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1\01-01-2021\Files for posting\"/>
    </mc:Choice>
  </mc:AlternateContent>
  <bookViews>
    <workbookView xWindow="0" yWindow="0" windowWidth="28800" windowHeight="13212" tabRatio="847" activeTab="3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Comp of prov # of prior 2 qtr" sheetId="21" r:id="rId5"/>
    <sheet name="01-01-21" sheetId="37" r:id="rId6"/>
    <sheet name="10-1-20" sheetId="36" r:id="rId7"/>
    <sheet name="7-1-20" sheetId="35" r:id="rId8"/>
    <sheet name="4-1-20" sheetId="34" r:id="rId9"/>
    <sheet name="1-1-20" sheetId="33" r:id="rId10"/>
    <sheet name="10-1-19" sheetId="32" r:id="rId11"/>
    <sheet name="7-1-19" sheetId="31" r:id="rId12"/>
    <sheet name="4-1-19" sheetId="30" r:id="rId13"/>
    <sheet name="1-1-19" sheetId="29" r:id="rId14"/>
    <sheet name="10-1-18" sheetId="28" r:id="rId15"/>
    <sheet name="7-1-18" sheetId="27" r:id="rId16"/>
    <sheet name="4-1-18" sheetId="26" r:id="rId17"/>
    <sheet name="1-1-18" sheetId="25" r:id="rId18"/>
    <sheet name="10-1-17" sheetId="24" r:id="rId19"/>
    <sheet name="7-1-17" sheetId="23" r:id="rId20"/>
    <sheet name="4-1-17" sheetId="22" r:id="rId21"/>
    <sheet name="1-1-17" sheetId="20" r:id="rId22"/>
    <sheet name="10-1-16" sheetId="19" r:id="rId23"/>
    <sheet name="7-1-16" sheetId="18" r:id="rId24"/>
    <sheet name="4-1-16" sheetId="17" r:id="rId25"/>
    <sheet name="1-1-16" sheetId="16" r:id="rId26"/>
    <sheet name="10-1-15" sheetId="15" r:id="rId27"/>
    <sheet name="7-1-15" sheetId="14" r:id="rId28"/>
    <sheet name="4-1-15" sheetId="13" r:id="rId29"/>
    <sheet name="1-1-15" sheetId="12" r:id="rId30"/>
    <sheet name="10-1-14" sheetId="11" r:id="rId31"/>
    <sheet name="7-1-14" sheetId="10" r:id="rId32"/>
  </sheets>
  <externalReferences>
    <externalReference r:id="rId33"/>
  </externalReferences>
  <definedNames>
    <definedName name="_xlnm._FilterDatabase" localSheetId="5" hidden="1">'01-01-21'!$A$1:$O$420</definedName>
    <definedName name="_xlnm._FilterDatabase" localSheetId="30" hidden="1">'10-1-14'!$A$1:$N$418</definedName>
    <definedName name="_xlnm._FilterDatabase" localSheetId="22" hidden="1">'10-1-16'!$A$1:$Q$431</definedName>
    <definedName name="_xlnm._FilterDatabase" localSheetId="29" hidden="1">'1-1-15'!$A$1:$N$418</definedName>
    <definedName name="_xlnm._FilterDatabase" localSheetId="25" hidden="1">'1-1-16'!$A$1:$W$419</definedName>
    <definedName name="_xlnm._FilterDatabase" localSheetId="28" hidden="1">'4-1-15'!$A$1:$N$418</definedName>
    <definedName name="_xlnm._FilterDatabase" localSheetId="24" hidden="1">'4-1-16'!$A$1:$Q$421</definedName>
    <definedName name="_xlnm._FilterDatabase" localSheetId="20" hidden="1">'4-1-17'!$1:$443</definedName>
    <definedName name="_xlnm._FilterDatabase" localSheetId="12" hidden="1">'4-1-19'!$A$1:$O$497</definedName>
    <definedName name="_xlnm._FilterDatabase" localSheetId="31" hidden="1">'7-1-14'!$A$1:$N$418</definedName>
    <definedName name="_xlnm._FilterDatabase" localSheetId="27" hidden="1">'7-1-15'!$A$1:$N$428</definedName>
    <definedName name="_xlnm._FilterDatabase" localSheetId="23" hidden="1">'7-1-16'!$1:$481</definedName>
    <definedName name="_xlnm._FilterDatabase" localSheetId="7" hidden="1">'7-1-20'!$A$1:$U$481</definedName>
    <definedName name="_xlnm._FilterDatabase" localSheetId="4" hidden="1">'Comp of prov # of prior 2 qtr'!$A$1:$F$427</definedName>
    <definedName name="_xlnm._FilterDatabase" localSheetId="1" hidden="1">'Free Standing with QAAF'!$A$9:$AI$448</definedName>
    <definedName name="_xlnm._FilterDatabase" localSheetId="0" hidden="1">'Free Standing without QAAF'!$A$9:$AC$448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52511" fullPrecision="0"/>
</workbook>
</file>

<file path=xl/calcChain.xml><?xml version="1.0" encoding="utf-8"?>
<calcChain xmlns="http://schemas.openxmlformats.org/spreadsheetml/2006/main">
  <c r="B448" i="4" l="1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AC450" i="1"/>
  <c r="AC454" i="1" s="1"/>
  <c r="AC452" i="1"/>
  <c r="AC456" i="1"/>
  <c r="B18" i="1"/>
  <c r="B19" i="1"/>
  <c r="B26" i="1"/>
  <c r="B27" i="1"/>
  <c r="B34" i="1"/>
  <c r="B35" i="1"/>
  <c r="B42" i="1"/>
  <c r="B43" i="1"/>
  <c r="B50" i="1"/>
  <c r="B51" i="1"/>
  <c r="B58" i="1"/>
  <c r="B59" i="1"/>
  <c r="B66" i="1"/>
  <c r="B67" i="1"/>
  <c r="B74" i="1"/>
  <c r="B75" i="1"/>
  <c r="B82" i="1"/>
  <c r="B83" i="1"/>
  <c r="B90" i="1"/>
  <c r="B91" i="1"/>
  <c r="B98" i="1"/>
  <c r="B99" i="1"/>
  <c r="B106" i="1"/>
  <c r="B107" i="1"/>
  <c r="B114" i="1"/>
  <c r="B115" i="1"/>
  <c r="B122" i="1"/>
  <c r="B123" i="1"/>
  <c r="B130" i="1"/>
  <c r="B131" i="1"/>
  <c r="B138" i="1"/>
  <c r="B139" i="1"/>
  <c r="B146" i="1"/>
  <c r="B147" i="1"/>
  <c r="B154" i="1"/>
  <c r="B155" i="1"/>
  <c r="B162" i="1"/>
  <c r="B163" i="1"/>
  <c r="B170" i="1"/>
  <c r="B171" i="1"/>
  <c r="B178" i="1"/>
  <c r="B179" i="1"/>
  <c r="B186" i="1"/>
  <c r="B187" i="1"/>
  <c r="B194" i="1"/>
  <c r="B195" i="1"/>
  <c r="B202" i="1"/>
  <c r="B203" i="1"/>
  <c r="B210" i="1"/>
  <c r="B211" i="1"/>
  <c r="B218" i="1"/>
  <c r="B219" i="1"/>
  <c r="B226" i="1"/>
  <c r="B227" i="1"/>
  <c r="B234" i="1"/>
  <c r="B235" i="1"/>
  <c r="B242" i="1"/>
  <c r="B243" i="1"/>
  <c r="B250" i="1"/>
  <c r="B251" i="1"/>
  <c r="B258" i="1"/>
  <c r="B259" i="1"/>
  <c r="B266" i="1"/>
  <c r="B267" i="1"/>
  <c r="B274" i="1"/>
  <c r="B275" i="1"/>
  <c r="B282" i="1"/>
  <c r="B283" i="1"/>
  <c r="B290" i="1"/>
  <c r="B291" i="1"/>
  <c r="B298" i="1"/>
  <c r="B299" i="1"/>
  <c r="B306" i="1"/>
  <c r="B307" i="1"/>
  <c r="B314" i="1"/>
  <c r="B315" i="1"/>
  <c r="B322" i="1"/>
  <c r="B323" i="1"/>
  <c r="B330" i="1"/>
  <c r="B331" i="1"/>
  <c r="B338" i="1"/>
  <c r="B339" i="1"/>
  <c r="B346" i="1"/>
  <c r="B347" i="1"/>
  <c r="B354" i="1"/>
  <c r="B355" i="1"/>
  <c r="B362" i="1"/>
  <c r="B363" i="1"/>
  <c r="B370" i="1"/>
  <c r="B371" i="1"/>
  <c r="B378" i="1"/>
  <c r="B379" i="1"/>
  <c r="B386" i="1"/>
  <c r="B387" i="1"/>
  <c r="B394" i="1"/>
  <c r="B395" i="1"/>
  <c r="B402" i="1"/>
  <c r="B403" i="1"/>
  <c r="B410" i="1"/>
  <c r="B411" i="1"/>
  <c r="B418" i="1"/>
  <c r="B419" i="1"/>
  <c r="B426" i="1"/>
  <c r="B427" i="1"/>
  <c r="B434" i="1"/>
  <c r="B435" i="1"/>
  <c r="B436" i="1"/>
  <c r="B442" i="1"/>
  <c r="B443" i="1"/>
  <c r="B444" i="1"/>
  <c r="B11" i="1"/>
  <c r="E420" i="37"/>
  <c r="B429" i="4"/>
  <c r="B448" i="1"/>
  <c r="B447" i="1"/>
  <c r="B446" i="1"/>
  <c r="B445" i="1"/>
  <c r="B441" i="1"/>
  <c r="B440" i="1"/>
  <c r="B439" i="1"/>
  <c r="B438" i="1"/>
  <c r="B437" i="1"/>
  <c r="B433" i="1"/>
  <c r="B432" i="1"/>
  <c r="B431" i="1"/>
  <c r="B430" i="1"/>
  <c r="B429" i="1"/>
  <c r="B428" i="1"/>
  <c r="B425" i="1"/>
  <c r="B424" i="1"/>
  <c r="B423" i="1"/>
  <c r="B422" i="1"/>
  <c r="B421" i="1"/>
  <c r="B420" i="1"/>
  <c r="B417" i="1"/>
  <c r="B416" i="1"/>
  <c r="B415" i="1"/>
  <c r="B414" i="1"/>
  <c r="B413" i="1"/>
  <c r="B412" i="1"/>
  <c r="B409" i="1"/>
  <c r="B408" i="1"/>
  <c r="B407" i="1"/>
  <c r="B406" i="1"/>
  <c r="B405" i="1"/>
  <c r="B404" i="1"/>
  <c r="B401" i="1"/>
  <c r="B400" i="1"/>
  <c r="B399" i="1"/>
  <c r="B398" i="1"/>
  <c r="B397" i="1"/>
  <c r="B396" i="1"/>
  <c r="B393" i="1"/>
  <c r="B392" i="1"/>
  <c r="B391" i="1"/>
  <c r="B390" i="1"/>
  <c r="B389" i="1"/>
  <c r="B388" i="1"/>
  <c r="B385" i="1"/>
  <c r="B384" i="1"/>
  <c r="B383" i="1"/>
  <c r="B382" i="1"/>
  <c r="B381" i="1"/>
  <c r="B380" i="1"/>
  <c r="B377" i="1"/>
  <c r="B376" i="1"/>
  <c r="B375" i="1"/>
  <c r="B374" i="1"/>
  <c r="B373" i="1"/>
  <c r="B372" i="1"/>
  <c r="B369" i="1"/>
  <c r="B368" i="1"/>
  <c r="B367" i="1"/>
  <c r="B366" i="1"/>
  <c r="B365" i="1"/>
  <c r="B364" i="1"/>
  <c r="B361" i="1"/>
  <c r="B360" i="1"/>
  <c r="B359" i="1"/>
  <c r="B358" i="1"/>
  <c r="B357" i="1"/>
  <c r="B356" i="1"/>
  <c r="B353" i="1"/>
  <c r="B352" i="1"/>
  <c r="B351" i="1"/>
  <c r="B350" i="1"/>
  <c r="B349" i="1"/>
  <c r="B348" i="1"/>
  <c r="B345" i="1"/>
  <c r="B344" i="1"/>
  <c r="B343" i="1"/>
  <c r="B342" i="1"/>
  <c r="B341" i="1"/>
  <c r="B340" i="1"/>
  <c r="B337" i="1"/>
  <c r="B336" i="1"/>
  <c r="B335" i="1"/>
  <c r="B334" i="1"/>
  <c r="B333" i="1"/>
  <c r="B332" i="1"/>
  <c r="B329" i="1"/>
  <c r="B328" i="1"/>
  <c r="B327" i="1"/>
  <c r="B326" i="1"/>
  <c r="B325" i="1"/>
  <c r="B324" i="1"/>
  <c r="B321" i="1"/>
  <c r="B320" i="1"/>
  <c r="B319" i="1"/>
  <c r="B318" i="1"/>
  <c r="B317" i="1"/>
  <c r="B316" i="1"/>
  <c r="B313" i="1"/>
  <c r="B312" i="1"/>
  <c r="B311" i="1"/>
  <c r="B310" i="1"/>
  <c r="B309" i="1"/>
  <c r="B308" i="1"/>
  <c r="B305" i="1"/>
  <c r="B304" i="1"/>
  <c r="B303" i="1"/>
  <c r="B302" i="1"/>
  <c r="B301" i="1"/>
  <c r="B300" i="1"/>
  <c r="B297" i="1"/>
  <c r="B296" i="1"/>
  <c r="B295" i="1"/>
  <c r="B294" i="1"/>
  <c r="B293" i="1"/>
  <c r="B292" i="1"/>
  <c r="B289" i="1"/>
  <c r="B288" i="1"/>
  <c r="B287" i="1"/>
  <c r="B286" i="1"/>
  <c r="B285" i="1"/>
  <c r="B284" i="1"/>
  <c r="B281" i="1"/>
  <c r="B280" i="1"/>
  <c r="B279" i="1"/>
  <c r="B278" i="1"/>
  <c r="B277" i="1"/>
  <c r="B276" i="1"/>
  <c r="B273" i="1"/>
  <c r="B272" i="1"/>
  <c r="B271" i="1"/>
  <c r="B270" i="1"/>
  <c r="B269" i="1"/>
  <c r="B268" i="1"/>
  <c r="B265" i="1"/>
  <c r="B264" i="1"/>
  <c r="B263" i="1"/>
  <c r="B262" i="1"/>
  <c r="B261" i="1"/>
  <c r="B260" i="1"/>
  <c r="B257" i="1"/>
  <c r="B256" i="1"/>
  <c r="B255" i="1"/>
  <c r="B254" i="1"/>
  <c r="B253" i="1"/>
  <c r="B252" i="1"/>
  <c r="B249" i="1"/>
  <c r="B248" i="1"/>
  <c r="B247" i="1"/>
  <c r="B246" i="1"/>
  <c r="B245" i="1"/>
  <c r="B244" i="1"/>
  <c r="B241" i="1"/>
  <c r="B240" i="1"/>
  <c r="B239" i="1"/>
  <c r="B238" i="1"/>
  <c r="B237" i="1"/>
  <c r="B236" i="1"/>
  <c r="B233" i="1"/>
  <c r="B232" i="1"/>
  <c r="B231" i="1"/>
  <c r="B230" i="1"/>
  <c r="B229" i="1"/>
  <c r="B228" i="1"/>
  <c r="B225" i="1"/>
  <c r="B224" i="1"/>
  <c r="B223" i="1"/>
  <c r="B222" i="1"/>
  <c r="B221" i="1"/>
  <c r="B220" i="1"/>
  <c r="B217" i="1"/>
  <c r="B216" i="1"/>
  <c r="B215" i="1"/>
  <c r="B214" i="1"/>
  <c r="B213" i="1"/>
  <c r="B212" i="1"/>
  <c r="B209" i="1"/>
  <c r="B208" i="1"/>
  <c r="B207" i="1"/>
  <c r="B206" i="1"/>
  <c r="B205" i="1"/>
  <c r="B204" i="1"/>
  <c r="B201" i="1"/>
  <c r="B200" i="1"/>
  <c r="B199" i="1"/>
  <c r="B198" i="1"/>
  <c r="B197" i="1"/>
  <c r="B196" i="1"/>
  <c r="B193" i="1"/>
  <c r="B192" i="1"/>
  <c r="B191" i="1"/>
  <c r="B190" i="1"/>
  <c r="B189" i="1"/>
  <c r="B188" i="1"/>
  <c r="B185" i="1"/>
  <c r="B184" i="1"/>
  <c r="B183" i="1"/>
  <c r="B182" i="1"/>
  <c r="B181" i="1"/>
  <c r="B180" i="1"/>
  <c r="B177" i="1"/>
  <c r="B176" i="1"/>
  <c r="B175" i="1"/>
  <c r="B174" i="1"/>
  <c r="B173" i="1"/>
  <c r="B172" i="1"/>
  <c r="B169" i="1"/>
  <c r="B168" i="1"/>
  <c r="B167" i="1"/>
  <c r="B166" i="1"/>
  <c r="B165" i="1"/>
  <c r="B164" i="1"/>
  <c r="B161" i="1"/>
  <c r="B160" i="1"/>
  <c r="B159" i="1"/>
  <c r="B158" i="1"/>
  <c r="B157" i="1"/>
  <c r="B156" i="1"/>
  <c r="B153" i="1"/>
  <c r="B152" i="1"/>
  <c r="B151" i="1"/>
  <c r="B150" i="1"/>
  <c r="B149" i="1"/>
  <c r="B148" i="1"/>
  <c r="B145" i="1"/>
  <c r="B144" i="1"/>
  <c r="B143" i="1"/>
  <c r="B142" i="1"/>
  <c r="B141" i="1"/>
  <c r="B140" i="1"/>
  <c r="B137" i="1"/>
  <c r="B136" i="1"/>
  <c r="B135" i="1"/>
  <c r="B134" i="1"/>
  <c r="B133" i="1"/>
  <c r="B132" i="1"/>
  <c r="B129" i="1"/>
  <c r="B128" i="1"/>
  <c r="B127" i="1"/>
  <c r="B126" i="1"/>
  <c r="B125" i="1"/>
  <c r="B124" i="1"/>
  <c r="B121" i="1"/>
  <c r="B120" i="1"/>
  <c r="B119" i="1"/>
  <c r="B118" i="1"/>
  <c r="B117" i="1"/>
  <c r="B116" i="1"/>
  <c r="B113" i="1"/>
  <c r="B112" i="1"/>
  <c r="B111" i="1"/>
  <c r="B110" i="1"/>
  <c r="B109" i="1"/>
  <c r="B108" i="1"/>
  <c r="B105" i="1"/>
  <c r="B104" i="1"/>
  <c r="B103" i="1"/>
  <c r="B102" i="1"/>
  <c r="B101" i="1"/>
  <c r="B100" i="1"/>
  <c r="B97" i="1"/>
  <c r="B96" i="1"/>
  <c r="B95" i="1"/>
  <c r="B94" i="1"/>
  <c r="B93" i="1"/>
  <c r="B92" i="1"/>
  <c r="B89" i="1"/>
  <c r="B88" i="1"/>
  <c r="B87" i="1"/>
  <c r="B86" i="1"/>
  <c r="B85" i="1"/>
  <c r="B84" i="1"/>
  <c r="B81" i="1"/>
  <c r="B80" i="1"/>
  <c r="B79" i="1"/>
  <c r="B78" i="1"/>
  <c r="B77" i="1"/>
  <c r="B76" i="1"/>
  <c r="B73" i="1"/>
  <c r="B72" i="1"/>
  <c r="B71" i="1"/>
  <c r="B70" i="1"/>
  <c r="B69" i="1"/>
  <c r="B68" i="1"/>
  <c r="B65" i="1"/>
  <c r="B64" i="1"/>
  <c r="B63" i="1"/>
  <c r="B62" i="1"/>
  <c r="B61" i="1"/>
  <c r="B60" i="1"/>
  <c r="B57" i="1"/>
  <c r="B56" i="1"/>
  <c r="B55" i="1"/>
  <c r="B54" i="1"/>
  <c r="B53" i="1"/>
  <c r="B52" i="1"/>
  <c r="B49" i="1"/>
  <c r="B48" i="1"/>
  <c r="B47" i="1"/>
  <c r="B46" i="1"/>
  <c r="B45" i="1"/>
  <c r="B44" i="1"/>
  <c r="B41" i="1"/>
  <c r="B40" i="1"/>
  <c r="B39" i="1"/>
  <c r="B38" i="1"/>
  <c r="B37" i="1"/>
  <c r="B36" i="1"/>
  <c r="B33" i="1"/>
  <c r="B32" i="1"/>
  <c r="B31" i="1"/>
  <c r="B30" i="1"/>
  <c r="B29" i="1"/>
  <c r="B28" i="1"/>
  <c r="B25" i="1"/>
  <c r="B24" i="1"/>
  <c r="B23" i="1"/>
  <c r="B22" i="1"/>
  <c r="B21" i="1"/>
  <c r="B20" i="1"/>
  <c r="B17" i="1"/>
  <c r="B16" i="1"/>
  <c r="B15" i="1"/>
  <c r="B14" i="1"/>
  <c r="B13" i="1"/>
  <c r="B12" i="1"/>
  <c r="AC25" i="5" l="1"/>
  <c r="AC450" i="4"/>
  <c r="AC454" i="4" s="1"/>
  <c r="AC456" i="4"/>
  <c r="AC452" i="4"/>
  <c r="AC18" i="5"/>
  <c r="AC23" i="5"/>
  <c r="AC21" i="5"/>
  <c r="AC18" i="2"/>
  <c r="AC21" i="2"/>
  <c r="AC25" i="2"/>
  <c r="AC23" i="2"/>
  <c r="AB18" i="5"/>
  <c r="AB23" i="2"/>
  <c r="AB25" i="5" l="1"/>
  <c r="AB23" i="5"/>
  <c r="AB21" i="5"/>
  <c r="AB25" i="2"/>
  <c r="AB21" i="2"/>
  <c r="AB18" i="2"/>
  <c r="AB456" i="1"/>
  <c r="AB450" i="1"/>
  <c r="AB454" i="1" s="1"/>
  <c r="AB452" i="1"/>
  <c r="AB456" i="4" l="1"/>
  <c r="AB450" i="4"/>
  <c r="AB454" i="4" s="1"/>
  <c r="AB452" i="4"/>
  <c r="B12" i="5" l="1"/>
  <c r="B13" i="5"/>
  <c r="B14" i="5"/>
  <c r="B15" i="5"/>
  <c r="B16" i="5"/>
  <c r="B11" i="5"/>
  <c r="B12" i="2"/>
  <c r="B13" i="2"/>
  <c r="B14" i="2"/>
  <c r="B15" i="2"/>
  <c r="B16" i="2"/>
  <c r="B11" i="2"/>
  <c r="Z456" i="4" l="1"/>
  <c r="Z450" i="4"/>
  <c r="Z454" i="4" s="1"/>
  <c r="AA25" i="5"/>
  <c r="AA18" i="5"/>
  <c r="AA21" i="5"/>
  <c r="AA23" i="5"/>
  <c r="AA25" i="2"/>
  <c r="AA18" i="2"/>
  <c r="AA21" i="2"/>
  <c r="AA23" i="2"/>
  <c r="AA456" i="1"/>
  <c r="Z456" i="1"/>
  <c r="AA450" i="1"/>
  <c r="AA454" i="1" s="1"/>
  <c r="AA452" i="1"/>
  <c r="Z450" i="1"/>
  <c r="Z454" i="1" s="1"/>
  <c r="Z452" i="1"/>
  <c r="Z452" i="4"/>
  <c r="AA452" i="4" l="1"/>
  <c r="AA450" i="4"/>
  <c r="AA454" i="4" s="1"/>
  <c r="AA456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2" i="4" l="1"/>
  <c r="X452" i="4"/>
  <c r="X450" i="4"/>
  <c r="X454" i="4" s="1"/>
  <c r="X456" i="4"/>
  <c r="Y456" i="4"/>
  <c r="Y450" i="4"/>
  <c r="Y454" i="4" s="1"/>
  <c r="Y456" i="1"/>
  <c r="Y450" i="1"/>
  <c r="Y454" i="1" s="1"/>
  <c r="Y452" i="1"/>
  <c r="X18" i="2" l="1"/>
  <c r="X18" i="5"/>
  <c r="X21" i="5"/>
  <c r="X23" i="5"/>
  <c r="X25" i="5"/>
  <c r="X450" i="1"/>
  <c r="X454" i="1" s="1"/>
  <c r="X456" i="1"/>
  <c r="X452" i="1"/>
  <c r="X25" i="2"/>
  <c r="X21" i="2"/>
  <c r="X23" i="2"/>
  <c r="W456" i="4" l="1"/>
  <c r="W452" i="4"/>
  <c r="W450" i="4"/>
  <c r="W454" i="4" s="1"/>
  <c r="W18" i="5"/>
  <c r="W25" i="5"/>
  <c r="W21" i="5"/>
  <c r="W23" i="5"/>
  <c r="W18" i="2"/>
  <c r="W25" i="2"/>
  <c r="W23" i="2"/>
  <c r="W21" i="2"/>
  <c r="W450" i="1"/>
  <c r="W454" i="1" s="1"/>
  <c r="W456" i="1"/>
  <c r="W452" i="1"/>
  <c r="C441" i="21" l="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402" i="21"/>
  <c r="C401" i="21"/>
  <c r="C400" i="21"/>
  <c r="C399" i="21"/>
  <c r="C398" i="21"/>
  <c r="C397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326" i="21"/>
  <c r="C325" i="21"/>
  <c r="C324" i="21"/>
  <c r="C323" i="21"/>
  <c r="C322" i="21"/>
  <c r="C321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V456" i="4" l="1"/>
  <c r="V450" i="4"/>
  <c r="V454" i="4" s="1"/>
  <c r="V452" i="4"/>
  <c r="V456" i="1"/>
  <c r="V450" i="1"/>
  <c r="V454" i="1" s="1"/>
  <c r="V18" i="2"/>
  <c r="V18" i="5"/>
  <c r="V452" i="1"/>
  <c r="V23" i="2"/>
  <c r="V25" i="2"/>
  <c r="V21" i="2"/>
  <c r="V25" i="5"/>
  <c r="V23" i="5"/>
  <c r="V21" i="5"/>
  <c r="U21" i="5"/>
  <c r="U23" i="5"/>
  <c r="U25" i="5"/>
  <c r="T18" i="5"/>
  <c r="U18" i="5"/>
  <c r="U18" i="2"/>
  <c r="U21" i="2"/>
  <c r="U23" i="2"/>
  <c r="U25" i="2"/>
  <c r="U452" i="4" l="1"/>
  <c r="U456" i="4"/>
  <c r="U450" i="4"/>
  <c r="U454" i="4" s="1"/>
  <c r="U450" i="1"/>
  <c r="U454" i="1" s="1"/>
  <c r="U452" i="1"/>
  <c r="U456" i="1"/>
  <c r="T452" i="4" l="1"/>
  <c r="T456" i="1"/>
  <c r="T452" i="1"/>
  <c r="T25" i="2"/>
  <c r="T18" i="2"/>
  <c r="T21" i="2"/>
  <c r="T450" i="1"/>
  <c r="T454" i="1" s="1"/>
  <c r="T23" i="5"/>
  <c r="T21" i="5"/>
  <c r="T25" i="5"/>
  <c r="T456" i="4"/>
  <c r="T23" i="2"/>
  <c r="T450" i="4"/>
  <c r="T454" i="4" s="1"/>
  <c r="S452" i="4" l="1"/>
  <c r="S456" i="4"/>
  <c r="S450" i="4"/>
  <c r="S454" i="4" s="1"/>
  <c r="S18" i="5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2" i="27"/>
  <c r="A53" i="27"/>
  <c r="A54" i="27"/>
  <c r="A55" i="27"/>
  <c r="A56" i="27"/>
  <c r="A57" i="27"/>
  <c r="A58" i="27"/>
  <c r="A59" i="27"/>
  <c r="A60" i="27"/>
  <c r="A61" i="27"/>
  <c r="A62" i="27"/>
  <c r="A63" i="27"/>
  <c r="A64" i="27"/>
  <c r="A65" i="27"/>
  <c r="A66" i="27"/>
  <c r="A67" i="27"/>
  <c r="A68" i="27"/>
  <c r="A69" i="27"/>
  <c r="A70" i="27"/>
  <c r="A71" i="27"/>
  <c r="A72" i="27"/>
  <c r="A73" i="27"/>
  <c r="A74" i="27"/>
  <c r="A75" i="27"/>
  <c r="A76" i="27"/>
  <c r="A77" i="27"/>
  <c r="A78" i="27"/>
  <c r="A79" i="27"/>
  <c r="A80" i="27"/>
  <c r="A81" i="27"/>
  <c r="A82" i="27"/>
  <c r="A83" i="27"/>
  <c r="A84" i="27"/>
  <c r="A85" i="27"/>
  <c r="A86" i="27"/>
  <c r="A87" i="27"/>
  <c r="A88" i="27"/>
  <c r="A89" i="27"/>
  <c r="A90" i="27"/>
  <c r="A91" i="27"/>
  <c r="A92" i="27"/>
  <c r="A93" i="27"/>
  <c r="A94" i="27"/>
  <c r="A95" i="27"/>
  <c r="A96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1" i="27"/>
  <c r="A152" i="27"/>
  <c r="A153" i="27"/>
  <c r="A154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1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0" i="27"/>
  <c r="A201" i="27"/>
  <c r="A202" i="27"/>
  <c r="A203" i="27"/>
  <c r="A204" i="27"/>
  <c r="A205" i="27"/>
  <c r="A206" i="27"/>
  <c r="A207" i="27"/>
  <c r="A208" i="27"/>
  <c r="A209" i="27"/>
  <c r="A210" i="27"/>
  <c r="A211" i="27"/>
  <c r="A212" i="27"/>
  <c r="A213" i="27"/>
  <c r="A214" i="27"/>
  <c r="A215" i="27"/>
  <c r="A216" i="27"/>
  <c r="A217" i="27"/>
  <c r="A218" i="27"/>
  <c r="A219" i="27"/>
  <c r="A220" i="27"/>
  <c r="A221" i="27"/>
  <c r="A222" i="27"/>
  <c r="A223" i="27"/>
  <c r="A224" i="27"/>
  <c r="A225" i="27"/>
  <c r="A226" i="27"/>
  <c r="A227" i="27"/>
  <c r="A228" i="27"/>
  <c r="A229" i="27"/>
  <c r="A230" i="27"/>
  <c r="A231" i="27"/>
  <c r="A232" i="27"/>
  <c r="A233" i="27"/>
  <c r="A234" i="27"/>
  <c r="A235" i="27"/>
  <c r="A236" i="27"/>
  <c r="A237" i="27"/>
  <c r="A238" i="27"/>
  <c r="A239" i="27"/>
  <c r="A240" i="27"/>
  <c r="A241" i="27"/>
  <c r="A242" i="27"/>
  <c r="A243" i="27"/>
  <c r="A244" i="27"/>
  <c r="A245" i="27"/>
  <c r="A246" i="27"/>
  <c r="A247" i="27"/>
  <c r="A248" i="27"/>
  <c r="A249" i="27"/>
  <c r="A250" i="27"/>
  <c r="A251" i="27"/>
  <c r="A252" i="27"/>
  <c r="A253" i="27"/>
  <c r="A254" i="27"/>
  <c r="A255" i="27"/>
  <c r="A256" i="27"/>
  <c r="A257" i="27"/>
  <c r="A258" i="27"/>
  <c r="A259" i="27"/>
  <c r="A260" i="27"/>
  <c r="A261" i="27"/>
  <c r="A262" i="27"/>
  <c r="A263" i="27"/>
  <c r="A264" i="27"/>
  <c r="A265" i="27"/>
  <c r="A266" i="27"/>
  <c r="A267" i="27"/>
  <c r="A268" i="27"/>
  <c r="A269" i="27"/>
  <c r="A270" i="27"/>
  <c r="A271" i="27"/>
  <c r="A272" i="27"/>
  <c r="A273" i="27"/>
  <c r="A274" i="27"/>
  <c r="A275" i="27"/>
  <c r="A276" i="27"/>
  <c r="A277" i="27"/>
  <c r="A278" i="27"/>
  <c r="A279" i="27"/>
  <c r="A280" i="27"/>
  <c r="A281" i="27"/>
  <c r="A282" i="27"/>
  <c r="A283" i="27"/>
  <c r="A284" i="27"/>
  <c r="A285" i="27"/>
  <c r="A286" i="27"/>
  <c r="A287" i="27"/>
  <c r="A288" i="27"/>
  <c r="A289" i="27"/>
  <c r="A290" i="27"/>
  <c r="A291" i="27"/>
  <c r="A292" i="27"/>
  <c r="A293" i="27"/>
  <c r="A294" i="27"/>
  <c r="A295" i="27"/>
  <c r="A296" i="27"/>
  <c r="A297" i="27"/>
  <c r="A298" i="27"/>
  <c r="A299" i="27"/>
  <c r="A300" i="27"/>
  <c r="A301" i="27"/>
  <c r="A302" i="27"/>
  <c r="A303" i="27"/>
  <c r="A304" i="27"/>
  <c r="A305" i="27"/>
  <c r="A306" i="27"/>
  <c r="A307" i="27"/>
  <c r="A308" i="27"/>
  <c r="A309" i="27"/>
  <c r="A310" i="27"/>
  <c r="A311" i="27"/>
  <c r="A312" i="27"/>
  <c r="A313" i="27"/>
  <c r="A314" i="27"/>
  <c r="A315" i="27"/>
  <c r="A316" i="27"/>
  <c r="A317" i="27"/>
  <c r="A318" i="27"/>
  <c r="A319" i="27"/>
  <c r="A320" i="27"/>
  <c r="A321" i="27"/>
  <c r="A322" i="27"/>
  <c r="A323" i="27"/>
  <c r="A324" i="27"/>
  <c r="A325" i="27"/>
  <c r="A326" i="27"/>
  <c r="A327" i="27"/>
  <c r="A328" i="27"/>
  <c r="A329" i="27"/>
  <c r="A330" i="27"/>
  <c r="A331" i="27"/>
  <c r="A332" i="27"/>
  <c r="A333" i="27"/>
  <c r="A334" i="27"/>
  <c r="A335" i="27"/>
  <c r="A336" i="27"/>
  <c r="A337" i="27"/>
  <c r="A338" i="27"/>
  <c r="A339" i="27"/>
  <c r="A340" i="27"/>
  <c r="A341" i="27"/>
  <c r="A342" i="27"/>
  <c r="A343" i="27"/>
  <c r="A344" i="27"/>
  <c r="A345" i="27"/>
  <c r="A346" i="27"/>
  <c r="A347" i="27"/>
  <c r="A348" i="27"/>
  <c r="A349" i="27"/>
  <c r="A350" i="27"/>
  <c r="A351" i="27"/>
  <c r="A352" i="27"/>
  <c r="A353" i="27"/>
  <c r="A354" i="27"/>
  <c r="A355" i="27"/>
  <c r="A356" i="27"/>
  <c r="A357" i="27"/>
  <c r="A358" i="27"/>
  <c r="A359" i="27"/>
  <c r="A360" i="27"/>
  <c r="A361" i="27"/>
  <c r="A362" i="27"/>
  <c r="A363" i="27"/>
  <c r="A364" i="27"/>
  <c r="A365" i="27"/>
  <c r="A366" i="27"/>
  <c r="A367" i="27"/>
  <c r="A368" i="27"/>
  <c r="A369" i="27"/>
  <c r="A370" i="27"/>
  <c r="A371" i="27"/>
  <c r="A372" i="27"/>
  <c r="A373" i="27"/>
  <c r="A374" i="27"/>
  <c r="A375" i="27"/>
  <c r="A376" i="27"/>
  <c r="A377" i="27"/>
  <c r="A378" i="27"/>
  <c r="A379" i="27"/>
  <c r="A380" i="27"/>
  <c r="A381" i="27"/>
  <c r="A382" i="27"/>
  <c r="A383" i="27"/>
  <c r="A384" i="27"/>
  <c r="A385" i="27"/>
  <c r="A386" i="27"/>
  <c r="A387" i="27"/>
  <c r="A388" i="27"/>
  <c r="A389" i="27"/>
  <c r="A390" i="27"/>
  <c r="A391" i="27"/>
  <c r="A392" i="27"/>
  <c r="A393" i="27"/>
  <c r="A394" i="27"/>
  <c r="A395" i="27"/>
  <c r="A396" i="27"/>
  <c r="A397" i="27"/>
  <c r="A398" i="27"/>
  <c r="A399" i="27"/>
  <c r="A400" i="27"/>
  <c r="A401" i="27"/>
  <c r="A402" i="27"/>
  <c r="A403" i="27"/>
  <c r="A404" i="27"/>
  <c r="A405" i="27"/>
  <c r="A406" i="27"/>
  <c r="A407" i="27"/>
  <c r="A408" i="27"/>
  <c r="A409" i="27"/>
  <c r="A410" i="27"/>
  <c r="A411" i="27"/>
  <c r="A412" i="27"/>
  <c r="A413" i="27"/>
  <c r="A414" i="27"/>
  <c r="A415" i="27"/>
  <c r="A416" i="27"/>
  <c r="A417" i="27"/>
  <c r="A418" i="27"/>
  <c r="A419" i="27"/>
  <c r="A420" i="27"/>
  <c r="A421" i="27"/>
  <c r="A422" i="27"/>
  <c r="A423" i="27"/>
  <c r="A424" i="27"/>
  <c r="A6" i="27"/>
  <c r="S21" i="5" l="1"/>
  <c r="S21" i="2"/>
  <c r="S18" i="2"/>
  <c r="S25" i="5"/>
  <c r="S25" i="2"/>
  <c r="S23" i="5"/>
  <c r="S23" i="2"/>
  <c r="S452" i="1"/>
  <c r="S456" i="1"/>
  <c r="S450" i="1"/>
  <c r="S454" i="1" s="1"/>
  <c r="R18" i="5"/>
  <c r="R18" i="2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A56" i="26"/>
  <c r="A57" i="26"/>
  <c r="A58" i="26"/>
  <c r="A59" i="26"/>
  <c r="A60" i="26"/>
  <c r="A61" i="26"/>
  <c r="A62" i="26"/>
  <c r="A63" i="26"/>
  <c r="A64" i="26"/>
  <c r="A65" i="26"/>
  <c r="A66" i="26"/>
  <c r="A67" i="26"/>
  <c r="A68" i="26"/>
  <c r="A69" i="26"/>
  <c r="A70" i="26"/>
  <c r="A71" i="26"/>
  <c r="A72" i="26"/>
  <c r="A73" i="26"/>
  <c r="A74" i="26"/>
  <c r="A75" i="26"/>
  <c r="A76" i="26"/>
  <c r="A77" i="26"/>
  <c r="A78" i="26"/>
  <c r="A79" i="26"/>
  <c r="A80" i="26"/>
  <c r="A81" i="26"/>
  <c r="A82" i="26"/>
  <c r="A83" i="26"/>
  <c r="A84" i="26"/>
  <c r="A85" i="26"/>
  <c r="A86" i="26"/>
  <c r="A87" i="26"/>
  <c r="A88" i="26"/>
  <c r="A89" i="26"/>
  <c r="A90" i="26"/>
  <c r="A91" i="26"/>
  <c r="A92" i="26"/>
  <c r="A93" i="26"/>
  <c r="A94" i="26"/>
  <c r="A95" i="26"/>
  <c r="A96" i="26"/>
  <c r="A97" i="26"/>
  <c r="A98" i="26"/>
  <c r="A99" i="26"/>
  <c r="A100" i="26"/>
  <c r="A101" i="26"/>
  <c r="A102" i="26"/>
  <c r="A103" i="26"/>
  <c r="A104" i="26"/>
  <c r="A423" i="26"/>
  <c r="A105" i="26"/>
  <c r="A106" i="26"/>
  <c r="A107" i="26"/>
  <c r="A108" i="26"/>
  <c r="A109" i="26"/>
  <c r="A110" i="26"/>
  <c r="A111" i="26"/>
  <c r="A112" i="26"/>
  <c r="A113" i="26"/>
  <c r="A114" i="26"/>
  <c r="A115" i="26"/>
  <c r="A116" i="26"/>
  <c r="A117" i="26"/>
  <c r="A118" i="26"/>
  <c r="A119" i="26"/>
  <c r="A120" i="26"/>
  <c r="A121" i="26"/>
  <c r="A122" i="26"/>
  <c r="A123" i="26"/>
  <c r="A124" i="26"/>
  <c r="A125" i="26"/>
  <c r="A126" i="26"/>
  <c r="A127" i="26"/>
  <c r="A128" i="26"/>
  <c r="A129" i="26"/>
  <c r="A130" i="26"/>
  <c r="A131" i="26"/>
  <c r="A132" i="26"/>
  <c r="A133" i="26"/>
  <c r="A134" i="26"/>
  <c r="A135" i="26"/>
  <c r="A136" i="26"/>
  <c r="A137" i="26"/>
  <c r="A138" i="26"/>
  <c r="A139" i="26"/>
  <c r="A140" i="26"/>
  <c r="A141" i="26"/>
  <c r="A142" i="26"/>
  <c r="A143" i="26"/>
  <c r="A144" i="26"/>
  <c r="A145" i="26"/>
  <c r="A146" i="26"/>
  <c r="A147" i="26"/>
  <c r="A148" i="26"/>
  <c r="A149" i="26"/>
  <c r="A150" i="26"/>
  <c r="A151" i="26"/>
  <c r="A152" i="26"/>
  <c r="A153" i="26"/>
  <c r="A154" i="26"/>
  <c r="A155" i="26"/>
  <c r="A156" i="26"/>
  <c r="A157" i="26"/>
  <c r="A158" i="26"/>
  <c r="A159" i="26"/>
  <c r="A160" i="26"/>
  <c r="A161" i="26"/>
  <c r="A162" i="26"/>
  <c r="A163" i="26"/>
  <c r="A164" i="26"/>
  <c r="A165" i="26"/>
  <c r="A166" i="26"/>
  <c r="A167" i="26"/>
  <c r="A168" i="26"/>
  <c r="A169" i="26"/>
  <c r="A170" i="26"/>
  <c r="A171" i="26"/>
  <c r="A172" i="26"/>
  <c r="A173" i="26"/>
  <c r="A174" i="26"/>
  <c r="A175" i="26"/>
  <c r="A176" i="26"/>
  <c r="A177" i="26"/>
  <c r="A178" i="26"/>
  <c r="A179" i="26"/>
  <c r="A180" i="26"/>
  <c r="A181" i="26"/>
  <c r="A182" i="26"/>
  <c r="A183" i="26"/>
  <c r="A184" i="26"/>
  <c r="A185" i="26"/>
  <c r="A186" i="26"/>
  <c r="A187" i="26"/>
  <c r="A188" i="26"/>
  <c r="A189" i="26"/>
  <c r="A190" i="26"/>
  <c r="A191" i="26"/>
  <c r="A192" i="26"/>
  <c r="A193" i="26"/>
  <c r="A194" i="26"/>
  <c r="A195" i="26"/>
  <c r="A196" i="26"/>
  <c r="A197" i="26"/>
  <c r="A198" i="26"/>
  <c r="A199" i="26"/>
  <c r="A200" i="26"/>
  <c r="A201" i="26"/>
  <c r="A202" i="26"/>
  <c r="A203" i="26"/>
  <c r="A204" i="26"/>
  <c r="A205" i="26"/>
  <c r="A206" i="26"/>
  <c r="A207" i="26"/>
  <c r="A208" i="26"/>
  <c r="A209" i="26"/>
  <c r="A210" i="26"/>
  <c r="A211" i="26"/>
  <c r="A212" i="26"/>
  <c r="A213" i="26"/>
  <c r="A214" i="26"/>
  <c r="A215" i="26"/>
  <c r="A216" i="26"/>
  <c r="A217" i="26"/>
  <c r="A218" i="26"/>
  <c r="A219" i="26"/>
  <c r="A220" i="26"/>
  <c r="A221" i="26"/>
  <c r="A222" i="26"/>
  <c r="A223" i="26"/>
  <c r="A224" i="26"/>
  <c r="A225" i="26"/>
  <c r="A226" i="26"/>
  <c r="A227" i="26"/>
  <c r="A228" i="26"/>
  <c r="A229" i="26"/>
  <c r="A230" i="26"/>
  <c r="A231" i="26"/>
  <c r="A232" i="26"/>
  <c r="A233" i="26"/>
  <c r="A234" i="26"/>
  <c r="A235" i="26"/>
  <c r="A236" i="26"/>
  <c r="A237" i="26"/>
  <c r="A238" i="26"/>
  <c r="A239" i="26"/>
  <c r="A240" i="26"/>
  <c r="A241" i="26"/>
  <c r="A242" i="26"/>
  <c r="A243" i="26"/>
  <c r="A244" i="26"/>
  <c r="A245" i="26"/>
  <c r="A246" i="26"/>
  <c r="A247" i="26"/>
  <c r="A248" i="26"/>
  <c r="A249" i="26"/>
  <c r="A250" i="26"/>
  <c r="A251" i="26"/>
  <c r="A252" i="26"/>
  <c r="A253" i="26"/>
  <c r="A254" i="26"/>
  <c r="A255" i="26"/>
  <c r="A256" i="26"/>
  <c r="A257" i="26"/>
  <c r="A258" i="26"/>
  <c r="A259" i="26"/>
  <c r="A260" i="26"/>
  <c r="A261" i="26"/>
  <c r="A262" i="26"/>
  <c r="A263" i="26"/>
  <c r="A264" i="26"/>
  <c r="A265" i="26"/>
  <c r="A266" i="26"/>
  <c r="A267" i="26"/>
  <c r="A268" i="26"/>
  <c r="A269" i="26"/>
  <c r="A270" i="26"/>
  <c r="A271" i="26"/>
  <c r="A272" i="26"/>
  <c r="A273" i="26"/>
  <c r="A274" i="26"/>
  <c r="A275" i="26"/>
  <c r="A276" i="26"/>
  <c r="A277" i="26"/>
  <c r="A278" i="26"/>
  <c r="A279" i="26"/>
  <c r="A280" i="26"/>
  <c r="A281" i="26"/>
  <c r="A282" i="26"/>
  <c r="A283" i="26"/>
  <c r="A284" i="26"/>
  <c r="A285" i="26"/>
  <c r="A286" i="26"/>
  <c r="A287" i="26"/>
  <c r="A288" i="26"/>
  <c r="A289" i="26"/>
  <c r="A290" i="26"/>
  <c r="A291" i="26"/>
  <c r="A292" i="26"/>
  <c r="A293" i="26"/>
  <c r="A294" i="26"/>
  <c r="A295" i="26"/>
  <c r="A296" i="26"/>
  <c r="A297" i="26"/>
  <c r="A298" i="26"/>
  <c r="A299" i="26"/>
  <c r="A300" i="26"/>
  <c r="A301" i="26"/>
  <c r="A302" i="26"/>
  <c r="A303" i="26"/>
  <c r="A304" i="26"/>
  <c r="A305" i="26"/>
  <c r="A306" i="26"/>
  <c r="A307" i="26"/>
  <c r="A308" i="26"/>
  <c r="A309" i="26"/>
  <c r="A310" i="26"/>
  <c r="A311" i="26"/>
  <c r="A312" i="26"/>
  <c r="A313" i="26"/>
  <c r="A314" i="26"/>
  <c r="A315" i="26"/>
  <c r="A316" i="26"/>
  <c r="A317" i="26"/>
  <c r="A318" i="26"/>
  <c r="A319" i="26"/>
  <c r="A320" i="26"/>
  <c r="A321" i="26"/>
  <c r="A322" i="26"/>
  <c r="A323" i="26"/>
  <c r="A324" i="26"/>
  <c r="A325" i="26"/>
  <c r="A326" i="26"/>
  <c r="A327" i="26"/>
  <c r="A328" i="26"/>
  <c r="A329" i="26"/>
  <c r="A330" i="26"/>
  <c r="A331" i="26"/>
  <c r="A332" i="26"/>
  <c r="A333" i="26"/>
  <c r="A334" i="26"/>
  <c r="A335" i="26"/>
  <c r="A336" i="26"/>
  <c r="A337" i="26"/>
  <c r="A338" i="26"/>
  <c r="A339" i="26"/>
  <c r="A340" i="26"/>
  <c r="A341" i="26"/>
  <c r="A342" i="26"/>
  <c r="A343" i="26"/>
  <c r="A344" i="26"/>
  <c r="A345" i="26"/>
  <c r="A346" i="26"/>
  <c r="A347" i="26"/>
  <c r="A348" i="26"/>
  <c r="A349" i="26"/>
  <c r="A350" i="26"/>
  <c r="A351" i="26"/>
  <c r="A352" i="26"/>
  <c r="A353" i="26"/>
  <c r="A354" i="26"/>
  <c r="A355" i="26"/>
  <c r="A356" i="26"/>
  <c r="A357" i="26"/>
  <c r="A358" i="26"/>
  <c r="A359" i="26"/>
  <c r="A360" i="26"/>
  <c r="A361" i="26"/>
  <c r="A362" i="26"/>
  <c r="A363" i="26"/>
  <c r="A364" i="26"/>
  <c r="A365" i="26"/>
  <c r="A366" i="26"/>
  <c r="A367" i="26"/>
  <c r="A368" i="26"/>
  <c r="A369" i="26"/>
  <c r="A370" i="26"/>
  <c r="A371" i="26"/>
  <c r="A372" i="26"/>
  <c r="A373" i="26"/>
  <c r="A374" i="26"/>
  <c r="A375" i="26"/>
  <c r="A376" i="26"/>
  <c r="A377" i="26"/>
  <c r="A378" i="26"/>
  <c r="A379" i="26"/>
  <c r="A380" i="26"/>
  <c r="A381" i="26"/>
  <c r="A382" i="26"/>
  <c r="A383" i="26"/>
  <c r="A384" i="26"/>
  <c r="A385" i="26"/>
  <c r="A386" i="26"/>
  <c r="A387" i="26"/>
  <c r="A388" i="26"/>
  <c r="A389" i="26"/>
  <c r="A390" i="26"/>
  <c r="A391" i="26"/>
  <c r="A392" i="26"/>
  <c r="A393" i="26"/>
  <c r="A394" i="26"/>
  <c r="A395" i="26"/>
  <c r="A396" i="26"/>
  <c r="A397" i="26"/>
  <c r="A398" i="26"/>
  <c r="A399" i="26"/>
  <c r="A400" i="26"/>
  <c r="A401" i="26"/>
  <c r="A402" i="26"/>
  <c r="A403" i="26"/>
  <c r="A404" i="26"/>
  <c r="A405" i="26"/>
  <c r="A406" i="26"/>
  <c r="A407" i="26"/>
  <c r="A408" i="26"/>
  <c r="A409" i="26"/>
  <c r="A410" i="26"/>
  <c r="A411" i="26"/>
  <c r="A412" i="26"/>
  <c r="A413" i="26"/>
  <c r="A414" i="26"/>
  <c r="A415" i="26"/>
  <c r="A416" i="26"/>
  <c r="A417" i="26"/>
  <c r="A418" i="26"/>
  <c r="A419" i="26"/>
  <c r="A420" i="26"/>
  <c r="A421" i="26"/>
  <c r="A422" i="26"/>
  <c r="A424" i="26"/>
  <c r="A425" i="26"/>
  <c r="A6" i="26"/>
  <c r="R21" i="5" l="1"/>
  <c r="R25" i="5"/>
  <c r="R21" i="2"/>
  <c r="R25" i="2"/>
  <c r="R23" i="5"/>
  <c r="R23" i="2"/>
  <c r="R450" i="4"/>
  <c r="R454" i="4" s="1"/>
  <c r="R456" i="4"/>
  <c r="R452" i="4"/>
  <c r="R450" i="1"/>
  <c r="R454" i="1" s="1"/>
  <c r="R456" i="1"/>
  <c r="R452" i="1"/>
  <c r="N423" i="25" l="1"/>
  <c r="M422" i="25"/>
  <c r="N421" i="25"/>
  <c r="N420" i="25"/>
  <c r="N419" i="25"/>
  <c r="M418" i="25"/>
  <c r="N417" i="25"/>
  <c r="N416" i="25"/>
  <c r="N415" i="25"/>
  <c r="M414" i="25"/>
  <c r="M413" i="25"/>
  <c r="N413" i="25"/>
  <c r="N412" i="25"/>
  <c r="N411" i="25"/>
  <c r="N410" i="25"/>
  <c r="M410" i="25"/>
  <c r="N409" i="25"/>
  <c r="N408" i="25"/>
  <c r="N407" i="25"/>
  <c r="M406" i="25"/>
  <c r="N405" i="25"/>
  <c r="N404" i="25"/>
  <c r="N403" i="25"/>
  <c r="M402" i="25"/>
  <c r="N401" i="25"/>
  <c r="M401" i="25"/>
  <c r="N400" i="25"/>
  <c r="N399" i="25"/>
  <c r="M398" i="25"/>
  <c r="M397" i="25"/>
  <c r="N396" i="25"/>
  <c r="N395" i="25"/>
  <c r="M394" i="25"/>
  <c r="N393" i="25"/>
  <c r="N392" i="25"/>
  <c r="N391" i="25"/>
  <c r="M390" i="25"/>
  <c r="N389" i="25"/>
  <c r="N388" i="25"/>
  <c r="M387" i="25"/>
  <c r="M386" i="25"/>
  <c r="N385" i="25"/>
  <c r="N384" i="25"/>
  <c r="N383" i="25"/>
  <c r="M383" i="25"/>
  <c r="M382" i="25"/>
  <c r="N381" i="25"/>
  <c r="N380" i="25"/>
  <c r="M379" i="25"/>
  <c r="M378" i="25"/>
  <c r="N377" i="25"/>
  <c r="N376" i="25"/>
  <c r="M375" i="25"/>
  <c r="M374" i="25"/>
  <c r="N373" i="25"/>
  <c r="N372" i="25"/>
  <c r="M371" i="25"/>
  <c r="N370" i="25"/>
  <c r="M370" i="25"/>
  <c r="N369" i="25"/>
  <c r="N368" i="25"/>
  <c r="M367" i="25"/>
  <c r="N366" i="25"/>
  <c r="N365" i="25"/>
  <c r="N364" i="25"/>
  <c r="M363" i="25"/>
  <c r="M362" i="25"/>
  <c r="N361" i="25"/>
  <c r="N360" i="25"/>
  <c r="M359" i="25"/>
  <c r="M358" i="25"/>
  <c r="N357" i="25"/>
  <c r="N356" i="25"/>
  <c r="M355" i="25"/>
  <c r="N354" i="25"/>
  <c r="N353" i="25"/>
  <c r="N352" i="25"/>
  <c r="M351" i="25"/>
  <c r="M350" i="25"/>
  <c r="N349" i="25"/>
  <c r="N348" i="25"/>
  <c r="M347" i="25"/>
  <c r="N346" i="25"/>
  <c r="N345" i="25"/>
  <c r="N344" i="25"/>
  <c r="M343" i="25"/>
  <c r="M342" i="25"/>
  <c r="N341" i="25"/>
  <c r="N340" i="25"/>
  <c r="M339" i="25"/>
  <c r="M338" i="25"/>
  <c r="N338" i="25"/>
  <c r="N337" i="25"/>
  <c r="N336" i="25"/>
  <c r="N335" i="25"/>
  <c r="M335" i="25"/>
  <c r="M334" i="25"/>
  <c r="N333" i="25"/>
  <c r="N332" i="25"/>
  <c r="N331" i="25"/>
  <c r="M330" i="25"/>
  <c r="N329" i="25"/>
  <c r="N328" i="25"/>
  <c r="N327" i="25"/>
  <c r="M326" i="25"/>
  <c r="N325" i="25"/>
  <c r="N324" i="25"/>
  <c r="M323" i="25"/>
  <c r="M322" i="25"/>
  <c r="M321" i="25"/>
  <c r="N321" i="25"/>
  <c r="N320" i="25"/>
  <c r="M319" i="25"/>
  <c r="M318" i="25"/>
  <c r="N317" i="25"/>
  <c r="N316" i="25"/>
  <c r="M315" i="25"/>
  <c r="M314" i="25"/>
  <c r="M313" i="25"/>
  <c r="N313" i="25"/>
  <c r="N312" i="25"/>
  <c r="N311" i="25"/>
  <c r="N310" i="25"/>
  <c r="M310" i="25"/>
  <c r="M309" i="25"/>
  <c r="N309" i="25"/>
  <c r="N308" i="25"/>
  <c r="N307" i="25"/>
  <c r="N306" i="25"/>
  <c r="M306" i="25"/>
  <c r="M305" i="25"/>
  <c r="N305" i="25"/>
  <c r="N304" i="25"/>
  <c r="N303" i="25"/>
  <c r="N302" i="25"/>
  <c r="M302" i="25"/>
  <c r="N301" i="25"/>
  <c r="N300" i="25"/>
  <c r="N299" i="25"/>
  <c r="N298" i="25"/>
  <c r="N297" i="25"/>
  <c r="N296" i="25"/>
  <c r="N295" i="25"/>
  <c r="M294" i="25"/>
  <c r="N293" i="25"/>
  <c r="N292" i="25"/>
  <c r="N291" i="25"/>
  <c r="M290" i="25"/>
  <c r="N290" i="25"/>
  <c r="N289" i="25"/>
  <c r="N288" i="25"/>
  <c r="N287" i="25"/>
  <c r="N286" i="25"/>
  <c r="M286" i="25"/>
  <c r="N285" i="25"/>
  <c r="N284" i="25"/>
  <c r="N283" i="25"/>
  <c r="N282" i="25"/>
  <c r="N281" i="25"/>
  <c r="N280" i="25"/>
  <c r="M279" i="25"/>
  <c r="M278" i="25"/>
  <c r="N277" i="25"/>
  <c r="N276" i="25"/>
  <c r="M275" i="25"/>
  <c r="N274" i="25"/>
  <c r="M274" i="25"/>
  <c r="N273" i="25"/>
  <c r="N272" i="25"/>
  <c r="N271" i="25"/>
  <c r="M271" i="25"/>
  <c r="N270" i="25"/>
  <c r="N269" i="25"/>
  <c r="N268" i="25"/>
  <c r="M267" i="25"/>
  <c r="N266" i="25"/>
  <c r="N265" i="25"/>
  <c r="N264" i="25"/>
  <c r="M263" i="25"/>
  <c r="N262" i="25"/>
  <c r="M262" i="25"/>
  <c r="N260" i="25"/>
  <c r="M259" i="25"/>
  <c r="N258" i="25"/>
  <c r="N256" i="25"/>
  <c r="M255" i="25"/>
  <c r="M254" i="25"/>
  <c r="N252" i="25"/>
  <c r="M251" i="25"/>
  <c r="N250" i="25"/>
  <c r="N248" i="25"/>
  <c r="M247" i="25"/>
  <c r="N246" i="25"/>
  <c r="M246" i="25"/>
  <c r="N244" i="25"/>
  <c r="M243" i="25"/>
  <c r="N242" i="25"/>
  <c r="N241" i="25"/>
  <c r="M239" i="25"/>
  <c r="M238" i="25"/>
  <c r="N237" i="25"/>
  <c r="N236" i="25"/>
  <c r="N235" i="25"/>
  <c r="M235" i="25"/>
  <c r="N234" i="25"/>
  <c r="M234" i="25"/>
  <c r="N233" i="25"/>
  <c r="N232" i="25"/>
  <c r="M232" i="25"/>
  <c r="N231" i="25"/>
  <c r="N230" i="25"/>
  <c r="M230" i="25"/>
  <c r="N229" i="25"/>
  <c r="M229" i="25"/>
  <c r="N228" i="25"/>
  <c r="M227" i="25"/>
  <c r="N226" i="25"/>
  <c r="M225" i="25"/>
  <c r="N225" i="25"/>
  <c r="N224" i="25"/>
  <c r="M223" i="25"/>
  <c r="N222" i="25"/>
  <c r="N221" i="25"/>
  <c r="N220" i="25"/>
  <c r="M219" i="25"/>
  <c r="N218" i="25"/>
  <c r="M217" i="25"/>
  <c r="M216" i="25"/>
  <c r="N216" i="25"/>
  <c r="M215" i="25"/>
  <c r="N214" i="25"/>
  <c r="M213" i="25"/>
  <c r="N212" i="25"/>
  <c r="M211" i="25"/>
  <c r="N210" i="25"/>
  <c r="M209" i="25"/>
  <c r="M208" i="25"/>
  <c r="N208" i="25"/>
  <c r="M207" i="25"/>
  <c r="N206" i="25"/>
  <c r="N205" i="25"/>
  <c r="M205" i="25"/>
  <c r="N204" i="25"/>
  <c r="M203" i="25"/>
  <c r="N202" i="25"/>
  <c r="N201" i="25"/>
  <c r="N200" i="25"/>
  <c r="M199" i="25"/>
  <c r="N198" i="25"/>
  <c r="N197" i="25"/>
  <c r="N196" i="25"/>
  <c r="M195" i="25"/>
  <c r="N194" i="25"/>
  <c r="N193" i="25"/>
  <c r="N192" i="25"/>
  <c r="M191" i="25"/>
  <c r="N190" i="25"/>
  <c r="N189" i="25"/>
  <c r="N188" i="25"/>
  <c r="M187" i="25"/>
  <c r="N186" i="25"/>
  <c r="N185" i="25"/>
  <c r="N184" i="25"/>
  <c r="N183" i="25"/>
  <c r="N182" i="25"/>
  <c r="M181" i="25"/>
  <c r="N180" i="25"/>
  <c r="M179" i="25"/>
  <c r="N178" i="25"/>
  <c r="N177" i="25"/>
  <c r="N176" i="25"/>
  <c r="M175" i="25"/>
  <c r="N174" i="25"/>
  <c r="M173" i="25"/>
  <c r="N173" i="25"/>
  <c r="N172" i="25"/>
  <c r="M171" i="25"/>
  <c r="N170" i="25"/>
  <c r="N169" i="25"/>
  <c r="N168" i="25"/>
  <c r="M167" i="25"/>
  <c r="N166" i="25"/>
  <c r="N165" i="25"/>
  <c r="N164" i="25"/>
  <c r="M163" i="25"/>
  <c r="N162" i="25"/>
  <c r="M161" i="25"/>
  <c r="N161" i="25"/>
  <c r="N160" i="25"/>
  <c r="M159" i="25"/>
  <c r="N158" i="25"/>
  <c r="N157" i="25"/>
  <c r="N156" i="25"/>
  <c r="M155" i="25"/>
  <c r="N154" i="25"/>
  <c r="N153" i="25"/>
  <c r="N152" i="25"/>
  <c r="M151" i="25"/>
  <c r="N150" i="25"/>
  <c r="N149" i="25"/>
  <c r="N148" i="25"/>
  <c r="M147" i="25"/>
  <c r="N146" i="25"/>
  <c r="N145" i="25"/>
  <c r="N144" i="25"/>
  <c r="M143" i="25"/>
  <c r="N142" i="25"/>
  <c r="N141" i="25"/>
  <c r="N140" i="25"/>
  <c r="M139" i="25"/>
  <c r="N138" i="25"/>
  <c r="N137" i="25"/>
  <c r="N136" i="25"/>
  <c r="M135" i="25"/>
  <c r="N134" i="25"/>
  <c r="N133" i="25"/>
  <c r="N132" i="25"/>
  <c r="M131" i="25"/>
  <c r="N130" i="25"/>
  <c r="N129" i="25"/>
  <c r="N128" i="25"/>
  <c r="M127" i="25"/>
  <c r="N126" i="25"/>
  <c r="N125" i="25"/>
  <c r="N124" i="25"/>
  <c r="N122" i="25"/>
  <c r="N121" i="25"/>
  <c r="N120" i="25"/>
  <c r="N118" i="25"/>
  <c r="N117" i="25"/>
  <c r="N116" i="25"/>
  <c r="N114" i="25"/>
  <c r="N113" i="25"/>
  <c r="N112" i="25"/>
  <c r="N110" i="25"/>
  <c r="N109" i="25"/>
  <c r="N108" i="25"/>
  <c r="M107" i="25"/>
  <c r="N107" i="25"/>
  <c r="N105" i="25"/>
  <c r="M105" i="25"/>
  <c r="N104" i="25"/>
  <c r="N103" i="25"/>
  <c r="N101" i="25"/>
  <c r="N100" i="25"/>
  <c r="N99" i="25"/>
  <c r="M98" i="25"/>
  <c r="N97" i="25"/>
  <c r="N96" i="25"/>
  <c r="N95" i="25"/>
  <c r="M94" i="25"/>
  <c r="N93" i="25"/>
  <c r="M92" i="25"/>
  <c r="N91" i="25"/>
  <c r="M90" i="25"/>
  <c r="N89" i="25"/>
  <c r="N88" i="25"/>
  <c r="N87" i="25"/>
  <c r="M86" i="25"/>
  <c r="N85" i="25"/>
  <c r="M84" i="25"/>
  <c r="N83" i="25"/>
  <c r="M82" i="25"/>
  <c r="N81" i="25"/>
  <c r="M80" i="25"/>
  <c r="N79" i="25"/>
  <c r="M78" i="25"/>
  <c r="N77" i="25"/>
  <c r="M77" i="25"/>
  <c r="M76" i="25"/>
  <c r="N75" i="25"/>
  <c r="M74" i="25"/>
  <c r="N73" i="25"/>
  <c r="M72" i="25"/>
  <c r="N71" i="25"/>
  <c r="M70" i="25"/>
  <c r="N69" i="25"/>
  <c r="M68" i="25"/>
  <c r="N67" i="25"/>
  <c r="M66" i="25"/>
  <c r="N65" i="25"/>
  <c r="M64" i="25"/>
  <c r="N63" i="25"/>
  <c r="N62" i="25"/>
  <c r="M61" i="25"/>
  <c r="M60" i="25"/>
  <c r="M59" i="25"/>
  <c r="M58" i="25"/>
  <c r="N58" i="25"/>
  <c r="M57" i="25"/>
  <c r="M56" i="25"/>
  <c r="N56" i="25"/>
  <c r="M55" i="25"/>
  <c r="N54" i="25"/>
  <c r="M53" i="25"/>
  <c r="N52" i="25"/>
  <c r="M51" i="25"/>
  <c r="N50" i="25"/>
  <c r="M49" i="25"/>
  <c r="N48" i="25"/>
  <c r="M48" i="25"/>
  <c r="M47" i="25"/>
  <c r="M46" i="25"/>
  <c r="N46" i="25"/>
  <c r="M45" i="25"/>
  <c r="N44" i="25"/>
  <c r="M44" i="25"/>
  <c r="M43" i="25"/>
  <c r="N42" i="25"/>
  <c r="M41" i="25"/>
  <c r="N40" i="25"/>
  <c r="M39" i="25"/>
  <c r="N38" i="25"/>
  <c r="M37" i="25"/>
  <c r="N36" i="25"/>
  <c r="M35" i="25"/>
  <c r="N34" i="25"/>
  <c r="M33" i="25"/>
  <c r="M32" i="25"/>
  <c r="M31" i="25"/>
  <c r="N30" i="25"/>
  <c r="M29" i="25"/>
  <c r="M28" i="25"/>
  <c r="M27" i="25"/>
  <c r="M26" i="25"/>
  <c r="N26" i="25"/>
  <c r="M25" i="25"/>
  <c r="M24" i="25"/>
  <c r="N24" i="25"/>
  <c r="M23" i="25"/>
  <c r="N22" i="25"/>
  <c r="M21" i="25"/>
  <c r="N20" i="25"/>
  <c r="M19" i="25"/>
  <c r="N18" i="25"/>
  <c r="M17" i="25"/>
  <c r="N16" i="25"/>
  <c r="M16" i="25"/>
  <c r="M15" i="25"/>
  <c r="N14" i="25"/>
  <c r="M13" i="25"/>
  <c r="N12" i="25"/>
  <c r="M11" i="25"/>
  <c r="N10" i="25"/>
  <c r="M9" i="25"/>
  <c r="M8" i="25"/>
  <c r="M7" i="25"/>
  <c r="N6" i="25"/>
  <c r="M5" i="25"/>
  <c r="N4" i="25"/>
  <c r="N3" i="25"/>
  <c r="N2" i="25"/>
  <c r="Q21" i="2" l="1"/>
  <c r="Q25" i="2"/>
  <c r="N32" i="25"/>
  <c r="N28" i="25"/>
  <c r="N60" i="25"/>
  <c r="N213" i="25"/>
  <c r="N362" i="25"/>
  <c r="N259" i="25"/>
  <c r="M298" i="25"/>
  <c r="N315" i="25"/>
  <c r="N342" i="25"/>
  <c r="M42" i="25"/>
  <c r="M93" i="25"/>
  <c r="M177" i="25"/>
  <c r="N217" i="25"/>
  <c r="M220" i="25"/>
  <c r="M231" i="25"/>
  <c r="N243" i="25"/>
  <c r="N9" i="25"/>
  <c r="M12" i="25"/>
  <c r="M30" i="25"/>
  <c r="M40" i="25"/>
  <c r="M62" i="25"/>
  <c r="M69" i="25"/>
  <c r="M157" i="25"/>
  <c r="N181" i="25"/>
  <c r="M200" i="25"/>
  <c r="N279" i="25"/>
  <c r="M282" i="25"/>
  <c r="M293" i="25"/>
  <c r="N323" i="25"/>
  <c r="N359" i="25"/>
  <c r="N397" i="25"/>
  <c r="Q456" i="1"/>
  <c r="Q452" i="1"/>
  <c r="M81" i="25"/>
  <c r="M96" i="25"/>
  <c r="M101" i="25"/>
  <c r="M204" i="25"/>
  <c r="M221" i="25"/>
  <c r="Q18" i="5"/>
  <c r="Q23" i="5"/>
  <c r="Q21" i="5"/>
  <c r="Q25" i="5"/>
  <c r="N255" i="25"/>
  <c r="M258" i="25"/>
  <c r="M297" i="25"/>
  <c r="N319" i="25"/>
  <c r="M327" i="25"/>
  <c r="N351" i="25"/>
  <c r="M354" i="25"/>
  <c r="M405" i="25"/>
  <c r="M417" i="25"/>
  <c r="Q450" i="1"/>
  <c r="Q454" i="1" s="1"/>
  <c r="M20" i="25"/>
  <c r="M22" i="25"/>
  <c r="M36" i="25"/>
  <c r="M38" i="25"/>
  <c r="M52" i="25"/>
  <c r="M54" i="25"/>
  <c r="N72" i="25"/>
  <c r="M165" i="25"/>
  <c r="N209" i="25"/>
  <c r="M212" i="25"/>
  <c r="M228" i="25"/>
  <c r="N239" i="25"/>
  <c r="M242" i="25"/>
  <c r="N267" i="25"/>
  <c r="M270" i="25"/>
  <c r="M289" i="25"/>
  <c r="M18" i="25"/>
  <c r="M34" i="25"/>
  <c r="M50" i="25"/>
  <c r="N64" i="25"/>
  <c r="N94" i="25"/>
  <c r="M99" i="25"/>
  <c r="M153" i="25"/>
  <c r="M169" i="25"/>
  <c r="M183" i="25"/>
  <c r="M224" i="25"/>
  <c r="M237" i="25"/>
  <c r="N247" i="25"/>
  <c r="M250" i="25"/>
  <c r="N263" i="25"/>
  <c r="M266" i="25"/>
  <c r="M317" i="25"/>
  <c r="M325" i="25"/>
  <c r="M331" i="25"/>
  <c r="N343" i="25"/>
  <c r="M346" i="25"/>
  <c r="N358" i="25"/>
  <c r="M366" i="25"/>
  <c r="Q18" i="2"/>
  <c r="Q23" i="2"/>
  <c r="N8" i="25"/>
  <c r="N80" i="25"/>
  <c r="M85" i="25"/>
  <c r="M89" i="25"/>
  <c r="M91" i="25"/>
  <c r="M95" i="25"/>
  <c r="N98" i="25"/>
  <c r="M100" i="25"/>
  <c r="M104" i="25"/>
  <c r="M109" i="25"/>
  <c r="M113" i="25"/>
  <c r="M117" i="25"/>
  <c r="M121" i="25"/>
  <c r="M125" i="25"/>
  <c r="M129" i="25"/>
  <c r="M133" i="25"/>
  <c r="M137" i="25"/>
  <c r="M141" i="25"/>
  <c r="M145" i="25"/>
  <c r="M149" i="25"/>
  <c r="N238" i="25"/>
  <c r="N254" i="25"/>
  <c r="N278" i="25"/>
  <c r="N294" i="25"/>
  <c r="N314" i="25"/>
  <c r="N318" i="25"/>
  <c r="N322" i="25"/>
  <c r="N326" i="25"/>
  <c r="N330" i="25"/>
  <c r="N334" i="25"/>
  <c r="N350" i="25"/>
  <c r="N363" i="25"/>
  <c r="N367" i="25"/>
  <c r="N371" i="25"/>
  <c r="N375" i="25"/>
  <c r="N379" i="25"/>
  <c r="N387" i="25"/>
  <c r="N5" i="25"/>
  <c r="M4" i="25"/>
  <c r="M65" i="25"/>
  <c r="N13" i="25"/>
  <c r="N17" i="25"/>
  <c r="N21" i="25"/>
  <c r="N25" i="25"/>
  <c r="N29" i="25"/>
  <c r="N33" i="25"/>
  <c r="N37" i="25"/>
  <c r="N41" i="25"/>
  <c r="N45" i="25"/>
  <c r="N49" i="25"/>
  <c r="N53" i="25"/>
  <c r="N57" i="25"/>
  <c r="N61" i="25"/>
  <c r="M73" i="25"/>
  <c r="M88" i="25"/>
  <c r="M97" i="25"/>
  <c r="M108" i="25"/>
  <c r="M112" i="25"/>
  <c r="M116" i="25"/>
  <c r="M120" i="25"/>
  <c r="M124" i="25"/>
  <c r="M128" i="25"/>
  <c r="M132" i="25"/>
  <c r="M136" i="25"/>
  <c r="M140" i="25"/>
  <c r="M144" i="25"/>
  <c r="M148" i="25"/>
  <c r="M152" i="25"/>
  <c r="M156" i="25"/>
  <c r="M160" i="25"/>
  <c r="M164" i="25"/>
  <c r="M168" i="25"/>
  <c r="M172" i="25"/>
  <c r="M176" i="25"/>
  <c r="M180" i="25"/>
  <c r="M185" i="25"/>
  <c r="M189" i="25"/>
  <c r="M193" i="25"/>
  <c r="M197" i="25"/>
  <c r="M201" i="25"/>
  <c r="N339" i="25"/>
  <c r="N355" i="25"/>
  <c r="N374" i="25"/>
  <c r="N378" i="25"/>
  <c r="N382" i="25"/>
  <c r="N386" i="25"/>
  <c r="N390" i="25"/>
  <c r="M395" i="25"/>
  <c r="N406" i="25"/>
  <c r="M409" i="25"/>
  <c r="M415" i="25"/>
  <c r="M184" i="25"/>
  <c r="M188" i="25"/>
  <c r="M192" i="25"/>
  <c r="M196" i="25"/>
  <c r="M393" i="25"/>
  <c r="N402" i="25"/>
  <c r="N418" i="25"/>
  <c r="M14" i="25"/>
  <c r="N251" i="25"/>
  <c r="M265" i="25"/>
  <c r="M269" i="25"/>
  <c r="N275" i="25"/>
  <c r="M285" i="25"/>
  <c r="M301" i="25"/>
  <c r="N347" i="25"/>
  <c r="M373" i="25"/>
  <c r="M377" i="25"/>
  <c r="M381" i="25"/>
  <c r="M385" i="25"/>
  <c r="M389" i="25"/>
  <c r="M391" i="25"/>
  <c r="N398" i="25"/>
  <c r="N414" i="25"/>
  <c r="N7" i="25"/>
  <c r="N15" i="25"/>
  <c r="N23" i="25"/>
  <c r="N31" i="25"/>
  <c r="N35" i="25"/>
  <c r="N39" i="25"/>
  <c r="N43" i="25"/>
  <c r="N47" i="25"/>
  <c r="N51" i="25"/>
  <c r="N55" i="25"/>
  <c r="N59" i="25"/>
  <c r="N68" i="25"/>
  <c r="N76" i="25"/>
  <c r="N84" i="25"/>
  <c r="N92" i="25"/>
  <c r="N102" i="25"/>
  <c r="M102" i="25"/>
  <c r="M3" i="25"/>
  <c r="M2" i="25"/>
  <c r="M6" i="25"/>
  <c r="M10" i="25"/>
  <c r="N11" i="25"/>
  <c r="N19" i="25"/>
  <c r="N27" i="25"/>
  <c r="M67" i="25"/>
  <c r="N70" i="25"/>
  <c r="M75" i="25"/>
  <c r="N78" i="25"/>
  <c r="M83" i="25"/>
  <c r="N86" i="25"/>
  <c r="N106" i="25"/>
  <c r="M106" i="25"/>
  <c r="M103" i="25"/>
  <c r="M63" i="25"/>
  <c r="N66" i="25"/>
  <c r="M71" i="25"/>
  <c r="N74" i="25"/>
  <c r="M79" i="25"/>
  <c r="N82" i="25"/>
  <c r="M87" i="25"/>
  <c r="N90" i="25"/>
  <c r="M111" i="25"/>
  <c r="N111" i="25"/>
  <c r="M115" i="25"/>
  <c r="N115" i="25"/>
  <c r="M119" i="25"/>
  <c r="N119" i="25"/>
  <c r="M123" i="25"/>
  <c r="N123" i="25"/>
  <c r="M110" i="25"/>
  <c r="M114" i="25"/>
  <c r="M118" i="25"/>
  <c r="M122" i="25"/>
  <c r="M126" i="25"/>
  <c r="N127" i="25"/>
  <c r="M130" i="25"/>
  <c r="N131" i="25"/>
  <c r="M134" i="25"/>
  <c r="N135" i="25"/>
  <c r="M138" i="25"/>
  <c r="N139" i="25"/>
  <c r="M142" i="25"/>
  <c r="N143" i="25"/>
  <c r="M146" i="25"/>
  <c r="N147" i="25"/>
  <c r="M150" i="25"/>
  <c r="N151" i="25"/>
  <c r="M154" i="25"/>
  <c r="N155" i="25"/>
  <c r="M158" i="25"/>
  <c r="N159" i="25"/>
  <c r="M162" i="25"/>
  <c r="N163" i="25"/>
  <c r="M166" i="25"/>
  <c r="N167" i="25"/>
  <c r="M170" i="25"/>
  <c r="N171" i="25"/>
  <c r="M174" i="25"/>
  <c r="N175" i="25"/>
  <c r="M178" i="25"/>
  <c r="N179" i="25"/>
  <c r="M182" i="25"/>
  <c r="M186" i="25"/>
  <c r="N187" i="25"/>
  <c r="M190" i="25"/>
  <c r="N191" i="25"/>
  <c r="M194" i="25"/>
  <c r="N195" i="25"/>
  <c r="M198" i="25"/>
  <c r="N199" i="25"/>
  <c r="M202" i="25"/>
  <c r="N203" i="25"/>
  <c r="M206" i="25"/>
  <c r="N207" i="25"/>
  <c r="M210" i="25"/>
  <c r="N211" i="25"/>
  <c r="M214" i="25"/>
  <c r="N215" i="25"/>
  <c r="M218" i="25"/>
  <c r="N219" i="25"/>
  <c r="M222" i="25"/>
  <c r="N223" i="25"/>
  <c r="M226" i="25"/>
  <c r="N227" i="25"/>
  <c r="M241" i="25"/>
  <c r="N257" i="25"/>
  <c r="M257" i="25"/>
  <c r="M236" i="25"/>
  <c r="N253" i="25"/>
  <c r="M253" i="25"/>
  <c r="N240" i="25"/>
  <c r="M240" i="25"/>
  <c r="N249" i="25"/>
  <c r="M249" i="25"/>
  <c r="M233" i="25"/>
  <c r="N245" i="25"/>
  <c r="M245" i="25"/>
  <c r="N261" i="25"/>
  <c r="M261" i="25"/>
  <c r="M273" i="25"/>
  <c r="M277" i="25"/>
  <c r="M281" i="25"/>
  <c r="M329" i="25"/>
  <c r="M333" i="25"/>
  <c r="M337" i="25"/>
  <c r="M341" i="25"/>
  <c r="M345" i="25"/>
  <c r="M349" i="25"/>
  <c r="M353" i="25"/>
  <c r="M357" i="25"/>
  <c r="M361" i="25"/>
  <c r="M365" i="25"/>
  <c r="M369" i="25"/>
  <c r="N394" i="25"/>
  <c r="M421" i="25"/>
  <c r="N422" i="25"/>
  <c r="M244" i="25"/>
  <c r="M248" i="25"/>
  <c r="M252" i="25"/>
  <c r="M256" i="25"/>
  <c r="M260" i="25"/>
  <c r="M264" i="25"/>
  <c r="M268" i="25"/>
  <c r="M272" i="25"/>
  <c r="M276" i="25"/>
  <c r="M280" i="25"/>
  <c r="M284" i="25"/>
  <c r="M288" i="25"/>
  <c r="M292" i="25"/>
  <c r="M296" i="25"/>
  <c r="M300" i="25"/>
  <c r="M304" i="25"/>
  <c r="M308" i="25"/>
  <c r="M312" i="25"/>
  <c r="M316" i="25"/>
  <c r="M320" i="25"/>
  <c r="M324" i="25"/>
  <c r="M328" i="25"/>
  <c r="M332" i="25"/>
  <c r="M336" i="25"/>
  <c r="M340" i="25"/>
  <c r="M344" i="25"/>
  <c r="M348" i="25"/>
  <c r="M352" i="25"/>
  <c r="M356" i="25"/>
  <c r="M360" i="25"/>
  <c r="M364" i="25"/>
  <c r="M368" i="25"/>
  <c r="M372" i="25"/>
  <c r="M376" i="25"/>
  <c r="M380" i="25"/>
  <c r="M384" i="25"/>
  <c r="M388" i="25"/>
  <c r="M392" i="25"/>
  <c r="M396" i="25"/>
  <c r="M400" i="25"/>
  <c r="M404" i="25"/>
  <c r="M408" i="25"/>
  <c r="M412" i="25"/>
  <c r="M416" i="25"/>
  <c r="M420" i="25"/>
  <c r="M283" i="25"/>
  <c r="M287" i="25"/>
  <c r="M291" i="25"/>
  <c r="M295" i="25"/>
  <c r="M299" i="25"/>
  <c r="M303" i="25"/>
  <c r="M307" i="25"/>
  <c r="M311" i="25"/>
  <c r="M399" i="25"/>
  <c r="M403" i="25"/>
  <c r="M407" i="25"/>
  <c r="M411" i="25"/>
  <c r="M419" i="25"/>
  <c r="M423" i="25"/>
  <c r="P450" i="1"/>
  <c r="P454" i="1" s="1"/>
  <c r="Q452" i="4" l="1"/>
  <c r="Q450" i="4"/>
  <c r="Q454" i="4" s="1"/>
  <c r="Q456" i="4"/>
  <c r="P25" i="2"/>
  <c r="P456" i="1"/>
  <c r="P452" i="1"/>
  <c r="P18" i="5"/>
  <c r="P25" i="5"/>
  <c r="P23" i="5"/>
  <c r="P21" i="5"/>
  <c r="P21" i="2"/>
  <c r="P18" i="2"/>
  <c r="P23" i="2"/>
  <c r="P452" i="4" l="1"/>
  <c r="P450" i="4"/>
  <c r="P454" i="4" s="1"/>
  <c r="P456" i="4"/>
  <c r="N456" i="1" l="1"/>
  <c r="N452" i="1"/>
  <c r="N450" i="1" l="1"/>
  <c r="N454" i="1" s="1"/>
  <c r="O456" i="1" l="1"/>
  <c r="O452" i="1"/>
  <c r="O21" i="5"/>
  <c r="O25" i="5"/>
  <c r="O23" i="5"/>
  <c r="O18" i="5"/>
  <c r="O21" i="2"/>
  <c r="O18" i="2"/>
  <c r="O25" i="2"/>
  <c r="O23" i="2"/>
  <c r="O456" i="4"/>
  <c r="O450" i="4"/>
  <c r="O454" i="4" s="1"/>
  <c r="O452" i="4"/>
  <c r="O450" i="1"/>
  <c r="O454" i="1" s="1"/>
  <c r="M426" i="22"/>
  <c r="N425" i="22"/>
  <c r="N424" i="22"/>
  <c r="N423" i="22"/>
  <c r="N422" i="22"/>
  <c r="M421" i="22"/>
  <c r="N420" i="22"/>
  <c r="N419" i="22"/>
  <c r="N418" i="22"/>
  <c r="M417" i="22"/>
  <c r="N416" i="22"/>
  <c r="N415" i="22"/>
  <c r="N414" i="22"/>
  <c r="M413" i="22"/>
  <c r="N412" i="22"/>
  <c r="N410" i="22"/>
  <c r="N409" i="22"/>
  <c r="N408" i="22"/>
  <c r="M407" i="22"/>
  <c r="N406" i="22"/>
  <c r="M405" i="22"/>
  <c r="N404" i="22"/>
  <c r="N402" i="22"/>
  <c r="M401" i="22"/>
  <c r="N400" i="22"/>
  <c r="N398" i="22"/>
  <c r="M397" i="22"/>
  <c r="M396" i="22"/>
  <c r="N395" i="22"/>
  <c r="N394" i="22"/>
  <c r="M393" i="22"/>
  <c r="M392" i="22"/>
  <c r="N390" i="22"/>
  <c r="M389" i="22"/>
  <c r="N389" i="22"/>
  <c r="M388" i="22"/>
  <c r="N386" i="22"/>
  <c r="M385" i="22"/>
  <c r="N385" i="22"/>
  <c r="M384" i="22"/>
  <c r="N382" i="22"/>
  <c r="M381" i="22"/>
  <c r="N381" i="22"/>
  <c r="M380" i="22"/>
  <c r="N378" i="22"/>
  <c r="M377" i="22"/>
  <c r="M376" i="22"/>
  <c r="N376" i="22"/>
  <c r="N374" i="22"/>
  <c r="N373" i="22"/>
  <c r="M372" i="22"/>
  <c r="N372" i="22"/>
  <c r="N370" i="22"/>
  <c r="N369" i="22"/>
  <c r="N368" i="22"/>
  <c r="N366" i="22"/>
  <c r="M365" i="22"/>
  <c r="N364" i="22"/>
  <c r="N362" i="22"/>
  <c r="M361" i="22"/>
  <c r="N360" i="22"/>
  <c r="N358" i="22"/>
  <c r="N357" i="22"/>
  <c r="M356" i="22"/>
  <c r="N356" i="22"/>
  <c r="M355" i="22"/>
  <c r="N354" i="22"/>
  <c r="N353" i="22"/>
  <c r="M352" i="22"/>
  <c r="N352" i="22"/>
  <c r="N350" i="22"/>
  <c r="N349" i="22"/>
  <c r="M348" i="22"/>
  <c r="N348" i="22"/>
  <c r="M347" i="22"/>
  <c r="N346" i="22"/>
  <c r="N345" i="22"/>
  <c r="M344" i="22"/>
  <c r="N344" i="22"/>
  <c r="M289" i="22"/>
  <c r="N288" i="22"/>
  <c r="M288" i="22"/>
  <c r="N287" i="22"/>
  <c r="M286" i="22"/>
  <c r="M285" i="22"/>
  <c r="N284" i="22"/>
  <c r="M284" i="22"/>
  <c r="N283" i="22"/>
  <c r="M282" i="22"/>
  <c r="M281" i="22"/>
  <c r="N280" i="22"/>
  <c r="M280" i="22"/>
  <c r="N279" i="22"/>
  <c r="M278" i="22"/>
  <c r="M277" i="22"/>
  <c r="N276" i="22"/>
  <c r="M276" i="22"/>
  <c r="N275" i="22"/>
  <c r="M274" i="22"/>
  <c r="M273" i="22"/>
  <c r="N272" i="22"/>
  <c r="M272" i="22"/>
  <c r="N271" i="22"/>
  <c r="M270" i="22"/>
  <c r="M269" i="22"/>
  <c r="N268" i="22"/>
  <c r="M268" i="22"/>
  <c r="N267" i="22"/>
  <c r="M266" i="22"/>
  <c r="M265" i="22"/>
  <c r="N264" i="22"/>
  <c r="M264" i="22"/>
  <c r="N263" i="22"/>
  <c r="M262" i="22"/>
  <c r="M261" i="22"/>
  <c r="N260" i="22"/>
  <c r="M260" i="22"/>
  <c r="N259" i="22"/>
  <c r="M259" i="22"/>
  <c r="N258" i="22"/>
  <c r="M258" i="22"/>
  <c r="N257" i="22"/>
  <c r="M257" i="22"/>
  <c r="N256" i="22"/>
  <c r="M256" i="22"/>
  <c r="N255" i="22"/>
  <c r="M255" i="22"/>
  <c r="N254" i="22"/>
  <c r="M254" i="22"/>
  <c r="N253" i="22"/>
  <c r="M253" i="22"/>
  <c r="M252" i="22"/>
  <c r="N252" i="22"/>
  <c r="M251" i="22"/>
  <c r="N251" i="22"/>
  <c r="M250" i="22"/>
  <c r="N250" i="22"/>
  <c r="M249" i="22"/>
  <c r="M248" i="22"/>
  <c r="N233" i="22"/>
  <c r="M231" i="22"/>
  <c r="N231" i="22"/>
  <c r="M230" i="22"/>
  <c r="N229" i="22"/>
  <c r="M227" i="22"/>
  <c r="N227" i="22"/>
  <c r="M226" i="22"/>
  <c r="N225" i="22"/>
  <c r="M223" i="22"/>
  <c r="N223" i="22"/>
  <c r="M222" i="22"/>
  <c r="N221" i="22"/>
  <c r="M219" i="22"/>
  <c r="N219" i="22"/>
  <c r="M218" i="22"/>
  <c r="N217" i="22"/>
  <c r="M215" i="22"/>
  <c r="N215" i="22"/>
  <c r="M214" i="22"/>
  <c r="N213" i="22"/>
  <c r="M212" i="22"/>
  <c r="M211" i="22"/>
  <c r="N211" i="22"/>
  <c r="M210" i="22"/>
  <c r="N209" i="22"/>
  <c r="M208" i="22"/>
  <c r="M207" i="22"/>
  <c r="N207" i="22"/>
  <c r="M206" i="22"/>
  <c r="N205" i="22"/>
  <c r="M203" i="22"/>
  <c r="N203" i="22"/>
  <c r="M202" i="22"/>
  <c r="N201" i="22"/>
  <c r="M199" i="22"/>
  <c r="N199" i="22"/>
  <c r="M198" i="22"/>
  <c r="N197" i="22"/>
  <c r="M195" i="22"/>
  <c r="N195" i="22"/>
  <c r="M194" i="22"/>
  <c r="N193" i="22"/>
  <c r="M191" i="22"/>
  <c r="N191" i="22"/>
  <c r="M190" i="22"/>
  <c r="N189" i="22"/>
  <c r="M187" i="22"/>
  <c r="N187" i="22"/>
  <c r="M186" i="22"/>
  <c r="N185" i="22"/>
  <c r="M183" i="22"/>
  <c r="N183" i="22"/>
  <c r="M182" i="22"/>
  <c r="N181" i="22"/>
  <c r="M179" i="22"/>
  <c r="N179" i="22"/>
  <c r="M178" i="22"/>
  <c r="N177" i="22"/>
  <c r="M175" i="22"/>
  <c r="N175" i="22"/>
  <c r="M174" i="22"/>
  <c r="N173" i="22"/>
  <c r="M171" i="22"/>
  <c r="N171" i="22"/>
  <c r="M170" i="22"/>
  <c r="N169" i="22"/>
  <c r="N168" i="22"/>
  <c r="M167" i="22"/>
  <c r="N167" i="22"/>
  <c r="M166" i="22"/>
  <c r="N165" i="22"/>
  <c r="N164" i="22"/>
  <c r="M163" i="22"/>
  <c r="N163" i="22"/>
  <c r="M162" i="22"/>
  <c r="N161" i="22"/>
  <c r="N160" i="22"/>
  <c r="M159" i="22"/>
  <c r="N159" i="22"/>
  <c r="M158" i="22"/>
  <c r="N157" i="22"/>
  <c r="N156" i="22"/>
  <c r="M155" i="22"/>
  <c r="N155" i="22"/>
  <c r="M154" i="22"/>
  <c r="N153" i="22"/>
  <c r="N152" i="22"/>
  <c r="M151" i="22"/>
  <c r="N151" i="22"/>
  <c r="M150" i="22"/>
  <c r="N149" i="22"/>
  <c r="M147" i="22"/>
  <c r="N147" i="22"/>
  <c r="M146" i="22"/>
  <c r="N145" i="22"/>
  <c r="M143" i="22"/>
  <c r="N143" i="22"/>
  <c r="M142" i="22"/>
  <c r="N141" i="22"/>
  <c r="M139" i="22"/>
  <c r="N139" i="22"/>
  <c r="M138" i="22"/>
  <c r="N137" i="22"/>
  <c r="M135" i="22"/>
  <c r="N135" i="22"/>
  <c r="M134" i="22"/>
  <c r="N133" i="22"/>
  <c r="M131" i="22"/>
  <c r="N131" i="22"/>
  <c r="M130" i="22"/>
  <c r="N129" i="22"/>
  <c r="M127" i="22"/>
  <c r="N127" i="22"/>
  <c r="M126" i="22"/>
  <c r="N125" i="22"/>
  <c r="M123" i="22"/>
  <c r="N123" i="22"/>
  <c r="M122" i="22"/>
  <c r="N121" i="22"/>
  <c r="M119" i="22"/>
  <c r="N119" i="22"/>
  <c r="M118" i="22"/>
  <c r="N117" i="22"/>
  <c r="M115" i="22"/>
  <c r="N115" i="22"/>
  <c r="M114" i="22"/>
  <c r="N113" i="22"/>
  <c r="N112" i="22"/>
  <c r="M111" i="22"/>
  <c r="N111" i="22"/>
  <c r="M110" i="22"/>
  <c r="N109" i="22"/>
  <c r="N108" i="22"/>
  <c r="M107" i="22"/>
  <c r="N107" i="22"/>
  <c r="M106" i="22"/>
  <c r="N105" i="22"/>
  <c r="N104" i="22"/>
  <c r="M103" i="22"/>
  <c r="N103" i="22"/>
  <c r="M102" i="22"/>
  <c r="N101" i="22"/>
  <c r="N100" i="22"/>
  <c r="M99" i="22"/>
  <c r="N99" i="22"/>
  <c r="M98" i="22"/>
  <c r="N97" i="22"/>
  <c r="N96" i="22"/>
  <c r="N95" i="22"/>
  <c r="M94" i="22"/>
  <c r="N93" i="22"/>
  <c r="N92" i="22"/>
  <c r="M91" i="22"/>
  <c r="N91" i="22"/>
  <c r="M90" i="22"/>
  <c r="N84" i="22"/>
  <c r="M40" i="22"/>
  <c r="N39" i="22"/>
  <c r="N38" i="22"/>
  <c r="M38" i="22"/>
  <c r="M36" i="22"/>
  <c r="N35" i="22"/>
  <c r="M34" i="22"/>
  <c r="M32" i="22"/>
  <c r="N31" i="22"/>
  <c r="M30" i="22"/>
  <c r="N28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11" i="22"/>
  <c r="M10" i="22"/>
  <c r="M9" i="22"/>
  <c r="M5" i="22"/>
  <c r="M4" i="22"/>
  <c r="M2" i="22"/>
  <c r="N23" i="2" l="1"/>
  <c r="N21" i="5"/>
  <c r="N21" i="2"/>
  <c r="N18" i="2"/>
  <c r="N25" i="2"/>
  <c r="N25" i="5"/>
  <c r="N23" i="5"/>
  <c r="N18" i="5"/>
  <c r="N2" i="22"/>
  <c r="N4" i="22"/>
  <c r="N5" i="22"/>
  <c r="N9" i="22"/>
  <c r="N10" i="22"/>
  <c r="N11" i="22"/>
  <c r="N12" i="22"/>
  <c r="N13" i="22"/>
  <c r="N14" i="22"/>
  <c r="N15" i="22"/>
  <c r="N16" i="22"/>
  <c r="N17" i="22"/>
  <c r="N18" i="22"/>
  <c r="N19" i="22"/>
  <c r="N20" i="22"/>
  <c r="N21" i="22"/>
  <c r="N22" i="22"/>
  <c r="N23" i="22"/>
  <c r="N24" i="22"/>
  <c r="N25" i="22"/>
  <c r="N26" i="22"/>
  <c r="N27" i="22"/>
  <c r="N32" i="22"/>
  <c r="N36" i="22"/>
  <c r="N40" i="22"/>
  <c r="N86" i="22"/>
  <c r="M86" i="22"/>
  <c r="N88" i="22"/>
  <c r="M88" i="22"/>
  <c r="M29" i="22"/>
  <c r="M33" i="22"/>
  <c r="M37" i="22"/>
  <c r="N41" i="22"/>
  <c r="M41" i="22"/>
  <c r="N43" i="22"/>
  <c r="M43" i="22"/>
  <c r="N45" i="22"/>
  <c r="M45" i="22"/>
  <c r="N47" i="22"/>
  <c r="M47" i="22"/>
  <c r="N49" i="22"/>
  <c r="M49" i="22"/>
  <c r="N51" i="22"/>
  <c r="M51" i="22"/>
  <c r="N53" i="22"/>
  <c r="M53" i="22"/>
  <c r="N55" i="22"/>
  <c r="M55" i="22"/>
  <c r="N57" i="22"/>
  <c r="M57" i="22"/>
  <c r="N59" i="22"/>
  <c r="M59" i="22"/>
  <c r="N61" i="22"/>
  <c r="M61" i="22"/>
  <c r="N63" i="22"/>
  <c r="M63" i="22"/>
  <c r="N65" i="22"/>
  <c r="M65" i="22"/>
  <c r="N67" i="22"/>
  <c r="M67" i="22"/>
  <c r="N69" i="22"/>
  <c r="M69" i="22"/>
  <c r="N71" i="22"/>
  <c r="M71" i="22"/>
  <c r="N73" i="22"/>
  <c r="M73" i="22"/>
  <c r="N75" i="22"/>
  <c r="M75" i="22"/>
  <c r="N77" i="22"/>
  <c r="M77" i="22"/>
  <c r="N79" i="22"/>
  <c r="M79" i="22"/>
  <c r="N81" i="22"/>
  <c r="N83" i="22"/>
  <c r="N85" i="22"/>
  <c r="M85" i="22"/>
  <c r="N87" i="22"/>
  <c r="M87" i="22"/>
  <c r="N89" i="22"/>
  <c r="M89" i="22"/>
  <c r="N30" i="22"/>
  <c r="N34" i="22"/>
  <c r="N29" i="22"/>
  <c r="M31" i="22"/>
  <c r="N33" i="22"/>
  <c r="M35" i="22"/>
  <c r="N37" i="22"/>
  <c r="M39" i="22"/>
  <c r="N42" i="22"/>
  <c r="M42" i="22"/>
  <c r="N44" i="22"/>
  <c r="M44" i="22"/>
  <c r="N46" i="22"/>
  <c r="M46" i="22"/>
  <c r="N48" i="22"/>
  <c r="M48" i="22"/>
  <c r="N50" i="22"/>
  <c r="M50" i="22"/>
  <c r="N52" i="22"/>
  <c r="M52" i="22"/>
  <c r="N54" i="22"/>
  <c r="M54" i="22"/>
  <c r="N56" i="22"/>
  <c r="M56" i="22"/>
  <c r="N58" i="22"/>
  <c r="M58" i="22"/>
  <c r="N60" i="22"/>
  <c r="M60" i="22"/>
  <c r="N62" i="22"/>
  <c r="M62" i="22"/>
  <c r="N64" i="22"/>
  <c r="M64" i="22"/>
  <c r="N66" i="22"/>
  <c r="M66" i="22"/>
  <c r="N68" i="22"/>
  <c r="M68" i="22"/>
  <c r="N70" i="22"/>
  <c r="M70" i="22"/>
  <c r="N72" i="22"/>
  <c r="M72" i="22"/>
  <c r="N74" i="22"/>
  <c r="M74" i="22"/>
  <c r="N76" i="22"/>
  <c r="M76" i="22"/>
  <c r="N78" i="22"/>
  <c r="M78" i="22"/>
  <c r="N80" i="22"/>
  <c r="N82" i="22"/>
  <c r="M84" i="22"/>
  <c r="M80" i="22"/>
  <c r="M81" i="22"/>
  <c r="M82" i="22"/>
  <c r="M83" i="22"/>
  <c r="N116" i="22"/>
  <c r="N120" i="22"/>
  <c r="N124" i="22"/>
  <c r="N128" i="22"/>
  <c r="N132" i="22"/>
  <c r="N136" i="22"/>
  <c r="N140" i="22"/>
  <c r="N144" i="22"/>
  <c r="N148" i="22"/>
  <c r="N172" i="22"/>
  <c r="N176" i="22"/>
  <c r="N180" i="22"/>
  <c r="N184" i="22"/>
  <c r="N188" i="22"/>
  <c r="N192" i="22"/>
  <c r="N196" i="22"/>
  <c r="N200" i="22"/>
  <c r="N204" i="22"/>
  <c r="N208" i="22"/>
  <c r="N212" i="22"/>
  <c r="N216" i="22"/>
  <c r="N220" i="22"/>
  <c r="N224" i="22"/>
  <c r="N228" i="22"/>
  <c r="N232" i="22"/>
  <c r="M235" i="22"/>
  <c r="N235" i="22"/>
  <c r="M237" i="22"/>
  <c r="N237" i="22"/>
  <c r="M239" i="22"/>
  <c r="N239" i="22"/>
  <c r="M241" i="22"/>
  <c r="N241" i="22"/>
  <c r="M243" i="22"/>
  <c r="N243" i="22"/>
  <c r="M245" i="22"/>
  <c r="N245" i="22"/>
  <c r="M247" i="22"/>
  <c r="N247" i="22"/>
  <c r="M93" i="22"/>
  <c r="M97" i="22"/>
  <c r="M101" i="22"/>
  <c r="M105" i="22"/>
  <c r="M109" i="22"/>
  <c r="M113" i="22"/>
  <c r="M117" i="22"/>
  <c r="M121" i="22"/>
  <c r="M125" i="22"/>
  <c r="M129" i="22"/>
  <c r="M133" i="22"/>
  <c r="M137" i="22"/>
  <c r="M141" i="22"/>
  <c r="M145" i="22"/>
  <c r="M149" i="22"/>
  <c r="M153" i="22"/>
  <c r="M157" i="22"/>
  <c r="M161" i="22"/>
  <c r="M165" i="22"/>
  <c r="M169" i="22"/>
  <c r="M173" i="22"/>
  <c r="M177" i="22"/>
  <c r="M181" i="22"/>
  <c r="M185" i="22"/>
  <c r="M189" i="22"/>
  <c r="M193" i="22"/>
  <c r="M197" i="22"/>
  <c r="M201" i="22"/>
  <c r="M205" i="22"/>
  <c r="M209" i="22"/>
  <c r="M213" i="22"/>
  <c r="M217" i="22"/>
  <c r="M221" i="22"/>
  <c r="M225" i="22"/>
  <c r="M229" i="22"/>
  <c r="M233" i="22"/>
  <c r="N90" i="22"/>
  <c r="M92" i="22"/>
  <c r="N94" i="22"/>
  <c r="M96" i="22"/>
  <c r="N98" i="22"/>
  <c r="M100" i="22"/>
  <c r="N102" i="22"/>
  <c r="M104" i="22"/>
  <c r="N106" i="22"/>
  <c r="M108" i="22"/>
  <c r="N110" i="22"/>
  <c r="M112" i="22"/>
  <c r="N114" i="22"/>
  <c r="M116" i="22"/>
  <c r="N118" i="22"/>
  <c r="M120" i="22"/>
  <c r="N122" i="22"/>
  <c r="M124" i="22"/>
  <c r="N126" i="22"/>
  <c r="M128" i="22"/>
  <c r="N130" i="22"/>
  <c r="M132" i="22"/>
  <c r="N134" i="22"/>
  <c r="M136" i="22"/>
  <c r="N138" i="22"/>
  <c r="M140" i="22"/>
  <c r="N142" i="22"/>
  <c r="M144" i="22"/>
  <c r="N146" i="22"/>
  <c r="M148" i="22"/>
  <c r="N150" i="22"/>
  <c r="M152" i="22"/>
  <c r="N154" i="22"/>
  <c r="M156" i="22"/>
  <c r="N158" i="22"/>
  <c r="M160" i="22"/>
  <c r="N162" i="22"/>
  <c r="M164" i="22"/>
  <c r="N166" i="22"/>
  <c r="M168" i="22"/>
  <c r="N170" i="22"/>
  <c r="M172" i="22"/>
  <c r="N174" i="22"/>
  <c r="M176" i="22"/>
  <c r="N178" i="22"/>
  <c r="M180" i="22"/>
  <c r="N182" i="22"/>
  <c r="M184" i="22"/>
  <c r="N186" i="22"/>
  <c r="M188" i="22"/>
  <c r="N190" i="22"/>
  <c r="M192" i="22"/>
  <c r="N194" i="22"/>
  <c r="M196" i="22"/>
  <c r="N198" i="22"/>
  <c r="M200" i="22"/>
  <c r="N202" i="22"/>
  <c r="M204" i="22"/>
  <c r="N206" i="22"/>
  <c r="N210" i="22"/>
  <c r="N214" i="22"/>
  <c r="M216" i="22"/>
  <c r="N218" i="22"/>
  <c r="M220" i="22"/>
  <c r="N222" i="22"/>
  <c r="M224" i="22"/>
  <c r="N226" i="22"/>
  <c r="M228" i="22"/>
  <c r="N230" i="22"/>
  <c r="M232" i="22"/>
  <c r="M234" i="22"/>
  <c r="N234" i="22"/>
  <c r="M236" i="22"/>
  <c r="N236" i="22"/>
  <c r="M238" i="22"/>
  <c r="N238" i="22"/>
  <c r="M240" i="22"/>
  <c r="N240" i="22"/>
  <c r="M242" i="22"/>
  <c r="N242" i="22"/>
  <c r="M244" i="22"/>
  <c r="N244" i="22"/>
  <c r="M246" i="22"/>
  <c r="N246" i="22"/>
  <c r="M95" i="22"/>
  <c r="N248" i="22"/>
  <c r="N249" i="22"/>
  <c r="N262" i="22"/>
  <c r="N266" i="22"/>
  <c r="N270" i="22"/>
  <c r="N274" i="22"/>
  <c r="N278" i="22"/>
  <c r="N282" i="22"/>
  <c r="N286" i="22"/>
  <c r="M291" i="22"/>
  <c r="N291" i="22"/>
  <c r="M293" i="22"/>
  <c r="N293" i="22"/>
  <c r="M295" i="22"/>
  <c r="N295" i="22"/>
  <c r="M297" i="22"/>
  <c r="N297" i="22"/>
  <c r="M299" i="22"/>
  <c r="N299" i="22"/>
  <c r="M301" i="22"/>
  <c r="N301" i="22"/>
  <c r="M303" i="22"/>
  <c r="N303" i="22"/>
  <c r="M305" i="22"/>
  <c r="N305" i="22"/>
  <c r="M307" i="22"/>
  <c r="N307" i="22"/>
  <c r="M309" i="22"/>
  <c r="N309" i="22"/>
  <c r="M311" i="22"/>
  <c r="N311" i="22"/>
  <c r="M313" i="22"/>
  <c r="N313" i="22"/>
  <c r="M315" i="22"/>
  <c r="N315" i="22"/>
  <c r="M317" i="22"/>
  <c r="N317" i="22"/>
  <c r="M319" i="22"/>
  <c r="N319" i="22"/>
  <c r="M321" i="22"/>
  <c r="N321" i="22"/>
  <c r="M323" i="22"/>
  <c r="N323" i="22"/>
  <c r="M325" i="22"/>
  <c r="N325" i="22"/>
  <c r="M327" i="22"/>
  <c r="N327" i="22"/>
  <c r="M329" i="22"/>
  <c r="N329" i="22"/>
  <c r="M331" i="22"/>
  <c r="N331" i="22"/>
  <c r="M333" i="22"/>
  <c r="N333" i="22"/>
  <c r="M335" i="22"/>
  <c r="N335" i="22"/>
  <c r="M337" i="22"/>
  <c r="N337" i="22"/>
  <c r="M339" i="22"/>
  <c r="N339" i="22"/>
  <c r="M341" i="22"/>
  <c r="N341" i="22"/>
  <c r="N261" i="22"/>
  <c r="M263" i="22"/>
  <c r="N265" i="22"/>
  <c r="M267" i="22"/>
  <c r="N269" i="22"/>
  <c r="M271" i="22"/>
  <c r="N273" i="22"/>
  <c r="M275" i="22"/>
  <c r="N277" i="22"/>
  <c r="M279" i="22"/>
  <c r="N281" i="22"/>
  <c r="M283" i="22"/>
  <c r="N285" i="22"/>
  <c r="M287" i="22"/>
  <c r="N289" i="22"/>
  <c r="M290" i="22"/>
  <c r="N290" i="22"/>
  <c r="M292" i="22"/>
  <c r="N292" i="22"/>
  <c r="M294" i="22"/>
  <c r="N294" i="22"/>
  <c r="M296" i="22"/>
  <c r="N296" i="22"/>
  <c r="M298" i="22"/>
  <c r="N298" i="22"/>
  <c r="M300" i="22"/>
  <c r="N300" i="22"/>
  <c r="M302" i="22"/>
  <c r="N302" i="22"/>
  <c r="M304" i="22"/>
  <c r="N304" i="22"/>
  <c r="M306" i="22"/>
  <c r="N306" i="22"/>
  <c r="M308" i="22"/>
  <c r="N308" i="22"/>
  <c r="M310" i="22"/>
  <c r="N310" i="22"/>
  <c r="M312" i="22"/>
  <c r="N312" i="22"/>
  <c r="M314" i="22"/>
  <c r="N314" i="22"/>
  <c r="M316" i="22"/>
  <c r="N316" i="22"/>
  <c r="M318" i="22"/>
  <c r="N318" i="22"/>
  <c r="M320" i="22"/>
  <c r="N320" i="22"/>
  <c r="M322" i="22"/>
  <c r="N322" i="22"/>
  <c r="M324" i="22"/>
  <c r="N324" i="22"/>
  <c r="M326" i="22"/>
  <c r="N326" i="22"/>
  <c r="M328" i="22"/>
  <c r="N328" i="22"/>
  <c r="M330" i="22"/>
  <c r="N330" i="22"/>
  <c r="M332" i="22"/>
  <c r="N332" i="22"/>
  <c r="M334" i="22"/>
  <c r="N334" i="22"/>
  <c r="M336" i="22"/>
  <c r="N336" i="22"/>
  <c r="M338" i="22"/>
  <c r="N338" i="22"/>
  <c r="M340" i="22"/>
  <c r="N340" i="22"/>
  <c r="N342" i="22"/>
  <c r="M342" i="22"/>
  <c r="N343" i="22"/>
  <c r="M345" i="22"/>
  <c r="N347" i="22"/>
  <c r="M349" i="22"/>
  <c r="N351" i="22"/>
  <c r="M353" i="22"/>
  <c r="N355" i="22"/>
  <c r="M357" i="22"/>
  <c r="N359" i="22"/>
  <c r="N363" i="22"/>
  <c r="N367" i="22"/>
  <c r="M369" i="22"/>
  <c r="N371" i="22"/>
  <c r="M373" i="22"/>
  <c r="N375" i="22"/>
  <c r="N379" i="22"/>
  <c r="N383" i="22"/>
  <c r="N387" i="22"/>
  <c r="N391" i="22"/>
  <c r="N399" i="22"/>
  <c r="N403" i="22"/>
  <c r="N407" i="22"/>
  <c r="M409" i="22"/>
  <c r="N411" i="22"/>
  <c r="M425" i="22"/>
  <c r="M360" i="22"/>
  <c r="M364" i="22"/>
  <c r="M368" i="22"/>
  <c r="M400" i="22"/>
  <c r="M404" i="22"/>
  <c r="M408" i="22"/>
  <c r="M412" i="22"/>
  <c r="M416" i="22"/>
  <c r="M420" i="22"/>
  <c r="M424" i="22"/>
  <c r="N426" i="22"/>
  <c r="M343" i="22"/>
  <c r="M351" i="22"/>
  <c r="M359" i="22"/>
  <c r="N361" i="22"/>
  <c r="M363" i="22"/>
  <c r="N365" i="22"/>
  <c r="M367" i="22"/>
  <c r="M371" i="22"/>
  <c r="M375" i="22"/>
  <c r="N377" i="22"/>
  <c r="M379" i="22"/>
  <c r="M383" i="22"/>
  <c r="M387" i="22"/>
  <c r="M391" i="22"/>
  <c r="N393" i="22"/>
  <c r="M395" i="22"/>
  <c r="N397" i="22"/>
  <c r="M399" i="22"/>
  <c r="N401" i="22"/>
  <c r="M403" i="22"/>
  <c r="N405" i="22"/>
  <c r="M411" i="22"/>
  <c r="N413" i="22"/>
  <c r="M415" i="22"/>
  <c r="N417" i="22"/>
  <c r="M419" i="22"/>
  <c r="N421" i="22"/>
  <c r="M423" i="22"/>
  <c r="M346" i="22"/>
  <c r="M350" i="22"/>
  <c r="M354" i="22"/>
  <c r="M358" i="22"/>
  <c r="M362" i="22"/>
  <c r="M366" i="22"/>
  <c r="M370" i="22"/>
  <c r="M374" i="22"/>
  <c r="M378" i="22"/>
  <c r="N380" i="22"/>
  <c r="M382" i="22"/>
  <c r="N384" i="22"/>
  <c r="M386" i="22"/>
  <c r="N388" i="22"/>
  <c r="M390" i="22"/>
  <c r="N392" i="22"/>
  <c r="M394" i="22"/>
  <c r="N396" i="22"/>
  <c r="M398" i="22"/>
  <c r="M402" i="22"/>
  <c r="M406" i="22"/>
  <c r="M410" i="22"/>
  <c r="M414" i="22"/>
  <c r="M418" i="22"/>
  <c r="M422" i="22"/>
  <c r="N456" i="4" l="1"/>
  <c r="N452" i="4"/>
  <c r="N450" i="4"/>
  <c r="N454" i="4" s="1"/>
  <c r="M18" i="5"/>
  <c r="M21" i="5"/>
  <c r="M25" i="5"/>
  <c r="M23" i="5"/>
  <c r="M18" i="2"/>
  <c r="M25" i="2"/>
  <c r="M23" i="2"/>
  <c r="M21" i="2"/>
  <c r="M456" i="1" l="1"/>
  <c r="M452" i="1"/>
  <c r="M452" i="4"/>
  <c r="M456" i="4"/>
  <c r="M450" i="4"/>
  <c r="M454" i="4" s="1"/>
  <c r="M450" i="1"/>
  <c r="M454" i="1" s="1"/>
  <c r="E23" i="5"/>
  <c r="D25" i="5"/>
  <c r="M432" i="19"/>
  <c r="N432" i="19"/>
  <c r="M433" i="19"/>
  <c r="N433" i="19"/>
  <c r="M434" i="19"/>
  <c r="N434" i="19"/>
  <c r="N431" i="19"/>
  <c r="M431" i="19"/>
  <c r="O417" i="19"/>
  <c r="O418" i="19"/>
  <c r="O419" i="19"/>
  <c r="O420" i="19"/>
  <c r="O421" i="19"/>
  <c r="O422" i="19"/>
  <c r="O423" i="19"/>
  <c r="O424" i="19"/>
  <c r="O425" i="19"/>
  <c r="O426" i="19"/>
  <c r="O427" i="19"/>
  <c r="O428" i="19"/>
  <c r="O429" i="19"/>
  <c r="O430" i="19"/>
  <c r="O338" i="19"/>
  <c r="O339" i="19"/>
  <c r="O340" i="19"/>
  <c r="O341" i="19"/>
  <c r="O342" i="19"/>
  <c r="O343" i="19"/>
  <c r="O344" i="19"/>
  <c r="O345" i="19"/>
  <c r="O346" i="19"/>
  <c r="O347" i="19"/>
  <c r="O348" i="19"/>
  <c r="O349" i="19"/>
  <c r="O350" i="19"/>
  <c r="O351" i="19"/>
  <c r="O352" i="19"/>
  <c r="O353" i="19"/>
  <c r="O354" i="19"/>
  <c r="O355" i="19"/>
  <c r="O356" i="19"/>
  <c r="O357" i="19"/>
  <c r="O358" i="19"/>
  <c r="O359" i="19"/>
  <c r="O360" i="19"/>
  <c r="O361" i="19"/>
  <c r="O362" i="19"/>
  <c r="O363" i="19"/>
  <c r="O364" i="19"/>
  <c r="O365" i="19"/>
  <c r="O366" i="19"/>
  <c r="O367" i="19"/>
  <c r="O368" i="19"/>
  <c r="O369" i="19"/>
  <c r="O370" i="19"/>
  <c r="O371" i="19"/>
  <c r="O372" i="19"/>
  <c r="O373" i="19"/>
  <c r="O374" i="19"/>
  <c r="O375" i="19"/>
  <c r="O376" i="19"/>
  <c r="O377" i="19"/>
  <c r="O378" i="19"/>
  <c r="O379" i="19"/>
  <c r="O380" i="19"/>
  <c r="O381" i="19"/>
  <c r="O382" i="19"/>
  <c r="O383" i="19"/>
  <c r="O384" i="19"/>
  <c r="O385" i="19"/>
  <c r="O386" i="19"/>
  <c r="O387" i="19"/>
  <c r="O388" i="19"/>
  <c r="O389" i="19"/>
  <c r="O390" i="19"/>
  <c r="O391" i="19"/>
  <c r="O392" i="19"/>
  <c r="O393" i="19"/>
  <c r="O394" i="19"/>
  <c r="O395" i="19"/>
  <c r="O396" i="19"/>
  <c r="O397" i="19"/>
  <c r="O398" i="19"/>
  <c r="O399" i="19"/>
  <c r="O400" i="19"/>
  <c r="O401" i="19"/>
  <c r="O402" i="19"/>
  <c r="O403" i="19"/>
  <c r="O404" i="19"/>
  <c r="O405" i="19"/>
  <c r="O406" i="19"/>
  <c r="O407" i="19"/>
  <c r="O408" i="19"/>
  <c r="O409" i="19"/>
  <c r="O410" i="19"/>
  <c r="O411" i="19"/>
  <c r="O412" i="19"/>
  <c r="O413" i="19"/>
  <c r="O414" i="19"/>
  <c r="O415" i="19"/>
  <c r="O416" i="19"/>
  <c r="O328" i="19"/>
  <c r="O329" i="19"/>
  <c r="O330" i="19"/>
  <c r="O331" i="19"/>
  <c r="O332" i="19"/>
  <c r="O333" i="19"/>
  <c r="O334" i="19"/>
  <c r="O335" i="19"/>
  <c r="O336" i="19"/>
  <c r="O337" i="19"/>
  <c r="O315" i="19"/>
  <c r="O316" i="19"/>
  <c r="O317" i="19"/>
  <c r="O318" i="19"/>
  <c r="O319" i="19"/>
  <c r="O320" i="19"/>
  <c r="O321" i="19"/>
  <c r="O322" i="19"/>
  <c r="O323" i="19"/>
  <c r="O324" i="19"/>
  <c r="O325" i="19"/>
  <c r="O326" i="19"/>
  <c r="O327" i="19"/>
  <c r="O286" i="19"/>
  <c r="O287" i="19"/>
  <c r="O288" i="19"/>
  <c r="O289" i="19"/>
  <c r="O290" i="19"/>
  <c r="O291" i="19"/>
  <c r="O292" i="19"/>
  <c r="O293" i="19"/>
  <c r="O294" i="19"/>
  <c r="O295" i="19"/>
  <c r="O296" i="19"/>
  <c r="O297" i="19"/>
  <c r="O298" i="19"/>
  <c r="O299" i="19"/>
  <c r="O300" i="19"/>
  <c r="O301" i="19"/>
  <c r="O302" i="19"/>
  <c r="O303" i="19"/>
  <c r="O304" i="19"/>
  <c r="O305" i="19"/>
  <c r="O306" i="19"/>
  <c r="O307" i="19"/>
  <c r="O308" i="19"/>
  <c r="O309" i="19"/>
  <c r="O310" i="19"/>
  <c r="O311" i="19"/>
  <c r="O312" i="19"/>
  <c r="O313" i="19"/>
  <c r="O314" i="19"/>
  <c r="O218" i="19"/>
  <c r="O219" i="19"/>
  <c r="O220" i="19"/>
  <c r="O221" i="19"/>
  <c r="O222" i="19"/>
  <c r="O223" i="19"/>
  <c r="O224" i="19"/>
  <c r="O225" i="19"/>
  <c r="O226" i="19"/>
  <c r="O227" i="19"/>
  <c r="O228" i="19"/>
  <c r="O229" i="19"/>
  <c r="O230" i="19"/>
  <c r="O231" i="19"/>
  <c r="O232" i="19"/>
  <c r="O233" i="19"/>
  <c r="O234" i="19"/>
  <c r="O235" i="19"/>
  <c r="O236" i="19"/>
  <c r="O237" i="19"/>
  <c r="O238" i="19"/>
  <c r="O239" i="19"/>
  <c r="O240" i="19"/>
  <c r="O241" i="19"/>
  <c r="O242" i="19"/>
  <c r="O243" i="19"/>
  <c r="O244" i="19"/>
  <c r="O245" i="19"/>
  <c r="O246" i="19"/>
  <c r="O247" i="19"/>
  <c r="O248" i="19"/>
  <c r="O249" i="19"/>
  <c r="O250" i="19"/>
  <c r="O251" i="19"/>
  <c r="O252" i="19"/>
  <c r="O253" i="19"/>
  <c r="O254" i="19"/>
  <c r="O255" i="19"/>
  <c r="O256" i="19"/>
  <c r="O257" i="19"/>
  <c r="O258" i="19"/>
  <c r="O259" i="19"/>
  <c r="O260" i="19"/>
  <c r="O261" i="19"/>
  <c r="O262" i="19"/>
  <c r="O263" i="19"/>
  <c r="O264" i="19"/>
  <c r="O265" i="19"/>
  <c r="O266" i="19"/>
  <c r="O267" i="19"/>
  <c r="O268" i="19"/>
  <c r="O269" i="19"/>
  <c r="O270" i="19"/>
  <c r="O271" i="19"/>
  <c r="O272" i="19"/>
  <c r="O273" i="19"/>
  <c r="O274" i="19"/>
  <c r="O275" i="19"/>
  <c r="O276" i="19"/>
  <c r="O277" i="19"/>
  <c r="O278" i="19"/>
  <c r="O279" i="19"/>
  <c r="O280" i="19"/>
  <c r="O281" i="19"/>
  <c r="O282" i="19"/>
  <c r="O283" i="19"/>
  <c r="O284" i="19"/>
  <c r="O285" i="19"/>
  <c r="O202" i="19"/>
  <c r="O203" i="19"/>
  <c r="O204" i="19"/>
  <c r="O205" i="19"/>
  <c r="O206" i="19"/>
  <c r="O207" i="19"/>
  <c r="O208" i="19"/>
  <c r="O209" i="19"/>
  <c r="O210" i="19"/>
  <c r="O211" i="19"/>
  <c r="O212" i="19"/>
  <c r="O213" i="19"/>
  <c r="O214" i="19"/>
  <c r="O215" i="19"/>
  <c r="O216" i="19"/>
  <c r="O217" i="19"/>
  <c r="O155" i="19"/>
  <c r="O156" i="19"/>
  <c r="O157" i="19"/>
  <c r="O158" i="19"/>
  <c r="O159" i="19"/>
  <c r="O160" i="19"/>
  <c r="O161" i="19"/>
  <c r="O162" i="19"/>
  <c r="O163" i="19"/>
  <c r="O164" i="19"/>
  <c r="O165" i="19"/>
  <c r="O166" i="19"/>
  <c r="O167" i="19"/>
  <c r="O168" i="19"/>
  <c r="O169" i="19"/>
  <c r="O170" i="19"/>
  <c r="O171" i="19"/>
  <c r="O172" i="19"/>
  <c r="O173" i="19"/>
  <c r="O174" i="19"/>
  <c r="O175" i="19"/>
  <c r="O176" i="19"/>
  <c r="O177" i="19"/>
  <c r="O178" i="19"/>
  <c r="O179" i="19"/>
  <c r="O180" i="19"/>
  <c r="O181" i="19"/>
  <c r="O182" i="19"/>
  <c r="O183" i="19"/>
  <c r="O184" i="19"/>
  <c r="O185" i="19"/>
  <c r="O186" i="19"/>
  <c r="O187" i="19"/>
  <c r="O188" i="19"/>
  <c r="O189" i="19"/>
  <c r="O190" i="19"/>
  <c r="O191" i="19"/>
  <c r="O192" i="19"/>
  <c r="O193" i="19"/>
  <c r="O194" i="19"/>
  <c r="O195" i="19"/>
  <c r="O196" i="19"/>
  <c r="O197" i="19"/>
  <c r="O198" i="19"/>
  <c r="O199" i="19"/>
  <c r="O200" i="19"/>
  <c r="O201" i="19"/>
  <c r="O89" i="19"/>
  <c r="O90" i="19"/>
  <c r="O91" i="19"/>
  <c r="O93" i="19"/>
  <c r="O94" i="19"/>
  <c r="O95" i="19"/>
  <c r="O109" i="19"/>
  <c r="O110" i="19"/>
  <c r="O111" i="19"/>
  <c r="O112" i="19"/>
  <c r="O113" i="19"/>
  <c r="O114" i="19"/>
  <c r="O115" i="19"/>
  <c r="O116" i="19"/>
  <c r="O117" i="19"/>
  <c r="O118" i="19"/>
  <c r="O119" i="19"/>
  <c r="O120" i="19"/>
  <c r="O121" i="19"/>
  <c r="O122" i="19"/>
  <c r="O123" i="19"/>
  <c r="O124" i="19"/>
  <c r="O125" i="19"/>
  <c r="O126" i="19"/>
  <c r="O127" i="19"/>
  <c r="O128" i="19"/>
  <c r="O129" i="19"/>
  <c r="O130" i="19"/>
  <c r="O131" i="19"/>
  <c r="O132" i="19"/>
  <c r="O133" i="19"/>
  <c r="O134" i="19"/>
  <c r="O135" i="19"/>
  <c r="O136" i="19"/>
  <c r="O137" i="19"/>
  <c r="O138" i="19"/>
  <c r="O139" i="19"/>
  <c r="O140" i="19"/>
  <c r="O141" i="19"/>
  <c r="O142" i="19"/>
  <c r="O143" i="19"/>
  <c r="O144" i="19"/>
  <c r="O145" i="19"/>
  <c r="O146" i="19"/>
  <c r="O147" i="19"/>
  <c r="O148" i="19"/>
  <c r="O149" i="19"/>
  <c r="O150" i="19"/>
  <c r="O151" i="19"/>
  <c r="O152" i="19"/>
  <c r="O153" i="19"/>
  <c r="O154" i="19"/>
  <c r="O80" i="19"/>
  <c r="O81" i="19"/>
  <c r="O82" i="19"/>
  <c r="O83" i="19"/>
  <c r="O84" i="19"/>
  <c r="O85" i="19"/>
  <c r="O86" i="19"/>
  <c r="O87" i="19"/>
  <c r="O88" i="19"/>
  <c r="O76" i="19"/>
  <c r="O77" i="19"/>
  <c r="O78" i="19"/>
  <c r="O79" i="19"/>
  <c r="O74" i="19"/>
  <c r="O75" i="19"/>
  <c r="O61" i="19"/>
  <c r="O62" i="19"/>
  <c r="O63" i="19"/>
  <c r="O64" i="19"/>
  <c r="O65" i="19"/>
  <c r="O66" i="19"/>
  <c r="O67" i="19"/>
  <c r="O68" i="19"/>
  <c r="O69" i="19"/>
  <c r="O70" i="19"/>
  <c r="O71" i="19"/>
  <c r="O72" i="19"/>
  <c r="O73" i="19"/>
  <c r="O58" i="19"/>
  <c r="O59" i="19"/>
  <c r="O60" i="19"/>
  <c r="O53" i="19"/>
  <c r="O54" i="19"/>
  <c r="O55" i="19"/>
  <c r="O56" i="19"/>
  <c r="O57" i="19"/>
  <c r="O44" i="19"/>
  <c r="O45" i="19"/>
  <c r="O46" i="19"/>
  <c r="O47" i="19"/>
  <c r="O48" i="19"/>
  <c r="O49" i="19"/>
  <c r="O50" i="19"/>
  <c r="O51" i="19"/>
  <c r="O52" i="19"/>
  <c r="O43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12" i="19"/>
  <c r="O3" i="19"/>
  <c r="O4" i="19"/>
  <c r="O5" i="19"/>
  <c r="O6" i="19"/>
  <c r="O7" i="19"/>
  <c r="O8" i="19"/>
  <c r="O9" i="19"/>
  <c r="O10" i="19"/>
  <c r="O11" i="19"/>
  <c r="O2" i="19"/>
  <c r="K290" i="19"/>
  <c r="K289" i="19"/>
  <c r="K108" i="19"/>
  <c r="K66" i="19"/>
  <c r="K24" i="19"/>
  <c r="K30" i="19"/>
  <c r="K284" i="19"/>
  <c r="K429" i="19"/>
  <c r="K402" i="19"/>
  <c r="K339" i="19"/>
  <c r="K346" i="19"/>
  <c r="K352" i="19"/>
  <c r="K288" i="19"/>
  <c r="K347" i="19"/>
  <c r="K348" i="19"/>
  <c r="K109" i="19"/>
  <c r="K111" i="19"/>
  <c r="K110" i="19"/>
  <c r="K61" i="19"/>
  <c r="K308" i="19"/>
  <c r="K389" i="19"/>
  <c r="K2" i="19"/>
  <c r="K267" i="19"/>
  <c r="K38" i="19"/>
  <c r="K114" i="19"/>
  <c r="K212" i="19"/>
  <c r="K115" i="19"/>
  <c r="K117" i="19"/>
  <c r="K40" i="19"/>
  <c r="K287" i="19"/>
  <c r="K56" i="19"/>
  <c r="K331" i="19"/>
  <c r="K100" i="19"/>
  <c r="K101" i="19"/>
  <c r="K80" i="19"/>
  <c r="K309" i="19"/>
  <c r="K349" i="19"/>
  <c r="K350" i="19"/>
  <c r="K120" i="19"/>
  <c r="K119" i="19"/>
  <c r="K351" i="19"/>
  <c r="K28" i="19"/>
  <c r="K121" i="19"/>
  <c r="K42" i="19"/>
  <c r="K126" i="19"/>
  <c r="K311" i="19"/>
  <c r="K312" i="19"/>
  <c r="K122" i="19"/>
  <c r="K398" i="19"/>
  <c r="K123" i="19"/>
  <c r="K125" i="19"/>
  <c r="K168" i="19"/>
  <c r="K271" i="19"/>
  <c r="K353" i="19"/>
  <c r="K354" i="19"/>
  <c r="K358" i="19"/>
  <c r="K322" i="19"/>
  <c r="K127" i="19"/>
  <c r="K291" i="19"/>
  <c r="K107" i="19"/>
  <c r="K410" i="19"/>
  <c r="K54" i="19"/>
  <c r="K360" i="19"/>
  <c r="K316" i="19"/>
  <c r="K315" i="19"/>
  <c r="K57" i="19"/>
  <c r="K361" i="19"/>
  <c r="K9" i="19"/>
  <c r="K71" i="19"/>
  <c r="K128" i="19"/>
  <c r="K99" i="19"/>
  <c r="K129" i="19"/>
  <c r="K383" i="19"/>
  <c r="K362" i="19"/>
  <c r="K270" i="19"/>
  <c r="K363" i="19"/>
  <c r="K407" i="19"/>
  <c r="K131" i="19"/>
  <c r="K19" i="19"/>
  <c r="K132" i="19"/>
  <c r="K364" i="19"/>
  <c r="K404" i="19"/>
  <c r="K90" i="19"/>
  <c r="K318" i="19"/>
  <c r="K53" i="19"/>
  <c r="K335" i="19"/>
  <c r="K133" i="19"/>
  <c r="K23" i="19"/>
  <c r="K135" i="19"/>
  <c r="K136" i="19"/>
  <c r="K137" i="19"/>
  <c r="K138" i="19"/>
  <c r="K344" i="19"/>
  <c r="K329" i="19"/>
  <c r="K408" i="19"/>
  <c r="K41" i="19"/>
  <c r="K139" i="19"/>
  <c r="K140" i="19"/>
  <c r="K141" i="19"/>
  <c r="K142" i="19"/>
  <c r="K143" i="19"/>
  <c r="K144" i="19"/>
  <c r="K98" i="19"/>
  <c r="K130" i="19"/>
  <c r="K46" i="19"/>
  <c r="K145" i="19"/>
  <c r="K77" i="19"/>
  <c r="K29" i="19"/>
  <c r="K146" i="19"/>
  <c r="K147" i="19"/>
  <c r="K148" i="19"/>
  <c r="K149" i="19"/>
  <c r="K150" i="19"/>
  <c r="K151" i="19"/>
  <c r="K152" i="19"/>
  <c r="K153" i="19"/>
  <c r="K154" i="19"/>
  <c r="K113" i="19"/>
  <c r="K155" i="19"/>
  <c r="K156" i="19"/>
  <c r="K157" i="19"/>
  <c r="K158" i="19"/>
  <c r="K159" i="19"/>
  <c r="K160" i="19"/>
  <c r="K226" i="19"/>
  <c r="K161" i="19"/>
  <c r="K162" i="19"/>
  <c r="K163" i="19"/>
  <c r="K164" i="19"/>
  <c r="K419" i="19"/>
  <c r="K219" i="19"/>
  <c r="K279" i="19"/>
  <c r="K103" i="19"/>
  <c r="K388" i="19"/>
  <c r="K424" i="19"/>
  <c r="K405" i="19"/>
  <c r="K116" i="19"/>
  <c r="K165" i="19"/>
  <c r="K330" i="19"/>
  <c r="K328" i="19"/>
  <c r="K104" i="19"/>
  <c r="K166" i="19"/>
  <c r="K272" i="19"/>
  <c r="K167" i="19"/>
  <c r="K277" i="19"/>
  <c r="K292" i="19"/>
  <c r="K417" i="19"/>
  <c r="K338" i="19"/>
  <c r="K423" i="19"/>
  <c r="K25" i="19"/>
  <c r="K21" i="19"/>
  <c r="K396" i="19"/>
  <c r="K252" i="19"/>
  <c r="K170" i="19"/>
  <c r="K276" i="19"/>
  <c r="K313" i="19"/>
  <c r="K172" i="19"/>
  <c r="K171" i="19"/>
  <c r="K365" i="19"/>
  <c r="K406" i="19"/>
  <c r="K422" i="19"/>
  <c r="K43" i="19"/>
  <c r="K173" i="19"/>
  <c r="K411" i="19"/>
  <c r="K174" i="19"/>
  <c r="K409" i="19"/>
  <c r="K327" i="19"/>
  <c r="K177" i="19"/>
  <c r="K102" i="19"/>
  <c r="K175" i="19"/>
  <c r="K176" i="19"/>
  <c r="K178" i="19"/>
  <c r="K179" i="19"/>
  <c r="K391" i="19"/>
  <c r="K49" i="19"/>
  <c r="K92" i="19"/>
  <c r="K82" i="19"/>
  <c r="K180" i="19"/>
  <c r="K355" i="19"/>
  <c r="K68" i="19"/>
  <c r="K275" i="19"/>
  <c r="K421" i="19"/>
  <c r="K181" i="19"/>
  <c r="K366" i="19"/>
  <c r="K367" i="19"/>
  <c r="K356" i="19"/>
  <c r="K55" i="19"/>
  <c r="K97" i="19"/>
  <c r="K415" i="19"/>
  <c r="K52" i="19"/>
  <c r="K306" i="19"/>
  <c r="K182" i="19"/>
  <c r="K325" i="19"/>
  <c r="K324" i="19"/>
  <c r="K183" i="19"/>
  <c r="K283" i="19"/>
  <c r="K184" i="19"/>
  <c r="K185" i="19"/>
  <c r="K294" i="19"/>
  <c r="K187" i="19"/>
  <c r="K188" i="19"/>
  <c r="K189" i="19"/>
  <c r="K368" i="19"/>
  <c r="K190" i="19"/>
  <c r="K191" i="19"/>
  <c r="K369" i="19"/>
  <c r="K192" i="19"/>
  <c r="K193" i="19"/>
  <c r="K5" i="19"/>
  <c r="K7" i="19"/>
  <c r="K14" i="19"/>
  <c r="K6" i="19"/>
  <c r="K8" i="19"/>
  <c r="K3" i="19"/>
  <c r="K194" i="19"/>
  <c r="K195" i="19"/>
  <c r="K336" i="19"/>
  <c r="K196" i="19"/>
  <c r="K197" i="19"/>
  <c r="K198" i="19"/>
  <c r="K371" i="19"/>
  <c r="K310" i="19"/>
  <c r="K112" i="19"/>
  <c r="K392" i="19"/>
  <c r="K320" i="19"/>
  <c r="K199" i="19"/>
  <c r="K201" i="19"/>
  <c r="K200" i="19"/>
  <c r="K414" i="19"/>
  <c r="K302" i="19"/>
  <c r="K412" i="19"/>
  <c r="K202" i="19"/>
  <c r="K285" i="19"/>
  <c r="K297" i="19"/>
  <c r="K403" i="19"/>
  <c r="K258" i="19"/>
  <c r="K333" i="19"/>
  <c r="K343" i="19"/>
  <c r="K386" i="19"/>
  <c r="K118" i="19"/>
  <c r="K169" i="19"/>
  <c r="K262" i="19"/>
  <c r="K12" i="19"/>
  <c r="K79" i="19"/>
  <c r="K278" i="19"/>
  <c r="K37" i="19"/>
  <c r="K203" i="19"/>
  <c r="K18" i="19"/>
  <c r="K375" i="19"/>
  <c r="K372" i="19"/>
  <c r="K281" i="19"/>
  <c r="K425" i="19"/>
  <c r="K27" i="19"/>
  <c r="K205" i="19"/>
  <c r="K206" i="19"/>
  <c r="K269" i="19"/>
  <c r="K345" i="19"/>
  <c r="K357" i="19"/>
  <c r="K332" i="19"/>
  <c r="K295" i="19"/>
  <c r="K106" i="19"/>
  <c r="K10" i="19"/>
  <c r="K207" i="19"/>
  <c r="K321" i="19"/>
  <c r="K359" i="19"/>
  <c r="K393" i="19"/>
  <c r="K280" i="19"/>
  <c r="K374" i="19"/>
  <c r="K208" i="19"/>
  <c r="K209" i="19"/>
  <c r="K45" i="19"/>
  <c r="K210" i="19"/>
  <c r="K399" i="19"/>
  <c r="K413" i="19"/>
  <c r="K382" i="19"/>
  <c r="K105" i="19"/>
  <c r="K282" i="19"/>
  <c r="K213" i="19"/>
  <c r="K215" i="19"/>
  <c r="K214" i="19"/>
  <c r="K216" i="19"/>
  <c r="K217" i="19"/>
  <c r="K59" i="19"/>
  <c r="K426" i="19"/>
  <c r="K300" i="19"/>
  <c r="K397" i="19"/>
  <c r="K218" i="19"/>
  <c r="K76" i="19"/>
  <c r="K72" i="19"/>
  <c r="K73" i="19"/>
  <c r="K261" i="19"/>
  <c r="K36" i="19"/>
  <c r="K35" i="19"/>
  <c r="K34" i="19"/>
  <c r="K33" i="19"/>
  <c r="K32" i="19"/>
  <c r="K31" i="19"/>
  <c r="K376" i="19"/>
  <c r="K44" i="19"/>
  <c r="K428" i="19"/>
  <c r="K427" i="19"/>
  <c r="K337" i="19"/>
  <c r="K334" i="19"/>
  <c r="K263" i="19"/>
  <c r="K266" i="19"/>
  <c r="K13" i="19"/>
  <c r="K273" i="19"/>
  <c r="K220" i="19"/>
  <c r="K221" i="19"/>
  <c r="K377" i="19"/>
  <c r="K387" i="19"/>
  <c r="K22" i="19"/>
  <c r="K385" i="19"/>
  <c r="K50" i="19"/>
  <c r="K222" i="19"/>
  <c r="K204" i="19"/>
  <c r="K96" i="19"/>
  <c r="K223" i="19"/>
  <c r="K420" i="19"/>
  <c r="K224" i="19"/>
  <c r="K225" i="19"/>
  <c r="K124" i="19"/>
  <c r="K323" i="19"/>
  <c r="K229" i="19"/>
  <c r="K227" i="19"/>
  <c r="K15" i="19"/>
  <c r="K341" i="19"/>
  <c r="K228" i="19"/>
  <c r="K307" i="19"/>
  <c r="K400" i="19"/>
  <c r="K259" i="19"/>
  <c r="K84" i="19"/>
  <c r="K230" i="19"/>
  <c r="K231" i="19"/>
  <c r="K232" i="19"/>
  <c r="K373" i="19"/>
  <c r="K260" i="19"/>
  <c r="K370" i="19"/>
  <c r="K314" i="19"/>
  <c r="K234" i="19"/>
  <c r="K233" i="19"/>
  <c r="K235" i="19"/>
  <c r="K20" i="19"/>
  <c r="K236" i="19"/>
  <c r="K394" i="19"/>
  <c r="K296" i="19"/>
  <c r="K237" i="19"/>
  <c r="K238" i="19"/>
  <c r="K378" i="19"/>
  <c r="K186" i="19"/>
  <c r="K305" i="19"/>
  <c r="K51" i="19"/>
  <c r="K304" i="19"/>
  <c r="K16" i="19"/>
  <c r="K239" i="19"/>
  <c r="K317" i="19"/>
  <c r="K240" i="19"/>
  <c r="K241" i="19"/>
  <c r="K242" i="19"/>
  <c r="K243" i="19"/>
  <c r="K286" i="19"/>
  <c r="K244" i="19"/>
  <c r="K48" i="19"/>
  <c r="K65" i="19"/>
  <c r="K416" i="19"/>
  <c r="K69" i="19"/>
  <c r="K67" i="19"/>
  <c r="K245" i="19"/>
  <c r="K246" i="19"/>
  <c r="K247" i="19"/>
  <c r="K248" i="19"/>
  <c r="K86" i="19"/>
  <c r="K74" i="19"/>
  <c r="K249" i="19"/>
  <c r="K87" i="19"/>
  <c r="K250" i="19"/>
  <c r="K301" i="19"/>
  <c r="K251" i="19"/>
  <c r="K430" i="19"/>
  <c r="K11" i="19"/>
  <c r="K89" i="19"/>
  <c r="K379" i="19"/>
  <c r="K253" i="19"/>
  <c r="K264" i="19"/>
  <c r="K26" i="19"/>
  <c r="K58" i="19"/>
  <c r="K390" i="19"/>
  <c r="K254" i="19"/>
  <c r="K395" i="19"/>
  <c r="K326" i="19"/>
  <c r="K342" i="19"/>
  <c r="K340" i="19"/>
  <c r="K255" i="19"/>
  <c r="K39" i="19"/>
  <c r="K298" i="19"/>
  <c r="K256" i="19"/>
  <c r="K380" i="19"/>
  <c r="K401" i="19"/>
  <c r="K257" i="19"/>
  <c r="K134" i="19"/>
  <c r="K299" i="19"/>
  <c r="K78" i="19"/>
  <c r="K268" i="19"/>
  <c r="K274" i="19"/>
  <c r="K381" i="19"/>
  <c r="K319" i="19"/>
  <c r="K265" i="19"/>
  <c r="K384" i="19"/>
  <c r="K75" i="19"/>
  <c r="K418" i="19"/>
  <c r="K303" i="19"/>
  <c r="K93" i="19"/>
  <c r="K81" i="19"/>
  <c r="K4" i="19"/>
  <c r="M432" i="18"/>
  <c r="N432" i="18"/>
  <c r="M433" i="18"/>
  <c r="N433" i="18"/>
  <c r="M434" i="18"/>
  <c r="N434" i="18"/>
  <c r="N431" i="18"/>
  <c r="M431" i="18"/>
  <c r="O411" i="18"/>
  <c r="O412" i="18"/>
  <c r="O413" i="18"/>
  <c r="O414" i="18"/>
  <c r="O415" i="18"/>
  <c r="O416" i="18"/>
  <c r="O417" i="18"/>
  <c r="O418" i="18"/>
  <c r="O419" i="18"/>
  <c r="O420" i="18"/>
  <c r="O421" i="18"/>
  <c r="O422" i="18"/>
  <c r="O423" i="18"/>
  <c r="O424" i="18"/>
  <c r="O425" i="18"/>
  <c r="O426" i="18"/>
  <c r="O427" i="18"/>
  <c r="O428" i="18"/>
  <c r="O429" i="18"/>
  <c r="O430" i="18"/>
  <c r="O330" i="18"/>
  <c r="O331" i="18"/>
  <c r="O332" i="18"/>
  <c r="O333" i="18"/>
  <c r="O334" i="18"/>
  <c r="O335" i="18"/>
  <c r="O336" i="18"/>
  <c r="O337" i="18"/>
  <c r="O338" i="18"/>
  <c r="O339" i="18"/>
  <c r="O340" i="18"/>
  <c r="O341" i="18"/>
  <c r="O342" i="18"/>
  <c r="O343" i="18"/>
  <c r="O344" i="18"/>
  <c r="O345" i="18"/>
  <c r="O346" i="18"/>
  <c r="O347" i="18"/>
  <c r="O348" i="18"/>
  <c r="O349" i="18"/>
  <c r="O350" i="18"/>
  <c r="O351" i="18"/>
  <c r="O352" i="18"/>
  <c r="O353" i="18"/>
  <c r="O354" i="18"/>
  <c r="O355" i="18"/>
  <c r="O356" i="18"/>
  <c r="O357" i="18"/>
  <c r="O358" i="18"/>
  <c r="O359" i="18"/>
  <c r="O360" i="18"/>
  <c r="O361" i="18"/>
  <c r="O362" i="18"/>
  <c r="O363" i="18"/>
  <c r="O364" i="18"/>
  <c r="O365" i="18"/>
  <c r="O366" i="18"/>
  <c r="O367" i="18"/>
  <c r="O368" i="18"/>
  <c r="O369" i="18"/>
  <c r="O370" i="18"/>
  <c r="O371" i="18"/>
  <c r="O372" i="18"/>
  <c r="O373" i="18"/>
  <c r="O374" i="18"/>
  <c r="O375" i="18"/>
  <c r="O376" i="18"/>
  <c r="O377" i="18"/>
  <c r="O378" i="18"/>
  <c r="O379" i="18"/>
  <c r="O380" i="18"/>
  <c r="O381" i="18"/>
  <c r="O382" i="18"/>
  <c r="O383" i="18"/>
  <c r="O384" i="18"/>
  <c r="O385" i="18"/>
  <c r="O386" i="18"/>
  <c r="O387" i="18"/>
  <c r="O388" i="18"/>
  <c r="O389" i="18"/>
  <c r="O390" i="18"/>
  <c r="O391" i="18"/>
  <c r="O392" i="18"/>
  <c r="O393" i="18"/>
  <c r="O394" i="18"/>
  <c r="O395" i="18"/>
  <c r="O396" i="18"/>
  <c r="O397" i="18"/>
  <c r="O398" i="18"/>
  <c r="O399" i="18"/>
  <c r="O400" i="18"/>
  <c r="O401" i="18"/>
  <c r="O402" i="18"/>
  <c r="O403" i="18"/>
  <c r="O404" i="18"/>
  <c r="O405" i="18"/>
  <c r="O406" i="18"/>
  <c r="O407" i="18"/>
  <c r="O408" i="18"/>
  <c r="O409" i="18"/>
  <c r="O410" i="18"/>
  <c r="O310" i="18"/>
  <c r="O311" i="18"/>
  <c r="O312" i="18"/>
  <c r="O313" i="18"/>
  <c r="O314" i="18"/>
  <c r="O315" i="18"/>
  <c r="O316" i="18"/>
  <c r="O317" i="18"/>
  <c r="O318" i="18"/>
  <c r="O319" i="18"/>
  <c r="O320" i="18"/>
  <c r="O321" i="18"/>
  <c r="O322" i="18"/>
  <c r="O323" i="18"/>
  <c r="O324" i="18"/>
  <c r="O325" i="18"/>
  <c r="O326" i="18"/>
  <c r="O327" i="18"/>
  <c r="O328" i="18"/>
  <c r="O329" i="18"/>
  <c r="O289" i="18"/>
  <c r="O290" i="18"/>
  <c r="O291" i="18"/>
  <c r="O292" i="18"/>
  <c r="O293" i="18"/>
  <c r="O294" i="18"/>
  <c r="O295" i="18"/>
  <c r="O296" i="18"/>
  <c r="O297" i="18"/>
  <c r="O298" i="18"/>
  <c r="O299" i="18"/>
  <c r="O300" i="18"/>
  <c r="O301" i="18"/>
  <c r="O302" i="18"/>
  <c r="O303" i="18"/>
  <c r="O304" i="18"/>
  <c r="O305" i="18"/>
  <c r="O306" i="18"/>
  <c r="O307" i="18"/>
  <c r="O308" i="18"/>
  <c r="O309" i="18"/>
  <c r="O218" i="18"/>
  <c r="O219" i="18"/>
  <c r="O220" i="18"/>
  <c r="O221" i="18"/>
  <c r="O222" i="18"/>
  <c r="O223" i="18"/>
  <c r="O224" i="18"/>
  <c r="O225" i="18"/>
  <c r="O226" i="18"/>
  <c r="O227" i="18"/>
  <c r="O228" i="18"/>
  <c r="O229" i="18"/>
  <c r="O230" i="18"/>
  <c r="O231" i="18"/>
  <c r="O232" i="18"/>
  <c r="O233" i="18"/>
  <c r="O234" i="18"/>
  <c r="O235" i="18"/>
  <c r="O236" i="18"/>
  <c r="O237" i="18"/>
  <c r="O238" i="18"/>
  <c r="O239" i="18"/>
  <c r="O240" i="18"/>
  <c r="O241" i="18"/>
  <c r="O242" i="18"/>
  <c r="O243" i="18"/>
  <c r="O244" i="18"/>
  <c r="O245" i="18"/>
  <c r="O246" i="18"/>
  <c r="O247" i="18"/>
  <c r="O248" i="18"/>
  <c r="O249" i="18"/>
  <c r="O250" i="18"/>
  <c r="O251" i="18"/>
  <c r="O252" i="18"/>
  <c r="O253" i="18"/>
  <c r="O254" i="18"/>
  <c r="O255" i="18"/>
  <c r="O256" i="18"/>
  <c r="O257" i="18"/>
  <c r="O258" i="18"/>
  <c r="O259" i="18"/>
  <c r="O260" i="18"/>
  <c r="O261" i="18"/>
  <c r="O262" i="18"/>
  <c r="O263" i="18"/>
  <c r="O264" i="18"/>
  <c r="O265" i="18"/>
  <c r="O266" i="18"/>
  <c r="O267" i="18"/>
  <c r="O268" i="18"/>
  <c r="O269" i="18"/>
  <c r="O270" i="18"/>
  <c r="O271" i="18"/>
  <c r="O272" i="18"/>
  <c r="O273" i="18"/>
  <c r="O274" i="18"/>
  <c r="O275" i="18"/>
  <c r="O276" i="18"/>
  <c r="O277" i="18"/>
  <c r="O278" i="18"/>
  <c r="O279" i="18"/>
  <c r="O280" i="18"/>
  <c r="O281" i="18"/>
  <c r="O282" i="18"/>
  <c r="O283" i="18"/>
  <c r="O284" i="18"/>
  <c r="O285" i="18"/>
  <c r="O286" i="18"/>
  <c r="O287" i="18"/>
  <c r="O288" i="18"/>
  <c r="K221" i="18"/>
  <c r="J221" i="18" s="1"/>
  <c r="O140" i="18"/>
  <c r="O141" i="18"/>
  <c r="O142" i="18"/>
  <c r="O143" i="18"/>
  <c r="O144" i="18"/>
  <c r="O145" i="18"/>
  <c r="O146" i="18"/>
  <c r="O147" i="18"/>
  <c r="O148" i="18"/>
  <c r="O149" i="18"/>
  <c r="O150" i="18"/>
  <c r="O151" i="18"/>
  <c r="O152" i="18"/>
  <c r="O153" i="18"/>
  <c r="O154" i="18"/>
  <c r="O155" i="18"/>
  <c r="O156" i="18"/>
  <c r="O157" i="18"/>
  <c r="O158" i="18"/>
  <c r="O159" i="18"/>
  <c r="O160" i="18"/>
  <c r="O161" i="18"/>
  <c r="O162" i="18"/>
  <c r="O163" i="18"/>
  <c r="O164" i="18"/>
  <c r="O165" i="18"/>
  <c r="O166" i="18"/>
  <c r="O167" i="18"/>
  <c r="O168" i="18"/>
  <c r="O169" i="18"/>
  <c r="O170" i="18"/>
  <c r="O171" i="18"/>
  <c r="O172" i="18"/>
  <c r="O173" i="18"/>
  <c r="O174" i="18"/>
  <c r="O175" i="18"/>
  <c r="O176" i="18"/>
  <c r="O177" i="18"/>
  <c r="O178" i="18"/>
  <c r="O179" i="18"/>
  <c r="O180" i="18"/>
  <c r="O181" i="18"/>
  <c r="O182" i="18"/>
  <c r="O183" i="18"/>
  <c r="O184" i="18"/>
  <c r="O185" i="18"/>
  <c r="O186" i="18"/>
  <c r="O187" i="18"/>
  <c r="O188" i="18"/>
  <c r="O189" i="18"/>
  <c r="O190" i="18"/>
  <c r="O191" i="18"/>
  <c r="O192" i="18"/>
  <c r="O193" i="18"/>
  <c r="O194" i="18"/>
  <c r="O195" i="18"/>
  <c r="O196" i="18"/>
  <c r="O197" i="18"/>
  <c r="O198" i="18"/>
  <c r="O199" i="18"/>
  <c r="O200" i="18"/>
  <c r="O201" i="18"/>
  <c r="O202" i="18"/>
  <c r="O203" i="18"/>
  <c r="O204" i="18"/>
  <c r="O205" i="18"/>
  <c r="O206" i="18"/>
  <c r="O207" i="18"/>
  <c r="O208" i="18"/>
  <c r="O209" i="18"/>
  <c r="O210" i="18"/>
  <c r="O211" i="18"/>
  <c r="O212" i="18"/>
  <c r="O213" i="18"/>
  <c r="O214" i="18"/>
  <c r="O215" i="18"/>
  <c r="O216" i="18"/>
  <c r="O217" i="18"/>
  <c r="O112" i="18"/>
  <c r="O113" i="18"/>
  <c r="O114" i="18"/>
  <c r="O115" i="18"/>
  <c r="O116" i="18"/>
  <c r="O117" i="18"/>
  <c r="O118" i="18"/>
  <c r="O119" i="18"/>
  <c r="O120" i="18"/>
  <c r="O121" i="18"/>
  <c r="O122" i="18"/>
  <c r="O123" i="18"/>
  <c r="O124" i="18"/>
  <c r="O125" i="18"/>
  <c r="O126" i="18"/>
  <c r="O127" i="18"/>
  <c r="O128" i="18"/>
  <c r="O129" i="18"/>
  <c r="O130" i="18"/>
  <c r="O131" i="18"/>
  <c r="O132" i="18"/>
  <c r="O133" i="18"/>
  <c r="O134" i="18"/>
  <c r="O135" i="18"/>
  <c r="O136" i="18"/>
  <c r="O137" i="18"/>
  <c r="O138" i="18"/>
  <c r="O139" i="18"/>
  <c r="O106" i="18"/>
  <c r="O107" i="18"/>
  <c r="O108" i="18"/>
  <c r="O109" i="18"/>
  <c r="O110" i="18"/>
  <c r="O111" i="18"/>
  <c r="O80" i="18"/>
  <c r="O81" i="18"/>
  <c r="O82" i="18"/>
  <c r="O83" i="18"/>
  <c r="O84" i="18"/>
  <c r="O85" i="18"/>
  <c r="O86" i="18"/>
  <c r="O87" i="18"/>
  <c r="O88" i="18"/>
  <c r="O89" i="18"/>
  <c r="O90" i="18"/>
  <c r="O91" i="18"/>
  <c r="O92" i="18"/>
  <c r="O94" i="18"/>
  <c r="O78" i="18"/>
  <c r="O79" i="18"/>
  <c r="O68" i="18"/>
  <c r="O69" i="18"/>
  <c r="O70" i="18"/>
  <c r="O71" i="18"/>
  <c r="O72" i="18"/>
  <c r="O73" i="18"/>
  <c r="O74" i="18"/>
  <c r="O75" i="18"/>
  <c r="O76" i="18"/>
  <c r="O77" i="18"/>
  <c r="O56" i="18"/>
  <c r="O57" i="18"/>
  <c r="O58" i="18"/>
  <c r="O59" i="18"/>
  <c r="O60" i="18"/>
  <c r="O61" i="18"/>
  <c r="O62" i="18"/>
  <c r="O63" i="18"/>
  <c r="O64" i="18"/>
  <c r="O65" i="18"/>
  <c r="O66" i="18"/>
  <c r="O67" i="18"/>
  <c r="O51" i="18"/>
  <c r="O52" i="18"/>
  <c r="O53" i="18"/>
  <c r="O54" i="18"/>
  <c r="O55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O36" i="18"/>
  <c r="O37" i="18"/>
  <c r="K4" i="18"/>
  <c r="J4" i="18" s="1"/>
  <c r="O4" i="18"/>
  <c r="O5" i="18"/>
  <c r="O6" i="18"/>
  <c r="O7" i="18"/>
  <c r="O8" i="18"/>
  <c r="O9" i="18"/>
  <c r="O10" i="18"/>
  <c r="O3" i="18"/>
  <c r="O2" i="18"/>
  <c r="K289" i="18"/>
  <c r="K66" i="18"/>
  <c r="K24" i="18"/>
  <c r="K30" i="18"/>
  <c r="K284" i="18"/>
  <c r="K429" i="18"/>
  <c r="K402" i="18"/>
  <c r="K339" i="18"/>
  <c r="K346" i="18"/>
  <c r="K352" i="18"/>
  <c r="K288" i="18"/>
  <c r="K347" i="18"/>
  <c r="K348" i="18"/>
  <c r="K108" i="18"/>
  <c r="K110" i="18"/>
  <c r="K109" i="18"/>
  <c r="K61" i="18"/>
  <c r="K308" i="18"/>
  <c r="K389" i="18"/>
  <c r="K2" i="18"/>
  <c r="K267" i="18"/>
  <c r="K38" i="18"/>
  <c r="K113" i="18"/>
  <c r="K211" i="18"/>
  <c r="K114" i="18"/>
  <c r="K116" i="18"/>
  <c r="K40" i="18"/>
  <c r="K287" i="18"/>
  <c r="K56" i="18"/>
  <c r="K331" i="18"/>
  <c r="K99" i="18"/>
  <c r="K100" i="18"/>
  <c r="K81" i="18"/>
  <c r="K309" i="18"/>
  <c r="K349" i="18"/>
  <c r="K350" i="18"/>
  <c r="K119" i="18"/>
  <c r="K118" i="18"/>
  <c r="K351" i="18"/>
  <c r="K28" i="18"/>
  <c r="K120" i="18"/>
  <c r="K42" i="18"/>
  <c r="K125" i="18"/>
  <c r="K311" i="18"/>
  <c r="K312" i="18"/>
  <c r="K121" i="18"/>
  <c r="K398" i="18"/>
  <c r="K122" i="18"/>
  <c r="K124" i="18"/>
  <c r="K167" i="18"/>
  <c r="K271" i="18"/>
  <c r="K353" i="18"/>
  <c r="K354" i="18"/>
  <c r="K358" i="18"/>
  <c r="K322" i="18"/>
  <c r="K126" i="18"/>
  <c r="K291" i="18"/>
  <c r="K410" i="18"/>
  <c r="K54" i="18"/>
  <c r="K360" i="18"/>
  <c r="K316" i="18"/>
  <c r="K315" i="18"/>
  <c r="K57" i="18"/>
  <c r="K361" i="18"/>
  <c r="K9" i="18"/>
  <c r="K71" i="18"/>
  <c r="K127" i="18"/>
  <c r="K98" i="18"/>
  <c r="K128" i="18"/>
  <c r="K383" i="18"/>
  <c r="K362" i="18"/>
  <c r="K270" i="18"/>
  <c r="K363" i="18"/>
  <c r="K407" i="18"/>
  <c r="K130" i="18"/>
  <c r="K19" i="18"/>
  <c r="K131" i="18"/>
  <c r="K364" i="18"/>
  <c r="K404" i="18"/>
  <c r="K91" i="18"/>
  <c r="K318" i="18"/>
  <c r="K53" i="18"/>
  <c r="K335" i="18"/>
  <c r="K132" i="18"/>
  <c r="K23" i="18"/>
  <c r="K134" i="18"/>
  <c r="K135" i="18"/>
  <c r="K136" i="18"/>
  <c r="K137" i="18"/>
  <c r="K344" i="18"/>
  <c r="K329" i="18"/>
  <c r="K408" i="18"/>
  <c r="K41" i="18"/>
  <c r="K138" i="18"/>
  <c r="K139" i="18"/>
  <c r="K140" i="18"/>
  <c r="K141" i="18"/>
  <c r="K142" i="18"/>
  <c r="K143" i="18"/>
  <c r="K97" i="18"/>
  <c r="K129" i="18"/>
  <c r="K46" i="18"/>
  <c r="K144" i="18"/>
  <c r="K78" i="18"/>
  <c r="K29" i="18"/>
  <c r="K145" i="18"/>
  <c r="K146" i="18"/>
  <c r="K147" i="18"/>
  <c r="K148" i="18"/>
  <c r="K149" i="18"/>
  <c r="K150" i="18"/>
  <c r="K151" i="18"/>
  <c r="K152" i="18"/>
  <c r="K153" i="18"/>
  <c r="K112" i="18"/>
  <c r="K154" i="18"/>
  <c r="K155" i="18"/>
  <c r="K156" i="18"/>
  <c r="K157" i="18"/>
  <c r="K158" i="18"/>
  <c r="K159" i="18"/>
  <c r="K226" i="18"/>
  <c r="K160" i="18"/>
  <c r="K161" i="18"/>
  <c r="K162" i="18"/>
  <c r="K163" i="18"/>
  <c r="K419" i="18"/>
  <c r="K219" i="18"/>
  <c r="K279" i="18"/>
  <c r="K102" i="18"/>
  <c r="K388" i="18"/>
  <c r="K424" i="18"/>
  <c r="K405" i="18"/>
  <c r="K115" i="18"/>
  <c r="K164" i="18"/>
  <c r="K330" i="18"/>
  <c r="K328" i="18"/>
  <c r="K103" i="18"/>
  <c r="K165" i="18"/>
  <c r="K272" i="18"/>
  <c r="K166" i="18"/>
  <c r="K277" i="18"/>
  <c r="K292" i="18"/>
  <c r="K338" i="18"/>
  <c r="K423" i="18"/>
  <c r="K25" i="18"/>
  <c r="K21" i="18"/>
  <c r="K396" i="18"/>
  <c r="K252" i="18"/>
  <c r="K169" i="18"/>
  <c r="K276" i="18"/>
  <c r="K313" i="18"/>
  <c r="K171" i="18"/>
  <c r="K170" i="18"/>
  <c r="K365" i="18"/>
  <c r="K406" i="18"/>
  <c r="K422" i="18"/>
  <c r="K43" i="18"/>
  <c r="K172" i="18"/>
  <c r="K411" i="18"/>
  <c r="K173" i="18"/>
  <c r="K409" i="18"/>
  <c r="K327" i="18"/>
  <c r="K176" i="18"/>
  <c r="K101" i="18"/>
  <c r="K174" i="18"/>
  <c r="K175" i="18"/>
  <c r="K177" i="18"/>
  <c r="K178" i="18"/>
  <c r="K391" i="18"/>
  <c r="K49" i="18"/>
  <c r="K93" i="18"/>
  <c r="K83" i="18"/>
  <c r="K179" i="18"/>
  <c r="K355" i="18"/>
  <c r="K68" i="18"/>
  <c r="K275" i="18"/>
  <c r="K421" i="18"/>
  <c r="K180" i="18"/>
  <c r="K366" i="18"/>
  <c r="K367" i="18"/>
  <c r="K356" i="18"/>
  <c r="K55" i="18"/>
  <c r="K96" i="18"/>
  <c r="K415" i="18"/>
  <c r="K52" i="18"/>
  <c r="K306" i="18"/>
  <c r="K181" i="18"/>
  <c r="K325" i="18"/>
  <c r="K324" i="18"/>
  <c r="K182" i="18"/>
  <c r="K283" i="18"/>
  <c r="K183" i="18"/>
  <c r="K184" i="18"/>
  <c r="K186" i="18"/>
  <c r="K187" i="18"/>
  <c r="K188" i="18"/>
  <c r="K368" i="18"/>
  <c r="K189" i="18"/>
  <c r="K190" i="18"/>
  <c r="K369" i="18"/>
  <c r="K191" i="18"/>
  <c r="K192" i="18"/>
  <c r="K5" i="18"/>
  <c r="K7" i="18"/>
  <c r="K14" i="18"/>
  <c r="K6" i="18"/>
  <c r="K8" i="18"/>
  <c r="K3" i="18"/>
  <c r="K193" i="18"/>
  <c r="K194" i="18"/>
  <c r="K336" i="18"/>
  <c r="K195" i="18"/>
  <c r="K196" i="18"/>
  <c r="K197" i="18"/>
  <c r="K371" i="18"/>
  <c r="K392" i="18"/>
  <c r="K310" i="18"/>
  <c r="K111" i="18"/>
  <c r="K320" i="18"/>
  <c r="K198" i="18"/>
  <c r="K200" i="18"/>
  <c r="K199" i="18"/>
  <c r="K414" i="18"/>
  <c r="K302" i="18"/>
  <c r="K412" i="18"/>
  <c r="K201" i="18"/>
  <c r="K285" i="18"/>
  <c r="K297" i="18"/>
  <c r="K403" i="18"/>
  <c r="K258" i="18"/>
  <c r="K333" i="18"/>
  <c r="K343" i="18"/>
  <c r="K386" i="18"/>
  <c r="K117" i="18"/>
  <c r="K168" i="18"/>
  <c r="K262" i="18"/>
  <c r="K12" i="18"/>
  <c r="K80" i="18"/>
  <c r="K278" i="18"/>
  <c r="K37" i="18"/>
  <c r="K202" i="18"/>
  <c r="K18" i="18"/>
  <c r="K375" i="18"/>
  <c r="K372" i="18"/>
  <c r="K281" i="18"/>
  <c r="K425" i="18"/>
  <c r="K27" i="18"/>
  <c r="K204" i="18"/>
  <c r="K205" i="18"/>
  <c r="K269" i="18"/>
  <c r="K345" i="18"/>
  <c r="K357" i="18"/>
  <c r="K332" i="18"/>
  <c r="K295" i="18"/>
  <c r="K105" i="18"/>
  <c r="K10" i="18"/>
  <c r="K206" i="18"/>
  <c r="K321" i="18"/>
  <c r="K359" i="18"/>
  <c r="K393" i="18"/>
  <c r="K280" i="18"/>
  <c r="K374" i="18"/>
  <c r="K207" i="18"/>
  <c r="K208" i="18"/>
  <c r="K45" i="18"/>
  <c r="K209" i="18"/>
  <c r="K399" i="18"/>
  <c r="K210" i="18"/>
  <c r="K413" i="18"/>
  <c r="K104" i="18"/>
  <c r="K282" i="18"/>
  <c r="K212" i="18"/>
  <c r="K214" i="18"/>
  <c r="K213" i="18"/>
  <c r="K215" i="18"/>
  <c r="K216" i="18"/>
  <c r="K59" i="18"/>
  <c r="K426" i="18"/>
  <c r="K217" i="18"/>
  <c r="K300" i="18"/>
  <c r="K397" i="18"/>
  <c r="K218" i="18"/>
  <c r="K77" i="18"/>
  <c r="K72" i="18"/>
  <c r="K73" i="18"/>
  <c r="K261" i="18"/>
  <c r="K36" i="18"/>
  <c r="K35" i="18"/>
  <c r="K34" i="18"/>
  <c r="K33" i="18"/>
  <c r="K32" i="18"/>
  <c r="K31" i="18"/>
  <c r="K376" i="18"/>
  <c r="K44" i="18"/>
  <c r="K428" i="18"/>
  <c r="K427" i="18"/>
  <c r="K337" i="18"/>
  <c r="K334" i="18"/>
  <c r="K263" i="18"/>
  <c r="K266" i="18"/>
  <c r="K13" i="18"/>
  <c r="K273" i="18"/>
  <c r="K220" i="18"/>
  <c r="K377" i="18"/>
  <c r="K387" i="18"/>
  <c r="K22" i="18"/>
  <c r="K385" i="18"/>
  <c r="K50" i="18"/>
  <c r="K222" i="18"/>
  <c r="K203" i="18"/>
  <c r="K95" i="18"/>
  <c r="K223" i="18"/>
  <c r="K420" i="18"/>
  <c r="K224" i="18"/>
  <c r="K225" i="18"/>
  <c r="K123" i="18"/>
  <c r="K323" i="18"/>
  <c r="K229" i="18"/>
  <c r="K227" i="18"/>
  <c r="K15" i="18"/>
  <c r="K341" i="18"/>
  <c r="K228" i="18"/>
  <c r="K307" i="18"/>
  <c r="K400" i="18"/>
  <c r="K259" i="18"/>
  <c r="K85" i="18"/>
  <c r="K230" i="18"/>
  <c r="K231" i="18"/>
  <c r="K232" i="18"/>
  <c r="K373" i="18"/>
  <c r="K260" i="18"/>
  <c r="K370" i="18"/>
  <c r="K314" i="18"/>
  <c r="K234" i="18"/>
  <c r="K233" i="18"/>
  <c r="K235" i="18"/>
  <c r="K20" i="18"/>
  <c r="K236" i="18"/>
  <c r="K394" i="18"/>
  <c r="K296" i="18"/>
  <c r="K237" i="18"/>
  <c r="K238" i="18"/>
  <c r="K378" i="18"/>
  <c r="K185" i="18"/>
  <c r="K305" i="18"/>
  <c r="K51" i="18"/>
  <c r="K304" i="18"/>
  <c r="K16" i="18"/>
  <c r="K239" i="18"/>
  <c r="K317" i="18"/>
  <c r="K240" i="18"/>
  <c r="K241" i="18"/>
  <c r="K242" i="18"/>
  <c r="K243" i="18"/>
  <c r="K286" i="18"/>
  <c r="K244" i="18"/>
  <c r="K48" i="18"/>
  <c r="K65" i="18"/>
  <c r="K416" i="18"/>
  <c r="K69" i="18"/>
  <c r="K67" i="18"/>
  <c r="K245" i="18"/>
  <c r="K246" i="18"/>
  <c r="K247" i="18"/>
  <c r="K248" i="18"/>
  <c r="K87" i="18"/>
  <c r="K75" i="18"/>
  <c r="K249" i="18"/>
  <c r="K88" i="18"/>
  <c r="K250" i="18"/>
  <c r="K301" i="18"/>
  <c r="K251" i="18"/>
  <c r="K430" i="18"/>
  <c r="K11" i="18"/>
  <c r="K90" i="18"/>
  <c r="K379" i="18"/>
  <c r="K253" i="18"/>
  <c r="K264" i="18"/>
  <c r="K26" i="18"/>
  <c r="K58" i="18"/>
  <c r="K390" i="18"/>
  <c r="K254" i="18"/>
  <c r="K395" i="18"/>
  <c r="K326" i="18"/>
  <c r="K342" i="18"/>
  <c r="K340" i="18"/>
  <c r="K255" i="18"/>
  <c r="K39" i="18"/>
  <c r="K298" i="18"/>
  <c r="K256" i="18"/>
  <c r="K380" i="18"/>
  <c r="K401" i="18"/>
  <c r="K257" i="18"/>
  <c r="K133" i="18"/>
  <c r="K299" i="18"/>
  <c r="K79" i="18"/>
  <c r="K268" i="18"/>
  <c r="K274" i="18"/>
  <c r="K381" i="18"/>
  <c r="K319" i="18"/>
  <c r="K265" i="18"/>
  <c r="K384" i="18"/>
  <c r="K76" i="18"/>
  <c r="K418" i="18"/>
  <c r="K382" i="18"/>
  <c r="K303" i="18"/>
  <c r="K94" i="18"/>
  <c r="K82" i="18"/>
  <c r="K290" i="18"/>
  <c r="M432" i="17"/>
  <c r="N432" i="17"/>
  <c r="M433" i="17"/>
  <c r="N433" i="17"/>
  <c r="M434" i="17"/>
  <c r="N434" i="17"/>
  <c r="M435" i="17"/>
  <c r="N435" i="17"/>
  <c r="N431" i="17"/>
  <c r="M431" i="17"/>
  <c r="O430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92" i="17"/>
  <c r="O93" i="17"/>
  <c r="O94" i="17"/>
  <c r="O95" i="17"/>
  <c r="O96" i="17"/>
  <c r="O97" i="17"/>
  <c r="O98" i="17"/>
  <c r="O99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84" i="17"/>
  <c r="O85" i="17"/>
  <c r="O86" i="17"/>
  <c r="O87" i="17"/>
  <c r="O88" i="17"/>
  <c r="O89" i="17"/>
  <c r="O90" i="17"/>
  <c r="O9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38" i="17"/>
  <c r="O39" i="17"/>
  <c r="O40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6" i="17"/>
  <c r="O7" i="17"/>
  <c r="O8" i="17"/>
  <c r="O9" i="17"/>
  <c r="O10" i="17"/>
  <c r="O11" i="17"/>
  <c r="O12" i="17"/>
  <c r="O3" i="17"/>
  <c r="O4" i="17"/>
  <c r="O5" i="17"/>
  <c r="O2" i="17"/>
  <c r="K284" i="17"/>
  <c r="K67" i="17"/>
  <c r="K25" i="17"/>
  <c r="K31" i="17"/>
  <c r="K278" i="17"/>
  <c r="K429" i="17"/>
  <c r="K402" i="17"/>
  <c r="K336" i="17"/>
  <c r="K346" i="17"/>
  <c r="K352" i="17"/>
  <c r="K282" i="17"/>
  <c r="K347" i="17"/>
  <c r="K348" i="17"/>
  <c r="K101" i="17"/>
  <c r="K103" i="17"/>
  <c r="K102" i="17"/>
  <c r="K62" i="17"/>
  <c r="K302" i="17"/>
  <c r="K389" i="17"/>
  <c r="K2" i="17"/>
  <c r="K261" i="17"/>
  <c r="K39" i="17"/>
  <c r="K106" i="17"/>
  <c r="K205" i="17"/>
  <c r="K107" i="17"/>
  <c r="K109" i="17"/>
  <c r="K41" i="17"/>
  <c r="K281" i="17"/>
  <c r="K57" i="17"/>
  <c r="K328" i="17"/>
  <c r="K315" i="17"/>
  <c r="K316" i="17"/>
  <c r="K85" i="17"/>
  <c r="K303" i="17"/>
  <c r="K349" i="17"/>
  <c r="K350" i="17"/>
  <c r="K112" i="17"/>
  <c r="K111" i="17"/>
  <c r="K351" i="17"/>
  <c r="K29" i="17"/>
  <c r="K113" i="17"/>
  <c r="K43" i="17"/>
  <c r="K118" i="17"/>
  <c r="K305" i="17"/>
  <c r="K306" i="17"/>
  <c r="K114" i="17"/>
  <c r="K398" i="17"/>
  <c r="K115" i="17"/>
  <c r="K117" i="17"/>
  <c r="K161" i="17"/>
  <c r="K265" i="17"/>
  <c r="K353" i="17"/>
  <c r="K354" i="17"/>
  <c r="K358" i="17"/>
  <c r="K119" i="17"/>
  <c r="K285" i="17"/>
  <c r="K75" i="17"/>
  <c r="K410" i="17"/>
  <c r="K55" i="17"/>
  <c r="K360" i="17"/>
  <c r="K310" i="17"/>
  <c r="K309" i="17"/>
  <c r="K58" i="17"/>
  <c r="K361" i="17"/>
  <c r="K9" i="17"/>
  <c r="K72" i="17"/>
  <c r="K120" i="17"/>
  <c r="K339" i="17"/>
  <c r="K121" i="17"/>
  <c r="K383" i="17"/>
  <c r="K362" i="17"/>
  <c r="K264" i="17"/>
  <c r="K363" i="17"/>
  <c r="K407" i="17"/>
  <c r="K71" i="17"/>
  <c r="K123" i="17"/>
  <c r="K20" i="17"/>
  <c r="K124" i="17"/>
  <c r="K364" i="17"/>
  <c r="K404" i="17"/>
  <c r="K95" i="17"/>
  <c r="K312" i="17"/>
  <c r="K54" i="17"/>
  <c r="K332" i="17"/>
  <c r="K125" i="17"/>
  <c r="K24" i="17"/>
  <c r="K127" i="17"/>
  <c r="K128" i="17"/>
  <c r="K129" i="17"/>
  <c r="K130" i="17"/>
  <c r="K344" i="17"/>
  <c r="K326" i="17"/>
  <c r="K408" i="17"/>
  <c r="K42" i="17"/>
  <c r="K131" i="17"/>
  <c r="K132" i="17"/>
  <c r="K133" i="17"/>
  <c r="K134" i="17"/>
  <c r="K135" i="17"/>
  <c r="K136" i="17"/>
  <c r="K19" i="17"/>
  <c r="K122" i="17"/>
  <c r="K47" i="17"/>
  <c r="K137" i="17"/>
  <c r="K80" i="17"/>
  <c r="K30" i="17"/>
  <c r="K138" i="17"/>
  <c r="K139" i="17"/>
  <c r="K140" i="17"/>
  <c r="K141" i="17"/>
  <c r="K142" i="17"/>
  <c r="K143" i="17"/>
  <c r="K144" i="17"/>
  <c r="K145" i="17"/>
  <c r="K146" i="17"/>
  <c r="K105" i="17"/>
  <c r="K147" i="17"/>
  <c r="K148" i="17"/>
  <c r="K149" i="17"/>
  <c r="K150" i="17"/>
  <c r="K151" i="17"/>
  <c r="K152" i="17"/>
  <c r="K220" i="17"/>
  <c r="K154" i="17"/>
  <c r="K155" i="17"/>
  <c r="K156" i="17"/>
  <c r="K157" i="17"/>
  <c r="K419" i="17"/>
  <c r="K213" i="17"/>
  <c r="K273" i="17"/>
  <c r="K338" i="17"/>
  <c r="K388" i="17"/>
  <c r="K424" i="17"/>
  <c r="K405" i="17"/>
  <c r="K108" i="17"/>
  <c r="K158" i="17"/>
  <c r="K327" i="17"/>
  <c r="K325" i="17"/>
  <c r="K84" i="17"/>
  <c r="K159" i="17"/>
  <c r="K266" i="17"/>
  <c r="K160" i="17"/>
  <c r="K271" i="17"/>
  <c r="K286" i="17"/>
  <c r="K335" i="17"/>
  <c r="K423" i="17"/>
  <c r="K26" i="17"/>
  <c r="K22" i="17"/>
  <c r="K396" i="17"/>
  <c r="K246" i="17"/>
  <c r="K163" i="17"/>
  <c r="K270" i="17"/>
  <c r="K307" i="17"/>
  <c r="K165" i="17"/>
  <c r="K283" i="17"/>
  <c r="K164" i="17"/>
  <c r="K365" i="17"/>
  <c r="K406" i="17"/>
  <c r="K422" i="17"/>
  <c r="K44" i="17"/>
  <c r="K166" i="17"/>
  <c r="K411" i="17"/>
  <c r="K167" i="17"/>
  <c r="K409" i="17"/>
  <c r="K324" i="17"/>
  <c r="K170" i="17"/>
  <c r="K82" i="17"/>
  <c r="K168" i="17"/>
  <c r="K169" i="17"/>
  <c r="K171" i="17"/>
  <c r="K172" i="17"/>
  <c r="K391" i="17"/>
  <c r="K50" i="17"/>
  <c r="K96" i="17"/>
  <c r="K87" i="17"/>
  <c r="K173" i="17"/>
  <c r="K355" i="17"/>
  <c r="K69" i="17"/>
  <c r="K269" i="17"/>
  <c r="K421" i="17"/>
  <c r="K174" i="17"/>
  <c r="K366" i="17"/>
  <c r="K367" i="17"/>
  <c r="K356" i="17"/>
  <c r="K56" i="17"/>
  <c r="K337" i="17"/>
  <c r="K415" i="17"/>
  <c r="K53" i="17"/>
  <c r="K300" i="17"/>
  <c r="K175" i="17"/>
  <c r="K322" i="17"/>
  <c r="K321" i="17"/>
  <c r="K176" i="17"/>
  <c r="K277" i="17"/>
  <c r="K177" i="17"/>
  <c r="K178" i="17"/>
  <c r="K180" i="17"/>
  <c r="K181" i="17"/>
  <c r="K182" i="17"/>
  <c r="K368" i="17"/>
  <c r="K183" i="17"/>
  <c r="K184" i="17"/>
  <c r="K369" i="17"/>
  <c r="K185" i="17"/>
  <c r="K186" i="17"/>
  <c r="K5" i="17"/>
  <c r="K7" i="17"/>
  <c r="K14" i="17"/>
  <c r="K6" i="17"/>
  <c r="K8" i="17"/>
  <c r="K3" i="17"/>
  <c r="K187" i="17"/>
  <c r="K188" i="17"/>
  <c r="K333" i="17"/>
  <c r="K189" i="17"/>
  <c r="K190" i="17"/>
  <c r="K191" i="17"/>
  <c r="K371" i="17"/>
  <c r="K392" i="17"/>
  <c r="K304" i="17"/>
  <c r="K104" i="17"/>
  <c r="K314" i="17"/>
  <c r="K192" i="17"/>
  <c r="K194" i="17"/>
  <c r="K193" i="17"/>
  <c r="K414" i="17"/>
  <c r="K296" i="17"/>
  <c r="K412" i="17"/>
  <c r="K195" i="17"/>
  <c r="K279" i="17"/>
  <c r="K291" i="17"/>
  <c r="K403" i="17"/>
  <c r="K252" i="17"/>
  <c r="K330" i="17"/>
  <c r="K343" i="17"/>
  <c r="K386" i="17"/>
  <c r="K110" i="17"/>
  <c r="K162" i="17"/>
  <c r="K256" i="17"/>
  <c r="K12" i="17"/>
  <c r="K83" i="17"/>
  <c r="K272" i="17"/>
  <c r="K38" i="17"/>
  <c r="K196" i="17"/>
  <c r="K18" i="17"/>
  <c r="K375" i="17"/>
  <c r="K372" i="17"/>
  <c r="K275" i="17"/>
  <c r="K425" i="17"/>
  <c r="K28" i="17"/>
  <c r="K198" i="17"/>
  <c r="K199" i="17"/>
  <c r="K263" i="17"/>
  <c r="K345" i="17"/>
  <c r="K357" i="17"/>
  <c r="K329" i="17"/>
  <c r="K289" i="17"/>
  <c r="K319" i="17"/>
  <c r="K10" i="17"/>
  <c r="K200" i="17"/>
  <c r="K317" i="17"/>
  <c r="K359" i="17"/>
  <c r="K393" i="17"/>
  <c r="K274" i="17"/>
  <c r="K374" i="17"/>
  <c r="K201" i="17"/>
  <c r="K202" i="17"/>
  <c r="K46" i="17"/>
  <c r="K203" i="17"/>
  <c r="K399" i="17"/>
  <c r="K204" i="17"/>
  <c r="K413" i="17"/>
  <c r="K79" i="17"/>
  <c r="K276" i="17"/>
  <c r="K206" i="17"/>
  <c r="K208" i="17"/>
  <c r="K207" i="17"/>
  <c r="K209" i="17"/>
  <c r="K210" i="17"/>
  <c r="K60" i="17"/>
  <c r="K426" i="17"/>
  <c r="K211" i="17"/>
  <c r="K294" i="17"/>
  <c r="K397" i="17"/>
  <c r="K212" i="17"/>
  <c r="K78" i="17"/>
  <c r="K73" i="17"/>
  <c r="K74" i="17"/>
  <c r="K255" i="17"/>
  <c r="K37" i="17"/>
  <c r="K36" i="17"/>
  <c r="K35" i="17"/>
  <c r="K34" i="17"/>
  <c r="K33" i="17"/>
  <c r="K32" i="17"/>
  <c r="K376" i="17"/>
  <c r="K45" i="17"/>
  <c r="K428" i="17"/>
  <c r="K427" i="17"/>
  <c r="K334" i="17"/>
  <c r="K331" i="17"/>
  <c r="K257" i="17"/>
  <c r="K260" i="17"/>
  <c r="K13" i="17"/>
  <c r="K267" i="17"/>
  <c r="K214" i="17"/>
  <c r="K215" i="17"/>
  <c r="K377" i="17"/>
  <c r="K387" i="17"/>
  <c r="K23" i="17"/>
  <c r="K385" i="17"/>
  <c r="K51" i="17"/>
  <c r="K216" i="17"/>
  <c r="K197" i="17"/>
  <c r="K100" i="17"/>
  <c r="K217" i="17"/>
  <c r="K420" i="17"/>
  <c r="K218" i="17"/>
  <c r="K219" i="17"/>
  <c r="K116" i="17"/>
  <c r="K320" i="17"/>
  <c r="K223" i="17"/>
  <c r="K221" i="17"/>
  <c r="K15" i="17"/>
  <c r="K341" i="17"/>
  <c r="K222" i="17"/>
  <c r="K301" i="17"/>
  <c r="K400" i="17"/>
  <c r="K253" i="17"/>
  <c r="K89" i="17"/>
  <c r="K224" i="17"/>
  <c r="K225" i="17"/>
  <c r="K226" i="17"/>
  <c r="K373" i="17"/>
  <c r="K254" i="17"/>
  <c r="K370" i="17"/>
  <c r="K308" i="17"/>
  <c r="K228" i="17"/>
  <c r="K227" i="17"/>
  <c r="K229" i="17"/>
  <c r="K21" i="17"/>
  <c r="K230" i="17"/>
  <c r="K394" i="17"/>
  <c r="K290" i="17"/>
  <c r="K231" i="17"/>
  <c r="K232" i="17"/>
  <c r="K378" i="17"/>
  <c r="K179" i="17"/>
  <c r="K299" i="17"/>
  <c r="K52" i="17"/>
  <c r="K298" i="17"/>
  <c r="K16" i="17"/>
  <c r="K233" i="17"/>
  <c r="K311" i="17"/>
  <c r="K234" i="17"/>
  <c r="K235" i="17"/>
  <c r="K236" i="17"/>
  <c r="K237" i="17"/>
  <c r="K280" i="17"/>
  <c r="K238" i="17"/>
  <c r="K49" i="17"/>
  <c r="K66" i="17"/>
  <c r="K416" i="17"/>
  <c r="K70" i="17"/>
  <c r="K68" i="17"/>
  <c r="K239" i="17"/>
  <c r="K240" i="17"/>
  <c r="K241" i="17"/>
  <c r="K242" i="17"/>
  <c r="K91" i="17"/>
  <c r="K76" i="17"/>
  <c r="K243" i="17"/>
  <c r="K92" i="17"/>
  <c r="K244" i="17"/>
  <c r="K295" i="17"/>
  <c r="K245" i="17"/>
  <c r="K430" i="17"/>
  <c r="K11" i="17"/>
  <c r="K94" i="17"/>
  <c r="K379" i="17"/>
  <c r="K247" i="17"/>
  <c r="K258" i="17"/>
  <c r="K27" i="17"/>
  <c r="K59" i="17"/>
  <c r="K390" i="17"/>
  <c r="K248" i="17"/>
  <c r="K395" i="17"/>
  <c r="K323" i="17"/>
  <c r="K342" i="17"/>
  <c r="K340" i="17"/>
  <c r="K249" i="17"/>
  <c r="K40" i="17"/>
  <c r="K292" i="17"/>
  <c r="K250" i="17"/>
  <c r="K380" i="17"/>
  <c r="K401" i="17"/>
  <c r="K251" i="17"/>
  <c r="K126" i="17"/>
  <c r="K293" i="17"/>
  <c r="K81" i="17"/>
  <c r="K262" i="17"/>
  <c r="K268" i="17"/>
  <c r="K381" i="17"/>
  <c r="K313" i="17"/>
  <c r="K259" i="17"/>
  <c r="K384" i="17"/>
  <c r="K77" i="17"/>
  <c r="K418" i="17"/>
  <c r="K382" i="17"/>
  <c r="K297" i="17"/>
  <c r="K97" i="17"/>
  <c r="K86" i="17"/>
  <c r="K4" i="17"/>
  <c r="M432" i="16"/>
  <c r="N432" i="16"/>
  <c r="M433" i="16"/>
  <c r="N433" i="16"/>
  <c r="M434" i="16"/>
  <c r="N434" i="16"/>
  <c r="M435" i="16"/>
  <c r="N435" i="16"/>
  <c r="N431" i="16"/>
  <c r="M431" i="16"/>
  <c r="O407" i="16"/>
  <c r="O408" i="16"/>
  <c r="O409" i="16"/>
  <c r="O410" i="16"/>
  <c r="O411" i="16"/>
  <c r="O412" i="16"/>
  <c r="O413" i="16"/>
  <c r="O414" i="16"/>
  <c r="O415" i="16"/>
  <c r="O416" i="16"/>
  <c r="O417" i="16"/>
  <c r="O418" i="16"/>
  <c r="O419" i="16"/>
  <c r="O420" i="16"/>
  <c r="O421" i="16"/>
  <c r="O422" i="16"/>
  <c r="O423" i="16"/>
  <c r="O424" i="16"/>
  <c r="O425" i="16"/>
  <c r="O426" i="16"/>
  <c r="O427" i="16"/>
  <c r="O428" i="16"/>
  <c r="O429" i="16"/>
  <c r="O430" i="16"/>
  <c r="O312" i="16"/>
  <c r="O313" i="16"/>
  <c r="O314" i="16"/>
  <c r="O315" i="16"/>
  <c r="O316" i="16"/>
  <c r="O317" i="16"/>
  <c r="O318" i="16"/>
  <c r="O319" i="16"/>
  <c r="O320" i="16"/>
  <c r="O321" i="16"/>
  <c r="O322" i="16"/>
  <c r="O323" i="16"/>
  <c r="O324" i="16"/>
  <c r="O325" i="16"/>
  <c r="O326" i="16"/>
  <c r="O327" i="16"/>
  <c r="O328" i="16"/>
  <c r="O329" i="16"/>
  <c r="O330" i="16"/>
  <c r="O331" i="16"/>
  <c r="O332" i="16"/>
  <c r="O333" i="16"/>
  <c r="O334" i="16"/>
  <c r="O335" i="16"/>
  <c r="O336" i="16"/>
  <c r="O337" i="16"/>
  <c r="O338" i="16"/>
  <c r="O339" i="16"/>
  <c r="O340" i="16"/>
  <c r="O341" i="16"/>
  <c r="O342" i="16"/>
  <c r="O343" i="16"/>
  <c r="O344" i="16"/>
  <c r="O345" i="16"/>
  <c r="O346" i="16"/>
  <c r="O347" i="16"/>
  <c r="O348" i="16"/>
  <c r="O349" i="16"/>
  <c r="O350" i="16"/>
  <c r="O351" i="16"/>
  <c r="O352" i="16"/>
  <c r="O353" i="16"/>
  <c r="O354" i="16"/>
  <c r="O355" i="16"/>
  <c r="O356" i="16"/>
  <c r="O357" i="16"/>
  <c r="O358" i="16"/>
  <c r="O359" i="16"/>
  <c r="O360" i="16"/>
  <c r="O361" i="16"/>
  <c r="O362" i="16"/>
  <c r="O363" i="16"/>
  <c r="O364" i="16"/>
  <c r="O365" i="16"/>
  <c r="O366" i="16"/>
  <c r="O367" i="16"/>
  <c r="O368" i="16"/>
  <c r="O369" i="16"/>
  <c r="O370" i="16"/>
  <c r="O371" i="16"/>
  <c r="O372" i="16"/>
  <c r="O373" i="16"/>
  <c r="O374" i="16"/>
  <c r="O375" i="16"/>
  <c r="O376" i="16"/>
  <c r="O377" i="16"/>
  <c r="O378" i="16"/>
  <c r="O379" i="16"/>
  <c r="O380" i="16"/>
  <c r="O381" i="16"/>
  <c r="O382" i="16"/>
  <c r="O383" i="16"/>
  <c r="O384" i="16"/>
  <c r="O385" i="16"/>
  <c r="O386" i="16"/>
  <c r="O387" i="16"/>
  <c r="O388" i="16"/>
  <c r="O389" i="16"/>
  <c r="O390" i="16"/>
  <c r="O391" i="16"/>
  <c r="O392" i="16"/>
  <c r="O393" i="16"/>
  <c r="O394" i="16"/>
  <c r="O395" i="16"/>
  <c r="O396" i="16"/>
  <c r="O397" i="16"/>
  <c r="O398" i="16"/>
  <c r="O399" i="16"/>
  <c r="O400" i="16"/>
  <c r="O401" i="16"/>
  <c r="O402" i="16"/>
  <c r="O403" i="16"/>
  <c r="O404" i="16"/>
  <c r="O405" i="16"/>
  <c r="O406" i="16"/>
  <c r="O281" i="16"/>
  <c r="O282" i="16"/>
  <c r="O283" i="16"/>
  <c r="O284" i="16"/>
  <c r="O285" i="16"/>
  <c r="O286" i="16"/>
  <c r="O287" i="16"/>
  <c r="O288" i="16"/>
  <c r="O289" i="16"/>
  <c r="O290" i="16"/>
  <c r="O291" i="16"/>
  <c r="O292" i="16"/>
  <c r="O293" i="16"/>
  <c r="O294" i="16"/>
  <c r="O295" i="16"/>
  <c r="O296" i="16"/>
  <c r="O297" i="16"/>
  <c r="O298" i="16"/>
  <c r="O299" i="16"/>
  <c r="O300" i="16"/>
  <c r="O301" i="16"/>
  <c r="O302" i="16"/>
  <c r="O303" i="16"/>
  <c r="O304" i="16"/>
  <c r="O305" i="16"/>
  <c r="O306" i="16"/>
  <c r="O307" i="16"/>
  <c r="O308" i="16"/>
  <c r="O309" i="16"/>
  <c r="O310" i="16"/>
  <c r="O311" i="16"/>
  <c r="O246" i="16"/>
  <c r="O247" i="16"/>
  <c r="O248" i="16"/>
  <c r="O249" i="16"/>
  <c r="O250" i="16"/>
  <c r="O251" i="16"/>
  <c r="O252" i="16"/>
  <c r="O253" i="16"/>
  <c r="O254" i="16"/>
  <c r="O255" i="16"/>
  <c r="O256" i="16"/>
  <c r="O257" i="16"/>
  <c r="O258" i="16"/>
  <c r="O259" i="16"/>
  <c r="O260" i="16"/>
  <c r="O261" i="16"/>
  <c r="O262" i="16"/>
  <c r="O263" i="16"/>
  <c r="O264" i="16"/>
  <c r="O265" i="16"/>
  <c r="O266" i="16"/>
  <c r="O267" i="16"/>
  <c r="O268" i="16"/>
  <c r="O269" i="16"/>
  <c r="O270" i="16"/>
  <c r="O271" i="16"/>
  <c r="O272" i="16"/>
  <c r="O273" i="16"/>
  <c r="O274" i="16"/>
  <c r="O275" i="16"/>
  <c r="O276" i="16"/>
  <c r="O277" i="16"/>
  <c r="O278" i="16"/>
  <c r="O279" i="16"/>
  <c r="O280" i="16"/>
  <c r="O212" i="16"/>
  <c r="O213" i="16"/>
  <c r="O214" i="16"/>
  <c r="O215" i="16"/>
  <c r="O216" i="16"/>
  <c r="O217" i="16"/>
  <c r="O218" i="16"/>
  <c r="O219" i="16"/>
  <c r="O220" i="16"/>
  <c r="O221" i="16"/>
  <c r="O222" i="16"/>
  <c r="O223" i="16"/>
  <c r="O224" i="16"/>
  <c r="O225" i="16"/>
  <c r="O226" i="16"/>
  <c r="O227" i="16"/>
  <c r="O228" i="16"/>
  <c r="O229" i="16"/>
  <c r="O230" i="16"/>
  <c r="O231" i="16"/>
  <c r="O232" i="16"/>
  <c r="O233" i="16"/>
  <c r="O234" i="16"/>
  <c r="O235" i="16"/>
  <c r="O236" i="16"/>
  <c r="O237" i="16"/>
  <c r="O238" i="16"/>
  <c r="O239" i="16"/>
  <c r="O240" i="16"/>
  <c r="O241" i="16"/>
  <c r="O242" i="16"/>
  <c r="O243" i="16"/>
  <c r="O244" i="16"/>
  <c r="O245" i="16"/>
  <c r="O98" i="16"/>
  <c r="O99" i="16"/>
  <c r="O101" i="16"/>
  <c r="O102" i="16"/>
  <c r="O103" i="16"/>
  <c r="O104" i="16"/>
  <c r="O105" i="16"/>
  <c r="O106" i="16"/>
  <c r="O107" i="16"/>
  <c r="O108" i="16"/>
  <c r="O109" i="16"/>
  <c r="O110" i="16"/>
  <c r="O111" i="16"/>
  <c r="O112" i="16"/>
  <c r="O113" i="16"/>
  <c r="O114" i="16"/>
  <c r="O115" i="16"/>
  <c r="O116" i="16"/>
  <c r="O117" i="16"/>
  <c r="O118" i="16"/>
  <c r="O119" i="16"/>
  <c r="O120" i="16"/>
  <c r="O121" i="16"/>
  <c r="O122" i="16"/>
  <c r="O123" i="16"/>
  <c r="O124" i="16"/>
  <c r="O125" i="16"/>
  <c r="O126" i="16"/>
  <c r="O127" i="16"/>
  <c r="O128" i="16"/>
  <c r="O129" i="16"/>
  <c r="O130" i="16"/>
  <c r="O131" i="16"/>
  <c r="O132" i="16"/>
  <c r="O133" i="16"/>
  <c r="O134" i="16"/>
  <c r="O135" i="16"/>
  <c r="O136" i="16"/>
  <c r="O137" i="16"/>
  <c r="O138" i="16"/>
  <c r="O139" i="16"/>
  <c r="O140" i="16"/>
  <c r="O141" i="16"/>
  <c r="O142" i="16"/>
  <c r="O143" i="16"/>
  <c r="O144" i="16"/>
  <c r="O145" i="16"/>
  <c r="O146" i="16"/>
  <c r="O147" i="16"/>
  <c r="O148" i="16"/>
  <c r="O149" i="16"/>
  <c r="O150" i="16"/>
  <c r="O151" i="16"/>
  <c r="O152" i="16"/>
  <c r="O153" i="16"/>
  <c r="O154" i="16"/>
  <c r="O155" i="16"/>
  <c r="O156" i="16"/>
  <c r="O157" i="16"/>
  <c r="O158" i="16"/>
  <c r="O159" i="16"/>
  <c r="O160" i="16"/>
  <c r="O161" i="16"/>
  <c r="O162" i="16"/>
  <c r="O163" i="16"/>
  <c r="O164" i="16"/>
  <c r="O165" i="16"/>
  <c r="O166" i="16"/>
  <c r="O167" i="16"/>
  <c r="O168" i="16"/>
  <c r="O169" i="16"/>
  <c r="O170" i="16"/>
  <c r="O171" i="16"/>
  <c r="O172" i="16"/>
  <c r="O173" i="16"/>
  <c r="O174" i="16"/>
  <c r="O175" i="16"/>
  <c r="O176" i="16"/>
  <c r="O177" i="16"/>
  <c r="O178" i="16"/>
  <c r="O179" i="16"/>
  <c r="O180" i="16"/>
  <c r="O181" i="16"/>
  <c r="O182" i="16"/>
  <c r="O183" i="16"/>
  <c r="O184" i="16"/>
  <c r="O185" i="16"/>
  <c r="O186" i="16"/>
  <c r="O187" i="16"/>
  <c r="O188" i="16"/>
  <c r="O189" i="16"/>
  <c r="O190" i="16"/>
  <c r="O191" i="16"/>
  <c r="O192" i="16"/>
  <c r="O193" i="16"/>
  <c r="O194" i="16"/>
  <c r="O195" i="16"/>
  <c r="O196" i="16"/>
  <c r="O197" i="16"/>
  <c r="O198" i="16"/>
  <c r="O199" i="16"/>
  <c r="O200" i="16"/>
  <c r="O201" i="16"/>
  <c r="O202" i="16"/>
  <c r="O203" i="16"/>
  <c r="O204" i="16"/>
  <c r="O205" i="16"/>
  <c r="O206" i="16"/>
  <c r="O207" i="16"/>
  <c r="O208" i="16"/>
  <c r="O209" i="16"/>
  <c r="O210" i="16"/>
  <c r="O211" i="16"/>
  <c r="K199" i="16"/>
  <c r="J199" i="16" s="1"/>
  <c r="O88" i="16"/>
  <c r="O89" i="16"/>
  <c r="O90" i="16"/>
  <c r="O91" i="16"/>
  <c r="O92" i="16"/>
  <c r="O93" i="16"/>
  <c r="O94" i="16"/>
  <c r="O95" i="16"/>
  <c r="O96" i="16"/>
  <c r="O97" i="16"/>
  <c r="O82" i="16"/>
  <c r="O83" i="16"/>
  <c r="O84" i="16"/>
  <c r="O85" i="16"/>
  <c r="O86" i="16"/>
  <c r="O87" i="16"/>
  <c r="K92" i="16"/>
  <c r="J92" i="16" s="1"/>
  <c r="O81" i="16"/>
  <c r="O71" i="16"/>
  <c r="O72" i="16"/>
  <c r="O73" i="16"/>
  <c r="O74" i="16"/>
  <c r="O75" i="16"/>
  <c r="O76" i="16"/>
  <c r="O77" i="16"/>
  <c r="O78" i="16"/>
  <c r="O79" i="16"/>
  <c r="O80" i="16"/>
  <c r="O70" i="16"/>
  <c r="O63" i="16"/>
  <c r="O64" i="16"/>
  <c r="O65" i="16"/>
  <c r="O66" i="16"/>
  <c r="O67" i="16"/>
  <c r="O68" i="16"/>
  <c r="O69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60" i="16"/>
  <c r="O61" i="16"/>
  <c r="O62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3" i="16"/>
  <c r="O4" i="16"/>
  <c r="O5" i="16"/>
  <c r="O6" i="16"/>
  <c r="O7" i="16"/>
  <c r="O8" i="16"/>
  <c r="O9" i="16"/>
  <c r="O10" i="16"/>
  <c r="O11" i="16"/>
  <c r="O12" i="16"/>
  <c r="O13" i="16"/>
  <c r="O14" i="16"/>
  <c r="O2" i="16"/>
  <c r="F18" i="2" l="1"/>
  <c r="I21" i="2"/>
  <c r="F23" i="5"/>
  <c r="H25" i="5"/>
  <c r="C25" i="5"/>
  <c r="G25" i="5"/>
  <c r="K25" i="5"/>
  <c r="L25" i="5"/>
  <c r="I23" i="5"/>
  <c r="J23" i="5"/>
  <c r="H456" i="1"/>
  <c r="H452" i="1"/>
  <c r="K456" i="1"/>
  <c r="K452" i="1"/>
  <c r="G456" i="1"/>
  <c r="G452" i="1"/>
  <c r="J21" i="2"/>
  <c r="L456" i="1"/>
  <c r="L452" i="1"/>
  <c r="D456" i="1"/>
  <c r="D452" i="1"/>
  <c r="J452" i="1"/>
  <c r="J456" i="1"/>
  <c r="F452" i="1"/>
  <c r="F456" i="1"/>
  <c r="G23" i="2"/>
  <c r="K23" i="2"/>
  <c r="I456" i="1"/>
  <c r="I452" i="1"/>
  <c r="E456" i="1"/>
  <c r="E452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2" i="4"/>
  <c r="G452" i="4"/>
  <c r="E450" i="4"/>
  <c r="E454" i="4" s="1"/>
  <c r="H456" i="4"/>
  <c r="I452" i="4"/>
  <c r="H452" i="4"/>
  <c r="L452" i="4"/>
  <c r="I456" i="4"/>
  <c r="L456" i="4"/>
  <c r="F450" i="4"/>
  <c r="F454" i="4" s="1"/>
  <c r="J450" i="4"/>
  <c r="J454" i="4" s="1"/>
  <c r="K450" i="4"/>
  <c r="K454" i="4" s="1"/>
  <c r="G450" i="4"/>
  <c r="G454" i="4" s="1"/>
  <c r="C450" i="4"/>
  <c r="C454" i="4" s="1"/>
  <c r="H450" i="1"/>
  <c r="H454" i="1" s="1"/>
  <c r="D450" i="1"/>
  <c r="D454" i="1" s="1"/>
  <c r="K450" i="1"/>
  <c r="K454" i="1" s="1"/>
  <c r="G450" i="1"/>
  <c r="G454" i="1" s="1"/>
  <c r="C450" i="1"/>
  <c r="C454" i="1" s="1"/>
  <c r="J450" i="1"/>
  <c r="J454" i="1" s="1"/>
  <c r="F450" i="1"/>
  <c r="F454" i="1" s="1"/>
  <c r="I450" i="1"/>
  <c r="I454" i="1" s="1"/>
  <c r="E450" i="1"/>
  <c r="E454" i="1" s="1"/>
  <c r="I450" i="4"/>
  <c r="I454" i="4" s="1"/>
  <c r="K456" i="4"/>
  <c r="G456" i="4"/>
  <c r="J452" i="4"/>
  <c r="H450" i="4"/>
  <c r="H454" i="4" s="1"/>
  <c r="D450" i="4"/>
  <c r="D454" i="4" s="1"/>
  <c r="J456" i="4"/>
  <c r="L450" i="4"/>
  <c r="L454" i="4" s="1"/>
  <c r="L450" i="1"/>
  <c r="L454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6" i="1"/>
  <c r="C452" i="1"/>
  <c r="O429" i="15"/>
  <c r="O414" i="15"/>
  <c r="O415" i="15"/>
  <c r="O416" i="15"/>
  <c r="O417" i="15"/>
  <c r="O418" i="15"/>
  <c r="O419" i="15"/>
  <c r="O420" i="15"/>
  <c r="O421" i="15"/>
  <c r="O422" i="15"/>
  <c r="O423" i="15"/>
  <c r="O424" i="15"/>
  <c r="O425" i="15"/>
  <c r="O426" i="15"/>
  <c r="O427" i="15"/>
  <c r="O428" i="15"/>
  <c r="O405" i="15"/>
  <c r="O406" i="15"/>
  <c r="O407" i="15"/>
  <c r="O408" i="15"/>
  <c r="O409" i="15"/>
  <c r="O410" i="15"/>
  <c r="O411" i="15"/>
  <c r="O412" i="15"/>
  <c r="O413" i="15"/>
  <c r="O78" i="15"/>
  <c r="O79" i="15"/>
  <c r="O80" i="15"/>
  <c r="O81" i="15"/>
  <c r="O82" i="15"/>
  <c r="O83" i="15"/>
  <c r="O84" i="15"/>
  <c r="O85" i="15"/>
  <c r="O86" i="15"/>
  <c r="O87" i="15"/>
  <c r="O88" i="15"/>
  <c r="O89" i="15"/>
  <c r="O90" i="15"/>
  <c r="O91" i="15"/>
  <c r="O92" i="15"/>
  <c r="O93" i="15"/>
  <c r="O95" i="15"/>
  <c r="O96" i="15"/>
  <c r="O97" i="15"/>
  <c r="O98" i="15"/>
  <c r="O99" i="15"/>
  <c r="O100" i="15"/>
  <c r="O101" i="15"/>
  <c r="O102" i="15"/>
  <c r="O103" i="15"/>
  <c r="O104" i="15"/>
  <c r="O105" i="15"/>
  <c r="O106" i="15"/>
  <c r="O107" i="15"/>
  <c r="O108" i="15"/>
  <c r="O109" i="15"/>
  <c r="O110" i="15"/>
  <c r="O111" i="15"/>
  <c r="O112" i="15"/>
  <c r="O113" i="15"/>
  <c r="O114" i="15"/>
  <c r="O115" i="15"/>
  <c r="O116" i="15"/>
  <c r="O117" i="15"/>
  <c r="O118" i="15"/>
  <c r="O119" i="15"/>
  <c r="O120" i="15"/>
  <c r="O121" i="15"/>
  <c r="O122" i="15"/>
  <c r="O123" i="15"/>
  <c r="O124" i="15"/>
  <c r="O125" i="15"/>
  <c r="O126" i="15"/>
  <c r="O127" i="15"/>
  <c r="O128" i="15"/>
  <c r="O129" i="15"/>
  <c r="O130" i="15"/>
  <c r="O131" i="15"/>
  <c r="O132" i="15"/>
  <c r="O133" i="15"/>
  <c r="O134" i="15"/>
  <c r="O135" i="15"/>
  <c r="O136" i="15"/>
  <c r="O137" i="15"/>
  <c r="O138" i="15"/>
  <c r="O139" i="15"/>
  <c r="O140" i="15"/>
  <c r="O141" i="15"/>
  <c r="O142" i="15"/>
  <c r="O143" i="15"/>
  <c r="O144" i="15"/>
  <c r="O145" i="15"/>
  <c r="O146" i="15"/>
  <c r="O147" i="15"/>
  <c r="O148" i="15"/>
  <c r="O149" i="15"/>
  <c r="O150" i="15"/>
  <c r="O151" i="15"/>
  <c r="O152" i="15"/>
  <c r="O153" i="15"/>
  <c r="O154" i="15"/>
  <c r="O155" i="15"/>
  <c r="O156" i="15"/>
  <c r="O157" i="15"/>
  <c r="O158" i="15"/>
  <c r="O159" i="15"/>
  <c r="O160" i="15"/>
  <c r="O161" i="15"/>
  <c r="O162" i="15"/>
  <c r="O163" i="15"/>
  <c r="O164" i="15"/>
  <c r="O165" i="15"/>
  <c r="O166" i="15"/>
  <c r="O167" i="15"/>
  <c r="O168" i="15"/>
  <c r="O169" i="15"/>
  <c r="O170" i="15"/>
  <c r="O171" i="15"/>
  <c r="O172" i="15"/>
  <c r="O173" i="15"/>
  <c r="O174" i="15"/>
  <c r="O175" i="15"/>
  <c r="O176" i="15"/>
  <c r="O177" i="15"/>
  <c r="O178" i="15"/>
  <c r="O179" i="15"/>
  <c r="O180" i="15"/>
  <c r="O181" i="15"/>
  <c r="O182" i="15"/>
  <c r="O183" i="15"/>
  <c r="O184" i="15"/>
  <c r="O185" i="15"/>
  <c r="O186" i="15"/>
  <c r="O187" i="15"/>
  <c r="O188" i="15"/>
  <c r="O189" i="15"/>
  <c r="O190" i="15"/>
  <c r="O191" i="15"/>
  <c r="O192" i="15"/>
  <c r="O193" i="15"/>
  <c r="O194" i="15"/>
  <c r="O195" i="15"/>
  <c r="O196" i="15"/>
  <c r="O197" i="15"/>
  <c r="O198" i="15"/>
  <c r="O199" i="15"/>
  <c r="O200" i="15"/>
  <c r="O201" i="15"/>
  <c r="O202" i="15"/>
  <c r="O203" i="15"/>
  <c r="O204" i="15"/>
  <c r="O205" i="15"/>
  <c r="O206" i="15"/>
  <c r="O207" i="15"/>
  <c r="O208" i="15"/>
  <c r="O209" i="15"/>
  <c r="O210" i="15"/>
  <c r="O211" i="15"/>
  <c r="O212" i="15"/>
  <c r="O213" i="15"/>
  <c r="O214" i="15"/>
  <c r="O215" i="15"/>
  <c r="O216" i="15"/>
  <c r="O217" i="15"/>
  <c r="O218" i="15"/>
  <c r="O219" i="15"/>
  <c r="O220" i="15"/>
  <c r="O221" i="15"/>
  <c r="O222" i="15"/>
  <c r="O223" i="15"/>
  <c r="O224" i="15"/>
  <c r="O225" i="15"/>
  <c r="O226" i="15"/>
  <c r="O227" i="15"/>
  <c r="O228" i="15"/>
  <c r="O229" i="15"/>
  <c r="O230" i="15"/>
  <c r="O231" i="15"/>
  <c r="O232" i="15"/>
  <c r="O233" i="15"/>
  <c r="O234" i="15"/>
  <c r="O235" i="15"/>
  <c r="O236" i="15"/>
  <c r="O237" i="15"/>
  <c r="O238" i="15"/>
  <c r="O239" i="15"/>
  <c r="O240" i="15"/>
  <c r="O241" i="15"/>
  <c r="O242" i="15"/>
  <c r="O243" i="15"/>
  <c r="O244" i="15"/>
  <c r="O245" i="15"/>
  <c r="O246" i="15"/>
  <c r="O247" i="15"/>
  <c r="O248" i="15"/>
  <c r="O249" i="15"/>
  <c r="O250" i="15"/>
  <c r="O251" i="15"/>
  <c r="O252" i="15"/>
  <c r="O253" i="15"/>
  <c r="O254" i="15"/>
  <c r="O255" i="15"/>
  <c r="O256" i="15"/>
  <c r="O257" i="15"/>
  <c r="O258" i="15"/>
  <c r="O259" i="15"/>
  <c r="O260" i="15"/>
  <c r="O261" i="15"/>
  <c r="O262" i="15"/>
  <c r="O263" i="15"/>
  <c r="O264" i="15"/>
  <c r="O265" i="15"/>
  <c r="O266" i="15"/>
  <c r="O267" i="15"/>
  <c r="O268" i="15"/>
  <c r="O269" i="15"/>
  <c r="O270" i="15"/>
  <c r="O271" i="15"/>
  <c r="O272" i="15"/>
  <c r="O273" i="15"/>
  <c r="O274" i="15"/>
  <c r="O275" i="15"/>
  <c r="O276" i="15"/>
  <c r="O277" i="15"/>
  <c r="O278" i="15"/>
  <c r="O279" i="15"/>
  <c r="O280" i="15"/>
  <c r="O281" i="15"/>
  <c r="O282" i="15"/>
  <c r="O283" i="15"/>
  <c r="O284" i="15"/>
  <c r="O285" i="15"/>
  <c r="O286" i="15"/>
  <c r="O287" i="15"/>
  <c r="O288" i="15"/>
  <c r="O289" i="15"/>
  <c r="O290" i="15"/>
  <c r="O291" i="15"/>
  <c r="O292" i="15"/>
  <c r="O293" i="15"/>
  <c r="O294" i="15"/>
  <c r="O295" i="15"/>
  <c r="O296" i="15"/>
  <c r="O297" i="15"/>
  <c r="O298" i="15"/>
  <c r="O299" i="15"/>
  <c r="O300" i="15"/>
  <c r="O301" i="15"/>
  <c r="O302" i="15"/>
  <c r="O303" i="15"/>
  <c r="O304" i="15"/>
  <c r="O305" i="15"/>
  <c r="O306" i="15"/>
  <c r="O307" i="15"/>
  <c r="O308" i="15"/>
  <c r="O309" i="15"/>
  <c r="O310" i="15"/>
  <c r="O311" i="15"/>
  <c r="O312" i="15"/>
  <c r="O313" i="15"/>
  <c r="O314" i="15"/>
  <c r="O315" i="15"/>
  <c r="O316" i="15"/>
  <c r="O317" i="15"/>
  <c r="O318" i="15"/>
  <c r="O319" i="15"/>
  <c r="O320" i="15"/>
  <c r="O321" i="15"/>
  <c r="O322" i="15"/>
  <c r="O323" i="15"/>
  <c r="O324" i="15"/>
  <c r="O325" i="15"/>
  <c r="O326" i="15"/>
  <c r="O327" i="15"/>
  <c r="O328" i="15"/>
  <c r="O329" i="15"/>
  <c r="O330" i="15"/>
  <c r="O331" i="15"/>
  <c r="O332" i="15"/>
  <c r="O333" i="15"/>
  <c r="O334" i="15"/>
  <c r="O335" i="15"/>
  <c r="O336" i="15"/>
  <c r="O337" i="15"/>
  <c r="O338" i="15"/>
  <c r="O339" i="15"/>
  <c r="O340" i="15"/>
  <c r="O341" i="15"/>
  <c r="O342" i="15"/>
  <c r="O343" i="15"/>
  <c r="O344" i="15"/>
  <c r="O345" i="15"/>
  <c r="O346" i="15"/>
  <c r="O347" i="15"/>
  <c r="O348" i="15"/>
  <c r="O349" i="15"/>
  <c r="O350" i="15"/>
  <c r="O351" i="15"/>
  <c r="O352" i="15"/>
  <c r="O353" i="15"/>
  <c r="O354" i="15"/>
  <c r="O355" i="15"/>
  <c r="O356" i="15"/>
  <c r="O357" i="15"/>
  <c r="O358" i="15"/>
  <c r="O359" i="15"/>
  <c r="O360" i="15"/>
  <c r="O361" i="15"/>
  <c r="O362" i="15"/>
  <c r="O363" i="15"/>
  <c r="O364" i="15"/>
  <c r="O365" i="15"/>
  <c r="O366" i="15"/>
  <c r="O367" i="15"/>
  <c r="O368" i="15"/>
  <c r="O369" i="15"/>
  <c r="O370" i="15"/>
  <c r="O371" i="15"/>
  <c r="O372" i="15"/>
  <c r="O373" i="15"/>
  <c r="O374" i="15"/>
  <c r="O375" i="15"/>
  <c r="O376" i="15"/>
  <c r="O377" i="15"/>
  <c r="O378" i="15"/>
  <c r="O379" i="15"/>
  <c r="O380" i="15"/>
  <c r="O381" i="15"/>
  <c r="O382" i="15"/>
  <c r="O383" i="15"/>
  <c r="O384" i="15"/>
  <c r="O385" i="15"/>
  <c r="O386" i="15"/>
  <c r="O387" i="15"/>
  <c r="O388" i="15"/>
  <c r="O389" i="15"/>
  <c r="O390" i="15"/>
  <c r="O391" i="15"/>
  <c r="O392" i="15"/>
  <c r="O393" i="15"/>
  <c r="O394" i="15"/>
  <c r="O395" i="15"/>
  <c r="O396" i="15"/>
  <c r="O397" i="15"/>
  <c r="O398" i="15"/>
  <c r="O399" i="15"/>
  <c r="O400" i="15"/>
  <c r="O401" i="15"/>
  <c r="O402" i="15"/>
  <c r="O403" i="15"/>
  <c r="O404" i="15"/>
  <c r="O75" i="15"/>
  <c r="O76" i="15"/>
  <c r="O77" i="15"/>
  <c r="O56" i="15"/>
  <c r="O57" i="15"/>
  <c r="O58" i="15"/>
  <c r="O59" i="15"/>
  <c r="O60" i="15"/>
  <c r="O61" i="15"/>
  <c r="O62" i="15"/>
  <c r="O63" i="15"/>
  <c r="O64" i="15"/>
  <c r="O65" i="15"/>
  <c r="O66" i="15"/>
  <c r="O67" i="15"/>
  <c r="O68" i="15"/>
  <c r="O69" i="15"/>
  <c r="O70" i="15"/>
  <c r="O71" i="15"/>
  <c r="O72" i="15"/>
  <c r="O73" i="15"/>
  <c r="O74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" i="15"/>
  <c r="O4" i="15"/>
  <c r="O5" i="15"/>
  <c r="O6" i="15"/>
  <c r="O7" i="15"/>
  <c r="O8" i="15"/>
  <c r="O9" i="15"/>
  <c r="O10" i="15"/>
  <c r="O11" i="15"/>
  <c r="O12" i="15"/>
  <c r="O2" i="15"/>
  <c r="K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2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9" i="15"/>
  <c r="K91" i="15"/>
  <c r="K92" i="15"/>
  <c r="K94" i="15"/>
  <c r="K95" i="15"/>
  <c r="K96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145" i="15"/>
  <c r="K146" i="15"/>
  <c r="K147" i="15"/>
  <c r="K148" i="15"/>
  <c r="K149" i="15"/>
  <c r="K151" i="15"/>
  <c r="K152" i="15"/>
  <c r="K153" i="15"/>
  <c r="K154" i="15"/>
  <c r="K155" i="15"/>
  <c r="K156" i="15"/>
  <c r="K157" i="15"/>
  <c r="K158" i="15"/>
  <c r="K159" i="15"/>
  <c r="K160" i="15"/>
  <c r="K161" i="15"/>
  <c r="K162" i="15"/>
  <c r="K163" i="15"/>
  <c r="K164" i="15"/>
  <c r="K165" i="15"/>
  <c r="K166" i="15"/>
  <c r="K167" i="15"/>
  <c r="K168" i="15"/>
  <c r="K169" i="15"/>
  <c r="K170" i="15"/>
  <c r="K171" i="15"/>
  <c r="K172" i="15"/>
  <c r="K173" i="15"/>
  <c r="K174" i="15"/>
  <c r="K175" i="15"/>
  <c r="K176" i="15"/>
  <c r="K177" i="15"/>
  <c r="K178" i="15"/>
  <c r="K179" i="15"/>
  <c r="K180" i="15"/>
  <c r="K181" i="15"/>
  <c r="K182" i="15"/>
  <c r="K183" i="15"/>
  <c r="K184" i="15"/>
  <c r="K185" i="15"/>
  <c r="K186" i="15"/>
  <c r="K187" i="15"/>
  <c r="K188" i="15"/>
  <c r="K189" i="15"/>
  <c r="K190" i="15"/>
  <c r="K191" i="15"/>
  <c r="K192" i="15"/>
  <c r="K193" i="15"/>
  <c r="K194" i="15"/>
  <c r="K195" i="15"/>
  <c r="K196" i="15"/>
  <c r="K197" i="15"/>
  <c r="K198" i="15"/>
  <c r="K199" i="15"/>
  <c r="K200" i="15"/>
  <c r="K201" i="15"/>
  <c r="K202" i="15"/>
  <c r="K203" i="15"/>
  <c r="K204" i="15"/>
  <c r="K205" i="15"/>
  <c r="K206" i="15"/>
  <c r="K207" i="15"/>
  <c r="K208" i="15"/>
  <c r="K209" i="15"/>
  <c r="K210" i="15"/>
  <c r="K211" i="15"/>
  <c r="K212" i="15"/>
  <c r="K213" i="15"/>
  <c r="K214" i="15"/>
  <c r="K215" i="15"/>
  <c r="K216" i="15"/>
  <c r="K217" i="15"/>
  <c r="K218" i="15"/>
  <c r="K219" i="15"/>
  <c r="K220" i="15"/>
  <c r="K221" i="15"/>
  <c r="K222" i="15"/>
  <c r="K223" i="15"/>
  <c r="K224" i="15"/>
  <c r="K225" i="15"/>
  <c r="K226" i="15"/>
  <c r="K227" i="15"/>
  <c r="K228" i="15"/>
  <c r="K229" i="15"/>
  <c r="K230" i="15"/>
  <c r="K231" i="15"/>
  <c r="K232" i="15"/>
  <c r="K233" i="15"/>
  <c r="K234" i="15"/>
  <c r="K235" i="15"/>
  <c r="K236" i="15"/>
  <c r="K237" i="15"/>
  <c r="K238" i="15"/>
  <c r="K239" i="15"/>
  <c r="K240" i="15"/>
  <c r="K241" i="15"/>
  <c r="K242" i="15"/>
  <c r="K243" i="15"/>
  <c r="K244" i="15"/>
  <c r="K245" i="15"/>
  <c r="K246" i="15"/>
  <c r="K247" i="15"/>
  <c r="K248" i="15"/>
  <c r="K249" i="15"/>
  <c r="K250" i="15"/>
  <c r="K251" i="15"/>
  <c r="K252" i="15"/>
  <c r="K253" i="15"/>
  <c r="K254" i="15"/>
  <c r="K255" i="15"/>
  <c r="K256" i="15"/>
  <c r="K257" i="15"/>
  <c r="K258" i="15"/>
  <c r="K259" i="15"/>
  <c r="K260" i="15"/>
  <c r="K261" i="15"/>
  <c r="K262" i="15"/>
  <c r="K263" i="15"/>
  <c r="K264" i="15"/>
  <c r="K265" i="15"/>
  <c r="K266" i="15"/>
  <c r="K267" i="15"/>
  <c r="K268" i="15"/>
  <c r="K269" i="15"/>
  <c r="K270" i="15"/>
  <c r="K271" i="15"/>
  <c r="K272" i="15"/>
  <c r="K273" i="15"/>
  <c r="K274" i="15"/>
  <c r="K275" i="15"/>
  <c r="K276" i="15"/>
  <c r="K277" i="15"/>
  <c r="K278" i="15"/>
  <c r="K279" i="15"/>
  <c r="K280" i="15"/>
  <c r="K281" i="15"/>
  <c r="K282" i="15"/>
  <c r="K283" i="15"/>
  <c r="K284" i="15"/>
  <c r="K287" i="15"/>
  <c r="K288" i="15"/>
  <c r="K289" i="15"/>
  <c r="K290" i="15"/>
  <c r="K291" i="15"/>
  <c r="K292" i="15"/>
  <c r="K293" i="15"/>
  <c r="K294" i="15"/>
  <c r="K295" i="15"/>
  <c r="K296" i="15"/>
  <c r="K297" i="15"/>
  <c r="K298" i="15"/>
  <c r="K299" i="15"/>
  <c r="K300" i="15"/>
  <c r="K301" i="15"/>
  <c r="K302" i="15"/>
  <c r="K303" i="15"/>
  <c r="K304" i="15"/>
  <c r="K305" i="15"/>
  <c r="K306" i="15"/>
  <c r="K307" i="15"/>
  <c r="K308" i="15"/>
  <c r="K309" i="15"/>
  <c r="K310" i="15"/>
  <c r="K311" i="15"/>
  <c r="K312" i="15"/>
  <c r="K313" i="15"/>
  <c r="K314" i="15"/>
  <c r="K315" i="15"/>
  <c r="K317" i="15"/>
  <c r="K318" i="15"/>
  <c r="K319" i="15"/>
  <c r="K320" i="15"/>
  <c r="K321" i="15"/>
  <c r="K322" i="15"/>
  <c r="K323" i="15"/>
  <c r="K324" i="15"/>
  <c r="K325" i="15"/>
  <c r="K326" i="15"/>
  <c r="K327" i="15"/>
  <c r="K328" i="15"/>
  <c r="K329" i="15"/>
  <c r="K330" i="15"/>
  <c r="K331" i="15"/>
  <c r="K332" i="15"/>
  <c r="K333" i="15"/>
  <c r="K334" i="15"/>
  <c r="K335" i="15"/>
  <c r="K336" i="15"/>
  <c r="K337" i="15"/>
  <c r="K338" i="15"/>
  <c r="K339" i="15"/>
  <c r="K340" i="15"/>
  <c r="K341" i="15"/>
  <c r="K342" i="15"/>
  <c r="K343" i="15"/>
  <c r="K344" i="15"/>
  <c r="K345" i="15"/>
  <c r="K346" i="15"/>
  <c r="K347" i="15"/>
  <c r="K348" i="15"/>
  <c r="K349" i="15"/>
  <c r="K350" i="15"/>
  <c r="K351" i="15"/>
  <c r="K352" i="15"/>
  <c r="K353" i="15"/>
  <c r="K354" i="15"/>
  <c r="K355" i="15"/>
  <c r="K356" i="15"/>
  <c r="K357" i="15"/>
  <c r="K358" i="15"/>
  <c r="K359" i="15"/>
  <c r="K360" i="15"/>
  <c r="K361" i="15"/>
  <c r="K362" i="15"/>
  <c r="K363" i="15"/>
  <c r="K364" i="15"/>
  <c r="K365" i="15"/>
  <c r="K366" i="15"/>
  <c r="K367" i="15"/>
  <c r="K368" i="15"/>
  <c r="K369" i="15"/>
  <c r="K370" i="15"/>
  <c r="K371" i="15"/>
  <c r="K372" i="15"/>
  <c r="K373" i="15"/>
  <c r="K374" i="15"/>
  <c r="K375" i="15"/>
  <c r="K376" i="15"/>
  <c r="K377" i="15"/>
  <c r="K378" i="15"/>
  <c r="K379" i="15"/>
  <c r="K380" i="15"/>
  <c r="K381" i="15"/>
  <c r="K382" i="15"/>
  <c r="K383" i="15"/>
  <c r="K384" i="15"/>
  <c r="K385" i="15"/>
  <c r="K386" i="15"/>
  <c r="K387" i="15"/>
  <c r="K389" i="15"/>
  <c r="K390" i="15"/>
  <c r="K391" i="15"/>
  <c r="K392" i="15"/>
  <c r="K393" i="15"/>
  <c r="K394" i="15"/>
  <c r="K395" i="15"/>
  <c r="K396" i="15"/>
  <c r="K397" i="15"/>
  <c r="K398" i="15"/>
  <c r="K399" i="15"/>
  <c r="K400" i="15"/>
  <c r="K401" i="15"/>
  <c r="K402" i="15"/>
  <c r="K403" i="15"/>
  <c r="K404" i="15"/>
  <c r="K405" i="15"/>
  <c r="K406" i="15"/>
  <c r="K407" i="15"/>
  <c r="K408" i="15"/>
  <c r="K409" i="15"/>
  <c r="K410" i="15"/>
  <c r="K411" i="15"/>
  <c r="K412" i="15"/>
  <c r="K413" i="15"/>
  <c r="K414" i="15"/>
  <c r="K415" i="15"/>
  <c r="K417" i="15"/>
  <c r="K418" i="15"/>
  <c r="K419" i="15"/>
  <c r="K420" i="15"/>
  <c r="K421" i="15"/>
  <c r="K422" i="15"/>
  <c r="K423" i="15"/>
  <c r="K424" i="15"/>
  <c r="K425" i="15"/>
  <c r="K426" i="15"/>
  <c r="K427" i="15"/>
  <c r="K428" i="15"/>
  <c r="K429" i="15"/>
  <c r="K2" i="15"/>
  <c r="O410" i="14"/>
  <c r="O411" i="14"/>
  <c r="O412" i="14"/>
  <c r="O413" i="14"/>
  <c r="O414" i="14"/>
  <c r="O415" i="14"/>
  <c r="O416" i="14"/>
  <c r="O417" i="14"/>
  <c r="O418" i="14"/>
  <c r="O419" i="14"/>
  <c r="O420" i="14"/>
  <c r="O421" i="14"/>
  <c r="O422" i="14"/>
  <c r="O423" i="14"/>
  <c r="O424" i="14"/>
  <c r="O425" i="14"/>
  <c r="O426" i="14"/>
  <c r="O427" i="14"/>
  <c r="O428" i="14"/>
  <c r="O429" i="14"/>
  <c r="O430" i="14"/>
  <c r="O431" i="14"/>
  <c r="O432" i="14"/>
  <c r="O433" i="14"/>
  <c r="O315" i="14"/>
  <c r="O316" i="14"/>
  <c r="O317" i="14"/>
  <c r="O318" i="14"/>
  <c r="O319" i="14"/>
  <c r="O320" i="14"/>
  <c r="O321" i="14"/>
  <c r="O322" i="14"/>
  <c r="O323" i="14"/>
  <c r="O324" i="14"/>
  <c r="O325" i="14"/>
  <c r="O326" i="14"/>
  <c r="O327" i="14"/>
  <c r="O328" i="14"/>
  <c r="O329" i="14"/>
  <c r="O330" i="14"/>
  <c r="O331" i="14"/>
  <c r="O332" i="14"/>
  <c r="O333" i="14"/>
  <c r="O334" i="14"/>
  <c r="O335" i="14"/>
  <c r="O336" i="14"/>
  <c r="O337" i="14"/>
  <c r="O338" i="14"/>
  <c r="O339" i="14"/>
  <c r="O340" i="14"/>
  <c r="O341" i="14"/>
  <c r="O342" i="14"/>
  <c r="O343" i="14"/>
  <c r="O344" i="14"/>
  <c r="O345" i="14"/>
  <c r="O346" i="14"/>
  <c r="O347" i="14"/>
  <c r="O348" i="14"/>
  <c r="O349" i="14"/>
  <c r="O350" i="14"/>
  <c r="O351" i="14"/>
  <c r="O352" i="14"/>
  <c r="O353" i="14"/>
  <c r="O354" i="14"/>
  <c r="O355" i="14"/>
  <c r="O356" i="14"/>
  <c r="O357" i="14"/>
  <c r="O358" i="14"/>
  <c r="O359" i="14"/>
  <c r="O360" i="14"/>
  <c r="O361" i="14"/>
  <c r="O362" i="14"/>
  <c r="O363" i="14"/>
  <c r="O364" i="14"/>
  <c r="O365" i="14"/>
  <c r="O366" i="14"/>
  <c r="O367" i="14"/>
  <c r="O368" i="14"/>
  <c r="O369" i="14"/>
  <c r="O370" i="14"/>
  <c r="O371" i="14"/>
  <c r="O372" i="14"/>
  <c r="O373" i="14"/>
  <c r="O374" i="14"/>
  <c r="O375" i="14"/>
  <c r="O376" i="14"/>
  <c r="O377" i="14"/>
  <c r="O378" i="14"/>
  <c r="O379" i="14"/>
  <c r="O380" i="14"/>
  <c r="O381" i="14"/>
  <c r="O382" i="14"/>
  <c r="O383" i="14"/>
  <c r="O384" i="14"/>
  <c r="O385" i="14"/>
  <c r="O386" i="14"/>
  <c r="O387" i="14"/>
  <c r="O388" i="14"/>
  <c r="O389" i="14"/>
  <c r="O390" i="14"/>
  <c r="O391" i="14"/>
  <c r="O392" i="14"/>
  <c r="O393" i="14"/>
  <c r="O394" i="14"/>
  <c r="O395" i="14"/>
  <c r="O396" i="14"/>
  <c r="O397" i="14"/>
  <c r="O398" i="14"/>
  <c r="O399" i="14"/>
  <c r="O400" i="14"/>
  <c r="O401" i="14"/>
  <c r="O402" i="14"/>
  <c r="O403" i="14"/>
  <c r="O404" i="14"/>
  <c r="O405" i="14"/>
  <c r="O406" i="14"/>
  <c r="O407" i="14"/>
  <c r="O408" i="14"/>
  <c r="O409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97" i="14"/>
  <c r="O298" i="14"/>
  <c r="O299" i="14"/>
  <c r="O300" i="14"/>
  <c r="O301" i="14"/>
  <c r="O302" i="14"/>
  <c r="O303" i="14"/>
  <c r="O304" i="14"/>
  <c r="O305" i="14"/>
  <c r="O306" i="14"/>
  <c r="O307" i="14"/>
  <c r="O308" i="14"/>
  <c r="O309" i="14"/>
  <c r="O310" i="14"/>
  <c r="O311" i="14"/>
  <c r="O312" i="14"/>
  <c r="O313" i="14"/>
  <c r="O314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52" i="14"/>
  <c r="O53" i="14"/>
  <c r="O54" i="14"/>
  <c r="O55" i="14"/>
  <c r="O56" i="14"/>
  <c r="O57" i="14"/>
  <c r="O58" i="14"/>
  <c r="O59" i="14"/>
  <c r="O60" i="14"/>
  <c r="O61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2" i="14"/>
  <c r="E18" i="2" l="1"/>
  <c r="D18" i="2"/>
  <c r="C18" i="2"/>
  <c r="F456" i="4"/>
  <c r="E456" i="4"/>
  <c r="D456" i="4"/>
  <c r="C456" i="4"/>
  <c r="F452" i="4"/>
  <c r="E452" i="4"/>
  <c r="D452" i="4"/>
  <c r="C452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<sst xmlns="http://schemas.openxmlformats.org/spreadsheetml/2006/main" count="161543" uniqueCount="12696">
  <si>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</si>
  <si>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</si>
  <si>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</si>
  <si>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</si>
  <si>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</si>
  <si>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</si>
  <si>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</si>
  <si>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Baxter Health Care Center</t>
  </si>
  <si>
    <t>Bethany Home</t>
  </si>
  <si>
    <t>Bethany Lutheran Home</t>
  </si>
  <si>
    <t>Bethany Manor, Inc.</t>
  </si>
  <si>
    <t>Bishop Drumm Care Center</t>
  </si>
  <si>
    <t>Blackhawk Life Care Center</t>
  </si>
  <si>
    <t>Bloomfield Care Center</t>
  </si>
  <si>
    <t>Brooklyn Community Estates</t>
  </si>
  <si>
    <t>Burlington Care Center</t>
  </si>
  <si>
    <t>Calvin Community</t>
  </si>
  <si>
    <t>Careage of Newton</t>
  </si>
  <si>
    <t>Carlisle Care Center</t>
  </si>
  <si>
    <t>Carroll Health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</si>
  <si>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</si>
  <si>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</si>
  <si>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</si>
  <si>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</si>
  <si>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</si>
  <si>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</si>
  <si>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</si>
  <si>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</si>
  <si>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</si>
  <si>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</si>
  <si>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</si>
  <si>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</t>
  </si>
  <si>
    <t>Country View Manor</t>
  </si>
  <si>
    <t>Countryside Estates</t>
  </si>
  <si>
    <t>Cresco Care Center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</si>
  <si>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</si>
  <si>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</si>
  <si>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</si>
  <si>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</si>
  <si>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</si>
  <si>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</si>
  <si>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</si>
  <si>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Donnellson Health Center</t>
  </si>
  <si>
    <t>Eastern Star Masonic Home</t>
  </si>
  <si>
    <t>Edgewood Convalescent Home</t>
  </si>
  <si>
    <t>Elkader Care Center</t>
  </si>
  <si>
    <t>Elm Crest Retirement Community</t>
  </si>
  <si>
    <t>Elm Heights Care Center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</si>
  <si>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</si>
  <si>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</si>
  <si>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</si>
  <si>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</si>
  <si>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</si>
  <si>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</si>
  <si>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Fort Madison Health Center</t>
  </si>
  <si>
    <t>Fountain West Health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</si>
  <si>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</si>
  <si>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</si>
  <si>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</si>
  <si>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</si>
  <si>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</si>
  <si>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</si>
  <si>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</si>
  <si>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</si>
  <si>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Gowrie Care Center LLC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</si>
  <si>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</si>
  <si>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</si>
  <si>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</si>
  <si>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</si>
  <si>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</si>
  <si>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</si>
  <si>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</si>
  <si>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</si>
  <si>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</si>
  <si>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</si>
  <si>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</si>
  <si>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</si>
  <si>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</si>
  <si>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</si>
  <si>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Heritage Manor Care Center</t>
  </si>
  <si>
    <t>Hiawatha Care Center</t>
  </si>
  <si>
    <t>Hillcrest Home, Inc.</t>
  </si>
  <si>
    <t>Hilltop Care Center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</si>
  <si>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</si>
  <si>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</si>
  <si>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</si>
  <si>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</si>
  <si>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</si>
  <si>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</si>
  <si>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 Park Care Center</t>
  </si>
  <si>
    <t>Lakeside Lutheran Home</t>
  </si>
  <si>
    <t>Lenox Care Center, Inc.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</si>
  <si>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</si>
  <si>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</si>
  <si>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</si>
  <si>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</si>
  <si>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</si>
  <si>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</si>
  <si>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</si>
  <si>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</si>
  <si>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</si>
  <si>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</si>
  <si>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</si>
  <si>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</si>
  <si>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</si>
  <si>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</si>
  <si>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</si>
  <si>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</si>
  <si>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</si>
  <si>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</si>
  <si>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Maplewood Manor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</si>
  <si>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</si>
  <si>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</si>
  <si>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</si>
  <si>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</si>
  <si>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</si>
  <si>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</si>
  <si>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Milford Nursing Center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</si>
  <si>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</si>
  <si>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</si>
  <si>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</si>
  <si>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</si>
  <si>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</si>
  <si>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</si>
  <si>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</si>
  <si>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</si>
  <si>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</si>
  <si>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</si>
  <si>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</si>
  <si>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</si>
  <si>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</si>
  <si>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</si>
  <si>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Ogden Manor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</si>
  <si>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</si>
  <si>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</si>
  <si>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</si>
  <si>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</si>
  <si>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</si>
  <si>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</si>
  <si>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</si>
  <si>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</si>
  <si>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</si>
  <si>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Perry Health Care Center</t>
  </si>
  <si>
    <t>Pleasant Acres Care Center</t>
  </si>
  <si>
    <t>Pleasant Care Living Center</t>
  </si>
  <si>
    <t>Pleasant Manor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</si>
  <si>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</si>
  <si>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</si>
  <si>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</si>
  <si>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</si>
  <si>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</si>
  <si>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Prairie View Home</t>
  </si>
  <si>
    <t>Primghar Care Center</t>
  </si>
  <si>
    <t>Regency Care Center</t>
  </si>
  <si>
    <t>Ridgecrest Village</t>
  </si>
  <si>
    <t>Risen Son Christian Village</t>
  </si>
  <si>
    <t>Riverview Manor</t>
  </si>
  <si>
    <t>Rock Rapids Health Centre</t>
  </si>
  <si>
    <t>Rolling Green Village</t>
  </si>
  <si>
    <t>Rose Vista Home</t>
  </si>
  <si>
    <t>Rosewood Manor</t>
  </si>
  <si>
    <t>Rowley Memorial Masonic Home</t>
  </si>
  <si>
    <t>Scenic Manor</t>
  </si>
  <si>
    <t>Shady Oaks</t>
  </si>
  <si>
    <t>Shady Rest Care Center</t>
  </si>
  <si>
    <t>Sheffield Care Center</t>
  </si>
  <si>
    <t>Sigourney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</si>
  <si>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</si>
  <si>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</si>
  <si>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</si>
  <si>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</si>
  <si>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</si>
  <si>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</si>
  <si>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</si>
  <si>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</si>
  <si>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Stanton Care Center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</si>
  <si>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</si>
  <si>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</si>
  <si>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</si>
  <si>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</si>
  <si>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</si>
  <si>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</si>
  <si>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</si>
  <si>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</si>
  <si>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Sunset Knoll, Inc.</t>
  </si>
  <si>
    <t>Sutherland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</si>
  <si>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</si>
  <si>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</si>
  <si>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</si>
  <si>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</si>
  <si>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</si>
  <si>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</si>
  <si>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</si>
  <si>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</si>
  <si>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</si>
  <si>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Union Park Health Services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</si>
  <si>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</si>
  <si>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</si>
  <si>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</si>
  <si>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</si>
  <si>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</si>
  <si>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</si>
  <si>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</si>
  <si>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</si>
  <si>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</si>
  <si>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</si>
  <si>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Westridge Quality Care &amp; Rehab</t>
  </si>
  <si>
    <t>Westview Acres Care Center</t>
  </si>
  <si>
    <t>Westview Care Center</t>
  </si>
  <si>
    <t>Westview of Indianola Care Ctr</t>
  </si>
  <si>
    <t>Wheatland Manor</t>
  </si>
  <si>
    <t>Willow Gardens Care Center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</si>
  <si>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</si>
  <si>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</si>
  <si>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</si>
  <si>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</si>
  <si>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</si>
  <si>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</si>
  <si>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</si>
  <si>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</si>
  <si>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</si>
  <si>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</si>
  <si>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</si>
  <si>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</si>
  <si>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</si>
  <si>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</si>
  <si>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</si>
  <si>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</si>
  <si>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</si>
  <si>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</si>
  <si>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0800003</t>
  </si>
  <si>
    <t>0800037</t>
  </si>
  <si>
    <t>0800045</t>
  </si>
  <si>
    <t>0800151</t>
  </si>
  <si>
    <t>0800169</t>
  </si>
  <si>
    <t>0800219</t>
  </si>
  <si>
    <t>0800227</t>
  </si>
  <si>
    <t>0800235</t>
  </si>
  <si>
    <t>0800342</t>
  </si>
  <si>
    <t>0800367</t>
  </si>
  <si>
    <t>0800375</t>
  </si>
  <si>
    <t>0800391</t>
  </si>
  <si>
    <t>0800409</t>
  </si>
  <si>
    <t>0800417</t>
  </si>
  <si>
    <t>0800482</t>
  </si>
  <si>
    <t>0800557</t>
  </si>
  <si>
    <t>0800565</t>
  </si>
  <si>
    <t>0800599</t>
  </si>
  <si>
    <t>0800656</t>
  </si>
  <si>
    <t>0800722</t>
  </si>
  <si>
    <t>0800797</t>
  </si>
  <si>
    <t>0800813</t>
  </si>
  <si>
    <t>0800821</t>
  </si>
  <si>
    <t>0800870</t>
  </si>
  <si>
    <t>0800961</t>
  </si>
  <si>
    <t>0800995</t>
  </si>
  <si>
    <t>0801001</t>
  </si>
  <si>
    <t>0801076</t>
  </si>
  <si>
    <t>0801084</t>
  </si>
  <si>
    <t>0801175</t>
  </si>
  <si>
    <t>0801191</t>
  </si>
  <si>
    <t>0801209</t>
  </si>
  <si>
    <t>0801217</t>
  </si>
  <si>
    <t>0801225</t>
  </si>
  <si>
    <t>0801233</t>
  </si>
  <si>
    <t>0801266</t>
  </si>
  <si>
    <t>0801274</t>
  </si>
  <si>
    <t>0801282</t>
  </si>
  <si>
    <t>0801308</t>
  </si>
  <si>
    <t>0801316</t>
  </si>
  <si>
    <t>0801332</t>
  </si>
  <si>
    <t>0801365</t>
  </si>
  <si>
    <t>0801407</t>
  </si>
  <si>
    <t>0801415</t>
  </si>
  <si>
    <t>0801423</t>
  </si>
  <si>
    <t>0801431</t>
  </si>
  <si>
    <t>0801449</t>
  </si>
  <si>
    <t>0801456</t>
  </si>
  <si>
    <t>0801464</t>
  </si>
  <si>
    <t>0801472</t>
  </si>
  <si>
    <t>0801480</t>
  </si>
  <si>
    <t>0801506</t>
  </si>
  <si>
    <t>0801514</t>
  </si>
  <si>
    <t>0801522</t>
  </si>
  <si>
    <t>0801530</t>
  </si>
  <si>
    <t>0801548</t>
  </si>
  <si>
    <t>0801555</t>
  </si>
  <si>
    <t>0801563</t>
  </si>
  <si>
    <t>0801571</t>
  </si>
  <si>
    <t>0801589</t>
  </si>
  <si>
    <t>0801597</t>
  </si>
  <si>
    <t>0801605</t>
  </si>
  <si>
    <t>0801696</t>
  </si>
  <si>
    <t>0801746</t>
  </si>
  <si>
    <t>0801753</t>
  </si>
  <si>
    <t>0801803</t>
  </si>
  <si>
    <t>0801811</t>
  </si>
  <si>
    <t>0801829</t>
  </si>
  <si>
    <t>0801837</t>
  </si>
  <si>
    <t>0801845</t>
  </si>
  <si>
    <t>0801902</t>
  </si>
  <si>
    <t>0801944</t>
  </si>
  <si>
    <t>0802025</t>
  </si>
  <si>
    <t>0802033</t>
  </si>
  <si>
    <t>0802041</t>
  </si>
  <si>
    <t>0802108</t>
  </si>
  <si>
    <t>0802116</t>
  </si>
  <si>
    <t>0802140</t>
  </si>
  <si>
    <t>0802181</t>
  </si>
  <si>
    <t>0802249</t>
  </si>
  <si>
    <t>0802256</t>
  </si>
  <si>
    <t>0802272</t>
  </si>
  <si>
    <t>0802280</t>
  </si>
  <si>
    <t>0802314</t>
  </si>
  <si>
    <t>0802322</t>
  </si>
  <si>
    <t>0802348</t>
  </si>
  <si>
    <t>0802355</t>
  </si>
  <si>
    <t>0802371</t>
  </si>
  <si>
    <t>0802405</t>
  </si>
  <si>
    <t>0802421</t>
  </si>
  <si>
    <t>0802447</t>
  </si>
  <si>
    <t>0802470</t>
  </si>
  <si>
    <t>0802488</t>
  </si>
  <si>
    <t>0802520</t>
  </si>
  <si>
    <t>0802538</t>
  </si>
  <si>
    <t>0802603</t>
  </si>
  <si>
    <t>0802660</t>
  </si>
  <si>
    <t>0802678</t>
  </si>
  <si>
    <t>0802686</t>
  </si>
  <si>
    <t>0802702</t>
  </si>
  <si>
    <t>0802900</t>
  </si>
  <si>
    <t>0802959</t>
  </si>
  <si>
    <t>0802975</t>
  </si>
  <si>
    <t>0802983</t>
  </si>
  <si>
    <t>0803049</t>
  </si>
  <si>
    <t>0803098</t>
  </si>
  <si>
    <t>0803114</t>
  </si>
  <si>
    <t>0803148</t>
  </si>
  <si>
    <t>0803171</t>
  </si>
  <si>
    <t>0803221</t>
  </si>
  <si>
    <t>0803247</t>
  </si>
  <si>
    <t>0803254</t>
  </si>
  <si>
    <t>0803270</t>
  </si>
  <si>
    <t>0803288</t>
  </si>
  <si>
    <t>0803312</t>
  </si>
  <si>
    <t>0803320</t>
  </si>
  <si>
    <t>0803338</t>
  </si>
  <si>
    <t>0803395</t>
  </si>
  <si>
    <t>0803403</t>
  </si>
  <si>
    <t>0803486</t>
  </si>
  <si>
    <t>0803502</t>
  </si>
  <si>
    <t>0803510</t>
  </si>
  <si>
    <t>0803536</t>
  </si>
  <si>
    <t>0803544</t>
  </si>
  <si>
    <t>0803551</t>
  </si>
  <si>
    <t>0803577</t>
  </si>
  <si>
    <t>0803627</t>
  </si>
  <si>
    <t>0803635</t>
  </si>
  <si>
    <t>0803684</t>
  </si>
  <si>
    <t>0803692</t>
  </si>
  <si>
    <t>0803700</t>
  </si>
  <si>
    <t>0803734</t>
  </si>
  <si>
    <t>0803742</t>
  </si>
  <si>
    <t>0803775</t>
  </si>
  <si>
    <t>0803783</t>
  </si>
  <si>
    <t>0803817</t>
  </si>
  <si>
    <t>0803825</t>
  </si>
  <si>
    <t>0803866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</si>
  <si>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</si>
  <si>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</si>
  <si>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</si>
  <si>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</si>
  <si>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</si>
  <si>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</si>
  <si>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</si>
  <si>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</si>
  <si>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</si>
  <si>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</si>
  <si>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</si>
  <si>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</si>
  <si>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0804062</t>
  </si>
  <si>
    <t>0804088</t>
  </si>
  <si>
    <t>0804120</t>
  </si>
  <si>
    <t>0804187</t>
  </si>
  <si>
    <t>0804203</t>
  </si>
  <si>
    <t>0804245</t>
  </si>
  <si>
    <t>0804427</t>
  </si>
  <si>
    <t>0804534</t>
  </si>
  <si>
    <t>0804567</t>
  </si>
  <si>
    <t>0804641</t>
  </si>
  <si>
    <t>0804666</t>
  </si>
  <si>
    <t>0804674</t>
  </si>
  <si>
    <t>0804682</t>
  </si>
  <si>
    <t>0804690</t>
  </si>
  <si>
    <t>0804708</t>
  </si>
  <si>
    <t>0804716</t>
  </si>
  <si>
    <t>0804724</t>
  </si>
  <si>
    <t>0804732</t>
  </si>
  <si>
    <t>0804757</t>
  </si>
  <si>
    <t>0804765</t>
  </si>
  <si>
    <t>0804773</t>
  </si>
  <si>
    <t>0804781</t>
  </si>
  <si>
    <t>0804799</t>
  </si>
  <si>
    <t>0804807</t>
  </si>
  <si>
    <t>0804815</t>
  </si>
  <si>
    <t>0804823</t>
  </si>
  <si>
    <t>0804831</t>
  </si>
  <si>
    <t>0804849</t>
  </si>
  <si>
    <t>0804856</t>
  </si>
  <si>
    <t>0804864</t>
  </si>
  <si>
    <t>0804963</t>
  </si>
  <si>
    <t>0804989</t>
  </si>
  <si>
    <t>0805002</t>
  </si>
  <si>
    <t>0805010</t>
  </si>
  <si>
    <t>0805077</t>
  </si>
  <si>
    <t>0805093</t>
  </si>
  <si>
    <t>0805101</t>
  </si>
  <si>
    <t>0805127</t>
  </si>
  <si>
    <t>0805135</t>
  </si>
  <si>
    <t>0805143</t>
  </si>
  <si>
    <t>0805150</t>
  </si>
  <si>
    <t>0805168</t>
  </si>
  <si>
    <t>0805242</t>
  </si>
  <si>
    <t>0805259</t>
  </si>
  <si>
    <t>0805317</t>
  </si>
  <si>
    <t>0805325</t>
  </si>
  <si>
    <t>0805366</t>
  </si>
  <si>
    <t>0805374</t>
  </si>
  <si>
    <t>0805382</t>
  </si>
  <si>
    <t>0805408</t>
  </si>
  <si>
    <t>0805424</t>
  </si>
  <si>
    <t>0805432</t>
  </si>
  <si>
    <t>0805473</t>
  </si>
  <si>
    <t>0805481</t>
  </si>
  <si>
    <t>0805549</t>
  </si>
  <si>
    <t>0805739</t>
  </si>
  <si>
    <t>0805812</t>
  </si>
  <si>
    <t>0805820</t>
  </si>
  <si>
    <t>0805838</t>
  </si>
  <si>
    <t>0805937</t>
  </si>
  <si>
    <t>0805945</t>
  </si>
  <si>
    <t>0806075</t>
  </si>
  <si>
    <t>0806133</t>
  </si>
  <si>
    <t>0806398</t>
  </si>
  <si>
    <t>0806406</t>
  </si>
  <si>
    <t>0806414</t>
  </si>
  <si>
    <t>0806505</t>
  </si>
  <si>
    <t>0806588</t>
  </si>
  <si>
    <t>0806703</t>
  </si>
  <si>
    <t>0806919</t>
  </si>
  <si>
    <t>0806927</t>
  </si>
  <si>
    <t>0806943</t>
  </si>
  <si>
    <t>0806984</t>
  </si>
  <si>
    <t>0807024</t>
  </si>
  <si>
    <t>0807057</t>
  </si>
  <si>
    <t>0807073</t>
  </si>
  <si>
    <t>0807081</t>
  </si>
  <si>
    <t>0807271</t>
  </si>
  <si>
    <t>0807297</t>
  </si>
  <si>
    <t>0807313</t>
  </si>
  <si>
    <t>0807321</t>
  </si>
  <si>
    <t>0807339</t>
  </si>
  <si>
    <t>0807347</t>
  </si>
  <si>
    <t>0807362</t>
  </si>
  <si>
    <t>0807370</t>
  </si>
  <si>
    <t>0807388</t>
  </si>
  <si>
    <t>0807396</t>
  </si>
  <si>
    <t>0807404</t>
  </si>
  <si>
    <t>0807412</t>
  </si>
  <si>
    <t>0807420</t>
  </si>
  <si>
    <t>0807446</t>
  </si>
  <si>
    <t>0807495</t>
  </si>
  <si>
    <t>0807511</t>
  </si>
  <si>
    <t>0807537</t>
  </si>
  <si>
    <t>0807586</t>
  </si>
  <si>
    <t>0807644</t>
  </si>
  <si>
    <t>0807826</t>
  </si>
  <si>
    <t>0807842</t>
  </si>
  <si>
    <t>0807891</t>
  </si>
  <si>
    <t>0807917</t>
  </si>
  <si>
    <t>0807925</t>
  </si>
  <si>
    <t>0807941</t>
  </si>
  <si>
    <t>0807958</t>
  </si>
  <si>
    <t>0807974</t>
  </si>
  <si>
    <t>0807982</t>
  </si>
  <si>
    <t>0807990</t>
  </si>
  <si>
    <t>0808006</t>
  </si>
  <si>
    <t>0808022</t>
  </si>
  <si>
    <t>0808030</t>
  </si>
  <si>
    <t>0808048</t>
  </si>
  <si>
    <t>0808055</t>
  </si>
  <si>
    <t>0808063</t>
  </si>
  <si>
    <t>0808071</t>
  </si>
  <si>
    <t>0808097</t>
  </si>
  <si>
    <t>0808105</t>
  </si>
  <si>
    <t>0808113</t>
  </si>
  <si>
    <t>0808121</t>
  </si>
  <si>
    <t>0808139</t>
  </si>
  <si>
    <t>0808147</t>
  </si>
  <si>
    <t>0808154</t>
  </si>
  <si>
    <t>0808162</t>
  </si>
  <si>
    <t>0808170</t>
  </si>
  <si>
    <t>0808188</t>
  </si>
  <si>
    <t>0808196</t>
  </si>
  <si>
    <t>0808204</t>
  </si>
  <si>
    <t>0808212</t>
  </si>
  <si>
    <t>0808220</t>
  </si>
  <si>
    <t>0808246</t>
  </si>
  <si>
    <t>0808253</t>
  </si>
  <si>
    <t>0808261</t>
  </si>
  <si>
    <t>0808279</t>
  </si>
  <si>
    <t>0808287</t>
  </si>
  <si>
    <t>0808295</t>
  </si>
  <si>
    <t>0808303</t>
  </si>
  <si>
    <t>0808311</t>
  </si>
  <si>
    <t>0808329</t>
  </si>
  <si>
    <t>0808337</t>
  </si>
  <si>
    <t>0808378</t>
  </si>
  <si>
    <t>0808402</t>
  </si>
  <si>
    <t>0808410</t>
  </si>
  <si>
    <t>0808493</t>
  </si>
  <si>
    <t>0808592</t>
  </si>
  <si>
    <t>0808667</t>
  </si>
  <si>
    <t>0808683</t>
  </si>
  <si>
    <t>0808774</t>
  </si>
  <si>
    <t>0808790</t>
  </si>
  <si>
    <t>0808824</t>
  </si>
  <si>
    <t>0808832</t>
  </si>
  <si>
    <t>0808840</t>
  </si>
  <si>
    <t>0808873</t>
  </si>
  <si>
    <t>0809012</t>
  </si>
  <si>
    <t>0809020</t>
  </si>
  <si>
    <t>0809053</t>
  </si>
  <si>
    <t>0809061</t>
  </si>
  <si>
    <t>0809079</t>
  </si>
  <si>
    <t>0809103</t>
  </si>
  <si>
    <t>0809137</t>
  </si>
  <si>
    <t>0809160</t>
  </si>
  <si>
    <t>0809194</t>
  </si>
  <si>
    <t>0809210</t>
  </si>
  <si>
    <t>0809228</t>
  </si>
  <si>
    <t>0809236</t>
  </si>
  <si>
    <t>0809285</t>
  </si>
  <si>
    <t>0809327</t>
  </si>
  <si>
    <t>0809434</t>
  </si>
  <si>
    <t>0809467</t>
  </si>
  <si>
    <t>0809475</t>
  </si>
  <si>
    <t>0809509</t>
  </si>
  <si>
    <t>0809525</t>
  </si>
  <si>
    <t>0809582</t>
  </si>
  <si>
    <t>0809624</t>
  </si>
  <si>
    <t>0809640</t>
  </si>
  <si>
    <t>0809657</t>
  </si>
  <si>
    <t>0809673</t>
  </si>
  <si>
    <t>0809715</t>
  </si>
  <si>
    <t>0809723</t>
  </si>
  <si>
    <t>0809731</t>
  </si>
  <si>
    <t>0809780</t>
  </si>
  <si>
    <t>0809806</t>
  </si>
  <si>
    <t>0650465</t>
  </si>
  <si>
    <t>0651109</t>
  </si>
  <si>
    <t>0651166</t>
  </si>
  <si>
    <t>0651364</t>
  </si>
  <si>
    <t>0651836</t>
  </si>
  <si>
    <t>0809814</t>
  </si>
  <si>
    <t>0809830</t>
  </si>
  <si>
    <t>0809848</t>
  </si>
  <si>
    <t>0809855</t>
  </si>
  <si>
    <t>0809863</t>
  </si>
  <si>
    <t>0809889</t>
  </si>
  <si>
    <t>0809871</t>
  </si>
  <si>
    <t>Continental Care Center at Seymour</t>
  </si>
  <si>
    <t>University Park Nursing &amp; Rehab Ctr</t>
  </si>
  <si>
    <t>Cedar Health</t>
  </si>
  <si>
    <t>Manorcare Health Services - WDM</t>
  </si>
  <si>
    <t>0800001</t>
  </si>
  <si>
    <t>Blair House</t>
  </si>
  <si>
    <t>0800002</t>
  </si>
  <si>
    <t>0800004</t>
  </si>
  <si>
    <t>0800005</t>
  </si>
  <si>
    <t>0800006</t>
  </si>
  <si>
    <t>0800008</t>
  </si>
  <si>
    <t>Crystal Heights Care Center</t>
  </si>
  <si>
    <t>0800007</t>
  </si>
  <si>
    <t>Cumulative Rate Listing Summary</t>
  </si>
  <si>
    <t>0800014</t>
  </si>
  <si>
    <t>0800016</t>
  </si>
  <si>
    <t>0800015</t>
  </si>
  <si>
    <t>Urbandale Health Care Center</t>
  </si>
  <si>
    <t>Newton Health Care Center</t>
  </si>
  <si>
    <t>0800019</t>
  </si>
  <si>
    <t>0800020</t>
  </si>
  <si>
    <t>0800023</t>
  </si>
  <si>
    <t>Manorcare Health Services - Utica</t>
  </si>
  <si>
    <t>Sunnybrook Living Care Center</t>
  </si>
  <si>
    <t>0800025</t>
  </si>
  <si>
    <t>All-American Care of Muscatine</t>
  </si>
  <si>
    <t>0800027</t>
  </si>
  <si>
    <t>0800022</t>
  </si>
  <si>
    <t>0800030</t>
  </si>
  <si>
    <t>0800031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</si>
  <si>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</si>
  <si>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</si>
  <si>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</si>
  <si>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</si>
  <si>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</si>
  <si>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</si>
  <si>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</si>
  <si>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</si>
  <si>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</si>
  <si>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</si>
  <si>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</si>
  <si>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</si>
  <si>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</si>
  <si>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</si>
  <si>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</si>
  <si>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</si>
  <si>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</si>
  <si>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Society-Van Buren</t>
  </si>
  <si>
    <t>Good Samaritan Society-Villisca</t>
  </si>
  <si>
    <t>Good Samaritan Society-Waukon</t>
  </si>
  <si>
    <t>Good Samaritan Society-West Union</t>
  </si>
  <si>
    <t>Heritage Nursing Home of Bancroft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</si>
  <si>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</si>
  <si>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</si>
  <si>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</si>
  <si>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</si>
  <si>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</si>
  <si>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</si>
  <si>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</si>
  <si>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</si>
  <si>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</si>
  <si>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</si>
  <si>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0800032</t>
  </si>
  <si>
    <t>0800033</t>
  </si>
  <si>
    <t>0800034</t>
  </si>
  <si>
    <t>0800035</t>
  </si>
  <si>
    <t>Regency Rehab and Skilled Nursing</t>
  </si>
  <si>
    <t>0803163</t>
  </si>
  <si>
    <t>Pella Regional Health Center</t>
  </si>
  <si>
    <t>0800036</t>
  </si>
  <si>
    <t>0800039</t>
  </si>
  <si>
    <t>0800040</t>
  </si>
  <si>
    <t>Lutheran Home for the Aged - Vinton</t>
  </si>
  <si>
    <t>Hallmark Care Center - Sioux City</t>
  </si>
  <si>
    <t>Heritage Care Center - Iowa Falls</t>
  </si>
  <si>
    <t>0800042</t>
  </si>
  <si>
    <t>Oakland Manor</t>
  </si>
  <si>
    <t>0800043</t>
  </si>
  <si>
    <t>0800044</t>
  </si>
  <si>
    <t>Goldenrod Manor, JP Health Care Inc</t>
  </si>
  <si>
    <t>Westhaven Community</t>
  </si>
  <si>
    <t>0800057</t>
  </si>
  <si>
    <t>0800058</t>
  </si>
  <si>
    <t>0800053</t>
  </si>
  <si>
    <t>0800051</t>
  </si>
  <si>
    <t>0800050</t>
  </si>
  <si>
    <t>0800049</t>
  </si>
  <si>
    <t>0800048</t>
  </si>
  <si>
    <t>0800047</t>
  </si>
  <si>
    <t>0800071</t>
  </si>
  <si>
    <t>0800063</t>
  </si>
  <si>
    <t>0800065</t>
  </si>
  <si>
    <t>0800064</t>
  </si>
  <si>
    <t>0800069</t>
  </si>
  <si>
    <t>0800066</t>
  </si>
  <si>
    <t>0800056</t>
  </si>
  <si>
    <t>North Lake Manor</t>
  </si>
  <si>
    <t>0800068</t>
  </si>
  <si>
    <t>0800067</t>
  </si>
  <si>
    <t>0800062</t>
  </si>
  <si>
    <t>0800070</t>
  </si>
  <si>
    <t>0800074</t>
  </si>
  <si>
    <t>0800075</t>
  </si>
  <si>
    <t>0800076</t>
  </si>
  <si>
    <t>0800077</t>
  </si>
  <si>
    <t>0800079</t>
  </si>
  <si>
    <t>0800080</t>
  </si>
  <si>
    <t>0800073</t>
  </si>
  <si>
    <t>0800081</t>
  </si>
  <si>
    <t>Laurens Care Center</t>
  </si>
  <si>
    <t>0800082</t>
  </si>
  <si>
    <t>Caring Acres Nursing &amp; Rehab Center</t>
  </si>
  <si>
    <t>0800083</t>
  </si>
  <si>
    <t>Crestview Nursing &amp; Rehabilitation</t>
  </si>
  <si>
    <t>0800084</t>
  </si>
  <si>
    <t>Village at Legacy Pointe NF</t>
  </si>
  <si>
    <t>0800087</t>
  </si>
  <si>
    <t>0800089</t>
  </si>
  <si>
    <t>0800091</t>
  </si>
  <si>
    <t>0800088</t>
  </si>
  <si>
    <t>0800090</t>
  </si>
  <si>
    <t>0800092</t>
  </si>
  <si>
    <t>0800093</t>
  </si>
  <si>
    <t>0800095</t>
  </si>
  <si>
    <t>0800097</t>
  </si>
  <si>
    <t>0800099</t>
  </si>
  <si>
    <t>0800106</t>
  </si>
  <si>
    <t>0800108</t>
  </si>
  <si>
    <t>0800109</t>
  </si>
  <si>
    <t>Premier Estates of Muscatine</t>
  </si>
  <si>
    <t>Premier Estates of Toledo</t>
  </si>
  <si>
    <t>0800101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</si>
  <si>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</si>
  <si>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</si>
  <si>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</si>
  <si>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</si>
  <si>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</si>
  <si>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Rehabilitation Center of Des Moines</t>
  </si>
  <si>
    <t>Edgewater, A Wesley Active Life Comm</t>
  </si>
  <si>
    <t>St. Mary Healthcare &amp; Rehabilitation</t>
  </si>
  <si>
    <t>Hearthstone,A Ministry of Wesley Lif</t>
  </si>
  <si>
    <t>River Hills Village</t>
  </si>
  <si>
    <t>Ennoble Skilled Nursing &amp; Rehab</t>
  </si>
  <si>
    <t>Villa Del Sol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</si>
  <si>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</si>
  <si>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</si>
  <si>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</si>
  <si>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</si>
  <si>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</si>
  <si>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</si>
  <si>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</si>
  <si>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</si>
  <si>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</si>
  <si>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</si>
  <si>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</si>
  <si>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</si>
  <si>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</si>
  <si>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</si>
  <si>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</si>
  <si>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</si>
  <si>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</si>
  <si>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</si>
  <si>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</si>
  <si>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</si>
  <si>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</si>
  <si>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</si>
  <si>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</si>
  <si>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</si>
  <si>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</si>
  <si>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</si>
  <si>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0800100</t>
  </si>
  <si>
    <t>The Cottages</t>
  </si>
  <si>
    <t>East Village Center Wellness &amp; Rehab</t>
  </si>
  <si>
    <t>0800112</t>
  </si>
  <si>
    <t>Countryside Nursing &amp; Rehab</t>
  </si>
  <si>
    <t>0800113</t>
  </si>
  <si>
    <t>0800115</t>
  </si>
  <si>
    <t>Prairie Vista Village</t>
  </si>
  <si>
    <t>0800116</t>
  </si>
  <si>
    <t>0800117</t>
  </si>
  <si>
    <t>Golden Age Care Center</t>
  </si>
  <si>
    <t>0800118</t>
  </si>
  <si>
    <t>0800119</t>
  </si>
  <si>
    <t>Iowa City Rehab &amp; Health Care</t>
  </si>
  <si>
    <t>0800120</t>
  </si>
  <si>
    <t>Newton Village Health Care Center</t>
  </si>
  <si>
    <t>0800121</t>
  </si>
  <si>
    <t>0800123</t>
  </si>
  <si>
    <t>0800125</t>
  </si>
  <si>
    <t>Zearing Health Care Center LLC</t>
  </si>
  <si>
    <t>0800126</t>
  </si>
  <si>
    <t>Keota Health Care Center</t>
  </si>
  <si>
    <t>0800127</t>
  </si>
  <si>
    <t>Seymour Health &amp; Rehab</t>
  </si>
  <si>
    <t>0800129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</si>
  <si>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</si>
  <si>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</si>
  <si>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</si>
  <si>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</si>
  <si>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</si>
  <si>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Genesis Medical Center - DeWitt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</si>
  <si>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</si>
  <si>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</si>
  <si>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</si>
  <si>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</si>
  <si>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</si>
  <si>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</si>
  <si>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</si>
  <si>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</si>
  <si>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</si>
  <si>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</si>
  <si>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</si>
  <si>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</si>
  <si>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</si>
  <si>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</si>
  <si>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Manning Regional Healthcare Ctr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</si>
  <si>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</si>
  <si>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</si>
  <si>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</si>
  <si>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</si>
  <si>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</si>
  <si>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</si>
  <si>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</si>
  <si>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</si>
  <si>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</si>
  <si>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</si>
  <si>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</si>
  <si>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</si>
  <si>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</si>
  <si>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</si>
  <si>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</si>
  <si>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</si>
  <si>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</si>
  <si>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</si>
  <si>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</si>
  <si>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</si>
  <si>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</si>
  <si>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</si>
  <si>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North</t>
  </si>
  <si>
    <t>Riverside South</t>
  </si>
  <si>
    <t>State Center Nursing &amp; Rehab Center</t>
  </si>
  <si>
    <t>Montezuma Nursing &amp; Rehab Center</t>
  </si>
  <si>
    <t>West Bridge Care &amp; Rehabilitation</t>
  </si>
  <si>
    <t>Prairie Ridge Care &amp; Rehabilitation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</si>
  <si>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</si>
  <si>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</si>
  <si>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</si>
  <si>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</si>
  <si>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</si>
  <si>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</si>
  <si>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</si>
  <si>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</si>
  <si>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</si>
  <si>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</si>
  <si>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</si>
  <si>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</si>
  <si>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</si>
  <si>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</si>
  <si>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</si>
  <si>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</si>
  <si>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</si>
  <si>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</si>
  <si>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</si>
  <si>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</si>
  <si>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</si>
  <si>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</si>
  <si>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</si>
  <si>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</si>
  <si>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</si>
  <si>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</si>
  <si>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</si>
  <si>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</si>
  <si>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</si>
  <si>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</si>
  <si>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</si>
  <si>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</si>
  <si>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</si>
  <si>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</si>
  <si>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</si>
  <si>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</si>
  <si>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</si>
  <si>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</si>
  <si>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</si>
  <si>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</si>
  <si>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</si>
  <si>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</si>
  <si>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</si>
  <si>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</si>
  <si>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</si>
  <si>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</si>
  <si>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</si>
  <si>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Eagle Point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</si>
  <si>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</si>
  <si>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</si>
  <si>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</si>
  <si>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</si>
  <si>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</si>
  <si>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</si>
  <si>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</si>
  <si>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</si>
  <si>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</si>
  <si>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</si>
  <si>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</si>
  <si>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</si>
  <si>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</si>
  <si>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provnum</t>
  </si>
  <si>
    <t>name</t>
  </si>
  <si>
    <t>printprov</t>
  </si>
  <si>
    <t>address1</t>
  </si>
  <si>
    <t>city</t>
  </si>
  <si>
    <t>state</t>
  </si>
  <si>
    <t>zip</t>
  </si>
  <si>
    <t>county</t>
  </si>
  <si>
    <t>rate</t>
  </si>
  <si>
    <t>ventrate</t>
  </si>
  <si>
    <t>tax</t>
  </si>
  <si>
    <t>add-on</t>
  </si>
  <si>
    <t>pay</t>
  </si>
  <si>
    <t>vent pay</t>
  </si>
  <si>
    <t>1265472526-314000000X-524030000</t>
  </si>
  <si>
    <t>701 10th Street SE</t>
  </si>
  <si>
    <t>Cedar Rapids</t>
  </si>
  <si>
    <t>IA</t>
  </si>
  <si>
    <t>52403</t>
  </si>
  <si>
    <t>Linn</t>
  </si>
  <si>
    <t>1265411144-314000000X-526550000</t>
  </si>
  <si>
    <t>1221 S Gear Avenue</t>
  </si>
  <si>
    <t>West Burlington</t>
  </si>
  <si>
    <t>52655</t>
  </si>
  <si>
    <t>Des Moines</t>
  </si>
  <si>
    <t>1083649206-314000000X-520010000</t>
  </si>
  <si>
    <t>250 Mercy Drive</t>
  </si>
  <si>
    <t>Dubuque</t>
  </si>
  <si>
    <t>52001</t>
  </si>
  <si>
    <t>1598725723-314000000X-522450000</t>
  </si>
  <si>
    <t>500 East Market</t>
  </si>
  <si>
    <t>Iowa City</t>
  </si>
  <si>
    <t>52245</t>
  </si>
  <si>
    <t>Johnson</t>
  </si>
  <si>
    <t>1699865402-314000000X-504011525</t>
  </si>
  <si>
    <t>910 N Eisenhower Avenue</t>
  </si>
  <si>
    <t>Mason City</t>
  </si>
  <si>
    <t>50401</t>
  </si>
  <si>
    <t>Cerro Gordo</t>
  </si>
  <si>
    <t>1285638148-314000000X-521010000</t>
  </si>
  <si>
    <t>4 Ohio Street</t>
  </si>
  <si>
    <t>Decorah</t>
  </si>
  <si>
    <t>52101-1516</t>
  </si>
  <si>
    <t>Winneshiek</t>
  </si>
  <si>
    <t>1669711206-314000000X-500031636</t>
  </si>
  <si>
    <t>1919 Greene Street</t>
  </si>
  <si>
    <t>Adel</t>
  </si>
  <si>
    <t>50003-1636</t>
  </si>
  <si>
    <t>Dallas</t>
  </si>
  <si>
    <t>1891737250-313M00000X-508300000</t>
  </si>
  <si>
    <t>508 W Pearl Street</t>
  </si>
  <si>
    <t>Afton</t>
  </si>
  <si>
    <t>50830</t>
  </si>
  <si>
    <t>Union</t>
  </si>
  <si>
    <t>1780659599-313M00000X-510010000</t>
  </si>
  <si>
    <t>121 South St.</t>
  </si>
  <si>
    <t>Akron</t>
  </si>
  <si>
    <t>51001</t>
  </si>
  <si>
    <t>Plymouth</t>
  </si>
  <si>
    <t>1922091131-314000000X-505110000</t>
  </si>
  <si>
    <t>2221 E McGregor</t>
  </si>
  <si>
    <t>Algona</t>
  </si>
  <si>
    <t>50511</t>
  </si>
  <si>
    <t>Kossuth</t>
  </si>
  <si>
    <t>1619102571-313M00000X-527610000</t>
  </si>
  <si>
    <t>2002 Cedar Street</t>
  </si>
  <si>
    <t>Muscatine</t>
  </si>
  <si>
    <t>52761</t>
  </si>
  <si>
    <t>1245515964-314000000X-523531238</t>
  </si>
  <si>
    <t>601 E Polk Street</t>
  </si>
  <si>
    <t>Washington</t>
  </si>
  <si>
    <t>52353</t>
  </si>
  <si>
    <t>1023192341-314000000X-500090000</t>
  </si>
  <si>
    <t>200 7th Avenue SW</t>
  </si>
  <si>
    <t>Altoona</t>
  </si>
  <si>
    <t>50009</t>
  </si>
  <si>
    <t>Polk</t>
  </si>
  <si>
    <t>1659330470-314000000X-522051503</t>
  </si>
  <si>
    <t>1209 E 3rd Street</t>
  </si>
  <si>
    <t>Anamosa</t>
  </si>
  <si>
    <t>52205-1503</t>
  </si>
  <si>
    <t>Jones</t>
  </si>
  <si>
    <t>1881627065-314000000X-526410000</t>
  </si>
  <si>
    <t>701 Mapleleaf Drive</t>
  </si>
  <si>
    <t>Mount Pleasant</t>
  </si>
  <si>
    <t>52641</t>
  </si>
  <si>
    <t>Henry</t>
  </si>
  <si>
    <t>1205829595-314000000X-500220000</t>
  </si>
  <si>
    <t>1300 East 19th Street</t>
  </si>
  <si>
    <t>Atlantic</t>
  </si>
  <si>
    <t>50022</t>
  </si>
  <si>
    <t>Cass</t>
  </si>
  <si>
    <t>1548230006-314000000X-515210000</t>
  </si>
  <si>
    <t>610 East York Road</t>
  </si>
  <si>
    <t>Avoca</t>
  </si>
  <si>
    <t>51521</t>
  </si>
  <si>
    <t>Pottawattamie</t>
  </si>
  <si>
    <t>1760443907-314000000X-500280000</t>
  </si>
  <si>
    <t>407 South East Avenue</t>
  </si>
  <si>
    <t>Baxter</t>
  </si>
  <si>
    <t>50028</t>
  </si>
  <si>
    <t>Jasper</t>
  </si>
  <si>
    <t>1568432466-314000000X-508330000</t>
  </si>
  <si>
    <t>1005 W Pearl Street</t>
  </si>
  <si>
    <t>Bedford</t>
  </si>
  <si>
    <t>50833</t>
  </si>
  <si>
    <t>Taylor</t>
  </si>
  <si>
    <t>1245200898-314000000X-522080000</t>
  </si>
  <si>
    <t>1505 Sunset Drive</t>
  </si>
  <si>
    <t>Belle Plaine</t>
  </si>
  <si>
    <t>52208</t>
  </si>
  <si>
    <t>Benton</t>
  </si>
  <si>
    <t>1053405803-313M00000X-520010000</t>
  </si>
  <si>
    <t>1005 Lincoln Avenue</t>
  </si>
  <si>
    <t>1003807280-314000000X-515030000</t>
  </si>
  <si>
    <t>7 Elliott Street</t>
  </si>
  <si>
    <t>Council Bluffs</t>
  </si>
  <si>
    <t>51503</t>
  </si>
  <si>
    <t>1952456444-313M00000X-502480000</t>
  </si>
  <si>
    <t>212 Lafayette Avenue</t>
  </si>
  <si>
    <t>Story City</t>
  </si>
  <si>
    <t>50248-1451</t>
  </si>
  <si>
    <t>Story</t>
  </si>
  <si>
    <t>1699029322-314000000X-527222066</t>
  </si>
  <si>
    <t>2730 Crow Creek Road</t>
  </si>
  <si>
    <t>Bettendorf</t>
  </si>
  <si>
    <t>52722-2066</t>
  </si>
  <si>
    <t>Scott</t>
  </si>
  <si>
    <t>1497726012-313M00000X-501311516</t>
  </si>
  <si>
    <t>5837 Winwood Drive</t>
  </si>
  <si>
    <t>Johnston</t>
  </si>
  <si>
    <t>50131-1651</t>
  </si>
  <si>
    <t>1649242074-313M00000X-514500000</t>
  </si>
  <si>
    <t>73 W 5th Street</t>
  </si>
  <si>
    <t>Lake View</t>
  </si>
  <si>
    <t>51450</t>
  </si>
  <si>
    <t>Sac</t>
  </si>
  <si>
    <t>1285830190-314000000X-526010000</t>
  </si>
  <si>
    <t>1212 Indian Hills Drive</t>
  </si>
  <si>
    <t>Burlington</t>
  </si>
  <si>
    <t>52601</t>
  </si>
  <si>
    <t>1174525760-314000000X-525371107</t>
  </si>
  <si>
    <t>800 N Davis Street</t>
  </si>
  <si>
    <t>Bloomfield</t>
  </si>
  <si>
    <t>52537</t>
  </si>
  <si>
    <t>Davis</t>
  </si>
  <si>
    <t>1053611707-314000000X-522462121</t>
  </si>
  <si>
    <t>605 Greenwood Drive</t>
  </si>
  <si>
    <t>52246</t>
  </si>
  <si>
    <t>1164416905-313M00000X-522110000</t>
  </si>
  <si>
    <t>406 North Street</t>
  </si>
  <si>
    <t>Brooklyn</t>
  </si>
  <si>
    <t>52211</t>
  </si>
  <si>
    <t>Poweshiek</t>
  </si>
  <si>
    <t>1134262041-313M00000X-506440000</t>
  </si>
  <si>
    <t>1600 1st Street E</t>
  </si>
  <si>
    <t>Independence</t>
  </si>
  <si>
    <t>50644</t>
  </si>
  <si>
    <t>Buchanan</t>
  </si>
  <si>
    <t>1669468591-313M00000X-526010000</t>
  </si>
  <si>
    <t>2610 S 5th Street</t>
  </si>
  <si>
    <t>1447248372-313M00000X-503100000</t>
  </si>
  <si>
    <t>4210 Hickman Road</t>
  </si>
  <si>
    <t>50310</t>
  </si>
  <si>
    <t>1003100546-314000000X-510121229</t>
  </si>
  <si>
    <t>725 North 2nd Street</t>
  </si>
  <si>
    <t>Cherokee</t>
  </si>
  <si>
    <t>51012-1229</t>
  </si>
  <si>
    <t>1467413609-314000000X-502080000</t>
  </si>
  <si>
    <t>2130 W 18th Street S</t>
  </si>
  <si>
    <t>Newton</t>
  </si>
  <si>
    <t>50208</t>
  </si>
  <si>
    <t>1043577299-314000000X-500201027</t>
  </si>
  <si>
    <t>1000 Hillcrest Drive</t>
  </si>
  <si>
    <t>Anita</t>
  </si>
  <si>
    <t>50020-1027</t>
  </si>
  <si>
    <t>1326071002-313M00000X-500470000</t>
  </si>
  <si>
    <t>680 Cole Street</t>
  </si>
  <si>
    <t>Carlisle</t>
  </si>
  <si>
    <t>50047</t>
  </si>
  <si>
    <t>Warren</t>
  </si>
  <si>
    <t>1407162563-314000000X-514010000</t>
  </si>
  <si>
    <t>2241 N West Street</t>
  </si>
  <si>
    <t>Carroll</t>
  </si>
  <si>
    <t>51401</t>
  </si>
  <si>
    <t>1770577405-314000000X-511030000</t>
  </si>
  <si>
    <t>2121 W 19th Street</t>
  </si>
  <si>
    <t>Sioux City</t>
  </si>
  <si>
    <t>51103</t>
  </si>
  <si>
    <t>Woodbury</t>
  </si>
  <si>
    <t>1306837125-314000000X-506130000</t>
  </si>
  <si>
    <t>1728 W 8th Street</t>
  </si>
  <si>
    <t>Cedar Falls</t>
  </si>
  <si>
    <t>50613</t>
  </si>
  <si>
    <t>Black Hawk</t>
  </si>
  <si>
    <t>1477957843-313M00000X-506162230</t>
  </si>
  <si>
    <t>807 5th Street</t>
  </si>
  <si>
    <t>Charles City</t>
  </si>
  <si>
    <t>50616-2230</t>
  </si>
  <si>
    <t>Floyd</t>
  </si>
  <si>
    <t>1679576946-313M00000X-527720000</t>
  </si>
  <si>
    <t>1200 Mulberry Street</t>
  </si>
  <si>
    <t>Tipton</t>
  </si>
  <si>
    <t>52772</t>
  </si>
  <si>
    <t>Cedar</t>
  </si>
  <si>
    <t>1851361406-314000000X-525440000</t>
  </si>
  <si>
    <t>1208 E Cross Street</t>
  </si>
  <si>
    <t>Centerville</t>
  </si>
  <si>
    <t>52544</t>
  </si>
  <si>
    <t>Appanoose</t>
  </si>
  <si>
    <t>1629048285-314000000X-500490000</t>
  </si>
  <si>
    <t>1214 N 7th Street</t>
  </si>
  <si>
    <t>Chariton</t>
  </si>
  <si>
    <t>50049</t>
  </si>
  <si>
    <t>Lucas</t>
  </si>
  <si>
    <t>1538161971-314000000X-506160000</t>
  </si>
  <si>
    <t>602 11th Street</t>
  </si>
  <si>
    <t>50616</t>
  </si>
  <si>
    <t>1093708323-314000000X-506160000</t>
  </si>
  <si>
    <t>302 9th Street</t>
  </si>
  <si>
    <t>1740250208-314000000X-510120000</t>
  </si>
  <si>
    <t>1011 N Roosevelt Avenue</t>
  </si>
  <si>
    <t>51012</t>
  </si>
  <si>
    <t>1609183847-314000000X-503100000</t>
  </si>
  <si>
    <t>1611 27th Street</t>
  </si>
  <si>
    <t>1508849522-314000000X-522160000</t>
  </si>
  <si>
    <t>200 2nd Avenue  Box H</t>
  </si>
  <si>
    <t>Clarence</t>
  </si>
  <si>
    <t>52216</t>
  </si>
  <si>
    <t>1295029734-314000000X-505252004</t>
  </si>
  <si>
    <t>110 13th Avenue SW</t>
  </si>
  <si>
    <t>Clarion</t>
  </si>
  <si>
    <t>50525-2004</t>
  </si>
  <si>
    <t>Wright</t>
  </si>
  <si>
    <t>1952307472-313M00000X-506190000</t>
  </si>
  <si>
    <t>115 N Hilton</t>
  </si>
  <si>
    <t>Clarksville</t>
  </si>
  <si>
    <t>50619</t>
  </si>
  <si>
    <t>Butler</t>
  </si>
  <si>
    <t>1760552475-314000000X-508400000</t>
  </si>
  <si>
    <t>202 N Jefferson</t>
  </si>
  <si>
    <t>Clearfield</t>
  </si>
  <si>
    <t>50840</t>
  </si>
  <si>
    <t>1952485872-314000000X-508540000</t>
  </si>
  <si>
    <t>406 W Washington</t>
  </si>
  <si>
    <t>Mount Ayr</t>
  </si>
  <si>
    <t>50854-0552</t>
  </si>
  <si>
    <t>Ringgold</t>
  </si>
  <si>
    <t>1134112147-314000000X-522030000</t>
  </si>
  <si>
    <t>3207 220th Trail</t>
  </si>
  <si>
    <t>Amana</t>
  </si>
  <si>
    <t>52203</t>
  </si>
  <si>
    <t>Iowa</t>
  </si>
  <si>
    <t>1982779724-314000000X-527380000</t>
  </si>
  <si>
    <t>814 Springer Avenue</t>
  </si>
  <si>
    <t>Columbus Junction</t>
  </si>
  <si>
    <t>52738</t>
  </si>
  <si>
    <t>Louisa</t>
  </si>
  <si>
    <t>1285636910-314000000X-506280000</t>
  </si>
  <si>
    <t>407 9th Street</t>
  </si>
  <si>
    <t>Elma</t>
  </si>
  <si>
    <t>50628</t>
  </si>
  <si>
    <t>Howard</t>
  </si>
  <si>
    <t>1699768630-314000000X-502500000</t>
  </si>
  <si>
    <t>325 SW 7th Street</t>
  </si>
  <si>
    <t>Stuart</t>
  </si>
  <si>
    <t>50250</t>
  </si>
  <si>
    <t>Adair</t>
  </si>
  <si>
    <t>1013025386-314000000X-513460000</t>
  </si>
  <si>
    <t>8th Avenue W</t>
  </si>
  <si>
    <t>Hartley</t>
  </si>
  <si>
    <t>51346</t>
  </si>
  <si>
    <t>O'Brien</t>
  </si>
  <si>
    <t>1346242971-314000000X-504381906</t>
  </si>
  <si>
    <t>490 W Lyons St</t>
  </si>
  <si>
    <t>Garner</t>
  </si>
  <si>
    <t>50438-1906</t>
  </si>
  <si>
    <t>Hancock</t>
  </si>
  <si>
    <t>1437129996-314000000X-508410000</t>
  </si>
  <si>
    <t>1614 Northgate Drive</t>
  </si>
  <si>
    <t>Corning</t>
  </si>
  <si>
    <t>50841</t>
  </si>
  <si>
    <t>Adams</t>
  </si>
  <si>
    <t>1063483220-314000000X-510160000</t>
  </si>
  <si>
    <t>1116 E Highway 20</t>
  </si>
  <si>
    <t>Correctionville</t>
  </si>
  <si>
    <t>51016</t>
  </si>
  <si>
    <t>1467422915-314000000X-500600000</t>
  </si>
  <si>
    <t>745 E South Street</t>
  </si>
  <si>
    <t>Corydon</t>
  </si>
  <si>
    <t>50060</t>
  </si>
  <si>
    <t>Wayne</t>
  </si>
  <si>
    <t>1346245347-313M00000X-507030000</t>
  </si>
  <si>
    <t>1410 W Dunkerton Road</t>
  </si>
  <si>
    <t>Waterloo</t>
  </si>
  <si>
    <t>50703</t>
  </si>
  <si>
    <t>1720085913-314000000X-512490000</t>
  </si>
  <si>
    <t>100 Cedar Lane</t>
  </si>
  <si>
    <t>Sibley</t>
  </si>
  <si>
    <t>51249</t>
  </si>
  <si>
    <t>Osceola</t>
  </si>
  <si>
    <t>1336100585-314000000X-510120000</t>
  </si>
  <si>
    <t>921 Riverview Drive</t>
  </si>
  <si>
    <t>1245658483-314000000X-511063943</t>
  </si>
  <si>
    <t>6120 Morningside Avenue</t>
  </si>
  <si>
    <t>51106</t>
  </si>
  <si>
    <t>1740246883-314000000X-521360000</t>
  </si>
  <si>
    <t>701 Vernon Road</t>
  </si>
  <si>
    <t>Cresco</t>
  </si>
  <si>
    <t>52136</t>
  </si>
  <si>
    <t>1710940358-314000000X-508012723</t>
  </si>
  <si>
    <t>1000 E Howard</t>
  </si>
  <si>
    <t>Creston</t>
  </si>
  <si>
    <t>50801-2723</t>
  </si>
  <si>
    <t>1578533022-314000000X-508010000</t>
  </si>
  <si>
    <t>1001 Cottonwood</t>
  </si>
  <si>
    <t>50801</t>
  </si>
  <si>
    <t>1225021942-314000000X-520602637</t>
  </si>
  <si>
    <t>1015 Wesley Drive</t>
  </si>
  <si>
    <t>Maquoketa</t>
  </si>
  <si>
    <t>52060</t>
  </si>
  <si>
    <t>Jackson</t>
  </si>
  <si>
    <t>1215920939-314000000X-523025219</t>
  </si>
  <si>
    <t>1485 Grand Avenue</t>
  </si>
  <si>
    <t>Marion</t>
  </si>
  <si>
    <t>52302</t>
  </si>
  <si>
    <t>1831169283-314000000X-523580000</t>
  </si>
  <si>
    <t>451 W Orange Street</t>
  </si>
  <si>
    <t>West Branch</t>
  </si>
  <si>
    <t>52358</t>
  </si>
  <si>
    <t>1184985624-314000000X-505953046</t>
  </si>
  <si>
    <t>2401 S Des Moines Street</t>
  </si>
  <si>
    <t>Webster City</t>
  </si>
  <si>
    <t>50595-3046</t>
  </si>
  <si>
    <t>Hamilton</t>
  </si>
  <si>
    <t>1093905457-314000000X-525771944</t>
  </si>
  <si>
    <t>1514 High Avenue West</t>
  </si>
  <si>
    <t>Oskaloosa</t>
  </si>
  <si>
    <t>52577-1944</t>
  </si>
  <si>
    <t>Mahaska</t>
  </si>
  <si>
    <t>1174582985-314000000X-526239613</t>
  </si>
  <si>
    <t>401 S Birch Street</t>
  </si>
  <si>
    <t>Danville</t>
  </si>
  <si>
    <t>52623-9613</t>
  </si>
  <si>
    <t>1730259813-314000000X-528060000</t>
  </si>
  <si>
    <t>1130 W 53rd Street</t>
  </si>
  <si>
    <t>Davenport</t>
  </si>
  <si>
    <t>52806</t>
  </si>
  <si>
    <t>1205827029-314000000X-514420000</t>
  </si>
  <si>
    <t>1202 Ridge Road</t>
  </si>
  <si>
    <t>Denison</t>
  </si>
  <si>
    <t>51442</t>
  </si>
  <si>
    <t>Crawford</t>
  </si>
  <si>
    <t>1659367134-313M00000X-506220000</t>
  </si>
  <si>
    <t>235 N Mill Street</t>
  </si>
  <si>
    <t>Denver</t>
  </si>
  <si>
    <t>50622</t>
  </si>
  <si>
    <t>Bremer</t>
  </si>
  <si>
    <t>1972573012-314000000X-526250000</t>
  </si>
  <si>
    <t>901 State Street</t>
  </si>
  <si>
    <t>Donnellson</t>
  </si>
  <si>
    <t>52625</t>
  </si>
  <si>
    <t>Lee</t>
  </si>
  <si>
    <t>1033189493-314000000X-520010000</t>
  </si>
  <si>
    <t>2935 Kaufmann</t>
  </si>
  <si>
    <t>1780686394-314000000X-506250347</t>
  </si>
  <si>
    <t>921 3rd Street</t>
  </si>
  <si>
    <t>Dumont</t>
  </si>
  <si>
    <t>50625-0347</t>
  </si>
  <si>
    <t>1043282130-314000000X-515290000</t>
  </si>
  <si>
    <t>1403 Harrison Road</t>
  </si>
  <si>
    <t>Dunlap</t>
  </si>
  <si>
    <t>51529</t>
  </si>
  <si>
    <t>Harrison</t>
  </si>
  <si>
    <t>1750411815-314000000X-527320000</t>
  </si>
  <si>
    <t>801 28th Avenue N</t>
  </si>
  <si>
    <t>Clinton</t>
  </si>
  <si>
    <t>52732</t>
  </si>
  <si>
    <t>1740283795-313M00000X-500360000</t>
  </si>
  <si>
    <t>715 W 3rd Street</t>
  </si>
  <si>
    <t>Boone</t>
  </si>
  <si>
    <t>50036</t>
  </si>
  <si>
    <t>1154560506-314000000X-502660000</t>
  </si>
  <si>
    <t>9225 Cascade Ave</t>
  </si>
  <si>
    <t>West Des Moines</t>
  </si>
  <si>
    <t>50266</t>
  </si>
  <si>
    <t>1497715494-314000000X-520420000</t>
  </si>
  <si>
    <t>513 Bell Street</t>
  </si>
  <si>
    <t>Edgewood</t>
  </si>
  <si>
    <t>52042</t>
  </si>
  <si>
    <t>Delaware</t>
  </si>
  <si>
    <t>1205808292-314000000X-506270000</t>
  </si>
  <si>
    <t>1510 22nd Street</t>
  </si>
  <si>
    <t>Eldora</t>
  </si>
  <si>
    <t>50627</t>
  </si>
  <si>
    <t>Hardin</t>
  </si>
  <si>
    <t>1093774838-314000000X-520439558</t>
  </si>
  <si>
    <t>116 Reimer Street SW</t>
  </si>
  <si>
    <t>Elkader</t>
  </si>
  <si>
    <t>520439558</t>
  </si>
  <si>
    <t>Clayton</t>
  </si>
  <si>
    <t>1851389662-314000000X-515370000</t>
  </si>
  <si>
    <t>2104 12th Street</t>
  </si>
  <si>
    <t>Harlan</t>
  </si>
  <si>
    <t>51537</t>
  </si>
  <si>
    <t>Shelby</t>
  </si>
  <si>
    <t>1609862887-314000000X-516010000</t>
  </si>
  <si>
    <t>1203 S Elm Street</t>
  </si>
  <si>
    <t>Shenandoah</t>
  </si>
  <si>
    <t>51601</t>
  </si>
  <si>
    <t>Page</t>
  </si>
  <si>
    <t>1194788620-314000000X-510401025</t>
  </si>
  <si>
    <t>222 N 15th Street</t>
  </si>
  <si>
    <t>Onawa</t>
  </si>
  <si>
    <t>51040-1025</t>
  </si>
  <si>
    <t>Monona</t>
  </si>
  <si>
    <t>1457359200-314000000X-510548098</t>
  </si>
  <si>
    <t>206 Port Neal Road</t>
  </si>
  <si>
    <t>Sergeant Bluff</t>
  </si>
  <si>
    <t>51054-8098</t>
  </si>
  <si>
    <t>1184626798-314000000X-505360000</t>
  </si>
  <si>
    <t>2405 21st Street</t>
  </si>
  <si>
    <t>Emmetsburg</t>
  </si>
  <si>
    <t>50536</t>
  </si>
  <si>
    <t>Palo Alto</t>
  </si>
  <si>
    <t>1114916749-314000000X-523160000</t>
  </si>
  <si>
    <t>150 W Washington Street</t>
  </si>
  <si>
    <t>North English</t>
  </si>
  <si>
    <t>52316</t>
  </si>
  <si>
    <t>1982925509-314000000X-520010000</t>
  </si>
  <si>
    <t>2000 Pasadena Drive</t>
  </si>
  <si>
    <t>1093708141-314000000X-521360000</t>
  </si>
  <si>
    <t>1010 North Elm Street</t>
  </si>
  <si>
    <t>1417944265-314000000X-514420000</t>
  </si>
  <si>
    <t>114 S 20th Street</t>
  </si>
  <si>
    <t>1174595698-314000000X-500760000</t>
  </si>
  <si>
    <t>409 S Carthage</t>
  </si>
  <si>
    <t>Exira</t>
  </si>
  <si>
    <t>50076</t>
  </si>
  <si>
    <t>Audubon</t>
  </si>
  <si>
    <t>1306840152-314000000X-504610000</t>
  </si>
  <si>
    <t>914 Davidson Drive</t>
  </si>
  <si>
    <t>Osage</t>
  </si>
  <si>
    <t>50461</t>
  </si>
  <si>
    <t>Mitchell</t>
  </si>
  <si>
    <t>1356317820-314000000X-512400000</t>
  </si>
  <si>
    <t>300 E Jefferson Street</t>
  </si>
  <si>
    <t>Inwood</t>
  </si>
  <si>
    <t>51240-7766</t>
  </si>
  <si>
    <t>Lyon</t>
  </si>
  <si>
    <t>1588697247-313M00000X-503150000</t>
  </si>
  <si>
    <t>4911 SW 19th Street</t>
  </si>
  <si>
    <t>50315</t>
  </si>
  <si>
    <t>1275506586-314000000X-505401018</t>
  </si>
  <si>
    <t>607 Queen Street</t>
  </si>
  <si>
    <t>Fonda</t>
  </si>
  <si>
    <t>50540-1018</t>
  </si>
  <si>
    <t>Pocahontas</t>
  </si>
  <si>
    <t>1104110642-314000000X-505017016</t>
  </si>
  <si>
    <t>728 14th Avenue N</t>
  </si>
  <si>
    <t>Fort Dodge</t>
  </si>
  <si>
    <t>50501-7016</t>
  </si>
  <si>
    <t>Webster</t>
  </si>
  <si>
    <t>1477533362-314000000X-526270000</t>
  </si>
  <si>
    <t>1702 41st Street</t>
  </si>
  <si>
    <t>Fort Madison</t>
  </si>
  <si>
    <t>52627</t>
  </si>
  <si>
    <t>1891781399-313M00000X-502650000</t>
  </si>
  <si>
    <t>1501 Office Park Road</t>
  </si>
  <si>
    <t>50265</t>
  </si>
  <si>
    <t>1811071103-313M00000X-504410000</t>
  </si>
  <si>
    <t>1720 Central Avenue E</t>
  </si>
  <si>
    <t>Hampton</t>
  </si>
  <si>
    <t>50441</t>
  </si>
  <si>
    <t>Franklin</t>
  </si>
  <si>
    <t>1114922481-313M00000X-505010000</t>
  </si>
  <si>
    <t>420 Kenyon Road</t>
  </si>
  <si>
    <t>50501</t>
  </si>
  <si>
    <t>1912998741-314000000X-500250000</t>
  </si>
  <si>
    <t>714 N Division Street</t>
  </si>
  <si>
    <t>50025</t>
  </si>
  <si>
    <t>1639348873-314000000X-507020000</t>
  </si>
  <si>
    <t>600 Park Lane</t>
  </si>
  <si>
    <t>50702</t>
  </si>
  <si>
    <t>1215264726-314000000X-516012116</t>
  </si>
  <si>
    <t>1200 W Nishna Road</t>
  </si>
  <si>
    <t>516012116</t>
  </si>
  <si>
    <t>1407938269-314000000X-527420000</t>
  </si>
  <si>
    <t>1118 11th Street</t>
  </si>
  <si>
    <t>De Witt</t>
  </si>
  <si>
    <t>52742</t>
  </si>
  <si>
    <t>1518248731-314000000X-503155003</t>
  </si>
  <si>
    <t>5608 SW 9th Street</t>
  </si>
  <si>
    <t>50315-5003</t>
  </si>
  <si>
    <t>1407931546-314000000X-515340000</t>
  </si>
  <si>
    <t>302 6th Street</t>
  </si>
  <si>
    <t>Glenwood</t>
  </si>
  <si>
    <t>51534</t>
  </si>
  <si>
    <t>Mills</t>
  </si>
  <si>
    <t>1457752297-314000000X-525443102</t>
  </si>
  <si>
    <t>1915 S 18th Street</t>
  </si>
  <si>
    <t>52544-3102</t>
  </si>
  <si>
    <t>1891790150-314000000X-516323002</t>
  </si>
  <si>
    <t>225 W LaPerla Drive</t>
  </si>
  <si>
    <t>Clarinda</t>
  </si>
  <si>
    <t>51632</t>
  </si>
  <si>
    <t>1659301869-314000000X-520570000</t>
  </si>
  <si>
    <t>105 McCarren Drive</t>
  </si>
  <si>
    <t>Manchester</t>
  </si>
  <si>
    <t>52057</t>
  </si>
  <si>
    <t>1952391583-313M00000X-505110000</t>
  </si>
  <si>
    <t>412 W Kennedy</t>
  </si>
  <si>
    <t>1841280476-314000000X-528040000</t>
  </si>
  <si>
    <t>700 Waverly Road</t>
  </si>
  <si>
    <t>52804</t>
  </si>
  <si>
    <t>1619967247-314000000X-513340000</t>
  </si>
  <si>
    <t>1646 5th Avenue N</t>
  </si>
  <si>
    <t>Estherville</t>
  </si>
  <si>
    <t>51334</t>
  </si>
  <si>
    <t>Emmet</t>
  </si>
  <si>
    <t>1902887722-313M00000X-508460000</t>
  </si>
  <si>
    <t>326 Summerset</t>
  </si>
  <si>
    <t>Fontanelle</t>
  </si>
  <si>
    <t>50846</t>
  </si>
  <si>
    <t>1871583419-314000000X-504362032</t>
  </si>
  <si>
    <t>606 S 7th Street</t>
  </si>
  <si>
    <t>Forest City</t>
  </si>
  <si>
    <t>50436</t>
  </si>
  <si>
    <t>Winnebago</t>
  </si>
  <si>
    <t>1922098565-314000000X-512370000</t>
  </si>
  <si>
    <t>324 1st Avenue N</t>
  </si>
  <si>
    <t>George</t>
  </si>
  <si>
    <t>51237</t>
  </si>
  <si>
    <t>1275523821-311500000X-510250000</t>
  </si>
  <si>
    <t>505 W 2nd Street</t>
  </si>
  <si>
    <t>Holstein</t>
  </si>
  <si>
    <t>51025</t>
  </si>
  <si>
    <t>Ida</t>
  </si>
  <si>
    <t>1255321816-314000000X-501250000</t>
  </si>
  <si>
    <t>708 S Jefferson</t>
  </si>
  <si>
    <t>Indianola</t>
  </si>
  <si>
    <t>50125</t>
  </si>
  <si>
    <t>1336139906-314000000X-510310000</t>
  </si>
  <si>
    <t>1140 Lincoln Street NE</t>
  </si>
  <si>
    <t>Le Mars</t>
  </si>
  <si>
    <t>51031</t>
  </si>
  <si>
    <t>1114917614-314000000X-505630000</t>
  </si>
  <si>
    <t>1402 Main Street</t>
  </si>
  <si>
    <t>Manson</t>
  </si>
  <si>
    <t>50563</t>
  </si>
  <si>
    <t>Calhoun</t>
  </si>
  <si>
    <t>1356324107-314000000X-505680395</t>
  </si>
  <si>
    <t>415 W Highway 7</t>
  </si>
  <si>
    <t>Newell</t>
  </si>
  <si>
    <t>50568</t>
  </si>
  <si>
    <t>Buena Vista</t>
  </si>
  <si>
    <t>1235129735-313M00000X-525010000</t>
  </si>
  <si>
    <t>2035 W Chester Avenue</t>
  </si>
  <si>
    <t>Ottumwa</t>
  </si>
  <si>
    <t>52501</t>
  </si>
  <si>
    <t>Wapello</t>
  </si>
  <si>
    <t>1184608846-313M00000X-521620716</t>
  </si>
  <si>
    <t>400 Hardin Dr.</t>
  </si>
  <si>
    <t>Postville</t>
  </si>
  <si>
    <t>52162</t>
  </si>
  <si>
    <t>Allamakee</t>
  </si>
  <si>
    <t>1639169139-314000000X-515660000</t>
  </si>
  <si>
    <t>201 Alix Avenue</t>
  </si>
  <si>
    <t>Red Oak</t>
  </si>
  <si>
    <t>51566</t>
  </si>
  <si>
    <t>Montgomery</t>
  </si>
  <si>
    <t>1134119647-313M00000X-504720000</t>
  </si>
  <si>
    <t>701 E 4th Street</t>
  </si>
  <si>
    <t>Saint Ansgar</t>
  </si>
  <si>
    <t>50472</t>
  </si>
  <si>
    <t>1760460489-313M00000X-515310000</t>
  </si>
  <si>
    <t>2027 College Avenue</t>
  </si>
  <si>
    <t>Elk Horn</t>
  </si>
  <si>
    <t>51531</t>
  </si>
  <si>
    <t>1821088485-314000000X-525651001</t>
  </si>
  <si>
    <t>819 Country Lane Road</t>
  </si>
  <si>
    <t>Keosauqua</t>
  </si>
  <si>
    <t>52565-1001</t>
  </si>
  <si>
    <t>Van Buren</t>
  </si>
  <si>
    <t>1720078231-313M00000X-508640000</t>
  </si>
  <si>
    <t>202 N Central Avenue</t>
  </si>
  <si>
    <t>Villisca</t>
  </si>
  <si>
    <t>50864</t>
  </si>
  <si>
    <t>1336139856-314000000X-521720000</t>
  </si>
  <si>
    <t>21 E Main Street</t>
  </si>
  <si>
    <t>Waukon</t>
  </si>
  <si>
    <t>52172</t>
  </si>
  <si>
    <t>1225028749-314000000X-521750000</t>
  </si>
  <si>
    <t>201 Hall Street</t>
  </si>
  <si>
    <t>West Union</t>
  </si>
  <si>
    <t>52175</t>
  </si>
  <si>
    <t>Fayette</t>
  </si>
  <si>
    <t>1245214584-313M00000X-504021707</t>
  </si>
  <si>
    <t>302 2nd Street NE</t>
  </si>
  <si>
    <t>1003811456-314000000X-506010000</t>
  </si>
  <si>
    <t>502 Butler Street</t>
  </si>
  <si>
    <t>Ackley</t>
  </si>
  <si>
    <t>50601-1730</t>
  </si>
  <si>
    <t>1205838604-314000000X-506622547</t>
  </si>
  <si>
    <t>800 5th Street SE</t>
  </si>
  <si>
    <t>Oelwein</t>
  </si>
  <si>
    <t>50662-2547</t>
  </si>
  <si>
    <t>1932190758-314000000X-505300000</t>
  </si>
  <si>
    <t>508 2nd Street NE</t>
  </si>
  <si>
    <t>Dayton</t>
  </si>
  <si>
    <t>50530</t>
  </si>
  <si>
    <t>1174504005-314000000X-501580000</t>
  </si>
  <si>
    <t>910 E Olive Street</t>
  </si>
  <si>
    <t>Marshalltown</t>
  </si>
  <si>
    <t>50158-4175</t>
  </si>
  <si>
    <t>Marshall</t>
  </si>
  <si>
    <t>1912081241-314000000X-501090000</t>
  </si>
  <si>
    <t>2001 Kennedy Street</t>
  </si>
  <si>
    <t>Granger</t>
  </si>
  <si>
    <t>50109</t>
  </si>
  <si>
    <t>1285693580-314000000X-521578722</t>
  </si>
  <si>
    <t>1400 W Main</t>
  </si>
  <si>
    <t>McGregor</t>
  </si>
  <si>
    <t>52157-8722</t>
  </si>
  <si>
    <t>1386623262-313M00000X-526010000</t>
  </si>
  <si>
    <t>1649378621-313M00000X-501290000</t>
  </si>
  <si>
    <t>1000 W Lincoln Way St</t>
  </si>
  <si>
    <t>Jefferson</t>
  </si>
  <si>
    <t>50129</t>
  </si>
  <si>
    <t>Greene</t>
  </si>
  <si>
    <t>1902950397-314000000X-508490000</t>
  </si>
  <si>
    <t>615 SE Kent</t>
  </si>
  <si>
    <t>Greenfield</t>
  </si>
  <si>
    <t>50849</t>
  </si>
  <si>
    <t>1649240987-313M00000X-515350000</t>
  </si>
  <si>
    <t>106 Harrison Street</t>
  </si>
  <si>
    <t>Griswold</t>
  </si>
  <si>
    <t>51535</t>
  </si>
  <si>
    <t>1285033605-314000000X-506382031</t>
  </si>
  <si>
    <t>102 E J Avenue</t>
  </si>
  <si>
    <t>Grundy Center</t>
  </si>
  <si>
    <t>50638-2031</t>
  </si>
  <si>
    <t>Grundy</t>
  </si>
  <si>
    <t>1841288917-282NC0060X-506380000</t>
  </si>
  <si>
    <t>201 East J Avenue</t>
  </si>
  <si>
    <t>50638</t>
  </si>
  <si>
    <t>1952303588-314000000X-520529603</t>
  </si>
  <si>
    <t>1315 Acre Street</t>
  </si>
  <si>
    <t>Guttenberg</t>
  </si>
  <si>
    <t>52052-9603</t>
  </si>
  <si>
    <t>1609863539-314000000X-523530000</t>
  </si>
  <si>
    <t>1015 S Iowa Avenue</t>
  </si>
  <si>
    <t>1235131780-314000000X-523140000</t>
  </si>
  <si>
    <t>215 Highway 30 W</t>
  </si>
  <si>
    <t>Mount Vernon</t>
  </si>
  <si>
    <t>52314-1561</t>
  </si>
  <si>
    <t>1407817653-314000000X-511040000</t>
  </si>
  <si>
    <t>3800 Indian Hills Drive</t>
  </si>
  <si>
    <t>51104</t>
  </si>
  <si>
    <t>1174525505-314000000X-507010000</t>
  </si>
  <si>
    <t>2950 W Shaulis Road</t>
  </si>
  <si>
    <t>1336474915-314000000X-502190000</t>
  </si>
  <si>
    <t>413 Jefferson Street</t>
  </si>
  <si>
    <t>Pella</t>
  </si>
  <si>
    <t>50219</t>
  </si>
  <si>
    <t>1174519532-314000000X-510350000</t>
  </si>
  <si>
    <t>604 East Fenton Street</t>
  </si>
  <si>
    <t>Marcus</t>
  </si>
  <si>
    <t>51035</t>
  </si>
  <si>
    <t>1881663276-313M00000X-512470000</t>
  </si>
  <si>
    <t>1200 21st Street</t>
  </si>
  <si>
    <t>Rock Valley</t>
  </si>
  <si>
    <t>51247</t>
  </si>
  <si>
    <t>Sioux</t>
  </si>
  <si>
    <t>1982691002-273Y00000X-526410000</t>
  </si>
  <si>
    <t>407 S White St</t>
  </si>
  <si>
    <t>52641-2242</t>
  </si>
  <si>
    <t>1316949977-314000000X-504014298</t>
  </si>
  <si>
    <t>501 S Kentucky</t>
  </si>
  <si>
    <t>50401-4205</t>
  </si>
  <si>
    <t>1144338054-193400000X-501260000</t>
  </si>
  <si>
    <t>2320 Washington Avenue</t>
  </si>
  <si>
    <t>Iowa Falls</t>
  </si>
  <si>
    <t>50126</t>
  </si>
  <si>
    <t>1578674016-314000000X-500220000</t>
  </si>
  <si>
    <t>1200 Brookridge Circle</t>
  </si>
  <si>
    <t>1467415760-314000000X-520020000</t>
  </si>
  <si>
    <t>4885 Asbury Road</t>
  </si>
  <si>
    <t>52002</t>
  </si>
  <si>
    <t>1942261193-314000000X-502080000</t>
  </si>
  <si>
    <t>1743 S 8th Avenue E</t>
  </si>
  <si>
    <t>1366414351-314000000X-524040000</t>
  </si>
  <si>
    <t>200 Clive Drive SW</t>
  </si>
  <si>
    <t>52404</t>
  </si>
  <si>
    <t>1013970318-314000000X-505170000</t>
  </si>
  <si>
    <t>546 W Ramsey</t>
  </si>
  <si>
    <t>Bancroft</t>
  </si>
  <si>
    <t>50517</t>
  </si>
  <si>
    <t>1285630541-313M00000X-522330000</t>
  </si>
  <si>
    <t>405 N 15th Avenue</t>
  </si>
  <si>
    <t>Hiawatha</t>
  </si>
  <si>
    <t>52233</t>
  </si>
  <si>
    <t>1255444006-313M00000X-523610000</t>
  </si>
  <si>
    <t>100 Village View Circle</t>
  </si>
  <si>
    <t>Williamsburg</t>
  </si>
  <si>
    <t>52361</t>
  </si>
  <si>
    <t>1174817712-310400000X-510231334</t>
  </si>
  <si>
    <t>2121 Avenue L</t>
  </si>
  <si>
    <t>Hawarden</t>
  </si>
  <si>
    <t>51023-1334</t>
  </si>
  <si>
    <t>1912012436-314000000X-506740000</t>
  </si>
  <si>
    <t>915 W 1st Street</t>
  </si>
  <si>
    <t>Sumner</t>
  </si>
  <si>
    <t>50674</t>
  </si>
  <si>
    <t>1578535548-314000000X-513601042</t>
  </si>
  <si>
    <t>1901 Zenith Avenue</t>
  </si>
  <si>
    <t>Spirit Lake</t>
  </si>
  <si>
    <t>51360</t>
  </si>
  <si>
    <t>Dickinson</t>
  </si>
  <si>
    <t>1508855271-314000000X-511030000</t>
  </si>
  <si>
    <t>1701 W 25th Street</t>
  </si>
  <si>
    <t>1821092255-314000000X-501220000</t>
  </si>
  <si>
    <t>403 State Street</t>
  </si>
  <si>
    <t>Hubbard</t>
  </si>
  <si>
    <t>50122</t>
  </si>
  <si>
    <t>1912089848-313M00000X-505480000</t>
  </si>
  <si>
    <t>1000 N 15th Street</t>
  </si>
  <si>
    <t>Humboldt</t>
  </si>
  <si>
    <t>50548</t>
  </si>
  <si>
    <t>1518366061-314000000X-522459271</t>
  </si>
  <si>
    <t>3661 Rochester Avenue</t>
  </si>
  <si>
    <t>52245-9271</t>
  </si>
  <si>
    <t>1235225699-313M00000X-503120000</t>
  </si>
  <si>
    <t>900 Polk Boulevard</t>
  </si>
  <si>
    <t>50312</t>
  </si>
  <si>
    <t>1164598868-314000000X-527220000</t>
  </si>
  <si>
    <t>2500 Grant Street</t>
  </si>
  <si>
    <t>52722</t>
  </si>
  <si>
    <t>1851457667-314000000X-504010000</t>
  </si>
  <si>
    <t>1037 19th Street SW</t>
  </si>
  <si>
    <t>1013910553-313M00000X-528073203</t>
  </si>
  <si>
    <t>6701 Jersey Ridge Road</t>
  </si>
  <si>
    <t>52807</t>
  </si>
  <si>
    <t>1396716965-313M00000X-504470000</t>
  </si>
  <si>
    <t>130 W 6th Street</t>
  </si>
  <si>
    <t>Kanawha</t>
  </si>
  <si>
    <t>50447</t>
  </si>
  <si>
    <t>1295819225-314000000X-503220000</t>
  </si>
  <si>
    <t>3605 Elm Drive</t>
  </si>
  <si>
    <t>Urbandale</t>
  </si>
  <si>
    <t>50322</t>
  </si>
  <si>
    <t>1013200914-314000000X-501114995</t>
  </si>
  <si>
    <t>200 SW Brookside Drive</t>
  </si>
  <si>
    <t>Grimes</t>
  </si>
  <si>
    <t>50111</t>
  </si>
  <si>
    <t>1649677048-314000000X-522489496</t>
  </si>
  <si>
    <t>204 N Keokuk Washington Road</t>
  </si>
  <si>
    <t>Keota</t>
  </si>
  <si>
    <t>52246-9496</t>
  </si>
  <si>
    <t>Keokuk</t>
  </si>
  <si>
    <t>1922091552-311Z00000X-522499521</t>
  </si>
  <si>
    <t>250 5th Street</t>
  </si>
  <si>
    <t>Keystone</t>
  </si>
  <si>
    <t>52249</t>
  </si>
  <si>
    <t>1467422907-314000000X-510280000</t>
  </si>
  <si>
    <t>305 W 3rd St, PO Box 10</t>
  </si>
  <si>
    <t>Kingsley</t>
  </si>
  <si>
    <t>51028-0010</t>
  </si>
  <si>
    <t>1639511868-314000000X-501389577</t>
  </si>
  <si>
    <t>606 N 7th Street</t>
  </si>
  <si>
    <t>Knoxville</t>
  </si>
  <si>
    <t>50138-9577</t>
  </si>
  <si>
    <t>1700888369-314000000X-504501851</t>
  </si>
  <si>
    <t>406 S 10th Avenue E</t>
  </si>
  <si>
    <t>Lake Mills</t>
  </si>
  <si>
    <t>50450-1851</t>
  </si>
  <si>
    <t>1902981061-314000000X-505360000</t>
  </si>
  <si>
    <t>301 N Lawler Street</t>
  </si>
  <si>
    <t>1265404263-314000000X-501400000</t>
  </si>
  <si>
    <t>215 S Oak</t>
  </si>
  <si>
    <t>Lamoni</t>
  </si>
  <si>
    <t>50140</t>
  </si>
  <si>
    <t>Decatur</t>
  </si>
  <si>
    <t>1417929415-314000000X-522410000</t>
  </si>
  <si>
    <t>2200 Oakdale Road</t>
  </si>
  <si>
    <t>Coralville</t>
  </si>
  <si>
    <t>52241</t>
  </si>
  <si>
    <t>1659342814-314000000X-506510000</t>
  </si>
  <si>
    <t>1100 Highway 218 N</t>
  </si>
  <si>
    <t>LaPorte City</t>
  </si>
  <si>
    <t>50651</t>
  </si>
  <si>
    <t>1740541861-314000000X-505541555</t>
  </si>
  <si>
    <t>304 E Veterans Road</t>
  </si>
  <si>
    <t>Laurens</t>
  </si>
  <si>
    <t>50554-1542</t>
  </si>
  <si>
    <t>1184615908-314000000X-508510000</t>
  </si>
  <si>
    <t>111 E Van Buren</t>
  </si>
  <si>
    <t>Lenox</t>
  </si>
  <si>
    <t>50851</t>
  </si>
  <si>
    <t>1790781086-314000000X-506360000</t>
  </si>
  <si>
    <t>108 S High Street</t>
  </si>
  <si>
    <t>50636</t>
  </si>
  <si>
    <t>1134237431-314000000X-506592002</t>
  </si>
  <si>
    <t>530 S Linn</t>
  </si>
  <si>
    <t>New Hampton</t>
  </si>
  <si>
    <t>50659-2002</t>
  </si>
  <si>
    <t>Chickasaw</t>
  </si>
  <si>
    <t>1669477907-314000000X-523020000</t>
  </si>
  <si>
    <t>1140 Elim Drive</t>
  </si>
  <si>
    <t>1285707729-314000000X-515300000</t>
  </si>
  <si>
    <t>736 Highway 37</t>
  </si>
  <si>
    <t>Earling</t>
  </si>
  <si>
    <t>51530</t>
  </si>
  <si>
    <t>1194785121-314000000X-524034073</t>
  </si>
  <si>
    <t>1220 5th Avenue</t>
  </si>
  <si>
    <t>52403-4073</t>
  </si>
  <si>
    <t>1497714117-314000000X-524032472</t>
  </si>
  <si>
    <t>1050 4th Avenue SE</t>
  </si>
  <si>
    <t>1831178821-314000000X-527550000</t>
  </si>
  <si>
    <t>501 E Pioneer Road</t>
  </si>
  <si>
    <t>Lone Tree</t>
  </si>
  <si>
    <t>52755</t>
  </si>
  <si>
    <t>1548386675-313M00000X-513010000</t>
  </si>
  <si>
    <t>711 W 11th Street</t>
  </si>
  <si>
    <t>Spencer</t>
  </si>
  <si>
    <t>51301</t>
  </si>
  <si>
    <t>Clay</t>
  </si>
  <si>
    <t>1750379962-314000000X-515550000</t>
  </si>
  <si>
    <t>1010 Longview Road</t>
  </si>
  <si>
    <t>Missouri Valley</t>
  </si>
  <si>
    <t>51555</t>
  </si>
  <si>
    <t>1508850512-314000000X-520010000</t>
  </si>
  <si>
    <t>3131 Hillcrest Road</t>
  </si>
  <si>
    <t>52001-3908</t>
  </si>
  <si>
    <t>1861549719-313M00000X-502202148</t>
  </si>
  <si>
    <t>2323 E Willis Avenue</t>
  </si>
  <si>
    <t>Perry</t>
  </si>
  <si>
    <t>50220</t>
  </si>
  <si>
    <t>1770653867-314000000X-523490000</t>
  </si>
  <si>
    <t>1301 2nd Avenue S</t>
  </si>
  <si>
    <t>Vinton</t>
  </si>
  <si>
    <t>52349</t>
  </si>
  <si>
    <t>1457357493-313M00000X-527610000</t>
  </si>
  <si>
    <t>2421 Lutheran Drive</t>
  </si>
  <si>
    <t>1528051901-313M00000X-504590000</t>
  </si>
  <si>
    <t>701 9th Street N</t>
  </si>
  <si>
    <t>Northwood</t>
  </si>
  <si>
    <t>50459</t>
  </si>
  <si>
    <t>Worth</t>
  </si>
  <si>
    <t>1952373961-314000000X-512460000</t>
  </si>
  <si>
    <t>1010 South Union</t>
  </si>
  <si>
    <t>Rock Rapids</t>
  </si>
  <si>
    <t>51246</t>
  </si>
  <si>
    <t>1306806849-313M00000X-501560000</t>
  </si>
  <si>
    <t>613 W North Street</t>
  </si>
  <si>
    <t>Madrid</t>
  </si>
  <si>
    <t>50156</t>
  </si>
  <si>
    <t>1548376882-314000000X-514540000</t>
  </si>
  <si>
    <t>158 5th Street</t>
  </si>
  <si>
    <t>Manilla</t>
  </si>
  <si>
    <t>51454</t>
  </si>
  <si>
    <t>1235101817-314000000X-504560000</t>
  </si>
  <si>
    <t>601 E S Street</t>
  </si>
  <si>
    <t>Manly</t>
  </si>
  <si>
    <t>50456</t>
  </si>
  <si>
    <t>1124141999-313M00000X-514550000</t>
  </si>
  <si>
    <t>410 Main Street</t>
  </si>
  <si>
    <t>Manning</t>
  </si>
  <si>
    <t>51455</t>
  </si>
  <si>
    <t>1003818428-314000000X-525910000</t>
  </si>
  <si>
    <t>1212 S Stuart Street</t>
  </si>
  <si>
    <t>Sigourney</t>
  </si>
  <si>
    <t>52591-1307</t>
  </si>
  <si>
    <t>1639117187-314000000X-524025321</t>
  </si>
  <si>
    <t>1940 1st Avenue NE</t>
  </si>
  <si>
    <t>52402-5321</t>
  </si>
  <si>
    <t>1306884382-314000000X-520010000</t>
  </si>
  <si>
    <t>901 W. Third Street</t>
  </si>
  <si>
    <t>1932362341-314000000X-528070000</t>
  </si>
  <si>
    <t>3800 Commerce Blvd.</t>
  </si>
  <si>
    <t>1003854944-314000000X-507014235</t>
  </si>
  <si>
    <t>201 W Ridgeway Avenue</t>
  </si>
  <si>
    <t>50701-4235</t>
  </si>
  <si>
    <t>1609801828-314000000X-502655754</t>
  </si>
  <si>
    <t>5010 Grand Ridge Drive</t>
  </si>
  <si>
    <t>50265-5754</t>
  </si>
  <si>
    <t>1760420798-314000000X-528034345</t>
  </si>
  <si>
    <t>815 E Locust Street</t>
  </si>
  <si>
    <t>52803-4345</t>
  </si>
  <si>
    <t>1801889811-313M00000X-521420000</t>
  </si>
  <si>
    <t>100 Bolger Drive</t>
  </si>
  <si>
    <t>52142-9762</t>
  </si>
  <si>
    <t>1225011067-314000000X-510340000</t>
  </si>
  <si>
    <t>2 Sunrise Avenue</t>
  </si>
  <si>
    <t>Mapleton</t>
  </si>
  <si>
    <t>51034-1338</t>
  </si>
  <si>
    <t>1558363135-314000000X-506041063</t>
  </si>
  <si>
    <t>345 Parriott Street</t>
  </si>
  <si>
    <t>Aplington</t>
  </si>
  <si>
    <t>50604-1063</t>
  </si>
  <si>
    <t>1518046630-313M00000X-520600000</t>
  </si>
  <si>
    <t>1202 German Street</t>
  </si>
  <si>
    <t>1376549972-313M00000X-505010000</t>
  </si>
  <si>
    <t>2400 6th Avenue N</t>
  </si>
  <si>
    <t>1972598498-314000000X-501120000</t>
  </si>
  <si>
    <t>616 Broad Street</t>
  </si>
  <si>
    <t>Grinnell</t>
  </si>
  <si>
    <t>50112</t>
  </si>
  <si>
    <t>1497727077-314000000X-523060000</t>
  </si>
  <si>
    <t>104 East 4th Street</t>
  </si>
  <si>
    <t>Mechanicsville</t>
  </si>
  <si>
    <t>52306</t>
  </si>
  <si>
    <t>1205970373-313M00000X-506620000</t>
  </si>
  <si>
    <t>201 8th Avenue SE</t>
  </si>
  <si>
    <t>50662</t>
  </si>
  <si>
    <t>1861522336-313M00000X-527320000</t>
  </si>
  <si>
    <t>600 14th Avenue N</t>
  </si>
  <si>
    <t>1134259674-313M00000X-527320000</t>
  </si>
  <si>
    <t>638 S Bluff Boulevard</t>
  </si>
  <si>
    <t>1265482541-313M00000X-525440000</t>
  </si>
  <si>
    <t>1 St. Joseph's Drive</t>
  </si>
  <si>
    <t>1780613372-313M00000X-520400000</t>
  </si>
  <si>
    <t>1111 3rd Street SW</t>
  </si>
  <si>
    <t>Dyersville</t>
  </si>
  <si>
    <t>52040</t>
  </si>
  <si>
    <t>1184709115-314000000X-505880000</t>
  </si>
  <si>
    <t>1206 West 4th Street</t>
  </si>
  <si>
    <t>Storm Lake</t>
  </si>
  <si>
    <t>50588</t>
  </si>
  <si>
    <t>1497740443-314000000X-524050000</t>
  </si>
  <si>
    <t>1224 13th Street NW</t>
  </si>
  <si>
    <t>52405</t>
  </si>
  <si>
    <t>1780686220-314000000X-515030000</t>
  </si>
  <si>
    <t>2452 N Broadway</t>
  </si>
  <si>
    <t>1831162676-314000000X-513510000</t>
  </si>
  <si>
    <t>1600 13th Street</t>
  </si>
  <si>
    <t>Milford</t>
  </si>
  <si>
    <t>51351</t>
  </si>
  <si>
    <t>1619080462-313M00000X-500210000</t>
  </si>
  <si>
    <t>1201 SE Mill Pond Court</t>
  </si>
  <si>
    <t>Ankeny</t>
  </si>
  <si>
    <t>50021</t>
  </si>
  <si>
    <t>1255390027-314000000X-520310000</t>
  </si>
  <si>
    <t>1201 Park Street</t>
  </si>
  <si>
    <t>Bellevue</t>
  </si>
  <si>
    <t>52031</t>
  </si>
  <si>
    <t>1174516595-314000000X-525310000</t>
  </si>
  <si>
    <t>120 N 13th Street</t>
  </si>
  <si>
    <t>Albia</t>
  </si>
  <si>
    <t>52531</t>
  </si>
  <si>
    <t>Monroe</t>
  </si>
  <si>
    <t>1851364962-314000000X-501710790</t>
  </si>
  <si>
    <t>316 Meadow Lane Drive</t>
  </si>
  <si>
    <t>Montezuma</t>
  </si>
  <si>
    <t>50171-0790</t>
  </si>
  <si>
    <t>1649239492-314000000X-523102049</t>
  </si>
  <si>
    <t>500 Pinehaven Drive</t>
  </si>
  <si>
    <t>Monticello</t>
  </si>
  <si>
    <t>52310-2049</t>
  </si>
  <si>
    <t>1518947415-314000000X-526390000</t>
  </si>
  <si>
    <t>300 S 7th Street</t>
  </si>
  <si>
    <t>Montrose</t>
  </si>
  <si>
    <t>52637</t>
  </si>
  <si>
    <t>1700888237-314000000X-526409442</t>
  </si>
  <si>
    <t>200 Washington</t>
  </si>
  <si>
    <t>Morning Sun</t>
  </si>
  <si>
    <t>52640-9442</t>
  </si>
  <si>
    <t>1427059757-314000000X-514451637</t>
  </si>
  <si>
    <t>600 Morningside Avenue</t>
  </si>
  <si>
    <t>Ida Grove</t>
  </si>
  <si>
    <t>51445-1637</t>
  </si>
  <si>
    <t>1043397714-314000000X-508540547</t>
  </si>
  <si>
    <t>P.O. Box 547</t>
  </si>
  <si>
    <t>50854</t>
  </si>
  <si>
    <t>1124199336-314000000X-502080000</t>
  </si>
  <si>
    <t>1500 1st  Avenue E</t>
  </si>
  <si>
    <t>1376686766-313M00000X-506130000</t>
  </si>
  <si>
    <t>7511 University Avenue</t>
  </si>
  <si>
    <t>1013976729-314000000X-506590000</t>
  </si>
  <si>
    <t>703 South Fourth Avenue</t>
  </si>
  <si>
    <t>50659</t>
  </si>
  <si>
    <t>1023081197-314000000X-526450136</t>
  </si>
  <si>
    <t>100 Care Center Circle</t>
  </si>
  <si>
    <t>New London</t>
  </si>
  <si>
    <t>52645-0136</t>
  </si>
  <si>
    <t>1659522837-314000000X-502084762</t>
  </si>
  <si>
    <t>200 S 8th Avenue E</t>
  </si>
  <si>
    <t>50208-4798</t>
  </si>
  <si>
    <t>1619979176-314000000X-504587747</t>
  </si>
  <si>
    <t>907 W Congress, PO Box 366</t>
  </si>
  <si>
    <t>Nora Springs</t>
  </si>
  <si>
    <t>50458-0366</t>
  </si>
  <si>
    <t>1932495389-314000000X-505881907</t>
  </si>
  <si>
    <t>1325 Northlake Avenue</t>
  </si>
  <si>
    <t>1023005105-313M00000X-524021129</t>
  </si>
  <si>
    <t>6420 Council Street NE</t>
  </si>
  <si>
    <t>52402-1129</t>
  </si>
  <si>
    <t>1679703052-314000000X-515030000</t>
  </si>
  <si>
    <t>34 Northcrest Drive</t>
  </si>
  <si>
    <t>1063484780-314000000X-507010000</t>
  </si>
  <si>
    <t>2001 Heath Street</t>
  </si>
  <si>
    <t>1215900741-314000000X-525770000</t>
  </si>
  <si>
    <t>2401 Crestview Drive</t>
  </si>
  <si>
    <t>52577</t>
  </si>
  <si>
    <t>1639171077-314000000X-521721034</t>
  </si>
  <si>
    <t>960 4th Street NW</t>
  </si>
  <si>
    <t>52172-1034</t>
  </si>
  <si>
    <t>1730263070-314000000X-502110000</t>
  </si>
  <si>
    <t>921 Sunset Drive</t>
  </si>
  <si>
    <t>Norwalk</t>
  </si>
  <si>
    <t>50211</t>
  </si>
  <si>
    <t>1093015547-314000000X-515600000</t>
  </si>
  <si>
    <t>737 N Highway</t>
  </si>
  <si>
    <t>Oakland</t>
  </si>
  <si>
    <t>51560</t>
  </si>
  <si>
    <t>1871523027-310400000X-522465250</t>
  </si>
  <si>
    <t>1 Oaknoll Court</t>
  </si>
  <si>
    <t>1356425300-314000000X-506210000</t>
  </si>
  <si>
    <t>511 E Center</t>
  </si>
  <si>
    <t>Conrad</t>
  </si>
  <si>
    <t>50621</t>
  </si>
  <si>
    <t>1679575278-314000000X-504281108</t>
  </si>
  <si>
    <t>400 Highway 18 W</t>
  </si>
  <si>
    <t>Clear Lake</t>
  </si>
  <si>
    <t>50428-1108</t>
  </si>
  <si>
    <t>1184696882-314000000X-525310000</t>
  </si>
  <si>
    <t>200 16th Avenue East</t>
  </si>
  <si>
    <t>1306816848-314000000X-514580000</t>
  </si>
  <si>
    <t>801 S Des Moines</t>
  </si>
  <si>
    <t>Odebolt</t>
  </si>
  <si>
    <t>51458</t>
  </si>
  <si>
    <t>1194727594-314000000X-506620000</t>
  </si>
  <si>
    <t>600 7th Street SE</t>
  </si>
  <si>
    <t>1295797579-314000000X-502120000</t>
  </si>
  <si>
    <t>625 E Oak</t>
  </si>
  <si>
    <t>Ogden</t>
  </si>
  <si>
    <t>50212</t>
  </si>
  <si>
    <t>1679564496-314000000X-504610000</t>
  </si>
  <si>
    <t>830 S 5th Street</t>
  </si>
  <si>
    <t>1740441047-314000000X-525770000</t>
  </si>
  <si>
    <t>605 Hwy 432</t>
  </si>
  <si>
    <t>1578559936-314000000X-521610000</t>
  </si>
  <si>
    <t>114 Fisher Street</t>
  </si>
  <si>
    <t>Ossian</t>
  </si>
  <si>
    <t>52161</t>
  </si>
  <si>
    <t>1104939040-313M00000X-505360000</t>
  </si>
  <si>
    <t>3201 W 1st Street</t>
  </si>
  <si>
    <t>1225008774-314000000X-502160000</t>
  </si>
  <si>
    <t>805 E Main</t>
  </si>
  <si>
    <t>Panora</t>
  </si>
  <si>
    <t>50216</t>
  </si>
  <si>
    <t>Guthrie</t>
  </si>
  <si>
    <t>1144331679-314000000X-502080000</t>
  </si>
  <si>
    <t>500 First Street N</t>
  </si>
  <si>
    <t>1447252853-314000000X-505832429</t>
  </si>
  <si>
    <t>601 Park Avenue</t>
  </si>
  <si>
    <t>Sac City</t>
  </si>
  <si>
    <t>50583-2429</t>
  </si>
  <si>
    <t>1477525186-314000000X-503170000</t>
  </si>
  <si>
    <t>5800 NE 12th Ave</t>
  </si>
  <si>
    <t>Pleasant Hill</t>
  </si>
  <si>
    <t>50327</t>
  </si>
  <si>
    <t>1780776252-313M00000X-525568560</t>
  </si>
  <si>
    <t>2237 Business Highway 34</t>
  </si>
  <si>
    <t>Fairfield</t>
  </si>
  <si>
    <t>52556</t>
  </si>
  <si>
    <t>1215940556-313M00000X-526540000</t>
  </si>
  <si>
    <t>102 N Jackson</t>
  </si>
  <si>
    <t>Wayland</t>
  </si>
  <si>
    <t>52654</t>
  </si>
  <si>
    <t>1932481587-314000000X-523569232</t>
  </si>
  <si>
    <t>516 13th Street</t>
  </si>
  <si>
    <t>Wellman</t>
  </si>
  <si>
    <t>52356-9232</t>
  </si>
  <si>
    <t>1851308969-313M00000X-506690000</t>
  </si>
  <si>
    <t>1009 Third Street</t>
  </si>
  <si>
    <t>Reinbeck</t>
  </si>
  <si>
    <t>50669</t>
  </si>
  <si>
    <t>1104914639-311500000X-521360000</t>
  </si>
  <si>
    <t>21668 80th Street</t>
  </si>
  <si>
    <t>1710050398-313M00000X-502190000</t>
  </si>
  <si>
    <t>404 Jefferson Street</t>
  </si>
  <si>
    <t>1508265943-314000000X-512397413</t>
  </si>
  <si>
    <t>309 Railroad Street</t>
  </si>
  <si>
    <t>Hull</t>
  </si>
  <si>
    <t>41239</t>
  </si>
  <si>
    <t>1699736850-314000000X-502259789</t>
  </si>
  <si>
    <t>909 N State Street</t>
  </si>
  <si>
    <t>Pleasantville</t>
  </si>
  <si>
    <t>50225-9789</t>
  </si>
  <si>
    <t>1578633251-313M00000X-526410000</t>
  </si>
  <si>
    <t>413 N Broadway</t>
  </si>
  <si>
    <t>1649266842-313M00000X-510630000</t>
  </si>
  <si>
    <t>200 Shannon Drive</t>
  </si>
  <si>
    <t>Whiting</t>
  </si>
  <si>
    <t>51063</t>
  </si>
  <si>
    <t>1982601688-314000000X-505100000</t>
  </si>
  <si>
    <t>410 Spruce Street</t>
  </si>
  <si>
    <t>Albert City</t>
  </si>
  <si>
    <t>50510</t>
  </si>
  <si>
    <t>1497741557-314000000X-522470000</t>
  </si>
  <si>
    <t>811 3rd Street</t>
  </si>
  <si>
    <t>Kalona</t>
  </si>
  <si>
    <t>52247</t>
  </si>
  <si>
    <t>1669450615-314000000X-510310000</t>
  </si>
  <si>
    <t>954 7th Avenue SE</t>
  </si>
  <si>
    <t>1336497304-314000000X-505742206</t>
  </si>
  <si>
    <t>700 NW 7th Street</t>
  </si>
  <si>
    <t>50574</t>
  </si>
  <si>
    <t>1356425698-314000000X-502260000</t>
  </si>
  <si>
    <t>1002 W Washington Avenue</t>
  </si>
  <si>
    <t>Polk City</t>
  </si>
  <si>
    <t>50226</t>
  </si>
  <si>
    <t>1841243763-314000000X-505750000</t>
  </si>
  <si>
    <t>303 E 7th Street</t>
  </si>
  <si>
    <t>Pomeroy</t>
  </si>
  <si>
    <t>50575</t>
  </si>
  <si>
    <t>1891740213-314000000X-526370815</t>
  </si>
  <si>
    <t>608 Prairie Street</t>
  </si>
  <si>
    <t>Mediapolis</t>
  </si>
  <si>
    <t>52637-0815</t>
  </si>
  <si>
    <t>1013987007-314000000X-510410000</t>
  </si>
  <si>
    <t>1005 7th Street NE</t>
  </si>
  <si>
    <t>Orange City</t>
  </si>
  <si>
    <t>51041</t>
  </si>
  <si>
    <t>1487715751-314000000X-512480000</t>
  </si>
  <si>
    <t>610 Eastern Street</t>
  </si>
  <si>
    <t>Sanborn</t>
  </si>
  <si>
    <t>1427129899-314000000X-527612323</t>
  </si>
  <si>
    <t>3440 Mulberry Avenue</t>
  </si>
  <si>
    <t>52761-2323</t>
  </si>
  <si>
    <t>1184786659-314000000X-523422105</t>
  </si>
  <si>
    <t>403 Grandview Drive</t>
  </si>
  <si>
    <t>Toledo</t>
  </si>
  <si>
    <t>52342-2105</t>
  </si>
  <si>
    <t>Tama</t>
  </si>
  <si>
    <t>1942293667-314000000X-505010000</t>
  </si>
  <si>
    <t>2721 10th Avenue North</t>
  </si>
  <si>
    <t>50501-2834</t>
  </si>
  <si>
    <t>1851384572-314000000X-505481225</t>
  </si>
  <si>
    <t>1111 11th Avenue North</t>
  </si>
  <si>
    <t>1760475487-314000000X-505482439</t>
  </si>
  <si>
    <t>800 13th Street South</t>
  </si>
  <si>
    <t>50548-2439</t>
  </si>
  <si>
    <t>1679566392-314000000X-501695000</t>
  </si>
  <si>
    <t>114 Carter Street</t>
  </si>
  <si>
    <t>Mitchellville</t>
  </si>
  <si>
    <t>50169-5000</t>
  </si>
  <si>
    <t>1205829926-314000000X-502730000</t>
  </si>
  <si>
    <t>411 E Lane Street</t>
  </si>
  <si>
    <t>Winterset</t>
  </si>
  <si>
    <t>50273-2143</t>
  </si>
  <si>
    <t>Madison</t>
  </si>
  <si>
    <t>1114910833-314000000X-502732143</t>
  </si>
  <si>
    <t>715 S 2nd Avenue</t>
  </si>
  <si>
    <t>1780657247-314000000X-507020000</t>
  </si>
  <si>
    <t>2651 St Francis Drive</t>
  </si>
  <si>
    <t>1255332557-314000000X-515661709</t>
  </si>
  <si>
    <t>1600 Summit Street</t>
  </si>
  <si>
    <t>51566-1709</t>
  </si>
  <si>
    <t>1427339647-314000000X-502111462</t>
  </si>
  <si>
    <t>815 High Rd</t>
  </si>
  <si>
    <t>50211-0279</t>
  </si>
  <si>
    <t>1093899312-314000000X-514010000</t>
  </si>
  <si>
    <t>500 Valley Drive</t>
  </si>
  <si>
    <t>1518041854-314000000X-501290000</t>
  </si>
  <si>
    <t>100 East Sunset</t>
  </si>
  <si>
    <t>1629397211-314000000X-515030000</t>
  </si>
  <si>
    <t>1600 McPherson Avenue</t>
  </si>
  <si>
    <t>51503-4858</t>
  </si>
  <si>
    <t>1992707525-314000000X-506442264</t>
  </si>
  <si>
    <t>1700 3rd Street NE</t>
  </si>
  <si>
    <t>50644-2264</t>
  </si>
  <si>
    <t>1588666127-314000000X-506442228</t>
  </si>
  <si>
    <t>1610 3rd Street NE</t>
  </si>
  <si>
    <t>50644-2228</t>
  </si>
  <si>
    <t>1215939996-314000000X-506029440</t>
  </si>
  <si>
    <t>900 7th Street W</t>
  </si>
  <si>
    <t>Allison</t>
  </si>
  <si>
    <t>50602-9440</t>
  </si>
  <si>
    <t>1477555068-314000000X-504219702</t>
  </si>
  <si>
    <t>1107 7th Street NE</t>
  </si>
  <si>
    <t>Belmond</t>
  </si>
  <si>
    <t>50421-1604</t>
  </si>
  <si>
    <t>1649411166-314000000X-503160000</t>
  </si>
  <si>
    <t>701 Riverview St</t>
  </si>
  <si>
    <t>50316</t>
  </si>
  <si>
    <t>1578565107-314000000X-504412699</t>
  </si>
  <si>
    <t>700 2nd Street SE</t>
  </si>
  <si>
    <t>50441-2699</t>
  </si>
  <si>
    <t>1770576837-314000000X-504660000</t>
  </si>
  <si>
    <t>915 Woodland Avenue</t>
  </si>
  <si>
    <t>Riceville</t>
  </si>
  <si>
    <t>50466</t>
  </si>
  <si>
    <t>1861484271-314000000X-528040000</t>
  </si>
  <si>
    <t>4130 NW Boulevard</t>
  </si>
  <si>
    <t>1811960370-314000000X-525010000</t>
  </si>
  <si>
    <t>1977 Albia Road</t>
  </si>
  <si>
    <t>1134149529-314000000X-515030000</t>
  </si>
  <si>
    <t>3000 Risen Son Boulevard</t>
  </si>
  <si>
    <t>1760707053-314000000X-526320000</t>
  </si>
  <si>
    <t>20 Village Circle</t>
  </si>
  <si>
    <t>52632</t>
  </si>
  <si>
    <t>1770544934-314000000X-500100000</t>
  </si>
  <si>
    <t>3440 Grand Avenue</t>
  </si>
  <si>
    <t>Ames</t>
  </si>
  <si>
    <t>50010</t>
  </si>
  <si>
    <t>1750342911-314000000X-500100000</t>
  </si>
  <si>
    <t>1204 S 4th Street</t>
  </si>
  <si>
    <t>1922067222-314000000X-527670000</t>
  </si>
  <si>
    <t>17990 Spencer Road</t>
  </si>
  <si>
    <t>Pleasant Valley</t>
  </si>
  <si>
    <t>52767</t>
  </si>
  <si>
    <t>1033172663-314000000X-512461954</t>
  </si>
  <si>
    <t>703 S Union</t>
  </si>
  <si>
    <t>51246-1954</t>
  </si>
  <si>
    <t>1295728319-314000000X-504690000</t>
  </si>
  <si>
    <t>707 Elm Street</t>
  </si>
  <si>
    <t>Rockwell</t>
  </si>
  <si>
    <t>50469</t>
  </si>
  <si>
    <t>1932101482-314000000X-502012502</t>
  </si>
  <si>
    <t>100 6th Street</t>
  </si>
  <si>
    <t>Nevada</t>
  </si>
  <si>
    <t>50201-2502</t>
  </si>
  <si>
    <t>1578559142-313M00000X-523010000</t>
  </si>
  <si>
    <t>1500 Franklyn Avenue</t>
  </si>
  <si>
    <t>Marengo</t>
  </si>
  <si>
    <t>52301</t>
  </si>
  <si>
    <t>1972599876-314000000X-515790000</t>
  </si>
  <si>
    <t>1109 Normal Street</t>
  </si>
  <si>
    <t>Woodbine</t>
  </si>
  <si>
    <t>51579</t>
  </si>
  <si>
    <t>1043208671-314000000X-505330000</t>
  </si>
  <si>
    <t>500 South Blaine</t>
  </si>
  <si>
    <t>Eagle Grove</t>
  </si>
  <si>
    <t>50533</t>
  </si>
  <si>
    <t>1235135195-313M00000X-502200578</t>
  </si>
  <si>
    <t>PO Box 578</t>
  </si>
  <si>
    <t>1497831754-314000000X-513580000</t>
  </si>
  <si>
    <t>2701 E. Mitchell Street</t>
  </si>
  <si>
    <t>Ruthven</t>
  </si>
  <si>
    <t>51358</t>
  </si>
  <si>
    <t>1164571261-313M00000X-512010000</t>
  </si>
  <si>
    <t>118 N 7th Avenue</t>
  </si>
  <si>
    <t>Sheldon</t>
  </si>
  <si>
    <t>51201</t>
  </si>
  <si>
    <t>1366437188-314000000X-501260000</t>
  </si>
  <si>
    <t>1409 Fremont Street</t>
  </si>
  <si>
    <t>1679527840-313M00000X-503123885</t>
  </si>
  <si>
    <t>2909 Woodland Ave</t>
  </si>
  <si>
    <t>50321-2885</t>
  </si>
  <si>
    <t>400 E 4th Street</t>
  </si>
  <si>
    <t>Seymour</t>
  </si>
  <si>
    <t>52590-1227</t>
  </si>
  <si>
    <t>1962510859-207QG0300X-514490000</t>
  </si>
  <si>
    <t>1409 W Main</t>
  </si>
  <si>
    <t>Lake City</t>
  </si>
  <si>
    <t>51449</t>
  </si>
  <si>
    <t>1689752297-314000000X-520330000</t>
  </si>
  <si>
    <t>701 Johnson Street NW</t>
  </si>
  <si>
    <t>Cascade</t>
  </si>
  <si>
    <t>52033</t>
  </si>
  <si>
    <t>1841297074-314000000X-504757741</t>
  </si>
  <si>
    <t>100 Bennett Drive</t>
  </si>
  <si>
    <t>Sheffield</t>
  </si>
  <si>
    <t>50475-7741</t>
  </si>
  <si>
    <t>1992793475-313M00000X-506700000</t>
  </si>
  <si>
    <t>920 N Cherry Street</t>
  </si>
  <si>
    <t>Shell Rock</t>
  </si>
  <si>
    <t>50670</t>
  </si>
  <si>
    <t>1346213659-314000000X-512490000</t>
  </si>
  <si>
    <t>700 9th Avenue North</t>
  </si>
  <si>
    <t>1932506334-31Y000000X-525911202</t>
  </si>
  <si>
    <t>900 South Stone Street</t>
  </si>
  <si>
    <t>52591</t>
  </si>
  <si>
    <t>1033106620-314000000X-527760000</t>
  </si>
  <si>
    <t>1000 N Miller Street</t>
  </si>
  <si>
    <t>West Liberty</t>
  </si>
  <si>
    <t>52776</t>
  </si>
  <si>
    <t>1508839325-314000000X-505851121</t>
  </si>
  <si>
    <t>702 Blake Street</t>
  </si>
  <si>
    <t>Sioux Rapids</t>
  </si>
  <si>
    <t>50585</t>
  </si>
  <si>
    <t>1518080019-313M00000X-512500000</t>
  </si>
  <si>
    <t>1101 9th St SE</t>
  </si>
  <si>
    <t>Sioux Center</t>
  </si>
  <si>
    <t>51250-2501</t>
  </si>
  <si>
    <t>1083798086-314000000X-523330000</t>
  </si>
  <si>
    <t>523 E 5th Street</t>
  </si>
  <si>
    <t>Solon</t>
  </si>
  <si>
    <t>52333</t>
  </si>
  <si>
    <t>1063484772-314000000X-502130000</t>
  </si>
  <si>
    <t>444 N West View Drive</t>
  </si>
  <si>
    <t>50213</t>
  </si>
  <si>
    <t>Clarke</t>
  </si>
  <si>
    <t>1568464246-314000000X-505950000</t>
  </si>
  <si>
    <t>2416 S Des Moines Street</t>
  </si>
  <si>
    <t>50595</t>
  </si>
  <si>
    <t>1700858719-314000000X-501580000</t>
  </si>
  <si>
    <t>309 W Merle Hibbs Blvd</t>
  </si>
  <si>
    <t>50158</t>
  </si>
  <si>
    <t>1083738132-376G00000X-500630000</t>
  </si>
  <si>
    <t>1204 Linden Street</t>
  </si>
  <si>
    <t>Dallas Center</t>
  </si>
  <si>
    <t>50063</t>
  </si>
  <si>
    <t>1457420259-313M00000X-514010000</t>
  </si>
  <si>
    <t>311 South Clark Street</t>
  </si>
  <si>
    <t>1457343261-314000000X-501120000</t>
  </si>
  <si>
    <t>2021 4th Avenue</t>
  </si>
  <si>
    <t>1194712760-313M00000X-513010000</t>
  </si>
  <si>
    <t>1301 St. Luke Drive</t>
  </si>
  <si>
    <t>1417283789-314000000X-528030000</t>
  </si>
  <si>
    <t>800 E Rusholme Street</t>
  </si>
  <si>
    <t>52803</t>
  </si>
  <si>
    <t>1053396218-313M00000X-504765003</t>
  </si>
  <si>
    <t>413 S Broad Street</t>
  </si>
  <si>
    <t>Stacyville</t>
  </si>
  <si>
    <t>50476</t>
  </si>
  <si>
    <t>1568571354-314000000X-515730000</t>
  </si>
  <si>
    <t>213 Holland Avenue</t>
  </si>
  <si>
    <t>Stanton</t>
  </si>
  <si>
    <t>51573</t>
  </si>
  <si>
    <t>1902879018-314000000X-502471012</t>
  </si>
  <si>
    <t>702 3rd Street NW</t>
  </si>
  <si>
    <t>State Center</t>
  </si>
  <si>
    <t>50247-1012</t>
  </si>
  <si>
    <t>1518019801-313M00000X-520010000</t>
  </si>
  <si>
    <t>3485 Windsor Avenue</t>
  </si>
  <si>
    <t>1194923722-313M00000X-502010000</t>
  </si>
  <si>
    <t>640 S 19th St</t>
  </si>
  <si>
    <t>50201</t>
  </si>
  <si>
    <t>1942273412-314000000X-502490000</t>
  </si>
  <si>
    <t>1200 Highway 175 E</t>
  </si>
  <si>
    <t>Stratford</t>
  </si>
  <si>
    <t>50249</t>
  </si>
  <si>
    <t>1053338566-313M00000X-520760000</t>
  </si>
  <si>
    <t>313 Elkader Street</t>
  </si>
  <si>
    <t>Strawberry Point</t>
  </si>
  <si>
    <t>52076</t>
  </si>
  <si>
    <t>1558356386-314000000X-523390000</t>
  </si>
  <si>
    <t>1708 Harding Street</t>
  </si>
  <si>
    <t>52339</t>
  </si>
  <si>
    <t>1508828120-314000000X-505791722</t>
  </si>
  <si>
    <t>135 Warner Street</t>
  </si>
  <si>
    <t>Rockwell City</t>
  </si>
  <si>
    <t>50579-1722</t>
  </si>
  <si>
    <t>1740275718-314000000X-500210000</t>
  </si>
  <si>
    <t>410 North Ash Drive</t>
  </si>
  <si>
    <t>1477797173-313M00000X-525560000</t>
  </si>
  <si>
    <t>400 Highland</t>
  </si>
  <si>
    <t>1215934955-313M00000X-520011392</t>
  </si>
  <si>
    <t>2375 Roosevelt Street</t>
  </si>
  <si>
    <t>1588657209-314000000X-522249520</t>
  </si>
  <si>
    <t>401 Crisman Street</t>
  </si>
  <si>
    <t>Dysart</t>
  </si>
  <si>
    <t>52224</t>
  </si>
  <si>
    <t>1285777847-314000000X-506750000</t>
  </si>
  <si>
    <t>909 6th Street</t>
  </si>
  <si>
    <t>Traer</t>
  </si>
  <si>
    <t>50675</t>
  </si>
  <si>
    <t>1194780189-313M00000X-511060000</t>
  </si>
  <si>
    <t>5501 Gordon Drive E</t>
  </si>
  <si>
    <t>1790779809-314000000X-526590000</t>
  </si>
  <si>
    <t>706 W Central Avenue</t>
  </si>
  <si>
    <t>Winfield</t>
  </si>
  <si>
    <t>52659</t>
  </si>
  <si>
    <t>1689671158-314000000X-510050067</t>
  </si>
  <si>
    <t>401 West 5th Street</t>
  </si>
  <si>
    <t>Aurelia</t>
  </si>
  <si>
    <t>51005</t>
  </si>
  <si>
    <t>1710085626-313M00000X-516530000</t>
  </si>
  <si>
    <t>209 Main Street</t>
  </si>
  <si>
    <t>Tabor</t>
  </si>
  <si>
    <t>51653</t>
  </si>
  <si>
    <t>Fremont</t>
  </si>
  <si>
    <t>1346214137-313M00000X-510310000</t>
  </si>
  <si>
    <t>320 1st. Avenue SE</t>
  </si>
  <si>
    <t>1174510952-314000000X-527325168</t>
  </si>
  <si>
    <t>849 13th Avenue North</t>
  </si>
  <si>
    <t>52732-5168</t>
  </si>
  <si>
    <t>1902811276-314000000X-516526069</t>
  </si>
  <si>
    <t>115 Main Street</t>
  </si>
  <si>
    <t>Sidney</t>
  </si>
  <si>
    <t>51652</t>
  </si>
  <si>
    <t>1467890939-314000000X-501158896</t>
  </si>
  <si>
    <t>2306 State St</t>
  </si>
  <si>
    <t>Guthrie Center</t>
  </si>
  <si>
    <t>50115-8896</t>
  </si>
  <si>
    <t>1215919949-313M00000X-500580000</t>
  </si>
  <si>
    <t>217 Main Street</t>
  </si>
  <si>
    <t>Coon Rapids</t>
  </si>
  <si>
    <t>50058</t>
  </si>
  <si>
    <t>1437146974-314000000X-521510000</t>
  </si>
  <si>
    <t>1329 Main Street</t>
  </si>
  <si>
    <t>Lansing</t>
  </si>
  <si>
    <t>52151</t>
  </si>
  <si>
    <t>1316913205-313M00000X-504240000</t>
  </si>
  <si>
    <t>109 Mission Drive</t>
  </si>
  <si>
    <t>Buffalo Center</t>
  </si>
  <si>
    <t>50424</t>
  </si>
  <si>
    <t>1336148725-314000000X-504800000</t>
  </si>
  <si>
    <t>312 1st Avenue NW</t>
  </si>
  <si>
    <t>Titonka</t>
  </si>
  <si>
    <t>50480</t>
  </si>
  <si>
    <t>1346523081-314000000X-511041518</t>
  </si>
  <si>
    <t>1800 Indian Hills Drive</t>
  </si>
  <si>
    <t>51104-1518</t>
  </si>
  <si>
    <t>1306900196-314000000X-503161341</t>
  </si>
  <si>
    <t>1555 Hull Avenue</t>
  </si>
  <si>
    <t>1932161106-313M00000X-506760000</t>
  </si>
  <si>
    <t>604 3rd  Street SW</t>
  </si>
  <si>
    <t>Tripoli</t>
  </si>
  <si>
    <t>50676</t>
  </si>
  <si>
    <t>1497053581-314000000X-501121955</t>
  </si>
  <si>
    <t>415 6th Avenue North</t>
  </si>
  <si>
    <t>50112-1955</t>
  </si>
  <si>
    <t>1265425490-314000000X-514660000</t>
  </si>
  <si>
    <t>600 W 6th Street</t>
  </si>
  <si>
    <t>Wall Lake</t>
  </si>
  <si>
    <t>51466</t>
  </si>
  <si>
    <t>1114972577-314000000X-503161798</t>
  </si>
  <si>
    <t>2401 E 8th Street</t>
  </si>
  <si>
    <t>50316-1798</t>
  </si>
  <si>
    <t>1528051109-313M00000X-523530000</t>
  </si>
  <si>
    <t>1203 E Washington Street</t>
  </si>
  <si>
    <t>52353-2198</t>
  </si>
  <si>
    <t>1184708430-314000000X-503140000</t>
  </si>
  <si>
    <t>233 University Avenue</t>
  </si>
  <si>
    <t>50314</t>
  </si>
  <si>
    <t>1902057185-314000000X-503221089</t>
  </si>
  <si>
    <t>4614 NW 84th Street</t>
  </si>
  <si>
    <t>50322-1089</t>
  </si>
  <si>
    <t>1447223912-314000000X-506270000</t>
  </si>
  <si>
    <t>2313 15th Avenue</t>
  </si>
  <si>
    <t>1831209279-311Z00000X-503173096</t>
  </si>
  <si>
    <t>2571 Guthrie Avenue</t>
  </si>
  <si>
    <t>50317-3096</t>
  </si>
  <si>
    <t>1063414647-314000000X-505147486</t>
  </si>
  <si>
    <t>108 2nd Avenue</t>
  </si>
  <si>
    <t>Armstrong</t>
  </si>
  <si>
    <t>50514-7486</t>
  </si>
  <si>
    <t>1851606784-314000000X-501580000</t>
  </si>
  <si>
    <t>2401 S 2nd Street</t>
  </si>
  <si>
    <t>1508115759-314000000X-502638409</t>
  </si>
  <si>
    <t>1645 SE Holiday Crest Circle</t>
  </si>
  <si>
    <t>Waukee</t>
  </si>
  <si>
    <t>50263-8409</t>
  </si>
  <si>
    <t>1184601403-314000000X-501250000</t>
  </si>
  <si>
    <t>1203 North E Street</t>
  </si>
  <si>
    <t>1205877024-314000000X-523490000</t>
  </si>
  <si>
    <t>502 N 9th Avenue</t>
  </si>
  <si>
    <t>1114913977-314000000X-525010000</t>
  </si>
  <si>
    <t>3 Pennsylvania Place</t>
  </si>
  <si>
    <t>1073586103-314000000X-526530000</t>
  </si>
  <si>
    <t>601 Highway 61 South</t>
  </si>
  <si>
    <t>52653</t>
  </si>
  <si>
    <t>1619962214-313M00000X-523530000</t>
  </si>
  <si>
    <t>400 E Polk Street</t>
  </si>
  <si>
    <t>1669431417-314000000X-521010000</t>
  </si>
  <si>
    <t>2479 River Road</t>
  </si>
  <si>
    <t>52101</t>
  </si>
  <si>
    <t>1508843947-314000000X-503120000</t>
  </si>
  <si>
    <t>3520 Grand Avenue</t>
  </si>
  <si>
    <t>1184917148-314000000X-505975114</t>
  </si>
  <si>
    <t>203 4th Street NW</t>
  </si>
  <si>
    <t>West Bend</t>
  </si>
  <si>
    <t>50597-5114</t>
  </si>
  <si>
    <t>1992750152-314000000X-502732209</t>
  </si>
  <si>
    <t>1015 W Summit</t>
  </si>
  <si>
    <t>50273-2209</t>
  </si>
  <si>
    <t>1346335379-313M00000X-526560000</t>
  </si>
  <si>
    <t>607 6th Street</t>
  </si>
  <si>
    <t>West Point</t>
  </si>
  <si>
    <t>52656-9502</t>
  </si>
  <si>
    <t>1699748178-314000000X-501380000</t>
  </si>
  <si>
    <t>1904 W Howard Street</t>
  </si>
  <si>
    <t>50138</t>
  </si>
  <si>
    <t>1447334487-314000000X-506350000</t>
  </si>
  <si>
    <t>Highway 96</t>
  </si>
  <si>
    <t>Gladbrook</t>
  </si>
  <si>
    <t>50635</t>
  </si>
  <si>
    <t>1568686236-314000000X-506130000</t>
  </si>
  <si>
    <t>420 E 11th Street</t>
  </si>
  <si>
    <t>1538243266-313M00000X-500360000</t>
  </si>
  <si>
    <t>112 W 4th Street</t>
  </si>
  <si>
    <t>1003817388-314000000X-515461442</t>
  </si>
  <si>
    <t>314 S Elm</t>
  </si>
  <si>
    <t>Logan</t>
  </si>
  <si>
    <t>51546-1442</t>
  </si>
  <si>
    <t>1518913086-314000000X-516320475</t>
  </si>
  <si>
    <t>600 Manor Drive</t>
  </si>
  <si>
    <t>1184025918-314000000X-501441176</t>
  </si>
  <si>
    <t>203 SW Lorraine, Box 140</t>
  </si>
  <si>
    <t>Leon</t>
  </si>
  <si>
    <t>50144</t>
  </si>
  <si>
    <t>1245232834-314000000X-504239780</t>
  </si>
  <si>
    <t>445 8th Avenue  SW</t>
  </si>
  <si>
    <t>Britt</t>
  </si>
  <si>
    <t>50423-9780</t>
  </si>
  <si>
    <t>1740282391-314000000X-501252186</t>
  </si>
  <si>
    <t>1900 W Third Place</t>
  </si>
  <si>
    <t>50125-2186</t>
  </si>
  <si>
    <t>1396718458-314000000X-511030000</t>
  </si>
  <si>
    <t>4201 Fieldcrest Dr</t>
  </si>
  <si>
    <t>1811956485-314000000X-527770000</t>
  </si>
  <si>
    <t>316 E Lincolnway, PO Box 368</t>
  </si>
  <si>
    <t>Wheatland</t>
  </si>
  <si>
    <t>52777</t>
  </si>
  <si>
    <t>1316949993-314000000X-510065001</t>
  </si>
  <si>
    <t>404 1st Street</t>
  </si>
  <si>
    <t>Battle Creek</t>
  </si>
  <si>
    <t>51006-5001</t>
  </si>
  <si>
    <t>1841274891-314000000X-523020000</t>
  </si>
  <si>
    <t>455 31st Street</t>
  </si>
  <si>
    <t>1295723500-314000000X-522410000</t>
  </si>
  <si>
    <t>2332 Liberty Drive</t>
  </si>
  <si>
    <t>1578536983-314000000X-506130000</t>
  </si>
  <si>
    <t>2305 Crescent Drive</t>
  </si>
  <si>
    <t>1174582894-314000000X-523020000</t>
  </si>
  <si>
    <t>3456 Indain Creek Road</t>
  </si>
  <si>
    <t>1013904432-313M00000X-506770000</t>
  </si>
  <si>
    <t>1922 5th Avenue NW</t>
  </si>
  <si>
    <t>Waverly</t>
  </si>
  <si>
    <t>50677</t>
  </si>
  <si>
    <t>1730586033-314000000X-502780195</t>
  </si>
  <si>
    <t>404 E Garfield Street</t>
  </si>
  <si>
    <t>Zearing</t>
  </si>
  <si>
    <t>50278</t>
  </si>
  <si>
    <t>305 W 3rd</t>
  </si>
  <si>
    <t>51028</t>
  </si>
  <si>
    <t>601 East South Street</t>
  </si>
  <si>
    <t>907 W Congress</t>
  </si>
  <si>
    <t>50458-7747</t>
  </si>
  <si>
    <t>1107 7th Avenue NE</t>
  </si>
  <si>
    <t>2358 E 9th Street</t>
  </si>
  <si>
    <t>515 East Lincolnway</t>
  </si>
  <si>
    <t>1962535161-314000000X-506160000</t>
  </si>
  <si>
    <t>1235216912-314000000X-525900000</t>
  </si>
  <si>
    <t>1922095975-313M00000X-522480000</t>
  </si>
  <si>
    <t>1205895026-314000000X-525910000</t>
  </si>
  <si>
    <t>Golden Age Skilled Nursing &amp; Rehab</t>
  </si>
  <si>
    <t>1356428718-314000000X-525440000</t>
  </si>
  <si>
    <t>1245221779-314000000X-506380000</t>
  </si>
  <si>
    <t>Iowa City Rehab &amp; Health Care Ctr</t>
  </si>
  <si>
    <t>1740271279-314000000X-522450000</t>
  </si>
  <si>
    <t>1386635100-314000000X-512397413</t>
  </si>
  <si>
    <t>1467422709-313M00000X-501440000</t>
  </si>
  <si>
    <t>Zearing Health Care</t>
  </si>
  <si>
    <t>1104124312-314000000X-502780000</t>
  </si>
  <si>
    <t>Regency Rehan &amp; Skilled</t>
  </si>
  <si>
    <t>Accura Healthcare of Ames, LLC</t>
  </si>
  <si>
    <t>1780659599-313M00000X-510018890</t>
  </si>
  <si>
    <t>276 South Street</t>
  </si>
  <si>
    <t>1750729893-314000000X-503095418</t>
  </si>
  <si>
    <t>600 East 5th Street</t>
  </si>
  <si>
    <t>Goldenrod Manor</t>
  </si>
  <si>
    <t>1952390072-314000000X-505430000</t>
  </si>
  <si>
    <t>1808 Main Street</t>
  </si>
  <si>
    <t>Gowrie</t>
  </si>
  <si>
    <t>1174504005-314000000X-501584175</t>
  </si>
  <si>
    <t>Grandview Heights, Inc.</t>
  </si>
  <si>
    <t>Hawkeye Care Center - Dubuque</t>
  </si>
  <si>
    <t>Hawkeye Care Center Carroll</t>
  </si>
  <si>
    <t>1568444792-314000000X-513470000</t>
  </si>
  <si>
    <t>1304 South Market Street</t>
  </si>
  <si>
    <t>Lake Park</t>
  </si>
  <si>
    <t>1790772341-314000000X-526320000</t>
  </si>
  <si>
    <t>500 Messenger Road</t>
  </si>
  <si>
    <t>1550 6th Street</t>
  </si>
  <si>
    <t>0800131</t>
  </si>
  <si>
    <t>1629397211-314000000X-515034858</t>
  </si>
  <si>
    <t>McPherson Health Center</t>
  </si>
  <si>
    <t>1669890976-314000000X-502083186</t>
  </si>
  <si>
    <t>114 North 5th Avenue West</t>
  </si>
  <si>
    <t>1356425300-31400000X-506210000</t>
  </si>
  <si>
    <t>1831171073-313M00000X-502200000</t>
  </si>
  <si>
    <t>2625 East Iowa Street</t>
  </si>
  <si>
    <t>50225</t>
  </si>
  <si>
    <t>Pocahontas Manor</t>
  </si>
  <si>
    <t>1558799031-314000000X-500098820</t>
  </si>
  <si>
    <t>2785 1st Avenue S</t>
  </si>
  <si>
    <t>1194707323-314000000X-512450000</t>
  </si>
  <si>
    <t>735 N Rerick Avenue</t>
  </si>
  <si>
    <t>Primghar</t>
  </si>
  <si>
    <t>1194707331-314000000X-513340000</t>
  </si>
  <si>
    <t>2001 1st Avenue North</t>
  </si>
  <si>
    <t>605 South Main Avenue</t>
  </si>
  <si>
    <t>1942282181-314000000X-510587668</t>
  </si>
  <si>
    <t>506 E Fourth Street</t>
  </si>
  <si>
    <t>Sutherland</t>
  </si>
  <si>
    <t>1093146060-314000000X-502197687</t>
  </si>
  <si>
    <t>1742 Main St</t>
  </si>
  <si>
    <t>0800132</t>
  </si>
  <si>
    <t>Touchstone Healthcare Community</t>
  </si>
  <si>
    <t>0800135</t>
  </si>
  <si>
    <t>114324605-314000000X-501121802</t>
  </si>
  <si>
    <t>415 6th Avenue West</t>
  </si>
  <si>
    <t>50317</t>
  </si>
  <si>
    <t>0800114</t>
  </si>
  <si>
    <t>1033544655-314000000X-527789568</t>
  </si>
  <si>
    <t>Wilton Retirement Community</t>
  </si>
  <si>
    <t>307 Ovesen Drive</t>
  </si>
  <si>
    <t>Wilton</t>
  </si>
  <si>
    <t>52205</t>
  </si>
  <si>
    <t>50248</t>
  </si>
  <si>
    <t>50131</t>
  </si>
  <si>
    <t>50020</t>
  </si>
  <si>
    <t>50525</t>
  </si>
  <si>
    <t>50438</t>
  </si>
  <si>
    <t>52623</t>
  </si>
  <si>
    <t>50625</t>
  </si>
  <si>
    <t>50309</t>
  </si>
  <si>
    <t>52043</t>
  </si>
  <si>
    <t>51240</t>
  </si>
  <si>
    <t>50540</t>
  </si>
  <si>
    <t>52565</t>
  </si>
  <si>
    <t>50601</t>
  </si>
  <si>
    <t>52157</t>
  </si>
  <si>
    <t>52052</t>
  </si>
  <si>
    <t>52314</t>
  </si>
  <si>
    <t>51023</t>
  </si>
  <si>
    <t>50450</t>
  </si>
  <si>
    <t>50554</t>
  </si>
  <si>
    <t>52402</t>
  </si>
  <si>
    <t>50701</t>
  </si>
  <si>
    <t>52142</t>
  </si>
  <si>
    <t>51034</t>
  </si>
  <si>
    <t>50604</t>
  </si>
  <si>
    <t>50171</t>
  </si>
  <si>
    <t>52310</t>
  </si>
  <si>
    <t>52640</t>
  </si>
  <si>
    <t>52645</t>
  </si>
  <si>
    <t>50458</t>
  </si>
  <si>
    <t>50428</t>
  </si>
  <si>
    <t>50583</t>
  </si>
  <si>
    <t>50169</t>
  </si>
  <si>
    <t>50273</t>
  </si>
  <si>
    <t>50602</t>
  </si>
  <si>
    <t>50421</t>
  </si>
  <si>
    <t>50321</t>
  </si>
  <si>
    <t>50475</t>
  </si>
  <si>
    <t>51250</t>
  </si>
  <si>
    <t>50247</t>
  </si>
  <si>
    <t>50115</t>
  </si>
  <si>
    <t>50514</t>
  </si>
  <si>
    <t>50597</t>
  </si>
  <si>
    <t>52656</t>
  </si>
  <si>
    <t>50423</t>
  </si>
  <si>
    <t>51006</t>
  </si>
  <si>
    <t>0800137</t>
  </si>
  <si>
    <t>0800188</t>
  </si>
  <si>
    <t>Pearl Valley Rehab and Healthcare</t>
  </si>
  <si>
    <t>Pearl Valley Rehabilation Center</t>
  </si>
  <si>
    <t>0800149</t>
  </si>
  <si>
    <t>1477924025-314000000X-506369437</t>
  </si>
  <si>
    <t>Valley View Community</t>
  </si>
  <si>
    <t>0800163</t>
  </si>
  <si>
    <t>Northridge Village</t>
  </si>
  <si>
    <t>0800187</t>
  </si>
  <si>
    <t>Pioneer Valley Living &amp; Rehab</t>
  </si>
  <si>
    <t>0800170</t>
  </si>
  <si>
    <t>1942672613-313M00000X-523011312</t>
  </si>
  <si>
    <t>Rose Haven Nursing Home</t>
  </si>
  <si>
    <t>01/01/2016 with QAAF</t>
  </si>
  <si>
    <t>01/01/2016 Vent Rate with QAAF</t>
  </si>
  <si>
    <t>991 Highway 3</t>
  </si>
  <si>
    <t>Atlantic Specialty Care</t>
  </si>
  <si>
    <t>Avoca Specialty Care</t>
  </si>
  <si>
    <t>Bedford Specialty Care</t>
  </si>
  <si>
    <t>Belle Plaine Specialty Care</t>
  </si>
  <si>
    <t>Bethany Life</t>
  </si>
  <si>
    <t>Centerville Specialty Care</t>
  </si>
  <si>
    <t>Chariton Specialty Care</t>
  </si>
  <si>
    <t>Cherokee Specialty Care</t>
  </si>
  <si>
    <t>Clearview Home Mount Ayr</t>
  </si>
  <si>
    <t>Colonial Manor of Columbus Community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</si>
  <si>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</si>
  <si>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</si>
  <si>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</si>
  <si>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</si>
  <si>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</si>
  <si>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</si>
  <si>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</si>
  <si>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</si>
  <si>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51040</t>
  </si>
  <si>
    <t>Fonda Specialty Care</t>
  </si>
  <si>
    <t>50543</t>
  </si>
  <si>
    <t>102 East J Avenue</t>
  </si>
  <si>
    <t>Heritage Specialty Care</t>
  </si>
  <si>
    <t>IOOF Home and Community Therapy Ctr</t>
  </si>
  <si>
    <t>0800166</t>
  </si>
  <si>
    <t>1982082418-314000000X-525651001</t>
  </si>
  <si>
    <t>Keosauqua Health Care Center</t>
  </si>
  <si>
    <t>51347</t>
  </si>
  <si>
    <t>Lamoni Specialty Care</t>
  </si>
  <si>
    <t>Lantern Park Specialty Care</t>
  </si>
  <si>
    <t>LaPorte Specialty Care</t>
  </si>
  <si>
    <t>Lyon Specialty Care</t>
  </si>
  <si>
    <t>Manly Specialty Care</t>
  </si>
  <si>
    <t>Mechanicsville Specialty Care</t>
  </si>
  <si>
    <t>Mill Pond</t>
  </si>
  <si>
    <t>Montezuma Specialty Care</t>
  </si>
  <si>
    <t>New London Specialty Care</t>
  </si>
  <si>
    <t>Northern Mahaska Specialty Care</t>
  </si>
  <si>
    <t>Oakwood Specialty Care</t>
  </si>
  <si>
    <t>Panora Specialty Care</t>
  </si>
  <si>
    <t>52356</t>
  </si>
  <si>
    <t>52342</t>
  </si>
  <si>
    <t>51245</t>
  </si>
  <si>
    <t>Ravenwood Specialty Care</t>
  </si>
  <si>
    <t>Ridgewood Specialty Care</t>
  </si>
  <si>
    <t>Royale Meadows Care Center</t>
  </si>
  <si>
    <t>Sibley Specialty Care</t>
  </si>
  <si>
    <t>Southridge Specialty Care</t>
  </si>
  <si>
    <t>State Center Specialty Care</t>
  </si>
  <si>
    <t>Stratford Specialty Care</t>
  </si>
  <si>
    <t>50579</t>
  </si>
  <si>
    <t>51058</t>
  </si>
  <si>
    <t>1114324605-314000000X-501121802</t>
  </si>
  <si>
    <t>Valley View Specialty Care</t>
  </si>
  <si>
    <t>50263</t>
  </si>
  <si>
    <t>Wapello Specialty Care</t>
  </si>
  <si>
    <t>West Ridge Specialty Care</t>
  </si>
  <si>
    <t>Westwood Specialty Care</t>
  </si>
  <si>
    <t>Windsor Specialty Care</t>
  </si>
  <si>
    <t>Accura Healthcare of Newton East LLC</t>
  </si>
  <si>
    <t>50003</t>
  </si>
  <si>
    <t>0800176</t>
  </si>
  <si>
    <t>1811353519-314000000X-511032333</t>
  </si>
  <si>
    <t>0800178</t>
  </si>
  <si>
    <t>1093171795-314000000X-506132002</t>
  </si>
  <si>
    <t>0800175</t>
  </si>
  <si>
    <t>1518323229-314000000X-514421165</t>
  </si>
  <si>
    <t>Denison Care Center</t>
  </si>
  <si>
    <t>0800174</t>
  </si>
  <si>
    <t>1184080889-314000000X-516012116</t>
  </si>
  <si>
    <t>0800180</t>
  </si>
  <si>
    <t>1972969681-314000000X-505307530</t>
  </si>
  <si>
    <t>0800181</t>
  </si>
  <si>
    <t>1063878767-314000000X-506382031</t>
  </si>
  <si>
    <t>1912 Zenith Avenue</t>
  </si>
  <si>
    <t>0800179</t>
  </si>
  <si>
    <t>1083070783-314000000X-522459271</t>
  </si>
  <si>
    <t>Iowa City Rehab &amp; Health Care Center</t>
  </si>
  <si>
    <t>0800173</t>
  </si>
  <si>
    <t>1265898969-314000000X-508511142</t>
  </si>
  <si>
    <t>Lenox Care Center</t>
  </si>
  <si>
    <t>1325 N Lake Avenue</t>
  </si>
  <si>
    <t>0800183</t>
  </si>
  <si>
    <t>1487010187-314000000X-504611919</t>
  </si>
  <si>
    <t>0800182</t>
  </si>
  <si>
    <t>1073979779-314000000X-512397413</t>
  </si>
  <si>
    <t>2701 Mitchell Street</t>
  </si>
  <si>
    <t>52778</t>
  </si>
  <si>
    <t>0800189</t>
  </si>
  <si>
    <t>1639537426-314000000X-505751134</t>
  </si>
  <si>
    <t>Accura Healthcare of Pomeroy</t>
  </si>
  <si>
    <t>51103-2333</t>
  </si>
  <si>
    <t>50613-2002</t>
  </si>
  <si>
    <t>0800184</t>
  </si>
  <si>
    <t>1649642976-314000000X-511063983</t>
  </si>
  <si>
    <t>Countryside Health Care Center</t>
  </si>
  <si>
    <t>51106-3983</t>
  </si>
  <si>
    <t>51442-1165</t>
  </si>
  <si>
    <t>51601-2116</t>
  </si>
  <si>
    <t>1972969681-314000000X-505300000</t>
  </si>
  <si>
    <t>50530-7530</t>
  </si>
  <si>
    <t>1174505309-314000000X-510500000</t>
  </si>
  <si>
    <t>423 Roosevelt Street</t>
  </si>
  <si>
    <t>Remsen</t>
  </si>
  <si>
    <t>51050</t>
  </si>
  <si>
    <t>51035-0608</t>
  </si>
  <si>
    <t>50851-1142</t>
  </si>
  <si>
    <t>Mercy Living Plus</t>
  </si>
  <si>
    <t>50021-6595</t>
  </si>
  <si>
    <t>50208-3186</t>
  </si>
  <si>
    <t>50461-1919</t>
  </si>
  <si>
    <t>Pinnacle Specialty Care</t>
  </si>
  <si>
    <t>1223 Prarie Road</t>
  </si>
  <si>
    <t>50613-0083</t>
  </si>
  <si>
    <t>41239-7413</t>
  </si>
  <si>
    <t>51041-1967</t>
  </si>
  <si>
    <t>50009-8820</t>
  </si>
  <si>
    <t>52806-4234</t>
  </si>
  <si>
    <t>50312-3822</t>
  </si>
  <si>
    <t>51058-7668</t>
  </si>
  <si>
    <t>50219-7687</t>
  </si>
  <si>
    <t>50112-1802</t>
  </si>
  <si>
    <t>52778-9568</t>
  </si>
  <si>
    <t>Acccura Healthcare of Pomeroy</t>
  </si>
  <si>
    <t>pass-through</t>
  </si>
  <si>
    <t>payment</t>
  </si>
  <si>
    <t>vent payment</t>
  </si>
  <si>
    <t>Donnellson Health Center and Rehab</t>
  </si>
  <si>
    <t>0800195</t>
  </si>
  <si>
    <t>1588113815-341000000X-526259425</t>
  </si>
  <si>
    <t>51445</t>
  </si>
  <si>
    <t>1300 28th Street</t>
  </si>
  <si>
    <t>630 Sixth Street</t>
  </si>
  <si>
    <t>1316322704-314000000X-500109292</t>
  </si>
  <si>
    <t>3300 George Washtington Carver</t>
  </si>
  <si>
    <t>redred</t>
  </si>
  <si>
    <t>redidred</t>
  </si>
  <si>
    <t>isfinalred</t>
  </si>
  <si>
    <t>avgcmi</t>
  </si>
  <si>
    <t>lastcalc</t>
  </si>
  <si>
    <t>stampred</t>
  </si>
  <si>
    <t>useridred</t>
  </si>
  <si>
    <t>dayfactor</t>
  </si>
  <si>
    <t>bedhfactor</t>
  </si>
  <si>
    <t>drctfact</t>
  </si>
  <si>
    <t>indrctfact</t>
  </si>
  <si>
    <t>infladj</t>
  </si>
  <si>
    <t>direct</t>
  </si>
  <si>
    <t>directx</t>
  </si>
  <si>
    <t>directxx</t>
  </si>
  <si>
    <t>drctcapx</t>
  </si>
  <si>
    <t>indirect</t>
  </si>
  <si>
    <t>indirectx</t>
  </si>
  <si>
    <t>indirectxx</t>
  </si>
  <si>
    <t>indrctcapx</t>
  </si>
  <si>
    <t>hdirect</t>
  </si>
  <si>
    <t>hindirect</t>
  </si>
  <si>
    <t>infldate</t>
  </si>
  <si>
    <t>budget</t>
  </si>
  <si>
    <t>stoccrate</t>
  </si>
  <si>
    <t>statecmidt</t>
  </si>
  <si>
    <t>isbaseyearred</t>
  </si>
  <si>
    <t>avgrate</t>
  </si>
  <si>
    <t>nursept1x</t>
  </si>
  <si>
    <t>nursept2x</t>
  </si>
  <si>
    <t>nursept1</t>
  </si>
  <si>
    <t>nursept2</t>
  </si>
  <si>
    <t>satept1x</t>
  </si>
  <si>
    <t>satept1</t>
  </si>
  <si>
    <t>resolvex</t>
  </si>
  <si>
    <t>retentpt1x</t>
  </si>
  <si>
    <t>retentpt1</t>
  </si>
  <si>
    <t>occratex</t>
  </si>
  <si>
    <t>admpt1x</t>
  </si>
  <si>
    <t>admpt1</t>
  </si>
  <si>
    <t>mdcdupt1x</t>
  </si>
  <si>
    <t>mdcdupt1</t>
  </si>
  <si>
    <t>wagediff</t>
  </si>
  <si>
    <t>wagelimit</t>
  </si>
  <si>
    <t>commondate</t>
  </si>
  <si>
    <t>ampdreduce</t>
  </si>
  <si>
    <t>amfinal</t>
  </si>
  <si>
    <t>redfndt</t>
  </si>
  <si>
    <t>redamfndt</t>
  </si>
  <si>
    <t>allfacids</t>
  </si>
  <si>
    <t>published</t>
  </si>
  <si>
    <t>iscurrent</t>
  </si>
  <si>
    <t>red</t>
  </si>
  <si>
    <t>redid</t>
  </si>
  <si>
    <t>chowid</t>
  </si>
  <si>
    <t>summaryid</t>
  </si>
  <si>
    <t>stamp</t>
  </si>
  <si>
    <t>crid</t>
  </si>
  <si>
    <t>printed</t>
  </si>
  <si>
    <t>cmi</t>
  </si>
  <si>
    <t>provid</t>
  </si>
  <si>
    <t>inffactor</t>
  </si>
  <si>
    <t>frxname</t>
  </si>
  <si>
    <t>userid</t>
  </si>
  <si>
    <t>isfinal</t>
  </si>
  <si>
    <t>scenario</t>
  </si>
  <si>
    <t>facilityid</t>
  </si>
  <si>
    <t>severity</t>
  </si>
  <si>
    <t>licbeds</t>
  </si>
  <si>
    <t>beddays</t>
  </si>
  <si>
    <t>resdays</t>
  </si>
  <si>
    <t>mdcddays</t>
  </si>
  <si>
    <t>occrate</t>
  </si>
  <si>
    <t>provtype</t>
  </si>
  <si>
    <t>bedrate</t>
  </si>
  <si>
    <t>crtype</t>
  </si>
  <si>
    <t>locale</t>
  </si>
  <si>
    <t>directcp</t>
  </si>
  <si>
    <t>indirectcp</t>
  </si>
  <si>
    <t>acctmasur</t>
  </si>
  <si>
    <t>cmpayrate</t>
  </si>
  <si>
    <t>totdirect</t>
  </si>
  <si>
    <t>directipd</t>
  </si>
  <si>
    <t>directnpd</t>
  </si>
  <si>
    <t>mdcdcost</t>
  </si>
  <si>
    <t>exmpaytop</t>
  </si>
  <si>
    <t>exmpaypot</t>
  </si>
  <si>
    <t>exmpay</t>
  </si>
  <si>
    <t>mdcdcostex</t>
  </si>
  <si>
    <t>drctlmt</t>
  </si>
  <si>
    <t>totother</t>
  </si>
  <si>
    <t>totsupport</t>
  </si>
  <si>
    <t>imputedocc</t>
  </si>
  <si>
    <t>otherpd</t>
  </si>
  <si>
    <t>supportpd</t>
  </si>
  <si>
    <t>indirectpd</t>
  </si>
  <si>
    <t>exipaypot</t>
  </si>
  <si>
    <t>exipay</t>
  </si>
  <si>
    <t>icostex</t>
  </si>
  <si>
    <t>adminsal</t>
  </si>
  <si>
    <t>adminother</t>
  </si>
  <si>
    <t>nftotal</t>
  </si>
  <si>
    <t>laundry</t>
  </si>
  <si>
    <t>housekeep</t>
  </si>
  <si>
    <t>operations</t>
  </si>
  <si>
    <t>otherenvir</t>
  </si>
  <si>
    <t>deprec</t>
  </si>
  <si>
    <t>taxes</t>
  </si>
  <si>
    <t>rent</t>
  </si>
  <si>
    <t>interest</t>
  </si>
  <si>
    <t>otherprop</t>
  </si>
  <si>
    <t>supportsal</t>
  </si>
  <si>
    <t>therapy</t>
  </si>
  <si>
    <t>nonfood</t>
  </si>
  <si>
    <t>food</t>
  </si>
  <si>
    <t>medsupply</t>
  </si>
  <si>
    <t>pharmacy</t>
  </si>
  <si>
    <t>othersupp</t>
  </si>
  <si>
    <t>cntrctnurs</t>
  </si>
  <si>
    <t>directsal</t>
  </si>
  <si>
    <t>basebgn</t>
  </si>
  <si>
    <t>baseend</t>
  </si>
  <si>
    <t>totindrct</t>
  </si>
  <si>
    <t>useadj</t>
  </si>
  <si>
    <t>useamadj</t>
  </si>
  <si>
    <t>wageindex</t>
  </si>
  <si>
    <t>cmicdate1</t>
  </si>
  <si>
    <t>cmicdate2</t>
  </si>
  <si>
    <t>cmicdate3</t>
  </si>
  <si>
    <t>cmicdate4</t>
  </si>
  <si>
    <t>basecmi</t>
  </si>
  <si>
    <t>cmi1</t>
  </si>
  <si>
    <t>cmi2</t>
  </si>
  <si>
    <t>cmi3</t>
  </si>
  <si>
    <t>cmi4</t>
  </si>
  <si>
    <t>amfactor</t>
  </si>
  <si>
    <t>amnursehrs</t>
  </si>
  <si>
    <t>amcrid</t>
  </si>
  <si>
    <t>amcmi</t>
  </si>
  <si>
    <t>amdefect</t>
  </si>
  <si>
    <t>amrevisit</t>
  </si>
  <si>
    <t>amsate</t>
  </si>
  <si>
    <t>amresolve</t>
  </si>
  <si>
    <t>amretent</t>
  </si>
  <si>
    <t>amoccrate</t>
  </si>
  <si>
    <t>amadmcost</t>
  </si>
  <si>
    <t>amtotcost</t>
  </si>
  <si>
    <t>ammdcddays</t>
  </si>
  <si>
    <t>amresdays</t>
  </si>
  <si>
    <t>ambeddays</t>
  </si>
  <si>
    <t>amccdi</t>
  </si>
  <si>
    <t>ammdcdutil</t>
  </si>
  <si>
    <t>ambgndate</t>
  </si>
  <si>
    <t>amenddate</t>
  </si>
  <si>
    <t>isnewprov</t>
  </si>
  <si>
    <t>isbaseyear</t>
  </si>
  <si>
    <t>amnursenpd</t>
  </si>
  <si>
    <t>infstart</t>
  </si>
  <si>
    <t>appeal</t>
  </si>
  <si>
    <t>amadj</t>
  </si>
  <si>
    <t>donhrs</t>
  </si>
  <si>
    <t>rnhrs</t>
  </si>
  <si>
    <t>lpnhrs</t>
  </si>
  <si>
    <t>cnahrs</t>
  </si>
  <si>
    <t>cnatrain</t>
  </si>
  <si>
    <t>contrcthrs</t>
  </si>
  <si>
    <t>orgtype</t>
  </si>
  <si>
    <t>amturnover</t>
  </si>
  <si>
    <t>surveydate</t>
  </si>
  <si>
    <t>residents</t>
  </si>
  <si>
    <t>surveys</t>
  </si>
  <si>
    <t>amcitefac</t>
  </si>
  <si>
    <t>amrate</t>
  </si>
  <si>
    <t>medncrid</t>
  </si>
  <si>
    <t>ammedncrid</t>
  </si>
  <si>
    <t>iarectype</t>
  </si>
  <si>
    <t>otherpn</t>
  </si>
  <si>
    <t>name2</t>
  </si>
  <si>
    <t>contact</t>
  </si>
  <si>
    <t>job</t>
  </si>
  <si>
    <t>address2</t>
  </si>
  <si>
    <t>inflmemo</t>
  </si>
  <si>
    <t>totalidc</t>
  </si>
  <si>
    <t>totaldc</t>
  </si>
  <si>
    <t xml:space="preserve">  -   -  : :</t>
  </si>
  <si>
    <t>Ajohnso2</t>
  </si>
  <si>
    <t>06IM</t>
  </si>
  <si>
    <t/>
  </si>
  <si>
    <t>HB</t>
  </si>
  <si>
    <t>Annual Cost Report</t>
  </si>
  <si>
    <t>Urban</t>
  </si>
  <si>
    <t>09/30/2013</t>
  </si>
  <si>
    <t>12/31/2013</t>
  </si>
  <si>
    <t>03/31/2014</t>
  </si>
  <si>
    <t>06/30/2014</t>
  </si>
  <si>
    <t xml:space="preserve">  -   -</t>
  </si>
  <si>
    <t>Other Non-Profit</t>
  </si>
  <si>
    <t>R</t>
  </si>
  <si>
    <t>-2.554% inflation from midpoint of cost report period, 12/31/2013, to 07/01/2016.</t>
  </si>
  <si>
    <t>06IO</t>
  </si>
  <si>
    <t>Paul Blaser</t>
  </si>
  <si>
    <t>Reimbursement Direct</t>
  </si>
  <si>
    <t>06IQ</t>
  </si>
  <si>
    <t>Rural</t>
  </si>
  <si>
    <t>Church Related</t>
  </si>
  <si>
    <t>067S</t>
  </si>
  <si>
    <t>NF</t>
  </si>
  <si>
    <t>09/30/2014</t>
  </si>
  <si>
    <t>12/31/2014</t>
  </si>
  <si>
    <t>Jeffrey Schmidt</t>
  </si>
  <si>
    <t>Executive Director</t>
  </si>
  <si>
    <t>PO Box 510</t>
  </si>
  <si>
    <t>-3.918% inflation from midpoint of cost report period, 06/30/2014, to 07/01/2016.</t>
  </si>
  <si>
    <t>0686</t>
  </si>
  <si>
    <t>Partnership</t>
  </si>
  <si>
    <t>05ra</t>
  </si>
  <si>
    <t>Andrea Kepple</t>
  </si>
  <si>
    <t>Controller/AHMS</t>
  </si>
  <si>
    <t>Accura Healthcare of Baxter, LLC</t>
  </si>
  <si>
    <t>067y</t>
  </si>
  <si>
    <t>05rQ</t>
  </si>
  <si>
    <t>Controller</t>
  </si>
  <si>
    <t>Accura Healthcare of Cherokee, LLC</t>
  </si>
  <si>
    <t>0680</t>
  </si>
  <si>
    <t>05rS</t>
  </si>
  <si>
    <t>Controler</t>
  </si>
  <si>
    <t>Accura Healthcare of Knoxville, LLC</t>
  </si>
  <si>
    <t>0683</t>
  </si>
  <si>
    <t>Corporation</t>
  </si>
  <si>
    <t>05tQ</t>
  </si>
  <si>
    <t>Ms. Andrea Kepple</t>
  </si>
  <si>
    <t>0682</t>
  </si>
  <si>
    <t>05rU</t>
  </si>
  <si>
    <t>Accura Healthcare of Newton West</t>
  </si>
  <si>
    <t>067z</t>
  </si>
  <si>
    <t>05rR</t>
  </si>
  <si>
    <t>Accura Healthcare of Ogden, LLC</t>
  </si>
  <si>
    <t>0684</t>
  </si>
  <si>
    <t>05rX</t>
  </si>
  <si>
    <t>Accura Healthcare of Pleasantville</t>
  </si>
  <si>
    <t>0685</t>
  </si>
  <si>
    <t>05rY</t>
  </si>
  <si>
    <t>06BG</t>
  </si>
  <si>
    <t>Dir of Financial Srv</t>
  </si>
  <si>
    <t>Accura Healthcare of Sioux City, LLC</t>
  </si>
  <si>
    <t>0681</t>
  </si>
  <si>
    <t>05rT</t>
  </si>
  <si>
    <t>06AH</t>
  </si>
  <si>
    <t>'S' Corporation</t>
  </si>
  <si>
    <t>05qz</t>
  </si>
  <si>
    <t>Judah Bienstock</t>
  </si>
  <si>
    <t>Managing Member</t>
  </si>
  <si>
    <t>061v</t>
  </si>
  <si>
    <t>Kristy Knutson</t>
  </si>
  <si>
    <t>Administrator</t>
  </si>
  <si>
    <t>-2.585% inflation from midpoint of cost report period, 11/30/2013, to 07/01/2016.</t>
  </si>
  <si>
    <t>064h</t>
  </si>
  <si>
    <t>Other</t>
  </si>
  <si>
    <t>Alan Bruinsma</t>
  </si>
  <si>
    <t>06Be</t>
  </si>
  <si>
    <t>Ms. Sheryl Huffman</t>
  </si>
  <si>
    <t>06CZ</t>
  </si>
  <si>
    <t>Ms. Carla Hall</t>
  </si>
  <si>
    <t>06CD</t>
  </si>
  <si>
    <t>Casi Strube</t>
  </si>
  <si>
    <t>06Bz</t>
  </si>
  <si>
    <t>Sheila Matheney</t>
  </si>
  <si>
    <t>0689</t>
  </si>
  <si>
    <t>Steve Marlow</t>
  </si>
  <si>
    <t>VP/CFO</t>
  </si>
  <si>
    <t>068A</t>
  </si>
  <si>
    <t>Stephen Marlow</t>
  </si>
  <si>
    <t>068B</t>
  </si>
  <si>
    <t>06V3</t>
  </si>
  <si>
    <t>Amended Cost Report</t>
  </si>
  <si>
    <t>068C</t>
  </si>
  <si>
    <t>Mr. Miles B. King</t>
  </si>
  <si>
    <t>President/CEO</t>
  </si>
  <si>
    <t>06AW</t>
  </si>
  <si>
    <t>Ms. Susan DeMoss</t>
  </si>
  <si>
    <t>06AX</t>
  </si>
  <si>
    <t>Betsy Warburton</t>
  </si>
  <si>
    <t>066M</t>
  </si>
  <si>
    <t>Mr. Michael Van Sickle</t>
  </si>
  <si>
    <t>COO</t>
  </si>
  <si>
    <t>-3.468% inflation from midpoint of cost report period, 03/31/2014, to 07/01/2016.</t>
  </si>
  <si>
    <t>06bT</t>
  </si>
  <si>
    <t>05P4</t>
  </si>
  <si>
    <t>Roger Brannan</t>
  </si>
  <si>
    <t>06C7</t>
  </si>
  <si>
    <t>Ms. Jean Lucht</t>
  </si>
  <si>
    <t>069V</t>
  </si>
  <si>
    <t>Jean Westerbeck</t>
  </si>
  <si>
    <t>067T</t>
  </si>
  <si>
    <t>Mr. Timothy C. Roberts</t>
  </si>
  <si>
    <t>CFO</t>
  </si>
  <si>
    <t>069v</t>
  </si>
  <si>
    <t>Mr. Andrew Maas</t>
  </si>
  <si>
    <t>05tt</t>
  </si>
  <si>
    <t>06/30/2013</t>
  </si>
  <si>
    <t>Shane Sissel</t>
  </si>
  <si>
    <t>-2.554% inflation from midpoint of cost report period, 08/31/2013, to 07/01/2016.</t>
  </si>
  <si>
    <t>064I</t>
  </si>
  <si>
    <t>County</t>
  </si>
  <si>
    <t>Mr. Ben Stevens</t>
  </si>
  <si>
    <t>066u</t>
  </si>
  <si>
    <t>Ms Linda Juckette</t>
  </si>
  <si>
    <t>-3.619% inflation from midpoint of cost report period, 04/30/2014, to 07/01/2016.</t>
  </si>
  <si>
    <t>05zu</t>
  </si>
  <si>
    <t>Mark Teigland</t>
  </si>
  <si>
    <t>-2.616% inflation from midpoint of cost report period, 10/31/2013, to 07/01/2016.</t>
  </si>
  <si>
    <t>0691</t>
  </si>
  <si>
    <t>Mr. Joe McFadden</t>
  </si>
  <si>
    <t>Reporting Director</t>
  </si>
  <si>
    <t>06A8</t>
  </si>
  <si>
    <t>Kris Lange</t>
  </si>
  <si>
    <t>06By</t>
  </si>
  <si>
    <t>Ms. Jennifer Conner</t>
  </si>
  <si>
    <t>066U</t>
  </si>
  <si>
    <t>Ms. Cassidy Bancroft</t>
  </si>
  <si>
    <t>066V</t>
  </si>
  <si>
    <t>06AT</t>
  </si>
  <si>
    <t xml:space="preserve">   N/A</t>
  </si>
  <si>
    <t>Mr. Mike Steinkruger</t>
  </si>
  <si>
    <t>Administrator/Owner</t>
  </si>
  <si>
    <t>-4.894% inflation from midpoint of cost report period, 12/31/2014, to 07/01/2016.</t>
  </si>
  <si>
    <t>0650</t>
  </si>
  <si>
    <t>Ms. Alisha Hubler</t>
  </si>
  <si>
    <t>068D</t>
  </si>
  <si>
    <t>068E</t>
  </si>
  <si>
    <t>068s</t>
  </si>
  <si>
    <t>Mr. David Ayers</t>
  </si>
  <si>
    <t>068t</t>
  </si>
  <si>
    <t>068F</t>
  </si>
  <si>
    <t>0800196</t>
  </si>
  <si>
    <t>1568810372-314000000X-501311651</t>
  </si>
  <si>
    <t>CHI Living Communities</t>
  </si>
  <si>
    <t>0629</t>
  </si>
  <si>
    <t>069m</t>
  </si>
  <si>
    <t>Brian Walgenbach</t>
  </si>
  <si>
    <t>Partner</t>
  </si>
  <si>
    <t>06AY</t>
  </si>
  <si>
    <t>Mr. Jason Tjaden</t>
  </si>
  <si>
    <t>0692</t>
  </si>
  <si>
    <t>068v</t>
  </si>
  <si>
    <t>Ms. Heather Sells</t>
  </si>
  <si>
    <t>06Bm</t>
  </si>
  <si>
    <t>Mr. Joe Routh</t>
  </si>
  <si>
    <t>PO Box 174</t>
  </si>
  <si>
    <t>06Bn</t>
  </si>
  <si>
    <t>06AZ</t>
  </si>
  <si>
    <t>Mr. Rod Buch</t>
  </si>
  <si>
    <t>062s</t>
  </si>
  <si>
    <t>Ms. Sarah Hand</t>
  </si>
  <si>
    <t>067U</t>
  </si>
  <si>
    <t>Mr. Timothy C Roberts</t>
  </si>
  <si>
    <t>066N</t>
  </si>
  <si>
    <t>Ms. Maradith Janssen</t>
  </si>
  <si>
    <t>068u</t>
  </si>
  <si>
    <t>Ms. Jeannine Bunge</t>
  </si>
  <si>
    <t>067V</t>
  </si>
  <si>
    <t>068G</t>
  </si>
  <si>
    <t>068H</t>
  </si>
  <si>
    <t>068I</t>
  </si>
  <si>
    <t>05uW</t>
  </si>
  <si>
    <t>Mr. Dennis Coleman</t>
  </si>
  <si>
    <t>066x</t>
  </si>
  <si>
    <t>Mr. Daniel Schlup</t>
  </si>
  <si>
    <t>068w</t>
  </si>
  <si>
    <t>Mr. Brandon Lucas</t>
  </si>
  <si>
    <t>Accountant</t>
  </si>
  <si>
    <t>-4.335% inflation from midpoint of cost report period, 08/31/2014, to 07/01/2016.</t>
  </si>
  <si>
    <t>06CJ</t>
  </si>
  <si>
    <t>Mr. Doug Johnson</t>
  </si>
  <si>
    <t>President</t>
  </si>
  <si>
    <t>06A7</t>
  </si>
  <si>
    <t>05sv</t>
  </si>
  <si>
    <t>Ms. Jamie Culp</t>
  </si>
  <si>
    <t>068J</t>
  </si>
  <si>
    <t>06D0</t>
  </si>
  <si>
    <t>Mr. Jerry Voyna</t>
  </si>
  <si>
    <t>06Bo</t>
  </si>
  <si>
    <t>06A9</t>
  </si>
  <si>
    <t>Mr. Michael Nuddell</t>
  </si>
  <si>
    <t>Manager</t>
  </si>
  <si>
    <t>068K</t>
  </si>
  <si>
    <t>069W</t>
  </si>
  <si>
    <t>05t2</t>
  </si>
  <si>
    <t>Mr. Wesley Jay Wills</t>
  </si>
  <si>
    <t>06AL</t>
  </si>
  <si>
    <t>Marc Johnson</t>
  </si>
  <si>
    <t>066l</t>
  </si>
  <si>
    <t>Ms. Diane Gloede</t>
  </si>
  <si>
    <t>-3.165% inflation from midpoint of cost report period, 02/28/2014, to 07/01/2016.</t>
  </si>
  <si>
    <t>066W</t>
  </si>
  <si>
    <t>06Aa</t>
  </si>
  <si>
    <t>Ms. Denise Willig</t>
  </si>
  <si>
    <t>06dz</t>
  </si>
  <si>
    <t>066c</t>
  </si>
  <si>
    <t>068L</t>
  </si>
  <si>
    <t>067W</t>
  </si>
  <si>
    <t>068M</t>
  </si>
  <si>
    <t>068x</t>
  </si>
  <si>
    <t>Carol Sparks</t>
  </si>
  <si>
    <t>Reimbursement Dir</t>
  </si>
  <si>
    <t>06Hd</t>
  </si>
  <si>
    <t>Dennis Bock</t>
  </si>
  <si>
    <t>069f</t>
  </si>
  <si>
    <t>Mr. Calvin Shelangoski</t>
  </si>
  <si>
    <t>Finance Director</t>
  </si>
  <si>
    <t>06Ab</t>
  </si>
  <si>
    <t>Ms. Melissa Kann</t>
  </si>
  <si>
    <t>068N</t>
  </si>
  <si>
    <t>06CF</t>
  </si>
  <si>
    <t>Ms. Kristin Dunlap</t>
  </si>
  <si>
    <t>066r</t>
  </si>
  <si>
    <t>Mr. Jeff Hongslo</t>
  </si>
  <si>
    <t>VP of Finance</t>
  </si>
  <si>
    <t>06Bq</t>
  </si>
  <si>
    <t>Ms. Karen Cole</t>
  </si>
  <si>
    <t>CEO</t>
  </si>
  <si>
    <t>06A6</t>
  </si>
  <si>
    <t>05sw</t>
  </si>
  <si>
    <t>06AF</t>
  </si>
  <si>
    <t>05P3</t>
  </si>
  <si>
    <t>Ms. Heidi Hillman</t>
  </si>
  <si>
    <t>CFO - Welcov</t>
  </si>
  <si>
    <t>067X</t>
  </si>
  <si>
    <t>06Ac</t>
  </si>
  <si>
    <t>Jody Morrison</t>
  </si>
  <si>
    <t>068y</t>
  </si>
  <si>
    <t>06Ae</t>
  </si>
  <si>
    <t>Ms. Diana Roberts</t>
  </si>
  <si>
    <t>064n</t>
  </si>
  <si>
    <t>Ms. Mindi Baker</t>
  </si>
  <si>
    <t>06Af</t>
  </si>
  <si>
    <t>Mr. Steve Fister</t>
  </si>
  <si>
    <t>06Ag</t>
  </si>
  <si>
    <t>Ms. Carla Faught</t>
  </si>
  <si>
    <t>06C2</t>
  </si>
  <si>
    <t>Ms. Emily Jones</t>
  </si>
  <si>
    <t>06Bw</t>
  </si>
  <si>
    <t>068O</t>
  </si>
  <si>
    <t>0693</t>
  </si>
  <si>
    <t>06dy</t>
  </si>
  <si>
    <t>066d</t>
  </si>
  <si>
    <t>Mr. Wayne Marple</t>
  </si>
  <si>
    <t>06Ah</t>
  </si>
  <si>
    <t>Mr. Patrick Berry</t>
  </si>
  <si>
    <t>064Q</t>
  </si>
  <si>
    <t>Deb Rosburg</t>
  </si>
  <si>
    <t>06Ai</t>
  </si>
  <si>
    <t>Ms. Julie Thorson</t>
  </si>
  <si>
    <t>06Aj</t>
  </si>
  <si>
    <t>Ms. Jenny Fox</t>
  </si>
  <si>
    <t>Office Manager</t>
  </si>
  <si>
    <t>05tu</t>
  </si>
  <si>
    <t>Velda Phillips</t>
  </si>
  <si>
    <t>-2.647% inflation from midpoint of cost report period, 09/30/2013, to 07/01/2016.</t>
  </si>
  <si>
    <t>069e</t>
  </si>
  <si>
    <t>Individual</t>
  </si>
  <si>
    <t>064y</t>
  </si>
  <si>
    <t>Mr. Brent Daily</t>
  </si>
  <si>
    <t>Reimburs. Manager</t>
  </si>
  <si>
    <t>069z</t>
  </si>
  <si>
    <t>05qq</t>
  </si>
  <si>
    <t>06Ak</t>
  </si>
  <si>
    <t>Ms. Deborah L Clark</t>
  </si>
  <si>
    <t>06AQ</t>
  </si>
  <si>
    <t>Ms. Laurie Buckhahn</t>
  </si>
  <si>
    <t>-4.777% inflation from midpoint of cost report period, 11/30/2014, to 07/01/2016.</t>
  </si>
  <si>
    <t>069n</t>
  </si>
  <si>
    <t>05q0</t>
  </si>
  <si>
    <t>Mr. Joe DeWitt</t>
  </si>
  <si>
    <t>VP</t>
  </si>
  <si>
    <t>06Al</t>
  </si>
  <si>
    <t>Mr. Rick Colby</t>
  </si>
  <si>
    <t>069A</t>
  </si>
  <si>
    <t>069B</t>
  </si>
  <si>
    <t>069C</t>
  </si>
  <si>
    <t>069R</t>
  </si>
  <si>
    <t>069Q</t>
  </si>
  <si>
    <t>069P</t>
  </si>
  <si>
    <t>069O</t>
  </si>
  <si>
    <t>069N</t>
  </si>
  <si>
    <t>069T</t>
  </si>
  <si>
    <t>069D</t>
  </si>
  <si>
    <t>069E</t>
  </si>
  <si>
    <t>069F</t>
  </si>
  <si>
    <t>069G</t>
  </si>
  <si>
    <t>069H</t>
  </si>
  <si>
    <t>069I</t>
  </si>
  <si>
    <t>Church Operated</t>
  </si>
  <si>
    <t>069U</t>
  </si>
  <si>
    <t>069K</t>
  </si>
  <si>
    <t>069L</t>
  </si>
  <si>
    <t>069M</t>
  </si>
  <si>
    <t>066O</t>
  </si>
  <si>
    <t>Mr. Ian Stockberger</t>
  </si>
  <si>
    <t>06CQ</t>
  </si>
  <si>
    <t>Mr. Bruce H Mehlhop</t>
  </si>
  <si>
    <t>Owner</t>
  </si>
  <si>
    <t>06BI</t>
  </si>
  <si>
    <t>Korey DeBerg</t>
  </si>
  <si>
    <t>067Y</t>
  </si>
  <si>
    <t>066X</t>
  </si>
  <si>
    <t>Jamie Culp</t>
  </si>
  <si>
    <t>06C6</t>
  </si>
  <si>
    <t>05t5</t>
  </si>
  <si>
    <t>Mr. Dann Larmore</t>
  </si>
  <si>
    <t>06CU</t>
  </si>
  <si>
    <t>Mr. Robert Riek</t>
  </si>
  <si>
    <t>General Manager</t>
  </si>
  <si>
    <t>06CG</t>
  </si>
  <si>
    <t>Ms. Deanna Kahler</t>
  </si>
  <si>
    <t>064w</t>
  </si>
  <si>
    <t>05gl</t>
  </si>
  <si>
    <t>Mr. Phillip Good</t>
  </si>
  <si>
    <t>Reimbursement Coord.</t>
  </si>
  <si>
    <t>064O</t>
  </si>
  <si>
    <t>Mark VanderLinden</t>
  </si>
  <si>
    <t>06Bx</t>
  </si>
  <si>
    <t>Mr. Roger Hinz</t>
  </si>
  <si>
    <t>President/Administra</t>
  </si>
  <si>
    <t>06Bv</t>
  </si>
  <si>
    <t>066y</t>
  </si>
  <si>
    <t>0654</t>
  </si>
  <si>
    <t>Ms. Lisa Zinkula</t>
  </si>
  <si>
    <t>067Z</t>
  </si>
  <si>
    <t>06Am</t>
  </si>
  <si>
    <t>067a</t>
  </si>
  <si>
    <t>06dI</t>
  </si>
  <si>
    <t>Mr. Mark Cody</t>
  </si>
  <si>
    <t>067b</t>
  </si>
  <si>
    <t>06CT</t>
  </si>
  <si>
    <t>069j</t>
  </si>
  <si>
    <t>069h</t>
  </si>
  <si>
    <t>064j</t>
  </si>
  <si>
    <t>Kody Nelson</t>
  </si>
  <si>
    <t>064H</t>
  </si>
  <si>
    <t>Glenn Zevenbergen</t>
  </si>
  <si>
    <t>064v</t>
  </si>
  <si>
    <t>Mr. Robb Gardner</t>
  </si>
  <si>
    <t>067c</t>
  </si>
  <si>
    <t>062V</t>
  </si>
  <si>
    <t>Ms. Joani Schelm</t>
  </si>
  <si>
    <t>06Ap</t>
  </si>
  <si>
    <t>06Ao</t>
  </si>
  <si>
    <t>068P</t>
  </si>
  <si>
    <t>06CH</t>
  </si>
  <si>
    <t>Mr. Kent Walton</t>
  </si>
  <si>
    <t>Officer</t>
  </si>
  <si>
    <t>102 Village View Circle</t>
  </si>
  <si>
    <t>066f</t>
  </si>
  <si>
    <t>Mr. Mark Meyer</t>
  </si>
  <si>
    <t>0694</t>
  </si>
  <si>
    <t>06Aq</t>
  </si>
  <si>
    <t>Junever Heying</t>
  </si>
  <si>
    <t>06CK</t>
  </si>
  <si>
    <t>06Ar</t>
  </si>
  <si>
    <t>Mr. Patrick Tomscha</t>
  </si>
  <si>
    <t>06CI</t>
  </si>
  <si>
    <t>Angie Kuda Bruns</t>
  </si>
  <si>
    <t>064l</t>
  </si>
  <si>
    <t>AJ Mason</t>
  </si>
  <si>
    <t>065a</t>
  </si>
  <si>
    <t>Debra Haugen</t>
  </si>
  <si>
    <t>-2.860% inflation from midpoint of cost report period, 01/31/2014, to 07/01/2016.</t>
  </si>
  <si>
    <t>066z</t>
  </si>
  <si>
    <t>064q</t>
  </si>
  <si>
    <t>05fv</t>
  </si>
  <si>
    <t>Mr. Ronald Osby</t>
  </si>
  <si>
    <t>065c</t>
  </si>
  <si>
    <t>Crystal Vetter</t>
  </si>
  <si>
    <t>PO Box 10370</t>
  </si>
  <si>
    <t>06As</t>
  </si>
  <si>
    <t>Ms. Rosalie Thomas</t>
  </si>
  <si>
    <t>05z6</t>
  </si>
  <si>
    <t>Mr. Joseph Youmans</t>
  </si>
  <si>
    <t>068z</t>
  </si>
  <si>
    <t>Mr. Randy Lange</t>
  </si>
  <si>
    <t>06A1</t>
  </si>
  <si>
    <t>Mr. Ethan Walton</t>
  </si>
  <si>
    <t>069J</t>
  </si>
  <si>
    <t>Ms. Kayla Huntington</t>
  </si>
  <si>
    <t>06Hi</t>
  </si>
  <si>
    <t>03/31/2015</t>
  </si>
  <si>
    <t>05tv</t>
  </si>
  <si>
    <t>Mr. Mike Sorrells</t>
  </si>
  <si>
    <t>-5.185% inflation from midpoint of cost report period, 01/31/2015, to 07/01/2016.</t>
  </si>
  <si>
    <t>066F</t>
  </si>
  <si>
    <t>Ms. Tracy Hanson</t>
  </si>
  <si>
    <t>068Q</t>
  </si>
  <si>
    <t>067d</t>
  </si>
  <si>
    <t>06CS</t>
  </si>
  <si>
    <t>Mr. Bruce Mehlhop</t>
  </si>
  <si>
    <t>0653</t>
  </si>
  <si>
    <t>Jamie Dodd</t>
  </si>
  <si>
    <t>068R</t>
  </si>
  <si>
    <t>068S</t>
  </si>
  <si>
    <t>068T</t>
  </si>
  <si>
    <t>064k</t>
  </si>
  <si>
    <t>Gail Olson</t>
  </si>
  <si>
    <t>066a</t>
  </si>
  <si>
    <t>06CN</t>
  </si>
  <si>
    <t>Ms. Florence Hensley</t>
  </si>
  <si>
    <t>06A5</t>
  </si>
  <si>
    <t>05sx</t>
  </si>
  <si>
    <t>064N</t>
  </si>
  <si>
    <t>Casey Kann</t>
  </si>
  <si>
    <t>06At</t>
  </si>
  <si>
    <t>David Hoffman</t>
  </si>
  <si>
    <t>06Bu</t>
  </si>
  <si>
    <t>Jenna Gardner</t>
  </si>
  <si>
    <t>06Bt</t>
  </si>
  <si>
    <t>Andrew Wagg</t>
  </si>
  <si>
    <t>066t</t>
  </si>
  <si>
    <t>Mr. Chris Wolf</t>
  </si>
  <si>
    <t>-3.768% inflation from midpoint of cost report period, 05/31/2014, to 07/01/2016.</t>
  </si>
  <si>
    <t>06Bd</t>
  </si>
  <si>
    <t>Mr. Tim Christy</t>
  </si>
  <si>
    <t>06Au</t>
  </si>
  <si>
    <t>Julie Newton</t>
  </si>
  <si>
    <t>06Av</t>
  </si>
  <si>
    <t>Janet Warren</t>
  </si>
  <si>
    <t>066s</t>
  </si>
  <si>
    <t>Mr. Quinn Adair</t>
  </si>
  <si>
    <t>066m</t>
  </si>
  <si>
    <t>06Ax</t>
  </si>
  <si>
    <t>Mr. David Armstrong</t>
  </si>
  <si>
    <t>Adminstrator</t>
  </si>
  <si>
    <t>06Ay</t>
  </si>
  <si>
    <t>Scott Halbach</t>
  </si>
  <si>
    <t>Box 108</t>
  </si>
  <si>
    <t>068U</t>
  </si>
  <si>
    <t>06Az</t>
  </si>
  <si>
    <t>Keith J. Kudej</t>
  </si>
  <si>
    <t>06B0</t>
  </si>
  <si>
    <t>Sylvia Bandow</t>
  </si>
  <si>
    <t>068V</t>
  </si>
  <si>
    <t>065G</t>
  </si>
  <si>
    <t>Mr. John O'Brien</t>
  </si>
  <si>
    <t>067e</t>
  </si>
  <si>
    <t>05yL</t>
  </si>
  <si>
    <t>Mr. Jeff Lewandowski</t>
  </si>
  <si>
    <t>Mngr Reimbrsmnt Serv</t>
  </si>
  <si>
    <t>05yN</t>
  </si>
  <si>
    <t>05yO</t>
  </si>
  <si>
    <t>05yP</t>
  </si>
  <si>
    <t>05yQ</t>
  </si>
  <si>
    <t>05yR</t>
  </si>
  <si>
    <t>06B1</t>
  </si>
  <si>
    <t>Ms. Debbie Heldt</t>
  </si>
  <si>
    <t>064i</t>
  </si>
  <si>
    <t>Mr. Thomas J. Swanson</t>
  </si>
  <si>
    <t>067f</t>
  </si>
  <si>
    <t>06B2</t>
  </si>
  <si>
    <t>Ms. Sharon Ehlinger</t>
  </si>
  <si>
    <t>066q</t>
  </si>
  <si>
    <t>Mr. Eric Halverson</t>
  </si>
  <si>
    <t>05yt</t>
  </si>
  <si>
    <t>Pam Vosburg</t>
  </si>
  <si>
    <t>068W</t>
  </si>
  <si>
    <t>PO Box 430</t>
  </si>
  <si>
    <t>064t</t>
  </si>
  <si>
    <t>05W3</t>
  </si>
  <si>
    <t>Ms. Julie Eggers</t>
  </si>
  <si>
    <t>064u</t>
  </si>
  <si>
    <t xml:space="preserve"> No Data</t>
  </si>
  <si>
    <t>05W7</t>
  </si>
  <si>
    <t>Mr. Michael Terrill</t>
  </si>
  <si>
    <t>064f</t>
  </si>
  <si>
    <t>Ms. Trish Means Neuroth</t>
  </si>
  <si>
    <t>Reimburs Accountant</t>
  </si>
  <si>
    <t>05zY</t>
  </si>
  <si>
    <t>Pam Young</t>
  </si>
  <si>
    <t>Bus. Office Manager</t>
  </si>
  <si>
    <t>065D</t>
  </si>
  <si>
    <t>Ms. Jane Wills</t>
  </si>
  <si>
    <t>Director</t>
  </si>
  <si>
    <t>06B3</t>
  </si>
  <si>
    <t>Mr. Nick Landgraf</t>
  </si>
  <si>
    <t>05z7</t>
  </si>
  <si>
    <t>Ron Jaeger</t>
  </si>
  <si>
    <t>06CM</t>
  </si>
  <si>
    <t>Mr. Mark Anderson</t>
  </si>
  <si>
    <t>06Bh</t>
  </si>
  <si>
    <t>066g</t>
  </si>
  <si>
    <t>06B4</t>
  </si>
  <si>
    <t>Jim Harkness</t>
  </si>
  <si>
    <t>06Bf</t>
  </si>
  <si>
    <t>Shelley Bear</t>
  </si>
  <si>
    <t>068X</t>
  </si>
  <si>
    <t>06CE</t>
  </si>
  <si>
    <t>Krystal Klosetermann</t>
  </si>
  <si>
    <t>06e0</t>
  </si>
  <si>
    <t>066e</t>
  </si>
  <si>
    <t>067g</t>
  </si>
  <si>
    <t>06AC</t>
  </si>
  <si>
    <t>05P2</t>
  </si>
  <si>
    <t>Mr. Thomas Boerboom</t>
  </si>
  <si>
    <t>06C1</t>
  </si>
  <si>
    <t>Robert Hinz</t>
  </si>
  <si>
    <t>06C5</t>
  </si>
  <si>
    <t>Ms. Gena Franklin</t>
  </si>
  <si>
    <t>068r</t>
  </si>
  <si>
    <t>Ms. Millisa Tierney</t>
  </si>
  <si>
    <t>06An</t>
  </si>
  <si>
    <t>Kaitlain Kroeze</t>
  </si>
  <si>
    <t>068Y</t>
  </si>
  <si>
    <t>069a</t>
  </si>
  <si>
    <t>05sg</t>
  </si>
  <si>
    <t>Ms. Mary Ayers</t>
  </si>
  <si>
    <t>06AS</t>
  </si>
  <si>
    <t>Ms. Kathy Youngquist</t>
  </si>
  <si>
    <t>-4.659% inflation from midpoint of cost report period, 10/31/2014, to 07/01/2016.</t>
  </si>
  <si>
    <t>067h</t>
  </si>
  <si>
    <t>069u</t>
  </si>
  <si>
    <t>05pz</t>
  </si>
  <si>
    <t>Mr. Joseph DeWitt</t>
  </si>
  <si>
    <t>VP/Owner</t>
  </si>
  <si>
    <t>06B5</t>
  </si>
  <si>
    <t>Ms. Janice Tague</t>
  </si>
  <si>
    <t>069d</t>
  </si>
  <si>
    <t>Mr. Steven Chamley</t>
  </si>
  <si>
    <t>068Z</t>
  </si>
  <si>
    <t>06V2</t>
  </si>
  <si>
    <t>068a</t>
  </si>
  <si>
    <t>067i</t>
  </si>
  <si>
    <t>06CV</t>
  </si>
  <si>
    <t>069l</t>
  </si>
  <si>
    <t>05qt</t>
  </si>
  <si>
    <t>064V</t>
  </si>
  <si>
    <t>Mr. Steve Roe</t>
  </si>
  <si>
    <t>06B6</t>
  </si>
  <si>
    <t>05lo</t>
  </si>
  <si>
    <t>Mr. Caleb Walton</t>
  </si>
  <si>
    <t>067j</t>
  </si>
  <si>
    <t>068b</t>
  </si>
  <si>
    <t>068c</t>
  </si>
  <si>
    <t>067k</t>
  </si>
  <si>
    <t>066Z</t>
  </si>
  <si>
    <t>069Y</t>
  </si>
  <si>
    <t>Ms. Tina Steffen</t>
  </si>
  <si>
    <t>06B7</t>
  </si>
  <si>
    <t>Ms. Eileen Courtney</t>
  </si>
  <si>
    <t>064R</t>
  </si>
  <si>
    <t>Ms.Desiree Einsweiler</t>
  </si>
  <si>
    <t>068d</t>
  </si>
  <si>
    <t>06CA</t>
  </si>
  <si>
    <t>067l</t>
  </si>
  <si>
    <t>068e</t>
  </si>
  <si>
    <t>06B8</t>
  </si>
  <si>
    <t>Mr. Ed Osby</t>
  </si>
  <si>
    <t>President/Admin</t>
  </si>
  <si>
    <t>06B9</t>
  </si>
  <si>
    <t>Ms. Mary Quigley</t>
  </si>
  <si>
    <t>069y</t>
  </si>
  <si>
    <t>05qv</t>
  </si>
  <si>
    <t>06BA</t>
  </si>
  <si>
    <t>Ms. Kathleen Niedert</t>
  </si>
  <si>
    <t>065F</t>
  </si>
  <si>
    <t>Ms. Kelly Meier</t>
  </si>
  <si>
    <t>06CL</t>
  </si>
  <si>
    <t>068q</t>
  </si>
  <si>
    <t>0670</t>
  </si>
  <si>
    <t>066v</t>
  </si>
  <si>
    <t>Ms. Linda Juckette</t>
  </si>
  <si>
    <t>06BD</t>
  </si>
  <si>
    <t>Ms. Kathryn Keane</t>
  </si>
  <si>
    <t>06BC</t>
  </si>
  <si>
    <t>Marlowe Feldman</t>
  </si>
  <si>
    <t>Board President</t>
  </si>
  <si>
    <t>06BE</t>
  </si>
  <si>
    <t>Mr. David Heusinkveld</t>
  </si>
  <si>
    <t>06BF</t>
  </si>
  <si>
    <t>Ms. Coleen McCarty</t>
  </si>
  <si>
    <t>06AB</t>
  </si>
  <si>
    <t>05q2</t>
  </si>
  <si>
    <t>06CW</t>
  </si>
  <si>
    <t>0696</t>
  </si>
  <si>
    <t>05pO</t>
  </si>
  <si>
    <t>Paul V Hoagland</t>
  </si>
  <si>
    <t>Treasurer &amp; CFO</t>
  </si>
  <si>
    <t>062U</t>
  </si>
  <si>
    <t>Dina Baas</t>
  </si>
  <si>
    <t>Director Fin Serv</t>
  </si>
  <si>
    <t>06BH</t>
  </si>
  <si>
    <t>Wendy Nelson</t>
  </si>
  <si>
    <t>06AP</t>
  </si>
  <si>
    <t>Mika Welling</t>
  </si>
  <si>
    <t>-4.541% inflation from midpoint of cost report period, 09/30/2014, to 07/01/2016.</t>
  </si>
  <si>
    <t>06AM</t>
  </si>
  <si>
    <t>-4.126% inflation from midpoint of cost report period, 07/31/2014, to 07/01/2016.</t>
  </si>
  <si>
    <t>06AN</t>
  </si>
  <si>
    <t>06Bc</t>
  </si>
  <si>
    <t>069t</t>
  </si>
  <si>
    <t>069s</t>
  </si>
  <si>
    <t>069r</t>
  </si>
  <si>
    <t>069q</t>
  </si>
  <si>
    <t>Mr. Jerry Vonya</t>
  </si>
  <si>
    <t>069p</t>
  </si>
  <si>
    <t>069o</t>
  </si>
  <si>
    <t>068f</t>
  </si>
  <si>
    <t>06AE</t>
  </si>
  <si>
    <t>05P1</t>
  </si>
  <si>
    <t>069x</t>
  </si>
  <si>
    <t>05qr</t>
  </si>
  <si>
    <t>Tami Little</t>
  </si>
  <si>
    <t>Interim Admin.</t>
  </si>
  <si>
    <t>06CY</t>
  </si>
  <si>
    <t>06CX</t>
  </si>
  <si>
    <t>067m</t>
  </si>
  <si>
    <t>067n</t>
  </si>
  <si>
    <t>067o</t>
  </si>
  <si>
    <t>PO Box 645</t>
  </si>
  <si>
    <t>067p</t>
  </si>
  <si>
    <t>069b</t>
  </si>
  <si>
    <t>05t0</t>
  </si>
  <si>
    <t>Mr. Keith Davis</t>
  </si>
  <si>
    <t>VP of Reimbursement</t>
  </si>
  <si>
    <t>067q</t>
  </si>
  <si>
    <t>05yl</t>
  </si>
  <si>
    <t>Mr. John Mulder</t>
  </si>
  <si>
    <t>064o</t>
  </si>
  <si>
    <t>Ms. Stephanie Arp</t>
  </si>
  <si>
    <t>068g</t>
  </si>
  <si>
    <t>0656</t>
  </si>
  <si>
    <t>Mr Greg White</t>
  </si>
  <si>
    <t>Exec. Director</t>
  </si>
  <si>
    <t>066P</t>
  </si>
  <si>
    <t>Mr. Ron Wilson</t>
  </si>
  <si>
    <t>06C4</t>
  </si>
  <si>
    <t>Mr. Jeff Wollum</t>
  </si>
  <si>
    <t>06A3</t>
  </si>
  <si>
    <t>05sy</t>
  </si>
  <si>
    <t>062t</t>
  </si>
  <si>
    <t>Ms. Sue Adams</t>
  </si>
  <si>
    <t>067r</t>
  </si>
  <si>
    <t>06BJ</t>
  </si>
  <si>
    <t>05kE</t>
  </si>
  <si>
    <t>06BK</t>
  </si>
  <si>
    <t>Noel Shereer</t>
  </si>
  <si>
    <t>06CR</t>
  </si>
  <si>
    <t>064s</t>
  </si>
  <si>
    <t>Samuel Boeke</t>
  </si>
  <si>
    <t>065d</t>
  </si>
  <si>
    <t>LuCinda L. Friess</t>
  </si>
  <si>
    <t>064e</t>
  </si>
  <si>
    <t>Ms. Kayleen Lee</t>
  </si>
  <si>
    <t>Administrator/CEO</t>
  </si>
  <si>
    <t>06Bs</t>
  </si>
  <si>
    <t>Mr. Austin Svejda</t>
  </si>
  <si>
    <t>PO Box O</t>
  </si>
  <si>
    <t>064E</t>
  </si>
  <si>
    <t>Peg Riepma</t>
  </si>
  <si>
    <t>PO Box 250</t>
  </si>
  <si>
    <t>06BL</t>
  </si>
  <si>
    <t>Ms. Lora Juhl</t>
  </si>
  <si>
    <t>066w</t>
  </si>
  <si>
    <t>Mr. Daniel Boor</t>
  </si>
  <si>
    <t>062W</t>
  </si>
  <si>
    <t>Joani Schelm</t>
  </si>
  <si>
    <t>Highway 136 North</t>
  </si>
  <si>
    <t>066R</t>
  </si>
  <si>
    <t>Ms. Kristen Kremer</t>
  </si>
  <si>
    <t>06Bl</t>
  </si>
  <si>
    <t>Mr. Chris Ruger</t>
  </si>
  <si>
    <t>06CC</t>
  </si>
  <si>
    <t>Ms. Molly Toulouse</t>
  </si>
  <si>
    <t>068h</t>
  </si>
  <si>
    <t>06Hh</t>
  </si>
  <si>
    <t>05or</t>
  </si>
  <si>
    <t>Ms. Pam Schwenke</t>
  </si>
  <si>
    <t>064M</t>
  </si>
  <si>
    <t>Ms. Shelley Wicks</t>
  </si>
  <si>
    <t>06BN</t>
  </si>
  <si>
    <t>06BO</t>
  </si>
  <si>
    <t>Melissa Reed</t>
  </si>
  <si>
    <t>068i</t>
  </si>
  <si>
    <t>067s</t>
  </si>
  <si>
    <t>Mr. Timothy Roberts</t>
  </si>
  <si>
    <t>068j</t>
  </si>
  <si>
    <t>066S</t>
  </si>
  <si>
    <t>Ms. Maureen Cahill</t>
  </si>
  <si>
    <t>064r</t>
  </si>
  <si>
    <t>John Munson</t>
  </si>
  <si>
    <t>06BP</t>
  </si>
  <si>
    <t>Mr. Dion Schrack</t>
  </si>
  <si>
    <t>06BQ</t>
  </si>
  <si>
    <t>Mr. David West</t>
  </si>
  <si>
    <t>069g</t>
  </si>
  <si>
    <t>05t1</t>
  </si>
  <si>
    <t>06BR</t>
  </si>
  <si>
    <t>Grace McNeal</t>
  </si>
  <si>
    <t>062X</t>
  </si>
  <si>
    <t>068k</t>
  </si>
  <si>
    <t>065J</t>
  </si>
  <si>
    <t>Susan Feldmann</t>
  </si>
  <si>
    <t>065B</t>
  </si>
  <si>
    <t>Mr. Nate Thompson</t>
  </si>
  <si>
    <t>068l</t>
  </si>
  <si>
    <t>06Aw</t>
  </si>
  <si>
    <t>Cheri Leachman</t>
  </si>
  <si>
    <t>06Bk</t>
  </si>
  <si>
    <t>Mr. David L. Osthus</t>
  </si>
  <si>
    <t>06A4</t>
  </si>
  <si>
    <t>05sz</t>
  </si>
  <si>
    <t>06Bj</t>
  </si>
  <si>
    <t>Mr. David L Osthus</t>
  </si>
  <si>
    <t>069c</t>
  </si>
  <si>
    <t>05px</t>
  </si>
  <si>
    <t>Tom Elston</t>
  </si>
  <si>
    <t>062g</t>
  </si>
  <si>
    <t>Michelle Patzner</t>
  </si>
  <si>
    <t>06Bp</t>
  </si>
  <si>
    <t>064z</t>
  </si>
  <si>
    <t>Ms. Linda Bevins</t>
  </si>
  <si>
    <t>06BS</t>
  </si>
  <si>
    <t>Ms. Hallie Salmen</t>
  </si>
  <si>
    <t>Sunrise Terrace Nursing &amp; Rehab Cntr</t>
  </si>
  <si>
    <t>064J</t>
  </si>
  <si>
    <t>Ms. Peggy Beaty</t>
  </si>
  <si>
    <t>063G</t>
  </si>
  <si>
    <t>John Beaudette</t>
  </si>
  <si>
    <t>06Bg</t>
  </si>
  <si>
    <t>06BT</t>
  </si>
  <si>
    <t>Mitchell Worcester</t>
  </si>
  <si>
    <t>Administrtor</t>
  </si>
  <si>
    <t>065C</t>
  </si>
  <si>
    <t>Ms. Pam Latovick</t>
  </si>
  <si>
    <t>VP Reimbursement</t>
  </si>
  <si>
    <t>064P</t>
  </si>
  <si>
    <t>Mr. Timothy Juilfs</t>
  </si>
  <si>
    <t>06AJ</t>
  </si>
  <si>
    <t>06AI</t>
  </si>
  <si>
    <t>064K</t>
  </si>
  <si>
    <t>Mr. Mike Hocking</t>
  </si>
  <si>
    <t>06BU</t>
  </si>
  <si>
    <t>Mr. Sam Kuhn</t>
  </si>
  <si>
    <t>065R</t>
  </si>
  <si>
    <t>Stephanie Morris</t>
  </si>
  <si>
    <t>06BV</t>
  </si>
  <si>
    <t>06A2</t>
  </si>
  <si>
    <t>Mr. Dan Gray</t>
  </si>
  <si>
    <t>Financial Accountant</t>
  </si>
  <si>
    <t>06AO</t>
  </si>
  <si>
    <t>Mr. Carl Koedam</t>
  </si>
  <si>
    <t>066T</t>
  </si>
  <si>
    <t>Mallory Hymes</t>
  </si>
  <si>
    <t>06IY</t>
  </si>
  <si>
    <t>Ms. Amy Gale</t>
  </si>
  <si>
    <t>Corp. Controller</t>
  </si>
  <si>
    <t>06BW</t>
  </si>
  <si>
    <t>Ms. Alison Horsley</t>
  </si>
  <si>
    <t>0697</t>
  </si>
  <si>
    <t>05pP</t>
  </si>
  <si>
    <t>06BX</t>
  </si>
  <si>
    <t>Mr. Michael D. Moore</t>
  </si>
  <si>
    <t>06Ca</t>
  </si>
  <si>
    <t>069Z</t>
  </si>
  <si>
    <t>05si</t>
  </si>
  <si>
    <t>Ms. Katie Gould</t>
  </si>
  <si>
    <t>06C8</t>
  </si>
  <si>
    <t>068m</t>
  </si>
  <si>
    <t>06BY</t>
  </si>
  <si>
    <t>05tC</t>
  </si>
  <si>
    <t>067t</t>
  </si>
  <si>
    <t>069k</t>
  </si>
  <si>
    <t>06AA</t>
  </si>
  <si>
    <t>05tD</t>
  </si>
  <si>
    <t>Ms. Brenda Colvin</t>
  </si>
  <si>
    <t>Interim Exec Direct</t>
  </si>
  <si>
    <t>06C9</t>
  </si>
  <si>
    <t>064p</t>
  </si>
  <si>
    <t>Mike Riege</t>
  </si>
  <si>
    <t>06CB</t>
  </si>
  <si>
    <t>Ronald L Stursma</t>
  </si>
  <si>
    <t>068n</t>
  </si>
  <si>
    <t>064g</t>
  </si>
  <si>
    <t>Mr. Dennis Hunger</t>
  </si>
  <si>
    <t>06C0</t>
  </si>
  <si>
    <t>Mr. Scott Marnin</t>
  </si>
  <si>
    <t>06BZ</t>
  </si>
  <si>
    <t>0695</t>
  </si>
  <si>
    <t>0698</t>
  </si>
  <si>
    <t>05pM</t>
  </si>
  <si>
    <t>Richard A. Doyle</t>
  </si>
  <si>
    <t>06Ba</t>
  </si>
  <si>
    <t>Mr. Monte Priske</t>
  </si>
  <si>
    <t>068o</t>
  </si>
  <si>
    <t>0690</t>
  </si>
  <si>
    <t>06Bb</t>
  </si>
  <si>
    <t>Kris Hansen</t>
  </si>
  <si>
    <t>06Ad</t>
  </si>
  <si>
    <t>Nan Sloan</t>
  </si>
  <si>
    <t>Director Operations</t>
  </si>
  <si>
    <t>06AG</t>
  </si>
  <si>
    <t>05P0</t>
  </si>
  <si>
    <t>0699</t>
  </si>
  <si>
    <t>05pN</t>
  </si>
  <si>
    <t>06AR</t>
  </si>
  <si>
    <t>Ms. Rose Saxton</t>
  </si>
  <si>
    <t>067u</t>
  </si>
  <si>
    <t>067v</t>
  </si>
  <si>
    <t>068p</t>
  </si>
  <si>
    <t>06Br</t>
  </si>
  <si>
    <t>Michael Weih</t>
  </si>
  <si>
    <t>067w</t>
  </si>
  <si>
    <t>06C3</t>
  </si>
  <si>
    <t>Mr. Mark Haemmerle</t>
  </si>
  <si>
    <t>06CP</t>
  </si>
  <si>
    <t>Ms. Stacey Cremeens</t>
  </si>
  <si>
    <t>06Bi</t>
  </si>
  <si>
    <t>Lisa Elwick</t>
  </si>
  <si>
    <t>0688</t>
  </si>
  <si>
    <t>Ms. Debra Schroeder</t>
  </si>
  <si>
    <t>President &amp; CEO</t>
  </si>
  <si>
    <t>06AU</t>
  </si>
  <si>
    <t>Corp Controller</t>
  </si>
  <si>
    <t>Chi Living Communities</t>
  </si>
  <si>
    <t>Edgewater</t>
  </si>
  <si>
    <t>Hearthstone</t>
  </si>
  <si>
    <t>51054</t>
  </si>
  <si>
    <t>1184005720-314000000X-523531238</t>
  </si>
  <si>
    <t>Pearl Valley Rehab &amp; HC of Washingto</t>
  </si>
  <si>
    <t>1316322704-314000000X-50010-929</t>
  </si>
  <si>
    <t>3300 George Washington Carve</t>
  </si>
  <si>
    <t>50010-9292</t>
  </si>
  <si>
    <t>1841666054-314000000X-510540000</t>
  </si>
  <si>
    <t>400 Sergeant Square Drive</t>
  </si>
  <si>
    <t>1205217841-314000000X-527612612</t>
  </si>
  <si>
    <t>Pearl Valley Rehab &amp; HC of Muscatine</t>
  </si>
  <si>
    <t>0800199</t>
  </si>
  <si>
    <t>1124563994-314000000X-513470425</t>
  </si>
  <si>
    <t>Pearl Valley Rehab &amp; Nrsg Lake Park</t>
  </si>
  <si>
    <t>0800200</t>
  </si>
  <si>
    <t>1598208340-314000000X-507321894</t>
  </si>
  <si>
    <t>Eagle Point Healthcare Center</t>
  </si>
  <si>
    <t>0800205</t>
  </si>
  <si>
    <t>1285179044-314000000X-510580475</t>
  </si>
  <si>
    <t>Pearl Valley Rehab &amp; Nrsg Sutherland</t>
  </si>
  <si>
    <t>0800207</t>
  </si>
  <si>
    <t>1235676065-314000000X-505437438</t>
  </si>
  <si>
    <t>Pearl Valley Rehab &amp; Nrsg Gowrie</t>
  </si>
  <si>
    <t>0800208</t>
  </si>
  <si>
    <t>1881139749-314000000X-513342788</t>
  </si>
  <si>
    <t>Pearl Valley Rehab &amp; Nrsg Esthervill</t>
  </si>
  <si>
    <t>0800209</t>
  </si>
  <si>
    <t>1093265480-314000000X-523021119</t>
  </si>
  <si>
    <t>Winslow House</t>
  </si>
  <si>
    <t>0800210</t>
  </si>
  <si>
    <t>1922558998-314000000X-503162343</t>
  </si>
  <si>
    <t>The Rehab Center of Des Moines</t>
  </si>
  <si>
    <t>0800212</t>
  </si>
  <si>
    <t>1205374030-314000000X-502202413</t>
  </si>
  <si>
    <t>Pearl Valley Rehab &amp; Nrsg Perry</t>
  </si>
  <si>
    <t>0800213</t>
  </si>
  <si>
    <t>1932646767-314000000X-512451052</t>
  </si>
  <si>
    <t>Pearl Valley Rehab &amp; Nrsg Primghar</t>
  </si>
  <si>
    <t>0800215</t>
  </si>
  <si>
    <t>1376089722-314000000X-515738022</t>
  </si>
  <si>
    <t>Accura Healthcare of Stanton LLC</t>
  </si>
  <si>
    <t>0800216</t>
  </si>
  <si>
    <t>1710431986-314000000X-526019406</t>
  </si>
  <si>
    <t>0800217</t>
  </si>
  <si>
    <t>Riverview Manor Healthcare LLC</t>
  </si>
  <si>
    <t>0800218</t>
  </si>
  <si>
    <t>1356886170-314000000X-528032547</t>
  </si>
  <si>
    <t>Accordius Health at St. Mary, LLC</t>
  </si>
  <si>
    <t>316 E Lincolnway, PO Box 369</t>
  </si>
  <si>
    <t>The Villages</t>
  </si>
  <si>
    <t>Sioux Center Health - Royal Meadows</t>
  </si>
  <si>
    <t>51546</t>
  </si>
  <si>
    <t>Ajohnson</t>
  </si>
  <si>
    <t>06lT</t>
  </si>
  <si>
    <t>09/30/2015</t>
  </si>
  <si>
    <t>12/31/2015</t>
  </si>
  <si>
    <t>03/31/2016</t>
  </si>
  <si>
    <t>06/30/2016</t>
  </si>
  <si>
    <t>-9.060% inflation from midpoint of cost report period, 12/31/2015, to 07/01/2017.</t>
  </si>
  <si>
    <t>06lU</t>
  </si>
  <si>
    <t>06lV</t>
  </si>
  <si>
    <t>06X7</t>
  </si>
  <si>
    <t>-8.997% inflation from midpoint of cost report period, 11/30/2015, to 07/01/2017.</t>
  </si>
  <si>
    <t>06ew</t>
  </si>
  <si>
    <t>09/30/2016</t>
  </si>
  <si>
    <t>12/31/2016</t>
  </si>
  <si>
    <t>-10.451% inflation from midpoint of cost report period, 06/30/2016, to 07/01/2017.</t>
  </si>
  <si>
    <t>06X6</t>
  </si>
  <si>
    <t>06X4</t>
  </si>
  <si>
    <t>06X8</t>
  </si>
  <si>
    <t>06X9</t>
  </si>
  <si>
    <t>06iq</t>
  </si>
  <si>
    <t>06jc</t>
  </si>
  <si>
    <t>06hI</t>
  </si>
  <si>
    <t>06hG</t>
  </si>
  <si>
    <t>06X5</t>
  </si>
  <si>
    <t>06eR</t>
  </si>
  <si>
    <t>Ms. Elizabeth Dawley</t>
  </si>
  <si>
    <t>-10.022% inflation from midpoint of cost report period, 04/30/2016, to 07/01/2017.</t>
  </si>
  <si>
    <t>06jv</t>
  </si>
  <si>
    <t>06jZ</t>
  </si>
  <si>
    <t>06iT</t>
  </si>
  <si>
    <t>06iV</t>
  </si>
  <si>
    <t>06dt</t>
  </si>
  <si>
    <t>-9.807% inflation from midpoint of cost report period, 03/31/2016, to 07/01/2017.</t>
  </si>
  <si>
    <t>06gV</t>
  </si>
  <si>
    <t>06dG</t>
  </si>
  <si>
    <t>Ms. Kristy Knutson</t>
  </si>
  <si>
    <t>06h6</t>
  </si>
  <si>
    <t>06hB</t>
  </si>
  <si>
    <t>06hQ</t>
  </si>
  <si>
    <t>06im</t>
  </si>
  <si>
    <t>06hJ</t>
  </si>
  <si>
    <t>06ak</t>
  </si>
  <si>
    <t>06hn</t>
  </si>
  <si>
    <t>06hm</t>
  </si>
  <si>
    <t>06Rr</t>
  </si>
  <si>
    <t>06/30/2015</t>
  </si>
  <si>
    <t>-8.016% inflation from midpoint of cost report period, 06/30/2015, to 07/01/2017.</t>
  </si>
  <si>
    <t>06hk</t>
  </si>
  <si>
    <t>06hj</t>
  </si>
  <si>
    <t>06ij</t>
  </si>
  <si>
    <t>06ge</t>
  </si>
  <si>
    <t>06ga</t>
  </si>
  <si>
    <t>06gc</t>
  </si>
  <si>
    <t>06gb</t>
  </si>
  <si>
    <t>06gd</t>
  </si>
  <si>
    <t>06hS</t>
  </si>
  <si>
    <t>06hR</t>
  </si>
  <si>
    <t>06RV</t>
  </si>
  <si>
    <t>06hP</t>
  </si>
  <si>
    <t>06jF</t>
  </si>
  <si>
    <t>06iM</t>
  </si>
  <si>
    <t>06iN</t>
  </si>
  <si>
    <t>06iH</t>
  </si>
  <si>
    <t>06kT</t>
  </si>
  <si>
    <t>06kR</t>
  </si>
  <si>
    <t>06b1</t>
  </si>
  <si>
    <t>06ik</t>
  </si>
  <si>
    <t>06ip</t>
  </si>
  <si>
    <t>Ms. Stacy Geopfert</t>
  </si>
  <si>
    <t>06k5</t>
  </si>
  <si>
    <t>06hL</t>
  </si>
  <si>
    <t>06iP</t>
  </si>
  <si>
    <t>Mr. Tom Boreboom</t>
  </si>
  <si>
    <t>06hO</t>
  </si>
  <si>
    <t>06iQ</t>
  </si>
  <si>
    <t>Mr. Thomas Boreboom</t>
  </si>
  <si>
    <t>06iO</t>
  </si>
  <si>
    <t>06iS</t>
  </si>
  <si>
    <t>06bL</t>
  </si>
  <si>
    <t>06hN</t>
  </si>
  <si>
    <t>06jy</t>
  </si>
  <si>
    <t>Lanny Ward</t>
  </si>
  <si>
    <t>06fU</t>
  </si>
  <si>
    <t>06iY</t>
  </si>
  <si>
    <t>06ir</t>
  </si>
  <si>
    <t>06iK</t>
  </si>
  <si>
    <t>06iL</t>
  </si>
  <si>
    <t>06k1</t>
  </si>
  <si>
    <t>06Xr</t>
  </si>
  <si>
    <t>06jm</t>
  </si>
  <si>
    <t>06j5</t>
  </si>
  <si>
    <t>06k9</t>
  </si>
  <si>
    <t>06gY</t>
  </si>
  <si>
    <t>06gR</t>
  </si>
  <si>
    <t>06QX</t>
  </si>
  <si>
    <t>06hF</t>
  </si>
  <si>
    <t>06hH</t>
  </si>
  <si>
    <t>06iR</t>
  </si>
  <si>
    <t>06gQ</t>
  </si>
  <si>
    <t>06QW</t>
  </si>
  <si>
    <t>06jg</t>
  </si>
  <si>
    <t>Ms. Candace L. Fulton</t>
  </si>
  <si>
    <t>06k4</t>
  </si>
  <si>
    <t>Mr. Michael Steinkruger</t>
  </si>
  <si>
    <t>06df</t>
  </si>
  <si>
    <t>-9.559% inflation from midpoint of cost report period, 02/29/2016, to 07/01/2017.</t>
  </si>
  <si>
    <t>06ja</t>
  </si>
  <si>
    <t>Mr. Gregg Hanson</t>
  </si>
  <si>
    <t>Exec Director</t>
  </si>
  <si>
    <t>06hE</t>
  </si>
  <si>
    <t>06fe</t>
  </si>
  <si>
    <t>06jo</t>
  </si>
  <si>
    <t>06iG</t>
  </si>
  <si>
    <t>-10.695% inflation from midpoint of cost report period, 07/31/2016, to 07/01/2017.</t>
  </si>
  <si>
    <t>06iB</t>
  </si>
  <si>
    <t>06kS</t>
  </si>
  <si>
    <t>06i9</t>
  </si>
  <si>
    <t>06iA</t>
  </si>
  <si>
    <t>-10.937% inflation from midpoint of cost report period, 08/31/2016, to 07/01/2017.</t>
  </si>
  <si>
    <t>06iF</t>
  </si>
  <si>
    <t>06iC</t>
  </si>
  <si>
    <t>06iD</t>
  </si>
  <si>
    <t>06iJ</t>
  </si>
  <si>
    <t>06iI</t>
  </si>
  <si>
    <t>06hD</t>
  </si>
  <si>
    <t>06dP</t>
  </si>
  <si>
    <t>06e8</t>
  </si>
  <si>
    <t>Kerri Menke</t>
  </si>
  <si>
    <t>-10.238% inflation from midpoint of cost report period, 05/31/2016, to 07/01/2017.</t>
  </si>
  <si>
    <t>06fc</t>
  </si>
  <si>
    <t>06dl</t>
  </si>
  <si>
    <t>Ms. Alisha Davidson</t>
  </si>
  <si>
    <t>06al</t>
  </si>
  <si>
    <t>Ms. Alisa Iffland</t>
  </si>
  <si>
    <t>06hy</t>
  </si>
  <si>
    <t>Mr. Dave Hanf</t>
  </si>
  <si>
    <t>Accounts Payable</t>
  </si>
  <si>
    <t>06gU</t>
  </si>
  <si>
    <t>Mr. Michael Sorrells</t>
  </si>
  <si>
    <t>0800204</t>
  </si>
  <si>
    <t>1710340039-314000000X-500234878</t>
  </si>
  <si>
    <t>The Bridges at Ankeny</t>
  </si>
  <si>
    <t>3510 NW Abilene Rd</t>
  </si>
  <si>
    <t xml:space="preserve"> 5002</t>
  </si>
  <si>
    <t>NoBaseYear</t>
  </si>
  <si>
    <t>Ms. Christy Hofsaess</t>
  </si>
  <si>
    <t xml:space="preserve"> 50023</t>
  </si>
  <si>
    <t>-13.125% inflation from midpoint of cost report period,   /  /    , to 07/01/2017.</t>
  </si>
  <si>
    <t>06i2</t>
  </si>
  <si>
    <t>06hx</t>
  </si>
  <si>
    <t>06i1</t>
  </si>
  <si>
    <t>3456 Indian Creek Road</t>
  </si>
  <si>
    <t>06kc</t>
  </si>
  <si>
    <t>03/31/2017</t>
  </si>
  <si>
    <t>06hC</t>
  </si>
  <si>
    <t>Ms. Morgan Brunscheen</t>
  </si>
  <si>
    <t>-11.717% inflation from midpoint of cost report period, 12/31/2016, to 07/01/2017.</t>
  </si>
  <si>
    <t>06i3</t>
  </si>
  <si>
    <t>Ms. Amy Seils</t>
  </si>
  <si>
    <t>Reimbursement Manage</t>
  </si>
  <si>
    <t>06hz</t>
  </si>
  <si>
    <t>06i0</t>
  </si>
  <si>
    <t>06od</t>
  </si>
  <si>
    <t>06Xu</t>
  </si>
  <si>
    <t>Dir of Finance</t>
  </si>
  <si>
    <t>-11.358% inflation from midpoint of cost report period, 10/31/2016, to 07/01/2017.</t>
  </si>
  <si>
    <t>06kW</t>
  </si>
  <si>
    <t>Lisa Hanson</t>
  </si>
  <si>
    <t>1972043677-314000000X-527670503</t>
  </si>
  <si>
    <t>06jn</t>
  </si>
  <si>
    <t>06i4</t>
  </si>
  <si>
    <t>Simcha Hyman</t>
  </si>
  <si>
    <t>06ih</t>
  </si>
  <si>
    <t>06dq</t>
  </si>
  <si>
    <t>06ii</t>
  </si>
  <si>
    <t>06Xm</t>
  </si>
  <si>
    <t>Ms. Pamela Latovick</t>
  </si>
  <si>
    <t>06gr</t>
  </si>
  <si>
    <t>Mr. Joe Herdina</t>
  </si>
  <si>
    <t>06VJ</t>
  </si>
  <si>
    <t>Mr. Shane Sissel</t>
  </si>
  <si>
    <t>-8.588% inflation from midpoint of cost report period, 08/31/2015, to 07/01/2017.</t>
  </si>
  <si>
    <t>06eN</t>
  </si>
  <si>
    <t>06ar</t>
  </si>
  <si>
    <t>Ms. Nancy Whitaker-Kropp</t>
  </si>
  <si>
    <t>Dir. of Acct &amp; Finan</t>
  </si>
  <si>
    <t>06Yg</t>
  </si>
  <si>
    <t>-8.935% inflation from midpoint of cost report period, 10/31/2015, to 07/01/2017.</t>
  </si>
  <si>
    <t>06gN</t>
  </si>
  <si>
    <t>06gP</t>
  </si>
  <si>
    <t>06gO</t>
  </si>
  <si>
    <t>06in</t>
  </si>
  <si>
    <t>06io</t>
  </si>
  <si>
    <t>06ey</t>
  </si>
  <si>
    <t>06bE</t>
  </si>
  <si>
    <t>06dr</t>
  </si>
  <si>
    <t>06gT</t>
  </si>
  <si>
    <t>06eP</t>
  </si>
  <si>
    <t>Ms. Laura Preheim</t>
  </si>
  <si>
    <t>06dh</t>
  </si>
  <si>
    <t>06is</t>
  </si>
  <si>
    <t>06aq</t>
  </si>
  <si>
    <t>06dg</t>
  </si>
  <si>
    <t>Mr. Richard Colby</t>
  </si>
  <si>
    <t>06it</t>
  </si>
  <si>
    <t>06iw</t>
  </si>
  <si>
    <t>06k8</t>
  </si>
  <si>
    <t>Jordan Wineinger</t>
  </si>
  <si>
    <t>06ix</t>
  </si>
  <si>
    <t>06Xj</t>
  </si>
  <si>
    <t>06iy</t>
  </si>
  <si>
    <t>06iz</t>
  </si>
  <si>
    <t>Austin Svejda</t>
  </si>
  <si>
    <t>06dm</t>
  </si>
  <si>
    <t>06j1</t>
  </si>
  <si>
    <t>06ap</t>
  </si>
  <si>
    <t>Ms. Deb Rosburg</t>
  </si>
  <si>
    <t>06j2</t>
  </si>
  <si>
    <t>06j3</t>
  </si>
  <si>
    <t>06VL</t>
  </si>
  <si>
    <t>Ms. Lisa Gates</t>
  </si>
  <si>
    <t>-8.872% inflation from midpoint of cost report period, 09/30/2015, to 07/01/2017.</t>
  </si>
  <si>
    <t>06j4</t>
  </si>
  <si>
    <t>Ms. Julianne Marriott</t>
  </si>
  <si>
    <t>06j6</t>
  </si>
  <si>
    <t>06gj</t>
  </si>
  <si>
    <t>VP Finance</t>
  </si>
  <si>
    <t>06gk</t>
  </si>
  <si>
    <t>06gl</t>
  </si>
  <si>
    <t>VP Finacnce</t>
  </si>
  <si>
    <t>06gm</t>
  </si>
  <si>
    <t>06gn</t>
  </si>
  <si>
    <t>06go</t>
  </si>
  <si>
    <t>06gp</t>
  </si>
  <si>
    <t>06gq</t>
  </si>
  <si>
    <t>06gs</t>
  </si>
  <si>
    <t>06gt</t>
  </si>
  <si>
    <t>06gu</t>
  </si>
  <si>
    <t>06gv</t>
  </si>
  <si>
    <t>06gw</t>
  </si>
  <si>
    <t>06gz</t>
  </si>
  <si>
    <t>06h1</t>
  </si>
  <si>
    <t>06h2</t>
  </si>
  <si>
    <t>06h3</t>
  </si>
  <si>
    <t>06ds</t>
  </si>
  <si>
    <t>06as</t>
  </si>
  <si>
    <t>06dc</t>
  </si>
  <si>
    <t>06iU</t>
  </si>
  <si>
    <t>06gS</t>
  </si>
  <si>
    <t>06jX</t>
  </si>
  <si>
    <t>06aw</t>
  </si>
  <si>
    <t>06h7</t>
  </si>
  <si>
    <t>06iW</t>
  </si>
  <si>
    <t>06jB</t>
  </si>
  <si>
    <t>06jC</t>
  </si>
  <si>
    <t>06ay</t>
  </si>
  <si>
    <t>06e3</t>
  </si>
  <si>
    <t>-9.310% inflation from midpoint of cost report period, 01/31/2016, to 07/01/2017.</t>
  </si>
  <si>
    <t>06e5</t>
  </si>
  <si>
    <t>Mr. Michael Davis</t>
  </si>
  <si>
    <t>06jE</t>
  </si>
  <si>
    <t>06VM</t>
  </si>
  <si>
    <t>06eQ</t>
  </si>
  <si>
    <t>06b0</t>
  </si>
  <si>
    <t>06jH</t>
  </si>
  <si>
    <t>06ev</t>
  </si>
  <si>
    <t>06hv</t>
  </si>
  <si>
    <t>06jK</t>
  </si>
  <si>
    <t>06ju</t>
  </si>
  <si>
    <t>06di</t>
  </si>
  <si>
    <t>06jL</t>
  </si>
  <si>
    <t>06jM</t>
  </si>
  <si>
    <t>06jN</t>
  </si>
  <si>
    <t>06jO</t>
  </si>
  <si>
    <t>06b3</t>
  </si>
  <si>
    <t>06f8</t>
  </si>
  <si>
    <t>06jP</t>
  </si>
  <si>
    <t>06b4</t>
  </si>
  <si>
    <t>06ie</t>
  </si>
  <si>
    <t>Ms.Vicki Irvin</t>
  </si>
  <si>
    <t>06dk</t>
  </si>
  <si>
    <t>06VK</t>
  </si>
  <si>
    <t>06b7</t>
  </si>
  <si>
    <t>06VN</t>
  </si>
  <si>
    <t>Mr. Ron Jaeger</t>
  </si>
  <si>
    <t>06jQ</t>
  </si>
  <si>
    <t>06jS</t>
  </si>
  <si>
    <t>06jY</t>
  </si>
  <si>
    <t>06fL</t>
  </si>
  <si>
    <t>06b8</t>
  </si>
  <si>
    <t>06jb</t>
  </si>
  <si>
    <t>Ms. Kara Butler</t>
  </si>
  <si>
    <t>06jd</t>
  </si>
  <si>
    <t>06je</t>
  </si>
  <si>
    <t>06hX</t>
  </si>
  <si>
    <t>06jf</t>
  </si>
  <si>
    <t>06am</t>
  </si>
  <si>
    <t>06eO</t>
  </si>
  <si>
    <t>06jj</t>
  </si>
  <si>
    <t>Ms. Taesa Bailey</t>
  </si>
  <si>
    <t>06ji</t>
  </si>
  <si>
    <t>06hf</t>
  </si>
  <si>
    <t>06jk</t>
  </si>
  <si>
    <t>06jl</t>
  </si>
  <si>
    <t>Ms. Wendy Nelson</t>
  </si>
  <si>
    <t>06j7</t>
  </si>
  <si>
    <t>06VO</t>
  </si>
  <si>
    <t>06bB</t>
  </si>
  <si>
    <t>06bC</t>
  </si>
  <si>
    <t>Ms. Dianne Poole</t>
  </si>
  <si>
    <t>06hw</t>
  </si>
  <si>
    <t>06bD</t>
  </si>
  <si>
    <t>06eJ</t>
  </si>
  <si>
    <t>06h0</t>
  </si>
  <si>
    <t>06jq</t>
  </si>
  <si>
    <t>06du</t>
  </si>
  <si>
    <t>Tracey Long</t>
  </si>
  <si>
    <t>06bF</t>
  </si>
  <si>
    <t>06Xq</t>
  </si>
  <si>
    <t>06jr</t>
  </si>
  <si>
    <t>06js</t>
  </si>
  <si>
    <t>06bG</t>
  </si>
  <si>
    <t>06jt</t>
  </si>
  <si>
    <t>06i5</t>
  </si>
  <si>
    <t>Sandy Chilson</t>
  </si>
  <si>
    <t>06bH</t>
  </si>
  <si>
    <t>06bI</t>
  </si>
  <si>
    <t>06Xi</t>
  </si>
  <si>
    <t>Ms. Emily Gosche</t>
  </si>
  <si>
    <t>06bJ</t>
  </si>
  <si>
    <t>06jw</t>
  </si>
  <si>
    <t>06bK</t>
  </si>
  <si>
    <t>06bX</t>
  </si>
  <si>
    <t>Ms. Amanda Nobles</t>
  </si>
  <si>
    <t>06jx</t>
  </si>
  <si>
    <t>06bN</t>
  </si>
  <si>
    <t>06jz</t>
  </si>
  <si>
    <t>06e6</t>
  </si>
  <si>
    <t>06U2</t>
  </si>
  <si>
    <t>06dw</t>
  </si>
  <si>
    <t>Mr. Steven Warneke</t>
  </si>
  <si>
    <t>06k2</t>
  </si>
  <si>
    <t>06k3</t>
  </si>
  <si>
    <t>06av</t>
  </si>
  <si>
    <t>06gZ</t>
  </si>
  <si>
    <t>06bO</t>
  </si>
  <si>
    <t>06ia</t>
  </si>
  <si>
    <t>06if</t>
  </si>
  <si>
    <t>Ms. Vicki Irvin</t>
  </si>
  <si>
    <t>06k7</t>
  </si>
  <si>
    <t>Ms. Wendy Ager</t>
  </si>
  <si>
    <t>06dn</t>
  </si>
  <si>
    <t>06gE</t>
  </si>
  <si>
    <t>Mr. Dave Dixon</t>
  </si>
  <si>
    <t>06fM</t>
  </si>
  <si>
    <t>06g4</t>
  </si>
  <si>
    <t>06fI</t>
  </si>
  <si>
    <t>06fN</t>
  </si>
  <si>
    <t>06fQ</t>
  </si>
  <si>
    <t>06fJ</t>
  </si>
  <si>
    <t>06ex</t>
  </si>
  <si>
    <t>06fO</t>
  </si>
  <si>
    <t>06fD</t>
  </si>
  <si>
    <t>06f0</t>
  </si>
  <si>
    <t>06ez</t>
  </si>
  <si>
    <t>06f3</t>
  </si>
  <si>
    <t>06fK</t>
  </si>
  <si>
    <t>06fP</t>
  </si>
  <si>
    <t>06f7</t>
  </si>
  <si>
    <t>06f6</t>
  </si>
  <si>
    <t>06f4</t>
  </si>
  <si>
    <t>06fB</t>
  </si>
  <si>
    <t>06f2</t>
  </si>
  <si>
    <t>06fF</t>
  </si>
  <si>
    <t>06fC</t>
  </si>
  <si>
    <t>06fY</t>
  </si>
  <si>
    <t>06hM</t>
  </si>
  <si>
    <t>06ib</t>
  </si>
  <si>
    <t>06jT</t>
  </si>
  <si>
    <t>06fW</t>
  </si>
  <si>
    <t>06fS</t>
  </si>
  <si>
    <t>06fV</t>
  </si>
  <si>
    <t>06fR</t>
  </si>
  <si>
    <t>06fT</t>
  </si>
  <si>
    <t>06fd</t>
  </si>
  <si>
    <t>06dj</t>
  </si>
  <si>
    <t>Ms. Melissa Gannon</t>
  </si>
  <si>
    <t>06fX</t>
  </si>
  <si>
    <t>06gH</t>
  </si>
  <si>
    <t>06g3</t>
  </si>
  <si>
    <t>06gh</t>
  </si>
  <si>
    <t>06gi</t>
  </si>
  <si>
    <t>06gf</t>
  </si>
  <si>
    <t>06gg</t>
  </si>
  <si>
    <t>06h9</t>
  </si>
  <si>
    <t>06i7</t>
  </si>
  <si>
    <t>06i6</t>
  </si>
  <si>
    <t>06b2</t>
  </si>
  <si>
    <t>Ms. Chelsi Ingles</t>
  </si>
  <si>
    <t>06hu</t>
  </si>
  <si>
    <t>06an</t>
  </si>
  <si>
    <t>06Xl</t>
  </si>
  <si>
    <t>06hs</t>
  </si>
  <si>
    <t>06ht</t>
  </si>
  <si>
    <t>06Xs</t>
  </si>
  <si>
    <t>Mr. Aaron Dunlap</t>
  </si>
  <si>
    <t>CFA</t>
  </si>
  <si>
    <t>06dv</t>
  </si>
  <si>
    <t>06hi</t>
  </si>
  <si>
    <t>06hh</t>
  </si>
  <si>
    <t>06hp</t>
  </si>
  <si>
    <t>06iv</t>
  </si>
  <si>
    <t>06kA</t>
  </si>
  <si>
    <t>Mr. Michael Weih</t>
  </si>
  <si>
    <t>06b6</t>
  </si>
  <si>
    <t>06b9</t>
  </si>
  <si>
    <t>Ms. Collette Johnson</t>
  </si>
  <si>
    <t>06Vj</t>
  </si>
  <si>
    <t>06jp</t>
  </si>
  <si>
    <t>Ms. Lisa Lowe</t>
  </si>
  <si>
    <t>06jJ</t>
  </si>
  <si>
    <t>06jI</t>
  </si>
  <si>
    <t>06gK</t>
  </si>
  <si>
    <t>06ax</t>
  </si>
  <si>
    <t>06hr</t>
  </si>
  <si>
    <t>06hW</t>
  </si>
  <si>
    <t>06hq</t>
  </si>
  <si>
    <t>06hV</t>
  </si>
  <si>
    <t>06fE</t>
  </si>
  <si>
    <t>06fA</t>
  </si>
  <si>
    <t>06fH</t>
  </si>
  <si>
    <t>06f1</t>
  </si>
  <si>
    <t>06f9</t>
  </si>
  <si>
    <t>06fG</t>
  </si>
  <si>
    <t>06VT</t>
  </si>
  <si>
    <t>06hg</t>
  </si>
  <si>
    <t>06hT</t>
  </si>
  <si>
    <t>06Xt</t>
  </si>
  <si>
    <t>06bP</t>
  </si>
  <si>
    <t>Ms. Shelli Cleverley</t>
  </si>
  <si>
    <t>06jV</t>
  </si>
  <si>
    <t>06j0</t>
  </si>
  <si>
    <t>06g7</t>
  </si>
  <si>
    <t>06ff</t>
  </si>
  <si>
    <t>06fh</t>
  </si>
  <si>
    <t>06fi</t>
  </si>
  <si>
    <t>06fj</t>
  </si>
  <si>
    <t>06fk</t>
  </si>
  <si>
    <t>Dave Dixon</t>
  </si>
  <si>
    <t>06fl</t>
  </si>
  <si>
    <t>06fg</t>
  </si>
  <si>
    <t>06fm</t>
  </si>
  <si>
    <t>06fn</t>
  </si>
  <si>
    <t>06fw</t>
  </si>
  <si>
    <t>06fz</t>
  </si>
  <si>
    <t>06g8</t>
  </si>
  <si>
    <t>06fo</t>
  </si>
  <si>
    <t>06g9</t>
  </si>
  <si>
    <t>PO BOx 69</t>
  </si>
  <si>
    <t>06fp</t>
  </si>
  <si>
    <t>06fq</t>
  </si>
  <si>
    <t>06fr</t>
  </si>
  <si>
    <t>06fs</t>
  </si>
  <si>
    <t>06ft</t>
  </si>
  <si>
    <t>06fv</t>
  </si>
  <si>
    <t>06fx</t>
  </si>
  <si>
    <t>06fy</t>
  </si>
  <si>
    <t>06g0</t>
  </si>
  <si>
    <t>06g1</t>
  </si>
  <si>
    <t>06gG</t>
  </si>
  <si>
    <t>06g2</t>
  </si>
  <si>
    <t>06g6</t>
  </si>
  <si>
    <t>06gF</t>
  </si>
  <si>
    <t>06gA</t>
  </si>
  <si>
    <t>06g5</t>
  </si>
  <si>
    <t>06gC</t>
  </si>
  <si>
    <t>06gD</t>
  </si>
  <si>
    <t>06gI</t>
  </si>
  <si>
    <t>06gJ</t>
  </si>
  <si>
    <t>06gL</t>
  </si>
  <si>
    <t>06gM</t>
  </si>
  <si>
    <t>06gB</t>
  </si>
  <si>
    <t>06kB</t>
  </si>
  <si>
    <t>06jW</t>
  </si>
  <si>
    <t>06Xp</t>
  </si>
  <si>
    <t>Ms. Erica Runyon</t>
  </si>
  <si>
    <t>06j8</t>
  </si>
  <si>
    <t>06ic</t>
  </si>
  <si>
    <t>06iZ</t>
  </si>
  <si>
    <t>Calvin Shelangoski</t>
  </si>
  <si>
    <t>06gW</t>
  </si>
  <si>
    <t>06b5</t>
  </si>
  <si>
    <t>06iX</t>
  </si>
  <si>
    <t>06k6</t>
  </si>
  <si>
    <t>06au</t>
  </si>
  <si>
    <t>06bA</t>
  </si>
  <si>
    <t>06ao</t>
  </si>
  <si>
    <t>06Xk</t>
  </si>
  <si>
    <t>Ms. Michele Ring</t>
  </si>
  <si>
    <t>Prov Administrator</t>
  </si>
  <si>
    <t>06i8</t>
  </si>
  <si>
    <t>06gX</t>
  </si>
  <si>
    <t>06ig</t>
  </si>
  <si>
    <t>06jU</t>
  </si>
  <si>
    <t>Dave Chensvold</t>
  </si>
  <si>
    <t>06iu</t>
  </si>
  <si>
    <t>06j9</t>
  </si>
  <si>
    <t>06id</t>
  </si>
  <si>
    <t>06fu</t>
  </si>
  <si>
    <t>Ms. Dave Dixon</t>
  </si>
  <si>
    <t>06jD</t>
  </si>
  <si>
    <t>06h4</t>
  </si>
  <si>
    <t>06h8</t>
  </si>
  <si>
    <t>06dp</t>
  </si>
  <si>
    <t>06jR</t>
  </si>
  <si>
    <t>06jG</t>
  </si>
  <si>
    <t>Ms. Susan Grant</t>
  </si>
  <si>
    <t>06bM</t>
  </si>
  <si>
    <t>06jA</t>
  </si>
  <si>
    <t>06kC</t>
  </si>
  <si>
    <t>06do</t>
  </si>
  <si>
    <t>06h5</t>
  </si>
  <si>
    <t>06hZ</t>
  </si>
  <si>
    <t>06Rf</t>
  </si>
  <si>
    <t>06hb</t>
  </si>
  <si>
    <t>06hd</t>
  </si>
  <si>
    <t>06hc</t>
  </si>
  <si>
    <t>06hY</t>
  </si>
  <si>
    <t>06he</t>
  </si>
  <si>
    <t>0800236</t>
  </si>
  <si>
    <t>1396277273-313M00000X-520029999</t>
  </si>
  <si>
    <t>Grand Meadows</t>
  </si>
  <si>
    <t>5300 Grand Meadow Dr</t>
  </si>
  <si>
    <t>Asbury</t>
  </si>
  <si>
    <t>0800214</t>
  </si>
  <si>
    <t>1174972327-314000000X-522539733</t>
  </si>
  <si>
    <t>Rehabilitaiton of Lisbon</t>
  </si>
  <si>
    <t>905 West Main Street</t>
  </si>
  <si>
    <t>Lisbon</t>
  </si>
  <si>
    <t>-9.060% inflation from midpoint of cost report period, 12/31/2015, to 07/01/2018.</t>
  </si>
  <si>
    <t>Mr. Jeffrey Schmidt</t>
  </si>
  <si>
    <t>-10.451% inflation from midpoint of cost report period, 06/30/2016, to 07/01/2018.</t>
  </si>
  <si>
    <t>1750809109-314000000X-505178137</t>
  </si>
  <si>
    <t>Accura Healthcare of Bancroft, LLC</t>
  </si>
  <si>
    <t>1396263745-314000000X-514013607</t>
  </si>
  <si>
    <t>Accura Healthcare of Carroll, LLC</t>
  </si>
  <si>
    <t>1477071827-314000000X-521361944</t>
  </si>
  <si>
    <t>Accura Healthcare of Cresco, LLC</t>
  </si>
  <si>
    <t>1386162741-314000000X-501584402</t>
  </si>
  <si>
    <t>Accura Healthcare of Marshalltown</t>
  </si>
  <si>
    <t>1376061739-314000000X-513511373</t>
  </si>
  <si>
    <t>Accura Healthcare of Milford, LLC</t>
  </si>
  <si>
    <t>-10.937% inflation from midpoint of cost report period, 08/31/2016, to 07/01/2018.</t>
  </si>
  <si>
    <t>1457879819-314000000X-513601000</t>
  </si>
  <si>
    <t>Accura Healthcare of Spirit Lake LLC</t>
  </si>
  <si>
    <t>-11.358% inflation from midpoint of cost report period, 10/31/2016, to 07/01/2018.</t>
  </si>
  <si>
    <t>-8.997% inflation from midpoint of cost report period, 11/30/2015, to 07/01/2018.</t>
  </si>
  <si>
    <t>Ms. Betsy Warburton</t>
  </si>
  <si>
    <t>-9.807% inflation from midpoint of cost report period, 03/31/2016, to 07/01/2018.</t>
  </si>
  <si>
    <t>-8.588% inflation from midpoint of cost report period, 08/31/2015, to 07/01/2018.</t>
  </si>
  <si>
    <t>-10.022% inflation from midpoint of cost report period, 04/30/2016, to 07/01/2018.</t>
  </si>
  <si>
    <t>-8.935% inflation from midpoint of cost report period, 10/31/2015, to 07/01/2018.</t>
  </si>
  <si>
    <t>-10.695% inflation from midpoint of cost report period, 07/31/2016, to 07/01/2018.</t>
  </si>
  <si>
    <t>Ms. Tanya Powell</t>
  </si>
  <si>
    <t>-9.559% inflation from midpoint of cost report period, 02/29/2016, to 07/01/2018.</t>
  </si>
  <si>
    <t>Ms. Mendy Piller</t>
  </si>
  <si>
    <t>Member</t>
  </si>
  <si>
    <t>Ms. Jill East</t>
  </si>
  <si>
    <t>-8.872% inflation from midpoint of cost report period, 09/30/2015, to 07/01/2018.</t>
  </si>
  <si>
    <t>Mr. David Armington</t>
  </si>
  <si>
    <t>Mr. Matt Carpenter</t>
  </si>
  <si>
    <t>1396275996-314000000X-501261523</t>
  </si>
  <si>
    <t>Heritage Care Center</t>
  </si>
  <si>
    <t>Jeri-Ellen</t>
  </si>
  <si>
    <t>-9.310% inflation from midpoint of cost report period, 01/31/2016, to 07/01/2018.</t>
  </si>
  <si>
    <t>Mr. David Hoffman</t>
  </si>
  <si>
    <t>-10.238% inflation from midpoint of cost report period, 05/31/2016, to 07/01/2018.</t>
  </si>
  <si>
    <t>Mr. Scott Halbach</t>
  </si>
  <si>
    <t>-8.016% inflation from midpoint of cost report period, 06/30/2015, to 07/01/2018.</t>
  </si>
  <si>
    <t>Ms. Tammy Conekin</t>
  </si>
  <si>
    <t>Mr. Jim Hershberger</t>
  </si>
  <si>
    <t>06kN</t>
  </si>
  <si>
    <t>905 West Main St</t>
  </si>
  <si>
    <t>Noel Sherer</t>
  </si>
  <si>
    <t>1174053771-314000000X-514491578</t>
  </si>
  <si>
    <t>Jeri Ellen Lewis</t>
  </si>
  <si>
    <t>3510 NW Abilene Road</t>
  </si>
  <si>
    <t>Mr. Michael Anderson</t>
  </si>
  <si>
    <t>-11.717% inflation from midpoint of cost report period, 12/31/2016, to 07/01/2018.</t>
  </si>
  <si>
    <t>0800229</t>
  </si>
  <si>
    <t>0800232</t>
  </si>
  <si>
    <t>0800233</t>
  </si>
  <si>
    <t>0800230</t>
  </si>
  <si>
    <t>0800228</t>
  </si>
  <si>
    <t>0800231</t>
  </si>
  <si>
    <t>0800238</t>
  </si>
  <si>
    <t>0807544</t>
  </si>
  <si>
    <t>0800240</t>
  </si>
  <si>
    <t>2116 14th Street</t>
  </si>
  <si>
    <t>5300 Grand Meadow Drive</t>
  </si>
  <si>
    <t>Rehabilitation Center of Lisbon</t>
  </si>
  <si>
    <t>3510 NW Ablilene road</t>
  </si>
  <si>
    <t>0650045</t>
  </si>
  <si>
    <t>1346763554-314000000X-511011326</t>
  </si>
  <si>
    <t>Mercy Medical Ctr - Sioux City</t>
  </si>
  <si>
    <t>0800246</t>
  </si>
  <si>
    <t>1891204822-279000000X-527421325</t>
  </si>
  <si>
    <t>0800255</t>
  </si>
  <si>
    <t>1972041952-314000000-523029828</t>
  </si>
  <si>
    <t>Terrace Glen Village</t>
  </si>
  <si>
    <t>801 5th Street</t>
  </si>
  <si>
    <t>52253</t>
  </si>
  <si>
    <t>3400 Alburnett Road</t>
  </si>
  <si>
    <t>0800257</t>
  </si>
  <si>
    <t>1770050676-314000000X-510312602</t>
  </si>
  <si>
    <t>Accura Healthcare of Le Mars</t>
  </si>
  <si>
    <t>0800259</t>
  </si>
  <si>
    <t>1285106567-314000000X-507039648</t>
  </si>
  <si>
    <t>Black Hawk Nursing &amp; Rehabilitation</t>
  </si>
  <si>
    <t>0800251</t>
  </si>
  <si>
    <t>1457359200-314000000X-510548089</t>
  </si>
  <si>
    <t>Embassy Rehab &amp; Care Center</t>
  </si>
  <si>
    <t>0800258</t>
  </si>
  <si>
    <t>1528546298-314000000X-520010808</t>
  </si>
  <si>
    <t>Ennoble Nursing and Rehab</t>
  </si>
  <si>
    <t>0800248</t>
  </si>
  <si>
    <t>1174595698-314000000x-500761502</t>
  </si>
  <si>
    <t>Mississippi Valley Healthcare/Rehab</t>
  </si>
  <si>
    <t>0800254</t>
  </si>
  <si>
    <t>Morningside Care Center</t>
  </si>
  <si>
    <t>Oakview Nursing and Rehabilitation</t>
  </si>
  <si>
    <t>0800253</t>
  </si>
  <si>
    <t>Savannah Heights</t>
  </si>
  <si>
    <t>601 S. Prairie</t>
  </si>
  <si>
    <t>0800252</t>
  </si>
  <si>
    <t>Westmont Care Center</t>
  </si>
  <si>
    <t>1295723500-314000000X-522412771</t>
  </si>
  <si>
    <t>The Bridges of Ankeny</t>
  </si>
  <si>
    <t>1396277273-313M00000X-520299999</t>
  </si>
  <si>
    <t>1972041952-314000000X-523029828</t>
  </si>
  <si>
    <t>0800234</t>
  </si>
  <si>
    <t>1649709817-314000000X-524047931</t>
  </si>
  <si>
    <t>The Gardens of Cedar Rapids</t>
  </si>
  <si>
    <t>5710 Dean Rd SW</t>
  </si>
  <si>
    <t>0800247</t>
  </si>
  <si>
    <t>1225546948-314000000X-506380020</t>
  </si>
  <si>
    <t>Creekside Inc</t>
  </si>
  <si>
    <t>503 Wical Way</t>
  </si>
  <si>
    <t>0800249</t>
  </si>
  <si>
    <t>1669971487-314000000X-506138172</t>
  </si>
  <si>
    <t>The Suites at Western Home Community</t>
  </si>
  <si>
    <t>5301 Caraway</t>
  </si>
  <si>
    <t>Closed</t>
  </si>
  <si>
    <t>New</t>
  </si>
  <si>
    <t>new</t>
  </si>
  <si>
    <t>CHOW</t>
  </si>
  <si>
    <t>Suspended</t>
  </si>
  <si>
    <t>A</t>
  </si>
  <si>
    <t>552.27</t>
  </si>
  <si>
    <t>636.83</t>
  </si>
  <si>
    <t>15.00</t>
  </si>
  <si>
    <t>0.00</t>
  </si>
  <si>
    <t>567.27</t>
  </si>
  <si>
    <t>651.83</t>
  </si>
  <si>
    <t>567.50</t>
  </si>
  <si>
    <t>582.50</t>
  </si>
  <si>
    <t>612.15</t>
  </si>
  <si>
    <t>695.85</t>
  </si>
  <si>
    <t>627.15</t>
  </si>
  <si>
    <t>710.85</t>
  </si>
  <si>
    <t>MercyOne Siouxland Medical Center</t>
  </si>
  <si>
    <t>607.07</t>
  </si>
  <si>
    <t>622.07</t>
  </si>
  <si>
    <t>1285638148-314000000X-521011516</t>
  </si>
  <si>
    <t>202.04</t>
  </si>
  <si>
    <t>632.62</t>
  </si>
  <si>
    <t>2.45</t>
  </si>
  <si>
    <t>219.49</t>
  </si>
  <si>
    <t>650.07</t>
  </si>
  <si>
    <t>Accura Healthcare of Le Mars LLC</t>
  </si>
  <si>
    <t>144.38</t>
  </si>
  <si>
    <t>604.41</t>
  </si>
  <si>
    <t>161.83</t>
  </si>
  <si>
    <t>621.86</t>
  </si>
  <si>
    <t>0800267</t>
  </si>
  <si>
    <t>1023577582-314000000X-514551004</t>
  </si>
  <si>
    <t>Accura Healthcare of Manning</t>
  </si>
  <si>
    <t>402 Main Street</t>
  </si>
  <si>
    <t>203.69</t>
  </si>
  <si>
    <t>620.10</t>
  </si>
  <si>
    <t>221.14</t>
  </si>
  <si>
    <t>637.55</t>
  </si>
  <si>
    <t>134.59</t>
  </si>
  <si>
    <t>628.40</t>
  </si>
  <si>
    <t>152.04</t>
  </si>
  <si>
    <t>645.85</t>
  </si>
  <si>
    <t>189.57</t>
  </si>
  <si>
    <t>623.72</t>
  </si>
  <si>
    <t>204.57</t>
  </si>
  <si>
    <t>638.72</t>
  </si>
  <si>
    <t>Algona Manor Care Center</t>
  </si>
  <si>
    <t>177.59</t>
  </si>
  <si>
    <t>645.71</t>
  </si>
  <si>
    <t>12.75</t>
  </si>
  <si>
    <t>205.34</t>
  </si>
  <si>
    <t>673.46</t>
  </si>
  <si>
    <t>141.06</t>
  </si>
  <si>
    <t>619.40</t>
  </si>
  <si>
    <t>168.81</t>
  </si>
  <si>
    <t>647.15</t>
  </si>
  <si>
    <t>140.67</t>
  </si>
  <si>
    <t>643.03</t>
  </si>
  <si>
    <t>168.42</t>
  </si>
  <si>
    <t>670.78</t>
  </si>
  <si>
    <t>154.49</t>
  </si>
  <si>
    <t>614.70</t>
  </si>
  <si>
    <t>182.24</t>
  </si>
  <si>
    <t>642.45</t>
  </si>
  <si>
    <t>170.38</t>
  </si>
  <si>
    <t>611.94</t>
  </si>
  <si>
    <t>187.83</t>
  </si>
  <si>
    <t>629.39</t>
  </si>
  <si>
    <t>159.98</t>
  </si>
  <si>
    <t>637.72</t>
  </si>
  <si>
    <t>177.43</t>
  </si>
  <si>
    <t>655.17</t>
  </si>
  <si>
    <t>148.77</t>
  </si>
  <si>
    <t>638.86</t>
  </si>
  <si>
    <t>176.52</t>
  </si>
  <si>
    <t>666.61</t>
  </si>
  <si>
    <t>185.08</t>
  </si>
  <si>
    <t>212.83</t>
  </si>
  <si>
    <t>639.90</t>
  </si>
  <si>
    <t>217.70</t>
  </si>
  <si>
    <t>632.93</t>
  </si>
  <si>
    <t>235.15</t>
  </si>
  <si>
    <t>650.38</t>
  </si>
  <si>
    <t>201.38</t>
  </si>
  <si>
    <t>614.49</t>
  </si>
  <si>
    <t>229.13</t>
  </si>
  <si>
    <t>642.24</t>
  </si>
  <si>
    <t>204.00</t>
  </si>
  <si>
    <t>608.67</t>
  </si>
  <si>
    <t>221.45</t>
  </si>
  <si>
    <t>626.12</t>
  </si>
  <si>
    <t>181.67</t>
  </si>
  <si>
    <t>660.82</t>
  </si>
  <si>
    <t>199.12</t>
  </si>
  <si>
    <t>678.27</t>
  </si>
  <si>
    <t>172.57</t>
  </si>
  <si>
    <t>620.22</t>
  </si>
  <si>
    <t>200.32</t>
  </si>
  <si>
    <t>647.97</t>
  </si>
  <si>
    <t>205.29</t>
  </si>
  <si>
    <t>649.48</t>
  </si>
  <si>
    <t>233.04</t>
  </si>
  <si>
    <t>677.23</t>
  </si>
  <si>
    <t>148.11</t>
  </si>
  <si>
    <t>616.51</t>
  </si>
  <si>
    <t>175.86</t>
  </si>
  <si>
    <t>644.26</t>
  </si>
  <si>
    <t>192.12</t>
  </si>
  <si>
    <t>596.78</t>
  </si>
  <si>
    <t>207.12</t>
  </si>
  <si>
    <t>611.78</t>
  </si>
  <si>
    <t>158.32</t>
  </si>
  <si>
    <t>610.42</t>
  </si>
  <si>
    <t>186.07</t>
  </si>
  <si>
    <t>638.17</t>
  </si>
  <si>
    <t>220.75</t>
  </si>
  <si>
    <t>638.65</t>
  </si>
  <si>
    <t>238.20</t>
  </si>
  <si>
    <t>656.10</t>
  </si>
  <si>
    <t>118.04</t>
  </si>
  <si>
    <t>619.97</t>
  </si>
  <si>
    <t>135.49</t>
  </si>
  <si>
    <t>637.42</t>
  </si>
  <si>
    <t>165.33</t>
  </si>
  <si>
    <t>662.76</t>
  </si>
  <si>
    <t>193.08</t>
  </si>
  <si>
    <t>690.51</t>
  </si>
  <si>
    <t>Casa De Paz Health Care Center</t>
  </si>
  <si>
    <t>175.16</t>
  </si>
  <si>
    <t>641.26</t>
  </si>
  <si>
    <t>202.91</t>
  </si>
  <si>
    <t>669.01</t>
  </si>
  <si>
    <t>Cedar Falls Health Care Center</t>
  </si>
  <si>
    <t>164.45</t>
  </si>
  <si>
    <t>654.81</t>
  </si>
  <si>
    <t>192.20</t>
  </si>
  <si>
    <t>682.56</t>
  </si>
  <si>
    <t>189.79</t>
  </si>
  <si>
    <t>615.96</t>
  </si>
  <si>
    <t>207.24</t>
  </si>
  <si>
    <t>633.41</t>
  </si>
  <si>
    <t>142.21</t>
  </si>
  <si>
    <t>640.06</t>
  </si>
  <si>
    <t>169.96</t>
  </si>
  <si>
    <t>667.81</t>
  </si>
  <si>
    <t>156.49</t>
  </si>
  <si>
    <t>635.15</t>
  </si>
  <si>
    <t>184.24</t>
  </si>
  <si>
    <t>662.90</t>
  </si>
  <si>
    <t>148.47</t>
  </si>
  <si>
    <t>641.24</t>
  </si>
  <si>
    <t>176.22</t>
  </si>
  <si>
    <t>668.99</t>
  </si>
  <si>
    <t>138.13</t>
  </si>
  <si>
    <t>165.88</t>
  </si>
  <si>
    <t>664.58</t>
  </si>
  <si>
    <t>146.97</t>
  </si>
  <si>
    <t>606.31</t>
  </si>
  <si>
    <t>174.72</t>
  </si>
  <si>
    <t>634.06</t>
  </si>
  <si>
    <t>208.81</t>
  </si>
  <si>
    <t>647.82</t>
  </si>
  <si>
    <t>226.26</t>
  </si>
  <si>
    <t>665.27</t>
  </si>
  <si>
    <t>213.04</t>
  </si>
  <si>
    <t>624.19</t>
  </si>
  <si>
    <t>240.79</t>
  </si>
  <si>
    <t>651.94</t>
  </si>
  <si>
    <t>402 2nd Avenue  Box H</t>
  </si>
  <si>
    <t>154.37</t>
  </si>
  <si>
    <t>610.08</t>
  </si>
  <si>
    <t>171.82</t>
  </si>
  <si>
    <t>627.53</t>
  </si>
  <si>
    <t>220.25</t>
  </si>
  <si>
    <t>653.46</t>
  </si>
  <si>
    <t>237.70</t>
  </si>
  <si>
    <t>670.91</t>
  </si>
  <si>
    <t>134.24</t>
  </si>
  <si>
    <t>630.47</t>
  </si>
  <si>
    <t>161.99</t>
  </si>
  <si>
    <t>658.22</t>
  </si>
  <si>
    <t>159.29</t>
  </si>
  <si>
    <t>608.61</t>
  </si>
  <si>
    <t>187.04</t>
  </si>
  <si>
    <t>636.36</t>
  </si>
  <si>
    <t>178.45</t>
  </si>
  <si>
    <t>649.63</t>
  </si>
  <si>
    <t>195.90</t>
  </si>
  <si>
    <t>667.08</t>
  </si>
  <si>
    <t>168.10</t>
  </si>
  <si>
    <t>638.62</t>
  </si>
  <si>
    <t>195.85</t>
  </si>
  <si>
    <t>666.37</t>
  </si>
  <si>
    <t>170.30</t>
  </si>
  <si>
    <t>622.96</t>
  </si>
  <si>
    <t>198.05</t>
  </si>
  <si>
    <t>650.71</t>
  </si>
  <si>
    <t>177.07</t>
  </si>
  <si>
    <t>622.23</t>
  </si>
  <si>
    <t>204.82</t>
  </si>
  <si>
    <t>649.98</t>
  </si>
  <si>
    <t>185.23</t>
  </si>
  <si>
    <t>212.98</t>
  </si>
  <si>
    <t>154.35</t>
  </si>
  <si>
    <t>613.10</t>
  </si>
  <si>
    <t>171.80</t>
  </si>
  <si>
    <t>630.55</t>
  </si>
  <si>
    <t>171.58</t>
  </si>
  <si>
    <t>634.37</t>
  </si>
  <si>
    <t>189.03</t>
  </si>
  <si>
    <t>651.82</t>
  </si>
  <si>
    <t>136.66</t>
  </si>
  <si>
    <t>606.27</t>
  </si>
  <si>
    <t>164.41</t>
  </si>
  <si>
    <t>634.02</t>
  </si>
  <si>
    <t>117.58</t>
  </si>
  <si>
    <t>584.94</t>
  </si>
  <si>
    <t>145.33</t>
  </si>
  <si>
    <t>612.69</t>
  </si>
  <si>
    <t>Country Winds Manor</t>
  </si>
  <si>
    <t>187.87</t>
  </si>
  <si>
    <t>620.77</t>
  </si>
  <si>
    <t>205.32</t>
  </si>
  <si>
    <t>638.22</t>
  </si>
  <si>
    <t>183.11</t>
  </si>
  <si>
    <t>686.47</t>
  </si>
  <si>
    <t>210.86</t>
  </si>
  <si>
    <t>714.22</t>
  </si>
  <si>
    <t>153.51</t>
  </si>
  <si>
    <t>650.81</t>
  </si>
  <si>
    <t>170.96</t>
  </si>
  <si>
    <t>668.26</t>
  </si>
  <si>
    <t>159.63</t>
  </si>
  <si>
    <t>600.11</t>
  </si>
  <si>
    <t>187.38</t>
  </si>
  <si>
    <t>627.86</t>
  </si>
  <si>
    <t>118.17</t>
  </si>
  <si>
    <t>604.88</t>
  </si>
  <si>
    <t>145.92</t>
  </si>
  <si>
    <t>632.63</t>
  </si>
  <si>
    <t>122.73</t>
  </si>
  <si>
    <t>617.80</t>
  </si>
  <si>
    <t>140.18</t>
  </si>
  <si>
    <t>635.25</t>
  </si>
  <si>
    <t>163.25</t>
  </si>
  <si>
    <t>621.91</t>
  </si>
  <si>
    <t>191.00</t>
  </si>
  <si>
    <t>649.66</t>
  </si>
  <si>
    <t>166.96</t>
  </si>
  <si>
    <t>624.42</t>
  </si>
  <si>
    <t>194.71</t>
  </si>
  <si>
    <t>652.17</t>
  </si>
  <si>
    <t>127.48</t>
  </si>
  <si>
    <t>617.21</t>
  </si>
  <si>
    <t>155.23</t>
  </si>
  <si>
    <t>644.96</t>
  </si>
  <si>
    <t>165.24</t>
  </si>
  <si>
    <t>608.31</t>
  </si>
  <si>
    <t>182.69</t>
  </si>
  <si>
    <t>625.76</t>
  </si>
  <si>
    <t>200.33</t>
  </si>
  <si>
    <t>627.90</t>
  </si>
  <si>
    <t>217.78</t>
  </si>
  <si>
    <t>645.35</t>
  </si>
  <si>
    <t>155.79</t>
  </si>
  <si>
    <t>625.79</t>
  </si>
  <si>
    <t>183.54</t>
  </si>
  <si>
    <t>653.54</t>
  </si>
  <si>
    <t>186.36</t>
  </si>
  <si>
    <t>614.51</t>
  </si>
  <si>
    <t>203.81</t>
  </si>
  <si>
    <t>631.96</t>
  </si>
  <si>
    <t>172.35</t>
  </si>
  <si>
    <t>641.18</t>
  </si>
  <si>
    <t>200.10</t>
  </si>
  <si>
    <t>668.93</t>
  </si>
  <si>
    <t>176.46</t>
  </si>
  <si>
    <t>616.18</t>
  </si>
  <si>
    <t>193.91</t>
  </si>
  <si>
    <t>633.63</t>
  </si>
  <si>
    <t>146.66</t>
  </si>
  <si>
    <t>628.51</t>
  </si>
  <si>
    <t>174.41</t>
  </si>
  <si>
    <t>656.26</t>
  </si>
  <si>
    <t>161.00</t>
  </si>
  <si>
    <t>673.55</t>
  </si>
  <si>
    <t>188.75</t>
  </si>
  <si>
    <t>701.30</t>
  </si>
  <si>
    <t>185.91</t>
  </si>
  <si>
    <t>625.85</t>
  </si>
  <si>
    <t>203.36</t>
  </si>
  <si>
    <t>643.30</t>
  </si>
  <si>
    <t>149.77</t>
  </si>
  <si>
    <t>622.16</t>
  </si>
  <si>
    <t>177.52</t>
  </si>
  <si>
    <t>649.91</t>
  </si>
  <si>
    <t>160.81</t>
  </si>
  <si>
    <t>605.36</t>
  </si>
  <si>
    <t>178.26</t>
  </si>
  <si>
    <t>622.81</t>
  </si>
  <si>
    <t>52043-9558</t>
  </si>
  <si>
    <t>160.80</t>
  </si>
  <si>
    <t>631.82</t>
  </si>
  <si>
    <t>178.25</t>
  </si>
  <si>
    <t>649.27</t>
  </si>
  <si>
    <t>208.61</t>
  </si>
  <si>
    <t>630.00</t>
  </si>
  <si>
    <t>236.36</t>
  </si>
  <si>
    <t>657.75</t>
  </si>
  <si>
    <t>161.73</t>
  </si>
  <si>
    <t>582.66</t>
  </si>
  <si>
    <t>179.18</t>
  </si>
  <si>
    <t>164.38</t>
  </si>
  <si>
    <t>625.89</t>
  </si>
  <si>
    <t>192.13</t>
  </si>
  <si>
    <t>653.64</t>
  </si>
  <si>
    <t>176.50</t>
  </si>
  <si>
    <t>622.18</t>
  </si>
  <si>
    <t>204.25</t>
  </si>
  <si>
    <t>649.93</t>
  </si>
  <si>
    <t>155.48</t>
  </si>
  <si>
    <t>622.77</t>
  </si>
  <si>
    <t>183.23</t>
  </si>
  <si>
    <t>650.52</t>
  </si>
  <si>
    <t>168.40</t>
  </si>
  <si>
    <t>634.20</t>
  </si>
  <si>
    <t>196.15</t>
  </si>
  <si>
    <t>661.95</t>
  </si>
  <si>
    <t>172.05</t>
  </si>
  <si>
    <t>625.24</t>
  </si>
  <si>
    <t>189.50</t>
  </si>
  <si>
    <t>642.69</t>
  </si>
  <si>
    <t>411 S Carthage</t>
  </si>
  <si>
    <t>177.69</t>
  </si>
  <si>
    <t>205.44</t>
  </si>
  <si>
    <t>191.86</t>
  </si>
  <si>
    <t>219.61</t>
  </si>
  <si>
    <t>673.60</t>
  </si>
  <si>
    <t>176.17</t>
  </si>
  <si>
    <t>620.81</t>
  </si>
  <si>
    <t>193.62</t>
  </si>
  <si>
    <t>638.26</t>
  </si>
  <si>
    <t>661.96</t>
  </si>
  <si>
    <t>232.57</t>
  </si>
  <si>
    <t>689.71</t>
  </si>
  <si>
    <t>166.64</t>
  </si>
  <si>
    <t>618.54</t>
  </si>
  <si>
    <t>184.09</t>
  </si>
  <si>
    <t>635.99</t>
  </si>
  <si>
    <t>205.30</t>
  </si>
  <si>
    <t>640.14</t>
  </si>
  <si>
    <t>233.05</t>
  </si>
  <si>
    <t>667.89</t>
  </si>
  <si>
    <t>179.66</t>
  </si>
  <si>
    <t>636.39</t>
  </si>
  <si>
    <t>207.41</t>
  </si>
  <si>
    <t>664.14</t>
  </si>
  <si>
    <t>194.01</t>
  </si>
  <si>
    <t>619.32</t>
  </si>
  <si>
    <t>209.01</t>
  </si>
  <si>
    <t>634.32</t>
  </si>
  <si>
    <t>203.90</t>
  </si>
  <si>
    <t>620.52</t>
  </si>
  <si>
    <t>221.35</t>
  </si>
  <si>
    <t>637.97</t>
  </si>
  <si>
    <t>170.86</t>
  </si>
  <si>
    <t>596.11</t>
  </si>
  <si>
    <t>198.61</t>
  </si>
  <si>
    <t>623.86</t>
  </si>
  <si>
    <t>609.43</t>
  </si>
  <si>
    <t>222.27</t>
  </si>
  <si>
    <t>626.88</t>
  </si>
  <si>
    <t>139.08</t>
  </si>
  <si>
    <t>658.48</t>
  </si>
  <si>
    <t>166.83</t>
  </si>
  <si>
    <t>686.23</t>
  </si>
  <si>
    <t>178.87</t>
  </si>
  <si>
    <t>636.01</t>
  </si>
  <si>
    <t>206.62</t>
  </si>
  <si>
    <t>663.76</t>
  </si>
  <si>
    <t>183.90</t>
  </si>
  <si>
    <t>614.00</t>
  </si>
  <si>
    <t>211.65</t>
  </si>
  <si>
    <t>641.75</t>
  </si>
  <si>
    <t>158.84</t>
  </si>
  <si>
    <t>659.18</t>
  </si>
  <si>
    <t>186.59</t>
  </si>
  <si>
    <t>686.93</t>
  </si>
  <si>
    <t>150.79</t>
  </si>
  <si>
    <t>616.96</t>
  </si>
  <si>
    <t>168.24</t>
  </si>
  <si>
    <t>634.41</t>
  </si>
  <si>
    <t>210.46</t>
  </si>
  <si>
    <t>646.74</t>
  </si>
  <si>
    <t>227.91</t>
  </si>
  <si>
    <t>664.19</t>
  </si>
  <si>
    <t>188.12</t>
  </si>
  <si>
    <t>628.21</t>
  </si>
  <si>
    <t>215.87</t>
  </si>
  <si>
    <t>655.96</t>
  </si>
  <si>
    <t>204.88</t>
  </si>
  <si>
    <t>647.08</t>
  </si>
  <si>
    <t>222.33</t>
  </si>
  <si>
    <t>664.53</t>
  </si>
  <si>
    <t>189.25</t>
  </si>
  <si>
    <t>630.57</t>
  </si>
  <si>
    <t>217.00</t>
  </si>
  <si>
    <t>658.32</t>
  </si>
  <si>
    <t>166.32</t>
  </si>
  <si>
    <t>608.86</t>
  </si>
  <si>
    <t>183.77</t>
  </si>
  <si>
    <t>626.31</t>
  </si>
  <si>
    <t>188.65</t>
  </si>
  <si>
    <t>639.05</t>
  </si>
  <si>
    <t>216.40</t>
  </si>
  <si>
    <t>666.80</t>
  </si>
  <si>
    <t>163.87</t>
  </si>
  <si>
    <t>181.32</t>
  </si>
  <si>
    <t>192.27</t>
  </si>
  <si>
    <t>608.88</t>
  </si>
  <si>
    <t>220.02</t>
  </si>
  <si>
    <t>636.63</t>
  </si>
  <si>
    <t>218.05</t>
  </si>
  <si>
    <t>637.28</t>
  </si>
  <si>
    <t>245.80</t>
  </si>
  <si>
    <t>665.03</t>
  </si>
  <si>
    <t>210.69</t>
  </si>
  <si>
    <t>645.01</t>
  </si>
  <si>
    <t>238.44</t>
  </si>
  <si>
    <t>672.76</t>
  </si>
  <si>
    <t>171.68</t>
  </si>
  <si>
    <t>629.98</t>
  </si>
  <si>
    <t>189.13</t>
  </si>
  <si>
    <t>647.43</t>
  </si>
  <si>
    <t>165.98</t>
  </si>
  <si>
    <t>617.48</t>
  </si>
  <si>
    <t>183.43</t>
  </si>
  <si>
    <t>634.93</t>
  </si>
  <si>
    <t>187.13</t>
  </si>
  <si>
    <t>204.58</t>
  </si>
  <si>
    <t>658.69</t>
  </si>
  <si>
    <t>169.97</t>
  </si>
  <si>
    <t>636.37</t>
  </si>
  <si>
    <t>197.72</t>
  </si>
  <si>
    <t>664.12</t>
  </si>
  <si>
    <t>164.46</t>
  </si>
  <si>
    <t>605.91</t>
  </si>
  <si>
    <t>192.21</t>
  </si>
  <si>
    <t>633.66</t>
  </si>
  <si>
    <t>186.92</t>
  </si>
  <si>
    <t>650.18</t>
  </si>
  <si>
    <t>204.37</t>
  </si>
  <si>
    <t>667.63</t>
  </si>
  <si>
    <t>Good Samaritan Society-Salem Lutheran</t>
  </si>
  <si>
    <t>2027 College Street</t>
  </si>
  <si>
    <t>198.36</t>
  </si>
  <si>
    <t>615.88</t>
  </si>
  <si>
    <t>226.11</t>
  </si>
  <si>
    <t>643.63</t>
  </si>
  <si>
    <t>202 Central Avenue</t>
  </si>
  <si>
    <t>180.07</t>
  </si>
  <si>
    <t>626.53</t>
  </si>
  <si>
    <t>197.52</t>
  </si>
  <si>
    <t>643.98</t>
  </si>
  <si>
    <t>183.18</t>
  </si>
  <si>
    <t>627.85</t>
  </si>
  <si>
    <t>210.93</t>
  </si>
  <si>
    <t>655.60</t>
  </si>
  <si>
    <t>157.74</t>
  </si>
  <si>
    <t>185.49</t>
  </si>
  <si>
    <t>659.57</t>
  </si>
  <si>
    <t>170.56</t>
  </si>
  <si>
    <t>613.03</t>
  </si>
  <si>
    <t>188.01</t>
  </si>
  <si>
    <t>630.48</t>
  </si>
  <si>
    <t>153.90</t>
  </si>
  <si>
    <t>598.26</t>
  </si>
  <si>
    <t>171.35</t>
  </si>
  <si>
    <t>615.71</t>
  </si>
  <si>
    <t>216.41</t>
  </si>
  <si>
    <t>630.51</t>
  </si>
  <si>
    <t>233.86</t>
  </si>
  <si>
    <t>647.96</t>
  </si>
  <si>
    <t>143.21</t>
  </si>
  <si>
    <t>630.13</t>
  </si>
  <si>
    <t>657.88</t>
  </si>
  <si>
    <t>229.51</t>
  </si>
  <si>
    <t>672.12</t>
  </si>
  <si>
    <t>257.26</t>
  </si>
  <si>
    <t>699.87</t>
  </si>
  <si>
    <t>172.62</t>
  </si>
  <si>
    <t>630.80</t>
  </si>
  <si>
    <t>200.37</t>
  </si>
  <si>
    <t>658.55</t>
  </si>
  <si>
    <t>155.16</t>
  </si>
  <si>
    <t>620.96</t>
  </si>
  <si>
    <t>182.91</t>
  </si>
  <si>
    <t>648.71</t>
  </si>
  <si>
    <t>0800266</t>
  </si>
  <si>
    <t>1265411144-313M00000X-526010000</t>
  </si>
  <si>
    <t>202.07</t>
  </si>
  <si>
    <t>616.83</t>
  </si>
  <si>
    <t>219.52</t>
  </si>
  <si>
    <t>634.28</t>
  </si>
  <si>
    <t>219.86</t>
  </si>
  <si>
    <t>636.98</t>
  </si>
  <si>
    <t>234.86</t>
  </si>
  <si>
    <t>651.98</t>
  </si>
  <si>
    <t>Greenfield Rehab &amp; Health Care Center</t>
  </si>
  <si>
    <t>144.51</t>
  </si>
  <si>
    <t>619.38</t>
  </si>
  <si>
    <t>161.96</t>
  </si>
  <si>
    <t>152.46</t>
  </si>
  <si>
    <t>636.62</t>
  </si>
  <si>
    <t>169.91</t>
  </si>
  <si>
    <t>654.07</t>
  </si>
  <si>
    <t>162.10</t>
  </si>
  <si>
    <t>645.96</t>
  </si>
  <si>
    <t>179.55</t>
  </si>
  <si>
    <t>663.41</t>
  </si>
  <si>
    <t>184.71</t>
  </si>
  <si>
    <t>627.41</t>
  </si>
  <si>
    <t>212.46</t>
  </si>
  <si>
    <t>655.16</t>
  </si>
  <si>
    <t>172.23</t>
  </si>
  <si>
    <t>601.78</t>
  </si>
  <si>
    <t>199.98</t>
  </si>
  <si>
    <t>629.53</t>
  </si>
  <si>
    <t>174.56</t>
  </si>
  <si>
    <t>629.46</t>
  </si>
  <si>
    <t>202.31</t>
  </si>
  <si>
    <t>657.21</t>
  </si>
  <si>
    <t>50703-9702</t>
  </si>
  <si>
    <t>244.41</t>
  </si>
  <si>
    <t>683.02</t>
  </si>
  <si>
    <t>272.16</t>
  </si>
  <si>
    <t>710.77</t>
  </si>
  <si>
    <t>5575 Pennslyvania Ave.</t>
  </si>
  <si>
    <t>193.44</t>
  </si>
  <si>
    <t>631.33</t>
  </si>
  <si>
    <t>221.19</t>
  </si>
  <si>
    <t>659.08</t>
  </si>
  <si>
    <t>195.21</t>
  </si>
  <si>
    <t>212.66</t>
  </si>
  <si>
    <t>194.85</t>
  </si>
  <si>
    <t>613.35</t>
  </si>
  <si>
    <t>222.60</t>
  </si>
  <si>
    <t>641.10</t>
  </si>
  <si>
    <t>209.14</t>
  </si>
  <si>
    <t>635.19</t>
  </si>
  <si>
    <t>224.14</t>
  </si>
  <si>
    <t>650.19</t>
  </si>
  <si>
    <t>Heritage Care &amp; Rehabilitation Center</t>
  </si>
  <si>
    <t>200.18</t>
  </si>
  <si>
    <t>629.14</t>
  </si>
  <si>
    <t>227.93</t>
  </si>
  <si>
    <t>656.89</t>
  </si>
  <si>
    <t>206.29</t>
  </si>
  <si>
    <t>640.90</t>
  </si>
  <si>
    <t>234.04</t>
  </si>
  <si>
    <t>668.65</t>
  </si>
  <si>
    <t>203.13</t>
  </si>
  <si>
    <t>646.70</t>
  </si>
  <si>
    <t>220.58</t>
  </si>
  <si>
    <t>664.15</t>
  </si>
  <si>
    <t>207.84</t>
  </si>
  <si>
    <t>639.78</t>
  </si>
  <si>
    <t>235.59</t>
  </si>
  <si>
    <t>667.53</t>
  </si>
  <si>
    <t>198.95</t>
  </si>
  <si>
    <t>613.52</t>
  </si>
  <si>
    <t>630.97</t>
  </si>
  <si>
    <t>184.73</t>
  </si>
  <si>
    <t>625.60</t>
  </si>
  <si>
    <t>202.18</t>
  </si>
  <si>
    <t>643.05</t>
  </si>
  <si>
    <t>209.83</t>
  </si>
  <si>
    <t>642.80</t>
  </si>
  <si>
    <t>227.28</t>
  </si>
  <si>
    <t>660.25</t>
  </si>
  <si>
    <t>174.47</t>
  </si>
  <si>
    <t>628.70</t>
  </si>
  <si>
    <t>202.22</t>
  </si>
  <si>
    <t>656.45</t>
  </si>
  <si>
    <t>199.83</t>
  </si>
  <si>
    <t>660.02</t>
  </si>
  <si>
    <t>214.83</t>
  </si>
  <si>
    <t>675.02</t>
  </si>
  <si>
    <t>195.45</t>
  </si>
  <si>
    <t>617.27</t>
  </si>
  <si>
    <t>223.20</t>
  </si>
  <si>
    <t>645.02</t>
  </si>
  <si>
    <t>172.10</t>
  </si>
  <si>
    <t>617.15</t>
  </si>
  <si>
    <t>199.85</t>
  </si>
  <si>
    <t>644.90</t>
  </si>
  <si>
    <t>218.94</t>
  </si>
  <si>
    <t>246.69</t>
  </si>
  <si>
    <t>663.00</t>
  </si>
  <si>
    <t>198.04</t>
  </si>
  <si>
    <t>613.58</t>
  </si>
  <si>
    <t>215.49</t>
  </si>
  <si>
    <t>631.03</t>
  </si>
  <si>
    <t>223.88</t>
  </si>
  <si>
    <t>644.53</t>
  </si>
  <si>
    <t>241.33</t>
  </si>
  <si>
    <t>661.98</t>
  </si>
  <si>
    <t>190.40</t>
  </si>
  <si>
    <t>665.99</t>
  </si>
  <si>
    <t>207.85</t>
  </si>
  <si>
    <t>683.44</t>
  </si>
  <si>
    <t>142.04</t>
  </si>
  <si>
    <t>624.04</t>
  </si>
  <si>
    <t>159.49</t>
  </si>
  <si>
    <t>641.49</t>
  </si>
  <si>
    <t>206.28</t>
  </si>
  <si>
    <t>633.31</t>
  </si>
  <si>
    <t>223.73</t>
  </si>
  <si>
    <t>650.76</t>
  </si>
  <si>
    <t>171.66</t>
  </si>
  <si>
    <t>661.28</t>
  </si>
  <si>
    <t>199.41</t>
  </si>
  <si>
    <t>689.03</t>
  </si>
  <si>
    <t>176.86</t>
  </si>
  <si>
    <t>673.47</t>
  </si>
  <si>
    <t>194.31</t>
  </si>
  <si>
    <t>690.92</t>
  </si>
  <si>
    <t>171.08</t>
  </si>
  <si>
    <t>607.09</t>
  </si>
  <si>
    <t>188.53</t>
  </si>
  <si>
    <t>624.54</t>
  </si>
  <si>
    <t>Kingsley Specialty Care</t>
  </si>
  <si>
    <t>305 W 3rd Street</t>
  </si>
  <si>
    <t>165.10</t>
  </si>
  <si>
    <t>630.93</t>
  </si>
  <si>
    <t>182.55</t>
  </si>
  <si>
    <t>648.38</t>
  </si>
  <si>
    <t>179.95</t>
  </si>
  <si>
    <t>207.70</t>
  </si>
  <si>
    <t>157.04</t>
  </si>
  <si>
    <t>184.79</t>
  </si>
  <si>
    <t>657.73</t>
  </si>
  <si>
    <t>197.02</t>
  </si>
  <si>
    <t>640.48</t>
  </si>
  <si>
    <t>214.47</t>
  </si>
  <si>
    <t>657.93</t>
  </si>
  <si>
    <t>167.75</t>
  </si>
  <si>
    <t>639.68</t>
  </si>
  <si>
    <t>195.50</t>
  </si>
  <si>
    <t>667.43</t>
  </si>
  <si>
    <t>157.35</t>
  </si>
  <si>
    <t>621.42</t>
  </si>
  <si>
    <t>174.80</t>
  </si>
  <si>
    <t>638.87</t>
  </si>
  <si>
    <t>174.26</t>
  </si>
  <si>
    <t>649.61</t>
  </si>
  <si>
    <t>191.71</t>
  </si>
  <si>
    <t>667.06</t>
  </si>
  <si>
    <t>167.84</t>
  </si>
  <si>
    <t>646.49</t>
  </si>
  <si>
    <t>195.59</t>
  </si>
  <si>
    <t>674.24</t>
  </si>
  <si>
    <t>153.03</t>
  </si>
  <si>
    <t>651.88</t>
  </si>
  <si>
    <t>180.78</t>
  </si>
  <si>
    <t>679.63</t>
  </si>
  <si>
    <t>194.87</t>
  </si>
  <si>
    <t>634.85</t>
  </si>
  <si>
    <t>212.32</t>
  </si>
  <si>
    <t>652.30</t>
  </si>
  <si>
    <t>141.67</t>
  </si>
  <si>
    <t>626.15</t>
  </si>
  <si>
    <t>169.42</t>
  </si>
  <si>
    <t>653.90</t>
  </si>
  <si>
    <t>176.11</t>
  </si>
  <si>
    <t>613.08</t>
  </si>
  <si>
    <t>203.86</t>
  </si>
  <si>
    <t>640.83</t>
  </si>
  <si>
    <t>168.47</t>
  </si>
  <si>
    <t>629.73</t>
  </si>
  <si>
    <t>196.22</t>
  </si>
  <si>
    <t>657.48</t>
  </si>
  <si>
    <t>196.89</t>
  </si>
  <si>
    <t>631.16</t>
  </si>
  <si>
    <t>214.34</t>
  </si>
  <si>
    <t>648.61</t>
  </si>
  <si>
    <t>165.15</t>
  </si>
  <si>
    <t>634.49</t>
  </si>
  <si>
    <t>192.90</t>
  </si>
  <si>
    <t>662.24</t>
  </si>
  <si>
    <t>159.27</t>
  </si>
  <si>
    <t>624.25</t>
  </si>
  <si>
    <t>176.72</t>
  </si>
  <si>
    <t>641.70</t>
  </si>
  <si>
    <t>203.98</t>
  </si>
  <si>
    <t>673.13</t>
  </si>
  <si>
    <t>221.43</t>
  </si>
  <si>
    <t>690.58</t>
  </si>
  <si>
    <t>173.41</t>
  </si>
  <si>
    <t>625.62</t>
  </si>
  <si>
    <t>201.16</t>
  </si>
  <si>
    <t>653.37</t>
  </si>
  <si>
    <t>195.26</t>
  </si>
  <si>
    <t>626.71</t>
  </si>
  <si>
    <t>212.71</t>
  </si>
  <si>
    <t>644.16</t>
  </si>
  <si>
    <t>640.40</t>
  </si>
  <si>
    <t>222.74</t>
  </si>
  <si>
    <t>657.85</t>
  </si>
  <si>
    <t>183.47</t>
  </si>
  <si>
    <t>200.92</t>
  </si>
  <si>
    <t>149.36</t>
  </si>
  <si>
    <t>626.29</t>
  </si>
  <si>
    <t>166.81</t>
  </si>
  <si>
    <t>643.74</t>
  </si>
  <si>
    <t>213.93</t>
  </si>
  <si>
    <t>640.27</t>
  </si>
  <si>
    <t>231.38</t>
  </si>
  <si>
    <t>657.72</t>
  </si>
  <si>
    <t>166.55</t>
  </si>
  <si>
    <t>600.75</t>
  </si>
  <si>
    <t>194.30</t>
  </si>
  <si>
    <t>628.50</t>
  </si>
  <si>
    <t>189.84</t>
  </si>
  <si>
    <t>635.53</t>
  </si>
  <si>
    <t>207.29</t>
  </si>
  <si>
    <t>652.98</t>
  </si>
  <si>
    <t>156.46</t>
  </si>
  <si>
    <t>601.08</t>
  </si>
  <si>
    <t>184.21</t>
  </si>
  <si>
    <t>628.83</t>
  </si>
  <si>
    <t>201.74</t>
  </si>
  <si>
    <t>637.57</t>
  </si>
  <si>
    <t>229.49</t>
  </si>
  <si>
    <t>665.32</t>
  </si>
  <si>
    <t>659.20</t>
  </si>
  <si>
    <t>248.00</t>
  </si>
  <si>
    <t>686.95</t>
  </si>
  <si>
    <t>205.47</t>
  </si>
  <si>
    <t>633.27</t>
  </si>
  <si>
    <t>233.22</t>
  </si>
  <si>
    <t>661.02</t>
  </si>
  <si>
    <t>191.36</t>
  </si>
  <si>
    <t>219.11</t>
  </si>
  <si>
    <t>663.74</t>
  </si>
  <si>
    <t>219.08</t>
  </si>
  <si>
    <t>643.94</t>
  </si>
  <si>
    <t>246.83</t>
  </si>
  <si>
    <t>671.69</t>
  </si>
  <si>
    <t>180.69</t>
  </si>
  <si>
    <t>642.44</t>
  </si>
  <si>
    <t>208.44</t>
  </si>
  <si>
    <t>670.19</t>
  </si>
  <si>
    <t>160.69</t>
  </si>
  <si>
    <t>610.27</t>
  </si>
  <si>
    <t>188.44</t>
  </si>
  <si>
    <t>638.02</t>
  </si>
  <si>
    <t>168.16</t>
  </si>
  <si>
    <t>623.38</t>
  </si>
  <si>
    <t>195.91</t>
  </si>
  <si>
    <t>651.13</t>
  </si>
  <si>
    <t>184.94</t>
  </si>
  <si>
    <t>625.30</t>
  </si>
  <si>
    <t>212.69</t>
  </si>
  <si>
    <t>653.05</t>
  </si>
  <si>
    <t>144.43</t>
  </si>
  <si>
    <t>612.51</t>
  </si>
  <si>
    <t>172.18</t>
  </si>
  <si>
    <t>640.26</t>
  </si>
  <si>
    <t>181.86</t>
  </si>
  <si>
    <t>624.75</t>
  </si>
  <si>
    <t>199.31</t>
  </si>
  <si>
    <t>642.20</t>
  </si>
  <si>
    <t>213.46</t>
  </si>
  <si>
    <t>624.99</t>
  </si>
  <si>
    <t>230.91</t>
  </si>
  <si>
    <t>164.77</t>
  </si>
  <si>
    <t>630.30</t>
  </si>
  <si>
    <t>182.22</t>
  </si>
  <si>
    <t>647.75</t>
  </si>
  <si>
    <t>181.47</t>
  </si>
  <si>
    <t>627.77</t>
  </si>
  <si>
    <t>209.22</t>
  </si>
  <si>
    <t>655.52</t>
  </si>
  <si>
    <t>MercyOne Centerville Medical Center</t>
  </si>
  <si>
    <t>186.26</t>
  </si>
  <si>
    <t>584.98</t>
  </si>
  <si>
    <t>203.71</t>
  </si>
  <si>
    <t>602.43</t>
  </si>
  <si>
    <t>MercyOne Dyersville Medical Center</t>
  </si>
  <si>
    <t>211.98</t>
  </si>
  <si>
    <t>631.56</t>
  </si>
  <si>
    <t>229.43</t>
  </si>
  <si>
    <t>649.01</t>
  </si>
  <si>
    <t>MercyOne Oelwein Senior Care</t>
  </si>
  <si>
    <t>201 8th Street</t>
  </si>
  <si>
    <t>186.50</t>
  </si>
  <si>
    <t>608.82</t>
  </si>
  <si>
    <t>203.95</t>
  </si>
  <si>
    <t>626.27</t>
  </si>
  <si>
    <t>605.07</t>
  </si>
  <si>
    <t>206.48</t>
  </si>
  <si>
    <t>622.52</t>
  </si>
  <si>
    <t>211.30</t>
  </si>
  <si>
    <t>639.57</t>
  </si>
  <si>
    <t>228.75</t>
  </si>
  <si>
    <t>657.02</t>
  </si>
  <si>
    <t>182.82</t>
  </si>
  <si>
    <t>651.27</t>
  </si>
  <si>
    <t>210.57</t>
  </si>
  <si>
    <t>679.02</t>
  </si>
  <si>
    <t>207.22</t>
  </si>
  <si>
    <t>621.47</t>
  </si>
  <si>
    <t>224.67</t>
  </si>
  <si>
    <t>638.92</t>
  </si>
  <si>
    <t>160.17</t>
  </si>
  <si>
    <t>631.61</t>
  </si>
  <si>
    <t>187.92</t>
  </si>
  <si>
    <t>659.36</t>
  </si>
  <si>
    <t>Mississippi Valley Healthcare &amp; Rehab Center</t>
  </si>
  <si>
    <t>220.44</t>
  </si>
  <si>
    <t>671.17</t>
  </si>
  <si>
    <t>237.89</t>
  </si>
  <si>
    <t>688.62</t>
  </si>
  <si>
    <t>136.56</t>
  </si>
  <si>
    <t>628.49</t>
  </si>
  <si>
    <t>164.31</t>
  </si>
  <si>
    <t>656.24</t>
  </si>
  <si>
    <t>157.75</t>
  </si>
  <si>
    <t>618.70</t>
  </si>
  <si>
    <t>175.20</t>
  </si>
  <si>
    <t>636.15</t>
  </si>
  <si>
    <t>155.90</t>
  </si>
  <si>
    <t>644.11</t>
  </si>
  <si>
    <t>183.65</t>
  </si>
  <si>
    <t>671.86</t>
  </si>
  <si>
    <t>172.96</t>
  </si>
  <si>
    <t>627.73</t>
  </si>
  <si>
    <t>190.41</t>
  </si>
  <si>
    <t>645.18</t>
  </si>
  <si>
    <t>182.92</t>
  </si>
  <si>
    <t>628.27</t>
  </si>
  <si>
    <t>210.67</t>
  </si>
  <si>
    <t>656.02</t>
  </si>
  <si>
    <t>115.33</t>
  </si>
  <si>
    <t>607.43</t>
  </si>
  <si>
    <t>132.78</t>
  </si>
  <si>
    <t>624.88</t>
  </si>
  <si>
    <t>128.82</t>
  </si>
  <si>
    <t>592.10</t>
  </si>
  <si>
    <t>146.27</t>
  </si>
  <si>
    <t>609.55</t>
  </si>
  <si>
    <t>228.38</t>
  </si>
  <si>
    <t>652.96</t>
  </si>
  <si>
    <t>245.83</t>
  </si>
  <si>
    <t>670.41</t>
  </si>
  <si>
    <t>153.45</t>
  </si>
  <si>
    <t>181.20</t>
  </si>
  <si>
    <t>664.73</t>
  </si>
  <si>
    <t>158.73</t>
  </si>
  <si>
    <t>621.23</t>
  </si>
  <si>
    <t>186.48</t>
  </si>
  <si>
    <t>648.98</t>
  </si>
  <si>
    <t>160.67</t>
  </si>
  <si>
    <t>680.15</t>
  </si>
  <si>
    <t>188.42</t>
  </si>
  <si>
    <t>707.90</t>
  </si>
  <si>
    <t>201.88</t>
  </si>
  <si>
    <t>616.45</t>
  </si>
  <si>
    <t>219.33</t>
  </si>
  <si>
    <t>633.90</t>
  </si>
  <si>
    <t>180.83</t>
  </si>
  <si>
    <t>619.30</t>
  </si>
  <si>
    <t>208.58</t>
  </si>
  <si>
    <t>647.05</t>
  </si>
  <si>
    <t>144.46</t>
  </si>
  <si>
    <t>616.87</t>
  </si>
  <si>
    <t>172.21</t>
  </si>
  <si>
    <t>644.62</t>
  </si>
  <si>
    <t>163.15</t>
  </si>
  <si>
    <t>634.79</t>
  </si>
  <si>
    <t>190.90</t>
  </si>
  <si>
    <t>662.54</t>
  </si>
  <si>
    <t>197.07</t>
  </si>
  <si>
    <t>637.49</t>
  </si>
  <si>
    <t>224.82</t>
  </si>
  <si>
    <t>665.24</t>
  </si>
  <si>
    <t>172.58</t>
  </si>
  <si>
    <t>638.52</t>
  </si>
  <si>
    <t>666.27</t>
  </si>
  <si>
    <t>184.77</t>
  </si>
  <si>
    <t>620.73</t>
  </si>
  <si>
    <t>212.52</t>
  </si>
  <si>
    <t>648.48</t>
  </si>
  <si>
    <t>213.41</t>
  </si>
  <si>
    <t>642.74</t>
  </si>
  <si>
    <t>230.86</t>
  </si>
  <si>
    <t>660.19</t>
  </si>
  <si>
    <t>256.79</t>
  </si>
  <si>
    <t>729.58</t>
  </si>
  <si>
    <t>274.24</t>
  </si>
  <si>
    <t>747.03</t>
  </si>
  <si>
    <t>176.75</t>
  </si>
  <si>
    <t>603.21</t>
  </si>
  <si>
    <t>194.20</t>
  </si>
  <si>
    <t>620.66</t>
  </si>
  <si>
    <t>OakView Nursing and Rehabilitation</t>
  </si>
  <si>
    <t>202.80</t>
  </si>
  <si>
    <t>230.55</t>
  </si>
  <si>
    <t>190.56</t>
  </si>
  <si>
    <t>636.71</t>
  </si>
  <si>
    <t>218.31</t>
  </si>
  <si>
    <t>664.46</t>
  </si>
  <si>
    <t>150.54</t>
  </si>
  <si>
    <t>632.47</t>
  </si>
  <si>
    <t>178.29</t>
  </si>
  <si>
    <t>660.22</t>
  </si>
  <si>
    <t>Odebolt Specialty Care</t>
  </si>
  <si>
    <t>177.36</t>
  </si>
  <si>
    <t>620.24</t>
  </si>
  <si>
    <t>194.81</t>
  </si>
  <si>
    <t>637.69</t>
  </si>
  <si>
    <t>180.38</t>
  </si>
  <si>
    <t>613.39</t>
  </si>
  <si>
    <t>208.13</t>
  </si>
  <si>
    <t>641.14</t>
  </si>
  <si>
    <t>Osage Rehab &amp; Health Care Center</t>
  </si>
  <si>
    <t>162.53</t>
  </si>
  <si>
    <t>628.68</t>
  </si>
  <si>
    <t>190.28</t>
  </si>
  <si>
    <t>656.43</t>
  </si>
  <si>
    <t>151.19</t>
  </si>
  <si>
    <t>623.55</t>
  </si>
  <si>
    <t>178.94</t>
  </si>
  <si>
    <t>651.30</t>
  </si>
  <si>
    <t>114 Fisher Avenue</t>
  </si>
  <si>
    <t>161.41</t>
  </si>
  <si>
    <t>636.60</t>
  </si>
  <si>
    <t>178.86</t>
  </si>
  <si>
    <t>654.05</t>
  </si>
  <si>
    <t>203.63</t>
  </si>
  <si>
    <t>218.63</t>
  </si>
  <si>
    <t>634.97</t>
  </si>
  <si>
    <t>150.73</t>
  </si>
  <si>
    <t>616.15</t>
  </si>
  <si>
    <t>178.48</t>
  </si>
  <si>
    <t>643.90</t>
  </si>
  <si>
    <t>184.57</t>
  </si>
  <si>
    <t>633.99</t>
  </si>
  <si>
    <t>661.74</t>
  </si>
  <si>
    <t>177.95</t>
  </si>
  <si>
    <t>627.28</t>
  </si>
  <si>
    <t>205.70</t>
  </si>
  <si>
    <t>655.03</t>
  </si>
  <si>
    <t>133.89</t>
  </si>
  <si>
    <t>611.54</t>
  </si>
  <si>
    <t>161.64</t>
  </si>
  <si>
    <t>639.29</t>
  </si>
  <si>
    <t>182.14</t>
  </si>
  <si>
    <t>199.59</t>
  </si>
  <si>
    <t>198.55</t>
  </si>
  <si>
    <t>660.21</t>
  </si>
  <si>
    <t>216.00</t>
  </si>
  <si>
    <t>677.66</t>
  </si>
  <si>
    <t>197.49</t>
  </si>
  <si>
    <t>642.48</t>
  </si>
  <si>
    <t>225.24</t>
  </si>
  <si>
    <t>670.23</t>
  </si>
  <si>
    <t>190.65</t>
  </si>
  <si>
    <t>631.94</t>
  </si>
  <si>
    <t>218.40</t>
  </si>
  <si>
    <t>659.69</t>
  </si>
  <si>
    <t>159.94</t>
  </si>
  <si>
    <t>187.69</t>
  </si>
  <si>
    <t>652.50</t>
  </si>
  <si>
    <t>180.34</t>
  </si>
  <si>
    <t>208.09</t>
  </si>
  <si>
    <t>670.55</t>
  </si>
  <si>
    <t>168.73</t>
  </si>
  <si>
    <t>647.58</t>
  </si>
  <si>
    <t>186.18</t>
  </si>
  <si>
    <t>209.28</t>
  </si>
  <si>
    <t>226.73</t>
  </si>
  <si>
    <t>634.60</t>
  </si>
  <si>
    <t>147.94</t>
  </si>
  <si>
    <t>165.39</t>
  </si>
  <si>
    <t>178.66</t>
  </si>
  <si>
    <t>636.45</t>
  </si>
  <si>
    <t>206.41</t>
  </si>
  <si>
    <t>664.20</t>
  </si>
  <si>
    <t>198.52</t>
  </si>
  <si>
    <t>609.68</t>
  </si>
  <si>
    <t>213.52</t>
  </si>
  <si>
    <t>624.68</t>
  </si>
  <si>
    <t>171.06</t>
  </si>
  <si>
    <t>606.63</t>
  </si>
  <si>
    <t>198.81</t>
  </si>
  <si>
    <t>634.38</t>
  </si>
  <si>
    <t>222.62</t>
  </si>
  <si>
    <t>658.19</t>
  </si>
  <si>
    <t>240.07</t>
  </si>
  <si>
    <t>675.64</t>
  </si>
  <si>
    <t>163.16</t>
  </si>
  <si>
    <t>651.90</t>
  </si>
  <si>
    <t>190.91</t>
  </si>
  <si>
    <t>679.65</t>
  </si>
  <si>
    <t>151.56</t>
  </si>
  <si>
    <t>625.64</t>
  </si>
  <si>
    <t>179.31</t>
  </si>
  <si>
    <t>653.39</t>
  </si>
  <si>
    <t>123.23</t>
  </si>
  <si>
    <t>150.98</t>
  </si>
  <si>
    <t>640.85</t>
  </si>
  <si>
    <t>97.88</t>
  </si>
  <si>
    <t>601.44</t>
  </si>
  <si>
    <t>125.63</t>
  </si>
  <si>
    <t>629.19</t>
  </si>
  <si>
    <t>131.94</t>
  </si>
  <si>
    <t>635.42</t>
  </si>
  <si>
    <t>149.39</t>
  </si>
  <si>
    <t>652.87</t>
  </si>
  <si>
    <t>126.49</t>
  </si>
  <si>
    <t>629.71</t>
  </si>
  <si>
    <t>154.24</t>
  </si>
  <si>
    <t>657.46</t>
  </si>
  <si>
    <t>123.53</t>
  </si>
  <si>
    <t>151.28</t>
  </si>
  <si>
    <t>167.03</t>
  </si>
  <si>
    <t>628.46</t>
  </si>
  <si>
    <t>184.48</t>
  </si>
  <si>
    <t>645.91</t>
  </si>
  <si>
    <t>197.57</t>
  </si>
  <si>
    <t>640.21</t>
  </si>
  <si>
    <t>225.32</t>
  </si>
  <si>
    <t>667.96</t>
  </si>
  <si>
    <t>184.66</t>
  </si>
  <si>
    <t>610.04</t>
  </si>
  <si>
    <t>212.41</t>
  </si>
  <si>
    <t>637.79</t>
  </si>
  <si>
    <t>189.95</t>
  </si>
  <si>
    <t>650.85</t>
  </si>
  <si>
    <t>678.60</t>
  </si>
  <si>
    <t>166.98</t>
  </si>
  <si>
    <t>194.73</t>
  </si>
  <si>
    <t>161.49</t>
  </si>
  <si>
    <t>617.42</t>
  </si>
  <si>
    <t>189.24</t>
  </si>
  <si>
    <t>645.17</t>
  </si>
  <si>
    <t>222.87</t>
  </si>
  <si>
    <t>661.14</t>
  </si>
  <si>
    <t>250.62</t>
  </si>
  <si>
    <t>688.89</t>
  </si>
  <si>
    <t>196.50</t>
  </si>
  <si>
    <t>630.36</t>
  </si>
  <si>
    <t>213.95</t>
  </si>
  <si>
    <t>647.81</t>
  </si>
  <si>
    <t>194.18</t>
  </si>
  <si>
    <t>603.40</t>
  </si>
  <si>
    <t>211.63</t>
  </si>
  <si>
    <t>620.85</t>
  </si>
  <si>
    <t>137.12</t>
  </si>
  <si>
    <t>639.55</t>
  </si>
  <si>
    <t>164.87</t>
  </si>
  <si>
    <t>667.30</t>
  </si>
  <si>
    <t>201.69</t>
  </si>
  <si>
    <t>632.28</t>
  </si>
  <si>
    <t>219.14</t>
  </si>
  <si>
    <t>649.73</t>
  </si>
  <si>
    <t>221.24</t>
  </si>
  <si>
    <t>655.47</t>
  </si>
  <si>
    <t>238.69</t>
  </si>
  <si>
    <t>672.92</t>
  </si>
  <si>
    <t>159.34</t>
  </si>
  <si>
    <t>650.89</t>
  </si>
  <si>
    <t>176.79</t>
  </si>
  <si>
    <t>668.34</t>
  </si>
  <si>
    <t>181.72</t>
  </si>
  <si>
    <t>637.25</t>
  </si>
  <si>
    <t>199.17</t>
  </si>
  <si>
    <t>654.70</t>
  </si>
  <si>
    <t>186.84</t>
  </si>
  <si>
    <t>638.27</t>
  </si>
  <si>
    <t>214.59</t>
  </si>
  <si>
    <t>666.02</t>
  </si>
  <si>
    <t>151.03</t>
  </si>
  <si>
    <t>642.00</t>
  </si>
  <si>
    <t>178.78</t>
  </si>
  <si>
    <t>669.75</t>
  </si>
  <si>
    <t>170.49</t>
  </si>
  <si>
    <t>634.26</t>
  </si>
  <si>
    <t>187.94</t>
  </si>
  <si>
    <t>651.71</t>
  </si>
  <si>
    <t>174.91</t>
  </si>
  <si>
    <t>630.64</t>
  </si>
  <si>
    <t>192.36</t>
  </si>
  <si>
    <t>648.09</t>
  </si>
  <si>
    <t>196.29</t>
  </si>
  <si>
    <t>613.16</t>
  </si>
  <si>
    <t>213.74</t>
  </si>
  <si>
    <t>630.61</t>
  </si>
  <si>
    <t>164.28</t>
  </si>
  <si>
    <t>637.53</t>
  </si>
  <si>
    <t>192.03</t>
  </si>
  <si>
    <t>665.28</t>
  </si>
  <si>
    <t>193.96</t>
  </si>
  <si>
    <t>600.49</t>
  </si>
  <si>
    <t>221.71</t>
  </si>
  <si>
    <t>628.24</t>
  </si>
  <si>
    <t>601 S Prairie Street</t>
  </si>
  <si>
    <t>Mt. Pleasant</t>
  </si>
  <si>
    <t>180.74</t>
  </si>
  <si>
    <t>646.02</t>
  </si>
  <si>
    <t>208.49</t>
  </si>
  <si>
    <t>673.77</t>
  </si>
  <si>
    <t>192.39</t>
  </si>
  <si>
    <t>618.45</t>
  </si>
  <si>
    <t>220.14</t>
  </si>
  <si>
    <t>646.20</t>
  </si>
  <si>
    <t>199.18</t>
  </si>
  <si>
    <t>598.19</t>
  </si>
  <si>
    <t>216.63</t>
  </si>
  <si>
    <t>615.64</t>
  </si>
  <si>
    <t>197.94</t>
  </si>
  <si>
    <t>225.69</t>
  </si>
  <si>
    <t>662.03</t>
  </si>
  <si>
    <t>160.02</t>
  </si>
  <si>
    <t>608.59</t>
  </si>
  <si>
    <t>187.77</t>
  </si>
  <si>
    <t>636.34</t>
  </si>
  <si>
    <t>640.80</t>
  </si>
  <si>
    <t>658.25</t>
  </si>
  <si>
    <t>187.33</t>
  </si>
  <si>
    <t>632.20</t>
  </si>
  <si>
    <t>204.78</t>
  </si>
  <si>
    <t>649.65</t>
  </si>
  <si>
    <t>148.90</t>
  </si>
  <si>
    <t>631.69</t>
  </si>
  <si>
    <t>176.65</t>
  </si>
  <si>
    <t>659.44</t>
  </si>
  <si>
    <t>Sigourney Health Care Center</t>
  </si>
  <si>
    <t>171.49</t>
  </si>
  <si>
    <t>675.75</t>
  </si>
  <si>
    <t>188.94</t>
  </si>
  <si>
    <t>693.20</t>
  </si>
  <si>
    <t>188.91</t>
  </si>
  <si>
    <t>638.29</t>
  </si>
  <si>
    <t>206.36</t>
  </si>
  <si>
    <t>655.74</t>
  </si>
  <si>
    <t>1518080019-313M00000X-512502501</t>
  </si>
  <si>
    <t>198.82</t>
  </si>
  <si>
    <t>618.62</t>
  </si>
  <si>
    <t>226.57</t>
  </si>
  <si>
    <t>646.37</t>
  </si>
  <si>
    <t>172.01</t>
  </si>
  <si>
    <t>604.58</t>
  </si>
  <si>
    <t>199.76</t>
  </si>
  <si>
    <t>632.33</t>
  </si>
  <si>
    <t>150.01</t>
  </si>
  <si>
    <t>611.35</t>
  </si>
  <si>
    <t>167.46</t>
  </si>
  <si>
    <t>628.80</t>
  </si>
  <si>
    <t>189.62</t>
  </si>
  <si>
    <t>631.20</t>
  </si>
  <si>
    <t>217.37</t>
  </si>
  <si>
    <t>658.95</t>
  </si>
  <si>
    <t>167.16</t>
  </si>
  <si>
    <t>628.34</t>
  </si>
  <si>
    <t>194.91</t>
  </si>
  <si>
    <t>656.09</t>
  </si>
  <si>
    <t>192.35</t>
  </si>
  <si>
    <t>633.84</t>
  </si>
  <si>
    <t>209.80</t>
  </si>
  <si>
    <t>651.29</t>
  </si>
  <si>
    <t>1457420259-313M00000X-514013098</t>
  </si>
  <si>
    <t>210.35</t>
  </si>
  <si>
    <t>619.15</t>
  </si>
  <si>
    <t>238.10</t>
  </si>
  <si>
    <t>646.90</t>
  </si>
  <si>
    <t>223.62</t>
  </si>
  <si>
    <t>241.07</t>
  </si>
  <si>
    <t>677.70</t>
  </si>
  <si>
    <t>178.27</t>
  </si>
  <si>
    <t>611.33</t>
  </si>
  <si>
    <t>195.72</t>
  </si>
  <si>
    <t>628.78</t>
  </si>
  <si>
    <t>201.11</t>
  </si>
  <si>
    <t>218.56</t>
  </si>
  <si>
    <t>149.18</t>
  </si>
  <si>
    <t>623.49</t>
  </si>
  <si>
    <t>166.63</t>
  </si>
  <si>
    <t>640.94</t>
  </si>
  <si>
    <t>650.56</t>
  </si>
  <si>
    <t>238.80</t>
  </si>
  <si>
    <t>668.01</t>
  </si>
  <si>
    <t>201.50</t>
  </si>
  <si>
    <t>216.50</t>
  </si>
  <si>
    <t>621.27</t>
  </si>
  <si>
    <t>149.98</t>
  </si>
  <si>
    <t>620.33</t>
  </si>
  <si>
    <t>177.73</t>
  </si>
  <si>
    <t>648.08</t>
  </si>
  <si>
    <t>179.73</t>
  </si>
  <si>
    <t>618.18</t>
  </si>
  <si>
    <t>197.18</t>
  </si>
  <si>
    <t>635.63</t>
  </si>
  <si>
    <t>149.13</t>
  </si>
  <si>
    <t>631.86</t>
  </si>
  <si>
    <t>176.88</t>
  </si>
  <si>
    <t>659.61</t>
  </si>
  <si>
    <t>174.85</t>
  </si>
  <si>
    <t>654.83</t>
  </si>
  <si>
    <t>192.30</t>
  </si>
  <si>
    <t>672.28</t>
  </si>
  <si>
    <t>163.88</t>
  </si>
  <si>
    <t>636.88</t>
  </si>
  <si>
    <t>191.63</t>
  </si>
  <si>
    <t>664.63</t>
  </si>
  <si>
    <t>166.99</t>
  </si>
  <si>
    <t>605.99</t>
  </si>
  <si>
    <t>194.74</t>
  </si>
  <si>
    <t>633.74</t>
  </si>
  <si>
    <t>219.39</t>
  </si>
  <si>
    <t>637.40</t>
  </si>
  <si>
    <t>234.39</t>
  </si>
  <si>
    <t>652.40</t>
  </si>
  <si>
    <t>170.48</t>
  </si>
  <si>
    <t>645.45</t>
  </si>
  <si>
    <t>198.23</t>
  </si>
  <si>
    <t>673.20</t>
  </si>
  <si>
    <t>909 Sixth Avenue</t>
  </si>
  <si>
    <t>166.13</t>
  </si>
  <si>
    <t>617.44</t>
  </si>
  <si>
    <t>183.58</t>
  </si>
  <si>
    <t>634.89</t>
  </si>
  <si>
    <t>207.14</t>
  </si>
  <si>
    <t>624.67</t>
  </si>
  <si>
    <t>224.59</t>
  </si>
  <si>
    <t>642.12</t>
  </si>
  <si>
    <t>181.61</t>
  </si>
  <si>
    <t>624.00</t>
  </si>
  <si>
    <t>199.06</t>
  </si>
  <si>
    <t>641.45</t>
  </si>
  <si>
    <t>150.86</t>
  </si>
  <si>
    <t>597.84</t>
  </si>
  <si>
    <t>168.31</t>
  </si>
  <si>
    <t>615.29</t>
  </si>
  <si>
    <t>156.26</t>
  </si>
  <si>
    <t>645.26</t>
  </si>
  <si>
    <t>184.01</t>
  </si>
  <si>
    <t>673.01</t>
  </si>
  <si>
    <t>The Alverno Senior Living Community</t>
  </si>
  <si>
    <t>185.09</t>
  </si>
  <si>
    <t>601.29</t>
  </si>
  <si>
    <t>212.84</t>
  </si>
  <si>
    <t>629.04</t>
  </si>
  <si>
    <t>156.74</t>
  </si>
  <si>
    <t>615.92</t>
  </si>
  <si>
    <t>174.19</t>
  </si>
  <si>
    <t>633.37</t>
  </si>
  <si>
    <t>224.07</t>
  </si>
  <si>
    <t>644.89</t>
  </si>
  <si>
    <t>251.82</t>
  </si>
  <si>
    <t>672.64</t>
  </si>
  <si>
    <t>195.23</t>
  </si>
  <si>
    <t>620.58</t>
  </si>
  <si>
    <t>222.98</t>
  </si>
  <si>
    <t>648.33</t>
  </si>
  <si>
    <t>191.42</t>
  </si>
  <si>
    <t>206.42</t>
  </si>
  <si>
    <t>626.54</t>
  </si>
  <si>
    <t>Thornton Manor Nursing and Care Center</t>
  </si>
  <si>
    <t>185.33</t>
  </si>
  <si>
    <t>640.77</t>
  </si>
  <si>
    <t>213.08</t>
  </si>
  <si>
    <t>668.52</t>
  </si>
  <si>
    <t>193.10</t>
  </si>
  <si>
    <t>629.03</t>
  </si>
  <si>
    <t>210.55</t>
  </si>
  <si>
    <t>646.48</t>
  </si>
  <si>
    <t>191.02</t>
  </si>
  <si>
    <t>627.71</t>
  </si>
  <si>
    <t>208.47</t>
  </si>
  <si>
    <t>645.16</t>
  </si>
  <si>
    <t>175.18</t>
  </si>
  <si>
    <t>632.68</t>
  </si>
  <si>
    <t>202.93</t>
  </si>
  <si>
    <t>660.43</t>
  </si>
  <si>
    <t>204.90</t>
  </si>
  <si>
    <t>633.00</t>
  </si>
  <si>
    <t>232.65</t>
  </si>
  <si>
    <t>660.75</t>
  </si>
  <si>
    <t>175.23</t>
  </si>
  <si>
    <t>618.92</t>
  </si>
  <si>
    <t>192.68</t>
  </si>
  <si>
    <t>146.06</t>
  </si>
  <si>
    <t>626.08</t>
  </si>
  <si>
    <t>173.81</t>
  </si>
  <si>
    <t>653.83</t>
  </si>
  <si>
    <t>173.59</t>
  </si>
  <si>
    <t>619.06</t>
  </si>
  <si>
    <t>201.34</t>
  </si>
  <si>
    <t>646.81</t>
  </si>
  <si>
    <t>191.12</t>
  </si>
  <si>
    <t>629.67</t>
  </si>
  <si>
    <t>218.87</t>
  </si>
  <si>
    <t>657.42</t>
  </si>
  <si>
    <t>223.71</t>
  </si>
  <si>
    <t>644.21</t>
  </si>
  <si>
    <t>241.16</t>
  </si>
  <si>
    <t>661.66</t>
  </si>
  <si>
    <t>200.01</t>
  </si>
  <si>
    <t>666.45</t>
  </si>
  <si>
    <t>217.46</t>
  </si>
  <si>
    <t>683.90</t>
  </si>
  <si>
    <t>145.85</t>
  </si>
  <si>
    <t>163.30</t>
  </si>
  <si>
    <t>148.61</t>
  </si>
  <si>
    <t>612.11</t>
  </si>
  <si>
    <t>176.36</t>
  </si>
  <si>
    <t>639.86</t>
  </si>
  <si>
    <t>221.62</t>
  </si>
  <si>
    <t>640.29</t>
  </si>
  <si>
    <t>239.07</t>
  </si>
  <si>
    <t>657.74</t>
  </si>
  <si>
    <t>198.73</t>
  </si>
  <si>
    <t>226.48</t>
  </si>
  <si>
    <t>207.47</t>
  </si>
  <si>
    <t>616.60</t>
  </si>
  <si>
    <t>235.22</t>
  </si>
  <si>
    <t>644.35</t>
  </si>
  <si>
    <t>197.87</t>
  </si>
  <si>
    <t>630.15</t>
  </si>
  <si>
    <t>215.32</t>
  </si>
  <si>
    <t>647.60</t>
  </si>
  <si>
    <t>167.09</t>
  </si>
  <si>
    <t>621.26</t>
  </si>
  <si>
    <t>194.84</t>
  </si>
  <si>
    <t>166.88</t>
  </si>
  <si>
    <t>648.00</t>
  </si>
  <si>
    <t>194.63</t>
  </si>
  <si>
    <t>205.83</t>
  </si>
  <si>
    <t>610.67</t>
  </si>
  <si>
    <t>220.83</t>
  </si>
  <si>
    <t>625.67</t>
  </si>
  <si>
    <t>157.87</t>
  </si>
  <si>
    <t>613.44</t>
  </si>
  <si>
    <t>185.62</t>
  </si>
  <si>
    <t>641.19</t>
  </si>
  <si>
    <t>143.28</t>
  </si>
  <si>
    <t>630.02</t>
  </si>
  <si>
    <t>171.03</t>
  </si>
  <si>
    <t>657.77</t>
  </si>
  <si>
    <t>162.34</t>
  </si>
  <si>
    <t>631.04</t>
  </si>
  <si>
    <t>179.79</t>
  </si>
  <si>
    <t>648.49</t>
  </si>
  <si>
    <t>138.07</t>
  </si>
  <si>
    <t>633.02</t>
  </si>
  <si>
    <t>165.82</t>
  </si>
  <si>
    <t>660.77</t>
  </si>
  <si>
    <t>135.07</t>
  </si>
  <si>
    <t>162.82</t>
  </si>
  <si>
    <t>630.96</t>
  </si>
  <si>
    <t>223.25</t>
  </si>
  <si>
    <t>643.35</t>
  </si>
  <si>
    <t>240.70</t>
  </si>
  <si>
    <t>660.80</t>
  </si>
  <si>
    <t>621.11</t>
  </si>
  <si>
    <t>638.56</t>
  </si>
  <si>
    <t>183.70</t>
  </si>
  <si>
    <t>617.19</t>
  </si>
  <si>
    <t>211.45</t>
  </si>
  <si>
    <t>644.94</t>
  </si>
  <si>
    <t>150.94</t>
  </si>
  <si>
    <t>621.28</t>
  </si>
  <si>
    <t>178.69</t>
  </si>
  <si>
    <t>649.03</t>
  </si>
  <si>
    <t>187.46</t>
  </si>
  <si>
    <t>638.41</t>
  </si>
  <si>
    <t>215.21</t>
  </si>
  <si>
    <t>666.16</t>
  </si>
  <si>
    <t>Westview of Indianola Care Center</t>
  </si>
  <si>
    <t>200.73</t>
  </si>
  <si>
    <t>647.33</t>
  </si>
  <si>
    <t>228.48</t>
  </si>
  <si>
    <t>675.08</t>
  </si>
  <si>
    <t>183.60</t>
  </si>
  <si>
    <t>211.35</t>
  </si>
  <si>
    <t>156.54</t>
  </si>
  <si>
    <t>600.16</t>
  </si>
  <si>
    <t>173.99</t>
  </si>
  <si>
    <t>617.61</t>
  </si>
  <si>
    <t>193.18</t>
  </si>
  <si>
    <t>607.62</t>
  </si>
  <si>
    <t>220.93</t>
  </si>
  <si>
    <t>635.37</t>
  </si>
  <si>
    <t>179.48</t>
  </si>
  <si>
    <t>647.37</t>
  </si>
  <si>
    <t>207.23</t>
  </si>
  <si>
    <t>675.12</t>
  </si>
  <si>
    <t>201.31</t>
  </si>
  <si>
    <t>625.66</t>
  </si>
  <si>
    <t>218.76</t>
  </si>
  <si>
    <t>643.11</t>
  </si>
  <si>
    <t>641.79</t>
  </si>
  <si>
    <t>232.12</t>
  </si>
  <si>
    <t>669.54</t>
  </si>
  <si>
    <t>158.07</t>
  </si>
  <si>
    <t>639.81</t>
  </si>
  <si>
    <t>185.82</t>
  </si>
  <si>
    <t>667.56</t>
  </si>
  <si>
    <t>184.20</t>
  </si>
  <si>
    <t>633.88</t>
  </si>
  <si>
    <t>201.65</t>
  </si>
  <si>
    <t>651.33</t>
  </si>
  <si>
    <t>50278-0195</t>
  </si>
  <si>
    <t>154.97</t>
  </si>
  <si>
    <t>635.67</t>
  </si>
  <si>
    <t>172.42</t>
  </si>
  <si>
    <t>653.12</t>
  </si>
  <si>
    <t>Accura Healthcare of Pleasantville, LLC</t>
  </si>
  <si>
    <t>Accura Healthcare of Newton West, LLC</t>
  </si>
  <si>
    <t>PrintProv</t>
  </si>
  <si>
    <t>provname</t>
  </si>
  <si>
    <t>Address1</t>
  </si>
  <si>
    <t>City</t>
  </si>
  <si>
    <t>State</t>
  </si>
  <si>
    <t>Zip</t>
  </si>
  <si>
    <t>AddOn</t>
  </si>
  <si>
    <t>PassThrough</t>
  </si>
  <si>
    <t>payrate</t>
  </si>
  <si>
    <t>VentPayRate</t>
  </si>
  <si>
    <t>701.74</t>
  </si>
  <si>
    <t>803.36</t>
  </si>
  <si>
    <t>716.74</t>
  </si>
  <si>
    <t>818.36</t>
  </si>
  <si>
    <t>626.67</t>
  </si>
  <si>
    <t>216.76</t>
  </si>
  <si>
    <t>644.12</t>
  </si>
  <si>
    <t>153.09</t>
  </si>
  <si>
    <t>170.54</t>
  </si>
  <si>
    <t>641.64</t>
  </si>
  <si>
    <t>217.75</t>
  </si>
  <si>
    <t>648.43</t>
  </si>
  <si>
    <t>235.20</t>
  </si>
  <si>
    <t>665.88</t>
  </si>
  <si>
    <t>133.00</t>
  </si>
  <si>
    <t>622.65</t>
  </si>
  <si>
    <t>150.45</t>
  </si>
  <si>
    <t>640.10</t>
  </si>
  <si>
    <t>189.32</t>
  </si>
  <si>
    <t>623.13</t>
  </si>
  <si>
    <t>204.32</t>
  </si>
  <si>
    <t>638.13</t>
  </si>
  <si>
    <t>173.58</t>
  </si>
  <si>
    <t>636.41</t>
  </si>
  <si>
    <t>201.33</t>
  </si>
  <si>
    <t>664.16</t>
  </si>
  <si>
    <t>146.17</t>
  </si>
  <si>
    <t>633.65</t>
  </si>
  <si>
    <t>173.92</t>
  </si>
  <si>
    <t>661.40</t>
  </si>
  <si>
    <t>140.13</t>
  </si>
  <si>
    <t>641.28</t>
  </si>
  <si>
    <t>167.88</t>
  </si>
  <si>
    <t>669.03</t>
  </si>
  <si>
    <t>156.43</t>
  </si>
  <si>
    <t>620.18</t>
  </si>
  <si>
    <t>184.18</t>
  </si>
  <si>
    <t>647.93</t>
  </si>
  <si>
    <t>164.29</t>
  </si>
  <si>
    <t>597.77</t>
  </si>
  <si>
    <t>181.74</t>
  </si>
  <si>
    <t>615.22</t>
  </si>
  <si>
    <t>157.81</t>
  </si>
  <si>
    <t>631.27</t>
  </si>
  <si>
    <t>175.26</t>
  </si>
  <si>
    <t>648.72</t>
  </si>
  <si>
    <t>150.11</t>
  </si>
  <si>
    <t>642.55</t>
  </si>
  <si>
    <t>177.86</t>
  </si>
  <si>
    <t>670.30</t>
  </si>
  <si>
    <t>216.37</t>
  </si>
  <si>
    <t>674.02</t>
  </si>
  <si>
    <t>244.12</t>
  </si>
  <si>
    <t>701.77</t>
  </si>
  <si>
    <t>216.74</t>
  </si>
  <si>
    <t>631.14</t>
  </si>
  <si>
    <t>234.19</t>
  </si>
  <si>
    <t>648.59</t>
  </si>
  <si>
    <t>204.89</t>
  </si>
  <si>
    <t>621.09</t>
  </si>
  <si>
    <t>232.64</t>
  </si>
  <si>
    <t>648.84</t>
  </si>
  <si>
    <t>200.69</t>
  </si>
  <si>
    <t>602.45</t>
  </si>
  <si>
    <t>218.14</t>
  </si>
  <si>
    <t>619.90</t>
  </si>
  <si>
    <t>169.93</t>
  </si>
  <si>
    <t>633.97</t>
  </si>
  <si>
    <t>651.42</t>
  </si>
  <si>
    <t>175.62</t>
  </si>
  <si>
    <t>627.54</t>
  </si>
  <si>
    <t>203.37</t>
  </si>
  <si>
    <t>655.29</t>
  </si>
  <si>
    <t>201.76</t>
  </si>
  <si>
    <t>669.20</t>
  </si>
  <si>
    <t>155.15</t>
  </si>
  <si>
    <t>638.14</t>
  </si>
  <si>
    <t>182.90</t>
  </si>
  <si>
    <t>665.89</t>
  </si>
  <si>
    <t>203.16</t>
  </si>
  <si>
    <t>619.02</t>
  </si>
  <si>
    <t>218.16</t>
  </si>
  <si>
    <t>162.97</t>
  </si>
  <si>
    <t>622.44</t>
  </si>
  <si>
    <t>190.72</t>
  </si>
  <si>
    <t>221.97</t>
  </si>
  <si>
    <t>239.42</t>
  </si>
  <si>
    <t>658.39</t>
  </si>
  <si>
    <t>117.91</t>
  </si>
  <si>
    <t>619.44</t>
  </si>
  <si>
    <t>135.36</t>
  </si>
  <si>
    <t>636.89</t>
  </si>
  <si>
    <t>164.32</t>
  </si>
  <si>
    <t>659.89</t>
  </si>
  <si>
    <t>192.07</t>
  </si>
  <si>
    <t>687.64</t>
  </si>
  <si>
    <t>176.13</t>
  </si>
  <si>
    <t>644.34</t>
  </si>
  <si>
    <t>203.88</t>
  </si>
  <si>
    <t>672.09</t>
  </si>
  <si>
    <t>160.27</t>
  </si>
  <si>
    <t>641.53</t>
  </si>
  <si>
    <t>188.02</t>
  </si>
  <si>
    <t>669.28</t>
  </si>
  <si>
    <t>190.98</t>
  </si>
  <si>
    <t>208.43</t>
  </si>
  <si>
    <t>139.83</t>
  </si>
  <si>
    <t>167.58</t>
  </si>
  <si>
    <t>156.23</t>
  </si>
  <si>
    <t>634.45</t>
  </si>
  <si>
    <t>183.98</t>
  </si>
  <si>
    <t>662.20</t>
  </si>
  <si>
    <t>648.53</t>
  </si>
  <si>
    <t>676.28</t>
  </si>
  <si>
    <t>134.10</t>
  </si>
  <si>
    <t>624.82</t>
  </si>
  <si>
    <t>161.85</t>
  </si>
  <si>
    <t>652.57</t>
  </si>
  <si>
    <t>613.56</t>
  </si>
  <si>
    <t>641.31</t>
  </si>
  <si>
    <t>205.23</t>
  </si>
  <si>
    <t>639.97</t>
  </si>
  <si>
    <t>222.68</t>
  </si>
  <si>
    <t>215.82</t>
  </si>
  <si>
    <t>629.41</t>
  </si>
  <si>
    <t>243.57</t>
  </si>
  <si>
    <t>657.16</t>
  </si>
  <si>
    <t>142.15</t>
  </si>
  <si>
    <t>573.79</t>
  </si>
  <si>
    <t>159.60</t>
  </si>
  <si>
    <t>591.24</t>
  </si>
  <si>
    <t>228.80</t>
  </si>
  <si>
    <t>134.66</t>
  </si>
  <si>
    <t>631.88</t>
  </si>
  <si>
    <t>162.41</t>
  </si>
  <si>
    <t>659.63</t>
  </si>
  <si>
    <t>182.98</t>
  </si>
  <si>
    <t>625.52</t>
  </si>
  <si>
    <t>161.89</t>
  </si>
  <si>
    <t>606.12</t>
  </si>
  <si>
    <t>179.34</t>
  </si>
  <si>
    <t>623.57</t>
  </si>
  <si>
    <t>164.88</t>
  </si>
  <si>
    <t>192.63</t>
  </si>
  <si>
    <t>199.93</t>
  </si>
  <si>
    <t>175.52</t>
  </si>
  <si>
    <t>619.00</t>
  </si>
  <si>
    <t>203.27</t>
  </si>
  <si>
    <t>646.75</t>
  </si>
  <si>
    <t>191.57</t>
  </si>
  <si>
    <t>630.07</t>
  </si>
  <si>
    <t>219.32</t>
  </si>
  <si>
    <t>657.82</t>
  </si>
  <si>
    <t>150.28</t>
  </si>
  <si>
    <t>601.25</t>
  </si>
  <si>
    <t>167.73</t>
  </si>
  <si>
    <t>166.80</t>
  </si>
  <si>
    <t>621.55</t>
  </si>
  <si>
    <t>184.25</t>
  </si>
  <si>
    <t>639.00</t>
  </si>
  <si>
    <t>138.61</t>
  </si>
  <si>
    <t>611.96</t>
  </si>
  <si>
    <t>166.36</t>
  </si>
  <si>
    <t>639.71</t>
  </si>
  <si>
    <t>117.74</t>
  </si>
  <si>
    <t>585.38</t>
  </si>
  <si>
    <t>145.49</t>
  </si>
  <si>
    <t>613.13</t>
  </si>
  <si>
    <t>583.44</t>
  </si>
  <si>
    <t>188.51</t>
  </si>
  <si>
    <t>600.89</t>
  </si>
  <si>
    <t>174.05</t>
  </si>
  <si>
    <t>662.93</t>
  </si>
  <si>
    <t>201.80</t>
  </si>
  <si>
    <t>690.68</t>
  </si>
  <si>
    <t>154.77</t>
  </si>
  <si>
    <t>656.37</t>
  </si>
  <si>
    <t>172.22</t>
  </si>
  <si>
    <t>673.82</t>
  </si>
  <si>
    <t>170.11</t>
  </si>
  <si>
    <t>626.76</t>
  </si>
  <si>
    <t>197.86</t>
  </si>
  <si>
    <t>654.51</t>
  </si>
  <si>
    <t>117.57</t>
  </si>
  <si>
    <t>603.06</t>
  </si>
  <si>
    <t>145.32</t>
  </si>
  <si>
    <t>630.81</t>
  </si>
  <si>
    <t>123.72</t>
  </si>
  <si>
    <t>620.71</t>
  </si>
  <si>
    <t>141.17</t>
  </si>
  <si>
    <t>638.16</t>
  </si>
  <si>
    <t>164.74</t>
  </si>
  <si>
    <t>625.98</t>
  </si>
  <si>
    <t>192.49</t>
  </si>
  <si>
    <t>653.73</t>
  </si>
  <si>
    <t>167.74</t>
  </si>
  <si>
    <t>626.50</t>
  </si>
  <si>
    <t>195.49</t>
  </si>
  <si>
    <t>654.25</t>
  </si>
  <si>
    <t>128.43</t>
  </si>
  <si>
    <t>620.60</t>
  </si>
  <si>
    <t>156.18</t>
  </si>
  <si>
    <t>648.35</t>
  </si>
  <si>
    <t>171.72</t>
  </si>
  <si>
    <t>189.17</t>
  </si>
  <si>
    <t>199.95</t>
  </si>
  <si>
    <t>627.14</t>
  </si>
  <si>
    <t>217.40</t>
  </si>
  <si>
    <t>644.59</t>
  </si>
  <si>
    <t>166.19</t>
  </si>
  <si>
    <t>193.94</t>
  </si>
  <si>
    <t>689.41</t>
  </si>
  <si>
    <t>614.83</t>
  </si>
  <si>
    <t>636.66</t>
  </si>
  <si>
    <t>198.29</t>
  </si>
  <si>
    <t>664.41</t>
  </si>
  <si>
    <t>175.57</t>
  </si>
  <si>
    <t>613.88</t>
  </si>
  <si>
    <t>193.02</t>
  </si>
  <si>
    <t>149.20</t>
  </si>
  <si>
    <t>635.97</t>
  </si>
  <si>
    <t>176.95</t>
  </si>
  <si>
    <t>663.72</t>
  </si>
  <si>
    <t>161.31</t>
  </si>
  <si>
    <t>674.50</t>
  </si>
  <si>
    <t>189.06</t>
  </si>
  <si>
    <t>702.25</t>
  </si>
  <si>
    <t>186.72</t>
  </si>
  <si>
    <t>627.66</t>
  </si>
  <si>
    <t>204.17</t>
  </si>
  <si>
    <t>645.11</t>
  </si>
  <si>
    <t>149.48</t>
  </si>
  <si>
    <t>621.32</t>
  </si>
  <si>
    <t>177.23</t>
  </si>
  <si>
    <t>649.07</t>
  </si>
  <si>
    <t>161.88</t>
  </si>
  <si>
    <t>608.08</t>
  </si>
  <si>
    <t>179.33</t>
  </si>
  <si>
    <t>625.53</t>
  </si>
  <si>
    <t>155.34</t>
  </si>
  <si>
    <t>172.79</t>
  </si>
  <si>
    <t>634.66</t>
  </si>
  <si>
    <t>207.91</t>
  </si>
  <si>
    <t>628.59</t>
  </si>
  <si>
    <t>235.66</t>
  </si>
  <si>
    <t>656.34</t>
  </si>
  <si>
    <t>172.48</t>
  </si>
  <si>
    <t>606.44</t>
  </si>
  <si>
    <t>189.93</t>
  </si>
  <si>
    <t>623.89</t>
  </si>
  <si>
    <t>169.36</t>
  </si>
  <si>
    <t>640.99</t>
  </si>
  <si>
    <t>197.11</t>
  </si>
  <si>
    <t>668.74</t>
  </si>
  <si>
    <t>176.71</t>
  </si>
  <si>
    <t>622.71</t>
  </si>
  <si>
    <t>204.46</t>
  </si>
  <si>
    <t>650.46</t>
  </si>
  <si>
    <t>147.89</t>
  </si>
  <si>
    <t>601.12</t>
  </si>
  <si>
    <t>175.64</t>
  </si>
  <si>
    <t>628.87</t>
  </si>
  <si>
    <t>168.19</t>
  </si>
  <si>
    <t>633.61</t>
  </si>
  <si>
    <t>195.94</t>
  </si>
  <si>
    <t>661.36</t>
  </si>
  <si>
    <t>195.14</t>
  </si>
  <si>
    <t>178.16</t>
  </si>
  <si>
    <t>624.29</t>
  </si>
  <si>
    <t>205.91</t>
  </si>
  <si>
    <t>652.04</t>
  </si>
  <si>
    <t>183.42</t>
  </si>
  <si>
    <t>211.17</t>
  </si>
  <si>
    <t>654.46</t>
  </si>
  <si>
    <t>175.43</t>
  </si>
  <si>
    <t>192.88</t>
  </si>
  <si>
    <t>204.41</t>
  </si>
  <si>
    <t>661.01</t>
  </si>
  <si>
    <t>232.16</t>
  </si>
  <si>
    <t>688.76</t>
  </si>
  <si>
    <t>621.68</t>
  </si>
  <si>
    <t>639.13</t>
  </si>
  <si>
    <t>209.85</t>
  </si>
  <si>
    <t>237.60</t>
  </si>
  <si>
    <t>179.43</t>
  </si>
  <si>
    <t>635.91</t>
  </si>
  <si>
    <t>207.18</t>
  </si>
  <si>
    <t>663.66</t>
  </si>
  <si>
    <t>198.01</t>
  </si>
  <si>
    <t>213.01</t>
  </si>
  <si>
    <t>642.71</t>
  </si>
  <si>
    <t>205.41</t>
  </si>
  <si>
    <t>222.86</t>
  </si>
  <si>
    <t>641.00</t>
  </si>
  <si>
    <t>170.21</t>
  </si>
  <si>
    <t>594.76</t>
  </si>
  <si>
    <t>197.96</t>
  </si>
  <si>
    <t>622.51</t>
  </si>
  <si>
    <t>209.30</t>
  </si>
  <si>
    <t>617.86</t>
  </si>
  <si>
    <t>226.75</t>
  </si>
  <si>
    <t>635.31</t>
  </si>
  <si>
    <t>138.66</t>
  </si>
  <si>
    <t>656.75</t>
  </si>
  <si>
    <t>166.41</t>
  </si>
  <si>
    <t>684.50</t>
  </si>
  <si>
    <t>629.81</t>
  </si>
  <si>
    <t>186.12</t>
  </si>
  <si>
    <t>213.87</t>
  </si>
  <si>
    <t>159.33</t>
  </si>
  <si>
    <t>660.69</t>
  </si>
  <si>
    <t>187.08</t>
  </si>
  <si>
    <t>688.44</t>
  </si>
  <si>
    <t>157.28</t>
  </si>
  <si>
    <t>633.29</t>
  </si>
  <si>
    <t>174.73</t>
  </si>
  <si>
    <t>650.74</t>
  </si>
  <si>
    <t>207.88</t>
  </si>
  <si>
    <t>641.30</t>
  </si>
  <si>
    <t>225.33</t>
  </si>
  <si>
    <t>658.75</t>
  </si>
  <si>
    <t>191.84</t>
  </si>
  <si>
    <t>636.69</t>
  </si>
  <si>
    <t>219.59</t>
  </si>
  <si>
    <t>664.44</t>
  </si>
  <si>
    <t>199.09</t>
  </si>
  <si>
    <t>216.54</t>
  </si>
  <si>
    <t>192.43</t>
  </si>
  <si>
    <t>637.34</t>
  </si>
  <si>
    <t>220.18</t>
  </si>
  <si>
    <t>665.09</t>
  </si>
  <si>
    <t>161.66</t>
  </si>
  <si>
    <t>596.99</t>
  </si>
  <si>
    <t>179.11</t>
  </si>
  <si>
    <t>614.44</t>
  </si>
  <si>
    <t>185.07</t>
  </si>
  <si>
    <t>212.82</t>
  </si>
  <si>
    <t>658.26</t>
  </si>
  <si>
    <t>174.29</t>
  </si>
  <si>
    <t>634.30</t>
  </si>
  <si>
    <t>191.74</t>
  </si>
  <si>
    <t>651.75</t>
  </si>
  <si>
    <t>227.58</t>
  </si>
  <si>
    <t>650.88</t>
  </si>
  <si>
    <t>215.48</t>
  </si>
  <si>
    <t>632.36</t>
  </si>
  <si>
    <t>243.23</t>
  </si>
  <si>
    <t>660.11</t>
  </si>
  <si>
    <t>214.21</t>
  </si>
  <si>
    <t>652.47</t>
  </si>
  <si>
    <t>241.96</t>
  </si>
  <si>
    <t>680.22</t>
  </si>
  <si>
    <t>159.08</t>
  </si>
  <si>
    <t>596.02</t>
  </si>
  <si>
    <t>176.53</t>
  </si>
  <si>
    <t>613.47</t>
  </si>
  <si>
    <t>159.40</t>
  </si>
  <si>
    <t>599.88</t>
  </si>
  <si>
    <t>176.85</t>
  </si>
  <si>
    <t>617.33</t>
  </si>
  <si>
    <t>189.49</t>
  </si>
  <si>
    <t>206.94</t>
  </si>
  <si>
    <t>179.01</t>
  </si>
  <si>
    <t>661.94</t>
  </si>
  <si>
    <t>206.76</t>
  </si>
  <si>
    <t>689.69</t>
  </si>
  <si>
    <t>165.56</t>
  </si>
  <si>
    <t>193.31</t>
  </si>
  <si>
    <t>636.57</t>
  </si>
  <si>
    <t>188.36</t>
  </si>
  <si>
    <t>653.70</t>
  </si>
  <si>
    <t>205.81</t>
  </si>
  <si>
    <t>671.15</t>
  </si>
  <si>
    <t>196.84</t>
  </si>
  <si>
    <t>612.72</t>
  </si>
  <si>
    <t>640.47</t>
  </si>
  <si>
    <t>181.36</t>
  </si>
  <si>
    <t>629.94</t>
  </si>
  <si>
    <t>647.39</t>
  </si>
  <si>
    <t>179.29</t>
  </si>
  <si>
    <t>619.04</t>
  </si>
  <si>
    <t>207.04</t>
  </si>
  <si>
    <t>646.79</t>
  </si>
  <si>
    <t>154.48</t>
  </si>
  <si>
    <t>622.35</t>
  </si>
  <si>
    <t>182.23</t>
  </si>
  <si>
    <t>650.10</t>
  </si>
  <si>
    <t>170.29</t>
  </si>
  <si>
    <t>612.42</t>
  </si>
  <si>
    <t>187.74</t>
  </si>
  <si>
    <t>629.87</t>
  </si>
  <si>
    <t>165.18</t>
  </si>
  <si>
    <t>628.65</t>
  </si>
  <si>
    <t>182.63</t>
  </si>
  <si>
    <t>646.10</t>
  </si>
  <si>
    <t>262.49</t>
  </si>
  <si>
    <t>716.93</t>
  </si>
  <si>
    <t>279.94</t>
  </si>
  <si>
    <t>734.38</t>
  </si>
  <si>
    <t>141.64</t>
  </si>
  <si>
    <t>624.73</t>
  </si>
  <si>
    <t>169.39</t>
  </si>
  <si>
    <t>652.48</t>
  </si>
  <si>
    <t>225.09</t>
  </si>
  <si>
    <t>663.22</t>
  </si>
  <si>
    <t>252.84</t>
  </si>
  <si>
    <t>690.97</t>
  </si>
  <si>
    <t>171.90</t>
  </si>
  <si>
    <t>629.22</t>
  </si>
  <si>
    <t>199.65</t>
  </si>
  <si>
    <t>656.97</t>
  </si>
  <si>
    <t>153.40</t>
  </si>
  <si>
    <t>616.26</t>
  </si>
  <si>
    <t>181.15</t>
  </si>
  <si>
    <t>644.01</t>
  </si>
  <si>
    <t>204.75</t>
  </si>
  <si>
    <t>222.20</t>
  </si>
  <si>
    <t>218.25</t>
  </si>
  <si>
    <t>233.25</t>
  </si>
  <si>
    <t>648.97</t>
  </si>
  <si>
    <t>144.44</t>
  </si>
  <si>
    <t>619.19</t>
  </si>
  <si>
    <t>636.64</t>
  </si>
  <si>
    <t>148.35</t>
  </si>
  <si>
    <t>623.85</t>
  </si>
  <si>
    <t>165.80</t>
  </si>
  <si>
    <t>158.66</t>
  </si>
  <si>
    <t>649.92</t>
  </si>
  <si>
    <t>186.11</t>
  </si>
  <si>
    <t>630.24</t>
  </si>
  <si>
    <t>213.86</t>
  </si>
  <si>
    <t>657.99</t>
  </si>
  <si>
    <t>180.32</t>
  </si>
  <si>
    <t>620.29</t>
  </si>
  <si>
    <t>208.07</t>
  </si>
  <si>
    <t>648.04</t>
  </si>
  <si>
    <t>175.48</t>
  </si>
  <si>
    <t>203.23</t>
  </si>
  <si>
    <t>659.31</t>
  </si>
  <si>
    <t>243.95</t>
  </si>
  <si>
    <t>682.15</t>
  </si>
  <si>
    <t>271.70</t>
  </si>
  <si>
    <t>709.90</t>
  </si>
  <si>
    <t>195.43</t>
  </si>
  <si>
    <t>636.07</t>
  </si>
  <si>
    <t>223.18</t>
  </si>
  <si>
    <t>663.82</t>
  </si>
  <si>
    <t>608.90</t>
  </si>
  <si>
    <t>626.35</t>
  </si>
  <si>
    <t>190.37</t>
  </si>
  <si>
    <t>603.76</t>
  </si>
  <si>
    <t>218.12</t>
  </si>
  <si>
    <t>631.51</t>
  </si>
  <si>
    <t>216.48</t>
  </si>
  <si>
    <t>650.28</t>
  </si>
  <si>
    <t>231.48</t>
  </si>
  <si>
    <t>203.60</t>
  </si>
  <si>
    <t>636.03</t>
  </si>
  <si>
    <t>231.35</t>
  </si>
  <si>
    <t>663.78</t>
  </si>
  <si>
    <t>199.66</t>
  </si>
  <si>
    <t>627.43</t>
  </si>
  <si>
    <t>227.41</t>
  </si>
  <si>
    <t>655.18</t>
  </si>
  <si>
    <t>206.78</t>
  </si>
  <si>
    <t>654.64</t>
  </si>
  <si>
    <t>224.23</t>
  </si>
  <si>
    <t>195.05</t>
  </si>
  <si>
    <t>614.97</t>
  </si>
  <si>
    <t>222.80</t>
  </si>
  <si>
    <t>642.72</t>
  </si>
  <si>
    <t>196.01</t>
  </si>
  <si>
    <t>607.74</t>
  </si>
  <si>
    <t>625.19</t>
  </si>
  <si>
    <t>187.26</t>
  </si>
  <si>
    <t>631.44</t>
  </si>
  <si>
    <t>204.71</t>
  </si>
  <si>
    <t>648.89</t>
  </si>
  <si>
    <t>209.81</t>
  </si>
  <si>
    <t>642.76</t>
  </si>
  <si>
    <t>227.26</t>
  </si>
  <si>
    <t>176.02</t>
  </si>
  <si>
    <t>633.38</t>
  </si>
  <si>
    <t>203.77</t>
  </si>
  <si>
    <t>661.13</t>
  </si>
  <si>
    <t>227.32</t>
  </si>
  <si>
    <t>242.32</t>
  </si>
  <si>
    <t>744.58</t>
  </si>
  <si>
    <t>194.45</t>
  </si>
  <si>
    <t>615.27</t>
  </si>
  <si>
    <t>643.02</t>
  </si>
  <si>
    <t>177.44</t>
  </si>
  <si>
    <t>205.19</t>
  </si>
  <si>
    <t>658.89</t>
  </si>
  <si>
    <t>209.76</t>
  </si>
  <si>
    <t>618.05</t>
  </si>
  <si>
    <t>237.51</t>
  </si>
  <si>
    <t>645.80</t>
  </si>
  <si>
    <t>196.16</t>
  </si>
  <si>
    <t>213.61</t>
  </si>
  <si>
    <t>627.13</t>
  </si>
  <si>
    <t>227.74</t>
  </si>
  <si>
    <t>651.76</t>
  </si>
  <si>
    <t>245.19</t>
  </si>
  <si>
    <t>669.21</t>
  </si>
  <si>
    <t>187.75</t>
  </si>
  <si>
    <t>205.20</t>
  </si>
  <si>
    <t>677.47</t>
  </si>
  <si>
    <t>145.25</t>
  </si>
  <si>
    <t>162.70</t>
  </si>
  <si>
    <t>652.64</t>
  </si>
  <si>
    <t>224.74</t>
  </si>
  <si>
    <t>167.13</t>
  </si>
  <si>
    <t>647.84</t>
  </si>
  <si>
    <t>194.88</t>
  </si>
  <si>
    <t>675.59</t>
  </si>
  <si>
    <t>679.60</t>
  </si>
  <si>
    <t>196.46</t>
  </si>
  <si>
    <t>697.05</t>
  </si>
  <si>
    <t>169.28</t>
  </si>
  <si>
    <t>602.68</t>
  </si>
  <si>
    <t>186.73</t>
  </si>
  <si>
    <t>620.13</t>
  </si>
  <si>
    <t>162.08</t>
  </si>
  <si>
    <t>622.08</t>
  </si>
  <si>
    <t>179.53</t>
  </si>
  <si>
    <t>639.53</t>
  </si>
  <si>
    <t>183.97</t>
  </si>
  <si>
    <t>638.20</t>
  </si>
  <si>
    <t>211.72</t>
  </si>
  <si>
    <t>665.95</t>
  </si>
  <si>
    <t>156.95</t>
  </si>
  <si>
    <t>184.70</t>
  </si>
  <si>
    <t>185.37</t>
  </si>
  <si>
    <t>612.59</t>
  </si>
  <si>
    <t>202.82</t>
  </si>
  <si>
    <t>630.04</t>
  </si>
  <si>
    <t>171.31</t>
  </si>
  <si>
    <t>649.86</t>
  </si>
  <si>
    <t>677.61</t>
  </si>
  <si>
    <t>156.68</t>
  </si>
  <si>
    <t>619.48</t>
  </si>
  <si>
    <t>174.13</t>
  </si>
  <si>
    <t>636.93</t>
  </si>
  <si>
    <t>177.67</t>
  </si>
  <si>
    <t>195.12</t>
  </si>
  <si>
    <t>676.63</t>
  </si>
  <si>
    <t>170.66</t>
  </si>
  <si>
    <t>654.52</t>
  </si>
  <si>
    <t>198.41</t>
  </si>
  <si>
    <t>682.27</t>
  </si>
  <si>
    <t>149.60</t>
  </si>
  <si>
    <t>639.49</t>
  </si>
  <si>
    <t>177.35</t>
  </si>
  <si>
    <t>667.24</t>
  </si>
  <si>
    <t>622.20</t>
  </si>
  <si>
    <t>207.02</t>
  </si>
  <si>
    <t>639.65</t>
  </si>
  <si>
    <t>142.19</t>
  </si>
  <si>
    <t>627.47</t>
  </si>
  <si>
    <t>169.94</t>
  </si>
  <si>
    <t>655.22</t>
  </si>
  <si>
    <t>169.45</t>
  </si>
  <si>
    <t>600.58</t>
  </si>
  <si>
    <t>197.20</t>
  </si>
  <si>
    <t>628.33</t>
  </si>
  <si>
    <t>172.97</t>
  </si>
  <si>
    <t>640.35</t>
  </si>
  <si>
    <t>200.72</t>
  </si>
  <si>
    <t>668.10</t>
  </si>
  <si>
    <t>183.49</t>
  </si>
  <si>
    <t>600.68</t>
  </si>
  <si>
    <t>200.94</t>
  </si>
  <si>
    <t>618.13</t>
  </si>
  <si>
    <t>161.17</t>
  </si>
  <si>
    <t>625.49</t>
  </si>
  <si>
    <t>188.92</t>
  </si>
  <si>
    <t>653.24</t>
  </si>
  <si>
    <t>160.39</t>
  </si>
  <si>
    <t>626.78</t>
  </si>
  <si>
    <t>177.84</t>
  </si>
  <si>
    <t>644.23</t>
  </si>
  <si>
    <t>197.36</t>
  </si>
  <si>
    <t>656.20</t>
  </si>
  <si>
    <t>214.81</t>
  </si>
  <si>
    <t>673.65</t>
  </si>
  <si>
    <t>173.54</t>
  </si>
  <si>
    <t>625.94</t>
  </si>
  <si>
    <t>201.29</t>
  </si>
  <si>
    <t>653.69</t>
  </si>
  <si>
    <t>200.12</t>
  </si>
  <si>
    <t>636.28</t>
  </si>
  <si>
    <t>217.57</t>
  </si>
  <si>
    <t>215.51</t>
  </si>
  <si>
    <t>662.78</t>
  </si>
  <si>
    <t>232.96</t>
  </si>
  <si>
    <t>680.23</t>
  </si>
  <si>
    <t>180.22</t>
  </si>
  <si>
    <t>599.73</t>
  </si>
  <si>
    <t>197.67</t>
  </si>
  <si>
    <t>617.18</t>
  </si>
  <si>
    <t>164.42</t>
  </si>
  <si>
    <t>205.22</t>
  </si>
  <si>
    <t>622.75</t>
  </si>
  <si>
    <t>222.67</t>
  </si>
  <si>
    <t>640.20</t>
  </si>
  <si>
    <t>164.40</t>
  </si>
  <si>
    <t>596.13</t>
  </si>
  <si>
    <t>192.15</t>
  </si>
  <si>
    <t>623.88</t>
  </si>
  <si>
    <t>640.92</t>
  </si>
  <si>
    <t>209.72</t>
  </si>
  <si>
    <t>658.37</t>
  </si>
  <si>
    <t>156.32</t>
  </si>
  <si>
    <t>600.72</t>
  </si>
  <si>
    <t>184.07</t>
  </si>
  <si>
    <t>628.47</t>
  </si>
  <si>
    <t>202.85</t>
  </si>
  <si>
    <t>639.99</t>
  </si>
  <si>
    <t>230.60</t>
  </si>
  <si>
    <t>667.74</t>
  </si>
  <si>
    <t>211.51</t>
  </si>
  <si>
    <t>641.85</t>
  </si>
  <si>
    <t>239.26</t>
  </si>
  <si>
    <t>669.60</t>
  </si>
  <si>
    <t>216.06</t>
  </si>
  <si>
    <t>655.64</t>
  </si>
  <si>
    <t>243.81</t>
  </si>
  <si>
    <t>683.39</t>
  </si>
  <si>
    <t>193.28</t>
  </si>
  <si>
    <t>640.61</t>
  </si>
  <si>
    <t>221.03</t>
  </si>
  <si>
    <t>668.36</t>
  </si>
  <si>
    <t>219.02</t>
  </si>
  <si>
    <t>643.81</t>
  </si>
  <si>
    <t>246.77</t>
  </si>
  <si>
    <t>671.56</t>
  </si>
  <si>
    <t>185.97</t>
  </si>
  <si>
    <t>656.31</t>
  </si>
  <si>
    <t>213.72</t>
  </si>
  <si>
    <t>684.06</t>
  </si>
  <si>
    <t>159.97</t>
  </si>
  <si>
    <t>608.65</t>
  </si>
  <si>
    <t>187.72</t>
  </si>
  <si>
    <t>636.40</t>
  </si>
  <si>
    <t>173.15</t>
  </si>
  <si>
    <t>200.90</t>
  </si>
  <si>
    <t>663.38</t>
  </si>
  <si>
    <t>194.19</t>
  </si>
  <si>
    <t>649.06</t>
  </si>
  <si>
    <t>221.94</t>
  </si>
  <si>
    <t>676.81</t>
  </si>
  <si>
    <t>154.31</t>
  </si>
  <si>
    <t>642.40</t>
  </si>
  <si>
    <t>182.06</t>
  </si>
  <si>
    <t>670.15</t>
  </si>
  <si>
    <t>201.43</t>
  </si>
  <si>
    <t>647.18</t>
  </si>
  <si>
    <t>212.80</t>
  </si>
  <si>
    <t>623.74</t>
  </si>
  <si>
    <t>230.25</t>
  </si>
  <si>
    <t>632.53</t>
  </si>
  <si>
    <t>183.01</t>
  </si>
  <si>
    <t>188.48</t>
  </si>
  <si>
    <t>641.89</t>
  </si>
  <si>
    <t>216.23</t>
  </si>
  <si>
    <t>669.64</t>
  </si>
  <si>
    <t>193.47</t>
  </si>
  <si>
    <t>599.50</t>
  </si>
  <si>
    <t>210.92</t>
  </si>
  <si>
    <t>616.95</t>
  </si>
  <si>
    <t>199.43</t>
  </si>
  <si>
    <t>606.90</t>
  </si>
  <si>
    <t>216.88</t>
  </si>
  <si>
    <t>624.35</t>
  </si>
  <si>
    <t>175.15</t>
  </si>
  <si>
    <t>582.60</t>
  </si>
  <si>
    <t>192.60</t>
  </si>
  <si>
    <t>600.05</t>
  </si>
  <si>
    <t>203.24</t>
  </si>
  <si>
    <t>623.01</t>
  </si>
  <si>
    <t>220.69</t>
  </si>
  <si>
    <t>640.46</t>
  </si>
  <si>
    <t>175.87</t>
  </si>
  <si>
    <t>634.07</t>
  </si>
  <si>
    <t>203.62</t>
  </si>
  <si>
    <t>661.82</t>
  </si>
  <si>
    <t>200.48</t>
  </si>
  <si>
    <t>608.27</t>
  </si>
  <si>
    <t>217.93</t>
  </si>
  <si>
    <t>625.72</t>
  </si>
  <si>
    <t>162.98</t>
  </si>
  <si>
    <t>190.73</t>
  </si>
  <si>
    <t>220.54</t>
  </si>
  <si>
    <t>671.40</t>
  </si>
  <si>
    <t>237.99</t>
  </si>
  <si>
    <t>688.85</t>
  </si>
  <si>
    <t>132.98</t>
  </si>
  <si>
    <t>616.81</t>
  </si>
  <si>
    <t>160.73</t>
  </si>
  <si>
    <t>644.56</t>
  </si>
  <si>
    <t>160.93</t>
  </si>
  <si>
    <t>626.99</t>
  </si>
  <si>
    <t>178.38</t>
  </si>
  <si>
    <t>644.44</t>
  </si>
  <si>
    <t>657.24</t>
  </si>
  <si>
    <t>684.99</t>
  </si>
  <si>
    <t>171.95</t>
  </si>
  <si>
    <t>625.20</t>
  </si>
  <si>
    <t>189.40</t>
  </si>
  <si>
    <t>642.65</t>
  </si>
  <si>
    <t>181.45</t>
  </si>
  <si>
    <t>624.33</t>
  </si>
  <si>
    <t>209.20</t>
  </si>
  <si>
    <t>652.08</t>
  </si>
  <si>
    <t>118.70</t>
  </si>
  <si>
    <t>621.34</t>
  </si>
  <si>
    <t>136.15</t>
  </si>
  <si>
    <t>638.79</t>
  </si>
  <si>
    <t>131.30</t>
  </si>
  <si>
    <t>599.46</t>
  </si>
  <si>
    <t>148.75</t>
  </si>
  <si>
    <t>616.91</t>
  </si>
  <si>
    <t>228.18</t>
  </si>
  <si>
    <t>652.58</t>
  </si>
  <si>
    <t>245.63</t>
  </si>
  <si>
    <t>670.03</t>
  </si>
  <si>
    <t>639.26</t>
  </si>
  <si>
    <t>667.01</t>
  </si>
  <si>
    <t>157.01</t>
  </si>
  <si>
    <t>616.39</t>
  </si>
  <si>
    <t>184.76</t>
  </si>
  <si>
    <t>644.14</t>
  </si>
  <si>
    <t>157.52</t>
  </si>
  <si>
    <t>667.92</t>
  </si>
  <si>
    <t>185.27</t>
  </si>
  <si>
    <t>695.67</t>
  </si>
  <si>
    <t>602.05</t>
  </si>
  <si>
    <t>212.18</t>
  </si>
  <si>
    <t>619.50</t>
  </si>
  <si>
    <t>173.83</t>
  </si>
  <si>
    <t>201.58</t>
  </si>
  <si>
    <t>629.80</t>
  </si>
  <si>
    <t>147.70</t>
  </si>
  <si>
    <t>626.17</t>
  </si>
  <si>
    <t>175.45</t>
  </si>
  <si>
    <t>653.92</t>
  </si>
  <si>
    <t>166.21</t>
  </si>
  <si>
    <t>643.22</t>
  </si>
  <si>
    <t>670.97</t>
  </si>
  <si>
    <t>221.66</t>
  </si>
  <si>
    <t>172.32</t>
  </si>
  <si>
    <t>637.80</t>
  </si>
  <si>
    <t>200.07</t>
  </si>
  <si>
    <t>665.55</t>
  </si>
  <si>
    <t>187.43</t>
  </si>
  <si>
    <t>215.18</t>
  </si>
  <si>
    <t>207.77</t>
  </si>
  <si>
    <t>225.22</t>
  </si>
  <si>
    <t>648.65</t>
  </si>
  <si>
    <t>237.08</t>
  </si>
  <si>
    <t>689.53</t>
  </si>
  <si>
    <t>254.53</t>
  </si>
  <si>
    <t>706.98</t>
  </si>
  <si>
    <t>181.71</t>
  </si>
  <si>
    <t>199.16</t>
  </si>
  <si>
    <t>633.33</t>
  </si>
  <si>
    <t>201.02</t>
  </si>
  <si>
    <t>228.77</t>
  </si>
  <si>
    <t>189.90</t>
  </si>
  <si>
    <t>635.23</t>
  </si>
  <si>
    <t>217.65</t>
  </si>
  <si>
    <t>662.98</t>
  </si>
  <si>
    <t>154.62</t>
  </si>
  <si>
    <t>182.37</t>
  </si>
  <si>
    <t>615.31</t>
  </si>
  <si>
    <t>632.76</t>
  </si>
  <si>
    <t>178.02</t>
  </si>
  <si>
    <t>607.53</t>
  </si>
  <si>
    <t>205.77</t>
  </si>
  <si>
    <t>635.28</t>
  </si>
  <si>
    <t>170.61</t>
  </si>
  <si>
    <t>655.28</t>
  </si>
  <si>
    <t>683.03</t>
  </si>
  <si>
    <t>155.53</t>
  </si>
  <si>
    <t>636.20</t>
  </si>
  <si>
    <t>183.28</t>
  </si>
  <si>
    <t>663.95</t>
  </si>
  <si>
    <t>163.34</t>
  </si>
  <si>
    <t>641.66</t>
  </si>
  <si>
    <t>180.79</t>
  </si>
  <si>
    <t>659.11</t>
  </si>
  <si>
    <t>201.12</t>
  </si>
  <si>
    <t>614.91</t>
  </si>
  <si>
    <t>216.12</t>
  </si>
  <si>
    <t>629.91</t>
  </si>
  <si>
    <t>646.07</t>
  </si>
  <si>
    <t>189.74</t>
  </si>
  <si>
    <t>186.83</t>
  </si>
  <si>
    <t>214.58</t>
  </si>
  <si>
    <t>179.81</t>
  </si>
  <si>
    <t>207.56</t>
  </si>
  <si>
    <t>659.95</t>
  </si>
  <si>
    <t>133.98</t>
  </si>
  <si>
    <t>611.79</t>
  </si>
  <si>
    <t>639.54</t>
  </si>
  <si>
    <t>172.03</t>
  </si>
  <si>
    <t>605.74</t>
  </si>
  <si>
    <t>189.48</t>
  </si>
  <si>
    <t>623.19</t>
  </si>
  <si>
    <t>196.14</t>
  </si>
  <si>
    <t>654.12</t>
  </si>
  <si>
    <t>213.59</t>
  </si>
  <si>
    <t>671.57</t>
  </si>
  <si>
    <t>190.38</t>
  </si>
  <si>
    <t>625.41</t>
  </si>
  <si>
    <t>218.13</t>
  </si>
  <si>
    <t>653.16</t>
  </si>
  <si>
    <t>189.15</t>
  </si>
  <si>
    <t>628.23</t>
  </si>
  <si>
    <t>216.90</t>
  </si>
  <si>
    <t>655.98</t>
  </si>
  <si>
    <t>165.31</t>
  </si>
  <si>
    <t>641.05</t>
  </si>
  <si>
    <t>193.06</t>
  </si>
  <si>
    <t>668.80</t>
  </si>
  <si>
    <t>650.64</t>
  </si>
  <si>
    <t>211.24</t>
  </si>
  <si>
    <t>678.39</t>
  </si>
  <si>
    <t>158.80</t>
  </si>
  <si>
    <t>176.25</t>
  </si>
  <si>
    <t>208.91</t>
  </si>
  <si>
    <t>226.36</t>
  </si>
  <si>
    <t>145.94</t>
  </si>
  <si>
    <t>618.83</t>
  </si>
  <si>
    <t>163.39</t>
  </si>
  <si>
    <t>177.55</t>
  </si>
  <si>
    <t>633.42</t>
  </si>
  <si>
    <t>661.17</t>
  </si>
  <si>
    <t>200.04</t>
  </si>
  <si>
    <t>612.74</t>
  </si>
  <si>
    <t>215.04</t>
  </si>
  <si>
    <t>627.74</t>
  </si>
  <si>
    <t>608.42</t>
  </si>
  <si>
    <t>199.55</t>
  </si>
  <si>
    <t>636.17</t>
  </si>
  <si>
    <t>216.66</t>
  </si>
  <si>
    <t>646.17</t>
  </si>
  <si>
    <t>234.11</t>
  </si>
  <si>
    <t>663.62</t>
  </si>
  <si>
    <t>160.78</t>
  </si>
  <si>
    <t>643.60</t>
  </si>
  <si>
    <t>671.35</t>
  </si>
  <si>
    <t>158.86</t>
  </si>
  <si>
    <t>653.40</t>
  </si>
  <si>
    <t>186.61</t>
  </si>
  <si>
    <t>681.15</t>
  </si>
  <si>
    <t>124.51</t>
  </si>
  <si>
    <t>616.66</t>
  </si>
  <si>
    <t>152.26</t>
  </si>
  <si>
    <t>644.41</t>
  </si>
  <si>
    <t>102.13</t>
  </si>
  <si>
    <t>615.67</t>
  </si>
  <si>
    <t>129.88</t>
  </si>
  <si>
    <t>643.42</t>
  </si>
  <si>
    <t>134.89</t>
  </si>
  <si>
    <t>152.34</t>
  </si>
  <si>
    <t>661.26</t>
  </si>
  <si>
    <t>126.00</t>
  </si>
  <si>
    <t>628.15</t>
  </si>
  <si>
    <t>153.75</t>
  </si>
  <si>
    <t>655.90</t>
  </si>
  <si>
    <t>125.66</t>
  </si>
  <si>
    <t>615.99</t>
  </si>
  <si>
    <t>153.41</t>
  </si>
  <si>
    <t>170.07</t>
  </si>
  <si>
    <t>187.52</t>
  </si>
  <si>
    <t>653.44</t>
  </si>
  <si>
    <t>200.62</t>
  </si>
  <si>
    <t>647.14</t>
  </si>
  <si>
    <t>228.37</t>
  </si>
  <si>
    <t>674.89</t>
  </si>
  <si>
    <t>182.00</t>
  </si>
  <si>
    <t>604.69</t>
  </si>
  <si>
    <t>209.75</t>
  </si>
  <si>
    <t>632.44</t>
  </si>
  <si>
    <t>186.13</t>
  </si>
  <si>
    <t>641.37</t>
  </si>
  <si>
    <t>213.88</t>
  </si>
  <si>
    <t>669.12</t>
  </si>
  <si>
    <t>165.34</t>
  </si>
  <si>
    <t>624.08</t>
  </si>
  <si>
    <t>193.09</t>
  </si>
  <si>
    <t>163.44</t>
  </si>
  <si>
    <t>622.29</t>
  </si>
  <si>
    <t>191.19</t>
  </si>
  <si>
    <t>650.04</t>
  </si>
  <si>
    <t>211.20</t>
  </si>
  <si>
    <t>637.38</t>
  </si>
  <si>
    <t>238.95</t>
  </si>
  <si>
    <t>665.13</t>
  </si>
  <si>
    <t>636.85</t>
  </si>
  <si>
    <t>189.11</t>
  </si>
  <si>
    <t>593.89</t>
  </si>
  <si>
    <t>206.56</t>
  </si>
  <si>
    <t>611.34</t>
  </si>
  <si>
    <t>135.34</t>
  </si>
  <si>
    <t>633.92</t>
  </si>
  <si>
    <t>163.09</t>
  </si>
  <si>
    <t>661.67</t>
  </si>
  <si>
    <t>203.32</t>
  </si>
  <si>
    <t>635.84</t>
  </si>
  <si>
    <t>220.77</t>
  </si>
  <si>
    <t>653.29</t>
  </si>
  <si>
    <t>212.89</t>
  </si>
  <si>
    <t>230.34</t>
  </si>
  <si>
    <t>656.07</t>
  </si>
  <si>
    <t>158.33</t>
  </si>
  <si>
    <t>646.91</t>
  </si>
  <si>
    <t>175.78</t>
  </si>
  <si>
    <t>664.36</t>
  </si>
  <si>
    <t>186.10</t>
  </si>
  <si>
    <t>646.95</t>
  </si>
  <si>
    <t>203.55</t>
  </si>
  <si>
    <t>664.40</t>
  </si>
  <si>
    <t>180.63</t>
  </si>
  <si>
    <t>208.38</t>
  </si>
  <si>
    <t>146.99</t>
  </si>
  <si>
    <t>174.74</t>
  </si>
  <si>
    <t>173.80</t>
  </si>
  <si>
    <t>642.29</t>
  </si>
  <si>
    <t>191.25</t>
  </si>
  <si>
    <t>659.74</t>
  </si>
  <si>
    <t>176.01</t>
  </si>
  <si>
    <t>633.95</t>
  </si>
  <si>
    <t>193.46</t>
  </si>
  <si>
    <t>651.40</t>
  </si>
  <si>
    <t>196.25</t>
  </si>
  <si>
    <t>213.70</t>
  </si>
  <si>
    <t>630.53</t>
  </si>
  <si>
    <t>159.50</t>
  </si>
  <si>
    <t>622.82</t>
  </si>
  <si>
    <t>187.25</t>
  </si>
  <si>
    <t>650.57</t>
  </si>
  <si>
    <t>193.81</t>
  </si>
  <si>
    <t>600.20</t>
  </si>
  <si>
    <t>221.56</t>
  </si>
  <si>
    <t>627.95</t>
  </si>
  <si>
    <t>633.67</t>
  </si>
  <si>
    <t>204.11</t>
  </si>
  <si>
    <t>661.42</t>
  </si>
  <si>
    <t>196.91</t>
  </si>
  <si>
    <t>224.66</t>
  </si>
  <si>
    <t>201.40</t>
  </si>
  <si>
    <t>641.68</t>
  </si>
  <si>
    <t>229.15</t>
  </si>
  <si>
    <t>669.43</t>
  </si>
  <si>
    <t>157.12</t>
  </si>
  <si>
    <t>601.95</t>
  </si>
  <si>
    <t>184.87</t>
  </si>
  <si>
    <t>629.70</t>
  </si>
  <si>
    <t>183.14</t>
  </si>
  <si>
    <t>200.59</t>
  </si>
  <si>
    <t>639.36</t>
  </si>
  <si>
    <t>140.06</t>
  </si>
  <si>
    <t>607.17</t>
  </si>
  <si>
    <t>167.81</t>
  </si>
  <si>
    <t>634.92</t>
  </si>
  <si>
    <t>172.53</t>
  </si>
  <si>
    <t>678.70</t>
  </si>
  <si>
    <t>189.98</t>
  </si>
  <si>
    <t>696.15</t>
  </si>
  <si>
    <t>647.01</t>
  </si>
  <si>
    <t>209.94</t>
  </si>
  <si>
    <t>607.32</t>
  </si>
  <si>
    <t>221.21</t>
  </si>
  <si>
    <t>635.07</t>
  </si>
  <si>
    <t>170.50</t>
  </si>
  <si>
    <t>601.00</t>
  </si>
  <si>
    <t>198.25</t>
  </si>
  <si>
    <t>628.75</t>
  </si>
  <si>
    <t>152.91</t>
  </si>
  <si>
    <t>620.12</t>
  </si>
  <si>
    <t>170.36</t>
  </si>
  <si>
    <t>194.55</t>
  </si>
  <si>
    <t>641.87</t>
  </si>
  <si>
    <t>222.30</t>
  </si>
  <si>
    <t>669.62</t>
  </si>
  <si>
    <t>167.39</t>
  </si>
  <si>
    <t>628.89</t>
  </si>
  <si>
    <t>656.64</t>
  </si>
  <si>
    <t>190.23</t>
  </si>
  <si>
    <t>207.68</t>
  </si>
  <si>
    <t>646.13</t>
  </si>
  <si>
    <t>210.89</t>
  </si>
  <si>
    <t>620.16</t>
  </si>
  <si>
    <t>238.64</t>
  </si>
  <si>
    <t>647.91</t>
  </si>
  <si>
    <t>227.04</t>
  </si>
  <si>
    <t>667.14</t>
  </si>
  <si>
    <t>244.49</t>
  </si>
  <si>
    <t>684.59</t>
  </si>
  <si>
    <t>173.36</t>
  </si>
  <si>
    <t>190.81</t>
  </si>
  <si>
    <t>618.89</t>
  </si>
  <si>
    <t>199.92</t>
  </si>
  <si>
    <t>643.58</t>
  </si>
  <si>
    <t>661.03</t>
  </si>
  <si>
    <t>146.42</t>
  </si>
  <si>
    <t>615.18</t>
  </si>
  <si>
    <t>218.85</t>
  </si>
  <si>
    <t>645.69</t>
  </si>
  <si>
    <t>236.30</t>
  </si>
  <si>
    <t>663.14</t>
  </si>
  <si>
    <t>203.94</t>
  </si>
  <si>
    <t>610.95</t>
  </si>
  <si>
    <t>625.95</t>
  </si>
  <si>
    <t>150.57</t>
  </si>
  <si>
    <t>621.82</t>
  </si>
  <si>
    <t>178.32</t>
  </si>
  <si>
    <t>649.57</t>
  </si>
  <si>
    <t>179.14</t>
  </si>
  <si>
    <t>616.85</t>
  </si>
  <si>
    <t>196.59</t>
  </si>
  <si>
    <t>144.97</t>
  </si>
  <si>
    <t>619.42</t>
  </si>
  <si>
    <t>172.72</t>
  </si>
  <si>
    <t>647.17</t>
  </si>
  <si>
    <t>172.90</t>
  </si>
  <si>
    <t>648.87</t>
  </si>
  <si>
    <t>190.35</t>
  </si>
  <si>
    <t>666.32</t>
  </si>
  <si>
    <t>163.01</t>
  </si>
  <si>
    <t>190.76</t>
  </si>
  <si>
    <t>170.60</t>
  </si>
  <si>
    <t>614.43</t>
  </si>
  <si>
    <t>198.35</t>
  </si>
  <si>
    <t>642.18</t>
  </si>
  <si>
    <t>221.95</t>
  </si>
  <si>
    <t>642.23</t>
  </si>
  <si>
    <t>236.95</t>
  </si>
  <si>
    <t>657.23</t>
  </si>
  <si>
    <t>166.26</t>
  </si>
  <si>
    <t>636.05</t>
  </si>
  <si>
    <t>663.80</t>
  </si>
  <si>
    <t>168.84</t>
  </si>
  <si>
    <t>623.78</t>
  </si>
  <si>
    <t>186.29</t>
  </si>
  <si>
    <t>641.23</t>
  </si>
  <si>
    <t>620.98</t>
  </si>
  <si>
    <t>638.43</t>
  </si>
  <si>
    <t>627.45</t>
  </si>
  <si>
    <t>200.35</t>
  </si>
  <si>
    <t>155.92</t>
  </si>
  <si>
    <t>644.30</t>
  </si>
  <si>
    <t>183.67</t>
  </si>
  <si>
    <t>672.05</t>
  </si>
  <si>
    <t>188.27</t>
  </si>
  <si>
    <t>608.46</t>
  </si>
  <si>
    <t>216.02</t>
  </si>
  <si>
    <t>636.21</t>
  </si>
  <si>
    <t>164.71</t>
  </si>
  <si>
    <t>639.09</t>
  </si>
  <si>
    <t>182.16</t>
  </si>
  <si>
    <t>656.54</t>
  </si>
  <si>
    <t>210.07</t>
  </si>
  <si>
    <t>237.82</t>
  </si>
  <si>
    <t>197.84</t>
  </si>
  <si>
    <t>225.59</t>
  </si>
  <si>
    <t>188.81</t>
  </si>
  <si>
    <t>186.96</t>
  </si>
  <si>
    <t>644.48</t>
  </si>
  <si>
    <t>214.71</t>
  </si>
  <si>
    <t>672.23</t>
  </si>
  <si>
    <t>186.34</t>
  </si>
  <si>
    <t>613.27</t>
  </si>
  <si>
    <t>203.79</t>
  </si>
  <si>
    <t>630.72</t>
  </si>
  <si>
    <t>612.38</t>
  </si>
  <si>
    <t>201.52</t>
  </si>
  <si>
    <t>629.83</t>
  </si>
  <si>
    <t>205.14</t>
  </si>
  <si>
    <t>633.50</t>
  </si>
  <si>
    <t>232.89</t>
  </si>
  <si>
    <t>661.25</t>
  </si>
  <si>
    <t>175.35</t>
  </si>
  <si>
    <t>619.21</t>
  </si>
  <si>
    <t>192.80</t>
  </si>
  <si>
    <t>140.81</t>
  </si>
  <si>
    <t>168.56</t>
  </si>
  <si>
    <t>176.28</t>
  </si>
  <si>
    <t>624.48</t>
  </si>
  <si>
    <t>204.03</t>
  </si>
  <si>
    <t>652.23</t>
  </si>
  <si>
    <t>193.66</t>
  </si>
  <si>
    <t>221.41</t>
  </si>
  <si>
    <t>663.59</t>
  </si>
  <si>
    <t>216.47</t>
  </si>
  <si>
    <t>233.92</t>
  </si>
  <si>
    <t>679.88</t>
  </si>
  <si>
    <t>697.33</t>
  </si>
  <si>
    <t>642.33</t>
  </si>
  <si>
    <t>147.16</t>
  </si>
  <si>
    <t>608.25</t>
  </si>
  <si>
    <t>636.00</t>
  </si>
  <si>
    <t>220.73</t>
  </si>
  <si>
    <t>238.18</t>
  </si>
  <si>
    <t>201.71</t>
  </si>
  <si>
    <t>624.63</t>
  </si>
  <si>
    <t>229.46</t>
  </si>
  <si>
    <t>652.38</t>
  </si>
  <si>
    <t>208.14</t>
  </si>
  <si>
    <t>235.89</t>
  </si>
  <si>
    <t>645.61</t>
  </si>
  <si>
    <t>201.01</t>
  </si>
  <si>
    <t>637.23</t>
  </si>
  <si>
    <t>218.46</t>
  </si>
  <si>
    <t>654.68</t>
  </si>
  <si>
    <t>176.31</t>
  </si>
  <si>
    <t>644.36</t>
  </si>
  <si>
    <t>204.06</t>
  </si>
  <si>
    <t>672.11</t>
  </si>
  <si>
    <t>167.14</t>
  </si>
  <si>
    <t>648.78</t>
  </si>
  <si>
    <t>194.89</t>
  </si>
  <si>
    <t>676.53</t>
  </si>
  <si>
    <t>206.64</t>
  </si>
  <si>
    <t>612.19</t>
  </si>
  <si>
    <t>221.64</t>
  </si>
  <si>
    <t>627.19</t>
  </si>
  <si>
    <t>155.35</t>
  </si>
  <si>
    <t>606.94</t>
  </si>
  <si>
    <t>183.10</t>
  </si>
  <si>
    <t>634.69</t>
  </si>
  <si>
    <t>146.39</t>
  </si>
  <si>
    <t>174.14</t>
  </si>
  <si>
    <t>163.58</t>
  </si>
  <si>
    <t>181.03</t>
  </si>
  <si>
    <t>134.75</t>
  </si>
  <si>
    <t>162.50</t>
  </si>
  <si>
    <t>649.22</t>
  </si>
  <si>
    <t>132.81</t>
  </si>
  <si>
    <t>596.00</t>
  </si>
  <si>
    <t>160.56</t>
  </si>
  <si>
    <t>623.75</t>
  </si>
  <si>
    <t>217.61</t>
  </si>
  <si>
    <t>235.06</t>
  </si>
  <si>
    <t>650.21</t>
  </si>
  <si>
    <t>627.81</t>
  </si>
  <si>
    <t>201.66</t>
  </si>
  <si>
    <t>180.90</t>
  </si>
  <si>
    <t>610.48</t>
  </si>
  <si>
    <t>208.65</t>
  </si>
  <si>
    <t>638.23</t>
  </si>
  <si>
    <t>145.27</t>
  </si>
  <si>
    <t>603.78</t>
  </si>
  <si>
    <t>173.02</t>
  </si>
  <si>
    <t>631.53</t>
  </si>
  <si>
    <t>184.41</t>
  </si>
  <si>
    <t>212.16</t>
  </si>
  <si>
    <t>203.58</t>
  </si>
  <si>
    <t>653.76</t>
  </si>
  <si>
    <t>231.33</t>
  </si>
  <si>
    <t>681.51</t>
  </si>
  <si>
    <t>184.28</t>
  </si>
  <si>
    <t>212.03</t>
  </si>
  <si>
    <t>155.27</t>
  </si>
  <si>
    <t>597.16</t>
  </si>
  <si>
    <t>614.61</t>
  </si>
  <si>
    <t>192.96</t>
  </si>
  <si>
    <t>220.71</t>
  </si>
  <si>
    <t>177.40</t>
  </si>
  <si>
    <t>642.19</t>
  </si>
  <si>
    <t>205.15</t>
  </si>
  <si>
    <t>669.94</t>
  </si>
  <si>
    <t>204.26</t>
  </si>
  <si>
    <t>631.92</t>
  </si>
  <si>
    <t>649.37</t>
  </si>
  <si>
    <t>201.36</t>
  </si>
  <si>
    <t>635.10</t>
  </si>
  <si>
    <t>229.11</t>
  </si>
  <si>
    <t>662.85</t>
  </si>
  <si>
    <t>146.59</t>
  </si>
  <si>
    <t>606.37</t>
  </si>
  <si>
    <t>174.34</t>
  </si>
  <si>
    <t>634.12</t>
  </si>
  <si>
    <t>182.76</t>
  </si>
  <si>
    <t>200.21</t>
  </si>
  <si>
    <t>156.56</t>
  </si>
  <si>
    <t>641.74</t>
  </si>
  <si>
    <t>174.01</t>
  </si>
  <si>
    <t>659.19</t>
  </si>
  <si>
    <t>0800275</t>
  </si>
  <si>
    <t>176.55</t>
  </si>
  <si>
    <t>636.52</t>
  </si>
  <si>
    <t>664.27</t>
  </si>
  <si>
    <t>750.08</t>
  </si>
  <si>
    <t>765.08</t>
  </si>
  <si>
    <t>200.66</t>
  </si>
  <si>
    <t>629.60</t>
  </si>
  <si>
    <t>218.11</t>
  </si>
  <si>
    <t>151.42</t>
  </si>
  <si>
    <t>620.39</t>
  </si>
  <si>
    <t>168.87</t>
  </si>
  <si>
    <t>637.84</t>
  </si>
  <si>
    <t>201.60</t>
  </si>
  <si>
    <t>219.05</t>
  </si>
  <si>
    <t>135.53</t>
  </si>
  <si>
    <t>152.98</t>
  </si>
  <si>
    <t>615.75</t>
  </si>
  <si>
    <t>201.26</t>
  </si>
  <si>
    <t>630.75</t>
  </si>
  <si>
    <t>631.77</t>
  </si>
  <si>
    <t>199.33</t>
  </si>
  <si>
    <t>659.52</t>
  </si>
  <si>
    <t>143.53</t>
  </si>
  <si>
    <t>171.28</t>
  </si>
  <si>
    <t>654.04</t>
  </si>
  <si>
    <t>143.92</t>
  </si>
  <si>
    <t>653.59</t>
  </si>
  <si>
    <t>171.67</t>
  </si>
  <si>
    <t>681.34</t>
  </si>
  <si>
    <t>159.05</t>
  </si>
  <si>
    <t>627.64</t>
  </si>
  <si>
    <t>186.80</t>
  </si>
  <si>
    <t>655.39</t>
  </si>
  <si>
    <t>170.71</t>
  </si>
  <si>
    <t>188.16</t>
  </si>
  <si>
    <t>630.17</t>
  </si>
  <si>
    <t>157.83</t>
  </si>
  <si>
    <t>631.31</t>
  </si>
  <si>
    <t>175.28</t>
  </si>
  <si>
    <t>648.76</t>
  </si>
  <si>
    <t>149.14</t>
  </si>
  <si>
    <t>639.87</t>
  </si>
  <si>
    <t>176.89</t>
  </si>
  <si>
    <t>667.62</t>
  </si>
  <si>
    <t>181.50</t>
  </si>
  <si>
    <t>605.09</t>
  </si>
  <si>
    <t>209.25</t>
  </si>
  <si>
    <t>632.84</t>
  </si>
  <si>
    <t>638.33</t>
  </si>
  <si>
    <t>238.03</t>
  </si>
  <si>
    <t>655.78</t>
  </si>
  <si>
    <t>238.61</t>
  </si>
  <si>
    <t>660.03</t>
  </si>
  <si>
    <t>206.07</t>
  </si>
  <si>
    <t>612.55</t>
  </si>
  <si>
    <t>223.52</t>
  </si>
  <si>
    <t>184.19</t>
  </si>
  <si>
    <t>666.58</t>
  </si>
  <si>
    <t>201.64</t>
  </si>
  <si>
    <t>684.03</t>
  </si>
  <si>
    <t>621.30</t>
  </si>
  <si>
    <t>200.77</t>
  </si>
  <si>
    <t>649.05</t>
  </si>
  <si>
    <t>206.97</t>
  </si>
  <si>
    <t>653.32</t>
  </si>
  <si>
    <t>234.72</t>
  </si>
  <si>
    <t>681.07</t>
  </si>
  <si>
    <t>158.64</t>
  </si>
  <si>
    <t>186.39</t>
  </si>
  <si>
    <t>676.62</t>
  </si>
  <si>
    <t>205.07</t>
  </si>
  <si>
    <t>622.88</t>
  </si>
  <si>
    <t>220.07</t>
  </si>
  <si>
    <t>637.88</t>
  </si>
  <si>
    <t>160.96</t>
  </si>
  <si>
    <t>617.23</t>
  </si>
  <si>
    <t>188.71</t>
  </si>
  <si>
    <t>644.98</t>
  </si>
  <si>
    <t>220.51</t>
  </si>
  <si>
    <t>237.96</t>
  </si>
  <si>
    <t>655.65</t>
  </si>
  <si>
    <t>117.38</t>
  </si>
  <si>
    <t>617.31</t>
  </si>
  <si>
    <t>134.83</t>
  </si>
  <si>
    <t>634.76</t>
  </si>
  <si>
    <t>157.48</t>
  </si>
  <si>
    <t>668.23</t>
  </si>
  <si>
    <t>644.80</t>
  </si>
  <si>
    <t>672.55</t>
  </si>
  <si>
    <t>160.97</t>
  </si>
  <si>
    <t>643.77</t>
  </si>
  <si>
    <t>188.72</t>
  </si>
  <si>
    <t>671.52</t>
  </si>
  <si>
    <t>188.96</t>
  </si>
  <si>
    <t>614.05</t>
  </si>
  <si>
    <t>631.50</t>
  </si>
  <si>
    <t>135.69</t>
  </si>
  <si>
    <t>647.07</t>
  </si>
  <si>
    <t>149.32</t>
  </si>
  <si>
    <t>615.46</t>
  </si>
  <si>
    <t>643.21</t>
  </si>
  <si>
    <t>657.14</t>
  </si>
  <si>
    <t>136.92</t>
  </si>
  <si>
    <t>633.23</t>
  </si>
  <si>
    <t>164.67</t>
  </si>
  <si>
    <t>660.98</t>
  </si>
  <si>
    <t>156.59</t>
  </si>
  <si>
    <t>184.34</t>
  </si>
  <si>
    <t>205.11</t>
  </si>
  <si>
    <t>639.72</t>
  </si>
  <si>
    <t>222.56</t>
  </si>
  <si>
    <t>657.17</t>
  </si>
  <si>
    <t>217.17</t>
  </si>
  <si>
    <t>244.92</t>
  </si>
  <si>
    <t>156.28</t>
  </si>
  <si>
    <t>173.73</t>
  </si>
  <si>
    <t>633.20</t>
  </si>
  <si>
    <t>227.57</t>
  </si>
  <si>
    <t>668.22</t>
  </si>
  <si>
    <t>245.02</t>
  </si>
  <si>
    <t>685.67</t>
  </si>
  <si>
    <t>131.18</t>
  </si>
  <si>
    <t>158.93</t>
  </si>
  <si>
    <t>164.52</t>
  </si>
  <si>
    <t>622.58</t>
  </si>
  <si>
    <t>650.33</t>
  </si>
  <si>
    <t>171.41</t>
  </si>
  <si>
    <t>631.12</t>
  </si>
  <si>
    <t>188.86</t>
  </si>
  <si>
    <t>648.57</t>
  </si>
  <si>
    <t>165.64</t>
  </si>
  <si>
    <t>193.39</t>
  </si>
  <si>
    <t>171.75</t>
  </si>
  <si>
    <t>626.74</t>
  </si>
  <si>
    <t>199.50</t>
  </si>
  <si>
    <t>654.49</t>
  </si>
  <si>
    <t>618.30</t>
  </si>
  <si>
    <t>646.05</t>
  </si>
  <si>
    <t>195.18</t>
  </si>
  <si>
    <t>638.81</t>
  </si>
  <si>
    <t>222.93</t>
  </si>
  <si>
    <t>666.56</t>
  </si>
  <si>
    <t>147.53</t>
  </si>
  <si>
    <t>593.26</t>
  </si>
  <si>
    <t>164.98</t>
  </si>
  <si>
    <t>610.71</t>
  </si>
  <si>
    <t>165.42</t>
  </si>
  <si>
    <t>182.87</t>
  </si>
  <si>
    <t>137.04</t>
  </si>
  <si>
    <t>607.39</t>
  </si>
  <si>
    <t>164.79</t>
  </si>
  <si>
    <t>635.14</t>
  </si>
  <si>
    <t>585.86</t>
  </si>
  <si>
    <t>145.66</t>
  </si>
  <si>
    <t>613.61</t>
  </si>
  <si>
    <t>179.64</t>
  </si>
  <si>
    <t>602.49</t>
  </si>
  <si>
    <t>197.09</t>
  </si>
  <si>
    <t>619.94</t>
  </si>
  <si>
    <t>172.54</t>
  </si>
  <si>
    <t>659.03</t>
  </si>
  <si>
    <t>200.29</t>
  </si>
  <si>
    <t>686.78</t>
  </si>
  <si>
    <t>152.36</t>
  </si>
  <si>
    <t>169.81</t>
  </si>
  <si>
    <t>169.68</t>
  </si>
  <si>
    <t>197.43</t>
  </si>
  <si>
    <t>121.29</t>
  </si>
  <si>
    <t>614.24</t>
  </si>
  <si>
    <t>149.04</t>
  </si>
  <si>
    <t>641.99</t>
  </si>
  <si>
    <t>123.27</t>
  </si>
  <si>
    <t>140.72</t>
  </si>
  <si>
    <t>199.80</t>
  </si>
  <si>
    <t>673.71</t>
  </si>
  <si>
    <t>162.24</t>
  </si>
  <si>
    <t>189.99</t>
  </si>
  <si>
    <t>639.69</t>
  </si>
  <si>
    <t>124.39</t>
  </si>
  <si>
    <t>606.16</t>
  </si>
  <si>
    <t>152.14</t>
  </si>
  <si>
    <t>633.91</t>
  </si>
  <si>
    <t>170.06</t>
  </si>
  <si>
    <t>187.51</t>
  </si>
  <si>
    <t>199.04</t>
  </si>
  <si>
    <t>216.49</t>
  </si>
  <si>
    <t>642.75</t>
  </si>
  <si>
    <t>158.85</t>
  </si>
  <si>
    <t>636.35</t>
  </si>
  <si>
    <t>186.60</t>
  </si>
  <si>
    <t>664.10</t>
  </si>
  <si>
    <t>190.79</t>
  </si>
  <si>
    <t>208.24</t>
  </si>
  <si>
    <t>173.00</t>
  </si>
  <si>
    <t>200.75</t>
  </si>
  <si>
    <t>624.40</t>
  </si>
  <si>
    <t>151.53</t>
  </si>
  <si>
    <t>642.84</t>
  </si>
  <si>
    <t>179.28</t>
  </si>
  <si>
    <t>670.59</t>
  </si>
  <si>
    <t>159.09</t>
  </si>
  <si>
    <t>667.80</t>
  </si>
  <si>
    <t>695.55</t>
  </si>
  <si>
    <t>186.20</t>
  </si>
  <si>
    <t>626.48</t>
  </si>
  <si>
    <t>203.65</t>
  </si>
  <si>
    <t>643.93</t>
  </si>
  <si>
    <t>149.41</t>
  </si>
  <si>
    <t>177.16</t>
  </si>
  <si>
    <t>648.86</t>
  </si>
  <si>
    <t>164.91</t>
  </si>
  <si>
    <t>182.36</t>
  </si>
  <si>
    <t>154.23</t>
  </si>
  <si>
    <t>614.22</t>
  </si>
  <si>
    <t>631.67</t>
  </si>
  <si>
    <t>207.53</t>
  </si>
  <si>
    <t>627.83</t>
  </si>
  <si>
    <t>235.28</t>
  </si>
  <si>
    <t>655.58</t>
  </si>
  <si>
    <t>167.55</t>
  </si>
  <si>
    <t>595.54</t>
  </si>
  <si>
    <t>185.00</t>
  </si>
  <si>
    <t>612.99</t>
  </si>
  <si>
    <t>200.65</t>
  </si>
  <si>
    <t>679.46</t>
  </si>
  <si>
    <t>174.71</t>
  </si>
  <si>
    <t>617.67</t>
  </si>
  <si>
    <t>202.46</t>
  </si>
  <si>
    <t>645.42</t>
  </si>
  <si>
    <t>152.76</t>
  </si>
  <si>
    <t>615.02</t>
  </si>
  <si>
    <t>180.51</t>
  </si>
  <si>
    <t>642.77</t>
  </si>
  <si>
    <t>162.21</t>
  </si>
  <si>
    <t>189.96</t>
  </si>
  <si>
    <t>644.20</t>
  </si>
  <si>
    <t>176.35</t>
  </si>
  <si>
    <t>635.74</t>
  </si>
  <si>
    <t>193.80</t>
  </si>
  <si>
    <t>653.19</t>
  </si>
  <si>
    <t>634.24</t>
  </si>
  <si>
    <t>209.46</t>
  </si>
  <si>
    <t>661.99</t>
  </si>
  <si>
    <t>188.40</t>
  </si>
  <si>
    <t>638.01</t>
  </si>
  <si>
    <t>216.15</t>
  </si>
  <si>
    <t>665.76</t>
  </si>
  <si>
    <t>171.40</t>
  </si>
  <si>
    <t>188.85</t>
  </si>
  <si>
    <t>626.04</t>
  </si>
  <si>
    <t>230.06</t>
  </si>
  <si>
    <t>683.95</t>
  </si>
  <si>
    <t>169.32</t>
  </si>
  <si>
    <t>625.32</t>
  </si>
  <si>
    <t>186.77</t>
  </si>
  <si>
    <t>212.10</t>
  </si>
  <si>
    <t>654.10</t>
  </si>
  <si>
    <t>239.85</t>
  </si>
  <si>
    <t>681.85</t>
  </si>
  <si>
    <t>632.24</t>
  </si>
  <si>
    <t>659.99</t>
  </si>
  <si>
    <t>189.59</t>
  </si>
  <si>
    <t>204.59</t>
  </si>
  <si>
    <t>625.04</t>
  </si>
  <si>
    <t>206.65</t>
  </si>
  <si>
    <t>626.06</t>
  </si>
  <si>
    <t>224.10</t>
  </si>
  <si>
    <t>643.51</t>
  </si>
  <si>
    <t>170.12</t>
  </si>
  <si>
    <t>594.57</t>
  </si>
  <si>
    <t>622.32</t>
  </si>
  <si>
    <t>136.85</t>
  </si>
  <si>
    <t>649.44</t>
  </si>
  <si>
    <t>164.60</t>
  </si>
  <si>
    <t>677.19</t>
  </si>
  <si>
    <t>205.71</t>
  </si>
  <si>
    <t>184.32</t>
  </si>
  <si>
    <t>614.95</t>
  </si>
  <si>
    <t>212.07</t>
  </si>
  <si>
    <t>642.70</t>
  </si>
  <si>
    <t>154.65</t>
  </si>
  <si>
    <t>646.21</t>
  </si>
  <si>
    <t>182.40</t>
  </si>
  <si>
    <t>673.96</t>
  </si>
  <si>
    <t>635.93</t>
  </si>
  <si>
    <t>653.38</t>
  </si>
  <si>
    <t>202.71</t>
  </si>
  <si>
    <t>630.40</t>
  </si>
  <si>
    <t>220.16</t>
  </si>
  <si>
    <t>647.85</t>
  </si>
  <si>
    <t>195.63</t>
  </si>
  <si>
    <t>645.33</t>
  </si>
  <si>
    <t>223.38</t>
  </si>
  <si>
    <t>673.08</t>
  </si>
  <si>
    <t>651.59</t>
  </si>
  <si>
    <t>224.39</t>
  </si>
  <si>
    <t>669.04</t>
  </si>
  <si>
    <t>192.11</t>
  </si>
  <si>
    <t>159.00</t>
  </si>
  <si>
    <t>590.23</t>
  </si>
  <si>
    <t>176.45</t>
  </si>
  <si>
    <t>607.68</t>
  </si>
  <si>
    <t>183.30</t>
  </si>
  <si>
    <t>211.05</t>
  </si>
  <si>
    <t>629.10</t>
  </si>
  <si>
    <t>189.80</t>
  </si>
  <si>
    <t>646.55</t>
  </si>
  <si>
    <t>199.58</t>
  </si>
  <si>
    <t>227.33</t>
  </si>
  <si>
    <t>650.40</t>
  </si>
  <si>
    <t>222.97</t>
  </si>
  <si>
    <t>646.66</t>
  </si>
  <si>
    <t>250.72</t>
  </si>
  <si>
    <t>674.41</t>
  </si>
  <si>
    <t>217.19</t>
  </si>
  <si>
    <t>658.80</t>
  </si>
  <si>
    <t>244.94</t>
  </si>
  <si>
    <t>686.55</t>
  </si>
  <si>
    <t>160.30</t>
  </si>
  <si>
    <t>599.31</t>
  </si>
  <si>
    <t>177.75</t>
  </si>
  <si>
    <t>616.76</t>
  </si>
  <si>
    <t>165.87</t>
  </si>
  <si>
    <t>183.32</t>
  </si>
  <si>
    <t>634.64</t>
  </si>
  <si>
    <t>647.50</t>
  </si>
  <si>
    <t>664.95</t>
  </si>
  <si>
    <t>177.05</t>
  </si>
  <si>
    <t>656.39</t>
  </si>
  <si>
    <t>204.80</t>
  </si>
  <si>
    <t>684.14</t>
  </si>
  <si>
    <t>172.67</t>
  </si>
  <si>
    <t>627.62</t>
  </si>
  <si>
    <t>200.42</t>
  </si>
  <si>
    <t>655.37</t>
  </si>
  <si>
    <t>201.86</t>
  </si>
  <si>
    <t>686.77</t>
  </si>
  <si>
    <t>219.31</t>
  </si>
  <si>
    <t>704.22</t>
  </si>
  <si>
    <t>206.38</t>
  </si>
  <si>
    <t>234.13</t>
  </si>
  <si>
    <t>660.37</t>
  </si>
  <si>
    <t>177.71</t>
  </si>
  <si>
    <t>620.26</t>
  </si>
  <si>
    <t>195.16</t>
  </si>
  <si>
    <t>637.71</t>
  </si>
  <si>
    <t>188.32</t>
  </si>
  <si>
    <t>216.07</t>
  </si>
  <si>
    <t>163.20</t>
  </si>
  <si>
    <t>647.67</t>
  </si>
  <si>
    <t>190.95</t>
  </si>
  <si>
    <t>675.42</t>
  </si>
  <si>
    <t>173.17</t>
  </si>
  <si>
    <t>618.81</t>
  </si>
  <si>
    <t>190.62</t>
  </si>
  <si>
    <t>636.26</t>
  </si>
  <si>
    <t>160.15</t>
  </si>
  <si>
    <t>615.08</t>
  </si>
  <si>
    <t>177.60</t>
  </si>
  <si>
    <t>236.64</t>
  </si>
  <si>
    <t>668.45</t>
  </si>
  <si>
    <t>254.09</t>
  </si>
  <si>
    <t>685.90</t>
  </si>
  <si>
    <t>143.84</t>
  </si>
  <si>
    <t>632.30</t>
  </si>
  <si>
    <t>171.59</t>
  </si>
  <si>
    <t>660.05</t>
  </si>
  <si>
    <t>228.96</t>
  </si>
  <si>
    <t>671.02</t>
  </si>
  <si>
    <t>256.71</t>
  </si>
  <si>
    <t>698.77</t>
  </si>
  <si>
    <t>635.48</t>
  </si>
  <si>
    <t>202.47</t>
  </si>
  <si>
    <t>663.23</t>
  </si>
  <si>
    <t>161.33</t>
  </si>
  <si>
    <t>189.08</t>
  </si>
  <si>
    <t>665.17</t>
  </si>
  <si>
    <t>623.03</t>
  </si>
  <si>
    <t>222.59</t>
  </si>
  <si>
    <t>212.81</t>
  </si>
  <si>
    <t>623.76</t>
  </si>
  <si>
    <t>227.81</t>
  </si>
  <si>
    <t>638.76</t>
  </si>
  <si>
    <t>147.87</t>
  </si>
  <si>
    <t>629.62</t>
  </si>
  <si>
    <t>165.32</t>
  </si>
  <si>
    <t>147.90</t>
  </si>
  <si>
    <t>622.46</t>
  </si>
  <si>
    <t>165.35</t>
  </si>
  <si>
    <t>639.91</t>
  </si>
  <si>
    <t>155.77</t>
  </si>
  <si>
    <t>621.17</t>
  </si>
  <si>
    <t>173.22</t>
  </si>
  <si>
    <t>191.48</t>
  </si>
  <si>
    <t>219.23</t>
  </si>
  <si>
    <t>178.09</t>
  </si>
  <si>
    <t>205.84</t>
  </si>
  <si>
    <t>642.93</t>
  </si>
  <si>
    <t>172.77</t>
  </si>
  <si>
    <t>200.52</t>
  </si>
  <si>
    <t>653.07</t>
  </si>
  <si>
    <t>244.70</t>
  </si>
  <si>
    <t>683.57</t>
  </si>
  <si>
    <t>272.45</t>
  </si>
  <si>
    <t>711.32</t>
  </si>
  <si>
    <t>195.38</t>
  </si>
  <si>
    <t>635.95</t>
  </si>
  <si>
    <t>223.13</t>
  </si>
  <si>
    <t>663.70</t>
  </si>
  <si>
    <t>198.17</t>
  </si>
  <si>
    <t>215.62</t>
  </si>
  <si>
    <t>192.56</t>
  </si>
  <si>
    <t>608.44</t>
  </si>
  <si>
    <t>220.31</t>
  </si>
  <si>
    <t>636.19</t>
  </si>
  <si>
    <t>207.44</t>
  </si>
  <si>
    <t>222.44</t>
  </si>
  <si>
    <t>646.69</t>
  </si>
  <si>
    <t>196.51</t>
  </si>
  <si>
    <t>621.74</t>
  </si>
  <si>
    <t>224.26</t>
  </si>
  <si>
    <t>649.49</t>
  </si>
  <si>
    <t>208.99</t>
  </si>
  <si>
    <t>646.38</t>
  </si>
  <si>
    <t>236.74</t>
  </si>
  <si>
    <t>674.13</t>
  </si>
  <si>
    <t>203.07</t>
  </si>
  <si>
    <t>646.57</t>
  </si>
  <si>
    <t>220.52</t>
  </si>
  <si>
    <t>664.02</t>
  </si>
  <si>
    <t>194.44</t>
  </si>
  <si>
    <t>613.79</t>
  </si>
  <si>
    <t>222.19</t>
  </si>
  <si>
    <t>641.54</t>
  </si>
  <si>
    <t>199.78</t>
  </si>
  <si>
    <t>615.14</t>
  </si>
  <si>
    <t>217.23</t>
  </si>
  <si>
    <t>632.59</t>
  </si>
  <si>
    <t>181.37</t>
  </si>
  <si>
    <t>218.37</t>
  </si>
  <si>
    <t>173.51</t>
  </si>
  <si>
    <t>625.81</t>
  </si>
  <si>
    <t>653.56</t>
  </si>
  <si>
    <t>193.59</t>
  </si>
  <si>
    <t>208.59</t>
  </si>
  <si>
    <t>659.21</t>
  </si>
  <si>
    <t>617.38</t>
  </si>
  <si>
    <t>645.13</t>
  </si>
  <si>
    <t>181.91</t>
  </si>
  <si>
    <t>642.86</t>
  </si>
  <si>
    <t>209.66</t>
  </si>
  <si>
    <t>670.61</t>
  </si>
  <si>
    <t>216.21</t>
  </si>
  <si>
    <t>243.96</t>
  </si>
  <si>
    <t>199.88</t>
  </si>
  <si>
    <t>617.40</t>
  </si>
  <si>
    <t>217.33</t>
  </si>
  <si>
    <t>227.13</t>
  </si>
  <si>
    <t>650.62</t>
  </si>
  <si>
    <t>244.58</t>
  </si>
  <si>
    <t>668.07</t>
  </si>
  <si>
    <t>656.04</t>
  </si>
  <si>
    <t>203.42</t>
  </si>
  <si>
    <t>673.49</t>
  </si>
  <si>
    <t>143.01</t>
  </si>
  <si>
    <t>160.46</t>
  </si>
  <si>
    <t>644.88</t>
  </si>
  <si>
    <t>204.27</t>
  </si>
  <si>
    <t>221.72</t>
  </si>
  <si>
    <t>166.03</t>
  </si>
  <si>
    <t>644.57</t>
  </si>
  <si>
    <t>193.78</t>
  </si>
  <si>
    <t>672.32</t>
  </si>
  <si>
    <t>176.49</t>
  </si>
  <si>
    <t>672.39</t>
  </si>
  <si>
    <t>689.84</t>
  </si>
  <si>
    <t>167.26</t>
  </si>
  <si>
    <t>597.73</t>
  </si>
  <si>
    <t>162.90</t>
  </si>
  <si>
    <t>624.46</t>
  </si>
  <si>
    <t>180.35</t>
  </si>
  <si>
    <t>641.91</t>
  </si>
  <si>
    <t>181.30</t>
  </si>
  <si>
    <t>632.39</t>
  </si>
  <si>
    <t>209.05</t>
  </si>
  <si>
    <t>660.14</t>
  </si>
  <si>
    <t>628.74</t>
  </si>
  <si>
    <t>656.49</t>
  </si>
  <si>
    <t>190.61</t>
  </si>
  <si>
    <t>625.13</t>
  </si>
  <si>
    <t>208.06</t>
  </si>
  <si>
    <t>642.58</t>
  </si>
  <si>
    <t>175.14</t>
  </si>
  <si>
    <t>660.78</t>
  </si>
  <si>
    <t>202.89</t>
  </si>
  <si>
    <t>688.53</t>
  </si>
  <si>
    <t>154.00</t>
  </si>
  <si>
    <t>611.69</t>
  </si>
  <si>
    <t>171.45</t>
  </si>
  <si>
    <t>173.89</t>
  </si>
  <si>
    <t>648.55</t>
  </si>
  <si>
    <t>191.34</t>
  </si>
  <si>
    <t>666.00</t>
  </si>
  <si>
    <t>171.69</t>
  </si>
  <si>
    <t>657.45</t>
  </si>
  <si>
    <t>199.44</t>
  </si>
  <si>
    <t>685.20</t>
  </si>
  <si>
    <t>151.23</t>
  </si>
  <si>
    <t>645.39</t>
  </si>
  <si>
    <t>178.98</t>
  </si>
  <si>
    <t>673.14</t>
  </si>
  <si>
    <t>195.09</t>
  </si>
  <si>
    <t>635.38</t>
  </si>
  <si>
    <t>212.54</t>
  </si>
  <si>
    <t>652.83</t>
  </si>
  <si>
    <t>139.99</t>
  </si>
  <si>
    <t>621.93</t>
  </si>
  <si>
    <t>649.68</t>
  </si>
  <si>
    <t>604.90</t>
  </si>
  <si>
    <t>632.65</t>
  </si>
  <si>
    <t>167.34</t>
  </si>
  <si>
    <t>627.05</t>
  </si>
  <si>
    <t>654.80</t>
  </si>
  <si>
    <t>186.41</t>
  </si>
  <si>
    <t>624.77</t>
  </si>
  <si>
    <t>161.68</t>
  </si>
  <si>
    <t>626.63</t>
  </si>
  <si>
    <t>189.43</t>
  </si>
  <si>
    <t>654.38</t>
  </si>
  <si>
    <t>159.30</t>
  </si>
  <si>
    <t>624.31</t>
  </si>
  <si>
    <t>641.76</t>
  </si>
  <si>
    <t>199.72</t>
  </si>
  <si>
    <t>662.23</t>
  </si>
  <si>
    <t>679.68</t>
  </si>
  <si>
    <t>169.87</t>
  </si>
  <si>
    <t>617.12</t>
  </si>
  <si>
    <t>197.62</t>
  </si>
  <si>
    <t>644.87</t>
  </si>
  <si>
    <t>207.40</t>
  </si>
  <si>
    <t>224.85</t>
  </si>
  <si>
    <t>644.19</t>
  </si>
  <si>
    <t>224.47</t>
  </si>
  <si>
    <t>661.64</t>
  </si>
  <si>
    <t>179.60</t>
  </si>
  <si>
    <t>598.47</t>
  </si>
  <si>
    <t>197.05</t>
  </si>
  <si>
    <t>155.86</t>
  </si>
  <si>
    <t>644.91</t>
  </si>
  <si>
    <t>173.31</t>
  </si>
  <si>
    <t>662.36</t>
  </si>
  <si>
    <t>214.14</t>
  </si>
  <si>
    <t>640.69</t>
  </si>
  <si>
    <t>231.59</t>
  </si>
  <si>
    <t>658.14</t>
  </si>
  <si>
    <t>197.81</t>
  </si>
  <si>
    <t>636.06</t>
  </si>
  <si>
    <t>191.32</t>
  </si>
  <si>
    <t>208.77</t>
  </si>
  <si>
    <t>157.84</t>
  </si>
  <si>
    <t>604.65</t>
  </si>
  <si>
    <t>185.59</t>
  </si>
  <si>
    <t>632.40</t>
  </si>
  <si>
    <t>639.89</t>
  </si>
  <si>
    <t>667.64</t>
  </si>
  <si>
    <t>211.89</t>
  </si>
  <si>
    <t>642.59</t>
  </si>
  <si>
    <t>239.64</t>
  </si>
  <si>
    <t>670.34</t>
  </si>
  <si>
    <t>209.78</t>
  </si>
  <si>
    <t>642.38</t>
  </si>
  <si>
    <t>237.53</t>
  </si>
  <si>
    <t>670.13</t>
  </si>
  <si>
    <t>630.11</t>
  </si>
  <si>
    <t>216.67</t>
  </si>
  <si>
    <t>657.86</t>
  </si>
  <si>
    <t>220.79</t>
  </si>
  <si>
    <t>647.27</t>
  </si>
  <si>
    <t>248.54</t>
  </si>
  <si>
    <t>185.41</t>
  </si>
  <si>
    <t>213.16</t>
  </si>
  <si>
    <t>682.58</t>
  </si>
  <si>
    <t>166.05</t>
  </si>
  <si>
    <t>622.31</t>
  </si>
  <si>
    <t>650.06</t>
  </si>
  <si>
    <t>174.44</t>
  </si>
  <si>
    <t>202.19</t>
  </si>
  <si>
    <t>666.54</t>
  </si>
  <si>
    <t>186.42</t>
  </si>
  <si>
    <t>214.17</t>
  </si>
  <si>
    <t>656.85</t>
  </si>
  <si>
    <t>150.13</t>
  </si>
  <si>
    <t>629.75</t>
  </si>
  <si>
    <t>177.88</t>
  </si>
  <si>
    <t>657.50</t>
  </si>
  <si>
    <t>622.14</t>
  </si>
  <si>
    <t>198.19</t>
  </si>
  <si>
    <t>639.59</t>
  </si>
  <si>
    <t>214.86</t>
  </si>
  <si>
    <t>627.60</t>
  </si>
  <si>
    <t>232.31</t>
  </si>
  <si>
    <t>645.05</t>
  </si>
  <si>
    <t>160.79</t>
  </si>
  <si>
    <t>178.24</t>
  </si>
  <si>
    <t>636.49</t>
  </si>
  <si>
    <t>184.15</t>
  </si>
  <si>
    <t>633.17</t>
  </si>
  <si>
    <t>211.90</t>
  </si>
  <si>
    <t>660.92</t>
  </si>
  <si>
    <t>202.12</t>
  </si>
  <si>
    <t>616.93</t>
  </si>
  <si>
    <t>219.57</t>
  </si>
  <si>
    <t>203.74</t>
  </si>
  <si>
    <t>615.37</t>
  </si>
  <si>
    <t>632.82</t>
  </si>
  <si>
    <t>184.08</t>
  </si>
  <si>
    <t>603.23</t>
  </si>
  <si>
    <t>201.53</t>
  </si>
  <si>
    <t>620.68</t>
  </si>
  <si>
    <t>193.12</t>
  </si>
  <si>
    <t>614.03</t>
  </si>
  <si>
    <t>631.48</t>
  </si>
  <si>
    <t>627.22</t>
  </si>
  <si>
    <t>644.67</t>
  </si>
  <si>
    <t>180.04</t>
  </si>
  <si>
    <t>644.38</t>
  </si>
  <si>
    <t>207.79</t>
  </si>
  <si>
    <t>672.13</t>
  </si>
  <si>
    <t>206.45</t>
  </si>
  <si>
    <t>223.90</t>
  </si>
  <si>
    <t>156.84</t>
  </si>
  <si>
    <t>623.28</t>
  </si>
  <si>
    <t>184.59</t>
  </si>
  <si>
    <t>651.03</t>
  </si>
  <si>
    <t>226.09</t>
  </si>
  <si>
    <t>683.38</t>
  </si>
  <si>
    <t>243.54</t>
  </si>
  <si>
    <t>700.83</t>
  </si>
  <si>
    <t>138.32</t>
  </si>
  <si>
    <t>166.07</t>
  </si>
  <si>
    <t>157.43</t>
  </si>
  <si>
    <t>174.88</t>
  </si>
  <si>
    <t>160.24</t>
  </si>
  <si>
    <t>655.91</t>
  </si>
  <si>
    <t>187.99</t>
  </si>
  <si>
    <t>683.66</t>
  </si>
  <si>
    <t>166.72</t>
  </si>
  <si>
    <t>612.17</t>
  </si>
  <si>
    <t>184.17</t>
  </si>
  <si>
    <t>186.94</t>
  </si>
  <si>
    <t>639.03</t>
  </si>
  <si>
    <t>214.69</t>
  </si>
  <si>
    <t>666.78</t>
  </si>
  <si>
    <t>118.03</t>
  </si>
  <si>
    <t>618.56</t>
  </si>
  <si>
    <t>135.48</t>
  </si>
  <si>
    <t>137.36</t>
  </si>
  <si>
    <t>154.81</t>
  </si>
  <si>
    <t>229.92</t>
  </si>
  <si>
    <t>655.85</t>
  </si>
  <si>
    <t>247.37</t>
  </si>
  <si>
    <t>673.30</t>
  </si>
  <si>
    <t>658.29</t>
  </si>
  <si>
    <t>686.04</t>
  </si>
  <si>
    <t>162.11</t>
  </si>
  <si>
    <t>189.86</t>
  </si>
  <si>
    <t>674.97</t>
  </si>
  <si>
    <t>187.09</t>
  </si>
  <si>
    <t>702.72</t>
  </si>
  <si>
    <t>195.11</t>
  </si>
  <si>
    <t>602.81</t>
  </si>
  <si>
    <t>212.56</t>
  </si>
  <si>
    <t>173.90</t>
  </si>
  <si>
    <t>602.24</t>
  </si>
  <si>
    <t>629.99</t>
  </si>
  <si>
    <t>148.68</t>
  </si>
  <si>
    <t>628.99</t>
  </si>
  <si>
    <t>176.43</t>
  </si>
  <si>
    <t>656.74</t>
  </si>
  <si>
    <t>161.25</t>
  </si>
  <si>
    <t>629.56</t>
  </si>
  <si>
    <t>189.00</t>
  </si>
  <si>
    <t>657.31</t>
  </si>
  <si>
    <t>199.03</t>
  </si>
  <si>
    <t>642.04</t>
  </si>
  <si>
    <t>226.78</t>
  </si>
  <si>
    <t>669.79</t>
  </si>
  <si>
    <t>170.85</t>
  </si>
  <si>
    <t>198.60</t>
  </si>
  <si>
    <t>661.38</t>
  </si>
  <si>
    <t>185.58</t>
  </si>
  <si>
    <t>213.33</t>
  </si>
  <si>
    <t>213.27</t>
  </si>
  <si>
    <t>642.46</t>
  </si>
  <si>
    <t>230.72</t>
  </si>
  <si>
    <t>659.91</t>
  </si>
  <si>
    <t>596.53</t>
  </si>
  <si>
    <t>191.58</t>
  </si>
  <si>
    <t>613.98</t>
  </si>
  <si>
    <t>203.93</t>
  </si>
  <si>
    <t>231.68</t>
  </si>
  <si>
    <t>192.45</t>
  </si>
  <si>
    <t>220.20</t>
  </si>
  <si>
    <t>668.67</t>
  </si>
  <si>
    <t>154.84</t>
  </si>
  <si>
    <t>644.40</t>
  </si>
  <si>
    <t>182.59</t>
  </si>
  <si>
    <t>672.15</t>
  </si>
  <si>
    <t>183.06</t>
  </si>
  <si>
    <t>633.46</t>
  </si>
  <si>
    <t>200.51</t>
  </si>
  <si>
    <t>650.91</t>
  </si>
  <si>
    <t>178.88</t>
  </si>
  <si>
    <t>609.66</t>
  </si>
  <si>
    <t>206.63</t>
  </si>
  <si>
    <t>637.41</t>
  </si>
  <si>
    <t>167.65</t>
  </si>
  <si>
    <t>645.52</t>
  </si>
  <si>
    <t>195.40</t>
  </si>
  <si>
    <t>673.27</t>
  </si>
  <si>
    <t>155.73</t>
  </si>
  <si>
    <t>636.77</t>
  </si>
  <si>
    <t>183.48</t>
  </si>
  <si>
    <t>664.52</t>
  </si>
  <si>
    <t>157.49</t>
  </si>
  <si>
    <t>174.94</t>
  </si>
  <si>
    <t>200.49</t>
  </si>
  <si>
    <t>613.65</t>
  </si>
  <si>
    <t>159.24</t>
  </si>
  <si>
    <t>638.77</t>
  </si>
  <si>
    <t>186.99</t>
  </si>
  <si>
    <t>666.52</t>
  </si>
  <si>
    <t>188.21</t>
  </si>
  <si>
    <t>215.96</t>
  </si>
  <si>
    <t>670.21</t>
  </si>
  <si>
    <t>662.12</t>
  </si>
  <si>
    <t>133.25</t>
  </si>
  <si>
    <t>609.81</t>
  </si>
  <si>
    <t>637.56</t>
  </si>
  <si>
    <t>199.36</t>
  </si>
  <si>
    <t>203.10</t>
  </si>
  <si>
    <t>671.72</t>
  </si>
  <si>
    <t>220.55</t>
  </si>
  <si>
    <t>689.17</t>
  </si>
  <si>
    <t>196.06</t>
  </si>
  <si>
    <t>223.81</t>
  </si>
  <si>
    <t>182.08</t>
  </si>
  <si>
    <t>610.76</t>
  </si>
  <si>
    <t>638.51</t>
  </si>
  <si>
    <t>161.74</t>
  </si>
  <si>
    <t>630.21</t>
  </si>
  <si>
    <t>657.96</t>
  </si>
  <si>
    <t>639.15</t>
  </si>
  <si>
    <t>666.90</t>
  </si>
  <si>
    <t>160.20</t>
  </si>
  <si>
    <t>621.13</t>
  </si>
  <si>
    <t>177.65</t>
  </si>
  <si>
    <t>638.58</t>
  </si>
  <si>
    <t>207.46</t>
  </si>
  <si>
    <t>613.73</t>
  </si>
  <si>
    <t>224.91</t>
  </si>
  <si>
    <t>631.18</t>
  </si>
  <si>
    <t>143.95</t>
  </si>
  <si>
    <t>161.40</t>
  </si>
  <si>
    <t>631.10</t>
  </si>
  <si>
    <t>175.49</t>
  </si>
  <si>
    <t>627.79</t>
  </si>
  <si>
    <t>655.54</t>
  </si>
  <si>
    <t>203.85</t>
  </si>
  <si>
    <t>620.41</t>
  </si>
  <si>
    <t>635.41</t>
  </si>
  <si>
    <t>174.97</t>
  </si>
  <si>
    <t>616.09</t>
  </si>
  <si>
    <t>202.72</t>
  </si>
  <si>
    <t>643.84</t>
  </si>
  <si>
    <t>221.32</t>
  </si>
  <si>
    <t>655.57</t>
  </si>
  <si>
    <t>238.77</t>
  </si>
  <si>
    <t>673.02</t>
  </si>
  <si>
    <t>160.37</t>
  </si>
  <si>
    <t>642.17</t>
  </si>
  <si>
    <t>669.92</t>
  </si>
  <si>
    <t>159.06</t>
  </si>
  <si>
    <t>654.16</t>
  </si>
  <si>
    <t>186.81</t>
  </si>
  <si>
    <t>681.91</t>
  </si>
  <si>
    <t>123.21</t>
  </si>
  <si>
    <t>150.96</t>
  </si>
  <si>
    <t>640.78</t>
  </si>
  <si>
    <t>101.14</t>
  </si>
  <si>
    <t>612.36</t>
  </si>
  <si>
    <t>128.89</t>
  </si>
  <si>
    <t>640.11</t>
  </si>
  <si>
    <t>130.22</t>
  </si>
  <si>
    <t>147.67</t>
  </si>
  <si>
    <t>131.14</t>
  </si>
  <si>
    <t>644.51</t>
  </si>
  <si>
    <t>158.89</t>
  </si>
  <si>
    <t>672.26</t>
  </si>
  <si>
    <t>122.63</t>
  </si>
  <si>
    <t>607.87</t>
  </si>
  <si>
    <t>150.38</t>
  </si>
  <si>
    <t>635.62</t>
  </si>
  <si>
    <t>175.41</t>
  </si>
  <si>
    <t>649.21</t>
  </si>
  <si>
    <t>192.86</t>
  </si>
  <si>
    <t>666.66</t>
  </si>
  <si>
    <t>198.97</t>
  </si>
  <si>
    <t>643.39</t>
  </si>
  <si>
    <t>226.72</t>
  </si>
  <si>
    <t>671.14</t>
  </si>
  <si>
    <t>215.77</t>
  </si>
  <si>
    <t>185.69</t>
  </si>
  <si>
    <t>213.44</t>
  </si>
  <si>
    <t>668.04</t>
  </si>
  <si>
    <t>164.51</t>
  </si>
  <si>
    <t>621.87</t>
  </si>
  <si>
    <t>192.26</t>
  </si>
  <si>
    <t>649.62</t>
  </si>
  <si>
    <t>163.11</t>
  </si>
  <si>
    <t>190.86</t>
  </si>
  <si>
    <t>626.21</t>
  </si>
  <si>
    <t>233.46</t>
  </si>
  <si>
    <t>653.96</t>
  </si>
  <si>
    <t>647.26</t>
  </si>
  <si>
    <t>133.03</t>
  </si>
  <si>
    <t>626.65</t>
  </si>
  <si>
    <t>654.40</t>
  </si>
  <si>
    <t>211.78</t>
  </si>
  <si>
    <t>229.23</t>
  </si>
  <si>
    <t>653.84</t>
  </si>
  <si>
    <t>161.32</t>
  </si>
  <si>
    <t>658.67</t>
  </si>
  <si>
    <t>178.77</t>
  </si>
  <si>
    <t>676.12</t>
  </si>
  <si>
    <t>190.51</t>
  </si>
  <si>
    <t>656.73</t>
  </si>
  <si>
    <t>207.96</t>
  </si>
  <si>
    <t>674.18</t>
  </si>
  <si>
    <t>183.57</t>
  </si>
  <si>
    <t>211.32</t>
  </si>
  <si>
    <t>657.69</t>
  </si>
  <si>
    <t>145.44</t>
  </si>
  <si>
    <t>173.19</t>
  </si>
  <si>
    <t>172.71</t>
  </si>
  <si>
    <t>639.66</t>
  </si>
  <si>
    <t>190.16</t>
  </si>
  <si>
    <t>657.11</t>
  </si>
  <si>
    <t>172.26</t>
  </si>
  <si>
    <t>622.60</t>
  </si>
  <si>
    <t>189.71</t>
  </si>
  <si>
    <t>640.05</t>
  </si>
  <si>
    <t>196.87</t>
  </si>
  <si>
    <t>614.38</t>
  </si>
  <si>
    <t>214.32</t>
  </si>
  <si>
    <t>631.83</t>
  </si>
  <si>
    <t>152.53</t>
  </si>
  <si>
    <t>180.28</t>
  </si>
  <si>
    <t>192.93</t>
  </si>
  <si>
    <t>598.43</t>
  </si>
  <si>
    <t>220.68</t>
  </si>
  <si>
    <t>626.18</t>
  </si>
  <si>
    <t>179.56</t>
  </si>
  <si>
    <t>207.31</t>
  </si>
  <si>
    <t>670.44</t>
  </si>
  <si>
    <t>194.05</t>
  </si>
  <si>
    <t>221.80</t>
  </si>
  <si>
    <t>649.95</t>
  </si>
  <si>
    <t>205.92</t>
  </si>
  <si>
    <t>610.84</t>
  </si>
  <si>
    <t>223.37</t>
  </si>
  <si>
    <t>628.29</t>
  </si>
  <si>
    <t>208.15</t>
  </si>
  <si>
    <t>656.12</t>
  </si>
  <si>
    <t>235.90</t>
  </si>
  <si>
    <t>683.87</t>
  </si>
  <si>
    <t>166.92</t>
  </si>
  <si>
    <t>624.38</t>
  </si>
  <si>
    <t>194.67</t>
  </si>
  <si>
    <t>652.13</t>
  </si>
  <si>
    <t>645.62</t>
  </si>
  <si>
    <t>663.07</t>
  </si>
  <si>
    <t>192.51</t>
  </si>
  <si>
    <t>209.96</t>
  </si>
  <si>
    <t>140.02</t>
  </si>
  <si>
    <t>607.05</t>
  </si>
  <si>
    <t>167.77</t>
  </si>
  <si>
    <t>634.80</t>
  </si>
  <si>
    <t>154.57</t>
  </si>
  <si>
    <t>628.04</t>
  </si>
  <si>
    <t>172.02</t>
  </si>
  <si>
    <t>645.49</t>
  </si>
  <si>
    <t>189.82</t>
  </si>
  <si>
    <t>640.50</t>
  </si>
  <si>
    <t>207.27</t>
  </si>
  <si>
    <t>657.95</t>
  </si>
  <si>
    <t>225.71</t>
  </si>
  <si>
    <t>610.40</t>
  </si>
  <si>
    <t>638.15</t>
  </si>
  <si>
    <t>154.02</t>
  </si>
  <si>
    <t>623.47</t>
  </si>
  <si>
    <t>171.47</t>
  </si>
  <si>
    <t>624.27</t>
  </si>
  <si>
    <t>652.02</t>
  </si>
  <si>
    <t>173.06</t>
  </si>
  <si>
    <t>642.36</t>
  </si>
  <si>
    <t>200.81</t>
  </si>
  <si>
    <t>670.11</t>
  </si>
  <si>
    <t>189.46</t>
  </si>
  <si>
    <t>206.91</t>
  </si>
  <si>
    <t>211.88</t>
  </si>
  <si>
    <t>622.01</t>
  </si>
  <si>
    <t>239.63</t>
  </si>
  <si>
    <t>649.76</t>
  </si>
  <si>
    <t>658.61</t>
  </si>
  <si>
    <t>240.25</t>
  </si>
  <si>
    <t>676.06</t>
  </si>
  <si>
    <t>594.91</t>
  </si>
  <si>
    <t>187.57</t>
  </si>
  <si>
    <t>208.35</t>
  </si>
  <si>
    <t>660.55</t>
  </si>
  <si>
    <t>225.80</t>
  </si>
  <si>
    <t>678.00</t>
  </si>
  <si>
    <t>149.56</t>
  </si>
  <si>
    <t>167.01</t>
  </si>
  <si>
    <t>642.08</t>
  </si>
  <si>
    <t>215.79</t>
  </si>
  <si>
    <t>639.70</t>
  </si>
  <si>
    <t>233.24</t>
  </si>
  <si>
    <t>657.15</t>
  </si>
  <si>
    <t>204.91</t>
  </si>
  <si>
    <t>612.80</t>
  </si>
  <si>
    <t>219.91</t>
  </si>
  <si>
    <t>627.80</t>
  </si>
  <si>
    <t>149.05</t>
  </si>
  <si>
    <t>618.01</t>
  </si>
  <si>
    <t>176.80</t>
  </si>
  <si>
    <t>645.76</t>
  </si>
  <si>
    <t>178.58</t>
  </si>
  <si>
    <t>615.59</t>
  </si>
  <si>
    <t>196.03</t>
  </si>
  <si>
    <t>633.04</t>
  </si>
  <si>
    <t>149.27</t>
  </si>
  <si>
    <t>632.26</t>
  </si>
  <si>
    <t>177.02</t>
  </si>
  <si>
    <t>660.01</t>
  </si>
  <si>
    <t>174.04</t>
  </si>
  <si>
    <t>652.35</t>
  </si>
  <si>
    <t>191.49</t>
  </si>
  <si>
    <t>669.80</t>
  </si>
  <si>
    <t>161.70</t>
  </si>
  <si>
    <t>630.78</t>
  </si>
  <si>
    <t>189.45</t>
  </si>
  <si>
    <t>658.53</t>
  </si>
  <si>
    <t>166.28</t>
  </si>
  <si>
    <t>604.35</t>
  </si>
  <si>
    <t>194.03</t>
  </si>
  <si>
    <t>632.10</t>
  </si>
  <si>
    <t>220.34</t>
  </si>
  <si>
    <t>639.19</t>
  </si>
  <si>
    <t>235.34</t>
  </si>
  <si>
    <t>654.19</t>
  </si>
  <si>
    <t>163.86</t>
  </si>
  <si>
    <t>191.61</t>
  </si>
  <si>
    <t>658.47</t>
  </si>
  <si>
    <t>170.34</t>
  </si>
  <si>
    <t>187.79</t>
  </si>
  <si>
    <t>644.73</t>
  </si>
  <si>
    <t>205.73</t>
  </si>
  <si>
    <t>639.32</t>
  </si>
  <si>
    <t>183.91</t>
  </si>
  <si>
    <t>155.67</t>
  </si>
  <si>
    <t>671.33</t>
  </si>
  <si>
    <t>185.40</t>
  </si>
  <si>
    <t>601.99</t>
  </si>
  <si>
    <t>213.15</t>
  </si>
  <si>
    <t>629.74</t>
  </si>
  <si>
    <t>161.84</t>
  </si>
  <si>
    <t>630.74</t>
  </si>
  <si>
    <t>648.19</t>
  </si>
  <si>
    <t>215.54</t>
  </si>
  <si>
    <t>243.29</t>
  </si>
  <si>
    <t>637.51</t>
  </si>
  <si>
    <t>230.88</t>
  </si>
  <si>
    <t>665.26</t>
  </si>
  <si>
    <t>185.73</t>
  </si>
  <si>
    <t>600.07</t>
  </si>
  <si>
    <t>615.07</t>
  </si>
  <si>
    <t>184.52</t>
  </si>
  <si>
    <t>638.94</t>
  </si>
  <si>
    <t>212.27</t>
  </si>
  <si>
    <t>666.69</t>
  </si>
  <si>
    <t>613.86</t>
  </si>
  <si>
    <t>204.05</t>
  </si>
  <si>
    <t>186.75</t>
  </si>
  <si>
    <t>618.28</t>
  </si>
  <si>
    <t>204.20</t>
  </si>
  <si>
    <t>635.73</t>
  </si>
  <si>
    <t>209.16</t>
  </si>
  <si>
    <t>236.91</t>
  </si>
  <si>
    <t>169.15</t>
  </si>
  <si>
    <t>603.91</t>
  </si>
  <si>
    <t>621.36</t>
  </si>
  <si>
    <t>172.19</t>
  </si>
  <si>
    <t>647.72</t>
  </si>
  <si>
    <t>646.67</t>
  </si>
  <si>
    <t>192.99</t>
  </si>
  <si>
    <t>220.74</t>
  </si>
  <si>
    <t>232.14</t>
  </si>
  <si>
    <t>661.81</t>
  </si>
  <si>
    <t>215.64</t>
  </si>
  <si>
    <t>679.26</t>
  </si>
  <si>
    <t>138.91</t>
  </si>
  <si>
    <t>610.13</t>
  </si>
  <si>
    <t>156.36</t>
  </si>
  <si>
    <t>627.58</t>
  </si>
  <si>
    <t>148.95</t>
  </si>
  <si>
    <t>176.70</t>
  </si>
  <si>
    <t>640.74</t>
  </si>
  <si>
    <t>623.81</t>
  </si>
  <si>
    <t>230.28</t>
  </si>
  <si>
    <t>201.73</t>
  </si>
  <si>
    <t>229.48</t>
  </si>
  <si>
    <t>652.42</t>
  </si>
  <si>
    <t>199.90</t>
  </si>
  <si>
    <t>634.73</t>
  </si>
  <si>
    <t>217.35</t>
  </si>
  <si>
    <t>652.18</t>
  </si>
  <si>
    <t>182.35</t>
  </si>
  <si>
    <t>659.47</t>
  </si>
  <si>
    <t>210.10</t>
  </si>
  <si>
    <t>687.22</t>
  </si>
  <si>
    <t>659.56</t>
  </si>
  <si>
    <t>198.46</t>
  </si>
  <si>
    <t>687.31</t>
  </si>
  <si>
    <t>207.26</t>
  </si>
  <si>
    <t>222.26</t>
  </si>
  <si>
    <t>628.35</t>
  </si>
  <si>
    <t>154.45</t>
  </si>
  <si>
    <t>182.20</t>
  </si>
  <si>
    <t>144.17</t>
  </si>
  <si>
    <t>633.12</t>
  </si>
  <si>
    <t>171.92</t>
  </si>
  <si>
    <t>660.87</t>
  </si>
  <si>
    <t>172.45</t>
  </si>
  <si>
    <t>136.87</t>
  </si>
  <si>
    <t>628.84</t>
  </si>
  <si>
    <t>164.62</t>
  </si>
  <si>
    <t>656.59</t>
  </si>
  <si>
    <t>132.93</t>
  </si>
  <si>
    <t>596.40</t>
  </si>
  <si>
    <t>160.68</t>
  </si>
  <si>
    <t>624.15</t>
  </si>
  <si>
    <t>213.83</t>
  </si>
  <si>
    <t>625.68</t>
  </si>
  <si>
    <t>231.28</t>
  </si>
  <si>
    <t>643.13</t>
  </si>
  <si>
    <t>183.82</t>
  </si>
  <si>
    <t>626.80</t>
  </si>
  <si>
    <t>201.27</t>
  </si>
  <si>
    <t>644.25</t>
  </si>
  <si>
    <t>183.83</t>
  </si>
  <si>
    <t>617.50</t>
  </si>
  <si>
    <t>211.58</t>
  </si>
  <si>
    <t>645.25</t>
  </si>
  <si>
    <t>149.64</t>
  </si>
  <si>
    <t>177.39</t>
  </si>
  <si>
    <t>211.03</t>
  </si>
  <si>
    <t>202.95</t>
  </si>
  <si>
    <t>230.70</t>
  </si>
  <si>
    <t>680.10</t>
  </si>
  <si>
    <t>186.38</t>
  </si>
  <si>
    <t>640.75</t>
  </si>
  <si>
    <t>214.13</t>
  </si>
  <si>
    <t>668.50</t>
  </si>
  <si>
    <t>155.11</t>
  </si>
  <si>
    <t>172.56</t>
  </si>
  <si>
    <t>614.23</t>
  </si>
  <si>
    <t>200.95</t>
  </si>
  <si>
    <t>228.70</t>
  </si>
  <si>
    <t>182.95</t>
  </si>
  <si>
    <t>210.70</t>
  </si>
  <si>
    <t>683.79</t>
  </si>
  <si>
    <t>221.48</t>
  </si>
  <si>
    <t>202.45</t>
  </si>
  <si>
    <t>230.20</t>
  </si>
  <si>
    <t>149.83</t>
  </si>
  <si>
    <t>615.82</t>
  </si>
  <si>
    <t>177.58</t>
  </si>
  <si>
    <t>643.57</t>
  </si>
  <si>
    <t>180.00</t>
  </si>
  <si>
    <t>197.45</t>
  </si>
  <si>
    <t>148.05</t>
  </si>
  <si>
    <t>609.30</t>
  </si>
  <si>
    <t>165.50</t>
  </si>
  <si>
    <t>626.75</t>
  </si>
  <si>
    <t>173.78</t>
  </si>
  <si>
    <t>628.09</t>
  </si>
  <si>
    <t>655.84</t>
  </si>
  <si>
    <t>641.01</t>
  </si>
  <si>
    <t>668.76</t>
  </si>
  <si>
    <t>195.73</t>
  </si>
  <si>
    <t>618.85</t>
  </si>
  <si>
    <t>213.18</t>
  </si>
  <si>
    <t>636.30</t>
  </si>
  <si>
    <t>149.90</t>
  </si>
  <si>
    <t>167.35</t>
  </si>
  <si>
    <t>198.27</t>
  </si>
  <si>
    <t>609.18</t>
  </si>
  <si>
    <t>215.72</t>
  </si>
  <si>
    <t>608.69</t>
  </si>
  <si>
    <t>198.32</t>
  </si>
  <si>
    <t>623.69</t>
  </si>
  <si>
    <t>174.42</t>
  </si>
  <si>
    <t>638.37</t>
  </si>
  <si>
    <t>202.17</t>
  </si>
  <si>
    <t>666.12</t>
  </si>
  <si>
    <t>143.12</t>
  </si>
  <si>
    <t>170.87</t>
  </si>
  <si>
    <t>652.88</t>
  </si>
  <si>
    <t>143.10</t>
  </si>
  <si>
    <t>678.66</t>
  </si>
  <si>
    <t>156.45</t>
  </si>
  <si>
    <t>648.01</t>
  </si>
  <si>
    <t>170.52</t>
  </si>
  <si>
    <t>612.28</t>
  </si>
  <si>
    <t>187.97</t>
  </si>
  <si>
    <t>157.91</t>
  </si>
  <si>
    <t>175.36</t>
  </si>
  <si>
    <t>638.44</t>
  </si>
  <si>
    <t>666.19</t>
  </si>
  <si>
    <t>626.22</t>
  </si>
  <si>
    <t>219.71</t>
  </si>
  <si>
    <t>237.16</t>
  </si>
  <si>
    <t>205.03</t>
  </si>
  <si>
    <t>232.78</t>
  </si>
  <si>
    <t>649.09</t>
  </si>
  <si>
    <t>212.85</t>
  </si>
  <si>
    <t>625.26</t>
  </si>
  <si>
    <t>230.30</t>
  </si>
  <si>
    <t>669.38</t>
  </si>
  <si>
    <t>202.86</t>
  </si>
  <si>
    <t>686.83</t>
  </si>
  <si>
    <t>209.31</t>
  </si>
  <si>
    <t>658.65</t>
  </si>
  <si>
    <t>237.06</t>
  </si>
  <si>
    <t>686.40</t>
  </si>
  <si>
    <t>155.63</t>
  </si>
  <si>
    <t>639.62</t>
  </si>
  <si>
    <t>183.38</t>
  </si>
  <si>
    <t>667.37</t>
  </si>
  <si>
    <t>609.28</t>
  </si>
  <si>
    <t>213.32</t>
  </si>
  <si>
    <t>624.28</t>
  </si>
  <si>
    <t>168.65</t>
  </si>
  <si>
    <t>637.13</t>
  </si>
  <si>
    <t>196.40</t>
  </si>
  <si>
    <t>664.88</t>
  </si>
  <si>
    <t>215.28</t>
  </si>
  <si>
    <t>232.73</t>
  </si>
  <si>
    <t>121.07</t>
  </si>
  <si>
    <t>632.22</t>
  </si>
  <si>
    <t>138.52</t>
  </si>
  <si>
    <t>649.67</t>
  </si>
  <si>
    <t>638.69</t>
  </si>
  <si>
    <t>666.44</t>
  </si>
  <si>
    <t>663.46</t>
  </si>
  <si>
    <t>209.91</t>
  </si>
  <si>
    <t>691.21</t>
  </si>
  <si>
    <t>165.93</t>
  </si>
  <si>
    <t>659.54</t>
  </si>
  <si>
    <t>193.68</t>
  </si>
  <si>
    <t>687.29</t>
  </si>
  <si>
    <t>195.10</t>
  </si>
  <si>
    <t>628.19</t>
  </si>
  <si>
    <t>212.55</t>
  </si>
  <si>
    <t>645.64</t>
  </si>
  <si>
    <t>140.36</t>
  </si>
  <si>
    <t>634.16</t>
  </si>
  <si>
    <t>168.11</t>
  </si>
  <si>
    <t>661.91</t>
  </si>
  <si>
    <t>642.27</t>
  </si>
  <si>
    <t>670.02</t>
  </si>
  <si>
    <t>147.21</t>
  </si>
  <si>
    <t>174.96</t>
  </si>
  <si>
    <t>141.18</t>
  </si>
  <si>
    <t>645.94</t>
  </si>
  <si>
    <t>168.93</t>
  </si>
  <si>
    <t>673.69</t>
  </si>
  <si>
    <t>615.65</t>
  </si>
  <si>
    <t>643.40</t>
  </si>
  <si>
    <t>660.48</t>
  </si>
  <si>
    <t>220.15</t>
  </si>
  <si>
    <t>247.90</t>
  </si>
  <si>
    <t>148.18</t>
  </si>
  <si>
    <t>591.68</t>
  </si>
  <si>
    <t>165.63</t>
  </si>
  <si>
    <t>609.13</t>
  </si>
  <si>
    <t>210.82</t>
  </si>
  <si>
    <t>634.47</t>
  </si>
  <si>
    <t>228.27</t>
  </si>
  <si>
    <t>651.92</t>
  </si>
  <si>
    <t>132.03</t>
  </si>
  <si>
    <t>623.07</t>
  </si>
  <si>
    <t>159.78</t>
  </si>
  <si>
    <t>650.82</t>
  </si>
  <si>
    <t>168.08</t>
  </si>
  <si>
    <t>632.09</t>
  </si>
  <si>
    <t>195.83</t>
  </si>
  <si>
    <t>659.84</t>
  </si>
  <si>
    <t>162.73</t>
  </si>
  <si>
    <t>180.18</t>
  </si>
  <si>
    <t>167.05</t>
  </si>
  <si>
    <t>635.72</t>
  </si>
  <si>
    <t>194.80</t>
  </si>
  <si>
    <t>663.47</t>
  </si>
  <si>
    <t>170.22</t>
  </si>
  <si>
    <t>197.97</t>
  </si>
  <si>
    <t>650.50</t>
  </si>
  <si>
    <t>178.15</t>
  </si>
  <si>
    <t>205.90</t>
  </si>
  <si>
    <t>652.21</t>
  </si>
  <si>
    <t>192.66</t>
  </si>
  <si>
    <t>632.72</t>
  </si>
  <si>
    <t>220.41</t>
  </si>
  <si>
    <t>660.47</t>
  </si>
  <si>
    <t>154.79</t>
  </si>
  <si>
    <t>172.24</t>
  </si>
  <si>
    <t>172.84</t>
  </si>
  <si>
    <t>637.74</t>
  </si>
  <si>
    <t>190.29</t>
  </si>
  <si>
    <t>655.19</t>
  </si>
  <si>
    <t>134.18</t>
  </si>
  <si>
    <t>599.06</t>
  </si>
  <si>
    <t>161.93</t>
  </si>
  <si>
    <t>626.81</t>
  </si>
  <si>
    <t>119.41</t>
  </si>
  <si>
    <t>590.21</t>
  </si>
  <si>
    <t>617.96</t>
  </si>
  <si>
    <t>175.53</t>
  </si>
  <si>
    <t>593.37</t>
  </si>
  <si>
    <t>192.98</t>
  </si>
  <si>
    <t>610.82</t>
  </si>
  <si>
    <t>173.48</t>
  </si>
  <si>
    <t>661.45</t>
  </si>
  <si>
    <t>201.23</t>
  </si>
  <si>
    <t>689.20</t>
  </si>
  <si>
    <t>153.08</t>
  </si>
  <si>
    <t>648.91</t>
  </si>
  <si>
    <t>170.53</t>
  </si>
  <si>
    <t>666.36</t>
  </si>
  <si>
    <t>168.77</t>
  </si>
  <si>
    <t>623.34</t>
  </si>
  <si>
    <t>196.52</t>
  </si>
  <si>
    <t>651.09</t>
  </si>
  <si>
    <t>121.83</t>
  </si>
  <si>
    <t>615.86</t>
  </si>
  <si>
    <t>149.58</t>
  </si>
  <si>
    <t>643.61</t>
  </si>
  <si>
    <t>121.81</t>
  </si>
  <si>
    <t>615.12</t>
  </si>
  <si>
    <t>139.26</t>
  </si>
  <si>
    <t>632.57</t>
  </si>
  <si>
    <t>174.61</t>
  </si>
  <si>
    <t>202.36</t>
  </si>
  <si>
    <t>680.73</t>
  </si>
  <si>
    <t>166.44</t>
  </si>
  <si>
    <t>126.24</t>
  </si>
  <si>
    <t>612.78</t>
  </si>
  <si>
    <t>153.99</t>
  </si>
  <si>
    <t>640.53</t>
  </si>
  <si>
    <t>170.75</t>
  </si>
  <si>
    <t>621.80</t>
  </si>
  <si>
    <t>188.20</t>
  </si>
  <si>
    <t>639.25</t>
  </si>
  <si>
    <t>195.87</t>
  </si>
  <si>
    <t>618.94</t>
  </si>
  <si>
    <t>185.30</t>
  </si>
  <si>
    <t>202.75</t>
  </si>
  <si>
    <t>629.64</t>
  </si>
  <si>
    <t>164.59</t>
  </si>
  <si>
    <t>621.85</t>
  </si>
  <si>
    <t>192.34</t>
  </si>
  <si>
    <t>649.60</t>
  </si>
  <si>
    <t>181.96</t>
  </si>
  <si>
    <t>154.78</t>
  </si>
  <si>
    <t>652.41</t>
  </si>
  <si>
    <t>182.53</t>
  </si>
  <si>
    <t>680.16</t>
  </si>
  <si>
    <t>661.88</t>
  </si>
  <si>
    <t>689.63</t>
  </si>
  <si>
    <t>182.43</t>
  </si>
  <si>
    <t>618.03</t>
  </si>
  <si>
    <t>147.39</t>
  </si>
  <si>
    <t>615.25</t>
  </si>
  <si>
    <t>643.00</t>
  </si>
  <si>
    <t>616.43</t>
  </si>
  <si>
    <t>156.13</t>
  </si>
  <si>
    <t>208.86</t>
  </si>
  <si>
    <t>236.61</t>
  </si>
  <si>
    <t>161.27</t>
  </si>
  <si>
    <t>581.65</t>
  </si>
  <si>
    <t>178.72</t>
  </si>
  <si>
    <t>599.10</t>
  </si>
  <si>
    <t>167.08</t>
  </si>
  <si>
    <t>194.83</t>
  </si>
  <si>
    <t>170.78</t>
  </si>
  <si>
    <t>607.76</t>
  </si>
  <si>
    <t>198.53</t>
  </si>
  <si>
    <t>635.51</t>
  </si>
  <si>
    <t>152.56</t>
  </si>
  <si>
    <t>614.45</t>
  </si>
  <si>
    <t>180.31</t>
  </si>
  <si>
    <t>169.08</t>
  </si>
  <si>
    <t>636.14</t>
  </si>
  <si>
    <t>196.83</t>
  </si>
  <si>
    <t>663.89</t>
  </si>
  <si>
    <t>174.11</t>
  </si>
  <si>
    <t>630.26</t>
  </si>
  <si>
    <t>191.56</t>
  </si>
  <si>
    <t>647.71</t>
  </si>
  <si>
    <t>172.92</t>
  </si>
  <si>
    <t>609.62</t>
  </si>
  <si>
    <t>200.67</t>
  </si>
  <si>
    <t>637.37</t>
  </si>
  <si>
    <t>191.67</t>
  </si>
  <si>
    <t>645.43</t>
  </si>
  <si>
    <t>219.42</t>
  </si>
  <si>
    <t>673.18</t>
  </si>
  <si>
    <t>176.32</t>
  </si>
  <si>
    <t>621.19</t>
  </si>
  <si>
    <t>193.77</t>
  </si>
  <si>
    <t>638.64</t>
  </si>
  <si>
    <t>226.87</t>
  </si>
  <si>
    <t>676.66</t>
  </si>
  <si>
    <t>164.00</t>
  </si>
  <si>
    <t>611.83</t>
  </si>
  <si>
    <t>629.28</t>
  </si>
  <si>
    <t>652.56</t>
  </si>
  <si>
    <t>239.10</t>
  </si>
  <si>
    <t>680.31</t>
  </si>
  <si>
    <t>629.16</t>
  </si>
  <si>
    <t>203.97</t>
  </si>
  <si>
    <t>656.91</t>
  </si>
  <si>
    <t>188.83</t>
  </si>
  <si>
    <t>203.83</t>
  </si>
  <si>
    <t>623.44</t>
  </si>
  <si>
    <t>177.89</t>
  </si>
  <si>
    <t>610.78</t>
  </si>
  <si>
    <t>205.64</t>
  </si>
  <si>
    <t>638.53</t>
  </si>
  <si>
    <t>233.47</t>
  </si>
  <si>
    <t>140.40</t>
  </si>
  <si>
    <t>663.84</t>
  </si>
  <si>
    <t>168.15</t>
  </si>
  <si>
    <t>691.59</t>
  </si>
  <si>
    <t>175.76</t>
  </si>
  <si>
    <t>203.51</t>
  </si>
  <si>
    <t>181.81</t>
  </si>
  <si>
    <t>209.56</t>
  </si>
  <si>
    <t>637.05</t>
  </si>
  <si>
    <t>669.70</t>
  </si>
  <si>
    <t>697.45</t>
  </si>
  <si>
    <t>158.82</t>
  </si>
  <si>
    <t>637.17</t>
  </si>
  <si>
    <t>176.27</t>
  </si>
  <si>
    <t>654.62</t>
  </si>
  <si>
    <t>201.22</t>
  </si>
  <si>
    <t>627.26</t>
  </si>
  <si>
    <t>218.67</t>
  </si>
  <si>
    <t>644.71</t>
  </si>
  <si>
    <t>186.57</t>
  </si>
  <si>
    <t>202.84</t>
  </si>
  <si>
    <t>642.61</t>
  </si>
  <si>
    <t>220.29</t>
  </si>
  <si>
    <t>660.06</t>
  </si>
  <si>
    <t>187.03</t>
  </si>
  <si>
    <t>214.78</t>
  </si>
  <si>
    <t>653.60</t>
  </si>
  <si>
    <t>161.57</t>
  </si>
  <si>
    <t>179.02</t>
  </si>
  <si>
    <t>187.59</t>
  </si>
  <si>
    <t>215.34</t>
  </si>
  <si>
    <t>173.55</t>
  </si>
  <si>
    <t>632.32</t>
  </si>
  <si>
    <t>649.77</t>
  </si>
  <si>
    <t>214.89</t>
  </si>
  <si>
    <t>651.48</t>
  </si>
  <si>
    <t>242.64</t>
  </si>
  <si>
    <t>679.23</t>
  </si>
  <si>
    <t>218.77</t>
  </si>
  <si>
    <t>246.52</t>
  </si>
  <si>
    <t>666.40</t>
  </si>
  <si>
    <t>219.46</t>
  </si>
  <si>
    <t>663.60</t>
  </si>
  <si>
    <t>247.21</t>
  </si>
  <si>
    <t>691.35</t>
  </si>
  <si>
    <t>171.62</t>
  </si>
  <si>
    <t>189.07</t>
  </si>
  <si>
    <t>175.55</t>
  </si>
  <si>
    <t>193.00</t>
  </si>
  <si>
    <t>660.50</t>
  </si>
  <si>
    <t>184.83</t>
  </si>
  <si>
    <t>202.28</t>
  </si>
  <si>
    <t>176.58</t>
  </si>
  <si>
    <t>655.07</t>
  </si>
  <si>
    <t>204.33</t>
  </si>
  <si>
    <t>682.82</t>
  </si>
  <si>
    <t>170.14</t>
  </si>
  <si>
    <t>620.92</t>
  </si>
  <si>
    <t>197.89</t>
  </si>
  <si>
    <t>648.67</t>
  </si>
  <si>
    <t>191.27</t>
  </si>
  <si>
    <t>208.72</t>
  </si>
  <si>
    <t>230.59</t>
  </si>
  <si>
    <t>652.99</t>
  </si>
  <si>
    <t>177.99</t>
  </si>
  <si>
    <t>621.02</t>
  </si>
  <si>
    <t>195.44</t>
  </si>
  <si>
    <t>638.47</t>
  </si>
  <si>
    <t>182.47</t>
  </si>
  <si>
    <t>626.23</t>
  </si>
  <si>
    <t>210.22</t>
  </si>
  <si>
    <t>653.98</t>
  </si>
  <si>
    <t>156.40</t>
  </si>
  <si>
    <t>627.92</t>
  </si>
  <si>
    <t>655.67</t>
  </si>
  <si>
    <t>173.97</t>
  </si>
  <si>
    <t>638.03</t>
  </si>
  <si>
    <t>157.33</t>
  </si>
  <si>
    <t>607.49</t>
  </si>
  <si>
    <t>174.78</t>
  </si>
  <si>
    <t>624.94</t>
  </si>
  <si>
    <t>144.06</t>
  </si>
  <si>
    <t>171.81</t>
  </si>
  <si>
    <t>660.79</t>
  </si>
  <si>
    <t>255.32</t>
  </si>
  <si>
    <t>695.97</t>
  </si>
  <si>
    <t>173.26</t>
  </si>
  <si>
    <t>164.89</t>
  </si>
  <si>
    <t>192.64</t>
  </si>
  <si>
    <t>674.66</t>
  </si>
  <si>
    <t>206.61</t>
  </si>
  <si>
    <t>224.06</t>
  </si>
  <si>
    <t>643.43</t>
  </si>
  <si>
    <t>219.36</t>
  </si>
  <si>
    <t>234.36</t>
  </si>
  <si>
    <t>651.05</t>
  </si>
  <si>
    <t>144.53</t>
  </si>
  <si>
    <t>619.46</t>
  </si>
  <si>
    <t>161.98</t>
  </si>
  <si>
    <t>636.91</t>
  </si>
  <si>
    <t>146.43</t>
  </si>
  <si>
    <t>660.95</t>
  </si>
  <si>
    <t>678.40</t>
  </si>
  <si>
    <t>633.54</t>
  </si>
  <si>
    <t>215.50</t>
  </si>
  <si>
    <t>661.29</t>
  </si>
  <si>
    <t>175.61</t>
  </si>
  <si>
    <t>609.51</t>
  </si>
  <si>
    <t>637.26</t>
  </si>
  <si>
    <t>178.13</t>
  </si>
  <si>
    <t>637.70</t>
  </si>
  <si>
    <t>205.88</t>
  </si>
  <si>
    <t>665.45</t>
  </si>
  <si>
    <t>242.09</t>
  </si>
  <si>
    <t>678.68</t>
  </si>
  <si>
    <t>269.84</t>
  </si>
  <si>
    <t>706.43</t>
  </si>
  <si>
    <t>631.39</t>
  </si>
  <si>
    <t>221.22</t>
  </si>
  <si>
    <t>659.14</t>
  </si>
  <si>
    <t>191.70</t>
  </si>
  <si>
    <t>209.15</t>
  </si>
  <si>
    <t>640.73</t>
  </si>
  <si>
    <t>218.51</t>
  </si>
  <si>
    <t>205.72</t>
  </si>
  <si>
    <t>628.17</t>
  </si>
  <si>
    <t>220.72</t>
  </si>
  <si>
    <t>643.17</t>
  </si>
  <si>
    <t>621.04</t>
  </si>
  <si>
    <t>223.91</t>
  </si>
  <si>
    <t>648.79</t>
  </si>
  <si>
    <t>205.00</t>
  </si>
  <si>
    <t>232.75</t>
  </si>
  <si>
    <t>196.45</t>
  </si>
  <si>
    <t>632.17</t>
  </si>
  <si>
    <t>213.90</t>
  </si>
  <si>
    <t>211.57</t>
  </si>
  <si>
    <t>239.32</t>
  </si>
  <si>
    <t>674.76</t>
  </si>
  <si>
    <t>617.76</t>
  </si>
  <si>
    <t>635.21</t>
  </si>
  <si>
    <t>616.49</t>
  </si>
  <si>
    <t>633.94</t>
  </si>
  <si>
    <t>629.27</t>
  </si>
  <si>
    <t>646.72</t>
  </si>
  <si>
    <t>634.62</t>
  </si>
  <si>
    <t>204.18</t>
  </si>
  <si>
    <t>662.37</t>
  </si>
  <si>
    <t>187.34</t>
  </si>
  <si>
    <t>202.34</t>
  </si>
  <si>
    <t>197.80</t>
  </si>
  <si>
    <t>225.55</t>
  </si>
  <si>
    <t>182.57</t>
  </si>
  <si>
    <t>210.32</t>
  </si>
  <si>
    <t>672.34</t>
  </si>
  <si>
    <t>218.88</t>
  </si>
  <si>
    <t>246.63</t>
  </si>
  <si>
    <t>206.00</t>
  </si>
  <si>
    <t>630.05</t>
  </si>
  <si>
    <t>223.45</t>
  </si>
  <si>
    <t>233.29</t>
  </si>
  <si>
    <t>662.17</t>
  </si>
  <si>
    <t>250.74</t>
  </si>
  <si>
    <t>679.62</t>
  </si>
  <si>
    <t>176.30</t>
  </si>
  <si>
    <t>193.75</t>
  </si>
  <si>
    <t>145.87</t>
  </si>
  <si>
    <t>163.32</t>
  </si>
  <si>
    <t>654.79</t>
  </si>
  <si>
    <t>199.91</t>
  </si>
  <si>
    <t>217.36</t>
  </si>
  <si>
    <t>167.97</t>
  </si>
  <si>
    <t>650.34</t>
  </si>
  <si>
    <t>678.09</t>
  </si>
  <si>
    <t>163.47</t>
  </si>
  <si>
    <t>180.92</t>
  </si>
  <si>
    <t>652.55</t>
  </si>
  <si>
    <t>168.55</t>
  </si>
  <si>
    <t>186.00</t>
  </si>
  <si>
    <t>618.34</t>
  </si>
  <si>
    <t>642.63</t>
  </si>
  <si>
    <t>186.53</t>
  </si>
  <si>
    <t>660.08</t>
  </si>
  <si>
    <t>189.61</t>
  </si>
  <si>
    <t>650.47</t>
  </si>
  <si>
    <t>678.22</t>
  </si>
  <si>
    <t>159.12</t>
  </si>
  <si>
    <t>186.87</t>
  </si>
  <si>
    <t>187.20</t>
  </si>
  <si>
    <t>616.98</t>
  </si>
  <si>
    <t>204.65</t>
  </si>
  <si>
    <t>634.43</t>
  </si>
  <si>
    <t>639.74</t>
  </si>
  <si>
    <t>195.52</t>
  </si>
  <si>
    <t>667.49</t>
  </si>
  <si>
    <t>155.50</t>
  </si>
  <si>
    <t>616.03</t>
  </si>
  <si>
    <t>172.95</t>
  </si>
  <si>
    <t>633.48</t>
  </si>
  <si>
    <t>166.27</t>
  </si>
  <si>
    <t>627.18</t>
  </si>
  <si>
    <t>183.72</t>
  </si>
  <si>
    <t>644.63</t>
  </si>
  <si>
    <t>170.92</t>
  </si>
  <si>
    <t>655.24</t>
  </si>
  <si>
    <t>198.67</t>
  </si>
  <si>
    <t>682.99</t>
  </si>
  <si>
    <t>150.41</t>
  </si>
  <si>
    <t>189.10</t>
  </si>
  <si>
    <t>206.55</t>
  </si>
  <si>
    <t>638.54</t>
  </si>
  <si>
    <t>142.90</t>
  </si>
  <si>
    <t>629.24</t>
  </si>
  <si>
    <t>170.65</t>
  </si>
  <si>
    <t>656.99</t>
  </si>
  <si>
    <t>167.02</t>
  </si>
  <si>
    <t>194.77</t>
  </si>
  <si>
    <t>654.06</t>
  </si>
  <si>
    <t>186.93</t>
  </si>
  <si>
    <t>608.50</t>
  </si>
  <si>
    <t>204.38</t>
  </si>
  <si>
    <t>163.63</t>
  </si>
  <si>
    <t>631.06</t>
  </si>
  <si>
    <t>191.38</t>
  </si>
  <si>
    <t>658.81</t>
  </si>
  <si>
    <t>628.53</t>
  </si>
  <si>
    <t>178.62</t>
  </si>
  <si>
    <t>645.98</t>
  </si>
  <si>
    <t>197.42</t>
  </si>
  <si>
    <t>656.35</t>
  </si>
  <si>
    <t>214.87</t>
  </si>
  <si>
    <t>673.80</t>
  </si>
  <si>
    <t>170.95</t>
  </si>
  <si>
    <t>619.72</t>
  </si>
  <si>
    <t>198.70</t>
  </si>
  <si>
    <t>647.47</t>
  </si>
  <si>
    <t>618.11</t>
  </si>
  <si>
    <t>635.56</t>
  </si>
  <si>
    <t>206.11</t>
  </si>
  <si>
    <t>223.56</t>
  </si>
  <si>
    <t>659.64</t>
  </si>
  <si>
    <t>186.23</t>
  </si>
  <si>
    <t>203.68</t>
  </si>
  <si>
    <t>158.14</t>
  </si>
  <si>
    <t>651.46</t>
  </si>
  <si>
    <t>175.59</t>
  </si>
  <si>
    <t>668.91</t>
  </si>
  <si>
    <t>209.19</t>
  </si>
  <si>
    <t>226.64</t>
  </si>
  <si>
    <t>606.92</t>
  </si>
  <si>
    <t>197.17</t>
  </si>
  <si>
    <t>634.67</t>
  </si>
  <si>
    <t>188.59</t>
  </si>
  <si>
    <t>206.04</t>
  </si>
  <si>
    <t>604.39</t>
  </si>
  <si>
    <t>632.14</t>
  </si>
  <si>
    <t>228.86</t>
  </si>
  <si>
    <t>650.51</t>
  </si>
  <si>
    <t>243.62</t>
  </si>
  <si>
    <t>678.26</t>
  </si>
  <si>
    <t>215.56</t>
  </si>
  <si>
    <t>654.58</t>
  </si>
  <si>
    <t>243.31</t>
  </si>
  <si>
    <t>682.33</t>
  </si>
  <si>
    <t>189.05</t>
  </si>
  <si>
    <t>630.42</t>
  </si>
  <si>
    <t>216.80</t>
  </si>
  <si>
    <t>658.17</t>
  </si>
  <si>
    <t>217.81</t>
  </si>
  <si>
    <t>245.56</t>
  </si>
  <si>
    <t>181.05</t>
  </si>
  <si>
    <t>208.80</t>
  </si>
  <si>
    <t>160.63</t>
  </si>
  <si>
    <t>188.38</t>
  </si>
  <si>
    <t>637.82</t>
  </si>
  <si>
    <t>201.79</t>
  </si>
  <si>
    <t>665.57</t>
  </si>
  <si>
    <t>186.91</t>
  </si>
  <si>
    <t>214.66</t>
  </si>
  <si>
    <t>658.11</t>
  </si>
  <si>
    <t>150.17</t>
  </si>
  <si>
    <t>629.88</t>
  </si>
  <si>
    <t>177.92</t>
  </si>
  <si>
    <t>657.63</t>
  </si>
  <si>
    <t>627.01</t>
  </si>
  <si>
    <t>200.27</t>
  </si>
  <si>
    <t>644.46</t>
  </si>
  <si>
    <t>608.78</t>
  </si>
  <si>
    <t>621.99</t>
  </si>
  <si>
    <t>639.44</t>
  </si>
  <si>
    <t>195.60</t>
  </si>
  <si>
    <t>603.80</t>
  </si>
  <si>
    <t>213.05</t>
  </si>
  <si>
    <t>621.25</t>
  </si>
  <si>
    <t>206.26</t>
  </si>
  <si>
    <t>637.78</t>
  </si>
  <si>
    <t>204.48</t>
  </si>
  <si>
    <t>627.49</t>
  </si>
  <si>
    <t>631.43</t>
  </si>
  <si>
    <t>204.39</t>
  </si>
  <si>
    <t>625.37</t>
  </si>
  <si>
    <t>221.84</t>
  </si>
  <si>
    <t>642.82</t>
  </si>
  <si>
    <t>180.70</t>
  </si>
  <si>
    <t>208.45</t>
  </si>
  <si>
    <t>209.69</t>
  </si>
  <si>
    <t>227.14</t>
  </si>
  <si>
    <t>158.97</t>
  </si>
  <si>
    <t>229.20</t>
  </si>
  <si>
    <t>690.10</t>
  </si>
  <si>
    <t>246.65</t>
  </si>
  <si>
    <t>707.55</t>
  </si>
  <si>
    <t>133.78</t>
  </si>
  <si>
    <t>161.53</t>
  </si>
  <si>
    <t>158.57</t>
  </si>
  <si>
    <t>638.30</t>
  </si>
  <si>
    <t>157.64</t>
  </si>
  <si>
    <t>648.85</t>
  </si>
  <si>
    <t>185.39</t>
  </si>
  <si>
    <t>676.60</t>
  </si>
  <si>
    <t>191.44</t>
  </si>
  <si>
    <t>181.89</t>
  </si>
  <si>
    <t>625.51</t>
  </si>
  <si>
    <t>209.64</t>
  </si>
  <si>
    <t>653.26</t>
  </si>
  <si>
    <t>118.49</t>
  </si>
  <si>
    <t>620.45</t>
  </si>
  <si>
    <t>135.94</t>
  </si>
  <si>
    <t>637.90</t>
  </si>
  <si>
    <t>138.00</t>
  </si>
  <si>
    <t>619.27</t>
  </si>
  <si>
    <t>155.45</t>
  </si>
  <si>
    <t>636.72</t>
  </si>
  <si>
    <t>218.66</t>
  </si>
  <si>
    <t>236.11</t>
  </si>
  <si>
    <t>167.85</t>
  </si>
  <si>
    <t>675.13</t>
  </si>
  <si>
    <t>702.88</t>
  </si>
  <si>
    <t>164.34</t>
  </si>
  <si>
    <t>192.09</t>
  </si>
  <si>
    <t>669.11</t>
  </si>
  <si>
    <t>696.86</t>
  </si>
  <si>
    <t>203.28</t>
  </si>
  <si>
    <t>181.24</t>
  </si>
  <si>
    <t>619.82</t>
  </si>
  <si>
    <t>173.24</t>
  </si>
  <si>
    <t>647.57</t>
  </si>
  <si>
    <t>659.01</t>
  </si>
  <si>
    <t>199.70</t>
  </si>
  <si>
    <t>686.76</t>
  </si>
  <si>
    <t>202.29</t>
  </si>
  <si>
    <t>230.04</t>
  </si>
  <si>
    <t>677.36</t>
  </si>
  <si>
    <t>633.10</t>
  </si>
  <si>
    <t>660.85</t>
  </si>
  <si>
    <t>182.71</t>
  </si>
  <si>
    <t>615.54</t>
  </si>
  <si>
    <t>643.29</t>
  </si>
  <si>
    <t>202.27</t>
  </si>
  <si>
    <t>219.72</t>
  </si>
  <si>
    <t>181.66</t>
  </si>
  <si>
    <t>199.11</t>
  </si>
  <si>
    <t>670.51</t>
  </si>
  <si>
    <t>147.06</t>
  </si>
  <si>
    <t>174.81</t>
  </si>
  <si>
    <t>176.91</t>
  </si>
  <si>
    <t>194.36</t>
  </si>
  <si>
    <t>620.83</t>
  </si>
  <si>
    <t>211.13</t>
  </si>
  <si>
    <t>648.58</t>
  </si>
  <si>
    <t>170.00</t>
  </si>
  <si>
    <t>653.25</t>
  </si>
  <si>
    <t>197.75</t>
  </si>
  <si>
    <t>681.00</t>
  </si>
  <si>
    <t>153.52</t>
  </si>
  <si>
    <t>630.34</t>
  </si>
  <si>
    <t>181.27</t>
  </si>
  <si>
    <t>658.09</t>
  </si>
  <si>
    <t>158.00</t>
  </si>
  <si>
    <t>645.09</t>
  </si>
  <si>
    <t>214.44</t>
  </si>
  <si>
    <t>162.29</t>
  </si>
  <si>
    <t>646.89</t>
  </si>
  <si>
    <t>190.04</t>
  </si>
  <si>
    <t>674.64</t>
  </si>
  <si>
    <t>183.07</t>
  </si>
  <si>
    <t>179.39</t>
  </si>
  <si>
    <t>658.85</t>
  </si>
  <si>
    <t>133.93</t>
  </si>
  <si>
    <t>611.64</t>
  </si>
  <si>
    <t>639.39</t>
  </si>
  <si>
    <t>178.28</t>
  </si>
  <si>
    <t>639.30</t>
  </si>
  <si>
    <t>199.00</t>
  </si>
  <si>
    <t>661.35</t>
  </si>
  <si>
    <t>216.45</t>
  </si>
  <si>
    <t>678.80</t>
  </si>
  <si>
    <t>626.25</t>
  </si>
  <si>
    <t>218.48</t>
  </si>
  <si>
    <t>654.00</t>
  </si>
  <si>
    <t>194.28</t>
  </si>
  <si>
    <t>222.03</t>
  </si>
  <si>
    <t>150.87</t>
  </si>
  <si>
    <t>597.23</t>
  </si>
  <si>
    <t>624.98</t>
  </si>
  <si>
    <t>210.11</t>
  </si>
  <si>
    <t>675.57</t>
  </si>
  <si>
    <t>160.09</t>
  </si>
  <si>
    <t>177.54</t>
  </si>
  <si>
    <t>214.04</t>
  </si>
  <si>
    <t>231.49</t>
  </si>
  <si>
    <t>626.93</t>
  </si>
  <si>
    <t>166.50</t>
  </si>
  <si>
    <t>648.77</t>
  </si>
  <si>
    <t>200.53</t>
  </si>
  <si>
    <t>215.53</t>
  </si>
  <si>
    <t>628.73</t>
  </si>
  <si>
    <t>177.90</t>
  </si>
  <si>
    <t>623.17</t>
  </si>
  <si>
    <t>205.65</t>
  </si>
  <si>
    <t>650.92</t>
  </si>
  <si>
    <t>221.18</t>
  </si>
  <si>
    <t>238.63</t>
  </si>
  <si>
    <t>672.73</t>
  </si>
  <si>
    <t>164.99</t>
  </si>
  <si>
    <t>658.31</t>
  </si>
  <si>
    <t>192.74</t>
  </si>
  <si>
    <t>686.06</t>
  </si>
  <si>
    <t>155.97</t>
  </si>
  <si>
    <t>642.42</t>
  </si>
  <si>
    <t>670.17</t>
  </si>
  <si>
    <t>120.25</t>
  </si>
  <si>
    <t>604.79</t>
  </si>
  <si>
    <t>148.00</t>
  </si>
  <si>
    <t>632.54</t>
  </si>
  <si>
    <t>102.52</t>
  </si>
  <si>
    <t>617.00</t>
  </si>
  <si>
    <t>130.27</t>
  </si>
  <si>
    <t>644.75</t>
  </si>
  <si>
    <t>128.15</t>
  </si>
  <si>
    <t>624.61</t>
  </si>
  <si>
    <t>145.60</t>
  </si>
  <si>
    <t>642.06</t>
  </si>
  <si>
    <t>634.98</t>
  </si>
  <si>
    <t>662.73</t>
  </si>
  <si>
    <t>644.66</t>
  </si>
  <si>
    <t>637.06</t>
  </si>
  <si>
    <t>187.95</t>
  </si>
  <si>
    <t>197.40</t>
  </si>
  <si>
    <t>639.83</t>
  </si>
  <si>
    <t>225.15</t>
  </si>
  <si>
    <t>667.58</t>
  </si>
  <si>
    <t>187.80</t>
  </si>
  <si>
    <t>616.37</t>
  </si>
  <si>
    <t>215.55</t>
  </si>
  <si>
    <t>183.96</t>
  </si>
  <si>
    <t>211.71</t>
  </si>
  <si>
    <t>163.69</t>
  </si>
  <si>
    <t>619.65</t>
  </si>
  <si>
    <t>647.40</t>
  </si>
  <si>
    <t>194.08</t>
  </si>
  <si>
    <t>602.54</t>
  </si>
  <si>
    <t>221.83</t>
  </si>
  <si>
    <t>630.29</t>
  </si>
  <si>
    <t>189.83</t>
  </si>
  <si>
    <t>595.24</t>
  </si>
  <si>
    <t>207.28</t>
  </si>
  <si>
    <t>132.04</t>
  </si>
  <si>
    <t>623.53</t>
  </si>
  <si>
    <t>159.79</t>
  </si>
  <si>
    <t>651.28</t>
  </si>
  <si>
    <t>216.55</t>
  </si>
  <si>
    <t>664.78</t>
  </si>
  <si>
    <t>234.00</t>
  </si>
  <si>
    <t>682.23</t>
  </si>
  <si>
    <t>627.39</t>
  </si>
  <si>
    <t>224.76</t>
  </si>
  <si>
    <t>644.84</t>
  </si>
  <si>
    <t>153.44</t>
  </si>
  <si>
    <t>170.89</t>
  </si>
  <si>
    <t>198.24</t>
  </si>
  <si>
    <t>177.50</t>
  </si>
  <si>
    <t>614.47</t>
  </si>
  <si>
    <t>205.25</t>
  </si>
  <si>
    <t>642.22</t>
  </si>
  <si>
    <t>148.93</t>
  </si>
  <si>
    <t>635.36</t>
  </si>
  <si>
    <t>176.68</t>
  </si>
  <si>
    <t>663.11</t>
  </si>
  <si>
    <t>166.94</t>
  </si>
  <si>
    <t>184.39</t>
  </si>
  <si>
    <t>643.09</t>
  </si>
  <si>
    <t>624.84</t>
  </si>
  <si>
    <t>190.45</t>
  </si>
  <si>
    <t>197.38</t>
  </si>
  <si>
    <t>632.91</t>
  </si>
  <si>
    <t>158.45</t>
  </si>
  <si>
    <t>619.57</t>
  </si>
  <si>
    <t>647.32</t>
  </si>
  <si>
    <t>195.92</t>
  </si>
  <si>
    <t>604.43</t>
  </si>
  <si>
    <t>223.67</t>
  </si>
  <si>
    <t>632.18</t>
  </si>
  <si>
    <t>172.70</t>
  </si>
  <si>
    <t>200.45</t>
  </si>
  <si>
    <t>205.52</t>
  </si>
  <si>
    <t>648.17</t>
  </si>
  <si>
    <t>233.27</t>
  </si>
  <si>
    <t>675.92</t>
  </si>
  <si>
    <t>214.16</t>
  </si>
  <si>
    <t>231.61</t>
  </si>
  <si>
    <t>651.31</t>
  </si>
  <si>
    <t>233.66</t>
  </si>
  <si>
    <t>679.06</t>
  </si>
  <si>
    <t>170.82</t>
  </si>
  <si>
    <t>198.57</t>
  </si>
  <si>
    <t>661.04</t>
  </si>
  <si>
    <t>614.07</t>
  </si>
  <si>
    <t>631.52</t>
  </si>
  <si>
    <t>186.86</t>
  </si>
  <si>
    <t>204.31</t>
  </si>
  <si>
    <t>143.25</t>
  </si>
  <si>
    <t>616.01</t>
  </si>
  <si>
    <t>171.00</t>
  </si>
  <si>
    <t>643.76</t>
  </si>
  <si>
    <t>157.62</t>
  </si>
  <si>
    <t>175.07</t>
  </si>
  <si>
    <t>654.09</t>
  </si>
  <si>
    <t>633.73</t>
  </si>
  <si>
    <t>204.49</t>
  </si>
  <si>
    <t>651.18</t>
  </si>
  <si>
    <t>196.34</t>
  </si>
  <si>
    <t>224.09</t>
  </si>
  <si>
    <t>172.41</t>
  </si>
  <si>
    <t>605.53</t>
  </si>
  <si>
    <t>200.16</t>
  </si>
  <si>
    <t>633.28</t>
  </si>
  <si>
    <t>152.84</t>
  </si>
  <si>
    <t>619.91</t>
  </si>
  <si>
    <t>637.36</t>
  </si>
  <si>
    <t>193.51</t>
  </si>
  <si>
    <t>221.26</t>
  </si>
  <si>
    <t>625.09</t>
  </si>
  <si>
    <t>193.55</t>
  </si>
  <si>
    <t>652.84</t>
  </si>
  <si>
    <t>210.47</t>
  </si>
  <si>
    <t>652.93</t>
  </si>
  <si>
    <t>213.64</t>
  </si>
  <si>
    <t>241.39</t>
  </si>
  <si>
    <t>223.95</t>
  </si>
  <si>
    <t>660.93</t>
  </si>
  <si>
    <t>241.40</t>
  </si>
  <si>
    <t>678.38</t>
  </si>
  <si>
    <t>170.63</t>
  </si>
  <si>
    <t>595.94</t>
  </si>
  <si>
    <t>188.08</t>
  </si>
  <si>
    <t>212.61</t>
  </si>
  <si>
    <t>669.15</t>
  </si>
  <si>
    <t>686.60</t>
  </si>
  <si>
    <t>146.89</t>
  </si>
  <si>
    <t>634.05</t>
  </si>
  <si>
    <t>217.30</t>
  </si>
  <si>
    <t>234.75</t>
  </si>
  <si>
    <t>660.10</t>
  </si>
  <si>
    <t>615.69</t>
  </si>
  <si>
    <t>221.42</t>
  </si>
  <si>
    <t>630.69</t>
  </si>
  <si>
    <t>151.67</t>
  </si>
  <si>
    <t>624.59</t>
  </si>
  <si>
    <t>179.42</t>
  </si>
  <si>
    <t>652.34</t>
  </si>
  <si>
    <t>178.19</t>
  </si>
  <si>
    <t>195.64</t>
  </si>
  <si>
    <t>632.15</t>
  </si>
  <si>
    <t>144.91</t>
  </si>
  <si>
    <t>619.25</t>
  </si>
  <si>
    <t>172.66</t>
  </si>
  <si>
    <t>647.00</t>
  </si>
  <si>
    <t>177.61</t>
  </si>
  <si>
    <t>663.27</t>
  </si>
  <si>
    <t>195.06</t>
  </si>
  <si>
    <t>680.72</t>
  </si>
  <si>
    <t>162.03</t>
  </si>
  <si>
    <t>189.78</t>
  </si>
  <si>
    <t>172.63</t>
  </si>
  <si>
    <t>619.17</t>
  </si>
  <si>
    <t>200.38</t>
  </si>
  <si>
    <t>646.92</t>
  </si>
  <si>
    <t>220.82</t>
  </si>
  <si>
    <t>235.82</t>
  </si>
  <si>
    <t>655.10</t>
  </si>
  <si>
    <t>166.71</t>
  </si>
  <si>
    <t>194.46</t>
  </si>
  <si>
    <t>664.81</t>
  </si>
  <si>
    <t>169.74</t>
  </si>
  <si>
    <t>187.19</t>
  </si>
  <si>
    <t>643.34</t>
  </si>
  <si>
    <t>208.10</t>
  </si>
  <si>
    <t>626.59</t>
  </si>
  <si>
    <t>644.04</t>
  </si>
  <si>
    <t>165.00</t>
  </si>
  <si>
    <t>631.08</t>
  </si>
  <si>
    <t>182.45</t>
  </si>
  <si>
    <t>155.22</t>
  </si>
  <si>
    <t>182.97</t>
  </si>
  <si>
    <t>670.04</t>
  </si>
  <si>
    <t>595.88</t>
  </si>
  <si>
    <t>210.44</t>
  </si>
  <si>
    <t>623.63</t>
  </si>
  <si>
    <t>635.82</t>
  </si>
  <si>
    <t>653.27</t>
  </si>
  <si>
    <t>213.25</t>
  </si>
  <si>
    <t>241.00</t>
  </si>
  <si>
    <t>194.02</t>
  </si>
  <si>
    <t>617.99</t>
  </si>
  <si>
    <t>221.77</t>
  </si>
  <si>
    <t>645.74</t>
  </si>
  <si>
    <t>195.02</t>
  </si>
  <si>
    <t>618.79</t>
  </si>
  <si>
    <t>210.02</t>
  </si>
  <si>
    <t>633.79</t>
  </si>
  <si>
    <t>187.00</t>
  </si>
  <si>
    <t>214.75</t>
  </si>
  <si>
    <t>207.07</t>
  </si>
  <si>
    <t>174.70</t>
  </si>
  <si>
    <t>591.72</t>
  </si>
  <si>
    <t>609.17</t>
  </si>
  <si>
    <t>202.55</t>
  </si>
  <si>
    <t>628.00</t>
  </si>
  <si>
    <t>655.75</t>
  </si>
  <si>
    <t>171.87</t>
  </si>
  <si>
    <t>610.63</t>
  </si>
  <si>
    <t>628.08</t>
  </si>
  <si>
    <t>143.35</t>
  </si>
  <si>
    <t>615.84</t>
  </si>
  <si>
    <t>171.10</t>
  </si>
  <si>
    <t>643.59</t>
  </si>
  <si>
    <t>177.70</t>
  </si>
  <si>
    <t>627.35</t>
  </si>
  <si>
    <t>205.45</t>
  </si>
  <si>
    <t>191.52</t>
  </si>
  <si>
    <t>219.27</t>
  </si>
  <si>
    <t>212.60</t>
  </si>
  <si>
    <t>623.36</t>
  </si>
  <si>
    <t>230.05</t>
  </si>
  <si>
    <t>640.81</t>
  </si>
  <si>
    <t>199.22</t>
  </si>
  <si>
    <t>664.43</t>
  </si>
  <si>
    <t>681.88</t>
  </si>
  <si>
    <t>136.78</t>
  </si>
  <si>
    <t>604.52</t>
  </si>
  <si>
    <t>621.97</t>
  </si>
  <si>
    <t>149.35</t>
  </si>
  <si>
    <t>177.10</t>
  </si>
  <si>
    <t>641.82</t>
  </si>
  <si>
    <t>231.14</t>
  </si>
  <si>
    <t>248.59</t>
  </si>
  <si>
    <t>197.32</t>
  </si>
  <si>
    <t>225.07</t>
  </si>
  <si>
    <t>643.50</t>
  </si>
  <si>
    <t>233.67</t>
  </si>
  <si>
    <t>641.40</t>
  </si>
  <si>
    <t>202.33</t>
  </si>
  <si>
    <t>640.23</t>
  </si>
  <si>
    <t>219.78</t>
  </si>
  <si>
    <t>657.68</t>
  </si>
  <si>
    <t>174.53</t>
  </si>
  <si>
    <t>170.51</t>
  </si>
  <si>
    <t>658.97</t>
  </si>
  <si>
    <t>198.26</t>
  </si>
  <si>
    <t>686.72</t>
  </si>
  <si>
    <t>218.33</t>
  </si>
  <si>
    <t>634.11</t>
  </si>
  <si>
    <t>233.33</t>
  </si>
  <si>
    <t>649.11</t>
  </si>
  <si>
    <t>155.78</t>
  </si>
  <si>
    <t>608.06</t>
  </si>
  <si>
    <t>183.53</t>
  </si>
  <si>
    <t>635.81</t>
  </si>
  <si>
    <t>145.62</t>
  </si>
  <si>
    <t>638.12</t>
  </si>
  <si>
    <t>173.37</t>
  </si>
  <si>
    <t>665.87</t>
  </si>
  <si>
    <t>174.83</t>
  </si>
  <si>
    <t>664.59</t>
  </si>
  <si>
    <t>192.28</t>
  </si>
  <si>
    <t>682.04</t>
  </si>
  <si>
    <t>137.32</t>
  </si>
  <si>
    <t>165.07</t>
  </si>
  <si>
    <t>658.15</t>
  </si>
  <si>
    <t>137.72</t>
  </si>
  <si>
    <t>165.47</t>
  </si>
  <si>
    <t>212.19</t>
  </si>
  <si>
    <t>229.64</t>
  </si>
  <si>
    <t>197.77</t>
  </si>
  <si>
    <t>616.07</t>
  </si>
  <si>
    <t>210.98</t>
  </si>
  <si>
    <t>643.82</t>
  </si>
  <si>
    <t>149.50</t>
  </si>
  <si>
    <t>177.25</t>
  </si>
  <si>
    <t>644.60</t>
  </si>
  <si>
    <t>188.79</t>
  </si>
  <si>
    <t>641.51</t>
  </si>
  <si>
    <t>669.26</t>
  </si>
  <si>
    <t>213.65</t>
  </si>
  <si>
    <t>676.48</t>
  </si>
  <si>
    <t>704.23</t>
  </si>
  <si>
    <t>187.02</t>
  </si>
  <si>
    <t>642.31</t>
  </si>
  <si>
    <t>214.77</t>
  </si>
  <si>
    <t>670.06</t>
  </si>
  <si>
    <t>161.37</t>
  </si>
  <si>
    <t>178.82</t>
  </si>
  <si>
    <t>205.37</t>
  </si>
  <si>
    <t>233.12</t>
  </si>
  <si>
    <t>183.34</t>
  </si>
  <si>
    <t>657.01</t>
  </si>
  <si>
    <t>211.09</t>
  </si>
  <si>
    <t>684.76</t>
  </si>
  <si>
    <t>203.00</t>
  </si>
  <si>
    <t>220.45</t>
  </si>
  <si>
    <t>203.66</t>
  </si>
  <si>
    <t>231.41</t>
  </si>
  <si>
    <t>160.29</t>
  </si>
  <si>
    <t>646.26</t>
  </si>
  <si>
    <t>188.04</t>
  </si>
  <si>
    <t>674.01</t>
  </si>
  <si>
    <t>201.05</t>
  </si>
  <si>
    <t>649.71</t>
  </si>
  <si>
    <t>153.96</t>
  </si>
  <si>
    <t>631.84</t>
  </si>
  <si>
    <t>649.29</t>
  </si>
  <si>
    <t>604.16</t>
  </si>
  <si>
    <t>219.81</t>
  </si>
  <si>
    <t>621.61</t>
  </si>
  <si>
    <t>212.29</t>
  </si>
  <si>
    <t>646.61</t>
  </si>
  <si>
    <t>229.74</t>
  </si>
  <si>
    <t>664.06</t>
  </si>
  <si>
    <t>78.69</t>
  </si>
  <si>
    <t>426.04</t>
  </si>
  <si>
    <t>96.14</t>
  </si>
  <si>
    <t>443.49</t>
  </si>
  <si>
    <t>655.66</t>
  </si>
  <si>
    <t>683.41</t>
  </si>
  <si>
    <t>West Bend Health &amp; Rehabilitation</t>
  </si>
  <si>
    <t>188.09</t>
  </si>
  <si>
    <t>655.80</t>
  </si>
  <si>
    <t>205.54</t>
  </si>
  <si>
    <t>673.25</t>
  </si>
  <si>
    <t>163.08</t>
  </si>
  <si>
    <t>180.53</t>
  </si>
  <si>
    <t>151.82</t>
  </si>
  <si>
    <t>657.79</t>
  </si>
  <si>
    <t>179.57</t>
  </si>
  <si>
    <t>685.54</t>
  </si>
  <si>
    <t>149.52</t>
  </si>
  <si>
    <t>177.27</t>
  </si>
  <si>
    <t>171.88</t>
  </si>
  <si>
    <t>678.30</t>
  </si>
  <si>
    <t>199.63</t>
  </si>
  <si>
    <t>706.05</t>
  </si>
  <si>
    <t>192.62</t>
  </si>
  <si>
    <t>652.52</t>
  </si>
  <si>
    <t>220.37</t>
  </si>
  <si>
    <t>680.27</t>
  </si>
  <si>
    <t>640.96</t>
  </si>
  <si>
    <t>668.71</t>
  </si>
  <si>
    <t>171.24</t>
  </si>
  <si>
    <t>198.99</t>
  </si>
  <si>
    <t>698.92</t>
  </si>
  <si>
    <t>182.54</t>
  </si>
  <si>
    <t>647.10</t>
  </si>
  <si>
    <t>210.29</t>
  </si>
  <si>
    <t>674.85</t>
  </si>
  <si>
    <t>175.06</t>
  </si>
  <si>
    <t>202.81</t>
  </si>
  <si>
    <t>144.96</t>
  </si>
  <si>
    <t>630.76</t>
  </si>
  <si>
    <t>658.51</t>
  </si>
  <si>
    <t>201.42</t>
  </si>
  <si>
    <t>643.62</t>
  </si>
  <si>
    <t>Pearl Valley Rehab &amp; Nursing at Washington</t>
  </si>
  <si>
    <t>166.48</t>
  </si>
  <si>
    <t>670.60</t>
  </si>
  <si>
    <t>194.23</t>
  </si>
  <si>
    <t>698.35</t>
  </si>
  <si>
    <t>Pearl Valley Rehab &amp; Nursing at Muscatine</t>
  </si>
  <si>
    <t>159.66</t>
  </si>
  <si>
    <t>659.66</t>
  </si>
  <si>
    <t>187.41</t>
  </si>
  <si>
    <t>687.41</t>
  </si>
  <si>
    <t>Accura Healthcare of Pomeroy, LLC</t>
  </si>
  <si>
    <t>182.01</t>
  </si>
  <si>
    <t>644.74</t>
  </si>
  <si>
    <t>199.46</t>
  </si>
  <si>
    <t>662.19</t>
  </si>
  <si>
    <t>664.99</t>
  </si>
  <si>
    <t>692.74</t>
  </si>
  <si>
    <t>Pearl Valley Rehab &amp; Nursing at Lake Park</t>
  </si>
  <si>
    <t>154.51</t>
  </si>
  <si>
    <t>665.21</t>
  </si>
  <si>
    <t>171.96</t>
  </si>
  <si>
    <t>682.66</t>
  </si>
  <si>
    <t>Pearl Valley Rehab &amp; Nursing at Sutherland</t>
  </si>
  <si>
    <t>170.70</t>
  </si>
  <si>
    <t>670.31</t>
  </si>
  <si>
    <t>188.15</t>
  </si>
  <si>
    <t>687.76</t>
  </si>
  <si>
    <t>Pearl Valley Rehab &amp; Nursing at Gowrie</t>
  </si>
  <si>
    <t>143.52</t>
  </si>
  <si>
    <t>661.71</t>
  </si>
  <si>
    <t>679.16</t>
  </si>
  <si>
    <t>Pearl Valley Rehab &amp; Nursing at Estherville</t>
  </si>
  <si>
    <t>158.05</t>
  </si>
  <si>
    <t>655.11</t>
  </si>
  <si>
    <t>185.80</t>
  </si>
  <si>
    <t>682.86</t>
  </si>
  <si>
    <t>673.36</t>
  </si>
  <si>
    <t>220.85</t>
  </si>
  <si>
    <t>701.11</t>
  </si>
  <si>
    <t>Pearl Valley Rehab &amp; Nursing at Perry</t>
  </si>
  <si>
    <t>147.30</t>
  </si>
  <si>
    <t>641.15</t>
  </si>
  <si>
    <t>164.75</t>
  </si>
  <si>
    <t>658.60</t>
  </si>
  <si>
    <t>Pearl Valley Rehab &amp; Nursing at Primghar</t>
  </si>
  <si>
    <t>134.35</t>
  </si>
  <si>
    <t>630.83</t>
  </si>
  <si>
    <t>151.80</t>
  </si>
  <si>
    <t>648.28</t>
  </si>
  <si>
    <t>Accura Healthcare of Stanton, LLC</t>
  </si>
  <si>
    <t>167.21</t>
  </si>
  <si>
    <t>645.73</t>
  </si>
  <si>
    <t>663.18</t>
  </si>
  <si>
    <t>Pearl Valley Rehab &amp; Nursing at Riverview</t>
  </si>
  <si>
    <t>187.31</t>
  </si>
  <si>
    <t>675.18</t>
  </si>
  <si>
    <t>215.06</t>
  </si>
  <si>
    <t>702.93</t>
  </si>
  <si>
    <t>157.26</t>
  </si>
  <si>
    <t>675.41</t>
  </si>
  <si>
    <t>185.01</t>
  </si>
  <si>
    <t>703.16</t>
  </si>
  <si>
    <t>178.07</t>
  </si>
  <si>
    <t>205.82</t>
  </si>
  <si>
    <t>656.15</t>
  </si>
  <si>
    <t>590.04</t>
  </si>
  <si>
    <t>186.32</t>
  </si>
  <si>
    <t>Accura Healthcare of Marshalltown, LLC</t>
  </si>
  <si>
    <t>677.46</t>
  </si>
  <si>
    <t>Accura Healthcare of Spirit Lake, LLC</t>
  </si>
  <si>
    <t>169.35</t>
  </si>
  <si>
    <t>645.60</t>
  </si>
  <si>
    <t>197.10</t>
  </si>
  <si>
    <t>673.35</t>
  </si>
  <si>
    <t>177.33</t>
  </si>
  <si>
    <t>641.96</t>
  </si>
  <si>
    <t>205.08</t>
  </si>
  <si>
    <t>669.71</t>
  </si>
  <si>
    <t>629.35</t>
  </si>
  <si>
    <t>657.10</t>
  </si>
  <si>
    <t>225.52</t>
  </si>
  <si>
    <t>242.97</t>
  </si>
  <si>
    <t>665.05</t>
  </si>
  <si>
    <t>103.28</t>
  </si>
  <si>
    <t>120.73</t>
  </si>
  <si>
    <t>The Suites at Western Home Communities</t>
  </si>
  <si>
    <t>5301 Caraway Lane</t>
  </si>
  <si>
    <t>218.42</t>
  </si>
  <si>
    <t>235.87</t>
  </si>
  <si>
    <t>651.73</t>
  </si>
  <si>
    <t>206.27</t>
  </si>
  <si>
    <t>643.16</t>
  </si>
  <si>
    <t>234.02</t>
  </si>
  <si>
    <t>647.92</t>
  </si>
  <si>
    <t>243.14</t>
  </si>
  <si>
    <t>665.37</t>
  </si>
  <si>
    <t>Red Oak Rehab &amp; Care Center</t>
  </si>
  <si>
    <t>659.67</t>
  </si>
  <si>
    <t>208.41</t>
  </si>
  <si>
    <t>236.16</t>
  </si>
  <si>
    <t>657.35</t>
  </si>
  <si>
    <t>Ennoble Nursing and Rehabilitation</t>
  </si>
  <si>
    <t>149.78</t>
  </si>
  <si>
    <t>177.53</t>
  </si>
  <si>
    <t>1558925396-314000000X-527421090</t>
  </si>
  <si>
    <t>Westwing Place</t>
  </si>
  <si>
    <t>1356807101-314000000X-510057712</t>
  </si>
  <si>
    <t>Accura Healthcare of Aurelia</t>
  </si>
  <si>
    <t>The Village at Legacy Pointe NF</t>
  </si>
  <si>
    <t>715 W. 3rd Street</t>
  </si>
  <si>
    <t>1000 W Lincoln Way Street</t>
  </si>
  <si>
    <t>227.11</t>
  </si>
  <si>
    <t>204.73</t>
  </si>
  <si>
    <t>222.18</t>
  </si>
  <si>
    <t>653.82</t>
  </si>
  <si>
    <t>211.48</t>
  </si>
  <si>
    <t>636.54</t>
  </si>
  <si>
    <t>228.93</t>
  </si>
  <si>
    <t>653.99</t>
  </si>
  <si>
    <t>147.57</t>
  </si>
  <si>
    <t>175.32</t>
  </si>
  <si>
    <t>154.40</t>
  </si>
  <si>
    <t>182.15</t>
  </si>
  <si>
    <t>168.69</t>
  </si>
  <si>
    <t>713.41</t>
  </si>
  <si>
    <t>186.14</t>
  </si>
  <si>
    <t>730.86</t>
  </si>
  <si>
    <t>157.21</t>
  </si>
  <si>
    <t>612.30</t>
  </si>
  <si>
    <t>184.96</t>
  </si>
  <si>
    <t>134.17</t>
  </si>
  <si>
    <t>161.92</t>
  </si>
  <si>
    <t>648.92</t>
  </si>
  <si>
    <t>159.02</t>
  </si>
  <si>
    <t>619.23</t>
  </si>
  <si>
    <t>646.98</t>
  </si>
  <si>
    <t>169.33</t>
  </si>
  <si>
    <t>197.08</t>
  </si>
  <si>
    <t>163.84</t>
  </si>
  <si>
    <t>181.29</t>
  </si>
  <si>
    <t>1420 Unitypoint Way</t>
  </si>
  <si>
    <t>52402-0000</t>
  </si>
  <si>
    <t>76.38</t>
  </si>
  <si>
    <t>104.13</t>
  </si>
  <si>
    <t>453.79</t>
  </si>
  <si>
    <t>211.84</t>
  </si>
  <si>
    <t>229.29</t>
  </si>
  <si>
    <t>648.42</t>
  </si>
  <si>
    <t>211.46</t>
  </si>
  <si>
    <t>228.91</t>
  </si>
  <si>
    <t>645.07</t>
  </si>
  <si>
    <t>1400 West Main Street</t>
  </si>
  <si>
    <t>178.95</t>
  </si>
  <si>
    <t>660.97</t>
  </si>
  <si>
    <t>206.70</t>
  </si>
  <si>
    <t>688.72</t>
  </si>
  <si>
    <t>695.77</t>
  </si>
  <si>
    <t>723.52</t>
  </si>
  <si>
    <t>178.21</t>
  </si>
  <si>
    <t>686.31</t>
  </si>
  <si>
    <t>205.96</t>
  </si>
  <si>
    <t>714.06</t>
  </si>
  <si>
    <t>Regency Park Nursing &amp; Rehab Center - Jefferson</t>
  </si>
  <si>
    <t>100 Ram Dr.</t>
  </si>
  <si>
    <t>Regency Park Nursing &amp; Rehab Center - Carroll</t>
  </si>
  <si>
    <t>180.42</t>
  </si>
  <si>
    <t>619.76</t>
  </si>
  <si>
    <t>208.17</t>
  </si>
  <si>
    <t>647.51</t>
  </si>
  <si>
    <t>190.33</t>
  </si>
  <si>
    <t>649.02</t>
  </si>
  <si>
    <t>218.08</t>
  </si>
  <si>
    <t>676.77</t>
  </si>
  <si>
    <t>University Park Nursing &amp; Rehab Center</t>
  </si>
  <si>
    <t>167.99</t>
  </si>
  <si>
    <t>658.59</t>
  </si>
  <si>
    <t>185.44</t>
  </si>
  <si>
    <t>676.04</t>
  </si>
  <si>
    <t>186.31</t>
  </si>
  <si>
    <t>214.06</t>
  </si>
  <si>
    <t>150.46</t>
  </si>
  <si>
    <t>642.57</t>
  </si>
  <si>
    <t>167.91</t>
  </si>
  <si>
    <t>659.70</t>
  </si>
  <si>
    <t>687.45</t>
  </si>
  <si>
    <t>159.23</t>
  </si>
  <si>
    <t>636.58</t>
  </si>
  <si>
    <t>186.98</t>
  </si>
  <si>
    <t>664.33</t>
  </si>
  <si>
    <t>640.33</t>
  </si>
  <si>
    <t>204.45</t>
  </si>
  <si>
    <t>668.08</t>
  </si>
  <si>
    <t>194.64</t>
  </si>
  <si>
    <t>660.59</t>
  </si>
  <si>
    <t>222.39</t>
  </si>
  <si>
    <t>688.34</t>
  </si>
  <si>
    <t>637.68</t>
  </si>
  <si>
    <t>665.43</t>
  </si>
  <si>
    <t>655.95</t>
  </si>
  <si>
    <t>683.70</t>
  </si>
  <si>
    <t>181.75</t>
  </si>
  <si>
    <t>209.50</t>
  </si>
  <si>
    <t>695.38</t>
  </si>
  <si>
    <t>165.06</t>
  </si>
  <si>
    <t>636.31</t>
  </si>
  <si>
    <t>192.81</t>
  </si>
  <si>
    <t>167.10</t>
  </si>
  <si>
    <t>185.48</t>
  </si>
  <si>
    <t>697.06</t>
  </si>
  <si>
    <t>213.23</t>
  </si>
  <si>
    <t>724.81</t>
  </si>
  <si>
    <t>680.66</t>
  </si>
  <si>
    <t>186.55</t>
  </si>
  <si>
    <t>708.41</t>
  </si>
  <si>
    <t>166.61</t>
  </si>
  <si>
    <t>682.94</t>
  </si>
  <si>
    <t>147.73</t>
  </si>
  <si>
    <t>676.25</t>
  </si>
  <si>
    <t>693.70</t>
  </si>
  <si>
    <t>149.74</t>
  </si>
  <si>
    <t>639.43</t>
  </si>
  <si>
    <t>177.49</t>
  </si>
  <si>
    <t>667.18</t>
  </si>
  <si>
    <t>224.17</t>
  </si>
  <si>
    <t>241.62</t>
  </si>
  <si>
    <t>662.52</t>
  </si>
  <si>
    <t>168.52</t>
  </si>
  <si>
    <t>196.27</t>
  </si>
  <si>
    <t>664.29</t>
  </si>
  <si>
    <t>155.18</t>
  </si>
  <si>
    <t>606.39</t>
  </si>
  <si>
    <t>182.93</t>
  </si>
  <si>
    <t>634.14</t>
  </si>
  <si>
    <t>170.13</t>
  </si>
  <si>
    <t>593.41</t>
  </si>
  <si>
    <t>187.58</t>
  </si>
  <si>
    <t>610.86</t>
  </si>
  <si>
    <t>161.28</t>
  </si>
  <si>
    <t>646.00</t>
  </si>
  <si>
    <t>673.75</t>
  </si>
  <si>
    <t>663.48</t>
  </si>
  <si>
    <t>185.60</t>
  </si>
  <si>
    <t>680.93</t>
  </si>
  <si>
    <t>164.23</t>
  </si>
  <si>
    <t>632.49</t>
  </si>
  <si>
    <t>191.98</t>
  </si>
  <si>
    <t>660.24</t>
  </si>
  <si>
    <t>154.72</t>
  </si>
  <si>
    <t>665.86</t>
  </si>
  <si>
    <t>172.17</t>
  </si>
  <si>
    <t>683.31</t>
  </si>
  <si>
    <t>635.13</t>
  </si>
  <si>
    <t>662.88</t>
  </si>
  <si>
    <t>160.51</t>
  </si>
  <si>
    <t>662.47</t>
  </si>
  <si>
    <t>188.26</t>
  </si>
  <si>
    <t>690.22</t>
  </si>
  <si>
    <t>183.19</t>
  </si>
  <si>
    <t>687.36</t>
  </si>
  <si>
    <t>210.94</t>
  </si>
  <si>
    <t>715.11</t>
  </si>
  <si>
    <t>162.87</t>
  </si>
  <si>
    <t>631.73</t>
  </si>
  <si>
    <t>649.18</t>
  </si>
  <si>
    <t>235.78</t>
  </si>
  <si>
    <t>184.13</t>
  </si>
  <si>
    <t>147.98</t>
  </si>
  <si>
    <t>165.43</t>
  </si>
  <si>
    <t>144.07</t>
  </si>
  <si>
    <t>619.84</t>
  </si>
  <si>
    <t>647.59</t>
  </si>
  <si>
    <t>174.57</t>
  </si>
  <si>
    <t>674.38</t>
  </si>
  <si>
    <t>202.32</t>
  </si>
  <si>
    <t>702.13</t>
  </si>
  <si>
    <t>184.00</t>
  </si>
  <si>
    <t>201.45</t>
  </si>
  <si>
    <t>139.47</t>
  </si>
  <si>
    <t>647.52</t>
  </si>
  <si>
    <t>156.92</t>
  </si>
  <si>
    <t>664.97</t>
  </si>
  <si>
    <t>188.43</t>
  </si>
  <si>
    <t>216.18</t>
  </si>
  <si>
    <t>669.49</t>
  </si>
  <si>
    <t>683.32</t>
  </si>
  <si>
    <t>188.11</t>
  </si>
  <si>
    <t>677.43</t>
  </si>
  <si>
    <t>215.86</t>
  </si>
  <si>
    <t>705.18</t>
  </si>
  <si>
    <t>163.07</t>
  </si>
  <si>
    <t>671.04</t>
  </si>
  <si>
    <t>190.82</t>
  </si>
  <si>
    <t>698.79</t>
  </si>
  <si>
    <t>178.34</t>
  </si>
  <si>
    <t>195.79</t>
  </si>
  <si>
    <t>169.16</t>
  </si>
  <si>
    <t>162.25</t>
  </si>
  <si>
    <t>647.79</t>
  </si>
  <si>
    <t>179.70</t>
  </si>
  <si>
    <t>168.75</t>
  </si>
  <si>
    <t>660.76</t>
  </si>
  <si>
    <t>678.21</t>
  </si>
  <si>
    <t>649.04</t>
  </si>
  <si>
    <t>676.79</t>
  </si>
  <si>
    <t>175.73</t>
  </si>
  <si>
    <t>669.41</t>
  </si>
  <si>
    <t>641.62</t>
  </si>
  <si>
    <t>191.33</t>
  </si>
  <si>
    <t>669.37</t>
  </si>
  <si>
    <t>225.30</t>
  </si>
  <si>
    <t>640.58</t>
  </si>
  <si>
    <t>169.64</t>
  </si>
  <si>
    <t>680.17</t>
  </si>
  <si>
    <t>197.39</t>
  </si>
  <si>
    <t>707.92</t>
  </si>
  <si>
    <t>646.68</t>
  </si>
  <si>
    <t>233.95</t>
  </si>
  <si>
    <t>664.13</t>
  </si>
  <si>
    <t>193.58</t>
  </si>
  <si>
    <t>606.06</t>
  </si>
  <si>
    <t>623.51</t>
  </si>
  <si>
    <t>204.70</t>
  </si>
  <si>
    <t>630.66</t>
  </si>
  <si>
    <t>222.15</t>
  </si>
  <si>
    <t>648.11</t>
  </si>
  <si>
    <t>221.13</t>
  </si>
  <si>
    <t>215.70</t>
  </si>
  <si>
    <t>629.18</t>
  </si>
  <si>
    <t>233.15</t>
  </si>
  <si>
    <t>646.63</t>
  </si>
  <si>
    <t>228.69</t>
  </si>
  <si>
    <t>234.23</t>
  </si>
  <si>
    <t>671.37</t>
  </si>
  <si>
    <t>232.48</t>
  </si>
  <si>
    <t>660.65</t>
  </si>
  <si>
    <t>249.93</t>
  </si>
  <si>
    <t>678.10</t>
  </si>
  <si>
    <t>198.20</t>
  </si>
  <si>
    <t>609.03</t>
  </si>
  <si>
    <t>225.95</t>
  </si>
  <si>
    <t>636.78</t>
  </si>
  <si>
    <t>177.13</t>
  </si>
  <si>
    <t>630.85</t>
  </si>
  <si>
    <t>154.59</t>
  </si>
  <si>
    <t>182.34</t>
  </si>
  <si>
    <t>160.99</t>
  </si>
  <si>
    <t>688.10</t>
  </si>
  <si>
    <t>188.74</t>
  </si>
  <si>
    <t>715.85</t>
  </si>
  <si>
    <t>166.39</t>
  </si>
  <si>
    <t>183.84</t>
  </si>
  <si>
    <t>148.42</t>
  </si>
  <si>
    <t>652.07</t>
  </si>
  <si>
    <t>179.50</t>
  </si>
  <si>
    <t>647.56</t>
  </si>
  <si>
    <t>207.25</t>
  </si>
  <si>
    <t>675.31</t>
  </si>
  <si>
    <t>646.78</t>
  </si>
  <si>
    <t>674.53</t>
  </si>
  <si>
    <t>167.19</t>
  </si>
  <si>
    <t>194.94</t>
  </si>
  <si>
    <t>150.10</t>
  </si>
  <si>
    <t>177.85</t>
  </si>
  <si>
    <t>676.18</t>
  </si>
  <si>
    <t>674.70</t>
  </si>
  <si>
    <t>153.80</t>
  </si>
  <si>
    <t>602.41</t>
  </si>
  <si>
    <t>181.55</t>
  </si>
  <si>
    <t>630.16</t>
  </si>
  <si>
    <t>153.39</t>
  </si>
  <si>
    <t>181.14</t>
  </si>
  <si>
    <t>647.87</t>
  </si>
  <si>
    <t>179.98</t>
  </si>
  <si>
    <t>648.25</t>
  </si>
  <si>
    <t>662.16</t>
  </si>
  <si>
    <t>658.57</t>
  </si>
  <si>
    <t>204.53</t>
  </si>
  <si>
    <t>676.02</t>
  </si>
  <si>
    <t>165.14</t>
  </si>
  <si>
    <t>626.97</t>
  </si>
  <si>
    <t>192.89</t>
  </si>
  <si>
    <t>654.72</t>
  </si>
  <si>
    <t>163.73</t>
  </si>
  <si>
    <t>167.94</t>
  </si>
  <si>
    <t>665.12</t>
  </si>
  <si>
    <t>183.22</t>
  </si>
  <si>
    <t>210.97</t>
  </si>
  <si>
    <t>198.37</t>
  </si>
  <si>
    <t>670.62</t>
  </si>
  <si>
    <t>226.12</t>
  </si>
  <si>
    <t>698.37</t>
  </si>
  <si>
    <t>177.82</t>
  </si>
  <si>
    <t>633.21</t>
  </si>
  <si>
    <t>205.57</t>
  </si>
  <si>
    <t>660.96</t>
  </si>
  <si>
    <t>155.96</t>
  </si>
  <si>
    <t>141.13</t>
  </si>
  <si>
    <t>168.88</t>
  </si>
  <si>
    <t>180.97</t>
  </si>
  <si>
    <t>678.25</t>
  </si>
  <si>
    <t>706.00</t>
  </si>
  <si>
    <t>216.86</t>
  </si>
  <si>
    <t>631.35</t>
  </si>
  <si>
    <t>234.31</t>
  </si>
  <si>
    <t>648.80</t>
  </si>
  <si>
    <t>152.08</t>
  </si>
  <si>
    <t>179.83</t>
  </si>
  <si>
    <t>149.63</t>
  </si>
  <si>
    <t>177.38</t>
  </si>
  <si>
    <t>677.38</t>
  </si>
  <si>
    <t>168.37</t>
  </si>
  <si>
    <t>196.12</t>
  </si>
  <si>
    <t>689.01</t>
  </si>
  <si>
    <t>179.36</t>
  </si>
  <si>
    <t>662.25</t>
  </si>
  <si>
    <t>207.11</t>
  </si>
  <si>
    <t>690.00</t>
  </si>
  <si>
    <t>223.60</t>
  </si>
  <si>
    <t>644.00</t>
  </si>
  <si>
    <t>241.05</t>
  </si>
  <si>
    <t>207.95</t>
  </si>
  <si>
    <t>225.40</t>
  </si>
  <si>
    <t>654.94</t>
  </si>
  <si>
    <t>202.54</t>
  </si>
  <si>
    <t>631.65</t>
  </si>
  <si>
    <t>219.99</t>
  </si>
  <si>
    <t>649.10</t>
  </si>
  <si>
    <t>158.09</t>
  </si>
  <si>
    <t>185.84</t>
  </si>
  <si>
    <t>664.03</t>
  </si>
  <si>
    <t>184.65</t>
  </si>
  <si>
    <t>677.05</t>
  </si>
  <si>
    <t>212.40</t>
  </si>
  <si>
    <t>704.80</t>
  </si>
  <si>
    <t>174.27</t>
  </si>
  <si>
    <t>202.02</t>
  </si>
  <si>
    <t>688.55</t>
  </si>
  <si>
    <t>224.52</t>
  </si>
  <si>
    <t>652.92</t>
  </si>
  <si>
    <t>241.97</t>
  </si>
  <si>
    <t>670.37</t>
  </si>
  <si>
    <t>177.91</t>
  </si>
  <si>
    <t>205.66</t>
  </si>
  <si>
    <t>700.07</t>
  </si>
  <si>
    <t>199.96</t>
  </si>
  <si>
    <t>727.82</t>
  </si>
  <si>
    <t>143.46</t>
  </si>
  <si>
    <t>661.50</t>
  </si>
  <si>
    <t>160.91</t>
  </si>
  <si>
    <t>678.95</t>
  </si>
  <si>
    <t>159.54</t>
  </si>
  <si>
    <t>680.64</t>
  </si>
  <si>
    <t>176.99</t>
  </si>
  <si>
    <t>698.09</t>
  </si>
  <si>
    <t>163.21</t>
  </si>
  <si>
    <t>671.36</t>
  </si>
  <si>
    <t>190.96</t>
  </si>
  <si>
    <t>699.11</t>
  </si>
  <si>
    <t>144.82</t>
  </si>
  <si>
    <t>162.27</t>
  </si>
  <si>
    <t>650.55</t>
  </si>
  <si>
    <t>137.30</t>
  </si>
  <si>
    <t>154.75</t>
  </si>
  <si>
    <t>657.91</t>
  </si>
  <si>
    <t>191.39</t>
  </si>
  <si>
    <t>686.75</t>
  </si>
  <si>
    <t>714.50</t>
  </si>
  <si>
    <t>673.57</t>
  </si>
  <si>
    <t>189.37</t>
  </si>
  <si>
    <t>691.02</t>
  </si>
  <si>
    <t>170.94</t>
  </si>
  <si>
    <t>684.09</t>
  </si>
  <si>
    <t>198.69</t>
  </si>
  <si>
    <t>711.84</t>
  </si>
  <si>
    <t>178.05</t>
  </si>
  <si>
    <t>685.80</t>
  </si>
  <si>
    <t>205.80</t>
  </si>
  <si>
    <t>713.55</t>
  </si>
  <si>
    <t>185.42</t>
  </si>
  <si>
    <t>634.01</t>
  </si>
  <si>
    <t>213.17</t>
  </si>
  <si>
    <t>661.76</t>
  </si>
  <si>
    <t>655.02</t>
  </si>
  <si>
    <t>682.77</t>
  </si>
  <si>
    <t>176.96</t>
  </si>
  <si>
    <t>667.76</t>
  </si>
  <si>
    <t>695.51</t>
  </si>
  <si>
    <t>176.12</t>
  </si>
  <si>
    <t>193.57</t>
  </si>
  <si>
    <t>636.75</t>
  </si>
  <si>
    <t>247.88</t>
  </si>
  <si>
    <t>265.33</t>
  </si>
  <si>
    <t>660.36</t>
  </si>
  <si>
    <t>216.34</t>
  </si>
  <si>
    <t>688.11</t>
  </si>
  <si>
    <t>202.74</t>
  </si>
  <si>
    <t>613.12</t>
  </si>
  <si>
    <t>220.19</t>
  </si>
  <si>
    <t>204.30</t>
  </si>
  <si>
    <t>168.53</t>
  </si>
  <si>
    <t>660.13</t>
  </si>
  <si>
    <t>185.98</t>
  </si>
  <si>
    <t>677.58</t>
  </si>
  <si>
    <t>217.51</t>
  </si>
  <si>
    <t>234.96</t>
  </si>
  <si>
    <t>666.17</t>
  </si>
  <si>
    <t>655.82</t>
  </si>
  <si>
    <t>206.03</t>
  </si>
  <si>
    <t>619.13</t>
  </si>
  <si>
    <t>223.48</t>
  </si>
  <si>
    <t>647.69</t>
  </si>
  <si>
    <t>237.69</t>
  </si>
  <si>
    <t>675.44</t>
  </si>
  <si>
    <t>227.59</t>
  </si>
  <si>
    <t>245.04</t>
  </si>
  <si>
    <t>173.94</t>
  </si>
  <si>
    <t>202.65</t>
  </si>
  <si>
    <t>230.40</t>
  </si>
  <si>
    <t>155.61</t>
  </si>
  <si>
    <t>183.36</t>
  </si>
  <si>
    <t>697.55</t>
  </si>
  <si>
    <t>141.00</t>
  </si>
  <si>
    <t>668.44</t>
  </si>
  <si>
    <t>204.36</t>
  </si>
  <si>
    <t>655.61</t>
  </si>
  <si>
    <t>148.52</t>
  </si>
  <si>
    <t>635.02</t>
  </si>
  <si>
    <t>165.97</t>
  </si>
  <si>
    <t>653.55</t>
  </si>
  <si>
    <t>681.30</t>
  </si>
  <si>
    <t>167.20</t>
  </si>
  <si>
    <t>194.95</t>
  </si>
  <si>
    <t>670.08</t>
  </si>
  <si>
    <t>191.05</t>
  </si>
  <si>
    <t>659.90</t>
  </si>
  <si>
    <t>643.79</t>
  </si>
  <si>
    <t>671.54</t>
  </si>
  <si>
    <t>163.54</t>
  </si>
  <si>
    <t>191.29</t>
  </si>
  <si>
    <t>669.24</t>
  </si>
  <si>
    <t>184.11</t>
  </si>
  <si>
    <t>645.67</t>
  </si>
  <si>
    <t>211.86</t>
  </si>
  <si>
    <t>673.42</t>
  </si>
  <si>
    <t>635.08</t>
  </si>
  <si>
    <t>192.82</t>
  </si>
  <si>
    <t>662.83</t>
  </si>
  <si>
    <t>149.42</t>
  </si>
  <si>
    <t>177.17</t>
  </si>
  <si>
    <t>636.65</t>
  </si>
  <si>
    <t>160.49</t>
  </si>
  <si>
    <t>625.34</t>
  </si>
  <si>
    <t>177.94</t>
  </si>
  <si>
    <t>642.79</t>
  </si>
  <si>
    <t>634.96</t>
  </si>
  <si>
    <t>662.71</t>
  </si>
  <si>
    <t>187.48</t>
  </si>
  <si>
    <t>204.93</t>
  </si>
  <si>
    <t>677.11</t>
  </si>
  <si>
    <t>168.20</t>
  </si>
  <si>
    <t>195.95</t>
  </si>
  <si>
    <t>176.87</t>
  </si>
  <si>
    <t>664.85</t>
  </si>
  <si>
    <t>204.62</t>
  </si>
  <si>
    <t>692.60</t>
  </si>
  <si>
    <t>179.74</t>
  </si>
  <si>
    <t>178.90</t>
  </si>
  <si>
    <t>662.07</t>
  </si>
  <si>
    <t>198.65</t>
  </si>
  <si>
    <t>671.38</t>
  </si>
  <si>
    <t>226.40</t>
  </si>
  <si>
    <t>699.13</t>
  </si>
  <si>
    <t>181.58</t>
  </si>
  <si>
    <t>644.27</t>
  </si>
  <si>
    <t>209.33</t>
  </si>
  <si>
    <t>672.02</t>
  </si>
  <si>
    <t>624.78</t>
  </si>
  <si>
    <t>146.63</t>
  </si>
  <si>
    <t>637.02</t>
  </si>
  <si>
    <t>174.38</t>
  </si>
  <si>
    <t>664.77</t>
  </si>
  <si>
    <t>179.71</t>
  </si>
  <si>
    <t>677.52</t>
  </si>
  <si>
    <t>705.27</t>
  </si>
  <si>
    <t>240.32</t>
  </si>
  <si>
    <t>182.10</t>
  </si>
  <si>
    <t>149.66</t>
  </si>
  <si>
    <t>177.41</t>
  </si>
  <si>
    <t>169.83</t>
  </si>
  <si>
    <t>666.30</t>
  </si>
  <si>
    <t>197.58</t>
  </si>
  <si>
    <t>694.05</t>
  </si>
  <si>
    <t>175.99</t>
  </si>
  <si>
    <t>651.74</t>
  </si>
  <si>
    <t>679.49</t>
  </si>
  <si>
    <t>204.55</t>
  </si>
  <si>
    <t>222.00</t>
  </si>
  <si>
    <t>218.98</t>
  </si>
  <si>
    <t>162.35</t>
  </si>
  <si>
    <t>649.25</t>
  </si>
  <si>
    <t>190.10</t>
  </si>
  <si>
    <t>677.00</t>
  </si>
  <si>
    <t>188.76</t>
  </si>
  <si>
    <t>690.40</t>
  </si>
  <si>
    <t>216.51</t>
  </si>
  <si>
    <t>718.15</t>
  </si>
  <si>
    <t>173.82</t>
  </si>
  <si>
    <t>201.57</t>
  </si>
  <si>
    <t>209.45</t>
  </si>
  <si>
    <t>226.90</t>
  </si>
  <si>
    <t>641.17</t>
  </si>
  <si>
    <t>209.47</t>
  </si>
  <si>
    <t>671.79</t>
  </si>
  <si>
    <t>168.60</t>
  </si>
  <si>
    <t>688.60</t>
  </si>
  <si>
    <t>196.35</t>
  </si>
  <si>
    <t>716.35</t>
  </si>
  <si>
    <t>140.24</t>
  </si>
  <si>
    <t>650.37</t>
  </si>
  <si>
    <t>157.69</t>
  </si>
  <si>
    <t>667.82</t>
  </si>
  <si>
    <t>149.21</t>
  </si>
  <si>
    <t>649.00</t>
  </si>
  <si>
    <t>166.66</t>
  </si>
  <si>
    <t>657.13</t>
  </si>
  <si>
    <t>186.64</t>
  </si>
  <si>
    <t>684.88</t>
  </si>
  <si>
    <t>143.22</t>
  </si>
  <si>
    <t>627.94</t>
  </si>
  <si>
    <t>136.22</t>
  </si>
  <si>
    <t>636.94</t>
  </si>
  <si>
    <t>153.67</t>
  </si>
  <si>
    <t>654.39</t>
  </si>
  <si>
    <t>185.50</t>
  </si>
  <si>
    <t>697.78</t>
  </si>
  <si>
    <t>170.90</t>
  </si>
  <si>
    <t>670.85</t>
  </si>
  <si>
    <t>188.35</t>
  </si>
  <si>
    <t>688.30</t>
  </si>
  <si>
    <t>161.69</t>
  </si>
  <si>
    <t>189.44</t>
  </si>
  <si>
    <t>175.11</t>
  </si>
  <si>
    <t>676.15</t>
  </si>
  <si>
    <t>703.90</t>
  </si>
  <si>
    <t>191.18</t>
  </si>
  <si>
    <t>648.83</t>
  </si>
  <si>
    <t>218.93</t>
  </si>
  <si>
    <t>676.58</t>
  </si>
  <si>
    <t>187.89</t>
  </si>
  <si>
    <t>665.78</t>
  </si>
  <si>
    <t>204.50</t>
  </si>
  <si>
    <t>694.89</t>
  </si>
  <si>
    <t>204.94</t>
  </si>
  <si>
    <t>651.12</t>
  </si>
  <si>
    <t>653.97</t>
  </si>
  <si>
    <t>225.87</t>
  </si>
  <si>
    <t>648.26</t>
  </si>
  <si>
    <t>243.32</t>
  </si>
  <si>
    <t>665.71</t>
  </si>
  <si>
    <t>207.00</t>
  </si>
  <si>
    <t>224.45</t>
  </si>
  <si>
    <t>166.25</t>
  </si>
  <si>
    <t>215.26</t>
  </si>
  <si>
    <t>644.17</t>
  </si>
  <si>
    <t>232.71</t>
  </si>
  <si>
    <t>661.62</t>
  </si>
  <si>
    <t>180.81</t>
  </si>
  <si>
    <t>635.29</t>
  </si>
  <si>
    <t>652.74</t>
  </si>
  <si>
    <t>CityStateZip</t>
  </si>
  <si>
    <t>0800286</t>
  </si>
  <si>
    <t>1821620097-314000000X-526270327</t>
  </si>
  <si>
    <t>The Madison</t>
  </si>
  <si>
    <t>0800285</t>
  </si>
  <si>
    <t>1275165458-314000000X-526390248</t>
  </si>
  <si>
    <t>Montrose Health Center</t>
  </si>
  <si>
    <t>400 S 7th Street</t>
  </si>
  <si>
    <t>0800283</t>
  </si>
  <si>
    <t>1649831678-314000000X-516320475</t>
  </si>
  <si>
    <t>Azria Health Clarinda</t>
  </si>
  <si>
    <t>0800282</t>
  </si>
  <si>
    <t>1194386128-314000000X-502732209</t>
  </si>
  <si>
    <t>Azria Health Winterset</t>
  </si>
  <si>
    <t>0800279</t>
  </si>
  <si>
    <t>1598325524-314000000X-526370815</t>
  </si>
  <si>
    <t>Azria Health Prairie Ridge</t>
  </si>
  <si>
    <t>0800278</t>
  </si>
  <si>
    <t>1023679057-314000000X-503160000</t>
  </si>
  <si>
    <t>Azria Health Park Place</t>
  </si>
  <si>
    <t>1568926053-314000000X-511040000</t>
  </si>
  <si>
    <t>0800271</t>
  </si>
  <si>
    <t>0800273</t>
  </si>
  <si>
    <t>0800270</t>
  </si>
  <si>
    <t>Pillar of Cedar Valley</t>
  </si>
  <si>
    <t>1174595698-314000000X-500761502</t>
  </si>
  <si>
    <t>5300 Grand Meadows Dr</t>
  </si>
  <si>
    <t>400 Highland St</t>
  </si>
  <si>
    <t>1760460489-314M00000X-515310000</t>
  </si>
  <si>
    <t>MercyOne Dyersville Senior Care</t>
  </si>
  <si>
    <t>St Luke's Helen G Nassif Transitional Care Center</t>
  </si>
  <si>
    <t>708 S Jefferson Way</t>
  </si>
  <si>
    <t>The Alverno Senior Care Community</t>
  </si>
  <si>
    <t>214.60</t>
  </si>
  <si>
    <t>659.24</t>
  </si>
  <si>
    <t>242.35</t>
  </si>
  <si>
    <t>686.99</t>
  </si>
  <si>
    <t>171.16</t>
  </si>
  <si>
    <t>623.24</t>
  </si>
  <si>
    <t>188.61</t>
  </si>
  <si>
    <t>641.39</t>
  </si>
  <si>
    <t>221.53</t>
  </si>
  <si>
    <t>669.14</t>
  </si>
  <si>
    <t>146.73</t>
  </si>
  <si>
    <t>641.93</t>
  </si>
  <si>
    <t>174.48</t>
  </si>
  <si>
    <t>669.68</t>
  </si>
  <si>
    <t>177.45</t>
  </si>
  <si>
    <t>633.14</t>
  </si>
  <si>
    <t>660.89</t>
  </si>
  <si>
    <t>196.57</t>
  </si>
  <si>
    <t>642.90</t>
  </si>
  <si>
    <t>224.32</t>
  </si>
  <si>
    <t>670.65</t>
  </si>
  <si>
    <t>177.93</t>
  </si>
  <si>
    <t>658.18</t>
  </si>
  <si>
    <t>155.40</t>
  </si>
  <si>
    <t>172.85</t>
  </si>
  <si>
    <t>207.39</t>
  </si>
  <si>
    <t>235.14</t>
  </si>
  <si>
    <t>176.23</t>
  </si>
  <si>
    <t>206.32</t>
  </si>
  <si>
    <t>625.39</t>
  </si>
  <si>
    <t>223.77</t>
  </si>
  <si>
    <t>151.51</t>
  </si>
  <si>
    <t>168.96</t>
  </si>
  <si>
    <t>638.05</t>
  </si>
  <si>
    <t>210.78</t>
  </si>
  <si>
    <t>228.23</t>
  </si>
  <si>
    <t>151.74</t>
  </si>
  <si>
    <t>179.49</t>
  </si>
  <si>
    <t>163.53</t>
  </si>
  <si>
    <t>191.28</t>
  </si>
  <si>
    <t>637.18</t>
  </si>
  <si>
    <t>180.47</t>
  </si>
  <si>
    <t>644.61</t>
  </si>
  <si>
    <t>208.22</t>
  </si>
  <si>
    <t>672.36</t>
  </si>
  <si>
    <t>176.33</t>
  </si>
  <si>
    <t>659.59</t>
  </si>
  <si>
    <t>103.07</t>
  </si>
  <si>
    <t>120.52</t>
  </si>
  <si>
    <t>179.99</t>
  </si>
  <si>
    <t>207.74</t>
  </si>
  <si>
    <t>671.64</t>
  </si>
  <si>
    <t>712.02</t>
  </si>
  <si>
    <t>686.64</t>
  </si>
  <si>
    <t>727.02</t>
  </si>
  <si>
    <t>223.24</t>
  </si>
  <si>
    <t>240.69</t>
  </si>
  <si>
    <t>218.57</t>
  </si>
  <si>
    <t>236.02</t>
  </si>
  <si>
    <t>654.28</t>
  </si>
  <si>
    <t>231.22</t>
  </si>
  <si>
    <t>258.97</t>
  </si>
  <si>
    <t>688.57</t>
  </si>
  <si>
    <t>192.52</t>
  </si>
  <si>
    <t>599.35</t>
  </si>
  <si>
    <t>220.27</t>
  </si>
  <si>
    <t>627.10</t>
  </si>
  <si>
    <t>185.22</t>
  </si>
  <si>
    <t>618.52</t>
  </si>
  <si>
    <t>212.97</t>
  </si>
  <si>
    <t>646.27</t>
  </si>
  <si>
    <t>204.07</t>
  </si>
  <si>
    <t>623.66</t>
  </si>
  <si>
    <t>221.52</t>
  </si>
  <si>
    <t>641.11</t>
  </si>
  <si>
    <t>207.06</t>
  </si>
  <si>
    <t>217.25</t>
  </si>
  <si>
    <t>234.70</t>
  </si>
  <si>
    <t>664.82</t>
  </si>
  <si>
    <t>209.65</t>
  </si>
  <si>
    <t>227.10</t>
  </si>
  <si>
    <t>660.84</t>
  </si>
  <si>
    <t>212.87</t>
  </si>
  <si>
    <t>650.53</t>
  </si>
  <si>
    <t>230.32</t>
  </si>
  <si>
    <t>667.98</t>
  </si>
  <si>
    <t>197.76</t>
  </si>
  <si>
    <t>220.81</t>
  </si>
  <si>
    <t>645.28</t>
  </si>
  <si>
    <t>233.79</t>
  </si>
  <si>
    <t>213.60</t>
  </si>
  <si>
    <t>650.43</t>
  </si>
  <si>
    <t>241.35</t>
  </si>
  <si>
    <t>678.18</t>
  </si>
  <si>
    <t>152.77</t>
  </si>
  <si>
    <t>180.52</t>
  </si>
  <si>
    <t>655.92</t>
  </si>
  <si>
    <t>215.46</t>
  </si>
  <si>
    <t>163.74</t>
  </si>
  <si>
    <t>653.93</t>
  </si>
  <si>
    <t>681.68</t>
  </si>
  <si>
    <t>221.31</t>
  </si>
  <si>
    <t>249.06</t>
  </si>
  <si>
    <t>676.03</t>
  </si>
  <si>
    <t>124.14</t>
  </si>
  <si>
    <t>605.26</t>
  </si>
  <si>
    <t>151.89</t>
  </si>
  <si>
    <t>633.01</t>
  </si>
  <si>
    <t>168.38</t>
  </si>
  <si>
    <t>609.24</t>
  </si>
  <si>
    <t>196.13</t>
  </si>
  <si>
    <t>636.99</t>
  </si>
  <si>
    <t>681.71</t>
  </si>
  <si>
    <t>209.02</t>
  </si>
  <si>
    <t>709.46</t>
  </si>
  <si>
    <t>194.58</t>
  </si>
  <si>
    <t>620.01</t>
  </si>
  <si>
    <t>647.76</t>
  </si>
  <si>
    <t>639.47</t>
  </si>
  <si>
    <t>206.71</t>
  </si>
  <si>
    <t>654.47</t>
  </si>
  <si>
    <t>124.23</t>
  </si>
  <si>
    <t>151.98</t>
  </si>
  <si>
    <t>150.90</t>
  </si>
  <si>
    <t>178.65</t>
  </si>
  <si>
    <t>194.79</t>
  </si>
  <si>
    <t>222.54</t>
  </si>
  <si>
    <t>180.85</t>
  </si>
  <si>
    <t>650.79</t>
  </si>
  <si>
    <t>208.60</t>
  </si>
  <si>
    <t>678.54</t>
  </si>
  <si>
    <t>620.35</t>
  </si>
  <si>
    <t>227.25</t>
  </si>
  <si>
    <t>648.10</t>
  </si>
  <si>
    <t>195.29</t>
  </si>
  <si>
    <t>606.33</t>
  </si>
  <si>
    <t>212.74</t>
  </si>
  <si>
    <t>639.34</t>
  </si>
  <si>
    <t>213.55</t>
  </si>
  <si>
    <t>667.09</t>
  </si>
  <si>
    <t>212.04</t>
  </si>
  <si>
    <t>672.86</t>
  </si>
  <si>
    <t>239.79</t>
  </si>
  <si>
    <t>700.61</t>
  </si>
  <si>
    <t>185.12</t>
  </si>
  <si>
    <t>632.98</t>
  </si>
  <si>
    <t>660.73</t>
  </si>
  <si>
    <t>146.15</t>
  </si>
  <si>
    <t>606.48</t>
  </si>
  <si>
    <t>634.23</t>
  </si>
  <si>
    <t>138.48</t>
  </si>
  <si>
    <t>166.23</t>
  </si>
  <si>
    <t>140.33</t>
  </si>
  <si>
    <t>185.99</t>
  </si>
  <si>
    <t>163.98</t>
  </si>
  <si>
    <t>191.73</t>
  </si>
  <si>
    <t>677.67</t>
  </si>
  <si>
    <t>672.67</t>
  </si>
  <si>
    <t>690.12</t>
  </si>
  <si>
    <t>657.22</t>
  </si>
  <si>
    <t>674.67</t>
  </si>
  <si>
    <t>628.55</t>
  </si>
  <si>
    <t>224.98</t>
  </si>
  <si>
    <t>217.18</t>
  </si>
  <si>
    <t>598.51</t>
  </si>
  <si>
    <t>213.35</t>
  </si>
  <si>
    <t>613.51</t>
  </si>
  <si>
    <t>670.12</t>
  </si>
  <si>
    <t>194.07</t>
  </si>
  <si>
    <t>697.87</t>
  </si>
  <si>
    <t>164.36</t>
  </si>
  <si>
    <t>179.62</t>
  </si>
  <si>
    <t>207.37</t>
  </si>
  <si>
    <t>680.39</t>
  </si>
  <si>
    <t>197.04</t>
  </si>
  <si>
    <t>214.49</t>
  </si>
  <si>
    <t>645.72</t>
  </si>
  <si>
    <t>171.51</t>
  </si>
  <si>
    <t>603.84</t>
  </si>
  <si>
    <t>621.29</t>
  </si>
  <si>
    <t>208.74</t>
  </si>
  <si>
    <t>226.19</t>
  </si>
  <si>
    <t>163.35</t>
  </si>
  <si>
    <t>191.10</t>
  </si>
  <si>
    <t>164.49</t>
  </si>
  <si>
    <t>192.24</t>
  </si>
  <si>
    <t>217.45</t>
  </si>
  <si>
    <t>234.90</t>
  </si>
  <si>
    <t>611.85</t>
  </si>
  <si>
    <t>629.30</t>
  </si>
  <si>
    <t>195.34</t>
  </si>
  <si>
    <t>223.09</t>
  </si>
  <si>
    <t>642.13</t>
  </si>
  <si>
    <t>654.43</t>
  </si>
  <si>
    <t>682.18</t>
  </si>
  <si>
    <t>161.22</t>
  </si>
  <si>
    <t>682.30</t>
  </si>
  <si>
    <t>188.97</t>
  </si>
  <si>
    <t>710.05</t>
  </si>
  <si>
    <t>656.71</t>
  </si>
  <si>
    <t>684.46</t>
  </si>
  <si>
    <t>172.16</t>
  </si>
  <si>
    <t>670.52</t>
  </si>
  <si>
    <t>687.97</t>
  </si>
  <si>
    <t>174.30</t>
  </si>
  <si>
    <t>620.50</t>
  </si>
  <si>
    <t>191.75</t>
  </si>
  <si>
    <t>637.95</t>
  </si>
  <si>
    <t>613.01</t>
  </si>
  <si>
    <t>630.46</t>
  </si>
  <si>
    <t>201.92</t>
  </si>
  <si>
    <t>219.37</t>
  </si>
  <si>
    <t>187.23</t>
  </si>
  <si>
    <t>619.36</t>
  </si>
  <si>
    <t>204.68</t>
  </si>
  <si>
    <t>636.81</t>
  </si>
  <si>
    <t>178.42</t>
  </si>
  <si>
    <t>206.17</t>
  </si>
  <si>
    <t>191.91</t>
  </si>
  <si>
    <t>612.53</t>
  </si>
  <si>
    <t>214.39</t>
  </si>
  <si>
    <t>628.91</t>
  </si>
  <si>
    <t>231.84</t>
  </si>
  <si>
    <t>646.36</t>
  </si>
  <si>
    <t>161.14</t>
  </si>
  <si>
    <t>178.59</t>
  </si>
  <si>
    <t>188.87</t>
  </si>
  <si>
    <t>216.62</t>
  </si>
  <si>
    <t>131.26</t>
  </si>
  <si>
    <t>612.84</t>
  </si>
  <si>
    <t>159.01</t>
  </si>
  <si>
    <t>640.59</t>
  </si>
  <si>
    <t>640.56</t>
  </si>
  <si>
    <t>668.31</t>
  </si>
  <si>
    <t>685.32</t>
  </si>
  <si>
    <t>702.77</t>
  </si>
  <si>
    <t>213.10</t>
  </si>
  <si>
    <t>168.03</t>
  </si>
  <si>
    <t>195.78</t>
  </si>
  <si>
    <t>647.25</t>
  </si>
  <si>
    <t>239.06</t>
  </si>
  <si>
    <t>161.63</t>
  </si>
  <si>
    <t>189.38</t>
  </si>
  <si>
    <t>175.24</t>
  </si>
  <si>
    <t>192.69</t>
  </si>
  <si>
    <t>145.76</t>
  </si>
  <si>
    <t>621.78</t>
  </si>
  <si>
    <t>649.53</t>
  </si>
  <si>
    <t>153.73</t>
  </si>
  <si>
    <t>629.77</t>
  </si>
  <si>
    <t>181.48</t>
  </si>
  <si>
    <t>657.52</t>
  </si>
  <si>
    <t>205.46</t>
  </si>
  <si>
    <t>220.46</t>
  </si>
  <si>
    <t>628.86</t>
  </si>
  <si>
    <t>213.22</t>
  </si>
  <si>
    <t>634.68</t>
  </si>
  <si>
    <t>230.67</t>
  </si>
  <si>
    <t>150.22</t>
  </si>
  <si>
    <t>626.61</t>
  </si>
  <si>
    <t>167.67</t>
  </si>
  <si>
    <t>644.06</t>
  </si>
  <si>
    <t>167.00</t>
  </si>
  <si>
    <t>184.45</t>
  </si>
  <si>
    <t>662.63</t>
  </si>
  <si>
    <t>605.80</t>
  </si>
  <si>
    <t>623.25</t>
  </si>
  <si>
    <t>235.38</t>
  </si>
  <si>
    <t>666.23</t>
  </si>
  <si>
    <t>207.66</t>
  </si>
  <si>
    <t>235.41</t>
  </si>
  <si>
    <t>189.97</t>
  </si>
  <si>
    <t>657.64</t>
  </si>
  <si>
    <t>207.42</t>
  </si>
  <si>
    <t>675.09</t>
  </si>
  <si>
    <t>660.61</t>
  </si>
  <si>
    <t>166.11</t>
  </si>
  <si>
    <t>625.83</t>
  </si>
  <si>
    <t>193.86</t>
  </si>
  <si>
    <t>653.58</t>
  </si>
  <si>
    <t>194.86</t>
  </si>
  <si>
    <t>222.61</t>
  </si>
  <si>
    <t>606.14</t>
  </si>
  <si>
    <t>633.89</t>
  </si>
  <si>
    <t>232.66</t>
  </si>
  <si>
    <t>669.36</t>
  </si>
  <si>
    <t>686.81</t>
  </si>
  <si>
    <t>169.82</t>
  </si>
  <si>
    <t>187.27</t>
  </si>
  <si>
    <t>688.49</t>
  </si>
  <si>
    <t>158.63</t>
  </si>
  <si>
    <t>621.40</t>
  </si>
  <si>
    <t>176.08</t>
  </si>
  <si>
    <t>638.85</t>
  </si>
  <si>
    <t>149.87</t>
  </si>
  <si>
    <t>177.62</t>
  </si>
  <si>
    <t>189.70</t>
  </si>
  <si>
    <t>207.15</t>
  </si>
  <si>
    <t>655.46</t>
  </si>
  <si>
    <t>175.94</t>
  </si>
  <si>
    <t>168.54</t>
  </si>
  <si>
    <t>197.48</t>
  </si>
  <si>
    <t>225.23</t>
  </si>
  <si>
    <t>618.43</t>
  </si>
  <si>
    <t>646.18</t>
  </si>
  <si>
    <t>149.99</t>
  </si>
  <si>
    <t>593.47</t>
  </si>
  <si>
    <t>167.44</t>
  </si>
  <si>
    <t>610.92</t>
  </si>
  <si>
    <t>215.47</t>
  </si>
  <si>
    <t>653.53</t>
  </si>
  <si>
    <t>232.92</t>
  </si>
  <si>
    <t>670.98</t>
  </si>
  <si>
    <t>178.74</t>
  </si>
  <si>
    <t>196.19</t>
  </si>
  <si>
    <t>659.68</t>
  </si>
  <si>
    <t>167.62</t>
  </si>
  <si>
    <t>685.50</t>
  </si>
  <si>
    <t>195.37</t>
  </si>
  <si>
    <t>713.25</t>
  </si>
  <si>
    <t>172.50</t>
  </si>
  <si>
    <t>656.60</t>
  </si>
  <si>
    <t>152.23</t>
  </si>
  <si>
    <t>645.77</t>
  </si>
  <si>
    <t>673.52</t>
  </si>
  <si>
    <t>195.68</t>
  </si>
  <si>
    <t>614.76</t>
  </si>
  <si>
    <t>223.43</t>
  </si>
  <si>
    <t>642.51</t>
  </si>
  <si>
    <t>182.28</t>
  </si>
  <si>
    <t>210.03</t>
  </si>
  <si>
    <t>177.72</t>
  </si>
  <si>
    <t>195.17</t>
  </si>
  <si>
    <t>657.28</t>
  </si>
  <si>
    <t>674.73</t>
  </si>
  <si>
    <t>189.26</t>
  </si>
  <si>
    <t>680.70</t>
  </si>
  <si>
    <t>217.01</t>
  </si>
  <si>
    <t>708.45</t>
  </si>
  <si>
    <t>200.91</t>
  </si>
  <si>
    <t>695.90</t>
  </si>
  <si>
    <t>228.66</t>
  </si>
  <si>
    <t>723.65</t>
  </si>
  <si>
    <t>219.82</t>
  </si>
  <si>
    <t>652.60</t>
  </si>
  <si>
    <t>237.27</t>
  </si>
  <si>
    <t>670.05</t>
  </si>
  <si>
    <t>135.95</t>
  </si>
  <si>
    <t>163.70</t>
  </si>
  <si>
    <t>192.92</t>
  </si>
  <si>
    <t>602.94</t>
  </si>
  <si>
    <t>210.37</t>
  </si>
  <si>
    <t>198.75</t>
  </si>
  <si>
    <t>216.20</t>
  </si>
  <si>
    <t>187.61</t>
  </si>
  <si>
    <t>639.64</t>
  </si>
  <si>
    <t>215.36</t>
  </si>
  <si>
    <t>667.39</t>
  </si>
  <si>
    <t>172.51</t>
  </si>
  <si>
    <t>200.26</t>
  </si>
  <si>
    <t>654.93</t>
  </si>
  <si>
    <t>169.90</t>
  </si>
  <si>
    <t>635.57</t>
  </si>
  <si>
    <t>187.35</t>
  </si>
  <si>
    <t>653.02</t>
  </si>
  <si>
    <t>633.86</t>
  </si>
  <si>
    <t>244.75</t>
  </si>
  <si>
    <t>661.61</t>
  </si>
  <si>
    <t>135.98</t>
  </si>
  <si>
    <t>636.16</t>
  </si>
  <si>
    <t>153.43</t>
  </si>
  <si>
    <t>653.61</t>
  </si>
  <si>
    <t>171.19</t>
  </si>
  <si>
    <t>198.94</t>
  </si>
  <si>
    <t>169.48</t>
  </si>
  <si>
    <t>635.00</t>
  </si>
  <si>
    <t>197.23</t>
  </si>
  <si>
    <t>662.75</t>
  </si>
  <si>
    <t>203.25</t>
  </si>
  <si>
    <t>672.52</t>
  </si>
  <si>
    <t>173.44</t>
  </si>
  <si>
    <t>670.69</t>
  </si>
  <si>
    <t>201.19</t>
  </si>
  <si>
    <t>698.44</t>
  </si>
  <si>
    <t>146.69</t>
  </si>
  <si>
    <t>164.14</t>
  </si>
  <si>
    <t>214.03</t>
  </si>
  <si>
    <t>645.68</t>
  </si>
  <si>
    <t>178.41</t>
  </si>
  <si>
    <t>206.16</t>
  </si>
  <si>
    <t>163.28</t>
  </si>
  <si>
    <t>630.70</t>
  </si>
  <si>
    <t>180.73</t>
  </si>
  <si>
    <t>648.15</t>
  </si>
  <si>
    <t>200.41</t>
  </si>
  <si>
    <t>650.99</t>
  </si>
  <si>
    <t>149.93</t>
  </si>
  <si>
    <t>638.08</t>
  </si>
  <si>
    <t>177.68</t>
  </si>
  <si>
    <t>665.83</t>
  </si>
  <si>
    <t>150.51</t>
  </si>
  <si>
    <t>596.15</t>
  </si>
  <si>
    <t>623.90</t>
  </si>
  <si>
    <t>150.49</t>
  </si>
  <si>
    <t>194.37</t>
  </si>
  <si>
    <t>601.31</t>
  </si>
  <si>
    <t>209.37</t>
  </si>
  <si>
    <t>616.31</t>
  </si>
  <si>
    <t>597.48</t>
  </si>
  <si>
    <t>614.93</t>
  </si>
  <si>
    <t>651.93</t>
  </si>
  <si>
    <t>231.03</t>
  </si>
  <si>
    <t>215.23</t>
  </si>
  <si>
    <t>702.39</t>
  </si>
  <si>
    <t>232.68</t>
  </si>
  <si>
    <t>719.84</t>
  </si>
  <si>
    <t>175.38</t>
  </si>
  <si>
    <t>653.79</t>
  </si>
  <si>
    <t>181.87</t>
  </si>
  <si>
    <t>199.32</t>
  </si>
  <si>
    <t>130.49</t>
  </si>
  <si>
    <t>602.28</t>
  </si>
  <si>
    <t>158.24</t>
  </si>
  <si>
    <t>630.03</t>
  </si>
  <si>
    <t>180.45</t>
  </si>
  <si>
    <t>208.20</t>
  </si>
  <si>
    <t>661.63</t>
  </si>
  <si>
    <t>180.13</t>
  </si>
  <si>
    <t>623.68</t>
  </si>
  <si>
    <t>651.43</t>
  </si>
  <si>
    <t>215.08</t>
  </si>
  <si>
    <t>232.53</t>
  </si>
  <si>
    <t>638.46</t>
  </si>
  <si>
    <t>176.57</t>
  </si>
  <si>
    <t>193.83</t>
  </si>
  <si>
    <t>600.24</t>
  </si>
  <si>
    <t>208.83</t>
  </si>
  <si>
    <t>615.24</t>
  </si>
  <si>
    <t>191.55</t>
  </si>
  <si>
    <t>651.44</t>
  </si>
  <si>
    <t>209.00</t>
  </si>
  <si>
    <t>668.89</t>
  </si>
  <si>
    <t>156.12</t>
  </si>
  <si>
    <t>622.69</t>
  </si>
  <si>
    <t>173.57</t>
  </si>
  <si>
    <t>155.17</t>
  </si>
  <si>
    <t>626.95</t>
  </si>
  <si>
    <t>169.14</t>
  </si>
  <si>
    <t>650.45</t>
  </si>
  <si>
    <t>667.90</t>
  </si>
  <si>
    <t>155.70</t>
  </si>
  <si>
    <t>607.85</t>
  </si>
  <si>
    <t>183.45</t>
  </si>
  <si>
    <t>635.60</t>
  </si>
  <si>
    <t>161.26</t>
  </si>
  <si>
    <t>178.71</t>
  </si>
  <si>
    <t>644.86</t>
  </si>
  <si>
    <t>621.63</t>
  </si>
  <si>
    <t>649.38</t>
  </si>
  <si>
    <t>176.51</t>
  </si>
  <si>
    <t>152.47</t>
  </si>
  <si>
    <t>665.59</t>
  </si>
  <si>
    <t>188.56</t>
  </si>
  <si>
    <t>216.31</t>
  </si>
  <si>
    <t>614.15</t>
  </si>
  <si>
    <t>198.48</t>
  </si>
  <si>
    <t>631.60</t>
  </si>
  <si>
    <t>211.31</t>
  </si>
  <si>
    <t>228.76</t>
  </si>
  <si>
    <t>175.22</t>
  </si>
  <si>
    <t>663.65</t>
  </si>
  <si>
    <t>202.97</t>
  </si>
  <si>
    <t>691.40</t>
  </si>
  <si>
    <t>194.09</t>
  </si>
  <si>
    <t>176.54</t>
  </si>
  <si>
    <t>600.03</t>
  </si>
  <si>
    <t>204.29</t>
  </si>
  <si>
    <t>627.78</t>
  </si>
  <si>
    <t>651.10</t>
  </si>
  <si>
    <t>678.85</t>
  </si>
  <si>
    <t>144.61</t>
  </si>
  <si>
    <t>172.36</t>
  </si>
  <si>
    <t>645.06</t>
  </si>
  <si>
    <t>597.67</t>
  </si>
  <si>
    <t>625.42</t>
  </si>
  <si>
    <t>176.81</t>
  </si>
  <si>
    <t>646.42</t>
  </si>
  <si>
    <t>194.26</t>
  </si>
  <si>
    <t>663.87</t>
  </si>
  <si>
    <t>168.39</t>
  </si>
  <si>
    <t>654.42</t>
  </si>
  <si>
    <t>157.11</t>
  </si>
  <si>
    <t>184.86</t>
  </si>
  <si>
    <t>155.28</t>
  </si>
  <si>
    <t>183.03</t>
  </si>
  <si>
    <t>148.46</t>
  </si>
  <si>
    <t>635.34</t>
  </si>
  <si>
    <t>176.21</t>
  </si>
  <si>
    <t>663.09</t>
  </si>
  <si>
    <t>146.87</t>
  </si>
  <si>
    <t>645.54</t>
  </si>
  <si>
    <t>662.99</t>
  </si>
  <si>
    <t>160.82</t>
  </si>
  <si>
    <t>663.50</t>
  </si>
  <si>
    <t>188.57</t>
  </si>
  <si>
    <t>691.25</t>
  </si>
  <si>
    <t>119.52</t>
  </si>
  <si>
    <t>624.69</t>
  </si>
  <si>
    <t>136.97</t>
  </si>
  <si>
    <t>642.14</t>
  </si>
  <si>
    <t>180.03</t>
  </si>
  <si>
    <t>620.54</t>
  </si>
  <si>
    <t>207.78</t>
  </si>
  <si>
    <t>648.29</t>
  </si>
  <si>
    <t>158.51</t>
  </si>
  <si>
    <t>651.21</t>
  </si>
  <si>
    <t>678.96</t>
  </si>
  <si>
    <t>156.53</t>
  </si>
  <si>
    <t>615.52</t>
  </si>
  <si>
    <t>173.98</t>
  </si>
  <si>
    <t>632.97</t>
  </si>
  <si>
    <t>130.62</t>
  </si>
  <si>
    <t>609.11</t>
  </si>
  <si>
    <t>158.37</t>
  </si>
  <si>
    <t>636.86</t>
  </si>
  <si>
    <t>124.64</t>
  </si>
  <si>
    <t>152.39</t>
  </si>
  <si>
    <t>651.56</t>
  </si>
  <si>
    <t>219.84</t>
  </si>
  <si>
    <t>237.29</t>
  </si>
  <si>
    <t>649.83</t>
  </si>
  <si>
    <t>210.66</t>
  </si>
  <si>
    <t>669.98</t>
  </si>
  <si>
    <t>191.80</t>
  </si>
  <si>
    <t>611.14</t>
  </si>
  <si>
    <t>728.89</t>
  </si>
  <si>
    <t>743.89</t>
  </si>
  <si>
    <t>646.19</t>
  </si>
  <si>
    <t>236.87</t>
  </si>
  <si>
    <t>663.64</t>
  </si>
  <si>
    <t>599.27</t>
  </si>
  <si>
    <t>199.82</t>
  </si>
  <si>
    <t>616.72</t>
  </si>
  <si>
    <t>160.13</t>
  </si>
  <si>
    <t>617.17</t>
  </si>
  <si>
    <t>216.04</t>
  </si>
  <si>
    <t>632.05</t>
  </si>
  <si>
    <t>233.49</t>
  </si>
  <si>
    <t>649.50</t>
  </si>
  <si>
    <t>186.78</t>
  </si>
  <si>
    <t>204.23</t>
  </si>
  <si>
    <t>153.33</t>
  </si>
  <si>
    <t>181.08</t>
  </si>
  <si>
    <t>175.89</t>
  </si>
  <si>
    <t>193.34</t>
  </si>
  <si>
    <t>688.14</t>
  </si>
  <si>
    <t>142.48</t>
  </si>
  <si>
    <t>170.23</t>
  </si>
  <si>
    <t>179.65</t>
  </si>
  <si>
    <t>611.71</t>
  </si>
  <si>
    <t>639.46</t>
  </si>
  <si>
    <t>171.57</t>
  </si>
  <si>
    <t>631.75</t>
  </si>
  <si>
    <t>659.50</t>
  </si>
  <si>
    <t>197.68</t>
  </si>
  <si>
    <t>658.79</t>
  </si>
  <si>
    <t>619.67</t>
  </si>
  <si>
    <t>637.12</t>
  </si>
  <si>
    <t>212.68</t>
  </si>
  <si>
    <t>240.43</t>
  </si>
  <si>
    <t>671.92</t>
  </si>
  <si>
    <t>181.23</t>
  </si>
  <si>
    <t>643.87</t>
  </si>
  <si>
    <t>208.98</t>
  </si>
  <si>
    <t>671.62</t>
  </si>
  <si>
    <t>189.69</t>
  </si>
  <si>
    <t>217.44</t>
  </si>
  <si>
    <t>659.71</t>
  </si>
  <si>
    <t>206.22</t>
  </si>
  <si>
    <t>233.97</t>
  </si>
  <si>
    <t>202.53</t>
  </si>
  <si>
    <t>167.07</t>
  </si>
  <si>
    <t>194.82</t>
  </si>
  <si>
    <t>196.58</t>
  </si>
  <si>
    <t>167.57</t>
  </si>
  <si>
    <t>602.96</t>
  </si>
  <si>
    <t>185.02</t>
  </si>
  <si>
    <t>216.70</t>
  </si>
  <si>
    <t>645.83</t>
  </si>
  <si>
    <t>234.15</t>
  </si>
  <si>
    <t>663.28</t>
  </si>
  <si>
    <t>151.86</t>
  </si>
  <si>
    <t>169.31</t>
  </si>
  <si>
    <t>637.47</t>
  </si>
  <si>
    <t>654.92</t>
  </si>
  <si>
    <t>209.84</t>
  </si>
  <si>
    <t>227.29</t>
  </si>
  <si>
    <t>607.93</t>
  </si>
  <si>
    <t>192.65</t>
  </si>
  <si>
    <t>625.38</t>
  </si>
  <si>
    <t>205.63</t>
  </si>
  <si>
    <t>195.58</t>
  </si>
  <si>
    <t>651.65</t>
  </si>
  <si>
    <t>213.03</t>
  </si>
  <si>
    <t>669.10</t>
  </si>
  <si>
    <t>645.41</t>
  </si>
  <si>
    <t>673.16</t>
  </si>
  <si>
    <t>192.59</t>
  </si>
  <si>
    <t>621.38</t>
  </si>
  <si>
    <t>210.04</t>
  </si>
  <si>
    <t>638.83</t>
  </si>
  <si>
    <t>173.65</t>
  </si>
  <si>
    <t>628.57</t>
  </si>
  <si>
    <t>656.32</t>
  </si>
  <si>
    <t>166.78</t>
  </si>
  <si>
    <t>625.75</t>
  </si>
  <si>
    <t>194.53</t>
  </si>
  <si>
    <t>653.50</t>
  </si>
  <si>
    <t>247.16</t>
  </si>
  <si>
    <t>749.82</t>
  </si>
  <si>
    <t>274.91</t>
  </si>
  <si>
    <t>777.57</t>
  </si>
  <si>
    <t>639.76</t>
  </si>
  <si>
    <t>141.31</t>
  </si>
  <si>
    <t>158.76</t>
  </si>
  <si>
    <t>168.70</t>
  </si>
  <si>
    <t>648.95</t>
  </si>
  <si>
    <t>186.15</t>
  </si>
  <si>
    <t>159.31</t>
  </si>
  <si>
    <t>176.76</t>
  </si>
  <si>
    <t>636.50</t>
  </si>
  <si>
    <t>194.38</t>
  </si>
  <si>
    <t>664.25</t>
  </si>
  <si>
    <t>189.41</t>
  </si>
  <si>
    <t>622.27</t>
  </si>
  <si>
    <t>206.86</t>
  </si>
  <si>
    <t>155.33</t>
  </si>
  <si>
    <t>183.08</t>
  </si>
  <si>
    <t>156.82</t>
  </si>
  <si>
    <t>672.29</t>
  </si>
  <si>
    <t>689.74</t>
  </si>
  <si>
    <t>166.18</t>
  </si>
  <si>
    <t>595.10</t>
  </si>
  <si>
    <t>193.93</t>
  </si>
  <si>
    <t>622.85</t>
  </si>
  <si>
    <t>221.96</t>
  </si>
  <si>
    <t>674.46</t>
  </si>
  <si>
    <t>239.41</t>
  </si>
  <si>
    <t>691.91</t>
  </si>
  <si>
    <t>632.45</t>
  </si>
  <si>
    <t>649.90</t>
  </si>
  <si>
    <t>226.97</t>
  </si>
  <si>
    <t>652.77</t>
  </si>
  <si>
    <t>244.42</t>
  </si>
  <si>
    <t>670.22</t>
  </si>
  <si>
    <t>200.55</t>
  </si>
  <si>
    <t>618.77</t>
  </si>
  <si>
    <t>218.00</t>
  </si>
  <si>
    <t>636.22</t>
  </si>
  <si>
    <t>215.13</t>
  </si>
  <si>
    <t>630.32</t>
  </si>
  <si>
    <t>242.88</t>
  </si>
  <si>
    <t>658.07</t>
  </si>
  <si>
    <t>182.30</t>
  </si>
  <si>
    <t>643.89</t>
  </si>
  <si>
    <t>210.05</t>
  </si>
  <si>
    <t>216.13</t>
  </si>
  <si>
    <t>243.88</t>
  </si>
  <si>
    <t>137.88</t>
  </si>
  <si>
    <t>102.64</t>
  </si>
  <si>
    <t>130.39</t>
  </si>
  <si>
    <t>173.64</t>
  </si>
  <si>
    <t>626.19</t>
  </si>
  <si>
    <t>201.39</t>
  </si>
  <si>
    <t>653.94</t>
  </si>
  <si>
    <t>172.31</t>
  </si>
  <si>
    <t>644.13</t>
  </si>
  <si>
    <t>189.76</t>
  </si>
  <si>
    <t>661.58</t>
  </si>
  <si>
    <t>210.19</t>
  </si>
  <si>
    <t>643.54</t>
  </si>
  <si>
    <t>227.64</t>
  </si>
  <si>
    <t>660.99</t>
  </si>
  <si>
    <t>198.68</t>
  </si>
  <si>
    <t>226.43</t>
  </si>
  <si>
    <t>650.02</t>
  </si>
  <si>
    <t>167.23</t>
  </si>
  <si>
    <t>640.16</t>
  </si>
  <si>
    <t>194.98</t>
  </si>
  <si>
    <t>667.91</t>
  </si>
  <si>
    <t>173.68</t>
  </si>
  <si>
    <t>180.61</t>
  </si>
  <si>
    <t>616.11</t>
  </si>
  <si>
    <t>198.06</t>
  </si>
  <si>
    <t>633.56</t>
  </si>
  <si>
    <t>655.00</t>
  </si>
  <si>
    <t>682.75</t>
  </si>
  <si>
    <t>205.18</t>
  </si>
  <si>
    <t>232.93</t>
  </si>
  <si>
    <t>177.19</t>
  </si>
  <si>
    <t>612.23</t>
  </si>
  <si>
    <t>629.68</t>
  </si>
  <si>
    <t>198.98</t>
  </si>
  <si>
    <t>216.43</t>
  </si>
  <si>
    <t>655.13</t>
  </si>
  <si>
    <t>160.04</t>
  </si>
  <si>
    <t>624.92</t>
  </si>
  <si>
    <t>652.67</t>
  </si>
  <si>
    <t>198.62</t>
  </si>
  <si>
    <t>609.87</t>
  </si>
  <si>
    <t>213.62</t>
  </si>
  <si>
    <t>624.87</t>
  </si>
  <si>
    <t>190.44</t>
  </si>
  <si>
    <t>605.51</t>
  </si>
  <si>
    <t>207.89</t>
  </si>
  <si>
    <t>225.50</t>
  </si>
  <si>
    <t>652.00</t>
  </si>
  <si>
    <t>203.84</t>
  </si>
  <si>
    <t>663.68</t>
  </si>
  <si>
    <t>218.62</t>
  </si>
  <si>
    <t>191.21</t>
  </si>
  <si>
    <t>208.66</t>
  </si>
  <si>
    <t>235.43</t>
  </si>
  <si>
    <t>668.81</t>
  </si>
  <si>
    <t>263.18</t>
  </si>
  <si>
    <t>696.56</t>
  </si>
  <si>
    <t>172.55</t>
  </si>
  <si>
    <t>200.30</t>
  </si>
  <si>
    <t>161.09</t>
  </si>
  <si>
    <t>188.84</t>
  </si>
  <si>
    <t>644.18</t>
  </si>
  <si>
    <t>207.09</t>
  </si>
  <si>
    <t>644.92</t>
  </si>
  <si>
    <t>218.47</t>
  </si>
  <si>
    <t>235.92</t>
  </si>
  <si>
    <t>189.66</t>
  </si>
  <si>
    <t>217.41</t>
  </si>
  <si>
    <t>163.43</t>
  </si>
  <si>
    <t>651.17</t>
  </si>
  <si>
    <t>180.88</t>
  </si>
  <si>
    <t>668.62</t>
  </si>
  <si>
    <t>144.01</t>
  </si>
  <si>
    <t>610.36</t>
  </si>
  <si>
    <t>161.46</t>
  </si>
  <si>
    <t>149.26</t>
  </si>
  <si>
    <t>177.01</t>
  </si>
  <si>
    <t>673.29</t>
  </si>
  <si>
    <t>208.85</t>
  </si>
  <si>
    <t>657.60</t>
  </si>
  <si>
    <t>236.60</t>
  </si>
  <si>
    <t>685.35</t>
  </si>
  <si>
    <t>141.81</t>
  </si>
  <si>
    <t>611.16</t>
  </si>
  <si>
    <t>159.26</t>
  </si>
  <si>
    <t>628.61</t>
  </si>
  <si>
    <t>215.03</t>
  </si>
  <si>
    <t>230.03</t>
  </si>
  <si>
    <t>202.66</t>
  </si>
  <si>
    <t>220.11</t>
  </si>
  <si>
    <t>161.02</t>
  </si>
  <si>
    <t>178.47</t>
  </si>
  <si>
    <t>170.79</t>
  </si>
  <si>
    <t>198.54</t>
  </si>
  <si>
    <t>231.31</t>
  </si>
  <si>
    <t>259.06</t>
  </si>
  <si>
    <t>703.50</t>
  </si>
  <si>
    <t>136.26</t>
  </si>
  <si>
    <t>153.71</t>
  </si>
  <si>
    <t>153.83</t>
  </si>
  <si>
    <t>145.38</t>
  </si>
  <si>
    <t>668.14</t>
  </si>
  <si>
    <t>162.83</t>
  </si>
  <si>
    <t>685.59</t>
  </si>
  <si>
    <t>169.50</t>
  </si>
  <si>
    <t>186.95</t>
  </si>
  <si>
    <t>628.12</t>
  </si>
  <si>
    <t>626.40</t>
  </si>
  <si>
    <t>218.26</t>
  </si>
  <si>
    <t>643.85</t>
  </si>
  <si>
    <t>158.77</t>
  </si>
  <si>
    <t>637.04</t>
  </si>
  <si>
    <t>156.21</t>
  </si>
  <si>
    <t>651.02</t>
  </si>
  <si>
    <t>678.77</t>
  </si>
  <si>
    <t>614.17</t>
  </si>
  <si>
    <t>641.92</t>
  </si>
  <si>
    <t>165.20</t>
  </si>
  <si>
    <t>609.85</t>
  </si>
  <si>
    <t>182.65</t>
  </si>
  <si>
    <t>627.30</t>
  </si>
  <si>
    <t>168.27</t>
  </si>
  <si>
    <t>196.02</t>
  </si>
  <si>
    <t>688.68</t>
  </si>
  <si>
    <t>138.62</t>
  </si>
  <si>
    <t>656.61</t>
  </si>
  <si>
    <t>166.37</t>
  </si>
  <si>
    <t>684.36</t>
  </si>
  <si>
    <t>211.53</t>
  </si>
  <si>
    <t>228.98</t>
  </si>
  <si>
    <t>141.47</t>
  </si>
  <si>
    <t>608.76</t>
  </si>
  <si>
    <t>169.22</t>
  </si>
  <si>
    <t>636.51</t>
  </si>
  <si>
    <t>613.48</t>
  </si>
  <si>
    <t>206.93</t>
  </si>
  <si>
    <t>194.32</t>
  </si>
  <si>
    <t>209.32</t>
  </si>
  <si>
    <t>125.13</t>
  </si>
  <si>
    <t>618.37</t>
  </si>
  <si>
    <t>152.88</t>
  </si>
  <si>
    <t>646.12</t>
  </si>
  <si>
    <t>659.25</t>
  </si>
  <si>
    <t>156.72</t>
  </si>
  <si>
    <t>584.43</t>
  </si>
  <si>
    <t>174.17</t>
  </si>
  <si>
    <t>601.88</t>
  </si>
  <si>
    <t>179.69</t>
  </si>
  <si>
    <t>669.87</t>
  </si>
  <si>
    <t>173.84</t>
  </si>
  <si>
    <t>152.94</t>
  </si>
  <si>
    <t>660.72</t>
  </si>
  <si>
    <t>688.47</t>
  </si>
  <si>
    <t>188.88</t>
  </si>
  <si>
    <t>639.11</t>
  </si>
  <si>
    <t>666.86</t>
  </si>
  <si>
    <t>173.21</t>
  </si>
  <si>
    <t>628.06</t>
  </si>
  <si>
    <t>190.66</t>
  </si>
  <si>
    <t>645.51</t>
  </si>
  <si>
    <t>165.12</t>
  </si>
  <si>
    <t>624.80</t>
  </si>
  <si>
    <t>192.87</t>
  </si>
  <si>
    <t>623.64</t>
  </si>
  <si>
    <t>641.09</t>
  </si>
  <si>
    <t>195.61</t>
  </si>
  <si>
    <t>223.36</t>
  </si>
  <si>
    <t>154.76</t>
  </si>
  <si>
    <t>182.51</t>
  </si>
  <si>
    <t>174.28</t>
  </si>
  <si>
    <t>202.03</t>
  </si>
  <si>
    <t>163.93</t>
  </si>
  <si>
    <t>624.52</t>
  </si>
  <si>
    <t>191.68</t>
  </si>
  <si>
    <t>652.27</t>
  </si>
  <si>
    <t>603.34</t>
  </si>
  <si>
    <t>620.79</t>
  </si>
  <si>
    <t>231.15</t>
  </si>
  <si>
    <t>149.01</t>
  </si>
  <si>
    <t>600.26</t>
  </si>
  <si>
    <t>166.46</t>
  </si>
  <si>
    <t>617.71</t>
  </si>
  <si>
    <t>601.55</t>
  </si>
  <si>
    <t>183.88</t>
  </si>
  <si>
    <t>638.73</t>
  </si>
  <si>
    <t>228.94</t>
  </si>
  <si>
    <t>161.50</t>
  </si>
  <si>
    <t>675.07</t>
  </si>
  <si>
    <t>702.82</t>
  </si>
  <si>
    <t>675.90</t>
  </si>
  <si>
    <t>193.56</t>
  </si>
  <si>
    <t>172.30</t>
  </si>
  <si>
    <t>200.05</t>
  </si>
  <si>
    <t>686.41</t>
  </si>
  <si>
    <t>210.09</t>
  </si>
  <si>
    <t>714.16</t>
  </si>
  <si>
    <t>185.14</t>
  </si>
  <si>
    <t>202.59</t>
  </si>
  <si>
    <t>155.93</t>
  </si>
  <si>
    <t>173.38</t>
  </si>
  <si>
    <t>200.98</t>
  </si>
  <si>
    <t>629.20</t>
  </si>
  <si>
    <t>218.43</t>
  </si>
  <si>
    <t>646.65</t>
  </si>
  <si>
    <t>202.43</t>
  </si>
  <si>
    <t>219.88</t>
  </si>
  <si>
    <t>659.15</t>
  </si>
  <si>
    <t>628.97</t>
  </si>
  <si>
    <t>191.13</t>
  </si>
  <si>
    <t>171.36</t>
  </si>
  <si>
    <t>176.05</t>
  </si>
  <si>
    <t>656.90</t>
  </si>
  <si>
    <t>203.80</t>
  </si>
  <si>
    <t>684.65</t>
  </si>
  <si>
    <t>125.60</t>
  </si>
  <si>
    <t>143.05</t>
  </si>
  <si>
    <t>643.68</t>
  </si>
  <si>
    <t>120.01</t>
  </si>
  <si>
    <t>610.38</t>
  </si>
  <si>
    <t>147.76</t>
  </si>
  <si>
    <t>166.65</t>
  </si>
  <si>
    <t>617.95</t>
  </si>
  <si>
    <t>194.40</t>
  </si>
  <si>
    <t>645.70</t>
  </si>
  <si>
    <t>152.68</t>
  </si>
  <si>
    <t>647.12</t>
  </si>
  <si>
    <t>664.57</t>
  </si>
  <si>
    <t>163.06</t>
  </si>
  <si>
    <t>163.94</t>
  </si>
  <si>
    <t>191.69</t>
  </si>
  <si>
    <t>124.76</t>
  </si>
  <si>
    <t>605.59</t>
  </si>
  <si>
    <t>152.51</t>
  </si>
  <si>
    <t>633.34</t>
  </si>
  <si>
    <t>136.03</t>
  </si>
  <si>
    <t>163.78</t>
  </si>
  <si>
    <t>155.05</t>
  </si>
  <si>
    <t>191.50</t>
  </si>
  <si>
    <t>629.90</t>
  </si>
  <si>
    <t>219.25</t>
  </si>
  <si>
    <t>657.65</t>
  </si>
  <si>
    <t>218.59</t>
  </si>
  <si>
    <t>650.11</t>
  </si>
  <si>
    <t>236.04</t>
  </si>
  <si>
    <t>172.80</t>
  </si>
  <si>
    <t>169.73</t>
  </si>
  <si>
    <t>157.22</t>
  </si>
  <si>
    <t>174.67</t>
  </si>
  <si>
    <t>661.72</t>
  </si>
  <si>
    <t>632.89</t>
  </si>
  <si>
    <t>660.64</t>
  </si>
  <si>
    <t>185.65</t>
  </si>
  <si>
    <t>123.31</t>
  </si>
  <si>
    <t>140.76</t>
  </si>
  <si>
    <t>658.73</t>
  </si>
  <si>
    <t>165.44</t>
  </si>
  <si>
    <t>625.03</t>
  </si>
  <si>
    <t>182.89</t>
  </si>
  <si>
    <t>135.45</t>
  </si>
  <si>
    <t>634.54</t>
  </si>
  <si>
    <t>662.29</t>
  </si>
  <si>
    <t>181.35</t>
  </si>
  <si>
    <t>666.34</t>
  </si>
  <si>
    <t>198.80</t>
  </si>
  <si>
    <t>177.31</t>
  </si>
  <si>
    <t>668.79</t>
  </si>
  <si>
    <t>194.76</t>
  </si>
  <si>
    <t>686.24</t>
  </si>
  <si>
    <t>657.76</t>
  </si>
  <si>
    <t>205.67</t>
  </si>
  <si>
    <t>685.51</t>
  </si>
  <si>
    <t>627.24</t>
  </si>
  <si>
    <t>211.23</t>
  </si>
  <si>
    <t>654.99</t>
  </si>
  <si>
    <t>185.32</t>
  </si>
  <si>
    <t>635.55</t>
  </si>
  <si>
    <t>202.77</t>
  </si>
  <si>
    <t>653.00</t>
  </si>
  <si>
    <t>178.91</t>
  </si>
  <si>
    <t>150.09</t>
  </si>
  <si>
    <t>614.40</t>
  </si>
  <si>
    <t>642.15</t>
  </si>
  <si>
    <t>134.95</t>
  </si>
  <si>
    <t>149.19</t>
  </si>
  <si>
    <t>643.37</t>
  </si>
  <si>
    <t>176.94</t>
  </si>
  <si>
    <t>671.12</t>
  </si>
  <si>
    <t>154.34</t>
  </si>
  <si>
    <t>182.09</t>
  </si>
  <si>
    <t>137.55</t>
  </si>
  <si>
    <t>165.30</t>
  </si>
  <si>
    <t>617.08</t>
  </si>
  <si>
    <t>207.73</t>
  </si>
  <si>
    <t>634.53</t>
  </si>
  <si>
    <t>225.04</t>
  </si>
  <si>
    <t>242.49</t>
  </si>
  <si>
    <t>666.55</t>
  </si>
  <si>
    <t>161.16</t>
  </si>
  <si>
    <t>180.54</t>
  </si>
  <si>
    <t>208.29</t>
  </si>
  <si>
    <t>201.32</t>
  </si>
  <si>
    <t>153.74</t>
  </si>
  <si>
    <t>181.49</t>
  </si>
  <si>
    <t>153.14</t>
  </si>
  <si>
    <t>180.89</t>
  </si>
  <si>
    <t>634.35</t>
  </si>
  <si>
    <t>651.80</t>
  </si>
  <si>
    <t>172.40</t>
  </si>
  <si>
    <t>646.80</t>
  </si>
  <si>
    <t>200.15</t>
  </si>
  <si>
    <t>674.55</t>
  </si>
  <si>
    <t>155.82</t>
  </si>
  <si>
    <t>218.95</t>
  </si>
  <si>
    <t>662.53</t>
  </si>
  <si>
    <t>246.70</t>
  </si>
  <si>
    <t>690.28</t>
  </si>
  <si>
    <t>643.01</t>
  </si>
  <si>
    <t>670.76</t>
  </si>
  <si>
    <t>193.98</t>
  </si>
  <si>
    <t>666.51</t>
  </si>
  <si>
    <t>209.10</t>
  </si>
  <si>
    <t>648.45</t>
  </si>
  <si>
    <t>226.55</t>
  </si>
  <si>
    <t>665.90</t>
  </si>
  <si>
    <t>640.67</t>
  </si>
  <si>
    <t>668.42</t>
  </si>
  <si>
    <t>218.38</t>
  </si>
  <si>
    <t>636.47</t>
  </si>
  <si>
    <t>235.83</t>
  </si>
  <si>
    <t>619.93</t>
  </si>
  <si>
    <t>220.61</t>
  </si>
  <si>
    <t>180.17</t>
  </si>
  <si>
    <t>207.92</t>
  </si>
  <si>
    <t>630.20</t>
  </si>
  <si>
    <t>190.09</t>
  </si>
  <si>
    <t>643.78</t>
  </si>
  <si>
    <t>144.76</t>
  </si>
  <si>
    <t>627.87</t>
  </si>
  <si>
    <t>645.32</t>
  </si>
  <si>
    <t>158.16</t>
  </si>
  <si>
    <t>649.75</t>
  </si>
  <si>
    <t>169.13</t>
  </si>
  <si>
    <t>186.58</t>
  </si>
  <si>
    <t>140.26</t>
  </si>
  <si>
    <t>168.01</t>
  </si>
  <si>
    <t>183.92</t>
  </si>
  <si>
    <t>598.66</t>
  </si>
  <si>
    <t>211.67</t>
  </si>
  <si>
    <t>626.41</t>
  </si>
  <si>
    <t>171.09</t>
  </si>
  <si>
    <t>198.84</t>
  </si>
  <si>
    <t>658.41</t>
  </si>
  <si>
    <t>616.05</t>
  </si>
  <si>
    <t>631.05</t>
  </si>
  <si>
    <t>173.93</t>
  </si>
  <si>
    <t>201.68</t>
  </si>
  <si>
    <t>217.54</t>
  </si>
  <si>
    <t>234.99</t>
  </si>
  <si>
    <t>0800261</t>
  </si>
  <si>
    <t>Brio of Johnston</t>
  </si>
  <si>
    <t>1932362431-314000000X-528070000</t>
  </si>
  <si>
    <t>1265064331-314000000X-502111425</t>
  </si>
  <si>
    <t>1346872413-314000000X-501292798</t>
  </si>
  <si>
    <t>1851922389-314000000X-501099746</t>
  </si>
  <si>
    <t>1710518246-314000000X-500091630</t>
  </si>
  <si>
    <t>1659903540-314000000X-503143124</t>
  </si>
  <si>
    <t>1841822731-314000000X-502262132</t>
  </si>
  <si>
    <t>1700417235-314000000X-514013199</t>
  </si>
  <si>
    <t>0800289</t>
  </si>
  <si>
    <t>0800290</t>
  </si>
  <si>
    <t>0800291</t>
  </si>
  <si>
    <t>0800293</t>
  </si>
  <si>
    <t>0800294</t>
  </si>
  <si>
    <t>0800295</t>
  </si>
  <si>
    <t>0800296</t>
  </si>
  <si>
    <t>703.92</t>
  </si>
  <si>
    <t>749.61</t>
  </si>
  <si>
    <t>718.92</t>
  </si>
  <si>
    <t>764.61</t>
  </si>
  <si>
    <t>562.97</t>
  </si>
  <si>
    <t>577.97</t>
  </si>
  <si>
    <t>677.04</t>
  </si>
  <si>
    <t>200.14</t>
  </si>
  <si>
    <t>217.59</t>
  </si>
  <si>
    <t>650.26</t>
  </si>
  <si>
    <t>235.31</t>
  </si>
  <si>
    <t>678.01</t>
  </si>
  <si>
    <t>198.18</t>
  </si>
  <si>
    <t>652.43</t>
  </si>
  <si>
    <t>225.93</t>
  </si>
  <si>
    <t>680.18</t>
  </si>
  <si>
    <t>219.80</t>
  </si>
  <si>
    <t>247.55</t>
  </si>
  <si>
    <t>219.69</t>
  </si>
  <si>
    <t>645.12</t>
  </si>
  <si>
    <t>247.44</t>
  </si>
  <si>
    <t>672.87</t>
  </si>
  <si>
    <t>124.18</t>
  </si>
  <si>
    <t>605.40</t>
  </si>
  <si>
    <t>151.93</t>
  </si>
  <si>
    <t>633.15</t>
  </si>
  <si>
    <t>154.25</t>
  </si>
  <si>
    <t>199.19</t>
  </si>
  <si>
    <t>216.64</t>
  </si>
  <si>
    <t>681.81</t>
  </si>
  <si>
    <t>160.42</t>
  </si>
  <si>
    <t>188.17</t>
  </si>
  <si>
    <t>706.91</t>
  </si>
  <si>
    <t>656.98</t>
  </si>
  <si>
    <t>244.45</t>
  </si>
  <si>
    <t>684.73</t>
  </si>
  <si>
    <t>215.98</t>
  </si>
  <si>
    <t>233.43</t>
  </si>
  <si>
    <t>203.18</t>
  </si>
  <si>
    <t>653.47</t>
  </si>
  <si>
    <t>166.10</t>
  </si>
  <si>
    <t>642.92</t>
  </si>
  <si>
    <t>193.85</t>
  </si>
  <si>
    <t>670.67</t>
  </si>
  <si>
    <t>217.84</t>
  </si>
  <si>
    <t>648.62</t>
  </si>
  <si>
    <t>235.29</t>
  </si>
  <si>
    <t>666.07</t>
  </si>
  <si>
    <t>170.42</t>
  </si>
  <si>
    <t>649.35</t>
  </si>
  <si>
    <t>677.10</t>
  </si>
  <si>
    <t>215.31</t>
  </si>
  <si>
    <t>243.06</t>
  </si>
  <si>
    <t>152.35</t>
  </si>
  <si>
    <t>620.88</t>
  </si>
  <si>
    <t>169.80</t>
  </si>
  <si>
    <t>199.13</t>
  </si>
  <si>
    <t>625.63</t>
  </si>
  <si>
    <t>130.96</t>
  </si>
  <si>
    <t>158.71</t>
  </si>
  <si>
    <t>123.47</t>
  </si>
  <si>
    <t>151.22</t>
  </si>
  <si>
    <t>129.15</t>
  </si>
  <si>
    <t>146.60</t>
  </si>
  <si>
    <t>100.51</t>
  </si>
  <si>
    <t>128.26</t>
  </si>
  <si>
    <t>125.88</t>
  </si>
  <si>
    <t>153.63</t>
  </si>
  <si>
    <t>648.20</t>
  </si>
  <si>
    <t>215.67</t>
  </si>
  <si>
    <t>673.15</t>
  </si>
  <si>
    <t>243.42</t>
  </si>
  <si>
    <t>700.90</t>
  </si>
  <si>
    <t>670.83</t>
  </si>
  <si>
    <t>156.99</t>
  </si>
  <si>
    <t>654.33</t>
  </si>
  <si>
    <t>682.08</t>
  </si>
  <si>
    <t>152.71</t>
  </si>
  <si>
    <t>658.04</t>
  </si>
  <si>
    <t>180.46</t>
  </si>
  <si>
    <t>685.79</t>
  </si>
  <si>
    <t>168.57</t>
  </si>
  <si>
    <t>668.20</t>
  </si>
  <si>
    <t>196.32</t>
  </si>
  <si>
    <t>695.95</t>
  </si>
  <si>
    <t>214.73</t>
  </si>
  <si>
    <t>181.79</t>
  </si>
  <si>
    <t>209.54</t>
  </si>
  <si>
    <t>672.00</t>
  </si>
  <si>
    <t>658.44</t>
  </si>
  <si>
    <t>195.30</t>
  </si>
  <si>
    <t>686.19</t>
  </si>
  <si>
    <t>203.26</t>
  </si>
  <si>
    <t>161.43</t>
  </si>
  <si>
    <t>676.56</t>
  </si>
  <si>
    <t>144.71</t>
  </si>
  <si>
    <t>172.46</t>
  </si>
  <si>
    <t>176.09</t>
  </si>
  <si>
    <t>661.37</t>
  </si>
  <si>
    <t>689.12</t>
  </si>
  <si>
    <t>174.49</t>
  </si>
  <si>
    <t>176.67</t>
  </si>
  <si>
    <t>194.12</t>
  </si>
  <si>
    <t>127.13</t>
  </si>
  <si>
    <t>144.58</t>
  </si>
  <si>
    <t>142.08</t>
  </si>
  <si>
    <t>159.53</t>
  </si>
  <si>
    <t>180.21</t>
  </si>
  <si>
    <t>640.25</t>
  </si>
  <si>
    <t>668.00</t>
  </si>
  <si>
    <t>214.30</t>
  </si>
  <si>
    <t>174.40</t>
  </si>
  <si>
    <t>202.15</t>
  </si>
  <si>
    <t>182.81</t>
  </si>
  <si>
    <t>593.98</t>
  </si>
  <si>
    <t>210.56</t>
  </si>
  <si>
    <t>621.73</t>
  </si>
  <si>
    <t>146.50</t>
  </si>
  <si>
    <t>174.25</t>
  </si>
  <si>
    <t>213.09</t>
  </si>
  <si>
    <t>651.00</t>
  </si>
  <si>
    <t>230.54</t>
  </si>
  <si>
    <t>179.41</t>
  </si>
  <si>
    <t>196.86</t>
  </si>
  <si>
    <t>660.46</t>
  </si>
  <si>
    <t>677.48</t>
  </si>
  <si>
    <t>157.19</t>
  </si>
  <si>
    <t>674.83</t>
  </si>
  <si>
    <t>202.51</t>
  </si>
  <si>
    <t>219.96</t>
  </si>
  <si>
    <t>645.37</t>
  </si>
  <si>
    <t>206.68</t>
  </si>
  <si>
    <t>224.13</t>
  </si>
  <si>
    <t>213.07</t>
  </si>
  <si>
    <t>230.52</t>
  </si>
  <si>
    <t>153.95</t>
  </si>
  <si>
    <t>181.70</t>
  </si>
  <si>
    <t>611.47</t>
  </si>
  <si>
    <t>175.51</t>
  </si>
  <si>
    <t>639.22</t>
  </si>
  <si>
    <t>591.51</t>
  </si>
  <si>
    <t>206.95</t>
  </si>
  <si>
    <t>608.96</t>
  </si>
  <si>
    <t>150.47</t>
  </si>
  <si>
    <t>167.92</t>
  </si>
  <si>
    <t>169.63</t>
  </si>
  <si>
    <t>170.64</t>
  </si>
  <si>
    <t>690.81</t>
  </si>
  <si>
    <t>143.60</t>
  </si>
  <si>
    <t>160.10</t>
  </si>
  <si>
    <t>187.85</t>
  </si>
  <si>
    <t>679.04</t>
  </si>
  <si>
    <t>133.84</t>
  </si>
  <si>
    <t>151.29</t>
  </si>
  <si>
    <t>210.80</t>
  </si>
  <si>
    <t>228.25</t>
  </si>
  <si>
    <t>201.44</t>
  </si>
  <si>
    <t>218.89</t>
  </si>
  <si>
    <t>166.06</t>
  </si>
  <si>
    <t>672.42</t>
  </si>
  <si>
    <t>642.39</t>
  </si>
  <si>
    <t>178.03</t>
  </si>
  <si>
    <t>673.11</t>
  </si>
  <si>
    <t>138.05</t>
  </si>
  <si>
    <t>654.29</t>
  </si>
  <si>
    <t>163.27</t>
  </si>
  <si>
    <t>180.72</t>
  </si>
  <si>
    <t>178.23</t>
  </si>
  <si>
    <t>205.98</t>
  </si>
  <si>
    <t>678.75</t>
  </si>
  <si>
    <t>183.94</t>
  </si>
  <si>
    <t>211.69</t>
  </si>
  <si>
    <t>134.28</t>
  </si>
  <si>
    <t>599.48</t>
  </si>
  <si>
    <t>151.73</t>
  </si>
  <si>
    <t>156.20</t>
  </si>
  <si>
    <t>613.41</t>
  </si>
  <si>
    <t>183.95</t>
  </si>
  <si>
    <t>641.16</t>
  </si>
  <si>
    <t>163.61</t>
  </si>
  <si>
    <t>181.06</t>
  </si>
  <si>
    <t>190.54</t>
  </si>
  <si>
    <t>705.78</t>
  </si>
  <si>
    <t>218.29</t>
  </si>
  <si>
    <t>733.53</t>
  </si>
  <si>
    <t>180.87</t>
  </si>
  <si>
    <t>208.62</t>
  </si>
  <si>
    <t>635.49</t>
  </si>
  <si>
    <t>164.56</t>
  </si>
  <si>
    <t>675.79</t>
  </si>
  <si>
    <t>192.31</t>
  </si>
  <si>
    <t>703.54</t>
  </si>
  <si>
    <t>189.89</t>
  </si>
  <si>
    <t>666.22</t>
  </si>
  <si>
    <t>207.34</t>
  </si>
  <si>
    <t>683.67</t>
  </si>
  <si>
    <t>213.67</t>
  </si>
  <si>
    <t>231.12</t>
  </si>
  <si>
    <t>675.89</t>
  </si>
  <si>
    <t>159.32</t>
  </si>
  <si>
    <t>679.96</t>
  </si>
  <si>
    <t>176.77</t>
  </si>
  <si>
    <t>697.41</t>
  </si>
  <si>
    <t>165.60</t>
  </si>
  <si>
    <t>687.42</t>
  </si>
  <si>
    <t>193.35</t>
  </si>
  <si>
    <t>715.17</t>
  </si>
  <si>
    <t>216.53</t>
  </si>
  <si>
    <t>244.28</t>
  </si>
  <si>
    <t>173.46</t>
  </si>
  <si>
    <t>677.68</t>
  </si>
  <si>
    <t>695.13</t>
  </si>
  <si>
    <t>674.16</t>
  </si>
  <si>
    <t>160.89</t>
  </si>
  <si>
    <t>664.11</t>
  </si>
  <si>
    <t>188.64</t>
  </si>
  <si>
    <t>691.86</t>
  </si>
  <si>
    <t>152.74</t>
  </si>
  <si>
    <t>180.49</t>
  </si>
  <si>
    <t>191.41</t>
  </si>
  <si>
    <t>668.49</t>
  </si>
  <si>
    <t>219.16</t>
  </si>
  <si>
    <t>696.24</t>
  </si>
  <si>
    <t>141.36</t>
  </si>
  <si>
    <t>621.89</t>
  </si>
  <si>
    <t>158.81</t>
  </si>
  <si>
    <t>138.57</t>
  </si>
  <si>
    <t>156.02</t>
  </si>
  <si>
    <t>662.04</t>
  </si>
  <si>
    <t>609.22</t>
  </si>
  <si>
    <t>225.11</t>
  </si>
  <si>
    <t>636.97</t>
  </si>
  <si>
    <t>661.07</t>
  </si>
  <si>
    <t>190.42</t>
  </si>
  <si>
    <t>678.52</t>
  </si>
  <si>
    <t>617.74</t>
  </si>
  <si>
    <t>670.24</t>
  </si>
  <si>
    <t>697.99</t>
  </si>
  <si>
    <t>Ivy at Davenport</t>
  </si>
  <si>
    <t>161.24</t>
  </si>
  <si>
    <t>688.94</t>
  </si>
  <si>
    <t>188.99</t>
  </si>
  <si>
    <t>716.69</t>
  </si>
  <si>
    <t>189.92</t>
  </si>
  <si>
    <t>621.72</t>
  </si>
  <si>
    <t>217.67</t>
  </si>
  <si>
    <t>649.47</t>
  </si>
  <si>
    <t>627.33</t>
  </si>
  <si>
    <t>224.51</t>
  </si>
  <si>
    <t>644.78</t>
  </si>
  <si>
    <t>670.46</t>
  </si>
  <si>
    <t>169.25</t>
  </si>
  <si>
    <t>591.07</t>
  </si>
  <si>
    <t>186.70</t>
  </si>
  <si>
    <t>608.52</t>
  </si>
  <si>
    <t>189.21</t>
  </si>
  <si>
    <t>662.94</t>
  </si>
  <si>
    <t>158.61</t>
  </si>
  <si>
    <t>618.09</t>
  </si>
  <si>
    <t>645.84</t>
  </si>
  <si>
    <t>203.92</t>
  </si>
  <si>
    <t>162.46</t>
  </si>
  <si>
    <t>629.52</t>
  </si>
  <si>
    <t>179.91</t>
  </si>
  <si>
    <t>646.97</t>
  </si>
  <si>
    <t>107.38</t>
  </si>
  <si>
    <t>124.83</t>
  </si>
  <si>
    <t>218.21</t>
  </si>
  <si>
    <t>227.65</t>
  </si>
  <si>
    <t>245.10</t>
  </si>
  <si>
    <t>671.50</t>
  </si>
  <si>
    <t>204.51</t>
  </si>
  <si>
    <t>232.26</t>
  </si>
  <si>
    <t>198.92</t>
  </si>
  <si>
    <t>226.67</t>
  </si>
  <si>
    <t>214.26</t>
  </si>
  <si>
    <t>231.71</t>
  </si>
  <si>
    <t>178.18</t>
  </si>
  <si>
    <t>205.93</t>
  </si>
  <si>
    <t>652.10</t>
  </si>
  <si>
    <t>210.58</t>
  </si>
  <si>
    <t>621.70</t>
  </si>
  <si>
    <t>228.03</t>
  </si>
  <si>
    <t>649.56</t>
  </si>
  <si>
    <t>228.65</t>
  </si>
  <si>
    <t>677.31</t>
  </si>
  <si>
    <t>314 S Elm Avenue</t>
  </si>
  <si>
    <t>654.18</t>
  </si>
  <si>
    <t>199.15</t>
  </si>
  <si>
    <t>671.63</t>
  </si>
  <si>
    <t>172.44</t>
  </si>
  <si>
    <t>200.19</t>
  </si>
  <si>
    <t>664.98</t>
  </si>
  <si>
    <t>600 Morningside Street</t>
  </si>
  <si>
    <t>197.00</t>
  </si>
  <si>
    <t>152.45</t>
  </si>
  <si>
    <t>638.39</t>
  </si>
  <si>
    <t>180.20</t>
  </si>
  <si>
    <t>666.14</t>
  </si>
  <si>
    <t>225.94</t>
  </si>
  <si>
    <t>202.62</t>
  </si>
  <si>
    <t>635.40</t>
  </si>
  <si>
    <t>211.44</t>
  </si>
  <si>
    <t>228.89</t>
  </si>
  <si>
    <t>653.17</t>
  </si>
  <si>
    <t>178.14</t>
  </si>
  <si>
    <t>205.89</t>
  </si>
  <si>
    <t>661.65</t>
  </si>
  <si>
    <t>159.96</t>
  </si>
  <si>
    <t>215.33</t>
  </si>
  <si>
    <t>243.08</t>
  </si>
  <si>
    <t>634.81</t>
  </si>
  <si>
    <t>652.26</t>
  </si>
  <si>
    <t>647.06</t>
  </si>
  <si>
    <t>226.02</t>
  </si>
  <si>
    <t>674.81</t>
  </si>
  <si>
    <t>648.60</t>
  </si>
  <si>
    <t>210.85</t>
  </si>
  <si>
    <t>676.35</t>
  </si>
  <si>
    <t>150.88</t>
  </si>
  <si>
    <t>656.27</t>
  </si>
  <si>
    <t>178.63</t>
  </si>
  <si>
    <t>684.02</t>
  </si>
  <si>
    <t>196.36</t>
  </si>
  <si>
    <t>224.11</t>
  </si>
  <si>
    <t>675.33</t>
  </si>
  <si>
    <t>190.47</t>
  </si>
  <si>
    <t>213.11</t>
  </si>
  <si>
    <t>656.16</t>
  </si>
  <si>
    <t>240.86</t>
  </si>
  <si>
    <t>683.91</t>
  </si>
  <si>
    <t>Norwalk Nursing &amp; Rehab</t>
  </si>
  <si>
    <t>660.27</t>
  </si>
  <si>
    <t>Regency Park Nursing &amp; Rehab of Jefferson</t>
  </si>
  <si>
    <t>174.12</t>
  </si>
  <si>
    <t>659.45</t>
  </si>
  <si>
    <t>676.90</t>
  </si>
  <si>
    <t>Granger Nursing &amp; Rehab</t>
  </si>
  <si>
    <t>178.61</t>
  </si>
  <si>
    <t>687.66</t>
  </si>
  <si>
    <t>Altoona Nursing &amp; Rehab</t>
  </si>
  <si>
    <t>208.79</t>
  </si>
  <si>
    <t>669.16</t>
  </si>
  <si>
    <t>University Park Nursing &amp; Rehab</t>
  </si>
  <si>
    <t>675.47</t>
  </si>
  <si>
    <t>191.35</t>
  </si>
  <si>
    <t>692.92</t>
  </si>
  <si>
    <t>Polk City Nursing &amp; Rehab</t>
  </si>
  <si>
    <t>175.04</t>
  </si>
  <si>
    <t>675.91</t>
  </si>
  <si>
    <t>202.79</t>
  </si>
  <si>
    <t>703.66</t>
  </si>
  <si>
    <t>Regency Park Nursing &amp; Rehab-Carroll</t>
  </si>
  <si>
    <t>664.24</t>
  </si>
  <si>
    <t>216.05</t>
  </si>
  <si>
    <t>681.69</t>
  </si>
  <si>
    <t>220.24</t>
  </si>
  <si>
    <t>665.25</t>
  </si>
  <si>
    <t>247.99</t>
  </si>
  <si>
    <t>693.00</t>
  </si>
  <si>
    <t>150.97</t>
  </si>
  <si>
    <t>138.37</t>
  </si>
  <si>
    <t>558.84</t>
  </si>
  <si>
    <t>166.12</t>
  </si>
  <si>
    <t>586.59</t>
  </si>
  <si>
    <t>233.00</t>
  </si>
  <si>
    <t>234.87</t>
  </si>
  <si>
    <t>252.32</t>
  </si>
  <si>
    <t>685.19</t>
  </si>
  <si>
    <t>139.13</t>
  </si>
  <si>
    <t>150.62</t>
  </si>
  <si>
    <t>178.37</t>
  </si>
  <si>
    <t>158.41</t>
  </si>
  <si>
    <t>620.08</t>
  </si>
  <si>
    <t>162.66</t>
  </si>
  <si>
    <t>200.13</t>
  </si>
  <si>
    <t>227.88</t>
  </si>
  <si>
    <t>649.13</t>
  </si>
  <si>
    <t>172.37</t>
  </si>
  <si>
    <t>237.56</t>
  </si>
  <si>
    <t>670.64</t>
  </si>
  <si>
    <t>189.02</t>
  </si>
  <si>
    <t>206.47</t>
  </si>
  <si>
    <t>184.81</t>
  </si>
  <si>
    <t>202.26</t>
  </si>
  <si>
    <t>149.02</t>
  </si>
  <si>
    <t>155.37</t>
  </si>
  <si>
    <t>183.12</t>
  </si>
  <si>
    <t>161.60</t>
  </si>
  <si>
    <t>189.35</t>
  </si>
  <si>
    <t>621.51</t>
  </si>
  <si>
    <t>187.98</t>
  </si>
  <si>
    <t>638.96</t>
  </si>
  <si>
    <t>185.75</t>
  </si>
  <si>
    <t>213.50</t>
  </si>
  <si>
    <t>676.96</t>
  </si>
  <si>
    <t>185.20</t>
  </si>
  <si>
    <t>600.83</t>
  </si>
  <si>
    <t>200.20</t>
  </si>
  <si>
    <t>615.83</t>
  </si>
  <si>
    <t>175.66</t>
  </si>
  <si>
    <t>203.41</t>
  </si>
  <si>
    <t>633.87</t>
  </si>
  <si>
    <t>207.81</t>
  </si>
  <si>
    <t>225.26</t>
  </si>
  <si>
    <t>252 Indian Hills Dr</t>
  </si>
  <si>
    <t>190.15</t>
  </si>
  <si>
    <t>217.90</t>
  </si>
  <si>
    <t>209.89</t>
  </si>
  <si>
    <t>227.34</t>
  </si>
  <si>
    <t>186.46</t>
  </si>
  <si>
    <t>624.44</t>
  </si>
  <si>
    <t>652.19</t>
  </si>
  <si>
    <t>228.50</t>
  </si>
  <si>
    <t>678.06</t>
  </si>
  <si>
    <t>198.14</t>
  </si>
  <si>
    <t>225.89</t>
  </si>
  <si>
    <t>165.75</t>
  </si>
  <si>
    <t>607.41</t>
  </si>
  <si>
    <t>183.20</t>
  </si>
  <si>
    <t>624.86</t>
  </si>
  <si>
    <t>669.51</t>
  </si>
  <si>
    <t>229.18</t>
  </si>
  <si>
    <t>697.26</t>
  </si>
  <si>
    <t>644.99</t>
  </si>
  <si>
    <t>238.42</t>
  </si>
  <si>
    <t>672.74</t>
  </si>
  <si>
    <t>626.73</t>
  </si>
  <si>
    <t>175.77</t>
  </si>
  <si>
    <t>643.66</t>
  </si>
  <si>
    <t>193.22</t>
  </si>
  <si>
    <t>661.11</t>
  </si>
  <si>
    <t>206.51</t>
  </si>
  <si>
    <t>663.16</t>
  </si>
  <si>
    <t>676.70</t>
  </si>
  <si>
    <t>166.86</t>
  </si>
  <si>
    <t>612.25</t>
  </si>
  <si>
    <t>194.61</t>
  </si>
  <si>
    <t>640.00</t>
  </si>
  <si>
    <t>190.71</t>
  </si>
  <si>
    <t>208.16</t>
  </si>
  <si>
    <t>174.86</t>
  </si>
  <si>
    <t>187.01</t>
  </si>
  <si>
    <t>214.76</t>
  </si>
  <si>
    <t>672.61</t>
  </si>
  <si>
    <t>172.83</t>
  </si>
  <si>
    <t>635.50</t>
  </si>
  <si>
    <t>215.60</t>
  </si>
  <si>
    <t>176.29</t>
  </si>
  <si>
    <t>204.04</t>
  </si>
  <si>
    <t>155.04</t>
  </si>
  <si>
    <t>641.20</t>
  </si>
  <si>
    <t>182.79</t>
  </si>
  <si>
    <t>668.95</t>
  </si>
  <si>
    <t>204.47</t>
  </si>
  <si>
    <t>219.47</t>
  </si>
  <si>
    <t>640.60</t>
  </si>
  <si>
    <t>652.75</t>
  </si>
  <si>
    <t>670.20</t>
  </si>
  <si>
    <t>226.17</t>
  </si>
  <si>
    <t>658.01</t>
  </si>
  <si>
    <t>213.82</t>
  </si>
  <si>
    <t>241.57</t>
  </si>
  <si>
    <t>204.34</t>
  </si>
  <si>
    <t>221.79</t>
  </si>
  <si>
    <t>197.53</t>
  </si>
  <si>
    <t>225.28</t>
  </si>
  <si>
    <t>229.86</t>
  </si>
  <si>
    <t>247.31</t>
  </si>
  <si>
    <t>675.70</t>
  </si>
  <si>
    <t>192.71</t>
  </si>
  <si>
    <t>649.41</t>
  </si>
  <si>
    <t>600.51</t>
  </si>
  <si>
    <t>628.26</t>
  </si>
  <si>
    <t>156.65</t>
  </si>
  <si>
    <t>184.40</t>
  </si>
  <si>
    <t>656.66</t>
  </si>
  <si>
    <t>609.96</t>
  </si>
  <si>
    <t>205.02</t>
  </si>
  <si>
    <t>161.08</t>
  </si>
  <si>
    <t>178.53</t>
  </si>
  <si>
    <t>645.79</t>
  </si>
  <si>
    <t>656.86</t>
  </si>
  <si>
    <t>215.07</t>
  </si>
  <si>
    <t>674.31</t>
  </si>
  <si>
    <t>592.57</t>
  </si>
  <si>
    <t>185.85</t>
  </si>
  <si>
    <t>610.02</t>
  </si>
  <si>
    <t>202.58</t>
  </si>
  <si>
    <t>220.03</t>
  </si>
  <si>
    <t>187.71</t>
  </si>
  <si>
    <t>205.16</t>
  </si>
  <si>
    <t>239.25</t>
  </si>
  <si>
    <t>146 N 5th Street</t>
  </si>
  <si>
    <t>169.40</t>
  </si>
  <si>
    <t>606.88</t>
  </si>
  <si>
    <t>186.85</t>
  </si>
  <si>
    <t>164.76</t>
  </si>
  <si>
    <t>169.51</t>
  </si>
  <si>
    <t>630.09</t>
  </si>
  <si>
    <t>197.26</t>
  </si>
  <si>
    <t>657.84</t>
  </si>
  <si>
    <t>613.92</t>
  </si>
  <si>
    <t>192.06</t>
  </si>
  <si>
    <t>641.67</t>
  </si>
  <si>
    <t>152.63</t>
  </si>
  <si>
    <t>637.32</t>
  </si>
  <si>
    <t>665.07</t>
  </si>
  <si>
    <t>188.29</t>
  </si>
  <si>
    <t>205.74</t>
  </si>
  <si>
    <t>191.79</t>
  </si>
  <si>
    <t>611.12</t>
  </si>
  <si>
    <t>209.24</t>
  </si>
  <si>
    <t>164.15</t>
  </si>
  <si>
    <t>641.55</t>
  </si>
  <si>
    <t>191.90</t>
  </si>
  <si>
    <t>669.30</t>
  </si>
  <si>
    <t>146.12</t>
  </si>
  <si>
    <t>173.87</t>
  </si>
  <si>
    <t>180.05</t>
  </si>
  <si>
    <t>197.50</t>
  </si>
  <si>
    <t>629.09</t>
  </si>
  <si>
    <t>159.21</t>
  </si>
  <si>
    <t>176.66</t>
  </si>
  <si>
    <t>131.22</t>
  </si>
  <si>
    <t>604.27</t>
  </si>
  <si>
    <t>632.02</t>
  </si>
  <si>
    <t>627.16</t>
  </si>
  <si>
    <t>197.79</t>
  </si>
  <si>
    <t>204.56</t>
  </si>
  <si>
    <t>222.01</t>
  </si>
  <si>
    <t>692.86</t>
  </si>
  <si>
    <t>614.30</t>
  </si>
  <si>
    <t>215.81</t>
  </si>
  <si>
    <t>165.84</t>
  </si>
  <si>
    <t>183.29</t>
  </si>
  <si>
    <t>178.17</t>
  </si>
  <si>
    <t>665.15</t>
  </si>
  <si>
    <t>228.12</t>
  </si>
  <si>
    <t>171.21</t>
  </si>
  <si>
    <t>606.98</t>
  </si>
  <si>
    <t>198.96</t>
  </si>
  <si>
    <t>164.61</t>
  </si>
  <si>
    <t>627.09</t>
  </si>
  <si>
    <t>644.54</t>
  </si>
  <si>
    <t>206.88</t>
  </si>
  <si>
    <t>224.33</t>
  </si>
  <si>
    <t>172.08</t>
  </si>
  <si>
    <t>615.90</t>
  </si>
  <si>
    <t>189.53</t>
  </si>
  <si>
    <t>633.35</t>
  </si>
  <si>
    <t>175.00</t>
  </si>
  <si>
    <t>645.22</t>
  </si>
  <si>
    <t>662.67</t>
  </si>
  <si>
    <t>181.98</t>
  </si>
  <si>
    <t>652.03</t>
  </si>
  <si>
    <t>669.48</t>
  </si>
  <si>
    <t>210.23</t>
  </si>
  <si>
    <t>642.50</t>
  </si>
  <si>
    <t>227.68</t>
  </si>
  <si>
    <t>231.70</t>
  </si>
  <si>
    <t>197.14</t>
  </si>
  <si>
    <t>224.89</t>
  </si>
  <si>
    <t>656.95</t>
  </si>
  <si>
    <t>603.89</t>
  </si>
  <si>
    <t>223.39</t>
  </si>
  <si>
    <t>631.64</t>
  </si>
  <si>
    <t>174.43</t>
  </si>
  <si>
    <t>610.32</t>
  </si>
  <si>
    <t>638.07</t>
  </si>
  <si>
    <t>223.47</t>
  </si>
  <si>
    <t>659.96</t>
  </si>
  <si>
    <t>240.92</t>
  </si>
  <si>
    <t>677.41</t>
  </si>
  <si>
    <t>206.34</t>
  </si>
  <si>
    <t>234.09</t>
  </si>
  <si>
    <t>176.42</t>
  </si>
  <si>
    <t>607.60</t>
  </si>
  <si>
    <t>193.87</t>
  </si>
  <si>
    <t>625.05</t>
  </si>
  <si>
    <t>199.01</t>
  </si>
  <si>
    <t>216.46</t>
  </si>
  <si>
    <t>214.45</t>
  </si>
  <si>
    <t>637.09</t>
  </si>
  <si>
    <t>231.90</t>
  </si>
  <si>
    <t>654.54</t>
  </si>
  <si>
    <t>617.59</t>
  </si>
  <si>
    <t>222.41</t>
  </si>
  <si>
    <t>222.25</t>
  </si>
  <si>
    <t>237.25</t>
  </si>
  <si>
    <t>187.93</t>
  </si>
  <si>
    <t>212.64</t>
  </si>
  <si>
    <t>635.61</t>
  </si>
  <si>
    <t>230.09</t>
  </si>
  <si>
    <t>653.06</t>
  </si>
  <si>
    <t>184.75</t>
  </si>
  <si>
    <t>202.20</t>
  </si>
  <si>
    <t>649.84</t>
  </si>
  <si>
    <t>155.80</t>
  </si>
  <si>
    <t>643.96</t>
  </si>
  <si>
    <t>183.55</t>
  </si>
  <si>
    <t>671.71</t>
  </si>
  <si>
    <t>199.40</t>
  </si>
  <si>
    <t>214.40</t>
  </si>
  <si>
    <t>642.62</t>
  </si>
  <si>
    <t>653.87</t>
  </si>
  <si>
    <t>193.33</t>
  </si>
  <si>
    <t>629.58</t>
  </si>
  <si>
    <t>647.03</t>
  </si>
  <si>
    <t>655.55</t>
  </si>
  <si>
    <t>221.10</t>
  </si>
  <si>
    <t>673.00</t>
  </si>
  <si>
    <t>613.46</t>
  </si>
  <si>
    <t>630.91</t>
  </si>
  <si>
    <t>194.10</t>
  </si>
  <si>
    <t>206.09</t>
  </si>
  <si>
    <t>613.18</t>
  </si>
  <si>
    <t>223.54</t>
  </si>
  <si>
    <t>630.63</t>
  </si>
  <si>
    <t>192.29</t>
  </si>
  <si>
    <t>220.04</t>
  </si>
  <si>
    <t>211.54</t>
  </si>
  <si>
    <t>228.99</t>
  </si>
  <si>
    <t>194.62</t>
  </si>
  <si>
    <t>218.15</t>
  </si>
  <si>
    <t>650.01</t>
  </si>
  <si>
    <t>235.60</t>
  </si>
  <si>
    <t>667.46</t>
  </si>
  <si>
    <t>646.32</t>
  </si>
  <si>
    <t>663.77</t>
  </si>
  <si>
    <t>227.89</t>
  </si>
  <si>
    <t>245.34</t>
  </si>
  <si>
    <t>671.97</t>
  </si>
  <si>
    <t>141.85</t>
  </si>
  <si>
    <t>612.13</t>
  </si>
  <si>
    <t>169.60</t>
  </si>
  <si>
    <t>639.88</t>
  </si>
  <si>
    <t>219.00</t>
  </si>
  <si>
    <t>662.48</t>
  </si>
  <si>
    <t>614.64</t>
  </si>
  <si>
    <t>173.85</t>
  </si>
  <si>
    <t>634.91</t>
  </si>
  <si>
    <t>211.28</t>
  </si>
  <si>
    <t>662.66</t>
  </si>
  <si>
    <t>205.58</t>
  </si>
  <si>
    <t>660.20</t>
  </si>
  <si>
    <t>229.32</t>
  </si>
  <si>
    <t>157.80</t>
  </si>
  <si>
    <t>185.55</t>
  </si>
  <si>
    <t>631.55</t>
  </si>
  <si>
    <t>179.63</t>
  </si>
  <si>
    <t>637.15</t>
  </si>
  <si>
    <t>207.38</t>
  </si>
  <si>
    <t>664.90</t>
  </si>
  <si>
    <t>187.88</t>
  </si>
  <si>
    <t>639.38</t>
  </si>
  <si>
    <t>215.63</t>
  </si>
  <si>
    <t>667.13</t>
  </si>
  <si>
    <t>185.92</t>
  </si>
  <si>
    <t>626.36</t>
  </si>
  <si>
    <t>654.11</t>
  </si>
  <si>
    <t>189.68</t>
  </si>
  <si>
    <t>217.43</t>
  </si>
  <si>
    <t>185.77</t>
  </si>
  <si>
    <t>629.54</t>
  </si>
  <si>
    <t>657.29</t>
  </si>
  <si>
    <t>201.89</t>
  </si>
  <si>
    <t>649.94</t>
  </si>
  <si>
    <t>677.69</t>
  </si>
  <si>
    <t>187.29</t>
  </si>
  <si>
    <t>197.70</t>
  </si>
  <si>
    <t>624.14</t>
  </si>
  <si>
    <t>225.45</t>
  </si>
  <si>
    <t>651.89</t>
  </si>
  <si>
    <t>204.60</t>
  </si>
  <si>
    <t>184.99</t>
  </si>
  <si>
    <t>657.27</t>
  </si>
  <si>
    <t>256.69</t>
  </si>
  <si>
    <t>698.73</t>
  </si>
  <si>
    <t>180.99</t>
  </si>
  <si>
    <t>653.43</t>
  </si>
  <si>
    <t>208.36</t>
  </si>
  <si>
    <t>179.17</t>
  </si>
  <si>
    <t>161.51</t>
  </si>
  <si>
    <t>172.60</t>
  </si>
  <si>
    <t>135.82</t>
  </si>
  <si>
    <t>163.57</t>
  </si>
  <si>
    <t>159.95</t>
  </si>
  <si>
    <t>187.70</t>
  </si>
  <si>
    <t>647.99</t>
  </si>
  <si>
    <t>132.82</t>
  </si>
  <si>
    <t>617.29</t>
  </si>
  <si>
    <t>160.57</t>
  </si>
  <si>
    <t>645.04</t>
  </si>
  <si>
    <t>168.07</t>
  </si>
  <si>
    <t>635.27</t>
  </si>
  <si>
    <t>195.82</t>
  </si>
  <si>
    <t>663.02</t>
  </si>
  <si>
    <t>206.37</t>
  </si>
  <si>
    <t>665.91</t>
  </si>
  <si>
    <t>618.35</t>
  </si>
  <si>
    <t>635.80</t>
  </si>
  <si>
    <t>148.97</t>
  </si>
  <si>
    <t>622.84</t>
  </si>
  <si>
    <t>166.42</t>
  </si>
  <si>
    <t>155.91</t>
  </si>
  <si>
    <t>613.90</t>
  </si>
  <si>
    <t>160.32</t>
  </si>
  <si>
    <t>626.90</t>
  </si>
  <si>
    <t>188.07</t>
  </si>
  <si>
    <t>654.65</t>
  </si>
  <si>
    <t>148.15</t>
  </si>
  <si>
    <t>628.93</t>
  </si>
  <si>
    <t>175.90</t>
  </si>
  <si>
    <t>656.68</t>
  </si>
  <si>
    <t>186.52</t>
  </si>
  <si>
    <t>632.38</t>
  </si>
  <si>
    <t>195.62</t>
  </si>
  <si>
    <t>192.54</t>
  </si>
  <si>
    <t>209.99</t>
  </si>
  <si>
    <t>128.97</t>
  </si>
  <si>
    <t>612.82</t>
  </si>
  <si>
    <t>640.57</t>
  </si>
  <si>
    <t>654.75</t>
  </si>
  <si>
    <t>218.35</t>
  </si>
  <si>
    <t>672.20</t>
  </si>
  <si>
    <t>124.10</t>
  </si>
  <si>
    <t>141.55</t>
  </si>
  <si>
    <t>639.27</t>
  </si>
  <si>
    <t>121.95</t>
  </si>
  <si>
    <t>616.22</t>
  </si>
  <si>
    <t>149.70</t>
  </si>
  <si>
    <t>643.97</t>
  </si>
  <si>
    <t>194.41</t>
  </si>
  <si>
    <t>664.69</t>
  </si>
  <si>
    <t>175.17</t>
  </si>
  <si>
    <t>612.40</t>
  </si>
  <si>
    <t>629.85</t>
  </si>
  <si>
    <t>165.45</t>
  </si>
  <si>
    <t>621.15</t>
  </si>
  <si>
    <t>638.60</t>
  </si>
  <si>
    <t>225.61</t>
  </si>
  <si>
    <t>192.22</t>
  </si>
  <si>
    <t>611.99</t>
  </si>
  <si>
    <t>156.25</t>
  </si>
  <si>
    <t>173.70</t>
  </si>
  <si>
    <t>630.23</t>
  </si>
  <si>
    <t>656.53</t>
  </si>
  <si>
    <t>641.58</t>
  </si>
  <si>
    <t>207.54</t>
  </si>
  <si>
    <t>656.58</t>
  </si>
  <si>
    <t>142.12</t>
  </si>
  <si>
    <t>604.48</t>
  </si>
  <si>
    <t>159.57</t>
  </si>
  <si>
    <t>638.67</t>
  </si>
  <si>
    <t>666.42</t>
  </si>
  <si>
    <t>145.56</t>
  </si>
  <si>
    <t>158.40</t>
  </si>
  <si>
    <t>670.86</t>
  </si>
  <si>
    <t>214.35</t>
  </si>
  <si>
    <t>183.69</t>
  </si>
  <si>
    <t>182.73</t>
  </si>
  <si>
    <t>210.48</t>
  </si>
  <si>
    <t>171.29</t>
  </si>
  <si>
    <t>609.05</t>
  </si>
  <si>
    <t>636.80</t>
  </si>
  <si>
    <t>210.38</t>
  </si>
  <si>
    <t>647.11</t>
  </si>
  <si>
    <t>207.93</t>
  </si>
  <si>
    <t>663.73</t>
  </si>
  <si>
    <t>235.68</t>
  </si>
  <si>
    <t>691.48</t>
  </si>
  <si>
    <t>234.03</t>
  </si>
  <si>
    <t>666.15</t>
  </si>
  <si>
    <t>261.78</t>
  </si>
  <si>
    <t>693.90</t>
  </si>
  <si>
    <t>149.17</t>
  </si>
  <si>
    <t>176.92</t>
  </si>
  <si>
    <t>625.56</t>
  </si>
  <si>
    <t>221.60</t>
  </si>
  <si>
    <t>653.31</t>
  </si>
  <si>
    <t>159.51</t>
  </si>
  <si>
    <t>617.63</t>
  </si>
  <si>
    <t>645.38</t>
  </si>
  <si>
    <t>628.92</t>
  </si>
  <si>
    <t>1504 East South St</t>
  </si>
  <si>
    <t>137.70</t>
  </si>
  <si>
    <t>654.98</t>
  </si>
  <si>
    <t>152.73</t>
  </si>
  <si>
    <t>180.48</t>
  </si>
  <si>
    <t>666.29</t>
  </si>
  <si>
    <t>161.20</t>
  </si>
  <si>
    <t>188.95</t>
  </si>
  <si>
    <t>661.48</t>
  </si>
  <si>
    <t>145.26</t>
  </si>
  <si>
    <t>162.71</t>
  </si>
  <si>
    <t>136.89</t>
  </si>
  <si>
    <t>164.64</t>
  </si>
  <si>
    <t>157.36</t>
  </si>
  <si>
    <t>185.11</t>
  </si>
  <si>
    <t>173.27</t>
  </si>
  <si>
    <t>618.66</t>
  </si>
  <si>
    <t>636.11</t>
  </si>
  <si>
    <t>171.01</t>
  </si>
  <si>
    <t>632.83</t>
  </si>
  <si>
    <t>188.46</t>
  </si>
  <si>
    <t>671.44</t>
  </si>
  <si>
    <t>177.74</t>
  </si>
  <si>
    <t>637.63</t>
  </si>
  <si>
    <t>655.08</t>
  </si>
  <si>
    <t>136.61</t>
  </si>
  <si>
    <t>178.08</t>
  </si>
  <si>
    <t>175.39</t>
  </si>
  <si>
    <t>203.14</t>
  </si>
  <si>
    <t>647.19</t>
  </si>
  <si>
    <t>148.27</t>
  </si>
  <si>
    <t>633.25</t>
  </si>
  <si>
    <t>661.00</t>
  </si>
  <si>
    <t>160.87</t>
  </si>
  <si>
    <t>622.98</t>
  </si>
  <si>
    <t>202.98</t>
  </si>
  <si>
    <t>220.43</t>
  </si>
  <si>
    <t>663.83</t>
  </si>
  <si>
    <t>626.86</t>
  </si>
  <si>
    <t>208.78</t>
  </si>
  <si>
    <t>644.31</t>
  </si>
  <si>
    <t>168.74</t>
  </si>
  <si>
    <t>642.52</t>
  </si>
  <si>
    <t>196.49</t>
  </si>
  <si>
    <t>670.27</t>
  </si>
  <si>
    <t>147.34</t>
  </si>
  <si>
    <t>189.30</t>
  </si>
  <si>
    <t>206.75</t>
  </si>
  <si>
    <t>651.77</t>
  </si>
  <si>
    <t>180.08</t>
  </si>
  <si>
    <t>207.83</t>
  </si>
  <si>
    <t>160.53</t>
  </si>
  <si>
    <t>177.98</t>
  </si>
  <si>
    <t>635.75</t>
  </si>
  <si>
    <t>167.63</t>
  </si>
  <si>
    <t>624.50</t>
  </si>
  <si>
    <t>652.25</t>
  </si>
  <si>
    <t>157.23</t>
  </si>
  <si>
    <t>633.19</t>
  </si>
  <si>
    <t>174.68</t>
  </si>
  <si>
    <t>205.40</t>
  </si>
  <si>
    <t>200.87</t>
  </si>
  <si>
    <t>228.62</t>
  </si>
  <si>
    <t>674.07</t>
  </si>
  <si>
    <t>173.79</t>
  </si>
  <si>
    <t>645.20</t>
  </si>
  <si>
    <t>191.24</t>
  </si>
  <si>
    <t>662.65</t>
  </si>
  <si>
    <t>135.01</t>
  </si>
  <si>
    <t>162.76</t>
  </si>
  <si>
    <t>151.54</t>
  </si>
  <si>
    <t>153.47</t>
  </si>
  <si>
    <t>134.02</t>
  </si>
  <si>
    <t>161.77</t>
  </si>
  <si>
    <t>213.89</t>
  </si>
  <si>
    <t>632.79</t>
  </si>
  <si>
    <t>660.54</t>
  </si>
  <si>
    <t>184.38</t>
  </si>
  <si>
    <t>659.62</t>
  </si>
  <si>
    <t>212.13</t>
  </si>
  <si>
    <t>687.37</t>
  </si>
  <si>
    <t>1500 1st Avenue E</t>
  </si>
  <si>
    <t>142.58</t>
  </si>
  <si>
    <t>160.03</t>
  </si>
  <si>
    <t>198.42</t>
  </si>
  <si>
    <t>177.04</t>
  </si>
  <si>
    <t>650.24</t>
  </si>
  <si>
    <t>194.49</t>
  </si>
  <si>
    <t>667.69</t>
  </si>
  <si>
    <t>619.51</t>
  </si>
  <si>
    <t>636.96</t>
  </si>
  <si>
    <t>144.48</t>
  </si>
  <si>
    <t>632.51</t>
  </si>
  <si>
    <t>649.96</t>
  </si>
  <si>
    <t>180.84</t>
  </si>
  <si>
    <t>595.73</t>
  </si>
  <si>
    <t>632.41</t>
  </si>
  <si>
    <t>197.34</t>
  </si>
  <si>
    <t>214.79</t>
  </si>
  <si>
    <t>205.24</t>
  </si>
  <si>
    <t>623.22</t>
  </si>
  <si>
    <t>181.43</t>
  </si>
  <si>
    <t>198.88</t>
  </si>
  <si>
    <t>623.93</t>
  </si>
  <si>
    <t>192.00</t>
  </si>
  <si>
    <t>138.34</t>
  </si>
  <si>
    <t>166.09</t>
  </si>
  <si>
    <t>142.30</t>
  </si>
  <si>
    <t>622.86</t>
  </si>
  <si>
    <t>170.05</t>
  </si>
  <si>
    <t>650.61</t>
  </si>
  <si>
    <t>158.47</t>
  </si>
  <si>
    <t>186.22</t>
  </si>
  <si>
    <t>155.59</t>
  </si>
  <si>
    <t>173.04</t>
  </si>
  <si>
    <t>153.07</t>
  </si>
  <si>
    <t>206.79</t>
  </si>
  <si>
    <t>234.54</t>
  </si>
  <si>
    <t>665.49</t>
  </si>
  <si>
    <t>162.65</t>
  </si>
  <si>
    <t>180.10</t>
  </si>
  <si>
    <t>625.87</t>
  </si>
  <si>
    <t>174.22</t>
  </si>
  <si>
    <t>627.96</t>
  </si>
  <si>
    <t>201.97</t>
  </si>
  <si>
    <t>655.71</t>
  </si>
  <si>
    <t>206.53</t>
  </si>
  <si>
    <t>223.98</t>
  </si>
  <si>
    <t>225.66</t>
  </si>
  <si>
    <t>682.45</t>
  </si>
  <si>
    <t>243.11</t>
  </si>
  <si>
    <t>699.90</t>
  </si>
  <si>
    <t>154.09</t>
  </si>
  <si>
    <t>608.21</t>
  </si>
  <si>
    <t>171.54</t>
  </si>
  <si>
    <t>200.06</t>
  </si>
  <si>
    <t>202.06</t>
  </si>
  <si>
    <t>619.61</t>
  </si>
  <si>
    <t>219.51</t>
  </si>
  <si>
    <t>5575 Pennsylvania Ave.</t>
  </si>
  <si>
    <t>196.66</t>
  </si>
  <si>
    <t>224.41</t>
  </si>
  <si>
    <t>666.75</t>
  </si>
  <si>
    <t>1255828919-314000000X-501313005</t>
  </si>
  <si>
    <t>0800272</t>
  </si>
  <si>
    <t>West Ridge Care Center</t>
  </si>
  <si>
    <t>1144396326-314000000X-524052946</t>
  </si>
  <si>
    <t>6901 Peckham Street</t>
  </si>
  <si>
    <t>3131 F Ave NW</t>
  </si>
  <si>
    <t>199.14</t>
  </si>
  <si>
    <t>644.32</t>
  </si>
  <si>
    <t>638.90</t>
  </si>
  <si>
    <t>124.77</t>
  </si>
  <si>
    <t>607.51</t>
  </si>
  <si>
    <t>655.51</t>
  </si>
  <si>
    <t>200.50</t>
  </si>
  <si>
    <t>602.58</t>
  </si>
  <si>
    <t>164.26</t>
  </si>
  <si>
    <t>218.03</t>
  </si>
  <si>
    <t>173.28</t>
  </si>
  <si>
    <t>218.68</t>
  </si>
  <si>
    <t>147.29</t>
  </si>
  <si>
    <t>608.14</t>
  </si>
  <si>
    <t>188.89</t>
  </si>
  <si>
    <t>126.33</t>
  </si>
  <si>
    <t>122.26</t>
  </si>
  <si>
    <t>616.24</t>
  </si>
  <si>
    <t>126.63</t>
  </si>
  <si>
    <t>104.87</t>
  </si>
  <si>
    <t>122.20</t>
  </si>
  <si>
    <t>610.23</t>
  </si>
  <si>
    <t>657.43</t>
  </si>
  <si>
    <t>153.10</t>
  </si>
  <si>
    <t>654.56</t>
  </si>
  <si>
    <t>154.20</t>
  </si>
  <si>
    <t>657.81</t>
  </si>
  <si>
    <t>632.34</t>
  </si>
  <si>
    <t>643.75</t>
  </si>
  <si>
    <t>165.57</t>
  </si>
  <si>
    <t>151.92</t>
  </si>
  <si>
    <t>621.76</t>
  </si>
  <si>
    <t>183.37</t>
  </si>
  <si>
    <t>680.91</t>
  </si>
  <si>
    <t>643.56</t>
  </si>
  <si>
    <t>673.43</t>
  </si>
  <si>
    <t>121.54</t>
  </si>
  <si>
    <t>143.08</t>
  </si>
  <si>
    <t>611.37</t>
  </si>
  <si>
    <t>177.81</t>
  </si>
  <si>
    <t>597.94</t>
  </si>
  <si>
    <t>633.52</t>
  </si>
  <si>
    <t>143.42</t>
  </si>
  <si>
    <t>625.47</t>
  </si>
  <si>
    <t>661.69</t>
  </si>
  <si>
    <t>629.29</t>
  </si>
  <si>
    <t>160.71</t>
  </si>
  <si>
    <t>151.15</t>
  </si>
  <si>
    <t>624.10</t>
  </si>
  <si>
    <t>246.00</t>
  </si>
  <si>
    <t>720.62</t>
  </si>
  <si>
    <t>152.42</t>
  </si>
  <si>
    <t>147.91</t>
  </si>
  <si>
    <t>603.11</t>
  </si>
  <si>
    <t>147.82</t>
  </si>
  <si>
    <t>171.43</t>
  </si>
  <si>
    <t>162.49</t>
  </si>
  <si>
    <t>149.57</t>
  </si>
  <si>
    <t>138.38</t>
  </si>
  <si>
    <t>608.73</t>
  </si>
  <si>
    <t>167.36</t>
  </si>
  <si>
    <t>182.13</t>
  </si>
  <si>
    <t>151.68</t>
  </si>
  <si>
    <t>169.85</t>
  </si>
  <si>
    <t>652.20</t>
  </si>
  <si>
    <t>143.96</t>
  </si>
  <si>
    <t>178.49</t>
  </si>
  <si>
    <t>159.43</t>
  </si>
  <si>
    <t>183.61</t>
  </si>
  <si>
    <t>139.60</t>
  </si>
  <si>
    <t>163.31</t>
  </si>
  <si>
    <t>650.68</t>
  </si>
  <si>
    <t>156.48</t>
  </si>
  <si>
    <t>614.26</t>
  </si>
  <si>
    <t>702.18</t>
  </si>
  <si>
    <t>611.45</t>
  </si>
  <si>
    <t>170.99</t>
  </si>
  <si>
    <t>696.95</t>
  </si>
  <si>
    <t>187.47</t>
  </si>
  <si>
    <t>181.21</t>
  </si>
  <si>
    <t>682.60</t>
  </si>
  <si>
    <t>216.83</t>
  </si>
  <si>
    <t>665.35</t>
  </si>
  <si>
    <t>688.08</t>
  </si>
  <si>
    <t>240.36</t>
  </si>
  <si>
    <t>678.15</t>
  </si>
  <si>
    <t>668.58</t>
  </si>
  <si>
    <t>139.20</t>
  </si>
  <si>
    <t>153.88</t>
  </si>
  <si>
    <t>153.18</t>
  </si>
  <si>
    <t>194.56</t>
  </si>
  <si>
    <t>139.56</t>
  </si>
  <si>
    <t>132.46</t>
  </si>
  <si>
    <t>191.26</t>
  </si>
  <si>
    <t>176.19</t>
  </si>
  <si>
    <t>669.63</t>
  </si>
  <si>
    <t>196.47</t>
  </si>
  <si>
    <t>189.55</t>
  </si>
  <si>
    <t>681.54</t>
  </si>
  <si>
    <t>210.83</t>
  </si>
  <si>
    <t>185.72</t>
  </si>
  <si>
    <t>636.33</t>
  </si>
  <si>
    <t>217.53</t>
  </si>
  <si>
    <t>634.87</t>
  </si>
  <si>
    <t>233.85</t>
  </si>
  <si>
    <t>665.82</t>
  </si>
  <si>
    <t>200.36</t>
  </si>
  <si>
    <t>635.59</t>
  </si>
  <si>
    <t>182.32</t>
  </si>
  <si>
    <t>641.77</t>
  </si>
  <si>
    <t>151.95</t>
  </si>
  <si>
    <t>621.59</t>
  </si>
  <si>
    <t>209.04</t>
  </si>
  <si>
    <t>201.63</t>
  </si>
  <si>
    <t>615.94</t>
  </si>
  <si>
    <t>169.11</t>
  </si>
  <si>
    <t>201.49</t>
  </si>
  <si>
    <t>605.21</t>
  </si>
  <si>
    <t>179.22</t>
  </si>
  <si>
    <t>644.65</t>
  </si>
  <si>
    <t>646.82</t>
  </si>
  <si>
    <t>183.35</t>
  </si>
  <si>
    <t>148.78</t>
  </si>
  <si>
    <t>620.90</t>
  </si>
  <si>
    <t>216.93</t>
  </si>
  <si>
    <t>664.00</t>
  </si>
  <si>
    <t>184.43</t>
  </si>
  <si>
    <t>676.34</t>
  </si>
  <si>
    <t>177.96</t>
  </si>
  <si>
    <t>688.88</t>
  </si>
  <si>
    <t>190.85</t>
  </si>
  <si>
    <t>650.41</t>
  </si>
  <si>
    <t>172.87</t>
  </si>
  <si>
    <t>672.54</t>
  </si>
  <si>
    <t>164.05</t>
  </si>
  <si>
    <t>172.86</t>
  </si>
  <si>
    <t>601.27</t>
  </si>
  <si>
    <t>212.05</t>
  </si>
  <si>
    <t>647.90</t>
  </si>
  <si>
    <t>230.17</t>
  </si>
  <si>
    <t>658.84</t>
  </si>
  <si>
    <t>137.94</t>
  </si>
  <si>
    <t>153.62</t>
  </si>
  <si>
    <t>165.03</t>
  </si>
  <si>
    <t>623.95</t>
  </si>
  <si>
    <t>630.87</t>
  </si>
  <si>
    <t>611.29</t>
  </si>
  <si>
    <t>166.57</t>
  </si>
  <si>
    <t>613.25</t>
  </si>
  <si>
    <t>212.42</t>
  </si>
  <si>
    <t>123.06</t>
  </si>
  <si>
    <t>196.10</t>
  </si>
  <si>
    <t>195.93</t>
  </si>
  <si>
    <t>190.80</t>
  </si>
  <si>
    <t>155.89</t>
  </si>
  <si>
    <t>610.80</t>
  </si>
  <si>
    <t>159.17</t>
  </si>
  <si>
    <t>607.72</t>
  </si>
  <si>
    <t>183.93</t>
  </si>
  <si>
    <t>197.65</t>
  </si>
  <si>
    <t>206.24</t>
  </si>
  <si>
    <t>181.93</t>
  </si>
  <si>
    <t>220.23</t>
  </si>
  <si>
    <t>603.61</t>
  </si>
  <si>
    <t>195.25</t>
  </si>
  <si>
    <t>164.96</t>
  </si>
  <si>
    <t>605.38</t>
  </si>
  <si>
    <t>183.89</t>
  </si>
  <si>
    <t>171.70</t>
  </si>
  <si>
    <t>195.55</t>
  </si>
  <si>
    <t>616.32</t>
  </si>
  <si>
    <t>218.60</t>
  </si>
  <si>
    <t>163.55</t>
  </si>
  <si>
    <t>610.97</t>
  </si>
  <si>
    <t>184.89</t>
  </si>
  <si>
    <t>622.90</t>
  </si>
  <si>
    <t>650.39</t>
  </si>
  <si>
    <t>612.44</t>
  </si>
  <si>
    <t>219.56</t>
  </si>
  <si>
    <t>638.71</t>
  </si>
  <si>
    <t>209.03</t>
  </si>
  <si>
    <t>618.75</t>
  </si>
  <si>
    <t>614.34</t>
  </si>
  <si>
    <t>154.29</t>
  </si>
  <si>
    <t>639.21</t>
  </si>
  <si>
    <t>209.12</t>
  </si>
  <si>
    <t>203.96</t>
  </si>
  <si>
    <t>208.64</t>
  </si>
  <si>
    <t>640.42</t>
  </si>
  <si>
    <t>214.99</t>
  </si>
  <si>
    <t>204.97</t>
  </si>
  <si>
    <t>191.95</t>
  </si>
  <si>
    <t>174.69</t>
  </si>
  <si>
    <t>630.68</t>
  </si>
  <si>
    <t>184.33</t>
  </si>
  <si>
    <t>190.30</t>
  </si>
  <si>
    <t>209.97</t>
  </si>
  <si>
    <t>185.16</t>
  </si>
  <si>
    <t>216.29</t>
  </si>
  <si>
    <t>159.86</t>
  </si>
  <si>
    <t>609.83</t>
  </si>
  <si>
    <t>162.74</t>
  </si>
  <si>
    <t>614.87</t>
  </si>
  <si>
    <t>150.48</t>
  </si>
  <si>
    <t>180.59</t>
  </si>
  <si>
    <t>199.30</t>
  </si>
  <si>
    <t>600.30</t>
  </si>
  <si>
    <t>192.58</t>
  </si>
  <si>
    <t>593.45</t>
  </si>
  <si>
    <t>207.61</t>
  </si>
  <si>
    <t>631.98</t>
  </si>
  <si>
    <t>192.94</t>
  </si>
  <si>
    <t>159.56</t>
  </si>
  <si>
    <t>627.31</t>
  </si>
  <si>
    <t>174.23</t>
  </si>
  <si>
    <t>159.04</t>
  </si>
  <si>
    <t>132.87</t>
  </si>
  <si>
    <t>181.09</t>
  </si>
  <si>
    <t>180.50</t>
  </si>
  <si>
    <t>178.73</t>
  </si>
  <si>
    <t>611.24</t>
  </si>
  <si>
    <t>608.38</t>
  </si>
  <si>
    <t>170.24</t>
  </si>
  <si>
    <t>172.07</t>
  </si>
  <si>
    <t>638.10</t>
  </si>
  <si>
    <t>659.37</t>
  </si>
  <si>
    <t>645.56</t>
  </si>
  <si>
    <t>191.14</t>
  </si>
  <si>
    <t>594.80</t>
  </si>
  <si>
    <t>190.11</t>
  </si>
  <si>
    <t>641.22</t>
  </si>
  <si>
    <t>603.55</t>
  </si>
  <si>
    <t>232.84</t>
  </si>
  <si>
    <t>678.82</t>
  </si>
  <si>
    <t>173.03</t>
  </si>
  <si>
    <t>600.77</t>
  </si>
  <si>
    <t>193.65</t>
  </si>
  <si>
    <t>223.89</t>
  </si>
  <si>
    <t>655.53</t>
  </si>
  <si>
    <t>225.54</t>
  </si>
  <si>
    <t>650.05</t>
  </si>
  <si>
    <t>212.90</t>
  </si>
  <si>
    <t>158.11</t>
  </si>
  <si>
    <t>650.58</t>
  </si>
  <si>
    <t>169.76</t>
  </si>
  <si>
    <t>605.42</t>
  </si>
  <si>
    <t>179.16</t>
  </si>
  <si>
    <t>206.69</t>
  </si>
  <si>
    <t>614.32</t>
  </si>
  <si>
    <t>194.92</t>
  </si>
  <si>
    <t>183.46</t>
  </si>
  <si>
    <t>687.78</t>
  </si>
  <si>
    <t>224.68</t>
  </si>
  <si>
    <t>140.03</t>
  </si>
  <si>
    <t>194.93</t>
  </si>
  <si>
    <t>157.61</t>
  </si>
  <si>
    <t>618.07</t>
  </si>
  <si>
    <t>200.03</t>
  </si>
  <si>
    <t>159.80</t>
  </si>
  <si>
    <t>175.12</t>
  </si>
  <si>
    <t>626.34</t>
  </si>
  <si>
    <t>182.84</t>
  </si>
  <si>
    <t>176.63</t>
  </si>
  <si>
    <t>616.62</t>
  </si>
  <si>
    <t>189.56</t>
  </si>
  <si>
    <t>193.03</t>
  </si>
  <si>
    <t>203.89</t>
  </si>
  <si>
    <t>189.22</t>
  </si>
  <si>
    <t>617.06</t>
  </si>
  <si>
    <t>226.89</t>
  </si>
  <si>
    <t>666.85</t>
  </si>
  <si>
    <t>193.21</t>
  </si>
  <si>
    <t>654.08</t>
  </si>
  <si>
    <t>602.71</t>
  </si>
  <si>
    <t>151.30</t>
  </si>
  <si>
    <t>638.50</t>
  </si>
  <si>
    <t>167.78</t>
  </si>
  <si>
    <t>134.01</t>
  </si>
  <si>
    <t>156.01</t>
  </si>
  <si>
    <t>166.29</t>
  </si>
  <si>
    <t>138.86</t>
  </si>
  <si>
    <t>634.58</t>
  </si>
  <si>
    <t>166.59</t>
  </si>
  <si>
    <t>640.63</t>
  </si>
  <si>
    <t>167.66</t>
  </si>
  <si>
    <t>176.47</t>
  </si>
  <si>
    <t>157.90</t>
  </si>
  <si>
    <t>618.41</t>
  </si>
  <si>
    <t>146.72</t>
  </si>
  <si>
    <t>157.05</t>
  </si>
  <si>
    <t>158.54</t>
  </si>
  <si>
    <t>145.77</t>
  </si>
  <si>
    <t>208.19</t>
  </si>
  <si>
    <t>666.64</t>
  </si>
  <si>
    <t>169.53</t>
  </si>
  <si>
    <t>626.46</t>
  </si>
  <si>
    <t>198.77</t>
  </si>
  <si>
    <t>133.96</t>
  </si>
  <si>
    <t>623.43</t>
  </si>
  <si>
    <t>124.71</t>
  </si>
  <si>
    <t>623.62</t>
  </si>
  <si>
    <t>120.74</t>
  </si>
  <si>
    <t>166.85</t>
  </si>
  <si>
    <t>160.28</t>
  </si>
  <si>
    <t>608.97</t>
  </si>
  <si>
    <t>198.49</t>
  </si>
  <si>
    <t>190.55</t>
  </si>
  <si>
    <t>593.62</t>
  </si>
  <si>
    <t>172.68</t>
  </si>
  <si>
    <t>168.80</t>
  </si>
  <si>
    <t>653.80</t>
  </si>
  <si>
    <t>192.17</t>
  </si>
  <si>
    <t>145.10</t>
  </si>
  <si>
    <t>641.47</t>
  </si>
  <si>
    <t>141.65</t>
  </si>
  <si>
    <t>636.79</t>
  </si>
  <si>
    <t>185.31</t>
  </si>
  <si>
    <t>184.58</t>
  </si>
  <si>
    <t>632.70</t>
  </si>
  <si>
    <t>633.80</t>
  </si>
  <si>
    <t>202.38</t>
  </si>
  <si>
    <t>683.76</t>
  </si>
  <si>
    <t>143.27</t>
  </si>
  <si>
    <t>156.55</t>
  </si>
  <si>
    <t>121.19</t>
  </si>
  <si>
    <t>153.04</t>
  </si>
  <si>
    <t>610.88</t>
  </si>
  <si>
    <t>140.65</t>
  </si>
  <si>
    <t>136.54</t>
  </si>
  <si>
    <t>147.09</t>
  </si>
  <si>
    <t>609.35</t>
  </si>
  <si>
    <t>155.68</t>
  </si>
  <si>
    <t>175.42</t>
  </si>
  <si>
    <t>618.49</t>
  </si>
  <si>
    <t>160.58</t>
  </si>
  <si>
    <t>163.56</t>
  </si>
  <si>
    <t>626.42</t>
  </si>
  <si>
    <t>182.11</t>
  </si>
  <si>
    <t>134.58</t>
  </si>
  <si>
    <t>600.22</t>
  </si>
  <si>
    <t>162.72</t>
  </si>
  <si>
    <t>172.20</t>
  </si>
  <si>
    <t>171.11</t>
  </si>
  <si>
    <t>644.08</t>
  </si>
  <si>
    <t>599.29</t>
  </si>
  <si>
    <t>210.90</t>
  </si>
  <si>
    <t>198.79</t>
  </si>
  <si>
    <t>644.70</t>
  </si>
  <si>
    <t>168.99</t>
  </si>
  <si>
    <t>148.40</t>
  </si>
  <si>
    <t>174.64</t>
  </si>
  <si>
    <t>646.09</t>
  </si>
  <si>
    <t>615.40</t>
  </si>
  <si>
    <t>169.23</t>
  </si>
  <si>
    <t>629.05</t>
  </si>
  <si>
    <t>154.01</t>
  </si>
  <si>
    <t>623.45</t>
  </si>
  <si>
    <t>623.87</t>
  </si>
  <si>
    <t>172.81</t>
  </si>
  <si>
    <t>642.78</t>
  </si>
  <si>
    <t>131.72</t>
  </si>
  <si>
    <t>152.01</t>
  </si>
  <si>
    <t>625.45</t>
  </si>
  <si>
    <t>152.57</t>
  </si>
  <si>
    <t>622.56</t>
  </si>
  <si>
    <t>186.24</t>
  </si>
  <si>
    <t>179.26</t>
  </si>
  <si>
    <t>141.08</t>
  </si>
  <si>
    <t>209.43</t>
  </si>
  <si>
    <t>144.67</t>
  </si>
  <si>
    <t>611.07</t>
  </si>
  <si>
    <t>181.52</t>
  </si>
  <si>
    <t>657.39</t>
  </si>
  <si>
    <t>192.14</t>
  </si>
  <si>
    <t>168.82</t>
  </si>
  <si>
    <t>602.26</t>
  </si>
  <si>
    <t>185.78</t>
  </si>
  <si>
    <t>141.92</t>
  </si>
  <si>
    <t>137.41</t>
  </si>
  <si>
    <t>609.20</t>
  </si>
  <si>
    <t>156.52</t>
  </si>
  <si>
    <t>149.08</t>
  </si>
  <si>
    <t>600.45</t>
  </si>
  <si>
    <t>623.30</t>
  </si>
  <si>
    <t>213.81</t>
  </si>
  <si>
    <t>222.69</t>
  </si>
  <si>
    <t>610.99</t>
  </si>
  <si>
    <t>671.95</t>
  </si>
  <si>
    <t>216.59</t>
  </si>
  <si>
    <t>687.77</t>
  </si>
  <si>
    <t>672.07</t>
  </si>
  <si>
    <t>244.25</t>
  </si>
  <si>
    <t>666.65</t>
  </si>
  <si>
    <t>152.52</t>
  </si>
  <si>
    <t>635.26</t>
  </si>
  <si>
    <t>672.96</t>
  </si>
  <si>
    <t>714.39</t>
  </si>
  <si>
    <t>236.53</t>
  </si>
  <si>
    <t>217.95</t>
  </si>
  <si>
    <t>620.03</t>
  </si>
  <si>
    <t>640.03</t>
  </si>
  <si>
    <t>192.01</t>
  </si>
  <si>
    <t>223.79</t>
  </si>
  <si>
    <t>235.48</t>
  </si>
  <si>
    <t>201.03</t>
  </si>
  <si>
    <t>685.60</t>
  </si>
  <si>
    <t>246.43</t>
  </si>
  <si>
    <t>664.79</t>
  </si>
  <si>
    <t>625.59</t>
  </si>
  <si>
    <t>637.08</t>
  </si>
  <si>
    <t>154.08</t>
  </si>
  <si>
    <t>645.55</t>
  </si>
  <si>
    <t>643.99</t>
  </si>
  <si>
    <t>144.08</t>
  </si>
  <si>
    <t>132.62</t>
  </si>
  <si>
    <t>652.61</t>
  </si>
  <si>
    <t>149.95</t>
  </si>
  <si>
    <t>637.98</t>
  </si>
  <si>
    <t>236.52</t>
  </si>
  <si>
    <t>685.18</t>
  </si>
  <si>
    <t>203.30</t>
  </si>
  <si>
    <t>666.93</t>
  </si>
  <si>
    <t>170.55</t>
  </si>
  <si>
    <t>633.82</t>
  </si>
  <si>
    <t>682.31</t>
  </si>
  <si>
    <t>181.95</t>
  </si>
  <si>
    <t>690.93</t>
  </si>
  <si>
    <t>685.56</t>
  </si>
  <si>
    <t>660.09</t>
  </si>
  <si>
    <t>209.36</t>
  </si>
  <si>
    <t>193.32</t>
  </si>
  <si>
    <t>679.34</t>
  </si>
  <si>
    <t>229.77</t>
  </si>
  <si>
    <t>169.37</t>
  </si>
  <si>
    <t>200.82</t>
  </si>
  <si>
    <t>698.36</t>
  </si>
  <si>
    <t>175.80</t>
  </si>
  <si>
    <t>671.31</t>
  </si>
  <si>
    <t>176.06</t>
  </si>
  <si>
    <t>690.88</t>
  </si>
  <si>
    <t>671.29</t>
  </si>
  <si>
    <t>138.99</t>
  </si>
  <si>
    <t>628.82</t>
  </si>
  <si>
    <t>205.56</t>
  </si>
  <si>
    <t>660.94</t>
  </si>
  <si>
    <t>625.69</t>
  </si>
  <si>
    <t>661.27</t>
  </si>
  <si>
    <t>228.26</t>
  </si>
  <si>
    <t>171.17</t>
  </si>
  <si>
    <t>653.22</t>
  </si>
  <si>
    <t>235.56</t>
  </si>
  <si>
    <t>679.14</t>
  </si>
  <si>
    <t>671.10</t>
  </si>
  <si>
    <t>651.85</t>
  </si>
  <si>
    <t>263.45</t>
  </si>
  <si>
    <t>738.07</t>
  </si>
  <si>
    <t>667.07</t>
  </si>
  <si>
    <t>620.56</t>
  </si>
  <si>
    <t>165.27</t>
  </si>
  <si>
    <t>675.36</t>
  </si>
  <si>
    <t>179.94</t>
  </si>
  <si>
    <t>177.32</t>
  </si>
  <si>
    <t>672.97</t>
  </si>
  <si>
    <t>155.83</t>
  </si>
  <si>
    <t>214.56</t>
  </si>
  <si>
    <t>187.30</t>
  </si>
  <si>
    <t>669.65</t>
  </si>
  <si>
    <t>171.71</t>
  </si>
  <si>
    <t>646.86</t>
  </si>
  <si>
    <t>679.57</t>
  </si>
  <si>
    <t>187.18</t>
  </si>
  <si>
    <t>211.36</t>
  </si>
  <si>
    <t>180.76</t>
  </si>
  <si>
    <t>668.13</t>
  </si>
  <si>
    <t>184.23</t>
  </si>
  <si>
    <t>642.01</t>
  </si>
  <si>
    <t>185.19</t>
  </si>
  <si>
    <t>729.93</t>
  </si>
  <si>
    <t>210.12</t>
  </si>
  <si>
    <t>639.20</t>
  </si>
  <si>
    <t>198.74</t>
  </si>
  <si>
    <t>724.70</t>
  </si>
  <si>
    <t>204.92</t>
  </si>
  <si>
    <t>677.07</t>
  </si>
  <si>
    <t>208.96</t>
  </si>
  <si>
    <t>710.35</t>
  </si>
  <si>
    <t>234.28</t>
  </si>
  <si>
    <t>682.80</t>
  </si>
  <si>
    <t>705.53</t>
  </si>
  <si>
    <t>183.25</t>
  </si>
  <si>
    <t>268.11</t>
  </si>
  <si>
    <t>705.90</t>
  </si>
  <si>
    <t>187.50</t>
  </si>
  <si>
    <t>686.03</t>
  </si>
  <si>
    <t>181.63</t>
  </si>
  <si>
    <t>180.93</t>
  </si>
  <si>
    <t>222.31</t>
  </si>
  <si>
    <t>705.33</t>
  </si>
  <si>
    <t>149.91</t>
  </si>
  <si>
    <t>219.01</t>
  </si>
  <si>
    <t>624.53</t>
  </si>
  <si>
    <t>193.64</t>
  </si>
  <si>
    <t>687.08</t>
  </si>
  <si>
    <t>224.22</t>
  </si>
  <si>
    <t>709.29</t>
  </si>
  <si>
    <t>174.02</t>
  </si>
  <si>
    <t>228.28</t>
  </si>
  <si>
    <t>213.47</t>
  </si>
  <si>
    <t>678.03</t>
  </si>
  <si>
    <t>190.99</t>
  </si>
  <si>
    <t>189.58</t>
  </si>
  <si>
    <t>664.08</t>
  </si>
  <si>
    <t>200.54</t>
  </si>
  <si>
    <t>182.60</t>
  </si>
  <si>
    <t>655.40</t>
  </si>
  <si>
    <t>234.98</t>
  </si>
  <si>
    <t>652.32</t>
  </si>
  <si>
    <t>251.30</t>
  </si>
  <si>
    <t>683.27</t>
  </si>
  <si>
    <t>228.11</t>
  </si>
  <si>
    <t>229.33</t>
  </si>
  <si>
    <t>663.34</t>
  </si>
  <si>
    <t>224.31</t>
  </si>
  <si>
    <t>226.23</t>
  </si>
  <si>
    <t>669.52</t>
  </si>
  <si>
    <t>206.80</t>
  </si>
  <si>
    <t>693.34</t>
  </si>
  <si>
    <t>655.62</t>
  </si>
  <si>
    <t>639.04</t>
  </si>
  <si>
    <t>226.49</t>
  </si>
  <si>
    <t>637.67</t>
  </si>
  <si>
    <t>633.39</t>
  </si>
  <si>
    <t>202.99</t>
  </si>
  <si>
    <t>653.28</t>
  </si>
  <si>
    <t>186.56</t>
  </si>
  <si>
    <t>229.24</t>
  </si>
  <si>
    <t>632.96</t>
  </si>
  <si>
    <t>196.67</t>
  </si>
  <si>
    <t>662.10</t>
  </si>
  <si>
    <t>674.57</t>
  </si>
  <si>
    <t>211.10</t>
  </si>
  <si>
    <t>677.02</t>
  </si>
  <si>
    <t>187.67</t>
  </si>
  <si>
    <t>638.35</t>
  </si>
  <si>
    <t>244.68</t>
  </si>
  <si>
    <t>691.75</t>
  </si>
  <si>
    <t>693.79</t>
  </si>
  <si>
    <t>195.41</t>
  </si>
  <si>
    <t>716.63</t>
  </si>
  <si>
    <t>208.30</t>
  </si>
  <si>
    <t>667.86</t>
  </si>
  <si>
    <t>190.32</t>
  </si>
  <si>
    <t>689.99</t>
  </si>
  <si>
    <t>190.31</t>
  </si>
  <si>
    <t>618.72</t>
  </si>
  <si>
    <t>239.80</t>
  </si>
  <si>
    <t>675.65</t>
  </si>
  <si>
    <t>247.62</t>
  </si>
  <si>
    <t>676.29</t>
  </si>
  <si>
    <t>165.69</t>
  </si>
  <si>
    <t>664.01</t>
  </si>
  <si>
    <t>171.07</t>
  </si>
  <si>
    <t>182.48</t>
  </si>
  <si>
    <t>193.05</t>
  </si>
  <si>
    <t>658.62</t>
  </si>
  <si>
    <t>229.87</t>
  </si>
  <si>
    <t>655.15</t>
  </si>
  <si>
    <t>150.81</t>
  </si>
  <si>
    <t>628.43</t>
  </si>
  <si>
    <t>213.38</t>
  </si>
  <si>
    <t>208.25</t>
  </si>
  <si>
    <t>183.64</t>
  </si>
  <si>
    <t>179.03</t>
  </si>
  <si>
    <t>638.55</t>
  </si>
  <si>
    <t>635.47</t>
  </si>
  <si>
    <t>211.68</t>
  </si>
  <si>
    <t>682.50</t>
  </si>
  <si>
    <t>212.65</t>
  </si>
  <si>
    <t>641.95</t>
  </si>
  <si>
    <t>223.69</t>
  </si>
  <si>
    <t>209.68</t>
  </si>
  <si>
    <t>646.96</t>
  </si>
  <si>
    <t>237.68</t>
  </si>
  <si>
    <t>657.44</t>
  </si>
  <si>
    <t>207.03</t>
  </si>
  <si>
    <t>631.36</t>
  </si>
  <si>
    <t>661.20</t>
  </si>
  <si>
    <t>221.06</t>
  </si>
  <si>
    <t>223.26</t>
  </si>
  <si>
    <t>223.00</t>
  </si>
  <si>
    <t>182.41</t>
  </si>
  <si>
    <t>622.83</t>
  </si>
  <si>
    <t>211.64</t>
  </si>
  <si>
    <t>223.30</t>
  </si>
  <si>
    <t>644.07</t>
  </si>
  <si>
    <t>246.35</t>
  </si>
  <si>
    <t>666.08</t>
  </si>
  <si>
    <t>622.66</t>
  </si>
  <si>
    <t>181.00</t>
  </si>
  <si>
    <t>628.42</t>
  </si>
  <si>
    <t>653.52</t>
  </si>
  <si>
    <t>199.97</t>
  </si>
  <si>
    <t>198.64</t>
  </si>
  <si>
    <t>650.65</t>
  </si>
  <si>
    <t>667.84</t>
  </si>
  <si>
    <t>651.32</t>
  </si>
  <si>
    <t>674.87</t>
  </si>
  <si>
    <t>629.89</t>
  </si>
  <si>
    <t>234.56</t>
  </si>
  <si>
    <t>653.71</t>
  </si>
  <si>
    <t>642.09</t>
  </si>
  <si>
    <t>182.04</t>
  </si>
  <si>
    <t>666.96</t>
  </si>
  <si>
    <t>224.12</t>
  </si>
  <si>
    <t>650.15</t>
  </si>
  <si>
    <t>201.93</t>
  </si>
  <si>
    <t>657.87</t>
  </si>
  <si>
    <t>242.74</t>
  </si>
  <si>
    <t>657.80</t>
  </si>
  <si>
    <t>222.42</t>
  </si>
  <si>
    <t>219.70</t>
  </si>
  <si>
    <t>247.48</t>
  </si>
  <si>
    <t>648.13</t>
  </si>
  <si>
    <t>201.78</t>
  </si>
  <si>
    <t>192.19</t>
  </si>
  <si>
    <t>207.75</t>
  </si>
  <si>
    <t>227.42</t>
  </si>
  <si>
    <t>668.09</t>
  </si>
  <si>
    <t>202.61</t>
  </si>
  <si>
    <t>233.74</t>
  </si>
  <si>
    <t>662.46</t>
  </si>
  <si>
    <t>189.20</t>
  </si>
  <si>
    <t>637.58</t>
  </si>
  <si>
    <t>190.49</t>
  </si>
  <si>
    <t>658.58</t>
  </si>
  <si>
    <t>639.23</t>
  </si>
  <si>
    <t>216.75</t>
  </si>
  <si>
    <t>617.75</t>
  </si>
  <si>
    <t>610.90</t>
  </si>
  <si>
    <t>225.06</t>
  </si>
  <si>
    <t>649.43</t>
  </si>
  <si>
    <t>210.39</t>
  </si>
  <si>
    <t>655.06</t>
  </si>
  <si>
    <t>160.62</t>
  </si>
  <si>
    <t>636.53</t>
  </si>
  <si>
    <t>215.16</t>
  </si>
  <si>
    <t>627.99</t>
  </si>
  <si>
    <t>673.10</t>
  </si>
  <si>
    <t>667.12</t>
  </si>
  <si>
    <t>638.99</t>
  </si>
  <si>
    <t>176.34</t>
  </si>
  <si>
    <t>213.24</t>
  </si>
  <si>
    <t>189.52</t>
  </si>
  <si>
    <t>190.03</t>
  </si>
  <si>
    <t>641.02</t>
  </si>
  <si>
    <t>235.70</t>
  </si>
  <si>
    <t>676.82</t>
  </si>
  <si>
    <t>673.31</t>
  </si>
  <si>
    <t>622.55</t>
  </si>
  <si>
    <t>631.30</t>
  </si>
  <si>
    <t>250.29</t>
  </si>
  <si>
    <t>696.27</t>
  </si>
  <si>
    <t>236.99</t>
  </si>
  <si>
    <t>190.48</t>
  </si>
  <si>
    <t>618.22</t>
  </si>
  <si>
    <t>241.34</t>
  </si>
  <si>
    <t>672.98</t>
  </si>
  <si>
    <t>220.66</t>
  </si>
  <si>
    <t>240.54</t>
  </si>
  <si>
    <t>180.98</t>
  </si>
  <si>
    <t>230.35</t>
  </si>
  <si>
    <t>638.75</t>
  </si>
  <si>
    <t>185.86</t>
  </si>
  <si>
    <t>678.33</t>
  </si>
  <si>
    <t>211.19</t>
  </si>
  <si>
    <t>637.61</t>
  </si>
  <si>
    <t>187.21</t>
  </si>
  <si>
    <t>622.87</t>
  </si>
  <si>
    <t>196.61</t>
  </si>
  <si>
    <t>220.39</t>
  </si>
  <si>
    <t>232.76</t>
  </si>
  <si>
    <t>212.37</t>
  </si>
  <si>
    <t>230.42</t>
  </si>
  <si>
    <t>657.00</t>
  </si>
  <si>
    <t>705.23</t>
  </si>
  <si>
    <t>242.13</t>
  </si>
  <si>
    <t>634.84</t>
  </si>
  <si>
    <t>635.52</t>
  </si>
  <si>
    <t>660.07</t>
  </si>
  <si>
    <t>227.78</t>
  </si>
  <si>
    <t>649.17</t>
  </si>
  <si>
    <t>187.55</t>
  </si>
  <si>
    <t>202.87</t>
  </si>
  <si>
    <t>210.59</t>
  </si>
  <si>
    <t>655.41</t>
  </si>
  <si>
    <t>214.50</t>
  </si>
  <si>
    <t>217.31</t>
  </si>
  <si>
    <t>652.95</t>
  </si>
  <si>
    <t>220.78</t>
  </si>
  <si>
    <t>193.84</t>
  </si>
  <si>
    <t>231.64</t>
  </si>
  <si>
    <t>682.21</t>
  </si>
  <si>
    <t>216.97</t>
  </si>
  <si>
    <t>206.66</t>
  </si>
  <si>
    <t>644.81</t>
  </si>
  <si>
    <t>202.05</t>
  </si>
  <si>
    <t>254.64</t>
  </si>
  <si>
    <t>694.60</t>
  </si>
  <si>
    <t>220.96</t>
  </si>
  <si>
    <t>681.83</t>
  </si>
  <si>
    <t>205.35</t>
  </si>
  <si>
    <t>179.05</t>
  </si>
  <si>
    <t>666.25</t>
  </si>
  <si>
    <t>195.53</t>
  </si>
  <si>
    <t>650.73</t>
  </si>
  <si>
    <t>161.76</t>
  </si>
  <si>
    <t>183.76</t>
  </si>
  <si>
    <t>194.04</t>
  </si>
  <si>
    <t>662.33</t>
  </si>
  <si>
    <t>194.34</t>
  </si>
  <si>
    <t>668.38</t>
  </si>
  <si>
    <t>661.86</t>
  </si>
  <si>
    <t>204.22</t>
  </si>
  <si>
    <t>635.86</t>
  </si>
  <si>
    <t>164.17</t>
  </si>
  <si>
    <t>174.50</t>
  </si>
  <si>
    <t>173.52</t>
  </si>
  <si>
    <t>225.64</t>
  </si>
  <si>
    <t>643.91</t>
  </si>
  <si>
    <t>216.22</t>
  </si>
  <si>
    <t>161.71</t>
  </si>
  <si>
    <t>640.88</t>
  </si>
  <si>
    <t>142.16</t>
  </si>
  <si>
    <t>641.07</t>
  </si>
  <si>
    <t>148.49</t>
  </si>
  <si>
    <t>640.34</t>
  </si>
  <si>
    <t>680.33</t>
  </si>
  <si>
    <t>184.30</t>
  </si>
  <si>
    <t>611.43</t>
  </si>
  <si>
    <t>215.94</t>
  </si>
  <si>
    <t>627.07</t>
  </si>
  <si>
    <t>205.55</t>
  </si>
  <si>
    <t>608.62</t>
  </si>
  <si>
    <t>200.43</t>
  </si>
  <si>
    <t>667.41</t>
  </si>
  <si>
    <t>186.25</t>
  </si>
  <si>
    <t>671.25</t>
  </si>
  <si>
    <t>207.17</t>
  </si>
  <si>
    <t>655.63</t>
  </si>
  <si>
    <t>162.55</t>
  </si>
  <si>
    <t>669.22</t>
  </si>
  <si>
    <t>159.10</t>
  </si>
  <si>
    <t>664.54</t>
  </si>
  <si>
    <t>213.06</t>
  </si>
  <si>
    <t>212.33</t>
  </si>
  <si>
    <t>660.45</t>
  </si>
  <si>
    <t>224.20</t>
  </si>
  <si>
    <t>661.55</t>
  </si>
  <si>
    <t>204.08</t>
  </si>
  <si>
    <t>649.51</t>
  </si>
  <si>
    <t>230.13</t>
  </si>
  <si>
    <t>678.87</t>
  </si>
  <si>
    <t>271.07</t>
  </si>
  <si>
    <t>711.51</t>
  </si>
  <si>
    <t>171.02</t>
  </si>
  <si>
    <t>679.21</t>
  </si>
  <si>
    <t>227.87</t>
  </si>
  <si>
    <t>637.77</t>
  </si>
  <si>
    <t>216.39</t>
  </si>
  <si>
    <t>138.64</t>
  </si>
  <si>
    <t>199.77</t>
  </si>
  <si>
    <t>654.03</t>
  </si>
  <si>
    <t>158.10</t>
  </si>
  <si>
    <t>174.84</t>
  </si>
  <si>
    <t>637.10</t>
  </si>
  <si>
    <t>656.62</t>
  </si>
  <si>
    <t>641.13</t>
  </si>
  <si>
    <t>173.66</t>
  </si>
  <si>
    <t>635.94</t>
  </si>
  <si>
    <t>622.33</t>
  </si>
  <si>
    <t>181.01</t>
  </si>
  <si>
    <t>199.56</t>
  </si>
  <si>
    <t>162.33</t>
  </si>
  <si>
    <t>627.97</t>
  </si>
  <si>
    <t>659.80</t>
  </si>
  <si>
    <t>643.12</t>
  </si>
  <si>
    <t>198.86</t>
  </si>
  <si>
    <t>671.83</t>
  </si>
  <si>
    <t>616.74</t>
  </si>
  <si>
    <t>228.35</t>
  </si>
  <si>
    <t>681.05</t>
  </si>
  <si>
    <t>216.24</t>
  </si>
  <si>
    <t>662.15</t>
  </si>
  <si>
    <t>196.74</t>
  </si>
  <si>
    <t>165.85</t>
  </si>
  <si>
    <t>640.98</t>
  </si>
  <si>
    <t>202.39</t>
  </si>
  <si>
    <t>673.84</t>
  </si>
  <si>
    <t>632.85</t>
  </si>
  <si>
    <t>196.98</t>
  </si>
  <si>
    <t>656.80</t>
  </si>
  <si>
    <t>171.46</t>
  </si>
  <si>
    <t>204.40</t>
  </si>
  <si>
    <t>651.62</t>
  </si>
  <si>
    <t>226.63</t>
  </si>
  <si>
    <t>669.45</t>
  </si>
  <si>
    <t>190.26</t>
  </si>
  <si>
    <t>660.23</t>
  </si>
  <si>
    <t>159.47</t>
  </si>
  <si>
    <t>650.27</t>
  </si>
  <si>
    <t>179.76</t>
  </si>
  <si>
    <t>653.20</t>
  </si>
  <si>
    <t>170.02</t>
  </si>
  <si>
    <t>640.01</t>
  </si>
  <si>
    <t>648.90</t>
  </si>
  <si>
    <t>213.99</t>
  </si>
  <si>
    <t>668.17</t>
  </si>
  <si>
    <t>220.05</t>
  </si>
  <si>
    <t>207.01</t>
  </si>
  <si>
    <t>158.53</t>
  </si>
  <si>
    <t>226.88</t>
  </si>
  <si>
    <t>659.23</t>
  </si>
  <si>
    <t>162.12</t>
  </si>
  <si>
    <t>628.52</t>
  </si>
  <si>
    <t>247.51</t>
  </si>
  <si>
    <t>681.10</t>
  </si>
  <si>
    <t>209.27</t>
  </si>
  <si>
    <t>685.14</t>
  </si>
  <si>
    <t>209.59</t>
  </si>
  <si>
    <t>186.27</t>
  </si>
  <si>
    <t>619.71</t>
  </si>
  <si>
    <t>169.67</t>
  </si>
  <si>
    <t>652.78</t>
  </si>
  <si>
    <t>165.16</t>
  </si>
  <si>
    <t>636.95</t>
  </si>
  <si>
    <t>184.27</t>
  </si>
  <si>
    <t>673.54</t>
  </si>
  <si>
    <t>166.53</t>
  </si>
  <si>
    <t>617.90</t>
  </si>
  <si>
    <t>170.01</t>
  </si>
  <si>
    <t>235.49</t>
  </si>
  <si>
    <t>667.34</t>
  </si>
  <si>
    <t>664.50</t>
  </si>
  <si>
    <t>231.26</t>
  </si>
  <si>
    <t>203.64</t>
  </si>
  <si>
    <t>240.14</t>
  </si>
  <si>
    <t>693.49</t>
  </si>
  <si>
    <t>628.44</t>
  </si>
  <si>
    <t>209.62</t>
  </si>
  <si>
    <t>222.45</t>
  </si>
  <si>
    <t>Regency Park Nursing &amp; Rehab - Jefferson</t>
  </si>
  <si>
    <t>Regency Park Nursing &amp; Rehab - Carrol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</si>
</sst>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  <numFmt numFmtId="168" formatCode="00000"/>
  </numFmts>
  <fonts count="1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9.6"/>
      <name val="Segoe UI"/>
      <family val="2"/>
    </font>
    <font>
      <sz val="9.6"/>
      <name val="Segoe UI"/>
      <family val="2"/>
    </font>
    <font>
      <sz val="9.6"/>
      <name val="Segoe UI"/>
      <family val="2"/>
    </font>
    <font>
      <sz val="9.6"/>
      <name val="Segoe UI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3D3D3"/>
        <bgColor rgb="FF000000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/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6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Border="1"/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166" fontId="0" fillId="0" borderId="0" xfId="0" applyNumberFormat="1"/>
    <xf numFmtId="0" fontId="1" fillId="0" borderId="0" xfId="0" applyFont="1" applyBorder="1" applyAlignment="1" applyProtection="1">
      <alignment horizontal="left"/>
    </xf>
    <xf numFmtId="167" fontId="5" fillId="0" borderId="0" xfId="0" applyNumberFormat="1" applyFont="1" applyFill="1"/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0" fontId="0" fillId="0" borderId="0" xfId="0" applyFill="1" applyBorder="1" applyAlignment="1"/>
    <xf numFmtId="44" fontId="0" fillId="0" borderId="0" xfId="0" applyNumberFormat="1"/>
    <xf numFmtId="0" fontId="6" fillId="0" borderId="2" xfId="0" applyFont="1" applyFill="1" applyBorder="1" applyAlignment="1">
      <alignment horizontal="center"/>
    </xf>
    <xf numFmtId="44" fontId="0" fillId="0" borderId="0" xfId="1" applyFont="1" applyFill="1" applyBorder="1" applyAlignment="1"/>
    <xf numFmtId="0" fontId="0" fillId="0" borderId="3" xfId="0" applyFill="1" applyBorder="1" applyAlignment="1"/>
    <xf numFmtId="44" fontId="0" fillId="0" borderId="3" xfId="1" applyFont="1" applyFill="1" applyBorder="1" applyAlignment="1"/>
    <xf numFmtId="49" fontId="0" fillId="0" borderId="0" xfId="0" applyNumberFormat="1" applyFill="1" applyBorder="1" applyAlignment="1"/>
    <xf numFmtId="49" fontId="0" fillId="0" borderId="3" xfId="0" applyNumberFormat="1" applyFill="1" applyBorder="1" applyAlignment="1"/>
    <xf numFmtId="49" fontId="3" fillId="0" borderId="0" xfId="0" applyNumberFormat="1" applyFont="1" applyFill="1" applyBorder="1" applyAlignment="1"/>
    <xf numFmtId="49" fontId="0" fillId="0" borderId="0" xfId="0" applyNumberFormat="1"/>
    <xf numFmtId="49" fontId="3" fillId="0" borderId="0" xfId="0" applyNumberFormat="1" applyFont="1"/>
    <xf numFmtId="0" fontId="3" fillId="0" borderId="0" xfId="0" applyFont="1" applyFill="1" applyBorder="1" applyAlignment="1"/>
    <xf numFmtId="14" fontId="7" fillId="0" borderId="3" xfId="1" applyNumberFormat="1" applyFont="1" applyFill="1" applyBorder="1" applyAlignment="1">
      <alignment horizontal="center" wrapText="1"/>
    </xf>
    <xf numFmtId="44" fontId="7" fillId="0" borderId="3" xfId="1" applyFont="1" applyFill="1" applyBorder="1" applyAlignment="1">
      <alignment horizontal="center" wrapText="1"/>
    </xf>
    <xf numFmtId="168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/>
    <xf numFmtId="0" fontId="0" fillId="0" borderId="0" xfId="0" applyFill="1"/>
    <xf numFmtId="14" fontId="0" fillId="0" borderId="0" xfId="0" applyNumberFormat="1" applyFill="1" applyBorder="1" applyAlignment="1"/>
    <xf numFmtId="168" fontId="0" fillId="0" borderId="0" xfId="0" applyNumberFormat="1" applyFill="1" applyAlignment="1">
      <alignment horizontal="center"/>
    </xf>
    <xf numFmtId="0" fontId="0" fillId="2" borderId="0" xfId="0" applyFill="1" applyBorder="1" applyAlignment="1"/>
    <xf numFmtId="166" fontId="0" fillId="2" borderId="0" xfId="0" applyNumberFormat="1" applyFill="1" applyBorder="1" applyAlignment="1"/>
    <xf numFmtId="49" fontId="3" fillId="0" borderId="0" xfId="3" applyNumberFormat="1" applyFont="1" applyFill="1" applyBorder="1" applyAlignment="1"/>
    <xf numFmtId="0" fontId="3" fillId="0" borderId="0" xfId="4" applyFont="1" applyFill="1" applyBorder="1" applyAlignment="1"/>
    <xf numFmtId="168" fontId="0" fillId="0" borderId="3" xfId="0" applyNumberFormat="1" applyFill="1" applyBorder="1" applyAlignment="1">
      <alignment horizontal="center"/>
    </xf>
    <xf numFmtId="166" fontId="0" fillId="0" borderId="3" xfId="0" applyNumberFormat="1" applyFill="1" applyBorder="1" applyAlignment="1"/>
    <xf numFmtId="0" fontId="0" fillId="0" borderId="0" xfId="0" applyFill="1" applyBorder="1"/>
    <xf numFmtId="166" fontId="0" fillId="0" borderId="0" xfId="0" applyNumberFormat="1" applyFill="1"/>
    <xf numFmtId="166" fontId="3" fillId="0" borderId="0" xfId="4" applyNumberFormat="1" applyFill="1" applyBorder="1" applyAlignment="1"/>
    <xf numFmtId="49" fontId="1" fillId="2" borderId="0" xfId="0" applyNumberFormat="1" applyFont="1" applyFill="1" applyAlignment="1" applyProtection="1">
      <alignment horizontal="center"/>
    </xf>
    <xf numFmtId="49" fontId="1" fillId="3" borderId="0" xfId="0" applyNumberFormat="1" applyFont="1" applyFill="1" applyAlignment="1" applyProtection="1">
      <alignment horizontal="center"/>
    </xf>
    <xf numFmtId="49" fontId="1" fillId="4" borderId="0" xfId="0" applyNumberFormat="1" applyFont="1" applyFill="1" applyAlignment="1" applyProtection="1">
      <alignment horizontal="center"/>
    </xf>
    <xf numFmtId="49" fontId="1" fillId="5" borderId="0" xfId="0" applyNumberFormat="1" applyFont="1" applyFill="1" applyAlignment="1" applyProtection="1">
      <alignment horizontal="center"/>
    </xf>
    <xf numFmtId="49" fontId="1" fillId="0" borderId="0" xfId="0" applyNumberFormat="1" applyFont="1" applyFill="1" applyAlignment="1" applyProtection="1">
      <alignment horizontal="center"/>
    </xf>
    <xf numFmtId="0" fontId="0" fillId="2" borderId="0" xfId="0" applyFill="1"/>
    <xf numFmtId="0" fontId="1" fillId="2" borderId="0" xfId="0" applyFont="1" applyFill="1" applyBorder="1"/>
    <xf numFmtId="49" fontId="1" fillId="6" borderId="0" xfId="0" applyNumberFormat="1" applyFont="1" applyFill="1" applyAlignment="1" applyProtection="1">
      <alignment horizontal="center"/>
    </xf>
    <xf numFmtId="0" fontId="3" fillId="0" borderId="0" xfId="4" applyFont="1" applyFill="1"/>
    <xf numFmtId="168" fontId="3" fillId="0" borderId="0" xfId="4" applyNumberFormat="1" applyFill="1" applyAlignment="1">
      <alignment horizontal="center"/>
    </xf>
    <xf numFmtId="0" fontId="3" fillId="0" borderId="0" xfId="4" applyFill="1"/>
    <xf numFmtId="49" fontId="3" fillId="0" borderId="0" xfId="2" applyNumberFormat="1" applyFont="1" applyFill="1" applyBorder="1" applyAlignment="1"/>
    <xf numFmtId="0" fontId="3" fillId="0" borderId="0" xfId="2" applyFont="1"/>
    <xf numFmtId="0" fontId="3" fillId="0" borderId="0" xfId="2" applyFont="1" applyFill="1" applyBorder="1" applyAlignment="1"/>
    <xf numFmtId="168" fontId="3" fillId="0" borderId="0" xfId="2" applyNumberFormat="1" applyAlignment="1">
      <alignment horizontal="center"/>
    </xf>
    <xf numFmtId="0" fontId="3" fillId="0" borderId="0" xfId="2"/>
    <xf numFmtId="0" fontId="0" fillId="0" borderId="0" xfId="0" applyBorder="1"/>
    <xf numFmtId="166" fontId="3" fillId="0" borderId="0" xfId="2" applyNumberFormat="1" applyFill="1" applyBorder="1" applyAlignment="1"/>
    <xf numFmtId="166" fontId="0" fillId="0" borderId="0" xfId="0" applyNumberFormat="1" applyFill="1" applyBorder="1"/>
    <xf numFmtId="44" fontId="7" fillId="0" borderId="0" xfId="1" applyFont="1" applyFill="1" applyBorder="1" applyAlignment="1">
      <alignment horizontal="center" wrapText="1"/>
    </xf>
    <xf numFmtId="166" fontId="3" fillId="0" borderId="0" xfId="2" applyNumberFormat="1"/>
    <xf numFmtId="166" fontId="0" fillId="2" borderId="0" xfId="0" applyNumberFormat="1" applyFill="1"/>
    <xf numFmtId="0" fontId="3" fillId="0" borderId="0" xfId="4" applyFill="1" applyBorder="1"/>
    <xf numFmtId="166" fontId="0" fillId="0" borderId="0" xfId="0" applyNumberFormat="1" applyBorder="1"/>
    <xf numFmtId="44" fontId="8" fillId="0" borderId="2" xfId="5" applyNumberFormat="1" applyFill="1" applyBorder="1" applyAlignment="1">
      <alignment horizontal="center"/>
    </xf>
    <xf numFmtId="22" fontId="0" fillId="0" borderId="0" xfId="0" applyNumberFormat="1" applyFill="1" applyBorder="1" applyAlignment="1"/>
    <xf numFmtId="14" fontId="0" fillId="0" borderId="3" xfId="0" applyNumberFormat="1" applyFill="1" applyBorder="1" applyAlignment="1"/>
    <xf numFmtId="22" fontId="0" fillId="0" borderId="3" xfId="0" applyNumberForma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4" fontId="0" fillId="0" borderId="0" xfId="0" applyNumberFormat="1"/>
    <xf numFmtId="22" fontId="0" fillId="0" borderId="0" xfId="0" applyNumberFormat="1"/>
    <xf numFmtId="168" fontId="0" fillId="0" borderId="0" xfId="0" applyNumberFormat="1"/>
    <xf numFmtId="14" fontId="2" fillId="0" borderId="1" xfId="0" applyNumberFormat="1" applyFont="1" applyBorder="1" applyAlignment="1">
      <alignment horizontal="center"/>
    </xf>
    <xf numFmtId="4" fontId="0" fillId="0" borderId="0" xfId="0" applyNumberFormat="1"/>
    <xf numFmtId="44" fontId="3" fillId="0" borderId="2" xfId="1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0" fontId="3" fillId="0" borderId="0" xfId="0" applyFont="1"/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166" fontId="6" fillId="0" borderId="2" xfId="1" applyNumberFormat="1" applyFont="1" applyFill="1" applyBorder="1" applyAlignment="1">
      <alignment horizontal="center"/>
    </xf>
    <xf numFmtId="166" fontId="3" fillId="0" borderId="2" xfId="1" applyNumberFormat="1" applyFill="1" applyBorder="1" applyAlignment="1">
      <alignment horizontal="center"/>
    </xf>
    <xf numFmtId="166" fontId="0" fillId="0" borderId="0" xfId="1" applyNumberFormat="1" applyFont="1" applyFill="1" applyBorder="1" applyAlignment="1"/>
    <xf numFmtId="166" fontId="0" fillId="0" borderId="0" xfId="1" applyNumberFormat="1" applyFont="1"/>
    <xf numFmtId="166" fontId="0" fillId="0" borderId="3" xfId="1" applyNumberFormat="1" applyFont="1" applyFill="1" applyBorder="1" applyAlignment="1"/>
    <xf numFmtId="166" fontId="6" fillId="0" borderId="0" xfId="1" applyNumberFormat="1" applyFont="1" applyFill="1" applyBorder="1" applyAlignment="1">
      <alignment horizontal="center"/>
    </xf>
    <xf numFmtId="166" fontId="3" fillId="0" borderId="0" xfId="1" applyNumberFormat="1" applyFill="1" applyBorder="1" applyAlignment="1">
      <alignment horizontal="center"/>
    </xf>
    <xf numFmtId="49" fontId="3" fillId="0" borderId="0" xfId="2" applyNumberFormat="1" applyFill="1"/>
    <xf numFmtId="0" fontId="3" fillId="0" borderId="0" xfId="2" applyFill="1" applyBorder="1" applyAlignment="1"/>
    <xf numFmtId="0" fontId="0" fillId="0" borderId="0" xfId="0" applyFont="1"/>
    <xf numFmtId="0" fontId="3" fillId="0" borderId="0" xfId="2" applyFill="1"/>
    <xf numFmtId="0" fontId="0" fillId="0" borderId="1" xfId="0" applyBorder="1"/>
    <xf numFmtId="0" fontId="0" fillId="0" borderId="0" xfId="0" applyAlignment="1"/>
    <xf numFmtId="49" fontId="9" fillId="7" borderId="4" xfId="0" applyNumberFormat="1" applyFont="1" applyFill="1" applyBorder="1" applyAlignment="1">
      <alignment horizontal="left" vertical="center"/>
    </xf>
    <xf numFmtId="44" fontId="5" fillId="0" borderId="0" xfId="0" applyNumberFormat="1" applyFont="1" applyFill="1"/>
    <xf numFmtId="49" fontId="9" fillId="8" borderId="4" xfId="0" applyNumberFormat="1" applyFont="1" applyFill="1" applyBorder="1" applyAlignment="1">
      <alignment horizontal="left" vertical="center"/>
    </xf>
    <xf numFmtId="0" fontId="9" fillId="7" borderId="4" xfId="0" applyNumberFormat="1" applyFont="1" applyFill="1" applyBorder="1" applyAlignment="1">
      <alignment horizontal="left" vertical="center"/>
    </xf>
    <xf numFmtId="49" fontId="9" fillId="7" borderId="4" xfId="0" applyNumberFormat="1" applyFont="1" applyFill="1" applyBorder="1" applyAlignment="1">
      <alignment horizontal="left" vertical="center" wrapText="1"/>
    </xf>
    <xf numFmtId="49" fontId="9" fillId="7" borderId="5" xfId="0" applyNumberFormat="1" applyFont="1" applyFill="1" applyBorder="1" applyAlignment="1">
      <alignment horizontal="left" vertical="center"/>
    </xf>
    <xf numFmtId="166" fontId="3" fillId="0" borderId="0" xfId="0" applyNumberFormat="1" applyFont="1"/>
    <xf numFmtId="0" fontId="5" fillId="0" borderId="0" xfId="0" applyNumberFormat="1" applyFont="1" applyFill="1"/>
    <xf numFmtId="49" fontId="9" fillId="8" borderId="4" xfId="0" applyNumberFormat="1" applyFont="1" applyFill="1" applyBorder="1" applyAlignment="1">
      <alignment horizontal="left" vertical="center" wrapText="1"/>
    </xf>
    <xf numFmtId="49" fontId="10" fillId="7" borderId="4" xfId="0" applyNumberFormat="1" applyFont="1" applyFill="1" applyBorder="1" applyAlignment="1">
      <alignment horizontal="left" vertical="center"/>
    </xf>
    <xf numFmtId="0" fontId="11" fillId="7" borderId="4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49" fontId="12" fillId="7" borderId="4" xfId="0" applyNumberFormat="1" applyFont="1" applyFill="1" applyBorder="1" applyAlignment="1">
      <alignment horizontal="left" vertical="center"/>
    </xf>
    <xf numFmtId="49" fontId="12" fillId="8" borderId="4" xfId="0" applyNumberFormat="1" applyFont="1" applyFill="1" applyBorder="1" applyAlignment="1">
      <alignment horizontal="left" vertical="center"/>
    </xf>
    <xf numFmtId="44" fontId="1" fillId="0" borderId="0" xfId="1" applyFont="1" applyFill="1" applyAlignment="1" applyProtection="1">
      <alignment horizontal="right"/>
    </xf>
    <xf numFmtId="49" fontId="12" fillId="9" borderId="4" xfId="0" applyNumberFormat="1" applyFont="1" applyFill="1" applyBorder="1" applyAlignment="1">
      <alignment horizontal="left" vertical="center"/>
    </xf>
    <xf numFmtId="49" fontId="12" fillId="0" borderId="4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2" fontId="0" fillId="0" borderId="0" xfId="0" applyNumberFormat="1" applyAlignment="1"/>
    <xf numFmtId="0" fontId="1" fillId="0" borderId="0" xfId="0" applyFont="1" applyFill="1" applyAlignment="1">
      <alignment horizontal="center"/>
    </xf>
    <xf numFmtId="0" fontId="4" fillId="0" borderId="0" xfId="2" applyFont="1" applyFill="1"/>
    <xf numFmtId="0" fontId="2" fillId="0" borderId="0" xfId="0" applyFont="1" applyFill="1" applyAlignment="1">
      <alignment horizontal="right"/>
    </xf>
    <xf numFmtId="165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44" fontId="1" fillId="0" borderId="1" xfId="1" applyFont="1" applyFill="1" applyBorder="1" applyAlignment="1" applyProtection="1">
      <alignment horizontal="right"/>
    </xf>
    <xf numFmtId="49" fontId="0" fillId="0" borderId="0" xfId="0" applyNumberFormat="1" applyAlignment="1"/>
  </cellXfs>
  <cellStyles count="8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%20Rates/SFY%202021/01-01-2021/New%20Provider/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1">
          <cell r="B1" t="str">
            <v>1972041952-314000000X-523029828</v>
          </cell>
        </row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6"/>
  <sheetViews>
    <sheetView zoomScale="120" zoomScaleNormal="12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C10" sqref="C10"/>
    </sheetView>
  </sheetViews>
  <sheetFormatPr defaultColWidth="11" defaultRowHeight="10.199999999999999" x14ac:dyDescent="0.2"/>
  <cols>
    <col min="1" max="1" width="28.6640625" style="20" customWidth="1"/>
    <col min="2" max="2" width="7" style="14" bestFit="1" customWidth="1"/>
    <col min="3" max="3" width="7.6640625" style="20" customWidth="1"/>
    <col min="4" max="19" width="7.6640625" style="20" bestFit="1" customWidth="1"/>
    <col min="20" max="20" width="7.88671875" style="20" bestFit="1" customWidth="1"/>
    <col min="21" max="23" width="7.109375" style="20" bestFit="1" customWidth="1"/>
    <col min="24" max="24" width="7.44140625" style="20" bestFit="1" customWidth="1"/>
    <col min="25" max="25" width="7.109375" style="20" bestFit="1" customWidth="1"/>
    <col min="26" max="27" width="7.109375" style="93" bestFit="1" customWidth="1"/>
    <col min="28" max="28" width="7.44140625" style="20" bestFit="1" customWidth="1"/>
    <col min="29" max="29" width="7.44140625" style="93" customWidth="1"/>
    <col min="30" max="16384" width="11" style="20"/>
  </cols>
  <sheetData>
    <row r="1" spans="1:29" s="1" customFormat="1" x14ac:dyDescent="0.2">
      <c r="A1" s="80" t="s">
        <v>215</v>
      </c>
      <c r="B1" s="4"/>
      <c r="C1" s="10"/>
      <c r="D1" s="10"/>
      <c r="E1" s="10"/>
      <c r="F1" s="10"/>
    </row>
    <row r="2" spans="1:29" s="1" customFormat="1" x14ac:dyDescent="0.2">
      <c r="A2" s="80" t="s">
        <v>216</v>
      </c>
      <c r="B2" s="4"/>
      <c r="C2" s="10"/>
      <c r="D2" s="10"/>
      <c r="E2" s="10"/>
      <c r="F2" s="10"/>
    </row>
    <row r="3" spans="1:29" s="1" customFormat="1" x14ac:dyDescent="0.2">
      <c r="A3" s="80"/>
      <c r="B3" s="4"/>
      <c r="C3" s="10"/>
      <c r="D3" s="10"/>
      <c r="E3" s="10"/>
      <c r="F3" s="10"/>
    </row>
    <row r="4" spans="1:29" s="1" customFormat="1" x14ac:dyDescent="0.2">
      <c r="A4" s="80" t="s">
        <v>584</v>
      </c>
      <c r="B4" s="4"/>
      <c r="C4" s="10"/>
      <c r="D4" s="10"/>
      <c r="E4" s="10"/>
      <c r="F4" s="10"/>
    </row>
    <row r="5" spans="1:29" s="1" customFormat="1" x14ac:dyDescent="0.2">
      <c r="A5" s="80" t="s">
        <v>872</v>
      </c>
      <c r="B5" s="4"/>
      <c r="C5" s="10"/>
      <c r="D5" s="10"/>
      <c r="E5" s="10"/>
      <c r="F5" s="10"/>
    </row>
    <row r="6" spans="1:29" s="1" customFormat="1" x14ac:dyDescent="0.2">
      <c r="A6" s="79"/>
      <c r="B6" s="4"/>
      <c r="C6" s="10"/>
      <c r="D6" s="10"/>
      <c r="E6" s="10"/>
      <c r="F6" s="10"/>
    </row>
    <row r="7" spans="1:29" s="2" customFormat="1" x14ac:dyDescent="0.2">
      <c r="A7" s="82"/>
      <c r="B7" s="3" t="s">
        <v>631</v>
      </c>
      <c r="C7" s="11"/>
      <c r="D7" s="11"/>
      <c r="E7" s="11"/>
      <c r="F7" s="11"/>
    </row>
    <row r="8" spans="1:29" s="2" customFormat="1" x14ac:dyDescent="0.2">
      <c r="A8" s="82"/>
      <c r="B8" s="3" t="s">
        <v>219</v>
      </c>
      <c r="C8" s="11"/>
      <c r="D8" s="11"/>
      <c r="E8" s="11"/>
      <c r="F8" s="11"/>
    </row>
    <row r="9" spans="1:29" s="3" customFormat="1" x14ac:dyDescent="0.2">
      <c r="A9" s="83" t="s">
        <v>218</v>
      </c>
      <c r="B9" s="7" t="s">
        <v>220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7">
        <v>43191</v>
      </c>
      <c r="S9" s="8">
        <v>43282</v>
      </c>
      <c r="T9" s="87">
        <v>43374</v>
      </c>
      <c r="U9" s="8">
        <v>43466</v>
      </c>
      <c r="V9" s="87">
        <v>43556</v>
      </c>
      <c r="W9" s="8">
        <v>43647</v>
      </c>
      <c r="X9" s="87">
        <v>43739</v>
      </c>
      <c r="Y9" s="8">
        <v>43831</v>
      </c>
      <c r="Z9" s="87">
        <v>43922</v>
      </c>
      <c r="AA9" s="87">
        <v>44013</v>
      </c>
      <c r="AB9" s="123">
        <v>44105</v>
      </c>
      <c r="AC9" s="123">
        <v>44197</v>
      </c>
    </row>
    <row r="10" spans="1:29" s="19" customFormat="1" x14ac:dyDescent="0.2">
      <c r="B10" s="14"/>
    </row>
    <row r="11" spans="1:29" s="19" customFormat="1" x14ac:dyDescent="0.2">
      <c r="A11" s="78" t="s">
        <v>1</v>
      </c>
      <c r="B11" s="16" t="str">
        <f>IF(AC11&gt;0,"A","I")</f>
        <v>A</v>
      </c>
      <c r="C11" s="15">
        <v>153.76</v>
      </c>
      <c r="D11" s="15">
        <v>157.46</v>
      </c>
      <c r="E11" s="15">
        <v>156.35</v>
      </c>
      <c r="F11" s="15">
        <v>157.65</v>
      </c>
      <c r="G11" s="15">
        <v>172.33</v>
      </c>
      <c r="H11" s="15">
        <v>173.37</v>
      </c>
      <c r="I11" s="15">
        <v>171.94</v>
      </c>
      <c r="J11" s="15">
        <v>172.14</v>
      </c>
      <c r="K11" s="15">
        <v>171.19</v>
      </c>
      <c r="L11" s="15">
        <v>171.44</v>
      </c>
      <c r="M11" s="15">
        <v>172.92</v>
      </c>
      <c r="N11" s="15">
        <v>173.98</v>
      </c>
      <c r="O11" s="15">
        <v>168.2</v>
      </c>
      <c r="P11" s="15">
        <v>171.11</v>
      </c>
      <c r="Q11" s="15">
        <v>168.87</v>
      </c>
      <c r="R11" s="15">
        <v>171.54</v>
      </c>
      <c r="S11" s="15">
        <v>171.83</v>
      </c>
      <c r="T11" s="91">
        <v>170.44</v>
      </c>
      <c r="U11" s="91">
        <v>167.27</v>
      </c>
      <c r="V11" s="91">
        <v>170.96</v>
      </c>
      <c r="W11" s="91">
        <v>202.04</v>
      </c>
      <c r="X11" s="91">
        <v>199.31</v>
      </c>
      <c r="Y11" s="91">
        <v>200.66</v>
      </c>
      <c r="Z11" s="91">
        <v>195.73</v>
      </c>
      <c r="AA11" s="91">
        <v>202.27</v>
      </c>
      <c r="AB11" s="91">
        <v>200.14</v>
      </c>
      <c r="AC11" s="91">
        <v>199.14</v>
      </c>
    </row>
    <row r="12" spans="1:29" s="19" customFormat="1" x14ac:dyDescent="0.2">
      <c r="A12" s="78" t="s">
        <v>2665</v>
      </c>
      <c r="B12" s="92" t="str">
        <f t="shared" ref="B12:B75" si="0">IF(AC12&gt;0,"A","I")</f>
        <v>A</v>
      </c>
      <c r="C12" s="91">
        <v>153.57</v>
      </c>
      <c r="D12" s="91">
        <v>158.88</v>
      </c>
      <c r="E12" s="91">
        <v>157.02000000000001</v>
      </c>
      <c r="F12" s="91">
        <v>156.84</v>
      </c>
      <c r="G12" s="91">
        <v>160.08000000000001</v>
      </c>
      <c r="H12" s="91">
        <v>161.18</v>
      </c>
      <c r="I12" s="91">
        <v>161.66</v>
      </c>
      <c r="J12" s="91">
        <v>165.84</v>
      </c>
      <c r="K12" s="91">
        <v>162.22</v>
      </c>
      <c r="L12" s="91">
        <v>168.46</v>
      </c>
      <c r="M12" s="91">
        <v>168.38</v>
      </c>
      <c r="N12" s="91">
        <v>165.43</v>
      </c>
      <c r="O12" s="91">
        <v>165.95</v>
      </c>
      <c r="P12" s="91">
        <v>171.67</v>
      </c>
      <c r="Q12" s="91">
        <v>174.35</v>
      </c>
      <c r="R12" s="91">
        <v>177.39</v>
      </c>
      <c r="S12" s="91">
        <v>175.85</v>
      </c>
      <c r="T12" s="91">
        <v>181.05</v>
      </c>
      <c r="U12" s="91">
        <v>179.99</v>
      </c>
      <c r="V12" s="91">
        <v>175.67</v>
      </c>
      <c r="W12" s="91">
        <v>155.61000000000001</v>
      </c>
      <c r="X12" s="91">
        <v>160.99</v>
      </c>
      <c r="Y12" s="91">
        <v>158.80000000000001</v>
      </c>
      <c r="Z12" s="91">
        <v>157.26</v>
      </c>
      <c r="AA12" s="91">
        <v>152.94</v>
      </c>
      <c r="AB12" s="91">
        <v>161.24</v>
      </c>
      <c r="AC12" s="91">
        <v>146.27000000000001</v>
      </c>
    </row>
    <row r="13" spans="1:29" s="19" customFormat="1" x14ac:dyDescent="0.2">
      <c r="A13" s="78" t="s">
        <v>3746</v>
      </c>
      <c r="B13" s="92" t="str">
        <f t="shared" si="0"/>
        <v>A</v>
      </c>
      <c r="C13" s="91">
        <v>135.01</v>
      </c>
      <c r="D13" s="91">
        <v>135.88999999999999</v>
      </c>
      <c r="E13" s="91">
        <v>132.5</v>
      </c>
      <c r="F13" s="91">
        <v>132.78</v>
      </c>
      <c r="G13" s="91">
        <v>133</v>
      </c>
      <c r="H13" s="91">
        <v>135.07</v>
      </c>
      <c r="I13" s="91">
        <v>129.16</v>
      </c>
      <c r="J13" s="91">
        <v>133.35</v>
      </c>
      <c r="K13" s="91">
        <v>139.12</v>
      </c>
      <c r="L13" s="91">
        <v>136.47999999999999</v>
      </c>
      <c r="M13" s="91">
        <v>132.97</v>
      </c>
      <c r="N13" s="91">
        <v>131.94</v>
      </c>
      <c r="O13" s="91">
        <v>138.01</v>
      </c>
      <c r="P13" s="91">
        <v>136.68</v>
      </c>
      <c r="Q13" s="91">
        <v>140.65</v>
      </c>
      <c r="R13" s="91">
        <v>136.22</v>
      </c>
      <c r="S13" s="91">
        <v>144.38</v>
      </c>
      <c r="T13" s="91">
        <v>137.30000000000001</v>
      </c>
      <c r="U13" s="91">
        <v>143.38</v>
      </c>
      <c r="V13" s="91">
        <v>142.82</v>
      </c>
      <c r="W13" s="91">
        <v>141</v>
      </c>
      <c r="X13" s="91">
        <v>136.56</v>
      </c>
      <c r="Y13" s="91">
        <v>134.59</v>
      </c>
      <c r="Z13" s="91">
        <v>134.16999999999999</v>
      </c>
      <c r="AA13" s="91">
        <v>131.26</v>
      </c>
      <c r="AB13" s="91">
        <v>132.82</v>
      </c>
      <c r="AC13" s="91">
        <v>138.86000000000001</v>
      </c>
    </row>
    <row r="14" spans="1:29" s="19" customFormat="1" x14ac:dyDescent="0.2">
      <c r="A14" s="78" t="s">
        <v>2426</v>
      </c>
      <c r="B14" s="92" t="str">
        <f t="shared" si="0"/>
        <v>A</v>
      </c>
      <c r="C14" s="91">
        <v>145.72999999999999</v>
      </c>
      <c r="D14" s="91">
        <v>146.82</v>
      </c>
      <c r="E14" s="91">
        <v>151.29</v>
      </c>
      <c r="F14" s="91">
        <v>149.72999999999999</v>
      </c>
      <c r="G14" s="91">
        <v>165.12</v>
      </c>
      <c r="H14" s="91">
        <v>166.69</v>
      </c>
      <c r="I14" s="91">
        <v>156.69</v>
      </c>
      <c r="J14" s="91">
        <v>159.97999999999999</v>
      </c>
      <c r="K14" s="91">
        <v>165.31</v>
      </c>
      <c r="L14" s="91">
        <v>163.89</v>
      </c>
      <c r="M14" s="91">
        <v>163.18</v>
      </c>
      <c r="N14" s="91">
        <v>162.02000000000001</v>
      </c>
      <c r="O14" s="91">
        <v>152.13999999999999</v>
      </c>
      <c r="P14" s="91">
        <v>150.9</v>
      </c>
      <c r="Q14" s="91">
        <v>149.75</v>
      </c>
      <c r="R14" s="91">
        <v>151.06</v>
      </c>
      <c r="S14" s="91">
        <v>144.6</v>
      </c>
      <c r="T14" s="91">
        <v>145.63999999999999</v>
      </c>
      <c r="U14" s="91">
        <v>147.91</v>
      </c>
      <c r="V14" s="91">
        <v>142.24</v>
      </c>
      <c r="W14" s="91">
        <v>150.86000000000001</v>
      </c>
      <c r="X14" s="91">
        <v>161.55000000000001</v>
      </c>
      <c r="Y14" s="91">
        <v>157.78</v>
      </c>
      <c r="Z14" s="91">
        <v>165</v>
      </c>
      <c r="AA14" s="91">
        <v>165</v>
      </c>
      <c r="AB14" s="91">
        <v>159.96</v>
      </c>
      <c r="AC14" s="91">
        <v>169.11</v>
      </c>
    </row>
    <row r="15" spans="1:29" s="19" customFormat="1" x14ac:dyDescent="0.2">
      <c r="A15" s="78" t="s">
        <v>9271</v>
      </c>
      <c r="B15" s="92" t="str">
        <f t="shared" si="0"/>
        <v>A</v>
      </c>
      <c r="C15" s="91">
        <v>152.49</v>
      </c>
      <c r="D15" s="91">
        <v>152.61000000000001</v>
      </c>
      <c r="E15" s="91">
        <v>146.47999999999999</v>
      </c>
      <c r="F15" s="91">
        <v>146.13</v>
      </c>
      <c r="G15" s="91">
        <v>148.77000000000001</v>
      </c>
      <c r="H15" s="91">
        <v>147.71</v>
      </c>
      <c r="I15" s="91">
        <v>151.05000000000001</v>
      </c>
      <c r="J15" s="91">
        <v>147.71</v>
      </c>
      <c r="K15" s="91">
        <v>153.16</v>
      </c>
      <c r="L15" s="91">
        <v>152.63</v>
      </c>
      <c r="M15" s="91">
        <v>150.16999999999999</v>
      </c>
      <c r="N15" s="91">
        <v>154.38999999999999</v>
      </c>
      <c r="O15" s="91">
        <v>145.53</v>
      </c>
      <c r="P15" s="91">
        <v>139.01</v>
      </c>
      <c r="Q15" s="91">
        <v>144.01</v>
      </c>
      <c r="R15" s="91">
        <v>141.27000000000001</v>
      </c>
      <c r="S15" s="91">
        <v>151.68</v>
      </c>
      <c r="T15" s="91">
        <v>145.97</v>
      </c>
      <c r="U15" s="91">
        <v>142.05000000000001</v>
      </c>
      <c r="V15" s="91">
        <v>149.63999999999999</v>
      </c>
      <c r="W15" s="91">
        <v>186.91</v>
      </c>
      <c r="X15" s="91">
        <v>166.39</v>
      </c>
      <c r="Y15" s="91">
        <v>170.13</v>
      </c>
      <c r="Z15" s="91">
        <v>168.87</v>
      </c>
      <c r="AA15" s="91">
        <v>177.19</v>
      </c>
      <c r="AB15" s="91">
        <v>169.25</v>
      </c>
      <c r="AC15" s="91">
        <v>173.54</v>
      </c>
    </row>
    <row r="16" spans="1:29" x14ac:dyDescent="0.2">
      <c r="A16" s="78" t="s">
        <v>4294</v>
      </c>
      <c r="B16" s="92" t="str">
        <f t="shared" si="0"/>
        <v>I</v>
      </c>
      <c r="C16" s="91">
        <v>126.12</v>
      </c>
      <c r="D16" s="91">
        <v>127.19</v>
      </c>
      <c r="E16" s="91">
        <v>125.39</v>
      </c>
      <c r="F16" s="91">
        <v>121.38</v>
      </c>
      <c r="G16" s="91">
        <v>124.62</v>
      </c>
      <c r="H16" s="91">
        <v>122.89</v>
      </c>
      <c r="I16" s="91">
        <v>122.92</v>
      </c>
      <c r="J16" s="91">
        <v>124.68</v>
      </c>
      <c r="K16" s="91">
        <v>125.51</v>
      </c>
      <c r="L16" s="91">
        <v>124.78</v>
      </c>
      <c r="M16" s="91">
        <v>122.42</v>
      </c>
      <c r="N16" s="91">
        <v>122.38</v>
      </c>
      <c r="O16" s="91">
        <v>118.93</v>
      </c>
      <c r="P16" s="91">
        <v>119.03</v>
      </c>
      <c r="Q16" s="91">
        <v>123.16</v>
      </c>
      <c r="R16" s="91">
        <v>124.5</v>
      </c>
      <c r="S16" s="91">
        <v>129.96</v>
      </c>
      <c r="T16" s="91">
        <v>123.54</v>
      </c>
      <c r="U16" s="91">
        <v>127.49</v>
      </c>
      <c r="V16" s="91">
        <v>125.94</v>
      </c>
      <c r="W16" s="91">
        <v>148.52000000000001</v>
      </c>
      <c r="X16" s="91">
        <v>148.41999999999999</v>
      </c>
      <c r="Y16" s="91">
        <v>150.46</v>
      </c>
      <c r="Z16" s="91">
        <v>168.69</v>
      </c>
      <c r="AA16" s="91"/>
      <c r="AB16" s="91"/>
      <c r="AC16" s="91"/>
    </row>
    <row r="17" spans="1:29" x14ac:dyDescent="0.2">
      <c r="A17" s="78" t="s">
        <v>2895</v>
      </c>
      <c r="B17" s="92" t="str">
        <f t="shared" si="0"/>
        <v>A</v>
      </c>
      <c r="C17" s="91">
        <v>149.22</v>
      </c>
      <c r="D17" s="91">
        <v>148.59</v>
      </c>
      <c r="E17" s="91">
        <v>148.86000000000001</v>
      </c>
      <c r="F17" s="91">
        <v>150.38999999999999</v>
      </c>
      <c r="G17" s="91">
        <v>150.38999999999999</v>
      </c>
      <c r="H17" s="91">
        <v>152.86000000000001</v>
      </c>
      <c r="I17" s="91">
        <v>149.15</v>
      </c>
      <c r="J17" s="91">
        <v>147.36000000000001</v>
      </c>
      <c r="K17" s="91">
        <v>154.56</v>
      </c>
      <c r="L17" s="91">
        <v>158.1</v>
      </c>
      <c r="M17" s="91">
        <v>151.22999999999999</v>
      </c>
      <c r="N17" s="91">
        <v>149.99</v>
      </c>
      <c r="O17" s="91">
        <v>145.66999999999999</v>
      </c>
      <c r="P17" s="91">
        <v>140.05000000000001</v>
      </c>
      <c r="Q17" s="91">
        <v>138.88999999999999</v>
      </c>
      <c r="R17" s="91">
        <v>140.54</v>
      </c>
      <c r="S17" s="91">
        <v>148.38</v>
      </c>
      <c r="T17" s="91">
        <v>149.16</v>
      </c>
      <c r="U17" s="91">
        <v>147.93</v>
      </c>
      <c r="V17" s="91">
        <v>147.76</v>
      </c>
      <c r="W17" s="91">
        <v>181.81</v>
      </c>
      <c r="X17" s="91">
        <v>179.5</v>
      </c>
      <c r="Y17" s="91">
        <v>176.7</v>
      </c>
      <c r="Z17" s="91">
        <v>177.33</v>
      </c>
      <c r="AA17" s="91">
        <v>173.57</v>
      </c>
      <c r="AB17" s="91">
        <v>176.17</v>
      </c>
      <c r="AC17" s="91">
        <v>172.79</v>
      </c>
    </row>
    <row r="18" spans="1:29" x14ac:dyDescent="0.2">
      <c r="A18" s="78" t="s">
        <v>4296</v>
      </c>
      <c r="B18" s="92" t="str">
        <f t="shared" si="0"/>
        <v>A</v>
      </c>
      <c r="C18" s="91">
        <v>136.22999999999999</v>
      </c>
      <c r="D18" s="91">
        <v>140.82</v>
      </c>
      <c r="E18" s="91">
        <v>141.47</v>
      </c>
      <c r="F18" s="91">
        <v>144.86000000000001</v>
      </c>
      <c r="G18" s="91">
        <v>150.62</v>
      </c>
      <c r="H18" s="91">
        <v>152.9</v>
      </c>
      <c r="I18" s="91">
        <v>157.30000000000001</v>
      </c>
      <c r="J18" s="91">
        <v>153.84</v>
      </c>
      <c r="K18" s="91">
        <v>157.44999999999999</v>
      </c>
      <c r="L18" s="91">
        <v>156.05000000000001</v>
      </c>
      <c r="M18" s="91">
        <v>162.82</v>
      </c>
      <c r="N18" s="91">
        <v>155.04</v>
      </c>
      <c r="O18" s="91">
        <v>145.19</v>
      </c>
      <c r="P18" s="91">
        <v>143.06</v>
      </c>
      <c r="Q18" s="91">
        <v>138.78</v>
      </c>
      <c r="R18" s="91">
        <v>137.15</v>
      </c>
      <c r="S18" s="91">
        <v>140.63</v>
      </c>
      <c r="T18" s="91">
        <v>143.59</v>
      </c>
      <c r="U18" s="91">
        <v>142.09</v>
      </c>
      <c r="V18" s="91">
        <v>139.30000000000001</v>
      </c>
      <c r="W18" s="91">
        <v>167.2</v>
      </c>
      <c r="X18" s="91">
        <v>168.77</v>
      </c>
      <c r="Y18" s="91">
        <v>165.06</v>
      </c>
      <c r="Z18" s="91">
        <v>159.02000000000001</v>
      </c>
      <c r="AA18" s="91">
        <v>163.94</v>
      </c>
      <c r="AB18" s="91">
        <v>163.21</v>
      </c>
      <c r="AC18" s="91">
        <v>166.59</v>
      </c>
    </row>
    <row r="19" spans="1:29" x14ac:dyDescent="0.2">
      <c r="A19" s="78" t="s">
        <v>2899</v>
      </c>
      <c r="B19" s="92" t="str">
        <f t="shared" si="0"/>
        <v>A</v>
      </c>
      <c r="C19" s="91">
        <v>128.44</v>
      </c>
      <c r="D19" s="91">
        <v>127.36</v>
      </c>
      <c r="E19" s="91">
        <v>128.06</v>
      </c>
      <c r="F19" s="91">
        <v>129.43</v>
      </c>
      <c r="G19" s="91">
        <v>143.71</v>
      </c>
      <c r="H19" s="91">
        <v>140.28</v>
      </c>
      <c r="I19" s="91">
        <v>138.06</v>
      </c>
      <c r="J19" s="91">
        <v>143.27000000000001</v>
      </c>
      <c r="K19" s="91">
        <v>143.46</v>
      </c>
      <c r="L19" s="91">
        <v>142.57</v>
      </c>
      <c r="M19" s="91">
        <v>143.51</v>
      </c>
      <c r="N19" s="91">
        <v>144.69999999999999</v>
      </c>
      <c r="O19" s="91">
        <v>142.27000000000001</v>
      </c>
      <c r="P19" s="91">
        <v>143.30000000000001</v>
      </c>
      <c r="Q19" s="91">
        <v>139.93</v>
      </c>
      <c r="R19" s="91">
        <v>140.57</v>
      </c>
      <c r="S19" s="91">
        <v>144.93</v>
      </c>
      <c r="T19" s="91">
        <v>140.38999999999999</v>
      </c>
      <c r="U19" s="91">
        <v>145.1</v>
      </c>
      <c r="V19" s="91">
        <v>143.25</v>
      </c>
      <c r="W19" s="91">
        <v>163.30000000000001</v>
      </c>
      <c r="X19" s="91">
        <v>167.19</v>
      </c>
      <c r="Y19" s="91">
        <v>167.1</v>
      </c>
      <c r="Z19" s="91">
        <v>162.41</v>
      </c>
      <c r="AA19" s="91">
        <v>163.06</v>
      </c>
      <c r="AB19" s="91">
        <v>162.46</v>
      </c>
      <c r="AC19" s="91">
        <v>165.15</v>
      </c>
    </row>
    <row r="20" spans="1:29" x14ac:dyDescent="0.2">
      <c r="A20" s="78" t="s">
        <v>4298</v>
      </c>
      <c r="B20" s="92" t="str">
        <f t="shared" si="0"/>
        <v>A</v>
      </c>
      <c r="C20" s="91">
        <v>119.46</v>
      </c>
      <c r="D20" s="91">
        <v>126.19</v>
      </c>
      <c r="E20" s="91">
        <v>123.86</v>
      </c>
      <c r="F20" s="91">
        <v>119.65</v>
      </c>
      <c r="G20" s="91">
        <v>115.63</v>
      </c>
      <c r="H20" s="91">
        <v>114.55</v>
      </c>
      <c r="I20" s="91">
        <v>118.64</v>
      </c>
      <c r="J20" s="91">
        <v>114.67</v>
      </c>
      <c r="K20" s="91">
        <v>114.45</v>
      </c>
      <c r="L20" s="91">
        <v>109.92</v>
      </c>
      <c r="M20" s="91">
        <v>113.19</v>
      </c>
      <c r="N20" s="91">
        <v>113.68</v>
      </c>
      <c r="O20" s="91">
        <v>114.97</v>
      </c>
      <c r="P20" s="91">
        <v>116.25</v>
      </c>
      <c r="Q20" s="91">
        <v>115.46</v>
      </c>
      <c r="R20" s="91">
        <v>120.94</v>
      </c>
      <c r="S20" s="91">
        <v>119.21</v>
      </c>
      <c r="T20" s="91">
        <v>115.93</v>
      </c>
      <c r="U20" s="91">
        <v>118.36</v>
      </c>
      <c r="V20" s="91">
        <v>115.96</v>
      </c>
      <c r="W20" s="91">
        <v>144.38</v>
      </c>
      <c r="X20" s="91">
        <v>153.09</v>
      </c>
      <c r="Y20" s="91">
        <v>151.41999999999999</v>
      </c>
      <c r="Z20" s="91">
        <v>149.9</v>
      </c>
      <c r="AA20" s="91">
        <v>151.51</v>
      </c>
      <c r="AB20" s="91">
        <v>149.21</v>
      </c>
      <c r="AC20" s="91">
        <v>151.94999999999999</v>
      </c>
    </row>
    <row r="21" spans="1:29" x14ac:dyDescent="0.2">
      <c r="A21" s="78" t="s">
        <v>4366</v>
      </c>
      <c r="B21" s="92" t="str">
        <f t="shared" si="0"/>
        <v>A</v>
      </c>
      <c r="C21" s="91">
        <v>152.68</v>
      </c>
      <c r="D21" s="91">
        <v>154.18</v>
      </c>
      <c r="E21" s="91">
        <v>155.36000000000001</v>
      </c>
      <c r="F21" s="91">
        <v>155.05000000000001</v>
      </c>
      <c r="G21" s="91">
        <v>173.37</v>
      </c>
      <c r="H21" s="91">
        <v>167.33</v>
      </c>
      <c r="I21" s="91">
        <v>173.45</v>
      </c>
      <c r="J21" s="91">
        <v>170.17</v>
      </c>
      <c r="K21" s="91">
        <v>170.32</v>
      </c>
      <c r="L21" s="91">
        <v>167.31</v>
      </c>
      <c r="M21" s="91">
        <v>168.89</v>
      </c>
      <c r="N21" s="91">
        <v>169.26</v>
      </c>
      <c r="O21" s="91">
        <v>170.1</v>
      </c>
      <c r="P21" s="91">
        <v>166.67</v>
      </c>
      <c r="Q21" s="91">
        <v>164.13</v>
      </c>
      <c r="R21" s="91">
        <v>163.5</v>
      </c>
      <c r="S21" s="91">
        <v>161.02000000000001</v>
      </c>
      <c r="T21" s="91">
        <v>166.23</v>
      </c>
      <c r="U21" s="91">
        <v>167.75</v>
      </c>
      <c r="V21" s="91">
        <v>163.59</v>
      </c>
      <c r="W21" s="91">
        <v>203.69</v>
      </c>
      <c r="X21" s="91">
        <v>217.75</v>
      </c>
      <c r="Y21" s="91">
        <v>201.6</v>
      </c>
      <c r="Z21" s="91">
        <v>198.27</v>
      </c>
      <c r="AA21" s="91">
        <v>206.32</v>
      </c>
      <c r="AB21" s="91">
        <v>211.44</v>
      </c>
      <c r="AC21" s="91">
        <v>202.98</v>
      </c>
    </row>
    <row r="22" spans="1:29" x14ac:dyDescent="0.2">
      <c r="A22" s="78" t="s">
        <v>4437</v>
      </c>
      <c r="B22" s="92" t="str">
        <f t="shared" si="0"/>
        <v>A</v>
      </c>
      <c r="C22" s="91">
        <v>138.53</v>
      </c>
      <c r="D22" s="91">
        <v>136.26</v>
      </c>
      <c r="E22" s="91">
        <v>141.15</v>
      </c>
      <c r="F22" s="91">
        <v>136.05000000000001</v>
      </c>
      <c r="G22" s="91">
        <v>136.55000000000001</v>
      </c>
      <c r="H22" s="91">
        <v>144.24</v>
      </c>
      <c r="I22" s="91">
        <v>138.72999999999999</v>
      </c>
      <c r="J22" s="91">
        <v>143.66999999999999</v>
      </c>
      <c r="K22" s="91">
        <v>142.58000000000001</v>
      </c>
      <c r="L22" s="91">
        <v>137.96</v>
      </c>
      <c r="M22" s="91">
        <v>138.31</v>
      </c>
      <c r="N22" s="91">
        <v>137.6</v>
      </c>
      <c r="O22" s="91">
        <v>132.15</v>
      </c>
      <c r="P22" s="91">
        <v>138.72999999999999</v>
      </c>
      <c r="Q22" s="91">
        <v>137.02000000000001</v>
      </c>
      <c r="R22" s="91">
        <v>137.77000000000001</v>
      </c>
      <c r="S22" s="91">
        <v>137.61000000000001</v>
      </c>
      <c r="T22" s="91">
        <v>135.9</v>
      </c>
      <c r="U22" s="91">
        <v>137.22999999999999</v>
      </c>
      <c r="V22" s="91">
        <v>140.16999999999999</v>
      </c>
      <c r="W22" s="91">
        <v>163.54</v>
      </c>
      <c r="X22" s="91">
        <v>165.35</v>
      </c>
      <c r="Y22" s="91">
        <v>163.58000000000001</v>
      </c>
      <c r="Z22" s="91">
        <v>166.26</v>
      </c>
      <c r="AA22" s="91">
        <v>163.35</v>
      </c>
      <c r="AB22" s="91">
        <v>161.46</v>
      </c>
      <c r="AC22" s="91">
        <v>161.83000000000001</v>
      </c>
    </row>
    <row r="23" spans="1:29" x14ac:dyDescent="0.2">
      <c r="A23" s="78" t="s">
        <v>4300</v>
      </c>
      <c r="B23" s="92" t="str">
        <f t="shared" si="0"/>
        <v>A</v>
      </c>
      <c r="C23" s="91">
        <v>149.47999999999999</v>
      </c>
      <c r="D23" s="91">
        <v>148.63</v>
      </c>
      <c r="E23" s="91">
        <v>151.86000000000001</v>
      </c>
      <c r="F23" s="91">
        <v>149.34</v>
      </c>
      <c r="G23" s="91">
        <v>157.01</v>
      </c>
      <c r="H23" s="91">
        <v>155.46</v>
      </c>
      <c r="I23" s="91">
        <v>151.72</v>
      </c>
      <c r="J23" s="91">
        <v>164.42</v>
      </c>
      <c r="K23" s="91">
        <v>159.04</v>
      </c>
      <c r="L23" s="91">
        <v>161.96</v>
      </c>
      <c r="M23" s="91">
        <v>157.08000000000001</v>
      </c>
      <c r="N23" s="91">
        <v>154.49</v>
      </c>
      <c r="O23" s="91">
        <v>145.12</v>
      </c>
      <c r="P23" s="91">
        <v>147.56</v>
      </c>
      <c r="Q23" s="91">
        <v>153.94</v>
      </c>
      <c r="R23" s="91">
        <v>147.29</v>
      </c>
      <c r="S23" s="91">
        <v>149.06</v>
      </c>
      <c r="T23" s="91">
        <v>145.27000000000001</v>
      </c>
      <c r="U23" s="91">
        <v>148.83000000000001</v>
      </c>
      <c r="V23" s="91">
        <v>151.72999999999999</v>
      </c>
      <c r="W23" s="91">
        <v>184.11</v>
      </c>
      <c r="X23" s="91">
        <v>183.19</v>
      </c>
      <c r="Y23" s="91">
        <v>180.42</v>
      </c>
      <c r="Z23" s="91">
        <v>178.07</v>
      </c>
      <c r="AA23" s="91">
        <v>182.91</v>
      </c>
      <c r="AB23" s="91">
        <v>183.07</v>
      </c>
      <c r="AC23" s="91">
        <v>185.72</v>
      </c>
    </row>
    <row r="24" spans="1:29" x14ac:dyDescent="0.2">
      <c r="A24" s="78" t="s">
        <v>4302</v>
      </c>
      <c r="B24" s="92" t="str">
        <f t="shared" si="0"/>
        <v>A</v>
      </c>
      <c r="C24" s="91">
        <v>124.79</v>
      </c>
      <c r="D24" s="91">
        <v>125.37</v>
      </c>
      <c r="E24" s="91">
        <v>124.34</v>
      </c>
      <c r="F24" s="91">
        <v>124.12</v>
      </c>
      <c r="G24" s="91">
        <v>135.53</v>
      </c>
      <c r="H24" s="91">
        <v>131.9</v>
      </c>
      <c r="I24" s="91">
        <v>126.85</v>
      </c>
      <c r="J24" s="91">
        <v>129.15</v>
      </c>
      <c r="K24" s="91">
        <v>127.17</v>
      </c>
      <c r="L24" s="91">
        <v>130.13999999999999</v>
      </c>
      <c r="M24" s="91">
        <v>129.46</v>
      </c>
      <c r="N24" s="91">
        <v>130.63999999999999</v>
      </c>
      <c r="O24" s="91">
        <v>129.05000000000001</v>
      </c>
      <c r="P24" s="91">
        <v>125.03</v>
      </c>
      <c r="Q24" s="91">
        <v>125.04</v>
      </c>
      <c r="R24" s="91">
        <v>122.13</v>
      </c>
      <c r="S24" s="91">
        <v>118.05</v>
      </c>
      <c r="T24" s="91">
        <v>124.02</v>
      </c>
      <c r="U24" s="91">
        <v>117.91</v>
      </c>
      <c r="V24" s="91">
        <v>123.31</v>
      </c>
      <c r="W24" s="91">
        <v>165.07</v>
      </c>
      <c r="X24" s="91">
        <v>153.80000000000001</v>
      </c>
      <c r="Y24" s="91">
        <v>155.18</v>
      </c>
      <c r="Z24" s="91">
        <v>157.21</v>
      </c>
      <c r="AA24" s="91">
        <v>160.04</v>
      </c>
      <c r="AB24" s="91">
        <v>159.94999999999999</v>
      </c>
      <c r="AC24" s="91">
        <v>166.29</v>
      </c>
    </row>
    <row r="25" spans="1:29" x14ac:dyDescent="0.2">
      <c r="A25" s="78" t="s">
        <v>2601</v>
      </c>
      <c r="B25" s="92" t="str">
        <f t="shared" si="0"/>
        <v>A</v>
      </c>
      <c r="C25" s="91">
        <v>131.63999999999999</v>
      </c>
      <c r="D25" s="91">
        <v>131.31</v>
      </c>
      <c r="E25" s="91">
        <v>132.05000000000001</v>
      </c>
      <c r="F25" s="91">
        <v>131.11000000000001</v>
      </c>
      <c r="G25" s="91">
        <v>122.1</v>
      </c>
      <c r="H25" s="91">
        <v>119.74</v>
      </c>
      <c r="I25" s="91">
        <v>122</v>
      </c>
      <c r="J25" s="91">
        <v>122.81</v>
      </c>
      <c r="K25" s="91">
        <v>122.68</v>
      </c>
      <c r="L25" s="91">
        <v>122.7</v>
      </c>
      <c r="M25" s="91">
        <v>124.82</v>
      </c>
      <c r="N25" s="91">
        <v>120.44</v>
      </c>
      <c r="O25" s="91">
        <v>140.53</v>
      </c>
      <c r="P25" s="91">
        <v>149.36000000000001</v>
      </c>
      <c r="Q25" s="91">
        <v>146.49</v>
      </c>
      <c r="R25" s="91">
        <v>142.38999999999999</v>
      </c>
      <c r="S25" s="91">
        <v>142.87</v>
      </c>
      <c r="T25" s="91">
        <v>142.43</v>
      </c>
      <c r="U25" s="91">
        <v>142.47999999999999</v>
      </c>
      <c r="V25" s="91">
        <v>136.74</v>
      </c>
      <c r="W25" s="91">
        <v>149.41999999999999</v>
      </c>
      <c r="X25" s="91">
        <v>153.38999999999999</v>
      </c>
      <c r="Y25" s="91">
        <v>159.22999999999999</v>
      </c>
      <c r="Z25" s="91">
        <v>154.4</v>
      </c>
      <c r="AA25" s="91">
        <v>153.13999999999999</v>
      </c>
      <c r="AB25" s="91">
        <v>158</v>
      </c>
      <c r="AC25" s="91">
        <v>156.01</v>
      </c>
    </row>
    <row r="26" spans="1:29" x14ac:dyDescent="0.2">
      <c r="A26" s="78" t="s">
        <v>5826</v>
      </c>
      <c r="B26" s="92" t="str">
        <f t="shared" si="0"/>
        <v>A</v>
      </c>
      <c r="C26" s="91">
        <v>138.91999999999999</v>
      </c>
      <c r="D26" s="91">
        <v>140.9</v>
      </c>
      <c r="E26" s="91">
        <v>134.5</v>
      </c>
      <c r="F26" s="91">
        <v>135.16</v>
      </c>
      <c r="G26" s="91">
        <v>127.95</v>
      </c>
      <c r="H26" s="91">
        <v>129.71</v>
      </c>
      <c r="I26" s="91">
        <v>127.23</v>
      </c>
      <c r="J26" s="91">
        <v>127.15</v>
      </c>
      <c r="K26" s="91">
        <v>127.96</v>
      </c>
      <c r="L26" s="91">
        <v>127.1</v>
      </c>
      <c r="M26" s="91">
        <v>125.36</v>
      </c>
      <c r="N26" s="91">
        <v>128.97999999999999</v>
      </c>
      <c r="O26" s="91">
        <v>130.22</v>
      </c>
      <c r="P26" s="91">
        <v>126.51</v>
      </c>
      <c r="Q26" s="91">
        <v>126.98</v>
      </c>
      <c r="R26" s="91">
        <v>128.75</v>
      </c>
      <c r="S26" s="91">
        <v>134.15</v>
      </c>
      <c r="T26" s="91">
        <v>135.65</v>
      </c>
      <c r="U26" s="91">
        <v>136.19999999999999</v>
      </c>
      <c r="V26" s="91">
        <v>136.41</v>
      </c>
      <c r="W26" s="91">
        <v>160.49</v>
      </c>
      <c r="X26" s="91">
        <v>162.53</v>
      </c>
      <c r="Y26" s="91">
        <v>162.87</v>
      </c>
      <c r="Z26" s="91">
        <v>164.98</v>
      </c>
      <c r="AA26" s="91">
        <v>161.26</v>
      </c>
      <c r="AB26" s="91">
        <v>157.87</v>
      </c>
      <c r="AC26" s="91">
        <v>157.9</v>
      </c>
    </row>
    <row r="27" spans="1:29" x14ac:dyDescent="0.2">
      <c r="A27" s="78" t="s">
        <v>2913</v>
      </c>
      <c r="B27" s="92" t="str">
        <f t="shared" si="0"/>
        <v>A</v>
      </c>
      <c r="C27" s="91">
        <v>116.11</v>
      </c>
      <c r="D27" s="91">
        <v>118.2</v>
      </c>
      <c r="E27" s="91">
        <v>114.42</v>
      </c>
      <c r="F27" s="91">
        <v>115.33</v>
      </c>
      <c r="G27" s="91">
        <v>114.58</v>
      </c>
      <c r="H27" s="91">
        <v>116.19</v>
      </c>
      <c r="I27" s="91">
        <v>124.93</v>
      </c>
      <c r="J27" s="91">
        <v>121.18</v>
      </c>
      <c r="K27" s="91">
        <v>122.37</v>
      </c>
      <c r="L27" s="91">
        <v>121.23</v>
      </c>
      <c r="M27" s="91">
        <v>121.32</v>
      </c>
      <c r="N27" s="91">
        <v>119.33</v>
      </c>
      <c r="O27" s="91">
        <v>137.69999999999999</v>
      </c>
      <c r="P27" s="91">
        <v>135.38</v>
      </c>
      <c r="Q27" s="91">
        <v>140.53</v>
      </c>
      <c r="R27" s="91">
        <v>144.01</v>
      </c>
      <c r="S27" s="91">
        <v>146.97999999999999</v>
      </c>
      <c r="T27" s="91">
        <v>142.88</v>
      </c>
      <c r="U27" s="91">
        <v>139.21</v>
      </c>
      <c r="V27" s="91">
        <v>138.31</v>
      </c>
      <c r="W27" s="91">
        <v>148.93</v>
      </c>
      <c r="X27" s="91">
        <v>148.75</v>
      </c>
      <c r="Y27" s="91">
        <v>144.07</v>
      </c>
      <c r="Z27" s="91">
        <v>147.57</v>
      </c>
      <c r="AA27" s="91">
        <v>149.93</v>
      </c>
      <c r="AB27" s="91">
        <v>151.41999999999999</v>
      </c>
      <c r="AC27" s="91">
        <v>151.30000000000001</v>
      </c>
    </row>
    <row r="28" spans="1:29" x14ac:dyDescent="0.2">
      <c r="A28" s="78" t="s">
        <v>5825</v>
      </c>
      <c r="B28" s="92" t="str">
        <f t="shared" si="0"/>
        <v>A</v>
      </c>
      <c r="C28" s="91">
        <v>145.19999999999999</v>
      </c>
      <c r="D28" s="91">
        <v>145.69</v>
      </c>
      <c r="E28" s="91">
        <v>151.16999999999999</v>
      </c>
      <c r="F28" s="91">
        <v>145.33000000000001</v>
      </c>
      <c r="G28" s="91">
        <v>160.44999999999999</v>
      </c>
      <c r="H28" s="91">
        <v>162.52000000000001</v>
      </c>
      <c r="I28" s="91">
        <v>158.61000000000001</v>
      </c>
      <c r="J28" s="91">
        <v>163.62</v>
      </c>
      <c r="K28" s="91">
        <v>158.38</v>
      </c>
      <c r="L28" s="91">
        <v>159.29</v>
      </c>
      <c r="M28" s="91">
        <v>160.97999999999999</v>
      </c>
      <c r="N28" s="91">
        <v>151.74</v>
      </c>
      <c r="O28" s="91">
        <v>183.1</v>
      </c>
      <c r="P28" s="91">
        <v>176.89</v>
      </c>
      <c r="Q28" s="91">
        <v>176.53</v>
      </c>
      <c r="R28" s="91">
        <v>182.84</v>
      </c>
      <c r="S28" s="91">
        <v>187.15</v>
      </c>
      <c r="T28" s="91">
        <v>183.42</v>
      </c>
      <c r="U28" s="91">
        <v>168.77</v>
      </c>
      <c r="V28" s="91">
        <v>180.1</v>
      </c>
      <c r="W28" s="91">
        <v>187.48</v>
      </c>
      <c r="X28" s="91">
        <v>187.08</v>
      </c>
      <c r="Y28" s="91">
        <v>184</v>
      </c>
      <c r="Z28" s="91">
        <v>182.01</v>
      </c>
      <c r="AA28" s="91">
        <v>185.8</v>
      </c>
      <c r="AB28" s="91">
        <v>189.89</v>
      </c>
      <c r="AC28" s="91">
        <v>187.47</v>
      </c>
    </row>
    <row r="29" spans="1:29" x14ac:dyDescent="0.2">
      <c r="A29" s="78" t="s">
        <v>2921</v>
      </c>
      <c r="B29" s="92" t="str">
        <f t="shared" si="0"/>
        <v>A</v>
      </c>
      <c r="C29" s="91">
        <v>122.98</v>
      </c>
      <c r="D29" s="91">
        <v>124.92</v>
      </c>
      <c r="E29" s="91">
        <v>123.62</v>
      </c>
      <c r="F29" s="91">
        <v>128.63</v>
      </c>
      <c r="G29" s="91">
        <v>136.9</v>
      </c>
      <c r="H29" s="91">
        <v>127.74</v>
      </c>
      <c r="I29" s="91">
        <v>128.35</v>
      </c>
      <c r="J29" s="91">
        <v>131.58000000000001</v>
      </c>
      <c r="K29" s="91">
        <v>132.16999999999999</v>
      </c>
      <c r="L29" s="91">
        <v>128.26</v>
      </c>
      <c r="M29" s="91">
        <v>125.81</v>
      </c>
      <c r="N29" s="91">
        <v>132.25</v>
      </c>
      <c r="O29" s="91">
        <v>136.77000000000001</v>
      </c>
      <c r="P29" s="91">
        <v>134.11000000000001</v>
      </c>
      <c r="Q29" s="91">
        <v>140.25</v>
      </c>
      <c r="R29" s="91">
        <v>138.97</v>
      </c>
      <c r="S29" s="91">
        <v>143.26</v>
      </c>
      <c r="T29" s="91">
        <v>140.75</v>
      </c>
      <c r="U29" s="91">
        <v>139.63</v>
      </c>
      <c r="V29" s="91">
        <v>139.85</v>
      </c>
      <c r="W29" s="91">
        <v>168.2</v>
      </c>
      <c r="X29" s="91">
        <v>165.14</v>
      </c>
      <c r="Y29" s="91">
        <v>168.52</v>
      </c>
      <c r="Z29" s="91">
        <v>169.33</v>
      </c>
      <c r="AA29" s="91">
        <v>161.68</v>
      </c>
      <c r="AB29" s="91">
        <v>168.07</v>
      </c>
      <c r="AC29" s="91">
        <v>167.66</v>
      </c>
    </row>
    <row r="30" spans="1:29" x14ac:dyDescent="0.2">
      <c r="A30" s="78" t="s">
        <v>4305</v>
      </c>
      <c r="B30" s="92" t="str">
        <f t="shared" si="0"/>
        <v>A</v>
      </c>
      <c r="C30" s="91">
        <v>144.75</v>
      </c>
      <c r="D30" s="91">
        <v>150.52000000000001</v>
      </c>
      <c r="E30" s="91">
        <v>146.79</v>
      </c>
      <c r="F30" s="91">
        <v>142.49</v>
      </c>
      <c r="G30" s="91">
        <v>159.19999999999999</v>
      </c>
      <c r="H30" s="91">
        <v>168.73</v>
      </c>
      <c r="I30" s="91">
        <v>160.1</v>
      </c>
      <c r="J30" s="91">
        <v>161.57</v>
      </c>
      <c r="K30" s="91">
        <v>160.02000000000001</v>
      </c>
      <c r="L30" s="91">
        <v>163.22999999999999</v>
      </c>
      <c r="M30" s="91">
        <v>165.56</v>
      </c>
      <c r="N30" s="91">
        <v>169.9</v>
      </c>
      <c r="O30" s="91">
        <v>154.96</v>
      </c>
      <c r="P30" s="91">
        <v>164.45</v>
      </c>
      <c r="Q30" s="91">
        <v>156.68</v>
      </c>
      <c r="R30" s="91">
        <v>155.87</v>
      </c>
      <c r="S30" s="91">
        <v>157.6</v>
      </c>
      <c r="T30" s="91">
        <v>149.94</v>
      </c>
      <c r="U30" s="91">
        <v>148.06</v>
      </c>
      <c r="V30" s="91">
        <v>161.05000000000001</v>
      </c>
      <c r="W30" s="91">
        <v>176.87</v>
      </c>
      <c r="X30" s="91">
        <v>163.72999999999999</v>
      </c>
      <c r="Y30" s="91">
        <v>164.23</v>
      </c>
      <c r="Z30" s="91">
        <v>169.35</v>
      </c>
      <c r="AA30" s="91">
        <v>167.23</v>
      </c>
      <c r="AB30" s="91">
        <v>158.61000000000001</v>
      </c>
      <c r="AC30" s="91">
        <v>161.51</v>
      </c>
    </row>
    <row r="31" spans="1:29" x14ac:dyDescent="0.2">
      <c r="A31" s="78" t="s">
        <v>3739</v>
      </c>
      <c r="B31" s="92" t="str">
        <f t="shared" si="0"/>
        <v>A</v>
      </c>
      <c r="C31" s="91">
        <v>178.89</v>
      </c>
      <c r="D31" s="91">
        <v>173.6</v>
      </c>
      <c r="E31" s="91">
        <v>173.46</v>
      </c>
      <c r="F31" s="91">
        <v>169.65</v>
      </c>
      <c r="G31" s="91">
        <v>179.54</v>
      </c>
      <c r="H31" s="91">
        <v>194.58</v>
      </c>
      <c r="I31" s="91">
        <v>180.97</v>
      </c>
      <c r="J31" s="91">
        <v>184.59</v>
      </c>
      <c r="K31" s="91">
        <v>197.16</v>
      </c>
      <c r="L31" s="91">
        <v>184.53</v>
      </c>
      <c r="M31" s="91">
        <v>184.76</v>
      </c>
      <c r="N31" s="91">
        <v>194.7</v>
      </c>
      <c r="O31" s="91">
        <v>203.85</v>
      </c>
      <c r="P31" s="91">
        <v>180.64</v>
      </c>
      <c r="Q31" s="91">
        <v>184.42</v>
      </c>
      <c r="R31" s="91">
        <v>188.7</v>
      </c>
      <c r="S31" s="91">
        <v>192.87</v>
      </c>
      <c r="T31" s="91">
        <v>192.37</v>
      </c>
      <c r="U31" s="91">
        <v>197.24</v>
      </c>
      <c r="V31" s="91">
        <v>194.18</v>
      </c>
      <c r="W31" s="91">
        <v>162.29</v>
      </c>
      <c r="X31" s="91">
        <v>167.94</v>
      </c>
      <c r="Y31" s="91">
        <v>169.16</v>
      </c>
      <c r="Z31" s="91">
        <v>167.21</v>
      </c>
      <c r="AA31" s="91">
        <v>167</v>
      </c>
      <c r="AB31" s="91">
        <v>172.97</v>
      </c>
      <c r="AC31" s="91">
        <v>176.19</v>
      </c>
    </row>
    <row r="32" spans="1:29" x14ac:dyDescent="0.2">
      <c r="A32" s="78" t="s">
        <v>739</v>
      </c>
      <c r="B32" s="92" t="str">
        <f t="shared" si="0"/>
        <v>A</v>
      </c>
      <c r="C32" s="91">
        <v>137.53</v>
      </c>
      <c r="D32" s="91">
        <v>137.25</v>
      </c>
      <c r="E32" s="91">
        <v>137.43</v>
      </c>
      <c r="F32" s="91">
        <v>134.94999999999999</v>
      </c>
      <c r="G32" s="91">
        <v>126.93</v>
      </c>
      <c r="H32" s="91">
        <v>125.09</v>
      </c>
      <c r="I32" s="91">
        <v>124.85</v>
      </c>
      <c r="J32" s="91">
        <v>126.78</v>
      </c>
      <c r="K32" s="91">
        <v>131.84</v>
      </c>
      <c r="L32" s="91">
        <v>131.63</v>
      </c>
      <c r="M32" s="91">
        <v>133.37</v>
      </c>
      <c r="N32" s="91">
        <v>131.65</v>
      </c>
      <c r="O32" s="91">
        <v>156.72</v>
      </c>
      <c r="P32" s="91">
        <v>153.53</v>
      </c>
      <c r="Q32" s="91">
        <v>156.74</v>
      </c>
      <c r="R32" s="91">
        <v>155.16</v>
      </c>
      <c r="S32" s="91">
        <v>159.07</v>
      </c>
      <c r="T32" s="91">
        <v>165.42</v>
      </c>
      <c r="U32" s="91">
        <v>155.36000000000001</v>
      </c>
      <c r="V32" s="91">
        <v>152.38999999999999</v>
      </c>
      <c r="W32" s="91">
        <v>178.9</v>
      </c>
      <c r="X32" s="91">
        <v>183.22</v>
      </c>
      <c r="Y32" s="91">
        <v>186.31</v>
      </c>
      <c r="Z32" s="91">
        <v>175.06</v>
      </c>
      <c r="AA32" s="91">
        <v>173.93</v>
      </c>
      <c r="AB32" s="91">
        <v>174.4</v>
      </c>
      <c r="AC32" s="91">
        <v>178.62</v>
      </c>
    </row>
    <row r="33" spans="1:29" x14ac:dyDescent="0.2">
      <c r="A33" s="78" t="s">
        <v>2</v>
      </c>
      <c r="B33" s="92" t="str">
        <f t="shared" si="0"/>
        <v>I</v>
      </c>
      <c r="C33" s="91">
        <v>137.32</v>
      </c>
      <c r="D33" s="91">
        <v>135.27000000000001</v>
      </c>
      <c r="E33" s="91">
        <v>135.32</v>
      </c>
      <c r="F33" s="91">
        <v>131.94999999999999</v>
      </c>
      <c r="G33" s="91">
        <v>156.28</v>
      </c>
      <c r="H33" s="91">
        <v>150.37</v>
      </c>
      <c r="I33" s="91">
        <v>143.76</v>
      </c>
      <c r="J33" s="91">
        <v>152.65</v>
      </c>
      <c r="K33" s="91">
        <v>151.18</v>
      </c>
      <c r="L33" s="91">
        <v>153.85</v>
      </c>
      <c r="M33" s="91">
        <v>147.41</v>
      </c>
      <c r="N33" s="91">
        <v>144.02000000000001</v>
      </c>
      <c r="O33" s="91">
        <v>138.03</v>
      </c>
      <c r="P33" s="91">
        <v>144.69999999999999</v>
      </c>
      <c r="Q33" s="91">
        <v>140.69</v>
      </c>
      <c r="R33" s="91">
        <v>140.25</v>
      </c>
      <c r="S33" s="91">
        <v>143.88</v>
      </c>
      <c r="T33" s="91">
        <v>137.24</v>
      </c>
      <c r="U33" s="91">
        <v>138.33000000000001</v>
      </c>
      <c r="V33" s="91">
        <v>135.93</v>
      </c>
      <c r="W33" s="91">
        <v>134.59</v>
      </c>
      <c r="X33" s="91">
        <v>133</v>
      </c>
      <c r="Y33" s="91">
        <v>135.53</v>
      </c>
      <c r="Z33" s="91">
        <v>78.69</v>
      </c>
      <c r="AA33" s="91"/>
      <c r="AB33" s="91"/>
      <c r="AC33" s="91"/>
    </row>
    <row r="34" spans="1:29" x14ac:dyDescent="0.2">
      <c r="A34" s="78" t="s">
        <v>716</v>
      </c>
      <c r="B34" s="92" t="str">
        <f t="shared" si="0"/>
        <v>A</v>
      </c>
      <c r="C34" s="91">
        <v>141.24</v>
      </c>
      <c r="D34" s="91">
        <v>142.24</v>
      </c>
      <c r="E34" s="91">
        <v>136.56</v>
      </c>
      <c r="F34" s="91">
        <v>135.63999999999999</v>
      </c>
      <c r="G34" s="91">
        <v>157.52000000000001</v>
      </c>
      <c r="H34" s="91">
        <v>154.13999999999999</v>
      </c>
      <c r="I34" s="91">
        <v>155.76</v>
      </c>
      <c r="J34" s="91">
        <v>158.46</v>
      </c>
      <c r="K34" s="91">
        <v>156.36000000000001</v>
      </c>
      <c r="L34" s="91">
        <v>153.94</v>
      </c>
      <c r="M34" s="91">
        <v>154.65</v>
      </c>
      <c r="N34" s="91">
        <v>155.86000000000001</v>
      </c>
      <c r="O34" s="91">
        <v>159.47</v>
      </c>
      <c r="P34" s="91">
        <v>160.36000000000001</v>
      </c>
      <c r="Q34" s="91">
        <v>165.66</v>
      </c>
      <c r="R34" s="91">
        <v>161.1</v>
      </c>
      <c r="S34" s="91">
        <v>162.97</v>
      </c>
      <c r="T34" s="91">
        <v>163.9</v>
      </c>
      <c r="U34" s="91">
        <v>160.5</v>
      </c>
      <c r="V34" s="91">
        <v>163.15</v>
      </c>
      <c r="W34" s="91">
        <v>189.57</v>
      </c>
      <c r="X34" s="91">
        <v>189.32</v>
      </c>
      <c r="Y34" s="91">
        <v>186.26</v>
      </c>
      <c r="Z34" s="91">
        <v>183.32</v>
      </c>
      <c r="AA34" s="91">
        <v>186.38</v>
      </c>
      <c r="AB34" s="91">
        <v>184.13</v>
      </c>
      <c r="AC34" s="91">
        <v>188.89</v>
      </c>
    </row>
    <row r="35" spans="1:29" x14ac:dyDescent="0.2">
      <c r="A35" s="78" t="s">
        <v>3</v>
      </c>
      <c r="B35" s="92" t="str">
        <f t="shared" si="0"/>
        <v>A</v>
      </c>
      <c r="C35" s="91">
        <v>134.05000000000001</v>
      </c>
      <c r="D35" s="91">
        <v>134.03</v>
      </c>
      <c r="E35" s="91">
        <v>135.72</v>
      </c>
      <c r="F35" s="91">
        <v>138.63</v>
      </c>
      <c r="G35" s="91">
        <v>140.44</v>
      </c>
      <c r="H35" s="91">
        <v>146.81</v>
      </c>
      <c r="I35" s="91">
        <v>142.56</v>
      </c>
      <c r="J35" s="91">
        <v>136.57</v>
      </c>
      <c r="K35" s="91">
        <v>140.6</v>
      </c>
      <c r="L35" s="91">
        <v>141.29</v>
      </c>
      <c r="M35" s="91">
        <v>136.34</v>
      </c>
      <c r="N35" s="91">
        <v>134.41999999999999</v>
      </c>
      <c r="O35" s="91">
        <v>141.27000000000001</v>
      </c>
      <c r="P35" s="91">
        <v>148.61000000000001</v>
      </c>
      <c r="Q35" s="91">
        <v>145.28</v>
      </c>
      <c r="R35" s="91">
        <v>151.62</v>
      </c>
      <c r="S35" s="91">
        <v>148.01</v>
      </c>
      <c r="T35" s="91">
        <v>144.81</v>
      </c>
      <c r="U35" s="91">
        <v>148.93</v>
      </c>
      <c r="V35" s="91">
        <v>152.09</v>
      </c>
      <c r="W35" s="91">
        <v>177.59</v>
      </c>
      <c r="X35" s="91">
        <v>173.58</v>
      </c>
      <c r="Y35" s="91">
        <v>171.58</v>
      </c>
      <c r="Z35" s="91">
        <v>174.42</v>
      </c>
      <c r="AA35" s="91">
        <v>171.09</v>
      </c>
      <c r="AB35" s="91">
        <v>172.6</v>
      </c>
      <c r="AC35" s="91">
        <v>167.78</v>
      </c>
    </row>
    <row r="36" spans="1:29" x14ac:dyDescent="0.2">
      <c r="A36" s="78" t="s">
        <v>596</v>
      </c>
      <c r="B36" s="92" t="str">
        <f t="shared" si="0"/>
        <v>I</v>
      </c>
      <c r="C36" s="91">
        <v>156.97999999999999</v>
      </c>
      <c r="D36" s="91">
        <v>155.83000000000001</v>
      </c>
      <c r="E36" s="91">
        <v>157.44999999999999</v>
      </c>
      <c r="F36" s="91">
        <v>157.88999999999999</v>
      </c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</row>
    <row r="37" spans="1:29" x14ac:dyDescent="0.2">
      <c r="A37" s="78" t="s">
        <v>729</v>
      </c>
      <c r="B37" s="92" t="str">
        <f t="shared" si="0"/>
        <v>I</v>
      </c>
      <c r="C37" s="91">
        <v>149.32</v>
      </c>
      <c r="D37" s="91">
        <v>154.82</v>
      </c>
      <c r="E37" s="91">
        <v>156.4</v>
      </c>
      <c r="F37" s="91">
        <v>154.66</v>
      </c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</row>
    <row r="38" spans="1:29" x14ac:dyDescent="0.2">
      <c r="A38" s="78" t="s">
        <v>871</v>
      </c>
      <c r="B38" s="92" t="str">
        <f t="shared" si="0"/>
        <v>A</v>
      </c>
      <c r="C38" s="91">
        <v>165</v>
      </c>
      <c r="D38" s="91">
        <v>168.14</v>
      </c>
      <c r="E38" s="91">
        <v>176.4</v>
      </c>
      <c r="F38" s="91">
        <v>171.54</v>
      </c>
      <c r="G38" s="91">
        <v>172.61</v>
      </c>
      <c r="H38" s="91">
        <v>172.68</v>
      </c>
      <c r="I38" s="91">
        <v>167.54</v>
      </c>
      <c r="J38" s="91">
        <v>166.95</v>
      </c>
      <c r="K38" s="91">
        <v>169.79</v>
      </c>
      <c r="L38" s="91">
        <v>167.05</v>
      </c>
      <c r="M38" s="91">
        <v>168.57</v>
      </c>
      <c r="N38" s="91">
        <v>169.55</v>
      </c>
      <c r="O38" s="91">
        <v>163.6</v>
      </c>
      <c r="P38" s="91">
        <v>162</v>
      </c>
      <c r="Q38" s="91">
        <v>161.11000000000001</v>
      </c>
      <c r="R38" s="91">
        <v>166.07</v>
      </c>
      <c r="S38" s="91">
        <v>165.21</v>
      </c>
      <c r="T38" s="91">
        <v>166.48</v>
      </c>
      <c r="U38" s="91">
        <v>164.44</v>
      </c>
      <c r="V38" s="91">
        <v>167.38</v>
      </c>
      <c r="W38" s="91">
        <v>198.65</v>
      </c>
      <c r="X38" s="91">
        <v>198.37</v>
      </c>
      <c r="Y38" s="91">
        <v>194.64</v>
      </c>
      <c r="Z38" s="91">
        <v>190.33</v>
      </c>
      <c r="AA38" s="91">
        <v>185.32</v>
      </c>
      <c r="AB38" s="91">
        <v>191.34</v>
      </c>
      <c r="AC38" s="91">
        <v>190.85</v>
      </c>
    </row>
    <row r="39" spans="1:29" x14ac:dyDescent="0.2">
      <c r="A39" s="78" t="s">
        <v>4</v>
      </c>
      <c r="B39" s="92" t="str">
        <f t="shared" si="0"/>
        <v>A</v>
      </c>
      <c r="C39" s="91">
        <v>132.08000000000001</v>
      </c>
      <c r="D39" s="91">
        <v>128.1</v>
      </c>
      <c r="E39" s="91">
        <v>130.76</v>
      </c>
      <c r="F39" s="91">
        <v>129.27000000000001</v>
      </c>
      <c r="G39" s="91">
        <v>137.91</v>
      </c>
      <c r="H39" s="91">
        <v>130.69999999999999</v>
      </c>
      <c r="I39" s="91">
        <v>138.31</v>
      </c>
      <c r="J39" s="91">
        <v>131.22</v>
      </c>
      <c r="K39" s="91">
        <v>132.57</v>
      </c>
      <c r="L39" s="91">
        <v>130.63999999999999</v>
      </c>
      <c r="M39" s="91">
        <v>133.44999999999999</v>
      </c>
      <c r="N39" s="91">
        <v>132.62</v>
      </c>
      <c r="O39" s="91">
        <v>141.35</v>
      </c>
      <c r="P39" s="91">
        <v>134.99</v>
      </c>
      <c r="Q39" s="91">
        <v>131.30000000000001</v>
      </c>
      <c r="R39" s="91">
        <v>133.72</v>
      </c>
      <c r="S39" s="91">
        <v>144.13999999999999</v>
      </c>
      <c r="T39" s="91">
        <v>139.32</v>
      </c>
      <c r="U39" s="91">
        <v>138.19</v>
      </c>
      <c r="V39" s="91">
        <v>135.44</v>
      </c>
      <c r="W39" s="91">
        <v>141.06</v>
      </c>
      <c r="X39" s="91">
        <v>146.16999999999999</v>
      </c>
      <c r="Y39" s="91">
        <v>143.53</v>
      </c>
      <c r="Z39" s="91">
        <v>143.12</v>
      </c>
      <c r="AA39" s="91">
        <v>140.26</v>
      </c>
      <c r="AB39" s="91">
        <v>142.30000000000001</v>
      </c>
      <c r="AC39" s="91">
        <v>137.41</v>
      </c>
    </row>
    <row r="40" spans="1:29" x14ac:dyDescent="0.2">
      <c r="A40" s="78" t="s">
        <v>5</v>
      </c>
      <c r="B40" s="92" t="str">
        <f t="shared" si="0"/>
        <v>A</v>
      </c>
      <c r="C40" s="91">
        <v>126.49</v>
      </c>
      <c r="D40" s="91">
        <v>128.34</v>
      </c>
      <c r="E40" s="91">
        <v>128.43</v>
      </c>
      <c r="F40" s="91">
        <v>127.73</v>
      </c>
      <c r="G40" s="91">
        <v>131.43</v>
      </c>
      <c r="H40" s="91">
        <v>128.11000000000001</v>
      </c>
      <c r="I40" s="91">
        <v>128.27000000000001</v>
      </c>
      <c r="J40" s="91">
        <v>129.34</v>
      </c>
      <c r="K40" s="91">
        <v>134.58000000000001</v>
      </c>
      <c r="L40" s="91">
        <v>129.02000000000001</v>
      </c>
      <c r="M40" s="91">
        <v>132.61000000000001</v>
      </c>
      <c r="N40" s="91">
        <v>132.37</v>
      </c>
      <c r="O40" s="91">
        <v>125.39</v>
      </c>
      <c r="P40" s="91">
        <v>122.19</v>
      </c>
      <c r="Q40" s="91">
        <v>123.98</v>
      </c>
      <c r="R40" s="91">
        <v>124.46</v>
      </c>
      <c r="S40" s="91">
        <v>126.45</v>
      </c>
      <c r="T40" s="91">
        <v>125.6</v>
      </c>
      <c r="U40" s="91">
        <v>126.71</v>
      </c>
      <c r="V40" s="91">
        <v>124.79</v>
      </c>
      <c r="W40" s="91">
        <v>140.66999999999999</v>
      </c>
      <c r="X40" s="91">
        <v>140.13</v>
      </c>
      <c r="Y40" s="91">
        <v>143.91999999999999</v>
      </c>
      <c r="Z40" s="91">
        <v>143.1</v>
      </c>
      <c r="AA40" s="91">
        <v>142.47999999999999</v>
      </c>
      <c r="AB40" s="91">
        <v>149.16999999999999</v>
      </c>
      <c r="AC40" s="91">
        <v>143.27000000000001</v>
      </c>
    </row>
    <row r="41" spans="1:29" x14ac:dyDescent="0.2">
      <c r="A41" s="78" t="s">
        <v>824</v>
      </c>
      <c r="B41" s="92" t="str">
        <f t="shared" si="0"/>
        <v>A</v>
      </c>
      <c r="C41" s="91">
        <v>139.57</v>
      </c>
      <c r="D41" s="91">
        <v>140.66999999999999</v>
      </c>
      <c r="E41" s="91">
        <v>140.36000000000001</v>
      </c>
      <c r="F41" s="91">
        <v>137.47999999999999</v>
      </c>
      <c r="G41" s="91">
        <v>142.85</v>
      </c>
      <c r="H41" s="91">
        <v>139.29</v>
      </c>
      <c r="I41" s="91">
        <v>142.69999999999999</v>
      </c>
      <c r="J41" s="91">
        <v>140.66999999999999</v>
      </c>
      <c r="K41" s="91">
        <v>139.5</v>
      </c>
      <c r="L41" s="91">
        <v>140.44</v>
      </c>
      <c r="M41" s="91">
        <v>138.6</v>
      </c>
      <c r="N41" s="91">
        <v>140.66</v>
      </c>
      <c r="O41" s="91">
        <v>139.85</v>
      </c>
      <c r="P41" s="91">
        <v>139.38999999999999</v>
      </c>
      <c r="Q41" s="91">
        <v>139.80000000000001</v>
      </c>
      <c r="R41" s="91">
        <v>142.88999999999999</v>
      </c>
      <c r="S41" s="91">
        <v>142.34</v>
      </c>
      <c r="T41" s="91">
        <v>139.19</v>
      </c>
      <c r="U41" s="91">
        <v>141.21</v>
      </c>
      <c r="V41" s="91">
        <v>139.77000000000001</v>
      </c>
      <c r="W41" s="91">
        <v>154.49</v>
      </c>
      <c r="X41" s="91">
        <v>156.43</v>
      </c>
      <c r="Y41" s="91">
        <v>159.05000000000001</v>
      </c>
      <c r="Z41" s="91">
        <v>156.44999999999999</v>
      </c>
      <c r="AA41" s="91">
        <v>158.66</v>
      </c>
      <c r="AB41" s="91">
        <v>161.19999999999999</v>
      </c>
      <c r="AC41" s="91">
        <v>163.06</v>
      </c>
    </row>
    <row r="42" spans="1:29" x14ac:dyDescent="0.2">
      <c r="A42" s="78" t="s">
        <v>6</v>
      </c>
      <c r="B42" s="92" t="str">
        <f t="shared" si="0"/>
        <v>A</v>
      </c>
      <c r="C42" s="91">
        <v>149.86000000000001</v>
      </c>
      <c r="D42" s="91">
        <v>150.47</v>
      </c>
      <c r="E42" s="91">
        <v>150.97999999999999</v>
      </c>
      <c r="F42" s="91">
        <v>146.91999999999999</v>
      </c>
      <c r="G42" s="91">
        <v>153.30000000000001</v>
      </c>
      <c r="H42" s="91">
        <v>149.99</v>
      </c>
      <c r="I42" s="91">
        <v>152.26</v>
      </c>
      <c r="J42" s="91">
        <v>150.80000000000001</v>
      </c>
      <c r="K42" s="91">
        <v>149.86000000000001</v>
      </c>
      <c r="L42" s="91">
        <v>152.35</v>
      </c>
      <c r="M42" s="91">
        <v>154.9</v>
      </c>
      <c r="N42" s="91">
        <v>155.54</v>
      </c>
      <c r="O42" s="91">
        <v>134.80000000000001</v>
      </c>
      <c r="P42" s="91">
        <v>130.91</v>
      </c>
      <c r="Q42" s="91">
        <v>134.41999999999999</v>
      </c>
      <c r="R42" s="91">
        <v>134.13</v>
      </c>
      <c r="S42" s="91">
        <v>136.88999999999999</v>
      </c>
      <c r="T42" s="91">
        <v>139.16</v>
      </c>
      <c r="U42" s="91">
        <v>134.31</v>
      </c>
      <c r="V42" s="91">
        <v>133.51</v>
      </c>
      <c r="W42" s="91">
        <v>170.38</v>
      </c>
      <c r="X42" s="91">
        <v>164.29</v>
      </c>
      <c r="Y42" s="91">
        <v>170.71</v>
      </c>
      <c r="Z42" s="91">
        <v>170.52</v>
      </c>
      <c r="AA42" s="91">
        <v>169.13</v>
      </c>
      <c r="AB42" s="91">
        <v>173.27</v>
      </c>
      <c r="AC42" s="91">
        <v>175.42</v>
      </c>
    </row>
    <row r="43" spans="1:29" x14ac:dyDescent="0.2">
      <c r="A43" s="78" t="s">
        <v>9843</v>
      </c>
      <c r="B43" s="92" t="str">
        <f t="shared" si="0"/>
        <v>A</v>
      </c>
      <c r="C43" s="91">
        <v>151.31</v>
      </c>
      <c r="D43" s="91">
        <v>149.01</v>
      </c>
      <c r="E43" s="91">
        <v>150.61000000000001</v>
      </c>
      <c r="F43" s="91">
        <v>150.12</v>
      </c>
      <c r="G43" s="91">
        <v>154.47999999999999</v>
      </c>
      <c r="H43" s="91">
        <v>151.78</v>
      </c>
      <c r="I43" s="91">
        <v>148.66</v>
      </c>
      <c r="J43" s="91">
        <v>145.62</v>
      </c>
      <c r="K43" s="91">
        <v>147.91</v>
      </c>
      <c r="L43" s="91">
        <v>151.69999999999999</v>
      </c>
      <c r="M43" s="91">
        <v>148.05000000000001</v>
      </c>
      <c r="N43" s="91">
        <v>147.16</v>
      </c>
      <c r="O43" s="91">
        <v>163.83000000000001</v>
      </c>
      <c r="P43" s="91">
        <v>159.88</v>
      </c>
      <c r="Q43" s="91">
        <v>162.86000000000001</v>
      </c>
      <c r="R43" s="91">
        <v>164.95</v>
      </c>
      <c r="S43" s="91">
        <v>163.05000000000001</v>
      </c>
      <c r="T43" s="91">
        <v>163.19</v>
      </c>
      <c r="U43" s="91">
        <v>163.84</v>
      </c>
      <c r="V43" s="91">
        <v>163.44999999999999</v>
      </c>
      <c r="W43" s="91">
        <v>183.7</v>
      </c>
      <c r="X43" s="91">
        <v>180.9</v>
      </c>
      <c r="Y43" s="91">
        <v>183.83</v>
      </c>
      <c r="Z43" s="91">
        <v>183.23</v>
      </c>
      <c r="AA43" s="91">
        <v>183.23</v>
      </c>
      <c r="AB43" s="91">
        <v>196.36</v>
      </c>
      <c r="AC43" s="91">
        <v>190.38</v>
      </c>
    </row>
    <row r="44" spans="1:29" x14ac:dyDescent="0.2">
      <c r="A44" s="78" t="s">
        <v>9852</v>
      </c>
      <c r="B44" s="92" t="str">
        <f t="shared" si="0"/>
        <v>A</v>
      </c>
      <c r="C44" s="91">
        <v>159.28</v>
      </c>
      <c r="D44" s="91">
        <v>160.46</v>
      </c>
      <c r="E44" s="91">
        <v>166.25</v>
      </c>
      <c r="F44" s="91">
        <v>163.13</v>
      </c>
      <c r="G44" s="91">
        <v>165.68</v>
      </c>
      <c r="H44" s="91">
        <v>165.67</v>
      </c>
      <c r="I44" s="91">
        <v>164.53</v>
      </c>
      <c r="J44" s="91">
        <v>163.51</v>
      </c>
      <c r="K44" s="91">
        <v>166.31</v>
      </c>
      <c r="L44" s="91">
        <v>165.05</v>
      </c>
      <c r="M44" s="91">
        <v>162.44</v>
      </c>
      <c r="N44" s="91">
        <v>162.5</v>
      </c>
      <c r="O44" s="91">
        <v>172.44</v>
      </c>
      <c r="P44" s="91">
        <v>171.04</v>
      </c>
      <c r="Q44" s="91">
        <v>172.66</v>
      </c>
      <c r="R44" s="91">
        <v>175.69</v>
      </c>
      <c r="S44" s="91">
        <v>172.25</v>
      </c>
      <c r="T44" s="91">
        <v>170.35</v>
      </c>
      <c r="U44" s="91">
        <v>173.89</v>
      </c>
      <c r="V44" s="91">
        <v>174.68</v>
      </c>
      <c r="W44" s="91">
        <v>191.12</v>
      </c>
      <c r="X44" s="91">
        <v>193.66</v>
      </c>
      <c r="Y44" s="91">
        <v>192.99</v>
      </c>
      <c r="Z44" s="91">
        <v>191.52</v>
      </c>
      <c r="AA44" s="91">
        <v>191.52</v>
      </c>
      <c r="AB44" s="91">
        <v>198.27</v>
      </c>
      <c r="AC44" s="91">
        <v>198.18</v>
      </c>
    </row>
    <row r="45" spans="1:29" x14ac:dyDescent="0.2">
      <c r="A45" s="78" t="s">
        <v>9849</v>
      </c>
      <c r="B45" s="92" t="str">
        <f t="shared" si="0"/>
        <v>A</v>
      </c>
      <c r="C45" s="91">
        <v>153.28</v>
      </c>
      <c r="D45" s="91">
        <v>155.02000000000001</v>
      </c>
      <c r="E45" s="91">
        <v>158.82</v>
      </c>
      <c r="F45" s="91">
        <v>153.05000000000001</v>
      </c>
      <c r="G45" s="91">
        <v>142.77000000000001</v>
      </c>
      <c r="H45" s="91">
        <v>143.21</v>
      </c>
      <c r="I45" s="91">
        <v>144.31</v>
      </c>
      <c r="J45" s="91">
        <v>145.49</v>
      </c>
      <c r="K45" s="91">
        <v>146.66</v>
      </c>
      <c r="L45" s="91">
        <v>143.27000000000001</v>
      </c>
      <c r="M45" s="91">
        <v>147.77000000000001</v>
      </c>
      <c r="N45" s="91">
        <v>146.53</v>
      </c>
      <c r="O45" s="91">
        <v>160.25</v>
      </c>
      <c r="P45" s="91">
        <v>168.07</v>
      </c>
      <c r="Q45" s="91">
        <v>161.80000000000001</v>
      </c>
      <c r="R45" s="91">
        <v>161.30000000000001</v>
      </c>
      <c r="S45" s="91">
        <v>165.27</v>
      </c>
      <c r="T45" s="91">
        <v>161.88999999999999</v>
      </c>
      <c r="U45" s="91">
        <v>162.52000000000001</v>
      </c>
      <c r="V45" s="91">
        <v>162.78</v>
      </c>
      <c r="W45" s="91">
        <v>178.66</v>
      </c>
      <c r="X45" s="91">
        <v>177.55</v>
      </c>
      <c r="Y45" s="91">
        <v>175.49</v>
      </c>
      <c r="Z45" s="91">
        <v>173.02</v>
      </c>
      <c r="AA45" s="91">
        <v>173.02</v>
      </c>
      <c r="AB45" s="91">
        <v>183.1</v>
      </c>
      <c r="AC45" s="91">
        <v>183.35</v>
      </c>
    </row>
    <row r="46" spans="1:29" x14ac:dyDescent="0.2">
      <c r="A46" s="78" t="s">
        <v>9846</v>
      </c>
      <c r="B46" s="92" t="str">
        <f t="shared" si="0"/>
        <v>A</v>
      </c>
      <c r="C46" s="91">
        <v>137.72</v>
      </c>
      <c r="D46" s="91">
        <v>139.32</v>
      </c>
      <c r="E46" s="91">
        <v>137.01</v>
      </c>
      <c r="F46" s="91">
        <v>133.59</v>
      </c>
      <c r="G46" s="91">
        <v>136.65</v>
      </c>
      <c r="H46" s="91">
        <v>133.36000000000001</v>
      </c>
      <c r="I46" s="91">
        <v>135.11000000000001</v>
      </c>
      <c r="J46" s="91">
        <v>132.22999999999999</v>
      </c>
      <c r="K46" s="91">
        <v>133.94</v>
      </c>
      <c r="L46" s="91">
        <v>133.86000000000001</v>
      </c>
      <c r="M46" s="91">
        <v>136.72999999999999</v>
      </c>
      <c r="N46" s="91">
        <v>139.91</v>
      </c>
      <c r="O46" s="91">
        <v>140.41</v>
      </c>
      <c r="P46" s="91">
        <v>137.13999999999999</v>
      </c>
      <c r="Q46" s="91">
        <v>134.4</v>
      </c>
      <c r="R46" s="91">
        <v>137.6</v>
      </c>
      <c r="S46" s="91">
        <v>137.27000000000001</v>
      </c>
      <c r="T46" s="91">
        <v>139.19</v>
      </c>
      <c r="U46" s="91">
        <v>138.28</v>
      </c>
      <c r="V46" s="91">
        <v>138.22999999999999</v>
      </c>
      <c r="W46" s="91">
        <v>143.28</v>
      </c>
      <c r="X46" s="91">
        <v>146.38999999999999</v>
      </c>
      <c r="Y46" s="91">
        <v>144.16999999999999</v>
      </c>
      <c r="Z46" s="91">
        <v>145.62</v>
      </c>
      <c r="AA46" s="91">
        <v>145.62</v>
      </c>
      <c r="AB46" s="91">
        <v>150.88</v>
      </c>
      <c r="AC46" s="91">
        <v>148.78</v>
      </c>
    </row>
    <row r="47" spans="1:29" x14ac:dyDescent="0.2">
      <c r="A47" s="78" t="s">
        <v>825</v>
      </c>
      <c r="B47" s="92" t="str">
        <f t="shared" si="0"/>
        <v>A</v>
      </c>
      <c r="C47" s="91">
        <v>140.19999999999999</v>
      </c>
      <c r="D47" s="91">
        <v>138.16</v>
      </c>
      <c r="E47" s="91">
        <v>140.02000000000001</v>
      </c>
      <c r="F47" s="91">
        <v>137.86000000000001</v>
      </c>
      <c r="G47" s="91">
        <v>143.91</v>
      </c>
      <c r="H47" s="91">
        <v>148.93</v>
      </c>
      <c r="I47" s="91">
        <v>153.44</v>
      </c>
      <c r="J47" s="91">
        <v>152.94999999999999</v>
      </c>
      <c r="K47" s="91">
        <v>151.25</v>
      </c>
      <c r="L47" s="91">
        <v>148.26</v>
      </c>
      <c r="M47" s="91">
        <v>152.1</v>
      </c>
      <c r="N47" s="91">
        <v>148.30000000000001</v>
      </c>
      <c r="O47" s="91">
        <v>136.03</v>
      </c>
      <c r="P47" s="91">
        <v>134.81</v>
      </c>
      <c r="Q47" s="91">
        <v>135.11000000000001</v>
      </c>
      <c r="R47" s="91">
        <v>137.5</v>
      </c>
      <c r="S47" s="91">
        <v>132.66</v>
      </c>
      <c r="T47" s="91">
        <v>134.69</v>
      </c>
      <c r="U47" s="91">
        <v>136.61000000000001</v>
      </c>
      <c r="V47" s="91">
        <v>133.84</v>
      </c>
      <c r="W47" s="91">
        <v>159.97999999999999</v>
      </c>
      <c r="X47" s="91">
        <v>157.81</v>
      </c>
      <c r="Y47" s="91">
        <v>157.83000000000001</v>
      </c>
      <c r="Z47" s="91">
        <v>157.91</v>
      </c>
      <c r="AA47" s="91">
        <v>158.16</v>
      </c>
      <c r="AB47" s="91">
        <v>154.51</v>
      </c>
      <c r="AC47" s="91">
        <v>150.97</v>
      </c>
    </row>
    <row r="48" spans="1:29" x14ac:dyDescent="0.2">
      <c r="A48" s="78" t="s">
        <v>826</v>
      </c>
      <c r="B48" s="92" t="str">
        <f t="shared" si="0"/>
        <v>A</v>
      </c>
      <c r="C48" s="91">
        <v>153.29</v>
      </c>
      <c r="D48" s="91">
        <v>150.52000000000001</v>
      </c>
      <c r="E48" s="91">
        <v>153.76</v>
      </c>
      <c r="F48" s="91">
        <v>156.47</v>
      </c>
      <c r="G48" s="91">
        <v>145.97</v>
      </c>
      <c r="H48" s="91">
        <v>148.99</v>
      </c>
      <c r="I48" s="91">
        <v>152.38</v>
      </c>
      <c r="J48" s="91">
        <v>150.38</v>
      </c>
      <c r="K48" s="91">
        <v>146.76</v>
      </c>
      <c r="L48" s="91">
        <v>147.93</v>
      </c>
      <c r="M48" s="91">
        <v>143.52000000000001</v>
      </c>
      <c r="N48" s="91">
        <v>147.19</v>
      </c>
      <c r="O48" s="91">
        <v>131.19999999999999</v>
      </c>
      <c r="P48" s="91">
        <v>133.62</v>
      </c>
      <c r="Q48" s="91">
        <v>135.82</v>
      </c>
      <c r="R48" s="91">
        <v>137.30000000000001</v>
      </c>
      <c r="S48" s="91">
        <v>136.37</v>
      </c>
      <c r="T48" s="91">
        <v>137.11000000000001</v>
      </c>
      <c r="U48" s="91">
        <v>134.66999999999999</v>
      </c>
      <c r="V48" s="91">
        <v>138.93</v>
      </c>
      <c r="W48" s="91">
        <v>148.77000000000001</v>
      </c>
      <c r="X48" s="91">
        <v>150.11000000000001</v>
      </c>
      <c r="Y48" s="91">
        <v>149.13999999999999</v>
      </c>
      <c r="Z48" s="91">
        <v>148.61000000000001</v>
      </c>
      <c r="AA48" s="91">
        <v>144.76</v>
      </c>
      <c r="AB48" s="91">
        <v>145.26</v>
      </c>
      <c r="AC48" s="91">
        <v>140.65</v>
      </c>
    </row>
    <row r="49" spans="1:29" x14ac:dyDescent="0.2">
      <c r="A49" s="78" t="s">
        <v>8</v>
      </c>
      <c r="B49" s="92" t="str">
        <f t="shared" si="0"/>
        <v>A</v>
      </c>
      <c r="C49" s="91">
        <v>150.34</v>
      </c>
      <c r="D49" s="91">
        <v>147.66</v>
      </c>
      <c r="E49" s="91">
        <v>147.84</v>
      </c>
      <c r="F49" s="91">
        <v>151.16999999999999</v>
      </c>
      <c r="G49" s="91">
        <v>161.85</v>
      </c>
      <c r="H49" s="91">
        <v>158.68</v>
      </c>
      <c r="I49" s="91">
        <v>161.99</v>
      </c>
      <c r="J49" s="91">
        <v>163.84</v>
      </c>
      <c r="K49" s="91">
        <v>169.73</v>
      </c>
      <c r="L49" s="91">
        <v>165.46</v>
      </c>
      <c r="M49" s="91">
        <v>168.56</v>
      </c>
      <c r="N49" s="91">
        <v>168.4</v>
      </c>
      <c r="O49" s="91">
        <v>160.1</v>
      </c>
      <c r="P49" s="91">
        <v>156.41</v>
      </c>
      <c r="Q49" s="91">
        <v>156.41</v>
      </c>
      <c r="R49" s="91">
        <v>153.88999999999999</v>
      </c>
      <c r="S49" s="91">
        <v>158.81</v>
      </c>
      <c r="T49" s="91">
        <v>157.66</v>
      </c>
      <c r="U49" s="91">
        <v>154.52000000000001</v>
      </c>
      <c r="V49" s="91">
        <v>154.78</v>
      </c>
      <c r="W49" s="91">
        <v>185.08</v>
      </c>
      <c r="X49" s="91">
        <v>216.37</v>
      </c>
      <c r="Y49" s="91">
        <v>181.5</v>
      </c>
      <c r="Z49" s="91">
        <v>178.16</v>
      </c>
      <c r="AA49" s="91">
        <v>180.17</v>
      </c>
      <c r="AB49" s="91">
        <v>189.92</v>
      </c>
      <c r="AC49" s="91">
        <v>188.74</v>
      </c>
    </row>
    <row r="50" spans="1:29" x14ac:dyDescent="0.2">
      <c r="A50" s="78" t="s">
        <v>9</v>
      </c>
      <c r="B50" s="92" t="str">
        <f t="shared" si="0"/>
        <v>A</v>
      </c>
      <c r="C50" s="91">
        <v>177.44</v>
      </c>
      <c r="D50" s="91">
        <v>174.01</v>
      </c>
      <c r="E50" s="91">
        <v>176.95</v>
      </c>
      <c r="F50" s="91">
        <v>176.15</v>
      </c>
      <c r="G50" s="91">
        <v>186.83</v>
      </c>
      <c r="H50" s="91">
        <v>188.86</v>
      </c>
      <c r="I50" s="91">
        <v>187.09</v>
      </c>
      <c r="J50" s="91">
        <v>184.92</v>
      </c>
      <c r="K50" s="91">
        <v>184.79</v>
      </c>
      <c r="L50" s="91">
        <v>184.38</v>
      </c>
      <c r="M50" s="91">
        <v>180.99</v>
      </c>
      <c r="N50" s="91">
        <v>184.31</v>
      </c>
      <c r="O50" s="91">
        <v>188.94</v>
      </c>
      <c r="P50" s="91">
        <v>191.84</v>
      </c>
      <c r="Q50" s="91">
        <v>188.24</v>
      </c>
      <c r="R50" s="91">
        <v>188.37</v>
      </c>
      <c r="S50" s="91">
        <v>185.85</v>
      </c>
      <c r="T50" s="91">
        <v>184.53</v>
      </c>
      <c r="U50" s="91">
        <v>188.49</v>
      </c>
      <c r="V50" s="91">
        <v>184.8</v>
      </c>
      <c r="W50" s="91">
        <v>201.38</v>
      </c>
      <c r="X50" s="91">
        <v>204.89</v>
      </c>
      <c r="Y50" s="91">
        <v>210.86</v>
      </c>
      <c r="Z50" s="91">
        <v>205.03</v>
      </c>
      <c r="AA50" s="91">
        <v>203.16</v>
      </c>
      <c r="AB50" s="91">
        <v>207.06</v>
      </c>
      <c r="AC50" s="91">
        <v>210.83</v>
      </c>
    </row>
    <row r="51" spans="1:29" x14ac:dyDescent="0.2">
      <c r="A51" s="78" t="s">
        <v>10</v>
      </c>
      <c r="B51" s="92" t="str">
        <f t="shared" si="0"/>
        <v>A</v>
      </c>
      <c r="C51" s="91">
        <v>179.46</v>
      </c>
      <c r="D51" s="91">
        <v>182.22</v>
      </c>
      <c r="E51" s="91">
        <v>180.1</v>
      </c>
      <c r="F51" s="91">
        <v>181.73</v>
      </c>
      <c r="G51" s="91">
        <v>183.77</v>
      </c>
      <c r="H51" s="91">
        <v>182.24</v>
      </c>
      <c r="I51" s="91">
        <v>179.78</v>
      </c>
      <c r="J51" s="91">
        <v>182.05</v>
      </c>
      <c r="K51" s="91">
        <v>181.21</v>
      </c>
      <c r="L51" s="91">
        <v>182.08</v>
      </c>
      <c r="M51" s="91">
        <v>179.75</v>
      </c>
      <c r="N51" s="91">
        <v>174.63</v>
      </c>
      <c r="O51" s="91">
        <v>190.16</v>
      </c>
      <c r="P51" s="91">
        <v>190.01</v>
      </c>
      <c r="Q51" s="91">
        <v>185.92</v>
      </c>
      <c r="R51" s="91">
        <v>189.32</v>
      </c>
      <c r="S51" s="91">
        <v>184.37</v>
      </c>
      <c r="T51" s="91">
        <v>185.9</v>
      </c>
      <c r="U51" s="91">
        <v>186.44</v>
      </c>
      <c r="V51" s="91">
        <v>193.35</v>
      </c>
      <c r="W51" s="91">
        <v>217.7</v>
      </c>
      <c r="X51" s="91">
        <v>216.74</v>
      </c>
      <c r="Y51" s="91">
        <v>220.58</v>
      </c>
      <c r="Z51" s="91">
        <v>219.71</v>
      </c>
      <c r="AA51" s="91">
        <v>218.38</v>
      </c>
      <c r="AB51" s="91">
        <v>218.21</v>
      </c>
      <c r="AC51" s="91">
        <v>217.53</v>
      </c>
    </row>
    <row r="52" spans="1:29" x14ac:dyDescent="0.2">
      <c r="A52" s="78" t="s">
        <v>734</v>
      </c>
      <c r="B52" s="92" t="str">
        <f t="shared" si="0"/>
        <v>A</v>
      </c>
      <c r="C52" s="91">
        <v>177.86</v>
      </c>
      <c r="D52" s="91">
        <v>179.21</v>
      </c>
      <c r="E52" s="91">
        <v>179.39</v>
      </c>
      <c r="F52" s="91">
        <v>180.64</v>
      </c>
      <c r="G52" s="91">
        <v>158.97</v>
      </c>
      <c r="H52" s="91">
        <v>158.11000000000001</v>
      </c>
      <c r="I52" s="91">
        <v>158.29</v>
      </c>
      <c r="J52" s="91">
        <v>157.69999999999999</v>
      </c>
      <c r="K52" s="91">
        <v>155.85</v>
      </c>
      <c r="L52" s="91">
        <v>164.31</v>
      </c>
      <c r="M52" s="91">
        <v>162.5</v>
      </c>
      <c r="N52" s="91">
        <v>159.27000000000001</v>
      </c>
      <c r="O52" s="91">
        <v>160.03</v>
      </c>
      <c r="P52" s="91">
        <v>162.30000000000001</v>
      </c>
      <c r="Q52" s="91">
        <v>158.03</v>
      </c>
      <c r="R52" s="91">
        <v>162.87</v>
      </c>
      <c r="S52" s="91">
        <v>161.37</v>
      </c>
      <c r="T52" s="91">
        <v>155.77000000000001</v>
      </c>
      <c r="U52" s="91">
        <v>164.32</v>
      </c>
      <c r="V52" s="91">
        <v>159.53</v>
      </c>
      <c r="W52" s="91">
        <v>181.58</v>
      </c>
      <c r="X52" s="91">
        <v>177.82</v>
      </c>
      <c r="Y52" s="91">
        <v>186.83</v>
      </c>
      <c r="Z52" s="91">
        <v>182.54</v>
      </c>
      <c r="AA52" s="91">
        <v>180.35</v>
      </c>
      <c r="AB52" s="91">
        <v>180.21</v>
      </c>
      <c r="AC52" s="91">
        <v>177.81</v>
      </c>
    </row>
    <row r="53" spans="1:29" x14ac:dyDescent="0.2">
      <c r="A53" s="78" t="s">
        <v>4369</v>
      </c>
      <c r="B53" s="92" t="str">
        <f t="shared" si="0"/>
        <v>A</v>
      </c>
      <c r="C53" s="91">
        <v>157.12</v>
      </c>
      <c r="D53" s="91">
        <v>155.15</v>
      </c>
      <c r="E53" s="91">
        <v>159.5</v>
      </c>
      <c r="F53" s="91">
        <v>158.52000000000001</v>
      </c>
      <c r="G53" s="91">
        <v>162.04</v>
      </c>
      <c r="H53" s="91">
        <v>159.4</v>
      </c>
      <c r="I53" s="91">
        <v>161.18</v>
      </c>
      <c r="J53" s="91">
        <v>161.9</v>
      </c>
      <c r="K53" s="91">
        <v>159.69</v>
      </c>
      <c r="L53" s="91">
        <v>161.37</v>
      </c>
      <c r="M53" s="91">
        <v>161.54</v>
      </c>
      <c r="N53" s="91">
        <v>159.44</v>
      </c>
      <c r="O53" s="91">
        <v>184.2</v>
      </c>
      <c r="P53" s="91">
        <v>184.86</v>
      </c>
      <c r="Q53" s="91">
        <v>183.76</v>
      </c>
      <c r="R53" s="91">
        <v>184.81</v>
      </c>
      <c r="S53" s="91">
        <v>180.99</v>
      </c>
      <c r="T53" s="91">
        <v>184.59</v>
      </c>
      <c r="U53" s="91">
        <v>183.35</v>
      </c>
      <c r="V53" s="91">
        <v>182.87</v>
      </c>
      <c r="W53" s="91">
        <v>204</v>
      </c>
      <c r="X53" s="91">
        <v>200.69</v>
      </c>
      <c r="Y53" s="91">
        <v>206.07</v>
      </c>
      <c r="Z53" s="91">
        <v>212.85</v>
      </c>
      <c r="AA53" s="91">
        <v>210.78</v>
      </c>
      <c r="AB53" s="91">
        <v>208.49</v>
      </c>
      <c r="AC53" s="91">
        <v>209.04</v>
      </c>
    </row>
    <row r="54" spans="1:29" x14ac:dyDescent="0.2">
      <c r="A54" s="78" t="s">
        <v>12</v>
      </c>
      <c r="B54" s="92" t="str">
        <f t="shared" si="0"/>
        <v>A</v>
      </c>
      <c r="C54" s="91">
        <v>158.77000000000001</v>
      </c>
      <c r="D54" s="91">
        <v>150.63</v>
      </c>
      <c r="E54" s="91">
        <v>153.22</v>
      </c>
      <c r="F54" s="91">
        <v>146.87</v>
      </c>
      <c r="G54" s="91">
        <v>136.19</v>
      </c>
      <c r="H54" s="91">
        <v>148.65</v>
      </c>
      <c r="I54" s="91">
        <v>152.30000000000001</v>
      </c>
      <c r="J54" s="91">
        <v>159.52000000000001</v>
      </c>
      <c r="K54" s="91">
        <v>158.44</v>
      </c>
      <c r="L54" s="91">
        <v>157.99</v>
      </c>
      <c r="M54" s="91">
        <v>155.94</v>
      </c>
      <c r="N54" s="91">
        <v>154.04</v>
      </c>
      <c r="O54" s="91">
        <v>163.18</v>
      </c>
      <c r="P54" s="91">
        <v>156.11000000000001</v>
      </c>
      <c r="Q54" s="91">
        <v>152.79</v>
      </c>
      <c r="R54" s="91">
        <v>168.78</v>
      </c>
      <c r="S54" s="91">
        <v>173.86</v>
      </c>
      <c r="T54" s="91">
        <v>167.77</v>
      </c>
      <c r="U54" s="91">
        <v>161.44</v>
      </c>
      <c r="V54" s="91">
        <v>169.18</v>
      </c>
      <c r="W54" s="91">
        <v>181.67</v>
      </c>
      <c r="X54" s="91">
        <v>169.93</v>
      </c>
      <c r="Y54" s="91">
        <v>184.19</v>
      </c>
      <c r="Z54" s="91">
        <v>185.41</v>
      </c>
      <c r="AA54" s="91">
        <v>176.53</v>
      </c>
      <c r="AB54" s="91">
        <v>177.04</v>
      </c>
      <c r="AC54" s="91">
        <v>161.69</v>
      </c>
    </row>
    <row r="55" spans="1:29" x14ac:dyDescent="0.2">
      <c r="A55" s="78" t="s">
        <v>576</v>
      </c>
      <c r="B55" s="92" t="str">
        <f t="shared" si="0"/>
        <v>A</v>
      </c>
      <c r="C55" s="91">
        <v>152.75</v>
      </c>
      <c r="D55" s="91">
        <v>152.12</v>
      </c>
      <c r="E55" s="91">
        <v>155.38999999999999</v>
      </c>
      <c r="F55" s="91">
        <v>150.78</v>
      </c>
      <c r="G55" s="91">
        <v>158.43</v>
      </c>
      <c r="H55" s="91">
        <v>155.03</v>
      </c>
      <c r="I55" s="91">
        <v>150.38999999999999</v>
      </c>
      <c r="J55" s="91">
        <v>154</v>
      </c>
      <c r="K55" s="91">
        <v>153.44999999999999</v>
      </c>
      <c r="L55" s="91">
        <v>157.49</v>
      </c>
      <c r="M55" s="91">
        <v>153.16999999999999</v>
      </c>
      <c r="N55" s="91">
        <v>154.57</v>
      </c>
      <c r="O55" s="91">
        <v>163.71</v>
      </c>
      <c r="P55" s="91">
        <v>155.9</v>
      </c>
      <c r="Q55" s="91">
        <v>157.44</v>
      </c>
      <c r="R55" s="91">
        <v>171.83</v>
      </c>
      <c r="S55" s="91">
        <v>172.77</v>
      </c>
      <c r="T55" s="91">
        <v>174.72</v>
      </c>
      <c r="U55" s="91">
        <v>175.82</v>
      </c>
      <c r="V55" s="91">
        <v>178.14</v>
      </c>
      <c r="W55" s="91">
        <v>202.8</v>
      </c>
      <c r="X55" s="91">
        <v>201.02</v>
      </c>
      <c r="Y55" s="91">
        <v>203.93</v>
      </c>
      <c r="Z55" s="91">
        <v>203.6</v>
      </c>
      <c r="AA55" s="91">
        <v>195.68</v>
      </c>
      <c r="AB55" s="91">
        <v>197.07</v>
      </c>
      <c r="AC55" s="91">
        <v>196.47</v>
      </c>
    </row>
    <row r="56" spans="1:29" x14ac:dyDescent="0.2">
      <c r="A56" s="78" t="s">
        <v>13</v>
      </c>
      <c r="B56" s="92" t="str">
        <f t="shared" si="0"/>
        <v>A</v>
      </c>
      <c r="C56" s="91">
        <v>143.43</v>
      </c>
      <c r="D56" s="91">
        <v>144.88</v>
      </c>
      <c r="E56" s="91">
        <v>146.66999999999999</v>
      </c>
      <c r="F56" s="91">
        <v>146.76</v>
      </c>
      <c r="G56" s="91">
        <v>165.1</v>
      </c>
      <c r="H56" s="91">
        <v>168.11</v>
      </c>
      <c r="I56" s="91">
        <v>165.41</v>
      </c>
      <c r="J56" s="91">
        <v>164.5</v>
      </c>
      <c r="K56" s="91">
        <v>166.83</v>
      </c>
      <c r="L56" s="91">
        <v>168.92</v>
      </c>
      <c r="M56" s="91">
        <v>166.01</v>
      </c>
      <c r="N56" s="91">
        <v>165.48</v>
      </c>
      <c r="O56" s="91">
        <v>156.91</v>
      </c>
      <c r="P56" s="91">
        <v>159.6</v>
      </c>
      <c r="Q56" s="91">
        <v>154.62</v>
      </c>
      <c r="R56" s="91">
        <v>155.44999999999999</v>
      </c>
      <c r="S56" s="91">
        <v>156.97999999999999</v>
      </c>
      <c r="T56" s="91">
        <v>156.30000000000001</v>
      </c>
      <c r="U56" s="91">
        <v>153.36000000000001</v>
      </c>
      <c r="V56" s="91">
        <v>154.80000000000001</v>
      </c>
      <c r="W56" s="91">
        <v>172.57</v>
      </c>
      <c r="X56" s="91">
        <v>175.62</v>
      </c>
      <c r="Y56" s="91">
        <v>173.02</v>
      </c>
      <c r="Z56" s="91">
        <v>172.03</v>
      </c>
      <c r="AA56" s="91">
        <v>182.08</v>
      </c>
      <c r="AB56" s="91">
        <v>179.63</v>
      </c>
      <c r="AC56" s="91">
        <v>175.12</v>
      </c>
    </row>
    <row r="57" spans="1:29" x14ac:dyDescent="0.2">
      <c r="A57" s="78" t="s">
        <v>723</v>
      </c>
      <c r="B57" s="92" t="str">
        <f t="shared" si="0"/>
        <v>A</v>
      </c>
      <c r="C57" s="91">
        <v>175.21</v>
      </c>
      <c r="D57" s="91">
        <v>171.4</v>
      </c>
      <c r="E57" s="91">
        <v>173.8</v>
      </c>
      <c r="F57" s="91">
        <v>180.33</v>
      </c>
      <c r="G57" s="91">
        <v>166.62</v>
      </c>
      <c r="H57" s="91">
        <v>162.66</v>
      </c>
      <c r="I57" s="91">
        <v>162.94</v>
      </c>
      <c r="J57" s="91">
        <v>163.03</v>
      </c>
      <c r="K57" s="91">
        <v>159.59</v>
      </c>
      <c r="L57" s="91">
        <v>158.13</v>
      </c>
      <c r="M57" s="91">
        <v>157.59</v>
      </c>
      <c r="N57" s="91">
        <v>161.57</v>
      </c>
      <c r="O57" s="91">
        <v>169.29</v>
      </c>
      <c r="P57" s="91">
        <v>164.73</v>
      </c>
      <c r="Q57" s="91">
        <v>167.19</v>
      </c>
      <c r="R57" s="91">
        <v>166.76</v>
      </c>
      <c r="S57" s="91">
        <v>171.41</v>
      </c>
      <c r="T57" s="91">
        <v>169.99</v>
      </c>
      <c r="U57" s="91">
        <v>164.08</v>
      </c>
      <c r="V57" s="91">
        <v>168.92</v>
      </c>
      <c r="W57" s="91">
        <v>205.29</v>
      </c>
      <c r="X57" s="91">
        <v>201.76</v>
      </c>
      <c r="Y57" s="91">
        <v>206.97</v>
      </c>
      <c r="Z57" s="91">
        <v>209.31</v>
      </c>
      <c r="AA57" s="91">
        <v>208.85</v>
      </c>
      <c r="AB57" s="91">
        <v>215.67</v>
      </c>
      <c r="AC57" s="91">
        <v>208.77</v>
      </c>
    </row>
    <row r="58" spans="1:29" s="93" customFormat="1" x14ac:dyDescent="0.2">
      <c r="A58" s="78" t="s">
        <v>14</v>
      </c>
      <c r="B58" s="92" t="str">
        <f t="shared" si="0"/>
        <v>A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>
        <v>164.68</v>
      </c>
      <c r="U58" s="91">
        <v>164.68</v>
      </c>
      <c r="V58" s="91">
        <v>176.04</v>
      </c>
      <c r="W58" s="91">
        <v>184.8</v>
      </c>
      <c r="X58" s="91">
        <v>184.8</v>
      </c>
      <c r="Y58" s="91">
        <v>184.8</v>
      </c>
      <c r="Z58" s="91">
        <v>184.8</v>
      </c>
      <c r="AA58" s="91">
        <v>184.8</v>
      </c>
      <c r="AB58" s="91">
        <v>168.24</v>
      </c>
      <c r="AC58" s="91">
        <v>185.69</v>
      </c>
    </row>
    <row r="59" spans="1:29" x14ac:dyDescent="0.2">
      <c r="A59" s="78" t="s">
        <v>10894</v>
      </c>
      <c r="B59" s="92" t="str">
        <f t="shared" si="0"/>
        <v>A</v>
      </c>
      <c r="C59" s="91">
        <v>125.45</v>
      </c>
      <c r="D59" s="91">
        <v>126.83</v>
      </c>
      <c r="E59" s="91">
        <v>125.99</v>
      </c>
      <c r="F59" s="91">
        <v>124.98</v>
      </c>
      <c r="G59" s="91">
        <v>133.01</v>
      </c>
      <c r="H59" s="91">
        <v>138.59</v>
      </c>
      <c r="I59" s="91">
        <v>134.97999999999999</v>
      </c>
      <c r="J59" s="91">
        <v>135.6</v>
      </c>
      <c r="K59" s="91">
        <v>134.22999999999999</v>
      </c>
      <c r="L59" s="91">
        <v>136.24</v>
      </c>
      <c r="M59" s="91">
        <v>139.74</v>
      </c>
      <c r="N59" s="91">
        <v>142.34</v>
      </c>
      <c r="O59" s="91">
        <v>136.54</v>
      </c>
      <c r="P59" s="91">
        <v>126.81</v>
      </c>
      <c r="Q59" s="91">
        <v>131.44999999999999</v>
      </c>
      <c r="R59" s="91">
        <v>128.34</v>
      </c>
      <c r="S59" s="91">
        <v>129.24</v>
      </c>
      <c r="T59" s="91">
        <v>130.68</v>
      </c>
      <c r="U59" s="91">
        <v>126.6</v>
      </c>
      <c r="V59" s="91">
        <v>125.69</v>
      </c>
      <c r="W59" s="91">
        <v>148.11000000000001</v>
      </c>
      <c r="X59" s="91">
        <v>155.15</v>
      </c>
      <c r="Y59" s="91">
        <v>158.63999999999999</v>
      </c>
      <c r="Z59" s="91">
        <v>155.63</v>
      </c>
      <c r="AA59" s="91">
        <v>155.82</v>
      </c>
      <c r="AB59" s="91">
        <v>150.97</v>
      </c>
      <c r="AC59" s="91">
        <v>150.97</v>
      </c>
    </row>
    <row r="60" spans="1:29" x14ac:dyDescent="0.2">
      <c r="A60" s="78" t="s">
        <v>228</v>
      </c>
      <c r="B60" s="92" t="str">
        <f t="shared" si="0"/>
        <v>A</v>
      </c>
      <c r="C60" s="91">
        <v>173.48</v>
      </c>
      <c r="D60" s="91">
        <v>166.41</v>
      </c>
      <c r="E60" s="91">
        <v>170.65</v>
      </c>
      <c r="F60" s="91">
        <v>168.89</v>
      </c>
      <c r="G60" s="91">
        <v>184.97</v>
      </c>
      <c r="H60" s="91">
        <v>168.63</v>
      </c>
      <c r="I60" s="91">
        <v>174.78</v>
      </c>
      <c r="J60" s="91">
        <v>175.79</v>
      </c>
      <c r="K60" s="91">
        <v>184.51</v>
      </c>
      <c r="L60" s="91">
        <v>183.23</v>
      </c>
      <c r="M60" s="91">
        <v>187.64</v>
      </c>
      <c r="N60" s="91">
        <v>192.69</v>
      </c>
      <c r="O60" s="91">
        <v>188.53</v>
      </c>
      <c r="P60" s="91">
        <v>185.38</v>
      </c>
      <c r="Q60" s="91">
        <v>184.16</v>
      </c>
      <c r="R60" s="91">
        <v>184.07</v>
      </c>
      <c r="S60" s="91">
        <v>174.16</v>
      </c>
      <c r="T60" s="91">
        <v>175.55</v>
      </c>
      <c r="U60" s="91">
        <v>177.85</v>
      </c>
      <c r="V60" s="91">
        <v>171.31</v>
      </c>
      <c r="W60" s="91">
        <v>192.12</v>
      </c>
      <c r="X60" s="91">
        <v>203.16</v>
      </c>
      <c r="Y60" s="91">
        <v>205.07</v>
      </c>
      <c r="Z60" s="91">
        <v>198.32</v>
      </c>
      <c r="AA60" s="91">
        <v>194.37</v>
      </c>
      <c r="AB60" s="91">
        <v>200.81</v>
      </c>
      <c r="AC60" s="91">
        <v>200.16</v>
      </c>
    </row>
    <row r="61" spans="1:29" x14ac:dyDescent="0.2">
      <c r="A61" s="78" t="s">
        <v>15</v>
      </c>
      <c r="B61" s="92" t="str">
        <f t="shared" si="0"/>
        <v>I</v>
      </c>
      <c r="C61" s="91">
        <v>137.53</v>
      </c>
      <c r="D61" s="91">
        <v>134.06</v>
      </c>
      <c r="E61" s="91">
        <v>138.84</v>
      </c>
      <c r="F61" s="91">
        <v>138.65</v>
      </c>
      <c r="G61" s="91">
        <v>134.97999999999999</v>
      </c>
      <c r="H61" s="91">
        <v>138.19999999999999</v>
      </c>
      <c r="I61" s="91">
        <v>136.77000000000001</v>
      </c>
      <c r="J61" s="91">
        <v>133.51</v>
      </c>
      <c r="K61" s="91">
        <v>146.09</v>
      </c>
      <c r="L61" s="91">
        <v>135.53</v>
      </c>
      <c r="M61" s="91">
        <v>131.5</v>
      </c>
      <c r="N61" s="91">
        <v>130.88999999999999</v>
      </c>
      <c r="O61" s="91">
        <v>146.47999999999999</v>
      </c>
      <c r="P61" s="91">
        <v>146.94999999999999</v>
      </c>
      <c r="Q61" s="91">
        <v>148.44</v>
      </c>
      <c r="R61" s="91">
        <v>151.26</v>
      </c>
      <c r="S61" s="91">
        <v>148.74</v>
      </c>
      <c r="T61" s="91">
        <v>147.81</v>
      </c>
      <c r="U61" s="91">
        <v>147.43</v>
      </c>
      <c r="V61" s="91">
        <v>144.71</v>
      </c>
      <c r="W61" s="91">
        <v>158.32</v>
      </c>
      <c r="X61" s="91">
        <v>162.97</v>
      </c>
      <c r="Y61" s="91">
        <v>160.96</v>
      </c>
      <c r="Z61" s="91">
        <v>168.65</v>
      </c>
      <c r="AA61" s="91">
        <v>172.4</v>
      </c>
      <c r="AB61" s="91">
        <v>138.37</v>
      </c>
      <c r="AC61" s="91"/>
    </row>
    <row r="62" spans="1:29" x14ac:dyDescent="0.2">
      <c r="A62" s="78" t="s">
        <v>16</v>
      </c>
      <c r="B62" s="92" t="str">
        <f t="shared" si="0"/>
        <v>A</v>
      </c>
      <c r="C62" s="91">
        <v>176.55</v>
      </c>
      <c r="D62" s="91">
        <v>182.66</v>
      </c>
      <c r="E62" s="91">
        <v>179.87</v>
      </c>
      <c r="F62" s="91">
        <v>178.91</v>
      </c>
      <c r="G62" s="91">
        <v>190.72</v>
      </c>
      <c r="H62" s="91">
        <v>189.17</v>
      </c>
      <c r="I62" s="91">
        <v>193.24</v>
      </c>
      <c r="J62" s="91">
        <v>191.97</v>
      </c>
      <c r="K62" s="91">
        <v>194.2</v>
      </c>
      <c r="L62" s="91">
        <v>194.7</v>
      </c>
      <c r="M62" s="91">
        <v>200.74</v>
      </c>
      <c r="N62" s="91">
        <v>189.53</v>
      </c>
      <c r="O62" s="91">
        <v>196.53</v>
      </c>
      <c r="P62" s="91">
        <v>197.32</v>
      </c>
      <c r="Q62" s="91">
        <v>199.47</v>
      </c>
      <c r="R62" s="91">
        <v>199.05</v>
      </c>
      <c r="S62" s="91">
        <v>199.51</v>
      </c>
      <c r="T62" s="91">
        <v>194.96</v>
      </c>
      <c r="U62" s="91">
        <v>199.73</v>
      </c>
      <c r="V62" s="91">
        <v>197.03</v>
      </c>
      <c r="W62" s="91">
        <v>220.75</v>
      </c>
      <c r="X62" s="91">
        <v>221.97</v>
      </c>
      <c r="Y62" s="91">
        <v>220.51</v>
      </c>
      <c r="Z62" s="91">
        <v>215.28</v>
      </c>
      <c r="AA62" s="91">
        <v>217.25</v>
      </c>
      <c r="AB62" s="91">
        <v>215.55</v>
      </c>
      <c r="AC62" s="91">
        <v>218.21</v>
      </c>
    </row>
    <row r="63" spans="1:29" x14ac:dyDescent="0.2">
      <c r="A63" s="78" t="s">
        <v>725</v>
      </c>
      <c r="B63" s="92" t="str">
        <f t="shared" si="0"/>
        <v>A</v>
      </c>
      <c r="C63" s="91">
        <v>135.75</v>
      </c>
      <c r="D63" s="91">
        <v>138.03</v>
      </c>
      <c r="E63" s="91">
        <v>136.68</v>
      </c>
      <c r="F63" s="91">
        <v>140.25</v>
      </c>
      <c r="G63" s="91">
        <v>152.37</v>
      </c>
      <c r="H63" s="91">
        <v>147.03</v>
      </c>
      <c r="I63" s="91">
        <v>139</v>
      </c>
      <c r="J63" s="91">
        <v>150.34</v>
      </c>
      <c r="K63" s="91">
        <v>146.38999999999999</v>
      </c>
      <c r="L63" s="91">
        <v>144.69999999999999</v>
      </c>
      <c r="M63" s="91">
        <v>139.81</v>
      </c>
      <c r="N63" s="91">
        <v>140.32</v>
      </c>
      <c r="O63" s="91">
        <v>157.43</v>
      </c>
      <c r="P63" s="91">
        <v>153.65</v>
      </c>
      <c r="Q63" s="91">
        <v>158.38999999999999</v>
      </c>
      <c r="R63" s="91">
        <v>164.87</v>
      </c>
      <c r="S63" s="91">
        <v>164.93</v>
      </c>
      <c r="T63" s="91">
        <v>154.97999999999999</v>
      </c>
      <c r="U63" s="91">
        <v>160.66</v>
      </c>
      <c r="V63" s="91">
        <v>157.05000000000001</v>
      </c>
      <c r="W63" s="91">
        <v>155.79</v>
      </c>
      <c r="X63" s="91">
        <v>155.96</v>
      </c>
      <c r="Y63" s="91">
        <v>168.15</v>
      </c>
      <c r="Z63" s="91">
        <v>163.08000000000001</v>
      </c>
      <c r="AA63" s="91">
        <v>156.22999999999999</v>
      </c>
      <c r="AB63" s="91">
        <v>156.99</v>
      </c>
      <c r="AC63" s="91">
        <v>153.1</v>
      </c>
    </row>
    <row r="64" spans="1:29" x14ac:dyDescent="0.2">
      <c r="A64" s="78" t="s">
        <v>682</v>
      </c>
      <c r="B64" s="92" t="str">
        <f t="shared" si="0"/>
        <v>A</v>
      </c>
      <c r="C64" s="91">
        <v>122.39</v>
      </c>
      <c r="D64" s="91">
        <v>127.95</v>
      </c>
      <c r="E64" s="91">
        <v>120.13</v>
      </c>
      <c r="F64" s="91">
        <v>117.37</v>
      </c>
      <c r="G64" s="91">
        <v>118.45</v>
      </c>
      <c r="H64" s="91">
        <v>117.33</v>
      </c>
      <c r="I64" s="91">
        <v>116.93</v>
      </c>
      <c r="J64" s="91">
        <v>113.84</v>
      </c>
      <c r="K64" s="91">
        <v>114.59</v>
      </c>
      <c r="L64" s="91">
        <v>110.25</v>
      </c>
      <c r="M64" s="91">
        <v>112.46</v>
      </c>
      <c r="N64" s="91">
        <v>117.14</v>
      </c>
      <c r="O64" s="91">
        <v>106.29</v>
      </c>
      <c r="P64" s="91">
        <v>109.1</v>
      </c>
      <c r="Q64" s="91">
        <v>124.78</v>
      </c>
      <c r="R64" s="91">
        <v>117.92</v>
      </c>
      <c r="S64" s="91">
        <v>112.43</v>
      </c>
      <c r="T64" s="91">
        <v>117.46</v>
      </c>
      <c r="U64" s="91">
        <v>113.03</v>
      </c>
      <c r="V64" s="91">
        <v>113.56</v>
      </c>
      <c r="W64" s="91">
        <v>118.04</v>
      </c>
      <c r="X64" s="91">
        <v>117.91</v>
      </c>
      <c r="Y64" s="91">
        <v>117.38</v>
      </c>
      <c r="Z64" s="91">
        <v>121.07</v>
      </c>
      <c r="AA64" s="91">
        <v>123.31</v>
      </c>
      <c r="AB64" s="91">
        <v>127.13</v>
      </c>
      <c r="AC64" s="91">
        <v>121.54</v>
      </c>
    </row>
    <row r="65" spans="1:29" x14ac:dyDescent="0.2">
      <c r="A65" s="78" t="s">
        <v>18</v>
      </c>
      <c r="B65" s="92" t="str">
        <f t="shared" si="0"/>
        <v>A</v>
      </c>
      <c r="C65" s="91">
        <v>148.41</v>
      </c>
      <c r="D65" s="91">
        <v>150.41999999999999</v>
      </c>
      <c r="E65" s="91">
        <v>150.79</v>
      </c>
      <c r="F65" s="91">
        <v>151.03</v>
      </c>
      <c r="G65" s="91">
        <v>155.88999999999999</v>
      </c>
      <c r="H65" s="91">
        <v>152.97</v>
      </c>
      <c r="I65" s="91">
        <v>157.15</v>
      </c>
      <c r="J65" s="91">
        <v>155.49</v>
      </c>
      <c r="K65" s="91">
        <v>153.66</v>
      </c>
      <c r="L65" s="91">
        <v>153.29</v>
      </c>
      <c r="M65" s="91">
        <v>154.65</v>
      </c>
      <c r="N65" s="91">
        <v>153.74</v>
      </c>
      <c r="O65" s="91">
        <v>144.97</v>
      </c>
      <c r="P65" s="91">
        <v>147.72999999999999</v>
      </c>
      <c r="Q65" s="91">
        <v>150.51</v>
      </c>
      <c r="R65" s="91">
        <v>152.80000000000001</v>
      </c>
      <c r="S65" s="91">
        <v>149.82</v>
      </c>
      <c r="T65" s="91">
        <v>158.05000000000001</v>
      </c>
      <c r="U65" s="91">
        <v>169.42</v>
      </c>
      <c r="V65" s="91">
        <v>166.12</v>
      </c>
      <c r="W65" s="91">
        <v>165.33</v>
      </c>
      <c r="X65" s="91">
        <v>164.32</v>
      </c>
      <c r="Y65" s="91">
        <v>157.47999999999999</v>
      </c>
      <c r="Z65" s="91">
        <v>156.84</v>
      </c>
      <c r="AA65" s="91">
        <v>153.74</v>
      </c>
      <c r="AB65" s="91">
        <v>158.4</v>
      </c>
      <c r="AC65" s="91">
        <v>156.18</v>
      </c>
    </row>
    <row r="66" spans="1:29" x14ac:dyDescent="0.2">
      <c r="A66" s="78" t="s">
        <v>20</v>
      </c>
      <c r="B66" s="92" t="str">
        <f t="shared" si="0"/>
        <v>A</v>
      </c>
      <c r="C66" s="91">
        <v>152.69</v>
      </c>
      <c r="D66" s="91">
        <v>155.66999999999999</v>
      </c>
      <c r="E66" s="91">
        <v>156.62</v>
      </c>
      <c r="F66" s="91">
        <v>162.74</v>
      </c>
      <c r="G66" s="91">
        <v>180.41</v>
      </c>
      <c r="H66" s="91">
        <v>177.35</v>
      </c>
      <c r="I66" s="91">
        <v>178.2</v>
      </c>
      <c r="J66" s="91">
        <v>176.45</v>
      </c>
      <c r="K66" s="91">
        <v>173.36</v>
      </c>
      <c r="L66" s="91">
        <v>171.22</v>
      </c>
      <c r="M66" s="91">
        <v>174.39</v>
      </c>
      <c r="N66" s="91">
        <v>171.99</v>
      </c>
      <c r="O66" s="91">
        <v>156.13</v>
      </c>
      <c r="P66" s="91">
        <v>156.19</v>
      </c>
      <c r="Q66" s="91">
        <v>162.94</v>
      </c>
      <c r="R66" s="91">
        <v>162.41999999999999</v>
      </c>
      <c r="S66" s="91">
        <v>160.86000000000001</v>
      </c>
      <c r="T66" s="91">
        <v>159.75</v>
      </c>
      <c r="U66" s="91">
        <v>157.24</v>
      </c>
      <c r="V66" s="91">
        <v>160.34</v>
      </c>
      <c r="W66" s="91">
        <v>175.16</v>
      </c>
      <c r="X66" s="91">
        <v>176.13</v>
      </c>
      <c r="Y66" s="91">
        <v>176.28</v>
      </c>
      <c r="Z66" s="91">
        <v>182.16</v>
      </c>
      <c r="AA66" s="91">
        <v>180.54</v>
      </c>
      <c r="AB66" s="91">
        <v>178.23</v>
      </c>
      <c r="AC66" s="91">
        <v>178.49</v>
      </c>
    </row>
    <row r="67" spans="1:29" x14ac:dyDescent="0.2">
      <c r="A67" s="78" t="s">
        <v>21</v>
      </c>
      <c r="B67" s="92" t="str">
        <f t="shared" si="0"/>
        <v>A</v>
      </c>
      <c r="C67" s="91">
        <v>144.46</v>
      </c>
      <c r="D67" s="91">
        <v>142.81</v>
      </c>
      <c r="E67" s="91">
        <v>143.54</v>
      </c>
      <c r="F67" s="91">
        <v>143.72</v>
      </c>
      <c r="G67" s="91">
        <v>152.68</v>
      </c>
      <c r="H67" s="91">
        <v>155.75</v>
      </c>
      <c r="I67" s="91">
        <v>152.44999999999999</v>
      </c>
      <c r="J67" s="91">
        <v>150.96</v>
      </c>
      <c r="K67" s="91">
        <v>149.16</v>
      </c>
      <c r="L67" s="91">
        <v>147.55000000000001</v>
      </c>
      <c r="M67" s="91">
        <v>150.77000000000001</v>
      </c>
      <c r="N67" s="91">
        <v>144.91999999999999</v>
      </c>
      <c r="O67" s="91">
        <v>139.59</v>
      </c>
      <c r="P67" s="91">
        <v>141.25</v>
      </c>
      <c r="Q67" s="91">
        <v>138.34</v>
      </c>
      <c r="R67" s="91">
        <v>142.34</v>
      </c>
      <c r="S67" s="91">
        <v>143.53</v>
      </c>
      <c r="T67" s="91">
        <v>141.13999999999999</v>
      </c>
      <c r="U67" s="91">
        <v>145.66999999999999</v>
      </c>
      <c r="V67" s="91">
        <v>145.33000000000001</v>
      </c>
      <c r="W67" s="91">
        <v>164.45</v>
      </c>
      <c r="X67" s="91">
        <v>160.27000000000001</v>
      </c>
      <c r="Y67" s="91">
        <v>160.97</v>
      </c>
      <c r="Z67" s="91">
        <v>165.93</v>
      </c>
      <c r="AA67" s="91">
        <v>161.16</v>
      </c>
      <c r="AB67" s="91">
        <v>158.32</v>
      </c>
      <c r="AC67" s="91">
        <v>159.43</v>
      </c>
    </row>
    <row r="68" spans="1:29" x14ac:dyDescent="0.2">
      <c r="A68" s="78" t="s">
        <v>573</v>
      </c>
      <c r="B68" s="92" t="str">
        <f t="shared" si="0"/>
        <v>I</v>
      </c>
      <c r="C68" s="91">
        <v>150.66</v>
      </c>
      <c r="D68" s="91">
        <v>150.6</v>
      </c>
      <c r="E68" s="91">
        <v>154.32</v>
      </c>
      <c r="F68" s="91">
        <v>156.61000000000001</v>
      </c>
      <c r="G68" s="91">
        <v>139.31</v>
      </c>
      <c r="H68" s="91">
        <v>141.32</v>
      </c>
      <c r="I68" s="91">
        <v>136</v>
      </c>
      <c r="J68" s="91">
        <v>135.87</v>
      </c>
      <c r="K68" s="91">
        <v>132.30000000000001</v>
      </c>
      <c r="L68" s="91">
        <v>132.35</v>
      </c>
      <c r="M68" s="91">
        <v>134.91</v>
      </c>
      <c r="N68" s="91">
        <v>133.41</v>
      </c>
      <c r="O68" s="91">
        <v>148.38</v>
      </c>
      <c r="P68" s="91">
        <v>140.68</v>
      </c>
      <c r="Q68" s="91">
        <v>140.81</v>
      </c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</row>
    <row r="69" spans="1:29" x14ac:dyDescent="0.2">
      <c r="A69" s="78" t="s">
        <v>22</v>
      </c>
      <c r="B69" s="92" t="str">
        <f t="shared" si="0"/>
        <v>A</v>
      </c>
      <c r="C69" s="91">
        <v>133.88</v>
      </c>
      <c r="D69" s="91">
        <v>129.19999999999999</v>
      </c>
      <c r="E69" s="91">
        <v>133.47</v>
      </c>
      <c r="F69" s="91">
        <v>129.97999999999999</v>
      </c>
      <c r="G69" s="91">
        <v>147.08000000000001</v>
      </c>
      <c r="H69" s="91">
        <v>150.36000000000001</v>
      </c>
      <c r="I69" s="91">
        <v>149.30000000000001</v>
      </c>
      <c r="J69" s="91">
        <v>149.85</v>
      </c>
      <c r="K69" s="91">
        <v>151.07</v>
      </c>
      <c r="L69" s="91">
        <v>150.81</v>
      </c>
      <c r="M69" s="91">
        <v>151.04</v>
      </c>
      <c r="N69" s="91">
        <v>151.86000000000001</v>
      </c>
      <c r="O69" s="91">
        <v>159.56</v>
      </c>
      <c r="P69" s="91">
        <v>163.32</v>
      </c>
      <c r="Q69" s="91">
        <v>163.21</v>
      </c>
      <c r="R69" s="91">
        <v>161.62</v>
      </c>
      <c r="S69" s="91">
        <v>161.88</v>
      </c>
      <c r="T69" s="91">
        <v>157.02000000000001</v>
      </c>
      <c r="U69" s="91">
        <v>156.35</v>
      </c>
      <c r="V69" s="91">
        <v>158.94</v>
      </c>
      <c r="W69" s="91">
        <v>189.79</v>
      </c>
      <c r="X69" s="91">
        <v>190.98</v>
      </c>
      <c r="Y69" s="91">
        <v>188.96</v>
      </c>
      <c r="Z69" s="91">
        <v>195.1</v>
      </c>
      <c r="AA69" s="91">
        <v>190.28</v>
      </c>
      <c r="AB69" s="91">
        <v>192.54</v>
      </c>
      <c r="AC69" s="91">
        <v>198.77</v>
      </c>
    </row>
    <row r="70" spans="1:29" x14ac:dyDescent="0.2">
      <c r="A70" s="78" t="s">
        <v>827</v>
      </c>
      <c r="B70" s="92" t="str">
        <f t="shared" si="0"/>
        <v>A</v>
      </c>
      <c r="C70" s="91">
        <v>124.78</v>
      </c>
      <c r="D70" s="91">
        <v>126.57</v>
      </c>
      <c r="E70" s="91">
        <v>124.74</v>
      </c>
      <c r="F70" s="91">
        <v>122.9</v>
      </c>
      <c r="G70" s="91">
        <v>131.94999999999999</v>
      </c>
      <c r="H70" s="91">
        <v>134.47</v>
      </c>
      <c r="I70" s="91">
        <v>135.06</v>
      </c>
      <c r="J70" s="91">
        <v>136.22</v>
      </c>
      <c r="K70" s="91">
        <v>134.66999999999999</v>
      </c>
      <c r="L70" s="91">
        <v>135.38</v>
      </c>
      <c r="M70" s="91">
        <v>139.44</v>
      </c>
      <c r="N70" s="91">
        <v>138.26</v>
      </c>
      <c r="O70" s="91">
        <v>137.22999999999999</v>
      </c>
      <c r="P70" s="91">
        <v>135.65</v>
      </c>
      <c r="Q70" s="91">
        <v>134.68</v>
      </c>
      <c r="R70" s="91">
        <v>129.26</v>
      </c>
      <c r="S70" s="91">
        <v>134.88</v>
      </c>
      <c r="T70" s="91">
        <v>135.36000000000001</v>
      </c>
      <c r="U70" s="91">
        <v>132.88999999999999</v>
      </c>
      <c r="V70" s="91">
        <v>136.05000000000001</v>
      </c>
      <c r="W70" s="91">
        <v>142.21</v>
      </c>
      <c r="X70" s="91">
        <v>139.83000000000001</v>
      </c>
      <c r="Y70" s="91">
        <v>135.69</v>
      </c>
      <c r="Z70" s="91">
        <v>140.36000000000001</v>
      </c>
      <c r="AA70" s="91">
        <v>137.55000000000001</v>
      </c>
      <c r="AB70" s="91">
        <v>136.88999999999999</v>
      </c>
      <c r="AC70" s="91">
        <v>136.54</v>
      </c>
    </row>
    <row r="71" spans="1:29" x14ac:dyDescent="0.2">
      <c r="A71" s="78" t="s">
        <v>828</v>
      </c>
      <c r="B71" s="92" t="str">
        <f t="shared" si="0"/>
        <v>A</v>
      </c>
      <c r="C71" s="91">
        <v>126.63</v>
      </c>
      <c r="D71" s="91">
        <v>130.37</v>
      </c>
      <c r="E71" s="91">
        <v>127.12</v>
      </c>
      <c r="F71" s="91">
        <v>125.58</v>
      </c>
      <c r="G71" s="91">
        <v>122.9</v>
      </c>
      <c r="H71" s="91">
        <v>123.9</v>
      </c>
      <c r="I71" s="91">
        <v>125.44</v>
      </c>
      <c r="J71" s="91">
        <v>126.2</v>
      </c>
      <c r="K71" s="91">
        <v>126.14</v>
      </c>
      <c r="L71" s="91">
        <v>123.65</v>
      </c>
      <c r="M71" s="91">
        <v>122.51</v>
      </c>
      <c r="N71" s="91">
        <v>130.69999999999999</v>
      </c>
      <c r="O71" s="91">
        <v>132.19999999999999</v>
      </c>
      <c r="P71" s="91">
        <v>131.99</v>
      </c>
      <c r="Q71" s="91">
        <v>138.18</v>
      </c>
      <c r="R71" s="91">
        <v>136.09</v>
      </c>
      <c r="S71" s="91">
        <v>139.54</v>
      </c>
      <c r="T71" s="91">
        <v>137.29</v>
      </c>
      <c r="U71" s="91">
        <v>136.79</v>
      </c>
      <c r="V71" s="91">
        <v>139.29</v>
      </c>
      <c r="W71" s="91">
        <v>156.49</v>
      </c>
      <c r="X71" s="91">
        <v>156.22999999999999</v>
      </c>
      <c r="Y71" s="91">
        <v>149.32</v>
      </c>
      <c r="Z71" s="91">
        <v>159.08000000000001</v>
      </c>
      <c r="AA71" s="91">
        <v>154.34</v>
      </c>
      <c r="AB71" s="91">
        <v>152.97999999999999</v>
      </c>
      <c r="AC71" s="91">
        <v>147.09</v>
      </c>
    </row>
    <row r="72" spans="1:29" x14ac:dyDescent="0.2">
      <c r="A72" s="78" t="s">
        <v>23</v>
      </c>
      <c r="B72" s="92" t="str">
        <f t="shared" si="0"/>
        <v>A</v>
      </c>
      <c r="C72" s="91">
        <v>135.47999999999999</v>
      </c>
      <c r="D72" s="91">
        <v>130.65</v>
      </c>
      <c r="E72" s="91">
        <v>127.22</v>
      </c>
      <c r="F72" s="91">
        <v>130.19</v>
      </c>
      <c r="G72" s="91">
        <v>130.88</v>
      </c>
      <c r="H72" s="91">
        <v>131.91999999999999</v>
      </c>
      <c r="I72" s="91">
        <v>133.41999999999999</v>
      </c>
      <c r="J72" s="91">
        <v>134.61000000000001</v>
      </c>
      <c r="K72" s="91">
        <v>131.44</v>
      </c>
      <c r="L72" s="91">
        <v>138.04</v>
      </c>
      <c r="M72" s="91">
        <v>134.37</v>
      </c>
      <c r="N72" s="91">
        <v>138.41999999999999</v>
      </c>
      <c r="O72" s="91">
        <v>130.30000000000001</v>
      </c>
      <c r="P72" s="91">
        <v>130.57</v>
      </c>
      <c r="Q72" s="91">
        <v>132.29</v>
      </c>
      <c r="R72" s="91">
        <v>133.69999999999999</v>
      </c>
      <c r="S72" s="91">
        <v>130.44</v>
      </c>
      <c r="T72" s="91">
        <v>128.09</v>
      </c>
      <c r="U72" s="91">
        <v>131.69999999999999</v>
      </c>
      <c r="V72" s="91">
        <v>127.5</v>
      </c>
      <c r="W72" s="91">
        <v>148.47</v>
      </c>
      <c r="X72" s="91">
        <v>150.94</v>
      </c>
      <c r="Y72" s="91">
        <v>144.46</v>
      </c>
      <c r="Z72" s="91">
        <v>147.21</v>
      </c>
      <c r="AA72" s="91">
        <v>149.19</v>
      </c>
      <c r="AB72" s="91">
        <v>150.62</v>
      </c>
      <c r="AC72" s="91">
        <v>152.53</v>
      </c>
    </row>
    <row r="73" spans="1:29" x14ac:dyDescent="0.2">
      <c r="A73" s="78" t="s">
        <v>24</v>
      </c>
      <c r="B73" s="92" t="str">
        <f t="shared" si="0"/>
        <v>A</v>
      </c>
      <c r="C73" s="91">
        <v>125.34</v>
      </c>
      <c r="D73" s="91">
        <v>126.95</v>
      </c>
      <c r="E73" s="91">
        <v>121.63</v>
      </c>
      <c r="F73" s="91">
        <v>121.76</v>
      </c>
      <c r="G73" s="91">
        <v>123.87</v>
      </c>
      <c r="H73" s="91">
        <v>127.81</v>
      </c>
      <c r="I73" s="91">
        <v>125.87</v>
      </c>
      <c r="J73" s="91">
        <v>126.62</v>
      </c>
      <c r="K73" s="91">
        <v>127.22</v>
      </c>
      <c r="L73" s="91">
        <v>127.9</v>
      </c>
      <c r="M73" s="91">
        <v>124.69</v>
      </c>
      <c r="N73" s="91">
        <v>126.25</v>
      </c>
      <c r="O73" s="91">
        <v>125.59</v>
      </c>
      <c r="P73" s="91">
        <v>128.34</v>
      </c>
      <c r="Q73" s="91">
        <v>130.31</v>
      </c>
      <c r="R73" s="91">
        <v>130.83000000000001</v>
      </c>
      <c r="S73" s="91">
        <v>127.2</v>
      </c>
      <c r="T73" s="91">
        <v>126.35</v>
      </c>
      <c r="U73" s="91">
        <v>126.07</v>
      </c>
      <c r="V73" s="91">
        <v>127.09</v>
      </c>
      <c r="W73" s="91">
        <v>138.13</v>
      </c>
      <c r="X73" s="91">
        <v>134.1</v>
      </c>
      <c r="Y73" s="91">
        <v>136.91999999999999</v>
      </c>
      <c r="Z73" s="91">
        <v>141.18</v>
      </c>
      <c r="AA73" s="91">
        <v>134.94999999999999</v>
      </c>
      <c r="AB73" s="91">
        <v>139.13</v>
      </c>
      <c r="AC73" s="91">
        <v>137.94</v>
      </c>
    </row>
    <row r="74" spans="1:29" x14ac:dyDescent="0.2">
      <c r="A74" s="78" t="s">
        <v>829</v>
      </c>
      <c r="B74" s="92" t="str">
        <f t="shared" si="0"/>
        <v>A</v>
      </c>
      <c r="C74" s="91">
        <v>137.37</v>
      </c>
      <c r="D74" s="91">
        <v>138.59</v>
      </c>
      <c r="E74" s="91">
        <v>137.30000000000001</v>
      </c>
      <c r="F74" s="91">
        <v>138.66</v>
      </c>
      <c r="G74" s="91">
        <v>139.57</v>
      </c>
      <c r="H74" s="91">
        <v>137.57</v>
      </c>
      <c r="I74" s="91">
        <v>133.97999999999999</v>
      </c>
      <c r="J74" s="91">
        <v>137.61000000000001</v>
      </c>
      <c r="K74" s="91">
        <v>134.97999999999999</v>
      </c>
      <c r="L74" s="91">
        <v>142.66999999999999</v>
      </c>
      <c r="M74" s="91">
        <v>142.18</v>
      </c>
      <c r="N74" s="91">
        <v>136.09</v>
      </c>
      <c r="O74" s="91">
        <v>149.83000000000001</v>
      </c>
      <c r="P74" s="91">
        <v>144.68</v>
      </c>
      <c r="Q74" s="91">
        <v>148.49</v>
      </c>
      <c r="R74" s="91">
        <v>144.12</v>
      </c>
      <c r="S74" s="91">
        <v>142.66999999999999</v>
      </c>
      <c r="T74" s="91">
        <v>145.38999999999999</v>
      </c>
      <c r="U74" s="91">
        <v>151.09</v>
      </c>
      <c r="V74" s="91">
        <v>144.66</v>
      </c>
      <c r="W74" s="91">
        <v>146.97</v>
      </c>
      <c r="X74" s="91">
        <v>149.77000000000001</v>
      </c>
      <c r="Y74" s="91">
        <v>156.59</v>
      </c>
      <c r="Z74" s="91">
        <v>150.57</v>
      </c>
      <c r="AA74" s="91">
        <v>150.09</v>
      </c>
      <c r="AB74" s="91">
        <v>157.36000000000001</v>
      </c>
      <c r="AC74" s="91">
        <v>155.68</v>
      </c>
    </row>
    <row r="75" spans="1:29" x14ac:dyDescent="0.2">
      <c r="A75" s="78" t="s">
        <v>3697</v>
      </c>
      <c r="B75" s="92" t="str">
        <f t="shared" si="0"/>
        <v>A</v>
      </c>
      <c r="C75" s="91">
        <v>160.38999999999999</v>
      </c>
      <c r="D75" s="91">
        <v>161.96</v>
      </c>
      <c r="E75" s="91">
        <v>163.93</v>
      </c>
      <c r="F75" s="91">
        <v>163.69</v>
      </c>
      <c r="G75" s="91">
        <v>181.4</v>
      </c>
      <c r="H75" s="91">
        <v>180.29</v>
      </c>
      <c r="I75" s="91">
        <v>182.8</v>
      </c>
      <c r="J75" s="91">
        <v>182.82</v>
      </c>
      <c r="K75" s="91">
        <v>187.58</v>
      </c>
      <c r="L75" s="91">
        <v>190.44</v>
      </c>
      <c r="M75" s="91">
        <v>186.5</v>
      </c>
      <c r="N75" s="91">
        <v>188.2</v>
      </c>
      <c r="O75" s="91">
        <v>194.88</v>
      </c>
      <c r="P75" s="91">
        <v>204.26</v>
      </c>
      <c r="Q75" s="91">
        <v>208.35</v>
      </c>
      <c r="R75" s="91">
        <v>203.88</v>
      </c>
      <c r="S75" s="91">
        <v>196.66</v>
      </c>
      <c r="T75" s="91">
        <v>204.02</v>
      </c>
      <c r="U75" s="91">
        <v>202.49</v>
      </c>
      <c r="V75" s="91">
        <v>201.36</v>
      </c>
      <c r="W75" s="91">
        <v>208.81</v>
      </c>
      <c r="X75" s="91">
        <v>205.23</v>
      </c>
      <c r="Y75" s="91">
        <v>205.11</v>
      </c>
      <c r="Z75" s="91">
        <v>206.62</v>
      </c>
      <c r="AA75" s="91">
        <v>209.1</v>
      </c>
      <c r="AB75" s="91">
        <v>213.67</v>
      </c>
      <c r="AC75" s="91">
        <v>216.83</v>
      </c>
    </row>
    <row r="76" spans="1:29" x14ac:dyDescent="0.2">
      <c r="A76" s="78" t="s">
        <v>715</v>
      </c>
      <c r="B76" s="92" t="str">
        <f t="shared" ref="B76:B139" si="1">IF(AC76&gt;0,"A","I")</f>
        <v>A</v>
      </c>
      <c r="C76" s="91">
        <v>178.24</v>
      </c>
      <c r="D76" s="91">
        <v>182.76</v>
      </c>
      <c r="E76" s="91">
        <v>182.77</v>
      </c>
      <c r="F76" s="91">
        <v>182.17</v>
      </c>
      <c r="G76" s="91">
        <v>196.14</v>
      </c>
      <c r="H76" s="91">
        <v>193.66</v>
      </c>
      <c r="I76" s="91">
        <v>192.32</v>
      </c>
      <c r="J76" s="91">
        <v>190.34</v>
      </c>
      <c r="K76" s="91">
        <v>189.14</v>
      </c>
      <c r="L76" s="91">
        <v>190.96</v>
      </c>
      <c r="M76" s="91">
        <v>192.65</v>
      </c>
      <c r="N76" s="91">
        <v>190.37</v>
      </c>
      <c r="O76" s="91">
        <v>197.93</v>
      </c>
      <c r="P76" s="91">
        <v>193.68</v>
      </c>
      <c r="Q76" s="91">
        <v>195.24</v>
      </c>
      <c r="R76" s="91">
        <v>195.91</v>
      </c>
      <c r="S76" s="91">
        <v>190.48</v>
      </c>
      <c r="T76" s="91">
        <v>190.58</v>
      </c>
      <c r="U76" s="91">
        <v>190.16</v>
      </c>
      <c r="V76" s="91">
        <v>190.19</v>
      </c>
      <c r="W76" s="91">
        <v>213.04</v>
      </c>
      <c r="X76" s="91">
        <v>215.82</v>
      </c>
      <c r="Y76" s="91">
        <v>217.17</v>
      </c>
      <c r="Z76" s="91">
        <v>220.15</v>
      </c>
      <c r="AA76" s="91">
        <v>217</v>
      </c>
      <c r="AB76" s="91">
        <v>215.31</v>
      </c>
      <c r="AC76" s="91">
        <v>218.68</v>
      </c>
    </row>
    <row r="77" spans="1:29" x14ac:dyDescent="0.2">
      <c r="A77" s="78" t="s">
        <v>25</v>
      </c>
      <c r="B77" s="92" t="str">
        <f t="shared" si="1"/>
        <v>A</v>
      </c>
      <c r="C77" s="91">
        <v>126.78</v>
      </c>
      <c r="D77" s="91">
        <v>127.21</v>
      </c>
      <c r="E77" s="91">
        <v>125.73</v>
      </c>
      <c r="F77" s="91">
        <v>123.22</v>
      </c>
      <c r="G77" s="91">
        <v>136.04</v>
      </c>
      <c r="H77" s="91">
        <v>137.96</v>
      </c>
      <c r="I77" s="91">
        <v>137.69</v>
      </c>
      <c r="J77" s="91">
        <v>133.94999999999999</v>
      </c>
      <c r="K77" s="91">
        <v>141.16999999999999</v>
      </c>
      <c r="L77" s="91">
        <v>137.30000000000001</v>
      </c>
      <c r="M77" s="91">
        <v>134.19999999999999</v>
      </c>
      <c r="N77" s="91">
        <v>137.75</v>
      </c>
      <c r="O77" s="91">
        <v>144.69</v>
      </c>
      <c r="P77" s="91">
        <v>141.30000000000001</v>
      </c>
      <c r="Q77" s="91">
        <v>133.66999999999999</v>
      </c>
      <c r="R77" s="91">
        <v>131.96</v>
      </c>
      <c r="S77" s="91">
        <v>130.54</v>
      </c>
      <c r="T77" s="91">
        <v>131.85</v>
      </c>
      <c r="U77" s="91">
        <v>129.56</v>
      </c>
      <c r="V77" s="91">
        <v>136.69999999999999</v>
      </c>
      <c r="W77" s="91">
        <v>154.37</v>
      </c>
      <c r="X77" s="91">
        <v>142.15</v>
      </c>
      <c r="Y77" s="91">
        <v>156.28</v>
      </c>
      <c r="Z77" s="91">
        <v>148.18</v>
      </c>
      <c r="AA77" s="91">
        <v>161.46</v>
      </c>
      <c r="AB77" s="91">
        <v>158.41</v>
      </c>
      <c r="AC77" s="91">
        <v>153.62</v>
      </c>
    </row>
    <row r="78" spans="1:29" x14ac:dyDescent="0.2">
      <c r="A78" s="78" t="s">
        <v>727</v>
      </c>
      <c r="B78" s="92" t="str">
        <f t="shared" si="1"/>
        <v>A</v>
      </c>
      <c r="C78" s="91">
        <v>126.63</v>
      </c>
      <c r="D78" s="91">
        <v>129.16999999999999</v>
      </c>
      <c r="E78" s="91">
        <v>129.13</v>
      </c>
      <c r="F78" s="91">
        <v>129.79</v>
      </c>
      <c r="G78" s="91">
        <v>142.94999999999999</v>
      </c>
      <c r="H78" s="91">
        <v>141.81</v>
      </c>
      <c r="I78" s="91">
        <v>143.15</v>
      </c>
      <c r="J78" s="91">
        <v>139.72999999999999</v>
      </c>
      <c r="K78" s="91">
        <v>140.49</v>
      </c>
      <c r="L78" s="91">
        <v>136.93</v>
      </c>
      <c r="M78" s="91">
        <v>144.03</v>
      </c>
      <c r="N78" s="91">
        <v>141.55000000000001</v>
      </c>
      <c r="O78" s="91">
        <v>140.35</v>
      </c>
      <c r="P78" s="91">
        <v>137.97</v>
      </c>
      <c r="Q78" s="91">
        <v>144.38</v>
      </c>
      <c r="R78" s="91">
        <v>143.83000000000001</v>
      </c>
      <c r="S78" s="91">
        <v>143.96</v>
      </c>
      <c r="T78" s="91">
        <v>148.94999999999999</v>
      </c>
      <c r="U78" s="91">
        <v>147.65</v>
      </c>
      <c r="V78" s="91">
        <v>145.32</v>
      </c>
      <c r="W78" s="91">
        <v>146.63</v>
      </c>
      <c r="X78" s="91">
        <v>141.13</v>
      </c>
      <c r="Y78" s="91">
        <v>147.97999999999999</v>
      </c>
      <c r="Z78" s="91">
        <v>149.52000000000001</v>
      </c>
      <c r="AA78" s="91">
        <v>151.66999999999999</v>
      </c>
      <c r="AB78" s="91">
        <v>152.71</v>
      </c>
      <c r="AC78" s="91">
        <v>154.19999999999999</v>
      </c>
    </row>
    <row r="79" spans="1:29" x14ac:dyDescent="0.2">
      <c r="A79" s="78" t="s">
        <v>770</v>
      </c>
      <c r="B79" s="92" t="str">
        <f t="shared" si="1"/>
        <v>A</v>
      </c>
      <c r="C79" s="91">
        <v>144.16</v>
      </c>
      <c r="D79" s="91">
        <v>148.02000000000001</v>
      </c>
      <c r="E79" s="91">
        <v>149.94</v>
      </c>
      <c r="F79" s="91">
        <v>140.66999999999999</v>
      </c>
      <c r="G79" s="91">
        <v>154.18</v>
      </c>
      <c r="H79" s="91">
        <v>150.03</v>
      </c>
      <c r="I79" s="91">
        <v>152.72999999999999</v>
      </c>
      <c r="J79" s="91">
        <v>156.16</v>
      </c>
      <c r="K79" s="91">
        <v>153.53</v>
      </c>
      <c r="L79" s="91">
        <v>151.09</v>
      </c>
      <c r="M79" s="91">
        <v>153.9</v>
      </c>
      <c r="N79" s="91">
        <v>165.92</v>
      </c>
      <c r="O79" s="91">
        <v>178.69</v>
      </c>
      <c r="P79" s="91">
        <v>174.33</v>
      </c>
      <c r="Q79" s="91">
        <v>164.52</v>
      </c>
      <c r="R79" s="91">
        <v>171.11</v>
      </c>
      <c r="S79" s="91">
        <v>168.23</v>
      </c>
      <c r="T79" s="91">
        <v>168.72</v>
      </c>
      <c r="U79" s="91">
        <v>164.58</v>
      </c>
      <c r="V79" s="91">
        <v>171.48</v>
      </c>
      <c r="W79" s="91">
        <v>220.25</v>
      </c>
      <c r="X79" s="91">
        <v>211.35</v>
      </c>
      <c r="Y79" s="91">
        <v>227.57</v>
      </c>
      <c r="Z79" s="91">
        <v>210.82</v>
      </c>
      <c r="AA79" s="91">
        <v>218.59</v>
      </c>
      <c r="AB79" s="91">
        <v>220.11</v>
      </c>
      <c r="AC79" s="91">
        <v>212.42</v>
      </c>
    </row>
    <row r="80" spans="1:29" x14ac:dyDescent="0.2">
      <c r="A80" s="78" t="s">
        <v>26</v>
      </c>
      <c r="B80" s="92" t="str">
        <f t="shared" si="1"/>
        <v>I</v>
      </c>
      <c r="C80" s="91">
        <v>121.3</v>
      </c>
      <c r="D80" s="91">
        <v>126.03</v>
      </c>
      <c r="E80" s="91">
        <v>124.28</v>
      </c>
      <c r="F80" s="91">
        <v>125.01</v>
      </c>
      <c r="G80" s="91">
        <v>142.36000000000001</v>
      </c>
      <c r="H80" s="91">
        <v>145.32</v>
      </c>
      <c r="I80" s="91">
        <v>139.41</v>
      </c>
      <c r="J80" s="91">
        <v>140.03</v>
      </c>
      <c r="K80" s="91">
        <v>140.61000000000001</v>
      </c>
      <c r="L80" s="91">
        <v>145.55000000000001</v>
      </c>
      <c r="M80" s="91">
        <v>141.22999999999999</v>
      </c>
      <c r="N80" s="91">
        <v>141.74</v>
      </c>
      <c r="O80" s="91">
        <v>137.41</v>
      </c>
      <c r="P80" s="91">
        <v>139.44999999999999</v>
      </c>
      <c r="Q80" s="91">
        <v>141.11000000000001</v>
      </c>
      <c r="R80" s="91">
        <v>134</v>
      </c>
      <c r="S80" s="91">
        <v>134</v>
      </c>
      <c r="T80" s="91">
        <v>134</v>
      </c>
      <c r="U80" s="91">
        <v>134</v>
      </c>
      <c r="V80" s="91">
        <v>134</v>
      </c>
      <c r="W80" s="91"/>
      <c r="X80" s="91"/>
      <c r="Y80" s="91"/>
      <c r="Z80" s="91"/>
      <c r="AA80" s="91"/>
      <c r="AB80" s="91"/>
      <c r="AC80" s="91"/>
    </row>
    <row r="81" spans="1:29" x14ac:dyDescent="0.2">
      <c r="A81" s="78" t="s">
        <v>2550</v>
      </c>
      <c r="B81" s="92" t="str">
        <f t="shared" si="1"/>
        <v>A</v>
      </c>
      <c r="C81" s="91">
        <v>116.92</v>
      </c>
      <c r="D81" s="91">
        <v>117.75</v>
      </c>
      <c r="E81" s="91">
        <v>118.06</v>
      </c>
      <c r="F81" s="91">
        <v>115.53</v>
      </c>
      <c r="G81" s="91">
        <v>118.72</v>
      </c>
      <c r="H81" s="91">
        <v>121.12</v>
      </c>
      <c r="I81" s="91">
        <v>120.64</v>
      </c>
      <c r="J81" s="91">
        <v>120.86</v>
      </c>
      <c r="K81" s="91">
        <v>122.49</v>
      </c>
      <c r="L81" s="91">
        <v>125.06</v>
      </c>
      <c r="M81" s="91">
        <v>122.89</v>
      </c>
      <c r="N81" s="91">
        <v>129.52000000000001</v>
      </c>
      <c r="O81" s="91">
        <v>126.35</v>
      </c>
      <c r="P81" s="91">
        <v>128.29</v>
      </c>
      <c r="Q81" s="91">
        <v>129.33000000000001</v>
      </c>
      <c r="R81" s="91">
        <v>130.52000000000001</v>
      </c>
      <c r="S81" s="91">
        <v>125.58</v>
      </c>
      <c r="T81" s="91">
        <v>127.89</v>
      </c>
      <c r="U81" s="91">
        <v>127.14</v>
      </c>
      <c r="V81" s="91">
        <v>125.19</v>
      </c>
      <c r="W81" s="91">
        <v>134.24</v>
      </c>
      <c r="X81" s="91">
        <v>134.66</v>
      </c>
      <c r="Y81" s="91">
        <v>131.18</v>
      </c>
      <c r="Z81" s="91">
        <v>132.03</v>
      </c>
      <c r="AA81" s="91">
        <v>135.44999999999999</v>
      </c>
      <c r="AB81" s="91">
        <v>128.97</v>
      </c>
      <c r="AC81" s="91">
        <v>133.96</v>
      </c>
    </row>
    <row r="82" spans="1:29" x14ac:dyDescent="0.2">
      <c r="A82" s="78" t="s">
        <v>27</v>
      </c>
      <c r="B82" s="92" t="str">
        <f t="shared" si="1"/>
        <v>A</v>
      </c>
      <c r="C82" s="91">
        <v>149.30000000000001</v>
      </c>
      <c r="D82" s="91">
        <v>148.5</v>
      </c>
      <c r="E82" s="91">
        <v>152.28</v>
      </c>
      <c r="F82" s="91">
        <v>150.97</v>
      </c>
      <c r="G82" s="91">
        <v>150.58000000000001</v>
      </c>
      <c r="H82" s="91">
        <v>155.61000000000001</v>
      </c>
      <c r="I82" s="91">
        <v>146.03</v>
      </c>
      <c r="J82" s="91">
        <v>149.44</v>
      </c>
      <c r="K82" s="91">
        <v>145.44</v>
      </c>
      <c r="L82" s="91">
        <v>146.61000000000001</v>
      </c>
      <c r="M82" s="91">
        <v>144.03</v>
      </c>
      <c r="N82" s="91">
        <v>146.13999999999999</v>
      </c>
      <c r="O82" s="91">
        <v>154.68</v>
      </c>
      <c r="P82" s="91">
        <v>151.31</v>
      </c>
      <c r="Q82" s="91">
        <v>146.80000000000001</v>
      </c>
      <c r="R82" s="91">
        <v>145.31</v>
      </c>
      <c r="S82" s="91">
        <v>148.69</v>
      </c>
      <c r="T82" s="91">
        <v>146.97999999999999</v>
      </c>
      <c r="U82" s="91">
        <v>142.05000000000001</v>
      </c>
      <c r="V82" s="91">
        <v>144.72</v>
      </c>
      <c r="W82" s="91">
        <v>159.29</v>
      </c>
      <c r="X82" s="91">
        <v>155.22999999999999</v>
      </c>
      <c r="Y82" s="91">
        <v>164.52</v>
      </c>
      <c r="Z82" s="91">
        <v>168.08</v>
      </c>
      <c r="AA82" s="91">
        <v>165.44</v>
      </c>
      <c r="AB82" s="91">
        <v>163.58000000000001</v>
      </c>
      <c r="AC82" s="91">
        <v>165.03</v>
      </c>
    </row>
    <row r="83" spans="1:29" x14ac:dyDescent="0.2">
      <c r="A83" s="78" t="s">
        <v>630</v>
      </c>
      <c r="B83" s="92" t="str">
        <f t="shared" si="1"/>
        <v>A</v>
      </c>
      <c r="C83" s="91">
        <v>148.49</v>
      </c>
      <c r="D83" s="91">
        <v>146.1</v>
      </c>
      <c r="E83" s="91">
        <v>147.27000000000001</v>
      </c>
      <c r="F83" s="91">
        <v>145.36000000000001</v>
      </c>
      <c r="G83" s="91">
        <v>149.38</v>
      </c>
      <c r="H83" s="91">
        <v>147.26</v>
      </c>
      <c r="I83" s="91">
        <v>155.9</v>
      </c>
      <c r="J83" s="91">
        <v>151.09</v>
      </c>
      <c r="K83" s="91">
        <v>149.69999999999999</v>
      </c>
      <c r="L83" s="91">
        <v>152.96</v>
      </c>
      <c r="M83" s="91">
        <v>150.01</v>
      </c>
      <c r="N83" s="91">
        <v>145.1</v>
      </c>
      <c r="O83" s="91">
        <v>145.61000000000001</v>
      </c>
      <c r="P83" s="91">
        <v>143.37</v>
      </c>
      <c r="Q83" s="91">
        <v>145.80000000000001</v>
      </c>
      <c r="R83" s="91">
        <v>146.32</v>
      </c>
      <c r="S83" s="91">
        <v>141.34</v>
      </c>
      <c r="T83" s="91">
        <v>143.30000000000001</v>
      </c>
      <c r="U83" s="91">
        <v>141.28</v>
      </c>
      <c r="V83" s="91">
        <v>154.93</v>
      </c>
      <c r="W83" s="91">
        <v>178.45</v>
      </c>
      <c r="X83" s="91">
        <v>161.88999999999999</v>
      </c>
      <c r="Y83" s="91">
        <v>171.41</v>
      </c>
      <c r="Z83" s="91">
        <v>162.72999999999999</v>
      </c>
      <c r="AA83" s="91">
        <v>168.2</v>
      </c>
      <c r="AB83" s="91">
        <v>167.97</v>
      </c>
      <c r="AC83" s="91">
        <v>168.82</v>
      </c>
    </row>
    <row r="84" spans="1:29" x14ac:dyDescent="0.2">
      <c r="A84" s="78" t="s">
        <v>28</v>
      </c>
      <c r="B84" s="92" t="str">
        <f t="shared" si="1"/>
        <v>A</v>
      </c>
      <c r="C84" s="91">
        <v>142.86000000000001</v>
      </c>
      <c r="D84" s="91">
        <v>143.71</v>
      </c>
      <c r="E84" s="91">
        <v>140.91</v>
      </c>
      <c r="F84" s="91">
        <v>144.76</v>
      </c>
      <c r="G84" s="91">
        <v>160.44999999999999</v>
      </c>
      <c r="H84" s="91">
        <v>152.22999999999999</v>
      </c>
      <c r="I84" s="91">
        <v>148.91</v>
      </c>
      <c r="J84" s="91">
        <v>152.51</v>
      </c>
      <c r="K84" s="91">
        <v>155.94999999999999</v>
      </c>
      <c r="L84" s="91">
        <v>151.88999999999999</v>
      </c>
      <c r="M84" s="91">
        <v>146.25</v>
      </c>
      <c r="N84" s="91">
        <v>150.22999999999999</v>
      </c>
      <c r="O84" s="91">
        <v>141.97</v>
      </c>
      <c r="P84" s="91">
        <v>144.38999999999999</v>
      </c>
      <c r="Q84" s="91">
        <v>151.79</v>
      </c>
      <c r="R84" s="91">
        <v>150.30000000000001</v>
      </c>
      <c r="S84" s="91">
        <v>154.46</v>
      </c>
      <c r="T84" s="91">
        <v>160.94</v>
      </c>
      <c r="U84" s="91">
        <v>157.72</v>
      </c>
      <c r="V84" s="91">
        <v>158.19999999999999</v>
      </c>
      <c r="W84" s="91">
        <v>168.1</v>
      </c>
      <c r="X84" s="91">
        <v>164.88</v>
      </c>
      <c r="Y84" s="91">
        <v>165.64</v>
      </c>
      <c r="Z84" s="91">
        <v>167.05</v>
      </c>
      <c r="AA84" s="91">
        <v>166.03</v>
      </c>
      <c r="AB84" s="91">
        <v>162.66</v>
      </c>
      <c r="AC84" s="91">
        <v>165.3</v>
      </c>
    </row>
    <row r="85" spans="1:29" x14ac:dyDescent="0.2">
      <c r="A85" s="78" t="s">
        <v>29</v>
      </c>
      <c r="B85" s="92" t="str">
        <f t="shared" si="1"/>
        <v>A</v>
      </c>
      <c r="C85" s="91">
        <v>159.66999999999999</v>
      </c>
      <c r="D85" s="91">
        <v>158.63</v>
      </c>
      <c r="E85" s="91">
        <v>159.16</v>
      </c>
      <c r="F85" s="91">
        <v>154.36000000000001</v>
      </c>
      <c r="G85" s="91">
        <v>156.07</v>
      </c>
      <c r="H85" s="91">
        <v>154.03</v>
      </c>
      <c r="I85" s="91">
        <v>156.1</v>
      </c>
      <c r="J85" s="91">
        <v>153.44999999999999</v>
      </c>
      <c r="K85" s="91">
        <v>156.09</v>
      </c>
      <c r="L85" s="91">
        <v>156.51</v>
      </c>
      <c r="M85" s="91">
        <v>154.66999999999999</v>
      </c>
      <c r="N85" s="91">
        <v>156.38999999999999</v>
      </c>
      <c r="O85" s="91">
        <v>148.94</v>
      </c>
      <c r="P85" s="91">
        <v>149.69</v>
      </c>
      <c r="Q85" s="91">
        <v>147.46</v>
      </c>
      <c r="R85" s="91">
        <v>150.36000000000001</v>
      </c>
      <c r="S85" s="91">
        <v>153.80000000000001</v>
      </c>
      <c r="T85" s="91">
        <v>155</v>
      </c>
      <c r="U85" s="91">
        <v>156.19999999999999</v>
      </c>
      <c r="V85" s="91">
        <v>154.91</v>
      </c>
      <c r="W85" s="91">
        <v>170.3</v>
      </c>
      <c r="X85" s="91">
        <v>172.18</v>
      </c>
      <c r="Y85" s="91">
        <v>171.75</v>
      </c>
      <c r="Z85" s="91">
        <v>170.22</v>
      </c>
      <c r="AA85" s="91">
        <v>169.73</v>
      </c>
      <c r="AB85" s="91">
        <v>172.37</v>
      </c>
      <c r="AC85" s="91">
        <v>166.57</v>
      </c>
    </row>
    <row r="86" spans="1:29" x14ac:dyDescent="0.2">
      <c r="A86" s="78" t="s">
        <v>778</v>
      </c>
      <c r="B86" s="92" t="str">
        <f t="shared" si="1"/>
        <v>A</v>
      </c>
      <c r="C86" s="91">
        <v>145.96</v>
      </c>
      <c r="D86" s="91">
        <v>145.13</v>
      </c>
      <c r="E86" s="91">
        <v>145.69999999999999</v>
      </c>
      <c r="F86" s="91">
        <v>146.69999999999999</v>
      </c>
      <c r="G86" s="91">
        <v>152.1</v>
      </c>
      <c r="H86" s="91">
        <v>151.99</v>
      </c>
      <c r="I86" s="91">
        <v>151.4</v>
      </c>
      <c r="J86" s="91">
        <v>153.01</v>
      </c>
      <c r="K86" s="91">
        <v>151.6</v>
      </c>
      <c r="L86" s="91">
        <v>154.02000000000001</v>
      </c>
      <c r="M86" s="91">
        <v>153.01</v>
      </c>
      <c r="N86" s="91">
        <v>155.31</v>
      </c>
      <c r="O86" s="91">
        <v>152.36000000000001</v>
      </c>
      <c r="P86" s="91">
        <v>153.15</v>
      </c>
      <c r="Q86" s="91">
        <v>147.19999999999999</v>
      </c>
      <c r="R86" s="91">
        <v>150.62</v>
      </c>
      <c r="S86" s="91">
        <v>150.41</v>
      </c>
      <c r="T86" s="91">
        <v>149.36000000000001</v>
      </c>
      <c r="U86" s="91">
        <v>151.46</v>
      </c>
      <c r="V86" s="91">
        <v>152.69</v>
      </c>
      <c r="W86" s="91">
        <v>177.07</v>
      </c>
      <c r="X86" s="91">
        <v>175.52</v>
      </c>
      <c r="Y86" s="91">
        <v>175.18</v>
      </c>
      <c r="Z86" s="91">
        <v>178.15</v>
      </c>
      <c r="AA86" s="91">
        <v>172.8</v>
      </c>
      <c r="AB86" s="91">
        <v>176.29</v>
      </c>
      <c r="AC86" s="91">
        <v>173.27</v>
      </c>
    </row>
    <row r="87" spans="1:29" x14ac:dyDescent="0.2">
      <c r="A87" s="78" t="s">
        <v>30</v>
      </c>
      <c r="B87" s="92" t="str">
        <f t="shared" si="1"/>
        <v>A</v>
      </c>
      <c r="C87" s="91">
        <v>154.44999999999999</v>
      </c>
      <c r="D87" s="91">
        <v>155.52000000000001</v>
      </c>
      <c r="E87" s="91">
        <v>156.54</v>
      </c>
      <c r="F87" s="91">
        <v>155.24</v>
      </c>
      <c r="G87" s="91">
        <v>166.74</v>
      </c>
      <c r="H87" s="91">
        <v>171.58</v>
      </c>
      <c r="I87" s="91">
        <v>169.61</v>
      </c>
      <c r="J87" s="91">
        <v>168.97</v>
      </c>
      <c r="K87" s="91">
        <v>167.37</v>
      </c>
      <c r="L87" s="91">
        <v>169.61</v>
      </c>
      <c r="M87" s="91">
        <v>171</v>
      </c>
      <c r="N87" s="91">
        <v>170.7</v>
      </c>
      <c r="O87" s="91">
        <v>168.93</v>
      </c>
      <c r="P87" s="91">
        <v>171.37</v>
      </c>
      <c r="Q87" s="91">
        <v>167.12</v>
      </c>
      <c r="R87" s="91">
        <v>167.58</v>
      </c>
      <c r="S87" s="91">
        <v>165.92</v>
      </c>
      <c r="T87" s="91">
        <v>163.47</v>
      </c>
      <c r="U87" s="91">
        <v>168.47</v>
      </c>
      <c r="V87" s="91">
        <v>162.32</v>
      </c>
      <c r="W87" s="91">
        <v>185.23</v>
      </c>
      <c r="X87" s="91">
        <v>191.57</v>
      </c>
      <c r="Y87" s="91">
        <v>195.18</v>
      </c>
      <c r="Z87" s="91">
        <v>192.66</v>
      </c>
      <c r="AA87" s="91">
        <v>191.5</v>
      </c>
      <c r="AB87" s="91">
        <v>189.68</v>
      </c>
      <c r="AC87" s="91">
        <v>189.56</v>
      </c>
    </row>
    <row r="88" spans="1:29" x14ac:dyDescent="0.2">
      <c r="A88" s="78" t="s">
        <v>830</v>
      </c>
      <c r="B88" s="92" t="str">
        <f t="shared" si="1"/>
        <v>A</v>
      </c>
      <c r="C88" s="91">
        <v>135.57</v>
      </c>
      <c r="D88" s="91">
        <v>133.75</v>
      </c>
      <c r="E88" s="91">
        <v>131.82</v>
      </c>
      <c r="F88" s="91">
        <v>131.41999999999999</v>
      </c>
      <c r="G88" s="91">
        <v>148.30000000000001</v>
      </c>
      <c r="H88" s="91">
        <v>150.63999999999999</v>
      </c>
      <c r="I88" s="91">
        <v>149.61000000000001</v>
      </c>
      <c r="J88" s="91">
        <v>148.75</v>
      </c>
      <c r="K88" s="91">
        <v>149.5</v>
      </c>
      <c r="L88" s="91">
        <v>145.24</v>
      </c>
      <c r="M88" s="91">
        <v>145.06</v>
      </c>
      <c r="N88" s="91">
        <v>146.25</v>
      </c>
      <c r="O88" s="91">
        <v>132.13</v>
      </c>
      <c r="P88" s="91">
        <v>137.02000000000001</v>
      </c>
      <c r="Q88" s="91">
        <v>136.31</v>
      </c>
      <c r="R88" s="91">
        <v>135.16999999999999</v>
      </c>
      <c r="S88" s="91">
        <v>134.22999999999999</v>
      </c>
      <c r="T88" s="91">
        <v>135.47</v>
      </c>
      <c r="U88" s="91">
        <v>136.37</v>
      </c>
      <c r="V88" s="91">
        <v>137.38</v>
      </c>
      <c r="W88" s="91">
        <v>154.35</v>
      </c>
      <c r="X88" s="91">
        <v>150.28</v>
      </c>
      <c r="Y88" s="91">
        <v>147.53</v>
      </c>
      <c r="Z88" s="91">
        <v>154.79</v>
      </c>
      <c r="AA88" s="91">
        <v>155.05000000000001</v>
      </c>
      <c r="AB88" s="91">
        <v>157.11000000000001</v>
      </c>
      <c r="AC88" s="91">
        <v>156.21</v>
      </c>
    </row>
    <row r="89" spans="1:29" x14ac:dyDescent="0.2">
      <c r="A89" s="78" t="s">
        <v>831</v>
      </c>
      <c r="B89" s="92" t="str">
        <f t="shared" si="1"/>
        <v>A</v>
      </c>
      <c r="C89" s="91">
        <v>154.47999999999999</v>
      </c>
      <c r="D89" s="91">
        <v>153.38</v>
      </c>
      <c r="E89" s="91">
        <v>152.08000000000001</v>
      </c>
      <c r="F89" s="91">
        <v>155.25</v>
      </c>
      <c r="G89" s="91">
        <v>146.63</v>
      </c>
      <c r="H89" s="91">
        <v>148.77000000000001</v>
      </c>
      <c r="I89" s="91">
        <v>150.63</v>
      </c>
      <c r="J89" s="91">
        <v>149.1</v>
      </c>
      <c r="K89" s="91">
        <v>151.69999999999999</v>
      </c>
      <c r="L89" s="91">
        <v>147.71</v>
      </c>
      <c r="M89" s="91">
        <v>148.12</v>
      </c>
      <c r="N89" s="91">
        <v>151.24</v>
      </c>
      <c r="O89" s="91">
        <v>149.1</v>
      </c>
      <c r="P89" s="91">
        <v>151.06</v>
      </c>
      <c r="Q89" s="91">
        <v>145.81</v>
      </c>
      <c r="R89" s="91">
        <v>147.16999999999999</v>
      </c>
      <c r="S89" s="91">
        <v>148.81</v>
      </c>
      <c r="T89" s="91">
        <v>145.80000000000001</v>
      </c>
      <c r="U89" s="91">
        <v>150.93</v>
      </c>
      <c r="V89" s="91">
        <v>151.88</v>
      </c>
      <c r="W89" s="91">
        <v>171.58</v>
      </c>
      <c r="X89" s="91">
        <v>166.8</v>
      </c>
      <c r="Y89" s="91">
        <v>165.42</v>
      </c>
      <c r="Z89" s="91">
        <v>172.84</v>
      </c>
      <c r="AA89" s="91">
        <v>169.39</v>
      </c>
      <c r="AB89" s="91">
        <v>171.01</v>
      </c>
      <c r="AC89" s="91">
        <v>160.58000000000001</v>
      </c>
    </row>
    <row r="90" spans="1:29" x14ac:dyDescent="0.2">
      <c r="A90" s="78" t="s">
        <v>835</v>
      </c>
      <c r="B90" s="92" t="str">
        <f t="shared" si="1"/>
        <v>A</v>
      </c>
      <c r="C90" s="91">
        <v>121.97</v>
      </c>
      <c r="D90" s="91">
        <v>124.06</v>
      </c>
      <c r="E90" s="91">
        <v>124.21</v>
      </c>
      <c r="F90" s="91">
        <v>123.23</v>
      </c>
      <c r="G90" s="91">
        <v>123.69</v>
      </c>
      <c r="H90" s="91">
        <v>124.72</v>
      </c>
      <c r="I90" s="91">
        <v>125.15</v>
      </c>
      <c r="J90" s="91">
        <v>125.05</v>
      </c>
      <c r="K90" s="91">
        <v>124.69</v>
      </c>
      <c r="L90" s="91">
        <v>122.75</v>
      </c>
      <c r="M90" s="91">
        <v>122.51</v>
      </c>
      <c r="N90" s="91">
        <v>127.37</v>
      </c>
      <c r="O90" s="91">
        <v>124.9</v>
      </c>
      <c r="P90" s="91">
        <v>125.42</v>
      </c>
      <c r="Q90" s="91">
        <v>128.63999999999999</v>
      </c>
      <c r="R90" s="91">
        <v>127</v>
      </c>
      <c r="S90" s="91">
        <v>123.83</v>
      </c>
      <c r="T90" s="91">
        <v>126.29</v>
      </c>
      <c r="U90" s="91">
        <v>122.88</v>
      </c>
      <c r="V90" s="91">
        <v>124.59</v>
      </c>
      <c r="W90" s="91">
        <v>136.66</v>
      </c>
      <c r="X90" s="91">
        <v>138.61000000000001</v>
      </c>
      <c r="Y90" s="91">
        <v>137.04</v>
      </c>
      <c r="Z90" s="91">
        <v>134.18</v>
      </c>
      <c r="AA90" s="91">
        <v>136.03</v>
      </c>
      <c r="AB90" s="91">
        <v>136.61000000000001</v>
      </c>
      <c r="AC90" s="91">
        <v>134.58000000000001</v>
      </c>
    </row>
    <row r="91" spans="1:29" x14ac:dyDescent="0.2">
      <c r="A91" s="78" t="s">
        <v>32</v>
      </c>
      <c r="B91" s="92" t="str">
        <f t="shared" si="1"/>
        <v>A</v>
      </c>
      <c r="C91" s="91">
        <v>125.05</v>
      </c>
      <c r="D91" s="91">
        <v>122.27</v>
      </c>
      <c r="E91" s="91">
        <v>124.34</v>
      </c>
      <c r="F91" s="91">
        <v>122.36</v>
      </c>
      <c r="G91" s="91">
        <v>114.9</v>
      </c>
      <c r="H91" s="91">
        <v>124.2</v>
      </c>
      <c r="I91" s="91">
        <v>115.32</v>
      </c>
      <c r="J91" s="91">
        <v>118.87</v>
      </c>
      <c r="K91" s="91">
        <v>119.42</v>
      </c>
      <c r="L91" s="91">
        <v>119.05</v>
      </c>
      <c r="M91" s="91">
        <v>118.05</v>
      </c>
      <c r="N91" s="91">
        <v>120.31</v>
      </c>
      <c r="O91" s="91">
        <v>122.75</v>
      </c>
      <c r="P91" s="91">
        <v>122.97</v>
      </c>
      <c r="Q91" s="91">
        <v>114.25</v>
      </c>
      <c r="R91" s="91">
        <v>120.45</v>
      </c>
      <c r="S91" s="91">
        <v>124.36</v>
      </c>
      <c r="T91" s="91">
        <v>119.57</v>
      </c>
      <c r="U91" s="91">
        <v>117.46</v>
      </c>
      <c r="V91" s="91">
        <v>117.18</v>
      </c>
      <c r="W91" s="91">
        <v>117.58</v>
      </c>
      <c r="X91" s="91">
        <v>117.74</v>
      </c>
      <c r="Y91" s="91">
        <v>117.91</v>
      </c>
      <c r="Z91" s="91">
        <v>119.41</v>
      </c>
      <c r="AA91" s="91">
        <v>124.76</v>
      </c>
      <c r="AB91" s="91">
        <v>123.53</v>
      </c>
      <c r="AC91" s="91">
        <v>123.06</v>
      </c>
    </row>
    <row r="92" spans="1:29" x14ac:dyDescent="0.2">
      <c r="A92" s="78" t="s">
        <v>745</v>
      </c>
      <c r="B92" s="92" t="str">
        <f t="shared" si="1"/>
        <v>A</v>
      </c>
      <c r="C92" s="91">
        <v>150.94999999999999</v>
      </c>
      <c r="D92" s="91">
        <v>155.41</v>
      </c>
      <c r="E92" s="91">
        <v>155.56</v>
      </c>
      <c r="F92" s="91">
        <v>147.51</v>
      </c>
      <c r="G92" s="91">
        <v>128.83000000000001</v>
      </c>
      <c r="H92" s="91">
        <v>128.63</v>
      </c>
      <c r="I92" s="91">
        <v>126.99</v>
      </c>
      <c r="J92" s="91">
        <v>130.04</v>
      </c>
      <c r="K92" s="91">
        <v>130.04</v>
      </c>
      <c r="L92" s="91">
        <v>126.51</v>
      </c>
      <c r="M92" s="91">
        <v>131.72999999999999</v>
      </c>
      <c r="N92" s="91">
        <v>122.09</v>
      </c>
      <c r="O92" s="91">
        <v>167.34</v>
      </c>
      <c r="P92" s="91">
        <v>170.06</v>
      </c>
      <c r="Q92" s="91">
        <v>176.57</v>
      </c>
      <c r="R92" s="91">
        <v>187.02</v>
      </c>
      <c r="S92" s="91">
        <v>183.81</v>
      </c>
      <c r="T92" s="91">
        <v>182.01</v>
      </c>
      <c r="U92" s="91">
        <v>190.07</v>
      </c>
      <c r="V92" s="91">
        <v>195.83</v>
      </c>
      <c r="W92" s="91">
        <v>183.11</v>
      </c>
      <c r="X92" s="91">
        <v>174.05</v>
      </c>
      <c r="Y92" s="91">
        <v>172.54</v>
      </c>
      <c r="Z92" s="91">
        <v>173.48</v>
      </c>
      <c r="AA92" s="91">
        <v>181.27</v>
      </c>
      <c r="AB92" s="91">
        <v>190.54</v>
      </c>
      <c r="AC92" s="91">
        <v>189.15</v>
      </c>
    </row>
    <row r="93" spans="1:29" x14ac:dyDescent="0.2">
      <c r="A93" s="78" t="s">
        <v>4397</v>
      </c>
      <c r="B93" s="92" t="str">
        <f t="shared" si="1"/>
        <v>A</v>
      </c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>
        <v>194.05</v>
      </c>
      <c r="S93" s="91">
        <v>193.2</v>
      </c>
      <c r="T93" s="91">
        <v>194.05</v>
      </c>
      <c r="U93" s="91">
        <v>176.75</v>
      </c>
      <c r="V93" s="91">
        <v>187.8</v>
      </c>
      <c r="W93" s="91">
        <v>206.03</v>
      </c>
      <c r="X93" s="91">
        <v>209.46</v>
      </c>
      <c r="Y93" s="91">
        <v>203.48</v>
      </c>
      <c r="Z93" s="91">
        <v>214.55</v>
      </c>
      <c r="AA93" s="91">
        <v>209.2</v>
      </c>
      <c r="AB93" s="91">
        <v>214.26</v>
      </c>
      <c r="AC93" s="91">
        <v>206.86</v>
      </c>
    </row>
    <row r="94" spans="1:29" x14ac:dyDescent="0.2">
      <c r="A94" s="78" t="s">
        <v>35</v>
      </c>
      <c r="B94" s="92" t="str">
        <f t="shared" si="1"/>
        <v>A</v>
      </c>
      <c r="C94" s="91">
        <v>128.76</v>
      </c>
      <c r="D94" s="91">
        <v>132.07</v>
      </c>
      <c r="E94" s="91">
        <v>127.88</v>
      </c>
      <c r="F94" s="91">
        <v>129.52000000000001</v>
      </c>
      <c r="G94" s="91">
        <v>148.55000000000001</v>
      </c>
      <c r="H94" s="91">
        <v>148.31</v>
      </c>
      <c r="I94" s="91">
        <v>146.71</v>
      </c>
      <c r="J94" s="91">
        <v>150.53</v>
      </c>
      <c r="K94" s="91">
        <v>146.34</v>
      </c>
      <c r="L94" s="91">
        <v>146.97</v>
      </c>
      <c r="M94" s="91">
        <v>146.13999999999999</v>
      </c>
      <c r="N94" s="91">
        <v>147.9</v>
      </c>
      <c r="O94" s="91">
        <v>154.07</v>
      </c>
      <c r="P94" s="91">
        <v>153.19999999999999</v>
      </c>
      <c r="Q94" s="91">
        <v>153.47</v>
      </c>
      <c r="R94" s="91">
        <v>159.19</v>
      </c>
      <c r="S94" s="91">
        <v>158.58000000000001</v>
      </c>
      <c r="T94" s="91">
        <v>153.15</v>
      </c>
      <c r="U94" s="91">
        <v>151.22</v>
      </c>
      <c r="V94" s="91">
        <v>160.47999999999999</v>
      </c>
      <c r="W94" s="91">
        <v>153.51</v>
      </c>
      <c r="X94" s="91">
        <v>154.77000000000001</v>
      </c>
      <c r="Y94" s="91">
        <v>152.36000000000001</v>
      </c>
      <c r="Z94" s="91">
        <v>153.08000000000001</v>
      </c>
      <c r="AA94" s="91">
        <v>152.68</v>
      </c>
      <c r="AB94" s="91">
        <v>157.04</v>
      </c>
      <c r="AC94" s="91">
        <v>158.61000000000001</v>
      </c>
    </row>
    <row r="95" spans="1:29" x14ac:dyDescent="0.2">
      <c r="A95" s="78" t="s">
        <v>837</v>
      </c>
      <c r="B95" s="92" t="str">
        <f t="shared" si="1"/>
        <v>A</v>
      </c>
      <c r="C95" s="91">
        <v>147.71</v>
      </c>
      <c r="D95" s="91">
        <v>145.72999999999999</v>
      </c>
      <c r="E95" s="91">
        <v>143.26</v>
      </c>
      <c r="F95" s="91">
        <v>145.08000000000001</v>
      </c>
      <c r="G95" s="91">
        <v>154.88999999999999</v>
      </c>
      <c r="H95" s="91">
        <v>154.19999999999999</v>
      </c>
      <c r="I95" s="91">
        <v>144.91</v>
      </c>
      <c r="J95" s="91">
        <v>154.76</v>
      </c>
      <c r="K95" s="91">
        <v>149</v>
      </c>
      <c r="L95" s="91">
        <v>154.22</v>
      </c>
      <c r="M95" s="91">
        <v>151.12</v>
      </c>
      <c r="N95" s="91">
        <v>147.61000000000001</v>
      </c>
      <c r="O95" s="91">
        <v>157.44</v>
      </c>
      <c r="P95" s="91">
        <v>151.47999999999999</v>
      </c>
      <c r="Q95" s="91">
        <v>156.02000000000001</v>
      </c>
      <c r="R95" s="91">
        <v>152.72</v>
      </c>
      <c r="S95" s="91">
        <v>154.35</v>
      </c>
      <c r="T95" s="91">
        <v>150.6</v>
      </c>
      <c r="U95" s="91">
        <v>155.47</v>
      </c>
      <c r="V95" s="91">
        <v>146.43</v>
      </c>
      <c r="W95" s="91">
        <v>159.63</v>
      </c>
      <c r="X95" s="91">
        <v>170.11</v>
      </c>
      <c r="Y95" s="91">
        <v>169.68</v>
      </c>
      <c r="Z95" s="91">
        <v>168.77</v>
      </c>
      <c r="AA95" s="91">
        <v>166.65</v>
      </c>
      <c r="AB95" s="91">
        <v>175.39</v>
      </c>
      <c r="AC95" s="91">
        <v>172.2</v>
      </c>
    </row>
    <row r="96" spans="1:29" x14ac:dyDescent="0.2">
      <c r="A96" s="78" t="s">
        <v>36</v>
      </c>
      <c r="B96" s="92" t="str">
        <f t="shared" si="1"/>
        <v>A</v>
      </c>
      <c r="C96" s="91">
        <v>133.49</v>
      </c>
      <c r="D96" s="91">
        <v>131.86000000000001</v>
      </c>
      <c r="E96" s="91">
        <v>129.75</v>
      </c>
      <c r="F96" s="91">
        <v>129.33000000000001</v>
      </c>
      <c r="G96" s="91">
        <v>129.08000000000001</v>
      </c>
      <c r="H96" s="91">
        <v>128</v>
      </c>
      <c r="I96" s="91">
        <v>130.58000000000001</v>
      </c>
      <c r="J96" s="91">
        <v>126.5</v>
      </c>
      <c r="K96" s="91">
        <v>129.97999999999999</v>
      </c>
      <c r="L96" s="91">
        <v>128.88</v>
      </c>
      <c r="M96" s="91">
        <v>131.69</v>
      </c>
      <c r="N96" s="91">
        <v>128.72</v>
      </c>
      <c r="O96" s="91">
        <v>110.84</v>
      </c>
      <c r="P96" s="91">
        <v>110.6</v>
      </c>
      <c r="Q96" s="91">
        <v>111.04</v>
      </c>
      <c r="R96" s="91">
        <v>111.25</v>
      </c>
      <c r="S96" s="91">
        <v>107.79</v>
      </c>
      <c r="T96" s="91">
        <v>109.42</v>
      </c>
      <c r="U96" s="91">
        <v>109.5</v>
      </c>
      <c r="V96" s="91">
        <v>106.13</v>
      </c>
      <c r="W96" s="91">
        <v>118.17</v>
      </c>
      <c r="X96" s="91">
        <v>117.57</v>
      </c>
      <c r="Y96" s="91">
        <v>121.29</v>
      </c>
      <c r="Z96" s="91">
        <v>121.83</v>
      </c>
      <c r="AA96" s="91">
        <v>120.01</v>
      </c>
      <c r="AB96" s="91">
        <v>121.95</v>
      </c>
      <c r="AC96" s="91">
        <v>120.74</v>
      </c>
    </row>
    <row r="97" spans="1:29" x14ac:dyDescent="0.2">
      <c r="A97" s="78" t="s">
        <v>37</v>
      </c>
      <c r="B97" s="92" t="str">
        <f t="shared" si="1"/>
        <v>A</v>
      </c>
      <c r="C97" s="91">
        <v>131.57</v>
      </c>
      <c r="D97" s="91">
        <v>131.94999999999999</v>
      </c>
      <c r="E97" s="91">
        <v>132.94999999999999</v>
      </c>
      <c r="F97" s="91">
        <v>137.41</v>
      </c>
      <c r="G97" s="91">
        <v>137.66</v>
      </c>
      <c r="H97" s="91">
        <v>138.30000000000001</v>
      </c>
      <c r="I97" s="91">
        <v>134.47999999999999</v>
      </c>
      <c r="J97" s="91">
        <v>135.65</v>
      </c>
      <c r="K97" s="91">
        <v>133.85</v>
      </c>
      <c r="L97" s="91">
        <v>133.25</v>
      </c>
      <c r="M97" s="91">
        <v>131.63</v>
      </c>
      <c r="N97" s="91">
        <v>131.88</v>
      </c>
      <c r="O97" s="91">
        <v>117.62</v>
      </c>
      <c r="P97" s="91">
        <v>118.29</v>
      </c>
      <c r="Q97" s="91">
        <v>117.83</v>
      </c>
      <c r="R97" s="91">
        <v>120.71</v>
      </c>
      <c r="S97" s="91">
        <v>117.94</v>
      </c>
      <c r="T97" s="91">
        <v>117.68</v>
      </c>
      <c r="U97" s="91">
        <v>116.71</v>
      </c>
      <c r="V97" s="91">
        <v>119.82</v>
      </c>
      <c r="W97" s="91">
        <v>122.73</v>
      </c>
      <c r="X97" s="91">
        <v>123.72</v>
      </c>
      <c r="Y97" s="91">
        <v>123.27</v>
      </c>
      <c r="Z97" s="91">
        <v>121.81</v>
      </c>
      <c r="AA97" s="91">
        <v>125.6</v>
      </c>
      <c r="AB97" s="91">
        <v>124.1</v>
      </c>
      <c r="AC97" s="91">
        <v>124.71</v>
      </c>
    </row>
    <row r="98" spans="1:29" x14ac:dyDescent="0.2">
      <c r="A98" s="78" t="s">
        <v>838</v>
      </c>
      <c r="B98" s="92" t="str">
        <f t="shared" si="1"/>
        <v>A</v>
      </c>
      <c r="C98" s="91">
        <v>139.62</v>
      </c>
      <c r="D98" s="91">
        <v>136.99</v>
      </c>
      <c r="E98" s="91">
        <v>140.4</v>
      </c>
      <c r="F98" s="91">
        <v>141.86000000000001</v>
      </c>
      <c r="G98" s="91">
        <v>157.12</v>
      </c>
      <c r="H98" s="91">
        <v>153.12</v>
      </c>
      <c r="I98" s="91">
        <v>153.01</v>
      </c>
      <c r="J98" s="91">
        <v>154.07</v>
      </c>
      <c r="K98" s="91">
        <v>153.36000000000001</v>
      </c>
      <c r="L98" s="91">
        <v>154.1</v>
      </c>
      <c r="M98" s="91">
        <v>162.1</v>
      </c>
      <c r="N98" s="91">
        <v>154.22999999999999</v>
      </c>
      <c r="O98" s="91">
        <v>153.82</v>
      </c>
      <c r="P98" s="91">
        <v>156.4</v>
      </c>
      <c r="Q98" s="91">
        <v>153.06</v>
      </c>
      <c r="R98" s="91">
        <v>154.30000000000001</v>
      </c>
      <c r="S98" s="91">
        <v>153.52000000000001</v>
      </c>
      <c r="T98" s="91">
        <v>151.56</v>
      </c>
      <c r="U98" s="91">
        <v>154.61000000000001</v>
      </c>
      <c r="V98" s="91">
        <v>152.24</v>
      </c>
      <c r="W98" s="91">
        <v>166.96</v>
      </c>
      <c r="X98" s="91">
        <v>167.74</v>
      </c>
      <c r="Y98" s="91">
        <v>162.24</v>
      </c>
      <c r="Z98" s="91">
        <v>166.44</v>
      </c>
      <c r="AA98" s="91">
        <v>171.36</v>
      </c>
      <c r="AB98" s="91">
        <v>165.07</v>
      </c>
      <c r="AC98" s="91">
        <v>163.54</v>
      </c>
    </row>
    <row r="99" spans="1:29" x14ac:dyDescent="0.2">
      <c r="A99" s="78" t="s">
        <v>684</v>
      </c>
      <c r="B99" s="92" t="str">
        <f t="shared" si="1"/>
        <v>A</v>
      </c>
      <c r="C99" s="91">
        <v>115.83</v>
      </c>
      <c r="D99" s="91">
        <v>111.9</v>
      </c>
      <c r="E99" s="91">
        <v>113.83</v>
      </c>
      <c r="F99" s="91">
        <v>116.5</v>
      </c>
      <c r="G99" s="91">
        <v>118.54</v>
      </c>
      <c r="H99" s="91">
        <v>117.69</v>
      </c>
      <c r="I99" s="91">
        <v>113.64</v>
      </c>
      <c r="J99" s="91">
        <v>117.52</v>
      </c>
      <c r="K99" s="91">
        <v>118.6</v>
      </c>
      <c r="L99" s="91">
        <v>118.45</v>
      </c>
      <c r="M99" s="91">
        <v>117.92</v>
      </c>
      <c r="N99" s="91">
        <v>117.16</v>
      </c>
      <c r="O99" s="91">
        <v>116.22</v>
      </c>
      <c r="P99" s="91">
        <v>111.65</v>
      </c>
      <c r="Q99" s="91">
        <v>114.39</v>
      </c>
      <c r="R99" s="91">
        <v>114.21</v>
      </c>
      <c r="S99" s="91">
        <v>114.21</v>
      </c>
      <c r="T99" s="91">
        <v>110.22</v>
      </c>
      <c r="U99" s="91">
        <v>110.08</v>
      </c>
      <c r="V99" s="91">
        <v>110.91</v>
      </c>
      <c r="W99" s="91">
        <v>163.25</v>
      </c>
      <c r="X99" s="91">
        <v>164.74</v>
      </c>
      <c r="Y99" s="91">
        <v>172.05</v>
      </c>
      <c r="Z99" s="91">
        <v>174.61</v>
      </c>
      <c r="AA99" s="91">
        <v>176.05</v>
      </c>
      <c r="AB99" s="91">
        <v>177.07</v>
      </c>
      <c r="AC99" s="91">
        <v>176.05</v>
      </c>
    </row>
    <row r="100" spans="1:29" x14ac:dyDescent="0.2">
      <c r="A100" s="78" t="s">
        <v>582</v>
      </c>
      <c r="B100" s="92" t="str">
        <f t="shared" si="1"/>
        <v>A</v>
      </c>
      <c r="C100" s="91">
        <v>114.8</v>
      </c>
      <c r="D100" s="91">
        <v>114.27</v>
      </c>
      <c r="E100" s="91">
        <v>113.95</v>
      </c>
      <c r="F100" s="91">
        <v>115.38</v>
      </c>
      <c r="G100" s="91">
        <v>116.13</v>
      </c>
      <c r="H100" s="91">
        <v>117.42</v>
      </c>
      <c r="I100" s="91">
        <v>112.79</v>
      </c>
      <c r="J100" s="91">
        <v>113.07</v>
      </c>
      <c r="K100" s="91">
        <v>114.81</v>
      </c>
      <c r="L100" s="91">
        <v>114.39</v>
      </c>
      <c r="M100" s="91">
        <v>114.36</v>
      </c>
      <c r="N100" s="91">
        <v>113.86</v>
      </c>
      <c r="O100" s="91">
        <v>105.54</v>
      </c>
      <c r="P100" s="91">
        <v>104.79</v>
      </c>
      <c r="Q100" s="91">
        <v>103.13</v>
      </c>
      <c r="R100" s="91">
        <v>104.99</v>
      </c>
      <c r="S100" s="91">
        <v>107.38</v>
      </c>
      <c r="T100" s="91">
        <v>104.57</v>
      </c>
      <c r="U100" s="91">
        <v>102.53</v>
      </c>
      <c r="V100" s="91">
        <v>103.27</v>
      </c>
      <c r="W100" s="91">
        <v>127.48</v>
      </c>
      <c r="X100" s="91">
        <v>128.43</v>
      </c>
      <c r="Y100" s="91">
        <v>124.39</v>
      </c>
      <c r="Z100" s="91">
        <v>126.24</v>
      </c>
      <c r="AA100" s="91">
        <v>124.14</v>
      </c>
      <c r="AB100" s="91">
        <v>124.18</v>
      </c>
      <c r="AC100" s="91">
        <v>124.77</v>
      </c>
    </row>
    <row r="101" spans="1:29" x14ac:dyDescent="0.2">
      <c r="A101" s="78" t="s">
        <v>38</v>
      </c>
      <c r="B101" s="92" t="str">
        <f t="shared" si="1"/>
        <v>A</v>
      </c>
      <c r="C101" s="91">
        <v>129.04</v>
      </c>
      <c r="D101" s="91">
        <v>128.52000000000001</v>
      </c>
      <c r="E101" s="91">
        <v>128.16</v>
      </c>
      <c r="F101" s="91">
        <v>126.63</v>
      </c>
      <c r="G101" s="91">
        <v>153.6</v>
      </c>
      <c r="H101" s="91">
        <v>151.59</v>
      </c>
      <c r="I101" s="91">
        <v>154.96</v>
      </c>
      <c r="J101" s="91">
        <v>160.46</v>
      </c>
      <c r="K101" s="91">
        <v>161.83000000000001</v>
      </c>
      <c r="L101" s="91">
        <v>165.91</v>
      </c>
      <c r="M101" s="91">
        <v>170.4</v>
      </c>
      <c r="N101" s="91">
        <v>162.74</v>
      </c>
      <c r="O101" s="91">
        <v>148.08000000000001</v>
      </c>
      <c r="P101" s="91">
        <v>148.79</v>
      </c>
      <c r="Q101" s="91">
        <v>156.31</v>
      </c>
      <c r="R101" s="91">
        <v>145.06</v>
      </c>
      <c r="S101" s="91">
        <v>147.51</v>
      </c>
      <c r="T101" s="91">
        <v>147.6</v>
      </c>
      <c r="U101" s="91">
        <v>147.06</v>
      </c>
      <c r="V101" s="91">
        <v>139.43</v>
      </c>
      <c r="W101" s="91">
        <v>165.24</v>
      </c>
      <c r="X101" s="91">
        <v>171.72</v>
      </c>
      <c r="Y101" s="91">
        <v>170.06</v>
      </c>
      <c r="Z101" s="91">
        <v>170.75</v>
      </c>
      <c r="AA101" s="91">
        <v>173.68</v>
      </c>
      <c r="AB101" s="91">
        <v>179.41</v>
      </c>
      <c r="AC101" s="91">
        <v>173.81</v>
      </c>
    </row>
    <row r="102" spans="1:29" x14ac:dyDescent="0.2">
      <c r="A102" s="78" t="s">
        <v>39</v>
      </c>
      <c r="B102" s="92" t="str">
        <f t="shared" si="1"/>
        <v>A</v>
      </c>
      <c r="C102" s="91">
        <v>165.04</v>
      </c>
      <c r="D102" s="91">
        <v>166.75</v>
      </c>
      <c r="E102" s="91">
        <v>165.84</v>
      </c>
      <c r="F102" s="91">
        <v>165.58</v>
      </c>
      <c r="G102" s="91">
        <v>173.87</v>
      </c>
      <c r="H102" s="91">
        <v>173.04</v>
      </c>
      <c r="I102" s="91">
        <v>178.62</v>
      </c>
      <c r="J102" s="91">
        <v>176.53</v>
      </c>
      <c r="K102" s="91">
        <v>179.2</v>
      </c>
      <c r="L102" s="91">
        <v>173.41</v>
      </c>
      <c r="M102" s="91">
        <v>175.92</v>
      </c>
      <c r="N102" s="91">
        <v>177.42</v>
      </c>
      <c r="O102" s="91">
        <v>172.27</v>
      </c>
      <c r="P102" s="91">
        <v>173.08</v>
      </c>
      <c r="Q102" s="91">
        <v>170.37</v>
      </c>
      <c r="R102" s="91">
        <v>171.82</v>
      </c>
      <c r="S102" s="91">
        <v>173.16</v>
      </c>
      <c r="T102" s="91">
        <v>171.23</v>
      </c>
      <c r="U102" s="91">
        <v>171.79</v>
      </c>
      <c r="V102" s="91">
        <v>170.03</v>
      </c>
      <c r="W102" s="91">
        <v>200.33</v>
      </c>
      <c r="X102" s="91">
        <v>199.95</v>
      </c>
      <c r="Y102" s="91">
        <v>199.04</v>
      </c>
      <c r="Z102" s="91">
        <v>195.87</v>
      </c>
      <c r="AA102" s="91">
        <v>200.98</v>
      </c>
      <c r="AB102" s="91">
        <v>199.06</v>
      </c>
      <c r="AC102" s="91">
        <v>196.1</v>
      </c>
    </row>
    <row r="103" spans="1:29" x14ac:dyDescent="0.2">
      <c r="A103" s="78" t="s">
        <v>40</v>
      </c>
      <c r="B103" s="92" t="str">
        <f t="shared" si="1"/>
        <v>A</v>
      </c>
      <c r="C103" s="91">
        <v>133.49</v>
      </c>
      <c r="D103" s="91">
        <v>135.41</v>
      </c>
      <c r="E103" s="91">
        <v>132.63</v>
      </c>
      <c r="F103" s="91">
        <v>133.83000000000001</v>
      </c>
      <c r="G103" s="91">
        <v>137.19</v>
      </c>
      <c r="H103" s="91">
        <v>136.80000000000001</v>
      </c>
      <c r="I103" s="91">
        <v>132.03</v>
      </c>
      <c r="J103" s="91">
        <v>139.49</v>
      </c>
      <c r="K103" s="91">
        <v>137.38999999999999</v>
      </c>
      <c r="L103" s="91">
        <v>135.59</v>
      </c>
      <c r="M103" s="91">
        <v>138.34</v>
      </c>
      <c r="N103" s="91">
        <v>134.21</v>
      </c>
      <c r="O103" s="91">
        <v>136.83000000000001</v>
      </c>
      <c r="P103" s="91">
        <v>131.01</v>
      </c>
      <c r="Q103" s="91">
        <v>130.47999999999999</v>
      </c>
      <c r="R103" s="91">
        <v>134.81</v>
      </c>
      <c r="S103" s="91">
        <v>144.13</v>
      </c>
      <c r="T103" s="91">
        <v>143.85</v>
      </c>
      <c r="U103" s="91">
        <v>138.49</v>
      </c>
      <c r="V103" s="91">
        <v>140.34</v>
      </c>
      <c r="W103" s="91">
        <v>155.79</v>
      </c>
      <c r="X103" s="91">
        <v>166.19</v>
      </c>
      <c r="Y103" s="91">
        <v>158.85</v>
      </c>
      <c r="Z103" s="91">
        <v>154.65</v>
      </c>
      <c r="AA103" s="91">
        <v>155.93</v>
      </c>
      <c r="AB103" s="91">
        <v>163.27000000000001</v>
      </c>
      <c r="AC103" s="91">
        <v>156.84</v>
      </c>
    </row>
    <row r="104" spans="1:29" x14ac:dyDescent="0.2">
      <c r="A104" s="78" t="s">
        <v>41</v>
      </c>
      <c r="B104" s="92" t="str">
        <f t="shared" si="1"/>
        <v>A</v>
      </c>
      <c r="C104" s="91">
        <v>171.43</v>
      </c>
      <c r="D104" s="91">
        <v>174.87</v>
      </c>
      <c r="E104" s="91">
        <v>172.69</v>
      </c>
      <c r="F104" s="91">
        <v>172.5</v>
      </c>
      <c r="G104" s="91">
        <v>157.51</v>
      </c>
      <c r="H104" s="91">
        <v>160.22999999999999</v>
      </c>
      <c r="I104" s="91">
        <v>160.35</v>
      </c>
      <c r="J104" s="91">
        <v>158.9</v>
      </c>
      <c r="K104" s="91">
        <v>161.65</v>
      </c>
      <c r="L104" s="91">
        <v>165.63</v>
      </c>
      <c r="M104" s="91">
        <v>162.53</v>
      </c>
      <c r="N104" s="91">
        <v>168.12</v>
      </c>
      <c r="O104" s="91">
        <v>163.22</v>
      </c>
      <c r="P104" s="91">
        <v>157.6</v>
      </c>
      <c r="Q104" s="91">
        <v>156.25</v>
      </c>
      <c r="R104" s="91">
        <v>158.94</v>
      </c>
      <c r="S104" s="91">
        <v>174.4</v>
      </c>
      <c r="T104" s="91">
        <v>163.16</v>
      </c>
      <c r="U104" s="91">
        <v>161.68</v>
      </c>
      <c r="V104" s="91">
        <v>165.73</v>
      </c>
      <c r="W104" s="91">
        <v>186.36</v>
      </c>
      <c r="X104" s="91">
        <v>186.5</v>
      </c>
      <c r="Y104" s="91">
        <v>190.79</v>
      </c>
      <c r="Z104" s="91">
        <v>185.3</v>
      </c>
      <c r="AA104" s="91">
        <v>185.14</v>
      </c>
      <c r="AB104" s="91">
        <v>189.02</v>
      </c>
      <c r="AC104" s="91">
        <v>195.93</v>
      </c>
    </row>
    <row r="105" spans="1:29" x14ac:dyDescent="0.2">
      <c r="A105" s="78" t="s">
        <v>2669</v>
      </c>
      <c r="B105" s="92" t="str">
        <f t="shared" si="1"/>
        <v>A</v>
      </c>
      <c r="C105" s="91">
        <v>150.47</v>
      </c>
      <c r="D105" s="91">
        <v>151.07</v>
      </c>
      <c r="E105" s="91">
        <v>152.38999999999999</v>
      </c>
      <c r="F105" s="91">
        <v>149.57</v>
      </c>
      <c r="G105" s="91">
        <v>153.61000000000001</v>
      </c>
      <c r="H105" s="91">
        <v>151.69999999999999</v>
      </c>
      <c r="I105" s="91">
        <v>151.84</v>
      </c>
      <c r="J105" s="91">
        <v>147.77000000000001</v>
      </c>
      <c r="K105" s="91">
        <v>149.78</v>
      </c>
      <c r="L105" s="91">
        <v>149.44</v>
      </c>
      <c r="M105" s="91">
        <v>151.86000000000001</v>
      </c>
      <c r="N105" s="91">
        <v>154.24</v>
      </c>
      <c r="O105" s="91">
        <v>174.59</v>
      </c>
      <c r="P105" s="91">
        <v>182.09</v>
      </c>
      <c r="Q105" s="91">
        <v>175.66</v>
      </c>
      <c r="R105" s="91">
        <v>181.44</v>
      </c>
      <c r="S105" s="91">
        <v>178.8</v>
      </c>
      <c r="T105" s="91">
        <v>186.36</v>
      </c>
      <c r="U105" s="91">
        <v>181.8</v>
      </c>
      <c r="V105" s="91">
        <v>176.46</v>
      </c>
      <c r="W105" s="91">
        <v>179.71</v>
      </c>
      <c r="X105" s="91">
        <v>180.97</v>
      </c>
      <c r="Y105" s="91">
        <v>185.48</v>
      </c>
      <c r="Z105" s="91">
        <v>176.02</v>
      </c>
      <c r="AA105" s="91">
        <v>182.34</v>
      </c>
      <c r="AB105" s="91">
        <v>181.08</v>
      </c>
      <c r="AC105" s="91">
        <v>181.21</v>
      </c>
    </row>
    <row r="106" spans="1:29" x14ac:dyDescent="0.2">
      <c r="A106" s="78" t="s">
        <v>839</v>
      </c>
      <c r="B106" s="92" t="str">
        <f t="shared" si="1"/>
        <v>A</v>
      </c>
      <c r="C106" s="91">
        <v>153.35</v>
      </c>
      <c r="D106" s="91">
        <v>154.47</v>
      </c>
      <c r="E106" s="91">
        <v>156.25</v>
      </c>
      <c r="F106" s="91">
        <v>155.22999999999999</v>
      </c>
      <c r="G106" s="91">
        <v>166.74</v>
      </c>
      <c r="H106" s="91">
        <v>167.13</v>
      </c>
      <c r="I106" s="91">
        <v>157.30000000000001</v>
      </c>
      <c r="J106" s="91">
        <v>160.21</v>
      </c>
      <c r="K106" s="91">
        <v>163.68</v>
      </c>
      <c r="L106" s="91">
        <v>161.08000000000001</v>
      </c>
      <c r="M106" s="91">
        <v>161.72</v>
      </c>
      <c r="N106" s="91">
        <v>156.49</v>
      </c>
      <c r="O106" s="91">
        <v>158.13</v>
      </c>
      <c r="P106" s="91">
        <v>157.61000000000001</v>
      </c>
      <c r="Q106" s="91">
        <v>158.47</v>
      </c>
      <c r="R106" s="91">
        <v>158.21</v>
      </c>
      <c r="S106" s="91">
        <v>158.4</v>
      </c>
      <c r="T106" s="91">
        <v>159.88</v>
      </c>
      <c r="U106" s="91">
        <v>161.54</v>
      </c>
      <c r="V106" s="91">
        <v>159.49</v>
      </c>
      <c r="W106" s="91">
        <v>172.35</v>
      </c>
      <c r="X106" s="91">
        <v>170.54</v>
      </c>
      <c r="Y106" s="91">
        <v>173</v>
      </c>
      <c r="Z106" s="91">
        <v>164.59</v>
      </c>
      <c r="AA106" s="91">
        <v>172.3</v>
      </c>
      <c r="AB106" s="91">
        <v>167.01</v>
      </c>
      <c r="AC106" s="91">
        <v>171.11</v>
      </c>
    </row>
    <row r="107" spans="1:29" x14ac:dyDescent="0.2">
      <c r="A107" s="78" t="s">
        <v>805</v>
      </c>
      <c r="B107" s="92" t="str">
        <f t="shared" si="1"/>
        <v>A</v>
      </c>
      <c r="C107" s="91">
        <v>154.99</v>
      </c>
      <c r="D107" s="91">
        <v>154.44999999999999</v>
      </c>
      <c r="E107" s="91">
        <v>152</v>
      </c>
      <c r="F107" s="91">
        <v>154.76</v>
      </c>
      <c r="G107" s="91">
        <v>159.59</v>
      </c>
      <c r="H107" s="91">
        <v>156.83000000000001</v>
      </c>
      <c r="I107" s="91">
        <v>159.69999999999999</v>
      </c>
      <c r="J107" s="91">
        <v>156.96</v>
      </c>
      <c r="K107" s="91">
        <v>159.25</v>
      </c>
      <c r="L107" s="91">
        <v>159.99</v>
      </c>
      <c r="M107" s="91">
        <v>152.38999999999999</v>
      </c>
      <c r="N107" s="91">
        <v>155.01</v>
      </c>
      <c r="O107" s="91">
        <v>160.25</v>
      </c>
      <c r="P107" s="91">
        <v>158.87</v>
      </c>
      <c r="Q107" s="91">
        <v>162.38999999999999</v>
      </c>
      <c r="R107" s="91">
        <v>159.56</v>
      </c>
      <c r="S107" s="91">
        <v>157.46</v>
      </c>
      <c r="T107" s="91">
        <v>157.37</v>
      </c>
      <c r="U107" s="91">
        <v>155.41</v>
      </c>
      <c r="V107" s="91">
        <v>157.72</v>
      </c>
      <c r="W107" s="91">
        <v>176.46</v>
      </c>
      <c r="X107" s="91">
        <v>175.57</v>
      </c>
      <c r="Y107" s="91">
        <v>179.64</v>
      </c>
      <c r="Z107" s="91">
        <v>181.96</v>
      </c>
      <c r="AA107" s="91">
        <v>176.11</v>
      </c>
      <c r="AB107" s="91">
        <v>178.71</v>
      </c>
      <c r="AC107" s="91">
        <v>176.63</v>
      </c>
    </row>
    <row r="108" spans="1:29" x14ac:dyDescent="0.2">
      <c r="A108" s="78" t="s">
        <v>840</v>
      </c>
      <c r="B108" s="92" t="str">
        <f t="shared" si="1"/>
        <v>A</v>
      </c>
      <c r="C108" s="91">
        <v>125.76</v>
      </c>
      <c r="D108" s="91">
        <v>125.54</v>
      </c>
      <c r="E108" s="91">
        <v>127.65</v>
      </c>
      <c r="F108" s="91">
        <v>128.13999999999999</v>
      </c>
      <c r="G108" s="91">
        <v>140.13999999999999</v>
      </c>
      <c r="H108" s="91">
        <v>136.75</v>
      </c>
      <c r="I108" s="91">
        <v>138.9</v>
      </c>
      <c r="J108" s="91">
        <v>138.1</v>
      </c>
      <c r="K108" s="91">
        <v>139.19999999999999</v>
      </c>
      <c r="L108" s="91">
        <v>143.24</v>
      </c>
      <c r="M108" s="91">
        <v>141.01</v>
      </c>
      <c r="N108" s="91">
        <v>138.22</v>
      </c>
      <c r="O108" s="91">
        <v>137.9</v>
      </c>
      <c r="P108" s="91">
        <v>145.74</v>
      </c>
      <c r="Q108" s="91">
        <v>142.83000000000001</v>
      </c>
      <c r="R108" s="91">
        <v>142.16</v>
      </c>
      <c r="S108" s="91">
        <v>142.96</v>
      </c>
      <c r="T108" s="91">
        <v>140.22</v>
      </c>
      <c r="U108" s="91">
        <v>147.21</v>
      </c>
      <c r="V108" s="91">
        <v>143.32</v>
      </c>
      <c r="W108" s="91">
        <v>146.66</v>
      </c>
      <c r="X108" s="91">
        <v>149.19999999999999</v>
      </c>
      <c r="Y108" s="91">
        <v>151.53</v>
      </c>
      <c r="Z108" s="91">
        <v>154.78</v>
      </c>
      <c r="AA108" s="91">
        <v>153.33000000000001</v>
      </c>
      <c r="AB108" s="91">
        <v>148.27000000000001</v>
      </c>
      <c r="AC108" s="91">
        <v>151.94999999999999</v>
      </c>
    </row>
    <row r="109" spans="1:29" x14ac:dyDescent="0.2">
      <c r="A109" s="78" t="s">
        <v>3715</v>
      </c>
      <c r="B109" s="92" t="str">
        <f t="shared" si="1"/>
        <v>A</v>
      </c>
      <c r="C109" s="91">
        <v>153.12</v>
      </c>
      <c r="D109" s="91">
        <v>155.76</v>
      </c>
      <c r="E109" s="91">
        <v>157.57</v>
      </c>
      <c r="F109" s="91">
        <v>154.29</v>
      </c>
      <c r="G109" s="91">
        <v>144.88</v>
      </c>
      <c r="H109" s="91">
        <v>148.88999999999999</v>
      </c>
      <c r="I109" s="91">
        <v>150.16</v>
      </c>
      <c r="J109" s="91">
        <v>150.54</v>
      </c>
      <c r="K109" s="91">
        <v>148.36000000000001</v>
      </c>
      <c r="L109" s="91">
        <v>147.56</v>
      </c>
      <c r="M109" s="91">
        <v>153.24</v>
      </c>
      <c r="N109" s="91">
        <v>150.22999999999999</v>
      </c>
      <c r="O109" s="91">
        <v>154.84</v>
      </c>
      <c r="P109" s="91">
        <v>155.02000000000001</v>
      </c>
      <c r="Q109" s="91">
        <v>160.47</v>
      </c>
      <c r="R109" s="91">
        <v>159.96</v>
      </c>
      <c r="S109" s="91">
        <v>164.17</v>
      </c>
      <c r="T109" s="91">
        <v>163.86</v>
      </c>
      <c r="U109" s="91">
        <v>169</v>
      </c>
      <c r="V109" s="91">
        <v>163.61000000000001</v>
      </c>
      <c r="W109" s="91">
        <v>161</v>
      </c>
      <c r="X109" s="91">
        <v>161.31</v>
      </c>
      <c r="Y109" s="91">
        <v>159.09</v>
      </c>
      <c r="Z109" s="91">
        <v>157.12</v>
      </c>
      <c r="AA109" s="91">
        <v>161.5</v>
      </c>
      <c r="AB109" s="91">
        <v>165.6</v>
      </c>
      <c r="AC109" s="91">
        <v>155.5</v>
      </c>
    </row>
    <row r="110" spans="1:29" x14ac:dyDescent="0.2">
      <c r="A110" s="78" t="s">
        <v>743</v>
      </c>
      <c r="B110" s="92" t="str">
        <f t="shared" si="1"/>
        <v>I</v>
      </c>
      <c r="C110" s="91"/>
      <c r="D110" s="91"/>
      <c r="E110" s="91"/>
      <c r="F110" s="91"/>
      <c r="G110" s="91">
        <v>157.29</v>
      </c>
      <c r="H110" s="91">
        <v>155.04</v>
      </c>
      <c r="I110" s="91">
        <v>157.16999999999999</v>
      </c>
      <c r="J110" s="91">
        <v>161.43</v>
      </c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</row>
    <row r="111" spans="1:29" x14ac:dyDescent="0.2">
      <c r="A111" s="78" t="s">
        <v>43</v>
      </c>
      <c r="B111" s="92" t="str">
        <f t="shared" si="1"/>
        <v>A</v>
      </c>
      <c r="C111" s="91">
        <v>168.26</v>
      </c>
      <c r="D111" s="91">
        <v>167.46</v>
      </c>
      <c r="E111" s="91">
        <v>167.26</v>
      </c>
      <c r="F111" s="91">
        <v>164.96</v>
      </c>
      <c r="G111" s="91">
        <v>153.16</v>
      </c>
      <c r="H111" s="91">
        <v>154.02000000000001</v>
      </c>
      <c r="I111" s="91">
        <v>152.35</v>
      </c>
      <c r="J111" s="91">
        <v>155.71</v>
      </c>
      <c r="K111" s="91">
        <v>152.44</v>
      </c>
      <c r="L111" s="91">
        <v>163.69999999999999</v>
      </c>
      <c r="M111" s="91">
        <v>153.01</v>
      </c>
      <c r="N111" s="91">
        <v>153.82</v>
      </c>
      <c r="O111" s="91">
        <v>145.94999999999999</v>
      </c>
      <c r="P111" s="91">
        <v>146.24</v>
      </c>
      <c r="Q111" s="91">
        <v>147.26</v>
      </c>
      <c r="R111" s="91">
        <v>149.65</v>
      </c>
      <c r="S111" s="91">
        <v>148.05000000000001</v>
      </c>
      <c r="T111" s="91">
        <v>147.85</v>
      </c>
      <c r="U111" s="91">
        <v>149.37</v>
      </c>
      <c r="V111" s="91">
        <v>150.4</v>
      </c>
      <c r="W111" s="91">
        <v>185.91</v>
      </c>
      <c r="X111" s="91">
        <v>186.72</v>
      </c>
      <c r="Y111" s="91">
        <v>186.2</v>
      </c>
      <c r="Z111" s="91">
        <v>182.43</v>
      </c>
      <c r="AA111" s="91">
        <v>183.88</v>
      </c>
      <c r="AB111" s="91">
        <v>184.81</v>
      </c>
      <c r="AC111" s="91">
        <v>190.8</v>
      </c>
    </row>
    <row r="112" spans="1:29" x14ac:dyDescent="0.2">
      <c r="A112" s="78" t="s">
        <v>709</v>
      </c>
      <c r="B112" s="92" t="str">
        <f t="shared" si="1"/>
        <v>A</v>
      </c>
      <c r="C112" s="91">
        <v>204.9</v>
      </c>
      <c r="D112" s="91">
        <v>191.83</v>
      </c>
      <c r="E112" s="91">
        <v>194.52</v>
      </c>
      <c r="F112" s="91">
        <v>175.52</v>
      </c>
      <c r="G112" s="91">
        <v>203.08</v>
      </c>
      <c r="H112" s="91">
        <v>195.73</v>
      </c>
      <c r="I112" s="91">
        <v>187.84</v>
      </c>
      <c r="J112" s="91">
        <v>213.48</v>
      </c>
      <c r="K112" s="91">
        <v>186.33</v>
      </c>
      <c r="L112" s="91">
        <v>194.2</v>
      </c>
      <c r="M112" s="91">
        <v>198.63</v>
      </c>
      <c r="N112" s="91">
        <v>206.67</v>
      </c>
      <c r="O112" s="91">
        <v>198.68</v>
      </c>
      <c r="P112" s="91">
        <v>190.01</v>
      </c>
      <c r="Q112" s="91">
        <v>191.35</v>
      </c>
      <c r="R112" s="91">
        <v>188.68</v>
      </c>
      <c r="S112" s="91">
        <v>187.87</v>
      </c>
      <c r="T112" s="91">
        <v>187.87</v>
      </c>
      <c r="U112" s="91">
        <v>190.52</v>
      </c>
      <c r="V112" s="91">
        <v>198.91</v>
      </c>
      <c r="W112" s="91">
        <v>222.87</v>
      </c>
      <c r="X112" s="91">
        <v>216.86</v>
      </c>
      <c r="Y112" s="91">
        <v>203.37</v>
      </c>
      <c r="Z112" s="91">
        <v>202.36</v>
      </c>
      <c r="AA112" s="91">
        <v>209.3</v>
      </c>
      <c r="AB112" s="91">
        <v>209.3</v>
      </c>
      <c r="AC112" s="91">
        <v>206.34</v>
      </c>
    </row>
    <row r="113" spans="1:29" x14ac:dyDescent="0.2">
      <c r="A113" s="78" t="s">
        <v>44</v>
      </c>
      <c r="B113" s="92" t="str">
        <f t="shared" si="1"/>
        <v>A</v>
      </c>
      <c r="C113" s="91">
        <v>143.28</v>
      </c>
      <c r="D113" s="91">
        <v>146.79</v>
      </c>
      <c r="E113" s="91">
        <v>144.94</v>
      </c>
      <c r="F113" s="91">
        <v>145.81</v>
      </c>
      <c r="G113" s="91">
        <v>148.88</v>
      </c>
      <c r="H113" s="91">
        <v>142.47</v>
      </c>
      <c r="I113" s="91">
        <v>139.59</v>
      </c>
      <c r="J113" s="91">
        <v>139.57</v>
      </c>
      <c r="K113" s="91">
        <v>136.71</v>
      </c>
      <c r="L113" s="91">
        <v>136.56</v>
      </c>
      <c r="M113" s="91">
        <v>139.5</v>
      </c>
      <c r="N113" s="91">
        <v>139.54</v>
      </c>
      <c r="O113" s="91">
        <v>146.16</v>
      </c>
      <c r="P113" s="91">
        <v>133.83000000000001</v>
      </c>
      <c r="Q113" s="91">
        <v>135.96</v>
      </c>
      <c r="R113" s="91">
        <v>135.11000000000001</v>
      </c>
      <c r="S113" s="91">
        <v>135.61000000000001</v>
      </c>
      <c r="T113" s="91">
        <v>129.77000000000001</v>
      </c>
      <c r="U113" s="91">
        <v>134.59</v>
      </c>
      <c r="V113" s="91">
        <v>135.76</v>
      </c>
      <c r="W113" s="91">
        <v>149.77000000000001</v>
      </c>
      <c r="X113" s="91">
        <v>149.47999999999999</v>
      </c>
      <c r="Y113" s="91">
        <v>149.41</v>
      </c>
      <c r="Z113" s="91">
        <v>147.38999999999999</v>
      </c>
      <c r="AA113" s="91">
        <v>151.03</v>
      </c>
      <c r="AB113" s="91">
        <v>149.02000000000001</v>
      </c>
      <c r="AC113" s="91">
        <v>155.88999999999999</v>
      </c>
    </row>
    <row r="114" spans="1:29" x14ac:dyDescent="0.2">
      <c r="A114" s="78" t="s">
        <v>841</v>
      </c>
      <c r="B114" s="92" t="str">
        <f t="shared" si="1"/>
        <v>A</v>
      </c>
      <c r="C114" s="91">
        <v>137.76</v>
      </c>
      <c r="D114" s="91">
        <v>138.58000000000001</v>
      </c>
      <c r="E114" s="91">
        <v>141.36000000000001</v>
      </c>
      <c r="F114" s="91">
        <v>147.55000000000001</v>
      </c>
      <c r="G114" s="91">
        <v>153.63</v>
      </c>
      <c r="H114" s="91">
        <v>145.41999999999999</v>
      </c>
      <c r="I114" s="91">
        <v>148.07</v>
      </c>
      <c r="J114" s="91">
        <v>147.77000000000001</v>
      </c>
      <c r="K114" s="91">
        <v>143.43</v>
      </c>
      <c r="L114" s="91">
        <v>144.21</v>
      </c>
      <c r="M114" s="91">
        <v>140.04</v>
      </c>
      <c r="N114" s="91">
        <v>141.85</v>
      </c>
      <c r="O114" s="91">
        <v>146.99</v>
      </c>
      <c r="P114" s="91">
        <v>148.94</v>
      </c>
      <c r="Q114" s="91">
        <v>146.01</v>
      </c>
      <c r="R114" s="91">
        <v>144.47</v>
      </c>
      <c r="S114" s="91">
        <v>142.13999999999999</v>
      </c>
      <c r="T114" s="91">
        <v>145.13999999999999</v>
      </c>
      <c r="U114" s="91">
        <v>143.93</v>
      </c>
      <c r="V114" s="91">
        <v>143.30000000000001</v>
      </c>
      <c r="W114" s="91">
        <v>160.81</v>
      </c>
      <c r="X114" s="91">
        <v>161.88</v>
      </c>
      <c r="Y114" s="91">
        <v>164.91</v>
      </c>
      <c r="Z114" s="91">
        <v>165.18</v>
      </c>
      <c r="AA114" s="91">
        <v>159.30000000000001</v>
      </c>
      <c r="AB114" s="91">
        <v>160.87</v>
      </c>
      <c r="AC114" s="91">
        <v>158.41</v>
      </c>
    </row>
    <row r="115" spans="1:29" x14ac:dyDescent="0.2">
      <c r="A115" s="78" t="s">
        <v>45</v>
      </c>
      <c r="B115" s="92" t="str">
        <f t="shared" si="1"/>
        <v>A</v>
      </c>
      <c r="C115" s="91">
        <v>141.47999999999999</v>
      </c>
      <c r="D115" s="91">
        <v>145.83000000000001</v>
      </c>
      <c r="E115" s="91">
        <v>143.11000000000001</v>
      </c>
      <c r="F115" s="91">
        <v>145.22999999999999</v>
      </c>
      <c r="G115" s="91">
        <v>154.43</v>
      </c>
      <c r="H115" s="91">
        <v>154.88999999999999</v>
      </c>
      <c r="I115" s="91">
        <v>152.51</v>
      </c>
      <c r="J115" s="91">
        <v>158.55000000000001</v>
      </c>
      <c r="K115" s="91">
        <v>139.19</v>
      </c>
      <c r="L115" s="91">
        <v>140.66999999999999</v>
      </c>
      <c r="M115" s="91">
        <v>141.57</v>
      </c>
      <c r="N115" s="91">
        <v>143.1</v>
      </c>
      <c r="O115" s="91">
        <v>135.4</v>
      </c>
      <c r="P115" s="91">
        <v>141.09</v>
      </c>
      <c r="Q115" s="91">
        <v>139.28</v>
      </c>
      <c r="R115" s="91">
        <v>144.46</v>
      </c>
      <c r="S115" s="91">
        <v>155</v>
      </c>
      <c r="T115" s="91">
        <v>143.84</v>
      </c>
      <c r="U115" s="91">
        <v>143.86000000000001</v>
      </c>
      <c r="V115" s="91">
        <v>148.88</v>
      </c>
      <c r="W115" s="91">
        <v>160.80000000000001</v>
      </c>
      <c r="X115" s="91">
        <v>155.34</v>
      </c>
      <c r="Y115" s="91">
        <v>154.22999999999999</v>
      </c>
      <c r="Z115" s="91">
        <v>156.13</v>
      </c>
      <c r="AA115" s="91">
        <v>149.01</v>
      </c>
      <c r="AB115" s="91">
        <v>155.59</v>
      </c>
      <c r="AC115" s="91">
        <v>149.08000000000001</v>
      </c>
    </row>
    <row r="116" spans="1:29" x14ac:dyDescent="0.2">
      <c r="A116" s="78" t="s">
        <v>46</v>
      </c>
      <c r="B116" s="92" t="str">
        <f t="shared" si="1"/>
        <v>A</v>
      </c>
      <c r="C116" s="91">
        <v>161.07</v>
      </c>
      <c r="D116" s="91">
        <v>163.79</v>
      </c>
      <c r="E116" s="91">
        <v>166.49</v>
      </c>
      <c r="F116" s="91">
        <v>164.73</v>
      </c>
      <c r="G116" s="91">
        <v>185.37</v>
      </c>
      <c r="H116" s="91">
        <v>182.24</v>
      </c>
      <c r="I116" s="91">
        <v>187.86</v>
      </c>
      <c r="J116" s="91">
        <v>176.41</v>
      </c>
      <c r="K116" s="91">
        <v>177.78</v>
      </c>
      <c r="L116" s="91">
        <v>176.15</v>
      </c>
      <c r="M116" s="91">
        <v>181.28</v>
      </c>
      <c r="N116" s="91">
        <v>179.4</v>
      </c>
      <c r="O116" s="91">
        <v>186.61</v>
      </c>
      <c r="P116" s="91">
        <v>187.97</v>
      </c>
      <c r="Q116" s="91">
        <v>187.74</v>
      </c>
      <c r="R116" s="91">
        <v>184.65</v>
      </c>
      <c r="S116" s="91">
        <v>193.2</v>
      </c>
      <c r="T116" s="91">
        <v>189.46</v>
      </c>
      <c r="U116" s="91">
        <v>187.45</v>
      </c>
      <c r="V116" s="91">
        <v>185.85</v>
      </c>
      <c r="W116" s="91">
        <v>208.61</v>
      </c>
      <c r="X116" s="91">
        <v>207.91</v>
      </c>
      <c r="Y116" s="91">
        <v>207.53</v>
      </c>
      <c r="Z116" s="91">
        <v>208.86</v>
      </c>
      <c r="AA116" s="91">
        <v>213.7</v>
      </c>
      <c r="AB116" s="91">
        <v>210.8</v>
      </c>
      <c r="AC116" s="91">
        <v>207.81</v>
      </c>
    </row>
    <row r="117" spans="1:29" x14ac:dyDescent="0.2">
      <c r="A117" s="78" t="s">
        <v>47</v>
      </c>
      <c r="B117" s="92" t="str">
        <f t="shared" si="1"/>
        <v>A</v>
      </c>
      <c r="C117" s="91">
        <v>148.56</v>
      </c>
      <c r="D117" s="91">
        <v>146.81</v>
      </c>
      <c r="E117" s="91">
        <v>150.88</v>
      </c>
      <c r="F117" s="91">
        <v>148.19</v>
      </c>
      <c r="G117" s="91">
        <v>156.57</v>
      </c>
      <c r="H117" s="91">
        <v>150.94999999999999</v>
      </c>
      <c r="I117" s="91">
        <v>149.96</v>
      </c>
      <c r="J117" s="91">
        <v>152.78</v>
      </c>
      <c r="K117" s="91">
        <v>153.80000000000001</v>
      </c>
      <c r="L117" s="91">
        <v>157.88</v>
      </c>
      <c r="M117" s="91">
        <v>147.59</v>
      </c>
      <c r="N117" s="91">
        <v>146.1</v>
      </c>
      <c r="O117" s="91">
        <v>135.94</v>
      </c>
      <c r="P117" s="91">
        <v>136.03</v>
      </c>
      <c r="Q117" s="91">
        <v>139.19999999999999</v>
      </c>
      <c r="R117" s="91">
        <v>131.47</v>
      </c>
      <c r="S117" s="91">
        <v>134.34</v>
      </c>
      <c r="T117" s="91">
        <v>130.44999999999999</v>
      </c>
      <c r="U117" s="91">
        <v>130.58000000000001</v>
      </c>
      <c r="V117" s="91">
        <v>125.46</v>
      </c>
      <c r="W117" s="91">
        <v>161.72999999999999</v>
      </c>
      <c r="X117" s="91">
        <v>172.48</v>
      </c>
      <c r="Y117" s="91">
        <v>167.55</v>
      </c>
      <c r="Z117" s="91">
        <v>161.27000000000001</v>
      </c>
      <c r="AA117" s="91">
        <v>171.08</v>
      </c>
      <c r="AB117" s="91">
        <v>175.17</v>
      </c>
      <c r="AC117" s="91">
        <v>166.85</v>
      </c>
    </row>
    <row r="118" spans="1:29" x14ac:dyDescent="0.2">
      <c r="A118" s="78" t="s">
        <v>48</v>
      </c>
      <c r="B118" s="92" t="str">
        <f t="shared" si="1"/>
        <v>A</v>
      </c>
      <c r="C118" s="91">
        <v>121.99</v>
      </c>
      <c r="D118" s="91">
        <v>123.27</v>
      </c>
      <c r="E118" s="91">
        <v>124.6</v>
      </c>
      <c r="F118" s="91">
        <v>123.75</v>
      </c>
      <c r="G118" s="91">
        <v>138.55000000000001</v>
      </c>
      <c r="H118" s="91">
        <v>141.72</v>
      </c>
      <c r="I118" s="91">
        <v>140.02000000000001</v>
      </c>
      <c r="J118" s="91">
        <v>135.16999999999999</v>
      </c>
      <c r="K118" s="91">
        <v>134.41999999999999</v>
      </c>
      <c r="L118" s="91">
        <v>137.71</v>
      </c>
      <c r="M118" s="91">
        <v>140.16</v>
      </c>
      <c r="N118" s="91">
        <v>139.47</v>
      </c>
      <c r="O118" s="91">
        <v>146.97</v>
      </c>
      <c r="P118" s="91">
        <v>152.51</v>
      </c>
      <c r="Q118" s="91">
        <v>150.15</v>
      </c>
      <c r="R118" s="91">
        <v>146.54</v>
      </c>
      <c r="S118" s="91">
        <v>149.96</v>
      </c>
      <c r="T118" s="91">
        <v>148.91999999999999</v>
      </c>
      <c r="U118" s="91">
        <v>144.47</v>
      </c>
      <c r="V118" s="91">
        <v>147.62</v>
      </c>
      <c r="W118" s="91">
        <v>164.38</v>
      </c>
      <c r="X118" s="91">
        <v>169.36</v>
      </c>
      <c r="Y118" s="91">
        <v>172.9</v>
      </c>
      <c r="Z118" s="91">
        <v>167.08</v>
      </c>
      <c r="AA118" s="91">
        <v>163.93</v>
      </c>
      <c r="AB118" s="91">
        <v>176.09</v>
      </c>
      <c r="AC118" s="91">
        <v>170.21</v>
      </c>
    </row>
    <row r="119" spans="1:29" x14ac:dyDescent="0.2">
      <c r="A119" s="78" t="s">
        <v>4372</v>
      </c>
      <c r="B119" s="92" t="str">
        <f t="shared" si="1"/>
        <v>A</v>
      </c>
      <c r="C119" s="91">
        <v>166.63</v>
      </c>
      <c r="D119" s="91">
        <v>163.47999999999999</v>
      </c>
      <c r="E119" s="91">
        <v>165.61</v>
      </c>
      <c r="F119" s="91">
        <v>166.4</v>
      </c>
      <c r="G119" s="91">
        <v>178.39</v>
      </c>
      <c r="H119" s="91">
        <v>177.12</v>
      </c>
      <c r="I119" s="91">
        <v>165.17</v>
      </c>
      <c r="J119" s="91">
        <v>177.62</v>
      </c>
      <c r="K119" s="91">
        <v>177.45</v>
      </c>
      <c r="L119" s="91">
        <v>177.71</v>
      </c>
      <c r="M119" s="91">
        <v>169.8</v>
      </c>
      <c r="N119" s="91">
        <v>176.41</v>
      </c>
      <c r="O119" s="91">
        <v>176.87</v>
      </c>
      <c r="P119" s="91">
        <v>177.34</v>
      </c>
      <c r="Q119" s="91">
        <v>178.16</v>
      </c>
      <c r="R119" s="91">
        <v>183.24</v>
      </c>
      <c r="S119" s="91">
        <v>176.29</v>
      </c>
      <c r="T119" s="91">
        <v>184.57</v>
      </c>
      <c r="U119" s="91">
        <v>173.25</v>
      </c>
      <c r="V119" s="91">
        <v>181.37</v>
      </c>
      <c r="W119" s="91">
        <v>209.94</v>
      </c>
      <c r="X119" s="91">
        <v>209.94</v>
      </c>
      <c r="Y119" s="91">
        <v>206.48</v>
      </c>
      <c r="Z119" s="91">
        <v>206.27</v>
      </c>
      <c r="AA119" s="91">
        <v>192.93</v>
      </c>
      <c r="AB119" s="91">
        <v>200.9</v>
      </c>
      <c r="AC119" s="91">
        <v>197.4</v>
      </c>
    </row>
    <row r="120" spans="1:29" x14ac:dyDescent="0.2">
      <c r="A120" s="78" t="s">
        <v>49</v>
      </c>
      <c r="B120" s="92" t="str">
        <f t="shared" si="1"/>
        <v>A</v>
      </c>
      <c r="C120" s="91">
        <v>153.19</v>
      </c>
      <c r="D120" s="91">
        <v>150.85</v>
      </c>
      <c r="E120" s="91">
        <v>151.44999999999999</v>
      </c>
      <c r="F120" s="91">
        <v>152.01</v>
      </c>
      <c r="G120" s="91">
        <v>152.30000000000001</v>
      </c>
      <c r="H120" s="91">
        <v>155.93</v>
      </c>
      <c r="I120" s="91">
        <v>154.97</v>
      </c>
      <c r="J120" s="91">
        <v>151.02000000000001</v>
      </c>
      <c r="K120" s="91">
        <v>150.08000000000001</v>
      </c>
      <c r="L120" s="91">
        <v>150.71</v>
      </c>
      <c r="M120" s="91">
        <v>147.47</v>
      </c>
      <c r="N120" s="91">
        <v>150.26</v>
      </c>
      <c r="O120" s="91">
        <v>148.03</v>
      </c>
      <c r="P120" s="91">
        <v>145.47</v>
      </c>
      <c r="Q120" s="91">
        <v>149.5</v>
      </c>
      <c r="R120" s="91">
        <v>144.75</v>
      </c>
      <c r="S120" s="91">
        <v>151.59</v>
      </c>
      <c r="T120" s="91">
        <v>148.41</v>
      </c>
      <c r="U120" s="91">
        <v>144.38</v>
      </c>
      <c r="V120" s="91">
        <v>148</v>
      </c>
      <c r="W120" s="91">
        <v>176.5</v>
      </c>
      <c r="X120" s="91">
        <v>176.71</v>
      </c>
      <c r="Y120" s="91">
        <v>174.71</v>
      </c>
      <c r="Z120" s="91">
        <v>170.78</v>
      </c>
      <c r="AA120" s="91">
        <v>174.28</v>
      </c>
      <c r="AB120" s="91">
        <v>171.29</v>
      </c>
      <c r="AC120" s="91">
        <v>176.33</v>
      </c>
    </row>
    <row r="121" spans="1:29" x14ac:dyDescent="0.2">
      <c r="A121" s="78" t="s">
        <v>772</v>
      </c>
      <c r="B121" s="92" t="str">
        <f t="shared" si="1"/>
        <v>A</v>
      </c>
      <c r="C121" s="91">
        <v>136.65</v>
      </c>
      <c r="D121" s="91">
        <v>135.35</v>
      </c>
      <c r="E121" s="91">
        <v>134.30000000000001</v>
      </c>
      <c r="F121" s="91">
        <v>139.77000000000001</v>
      </c>
      <c r="G121" s="91">
        <v>132.91</v>
      </c>
      <c r="H121" s="91">
        <v>131.04</v>
      </c>
      <c r="I121" s="91">
        <v>136.06</v>
      </c>
      <c r="J121" s="91">
        <v>135.32</v>
      </c>
      <c r="K121" s="91">
        <v>141.41</v>
      </c>
      <c r="L121" s="91">
        <v>136.69</v>
      </c>
      <c r="M121" s="91">
        <v>135.37</v>
      </c>
      <c r="N121" s="91">
        <v>134.94</v>
      </c>
      <c r="O121" s="91">
        <v>140.09</v>
      </c>
      <c r="P121" s="91">
        <v>137.62</v>
      </c>
      <c r="Q121" s="91">
        <v>139.25</v>
      </c>
      <c r="R121" s="91">
        <v>139</v>
      </c>
      <c r="S121" s="91">
        <v>136.72</v>
      </c>
      <c r="T121" s="91">
        <v>137.59</v>
      </c>
      <c r="U121" s="91">
        <v>135.55000000000001</v>
      </c>
      <c r="V121" s="91">
        <v>141.49</v>
      </c>
      <c r="W121" s="91">
        <v>155.47999999999999</v>
      </c>
      <c r="X121" s="91">
        <v>147.88999999999999</v>
      </c>
      <c r="Y121" s="91">
        <v>152.76</v>
      </c>
      <c r="Z121" s="91">
        <v>152.56</v>
      </c>
      <c r="AA121" s="91">
        <v>154.76</v>
      </c>
      <c r="AB121" s="91">
        <v>155.37</v>
      </c>
      <c r="AC121" s="91">
        <v>151.28</v>
      </c>
    </row>
    <row r="122" spans="1:29" x14ac:dyDescent="0.2">
      <c r="A122" s="78" t="s">
        <v>4375</v>
      </c>
      <c r="B122" s="92" t="str">
        <f t="shared" si="1"/>
        <v>A</v>
      </c>
      <c r="C122" s="91">
        <v>155.69999999999999</v>
      </c>
      <c r="D122" s="91">
        <v>156.36000000000001</v>
      </c>
      <c r="E122" s="91">
        <v>159.47</v>
      </c>
      <c r="F122" s="91">
        <v>159.4</v>
      </c>
      <c r="G122" s="91">
        <v>156.87</v>
      </c>
      <c r="H122" s="91">
        <v>155.79</v>
      </c>
      <c r="I122" s="91">
        <v>151.72999999999999</v>
      </c>
      <c r="J122" s="91">
        <v>149.78</v>
      </c>
      <c r="K122" s="91">
        <v>144.88</v>
      </c>
      <c r="L122" s="91">
        <v>137.41999999999999</v>
      </c>
      <c r="M122" s="91">
        <v>141.58000000000001</v>
      </c>
      <c r="N122" s="91">
        <v>143.63999999999999</v>
      </c>
      <c r="O122" s="91">
        <v>149.18</v>
      </c>
      <c r="P122" s="91">
        <v>157.16999999999999</v>
      </c>
      <c r="Q122" s="91">
        <v>150.21</v>
      </c>
      <c r="R122" s="91">
        <v>148.97999999999999</v>
      </c>
      <c r="S122" s="91">
        <v>149.91</v>
      </c>
      <c r="T122" s="91">
        <v>148.69999999999999</v>
      </c>
      <c r="U122" s="91">
        <v>152.43</v>
      </c>
      <c r="V122" s="91">
        <v>152.79</v>
      </c>
      <c r="W122" s="91">
        <v>154.35</v>
      </c>
      <c r="X122" s="91">
        <v>152.08000000000001</v>
      </c>
      <c r="Y122" s="91">
        <v>154.59</v>
      </c>
      <c r="Z122" s="91">
        <v>149.78</v>
      </c>
      <c r="AA122" s="91">
        <v>151.74</v>
      </c>
      <c r="AB122" s="91">
        <v>152.44999999999999</v>
      </c>
      <c r="AC122" s="91">
        <v>153.33000000000001</v>
      </c>
    </row>
    <row r="123" spans="1:29" x14ac:dyDescent="0.2">
      <c r="A123" s="78" t="s">
        <v>773</v>
      </c>
      <c r="B123" s="92" t="str">
        <f t="shared" si="1"/>
        <v>A</v>
      </c>
      <c r="C123" s="91">
        <v>123.4</v>
      </c>
      <c r="D123" s="91">
        <v>125.62</v>
      </c>
      <c r="E123" s="91">
        <v>124.79</v>
      </c>
      <c r="F123" s="91">
        <v>126.23</v>
      </c>
      <c r="G123" s="91">
        <v>140.59</v>
      </c>
      <c r="H123" s="91">
        <v>138.88999999999999</v>
      </c>
      <c r="I123" s="91">
        <v>138.38</v>
      </c>
      <c r="J123" s="91">
        <v>145.49</v>
      </c>
      <c r="K123" s="91">
        <v>142.38</v>
      </c>
      <c r="L123" s="91">
        <v>144.62</v>
      </c>
      <c r="M123" s="91">
        <v>146.13</v>
      </c>
      <c r="N123" s="91">
        <v>145.01</v>
      </c>
      <c r="O123" s="91">
        <v>148.22</v>
      </c>
      <c r="P123" s="91">
        <v>140.85</v>
      </c>
      <c r="Q123" s="91">
        <v>152.77000000000001</v>
      </c>
      <c r="R123" s="91">
        <v>145.97</v>
      </c>
      <c r="S123" s="91">
        <v>141.43</v>
      </c>
      <c r="T123" s="91">
        <v>146.58000000000001</v>
      </c>
      <c r="U123" s="91">
        <v>143.36000000000001</v>
      </c>
      <c r="V123" s="91">
        <v>141.94999999999999</v>
      </c>
      <c r="W123" s="91">
        <v>168.4</v>
      </c>
      <c r="X123" s="91">
        <v>168.19</v>
      </c>
      <c r="Y123" s="91">
        <v>162.21</v>
      </c>
      <c r="Z123" s="91">
        <v>169.08</v>
      </c>
      <c r="AA123" s="91">
        <v>165.12</v>
      </c>
      <c r="AB123" s="91">
        <v>161.6</v>
      </c>
      <c r="AC123" s="91">
        <v>159.16999999999999</v>
      </c>
    </row>
    <row r="124" spans="1:29" x14ac:dyDescent="0.2">
      <c r="A124" s="78" t="s">
        <v>774</v>
      </c>
      <c r="B124" s="92" t="str">
        <f t="shared" si="1"/>
        <v>A</v>
      </c>
      <c r="C124" s="91">
        <v>139.25</v>
      </c>
      <c r="D124" s="91">
        <v>138.44</v>
      </c>
      <c r="E124" s="91">
        <v>140.43</v>
      </c>
      <c r="F124" s="91">
        <v>142.08000000000001</v>
      </c>
      <c r="G124" s="91">
        <v>147.78</v>
      </c>
      <c r="H124" s="91">
        <v>142.03</v>
      </c>
      <c r="I124" s="91">
        <v>141.82</v>
      </c>
      <c r="J124" s="91">
        <v>143.38999999999999</v>
      </c>
      <c r="K124" s="91">
        <v>145.81</v>
      </c>
      <c r="L124" s="91">
        <v>144.44999999999999</v>
      </c>
      <c r="M124" s="91">
        <v>146.69</v>
      </c>
      <c r="N124" s="91">
        <v>145.88</v>
      </c>
      <c r="O124" s="91">
        <v>142.21</v>
      </c>
      <c r="P124" s="91">
        <v>140</v>
      </c>
      <c r="Q124" s="91">
        <v>140.94</v>
      </c>
      <c r="R124" s="91">
        <v>140.78</v>
      </c>
      <c r="S124" s="91">
        <v>142.55000000000001</v>
      </c>
      <c r="T124" s="91">
        <v>142.43</v>
      </c>
      <c r="U124" s="91">
        <v>143.16</v>
      </c>
      <c r="V124" s="91">
        <v>141.93</v>
      </c>
      <c r="W124" s="91">
        <v>172.05</v>
      </c>
      <c r="X124" s="91">
        <v>177.69</v>
      </c>
      <c r="Y124" s="91">
        <v>176.35</v>
      </c>
      <c r="Z124" s="91">
        <v>174.11</v>
      </c>
      <c r="AA124" s="91">
        <v>173.21</v>
      </c>
      <c r="AB124" s="91">
        <v>170.53</v>
      </c>
      <c r="AC124" s="91">
        <v>168.1</v>
      </c>
    </row>
    <row r="125" spans="1:29" x14ac:dyDescent="0.2">
      <c r="A125" s="78" t="s">
        <v>50</v>
      </c>
      <c r="B125" s="92" t="str">
        <f t="shared" si="1"/>
        <v>A</v>
      </c>
      <c r="C125" s="91">
        <v>137.69999999999999</v>
      </c>
      <c r="D125" s="91">
        <v>142.37</v>
      </c>
      <c r="E125" s="91">
        <v>140.05000000000001</v>
      </c>
      <c r="F125" s="91">
        <v>144.03</v>
      </c>
      <c r="G125" s="91">
        <v>140.91999999999999</v>
      </c>
      <c r="H125" s="91">
        <v>143.28</v>
      </c>
      <c r="I125" s="91">
        <v>145.68</v>
      </c>
      <c r="J125" s="91">
        <v>143.58000000000001</v>
      </c>
      <c r="K125" s="91">
        <v>141.47</v>
      </c>
      <c r="L125" s="91">
        <v>143.72</v>
      </c>
      <c r="M125" s="91">
        <v>143.11000000000001</v>
      </c>
      <c r="N125" s="91">
        <v>139.47999999999999</v>
      </c>
      <c r="O125" s="91">
        <v>143.32</v>
      </c>
      <c r="P125" s="91">
        <v>138.29</v>
      </c>
      <c r="Q125" s="91">
        <v>145.83000000000001</v>
      </c>
      <c r="R125" s="91">
        <v>138.41999999999999</v>
      </c>
      <c r="S125" s="91">
        <v>150.6</v>
      </c>
      <c r="T125" s="91">
        <v>141.66</v>
      </c>
      <c r="U125" s="91">
        <v>137.63999999999999</v>
      </c>
      <c r="V125" s="91">
        <v>138.28</v>
      </c>
      <c r="W125" s="91">
        <v>177.69</v>
      </c>
      <c r="X125" s="91">
        <v>178.16</v>
      </c>
      <c r="Y125" s="91">
        <v>181.71</v>
      </c>
      <c r="Z125" s="91">
        <v>172.92</v>
      </c>
      <c r="AA125" s="91">
        <v>179.99</v>
      </c>
      <c r="AB125" s="91">
        <v>178.18</v>
      </c>
      <c r="AC125" s="91">
        <v>182.32</v>
      </c>
    </row>
    <row r="126" spans="1:29" x14ac:dyDescent="0.2">
      <c r="A126" s="78" t="s">
        <v>51</v>
      </c>
      <c r="B126" s="92" t="str">
        <f t="shared" si="1"/>
        <v>A</v>
      </c>
      <c r="C126" s="91">
        <v>130.78</v>
      </c>
      <c r="D126" s="91">
        <v>133.85</v>
      </c>
      <c r="E126" s="91">
        <v>133.38</v>
      </c>
      <c r="F126" s="91">
        <v>136.52000000000001</v>
      </c>
      <c r="G126" s="91">
        <v>147.01</v>
      </c>
      <c r="H126" s="91">
        <v>142.11000000000001</v>
      </c>
      <c r="I126" s="91">
        <v>144.22999999999999</v>
      </c>
      <c r="J126" s="91">
        <v>144.61000000000001</v>
      </c>
      <c r="K126" s="91">
        <v>141.52000000000001</v>
      </c>
      <c r="L126" s="91">
        <v>145.27000000000001</v>
      </c>
      <c r="M126" s="91">
        <v>150.81</v>
      </c>
      <c r="N126" s="91">
        <v>144.36000000000001</v>
      </c>
      <c r="O126" s="91">
        <v>146.61000000000001</v>
      </c>
      <c r="P126" s="91">
        <v>149.46</v>
      </c>
      <c r="Q126" s="91">
        <v>140.78</v>
      </c>
      <c r="R126" s="91">
        <v>138.44999999999999</v>
      </c>
      <c r="S126" s="91">
        <v>139.97</v>
      </c>
      <c r="T126" s="91">
        <v>145.27000000000001</v>
      </c>
      <c r="U126" s="91">
        <v>143.28</v>
      </c>
      <c r="V126" s="91">
        <v>151.02000000000001</v>
      </c>
      <c r="W126" s="91">
        <v>191.86</v>
      </c>
      <c r="X126" s="91">
        <v>183.42</v>
      </c>
      <c r="Y126" s="91">
        <v>188.4</v>
      </c>
      <c r="Z126" s="91">
        <v>191.67</v>
      </c>
      <c r="AA126" s="91">
        <v>188.88</v>
      </c>
      <c r="AB126" s="91">
        <v>182.3</v>
      </c>
      <c r="AC126" s="91">
        <v>183.93</v>
      </c>
    </row>
    <row r="127" spans="1:29" x14ac:dyDescent="0.2">
      <c r="A127" s="78" t="s">
        <v>52</v>
      </c>
      <c r="B127" s="92" t="str">
        <f t="shared" si="1"/>
        <v>A</v>
      </c>
      <c r="C127" s="91">
        <v>155.94999999999999</v>
      </c>
      <c r="D127" s="91">
        <v>161.28</v>
      </c>
      <c r="E127" s="91">
        <v>157.56</v>
      </c>
      <c r="F127" s="91">
        <v>152.35</v>
      </c>
      <c r="G127" s="91">
        <v>154.09</v>
      </c>
      <c r="H127" s="91">
        <v>150.6</v>
      </c>
      <c r="I127" s="91">
        <v>156.52000000000001</v>
      </c>
      <c r="J127" s="91">
        <v>156.75</v>
      </c>
      <c r="K127" s="91">
        <v>159.4</v>
      </c>
      <c r="L127" s="91">
        <v>158.63999999999999</v>
      </c>
      <c r="M127" s="91">
        <v>152.47999999999999</v>
      </c>
      <c r="N127" s="91">
        <v>153.65</v>
      </c>
      <c r="O127" s="91">
        <v>152.69999999999999</v>
      </c>
      <c r="P127" s="91">
        <v>147.83000000000001</v>
      </c>
      <c r="Q127" s="91">
        <v>149.68</v>
      </c>
      <c r="R127" s="91">
        <v>147.72</v>
      </c>
      <c r="S127" s="91">
        <v>149.22</v>
      </c>
      <c r="T127" s="91">
        <v>148.27000000000001</v>
      </c>
      <c r="U127" s="91">
        <v>150.52000000000001</v>
      </c>
      <c r="V127" s="91">
        <v>147.22</v>
      </c>
      <c r="W127" s="91">
        <v>176.17</v>
      </c>
      <c r="X127" s="91">
        <v>175.43</v>
      </c>
      <c r="Y127" s="91">
        <v>171.4</v>
      </c>
      <c r="Z127" s="91">
        <v>176.32</v>
      </c>
      <c r="AA127" s="91">
        <v>173.84</v>
      </c>
      <c r="AB127" s="91">
        <v>182.69</v>
      </c>
      <c r="AC127" s="91">
        <v>182.32</v>
      </c>
    </row>
    <row r="128" spans="1:29" x14ac:dyDescent="0.2">
      <c r="A128" s="78" t="s">
        <v>53</v>
      </c>
      <c r="B128" s="92" t="str">
        <f t="shared" si="1"/>
        <v>A</v>
      </c>
      <c r="C128" s="91">
        <v>178.72</v>
      </c>
      <c r="D128" s="91">
        <v>178.77</v>
      </c>
      <c r="E128" s="91">
        <v>173.87</v>
      </c>
      <c r="F128" s="91">
        <v>174.74</v>
      </c>
      <c r="G128" s="91">
        <v>191.26</v>
      </c>
      <c r="H128" s="91">
        <v>192.46</v>
      </c>
      <c r="I128" s="91">
        <v>191.55</v>
      </c>
      <c r="J128" s="91">
        <v>193.09</v>
      </c>
      <c r="K128" s="91">
        <v>197.57</v>
      </c>
      <c r="L128" s="91">
        <v>196.61</v>
      </c>
      <c r="M128" s="91">
        <v>198.55</v>
      </c>
      <c r="N128" s="91">
        <v>201.75</v>
      </c>
      <c r="O128" s="91">
        <v>199.43</v>
      </c>
      <c r="P128" s="91">
        <v>191.89</v>
      </c>
      <c r="Q128" s="91">
        <v>189.28</v>
      </c>
      <c r="R128" s="91">
        <v>191.96</v>
      </c>
      <c r="S128" s="91">
        <v>188.14</v>
      </c>
      <c r="T128" s="91">
        <v>192.23</v>
      </c>
      <c r="U128" s="91">
        <v>194.59</v>
      </c>
      <c r="V128" s="91">
        <v>200.32</v>
      </c>
      <c r="W128" s="91">
        <v>204.82</v>
      </c>
      <c r="X128" s="91">
        <v>204.41</v>
      </c>
      <c r="Y128" s="91">
        <v>202.31</v>
      </c>
      <c r="Z128" s="91">
        <v>199.12</v>
      </c>
      <c r="AA128" s="91">
        <v>196.15</v>
      </c>
      <c r="AB128" s="91">
        <v>194.64</v>
      </c>
      <c r="AC128" s="91">
        <v>195.87</v>
      </c>
    </row>
    <row r="129" spans="1:29" x14ac:dyDescent="0.2">
      <c r="A129" s="78" t="s">
        <v>863</v>
      </c>
      <c r="B129" s="92" t="str">
        <f t="shared" si="1"/>
        <v>A</v>
      </c>
      <c r="C129" s="91">
        <v>128.76</v>
      </c>
      <c r="D129" s="91">
        <v>129.68</v>
      </c>
      <c r="E129" s="91">
        <v>128.83000000000001</v>
      </c>
      <c r="F129" s="91">
        <v>129.68</v>
      </c>
      <c r="G129" s="91">
        <v>138.32</v>
      </c>
      <c r="H129" s="91">
        <v>135.5</v>
      </c>
      <c r="I129" s="91">
        <v>133.74</v>
      </c>
      <c r="J129" s="91">
        <v>135.11000000000001</v>
      </c>
      <c r="K129" s="91">
        <v>130.96</v>
      </c>
      <c r="L129" s="91">
        <v>131.93</v>
      </c>
      <c r="M129" s="91">
        <v>134.53</v>
      </c>
      <c r="N129" s="91">
        <v>129.18</v>
      </c>
      <c r="O129" s="91">
        <v>136.85</v>
      </c>
      <c r="P129" s="91">
        <v>136.47</v>
      </c>
      <c r="Q129" s="91">
        <v>139.5</v>
      </c>
      <c r="R129" s="91">
        <v>138.46</v>
      </c>
      <c r="S129" s="91">
        <v>141.35</v>
      </c>
      <c r="T129" s="91">
        <v>143.37</v>
      </c>
      <c r="U129" s="91">
        <v>141.30000000000001</v>
      </c>
      <c r="V129" s="91">
        <v>139.46</v>
      </c>
      <c r="W129" s="91">
        <v>166.64</v>
      </c>
      <c r="X129" s="91">
        <v>167.88</v>
      </c>
      <c r="Y129" s="91">
        <v>169.32</v>
      </c>
      <c r="Z129" s="91">
        <v>164</v>
      </c>
      <c r="AA129" s="91">
        <v>162.24</v>
      </c>
      <c r="AB129" s="91">
        <v>162.65</v>
      </c>
      <c r="AC129" s="91">
        <v>168.52</v>
      </c>
    </row>
    <row r="130" spans="1:29" x14ac:dyDescent="0.2">
      <c r="A130" s="78" t="s">
        <v>726</v>
      </c>
      <c r="B130" s="92" t="str">
        <f t="shared" si="1"/>
        <v>A</v>
      </c>
      <c r="C130" s="91">
        <v>118.67</v>
      </c>
      <c r="D130" s="91">
        <v>121.44</v>
      </c>
      <c r="E130" s="91">
        <v>118.44</v>
      </c>
      <c r="F130" s="91">
        <v>116.77</v>
      </c>
      <c r="G130" s="91">
        <v>134.72999999999999</v>
      </c>
      <c r="H130" s="91">
        <v>133.18</v>
      </c>
      <c r="I130" s="91">
        <v>135.37</v>
      </c>
      <c r="J130" s="91">
        <v>130.81</v>
      </c>
      <c r="K130" s="91">
        <v>128.49</v>
      </c>
      <c r="L130" s="91">
        <v>132.47</v>
      </c>
      <c r="M130" s="91">
        <v>130.34</v>
      </c>
      <c r="N130" s="91">
        <v>136.36000000000001</v>
      </c>
      <c r="O130" s="91">
        <v>127.59</v>
      </c>
      <c r="P130" s="91">
        <v>128.21</v>
      </c>
      <c r="Q130" s="91">
        <v>129.19</v>
      </c>
      <c r="R130" s="91">
        <v>135.13999999999999</v>
      </c>
      <c r="S130" s="91">
        <v>140.08000000000001</v>
      </c>
      <c r="T130" s="91">
        <v>142.21</v>
      </c>
      <c r="U130" s="91">
        <v>137.06</v>
      </c>
      <c r="V130" s="91">
        <v>140.9</v>
      </c>
      <c r="W130" s="91">
        <v>149.66</v>
      </c>
      <c r="X130" s="91">
        <v>149.63</v>
      </c>
      <c r="Y130" s="91">
        <v>149.47999999999999</v>
      </c>
      <c r="Z130" s="91">
        <v>151.82</v>
      </c>
      <c r="AA130" s="91">
        <v>151.53</v>
      </c>
      <c r="AB130" s="91">
        <v>150.9</v>
      </c>
      <c r="AC130" s="91">
        <v>150.96</v>
      </c>
    </row>
    <row r="131" spans="1:29" x14ac:dyDescent="0.2">
      <c r="A131" s="78" t="s">
        <v>55</v>
      </c>
      <c r="B131" s="92" t="str">
        <f t="shared" si="1"/>
        <v>A</v>
      </c>
      <c r="C131" s="91">
        <v>152.53</v>
      </c>
      <c r="D131" s="91">
        <v>153.72</v>
      </c>
      <c r="E131" s="91">
        <v>152.83000000000001</v>
      </c>
      <c r="F131" s="91">
        <v>155.1</v>
      </c>
      <c r="G131" s="91">
        <v>151.72999999999999</v>
      </c>
      <c r="H131" s="91">
        <v>148.84</v>
      </c>
      <c r="I131" s="91">
        <v>149.59</v>
      </c>
      <c r="J131" s="91">
        <v>152.96</v>
      </c>
      <c r="K131" s="91">
        <v>149.53</v>
      </c>
      <c r="L131" s="91">
        <v>154.4</v>
      </c>
      <c r="M131" s="91">
        <v>148.41</v>
      </c>
      <c r="N131" s="91">
        <v>147.97</v>
      </c>
      <c r="O131" s="91">
        <v>156.15</v>
      </c>
      <c r="P131" s="91">
        <v>158.37</v>
      </c>
      <c r="Q131" s="91">
        <v>155.47999999999999</v>
      </c>
      <c r="R131" s="91">
        <v>157.08000000000001</v>
      </c>
      <c r="S131" s="91">
        <v>156.37</v>
      </c>
      <c r="T131" s="91">
        <v>155.28</v>
      </c>
      <c r="U131" s="91">
        <v>150.66999999999999</v>
      </c>
      <c r="V131" s="91">
        <v>159.30000000000001</v>
      </c>
      <c r="W131" s="91">
        <v>179.66</v>
      </c>
      <c r="X131" s="91">
        <v>179.43</v>
      </c>
      <c r="Y131" s="91">
        <v>177.69</v>
      </c>
      <c r="Z131" s="91">
        <v>176.22</v>
      </c>
      <c r="AA131" s="91">
        <v>179.71</v>
      </c>
      <c r="AB131" s="91">
        <v>185.75</v>
      </c>
      <c r="AC131" s="91">
        <v>188.38</v>
      </c>
    </row>
    <row r="132" spans="1:29" x14ac:dyDescent="0.2">
      <c r="A132" s="78" t="s">
        <v>56</v>
      </c>
      <c r="B132" s="92" t="str">
        <f t="shared" si="1"/>
        <v>A</v>
      </c>
      <c r="C132" s="91">
        <v>162.01</v>
      </c>
      <c r="D132" s="91">
        <v>156.97999999999999</v>
      </c>
      <c r="E132" s="91">
        <v>158.05000000000001</v>
      </c>
      <c r="F132" s="91">
        <v>156.19999999999999</v>
      </c>
      <c r="G132" s="91">
        <v>170.98</v>
      </c>
      <c r="H132" s="91">
        <v>169.31</v>
      </c>
      <c r="I132" s="91">
        <v>174.8</v>
      </c>
      <c r="J132" s="91">
        <v>170.93</v>
      </c>
      <c r="K132" s="91">
        <v>172.81</v>
      </c>
      <c r="L132" s="91">
        <v>169.46</v>
      </c>
      <c r="M132" s="91">
        <v>174.04</v>
      </c>
      <c r="N132" s="91">
        <v>173.93</v>
      </c>
      <c r="O132" s="91">
        <v>168.95</v>
      </c>
      <c r="P132" s="91">
        <v>178.1</v>
      </c>
      <c r="Q132" s="91">
        <v>168.39</v>
      </c>
      <c r="R132" s="91">
        <v>168.55</v>
      </c>
      <c r="S132" s="91">
        <v>167.83</v>
      </c>
      <c r="T132" s="91">
        <v>163.35</v>
      </c>
      <c r="U132" s="91">
        <v>163.79</v>
      </c>
      <c r="V132" s="91">
        <v>168.7</v>
      </c>
      <c r="W132" s="91">
        <v>194.01</v>
      </c>
      <c r="X132" s="91">
        <v>198.01</v>
      </c>
      <c r="Y132" s="91">
        <v>189.59</v>
      </c>
      <c r="Z132" s="91">
        <v>188.83</v>
      </c>
      <c r="AA132" s="91">
        <v>194.32</v>
      </c>
      <c r="AB132" s="91">
        <v>185.2</v>
      </c>
      <c r="AC132" s="91">
        <v>197.65</v>
      </c>
    </row>
    <row r="133" spans="1:29" x14ac:dyDescent="0.2">
      <c r="A133" s="78" t="s">
        <v>57</v>
      </c>
      <c r="B133" s="92" t="str">
        <f t="shared" si="1"/>
        <v>A</v>
      </c>
      <c r="C133" s="91">
        <v>177.28</v>
      </c>
      <c r="D133" s="91">
        <v>176.38</v>
      </c>
      <c r="E133" s="91">
        <v>177.93</v>
      </c>
      <c r="F133" s="91">
        <v>175.57</v>
      </c>
      <c r="G133" s="91">
        <v>186.24</v>
      </c>
      <c r="H133" s="91">
        <v>189.43</v>
      </c>
      <c r="I133" s="91">
        <v>186.92</v>
      </c>
      <c r="J133" s="91">
        <v>187.73</v>
      </c>
      <c r="K133" s="91">
        <v>188.19</v>
      </c>
      <c r="L133" s="91">
        <v>186.38</v>
      </c>
      <c r="M133" s="91">
        <v>184.69</v>
      </c>
      <c r="N133" s="91">
        <v>185.78</v>
      </c>
      <c r="O133" s="91">
        <v>185.43</v>
      </c>
      <c r="P133" s="91">
        <v>184.79</v>
      </c>
      <c r="Q133" s="91">
        <v>184.49</v>
      </c>
      <c r="R133" s="91">
        <v>182.36</v>
      </c>
      <c r="S133" s="91">
        <v>180</v>
      </c>
      <c r="T133" s="91">
        <v>183.16</v>
      </c>
      <c r="U133" s="91">
        <v>181.05</v>
      </c>
      <c r="V133" s="91">
        <v>181.7</v>
      </c>
      <c r="W133" s="91">
        <v>203.9</v>
      </c>
      <c r="X133" s="91">
        <v>205.41</v>
      </c>
      <c r="Y133" s="91">
        <v>206.65</v>
      </c>
      <c r="Z133" s="91">
        <v>206.28</v>
      </c>
      <c r="AA133" s="91">
        <v>204.75</v>
      </c>
      <c r="AB133" s="91">
        <v>207.7</v>
      </c>
      <c r="AC133" s="91">
        <v>206.24</v>
      </c>
    </row>
    <row r="134" spans="1:29" x14ac:dyDescent="0.2">
      <c r="A134" s="78" t="s">
        <v>58</v>
      </c>
      <c r="B134" s="92" t="str">
        <f t="shared" si="1"/>
        <v>A</v>
      </c>
      <c r="C134" s="91">
        <v>142.82</v>
      </c>
      <c r="D134" s="91">
        <v>143.86000000000001</v>
      </c>
      <c r="E134" s="91">
        <v>142.43</v>
      </c>
      <c r="F134" s="91">
        <v>141.93</v>
      </c>
      <c r="G134" s="91">
        <v>159.71</v>
      </c>
      <c r="H134" s="91">
        <v>159.1</v>
      </c>
      <c r="I134" s="91">
        <v>156.62</v>
      </c>
      <c r="J134" s="91">
        <v>153.9</v>
      </c>
      <c r="K134" s="91">
        <v>159.09</v>
      </c>
      <c r="L134" s="91">
        <v>152.33000000000001</v>
      </c>
      <c r="M134" s="91">
        <v>153.04</v>
      </c>
      <c r="N134" s="91">
        <v>154.78</v>
      </c>
      <c r="O134" s="91">
        <v>154.5</v>
      </c>
      <c r="P134" s="91">
        <v>152.07</v>
      </c>
      <c r="Q134" s="91">
        <v>151.85</v>
      </c>
      <c r="R134" s="91">
        <v>153.34</v>
      </c>
      <c r="S134" s="91">
        <v>159.41</v>
      </c>
      <c r="T134" s="91">
        <v>161.33000000000001</v>
      </c>
      <c r="U134" s="91">
        <v>158.02000000000001</v>
      </c>
      <c r="V134" s="91">
        <v>157.58000000000001</v>
      </c>
      <c r="W134" s="91">
        <v>170.86</v>
      </c>
      <c r="X134" s="91">
        <v>170.21</v>
      </c>
      <c r="Y134" s="91">
        <v>170.12</v>
      </c>
      <c r="Z134" s="91">
        <v>177.89</v>
      </c>
      <c r="AA134" s="91">
        <v>179.18</v>
      </c>
      <c r="AB134" s="91">
        <v>175.66</v>
      </c>
      <c r="AC134" s="91">
        <v>181.93</v>
      </c>
    </row>
    <row r="135" spans="1:29" x14ac:dyDescent="0.2">
      <c r="A135" s="78" t="s">
        <v>775</v>
      </c>
      <c r="B135" s="92" t="str">
        <f t="shared" si="1"/>
        <v>A</v>
      </c>
      <c r="C135" s="91">
        <v>156.13</v>
      </c>
      <c r="D135" s="91">
        <v>157.02000000000001</v>
      </c>
      <c r="E135" s="91">
        <v>169.3</v>
      </c>
      <c r="F135" s="91">
        <v>148.74</v>
      </c>
      <c r="G135" s="91">
        <v>145.94</v>
      </c>
      <c r="H135" s="91">
        <v>145.94</v>
      </c>
      <c r="I135" s="91">
        <v>145.94</v>
      </c>
      <c r="J135" s="91">
        <v>153.59</v>
      </c>
      <c r="K135" s="91">
        <v>187.41</v>
      </c>
      <c r="L135" s="91">
        <v>173.29</v>
      </c>
      <c r="M135" s="91">
        <v>177.7</v>
      </c>
      <c r="N135" s="91">
        <v>177.7</v>
      </c>
      <c r="O135" s="91">
        <v>218.85</v>
      </c>
      <c r="P135" s="91">
        <v>185.29</v>
      </c>
      <c r="Q135" s="91">
        <v>171.96</v>
      </c>
      <c r="R135" s="91">
        <v>158.16999999999999</v>
      </c>
      <c r="S135" s="91">
        <v>183.91</v>
      </c>
      <c r="T135" s="91">
        <v>158.16999999999999</v>
      </c>
      <c r="U135" s="91">
        <v>176.56</v>
      </c>
      <c r="V135" s="91">
        <v>176.56</v>
      </c>
      <c r="W135" s="91">
        <v>204.82</v>
      </c>
      <c r="X135" s="91">
        <v>209.3</v>
      </c>
      <c r="Y135" s="91">
        <v>209.3</v>
      </c>
      <c r="Z135" s="91">
        <v>216.02</v>
      </c>
      <c r="AA135" s="91">
        <v>211.53</v>
      </c>
      <c r="AB135" s="91">
        <v>207.81</v>
      </c>
      <c r="AC135" s="91">
        <v>220.23</v>
      </c>
    </row>
    <row r="136" spans="1:29" x14ac:dyDescent="0.2">
      <c r="A136" s="78" t="s">
        <v>59</v>
      </c>
      <c r="B136" s="92" t="str">
        <f t="shared" si="1"/>
        <v>A</v>
      </c>
      <c r="C136" s="91">
        <v>146.33000000000001</v>
      </c>
      <c r="D136" s="91">
        <v>145.19</v>
      </c>
      <c r="E136" s="91">
        <v>149.08000000000001</v>
      </c>
      <c r="F136" s="91">
        <v>148.97</v>
      </c>
      <c r="G136" s="91">
        <v>152.25</v>
      </c>
      <c r="H136" s="91">
        <v>145.21</v>
      </c>
      <c r="I136" s="91">
        <v>145.22</v>
      </c>
      <c r="J136" s="91">
        <v>144.32</v>
      </c>
      <c r="K136" s="91">
        <v>139.34</v>
      </c>
      <c r="L136" s="91">
        <v>148.15</v>
      </c>
      <c r="M136" s="91">
        <v>139.41</v>
      </c>
      <c r="N136" s="91">
        <v>141.71</v>
      </c>
      <c r="O136" s="91">
        <v>158.97999999999999</v>
      </c>
      <c r="P136" s="91">
        <v>162.02000000000001</v>
      </c>
      <c r="Q136" s="91">
        <v>158.26</v>
      </c>
      <c r="R136" s="91">
        <v>159.38999999999999</v>
      </c>
      <c r="S136" s="91">
        <v>158.78</v>
      </c>
      <c r="T136" s="91">
        <v>160.9</v>
      </c>
      <c r="U136" s="91">
        <v>157.31</v>
      </c>
      <c r="V136" s="91">
        <v>164.47</v>
      </c>
      <c r="W136" s="91">
        <v>139.08000000000001</v>
      </c>
      <c r="X136" s="91">
        <v>138.66</v>
      </c>
      <c r="Y136" s="91">
        <v>136.85</v>
      </c>
      <c r="Z136" s="91">
        <v>140.4</v>
      </c>
      <c r="AA136" s="91">
        <v>138.62</v>
      </c>
      <c r="AB136" s="91">
        <v>138.05000000000001</v>
      </c>
      <c r="AC136" s="91">
        <v>143.96</v>
      </c>
    </row>
    <row r="137" spans="1:29" x14ac:dyDescent="0.2">
      <c r="A137" s="78" t="s">
        <v>60</v>
      </c>
      <c r="B137" s="92" t="str">
        <f t="shared" si="1"/>
        <v>A</v>
      </c>
      <c r="C137" s="91">
        <v>125.85</v>
      </c>
      <c r="D137" s="91">
        <v>122.91</v>
      </c>
      <c r="E137" s="91">
        <v>127.03</v>
      </c>
      <c r="F137" s="91">
        <v>123.4</v>
      </c>
      <c r="G137" s="91">
        <v>124.92</v>
      </c>
      <c r="H137" s="91">
        <v>123.23</v>
      </c>
      <c r="I137" s="91">
        <v>121.72</v>
      </c>
      <c r="J137" s="91">
        <v>121.33</v>
      </c>
      <c r="K137" s="91">
        <v>123.16</v>
      </c>
      <c r="L137" s="91">
        <v>121.64</v>
      </c>
      <c r="M137" s="91">
        <v>120.99</v>
      </c>
      <c r="N137" s="91">
        <v>122.75</v>
      </c>
      <c r="O137" s="91">
        <v>149.94</v>
      </c>
      <c r="P137" s="91">
        <v>154.91</v>
      </c>
      <c r="Q137" s="91">
        <v>151.41999999999999</v>
      </c>
      <c r="R137" s="91">
        <v>146.69</v>
      </c>
      <c r="S137" s="91">
        <v>148.6</v>
      </c>
      <c r="T137" s="91">
        <v>146.65</v>
      </c>
      <c r="U137" s="91">
        <v>151.66999999999999</v>
      </c>
      <c r="V137" s="91">
        <v>156.69</v>
      </c>
      <c r="W137" s="91">
        <v>169.83</v>
      </c>
      <c r="X137" s="91">
        <v>168.37</v>
      </c>
      <c r="Y137" s="91">
        <v>166.61</v>
      </c>
      <c r="Z137" s="91">
        <v>171.24</v>
      </c>
      <c r="AA137" s="91">
        <v>168.27</v>
      </c>
      <c r="AB137" s="91">
        <v>167.55</v>
      </c>
      <c r="AC137" s="91">
        <v>165.57</v>
      </c>
    </row>
    <row r="138" spans="1:29" x14ac:dyDescent="0.2">
      <c r="A138" s="78" t="s">
        <v>61</v>
      </c>
      <c r="B138" s="92" t="str">
        <f t="shared" si="1"/>
        <v>A</v>
      </c>
      <c r="C138" s="91">
        <v>163.65</v>
      </c>
      <c r="D138" s="91">
        <v>168.31</v>
      </c>
      <c r="E138" s="91">
        <v>164.26</v>
      </c>
      <c r="F138" s="91">
        <v>164.79</v>
      </c>
      <c r="G138" s="91">
        <v>177.3</v>
      </c>
      <c r="H138" s="91">
        <v>183.63</v>
      </c>
      <c r="I138" s="91">
        <v>181.55</v>
      </c>
      <c r="J138" s="91">
        <v>178.77</v>
      </c>
      <c r="K138" s="91">
        <v>179.92</v>
      </c>
      <c r="L138" s="91">
        <v>181.18</v>
      </c>
      <c r="M138" s="91">
        <v>185.37</v>
      </c>
      <c r="N138" s="91">
        <v>182.28</v>
      </c>
      <c r="O138" s="91">
        <v>179.69</v>
      </c>
      <c r="P138" s="91">
        <v>184</v>
      </c>
      <c r="Q138" s="91">
        <v>183.85</v>
      </c>
      <c r="R138" s="91">
        <v>183.2</v>
      </c>
      <c r="S138" s="91">
        <v>176.86</v>
      </c>
      <c r="T138" s="91">
        <v>179.31</v>
      </c>
      <c r="U138" s="91">
        <v>181.78</v>
      </c>
      <c r="V138" s="91">
        <v>172.48</v>
      </c>
      <c r="W138" s="91">
        <v>183.9</v>
      </c>
      <c r="X138" s="91">
        <v>186.12</v>
      </c>
      <c r="Y138" s="91">
        <v>184.32</v>
      </c>
      <c r="Z138" s="91">
        <v>181.81</v>
      </c>
      <c r="AA138" s="91">
        <v>183.97</v>
      </c>
      <c r="AB138" s="91">
        <v>190.15</v>
      </c>
      <c r="AC138" s="91">
        <v>179.28</v>
      </c>
    </row>
    <row r="139" spans="1:29" x14ac:dyDescent="0.2">
      <c r="A139" s="78" t="s">
        <v>751</v>
      </c>
      <c r="B139" s="92" t="str">
        <f t="shared" si="1"/>
        <v>A</v>
      </c>
      <c r="C139" s="91">
        <v>116.07</v>
      </c>
      <c r="D139" s="91">
        <v>115.41</v>
      </c>
      <c r="E139" s="91">
        <v>116.33</v>
      </c>
      <c r="F139" s="91">
        <v>118.02</v>
      </c>
      <c r="G139" s="91">
        <v>141.15</v>
      </c>
      <c r="H139" s="91">
        <v>132.44999999999999</v>
      </c>
      <c r="I139" s="91">
        <v>130.76</v>
      </c>
      <c r="J139" s="91">
        <v>132.97999999999999</v>
      </c>
      <c r="K139" s="91">
        <v>134.66</v>
      </c>
      <c r="L139" s="91">
        <v>136.06</v>
      </c>
      <c r="M139" s="91">
        <v>132.80000000000001</v>
      </c>
      <c r="N139" s="91">
        <v>138.37</v>
      </c>
      <c r="O139" s="91">
        <v>133.18</v>
      </c>
      <c r="P139" s="91">
        <v>129.74</v>
      </c>
      <c r="Q139" s="91">
        <v>131.82</v>
      </c>
      <c r="R139" s="91">
        <v>133.31</v>
      </c>
      <c r="S139" s="91">
        <v>128.22999999999999</v>
      </c>
      <c r="T139" s="91">
        <v>130.26</v>
      </c>
      <c r="U139" s="91">
        <v>137.81</v>
      </c>
      <c r="V139" s="91">
        <v>140.35</v>
      </c>
      <c r="W139" s="91">
        <v>158.84</v>
      </c>
      <c r="X139" s="91">
        <v>159.33000000000001</v>
      </c>
      <c r="Y139" s="91">
        <v>154.65</v>
      </c>
      <c r="Z139" s="91">
        <v>162.24</v>
      </c>
      <c r="AA139" s="91">
        <v>156.21</v>
      </c>
      <c r="AB139" s="91">
        <v>153.94999999999999</v>
      </c>
      <c r="AC139" s="91">
        <v>152.41999999999999</v>
      </c>
    </row>
    <row r="140" spans="1:29" x14ac:dyDescent="0.2">
      <c r="A140" s="78" t="s">
        <v>650</v>
      </c>
      <c r="B140" s="92" t="str">
        <f t="shared" ref="B140:B203" si="2">IF(AC140&gt;0,"A","I")</f>
        <v>A</v>
      </c>
      <c r="C140" s="91">
        <v>134.61000000000001</v>
      </c>
      <c r="D140" s="91">
        <v>136.38</v>
      </c>
      <c r="E140" s="91">
        <v>137.24</v>
      </c>
      <c r="F140" s="91">
        <v>135.51</v>
      </c>
      <c r="G140" s="91">
        <v>130.79</v>
      </c>
      <c r="H140" s="91">
        <v>132.34</v>
      </c>
      <c r="I140" s="91">
        <v>133.19</v>
      </c>
      <c r="J140" s="91">
        <v>135.06</v>
      </c>
      <c r="K140" s="91">
        <v>138.69</v>
      </c>
      <c r="L140" s="91">
        <v>134.93</v>
      </c>
      <c r="M140" s="91">
        <v>133</v>
      </c>
      <c r="N140" s="91">
        <v>136</v>
      </c>
      <c r="O140" s="91">
        <v>142.5</v>
      </c>
      <c r="P140" s="91">
        <v>138.19</v>
      </c>
      <c r="Q140" s="91">
        <v>137.94</v>
      </c>
      <c r="R140" s="91">
        <v>140.29</v>
      </c>
      <c r="S140" s="91">
        <v>134.94999999999999</v>
      </c>
      <c r="T140" s="91">
        <v>138.07</v>
      </c>
      <c r="U140" s="91">
        <v>134.41</v>
      </c>
      <c r="V140" s="91">
        <v>132.53</v>
      </c>
      <c r="W140" s="91">
        <v>150.79</v>
      </c>
      <c r="X140" s="91">
        <v>157.28</v>
      </c>
      <c r="Y140" s="91">
        <v>158.33000000000001</v>
      </c>
      <c r="Z140" s="91">
        <v>158.82</v>
      </c>
      <c r="AA140" s="91">
        <v>158.77000000000001</v>
      </c>
      <c r="AB140" s="91">
        <v>152.35</v>
      </c>
      <c r="AC140" s="91">
        <v>147.29</v>
      </c>
    </row>
    <row r="141" spans="1:29" x14ac:dyDescent="0.2">
      <c r="A141" s="78" t="s">
        <v>62</v>
      </c>
      <c r="B141" s="92" t="str">
        <f t="shared" si="2"/>
        <v>A</v>
      </c>
      <c r="C141" s="91">
        <v>166.27</v>
      </c>
      <c r="D141" s="91">
        <v>165.75</v>
      </c>
      <c r="E141" s="91">
        <v>169.34</v>
      </c>
      <c r="F141" s="91">
        <v>173.54</v>
      </c>
      <c r="G141" s="91">
        <v>184.41</v>
      </c>
      <c r="H141" s="91">
        <v>181.88</v>
      </c>
      <c r="I141" s="91">
        <v>179.43</v>
      </c>
      <c r="J141" s="91">
        <v>181.92</v>
      </c>
      <c r="K141" s="91">
        <v>182.34</v>
      </c>
      <c r="L141" s="91">
        <v>183.65</v>
      </c>
      <c r="M141" s="91">
        <v>179.45</v>
      </c>
      <c r="N141" s="91">
        <v>181.48</v>
      </c>
      <c r="O141" s="91">
        <v>172.75</v>
      </c>
      <c r="P141" s="91">
        <v>173.73</v>
      </c>
      <c r="Q141" s="91">
        <v>178.32</v>
      </c>
      <c r="R141" s="91">
        <v>177.9</v>
      </c>
      <c r="S141" s="91">
        <v>179.27</v>
      </c>
      <c r="T141" s="91">
        <v>176.12</v>
      </c>
      <c r="U141" s="91">
        <v>179.41</v>
      </c>
      <c r="V141" s="91">
        <v>183.55</v>
      </c>
      <c r="W141" s="91">
        <v>210.46</v>
      </c>
      <c r="X141" s="91">
        <v>207.88</v>
      </c>
      <c r="Y141" s="91">
        <v>202.71</v>
      </c>
      <c r="Z141" s="91">
        <v>201.22</v>
      </c>
      <c r="AA141" s="91">
        <v>200.81</v>
      </c>
      <c r="AB141" s="91">
        <v>209.89</v>
      </c>
      <c r="AC141" s="91">
        <v>209.04</v>
      </c>
    </row>
    <row r="142" spans="1:29" x14ac:dyDescent="0.2">
      <c r="A142" s="78" t="s">
        <v>605</v>
      </c>
      <c r="B142" s="92" t="str">
        <f t="shared" si="2"/>
        <v>A</v>
      </c>
      <c r="C142" s="91">
        <v>158</v>
      </c>
      <c r="D142" s="91">
        <v>162.80000000000001</v>
      </c>
      <c r="E142" s="91">
        <v>155.96</v>
      </c>
      <c r="F142" s="91">
        <v>157.6</v>
      </c>
      <c r="G142" s="91">
        <v>164.9</v>
      </c>
      <c r="H142" s="91">
        <v>168.71</v>
      </c>
      <c r="I142" s="91">
        <v>164.23</v>
      </c>
      <c r="J142" s="91">
        <v>162.19999999999999</v>
      </c>
      <c r="K142" s="91">
        <v>172.04</v>
      </c>
      <c r="L142" s="91">
        <v>163.84</v>
      </c>
      <c r="M142" s="91">
        <v>163.18</v>
      </c>
      <c r="N142" s="91">
        <v>167.93</v>
      </c>
      <c r="O142" s="91">
        <v>178.95</v>
      </c>
      <c r="P142" s="91">
        <v>174.4</v>
      </c>
      <c r="Q142" s="91">
        <v>177.34</v>
      </c>
      <c r="R142" s="91">
        <v>172.28</v>
      </c>
      <c r="S142" s="91">
        <v>181.44</v>
      </c>
      <c r="T142" s="91">
        <v>176.57</v>
      </c>
      <c r="U142" s="91">
        <v>175.62</v>
      </c>
      <c r="V142" s="91">
        <v>174.23</v>
      </c>
      <c r="W142" s="91">
        <v>188.12</v>
      </c>
      <c r="X142" s="91">
        <v>191.84</v>
      </c>
      <c r="Y142" s="91">
        <v>195.63</v>
      </c>
      <c r="Z142" s="91">
        <v>186.57</v>
      </c>
      <c r="AA142" s="91">
        <v>191.33</v>
      </c>
      <c r="AB142" s="91">
        <v>186.46</v>
      </c>
      <c r="AC142" s="91">
        <v>193.31</v>
      </c>
    </row>
    <row r="143" spans="1:29" x14ac:dyDescent="0.2">
      <c r="A143" s="78" t="s">
        <v>606</v>
      </c>
      <c r="B143" s="92" t="str">
        <f t="shared" si="2"/>
        <v>A</v>
      </c>
      <c r="C143" s="91">
        <v>177.72</v>
      </c>
      <c r="D143" s="91">
        <v>185.03</v>
      </c>
      <c r="E143" s="91">
        <v>180.63</v>
      </c>
      <c r="F143" s="91">
        <v>180.45</v>
      </c>
      <c r="G143" s="91">
        <v>197.28</v>
      </c>
      <c r="H143" s="91">
        <v>193.49</v>
      </c>
      <c r="I143" s="91">
        <v>192.21</v>
      </c>
      <c r="J143" s="91">
        <v>195.75</v>
      </c>
      <c r="K143" s="91">
        <v>195.03</v>
      </c>
      <c r="L143" s="91">
        <v>192.19</v>
      </c>
      <c r="M143" s="91">
        <v>191.2</v>
      </c>
      <c r="N143" s="91">
        <v>193.39</v>
      </c>
      <c r="O143" s="91">
        <v>182.22</v>
      </c>
      <c r="P143" s="91">
        <v>186.07</v>
      </c>
      <c r="Q143" s="91">
        <v>185.5</v>
      </c>
      <c r="R143" s="91">
        <v>184.61</v>
      </c>
      <c r="S143" s="91">
        <v>187.45</v>
      </c>
      <c r="T143" s="91">
        <v>188.17</v>
      </c>
      <c r="U143" s="91">
        <v>187.23</v>
      </c>
      <c r="V143" s="91">
        <v>190.96</v>
      </c>
      <c r="W143" s="91">
        <v>204.88</v>
      </c>
      <c r="X143" s="91">
        <v>199.09</v>
      </c>
      <c r="Y143" s="91">
        <v>206.94</v>
      </c>
      <c r="Z143" s="91">
        <v>202.84</v>
      </c>
      <c r="AA143" s="91">
        <v>202.43</v>
      </c>
      <c r="AB143" s="91">
        <v>211.05</v>
      </c>
      <c r="AC143" s="91">
        <v>205.81</v>
      </c>
    </row>
    <row r="144" spans="1:29" x14ac:dyDescent="0.2">
      <c r="A144" s="78" t="s">
        <v>607</v>
      </c>
      <c r="B144" s="92" t="str">
        <f t="shared" si="2"/>
        <v>A</v>
      </c>
      <c r="C144" s="91">
        <v>170.03</v>
      </c>
      <c r="D144" s="91">
        <v>163.59</v>
      </c>
      <c r="E144" s="91">
        <v>163.46</v>
      </c>
      <c r="F144" s="91">
        <v>167.69</v>
      </c>
      <c r="G144" s="91">
        <v>165.81</v>
      </c>
      <c r="H144" s="91">
        <v>163.07</v>
      </c>
      <c r="I144" s="91">
        <v>169.09</v>
      </c>
      <c r="J144" s="91">
        <v>163.61000000000001</v>
      </c>
      <c r="K144" s="91">
        <v>165.54</v>
      </c>
      <c r="L144" s="91">
        <v>164.68</v>
      </c>
      <c r="M144" s="91">
        <v>163.55000000000001</v>
      </c>
      <c r="N144" s="91">
        <v>165.76</v>
      </c>
      <c r="O144" s="91">
        <v>172.47</v>
      </c>
      <c r="P144" s="91">
        <v>169.78</v>
      </c>
      <c r="Q144" s="91">
        <v>171.38</v>
      </c>
      <c r="R144" s="91">
        <v>172.14</v>
      </c>
      <c r="S144" s="91">
        <v>174.41</v>
      </c>
      <c r="T144" s="91">
        <v>170.87</v>
      </c>
      <c r="U144" s="91">
        <v>172.21</v>
      </c>
      <c r="V144" s="91">
        <v>172.94</v>
      </c>
      <c r="W144" s="91">
        <v>189.25</v>
      </c>
      <c r="X144" s="91">
        <v>192.43</v>
      </c>
      <c r="Y144" s="91">
        <v>192.11</v>
      </c>
      <c r="Z144" s="91">
        <v>187.03</v>
      </c>
      <c r="AA144" s="91">
        <v>195.61</v>
      </c>
      <c r="AB144" s="91">
        <v>198.14</v>
      </c>
      <c r="AC144" s="91">
        <v>195.25</v>
      </c>
    </row>
    <row r="145" spans="1:29" x14ac:dyDescent="0.2">
      <c r="A145" s="78" t="s">
        <v>608</v>
      </c>
      <c r="B145" s="92" t="str">
        <f t="shared" si="2"/>
        <v>A</v>
      </c>
      <c r="C145" s="91">
        <v>151.84</v>
      </c>
      <c r="D145" s="91">
        <v>148.41999999999999</v>
      </c>
      <c r="E145" s="91">
        <v>145.19999999999999</v>
      </c>
      <c r="F145" s="91">
        <v>149.83000000000001</v>
      </c>
      <c r="G145" s="91">
        <v>146.41</v>
      </c>
      <c r="H145" s="91">
        <v>149.56</v>
      </c>
      <c r="I145" s="91">
        <v>152.76</v>
      </c>
      <c r="J145" s="91">
        <v>149.41999999999999</v>
      </c>
      <c r="K145" s="91">
        <v>149.16</v>
      </c>
      <c r="L145" s="91">
        <v>149.4</v>
      </c>
      <c r="M145" s="91">
        <v>142.62</v>
      </c>
      <c r="N145" s="91">
        <v>143.75</v>
      </c>
      <c r="O145" s="91">
        <v>154.27000000000001</v>
      </c>
      <c r="P145" s="91">
        <v>148.59</v>
      </c>
      <c r="Q145" s="91">
        <v>150.63</v>
      </c>
      <c r="R145" s="91">
        <v>153.72999999999999</v>
      </c>
      <c r="S145" s="91">
        <v>157.51</v>
      </c>
      <c r="T145" s="91">
        <v>156.77000000000001</v>
      </c>
      <c r="U145" s="91">
        <v>147.49</v>
      </c>
      <c r="V145" s="91">
        <v>155.03</v>
      </c>
      <c r="W145" s="91">
        <v>166.32</v>
      </c>
      <c r="X145" s="91">
        <v>161.66</v>
      </c>
      <c r="Y145" s="91">
        <v>159</v>
      </c>
      <c r="Z145" s="91">
        <v>161.57</v>
      </c>
      <c r="AA145" s="91">
        <v>156.72</v>
      </c>
      <c r="AB145" s="91">
        <v>165.75</v>
      </c>
      <c r="AC145" s="91">
        <v>164.96</v>
      </c>
    </row>
    <row r="146" spans="1:29" x14ac:dyDescent="0.2">
      <c r="A146" s="78" t="s">
        <v>609</v>
      </c>
      <c r="B146" s="92" t="str">
        <f t="shared" si="2"/>
        <v>A</v>
      </c>
      <c r="C146" s="91">
        <v>152.04</v>
      </c>
      <c r="D146" s="91">
        <v>152.07</v>
      </c>
      <c r="E146" s="91">
        <v>155.72999999999999</v>
      </c>
      <c r="F146" s="91">
        <v>158.55000000000001</v>
      </c>
      <c r="G146" s="91">
        <v>168.53</v>
      </c>
      <c r="H146" s="91">
        <v>169.28</v>
      </c>
      <c r="I146" s="91">
        <v>169.37</v>
      </c>
      <c r="J146" s="91">
        <v>168.71</v>
      </c>
      <c r="K146" s="91">
        <v>164.74</v>
      </c>
      <c r="L146" s="91">
        <v>163.19999999999999</v>
      </c>
      <c r="M146" s="91">
        <v>165.76</v>
      </c>
      <c r="N146" s="91">
        <v>161.46</v>
      </c>
      <c r="O146" s="91">
        <v>173.09</v>
      </c>
      <c r="P146" s="91">
        <v>179.61</v>
      </c>
      <c r="Q146" s="91">
        <v>170.82</v>
      </c>
      <c r="R146" s="91">
        <v>174.14</v>
      </c>
      <c r="S146" s="91">
        <v>176.41</v>
      </c>
      <c r="T146" s="91">
        <v>178.23</v>
      </c>
      <c r="U146" s="91">
        <v>174.64</v>
      </c>
      <c r="V146" s="91">
        <v>178.92</v>
      </c>
      <c r="W146" s="91">
        <v>188.65</v>
      </c>
      <c r="X146" s="91">
        <v>185.07</v>
      </c>
      <c r="Y146" s="91">
        <v>183.3</v>
      </c>
      <c r="Z146" s="91">
        <v>187.59</v>
      </c>
      <c r="AA146" s="91">
        <v>185.48</v>
      </c>
      <c r="AB146" s="91">
        <v>201.43</v>
      </c>
      <c r="AC146" s="91">
        <v>183.89</v>
      </c>
    </row>
    <row r="147" spans="1:29" x14ac:dyDescent="0.2">
      <c r="A147" s="78" t="s">
        <v>610</v>
      </c>
      <c r="B147" s="92" t="str">
        <f t="shared" si="2"/>
        <v>A</v>
      </c>
      <c r="C147" s="91">
        <v>155.51</v>
      </c>
      <c r="D147" s="91">
        <v>157.59</v>
      </c>
      <c r="E147" s="91">
        <v>164.63</v>
      </c>
      <c r="F147" s="91">
        <v>161.86000000000001</v>
      </c>
      <c r="G147" s="91">
        <v>158.93</v>
      </c>
      <c r="H147" s="91">
        <v>161.38</v>
      </c>
      <c r="I147" s="91">
        <v>158.44</v>
      </c>
      <c r="J147" s="91">
        <v>157.38</v>
      </c>
      <c r="K147" s="91">
        <v>162.24</v>
      </c>
      <c r="L147" s="91">
        <v>160</v>
      </c>
      <c r="M147" s="91">
        <v>157.91999999999999</v>
      </c>
      <c r="N147" s="91">
        <v>163.78</v>
      </c>
      <c r="O147" s="91">
        <v>143.38999999999999</v>
      </c>
      <c r="P147" s="91">
        <v>144.72</v>
      </c>
      <c r="Q147" s="91">
        <v>145.99</v>
      </c>
      <c r="R147" s="91">
        <v>155.56</v>
      </c>
      <c r="S147" s="91">
        <v>155.16999999999999</v>
      </c>
      <c r="T147" s="91">
        <v>150.19</v>
      </c>
      <c r="U147" s="91">
        <v>153.94</v>
      </c>
      <c r="V147" s="91">
        <v>147.02000000000001</v>
      </c>
      <c r="W147" s="91">
        <v>163.87</v>
      </c>
      <c r="X147" s="91">
        <v>174.29</v>
      </c>
      <c r="Y147" s="91">
        <v>172.35</v>
      </c>
      <c r="Z147" s="91">
        <v>173.55</v>
      </c>
      <c r="AA147" s="91">
        <v>165.2</v>
      </c>
      <c r="AB147" s="91">
        <v>170.53</v>
      </c>
      <c r="AC147" s="91">
        <v>171.7</v>
      </c>
    </row>
    <row r="148" spans="1:29" x14ac:dyDescent="0.2">
      <c r="A148" s="78" t="s">
        <v>611</v>
      </c>
      <c r="B148" s="92" t="str">
        <f t="shared" si="2"/>
        <v>A</v>
      </c>
      <c r="C148" s="91">
        <v>173.31</v>
      </c>
      <c r="D148" s="91">
        <v>166.92</v>
      </c>
      <c r="E148" s="91">
        <v>168.15</v>
      </c>
      <c r="F148" s="91">
        <v>170.63</v>
      </c>
      <c r="G148" s="91">
        <v>182.41</v>
      </c>
      <c r="H148" s="91">
        <v>179.66</v>
      </c>
      <c r="I148" s="91">
        <v>183.7</v>
      </c>
      <c r="J148" s="91">
        <v>183.98</v>
      </c>
      <c r="K148" s="91">
        <v>181.71</v>
      </c>
      <c r="L148" s="91">
        <v>175.53</v>
      </c>
      <c r="M148" s="91">
        <v>179.96</v>
      </c>
      <c r="N148" s="91">
        <v>174.41</v>
      </c>
      <c r="O148" s="91">
        <v>184.01</v>
      </c>
      <c r="P148" s="91">
        <v>181.42</v>
      </c>
      <c r="Q148" s="91">
        <v>181.36</v>
      </c>
      <c r="R148" s="91">
        <v>185.9</v>
      </c>
      <c r="S148" s="91">
        <v>187.74</v>
      </c>
      <c r="T148" s="91">
        <v>185.01</v>
      </c>
      <c r="U148" s="91">
        <v>187.46</v>
      </c>
      <c r="V148" s="91">
        <v>178.55</v>
      </c>
      <c r="W148" s="91">
        <v>192.27</v>
      </c>
      <c r="X148" s="91">
        <v>199.83</v>
      </c>
      <c r="Y148" s="91">
        <v>199.58</v>
      </c>
      <c r="Z148" s="91">
        <v>214.89</v>
      </c>
      <c r="AA148" s="91">
        <v>198.68</v>
      </c>
      <c r="AB148" s="91">
        <v>210.67</v>
      </c>
      <c r="AC148" s="91">
        <v>195.55</v>
      </c>
    </row>
    <row r="149" spans="1:29" x14ac:dyDescent="0.2">
      <c r="A149" s="78" t="s">
        <v>612</v>
      </c>
      <c r="B149" s="92" t="str">
        <f t="shared" si="2"/>
        <v>A</v>
      </c>
      <c r="C149" s="91">
        <v>177.66</v>
      </c>
      <c r="D149" s="91">
        <v>178.63</v>
      </c>
      <c r="E149" s="91">
        <v>180.42</v>
      </c>
      <c r="F149" s="91">
        <v>175.45</v>
      </c>
      <c r="G149" s="91">
        <v>194.56</v>
      </c>
      <c r="H149" s="91">
        <v>198.38</v>
      </c>
      <c r="I149" s="91">
        <v>194.55</v>
      </c>
      <c r="J149" s="91">
        <v>193.02</v>
      </c>
      <c r="K149" s="91">
        <v>190.77</v>
      </c>
      <c r="L149" s="91">
        <v>193.42</v>
      </c>
      <c r="M149" s="91">
        <v>188.64</v>
      </c>
      <c r="N149" s="91">
        <v>189.8</v>
      </c>
      <c r="O149" s="91">
        <v>193.58</v>
      </c>
      <c r="P149" s="91">
        <v>192.92</v>
      </c>
      <c r="Q149" s="91">
        <v>194.25</v>
      </c>
      <c r="R149" s="91">
        <v>190.54</v>
      </c>
      <c r="S149" s="91">
        <v>198.6</v>
      </c>
      <c r="T149" s="91">
        <v>194.29</v>
      </c>
      <c r="U149" s="91">
        <v>194.95</v>
      </c>
      <c r="V149" s="91">
        <v>196.38</v>
      </c>
      <c r="W149" s="91">
        <v>218.05</v>
      </c>
      <c r="X149" s="91">
        <v>215.48</v>
      </c>
      <c r="Y149" s="91">
        <v>222.97</v>
      </c>
      <c r="Z149" s="91">
        <v>218.77</v>
      </c>
      <c r="AA149" s="91">
        <v>216.13</v>
      </c>
      <c r="AB149" s="91">
        <v>216.13</v>
      </c>
      <c r="AC149" s="91">
        <v>218.6</v>
      </c>
    </row>
    <row r="150" spans="1:29" x14ac:dyDescent="0.2">
      <c r="A150" s="78" t="s">
        <v>604</v>
      </c>
      <c r="B150" s="92" t="str">
        <f t="shared" si="2"/>
        <v>A</v>
      </c>
      <c r="C150" s="91">
        <v>168.45</v>
      </c>
      <c r="D150" s="91">
        <v>162.22</v>
      </c>
      <c r="E150" s="91">
        <v>167.6</v>
      </c>
      <c r="F150" s="91">
        <v>167.08</v>
      </c>
      <c r="G150" s="91">
        <v>179.68</v>
      </c>
      <c r="H150" s="91">
        <v>190.88</v>
      </c>
      <c r="I150" s="91">
        <v>194.51</v>
      </c>
      <c r="J150" s="91">
        <v>188.14</v>
      </c>
      <c r="K150" s="91">
        <v>185.52</v>
      </c>
      <c r="L150" s="91">
        <v>182.64</v>
      </c>
      <c r="M150" s="91">
        <v>188.74</v>
      </c>
      <c r="N150" s="91">
        <v>182.19</v>
      </c>
      <c r="O150" s="91">
        <v>185.13</v>
      </c>
      <c r="P150" s="91">
        <v>183.02</v>
      </c>
      <c r="Q150" s="91">
        <v>188.52</v>
      </c>
      <c r="R150" s="91">
        <v>182.52</v>
      </c>
      <c r="S150" s="91">
        <v>178.34</v>
      </c>
      <c r="T150" s="91">
        <v>187.11</v>
      </c>
      <c r="U150" s="91">
        <v>177.82</v>
      </c>
      <c r="V150" s="91">
        <v>181.66</v>
      </c>
      <c r="W150" s="91">
        <v>210.69</v>
      </c>
      <c r="X150" s="91">
        <v>214.21</v>
      </c>
      <c r="Y150" s="91">
        <v>217.19</v>
      </c>
      <c r="Z150" s="91">
        <v>219.46</v>
      </c>
      <c r="AA150" s="91">
        <v>218.95</v>
      </c>
      <c r="AB150" s="91">
        <v>220.24</v>
      </c>
      <c r="AC150" s="91">
        <v>212.05</v>
      </c>
    </row>
    <row r="151" spans="1:29" s="93" customFormat="1" x14ac:dyDescent="0.2">
      <c r="A151" s="78" t="s">
        <v>613</v>
      </c>
      <c r="B151" s="92" t="str">
        <f t="shared" si="2"/>
        <v>A</v>
      </c>
      <c r="C151" s="91">
        <v>159.96</v>
      </c>
      <c r="D151" s="91">
        <v>158.18</v>
      </c>
      <c r="E151" s="91">
        <v>164.75</v>
      </c>
      <c r="F151" s="91">
        <v>160.1</v>
      </c>
      <c r="G151" s="91">
        <v>162.03</v>
      </c>
      <c r="H151" s="91">
        <v>165.99</v>
      </c>
      <c r="I151" s="91">
        <v>159.81</v>
      </c>
      <c r="J151" s="91">
        <v>160.69999999999999</v>
      </c>
      <c r="K151" s="91">
        <v>166.29</v>
      </c>
      <c r="L151" s="91">
        <v>170.61</v>
      </c>
      <c r="M151" s="91">
        <v>170.28</v>
      </c>
      <c r="N151" s="91">
        <v>179.36</v>
      </c>
      <c r="O151" s="91">
        <v>187.03</v>
      </c>
      <c r="P151" s="91">
        <v>171.38</v>
      </c>
      <c r="Q151" s="91">
        <v>163.06</v>
      </c>
      <c r="R151" s="91">
        <v>181.66</v>
      </c>
      <c r="S151" s="91">
        <v>173.39</v>
      </c>
      <c r="T151" s="91">
        <v>171.3</v>
      </c>
      <c r="U151" s="91">
        <v>166.97</v>
      </c>
      <c r="V151" s="91">
        <v>181.15</v>
      </c>
      <c r="W151" s="91">
        <v>171.68</v>
      </c>
      <c r="X151" s="91">
        <v>159.08000000000001</v>
      </c>
      <c r="Y151" s="91">
        <v>160.30000000000001</v>
      </c>
      <c r="Z151" s="91">
        <v>171.62</v>
      </c>
      <c r="AA151" s="91">
        <v>167.85</v>
      </c>
      <c r="AB151" s="91">
        <v>164</v>
      </c>
      <c r="AC151" s="91">
        <v>162.49</v>
      </c>
    </row>
    <row r="152" spans="1:29" x14ac:dyDescent="0.2">
      <c r="A152" s="78" t="s">
        <v>614</v>
      </c>
      <c r="B152" s="92" t="str">
        <f t="shared" si="2"/>
        <v>A</v>
      </c>
      <c r="C152" s="91">
        <v>168.88</v>
      </c>
      <c r="D152" s="91">
        <v>160.94</v>
      </c>
      <c r="E152" s="91">
        <v>162.78</v>
      </c>
      <c r="F152" s="91">
        <v>158.51</v>
      </c>
      <c r="G152" s="91">
        <v>174.69</v>
      </c>
      <c r="H152" s="91">
        <v>171.05</v>
      </c>
      <c r="I152" s="91">
        <v>161.58000000000001</v>
      </c>
      <c r="J152" s="91">
        <v>166.24</v>
      </c>
      <c r="K152" s="91">
        <v>164.6</v>
      </c>
      <c r="L152" s="91">
        <v>173.2</v>
      </c>
      <c r="M152" s="91">
        <v>165.54</v>
      </c>
      <c r="N152" s="91">
        <v>167.77</v>
      </c>
      <c r="O152" s="91">
        <v>162.83000000000001</v>
      </c>
      <c r="P152" s="91">
        <v>164.18</v>
      </c>
      <c r="Q152" s="91">
        <v>172.23</v>
      </c>
      <c r="R152" s="91">
        <v>162.22</v>
      </c>
      <c r="S152" s="91">
        <v>160.93</v>
      </c>
      <c r="T152" s="91">
        <v>157.33000000000001</v>
      </c>
      <c r="U152" s="91">
        <v>160.37</v>
      </c>
      <c r="V152" s="91">
        <v>160.52000000000001</v>
      </c>
      <c r="W152" s="91">
        <v>165.98</v>
      </c>
      <c r="X152" s="91">
        <v>159.4</v>
      </c>
      <c r="Y152" s="91">
        <v>165.87</v>
      </c>
      <c r="Z152" s="91">
        <v>175.55</v>
      </c>
      <c r="AA152" s="91">
        <v>176.81</v>
      </c>
      <c r="AB152" s="91">
        <v>175.77</v>
      </c>
      <c r="AC152" s="91">
        <v>163.55000000000001</v>
      </c>
    </row>
    <row r="153" spans="1:29" x14ac:dyDescent="0.2">
      <c r="A153" s="78" t="s">
        <v>615</v>
      </c>
      <c r="B153" s="92" t="str">
        <f t="shared" si="2"/>
        <v>A</v>
      </c>
      <c r="C153" s="91">
        <v>159.36000000000001</v>
      </c>
      <c r="D153" s="91">
        <v>164.31</v>
      </c>
      <c r="E153" s="91">
        <v>161.41</v>
      </c>
      <c r="F153" s="91">
        <v>161.07</v>
      </c>
      <c r="G153" s="91">
        <v>174.42</v>
      </c>
      <c r="H153" s="91">
        <v>173.71</v>
      </c>
      <c r="I153" s="91">
        <v>172.2</v>
      </c>
      <c r="J153" s="91">
        <v>169.28</v>
      </c>
      <c r="K153" s="91">
        <v>171.37</v>
      </c>
      <c r="L153" s="91">
        <v>173.5</v>
      </c>
      <c r="M153" s="91">
        <v>169.24</v>
      </c>
      <c r="N153" s="91">
        <v>173.58</v>
      </c>
      <c r="O153" s="91">
        <v>167.64</v>
      </c>
      <c r="P153" s="91">
        <v>166.21</v>
      </c>
      <c r="Q153" s="91">
        <v>167.83</v>
      </c>
      <c r="R153" s="91">
        <v>167.05</v>
      </c>
      <c r="S153" s="91">
        <v>166.77</v>
      </c>
      <c r="T153" s="91">
        <v>169.42</v>
      </c>
      <c r="U153" s="91">
        <v>166.34</v>
      </c>
      <c r="V153" s="91">
        <v>165.23</v>
      </c>
      <c r="W153" s="91">
        <v>187.13</v>
      </c>
      <c r="X153" s="91">
        <v>189.49</v>
      </c>
      <c r="Y153" s="91">
        <v>189.84</v>
      </c>
      <c r="Z153" s="91">
        <v>184.83</v>
      </c>
      <c r="AA153" s="91">
        <v>191.55</v>
      </c>
      <c r="AB153" s="91">
        <v>189.06</v>
      </c>
      <c r="AC153" s="91">
        <v>184.89</v>
      </c>
    </row>
    <row r="154" spans="1:29" x14ac:dyDescent="0.2">
      <c r="A154" s="78" t="s">
        <v>616</v>
      </c>
      <c r="B154" s="92" t="str">
        <f t="shared" si="2"/>
        <v>A</v>
      </c>
      <c r="C154" s="91">
        <v>154.16999999999999</v>
      </c>
      <c r="D154" s="91">
        <v>147.5</v>
      </c>
      <c r="E154" s="91">
        <v>153.82</v>
      </c>
      <c r="F154" s="91">
        <v>150.33000000000001</v>
      </c>
      <c r="G154" s="91">
        <v>166.17</v>
      </c>
      <c r="H154" s="91">
        <v>166.38</v>
      </c>
      <c r="I154" s="91">
        <v>165.17</v>
      </c>
      <c r="J154" s="91">
        <v>162.11000000000001</v>
      </c>
      <c r="K154" s="91">
        <v>165.33</v>
      </c>
      <c r="L154" s="91">
        <v>164.64</v>
      </c>
      <c r="M154" s="91">
        <v>160.51</v>
      </c>
      <c r="N154" s="91">
        <v>167.31</v>
      </c>
      <c r="O154" s="91">
        <v>155.77000000000001</v>
      </c>
      <c r="P154" s="91">
        <v>161.32</v>
      </c>
      <c r="Q154" s="91">
        <v>155.87</v>
      </c>
      <c r="R154" s="91">
        <v>151.33000000000001</v>
      </c>
      <c r="S154" s="91">
        <v>164.26</v>
      </c>
      <c r="T154" s="91">
        <v>166.41</v>
      </c>
      <c r="U154" s="91">
        <v>163.38</v>
      </c>
      <c r="V154" s="91">
        <v>160.19</v>
      </c>
      <c r="W154" s="91">
        <v>169.97</v>
      </c>
      <c r="X154" s="91">
        <v>179.01</v>
      </c>
      <c r="Y154" s="91">
        <v>177.05</v>
      </c>
      <c r="Z154" s="91">
        <v>176.58</v>
      </c>
      <c r="AA154" s="91">
        <v>169.48</v>
      </c>
      <c r="AB154" s="91">
        <v>174.42</v>
      </c>
      <c r="AC154" s="91">
        <v>172.22</v>
      </c>
    </row>
    <row r="155" spans="1:29" x14ac:dyDescent="0.2">
      <c r="A155" s="78" t="s">
        <v>617</v>
      </c>
      <c r="B155" s="92" t="str">
        <f t="shared" si="2"/>
        <v>A</v>
      </c>
      <c r="C155" s="91">
        <v>159.05000000000001</v>
      </c>
      <c r="D155" s="91">
        <v>158.91999999999999</v>
      </c>
      <c r="E155" s="91">
        <v>158.77000000000001</v>
      </c>
      <c r="F155" s="91">
        <v>163.63</v>
      </c>
      <c r="G155" s="91">
        <v>177.62</v>
      </c>
      <c r="H155" s="91">
        <v>173.35</v>
      </c>
      <c r="I155" s="91">
        <v>176.57</v>
      </c>
      <c r="J155" s="91">
        <v>169.78</v>
      </c>
      <c r="K155" s="91">
        <v>166.9</v>
      </c>
      <c r="L155" s="91">
        <v>165.79</v>
      </c>
      <c r="M155" s="91">
        <v>169.45</v>
      </c>
      <c r="N155" s="91">
        <v>175.76</v>
      </c>
      <c r="O155" s="91">
        <v>174.76</v>
      </c>
      <c r="P155" s="91">
        <v>180.16</v>
      </c>
      <c r="Q155" s="91">
        <v>183.26</v>
      </c>
      <c r="R155" s="91">
        <v>183.54</v>
      </c>
      <c r="S155" s="91">
        <v>176.25</v>
      </c>
      <c r="T155" s="91">
        <v>175.18</v>
      </c>
      <c r="U155" s="91">
        <v>174.79</v>
      </c>
      <c r="V155" s="91">
        <v>169.36</v>
      </c>
      <c r="W155" s="91">
        <v>164.46</v>
      </c>
      <c r="X155" s="91">
        <v>165.56</v>
      </c>
      <c r="Y155" s="91">
        <v>172.67</v>
      </c>
      <c r="Z155" s="91">
        <v>170.14</v>
      </c>
      <c r="AA155" s="91">
        <v>172.51</v>
      </c>
      <c r="AB155" s="91">
        <v>166.86</v>
      </c>
      <c r="AC155" s="91">
        <v>170.89</v>
      </c>
    </row>
    <row r="156" spans="1:29" x14ac:dyDescent="0.2">
      <c r="A156" s="78" t="s">
        <v>776</v>
      </c>
      <c r="B156" s="92" t="str">
        <f t="shared" si="2"/>
        <v>A</v>
      </c>
      <c r="C156" s="91">
        <v>165.98</v>
      </c>
      <c r="D156" s="91">
        <v>164.15</v>
      </c>
      <c r="E156" s="91">
        <v>162.53</v>
      </c>
      <c r="F156" s="91">
        <v>154.71</v>
      </c>
      <c r="G156" s="91">
        <v>158.5</v>
      </c>
      <c r="H156" s="91">
        <v>156.71</v>
      </c>
      <c r="I156" s="91">
        <v>153.63</v>
      </c>
      <c r="J156" s="91">
        <v>158.59</v>
      </c>
      <c r="K156" s="91">
        <v>170.93</v>
      </c>
      <c r="L156" s="91">
        <v>166.86</v>
      </c>
      <c r="M156" s="91">
        <v>163.12</v>
      </c>
      <c r="N156" s="91">
        <v>166.98</v>
      </c>
      <c r="O156" s="91">
        <v>159.15</v>
      </c>
      <c r="P156" s="91">
        <v>167.71</v>
      </c>
      <c r="Q156" s="91">
        <v>158.41999999999999</v>
      </c>
      <c r="R156" s="91">
        <v>172.05</v>
      </c>
      <c r="S156" s="91">
        <v>167.98</v>
      </c>
      <c r="T156" s="91">
        <v>166.22</v>
      </c>
      <c r="U156" s="91">
        <v>168.2</v>
      </c>
      <c r="V156" s="91">
        <v>170.46</v>
      </c>
      <c r="W156" s="91">
        <v>186.92</v>
      </c>
      <c r="X156" s="91">
        <v>188.36</v>
      </c>
      <c r="Y156" s="91">
        <v>201.86</v>
      </c>
      <c r="Z156" s="91">
        <v>191.27</v>
      </c>
      <c r="AA156" s="91">
        <v>189.97</v>
      </c>
      <c r="AB156" s="91">
        <v>190.71</v>
      </c>
      <c r="AC156" s="91">
        <v>187.01</v>
      </c>
    </row>
    <row r="157" spans="1:29" x14ac:dyDescent="0.2">
      <c r="A157" s="78" t="s">
        <v>4858</v>
      </c>
      <c r="B157" s="92" t="str">
        <f t="shared" si="2"/>
        <v>A</v>
      </c>
      <c r="C157" s="91">
        <v>160.38999999999999</v>
      </c>
      <c r="D157" s="91">
        <v>158.22</v>
      </c>
      <c r="E157" s="91">
        <v>162.19</v>
      </c>
      <c r="F157" s="91">
        <v>162.77000000000001</v>
      </c>
      <c r="G157" s="91">
        <v>172.32</v>
      </c>
      <c r="H157" s="91">
        <v>174.84</v>
      </c>
      <c r="I157" s="91">
        <v>175.29</v>
      </c>
      <c r="J157" s="91">
        <v>174.45</v>
      </c>
      <c r="K157" s="91">
        <v>174.55</v>
      </c>
      <c r="L157" s="91">
        <v>173.8</v>
      </c>
      <c r="M157" s="91">
        <v>171.56</v>
      </c>
      <c r="N157" s="91">
        <v>175.18</v>
      </c>
      <c r="O157" s="91">
        <v>175.76</v>
      </c>
      <c r="P157" s="91">
        <v>178.48</v>
      </c>
      <c r="Q157" s="91">
        <v>175.37</v>
      </c>
      <c r="R157" s="91">
        <v>181.34</v>
      </c>
      <c r="S157" s="91">
        <v>175.88</v>
      </c>
      <c r="T157" s="91">
        <v>180.92</v>
      </c>
      <c r="U157" s="91">
        <v>173.58</v>
      </c>
      <c r="V157" s="91">
        <v>173.35</v>
      </c>
      <c r="W157" s="91">
        <v>198.36</v>
      </c>
      <c r="X157" s="91">
        <v>196.84</v>
      </c>
      <c r="Y157" s="91">
        <v>206.38</v>
      </c>
      <c r="Z157" s="91">
        <v>202.84</v>
      </c>
      <c r="AA157" s="91">
        <v>199.58</v>
      </c>
      <c r="AB157" s="91">
        <v>203.95</v>
      </c>
      <c r="AC157" s="91">
        <v>206.27</v>
      </c>
    </row>
    <row r="158" spans="1:29" x14ac:dyDescent="0.2">
      <c r="A158" s="78" t="s">
        <v>619</v>
      </c>
      <c r="B158" s="92" t="str">
        <f t="shared" si="2"/>
        <v>A</v>
      </c>
      <c r="C158" s="91">
        <v>156.22</v>
      </c>
      <c r="D158" s="91">
        <v>157.55000000000001</v>
      </c>
      <c r="E158" s="91">
        <v>158.29</v>
      </c>
      <c r="F158" s="91">
        <v>162.66999999999999</v>
      </c>
      <c r="G158" s="91">
        <v>167.86</v>
      </c>
      <c r="H158" s="91">
        <v>173.75</v>
      </c>
      <c r="I158" s="91">
        <v>165.89</v>
      </c>
      <c r="J158" s="91">
        <v>164.46</v>
      </c>
      <c r="K158" s="91">
        <v>165.7</v>
      </c>
      <c r="L158" s="91">
        <v>169.07</v>
      </c>
      <c r="M158" s="91">
        <v>165.8</v>
      </c>
      <c r="N158" s="91">
        <v>169.07</v>
      </c>
      <c r="O158" s="91">
        <v>165.9</v>
      </c>
      <c r="P158" s="91">
        <v>163.98</v>
      </c>
      <c r="Q158" s="91">
        <v>165.15</v>
      </c>
      <c r="R158" s="91">
        <v>166.16</v>
      </c>
      <c r="S158" s="91">
        <v>163.53</v>
      </c>
      <c r="T158" s="91">
        <v>164.22</v>
      </c>
      <c r="U158" s="91">
        <v>165.15</v>
      </c>
      <c r="V158" s="91">
        <v>163.77000000000001</v>
      </c>
      <c r="W158" s="91">
        <v>180.07</v>
      </c>
      <c r="X158" s="91">
        <v>181.36</v>
      </c>
      <c r="Y158" s="91">
        <v>177.71</v>
      </c>
      <c r="Z158" s="91">
        <v>177.99</v>
      </c>
      <c r="AA158" s="91">
        <v>171.51</v>
      </c>
      <c r="AB158" s="91">
        <v>174.86</v>
      </c>
      <c r="AC158" s="91">
        <v>175.53</v>
      </c>
    </row>
    <row r="159" spans="1:29" x14ac:dyDescent="0.2">
      <c r="A159" s="78" t="s">
        <v>620</v>
      </c>
      <c r="B159" s="92" t="str">
        <f t="shared" si="2"/>
        <v>A</v>
      </c>
      <c r="C159" s="91">
        <v>160.33000000000001</v>
      </c>
      <c r="D159" s="91">
        <v>160.18</v>
      </c>
      <c r="E159" s="91">
        <v>158.61000000000001</v>
      </c>
      <c r="F159" s="91">
        <v>164.52</v>
      </c>
      <c r="G159" s="91">
        <v>176.6</v>
      </c>
      <c r="H159" s="91">
        <v>176.61</v>
      </c>
      <c r="I159" s="91">
        <v>173.66</v>
      </c>
      <c r="J159" s="91">
        <v>174.29</v>
      </c>
      <c r="K159" s="91">
        <v>168.23</v>
      </c>
      <c r="L159" s="91">
        <v>180.07</v>
      </c>
      <c r="M159" s="91">
        <v>182.62</v>
      </c>
      <c r="N159" s="91">
        <v>175.51</v>
      </c>
      <c r="O159" s="91">
        <v>184.8</v>
      </c>
      <c r="P159" s="91">
        <v>179.96</v>
      </c>
      <c r="Q159" s="91">
        <v>179.26</v>
      </c>
      <c r="R159" s="91">
        <v>176.28</v>
      </c>
      <c r="S159" s="91">
        <v>181.18</v>
      </c>
      <c r="T159" s="91">
        <v>186.06</v>
      </c>
      <c r="U159" s="91">
        <v>181.25</v>
      </c>
      <c r="V159" s="91">
        <v>179.82</v>
      </c>
      <c r="W159" s="91">
        <v>183.18</v>
      </c>
      <c r="X159" s="91">
        <v>179.29</v>
      </c>
      <c r="Y159" s="91">
        <v>188.32</v>
      </c>
      <c r="Z159" s="91">
        <v>182.47</v>
      </c>
      <c r="AA159" s="91">
        <v>189.43</v>
      </c>
      <c r="AB159" s="91">
        <v>187.01</v>
      </c>
      <c r="AC159" s="91">
        <v>181.29</v>
      </c>
    </row>
    <row r="160" spans="1:29" x14ac:dyDescent="0.2">
      <c r="A160" s="78" t="s">
        <v>621</v>
      </c>
      <c r="B160" s="92" t="str">
        <f t="shared" si="2"/>
        <v>A</v>
      </c>
      <c r="C160" s="91">
        <v>144.87</v>
      </c>
      <c r="D160" s="91">
        <v>146.58000000000001</v>
      </c>
      <c r="E160" s="91">
        <v>148.05000000000001</v>
      </c>
      <c r="F160" s="91">
        <v>147.31</v>
      </c>
      <c r="G160" s="91">
        <v>165.52</v>
      </c>
      <c r="H160" s="91">
        <v>163.71</v>
      </c>
      <c r="I160" s="91">
        <v>163.19</v>
      </c>
      <c r="J160" s="91">
        <v>161.44</v>
      </c>
      <c r="K160" s="91">
        <v>158.1</v>
      </c>
      <c r="L160" s="91">
        <v>161.80000000000001</v>
      </c>
      <c r="M160" s="91">
        <v>161.72</v>
      </c>
      <c r="N160" s="91">
        <v>156.26</v>
      </c>
      <c r="O160" s="91">
        <v>155.13</v>
      </c>
      <c r="P160" s="91">
        <v>158.15</v>
      </c>
      <c r="Q160" s="91">
        <v>158.02000000000001</v>
      </c>
      <c r="R160" s="91">
        <v>159.99</v>
      </c>
      <c r="S160" s="91">
        <v>164.47</v>
      </c>
      <c r="T160" s="91">
        <v>159.69</v>
      </c>
      <c r="U160" s="91">
        <v>156.97</v>
      </c>
      <c r="V160" s="91">
        <v>160.78</v>
      </c>
      <c r="W160" s="91">
        <v>157.74</v>
      </c>
      <c r="X160" s="91">
        <v>154.47999999999999</v>
      </c>
      <c r="Y160" s="91">
        <v>163.19999999999999</v>
      </c>
      <c r="Z160" s="91">
        <v>156.4</v>
      </c>
      <c r="AA160" s="91">
        <v>163.98</v>
      </c>
      <c r="AB160" s="91">
        <v>162.24</v>
      </c>
      <c r="AC160" s="91">
        <v>163.01</v>
      </c>
    </row>
    <row r="161" spans="1:29" x14ac:dyDescent="0.2">
      <c r="A161" s="78" t="s">
        <v>63</v>
      </c>
      <c r="B161" s="92" t="str">
        <f t="shared" si="2"/>
        <v>A</v>
      </c>
      <c r="C161" s="91">
        <v>144.18</v>
      </c>
      <c r="D161" s="91">
        <v>140.72999999999999</v>
      </c>
      <c r="E161" s="91">
        <v>140.46</v>
      </c>
      <c r="F161" s="91">
        <v>139.79</v>
      </c>
      <c r="G161" s="91">
        <v>149.63999999999999</v>
      </c>
      <c r="H161" s="91">
        <v>147.62</v>
      </c>
      <c r="I161" s="91">
        <v>150.04</v>
      </c>
      <c r="J161" s="91">
        <v>149.71</v>
      </c>
      <c r="K161" s="91">
        <v>149.43</v>
      </c>
      <c r="L161" s="91">
        <v>144.85</v>
      </c>
      <c r="M161" s="91">
        <v>145.21</v>
      </c>
      <c r="N161" s="91">
        <v>146.65</v>
      </c>
      <c r="O161" s="91">
        <v>147.88999999999999</v>
      </c>
      <c r="P161" s="91">
        <v>151.22999999999999</v>
      </c>
      <c r="Q161" s="91">
        <v>148.9</v>
      </c>
      <c r="R161" s="91">
        <v>148.78</v>
      </c>
      <c r="S161" s="91">
        <v>150.19</v>
      </c>
      <c r="T161" s="91">
        <v>150.04</v>
      </c>
      <c r="U161" s="91">
        <v>146.69999999999999</v>
      </c>
      <c r="V161" s="91">
        <v>146.21</v>
      </c>
      <c r="W161" s="91">
        <v>170.56</v>
      </c>
      <c r="X161" s="91">
        <v>170.29</v>
      </c>
      <c r="Y161" s="91">
        <v>173.17</v>
      </c>
      <c r="Z161" s="91">
        <v>173.97</v>
      </c>
      <c r="AA161" s="91">
        <v>169.5</v>
      </c>
      <c r="AB161" s="91">
        <v>172.83</v>
      </c>
      <c r="AC161" s="91">
        <v>170.3</v>
      </c>
    </row>
    <row r="162" spans="1:29" x14ac:dyDescent="0.2">
      <c r="A162" s="78" t="s">
        <v>789</v>
      </c>
      <c r="B162" s="92" t="str">
        <f t="shared" si="2"/>
        <v>A</v>
      </c>
      <c r="C162" s="91">
        <v>172.17</v>
      </c>
      <c r="D162" s="91">
        <v>165.32</v>
      </c>
      <c r="E162" s="91">
        <v>169.94</v>
      </c>
      <c r="F162" s="91">
        <v>165.15</v>
      </c>
      <c r="G162" s="91">
        <v>161.32</v>
      </c>
      <c r="H162" s="91">
        <v>166.02</v>
      </c>
      <c r="I162" s="91">
        <v>162.09</v>
      </c>
      <c r="J162" s="91">
        <v>164.85</v>
      </c>
      <c r="K162" s="91">
        <v>163.4</v>
      </c>
      <c r="L162" s="91">
        <v>171.96</v>
      </c>
      <c r="M162" s="91">
        <v>163.30000000000001</v>
      </c>
      <c r="N162" s="91">
        <v>158.69999999999999</v>
      </c>
      <c r="O162" s="91">
        <v>154.85</v>
      </c>
      <c r="P162" s="91">
        <v>161.78</v>
      </c>
      <c r="Q162" s="91">
        <v>162.43</v>
      </c>
      <c r="R162" s="91">
        <v>155.47</v>
      </c>
      <c r="S162" s="91">
        <v>161.51</v>
      </c>
      <c r="T162" s="91">
        <v>156.24</v>
      </c>
      <c r="U162" s="91">
        <v>158.68</v>
      </c>
      <c r="V162" s="91">
        <v>154.29</v>
      </c>
      <c r="W162" s="91">
        <v>153.9</v>
      </c>
      <c r="X162" s="91">
        <v>165.18</v>
      </c>
      <c r="Y162" s="91">
        <v>160.15</v>
      </c>
      <c r="Z162" s="91">
        <v>157.33000000000001</v>
      </c>
      <c r="AA162" s="91">
        <v>161.13999999999999</v>
      </c>
      <c r="AB162" s="91">
        <v>164.61</v>
      </c>
      <c r="AC162" s="91">
        <v>158.88999999999999</v>
      </c>
    </row>
    <row r="163" spans="1:29" x14ac:dyDescent="0.2">
      <c r="A163" s="78" t="s">
        <v>4282</v>
      </c>
      <c r="B163" s="92" t="str">
        <f t="shared" si="2"/>
        <v>A</v>
      </c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>
        <v>164.68</v>
      </c>
      <c r="P163" s="91">
        <v>164.68</v>
      </c>
      <c r="Q163" s="91">
        <v>164.68</v>
      </c>
      <c r="R163" s="91">
        <v>185.44</v>
      </c>
      <c r="S163" s="91">
        <v>155.44999999999999</v>
      </c>
      <c r="T163" s="91">
        <v>162.37</v>
      </c>
      <c r="U163" s="91">
        <v>162.37</v>
      </c>
      <c r="V163" s="91">
        <v>162.37</v>
      </c>
      <c r="W163" s="91">
        <v>216.41</v>
      </c>
      <c r="X163" s="91">
        <v>262.49</v>
      </c>
      <c r="Y163" s="91">
        <v>236.64</v>
      </c>
      <c r="Z163" s="91">
        <v>262.49</v>
      </c>
      <c r="AA163" s="91">
        <v>223.24</v>
      </c>
      <c r="AB163" s="91">
        <v>227.65</v>
      </c>
      <c r="AC163" s="91">
        <v>233.85</v>
      </c>
    </row>
    <row r="164" spans="1:29" x14ac:dyDescent="0.2">
      <c r="A164" s="78" t="s">
        <v>65</v>
      </c>
      <c r="B164" s="92" t="str">
        <f t="shared" si="2"/>
        <v>A</v>
      </c>
      <c r="C164" s="91">
        <v>174.01</v>
      </c>
      <c r="D164" s="91">
        <v>170.05</v>
      </c>
      <c r="E164" s="91">
        <v>173.23</v>
      </c>
      <c r="F164" s="91">
        <v>165.81</v>
      </c>
      <c r="G164" s="91">
        <v>195.13</v>
      </c>
      <c r="H164" s="91">
        <v>192.96</v>
      </c>
      <c r="I164" s="91">
        <v>193.63</v>
      </c>
      <c r="J164" s="91">
        <v>194.85</v>
      </c>
      <c r="K164" s="91">
        <v>198.17</v>
      </c>
      <c r="L164" s="91">
        <v>96.8</v>
      </c>
      <c r="M164" s="91">
        <v>196.15</v>
      </c>
      <c r="N164" s="91">
        <v>195.1</v>
      </c>
      <c r="O164" s="91">
        <v>199.97</v>
      </c>
      <c r="P164" s="91">
        <v>203.09</v>
      </c>
      <c r="Q164" s="91">
        <v>197.34</v>
      </c>
      <c r="R164" s="91">
        <v>200.72</v>
      </c>
      <c r="S164" s="91">
        <v>200.56</v>
      </c>
      <c r="T164" s="91">
        <v>201.23</v>
      </c>
      <c r="U164" s="91">
        <v>202.53</v>
      </c>
      <c r="V164" s="91">
        <v>204.28</v>
      </c>
      <c r="W164" s="91">
        <v>229.51</v>
      </c>
      <c r="X164" s="91">
        <v>225.09</v>
      </c>
      <c r="Y164" s="91">
        <v>228.96</v>
      </c>
      <c r="Z164" s="91">
        <v>227.57</v>
      </c>
      <c r="AA164" s="91">
        <v>231.31</v>
      </c>
      <c r="AB164" s="91">
        <v>228.94</v>
      </c>
      <c r="AC164" s="91">
        <v>226.89</v>
      </c>
    </row>
    <row r="165" spans="1:29" x14ac:dyDescent="0.2">
      <c r="A165" s="78" t="s">
        <v>66</v>
      </c>
      <c r="B165" s="92" t="str">
        <f t="shared" si="2"/>
        <v>A</v>
      </c>
      <c r="C165" s="91">
        <v>129.44999999999999</v>
      </c>
      <c r="D165" s="91">
        <v>132.28</v>
      </c>
      <c r="E165" s="91">
        <v>135.82</v>
      </c>
      <c r="F165" s="91">
        <v>131.63</v>
      </c>
      <c r="G165" s="91">
        <v>144.36000000000001</v>
      </c>
      <c r="H165" s="91">
        <v>146.44</v>
      </c>
      <c r="I165" s="91">
        <v>150.03</v>
      </c>
      <c r="J165" s="91">
        <v>150.16</v>
      </c>
      <c r="K165" s="91">
        <v>146.94</v>
      </c>
      <c r="L165" s="91">
        <v>144.27000000000001</v>
      </c>
      <c r="M165" s="91">
        <v>141.78</v>
      </c>
      <c r="N165" s="91">
        <v>149.41</v>
      </c>
      <c r="O165" s="91">
        <v>135.78</v>
      </c>
      <c r="P165" s="91">
        <v>138.85</v>
      </c>
      <c r="Q165" s="91">
        <v>134.29</v>
      </c>
      <c r="R165" s="91">
        <v>128.03</v>
      </c>
      <c r="S165" s="91">
        <v>138.53</v>
      </c>
      <c r="T165" s="91">
        <v>142.97999999999999</v>
      </c>
      <c r="U165" s="91">
        <v>139.06</v>
      </c>
      <c r="V165" s="91">
        <v>139.69999999999999</v>
      </c>
      <c r="W165" s="91">
        <v>143.21</v>
      </c>
      <c r="X165" s="91">
        <v>141.63999999999999</v>
      </c>
      <c r="Y165" s="91">
        <v>143.84</v>
      </c>
      <c r="Z165" s="91">
        <v>144.06</v>
      </c>
      <c r="AA165" s="91">
        <v>136.26</v>
      </c>
      <c r="AB165" s="91">
        <v>134.28</v>
      </c>
      <c r="AC165" s="91">
        <v>139.6</v>
      </c>
    </row>
    <row r="166" spans="1:29" x14ac:dyDescent="0.2">
      <c r="A166" s="78" t="s">
        <v>67</v>
      </c>
      <c r="B166" s="92" t="str">
        <f t="shared" si="2"/>
        <v>A</v>
      </c>
      <c r="C166" s="91">
        <v>143.29</v>
      </c>
      <c r="D166" s="91">
        <v>143.19</v>
      </c>
      <c r="E166" s="91">
        <v>142.32</v>
      </c>
      <c r="F166" s="91">
        <v>144.85</v>
      </c>
      <c r="G166" s="91">
        <v>155.62</v>
      </c>
      <c r="H166" s="91">
        <v>150.21</v>
      </c>
      <c r="I166" s="91">
        <v>149.82</v>
      </c>
      <c r="J166" s="91">
        <v>150.47999999999999</v>
      </c>
      <c r="K166" s="91">
        <v>148.32</v>
      </c>
      <c r="L166" s="91">
        <v>147.79</v>
      </c>
      <c r="M166" s="91">
        <v>150.18</v>
      </c>
      <c r="N166" s="91">
        <v>148.28</v>
      </c>
      <c r="O166" s="91">
        <v>147.19999999999999</v>
      </c>
      <c r="P166" s="91">
        <v>149.72</v>
      </c>
      <c r="Q166" s="91">
        <v>148.93</v>
      </c>
      <c r="R166" s="91">
        <v>146.22</v>
      </c>
      <c r="S166" s="91">
        <v>147.85</v>
      </c>
      <c r="T166" s="91">
        <v>148.97</v>
      </c>
      <c r="U166" s="91">
        <v>147.03</v>
      </c>
      <c r="V166" s="91">
        <v>148.38999999999999</v>
      </c>
      <c r="W166" s="91">
        <v>172.62</v>
      </c>
      <c r="X166" s="91">
        <v>171.9</v>
      </c>
      <c r="Y166" s="91">
        <v>174.72</v>
      </c>
      <c r="Z166" s="91">
        <v>173.26</v>
      </c>
      <c r="AA166" s="91">
        <v>170.79</v>
      </c>
      <c r="AB166" s="91">
        <v>175.22</v>
      </c>
      <c r="AC166" s="91">
        <v>172.92</v>
      </c>
    </row>
    <row r="167" spans="1:29" x14ac:dyDescent="0.2">
      <c r="A167" s="78" t="s">
        <v>866</v>
      </c>
      <c r="B167" s="92" t="str">
        <f t="shared" si="2"/>
        <v>A</v>
      </c>
      <c r="C167" s="91">
        <v>154.37</v>
      </c>
      <c r="D167" s="91">
        <v>157.91</v>
      </c>
      <c r="E167" s="91">
        <v>167.15</v>
      </c>
      <c r="F167" s="91">
        <v>158.91</v>
      </c>
      <c r="G167" s="91">
        <v>166.53</v>
      </c>
      <c r="H167" s="91">
        <v>173.93</v>
      </c>
      <c r="I167" s="91">
        <v>169.83</v>
      </c>
      <c r="J167" s="91">
        <v>172.59</v>
      </c>
      <c r="K167" s="91">
        <v>172.81</v>
      </c>
      <c r="L167" s="91">
        <v>171.51</v>
      </c>
      <c r="M167" s="91">
        <v>175.09</v>
      </c>
      <c r="N167" s="91">
        <v>170.88</v>
      </c>
      <c r="O167" s="91">
        <v>162.97</v>
      </c>
      <c r="P167" s="91">
        <v>162.22</v>
      </c>
      <c r="Q167" s="91">
        <v>164.98</v>
      </c>
      <c r="R167" s="91">
        <v>172.4</v>
      </c>
      <c r="S167" s="91">
        <v>168.32</v>
      </c>
      <c r="T167" s="91">
        <v>165.05</v>
      </c>
      <c r="U167" s="91">
        <v>165.99</v>
      </c>
      <c r="V167" s="91">
        <v>165</v>
      </c>
      <c r="W167" s="91">
        <v>175.99</v>
      </c>
      <c r="X167" s="91">
        <v>179.36</v>
      </c>
      <c r="Y167" s="91">
        <v>176.25</v>
      </c>
      <c r="Z167" s="91">
        <v>178.95</v>
      </c>
      <c r="AA167" s="91">
        <v>177.92</v>
      </c>
      <c r="AB167" s="91">
        <v>178.61</v>
      </c>
      <c r="AC167" s="91">
        <v>187.88</v>
      </c>
    </row>
    <row r="168" spans="1:29" x14ac:dyDescent="0.2">
      <c r="A168" s="78" t="s">
        <v>68</v>
      </c>
      <c r="B168" s="92" t="str">
        <f t="shared" si="2"/>
        <v>A</v>
      </c>
      <c r="C168" s="91">
        <v>138.99</v>
      </c>
      <c r="D168" s="91">
        <v>139.12</v>
      </c>
      <c r="E168" s="91">
        <v>138.29</v>
      </c>
      <c r="F168" s="91">
        <v>140.52000000000001</v>
      </c>
      <c r="G168" s="91">
        <v>140.94999999999999</v>
      </c>
      <c r="H168" s="91">
        <v>139.09</v>
      </c>
      <c r="I168" s="91">
        <v>147.05000000000001</v>
      </c>
      <c r="J168" s="91">
        <v>135.06</v>
      </c>
      <c r="K168" s="91">
        <v>152.54</v>
      </c>
      <c r="L168" s="91">
        <v>146.19999999999999</v>
      </c>
      <c r="M168" s="91">
        <v>149.44999999999999</v>
      </c>
      <c r="N168" s="91">
        <v>149.08000000000001</v>
      </c>
      <c r="O168" s="91">
        <v>143.57</v>
      </c>
      <c r="P168" s="91">
        <v>145.16</v>
      </c>
      <c r="Q168" s="91">
        <v>144.1</v>
      </c>
      <c r="R168" s="91">
        <v>140.12</v>
      </c>
      <c r="S168" s="91">
        <v>153.04</v>
      </c>
      <c r="T168" s="91">
        <v>143.62</v>
      </c>
      <c r="U168" s="91">
        <v>139</v>
      </c>
      <c r="V168" s="91">
        <v>139.13999999999999</v>
      </c>
      <c r="W168" s="91">
        <v>155.16</v>
      </c>
      <c r="X168" s="91">
        <v>153.4</v>
      </c>
      <c r="Y168" s="91">
        <v>161.33000000000001</v>
      </c>
      <c r="Z168" s="91">
        <v>164.89</v>
      </c>
      <c r="AA168" s="91">
        <v>161.02000000000001</v>
      </c>
      <c r="AB168" s="91">
        <v>153.07</v>
      </c>
      <c r="AC168" s="91">
        <v>152.56</v>
      </c>
    </row>
    <row r="169" spans="1:29" x14ac:dyDescent="0.2">
      <c r="A169" s="78" t="s">
        <v>69</v>
      </c>
      <c r="B169" s="92" t="str">
        <f t="shared" si="2"/>
        <v>A</v>
      </c>
      <c r="C169" s="91">
        <v>157.34</v>
      </c>
      <c r="D169" s="91">
        <v>158.46</v>
      </c>
      <c r="E169" s="91">
        <v>157.54</v>
      </c>
      <c r="F169" s="91">
        <v>156.54</v>
      </c>
      <c r="G169" s="91">
        <v>179.53</v>
      </c>
      <c r="H169" s="91">
        <v>179.73</v>
      </c>
      <c r="I169" s="91">
        <v>181.01</v>
      </c>
      <c r="J169" s="91">
        <v>180.11</v>
      </c>
      <c r="K169" s="91">
        <v>180.04</v>
      </c>
      <c r="L169" s="91">
        <v>96.8</v>
      </c>
      <c r="M169" s="91">
        <v>178.89</v>
      </c>
      <c r="N169" s="91">
        <v>180.87</v>
      </c>
      <c r="O169" s="91">
        <v>182.59</v>
      </c>
      <c r="P169" s="91">
        <v>180.27</v>
      </c>
      <c r="Q169" s="91">
        <v>179.23</v>
      </c>
      <c r="R169" s="91">
        <v>180.09</v>
      </c>
      <c r="S169" s="91">
        <v>179.34</v>
      </c>
      <c r="T169" s="91">
        <v>181.85</v>
      </c>
      <c r="U169" s="91">
        <v>178.83</v>
      </c>
      <c r="V169" s="91">
        <v>180.08</v>
      </c>
      <c r="W169" s="91">
        <v>202.07</v>
      </c>
      <c r="X169" s="91">
        <v>204.75</v>
      </c>
      <c r="Y169" s="91">
        <v>205.14</v>
      </c>
      <c r="Z169" s="91">
        <v>206.61</v>
      </c>
      <c r="AA169" s="91">
        <v>202.66</v>
      </c>
      <c r="AB169" s="91">
        <v>202.62</v>
      </c>
      <c r="AC169" s="91">
        <v>201.63</v>
      </c>
    </row>
    <row r="170" spans="1:29" x14ac:dyDescent="0.2">
      <c r="A170" s="78" t="s">
        <v>70</v>
      </c>
      <c r="B170" s="92" t="str">
        <f t="shared" si="2"/>
        <v>A</v>
      </c>
      <c r="C170" s="91">
        <v>178.05</v>
      </c>
      <c r="D170" s="91">
        <v>179.24</v>
      </c>
      <c r="E170" s="91">
        <v>187.77</v>
      </c>
      <c r="F170" s="91">
        <v>183.94</v>
      </c>
      <c r="G170" s="91">
        <v>172.29</v>
      </c>
      <c r="H170" s="91">
        <v>177.14</v>
      </c>
      <c r="I170" s="91">
        <v>176.33</v>
      </c>
      <c r="J170" s="91">
        <v>173.97</v>
      </c>
      <c r="K170" s="91">
        <v>175.1</v>
      </c>
      <c r="L170" s="91">
        <v>175.62</v>
      </c>
      <c r="M170" s="91">
        <v>181.27</v>
      </c>
      <c r="N170" s="91">
        <v>179.23</v>
      </c>
      <c r="O170" s="91">
        <v>196.09</v>
      </c>
      <c r="P170" s="91">
        <v>195.97</v>
      </c>
      <c r="Q170" s="91">
        <v>193.46</v>
      </c>
      <c r="R170" s="91">
        <v>198.51</v>
      </c>
      <c r="S170" s="91">
        <v>195</v>
      </c>
      <c r="T170" s="91">
        <v>192.99</v>
      </c>
      <c r="U170" s="91">
        <v>186.91</v>
      </c>
      <c r="V170" s="91">
        <v>190.64</v>
      </c>
      <c r="W170" s="91">
        <v>219.86</v>
      </c>
      <c r="X170" s="91">
        <v>218.25</v>
      </c>
      <c r="Y170" s="91">
        <v>212.81</v>
      </c>
      <c r="Z170" s="91">
        <v>219.36</v>
      </c>
      <c r="AA170" s="91">
        <v>215.03</v>
      </c>
      <c r="AB170" s="91">
        <v>215.6</v>
      </c>
      <c r="AC170" s="91">
        <v>219.56</v>
      </c>
    </row>
    <row r="171" spans="1:29" x14ac:dyDescent="0.2">
      <c r="A171" s="78" t="s">
        <v>818</v>
      </c>
      <c r="B171" s="92" t="str">
        <f t="shared" si="2"/>
        <v>A</v>
      </c>
      <c r="C171" s="91">
        <v>131.22</v>
      </c>
      <c r="D171" s="91">
        <v>129.57</v>
      </c>
      <c r="E171" s="91">
        <v>132.59</v>
      </c>
      <c r="F171" s="91">
        <v>130.99</v>
      </c>
      <c r="G171" s="91">
        <v>142.16999999999999</v>
      </c>
      <c r="H171" s="91">
        <v>144.58000000000001</v>
      </c>
      <c r="I171" s="91">
        <v>139.44999999999999</v>
      </c>
      <c r="J171" s="91">
        <v>141.44999999999999</v>
      </c>
      <c r="K171" s="91">
        <v>139.38</v>
      </c>
      <c r="L171" s="91">
        <v>140.05000000000001</v>
      </c>
      <c r="M171" s="91">
        <v>141.51</v>
      </c>
      <c r="N171" s="91">
        <v>137.91</v>
      </c>
      <c r="O171" s="91">
        <v>131.05000000000001</v>
      </c>
      <c r="P171" s="91">
        <v>137.66</v>
      </c>
      <c r="Q171" s="91">
        <v>134.94</v>
      </c>
      <c r="R171" s="91">
        <v>134.51</v>
      </c>
      <c r="S171" s="91">
        <v>136.91</v>
      </c>
      <c r="T171" s="91">
        <v>131.21</v>
      </c>
      <c r="U171" s="91">
        <v>132.88999999999999</v>
      </c>
      <c r="V171" s="91">
        <v>133.28</v>
      </c>
      <c r="W171" s="91">
        <v>144.51</v>
      </c>
      <c r="X171" s="91">
        <v>144.44</v>
      </c>
      <c r="Y171" s="91">
        <v>147.87</v>
      </c>
      <c r="Z171" s="91">
        <v>144.53</v>
      </c>
      <c r="AA171" s="91">
        <v>141.81</v>
      </c>
      <c r="AB171" s="91">
        <v>145.56</v>
      </c>
      <c r="AC171" s="91">
        <v>141.65</v>
      </c>
    </row>
    <row r="172" spans="1:29" x14ac:dyDescent="0.2">
      <c r="A172" s="78" t="s">
        <v>817</v>
      </c>
      <c r="B172" s="92" t="str">
        <f t="shared" si="2"/>
        <v>A</v>
      </c>
      <c r="C172" s="91">
        <v>152.87</v>
      </c>
      <c r="D172" s="91">
        <v>148.06</v>
      </c>
      <c r="E172" s="91">
        <v>152.81</v>
      </c>
      <c r="F172" s="91">
        <v>141.63999999999999</v>
      </c>
      <c r="G172" s="91">
        <v>139.97999999999999</v>
      </c>
      <c r="H172" s="91">
        <v>142.36000000000001</v>
      </c>
      <c r="I172" s="91">
        <v>149.19999999999999</v>
      </c>
      <c r="J172" s="91">
        <v>161.74</v>
      </c>
      <c r="K172" s="91">
        <v>160.9</v>
      </c>
      <c r="L172" s="91">
        <v>149.83000000000001</v>
      </c>
      <c r="M172" s="91">
        <v>156.55000000000001</v>
      </c>
      <c r="N172" s="91">
        <v>157.15</v>
      </c>
      <c r="O172" s="91">
        <v>163.25</v>
      </c>
      <c r="P172" s="91">
        <v>168.54</v>
      </c>
      <c r="Q172" s="91">
        <v>149.08000000000001</v>
      </c>
      <c r="R172" s="91">
        <v>152.12</v>
      </c>
      <c r="S172" s="91">
        <v>146.61000000000001</v>
      </c>
      <c r="T172" s="91">
        <v>147.72</v>
      </c>
      <c r="U172" s="91">
        <v>145.52000000000001</v>
      </c>
      <c r="V172" s="91">
        <v>151.46</v>
      </c>
      <c r="W172" s="91">
        <v>152.46</v>
      </c>
      <c r="X172" s="91">
        <v>148.35</v>
      </c>
      <c r="Y172" s="91">
        <v>147.9</v>
      </c>
      <c r="Z172" s="91">
        <v>146.43</v>
      </c>
      <c r="AA172" s="91">
        <v>144.01</v>
      </c>
      <c r="AB172" s="91">
        <v>142.12</v>
      </c>
      <c r="AC172" s="91">
        <v>145.1</v>
      </c>
    </row>
    <row r="173" spans="1:29" x14ac:dyDescent="0.2">
      <c r="A173" s="78" t="s">
        <v>71</v>
      </c>
      <c r="B173" s="92" t="str">
        <f t="shared" si="2"/>
        <v>A</v>
      </c>
      <c r="C173" s="91">
        <v>144.07</v>
      </c>
      <c r="D173" s="91">
        <v>143.02000000000001</v>
      </c>
      <c r="E173" s="91">
        <v>143.85</v>
      </c>
      <c r="F173" s="91">
        <v>144.94999999999999</v>
      </c>
      <c r="G173" s="91">
        <v>140.34</v>
      </c>
      <c r="H173" s="91">
        <v>145.69</v>
      </c>
      <c r="I173" s="91">
        <v>139.69999999999999</v>
      </c>
      <c r="J173" s="91">
        <v>139.53</v>
      </c>
      <c r="K173" s="91">
        <v>153.30000000000001</v>
      </c>
      <c r="L173" s="91">
        <v>148.91999999999999</v>
      </c>
      <c r="M173" s="91">
        <v>147.77000000000001</v>
      </c>
      <c r="N173" s="91">
        <v>149.38</v>
      </c>
      <c r="O173" s="91">
        <v>148.47</v>
      </c>
      <c r="P173" s="91">
        <v>146.63999999999999</v>
      </c>
      <c r="Q173" s="91">
        <v>148.47</v>
      </c>
      <c r="R173" s="91">
        <v>150.72</v>
      </c>
      <c r="S173" s="91">
        <v>153.30000000000001</v>
      </c>
      <c r="T173" s="91">
        <v>159.04</v>
      </c>
      <c r="U173" s="91">
        <v>158.52000000000001</v>
      </c>
      <c r="V173" s="91">
        <v>153.19</v>
      </c>
      <c r="W173" s="91">
        <v>162.1</v>
      </c>
      <c r="X173" s="91">
        <v>158.66</v>
      </c>
      <c r="Y173" s="91">
        <v>155.77000000000001</v>
      </c>
      <c r="Z173" s="91">
        <v>165.93</v>
      </c>
      <c r="AA173" s="91">
        <v>163.43</v>
      </c>
      <c r="AB173" s="91">
        <v>159.34</v>
      </c>
      <c r="AC173" s="91">
        <v>163.31</v>
      </c>
    </row>
    <row r="174" spans="1:29" x14ac:dyDescent="0.2">
      <c r="A174" s="78" t="s">
        <v>777</v>
      </c>
      <c r="B174" s="92" t="str">
        <f t="shared" si="2"/>
        <v>I</v>
      </c>
      <c r="C174" s="91">
        <v>169.61</v>
      </c>
      <c r="D174" s="91">
        <v>168.78</v>
      </c>
      <c r="E174" s="91">
        <v>169.66</v>
      </c>
      <c r="F174" s="91">
        <v>176.79</v>
      </c>
      <c r="G174" s="91">
        <v>179.15</v>
      </c>
      <c r="H174" s="91">
        <v>183.75</v>
      </c>
      <c r="I174" s="91">
        <v>181.69</v>
      </c>
      <c r="J174" s="91">
        <v>178.59</v>
      </c>
      <c r="K174" s="91">
        <v>181.88</v>
      </c>
      <c r="L174" s="91">
        <v>181.65</v>
      </c>
      <c r="M174" s="91">
        <v>180.85</v>
      </c>
      <c r="N174" s="91">
        <v>182.36</v>
      </c>
      <c r="O174" s="91">
        <v>177.11</v>
      </c>
      <c r="P174" s="91">
        <v>171.31</v>
      </c>
      <c r="Q174" s="91">
        <v>173.84</v>
      </c>
      <c r="R174" s="91">
        <v>175.04</v>
      </c>
      <c r="S174" s="91">
        <v>173.28</v>
      </c>
      <c r="T174" s="91">
        <v>173.51</v>
      </c>
      <c r="U174" s="91">
        <v>164.84</v>
      </c>
      <c r="V174" s="91">
        <v>174.26</v>
      </c>
      <c r="W174" s="91"/>
      <c r="X174" s="91"/>
      <c r="Y174" s="91"/>
      <c r="Z174" s="91"/>
      <c r="AA174" s="91"/>
      <c r="AB174" s="91"/>
      <c r="AC174" s="91"/>
    </row>
    <row r="175" spans="1:29" x14ac:dyDescent="0.2">
      <c r="A175" s="78" t="s">
        <v>72</v>
      </c>
      <c r="B175" s="92" t="str">
        <f t="shared" si="2"/>
        <v>A</v>
      </c>
      <c r="C175" s="91">
        <v>156.01</v>
      </c>
      <c r="D175" s="91">
        <v>154.1</v>
      </c>
      <c r="E175" s="91">
        <v>152.5</v>
      </c>
      <c r="F175" s="91">
        <v>152.51</v>
      </c>
      <c r="G175" s="91">
        <v>173.58</v>
      </c>
      <c r="H175" s="91">
        <v>173.26</v>
      </c>
      <c r="I175" s="91">
        <v>171.34</v>
      </c>
      <c r="J175" s="91">
        <v>174.8</v>
      </c>
      <c r="K175" s="91">
        <v>172.93</v>
      </c>
      <c r="L175" s="91">
        <v>173.05</v>
      </c>
      <c r="M175" s="91">
        <v>173.77</v>
      </c>
      <c r="N175" s="91">
        <v>170.91</v>
      </c>
      <c r="O175" s="91">
        <v>168.67</v>
      </c>
      <c r="P175" s="91">
        <v>166.9</v>
      </c>
      <c r="Q175" s="91">
        <v>174.4</v>
      </c>
      <c r="R175" s="91">
        <v>170.92</v>
      </c>
      <c r="S175" s="91">
        <v>166.53</v>
      </c>
      <c r="T175" s="91">
        <v>165.87</v>
      </c>
      <c r="U175" s="91">
        <v>167.57</v>
      </c>
      <c r="V175" s="91">
        <v>166.86</v>
      </c>
      <c r="W175" s="91">
        <v>184.71</v>
      </c>
      <c r="X175" s="91">
        <v>186.11</v>
      </c>
      <c r="Y175" s="91">
        <v>191.48</v>
      </c>
      <c r="Z175" s="91">
        <v>187.75</v>
      </c>
      <c r="AA175" s="91">
        <v>189.66</v>
      </c>
      <c r="AB175" s="91">
        <v>185.77</v>
      </c>
      <c r="AC175" s="91">
        <v>193.03</v>
      </c>
    </row>
    <row r="176" spans="1:29" x14ac:dyDescent="0.2">
      <c r="A176" s="78" t="s">
        <v>73</v>
      </c>
      <c r="B176" s="92" t="str">
        <f t="shared" si="2"/>
        <v>A</v>
      </c>
      <c r="C176" s="91">
        <v>184.37</v>
      </c>
      <c r="D176" s="91">
        <v>187.77</v>
      </c>
      <c r="E176" s="91">
        <v>178.21</v>
      </c>
      <c r="F176" s="91">
        <v>173.26</v>
      </c>
      <c r="G176" s="91">
        <v>190.16</v>
      </c>
      <c r="H176" s="91">
        <v>191.41</v>
      </c>
      <c r="I176" s="91">
        <v>184.46</v>
      </c>
      <c r="J176" s="91">
        <v>186.71</v>
      </c>
      <c r="K176" s="91">
        <v>189.2</v>
      </c>
      <c r="L176" s="91">
        <v>175.66</v>
      </c>
      <c r="M176" s="91">
        <v>182.2</v>
      </c>
      <c r="N176" s="91">
        <v>180.8</v>
      </c>
      <c r="O176" s="91">
        <v>180.6</v>
      </c>
      <c r="P176" s="91">
        <v>182.98</v>
      </c>
      <c r="Q176" s="91">
        <v>194.07</v>
      </c>
      <c r="R176" s="91">
        <v>175.93</v>
      </c>
      <c r="S176" s="91">
        <v>189</v>
      </c>
      <c r="T176" s="91">
        <v>189.33</v>
      </c>
      <c r="U176" s="91">
        <v>188.65</v>
      </c>
      <c r="V176" s="91">
        <v>189</v>
      </c>
      <c r="W176" s="91">
        <v>218.66</v>
      </c>
      <c r="X176" s="91">
        <v>223.6</v>
      </c>
      <c r="Y176" s="91">
        <v>224.17</v>
      </c>
      <c r="Z176" s="91">
        <v>209.66</v>
      </c>
      <c r="AA176" s="91">
        <v>218.47</v>
      </c>
      <c r="AB176" s="91">
        <v>217.75</v>
      </c>
      <c r="AC176" s="91">
        <v>209.03</v>
      </c>
    </row>
    <row r="177" spans="1:29" x14ac:dyDescent="0.2">
      <c r="A177" s="78" t="s">
        <v>808</v>
      </c>
      <c r="B177" s="92" t="str">
        <f t="shared" si="2"/>
        <v>A</v>
      </c>
      <c r="C177" s="91">
        <v>155.38</v>
      </c>
      <c r="D177" s="91">
        <v>149.1</v>
      </c>
      <c r="E177" s="91">
        <v>157.26</v>
      </c>
      <c r="F177" s="91">
        <v>159.47999999999999</v>
      </c>
      <c r="G177" s="91">
        <v>154.71</v>
      </c>
      <c r="H177" s="91">
        <v>158.41999999999999</v>
      </c>
      <c r="I177" s="91">
        <v>155.72</v>
      </c>
      <c r="J177" s="91">
        <v>160.27000000000001</v>
      </c>
      <c r="K177" s="91">
        <v>162.86000000000001</v>
      </c>
      <c r="L177" s="91">
        <v>161.35</v>
      </c>
      <c r="M177" s="91">
        <v>159</v>
      </c>
      <c r="N177" s="91">
        <v>160.36000000000001</v>
      </c>
      <c r="O177" s="91">
        <v>158.44</v>
      </c>
      <c r="P177" s="91">
        <v>165.33</v>
      </c>
      <c r="Q177" s="91">
        <v>164.24</v>
      </c>
      <c r="R177" s="91">
        <v>162.9</v>
      </c>
      <c r="S177" s="91">
        <v>159.38</v>
      </c>
      <c r="T177" s="91">
        <v>162.66</v>
      </c>
      <c r="U177" s="91">
        <v>161.41</v>
      </c>
      <c r="V177" s="91">
        <v>158.75</v>
      </c>
      <c r="W177" s="91">
        <v>172.23</v>
      </c>
      <c r="X177" s="91">
        <v>180.32</v>
      </c>
      <c r="Y177" s="91">
        <v>178.09</v>
      </c>
      <c r="Z177" s="91">
        <v>175.61</v>
      </c>
      <c r="AA177" s="91">
        <v>179.34</v>
      </c>
      <c r="AB177" s="91">
        <v>176.85</v>
      </c>
      <c r="AC177" s="91">
        <v>178.91</v>
      </c>
    </row>
    <row r="178" spans="1:29" x14ac:dyDescent="0.2">
      <c r="A178" s="78" t="s">
        <v>74</v>
      </c>
      <c r="B178" s="92" t="str">
        <f t="shared" si="2"/>
        <v>A</v>
      </c>
      <c r="C178" s="91">
        <v>125.68</v>
      </c>
      <c r="D178" s="91">
        <v>123.23</v>
      </c>
      <c r="E178" s="91">
        <v>143.9</v>
      </c>
      <c r="F178" s="91">
        <v>133.75</v>
      </c>
      <c r="G178" s="91">
        <v>155.77000000000001</v>
      </c>
      <c r="H178" s="91">
        <v>147.30000000000001</v>
      </c>
      <c r="I178" s="91">
        <v>145.25</v>
      </c>
      <c r="J178" s="91">
        <v>146.11000000000001</v>
      </c>
      <c r="K178" s="91">
        <v>151.76</v>
      </c>
      <c r="L178" s="91">
        <v>152.69999999999999</v>
      </c>
      <c r="M178" s="91">
        <v>155.68</v>
      </c>
      <c r="N178" s="91">
        <v>157.13999999999999</v>
      </c>
      <c r="O178" s="91">
        <v>150.55000000000001</v>
      </c>
      <c r="P178" s="91">
        <v>159.93</v>
      </c>
      <c r="Q178" s="91">
        <v>153.65</v>
      </c>
      <c r="R178" s="91">
        <v>151.09</v>
      </c>
      <c r="S178" s="91">
        <v>155.08000000000001</v>
      </c>
      <c r="T178" s="91">
        <v>152.05000000000001</v>
      </c>
      <c r="U178" s="91">
        <v>154.52000000000001</v>
      </c>
      <c r="V178" s="91">
        <v>151.41</v>
      </c>
      <c r="W178" s="91">
        <v>174.56</v>
      </c>
      <c r="X178" s="91">
        <v>175.48</v>
      </c>
      <c r="Y178" s="91">
        <v>172.77</v>
      </c>
      <c r="Z178" s="91">
        <v>178.13</v>
      </c>
      <c r="AA178" s="91">
        <v>172.55</v>
      </c>
      <c r="AB178" s="91">
        <v>172.31</v>
      </c>
      <c r="AC178" s="91">
        <v>181.87</v>
      </c>
    </row>
    <row r="179" spans="1:29" x14ac:dyDescent="0.2">
      <c r="A179" s="78" t="s">
        <v>75</v>
      </c>
      <c r="B179" s="92" t="str">
        <f t="shared" si="2"/>
        <v>A</v>
      </c>
      <c r="C179" s="91">
        <v>175.88</v>
      </c>
      <c r="D179" s="91">
        <v>175.76</v>
      </c>
      <c r="E179" s="91">
        <v>176.09</v>
      </c>
      <c r="F179" s="91">
        <v>174.06</v>
      </c>
      <c r="G179" s="91">
        <v>213.16</v>
      </c>
      <c r="H179" s="91">
        <v>214.56</v>
      </c>
      <c r="I179" s="91">
        <v>213.08</v>
      </c>
      <c r="J179" s="91">
        <v>215.16</v>
      </c>
      <c r="K179" s="91">
        <v>217.38</v>
      </c>
      <c r="L179" s="91">
        <v>218.42</v>
      </c>
      <c r="M179" s="91">
        <v>216.67</v>
      </c>
      <c r="N179" s="91">
        <v>218.39</v>
      </c>
      <c r="O179" s="91">
        <v>209.52</v>
      </c>
      <c r="P179" s="91">
        <v>210.79</v>
      </c>
      <c r="Q179" s="91">
        <v>207.69</v>
      </c>
      <c r="R179" s="91">
        <v>208.81</v>
      </c>
      <c r="S179" s="91">
        <v>205.77</v>
      </c>
      <c r="T179" s="91">
        <v>208.28</v>
      </c>
      <c r="U179" s="91">
        <v>208.33</v>
      </c>
      <c r="V179" s="91">
        <v>209.35</v>
      </c>
      <c r="W179" s="91">
        <v>244.41</v>
      </c>
      <c r="X179" s="91">
        <v>243.95</v>
      </c>
      <c r="Y179" s="91">
        <v>244.7</v>
      </c>
      <c r="Z179" s="91">
        <v>242.09</v>
      </c>
      <c r="AA179" s="91">
        <v>235.43</v>
      </c>
      <c r="AB179" s="91">
        <v>234.03</v>
      </c>
      <c r="AC179" s="91">
        <v>243.32</v>
      </c>
    </row>
    <row r="180" spans="1:29" x14ac:dyDescent="0.2">
      <c r="A180" s="78" t="s">
        <v>711</v>
      </c>
      <c r="B180" s="92" t="str">
        <f t="shared" si="2"/>
        <v>I</v>
      </c>
      <c r="C180" s="91">
        <v>184.48</v>
      </c>
      <c r="D180" s="91">
        <v>185.37</v>
      </c>
      <c r="E180" s="91">
        <v>188.77</v>
      </c>
      <c r="F180" s="91">
        <v>178.28</v>
      </c>
      <c r="G180" s="91">
        <v>182.44</v>
      </c>
      <c r="H180" s="91">
        <v>185.1</v>
      </c>
      <c r="I180" s="91">
        <v>183.47</v>
      </c>
      <c r="J180" s="91">
        <v>175.72</v>
      </c>
      <c r="K180" s="91">
        <v>188.02</v>
      </c>
      <c r="L180" s="91">
        <v>186.05</v>
      </c>
      <c r="M180" s="91">
        <v>183.61</v>
      </c>
      <c r="N180" s="91">
        <v>183.78</v>
      </c>
      <c r="O180" s="91">
        <v>185.61</v>
      </c>
      <c r="P180" s="91">
        <v>192.01</v>
      </c>
      <c r="Q180" s="91">
        <v>187.79</v>
      </c>
      <c r="R180" s="91">
        <v>198.29</v>
      </c>
      <c r="S180" s="91">
        <v>189.06</v>
      </c>
      <c r="T180" s="91">
        <v>188.31</v>
      </c>
      <c r="U180" s="91">
        <v>187.63</v>
      </c>
      <c r="V180" s="91">
        <v>187.48</v>
      </c>
      <c r="W180" s="91">
        <v>204.55</v>
      </c>
      <c r="X180" s="91">
        <v>207.95</v>
      </c>
      <c r="Y180" s="91">
        <v>204.7</v>
      </c>
      <c r="Z180" s="91">
        <v>212.29</v>
      </c>
      <c r="AA180" s="91">
        <v>203.36</v>
      </c>
      <c r="AB180" s="91"/>
      <c r="AC180" s="91"/>
    </row>
    <row r="181" spans="1:29" x14ac:dyDescent="0.2">
      <c r="A181" s="78" t="s">
        <v>76</v>
      </c>
      <c r="B181" s="92" t="str">
        <f t="shared" si="2"/>
        <v>A</v>
      </c>
      <c r="C181" s="91">
        <v>184.72</v>
      </c>
      <c r="D181" s="91">
        <v>179.63</v>
      </c>
      <c r="E181" s="91">
        <v>178.86</v>
      </c>
      <c r="F181" s="91">
        <v>184.5</v>
      </c>
      <c r="G181" s="91">
        <v>189.41</v>
      </c>
      <c r="H181" s="91">
        <v>183.12</v>
      </c>
      <c r="I181" s="91">
        <v>185.87</v>
      </c>
      <c r="J181" s="91">
        <v>193.17</v>
      </c>
      <c r="K181" s="91">
        <v>184.57</v>
      </c>
      <c r="L181" s="91">
        <v>183.31</v>
      </c>
      <c r="M181" s="91">
        <v>182.68</v>
      </c>
      <c r="N181" s="91">
        <v>173.3</v>
      </c>
      <c r="O181" s="91">
        <v>174.1</v>
      </c>
      <c r="P181" s="91">
        <v>173.45</v>
      </c>
      <c r="Q181" s="91">
        <v>182.08</v>
      </c>
      <c r="R181" s="91">
        <v>176.27</v>
      </c>
      <c r="S181" s="91">
        <v>177.44</v>
      </c>
      <c r="T181" s="91">
        <v>175.4</v>
      </c>
      <c r="U181" s="91">
        <v>177.27</v>
      </c>
      <c r="V181" s="91">
        <v>189.63</v>
      </c>
      <c r="W181" s="91">
        <v>195.21</v>
      </c>
      <c r="X181" s="91">
        <v>184.73</v>
      </c>
      <c r="Y181" s="91">
        <v>198.17</v>
      </c>
      <c r="Z181" s="91">
        <v>191.7</v>
      </c>
      <c r="AA181" s="91">
        <v>191.21</v>
      </c>
      <c r="AB181" s="91">
        <v>197.34</v>
      </c>
      <c r="AC181" s="91">
        <v>192.14</v>
      </c>
    </row>
    <row r="182" spans="1:29" x14ac:dyDescent="0.2">
      <c r="A182" s="78" t="s">
        <v>798</v>
      </c>
      <c r="B182" s="92" t="str">
        <f t="shared" si="2"/>
        <v>A</v>
      </c>
      <c r="C182" s="91">
        <v>167.91</v>
      </c>
      <c r="D182" s="91">
        <v>173.45</v>
      </c>
      <c r="E182" s="91">
        <v>170.14</v>
      </c>
      <c r="F182" s="91">
        <v>168.88</v>
      </c>
      <c r="G182" s="91">
        <v>168.4</v>
      </c>
      <c r="H182" s="91">
        <v>168.14</v>
      </c>
      <c r="I182" s="91">
        <v>167.76</v>
      </c>
      <c r="J182" s="91">
        <v>170.88</v>
      </c>
      <c r="K182" s="91">
        <v>166.75</v>
      </c>
      <c r="L182" s="91">
        <v>162.83000000000001</v>
      </c>
      <c r="M182" s="91">
        <v>165.8</v>
      </c>
      <c r="N182" s="91">
        <v>166.62</v>
      </c>
      <c r="O182" s="91">
        <v>172.92</v>
      </c>
      <c r="P182" s="91">
        <v>176.66</v>
      </c>
      <c r="Q182" s="91">
        <v>170.13</v>
      </c>
      <c r="R182" s="91">
        <v>178.82</v>
      </c>
      <c r="S182" s="91">
        <v>173.83</v>
      </c>
      <c r="T182" s="91">
        <v>175.9</v>
      </c>
      <c r="U182" s="91">
        <v>179.94</v>
      </c>
      <c r="V182" s="91">
        <v>175.14</v>
      </c>
      <c r="W182" s="91">
        <v>194.85</v>
      </c>
      <c r="X182" s="91">
        <v>190.37</v>
      </c>
      <c r="Y182" s="91">
        <v>192.56</v>
      </c>
      <c r="Z182" s="91">
        <v>190.76</v>
      </c>
      <c r="AA182" s="91">
        <v>195.34</v>
      </c>
      <c r="AB182" s="91">
        <v>192.29</v>
      </c>
      <c r="AC182" s="91">
        <v>192.64</v>
      </c>
    </row>
    <row r="183" spans="1:29" x14ac:dyDescent="0.2">
      <c r="A183" s="78" t="s">
        <v>77</v>
      </c>
      <c r="B183" s="92" t="str">
        <f t="shared" si="2"/>
        <v>A</v>
      </c>
      <c r="C183" s="91">
        <v>174.99</v>
      </c>
      <c r="D183" s="91">
        <v>173.63</v>
      </c>
      <c r="E183" s="91">
        <v>172.64</v>
      </c>
      <c r="F183" s="91">
        <v>173.85</v>
      </c>
      <c r="G183" s="91">
        <v>178.01</v>
      </c>
      <c r="H183" s="91">
        <v>181.99</v>
      </c>
      <c r="I183" s="91">
        <v>178.33</v>
      </c>
      <c r="J183" s="91">
        <v>180.28</v>
      </c>
      <c r="K183" s="91">
        <v>188.43</v>
      </c>
      <c r="L183" s="91">
        <v>183.08</v>
      </c>
      <c r="M183" s="91">
        <v>182.98</v>
      </c>
      <c r="N183" s="91">
        <v>180.49</v>
      </c>
      <c r="O183" s="91">
        <v>177.92</v>
      </c>
      <c r="P183" s="91">
        <v>176.63</v>
      </c>
      <c r="Q183" s="91">
        <v>175.9</v>
      </c>
      <c r="R183" s="91">
        <v>176.91</v>
      </c>
      <c r="S183" s="91">
        <v>174.07</v>
      </c>
      <c r="T183" s="91">
        <v>188.49</v>
      </c>
      <c r="U183" s="91">
        <v>189.32</v>
      </c>
      <c r="V183" s="91">
        <v>192.28</v>
      </c>
      <c r="W183" s="91">
        <v>209.14</v>
      </c>
      <c r="X183" s="91">
        <v>216.48</v>
      </c>
      <c r="Y183" s="91">
        <v>207.44</v>
      </c>
      <c r="Z183" s="91">
        <v>205.72</v>
      </c>
      <c r="AA183" s="91">
        <v>203.62</v>
      </c>
      <c r="AB183" s="91">
        <v>204.47</v>
      </c>
      <c r="AC183" s="91">
        <v>209.12</v>
      </c>
    </row>
    <row r="184" spans="1:29" x14ac:dyDescent="0.2">
      <c r="A184" s="78" t="s">
        <v>807</v>
      </c>
      <c r="B184" s="92" t="str">
        <f t="shared" si="2"/>
        <v>A</v>
      </c>
      <c r="C184" s="91">
        <v>153.29</v>
      </c>
      <c r="D184" s="91">
        <v>155.16999999999999</v>
      </c>
      <c r="E184" s="91">
        <v>152.53</v>
      </c>
      <c r="F184" s="91">
        <v>151.16999999999999</v>
      </c>
      <c r="G184" s="91">
        <v>175.65</v>
      </c>
      <c r="H184" s="91">
        <v>175.49</v>
      </c>
      <c r="I184" s="91">
        <v>176.45</v>
      </c>
      <c r="J184" s="91">
        <v>176.22</v>
      </c>
      <c r="K184" s="91">
        <v>176.92</v>
      </c>
      <c r="L184" s="91">
        <v>170.62</v>
      </c>
      <c r="M184" s="91">
        <v>173.98</v>
      </c>
      <c r="N184" s="91">
        <v>177.27</v>
      </c>
      <c r="O184" s="91">
        <v>165.1</v>
      </c>
      <c r="P184" s="91">
        <v>168.09</v>
      </c>
      <c r="Q184" s="91">
        <v>163.87</v>
      </c>
      <c r="R184" s="91">
        <v>161.88</v>
      </c>
      <c r="S184" s="91">
        <v>164.16</v>
      </c>
      <c r="T184" s="91">
        <v>164.15</v>
      </c>
      <c r="U184" s="91">
        <v>169</v>
      </c>
      <c r="V184" s="91">
        <v>165.72</v>
      </c>
      <c r="W184" s="91">
        <v>200.18</v>
      </c>
      <c r="X184" s="91">
        <v>203.6</v>
      </c>
      <c r="Y184" s="91">
        <v>196.51</v>
      </c>
      <c r="Z184" s="91">
        <v>196.16</v>
      </c>
      <c r="AA184" s="91">
        <v>197.75</v>
      </c>
      <c r="AB184" s="91">
        <v>197.7</v>
      </c>
      <c r="AC184" s="91">
        <v>195.55</v>
      </c>
    </row>
    <row r="185" spans="1:29" x14ac:dyDescent="0.2">
      <c r="A185" s="78" t="s">
        <v>4323</v>
      </c>
      <c r="B185" s="92" t="str">
        <f t="shared" si="2"/>
        <v>A</v>
      </c>
      <c r="C185" s="91">
        <v>170.91</v>
      </c>
      <c r="D185" s="91">
        <v>169.85</v>
      </c>
      <c r="E185" s="91">
        <v>168.89</v>
      </c>
      <c r="F185" s="91">
        <v>174.6</v>
      </c>
      <c r="G185" s="91">
        <v>176.43</v>
      </c>
      <c r="H185" s="91">
        <v>177.21</v>
      </c>
      <c r="I185" s="91">
        <v>181.05</v>
      </c>
      <c r="J185" s="91">
        <v>181.94</v>
      </c>
      <c r="K185" s="91">
        <v>186.96</v>
      </c>
      <c r="L185" s="91">
        <v>186.18</v>
      </c>
      <c r="M185" s="91">
        <v>183.41</v>
      </c>
      <c r="N185" s="91">
        <v>181.67</v>
      </c>
      <c r="O185" s="91">
        <v>187.35</v>
      </c>
      <c r="P185" s="91">
        <v>184.63</v>
      </c>
      <c r="Q185" s="91">
        <v>196.08</v>
      </c>
      <c r="R185" s="91">
        <v>187.87</v>
      </c>
      <c r="S185" s="91">
        <v>194.77</v>
      </c>
      <c r="T185" s="91">
        <v>186.79</v>
      </c>
      <c r="U185" s="91">
        <v>193.49</v>
      </c>
      <c r="V185" s="91">
        <v>194.27</v>
      </c>
      <c r="W185" s="91">
        <v>206.29</v>
      </c>
      <c r="X185" s="91">
        <v>199.66</v>
      </c>
      <c r="Y185" s="91">
        <v>208.99</v>
      </c>
      <c r="Z185" s="91">
        <v>205</v>
      </c>
      <c r="AA185" s="91">
        <v>203.84</v>
      </c>
      <c r="AB185" s="91">
        <v>204.51</v>
      </c>
      <c r="AC185" s="91">
        <v>200.36</v>
      </c>
    </row>
    <row r="186" spans="1:29" x14ac:dyDescent="0.2">
      <c r="A186" s="78" t="s">
        <v>780</v>
      </c>
      <c r="B186" s="92" t="str">
        <f t="shared" si="2"/>
        <v>A</v>
      </c>
      <c r="C186" s="91">
        <v>176.5</v>
      </c>
      <c r="D186" s="91">
        <v>173.67</v>
      </c>
      <c r="E186" s="91">
        <v>167.16</v>
      </c>
      <c r="F186" s="91">
        <v>169.63</v>
      </c>
      <c r="G186" s="91">
        <v>186.61</v>
      </c>
      <c r="H186" s="91">
        <v>184.56</v>
      </c>
      <c r="I186" s="91">
        <v>181.1</v>
      </c>
      <c r="J186" s="91">
        <v>177.31</v>
      </c>
      <c r="K186" s="91">
        <v>167.68</v>
      </c>
      <c r="L186" s="91">
        <v>181.76</v>
      </c>
      <c r="M186" s="91">
        <v>181.61</v>
      </c>
      <c r="N186" s="91">
        <v>179.67</v>
      </c>
      <c r="O186" s="91">
        <v>179.38</v>
      </c>
      <c r="P186" s="91">
        <v>188.45</v>
      </c>
      <c r="Q186" s="91">
        <v>182.84</v>
      </c>
      <c r="R186" s="91">
        <v>186.07</v>
      </c>
      <c r="S186" s="91">
        <v>188.67</v>
      </c>
      <c r="T186" s="91">
        <v>186.14</v>
      </c>
      <c r="U186" s="91">
        <v>184.03</v>
      </c>
      <c r="V186" s="91">
        <v>185.61</v>
      </c>
      <c r="W186" s="91">
        <v>201.53</v>
      </c>
      <c r="X186" s="91">
        <v>202.54</v>
      </c>
      <c r="Y186" s="91">
        <v>202.12</v>
      </c>
      <c r="Z186" s="91">
        <v>204.73</v>
      </c>
      <c r="AA186" s="91">
        <v>190.44</v>
      </c>
      <c r="AB186" s="91">
        <v>204.07</v>
      </c>
      <c r="AC186" s="91">
        <v>203.96</v>
      </c>
    </row>
    <row r="187" spans="1:29" x14ac:dyDescent="0.2">
      <c r="A187" s="78" t="s">
        <v>78</v>
      </c>
      <c r="B187" s="92" t="str">
        <f t="shared" si="2"/>
        <v>A</v>
      </c>
      <c r="C187" s="91">
        <v>154.38</v>
      </c>
      <c r="D187" s="91">
        <v>158.44</v>
      </c>
      <c r="E187" s="91">
        <v>154.16</v>
      </c>
      <c r="F187" s="91">
        <v>155.09</v>
      </c>
      <c r="G187" s="91">
        <v>161.19</v>
      </c>
      <c r="H187" s="91">
        <v>163.69</v>
      </c>
      <c r="I187" s="91">
        <v>160.66</v>
      </c>
      <c r="J187" s="91">
        <v>161.19999999999999</v>
      </c>
      <c r="K187" s="91">
        <v>162.81</v>
      </c>
      <c r="L187" s="91">
        <v>167.98</v>
      </c>
      <c r="M187" s="91">
        <v>167.22</v>
      </c>
      <c r="N187" s="91">
        <v>163.25</v>
      </c>
      <c r="O187" s="91">
        <v>158.12</v>
      </c>
      <c r="P187" s="91">
        <v>161.66999999999999</v>
      </c>
      <c r="Q187" s="91">
        <v>159.35</v>
      </c>
      <c r="R187" s="91">
        <v>161.03</v>
      </c>
      <c r="S187" s="91">
        <v>161.44</v>
      </c>
      <c r="T187" s="91">
        <v>156.86000000000001</v>
      </c>
      <c r="U187" s="91">
        <v>159.69999999999999</v>
      </c>
      <c r="V187" s="91">
        <v>156.58000000000001</v>
      </c>
      <c r="W187" s="91">
        <v>193.44</v>
      </c>
      <c r="X187" s="91">
        <v>195.43</v>
      </c>
      <c r="Y187" s="91">
        <v>195.38</v>
      </c>
      <c r="Z187" s="91">
        <v>193.47</v>
      </c>
      <c r="AA187" s="91">
        <v>190.76</v>
      </c>
      <c r="AB187" s="91">
        <v>196.66</v>
      </c>
      <c r="AC187" s="91">
        <v>197.77</v>
      </c>
    </row>
    <row r="188" spans="1:29" x14ac:dyDescent="0.2">
      <c r="A188" s="78" t="s">
        <v>842</v>
      </c>
      <c r="B188" s="92" t="str">
        <f t="shared" si="2"/>
        <v>A</v>
      </c>
      <c r="C188" s="91">
        <v>150.41</v>
      </c>
      <c r="D188" s="91">
        <v>151.79</v>
      </c>
      <c r="E188" s="91">
        <v>149.43</v>
      </c>
      <c r="F188" s="91">
        <v>151.16999999999999</v>
      </c>
      <c r="G188" s="91">
        <v>179.68</v>
      </c>
      <c r="H188" s="91">
        <v>176.52</v>
      </c>
      <c r="I188" s="91">
        <v>175.91</v>
      </c>
      <c r="J188" s="91">
        <v>176.52</v>
      </c>
      <c r="K188" s="91">
        <v>175.62</v>
      </c>
      <c r="L188" s="91">
        <v>172.02</v>
      </c>
      <c r="M188" s="91">
        <v>168.63</v>
      </c>
      <c r="N188" s="91">
        <v>168.68</v>
      </c>
      <c r="O188" s="91">
        <v>177.86</v>
      </c>
      <c r="P188" s="91">
        <v>176.97</v>
      </c>
      <c r="Q188" s="91">
        <v>179.32</v>
      </c>
      <c r="R188" s="91">
        <v>180.63</v>
      </c>
      <c r="S188" s="91">
        <v>177.8</v>
      </c>
      <c r="T188" s="91">
        <v>189.33</v>
      </c>
      <c r="U188" s="91">
        <v>185.17</v>
      </c>
      <c r="V188" s="91">
        <v>185.42</v>
      </c>
      <c r="W188" s="91">
        <v>203.13</v>
      </c>
      <c r="X188" s="91">
        <v>206.78</v>
      </c>
      <c r="Y188" s="91">
        <v>203.07</v>
      </c>
      <c r="Z188" s="91">
        <v>196.45</v>
      </c>
      <c r="AA188" s="91">
        <v>198.98</v>
      </c>
      <c r="AB188" s="91">
        <v>202.98</v>
      </c>
      <c r="AC188" s="91">
        <v>210.9</v>
      </c>
    </row>
    <row r="189" spans="1:29" x14ac:dyDescent="0.2">
      <c r="A189" s="78" t="s">
        <v>80</v>
      </c>
      <c r="B189" s="92" t="str">
        <f t="shared" si="2"/>
        <v>A</v>
      </c>
      <c r="C189" s="91">
        <v>165.26</v>
      </c>
      <c r="D189" s="91">
        <v>162.47999999999999</v>
      </c>
      <c r="E189" s="91">
        <v>164.59</v>
      </c>
      <c r="F189" s="91">
        <v>166.07</v>
      </c>
      <c r="G189" s="91">
        <v>177.71</v>
      </c>
      <c r="H189" s="91">
        <v>179.79</v>
      </c>
      <c r="I189" s="91">
        <v>178.94</v>
      </c>
      <c r="J189" s="91">
        <v>175.47</v>
      </c>
      <c r="K189" s="91">
        <v>178.52</v>
      </c>
      <c r="L189" s="91">
        <v>176.99</v>
      </c>
      <c r="M189" s="91">
        <v>176.82</v>
      </c>
      <c r="N189" s="91">
        <v>177.01</v>
      </c>
      <c r="O189" s="91">
        <v>187.61</v>
      </c>
      <c r="P189" s="91">
        <v>183.07</v>
      </c>
      <c r="Q189" s="91">
        <v>181.78</v>
      </c>
      <c r="R189" s="91">
        <v>188.9</v>
      </c>
      <c r="S189" s="91">
        <v>191.79</v>
      </c>
      <c r="T189" s="91">
        <v>188.63</v>
      </c>
      <c r="U189" s="91">
        <v>182.41</v>
      </c>
      <c r="V189" s="91">
        <v>186.44</v>
      </c>
      <c r="W189" s="91">
        <v>207.84</v>
      </c>
      <c r="X189" s="91">
        <v>195.05</v>
      </c>
      <c r="Y189" s="91">
        <v>194.44</v>
      </c>
      <c r="Z189" s="91">
        <v>211.57</v>
      </c>
      <c r="AA189" s="91">
        <v>205.18</v>
      </c>
      <c r="AB189" s="91">
        <v>206.79</v>
      </c>
      <c r="AC189" s="91">
        <v>207.74</v>
      </c>
    </row>
    <row r="190" spans="1:29" x14ac:dyDescent="0.2">
      <c r="A190" s="78" t="s">
        <v>865</v>
      </c>
      <c r="B190" s="92" t="str">
        <f t="shared" si="2"/>
        <v>A</v>
      </c>
      <c r="C190" s="91">
        <v>176.72</v>
      </c>
      <c r="D190" s="91">
        <v>174.92</v>
      </c>
      <c r="E190" s="91">
        <v>174.34</v>
      </c>
      <c r="F190" s="91">
        <v>171.8</v>
      </c>
      <c r="G190" s="91">
        <v>175.27</v>
      </c>
      <c r="H190" s="91">
        <v>179.82</v>
      </c>
      <c r="I190" s="91">
        <v>178.97</v>
      </c>
      <c r="J190" s="91">
        <v>180.83</v>
      </c>
      <c r="K190" s="91">
        <v>177.65</v>
      </c>
      <c r="L190" s="91">
        <v>185.39</v>
      </c>
      <c r="M190" s="91">
        <v>179.7</v>
      </c>
      <c r="N190" s="91">
        <v>180.73</v>
      </c>
      <c r="O190" s="91">
        <v>177.6</v>
      </c>
      <c r="P190" s="91">
        <v>178.47</v>
      </c>
      <c r="Q190" s="91">
        <v>179.09</v>
      </c>
      <c r="R190" s="91">
        <v>182.06</v>
      </c>
      <c r="S190" s="91">
        <v>180.24</v>
      </c>
      <c r="T190" s="91">
        <v>180.98</v>
      </c>
      <c r="U190" s="91">
        <v>176.29</v>
      </c>
      <c r="V190" s="91">
        <v>178.16</v>
      </c>
      <c r="W190" s="91">
        <v>198.95</v>
      </c>
      <c r="X190" s="91">
        <v>196.01</v>
      </c>
      <c r="Y190" s="91">
        <v>199.78</v>
      </c>
      <c r="Z190" s="91">
        <v>201.11</v>
      </c>
      <c r="AA190" s="91">
        <v>195.29</v>
      </c>
      <c r="AB190" s="91">
        <v>202.06</v>
      </c>
      <c r="AC190" s="91">
        <v>205</v>
      </c>
    </row>
    <row r="191" spans="1:29" x14ac:dyDescent="0.2">
      <c r="A191" s="78" t="s">
        <v>728</v>
      </c>
      <c r="B191" s="92" t="str">
        <f t="shared" si="2"/>
        <v>A</v>
      </c>
      <c r="C191" s="91">
        <v>121.39</v>
      </c>
      <c r="D191" s="91">
        <v>123.38</v>
      </c>
      <c r="E191" s="91">
        <v>124.75</v>
      </c>
      <c r="F191" s="91">
        <v>124.8</v>
      </c>
      <c r="G191" s="91">
        <v>144.94</v>
      </c>
      <c r="H191" s="91">
        <v>152.04</v>
      </c>
      <c r="I191" s="91">
        <v>139.44</v>
      </c>
      <c r="J191" s="91">
        <v>136.78</v>
      </c>
      <c r="K191" s="91">
        <v>147.81</v>
      </c>
      <c r="L191" s="91">
        <v>144.34</v>
      </c>
      <c r="M191" s="91">
        <v>142.43</v>
      </c>
      <c r="N191" s="91">
        <v>144.63</v>
      </c>
      <c r="O191" s="91">
        <v>144.22</v>
      </c>
      <c r="P191" s="91">
        <v>145.04</v>
      </c>
      <c r="Q191" s="91">
        <v>145.46</v>
      </c>
      <c r="R191" s="91">
        <v>147.44</v>
      </c>
      <c r="S191" s="91">
        <v>144.41</v>
      </c>
      <c r="T191" s="91">
        <v>149.97</v>
      </c>
      <c r="U191" s="91">
        <v>146.18</v>
      </c>
      <c r="V191" s="91">
        <v>145.1</v>
      </c>
      <c r="W191" s="91">
        <v>162.35</v>
      </c>
      <c r="X191" s="91">
        <v>158.09</v>
      </c>
      <c r="Y191" s="91">
        <v>161.28</v>
      </c>
      <c r="Z191" s="91">
        <v>171.88</v>
      </c>
      <c r="AA191" s="91">
        <v>164.23</v>
      </c>
      <c r="AB191" s="91">
        <v>168.57</v>
      </c>
      <c r="AC191" s="91">
        <v>165.15</v>
      </c>
    </row>
    <row r="192" spans="1:29" x14ac:dyDescent="0.2">
      <c r="A192" s="78" t="s">
        <v>81</v>
      </c>
      <c r="B192" s="92" t="str">
        <f t="shared" si="2"/>
        <v>A</v>
      </c>
      <c r="C192" s="91">
        <v>168.1</v>
      </c>
      <c r="D192" s="91">
        <v>163.74</v>
      </c>
      <c r="E192" s="91">
        <v>167.89</v>
      </c>
      <c r="F192" s="91">
        <v>174.2</v>
      </c>
      <c r="G192" s="91">
        <v>171.96</v>
      </c>
      <c r="H192" s="91">
        <v>175.18</v>
      </c>
      <c r="I192" s="91">
        <v>170.6</v>
      </c>
      <c r="J192" s="91">
        <v>171.44</v>
      </c>
      <c r="K192" s="91">
        <v>169.14</v>
      </c>
      <c r="L192" s="91">
        <v>170.66</v>
      </c>
      <c r="M192" s="91">
        <v>164.62</v>
      </c>
      <c r="N192" s="91">
        <v>158.81</v>
      </c>
      <c r="O192" s="91">
        <v>172.75</v>
      </c>
      <c r="P192" s="91">
        <v>172.7</v>
      </c>
      <c r="Q192" s="91">
        <v>174.91</v>
      </c>
      <c r="R192" s="91">
        <v>181.56</v>
      </c>
      <c r="S192" s="91">
        <v>163.12</v>
      </c>
      <c r="T192" s="91">
        <v>169.84</v>
      </c>
      <c r="U192" s="91">
        <v>167.46</v>
      </c>
      <c r="V192" s="91">
        <v>174.29</v>
      </c>
      <c r="W192" s="91">
        <v>184.73</v>
      </c>
      <c r="X192" s="91">
        <v>187.26</v>
      </c>
      <c r="Y192" s="91">
        <v>181.37</v>
      </c>
      <c r="Z192" s="91">
        <v>180.78</v>
      </c>
      <c r="AA192" s="91">
        <v>180.61</v>
      </c>
      <c r="AB192" s="91">
        <v>196.5</v>
      </c>
      <c r="AC192" s="91">
        <v>184.48</v>
      </c>
    </row>
    <row r="193" spans="1:29" x14ac:dyDescent="0.2">
      <c r="A193" s="78" t="s">
        <v>83</v>
      </c>
      <c r="B193" s="92" t="str">
        <f t="shared" si="2"/>
        <v>A</v>
      </c>
      <c r="C193" s="91">
        <v>154.55000000000001</v>
      </c>
      <c r="D193" s="91">
        <v>158.69999999999999</v>
      </c>
      <c r="E193" s="91">
        <v>159.69</v>
      </c>
      <c r="F193" s="91">
        <v>155.72999999999999</v>
      </c>
      <c r="G193" s="91">
        <v>172.51</v>
      </c>
      <c r="H193" s="91">
        <v>171.83</v>
      </c>
      <c r="I193" s="91">
        <v>170.43</v>
      </c>
      <c r="J193" s="91">
        <v>172.76</v>
      </c>
      <c r="K193" s="91">
        <v>167.36</v>
      </c>
      <c r="L193" s="91">
        <v>170.99</v>
      </c>
      <c r="M193" s="91">
        <v>176.31</v>
      </c>
      <c r="N193" s="91">
        <v>173.14</v>
      </c>
      <c r="O193" s="91">
        <v>179.78</v>
      </c>
      <c r="P193" s="91">
        <v>175.56</v>
      </c>
      <c r="Q193" s="91">
        <v>174.83</v>
      </c>
      <c r="R193" s="91">
        <v>172.21</v>
      </c>
      <c r="S193" s="91">
        <v>182.58</v>
      </c>
      <c r="T193" s="91">
        <v>183.78</v>
      </c>
      <c r="U193" s="91">
        <v>187.42</v>
      </c>
      <c r="V193" s="91">
        <v>181.88</v>
      </c>
      <c r="W193" s="91">
        <v>209.83</v>
      </c>
      <c r="X193" s="91">
        <v>209.81</v>
      </c>
      <c r="Y193" s="91">
        <v>200.92</v>
      </c>
      <c r="Z193" s="91">
        <v>203.1</v>
      </c>
      <c r="AA193" s="91">
        <v>210.19</v>
      </c>
      <c r="AB193" s="91">
        <v>208.72</v>
      </c>
      <c r="AC193" s="91">
        <v>208.64</v>
      </c>
    </row>
    <row r="194" spans="1:29" x14ac:dyDescent="0.2">
      <c r="A194" s="78" t="s">
        <v>84</v>
      </c>
      <c r="B194" s="92" t="str">
        <f t="shared" si="2"/>
        <v>A</v>
      </c>
      <c r="C194" s="91">
        <v>162.43</v>
      </c>
      <c r="D194" s="91">
        <v>164.77</v>
      </c>
      <c r="E194" s="91">
        <v>161.26</v>
      </c>
      <c r="F194" s="91">
        <v>167.44</v>
      </c>
      <c r="G194" s="91">
        <v>164.7</v>
      </c>
      <c r="H194" s="91">
        <v>165.4</v>
      </c>
      <c r="I194" s="91">
        <v>161.94999999999999</v>
      </c>
      <c r="J194" s="91">
        <v>161.59</v>
      </c>
      <c r="K194" s="91">
        <v>165.8</v>
      </c>
      <c r="L194" s="91">
        <v>164.54</v>
      </c>
      <c r="M194" s="91">
        <v>160.24</v>
      </c>
      <c r="N194" s="91">
        <v>163.63</v>
      </c>
      <c r="O194" s="91">
        <v>164.88</v>
      </c>
      <c r="P194" s="91">
        <v>160.16</v>
      </c>
      <c r="Q194" s="91">
        <v>163.63</v>
      </c>
      <c r="R194" s="91">
        <v>160.88999999999999</v>
      </c>
      <c r="S194" s="91">
        <v>163.04</v>
      </c>
      <c r="T194" s="91">
        <v>167.67</v>
      </c>
      <c r="U194" s="91">
        <v>164.47</v>
      </c>
      <c r="V194" s="91">
        <v>162.77000000000001</v>
      </c>
      <c r="W194" s="91">
        <v>174.47</v>
      </c>
      <c r="X194" s="91">
        <v>176.02</v>
      </c>
      <c r="Y194" s="91">
        <v>173.51</v>
      </c>
      <c r="Z194" s="91">
        <v>176.43</v>
      </c>
      <c r="AA194" s="91">
        <v>173.64</v>
      </c>
      <c r="AB194" s="91">
        <v>174.22</v>
      </c>
      <c r="AC194" s="91">
        <v>177.13</v>
      </c>
    </row>
    <row r="195" spans="1:29" x14ac:dyDescent="0.2">
      <c r="A195" s="78" t="s">
        <v>628</v>
      </c>
      <c r="B195" s="92" t="str">
        <f t="shared" si="2"/>
        <v>A</v>
      </c>
      <c r="C195" s="91">
        <v>172.35</v>
      </c>
      <c r="D195" s="91">
        <v>176.72</v>
      </c>
      <c r="E195" s="91">
        <v>176.72</v>
      </c>
      <c r="F195" s="91">
        <v>186.71</v>
      </c>
      <c r="G195" s="91">
        <v>191.59</v>
      </c>
      <c r="H195" s="91">
        <v>187.24</v>
      </c>
      <c r="I195" s="91">
        <v>175.56</v>
      </c>
      <c r="J195" s="91">
        <v>179.91</v>
      </c>
      <c r="K195" s="91">
        <v>201.43</v>
      </c>
      <c r="L195" s="91">
        <v>183.8</v>
      </c>
      <c r="M195" s="91">
        <v>182.7</v>
      </c>
      <c r="N195" s="91">
        <v>183.8</v>
      </c>
      <c r="O195" s="91">
        <v>195.97</v>
      </c>
      <c r="P195" s="91">
        <v>209.8</v>
      </c>
      <c r="Q195" s="91">
        <v>201.73</v>
      </c>
      <c r="R195" s="91">
        <v>236.78</v>
      </c>
      <c r="S195" s="91">
        <v>203.58</v>
      </c>
      <c r="T195" s="91">
        <v>198.97</v>
      </c>
      <c r="U195" s="91">
        <v>195.28</v>
      </c>
      <c r="V195" s="91">
        <v>198.97</v>
      </c>
      <c r="W195" s="91">
        <v>199.83</v>
      </c>
      <c r="X195" s="91">
        <v>227.32</v>
      </c>
      <c r="Y195" s="91">
        <v>193.59</v>
      </c>
      <c r="Z195" s="91">
        <v>187.34</v>
      </c>
      <c r="AA195" s="91">
        <v>191.71</v>
      </c>
      <c r="AB195" s="91">
        <v>192.54</v>
      </c>
      <c r="AC195" s="91">
        <v>192.17</v>
      </c>
    </row>
    <row r="196" spans="1:29" x14ac:dyDescent="0.2">
      <c r="A196" s="78" t="s">
        <v>754</v>
      </c>
      <c r="B196" s="92" t="str">
        <f t="shared" si="2"/>
        <v>A</v>
      </c>
      <c r="C196" s="91">
        <v>148.29</v>
      </c>
      <c r="D196" s="91">
        <v>149.34</v>
      </c>
      <c r="E196" s="91">
        <v>149.11000000000001</v>
      </c>
      <c r="F196" s="91">
        <v>151.41</v>
      </c>
      <c r="G196" s="91">
        <v>153.72999999999999</v>
      </c>
      <c r="H196" s="91">
        <v>156.21</v>
      </c>
      <c r="I196" s="91">
        <v>155.03</v>
      </c>
      <c r="J196" s="91">
        <v>153.94999999999999</v>
      </c>
      <c r="K196" s="91">
        <v>156.63999999999999</v>
      </c>
      <c r="L196" s="91">
        <v>154.19</v>
      </c>
      <c r="M196" s="91">
        <v>156.84</v>
      </c>
      <c r="N196" s="91">
        <v>157.66999999999999</v>
      </c>
      <c r="O196" s="91">
        <v>152.15</v>
      </c>
      <c r="P196" s="91">
        <v>149.82</v>
      </c>
      <c r="Q196" s="91">
        <v>148.69999999999999</v>
      </c>
      <c r="R196" s="91">
        <v>150.07</v>
      </c>
      <c r="S196" s="91">
        <v>147.33000000000001</v>
      </c>
      <c r="T196" s="91">
        <v>155.47999999999999</v>
      </c>
      <c r="U196" s="91">
        <v>157.44</v>
      </c>
      <c r="V196" s="91">
        <v>149.58000000000001</v>
      </c>
      <c r="W196" s="91">
        <v>172.1</v>
      </c>
      <c r="X196" s="91">
        <v>177.44</v>
      </c>
      <c r="Y196" s="91">
        <v>181.91</v>
      </c>
      <c r="Z196" s="91">
        <v>182.57</v>
      </c>
      <c r="AA196" s="91">
        <v>182.3</v>
      </c>
      <c r="AB196" s="91">
        <v>183.94</v>
      </c>
      <c r="AC196" s="91">
        <v>183.61</v>
      </c>
    </row>
    <row r="197" spans="1:29" x14ac:dyDescent="0.2">
      <c r="A197" s="78" t="s">
        <v>781</v>
      </c>
      <c r="B197" s="92" t="str">
        <f t="shared" si="2"/>
        <v>A</v>
      </c>
      <c r="C197" s="91">
        <v>189.23</v>
      </c>
      <c r="D197" s="91">
        <v>187.44</v>
      </c>
      <c r="E197" s="91">
        <v>181.16</v>
      </c>
      <c r="F197" s="91">
        <v>179.91</v>
      </c>
      <c r="G197" s="91">
        <v>194.51</v>
      </c>
      <c r="H197" s="91">
        <v>185.84</v>
      </c>
      <c r="I197" s="91">
        <v>184.84</v>
      </c>
      <c r="J197" s="91">
        <v>187.34</v>
      </c>
      <c r="K197" s="91">
        <v>199.69</v>
      </c>
      <c r="L197" s="91">
        <v>197.69</v>
      </c>
      <c r="M197" s="91">
        <v>194.7</v>
      </c>
      <c r="N197" s="91">
        <v>189.42</v>
      </c>
      <c r="O197" s="91">
        <v>195.3</v>
      </c>
      <c r="P197" s="91">
        <v>193.7</v>
      </c>
      <c r="Q197" s="91">
        <v>194.03</v>
      </c>
      <c r="R197" s="91">
        <v>195.39</v>
      </c>
      <c r="S197" s="91">
        <v>189.2</v>
      </c>
      <c r="T197" s="91">
        <v>192.32</v>
      </c>
      <c r="U197" s="91">
        <v>191.46</v>
      </c>
      <c r="V197" s="91">
        <v>195.42</v>
      </c>
      <c r="W197" s="91">
        <v>218.94</v>
      </c>
      <c r="X197" s="91">
        <v>209.76</v>
      </c>
      <c r="Y197" s="91">
        <v>216.21</v>
      </c>
      <c r="Z197" s="91">
        <v>218.88</v>
      </c>
      <c r="AA197" s="91">
        <v>215.13</v>
      </c>
      <c r="AB197" s="91">
        <v>213.82</v>
      </c>
      <c r="AC197" s="91">
        <v>214.99</v>
      </c>
    </row>
    <row r="198" spans="1:29" x14ac:dyDescent="0.2">
      <c r="A198" s="78" t="s">
        <v>782</v>
      </c>
      <c r="B198" s="92" t="str">
        <f t="shared" si="2"/>
        <v>A</v>
      </c>
      <c r="C198" s="91">
        <v>169.98</v>
      </c>
      <c r="D198" s="91">
        <v>170.32</v>
      </c>
      <c r="E198" s="91">
        <v>171.28</v>
      </c>
      <c r="F198" s="91">
        <v>174.35</v>
      </c>
      <c r="G198" s="91">
        <v>186.59</v>
      </c>
      <c r="H198" s="91">
        <v>186.79</v>
      </c>
      <c r="I198" s="91">
        <v>186.91</v>
      </c>
      <c r="J198" s="91">
        <v>186.53</v>
      </c>
      <c r="K198" s="91">
        <v>182.55</v>
      </c>
      <c r="L198" s="91">
        <v>189.08</v>
      </c>
      <c r="M198" s="91">
        <v>182.81</v>
      </c>
      <c r="N198" s="91">
        <v>186.35</v>
      </c>
      <c r="O198" s="91">
        <v>187.79</v>
      </c>
      <c r="P198" s="91">
        <v>189.2</v>
      </c>
      <c r="Q198" s="91">
        <v>186.26</v>
      </c>
      <c r="R198" s="91">
        <v>185.77</v>
      </c>
      <c r="S198" s="91">
        <v>189.41</v>
      </c>
      <c r="T198" s="91">
        <v>188.84</v>
      </c>
      <c r="U198" s="91">
        <v>185.03</v>
      </c>
      <c r="V198" s="91">
        <v>185.19</v>
      </c>
      <c r="W198" s="91">
        <v>198.04</v>
      </c>
      <c r="X198" s="91">
        <v>196.16</v>
      </c>
      <c r="Y198" s="91">
        <v>199.88</v>
      </c>
      <c r="Z198" s="91">
        <v>206</v>
      </c>
      <c r="AA198" s="91">
        <v>200.55</v>
      </c>
      <c r="AB198" s="91">
        <v>204.34</v>
      </c>
      <c r="AC198" s="91">
        <v>204.97</v>
      </c>
    </row>
    <row r="199" spans="1:29" x14ac:dyDescent="0.2">
      <c r="A199" s="78" t="s">
        <v>623</v>
      </c>
      <c r="B199" s="92" t="str">
        <f t="shared" si="2"/>
        <v>A</v>
      </c>
      <c r="C199" s="91">
        <v>165.47</v>
      </c>
      <c r="D199" s="91">
        <v>164.97</v>
      </c>
      <c r="E199" s="91">
        <v>167.25</v>
      </c>
      <c r="F199" s="91">
        <v>164.41</v>
      </c>
      <c r="G199" s="91">
        <v>168.51</v>
      </c>
      <c r="H199" s="91">
        <v>167.53</v>
      </c>
      <c r="I199" s="91">
        <v>169.63</v>
      </c>
      <c r="J199" s="91">
        <v>171.17</v>
      </c>
      <c r="K199" s="91">
        <v>167.24</v>
      </c>
      <c r="L199" s="91">
        <v>173.72</v>
      </c>
      <c r="M199" s="91">
        <v>169.23</v>
      </c>
      <c r="N199" s="91">
        <v>168.93</v>
      </c>
      <c r="O199" s="91">
        <v>178.91</v>
      </c>
      <c r="P199" s="91">
        <v>181.72</v>
      </c>
      <c r="Q199" s="91">
        <v>179.14</v>
      </c>
      <c r="R199" s="91">
        <v>172</v>
      </c>
      <c r="S199" s="91">
        <v>177</v>
      </c>
      <c r="T199" s="91">
        <v>180.19</v>
      </c>
      <c r="U199" s="91">
        <v>180.91</v>
      </c>
      <c r="V199" s="91">
        <v>175.45</v>
      </c>
      <c r="W199" s="91">
        <v>195.45</v>
      </c>
      <c r="X199" s="91">
        <v>194.45</v>
      </c>
      <c r="Y199" s="91">
        <v>195.5</v>
      </c>
      <c r="Z199" s="91">
        <v>197.8</v>
      </c>
      <c r="AA199" s="91">
        <v>197.94</v>
      </c>
      <c r="AB199" s="91">
        <v>197.53</v>
      </c>
      <c r="AC199" s="91">
        <v>191.95</v>
      </c>
    </row>
    <row r="200" spans="1:29" x14ac:dyDescent="0.2">
      <c r="A200" s="78" t="s">
        <v>85</v>
      </c>
      <c r="B200" s="92" t="str">
        <f t="shared" si="2"/>
        <v>A</v>
      </c>
      <c r="C200" s="91">
        <v>180.47</v>
      </c>
      <c r="D200" s="91">
        <v>180.14</v>
      </c>
      <c r="E200" s="91">
        <v>184.9</v>
      </c>
      <c r="F200" s="91">
        <v>184.42</v>
      </c>
      <c r="G200" s="91">
        <v>196.01</v>
      </c>
      <c r="H200" s="91">
        <v>191.05</v>
      </c>
      <c r="I200" s="91">
        <v>188.55</v>
      </c>
      <c r="J200" s="91">
        <v>188.87</v>
      </c>
      <c r="K200" s="91">
        <v>185.61</v>
      </c>
      <c r="L200" s="91">
        <v>192.24</v>
      </c>
      <c r="M200" s="91">
        <v>196.31</v>
      </c>
      <c r="N200" s="91">
        <v>196.37</v>
      </c>
      <c r="O200" s="91">
        <v>194.08</v>
      </c>
      <c r="P200" s="91">
        <v>195.72</v>
      </c>
      <c r="Q200" s="91">
        <v>197.04</v>
      </c>
      <c r="R200" s="91">
        <v>192.75</v>
      </c>
      <c r="S200" s="91">
        <v>199.57</v>
      </c>
      <c r="T200" s="91">
        <v>200.52</v>
      </c>
      <c r="U200" s="91">
        <v>200.71</v>
      </c>
      <c r="V200" s="91">
        <v>199.81</v>
      </c>
      <c r="W200" s="91">
        <v>223.88</v>
      </c>
      <c r="X200" s="91">
        <v>227.74</v>
      </c>
      <c r="Y200" s="91">
        <v>227.13</v>
      </c>
      <c r="Z200" s="91">
        <v>233.29</v>
      </c>
      <c r="AA200" s="91">
        <v>226.97</v>
      </c>
      <c r="AB200" s="91">
        <v>229.86</v>
      </c>
      <c r="AC200" s="91">
        <v>230.03</v>
      </c>
    </row>
    <row r="201" spans="1:29" x14ac:dyDescent="0.2">
      <c r="A201" s="78" t="s">
        <v>86</v>
      </c>
      <c r="B201" s="92" t="str">
        <f t="shared" si="2"/>
        <v>A</v>
      </c>
      <c r="C201" s="91">
        <v>142.13</v>
      </c>
      <c r="D201" s="91">
        <v>147.91</v>
      </c>
      <c r="E201" s="91">
        <v>134.58000000000001</v>
      </c>
      <c r="F201" s="91">
        <v>139.08000000000001</v>
      </c>
      <c r="G201" s="91">
        <v>133.55000000000001</v>
      </c>
      <c r="H201" s="91">
        <v>139.46</v>
      </c>
      <c r="I201" s="91">
        <v>153.9</v>
      </c>
      <c r="J201" s="91">
        <v>134.65</v>
      </c>
      <c r="K201" s="91">
        <v>134.65</v>
      </c>
      <c r="L201" s="91">
        <v>136.31</v>
      </c>
      <c r="M201" s="91">
        <v>127.64</v>
      </c>
      <c r="N201" s="91">
        <v>123.14</v>
      </c>
      <c r="O201" s="91">
        <v>143.33000000000001</v>
      </c>
      <c r="P201" s="91">
        <v>149.36000000000001</v>
      </c>
      <c r="Q201" s="91">
        <v>154.46</v>
      </c>
      <c r="R201" s="91">
        <v>148.49</v>
      </c>
      <c r="S201" s="91">
        <v>152.63999999999999</v>
      </c>
      <c r="T201" s="91">
        <v>163.76</v>
      </c>
      <c r="U201" s="91">
        <v>161.33000000000001</v>
      </c>
      <c r="V201" s="91">
        <v>164.02</v>
      </c>
      <c r="W201" s="91">
        <v>190.4</v>
      </c>
      <c r="X201" s="91">
        <v>187.75</v>
      </c>
      <c r="Y201" s="91">
        <v>185.97</v>
      </c>
      <c r="Z201" s="91">
        <v>176.3</v>
      </c>
      <c r="AA201" s="91">
        <v>175.48</v>
      </c>
      <c r="AB201" s="91">
        <v>175.26</v>
      </c>
      <c r="AC201" s="91">
        <v>174.69</v>
      </c>
    </row>
    <row r="202" spans="1:29" x14ac:dyDescent="0.2">
      <c r="A202" s="78" t="s">
        <v>858</v>
      </c>
      <c r="B202" s="92" t="str">
        <f t="shared" si="2"/>
        <v>A</v>
      </c>
      <c r="C202" s="91">
        <v>129.25</v>
      </c>
      <c r="D202" s="91">
        <v>134.08000000000001</v>
      </c>
      <c r="E202" s="91">
        <v>131.5</v>
      </c>
      <c r="F202" s="91">
        <v>130.54</v>
      </c>
      <c r="G202" s="91">
        <v>130.34</v>
      </c>
      <c r="H202" s="91">
        <v>134.56</v>
      </c>
      <c r="I202" s="91">
        <v>128.79</v>
      </c>
      <c r="J202" s="91">
        <v>133.38999999999999</v>
      </c>
      <c r="K202" s="91">
        <v>130.66</v>
      </c>
      <c r="L202" s="91">
        <v>134.44</v>
      </c>
      <c r="M202" s="91">
        <v>130.93</v>
      </c>
      <c r="N202" s="91">
        <v>126.24</v>
      </c>
      <c r="O202" s="91">
        <v>141.43</v>
      </c>
      <c r="P202" s="91">
        <v>135.85</v>
      </c>
      <c r="Q202" s="91">
        <v>140.9</v>
      </c>
      <c r="R202" s="91">
        <v>138.44</v>
      </c>
      <c r="S202" s="91">
        <v>141.29</v>
      </c>
      <c r="T202" s="91">
        <v>140.81</v>
      </c>
      <c r="U202" s="91">
        <v>142.22</v>
      </c>
      <c r="V202" s="91">
        <v>138.63</v>
      </c>
      <c r="W202" s="91">
        <v>142.04</v>
      </c>
      <c r="X202" s="91">
        <v>145.25</v>
      </c>
      <c r="Y202" s="91">
        <v>143.01</v>
      </c>
      <c r="Z202" s="91">
        <v>145.87</v>
      </c>
      <c r="AA202" s="91">
        <v>148.52000000000001</v>
      </c>
      <c r="AB202" s="91">
        <v>144.47999999999999</v>
      </c>
      <c r="AC202" s="91">
        <v>144.66999999999999</v>
      </c>
    </row>
    <row r="203" spans="1:29" x14ac:dyDescent="0.2">
      <c r="A203" s="78" t="s">
        <v>730</v>
      </c>
      <c r="B203" s="92" t="str">
        <f t="shared" si="2"/>
        <v>A</v>
      </c>
      <c r="C203" s="91">
        <v>172.82</v>
      </c>
      <c r="D203" s="91">
        <v>169.62</v>
      </c>
      <c r="E203" s="91">
        <v>177.13</v>
      </c>
      <c r="F203" s="91">
        <v>180.2</v>
      </c>
      <c r="G203" s="91">
        <v>176.54</v>
      </c>
      <c r="H203" s="91">
        <v>166.59</v>
      </c>
      <c r="I203" s="91">
        <v>170.35</v>
      </c>
      <c r="J203" s="91">
        <v>168.44</v>
      </c>
      <c r="K203" s="91">
        <v>168.7</v>
      </c>
      <c r="L203" s="91">
        <v>166.04</v>
      </c>
      <c r="M203" s="91">
        <v>171.76</v>
      </c>
      <c r="N203" s="91">
        <v>168.7</v>
      </c>
      <c r="O203" s="91">
        <v>169.7</v>
      </c>
      <c r="P203" s="91">
        <v>167.22</v>
      </c>
      <c r="Q203" s="91">
        <v>172.02</v>
      </c>
      <c r="R203" s="91">
        <v>176.57</v>
      </c>
      <c r="S203" s="91">
        <v>184.15</v>
      </c>
      <c r="T203" s="91">
        <v>186.8</v>
      </c>
      <c r="U203" s="91">
        <v>191.22</v>
      </c>
      <c r="V203" s="91">
        <v>183.55</v>
      </c>
      <c r="W203" s="91">
        <v>206.28</v>
      </c>
      <c r="X203" s="91">
        <v>207.29</v>
      </c>
      <c r="Y203" s="91">
        <v>204.27</v>
      </c>
      <c r="Z203" s="91">
        <v>199.91</v>
      </c>
      <c r="AA203" s="91">
        <v>197.76</v>
      </c>
      <c r="AB203" s="91">
        <v>203.26</v>
      </c>
      <c r="AC203" s="91">
        <v>212.32</v>
      </c>
    </row>
    <row r="204" spans="1:29" x14ac:dyDescent="0.2">
      <c r="A204" s="78" t="s">
        <v>2568</v>
      </c>
      <c r="B204" s="92" t="str">
        <f t="shared" ref="B204:B267" si="3">IF(AC204&gt;0,"A","I")</f>
        <v>A</v>
      </c>
      <c r="C204" s="91">
        <v>159.53</v>
      </c>
      <c r="D204" s="91">
        <v>159.61000000000001</v>
      </c>
      <c r="E204" s="91">
        <v>156.1</v>
      </c>
      <c r="F204" s="91">
        <v>169.27</v>
      </c>
      <c r="G204" s="91">
        <v>185.84</v>
      </c>
      <c r="H204" s="91">
        <v>180.84</v>
      </c>
      <c r="I204" s="91">
        <v>177.41</v>
      </c>
      <c r="J204" s="91">
        <v>184.84</v>
      </c>
      <c r="K204" s="91">
        <v>187.58</v>
      </c>
      <c r="L204" s="91">
        <v>179.26</v>
      </c>
      <c r="M204" s="91">
        <v>179.46</v>
      </c>
      <c r="N204" s="91">
        <v>179.42</v>
      </c>
      <c r="O204" s="91">
        <v>152.1</v>
      </c>
      <c r="P204" s="91">
        <v>156.77000000000001</v>
      </c>
      <c r="Q204" s="91">
        <v>154.97999999999999</v>
      </c>
      <c r="R204" s="91">
        <v>156.38</v>
      </c>
      <c r="S204" s="91">
        <v>165.65</v>
      </c>
      <c r="T204" s="91">
        <v>169.89</v>
      </c>
      <c r="U204" s="91">
        <v>158.46</v>
      </c>
      <c r="V204" s="91">
        <v>163.26</v>
      </c>
      <c r="W204" s="91">
        <v>171.66</v>
      </c>
      <c r="X204" s="91">
        <v>167.13</v>
      </c>
      <c r="Y204" s="91">
        <v>166.03</v>
      </c>
      <c r="Z204" s="91">
        <v>167.97</v>
      </c>
      <c r="AA204" s="91">
        <v>164.49</v>
      </c>
      <c r="AB204" s="91">
        <v>166.06</v>
      </c>
      <c r="AC204" s="91">
        <v>167.36</v>
      </c>
    </row>
    <row r="205" spans="1:29" x14ac:dyDescent="0.2">
      <c r="A205" s="78" t="s">
        <v>762</v>
      </c>
      <c r="B205" s="92" t="str">
        <f t="shared" si="3"/>
        <v>A</v>
      </c>
      <c r="C205" s="91">
        <v>144.91</v>
      </c>
      <c r="D205" s="91">
        <v>136.76</v>
      </c>
      <c r="E205" s="91">
        <v>137.57</v>
      </c>
      <c r="F205" s="91">
        <v>137.57</v>
      </c>
      <c r="G205" s="91">
        <v>165.26</v>
      </c>
      <c r="H205" s="91">
        <v>176.28</v>
      </c>
      <c r="I205" s="91">
        <v>166.1</v>
      </c>
      <c r="J205" s="91">
        <v>168.99</v>
      </c>
      <c r="K205" s="91">
        <v>178.99</v>
      </c>
      <c r="L205" s="91">
        <v>166.5</v>
      </c>
      <c r="M205" s="91">
        <v>162.76</v>
      </c>
      <c r="N205" s="91">
        <v>169.27</v>
      </c>
      <c r="O205" s="91">
        <v>182.87</v>
      </c>
      <c r="P205" s="91">
        <v>172.28</v>
      </c>
      <c r="Q205" s="91">
        <v>177.17</v>
      </c>
      <c r="R205" s="91">
        <v>180.31</v>
      </c>
      <c r="S205" s="91">
        <v>188.96</v>
      </c>
      <c r="T205" s="91">
        <v>193.71</v>
      </c>
      <c r="U205" s="91">
        <v>197.17</v>
      </c>
      <c r="V205" s="91">
        <v>193.76</v>
      </c>
      <c r="W205" s="91">
        <v>176.86</v>
      </c>
      <c r="X205" s="91">
        <v>179.01</v>
      </c>
      <c r="Y205" s="91">
        <v>176.49</v>
      </c>
      <c r="Z205" s="91">
        <v>163.47</v>
      </c>
      <c r="AA205" s="91">
        <v>175.89</v>
      </c>
      <c r="AB205" s="91">
        <v>169.63</v>
      </c>
      <c r="AC205" s="91">
        <v>171.43</v>
      </c>
    </row>
    <row r="206" spans="1:29" x14ac:dyDescent="0.2">
      <c r="A206" s="78" t="s">
        <v>87</v>
      </c>
      <c r="B206" s="92" t="str">
        <f t="shared" si="3"/>
        <v>A</v>
      </c>
      <c r="C206" s="91">
        <v>152.97999999999999</v>
      </c>
      <c r="D206" s="91">
        <v>157.66</v>
      </c>
      <c r="E206" s="91">
        <v>146.22999999999999</v>
      </c>
      <c r="F206" s="91">
        <v>145.19</v>
      </c>
      <c r="G206" s="91">
        <v>142.66999999999999</v>
      </c>
      <c r="H206" s="91">
        <v>154.71</v>
      </c>
      <c r="I206" s="91">
        <v>144.47999999999999</v>
      </c>
      <c r="J206" s="91">
        <v>140.02000000000001</v>
      </c>
      <c r="K206" s="91">
        <v>142.9</v>
      </c>
      <c r="L206" s="91">
        <v>138.24</v>
      </c>
      <c r="M206" s="91">
        <v>136.44999999999999</v>
      </c>
      <c r="N206" s="91">
        <v>134.55000000000001</v>
      </c>
      <c r="O206" s="91">
        <v>149.71</v>
      </c>
      <c r="P206" s="91">
        <v>146.13</v>
      </c>
      <c r="Q206" s="91">
        <v>151.21</v>
      </c>
      <c r="R206" s="91">
        <v>147.08000000000001</v>
      </c>
      <c r="S206" s="91">
        <v>149.13999999999999</v>
      </c>
      <c r="T206" s="91">
        <v>146.82</v>
      </c>
      <c r="U206" s="91">
        <v>147.15</v>
      </c>
      <c r="V206" s="91">
        <v>147.53</v>
      </c>
      <c r="W206" s="91">
        <v>171.08</v>
      </c>
      <c r="X206" s="91">
        <v>169.28</v>
      </c>
      <c r="Y206" s="91">
        <v>167.26</v>
      </c>
      <c r="Z206" s="91">
        <v>168.55</v>
      </c>
      <c r="AA206" s="91">
        <v>166.18</v>
      </c>
      <c r="AB206" s="91">
        <v>168.39</v>
      </c>
      <c r="AC206" s="91">
        <v>170</v>
      </c>
    </row>
    <row r="207" spans="1:29" x14ac:dyDescent="0.2">
      <c r="A207" s="78" t="s">
        <v>832</v>
      </c>
      <c r="B207" s="92" t="str">
        <f t="shared" si="3"/>
        <v>A</v>
      </c>
      <c r="C207" s="91">
        <v>157.66</v>
      </c>
      <c r="D207" s="91">
        <v>148.32</v>
      </c>
      <c r="E207" s="91">
        <v>154.59</v>
      </c>
      <c r="F207" s="91">
        <v>151.81</v>
      </c>
      <c r="G207" s="91">
        <v>142.63</v>
      </c>
      <c r="H207" s="91">
        <v>145.52000000000001</v>
      </c>
      <c r="I207" s="91">
        <v>149.27000000000001</v>
      </c>
      <c r="J207" s="91">
        <v>147.01</v>
      </c>
      <c r="K207" s="91">
        <v>150.91</v>
      </c>
      <c r="L207" s="91">
        <v>149.83000000000001</v>
      </c>
      <c r="M207" s="91">
        <v>149.66</v>
      </c>
      <c r="N207" s="91">
        <v>147.77000000000001</v>
      </c>
      <c r="O207" s="91">
        <v>148.06</v>
      </c>
      <c r="P207" s="91">
        <v>140.31</v>
      </c>
      <c r="Q207" s="91">
        <v>142.09</v>
      </c>
      <c r="R207" s="91">
        <v>140.85</v>
      </c>
      <c r="S207" s="91">
        <v>141.5</v>
      </c>
      <c r="T207" s="91">
        <v>142.55000000000001</v>
      </c>
      <c r="U207" s="91">
        <v>142.22999999999999</v>
      </c>
      <c r="V207" s="91">
        <v>145.72</v>
      </c>
      <c r="W207" s="91">
        <v>165.1</v>
      </c>
      <c r="X207" s="91">
        <v>162.08000000000001</v>
      </c>
      <c r="Y207" s="91">
        <v>162.9</v>
      </c>
      <c r="Z207" s="91">
        <v>169.08</v>
      </c>
      <c r="AA207" s="91">
        <v>171.47</v>
      </c>
      <c r="AB207" s="91">
        <v>172.95</v>
      </c>
      <c r="AC207" s="91">
        <v>163.56</v>
      </c>
    </row>
    <row r="208" spans="1:29" x14ac:dyDescent="0.2">
      <c r="A208" s="78" t="s">
        <v>740</v>
      </c>
      <c r="B208" s="92" t="str">
        <f t="shared" si="3"/>
        <v>A</v>
      </c>
      <c r="C208" s="91">
        <v>106.18</v>
      </c>
      <c r="D208" s="91">
        <v>107.84</v>
      </c>
      <c r="E208" s="91">
        <v>107.93</v>
      </c>
      <c r="F208" s="91">
        <v>104.45</v>
      </c>
      <c r="G208" s="91">
        <v>110.18</v>
      </c>
      <c r="H208" s="91">
        <v>109.06</v>
      </c>
      <c r="I208" s="91">
        <v>112.32</v>
      </c>
      <c r="J208" s="91">
        <v>108.16</v>
      </c>
      <c r="K208" s="91">
        <v>107.24</v>
      </c>
      <c r="L208" s="91">
        <v>108.48</v>
      </c>
      <c r="M208" s="91">
        <v>109.76</v>
      </c>
      <c r="N208" s="91">
        <v>111.81</v>
      </c>
      <c r="O208" s="91">
        <v>134.91</v>
      </c>
      <c r="P208" s="91">
        <v>139.25</v>
      </c>
      <c r="Q208" s="91">
        <v>140.19999999999999</v>
      </c>
      <c r="R208" s="91">
        <v>137.69999999999999</v>
      </c>
      <c r="S208" s="91">
        <v>141.06</v>
      </c>
      <c r="T208" s="91">
        <v>144.88</v>
      </c>
      <c r="U208" s="91">
        <v>136.71</v>
      </c>
      <c r="V208" s="91">
        <v>135.37</v>
      </c>
      <c r="W208" s="91">
        <v>148.75</v>
      </c>
      <c r="X208" s="91">
        <v>150.1</v>
      </c>
      <c r="Y208" s="91">
        <v>149.74</v>
      </c>
      <c r="Z208" s="91">
        <v>144.96</v>
      </c>
      <c r="AA208" s="91">
        <v>149.26</v>
      </c>
      <c r="AB208" s="91">
        <v>146.5</v>
      </c>
      <c r="AC208" s="91">
        <v>143.41999999999999</v>
      </c>
    </row>
    <row r="209" spans="1:29" x14ac:dyDescent="0.2">
      <c r="A209" s="78" t="s">
        <v>88</v>
      </c>
      <c r="B209" s="92" t="str">
        <f t="shared" si="3"/>
        <v>A</v>
      </c>
      <c r="C209" s="91">
        <v>145.18</v>
      </c>
      <c r="D209" s="91">
        <v>145.02000000000001</v>
      </c>
      <c r="E209" s="91">
        <v>145.78</v>
      </c>
      <c r="F209" s="91">
        <v>143.38999999999999</v>
      </c>
      <c r="G209" s="91">
        <v>155.1</v>
      </c>
      <c r="H209" s="91">
        <v>159.05000000000001</v>
      </c>
      <c r="I209" s="91">
        <v>157.53</v>
      </c>
      <c r="J209" s="91">
        <v>166.09</v>
      </c>
      <c r="K209" s="91">
        <v>158.16</v>
      </c>
      <c r="L209" s="91">
        <v>161.83000000000001</v>
      </c>
      <c r="M209" s="91">
        <v>167.67</v>
      </c>
      <c r="N209" s="91">
        <v>160.66</v>
      </c>
      <c r="O209" s="91">
        <v>165.36</v>
      </c>
      <c r="P209" s="91">
        <v>167.54</v>
      </c>
      <c r="Q209" s="91">
        <v>171.42</v>
      </c>
      <c r="R209" s="91">
        <v>166.34</v>
      </c>
      <c r="S209" s="91">
        <v>167.31</v>
      </c>
      <c r="T209" s="91">
        <v>172.55</v>
      </c>
      <c r="U209" s="91">
        <v>168.88</v>
      </c>
      <c r="V209" s="91">
        <v>167.05</v>
      </c>
      <c r="W209" s="91">
        <v>179.95</v>
      </c>
      <c r="X209" s="91">
        <v>183.97</v>
      </c>
      <c r="Y209" s="91">
        <v>181.3</v>
      </c>
      <c r="Z209" s="91">
        <v>189.61</v>
      </c>
      <c r="AA209" s="91">
        <v>183.28</v>
      </c>
      <c r="AB209" s="91">
        <v>187.29</v>
      </c>
      <c r="AC209" s="91">
        <v>189.22</v>
      </c>
    </row>
    <row r="210" spans="1:29" x14ac:dyDescent="0.2">
      <c r="A210" s="78" t="s">
        <v>90</v>
      </c>
      <c r="B210" s="92" t="str">
        <f t="shared" si="3"/>
        <v>A</v>
      </c>
      <c r="C210" s="91">
        <v>135.83000000000001</v>
      </c>
      <c r="D210" s="91">
        <v>137.65</v>
      </c>
      <c r="E210" s="91">
        <v>141.80000000000001</v>
      </c>
      <c r="F210" s="91">
        <v>136.26</v>
      </c>
      <c r="G210" s="91">
        <v>138.25</v>
      </c>
      <c r="H210" s="91">
        <v>136.9</v>
      </c>
      <c r="I210" s="91">
        <v>142.06</v>
      </c>
      <c r="J210" s="91">
        <v>139.41</v>
      </c>
      <c r="K210" s="91">
        <v>138.94999999999999</v>
      </c>
      <c r="L210" s="91">
        <v>137.82</v>
      </c>
      <c r="M210" s="91">
        <v>141.43</v>
      </c>
      <c r="N210" s="91">
        <v>138.09</v>
      </c>
      <c r="O210" s="91">
        <v>155.46</v>
      </c>
      <c r="P210" s="91">
        <v>152.66999999999999</v>
      </c>
      <c r="Q210" s="91">
        <v>156.69</v>
      </c>
      <c r="R210" s="91">
        <v>154.87</v>
      </c>
      <c r="S210" s="91">
        <v>154.59</v>
      </c>
      <c r="T210" s="91">
        <v>155.19</v>
      </c>
      <c r="U210" s="91">
        <v>160.44999999999999</v>
      </c>
      <c r="V210" s="91">
        <v>154.41999999999999</v>
      </c>
      <c r="W210" s="91">
        <v>157.04</v>
      </c>
      <c r="X210" s="91">
        <v>156.94999999999999</v>
      </c>
      <c r="Y210" s="91">
        <v>156.59</v>
      </c>
      <c r="Z210" s="91">
        <v>159.12</v>
      </c>
      <c r="AA210" s="91">
        <v>155.33000000000001</v>
      </c>
      <c r="AB210" s="91">
        <v>156.65</v>
      </c>
      <c r="AC210" s="91">
        <v>156.46</v>
      </c>
    </row>
    <row r="211" spans="1:29" x14ac:dyDescent="0.2">
      <c r="A211" s="78" t="s">
        <v>843</v>
      </c>
      <c r="B211" s="92" t="str">
        <f t="shared" si="3"/>
        <v>A</v>
      </c>
      <c r="C211" s="91">
        <v>164.65</v>
      </c>
      <c r="D211" s="91">
        <v>161.46</v>
      </c>
      <c r="E211" s="91">
        <v>160.07</v>
      </c>
      <c r="F211" s="91">
        <v>159.56</v>
      </c>
      <c r="G211" s="91">
        <v>157.63</v>
      </c>
      <c r="H211" s="91">
        <v>159.78</v>
      </c>
      <c r="I211" s="91">
        <v>156.13999999999999</v>
      </c>
      <c r="J211" s="91">
        <v>163.19</v>
      </c>
      <c r="K211" s="91">
        <v>157.26</v>
      </c>
      <c r="L211" s="91">
        <v>156.91999999999999</v>
      </c>
      <c r="M211" s="91">
        <v>158.16</v>
      </c>
      <c r="N211" s="91">
        <v>158.86000000000001</v>
      </c>
      <c r="O211" s="91">
        <v>148.81</v>
      </c>
      <c r="P211" s="91">
        <v>149.94999999999999</v>
      </c>
      <c r="Q211" s="91">
        <v>148.16999999999999</v>
      </c>
      <c r="R211" s="91">
        <v>155.18</v>
      </c>
      <c r="S211" s="91">
        <v>150.24</v>
      </c>
      <c r="T211" s="91">
        <v>156.53</v>
      </c>
      <c r="U211" s="91">
        <v>146.82</v>
      </c>
      <c r="V211" s="91">
        <v>154.16</v>
      </c>
      <c r="W211" s="91">
        <v>197.02</v>
      </c>
      <c r="X211" s="91">
        <v>185.37</v>
      </c>
      <c r="Y211" s="91">
        <v>190.61</v>
      </c>
      <c r="Z211" s="91">
        <v>187.2</v>
      </c>
      <c r="AA211" s="91">
        <v>189.41</v>
      </c>
      <c r="AB211" s="91">
        <v>191.33</v>
      </c>
      <c r="AC211" s="91">
        <v>198.79</v>
      </c>
    </row>
    <row r="212" spans="1:29" x14ac:dyDescent="0.2">
      <c r="A212" s="78" t="s">
        <v>844</v>
      </c>
      <c r="B212" s="92" t="str">
        <f t="shared" si="3"/>
        <v>A</v>
      </c>
      <c r="C212" s="91">
        <v>149.81</v>
      </c>
      <c r="D212" s="91">
        <v>151.38999999999999</v>
      </c>
      <c r="E212" s="91">
        <v>150.91</v>
      </c>
      <c r="F212" s="91">
        <v>154.1</v>
      </c>
      <c r="G212" s="91">
        <v>160.55000000000001</v>
      </c>
      <c r="H212" s="91">
        <v>158.88</v>
      </c>
      <c r="I212" s="91">
        <v>162.31</v>
      </c>
      <c r="J212" s="91">
        <v>161.07</v>
      </c>
      <c r="K212" s="91">
        <v>160.63</v>
      </c>
      <c r="L212" s="91">
        <v>160.51</v>
      </c>
      <c r="M212" s="91">
        <v>162.87</v>
      </c>
      <c r="N212" s="91">
        <v>163.54</v>
      </c>
      <c r="O212" s="91">
        <v>161.18</v>
      </c>
      <c r="P212" s="91">
        <v>155.32</v>
      </c>
      <c r="Q212" s="91">
        <v>152.71</v>
      </c>
      <c r="R212" s="91">
        <v>156.97</v>
      </c>
      <c r="S212" s="91">
        <v>159.02000000000001</v>
      </c>
      <c r="T212" s="91">
        <v>157.56</v>
      </c>
      <c r="U212" s="91">
        <v>156.53</v>
      </c>
      <c r="V212" s="91">
        <v>157.41</v>
      </c>
      <c r="W212" s="91">
        <v>167.75</v>
      </c>
      <c r="X212" s="91">
        <v>171.31</v>
      </c>
      <c r="Y212" s="91">
        <v>175.14</v>
      </c>
      <c r="Z212" s="91">
        <v>167.77</v>
      </c>
      <c r="AA212" s="91">
        <v>166.63</v>
      </c>
      <c r="AB212" s="91">
        <v>168.74</v>
      </c>
      <c r="AC212" s="91">
        <v>168.99</v>
      </c>
    </row>
    <row r="213" spans="1:29" x14ac:dyDescent="0.2">
      <c r="A213" s="78" t="s">
        <v>833</v>
      </c>
      <c r="B213" s="92" t="str">
        <f t="shared" si="3"/>
        <v>A</v>
      </c>
      <c r="C213" s="91">
        <v>135.13</v>
      </c>
      <c r="D213" s="91">
        <v>135.22</v>
      </c>
      <c r="E213" s="91">
        <v>137.66999999999999</v>
      </c>
      <c r="F213" s="91">
        <v>134.24</v>
      </c>
      <c r="G213" s="91">
        <v>141</v>
      </c>
      <c r="H213" s="91">
        <v>147.21</v>
      </c>
      <c r="I213" s="91">
        <v>143.47</v>
      </c>
      <c r="J213" s="91">
        <v>143.22999999999999</v>
      </c>
      <c r="K213" s="91">
        <v>147.66999999999999</v>
      </c>
      <c r="L213" s="91">
        <v>143.33000000000001</v>
      </c>
      <c r="M213" s="91">
        <v>145.97</v>
      </c>
      <c r="N213" s="91">
        <v>143.38</v>
      </c>
      <c r="O213" s="91">
        <v>153.13</v>
      </c>
      <c r="P213" s="91">
        <v>148.93</v>
      </c>
      <c r="Q213" s="91">
        <v>149.69999999999999</v>
      </c>
      <c r="R213" s="91">
        <v>147.13</v>
      </c>
      <c r="S213" s="91">
        <v>148.26</v>
      </c>
      <c r="T213" s="91">
        <v>154.29</v>
      </c>
      <c r="U213" s="91">
        <v>148.06</v>
      </c>
      <c r="V213" s="91">
        <v>148.06</v>
      </c>
      <c r="W213" s="91">
        <v>157.35</v>
      </c>
      <c r="X213" s="91">
        <v>156.68</v>
      </c>
      <c r="Y213" s="91">
        <v>154</v>
      </c>
      <c r="Z213" s="91">
        <v>155.5</v>
      </c>
      <c r="AA213" s="91">
        <v>159.31</v>
      </c>
      <c r="AB213" s="91">
        <v>160.29</v>
      </c>
      <c r="AC213" s="91">
        <v>158.13999999999999</v>
      </c>
    </row>
    <row r="214" spans="1:29" x14ac:dyDescent="0.2">
      <c r="A214" s="78" t="s">
        <v>680</v>
      </c>
      <c r="B214" s="92" t="str">
        <f t="shared" si="3"/>
        <v>A</v>
      </c>
      <c r="C214" s="91">
        <v>156.86000000000001</v>
      </c>
      <c r="D214" s="91">
        <v>160.62</v>
      </c>
      <c r="E214" s="91">
        <v>155.88</v>
      </c>
      <c r="F214" s="91">
        <v>156.72999999999999</v>
      </c>
      <c r="G214" s="91">
        <v>150.80000000000001</v>
      </c>
      <c r="H214" s="91">
        <v>151.83000000000001</v>
      </c>
      <c r="I214" s="91">
        <v>155.87</v>
      </c>
      <c r="J214" s="91">
        <v>152.04</v>
      </c>
      <c r="K214" s="91">
        <v>160.53</v>
      </c>
      <c r="L214" s="91">
        <v>155.03</v>
      </c>
      <c r="M214" s="91">
        <v>154.02000000000001</v>
      </c>
      <c r="N214" s="91">
        <v>154.61000000000001</v>
      </c>
      <c r="O214" s="91">
        <v>156.74</v>
      </c>
      <c r="P214" s="91">
        <v>158.08000000000001</v>
      </c>
      <c r="Q214" s="91">
        <v>157.63999999999999</v>
      </c>
      <c r="R214" s="91">
        <v>155.91</v>
      </c>
      <c r="S214" s="91">
        <v>159.56</v>
      </c>
      <c r="T214" s="91">
        <v>161.87</v>
      </c>
      <c r="U214" s="91">
        <v>165.28</v>
      </c>
      <c r="V214" s="91">
        <v>166.63</v>
      </c>
      <c r="W214" s="91">
        <v>174.26</v>
      </c>
      <c r="X214" s="91">
        <v>177.67</v>
      </c>
      <c r="Y214" s="91">
        <v>173.89</v>
      </c>
      <c r="Z214" s="91">
        <v>166.27</v>
      </c>
      <c r="AA214" s="91">
        <v>172.31</v>
      </c>
      <c r="AB214" s="91">
        <v>176.67</v>
      </c>
      <c r="AC214" s="91">
        <v>175.77</v>
      </c>
    </row>
    <row r="215" spans="1:29" x14ac:dyDescent="0.2">
      <c r="A215" s="78" t="s">
        <v>91</v>
      </c>
      <c r="B215" s="92" t="str">
        <f t="shared" si="3"/>
        <v>A</v>
      </c>
      <c r="C215" s="91">
        <v>137.21</v>
      </c>
      <c r="D215" s="91">
        <v>137.30000000000001</v>
      </c>
      <c r="E215" s="91">
        <v>140.81</v>
      </c>
      <c r="F215" s="91">
        <v>148.94999999999999</v>
      </c>
      <c r="G215" s="91">
        <v>173.84</v>
      </c>
      <c r="H215" s="91">
        <v>190.78</v>
      </c>
      <c r="I215" s="91">
        <v>178.89</v>
      </c>
      <c r="J215" s="91">
        <v>183.92</v>
      </c>
      <c r="K215" s="91">
        <v>180.31</v>
      </c>
      <c r="L215" s="91">
        <v>178.67</v>
      </c>
      <c r="M215" s="91">
        <v>175.65</v>
      </c>
      <c r="N215" s="91">
        <v>178.84</v>
      </c>
      <c r="O215" s="91">
        <v>170.9</v>
      </c>
      <c r="P215" s="91">
        <v>169.47</v>
      </c>
      <c r="Q215" s="91">
        <v>167.79</v>
      </c>
      <c r="R215" s="91">
        <v>164.86</v>
      </c>
      <c r="S215" s="91">
        <v>167.61</v>
      </c>
      <c r="T215" s="91">
        <v>167.51</v>
      </c>
      <c r="U215" s="91">
        <v>167.69</v>
      </c>
      <c r="V215" s="91">
        <v>166.8</v>
      </c>
      <c r="W215" s="91">
        <v>167.84</v>
      </c>
      <c r="X215" s="91">
        <v>170.66</v>
      </c>
      <c r="Y215" s="91">
        <v>171.69</v>
      </c>
      <c r="Z215" s="91">
        <v>170.92</v>
      </c>
      <c r="AA215" s="91">
        <v>168.7</v>
      </c>
      <c r="AB215" s="91">
        <v>171.06</v>
      </c>
      <c r="AC215" s="91">
        <v>169.85</v>
      </c>
    </row>
    <row r="216" spans="1:29" x14ac:dyDescent="0.2">
      <c r="A216" s="78" t="s">
        <v>227</v>
      </c>
      <c r="B216" s="92" t="str">
        <f t="shared" si="3"/>
        <v>A</v>
      </c>
      <c r="C216" s="91">
        <v>138.77000000000001</v>
      </c>
      <c r="D216" s="91">
        <v>139.02000000000001</v>
      </c>
      <c r="E216" s="91">
        <v>136.47</v>
      </c>
      <c r="F216" s="91">
        <v>140.62</v>
      </c>
      <c r="G216" s="91">
        <v>166.32</v>
      </c>
      <c r="H216" s="91">
        <v>162.72999999999999</v>
      </c>
      <c r="I216" s="91">
        <v>160.65</v>
      </c>
      <c r="J216" s="91">
        <v>156.97</v>
      </c>
      <c r="K216" s="91">
        <v>161.38999999999999</v>
      </c>
      <c r="L216" s="91">
        <v>159.96</v>
      </c>
      <c r="M216" s="91">
        <v>158.53</v>
      </c>
      <c r="N216" s="91">
        <v>157.59</v>
      </c>
      <c r="O216" s="91">
        <v>183.5</v>
      </c>
      <c r="P216" s="91">
        <v>188.01</v>
      </c>
      <c r="Q216" s="91">
        <v>189.23</v>
      </c>
      <c r="R216" s="91">
        <v>191.41</v>
      </c>
      <c r="S216" s="91">
        <v>188.51</v>
      </c>
      <c r="T216" s="91">
        <v>189.15</v>
      </c>
      <c r="U216" s="91">
        <v>184.33</v>
      </c>
      <c r="V216" s="91">
        <v>190.16</v>
      </c>
      <c r="W216" s="91">
        <v>220.44</v>
      </c>
      <c r="X216" s="91">
        <v>220.54</v>
      </c>
      <c r="Y216" s="91">
        <v>226.09</v>
      </c>
      <c r="Z216" s="91">
        <v>229.2</v>
      </c>
      <c r="AA216" s="91">
        <v>221.96</v>
      </c>
      <c r="AB216" s="91">
        <v>225.66</v>
      </c>
      <c r="AC216" s="91">
        <v>222.69</v>
      </c>
    </row>
    <row r="217" spans="1:29" x14ac:dyDescent="0.2">
      <c r="A217" s="78" t="s">
        <v>732</v>
      </c>
      <c r="B217" s="92" t="str">
        <f t="shared" si="3"/>
        <v>A</v>
      </c>
      <c r="C217" s="91">
        <v>123.19</v>
      </c>
      <c r="D217" s="91">
        <v>126.96</v>
      </c>
      <c r="E217" s="91">
        <v>126.09</v>
      </c>
      <c r="F217" s="91">
        <v>122.43</v>
      </c>
      <c r="G217" s="91">
        <v>148.52000000000001</v>
      </c>
      <c r="H217" s="91">
        <v>143.85</v>
      </c>
      <c r="I217" s="91">
        <v>145.80000000000001</v>
      </c>
      <c r="J217" s="91">
        <v>150.13999999999999</v>
      </c>
      <c r="K217" s="91">
        <v>151.22999999999999</v>
      </c>
      <c r="L217" s="91">
        <v>152.49</v>
      </c>
      <c r="M217" s="91">
        <v>149.78</v>
      </c>
      <c r="N217" s="91">
        <v>145.66</v>
      </c>
      <c r="O217" s="91">
        <v>141.51</v>
      </c>
      <c r="P217" s="91">
        <v>143.52000000000001</v>
      </c>
      <c r="Q217" s="91">
        <v>144.78</v>
      </c>
      <c r="R217" s="91">
        <v>142.93</v>
      </c>
      <c r="S217" s="91">
        <v>143.66999999999999</v>
      </c>
      <c r="T217" s="91">
        <v>143.16999999999999</v>
      </c>
      <c r="U217" s="91">
        <v>141.81</v>
      </c>
      <c r="V217" s="91">
        <v>147.81</v>
      </c>
      <c r="W217" s="91">
        <v>153.03</v>
      </c>
      <c r="X217" s="91">
        <v>149.6</v>
      </c>
      <c r="Y217" s="91">
        <v>151.22999999999999</v>
      </c>
      <c r="Z217" s="91">
        <v>150.41</v>
      </c>
      <c r="AA217" s="91">
        <v>148.46</v>
      </c>
      <c r="AB217" s="91">
        <v>144.71</v>
      </c>
      <c r="AC217" s="91">
        <v>148.05000000000001</v>
      </c>
    </row>
    <row r="218" spans="1:29" x14ac:dyDescent="0.2">
      <c r="A218" s="78" t="s">
        <v>93</v>
      </c>
      <c r="B218" s="92" t="str">
        <f t="shared" si="3"/>
        <v>A</v>
      </c>
      <c r="C218" s="91">
        <v>176.95</v>
      </c>
      <c r="D218" s="91">
        <v>168.99</v>
      </c>
      <c r="E218" s="91">
        <v>168.78</v>
      </c>
      <c r="F218" s="91">
        <v>171.57</v>
      </c>
      <c r="G218" s="91">
        <v>166.93</v>
      </c>
      <c r="H218" s="91">
        <v>166.88</v>
      </c>
      <c r="I218" s="91">
        <v>170.41</v>
      </c>
      <c r="J218" s="91">
        <v>168.61</v>
      </c>
      <c r="K218" s="91">
        <v>168.27</v>
      </c>
      <c r="L218" s="91">
        <v>174.84</v>
      </c>
      <c r="M218" s="91">
        <v>165.81</v>
      </c>
      <c r="N218" s="91">
        <v>168.22</v>
      </c>
      <c r="O218" s="91">
        <v>182.15</v>
      </c>
      <c r="P218" s="91">
        <v>177.76</v>
      </c>
      <c r="Q218" s="91">
        <v>187.41</v>
      </c>
      <c r="R218" s="91">
        <v>183.92</v>
      </c>
      <c r="S218" s="91">
        <v>175.07</v>
      </c>
      <c r="T218" s="91">
        <v>185.64</v>
      </c>
      <c r="U218" s="91">
        <v>176.66</v>
      </c>
      <c r="V218" s="91">
        <v>177.64</v>
      </c>
      <c r="W218" s="91">
        <v>194.87</v>
      </c>
      <c r="X218" s="91">
        <v>189.57</v>
      </c>
      <c r="Y218" s="91">
        <v>195.09</v>
      </c>
      <c r="Z218" s="91">
        <v>189.1</v>
      </c>
      <c r="AA218" s="91">
        <v>189.61</v>
      </c>
      <c r="AB218" s="91">
        <v>186.52</v>
      </c>
      <c r="AC218" s="91">
        <v>208.19</v>
      </c>
    </row>
    <row r="219" spans="1:29" x14ac:dyDescent="0.2">
      <c r="A219" s="78" t="s">
        <v>94</v>
      </c>
      <c r="B219" s="92" t="str">
        <f t="shared" si="3"/>
        <v>I</v>
      </c>
      <c r="C219" s="91">
        <v>122.07</v>
      </c>
      <c r="D219" s="91">
        <v>119.87</v>
      </c>
      <c r="E219" s="91">
        <v>120.2</v>
      </c>
      <c r="F219" s="91">
        <v>119.71</v>
      </c>
      <c r="G219" s="91">
        <v>120.05</v>
      </c>
      <c r="H219" s="91">
        <v>116.62</v>
      </c>
      <c r="I219" s="91">
        <v>118.4</v>
      </c>
      <c r="J219" s="91">
        <v>120.26</v>
      </c>
      <c r="K219" s="91">
        <v>117.1</v>
      </c>
      <c r="L219" s="91">
        <v>120.63</v>
      </c>
      <c r="M219" s="91">
        <v>125.66</v>
      </c>
      <c r="N219" s="91">
        <v>119.41</v>
      </c>
      <c r="O219" s="91">
        <v>128.01</v>
      </c>
      <c r="P219" s="91">
        <v>128.44</v>
      </c>
      <c r="Q219" s="91">
        <v>129.63999999999999</v>
      </c>
      <c r="R219" s="91">
        <v>131.68</v>
      </c>
      <c r="S219" s="91">
        <v>128.05000000000001</v>
      </c>
      <c r="T219" s="91">
        <v>130.1</v>
      </c>
      <c r="U219" s="91">
        <v>125.88</v>
      </c>
      <c r="V219" s="91">
        <v>126.58</v>
      </c>
      <c r="W219" s="91">
        <v>141.66999999999999</v>
      </c>
      <c r="X219" s="91">
        <v>142.19</v>
      </c>
      <c r="Y219" s="91">
        <v>139.99</v>
      </c>
      <c r="Z219" s="91">
        <v>142.9</v>
      </c>
      <c r="AA219" s="91"/>
      <c r="AB219" s="91"/>
      <c r="AC219" s="91"/>
    </row>
    <row r="220" spans="1:29" x14ac:dyDescent="0.2">
      <c r="A220" s="78" t="s">
        <v>95</v>
      </c>
      <c r="B220" s="92" t="str">
        <f t="shared" si="3"/>
        <v>I</v>
      </c>
      <c r="C220" s="91">
        <v>161.96</v>
      </c>
      <c r="D220" s="91">
        <v>160.88999999999999</v>
      </c>
      <c r="E220" s="91">
        <v>160.87</v>
      </c>
      <c r="F220" s="91">
        <v>162.80000000000001</v>
      </c>
      <c r="G220" s="91">
        <v>174.29</v>
      </c>
      <c r="H220" s="91">
        <v>170.96</v>
      </c>
      <c r="I220" s="91">
        <v>173.59</v>
      </c>
      <c r="J220" s="91">
        <v>172.88</v>
      </c>
      <c r="K220" s="91">
        <v>170.44</v>
      </c>
      <c r="L220" s="91">
        <v>163.74</v>
      </c>
      <c r="M220" s="91">
        <v>168.32</v>
      </c>
      <c r="N220" s="91">
        <v>167.47</v>
      </c>
      <c r="O220" s="91">
        <v>160.74</v>
      </c>
      <c r="P220" s="91">
        <v>157.38</v>
      </c>
      <c r="Q220" s="91">
        <v>153.63</v>
      </c>
      <c r="R220" s="91">
        <v>154.28</v>
      </c>
      <c r="S220" s="91">
        <v>150.88</v>
      </c>
      <c r="T220" s="91">
        <v>156.80000000000001</v>
      </c>
      <c r="U220" s="91">
        <v>149.41</v>
      </c>
      <c r="V220" s="91">
        <v>153.21</v>
      </c>
      <c r="W220" s="91">
        <v>176.11</v>
      </c>
      <c r="X220" s="91">
        <v>169.45</v>
      </c>
      <c r="Y220" s="91">
        <v>171.75</v>
      </c>
      <c r="Z220" s="91">
        <v>76.38</v>
      </c>
      <c r="AA220" s="91">
        <v>247.16</v>
      </c>
      <c r="AB220" s="91"/>
      <c r="AC220" s="91"/>
    </row>
    <row r="221" spans="1:29" x14ac:dyDescent="0.2">
      <c r="A221" s="78" t="s">
        <v>96</v>
      </c>
      <c r="B221" s="92" t="str">
        <f t="shared" si="3"/>
        <v>A</v>
      </c>
      <c r="C221" s="91">
        <v>140.38999999999999</v>
      </c>
      <c r="D221" s="91">
        <v>141.38999999999999</v>
      </c>
      <c r="E221" s="91">
        <v>142.05000000000001</v>
      </c>
      <c r="F221" s="91">
        <v>143.88</v>
      </c>
      <c r="G221" s="91">
        <v>155.38999999999999</v>
      </c>
      <c r="H221" s="91">
        <v>157.51</v>
      </c>
      <c r="I221" s="91">
        <v>152.69</v>
      </c>
      <c r="J221" s="91">
        <v>156.94</v>
      </c>
      <c r="K221" s="91">
        <v>161.44</v>
      </c>
      <c r="L221" s="91">
        <v>153.82</v>
      </c>
      <c r="M221" s="91">
        <v>157.55000000000001</v>
      </c>
      <c r="N221" s="91">
        <v>156.21</v>
      </c>
      <c r="O221" s="91">
        <v>162.88999999999999</v>
      </c>
      <c r="P221" s="91">
        <v>164.77</v>
      </c>
      <c r="Q221" s="91">
        <v>162.71</v>
      </c>
      <c r="R221" s="91">
        <v>159.66</v>
      </c>
      <c r="S221" s="91">
        <v>158.63999999999999</v>
      </c>
      <c r="T221" s="91">
        <v>163.24</v>
      </c>
      <c r="U221" s="91">
        <v>161.16999999999999</v>
      </c>
      <c r="V221" s="91">
        <v>162.41</v>
      </c>
      <c r="W221" s="91">
        <v>168.47</v>
      </c>
      <c r="X221" s="91">
        <v>172.97</v>
      </c>
      <c r="Y221" s="91">
        <v>167.34</v>
      </c>
      <c r="Z221" s="91">
        <v>167.02</v>
      </c>
      <c r="AA221" s="91">
        <v>166.78</v>
      </c>
      <c r="AB221" s="91">
        <v>168.07</v>
      </c>
      <c r="AC221" s="91">
        <v>172.68</v>
      </c>
    </row>
    <row r="222" spans="1:29" x14ac:dyDescent="0.2">
      <c r="A222" s="78" t="s">
        <v>97</v>
      </c>
      <c r="B222" s="92" t="str">
        <f t="shared" si="3"/>
        <v>A</v>
      </c>
      <c r="C222" s="91">
        <v>161.31</v>
      </c>
      <c r="D222" s="91">
        <v>161.75</v>
      </c>
      <c r="E222" s="91">
        <v>156.38</v>
      </c>
      <c r="F222" s="91">
        <v>156.76</v>
      </c>
      <c r="G222" s="91">
        <v>161.44999999999999</v>
      </c>
      <c r="H222" s="91">
        <v>154.9</v>
      </c>
      <c r="I222" s="91">
        <v>165.88</v>
      </c>
      <c r="J222" s="91">
        <v>161.6</v>
      </c>
      <c r="K222" s="91">
        <v>154.07</v>
      </c>
      <c r="L222" s="91">
        <v>160.22</v>
      </c>
      <c r="M222" s="91">
        <v>162.22</v>
      </c>
      <c r="N222" s="91">
        <v>158.5</v>
      </c>
      <c r="O222" s="91">
        <v>160.80000000000001</v>
      </c>
      <c r="P222" s="91">
        <v>160.69999999999999</v>
      </c>
      <c r="Q222" s="91">
        <v>152.27000000000001</v>
      </c>
      <c r="R222" s="91">
        <v>164.21</v>
      </c>
      <c r="S222" s="91">
        <v>170.34</v>
      </c>
      <c r="T222" s="91">
        <v>159.13</v>
      </c>
      <c r="U222" s="91">
        <v>171</v>
      </c>
      <c r="V222" s="91">
        <v>163.41</v>
      </c>
      <c r="W222" s="91">
        <v>196.89</v>
      </c>
      <c r="X222" s="91">
        <v>183.49</v>
      </c>
      <c r="Y222" s="91">
        <v>186.41</v>
      </c>
      <c r="Z222" s="91">
        <v>186.93</v>
      </c>
      <c r="AA222" s="91">
        <v>192.59</v>
      </c>
      <c r="AB222" s="91">
        <v>187.57</v>
      </c>
      <c r="AC222" s="91">
        <v>184.33</v>
      </c>
    </row>
    <row r="223" spans="1:29" x14ac:dyDescent="0.2">
      <c r="A223" s="78" t="s">
        <v>98</v>
      </c>
      <c r="B223" s="92" t="str">
        <f t="shared" si="3"/>
        <v>A</v>
      </c>
      <c r="C223" s="91">
        <v>130.08000000000001</v>
      </c>
      <c r="D223" s="91">
        <v>128.80000000000001</v>
      </c>
      <c r="E223" s="91">
        <v>132.18</v>
      </c>
      <c r="F223" s="91">
        <v>130.66999999999999</v>
      </c>
      <c r="G223" s="91">
        <v>140.6</v>
      </c>
      <c r="H223" s="91">
        <v>143.41</v>
      </c>
      <c r="I223" s="91">
        <v>138.61000000000001</v>
      </c>
      <c r="J223" s="91">
        <v>142.91999999999999</v>
      </c>
      <c r="K223" s="91">
        <v>144.01</v>
      </c>
      <c r="L223" s="91">
        <v>142.18</v>
      </c>
      <c r="M223" s="91">
        <v>141.01</v>
      </c>
      <c r="N223" s="91">
        <v>142.22999999999999</v>
      </c>
      <c r="O223" s="91">
        <v>151.41</v>
      </c>
      <c r="P223" s="91">
        <v>152.82</v>
      </c>
      <c r="Q223" s="91">
        <v>154.53</v>
      </c>
      <c r="R223" s="91">
        <v>152.80000000000001</v>
      </c>
      <c r="S223" s="91">
        <v>159.82</v>
      </c>
      <c r="T223" s="91">
        <v>157.80000000000001</v>
      </c>
      <c r="U223" s="91">
        <v>157.11000000000001</v>
      </c>
      <c r="V223" s="91">
        <v>155.59</v>
      </c>
      <c r="W223" s="91">
        <v>165.15</v>
      </c>
      <c r="X223" s="91">
        <v>161.16999999999999</v>
      </c>
      <c r="Y223" s="91">
        <v>161.68</v>
      </c>
      <c r="Z223" s="91">
        <v>163.63</v>
      </c>
      <c r="AA223" s="91">
        <v>169.97</v>
      </c>
      <c r="AB223" s="91">
        <v>161.51</v>
      </c>
      <c r="AC223" s="91">
        <v>166.92</v>
      </c>
    </row>
    <row r="224" spans="1:29" x14ac:dyDescent="0.2">
      <c r="A224" s="78" t="s">
        <v>99</v>
      </c>
      <c r="B224" s="92" t="str">
        <f t="shared" si="3"/>
        <v>A</v>
      </c>
      <c r="C224" s="91">
        <v>145.01</v>
      </c>
      <c r="D224" s="91">
        <v>145.68</v>
      </c>
      <c r="E224" s="91">
        <v>147.21</v>
      </c>
      <c r="F224" s="91">
        <v>146.44</v>
      </c>
      <c r="G224" s="91">
        <v>150.51</v>
      </c>
      <c r="H224" s="91">
        <v>151.29</v>
      </c>
      <c r="I224" s="91">
        <v>149.55000000000001</v>
      </c>
      <c r="J224" s="91">
        <v>150.5</v>
      </c>
      <c r="K224" s="91">
        <v>148.03</v>
      </c>
      <c r="L224" s="91">
        <v>149.12</v>
      </c>
      <c r="M224" s="91">
        <v>147.38999999999999</v>
      </c>
      <c r="N224" s="91">
        <v>147.24</v>
      </c>
      <c r="O224" s="91">
        <v>148.37</v>
      </c>
      <c r="P224" s="91">
        <v>145.37</v>
      </c>
      <c r="Q224" s="91">
        <v>147.1</v>
      </c>
      <c r="R224" s="91">
        <v>148.79</v>
      </c>
      <c r="S224" s="91">
        <v>145.93</v>
      </c>
      <c r="T224" s="91">
        <v>147.11000000000001</v>
      </c>
      <c r="U224" s="91">
        <v>146.76</v>
      </c>
      <c r="V224" s="91">
        <v>146.44</v>
      </c>
      <c r="W224" s="91">
        <v>159.27000000000001</v>
      </c>
      <c r="X224" s="91">
        <v>160.38999999999999</v>
      </c>
      <c r="Y224" s="91">
        <v>159.30000000000001</v>
      </c>
      <c r="Z224" s="91">
        <v>161.16999999999999</v>
      </c>
      <c r="AA224" s="91">
        <v>157.81</v>
      </c>
      <c r="AB224" s="91">
        <v>161.08000000000001</v>
      </c>
      <c r="AC224" s="91">
        <v>160.49</v>
      </c>
    </row>
    <row r="225" spans="1:29" x14ac:dyDescent="0.2">
      <c r="A225" s="78" t="s">
        <v>783</v>
      </c>
      <c r="B225" s="92" t="str">
        <f t="shared" si="3"/>
        <v>A</v>
      </c>
      <c r="C225" s="91">
        <v>180.06</v>
      </c>
      <c r="D225" s="91">
        <v>177.97</v>
      </c>
      <c r="E225" s="91">
        <v>182.73</v>
      </c>
      <c r="F225" s="91">
        <v>180.27</v>
      </c>
      <c r="G225" s="91">
        <v>169.59</v>
      </c>
      <c r="H225" s="91">
        <v>173.07</v>
      </c>
      <c r="I225" s="91">
        <v>172.59</v>
      </c>
      <c r="J225" s="91">
        <v>167.78</v>
      </c>
      <c r="K225" s="91">
        <v>172.73</v>
      </c>
      <c r="L225" s="91">
        <v>187.86</v>
      </c>
      <c r="M225" s="91">
        <v>187.25</v>
      </c>
      <c r="N225" s="91">
        <v>192.94</v>
      </c>
      <c r="O225" s="91">
        <v>192.55</v>
      </c>
      <c r="P225" s="91">
        <v>182.47</v>
      </c>
      <c r="Q225" s="91">
        <v>194.36</v>
      </c>
      <c r="R225" s="91">
        <v>186.24</v>
      </c>
      <c r="S225" s="91">
        <v>181.93</v>
      </c>
      <c r="T225" s="91">
        <v>186.12</v>
      </c>
      <c r="U225" s="91">
        <v>184.22</v>
      </c>
      <c r="V225" s="91">
        <v>189.62</v>
      </c>
      <c r="W225" s="91">
        <v>203.98</v>
      </c>
      <c r="X225" s="91">
        <v>197.36</v>
      </c>
      <c r="Y225" s="91">
        <v>199.72</v>
      </c>
      <c r="Z225" s="91">
        <v>197.42</v>
      </c>
      <c r="AA225" s="91">
        <v>195.58</v>
      </c>
      <c r="AB225" s="91">
        <v>197.62</v>
      </c>
      <c r="AC225" s="91">
        <v>188.36</v>
      </c>
    </row>
    <row r="226" spans="1:29" x14ac:dyDescent="0.2">
      <c r="A226" s="78" t="s">
        <v>100</v>
      </c>
      <c r="B226" s="92" t="str">
        <f t="shared" si="3"/>
        <v>A</v>
      </c>
      <c r="C226" s="91">
        <v>165.27</v>
      </c>
      <c r="D226" s="91">
        <v>163.05000000000001</v>
      </c>
      <c r="E226" s="91">
        <v>166.45</v>
      </c>
      <c r="F226" s="91">
        <v>166.49</v>
      </c>
      <c r="G226" s="91">
        <v>170.81</v>
      </c>
      <c r="H226" s="91">
        <v>164.47</v>
      </c>
      <c r="I226" s="91">
        <v>168.65</v>
      </c>
      <c r="J226" s="91">
        <v>167.86</v>
      </c>
      <c r="K226" s="91">
        <v>166.94</v>
      </c>
      <c r="L226" s="91">
        <v>171.88</v>
      </c>
      <c r="M226" s="91">
        <v>168.5</v>
      </c>
      <c r="N226" s="91">
        <v>168.37</v>
      </c>
      <c r="O226" s="91">
        <v>146.68</v>
      </c>
      <c r="P226" s="91">
        <v>148</v>
      </c>
      <c r="Q226" s="91">
        <v>147.72</v>
      </c>
      <c r="R226" s="91">
        <v>149.81</v>
      </c>
      <c r="S226" s="91">
        <v>159.88</v>
      </c>
      <c r="T226" s="91">
        <v>153.44999999999999</v>
      </c>
      <c r="U226" s="91">
        <v>150.08000000000001</v>
      </c>
      <c r="V226" s="91">
        <v>153.41999999999999</v>
      </c>
      <c r="W226" s="91">
        <v>173.41</v>
      </c>
      <c r="X226" s="91">
        <v>173.54</v>
      </c>
      <c r="Y226" s="91">
        <v>169.87</v>
      </c>
      <c r="Z226" s="91">
        <v>170.95</v>
      </c>
      <c r="AA226" s="91">
        <v>177.88</v>
      </c>
      <c r="AB226" s="91">
        <v>178.62</v>
      </c>
      <c r="AC226" s="91">
        <v>176.47</v>
      </c>
    </row>
    <row r="227" spans="1:29" x14ac:dyDescent="0.2">
      <c r="A227" s="78" t="s">
        <v>643</v>
      </c>
      <c r="B227" s="92" t="str">
        <f t="shared" si="3"/>
        <v>A</v>
      </c>
      <c r="C227" s="91">
        <v>167.8</v>
      </c>
      <c r="D227" s="91">
        <v>166.02</v>
      </c>
      <c r="E227" s="91">
        <v>161.61000000000001</v>
      </c>
      <c r="F227" s="91">
        <v>161.53</v>
      </c>
      <c r="G227" s="91">
        <v>174</v>
      </c>
      <c r="H227" s="91">
        <v>171.36</v>
      </c>
      <c r="I227" s="91">
        <v>168.02</v>
      </c>
      <c r="J227" s="91">
        <v>168.48</v>
      </c>
      <c r="K227" s="91">
        <v>170.27</v>
      </c>
      <c r="L227" s="91">
        <v>170.06</v>
      </c>
      <c r="M227" s="91">
        <v>173.8</v>
      </c>
      <c r="N227" s="91">
        <v>172.65</v>
      </c>
      <c r="O227" s="91">
        <v>173.11</v>
      </c>
      <c r="P227" s="91">
        <v>172.56</v>
      </c>
      <c r="Q227" s="91">
        <v>169.73</v>
      </c>
      <c r="R227" s="91">
        <v>170.47</v>
      </c>
      <c r="S227" s="91">
        <v>174.55</v>
      </c>
      <c r="T227" s="91">
        <v>175.88</v>
      </c>
      <c r="U227" s="91">
        <v>171.55</v>
      </c>
      <c r="V227" s="91">
        <v>170.12</v>
      </c>
      <c r="W227" s="91">
        <v>195.26</v>
      </c>
      <c r="X227" s="91">
        <v>200.12</v>
      </c>
      <c r="Y227" s="91">
        <v>207.4</v>
      </c>
      <c r="Z227" s="91">
        <v>190.9</v>
      </c>
      <c r="AA227" s="91">
        <v>190.33</v>
      </c>
      <c r="AB227" s="91">
        <v>189.17</v>
      </c>
      <c r="AC227" s="91">
        <v>190.3</v>
      </c>
    </row>
    <row r="228" spans="1:29" x14ac:dyDescent="0.2">
      <c r="A228" s="78" t="s">
        <v>785</v>
      </c>
      <c r="B228" s="92" t="str">
        <f t="shared" si="3"/>
        <v>A</v>
      </c>
      <c r="C228" s="91">
        <v>158.38</v>
      </c>
      <c r="D228" s="91">
        <v>156.11000000000001</v>
      </c>
      <c r="E228" s="91">
        <v>157.75</v>
      </c>
      <c r="F228" s="91">
        <v>156.5</v>
      </c>
      <c r="G228" s="91">
        <v>163.54</v>
      </c>
      <c r="H228" s="91">
        <v>163.47</v>
      </c>
      <c r="I228" s="91">
        <v>164.78</v>
      </c>
      <c r="J228" s="91">
        <v>169.13</v>
      </c>
      <c r="K228" s="91">
        <v>167.79</v>
      </c>
      <c r="L228" s="91">
        <v>165.89</v>
      </c>
      <c r="M228" s="91">
        <v>168.37</v>
      </c>
      <c r="N228" s="91">
        <v>166.72</v>
      </c>
      <c r="O228" s="91">
        <v>172.79</v>
      </c>
      <c r="P228" s="91">
        <v>168.83</v>
      </c>
      <c r="Q228" s="91">
        <v>166.13</v>
      </c>
      <c r="R228" s="91">
        <v>170.04</v>
      </c>
      <c r="S228" s="91">
        <v>172.68</v>
      </c>
      <c r="T228" s="91">
        <v>174.09</v>
      </c>
      <c r="U228" s="91">
        <v>174.26</v>
      </c>
      <c r="V228" s="91">
        <v>174.67</v>
      </c>
      <c r="W228" s="91">
        <v>205.29</v>
      </c>
      <c r="X228" s="91">
        <v>215.51</v>
      </c>
      <c r="Y228" s="91">
        <v>207.02</v>
      </c>
      <c r="Z228" s="91">
        <v>206.11</v>
      </c>
      <c r="AA228" s="91">
        <v>209.84</v>
      </c>
      <c r="AB228" s="91">
        <v>202.58</v>
      </c>
      <c r="AC228" s="91">
        <v>209.97</v>
      </c>
    </row>
    <row r="229" spans="1:29" x14ac:dyDescent="0.2">
      <c r="A229" s="78" t="s">
        <v>101</v>
      </c>
      <c r="B229" s="92" t="str">
        <f t="shared" si="3"/>
        <v>A</v>
      </c>
      <c r="C229" s="91">
        <v>162.35</v>
      </c>
      <c r="D229" s="91">
        <v>158.30000000000001</v>
      </c>
      <c r="E229" s="91">
        <v>157.1</v>
      </c>
      <c r="F229" s="91">
        <v>155.79</v>
      </c>
      <c r="G229" s="91">
        <v>163.77000000000001</v>
      </c>
      <c r="H229" s="91">
        <v>164.5</v>
      </c>
      <c r="I229" s="91">
        <v>163.33000000000001</v>
      </c>
      <c r="J229" s="91">
        <v>161.74</v>
      </c>
      <c r="K229" s="91">
        <v>167.08</v>
      </c>
      <c r="L229" s="91">
        <v>162.24</v>
      </c>
      <c r="M229" s="91">
        <v>164.51</v>
      </c>
      <c r="N229" s="91">
        <v>166.01</v>
      </c>
      <c r="O229" s="91">
        <v>167.62</v>
      </c>
      <c r="P229" s="91">
        <v>162.47</v>
      </c>
      <c r="Q229" s="91">
        <v>161.74</v>
      </c>
      <c r="R229" s="91">
        <v>164.7</v>
      </c>
      <c r="S229" s="91">
        <v>162.82</v>
      </c>
      <c r="T229" s="91">
        <v>160.06</v>
      </c>
      <c r="U229" s="91">
        <v>158.72999999999999</v>
      </c>
      <c r="V229" s="91">
        <v>163.69</v>
      </c>
      <c r="W229" s="91">
        <v>183.47</v>
      </c>
      <c r="X229" s="91">
        <v>180.22</v>
      </c>
      <c r="Y229" s="91">
        <v>179.6</v>
      </c>
      <c r="Z229" s="91">
        <v>186.23</v>
      </c>
      <c r="AA229" s="91">
        <v>198.95</v>
      </c>
      <c r="AB229" s="91">
        <v>187.71</v>
      </c>
      <c r="AC229" s="91">
        <v>185.16</v>
      </c>
    </row>
    <row r="230" spans="1:29" x14ac:dyDescent="0.2">
      <c r="A230" s="78" t="s">
        <v>102</v>
      </c>
      <c r="B230" s="92" t="str">
        <f t="shared" si="3"/>
        <v>A</v>
      </c>
      <c r="C230" s="91">
        <v>136.30000000000001</v>
      </c>
      <c r="D230" s="91">
        <v>136.80000000000001</v>
      </c>
      <c r="E230" s="91">
        <v>134.63999999999999</v>
      </c>
      <c r="F230" s="91">
        <v>143.18</v>
      </c>
      <c r="G230" s="91">
        <v>142.41999999999999</v>
      </c>
      <c r="H230" s="91">
        <v>140.91999999999999</v>
      </c>
      <c r="I230" s="91">
        <v>133.11000000000001</v>
      </c>
      <c r="J230" s="91">
        <v>134.25</v>
      </c>
      <c r="K230" s="91">
        <v>135.46</v>
      </c>
      <c r="L230" s="91">
        <v>132.22999999999999</v>
      </c>
      <c r="M230" s="91">
        <v>132.96</v>
      </c>
      <c r="N230" s="91">
        <v>137.19999999999999</v>
      </c>
      <c r="O230" s="91">
        <v>131.58000000000001</v>
      </c>
      <c r="P230" s="91">
        <v>136.31</v>
      </c>
      <c r="Q230" s="91">
        <v>132.24</v>
      </c>
      <c r="R230" s="91">
        <v>133.91999999999999</v>
      </c>
      <c r="S230" s="91">
        <v>135.72</v>
      </c>
      <c r="T230" s="91">
        <v>140.13999999999999</v>
      </c>
      <c r="U230" s="91">
        <v>141.51</v>
      </c>
      <c r="V230" s="91">
        <v>136.03</v>
      </c>
      <c r="W230" s="91">
        <v>149.36000000000001</v>
      </c>
      <c r="X230" s="91">
        <v>146.97</v>
      </c>
      <c r="Y230" s="91">
        <v>155.86000000000001</v>
      </c>
      <c r="Z230" s="91">
        <v>158.13999999999999</v>
      </c>
      <c r="AA230" s="91">
        <v>151.86000000000001</v>
      </c>
      <c r="AB230" s="91">
        <v>147.34</v>
      </c>
      <c r="AC230" s="91">
        <v>148.4</v>
      </c>
    </row>
    <row r="231" spans="1:29" x14ac:dyDescent="0.2">
      <c r="A231" s="78" t="s">
        <v>103</v>
      </c>
      <c r="B231" s="92" t="str">
        <f t="shared" si="3"/>
        <v>A</v>
      </c>
      <c r="C231" s="91">
        <v>170.77</v>
      </c>
      <c r="D231" s="91">
        <v>170.11</v>
      </c>
      <c r="E231" s="91">
        <v>167.02</v>
      </c>
      <c r="F231" s="91">
        <v>168.3</v>
      </c>
      <c r="G231" s="91">
        <v>165.13</v>
      </c>
      <c r="H231" s="91">
        <v>169.43</v>
      </c>
      <c r="I231" s="91">
        <v>172.81</v>
      </c>
      <c r="J231" s="91">
        <v>170.78</v>
      </c>
      <c r="K231" s="91">
        <v>168.42</v>
      </c>
      <c r="L231" s="91">
        <v>169.22</v>
      </c>
      <c r="M231" s="91">
        <v>172.79</v>
      </c>
      <c r="N231" s="91">
        <v>175.8</v>
      </c>
      <c r="O231" s="91">
        <v>191.41</v>
      </c>
      <c r="P231" s="91">
        <v>197.79</v>
      </c>
      <c r="Q231" s="91">
        <v>192.64</v>
      </c>
      <c r="R231" s="91">
        <v>190.38</v>
      </c>
      <c r="S231" s="91">
        <v>198.79</v>
      </c>
      <c r="T231" s="91">
        <v>191.71</v>
      </c>
      <c r="U231" s="91">
        <v>193.74</v>
      </c>
      <c r="V231" s="91">
        <v>194.34</v>
      </c>
      <c r="W231" s="91">
        <v>213.93</v>
      </c>
      <c r="X231" s="91">
        <v>205.22</v>
      </c>
      <c r="Y231" s="91">
        <v>214.14</v>
      </c>
      <c r="Z231" s="91">
        <v>209.19</v>
      </c>
      <c r="AA231" s="91">
        <v>216.7</v>
      </c>
      <c r="AB231" s="91">
        <v>221.8</v>
      </c>
      <c r="AC231" s="91">
        <v>216.29</v>
      </c>
    </row>
    <row r="232" spans="1:29" x14ac:dyDescent="0.2">
      <c r="A232" s="78" t="s">
        <v>104</v>
      </c>
      <c r="B232" s="92" t="str">
        <f t="shared" si="3"/>
        <v>A</v>
      </c>
      <c r="C232" s="91">
        <v>147.35</v>
      </c>
      <c r="D232" s="91">
        <v>144.76</v>
      </c>
      <c r="E232" s="91">
        <v>147.24</v>
      </c>
      <c r="F232" s="91">
        <v>145.94</v>
      </c>
      <c r="G232" s="91">
        <v>143.15</v>
      </c>
      <c r="H232" s="91">
        <v>144.38999999999999</v>
      </c>
      <c r="I232" s="91">
        <v>145.26</v>
      </c>
      <c r="J232" s="91">
        <v>148.80000000000001</v>
      </c>
      <c r="K232" s="91">
        <v>148.44</v>
      </c>
      <c r="L232" s="91">
        <v>146.66999999999999</v>
      </c>
      <c r="M232" s="91">
        <v>149.66</v>
      </c>
      <c r="N232" s="91">
        <v>147.04</v>
      </c>
      <c r="O232" s="91">
        <v>152.6</v>
      </c>
      <c r="P232" s="91">
        <v>142.57</v>
      </c>
      <c r="Q232" s="91">
        <v>148.16</v>
      </c>
      <c r="R232" s="91">
        <v>142.80000000000001</v>
      </c>
      <c r="S232" s="91">
        <v>142.99</v>
      </c>
      <c r="T232" s="91">
        <v>145.49</v>
      </c>
      <c r="U232" s="91">
        <v>147.34</v>
      </c>
      <c r="V232" s="91">
        <v>142.75</v>
      </c>
      <c r="W232" s="91">
        <v>166.55</v>
      </c>
      <c r="X232" s="91">
        <v>164.4</v>
      </c>
      <c r="Y232" s="91">
        <v>170.06</v>
      </c>
      <c r="Z232" s="91">
        <v>169.42</v>
      </c>
      <c r="AA232" s="91">
        <v>167.57</v>
      </c>
      <c r="AB232" s="91">
        <v>169.4</v>
      </c>
      <c r="AC232" s="91">
        <v>171.75</v>
      </c>
    </row>
    <row r="233" spans="1:29" x14ac:dyDescent="0.2">
      <c r="A233" s="78" t="s">
        <v>105</v>
      </c>
      <c r="B233" s="92" t="str">
        <f t="shared" si="3"/>
        <v>A</v>
      </c>
      <c r="C233" s="91">
        <v>142.49</v>
      </c>
      <c r="D233" s="91">
        <v>145.25</v>
      </c>
      <c r="E233" s="91">
        <v>137.1</v>
      </c>
      <c r="F233" s="91">
        <v>144.44</v>
      </c>
      <c r="G233" s="91">
        <v>173.75</v>
      </c>
      <c r="H233" s="91">
        <v>169.09</v>
      </c>
      <c r="I233" s="91">
        <v>170.5</v>
      </c>
      <c r="J233" s="91">
        <v>174.15</v>
      </c>
      <c r="K233" s="91">
        <v>168.36</v>
      </c>
      <c r="L233" s="91">
        <v>182.87</v>
      </c>
      <c r="M233" s="91">
        <v>178.5</v>
      </c>
      <c r="N233" s="91">
        <v>184.37</v>
      </c>
      <c r="O233" s="91">
        <v>163.19</v>
      </c>
      <c r="P233" s="91">
        <v>158.41</v>
      </c>
      <c r="Q233" s="91">
        <v>156.41999999999999</v>
      </c>
      <c r="R233" s="91">
        <v>161.5</v>
      </c>
      <c r="S233" s="91">
        <v>166.35</v>
      </c>
      <c r="T233" s="91">
        <v>159</v>
      </c>
      <c r="U233" s="91">
        <v>157.26</v>
      </c>
      <c r="V233" s="91">
        <v>159.22999999999999</v>
      </c>
      <c r="W233" s="91">
        <v>189.84</v>
      </c>
      <c r="X233" s="91">
        <v>192.27</v>
      </c>
      <c r="Y233" s="91">
        <v>191.32</v>
      </c>
      <c r="Z233" s="91">
        <v>188.59</v>
      </c>
      <c r="AA233" s="91">
        <v>196.58</v>
      </c>
      <c r="AB233" s="91">
        <v>189.3</v>
      </c>
      <c r="AC233" s="91">
        <v>187.87</v>
      </c>
    </row>
    <row r="234" spans="1:29" x14ac:dyDescent="0.2">
      <c r="A234" s="78" t="s">
        <v>106</v>
      </c>
      <c r="B234" s="92" t="str">
        <f t="shared" si="3"/>
        <v>A</v>
      </c>
      <c r="C234" s="91">
        <v>129.04</v>
      </c>
      <c r="D234" s="91">
        <v>128.28</v>
      </c>
      <c r="E234" s="91">
        <v>129.59</v>
      </c>
      <c r="F234" s="91">
        <v>128.97999999999999</v>
      </c>
      <c r="G234" s="91">
        <v>146.47999999999999</v>
      </c>
      <c r="H234" s="91">
        <v>143.22</v>
      </c>
      <c r="I234" s="91">
        <v>144.01</v>
      </c>
      <c r="J234" s="91">
        <v>147.36000000000001</v>
      </c>
      <c r="K234" s="91">
        <v>146.9</v>
      </c>
      <c r="L234" s="91">
        <v>145.85</v>
      </c>
      <c r="M234" s="91">
        <v>145.38</v>
      </c>
      <c r="N234" s="91">
        <v>146.71</v>
      </c>
      <c r="O234" s="91">
        <v>139.91</v>
      </c>
      <c r="P234" s="91">
        <v>138.86000000000001</v>
      </c>
      <c r="Q234" s="91">
        <v>141.96</v>
      </c>
      <c r="R234" s="91">
        <v>135.16</v>
      </c>
      <c r="S234" s="91">
        <v>136.94</v>
      </c>
      <c r="T234" s="91">
        <v>134.97</v>
      </c>
      <c r="U234" s="91">
        <v>137.91999999999999</v>
      </c>
      <c r="V234" s="91">
        <v>134.68</v>
      </c>
      <c r="W234" s="91">
        <v>156.46</v>
      </c>
      <c r="X234" s="91">
        <v>156.32</v>
      </c>
      <c r="Y234" s="91">
        <v>157.84</v>
      </c>
      <c r="Z234" s="91">
        <v>157.74</v>
      </c>
      <c r="AA234" s="91">
        <v>167.07</v>
      </c>
      <c r="AB234" s="91">
        <v>164.76</v>
      </c>
      <c r="AC234" s="91">
        <v>159.86000000000001</v>
      </c>
    </row>
    <row r="235" spans="1:29" x14ac:dyDescent="0.2">
      <c r="A235" s="78" t="s">
        <v>706</v>
      </c>
      <c r="B235" s="92" t="str">
        <f t="shared" si="3"/>
        <v>A</v>
      </c>
      <c r="C235" s="91">
        <v>165.1</v>
      </c>
      <c r="D235" s="91">
        <v>162.37</v>
      </c>
      <c r="E235" s="91">
        <v>162.72999999999999</v>
      </c>
      <c r="F235" s="91">
        <v>161.36000000000001</v>
      </c>
      <c r="G235" s="91">
        <v>183.73</v>
      </c>
      <c r="H235" s="91">
        <v>182.26</v>
      </c>
      <c r="I235" s="91">
        <v>185.76</v>
      </c>
      <c r="J235" s="91">
        <v>183.04</v>
      </c>
      <c r="K235" s="91">
        <v>180.12</v>
      </c>
      <c r="L235" s="91">
        <v>179.75</v>
      </c>
      <c r="M235" s="91">
        <v>181.51</v>
      </c>
      <c r="N235" s="91">
        <v>177.67</v>
      </c>
      <c r="O235" s="91">
        <v>190.14</v>
      </c>
      <c r="P235" s="91">
        <v>186.59</v>
      </c>
      <c r="Q235" s="91">
        <v>188.94</v>
      </c>
      <c r="R235" s="91">
        <v>188.54</v>
      </c>
      <c r="S235" s="91">
        <v>189.61</v>
      </c>
      <c r="T235" s="91">
        <v>192.44</v>
      </c>
      <c r="U235" s="91">
        <v>188.45</v>
      </c>
      <c r="V235" s="91">
        <v>187.31</v>
      </c>
      <c r="W235" s="91">
        <v>201.74</v>
      </c>
      <c r="X235" s="91">
        <v>202.85</v>
      </c>
      <c r="Y235" s="91">
        <v>202.8</v>
      </c>
      <c r="Z235" s="91">
        <v>201.11</v>
      </c>
      <c r="AA235" s="91">
        <v>206.22</v>
      </c>
      <c r="AB235" s="91">
        <v>207.56</v>
      </c>
      <c r="AC235" s="91">
        <v>212.04</v>
      </c>
    </row>
    <row r="236" spans="1:29" x14ac:dyDescent="0.2">
      <c r="A236" s="78" t="s">
        <v>602</v>
      </c>
      <c r="B236" s="92" t="str">
        <f t="shared" si="3"/>
        <v>A</v>
      </c>
      <c r="C236" s="91">
        <v>164.48</v>
      </c>
      <c r="D236" s="91">
        <v>163.36000000000001</v>
      </c>
      <c r="E236" s="91">
        <v>162.38999999999999</v>
      </c>
      <c r="F236" s="91">
        <v>160.88999999999999</v>
      </c>
      <c r="G236" s="91">
        <v>184.33</v>
      </c>
      <c r="H236" s="91">
        <v>181.53</v>
      </c>
      <c r="I236" s="91">
        <v>182.41</v>
      </c>
      <c r="J236" s="91">
        <v>188.96</v>
      </c>
      <c r="K236" s="91">
        <v>188.96</v>
      </c>
      <c r="L236" s="91">
        <v>185.12</v>
      </c>
      <c r="M236" s="91">
        <v>188.88</v>
      </c>
      <c r="N236" s="91">
        <v>186.45</v>
      </c>
      <c r="O236" s="91">
        <v>183.95</v>
      </c>
      <c r="P236" s="91">
        <v>181.23</v>
      </c>
      <c r="Q236" s="91">
        <v>179.82</v>
      </c>
      <c r="R236" s="91">
        <v>179.84</v>
      </c>
      <c r="S236" s="91">
        <v>181.38</v>
      </c>
      <c r="T236" s="91">
        <v>186.91</v>
      </c>
      <c r="U236" s="91">
        <v>186.87</v>
      </c>
      <c r="V236" s="91">
        <v>186.68</v>
      </c>
      <c r="W236" s="91">
        <v>220.25</v>
      </c>
      <c r="X236" s="91">
        <v>211.51</v>
      </c>
      <c r="Y236" s="91">
        <v>211.89</v>
      </c>
      <c r="Z236" s="91">
        <v>215.87</v>
      </c>
      <c r="AA236" s="91">
        <v>212.68</v>
      </c>
      <c r="AB236" s="91">
        <v>219.8</v>
      </c>
      <c r="AC236" s="91">
        <v>218.94</v>
      </c>
    </row>
    <row r="237" spans="1:29" x14ac:dyDescent="0.2">
      <c r="A237" s="78" t="s">
        <v>593</v>
      </c>
      <c r="B237" s="92" t="str">
        <f t="shared" si="3"/>
        <v>A</v>
      </c>
      <c r="C237" s="91">
        <v>170.03</v>
      </c>
      <c r="D237" s="91">
        <v>172.29</v>
      </c>
      <c r="E237" s="91">
        <v>169.98</v>
      </c>
      <c r="F237" s="91">
        <v>170.59</v>
      </c>
      <c r="G237" s="91">
        <v>193.29</v>
      </c>
      <c r="H237" s="91">
        <v>197.71</v>
      </c>
      <c r="I237" s="91">
        <v>200.45</v>
      </c>
      <c r="J237" s="91">
        <v>196.08</v>
      </c>
      <c r="K237" s="91">
        <v>200.39</v>
      </c>
      <c r="L237" s="91">
        <v>191.19</v>
      </c>
      <c r="M237" s="91">
        <v>196.66</v>
      </c>
      <c r="N237" s="91">
        <v>199.46</v>
      </c>
      <c r="O237" s="91">
        <v>195.93</v>
      </c>
      <c r="P237" s="91">
        <v>197.89</v>
      </c>
      <c r="Q237" s="91">
        <v>195.49</v>
      </c>
      <c r="R237" s="91">
        <v>193.35</v>
      </c>
      <c r="S237" s="91">
        <v>199.56</v>
      </c>
      <c r="T237" s="91">
        <v>196</v>
      </c>
      <c r="U237" s="91">
        <v>193.8</v>
      </c>
      <c r="V237" s="91">
        <v>190.37</v>
      </c>
      <c r="W237" s="91">
        <v>205.47</v>
      </c>
      <c r="X237" s="91">
        <v>216.06</v>
      </c>
      <c r="Y237" s="91">
        <v>209.78</v>
      </c>
      <c r="Z237" s="91">
        <v>215.56</v>
      </c>
      <c r="AA237" s="91">
        <v>213.6</v>
      </c>
      <c r="AB237" s="91">
        <v>216.7</v>
      </c>
      <c r="AC237" s="91">
        <v>208.78</v>
      </c>
    </row>
    <row r="238" spans="1:29" x14ac:dyDescent="0.2">
      <c r="A238" s="78" t="s">
        <v>601</v>
      </c>
      <c r="B238" s="92" t="str">
        <f t="shared" si="3"/>
        <v>A</v>
      </c>
      <c r="C238" s="91">
        <v>165.05</v>
      </c>
      <c r="D238" s="91">
        <v>167.64</v>
      </c>
      <c r="E238" s="91">
        <v>163.94</v>
      </c>
      <c r="F238" s="91">
        <v>167.42</v>
      </c>
      <c r="G238" s="91">
        <v>194.75</v>
      </c>
      <c r="H238" s="91">
        <v>196.66</v>
      </c>
      <c r="I238" s="91">
        <v>191.46</v>
      </c>
      <c r="J238" s="91">
        <v>189.33</v>
      </c>
      <c r="K238" s="91">
        <v>187.77</v>
      </c>
      <c r="L238" s="91">
        <v>184.54</v>
      </c>
      <c r="M238" s="91">
        <v>194.37</v>
      </c>
      <c r="N238" s="91">
        <v>180.37</v>
      </c>
      <c r="O238" s="91">
        <v>196.07</v>
      </c>
      <c r="P238" s="91">
        <v>198.24</v>
      </c>
      <c r="Q238" s="91">
        <v>204.88</v>
      </c>
      <c r="R238" s="91">
        <v>192</v>
      </c>
      <c r="S238" s="91">
        <v>189.23</v>
      </c>
      <c r="T238" s="91">
        <v>192.76</v>
      </c>
      <c r="U238" s="91">
        <v>192.43</v>
      </c>
      <c r="V238" s="91">
        <v>191.96</v>
      </c>
      <c r="W238" s="91">
        <v>191.36</v>
      </c>
      <c r="X238" s="91">
        <v>193.28</v>
      </c>
      <c r="Y238" s="91">
        <v>188.92</v>
      </c>
      <c r="Z238" s="91">
        <v>189.05</v>
      </c>
      <c r="AA238" s="91">
        <v>189.69</v>
      </c>
      <c r="AB238" s="91">
        <v>198.18</v>
      </c>
      <c r="AC238" s="91">
        <v>194.81</v>
      </c>
    </row>
    <row r="239" spans="1:29" x14ac:dyDescent="0.2">
      <c r="A239" s="78" t="s">
        <v>574</v>
      </c>
      <c r="B239" s="92" t="str">
        <f t="shared" si="3"/>
        <v>A</v>
      </c>
      <c r="C239" s="91">
        <v>180.4</v>
      </c>
      <c r="D239" s="91">
        <v>180.76</v>
      </c>
      <c r="E239" s="91">
        <v>181.47</v>
      </c>
      <c r="F239" s="91">
        <v>181.29</v>
      </c>
      <c r="G239" s="91">
        <v>197.71</v>
      </c>
      <c r="H239" s="91">
        <v>197.86</v>
      </c>
      <c r="I239" s="91">
        <v>201.37</v>
      </c>
      <c r="J239" s="91">
        <v>196.96</v>
      </c>
      <c r="K239" s="91">
        <v>192.07</v>
      </c>
      <c r="L239" s="91">
        <v>202.24</v>
      </c>
      <c r="M239" s="91">
        <v>198.4</v>
      </c>
      <c r="N239" s="91">
        <v>195.21</v>
      </c>
      <c r="O239" s="91">
        <v>192.08</v>
      </c>
      <c r="P239" s="91">
        <v>192.29</v>
      </c>
      <c r="Q239" s="91">
        <v>195.34</v>
      </c>
      <c r="R239" s="91">
        <v>195.54</v>
      </c>
      <c r="S239" s="91">
        <v>201.34</v>
      </c>
      <c r="T239" s="91">
        <v>202.19</v>
      </c>
      <c r="U239" s="91">
        <v>199.77</v>
      </c>
      <c r="V239" s="91">
        <v>192.12</v>
      </c>
      <c r="W239" s="91">
        <v>219.08</v>
      </c>
      <c r="X239" s="91">
        <v>219.02</v>
      </c>
      <c r="Y239" s="91">
        <v>220.79</v>
      </c>
      <c r="Z239" s="91">
        <v>217.81</v>
      </c>
      <c r="AA239" s="91">
        <v>221.31</v>
      </c>
      <c r="AB239" s="91">
        <v>219.69</v>
      </c>
      <c r="AC239" s="91">
        <v>216.5</v>
      </c>
    </row>
    <row r="240" spans="1:29" x14ac:dyDescent="0.2">
      <c r="A240" s="78" t="s">
        <v>705</v>
      </c>
      <c r="B240" s="92" t="str">
        <f t="shared" si="3"/>
        <v>A</v>
      </c>
      <c r="C240" s="91">
        <v>168.74</v>
      </c>
      <c r="D240" s="91">
        <v>164.43</v>
      </c>
      <c r="E240" s="91">
        <v>167.44</v>
      </c>
      <c r="F240" s="91">
        <v>168.38</v>
      </c>
      <c r="G240" s="91">
        <v>180.76</v>
      </c>
      <c r="H240" s="91">
        <v>184</v>
      </c>
      <c r="I240" s="91">
        <v>184.76</v>
      </c>
      <c r="J240" s="91">
        <v>181.39</v>
      </c>
      <c r="K240" s="91">
        <v>180.97</v>
      </c>
      <c r="L240" s="91">
        <v>179.61</v>
      </c>
      <c r="M240" s="91">
        <v>179.29</v>
      </c>
      <c r="N240" s="91">
        <v>181.38</v>
      </c>
      <c r="O240" s="91">
        <v>164.51</v>
      </c>
      <c r="P240" s="91">
        <v>168.77</v>
      </c>
      <c r="Q240" s="91">
        <v>164.42</v>
      </c>
      <c r="R240" s="91">
        <v>166.33</v>
      </c>
      <c r="S240" s="91">
        <v>170.54</v>
      </c>
      <c r="T240" s="91">
        <v>168.16</v>
      </c>
      <c r="U240" s="91">
        <v>164.39</v>
      </c>
      <c r="V240" s="91">
        <v>169.28</v>
      </c>
      <c r="W240" s="91">
        <v>180.69</v>
      </c>
      <c r="X240" s="91">
        <v>185.97</v>
      </c>
      <c r="Y240" s="91">
        <v>185.41</v>
      </c>
      <c r="Z240" s="91">
        <v>181.05</v>
      </c>
      <c r="AA240" s="91">
        <v>181.23</v>
      </c>
      <c r="AB240" s="91">
        <v>183.3</v>
      </c>
      <c r="AC240" s="91">
        <v>178.88</v>
      </c>
    </row>
    <row r="241" spans="1:29" x14ac:dyDescent="0.2">
      <c r="A241" s="78" t="s">
        <v>107</v>
      </c>
      <c r="B241" s="92" t="str">
        <f t="shared" si="3"/>
        <v>A</v>
      </c>
      <c r="C241" s="91">
        <v>131.4</v>
      </c>
      <c r="D241" s="91">
        <v>130.1</v>
      </c>
      <c r="E241" s="91">
        <v>133.82</v>
      </c>
      <c r="F241" s="91">
        <v>127.83</v>
      </c>
      <c r="G241" s="91">
        <v>129.6</v>
      </c>
      <c r="H241" s="91">
        <v>133.80000000000001</v>
      </c>
      <c r="I241" s="91">
        <v>132.85</v>
      </c>
      <c r="J241" s="91">
        <v>132.83000000000001</v>
      </c>
      <c r="K241" s="91">
        <v>134.49</v>
      </c>
      <c r="L241" s="91">
        <v>128.49</v>
      </c>
      <c r="M241" s="91">
        <v>130.11000000000001</v>
      </c>
      <c r="N241" s="91">
        <v>129.52000000000001</v>
      </c>
      <c r="O241" s="91">
        <v>140.35</v>
      </c>
      <c r="P241" s="91">
        <v>141.66999999999999</v>
      </c>
      <c r="Q241" s="91">
        <v>138.94</v>
      </c>
      <c r="R241" s="91">
        <v>134.15</v>
      </c>
      <c r="S241" s="91">
        <v>139.76</v>
      </c>
      <c r="T241" s="91">
        <v>135.61000000000001</v>
      </c>
      <c r="U241" s="91">
        <v>149.02000000000001</v>
      </c>
      <c r="V241" s="91">
        <v>137.84</v>
      </c>
      <c r="W241" s="91">
        <v>160.69</v>
      </c>
      <c r="X241" s="91">
        <v>159.97</v>
      </c>
      <c r="Y241" s="91">
        <v>166.05</v>
      </c>
      <c r="Z241" s="91">
        <v>160.63</v>
      </c>
      <c r="AA241" s="91">
        <v>169.93</v>
      </c>
      <c r="AB241" s="91">
        <v>169.51</v>
      </c>
      <c r="AC241" s="91">
        <v>162.74</v>
      </c>
    </row>
    <row r="242" spans="1:29" x14ac:dyDescent="0.2">
      <c r="A242" s="78" t="s">
        <v>108</v>
      </c>
      <c r="B242" s="92" t="str">
        <f t="shared" si="3"/>
        <v>A</v>
      </c>
      <c r="C242" s="91">
        <v>156.1</v>
      </c>
      <c r="D242" s="91">
        <v>151.47</v>
      </c>
      <c r="E242" s="91">
        <v>153.28</v>
      </c>
      <c r="F242" s="91">
        <v>152.71</v>
      </c>
      <c r="G242" s="91">
        <v>160.1</v>
      </c>
      <c r="H242" s="91">
        <v>159.61000000000001</v>
      </c>
      <c r="I242" s="91">
        <v>163.44999999999999</v>
      </c>
      <c r="J242" s="91">
        <v>165.06</v>
      </c>
      <c r="K242" s="91">
        <v>163.12</v>
      </c>
      <c r="L242" s="91">
        <v>163.22</v>
      </c>
      <c r="M242" s="91">
        <v>157</v>
      </c>
      <c r="N242" s="91">
        <v>162.31</v>
      </c>
      <c r="O242" s="91">
        <v>149.94999999999999</v>
      </c>
      <c r="P242" s="91">
        <v>151.9</v>
      </c>
      <c r="Q242" s="91">
        <v>154.52000000000001</v>
      </c>
      <c r="R242" s="91">
        <v>155.05000000000001</v>
      </c>
      <c r="S242" s="91">
        <v>153.16</v>
      </c>
      <c r="T242" s="91">
        <v>151.1</v>
      </c>
      <c r="U242" s="91">
        <v>145.43</v>
      </c>
      <c r="V242" s="91">
        <v>151.43</v>
      </c>
      <c r="W242" s="91">
        <v>168.16</v>
      </c>
      <c r="X242" s="91">
        <v>173.15</v>
      </c>
      <c r="Y242" s="91">
        <v>174.44</v>
      </c>
      <c r="Z242" s="91">
        <v>174.04</v>
      </c>
      <c r="AA242" s="91">
        <v>171.57</v>
      </c>
      <c r="AB242" s="91">
        <v>164.31</v>
      </c>
      <c r="AC242" s="91">
        <v>170.71</v>
      </c>
    </row>
    <row r="243" spans="1:29" x14ac:dyDescent="0.2">
      <c r="A243" s="78" t="s">
        <v>109</v>
      </c>
      <c r="B243" s="92" t="str">
        <f t="shared" si="3"/>
        <v>A</v>
      </c>
      <c r="C243" s="91">
        <v>158.21</v>
      </c>
      <c r="D243" s="91">
        <v>157.63</v>
      </c>
      <c r="E243" s="91">
        <v>156.09</v>
      </c>
      <c r="F243" s="91">
        <v>156.91</v>
      </c>
      <c r="G243" s="91">
        <v>161.36000000000001</v>
      </c>
      <c r="H243" s="91">
        <v>163.16</v>
      </c>
      <c r="I243" s="91">
        <v>165.11</v>
      </c>
      <c r="J243" s="91">
        <v>168.47</v>
      </c>
      <c r="K243" s="91">
        <v>179.92</v>
      </c>
      <c r="L243" s="91">
        <v>168.56</v>
      </c>
      <c r="M243" s="91">
        <v>173.86</v>
      </c>
      <c r="N243" s="91">
        <v>177.52</v>
      </c>
      <c r="O243" s="91">
        <v>164.5</v>
      </c>
      <c r="P243" s="91">
        <v>162.63999999999999</v>
      </c>
      <c r="Q243" s="91">
        <v>166.07</v>
      </c>
      <c r="R243" s="91">
        <v>172.43</v>
      </c>
      <c r="S243" s="91">
        <v>171.82</v>
      </c>
      <c r="T243" s="91">
        <v>166.29</v>
      </c>
      <c r="U243" s="91">
        <v>168.52</v>
      </c>
      <c r="V243" s="91">
        <v>162.93</v>
      </c>
      <c r="W243" s="91">
        <v>184.94</v>
      </c>
      <c r="X243" s="91">
        <v>194.19</v>
      </c>
      <c r="Y243" s="91">
        <v>186.42</v>
      </c>
      <c r="Z243" s="91">
        <v>186.91</v>
      </c>
      <c r="AA243" s="91">
        <v>179.65</v>
      </c>
      <c r="AB243" s="91">
        <v>182.63</v>
      </c>
      <c r="AC243" s="91">
        <v>182.81</v>
      </c>
    </row>
    <row r="244" spans="1:29" x14ac:dyDescent="0.2">
      <c r="A244" s="78" t="s">
        <v>111</v>
      </c>
      <c r="B244" s="92" t="str">
        <f t="shared" si="3"/>
        <v>A</v>
      </c>
      <c r="C244" s="91">
        <v>122.67</v>
      </c>
      <c r="D244" s="91">
        <v>123.99</v>
      </c>
      <c r="E244" s="91">
        <v>123.18</v>
      </c>
      <c r="F244" s="91">
        <v>126.51</v>
      </c>
      <c r="G244" s="91">
        <v>135.31</v>
      </c>
      <c r="H244" s="91">
        <v>138.09</v>
      </c>
      <c r="I244" s="91">
        <v>132.83000000000001</v>
      </c>
      <c r="J244" s="91">
        <v>140.28</v>
      </c>
      <c r="K244" s="91">
        <v>138.63999999999999</v>
      </c>
      <c r="L244" s="91">
        <v>139.49</v>
      </c>
      <c r="M244" s="91">
        <v>144.08000000000001</v>
      </c>
      <c r="N244" s="91">
        <v>140.15</v>
      </c>
      <c r="O244" s="91">
        <v>133.03</v>
      </c>
      <c r="P244" s="91">
        <v>144.84</v>
      </c>
      <c r="Q244" s="91">
        <v>133.91999999999999</v>
      </c>
      <c r="R244" s="91">
        <v>136.43</v>
      </c>
      <c r="S244" s="91">
        <v>132.63</v>
      </c>
      <c r="T244" s="91">
        <v>137.94999999999999</v>
      </c>
      <c r="U244" s="91">
        <v>138.13999999999999</v>
      </c>
      <c r="V244" s="91">
        <v>125.43</v>
      </c>
      <c r="W244" s="91">
        <v>144.43</v>
      </c>
      <c r="X244" s="91">
        <v>154.31</v>
      </c>
      <c r="Y244" s="91">
        <v>150.13</v>
      </c>
      <c r="Z244" s="91">
        <v>150.16999999999999</v>
      </c>
      <c r="AA244" s="91">
        <v>153.33000000000001</v>
      </c>
      <c r="AB244" s="91">
        <v>152.63</v>
      </c>
      <c r="AC244" s="91">
        <v>150.47999999999999</v>
      </c>
    </row>
    <row r="245" spans="1:29" x14ac:dyDescent="0.2">
      <c r="A245" s="78" t="s">
        <v>112</v>
      </c>
      <c r="B245" s="92" t="str">
        <f t="shared" si="3"/>
        <v>A</v>
      </c>
      <c r="C245" s="91">
        <v>140.13999999999999</v>
      </c>
      <c r="D245" s="91">
        <v>141.63999999999999</v>
      </c>
      <c r="E245" s="91">
        <v>143.96</v>
      </c>
      <c r="F245" s="91">
        <v>143.16999999999999</v>
      </c>
      <c r="G245" s="91">
        <v>146.88</v>
      </c>
      <c r="H245" s="91">
        <v>150.15</v>
      </c>
      <c r="I245" s="91">
        <v>146.71</v>
      </c>
      <c r="J245" s="91">
        <v>146.30000000000001</v>
      </c>
      <c r="K245" s="91">
        <v>145.59</v>
      </c>
      <c r="L245" s="91">
        <v>148.9</v>
      </c>
      <c r="M245" s="91">
        <v>148.88</v>
      </c>
      <c r="N245" s="91">
        <v>150.88</v>
      </c>
      <c r="O245" s="91">
        <v>141.71</v>
      </c>
      <c r="P245" s="91">
        <v>139.22999999999999</v>
      </c>
      <c r="Q245" s="91">
        <v>142.15</v>
      </c>
      <c r="R245" s="91">
        <v>147.77000000000001</v>
      </c>
      <c r="S245" s="91">
        <v>146.94</v>
      </c>
      <c r="T245" s="91">
        <v>142.18</v>
      </c>
      <c r="U245" s="91">
        <v>146.02000000000001</v>
      </c>
      <c r="V245" s="91">
        <v>141.94</v>
      </c>
      <c r="W245" s="91">
        <v>181.86</v>
      </c>
      <c r="X245" s="91">
        <v>183.98</v>
      </c>
      <c r="Y245" s="91">
        <v>180.74</v>
      </c>
      <c r="Z245" s="91">
        <v>182.82</v>
      </c>
      <c r="AA245" s="91">
        <v>186.78</v>
      </c>
      <c r="AB245" s="91">
        <v>188.29</v>
      </c>
      <c r="AC245" s="91">
        <v>180.59</v>
      </c>
    </row>
    <row r="246" spans="1:29" x14ac:dyDescent="0.2">
      <c r="A246" s="78" t="s">
        <v>113</v>
      </c>
      <c r="B246" s="92" t="str">
        <f t="shared" si="3"/>
        <v>A</v>
      </c>
      <c r="C246" s="91">
        <v>179.01</v>
      </c>
      <c r="D246" s="91">
        <v>176.92</v>
      </c>
      <c r="E246" s="91">
        <v>177.19</v>
      </c>
      <c r="F246" s="91">
        <v>178.48</v>
      </c>
      <c r="G246" s="91">
        <v>177.28</v>
      </c>
      <c r="H246" s="91">
        <v>183.37</v>
      </c>
      <c r="I246" s="91">
        <v>176.2</v>
      </c>
      <c r="J246" s="91">
        <v>178.05</v>
      </c>
      <c r="K246" s="91">
        <v>179.1</v>
      </c>
      <c r="L246" s="91">
        <v>191.11</v>
      </c>
      <c r="M246" s="91">
        <v>182.37</v>
      </c>
      <c r="N246" s="91">
        <v>185.49</v>
      </c>
      <c r="O246" s="91">
        <v>190.41</v>
      </c>
      <c r="P246" s="91">
        <v>189.49</v>
      </c>
      <c r="Q246" s="91">
        <v>187.46</v>
      </c>
      <c r="R246" s="91">
        <v>188.94</v>
      </c>
      <c r="S246" s="91">
        <v>189.12</v>
      </c>
      <c r="T246" s="91">
        <v>194.7</v>
      </c>
      <c r="U246" s="91">
        <v>186.14</v>
      </c>
      <c r="V246" s="91">
        <v>188.21</v>
      </c>
      <c r="W246" s="91">
        <v>213.46</v>
      </c>
      <c r="X246" s="91">
        <v>212.8</v>
      </c>
      <c r="Y246" s="91">
        <v>214.86</v>
      </c>
      <c r="Z246" s="91">
        <v>204.82</v>
      </c>
      <c r="AA246" s="91">
        <v>216.04</v>
      </c>
      <c r="AB246" s="91">
        <v>204.11</v>
      </c>
      <c r="AC246" s="91">
        <v>199.3</v>
      </c>
    </row>
    <row r="247" spans="1:29" x14ac:dyDescent="0.2">
      <c r="A247" s="78" t="s">
        <v>846</v>
      </c>
      <c r="B247" s="92" t="str">
        <f t="shared" si="3"/>
        <v>A</v>
      </c>
      <c r="C247" s="91">
        <v>137.6</v>
      </c>
      <c r="D247" s="91">
        <v>140.32</v>
      </c>
      <c r="E247" s="91">
        <v>136.44</v>
      </c>
      <c r="F247" s="91">
        <v>140.5</v>
      </c>
      <c r="G247" s="91">
        <v>151.86000000000001</v>
      </c>
      <c r="H247" s="91">
        <v>143.55000000000001</v>
      </c>
      <c r="I247" s="91">
        <v>143.47</v>
      </c>
      <c r="J247" s="91">
        <v>142.97</v>
      </c>
      <c r="K247" s="91">
        <v>147.54</v>
      </c>
      <c r="L247" s="91">
        <v>142.79</v>
      </c>
      <c r="M247" s="91">
        <v>145.36000000000001</v>
      </c>
      <c r="N247" s="91">
        <v>145.62</v>
      </c>
      <c r="O247" s="91">
        <v>143.19999999999999</v>
      </c>
      <c r="P247" s="91">
        <v>142.15</v>
      </c>
      <c r="Q247" s="91">
        <v>144.79</v>
      </c>
      <c r="R247" s="91">
        <v>144.75</v>
      </c>
      <c r="S247" s="91">
        <v>141.37</v>
      </c>
      <c r="T247" s="91">
        <v>143.1</v>
      </c>
      <c r="U247" s="91">
        <v>141.47</v>
      </c>
      <c r="V247" s="91">
        <v>143.91999999999999</v>
      </c>
      <c r="W247" s="91">
        <v>164.77</v>
      </c>
      <c r="X247" s="91">
        <v>165.56</v>
      </c>
      <c r="Y247" s="91">
        <v>160.79</v>
      </c>
      <c r="Z247" s="91">
        <v>161.83000000000001</v>
      </c>
      <c r="AA247" s="91">
        <v>160.13</v>
      </c>
      <c r="AB247" s="91">
        <v>160.53</v>
      </c>
      <c r="AC247" s="91">
        <v>159.5</v>
      </c>
    </row>
    <row r="248" spans="1:29" x14ac:dyDescent="0.2">
      <c r="A248" s="78" t="s">
        <v>629</v>
      </c>
      <c r="B248" s="92" t="str">
        <f t="shared" si="3"/>
        <v>A</v>
      </c>
      <c r="C248" s="91">
        <v>179.96</v>
      </c>
      <c r="D248" s="91">
        <v>173.19</v>
      </c>
      <c r="E248" s="91">
        <v>173.49</v>
      </c>
      <c r="F248" s="91">
        <v>168.78</v>
      </c>
      <c r="G248" s="91">
        <v>174.31</v>
      </c>
      <c r="H248" s="91">
        <v>174.35</v>
      </c>
      <c r="I248" s="91">
        <v>168.14</v>
      </c>
      <c r="J248" s="91">
        <v>173.14</v>
      </c>
      <c r="K248" s="91">
        <v>165.6</v>
      </c>
      <c r="L248" s="91">
        <v>166.43</v>
      </c>
      <c r="M248" s="91">
        <v>170.15</v>
      </c>
      <c r="N248" s="91">
        <v>171.01</v>
      </c>
      <c r="O248" s="91">
        <v>172.92</v>
      </c>
      <c r="P248" s="91">
        <v>172.11</v>
      </c>
      <c r="Q248" s="91">
        <v>172.23</v>
      </c>
      <c r="R248" s="91">
        <v>168.01</v>
      </c>
      <c r="S248" s="91">
        <v>171.57</v>
      </c>
      <c r="T248" s="91">
        <v>171</v>
      </c>
      <c r="U248" s="91">
        <v>171.18</v>
      </c>
      <c r="V248" s="91">
        <v>176.58</v>
      </c>
      <c r="W248" s="91">
        <v>186.5</v>
      </c>
      <c r="X248" s="91">
        <v>175.15</v>
      </c>
      <c r="Y248" s="91">
        <v>184.08</v>
      </c>
      <c r="Z248" s="91">
        <v>187.03</v>
      </c>
      <c r="AA248" s="91">
        <v>182.37</v>
      </c>
      <c r="AB248" s="91">
        <v>180.84</v>
      </c>
      <c r="AC248" s="91">
        <v>187.48</v>
      </c>
    </row>
    <row r="249" spans="1:29" x14ac:dyDescent="0.2">
      <c r="A249" s="78" t="s">
        <v>626</v>
      </c>
      <c r="B249" s="92" t="str">
        <f t="shared" si="3"/>
        <v>I</v>
      </c>
      <c r="C249" s="91">
        <v>167.69</v>
      </c>
      <c r="D249" s="91">
        <v>168.78</v>
      </c>
      <c r="E249" s="91">
        <v>165.41</v>
      </c>
      <c r="F249" s="91">
        <v>164.87</v>
      </c>
      <c r="G249" s="91">
        <v>152.75</v>
      </c>
      <c r="H249" s="91">
        <v>154.55000000000001</v>
      </c>
      <c r="I249" s="91">
        <v>149.06</v>
      </c>
      <c r="J249" s="91">
        <v>155.77000000000001</v>
      </c>
      <c r="K249" s="91">
        <v>154.43</v>
      </c>
      <c r="L249" s="91">
        <v>159.4</v>
      </c>
      <c r="M249" s="91">
        <v>158.51</v>
      </c>
      <c r="N249" s="91">
        <v>156.65</v>
      </c>
      <c r="O249" s="91">
        <v>161.24</v>
      </c>
      <c r="P249" s="91">
        <v>163.16999999999999</v>
      </c>
      <c r="Q249" s="91">
        <v>168.68</v>
      </c>
      <c r="R249" s="91">
        <v>160.33000000000001</v>
      </c>
      <c r="S249" s="91">
        <v>168.17</v>
      </c>
      <c r="T249" s="91">
        <v>171.28</v>
      </c>
      <c r="U249" s="91">
        <v>174.45</v>
      </c>
      <c r="V249" s="91">
        <v>167.42</v>
      </c>
      <c r="W249" s="91">
        <v>181.47</v>
      </c>
      <c r="X249" s="91">
        <v>188.48</v>
      </c>
      <c r="Y249" s="91">
        <v>184.15</v>
      </c>
      <c r="Z249" s="91">
        <v>180.74</v>
      </c>
      <c r="AA249" s="91"/>
      <c r="AB249" s="91"/>
      <c r="AC249" s="91"/>
    </row>
    <row r="250" spans="1:29" x14ac:dyDescent="0.2">
      <c r="A250" s="78" t="s">
        <v>767</v>
      </c>
      <c r="B250" s="92" t="str">
        <f t="shared" si="3"/>
        <v>I</v>
      </c>
      <c r="C250" s="91">
        <v>177.92</v>
      </c>
      <c r="D250" s="91">
        <v>184.51</v>
      </c>
      <c r="E250" s="91">
        <v>195.64</v>
      </c>
      <c r="F250" s="91">
        <v>185.98</v>
      </c>
      <c r="G250" s="91">
        <v>194.07</v>
      </c>
      <c r="H250" s="91">
        <v>196.16</v>
      </c>
      <c r="I250" s="91">
        <v>196.37</v>
      </c>
      <c r="J250" s="91">
        <v>197.52</v>
      </c>
      <c r="K250" s="91">
        <v>195.24</v>
      </c>
      <c r="L250" s="91">
        <v>193.44</v>
      </c>
      <c r="M250" s="91">
        <v>191.53</v>
      </c>
      <c r="N250" s="91">
        <v>186.3</v>
      </c>
      <c r="O250" s="91">
        <v>193.1</v>
      </c>
      <c r="P250" s="91">
        <v>192.66</v>
      </c>
      <c r="Q250" s="91">
        <v>192</v>
      </c>
      <c r="R250" s="91">
        <v>191.77</v>
      </c>
      <c r="S250" s="91">
        <v>188.79</v>
      </c>
      <c r="T250" s="91"/>
      <c r="U250" s="91"/>
      <c r="V250" s="91"/>
      <c r="W250" s="91"/>
      <c r="X250" s="91"/>
      <c r="Y250" s="91"/>
      <c r="Z250" s="91"/>
      <c r="AA250" s="91"/>
      <c r="AB250" s="91"/>
      <c r="AC250" s="91"/>
    </row>
    <row r="251" spans="1:29" x14ac:dyDescent="0.2">
      <c r="A251" s="78" t="s">
        <v>627</v>
      </c>
      <c r="B251" s="92" t="str">
        <f t="shared" si="3"/>
        <v>A</v>
      </c>
      <c r="C251" s="91">
        <v>176.05</v>
      </c>
      <c r="D251" s="91">
        <v>180.7</v>
      </c>
      <c r="E251" s="91">
        <v>185.84</v>
      </c>
      <c r="F251" s="91">
        <v>175.07</v>
      </c>
      <c r="G251" s="91">
        <v>194.28</v>
      </c>
      <c r="H251" s="91">
        <v>185.24</v>
      </c>
      <c r="I251" s="91">
        <v>177.44</v>
      </c>
      <c r="J251" s="91">
        <v>184.85</v>
      </c>
      <c r="K251" s="91">
        <v>186.81</v>
      </c>
      <c r="L251" s="91">
        <v>175.33</v>
      </c>
      <c r="M251" s="91">
        <v>184.97</v>
      </c>
      <c r="N251" s="91">
        <v>175.69</v>
      </c>
      <c r="O251" s="91">
        <v>176.5</v>
      </c>
      <c r="P251" s="91">
        <v>177.15</v>
      </c>
      <c r="Q251" s="91">
        <v>180.07</v>
      </c>
      <c r="R251" s="91">
        <v>169.73</v>
      </c>
      <c r="S251" s="91">
        <v>172.69</v>
      </c>
      <c r="T251" s="91">
        <v>165.47</v>
      </c>
      <c r="U251" s="91">
        <v>168.24</v>
      </c>
      <c r="V251" s="91">
        <v>166.14</v>
      </c>
      <c r="W251" s="91">
        <v>186.26</v>
      </c>
      <c r="X251" s="91">
        <v>193.47</v>
      </c>
      <c r="Y251" s="91">
        <v>202.12</v>
      </c>
      <c r="Z251" s="91">
        <v>195.6</v>
      </c>
      <c r="AA251" s="91">
        <v>191.74</v>
      </c>
      <c r="AB251" s="91">
        <v>208.16</v>
      </c>
      <c r="AC251" s="91">
        <v>198.49</v>
      </c>
    </row>
    <row r="252" spans="1:29" x14ac:dyDescent="0.2">
      <c r="A252" s="78" t="s">
        <v>114</v>
      </c>
      <c r="B252" s="92" t="str">
        <f t="shared" si="3"/>
        <v>A</v>
      </c>
      <c r="C252" s="91">
        <v>171.82</v>
      </c>
      <c r="D252" s="91">
        <v>172.36</v>
      </c>
      <c r="E252" s="91">
        <v>170.44</v>
      </c>
      <c r="F252" s="91">
        <v>172.4</v>
      </c>
      <c r="G252" s="91">
        <v>176.15</v>
      </c>
      <c r="H252" s="91">
        <v>175.58</v>
      </c>
      <c r="I252" s="91">
        <v>172.02</v>
      </c>
      <c r="J252" s="91">
        <v>177.27</v>
      </c>
      <c r="K252" s="91">
        <v>180</v>
      </c>
      <c r="L252" s="91">
        <v>183.38</v>
      </c>
      <c r="M252" s="91">
        <v>180.48</v>
      </c>
      <c r="N252" s="91">
        <v>175.1</v>
      </c>
      <c r="O252" s="91">
        <v>189.08</v>
      </c>
      <c r="P252" s="91">
        <v>195.85</v>
      </c>
      <c r="Q252" s="91">
        <v>194.92</v>
      </c>
      <c r="R252" s="91">
        <v>192.19</v>
      </c>
      <c r="S252" s="91">
        <v>200.98</v>
      </c>
      <c r="T252" s="91">
        <v>181.38</v>
      </c>
      <c r="U252" s="91">
        <v>185.67</v>
      </c>
      <c r="V252" s="91">
        <v>193.68</v>
      </c>
      <c r="W252" s="91">
        <v>211.98</v>
      </c>
      <c r="X252" s="91">
        <v>199.43</v>
      </c>
      <c r="Y252" s="91">
        <v>203.74</v>
      </c>
      <c r="Z252" s="91">
        <v>206.26</v>
      </c>
      <c r="AA252" s="91">
        <v>219.42</v>
      </c>
      <c r="AB252" s="91">
        <v>201.43</v>
      </c>
      <c r="AC252" s="91">
        <v>192.58</v>
      </c>
    </row>
    <row r="253" spans="1:29" x14ac:dyDescent="0.2">
      <c r="A253" s="78" t="s">
        <v>116</v>
      </c>
      <c r="B253" s="92" t="str">
        <f t="shared" si="3"/>
        <v>A</v>
      </c>
      <c r="C253" s="91">
        <v>154.47999999999999</v>
      </c>
      <c r="D253" s="91">
        <v>156.5</v>
      </c>
      <c r="E253" s="91">
        <v>157.94999999999999</v>
      </c>
      <c r="F253" s="91">
        <v>158.59</v>
      </c>
      <c r="G253" s="91">
        <v>153.6</v>
      </c>
      <c r="H253" s="91">
        <v>151.16</v>
      </c>
      <c r="I253" s="91">
        <v>154.06</v>
      </c>
      <c r="J253" s="91">
        <v>150.13</v>
      </c>
      <c r="K253" s="91">
        <v>148.69</v>
      </c>
      <c r="L253" s="91">
        <v>154.97</v>
      </c>
      <c r="M253" s="91">
        <v>152.93</v>
      </c>
      <c r="N253" s="91">
        <v>149.87</v>
      </c>
      <c r="O253" s="91">
        <v>161.72</v>
      </c>
      <c r="P253" s="91">
        <v>166.4</v>
      </c>
      <c r="Q253" s="91">
        <v>166.67</v>
      </c>
      <c r="R253" s="91">
        <v>163.12</v>
      </c>
      <c r="S253" s="91">
        <v>162.81</v>
      </c>
      <c r="T253" s="91">
        <v>156.97999999999999</v>
      </c>
      <c r="U253" s="91">
        <v>158.80000000000001</v>
      </c>
      <c r="V253" s="91">
        <v>160.5</v>
      </c>
      <c r="W253" s="91">
        <v>189.03</v>
      </c>
      <c r="X253" s="91">
        <v>194.87</v>
      </c>
      <c r="Y253" s="91">
        <v>193.12</v>
      </c>
      <c r="Z253" s="91">
        <v>193.1</v>
      </c>
      <c r="AA253" s="91">
        <v>191.8</v>
      </c>
      <c r="AB253" s="91">
        <v>191.79</v>
      </c>
      <c r="AC253" s="91">
        <v>192.94</v>
      </c>
    </row>
    <row r="254" spans="1:29" x14ac:dyDescent="0.2">
      <c r="A254" s="78" t="s">
        <v>115</v>
      </c>
      <c r="B254" s="92" t="str">
        <f t="shared" si="3"/>
        <v>A</v>
      </c>
      <c r="C254" s="91">
        <v>172.13</v>
      </c>
      <c r="D254" s="91">
        <v>172.43</v>
      </c>
      <c r="E254" s="91">
        <v>172.87</v>
      </c>
      <c r="F254" s="91">
        <v>173.29</v>
      </c>
      <c r="G254" s="91">
        <v>177.61</v>
      </c>
      <c r="H254" s="91">
        <v>177.49</v>
      </c>
      <c r="I254" s="91">
        <v>178.69</v>
      </c>
      <c r="J254" s="91">
        <v>178.69</v>
      </c>
      <c r="K254" s="91">
        <v>181.44</v>
      </c>
      <c r="L254" s="91">
        <v>180.98</v>
      </c>
      <c r="M254" s="91">
        <v>182.65</v>
      </c>
      <c r="N254" s="91">
        <v>181.82</v>
      </c>
      <c r="O254" s="91">
        <v>187.14</v>
      </c>
      <c r="P254" s="91">
        <v>186.16</v>
      </c>
      <c r="Q254" s="91">
        <v>180.36</v>
      </c>
      <c r="R254" s="91">
        <v>190.01</v>
      </c>
      <c r="S254" s="91">
        <v>183.53</v>
      </c>
      <c r="T254" s="91">
        <v>179.08</v>
      </c>
      <c r="U254" s="91">
        <v>182.23</v>
      </c>
      <c r="V254" s="91">
        <v>186.87</v>
      </c>
      <c r="W254" s="91">
        <v>211.3</v>
      </c>
      <c r="X254" s="91">
        <v>203.24</v>
      </c>
      <c r="Y254" s="91">
        <v>205.29</v>
      </c>
      <c r="Z254" s="91">
        <v>204.39</v>
      </c>
      <c r="AA254" s="91">
        <v>203.24</v>
      </c>
      <c r="AB254" s="91">
        <v>203.24</v>
      </c>
      <c r="AC254" s="91">
        <v>207.61</v>
      </c>
    </row>
    <row r="255" spans="1:29" x14ac:dyDescent="0.2">
      <c r="A255" s="78" t="s">
        <v>225</v>
      </c>
      <c r="B255" s="92" t="str">
        <f t="shared" si="3"/>
        <v>A</v>
      </c>
      <c r="C255" s="91">
        <v>160.91999999999999</v>
      </c>
      <c r="D255" s="91">
        <v>158.13999999999999</v>
      </c>
      <c r="E255" s="91">
        <v>157.49</v>
      </c>
      <c r="F255" s="91">
        <v>153.71</v>
      </c>
      <c r="G255" s="91">
        <v>154.91999999999999</v>
      </c>
      <c r="H255" s="91">
        <v>157.22999999999999</v>
      </c>
      <c r="I255" s="91">
        <v>155.49</v>
      </c>
      <c r="J255" s="91">
        <v>156.62</v>
      </c>
      <c r="K255" s="91">
        <v>153.93</v>
      </c>
      <c r="L255" s="91">
        <v>157.96</v>
      </c>
      <c r="M255" s="91">
        <v>155.59</v>
      </c>
      <c r="N255" s="91">
        <v>153.66</v>
      </c>
      <c r="O255" s="91">
        <v>161.47999999999999</v>
      </c>
      <c r="P255" s="91">
        <v>164.14</v>
      </c>
      <c r="Q255" s="91">
        <v>164.95</v>
      </c>
      <c r="R255" s="91">
        <v>162.05000000000001</v>
      </c>
      <c r="S255" s="91">
        <v>161.49</v>
      </c>
      <c r="T255" s="91">
        <v>168.26</v>
      </c>
      <c r="U255" s="91">
        <v>167.28</v>
      </c>
      <c r="V255" s="91">
        <v>170.84</v>
      </c>
      <c r="W255" s="91">
        <v>182.82</v>
      </c>
      <c r="X255" s="91">
        <v>175.87</v>
      </c>
      <c r="Y255" s="91">
        <v>180.04</v>
      </c>
      <c r="Z255" s="91">
        <v>180.7</v>
      </c>
      <c r="AA255" s="91">
        <v>173.65</v>
      </c>
      <c r="AB255" s="91">
        <v>172.55</v>
      </c>
      <c r="AC255" s="91">
        <v>175.89</v>
      </c>
    </row>
    <row r="256" spans="1:29" x14ac:dyDescent="0.2">
      <c r="A256" s="78" t="s">
        <v>864</v>
      </c>
      <c r="B256" s="92" t="str">
        <f t="shared" si="3"/>
        <v>A</v>
      </c>
      <c r="C256" s="91">
        <v>169.62</v>
      </c>
      <c r="D256" s="91">
        <v>174.46</v>
      </c>
      <c r="E256" s="91">
        <v>175.63</v>
      </c>
      <c r="F256" s="91">
        <v>171.67</v>
      </c>
      <c r="G256" s="91">
        <v>179.05</v>
      </c>
      <c r="H256" s="91">
        <v>183.2</v>
      </c>
      <c r="I256" s="91">
        <v>177.32</v>
      </c>
      <c r="J256" s="91">
        <v>181.29</v>
      </c>
      <c r="K256" s="91">
        <v>189.3</v>
      </c>
      <c r="L256" s="91">
        <v>186.12</v>
      </c>
      <c r="M256" s="91">
        <v>184.68</v>
      </c>
      <c r="N256" s="91">
        <v>181.28</v>
      </c>
      <c r="O256" s="91">
        <v>171.3</v>
      </c>
      <c r="P256" s="91">
        <v>169.94</v>
      </c>
      <c r="Q256" s="91">
        <v>169.31</v>
      </c>
      <c r="R256" s="91">
        <v>166.92</v>
      </c>
      <c r="S256" s="91">
        <v>167.9</v>
      </c>
      <c r="T256" s="91">
        <v>169.95</v>
      </c>
      <c r="U256" s="91">
        <v>168.16</v>
      </c>
      <c r="V256" s="91">
        <v>167.5</v>
      </c>
      <c r="W256" s="91">
        <v>207.22</v>
      </c>
      <c r="X256" s="91">
        <v>200.48</v>
      </c>
      <c r="Y256" s="91">
        <v>206.45</v>
      </c>
      <c r="Z256" s="91">
        <v>209.69</v>
      </c>
      <c r="AA256" s="91">
        <v>219.84</v>
      </c>
      <c r="AB256" s="91">
        <v>206.53</v>
      </c>
      <c r="AC256" s="91">
        <v>213.81</v>
      </c>
    </row>
    <row r="257" spans="1:29" x14ac:dyDescent="0.2">
      <c r="A257" s="78" t="s">
        <v>118</v>
      </c>
      <c r="B257" s="92" t="str">
        <f t="shared" si="3"/>
        <v>A</v>
      </c>
      <c r="C257" s="91">
        <v>127.67</v>
      </c>
      <c r="D257" s="91">
        <v>131.24</v>
      </c>
      <c r="E257" s="91">
        <v>131.86000000000001</v>
      </c>
      <c r="F257" s="91">
        <v>128.66</v>
      </c>
      <c r="G257" s="91">
        <v>137.68</v>
      </c>
      <c r="H257" s="91">
        <v>133.19999999999999</v>
      </c>
      <c r="I257" s="91">
        <v>138.04</v>
      </c>
      <c r="J257" s="91">
        <v>135.41</v>
      </c>
      <c r="K257" s="91">
        <v>135.38</v>
      </c>
      <c r="L257" s="91">
        <v>133.81</v>
      </c>
      <c r="M257" s="91">
        <v>135.16</v>
      </c>
      <c r="N257" s="91">
        <v>136.82</v>
      </c>
      <c r="O257" s="91">
        <v>142.21</v>
      </c>
      <c r="P257" s="91">
        <v>145.38</v>
      </c>
      <c r="Q257" s="91">
        <v>143.1</v>
      </c>
      <c r="R257" s="91">
        <v>144.82</v>
      </c>
      <c r="S257" s="91">
        <v>147.47</v>
      </c>
      <c r="T257" s="91">
        <v>149.05000000000001</v>
      </c>
      <c r="U257" s="91">
        <v>150</v>
      </c>
      <c r="V257" s="91">
        <v>147.38999999999999</v>
      </c>
      <c r="W257" s="91">
        <v>160.16999999999999</v>
      </c>
      <c r="X257" s="91">
        <v>162.97999999999999</v>
      </c>
      <c r="Y257" s="91">
        <v>156.84</v>
      </c>
      <c r="Z257" s="91">
        <v>158.97</v>
      </c>
      <c r="AA257" s="91">
        <v>156.36000000000001</v>
      </c>
      <c r="AB257" s="91">
        <v>164.15</v>
      </c>
      <c r="AC257" s="91">
        <v>159.56</v>
      </c>
    </row>
    <row r="258" spans="1:29" x14ac:dyDescent="0.2">
      <c r="A258" s="78" t="s">
        <v>119</v>
      </c>
      <c r="B258" s="92" t="str">
        <f t="shared" si="3"/>
        <v>A</v>
      </c>
      <c r="C258" s="91">
        <v>120.39</v>
      </c>
      <c r="D258" s="91">
        <v>122</v>
      </c>
      <c r="E258" s="91">
        <v>119.56</v>
      </c>
      <c r="F258" s="91">
        <v>119.48</v>
      </c>
      <c r="G258" s="91">
        <v>123.45</v>
      </c>
      <c r="H258" s="91">
        <v>120.86</v>
      </c>
      <c r="I258" s="91">
        <v>124.27</v>
      </c>
      <c r="J258" s="91">
        <v>121.87</v>
      </c>
      <c r="K258" s="91">
        <v>122.53</v>
      </c>
      <c r="L258" s="91">
        <v>123.33</v>
      </c>
      <c r="M258" s="91">
        <v>124.74</v>
      </c>
      <c r="N258" s="91">
        <v>128.68</v>
      </c>
      <c r="O258" s="91">
        <v>120.3</v>
      </c>
      <c r="P258" s="91">
        <v>123.2</v>
      </c>
      <c r="Q258" s="91">
        <v>122.36</v>
      </c>
      <c r="R258" s="91">
        <v>123.64</v>
      </c>
      <c r="S258" s="91">
        <v>122.65</v>
      </c>
      <c r="T258" s="91">
        <v>124.67</v>
      </c>
      <c r="U258" s="91">
        <v>122.53</v>
      </c>
      <c r="V258" s="91">
        <v>124.76</v>
      </c>
      <c r="W258" s="91">
        <v>136.56</v>
      </c>
      <c r="X258" s="91">
        <v>132.97999999999999</v>
      </c>
      <c r="Y258" s="91">
        <v>138.32</v>
      </c>
      <c r="Z258" s="91">
        <v>133.78</v>
      </c>
      <c r="AA258" s="91">
        <v>130.62</v>
      </c>
      <c r="AB258" s="91">
        <v>135.82</v>
      </c>
      <c r="AC258" s="91">
        <v>134.01</v>
      </c>
    </row>
    <row r="259" spans="1:29" x14ac:dyDescent="0.2">
      <c r="A259" s="78" t="s">
        <v>812</v>
      </c>
      <c r="B259" s="92" t="str">
        <f t="shared" si="3"/>
        <v>A</v>
      </c>
      <c r="C259" s="91">
        <v>126.87</v>
      </c>
      <c r="D259" s="91">
        <v>123.39</v>
      </c>
      <c r="E259" s="91">
        <v>125.14</v>
      </c>
      <c r="F259" s="91">
        <v>127.65</v>
      </c>
      <c r="G259" s="91">
        <v>145.83000000000001</v>
      </c>
      <c r="H259" s="91">
        <v>144.52000000000001</v>
      </c>
      <c r="I259" s="91">
        <v>150.02000000000001</v>
      </c>
      <c r="J259" s="91">
        <v>144.30000000000001</v>
      </c>
      <c r="K259" s="91">
        <v>148.80000000000001</v>
      </c>
      <c r="L259" s="91">
        <v>146.1</v>
      </c>
      <c r="M259" s="91">
        <v>140.19999999999999</v>
      </c>
      <c r="N259" s="91">
        <v>143.29</v>
      </c>
      <c r="O259" s="91">
        <v>121.03</v>
      </c>
      <c r="P259" s="91">
        <v>123.62</v>
      </c>
      <c r="Q259" s="91">
        <v>126.46</v>
      </c>
      <c r="R259" s="91">
        <v>123.27</v>
      </c>
      <c r="S259" s="91">
        <v>130.55000000000001</v>
      </c>
      <c r="T259" s="91">
        <v>131.25</v>
      </c>
      <c r="U259" s="91">
        <v>132.13</v>
      </c>
      <c r="V259" s="91">
        <v>129.72999999999999</v>
      </c>
      <c r="W259" s="91">
        <v>157.75</v>
      </c>
      <c r="X259" s="91">
        <v>160.93</v>
      </c>
      <c r="Y259" s="91">
        <v>157.43</v>
      </c>
      <c r="Z259" s="91">
        <v>158.57</v>
      </c>
      <c r="AA259" s="91">
        <v>156.53</v>
      </c>
      <c r="AB259" s="91">
        <v>155.91</v>
      </c>
      <c r="AC259" s="91">
        <v>157.05000000000001</v>
      </c>
    </row>
    <row r="260" spans="1:29" x14ac:dyDescent="0.2">
      <c r="A260" s="78" t="s">
        <v>861</v>
      </c>
      <c r="B260" s="92" t="str">
        <f t="shared" si="3"/>
        <v>A</v>
      </c>
      <c r="C260" s="91">
        <v>124.6</v>
      </c>
      <c r="D260" s="91">
        <v>128.57</v>
      </c>
      <c r="E260" s="91">
        <v>126.85</v>
      </c>
      <c r="F260" s="91">
        <v>129.66999999999999</v>
      </c>
      <c r="G260" s="91">
        <v>128.38</v>
      </c>
      <c r="H260" s="91">
        <v>129.94999999999999</v>
      </c>
      <c r="I260" s="91">
        <v>130.11000000000001</v>
      </c>
      <c r="J260" s="91">
        <v>126.3</v>
      </c>
      <c r="K260" s="91">
        <v>132.28</v>
      </c>
      <c r="L260" s="91">
        <v>138.46</v>
      </c>
      <c r="M260" s="91">
        <v>139.58000000000001</v>
      </c>
      <c r="N260" s="91">
        <v>134.28</v>
      </c>
      <c r="O260" s="91">
        <v>138.12</v>
      </c>
      <c r="P260" s="91">
        <v>139.11000000000001</v>
      </c>
      <c r="Q260" s="91">
        <v>146.06</v>
      </c>
      <c r="R260" s="91">
        <v>140.83000000000001</v>
      </c>
      <c r="S260" s="91">
        <v>148.94</v>
      </c>
      <c r="T260" s="91">
        <v>145.49</v>
      </c>
      <c r="U260" s="91">
        <v>142.96</v>
      </c>
      <c r="V260" s="91">
        <v>144.13</v>
      </c>
      <c r="W260" s="91">
        <v>155.9</v>
      </c>
      <c r="X260" s="91">
        <v>160.72999999999999</v>
      </c>
      <c r="Y260" s="91">
        <v>160.24</v>
      </c>
      <c r="Z260" s="91">
        <v>157.63999999999999</v>
      </c>
      <c r="AA260" s="91">
        <v>158.51</v>
      </c>
      <c r="AB260" s="91">
        <v>158.47</v>
      </c>
      <c r="AC260" s="91">
        <v>156.52000000000001</v>
      </c>
    </row>
    <row r="261" spans="1:29" x14ac:dyDescent="0.2">
      <c r="A261" s="78" t="s">
        <v>120</v>
      </c>
      <c r="B261" s="92" t="str">
        <f t="shared" si="3"/>
        <v>A</v>
      </c>
      <c r="C261" s="91">
        <v>146.55000000000001</v>
      </c>
      <c r="D261" s="91">
        <v>144.19999999999999</v>
      </c>
      <c r="E261" s="91">
        <v>143.97999999999999</v>
      </c>
      <c r="F261" s="91">
        <v>145.24</v>
      </c>
      <c r="G261" s="91">
        <v>143.07</v>
      </c>
      <c r="H261" s="91">
        <v>144.1</v>
      </c>
      <c r="I261" s="91">
        <v>142.61000000000001</v>
      </c>
      <c r="J261" s="91">
        <v>143.94999999999999</v>
      </c>
      <c r="K261" s="91">
        <v>145.65</v>
      </c>
      <c r="L261" s="91">
        <v>143.94</v>
      </c>
      <c r="M261" s="91">
        <v>145.08000000000001</v>
      </c>
      <c r="N261" s="91">
        <v>148.18</v>
      </c>
      <c r="O261" s="91">
        <v>138.13999999999999</v>
      </c>
      <c r="P261" s="91">
        <v>141.38999999999999</v>
      </c>
      <c r="Q261" s="91">
        <v>141.91999999999999</v>
      </c>
      <c r="R261" s="91">
        <v>139.47</v>
      </c>
      <c r="S261" s="91">
        <v>139.76</v>
      </c>
      <c r="T261" s="91">
        <v>136.58000000000001</v>
      </c>
      <c r="U261" s="91">
        <v>137</v>
      </c>
      <c r="V261" s="91">
        <v>139.63999999999999</v>
      </c>
      <c r="W261" s="91">
        <v>172.96</v>
      </c>
      <c r="X261" s="91">
        <v>171.95</v>
      </c>
      <c r="Y261" s="91">
        <v>166.72</v>
      </c>
      <c r="Z261" s="91">
        <v>173.99</v>
      </c>
      <c r="AA261" s="91">
        <v>173.99</v>
      </c>
      <c r="AB261" s="91">
        <v>173.99</v>
      </c>
      <c r="AC261" s="91">
        <v>170.22</v>
      </c>
    </row>
    <row r="262" spans="1:29" x14ac:dyDescent="0.2">
      <c r="A262" s="78" t="s">
        <v>121</v>
      </c>
      <c r="B262" s="92" t="str">
        <f t="shared" si="3"/>
        <v>A</v>
      </c>
      <c r="C262" s="91">
        <v>143.87</v>
      </c>
      <c r="D262" s="91">
        <v>148.28</v>
      </c>
      <c r="E262" s="91">
        <v>148.29</v>
      </c>
      <c r="F262" s="91">
        <v>148.61000000000001</v>
      </c>
      <c r="G262" s="91">
        <v>166.06</v>
      </c>
      <c r="H262" s="91">
        <v>164.94</v>
      </c>
      <c r="I262" s="91">
        <v>166.76</v>
      </c>
      <c r="J262" s="91">
        <v>162.72999999999999</v>
      </c>
      <c r="K262" s="91">
        <v>167.95</v>
      </c>
      <c r="L262" s="91">
        <v>162.33000000000001</v>
      </c>
      <c r="M262" s="91">
        <v>162.18</v>
      </c>
      <c r="N262" s="91">
        <v>162.37</v>
      </c>
      <c r="O262" s="91">
        <v>168.55</v>
      </c>
      <c r="P262" s="91">
        <v>171.31</v>
      </c>
      <c r="Q262" s="91">
        <v>168.69</v>
      </c>
      <c r="R262" s="91">
        <v>166.38</v>
      </c>
      <c r="S262" s="91">
        <v>168.73</v>
      </c>
      <c r="T262" s="91">
        <v>165.2</v>
      </c>
      <c r="U262" s="91">
        <v>166.83</v>
      </c>
      <c r="V262" s="91">
        <v>168.55</v>
      </c>
      <c r="W262" s="91">
        <v>182.92</v>
      </c>
      <c r="X262" s="91">
        <v>181.45</v>
      </c>
      <c r="Y262" s="91">
        <v>186.94</v>
      </c>
      <c r="Z262" s="91">
        <v>181.89</v>
      </c>
      <c r="AA262" s="91">
        <v>180.03</v>
      </c>
      <c r="AB262" s="91">
        <v>183.69</v>
      </c>
      <c r="AC262" s="91">
        <v>184.58</v>
      </c>
    </row>
    <row r="263" spans="1:29" x14ac:dyDescent="0.2">
      <c r="A263" s="78" t="s">
        <v>4380</v>
      </c>
      <c r="B263" s="92" t="str">
        <f t="shared" si="3"/>
        <v>A</v>
      </c>
      <c r="C263" s="91">
        <v>149.07</v>
      </c>
      <c r="D263" s="91">
        <v>147.6</v>
      </c>
      <c r="E263" s="91">
        <v>151.37</v>
      </c>
      <c r="F263" s="91">
        <v>150.93</v>
      </c>
      <c r="G263" s="91">
        <v>144.5</v>
      </c>
      <c r="H263" s="91">
        <v>148.61000000000001</v>
      </c>
      <c r="I263" s="91">
        <v>145.66</v>
      </c>
      <c r="J263" s="91">
        <v>146.03</v>
      </c>
      <c r="K263" s="91">
        <v>141.81</v>
      </c>
      <c r="L263" s="91">
        <v>145.44999999999999</v>
      </c>
      <c r="M263" s="91">
        <v>144.22</v>
      </c>
      <c r="N263" s="91">
        <v>147.62</v>
      </c>
      <c r="O263" s="91">
        <v>153.01</v>
      </c>
      <c r="P263" s="91">
        <v>153.4</v>
      </c>
      <c r="Q263" s="91">
        <v>148.83000000000001</v>
      </c>
      <c r="R263" s="91">
        <v>148.53</v>
      </c>
      <c r="S263" s="91">
        <v>152.65</v>
      </c>
      <c r="T263" s="91">
        <v>148.63999999999999</v>
      </c>
      <c r="U263" s="91">
        <v>145.41</v>
      </c>
      <c r="V263" s="91">
        <v>147.88999999999999</v>
      </c>
      <c r="W263" s="91">
        <v>202.65</v>
      </c>
      <c r="X263" s="91">
        <v>202.65</v>
      </c>
      <c r="Y263" s="91">
        <v>198.2</v>
      </c>
      <c r="Z263" s="91">
        <v>208.41</v>
      </c>
      <c r="AA263" s="91">
        <v>180.47</v>
      </c>
      <c r="AB263" s="91">
        <v>169.25</v>
      </c>
      <c r="AC263" s="91">
        <v>173.02</v>
      </c>
    </row>
    <row r="264" spans="1:29" x14ac:dyDescent="0.2">
      <c r="A264" s="78" t="s">
        <v>122</v>
      </c>
      <c r="B264" s="92" t="str">
        <f t="shared" si="3"/>
        <v>A</v>
      </c>
      <c r="C264" s="91">
        <v>120.78</v>
      </c>
      <c r="D264" s="91">
        <v>124.41</v>
      </c>
      <c r="E264" s="91">
        <v>120.64</v>
      </c>
      <c r="F264" s="91">
        <v>119.52</v>
      </c>
      <c r="G264" s="91">
        <v>115.7</v>
      </c>
      <c r="H264" s="91">
        <v>112</v>
      </c>
      <c r="I264" s="91">
        <v>116.11</v>
      </c>
      <c r="J264" s="91">
        <v>114.25</v>
      </c>
      <c r="K264" s="91">
        <v>111.78</v>
      </c>
      <c r="L264" s="91">
        <v>108.88</v>
      </c>
      <c r="M264" s="91">
        <v>112.07</v>
      </c>
      <c r="N264" s="91">
        <v>112.27</v>
      </c>
      <c r="O264" s="91">
        <v>121.34</v>
      </c>
      <c r="P264" s="91">
        <v>112.1</v>
      </c>
      <c r="Q264" s="91">
        <v>108.51</v>
      </c>
      <c r="R264" s="91">
        <v>109.45</v>
      </c>
      <c r="S264" s="91">
        <v>108.19</v>
      </c>
      <c r="T264" s="91">
        <v>106.59</v>
      </c>
      <c r="U264" s="91">
        <v>107.39</v>
      </c>
      <c r="V264" s="91">
        <v>104.07</v>
      </c>
      <c r="W264" s="91">
        <v>115.33</v>
      </c>
      <c r="X264" s="91">
        <v>118.7</v>
      </c>
      <c r="Y264" s="91">
        <v>118.03</v>
      </c>
      <c r="Z264" s="91">
        <v>118.49</v>
      </c>
      <c r="AA264" s="91">
        <v>119.52</v>
      </c>
      <c r="AB264" s="91">
        <v>120.25</v>
      </c>
      <c r="AC264" s="91">
        <v>121.19</v>
      </c>
    </row>
    <row r="265" spans="1:29" x14ac:dyDescent="0.2">
      <c r="A265" s="78" t="s">
        <v>123</v>
      </c>
      <c r="B265" s="92" t="str">
        <f t="shared" si="3"/>
        <v>A</v>
      </c>
      <c r="C265" s="91">
        <v>109.78</v>
      </c>
      <c r="D265" s="91">
        <v>107.81</v>
      </c>
      <c r="E265" s="91">
        <v>107.81</v>
      </c>
      <c r="F265" s="91">
        <v>108.25</v>
      </c>
      <c r="G265" s="91">
        <v>112.98</v>
      </c>
      <c r="H265" s="91">
        <v>112.96</v>
      </c>
      <c r="I265" s="91">
        <v>112.98</v>
      </c>
      <c r="J265" s="91">
        <v>113.01</v>
      </c>
      <c r="K265" s="91">
        <v>111.26</v>
      </c>
      <c r="L265" s="91">
        <v>110.02</v>
      </c>
      <c r="M265" s="91">
        <v>118.51</v>
      </c>
      <c r="N265" s="91">
        <v>111.8</v>
      </c>
      <c r="O265" s="91">
        <v>111.76</v>
      </c>
      <c r="P265" s="91">
        <v>115.34</v>
      </c>
      <c r="Q265" s="91">
        <v>112.72</v>
      </c>
      <c r="R265" s="91">
        <v>109.9</v>
      </c>
      <c r="S265" s="91">
        <v>118.72</v>
      </c>
      <c r="T265" s="91">
        <v>110.04</v>
      </c>
      <c r="U265" s="91">
        <v>107.38</v>
      </c>
      <c r="V265" s="91">
        <v>106.05</v>
      </c>
      <c r="W265" s="91">
        <v>128.82</v>
      </c>
      <c r="X265" s="91">
        <v>131.30000000000001</v>
      </c>
      <c r="Y265" s="91">
        <v>137.36000000000001</v>
      </c>
      <c r="Z265" s="91">
        <v>138</v>
      </c>
      <c r="AA265" s="91">
        <v>146.87</v>
      </c>
      <c r="AB265" s="91">
        <v>142.58000000000001</v>
      </c>
      <c r="AC265" s="91">
        <v>141.08000000000001</v>
      </c>
    </row>
    <row r="266" spans="1:29" x14ac:dyDescent="0.2">
      <c r="A266" s="78" t="s">
        <v>768</v>
      </c>
      <c r="B266" s="92" t="str">
        <f t="shared" si="3"/>
        <v>A</v>
      </c>
      <c r="C266" s="91">
        <v>194.5</v>
      </c>
      <c r="D266" s="91">
        <v>192.05</v>
      </c>
      <c r="E266" s="91">
        <v>191.61</v>
      </c>
      <c r="F266" s="91">
        <v>185.13</v>
      </c>
      <c r="G266" s="91">
        <v>208.83</v>
      </c>
      <c r="H266" s="91">
        <v>208.69</v>
      </c>
      <c r="I266" s="91">
        <v>203.48</v>
      </c>
      <c r="J266" s="91">
        <v>208.08</v>
      </c>
      <c r="K266" s="91">
        <v>209.7</v>
      </c>
      <c r="L266" s="91">
        <v>205.12</v>
      </c>
      <c r="M266" s="91">
        <v>205.35</v>
      </c>
      <c r="N266" s="91">
        <v>203.69</v>
      </c>
      <c r="O266" s="91">
        <v>204.92</v>
      </c>
      <c r="P266" s="91">
        <v>205.82</v>
      </c>
      <c r="Q266" s="91">
        <v>208.49</v>
      </c>
      <c r="R266" s="91">
        <v>202.33</v>
      </c>
      <c r="S266" s="91">
        <v>201.78</v>
      </c>
      <c r="T266" s="91">
        <v>203.71</v>
      </c>
      <c r="U266" s="91">
        <v>205.86</v>
      </c>
      <c r="V266" s="91">
        <v>203.79</v>
      </c>
      <c r="W266" s="91">
        <v>228.38</v>
      </c>
      <c r="X266" s="91">
        <v>228.18</v>
      </c>
      <c r="Y266" s="91">
        <v>229.92</v>
      </c>
      <c r="Z266" s="91">
        <v>218.66</v>
      </c>
      <c r="AA266" s="91">
        <v>225.04</v>
      </c>
      <c r="AB266" s="91">
        <v>234.87</v>
      </c>
      <c r="AC266" s="91">
        <v>230.17</v>
      </c>
    </row>
    <row r="267" spans="1:29" x14ac:dyDescent="0.2">
      <c r="A267" s="78" t="s">
        <v>779</v>
      </c>
      <c r="B267" s="92" t="str">
        <f t="shared" si="3"/>
        <v>A</v>
      </c>
      <c r="C267" s="91">
        <v>137.69</v>
      </c>
      <c r="D267" s="91">
        <v>134.57</v>
      </c>
      <c r="E267" s="91">
        <v>142.37</v>
      </c>
      <c r="F267" s="91">
        <v>138.9</v>
      </c>
      <c r="G267" s="91">
        <v>153.13999999999999</v>
      </c>
      <c r="H267" s="91">
        <v>150.08000000000001</v>
      </c>
      <c r="I267" s="91">
        <v>144.19</v>
      </c>
      <c r="J267" s="91">
        <v>144.5</v>
      </c>
      <c r="K267" s="91">
        <v>143.69999999999999</v>
      </c>
      <c r="L267" s="91">
        <v>149.33000000000001</v>
      </c>
      <c r="M267" s="91">
        <v>145.72</v>
      </c>
      <c r="N267" s="91">
        <v>143.47</v>
      </c>
      <c r="O267" s="91">
        <v>144.25</v>
      </c>
      <c r="P267" s="91">
        <v>136.58000000000001</v>
      </c>
      <c r="Q267" s="91">
        <v>138.66</v>
      </c>
      <c r="R267" s="91">
        <v>135.69</v>
      </c>
      <c r="S267" s="91">
        <v>138.74</v>
      </c>
      <c r="T267" s="91">
        <v>139.56</v>
      </c>
      <c r="U267" s="91">
        <v>139.79</v>
      </c>
      <c r="V267" s="91">
        <v>137.81</v>
      </c>
      <c r="W267" s="91">
        <v>153.44999999999999</v>
      </c>
      <c r="X267" s="91">
        <v>154.31</v>
      </c>
      <c r="Y267" s="91">
        <v>161.49</v>
      </c>
      <c r="Z267" s="91">
        <v>167.85</v>
      </c>
      <c r="AA267" s="91">
        <v>155.28</v>
      </c>
      <c r="AB267" s="91">
        <v>155.04</v>
      </c>
      <c r="AC267" s="91">
        <v>154.29</v>
      </c>
    </row>
    <row r="268" spans="1:29" x14ac:dyDescent="0.2">
      <c r="A268" s="78" t="s">
        <v>801</v>
      </c>
      <c r="B268" s="92" t="str">
        <f t="shared" ref="B268:B331" si="4">IF(AC268&gt;0,"A","I")</f>
        <v>A</v>
      </c>
      <c r="C268" s="91">
        <v>146.16</v>
      </c>
      <c r="D268" s="91">
        <v>141.74</v>
      </c>
      <c r="E268" s="91">
        <v>144.74</v>
      </c>
      <c r="F268" s="91">
        <v>141.71</v>
      </c>
      <c r="G268" s="91">
        <v>152.66</v>
      </c>
      <c r="H268" s="91">
        <v>144.38999999999999</v>
      </c>
      <c r="I268" s="91">
        <v>143.44</v>
      </c>
      <c r="J268" s="91">
        <v>146.54</v>
      </c>
      <c r="K268" s="91">
        <v>147.37</v>
      </c>
      <c r="L268" s="91">
        <v>149.27000000000001</v>
      </c>
      <c r="M268" s="91">
        <v>149.08000000000001</v>
      </c>
      <c r="N268" s="91">
        <v>144.16</v>
      </c>
      <c r="O268" s="91">
        <v>139.41999999999999</v>
      </c>
      <c r="P268" s="91">
        <v>136.07</v>
      </c>
      <c r="Q268" s="91">
        <v>134.37</v>
      </c>
      <c r="R268" s="91">
        <v>134.4</v>
      </c>
      <c r="S268" s="91">
        <v>133.22999999999999</v>
      </c>
      <c r="T268" s="91">
        <v>132.5</v>
      </c>
      <c r="U268" s="91">
        <v>136.02000000000001</v>
      </c>
      <c r="V268" s="91">
        <v>136</v>
      </c>
      <c r="W268" s="91">
        <v>158.72999999999999</v>
      </c>
      <c r="X268" s="91">
        <v>157.01</v>
      </c>
      <c r="Y268" s="91">
        <v>162.11000000000001</v>
      </c>
      <c r="Z268" s="91">
        <v>164.34</v>
      </c>
      <c r="AA268" s="91">
        <v>157.11000000000001</v>
      </c>
      <c r="AB268" s="91">
        <v>156.4</v>
      </c>
      <c r="AC268" s="91">
        <v>157.61000000000001</v>
      </c>
    </row>
    <row r="269" spans="1:29" x14ac:dyDescent="0.2">
      <c r="A269" s="78" t="s">
        <v>589</v>
      </c>
      <c r="B269" s="92" t="str">
        <f t="shared" si="4"/>
        <v>A</v>
      </c>
      <c r="C269" s="91">
        <v>148.78</v>
      </c>
      <c r="D269" s="91">
        <v>149.38</v>
      </c>
      <c r="E269" s="91">
        <v>152.47</v>
      </c>
      <c r="F269" s="91">
        <v>151.80000000000001</v>
      </c>
      <c r="G269" s="91">
        <v>149.63999999999999</v>
      </c>
      <c r="H269" s="91">
        <v>149.91</v>
      </c>
      <c r="I269" s="91">
        <v>145.28</v>
      </c>
      <c r="J269" s="91">
        <v>142.97999999999999</v>
      </c>
      <c r="K269" s="91">
        <v>141.27000000000001</v>
      </c>
      <c r="L269" s="91">
        <v>141.32</v>
      </c>
      <c r="M269" s="91">
        <v>143.97999999999999</v>
      </c>
      <c r="N269" s="91">
        <v>143.41999999999999</v>
      </c>
      <c r="O269" s="91">
        <v>141.83000000000001</v>
      </c>
      <c r="P269" s="91">
        <v>137.34</v>
      </c>
      <c r="Q269" s="91">
        <v>140.13</v>
      </c>
      <c r="R269" s="91">
        <v>142.1</v>
      </c>
      <c r="S269" s="91">
        <v>149.80000000000001</v>
      </c>
      <c r="T269" s="91">
        <v>151.58000000000001</v>
      </c>
      <c r="U269" s="91">
        <v>150.15</v>
      </c>
      <c r="V269" s="91">
        <v>151.78</v>
      </c>
      <c r="W269" s="91">
        <v>160.66999999999999</v>
      </c>
      <c r="X269" s="91">
        <v>157.52000000000001</v>
      </c>
      <c r="Y269" s="91">
        <v>159.34</v>
      </c>
      <c r="Z269" s="91">
        <v>157.83000000000001</v>
      </c>
      <c r="AA269" s="91">
        <v>161.22</v>
      </c>
      <c r="AB269" s="91">
        <v>160.41999999999999</v>
      </c>
      <c r="AC269" s="91">
        <v>162.34</v>
      </c>
    </row>
    <row r="270" spans="1:29" x14ac:dyDescent="0.2">
      <c r="A270" s="78" t="s">
        <v>756</v>
      </c>
      <c r="B270" s="92" t="str">
        <f t="shared" si="4"/>
        <v>A</v>
      </c>
      <c r="C270" s="91">
        <v>155.25</v>
      </c>
      <c r="D270" s="91">
        <v>155.25</v>
      </c>
      <c r="E270" s="91">
        <v>155.25</v>
      </c>
      <c r="F270" s="91">
        <v>155.25</v>
      </c>
      <c r="G270" s="91">
        <v>177.32</v>
      </c>
      <c r="H270" s="91">
        <v>178.54</v>
      </c>
      <c r="I270" s="91">
        <v>176.09</v>
      </c>
      <c r="J270" s="91">
        <v>179.28</v>
      </c>
      <c r="K270" s="91">
        <v>174.5</v>
      </c>
      <c r="L270" s="91">
        <v>182.61</v>
      </c>
      <c r="M270" s="91">
        <v>177.52</v>
      </c>
      <c r="N270" s="91">
        <v>171.89</v>
      </c>
      <c r="O270" s="91">
        <v>175.92</v>
      </c>
      <c r="P270" s="91">
        <v>175</v>
      </c>
      <c r="Q270" s="91">
        <v>174.08</v>
      </c>
      <c r="R270" s="91">
        <v>179.21</v>
      </c>
      <c r="S270" s="91">
        <v>178.42</v>
      </c>
      <c r="T270" s="91">
        <v>176.08</v>
      </c>
      <c r="U270" s="91">
        <v>168.84</v>
      </c>
      <c r="V270" s="91">
        <v>179.91</v>
      </c>
      <c r="W270" s="91">
        <v>201.88</v>
      </c>
      <c r="X270" s="91">
        <v>194.73</v>
      </c>
      <c r="Y270" s="91">
        <v>195.11</v>
      </c>
      <c r="Z270" s="91">
        <v>203.28</v>
      </c>
      <c r="AA270" s="91">
        <v>189.61</v>
      </c>
      <c r="AB270" s="91">
        <v>189.5</v>
      </c>
      <c r="AC270" s="91">
        <v>195.26</v>
      </c>
    </row>
    <row r="271" spans="1:29" x14ac:dyDescent="0.2">
      <c r="A271" s="78" t="s">
        <v>124</v>
      </c>
      <c r="B271" s="92" t="str">
        <f t="shared" si="4"/>
        <v>A</v>
      </c>
      <c r="C271" s="91">
        <v>144.80000000000001</v>
      </c>
      <c r="D271" s="91">
        <v>146.01</v>
      </c>
      <c r="E271" s="91">
        <v>147.15</v>
      </c>
      <c r="F271" s="91">
        <v>146.63999999999999</v>
      </c>
      <c r="G271" s="91">
        <v>175.98</v>
      </c>
      <c r="H271" s="91">
        <v>169.22</v>
      </c>
      <c r="I271" s="91">
        <v>171.48</v>
      </c>
      <c r="J271" s="91">
        <v>168.64</v>
      </c>
      <c r="K271" s="91">
        <v>174.16</v>
      </c>
      <c r="L271" s="91">
        <v>174.65</v>
      </c>
      <c r="M271" s="91">
        <v>162.12</v>
      </c>
      <c r="N271" s="91">
        <v>162.28</v>
      </c>
      <c r="O271" s="91">
        <v>163.29</v>
      </c>
      <c r="P271" s="91">
        <v>157.22</v>
      </c>
      <c r="Q271" s="91">
        <v>157.59</v>
      </c>
      <c r="R271" s="91">
        <v>159.34</v>
      </c>
      <c r="S271" s="91">
        <v>157.69999999999999</v>
      </c>
      <c r="T271" s="91">
        <v>158.96</v>
      </c>
      <c r="U271" s="91">
        <v>162.93</v>
      </c>
      <c r="V271" s="91">
        <v>162.16999999999999</v>
      </c>
      <c r="W271" s="91">
        <v>180.83</v>
      </c>
      <c r="X271" s="91">
        <v>173.83</v>
      </c>
      <c r="Y271" s="91">
        <v>173.9</v>
      </c>
      <c r="Z271" s="91">
        <v>181.24</v>
      </c>
      <c r="AA271" s="91">
        <v>172.05</v>
      </c>
      <c r="AB271" s="91">
        <v>184.99</v>
      </c>
      <c r="AC271" s="91">
        <v>174.3</v>
      </c>
    </row>
    <row r="272" spans="1:29" x14ac:dyDescent="0.2">
      <c r="A272" s="78" t="s">
        <v>667</v>
      </c>
      <c r="B272" s="92" t="str">
        <f t="shared" si="4"/>
        <v>I</v>
      </c>
      <c r="C272" s="91">
        <v>135.05000000000001</v>
      </c>
      <c r="D272" s="91">
        <v>134.04</v>
      </c>
      <c r="E272" s="91">
        <v>132.52000000000001</v>
      </c>
      <c r="F272" s="91">
        <v>131.94</v>
      </c>
      <c r="G272" s="91">
        <v>136.82</v>
      </c>
      <c r="H272" s="91">
        <v>145.88</v>
      </c>
      <c r="I272" s="91">
        <v>139.06</v>
      </c>
      <c r="J272" s="91">
        <v>131.43</v>
      </c>
      <c r="K272" s="91">
        <v>137.13</v>
      </c>
      <c r="L272" s="91">
        <v>129.88</v>
      </c>
      <c r="M272" s="91">
        <v>135.12</v>
      </c>
      <c r="N272" s="91">
        <v>126.88</v>
      </c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</row>
    <row r="273" spans="1:29" x14ac:dyDescent="0.2">
      <c r="A273" s="78" t="s">
        <v>125</v>
      </c>
      <c r="B273" s="92" t="str">
        <f t="shared" si="4"/>
        <v>A</v>
      </c>
      <c r="C273" s="91">
        <v>117.07</v>
      </c>
      <c r="D273" s="91">
        <v>118.67</v>
      </c>
      <c r="E273" s="91">
        <v>122.31</v>
      </c>
      <c r="F273" s="91">
        <v>120.28</v>
      </c>
      <c r="G273" s="91">
        <v>139.97999999999999</v>
      </c>
      <c r="H273" s="91">
        <v>141.41</v>
      </c>
      <c r="I273" s="91">
        <v>138.77000000000001</v>
      </c>
      <c r="J273" s="91">
        <v>136.11000000000001</v>
      </c>
      <c r="K273" s="91">
        <v>136.16</v>
      </c>
      <c r="L273" s="91">
        <v>133.33000000000001</v>
      </c>
      <c r="M273" s="91">
        <v>135.52000000000001</v>
      </c>
      <c r="N273" s="91">
        <v>133.15</v>
      </c>
      <c r="O273" s="91">
        <v>127.44</v>
      </c>
      <c r="P273" s="91">
        <v>128.65</v>
      </c>
      <c r="Q273" s="91">
        <v>129.1</v>
      </c>
      <c r="R273" s="91">
        <v>130.37</v>
      </c>
      <c r="S273" s="91">
        <v>128.91999999999999</v>
      </c>
      <c r="T273" s="91">
        <v>131.22</v>
      </c>
      <c r="U273" s="91">
        <v>126.71</v>
      </c>
      <c r="V273" s="91">
        <v>130.19</v>
      </c>
      <c r="W273" s="91">
        <v>144.46</v>
      </c>
      <c r="X273" s="91">
        <v>147.69999999999999</v>
      </c>
      <c r="Y273" s="91">
        <v>148.68</v>
      </c>
      <c r="Z273" s="91">
        <v>145.49</v>
      </c>
      <c r="AA273" s="91">
        <v>144.61000000000001</v>
      </c>
      <c r="AB273" s="91">
        <v>146.12</v>
      </c>
      <c r="AC273" s="91">
        <v>146.15</v>
      </c>
    </row>
    <row r="274" spans="1:29" x14ac:dyDescent="0.2">
      <c r="A274" s="78" t="s">
        <v>126</v>
      </c>
      <c r="B274" s="92" t="str">
        <f t="shared" si="4"/>
        <v>A</v>
      </c>
      <c r="C274" s="91">
        <v>149.59</v>
      </c>
      <c r="D274" s="91">
        <v>148.97</v>
      </c>
      <c r="E274" s="91">
        <v>147.43</v>
      </c>
      <c r="F274" s="91">
        <v>148.11000000000001</v>
      </c>
      <c r="G274" s="91">
        <v>160.18</v>
      </c>
      <c r="H274" s="91">
        <v>161.1</v>
      </c>
      <c r="I274" s="91">
        <v>170.2</v>
      </c>
      <c r="J274" s="91">
        <v>172.77</v>
      </c>
      <c r="K274" s="91">
        <v>167.75</v>
      </c>
      <c r="L274" s="91">
        <v>163.96</v>
      </c>
      <c r="M274" s="91">
        <v>165.77</v>
      </c>
      <c r="N274" s="91">
        <v>166.4</v>
      </c>
      <c r="O274" s="91">
        <v>155.59</v>
      </c>
      <c r="P274" s="91">
        <v>151.41999999999999</v>
      </c>
      <c r="Q274" s="91">
        <v>160.41</v>
      </c>
      <c r="R274" s="91">
        <v>159.03</v>
      </c>
      <c r="S274" s="91">
        <v>152.22999999999999</v>
      </c>
      <c r="T274" s="91">
        <v>154.69</v>
      </c>
      <c r="U274" s="91">
        <v>151.55000000000001</v>
      </c>
      <c r="V274" s="91">
        <v>155.07</v>
      </c>
      <c r="W274" s="91">
        <v>163.15</v>
      </c>
      <c r="X274" s="91">
        <v>166.21</v>
      </c>
      <c r="Y274" s="91">
        <v>161.25</v>
      </c>
      <c r="Z274" s="91">
        <v>171.95</v>
      </c>
      <c r="AA274" s="91">
        <v>169.08</v>
      </c>
      <c r="AB274" s="91">
        <v>166.1</v>
      </c>
      <c r="AC274" s="91">
        <v>164.26</v>
      </c>
    </row>
    <row r="275" spans="1:29" x14ac:dyDescent="0.2">
      <c r="A275" s="78" t="s">
        <v>850</v>
      </c>
      <c r="B275" s="92" t="str">
        <f t="shared" si="4"/>
        <v>A</v>
      </c>
      <c r="C275" s="91">
        <v>122.84</v>
      </c>
      <c r="D275" s="91">
        <v>125.32</v>
      </c>
      <c r="E275" s="91">
        <v>125.23</v>
      </c>
      <c r="F275" s="91">
        <v>127.37</v>
      </c>
      <c r="G275" s="91">
        <v>176.32</v>
      </c>
      <c r="H275" s="91">
        <v>177.83</v>
      </c>
      <c r="I275" s="91">
        <v>174.05</v>
      </c>
      <c r="J275" s="91">
        <v>172.29</v>
      </c>
      <c r="K275" s="91">
        <v>179.14</v>
      </c>
      <c r="L275" s="91">
        <v>175.5</v>
      </c>
      <c r="M275" s="91">
        <v>171.65</v>
      </c>
      <c r="N275" s="91">
        <v>175.12</v>
      </c>
      <c r="O275" s="91">
        <v>174.69</v>
      </c>
      <c r="P275" s="91">
        <v>170.42</v>
      </c>
      <c r="Q275" s="91">
        <v>176.2</v>
      </c>
      <c r="R275" s="91">
        <v>174.46</v>
      </c>
      <c r="S275" s="91">
        <v>170.38</v>
      </c>
      <c r="T275" s="91">
        <v>167.66</v>
      </c>
      <c r="U275" s="91">
        <v>172.95</v>
      </c>
      <c r="V275" s="91">
        <v>175.94</v>
      </c>
      <c r="W275" s="91">
        <v>197.07</v>
      </c>
      <c r="X275" s="91">
        <v>193.91</v>
      </c>
      <c r="Y275" s="91">
        <v>199.03</v>
      </c>
      <c r="Z275" s="91">
        <v>202.29</v>
      </c>
      <c r="AA275" s="91">
        <v>203.28</v>
      </c>
      <c r="AB275" s="91">
        <v>200.87</v>
      </c>
      <c r="AC275" s="91">
        <v>198.88</v>
      </c>
    </row>
    <row r="276" spans="1:29" x14ac:dyDescent="0.2">
      <c r="A276" s="78" t="s">
        <v>847</v>
      </c>
      <c r="B276" s="92" t="str">
        <f t="shared" si="4"/>
        <v>A</v>
      </c>
      <c r="C276" s="91">
        <v>138.13999999999999</v>
      </c>
      <c r="D276" s="91">
        <v>135.66</v>
      </c>
      <c r="E276" s="91">
        <v>135.43</v>
      </c>
      <c r="F276" s="91">
        <v>136.05000000000001</v>
      </c>
      <c r="G276" s="91">
        <v>138.19</v>
      </c>
      <c r="H276" s="91">
        <v>140.52000000000001</v>
      </c>
      <c r="I276" s="91">
        <v>135.46</v>
      </c>
      <c r="J276" s="91">
        <v>135.36000000000001</v>
      </c>
      <c r="K276" s="91">
        <v>135.84</v>
      </c>
      <c r="L276" s="91">
        <v>137.21</v>
      </c>
      <c r="M276" s="91">
        <v>137.4</v>
      </c>
      <c r="N276" s="91">
        <v>136.32</v>
      </c>
      <c r="O276" s="91">
        <v>142.88999999999999</v>
      </c>
      <c r="P276" s="91">
        <v>140.75</v>
      </c>
      <c r="Q276" s="91">
        <v>143.87</v>
      </c>
      <c r="R276" s="91">
        <v>141.96</v>
      </c>
      <c r="S276" s="91">
        <v>147.44</v>
      </c>
      <c r="T276" s="91">
        <v>146.54</v>
      </c>
      <c r="U276" s="91">
        <v>143.12</v>
      </c>
      <c r="V276" s="91">
        <v>147.51</v>
      </c>
      <c r="W276" s="91">
        <v>172.58</v>
      </c>
      <c r="X276" s="91">
        <v>172.32</v>
      </c>
      <c r="Y276" s="91">
        <v>170.85</v>
      </c>
      <c r="Z276" s="91">
        <v>170.66</v>
      </c>
      <c r="AA276" s="91">
        <v>168.39</v>
      </c>
      <c r="AB276" s="91">
        <v>167.63</v>
      </c>
      <c r="AC276" s="91">
        <v>169.23</v>
      </c>
    </row>
    <row r="277" spans="1:29" x14ac:dyDescent="0.2">
      <c r="A277" s="78" t="s">
        <v>127</v>
      </c>
      <c r="B277" s="92" t="str">
        <f t="shared" si="4"/>
        <v>A</v>
      </c>
      <c r="C277" s="91">
        <v>156.88999999999999</v>
      </c>
      <c r="D277" s="91">
        <v>155.30000000000001</v>
      </c>
      <c r="E277" s="91">
        <v>155.91999999999999</v>
      </c>
      <c r="F277" s="91">
        <v>156</v>
      </c>
      <c r="G277" s="91">
        <v>163.96</v>
      </c>
      <c r="H277" s="91">
        <v>163.05000000000001</v>
      </c>
      <c r="I277" s="91">
        <v>161.43</v>
      </c>
      <c r="J277" s="91">
        <v>163.79</v>
      </c>
      <c r="K277" s="91">
        <v>160.16</v>
      </c>
      <c r="L277" s="91">
        <v>163.9</v>
      </c>
      <c r="M277" s="91">
        <v>161.94</v>
      </c>
      <c r="N277" s="91">
        <v>162.84</v>
      </c>
      <c r="O277" s="91">
        <v>159.53</v>
      </c>
      <c r="P277" s="91">
        <v>159.86000000000001</v>
      </c>
      <c r="Q277" s="91">
        <v>159.06</v>
      </c>
      <c r="R277" s="91">
        <v>159.06</v>
      </c>
      <c r="S277" s="91">
        <v>160.4</v>
      </c>
      <c r="T277" s="91">
        <v>158.85</v>
      </c>
      <c r="U277" s="91">
        <v>157.44</v>
      </c>
      <c r="V277" s="91">
        <v>156.74</v>
      </c>
      <c r="W277" s="91">
        <v>184.77</v>
      </c>
      <c r="X277" s="91">
        <v>187.43</v>
      </c>
      <c r="Y277" s="91">
        <v>185.58</v>
      </c>
      <c r="Z277" s="91">
        <v>182.71</v>
      </c>
      <c r="AA277" s="91">
        <v>176.54</v>
      </c>
      <c r="AB277" s="91">
        <v>180.61</v>
      </c>
      <c r="AC277" s="91">
        <v>177.6</v>
      </c>
    </row>
    <row r="278" spans="1:29" x14ac:dyDescent="0.2">
      <c r="A278" s="78" t="s">
        <v>2533</v>
      </c>
      <c r="B278" s="92" t="str">
        <f t="shared" si="4"/>
        <v>A</v>
      </c>
      <c r="C278" s="91"/>
      <c r="D278" s="91"/>
      <c r="E278" s="91"/>
      <c r="F278" s="91"/>
      <c r="G278" s="91"/>
      <c r="H278" s="91">
        <v>228.98</v>
      </c>
      <c r="I278" s="91">
        <v>228.98</v>
      </c>
      <c r="J278" s="91">
        <v>228.98</v>
      </c>
      <c r="K278" s="91">
        <v>240.24</v>
      </c>
      <c r="L278" s="91">
        <v>221.27</v>
      </c>
      <c r="M278" s="91">
        <v>250.86</v>
      </c>
      <c r="N278" s="91">
        <v>192.24</v>
      </c>
      <c r="O278" s="91">
        <v>199.91</v>
      </c>
      <c r="P278" s="91">
        <v>203.29</v>
      </c>
      <c r="Q278" s="91">
        <v>195.91</v>
      </c>
      <c r="R278" s="91">
        <v>196.22</v>
      </c>
      <c r="S278" s="91">
        <v>218.98</v>
      </c>
      <c r="T278" s="91">
        <v>190.86</v>
      </c>
      <c r="U278" s="91">
        <v>192.19</v>
      </c>
      <c r="V278" s="91">
        <v>198.96</v>
      </c>
      <c r="W278" s="91">
        <v>213.41</v>
      </c>
      <c r="X278" s="91">
        <v>207.77</v>
      </c>
      <c r="Y278" s="91">
        <v>213.27</v>
      </c>
      <c r="Z278" s="91">
        <v>202.27</v>
      </c>
      <c r="AA278" s="91">
        <v>204.07</v>
      </c>
      <c r="AB278" s="91">
        <v>201.44</v>
      </c>
      <c r="AC278" s="91">
        <v>197.11</v>
      </c>
    </row>
    <row r="279" spans="1:29" x14ac:dyDescent="0.2">
      <c r="A279" s="78" t="s">
        <v>867</v>
      </c>
      <c r="B279" s="92" t="str">
        <f t="shared" si="4"/>
        <v>A</v>
      </c>
      <c r="C279" s="91">
        <v>169.19</v>
      </c>
      <c r="D279" s="91">
        <v>170.56</v>
      </c>
      <c r="E279" s="91">
        <v>171.47</v>
      </c>
      <c r="F279" s="91">
        <v>167.8</v>
      </c>
      <c r="G279" s="91">
        <v>176.72</v>
      </c>
      <c r="H279" s="91">
        <v>178.56</v>
      </c>
      <c r="I279" s="91">
        <v>174.6</v>
      </c>
      <c r="J279" s="91">
        <v>178.41</v>
      </c>
      <c r="K279" s="91">
        <v>178.72</v>
      </c>
      <c r="L279" s="91">
        <v>183.44</v>
      </c>
      <c r="M279" s="91">
        <v>179.82</v>
      </c>
      <c r="N279" s="91">
        <v>171.89</v>
      </c>
      <c r="O279" s="91">
        <v>169.16</v>
      </c>
      <c r="P279" s="91">
        <v>174.22</v>
      </c>
      <c r="Q279" s="91">
        <v>166.23</v>
      </c>
      <c r="R279" s="91">
        <v>170.38</v>
      </c>
      <c r="S279" s="91">
        <v>176.72</v>
      </c>
      <c r="T279" s="91">
        <v>172.46</v>
      </c>
      <c r="U279" s="91">
        <v>171.62</v>
      </c>
      <c r="V279" s="91">
        <v>176.08</v>
      </c>
      <c r="W279" s="91">
        <v>188.76</v>
      </c>
      <c r="X279" s="91">
        <v>184.65</v>
      </c>
      <c r="Y279" s="91">
        <v>181.75</v>
      </c>
      <c r="Z279" s="91">
        <v>190.41</v>
      </c>
      <c r="AA279" s="91">
        <v>181.35</v>
      </c>
      <c r="AB279" s="91">
        <v>174.11</v>
      </c>
      <c r="AC279" s="91">
        <v>184.43</v>
      </c>
    </row>
    <row r="280" spans="1:29" x14ac:dyDescent="0.2">
      <c r="A280" s="78" t="s">
        <v>647</v>
      </c>
      <c r="B280" s="92" t="str">
        <f t="shared" si="4"/>
        <v>A</v>
      </c>
      <c r="C280" s="91">
        <v>156.91999999999999</v>
      </c>
      <c r="D280" s="91">
        <v>156.84</v>
      </c>
      <c r="E280" s="91">
        <v>169.34</v>
      </c>
      <c r="F280" s="91">
        <v>164.21</v>
      </c>
      <c r="G280" s="91">
        <v>143.28</v>
      </c>
      <c r="H280" s="91">
        <v>142.63</v>
      </c>
      <c r="I280" s="91">
        <v>143.66</v>
      </c>
      <c r="J280" s="91">
        <v>137.46</v>
      </c>
      <c r="K280" s="91">
        <v>135.51</v>
      </c>
      <c r="L280" s="91">
        <v>135.28</v>
      </c>
      <c r="M280" s="91">
        <v>140.19999999999999</v>
      </c>
      <c r="N280" s="91">
        <v>140.27000000000001</v>
      </c>
      <c r="O280" s="91">
        <v>158.44</v>
      </c>
      <c r="P280" s="91">
        <v>160.32</v>
      </c>
      <c r="Q280" s="91">
        <v>158.94999999999999</v>
      </c>
      <c r="R280" s="91">
        <v>158.04</v>
      </c>
      <c r="S280" s="91">
        <v>161.1</v>
      </c>
      <c r="T280" s="91">
        <v>158.13</v>
      </c>
      <c r="U280" s="91">
        <v>162.33000000000001</v>
      </c>
      <c r="V280" s="91">
        <v>159.83000000000001</v>
      </c>
      <c r="W280" s="91">
        <v>173.82</v>
      </c>
      <c r="X280" s="91">
        <v>174.27</v>
      </c>
      <c r="Y280" s="91">
        <v>183.19</v>
      </c>
      <c r="Z280" s="91">
        <v>172.54</v>
      </c>
      <c r="AA280" s="91">
        <v>175.22</v>
      </c>
      <c r="AB280" s="91">
        <v>170.42</v>
      </c>
      <c r="AC280" s="91">
        <v>173.28</v>
      </c>
    </row>
    <row r="281" spans="1:29" x14ac:dyDescent="0.2">
      <c r="A281" s="78" t="s">
        <v>128</v>
      </c>
      <c r="B281" s="92" t="str">
        <f t="shared" si="4"/>
        <v>A</v>
      </c>
      <c r="C281" s="91">
        <v>197.84</v>
      </c>
      <c r="D281" s="91">
        <v>197.84</v>
      </c>
      <c r="E281" s="91">
        <v>201.37</v>
      </c>
      <c r="F281" s="91">
        <v>197.84</v>
      </c>
      <c r="G281" s="91">
        <v>188.62</v>
      </c>
      <c r="H281" s="91">
        <v>188.62</v>
      </c>
      <c r="I281" s="91">
        <v>191.25</v>
      </c>
      <c r="J281" s="91">
        <v>205.17</v>
      </c>
      <c r="K281" s="91">
        <v>205.17</v>
      </c>
      <c r="L281" s="91">
        <v>205.17</v>
      </c>
      <c r="M281" s="91">
        <v>205.17</v>
      </c>
      <c r="N281" s="91">
        <v>205.17</v>
      </c>
      <c r="O281" s="91">
        <v>226.97</v>
      </c>
      <c r="P281" s="91">
        <v>202.07</v>
      </c>
      <c r="Q281" s="91">
        <v>210.22</v>
      </c>
      <c r="R281" s="91">
        <v>210.22</v>
      </c>
      <c r="S281" s="91">
        <v>210.22</v>
      </c>
      <c r="T281" s="91">
        <v>193.47</v>
      </c>
      <c r="U281" s="91">
        <v>184.53</v>
      </c>
      <c r="V281" s="91">
        <v>226.97</v>
      </c>
      <c r="W281" s="91">
        <v>256.79000000000002</v>
      </c>
      <c r="X281" s="91">
        <v>237.08</v>
      </c>
      <c r="Y281" s="91">
        <v>237.08</v>
      </c>
      <c r="Z281" s="91">
        <v>256.79000000000002</v>
      </c>
      <c r="AA281" s="91">
        <v>211.31</v>
      </c>
      <c r="AB281" s="91">
        <v>107.38</v>
      </c>
      <c r="AC281" s="91">
        <v>107.38</v>
      </c>
    </row>
    <row r="282" spans="1:29" x14ac:dyDescent="0.2">
      <c r="A282" s="78" t="s">
        <v>129</v>
      </c>
      <c r="B282" s="92" t="str">
        <f t="shared" si="4"/>
        <v>A</v>
      </c>
      <c r="C282" s="91">
        <v>151.74</v>
      </c>
      <c r="D282" s="91">
        <v>155.94</v>
      </c>
      <c r="E282" s="91">
        <v>164.61</v>
      </c>
      <c r="F282" s="91">
        <v>162</v>
      </c>
      <c r="G282" s="91">
        <v>168.85</v>
      </c>
      <c r="H282" s="91">
        <v>166.13</v>
      </c>
      <c r="I282" s="91">
        <v>162.83000000000001</v>
      </c>
      <c r="J282" s="91">
        <v>176.74</v>
      </c>
      <c r="K282" s="91">
        <v>171.53</v>
      </c>
      <c r="L282" s="91">
        <v>165.66</v>
      </c>
      <c r="M282" s="91">
        <v>161.61000000000001</v>
      </c>
      <c r="N282" s="91">
        <v>161.13</v>
      </c>
      <c r="O282" s="91">
        <v>163.59</v>
      </c>
      <c r="P282" s="91">
        <v>161.78</v>
      </c>
      <c r="Q282" s="91">
        <v>164.67</v>
      </c>
      <c r="R282" s="91">
        <v>165.34</v>
      </c>
      <c r="S282" s="91">
        <v>174.57</v>
      </c>
      <c r="T282" s="91">
        <v>170.54</v>
      </c>
      <c r="U282" s="91">
        <v>167.9</v>
      </c>
      <c r="V282" s="91">
        <v>162.84</v>
      </c>
      <c r="W282" s="91">
        <v>176.75</v>
      </c>
      <c r="X282" s="91">
        <v>181.71</v>
      </c>
      <c r="Y282" s="91">
        <v>174.13</v>
      </c>
      <c r="Z282" s="91">
        <v>181.66</v>
      </c>
      <c r="AA282" s="91">
        <v>181.03</v>
      </c>
      <c r="AB282" s="91">
        <v>180.05</v>
      </c>
      <c r="AC282" s="91">
        <v>174.23</v>
      </c>
    </row>
    <row r="283" spans="1:29" x14ac:dyDescent="0.2">
      <c r="A283" s="78" t="s">
        <v>130</v>
      </c>
      <c r="B283" s="92" t="str">
        <f t="shared" si="4"/>
        <v>A</v>
      </c>
      <c r="C283" s="91">
        <v>147.66</v>
      </c>
      <c r="D283" s="91">
        <v>149.65</v>
      </c>
      <c r="E283" s="91">
        <v>153.13</v>
      </c>
      <c r="F283" s="91">
        <v>150.21</v>
      </c>
      <c r="G283" s="91">
        <v>174.79</v>
      </c>
      <c r="H283" s="91">
        <v>175.25</v>
      </c>
      <c r="I283" s="91">
        <v>172.56</v>
      </c>
      <c r="J283" s="91">
        <v>168.27</v>
      </c>
      <c r="K283" s="91">
        <v>173.29</v>
      </c>
      <c r="L283" s="91">
        <v>170.96</v>
      </c>
      <c r="M283" s="91">
        <v>173.18</v>
      </c>
      <c r="N283" s="91">
        <v>176.39</v>
      </c>
      <c r="O283" s="91">
        <v>167.25</v>
      </c>
      <c r="P283" s="91">
        <v>164.97</v>
      </c>
      <c r="Q283" s="91">
        <v>164.01</v>
      </c>
      <c r="R283" s="91">
        <v>170.85</v>
      </c>
      <c r="S283" s="91">
        <v>167.9</v>
      </c>
      <c r="T283" s="91">
        <v>166.97</v>
      </c>
      <c r="U283" s="91">
        <v>170.13</v>
      </c>
      <c r="V283" s="91">
        <v>169.35</v>
      </c>
      <c r="W283" s="91">
        <v>190.56</v>
      </c>
      <c r="X283" s="91">
        <v>189.9</v>
      </c>
      <c r="Y283" s="91">
        <v>192.45</v>
      </c>
      <c r="Z283" s="91">
        <v>193.28</v>
      </c>
      <c r="AA283" s="91">
        <v>188.56</v>
      </c>
      <c r="AB283" s="91">
        <v>185.92</v>
      </c>
      <c r="AC283" s="91">
        <v>186.75</v>
      </c>
    </row>
    <row r="284" spans="1:29" x14ac:dyDescent="0.2">
      <c r="A284" s="78" t="s">
        <v>823</v>
      </c>
      <c r="B284" s="92" t="str">
        <f t="shared" si="4"/>
        <v>A</v>
      </c>
      <c r="C284" s="91">
        <v>129.79</v>
      </c>
      <c r="D284" s="91">
        <v>130.84</v>
      </c>
      <c r="E284" s="91">
        <v>129.07</v>
      </c>
      <c r="F284" s="91">
        <v>128.25</v>
      </c>
      <c r="G284" s="91">
        <v>132.94</v>
      </c>
      <c r="H284" s="91">
        <v>130.74</v>
      </c>
      <c r="I284" s="91">
        <v>127.53</v>
      </c>
      <c r="J284" s="91">
        <v>132.44</v>
      </c>
      <c r="K284" s="91">
        <v>130.84</v>
      </c>
      <c r="L284" s="91">
        <v>127.96</v>
      </c>
      <c r="M284" s="91">
        <v>127.31</v>
      </c>
      <c r="N284" s="91">
        <v>128.91</v>
      </c>
      <c r="O284" s="91">
        <v>137.28</v>
      </c>
      <c r="P284" s="91">
        <v>135.16</v>
      </c>
      <c r="Q284" s="91">
        <v>139.21</v>
      </c>
      <c r="R284" s="91">
        <v>133.05000000000001</v>
      </c>
      <c r="S284" s="91">
        <v>134.4</v>
      </c>
      <c r="T284" s="91">
        <v>135.18</v>
      </c>
      <c r="U284" s="91">
        <v>134.33000000000001</v>
      </c>
      <c r="V284" s="91">
        <v>134.93</v>
      </c>
      <c r="W284" s="91">
        <v>150.54</v>
      </c>
      <c r="X284" s="91">
        <v>154.62</v>
      </c>
      <c r="Y284" s="91">
        <v>154.84</v>
      </c>
      <c r="Z284" s="91">
        <v>147.06</v>
      </c>
      <c r="AA284" s="91">
        <v>152.47</v>
      </c>
      <c r="AB284" s="91">
        <v>152.72999999999999</v>
      </c>
      <c r="AC284" s="91">
        <v>153.04</v>
      </c>
    </row>
    <row r="285" spans="1:29" x14ac:dyDescent="0.2">
      <c r="A285" s="78" t="s">
        <v>834</v>
      </c>
      <c r="B285" s="92" t="str">
        <f t="shared" si="4"/>
        <v>A</v>
      </c>
      <c r="C285" s="91">
        <v>145.47</v>
      </c>
      <c r="D285" s="91">
        <v>141.04</v>
      </c>
      <c r="E285" s="91">
        <v>141.54</v>
      </c>
      <c r="F285" s="91">
        <v>140.24</v>
      </c>
      <c r="G285" s="91">
        <v>170.91</v>
      </c>
      <c r="H285" s="91">
        <v>178.22</v>
      </c>
      <c r="I285" s="91">
        <v>172.87</v>
      </c>
      <c r="J285" s="91">
        <v>164.09</v>
      </c>
      <c r="K285" s="91">
        <v>178.16</v>
      </c>
      <c r="L285" s="91">
        <v>162.79</v>
      </c>
      <c r="M285" s="91">
        <v>161.06</v>
      </c>
      <c r="N285" s="91">
        <v>171.38</v>
      </c>
      <c r="O285" s="91">
        <v>159.51</v>
      </c>
      <c r="P285" s="91">
        <v>153.52000000000001</v>
      </c>
      <c r="Q285" s="91">
        <v>169.74</v>
      </c>
      <c r="R285" s="91">
        <v>164.83</v>
      </c>
      <c r="S285" s="91">
        <v>167.85</v>
      </c>
      <c r="T285" s="91">
        <v>165.63</v>
      </c>
      <c r="U285" s="91">
        <v>159.36000000000001</v>
      </c>
      <c r="V285" s="91">
        <v>167.4</v>
      </c>
      <c r="W285" s="91">
        <v>177.36</v>
      </c>
      <c r="X285" s="91">
        <v>175.23</v>
      </c>
      <c r="Y285" s="91">
        <v>183.06</v>
      </c>
      <c r="Z285" s="91">
        <v>176.91</v>
      </c>
      <c r="AA285" s="91">
        <v>176.51</v>
      </c>
      <c r="AB285" s="91">
        <v>184.86</v>
      </c>
      <c r="AC285" s="91">
        <v>182.11</v>
      </c>
    </row>
    <row r="286" spans="1:29" x14ac:dyDescent="0.2">
      <c r="A286" s="78" t="s">
        <v>131</v>
      </c>
      <c r="B286" s="92" t="str">
        <f t="shared" si="4"/>
        <v>A</v>
      </c>
      <c r="C286" s="91">
        <v>152.06</v>
      </c>
      <c r="D286" s="91">
        <v>152.26</v>
      </c>
      <c r="E286" s="91">
        <v>149.09</v>
      </c>
      <c r="F286" s="91">
        <v>152.35</v>
      </c>
      <c r="G286" s="91">
        <v>162.22</v>
      </c>
      <c r="H286" s="91">
        <v>165.86</v>
      </c>
      <c r="I286" s="91">
        <v>163.85</v>
      </c>
      <c r="J286" s="91">
        <v>168.11</v>
      </c>
      <c r="K286" s="91">
        <v>170.5</v>
      </c>
      <c r="L286" s="91">
        <v>168.78</v>
      </c>
      <c r="M286" s="91">
        <v>168.75</v>
      </c>
      <c r="N286" s="91">
        <v>169.53</v>
      </c>
      <c r="O286" s="91">
        <v>171.41</v>
      </c>
      <c r="P286" s="91">
        <v>170.15</v>
      </c>
      <c r="Q286" s="91">
        <v>165.96</v>
      </c>
      <c r="R286" s="91">
        <v>166.63</v>
      </c>
      <c r="S286" s="91">
        <v>163.81</v>
      </c>
      <c r="T286" s="91">
        <v>163.97</v>
      </c>
      <c r="U286" s="91">
        <v>163.88</v>
      </c>
      <c r="V286" s="91">
        <v>163.36000000000001</v>
      </c>
      <c r="W286" s="91">
        <v>180.38</v>
      </c>
      <c r="X286" s="91">
        <v>178.02</v>
      </c>
      <c r="Y286" s="91">
        <v>178.88</v>
      </c>
      <c r="Z286" s="91">
        <v>183.38</v>
      </c>
      <c r="AA286" s="91">
        <v>183.7</v>
      </c>
      <c r="AB286" s="91">
        <v>186.6</v>
      </c>
      <c r="AC286" s="91">
        <v>185.31</v>
      </c>
    </row>
    <row r="287" spans="1:29" x14ac:dyDescent="0.2">
      <c r="A287" s="78" t="s">
        <v>133</v>
      </c>
      <c r="B287" s="92" t="str">
        <f t="shared" si="4"/>
        <v>A</v>
      </c>
      <c r="C287" s="91">
        <v>139.57</v>
      </c>
      <c r="D287" s="91">
        <v>137.65</v>
      </c>
      <c r="E287" s="91">
        <v>136.94</v>
      </c>
      <c r="F287" s="91">
        <v>136.9</v>
      </c>
      <c r="G287" s="91">
        <v>156.25</v>
      </c>
      <c r="H287" s="91">
        <v>157.32</v>
      </c>
      <c r="I287" s="91">
        <v>149.6</v>
      </c>
      <c r="J287" s="91">
        <v>148.97</v>
      </c>
      <c r="K287" s="91">
        <v>150.69</v>
      </c>
      <c r="L287" s="91">
        <v>152.22999999999999</v>
      </c>
      <c r="M287" s="91">
        <v>156.18</v>
      </c>
      <c r="N287" s="91">
        <v>158.22</v>
      </c>
      <c r="O287" s="91">
        <v>157.05000000000001</v>
      </c>
      <c r="P287" s="91">
        <v>145.82</v>
      </c>
      <c r="Q287" s="91">
        <v>148.72</v>
      </c>
      <c r="R287" s="91">
        <v>151.6</v>
      </c>
      <c r="S287" s="91">
        <v>149.43</v>
      </c>
      <c r="T287" s="91">
        <v>156.09</v>
      </c>
      <c r="U287" s="91">
        <v>154.69</v>
      </c>
      <c r="V287" s="91">
        <v>153.99</v>
      </c>
      <c r="W287" s="91">
        <v>162.53</v>
      </c>
      <c r="X287" s="91">
        <v>170.61</v>
      </c>
      <c r="Y287" s="91">
        <v>167.65</v>
      </c>
      <c r="Z287" s="91">
        <v>170</v>
      </c>
      <c r="AA287" s="91">
        <v>169.14</v>
      </c>
      <c r="AB287" s="91">
        <v>163.61000000000001</v>
      </c>
      <c r="AC287" s="91">
        <v>167.74</v>
      </c>
    </row>
    <row r="288" spans="1:29" x14ac:dyDescent="0.2">
      <c r="A288" s="78" t="s">
        <v>707</v>
      </c>
      <c r="B288" s="92" t="str">
        <f t="shared" si="4"/>
        <v>A</v>
      </c>
      <c r="C288" s="91">
        <v>136.08000000000001</v>
      </c>
      <c r="D288" s="91">
        <v>136.97999999999999</v>
      </c>
      <c r="E288" s="91">
        <v>136.29</v>
      </c>
      <c r="F288" s="91">
        <v>139.91</v>
      </c>
      <c r="G288" s="91">
        <v>141.27000000000001</v>
      </c>
      <c r="H288" s="91">
        <v>139.47999999999999</v>
      </c>
      <c r="I288" s="91">
        <v>136.75</v>
      </c>
      <c r="J288" s="91">
        <v>143.09</v>
      </c>
      <c r="K288" s="91">
        <v>140.66999999999999</v>
      </c>
      <c r="L288" s="91">
        <v>137.41999999999999</v>
      </c>
      <c r="M288" s="91">
        <v>136.16</v>
      </c>
      <c r="N288" s="91">
        <v>141.9</v>
      </c>
      <c r="O288" s="91">
        <v>134.34</v>
      </c>
      <c r="P288" s="91">
        <v>132.63</v>
      </c>
      <c r="Q288" s="91">
        <v>134.91999999999999</v>
      </c>
      <c r="R288" s="91">
        <v>135.94</v>
      </c>
      <c r="S288" s="91">
        <v>137.11000000000001</v>
      </c>
      <c r="T288" s="91">
        <v>133.1</v>
      </c>
      <c r="U288" s="91">
        <v>137.86000000000001</v>
      </c>
      <c r="V288" s="91">
        <v>134.97999999999999</v>
      </c>
      <c r="W288" s="91">
        <v>151.19</v>
      </c>
      <c r="X288" s="91">
        <v>155.53</v>
      </c>
      <c r="Y288" s="91">
        <v>155.72999999999999</v>
      </c>
      <c r="Z288" s="91">
        <v>153.52000000000001</v>
      </c>
      <c r="AA288" s="91">
        <v>152.77000000000001</v>
      </c>
      <c r="AB288" s="91">
        <v>154.25</v>
      </c>
      <c r="AC288" s="91">
        <v>154.47999999999999</v>
      </c>
    </row>
    <row r="289" spans="1:29" x14ac:dyDescent="0.2">
      <c r="A289" s="78" t="s">
        <v>134</v>
      </c>
      <c r="B289" s="92" t="str">
        <f t="shared" si="4"/>
        <v>A</v>
      </c>
      <c r="C289" s="91">
        <v>127.76</v>
      </c>
      <c r="D289" s="91">
        <v>127.97</v>
      </c>
      <c r="E289" s="91">
        <v>130.94</v>
      </c>
      <c r="F289" s="91">
        <v>128.82</v>
      </c>
      <c r="G289" s="91">
        <v>138.85</v>
      </c>
      <c r="H289" s="91">
        <v>146.01</v>
      </c>
      <c r="I289" s="91">
        <v>138.71</v>
      </c>
      <c r="J289" s="91">
        <v>142.29</v>
      </c>
      <c r="K289" s="91">
        <v>140.41999999999999</v>
      </c>
      <c r="L289" s="91">
        <v>140.16999999999999</v>
      </c>
      <c r="M289" s="91">
        <v>144.47999999999999</v>
      </c>
      <c r="N289" s="91">
        <v>145.19999999999999</v>
      </c>
      <c r="O289" s="91">
        <v>144.02000000000001</v>
      </c>
      <c r="P289" s="91">
        <v>147.69999999999999</v>
      </c>
      <c r="Q289" s="91">
        <v>140.66999999999999</v>
      </c>
      <c r="R289" s="91">
        <v>141.99</v>
      </c>
      <c r="S289" s="91">
        <v>143.08000000000001</v>
      </c>
      <c r="T289" s="91">
        <v>144.38999999999999</v>
      </c>
      <c r="U289" s="91">
        <v>146.96</v>
      </c>
      <c r="V289" s="91">
        <v>147.57</v>
      </c>
      <c r="W289" s="91">
        <v>161.41</v>
      </c>
      <c r="X289" s="91">
        <v>163.34</v>
      </c>
      <c r="Y289" s="91">
        <v>157.49</v>
      </c>
      <c r="Z289" s="91">
        <v>158</v>
      </c>
      <c r="AA289" s="91">
        <v>156.12</v>
      </c>
      <c r="AB289" s="91">
        <v>159.21</v>
      </c>
      <c r="AC289" s="91">
        <v>159.04</v>
      </c>
    </row>
    <row r="290" spans="1:29" x14ac:dyDescent="0.2">
      <c r="A290" s="78" t="s">
        <v>135</v>
      </c>
      <c r="B290" s="92" t="str">
        <f t="shared" si="4"/>
        <v>A</v>
      </c>
      <c r="C290" s="91">
        <v>155.76</v>
      </c>
      <c r="D290" s="91">
        <v>156.74</v>
      </c>
      <c r="E290" s="91">
        <v>159.97999999999999</v>
      </c>
      <c r="F290" s="91">
        <v>156.74</v>
      </c>
      <c r="G290" s="91">
        <v>167.29</v>
      </c>
      <c r="H290" s="91">
        <v>171.46</v>
      </c>
      <c r="I290" s="91">
        <v>165.92</v>
      </c>
      <c r="J290" s="91">
        <v>169.59</v>
      </c>
      <c r="K290" s="91">
        <v>168.9</v>
      </c>
      <c r="L290" s="91">
        <v>172.38</v>
      </c>
      <c r="M290" s="91">
        <v>165.69</v>
      </c>
      <c r="N290" s="91">
        <v>164.77</v>
      </c>
      <c r="O290" s="91">
        <v>177.64</v>
      </c>
      <c r="P290" s="91">
        <v>176.32</v>
      </c>
      <c r="Q290" s="91">
        <v>178.23</v>
      </c>
      <c r="R290" s="91">
        <v>175.62</v>
      </c>
      <c r="S290" s="91">
        <v>176.38</v>
      </c>
      <c r="T290" s="91">
        <v>179.71</v>
      </c>
      <c r="U290" s="91">
        <v>178.5</v>
      </c>
      <c r="V290" s="91">
        <v>181.46</v>
      </c>
      <c r="W290" s="91">
        <v>203.63</v>
      </c>
      <c r="X290" s="91">
        <v>201.12</v>
      </c>
      <c r="Y290" s="91">
        <v>200.49</v>
      </c>
      <c r="Z290" s="91">
        <v>199.44</v>
      </c>
      <c r="AA290" s="91">
        <v>193.83</v>
      </c>
      <c r="AB290" s="91">
        <v>192.22</v>
      </c>
      <c r="AC290" s="91">
        <v>190.55</v>
      </c>
    </row>
    <row r="291" spans="1:29" x14ac:dyDescent="0.2">
      <c r="A291" s="78" t="s">
        <v>836</v>
      </c>
      <c r="B291" s="92" t="str">
        <f t="shared" si="4"/>
        <v>A</v>
      </c>
      <c r="C291" s="91">
        <v>154.12</v>
      </c>
      <c r="D291" s="91">
        <v>154.36000000000001</v>
      </c>
      <c r="E291" s="91">
        <v>153.53</v>
      </c>
      <c r="F291" s="91">
        <v>154.91999999999999</v>
      </c>
      <c r="G291" s="91">
        <v>143.52000000000001</v>
      </c>
      <c r="H291" s="91">
        <v>132.62</v>
      </c>
      <c r="I291" s="91">
        <v>134.37</v>
      </c>
      <c r="J291" s="91">
        <v>141.28</v>
      </c>
      <c r="K291" s="91">
        <v>140.06</v>
      </c>
      <c r="L291" s="91">
        <v>138.53</v>
      </c>
      <c r="M291" s="91">
        <v>133.49</v>
      </c>
      <c r="N291" s="91">
        <v>135.07</v>
      </c>
      <c r="O291" s="91">
        <v>149.79</v>
      </c>
      <c r="P291" s="91">
        <v>151.11000000000001</v>
      </c>
      <c r="Q291" s="91">
        <v>148.68</v>
      </c>
      <c r="R291" s="91">
        <v>156.25</v>
      </c>
      <c r="S291" s="91">
        <v>151.47</v>
      </c>
      <c r="T291" s="91">
        <v>152.22999999999999</v>
      </c>
      <c r="U291" s="91">
        <v>150.24</v>
      </c>
      <c r="V291" s="91">
        <v>148.58000000000001</v>
      </c>
      <c r="W291" s="91">
        <v>150.72999999999999</v>
      </c>
      <c r="X291" s="91">
        <v>161.99</v>
      </c>
      <c r="Y291" s="91">
        <v>159.24</v>
      </c>
      <c r="Z291" s="91">
        <v>162.29</v>
      </c>
      <c r="AA291" s="91">
        <v>159.12</v>
      </c>
      <c r="AB291" s="91">
        <v>160.63</v>
      </c>
      <c r="AC291" s="91">
        <v>162.72</v>
      </c>
    </row>
    <row r="292" spans="1:29" x14ac:dyDescent="0.2">
      <c r="A292" s="78" t="s">
        <v>136</v>
      </c>
      <c r="B292" s="92" t="str">
        <f t="shared" si="4"/>
        <v>A</v>
      </c>
      <c r="C292" s="91">
        <v>183.2</v>
      </c>
      <c r="D292" s="91">
        <v>175.52</v>
      </c>
      <c r="E292" s="91">
        <v>178.56</v>
      </c>
      <c r="F292" s="91">
        <v>181.13</v>
      </c>
      <c r="G292" s="91">
        <v>195.56</v>
      </c>
      <c r="H292" s="91">
        <v>194.07</v>
      </c>
      <c r="I292" s="91">
        <v>190.39</v>
      </c>
      <c r="J292" s="91">
        <v>198.48</v>
      </c>
      <c r="K292" s="91">
        <v>194.9</v>
      </c>
      <c r="L292" s="91">
        <v>192.63</v>
      </c>
      <c r="M292" s="91">
        <v>186.73</v>
      </c>
      <c r="N292" s="91">
        <v>186.09</v>
      </c>
      <c r="O292" s="91">
        <v>184.12</v>
      </c>
      <c r="P292" s="91">
        <v>189.21</v>
      </c>
      <c r="Q292" s="91">
        <v>191.89</v>
      </c>
      <c r="R292" s="91">
        <v>198.8</v>
      </c>
      <c r="S292" s="91">
        <v>196.59</v>
      </c>
      <c r="T292" s="91">
        <v>196.64</v>
      </c>
      <c r="U292" s="91">
        <v>184.55</v>
      </c>
      <c r="V292" s="91">
        <v>189.98</v>
      </c>
      <c r="W292" s="91">
        <v>209.45</v>
      </c>
      <c r="X292" s="91">
        <v>224.52</v>
      </c>
      <c r="Y292" s="91">
        <v>218.33</v>
      </c>
      <c r="Z292" s="91">
        <v>211.46</v>
      </c>
      <c r="AA292" s="91">
        <v>215.08</v>
      </c>
      <c r="AB292" s="91">
        <v>213.93</v>
      </c>
      <c r="AC292" s="91">
        <v>230.06</v>
      </c>
    </row>
    <row r="293" spans="1:29" x14ac:dyDescent="0.2">
      <c r="A293" s="78" t="s">
        <v>137</v>
      </c>
      <c r="B293" s="92" t="str">
        <f t="shared" si="4"/>
        <v>A</v>
      </c>
      <c r="C293" s="91">
        <v>164.13</v>
      </c>
      <c r="D293" s="91">
        <v>156.28</v>
      </c>
      <c r="E293" s="91">
        <v>159.66</v>
      </c>
      <c r="F293" s="91">
        <v>160.35</v>
      </c>
      <c r="G293" s="91">
        <v>174.52</v>
      </c>
      <c r="H293" s="91">
        <v>175.1</v>
      </c>
      <c r="I293" s="91">
        <v>180.97</v>
      </c>
      <c r="J293" s="91">
        <v>172.22</v>
      </c>
      <c r="K293" s="91">
        <v>171.29</v>
      </c>
      <c r="L293" s="91">
        <v>170.21</v>
      </c>
      <c r="M293" s="91">
        <v>172.64</v>
      </c>
      <c r="N293" s="91">
        <v>167.34</v>
      </c>
      <c r="O293" s="91">
        <v>172.3</v>
      </c>
      <c r="P293" s="91">
        <v>167.72</v>
      </c>
      <c r="Q293" s="91">
        <v>162.6</v>
      </c>
      <c r="R293" s="91">
        <v>169.11</v>
      </c>
      <c r="S293" s="91">
        <v>162.6</v>
      </c>
      <c r="T293" s="91">
        <v>162.51</v>
      </c>
      <c r="U293" s="91">
        <v>165.62</v>
      </c>
      <c r="V293" s="91">
        <v>169.24</v>
      </c>
      <c r="W293" s="91">
        <v>184.57</v>
      </c>
      <c r="X293" s="91">
        <v>186.83</v>
      </c>
      <c r="Y293" s="91">
        <v>188.21</v>
      </c>
      <c r="Z293" s="91">
        <v>183.07</v>
      </c>
      <c r="AA293" s="91">
        <v>180.13</v>
      </c>
      <c r="AB293" s="91">
        <v>180.99</v>
      </c>
      <c r="AC293" s="91">
        <v>193.21</v>
      </c>
    </row>
    <row r="294" spans="1:29" x14ac:dyDescent="0.2">
      <c r="A294" s="78" t="s">
        <v>849</v>
      </c>
      <c r="B294" s="92" t="str">
        <f t="shared" si="4"/>
        <v>A</v>
      </c>
      <c r="C294" s="91">
        <v>138.46</v>
      </c>
      <c r="D294" s="91">
        <v>141.29</v>
      </c>
      <c r="E294" s="91">
        <v>139.19</v>
      </c>
      <c r="F294" s="91">
        <v>140.16999999999999</v>
      </c>
      <c r="G294" s="91">
        <v>170.41</v>
      </c>
      <c r="H294" s="91">
        <v>172.11</v>
      </c>
      <c r="I294" s="91">
        <v>169.54</v>
      </c>
      <c r="J294" s="91">
        <v>168.22</v>
      </c>
      <c r="K294" s="91">
        <v>169.43</v>
      </c>
      <c r="L294" s="91">
        <v>172.19</v>
      </c>
      <c r="M294" s="91">
        <v>167.03</v>
      </c>
      <c r="N294" s="91">
        <v>172.69</v>
      </c>
      <c r="O294" s="91">
        <v>175.55</v>
      </c>
      <c r="P294" s="91">
        <v>173.72</v>
      </c>
      <c r="Q294" s="91">
        <v>173.48</v>
      </c>
      <c r="R294" s="91">
        <v>171.79</v>
      </c>
      <c r="S294" s="91">
        <v>170.94</v>
      </c>
      <c r="T294" s="91">
        <v>174.83</v>
      </c>
      <c r="U294" s="91">
        <v>170.35</v>
      </c>
      <c r="V294" s="91">
        <v>170.22</v>
      </c>
      <c r="W294" s="91">
        <v>177.95</v>
      </c>
      <c r="X294" s="91">
        <v>179.81</v>
      </c>
      <c r="Y294" s="91">
        <v>180.63</v>
      </c>
      <c r="Z294" s="91">
        <v>179.39</v>
      </c>
      <c r="AA294" s="91">
        <v>180.45</v>
      </c>
      <c r="AB294" s="91">
        <v>177.65</v>
      </c>
      <c r="AC294" s="91">
        <v>176.65</v>
      </c>
    </row>
    <row r="295" spans="1:29" x14ac:dyDescent="0.2">
      <c r="A295" s="78" t="s">
        <v>138</v>
      </c>
      <c r="B295" s="92" t="str">
        <f t="shared" si="4"/>
        <v>A</v>
      </c>
      <c r="C295" s="91">
        <v>117.13</v>
      </c>
      <c r="D295" s="91">
        <v>111.55</v>
      </c>
      <c r="E295" s="91">
        <v>110.04</v>
      </c>
      <c r="F295" s="91">
        <v>108.52</v>
      </c>
      <c r="G295" s="91">
        <v>115.79</v>
      </c>
      <c r="H295" s="91">
        <v>117.62</v>
      </c>
      <c r="I295" s="91">
        <v>121.32</v>
      </c>
      <c r="J295" s="91">
        <v>119.3</v>
      </c>
      <c r="K295" s="91">
        <v>122.51</v>
      </c>
      <c r="L295" s="91">
        <v>122.22</v>
      </c>
      <c r="M295" s="91">
        <v>118.28</v>
      </c>
      <c r="N295" s="91">
        <v>118.78</v>
      </c>
      <c r="O295" s="91">
        <v>127.94</v>
      </c>
      <c r="P295" s="91">
        <v>132.43</v>
      </c>
      <c r="Q295" s="91">
        <v>134.49</v>
      </c>
      <c r="R295" s="91">
        <v>130.80000000000001</v>
      </c>
      <c r="S295" s="91">
        <v>134.01</v>
      </c>
      <c r="T295" s="91">
        <v>128.35</v>
      </c>
      <c r="U295" s="91">
        <v>124.58</v>
      </c>
      <c r="V295" s="91">
        <v>126.87</v>
      </c>
      <c r="W295" s="91">
        <v>133.88999999999999</v>
      </c>
      <c r="X295" s="91">
        <v>133.97999999999999</v>
      </c>
      <c r="Y295" s="91">
        <v>133.25</v>
      </c>
      <c r="Z295" s="91">
        <v>133.93</v>
      </c>
      <c r="AA295" s="91">
        <v>130.49</v>
      </c>
      <c r="AB295" s="91">
        <v>131.22</v>
      </c>
      <c r="AC295" s="91">
        <v>132.87</v>
      </c>
    </row>
    <row r="296" spans="1:29" x14ac:dyDescent="0.2">
      <c r="A296" s="78" t="s">
        <v>139</v>
      </c>
      <c r="B296" s="92" t="str">
        <f t="shared" si="4"/>
        <v>A</v>
      </c>
      <c r="C296" s="91">
        <v>162.04</v>
      </c>
      <c r="D296" s="91">
        <v>162.44999999999999</v>
      </c>
      <c r="E296" s="91">
        <v>168.92</v>
      </c>
      <c r="F296" s="91">
        <v>163.81</v>
      </c>
      <c r="G296" s="91">
        <v>178.23</v>
      </c>
      <c r="H296" s="91">
        <v>172.31</v>
      </c>
      <c r="I296" s="91">
        <v>172.72</v>
      </c>
      <c r="J296" s="91">
        <v>170.94</v>
      </c>
      <c r="K296" s="91">
        <v>181.48</v>
      </c>
      <c r="L296" s="91">
        <v>186.25</v>
      </c>
      <c r="M296" s="91">
        <v>195.98</v>
      </c>
      <c r="N296" s="91">
        <v>185.7</v>
      </c>
      <c r="O296" s="91">
        <v>177.82</v>
      </c>
      <c r="P296" s="91">
        <v>182.71</v>
      </c>
      <c r="Q296" s="91">
        <v>171.02</v>
      </c>
      <c r="R296" s="91">
        <v>175.55</v>
      </c>
      <c r="S296" s="91">
        <v>174.78</v>
      </c>
      <c r="T296" s="91">
        <v>178.5</v>
      </c>
      <c r="U296" s="91">
        <v>181.13</v>
      </c>
      <c r="V296" s="91">
        <v>175.73</v>
      </c>
      <c r="W296" s="91">
        <v>182.14</v>
      </c>
      <c r="X296" s="91">
        <v>172.03</v>
      </c>
      <c r="Y296" s="91">
        <v>181.91</v>
      </c>
      <c r="Z296" s="91">
        <v>178.28</v>
      </c>
      <c r="AA296" s="91">
        <v>181.87</v>
      </c>
      <c r="AB296" s="91">
        <v>180.34</v>
      </c>
      <c r="AC296" s="91">
        <v>181.09</v>
      </c>
    </row>
    <row r="297" spans="1:29" x14ac:dyDescent="0.2">
      <c r="A297" s="78" t="s">
        <v>140</v>
      </c>
      <c r="B297" s="92" t="str">
        <f t="shared" si="4"/>
        <v>A</v>
      </c>
      <c r="C297" s="91">
        <v>156.34</v>
      </c>
      <c r="D297" s="91">
        <v>157.30000000000001</v>
      </c>
      <c r="E297" s="91">
        <v>156.19</v>
      </c>
      <c r="F297" s="91">
        <v>154.93</v>
      </c>
      <c r="G297" s="91">
        <v>145.22</v>
      </c>
      <c r="H297" s="91">
        <v>145.79</v>
      </c>
      <c r="I297" s="91">
        <v>149.07</v>
      </c>
      <c r="J297" s="91">
        <v>149.1</v>
      </c>
      <c r="K297" s="91">
        <v>147.08000000000001</v>
      </c>
      <c r="L297" s="91">
        <v>156.25</v>
      </c>
      <c r="M297" s="91">
        <v>161.07</v>
      </c>
      <c r="N297" s="91">
        <v>151.88999999999999</v>
      </c>
      <c r="O297" s="91">
        <v>148.44999999999999</v>
      </c>
      <c r="P297" s="91">
        <v>141.27000000000001</v>
      </c>
      <c r="Q297" s="91">
        <v>154.12</v>
      </c>
      <c r="R297" s="91">
        <v>161.52000000000001</v>
      </c>
      <c r="S297" s="91">
        <v>160.56</v>
      </c>
      <c r="T297" s="91">
        <v>158.12</v>
      </c>
      <c r="U297" s="91">
        <v>156.41</v>
      </c>
      <c r="V297" s="91">
        <v>157.97999999999999</v>
      </c>
      <c r="W297" s="91">
        <v>181.72</v>
      </c>
      <c r="X297" s="91">
        <v>177.91</v>
      </c>
      <c r="Y297" s="91">
        <v>184.13</v>
      </c>
      <c r="Z297" s="91">
        <v>180.63</v>
      </c>
      <c r="AA297" s="91">
        <v>175.38</v>
      </c>
      <c r="AB297" s="91">
        <v>181.79</v>
      </c>
      <c r="AC297" s="91">
        <v>181.61</v>
      </c>
    </row>
    <row r="298" spans="1:29" x14ac:dyDescent="0.2">
      <c r="A298" s="78" t="s">
        <v>787</v>
      </c>
      <c r="B298" s="92" t="str">
        <f t="shared" si="4"/>
        <v>A</v>
      </c>
      <c r="C298" s="91">
        <v>155.9</v>
      </c>
      <c r="D298" s="91">
        <v>157.97999999999999</v>
      </c>
      <c r="E298" s="91">
        <v>159.51</v>
      </c>
      <c r="F298" s="91">
        <v>157.38</v>
      </c>
      <c r="G298" s="91">
        <v>168.89</v>
      </c>
      <c r="H298" s="91">
        <v>167.35</v>
      </c>
      <c r="I298" s="91">
        <v>175.48</v>
      </c>
      <c r="J298" s="91">
        <v>176.24</v>
      </c>
      <c r="K298" s="91">
        <v>174.12</v>
      </c>
      <c r="L298" s="91">
        <v>166.73</v>
      </c>
      <c r="M298" s="91">
        <v>171.9</v>
      </c>
      <c r="N298" s="91">
        <v>171.38</v>
      </c>
      <c r="O298" s="91">
        <v>178.69</v>
      </c>
      <c r="P298" s="91">
        <v>180.76</v>
      </c>
      <c r="Q298" s="91">
        <v>182.11</v>
      </c>
      <c r="R298" s="91">
        <v>180.15</v>
      </c>
      <c r="S298" s="91">
        <v>178.29</v>
      </c>
      <c r="T298" s="91">
        <v>185.31</v>
      </c>
      <c r="U298" s="91">
        <v>181.19</v>
      </c>
      <c r="V298" s="91">
        <v>181.75</v>
      </c>
      <c r="W298" s="91">
        <v>198.55</v>
      </c>
      <c r="X298" s="91">
        <v>196.14</v>
      </c>
      <c r="Y298" s="91">
        <v>203.1</v>
      </c>
      <c r="Z298" s="91">
        <v>199</v>
      </c>
      <c r="AA298" s="91">
        <v>215.23</v>
      </c>
      <c r="AB298" s="91">
        <v>204.56</v>
      </c>
      <c r="AC298" s="91">
        <v>196.89</v>
      </c>
    </row>
    <row r="299" spans="1:29" x14ac:dyDescent="0.2">
      <c r="A299" s="78" t="s">
        <v>141</v>
      </c>
      <c r="B299" s="92" t="str">
        <f t="shared" si="4"/>
        <v>A</v>
      </c>
      <c r="C299" s="91">
        <v>140.08000000000001</v>
      </c>
      <c r="D299" s="91">
        <v>137.83000000000001</v>
      </c>
      <c r="E299" s="91">
        <v>139.59</v>
      </c>
      <c r="F299" s="91">
        <v>140.34</v>
      </c>
      <c r="G299" s="91">
        <v>155.71</v>
      </c>
      <c r="H299" s="91">
        <v>159.88</v>
      </c>
      <c r="I299" s="91">
        <v>163.01</v>
      </c>
      <c r="J299" s="91">
        <v>157.33000000000001</v>
      </c>
      <c r="K299" s="91">
        <v>156.47</v>
      </c>
      <c r="L299" s="91">
        <v>153.66</v>
      </c>
      <c r="M299" s="91">
        <v>159.37</v>
      </c>
      <c r="N299" s="91">
        <v>156.65</v>
      </c>
      <c r="O299" s="91">
        <v>161.19999999999999</v>
      </c>
      <c r="P299" s="91">
        <v>159.47999999999999</v>
      </c>
      <c r="Q299" s="91">
        <v>159.55000000000001</v>
      </c>
      <c r="R299" s="91">
        <v>163.03</v>
      </c>
      <c r="S299" s="91">
        <v>155.43</v>
      </c>
      <c r="T299" s="91">
        <v>162.62</v>
      </c>
      <c r="U299" s="91">
        <v>161.88</v>
      </c>
      <c r="V299" s="91">
        <v>161.88</v>
      </c>
      <c r="W299" s="91">
        <v>187.87</v>
      </c>
      <c r="X299" s="91">
        <v>171.06</v>
      </c>
      <c r="Y299" s="91">
        <v>179.64</v>
      </c>
      <c r="Z299" s="91">
        <v>175.53</v>
      </c>
      <c r="AA299" s="91">
        <v>177.38</v>
      </c>
      <c r="AB299" s="91">
        <v>181.43</v>
      </c>
      <c r="AC299" s="91">
        <v>179.53</v>
      </c>
    </row>
    <row r="300" spans="1:29" x14ac:dyDescent="0.2">
      <c r="A300" s="78" t="s">
        <v>3724</v>
      </c>
      <c r="B300" s="92" t="str">
        <f t="shared" si="4"/>
        <v>A</v>
      </c>
      <c r="C300" s="91">
        <v>120.91</v>
      </c>
      <c r="D300" s="91">
        <v>121.32</v>
      </c>
      <c r="E300" s="91">
        <v>124.17</v>
      </c>
      <c r="F300" s="91">
        <v>122.06</v>
      </c>
      <c r="G300" s="91">
        <v>122.59</v>
      </c>
      <c r="H300" s="91">
        <v>121.02</v>
      </c>
      <c r="I300" s="91">
        <v>119.73</v>
      </c>
      <c r="J300" s="91">
        <v>121.29</v>
      </c>
      <c r="K300" s="91">
        <v>117.3</v>
      </c>
      <c r="L300" s="91">
        <v>119.73</v>
      </c>
      <c r="M300" s="91">
        <v>118.15</v>
      </c>
      <c r="N300" s="91">
        <v>116.2</v>
      </c>
      <c r="O300" s="91">
        <v>123.35</v>
      </c>
      <c r="P300" s="91">
        <v>146.99</v>
      </c>
      <c r="Q300" s="91">
        <v>151.44999999999999</v>
      </c>
      <c r="R300" s="91">
        <v>145.29</v>
      </c>
      <c r="S300" s="91">
        <v>147.09</v>
      </c>
      <c r="T300" s="91">
        <v>149.47999999999999</v>
      </c>
      <c r="U300" s="91">
        <v>147.32</v>
      </c>
      <c r="V300" s="91">
        <v>150.85</v>
      </c>
      <c r="W300" s="91">
        <v>168.6</v>
      </c>
      <c r="X300" s="91">
        <v>172.21</v>
      </c>
      <c r="Y300" s="91">
        <v>163.07</v>
      </c>
      <c r="Z300" s="91">
        <v>158.05000000000001</v>
      </c>
      <c r="AA300" s="91">
        <v>167.62</v>
      </c>
      <c r="AB300" s="91">
        <v>160.88999999999999</v>
      </c>
      <c r="AC300" s="91">
        <v>153.88</v>
      </c>
    </row>
    <row r="301" spans="1:29" x14ac:dyDescent="0.2">
      <c r="A301" s="78" t="s">
        <v>3721</v>
      </c>
      <c r="B301" s="92" t="str">
        <f t="shared" si="4"/>
        <v>A</v>
      </c>
      <c r="C301" s="91">
        <v>97.14</v>
      </c>
      <c r="D301" s="91">
        <v>100.36</v>
      </c>
      <c r="E301" s="91">
        <v>100.06</v>
      </c>
      <c r="F301" s="91">
        <v>100.8</v>
      </c>
      <c r="G301" s="91">
        <v>109.86</v>
      </c>
      <c r="H301" s="91">
        <v>109.08</v>
      </c>
      <c r="I301" s="91">
        <v>107.52</v>
      </c>
      <c r="J301" s="91">
        <v>109.67</v>
      </c>
      <c r="K301" s="91">
        <v>113.66</v>
      </c>
      <c r="L301" s="91">
        <v>113.05</v>
      </c>
      <c r="M301" s="91">
        <v>113.3</v>
      </c>
      <c r="N301" s="91">
        <v>109.78</v>
      </c>
      <c r="O301" s="91">
        <v>116.79</v>
      </c>
      <c r="P301" s="91">
        <v>126.34</v>
      </c>
      <c r="Q301" s="91">
        <v>133.38</v>
      </c>
      <c r="R301" s="91">
        <v>129.01</v>
      </c>
      <c r="S301" s="91">
        <v>124.5</v>
      </c>
      <c r="T301" s="91">
        <v>125.66</v>
      </c>
      <c r="U301" s="91">
        <v>126.28</v>
      </c>
      <c r="V301" s="91">
        <v>127.72</v>
      </c>
      <c r="W301" s="91">
        <v>140.24</v>
      </c>
      <c r="X301" s="91">
        <v>143.46</v>
      </c>
      <c r="Y301" s="91">
        <v>147.72999999999999</v>
      </c>
      <c r="Z301" s="91">
        <v>143.52000000000001</v>
      </c>
      <c r="AA301" s="91">
        <v>145.38</v>
      </c>
      <c r="AB301" s="91">
        <v>142.08000000000001</v>
      </c>
      <c r="AC301" s="91">
        <v>139.19999999999999</v>
      </c>
    </row>
    <row r="302" spans="1:29" x14ac:dyDescent="0.2">
      <c r="A302" s="78" t="s">
        <v>3712</v>
      </c>
      <c r="B302" s="92" t="str">
        <f t="shared" si="4"/>
        <v>A</v>
      </c>
      <c r="C302" s="91">
        <v>109.89</v>
      </c>
      <c r="D302" s="91">
        <v>110.32</v>
      </c>
      <c r="E302" s="91">
        <v>114.93</v>
      </c>
      <c r="F302" s="91">
        <v>113.54</v>
      </c>
      <c r="G302" s="91">
        <v>139.54</v>
      </c>
      <c r="H302" s="91">
        <v>137.43</v>
      </c>
      <c r="I302" s="91">
        <v>142.53</v>
      </c>
      <c r="J302" s="91">
        <v>139.75</v>
      </c>
      <c r="K302" s="91">
        <v>138.08000000000001</v>
      </c>
      <c r="L302" s="91">
        <v>138.96</v>
      </c>
      <c r="M302" s="91">
        <v>135.08000000000001</v>
      </c>
      <c r="N302" s="91">
        <v>133.66</v>
      </c>
      <c r="O302" s="91">
        <v>122.87</v>
      </c>
      <c r="P302" s="91">
        <v>127.28</v>
      </c>
      <c r="Q302" s="91">
        <v>135.04</v>
      </c>
      <c r="R302" s="91">
        <v>133.61000000000001</v>
      </c>
      <c r="S302" s="91">
        <v>133.54</v>
      </c>
      <c r="T302" s="91">
        <v>136.96</v>
      </c>
      <c r="U302" s="91">
        <v>142.16999999999999</v>
      </c>
      <c r="V302" s="91">
        <v>132.91</v>
      </c>
      <c r="W302" s="91">
        <v>149.21</v>
      </c>
      <c r="X302" s="91">
        <v>159.54</v>
      </c>
      <c r="Y302" s="91">
        <v>154.72</v>
      </c>
      <c r="Z302" s="91">
        <v>154.51</v>
      </c>
      <c r="AA302" s="91">
        <v>156.82</v>
      </c>
      <c r="AB302" s="91">
        <v>159.32</v>
      </c>
      <c r="AC302" s="91">
        <v>161.97999999999999</v>
      </c>
    </row>
    <row r="303" spans="1:29" x14ac:dyDescent="0.2">
      <c r="A303" s="78" t="s">
        <v>3733</v>
      </c>
      <c r="B303" s="92" t="str">
        <f t="shared" si="4"/>
        <v>A</v>
      </c>
      <c r="C303" s="91">
        <v>113</v>
      </c>
      <c r="D303" s="91">
        <v>112.28</v>
      </c>
      <c r="E303" s="91">
        <v>115.84</v>
      </c>
      <c r="F303" s="91">
        <v>113.47</v>
      </c>
      <c r="G303" s="91">
        <v>120.08</v>
      </c>
      <c r="H303" s="91">
        <v>115.57</v>
      </c>
      <c r="I303" s="91">
        <v>121.47</v>
      </c>
      <c r="J303" s="91">
        <v>124.21</v>
      </c>
      <c r="K303" s="91">
        <v>122.02</v>
      </c>
      <c r="L303" s="91">
        <v>122.22</v>
      </c>
      <c r="M303" s="91">
        <v>126.77</v>
      </c>
      <c r="N303" s="91">
        <v>132</v>
      </c>
      <c r="O303" s="91">
        <v>159.86000000000001</v>
      </c>
      <c r="P303" s="91">
        <v>154.94999999999999</v>
      </c>
      <c r="Q303" s="91">
        <v>161.53</v>
      </c>
      <c r="R303" s="91">
        <v>166.1</v>
      </c>
      <c r="S303" s="91">
        <v>163.09</v>
      </c>
      <c r="T303" s="91">
        <v>153.83000000000001</v>
      </c>
      <c r="U303" s="91">
        <v>162.05000000000001</v>
      </c>
      <c r="V303" s="91">
        <v>157.46</v>
      </c>
      <c r="W303" s="91">
        <v>143.22</v>
      </c>
      <c r="X303" s="91">
        <v>144.82</v>
      </c>
      <c r="Y303" s="91">
        <v>147.97999999999999</v>
      </c>
      <c r="Z303" s="91">
        <v>147.30000000000001</v>
      </c>
      <c r="AA303" s="91">
        <v>150.49</v>
      </c>
      <c r="AB303" s="91">
        <v>141.36000000000001</v>
      </c>
      <c r="AC303" s="91">
        <v>139.56</v>
      </c>
    </row>
    <row r="304" spans="1:29" x14ac:dyDescent="0.2">
      <c r="A304" s="78" t="s">
        <v>3736</v>
      </c>
      <c r="B304" s="92" t="str">
        <f t="shared" si="4"/>
        <v>A</v>
      </c>
      <c r="C304" s="91">
        <v>110.44</v>
      </c>
      <c r="D304" s="91">
        <v>114.15</v>
      </c>
      <c r="E304" s="91">
        <v>112.66</v>
      </c>
      <c r="F304" s="91">
        <v>112.45</v>
      </c>
      <c r="G304" s="91">
        <v>119.87</v>
      </c>
      <c r="H304" s="91">
        <v>122.77</v>
      </c>
      <c r="I304" s="91">
        <v>116.29</v>
      </c>
      <c r="J304" s="91">
        <v>119.03</v>
      </c>
      <c r="K304" s="91">
        <v>123.8</v>
      </c>
      <c r="L304" s="91">
        <v>116.64</v>
      </c>
      <c r="M304" s="91">
        <v>118.63</v>
      </c>
      <c r="N304" s="91">
        <v>117.86</v>
      </c>
      <c r="O304" s="91">
        <v>131.75</v>
      </c>
      <c r="P304" s="91">
        <v>140.29</v>
      </c>
      <c r="Q304" s="91">
        <v>150.66</v>
      </c>
      <c r="R304" s="91">
        <v>147.63</v>
      </c>
      <c r="S304" s="91">
        <v>151.49</v>
      </c>
      <c r="T304" s="91">
        <v>144.11000000000001</v>
      </c>
      <c r="U304" s="91">
        <v>139.58000000000001</v>
      </c>
      <c r="V304" s="91">
        <v>146.47</v>
      </c>
      <c r="W304" s="91">
        <v>136.22</v>
      </c>
      <c r="X304" s="91">
        <v>137.30000000000001</v>
      </c>
      <c r="Y304" s="91">
        <v>139.47</v>
      </c>
      <c r="Z304" s="91">
        <v>134.35</v>
      </c>
      <c r="AA304" s="91">
        <v>135.97999999999999</v>
      </c>
      <c r="AB304" s="91">
        <v>138.57</v>
      </c>
      <c r="AC304" s="91">
        <v>132.46</v>
      </c>
    </row>
    <row r="305" spans="1:29" x14ac:dyDescent="0.2">
      <c r="A305" s="78" t="s">
        <v>3718</v>
      </c>
      <c r="B305" s="92" t="str">
        <f t="shared" si="4"/>
        <v>A</v>
      </c>
      <c r="C305" s="91">
        <v>116.71</v>
      </c>
      <c r="D305" s="91">
        <v>121.08</v>
      </c>
      <c r="E305" s="91">
        <v>114.81</v>
      </c>
      <c r="F305" s="91">
        <v>120.38</v>
      </c>
      <c r="G305" s="91">
        <v>133.61000000000001</v>
      </c>
      <c r="H305" s="91">
        <v>124.61</v>
      </c>
      <c r="I305" s="91">
        <v>133.37</v>
      </c>
      <c r="J305" s="91">
        <v>134.18</v>
      </c>
      <c r="K305" s="91">
        <v>142.1</v>
      </c>
      <c r="L305" s="91">
        <v>131.36000000000001</v>
      </c>
      <c r="M305" s="91">
        <v>130.36000000000001</v>
      </c>
      <c r="N305" s="91">
        <v>127.85</v>
      </c>
      <c r="O305" s="91">
        <v>135.91</v>
      </c>
      <c r="P305" s="91">
        <v>141.31</v>
      </c>
      <c r="Q305" s="91">
        <v>143.65</v>
      </c>
      <c r="R305" s="91">
        <v>140.54</v>
      </c>
      <c r="S305" s="91">
        <v>156.97999999999999</v>
      </c>
      <c r="T305" s="91">
        <v>155.21</v>
      </c>
      <c r="U305" s="91">
        <v>157.82</v>
      </c>
      <c r="V305" s="91">
        <v>149.29</v>
      </c>
      <c r="W305" s="91">
        <v>170.9</v>
      </c>
      <c r="X305" s="91">
        <v>171.92</v>
      </c>
      <c r="Y305" s="91">
        <v>162.25</v>
      </c>
      <c r="Z305" s="91">
        <v>170.7</v>
      </c>
      <c r="AA305" s="91">
        <v>176.33</v>
      </c>
      <c r="AB305" s="91">
        <v>173.46</v>
      </c>
      <c r="AC305" s="91">
        <v>170.05</v>
      </c>
    </row>
    <row r="306" spans="1:29" x14ac:dyDescent="0.2">
      <c r="A306" s="78" t="s">
        <v>2527</v>
      </c>
      <c r="B306" s="92" t="str">
        <f t="shared" si="4"/>
        <v>A</v>
      </c>
      <c r="C306" s="91"/>
      <c r="D306" s="91"/>
      <c r="E306" s="91"/>
      <c r="F306" s="91"/>
      <c r="G306" s="91">
        <v>154.66</v>
      </c>
      <c r="H306" s="91">
        <v>154.66</v>
      </c>
      <c r="I306" s="91">
        <v>154.66</v>
      </c>
      <c r="J306" s="91">
        <v>154.66</v>
      </c>
      <c r="K306" s="91">
        <v>154.66</v>
      </c>
      <c r="L306" s="91">
        <v>154.66</v>
      </c>
      <c r="M306" s="91">
        <v>154.66</v>
      </c>
      <c r="N306" s="91">
        <v>154.66</v>
      </c>
      <c r="O306" s="91">
        <v>129.38999999999999</v>
      </c>
      <c r="P306" s="91">
        <v>140.1</v>
      </c>
      <c r="Q306" s="91">
        <v>139.38999999999999</v>
      </c>
      <c r="R306" s="91">
        <v>141.62</v>
      </c>
      <c r="S306" s="91">
        <v>135.66</v>
      </c>
      <c r="T306" s="91">
        <v>133.84</v>
      </c>
      <c r="U306" s="91">
        <v>141.4</v>
      </c>
      <c r="V306" s="91">
        <v>135.81</v>
      </c>
      <c r="W306" s="91">
        <v>161.69</v>
      </c>
      <c r="X306" s="91">
        <v>170.94</v>
      </c>
      <c r="Y306" s="91">
        <v>169.64</v>
      </c>
      <c r="Z306" s="91">
        <v>166.48</v>
      </c>
      <c r="AA306" s="91">
        <v>166.32</v>
      </c>
      <c r="AB306" s="91">
        <v>160.1</v>
      </c>
      <c r="AC306" s="91">
        <v>158.09</v>
      </c>
    </row>
    <row r="307" spans="1:29" x14ac:dyDescent="0.2">
      <c r="A307" s="78" t="s">
        <v>2528</v>
      </c>
      <c r="B307" s="92" t="str">
        <f t="shared" si="4"/>
        <v>A</v>
      </c>
      <c r="C307" s="91"/>
      <c r="D307" s="91"/>
      <c r="E307" s="91"/>
      <c r="F307" s="91"/>
      <c r="G307" s="91"/>
      <c r="H307" s="91"/>
      <c r="I307" s="91"/>
      <c r="J307" s="91">
        <v>157.88999999999999</v>
      </c>
      <c r="K307" s="91">
        <v>157.88999999999999</v>
      </c>
      <c r="L307" s="91">
        <v>157.88999999999999</v>
      </c>
      <c r="M307" s="91">
        <v>157.88999999999999</v>
      </c>
      <c r="N307" s="91">
        <v>157.88999999999999</v>
      </c>
      <c r="O307" s="91">
        <v>127.57</v>
      </c>
      <c r="P307" s="91">
        <v>142.28</v>
      </c>
      <c r="Q307" s="91">
        <v>136.24</v>
      </c>
      <c r="R307" s="91">
        <v>133.47999999999999</v>
      </c>
      <c r="S307" s="91">
        <v>138.04</v>
      </c>
      <c r="T307" s="91">
        <v>137.62</v>
      </c>
      <c r="U307" s="91">
        <v>139.21</v>
      </c>
      <c r="V307" s="91">
        <v>131.74</v>
      </c>
      <c r="W307" s="91">
        <v>158.88999999999999</v>
      </c>
      <c r="X307" s="91">
        <v>163.21</v>
      </c>
      <c r="Y307" s="91">
        <v>160.51</v>
      </c>
      <c r="Z307" s="91">
        <v>159.66</v>
      </c>
      <c r="AA307" s="91">
        <v>160.82</v>
      </c>
      <c r="AB307" s="91">
        <v>164.56</v>
      </c>
      <c r="AC307" s="91">
        <v>170.99</v>
      </c>
    </row>
    <row r="308" spans="1:29" x14ac:dyDescent="0.2">
      <c r="A308" s="78" t="s">
        <v>639</v>
      </c>
      <c r="B308" s="92" t="str">
        <f t="shared" si="4"/>
        <v>I</v>
      </c>
      <c r="C308" s="91">
        <v>207.25</v>
      </c>
      <c r="D308" s="91">
        <v>204.11</v>
      </c>
      <c r="E308" s="91">
        <v>247.2</v>
      </c>
      <c r="F308" s="91">
        <v>152.29</v>
      </c>
      <c r="G308" s="91">
        <v>158.83000000000001</v>
      </c>
      <c r="H308" s="91">
        <v>225.42</v>
      </c>
      <c r="I308" s="91">
        <v>221.91</v>
      </c>
      <c r="J308" s="91">
        <v>219.84</v>
      </c>
      <c r="K308" s="91">
        <v>202.07</v>
      </c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</row>
    <row r="309" spans="1:29" x14ac:dyDescent="0.2">
      <c r="A309" s="78" t="s">
        <v>2535</v>
      </c>
      <c r="B309" s="92" t="str">
        <f t="shared" si="4"/>
        <v>A</v>
      </c>
      <c r="C309" s="91"/>
      <c r="D309" s="91"/>
      <c r="E309" s="91"/>
      <c r="F309" s="91"/>
      <c r="G309" s="91"/>
      <c r="H309" s="91"/>
      <c r="I309" s="91"/>
      <c r="J309" s="91"/>
      <c r="K309" s="91">
        <v>164.54</v>
      </c>
      <c r="L309" s="91">
        <v>164.54</v>
      </c>
      <c r="M309" s="91">
        <v>164.54</v>
      </c>
      <c r="N309" s="91">
        <v>164.54</v>
      </c>
      <c r="O309" s="91">
        <v>206.78</v>
      </c>
      <c r="P309" s="91">
        <v>202.76</v>
      </c>
      <c r="Q309" s="91">
        <v>205.37</v>
      </c>
      <c r="R309" s="91">
        <v>190.62</v>
      </c>
      <c r="S309" s="91">
        <v>197.26</v>
      </c>
      <c r="T309" s="91">
        <v>211.74</v>
      </c>
      <c r="U309" s="91">
        <v>199.21</v>
      </c>
      <c r="V309" s="91">
        <v>193.86</v>
      </c>
      <c r="W309" s="91">
        <v>190.65</v>
      </c>
      <c r="X309" s="91">
        <v>189.15</v>
      </c>
      <c r="Y309" s="91">
        <v>182.08</v>
      </c>
      <c r="Z309" s="91">
        <v>194.28</v>
      </c>
      <c r="AA309" s="91">
        <v>185.22</v>
      </c>
      <c r="AB309" s="91">
        <v>180.87</v>
      </c>
      <c r="AC309" s="91">
        <v>182.37</v>
      </c>
    </row>
    <row r="310" spans="1:29" x14ac:dyDescent="0.2">
      <c r="A310" s="78" t="s">
        <v>143</v>
      </c>
      <c r="B310" s="92" t="str">
        <f t="shared" si="4"/>
        <v>A</v>
      </c>
      <c r="C310" s="91">
        <v>120.91</v>
      </c>
      <c r="D310" s="91">
        <v>123.49</v>
      </c>
      <c r="E310" s="91">
        <v>118.78</v>
      </c>
      <c r="F310" s="91">
        <v>123.71</v>
      </c>
      <c r="G310" s="91">
        <v>135.01</v>
      </c>
      <c r="H310" s="91">
        <v>134.5</v>
      </c>
      <c r="I310" s="91">
        <v>139.21</v>
      </c>
      <c r="J310" s="91">
        <v>141.59</v>
      </c>
      <c r="K310" s="91">
        <v>142.52000000000001</v>
      </c>
      <c r="L310" s="91">
        <v>140.41999999999999</v>
      </c>
      <c r="M310" s="91">
        <v>141.13999999999999</v>
      </c>
      <c r="N310" s="91">
        <v>135</v>
      </c>
      <c r="O310" s="91">
        <v>146.44999999999999</v>
      </c>
      <c r="P310" s="91">
        <v>152.28</v>
      </c>
      <c r="Q310" s="91">
        <v>147.04</v>
      </c>
      <c r="R310" s="91">
        <v>143.36000000000001</v>
      </c>
      <c r="S310" s="91">
        <v>142.88999999999999</v>
      </c>
      <c r="T310" s="91">
        <v>143.56</v>
      </c>
      <c r="U310" s="91">
        <v>141.82</v>
      </c>
      <c r="V310" s="91">
        <v>145.32</v>
      </c>
      <c r="W310" s="91">
        <v>159.94</v>
      </c>
      <c r="X310" s="91">
        <v>165.31</v>
      </c>
      <c r="Y310" s="91">
        <v>161.74</v>
      </c>
      <c r="Z310" s="91">
        <v>150.87</v>
      </c>
      <c r="AA310" s="91">
        <v>150.51</v>
      </c>
      <c r="AB310" s="91">
        <v>156.19999999999999</v>
      </c>
      <c r="AC310" s="91">
        <v>156.47999999999999</v>
      </c>
    </row>
    <row r="311" spans="1:29" x14ac:dyDescent="0.2">
      <c r="A311" s="78" t="s">
        <v>145</v>
      </c>
      <c r="B311" s="92" t="str">
        <f t="shared" si="4"/>
        <v>A</v>
      </c>
      <c r="C311" s="91">
        <v>126.69</v>
      </c>
      <c r="D311" s="91">
        <v>127.03</v>
      </c>
      <c r="E311" s="91">
        <v>134.56</v>
      </c>
      <c r="F311" s="91">
        <v>131.04</v>
      </c>
      <c r="G311" s="91">
        <v>138.05000000000001</v>
      </c>
      <c r="H311" s="91">
        <v>134.80000000000001</v>
      </c>
      <c r="I311" s="91">
        <v>138.85</v>
      </c>
      <c r="J311" s="91">
        <v>139.83000000000001</v>
      </c>
      <c r="K311" s="91">
        <v>148.65</v>
      </c>
      <c r="L311" s="91">
        <v>152.38</v>
      </c>
      <c r="M311" s="91">
        <v>140.28</v>
      </c>
      <c r="N311" s="91">
        <v>147.44</v>
      </c>
      <c r="O311" s="91">
        <v>162.83000000000001</v>
      </c>
      <c r="P311" s="91">
        <v>155.16999999999999</v>
      </c>
      <c r="Q311" s="91">
        <v>155.55000000000001</v>
      </c>
      <c r="R311" s="91">
        <v>154.34</v>
      </c>
      <c r="S311" s="91">
        <v>156.66999999999999</v>
      </c>
      <c r="T311" s="91">
        <v>156.66999999999999</v>
      </c>
      <c r="U311" s="91">
        <v>153.68</v>
      </c>
      <c r="V311" s="91">
        <v>154.32</v>
      </c>
      <c r="W311" s="91">
        <v>180.74</v>
      </c>
      <c r="X311" s="91">
        <v>176.36</v>
      </c>
      <c r="Y311" s="91">
        <v>179.56</v>
      </c>
      <c r="Z311" s="91">
        <v>172.7</v>
      </c>
      <c r="AA311" s="91">
        <v>172.66</v>
      </c>
      <c r="AB311" s="91">
        <v>186.38</v>
      </c>
      <c r="AC311" s="91">
        <v>180.5</v>
      </c>
    </row>
    <row r="312" spans="1:29" x14ac:dyDescent="0.2">
      <c r="A312" s="78" t="s">
        <v>788</v>
      </c>
      <c r="B312" s="92" t="str">
        <f t="shared" si="4"/>
        <v>A</v>
      </c>
      <c r="C312" s="91">
        <v>163.89</v>
      </c>
      <c r="D312" s="91">
        <v>159.18</v>
      </c>
      <c r="E312" s="91">
        <v>166.29</v>
      </c>
      <c r="F312" s="91">
        <v>164.57</v>
      </c>
      <c r="G312" s="91">
        <v>173.8</v>
      </c>
      <c r="H312" s="91">
        <v>167.98</v>
      </c>
      <c r="I312" s="91">
        <v>173.26</v>
      </c>
      <c r="J312" s="91">
        <v>172.4</v>
      </c>
      <c r="K312" s="91">
        <v>170.44</v>
      </c>
      <c r="L312" s="91">
        <v>167.88</v>
      </c>
      <c r="M312" s="91">
        <v>169.87</v>
      </c>
      <c r="N312" s="91">
        <v>171.29</v>
      </c>
      <c r="O312" s="91">
        <v>166.51</v>
      </c>
      <c r="P312" s="91">
        <v>166.94</v>
      </c>
      <c r="Q312" s="91">
        <v>171.35</v>
      </c>
      <c r="R312" s="91">
        <v>166.83</v>
      </c>
      <c r="S312" s="91">
        <v>175.04</v>
      </c>
      <c r="T312" s="91">
        <v>173.13</v>
      </c>
      <c r="U312" s="91">
        <v>172.43</v>
      </c>
      <c r="V312" s="91">
        <v>168.12</v>
      </c>
      <c r="W312" s="91">
        <v>180.34</v>
      </c>
      <c r="X312" s="91">
        <v>183.49</v>
      </c>
      <c r="Y312" s="91">
        <v>178.87</v>
      </c>
      <c r="Z312" s="91">
        <v>182.36</v>
      </c>
      <c r="AA312" s="91">
        <v>178.41</v>
      </c>
      <c r="AB312" s="91">
        <v>178.17</v>
      </c>
      <c r="AC312" s="91">
        <v>178.73</v>
      </c>
    </row>
    <row r="313" spans="1:29" x14ac:dyDescent="0.2">
      <c r="A313" s="78" t="s">
        <v>146</v>
      </c>
      <c r="B313" s="92" t="str">
        <f t="shared" si="4"/>
        <v>A</v>
      </c>
      <c r="C313" s="91">
        <v>140.54</v>
      </c>
      <c r="D313" s="91">
        <v>145.6</v>
      </c>
      <c r="E313" s="91">
        <v>140.47999999999999</v>
      </c>
      <c r="F313" s="91">
        <v>150.88</v>
      </c>
      <c r="G313" s="91">
        <v>156.09</v>
      </c>
      <c r="H313" s="91">
        <v>154.52000000000001</v>
      </c>
      <c r="I313" s="91">
        <v>153.38999999999999</v>
      </c>
      <c r="J313" s="91">
        <v>154.28</v>
      </c>
      <c r="K313" s="91">
        <v>154.5</v>
      </c>
      <c r="L313" s="91">
        <v>149.07</v>
      </c>
      <c r="M313" s="91">
        <v>152.53</v>
      </c>
      <c r="N313" s="91">
        <v>153.66</v>
      </c>
      <c r="O313" s="91">
        <v>152.09</v>
      </c>
      <c r="P313" s="91">
        <v>150.34</v>
      </c>
      <c r="Q313" s="91">
        <v>156.28</v>
      </c>
      <c r="R313" s="91">
        <v>154.88</v>
      </c>
      <c r="S313" s="91">
        <v>148.83000000000001</v>
      </c>
      <c r="T313" s="91">
        <v>148.57</v>
      </c>
      <c r="U313" s="91">
        <v>152.28</v>
      </c>
      <c r="V313" s="91">
        <v>157.19</v>
      </c>
      <c r="W313" s="91">
        <v>168.73</v>
      </c>
      <c r="X313" s="91">
        <v>158.80000000000001</v>
      </c>
      <c r="Y313" s="91">
        <v>160.19999999999999</v>
      </c>
      <c r="Z313" s="91">
        <v>160.09</v>
      </c>
      <c r="AA313" s="91">
        <v>163.28</v>
      </c>
      <c r="AB313" s="91">
        <v>165.84</v>
      </c>
      <c r="AC313" s="91">
        <v>169.4</v>
      </c>
    </row>
    <row r="314" spans="1:29" x14ac:dyDescent="0.2">
      <c r="A314" s="78" t="s">
        <v>147</v>
      </c>
      <c r="B314" s="92" t="str">
        <f t="shared" si="4"/>
        <v>A</v>
      </c>
      <c r="C314" s="91">
        <v>181.63</v>
      </c>
      <c r="D314" s="91">
        <v>184.07</v>
      </c>
      <c r="E314" s="91">
        <v>181.29</v>
      </c>
      <c r="F314" s="91">
        <v>182.09</v>
      </c>
      <c r="G314" s="91">
        <v>191.5</v>
      </c>
      <c r="H314" s="91">
        <v>194.72</v>
      </c>
      <c r="I314" s="91">
        <v>192.84</v>
      </c>
      <c r="J314" s="91">
        <v>191.76</v>
      </c>
      <c r="K314" s="91">
        <v>193.02</v>
      </c>
      <c r="L314" s="91">
        <v>190.31</v>
      </c>
      <c r="M314" s="91">
        <v>190.93</v>
      </c>
      <c r="N314" s="91">
        <v>184.94</v>
      </c>
      <c r="O314" s="91">
        <v>190.09</v>
      </c>
      <c r="P314" s="91">
        <v>185.94</v>
      </c>
      <c r="Q314" s="91">
        <v>180.29</v>
      </c>
      <c r="R314" s="91">
        <v>182.24</v>
      </c>
      <c r="S314" s="91">
        <v>181.06</v>
      </c>
      <c r="T314" s="91">
        <v>185.16</v>
      </c>
      <c r="U314" s="91">
        <v>182.56</v>
      </c>
      <c r="V314" s="91">
        <v>186.85</v>
      </c>
      <c r="W314" s="91">
        <v>209.28</v>
      </c>
      <c r="X314" s="91">
        <v>208.91</v>
      </c>
      <c r="Y314" s="91">
        <v>207.46</v>
      </c>
      <c r="Z314" s="91">
        <v>214.04</v>
      </c>
      <c r="AA314" s="91">
        <v>214.03</v>
      </c>
      <c r="AB314" s="91">
        <v>210.67</v>
      </c>
      <c r="AC314" s="91">
        <v>217.45</v>
      </c>
    </row>
    <row r="315" spans="1:29" x14ac:dyDescent="0.2">
      <c r="A315" s="78" t="s">
        <v>149</v>
      </c>
      <c r="B315" s="92" t="str">
        <f t="shared" si="4"/>
        <v>A</v>
      </c>
      <c r="C315" s="91">
        <v>143.46</v>
      </c>
      <c r="D315" s="91">
        <v>139.78</v>
      </c>
      <c r="E315" s="91">
        <v>142.61000000000001</v>
      </c>
      <c r="F315" s="91">
        <v>140.63</v>
      </c>
      <c r="G315" s="91">
        <v>120.35</v>
      </c>
      <c r="H315" s="91">
        <v>124.79</v>
      </c>
      <c r="I315" s="91">
        <v>131.41</v>
      </c>
      <c r="J315" s="91">
        <v>122.55</v>
      </c>
      <c r="K315" s="91">
        <v>122.44</v>
      </c>
      <c r="L315" s="91">
        <v>122.87</v>
      </c>
      <c r="M315" s="91">
        <v>127.42</v>
      </c>
      <c r="N315" s="91">
        <v>126.71</v>
      </c>
      <c r="O315" s="91">
        <v>127.03</v>
      </c>
      <c r="P315" s="91">
        <v>123.02</v>
      </c>
      <c r="Q315" s="91">
        <v>120.82</v>
      </c>
      <c r="R315" s="91">
        <v>118.25</v>
      </c>
      <c r="S315" s="91">
        <v>116.28</v>
      </c>
      <c r="T315" s="91">
        <v>119.39</v>
      </c>
      <c r="U315" s="91">
        <v>119.15</v>
      </c>
      <c r="V315" s="91">
        <v>120.82</v>
      </c>
      <c r="W315" s="91">
        <v>147.94</v>
      </c>
      <c r="X315" s="91">
        <v>145.94</v>
      </c>
      <c r="Y315" s="91">
        <v>143.94999999999999</v>
      </c>
      <c r="Z315" s="91">
        <v>149.05000000000001</v>
      </c>
      <c r="AA315" s="91">
        <v>146.69</v>
      </c>
      <c r="AB315" s="91">
        <v>142.08000000000001</v>
      </c>
      <c r="AC315" s="91">
        <v>143.08000000000001</v>
      </c>
    </row>
    <row r="316" spans="1:29" x14ac:dyDescent="0.2">
      <c r="A316" s="78" t="s">
        <v>868</v>
      </c>
      <c r="B316" s="92" t="str">
        <f t="shared" si="4"/>
        <v>A</v>
      </c>
      <c r="C316" s="91">
        <v>167.17</v>
      </c>
      <c r="D316" s="91">
        <v>174</v>
      </c>
      <c r="E316" s="91">
        <v>169</v>
      </c>
      <c r="F316" s="91">
        <v>172.42</v>
      </c>
      <c r="G316" s="91">
        <v>170.24</v>
      </c>
      <c r="H316" s="91">
        <v>177.5</v>
      </c>
      <c r="I316" s="91">
        <v>173.95</v>
      </c>
      <c r="J316" s="91">
        <v>170.96</v>
      </c>
      <c r="K316" s="91">
        <v>171.71</v>
      </c>
      <c r="L316" s="91">
        <v>168.1</v>
      </c>
      <c r="M316" s="91">
        <v>172.84</v>
      </c>
      <c r="N316" s="91">
        <v>167.79</v>
      </c>
      <c r="O316" s="91">
        <v>156.38999999999999</v>
      </c>
      <c r="P316" s="91">
        <v>162.41</v>
      </c>
      <c r="Q316" s="91">
        <v>165</v>
      </c>
      <c r="R316" s="91">
        <v>166.19</v>
      </c>
      <c r="S316" s="91">
        <v>164.59</v>
      </c>
      <c r="T316" s="91">
        <v>165.83</v>
      </c>
      <c r="U316" s="91">
        <v>172.24</v>
      </c>
      <c r="V316" s="91">
        <v>164.66</v>
      </c>
      <c r="W316" s="91">
        <v>175.11</v>
      </c>
      <c r="X316" s="91">
        <v>178.05</v>
      </c>
      <c r="Y316" s="91">
        <v>174.57</v>
      </c>
      <c r="Z316" s="91">
        <v>178.21</v>
      </c>
      <c r="AA316" s="91">
        <v>173.44</v>
      </c>
      <c r="AB316" s="91">
        <v>175.04</v>
      </c>
      <c r="AC316" s="91">
        <v>164.05</v>
      </c>
    </row>
    <row r="317" spans="1:29" x14ac:dyDescent="0.2">
      <c r="A317" s="78" t="s">
        <v>859</v>
      </c>
      <c r="B317" s="92" t="str">
        <f t="shared" si="4"/>
        <v>A</v>
      </c>
      <c r="C317" s="91">
        <v>154.51</v>
      </c>
      <c r="D317" s="91">
        <v>154.77000000000001</v>
      </c>
      <c r="E317" s="91">
        <v>155.86000000000001</v>
      </c>
      <c r="F317" s="91">
        <v>152.66</v>
      </c>
      <c r="G317" s="91">
        <v>182.06</v>
      </c>
      <c r="H317" s="91">
        <v>183.3</v>
      </c>
      <c r="I317" s="91">
        <v>178.65</v>
      </c>
      <c r="J317" s="91">
        <v>180.9</v>
      </c>
      <c r="K317" s="91">
        <v>183.98</v>
      </c>
      <c r="L317" s="91">
        <v>182.42</v>
      </c>
      <c r="M317" s="91">
        <v>178.58</v>
      </c>
      <c r="N317" s="91">
        <v>176.51</v>
      </c>
      <c r="O317" s="91">
        <v>171.03</v>
      </c>
      <c r="P317" s="91">
        <v>171.12</v>
      </c>
      <c r="Q317" s="91">
        <v>176.58</v>
      </c>
      <c r="R317" s="91">
        <v>173.94</v>
      </c>
      <c r="S317" s="91">
        <v>176.81</v>
      </c>
      <c r="T317" s="91">
        <v>179.13</v>
      </c>
      <c r="U317" s="91">
        <v>180.3</v>
      </c>
      <c r="V317" s="91">
        <v>176.95</v>
      </c>
      <c r="W317" s="91">
        <v>198.52</v>
      </c>
      <c r="X317" s="91">
        <v>200.04</v>
      </c>
      <c r="Y317" s="91">
        <v>203.85</v>
      </c>
      <c r="Z317" s="91">
        <v>200.53</v>
      </c>
      <c r="AA317" s="91">
        <v>198.62</v>
      </c>
      <c r="AB317" s="91">
        <v>205.24</v>
      </c>
      <c r="AC317" s="91">
        <v>205.07</v>
      </c>
    </row>
    <row r="318" spans="1:29" x14ac:dyDescent="0.2">
      <c r="A318" s="78" t="s">
        <v>151</v>
      </c>
      <c r="B318" s="92" t="str">
        <f t="shared" si="4"/>
        <v>A</v>
      </c>
      <c r="C318" s="91">
        <v>154.51</v>
      </c>
      <c r="D318" s="91">
        <v>151.91</v>
      </c>
      <c r="E318" s="91">
        <v>150.62</v>
      </c>
      <c r="F318" s="91">
        <v>151.43</v>
      </c>
      <c r="G318" s="91">
        <v>150.68</v>
      </c>
      <c r="H318" s="91">
        <v>147.91999999999999</v>
      </c>
      <c r="I318" s="91">
        <v>151.19999999999999</v>
      </c>
      <c r="J318" s="91">
        <v>149.28</v>
      </c>
      <c r="K318" s="91">
        <v>151.63999999999999</v>
      </c>
      <c r="L318" s="91">
        <v>147.85</v>
      </c>
      <c r="M318" s="91">
        <v>148.41</v>
      </c>
      <c r="N318" s="91">
        <v>157.37</v>
      </c>
      <c r="O318" s="91">
        <v>157.83000000000001</v>
      </c>
      <c r="P318" s="91">
        <v>154.5</v>
      </c>
      <c r="Q318" s="91">
        <v>161.62</v>
      </c>
      <c r="R318" s="91">
        <v>159.88</v>
      </c>
      <c r="S318" s="91">
        <v>159.41999999999999</v>
      </c>
      <c r="T318" s="91">
        <v>158.11000000000001</v>
      </c>
      <c r="U318" s="91">
        <v>157.27000000000001</v>
      </c>
      <c r="V318" s="91">
        <v>154.63</v>
      </c>
      <c r="W318" s="91">
        <v>171.06</v>
      </c>
      <c r="X318" s="91">
        <v>171.8</v>
      </c>
      <c r="Y318" s="91">
        <v>174.97</v>
      </c>
      <c r="Z318" s="91">
        <v>177.9</v>
      </c>
      <c r="AA318" s="91">
        <v>171.19</v>
      </c>
      <c r="AB318" s="91">
        <v>171.21</v>
      </c>
      <c r="AC318" s="91">
        <v>172.97</v>
      </c>
    </row>
    <row r="319" spans="1:29" x14ac:dyDescent="0.2">
      <c r="A319" s="78" t="s">
        <v>748</v>
      </c>
      <c r="B319" s="92" t="str">
        <f t="shared" si="4"/>
        <v>A</v>
      </c>
      <c r="C319" s="91">
        <v>175.25</v>
      </c>
      <c r="D319" s="91">
        <v>170.64</v>
      </c>
      <c r="E319" s="91">
        <v>175.25</v>
      </c>
      <c r="F319" s="91">
        <v>170.64</v>
      </c>
      <c r="G319" s="91">
        <v>194.8</v>
      </c>
      <c r="H319" s="91">
        <v>200.2</v>
      </c>
      <c r="I319" s="91">
        <v>180.46</v>
      </c>
      <c r="J319" s="91">
        <v>201.14</v>
      </c>
      <c r="K319" s="91">
        <v>192.05</v>
      </c>
      <c r="L319" s="91">
        <v>199.03</v>
      </c>
      <c r="M319" s="91">
        <v>178.58</v>
      </c>
      <c r="N319" s="91">
        <v>184.97</v>
      </c>
      <c r="O319" s="91">
        <v>178.6</v>
      </c>
      <c r="P319" s="91">
        <v>184.2</v>
      </c>
      <c r="Q319" s="91">
        <v>190.26</v>
      </c>
      <c r="R319" s="91">
        <v>185.13</v>
      </c>
      <c r="S319" s="91">
        <v>197.13</v>
      </c>
      <c r="T319" s="91">
        <v>203.07</v>
      </c>
      <c r="U319" s="91">
        <v>198.91</v>
      </c>
      <c r="V319" s="91">
        <v>199.23</v>
      </c>
      <c r="W319" s="91">
        <v>222.62</v>
      </c>
      <c r="X319" s="91">
        <v>216.66</v>
      </c>
      <c r="Y319" s="91">
        <v>221.32</v>
      </c>
      <c r="Z319" s="91">
        <v>221.18</v>
      </c>
      <c r="AA319" s="91">
        <v>217.25</v>
      </c>
      <c r="AB319" s="91">
        <v>213.07</v>
      </c>
      <c r="AC319" s="91">
        <v>213.07</v>
      </c>
    </row>
    <row r="320" spans="1:29" x14ac:dyDescent="0.2">
      <c r="A320" s="78" t="s">
        <v>700</v>
      </c>
      <c r="B320" s="92" t="str">
        <f t="shared" si="4"/>
        <v>A</v>
      </c>
      <c r="C320" s="91">
        <v>158.52000000000001</v>
      </c>
      <c r="D320" s="91">
        <v>156.13999999999999</v>
      </c>
      <c r="E320" s="91">
        <v>155.38999999999999</v>
      </c>
      <c r="F320" s="91">
        <v>165.27</v>
      </c>
      <c r="G320" s="91">
        <v>165.88</v>
      </c>
      <c r="H320" s="91">
        <v>168</v>
      </c>
      <c r="I320" s="91">
        <v>171.8</v>
      </c>
      <c r="J320" s="91">
        <v>162.66</v>
      </c>
      <c r="K320" s="91">
        <v>169.61</v>
      </c>
      <c r="L320" s="91">
        <v>176.44</v>
      </c>
      <c r="M320" s="91">
        <v>168.81</v>
      </c>
      <c r="N320" s="91">
        <v>160.80000000000001</v>
      </c>
      <c r="O320" s="91">
        <v>154.16999999999999</v>
      </c>
      <c r="P320" s="91">
        <v>150.97999999999999</v>
      </c>
      <c r="Q320" s="91">
        <v>150.08000000000001</v>
      </c>
      <c r="R320" s="91">
        <v>147.12</v>
      </c>
      <c r="S320" s="91">
        <v>147.6</v>
      </c>
      <c r="T320" s="91">
        <v>148.19</v>
      </c>
      <c r="U320" s="91">
        <v>148.91999999999999</v>
      </c>
      <c r="V320" s="91">
        <v>153.63999999999999</v>
      </c>
      <c r="W320" s="91">
        <v>163.16</v>
      </c>
      <c r="X320" s="91">
        <v>160.78</v>
      </c>
      <c r="Y320" s="91">
        <v>160.37</v>
      </c>
      <c r="Z320" s="91">
        <v>164.99</v>
      </c>
      <c r="AA320" s="91">
        <v>163.74</v>
      </c>
      <c r="AB320" s="91">
        <v>162.53</v>
      </c>
      <c r="AC320" s="91">
        <v>160.71</v>
      </c>
    </row>
    <row r="321" spans="1:29" x14ac:dyDescent="0.2">
      <c r="A321" s="78" t="s">
        <v>701</v>
      </c>
      <c r="B321" s="92" t="str">
        <f t="shared" si="4"/>
        <v>A</v>
      </c>
      <c r="C321" s="91">
        <v>137.03</v>
      </c>
      <c r="D321" s="91">
        <v>141</v>
      </c>
      <c r="E321" s="91">
        <v>138.75</v>
      </c>
      <c r="F321" s="91">
        <v>140.37</v>
      </c>
      <c r="G321" s="91">
        <v>144.02000000000001</v>
      </c>
      <c r="H321" s="91">
        <v>155.29</v>
      </c>
      <c r="I321" s="91">
        <v>147.05000000000001</v>
      </c>
      <c r="J321" s="91">
        <v>147.97999999999999</v>
      </c>
      <c r="K321" s="91">
        <v>149.16999999999999</v>
      </c>
      <c r="L321" s="91">
        <v>145.4</v>
      </c>
      <c r="M321" s="91">
        <v>147.38</v>
      </c>
      <c r="N321" s="91">
        <v>145.63999999999999</v>
      </c>
      <c r="O321" s="91">
        <v>147.27000000000001</v>
      </c>
      <c r="P321" s="91">
        <v>143.91999999999999</v>
      </c>
      <c r="Q321" s="91">
        <v>148.19999999999999</v>
      </c>
      <c r="R321" s="91">
        <v>150.75</v>
      </c>
      <c r="S321" s="91">
        <v>152.61000000000001</v>
      </c>
      <c r="T321" s="91">
        <v>150.05000000000001</v>
      </c>
      <c r="U321" s="91">
        <v>153.27000000000001</v>
      </c>
      <c r="V321" s="91">
        <v>145.88</v>
      </c>
      <c r="W321" s="91">
        <v>151.56</v>
      </c>
      <c r="X321" s="91">
        <v>158.86000000000001</v>
      </c>
      <c r="Y321" s="91">
        <v>159.06</v>
      </c>
      <c r="Z321" s="91">
        <v>155.97</v>
      </c>
      <c r="AA321" s="91">
        <v>153.83000000000001</v>
      </c>
      <c r="AB321" s="91">
        <v>157.19</v>
      </c>
      <c r="AC321" s="91">
        <v>151.15</v>
      </c>
    </row>
    <row r="322" spans="1:29" x14ac:dyDescent="0.2">
      <c r="A322" s="78" t="s">
        <v>722</v>
      </c>
      <c r="B322" s="92" t="str">
        <f t="shared" si="4"/>
        <v>A</v>
      </c>
      <c r="C322" s="91">
        <v>113.64</v>
      </c>
      <c r="D322" s="91">
        <v>112.48</v>
      </c>
      <c r="E322" s="91">
        <v>115.99</v>
      </c>
      <c r="F322" s="91">
        <v>118.19</v>
      </c>
      <c r="G322" s="91">
        <v>115.06</v>
      </c>
      <c r="H322" s="91">
        <v>115.47</v>
      </c>
      <c r="I322" s="91">
        <v>113.99</v>
      </c>
      <c r="J322" s="91">
        <v>114.55</v>
      </c>
      <c r="K322" s="91">
        <v>115.14</v>
      </c>
      <c r="L322" s="91">
        <v>114.5</v>
      </c>
      <c r="M322" s="91">
        <v>112.09</v>
      </c>
      <c r="N322" s="91">
        <v>113.33</v>
      </c>
      <c r="O322" s="91">
        <v>105.31</v>
      </c>
      <c r="P322" s="91">
        <v>107.58</v>
      </c>
      <c r="Q322" s="91">
        <v>107.85</v>
      </c>
      <c r="R322" s="91">
        <v>105.61</v>
      </c>
      <c r="S322" s="91">
        <v>103.53</v>
      </c>
      <c r="T322" s="91">
        <v>104.39</v>
      </c>
      <c r="U322" s="91">
        <v>102.88</v>
      </c>
      <c r="V322" s="91">
        <v>103.76</v>
      </c>
      <c r="W322" s="91">
        <v>123.23</v>
      </c>
      <c r="X322" s="91">
        <v>124.51</v>
      </c>
      <c r="Y322" s="91">
        <v>123.21</v>
      </c>
      <c r="Z322" s="91">
        <v>120.25</v>
      </c>
      <c r="AA322" s="91">
        <v>125.13</v>
      </c>
      <c r="AB322" s="91">
        <v>125.88</v>
      </c>
      <c r="AC322" s="91">
        <v>122.2</v>
      </c>
    </row>
    <row r="323" spans="1:29" x14ac:dyDescent="0.2">
      <c r="A323" s="78" t="s">
        <v>721</v>
      </c>
      <c r="B323" s="92" t="str">
        <f t="shared" si="4"/>
        <v>A</v>
      </c>
      <c r="C323" s="91">
        <v>112.32</v>
      </c>
      <c r="D323" s="91">
        <v>109.72</v>
      </c>
      <c r="E323" s="91">
        <v>113.97</v>
      </c>
      <c r="F323" s="91">
        <v>114.04</v>
      </c>
      <c r="G323" s="91">
        <v>112.61</v>
      </c>
      <c r="H323" s="91">
        <v>108.34</v>
      </c>
      <c r="I323" s="91">
        <v>117.35</v>
      </c>
      <c r="J323" s="91">
        <v>115.21</v>
      </c>
      <c r="K323" s="91">
        <v>114.72</v>
      </c>
      <c r="L323" s="91">
        <v>111.45</v>
      </c>
      <c r="M323" s="91">
        <v>110.98</v>
      </c>
      <c r="N323" s="91">
        <v>112.67</v>
      </c>
      <c r="O323" s="91">
        <v>96.23</v>
      </c>
      <c r="P323" s="91">
        <v>94.06</v>
      </c>
      <c r="Q323" s="91">
        <v>92.88</v>
      </c>
      <c r="R323" s="91">
        <v>93.74</v>
      </c>
      <c r="S323" s="91">
        <v>92.24</v>
      </c>
      <c r="T323" s="91">
        <v>96.09</v>
      </c>
      <c r="U323" s="91">
        <v>92.68</v>
      </c>
      <c r="V323" s="91">
        <v>91.37</v>
      </c>
      <c r="W323" s="91">
        <v>97.88</v>
      </c>
      <c r="X323" s="91">
        <v>102.13</v>
      </c>
      <c r="Y323" s="91">
        <v>101.14</v>
      </c>
      <c r="Z323" s="91">
        <v>102.52</v>
      </c>
      <c r="AA323" s="91">
        <v>102.64</v>
      </c>
      <c r="AB323" s="91">
        <v>100.51</v>
      </c>
      <c r="AC323" s="91">
        <v>104.87</v>
      </c>
    </row>
    <row r="324" spans="1:29" x14ac:dyDescent="0.2">
      <c r="A324" s="78" t="s">
        <v>720</v>
      </c>
      <c r="B324" s="92" t="str">
        <f t="shared" si="4"/>
        <v>A</v>
      </c>
      <c r="C324" s="91">
        <v>118.94</v>
      </c>
      <c r="D324" s="91">
        <v>114.26</v>
      </c>
      <c r="E324" s="91">
        <v>120.13</v>
      </c>
      <c r="F324" s="91">
        <v>114.37</v>
      </c>
      <c r="G324" s="91">
        <v>129.25</v>
      </c>
      <c r="H324" s="91">
        <v>122.87</v>
      </c>
      <c r="I324" s="91">
        <v>122.32</v>
      </c>
      <c r="J324" s="91">
        <v>123.95</v>
      </c>
      <c r="K324" s="91">
        <v>123.75</v>
      </c>
      <c r="L324" s="91">
        <v>120.02</v>
      </c>
      <c r="M324" s="91">
        <v>125.48</v>
      </c>
      <c r="N324" s="91">
        <v>123.06</v>
      </c>
      <c r="O324" s="91">
        <v>114.6</v>
      </c>
      <c r="P324" s="91">
        <v>121.38</v>
      </c>
      <c r="Q324" s="91">
        <v>110.71</v>
      </c>
      <c r="R324" s="91">
        <v>116.81</v>
      </c>
      <c r="S324" s="91">
        <v>124.79</v>
      </c>
      <c r="T324" s="91">
        <v>118.29</v>
      </c>
      <c r="U324" s="91">
        <v>128.84</v>
      </c>
      <c r="V324" s="91">
        <v>128.27000000000001</v>
      </c>
      <c r="W324" s="91">
        <v>131.94</v>
      </c>
      <c r="X324" s="91">
        <v>134.88999999999999</v>
      </c>
      <c r="Y324" s="91">
        <v>130.22</v>
      </c>
      <c r="Z324" s="91">
        <v>128.15</v>
      </c>
      <c r="AA324" s="91">
        <v>137.88</v>
      </c>
      <c r="AB324" s="91">
        <v>129.15</v>
      </c>
      <c r="AC324" s="91">
        <v>126.63</v>
      </c>
    </row>
    <row r="325" spans="1:29" x14ac:dyDescent="0.2">
      <c r="A325" s="78" t="s">
        <v>719</v>
      </c>
      <c r="B325" s="92" t="str">
        <f t="shared" si="4"/>
        <v>A</v>
      </c>
      <c r="C325" s="91">
        <v>113.36</v>
      </c>
      <c r="D325" s="91">
        <v>112.38</v>
      </c>
      <c r="E325" s="91">
        <v>111.87</v>
      </c>
      <c r="F325" s="91">
        <v>110.94</v>
      </c>
      <c r="G325" s="91">
        <v>117.79</v>
      </c>
      <c r="H325" s="91">
        <v>114.46</v>
      </c>
      <c r="I325" s="91">
        <v>113.59</v>
      </c>
      <c r="J325" s="91">
        <v>111.78</v>
      </c>
      <c r="K325" s="91">
        <v>114.14</v>
      </c>
      <c r="L325" s="91">
        <v>113.02</v>
      </c>
      <c r="M325" s="91">
        <v>116.7</v>
      </c>
      <c r="N325" s="91">
        <v>118.03</v>
      </c>
      <c r="O325" s="91">
        <v>119.73</v>
      </c>
      <c r="P325" s="91">
        <v>120.89</v>
      </c>
      <c r="Q325" s="91">
        <v>127.08</v>
      </c>
      <c r="R325" s="91">
        <v>126.38</v>
      </c>
      <c r="S325" s="91">
        <v>124.89</v>
      </c>
      <c r="T325" s="91">
        <v>119.06</v>
      </c>
      <c r="U325" s="91">
        <v>125.39</v>
      </c>
      <c r="V325" s="91">
        <v>120.05</v>
      </c>
      <c r="W325" s="91">
        <v>126.49</v>
      </c>
      <c r="X325" s="91">
        <v>126</v>
      </c>
      <c r="Y325" s="91">
        <v>131.13999999999999</v>
      </c>
      <c r="Z325" s="91">
        <v>128.15</v>
      </c>
      <c r="AA325" s="91">
        <v>124.64</v>
      </c>
      <c r="AB325" s="91">
        <v>123.47</v>
      </c>
      <c r="AC325" s="91">
        <v>122.26</v>
      </c>
    </row>
    <row r="326" spans="1:29" x14ac:dyDescent="0.2">
      <c r="A326" s="78" t="s">
        <v>718</v>
      </c>
      <c r="B326" s="92" t="str">
        <f t="shared" si="4"/>
        <v>A</v>
      </c>
      <c r="C326" s="91">
        <v>123.79</v>
      </c>
      <c r="D326" s="91">
        <v>121.32</v>
      </c>
      <c r="E326" s="91">
        <v>121.06</v>
      </c>
      <c r="F326" s="91">
        <v>124.75</v>
      </c>
      <c r="G326" s="91">
        <v>124.99</v>
      </c>
      <c r="H326" s="91">
        <v>124.18</v>
      </c>
      <c r="I326" s="91">
        <v>126.48</v>
      </c>
      <c r="J326" s="91">
        <v>121.94</v>
      </c>
      <c r="K326" s="91">
        <v>122.83</v>
      </c>
      <c r="L326" s="91">
        <v>124.84</v>
      </c>
      <c r="M326" s="91">
        <v>125.38</v>
      </c>
      <c r="N326" s="91">
        <v>124.17</v>
      </c>
      <c r="O326" s="91">
        <v>125.13</v>
      </c>
      <c r="P326" s="91">
        <v>127.15</v>
      </c>
      <c r="Q326" s="91">
        <v>127.61</v>
      </c>
      <c r="R326" s="91">
        <v>133.6</v>
      </c>
      <c r="S326" s="91">
        <v>133.6</v>
      </c>
      <c r="T326" s="91">
        <v>132.62</v>
      </c>
      <c r="U326" s="91">
        <v>127.84</v>
      </c>
      <c r="V326" s="91">
        <v>128.63999999999999</v>
      </c>
      <c r="W326" s="91">
        <v>123.53</v>
      </c>
      <c r="X326" s="91">
        <v>125.66</v>
      </c>
      <c r="Y326" s="91">
        <v>122.63</v>
      </c>
      <c r="Z326" s="91">
        <v>126</v>
      </c>
      <c r="AA326" s="91">
        <v>124.23</v>
      </c>
      <c r="AB326" s="91">
        <v>130.96</v>
      </c>
      <c r="AC326" s="91">
        <v>126.33</v>
      </c>
    </row>
    <row r="327" spans="1:29" x14ac:dyDescent="0.2">
      <c r="A327" s="78" t="s">
        <v>717</v>
      </c>
      <c r="B327" s="92" t="str">
        <f t="shared" si="4"/>
        <v>I</v>
      </c>
      <c r="C327" s="91">
        <v>129.80000000000001</v>
      </c>
      <c r="D327" s="91">
        <v>132.29</v>
      </c>
      <c r="E327" s="91">
        <v>131.69</v>
      </c>
      <c r="F327" s="91">
        <v>129.85</v>
      </c>
      <c r="G327" s="91">
        <v>123.89</v>
      </c>
      <c r="H327" s="91">
        <v>125.92</v>
      </c>
      <c r="I327" s="91">
        <v>129.03</v>
      </c>
      <c r="J327" s="91">
        <v>127.82</v>
      </c>
      <c r="K327" s="91">
        <v>122.61</v>
      </c>
      <c r="L327" s="91">
        <v>121.76</v>
      </c>
      <c r="M327" s="91">
        <v>118.45</v>
      </c>
      <c r="N327" s="91">
        <v>121.42</v>
      </c>
      <c r="O327" s="91">
        <v>120.49</v>
      </c>
      <c r="P327" s="91">
        <v>114.26</v>
      </c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</row>
    <row r="328" spans="1:29" x14ac:dyDescent="0.2">
      <c r="A328" s="78" t="s">
        <v>851</v>
      </c>
      <c r="B328" s="92" t="str">
        <f t="shared" si="4"/>
        <v>A</v>
      </c>
      <c r="C328" s="91">
        <v>152.24</v>
      </c>
      <c r="D328" s="91">
        <v>154.06</v>
      </c>
      <c r="E328" s="91">
        <v>156.79</v>
      </c>
      <c r="F328" s="91">
        <v>156.82</v>
      </c>
      <c r="G328" s="91">
        <v>170.95</v>
      </c>
      <c r="H328" s="91">
        <v>171.24</v>
      </c>
      <c r="I328" s="91">
        <v>171.61</v>
      </c>
      <c r="J328" s="91">
        <v>172.79</v>
      </c>
      <c r="K328" s="91">
        <v>174.63</v>
      </c>
      <c r="L328" s="91">
        <v>175.9</v>
      </c>
      <c r="M328" s="91">
        <v>175.6</v>
      </c>
      <c r="N328" s="91">
        <v>172.67</v>
      </c>
      <c r="O328" s="91">
        <v>158.22999999999999</v>
      </c>
      <c r="P328" s="91">
        <v>163.09</v>
      </c>
      <c r="Q328" s="91">
        <v>160.06</v>
      </c>
      <c r="R328" s="91">
        <v>159.65</v>
      </c>
      <c r="S328" s="91">
        <v>155.41999999999999</v>
      </c>
      <c r="T328" s="91">
        <v>158.09</v>
      </c>
      <c r="U328" s="91">
        <v>158.22999999999999</v>
      </c>
      <c r="V328" s="91">
        <v>156.96</v>
      </c>
      <c r="W328" s="91">
        <v>167.03</v>
      </c>
      <c r="X328" s="91">
        <v>170.07</v>
      </c>
      <c r="Y328" s="91">
        <v>175.41</v>
      </c>
      <c r="Z328" s="91">
        <v>170.5</v>
      </c>
      <c r="AA328" s="91">
        <v>169.9</v>
      </c>
      <c r="AB328" s="91">
        <v>173.79</v>
      </c>
      <c r="AC328" s="91">
        <v>172.81</v>
      </c>
    </row>
    <row r="329" spans="1:29" x14ac:dyDescent="0.2">
      <c r="A329" s="78" t="s">
        <v>735</v>
      </c>
      <c r="B329" s="92" t="str">
        <f t="shared" si="4"/>
        <v>A</v>
      </c>
      <c r="C329" s="91">
        <v>170.47</v>
      </c>
      <c r="D329" s="91">
        <v>174.11</v>
      </c>
      <c r="E329" s="91">
        <v>171.37</v>
      </c>
      <c r="F329" s="91">
        <v>172.23</v>
      </c>
      <c r="G329" s="91">
        <v>170.33</v>
      </c>
      <c r="H329" s="91">
        <v>173.39</v>
      </c>
      <c r="I329" s="91">
        <v>166.82</v>
      </c>
      <c r="J329" s="91">
        <v>167.8</v>
      </c>
      <c r="K329" s="91">
        <v>166.77</v>
      </c>
      <c r="L329" s="91">
        <v>168.92</v>
      </c>
      <c r="M329" s="91">
        <v>171.9</v>
      </c>
      <c r="N329" s="91">
        <v>170.94</v>
      </c>
      <c r="O329" s="91">
        <v>163.35</v>
      </c>
      <c r="P329" s="91">
        <v>162.38</v>
      </c>
      <c r="Q329" s="91">
        <v>164.38</v>
      </c>
      <c r="R329" s="91">
        <v>166.79</v>
      </c>
      <c r="S329" s="91">
        <v>165.87</v>
      </c>
      <c r="T329" s="91">
        <v>168.8</v>
      </c>
      <c r="U329" s="91">
        <v>161.96</v>
      </c>
      <c r="V329" s="91">
        <v>160.35</v>
      </c>
      <c r="W329" s="91">
        <v>173.94</v>
      </c>
      <c r="X329" s="91">
        <v>173.94</v>
      </c>
      <c r="Y329" s="91">
        <v>177.13</v>
      </c>
      <c r="Z329" s="91">
        <v>177.5</v>
      </c>
      <c r="AA329" s="91">
        <v>163.53</v>
      </c>
      <c r="AB329" s="91">
        <v>172.44</v>
      </c>
      <c r="AC329" s="91">
        <v>168.7</v>
      </c>
    </row>
    <row r="330" spans="1:29" x14ac:dyDescent="0.2">
      <c r="A330" s="78" t="s">
        <v>153</v>
      </c>
      <c r="B330" s="92" t="str">
        <f t="shared" si="4"/>
        <v>A</v>
      </c>
      <c r="C330" s="91">
        <v>134.65</v>
      </c>
      <c r="D330" s="91">
        <v>140.06</v>
      </c>
      <c r="E330" s="91">
        <v>144.01</v>
      </c>
      <c r="F330" s="91">
        <v>144.76</v>
      </c>
      <c r="G330" s="91">
        <v>140.41</v>
      </c>
      <c r="H330" s="91">
        <v>137.24</v>
      </c>
      <c r="I330" s="91">
        <v>138.78</v>
      </c>
      <c r="J330" s="91">
        <v>135.97</v>
      </c>
      <c r="K330" s="91">
        <v>132.22</v>
      </c>
      <c r="L330" s="91">
        <v>139.55000000000001</v>
      </c>
      <c r="M330" s="91">
        <v>139.31</v>
      </c>
      <c r="N330" s="91">
        <v>135.04</v>
      </c>
      <c r="O330" s="91">
        <v>181.54</v>
      </c>
      <c r="P330" s="91">
        <v>176.08</v>
      </c>
      <c r="Q330" s="91">
        <v>175.25</v>
      </c>
      <c r="R330" s="91">
        <v>180.11</v>
      </c>
      <c r="S330" s="91">
        <v>176.99</v>
      </c>
      <c r="T330" s="91">
        <v>170.95</v>
      </c>
      <c r="U330" s="91">
        <v>179.91</v>
      </c>
      <c r="V330" s="91">
        <v>183.07</v>
      </c>
      <c r="W330" s="91">
        <v>191.18</v>
      </c>
      <c r="X330" s="91">
        <v>185.42</v>
      </c>
      <c r="Y330" s="91">
        <v>188.43</v>
      </c>
      <c r="Z330" s="91">
        <v>192.62</v>
      </c>
      <c r="AA330" s="91">
        <v>187.61</v>
      </c>
      <c r="AB330" s="91">
        <v>186.98</v>
      </c>
      <c r="AC330" s="91">
        <v>184.77</v>
      </c>
    </row>
    <row r="331" spans="1:29" x14ac:dyDescent="0.2">
      <c r="A331" s="78" t="s">
        <v>12695</v>
      </c>
      <c r="B331" s="92" t="str">
        <f t="shared" si="4"/>
        <v>A</v>
      </c>
      <c r="C331" s="91">
        <v>159.05000000000001</v>
      </c>
      <c r="D331" s="91">
        <v>164.78</v>
      </c>
      <c r="E331" s="91">
        <v>164.29</v>
      </c>
      <c r="F331" s="91">
        <v>164.74</v>
      </c>
      <c r="G331" s="91">
        <v>172.13</v>
      </c>
      <c r="H331" s="91">
        <v>168.95</v>
      </c>
      <c r="I331" s="91">
        <v>167.23</v>
      </c>
      <c r="J331" s="91">
        <v>178.71</v>
      </c>
      <c r="K331" s="91">
        <v>180.54</v>
      </c>
      <c r="L331" s="91">
        <v>166.84</v>
      </c>
      <c r="M331" s="91">
        <v>167.29</v>
      </c>
      <c r="N331" s="91">
        <v>173.54</v>
      </c>
      <c r="O331" s="91">
        <v>172.71</v>
      </c>
      <c r="P331" s="91">
        <v>179.57</v>
      </c>
      <c r="Q331" s="91">
        <v>163.72999999999999</v>
      </c>
      <c r="R331" s="91">
        <v>172.46</v>
      </c>
      <c r="S331" s="91">
        <v>169.54</v>
      </c>
      <c r="T331" s="91">
        <v>174.81</v>
      </c>
      <c r="U331" s="91">
        <v>164.76</v>
      </c>
      <c r="V331" s="91">
        <v>168.43</v>
      </c>
      <c r="W331" s="91">
        <v>187.89</v>
      </c>
      <c r="X331" s="91">
        <v>194.84</v>
      </c>
      <c r="Y331" s="91">
        <v>187.74</v>
      </c>
      <c r="Z331" s="91">
        <v>180.42</v>
      </c>
      <c r="AA331" s="91">
        <v>183.48</v>
      </c>
      <c r="AB331" s="91">
        <v>198.6</v>
      </c>
      <c r="AC331" s="91">
        <v>172.86</v>
      </c>
    </row>
    <row r="332" spans="1:29" x14ac:dyDescent="0.2">
      <c r="A332" s="78" t="s">
        <v>12694</v>
      </c>
      <c r="B332" s="92" t="str">
        <f t="shared" ref="B332:B395" si="5">IF(AC332&gt;0,"A","I")</f>
        <v>A</v>
      </c>
      <c r="C332" s="91">
        <v>142.97</v>
      </c>
      <c r="D332" s="91">
        <v>150.88</v>
      </c>
      <c r="E332" s="91">
        <v>154.85</v>
      </c>
      <c r="F332" s="91">
        <v>151.63</v>
      </c>
      <c r="G332" s="91">
        <v>155.28</v>
      </c>
      <c r="H332" s="91">
        <v>152.05000000000001</v>
      </c>
      <c r="I332" s="91">
        <v>154.71</v>
      </c>
      <c r="J332" s="91">
        <v>157.33000000000001</v>
      </c>
      <c r="K332" s="91">
        <v>155</v>
      </c>
      <c r="L332" s="91">
        <v>157.15</v>
      </c>
      <c r="M332" s="91">
        <v>153.97999999999999</v>
      </c>
      <c r="N332" s="91">
        <v>156.49</v>
      </c>
      <c r="O332" s="91">
        <v>148.22999999999999</v>
      </c>
      <c r="P332" s="91">
        <v>154.34</v>
      </c>
      <c r="Q332" s="91">
        <v>157.54</v>
      </c>
      <c r="R332" s="91">
        <v>151.24</v>
      </c>
      <c r="S332" s="91">
        <v>156.65</v>
      </c>
      <c r="T332" s="91">
        <v>152.03</v>
      </c>
      <c r="U332" s="91">
        <v>145.61000000000001</v>
      </c>
      <c r="V332" s="91">
        <v>154.22999999999999</v>
      </c>
      <c r="W332" s="91">
        <v>176.75</v>
      </c>
      <c r="X332" s="91">
        <v>176.96</v>
      </c>
      <c r="Y332" s="91">
        <v>172.92</v>
      </c>
      <c r="Z332" s="91">
        <v>178.88</v>
      </c>
      <c r="AA332" s="91">
        <v>177.31</v>
      </c>
      <c r="AB332" s="91">
        <v>174.12</v>
      </c>
      <c r="AC332" s="91">
        <v>177.96</v>
      </c>
    </row>
    <row r="333" spans="1:29" x14ac:dyDescent="0.2">
      <c r="A333" s="78" t="s">
        <v>2425</v>
      </c>
      <c r="B333" s="92" t="str">
        <f t="shared" si="5"/>
        <v>I</v>
      </c>
      <c r="C333" s="91">
        <v>159.1</v>
      </c>
      <c r="D333" s="91">
        <v>167.64</v>
      </c>
      <c r="E333" s="91">
        <v>181.44</v>
      </c>
      <c r="F333" s="91">
        <v>180.47</v>
      </c>
      <c r="G333" s="91">
        <v>171.09</v>
      </c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</row>
    <row r="334" spans="1:29" x14ac:dyDescent="0.2">
      <c r="A334" s="78" t="s">
        <v>820</v>
      </c>
      <c r="B334" s="92" t="str">
        <f t="shared" si="5"/>
        <v>A</v>
      </c>
      <c r="C334" s="91">
        <v>155.65</v>
      </c>
      <c r="D334" s="91">
        <v>155.80000000000001</v>
      </c>
      <c r="E334" s="91">
        <v>156.72</v>
      </c>
      <c r="F334" s="91">
        <v>157.51</v>
      </c>
      <c r="G334" s="91">
        <v>176.74</v>
      </c>
      <c r="H334" s="91">
        <v>182.22</v>
      </c>
      <c r="I334" s="91">
        <v>173.93</v>
      </c>
      <c r="J334" s="91">
        <v>176.45</v>
      </c>
      <c r="K334" s="91">
        <v>173.34</v>
      </c>
      <c r="L334" s="91">
        <v>173.52</v>
      </c>
      <c r="M334" s="91">
        <v>173.89</v>
      </c>
      <c r="N334" s="91">
        <v>174.75</v>
      </c>
      <c r="O334" s="91">
        <v>179.49</v>
      </c>
      <c r="P334" s="91">
        <v>178.35</v>
      </c>
      <c r="Q334" s="91">
        <v>174.33</v>
      </c>
      <c r="R334" s="91">
        <v>171.8</v>
      </c>
      <c r="S334" s="91">
        <v>169.1</v>
      </c>
      <c r="T334" s="91">
        <v>171.03</v>
      </c>
      <c r="U334" s="91">
        <v>170.89</v>
      </c>
      <c r="V334" s="91">
        <v>171.21</v>
      </c>
      <c r="W334" s="91">
        <v>197.57</v>
      </c>
      <c r="X334" s="91">
        <v>200.62</v>
      </c>
      <c r="Y334" s="91">
        <v>198.97</v>
      </c>
      <c r="Z334" s="91">
        <v>197.4</v>
      </c>
      <c r="AA334" s="91">
        <v>201.19</v>
      </c>
      <c r="AB334" s="91">
        <v>207.93</v>
      </c>
      <c r="AC334" s="91">
        <v>202.38</v>
      </c>
    </row>
    <row r="335" spans="1:29" x14ac:dyDescent="0.2">
      <c r="A335" s="78" t="s">
        <v>819</v>
      </c>
      <c r="B335" s="92" t="str">
        <f t="shared" si="5"/>
        <v>A</v>
      </c>
      <c r="C335" s="91">
        <v>152.37</v>
      </c>
      <c r="D335" s="91">
        <v>154.15</v>
      </c>
      <c r="E335" s="91">
        <v>153.84</v>
      </c>
      <c r="F335" s="91">
        <v>153.93</v>
      </c>
      <c r="G335" s="91">
        <v>169.61</v>
      </c>
      <c r="H335" s="91">
        <v>171.67</v>
      </c>
      <c r="I335" s="91">
        <v>170.6</v>
      </c>
      <c r="J335" s="91">
        <v>170.65</v>
      </c>
      <c r="K335" s="91">
        <v>169.31</v>
      </c>
      <c r="L335" s="91">
        <v>170.49</v>
      </c>
      <c r="M335" s="91">
        <v>170.68</v>
      </c>
      <c r="N335" s="91">
        <v>167.59</v>
      </c>
      <c r="O335" s="91">
        <v>169.38</v>
      </c>
      <c r="P335" s="91">
        <v>160.11000000000001</v>
      </c>
      <c r="Q335" s="91">
        <v>168.66</v>
      </c>
      <c r="R335" s="91">
        <v>162.26</v>
      </c>
      <c r="S335" s="91">
        <v>161.68</v>
      </c>
      <c r="T335" s="91">
        <v>160.47</v>
      </c>
      <c r="U335" s="91">
        <v>159.41999999999999</v>
      </c>
      <c r="V335" s="91">
        <v>159.19999999999999</v>
      </c>
      <c r="W335" s="91">
        <v>184.66</v>
      </c>
      <c r="X335" s="91">
        <v>182</v>
      </c>
      <c r="Y335" s="91">
        <v>188.02</v>
      </c>
      <c r="Z335" s="91">
        <v>187.8</v>
      </c>
      <c r="AA335" s="91">
        <v>185.99</v>
      </c>
      <c r="AB335" s="91">
        <v>182.73</v>
      </c>
      <c r="AC335" s="91">
        <v>196.45</v>
      </c>
    </row>
    <row r="336" spans="1:29" x14ac:dyDescent="0.2">
      <c r="A336" s="78" t="s">
        <v>4287</v>
      </c>
      <c r="B336" s="92" t="str">
        <f t="shared" si="5"/>
        <v>A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>
        <v>164.54</v>
      </c>
      <c r="N336" s="91">
        <v>164.54</v>
      </c>
      <c r="O336" s="91">
        <v>164.68</v>
      </c>
      <c r="P336" s="91">
        <v>164.68</v>
      </c>
      <c r="Q336" s="91">
        <v>180.44</v>
      </c>
      <c r="R336" s="91">
        <v>162.88999999999999</v>
      </c>
      <c r="S336" s="91">
        <v>160.63999999999999</v>
      </c>
      <c r="T336" s="91">
        <v>170.06</v>
      </c>
      <c r="U336" s="91">
        <v>185.1</v>
      </c>
      <c r="V336" s="91">
        <v>173.54</v>
      </c>
      <c r="W336" s="91">
        <v>222.87</v>
      </c>
      <c r="X336" s="91">
        <v>211.2</v>
      </c>
      <c r="Y336" s="91">
        <v>205.71</v>
      </c>
      <c r="Z336" s="91">
        <v>194.08</v>
      </c>
      <c r="AA336" s="91">
        <v>192.52</v>
      </c>
      <c r="AB336" s="91">
        <v>197.36</v>
      </c>
      <c r="AC336" s="91">
        <v>191.26</v>
      </c>
    </row>
    <row r="337" spans="1:29" x14ac:dyDescent="0.2">
      <c r="A337" s="78" t="s">
        <v>802</v>
      </c>
      <c r="B337" s="92" t="str">
        <f t="shared" si="5"/>
        <v>A</v>
      </c>
      <c r="C337" s="91">
        <v>149.41999999999999</v>
      </c>
      <c r="D337" s="91">
        <v>150.74</v>
      </c>
      <c r="E337" s="91">
        <v>150.36000000000001</v>
      </c>
      <c r="F337" s="91">
        <v>152.35</v>
      </c>
      <c r="G337" s="91">
        <v>159.63</v>
      </c>
      <c r="H337" s="91">
        <v>158.71</v>
      </c>
      <c r="I337" s="91">
        <v>161.43</v>
      </c>
      <c r="J337" s="91">
        <v>158.82</v>
      </c>
      <c r="K337" s="91">
        <v>158.86000000000001</v>
      </c>
      <c r="L337" s="91">
        <v>156.30000000000001</v>
      </c>
      <c r="M337" s="91">
        <v>159</v>
      </c>
      <c r="N337" s="91">
        <v>158.86000000000001</v>
      </c>
      <c r="O337" s="91">
        <v>165.04</v>
      </c>
      <c r="P337" s="91">
        <v>165.28</v>
      </c>
      <c r="Q337" s="91">
        <v>169.13</v>
      </c>
      <c r="R337" s="91">
        <v>168.47</v>
      </c>
      <c r="S337" s="91">
        <v>160.08000000000001</v>
      </c>
      <c r="T337" s="91">
        <v>167.53</v>
      </c>
      <c r="U337" s="91">
        <v>166.17</v>
      </c>
      <c r="V337" s="91">
        <v>169.52</v>
      </c>
      <c r="W337" s="91">
        <v>189.95</v>
      </c>
      <c r="X337" s="91">
        <v>186.13</v>
      </c>
      <c r="Y337" s="91">
        <v>185.69</v>
      </c>
      <c r="Z337" s="91">
        <v>183.96</v>
      </c>
      <c r="AA337" s="91">
        <v>178.28</v>
      </c>
      <c r="AB337" s="91">
        <v>183.53</v>
      </c>
      <c r="AC337" s="91">
        <v>183.22</v>
      </c>
    </row>
    <row r="338" spans="1:29" x14ac:dyDescent="0.2">
      <c r="A338" s="78" t="s">
        <v>804</v>
      </c>
      <c r="B338" s="92" t="str">
        <f t="shared" si="5"/>
        <v>A</v>
      </c>
      <c r="C338" s="91">
        <v>138.72</v>
      </c>
      <c r="D338" s="91">
        <v>140.11000000000001</v>
      </c>
      <c r="E338" s="91">
        <v>139.44999999999999</v>
      </c>
      <c r="F338" s="91">
        <v>137.35</v>
      </c>
      <c r="G338" s="91">
        <v>150.22999999999999</v>
      </c>
      <c r="H338" s="91">
        <v>152.46</v>
      </c>
      <c r="I338" s="91">
        <v>150.25</v>
      </c>
      <c r="J338" s="91">
        <v>150.21</v>
      </c>
      <c r="K338" s="91">
        <v>157</v>
      </c>
      <c r="L338" s="91">
        <v>148.08000000000001</v>
      </c>
      <c r="M338" s="91">
        <v>149.35</v>
      </c>
      <c r="N338" s="91">
        <v>151.13999999999999</v>
      </c>
      <c r="O338" s="91">
        <v>155.28</v>
      </c>
      <c r="P338" s="91">
        <v>157.4</v>
      </c>
      <c r="Q338" s="91">
        <v>151.71</v>
      </c>
      <c r="R338" s="91">
        <v>155.93</v>
      </c>
      <c r="S338" s="91">
        <v>151.19999999999999</v>
      </c>
      <c r="T338" s="91">
        <v>153.35</v>
      </c>
      <c r="U338" s="91">
        <v>158.38999999999999</v>
      </c>
      <c r="V338" s="91">
        <v>162.91</v>
      </c>
      <c r="W338" s="91">
        <v>166.98</v>
      </c>
      <c r="X338" s="91">
        <v>165.34</v>
      </c>
      <c r="Y338" s="91">
        <v>164.51</v>
      </c>
      <c r="Z338" s="91">
        <v>163.69</v>
      </c>
      <c r="AA338" s="91">
        <v>162.34</v>
      </c>
      <c r="AB338" s="91">
        <v>157.80000000000001</v>
      </c>
      <c r="AC338" s="91">
        <v>159.80000000000001</v>
      </c>
    </row>
    <row r="339" spans="1:29" x14ac:dyDescent="0.2">
      <c r="A339" s="78" t="s">
        <v>806</v>
      </c>
      <c r="B339" s="92" t="str">
        <f t="shared" si="5"/>
        <v>A</v>
      </c>
      <c r="C339" s="91">
        <v>159.61000000000001</v>
      </c>
      <c r="D339" s="91">
        <v>156.88999999999999</v>
      </c>
      <c r="E339" s="91">
        <v>155.94</v>
      </c>
      <c r="F339" s="91">
        <v>154.9</v>
      </c>
      <c r="G339" s="91">
        <v>138.24</v>
      </c>
      <c r="H339" s="91">
        <v>139.35</v>
      </c>
      <c r="I339" s="91">
        <v>139.76</v>
      </c>
      <c r="J339" s="91">
        <v>143.35</v>
      </c>
      <c r="K339" s="91">
        <v>144.66999999999999</v>
      </c>
      <c r="L339" s="91">
        <v>146.06</v>
      </c>
      <c r="M339" s="91">
        <v>143.13999999999999</v>
      </c>
      <c r="N339" s="91">
        <v>145.74</v>
      </c>
      <c r="O339" s="91">
        <v>162.72</v>
      </c>
      <c r="P339" s="91">
        <v>161.96</v>
      </c>
      <c r="Q339" s="91">
        <v>159.44</v>
      </c>
      <c r="R339" s="91">
        <v>160.49</v>
      </c>
      <c r="S339" s="91">
        <v>166.2</v>
      </c>
      <c r="T339" s="91">
        <v>166.55</v>
      </c>
      <c r="U339" s="91">
        <v>163.72</v>
      </c>
      <c r="V339" s="91">
        <v>160.30000000000001</v>
      </c>
      <c r="W339" s="91">
        <v>161.49</v>
      </c>
      <c r="X339" s="91">
        <v>163.44</v>
      </c>
      <c r="Y339" s="91">
        <v>163.11000000000001</v>
      </c>
      <c r="Z339" s="91">
        <v>166.28</v>
      </c>
      <c r="AA339" s="91">
        <v>161.09</v>
      </c>
      <c r="AB339" s="91">
        <v>165.18</v>
      </c>
      <c r="AC339" s="91">
        <v>166.09</v>
      </c>
    </row>
    <row r="340" spans="1:29" x14ac:dyDescent="0.2">
      <c r="A340" s="78" t="s">
        <v>790</v>
      </c>
      <c r="B340" s="92" t="str">
        <f t="shared" si="5"/>
        <v>A</v>
      </c>
      <c r="C340" s="91">
        <v>151.97999999999999</v>
      </c>
      <c r="D340" s="91">
        <v>152.31</v>
      </c>
      <c r="E340" s="91">
        <v>152.16999999999999</v>
      </c>
      <c r="F340" s="91">
        <v>150.83000000000001</v>
      </c>
      <c r="G340" s="91">
        <v>164.68</v>
      </c>
      <c r="H340" s="91">
        <v>157.37</v>
      </c>
      <c r="I340" s="91">
        <v>161.85</v>
      </c>
      <c r="J340" s="91">
        <v>166.34</v>
      </c>
      <c r="K340" s="91">
        <v>158.43</v>
      </c>
      <c r="L340" s="91">
        <v>163.08000000000001</v>
      </c>
      <c r="M340" s="91">
        <v>162.28</v>
      </c>
      <c r="N340" s="91">
        <v>160.21</v>
      </c>
      <c r="O340" s="91">
        <v>145.83000000000001</v>
      </c>
      <c r="P340" s="91">
        <v>142.44999999999999</v>
      </c>
      <c r="Q340" s="91">
        <v>141.33000000000001</v>
      </c>
      <c r="R340" s="91">
        <v>151.05000000000001</v>
      </c>
      <c r="S340" s="91">
        <v>153.6</v>
      </c>
      <c r="T340" s="91">
        <v>151.16</v>
      </c>
      <c r="U340" s="91">
        <v>150.21</v>
      </c>
      <c r="V340" s="91">
        <v>150.22</v>
      </c>
      <c r="W340" s="91">
        <v>196.5</v>
      </c>
      <c r="X340" s="91">
        <v>191.36</v>
      </c>
      <c r="Y340" s="91">
        <v>196.25</v>
      </c>
      <c r="Z340" s="91">
        <v>191.27</v>
      </c>
      <c r="AA340" s="91">
        <v>198.75</v>
      </c>
      <c r="AB340" s="91">
        <v>206.88</v>
      </c>
      <c r="AC340" s="91">
        <v>190.96</v>
      </c>
    </row>
    <row r="341" spans="1:29" x14ac:dyDescent="0.2">
      <c r="A341" s="78" t="s">
        <v>154</v>
      </c>
      <c r="B341" s="92" t="str">
        <f t="shared" si="5"/>
        <v>A</v>
      </c>
      <c r="C341" s="91">
        <v>160.21</v>
      </c>
      <c r="D341" s="91">
        <v>163.08000000000001</v>
      </c>
      <c r="E341" s="91">
        <v>160.08000000000001</v>
      </c>
      <c r="F341" s="91">
        <v>156.51</v>
      </c>
      <c r="G341" s="91">
        <v>168.46</v>
      </c>
      <c r="H341" s="91">
        <v>163.25</v>
      </c>
      <c r="I341" s="91">
        <v>169.41</v>
      </c>
      <c r="J341" s="91">
        <v>162.71</v>
      </c>
      <c r="K341" s="91">
        <v>161.21</v>
      </c>
      <c r="L341" s="91">
        <v>164.66</v>
      </c>
      <c r="M341" s="91">
        <v>165.84</v>
      </c>
      <c r="N341" s="91">
        <v>165.84</v>
      </c>
      <c r="O341" s="91">
        <v>187.67</v>
      </c>
      <c r="P341" s="91">
        <v>182.85</v>
      </c>
      <c r="Q341" s="91">
        <v>182.29</v>
      </c>
      <c r="R341" s="91">
        <v>179.57</v>
      </c>
      <c r="S341" s="91">
        <v>177.96</v>
      </c>
      <c r="T341" s="91">
        <v>181.09</v>
      </c>
      <c r="U341" s="91">
        <v>182.02</v>
      </c>
      <c r="V341" s="91">
        <v>180.38</v>
      </c>
      <c r="W341" s="91">
        <v>194.18</v>
      </c>
      <c r="X341" s="91">
        <v>189.11</v>
      </c>
      <c r="Y341" s="91">
        <v>189.11</v>
      </c>
      <c r="Z341" s="91">
        <v>189.83</v>
      </c>
      <c r="AA341" s="91">
        <v>192.92</v>
      </c>
      <c r="AB341" s="91">
        <v>198.01</v>
      </c>
      <c r="AC341" s="91">
        <v>195.79</v>
      </c>
    </row>
    <row r="342" spans="1:29" x14ac:dyDescent="0.2">
      <c r="A342" s="78" t="s">
        <v>852</v>
      </c>
      <c r="B342" s="92" t="str">
        <f t="shared" si="5"/>
        <v>A</v>
      </c>
      <c r="C342" s="91">
        <v>130.72999999999999</v>
      </c>
      <c r="D342" s="91">
        <v>130.91999999999999</v>
      </c>
      <c r="E342" s="91">
        <v>129.99</v>
      </c>
      <c r="F342" s="91">
        <v>129.44999999999999</v>
      </c>
      <c r="G342" s="91">
        <v>129.53</v>
      </c>
      <c r="H342" s="91">
        <v>130.04</v>
      </c>
      <c r="I342" s="91">
        <v>131.08000000000001</v>
      </c>
      <c r="J342" s="91">
        <v>131.91</v>
      </c>
      <c r="K342" s="91">
        <v>128.34</v>
      </c>
      <c r="L342" s="91">
        <v>130.08000000000001</v>
      </c>
      <c r="M342" s="91">
        <v>131.51</v>
      </c>
      <c r="N342" s="91">
        <v>130.88999999999999</v>
      </c>
      <c r="O342" s="91">
        <v>137.32</v>
      </c>
      <c r="P342" s="91">
        <v>132.28</v>
      </c>
      <c r="Q342" s="91">
        <v>131.35</v>
      </c>
      <c r="R342" s="91">
        <v>129.88999999999999</v>
      </c>
      <c r="S342" s="91">
        <v>132.03</v>
      </c>
      <c r="T342" s="91">
        <v>132.72999999999999</v>
      </c>
      <c r="U342" s="91">
        <v>130.19999999999999</v>
      </c>
      <c r="V342" s="91">
        <v>134.16999999999999</v>
      </c>
      <c r="W342" s="91">
        <v>137.12</v>
      </c>
      <c r="X342" s="91">
        <v>135.34</v>
      </c>
      <c r="Y342" s="91">
        <v>133.03</v>
      </c>
      <c r="Z342" s="91">
        <v>132.04</v>
      </c>
      <c r="AA342" s="91">
        <v>135.94999999999999</v>
      </c>
      <c r="AB342" s="91">
        <v>135.01</v>
      </c>
      <c r="AC342" s="91">
        <v>131.72</v>
      </c>
    </row>
    <row r="343" spans="1:29" x14ac:dyDescent="0.2">
      <c r="A343" s="78" t="s">
        <v>155</v>
      </c>
      <c r="B343" s="92" t="str">
        <f t="shared" si="5"/>
        <v>A</v>
      </c>
      <c r="C343" s="91">
        <v>172.31</v>
      </c>
      <c r="D343" s="91">
        <v>173.95</v>
      </c>
      <c r="E343" s="91">
        <v>173.69</v>
      </c>
      <c r="F343" s="91">
        <v>172.73</v>
      </c>
      <c r="G343" s="91">
        <v>185.81</v>
      </c>
      <c r="H343" s="91">
        <v>181.18</v>
      </c>
      <c r="I343" s="91">
        <v>177.54</v>
      </c>
      <c r="J343" s="91">
        <v>180.27</v>
      </c>
      <c r="K343" s="91">
        <v>177.72</v>
      </c>
      <c r="L343" s="91">
        <v>178.03</v>
      </c>
      <c r="M343" s="91">
        <v>176.77</v>
      </c>
      <c r="N343" s="91">
        <v>174.55</v>
      </c>
      <c r="O343" s="91">
        <v>173.15</v>
      </c>
      <c r="P343" s="91">
        <v>177.47</v>
      </c>
      <c r="Q343" s="91">
        <v>175.19</v>
      </c>
      <c r="R343" s="91">
        <v>180.67</v>
      </c>
      <c r="S343" s="91">
        <v>176.25</v>
      </c>
      <c r="T343" s="91">
        <v>179.35</v>
      </c>
      <c r="U343" s="91">
        <v>181.9</v>
      </c>
      <c r="V343" s="91">
        <v>178.83</v>
      </c>
      <c r="W343" s="91">
        <v>201.69</v>
      </c>
      <c r="X343" s="91">
        <v>203.32</v>
      </c>
      <c r="Y343" s="91">
        <v>203.24</v>
      </c>
      <c r="Z343" s="91">
        <v>216.55</v>
      </c>
      <c r="AA343" s="91">
        <v>199.06</v>
      </c>
      <c r="AB343" s="91">
        <v>198.42</v>
      </c>
      <c r="AC343" s="91">
        <v>209.43</v>
      </c>
    </row>
    <row r="344" spans="1:29" x14ac:dyDescent="0.2">
      <c r="A344" s="78" t="s">
        <v>712</v>
      </c>
      <c r="B344" s="92" t="str">
        <f t="shared" si="5"/>
        <v>A</v>
      </c>
      <c r="C344" s="91">
        <v>149.75</v>
      </c>
      <c r="D344" s="91">
        <v>148.86000000000001</v>
      </c>
      <c r="E344" s="91">
        <v>147.94999999999999</v>
      </c>
      <c r="F344" s="91">
        <v>147.16</v>
      </c>
      <c r="G344" s="91">
        <v>176.09</v>
      </c>
      <c r="H344" s="91">
        <v>167.38</v>
      </c>
      <c r="I344" s="91">
        <v>167.18</v>
      </c>
      <c r="J344" s="91">
        <v>170.34</v>
      </c>
      <c r="K344" s="91">
        <v>172.66</v>
      </c>
      <c r="L344" s="91">
        <v>169.06</v>
      </c>
      <c r="M344" s="91">
        <v>168.35</v>
      </c>
      <c r="N344" s="91">
        <v>172.15</v>
      </c>
      <c r="O344" s="91">
        <v>177.71</v>
      </c>
      <c r="P344" s="91">
        <v>183.02</v>
      </c>
      <c r="Q344" s="91">
        <v>186.33</v>
      </c>
      <c r="R344" s="91">
        <v>182.79</v>
      </c>
      <c r="S344" s="91">
        <v>188.1</v>
      </c>
      <c r="T344" s="91">
        <v>182.28</v>
      </c>
      <c r="U344" s="91">
        <v>186.05</v>
      </c>
      <c r="V344" s="91">
        <v>192.56</v>
      </c>
      <c r="W344" s="91">
        <v>221.24</v>
      </c>
      <c r="X344" s="91">
        <v>212.89</v>
      </c>
      <c r="Y344" s="91">
        <v>211.78</v>
      </c>
      <c r="Z344" s="91">
        <v>207.31</v>
      </c>
      <c r="AA344" s="91">
        <v>219.82</v>
      </c>
      <c r="AB344" s="91">
        <v>217.84</v>
      </c>
      <c r="AC344" s="91">
        <v>218.03</v>
      </c>
    </row>
    <row r="345" spans="1:29" x14ac:dyDescent="0.2">
      <c r="A345" s="78" t="s">
        <v>810</v>
      </c>
      <c r="B345" s="92" t="str">
        <f t="shared" si="5"/>
        <v>I</v>
      </c>
      <c r="C345" s="91">
        <v>111.58</v>
      </c>
      <c r="D345" s="91">
        <v>115.86</v>
      </c>
      <c r="E345" s="91">
        <v>119.37</v>
      </c>
      <c r="F345" s="91">
        <v>120.32</v>
      </c>
      <c r="G345" s="91">
        <v>119.71</v>
      </c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</row>
    <row r="346" spans="1:29" x14ac:dyDescent="0.2">
      <c r="A346" s="78" t="s">
        <v>3743</v>
      </c>
      <c r="B346" s="92" t="str">
        <f t="shared" si="5"/>
        <v>A</v>
      </c>
      <c r="C346" s="91">
        <v>150.38</v>
      </c>
      <c r="D346" s="91">
        <v>152.18</v>
      </c>
      <c r="E346" s="91">
        <v>155.44</v>
      </c>
      <c r="F346" s="91">
        <v>161.84</v>
      </c>
      <c r="G346" s="91">
        <v>165.65</v>
      </c>
      <c r="H346" s="91">
        <v>168.27</v>
      </c>
      <c r="I346" s="91">
        <v>162.46</v>
      </c>
      <c r="J346" s="91">
        <v>164.52</v>
      </c>
      <c r="K346" s="91">
        <v>163.71</v>
      </c>
      <c r="L346" s="91">
        <v>167.26</v>
      </c>
      <c r="M346" s="91">
        <v>167.57</v>
      </c>
      <c r="N346" s="91">
        <v>166.01</v>
      </c>
      <c r="O346" s="91">
        <v>170.8</v>
      </c>
      <c r="P346" s="91">
        <v>172.13</v>
      </c>
      <c r="Q346" s="91">
        <v>168.33</v>
      </c>
      <c r="R346" s="91">
        <v>173.92</v>
      </c>
      <c r="S346" s="91">
        <v>174.63</v>
      </c>
      <c r="T346" s="91">
        <v>172.37</v>
      </c>
      <c r="U346" s="91">
        <v>176.62</v>
      </c>
      <c r="V346" s="91">
        <v>166.73</v>
      </c>
      <c r="W346" s="91">
        <v>185.5</v>
      </c>
      <c r="X346" s="91">
        <v>191.39</v>
      </c>
      <c r="Y346" s="91">
        <v>188.11</v>
      </c>
      <c r="Z346" s="91">
        <v>187.31</v>
      </c>
      <c r="AA346" s="91">
        <v>189.26</v>
      </c>
      <c r="AB346" s="91">
        <v>185.58</v>
      </c>
      <c r="AC346" s="91">
        <v>189.55</v>
      </c>
    </row>
    <row r="347" spans="1:29" x14ac:dyDescent="0.2">
      <c r="A347" s="78" t="s">
        <v>157</v>
      </c>
      <c r="B347" s="92" t="str">
        <f t="shared" si="5"/>
        <v>A</v>
      </c>
      <c r="C347" s="91">
        <v>122.49</v>
      </c>
      <c r="D347" s="91">
        <v>123.84</v>
      </c>
      <c r="E347" s="91">
        <v>124.47</v>
      </c>
      <c r="F347" s="91">
        <v>128.77000000000001</v>
      </c>
      <c r="G347" s="91">
        <v>153.62</v>
      </c>
      <c r="H347" s="91">
        <v>159.38</v>
      </c>
      <c r="I347" s="91">
        <v>159.79</v>
      </c>
      <c r="J347" s="91">
        <v>156.44999999999999</v>
      </c>
      <c r="K347" s="91">
        <v>164.75</v>
      </c>
      <c r="L347" s="91">
        <v>157.47</v>
      </c>
      <c r="M347" s="91">
        <v>152.47</v>
      </c>
      <c r="N347" s="91">
        <v>154.57</v>
      </c>
      <c r="O347" s="91">
        <v>152.54</v>
      </c>
      <c r="P347" s="91">
        <v>145.72</v>
      </c>
      <c r="Q347" s="91">
        <v>148.24</v>
      </c>
      <c r="R347" s="91">
        <v>151.9</v>
      </c>
      <c r="S347" s="91">
        <v>152.01</v>
      </c>
      <c r="T347" s="91">
        <v>147.66999999999999</v>
      </c>
      <c r="U347" s="91">
        <v>154.09</v>
      </c>
      <c r="V347" s="91">
        <v>152.6</v>
      </c>
      <c r="W347" s="91">
        <v>159.34</v>
      </c>
      <c r="X347" s="91">
        <v>158.33000000000001</v>
      </c>
      <c r="Y347" s="91">
        <v>161.32</v>
      </c>
      <c r="Z347" s="91">
        <v>153.44</v>
      </c>
      <c r="AA347" s="91">
        <v>160.97</v>
      </c>
      <c r="AB347" s="91">
        <v>161.43</v>
      </c>
      <c r="AC347" s="91">
        <v>151.91999999999999</v>
      </c>
    </row>
    <row r="348" spans="1:29" x14ac:dyDescent="0.2">
      <c r="A348" s="78" t="s">
        <v>624</v>
      </c>
      <c r="B348" s="92" t="str">
        <f t="shared" si="5"/>
        <v>A</v>
      </c>
      <c r="C348" s="91">
        <v>140.69</v>
      </c>
      <c r="D348" s="91">
        <v>146.6</v>
      </c>
      <c r="E348" s="91">
        <v>144.41</v>
      </c>
      <c r="F348" s="91">
        <v>143.22999999999999</v>
      </c>
      <c r="G348" s="91">
        <v>161.4</v>
      </c>
      <c r="H348" s="91">
        <v>153.15</v>
      </c>
      <c r="I348" s="91">
        <v>153.55000000000001</v>
      </c>
      <c r="J348" s="91">
        <v>154.69</v>
      </c>
      <c r="K348" s="91">
        <v>152.58000000000001</v>
      </c>
      <c r="L348" s="91">
        <v>160.08000000000001</v>
      </c>
      <c r="M348" s="91">
        <v>166.71</v>
      </c>
      <c r="N348" s="91">
        <v>159.26</v>
      </c>
      <c r="O348" s="91">
        <v>166.03</v>
      </c>
      <c r="P348" s="91">
        <v>171</v>
      </c>
      <c r="Q348" s="91">
        <v>161.97999999999999</v>
      </c>
      <c r="R348" s="91">
        <v>162.19</v>
      </c>
      <c r="S348" s="91">
        <v>175.71</v>
      </c>
      <c r="T348" s="91">
        <v>164.83</v>
      </c>
      <c r="U348" s="91">
        <v>172.02</v>
      </c>
      <c r="V348" s="91">
        <v>171.28</v>
      </c>
      <c r="W348" s="91">
        <v>181.72</v>
      </c>
      <c r="X348" s="91">
        <v>186.1</v>
      </c>
      <c r="Y348" s="91">
        <v>190.51</v>
      </c>
      <c r="Z348" s="91">
        <v>180.79</v>
      </c>
      <c r="AA348" s="91">
        <v>177.72</v>
      </c>
      <c r="AB348" s="91">
        <v>172.08</v>
      </c>
      <c r="AC348" s="91">
        <v>170.24</v>
      </c>
    </row>
    <row r="349" spans="1:29" x14ac:dyDescent="0.2">
      <c r="A349" s="78" t="s">
        <v>158</v>
      </c>
      <c r="B349" s="92" t="str">
        <f t="shared" si="5"/>
        <v>A</v>
      </c>
      <c r="C349" s="91">
        <v>147.15</v>
      </c>
      <c r="D349" s="91">
        <v>147.36000000000001</v>
      </c>
      <c r="E349" s="91">
        <v>147.34</v>
      </c>
      <c r="F349" s="91">
        <v>148.19</v>
      </c>
      <c r="G349" s="91">
        <v>155.15</v>
      </c>
      <c r="H349" s="91">
        <v>154.58000000000001</v>
      </c>
      <c r="I349" s="91">
        <v>156.1</v>
      </c>
      <c r="J349" s="91">
        <v>159.02000000000001</v>
      </c>
      <c r="K349" s="91">
        <v>158.13999999999999</v>
      </c>
      <c r="L349" s="91">
        <v>159.69</v>
      </c>
      <c r="M349" s="91">
        <v>154.06</v>
      </c>
      <c r="N349" s="91">
        <v>158.16</v>
      </c>
      <c r="O349" s="91">
        <v>171.33</v>
      </c>
      <c r="P349" s="91">
        <v>169.07</v>
      </c>
      <c r="Q349" s="91">
        <v>166.04</v>
      </c>
      <c r="R349" s="91">
        <v>169.29</v>
      </c>
      <c r="S349" s="91">
        <v>170.33</v>
      </c>
      <c r="T349" s="91">
        <v>166.71</v>
      </c>
      <c r="U349" s="91">
        <v>172.01</v>
      </c>
      <c r="V349" s="91">
        <v>172.54</v>
      </c>
      <c r="W349" s="91">
        <v>186.84</v>
      </c>
      <c r="X349" s="91">
        <v>180.63</v>
      </c>
      <c r="Y349" s="91">
        <v>183.57</v>
      </c>
      <c r="Z349" s="91">
        <v>177.5</v>
      </c>
      <c r="AA349" s="91">
        <v>182.28</v>
      </c>
      <c r="AB349" s="91">
        <v>182.14</v>
      </c>
      <c r="AC349" s="91">
        <v>182.54</v>
      </c>
    </row>
    <row r="350" spans="1:29" x14ac:dyDescent="0.2">
      <c r="A350" s="78" t="s">
        <v>791</v>
      </c>
      <c r="B350" s="92" t="str">
        <f t="shared" si="5"/>
        <v>A</v>
      </c>
      <c r="C350" s="91">
        <v>112.96</v>
      </c>
      <c r="D350" s="91">
        <v>118.21</v>
      </c>
      <c r="E350" s="91">
        <v>114.16</v>
      </c>
      <c r="F350" s="91">
        <v>112.51</v>
      </c>
      <c r="G350" s="91">
        <v>111.24</v>
      </c>
      <c r="H350" s="91">
        <v>113.03</v>
      </c>
      <c r="I350" s="91">
        <v>108.77</v>
      </c>
      <c r="J350" s="91">
        <v>112.76</v>
      </c>
      <c r="K350" s="91">
        <v>118.79</v>
      </c>
      <c r="L350" s="91">
        <v>119.73</v>
      </c>
      <c r="M350" s="91">
        <v>118.22</v>
      </c>
      <c r="N350" s="91">
        <v>119.35</v>
      </c>
      <c r="O350" s="91">
        <v>119.41</v>
      </c>
      <c r="P350" s="91">
        <v>122.65</v>
      </c>
      <c r="Q350" s="91">
        <v>126.74</v>
      </c>
      <c r="R350" s="91">
        <v>122.53</v>
      </c>
      <c r="S350" s="91">
        <v>123.05</v>
      </c>
      <c r="T350" s="91">
        <v>120.54</v>
      </c>
      <c r="U350" s="91">
        <v>122.42</v>
      </c>
      <c r="V350" s="91">
        <v>125.16</v>
      </c>
      <c r="W350" s="91">
        <v>151.03</v>
      </c>
      <c r="X350" s="91">
        <v>146.99</v>
      </c>
      <c r="Y350" s="91">
        <v>145.44</v>
      </c>
      <c r="Z350" s="91">
        <v>148.93</v>
      </c>
      <c r="AA350" s="91">
        <v>152.22999999999999</v>
      </c>
      <c r="AB350" s="91">
        <v>150.28</v>
      </c>
      <c r="AC350" s="91">
        <v>151.68</v>
      </c>
    </row>
    <row r="351" spans="1:29" x14ac:dyDescent="0.2">
      <c r="A351" s="78" t="s">
        <v>159</v>
      </c>
      <c r="B351" s="92" t="str">
        <f t="shared" si="5"/>
        <v>A</v>
      </c>
      <c r="C351" s="91">
        <v>144.62</v>
      </c>
      <c r="D351" s="91">
        <v>145.28</v>
      </c>
      <c r="E351" s="91">
        <v>148.08000000000001</v>
      </c>
      <c r="F351" s="91">
        <v>144.18</v>
      </c>
      <c r="G351" s="91">
        <v>142.5</v>
      </c>
      <c r="H351" s="91">
        <v>141.16</v>
      </c>
      <c r="I351" s="91">
        <v>142.63999999999999</v>
      </c>
      <c r="J351" s="91">
        <v>140.62</v>
      </c>
      <c r="K351" s="91">
        <v>140.94999999999999</v>
      </c>
      <c r="L351" s="91">
        <v>140.84</v>
      </c>
      <c r="M351" s="91">
        <v>140.47</v>
      </c>
      <c r="N351" s="91">
        <v>141.56</v>
      </c>
      <c r="O351" s="91">
        <v>152.30000000000001</v>
      </c>
      <c r="P351" s="91">
        <v>154.84</v>
      </c>
      <c r="Q351" s="91">
        <v>149.24</v>
      </c>
      <c r="R351" s="91">
        <v>150.88999999999999</v>
      </c>
      <c r="S351" s="91">
        <v>151.31</v>
      </c>
      <c r="T351" s="91">
        <v>151.44</v>
      </c>
      <c r="U351" s="91">
        <v>152.49</v>
      </c>
      <c r="V351" s="91">
        <v>151.47999999999999</v>
      </c>
      <c r="W351" s="91">
        <v>170.49</v>
      </c>
      <c r="X351" s="91">
        <v>173.8</v>
      </c>
      <c r="Y351" s="91">
        <v>172.71</v>
      </c>
      <c r="Z351" s="91">
        <v>166.94</v>
      </c>
      <c r="AA351" s="91">
        <v>172.5</v>
      </c>
      <c r="AB351" s="91">
        <v>175</v>
      </c>
      <c r="AC351" s="91">
        <v>172.07</v>
      </c>
    </row>
    <row r="352" spans="1:29" x14ac:dyDescent="0.2">
      <c r="A352" s="78" t="s">
        <v>792</v>
      </c>
      <c r="B352" s="92" t="str">
        <f t="shared" si="5"/>
        <v>A</v>
      </c>
      <c r="C352" s="91">
        <v>148.22999999999999</v>
      </c>
      <c r="D352" s="91">
        <v>154.97</v>
      </c>
      <c r="E352" s="91">
        <v>152.09</v>
      </c>
      <c r="F352" s="91">
        <v>150.43</v>
      </c>
      <c r="G352" s="91">
        <v>164.45</v>
      </c>
      <c r="H352" s="91">
        <v>161.28</v>
      </c>
      <c r="I352" s="91">
        <v>164.29</v>
      </c>
      <c r="J352" s="91">
        <v>167.2</v>
      </c>
      <c r="K352" s="91">
        <v>167.97</v>
      </c>
      <c r="L352" s="91">
        <v>162.66</v>
      </c>
      <c r="M352" s="91">
        <v>166.87</v>
      </c>
      <c r="N352" s="91">
        <v>165.12</v>
      </c>
      <c r="O352" s="91">
        <v>176.88</v>
      </c>
      <c r="P352" s="91">
        <v>180.2</v>
      </c>
      <c r="Q352" s="91">
        <v>182.51</v>
      </c>
      <c r="R352" s="91">
        <v>179.88</v>
      </c>
      <c r="S352" s="91">
        <v>173.31</v>
      </c>
      <c r="T352" s="91">
        <v>177.68</v>
      </c>
      <c r="U352" s="91">
        <v>174.93</v>
      </c>
      <c r="V352" s="91">
        <v>178.91</v>
      </c>
      <c r="W352" s="91">
        <v>174.91</v>
      </c>
      <c r="X352" s="91">
        <v>176.01</v>
      </c>
      <c r="Y352" s="91">
        <v>172.26</v>
      </c>
      <c r="Z352" s="91">
        <v>173</v>
      </c>
      <c r="AA352" s="91">
        <v>178.74</v>
      </c>
      <c r="AB352" s="91">
        <v>181.98</v>
      </c>
      <c r="AC352" s="91">
        <v>172.58</v>
      </c>
    </row>
    <row r="353" spans="1:29" x14ac:dyDescent="0.2">
      <c r="A353" s="78" t="s">
        <v>161</v>
      </c>
      <c r="B353" s="92" t="str">
        <f t="shared" si="5"/>
        <v>A</v>
      </c>
      <c r="C353" s="91">
        <v>176.59</v>
      </c>
      <c r="D353" s="91">
        <v>168.93</v>
      </c>
      <c r="E353" s="91">
        <v>165.12</v>
      </c>
      <c r="F353" s="91">
        <v>166.42</v>
      </c>
      <c r="G353" s="91">
        <v>175.93</v>
      </c>
      <c r="H353" s="91">
        <v>178.3</v>
      </c>
      <c r="I353" s="91">
        <v>174.85</v>
      </c>
      <c r="J353" s="91">
        <v>178.46</v>
      </c>
      <c r="K353" s="91">
        <v>183.65</v>
      </c>
      <c r="L353" s="91">
        <v>181.98</v>
      </c>
      <c r="M353" s="91">
        <v>173.96</v>
      </c>
      <c r="N353" s="91">
        <v>173.63</v>
      </c>
      <c r="O353" s="91">
        <v>157.08000000000001</v>
      </c>
      <c r="P353" s="91">
        <v>156.22</v>
      </c>
      <c r="Q353" s="91">
        <v>157.82</v>
      </c>
      <c r="R353" s="91">
        <v>156.47</v>
      </c>
      <c r="S353" s="91">
        <v>162.85</v>
      </c>
      <c r="T353" s="91">
        <v>161.01</v>
      </c>
      <c r="U353" s="91">
        <v>157.13</v>
      </c>
      <c r="V353" s="91">
        <v>159.13</v>
      </c>
      <c r="W353" s="91">
        <v>196.29</v>
      </c>
      <c r="X353" s="91">
        <v>196.25</v>
      </c>
      <c r="Y353" s="91">
        <v>196.87</v>
      </c>
      <c r="Z353" s="91">
        <v>197.38</v>
      </c>
      <c r="AA353" s="91">
        <v>215.47</v>
      </c>
      <c r="AB353" s="91">
        <v>210.23</v>
      </c>
      <c r="AC353" s="91">
        <v>218.25</v>
      </c>
    </row>
    <row r="354" spans="1:29" x14ac:dyDescent="0.2">
      <c r="A354" s="78" t="s">
        <v>815</v>
      </c>
      <c r="B354" s="92" t="str">
        <f t="shared" si="5"/>
        <v>A</v>
      </c>
      <c r="C354" s="91">
        <v>146</v>
      </c>
      <c r="D354" s="91">
        <v>147.79</v>
      </c>
      <c r="E354" s="91">
        <v>148.09</v>
      </c>
      <c r="F354" s="91">
        <v>143.28</v>
      </c>
      <c r="G354" s="91">
        <v>166.02</v>
      </c>
      <c r="H354" s="91">
        <v>169.17</v>
      </c>
      <c r="I354" s="91">
        <v>169.7</v>
      </c>
      <c r="J354" s="91">
        <v>171.95</v>
      </c>
      <c r="K354" s="91">
        <v>173.89</v>
      </c>
      <c r="L354" s="91">
        <v>173.13</v>
      </c>
      <c r="M354" s="91">
        <v>169.69</v>
      </c>
      <c r="N354" s="91">
        <v>170.13</v>
      </c>
      <c r="O354" s="91">
        <v>145.99</v>
      </c>
      <c r="P354" s="91">
        <v>144.84</v>
      </c>
      <c r="Q354" s="91">
        <v>142.19999999999999</v>
      </c>
      <c r="R354" s="91">
        <v>140.74</v>
      </c>
      <c r="S354" s="91">
        <v>145.36000000000001</v>
      </c>
      <c r="T354" s="91">
        <v>151.41999999999999</v>
      </c>
      <c r="U354" s="91">
        <v>145.72</v>
      </c>
      <c r="V354" s="91">
        <v>145.91999999999999</v>
      </c>
      <c r="W354" s="91">
        <v>164.28</v>
      </c>
      <c r="X354" s="91">
        <v>159.5</v>
      </c>
      <c r="Y354" s="91">
        <v>152.53</v>
      </c>
      <c r="Z354" s="91">
        <v>158.44999999999999</v>
      </c>
      <c r="AA354" s="91">
        <v>149.99</v>
      </c>
      <c r="AB354" s="91">
        <v>156.25</v>
      </c>
      <c r="AC354" s="91">
        <v>159.5</v>
      </c>
    </row>
    <row r="355" spans="1:29" x14ac:dyDescent="0.2">
      <c r="A355" s="78" t="s">
        <v>794</v>
      </c>
      <c r="B355" s="92" t="str">
        <f t="shared" si="5"/>
        <v>A</v>
      </c>
      <c r="C355" s="91">
        <v>168.21</v>
      </c>
      <c r="D355" s="91">
        <v>168.07</v>
      </c>
      <c r="E355" s="91">
        <v>168.99</v>
      </c>
      <c r="F355" s="91">
        <v>172.05</v>
      </c>
      <c r="G355" s="91">
        <v>175.28</v>
      </c>
      <c r="H355" s="91">
        <v>181.05</v>
      </c>
      <c r="I355" s="91">
        <v>179.69</v>
      </c>
      <c r="J355" s="91">
        <v>177.72</v>
      </c>
      <c r="K355" s="91">
        <v>176.32</v>
      </c>
      <c r="L355" s="91">
        <v>176.98</v>
      </c>
      <c r="M355" s="91">
        <v>178.88</v>
      </c>
      <c r="N355" s="91">
        <v>171.27</v>
      </c>
      <c r="O355" s="91">
        <v>174.89</v>
      </c>
      <c r="P355" s="91">
        <v>180.07</v>
      </c>
      <c r="Q355" s="91">
        <v>178.45</v>
      </c>
      <c r="R355" s="91">
        <v>180.96</v>
      </c>
      <c r="S355" s="91">
        <v>176.04</v>
      </c>
      <c r="T355" s="91">
        <v>176.15</v>
      </c>
      <c r="U355" s="91">
        <v>172.55</v>
      </c>
      <c r="V355" s="91">
        <v>172.93</v>
      </c>
      <c r="W355" s="91">
        <v>193.96</v>
      </c>
      <c r="X355" s="91">
        <v>193.81</v>
      </c>
      <c r="Y355" s="91">
        <v>192.93</v>
      </c>
      <c r="Z355" s="91">
        <v>195.92</v>
      </c>
      <c r="AA355" s="91">
        <v>194.09</v>
      </c>
      <c r="AB355" s="91">
        <v>195.64</v>
      </c>
      <c r="AC355" s="91">
        <v>191.14</v>
      </c>
    </row>
    <row r="356" spans="1:29" x14ac:dyDescent="0.2">
      <c r="A356" s="78" t="s">
        <v>162</v>
      </c>
      <c r="B356" s="92" t="str">
        <f t="shared" si="5"/>
        <v>A</v>
      </c>
      <c r="C356" s="91">
        <v>148.29</v>
      </c>
      <c r="D356" s="91">
        <v>146.52000000000001</v>
      </c>
      <c r="E356" s="91">
        <v>145.85</v>
      </c>
      <c r="F356" s="91">
        <v>148.08000000000001</v>
      </c>
      <c r="G356" s="91">
        <v>150.01</v>
      </c>
      <c r="H356" s="91">
        <v>150.16</v>
      </c>
      <c r="I356" s="91">
        <v>146.08000000000001</v>
      </c>
      <c r="J356" s="91">
        <v>143.31</v>
      </c>
      <c r="K356" s="91">
        <v>148.76</v>
      </c>
      <c r="L356" s="91">
        <v>151.77000000000001</v>
      </c>
      <c r="M356" s="91">
        <v>153.62</v>
      </c>
      <c r="N356" s="91">
        <v>150.12</v>
      </c>
      <c r="O356" s="91">
        <v>147.02000000000001</v>
      </c>
      <c r="P356" s="91">
        <v>141.27000000000001</v>
      </c>
      <c r="Q356" s="91">
        <v>142.62</v>
      </c>
      <c r="R356" s="91">
        <v>143.38</v>
      </c>
      <c r="S356" s="91">
        <v>147.94999999999999</v>
      </c>
      <c r="T356" s="91">
        <v>146.05000000000001</v>
      </c>
      <c r="U356" s="91">
        <v>141.58000000000001</v>
      </c>
      <c r="V356" s="91">
        <v>142.82</v>
      </c>
      <c r="W356" s="91">
        <v>192.39</v>
      </c>
      <c r="X356" s="91">
        <v>196.91</v>
      </c>
      <c r="Y356" s="91">
        <v>194.05</v>
      </c>
      <c r="Z356" s="91">
        <v>205.52</v>
      </c>
      <c r="AA356" s="91">
        <v>197.48</v>
      </c>
      <c r="AB356" s="91">
        <v>197.14</v>
      </c>
      <c r="AC356" s="91">
        <v>204.37</v>
      </c>
    </row>
    <row r="357" spans="1:29" x14ac:dyDescent="0.2">
      <c r="A357" s="78" t="s">
        <v>603</v>
      </c>
      <c r="B357" s="92" t="str">
        <f t="shared" si="5"/>
        <v>A</v>
      </c>
      <c r="C357" s="91">
        <v>175.86</v>
      </c>
      <c r="D357" s="91">
        <v>174.48</v>
      </c>
      <c r="E357" s="91">
        <v>182.05</v>
      </c>
      <c r="F357" s="91">
        <v>184.46</v>
      </c>
      <c r="G357" s="91">
        <v>188.51</v>
      </c>
      <c r="H357" s="91">
        <v>185.84</v>
      </c>
      <c r="I357" s="91">
        <v>185.84</v>
      </c>
      <c r="J357" s="91">
        <v>194.81</v>
      </c>
      <c r="K357" s="91">
        <v>205.52</v>
      </c>
      <c r="L357" s="91">
        <v>204.7</v>
      </c>
      <c r="M357" s="91">
        <v>216.59</v>
      </c>
      <c r="N357" s="91">
        <v>178.46</v>
      </c>
      <c r="O357" s="91">
        <v>180.91</v>
      </c>
      <c r="P357" s="91">
        <v>176.42</v>
      </c>
      <c r="Q357" s="91">
        <v>178.34</v>
      </c>
      <c r="R357" s="91">
        <v>167.76</v>
      </c>
      <c r="S357" s="91">
        <v>178.34</v>
      </c>
      <c r="T357" s="91">
        <v>178.34</v>
      </c>
      <c r="U357" s="91">
        <v>172.57</v>
      </c>
      <c r="V357" s="91">
        <v>175.14</v>
      </c>
      <c r="W357" s="91">
        <v>199.18</v>
      </c>
      <c r="X357" s="91">
        <v>199.18</v>
      </c>
      <c r="Y357" s="91">
        <v>205.92</v>
      </c>
      <c r="Z357" s="91">
        <v>214.16</v>
      </c>
      <c r="AA357" s="91">
        <v>216.34</v>
      </c>
      <c r="AB357" s="91">
        <v>215.98</v>
      </c>
      <c r="AC357" s="91">
        <v>200.5</v>
      </c>
    </row>
    <row r="358" spans="1:29" x14ac:dyDescent="0.2">
      <c r="A358" s="78" t="s">
        <v>764</v>
      </c>
      <c r="B358" s="92" t="str">
        <f t="shared" si="5"/>
        <v>I</v>
      </c>
      <c r="C358" s="91">
        <v>122.15</v>
      </c>
      <c r="D358" s="91">
        <v>124.35</v>
      </c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</row>
    <row r="359" spans="1:29" x14ac:dyDescent="0.2">
      <c r="A359" s="78" t="s">
        <v>163</v>
      </c>
      <c r="B359" s="92" t="str">
        <f t="shared" si="5"/>
        <v>A</v>
      </c>
      <c r="C359" s="91">
        <v>152.25</v>
      </c>
      <c r="D359" s="91">
        <v>154.18</v>
      </c>
      <c r="E359" s="91">
        <v>154.51</v>
      </c>
      <c r="F359" s="91">
        <v>152.56</v>
      </c>
      <c r="G359" s="91">
        <v>153.82</v>
      </c>
      <c r="H359" s="91">
        <v>152.80000000000001</v>
      </c>
      <c r="I359" s="91">
        <v>157.69</v>
      </c>
      <c r="J359" s="91">
        <v>160.13999999999999</v>
      </c>
      <c r="K359" s="91">
        <v>156.65</v>
      </c>
      <c r="L359" s="91">
        <v>154.29</v>
      </c>
      <c r="M359" s="91">
        <v>155.49</v>
      </c>
      <c r="N359" s="91">
        <v>154.21</v>
      </c>
      <c r="O359" s="91">
        <v>174.46</v>
      </c>
      <c r="P359" s="91">
        <v>171.42</v>
      </c>
      <c r="Q359" s="91">
        <v>173.9</v>
      </c>
      <c r="R359" s="91">
        <v>174.3</v>
      </c>
      <c r="S359" s="91">
        <v>175.88</v>
      </c>
      <c r="T359" s="91">
        <v>175.08</v>
      </c>
      <c r="U359" s="91">
        <v>182.22</v>
      </c>
      <c r="V359" s="91">
        <v>182.87</v>
      </c>
      <c r="W359" s="91">
        <v>197.94</v>
      </c>
      <c r="X359" s="91">
        <v>201.4</v>
      </c>
      <c r="Y359" s="91">
        <v>208.15</v>
      </c>
      <c r="Z359" s="91">
        <v>205.91</v>
      </c>
      <c r="AA359" s="91">
        <v>202.53</v>
      </c>
      <c r="AB359" s="91">
        <v>193.85</v>
      </c>
      <c r="AC359" s="91">
        <v>200.12</v>
      </c>
    </row>
    <row r="360" spans="1:29" x14ac:dyDescent="0.2">
      <c r="A360" s="78" t="s">
        <v>164</v>
      </c>
      <c r="B360" s="92" t="str">
        <f t="shared" si="5"/>
        <v>A</v>
      </c>
      <c r="C360" s="91">
        <v>160.11000000000001</v>
      </c>
      <c r="D360" s="91">
        <v>159.19</v>
      </c>
      <c r="E360" s="91">
        <v>160.87</v>
      </c>
      <c r="F360" s="91">
        <v>160.38999999999999</v>
      </c>
      <c r="G360" s="91">
        <v>162.18</v>
      </c>
      <c r="H360" s="91">
        <v>160.59</v>
      </c>
      <c r="I360" s="91">
        <v>162.47</v>
      </c>
      <c r="J360" s="91">
        <v>161.1</v>
      </c>
      <c r="K360" s="91">
        <v>162.22999999999999</v>
      </c>
      <c r="L360" s="91">
        <v>165.08</v>
      </c>
      <c r="M360" s="91">
        <v>162.35</v>
      </c>
      <c r="N360" s="91">
        <v>162.44999999999999</v>
      </c>
      <c r="O360" s="91">
        <v>174.13</v>
      </c>
      <c r="P360" s="91">
        <v>180.62</v>
      </c>
      <c r="Q360" s="91">
        <v>177.5</v>
      </c>
      <c r="R360" s="91">
        <v>175.27</v>
      </c>
      <c r="S360" s="91">
        <v>175.77</v>
      </c>
      <c r="T360" s="91">
        <v>169.95</v>
      </c>
      <c r="U360" s="91">
        <v>165.54</v>
      </c>
      <c r="V360" s="91">
        <v>171.85</v>
      </c>
      <c r="W360" s="91">
        <v>160.02000000000001</v>
      </c>
      <c r="X360" s="91">
        <v>157.12</v>
      </c>
      <c r="Y360" s="91">
        <v>166.92</v>
      </c>
      <c r="Z360" s="91">
        <v>170.82</v>
      </c>
      <c r="AA360" s="91">
        <v>168.54</v>
      </c>
      <c r="AB360" s="91">
        <v>165.12</v>
      </c>
      <c r="AC360" s="91">
        <v>161.77000000000001</v>
      </c>
    </row>
    <row r="361" spans="1:29" x14ac:dyDescent="0.2">
      <c r="A361" s="78" t="s">
        <v>165</v>
      </c>
      <c r="B361" s="92" t="str">
        <f t="shared" si="5"/>
        <v>A</v>
      </c>
      <c r="C361" s="91">
        <v>139.61000000000001</v>
      </c>
      <c r="D361" s="91">
        <v>143.77000000000001</v>
      </c>
      <c r="E361" s="91">
        <v>147.02000000000001</v>
      </c>
      <c r="F361" s="91">
        <v>142.69999999999999</v>
      </c>
      <c r="G361" s="91">
        <v>148.22</v>
      </c>
      <c r="H361" s="91">
        <v>144.57</v>
      </c>
      <c r="I361" s="91">
        <v>143.19999999999999</v>
      </c>
      <c r="J361" s="91">
        <v>152.28</v>
      </c>
      <c r="K361" s="91">
        <v>148.19</v>
      </c>
      <c r="L361" s="91">
        <v>144</v>
      </c>
      <c r="M361" s="91">
        <v>147.41999999999999</v>
      </c>
      <c r="N361" s="91">
        <v>147.69</v>
      </c>
      <c r="O361" s="91">
        <v>155.77000000000001</v>
      </c>
      <c r="P361" s="91">
        <v>154.13999999999999</v>
      </c>
      <c r="Q361" s="91">
        <v>165.03</v>
      </c>
      <c r="R361" s="91">
        <v>159.47999999999999</v>
      </c>
      <c r="S361" s="91">
        <v>183.23</v>
      </c>
      <c r="T361" s="91">
        <v>161.77000000000001</v>
      </c>
      <c r="U361" s="91">
        <v>158.11000000000001</v>
      </c>
      <c r="V361" s="91">
        <v>172.18</v>
      </c>
      <c r="W361" s="91">
        <v>176.12</v>
      </c>
      <c r="X361" s="91">
        <v>176.12</v>
      </c>
      <c r="Y361" s="91">
        <v>178.34</v>
      </c>
      <c r="Z361" s="91">
        <v>163.84</v>
      </c>
      <c r="AA361" s="91">
        <v>175.94</v>
      </c>
      <c r="AB361" s="91">
        <v>178.17</v>
      </c>
      <c r="AC361" s="91">
        <v>169.53</v>
      </c>
    </row>
    <row r="362" spans="1:29" x14ac:dyDescent="0.2">
      <c r="A362" s="78" t="s">
        <v>860</v>
      </c>
      <c r="B362" s="92" t="str">
        <f t="shared" si="5"/>
        <v>A</v>
      </c>
      <c r="C362" s="91">
        <v>150.29</v>
      </c>
      <c r="D362" s="91">
        <v>151.97</v>
      </c>
      <c r="E362" s="91">
        <v>148.91999999999999</v>
      </c>
      <c r="F362" s="91">
        <v>153.32</v>
      </c>
      <c r="G362" s="91">
        <v>168</v>
      </c>
      <c r="H362" s="91">
        <v>162.16999999999999</v>
      </c>
      <c r="I362" s="91">
        <v>165.68</v>
      </c>
      <c r="J362" s="91">
        <v>163.46</v>
      </c>
      <c r="K362" s="91">
        <v>168</v>
      </c>
      <c r="L362" s="91">
        <v>165.6</v>
      </c>
      <c r="M362" s="91">
        <v>168.32</v>
      </c>
      <c r="N362" s="91">
        <v>164.52</v>
      </c>
      <c r="O362" s="91">
        <v>178.11</v>
      </c>
      <c r="P362" s="91">
        <v>172.43</v>
      </c>
      <c r="Q362" s="91">
        <v>175.12</v>
      </c>
      <c r="R362" s="91">
        <v>178.04</v>
      </c>
      <c r="S362" s="91">
        <v>167.62</v>
      </c>
      <c r="T362" s="91">
        <v>170.23</v>
      </c>
      <c r="U362" s="91">
        <v>167.5</v>
      </c>
      <c r="V362" s="91">
        <v>171.22</v>
      </c>
      <c r="W362" s="91">
        <v>187.33</v>
      </c>
      <c r="X362" s="91">
        <v>183.14</v>
      </c>
      <c r="Y362" s="91">
        <v>192.51</v>
      </c>
      <c r="Z362" s="91">
        <v>186.86</v>
      </c>
      <c r="AA362" s="91">
        <v>189.7</v>
      </c>
      <c r="AB362" s="91">
        <v>192</v>
      </c>
      <c r="AC362" s="91">
        <v>185.78</v>
      </c>
    </row>
    <row r="363" spans="1:29" x14ac:dyDescent="0.2">
      <c r="A363" s="78" t="s">
        <v>800</v>
      </c>
      <c r="B363" s="92" t="str">
        <f t="shared" si="5"/>
        <v>A</v>
      </c>
      <c r="C363" s="91">
        <v>133.94</v>
      </c>
      <c r="D363" s="91">
        <v>132.57</v>
      </c>
      <c r="E363" s="91">
        <v>131.32</v>
      </c>
      <c r="F363" s="91">
        <v>131.91999999999999</v>
      </c>
      <c r="G363" s="91">
        <v>128.07</v>
      </c>
      <c r="H363" s="91">
        <v>128.87</v>
      </c>
      <c r="I363" s="91">
        <v>128.19</v>
      </c>
      <c r="J363" s="91">
        <v>127.8</v>
      </c>
      <c r="K363" s="91">
        <v>126.63</v>
      </c>
      <c r="L363" s="91">
        <v>124.6</v>
      </c>
      <c r="M363" s="91">
        <v>130.76</v>
      </c>
      <c r="N363" s="91">
        <v>127.47</v>
      </c>
      <c r="O363" s="91">
        <v>142.71</v>
      </c>
      <c r="P363" s="91">
        <v>141.5</v>
      </c>
      <c r="Q363" s="91">
        <v>144.38</v>
      </c>
      <c r="R363" s="91">
        <v>141.22999999999999</v>
      </c>
      <c r="S363" s="91">
        <v>137.75</v>
      </c>
      <c r="T363" s="91">
        <v>138.53</v>
      </c>
      <c r="U363" s="91">
        <v>139.93</v>
      </c>
      <c r="V363" s="91">
        <v>142.55000000000001</v>
      </c>
      <c r="W363" s="91">
        <v>148.9</v>
      </c>
      <c r="X363" s="91">
        <v>140.06</v>
      </c>
      <c r="Y363" s="91">
        <v>140.02000000000001</v>
      </c>
      <c r="Z363" s="91">
        <v>143.25</v>
      </c>
      <c r="AA363" s="91">
        <v>149.87</v>
      </c>
      <c r="AB363" s="91">
        <v>141.85</v>
      </c>
      <c r="AC363" s="91">
        <v>140.03</v>
      </c>
    </row>
    <row r="364" spans="1:29" x14ac:dyDescent="0.2">
      <c r="A364" s="78" t="s">
        <v>766</v>
      </c>
      <c r="B364" s="92" t="str">
        <f t="shared" si="5"/>
        <v>A</v>
      </c>
      <c r="C364" s="91">
        <v>119.04</v>
      </c>
      <c r="D364" s="91">
        <v>121.59</v>
      </c>
      <c r="E364" s="91">
        <v>121.79</v>
      </c>
      <c r="F364" s="91">
        <v>122.74</v>
      </c>
      <c r="G364" s="91">
        <v>135.79</v>
      </c>
      <c r="H364" s="91">
        <v>137.28</v>
      </c>
      <c r="I364" s="91">
        <v>141.38999999999999</v>
      </c>
      <c r="J364" s="91">
        <v>140.44</v>
      </c>
      <c r="K364" s="91">
        <v>142.38</v>
      </c>
      <c r="L364" s="91">
        <v>138.77000000000001</v>
      </c>
      <c r="M364" s="91">
        <v>135.72999999999999</v>
      </c>
      <c r="N364" s="91">
        <v>137.94</v>
      </c>
      <c r="O364" s="91">
        <v>144.46</v>
      </c>
      <c r="P364" s="91">
        <v>150.11000000000001</v>
      </c>
      <c r="Q364" s="91">
        <v>141.96</v>
      </c>
      <c r="R364" s="91">
        <v>147.44999999999999</v>
      </c>
      <c r="S364" s="91">
        <v>166.83</v>
      </c>
      <c r="T364" s="91">
        <v>160.66</v>
      </c>
      <c r="U364" s="91">
        <v>155.12</v>
      </c>
      <c r="V364" s="91">
        <v>164.41</v>
      </c>
      <c r="W364" s="91">
        <v>171.49</v>
      </c>
      <c r="X364" s="91">
        <v>172.53</v>
      </c>
      <c r="Y364" s="91">
        <v>154.57</v>
      </c>
      <c r="Z364" s="91">
        <v>157.62</v>
      </c>
      <c r="AA364" s="91">
        <v>169.82</v>
      </c>
      <c r="AB364" s="91">
        <v>170.64</v>
      </c>
      <c r="AC364" s="91">
        <v>162.49</v>
      </c>
    </row>
    <row r="365" spans="1:29" x14ac:dyDescent="0.2">
      <c r="A365" s="78" t="s">
        <v>167</v>
      </c>
      <c r="B365" s="92" t="str">
        <f t="shared" si="5"/>
        <v>A</v>
      </c>
      <c r="C365" s="91">
        <v>143.96</v>
      </c>
      <c r="D365" s="91">
        <v>140.28</v>
      </c>
      <c r="E365" s="91">
        <v>144.06</v>
      </c>
      <c r="F365" s="91">
        <v>141.44999999999999</v>
      </c>
      <c r="G365" s="91">
        <v>178.56</v>
      </c>
      <c r="H365" s="91">
        <v>165.91</v>
      </c>
      <c r="I365" s="91">
        <v>168.18</v>
      </c>
      <c r="J365" s="91">
        <v>167.06</v>
      </c>
      <c r="K365" s="91">
        <v>169.86</v>
      </c>
      <c r="L365" s="91">
        <v>166.82</v>
      </c>
      <c r="M365" s="91">
        <v>167.31</v>
      </c>
      <c r="N365" s="91">
        <v>164.29</v>
      </c>
      <c r="O365" s="91">
        <v>164.26</v>
      </c>
      <c r="P365" s="91">
        <v>164.58</v>
      </c>
      <c r="Q365" s="91">
        <v>164.82</v>
      </c>
      <c r="R365" s="91">
        <v>166.09</v>
      </c>
      <c r="S365" s="91">
        <v>169.51</v>
      </c>
      <c r="T365" s="91">
        <v>172.84</v>
      </c>
      <c r="U365" s="91">
        <v>163.12</v>
      </c>
      <c r="V365" s="91">
        <v>163.53</v>
      </c>
      <c r="W365" s="91">
        <v>188.91</v>
      </c>
      <c r="X365" s="91">
        <v>192.49</v>
      </c>
      <c r="Y365" s="91">
        <v>189.82</v>
      </c>
      <c r="Z365" s="91">
        <v>187.04</v>
      </c>
      <c r="AA365" s="91">
        <v>201.66</v>
      </c>
      <c r="AB365" s="91">
        <v>192.31</v>
      </c>
      <c r="AC365" s="91">
        <v>190.11</v>
      </c>
    </row>
    <row r="366" spans="1:29" x14ac:dyDescent="0.2">
      <c r="A366" s="78" t="s">
        <v>168</v>
      </c>
      <c r="B366" s="92" t="str">
        <f t="shared" si="5"/>
        <v>I</v>
      </c>
      <c r="C366" s="91">
        <v>154.13999999999999</v>
      </c>
      <c r="D366" s="91">
        <v>149.22</v>
      </c>
      <c r="E366" s="91">
        <v>150.11000000000001</v>
      </c>
      <c r="F366" s="91">
        <v>151.66999999999999</v>
      </c>
      <c r="G366" s="91">
        <v>157.30000000000001</v>
      </c>
      <c r="H366" s="91">
        <v>167.69</v>
      </c>
      <c r="I366" s="91">
        <v>168.55</v>
      </c>
      <c r="J366" s="91">
        <v>163.69999999999999</v>
      </c>
      <c r="K366" s="91">
        <v>159.97</v>
      </c>
      <c r="L366" s="91">
        <v>163.59</v>
      </c>
      <c r="M366" s="91">
        <v>162.4</v>
      </c>
      <c r="N366" s="91">
        <v>163.78</v>
      </c>
      <c r="O366" s="91">
        <v>163.16999999999999</v>
      </c>
      <c r="P366" s="91">
        <v>166.55</v>
      </c>
      <c r="Q366" s="91">
        <v>175.05</v>
      </c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</row>
    <row r="367" spans="1:29" x14ac:dyDescent="0.2">
      <c r="A367" s="78" t="s">
        <v>769</v>
      </c>
      <c r="B367" s="92" t="str">
        <f t="shared" si="5"/>
        <v>A</v>
      </c>
      <c r="C367" s="91">
        <v>172.98</v>
      </c>
      <c r="D367" s="91">
        <v>167.7</v>
      </c>
      <c r="E367" s="91">
        <v>169.62</v>
      </c>
      <c r="F367" s="91">
        <v>172.76</v>
      </c>
      <c r="G367" s="91">
        <v>178.44</v>
      </c>
      <c r="H367" s="91">
        <v>187.83</v>
      </c>
      <c r="I367" s="91">
        <v>180.44</v>
      </c>
      <c r="J367" s="91">
        <v>180.79</v>
      </c>
      <c r="K367" s="91">
        <v>176.6</v>
      </c>
      <c r="L367" s="91">
        <v>172.36</v>
      </c>
      <c r="M367" s="91">
        <v>175.39</v>
      </c>
      <c r="N367" s="91">
        <v>177.08</v>
      </c>
      <c r="O367" s="91">
        <v>183.11</v>
      </c>
      <c r="P367" s="91">
        <v>184.16</v>
      </c>
      <c r="Q367" s="91">
        <v>178.81</v>
      </c>
      <c r="R367" s="91">
        <v>178.26</v>
      </c>
      <c r="S367" s="91">
        <v>180.34</v>
      </c>
      <c r="T367" s="91">
        <v>182.31</v>
      </c>
      <c r="U367" s="91">
        <v>180.53</v>
      </c>
      <c r="V367" s="91">
        <v>180.87</v>
      </c>
      <c r="W367" s="91">
        <v>198.82</v>
      </c>
      <c r="X367" s="91">
        <v>193.46</v>
      </c>
      <c r="Y367" s="91">
        <v>197.96</v>
      </c>
      <c r="Z367" s="91">
        <v>196.34</v>
      </c>
      <c r="AA367" s="91">
        <v>204.91</v>
      </c>
      <c r="AB367" s="91">
        <v>200.13</v>
      </c>
      <c r="AC367" s="91">
        <v>195.34</v>
      </c>
    </row>
    <row r="368" spans="1:29" x14ac:dyDescent="0.2">
      <c r="A368" s="78" t="s">
        <v>169</v>
      </c>
      <c r="B368" s="92" t="str">
        <f t="shared" si="5"/>
        <v>A</v>
      </c>
      <c r="C368" s="91">
        <v>165.13</v>
      </c>
      <c r="D368" s="91">
        <v>169.25</v>
      </c>
      <c r="E368" s="91">
        <v>167.06</v>
      </c>
      <c r="F368" s="91">
        <v>163.68</v>
      </c>
      <c r="G368" s="91">
        <v>172.55</v>
      </c>
      <c r="H368" s="91">
        <v>171.25</v>
      </c>
      <c r="I368" s="91">
        <v>173.25</v>
      </c>
      <c r="J368" s="91">
        <v>173.92</v>
      </c>
      <c r="K368" s="91">
        <v>175.45</v>
      </c>
      <c r="L368" s="91">
        <v>175.71</v>
      </c>
      <c r="M368" s="91">
        <v>174.18</v>
      </c>
      <c r="N368" s="91">
        <v>176.21</v>
      </c>
      <c r="O368" s="91">
        <v>171.52</v>
      </c>
      <c r="P368" s="91">
        <v>176.34</v>
      </c>
      <c r="Q368" s="91">
        <v>167.98</v>
      </c>
      <c r="R368" s="91">
        <v>171.64</v>
      </c>
      <c r="S368" s="91">
        <v>167.8</v>
      </c>
      <c r="T368" s="91">
        <v>168.33</v>
      </c>
      <c r="U368" s="91">
        <v>166.96</v>
      </c>
      <c r="V368" s="91">
        <v>164.44</v>
      </c>
      <c r="W368" s="91">
        <v>172.01</v>
      </c>
      <c r="X368" s="91">
        <v>170.5</v>
      </c>
      <c r="Y368" s="91">
        <v>174.47</v>
      </c>
      <c r="Z368" s="91">
        <v>172.41</v>
      </c>
      <c r="AA368" s="91">
        <v>172.67</v>
      </c>
      <c r="AB368" s="91">
        <v>174.43</v>
      </c>
      <c r="AC368" s="91">
        <v>171.57</v>
      </c>
    </row>
    <row r="369" spans="1:29" x14ac:dyDescent="0.2">
      <c r="A369" s="78" t="s">
        <v>848</v>
      </c>
      <c r="B369" s="92" t="str">
        <f t="shared" si="5"/>
        <v>A</v>
      </c>
      <c r="C369" s="91">
        <v>157.25</v>
      </c>
      <c r="D369" s="91">
        <v>157.19999999999999</v>
      </c>
      <c r="E369" s="91">
        <v>158.6</v>
      </c>
      <c r="F369" s="91">
        <v>158.31</v>
      </c>
      <c r="G369" s="91">
        <v>163.05000000000001</v>
      </c>
      <c r="H369" s="91">
        <v>162.13</v>
      </c>
      <c r="I369" s="91">
        <v>159.65</v>
      </c>
      <c r="J369" s="91">
        <v>158.29</v>
      </c>
      <c r="K369" s="91">
        <v>162.22</v>
      </c>
      <c r="L369" s="91">
        <v>158.61000000000001</v>
      </c>
      <c r="M369" s="91">
        <v>159.85</v>
      </c>
      <c r="N369" s="91">
        <v>160.99</v>
      </c>
      <c r="O369" s="91">
        <v>139.44</v>
      </c>
      <c r="P369" s="91">
        <v>140.79</v>
      </c>
      <c r="Q369" s="91">
        <v>137.85</v>
      </c>
      <c r="R369" s="91">
        <v>138.16999999999999</v>
      </c>
      <c r="S369" s="91">
        <v>139.31</v>
      </c>
      <c r="T369" s="91">
        <v>139.75</v>
      </c>
      <c r="U369" s="91">
        <v>137.81</v>
      </c>
      <c r="V369" s="91">
        <v>135.69999999999999</v>
      </c>
      <c r="W369" s="91">
        <v>150.01</v>
      </c>
      <c r="X369" s="91">
        <v>152.91</v>
      </c>
      <c r="Y369" s="91">
        <v>154.02000000000001</v>
      </c>
      <c r="Z369" s="91">
        <v>152.84</v>
      </c>
      <c r="AA369" s="91">
        <v>155.16999999999999</v>
      </c>
      <c r="AB369" s="91">
        <v>157.22999999999999</v>
      </c>
      <c r="AC369" s="91">
        <v>154.01</v>
      </c>
    </row>
    <row r="370" spans="1:29" x14ac:dyDescent="0.2">
      <c r="A370" s="78" t="s">
        <v>170</v>
      </c>
      <c r="B370" s="92" t="str">
        <f t="shared" si="5"/>
        <v>A</v>
      </c>
      <c r="C370" s="91">
        <v>151.96</v>
      </c>
      <c r="D370" s="91">
        <v>156.19</v>
      </c>
      <c r="E370" s="91">
        <v>154.25</v>
      </c>
      <c r="F370" s="91">
        <v>153.71</v>
      </c>
      <c r="G370" s="91">
        <v>146.5</v>
      </c>
      <c r="H370" s="91">
        <v>146.69</v>
      </c>
      <c r="I370" s="91">
        <v>145.37</v>
      </c>
      <c r="J370" s="91">
        <v>148.24</v>
      </c>
      <c r="K370" s="91">
        <v>143.19999999999999</v>
      </c>
      <c r="L370" s="91">
        <v>145.59</v>
      </c>
      <c r="M370" s="91">
        <v>147.63</v>
      </c>
      <c r="N370" s="91">
        <v>149.18</v>
      </c>
      <c r="O370" s="91">
        <v>160.68</v>
      </c>
      <c r="P370" s="91">
        <v>163.34</v>
      </c>
      <c r="Q370" s="91">
        <v>159.24</v>
      </c>
      <c r="R370" s="91">
        <v>156.94999999999999</v>
      </c>
      <c r="S370" s="91">
        <v>159.59</v>
      </c>
      <c r="T370" s="91">
        <v>153.93</v>
      </c>
      <c r="U370" s="91">
        <v>159.47999999999999</v>
      </c>
      <c r="V370" s="91">
        <v>157.57</v>
      </c>
      <c r="W370" s="91">
        <v>189.62</v>
      </c>
      <c r="X370" s="91">
        <v>194.55</v>
      </c>
      <c r="Y370" s="91">
        <v>186.42</v>
      </c>
      <c r="Z370" s="91">
        <v>193.51</v>
      </c>
      <c r="AA370" s="91">
        <v>194.86</v>
      </c>
      <c r="AB370" s="91">
        <v>191.25</v>
      </c>
      <c r="AC370" s="91">
        <v>194.93</v>
      </c>
    </row>
    <row r="371" spans="1:29" x14ac:dyDescent="0.2">
      <c r="A371" s="78" t="s">
        <v>845</v>
      </c>
      <c r="B371" s="92" t="str">
        <f t="shared" si="5"/>
        <v>A</v>
      </c>
      <c r="C371" s="91">
        <v>142.16999999999999</v>
      </c>
      <c r="D371" s="91">
        <v>143.86000000000001</v>
      </c>
      <c r="E371" s="91">
        <v>140.13999999999999</v>
      </c>
      <c r="F371" s="91">
        <v>141.15</v>
      </c>
      <c r="G371" s="91">
        <v>148.69999999999999</v>
      </c>
      <c r="H371" s="91">
        <v>151.37</v>
      </c>
      <c r="I371" s="91">
        <v>150.18</v>
      </c>
      <c r="J371" s="91">
        <v>154.55000000000001</v>
      </c>
      <c r="K371" s="91">
        <v>155.76</v>
      </c>
      <c r="L371" s="91">
        <v>154.43</v>
      </c>
      <c r="M371" s="91">
        <v>150.9</v>
      </c>
      <c r="N371" s="91">
        <v>150.04</v>
      </c>
      <c r="O371" s="91">
        <v>157.15</v>
      </c>
      <c r="P371" s="91">
        <v>158.02000000000001</v>
      </c>
      <c r="Q371" s="91">
        <v>150.65</v>
      </c>
      <c r="R371" s="91">
        <v>157.54</v>
      </c>
      <c r="S371" s="91">
        <v>158.4</v>
      </c>
      <c r="T371" s="91">
        <v>157.22</v>
      </c>
      <c r="U371" s="91">
        <v>156.38999999999999</v>
      </c>
      <c r="V371" s="91">
        <v>154.43</v>
      </c>
      <c r="W371" s="91">
        <v>167.16</v>
      </c>
      <c r="X371" s="91">
        <v>167.39</v>
      </c>
      <c r="Y371" s="91">
        <v>173.06</v>
      </c>
      <c r="Z371" s="91">
        <v>165.8</v>
      </c>
      <c r="AA371" s="91">
        <v>166.11</v>
      </c>
      <c r="AB371" s="91">
        <v>180.08</v>
      </c>
      <c r="AC371" s="91">
        <v>174.64</v>
      </c>
    </row>
    <row r="372" spans="1:29" x14ac:dyDescent="0.2">
      <c r="A372" s="78" t="s">
        <v>171</v>
      </c>
      <c r="B372" s="92" t="str">
        <f t="shared" si="5"/>
        <v>A</v>
      </c>
      <c r="C372" s="91">
        <v>179.51</v>
      </c>
      <c r="D372" s="91">
        <v>172.92</v>
      </c>
      <c r="E372" s="91">
        <v>174.99</v>
      </c>
      <c r="F372" s="91">
        <v>172.01</v>
      </c>
      <c r="G372" s="91">
        <v>180.07</v>
      </c>
      <c r="H372" s="91">
        <v>176.75</v>
      </c>
      <c r="I372" s="91">
        <v>174.04</v>
      </c>
      <c r="J372" s="91">
        <v>173.71</v>
      </c>
      <c r="K372" s="91">
        <v>177.05</v>
      </c>
      <c r="L372" s="91">
        <v>183.93</v>
      </c>
      <c r="M372" s="91">
        <v>182.07</v>
      </c>
      <c r="N372" s="91">
        <v>184.87</v>
      </c>
      <c r="O372" s="91">
        <v>176.11</v>
      </c>
      <c r="P372" s="91">
        <v>174.44</v>
      </c>
      <c r="Q372" s="91">
        <v>173.13</v>
      </c>
      <c r="R372" s="91">
        <v>175.55</v>
      </c>
      <c r="S372" s="91">
        <v>177.76</v>
      </c>
      <c r="T372" s="91">
        <v>174.01</v>
      </c>
      <c r="U372" s="91">
        <v>173.9</v>
      </c>
      <c r="V372" s="91">
        <v>176.09</v>
      </c>
      <c r="W372" s="91">
        <v>192.35</v>
      </c>
      <c r="X372" s="91">
        <v>190.23</v>
      </c>
      <c r="Y372" s="91">
        <v>189.46</v>
      </c>
      <c r="Z372" s="91">
        <v>193.02</v>
      </c>
      <c r="AA372" s="91">
        <v>196.16</v>
      </c>
      <c r="AB372" s="91">
        <v>200.9</v>
      </c>
      <c r="AC372" s="91">
        <v>188.09</v>
      </c>
    </row>
    <row r="373" spans="1:29" x14ac:dyDescent="0.2">
      <c r="A373" s="78" t="s">
        <v>172</v>
      </c>
      <c r="B373" s="92" t="str">
        <f t="shared" si="5"/>
        <v>A</v>
      </c>
      <c r="C373" s="91">
        <v>169.29</v>
      </c>
      <c r="D373" s="91">
        <v>167.14</v>
      </c>
      <c r="E373" s="91">
        <v>168.66</v>
      </c>
      <c r="F373" s="91">
        <v>165.57</v>
      </c>
      <c r="G373" s="91">
        <v>177.74</v>
      </c>
      <c r="H373" s="91">
        <v>166.04</v>
      </c>
      <c r="I373" s="91">
        <v>165.71</v>
      </c>
      <c r="J373" s="91">
        <v>166.74</v>
      </c>
      <c r="K373" s="91">
        <v>165.43</v>
      </c>
      <c r="L373" s="91">
        <v>168.97</v>
      </c>
      <c r="M373" s="91">
        <v>166.79</v>
      </c>
      <c r="N373" s="91">
        <v>168.53</v>
      </c>
      <c r="O373" s="91">
        <v>184.09</v>
      </c>
      <c r="P373" s="91">
        <v>184.34</v>
      </c>
      <c r="Q373" s="91">
        <v>186.88</v>
      </c>
      <c r="R373" s="91">
        <v>187.65</v>
      </c>
      <c r="S373" s="91">
        <v>186.7</v>
      </c>
      <c r="T373" s="91">
        <v>189.7</v>
      </c>
      <c r="U373" s="91">
        <v>188.62</v>
      </c>
      <c r="V373" s="91">
        <v>182.8</v>
      </c>
      <c r="W373" s="91">
        <v>210.35</v>
      </c>
      <c r="X373" s="91">
        <v>210.89</v>
      </c>
      <c r="Y373" s="91">
        <v>211.88</v>
      </c>
      <c r="Z373" s="91">
        <v>213.64</v>
      </c>
      <c r="AA373" s="91">
        <v>207.66</v>
      </c>
      <c r="AB373" s="91">
        <v>206.34</v>
      </c>
      <c r="AC373" s="91">
        <v>209.24</v>
      </c>
    </row>
    <row r="374" spans="1:29" x14ac:dyDescent="0.2">
      <c r="A374" s="78" t="s">
        <v>173</v>
      </c>
      <c r="B374" s="92" t="str">
        <f t="shared" si="5"/>
        <v>A</v>
      </c>
      <c r="C374" s="91">
        <v>186.89</v>
      </c>
      <c r="D374" s="91">
        <v>182.53</v>
      </c>
      <c r="E374" s="91">
        <v>183.95</v>
      </c>
      <c r="F374" s="91">
        <v>180.91</v>
      </c>
      <c r="G374" s="91">
        <v>197.92</v>
      </c>
      <c r="H374" s="91">
        <v>200.97</v>
      </c>
      <c r="I374" s="91">
        <v>195</v>
      </c>
      <c r="J374" s="91">
        <v>193.34</v>
      </c>
      <c r="K374" s="91">
        <v>195.8</v>
      </c>
      <c r="L374" s="91">
        <v>189.03</v>
      </c>
      <c r="M374" s="91">
        <v>191.02</v>
      </c>
      <c r="N374" s="91">
        <v>190.55</v>
      </c>
      <c r="O374" s="91">
        <v>195.58</v>
      </c>
      <c r="P374" s="91">
        <v>198.41</v>
      </c>
      <c r="Q374" s="91">
        <v>200.45</v>
      </c>
      <c r="R374" s="91">
        <v>198.44</v>
      </c>
      <c r="S374" s="91">
        <v>193.95</v>
      </c>
      <c r="T374" s="91">
        <v>196.86</v>
      </c>
      <c r="U374" s="91">
        <v>201.31</v>
      </c>
      <c r="V374" s="91">
        <v>199.09</v>
      </c>
      <c r="W374" s="91">
        <v>223.62</v>
      </c>
      <c r="X374" s="91">
        <v>227.04</v>
      </c>
      <c r="Y374" s="91">
        <v>222.8</v>
      </c>
      <c r="Z374" s="91">
        <v>223.95</v>
      </c>
      <c r="AA374" s="91">
        <v>217.93</v>
      </c>
      <c r="AB374" s="91">
        <v>223.47</v>
      </c>
      <c r="AC374" s="91">
        <v>232.84</v>
      </c>
    </row>
    <row r="375" spans="1:29" x14ac:dyDescent="0.2">
      <c r="A375" s="78" t="s">
        <v>174</v>
      </c>
      <c r="B375" s="92" t="str">
        <f t="shared" si="5"/>
        <v>A</v>
      </c>
      <c r="C375" s="91">
        <v>143.5</v>
      </c>
      <c r="D375" s="91">
        <v>143.87</v>
      </c>
      <c r="E375" s="91">
        <v>146.07</v>
      </c>
      <c r="F375" s="91">
        <v>142.36000000000001</v>
      </c>
      <c r="G375" s="91">
        <v>143.37</v>
      </c>
      <c r="H375" s="91">
        <v>146</v>
      </c>
      <c r="I375" s="91">
        <v>148.94999999999999</v>
      </c>
      <c r="J375" s="91">
        <v>143.36000000000001</v>
      </c>
      <c r="K375" s="91">
        <v>141.6</v>
      </c>
      <c r="L375" s="91">
        <v>143.97</v>
      </c>
      <c r="M375" s="91">
        <v>147.11000000000001</v>
      </c>
      <c r="N375" s="91">
        <v>143.02000000000001</v>
      </c>
      <c r="O375" s="91">
        <v>164.22</v>
      </c>
      <c r="P375" s="91">
        <v>162.1</v>
      </c>
      <c r="Q375" s="91">
        <v>156.9</v>
      </c>
      <c r="R375" s="91">
        <v>160.69</v>
      </c>
      <c r="S375" s="91">
        <v>160.4</v>
      </c>
      <c r="T375" s="91">
        <v>154.82</v>
      </c>
      <c r="U375" s="91">
        <v>156.26</v>
      </c>
      <c r="V375" s="91">
        <v>158.11000000000001</v>
      </c>
      <c r="W375" s="91">
        <v>178.27</v>
      </c>
      <c r="X375" s="91">
        <v>173.36</v>
      </c>
      <c r="Y375" s="91">
        <v>170.12</v>
      </c>
      <c r="Z375" s="91">
        <v>170.63</v>
      </c>
      <c r="AA375" s="91">
        <v>175.53</v>
      </c>
      <c r="AB375" s="91">
        <v>176.42</v>
      </c>
      <c r="AC375" s="91">
        <v>173.03</v>
      </c>
    </row>
    <row r="376" spans="1:29" x14ac:dyDescent="0.2">
      <c r="A376" s="78" t="s">
        <v>625</v>
      </c>
      <c r="B376" s="92" t="str">
        <f t="shared" si="5"/>
        <v>A</v>
      </c>
      <c r="C376" s="91">
        <v>144.15</v>
      </c>
      <c r="D376" s="91">
        <v>143.21</v>
      </c>
      <c r="E376" s="91">
        <v>137.69999999999999</v>
      </c>
      <c r="F376" s="91">
        <v>137.34</v>
      </c>
      <c r="G376" s="91">
        <v>155.96</v>
      </c>
      <c r="H376" s="91">
        <v>162.66</v>
      </c>
      <c r="I376" s="91">
        <v>167.45</v>
      </c>
      <c r="J376" s="91">
        <v>173.1</v>
      </c>
      <c r="K376" s="91">
        <v>165.58</v>
      </c>
      <c r="L376" s="91">
        <v>163.91</v>
      </c>
      <c r="M376" s="91">
        <v>165.31</v>
      </c>
      <c r="N376" s="91">
        <v>163.12</v>
      </c>
      <c r="O376" s="91">
        <v>181.2</v>
      </c>
      <c r="P376" s="91">
        <v>174.26</v>
      </c>
      <c r="Q376" s="91">
        <v>176.87</v>
      </c>
      <c r="R376" s="91">
        <v>174.04</v>
      </c>
      <c r="S376" s="91">
        <v>174.96</v>
      </c>
      <c r="T376" s="91">
        <v>174.68</v>
      </c>
      <c r="U376" s="91">
        <v>172.84</v>
      </c>
      <c r="V376" s="91">
        <v>176.71</v>
      </c>
      <c r="W376" s="91">
        <v>201.11</v>
      </c>
      <c r="X376" s="91">
        <v>199.92</v>
      </c>
      <c r="Y376" s="91">
        <v>208.35</v>
      </c>
      <c r="Z376" s="91">
        <v>212.61</v>
      </c>
      <c r="AA376" s="91">
        <v>189.95</v>
      </c>
      <c r="AB376" s="91">
        <v>199.01</v>
      </c>
      <c r="AC376" s="91">
        <v>193.65</v>
      </c>
    </row>
    <row r="377" spans="1:29" x14ac:dyDescent="0.2">
      <c r="A377" s="78" t="s">
        <v>811</v>
      </c>
      <c r="B377" s="92" t="str">
        <f t="shared" si="5"/>
        <v>A</v>
      </c>
      <c r="C377" s="91">
        <v>140.80000000000001</v>
      </c>
      <c r="D377" s="91">
        <v>138.94</v>
      </c>
      <c r="E377" s="91">
        <v>138.09</v>
      </c>
      <c r="F377" s="91">
        <v>139.41999999999999</v>
      </c>
      <c r="G377" s="91">
        <v>135</v>
      </c>
      <c r="H377" s="91">
        <v>135</v>
      </c>
      <c r="I377" s="91">
        <v>136.1</v>
      </c>
      <c r="J377" s="91">
        <v>134.72999999999999</v>
      </c>
      <c r="K377" s="91">
        <v>137.47999999999999</v>
      </c>
      <c r="L377" s="91">
        <v>133.4</v>
      </c>
      <c r="M377" s="91">
        <v>132.36000000000001</v>
      </c>
      <c r="N377" s="91">
        <v>134.88</v>
      </c>
      <c r="O377" s="91">
        <v>134.56</v>
      </c>
      <c r="P377" s="91">
        <v>138.25</v>
      </c>
      <c r="Q377" s="91">
        <v>135.22999999999999</v>
      </c>
      <c r="R377" s="91">
        <v>139.44999999999999</v>
      </c>
      <c r="S377" s="91">
        <v>138.56</v>
      </c>
      <c r="T377" s="91">
        <v>139.58000000000001</v>
      </c>
      <c r="U377" s="91">
        <v>143.03</v>
      </c>
      <c r="V377" s="91">
        <v>138.94999999999999</v>
      </c>
      <c r="W377" s="91">
        <v>149.18</v>
      </c>
      <c r="X377" s="91">
        <v>146.41999999999999</v>
      </c>
      <c r="Y377" s="91">
        <v>149.56</v>
      </c>
      <c r="Z377" s="91">
        <v>146.88999999999999</v>
      </c>
      <c r="AA377" s="91">
        <v>150.22</v>
      </c>
      <c r="AB377" s="91">
        <v>148.97</v>
      </c>
      <c r="AC377" s="91">
        <v>146.72</v>
      </c>
    </row>
    <row r="378" spans="1:29" x14ac:dyDescent="0.2">
      <c r="A378" s="78" t="s">
        <v>176</v>
      </c>
      <c r="B378" s="92" t="str">
        <f t="shared" si="5"/>
        <v>A</v>
      </c>
      <c r="C378" s="91">
        <v>193.45</v>
      </c>
      <c r="D378" s="91">
        <v>190.38</v>
      </c>
      <c r="E378" s="91">
        <v>187.15</v>
      </c>
      <c r="F378" s="91">
        <v>190.66</v>
      </c>
      <c r="G378" s="91">
        <v>205.09</v>
      </c>
      <c r="H378" s="91">
        <v>197.18</v>
      </c>
      <c r="I378" s="91">
        <v>199.17</v>
      </c>
      <c r="J378" s="91">
        <v>200.33</v>
      </c>
      <c r="K378" s="91">
        <v>195.23</v>
      </c>
      <c r="L378" s="91">
        <v>199.85</v>
      </c>
      <c r="M378" s="91">
        <v>201.7</v>
      </c>
      <c r="N378" s="91">
        <v>199.7</v>
      </c>
      <c r="O378" s="91">
        <v>201.49</v>
      </c>
      <c r="P378" s="91">
        <v>191.82</v>
      </c>
      <c r="Q378" s="91">
        <v>192.7</v>
      </c>
      <c r="R378" s="91">
        <v>199.78</v>
      </c>
      <c r="S378" s="91">
        <v>201.09</v>
      </c>
      <c r="T378" s="91">
        <v>194.35</v>
      </c>
      <c r="U378" s="91">
        <v>197.17</v>
      </c>
      <c r="V378" s="91">
        <v>202.65</v>
      </c>
      <c r="W378" s="91">
        <v>221.35</v>
      </c>
      <c r="X378" s="91">
        <v>218.85</v>
      </c>
      <c r="Y378" s="91">
        <v>215.79</v>
      </c>
      <c r="Z378" s="91">
        <v>217.3</v>
      </c>
      <c r="AA378" s="91">
        <v>213.22</v>
      </c>
      <c r="AB378" s="91">
        <v>214.45</v>
      </c>
      <c r="AC378" s="91">
        <v>223.89</v>
      </c>
    </row>
    <row r="379" spans="1:29" x14ac:dyDescent="0.2">
      <c r="A379" s="78" t="s">
        <v>795</v>
      </c>
      <c r="B379" s="92" t="str">
        <f t="shared" si="5"/>
        <v>A</v>
      </c>
      <c r="C379" s="91">
        <v>172.92</v>
      </c>
      <c r="D379" s="91">
        <v>167.08</v>
      </c>
      <c r="E379" s="91">
        <v>167.22</v>
      </c>
      <c r="F379" s="91">
        <v>168.69</v>
      </c>
      <c r="G379" s="91">
        <v>182.41</v>
      </c>
      <c r="H379" s="91">
        <v>182.34</v>
      </c>
      <c r="I379" s="91">
        <v>178.41</v>
      </c>
      <c r="J379" s="91">
        <v>179.88</v>
      </c>
      <c r="K379" s="91">
        <v>178.58</v>
      </c>
      <c r="L379" s="91">
        <v>181.23</v>
      </c>
      <c r="M379" s="91">
        <v>184.66</v>
      </c>
      <c r="N379" s="91">
        <v>181.65</v>
      </c>
      <c r="O379" s="91">
        <v>187.56</v>
      </c>
      <c r="P379" s="91">
        <v>186.76</v>
      </c>
      <c r="Q379" s="91">
        <v>187.79</v>
      </c>
      <c r="R379" s="91">
        <v>186.22</v>
      </c>
      <c r="S379" s="91">
        <v>187.99</v>
      </c>
      <c r="T379" s="91">
        <v>182.74</v>
      </c>
      <c r="U379" s="91">
        <v>185.17</v>
      </c>
      <c r="V379" s="91">
        <v>181.73</v>
      </c>
      <c r="W379" s="91">
        <v>201.5</v>
      </c>
      <c r="X379" s="91">
        <v>203.94</v>
      </c>
      <c r="Y379" s="91">
        <v>204.91</v>
      </c>
      <c r="Z379" s="91">
        <v>206.42</v>
      </c>
      <c r="AA379" s="91">
        <v>205.46</v>
      </c>
      <c r="AB379" s="91">
        <v>207.41</v>
      </c>
      <c r="AC379" s="91">
        <v>205.66</v>
      </c>
    </row>
    <row r="380" spans="1:29" x14ac:dyDescent="0.2">
      <c r="A380" s="78" t="s">
        <v>853</v>
      </c>
      <c r="B380" s="92" t="str">
        <f t="shared" si="5"/>
        <v>A</v>
      </c>
      <c r="C380" s="91">
        <v>146.32</v>
      </c>
      <c r="D380" s="91">
        <v>151.44</v>
      </c>
      <c r="E380" s="91">
        <v>146.38</v>
      </c>
      <c r="F380" s="91">
        <v>151.13999999999999</v>
      </c>
      <c r="G380" s="91">
        <v>151.72999999999999</v>
      </c>
      <c r="H380" s="91">
        <v>148.09</v>
      </c>
      <c r="I380" s="91">
        <v>146.86000000000001</v>
      </c>
      <c r="J380" s="91">
        <v>146.22999999999999</v>
      </c>
      <c r="K380" s="91">
        <v>146.63999999999999</v>
      </c>
      <c r="L380" s="91">
        <v>148.19999999999999</v>
      </c>
      <c r="M380" s="91">
        <v>146.25</v>
      </c>
      <c r="N380" s="91">
        <v>147.66999999999999</v>
      </c>
      <c r="O380" s="91">
        <v>136.46</v>
      </c>
      <c r="P380" s="91">
        <v>134.99</v>
      </c>
      <c r="Q380" s="91">
        <v>131.66999999999999</v>
      </c>
      <c r="R380" s="91">
        <v>133.79</v>
      </c>
      <c r="S380" s="91">
        <v>133.84</v>
      </c>
      <c r="T380" s="91">
        <v>133.59</v>
      </c>
      <c r="U380" s="91">
        <v>132.94999999999999</v>
      </c>
      <c r="V380" s="91">
        <v>136.15</v>
      </c>
      <c r="W380" s="91">
        <v>149.97999999999999</v>
      </c>
      <c r="X380" s="91">
        <v>150.57</v>
      </c>
      <c r="Y380" s="91">
        <v>149.05000000000001</v>
      </c>
      <c r="Z380" s="91">
        <v>151.66999999999999</v>
      </c>
      <c r="AA380" s="91">
        <v>153.72999999999999</v>
      </c>
      <c r="AB380" s="91">
        <v>151.54</v>
      </c>
      <c r="AC380" s="91">
        <v>152.01</v>
      </c>
    </row>
    <row r="381" spans="1:29" x14ac:dyDescent="0.2">
      <c r="A381" s="78" t="s">
        <v>784</v>
      </c>
      <c r="B381" s="92" t="str">
        <f t="shared" si="5"/>
        <v>A</v>
      </c>
      <c r="C381" s="91">
        <v>154.55000000000001</v>
      </c>
      <c r="D381" s="91">
        <v>157.66999999999999</v>
      </c>
      <c r="E381" s="91">
        <v>158.69</v>
      </c>
      <c r="F381" s="91">
        <v>154.44999999999999</v>
      </c>
      <c r="G381" s="91">
        <v>162.21</v>
      </c>
      <c r="H381" s="91">
        <v>162.08000000000001</v>
      </c>
      <c r="I381" s="91">
        <v>161.85</v>
      </c>
      <c r="J381" s="91">
        <v>161.61000000000001</v>
      </c>
      <c r="K381" s="91">
        <v>159.75</v>
      </c>
      <c r="L381" s="91">
        <v>159.08000000000001</v>
      </c>
      <c r="M381" s="91">
        <v>158.53</v>
      </c>
      <c r="N381" s="91">
        <v>158.24</v>
      </c>
      <c r="O381" s="91">
        <v>151.9</v>
      </c>
      <c r="P381" s="91">
        <v>154.21</v>
      </c>
      <c r="Q381" s="91">
        <v>148.65</v>
      </c>
      <c r="R381" s="91">
        <v>149.30000000000001</v>
      </c>
      <c r="S381" s="91">
        <v>147.19</v>
      </c>
      <c r="T381" s="91">
        <v>150.87</v>
      </c>
      <c r="U381" s="91">
        <v>148.63999999999999</v>
      </c>
      <c r="V381" s="91">
        <v>149.35</v>
      </c>
      <c r="W381" s="91">
        <v>179.73</v>
      </c>
      <c r="X381" s="91">
        <v>179.14</v>
      </c>
      <c r="Y381" s="91">
        <v>178.58</v>
      </c>
      <c r="Z381" s="91">
        <v>178.19</v>
      </c>
      <c r="AA381" s="91">
        <v>175.2</v>
      </c>
      <c r="AB381" s="91">
        <v>168.4</v>
      </c>
      <c r="AC381" s="91">
        <v>174.74</v>
      </c>
    </row>
    <row r="382" spans="1:29" x14ac:dyDescent="0.2">
      <c r="A382" s="78" t="s">
        <v>177</v>
      </c>
      <c r="B382" s="92" t="str">
        <f t="shared" si="5"/>
        <v>A</v>
      </c>
      <c r="C382" s="91">
        <v>128.63</v>
      </c>
      <c r="D382" s="91">
        <v>126.45</v>
      </c>
      <c r="E382" s="91">
        <v>126.1</v>
      </c>
      <c r="F382" s="91">
        <v>126.12</v>
      </c>
      <c r="G382" s="91">
        <v>132.30000000000001</v>
      </c>
      <c r="H382" s="91">
        <v>130.05000000000001</v>
      </c>
      <c r="I382" s="91">
        <v>128.69999999999999</v>
      </c>
      <c r="J382" s="91">
        <v>130.91999999999999</v>
      </c>
      <c r="K382" s="91">
        <v>126.55</v>
      </c>
      <c r="L382" s="91">
        <v>127.14</v>
      </c>
      <c r="M382" s="91">
        <v>127.03</v>
      </c>
      <c r="N382" s="91">
        <v>128.75</v>
      </c>
      <c r="O382" s="91">
        <v>132.53</v>
      </c>
      <c r="P382" s="91">
        <v>135.11000000000001</v>
      </c>
      <c r="Q382" s="91">
        <v>137.74</v>
      </c>
      <c r="R382" s="91">
        <v>136.87</v>
      </c>
      <c r="S382" s="91">
        <v>136.66999999999999</v>
      </c>
      <c r="T382" s="91">
        <v>132.68</v>
      </c>
      <c r="U382" s="91">
        <v>133.74</v>
      </c>
      <c r="V382" s="91">
        <v>136.72999999999999</v>
      </c>
      <c r="W382" s="91">
        <v>149.13</v>
      </c>
      <c r="X382" s="91">
        <v>144.97</v>
      </c>
      <c r="Y382" s="91">
        <v>149.27000000000001</v>
      </c>
      <c r="Z382" s="91">
        <v>144.91</v>
      </c>
      <c r="AA382" s="91">
        <v>145.76</v>
      </c>
      <c r="AB382" s="91">
        <v>148.15</v>
      </c>
      <c r="AC382" s="91">
        <v>145.77000000000001</v>
      </c>
    </row>
    <row r="383" spans="1:29" x14ac:dyDescent="0.2">
      <c r="A383" s="78" t="s">
        <v>178</v>
      </c>
      <c r="B383" s="92" t="str">
        <f t="shared" si="5"/>
        <v>A</v>
      </c>
      <c r="C383" s="91">
        <v>113.28</v>
      </c>
      <c r="D383" s="91">
        <v>117.27</v>
      </c>
      <c r="E383" s="91">
        <v>119.02</v>
      </c>
      <c r="F383" s="91">
        <v>118.3</v>
      </c>
      <c r="G383" s="91">
        <v>141.97999999999999</v>
      </c>
      <c r="H383" s="91">
        <v>147.4</v>
      </c>
      <c r="I383" s="91">
        <v>140.03</v>
      </c>
      <c r="J383" s="91">
        <v>138.16999999999999</v>
      </c>
      <c r="K383" s="91">
        <v>141.88</v>
      </c>
      <c r="L383" s="91">
        <v>134.87</v>
      </c>
      <c r="M383" s="91">
        <v>140.41999999999999</v>
      </c>
      <c r="N383" s="91">
        <v>139.12</v>
      </c>
      <c r="O383" s="91">
        <v>149.62</v>
      </c>
      <c r="P383" s="91">
        <v>148.16</v>
      </c>
      <c r="Q383" s="91">
        <v>146.6</v>
      </c>
      <c r="R383" s="91">
        <v>146.6</v>
      </c>
      <c r="S383" s="91">
        <v>144.29</v>
      </c>
      <c r="T383" s="91">
        <v>140.63</v>
      </c>
      <c r="U383" s="91">
        <v>146.87</v>
      </c>
      <c r="V383" s="91">
        <v>153.16999999999999</v>
      </c>
      <c r="W383" s="91">
        <v>174.85</v>
      </c>
      <c r="X383" s="91">
        <v>172.9</v>
      </c>
      <c r="Y383" s="91">
        <v>174.04</v>
      </c>
      <c r="Z383" s="91">
        <v>177.61</v>
      </c>
      <c r="AA383" s="91">
        <v>175.24</v>
      </c>
      <c r="AB383" s="91">
        <v>168.69</v>
      </c>
      <c r="AC383" s="91">
        <v>183.37</v>
      </c>
    </row>
    <row r="384" spans="1:29" x14ac:dyDescent="0.2">
      <c r="A384" s="78" t="s">
        <v>179</v>
      </c>
      <c r="B384" s="92" t="str">
        <f t="shared" si="5"/>
        <v>A</v>
      </c>
      <c r="C384" s="91">
        <v>136.29</v>
      </c>
      <c r="D384" s="91">
        <v>134.58000000000001</v>
      </c>
      <c r="E384" s="91">
        <v>136.44</v>
      </c>
      <c r="F384" s="91">
        <v>135.6</v>
      </c>
      <c r="G384" s="91">
        <v>151.47999999999999</v>
      </c>
      <c r="H384" s="91">
        <v>145.78</v>
      </c>
      <c r="I384" s="91">
        <v>145.99</v>
      </c>
      <c r="J384" s="91">
        <v>142.91</v>
      </c>
      <c r="K384" s="91">
        <v>143.65</v>
      </c>
      <c r="L384" s="91">
        <v>144.22999999999999</v>
      </c>
      <c r="M384" s="91">
        <v>141.52000000000001</v>
      </c>
      <c r="N384" s="91">
        <v>141.12</v>
      </c>
      <c r="O384" s="91">
        <v>158.68</v>
      </c>
      <c r="P384" s="91">
        <v>155.41</v>
      </c>
      <c r="Q384" s="91">
        <v>159.08000000000001</v>
      </c>
      <c r="R384" s="91">
        <v>158.65</v>
      </c>
      <c r="S384" s="91">
        <v>155.5</v>
      </c>
      <c r="T384" s="91">
        <v>160.38</v>
      </c>
      <c r="U384" s="91">
        <v>158.05000000000001</v>
      </c>
      <c r="V384" s="91">
        <v>158.96</v>
      </c>
      <c r="W384" s="91">
        <v>163.88</v>
      </c>
      <c r="X384" s="91">
        <v>163.01</v>
      </c>
      <c r="Y384" s="91">
        <v>161.69999999999999</v>
      </c>
      <c r="Z384" s="91">
        <v>162.03</v>
      </c>
      <c r="AA384" s="91">
        <v>161.63</v>
      </c>
      <c r="AB384" s="91">
        <v>160.32</v>
      </c>
      <c r="AC384" s="91">
        <v>158.54</v>
      </c>
    </row>
    <row r="385" spans="1:29" x14ac:dyDescent="0.2">
      <c r="A385" s="78" t="s">
        <v>594</v>
      </c>
      <c r="B385" s="92" t="str">
        <f t="shared" si="5"/>
        <v>A</v>
      </c>
      <c r="C385" s="91">
        <v>151.18</v>
      </c>
      <c r="D385" s="91">
        <v>144.61000000000001</v>
      </c>
      <c r="E385" s="91">
        <v>145.32</v>
      </c>
      <c r="F385" s="91">
        <v>144.15</v>
      </c>
      <c r="G385" s="91">
        <v>156.79</v>
      </c>
      <c r="H385" s="91">
        <v>158</v>
      </c>
      <c r="I385" s="91">
        <v>153.78</v>
      </c>
      <c r="J385" s="91">
        <v>153.65</v>
      </c>
      <c r="K385" s="91">
        <v>151.87</v>
      </c>
      <c r="L385" s="91">
        <v>150.41</v>
      </c>
      <c r="M385" s="91">
        <v>152.68</v>
      </c>
      <c r="N385" s="91">
        <v>151.66999999999999</v>
      </c>
      <c r="O385" s="91">
        <v>161.19999999999999</v>
      </c>
      <c r="P385" s="91">
        <v>158.05000000000001</v>
      </c>
      <c r="Q385" s="91">
        <v>158.96</v>
      </c>
      <c r="R385" s="91">
        <v>153.88</v>
      </c>
      <c r="S385" s="91">
        <v>157.15</v>
      </c>
      <c r="T385" s="91">
        <v>159.13999999999999</v>
      </c>
      <c r="U385" s="91">
        <v>158.66999999999999</v>
      </c>
      <c r="V385" s="91">
        <v>154.27000000000001</v>
      </c>
      <c r="W385" s="91">
        <v>166.99</v>
      </c>
      <c r="X385" s="91">
        <v>170.6</v>
      </c>
      <c r="Y385" s="91">
        <v>166.28</v>
      </c>
      <c r="Z385" s="91">
        <v>172.63</v>
      </c>
      <c r="AA385" s="91">
        <v>168.38</v>
      </c>
      <c r="AB385" s="91">
        <v>175.43</v>
      </c>
      <c r="AC385" s="91">
        <v>169.68</v>
      </c>
    </row>
    <row r="386" spans="1:29" x14ac:dyDescent="0.2">
      <c r="A386" s="78" t="s">
        <v>180</v>
      </c>
      <c r="B386" s="92" t="str">
        <f t="shared" si="5"/>
        <v>A</v>
      </c>
      <c r="C386" s="91">
        <v>180.94</v>
      </c>
      <c r="D386" s="91">
        <v>178.69</v>
      </c>
      <c r="E386" s="91">
        <v>180.99</v>
      </c>
      <c r="F386" s="91">
        <v>182</v>
      </c>
      <c r="G386" s="91">
        <v>195.35</v>
      </c>
      <c r="H386" s="91">
        <v>192.18</v>
      </c>
      <c r="I386" s="91">
        <v>193.69</v>
      </c>
      <c r="J386" s="91">
        <v>195.81</v>
      </c>
      <c r="K386" s="91">
        <v>192.18</v>
      </c>
      <c r="L386" s="91">
        <v>190.27</v>
      </c>
      <c r="M386" s="91">
        <v>194.5</v>
      </c>
      <c r="N386" s="91">
        <v>195.22</v>
      </c>
      <c r="O386" s="91">
        <v>191.15</v>
      </c>
      <c r="P386" s="91">
        <v>194.6</v>
      </c>
      <c r="Q386" s="91">
        <v>193.1</v>
      </c>
      <c r="R386" s="91">
        <v>194.15</v>
      </c>
      <c r="S386" s="91">
        <v>195.45</v>
      </c>
      <c r="T386" s="91">
        <v>200.34</v>
      </c>
      <c r="U386" s="91">
        <v>206.55</v>
      </c>
      <c r="V386" s="91">
        <v>196.44</v>
      </c>
      <c r="W386" s="91">
        <v>219.39</v>
      </c>
      <c r="X386" s="91">
        <v>221.95</v>
      </c>
      <c r="Y386" s="91">
        <v>220.34</v>
      </c>
      <c r="Z386" s="91">
        <v>220.82</v>
      </c>
      <c r="AA386" s="91">
        <v>224.06</v>
      </c>
      <c r="AB386" s="91">
        <v>222.25</v>
      </c>
      <c r="AC386" s="91">
        <v>225.54</v>
      </c>
    </row>
    <row r="387" spans="1:29" x14ac:dyDescent="0.2">
      <c r="A387" s="78" t="s">
        <v>181</v>
      </c>
      <c r="B387" s="92" t="str">
        <f t="shared" si="5"/>
        <v>A</v>
      </c>
      <c r="C387" s="91">
        <v>158.66</v>
      </c>
      <c r="D387" s="91">
        <v>159.78</v>
      </c>
      <c r="E387" s="91">
        <v>158.28</v>
      </c>
      <c r="F387" s="91">
        <v>156.52000000000001</v>
      </c>
      <c r="G387" s="91">
        <v>142.69999999999999</v>
      </c>
      <c r="H387" s="91">
        <v>141.11000000000001</v>
      </c>
      <c r="I387" s="91">
        <v>141.81</v>
      </c>
      <c r="J387" s="91">
        <v>143.07</v>
      </c>
      <c r="K387" s="91">
        <v>142.99</v>
      </c>
      <c r="L387" s="91">
        <v>142.41</v>
      </c>
      <c r="M387" s="91">
        <v>140.05000000000001</v>
      </c>
      <c r="N387" s="91">
        <v>144.01</v>
      </c>
      <c r="O387" s="91">
        <v>131.06</v>
      </c>
      <c r="P387" s="91">
        <v>130.83000000000001</v>
      </c>
      <c r="Q387" s="91">
        <v>125.3</v>
      </c>
      <c r="R387" s="91">
        <v>131.11000000000001</v>
      </c>
      <c r="S387" s="91">
        <v>133.29</v>
      </c>
      <c r="T387" s="91">
        <v>131.61000000000001</v>
      </c>
      <c r="U387" s="91">
        <v>130.29</v>
      </c>
      <c r="V387" s="91">
        <v>134.54</v>
      </c>
      <c r="W387" s="91">
        <v>170.48</v>
      </c>
      <c r="X387" s="91">
        <v>166.26</v>
      </c>
      <c r="Y387" s="91">
        <v>163.86</v>
      </c>
      <c r="Z387" s="91">
        <v>166.71</v>
      </c>
      <c r="AA387" s="91">
        <v>168.03</v>
      </c>
      <c r="AB387" s="91">
        <v>166.66</v>
      </c>
      <c r="AC387" s="91">
        <v>173.68</v>
      </c>
    </row>
    <row r="388" spans="1:29" x14ac:dyDescent="0.2">
      <c r="A388" s="78" t="s">
        <v>182</v>
      </c>
      <c r="B388" s="92" t="str">
        <f t="shared" si="5"/>
        <v>A</v>
      </c>
      <c r="C388" s="91">
        <v>127.89</v>
      </c>
      <c r="D388" s="91">
        <v>125.9</v>
      </c>
      <c r="E388" s="91">
        <v>126.49</v>
      </c>
      <c r="F388" s="91">
        <v>124.91</v>
      </c>
      <c r="G388" s="91">
        <v>131.66</v>
      </c>
      <c r="H388" s="91">
        <v>134.22</v>
      </c>
      <c r="I388" s="91">
        <v>136.49</v>
      </c>
      <c r="J388" s="91">
        <v>136.05000000000001</v>
      </c>
      <c r="K388" s="91">
        <v>140.05000000000001</v>
      </c>
      <c r="L388" s="91">
        <v>134.22999999999999</v>
      </c>
      <c r="M388" s="91">
        <v>136.01</v>
      </c>
      <c r="N388" s="91">
        <v>133.91999999999999</v>
      </c>
      <c r="O388" s="91">
        <v>140.47</v>
      </c>
      <c r="P388" s="91">
        <v>142.94999999999999</v>
      </c>
      <c r="Q388" s="91">
        <v>143.84</v>
      </c>
      <c r="R388" s="91">
        <v>140.12</v>
      </c>
      <c r="S388" s="91">
        <v>144.22999999999999</v>
      </c>
      <c r="T388" s="91">
        <v>145.47999999999999</v>
      </c>
      <c r="U388" s="91">
        <v>145.84</v>
      </c>
      <c r="V388" s="91">
        <v>141.55000000000001</v>
      </c>
      <c r="W388" s="91">
        <v>166.13</v>
      </c>
      <c r="X388" s="91">
        <v>168.84</v>
      </c>
      <c r="Y388" s="91">
        <v>170.34</v>
      </c>
      <c r="Z388" s="91">
        <v>169.74</v>
      </c>
      <c r="AA388" s="91">
        <v>165.93</v>
      </c>
      <c r="AB388" s="91">
        <v>170.48</v>
      </c>
      <c r="AC388" s="91">
        <v>163.53</v>
      </c>
    </row>
    <row r="389" spans="1:29" s="93" customFormat="1" x14ac:dyDescent="0.2">
      <c r="A389" s="78" t="s">
        <v>796</v>
      </c>
      <c r="B389" s="92" t="str">
        <f t="shared" si="5"/>
        <v>A</v>
      </c>
      <c r="C389" s="91">
        <v>182.12</v>
      </c>
      <c r="D389" s="91">
        <v>186.29</v>
      </c>
      <c r="E389" s="91">
        <v>182.9</v>
      </c>
      <c r="F389" s="91">
        <v>181.72</v>
      </c>
      <c r="G389" s="91">
        <v>179.76</v>
      </c>
      <c r="H389" s="91">
        <v>177.53</v>
      </c>
      <c r="I389" s="91">
        <v>181.26</v>
      </c>
      <c r="J389" s="91">
        <v>181.79</v>
      </c>
      <c r="K389" s="91">
        <v>179.89</v>
      </c>
      <c r="L389" s="91">
        <v>177.62</v>
      </c>
      <c r="M389" s="91">
        <v>178.8</v>
      </c>
      <c r="N389" s="91">
        <v>177.12</v>
      </c>
      <c r="O389" s="91">
        <v>185.86</v>
      </c>
      <c r="P389" s="91">
        <v>183.6</v>
      </c>
      <c r="Q389" s="91">
        <v>185.37</v>
      </c>
      <c r="R389" s="91">
        <v>189.37</v>
      </c>
      <c r="S389" s="91">
        <v>188.04</v>
      </c>
      <c r="T389" s="91">
        <v>188.01</v>
      </c>
      <c r="U389" s="91">
        <v>190.96</v>
      </c>
      <c r="V389" s="91">
        <v>186.64</v>
      </c>
      <c r="W389" s="91">
        <v>207.14</v>
      </c>
      <c r="X389" s="91">
        <v>205.29</v>
      </c>
      <c r="Y389" s="91">
        <v>205.73</v>
      </c>
      <c r="Z389" s="91">
        <v>208.1</v>
      </c>
      <c r="AA389" s="91">
        <v>213.1</v>
      </c>
      <c r="AB389" s="91">
        <v>212.64</v>
      </c>
      <c r="AC389" s="91">
        <v>212.9</v>
      </c>
    </row>
    <row r="390" spans="1:29" x14ac:dyDescent="0.2">
      <c r="A390" s="78" t="s">
        <v>183</v>
      </c>
      <c r="B390" s="92" t="str">
        <f t="shared" si="5"/>
        <v>A</v>
      </c>
      <c r="C390" s="91">
        <v>146.1</v>
      </c>
      <c r="D390" s="91">
        <v>147.85</v>
      </c>
      <c r="E390" s="91">
        <v>145.86000000000001</v>
      </c>
      <c r="F390" s="91">
        <v>145.77000000000001</v>
      </c>
      <c r="G390" s="91">
        <v>151.55000000000001</v>
      </c>
      <c r="H390" s="91">
        <v>154.04</v>
      </c>
      <c r="I390" s="91">
        <v>157.30000000000001</v>
      </c>
      <c r="J390" s="91">
        <v>158.22</v>
      </c>
      <c r="K390" s="91">
        <v>159.29</v>
      </c>
      <c r="L390" s="91">
        <v>158.52000000000001</v>
      </c>
      <c r="M390" s="91">
        <v>157.41999999999999</v>
      </c>
      <c r="N390" s="91">
        <v>157.87</v>
      </c>
      <c r="O390" s="91">
        <v>157.77000000000001</v>
      </c>
      <c r="P390" s="91">
        <v>156.58000000000001</v>
      </c>
      <c r="Q390" s="91">
        <v>154.79</v>
      </c>
      <c r="R390" s="91">
        <v>156.59</v>
      </c>
      <c r="S390" s="91">
        <v>157.19999999999999</v>
      </c>
      <c r="T390" s="91">
        <v>160.12</v>
      </c>
      <c r="U390" s="91">
        <v>155.77000000000001</v>
      </c>
      <c r="V390" s="91">
        <v>154.94</v>
      </c>
      <c r="W390" s="91">
        <v>181.61</v>
      </c>
      <c r="X390" s="91">
        <v>182.9</v>
      </c>
      <c r="Y390" s="91">
        <v>183.91</v>
      </c>
      <c r="Z390" s="91">
        <v>183.91</v>
      </c>
      <c r="AA390" s="91">
        <v>181.91</v>
      </c>
      <c r="AB390" s="91">
        <v>184.75</v>
      </c>
      <c r="AC390" s="91">
        <v>180.59</v>
      </c>
    </row>
    <row r="391" spans="1:29" x14ac:dyDescent="0.2">
      <c r="A391" s="78" t="s">
        <v>186</v>
      </c>
      <c r="B391" s="92" t="str">
        <f t="shared" si="5"/>
        <v>A</v>
      </c>
      <c r="C391" s="91">
        <v>132.59</v>
      </c>
      <c r="D391" s="91">
        <v>134.16</v>
      </c>
      <c r="E391" s="91">
        <v>132.09</v>
      </c>
      <c r="F391" s="91">
        <v>129.6</v>
      </c>
      <c r="G391" s="91">
        <v>124.74</v>
      </c>
      <c r="H391" s="91">
        <v>127.4</v>
      </c>
      <c r="I391" s="91">
        <v>127.06</v>
      </c>
      <c r="J391" s="91">
        <v>128.44</v>
      </c>
      <c r="K391" s="91">
        <v>128.04</v>
      </c>
      <c r="L391" s="91">
        <v>125.87</v>
      </c>
      <c r="M391" s="91">
        <v>128.32</v>
      </c>
      <c r="N391" s="91">
        <v>125.98</v>
      </c>
      <c r="O391" s="91">
        <v>130.91999999999999</v>
      </c>
      <c r="P391" s="91">
        <v>130.74</v>
      </c>
      <c r="Q391" s="91">
        <v>134.36000000000001</v>
      </c>
      <c r="R391" s="91">
        <v>135.16</v>
      </c>
      <c r="S391" s="91">
        <v>134.02000000000001</v>
      </c>
      <c r="T391" s="91">
        <v>131.61000000000001</v>
      </c>
      <c r="U391" s="91">
        <v>136.54</v>
      </c>
      <c r="V391" s="91">
        <v>138.30000000000001</v>
      </c>
      <c r="W391" s="91">
        <v>156.26</v>
      </c>
      <c r="X391" s="91">
        <v>155.91999999999999</v>
      </c>
      <c r="Y391" s="91">
        <v>155.66999999999999</v>
      </c>
      <c r="Z391" s="91">
        <v>155.22</v>
      </c>
      <c r="AA391" s="91">
        <v>154.62</v>
      </c>
      <c r="AB391" s="91">
        <v>155.80000000000001</v>
      </c>
      <c r="AC391" s="91">
        <v>158.11000000000001</v>
      </c>
    </row>
    <row r="392" spans="1:29" x14ac:dyDescent="0.2">
      <c r="A392" s="78" t="s">
        <v>4360</v>
      </c>
      <c r="B392" s="92" t="str">
        <f t="shared" si="5"/>
        <v>A</v>
      </c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>
        <v>164.68</v>
      </c>
      <c r="V392" s="91">
        <v>164.68</v>
      </c>
      <c r="W392" s="91">
        <v>184.8</v>
      </c>
      <c r="X392" s="91">
        <v>184.8</v>
      </c>
      <c r="Y392" s="91">
        <v>184.8</v>
      </c>
      <c r="Z392" s="91">
        <v>184.8</v>
      </c>
      <c r="AA392" s="91">
        <v>184.8</v>
      </c>
      <c r="AB392" s="91">
        <v>184.8</v>
      </c>
      <c r="AC392" s="91">
        <v>184.8</v>
      </c>
    </row>
    <row r="393" spans="1:29" x14ac:dyDescent="0.2">
      <c r="A393" s="78" t="s">
        <v>187</v>
      </c>
      <c r="B393" s="92" t="str">
        <f t="shared" si="5"/>
        <v>I</v>
      </c>
      <c r="C393" s="91">
        <v>97.18</v>
      </c>
      <c r="D393" s="91">
        <v>101.75</v>
      </c>
      <c r="E393" s="91">
        <v>100.13</v>
      </c>
      <c r="F393" s="91">
        <v>96.36</v>
      </c>
      <c r="G393" s="91">
        <v>88.5</v>
      </c>
      <c r="H393" s="91">
        <v>90.06</v>
      </c>
      <c r="I393" s="91">
        <v>88.29</v>
      </c>
      <c r="J393" s="91">
        <v>87.9</v>
      </c>
      <c r="K393" s="91">
        <v>90.55</v>
      </c>
      <c r="L393" s="91">
        <v>90.78</v>
      </c>
      <c r="M393" s="91">
        <v>90.83</v>
      </c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  <c r="AA393" s="91"/>
      <c r="AB393" s="91"/>
      <c r="AC393" s="91"/>
    </row>
    <row r="394" spans="1:29" x14ac:dyDescent="0.2">
      <c r="A394" s="78" t="s">
        <v>738</v>
      </c>
      <c r="B394" s="92" t="str">
        <f t="shared" si="5"/>
        <v>A</v>
      </c>
      <c r="C394" s="91">
        <v>166.71</v>
      </c>
      <c r="D394" s="91">
        <v>164.97</v>
      </c>
      <c r="E394" s="91">
        <v>165.77</v>
      </c>
      <c r="F394" s="91">
        <v>164.63</v>
      </c>
      <c r="G394" s="91">
        <v>167.57</v>
      </c>
      <c r="H394" s="91">
        <v>166.67</v>
      </c>
      <c r="I394" s="91">
        <v>170.01</v>
      </c>
      <c r="J394" s="91">
        <v>165.07</v>
      </c>
      <c r="K394" s="91">
        <v>168.61</v>
      </c>
      <c r="L394" s="91">
        <v>167.2</v>
      </c>
      <c r="M394" s="91">
        <v>167.35</v>
      </c>
      <c r="N394" s="91">
        <v>170.51</v>
      </c>
      <c r="O394" s="91">
        <v>174.78</v>
      </c>
      <c r="P394" s="91">
        <v>175.01</v>
      </c>
      <c r="Q394" s="91">
        <v>171.91</v>
      </c>
      <c r="R394" s="91">
        <v>169.69</v>
      </c>
      <c r="S394" s="91">
        <v>175.16</v>
      </c>
      <c r="T394" s="91">
        <v>175.14</v>
      </c>
      <c r="U394" s="91">
        <v>173.38</v>
      </c>
      <c r="V394" s="91">
        <v>171.3</v>
      </c>
      <c r="W394" s="91">
        <v>185.09</v>
      </c>
      <c r="X394" s="91">
        <v>188.27</v>
      </c>
      <c r="Y394" s="91">
        <v>185.4</v>
      </c>
      <c r="Z394" s="91">
        <v>182.69</v>
      </c>
      <c r="AA394" s="91">
        <v>183.92</v>
      </c>
      <c r="AB394" s="91">
        <v>186.55</v>
      </c>
      <c r="AC394" s="91">
        <v>183.6</v>
      </c>
    </row>
    <row r="395" spans="1:29" x14ac:dyDescent="0.2">
      <c r="A395" s="78" t="s">
        <v>0</v>
      </c>
      <c r="B395" s="92" t="str">
        <f t="shared" si="5"/>
        <v>A</v>
      </c>
      <c r="C395" s="91">
        <v>165.35</v>
      </c>
      <c r="D395" s="91">
        <v>170.81</v>
      </c>
      <c r="E395" s="91">
        <v>171.87</v>
      </c>
      <c r="F395" s="91">
        <v>167.78</v>
      </c>
      <c r="G395" s="91">
        <v>157.79</v>
      </c>
      <c r="H395" s="91">
        <v>155.32</v>
      </c>
      <c r="I395" s="91">
        <v>155.47999999999999</v>
      </c>
      <c r="J395" s="91">
        <v>154.81</v>
      </c>
      <c r="K395" s="91">
        <v>162.30000000000001</v>
      </c>
      <c r="L395" s="91">
        <v>155.88999999999999</v>
      </c>
      <c r="M395" s="91">
        <v>153.66</v>
      </c>
      <c r="N395" s="91">
        <v>152.6</v>
      </c>
      <c r="O395" s="91">
        <v>163.4</v>
      </c>
      <c r="P395" s="91">
        <v>167.48</v>
      </c>
      <c r="Q395" s="91">
        <v>165.92</v>
      </c>
      <c r="R395" s="91">
        <v>168.91</v>
      </c>
      <c r="S395" s="91">
        <v>166.61</v>
      </c>
      <c r="T395" s="91">
        <v>164.47</v>
      </c>
      <c r="U395" s="91">
        <v>164.77</v>
      </c>
      <c r="V395" s="91">
        <v>166.57</v>
      </c>
      <c r="W395" s="91">
        <v>156.74</v>
      </c>
      <c r="X395" s="91">
        <v>164.71</v>
      </c>
      <c r="Y395" s="91">
        <v>161.84</v>
      </c>
      <c r="Z395" s="91">
        <v>163.58000000000001</v>
      </c>
      <c r="AA395" s="91">
        <v>158.63</v>
      </c>
      <c r="AB395" s="91">
        <v>154.09</v>
      </c>
      <c r="AC395" s="91">
        <v>155.05000000000001</v>
      </c>
    </row>
    <row r="396" spans="1:29" x14ac:dyDescent="0.2">
      <c r="A396" s="78" t="s">
        <v>3892</v>
      </c>
      <c r="B396" s="92" t="str">
        <f t="shared" ref="B396:B448" si="6">IF(AC396&gt;0,"A","I")</f>
        <v>A</v>
      </c>
      <c r="C396" s="91"/>
      <c r="D396" s="91"/>
      <c r="E396" s="91"/>
      <c r="F396" s="91"/>
      <c r="G396" s="91"/>
      <c r="H396" s="91"/>
      <c r="I396" s="91"/>
      <c r="J396" s="91"/>
      <c r="K396" s="91"/>
      <c r="L396" s="91">
        <v>164.54</v>
      </c>
      <c r="M396" s="91">
        <v>164.54</v>
      </c>
      <c r="N396" s="91">
        <v>164.54</v>
      </c>
      <c r="O396" s="91">
        <v>224.79</v>
      </c>
      <c r="P396" s="91">
        <v>219.69</v>
      </c>
      <c r="Q396" s="91">
        <v>192.75</v>
      </c>
      <c r="R396" s="91">
        <v>194.32</v>
      </c>
      <c r="S396" s="91">
        <v>190.02</v>
      </c>
      <c r="T396" s="91">
        <v>205.6</v>
      </c>
      <c r="U396" s="91">
        <v>200.44</v>
      </c>
      <c r="V396" s="91">
        <v>199.97</v>
      </c>
      <c r="W396" s="91">
        <v>224.07</v>
      </c>
      <c r="X396" s="91">
        <v>210.07</v>
      </c>
      <c r="Y396" s="91">
        <v>215.54</v>
      </c>
      <c r="Z396" s="91">
        <v>213.25</v>
      </c>
      <c r="AA396" s="91">
        <v>231.22</v>
      </c>
      <c r="AB396" s="91">
        <v>216.53</v>
      </c>
      <c r="AC396" s="91">
        <v>240.36</v>
      </c>
    </row>
    <row r="397" spans="1:29" x14ac:dyDescent="0.2">
      <c r="A397" s="78" t="s">
        <v>742</v>
      </c>
      <c r="B397" s="92" t="str">
        <f t="shared" si="6"/>
        <v>A</v>
      </c>
      <c r="C397" s="91">
        <v>187.34</v>
      </c>
      <c r="D397" s="91">
        <v>189.83</v>
      </c>
      <c r="E397" s="91">
        <v>179.81</v>
      </c>
      <c r="F397" s="91">
        <v>182.32</v>
      </c>
      <c r="G397" s="91">
        <v>189.91</v>
      </c>
      <c r="H397" s="91">
        <v>186.24</v>
      </c>
      <c r="I397" s="91">
        <v>187.47</v>
      </c>
      <c r="J397" s="91">
        <v>199.77</v>
      </c>
      <c r="K397" s="91">
        <v>194.87</v>
      </c>
      <c r="L397" s="91">
        <v>193.07</v>
      </c>
      <c r="M397" s="91">
        <v>185.28</v>
      </c>
      <c r="N397" s="91">
        <v>186.42</v>
      </c>
      <c r="O397" s="91">
        <v>187.42</v>
      </c>
      <c r="P397" s="91">
        <v>187.47</v>
      </c>
      <c r="Q397" s="91">
        <v>183.54</v>
      </c>
      <c r="R397" s="91">
        <v>192.7</v>
      </c>
      <c r="S397" s="91">
        <v>196.1</v>
      </c>
      <c r="T397" s="91">
        <v>196.52</v>
      </c>
      <c r="U397" s="91">
        <v>190.58</v>
      </c>
      <c r="V397" s="91">
        <v>188.68</v>
      </c>
      <c r="W397" s="91">
        <v>204.94</v>
      </c>
      <c r="X397" s="91">
        <v>198.19</v>
      </c>
      <c r="Y397" s="91">
        <v>203.68</v>
      </c>
      <c r="Z397" s="91">
        <v>201.42</v>
      </c>
      <c r="AA397" s="91">
        <v>212.87</v>
      </c>
      <c r="AB397" s="91">
        <v>213.09</v>
      </c>
      <c r="AC397" s="91">
        <v>218.11</v>
      </c>
    </row>
    <row r="398" spans="1:29" x14ac:dyDescent="0.2">
      <c r="A398" s="78" t="s">
        <v>4393</v>
      </c>
      <c r="B398" s="92" t="str">
        <f t="shared" si="6"/>
        <v>I</v>
      </c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>
        <v>164.54</v>
      </c>
      <c r="Q398" s="91">
        <v>164.54</v>
      </c>
      <c r="R398" s="91">
        <v>164.54</v>
      </c>
      <c r="S398" s="91">
        <v>164.54</v>
      </c>
      <c r="T398" s="91">
        <v>164.54</v>
      </c>
      <c r="U398" s="91">
        <v>164.54</v>
      </c>
      <c r="V398" s="91">
        <v>164.68</v>
      </c>
      <c r="W398" s="91">
        <v>219.61</v>
      </c>
      <c r="X398" s="91">
        <v>247.88</v>
      </c>
      <c r="Y398" s="91">
        <v>215.7</v>
      </c>
      <c r="Z398" s="91">
        <v>225.52</v>
      </c>
      <c r="AA398" s="91">
        <v>218.57</v>
      </c>
      <c r="AB398" s="91">
        <v>107.38</v>
      </c>
      <c r="AC398" s="91"/>
    </row>
    <row r="399" spans="1:29" x14ac:dyDescent="0.2">
      <c r="A399" s="78" t="s">
        <v>9836</v>
      </c>
      <c r="B399" s="92" t="str">
        <f t="shared" si="6"/>
        <v>A</v>
      </c>
      <c r="C399" s="91">
        <v>132.04</v>
      </c>
      <c r="D399" s="91">
        <v>131.6</v>
      </c>
      <c r="E399" s="91">
        <v>133.54</v>
      </c>
      <c r="F399" s="91">
        <v>130.21</v>
      </c>
      <c r="G399" s="91">
        <v>160.91999999999999</v>
      </c>
      <c r="H399" s="91">
        <v>158.99</v>
      </c>
      <c r="I399" s="91">
        <v>154.02000000000001</v>
      </c>
      <c r="J399" s="91">
        <v>155.91999999999999</v>
      </c>
      <c r="K399" s="91">
        <v>154.94999999999999</v>
      </c>
      <c r="L399" s="91">
        <v>155.88</v>
      </c>
      <c r="M399" s="91">
        <v>153.41</v>
      </c>
      <c r="N399" s="91">
        <v>159.41</v>
      </c>
      <c r="O399" s="91">
        <v>177.96</v>
      </c>
      <c r="P399" s="91">
        <v>174.58</v>
      </c>
      <c r="Q399" s="91">
        <v>174.01</v>
      </c>
      <c r="R399" s="91">
        <v>173.49</v>
      </c>
      <c r="S399" s="91">
        <v>177.99</v>
      </c>
      <c r="T399" s="91">
        <v>173.47</v>
      </c>
      <c r="U399" s="91">
        <v>174.81</v>
      </c>
      <c r="V399" s="91">
        <v>175.52</v>
      </c>
      <c r="W399" s="91">
        <v>205.3</v>
      </c>
      <c r="X399" s="91">
        <v>209.85</v>
      </c>
      <c r="Y399" s="91">
        <v>212.1</v>
      </c>
      <c r="Z399" s="91">
        <v>211.35</v>
      </c>
      <c r="AA399" s="91">
        <v>211.35</v>
      </c>
      <c r="AB399" s="91">
        <v>213.11</v>
      </c>
      <c r="AC399" s="91">
        <v>216.93</v>
      </c>
    </row>
    <row r="400" spans="1:29" x14ac:dyDescent="0.2">
      <c r="A400" s="78" t="s">
        <v>188</v>
      </c>
      <c r="B400" s="92" t="str">
        <f t="shared" si="6"/>
        <v>A</v>
      </c>
      <c r="C400" s="91">
        <v>183.97</v>
      </c>
      <c r="D400" s="91">
        <v>179.02</v>
      </c>
      <c r="E400" s="91">
        <v>173.18</v>
      </c>
      <c r="F400" s="91">
        <v>177.89</v>
      </c>
      <c r="G400" s="91">
        <v>177.5</v>
      </c>
      <c r="H400" s="91">
        <v>181.04</v>
      </c>
      <c r="I400" s="91">
        <v>180.29</v>
      </c>
      <c r="J400" s="91">
        <v>175.72</v>
      </c>
      <c r="K400" s="91">
        <v>177.16</v>
      </c>
      <c r="L400" s="91">
        <v>181.25</v>
      </c>
      <c r="M400" s="91">
        <v>177.84</v>
      </c>
      <c r="N400" s="91">
        <v>180.31</v>
      </c>
      <c r="O400" s="91">
        <v>168.45</v>
      </c>
      <c r="P400" s="91">
        <v>170.89</v>
      </c>
      <c r="Q400" s="91">
        <v>172.32</v>
      </c>
      <c r="R400" s="91">
        <v>166.13</v>
      </c>
      <c r="S400" s="91">
        <v>173.65</v>
      </c>
      <c r="T400" s="91">
        <v>176.36</v>
      </c>
      <c r="U400" s="91">
        <v>170.35</v>
      </c>
      <c r="V400" s="91">
        <v>169.81</v>
      </c>
      <c r="W400" s="91">
        <v>195.23</v>
      </c>
      <c r="X400" s="91">
        <v>197.84</v>
      </c>
      <c r="Y400" s="91">
        <v>203.13</v>
      </c>
      <c r="Z400" s="91">
        <v>194.02</v>
      </c>
      <c r="AA400" s="91">
        <v>188.87</v>
      </c>
      <c r="AB400" s="91">
        <v>182.81</v>
      </c>
      <c r="AC400" s="91">
        <v>200.51</v>
      </c>
    </row>
    <row r="401" spans="1:29" x14ac:dyDescent="0.2">
      <c r="A401" s="78" t="s">
        <v>3730</v>
      </c>
      <c r="B401" s="92" t="str">
        <f t="shared" si="6"/>
        <v>A</v>
      </c>
      <c r="C401" s="91">
        <v>158.55000000000001</v>
      </c>
      <c r="D401" s="91">
        <v>156.35</v>
      </c>
      <c r="E401" s="91">
        <v>157.06</v>
      </c>
      <c r="F401" s="91">
        <v>157.51</v>
      </c>
      <c r="G401" s="91">
        <v>171.53</v>
      </c>
      <c r="H401" s="91">
        <v>170.45</v>
      </c>
      <c r="I401" s="91">
        <v>170.32</v>
      </c>
      <c r="J401" s="91">
        <v>170</v>
      </c>
      <c r="K401" s="91">
        <v>168.12</v>
      </c>
      <c r="L401" s="91">
        <v>175.18</v>
      </c>
      <c r="M401" s="91">
        <v>176.17</v>
      </c>
      <c r="N401" s="91">
        <v>173.94</v>
      </c>
      <c r="O401" s="91">
        <v>180.59</v>
      </c>
      <c r="P401" s="91">
        <v>183.18</v>
      </c>
      <c r="Q401" s="91">
        <v>191.74</v>
      </c>
      <c r="R401" s="91">
        <v>193.47</v>
      </c>
      <c r="S401" s="91">
        <v>194.59</v>
      </c>
      <c r="T401" s="91">
        <v>202.03</v>
      </c>
      <c r="U401" s="91">
        <v>197.29</v>
      </c>
      <c r="V401" s="91">
        <v>199.9</v>
      </c>
      <c r="W401" s="91">
        <v>195.63</v>
      </c>
      <c r="X401" s="91">
        <v>188.59</v>
      </c>
      <c r="Y401" s="91">
        <v>186.94</v>
      </c>
      <c r="Z401" s="91">
        <v>193.1</v>
      </c>
      <c r="AA401" s="91">
        <v>200.91</v>
      </c>
      <c r="AB401" s="91">
        <v>191.41</v>
      </c>
      <c r="AC401" s="91">
        <v>194.56</v>
      </c>
    </row>
    <row r="402" spans="1:29" x14ac:dyDescent="0.2">
      <c r="A402" s="78" t="s">
        <v>4401</v>
      </c>
      <c r="B402" s="92" t="str">
        <f t="shared" si="6"/>
        <v>A</v>
      </c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>
        <v>164.68</v>
      </c>
      <c r="T402" s="91">
        <v>164.68</v>
      </c>
      <c r="U402" s="91">
        <v>152.46</v>
      </c>
      <c r="V402" s="91">
        <v>168.85</v>
      </c>
      <c r="W402" s="91">
        <v>225.87</v>
      </c>
      <c r="X402" s="91">
        <v>226.02</v>
      </c>
      <c r="Y402" s="91">
        <v>211.24</v>
      </c>
      <c r="Z402" s="91">
        <v>218.42</v>
      </c>
      <c r="AA402" s="91">
        <v>217.54</v>
      </c>
      <c r="AB402" s="91">
        <v>210.58</v>
      </c>
      <c r="AC402" s="91">
        <v>208.78</v>
      </c>
    </row>
    <row r="403" spans="1:29" x14ac:dyDescent="0.2">
      <c r="A403" s="78" t="s">
        <v>189</v>
      </c>
      <c r="B403" s="92" t="str">
        <f t="shared" si="6"/>
        <v>A</v>
      </c>
      <c r="C403" s="91">
        <v>164.58</v>
      </c>
      <c r="D403" s="91">
        <v>163</v>
      </c>
      <c r="E403" s="91">
        <v>164.35</v>
      </c>
      <c r="F403" s="91">
        <v>160.63</v>
      </c>
      <c r="G403" s="91">
        <v>168.57</v>
      </c>
      <c r="H403" s="91">
        <v>170.52</v>
      </c>
      <c r="I403" s="91">
        <v>174.28</v>
      </c>
      <c r="J403" s="91">
        <v>167.05</v>
      </c>
      <c r="K403" s="91">
        <v>170.33</v>
      </c>
      <c r="L403" s="91">
        <v>172.84</v>
      </c>
      <c r="M403" s="91">
        <v>172.89</v>
      </c>
      <c r="N403" s="91">
        <v>172.19</v>
      </c>
      <c r="O403" s="91">
        <v>176.98</v>
      </c>
      <c r="P403" s="91">
        <v>178.2</v>
      </c>
      <c r="Q403" s="91">
        <v>175.24</v>
      </c>
      <c r="R403" s="91">
        <v>176.9</v>
      </c>
      <c r="S403" s="91">
        <v>179.17</v>
      </c>
      <c r="T403" s="91">
        <v>175.09</v>
      </c>
      <c r="U403" s="91">
        <v>176.03</v>
      </c>
      <c r="V403" s="91">
        <v>176.33</v>
      </c>
      <c r="W403" s="91">
        <v>191.42</v>
      </c>
      <c r="X403" s="91">
        <v>188.81</v>
      </c>
      <c r="Y403" s="91">
        <v>185.73</v>
      </c>
      <c r="Z403" s="91">
        <v>195.02</v>
      </c>
      <c r="AA403" s="91">
        <v>191.91</v>
      </c>
      <c r="AB403" s="91">
        <v>199.4</v>
      </c>
      <c r="AC403" s="91">
        <v>196.19</v>
      </c>
    </row>
    <row r="404" spans="1:29" x14ac:dyDescent="0.2">
      <c r="A404" s="78" t="s">
        <v>190</v>
      </c>
      <c r="B404" s="92" t="str">
        <f t="shared" si="6"/>
        <v>A</v>
      </c>
      <c r="C404" s="91">
        <v>156.58000000000001</v>
      </c>
      <c r="D404" s="91">
        <v>158.65</v>
      </c>
      <c r="E404" s="91">
        <v>158.65</v>
      </c>
      <c r="F404" s="91">
        <v>158.77000000000001</v>
      </c>
      <c r="G404" s="91">
        <v>160.61000000000001</v>
      </c>
      <c r="H404" s="91">
        <v>160.09</v>
      </c>
      <c r="I404" s="91">
        <v>164.05</v>
      </c>
      <c r="J404" s="91">
        <v>163.72999999999999</v>
      </c>
      <c r="K404" s="91">
        <v>163.52000000000001</v>
      </c>
      <c r="L404" s="91">
        <v>164.42</v>
      </c>
      <c r="M404" s="91">
        <v>165.17</v>
      </c>
      <c r="N404" s="91">
        <v>164.17</v>
      </c>
      <c r="O404" s="91">
        <v>173.64</v>
      </c>
      <c r="P404" s="91">
        <v>169.38</v>
      </c>
      <c r="Q404" s="91">
        <v>170.15</v>
      </c>
      <c r="R404" s="91">
        <v>166.05</v>
      </c>
      <c r="S404" s="91">
        <v>168.36</v>
      </c>
      <c r="T404" s="91">
        <v>161.41</v>
      </c>
      <c r="U404" s="91">
        <v>162.72</v>
      </c>
      <c r="V404" s="91">
        <v>167.63</v>
      </c>
      <c r="W404" s="91">
        <v>185.33</v>
      </c>
      <c r="X404" s="91">
        <v>186.96</v>
      </c>
      <c r="Y404" s="91">
        <v>184.52</v>
      </c>
      <c r="Z404" s="91">
        <v>187</v>
      </c>
      <c r="AA404" s="91">
        <v>178.42</v>
      </c>
      <c r="AB404" s="91">
        <v>178.88</v>
      </c>
      <c r="AC404" s="91">
        <v>178.13</v>
      </c>
    </row>
    <row r="405" spans="1:29" x14ac:dyDescent="0.2">
      <c r="A405" s="78" t="s">
        <v>191</v>
      </c>
      <c r="B405" s="92" t="str">
        <f t="shared" si="6"/>
        <v>A</v>
      </c>
      <c r="C405" s="91">
        <v>140.69999999999999</v>
      </c>
      <c r="D405" s="91">
        <v>146.03</v>
      </c>
      <c r="E405" s="91">
        <v>141.02000000000001</v>
      </c>
      <c r="F405" s="91">
        <v>139.47999999999999</v>
      </c>
      <c r="G405" s="91">
        <v>146.5</v>
      </c>
      <c r="H405" s="91">
        <v>147.72999999999999</v>
      </c>
      <c r="I405" s="91">
        <v>146.59</v>
      </c>
      <c r="J405" s="91">
        <v>146.75</v>
      </c>
      <c r="K405" s="91">
        <v>150.13999999999999</v>
      </c>
      <c r="L405" s="91">
        <v>151.22999999999999</v>
      </c>
      <c r="M405" s="91">
        <v>148.88</v>
      </c>
      <c r="N405" s="91">
        <v>153.9</v>
      </c>
      <c r="O405" s="91">
        <v>136.30000000000001</v>
      </c>
      <c r="P405" s="91">
        <v>140.96</v>
      </c>
      <c r="Q405" s="91">
        <v>139.41</v>
      </c>
      <c r="R405" s="91">
        <v>136.87</v>
      </c>
      <c r="S405" s="91">
        <v>128.81</v>
      </c>
      <c r="T405" s="91">
        <v>138.11000000000001</v>
      </c>
      <c r="U405" s="91">
        <v>133.34</v>
      </c>
      <c r="V405" s="91">
        <v>136.38</v>
      </c>
      <c r="W405" s="91">
        <v>193.1</v>
      </c>
      <c r="X405" s="91">
        <v>186.34</v>
      </c>
      <c r="Y405" s="91">
        <v>186.6</v>
      </c>
      <c r="Z405" s="91">
        <v>189.62</v>
      </c>
      <c r="AA405" s="91">
        <v>186.26</v>
      </c>
      <c r="AB405" s="91">
        <v>193.33</v>
      </c>
      <c r="AC405" s="91">
        <v>189.3</v>
      </c>
    </row>
    <row r="406" spans="1:29" x14ac:dyDescent="0.2">
      <c r="A406" s="78" t="s">
        <v>192</v>
      </c>
      <c r="B406" s="92" t="str">
        <f t="shared" si="6"/>
        <v>A</v>
      </c>
      <c r="C406" s="91">
        <v>125.23</v>
      </c>
      <c r="D406" s="91">
        <v>121</v>
      </c>
      <c r="E406" s="91">
        <v>129.87</v>
      </c>
      <c r="F406" s="91">
        <v>129.66999999999999</v>
      </c>
      <c r="G406" s="91">
        <v>143.15</v>
      </c>
      <c r="H406" s="91">
        <v>146.61000000000001</v>
      </c>
      <c r="I406" s="91">
        <v>147.22</v>
      </c>
      <c r="J406" s="91">
        <v>142.52000000000001</v>
      </c>
      <c r="K406" s="91">
        <v>143.03</v>
      </c>
      <c r="L406" s="91">
        <v>146.56</v>
      </c>
      <c r="M406" s="91">
        <v>155.38999999999999</v>
      </c>
      <c r="N406" s="91">
        <v>144.13999999999999</v>
      </c>
      <c r="O406" s="91">
        <v>148.71</v>
      </c>
      <c r="P406" s="91">
        <v>155.44999999999999</v>
      </c>
      <c r="Q406" s="91">
        <v>147.66999999999999</v>
      </c>
      <c r="R406" s="91">
        <v>147.66</v>
      </c>
      <c r="S406" s="91">
        <v>150.25</v>
      </c>
      <c r="T406" s="91">
        <v>137.19</v>
      </c>
      <c r="U406" s="91">
        <v>139.56</v>
      </c>
      <c r="V406" s="91">
        <v>153.58000000000001</v>
      </c>
      <c r="W406" s="91">
        <v>191.02</v>
      </c>
      <c r="X406" s="91">
        <v>184.07</v>
      </c>
      <c r="Y406" s="91">
        <v>186.75</v>
      </c>
      <c r="Z406" s="91">
        <v>174.7</v>
      </c>
      <c r="AA406" s="91">
        <v>187.23</v>
      </c>
      <c r="AB406" s="91">
        <v>203.65</v>
      </c>
      <c r="AC406" s="91">
        <v>182.73</v>
      </c>
    </row>
    <row r="407" spans="1:29" x14ac:dyDescent="0.2">
      <c r="A407" s="78" t="s">
        <v>731</v>
      </c>
      <c r="B407" s="92" t="str">
        <f t="shared" si="6"/>
        <v>A</v>
      </c>
      <c r="C407" s="91">
        <v>155.33000000000001</v>
      </c>
      <c r="D407" s="91">
        <v>154.38999999999999</v>
      </c>
      <c r="E407" s="91">
        <v>155.5</v>
      </c>
      <c r="F407" s="91">
        <v>152.16999999999999</v>
      </c>
      <c r="G407" s="91">
        <v>161.80000000000001</v>
      </c>
      <c r="H407" s="91">
        <v>164.14</v>
      </c>
      <c r="I407" s="91">
        <v>160.59</v>
      </c>
      <c r="J407" s="91">
        <v>163.19999999999999</v>
      </c>
      <c r="K407" s="91">
        <v>161.19</v>
      </c>
      <c r="L407" s="91">
        <v>161.19999999999999</v>
      </c>
      <c r="M407" s="91">
        <v>163.22</v>
      </c>
      <c r="N407" s="91">
        <v>159.75</v>
      </c>
      <c r="O407" s="91">
        <v>172.12</v>
      </c>
      <c r="P407" s="91">
        <v>164.93</v>
      </c>
      <c r="Q407" s="91">
        <v>170.09</v>
      </c>
      <c r="R407" s="91">
        <v>173.64</v>
      </c>
      <c r="S407" s="91">
        <v>171.3</v>
      </c>
      <c r="T407" s="91">
        <v>174.5</v>
      </c>
      <c r="U407" s="91">
        <v>171.02</v>
      </c>
      <c r="V407" s="91">
        <v>168.64</v>
      </c>
      <c r="W407" s="91">
        <v>175.18</v>
      </c>
      <c r="X407" s="91">
        <v>176.55</v>
      </c>
      <c r="Y407" s="91">
        <v>173.78</v>
      </c>
      <c r="Z407" s="91">
        <v>178.02</v>
      </c>
      <c r="AA407" s="91">
        <v>177.93</v>
      </c>
      <c r="AB407" s="91">
        <v>175.99</v>
      </c>
      <c r="AC407" s="91">
        <v>179.22</v>
      </c>
    </row>
    <row r="408" spans="1:29" x14ac:dyDescent="0.2">
      <c r="A408" s="78" t="s">
        <v>193</v>
      </c>
      <c r="B408" s="92" t="str">
        <f t="shared" si="6"/>
        <v>A</v>
      </c>
      <c r="C408" s="91">
        <v>170.28</v>
      </c>
      <c r="D408" s="91">
        <v>172.08</v>
      </c>
      <c r="E408" s="91">
        <v>171.81</v>
      </c>
      <c r="F408" s="91">
        <v>173.01</v>
      </c>
      <c r="G408" s="91">
        <v>170.63</v>
      </c>
      <c r="H408" s="91">
        <v>171.73</v>
      </c>
      <c r="I408" s="91">
        <v>171.57</v>
      </c>
      <c r="J408" s="91">
        <v>171.09</v>
      </c>
      <c r="K408" s="91">
        <v>168.36</v>
      </c>
      <c r="L408" s="91">
        <v>171.3</v>
      </c>
      <c r="M408" s="91">
        <v>170.95</v>
      </c>
      <c r="N408" s="91">
        <v>168.22</v>
      </c>
      <c r="O408" s="91">
        <v>189.97</v>
      </c>
      <c r="P408" s="91">
        <v>189.87</v>
      </c>
      <c r="Q408" s="91">
        <v>188.47</v>
      </c>
      <c r="R408" s="91">
        <v>191.54</v>
      </c>
      <c r="S408" s="91">
        <v>190.64</v>
      </c>
      <c r="T408" s="91">
        <v>189.58</v>
      </c>
      <c r="U408" s="91">
        <v>191.83</v>
      </c>
      <c r="V408" s="91">
        <v>194.36</v>
      </c>
      <c r="W408" s="91">
        <v>204.9</v>
      </c>
      <c r="X408" s="91">
        <v>205.14</v>
      </c>
      <c r="Y408" s="91">
        <v>209.16</v>
      </c>
      <c r="Z408" s="91">
        <v>202.55</v>
      </c>
      <c r="AA408" s="91">
        <v>201.92</v>
      </c>
      <c r="AB408" s="91">
        <v>202.51</v>
      </c>
      <c r="AC408" s="91">
        <v>201.57</v>
      </c>
    </row>
    <row r="409" spans="1:29" x14ac:dyDescent="0.2">
      <c r="A409" s="78" t="s">
        <v>797</v>
      </c>
      <c r="B409" s="92" t="str">
        <f t="shared" si="6"/>
        <v>A</v>
      </c>
      <c r="C409" s="91">
        <v>130.82</v>
      </c>
      <c r="D409" s="91">
        <v>140.78</v>
      </c>
      <c r="E409" s="91">
        <v>138.27000000000001</v>
      </c>
      <c r="F409" s="91">
        <v>141.71</v>
      </c>
      <c r="G409" s="91">
        <v>151.9</v>
      </c>
      <c r="H409" s="91">
        <v>143.6</v>
      </c>
      <c r="I409" s="91">
        <v>159.37</v>
      </c>
      <c r="J409" s="91">
        <v>147.79</v>
      </c>
      <c r="K409" s="91">
        <v>152.61000000000001</v>
      </c>
      <c r="L409" s="91">
        <v>147.25</v>
      </c>
      <c r="M409" s="91">
        <v>148.35</v>
      </c>
      <c r="N409" s="91">
        <v>151.52000000000001</v>
      </c>
      <c r="O409" s="91">
        <v>149.09</v>
      </c>
      <c r="P409" s="91">
        <v>143.71</v>
      </c>
      <c r="Q409" s="91">
        <v>145.68</v>
      </c>
      <c r="R409" s="91">
        <v>152.96</v>
      </c>
      <c r="S409" s="91">
        <v>153.77000000000001</v>
      </c>
      <c r="T409" s="91">
        <v>159.84</v>
      </c>
      <c r="U409" s="91">
        <v>164.75</v>
      </c>
      <c r="V409" s="91">
        <v>153.36000000000001</v>
      </c>
      <c r="W409" s="91">
        <v>175.23</v>
      </c>
      <c r="X409" s="91">
        <v>175.35</v>
      </c>
      <c r="Y409" s="91">
        <v>169.15</v>
      </c>
      <c r="Z409" s="91">
        <v>171.87</v>
      </c>
      <c r="AA409" s="91">
        <v>172.84</v>
      </c>
      <c r="AB409" s="91">
        <v>173.02</v>
      </c>
      <c r="AC409" s="91">
        <v>169.76</v>
      </c>
    </row>
    <row r="410" spans="1:29" x14ac:dyDescent="0.2">
      <c r="A410" s="78" t="s">
        <v>724</v>
      </c>
      <c r="B410" s="92" t="str">
        <f t="shared" si="6"/>
        <v>A</v>
      </c>
      <c r="C410" s="91">
        <v>146.79</v>
      </c>
      <c r="D410" s="91">
        <v>144.16999999999999</v>
      </c>
      <c r="E410" s="91">
        <v>138.78</v>
      </c>
      <c r="F410" s="91">
        <v>137.81</v>
      </c>
      <c r="G410" s="91">
        <v>154.63999999999999</v>
      </c>
      <c r="H410" s="91">
        <v>155.86000000000001</v>
      </c>
      <c r="I410" s="91">
        <v>150.66999999999999</v>
      </c>
      <c r="J410" s="91">
        <v>151.21</v>
      </c>
      <c r="K410" s="91">
        <v>150.02000000000001</v>
      </c>
      <c r="L410" s="91">
        <v>163.84</v>
      </c>
      <c r="M410" s="91">
        <v>151.65</v>
      </c>
      <c r="N410" s="91">
        <v>157.5</v>
      </c>
      <c r="O410" s="91">
        <v>176.24</v>
      </c>
      <c r="P410" s="91">
        <v>169.37</v>
      </c>
      <c r="Q410" s="91">
        <v>168</v>
      </c>
      <c r="R410" s="91">
        <v>168.77</v>
      </c>
      <c r="S410" s="91">
        <v>171.56</v>
      </c>
      <c r="T410" s="91">
        <v>184.01</v>
      </c>
      <c r="U410" s="91">
        <v>161.62</v>
      </c>
      <c r="V410" s="91">
        <v>165.7</v>
      </c>
      <c r="W410" s="91">
        <v>146.06</v>
      </c>
      <c r="X410" s="91">
        <v>140.81</v>
      </c>
      <c r="Y410" s="91">
        <v>144.44</v>
      </c>
      <c r="Z410" s="91">
        <v>143.35</v>
      </c>
      <c r="AA410" s="91">
        <v>141.47</v>
      </c>
      <c r="AB410" s="91">
        <v>143.6</v>
      </c>
      <c r="AC410" s="91">
        <v>149.57</v>
      </c>
    </row>
    <row r="411" spans="1:29" x14ac:dyDescent="0.2">
      <c r="A411" s="78" t="s">
        <v>194</v>
      </c>
      <c r="B411" s="92" t="str">
        <f t="shared" si="6"/>
        <v>A</v>
      </c>
      <c r="C411" s="91">
        <v>136.86000000000001</v>
      </c>
      <c r="D411" s="91">
        <v>139.4</v>
      </c>
      <c r="E411" s="91">
        <v>142.69999999999999</v>
      </c>
      <c r="F411" s="91">
        <v>139.69999999999999</v>
      </c>
      <c r="G411" s="91">
        <v>156.56</v>
      </c>
      <c r="H411" s="91">
        <v>158.1</v>
      </c>
      <c r="I411" s="91">
        <v>170.76</v>
      </c>
      <c r="J411" s="91">
        <v>163.11000000000001</v>
      </c>
      <c r="K411" s="91">
        <v>161.76</v>
      </c>
      <c r="L411" s="91">
        <v>156.61000000000001</v>
      </c>
      <c r="M411" s="91">
        <v>158.83000000000001</v>
      </c>
      <c r="N411" s="91">
        <v>162.01</v>
      </c>
      <c r="O411" s="91">
        <v>152.26</v>
      </c>
      <c r="P411" s="91">
        <v>154.30000000000001</v>
      </c>
      <c r="Q411" s="91">
        <v>158.79</v>
      </c>
      <c r="R411" s="91">
        <v>147.51</v>
      </c>
      <c r="S411" s="91">
        <v>150.15</v>
      </c>
      <c r="T411" s="91">
        <v>154.33000000000001</v>
      </c>
      <c r="U411" s="91">
        <v>152.47999999999999</v>
      </c>
      <c r="V411" s="91">
        <v>151.02000000000001</v>
      </c>
      <c r="W411" s="91">
        <v>173.59</v>
      </c>
      <c r="X411" s="91">
        <v>176.28</v>
      </c>
      <c r="Y411" s="91">
        <v>173.51</v>
      </c>
      <c r="Z411" s="91">
        <v>177.7</v>
      </c>
      <c r="AA411" s="91">
        <v>174.3</v>
      </c>
      <c r="AB411" s="91">
        <v>176.65</v>
      </c>
      <c r="AC411" s="91">
        <v>179.16</v>
      </c>
    </row>
    <row r="412" spans="1:29" x14ac:dyDescent="0.2">
      <c r="A412" s="78" t="s">
        <v>196</v>
      </c>
      <c r="B412" s="92" t="str">
        <f t="shared" si="6"/>
        <v>A</v>
      </c>
      <c r="C412" s="91">
        <v>181.67</v>
      </c>
      <c r="D412" s="91">
        <v>178.73</v>
      </c>
      <c r="E412" s="91">
        <v>180.38</v>
      </c>
      <c r="F412" s="91">
        <v>185.6</v>
      </c>
      <c r="G412" s="91">
        <v>191.25</v>
      </c>
      <c r="H412" s="91">
        <v>197.87</v>
      </c>
      <c r="I412" s="91">
        <v>193.06</v>
      </c>
      <c r="J412" s="91">
        <v>190.15</v>
      </c>
      <c r="K412" s="91">
        <v>193.22</v>
      </c>
      <c r="L412" s="91">
        <v>192.49</v>
      </c>
      <c r="M412" s="91">
        <v>193.92</v>
      </c>
      <c r="N412" s="91">
        <v>188.3</v>
      </c>
      <c r="O412" s="91">
        <v>183.16</v>
      </c>
      <c r="P412" s="91">
        <v>182.03</v>
      </c>
      <c r="Q412" s="91">
        <v>182.45</v>
      </c>
      <c r="R412" s="91">
        <v>186.34</v>
      </c>
      <c r="S412" s="91">
        <v>183.68</v>
      </c>
      <c r="T412" s="91">
        <v>181.83</v>
      </c>
      <c r="U412" s="91">
        <v>181.72</v>
      </c>
      <c r="V412" s="91">
        <v>190.32</v>
      </c>
      <c r="W412" s="91">
        <v>223.71</v>
      </c>
      <c r="X412" s="91">
        <v>216.47</v>
      </c>
      <c r="Y412" s="91">
        <v>214.69</v>
      </c>
      <c r="Z412" s="91">
        <v>212.6</v>
      </c>
      <c r="AA412" s="91">
        <v>215.7</v>
      </c>
      <c r="AB412" s="91">
        <v>206.09</v>
      </c>
      <c r="AC412" s="91">
        <v>206.69</v>
      </c>
    </row>
    <row r="413" spans="1:29" x14ac:dyDescent="0.2">
      <c r="A413" s="78" t="s">
        <v>572</v>
      </c>
      <c r="B413" s="92" t="str">
        <f t="shared" si="6"/>
        <v>A</v>
      </c>
      <c r="C413" s="91">
        <v>158.25</v>
      </c>
      <c r="D413" s="91">
        <v>160.13999999999999</v>
      </c>
      <c r="E413" s="91">
        <v>161.91</v>
      </c>
      <c r="F413" s="91">
        <v>160.68</v>
      </c>
      <c r="G413" s="91">
        <v>161.08000000000001</v>
      </c>
      <c r="H413" s="91">
        <v>163.38</v>
      </c>
      <c r="I413" s="91">
        <v>159.9</v>
      </c>
      <c r="J413" s="91">
        <v>159.81</v>
      </c>
      <c r="K413" s="91">
        <v>161.68</v>
      </c>
      <c r="L413" s="91">
        <v>166.77</v>
      </c>
      <c r="M413" s="91">
        <v>162.5</v>
      </c>
      <c r="N413" s="91">
        <v>161.74</v>
      </c>
      <c r="O413" s="91">
        <v>155.97999999999999</v>
      </c>
      <c r="P413" s="91">
        <v>159.81</v>
      </c>
      <c r="Q413" s="91">
        <v>158.71</v>
      </c>
      <c r="R413" s="91">
        <v>155.02000000000001</v>
      </c>
      <c r="S413" s="91">
        <v>158.07</v>
      </c>
      <c r="T413" s="91">
        <v>158.22</v>
      </c>
      <c r="U413" s="91">
        <v>155.80000000000001</v>
      </c>
      <c r="V413" s="91">
        <v>156.72999999999999</v>
      </c>
      <c r="W413" s="91">
        <v>166.25</v>
      </c>
      <c r="X413" s="91">
        <v>168.53</v>
      </c>
      <c r="Y413" s="91">
        <v>168.75</v>
      </c>
      <c r="Z413" s="91">
        <v>180.42</v>
      </c>
      <c r="AA413" s="91">
        <v>180.42</v>
      </c>
      <c r="AB413" s="91">
        <v>173.9</v>
      </c>
      <c r="AC413" s="91">
        <v>172.87</v>
      </c>
    </row>
    <row r="414" spans="1:29" x14ac:dyDescent="0.2">
      <c r="A414" s="78" t="s">
        <v>588</v>
      </c>
      <c r="B414" s="92" t="str">
        <f t="shared" si="6"/>
        <v>A</v>
      </c>
      <c r="C414" s="91">
        <v>172.82</v>
      </c>
      <c r="D414" s="91">
        <v>172.93</v>
      </c>
      <c r="E414" s="91">
        <v>175.97</v>
      </c>
      <c r="F414" s="91">
        <v>168.94</v>
      </c>
      <c r="G414" s="91">
        <v>175.05</v>
      </c>
      <c r="H414" s="91">
        <v>171.57</v>
      </c>
      <c r="I414" s="91">
        <v>165.99</v>
      </c>
      <c r="J414" s="91">
        <v>169.29</v>
      </c>
      <c r="K414" s="91">
        <v>171.58</v>
      </c>
      <c r="L414" s="91">
        <v>168.86</v>
      </c>
      <c r="M414" s="91">
        <v>167.01</v>
      </c>
      <c r="N414" s="91">
        <v>170.05</v>
      </c>
      <c r="O414" s="91">
        <v>174.89</v>
      </c>
      <c r="P414" s="91">
        <v>180.4</v>
      </c>
      <c r="Q414" s="91">
        <v>173.62</v>
      </c>
      <c r="R414" s="91">
        <v>168.89</v>
      </c>
      <c r="S414" s="91">
        <v>179.61</v>
      </c>
      <c r="T414" s="91">
        <v>179.47</v>
      </c>
      <c r="U414" s="91">
        <v>181.6</v>
      </c>
      <c r="V414" s="91">
        <v>181.8</v>
      </c>
      <c r="W414" s="91">
        <v>200.01</v>
      </c>
      <c r="X414" s="91">
        <v>205.29</v>
      </c>
      <c r="Y414" s="91">
        <v>198.19</v>
      </c>
      <c r="Z414" s="91">
        <v>199.22</v>
      </c>
      <c r="AA414" s="91">
        <v>198.01</v>
      </c>
      <c r="AB414" s="91">
        <v>199.19</v>
      </c>
      <c r="AC414" s="91">
        <v>195.72</v>
      </c>
    </row>
    <row r="415" spans="1:29" x14ac:dyDescent="0.2">
      <c r="A415" s="78" t="s">
        <v>2531</v>
      </c>
      <c r="B415" s="92" t="str">
        <f t="shared" si="6"/>
        <v>A</v>
      </c>
      <c r="C415" s="91">
        <v>110.27</v>
      </c>
      <c r="D415" s="91">
        <v>109.69</v>
      </c>
      <c r="E415" s="91">
        <v>109.7</v>
      </c>
      <c r="F415" s="91">
        <v>107.66</v>
      </c>
      <c r="G415" s="91">
        <v>113.98</v>
      </c>
      <c r="H415" s="91">
        <v>116.61</v>
      </c>
      <c r="I415" s="91">
        <v>119.55</v>
      </c>
      <c r="J415" s="91">
        <v>113.24</v>
      </c>
      <c r="K415" s="91">
        <v>118.59</v>
      </c>
      <c r="L415" s="91">
        <v>117.27</v>
      </c>
      <c r="M415" s="91">
        <v>111.52</v>
      </c>
      <c r="N415" s="91">
        <v>110.82</v>
      </c>
      <c r="O415" s="91">
        <v>149.96</v>
      </c>
      <c r="P415" s="91">
        <v>144.16</v>
      </c>
      <c r="Q415" s="91">
        <v>144.74</v>
      </c>
      <c r="R415" s="91">
        <v>134.28</v>
      </c>
      <c r="S415" s="91">
        <v>149.49</v>
      </c>
      <c r="T415" s="91">
        <v>139.68</v>
      </c>
      <c r="U415" s="91">
        <v>145.72999999999999</v>
      </c>
      <c r="V415" s="91">
        <v>149.66999999999999</v>
      </c>
      <c r="W415" s="91">
        <v>145.85</v>
      </c>
      <c r="X415" s="91">
        <v>144.51</v>
      </c>
      <c r="Y415" s="91">
        <v>138.91</v>
      </c>
      <c r="Z415" s="91">
        <v>136.78</v>
      </c>
      <c r="AA415" s="91">
        <v>141.31</v>
      </c>
      <c r="AB415" s="91">
        <v>133.84</v>
      </c>
      <c r="AC415" s="91">
        <v>138.38</v>
      </c>
    </row>
    <row r="416" spans="1:29" x14ac:dyDescent="0.2">
      <c r="A416" s="78" t="s">
        <v>854</v>
      </c>
      <c r="B416" s="92" t="str">
        <f t="shared" si="6"/>
        <v>A</v>
      </c>
      <c r="C416" s="91">
        <v>129.81</v>
      </c>
      <c r="D416" s="91">
        <v>129.69</v>
      </c>
      <c r="E416" s="91">
        <v>130.12</v>
      </c>
      <c r="F416" s="91">
        <v>128.02000000000001</v>
      </c>
      <c r="G416" s="91">
        <v>152.97</v>
      </c>
      <c r="H416" s="91">
        <v>152.49</v>
      </c>
      <c r="I416" s="91">
        <v>158.41999999999999</v>
      </c>
      <c r="J416" s="91">
        <v>151.38</v>
      </c>
      <c r="K416" s="91">
        <v>148.22999999999999</v>
      </c>
      <c r="L416" s="91">
        <v>147.02000000000001</v>
      </c>
      <c r="M416" s="91">
        <v>152.71</v>
      </c>
      <c r="N416" s="91">
        <v>145.41</v>
      </c>
      <c r="O416" s="91">
        <v>142.9</v>
      </c>
      <c r="P416" s="91">
        <v>146.04</v>
      </c>
      <c r="Q416" s="91">
        <v>141.25</v>
      </c>
      <c r="R416" s="91">
        <v>140.63</v>
      </c>
      <c r="S416" s="91">
        <v>138.6</v>
      </c>
      <c r="T416" s="91">
        <v>143.6</v>
      </c>
      <c r="U416" s="91">
        <v>145.72999999999999</v>
      </c>
      <c r="V416" s="91">
        <v>141.29</v>
      </c>
      <c r="W416" s="91">
        <v>148.61000000000001</v>
      </c>
      <c r="X416" s="91">
        <v>147.16</v>
      </c>
      <c r="Y416" s="91">
        <v>148.94999999999999</v>
      </c>
      <c r="Z416" s="91">
        <v>149.35</v>
      </c>
      <c r="AA416" s="91">
        <v>148.52000000000001</v>
      </c>
      <c r="AB416" s="91">
        <v>153.47</v>
      </c>
      <c r="AC416" s="91">
        <v>152.57</v>
      </c>
    </row>
    <row r="417" spans="1:29" x14ac:dyDescent="0.2">
      <c r="A417" s="78" t="s">
        <v>197</v>
      </c>
      <c r="B417" s="92" t="str">
        <f t="shared" si="6"/>
        <v>A</v>
      </c>
      <c r="C417" s="91">
        <v>173.13</v>
      </c>
      <c r="D417" s="91">
        <v>177.45</v>
      </c>
      <c r="E417" s="91">
        <v>177.23</v>
      </c>
      <c r="F417" s="91">
        <v>179.07</v>
      </c>
      <c r="G417" s="91">
        <v>182.61</v>
      </c>
      <c r="H417" s="91">
        <v>181.88</v>
      </c>
      <c r="I417" s="91">
        <v>186.24</v>
      </c>
      <c r="J417" s="91">
        <v>180.62</v>
      </c>
      <c r="K417" s="91">
        <v>181.88</v>
      </c>
      <c r="L417" s="91">
        <v>181.43</v>
      </c>
      <c r="M417" s="91">
        <v>184.33</v>
      </c>
      <c r="N417" s="91">
        <v>184.64</v>
      </c>
      <c r="O417" s="91">
        <v>194.03</v>
      </c>
      <c r="P417" s="91">
        <v>195.15</v>
      </c>
      <c r="Q417" s="91">
        <v>195.75</v>
      </c>
      <c r="R417" s="91">
        <v>200.79</v>
      </c>
      <c r="S417" s="91">
        <v>197.37</v>
      </c>
      <c r="T417" s="91">
        <v>193.5</v>
      </c>
      <c r="U417" s="91">
        <v>194.41</v>
      </c>
      <c r="V417" s="91">
        <v>197.8</v>
      </c>
      <c r="W417" s="91">
        <v>221.62</v>
      </c>
      <c r="X417" s="91">
        <v>220.73</v>
      </c>
      <c r="Y417" s="91">
        <v>212.83</v>
      </c>
      <c r="Z417" s="91">
        <v>231.14</v>
      </c>
      <c r="AA417" s="91">
        <v>217.45</v>
      </c>
      <c r="AB417" s="91">
        <v>211.54</v>
      </c>
      <c r="AC417" s="91">
        <v>215.31</v>
      </c>
    </row>
    <row r="418" spans="1:29" x14ac:dyDescent="0.2">
      <c r="A418" s="78" t="s">
        <v>198</v>
      </c>
      <c r="B418" s="92" t="str">
        <f t="shared" si="6"/>
        <v>A</v>
      </c>
      <c r="C418" s="91">
        <v>152.69</v>
      </c>
      <c r="D418" s="91">
        <v>157.33000000000001</v>
      </c>
      <c r="E418" s="91">
        <v>161.15</v>
      </c>
      <c r="F418" s="91">
        <v>156.44999999999999</v>
      </c>
      <c r="G418" s="91">
        <v>155.52000000000001</v>
      </c>
      <c r="H418" s="91">
        <v>154.99</v>
      </c>
      <c r="I418" s="91">
        <v>156.04</v>
      </c>
      <c r="J418" s="91">
        <v>161.91999999999999</v>
      </c>
      <c r="K418" s="91">
        <v>162.22999999999999</v>
      </c>
      <c r="L418" s="91">
        <v>158.05000000000001</v>
      </c>
      <c r="M418" s="91">
        <v>161.96</v>
      </c>
      <c r="N418" s="91">
        <v>164.36</v>
      </c>
      <c r="O418" s="91">
        <v>181.54</v>
      </c>
      <c r="P418" s="91">
        <v>169.64</v>
      </c>
      <c r="Q418" s="91">
        <v>176.2</v>
      </c>
      <c r="R418" s="91">
        <v>168.3</v>
      </c>
      <c r="S418" s="91">
        <v>164.57</v>
      </c>
      <c r="T418" s="91">
        <v>177.93</v>
      </c>
      <c r="U418" s="91">
        <v>177.3</v>
      </c>
      <c r="V418" s="91">
        <v>167.2</v>
      </c>
      <c r="W418" s="91">
        <v>198.73</v>
      </c>
      <c r="X418" s="91">
        <v>201.71</v>
      </c>
      <c r="Y418" s="91">
        <v>201.73</v>
      </c>
      <c r="Z418" s="91">
        <v>197.32</v>
      </c>
      <c r="AA418" s="91">
        <v>203.58</v>
      </c>
      <c r="AB418" s="91">
        <v>205.58</v>
      </c>
      <c r="AC418" s="91">
        <v>205.52</v>
      </c>
    </row>
    <row r="419" spans="1:29" x14ac:dyDescent="0.2">
      <c r="A419" s="78" t="s">
        <v>686</v>
      </c>
      <c r="B419" s="92" t="str">
        <f t="shared" si="6"/>
        <v>A</v>
      </c>
      <c r="C419" s="91">
        <v>175.47</v>
      </c>
      <c r="D419" s="91">
        <v>170.87</v>
      </c>
      <c r="E419" s="91">
        <v>170.3</v>
      </c>
      <c r="F419" s="91">
        <v>165.8</v>
      </c>
      <c r="G419" s="91">
        <v>176.83</v>
      </c>
      <c r="H419" s="91">
        <v>181.46</v>
      </c>
      <c r="I419" s="91">
        <v>176.83</v>
      </c>
      <c r="J419" s="91">
        <v>176.83</v>
      </c>
      <c r="K419" s="91">
        <v>183.41</v>
      </c>
      <c r="L419" s="91">
        <v>181.91</v>
      </c>
      <c r="M419" s="91">
        <v>181.01</v>
      </c>
      <c r="N419" s="91">
        <v>182.17</v>
      </c>
      <c r="O419" s="91">
        <v>178.11</v>
      </c>
      <c r="P419" s="91">
        <v>180.47</v>
      </c>
      <c r="Q419" s="91">
        <v>179.68</v>
      </c>
      <c r="R419" s="91">
        <v>177.62</v>
      </c>
      <c r="S419" s="91">
        <v>178.11</v>
      </c>
      <c r="T419" s="91">
        <v>176.64</v>
      </c>
      <c r="U419" s="91">
        <v>184</v>
      </c>
      <c r="V419" s="91">
        <v>185.38</v>
      </c>
      <c r="W419" s="91">
        <v>207.47</v>
      </c>
      <c r="X419" s="91">
        <v>208.14</v>
      </c>
      <c r="Y419" s="91">
        <v>208.14</v>
      </c>
      <c r="Z419" s="91">
        <v>205.92</v>
      </c>
      <c r="AA419" s="91">
        <v>205.92</v>
      </c>
      <c r="AB419" s="91">
        <v>215.33</v>
      </c>
      <c r="AC419" s="91">
        <v>201.49</v>
      </c>
    </row>
    <row r="420" spans="1:29" x14ac:dyDescent="0.2">
      <c r="A420" s="78" t="s">
        <v>199</v>
      </c>
      <c r="B420" s="92" t="str">
        <f t="shared" si="6"/>
        <v>A</v>
      </c>
      <c r="C420" s="91">
        <v>184.11</v>
      </c>
      <c r="D420" s="91">
        <v>196.95</v>
      </c>
      <c r="E420" s="91">
        <v>186.12</v>
      </c>
      <c r="F420" s="91">
        <v>189.18</v>
      </c>
      <c r="G420" s="91">
        <v>195.89</v>
      </c>
      <c r="H420" s="91">
        <v>204.3</v>
      </c>
      <c r="I420" s="91">
        <v>197.87</v>
      </c>
      <c r="J420" s="91">
        <v>198.48</v>
      </c>
      <c r="K420" s="91">
        <v>191.25</v>
      </c>
      <c r="L420" s="91">
        <v>189.28</v>
      </c>
      <c r="M420" s="91">
        <v>188.59</v>
      </c>
      <c r="N420" s="91">
        <v>189.04</v>
      </c>
      <c r="O420" s="91">
        <v>205.87</v>
      </c>
      <c r="P420" s="91">
        <v>207.09</v>
      </c>
      <c r="Q420" s="91">
        <v>210.08</v>
      </c>
      <c r="R420" s="91">
        <v>196.54</v>
      </c>
      <c r="S420" s="91">
        <v>193.87</v>
      </c>
      <c r="T420" s="91">
        <v>192.77</v>
      </c>
      <c r="U420" s="91">
        <v>190.92</v>
      </c>
      <c r="V420" s="91">
        <v>188.52</v>
      </c>
      <c r="W420" s="91">
        <v>207</v>
      </c>
      <c r="X420" s="91">
        <v>202.74</v>
      </c>
      <c r="Y420" s="91">
        <v>207.85</v>
      </c>
      <c r="Z420" s="91">
        <v>211.84</v>
      </c>
      <c r="AA420" s="91">
        <v>208.74</v>
      </c>
      <c r="AB420" s="91">
        <v>206</v>
      </c>
      <c r="AC420" s="91">
        <v>198.18</v>
      </c>
    </row>
    <row r="421" spans="1:29" x14ac:dyDescent="0.2">
      <c r="A421" s="78" t="s">
        <v>200</v>
      </c>
      <c r="B421" s="92" t="str">
        <f t="shared" si="6"/>
        <v>A</v>
      </c>
      <c r="C421" s="91">
        <v>150.25</v>
      </c>
      <c r="D421" s="91">
        <v>152.97999999999999</v>
      </c>
      <c r="E421" s="91">
        <v>153.82</v>
      </c>
      <c r="F421" s="91">
        <v>153.87</v>
      </c>
      <c r="G421" s="91">
        <v>169.97</v>
      </c>
      <c r="H421" s="91">
        <v>171.61</v>
      </c>
      <c r="I421" s="91">
        <v>167.34</v>
      </c>
      <c r="J421" s="91">
        <v>172.02</v>
      </c>
      <c r="K421" s="91">
        <v>171.08</v>
      </c>
      <c r="L421" s="91">
        <v>172.17</v>
      </c>
      <c r="M421" s="91">
        <v>173.54</v>
      </c>
      <c r="N421" s="91">
        <v>173.09</v>
      </c>
      <c r="O421" s="91">
        <v>181.31</v>
      </c>
      <c r="P421" s="91">
        <v>178</v>
      </c>
      <c r="Q421" s="91">
        <v>176.39</v>
      </c>
      <c r="R421" s="91">
        <v>179.37</v>
      </c>
      <c r="S421" s="91">
        <v>176.02</v>
      </c>
      <c r="T421" s="91">
        <v>175.94</v>
      </c>
      <c r="U421" s="91">
        <v>179.21</v>
      </c>
      <c r="V421" s="91">
        <v>175.95</v>
      </c>
      <c r="W421" s="91">
        <v>197.87</v>
      </c>
      <c r="X421" s="91">
        <v>201.01</v>
      </c>
      <c r="Y421" s="91">
        <v>199.9</v>
      </c>
      <c r="Z421" s="91">
        <v>202.33</v>
      </c>
      <c r="AA421" s="91">
        <v>197.04</v>
      </c>
      <c r="AB421" s="91">
        <v>194.62</v>
      </c>
      <c r="AC421" s="91">
        <v>194.92</v>
      </c>
    </row>
    <row r="422" spans="1:29" x14ac:dyDescent="0.2">
      <c r="A422" s="78" t="s">
        <v>201</v>
      </c>
      <c r="B422" s="92" t="str">
        <f t="shared" si="6"/>
        <v>A</v>
      </c>
      <c r="C422" s="91">
        <v>143.43</v>
      </c>
      <c r="D422" s="91">
        <v>138.52000000000001</v>
      </c>
      <c r="E422" s="91">
        <v>137.38</v>
      </c>
      <c r="F422" s="91">
        <v>135.15</v>
      </c>
      <c r="G422" s="91">
        <v>142.41</v>
      </c>
      <c r="H422" s="91">
        <v>142.26</v>
      </c>
      <c r="I422" s="91">
        <v>144.07</v>
      </c>
      <c r="J422" s="91">
        <v>139.75</v>
      </c>
      <c r="K422" s="91">
        <v>139.44999999999999</v>
      </c>
      <c r="L422" s="91">
        <v>138.88</v>
      </c>
      <c r="M422" s="91">
        <v>139.28</v>
      </c>
      <c r="N422" s="91">
        <v>146.72999999999999</v>
      </c>
      <c r="O422" s="91">
        <v>135.84</v>
      </c>
      <c r="P422" s="91">
        <v>134.86000000000001</v>
      </c>
      <c r="Q422" s="91">
        <v>135.27000000000001</v>
      </c>
      <c r="R422" s="91">
        <v>136.07</v>
      </c>
      <c r="S422" s="91">
        <v>140.69</v>
      </c>
      <c r="T422" s="91">
        <v>132.04</v>
      </c>
      <c r="U422" s="91">
        <v>133.08000000000001</v>
      </c>
      <c r="V422" s="91">
        <v>132.18</v>
      </c>
      <c r="W422" s="91">
        <v>167.09</v>
      </c>
      <c r="X422" s="91">
        <v>176.31</v>
      </c>
      <c r="Y422" s="91">
        <v>182.35</v>
      </c>
      <c r="Z422" s="91">
        <v>174.53</v>
      </c>
      <c r="AA422" s="91">
        <v>179.62</v>
      </c>
      <c r="AB422" s="91">
        <v>171.21</v>
      </c>
      <c r="AC422" s="91">
        <v>181.52</v>
      </c>
    </row>
    <row r="423" spans="1:29" x14ac:dyDescent="0.2">
      <c r="A423" s="78" t="s">
        <v>816</v>
      </c>
      <c r="B423" s="92" t="str">
        <f t="shared" si="6"/>
        <v>A</v>
      </c>
      <c r="C423" s="91">
        <v>135.75</v>
      </c>
      <c r="D423" s="91">
        <v>136.68</v>
      </c>
      <c r="E423" s="91">
        <v>137.66999999999999</v>
      </c>
      <c r="F423" s="91">
        <v>143.03</v>
      </c>
      <c r="G423" s="91">
        <v>144.18</v>
      </c>
      <c r="H423" s="91">
        <v>136.68</v>
      </c>
      <c r="I423" s="91">
        <v>140.96</v>
      </c>
      <c r="J423" s="91">
        <v>137.38999999999999</v>
      </c>
      <c r="K423" s="91">
        <v>137.91</v>
      </c>
      <c r="L423" s="91">
        <v>139.57</v>
      </c>
      <c r="M423" s="91">
        <v>140.54</v>
      </c>
      <c r="N423" s="91">
        <v>138.94</v>
      </c>
      <c r="O423" s="91">
        <v>144.47</v>
      </c>
      <c r="P423" s="91">
        <v>144.27000000000001</v>
      </c>
      <c r="Q423" s="91">
        <v>147.37</v>
      </c>
      <c r="R423" s="91">
        <v>147.91</v>
      </c>
      <c r="S423" s="91">
        <v>145.61000000000001</v>
      </c>
      <c r="T423" s="91">
        <v>150.13999999999999</v>
      </c>
      <c r="U423" s="91">
        <v>146.96</v>
      </c>
      <c r="V423" s="91">
        <v>148.43</v>
      </c>
      <c r="W423" s="91">
        <v>166.88</v>
      </c>
      <c r="X423" s="91">
        <v>167.14</v>
      </c>
      <c r="Y423" s="91">
        <v>170.71</v>
      </c>
      <c r="Z423" s="91">
        <v>170.51</v>
      </c>
      <c r="AA423" s="91">
        <v>164.36</v>
      </c>
      <c r="AB423" s="91">
        <v>165.2</v>
      </c>
      <c r="AC423" s="91">
        <v>168.8</v>
      </c>
    </row>
    <row r="424" spans="1:29" x14ac:dyDescent="0.2">
      <c r="A424" s="78" t="s">
        <v>822</v>
      </c>
      <c r="B424" s="92" t="str">
        <f t="shared" si="6"/>
        <v>A</v>
      </c>
      <c r="C424" s="91">
        <v>181.28</v>
      </c>
      <c r="D424" s="91">
        <v>183.2</v>
      </c>
      <c r="E424" s="91">
        <v>182.13</v>
      </c>
      <c r="F424" s="91">
        <v>182.61</v>
      </c>
      <c r="G424" s="91">
        <v>199.31</v>
      </c>
      <c r="H424" s="91">
        <v>192.21</v>
      </c>
      <c r="I424" s="91">
        <v>188.22</v>
      </c>
      <c r="J424" s="91">
        <v>188.54</v>
      </c>
      <c r="K424" s="91">
        <v>185.87</v>
      </c>
      <c r="L424" s="91">
        <v>198.19</v>
      </c>
      <c r="M424" s="91">
        <v>193.42</v>
      </c>
      <c r="N424" s="91">
        <v>191.2</v>
      </c>
      <c r="O424" s="91">
        <v>194.55</v>
      </c>
      <c r="P424" s="91">
        <v>189.47</v>
      </c>
      <c r="Q424" s="91">
        <v>174.5</v>
      </c>
      <c r="R424" s="91">
        <v>182.97</v>
      </c>
      <c r="S424" s="91">
        <v>180.91</v>
      </c>
      <c r="T424" s="91">
        <v>179.07</v>
      </c>
      <c r="U424" s="91">
        <v>189.05</v>
      </c>
      <c r="V424" s="91">
        <v>180.71</v>
      </c>
      <c r="W424" s="91">
        <v>205.83</v>
      </c>
      <c r="X424" s="91">
        <v>206.64</v>
      </c>
      <c r="Y424" s="91">
        <v>207.26</v>
      </c>
      <c r="Z424" s="91">
        <v>218.33</v>
      </c>
      <c r="AA424" s="91">
        <v>198.35</v>
      </c>
      <c r="AB424" s="91">
        <v>206.48</v>
      </c>
      <c r="AC424" s="91">
        <v>201.39</v>
      </c>
    </row>
    <row r="425" spans="1:29" x14ac:dyDescent="0.2">
      <c r="A425" s="78" t="s">
        <v>821</v>
      </c>
      <c r="B425" s="92" t="str">
        <f t="shared" si="6"/>
        <v>A</v>
      </c>
      <c r="C425" s="91">
        <v>125.47</v>
      </c>
      <c r="D425" s="91">
        <v>125.76</v>
      </c>
      <c r="E425" s="91">
        <v>123.53</v>
      </c>
      <c r="F425" s="91">
        <v>124.32</v>
      </c>
      <c r="G425" s="91">
        <v>150.88</v>
      </c>
      <c r="H425" s="91">
        <v>146.03</v>
      </c>
      <c r="I425" s="91">
        <v>140.87</v>
      </c>
      <c r="J425" s="91">
        <v>142.63999999999999</v>
      </c>
      <c r="K425" s="91">
        <v>140.61000000000001</v>
      </c>
      <c r="L425" s="91">
        <v>141.72999999999999</v>
      </c>
      <c r="M425" s="91">
        <v>143.16999999999999</v>
      </c>
      <c r="N425" s="91">
        <v>143.04</v>
      </c>
      <c r="O425" s="91">
        <v>149.99</v>
      </c>
      <c r="P425" s="91">
        <v>141.37</v>
      </c>
      <c r="Q425" s="91">
        <v>142.51</v>
      </c>
      <c r="R425" s="91">
        <v>144.26</v>
      </c>
      <c r="S425" s="91">
        <v>147.19</v>
      </c>
      <c r="T425" s="91">
        <v>141.72999999999999</v>
      </c>
      <c r="U425" s="91">
        <v>140.88</v>
      </c>
      <c r="V425" s="91">
        <v>142.88</v>
      </c>
      <c r="W425" s="91">
        <v>157.87</v>
      </c>
      <c r="X425" s="91">
        <v>155.35</v>
      </c>
      <c r="Y425" s="91">
        <v>154.44999999999999</v>
      </c>
      <c r="Z425" s="91">
        <v>155.78</v>
      </c>
      <c r="AA425" s="91">
        <v>155.69999999999999</v>
      </c>
      <c r="AB425" s="91">
        <v>159.51</v>
      </c>
      <c r="AC425" s="91">
        <v>156.55000000000001</v>
      </c>
    </row>
    <row r="426" spans="1:29" x14ac:dyDescent="0.2">
      <c r="A426" s="78" t="s">
        <v>202</v>
      </c>
      <c r="B426" s="92" t="str">
        <f t="shared" si="6"/>
        <v>A</v>
      </c>
      <c r="C426" s="91">
        <v>193.1</v>
      </c>
      <c r="D426" s="91">
        <v>191.72</v>
      </c>
      <c r="E426" s="91">
        <v>194.94</v>
      </c>
      <c r="F426" s="91">
        <v>198.26</v>
      </c>
      <c r="G426" s="91">
        <v>200.71</v>
      </c>
      <c r="H426" s="91">
        <v>209.14</v>
      </c>
      <c r="I426" s="91">
        <v>198.79</v>
      </c>
      <c r="J426" s="91">
        <v>191.34</v>
      </c>
      <c r="K426" s="91">
        <v>193.9</v>
      </c>
      <c r="L426" s="91">
        <v>199.56</v>
      </c>
      <c r="M426" s="91">
        <v>198.84</v>
      </c>
      <c r="N426" s="91">
        <v>199.95</v>
      </c>
      <c r="O426" s="91">
        <v>204.54</v>
      </c>
      <c r="P426" s="91">
        <v>201.3</v>
      </c>
      <c r="Q426" s="91">
        <v>196.01</v>
      </c>
      <c r="R426" s="91">
        <v>200.1</v>
      </c>
      <c r="S426" s="91">
        <v>200.24</v>
      </c>
      <c r="T426" s="91">
        <v>204.33</v>
      </c>
      <c r="U426" s="91">
        <v>197.36</v>
      </c>
      <c r="V426" s="91">
        <v>199.64</v>
      </c>
      <c r="W426" s="91">
        <v>215.26</v>
      </c>
      <c r="X426" s="91">
        <v>217.51</v>
      </c>
      <c r="Y426" s="91">
        <v>216.5</v>
      </c>
      <c r="Z426" s="91">
        <v>211.48</v>
      </c>
      <c r="AA426" s="91">
        <v>207.53</v>
      </c>
      <c r="AB426" s="91">
        <v>218.15</v>
      </c>
      <c r="AC426" s="91">
        <v>212.97</v>
      </c>
    </row>
    <row r="427" spans="1:29" x14ac:dyDescent="0.2">
      <c r="A427" s="78" t="s">
        <v>203</v>
      </c>
      <c r="B427" s="92" t="str">
        <f t="shared" si="6"/>
        <v>A</v>
      </c>
      <c r="C427" s="91">
        <v>121.22</v>
      </c>
      <c r="D427" s="91">
        <v>125.35</v>
      </c>
      <c r="E427" s="91">
        <v>126.85</v>
      </c>
      <c r="F427" s="91">
        <v>129.24</v>
      </c>
      <c r="G427" s="91">
        <v>154.78</v>
      </c>
      <c r="H427" s="91">
        <v>156.31</v>
      </c>
      <c r="I427" s="91">
        <v>152.81</v>
      </c>
      <c r="J427" s="91">
        <v>154.24</v>
      </c>
      <c r="K427" s="91">
        <v>157.74</v>
      </c>
      <c r="L427" s="91">
        <v>154.33000000000001</v>
      </c>
      <c r="M427" s="91">
        <v>151.55000000000001</v>
      </c>
      <c r="N427" s="91">
        <v>158.06</v>
      </c>
      <c r="O427" s="91">
        <v>161.29</v>
      </c>
      <c r="P427" s="91">
        <v>161</v>
      </c>
      <c r="Q427" s="91">
        <v>164.21</v>
      </c>
      <c r="R427" s="91">
        <v>167.45</v>
      </c>
      <c r="S427" s="91">
        <v>163.31</v>
      </c>
      <c r="T427" s="91">
        <v>159.63999999999999</v>
      </c>
      <c r="U427" s="91">
        <v>158.38</v>
      </c>
      <c r="V427" s="91">
        <v>160.18</v>
      </c>
      <c r="W427" s="91">
        <v>180.81</v>
      </c>
      <c r="X427" s="91">
        <v>181.91</v>
      </c>
      <c r="Y427" s="91">
        <v>176.13</v>
      </c>
      <c r="Z427" s="91">
        <v>188.09</v>
      </c>
      <c r="AA427" s="91">
        <v>188.59</v>
      </c>
      <c r="AB427" s="91">
        <v>187.23</v>
      </c>
      <c r="AC427" s="91">
        <v>185.85</v>
      </c>
    </row>
    <row r="428" spans="1:29" x14ac:dyDescent="0.2">
      <c r="A428" s="78" t="s">
        <v>204</v>
      </c>
      <c r="B428" s="92" t="str">
        <f t="shared" si="6"/>
        <v>A</v>
      </c>
      <c r="C428" s="91">
        <v>153.91999999999999</v>
      </c>
      <c r="D428" s="91">
        <v>156.72999999999999</v>
      </c>
      <c r="E428" s="91">
        <v>147.43</v>
      </c>
      <c r="F428" s="91">
        <v>151.38999999999999</v>
      </c>
      <c r="G428" s="91">
        <v>148.65</v>
      </c>
      <c r="H428" s="91">
        <v>148.04</v>
      </c>
      <c r="I428" s="91">
        <v>146.37</v>
      </c>
      <c r="J428" s="91">
        <v>150.66999999999999</v>
      </c>
      <c r="K428" s="91">
        <v>148.44</v>
      </c>
      <c r="L428" s="91">
        <v>149.87</v>
      </c>
      <c r="M428" s="91">
        <v>146.5</v>
      </c>
      <c r="N428" s="91">
        <v>146.30000000000001</v>
      </c>
      <c r="O428" s="91">
        <v>156.61000000000001</v>
      </c>
      <c r="P428" s="91">
        <v>152.55000000000001</v>
      </c>
      <c r="Q428" s="91">
        <v>154.55000000000001</v>
      </c>
      <c r="R428" s="91">
        <v>154.12</v>
      </c>
      <c r="S428" s="91">
        <v>167.46</v>
      </c>
      <c r="T428" s="91">
        <v>154.72</v>
      </c>
      <c r="U428" s="91">
        <v>166.29</v>
      </c>
      <c r="V428" s="91">
        <v>149.6</v>
      </c>
      <c r="W428" s="91">
        <v>162.34</v>
      </c>
      <c r="X428" s="91">
        <v>163.58000000000001</v>
      </c>
      <c r="Y428" s="91">
        <v>172.45</v>
      </c>
      <c r="Z428" s="91">
        <v>174.83</v>
      </c>
      <c r="AA428" s="91">
        <v>177.84</v>
      </c>
      <c r="AB428" s="91">
        <v>168.03</v>
      </c>
      <c r="AC428" s="91">
        <v>183.46</v>
      </c>
    </row>
    <row r="429" spans="1:29" s="93" customFormat="1" x14ac:dyDescent="0.2">
      <c r="A429" s="78" t="s">
        <v>11840</v>
      </c>
      <c r="B429" s="92" t="str">
        <f t="shared" si="6"/>
        <v>A</v>
      </c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  <c r="AA429" s="91"/>
      <c r="AB429" s="91"/>
      <c r="AC429" s="91">
        <v>211.83</v>
      </c>
    </row>
    <row r="430" spans="1:29" x14ac:dyDescent="0.2">
      <c r="A430" s="78" t="s">
        <v>855</v>
      </c>
      <c r="B430" s="92" t="str">
        <f t="shared" si="6"/>
        <v>A</v>
      </c>
      <c r="C430" s="91">
        <v>131.91999999999999</v>
      </c>
      <c r="D430" s="91">
        <v>134.94</v>
      </c>
      <c r="E430" s="91">
        <v>133.75</v>
      </c>
      <c r="F430" s="91">
        <v>133.66999999999999</v>
      </c>
      <c r="G430" s="91">
        <v>143.04</v>
      </c>
      <c r="H430" s="91">
        <v>142.08000000000001</v>
      </c>
      <c r="I430" s="91">
        <v>143.18</v>
      </c>
      <c r="J430" s="91">
        <v>142.69</v>
      </c>
      <c r="K430" s="91">
        <v>143.05000000000001</v>
      </c>
      <c r="L430" s="91">
        <v>143.69</v>
      </c>
      <c r="M430" s="91">
        <v>144.26</v>
      </c>
      <c r="N430" s="91">
        <v>142.4</v>
      </c>
      <c r="O430" s="91">
        <v>144.19999999999999</v>
      </c>
      <c r="P430" s="91">
        <v>144.18</v>
      </c>
      <c r="Q430" s="91">
        <v>138.63</v>
      </c>
      <c r="R430" s="91">
        <v>143.61000000000001</v>
      </c>
      <c r="S430" s="91">
        <v>144.58000000000001</v>
      </c>
      <c r="T430" s="91">
        <v>145.74</v>
      </c>
      <c r="U430" s="91">
        <v>143.96</v>
      </c>
      <c r="V430" s="91">
        <v>145.24</v>
      </c>
      <c r="W430" s="91">
        <v>138.07</v>
      </c>
      <c r="X430" s="91">
        <v>134.75</v>
      </c>
      <c r="Y430" s="91">
        <v>136.87</v>
      </c>
      <c r="Z430" s="91">
        <v>137.32</v>
      </c>
      <c r="AA430" s="91">
        <v>138.47999999999999</v>
      </c>
      <c r="AB430" s="91">
        <v>134.02000000000001</v>
      </c>
      <c r="AC430" s="91">
        <v>134.66</v>
      </c>
    </row>
    <row r="431" spans="1:29" x14ac:dyDescent="0.2">
      <c r="A431" s="78" t="s">
        <v>205</v>
      </c>
      <c r="B431" s="92" t="str">
        <f t="shared" si="6"/>
        <v>A</v>
      </c>
      <c r="C431" s="91">
        <v>137.04</v>
      </c>
      <c r="D431" s="91">
        <v>137.30000000000001</v>
      </c>
      <c r="E431" s="91">
        <v>134.49</v>
      </c>
      <c r="F431" s="91">
        <v>130.13</v>
      </c>
      <c r="G431" s="91">
        <v>141.11000000000001</v>
      </c>
      <c r="H431" s="91">
        <v>144.87</v>
      </c>
      <c r="I431" s="91">
        <v>140.61000000000001</v>
      </c>
      <c r="J431" s="91">
        <v>139.27000000000001</v>
      </c>
      <c r="K431" s="91">
        <v>140.02000000000001</v>
      </c>
      <c r="L431" s="91">
        <v>137.88999999999999</v>
      </c>
      <c r="M431" s="91">
        <v>136.97999999999999</v>
      </c>
      <c r="N431" s="91">
        <v>136.16</v>
      </c>
      <c r="O431" s="91">
        <v>129.03</v>
      </c>
      <c r="P431" s="91">
        <v>129.88</v>
      </c>
      <c r="Q431" s="91">
        <v>130.77000000000001</v>
      </c>
      <c r="R431" s="91">
        <v>129.47</v>
      </c>
      <c r="S431" s="91">
        <v>127.49</v>
      </c>
      <c r="T431" s="91">
        <v>127.28</v>
      </c>
      <c r="U431" s="91">
        <v>127.07</v>
      </c>
      <c r="V431" s="91">
        <v>128.16999999999999</v>
      </c>
      <c r="W431" s="91">
        <v>135.07</v>
      </c>
      <c r="X431" s="91">
        <v>132.81</v>
      </c>
      <c r="Y431" s="91">
        <v>132.93</v>
      </c>
      <c r="Z431" s="91">
        <v>137.72</v>
      </c>
      <c r="AA431" s="91">
        <v>140.33000000000001</v>
      </c>
      <c r="AB431" s="91">
        <v>138.34</v>
      </c>
      <c r="AC431" s="91">
        <v>141.91999999999999</v>
      </c>
    </row>
    <row r="432" spans="1:29" x14ac:dyDescent="0.2">
      <c r="A432" s="78" t="s">
        <v>799</v>
      </c>
      <c r="B432" s="92" t="str">
        <f t="shared" si="6"/>
        <v>A</v>
      </c>
      <c r="C432" s="91">
        <v>165.17</v>
      </c>
      <c r="D432" s="91">
        <v>167.19</v>
      </c>
      <c r="E432" s="91">
        <v>165.36</v>
      </c>
      <c r="F432" s="91">
        <v>165.07</v>
      </c>
      <c r="G432" s="91">
        <v>187.47</v>
      </c>
      <c r="H432" s="91">
        <v>190.56</v>
      </c>
      <c r="I432" s="91">
        <v>189.77</v>
      </c>
      <c r="J432" s="91">
        <v>187.99</v>
      </c>
      <c r="K432" s="91">
        <v>189.75</v>
      </c>
      <c r="L432" s="91">
        <v>184.28</v>
      </c>
      <c r="M432" s="91">
        <v>185.94</v>
      </c>
      <c r="N432" s="91">
        <v>184.12</v>
      </c>
      <c r="O432" s="91">
        <v>191.46</v>
      </c>
      <c r="P432" s="91">
        <v>192.85</v>
      </c>
      <c r="Q432" s="91">
        <v>191.3</v>
      </c>
      <c r="R432" s="91">
        <v>185.01</v>
      </c>
      <c r="S432" s="91">
        <v>187.66</v>
      </c>
      <c r="T432" s="91">
        <v>186.48</v>
      </c>
      <c r="U432" s="91">
        <v>187.91</v>
      </c>
      <c r="V432" s="91">
        <v>199.25</v>
      </c>
      <c r="W432" s="91">
        <v>223.25</v>
      </c>
      <c r="X432" s="91">
        <v>217.61</v>
      </c>
      <c r="Y432" s="91">
        <v>213.83</v>
      </c>
      <c r="Z432" s="91">
        <v>212.19</v>
      </c>
      <c r="AA432" s="91">
        <v>214.39</v>
      </c>
      <c r="AB432" s="91">
        <v>227.89</v>
      </c>
      <c r="AC432" s="91">
        <v>224.68</v>
      </c>
    </row>
    <row r="433" spans="1:29" x14ac:dyDescent="0.2">
      <c r="A433" s="78" t="s">
        <v>651</v>
      </c>
      <c r="B433" s="92" t="str">
        <f t="shared" si="6"/>
        <v>A</v>
      </c>
      <c r="C433" s="91">
        <v>159.44</v>
      </c>
      <c r="D433" s="91">
        <v>159.55000000000001</v>
      </c>
      <c r="E433" s="91">
        <v>160.19</v>
      </c>
      <c r="F433" s="91">
        <v>158.97</v>
      </c>
      <c r="G433" s="91">
        <v>166.84</v>
      </c>
      <c r="H433" s="91">
        <v>168.25</v>
      </c>
      <c r="I433" s="91">
        <v>165.88</v>
      </c>
      <c r="J433" s="91">
        <v>165.78</v>
      </c>
      <c r="K433" s="91">
        <v>167.1</v>
      </c>
      <c r="L433" s="91">
        <v>168.66</v>
      </c>
      <c r="M433" s="91">
        <v>166.03</v>
      </c>
      <c r="N433" s="91">
        <v>167.71</v>
      </c>
      <c r="O433" s="91">
        <v>164.24</v>
      </c>
      <c r="P433" s="91">
        <v>165.42</v>
      </c>
      <c r="Q433" s="91">
        <v>163.81</v>
      </c>
      <c r="R433" s="91">
        <v>166.19</v>
      </c>
      <c r="S433" s="91">
        <v>164.08</v>
      </c>
      <c r="T433" s="91">
        <v>165.32</v>
      </c>
      <c r="U433" s="91">
        <v>170.66</v>
      </c>
      <c r="V433" s="91">
        <v>166.08</v>
      </c>
      <c r="W433" s="91">
        <v>181.61</v>
      </c>
      <c r="X433" s="91">
        <v>184.21</v>
      </c>
      <c r="Y433" s="91">
        <v>183.82</v>
      </c>
      <c r="Z433" s="91">
        <v>180.32</v>
      </c>
      <c r="AA433" s="91">
        <v>182.59</v>
      </c>
      <c r="AB433" s="91">
        <v>183.67</v>
      </c>
      <c r="AC433" s="91">
        <v>183.07</v>
      </c>
    </row>
    <row r="434" spans="1:29" x14ac:dyDescent="0.2">
      <c r="A434" s="78" t="s">
        <v>4386</v>
      </c>
      <c r="B434" s="92" t="str">
        <f t="shared" si="6"/>
        <v>A</v>
      </c>
      <c r="C434" s="91">
        <v>194.54</v>
      </c>
      <c r="D434" s="91">
        <v>188.05</v>
      </c>
      <c r="E434" s="91">
        <v>188.63</v>
      </c>
      <c r="F434" s="91">
        <v>194.37</v>
      </c>
      <c r="G434" s="91">
        <v>200.87</v>
      </c>
      <c r="H434" s="91">
        <v>207.33</v>
      </c>
      <c r="I434" s="91">
        <v>212.45</v>
      </c>
      <c r="J434" s="91">
        <v>195.91</v>
      </c>
      <c r="K434" s="91">
        <v>198.11</v>
      </c>
      <c r="L434" s="91">
        <v>202.89</v>
      </c>
      <c r="M434" s="91">
        <v>210.01</v>
      </c>
      <c r="N434" s="91">
        <v>207.99</v>
      </c>
      <c r="O434" s="91">
        <v>184.22</v>
      </c>
      <c r="P434" s="91">
        <v>179.81</v>
      </c>
      <c r="Q434" s="91">
        <v>179.11</v>
      </c>
      <c r="R434" s="91">
        <v>176.27</v>
      </c>
      <c r="S434" s="91">
        <v>188.93</v>
      </c>
      <c r="T434" s="91">
        <v>174.94</v>
      </c>
      <c r="U434" s="91">
        <v>173.67</v>
      </c>
      <c r="V434" s="91">
        <v>177.89</v>
      </c>
      <c r="W434" s="91">
        <v>227.59</v>
      </c>
      <c r="X434" s="91">
        <v>227.59</v>
      </c>
      <c r="Y434" s="91">
        <v>232.48</v>
      </c>
      <c r="Z434" s="91">
        <v>225.69</v>
      </c>
      <c r="AA434" s="91">
        <v>176.33</v>
      </c>
      <c r="AB434" s="91">
        <v>181.7</v>
      </c>
      <c r="AC434" s="91">
        <v>189.35</v>
      </c>
    </row>
    <row r="435" spans="1:29" x14ac:dyDescent="0.2">
      <c r="A435" s="78" t="s">
        <v>207</v>
      </c>
      <c r="B435" s="92" t="str">
        <f t="shared" si="6"/>
        <v>A</v>
      </c>
      <c r="C435" s="91">
        <v>113.05</v>
      </c>
      <c r="D435" s="91">
        <v>112.07</v>
      </c>
      <c r="E435" s="91">
        <v>114.75</v>
      </c>
      <c r="F435" s="91">
        <v>111.81</v>
      </c>
      <c r="G435" s="91">
        <v>136.08000000000001</v>
      </c>
      <c r="H435" s="91">
        <v>145.77000000000001</v>
      </c>
      <c r="I435" s="91">
        <v>132.12</v>
      </c>
      <c r="J435" s="91">
        <v>137.06</v>
      </c>
      <c r="K435" s="91">
        <v>139.19</v>
      </c>
      <c r="L435" s="91">
        <v>139.02000000000001</v>
      </c>
      <c r="M435" s="91">
        <v>139.86000000000001</v>
      </c>
      <c r="N435" s="91">
        <v>137</v>
      </c>
      <c r="O435" s="91">
        <v>128.44999999999999</v>
      </c>
      <c r="P435" s="91">
        <v>123.94</v>
      </c>
      <c r="Q435" s="91">
        <v>124.3</v>
      </c>
      <c r="R435" s="91">
        <v>122.21</v>
      </c>
      <c r="S435" s="91">
        <v>127.33</v>
      </c>
      <c r="T435" s="91">
        <v>130.05000000000001</v>
      </c>
      <c r="U435" s="91">
        <v>125.02</v>
      </c>
      <c r="V435" s="91">
        <v>126.67</v>
      </c>
      <c r="W435" s="91">
        <v>150.94</v>
      </c>
      <c r="X435" s="91">
        <v>145.27000000000001</v>
      </c>
      <c r="Y435" s="91">
        <v>149.63999999999999</v>
      </c>
      <c r="Z435" s="91">
        <v>149.5</v>
      </c>
      <c r="AA435" s="91">
        <v>146.15</v>
      </c>
      <c r="AB435" s="91">
        <v>147.76</v>
      </c>
      <c r="AC435" s="91">
        <v>147.91</v>
      </c>
    </row>
    <row r="436" spans="1:29" x14ac:dyDescent="0.2">
      <c r="A436" s="78" t="s">
        <v>208</v>
      </c>
      <c r="B436" s="92" t="str">
        <f t="shared" si="6"/>
        <v>A</v>
      </c>
      <c r="C436" s="91">
        <v>160.47999999999999</v>
      </c>
      <c r="D436" s="91">
        <v>159.5</v>
      </c>
      <c r="E436" s="91">
        <v>158.94</v>
      </c>
      <c r="F436" s="91">
        <v>157.94</v>
      </c>
      <c r="G436" s="91">
        <v>167.18</v>
      </c>
      <c r="H436" s="91">
        <v>168.54</v>
      </c>
      <c r="I436" s="91">
        <v>164.31</v>
      </c>
      <c r="J436" s="91">
        <v>171.77</v>
      </c>
      <c r="K436" s="91">
        <v>167.86</v>
      </c>
      <c r="L436" s="91">
        <v>170.83</v>
      </c>
      <c r="M436" s="91">
        <v>173.97</v>
      </c>
      <c r="N436" s="91">
        <v>169.54</v>
      </c>
      <c r="O436" s="91">
        <v>169.17</v>
      </c>
      <c r="P436" s="91">
        <v>175.29</v>
      </c>
      <c r="Q436" s="91">
        <v>170.61</v>
      </c>
      <c r="R436" s="91">
        <v>172.65</v>
      </c>
      <c r="S436" s="91">
        <v>169.02</v>
      </c>
      <c r="T436" s="91">
        <v>170.72</v>
      </c>
      <c r="U436" s="91">
        <v>176.94</v>
      </c>
      <c r="V436" s="91">
        <v>170.23</v>
      </c>
      <c r="W436" s="91">
        <v>187.46</v>
      </c>
      <c r="X436" s="91">
        <v>184.41</v>
      </c>
      <c r="Y436" s="91">
        <v>183.28</v>
      </c>
      <c r="Z436" s="91">
        <v>188.79</v>
      </c>
      <c r="AA436" s="91">
        <v>185.12</v>
      </c>
      <c r="AB436" s="91">
        <v>187.88</v>
      </c>
      <c r="AC436" s="91">
        <v>182.84</v>
      </c>
    </row>
    <row r="437" spans="1:29" x14ac:dyDescent="0.2">
      <c r="A437" s="78" t="s">
        <v>209</v>
      </c>
      <c r="B437" s="92" t="str">
        <f t="shared" si="6"/>
        <v>A</v>
      </c>
      <c r="C437" s="91">
        <v>156.68</v>
      </c>
      <c r="D437" s="91">
        <v>155.19</v>
      </c>
      <c r="E437" s="91">
        <v>156.84</v>
      </c>
      <c r="F437" s="91">
        <v>157.21</v>
      </c>
      <c r="G437" s="91">
        <v>170.21</v>
      </c>
      <c r="H437" s="91">
        <v>167.66</v>
      </c>
      <c r="I437" s="91">
        <v>168.43</v>
      </c>
      <c r="J437" s="91">
        <v>166.6</v>
      </c>
      <c r="K437" s="91">
        <v>171.01</v>
      </c>
      <c r="L437" s="91">
        <v>168.82</v>
      </c>
      <c r="M437" s="91">
        <v>167.42</v>
      </c>
      <c r="N437" s="91">
        <v>166.87</v>
      </c>
      <c r="O437" s="91">
        <v>171.63</v>
      </c>
      <c r="P437" s="91">
        <v>170.11</v>
      </c>
      <c r="Q437" s="91">
        <v>169.5</v>
      </c>
      <c r="R437" s="91">
        <v>170.21</v>
      </c>
      <c r="S437" s="91">
        <v>169.08</v>
      </c>
      <c r="T437" s="91">
        <v>174.44</v>
      </c>
      <c r="U437" s="91">
        <v>177.5</v>
      </c>
      <c r="V437" s="91">
        <v>175.01</v>
      </c>
      <c r="W437" s="91">
        <v>200.73</v>
      </c>
      <c r="X437" s="91">
        <v>203.58</v>
      </c>
      <c r="Y437" s="91">
        <v>202.95</v>
      </c>
      <c r="Z437" s="91">
        <v>213.65</v>
      </c>
      <c r="AA437" s="91">
        <v>212.04</v>
      </c>
      <c r="AB437" s="91">
        <v>201.89</v>
      </c>
      <c r="AC437" s="91">
        <v>203.89</v>
      </c>
    </row>
    <row r="438" spans="1:29" x14ac:dyDescent="0.2">
      <c r="A438" s="78" t="s">
        <v>9269</v>
      </c>
      <c r="B438" s="92" t="str">
        <f t="shared" si="6"/>
        <v>A</v>
      </c>
      <c r="C438" s="91">
        <v>166.74</v>
      </c>
      <c r="D438" s="91">
        <v>167.18</v>
      </c>
      <c r="E438" s="91">
        <v>172.49</v>
      </c>
      <c r="F438" s="91">
        <v>169.19</v>
      </c>
      <c r="G438" s="91">
        <v>162.44</v>
      </c>
      <c r="H438" s="91">
        <v>164.83</v>
      </c>
      <c r="I438" s="91">
        <v>162.29</v>
      </c>
      <c r="J438" s="91">
        <v>163.66999999999999</v>
      </c>
      <c r="K438" s="91">
        <v>164.24</v>
      </c>
      <c r="L438" s="91">
        <v>167.55</v>
      </c>
      <c r="M438" s="91">
        <v>163.89</v>
      </c>
      <c r="N438" s="91">
        <v>165.04</v>
      </c>
      <c r="O438" s="91">
        <v>162.47</v>
      </c>
      <c r="P438" s="91">
        <v>162.18</v>
      </c>
      <c r="Q438" s="91">
        <v>163.95</v>
      </c>
      <c r="R438" s="91">
        <v>163.51</v>
      </c>
      <c r="S438" s="91">
        <v>164.36</v>
      </c>
      <c r="T438" s="91">
        <v>167.62</v>
      </c>
      <c r="U438" s="91">
        <v>163.54</v>
      </c>
      <c r="V438" s="91">
        <v>165.05</v>
      </c>
      <c r="W438" s="91">
        <v>178.87</v>
      </c>
      <c r="X438" s="91">
        <v>176.72</v>
      </c>
      <c r="Y438" s="91">
        <v>177.96</v>
      </c>
      <c r="Z438" s="91">
        <v>175.76</v>
      </c>
      <c r="AA438" s="91">
        <v>175.76</v>
      </c>
      <c r="AB438" s="91">
        <v>178.14</v>
      </c>
      <c r="AC438" s="91">
        <v>175.24</v>
      </c>
    </row>
    <row r="439" spans="1:29" x14ac:dyDescent="0.2">
      <c r="A439" s="78" t="s">
        <v>856</v>
      </c>
      <c r="B439" s="92" t="str">
        <f t="shared" si="6"/>
        <v>A</v>
      </c>
      <c r="C439" s="91">
        <v>159.12</v>
      </c>
      <c r="D439" s="91">
        <v>161.31</v>
      </c>
      <c r="E439" s="91">
        <v>158.84</v>
      </c>
      <c r="F439" s="91">
        <v>160.91999999999999</v>
      </c>
      <c r="G439" s="91">
        <v>160.55000000000001</v>
      </c>
      <c r="H439" s="91">
        <v>159.59</v>
      </c>
      <c r="I439" s="91">
        <v>160.68</v>
      </c>
      <c r="J439" s="91">
        <v>161.44</v>
      </c>
      <c r="K439" s="91">
        <v>160.43</v>
      </c>
      <c r="L439" s="91">
        <v>160.22999999999999</v>
      </c>
      <c r="M439" s="91">
        <v>160.35</v>
      </c>
      <c r="N439" s="91">
        <v>157.56</v>
      </c>
      <c r="O439" s="91">
        <v>160.77000000000001</v>
      </c>
      <c r="P439" s="91">
        <v>159.99</v>
      </c>
      <c r="Q439" s="91">
        <v>156.18</v>
      </c>
      <c r="R439" s="91">
        <v>156.1</v>
      </c>
      <c r="S439" s="91">
        <v>158.41999999999999</v>
      </c>
      <c r="T439" s="91">
        <v>156.97</v>
      </c>
      <c r="U439" s="91">
        <v>162.19</v>
      </c>
      <c r="V439" s="91">
        <v>160.36000000000001</v>
      </c>
      <c r="W439" s="91">
        <v>183.6</v>
      </c>
      <c r="X439" s="91">
        <v>184.28</v>
      </c>
      <c r="Y439" s="91">
        <v>186.38</v>
      </c>
      <c r="Z439" s="91">
        <v>187.02</v>
      </c>
      <c r="AA439" s="91">
        <v>185.8</v>
      </c>
      <c r="AB439" s="91">
        <v>186.14</v>
      </c>
      <c r="AC439" s="91">
        <v>186.24</v>
      </c>
    </row>
    <row r="440" spans="1:29" x14ac:dyDescent="0.2">
      <c r="A440" s="78" t="s">
        <v>210</v>
      </c>
      <c r="B440" s="92" t="str">
        <f t="shared" si="6"/>
        <v>A</v>
      </c>
      <c r="C440" s="91">
        <v>134.66</v>
      </c>
      <c r="D440" s="91">
        <v>135.80000000000001</v>
      </c>
      <c r="E440" s="91">
        <v>132.25</v>
      </c>
      <c r="F440" s="91">
        <v>134.16</v>
      </c>
      <c r="G440" s="91">
        <v>129.97</v>
      </c>
      <c r="H440" s="91">
        <v>140.75</v>
      </c>
      <c r="I440" s="91">
        <v>126.74</v>
      </c>
      <c r="J440" s="91">
        <v>132.30000000000001</v>
      </c>
      <c r="K440" s="91">
        <v>129.30000000000001</v>
      </c>
      <c r="L440" s="91">
        <v>133.59</v>
      </c>
      <c r="M440" s="91">
        <v>125.08</v>
      </c>
      <c r="N440" s="91">
        <v>122.51</v>
      </c>
      <c r="O440" s="91">
        <v>151.38</v>
      </c>
      <c r="P440" s="91">
        <v>151.03</v>
      </c>
      <c r="Q440" s="91">
        <v>154.94999999999999</v>
      </c>
      <c r="R440" s="91">
        <v>156.86000000000001</v>
      </c>
      <c r="S440" s="91">
        <v>149.55000000000001</v>
      </c>
      <c r="T440" s="91">
        <v>148.88999999999999</v>
      </c>
      <c r="U440" s="91">
        <v>151.43</v>
      </c>
      <c r="V440" s="91">
        <v>146.82</v>
      </c>
      <c r="W440" s="91">
        <v>156.54</v>
      </c>
      <c r="X440" s="91">
        <v>155.27000000000001</v>
      </c>
      <c r="Y440" s="91">
        <v>155.11000000000001</v>
      </c>
      <c r="Z440" s="91">
        <v>161.37</v>
      </c>
      <c r="AA440" s="91">
        <v>163.34</v>
      </c>
      <c r="AB440" s="91">
        <v>165.45</v>
      </c>
      <c r="AC440" s="91">
        <v>160.28</v>
      </c>
    </row>
    <row r="441" spans="1:29" x14ac:dyDescent="0.2">
      <c r="A441" s="78" t="s">
        <v>803</v>
      </c>
      <c r="B441" s="92" t="str">
        <f t="shared" si="6"/>
        <v>A</v>
      </c>
      <c r="C441" s="91">
        <v>149.87</v>
      </c>
      <c r="D441" s="91">
        <v>152.87</v>
      </c>
      <c r="E441" s="91">
        <v>150.66999999999999</v>
      </c>
      <c r="F441" s="91">
        <v>150.33000000000001</v>
      </c>
      <c r="G441" s="91">
        <v>169.18</v>
      </c>
      <c r="H441" s="91">
        <v>168.57</v>
      </c>
      <c r="I441" s="91">
        <v>171.05</v>
      </c>
      <c r="J441" s="91">
        <v>171.2</v>
      </c>
      <c r="K441" s="91">
        <v>165.01</v>
      </c>
      <c r="L441" s="91">
        <v>164.22</v>
      </c>
      <c r="M441" s="91">
        <v>166.72</v>
      </c>
      <c r="N441" s="91">
        <v>170.88</v>
      </c>
      <c r="O441" s="91">
        <v>180.22</v>
      </c>
      <c r="P441" s="91">
        <v>177.01</v>
      </c>
      <c r="Q441" s="91">
        <v>182.29</v>
      </c>
      <c r="R441" s="91">
        <v>177.53</v>
      </c>
      <c r="S441" s="91">
        <v>168.6</v>
      </c>
      <c r="T441" s="91">
        <v>176.47</v>
      </c>
      <c r="U441" s="91">
        <v>170.65</v>
      </c>
      <c r="V441" s="91">
        <v>170.49</v>
      </c>
      <c r="W441" s="91">
        <v>193.18</v>
      </c>
      <c r="X441" s="91">
        <v>192.96</v>
      </c>
      <c r="Y441" s="91">
        <v>200.95</v>
      </c>
      <c r="Z441" s="91">
        <v>205.37</v>
      </c>
      <c r="AA441" s="91">
        <v>199.5</v>
      </c>
      <c r="AB441" s="91">
        <v>201.57</v>
      </c>
      <c r="AC441" s="91">
        <v>200.03</v>
      </c>
    </row>
    <row r="442" spans="1:29" x14ac:dyDescent="0.2">
      <c r="A442" s="78" t="s">
        <v>211</v>
      </c>
      <c r="B442" s="92" t="str">
        <f t="shared" si="6"/>
        <v>A</v>
      </c>
      <c r="C442" s="91">
        <v>158.5</v>
      </c>
      <c r="D442" s="91">
        <v>159.44999999999999</v>
      </c>
      <c r="E442" s="91">
        <v>154.33000000000001</v>
      </c>
      <c r="F442" s="91">
        <v>155.55000000000001</v>
      </c>
      <c r="G442" s="91">
        <v>175.4</v>
      </c>
      <c r="H442" s="91">
        <v>179.83</v>
      </c>
      <c r="I442" s="91">
        <v>177.09</v>
      </c>
      <c r="J442" s="91">
        <v>169.75</v>
      </c>
      <c r="K442" s="91">
        <v>171.97</v>
      </c>
      <c r="L442" s="91">
        <v>175.53</v>
      </c>
      <c r="M442" s="91">
        <v>174.94</v>
      </c>
      <c r="N442" s="91">
        <v>171.45</v>
      </c>
      <c r="O442" s="91">
        <v>166.2</v>
      </c>
      <c r="P442" s="91">
        <v>167.8</v>
      </c>
      <c r="Q442" s="91">
        <v>162.93</v>
      </c>
      <c r="R442" s="91">
        <v>165.88</v>
      </c>
      <c r="S442" s="91">
        <v>168.57</v>
      </c>
      <c r="T442" s="91">
        <v>168.76</v>
      </c>
      <c r="U442" s="91">
        <v>169.84</v>
      </c>
      <c r="V442" s="91">
        <v>169.07</v>
      </c>
      <c r="W442" s="91">
        <v>179.48</v>
      </c>
      <c r="X442" s="91">
        <v>177.4</v>
      </c>
      <c r="Y442" s="91">
        <v>182.95</v>
      </c>
      <c r="Z442" s="91">
        <v>183.34</v>
      </c>
      <c r="AA442" s="91">
        <v>180.85</v>
      </c>
      <c r="AB442" s="91">
        <v>184.38</v>
      </c>
      <c r="AC442" s="91">
        <v>179.26</v>
      </c>
    </row>
    <row r="443" spans="1:29" x14ac:dyDescent="0.2">
      <c r="A443" s="78" t="s">
        <v>2476</v>
      </c>
      <c r="B443" s="92" t="str">
        <f t="shared" si="6"/>
        <v>A</v>
      </c>
      <c r="C443" s="91">
        <v>155.25</v>
      </c>
      <c r="D443" s="91">
        <v>155.25</v>
      </c>
      <c r="E443" s="91">
        <v>191.41</v>
      </c>
      <c r="F443" s="91">
        <v>181.58</v>
      </c>
      <c r="G443" s="91">
        <v>197.38</v>
      </c>
      <c r="H443" s="91">
        <v>187.49</v>
      </c>
      <c r="I443" s="91">
        <v>180.64</v>
      </c>
      <c r="J443" s="91">
        <v>180.64</v>
      </c>
      <c r="K443" s="91">
        <v>185.59</v>
      </c>
      <c r="L443" s="91">
        <v>96.8</v>
      </c>
      <c r="M443" s="91">
        <v>175.89</v>
      </c>
      <c r="N443" s="91">
        <v>179.87</v>
      </c>
      <c r="O443" s="91">
        <v>179.69</v>
      </c>
      <c r="P443" s="91">
        <v>178.65</v>
      </c>
      <c r="Q443" s="91">
        <v>177.77</v>
      </c>
      <c r="R443" s="91">
        <v>182.99</v>
      </c>
      <c r="S443" s="91">
        <v>178.21</v>
      </c>
      <c r="T443" s="91">
        <v>180.29</v>
      </c>
      <c r="U443" s="91">
        <v>174.24</v>
      </c>
      <c r="V443" s="91">
        <v>180.15</v>
      </c>
      <c r="W443" s="91">
        <v>201.31</v>
      </c>
      <c r="X443" s="91">
        <v>204.26</v>
      </c>
      <c r="Y443" s="91">
        <v>204.03</v>
      </c>
      <c r="Z443" s="91">
        <v>203</v>
      </c>
      <c r="AA443" s="91">
        <v>209.65</v>
      </c>
      <c r="AB443" s="91">
        <v>206.68</v>
      </c>
      <c r="AC443" s="91">
        <v>246</v>
      </c>
    </row>
    <row r="444" spans="1:29" x14ac:dyDescent="0.2">
      <c r="A444" s="78" t="s">
        <v>229</v>
      </c>
      <c r="B444" s="92" t="str">
        <f t="shared" si="6"/>
        <v>A</v>
      </c>
      <c r="C444" s="91">
        <v>163.41999999999999</v>
      </c>
      <c r="D444" s="91">
        <v>161.04</v>
      </c>
      <c r="E444" s="91">
        <v>161.63999999999999</v>
      </c>
      <c r="F444" s="91">
        <v>160.81</v>
      </c>
      <c r="G444" s="91">
        <v>175.63</v>
      </c>
      <c r="H444" s="91">
        <v>177.23</v>
      </c>
      <c r="I444" s="91">
        <v>178.05</v>
      </c>
      <c r="J444" s="91">
        <v>177.33</v>
      </c>
      <c r="K444" s="91">
        <v>179.89</v>
      </c>
      <c r="L444" s="91">
        <v>179.05</v>
      </c>
      <c r="M444" s="91">
        <v>177.7</v>
      </c>
      <c r="N444" s="91">
        <v>177.22</v>
      </c>
      <c r="O444" s="91">
        <v>168.84</v>
      </c>
      <c r="P444" s="91">
        <v>167.23</v>
      </c>
      <c r="Q444" s="91">
        <v>172.22</v>
      </c>
      <c r="R444" s="91">
        <v>163.79</v>
      </c>
      <c r="S444" s="91">
        <v>163.19</v>
      </c>
      <c r="T444" s="91">
        <v>167.56</v>
      </c>
      <c r="U444" s="91">
        <v>170.86</v>
      </c>
      <c r="V444" s="91">
        <v>173.62</v>
      </c>
      <c r="W444" s="91">
        <v>204.37</v>
      </c>
      <c r="X444" s="91">
        <v>201.36</v>
      </c>
      <c r="Y444" s="91">
        <v>202.45</v>
      </c>
      <c r="Z444" s="91">
        <v>203.66</v>
      </c>
      <c r="AA444" s="91">
        <v>194.58</v>
      </c>
      <c r="AB444" s="91">
        <v>198.92</v>
      </c>
      <c r="AC444" s="91">
        <v>201.58</v>
      </c>
    </row>
    <row r="445" spans="1:29" s="93" customFormat="1" x14ac:dyDescent="0.2">
      <c r="A445" s="78" t="s">
        <v>857</v>
      </c>
      <c r="B445" s="92" t="str">
        <f t="shared" si="6"/>
        <v>A</v>
      </c>
      <c r="C445" s="91">
        <v>129.15</v>
      </c>
      <c r="D445" s="91">
        <v>125.28</v>
      </c>
      <c r="E445" s="91">
        <v>125.95</v>
      </c>
      <c r="F445" s="91">
        <v>129.72</v>
      </c>
      <c r="G445" s="91">
        <v>157.07</v>
      </c>
      <c r="H445" s="91">
        <v>160.43</v>
      </c>
      <c r="I445" s="91">
        <v>157.9</v>
      </c>
      <c r="J445" s="91">
        <v>160.15</v>
      </c>
      <c r="K445" s="91">
        <v>163.5</v>
      </c>
      <c r="L445" s="91">
        <v>160.69999999999999</v>
      </c>
      <c r="M445" s="91">
        <v>161.29</v>
      </c>
      <c r="N445" s="91">
        <v>163.54</v>
      </c>
      <c r="O445" s="91">
        <v>159.63</v>
      </c>
      <c r="P445" s="91">
        <v>157.6</v>
      </c>
      <c r="Q445" s="91">
        <v>157.82</v>
      </c>
      <c r="R445" s="91">
        <v>164.68</v>
      </c>
      <c r="S445" s="91">
        <v>163.83000000000001</v>
      </c>
      <c r="T445" s="91">
        <v>162.47</v>
      </c>
      <c r="U445" s="91">
        <v>164.28</v>
      </c>
      <c r="V445" s="91">
        <v>166.82</v>
      </c>
      <c r="W445" s="91">
        <v>197.49</v>
      </c>
      <c r="X445" s="91">
        <v>190.38</v>
      </c>
      <c r="Y445" s="91">
        <v>196.06</v>
      </c>
      <c r="Z445" s="91">
        <v>190.73</v>
      </c>
      <c r="AA445" s="91">
        <v>194.79</v>
      </c>
      <c r="AB445" s="91">
        <v>193.46</v>
      </c>
      <c r="AC445" s="91">
        <v>192.3</v>
      </c>
    </row>
    <row r="446" spans="1:29" s="93" customFormat="1" x14ac:dyDescent="0.2">
      <c r="A446" s="78" t="s">
        <v>3727</v>
      </c>
      <c r="B446" s="92" t="str">
        <f t="shared" si="6"/>
        <v>A</v>
      </c>
      <c r="C446" s="91">
        <v>133.88999999999999</v>
      </c>
      <c r="D446" s="91">
        <v>133.01</v>
      </c>
      <c r="E446" s="91">
        <v>134.15</v>
      </c>
      <c r="F446" s="91">
        <v>135.97</v>
      </c>
      <c r="G446" s="91">
        <v>134.77000000000001</v>
      </c>
      <c r="H446" s="91">
        <v>128.53</v>
      </c>
      <c r="I446" s="91">
        <v>133.05000000000001</v>
      </c>
      <c r="J446" s="91">
        <v>137.87</v>
      </c>
      <c r="K446" s="91">
        <v>131.69999999999999</v>
      </c>
      <c r="L446" s="91">
        <v>136.35</v>
      </c>
      <c r="M446" s="91">
        <v>135.51</v>
      </c>
      <c r="N446" s="91">
        <v>131.94999999999999</v>
      </c>
      <c r="O446" s="91">
        <v>161.74</v>
      </c>
      <c r="P446" s="91">
        <v>158.24</v>
      </c>
      <c r="Q446" s="91">
        <v>159.97</v>
      </c>
      <c r="R446" s="91">
        <v>163.16</v>
      </c>
      <c r="S446" s="91">
        <v>158.07</v>
      </c>
      <c r="T446" s="91">
        <v>168.67</v>
      </c>
      <c r="U446" s="91">
        <v>159.68</v>
      </c>
      <c r="V446" s="91">
        <v>158.52000000000001</v>
      </c>
      <c r="W446" s="91">
        <v>158.07</v>
      </c>
      <c r="X446" s="91">
        <v>146.59</v>
      </c>
      <c r="Y446" s="91">
        <v>149.83000000000001</v>
      </c>
      <c r="Z446" s="91">
        <v>160.29</v>
      </c>
      <c r="AA446" s="91">
        <v>150.9</v>
      </c>
      <c r="AB446" s="91">
        <v>152.74</v>
      </c>
      <c r="AC446" s="91">
        <v>153.18</v>
      </c>
    </row>
    <row r="447" spans="1:29" s="93" customFormat="1" x14ac:dyDescent="0.2">
      <c r="A447" s="78" t="s">
        <v>226</v>
      </c>
      <c r="B447" s="92" t="str">
        <f t="shared" si="6"/>
        <v>A</v>
      </c>
      <c r="C447" s="91">
        <v>161.19</v>
      </c>
      <c r="D447" s="91">
        <v>163.75</v>
      </c>
      <c r="E447" s="91">
        <v>165.3</v>
      </c>
      <c r="F447" s="91">
        <v>163.01</v>
      </c>
      <c r="G447" s="91">
        <v>156.01</v>
      </c>
      <c r="H447" s="91">
        <v>159.56</v>
      </c>
      <c r="I447" s="91">
        <v>160.99</v>
      </c>
      <c r="J447" s="91">
        <v>160.6</v>
      </c>
      <c r="K447" s="91">
        <v>163.66999999999999</v>
      </c>
      <c r="L447" s="91">
        <v>166.96</v>
      </c>
      <c r="M447" s="91">
        <v>168.81</v>
      </c>
      <c r="N447" s="91">
        <v>169.26</v>
      </c>
      <c r="O447" s="91">
        <v>165.93</v>
      </c>
      <c r="P447" s="91">
        <v>164.75</v>
      </c>
      <c r="Q447" s="91">
        <v>163.16999999999999</v>
      </c>
      <c r="R447" s="91">
        <v>163.94</v>
      </c>
      <c r="S447" s="91">
        <v>163.38</v>
      </c>
      <c r="T447" s="91">
        <v>164.17</v>
      </c>
      <c r="U447" s="91">
        <v>168.36</v>
      </c>
      <c r="V447" s="91">
        <v>165.81</v>
      </c>
      <c r="W447" s="91">
        <v>184.2</v>
      </c>
      <c r="X447" s="91">
        <v>182.76</v>
      </c>
      <c r="Y447" s="91">
        <v>180</v>
      </c>
      <c r="Z447" s="91">
        <v>183.6</v>
      </c>
      <c r="AA447" s="91">
        <v>178.34</v>
      </c>
      <c r="AB447" s="91">
        <v>180.9</v>
      </c>
      <c r="AC447" s="91">
        <v>182.13</v>
      </c>
    </row>
    <row r="448" spans="1:29" s="93" customFormat="1" x14ac:dyDescent="0.2">
      <c r="A448" s="78" t="s">
        <v>760</v>
      </c>
      <c r="B448" s="92" t="str">
        <f t="shared" si="6"/>
        <v>A</v>
      </c>
      <c r="C448" s="94">
        <v>155.36000000000001</v>
      </c>
      <c r="D448" s="94">
        <v>146.46</v>
      </c>
      <c r="E448" s="94">
        <v>146.01</v>
      </c>
      <c r="F448" s="94">
        <v>147.91</v>
      </c>
      <c r="G448" s="94">
        <v>156.52000000000001</v>
      </c>
      <c r="H448" s="94">
        <v>157.51</v>
      </c>
      <c r="I448" s="94">
        <v>158.91999999999999</v>
      </c>
      <c r="J448" s="94">
        <v>160.1</v>
      </c>
      <c r="K448" s="94">
        <v>157.56</v>
      </c>
      <c r="L448" s="94">
        <v>156.24</v>
      </c>
      <c r="M448" s="94">
        <v>150.56</v>
      </c>
      <c r="N448" s="94">
        <v>164.66</v>
      </c>
      <c r="O448" s="94">
        <v>158.19</v>
      </c>
      <c r="P448" s="94">
        <v>154.83000000000001</v>
      </c>
      <c r="Q448" s="94">
        <v>151.77000000000001</v>
      </c>
      <c r="R448" s="94">
        <v>154.86000000000001</v>
      </c>
      <c r="S448" s="94">
        <v>154.38999999999999</v>
      </c>
      <c r="T448" s="94">
        <v>151.30000000000001</v>
      </c>
      <c r="U448" s="94">
        <v>145.11000000000001</v>
      </c>
      <c r="V448" s="94">
        <v>149.56</v>
      </c>
      <c r="W448" s="94">
        <v>154.97</v>
      </c>
      <c r="X448" s="94">
        <v>156.56</v>
      </c>
      <c r="Y448" s="94">
        <v>148.05000000000001</v>
      </c>
      <c r="Z448" s="94">
        <v>153.96</v>
      </c>
      <c r="AA448" s="94">
        <v>157.22</v>
      </c>
      <c r="AB448" s="94">
        <v>150.47</v>
      </c>
      <c r="AC448" s="94">
        <v>147.82</v>
      </c>
    </row>
    <row r="449" spans="2:29" x14ac:dyDescent="0.2">
      <c r="B449" s="18"/>
      <c r="V449" s="93"/>
      <c r="X449" s="93"/>
      <c r="Y449" s="93"/>
      <c r="AB449" s="93"/>
    </row>
    <row r="450" spans="2:29" x14ac:dyDescent="0.2">
      <c r="B450" s="14" t="s">
        <v>217</v>
      </c>
      <c r="C450" s="4">
        <f t="shared" ref="C450:AC450" si="7">COUNTIF(C$11:C$448,"&gt;0")</f>
        <v>424</v>
      </c>
      <c r="D450" s="4">
        <f t="shared" si="7"/>
        <v>424</v>
      </c>
      <c r="E450" s="4">
        <f t="shared" si="7"/>
        <v>423</v>
      </c>
      <c r="F450" s="4">
        <f t="shared" si="7"/>
        <v>423</v>
      </c>
      <c r="G450" s="4">
        <f t="shared" si="7"/>
        <v>423</v>
      </c>
      <c r="H450" s="4">
        <f t="shared" si="7"/>
        <v>422</v>
      </c>
      <c r="I450" s="4">
        <f t="shared" si="7"/>
        <v>422</v>
      </c>
      <c r="J450" s="4">
        <f t="shared" si="7"/>
        <v>423</v>
      </c>
      <c r="K450" s="4">
        <f t="shared" si="7"/>
        <v>423</v>
      </c>
      <c r="L450" s="4">
        <f t="shared" si="7"/>
        <v>423</v>
      </c>
      <c r="M450" s="4">
        <f t="shared" si="7"/>
        <v>424</v>
      </c>
      <c r="N450" s="4">
        <f t="shared" si="7"/>
        <v>423</v>
      </c>
      <c r="O450" s="4">
        <f t="shared" si="7"/>
        <v>423</v>
      </c>
      <c r="P450" s="4">
        <f t="shared" si="7"/>
        <v>424</v>
      </c>
      <c r="Q450" s="4">
        <f t="shared" si="7"/>
        <v>423</v>
      </c>
      <c r="R450" s="4">
        <f t="shared" si="7"/>
        <v>422</v>
      </c>
      <c r="S450" s="90">
        <f t="shared" si="7"/>
        <v>423</v>
      </c>
      <c r="T450" s="90">
        <f t="shared" si="7"/>
        <v>423</v>
      </c>
      <c r="U450" s="90">
        <f t="shared" si="7"/>
        <v>424</v>
      </c>
      <c r="V450" s="90">
        <f t="shared" si="7"/>
        <v>424</v>
      </c>
      <c r="W450" s="90">
        <f t="shared" si="7"/>
        <v>422</v>
      </c>
      <c r="X450" s="90">
        <f t="shared" si="7"/>
        <v>422</v>
      </c>
      <c r="Y450" s="90">
        <f t="shared" si="7"/>
        <v>422</v>
      </c>
      <c r="Z450" s="90">
        <f t="shared" si="7"/>
        <v>422</v>
      </c>
      <c r="AA450" s="90">
        <f t="shared" si="7"/>
        <v>418</v>
      </c>
      <c r="AB450" s="90">
        <f t="shared" si="7"/>
        <v>416</v>
      </c>
      <c r="AC450" s="90">
        <f t="shared" si="7"/>
        <v>415</v>
      </c>
    </row>
    <row r="451" spans="2:29" x14ac:dyDescent="0.2">
      <c r="S451" s="93"/>
      <c r="T451" s="93"/>
      <c r="U451" s="93"/>
      <c r="V451" s="93"/>
      <c r="W451" s="93"/>
      <c r="X451" s="93"/>
      <c r="Y451" s="93"/>
      <c r="AB451" s="93"/>
    </row>
    <row r="452" spans="2:29" x14ac:dyDescent="0.2">
      <c r="B452" s="14" t="s">
        <v>222</v>
      </c>
      <c r="C452" s="15">
        <f t="shared" ref="C452:Y452" si="8">MAX(C11:C448)</f>
        <v>207.25</v>
      </c>
      <c r="D452" s="15">
        <f t="shared" si="8"/>
        <v>204.11</v>
      </c>
      <c r="E452" s="15">
        <f t="shared" si="8"/>
        <v>247.2</v>
      </c>
      <c r="F452" s="15">
        <f t="shared" si="8"/>
        <v>198.26</v>
      </c>
      <c r="G452" s="15">
        <f t="shared" si="8"/>
        <v>213.16</v>
      </c>
      <c r="H452" s="15">
        <f t="shared" si="8"/>
        <v>228.98</v>
      </c>
      <c r="I452" s="15">
        <f t="shared" si="8"/>
        <v>228.98</v>
      </c>
      <c r="J452" s="15">
        <f t="shared" si="8"/>
        <v>228.98</v>
      </c>
      <c r="K452" s="15">
        <f t="shared" si="8"/>
        <v>240.24</v>
      </c>
      <c r="L452" s="15">
        <f t="shared" si="8"/>
        <v>221.27</v>
      </c>
      <c r="M452" s="15">
        <f t="shared" si="8"/>
        <v>250.86</v>
      </c>
      <c r="N452" s="15">
        <f t="shared" si="8"/>
        <v>218.39</v>
      </c>
      <c r="O452" s="15">
        <f t="shared" si="8"/>
        <v>226.97</v>
      </c>
      <c r="P452" s="15">
        <f t="shared" si="8"/>
        <v>219.69</v>
      </c>
      <c r="Q452" s="15">
        <f t="shared" si="8"/>
        <v>210.22</v>
      </c>
      <c r="R452" s="15">
        <f t="shared" si="8"/>
        <v>236.78</v>
      </c>
      <c r="S452" s="91">
        <f t="shared" si="8"/>
        <v>218.98</v>
      </c>
      <c r="T452" s="91">
        <f t="shared" si="8"/>
        <v>211.74</v>
      </c>
      <c r="U452" s="91">
        <f t="shared" si="8"/>
        <v>208.33</v>
      </c>
      <c r="V452" s="91">
        <f t="shared" si="8"/>
        <v>226.97</v>
      </c>
      <c r="W452" s="91">
        <f t="shared" si="8"/>
        <v>256.79000000000002</v>
      </c>
      <c r="X452" s="91">
        <f t="shared" si="8"/>
        <v>262.49</v>
      </c>
      <c r="Y452" s="91">
        <f t="shared" si="8"/>
        <v>244.7</v>
      </c>
      <c r="Z452" s="91">
        <f t="shared" ref="Z452" si="9">MAX(Z11:Z448)</f>
        <v>262.49</v>
      </c>
      <c r="AA452" s="91">
        <f t="shared" ref="AA452:AB452" si="10">MAX(AA11:AA448)</f>
        <v>247.16</v>
      </c>
      <c r="AB452" s="91">
        <f t="shared" si="10"/>
        <v>234.87</v>
      </c>
      <c r="AC452" s="91">
        <f t="shared" ref="AC452" si="11">MAX(AC11:AC448)</f>
        <v>246</v>
      </c>
    </row>
    <row r="453" spans="2:29" x14ac:dyDescent="0.2"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91"/>
      <c r="T453" s="91"/>
      <c r="U453" s="91"/>
      <c r="V453" s="91"/>
      <c r="W453" s="91"/>
      <c r="X453" s="91"/>
      <c r="Y453" s="91"/>
      <c r="Z453" s="91"/>
      <c r="AA453" s="91"/>
      <c r="AB453" s="91"/>
      <c r="AC453" s="91"/>
    </row>
    <row r="454" spans="2:29" x14ac:dyDescent="0.2">
      <c r="B454" s="14" t="s">
        <v>223</v>
      </c>
      <c r="C454" s="15">
        <f t="shared" ref="C454:Y454" si="12">SUM(C11:C448)/C450</f>
        <v>149.65</v>
      </c>
      <c r="D454" s="15">
        <f t="shared" si="12"/>
        <v>149.79</v>
      </c>
      <c r="E454" s="15">
        <f t="shared" si="12"/>
        <v>150.4</v>
      </c>
      <c r="F454" s="15">
        <f t="shared" si="12"/>
        <v>149.78</v>
      </c>
      <c r="G454" s="15">
        <f t="shared" si="12"/>
        <v>157.33000000000001</v>
      </c>
      <c r="H454" s="15">
        <f t="shared" si="12"/>
        <v>157.72999999999999</v>
      </c>
      <c r="I454" s="15">
        <f t="shared" si="12"/>
        <v>157.02000000000001</v>
      </c>
      <c r="J454" s="15">
        <f t="shared" si="12"/>
        <v>157.41999999999999</v>
      </c>
      <c r="K454" s="15">
        <f t="shared" si="12"/>
        <v>157.94999999999999</v>
      </c>
      <c r="L454" s="15">
        <f t="shared" si="12"/>
        <v>156.91999999999999</v>
      </c>
      <c r="M454" s="15">
        <f t="shared" si="12"/>
        <v>157.47999999999999</v>
      </c>
      <c r="N454" s="15">
        <f t="shared" si="12"/>
        <v>157.26</v>
      </c>
      <c r="O454" s="15">
        <f t="shared" si="12"/>
        <v>159.46</v>
      </c>
      <c r="P454" s="15">
        <f t="shared" si="12"/>
        <v>159.21</v>
      </c>
      <c r="Q454" s="15">
        <f t="shared" si="12"/>
        <v>159.33000000000001</v>
      </c>
      <c r="R454" s="15">
        <f t="shared" si="12"/>
        <v>159.61000000000001</v>
      </c>
      <c r="S454" s="91">
        <f t="shared" si="12"/>
        <v>160.43</v>
      </c>
      <c r="T454" s="91">
        <f t="shared" si="12"/>
        <v>160.11000000000001</v>
      </c>
      <c r="U454" s="91">
        <f t="shared" si="12"/>
        <v>159.69</v>
      </c>
      <c r="V454" s="91">
        <f t="shared" si="12"/>
        <v>160.19999999999999</v>
      </c>
      <c r="W454" s="91">
        <f t="shared" si="12"/>
        <v>177.84</v>
      </c>
      <c r="X454" s="91">
        <f t="shared" si="12"/>
        <v>177.87</v>
      </c>
      <c r="Y454" s="91">
        <f t="shared" si="12"/>
        <v>177.95</v>
      </c>
      <c r="Z454" s="91">
        <f t="shared" ref="Z454" si="13">SUM(Z11:Z448)/Z450</f>
        <v>177.75</v>
      </c>
      <c r="AA454" s="91">
        <f t="shared" ref="AA454:AB454" si="14">SUM(AA11:AA448)/AA450</f>
        <v>177.96</v>
      </c>
      <c r="AB454" s="91">
        <f t="shared" si="14"/>
        <v>177.72</v>
      </c>
      <c r="AC454" s="91">
        <f t="shared" ref="AC454" si="15">SUM(AC11:AC448)/AC450</f>
        <v>177.68</v>
      </c>
    </row>
    <row r="455" spans="2:29" x14ac:dyDescent="0.2">
      <c r="B455" s="20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91"/>
      <c r="T455" s="91"/>
      <c r="U455" s="91"/>
      <c r="V455" s="91"/>
      <c r="W455" s="91"/>
      <c r="X455" s="91"/>
      <c r="Y455" s="91"/>
      <c r="Z455" s="91"/>
      <c r="AA455" s="91"/>
      <c r="AB455" s="91"/>
      <c r="AC455" s="91"/>
    </row>
    <row r="456" spans="2:29" x14ac:dyDescent="0.2">
      <c r="B456" s="14" t="s">
        <v>224</v>
      </c>
      <c r="C456" s="15">
        <f t="shared" ref="C456:V456" si="16">MIN(C11:C448)</f>
        <v>97.14</v>
      </c>
      <c r="D456" s="15">
        <f t="shared" si="16"/>
        <v>100.36</v>
      </c>
      <c r="E456" s="15">
        <f t="shared" si="16"/>
        <v>100.06</v>
      </c>
      <c r="F456" s="15">
        <f t="shared" si="16"/>
        <v>96.36</v>
      </c>
      <c r="G456" s="15">
        <f t="shared" si="16"/>
        <v>88.5</v>
      </c>
      <c r="H456" s="15">
        <f t="shared" si="16"/>
        <v>90.06</v>
      </c>
      <c r="I456" s="15">
        <f t="shared" si="16"/>
        <v>88.29</v>
      </c>
      <c r="J456" s="15">
        <f t="shared" si="16"/>
        <v>87.9</v>
      </c>
      <c r="K456" s="15">
        <f t="shared" si="16"/>
        <v>90.55</v>
      </c>
      <c r="L456" s="15">
        <f t="shared" si="16"/>
        <v>90.78</v>
      </c>
      <c r="M456" s="15">
        <f t="shared" si="16"/>
        <v>90.83</v>
      </c>
      <c r="N456" s="15">
        <f t="shared" si="16"/>
        <v>109.78</v>
      </c>
      <c r="O456" s="15">
        <f t="shared" si="16"/>
        <v>96.23</v>
      </c>
      <c r="P456" s="15">
        <f t="shared" si="16"/>
        <v>94.06</v>
      </c>
      <c r="Q456" s="15">
        <f t="shared" si="16"/>
        <v>92.88</v>
      </c>
      <c r="R456" s="15">
        <f t="shared" si="16"/>
        <v>93.74</v>
      </c>
      <c r="S456" s="91">
        <f t="shared" si="16"/>
        <v>92.24</v>
      </c>
      <c r="T456" s="91">
        <f t="shared" si="16"/>
        <v>96.09</v>
      </c>
      <c r="U456" s="91">
        <f t="shared" si="16"/>
        <v>92.68</v>
      </c>
      <c r="V456" s="91">
        <f t="shared" si="16"/>
        <v>91.37</v>
      </c>
      <c r="W456" s="91">
        <f t="shared" ref="W456:AB456" si="17">MIN(W11:W448)</f>
        <v>97.88</v>
      </c>
      <c r="X456" s="91">
        <f t="shared" si="17"/>
        <v>102.13</v>
      </c>
      <c r="Y456" s="91">
        <f t="shared" si="17"/>
        <v>101.14</v>
      </c>
      <c r="Z456" s="91">
        <f t="shared" si="17"/>
        <v>76.38</v>
      </c>
      <c r="AA456" s="91">
        <f t="shared" si="17"/>
        <v>102.64</v>
      </c>
      <c r="AB456" s="91">
        <f t="shared" si="17"/>
        <v>100.51</v>
      </c>
      <c r="AC456" s="91">
        <f t="shared" ref="AC456" si="18">MIN(AC11:AC448)</f>
        <v>104.87</v>
      </c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5"/>
  <sheetViews>
    <sheetView topLeftCell="A229" workbookViewId="0">
      <selection activeCell="A251" sqref="A251:XFD251"/>
    </sheetView>
  </sheetViews>
  <sheetFormatPr defaultRowHeight="13.2" x14ac:dyDescent="0.25"/>
  <cols>
    <col min="1" max="1" width="2.21875" bestFit="1" customWidth="1"/>
    <col min="2" max="2" width="8" bestFit="1" customWidth="1"/>
    <col min="3" max="3" width="32.5546875" bestFit="1" customWidth="1"/>
    <col min="4" max="4" width="38.77734375" bestFit="1" customWidth="1"/>
    <col min="5" max="5" width="27.77734375" bestFit="1" customWidth="1"/>
    <col min="6" max="6" width="16.5546875" bestFit="1" customWidth="1"/>
    <col min="7" max="7" width="5.109375" bestFit="1" customWidth="1"/>
    <col min="8" max="8" width="10.6640625" bestFit="1" customWidth="1"/>
    <col min="9" max="9" width="12.109375" bestFit="1" customWidth="1"/>
    <col min="10" max="10" width="6.5546875" bestFit="1" customWidth="1"/>
    <col min="11" max="11" width="7.33203125" bestFit="1" customWidth="1"/>
    <col min="12" max="12" width="6.5546875" bestFit="1" customWidth="1"/>
    <col min="13" max="13" width="11.6640625" bestFit="1" customWidth="1"/>
    <col min="14" max="14" width="7.109375" bestFit="1" customWidth="1"/>
    <col min="15" max="15" width="11.5546875" bestFit="1" customWidth="1"/>
  </cols>
  <sheetData>
    <row r="1" spans="1:15" x14ac:dyDescent="0.25">
      <c r="B1" t="s">
        <v>876</v>
      </c>
      <c r="C1" t="s">
        <v>5827</v>
      </c>
      <c r="D1" t="s">
        <v>5828</v>
      </c>
      <c r="E1" t="s">
        <v>5829</v>
      </c>
      <c r="F1" t="s">
        <v>5830</v>
      </c>
      <c r="G1" t="s">
        <v>5831</v>
      </c>
      <c r="H1" t="s">
        <v>5832</v>
      </c>
      <c r="I1" t="s">
        <v>2980</v>
      </c>
      <c r="J1" t="s">
        <v>884</v>
      </c>
      <c r="K1" t="s">
        <v>885</v>
      </c>
      <c r="L1" t="s">
        <v>5833</v>
      </c>
      <c r="M1" t="s">
        <v>5834</v>
      </c>
      <c r="N1" t="s">
        <v>5835</v>
      </c>
      <c r="O1" t="s">
        <v>5836</v>
      </c>
    </row>
    <row r="2" spans="1:15" ht="13.8" x14ac:dyDescent="0.25">
      <c r="A2" t="s">
        <v>4408</v>
      </c>
      <c r="B2" s="120" t="s">
        <v>230</v>
      </c>
      <c r="C2" s="120" t="s">
        <v>4424</v>
      </c>
      <c r="D2" s="120" t="s">
        <v>1</v>
      </c>
      <c r="E2" s="120" t="s">
        <v>916</v>
      </c>
      <c r="F2" s="120" t="s">
        <v>917</v>
      </c>
      <c r="G2" s="120" t="s">
        <v>893</v>
      </c>
      <c r="H2" s="120" t="s">
        <v>918</v>
      </c>
      <c r="I2" s="120" t="s">
        <v>919</v>
      </c>
      <c r="J2" s="120" t="s">
        <v>7035</v>
      </c>
      <c r="K2" s="120" t="s">
        <v>7036</v>
      </c>
      <c r="L2" s="120" t="s">
        <v>4411</v>
      </c>
      <c r="M2" s="120" t="s">
        <v>4427</v>
      </c>
      <c r="N2" s="120" t="s">
        <v>7037</v>
      </c>
      <c r="O2" s="120" t="s">
        <v>5279</v>
      </c>
    </row>
    <row r="3" spans="1:15" ht="13.8" x14ac:dyDescent="0.25">
      <c r="A3" t="s">
        <v>4408</v>
      </c>
      <c r="B3" s="120" t="s">
        <v>694</v>
      </c>
      <c r="C3" s="120" t="s">
        <v>920</v>
      </c>
      <c r="D3" s="120" t="s">
        <v>739</v>
      </c>
      <c r="E3" s="120" t="s">
        <v>921</v>
      </c>
      <c r="F3" s="120" t="s">
        <v>922</v>
      </c>
      <c r="G3" s="120" t="s">
        <v>893</v>
      </c>
      <c r="H3" s="120" t="s">
        <v>923</v>
      </c>
      <c r="I3" s="120" t="s">
        <v>924</v>
      </c>
      <c r="J3" s="120" t="s">
        <v>9342</v>
      </c>
      <c r="K3" s="120" t="s">
        <v>7673</v>
      </c>
      <c r="L3" s="120" t="s">
        <v>4411</v>
      </c>
      <c r="M3" s="120" t="s">
        <v>4454</v>
      </c>
      <c r="N3" s="120" t="s">
        <v>9343</v>
      </c>
      <c r="O3" s="120" t="s">
        <v>7675</v>
      </c>
    </row>
    <row r="4" spans="1:15" ht="13.8" x14ac:dyDescent="0.25">
      <c r="A4" t="s">
        <v>4408</v>
      </c>
      <c r="B4" s="120" t="s">
        <v>231</v>
      </c>
      <c r="C4" s="120" t="s">
        <v>925</v>
      </c>
      <c r="D4" s="120" t="s">
        <v>2</v>
      </c>
      <c r="E4" s="120" t="s">
        <v>926</v>
      </c>
      <c r="F4" s="120" t="s">
        <v>927</v>
      </c>
      <c r="G4" s="120" t="s">
        <v>893</v>
      </c>
      <c r="H4" s="120">
        <v>50830</v>
      </c>
      <c r="I4" s="120" t="s">
        <v>929</v>
      </c>
      <c r="J4" s="120" t="s">
        <v>7044</v>
      </c>
      <c r="K4" s="120" t="s">
        <v>4707</v>
      </c>
      <c r="L4" s="120" t="s">
        <v>4411</v>
      </c>
      <c r="M4" s="120" t="s">
        <v>4427</v>
      </c>
      <c r="N4" s="120" t="s">
        <v>7045</v>
      </c>
      <c r="O4" s="120" t="s">
        <v>4709</v>
      </c>
    </row>
    <row r="5" spans="1:15" ht="13.8" x14ac:dyDescent="0.25">
      <c r="A5" t="s">
        <v>4408</v>
      </c>
      <c r="B5" s="120" t="s">
        <v>232</v>
      </c>
      <c r="C5" s="120" t="s">
        <v>2427</v>
      </c>
      <c r="D5" s="120" t="s">
        <v>716</v>
      </c>
      <c r="E5" s="120" t="s">
        <v>2541</v>
      </c>
      <c r="F5" s="120" t="s">
        <v>932</v>
      </c>
      <c r="G5" s="120" t="s">
        <v>893</v>
      </c>
      <c r="H5" s="120">
        <v>51001</v>
      </c>
      <c r="I5" s="120" t="s">
        <v>934</v>
      </c>
      <c r="J5" s="120" t="s">
        <v>5190</v>
      </c>
      <c r="K5" s="120" t="s">
        <v>7046</v>
      </c>
      <c r="L5" s="120" t="s">
        <v>4411</v>
      </c>
      <c r="M5" s="120" t="s">
        <v>4412</v>
      </c>
      <c r="N5" s="120" t="s">
        <v>7047</v>
      </c>
      <c r="O5" s="120" t="s">
        <v>7048</v>
      </c>
    </row>
    <row r="6" spans="1:15" ht="13.8" x14ac:dyDescent="0.25">
      <c r="A6" t="s">
        <v>4408</v>
      </c>
      <c r="B6" s="120" t="s">
        <v>273</v>
      </c>
      <c r="C6" s="120" t="s">
        <v>1386</v>
      </c>
      <c r="D6" s="120" t="s">
        <v>605</v>
      </c>
      <c r="E6" s="120" t="s">
        <v>1387</v>
      </c>
      <c r="F6" s="120" t="s">
        <v>937</v>
      </c>
      <c r="G6" s="120" t="s">
        <v>893</v>
      </c>
      <c r="H6" s="120">
        <v>50511</v>
      </c>
      <c r="I6" s="120" t="s">
        <v>939</v>
      </c>
      <c r="J6" s="120" t="s">
        <v>7320</v>
      </c>
      <c r="K6" s="120" t="s">
        <v>7321</v>
      </c>
      <c r="L6" s="120" t="s">
        <v>4411</v>
      </c>
      <c r="M6" s="120" t="s">
        <v>4454</v>
      </c>
      <c r="N6" s="120" t="s">
        <v>7322</v>
      </c>
      <c r="O6" s="120" t="s">
        <v>7323</v>
      </c>
    </row>
    <row r="7" spans="1:15" ht="13.8" x14ac:dyDescent="0.25">
      <c r="A7" t="s">
        <v>4408</v>
      </c>
      <c r="B7" s="120" t="s">
        <v>412</v>
      </c>
      <c r="C7" s="120" t="s">
        <v>935</v>
      </c>
      <c r="D7" s="120" t="s">
        <v>4451</v>
      </c>
      <c r="E7" s="120" t="s">
        <v>936</v>
      </c>
      <c r="F7" s="120" t="s">
        <v>937</v>
      </c>
      <c r="G7" s="120" t="s">
        <v>893</v>
      </c>
      <c r="H7" s="120">
        <v>50511</v>
      </c>
      <c r="I7" s="120" t="s">
        <v>939</v>
      </c>
      <c r="J7" s="120" t="s">
        <v>4612</v>
      </c>
      <c r="K7" s="120" t="s">
        <v>7049</v>
      </c>
      <c r="L7" s="120" t="s">
        <v>4411</v>
      </c>
      <c r="M7" s="120" t="s">
        <v>4454</v>
      </c>
      <c r="N7" s="120" t="s">
        <v>7050</v>
      </c>
      <c r="O7" s="120" t="s">
        <v>7051</v>
      </c>
    </row>
    <row r="8" spans="1:15" ht="13.8" x14ac:dyDescent="0.25">
      <c r="A8" t="s">
        <v>4408</v>
      </c>
      <c r="B8" s="120" t="s">
        <v>391</v>
      </c>
      <c r="C8" s="120" t="s">
        <v>2052</v>
      </c>
      <c r="D8" s="120" t="s">
        <v>802</v>
      </c>
      <c r="E8" s="120" t="s">
        <v>2053</v>
      </c>
      <c r="F8" s="120" t="s">
        <v>2054</v>
      </c>
      <c r="G8" s="120" t="s">
        <v>893</v>
      </c>
      <c r="H8" s="120" t="s">
        <v>2055</v>
      </c>
      <c r="I8" s="120" t="s">
        <v>1114</v>
      </c>
      <c r="J8" s="120" t="s">
        <v>7842</v>
      </c>
      <c r="K8" s="120" t="s">
        <v>5726</v>
      </c>
      <c r="L8" s="120" t="s">
        <v>4411</v>
      </c>
      <c r="M8" s="120" t="s">
        <v>4454</v>
      </c>
      <c r="N8" s="120" t="s">
        <v>7843</v>
      </c>
      <c r="O8" s="120" t="s">
        <v>7844</v>
      </c>
    </row>
    <row r="9" spans="1:15" ht="13.8" x14ac:dyDescent="0.25">
      <c r="A9" t="s">
        <v>4408</v>
      </c>
      <c r="B9" s="120" t="s">
        <v>693</v>
      </c>
      <c r="C9" s="120" t="s">
        <v>2253</v>
      </c>
      <c r="D9" s="120" t="s">
        <v>5655</v>
      </c>
      <c r="E9" s="120" t="s">
        <v>2254</v>
      </c>
      <c r="F9" s="120" t="s">
        <v>1252</v>
      </c>
      <c r="G9" s="120" t="s">
        <v>893</v>
      </c>
      <c r="H9" s="120" t="s">
        <v>2255</v>
      </c>
      <c r="I9" s="120" t="s">
        <v>1252</v>
      </c>
      <c r="J9" s="120" t="s">
        <v>8003</v>
      </c>
      <c r="K9" s="120" t="s">
        <v>8004</v>
      </c>
      <c r="L9" s="120" t="s">
        <v>4411</v>
      </c>
      <c r="M9" s="120" t="s">
        <v>4454</v>
      </c>
      <c r="N9" s="120" t="s">
        <v>8005</v>
      </c>
      <c r="O9" s="120" t="s">
        <v>8006</v>
      </c>
    </row>
    <row r="10" spans="1:15" ht="13.8" x14ac:dyDescent="0.25">
      <c r="A10" t="s">
        <v>4408</v>
      </c>
      <c r="B10" s="120" t="s">
        <v>537</v>
      </c>
      <c r="C10" s="120" t="s">
        <v>953</v>
      </c>
      <c r="D10" s="120" t="s">
        <v>4</v>
      </c>
      <c r="E10" s="120" t="s">
        <v>954</v>
      </c>
      <c r="F10" s="120" t="s">
        <v>955</v>
      </c>
      <c r="G10" s="120" t="s">
        <v>893</v>
      </c>
      <c r="H10" s="120" t="s">
        <v>956</v>
      </c>
      <c r="I10" s="120" t="s">
        <v>957</v>
      </c>
      <c r="J10" s="120" t="s">
        <v>7052</v>
      </c>
      <c r="K10" s="120" t="s">
        <v>5117</v>
      </c>
      <c r="L10" s="120" t="s">
        <v>4411</v>
      </c>
      <c r="M10" s="120" t="s">
        <v>4454</v>
      </c>
      <c r="N10" s="120" t="s">
        <v>7053</v>
      </c>
      <c r="O10" s="120" t="s">
        <v>7054</v>
      </c>
    </row>
    <row r="11" spans="1:15" ht="13.8" x14ac:dyDescent="0.25">
      <c r="A11" t="s">
        <v>4408</v>
      </c>
      <c r="B11" s="120" t="s">
        <v>480</v>
      </c>
      <c r="C11" s="120" t="s">
        <v>963</v>
      </c>
      <c r="D11" s="120" t="s">
        <v>2542</v>
      </c>
      <c r="E11" s="120" t="s">
        <v>964</v>
      </c>
      <c r="F11" s="120" t="s">
        <v>965</v>
      </c>
      <c r="G11" s="120" t="s">
        <v>893</v>
      </c>
      <c r="H11" s="120">
        <v>50022</v>
      </c>
      <c r="I11" s="120" t="s">
        <v>967</v>
      </c>
      <c r="J11" s="120" t="s">
        <v>7059</v>
      </c>
      <c r="K11" s="120" t="s">
        <v>7060</v>
      </c>
      <c r="L11" s="120" t="s">
        <v>4411</v>
      </c>
      <c r="M11" s="120" t="s">
        <v>4454</v>
      </c>
      <c r="N11" s="120" t="s">
        <v>7061</v>
      </c>
      <c r="O11" s="120" t="s">
        <v>7062</v>
      </c>
    </row>
    <row r="12" spans="1:15" ht="13.8" x14ac:dyDescent="0.25">
      <c r="A12" t="s">
        <v>4408</v>
      </c>
      <c r="B12" s="120" t="s">
        <v>486</v>
      </c>
      <c r="C12" s="120" t="s">
        <v>968</v>
      </c>
      <c r="D12" s="120" t="s">
        <v>2543</v>
      </c>
      <c r="E12" s="120" t="s">
        <v>969</v>
      </c>
      <c r="F12" s="120" t="s">
        <v>970</v>
      </c>
      <c r="G12" s="120" t="s">
        <v>893</v>
      </c>
      <c r="H12" s="120">
        <v>51521</v>
      </c>
      <c r="I12" s="120" t="s">
        <v>972</v>
      </c>
      <c r="J12" s="120" t="s">
        <v>7063</v>
      </c>
      <c r="K12" s="120" t="s">
        <v>6211</v>
      </c>
      <c r="L12" s="120" t="s">
        <v>4411</v>
      </c>
      <c r="M12" s="120" t="s">
        <v>4427</v>
      </c>
      <c r="N12" s="120" t="s">
        <v>7064</v>
      </c>
      <c r="O12" s="120" t="s">
        <v>7065</v>
      </c>
    </row>
    <row r="13" spans="1:15" ht="13.8" x14ac:dyDescent="0.25">
      <c r="A13" t="s">
        <v>4408</v>
      </c>
      <c r="B13" s="120" t="s">
        <v>234</v>
      </c>
      <c r="C13" s="120" t="s">
        <v>2396</v>
      </c>
      <c r="D13" s="120" t="s">
        <v>226</v>
      </c>
      <c r="E13" s="120" t="s">
        <v>2397</v>
      </c>
      <c r="F13" s="120" t="s">
        <v>2398</v>
      </c>
      <c r="G13" s="120" t="s">
        <v>893</v>
      </c>
      <c r="H13" s="120">
        <v>50677</v>
      </c>
      <c r="I13" s="120" t="s">
        <v>1233</v>
      </c>
      <c r="J13" s="120" t="s">
        <v>8120</v>
      </c>
      <c r="K13" s="120" t="s">
        <v>5207</v>
      </c>
      <c r="L13" s="120" t="s">
        <v>4411</v>
      </c>
      <c r="M13" s="120" t="s">
        <v>4427</v>
      </c>
      <c r="N13" s="120" t="s">
        <v>8121</v>
      </c>
      <c r="O13" s="120" t="s">
        <v>5958</v>
      </c>
    </row>
    <row r="14" spans="1:15" ht="13.8" x14ac:dyDescent="0.25">
      <c r="A14" t="s">
        <v>4408</v>
      </c>
      <c r="B14" s="120" t="s">
        <v>416</v>
      </c>
      <c r="C14" s="120" t="s">
        <v>973</v>
      </c>
      <c r="D14" s="120" t="s">
        <v>2895</v>
      </c>
      <c r="E14" s="120" t="s">
        <v>974</v>
      </c>
      <c r="F14" s="120" t="s">
        <v>975</v>
      </c>
      <c r="G14" s="120" t="s">
        <v>893</v>
      </c>
      <c r="H14" s="120">
        <v>50028</v>
      </c>
      <c r="I14" s="120" t="s">
        <v>977</v>
      </c>
      <c r="J14" s="120" t="s">
        <v>9344</v>
      </c>
      <c r="K14" s="120" t="s">
        <v>9345</v>
      </c>
      <c r="L14" s="120" t="s">
        <v>4411</v>
      </c>
      <c r="M14" s="120" t="s">
        <v>4427</v>
      </c>
      <c r="N14" s="120" t="s">
        <v>9346</v>
      </c>
      <c r="O14" s="120" t="s">
        <v>4990</v>
      </c>
    </row>
    <row r="15" spans="1:15" ht="13.8" x14ac:dyDescent="0.25">
      <c r="A15" t="s">
        <v>4408</v>
      </c>
      <c r="B15" s="120" t="s">
        <v>481</v>
      </c>
      <c r="C15" s="120" t="s">
        <v>978</v>
      </c>
      <c r="D15" s="120" t="s">
        <v>2544</v>
      </c>
      <c r="E15" s="120" t="s">
        <v>979</v>
      </c>
      <c r="F15" s="120" t="s">
        <v>980</v>
      </c>
      <c r="G15" s="120" t="s">
        <v>893</v>
      </c>
      <c r="H15" s="120">
        <v>50833</v>
      </c>
      <c r="I15" s="120" t="s">
        <v>982</v>
      </c>
      <c r="J15" s="120" t="s">
        <v>7066</v>
      </c>
      <c r="K15" s="120" t="s">
        <v>7067</v>
      </c>
      <c r="L15" s="120" t="s">
        <v>4411</v>
      </c>
      <c r="M15" s="120" t="s">
        <v>4427</v>
      </c>
      <c r="N15" s="120" t="s">
        <v>7068</v>
      </c>
      <c r="O15" s="120" t="s">
        <v>7069</v>
      </c>
    </row>
    <row r="16" spans="1:15" ht="13.8" x14ac:dyDescent="0.25">
      <c r="A16" t="s">
        <v>4408</v>
      </c>
      <c r="B16" s="120" t="s">
        <v>482</v>
      </c>
      <c r="C16" s="120" t="s">
        <v>983</v>
      </c>
      <c r="D16" s="120" t="s">
        <v>2545</v>
      </c>
      <c r="E16" s="120" t="s">
        <v>984</v>
      </c>
      <c r="F16" s="120" t="s">
        <v>985</v>
      </c>
      <c r="G16" s="120" t="s">
        <v>893</v>
      </c>
      <c r="H16" s="120">
        <v>52208</v>
      </c>
      <c r="I16" s="120" t="s">
        <v>987</v>
      </c>
      <c r="J16" s="120" t="s">
        <v>7070</v>
      </c>
      <c r="K16" s="120" t="s">
        <v>7071</v>
      </c>
      <c r="L16" s="120" t="s">
        <v>4411</v>
      </c>
      <c r="M16" s="120" t="s">
        <v>4454</v>
      </c>
      <c r="N16" s="120" t="s">
        <v>7072</v>
      </c>
      <c r="O16" s="120" t="s">
        <v>7073</v>
      </c>
    </row>
    <row r="17" spans="1:15" ht="13.8" x14ac:dyDescent="0.25">
      <c r="A17" t="s">
        <v>4408</v>
      </c>
      <c r="B17" s="120" t="s">
        <v>394</v>
      </c>
      <c r="C17" s="120" t="s">
        <v>2056</v>
      </c>
      <c r="D17" s="120" t="s">
        <v>804</v>
      </c>
      <c r="E17" s="120" t="s">
        <v>2057</v>
      </c>
      <c r="F17" s="120" t="s">
        <v>2058</v>
      </c>
      <c r="G17" s="120" t="s">
        <v>893</v>
      </c>
      <c r="H17" s="120" t="s">
        <v>2059</v>
      </c>
      <c r="I17" s="120" t="s">
        <v>1109</v>
      </c>
      <c r="J17" s="120" t="s">
        <v>7845</v>
      </c>
      <c r="K17" s="120" t="s">
        <v>7846</v>
      </c>
      <c r="L17" s="120" t="s">
        <v>4411</v>
      </c>
      <c r="M17" s="120" t="s">
        <v>4454</v>
      </c>
      <c r="N17" s="120" t="s">
        <v>7847</v>
      </c>
      <c r="O17" s="120" t="s">
        <v>7848</v>
      </c>
    </row>
    <row r="18" spans="1:15" ht="13.8" x14ac:dyDescent="0.25">
      <c r="A18" t="s">
        <v>4408</v>
      </c>
      <c r="B18" s="120" t="s">
        <v>235</v>
      </c>
      <c r="C18" s="120" t="s">
        <v>988</v>
      </c>
      <c r="D18" s="120" t="s">
        <v>8</v>
      </c>
      <c r="E18" s="120" t="s">
        <v>989</v>
      </c>
      <c r="F18" s="120" t="s">
        <v>903</v>
      </c>
      <c r="G18" s="120" t="s">
        <v>893</v>
      </c>
      <c r="H18" s="120">
        <v>52001</v>
      </c>
      <c r="I18" s="120" t="s">
        <v>903</v>
      </c>
      <c r="J18" s="120" t="s">
        <v>7074</v>
      </c>
      <c r="K18" s="120" t="s">
        <v>7075</v>
      </c>
      <c r="L18" s="120" t="s">
        <v>4411</v>
      </c>
      <c r="M18" s="120" t="s">
        <v>4454</v>
      </c>
      <c r="N18" s="120" t="s">
        <v>7076</v>
      </c>
      <c r="O18" s="120" t="s">
        <v>7077</v>
      </c>
    </row>
    <row r="19" spans="1:15" ht="13.8" x14ac:dyDescent="0.25">
      <c r="A19" t="s">
        <v>4408</v>
      </c>
      <c r="B19" s="120" t="s">
        <v>236</v>
      </c>
      <c r="C19" s="120" t="s">
        <v>990</v>
      </c>
      <c r="D19" s="120" t="s">
        <v>9</v>
      </c>
      <c r="E19" s="120" t="s">
        <v>991</v>
      </c>
      <c r="F19" s="120" t="s">
        <v>992</v>
      </c>
      <c r="G19" s="120" t="s">
        <v>893</v>
      </c>
      <c r="H19" s="120">
        <v>51503</v>
      </c>
      <c r="I19" s="120" t="s">
        <v>972</v>
      </c>
      <c r="J19" s="120" t="s">
        <v>4631</v>
      </c>
      <c r="K19" s="120" t="s">
        <v>5470</v>
      </c>
      <c r="L19" s="120" t="s">
        <v>4411</v>
      </c>
      <c r="M19" s="120" t="s">
        <v>4454</v>
      </c>
      <c r="N19" s="120" t="s">
        <v>7081</v>
      </c>
      <c r="O19" s="120" t="s">
        <v>7082</v>
      </c>
    </row>
    <row r="20" spans="1:15" ht="13.8" x14ac:dyDescent="0.25">
      <c r="A20" t="s">
        <v>4408</v>
      </c>
      <c r="B20" s="120" t="s">
        <v>237</v>
      </c>
      <c r="C20" s="120" t="s">
        <v>994</v>
      </c>
      <c r="D20" s="120" t="s">
        <v>2546</v>
      </c>
      <c r="E20" s="120" t="s">
        <v>995</v>
      </c>
      <c r="F20" s="120" t="s">
        <v>996</v>
      </c>
      <c r="G20" s="120" t="s">
        <v>893</v>
      </c>
      <c r="H20" s="120" t="s">
        <v>997</v>
      </c>
      <c r="I20" s="120" t="s">
        <v>998</v>
      </c>
      <c r="J20" s="120" t="s">
        <v>4968</v>
      </c>
      <c r="K20" s="120" t="s">
        <v>7078</v>
      </c>
      <c r="L20" s="120" t="s">
        <v>4411</v>
      </c>
      <c r="M20" s="120" t="s">
        <v>4427</v>
      </c>
      <c r="N20" s="120" t="s">
        <v>7079</v>
      </c>
      <c r="O20" s="120" t="s">
        <v>7080</v>
      </c>
    </row>
    <row r="21" spans="1:15" ht="13.8" x14ac:dyDescent="0.25">
      <c r="A21" t="s">
        <v>4408</v>
      </c>
      <c r="B21" s="120" t="s">
        <v>688</v>
      </c>
      <c r="C21" s="120" t="s">
        <v>999</v>
      </c>
      <c r="D21" s="120" t="s">
        <v>734</v>
      </c>
      <c r="E21" s="120" t="s">
        <v>1000</v>
      </c>
      <c r="F21" s="120" t="s">
        <v>1001</v>
      </c>
      <c r="G21" s="120" t="s">
        <v>893</v>
      </c>
      <c r="H21" s="120" t="s">
        <v>1002</v>
      </c>
      <c r="I21" s="120" t="s">
        <v>1003</v>
      </c>
      <c r="J21" s="120" t="s">
        <v>6635</v>
      </c>
      <c r="K21" s="120" t="s">
        <v>9347</v>
      </c>
      <c r="L21" s="120" t="s">
        <v>4411</v>
      </c>
      <c r="M21" s="120" t="s">
        <v>4454</v>
      </c>
      <c r="N21" s="120" t="s">
        <v>6636</v>
      </c>
      <c r="O21" s="120" t="s">
        <v>9348</v>
      </c>
    </row>
    <row r="22" spans="1:15" ht="13.8" x14ac:dyDescent="0.25">
      <c r="A22" t="s">
        <v>4408</v>
      </c>
      <c r="B22" s="120" t="s">
        <v>3011</v>
      </c>
      <c r="C22" s="120" t="s">
        <v>3012</v>
      </c>
      <c r="D22" s="120" t="s">
        <v>3013</v>
      </c>
      <c r="E22" s="120" t="s">
        <v>1005</v>
      </c>
      <c r="F22" s="120" t="s">
        <v>1006</v>
      </c>
      <c r="G22" s="120" t="s">
        <v>893</v>
      </c>
      <c r="H22" s="120" t="s">
        <v>1007</v>
      </c>
      <c r="I22" s="120" t="s">
        <v>952</v>
      </c>
      <c r="J22" s="120" t="s">
        <v>7138</v>
      </c>
      <c r="K22" s="120" t="s">
        <v>7139</v>
      </c>
      <c r="L22" s="120" t="s">
        <v>4411</v>
      </c>
      <c r="M22" s="120" t="s">
        <v>4427</v>
      </c>
      <c r="N22" s="120" t="s">
        <v>7140</v>
      </c>
      <c r="O22" s="120" t="s">
        <v>7141</v>
      </c>
    </row>
    <row r="23" spans="1:15" ht="13.8" x14ac:dyDescent="0.25">
      <c r="A23" t="s">
        <v>4408</v>
      </c>
      <c r="B23" s="120" t="s">
        <v>523</v>
      </c>
      <c r="C23" s="120" t="s">
        <v>1008</v>
      </c>
      <c r="D23" s="120" t="s">
        <v>12</v>
      </c>
      <c r="E23" s="120" t="s">
        <v>1009</v>
      </c>
      <c r="F23" s="120" t="s">
        <v>1010</v>
      </c>
      <c r="G23" s="120" t="s">
        <v>893</v>
      </c>
      <c r="H23" s="120">
        <v>51450</v>
      </c>
      <c r="I23" s="120" t="s">
        <v>1012</v>
      </c>
      <c r="J23" s="120" t="s">
        <v>7086</v>
      </c>
      <c r="K23" s="120" t="s">
        <v>7087</v>
      </c>
      <c r="L23" s="120" t="s">
        <v>4411</v>
      </c>
      <c r="M23" s="120" t="s">
        <v>4427</v>
      </c>
      <c r="N23" s="120" t="s">
        <v>7088</v>
      </c>
      <c r="O23" s="120" t="s">
        <v>7089</v>
      </c>
    </row>
    <row r="24" spans="1:15" ht="13.8" x14ac:dyDescent="0.25">
      <c r="A24" t="s">
        <v>4408</v>
      </c>
      <c r="B24" s="120" t="s">
        <v>395</v>
      </c>
      <c r="C24" s="120" t="s">
        <v>1017</v>
      </c>
      <c r="D24" s="120" t="s">
        <v>13</v>
      </c>
      <c r="E24" s="120" t="s">
        <v>1018</v>
      </c>
      <c r="F24" s="120" t="s">
        <v>1019</v>
      </c>
      <c r="G24" s="120" t="s">
        <v>893</v>
      </c>
      <c r="H24" s="120">
        <v>52537</v>
      </c>
      <c r="I24" s="120" t="s">
        <v>1021</v>
      </c>
      <c r="J24" s="120" t="s">
        <v>6993</v>
      </c>
      <c r="K24" s="120" t="s">
        <v>7090</v>
      </c>
      <c r="L24" s="120" t="s">
        <v>4411</v>
      </c>
      <c r="M24" s="120" t="s">
        <v>4454</v>
      </c>
      <c r="N24" s="120" t="s">
        <v>7091</v>
      </c>
      <c r="O24" s="120" t="s">
        <v>7092</v>
      </c>
    </row>
    <row r="25" spans="1:15" ht="13.8" x14ac:dyDescent="0.25">
      <c r="A25" t="s">
        <v>4408</v>
      </c>
      <c r="B25" s="120" t="s">
        <v>239</v>
      </c>
      <c r="C25" s="120" t="s">
        <v>1418</v>
      </c>
      <c r="D25" s="120" t="s">
        <v>604</v>
      </c>
      <c r="E25" s="120" t="s">
        <v>1419</v>
      </c>
      <c r="F25" s="120" t="s">
        <v>1420</v>
      </c>
      <c r="G25" s="120" t="s">
        <v>893</v>
      </c>
      <c r="H25" s="120">
        <v>51031</v>
      </c>
      <c r="I25" s="120" t="s">
        <v>934</v>
      </c>
      <c r="J25" s="120" t="s">
        <v>7344</v>
      </c>
      <c r="K25" s="120" t="s">
        <v>7345</v>
      </c>
      <c r="L25" s="120" t="s">
        <v>4411</v>
      </c>
      <c r="M25" s="120" t="s">
        <v>4454</v>
      </c>
      <c r="N25" s="120" t="s">
        <v>7346</v>
      </c>
      <c r="O25" s="120" t="s">
        <v>7347</v>
      </c>
    </row>
    <row r="26" spans="1:15" ht="13.8" x14ac:dyDescent="0.25">
      <c r="A26" t="s">
        <v>4408</v>
      </c>
      <c r="B26" s="120" t="s">
        <v>240</v>
      </c>
      <c r="C26" s="120" t="s">
        <v>1025</v>
      </c>
      <c r="D26" s="120" t="s">
        <v>14</v>
      </c>
      <c r="E26" s="120" t="s">
        <v>1026</v>
      </c>
      <c r="F26" s="120" t="s">
        <v>1027</v>
      </c>
      <c r="G26" s="120" t="s">
        <v>893</v>
      </c>
      <c r="H26" s="120">
        <v>52211</v>
      </c>
      <c r="I26" s="120" t="s">
        <v>1029</v>
      </c>
      <c r="J26" s="120" t="s">
        <v>7097</v>
      </c>
      <c r="K26" s="120" t="s">
        <v>6866</v>
      </c>
      <c r="L26" s="120" t="s">
        <v>4411</v>
      </c>
      <c r="M26" s="120" t="s">
        <v>4454</v>
      </c>
      <c r="N26" s="120" t="s">
        <v>7098</v>
      </c>
      <c r="O26" s="120" t="s">
        <v>7099</v>
      </c>
    </row>
    <row r="27" spans="1:15" ht="13.8" x14ac:dyDescent="0.25">
      <c r="A27" t="s">
        <v>4408</v>
      </c>
      <c r="B27" s="120" t="s">
        <v>241</v>
      </c>
      <c r="C27" s="120" t="s">
        <v>1035</v>
      </c>
      <c r="D27" s="120" t="s">
        <v>15</v>
      </c>
      <c r="E27" s="120" t="s">
        <v>1036</v>
      </c>
      <c r="F27" s="120" t="s">
        <v>1015</v>
      </c>
      <c r="G27" s="120" t="s">
        <v>893</v>
      </c>
      <c r="H27" s="120">
        <v>52601</v>
      </c>
      <c r="I27" s="120" t="s">
        <v>900</v>
      </c>
      <c r="J27" s="120" t="s">
        <v>7104</v>
      </c>
      <c r="K27" s="120" t="s">
        <v>7105</v>
      </c>
      <c r="L27" s="120" t="s">
        <v>4411</v>
      </c>
      <c r="M27" s="120" t="s">
        <v>4454</v>
      </c>
      <c r="N27" s="120" t="s">
        <v>7106</v>
      </c>
      <c r="O27" s="120" t="s">
        <v>7107</v>
      </c>
    </row>
    <row r="28" spans="1:15" ht="13.8" x14ac:dyDescent="0.25">
      <c r="A28" t="s">
        <v>4408</v>
      </c>
      <c r="B28" s="120" t="s">
        <v>243</v>
      </c>
      <c r="C28" s="120" t="s">
        <v>1037</v>
      </c>
      <c r="D28" s="120" t="s">
        <v>16</v>
      </c>
      <c r="E28" s="120" t="s">
        <v>1038</v>
      </c>
      <c r="F28" s="120" t="s">
        <v>900</v>
      </c>
      <c r="G28" s="120" t="s">
        <v>893</v>
      </c>
      <c r="H28" s="120">
        <v>50310</v>
      </c>
      <c r="I28" s="120" t="s">
        <v>952</v>
      </c>
      <c r="J28" s="120" t="s">
        <v>7108</v>
      </c>
      <c r="K28" s="120" t="s">
        <v>6365</v>
      </c>
      <c r="L28" s="120" t="s">
        <v>4411</v>
      </c>
      <c r="M28" s="120" t="s">
        <v>4427</v>
      </c>
      <c r="N28" s="120" t="s">
        <v>7109</v>
      </c>
      <c r="O28" s="120" t="s">
        <v>7110</v>
      </c>
    </row>
    <row r="29" spans="1:15" ht="13.8" x14ac:dyDescent="0.25">
      <c r="A29" t="s">
        <v>4408</v>
      </c>
      <c r="B29" s="120" t="s">
        <v>415</v>
      </c>
      <c r="C29" s="120" t="s">
        <v>1044</v>
      </c>
      <c r="D29" s="120" t="s">
        <v>5826</v>
      </c>
      <c r="E29" s="120" t="s">
        <v>1045</v>
      </c>
      <c r="F29" s="120" t="s">
        <v>1046</v>
      </c>
      <c r="G29" s="120" t="s">
        <v>893</v>
      </c>
      <c r="H29" s="120">
        <v>50208</v>
      </c>
      <c r="I29" s="120" t="s">
        <v>977</v>
      </c>
      <c r="J29" s="120" t="s">
        <v>9349</v>
      </c>
      <c r="K29" s="120" t="s">
        <v>9350</v>
      </c>
      <c r="L29" s="120" t="s">
        <v>4411</v>
      </c>
      <c r="M29" s="120" t="s">
        <v>4454</v>
      </c>
      <c r="N29" s="120" t="s">
        <v>9351</v>
      </c>
      <c r="O29" s="120" t="s">
        <v>9352</v>
      </c>
    </row>
    <row r="30" spans="1:15" ht="13.8" x14ac:dyDescent="0.25">
      <c r="A30" t="s">
        <v>4408</v>
      </c>
      <c r="B30" s="120" t="s">
        <v>462</v>
      </c>
      <c r="C30" s="120" t="s">
        <v>1052</v>
      </c>
      <c r="D30" s="120" t="s">
        <v>18</v>
      </c>
      <c r="E30" s="120" t="s">
        <v>1053</v>
      </c>
      <c r="F30" s="120" t="s">
        <v>1054</v>
      </c>
      <c r="G30" s="120" t="s">
        <v>893</v>
      </c>
      <c r="H30" s="120">
        <v>50047</v>
      </c>
      <c r="I30" s="120" t="s">
        <v>1056</v>
      </c>
      <c r="J30" s="120" t="s">
        <v>7115</v>
      </c>
      <c r="K30" s="120" t="s">
        <v>5048</v>
      </c>
      <c r="L30" s="120" t="s">
        <v>4411</v>
      </c>
      <c r="M30" s="120" t="s">
        <v>4454</v>
      </c>
      <c r="N30" s="120" t="s">
        <v>4606</v>
      </c>
      <c r="O30" s="120" t="s">
        <v>7116</v>
      </c>
    </row>
    <row r="31" spans="1:15" ht="13.8" x14ac:dyDescent="0.25">
      <c r="A31" t="s">
        <v>4408</v>
      </c>
      <c r="B31" s="120" t="s">
        <v>4341</v>
      </c>
      <c r="C31" s="120" t="s">
        <v>4295</v>
      </c>
      <c r="D31" s="120" t="s">
        <v>4296</v>
      </c>
      <c r="E31" s="120" t="s">
        <v>1058</v>
      </c>
      <c r="F31" s="120" t="s">
        <v>1059</v>
      </c>
      <c r="G31" s="120" t="s">
        <v>893</v>
      </c>
      <c r="H31" s="120">
        <v>51401</v>
      </c>
      <c r="I31" s="120" t="s">
        <v>1059</v>
      </c>
      <c r="J31" s="120" t="s">
        <v>8047</v>
      </c>
      <c r="K31" s="120" t="s">
        <v>9353</v>
      </c>
      <c r="L31" s="120" t="s">
        <v>4411</v>
      </c>
      <c r="M31" s="120" t="s">
        <v>4454</v>
      </c>
      <c r="N31" s="120" t="s">
        <v>9354</v>
      </c>
      <c r="O31" s="120" t="s">
        <v>9355</v>
      </c>
    </row>
    <row r="32" spans="1:15" ht="13.8" x14ac:dyDescent="0.25">
      <c r="A32" t="s">
        <v>4408</v>
      </c>
      <c r="B32" s="120" t="s">
        <v>2603</v>
      </c>
      <c r="C32" s="120" t="s">
        <v>2604</v>
      </c>
      <c r="D32" s="120" t="s">
        <v>4532</v>
      </c>
      <c r="E32" s="120" t="s">
        <v>1062</v>
      </c>
      <c r="F32" s="120" t="s">
        <v>1063</v>
      </c>
      <c r="G32" s="120" t="s">
        <v>893</v>
      </c>
      <c r="H32" s="120" t="s">
        <v>2633</v>
      </c>
      <c r="I32" s="120" t="s">
        <v>1065</v>
      </c>
      <c r="J32" s="120" t="s">
        <v>6927</v>
      </c>
      <c r="K32" s="120" t="s">
        <v>7117</v>
      </c>
      <c r="L32" s="120" t="s">
        <v>4411</v>
      </c>
      <c r="M32" s="120" t="s">
        <v>4454</v>
      </c>
      <c r="N32" s="120" t="s">
        <v>6929</v>
      </c>
      <c r="O32" s="120" t="s">
        <v>7118</v>
      </c>
    </row>
    <row r="33" spans="1:15" ht="13.8" x14ac:dyDescent="0.25">
      <c r="A33" t="s">
        <v>4408</v>
      </c>
      <c r="B33" s="120" t="s">
        <v>2605</v>
      </c>
      <c r="C33" s="120" t="s">
        <v>2606</v>
      </c>
      <c r="D33" s="120" t="s">
        <v>4537</v>
      </c>
      <c r="E33" s="120" t="s">
        <v>1067</v>
      </c>
      <c r="F33" s="120" t="s">
        <v>1068</v>
      </c>
      <c r="G33" s="120" t="s">
        <v>893</v>
      </c>
      <c r="H33" s="120" t="s">
        <v>2634</v>
      </c>
      <c r="I33" s="120" t="s">
        <v>1070</v>
      </c>
      <c r="J33" s="120" t="s">
        <v>7119</v>
      </c>
      <c r="K33" s="120" t="s">
        <v>7120</v>
      </c>
      <c r="L33" s="120" t="s">
        <v>4411</v>
      </c>
      <c r="M33" s="120" t="s">
        <v>4454</v>
      </c>
      <c r="N33" s="120" t="s">
        <v>7121</v>
      </c>
      <c r="O33" s="120" t="s">
        <v>7122</v>
      </c>
    </row>
    <row r="34" spans="1:15" ht="13.8" x14ac:dyDescent="0.25">
      <c r="A34" t="s">
        <v>4408</v>
      </c>
      <c r="B34" s="120" t="s">
        <v>244</v>
      </c>
      <c r="C34" s="120" t="s">
        <v>1852</v>
      </c>
      <c r="D34" s="120" t="s">
        <v>768</v>
      </c>
      <c r="E34" s="120" t="s">
        <v>1853</v>
      </c>
      <c r="F34" s="120" t="s">
        <v>1068</v>
      </c>
      <c r="G34" s="120" t="s">
        <v>893</v>
      </c>
      <c r="H34" s="120">
        <v>50613</v>
      </c>
      <c r="I34" s="120" t="s">
        <v>1070</v>
      </c>
      <c r="J34" s="120" t="s">
        <v>7688</v>
      </c>
      <c r="K34" s="120" t="s">
        <v>7689</v>
      </c>
      <c r="L34" s="120" t="s">
        <v>4411</v>
      </c>
      <c r="M34" s="120" t="s">
        <v>4427</v>
      </c>
      <c r="N34" s="120" t="s">
        <v>7690</v>
      </c>
      <c r="O34" s="120" t="s">
        <v>7691</v>
      </c>
    </row>
    <row r="35" spans="1:15" ht="13.8" x14ac:dyDescent="0.25">
      <c r="A35" t="s">
        <v>4408</v>
      </c>
      <c r="B35" s="120" t="s">
        <v>437</v>
      </c>
      <c r="C35" s="120" t="s">
        <v>1076</v>
      </c>
      <c r="D35" s="120" t="s">
        <v>22</v>
      </c>
      <c r="E35" s="120" t="s">
        <v>1077</v>
      </c>
      <c r="F35" s="120" t="s">
        <v>1078</v>
      </c>
      <c r="G35" s="120" t="s">
        <v>893</v>
      </c>
      <c r="H35" s="120">
        <v>52772</v>
      </c>
      <c r="I35" s="120" t="s">
        <v>1080</v>
      </c>
      <c r="J35" s="120" t="s">
        <v>7123</v>
      </c>
      <c r="K35" s="120" t="s">
        <v>7124</v>
      </c>
      <c r="L35" s="120" t="s">
        <v>4411</v>
      </c>
      <c r="M35" s="120" t="s">
        <v>4427</v>
      </c>
      <c r="N35" s="120" t="s">
        <v>5393</v>
      </c>
      <c r="O35" s="120" t="s">
        <v>7125</v>
      </c>
    </row>
    <row r="36" spans="1:15" ht="13.8" x14ac:dyDescent="0.25">
      <c r="A36" t="s">
        <v>4408</v>
      </c>
      <c r="B36" s="120" t="s">
        <v>483</v>
      </c>
      <c r="C36" s="120" t="s">
        <v>1081</v>
      </c>
      <c r="D36" s="120" t="s">
        <v>2547</v>
      </c>
      <c r="E36" s="120" t="s">
        <v>1082</v>
      </c>
      <c r="F36" s="120" t="s">
        <v>1083</v>
      </c>
      <c r="G36" s="120" t="s">
        <v>893</v>
      </c>
      <c r="H36" s="120">
        <v>52544</v>
      </c>
      <c r="I36" s="120" t="s">
        <v>1085</v>
      </c>
      <c r="J36" s="120" t="s">
        <v>7126</v>
      </c>
      <c r="K36" s="120" t="s">
        <v>4763</v>
      </c>
      <c r="L36" s="120" t="s">
        <v>4411</v>
      </c>
      <c r="M36" s="120" t="s">
        <v>4454</v>
      </c>
      <c r="N36" s="120" t="s">
        <v>6730</v>
      </c>
      <c r="O36" s="120" t="s">
        <v>7127</v>
      </c>
    </row>
    <row r="37" spans="1:15" ht="13.8" x14ac:dyDescent="0.25">
      <c r="A37" t="s">
        <v>4408</v>
      </c>
      <c r="B37" s="120" t="s">
        <v>484</v>
      </c>
      <c r="C37" s="120" t="s">
        <v>1086</v>
      </c>
      <c r="D37" s="120" t="s">
        <v>2548</v>
      </c>
      <c r="E37" s="120" t="s">
        <v>1087</v>
      </c>
      <c r="F37" s="120" t="s">
        <v>1088</v>
      </c>
      <c r="G37" s="120" t="s">
        <v>893</v>
      </c>
      <c r="H37" s="120">
        <v>50049</v>
      </c>
      <c r="I37" s="120" t="s">
        <v>1090</v>
      </c>
      <c r="J37" s="120" t="s">
        <v>7128</v>
      </c>
      <c r="K37" s="120" t="s">
        <v>7129</v>
      </c>
      <c r="L37" s="120" t="s">
        <v>4411</v>
      </c>
      <c r="M37" s="120" t="s">
        <v>4454</v>
      </c>
      <c r="N37" s="120" t="s">
        <v>4602</v>
      </c>
      <c r="O37" s="120" t="s">
        <v>7130</v>
      </c>
    </row>
    <row r="38" spans="1:15" ht="13.8" x14ac:dyDescent="0.25">
      <c r="A38" t="s">
        <v>4408</v>
      </c>
      <c r="B38" s="120" t="s">
        <v>246</v>
      </c>
      <c r="C38" s="120" t="s">
        <v>1091</v>
      </c>
      <c r="D38" s="120" t="s">
        <v>23</v>
      </c>
      <c r="E38" s="120" t="s">
        <v>1092</v>
      </c>
      <c r="F38" s="120" t="s">
        <v>1073</v>
      </c>
      <c r="G38" s="120" t="s">
        <v>893</v>
      </c>
      <c r="H38" s="120">
        <v>50616</v>
      </c>
      <c r="I38" s="120" t="s">
        <v>1075</v>
      </c>
      <c r="J38" s="120" t="s">
        <v>5280</v>
      </c>
      <c r="K38" s="120" t="s">
        <v>4472</v>
      </c>
      <c r="L38" s="120" t="s">
        <v>4411</v>
      </c>
      <c r="M38" s="120" t="s">
        <v>4454</v>
      </c>
      <c r="N38" s="120" t="s">
        <v>5282</v>
      </c>
      <c r="O38" s="120" t="s">
        <v>7131</v>
      </c>
    </row>
    <row r="39" spans="1:15" ht="13.8" x14ac:dyDescent="0.25">
      <c r="A39" t="s">
        <v>4408</v>
      </c>
      <c r="B39" s="120" t="s">
        <v>245</v>
      </c>
      <c r="C39" s="120" t="s">
        <v>1094</v>
      </c>
      <c r="D39" s="120" t="s">
        <v>24</v>
      </c>
      <c r="E39" s="120" t="s">
        <v>1095</v>
      </c>
      <c r="F39" s="120" t="s">
        <v>1073</v>
      </c>
      <c r="G39" s="120" t="s">
        <v>893</v>
      </c>
      <c r="H39" s="120">
        <v>50616</v>
      </c>
      <c r="I39" s="120" t="s">
        <v>1075</v>
      </c>
      <c r="J39" s="120" t="s">
        <v>7132</v>
      </c>
      <c r="K39" s="120" t="s">
        <v>7133</v>
      </c>
      <c r="L39" s="120" t="s">
        <v>4411</v>
      </c>
      <c r="M39" s="120" t="s">
        <v>4454</v>
      </c>
      <c r="N39" s="120" t="s">
        <v>7134</v>
      </c>
      <c r="O39" s="120" t="s">
        <v>7135</v>
      </c>
    </row>
    <row r="40" spans="1:15" ht="13.8" x14ac:dyDescent="0.25">
      <c r="A40" t="s">
        <v>4408</v>
      </c>
      <c r="B40" s="120" t="s">
        <v>485</v>
      </c>
      <c r="C40" s="120" t="s">
        <v>1096</v>
      </c>
      <c r="D40" s="120" t="s">
        <v>2549</v>
      </c>
      <c r="E40" s="120" t="s">
        <v>1097</v>
      </c>
      <c r="F40" s="120" t="s">
        <v>1042</v>
      </c>
      <c r="G40" s="120" t="s">
        <v>893</v>
      </c>
      <c r="H40" s="120">
        <v>51012</v>
      </c>
      <c r="I40" s="120" t="s">
        <v>1042</v>
      </c>
      <c r="J40" s="120" t="s">
        <v>7136</v>
      </c>
      <c r="K40" s="120" t="s">
        <v>5567</v>
      </c>
      <c r="L40" s="120" t="s">
        <v>4411</v>
      </c>
      <c r="M40" s="120" t="s">
        <v>4454</v>
      </c>
      <c r="N40" s="120" t="s">
        <v>7137</v>
      </c>
      <c r="O40" s="120" t="s">
        <v>5569</v>
      </c>
    </row>
    <row r="41" spans="1:15" ht="13.8" x14ac:dyDescent="0.25">
      <c r="A41" t="s">
        <v>4408</v>
      </c>
      <c r="B41" s="120" t="s">
        <v>247</v>
      </c>
      <c r="C41" s="120" t="s">
        <v>1101</v>
      </c>
      <c r="D41" s="120" t="s">
        <v>25</v>
      </c>
      <c r="E41" s="120" t="s">
        <v>4573</v>
      </c>
      <c r="F41" s="120" t="s">
        <v>1103</v>
      </c>
      <c r="G41" s="120" t="s">
        <v>893</v>
      </c>
      <c r="H41" s="120">
        <v>52216</v>
      </c>
      <c r="I41" s="120" t="s">
        <v>1080</v>
      </c>
      <c r="J41" s="120" t="s">
        <v>7144</v>
      </c>
      <c r="K41" s="120" t="s">
        <v>7046</v>
      </c>
      <c r="L41" s="120" t="s">
        <v>4411</v>
      </c>
      <c r="M41" s="120" t="s">
        <v>4427</v>
      </c>
      <c r="N41" s="120" t="s">
        <v>7145</v>
      </c>
      <c r="O41" s="120" t="s">
        <v>7146</v>
      </c>
    </row>
    <row r="42" spans="1:15" ht="13.8" x14ac:dyDescent="0.25">
      <c r="A42" t="s">
        <v>4408</v>
      </c>
      <c r="B42" s="120" t="s">
        <v>570</v>
      </c>
      <c r="C42" s="120" t="s">
        <v>948</v>
      </c>
      <c r="D42" s="120" t="s">
        <v>871</v>
      </c>
      <c r="E42" s="120" t="s">
        <v>949</v>
      </c>
      <c r="F42" s="120" t="s">
        <v>950</v>
      </c>
      <c r="G42" s="120" t="s">
        <v>893</v>
      </c>
      <c r="H42" s="120">
        <v>50009</v>
      </c>
      <c r="I42" s="120" t="s">
        <v>952</v>
      </c>
      <c r="J42" s="120" t="s">
        <v>9356</v>
      </c>
      <c r="K42" s="120" t="s">
        <v>9357</v>
      </c>
      <c r="L42" s="120" t="s">
        <v>4411</v>
      </c>
      <c r="M42" s="120" t="s">
        <v>4454</v>
      </c>
      <c r="N42" s="120" t="s">
        <v>9358</v>
      </c>
      <c r="O42" s="120" t="s">
        <v>9359</v>
      </c>
    </row>
    <row r="43" spans="1:15" ht="13.8" x14ac:dyDescent="0.25">
      <c r="A43" t="s">
        <v>4408</v>
      </c>
      <c r="B43" s="120" t="s">
        <v>568</v>
      </c>
      <c r="C43" s="120" t="s">
        <v>2039</v>
      </c>
      <c r="D43" s="120" t="s">
        <v>9328</v>
      </c>
      <c r="E43" s="120" t="s">
        <v>2040</v>
      </c>
      <c r="F43" s="120" t="s">
        <v>1059</v>
      </c>
      <c r="G43" s="120" t="s">
        <v>893</v>
      </c>
      <c r="H43" s="120">
        <v>51401</v>
      </c>
      <c r="I43" s="120" t="s">
        <v>1059</v>
      </c>
      <c r="J43" s="120" t="s">
        <v>6226</v>
      </c>
      <c r="K43" s="120" t="s">
        <v>9360</v>
      </c>
      <c r="L43" s="120" t="s">
        <v>4411</v>
      </c>
      <c r="M43" s="120" t="s">
        <v>4454</v>
      </c>
      <c r="N43" s="120" t="s">
        <v>5006</v>
      </c>
      <c r="O43" s="120" t="s">
        <v>9361</v>
      </c>
    </row>
    <row r="44" spans="1:15" ht="13.8" x14ac:dyDescent="0.25">
      <c r="A44" t="s">
        <v>4408</v>
      </c>
      <c r="B44" s="120" t="s">
        <v>564</v>
      </c>
      <c r="C44" s="120" t="s">
        <v>1492</v>
      </c>
      <c r="D44" s="120" t="s">
        <v>866</v>
      </c>
      <c r="E44" s="120" t="s">
        <v>1493</v>
      </c>
      <c r="F44" s="120" t="s">
        <v>1494</v>
      </c>
      <c r="G44" s="120" t="s">
        <v>893</v>
      </c>
      <c r="H44" s="120">
        <v>50109</v>
      </c>
      <c r="I44" s="120" t="s">
        <v>924</v>
      </c>
      <c r="J44" s="120" t="s">
        <v>6667</v>
      </c>
      <c r="K44" s="120" t="s">
        <v>8368</v>
      </c>
      <c r="L44" s="120" t="s">
        <v>4411</v>
      </c>
      <c r="M44" s="120" t="s">
        <v>4454</v>
      </c>
      <c r="N44" s="120" t="s">
        <v>4492</v>
      </c>
      <c r="O44" s="120" t="s">
        <v>8370</v>
      </c>
    </row>
    <row r="45" spans="1:15" ht="13.8" x14ac:dyDescent="0.25">
      <c r="A45" t="s">
        <v>4408</v>
      </c>
      <c r="B45" s="120" t="s">
        <v>567</v>
      </c>
      <c r="C45" s="120" t="s">
        <v>2041</v>
      </c>
      <c r="D45" s="120" t="s">
        <v>9326</v>
      </c>
      <c r="E45" s="120" t="s">
        <v>9327</v>
      </c>
      <c r="F45" s="120" t="s">
        <v>1503</v>
      </c>
      <c r="G45" s="120" t="s">
        <v>893</v>
      </c>
      <c r="H45" s="120">
        <v>50129</v>
      </c>
      <c r="I45" s="120" t="s">
        <v>1505</v>
      </c>
      <c r="J45" s="120" t="s">
        <v>8351</v>
      </c>
      <c r="K45" s="120" t="s">
        <v>9362</v>
      </c>
      <c r="L45" s="120" t="s">
        <v>4411</v>
      </c>
      <c r="M45" s="120" t="s">
        <v>4454</v>
      </c>
      <c r="N45" s="120" t="s">
        <v>8353</v>
      </c>
      <c r="O45" s="120" t="s">
        <v>9363</v>
      </c>
    </row>
    <row r="46" spans="1:15" ht="13.8" x14ac:dyDescent="0.25">
      <c r="A46" t="s">
        <v>4408</v>
      </c>
      <c r="B46" s="120" t="s">
        <v>565</v>
      </c>
      <c r="C46" s="120" t="s">
        <v>1883</v>
      </c>
      <c r="D46" s="120" t="s">
        <v>867</v>
      </c>
      <c r="E46" s="120" t="s">
        <v>1884</v>
      </c>
      <c r="F46" s="120" t="s">
        <v>1885</v>
      </c>
      <c r="G46" s="120" t="s">
        <v>893</v>
      </c>
      <c r="H46" s="120">
        <v>50211</v>
      </c>
      <c r="I46" s="120" t="s">
        <v>1056</v>
      </c>
      <c r="J46" s="120" t="s">
        <v>9364</v>
      </c>
      <c r="K46" s="120" t="s">
        <v>4857</v>
      </c>
      <c r="L46" s="120" t="s">
        <v>4411</v>
      </c>
      <c r="M46" s="120" t="s">
        <v>4454</v>
      </c>
      <c r="N46" s="120" t="s">
        <v>9365</v>
      </c>
      <c r="O46" s="120" t="s">
        <v>9366</v>
      </c>
    </row>
    <row r="47" spans="1:15" ht="13.8" x14ac:dyDescent="0.25">
      <c r="A47" t="s">
        <v>4408</v>
      </c>
      <c r="B47" s="120" t="s">
        <v>440</v>
      </c>
      <c r="C47" s="120" t="s">
        <v>1119</v>
      </c>
      <c r="D47" s="120" t="s">
        <v>2550</v>
      </c>
      <c r="E47" s="120" t="s">
        <v>1120</v>
      </c>
      <c r="F47" s="120" t="s">
        <v>1121</v>
      </c>
      <c r="G47" s="120" t="s">
        <v>893</v>
      </c>
      <c r="H47" s="120" t="s">
        <v>1122</v>
      </c>
      <c r="I47" s="120" t="s">
        <v>1123</v>
      </c>
      <c r="J47" s="120" t="s">
        <v>7151</v>
      </c>
      <c r="K47" s="120" t="s">
        <v>4501</v>
      </c>
      <c r="L47" s="120" t="s">
        <v>4411</v>
      </c>
      <c r="M47" s="120" t="s">
        <v>4454</v>
      </c>
      <c r="N47" s="120" t="s">
        <v>7152</v>
      </c>
      <c r="O47" s="120" t="s">
        <v>4503</v>
      </c>
    </row>
    <row r="48" spans="1:15" ht="13.8" x14ac:dyDescent="0.25">
      <c r="A48" t="s">
        <v>4408</v>
      </c>
      <c r="B48" s="120" t="s">
        <v>248</v>
      </c>
      <c r="C48" s="120" t="s">
        <v>1124</v>
      </c>
      <c r="D48" s="120" t="s">
        <v>27</v>
      </c>
      <c r="E48" s="120" t="s">
        <v>1125</v>
      </c>
      <c r="F48" s="120" t="s">
        <v>1126</v>
      </c>
      <c r="G48" s="120" t="s">
        <v>893</v>
      </c>
      <c r="H48" s="120">
        <v>52203</v>
      </c>
      <c r="I48" s="120" t="s">
        <v>1128</v>
      </c>
      <c r="J48" s="120" t="s">
        <v>7153</v>
      </c>
      <c r="K48" s="120" t="s">
        <v>7154</v>
      </c>
      <c r="L48" s="120" t="s">
        <v>4411</v>
      </c>
      <c r="M48" s="120" t="s">
        <v>4454</v>
      </c>
      <c r="N48" s="120" t="s">
        <v>4823</v>
      </c>
      <c r="O48" s="120" t="s">
        <v>7155</v>
      </c>
    </row>
    <row r="49" spans="1:15" ht="13.8" x14ac:dyDescent="0.25">
      <c r="A49" t="s">
        <v>4408</v>
      </c>
      <c r="B49" s="120" t="s">
        <v>681</v>
      </c>
      <c r="C49" s="120" t="s">
        <v>1048</v>
      </c>
      <c r="D49" s="120" t="s">
        <v>682</v>
      </c>
      <c r="E49" s="120" t="s">
        <v>1049</v>
      </c>
      <c r="F49" s="120" t="s">
        <v>1050</v>
      </c>
      <c r="G49" s="120" t="s">
        <v>893</v>
      </c>
      <c r="H49" s="120" t="s">
        <v>1051</v>
      </c>
      <c r="I49" s="120" t="s">
        <v>967</v>
      </c>
      <c r="J49" s="120" t="s">
        <v>7111</v>
      </c>
      <c r="K49" s="120" t="s">
        <v>7112</v>
      </c>
      <c r="L49" s="120" t="s">
        <v>4411</v>
      </c>
      <c r="M49" s="120" t="s">
        <v>4427</v>
      </c>
      <c r="N49" s="120" t="s">
        <v>7113</v>
      </c>
      <c r="O49" s="120" t="s">
        <v>7114</v>
      </c>
    </row>
    <row r="50" spans="1:15" ht="13.8" x14ac:dyDescent="0.25">
      <c r="A50" t="s">
        <v>4408</v>
      </c>
      <c r="B50" s="120" t="s">
        <v>533</v>
      </c>
      <c r="C50" s="120" t="s">
        <v>1129</v>
      </c>
      <c r="D50" s="120" t="s">
        <v>2551</v>
      </c>
      <c r="E50" s="120" t="s">
        <v>1130</v>
      </c>
      <c r="F50" s="120" t="s">
        <v>1131</v>
      </c>
      <c r="G50" s="120" t="s">
        <v>893</v>
      </c>
      <c r="H50" s="120">
        <v>52738</v>
      </c>
      <c r="I50" s="120" t="s">
        <v>1133</v>
      </c>
      <c r="J50" s="120" t="s">
        <v>7156</v>
      </c>
      <c r="K50" s="120" t="s">
        <v>7157</v>
      </c>
      <c r="L50" s="120" t="s">
        <v>4411</v>
      </c>
      <c r="M50" s="120" t="s">
        <v>4427</v>
      </c>
      <c r="N50" s="120" t="s">
        <v>7158</v>
      </c>
      <c r="O50" s="120" t="s">
        <v>7159</v>
      </c>
    </row>
    <row r="51" spans="1:15" ht="13.8" x14ac:dyDescent="0.25">
      <c r="A51" t="s">
        <v>4408</v>
      </c>
      <c r="B51" s="120" t="s">
        <v>249</v>
      </c>
      <c r="C51" s="120" t="s">
        <v>1134</v>
      </c>
      <c r="D51" s="120" t="s">
        <v>28</v>
      </c>
      <c r="E51" s="120" t="s">
        <v>1135</v>
      </c>
      <c r="F51" s="120" t="s">
        <v>1136</v>
      </c>
      <c r="G51" s="120" t="s">
        <v>893</v>
      </c>
      <c r="H51" s="120">
        <v>50628</v>
      </c>
      <c r="I51" s="120" t="s">
        <v>1138</v>
      </c>
      <c r="J51" s="120" t="s">
        <v>7160</v>
      </c>
      <c r="K51" s="120" t="s">
        <v>4707</v>
      </c>
      <c r="L51" s="120" t="s">
        <v>4411</v>
      </c>
      <c r="M51" s="120" t="s">
        <v>4454</v>
      </c>
      <c r="N51" s="120" t="s">
        <v>7161</v>
      </c>
      <c r="O51" s="120" t="s">
        <v>4875</v>
      </c>
    </row>
    <row r="52" spans="1:15" ht="13.8" x14ac:dyDescent="0.25">
      <c r="A52" t="s">
        <v>4408</v>
      </c>
      <c r="B52" s="120" t="s">
        <v>759</v>
      </c>
      <c r="C52" s="120" t="s">
        <v>2400</v>
      </c>
      <c r="D52" s="120" t="s">
        <v>760</v>
      </c>
      <c r="E52" s="120" t="s">
        <v>2401</v>
      </c>
      <c r="F52" s="120" t="s">
        <v>2402</v>
      </c>
      <c r="G52" s="120" t="s">
        <v>893</v>
      </c>
      <c r="H52" s="120" t="s">
        <v>5820</v>
      </c>
      <c r="I52" s="120" t="s">
        <v>998</v>
      </c>
      <c r="J52" s="120" t="s">
        <v>8122</v>
      </c>
      <c r="K52" s="120" t="s">
        <v>8123</v>
      </c>
      <c r="L52" s="120" t="s">
        <v>4411</v>
      </c>
      <c r="M52" s="120" t="s">
        <v>4427</v>
      </c>
      <c r="N52" s="120" t="s">
        <v>8124</v>
      </c>
      <c r="O52" s="120" t="s">
        <v>8125</v>
      </c>
    </row>
    <row r="53" spans="1:15" ht="13.8" x14ac:dyDescent="0.25">
      <c r="A53" t="s">
        <v>4408</v>
      </c>
      <c r="B53" s="120" t="s">
        <v>251</v>
      </c>
      <c r="C53" s="120" t="s">
        <v>1139</v>
      </c>
      <c r="D53" s="120" t="s">
        <v>29</v>
      </c>
      <c r="E53" s="120" t="s">
        <v>1140</v>
      </c>
      <c r="F53" s="120" t="s">
        <v>1141</v>
      </c>
      <c r="G53" s="120" t="s">
        <v>893</v>
      </c>
      <c r="H53" s="120">
        <v>50250</v>
      </c>
      <c r="I53" s="120" t="s">
        <v>1143</v>
      </c>
      <c r="J53" s="120" t="s">
        <v>7162</v>
      </c>
      <c r="K53" s="120" t="s">
        <v>7163</v>
      </c>
      <c r="L53" s="120" t="s">
        <v>4411</v>
      </c>
      <c r="M53" s="120" t="s">
        <v>4454</v>
      </c>
      <c r="N53" s="120" t="s">
        <v>7164</v>
      </c>
      <c r="O53" s="120" t="s">
        <v>7165</v>
      </c>
    </row>
    <row r="54" spans="1:15" ht="13.8" x14ac:dyDescent="0.25">
      <c r="A54" t="s">
        <v>4408</v>
      </c>
      <c r="B54" s="120" t="s">
        <v>295</v>
      </c>
      <c r="C54" s="120" t="s">
        <v>1144</v>
      </c>
      <c r="D54" s="120" t="s">
        <v>778</v>
      </c>
      <c r="E54" s="120" t="s">
        <v>1145</v>
      </c>
      <c r="F54" s="120" t="s">
        <v>1146</v>
      </c>
      <c r="G54" s="120" t="s">
        <v>893</v>
      </c>
      <c r="H54" s="120">
        <v>51346</v>
      </c>
      <c r="I54" s="120" t="s">
        <v>1148</v>
      </c>
      <c r="J54" s="120" t="s">
        <v>5688</v>
      </c>
      <c r="K54" s="120" t="s">
        <v>7166</v>
      </c>
      <c r="L54" s="120" t="s">
        <v>4411</v>
      </c>
      <c r="M54" s="120" t="s">
        <v>4454</v>
      </c>
      <c r="N54" s="120" t="s">
        <v>5690</v>
      </c>
      <c r="O54" s="120" t="s">
        <v>7167</v>
      </c>
    </row>
    <row r="55" spans="1:15" ht="13.8" x14ac:dyDescent="0.25">
      <c r="A55" t="s">
        <v>4408</v>
      </c>
      <c r="B55" s="120" t="s">
        <v>252</v>
      </c>
      <c r="C55" s="120" t="s">
        <v>1110</v>
      </c>
      <c r="D55" s="120" t="s">
        <v>770</v>
      </c>
      <c r="E55" s="120" t="s">
        <v>1111</v>
      </c>
      <c r="F55" s="120" t="s">
        <v>1112</v>
      </c>
      <c r="G55" s="120" t="s">
        <v>893</v>
      </c>
      <c r="H55" s="120">
        <v>50619</v>
      </c>
      <c r="I55" s="120" t="s">
        <v>1114</v>
      </c>
      <c r="J55" s="120" t="s">
        <v>7147</v>
      </c>
      <c r="K55" s="120" t="s">
        <v>7148</v>
      </c>
      <c r="L55" s="120" t="s">
        <v>4411</v>
      </c>
      <c r="M55" s="120" t="s">
        <v>4427</v>
      </c>
      <c r="N55" s="120" t="s">
        <v>7149</v>
      </c>
      <c r="O55" s="120" t="s">
        <v>7150</v>
      </c>
    </row>
    <row r="56" spans="1:15" ht="13.8" x14ac:dyDescent="0.25">
      <c r="A56" t="s">
        <v>4408</v>
      </c>
      <c r="B56" s="120" t="s">
        <v>399</v>
      </c>
      <c r="C56" s="120" t="s">
        <v>1149</v>
      </c>
      <c r="D56" s="120" t="s">
        <v>30</v>
      </c>
      <c r="E56" s="120" t="s">
        <v>1150</v>
      </c>
      <c r="F56" s="120" t="s">
        <v>1151</v>
      </c>
      <c r="G56" s="120" t="s">
        <v>893</v>
      </c>
      <c r="H56" s="120" t="s">
        <v>1152</v>
      </c>
      <c r="I56" s="120" t="s">
        <v>1153</v>
      </c>
      <c r="J56" s="120" t="s">
        <v>7168</v>
      </c>
      <c r="K56" s="120" t="s">
        <v>7169</v>
      </c>
      <c r="L56" s="120" t="s">
        <v>4411</v>
      </c>
      <c r="M56" s="120" t="s">
        <v>4454</v>
      </c>
      <c r="N56" s="120" t="s">
        <v>7170</v>
      </c>
      <c r="O56" s="120" t="s">
        <v>7171</v>
      </c>
    </row>
    <row r="57" spans="1:15" ht="13.8" x14ac:dyDescent="0.25">
      <c r="A57" t="s">
        <v>4408</v>
      </c>
      <c r="B57" s="120" t="s">
        <v>487</v>
      </c>
      <c r="C57" s="120" t="s">
        <v>1154</v>
      </c>
      <c r="D57" s="120" t="s">
        <v>2552</v>
      </c>
      <c r="E57" s="120" t="s">
        <v>1155</v>
      </c>
      <c r="F57" s="120" t="s">
        <v>1156</v>
      </c>
      <c r="G57" s="120" t="s">
        <v>893</v>
      </c>
      <c r="H57" s="120">
        <v>50841</v>
      </c>
      <c r="I57" s="120" t="s">
        <v>1158</v>
      </c>
      <c r="J57" s="120" t="s">
        <v>7172</v>
      </c>
      <c r="K57" s="120" t="s">
        <v>7173</v>
      </c>
      <c r="L57" s="120" t="s">
        <v>4411</v>
      </c>
      <c r="M57" s="120" t="s">
        <v>4427</v>
      </c>
      <c r="N57" s="120" t="s">
        <v>7174</v>
      </c>
      <c r="O57" s="120" t="s">
        <v>7175</v>
      </c>
    </row>
    <row r="58" spans="1:15" ht="13.8" x14ac:dyDescent="0.25">
      <c r="A58" t="s">
        <v>4408</v>
      </c>
      <c r="B58" s="120" t="s">
        <v>488</v>
      </c>
      <c r="C58" s="120" t="s">
        <v>1159</v>
      </c>
      <c r="D58" s="120" t="s">
        <v>2553</v>
      </c>
      <c r="E58" s="120" t="s">
        <v>1160</v>
      </c>
      <c r="F58" s="120" t="s">
        <v>1161</v>
      </c>
      <c r="G58" s="120" t="s">
        <v>893</v>
      </c>
      <c r="H58" s="120">
        <v>51016</v>
      </c>
      <c r="I58" s="120" t="s">
        <v>1065</v>
      </c>
      <c r="J58" s="120" t="s">
        <v>7176</v>
      </c>
      <c r="K58" s="120" t="s">
        <v>6136</v>
      </c>
      <c r="L58" s="120" t="s">
        <v>4411</v>
      </c>
      <c r="M58" s="120" t="s">
        <v>4427</v>
      </c>
      <c r="N58" s="120" t="s">
        <v>7177</v>
      </c>
      <c r="O58" s="120" t="s">
        <v>6138</v>
      </c>
    </row>
    <row r="59" spans="1:15" ht="13.8" x14ac:dyDescent="0.25">
      <c r="A59" t="s">
        <v>4408</v>
      </c>
      <c r="B59" s="120" t="s">
        <v>492</v>
      </c>
      <c r="C59" s="120" t="s">
        <v>1163</v>
      </c>
      <c r="D59" s="120" t="s">
        <v>2554</v>
      </c>
      <c r="E59" s="120" t="s">
        <v>1164</v>
      </c>
      <c r="F59" s="120" t="s">
        <v>1165</v>
      </c>
      <c r="G59" s="120" t="s">
        <v>893</v>
      </c>
      <c r="H59" s="120">
        <v>50060</v>
      </c>
      <c r="I59" s="120" t="s">
        <v>1167</v>
      </c>
      <c r="J59" s="120" t="s">
        <v>7178</v>
      </c>
      <c r="K59" s="120" t="s">
        <v>7179</v>
      </c>
      <c r="L59" s="120" t="s">
        <v>4411</v>
      </c>
      <c r="M59" s="120" t="s">
        <v>4454</v>
      </c>
      <c r="N59" s="120" t="s">
        <v>7180</v>
      </c>
      <c r="O59" s="120" t="s">
        <v>7181</v>
      </c>
    </row>
    <row r="60" spans="1:15" ht="13.8" x14ac:dyDescent="0.25">
      <c r="A60" t="s">
        <v>4408</v>
      </c>
      <c r="B60" s="120" t="s">
        <v>253</v>
      </c>
      <c r="C60" s="120" t="s">
        <v>1172</v>
      </c>
      <c r="D60" s="120" t="s">
        <v>32</v>
      </c>
      <c r="E60" s="120" t="s">
        <v>1173</v>
      </c>
      <c r="F60" s="120" t="s">
        <v>1174</v>
      </c>
      <c r="G60" s="120" t="s">
        <v>893</v>
      </c>
      <c r="H60" s="120">
        <v>51249</v>
      </c>
      <c r="I60" s="120" t="s">
        <v>1176</v>
      </c>
      <c r="J60" s="120" t="s">
        <v>5925</v>
      </c>
      <c r="K60" s="120" t="s">
        <v>7182</v>
      </c>
      <c r="L60" s="120" t="s">
        <v>4411</v>
      </c>
      <c r="M60" s="120" t="s">
        <v>4454</v>
      </c>
      <c r="N60" s="120" t="s">
        <v>7183</v>
      </c>
      <c r="O60" s="120" t="s">
        <v>7184</v>
      </c>
    </row>
    <row r="61" spans="1:15" ht="13.8" x14ac:dyDescent="0.25">
      <c r="A61" t="s">
        <v>4408</v>
      </c>
      <c r="B61" s="120" t="s">
        <v>419</v>
      </c>
      <c r="C61" s="120" t="s">
        <v>1177</v>
      </c>
      <c r="D61" s="120" t="s">
        <v>2899</v>
      </c>
      <c r="E61" s="120" t="s">
        <v>1178</v>
      </c>
      <c r="F61" s="120" t="s">
        <v>1042</v>
      </c>
      <c r="G61" s="120" t="s">
        <v>893</v>
      </c>
      <c r="H61" s="120">
        <v>51012</v>
      </c>
      <c r="I61" s="120" t="s">
        <v>1042</v>
      </c>
      <c r="J61" s="120" t="s">
        <v>9367</v>
      </c>
      <c r="K61" s="120" t="s">
        <v>9368</v>
      </c>
      <c r="L61" s="120" t="s">
        <v>4411</v>
      </c>
      <c r="M61" s="120" t="s">
        <v>4454</v>
      </c>
      <c r="N61" s="120" t="s">
        <v>9369</v>
      </c>
      <c r="O61" s="120" t="s">
        <v>9120</v>
      </c>
    </row>
    <row r="62" spans="1:15" ht="13.8" x14ac:dyDescent="0.25">
      <c r="A62" t="s">
        <v>4408</v>
      </c>
      <c r="B62" s="120" t="s">
        <v>4342</v>
      </c>
      <c r="C62" s="120" t="s">
        <v>4297</v>
      </c>
      <c r="D62" s="120" t="s">
        <v>4298</v>
      </c>
      <c r="E62" s="120" t="s">
        <v>1183</v>
      </c>
      <c r="F62" s="120" t="s">
        <v>1184</v>
      </c>
      <c r="G62" s="120" t="s">
        <v>893</v>
      </c>
      <c r="H62" s="120">
        <v>52136</v>
      </c>
      <c r="I62" s="120" t="s">
        <v>1138</v>
      </c>
      <c r="J62" s="120" t="s">
        <v>9370</v>
      </c>
      <c r="K62" s="120" t="s">
        <v>5238</v>
      </c>
      <c r="L62" s="120" t="s">
        <v>4411</v>
      </c>
      <c r="M62" s="120" t="s">
        <v>4454</v>
      </c>
      <c r="N62" s="120" t="s">
        <v>4949</v>
      </c>
      <c r="O62" s="120" t="s">
        <v>5240</v>
      </c>
    </row>
    <row r="63" spans="1:15" ht="13.8" x14ac:dyDescent="0.25">
      <c r="A63" t="s">
        <v>4408</v>
      </c>
      <c r="B63" s="120" t="s">
        <v>677</v>
      </c>
      <c r="C63" s="120" t="s">
        <v>1186</v>
      </c>
      <c r="D63" s="120" t="s">
        <v>35</v>
      </c>
      <c r="E63" s="120" t="s">
        <v>1187</v>
      </c>
      <c r="F63" s="120" t="s">
        <v>1188</v>
      </c>
      <c r="G63" s="120" t="s">
        <v>893</v>
      </c>
      <c r="H63" s="120" t="s">
        <v>1189</v>
      </c>
      <c r="I63" s="120" t="s">
        <v>929</v>
      </c>
      <c r="J63" s="120" t="s">
        <v>7193</v>
      </c>
      <c r="K63" s="120" t="s">
        <v>6848</v>
      </c>
      <c r="L63" s="120" t="s">
        <v>4411</v>
      </c>
      <c r="M63" s="120" t="s">
        <v>4427</v>
      </c>
      <c r="N63" s="120" t="s">
        <v>7194</v>
      </c>
      <c r="O63" s="120" t="s">
        <v>6850</v>
      </c>
    </row>
    <row r="64" spans="1:15" ht="13.8" x14ac:dyDescent="0.25">
      <c r="A64" t="s">
        <v>4408</v>
      </c>
      <c r="B64" s="120" t="s">
        <v>494</v>
      </c>
      <c r="C64" s="120" t="s">
        <v>1190</v>
      </c>
      <c r="D64" s="120" t="s">
        <v>2555</v>
      </c>
      <c r="E64" s="120" t="s">
        <v>1191</v>
      </c>
      <c r="F64" s="120" t="s">
        <v>1188</v>
      </c>
      <c r="G64" s="120" t="s">
        <v>893</v>
      </c>
      <c r="H64" s="120">
        <v>50801</v>
      </c>
      <c r="I64" s="120" t="s">
        <v>929</v>
      </c>
      <c r="J64" s="120" t="s">
        <v>7195</v>
      </c>
      <c r="K64" s="120" t="s">
        <v>5412</v>
      </c>
      <c r="L64" s="120" t="s">
        <v>4411</v>
      </c>
      <c r="M64" s="120" t="s">
        <v>4454</v>
      </c>
      <c r="N64" s="120" t="s">
        <v>7196</v>
      </c>
      <c r="O64" s="120" t="s">
        <v>5414</v>
      </c>
    </row>
    <row r="65" spans="1:15" ht="13.8" x14ac:dyDescent="0.25">
      <c r="A65" t="s">
        <v>4408</v>
      </c>
      <c r="B65" s="120" t="s">
        <v>444</v>
      </c>
      <c r="C65" s="120" t="s">
        <v>1193</v>
      </c>
      <c r="D65" s="120" t="s">
        <v>36</v>
      </c>
      <c r="E65" s="120" t="s">
        <v>1194</v>
      </c>
      <c r="F65" s="120" t="s">
        <v>1195</v>
      </c>
      <c r="G65" s="120" t="s">
        <v>893</v>
      </c>
      <c r="H65" s="120">
        <v>52060</v>
      </c>
      <c r="I65" s="120" t="s">
        <v>1197</v>
      </c>
      <c r="J65" s="120" t="s">
        <v>7197</v>
      </c>
      <c r="K65" s="120" t="s">
        <v>7198</v>
      </c>
      <c r="L65" s="120" t="s">
        <v>4411</v>
      </c>
      <c r="M65" s="120" t="s">
        <v>4454</v>
      </c>
      <c r="N65" s="120" t="s">
        <v>7199</v>
      </c>
      <c r="O65" s="120" t="s">
        <v>7200</v>
      </c>
    </row>
    <row r="66" spans="1:15" ht="13.8" x14ac:dyDescent="0.25">
      <c r="A66" t="s">
        <v>4408</v>
      </c>
      <c r="B66" s="120" t="s">
        <v>443</v>
      </c>
      <c r="C66" s="120" t="s">
        <v>1198</v>
      </c>
      <c r="D66" s="120" t="s">
        <v>37</v>
      </c>
      <c r="E66" s="120" t="s">
        <v>1199</v>
      </c>
      <c r="F66" s="120" t="s">
        <v>1200</v>
      </c>
      <c r="G66" s="120" t="s">
        <v>893</v>
      </c>
      <c r="H66" s="120">
        <v>52302</v>
      </c>
      <c r="I66" s="120" t="s">
        <v>895</v>
      </c>
      <c r="J66" s="120" t="s">
        <v>7201</v>
      </c>
      <c r="K66" s="120" t="s">
        <v>4915</v>
      </c>
      <c r="L66" s="120" t="s">
        <v>4411</v>
      </c>
      <c r="M66" s="120" t="s">
        <v>4427</v>
      </c>
      <c r="N66" s="120" t="s">
        <v>7202</v>
      </c>
      <c r="O66" s="120" t="s">
        <v>4410</v>
      </c>
    </row>
    <row r="67" spans="1:15" ht="13.8" x14ac:dyDescent="0.25">
      <c r="A67" t="s">
        <v>4408</v>
      </c>
      <c r="B67" s="120" t="s">
        <v>683</v>
      </c>
      <c r="C67" s="120" t="s">
        <v>1206</v>
      </c>
      <c r="D67" s="120" t="s">
        <v>684</v>
      </c>
      <c r="E67" s="120" t="s">
        <v>1207</v>
      </c>
      <c r="F67" s="120" t="s">
        <v>1208</v>
      </c>
      <c r="G67" s="120" t="s">
        <v>893</v>
      </c>
      <c r="H67" s="120" t="s">
        <v>1209</v>
      </c>
      <c r="I67" s="120" t="s">
        <v>1210</v>
      </c>
      <c r="J67" s="120" t="s">
        <v>4733</v>
      </c>
      <c r="K67" s="120" t="s">
        <v>4922</v>
      </c>
      <c r="L67" s="120" t="s">
        <v>4411</v>
      </c>
      <c r="M67" s="120" t="s">
        <v>4454</v>
      </c>
      <c r="N67" s="120" t="s">
        <v>7203</v>
      </c>
      <c r="O67" s="120" t="s">
        <v>7204</v>
      </c>
    </row>
    <row r="68" spans="1:15" ht="13.8" x14ac:dyDescent="0.25">
      <c r="A68" t="s">
        <v>4408</v>
      </c>
      <c r="B68" s="120" t="s">
        <v>495</v>
      </c>
      <c r="C68" s="120" t="s">
        <v>1202</v>
      </c>
      <c r="D68" s="120" t="s">
        <v>2556</v>
      </c>
      <c r="E68" s="120" t="s">
        <v>1203</v>
      </c>
      <c r="F68" s="120" t="s">
        <v>1204</v>
      </c>
      <c r="G68" s="120" t="s">
        <v>893</v>
      </c>
      <c r="H68" s="120">
        <v>52358</v>
      </c>
      <c r="I68" s="120" t="s">
        <v>1080</v>
      </c>
      <c r="J68" s="120" t="s">
        <v>7205</v>
      </c>
      <c r="K68" s="120" t="s">
        <v>4470</v>
      </c>
      <c r="L68" s="120" t="s">
        <v>4411</v>
      </c>
      <c r="M68" s="120" t="s">
        <v>4454</v>
      </c>
      <c r="N68" s="120" t="s">
        <v>7206</v>
      </c>
      <c r="O68" s="120" t="s">
        <v>7207</v>
      </c>
    </row>
    <row r="69" spans="1:15" ht="13.8" x14ac:dyDescent="0.25">
      <c r="A69" t="s">
        <v>4408</v>
      </c>
      <c r="B69" s="120" t="s">
        <v>697</v>
      </c>
      <c r="C69" s="120" t="s">
        <v>1216</v>
      </c>
      <c r="D69" s="120" t="s">
        <v>38</v>
      </c>
      <c r="E69" s="120" t="s">
        <v>1217</v>
      </c>
      <c r="F69" s="120" t="s">
        <v>1218</v>
      </c>
      <c r="G69" s="120" t="s">
        <v>893</v>
      </c>
      <c r="H69" s="120" t="s">
        <v>1219</v>
      </c>
      <c r="I69" s="120" t="s">
        <v>900</v>
      </c>
      <c r="J69" s="120" t="s">
        <v>7212</v>
      </c>
      <c r="K69" s="120" t="s">
        <v>6819</v>
      </c>
      <c r="L69" s="120" t="s">
        <v>4411</v>
      </c>
      <c r="M69" s="120" t="s">
        <v>4427</v>
      </c>
      <c r="N69" s="120" t="s">
        <v>7213</v>
      </c>
      <c r="O69" s="120" t="s">
        <v>5137</v>
      </c>
    </row>
    <row r="70" spans="1:15" ht="13.8" x14ac:dyDescent="0.25">
      <c r="A70" t="s">
        <v>4408</v>
      </c>
      <c r="B70" s="120" t="s">
        <v>274</v>
      </c>
      <c r="C70" s="120" t="s">
        <v>1388</v>
      </c>
      <c r="D70" s="120" t="s">
        <v>606</v>
      </c>
      <c r="E70" s="120" t="s">
        <v>1389</v>
      </c>
      <c r="F70" s="120" t="s">
        <v>1222</v>
      </c>
      <c r="G70" s="120" t="s">
        <v>893</v>
      </c>
      <c r="H70" s="120">
        <v>52804</v>
      </c>
      <c r="I70" s="120" t="s">
        <v>1003</v>
      </c>
      <c r="J70" s="120" t="s">
        <v>6198</v>
      </c>
      <c r="K70" s="120" t="s">
        <v>7324</v>
      </c>
      <c r="L70" s="120" t="s">
        <v>4411</v>
      </c>
      <c r="M70" s="120" t="s">
        <v>4427</v>
      </c>
      <c r="N70" s="120" t="s">
        <v>7325</v>
      </c>
      <c r="O70" s="120" t="s">
        <v>7326</v>
      </c>
    </row>
    <row r="71" spans="1:15" ht="13.8" x14ac:dyDescent="0.25">
      <c r="A71" t="s">
        <v>4408</v>
      </c>
      <c r="B71" s="120" t="s">
        <v>254</v>
      </c>
      <c r="C71" s="120" t="s">
        <v>1220</v>
      </c>
      <c r="D71" s="120" t="s">
        <v>39</v>
      </c>
      <c r="E71" s="120" t="s">
        <v>1221</v>
      </c>
      <c r="F71" s="120" t="s">
        <v>1222</v>
      </c>
      <c r="G71" s="120" t="s">
        <v>893</v>
      </c>
      <c r="H71" s="120">
        <v>52806</v>
      </c>
      <c r="I71" s="120" t="s">
        <v>1003</v>
      </c>
      <c r="J71" s="120" t="s">
        <v>7214</v>
      </c>
      <c r="K71" s="120" t="s">
        <v>5167</v>
      </c>
      <c r="L71" s="120" t="s">
        <v>4411</v>
      </c>
      <c r="M71" s="120" t="s">
        <v>4427</v>
      </c>
      <c r="N71" s="120" t="s">
        <v>7215</v>
      </c>
      <c r="O71" s="120" t="s">
        <v>7216</v>
      </c>
    </row>
    <row r="72" spans="1:15" ht="13.8" x14ac:dyDescent="0.25">
      <c r="A72" t="s">
        <v>4408</v>
      </c>
      <c r="B72" s="120" t="s">
        <v>2607</v>
      </c>
      <c r="C72" s="120" t="s">
        <v>2608</v>
      </c>
      <c r="D72" s="120" t="s">
        <v>2609</v>
      </c>
      <c r="E72" s="120" t="s">
        <v>1225</v>
      </c>
      <c r="F72" s="120" t="s">
        <v>1226</v>
      </c>
      <c r="G72" s="120" t="s">
        <v>893</v>
      </c>
      <c r="H72" s="120" t="s">
        <v>2639</v>
      </c>
      <c r="I72" s="120" t="s">
        <v>1228</v>
      </c>
      <c r="J72" s="120" t="s">
        <v>7217</v>
      </c>
      <c r="K72" s="120" t="s">
        <v>7218</v>
      </c>
      <c r="L72" s="120" t="s">
        <v>4411</v>
      </c>
      <c r="M72" s="120" t="s">
        <v>4454</v>
      </c>
      <c r="N72" s="120" t="s">
        <v>7219</v>
      </c>
      <c r="O72" s="120" t="s">
        <v>7220</v>
      </c>
    </row>
    <row r="73" spans="1:15" ht="13.8" x14ac:dyDescent="0.25">
      <c r="A73" t="s">
        <v>4408</v>
      </c>
      <c r="B73" s="120" t="s">
        <v>255</v>
      </c>
      <c r="C73" s="120" t="s">
        <v>1229</v>
      </c>
      <c r="D73" s="120" t="s">
        <v>41</v>
      </c>
      <c r="E73" s="120" t="s">
        <v>1230</v>
      </c>
      <c r="F73" s="120" t="s">
        <v>1231</v>
      </c>
      <c r="G73" s="120" t="s">
        <v>893</v>
      </c>
      <c r="H73" s="120">
        <v>50622</v>
      </c>
      <c r="I73" s="120" t="s">
        <v>1233</v>
      </c>
      <c r="J73" s="120" t="s">
        <v>7221</v>
      </c>
      <c r="K73" s="120" t="s">
        <v>4570</v>
      </c>
      <c r="L73" s="120" t="s">
        <v>4411</v>
      </c>
      <c r="M73" s="120" t="s">
        <v>4427</v>
      </c>
      <c r="N73" s="120" t="s">
        <v>7222</v>
      </c>
      <c r="O73" s="120" t="s">
        <v>5846</v>
      </c>
    </row>
    <row r="74" spans="1:15" ht="13.8" x14ac:dyDescent="0.25">
      <c r="A74" t="s">
        <v>4408</v>
      </c>
      <c r="B74" s="120" t="s">
        <v>2670</v>
      </c>
      <c r="C74" s="120" t="s">
        <v>2671</v>
      </c>
      <c r="D74" s="120" t="s">
        <v>2669</v>
      </c>
      <c r="E74" s="120" t="s">
        <v>1235</v>
      </c>
      <c r="F74" s="120" t="s">
        <v>1236</v>
      </c>
      <c r="G74" s="120" t="s">
        <v>893</v>
      </c>
      <c r="H74" s="120">
        <v>526259425</v>
      </c>
      <c r="I74" s="120" t="s">
        <v>1238</v>
      </c>
      <c r="J74" s="120" t="s">
        <v>9371</v>
      </c>
      <c r="K74" s="120" t="s">
        <v>9372</v>
      </c>
      <c r="L74" s="120" t="s">
        <v>4411</v>
      </c>
      <c r="M74" s="120" t="s">
        <v>4454</v>
      </c>
      <c r="N74" s="120" t="s">
        <v>9373</v>
      </c>
      <c r="O74" s="120" t="s">
        <v>9374</v>
      </c>
    </row>
    <row r="75" spans="1:15" ht="13.8" x14ac:dyDescent="0.25">
      <c r="A75" t="s">
        <v>4408</v>
      </c>
      <c r="B75" s="120" t="s">
        <v>496</v>
      </c>
      <c r="C75" s="120" t="s">
        <v>1239</v>
      </c>
      <c r="D75" s="120" t="s">
        <v>2557</v>
      </c>
      <c r="E75" s="120" t="s">
        <v>1240</v>
      </c>
      <c r="F75" s="120" t="s">
        <v>903</v>
      </c>
      <c r="G75" s="120" t="s">
        <v>893</v>
      </c>
      <c r="H75" s="120">
        <v>52001</v>
      </c>
      <c r="I75" s="120" t="s">
        <v>903</v>
      </c>
      <c r="J75" s="120" t="s">
        <v>7223</v>
      </c>
      <c r="K75" s="120" t="s">
        <v>4982</v>
      </c>
      <c r="L75" s="120" t="s">
        <v>4411</v>
      </c>
      <c r="M75" s="120" t="s">
        <v>4454</v>
      </c>
      <c r="N75" s="120" t="s">
        <v>7224</v>
      </c>
      <c r="O75" s="120" t="s">
        <v>5382</v>
      </c>
    </row>
    <row r="76" spans="1:15" ht="13.8" x14ac:dyDescent="0.25">
      <c r="A76" t="s">
        <v>4408</v>
      </c>
      <c r="B76" s="120" t="s">
        <v>398</v>
      </c>
      <c r="C76" s="120" t="s">
        <v>1241</v>
      </c>
      <c r="D76" s="120" t="s">
        <v>805</v>
      </c>
      <c r="E76" s="120" t="s">
        <v>1242</v>
      </c>
      <c r="F76" s="120" t="s">
        <v>1243</v>
      </c>
      <c r="G76" s="120" t="s">
        <v>893</v>
      </c>
      <c r="H76" s="120" t="s">
        <v>1244</v>
      </c>
      <c r="I76" s="120" t="s">
        <v>1114</v>
      </c>
      <c r="J76" s="120" t="s">
        <v>7185</v>
      </c>
      <c r="K76" s="120" t="s">
        <v>7225</v>
      </c>
      <c r="L76" s="120" t="s">
        <v>4411</v>
      </c>
      <c r="M76" s="120" t="s">
        <v>4427</v>
      </c>
      <c r="N76" s="120" t="s">
        <v>7187</v>
      </c>
      <c r="O76" s="120" t="s">
        <v>6459</v>
      </c>
    </row>
    <row r="77" spans="1:15" ht="13.8" x14ac:dyDescent="0.25">
      <c r="A77" t="s">
        <v>4408</v>
      </c>
      <c r="B77" s="120" t="s">
        <v>497</v>
      </c>
      <c r="C77" s="120" t="s">
        <v>1245</v>
      </c>
      <c r="D77" s="120" t="s">
        <v>2558</v>
      </c>
      <c r="E77" s="120" t="s">
        <v>1246</v>
      </c>
      <c r="F77" s="120" t="s">
        <v>1247</v>
      </c>
      <c r="G77" s="120" t="s">
        <v>893</v>
      </c>
      <c r="H77" s="120">
        <v>51529</v>
      </c>
      <c r="I77" s="120" t="s">
        <v>1249</v>
      </c>
      <c r="J77" s="120" t="s">
        <v>7226</v>
      </c>
      <c r="K77" s="120" t="s">
        <v>7227</v>
      </c>
      <c r="L77" s="120" t="s">
        <v>4411</v>
      </c>
      <c r="M77" s="120" t="s">
        <v>4454</v>
      </c>
      <c r="N77" s="120" t="s">
        <v>7228</v>
      </c>
      <c r="O77" s="120" t="s">
        <v>7229</v>
      </c>
    </row>
    <row r="78" spans="1:15" ht="13.8" x14ac:dyDescent="0.25">
      <c r="A78" t="s">
        <v>4408</v>
      </c>
      <c r="B78" s="120" t="s">
        <v>3713</v>
      </c>
      <c r="C78" s="120" t="s">
        <v>3714</v>
      </c>
      <c r="D78" s="120" t="s">
        <v>3715</v>
      </c>
      <c r="E78" s="120" t="s">
        <v>1251</v>
      </c>
      <c r="F78" s="120" t="s">
        <v>1252</v>
      </c>
      <c r="G78" s="120" t="s">
        <v>893</v>
      </c>
      <c r="H78" s="120">
        <v>52732</v>
      </c>
      <c r="I78" s="120" t="s">
        <v>1252</v>
      </c>
      <c r="J78" s="120" t="s">
        <v>7230</v>
      </c>
      <c r="K78" s="120" t="s">
        <v>7231</v>
      </c>
      <c r="L78" s="120" t="s">
        <v>4411</v>
      </c>
      <c r="M78" s="120" t="s">
        <v>4454</v>
      </c>
      <c r="N78" s="120" t="s">
        <v>5485</v>
      </c>
      <c r="O78" s="120" t="s">
        <v>7232</v>
      </c>
    </row>
    <row r="79" spans="1:15" ht="13.8" x14ac:dyDescent="0.25">
      <c r="A79" t="s">
        <v>4408</v>
      </c>
      <c r="B79" s="120" t="s">
        <v>468</v>
      </c>
      <c r="C79" s="120" t="s">
        <v>2046</v>
      </c>
      <c r="D79" s="120" t="s">
        <v>820</v>
      </c>
      <c r="E79" s="120" t="s">
        <v>2047</v>
      </c>
      <c r="F79" s="120" t="s">
        <v>1032</v>
      </c>
      <c r="G79" s="120" t="s">
        <v>893</v>
      </c>
      <c r="H79" s="120" t="s">
        <v>2048</v>
      </c>
      <c r="I79" s="120" t="s">
        <v>1034</v>
      </c>
      <c r="J79" s="120" t="s">
        <v>7837</v>
      </c>
      <c r="K79" s="120" t="s">
        <v>7838</v>
      </c>
      <c r="L79" s="120" t="s">
        <v>4411</v>
      </c>
      <c r="M79" s="120" t="s">
        <v>4454</v>
      </c>
      <c r="N79" s="120" t="s">
        <v>7839</v>
      </c>
      <c r="O79" s="120" t="s">
        <v>7840</v>
      </c>
    </row>
    <row r="80" spans="1:15" ht="13.8" x14ac:dyDescent="0.25">
      <c r="A80" t="s">
        <v>4408</v>
      </c>
      <c r="B80" s="120" t="s">
        <v>257</v>
      </c>
      <c r="C80" s="120" t="s">
        <v>1254</v>
      </c>
      <c r="D80" s="120" t="s">
        <v>43</v>
      </c>
      <c r="E80" s="120" t="s">
        <v>9273</v>
      </c>
      <c r="F80" s="120" t="s">
        <v>1256</v>
      </c>
      <c r="G80" s="120" t="s">
        <v>893</v>
      </c>
      <c r="H80" s="120">
        <v>50036</v>
      </c>
      <c r="I80" s="120" t="s">
        <v>1256</v>
      </c>
      <c r="J80" s="120" t="s">
        <v>7233</v>
      </c>
      <c r="K80" s="120" t="s">
        <v>7234</v>
      </c>
      <c r="L80" s="120" t="s">
        <v>4411</v>
      </c>
      <c r="M80" s="120" t="s">
        <v>4427</v>
      </c>
      <c r="N80" s="120" t="s">
        <v>7235</v>
      </c>
      <c r="O80" s="120" t="s">
        <v>7236</v>
      </c>
    </row>
    <row r="81" spans="1:15" ht="13.8" x14ac:dyDescent="0.25">
      <c r="A81" t="s">
        <v>4408</v>
      </c>
      <c r="B81" s="120" t="s">
        <v>258</v>
      </c>
      <c r="C81" s="120" t="s">
        <v>1262</v>
      </c>
      <c r="D81" s="120" t="s">
        <v>44</v>
      </c>
      <c r="E81" s="120" t="s">
        <v>1263</v>
      </c>
      <c r="F81" s="120" t="s">
        <v>1264</v>
      </c>
      <c r="G81" s="120" t="s">
        <v>893</v>
      </c>
      <c r="H81" s="120">
        <v>52042</v>
      </c>
      <c r="I81" s="120" t="s">
        <v>1266</v>
      </c>
      <c r="J81" s="120" t="s">
        <v>7237</v>
      </c>
      <c r="K81" s="120" t="s">
        <v>5772</v>
      </c>
      <c r="L81" s="120" t="s">
        <v>4411</v>
      </c>
      <c r="M81" s="120" t="s">
        <v>4454</v>
      </c>
      <c r="N81" s="120" t="s">
        <v>7238</v>
      </c>
      <c r="O81" s="120" t="s">
        <v>7239</v>
      </c>
    </row>
    <row r="82" spans="1:15" ht="13.8" x14ac:dyDescent="0.25">
      <c r="A82" t="s">
        <v>4408</v>
      </c>
      <c r="B82" s="120" t="s">
        <v>498</v>
      </c>
      <c r="C82" s="120" t="s">
        <v>1267</v>
      </c>
      <c r="D82" s="120" t="s">
        <v>2559</v>
      </c>
      <c r="E82" s="120" t="s">
        <v>1268</v>
      </c>
      <c r="F82" s="120" t="s">
        <v>1269</v>
      </c>
      <c r="G82" s="120" t="s">
        <v>893</v>
      </c>
      <c r="H82" s="120">
        <v>50627</v>
      </c>
      <c r="I82" s="120" t="s">
        <v>1271</v>
      </c>
      <c r="J82" s="120" t="s">
        <v>7240</v>
      </c>
      <c r="K82" s="120" t="s">
        <v>7046</v>
      </c>
      <c r="L82" s="120" t="s">
        <v>4411</v>
      </c>
      <c r="M82" s="120" t="s">
        <v>4427</v>
      </c>
      <c r="N82" s="120" t="s">
        <v>7241</v>
      </c>
      <c r="O82" s="120" t="s">
        <v>7146</v>
      </c>
    </row>
    <row r="83" spans="1:15" ht="13.8" x14ac:dyDescent="0.25">
      <c r="A83" t="s">
        <v>4408</v>
      </c>
      <c r="B83" s="120" t="s">
        <v>539</v>
      </c>
      <c r="C83" s="120" t="s">
        <v>1272</v>
      </c>
      <c r="D83" s="120" t="s">
        <v>45</v>
      </c>
      <c r="E83" s="120" t="s">
        <v>1273</v>
      </c>
      <c r="F83" s="120" t="s">
        <v>1274</v>
      </c>
      <c r="G83" s="120" t="s">
        <v>893</v>
      </c>
      <c r="H83" s="120" t="s">
        <v>4705</v>
      </c>
      <c r="I83" s="120" t="s">
        <v>1276</v>
      </c>
      <c r="J83" s="120" t="s">
        <v>7242</v>
      </c>
      <c r="K83" s="120" t="s">
        <v>7243</v>
      </c>
      <c r="L83" s="120" t="s">
        <v>4411</v>
      </c>
      <c r="M83" s="120" t="s">
        <v>4427</v>
      </c>
      <c r="N83" s="120" t="s">
        <v>4835</v>
      </c>
      <c r="O83" s="120" t="s">
        <v>7244</v>
      </c>
    </row>
    <row r="84" spans="1:15" ht="13.8" x14ac:dyDescent="0.25">
      <c r="A84" t="s">
        <v>4408</v>
      </c>
      <c r="B84" s="120" t="s">
        <v>233</v>
      </c>
      <c r="C84" s="120" t="s">
        <v>1277</v>
      </c>
      <c r="D84" s="120" t="s">
        <v>46</v>
      </c>
      <c r="E84" s="120" t="s">
        <v>1278</v>
      </c>
      <c r="F84" s="120" t="s">
        <v>1279</v>
      </c>
      <c r="G84" s="120" t="s">
        <v>893</v>
      </c>
      <c r="H84" s="120">
        <v>51537</v>
      </c>
      <c r="I84" s="120" t="s">
        <v>1281</v>
      </c>
      <c r="J84" s="120" t="s">
        <v>7245</v>
      </c>
      <c r="K84" s="120" t="s">
        <v>7246</v>
      </c>
      <c r="L84" s="120" t="s">
        <v>4411</v>
      </c>
      <c r="M84" s="120" t="s">
        <v>4454</v>
      </c>
      <c r="N84" s="120" t="s">
        <v>7247</v>
      </c>
      <c r="O84" s="120" t="s">
        <v>7248</v>
      </c>
    </row>
    <row r="85" spans="1:15" ht="13.8" x14ac:dyDescent="0.25">
      <c r="A85" t="s">
        <v>4408</v>
      </c>
      <c r="B85" s="120" t="s">
        <v>446</v>
      </c>
      <c r="C85" s="120" t="s">
        <v>1282</v>
      </c>
      <c r="D85" s="120" t="s">
        <v>47</v>
      </c>
      <c r="E85" s="120" t="s">
        <v>1283</v>
      </c>
      <c r="F85" s="120" t="s">
        <v>1284</v>
      </c>
      <c r="G85" s="120" t="s">
        <v>893</v>
      </c>
      <c r="H85" s="120">
        <v>51601</v>
      </c>
      <c r="I85" s="120" t="s">
        <v>1286</v>
      </c>
      <c r="J85" s="120" t="s">
        <v>7249</v>
      </c>
      <c r="K85" s="120" t="s">
        <v>7250</v>
      </c>
      <c r="L85" s="120" t="s">
        <v>4411</v>
      </c>
      <c r="M85" s="120" t="s">
        <v>4427</v>
      </c>
      <c r="N85" s="120" t="s">
        <v>7251</v>
      </c>
      <c r="O85" s="120" t="s">
        <v>7252</v>
      </c>
    </row>
    <row r="86" spans="1:15" ht="13.8" x14ac:dyDescent="0.25">
      <c r="A86" t="s">
        <v>4408</v>
      </c>
      <c r="B86" s="120" t="s">
        <v>676</v>
      </c>
      <c r="C86" s="120" t="s">
        <v>1287</v>
      </c>
      <c r="D86" s="120" t="s">
        <v>48</v>
      </c>
      <c r="E86" s="120" t="s">
        <v>1288</v>
      </c>
      <c r="F86" s="120" t="s">
        <v>1289</v>
      </c>
      <c r="G86" s="120" t="s">
        <v>893</v>
      </c>
      <c r="H86" s="120" t="s">
        <v>1290</v>
      </c>
      <c r="I86" s="120" t="s">
        <v>1291</v>
      </c>
      <c r="J86" s="120" t="s">
        <v>6865</v>
      </c>
      <c r="K86" s="120" t="s">
        <v>5496</v>
      </c>
      <c r="L86" s="120" t="s">
        <v>4411</v>
      </c>
      <c r="M86" s="120" t="s">
        <v>4454</v>
      </c>
      <c r="N86" s="120" t="s">
        <v>7253</v>
      </c>
      <c r="O86" s="120" t="s">
        <v>7254</v>
      </c>
    </row>
    <row r="87" spans="1:15" ht="13.8" x14ac:dyDescent="0.25">
      <c r="A87" t="s">
        <v>4408</v>
      </c>
      <c r="B87" s="120" t="s">
        <v>466</v>
      </c>
      <c r="C87" s="120" t="s">
        <v>1296</v>
      </c>
      <c r="D87" s="120" t="s">
        <v>49</v>
      </c>
      <c r="E87" s="120" t="s">
        <v>1297</v>
      </c>
      <c r="F87" s="120" t="s">
        <v>1298</v>
      </c>
      <c r="G87" s="120" t="s">
        <v>893</v>
      </c>
      <c r="H87" s="120">
        <v>50536</v>
      </c>
      <c r="I87" s="120" t="s">
        <v>1300</v>
      </c>
      <c r="J87" s="120" t="s">
        <v>7255</v>
      </c>
      <c r="K87" s="120" t="s">
        <v>7256</v>
      </c>
      <c r="L87" s="120" t="s">
        <v>4411</v>
      </c>
      <c r="M87" s="120" t="s">
        <v>4454</v>
      </c>
      <c r="N87" s="120" t="s">
        <v>7257</v>
      </c>
      <c r="O87" s="120" t="s">
        <v>7258</v>
      </c>
    </row>
    <row r="88" spans="1:15" ht="13.8" x14ac:dyDescent="0.25">
      <c r="A88" t="s">
        <v>4408</v>
      </c>
      <c r="B88" s="120" t="s">
        <v>259</v>
      </c>
      <c r="C88" s="120" t="s">
        <v>1301</v>
      </c>
      <c r="D88" s="120" t="s">
        <v>772</v>
      </c>
      <c r="E88" s="120" t="s">
        <v>1302</v>
      </c>
      <c r="F88" s="120" t="s">
        <v>1303</v>
      </c>
      <c r="G88" s="120" t="s">
        <v>893</v>
      </c>
      <c r="H88" s="120">
        <v>52316</v>
      </c>
      <c r="I88" s="120" t="s">
        <v>1128</v>
      </c>
      <c r="J88" s="120" t="s">
        <v>7259</v>
      </c>
      <c r="K88" s="120" t="s">
        <v>7260</v>
      </c>
      <c r="L88" s="120" t="s">
        <v>4411</v>
      </c>
      <c r="M88" s="120" t="s">
        <v>4454</v>
      </c>
      <c r="N88" s="120" t="s">
        <v>7261</v>
      </c>
      <c r="O88" s="120" t="s">
        <v>7262</v>
      </c>
    </row>
    <row r="89" spans="1:15" ht="13.8" x14ac:dyDescent="0.25">
      <c r="A89" t="s">
        <v>4408</v>
      </c>
      <c r="B89" s="120" t="s">
        <v>275</v>
      </c>
      <c r="C89" s="120" t="s">
        <v>1391</v>
      </c>
      <c r="D89" s="120" t="s">
        <v>607</v>
      </c>
      <c r="E89" s="120" t="s">
        <v>1392</v>
      </c>
      <c r="F89" s="120" t="s">
        <v>1393</v>
      </c>
      <c r="G89" s="120" t="s">
        <v>893</v>
      </c>
      <c r="H89" s="120">
        <v>51334</v>
      </c>
      <c r="I89" s="120" t="s">
        <v>1395</v>
      </c>
      <c r="J89" s="120" t="s">
        <v>7327</v>
      </c>
      <c r="K89" s="120" t="s">
        <v>6050</v>
      </c>
      <c r="L89" s="120" t="s">
        <v>4411</v>
      </c>
      <c r="M89" s="120" t="s">
        <v>4454</v>
      </c>
      <c r="N89" s="120" t="s">
        <v>4909</v>
      </c>
      <c r="O89" s="120" t="s">
        <v>6052</v>
      </c>
    </row>
    <row r="90" spans="1:15" ht="13.8" x14ac:dyDescent="0.25">
      <c r="A90" t="s">
        <v>4408</v>
      </c>
      <c r="B90" s="120" t="s">
        <v>260</v>
      </c>
      <c r="C90" s="120" t="s">
        <v>2359</v>
      </c>
      <c r="D90" s="120" t="s">
        <v>651</v>
      </c>
      <c r="E90" s="120" t="s">
        <v>2360</v>
      </c>
      <c r="F90" s="120" t="s">
        <v>1256</v>
      </c>
      <c r="G90" s="120" t="s">
        <v>893</v>
      </c>
      <c r="H90" s="120">
        <v>50036</v>
      </c>
      <c r="I90" s="120" t="s">
        <v>1256</v>
      </c>
      <c r="J90" s="120" t="s">
        <v>8087</v>
      </c>
      <c r="K90" s="120" t="s">
        <v>8088</v>
      </c>
      <c r="L90" s="120" t="s">
        <v>4411</v>
      </c>
      <c r="M90" s="120" t="s">
        <v>4427</v>
      </c>
      <c r="N90" s="120" t="s">
        <v>8089</v>
      </c>
      <c r="O90" s="120" t="s">
        <v>8090</v>
      </c>
    </row>
    <row r="91" spans="1:15" ht="13.8" x14ac:dyDescent="0.25">
      <c r="A91" t="s">
        <v>4408</v>
      </c>
      <c r="B91" s="120" t="s">
        <v>261</v>
      </c>
      <c r="C91" s="120" t="s">
        <v>1307</v>
      </c>
      <c r="D91" s="120" t="s">
        <v>773</v>
      </c>
      <c r="E91" s="120" t="s">
        <v>1308</v>
      </c>
      <c r="F91" s="120" t="s">
        <v>1184</v>
      </c>
      <c r="G91" s="120" t="s">
        <v>893</v>
      </c>
      <c r="H91" s="120">
        <v>52136</v>
      </c>
      <c r="I91" s="120" t="s">
        <v>1138</v>
      </c>
      <c r="J91" s="120" t="s">
        <v>7263</v>
      </c>
      <c r="K91" s="120" t="s">
        <v>5273</v>
      </c>
      <c r="L91" s="120" t="s">
        <v>4411</v>
      </c>
      <c r="M91" s="120" t="s">
        <v>4454</v>
      </c>
      <c r="N91" s="120" t="s">
        <v>7264</v>
      </c>
      <c r="O91" s="120" t="s">
        <v>7265</v>
      </c>
    </row>
    <row r="92" spans="1:15" ht="13.8" x14ac:dyDescent="0.25">
      <c r="A92" t="s">
        <v>4408</v>
      </c>
      <c r="B92" s="120" t="s">
        <v>262</v>
      </c>
      <c r="C92" s="120" t="s">
        <v>1309</v>
      </c>
      <c r="D92" s="120" t="s">
        <v>774</v>
      </c>
      <c r="E92" s="120" t="s">
        <v>1310</v>
      </c>
      <c r="F92" s="120" t="s">
        <v>1226</v>
      </c>
      <c r="G92" s="120" t="s">
        <v>893</v>
      </c>
      <c r="H92" s="120">
        <v>51442</v>
      </c>
      <c r="I92" s="120" t="s">
        <v>1228</v>
      </c>
      <c r="J92" s="120" t="s">
        <v>7266</v>
      </c>
      <c r="K92" s="120" t="s">
        <v>7267</v>
      </c>
      <c r="L92" s="120" t="s">
        <v>4411</v>
      </c>
      <c r="M92" s="120" t="s">
        <v>4427</v>
      </c>
      <c r="N92" s="120" t="s">
        <v>7268</v>
      </c>
      <c r="O92" s="120" t="s">
        <v>7269</v>
      </c>
    </row>
    <row r="93" spans="1:15" ht="13.8" x14ac:dyDescent="0.25">
      <c r="A93" t="s">
        <v>4408</v>
      </c>
      <c r="B93" s="120" t="s">
        <v>264</v>
      </c>
      <c r="C93" s="120" t="s">
        <v>1316</v>
      </c>
      <c r="D93" s="120" t="s">
        <v>51</v>
      </c>
      <c r="E93" s="120" t="s">
        <v>1317</v>
      </c>
      <c r="F93" s="120" t="s">
        <v>1318</v>
      </c>
      <c r="G93" s="120" t="s">
        <v>893</v>
      </c>
      <c r="H93" s="120">
        <v>50461</v>
      </c>
      <c r="I93" s="120" t="s">
        <v>1320</v>
      </c>
      <c r="J93" s="120" t="s">
        <v>7273</v>
      </c>
      <c r="K93" s="120" t="s">
        <v>7274</v>
      </c>
      <c r="L93" s="120" t="s">
        <v>4411</v>
      </c>
      <c r="M93" s="120" t="s">
        <v>4454</v>
      </c>
      <c r="N93" s="120" t="s">
        <v>7275</v>
      </c>
      <c r="O93" s="120" t="s">
        <v>7276</v>
      </c>
    </row>
    <row r="94" spans="1:15" ht="13.8" x14ac:dyDescent="0.25">
      <c r="A94" t="s">
        <v>4408</v>
      </c>
      <c r="B94" s="120" t="s">
        <v>3744</v>
      </c>
      <c r="C94" s="120" t="s">
        <v>3745</v>
      </c>
      <c r="D94" s="120" t="s">
        <v>3746</v>
      </c>
      <c r="E94" s="120" t="s">
        <v>2188</v>
      </c>
      <c r="F94" s="120" t="s">
        <v>1222</v>
      </c>
      <c r="G94" s="120" t="s">
        <v>893</v>
      </c>
      <c r="H94" s="120">
        <v>52803</v>
      </c>
      <c r="I94" s="120" t="s">
        <v>1003</v>
      </c>
      <c r="J94" s="120" t="s">
        <v>6666</v>
      </c>
      <c r="K94" s="120" t="s">
        <v>9375</v>
      </c>
      <c r="L94" s="120" t="s">
        <v>4411</v>
      </c>
      <c r="M94" s="120" t="s">
        <v>4454</v>
      </c>
      <c r="N94" s="120" t="s">
        <v>9376</v>
      </c>
      <c r="O94" s="120" t="s">
        <v>9377</v>
      </c>
    </row>
    <row r="95" spans="1:15" ht="13.8" x14ac:dyDescent="0.25">
      <c r="A95" t="s">
        <v>4408</v>
      </c>
      <c r="B95" s="120" t="s">
        <v>478</v>
      </c>
      <c r="C95" s="120" t="s">
        <v>1321</v>
      </c>
      <c r="D95" s="120" t="s">
        <v>52</v>
      </c>
      <c r="E95" s="120" t="s">
        <v>1322</v>
      </c>
      <c r="F95" s="120" t="s">
        <v>1323</v>
      </c>
      <c r="G95" s="120" t="s">
        <v>893</v>
      </c>
      <c r="H95" s="120" t="s">
        <v>1324</v>
      </c>
      <c r="I95" s="120" t="s">
        <v>1325</v>
      </c>
      <c r="J95" s="120" t="s">
        <v>7277</v>
      </c>
      <c r="K95" s="120" t="s">
        <v>5531</v>
      </c>
      <c r="L95" s="120" t="s">
        <v>4411</v>
      </c>
      <c r="M95" s="120" t="s">
        <v>4427</v>
      </c>
      <c r="N95" s="120" t="s">
        <v>7278</v>
      </c>
      <c r="O95" s="120" t="s">
        <v>7279</v>
      </c>
    </row>
    <row r="96" spans="1:15" ht="13.8" x14ac:dyDescent="0.25">
      <c r="A96" t="s">
        <v>4408</v>
      </c>
      <c r="B96" s="120" t="s">
        <v>460</v>
      </c>
      <c r="C96" s="120" t="s">
        <v>1326</v>
      </c>
      <c r="D96" s="120" t="s">
        <v>53</v>
      </c>
      <c r="E96" s="120" t="s">
        <v>1327</v>
      </c>
      <c r="F96" s="120" t="s">
        <v>900</v>
      </c>
      <c r="G96" s="120" t="s">
        <v>893</v>
      </c>
      <c r="H96" s="120">
        <v>50315</v>
      </c>
      <c r="I96" s="120" t="s">
        <v>952</v>
      </c>
      <c r="J96" s="120" t="s">
        <v>4935</v>
      </c>
      <c r="K96" s="120" t="s">
        <v>6420</v>
      </c>
      <c r="L96" s="120" t="s">
        <v>4411</v>
      </c>
      <c r="M96" s="120" t="s">
        <v>4454</v>
      </c>
      <c r="N96" s="120" t="s">
        <v>7280</v>
      </c>
      <c r="O96" s="120" t="s">
        <v>7281</v>
      </c>
    </row>
    <row r="97" spans="1:15" ht="13.8" x14ac:dyDescent="0.25">
      <c r="A97" t="s">
        <v>4408</v>
      </c>
      <c r="B97" s="120" t="s">
        <v>543</v>
      </c>
      <c r="C97" s="120" t="s">
        <v>1329</v>
      </c>
      <c r="D97" s="120" t="s">
        <v>2561</v>
      </c>
      <c r="E97" s="120" t="s">
        <v>1330</v>
      </c>
      <c r="F97" s="120" t="s">
        <v>1331</v>
      </c>
      <c r="G97" s="120" t="s">
        <v>893</v>
      </c>
      <c r="H97" s="120" t="s">
        <v>1332</v>
      </c>
      <c r="I97" s="120" t="s">
        <v>1333</v>
      </c>
      <c r="J97" s="120" t="s">
        <v>7282</v>
      </c>
      <c r="K97" s="120" t="s">
        <v>7283</v>
      </c>
      <c r="L97" s="120" t="s">
        <v>4411</v>
      </c>
      <c r="M97" s="120" t="s">
        <v>4427</v>
      </c>
      <c r="N97" s="120" t="s">
        <v>7284</v>
      </c>
      <c r="O97" s="120" t="s">
        <v>7262</v>
      </c>
    </row>
    <row r="98" spans="1:15" ht="13.8" x14ac:dyDescent="0.25">
      <c r="A98" t="s">
        <v>4408</v>
      </c>
      <c r="B98" s="120" t="s">
        <v>276</v>
      </c>
      <c r="C98" s="120" t="s">
        <v>1396</v>
      </c>
      <c r="D98" s="120" t="s">
        <v>608</v>
      </c>
      <c r="E98" s="120" t="s">
        <v>1397</v>
      </c>
      <c r="F98" s="120" t="s">
        <v>1398</v>
      </c>
      <c r="G98" s="120" t="s">
        <v>893</v>
      </c>
      <c r="H98" s="120">
        <v>50846</v>
      </c>
      <c r="I98" s="120" t="s">
        <v>1143</v>
      </c>
      <c r="J98" s="120" t="s">
        <v>7328</v>
      </c>
      <c r="K98" s="120" t="s">
        <v>7329</v>
      </c>
      <c r="L98" s="120" t="s">
        <v>4411</v>
      </c>
      <c r="M98" s="120" t="s">
        <v>4427</v>
      </c>
      <c r="N98" s="120" t="s">
        <v>7330</v>
      </c>
      <c r="O98" s="120" t="s">
        <v>7331</v>
      </c>
    </row>
    <row r="99" spans="1:15" ht="13.8" x14ac:dyDescent="0.25">
      <c r="A99" t="s">
        <v>4408</v>
      </c>
      <c r="B99" s="120" t="s">
        <v>277</v>
      </c>
      <c r="C99" s="120" t="s">
        <v>1400</v>
      </c>
      <c r="D99" s="120" t="s">
        <v>609</v>
      </c>
      <c r="E99" s="120" t="s">
        <v>1401</v>
      </c>
      <c r="F99" s="120" t="s">
        <v>1402</v>
      </c>
      <c r="G99" s="120" t="s">
        <v>893</v>
      </c>
      <c r="H99" s="120">
        <v>50436</v>
      </c>
      <c r="I99" s="120" t="s">
        <v>1404</v>
      </c>
      <c r="J99" s="120" t="s">
        <v>7332</v>
      </c>
      <c r="K99" s="120" t="s">
        <v>5117</v>
      </c>
      <c r="L99" s="120" t="s">
        <v>4411</v>
      </c>
      <c r="M99" s="120" t="s">
        <v>4454</v>
      </c>
      <c r="N99" s="120" t="s">
        <v>7333</v>
      </c>
      <c r="O99" s="120" t="s">
        <v>7054</v>
      </c>
    </row>
    <row r="100" spans="1:15" ht="13.8" x14ac:dyDescent="0.25">
      <c r="A100" t="s">
        <v>4408</v>
      </c>
      <c r="B100" s="120" t="s">
        <v>654</v>
      </c>
      <c r="C100" s="120" t="s">
        <v>2012</v>
      </c>
      <c r="D100" s="120" t="s">
        <v>722</v>
      </c>
      <c r="E100" s="120" t="s">
        <v>2013</v>
      </c>
      <c r="F100" s="120" t="s">
        <v>1336</v>
      </c>
      <c r="G100" s="120" t="s">
        <v>893</v>
      </c>
      <c r="H100" s="120" t="s">
        <v>2014</v>
      </c>
      <c r="I100" s="120" t="s">
        <v>1338</v>
      </c>
      <c r="J100" s="120" t="s">
        <v>7816</v>
      </c>
      <c r="K100" s="120" t="s">
        <v>4877</v>
      </c>
      <c r="L100" s="120" t="s">
        <v>4411</v>
      </c>
      <c r="M100" s="120" t="s">
        <v>4454</v>
      </c>
      <c r="N100" s="120" t="s">
        <v>7817</v>
      </c>
      <c r="O100" s="120" t="s">
        <v>7818</v>
      </c>
    </row>
    <row r="101" spans="1:15" ht="13.8" x14ac:dyDescent="0.25">
      <c r="A101" t="s">
        <v>4408</v>
      </c>
      <c r="B101" s="120" t="s">
        <v>265</v>
      </c>
      <c r="C101" s="120" t="s">
        <v>1339</v>
      </c>
      <c r="D101" s="120" t="s">
        <v>54</v>
      </c>
      <c r="E101" s="120" t="s">
        <v>1340</v>
      </c>
      <c r="F101" s="120" t="s">
        <v>1341</v>
      </c>
      <c r="G101" s="120" t="s">
        <v>893</v>
      </c>
      <c r="H101" s="120">
        <v>52627</v>
      </c>
      <c r="I101" s="120" t="s">
        <v>1238</v>
      </c>
      <c r="J101" s="120" t="s">
        <v>7285</v>
      </c>
      <c r="K101" s="120" t="s">
        <v>7286</v>
      </c>
      <c r="L101" s="120" t="s">
        <v>4411</v>
      </c>
      <c r="M101" s="120" t="s">
        <v>4454</v>
      </c>
      <c r="N101" s="120" t="s">
        <v>7287</v>
      </c>
      <c r="O101" s="120" t="s">
        <v>7288</v>
      </c>
    </row>
    <row r="102" spans="1:15" ht="13.8" x14ac:dyDescent="0.25">
      <c r="A102" t="s">
        <v>4408</v>
      </c>
      <c r="B102" s="120" t="s">
        <v>266</v>
      </c>
      <c r="C102" s="120" t="s">
        <v>1343</v>
      </c>
      <c r="D102" s="120" t="s">
        <v>55</v>
      </c>
      <c r="E102" s="120" t="s">
        <v>1344</v>
      </c>
      <c r="F102" s="120" t="s">
        <v>1260</v>
      </c>
      <c r="G102" s="120" t="s">
        <v>893</v>
      </c>
      <c r="H102" s="120">
        <v>50265</v>
      </c>
      <c r="I102" s="120" t="s">
        <v>952</v>
      </c>
      <c r="J102" s="120" t="s">
        <v>4738</v>
      </c>
      <c r="K102" s="120" t="s">
        <v>7289</v>
      </c>
      <c r="L102" s="120" t="s">
        <v>4411</v>
      </c>
      <c r="M102" s="120" t="s">
        <v>4454</v>
      </c>
      <c r="N102" s="120" t="s">
        <v>4739</v>
      </c>
      <c r="O102" s="120" t="s">
        <v>7290</v>
      </c>
    </row>
    <row r="103" spans="1:15" ht="13.8" x14ac:dyDescent="0.25">
      <c r="A103" t="s">
        <v>4408</v>
      </c>
      <c r="B103" s="120" t="s">
        <v>267</v>
      </c>
      <c r="C103" s="120" t="s">
        <v>1346</v>
      </c>
      <c r="D103" s="120" t="s">
        <v>56</v>
      </c>
      <c r="E103" s="120" t="s">
        <v>1347</v>
      </c>
      <c r="F103" s="120" t="s">
        <v>1348</v>
      </c>
      <c r="G103" s="120" t="s">
        <v>893</v>
      </c>
      <c r="H103" s="120">
        <v>50441</v>
      </c>
      <c r="I103" s="120" t="s">
        <v>1350</v>
      </c>
      <c r="J103" s="120" t="s">
        <v>7291</v>
      </c>
      <c r="K103" s="120" t="s">
        <v>5441</v>
      </c>
      <c r="L103" s="120" t="s">
        <v>4411</v>
      </c>
      <c r="M103" s="120" t="s">
        <v>4412</v>
      </c>
      <c r="N103" s="120" t="s">
        <v>7292</v>
      </c>
      <c r="O103" s="120" t="s">
        <v>7293</v>
      </c>
    </row>
    <row r="104" spans="1:15" ht="13.8" x14ac:dyDescent="0.25">
      <c r="A104" t="s">
        <v>4408</v>
      </c>
      <c r="B104" s="120" t="s">
        <v>268</v>
      </c>
      <c r="C104" s="120" t="s">
        <v>1351</v>
      </c>
      <c r="D104" s="120" t="s">
        <v>57</v>
      </c>
      <c r="E104" s="120" t="s">
        <v>1352</v>
      </c>
      <c r="F104" s="120" t="s">
        <v>1336</v>
      </c>
      <c r="G104" s="120" t="s">
        <v>893</v>
      </c>
      <c r="H104" s="120">
        <v>50501</v>
      </c>
      <c r="I104" s="120" t="s">
        <v>1338</v>
      </c>
      <c r="J104" s="120" t="s">
        <v>7294</v>
      </c>
      <c r="K104" s="120" t="s">
        <v>7295</v>
      </c>
      <c r="L104" s="120" t="s">
        <v>4411</v>
      </c>
      <c r="M104" s="120" t="s">
        <v>4427</v>
      </c>
      <c r="N104" s="120" t="s">
        <v>7296</v>
      </c>
      <c r="O104" s="120" t="s">
        <v>7297</v>
      </c>
    </row>
    <row r="105" spans="1:15" ht="13.8" x14ac:dyDescent="0.25">
      <c r="A105" t="s">
        <v>4408</v>
      </c>
      <c r="B105" s="120" t="s">
        <v>269</v>
      </c>
      <c r="C105" s="120" t="s">
        <v>1354</v>
      </c>
      <c r="D105" s="120" t="s">
        <v>58</v>
      </c>
      <c r="E105" s="120" t="s">
        <v>1355</v>
      </c>
      <c r="F105" s="120" t="s">
        <v>1315</v>
      </c>
      <c r="G105" s="120" t="s">
        <v>893</v>
      </c>
      <c r="H105" s="120">
        <v>50025</v>
      </c>
      <c r="I105" s="120" t="s">
        <v>1315</v>
      </c>
      <c r="J105" s="120" t="s">
        <v>7298</v>
      </c>
      <c r="K105" s="120" t="s">
        <v>7299</v>
      </c>
      <c r="L105" s="120" t="s">
        <v>4411</v>
      </c>
      <c r="M105" s="120" t="s">
        <v>4454</v>
      </c>
      <c r="N105" s="120" t="s">
        <v>5735</v>
      </c>
      <c r="O105" s="120" t="s">
        <v>7300</v>
      </c>
    </row>
    <row r="106" spans="1:15" ht="13.8" x14ac:dyDescent="0.25">
      <c r="A106" t="s">
        <v>4408</v>
      </c>
      <c r="B106" s="120" t="s">
        <v>2470</v>
      </c>
      <c r="C106" s="120" t="s">
        <v>2594</v>
      </c>
      <c r="D106" s="120" t="s">
        <v>724</v>
      </c>
      <c r="E106" s="120" t="s">
        <v>2472</v>
      </c>
      <c r="F106" s="120" t="s">
        <v>1782</v>
      </c>
      <c r="G106" s="120" t="s">
        <v>893</v>
      </c>
      <c r="H106" s="120" t="s">
        <v>2663</v>
      </c>
      <c r="I106" s="120" t="s">
        <v>1029</v>
      </c>
      <c r="J106" s="120" t="s">
        <v>6257</v>
      </c>
      <c r="K106" s="120" t="s">
        <v>4525</v>
      </c>
      <c r="L106" s="120" t="s">
        <v>4411</v>
      </c>
      <c r="M106" s="120" t="s">
        <v>4454</v>
      </c>
      <c r="N106" s="120" t="s">
        <v>8033</v>
      </c>
      <c r="O106" s="120" t="s">
        <v>8034</v>
      </c>
    </row>
    <row r="107" spans="1:15" ht="13.8" x14ac:dyDescent="0.25">
      <c r="A107" t="s">
        <v>4408</v>
      </c>
      <c r="B107" s="120" t="s">
        <v>270</v>
      </c>
      <c r="C107" s="120" t="s">
        <v>1357</v>
      </c>
      <c r="D107" s="120" t="s">
        <v>775</v>
      </c>
      <c r="E107" s="120" t="s">
        <v>1358</v>
      </c>
      <c r="F107" s="120" t="s">
        <v>1170</v>
      </c>
      <c r="G107" s="120" t="s">
        <v>893</v>
      </c>
      <c r="H107" s="120">
        <v>50702</v>
      </c>
      <c r="I107" s="120" t="s">
        <v>1070</v>
      </c>
      <c r="J107" s="120" t="s">
        <v>6135</v>
      </c>
      <c r="K107" s="120" t="s">
        <v>6136</v>
      </c>
      <c r="L107" s="120" t="s">
        <v>4411</v>
      </c>
      <c r="M107" s="120" t="s">
        <v>4427</v>
      </c>
      <c r="N107" s="120" t="s">
        <v>6137</v>
      </c>
      <c r="O107" s="120" t="s">
        <v>6138</v>
      </c>
    </row>
    <row r="108" spans="1:15" ht="13.8" x14ac:dyDescent="0.25">
      <c r="A108" t="s">
        <v>4408</v>
      </c>
      <c r="B108" s="120" t="s">
        <v>2610</v>
      </c>
      <c r="C108" s="120" t="s">
        <v>2611</v>
      </c>
      <c r="D108" s="120" t="s">
        <v>59</v>
      </c>
      <c r="E108" s="120" t="s">
        <v>1361</v>
      </c>
      <c r="F108" s="120" t="s">
        <v>1284</v>
      </c>
      <c r="G108" s="120" t="s">
        <v>893</v>
      </c>
      <c r="H108" s="120" t="s">
        <v>2640</v>
      </c>
      <c r="I108" s="120" t="s">
        <v>1286</v>
      </c>
      <c r="J108" s="120" t="s">
        <v>7301</v>
      </c>
      <c r="K108" s="120" t="s">
        <v>7302</v>
      </c>
      <c r="L108" s="120" t="s">
        <v>4411</v>
      </c>
      <c r="M108" s="120" t="s">
        <v>4454</v>
      </c>
      <c r="N108" s="120" t="s">
        <v>7303</v>
      </c>
      <c r="O108" s="120" t="s">
        <v>7304</v>
      </c>
    </row>
    <row r="109" spans="1:15" ht="13.8" x14ac:dyDescent="0.25">
      <c r="A109" t="s">
        <v>4408</v>
      </c>
      <c r="B109" s="120" t="s">
        <v>664</v>
      </c>
      <c r="C109" s="120" t="s">
        <v>1367</v>
      </c>
      <c r="D109" s="120" t="s">
        <v>60</v>
      </c>
      <c r="E109" s="120" t="s">
        <v>1368</v>
      </c>
      <c r="F109" s="120" t="s">
        <v>900</v>
      </c>
      <c r="G109" s="120" t="s">
        <v>893</v>
      </c>
      <c r="H109" s="120" t="s">
        <v>1369</v>
      </c>
      <c r="I109" s="120" t="s">
        <v>952</v>
      </c>
      <c r="J109" s="120" t="s">
        <v>9378</v>
      </c>
      <c r="K109" s="120" t="s">
        <v>8261</v>
      </c>
      <c r="L109" s="120" t="s">
        <v>4411</v>
      </c>
      <c r="M109" s="120" t="s">
        <v>4454</v>
      </c>
      <c r="N109" s="120" t="s">
        <v>8748</v>
      </c>
      <c r="O109" s="120" t="s">
        <v>9379</v>
      </c>
    </row>
    <row r="110" spans="1:15" ht="13.8" x14ac:dyDescent="0.25">
      <c r="A110" t="s">
        <v>4408</v>
      </c>
      <c r="B110" s="120" t="s">
        <v>278</v>
      </c>
      <c r="C110" s="120" t="s">
        <v>1405</v>
      </c>
      <c r="D110" s="120" t="s">
        <v>610</v>
      </c>
      <c r="E110" s="120" t="s">
        <v>1406</v>
      </c>
      <c r="F110" s="120" t="s">
        <v>1407</v>
      </c>
      <c r="G110" s="120" t="s">
        <v>893</v>
      </c>
      <c r="H110" s="120">
        <v>51237</v>
      </c>
      <c r="I110" s="120" t="s">
        <v>1325</v>
      </c>
      <c r="J110" s="120" t="s">
        <v>4677</v>
      </c>
      <c r="K110" s="120" t="s">
        <v>7334</v>
      </c>
      <c r="L110" s="120" t="s">
        <v>4411</v>
      </c>
      <c r="M110" s="120" t="s">
        <v>4427</v>
      </c>
      <c r="N110" s="120" t="s">
        <v>7335</v>
      </c>
      <c r="O110" s="120" t="s">
        <v>7336</v>
      </c>
    </row>
    <row r="111" spans="1:15" ht="13.8" x14ac:dyDescent="0.25">
      <c r="A111" t="s">
        <v>4408</v>
      </c>
      <c r="B111" s="120" t="s">
        <v>271</v>
      </c>
      <c r="C111" s="120" t="s">
        <v>1370</v>
      </c>
      <c r="D111" s="120" t="s">
        <v>61</v>
      </c>
      <c r="E111" s="120" t="s">
        <v>1371</v>
      </c>
      <c r="F111" s="120" t="s">
        <v>1372</v>
      </c>
      <c r="G111" s="120" t="s">
        <v>893</v>
      </c>
      <c r="H111" s="120">
        <v>51534</v>
      </c>
      <c r="I111" s="120" t="s">
        <v>1374</v>
      </c>
      <c r="J111" s="120" t="s">
        <v>7306</v>
      </c>
      <c r="K111" s="120" t="s">
        <v>7307</v>
      </c>
      <c r="L111" s="120" t="s">
        <v>4411</v>
      </c>
      <c r="M111" s="120" t="s">
        <v>4454</v>
      </c>
      <c r="N111" s="120" t="s">
        <v>7308</v>
      </c>
      <c r="O111" s="120" t="s">
        <v>7309</v>
      </c>
    </row>
    <row r="112" spans="1:15" ht="13.8" x14ac:dyDescent="0.25">
      <c r="A112" t="s">
        <v>4408</v>
      </c>
      <c r="B112" s="120" t="s">
        <v>750</v>
      </c>
      <c r="C112" s="120" t="s">
        <v>1375</v>
      </c>
      <c r="D112" s="120" t="s">
        <v>751</v>
      </c>
      <c r="E112" s="120" t="s">
        <v>1376</v>
      </c>
      <c r="F112" s="120" t="s">
        <v>1083</v>
      </c>
      <c r="G112" s="120" t="s">
        <v>893</v>
      </c>
      <c r="H112" s="120" t="s">
        <v>1377</v>
      </c>
      <c r="I112" s="120" t="s">
        <v>1085</v>
      </c>
      <c r="J112" s="120" t="s">
        <v>7310</v>
      </c>
      <c r="K112" s="120" t="s">
        <v>7311</v>
      </c>
      <c r="L112" s="120" t="s">
        <v>4411</v>
      </c>
      <c r="M112" s="120" t="s">
        <v>4454</v>
      </c>
      <c r="N112" s="120" t="s">
        <v>7312</v>
      </c>
      <c r="O112" s="120" t="s">
        <v>7313</v>
      </c>
    </row>
    <row r="113" spans="1:15" ht="13.8" x14ac:dyDescent="0.25">
      <c r="A113" t="s">
        <v>4408</v>
      </c>
      <c r="B113" s="120" t="s">
        <v>649</v>
      </c>
      <c r="C113" s="120" t="s">
        <v>1378</v>
      </c>
      <c r="D113" s="120" t="s">
        <v>2431</v>
      </c>
      <c r="E113" s="120" t="s">
        <v>1379</v>
      </c>
      <c r="F113" s="120" t="s">
        <v>1380</v>
      </c>
      <c r="G113" s="120" t="s">
        <v>893</v>
      </c>
      <c r="H113" s="120">
        <v>51632</v>
      </c>
      <c r="I113" s="120" t="s">
        <v>1286</v>
      </c>
      <c r="J113" s="120" t="s">
        <v>6754</v>
      </c>
      <c r="K113" s="120" t="s">
        <v>7314</v>
      </c>
      <c r="L113" s="120" t="s">
        <v>4411</v>
      </c>
      <c r="M113" s="120" t="s">
        <v>4427</v>
      </c>
      <c r="N113" s="120" t="s">
        <v>6756</v>
      </c>
      <c r="O113" s="120" t="s">
        <v>7315</v>
      </c>
    </row>
    <row r="114" spans="1:15" ht="13.8" x14ac:dyDescent="0.25">
      <c r="A114" t="s">
        <v>4408</v>
      </c>
      <c r="B114" s="120" t="s">
        <v>272</v>
      </c>
      <c r="C114" s="120" t="s">
        <v>1382</v>
      </c>
      <c r="D114" s="120" t="s">
        <v>62</v>
      </c>
      <c r="E114" s="120" t="s">
        <v>1383</v>
      </c>
      <c r="F114" s="120" t="s">
        <v>1384</v>
      </c>
      <c r="G114" s="120" t="s">
        <v>893</v>
      </c>
      <c r="H114" s="120">
        <v>52057</v>
      </c>
      <c r="I114" s="120" t="s">
        <v>1266</v>
      </c>
      <c r="J114" s="120" t="s">
        <v>7316</v>
      </c>
      <c r="K114" s="120" t="s">
        <v>7317</v>
      </c>
      <c r="L114" s="120" t="s">
        <v>4411</v>
      </c>
      <c r="M114" s="120" t="s">
        <v>4427</v>
      </c>
      <c r="N114" s="120" t="s">
        <v>7318</v>
      </c>
      <c r="O114" s="120" t="s">
        <v>7319</v>
      </c>
    </row>
    <row r="115" spans="1:15" ht="13.8" x14ac:dyDescent="0.25">
      <c r="A115" t="s">
        <v>4408</v>
      </c>
      <c r="B115" s="120" t="s">
        <v>291</v>
      </c>
      <c r="C115" s="120" t="s">
        <v>1473</v>
      </c>
      <c r="D115" s="120" t="s">
        <v>63</v>
      </c>
      <c r="E115" s="120" t="s">
        <v>1474</v>
      </c>
      <c r="F115" s="120" t="s">
        <v>912</v>
      </c>
      <c r="G115" s="120" t="s">
        <v>893</v>
      </c>
      <c r="H115" s="120">
        <v>50401</v>
      </c>
      <c r="I115" s="120" t="s">
        <v>914</v>
      </c>
      <c r="J115" s="120" t="s">
        <v>7382</v>
      </c>
      <c r="K115" s="120" t="s">
        <v>7383</v>
      </c>
      <c r="L115" s="120" t="s">
        <v>4411</v>
      </c>
      <c r="M115" s="120" t="s">
        <v>4427</v>
      </c>
      <c r="N115" s="120" t="s">
        <v>7384</v>
      </c>
      <c r="O115" s="120" t="s">
        <v>7385</v>
      </c>
    </row>
    <row r="116" spans="1:15" ht="13.8" x14ac:dyDescent="0.25">
      <c r="A116" t="s">
        <v>4408</v>
      </c>
      <c r="B116" s="120" t="s">
        <v>3719</v>
      </c>
      <c r="C116" s="120" t="s">
        <v>3720</v>
      </c>
      <c r="D116" s="120" t="s">
        <v>9191</v>
      </c>
      <c r="E116" s="120" t="s">
        <v>2433</v>
      </c>
      <c r="F116" s="120" t="s">
        <v>2434</v>
      </c>
      <c r="G116" s="120" t="s">
        <v>893</v>
      </c>
      <c r="H116" s="120">
        <v>50543</v>
      </c>
      <c r="I116" s="120" t="s">
        <v>1338</v>
      </c>
      <c r="J116" s="120" t="s">
        <v>9380</v>
      </c>
      <c r="K116" s="120" t="s">
        <v>9381</v>
      </c>
      <c r="L116" s="120" t="s">
        <v>4411</v>
      </c>
      <c r="M116" s="120" t="s">
        <v>4427</v>
      </c>
      <c r="N116" s="120" t="s">
        <v>6228</v>
      </c>
      <c r="O116" s="120" t="s">
        <v>9382</v>
      </c>
    </row>
    <row r="117" spans="1:15" ht="13.8" x14ac:dyDescent="0.25">
      <c r="A117" t="s">
        <v>4408</v>
      </c>
      <c r="B117" s="120" t="s">
        <v>699</v>
      </c>
      <c r="C117" s="120" t="s">
        <v>2007</v>
      </c>
      <c r="D117" s="120" t="s">
        <v>701</v>
      </c>
      <c r="E117" s="120" t="s">
        <v>2008</v>
      </c>
      <c r="F117" s="120" t="s">
        <v>2009</v>
      </c>
      <c r="G117" s="120" t="s">
        <v>893</v>
      </c>
      <c r="H117" s="120" t="s">
        <v>2010</v>
      </c>
      <c r="I117" s="120" t="s">
        <v>2011</v>
      </c>
      <c r="J117" s="120" t="s">
        <v>7812</v>
      </c>
      <c r="K117" s="120" t="s">
        <v>7813</v>
      </c>
      <c r="L117" s="120" t="s">
        <v>4411</v>
      </c>
      <c r="M117" s="120" t="s">
        <v>4454</v>
      </c>
      <c r="N117" s="120" t="s">
        <v>7814</v>
      </c>
      <c r="O117" s="120" t="s">
        <v>7815</v>
      </c>
    </row>
    <row r="118" spans="1:15" ht="13.8" x14ac:dyDescent="0.25">
      <c r="A118" t="s">
        <v>4408</v>
      </c>
      <c r="B118" s="120" t="s">
        <v>2612</v>
      </c>
      <c r="C118" s="120" t="s">
        <v>2641</v>
      </c>
      <c r="D118" s="120" t="s">
        <v>65</v>
      </c>
      <c r="E118" s="120" t="s">
        <v>1484</v>
      </c>
      <c r="F118" s="120" t="s">
        <v>1485</v>
      </c>
      <c r="G118" s="120" t="s">
        <v>893</v>
      </c>
      <c r="H118" s="120" t="s">
        <v>2642</v>
      </c>
      <c r="I118" s="120" t="s">
        <v>1338</v>
      </c>
      <c r="J118" s="120" t="s">
        <v>7393</v>
      </c>
      <c r="K118" s="120" t="s">
        <v>7394</v>
      </c>
      <c r="L118" s="120" t="s">
        <v>4411</v>
      </c>
      <c r="M118" s="120" t="s">
        <v>4454</v>
      </c>
      <c r="N118" s="120" t="s">
        <v>7395</v>
      </c>
      <c r="O118" s="120" t="s">
        <v>7396</v>
      </c>
    </row>
    <row r="119" spans="1:15" ht="13.8" x14ac:dyDescent="0.25">
      <c r="A119" t="s">
        <v>4408</v>
      </c>
      <c r="B119" s="120" t="s">
        <v>407</v>
      </c>
      <c r="C119" s="120" t="s">
        <v>1479</v>
      </c>
      <c r="D119" s="120" t="s">
        <v>65</v>
      </c>
      <c r="E119" s="120" t="s">
        <v>1480</v>
      </c>
      <c r="F119" s="120" t="s">
        <v>1481</v>
      </c>
      <c r="G119" s="120" t="s">
        <v>893</v>
      </c>
      <c r="H119" s="120" t="s">
        <v>1482</v>
      </c>
      <c r="I119" s="120" t="s">
        <v>1472</v>
      </c>
      <c r="J119" s="120" t="s">
        <v>7397</v>
      </c>
      <c r="K119" s="120" t="s">
        <v>7398</v>
      </c>
      <c r="L119" s="120" t="s">
        <v>4411</v>
      </c>
      <c r="M119" s="120" t="s">
        <v>4454</v>
      </c>
      <c r="N119" s="120" t="s">
        <v>7399</v>
      </c>
      <c r="O119" s="120" t="s">
        <v>7400</v>
      </c>
    </row>
    <row r="120" spans="1:15" ht="13.8" x14ac:dyDescent="0.25">
      <c r="A120" t="s">
        <v>4408</v>
      </c>
      <c r="B120" s="120" t="s">
        <v>522</v>
      </c>
      <c r="C120" s="120" t="s">
        <v>2435</v>
      </c>
      <c r="D120" s="120" t="s">
        <v>2436</v>
      </c>
      <c r="E120" s="120" t="s">
        <v>1488</v>
      </c>
      <c r="F120" s="120" t="s">
        <v>1489</v>
      </c>
      <c r="G120" s="120" t="s">
        <v>893</v>
      </c>
      <c r="H120" s="120" t="s">
        <v>1490</v>
      </c>
      <c r="I120" s="120" t="s">
        <v>1491</v>
      </c>
      <c r="J120" s="120" t="s">
        <v>4563</v>
      </c>
      <c r="K120" s="120" t="s">
        <v>7401</v>
      </c>
      <c r="L120" s="120" t="s">
        <v>4411</v>
      </c>
      <c r="M120" s="120" t="s">
        <v>4454</v>
      </c>
      <c r="N120" s="120" t="s">
        <v>7402</v>
      </c>
      <c r="O120" s="120" t="s">
        <v>7403</v>
      </c>
    </row>
    <row r="121" spans="1:15" ht="13.8" x14ac:dyDescent="0.25">
      <c r="A121" t="s">
        <v>4408</v>
      </c>
      <c r="B121" s="120" t="s">
        <v>540</v>
      </c>
      <c r="C121" s="120" t="s">
        <v>1496</v>
      </c>
      <c r="D121" s="120" t="s">
        <v>68</v>
      </c>
      <c r="E121" s="120" t="s">
        <v>9315</v>
      </c>
      <c r="F121" s="120" t="s">
        <v>1498</v>
      </c>
      <c r="G121" s="120" t="s">
        <v>893</v>
      </c>
      <c r="H121" s="120" t="s">
        <v>1499</v>
      </c>
      <c r="I121" s="120" t="s">
        <v>1276</v>
      </c>
      <c r="J121" s="120" t="s">
        <v>7404</v>
      </c>
      <c r="K121" s="120" t="s">
        <v>4527</v>
      </c>
      <c r="L121" s="120" t="s">
        <v>4411</v>
      </c>
      <c r="M121" s="120" t="s">
        <v>4454</v>
      </c>
      <c r="N121" s="120" t="s">
        <v>7405</v>
      </c>
      <c r="O121" s="120" t="s">
        <v>7406</v>
      </c>
    </row>
    <row r="122" spans="1:15" ht="13.8" x14ac:dyDescent="0.25">
      <c r="A122" t="s">
        <v>4408</v>
      </c>
      <c r="B122" s="120" t="s">
        <v>4903</v>
      </c>
      <c r="C122" s="120" t="s">
        <v>4904</v>
      </c>
      <c r="D122" s="120" t="s">
        <v>69</v>
      </c>
      <c r="E122" s="120" t="s">
        <v>897</v>
      </c>
      <c r="F122" s="120" t="s">
        <v>898</v>
      </c>
      <c r="G122" s="120" t="s">
        <v>893</v>
      </c>
      <c r="H122" s="120">
        <v>52655</v>
      </c>
      <c r="I122" s="120" t="s">
        <v>900</v>
      </c>
      <c r="J122" s="120" t="s">
        <v>6918</v>
      </c>
      <c r="K122" s="120" t="s">
        <v>7407</v>
      </c>
      <c r="L122" s="120" t="s">
        <v>4411</v>
      </c>
      <c r="M122" s="120" t="s">
        <v>4427</v>
      </c>
      <c r="N122" s="120" t="s">
        <v>7408</v>
      </c>
      <c r="O122" s="120" t="s">
        <v>5048</v>
      </c>
    </row>
    <row r="123" spans="1:15" ht="13.8" x14ac:dyDescent="0.25">
      <c r="A123" t="s">
        <v>4408</v>
      </c>
      <c r="B123" s="120" t="s">
        <v>292</v>
      </c>
      <c r="C123" s="120" t="s">
        <v>1501</v>
      </c>
      <c r="D123" s="120" t="s">
        <v>70</v>
      </c>
      <c r="E123" s="120" t="s">
        <v>9274</v>
      </c>
      <c r="F123" s="120" t="s">
        <v>1503</v>
      </c>
      <c r="G123" s="120" t="s">
        <v>893</v>
      </c>
      <c r="H123" s="120">
        <v>50129</v>
      </c>
      <c r="I123" s="120" t="s">
        <v>1505</v>
      </c>
      <c r="J123" s="120" t="s">
        <v>7409</v>
      </c>
      <c r="K123" s="120" t="s">
        <v>7410</v>
      </c>
      <c r="L123" s="120" t="s">
        <v>4411</v>
      </c>
      <c r="M123" s="120" t="s">
        <v>4412</v>
      </c>
      <c r="N123" s="120" t="s">
        <v>7411</v>
      </c>
      <c r="O123" s="120" t="s">
        <v>7412</v>
      </c>
    </row>
    <row r="124" spans="1:15" ht="13.8" x14ac:dyDescent="0.25">
      <c r="A124" t="s">
        <v>4408</v>
      </c>
      <c r="B124" s="120" t="s">
        <v>461</v>
      </c>
      <c r="C124" s="120" t="s">
        <v>1506</v>
      </c>
      <c r="D124" s="120" t="s">
        <v>4913</v>
      </c>
      <c r="E124" s="120" t="s">
        <v>1507</v>
      </c>
      <c r="F124" s="120" t="s">
        <v>1508</v>
      </c>
      <c r="G124" s="120" t="s">
        <v>893</v>
      </c>
      <c r="H124" s="120">
        <v>50849</v>
      </c>
      <c r="I124" s="120" t="s">
        <v>1143</v>
      </c>
      <c r="J124" s="120" t="s">
        <v>7413</v>
      </c>
      <c r="K124" s="120" t="s">
        <v>7414</v>
      </c>
      <c r="L124" s="120" t="s">
        <v>4411</v>
      </c>
      <c r="M124" s="120" t="s">
        <v>4427</v>
      </c>
      <c r="N124" s="120" t="s">
        <v>7415</v>
      </c>
      <c r="O124" s="120" t="s">
        <v>7127</v>
      </c>
    </row>
    <row r="125" spans="1:15" ht="13.8" x14ac:dyDescent="0.25">
      <c r="A125" t="s">
        <v>4408</v>
      </c>
      <c r="B125" s="120" t="s">
        <v>652</v>
      </c>
      <c r="C125" s="120" t="s">
        <v>1022</v>
      </c>
      <c r="D125" s="120" t="s">
        <v>723</v>
      </c>
      <c r="E125" s="120" t="s">
        <v>1023</v>
      </c>
      <c r="F125" s="120" t="s">
        <v>907</v>
      </c>
      <c r="G125" s="120" t="s">
        <v>893</v>
      </c>
      <c r="H125" s="120">
        <v>52246</v>
      </c>
      <c r="I125" s="120" t="s">
        <v>909</v>
      </c>
      <c r="J125" s="120" t="s">
        <v>7093</v>
      </c>
      <c r="K125" s="120" t="s">
        <v>7094</v>
      </c>
      <c r="L125" s="120" t="s">
        <v>4411</v>
      </c>
      <c r="M125" s="120" t="s">
        <v>4454</v>
      </c>
      <c r="N125" s="120" t="s">
        <v>7095</v>
      </c>
      <c r="O125" s="120" t="s">
        <v>7096</v>
      </c>
    </row>
    <row r="126" spans="1:15" ht="13.8" x14ac:dyDescent="0.25">
      <c r="A126" t="s">
        <v>4408</v>
      </c>
      <c r="B126" s="120" t="s">
        <v>696</v>
      </c>
      <c r="C126" s="120" t="s">
        <v>1644</v>
      </c>
      <c r="D126" s="120" t="s">
        <v>2903</v>
      </c>
      <c r="E126" s="120" t="s">
        <v>1645</v>
      </c>
      <c r="F126" s="120" t="s">
        <v>1646</v>
      </c>
      <c r="G126" s="120" t="s">
        <v>893</v>
      </c>
      <c r="H126" s="120" t="s">
        <v>1647</v>
      </c>
      <c r="I126" s="120" t="s">
        <v>1200</v>
      </c>
      <c r="J126" s="120" t="s">
        <v>9383</v>
      </c>
      <c r="K126" s="120" t="s">
        <v>9384</v>
      </c>
      <c r="L126" s="120" t="s">
        <v>4411</v>
      </c>
      <c r="M126" s="120" t="s">
        <v>4454</v>
      </c>
      <c r="N126" s="120" t="s">
        <v>9385</v>
      </c>
      <c r="O126" s="120" t="s">
        <v>9386</v>
      </c>
    </row>
    <row r="127" spans="1:15" ht="13.8" x14ac:dyDescent="0.25">
      <c r="A127" t="s">
        <v>4408</v>
      </c>
      <c r="B127" s="120" t="s">
        <v>459</v>
      </c>
      <c r="C127" s="120" t="s">
        <v>1510</v>
      </c>
      <c r="D127" s="120" t="s">
        <v>817</v>
      </c>
      <c r="E127" s="120" t="s">
        <v>1511</v>
      </c>
      <c r="F127" s="120" t="s">
        <v>1512</v>
      </c>
      <c r="G127" s="120" t="s">
        <v>893</v>
      </c>
      <c r="H127" s="120">
        <v>51535</v>
      </c>
      <c r="I127" s="120" t="s">
        <v>967</v>
      </c>
      <c r="J127" s="120" t="s">
        <v>7416</v>
      </c>
      <c r="K127" s="120" t="s">
        <v>7417</v>
      </c>
      <c r="L127" s="120" t="s">
        <v>4411</v>
      </c>
      <c r="M127" s="120" t="s">
        <v>4427</v>
      </c>
      <c r="N127" s="120" t="s">
        <v>7418</v>
      </c>
      <c r="O127" s="120" t="s">
        <v>7419</v>
      </c>
    </row>
    <row r="128" spans="1:15" ht="13.8" x14ac:dyDescent="0.25">
      <c r="A128" t="s">
        <v>4408</v>
      </c>
      <c r="B128" s="120" t="s">
        <v>2614</v>
      </c>
      <c r="C128" s="120" t="s">
        <v>2615</v>
      </c>
      <c r="D128" s="120" t="s">
        <v>71</v>
      </c>
      <c r="E128" s="120" t="s">
        <v>2563</v>
      </c>
      <c r="F128" s="120" t="s">
        <v>1516</v>
      </c>
      <c r="G128" s="120" t="s">
        <v>893</v>
      </c>
      <c r="H128" s="120" t="s">
        <v>1517</v>
      </c>
      <c r="I128" s="120" t="s">
        <v>1518</v>
      </c>
      <c r="J128" s="120" t="s">
        <v>7420</v>
      </c>
      <c r="K128" s="120" t="s">
        <v>7421</v>
      </c>
      <c r="L128" s="120" t="s">
        <v>4411</v>
      </c>
      <c r="M128" s="120" t="s">
        <v>4427</v>
      </c>
      <c r="N128" s="120" t="s">
        <v>7422</v>
      </c>
      <c r="O128" s="120" t="s">
        <v>4595</v>
      </c>
    </row>
    <row r="129" spans="1:15" ht="13.8" x14ac:dyDescent="0.25">
      <c r="A129" t="s">
        <v>4408</v>
      </c>
      <c r="B129" s="120" t="s">
        <v>400</v>
      </c>
      <c r="C129" s="120" t="s">
        <v>1522</v>
      </c>
      <c r="D129" s="120" t="s">
        <v>72</v>
      </c>
      <c r="E129" s="120" t="s">
        <v>1523</v>
      </c>
      <c r="F129" s="120" t="s">
        <v>1524</v>
      </c>
      <c r="G129" s="120" t="s">
        <v>893</v>
      </c>
      <c r="H129" s="120" t="s">
        <v>1525</v>
      </c>
      <c r="I129" s="120" t="s">
        <v>1276</v>
      </c>
      <c r="J129" s="120" t="s">
        <v>7423</v>
      </c>
      <c r="K129" s="120" t="s">
        <v>6660</v>
      </c>
      <c r="L129" s="120" t="s">
        <v>4411</v>
      </c>
      <c r="M129" s="120" t="s">
        <v>4454</v>
      </c>
      <c r="N129" s="120" t="s">
        <v>7424</v>
      </c>
      <c r="O129" s="120" t="s">
        <v>6662</v>
      </c>
    </row>
    <row r="130" spans="1:15" ht="13.8" x14ac:dyDescent="0.25">
      <c r="A130" t="s">
        <v>4408</v>
      </c>
      <c r="B130" s="120" t="s">
        <v>294</v>
      </c>
      <c r="C130" s="120" t="s">
        <v>1526</v>
      </c>
      <c r="D130" s="120" t="s">
        <v>73</v>
      </c>
      <c r="E130" s="120" t="s">
        <v>1527</v>
      </c>
      <c r="F130" s="120" t="s">
        <v>946</v>
      </c>
      <c r="G130" s="120" t="s">
        <v>893</v>
      </c>
      <c r="H130" s="120">
        <v>52353</v>
      </c>
      <c r="I130" s="120" t="s">
        <v>946</v>
      </c>
      <c r="J130" s="120" t="s">
        <v>9387</v>
      </c>
      <c r="K130" s="120" t="s">
        <v>9314</v>
      </c>
      <c r="L130" s="120" t="s">
        <v>4411</v>
      </c>
      <c r="M130" s="120" t="s">
        <v>4427</v>
      </c>
      <c r="N130" s="120" t="s">
        <v>9388</v>
      </c>
      <c r="O130" s="120" t="s">
        <v>9389</v>
      </c>
    </row>
    <row r="131" spans="1:15" ht="13.8" x14ac:dyDescent="0.25">
      <c r="A131" t="s">
        <v>4408</v>
      </c>
      <c r="B131" s="120" t="s">
        <v>420</v>
      </c>
      <c r="C131" s="120" t="s">
        <v>1532</v>
      </c>
      <c r="D131" s="120" t="s">
        <v>2921</v>
      </c>
      <c r="E131" s="120" t="s">
        <v>1533</v>
      </c>
      <c r="F131" s="120" t="s">
        <v>1063</v>
      </c>
      <c r="G131" s="120" t="s">
        <v>893</v>
      </c>
      <c r="H131" s="120">
        <v>51104</v>
      </c>
      <c r="I131" s="120" t="s">
        <v>1065</v>
      </c>
      <c r="J131" s="120" t="s">
        <v>9390</v>
      </c>
      <c r="K131" s="120" t="s">
        <v>9280</v>
      </c>
      <c r="L131" s="120" t="s">
        <v>4411</v>
      </c>
      <c r="M131" s="120" t="s">
        <v>4454</v>
      </c>
      <c r="N131" s="120" t="s">
        <v>9391</v>
      </c>
      <c r="O131" s="120" t="s">
        <v>9392</v>
      </c>
    </row>
    <row r="132" spans="1:15" ht="13.8" x14ac:dyDescent="0.25">
      <c r="A132" t="s">
        <v>4408</v>
      </c>
      <c r="B132" s="120" t="s">
        <v>405</v>
      </c>
      <c r="C132" s="120" t="s">
        <v>1528</v>
      </c>
      <c r="D132" s="120" t="s">
        <v>808</v>
      </c>
      <c r="E132" s="120" t="s">
        <v>1529</v>
      </c>
      <c r="F132" s="120" t="s">
        <v>1530</v>
      </c>
      <c r="G132" s="120" t="s">
        <v>893</v>
      </c>
      <c r="H132" s="120">
        <v>52314</v>
      </c>
      <c r="I132" s="120" t="s">
        <v>895</v>
      </c>
      <c r="J132" s="120" t="s">
        <v>7425</v>
      </c>
      <c r="K132" s="120" t="s">
        <v>6846</v>
      </c>
      <c r="L132" s="120" t="s">
        <v>4411</v>
      </c>
      <c r="M132" s="120" t="s">
        <v>4454</v>
      </c>
      <c r="N132" s="120" t="s">
        <v>7426</v>
      </c>
      <c r="O132" s="120" t="s">
        <v>7427</v>
      </c>
    </row>
    <row r="133" spans="1:15" ht="13.8" x14ac:dyDescent="0.25">
      <c r="A133" t="s">
        <v>4408</v>
      </c>
      <c r="B133" s="120" t="s">
        <v>401</v>
      </c>
      <c r="C133" s="120" t="s">
        <v>2063</v>
      </c>
      <c r="D133" s="120" t="s">
        <v>806</v>
      </c>
      <c r="E133" s="120" t="s">
        <v>2064</v>
      </c>
      <c r="F133" s="120" t="s">
        <v>1348</v>
      </c>
      <c r="G133" s="120" t="s">
        <v>893</v>
      </c>
      <c r="H133" s="120" t="s">
        <v>2065</v>
      </c>
      <c r="I133" s="120" t="s">
        <v>1350</v>
      </c>
      <c r="J133" s="120" t="s">
        <v>7849</v>
      </c>
      <c r="K133" s="120" t="s">
        <v>5217</v>
      </c>
      <c r="L133" s="120" t="s">
        <v>4411</v>
      </c>
      <c r="M133" s="120" t="s">
        <v>4454</v>
      </c>
      <c r="N133" s="120" t="s">
        <v>7850</v>
      </c>
      <c r="O133" s="120" t="s">
        <v>6977</v>
      </c>
    </row>
    <row r="134" spans="1:15" ht="13.8" x14ac:dyDescent="0.25">
      <c r="A134" t="s">
        <v>4408</v>
      </c>
      <c r="B134" s="120" t="s">
        <v>552</v>
      </c>
      <c r="C134" s="120" t="s">
        <v>2643</v>
      </c>
      <c r="D134" s="120" t="s">
        <v>74</v>
      </c>
      <c r="E134" s="120" t="s">
        <v>2644</v>
      </c>
      <c r="F134" s="120" t="s">
        <v>2645</v>
      </c>
      <c r="G134" s="120" t="s">
        <v>893</v>
      </c>
      <c r="H134" s="120">
        <v>51050</v>
      </c>
      <c r="I134" s="120" t="s">
        <v>934</v>
      </c>
      <c r="J134" s="120" t="s">
        <v>7428</v>
      </c>
      <c r="K134" s="120" t="s">
        <v>7283</v>
      </c>
      <c r="L134" s="120" t="s">
        <v>4411</v>
      </c>
      <c r="M134" s="120" t="s">
        <v>4454</v>
      </c>
      <c r="N134" s="120" t="s">
        <v>7429</v>
      </c>
      <c r="O134" s="120" t="s">
        <v>7430</v>
      </c>
    </row>
    <row r="135" spans="1:15" ht="13.8" x14ac:dyDescent="0.25">
      <c r="A135" t="s">
        <v>4408</v>
      </c>
      <c r="B135" s="120" t="s">
        <v>469</v>
      </c>
      <c r="C135" s="120" t="s">
        <v>1535</v>
      </c>
      <c r="D135" s="120" t="s">
        <v>75</v>
      </c>
      <c r="E135" s="120" t="s">
        <v>1536</v>
      </c>
      <c r="F135" s="120" t="s">
        <v>1170</v>
      </c>
      <c r="G135" s="120" t="s">
        <v>893</v>
      </c>
      <c r="H135" s="120" t="s">
        <v>4937</v>
      </c>
      <c r="I135" s="120" t="s">
        <v>1070</v>
      </c>
      <c r="J135" s="120" t="s">
        <v>7431</v>
      </c>
      <c r="K135" s="120" t="s">
        <v>7432</v>
      </c>
      <c r="L135" s="120" t="s">
        <v>4411</v>
      </c>
      <c r="M135" s="120" t="s">
        <v>4454</v>
      </c>
      <c r="N135" s="120" t="s">
        <v>7433</v>
      </c>
      <c r="O135" s="120" t="s">
        <v>7434</v>
      </c>
    </row>
    <row r="136" spans="1:15" ht="13.8" x14ac:dyDescent="0.25">
      <c r="A136" t="s">
        <v>4408</v>
      </c>
      <c r="B136" s="120" t="s">
        <v>531</v>
      </c>
      <c r="C136" s="120" t="s">
        <v>1541</v>
      </c>
      <c r="D136" s="120" t="s">
        <v>76</v>
      </c>
      <c r="E136" s="120" t="s">
        <v>1542</v>
      </c>
      <c r="F136" s="120" t="s">
        <v>1543</v>
      </c>
      <c r="G136" s="120" t="s">
        <v>893</v>
      </c>
      <c r="H136" s="120" t="s">
        <v>2647</v>
      </c>
      <c r="I136" s="120" t="s">
        <v>1042</v>
      </c>
      <c r="J136" s="120" t="s">
        <v>7439</v>
      </c>
      <c r="K136" s="120" t="s">
        <v>5342</v>
      </c>
      <c r="L136" s="120" t="s">
        <v>4411</v>
      </c>
      <c r="M136" s="120" t="s">
        <v>4427</v>
      </c>
      <c r="N136" s="120" t="s">
        <v>7440</v>
      </c>
      <c r="O136" s="120" t="s">
        <v>5344</v>
      </c>
    </row>
    <row r="137" spans="1:15" ht="13.8" x14ac:dyDescent="0.25">
      <c r="A137" t="s">
        <v>4408</v>
      </c>
      <c r="B137" s="120" t="s">
        <v>297</v>
      </c>
      <c r="C137" s="120" t="s">
        <v>1550</v>
      </c>
      <c r="D137" s="120" t="s">
        <v>77</v>
      </c>
      <c r="E137" s="120" t="s">
        <v>1551</v>
      </c>
      <c r="F137" s="120" t="s">
        <v>960</v>
      </c>
      <c r="G137" s="120" t="s">
        <v>893</v>
      </c>
      <c r="H137" s="120" t="s">
        <v>1552</v>
      </c>
      <c r="I137" s="120" t="s">
        <v>962</v>
      </c>
      <c r="J137" s="120" t="s">
        <v>7445</v>
      </c>
      <c r="K137" s="120" t="s">
        <v>5541</v>
      </c>
      <c r="L137" s="120" t="s">
        <v>4411</v>
      </c>
      <c r="M137" s="120" t="s">
        <v>4412</v>
      </c>
      <c r="N137" s="120" t="s">
        <v>7446</v>
      </c>
      <c r="O137" s="120" t="s">
        <v>7447</v>
      </c>
    </row>
    <row r="138" spans="1:15" ht="13.8" x14ac:dyDescent="0.25">
      <c r="A138" t="s">
        <v>4408</v>
      </c>
      <c r="B138" s="120" t="s">
        <v>4346</v>
      </c>
      <c r="C138" s="120" t="s">
        <v>4322</v>
      </c>
      <c r="D138" s="120" t="s">
        <v>4323</v>
      </c>
      <c r="E138" s="120" t="s">
        <v>1557</v>
      </c>
      <c r="F138" s="120" t="s">
        <v>1558</v>
      </c>
      <c r="G138" s="120" t="s">
        <v>893</v>
      </c>
      <c r="H138" s="120">
        <v>50126</v>
      </c>
      <c r="I138" s="120" t="s">
        <v>1271</v>
      </c>
      <c r="J138" s="120" t="s">
        <v>7452</v>
      </c>
      <c r="K138" s="120" t="s">
        <v>7453</v>
      </c>
      <c r="L138" s="120" t="s">
        <v>4411</v>
      </c>
      <c r="M138" s="120" t="s">
        <v>4454</v>
      </c>
      <c r="N138" s="120" t="s">
        <v>7454</v>
      </c>
      <c r="O138" s="120" t="s">
        <v>7455</v>
      </c>
    </row>
    <row r="139" spans="1:15" ht="13.8" x14ac:dyDescent="0.25">
      <c r="A139" t="s">
        <v>4408</v>
      </c>
      <c r="B139" s="120" t="s">
        <v>404</v>
      </c>
      <c r="C139" s="120" t="s">
        <v>1553</v>
      </c>
      <c r="D139" s="120" t="s">
        <v>4957</v>
      </c>
      <c r="E139" s="120" t="s">
        <v>1554</v>
      </c>
      <c r="F139" s="120" t="s">
        <v>912</v>
      </c>
      <c r="G139" s="120" t="s">
        <v>893</v>
      </c>
      <c r="H139" s="120" t="s">
        <v>1555</v>
      </c>
      <c r="I139" s="120" t="s">
        <v>914</v>
      </c>
      <c r="J139" s="120" t="s">
        <v>7448</v>
      </c>
      <c r="K139" s="120" t="s">
        <v>7449</v>
      </c>
      <c r="L139" s="120" t="s">
        <v>4411</v>
      </c>
      <c r="M139" s="120" t="s">
        <v>4454</v>
      </c>
      <c r="N139" s="120" t="s">
        <v>7450</v>
      </c>
      <c r="O139" s="120" t="s">
        <v>7451</v>
      </c>
    </row>
    <row r="140" spans="1:15" ht="13.8" x14ac:dyDescent="0.25">
      <c r="A140" t="s">
        <v>4408</v>
      </c>
      <c r="B140" s="120" t="s">
        <v>299</v>
      </c>
      <c r="C140" s="120" t="s">
        <v>1560</v>
      </c>
      <c r="D140" s="120" t="s">
        <v>780</v>
      </c>
      <c r="E140" s="120" t="s">
        <v>1561</v>
      </c>
      <c r="F140" s="120" t="s">
        <v>965</v>
      </c>
      <c r="G140" s="120" t="s">
        <v>893</v>
      </c>
      <c r="H140" s="120">
        <v>50022</v>
      </c>
      <c r="I140" s="120" t="s">
        <v>967</v>
      </c>
      <c r="J140" s="120" t="s">
        <v>7639</v>
      </c>
      <c r="K140" s="120" t="s">
        <v>8008</v>
      </c>
      <c r="L140" s="120" t="s">
        <v>4411</v>
      </c>
      <c r="M140" s="120" t="s">
        <v>4427</v>
      </c>
      <c r="N140" s="120" t="s">
        <v>7641</v>
      </c>
      <c r="O140" s="120" t="s">
        <v>8009</v>
      </c>
    </row>
    <row r="141" spans="1:15" ht="13.8" x14ac:dyDescent="0.25">
      <c r="A141" t="s">
        <v>4408</v>
      </c>
      <c r="B141" s="120" t="s">
        <v>532</v>
      </c>
      <c r="C141" s="120" t="s">
        <v>1997</v>
      </c>
      <c r="D141" s="120" t="s">
        <v>859</v>
      </c>
      <c r="E141" s="120" t="s">
        <v>1998</v>
      </c>
      <c r="F141" s="120" t="s">
        <v>1999</v>
      </c>
      <c r="G141" s="120" t="s">
        <v>893</v>
      </c>
      <c r="H141" s="120" t="s">
        <v>2657</v>
      </c>
      <c r="I141" s="120" t="s">
        <v>1549</v>
      </c>
      <c r="J141" s="120" t="s">
        <v>7798</v>
      </c>
      <c r="K141" s="120" t="s">
        <v>7799</v>
      </c>
      <c r="L141" s="120" t="s">
        <v>4411</v>
      </c>
      <c r="M141" s="120" t="s">
        <v>4412</v>
      </c>
      <c r="N141" s="120" t="s">
        <v>6847</v>
      </c>
      <c r="O141" s="120" t="s">
        <v>7800</v>
      </c>
    </row>
    <row r="142" spans="1:15" ht="13.8" x14ac:dyDescent="0.25">
      <c r="A142" t="s">
        <v>4408</v>
      </c>
      <c r="B142" s="120" t="s">
        <v>558</v>
      </c>
      <c r="C142" s="120" t="s">
        <v>1562</v>
      </c>
      <c r="D142" s="120" t="s">
        <v>2437</v>
      </c>
      <c r="E142" s="120" t="s">
        <v>4942</v>
      </c>
      <c r="F142" s="120" t="s">
        <v>4284</v>
      </c>
      <c r="G142" s="120" t="s">
        <v>893</v>
      </c>
      <c r="H142" s="120">
        <v>52002</v>
      </c>
      <c r="I142" s="120" t="s">
        <v>903</v>
      </c>
      <c r="J142" s="120" t="s">
        <v>7435</v>
      </c>
      <c r="K142" s="120" t="s">
        <v>7436</v>
      </c>
      <c r="L142" s="120" t="s">
        <v>4411</v>
      </c>
      <c r="M142" s="120" t="s">
        <v>4454</v>
      </c>
      <c r="N142" s="120" t="s">
        <v>7437</v>
      </c>
      <c r="O142" s="120" t="s">
        <v>7438</v>
      </c>
    </row>
    <row r="143" spans="1:15" ht="13.8" x14ac:dyDescent="0.25">
      <c r="A143" t="s">
        <v>4408</v>
      </c>
      <c r="B143" s="120" t="s">
        <v>417</v>
      </c>
      <c r="C143" s="120" t="s">
        <v>1565</v>
      </c>
      <c r="D143" s="120" t="s">
        <v>2601</v>
      </c>
      <c r="E143" s="120" t="s">
        <v>1566</v>
      </c>
      <c r="F143" s="120" t="s">
        <v>1046</v>
      </c>
      <c r="G143" s="120" t="s">
        <v>893</v>
      </c>
      <c r="H143" s="120">
        <v>50208</v>
      </c>
      <c r="I143" s="120" t="s">
        <v>977</v>
      </c>
      <c r="J143" s="120" t="s">
        <v>9393</v>
      </c>
      <c r="K143" s="120" t="s">
        <v>9394</v>
      </c>
      <c r="L143" s="120" t="s">
        <v>4411</v>
      </c>
      <c r="M143" s="120" t="s">
        <v>4454</v>
      </c>
      <c r="N143" s="120" t="s">
        <v>9395</v>
      </c>
      <c r="O143" s="120" t="s">
        <v>9396</v>
      </c>
    </row>
    <row r="144" spans="1:15" ht="13.8" x14ac:dyDescent="0.25">
      <c r="A144" t="s">
        <v>4408</v>
      </c>
      <c r="B144" s="120" t="s">
        <v>499</v>
      </c>
      <c r="C144" s="120" t="s">
        <v>1567</v>
      </c>
      <c r="D144" s="120" t="s">
        <v>2564</v>
      </c>
      <c r="E144" s="120" t="s">
        <v>1568</v>
      </c>
      <c r="F144" s="120" t="s">
        <v>892</v>
      </c>
      <c r="G144" s="120" t="s">
        <v>893</v>
      </c>
      <c r="H144" s="120">
        <v>52404</v>
      </c>
      <c r="I144" s="120" t="s">
        <v>895</v>
      </c>
      <c r="J144" s="120" t="s">
        <v>7456</v>
      </c>
      <c r="K144" s="120" t="s">
        <v>7457</v>
      </c>
      <c r="L144" s="120" t="s">
        <v>4411</v>
      </c>
      <c r="M144" s="120" t="s">
        <v>4427</v>
      </c>
      <c r="N144" s="120" t="s">
        <v>7458</v>
      </c>
      <c r="O144" s="120" t="s">
        <v>7459</v>
      </c>
    </row>
    <row r="145" spans="1:15" ht="13.8" x14ac:dyDescent="0.25">
      <c r="A145" t="s">
        <v>4408</v>
      </c>
      <c r="B145" s="120" t="s">
        <v>4340</v>
      </c>
      <c r="C145" s="120" t="s">
        <v>4293</v>
      </c>
      <c r="D145" s="120" t="s">
        <v>4294</v>
      </c>
      <c r="E145" s="120" t="s">
        <v>1571</v>
      </c>
      <c r="F145" s="120" t="s">
        <v>1572</v>
      </c>
      <c r="G145" s="120" t="s">
        <v>893</v>
      </c>
      <c r="H145" s="120">
        <v>50517</v>
      </c>
      <c r="I145" s="120" t="s">
        <v>939</v>
      </c>
      <c r="J145" s="120" t="s">
        <v>9397</v>
      </c>
      <c r="K145" s="120" t="s">
        <v>9398</v>
      </c>
      <c r="L145" s="120" t="s">
        <v>4411</v>
      </c>
      <c r="M145" s="120" t="s">
        <v>4427</v>
      </c>
      <c r="N145" s="120" t="s">
        <v>9399</v>
      </c>
      <c r="O145" s="120" t="s">
        <v>9400</v>
      </c>
    </row>
    <row r="146" spans="1:15" ht="13.8" x14ac:dyDescent="0.25">
      <c r="A146" t="s">
        <v>4408</v>
      </c>
      <c r="B146" s="120" t="s">
        <v>541</v>
      </c>
      <c r="C146" s="120" t="s">
        <v>1574</v>
      </c>
      <c r="D146" s="120" t="s">
        <v>80</v>
      </c>
      <c r="E146" s="120" t="s">
        <v>1575</v>
      </c>
      <c r="F146" s="120" t="s">
        <v>1576</v>
      </c>
      <c r="G146" s="120" t="s">
        <v>893</v>
      </c>
      <c r="H146" s="120">
        <v>52233</v>
      </c>
      <c r="I146" s="120" t="s">
        <v>895</v>
      </c>
      <c r="J146" s="120" t="s">
        <v>7460</v>
      </c>
      <c r="K146" s="120" t="s">
        <v>7461</v>
      </c>
      <c r="L146" s="120" t="s">
        <v>4411</v>
      </c>
      <c r="M146" s="120" t="s">
        <v>4454</v>
      </c>
      <c r="N146" s="120" t="s">
        <v>7462</v>
      </c>
      <c r="O146" s="120" t="s">
        <v>7463</v>
      </c>
    </row>
    <row r="147" spans="1:15" ht="13.8" x14ac:dyDescent="0.25">
      <c r="A147" t="s">
        <v>4408</v>
      </c>
      <c r="B147" s="120" t="s">
        <v>665</v>
      </c>
      <c r="C147" s="120" t="s">
        <v>1582</v>
      </c>
      <c r="D147" s="120" t="s">
        <v>728</v>
      </c>
      <c r="E147" s="120" t="s">
        <v>1583</v>
      </c>
      <c r="F147" s="120" t="s">
        <v>1584</v>
      </c>
      <c r="G147" s="120" t="s">
        <v>893</v>
      </c>
      <c r="H147" s="120" t="s">
        <v>1585</v>
      </c>
      <c r="I147" s="120" t="s">
        <v>1549</v>
      </c>
      <c r="J147" s="120" t="s">
        <v>9401</v>
      </c>
      <c r="K147" s="120" t="s">
        <v>9402</v>
      </c>
      <c r="L147" s="120" t="s">
        <v>4411</v>
      </c>
      <c r="M147" s="120" t="s">
        <v>4454</v>
      </c>
      <c r="N147" s="120" t="s">
        <v>4614</v>
      </c>
      <c r="O147" s="120" t="s">
        <v>9403</v>
      </c>
    </row>
    <row r="148" spans="1:15" ht="13.8" x14ac:dyDescent="0.25">
      <c r="A148" t="s">
        <v>4408</v>
      </c>
      <c r="B148" s="120" t="s">
        <v>300</v>
      </c>
      <c r="C148" s="120" t="s">
        <v>1586</v>
      </c>
      <c r="D148" s="120" t="s">
        <v>81</v>
      </c>
      <c r="E148" s="120" t="s">
        <v>1587</v>
      </c>
      <c r="F148" s="120" t="s">
        <v>1588</v>
      </c>
      <c r="G148" s="120" t="s">
        <v>893</v>
      </c>
      <c r="H148" s="120">
        <v>50674</v>
      </c>
      <c r="I148" s="120" t="s">
        <v>1233</v>
      </c>
      <c r="J148" s="120" t="s">
        <v>7468</v>
      </c>
      <c r="K148" s="120" t="s">
        <v>6136</v>
      </c>
      <c r="L148" s="120" t="s">
        <v>4411</v>
      </c>
      <c r="M148" s="120" t="s">
        <v>4427</v>
      </c>
      <c r="N148" s="120" t="s">
        <v>5554</v>
      </c>
      <c r="O148" s="120" t="s">
        <v>6138</v>
      </c>
    </row>
    <row r="149" spans="1:15" ht="13.8" x14ac:dyDescent="0.25">
      <c r="A149" t="s">
        <v>4408</v>
      </c>
      <c r="B149" s="120" t="s">
        <v>661</v>
      </c>
      <c r="C149" s="120" t="s">
        <v>1040</v>
      </c>
      <c r="D149" s="120" t="s">
        <v>725</v>
      </c>
      <c r="E149" s="120" t="s">
        <v>1041</v>
      </c>
      <c r="F149" s="120" t="s">
        <v>1042</v>
      </c>
      <c r="G149" s="120" t="s">
        <v>893</v>
      </c>
      <c r="H149" s="120" t="s">
        <v>1043</v>
      </c>
      <c r="I149" s="120" t="s">
        <v>1042</v>
      </c>
      <c r="J149" s="120" t="s">
        <v>8384</v>
      </c>
      <c r="K149" s="120" t="s">
        <v>9404</v>
      </c>
      <c r="L149" s="120" t="s">
        <v>4411</v>
      </c>
      <c r="M149" s="120" t="s">
        <v>4427</v>
      </c>
      <c r="N149" s="120" t="s">
        <v>9405</v>
      </c>
      <c r="O149" s="120" t="s">
        <v>9406</v>
      </c>
    </row>
    <row r="150" spans="1:15" ht="13.8" x14ac:dyDescent="0.25">
      <c r="A150" t="s">
        <v>4408</v>
      </c>
      <c r="B150" s="120" t="s">
        <v>4345</v>
      </c>
      <c r="C150" s="120" t="s">
        <v>4304</v>
      </c>
      <c r="D150" s="120" t="s">
        <v>9233</v>
      </c>
      <c r="E150" s="120" t="s">
        <v>2616</v>
      </c>
      <c r="F150" s="120" t="s">
        <v>1592</v>
      </c>
      <c r="G150" s="120" t="s">
        <v>893</v>
      </c>
      <c r="H150" s="120">
        <v>51360</v>
      </c>
      <c r="I150" s="120" t="s">
        <v>1594</v>
      </c>
      <c r="J150" s="120" t="s">
        <v>9407</v>
      </c>
      <c r="K150" s="120" t="s">
        <v>9408</v>
      </c>
      <c r="L150" s="120" t="s">
        <v>4411</v>
      </c>
      <c r="M150" s="120" t="s">
        <v>4454</v>
      </c>
      <c r="N150" s="120" t="s">
        <v>9409</v>
      </c>
      <c r="O150" s="120" t="s">
        <v>9410</v>
      </c>
    </row>
    <row r="151" spans="1:15" ht="13.8" x14ac:dyDescent="0.25">
      <c r="A151" t="s">
        <v>4408</v>
      </c>
      <c r="B151" s="120" t="s">
        <v>279</v>
      </c>
      <c r="C151" s="120" t="s">
        <v>1409</v>
      </c>
      <c r="D151" s="120" t="s">
        <v>611</v>
      </c>
      <c r="E151" s="120" t="s">
        <v>1410</v>
      </c>
      <c r="F151" s="120" t="s">
        <v>1411</v>
      </c>
      <c r="G151" s="120" t="s">
        <v>893</v>
      </c>
      <c r="H151" s="120">
        <v>51025</v>
      </c>
      <c r="I151" s="120" t="s">
        <v>1413</v>
      </c>
      <c r="J151" s="120" t="s">
        <v>7337</v>
      </c>
      <c r="K151" s="120" t="s">
        <v>5852</v>
      </c>
      <c r="L151" s="120" t="s">
        <v>4411</v>
      </c>
      <c r="M151" s="120" t="s">
        <v>4454</v>
      </c>
      <c r="N151" s="120" t="s">
        <v>7338</v>
      </c>
      <c r="O151" s="120" t="s">
        <v>7339</v>
      </c>
    </row>
    <row r="152" spans="1:15" ht="13.8" x14ac:dyDescent="0.25">
      <c r="A152" t="s">
        <v>4408</v>
      </c>
      <c r="B152" s="120" t="s">
        <v>301</v>
      </c>
      <c r="C152" s="120" t="s">
        <v>1595</v>
      </c>
      <c r="D152" s="120" t="s">
        <v>83</v>
      </c>
      <c r="E152" s="120" t="s">
        <v>1596</v>
      </c>
      <c r="F152" s="120" t="s">
        <v>1063</v>
      </c>
      <c r="G152" s="120" t="s">
        <v>893</v>
      </c>
      <c r="H152" s="120">
        <v>51103</v>
      </c>
      <c r="I152" s="120" t="s">
        <v>1065</v>
      </c>
      <c r="J152" s="120" t="s">
        <v>5115</v>
      </c>
      <c r="K152" s="120" t="s">
        <v>5252</v>
      </c>
      <c r="L152" s="120" t="s">
        <v>4411</v>
      </c>
      <c r="M152" s="120" t="s">
        <v>4427</v>
      </c>
      <c r="N152" s="120" t="s">
        <v>7469</v>
      </c>
      <c r="O152" s="120" t="s">
        <v>6938</v>
      </c>
    </row>
    <row r="153" spans="1:15" ht="13.8" x14ac:dyDescent="0.25">
      <c r="A153" t="s">
        <v>4408</v>
      </c>
      <c r="B153" s="120" t="s">
        <v>679</v>
      </c>
      <c r="C153" s="120" t="s">
        <v>1667</v>
      </c>
      <c r="D153" s="120" t="s">
        <v>680</v>
      </c>
      <c r="E153" s="120" t="s">
        <v>1668</v>
      </c>
      <c r="F153" s="120" t="s">
        <v>1669</v>
      </c>
      <c r="G153" s="120" t="s">
        <v>893</v>
      </c>
      <c r="H153" s="120" t="s">
        <v>1670</v>
      </c>
      <c r="I153" s="120" t="s">
        <v>1333</v>
      </c>
      <c r="J153" s="120" t="s">
        <v>7529</v>
      </c>
      <c r="K153" s="120" t="s">
        <v>7530</v>
      </c>
      <c r="L153" s="120" t="s">
        <v>4411</v>
      </c>
      <c r="M153" s="120" t="s">
        <v>4427</v>
      </c>
      <c r="N153" s="120" t="s">
        <v>7531</v>
      </c>
      <c r="O153" s="120" t="s">
        <v>7532</v>
      </c>
    </row>
    <row r="154" spans="1:15" ht="13.8" x14ac:dyDescent="0.25">
      <c r="A154" t="s">
        <v>4408</v>
      </c>
      <c r="B154" s="120" t="s">
        <v>544</v>
      </c>
      <c r="C154" s="120" t="s">
        <v>1597</v>
      </c>
      <c r="D154" s="120" t="s">
        <v>84</v>
      </c>
      <c r="E154" s="120" t="s">
        <v>1598</v>
      </c>
      <c r="F154" s="120" t="s">
        <v>1599</v>
      </c>
      <c r="G154" s="120" t="s">
        <v>893</v>
      </c>
      <c r="H154" s="120">
        <v>50122</v>
      </c>
      <c r="I154" s="120" t="s">
        <v>1271</v>
      </c>
      <c r="J154" s="120" t="s">
        <v>7470</v>
      </c>
      <c r="K154" s="120" t="s">
        <v>7471</v>
      </c>
      <c r="L154" s="120" t="s">
        <v>4411</v>
      </c>
      <c r="M154" s="120" t="s">
        <v>4454</v>
      </c>
      <c r="N154" s="120" t="s">
        <v>7047</v>
      </c>
      <c r="O154" s="120" t="s">
        <v>7472</v>
      </c>
    </row>
    <row r="155" spans="1:15" ht="13.8" x14ac:dyDescent="0.25">
      <c r="A155" t="s">
        <v>4408</v>
      </c>
      <c r="B155" s="120" t="s">
        <v>655</v>
      </c>
      <c r="C155" s="120" t="s">
        <v>2015</v>
      </c>
      <c r="D155" s="120" t="s">
        <v>721</v>
      </c>
      <c r="E155" s="120" t="s">
        <v>2016</v>
      </c>
      <c r="F155" s="120" t="s">
        <v>1603</v>
      </c>
      <c r="G155" s="120" t="s">
        <v>893</v>
      </c>
      <c r="H155" s="120">
        <v>50548</v>
      </c>
      <c r="I155" s="120" t="s">
        <v>1603</v>
      </c>
      <c r="J155" s="120" t="s">
        <v>7819</v>
      </c>
      <c r="K155" s="120" t="s">
        <v>7820</v>
      </c>
      <c r="L155" s="120" t="s">
        <v>4411</v>
      </c>
      <c r="M155" s="120" t="s">
        <v>4454</v>
      </c>
      <c r="N155" s="120" t="s">
        <v>7821</v>
      </c>
      <c r="O155" s="120" t="s">
        <v>7822</v>
      </c>
    </row>
    <row r="156" spans="1:15" ht="13.8" x14ac:dyDescent="0.25">
      <c r="A156" t="s">
        <v>4408</v>
      </c>
      <c r="B156" s="120" t="s">
        <v>656</v>
      </c>
      <c r="C156" s="120" t="s">
        <v>2017</v>
      </c>
      <c r="D156" s="120" t="s">
        <v>720</v>
      </c>
      <c r="E156" s="120" t="s">
        <v>2018</v>
      </c>
      <c r="F156" s="120" t="s">
        <v>1603</v>
      </c>
      <c r="G156" s="120" t="s">
        <v>893</v>
      </c>
      <c r="H156" s="120" t="s">
        <v>2019</v>
      </c>
      <c r="I156" s="120" t="s">
        <v>1603</v>
      </c>
      <c r="J156" s="120" t="s">
        <v>7823</v>
      </c>
      <c r="K156" s="120" t="s">
        <v>4885</v>
      </c>
      <c r="L156" s="120" t="s">
        <v>4411</v>
      </c>
      <c r="M156" s="120" t="s">
        <v>4427</v>
      </c>
      <c r="N156" s="120" t="s">
        <v>7824</v>
      </c>
      <c r="O156" s="120" t="s">
        <v>4887</v>
      </c>
    </row>
    <row r="157" spans="1:15" ht="13.8" x14ac:dyDescent="0.25">
      <c r="A157" t="s">
        <v>4408</v>
      </c>
      <c r="B157" s="111" t="s">
        <v>7029</v>
      </c>
      <c r="C157" s="120" t="s">
        <v>2280</v>
      </c>
      <c r="D157" s="120" t="s">
        <v>2469</v>
      </c>
      <c r="E157" s="120" t="s">
        <v>2281</v>
      </c>
      <c r="F157" s="120" t="s">
        <v>1063</v>
      </c>
      <c r="G157" s="120" t="s">
        <v>893</v>
      </c>
      <c r="H157" s="120" t="s">
        <v>2282</v>
      </c>
      <c r="I157" s="120" t="s">
        <v>1065</v>
      </c>
      <c r="J157" s="120" t="s">
        <v>8126</v>
      </c>
      <c r="K157" s="120" t="s">
        <v>8127</v>
      </c>
      <c r="L157" s="120" t="s">
        <v>4411</v>
      </c>
      <c r="M157" s="120" t="s">
        <v>4454</v>
      </c>
      <c r="N157" s="120" t="s">
        <v>7647</v>
      </c>
      <c r="O157" s="120" t="s">
        <v>8128</v>
      </c>
    </row>
    <row r="158" spans="1:15" ht="13.8" x14ac:dyDescent="0.25">
      <c r="A158" t="s">
        <v>4408</v>
      </c>
      <c r="B158" s="120" t="s">
        <v>280</v>
      </c>
      <c r="C158" s="120" t="s">
        <v>1414</v>
      </c>
      <c r="D158" s="120" t="s">
        <v>612</v>
      </c>
      <c r="E158" s="120" t="s">
        <v>1415</v>
      </c>
      <c r="F158" s="120" t="s">
        <v>1416</v>
      </c>
      <c r="G158" s="120" t="s">
        <v>893</v>
      </c>
      <c r="H158" s="120">
        <v>50125</v>
      </c>
      <c r="I158" s="120" t="s">
        <v>1056</v>
      </c>
      <c r="J158" s="120" t="s">
        <v>7340</v>
      </c>
      <c r="K158" s="120" t="s">
        <v>7341</v>
      </c>
      <c r="L158" s="120" t="s">
        <v>4411</v>
      </c>
      <c r="M158" s="120" t="s">
        <v>4454</v>
      </c>
      <c r="N158" s="120" t="s">
        <v>7342</v>
      </c>
      <c r="O158" s="120" t="s">
        <v>7343</v>
      </c>
    </row>
    <row r="159" spans="1:15" ht="13.8" x14ac:dyDescent="0.25">
      <c r="A159" t="s">
        <v>4408</v>
      </c>
      <c r="B159" s="120" t="s">
        <v>2617</v>
      </c>
      <c r="C159" s="120" t="s">
        <v>2618</v>
      </c>
      <c r="D159" s="120" t="s">
        <v>2619</v>
      </c>
      <c r="E159" s="120" t="s">
        <v>1606</v>
      </c>
      <c r="F159" s="120" t="s">
        <v>907</v>
      </c>
      <c r="G159" s="120" t="s">
        <v>893</v>
      </c>
      <c r="H159" s="120" t="s">
        <v>1607</v>
      </c>
      <c r="I159" s="120" t="s">
        <v>909</v>
      </c>
      <c r="J159" s="120" t="s">
        <v>7478</v>
      </c>
      <c r="K159" s="120" t="s">
        <v>7479</v>
      </c>
      <c r="L159" s="120" t="s">
        <v>4411</v>
      </c>
      <c r="M159" s="120" t="s">
        <v>4454</v>
      </c>
      <c r="N159" s="120" t="s">
        <v>7480</v>
      </c>
      <c r="O159" s="120" t="s">
        <v>7481</v>
      </c>
    </row>
    <row r="160" spans="1:15" ht="13.8" x14ac:dyDescent="0.25">
      <c r="A160" t="s">
        <v>4408</v>
      </c>
      <c r="B160" s="120" t="s">
        <v>302</v>
      </c>
      <c r="C160" s="120" t="s">
        <v>1608</v>
      </c>
      <c r="D160" s="120" t="s">
        <v>781</v>
      </c>
      <c r="E160" s="120" t="s">
        <v>1609</v>
      </c>
      <c r="F160" s="120" t="s">
        <v>900</v>
      </c>
      <c r="G160" s="120" t="s">
        <v>893</v>
      </c>
      <c r="H160" s="120">
        <v>50312</v>
      </c>
      <c r="I160" s="120" t="s">
        <v>952</v>
      </c>
      <c r="J160" s="120" t="s">
        <v>7482</v>
      </c>
      <c r="K160" s="120" t="s">
        <v>4889</v>
      </c>
      <c r="L160" s="120" t="s">
        <v>4411</v>
      </c>
      <c r="M160" s="120" t="s">
        <v>4454</v>
      </c>
      <c r="N160" s="120" t="s">
        <v>7483</v>
      </c>
      <c r="O160" s="120" t="s">
        <v>4890</v>
      </c>
    </row>
    <row r="161" spans="1:15" ht="13.8" x14ac:dyDescent="0.25">
      <c r="A161" t="s">
        <v>4408</v>
      </c>
      <c r="B161" s="120" t="s">
        <v>303</v>
      </c>
      <c r="C161" s="120" t="s">
        <v>1611</v>
      </c>
      <c r="D161" s="120" t="s">
        <v>782</v>
      </c>
      <c r="E161" s="120" t="s">
        <v>1612</v>
      </c>
      <c r="F161" s="120" t="s">
        <v>1001</v>
      </c>
      <c r="G161" s="120" t="s">
        <v>893</v>
      </c>
      <c r="H161" s="120">
        <v>52722</v>
      </c>
      <c r="I161" s="120" t="s">
        <v>1003</v>
      </c>
      <c r="J161" s="120" t="s">
        <v>7484</v>
      </c>
      <c r="K161" s="120" t="s">
        <v>7485</v>
      </c>
      <c r="L161" s="120" t="s">
        <v>4411</v>
      </c>
      <c r="M161" s="120" t="s">
        <v>4427</v>
      </c>
      <c r="N161" s="120" t="s">
        <v>7486</v>
      </c>
      <c r="O161" s="120" t="s">
        <v>5072</v>
      </c>
    </row>
    <row r="162" spans="1:15" ht="13.8" x14ac:dyDescent="0.25">
      <c r="A162" t="s">
        <v>4408</v>
      </c>
      <c r="B162" s="120" t="s">
        <v>304</v>
      </c>
      <c r="C162" s="120" t="s">
        <v>1614</v>
      </c>
      <c r="D162" s="120" t="s">
        <v>2565</v>
      </c>
      <c r="E162" s="120" t="s">
        <v>1615</v>
      </c>
      <c r="F162" s="120" t="s">
        <v>912</v>
      </c>
      <c r="G162" s="120" t="s">
        <v>893</v>
      </c>
      <c r="H162" s="120">
        <v>50401</v>
      </c>
      <c r="I162" s="120" t="s">
        <v>914</v>
      </c>
      <c r="J162" s="120" t="s">
        <v>5053</v>
      </c>
      <c r="K162" s="120" t="s">
        <v>7476</v>
      </c>
      <c r="L162" s="120" t="s">
        <v>4411</v>
      </c>
      <c r="M162" s="120" t="s">
        <v>4454</v>
      </c>
      <c r="N162" s="120" t="s">
        <v>5768</v>
      </c>
      <c r="O162" s="120" t="s">
        <v>7477</v>
      </c>
    </row>
    <row r="163" spans="1:15" ht="13.8" x14ac:dyDescent="0.25">
      <c r="A163" t="s">
        <v>4408</v>
      </c>
      <c r="B163" s="120" t="s">
        <v>305</v>
      </c>
      <c r="C163" s="120" t="s">
        <v>1616</v>
      </c>
      <c r="D163" s="120" t="s">
        <v>85</v>
      </c>
      <c r="E163" s="120" t="s">
        <v>1617</v>
      </c>
      <c r="F163" s="120" t="s">
        <v>1222</v>
      </c>
      <c r="G163" s="120" t="s">
        <v>893</v>
      </c>
      <c r="H163" s="120">
        <v>52807</v>
      </c>
      <c r="I163" s="120" t="s">
        <v>1003</v>
      </c>
      <c r="J163" s="120" t="s">
        <v>7487</v>
      </c>
      <c r="K163" s="120" t="s">
        <v>7488</v>
      </c>
      <c r="L163" s="120" t="s">
        <v>4411</v>
      </c>
      <c r="M163" s="120" t="s">
        <v>4427</v>
      </c>
      <c r="N163" s="120" t="s">
        <v>7489</v>
      </c>
      <c r="O163" s="120" t="s">
        <v>7490</v>
      </c>
    </row>
    <row r="164" spans="1:15" ht="13.8" x14ac:dyDescent="0.25">
      <c r="A164" t="s">
        <v>4408</v>
      </c>
      <c r="B164" s="120" t="s">
        <v>306</v>
      </c>
      <c r="C164" s="120" t="s">
        <v>1619</v>
      </c>
      <c r="D164" s="120" t="s">
        <v>86</v>
      </c>
      <c r="E164" s="120" t="s">
        <v>1620</v>
      </c>
      <c r="F164" s="120" t="s">
        <v>1621</v>
      </c>
      <c r="G164" s="120" t="s">
        <v>893</v>
      </c>
      <c r="H164" s="120">
        <v>50447</v>
      </c>
      <c r="I164" s="120" t="s">
        <v>1153</v>
      </c>
      <c r="J164" s="120" t="s">
        <v>6474</v>
      </c>
      <c r="K164" s="120" t="s">
        <v>7491</v>
      </c>
      <c r="L164" s="120" t="s">
        <v>4411</v>
      </c>
      <c r="M164" s="120" t="s">
        <v>4427</v>
      </c>
      <c r="N164" s="120" t="s">
        <v>7492</v>
      </c>
      <c r="O164" s="120" t="s">
        <v>7493</v>
      </c>
    </row>
    <row r="165" spans="1:15" ht="13.8" x14ac:dyDescent="0.25">
      <c r="A165" t="s">
        <v>4408</v>
      </c>
      <c r="B165" s="120" t="s">
        <v>526</v>
      </c>
      <c r="C165" s="120" t="s">
        <v>1623</v>
      </c>
      <c r="D165" s="120" t="s">
        <v>858</v>
      </c>
      <c r="E165" s="120" t="s">
        <v>1624</v>
      </c>
      <c r="F165" s="120" t="s">
        <v>1625</v>
      </c>
      <c r="G165" s="120" t="s">
        <v>893</v>
      </c>
      <c r="H165" s="120">
        <v>50322</v>
      </c>
      <c r="I165" s="120" t="s">
        <v>952</v>
      </c>
      <c r="J165" s="120" t="s">
        <v>7494</v>
      </c>
      <c r="K165" s="120" t="s">
        <v>6298</v>
      </c>
      <c r="L165" s="120" t="s">
        <v>4411</v>
      </c>
      <c r="M165" s="120" t="s">
        <v>4427</v>
      </c>
      <c r="N165" s="120" t="s">
        <v>7495</v>
      </c>
      <c r="O165" s="120" t="s">
        <v>7496</v>
      </c>
    </row>
    <row r="166" spans="1:15" ht="13.8" x14ac:dyDescent="0.25">
      <c r="A166" t="s">
        <v>4408</v>
      </c>
      <c r="B166" s="120" t="s">
        <v>550</v>
      </c>
      <c r="C166" s="120" t="s">
        <v>2442</v>
      </c>
      <c r="D166" s="120" t="s">
        <v>5224</v>
      </c>
      <c r="E166" s="120" t="s">
        <v>2443</v>
      </c>
      <c r="F166" s="120" t="s">
        <v>1635</v>
      </c>
      <c r="G166" s="120" t="s">
        <v>893</v>
      </c>
      <c r="H166" s="120">
        <v>52632</v>
      </c>
      <c r="I166" s="120" t="s">
        <v>1238</v>
      </c>
      <c r="J166" s="120" t="s">
        <v>7664</v>
      </c>
      <c r="K166" s="120" t="s">
        <v>7665</v>
      </c>
      <c r="L166" s="120" t="s">
        <v>4411</v>
      </c>
      <c r="M166" s="120" t="s">
        <v>4427</v>
      </c>
      <c r="N166" s="120" t="s">
        <v>7666</v>
      </c>
      <c r="O166" s="120" t="s">
        <v>7667</v>
      </c>
    </row>
    <row r="167" spans="1:15" ht="13.8" x14ac:dyDescent="0.25">
      <c r="A167" t="s">
        <v>4408</v>
      </c>
      <c r="B167" s="120" t="s">
        <v>307</v>
      </c>
      <c r="C167" s="120" t="s">
        <v>1636</v>
      </c>
      <c r="D167" s="120" t="s">
        <v>87</v>
      </c>
      <c r="E167" s="120" t="s">
        <v>1637</v>
      </c>
      <c r="F167" s="120" t="s">
        <v>1638</v>
      </c>
      <c r="G167" s="120" t="s">
        <v>893</v>
      </c>
      <c r="H167" s="120">
        <v>52249</v>
      </c>
      <c r="I167" s="120" t="s">
        <v>987</v>
      </c>
      <c r="J167" s="120" t="s">
        <v>7506</v>
      </c>
      <c r="K167" s="120" t="s">
        <v>7507</v>
      </c>
      <c r="L167" s="120" t="s">
        <v>4411</v>
      </c>
      <c r="M167" s="120" t="s">
        <v>4427</v>
      </c>
      <c r="N167" s="120" t="s">
        <v>4925</v>
      </c>
      <c r="O167" s="120" t="s">
        <v>6846</v>
      </c>
    </row>
    <row r="168" spans="1:15" ht="13.8" x14ac:dyDescent="0.25">
      <c r="A168" t="s">
        <v>4408</v>
      </c>
      <c r="B168" s="120" t="s">
        <v>489</v>
      </c>
      <c r="C168" s="120" t="s">
        <v>1640</v>
      </c>
      <c r="D168" s="120" t="s">
        <v>5036</v>
      </c>
      <c r="E168" s="120" t="s">
        <v>5037</v>
      </c>
      <c r="F168" s="120" t="s">
        <v>1642</v>
      </c>
      <c r="G168" s="120" t="s">
        <v>893</v>
      </c>
      <c r="H168" s="120" t="s">
        <v>1643</v>
      </c>
      <c r="I168" s="120" t="s">
        <v>934</v>
      </c>
      <c r="J168" s="120" t="s">
        <v>7508</v>
      </c>
      <c r="K168" s="120" t="s">
        <v>7509</v>
      </c>
      <c r="L168" s="120" t="s">
        <v>4411</v>
      </c>
      <c r="M168" s="120" t="s">
        <v>4427</v>
      </c>
      <c r="N168" s="120" t="s">
        <v>7510</v>
      </c>
      <c r="O168" s="120" t="s">
        <v>7511</v>
      </c>
    </row>
    <row r="169" spans="1:15" ht="13.8" x14ac:dyDescent="0.25">
      <c r="A169" t="s">
        <v>4408</v>
      </c>
      <c r="B169" s="120" t="s">
        <v>403</v>
      </c>
      <c r="C169" s="120" t="s">
        <v>1648</v>
      </c>
      <c r="D169" s="120" t="s">
        <v>88</v>
      </c>
      <c r="E169" s="120" t="s">
        <v>1649</v>
      </c>
      <c r="F169" s="120" t="s">
        <v>1650</v>
      </c>
      <c r="G169" s="120" t="s">
        <v>893</v>
      </c>
      <c r="H169" s="120" t="s">
        <v>1651</v>
      </c>
      <c r="I169" s="120" t="s">
        <v>1404</v>
      </c>
      <c r="J169" s="120" t="s">
        <v>7512</v>
      </c>
      <c r="K169" s="120" t="s">
        <v>7513</v>
      </c>
      <c r="L169" s="120" t="s">
        <v>4411</v>
      </c>
      <c r="M169" s="120" t="s">
        <v>4454</v>
      </c>
      <c r="N169" s="120" t="s">
        <v>7514</v>
      </c>
      <c r="O169" s="120" t="s">
        <v>7515</v>
      </c>
    </row>
    <row r="170" spans="1:15" ht="13.8" x14ac:dyDescent="0.25">
      <c r="A170" t="s">
        <v>4408</v>
      </c>
      <c r="B170" s="120" t="s">
        <v>3710</v>
      </c>
      <c r="C170" s="120" t="s">
        <v>3711</v>
      </c>
      <c r="D170" s="120" t="s">
        <v>9181</v>
      </c>
      <c r="E170" s="120" t="s">
        <v>2440</v>
      </c>
      <c r="F170" s="120" t="s">
        <v>2441</v>
      </c>
      <c r="G170" s="120" t="s">
        <v>893</v>
      </c>
      <c r="H170" s="120">
        <v>51347</v>
      </c>
      <c r="I170" s="120" t="s">
        <v>1594</v>
      </c>
      <c r="J170" s="120" t="s">
        <v>9411</v>
      </c>
      <c r="K170" s="120" t="s">
        <v>9412</v>
      </c>
      <c r="L170" s="120" t="s">
        <v>4411</v>
      </c>
      <c r="M170" s="120" t="s">
        <v>4427</v>
      </c>
      <c r="N170" s="120" t="s">
        <v>9413</v>
      </c>
      <c r="O170" s="120" t="s">
        <v>9414</v>
      </c>
    </row>
    <row r="171" spans="1:15" ht="13.8" x14ac:dyDescent="0.25">
      <c r="A171" t="s">
        <v>4408</v>
      </c>
      <c r="B171" s="120" t="s">
        <v>308</v>
      </c>
      <c r="C171" s="120" t="s">
        <v>1652</v>
      </c>
      <c r="D171" s="120" t="s">
        <v>90</v>
      </c>
      <c r="E171" s="120" t="s">
        <v>1653</v>
      </c>
      <c r="F171" s="120" t="s">
        <v>1298</v>
      </c>
      <c r="G171" s="120" t="s">
        <v>893</v>
      </c>
      <c r="H171" s="120">
        <v>50536</v>
      </c>
      <c r="I171" s="120" t="s">
        <v>1300</v>
      </c>
      <c r="J171" s="120" t="s">
        <v>7136</v>
      </c>
      <c r="K171" s="120" t="s">
        <v>7516</v>
      </c>
      <c r="L171" s="120" t="s">
        <v>4411</v>
      </c>
      <c r="M171" s="120" t="s">
        <v>4454</v>
      </c>
      <c r="N171" s="120" t="s">
        <v>7137</v>
      </c>
      <c r="O171" s="120" t="s">
        <v>7517</v>
      </c>
    </row>
    <row r="172" spans="1:15" ht="13.8" x14ac:dyDescent="0.25">
      <c r="A172" t="s">
        <v>4408</v>
      </c>
      <c r="B172" s="120" t="s">
        <v>500</v>
      </c>
      <c r="C172" s="120" t="s">
        <v>1654</v>
      </c>
      <c r="D172" s="120" t="s">
        <v>2570</v>
      </c>
      <c r="E172" s="120" t="s">
        <v>1655</v>
      </c>
      <c r="F172" s="120" t="s">
        <v>1656</v>
      </c>
      <c r="G172" s="120" t="s">
        <v>893</v>
      </c>
      <c r="H172" s="120">
        <v>50140</v>
      </c>
      <c r="I172" s="120" t="s">
        <v>1658</v>
      </c>
      <c r="J172" s="120" t="s">
        <v>7518</v>
      </c>
      <c r="K172" s="120" t="s">
        <v>7519</v>
      </c>
      <c r="L172" s="120" t="s">
        <v>4411</v>
      </c>
      <c r="M172" s="120" t="s">
        <v>4427</v>
      </c>
      <c r="N172" s="120" t="s">
        <v>7520</v>
      </c>
      <c r="O172" s="120" t="s">
        <v>7521</v>
      </c>
    </row>
    <row r="173" spans="1:15" ht="13.8" x14ac:dyDescent="0.25">
      <c r="A173" t="s">
        <v>4408</v>
      </c>
      <c r="B173" s="120" t="s">
        <v>501</v>
      </c>
      <c r="C173" s="120" t="s">
        <v>1659</v>
      </c>
      <c r="D173" s="120" t="s">
        <v>2571</v>
      </c>
      <c r="E173" s="120" t="s">
        <v>1660</v>
      </c>
      <c r="F173" s="120" t="s">
        <v>1661</v>
      </c>
      <c r="G173" s="120" t="s">
        <v>893</v>
      </c>
      <c r="H173" s="120">
        <v>52241</v>
      </c>
      <c r="I173" s="120" t="s">
        <v>909</v>
      </c>
      <c r="J173" s="120" t="s">
        <v>7522</v>
      </c>
      <c r="K173" s="120" t="s">
        <v>7523</v>
      </c>
      <c r="L173" s="120" t="s">
        <v>4411</v>
      </c>
      <c r="M173" s="120" t="s">
        <v>4454</v>
      </c>
      <c r="N173" s="120" t="s">
        <v>7524</v>
      </c>
      <c r="O173" s="120" t="s">
        <v>7525</v>
      </c>
    </row>
    <row r="174" spans="1:15" ht="13.8" x14ac:dyDescent="0.25">
      <c r="A174" t="s">
        <v>4408</v>
      </c>
      <c r="B174" s="120" t="s">
        <v>490</v>
      </c>
      <c r="C174" s="120" t="s">
        <v>1663</v>
      </c>
      <c r="D174" s="120" t="s">
        <v>2572</v>
      </c>
      <c r="E174" s="120" t="s">
        <v>1664</v>
      </c>
      <c r="F174" s="120" t="s">
        <v>1665</v>
      </c>
      <c r="G174" s="120" t="s">
        <v>893</v>
      </c>
      <c r="H174" s="120">
        <v>50651</v>
      </c>
      <c r="I174" s="120" t="s">
        <v>1070</v>
      </c>
      <c r="J174" s="120" t="s">
        <v>7526</v>
      </c>
      <c r="K174" s="120" t="s">
        <v>7527</v>
      </c>
      <c r="L174" s="120" t="s">
        <v>4411</v>
      </c>
      <c r="M174" s="120" t="s">
        <v>4427</v>
      </c>
      <c r="N174" s="120" t="s">
        <v>7528</v>
      </c>
      <c r="O174" s="120" t="s">
        <v>4959</v>
      </c>
    </row>
    <row r="175" spans="1:15" ht="13.8" x14ac:dyDescent="0.25">
      <c r="A175" t="s">
        <v>4408</v>
      </c>
      <c r="B175" s="120" t="s">
        <v>2620</v>
      </c>
      <c r="C175" s="120" t="s">
        <v>2621</v>
      </c>
      <c r="D175" s="120" t="s">
        <v>2622</v>
      </c>
      <c r="E175" s="120" t="s">
        <v>1672</v>
      </c>
      <c r="F175" s="120" t="s">
        <v>1673</v>
      </c>
      <c r="G175" s="120" t="s">
        <v>893</v>
      </c>
      <c r="H175" s="120" t="s">
        <v>2648</v>
      </c>
      <c r="I175" s="120" t="s">
        <v>982</v>
      </c>
      <c r="J175" s="120" t="s">
        <v>7533</v>
      </c>
      <c r="K175" s="120" t="s">
        <v>7534</v>
      </c>
      <c r="L175" s="120" t="s">
        <v>4411</v>
      </c>
      <c r="M175" s="120" t="s">
        <v>4454</v>
      </c>
      <c r="N175" s="120" t="s">
        <v>7535</v>
      </c>
      <c r="O175" s="120" t="s">
        <v>7536</v>
      </c>
    </row>
    <row r="176" spans="1:15" ht="13.8" x14ac:dyDescent="0.25">
      <c r="A176" t="s">
        <v>4408</v>
      </c>
      <c r="B176" s="120" t="s">
        <v>2529</v>
      </c>
      <c r="C176" s="120" t="s">
        <v>2530</v>
      </c>
      <c r="D176" s="120" t="s">
        <v>2531</v>
      </c>
      <c r="E176" s="120" t="s">
        <v>1676</v>
      </c>
      <c r="F176" s="120" t="s">
        <v>1505</v>
      </c>
      <c r="G176" s="120" t="s">
        <v>893</v>
      </c>
      <c r="H176" s="120">
        <v>50636</v>
      </c>
      <c r="I176" s="120" t="s">
        <v>1114</v>
      </c>
      <c r="J176" s="120" t="s">
        <v>8042</v>
      </c>
      <c r="K176" s="120" t="s">
        <v>8043</v>
      </c>
      <c r="L176" s="120" t="s">
        <v>4411</v>
      </c>
      <c r="M176" s="120" t="s">
        <v>4427</v>
      </c>
      <c r="N176" s="120" t="s">
        <v>8044</v>
      </c>
      <c r="O176" s="120" t="s">
        <v>8045</v>
      </c>
    </row>
    <row r="177" spans="1:15" ht="13.8" x14ac:dyDescent="0.25">
      <c r="A177" t="s">
        <v>4408</v>
      </c>
      <c r="B177" s="120" t="s">
        <v>434</v>
      </c>
      <c r="C177" s="120" t="s">
        <v>1683</v>
      </c>
      <c r="D177" s="120" t="s">
        <v>93</v>
      </c>
      <c r="E177" s="120" t="s">
        <v>1684</v>
      </c>
      <c r="F177" s="120" t="s">
        <v>1200</v>
      </c>
      <c r="G177" s="120" t="s">
        <v>893</v>
      </c>
      <c r="H177" s="120">
        <v>52302</v>
      </c>
      <c r="I177" s="120" t="s">
        <v>895</v>
      </c>
      <c r="J177" s="120" t="s">
        <v>7541</v>
      </c>
      <c r="K177" s="120" t="s">
        <v>7542</v>
      </c>
      <c r="L177" s="120" t="s">
        <v>4411</v>
      </c>
      <c r="M177" s="120" t="s">
        <v>4427</v>
      </c>
      <c r="N177" s="120" t="s">
        <v>7543</v>
      </c>
      <c r="O177" s="120" t="s">
        <v>7544</v>
      </c>
    </row>
    <row r="178" spans="1:15" ht="13.8" x14ac:dyDescent="0.25">
      <c r="A178" t="s">
        <v>4408</v>
      </c>
      <c r="B178" s="120" t="s">
        <v>309</v>
      </c>
      <c r="C178" s="120" t="s">
        <v>1685</v>
      </c>
      <c r="D178" s="120" t="s">
        <v>94</v>
      </c>
      <c r="E178" s="120" t="s">
        <v>1686</v>
      </c>
      <c r="F178" s="120" t="s">
        <v>1687</v>
      </c>
      <c r="G178" s="120" t="s">
        <v>893</v>
      </c>
      <c r="H178" s="120">
        <v>51530</v>
      </c>
      <c r="I178" s="120" t="s">
        <v>1281</v>
      </c>
      <c r="J178" s="120" t="s">
        <v>7545</v>
      </c>
      <c r="K178" s="120" t="s">
        <v>7546</v>
      </c>
      <c r="L178" s="120" t="s">
        <v>4411</v>
      </c>
      <c r="M178" s="120" t="s">
        <v>4454</v>
      </c>
      <c r="N178" s="120" t="s">
        <v>6032</v>
      </c>
      <c r="O178" s="120" t="s">
        <v>7547</v>
      </c>
    </row>
    <row r="179" spans="1:15" ht="13.8" x14ac:dyDescent="0.25">
      <c r="A179" t="s">
        <v>4408</v>
      </c>
      <c r="B179" s="120" t="s">
        <v>456</v>
      </c>
      <c r="C179" s="120" t="s">
        <v>1689</v>
      </c>
      <c r="D179" s="120" t="s">
        <v>95</v>
      </c>
      <c r="E179" s="120" t="s">
        <v>9304</v>
      </c>
      <c r="F179" s="120" t="s">
        <v>892</v>
      </c>
      <c r="G179" s="120" t="s">
        <v>893</v>
      </c>
      <c r="H179" s="120" t="s">
        <v>9305</v>
      </c>
      <c r="I179" s="120" t="s">
        <v>895</v>
      </c>
      <c r="J179" s="120" t="s">
        <v>7162</v>
      </c>
      <c r="K179" s="120" t="s">
        <v>7548</v>
      </c>
      <c r="L179" s="120" t="s">
        <v>4411</v>
      </c>
      <c r="M179" s="120" t="s">
        <v>4454</v>
      </c>
      <c r="N179" s="120" t="s">
        <v>7164</v>
      </c>
      <c r="O179" s="120" t="s">
        <v>7549</v>
      </c>
    </row>
    <row r="180" spans="1:15" ht="13.8" x14ac:dyDescent="0.25">
      <c r="A180" t="s">
        <v>4408</v>
      </c>
      <c r="B180" s="120" t="s">
        <v>455</v>
      </c>
      <c r="C180" s="120" t="s">
        <v>1692</v>
      </c>
      <c r="D180" s="120" t="s">
        <v>96</v>
      </c>
      <c r="E180" s="120" t="s">
        <v>1693</v>
      </c>
      <c r="F180" s="120" t="s">
        <v>892</v>
      </c>
      <c r="G180" s="120" t="s">
        <v>893</v>
      </c>
      <c r="H180" s="120">
        <v>52403</v>
      </c>
      <c r="I180" s="120" t="s">
        <v>895</v>
      </c>
      <c r="J180" s="120" t="s">
        <v>7550</v>
      </c>
      <c r="K180" s="120" t="s">
        <v>7551</v>
      </c>
      <c r="L180" s="120" t="s">
        <v>4411</v>
      </c>
      <c r="M180" s="120" t="s">
        <v>4454</v>
      </c>
      <c r="N180" s="120" t="s">
        <v>7541</v>
      </c>
      <c r="O180" s="120" t="s">
        <v>7552</v>
      </c>
    </row>
    <row r="181" spans="1:15" ht="13.8" x14ac:dyDescent="0.25">
      <c r="A181" t="s">
        <v>4408</v>
      </c>
      <c r="B181" s="120" t="s">
        <v>549</v>
      </c>
      <c r="C181" s="120" t="s">
        <v>1808</v>
      </c>
      <c r="D181" s="120" t="s">
        <v>225</v>
      </c>
      <c r="E181" s="120" t="s">
        <v>1809</v>
      </c>
      <c r="F181" s="120" t="s">
        <v>992</v>
      </c>
      <c r="G181" s="120" t="s">
        <v>893</v>
      </c>
      <c r="H181" s="120">
        <v>51503</v>
      </c>
      <c r="I181" s="120" t="s">
        <v>972</v>
      </c>
      <c r="J181" s="120" t="s">
        <v>7654</v>
      </c>
      <c r="K181" s="120" t="s">
        <v>7655</v>
      </c>
      <c r="L181" s="120" t="s">
        <v>4411</v>
      </c>
      <c r="M181" s="120" t="s">
        <v>4454</v>
      </c>
      <c r="N181" s="120" t="s">
        <v>7656</v>
      </c>
      <c r="O181" s="120" t="s">
        <v>7657</v>
      </c>
    </row>
    <row r="182" spans="1:15" ht="13.8" x14ac:dyDescent="0.25">
      <c r="A182" t="s">
        <v>4408</v>
      </c>
      <c r="B182" s="120" t="s">
        <v>310</v>
      </c>
      <c r="C182" s="120" t="s">
        <v>1694</v>
      </c>
      <c r="D182" s="120" t="s">
        <v>97</v>
      </c>
      <c r="E182" s="120" t="s">
        <v>1695</v>
      </c>
      <c r="F182" s="120" t="s">
        <v>1696</v>
      </c>
      <c r="G182" s="120" t="s">
        <v>893</v>
      </c>
      <c r="H182" s="120">
        <v>52755</v>
      </c>
      <c r="I182" s="120" t="s">
        <v>909</v>
      </c>
      <c r="J182" s="120" t="s">
        <v>7553</v>
      </c>
      <c r="K182" s="120" t="s">
        <v>6811</v>
      </c>
      <c r="L182" s="120" t="s">
        <v>4411</v>
      </c>
      <c r="M182" s="120" t="s">
        <v>4427</v>
      </c>
      <c r="N182" s="120" t="s">
        <v>5081</v>
      </c>
      <c r="O182" s="120" t="s">
        <v>7554</v>
      </c>
    </row>
    <row r="183" spans="1:15" ht="13.8" x14ac:dyDescent="0.25">
      <c r="A183" t="s">
        <v>4408</v>
      </c>
      <c r="B183" s="120" t="s">
        <v>411</v>
      </c>
      <c r="C183" s="120" t="s">
        <v>1698</v>
      </c>
      <c r="D183" s="120" t="s">
        <v>98</v>
      </c>
      <c r="E183" s="120" t="s">
        <v>1699</v>
      </c>
      <c r="F183" s="120" t="s">
        <v>1700</v>
      </c>
      <c r="G183" s="120" t="s">
        <v>893</v>
      </c>
      <c r="H183" s="120">
        <v>51301</v>
      </c>
      <c r="I183" s="120" t="s">
        <v>1702</v>
      </c>
      <c r="J183" s="120" t="s">
        <v>7555</v>
      </c>
      <c r="K183" s="120" t="s">
        <v>7556</v>
      </c>
      <c r="L183" s="120" t="s">
        <v>4411</v>
      </c>
      <c r="M183" s="120" t="s">
        <v>4454</v>
      </c>
      <c r="N183" s="120" t="s">
        <v>7557</v>
      </c>
      <c r="O183" s="120" t="s">
        <v>7558</v>
      </c>
    </row>
    <row r="184" spans="1:15" ht="13.8" x14ac:dyDescent="0.25">
      <c r="A184" t="s">
        <v>4408</v>
      </c>
      <c r="B184" s="120" t="s">
        <v>311</v>
      </c>
      <c r="C184" s="120" t="s">
        <v>1703</v>
      </c>
      <c r="D184" s="120" t="s">
        <v>99</v>
      </c>
      <c r="E184" s="120" t="s">
        <v>1704</v>
      </c>
      <c r="F184" s="120" t="s">
        <v>1705</v>
      </c>
      <c r="G184" s="120" t="s">
        <v>893</v>
      </c>
      <c r="H184" s="120">
        <v>51555</v>
      </c>
      <c r="I184" s="120" t="s">
        <v>1249</v>
      </c>
      <c r="J184" s="120" t="s">
        <v>7559</v>
      </c>
      <c r="K184" s="120" t="s">
        <v>7560</v>
      </c>
      <c r="L184" s="120" t="s">
        <v>4411</v>
      </c>
      <c r="M184" s="120" t="s">
        <v>4427</v>
      </c>
      <c r="N184" s="120" t="s">
        <v>5307</v>
      </c>
      <c r="O184" s="120" t="s">
        <v>7561</v>
      </c>
    </row>
    <row r="185" spans="1:15" ht="13.8" x14ac:dyDescent="0.25">
      <c r="A185" t="s">
        <v>4408</v>
      </c>
      <c r="B185" s="120" t="s">
        <v>312</v>
      </c>
      <c r="C185" s="120" t="s">
        <v>1707</v>
      </c>
      <c r="D185" s="120" t="s">
        <v>783</v>
      </c>
      <c r="E185" s="120" t="s">
        <v>1708</v>
      </c>
      <c r="F185" s="120" t="s">
        <v>903</v>
      </c>
      <c r="G185" s="120" t="s">
        <v>893</v>
      </c>
      <c r="H185" s="120" t="s">
        <v>1709</v>
      </c>
      <c r="I185" s="120" t="s">
        <v>903</v>
      </c>
      <c r="J185" s="120" t="s">
        <v>7562</v>
      </c>
      <c r="K185" s="120" t="s">
        <v>7563</v>
      </c>
      <c r="L185" s="120" t="s">
        <v>4411</v>
      </c>
      <c r="M185" s="120" t="s">
        <v>4427</v>
      </c>
      <c r="N185" s="120" t="s">
        <v>7142</v>
      </c>
      <c r="O185" s="120" t="s">
        <v>7564</v>
      </c>
    </row>
    <row r="186" spans="1:15" ht="13.8" x14ac:dyDescent="0.25">
      <c r="A186" t="s">
        <v>4408</v>
      </c>
      <c r="B186" s="120" t="s">
        <v>422</v>
      </c>
      <c r="C186" s="120" t="s">
        <v>1710</v>
      </c>
      <c r="D186" s="120" t="s">
        <v>100</v>
      </c>
      <c r="E186" s="120" t="s">
        <v>1711</v>
      </c>
      <c r="F186" s="120" t="s">
        <v>1712</v>
      </c>
      <c r="G186" s="120" t="s">
        <v>893</v>
      </c>
      <c r="H186" s="120">
        <v>50220</v>
      </c>
      <c r="I186" s="120" t="s">
        <v>924</v>
      </c>
      <c r="J186" s="120" t="s">
        <v>7565</v>
      </c>
      <c r="K186" s="120" t="s">
        <v>7566</v>
      </c>
      <c r="L186" s="120" t="s">
        <v>4411</v>
      </c>
      <c r="M186" s="120" t="s">
        <v>4454</v>
      </c>
      <c r="N186" s="120" t="s">
        <v>7567</v>
      </c>
      <c r="O186" s="120" t="s">
        <v>7568</v>
      </c>
    </row>
    <row r="187" spans="1:15" ht="13.8" x14ac:dyDescent="0.25">
      <c r="A187" t="s">
        <v>4408</v>
      </c>
      <c r="B187" s="120" t="s">
        <v>313</v>
      </c>
      <c r="C187" s="120" t="s">
        <v>2211</v>
      </c>
      <c r="D187" s="120" t="s">
        <v>784</v>
      </c>
      <c r="E187" s="120" t="s">
        <v>2212</v>
      </c>
      <c r="F187" s="120" t="s">
        <v>2213</v>
      </c>
      <c r="G187" s="120" t="s">
        <v>893</v>
      </c>
      <c r="H187" s="120">
        <v>52076</v>
      </c>
      <c r="I187" s="120" t="s">
        <v>1276</v>
      </c>
      <c r="J187" s="120" t="s">
        <v>7968</v>
      </c>
      <c r="K187" s="120" t="s">
        <v>7969</v>
      </c>
      <c r="L187" s="120" t="s">
        <v>4411</v>
      </c>
      <c r="M187" s="120" t="s">
        <v>4427</v>
      </c>
      <c r="N187" s="120" t="s">
        <v>7970</v>
      </c>
      <c r="O187" s="120" t="s">
        <v>7971</v>
      </c>
    </row>
    <row r="188" spans="1:15" ht="13.8" x14ac:dyDescent="0.25">
      <c r="A188" t="s">
        <v>4408</v>
      </c>
      <c r="B188" s="120" t="s">
        <v>314</v>
      </c>
      <c r="C188" s="120" t="s">
        <v>1714</v>
      </c>
      <c r="D188" s="120" t="s">
        <v>643</v>
      </c>
      <c r="E188" s="120" t="s">
        <v>1715</v>
      </c>
      <c r="F188" s="120" t="s">
        <v>1716</v>
      </c>
      <c r="G188" s="120" t="s">
        <v>893</v>
      </c>
      <c r="H188" s="120">
        <v>52349</v>
      </c>
      <c r="I188" s="120" t="s">
        <v>987</v>
      </c>
      <c r="J188" s="120" t="s">
        <v>7569</v>
      </c>
      <c r="K188" s="120" t="s">
        <v>7488</v>
      </c>
      <c r="L188" s="120" t="s">
        <v>4411</v>
      </c>
      <c r="M188" s="120" t="s">
        <v>4427</v>
      </c>
      <c r="N188" s="120" t="s">
        <v>7570</v>
      </c>
      <c r="O188" s="120" t="s">
        <v>7490</v>
      </c>
    </row>
    <row r="189" spans="1:15" ht="13.8" x14ac:dyDescent="0.25">
      <c r="A189" t="s">
        <v>4408</v>
      </c>
      <c r="B189" s="120" t="s">
        <v>315</v>
      </c>
      <c r="C189" s="120" t="s">
        <v>1718</v>
      </c>
      <c r="D189" s="120" t="s">
        <v>785</v>
      </c>
      <c r="E189" s="120" t="s">
        <v>1719</v>
      </c>
      <c r="F189" s="120" t="s">
        <v>942</v>
      </c>
      <c r="G189" s="120" t="s">
        <v>893</v>
      </c>
      <c r="H189" s="120">
        <v>52761</v>
      </c>
      <c r="I189" s="120" t="s">
        <v>942</v>
      </c>
      <c r="J189" s="120" t="s">
        <v>6393</v>
      </c>
      <c r="K189" s="120" t="s">
        <v>7571</v>
      </c>
      <c r="L189" s="120" t="s">
        <v>4411</v>
      </c>
      <c r="M189" s="120" t="s">
        <v>4427</v>
      </c>
      <c r="N189" s="120" t="s">
        <v>7572</v>
      </c>
      <c r="O189" s="120" t="s">
        <v>7573</v>
      </c>
    </row>
    <row r="190" spans="1:15" ht="13.8" x14ac:dyDescent="0.25">
      <c r="A190" t="s">
        <v>4408</v>
      </c>
      <c r="B190" s="120" t="s">
        <v>316</v>
      </c>
      <c r="C190" s="120" t="s">
        <v>1720</v>
      </c>
      <c r="D190" s="120" t="s">
        <v>101</v>
      </c>
      <c r="E190" s="120" t="s">
        <v>1721</v>
      </c>
      <c r="F190" s="120" t="s">
        <v>1722</v>
      </c>
      <c r="G190" s="120" t="s">
        <v>893</v>
      </c>
      <c r="H190" s="120">
        <v>50459</v>
      </c>
      <c r="I190" s="120" t="s">
        <v>1724</v>
      </c>
      <c r="J190" s="120" t="s">
        <v>7574</v>
      </c>
      <c r="K190" s="120" t="s">
        <v>7575</v>
      </c>
      <c r="L190" s="120" t="s">
        <v>4411</v>
      </c>
      <c r="M190" s="120" t="s">
        <v>4427</v>
      </c>
      <c r="N190" s="120" t="s">
        <v>7576</v>
      </c>
      <c r="O190" s="120" t="s">
        <v>5661</v>
      </c>
    </row>
    <row r="191" spans="1:15" ht="13.8" x14ac:dyDescent="0.25">
      <c r="A191" t="s">
        <v>4408</v>
      </c>
      <c r="B191" s="120" t="s">
        <v>502</v>
      </c>
      <c r="C191" s="120" t="s">
        <v>1725</v>
      </c>
      <c r="D191" s="120" t="s">
        <v>2573</v>
      </c>
      <c r="E191" s="120" t="s">
        <v>1726</v>
      </c>
      <c r="F191" s="120" t="s">
        <v>1727</v>
      </c>
      <c r="G191" s="120" t="s">
        <v>893</v>
      </c>
      <c r="H191" s="120">
        <v>51246</v>
      </c>
      <c r="I191" s="120" t="s">
        <v>1325</v>
      </c>
      <c r="J191" s="120" t="s">
        <v>7577</v>
      </c>
      <c r="K191" s="120" t="s">
        <v>7578</v>
      </c>
      <c r="L191" s="120" t="s">
        <v>4411</v>
      </c>
      <c r="M191" s="120" t="s">
        <v>4427</v>
      </c>
      <c r="N191" s="120" t="s">
        <v>7579</v>
      </c>
      <c r="O191" s="120" t="s">
        <v>7580</v>
      </c>
    </row>
    <row r="192" spans="1:15" ht="13.8" x14ac:dyDescent="0.25">
      <c r="A192" t="s">
        <v>4408</v>
      </c>
      <c r="B192" s="120" t="s">
        <v>317</v>
      </c>
      <c r="C192" s="120" t="s">
        <v>1729</v>
      </c>
      <c r="D192" s="120" t="s">
        <v>103</v>
      </c>
      <c r="E192" s="120" t="s">
        <v>1730</v>
      </c>
      <c r="F192" s="120" t="s">
        <v>1731</v>
      </c>
      <c r="G192" s="120" t="s">
        <v>893</v>
      </c>
      <c r="H192" s="120">
        <v>50156</v>
      </c>
      <c r="I192" s="120" t="s">
        <v>1256</v>
      </c>
      <c r="J192" s="120" t="s">
        <v>7581</v>
      </c>
      <c r="K192" s="120" t="s">
        <v>7582</v>
      </c>
      <c r="L192" s="120" t="s">
        <v>4411</v>
      </c>
      <c r="M192" s="120" t="s">
        <v>4427</v>
      </c>
      <c r="N192" s="120" t="s">
        <v>7583</v>
      </c>
      <c r="O192" s="120" t="s">
        <v>7584</v>
      </c>
    </row>
    <row r="193" spans="1:15" ht="13.8" x14ac:dyDescent="0.25">
      <c r="A193" t="s">
        <v>4408</v>
      </c>
      <c r="B193" s="120" t="s">
        <v>318</v>
      </c>
      <c r="C193" s="120" t="s">
        <v>1733</v>
      </c>
      <c r="D193" s="120" t="s">
        <v>104</v>
      </c>
      <c r="E193" s="120" t="s">
        <v>1734</v>
      </c>
      <c r="F193" s="120" t="s">
        <v>1735</v>
      </c>
      <c r="G193" s="120" t="s">
        <v>893</v>
      </c>
      <c r="H193" s="120">
        <v>51454</v>
      </c>
      <c r="I193" s="120" t="s">
        <v>1228</v>
      </c>
      <c r="J193" s="120" t="s">
        <v>7212</v>
      </c>
      <c r="K193" s="120" t="s">
        <v>4662</v>
      </c>
      <c r="L193" s="120" t="s">
        <v>4411</v>
      </c>
      <c r="M193" s="120" t="s">
        <v>4454</v>
      </c>
      <c r="N193" s="120" t="s">
        <v>7585</v>
      </c>
      <c r="O193" s="120" t="s">
        <v>7586</v>
      </c>
    </row>
    <row r="194" spans="1:15" ht="13.8" x14ac:dyDescent="0.25">
      <c r="A194" t="s">
        <v>4408</v>
      </c>
      <c r="B194" s="120" t="s">
        <v>503</v>
      </c>
      <c r="C194" s="120" t="s">
        <v>1737</v>
      </c>
      <c r="D194" s="120" t="s">
        <v>2574</v>
      </c>
      <c r="E194" s="120" t="s">
        <v>1738</v>
      </c>
      <c r="F194" s="120" t="s">
        <v>1739</v>
      </c>
      <c r="G194" s="120" t="s">
        <v>893</v>
      </c>
      <c r="H194" s="120">
        <v>50456</v>
      </c>
      <c r="I194" s="120" t="s">
        <v>1724</v>
      </c>
      <c r="J194" s="120" t="s">
        <v>7587</v>
      </c>
      <c r="K194" s="120" t="s">
        <v>7169</v>
      </c>
      <c r="L194" s="120" t="s">
        <v>4411</v>
      </c>
      <c r="M194" s="120" t="s">
        <v>4427</v>
      </c>
      <c r="N194" s="120" t="s">
        <v>7588</v>
      </c>
      <c r="O194" s="120" t="s">
        <v>4688</v>
      </c>
    </row>
    <row r="195" spans="1:15" ht="13.8" x14ac:dyDescent="0.25">
      <c r="A195" t="s">
        <v>4408</v>
      </c>
      <c r="B195" s="120" t="s">
        <v>320</v>
      </c>
      <c r="C195" s="120" t="s">
        <v>1745</v>
      </c>
      <c r="D195" s="120" t="s">
        <v>106</v>
      </c>
      <c r="E195" s="120" t="s">
        <v>1746</v>
      </c>
      <c r="F195" s="120" t="s">
        <v>1747</v>
      </c>
      <c r="G195" s="120" t="s">
        <v>893</v>
      </c>
      <c r="H195" s="120" t="s">
        <v>1748</v>
      </c>
      <c r="I195" s="120" t="s">
        <v>1635</v>
      </c>
      <c r="J195" s="120" t="s">
        <v>7589</v>
      </c>
      <c r="K195" s="120" t="s">
        <v>7590</v>
      </c>
      <c r="L195" s="120" t="s">
        <v>4411</v>
      </c>
      <c r="M195" s="120" t="s">
        <v>4454</v>
      </c>
      <c r="N195" s="120" t="s">
        <v>7591</v>
      </c>
      <c r="O195" s="120" t="s">
        <v>7592</v>
      </c>
    </row>
    <row r="196" spans="1:15" ht="13.8" x14ac:dyDescent="0.25">
      <c r="A196" t="s">
        <v>4408</v>
      </c>
      <c r="B196" s="120" t="s">
        <v>4347</v>
      </c>
      <c r="C196" s="120" t="s">
        <v>4335</v>
      </c>
      <c r="D196" s="120" t="s">
        <v>163</v>
      </c>
      <c r="E196" s="120" t="s">
        <v>2131</v>
      </c>
      <c r="F196" s="120" t="s">
        <v>2132</v>
      </c>
      <c r="G196" s="120" t="s">
        <v>893</v>
      </c>
      <c r="H196" s="120">
        <v>51449</v>
      </c>
      <c r="I196" s="120" t="s">
        <v>1426</v>
      </c>
      <c r="J196" s="120" t="s">
        <v>7902</v>
      </c>
      <c r="K196" s="120" t="s">
        <v>7903</v>
      </c>
      <c r="L196" s="120" t="s">
        <v>4411</v>
      </c>
      <c r="M196" s="120" t="s">
        <v>4454</v>
      </c>
      <c r="N196" s="120" t="s">
        <v>7904</v>
      </c>
      <c r="O196" s="120" t="s">
        <v>7905</v>
      </c>
    </row>
    <row r="197" spans="1:15" ht="13.8" x14ac:dyDescent="0.25">
      <c r="A197" t="s">
        <v>4408</v>
      </c>
      <c r="B197" s="120" t="s">
        <v>578</v>
      </c>
      <c r="C197" s="120" t="s">
        <v>1749</v>
      </c>
      <c r="D197" s="120" t="s">
        <v>706</v>
      </c>
      <c r="E197" s="120" t="s">
        <v>1750</v>
      </c>
      <c r="F197" s="120" t="s">
        <v>892</v>
      </c>
      <c r="G197" s="120" t="s">
        <v>893</v>
      </c>
      <c r="H197" s="120" t="s">
        <v>1751</v>
      </c>
      <c r="I197" s="120" t="s">
        <v>895</v>
      </c>
      <c r="J197" s="120" t="s">
        <v>5312</v>
      </c>
      <c r="K197" s="120" t="s">
        <v>7593</v>
      </c>
      <c r="L197" s="120" t="s">
        <v>4411</v>
      </c>
      <c r="M197" s="120" t="s">
        <v>4454</v>
      </c>
      <c r="N197" s="120" t="s">
        <v>5313</v>
      </c>
      <c r="O197" s="120" t="s">
        <v>7594</v>
      </c>
    </row>
    <row r="198" spans="1:15" ht="13.8" x14ac:dyDescent="0.25">
      <c r="A198" t="s">
        <v>4408</v>
      </c>
      <c r="B198" s="120" t="s">
        <v>579</v>
      </c>
      <c r="C198" s="120" t="s">
        <v>1756</v>
      </c>
      <c r="D198" s="120" t="s">
        <v>601</v>
      </c>
      <c r="E198" s="120" t="s">
        <v>1757</v>
      </c>
      <c r="F198" s="120" t="s">
        <v>1170</v>
      </c>
      <c r="G198" s="120" t="s">
        <v>893</v>
      </c>
      <c r="H198" s="120" t="s">
        <v>1758</v>
      </c>
      <c r="I198" s="120" t="s">
        <v>1070</v>
      </c>
      <c r="J198" s="120" t="s">
        <v>6413</v>
      </c>
      <c r="K198" s="120" t="s">
        <v>7603</v>
      </c>
      <c r="L198" s="120" t="s">
        <v>4411</v>
      </c>
      <c r="M198" s="120" t="s">
        <v>4454</v>
      </c>
      <c r="N198" s="120" t="s">
        <v>7604</v>
      </c>
      <c r="O198" s="120" t="s">
        <v>7605</v>
      </c>
    </row>
    <row r="199" spans="1:15" ht="13.8" x14ac:dyDescent="0.25">
      <c r="A199" t="s">
        <v>4408</v>
      </c>
      <c r="B199" s="120" t="s">
        <v>577</v>
      </c>
      <c r="C199" s="120" t="s">
        <v>1762</v>
      </c>
      <c r="D199" s="120" t="s">
        <v>705</v>
      </c>
      <c r="E199" s="120" t="s">
        <v>1763</v>
      </c>
      <c r="F199" s="120" t="s">
        <v>1222</v>
      </c>
      <c r="G199" s="120" t="s">
        <v>893</v>
      </c>
      <c r="H199" s="120" t="s">
        <v>1764</v>
      </c>
      <c r="I199" s="120" t="s">
        <v>1003</v>
      </c>
      <c r="J199" s="120" t="s">
        <v>7609</v>
      </c>
      <c r="K199" s="120" t="s">
        <v>5615</v>
      </c>
      <c r="L199" s="120" t="s">
        <v>4411</v>
      </c>
      <c r="M199" s="120" t="s">
        <v>4454</v>
      </c>
      <c r="N199" s="120" t="s">
        <v>7610</v>
      </c>
      <c r="O199" s="120" t="s">
        <v>7611</v>
      </c>
    </row>
    <row r="200" spans="1:15" ht="13.8" x14ac:dyDescent="0.25">
      <c r="A200" t="s">
        <v>4408</v>
      </c>
      <c r="B200" s="120" t="s">
        <v>580</v>
      </c>
      <c r="C200" s="120" t="s">
        <v>1752</v>
      </c>
      <c r="D200" s="120" t="s">
        <v>602</v>
      </c>
      <c r="E200" s="120" t="s">
        <v>1753</v>
      </c>
      <c r="F200" s="120" t="s">
        <v>903</v>
      </c>
      <c r="G200" s="120" t="s">
        <v>893</v>
      </c>
      <c r="H200" s="120">
        <v>52001</v>
      </c>
      <c r="I200" s="120" t="s">
        <v>903</v>
      </c>
      <c r="J200" s="120" t="s">
        <v>7595</v>
      </c>
      <c r="K200" s="120" t="s">
        <v>7596</v>
      </c>
      <c r="L200" s="120" t="s">
        <v>4411</v>
      </c>
      <c r="M200" s="120" t="s">
        <v>4454</v>
      </c>
      <c r="N200" s="120" t="s">
        <v>7597</v>
      </c>
      <c r="O200" s="120" t="s">
        <v>7598</v>
      </c>
    </row>
    <row r="201" spans="1:15" ht="13.8" x14ac:dyDescent="0.25">
      <c r="A201" t="s">
        <v>4408</v>
      </c>
      <c r="B201" s="120" t="s">
        <v>281</v>
      </c>
      <c r="C201" s="120" t="s">
        <v>1422</v>
      </c>
      <c r="D201" s="120" t="s">
        <v>613</v>
      </c>
      <c r="E201" s="120" t="s">
        <v>1423</v>
      </c>
      <c r="F201" s="120" t="s">
        <v>1424</v>
      </c>
      <c r="G201" s="120" t="s">
        <v>893</v>
      </c>
      <c r="H201" s="120">
        <v>50563</v>
      </c>
      <c r="I201" s="120" t="s">
        <v>1426</v>
      </c>
      <c r="J201" s="120" t="s">
        <v>7348</v>
      </c>
      <c r="K201" s="120" t="s">
        <v>7349</v>
      </c>
      <c r="L201" s="120" t="s">
        <v>4411</v>
      </c>
      <c r="M201" s="120" t="s">
        <v>4427</v>
      </c>
      <c r="N201" s="120" t="s">
        <v>7350</v>
      </c>
      <c r="O201" s="120" t="s">
        <v>7351</v>
      </c>
    </row>
    <row r="202" spans="1:15" ht="13.8" x14ac:dyDescent="0.25">
      <c r="A202" t="s">
        <v>4408</v>
      </c>
      <c r="B202" s="120" t="s">
        <v>321</v>
      </c>
      <c r="C202" s="120" t="s">
        <v>1765</v>
      </c>
      <c r="D202" s="120" t="s">
        <v>107</v>
      </c>
      <c r="E202" s="120" t="s">
        <v>1766</v>
      </c>
      <c r="F202" s="120" t="s">
        <v>1472</v>
      </c>
      <c r="G202" s="120" t="s">
        <v>893</v>
      </c>
      <c r="H202" s="120">
        <v>52142</v>
      </c>
      <c r="I202" s="120" t="s">
        <v>1472</v>
      </c>
      <c r="J202" s="120" t="s">
        <v>7612</v>
      </c>
      <c r="K202" s="120" t="s">
        <v>7613</v>
      </c>
      <c r="L202" s="120" t="s">
        <v>4411</v>
      </c>
      <c r="M202" s="120" t="s">
        <v>4454</v>
      </c>
      <c r="N202" s="120" t="s">
        <v>7268</v>
      </c>
      <c r="O202" s="120" t="s">
        <v>7614</v>
      </c>
    </row>
    <row r="203" spans="1:15" ht="13.8" x14ac:dyDescent="0.25">
      <c r="A203" t="s">
        <v>4408</v>
      </c>
      <c r="B203" s="120" t="s">
        <v>322</v>
      </c>
      <c r="C203" s="120" t="s">
        <v>1768</v>
      </c>
      <c r="D203" s="120" t="s">
        <v>108</v>
      </c>
      <c r="E203" s="120" t="s">
        <v>1769</v>
      </c>
      <c r="F203" s="120" t="s">
        <v>1770</v>
      </c>
      <c r="G203" s="120" t="s">
        <v>893</v>
      </c>
      <c r="H203" s="120" t="s">
        <v>1771</v>
      </c>
      <c r="I203" s="120" t="s">
        <v>1291</v>
      </c>
      <c r="J203" s="120" t="s">
        <v>7615</v>
      </c>
      <c r="K203" s="120" t="s">
        <v>6555</v>
      </c>
      <c r="L203" s="120" t="s">
        <v>4411</v>
      </c>
      <c r="M203" s="120" t="s">
        <v>4454</v>
      </c>
      <c r="N203" s="120" t="s">
        <v>7616</v>
      </c>
      <c r="O203" s="120" t="s">
        <v>7617</v>
      </c>
    </row>
    <row r="204" spans="1:15" ht="13.8" x14ac:dyDescent="0.25">
      <c r="A204" t="s">
        <v>4408</v>
      </c>
      <c r="B204" s="120" t="s">
        <v>467</v>
      </c>
      <c r="C204" s="120" t="s">
        <v>1772</v>
      </c>
      <c r="D204" s="120" t="s">
        <v>109</v>
      </c>
      <c r="E204" s="120" t="s">
        <v>1773</v>
      </c>
      <c r="F204" s="120" t="s">
        <v>1774</v>
      </c>
      <c r="G204" s="120" t="s">
        <v>893</v>
      </c>
      <c r="H204" s="120" t="s">
        <v>1775</v>
      </c>
      <c r="I204" s="120" t="s">
        <v>1114</v>
      </c>
      <c r="J204" s="120" t="s">
        <v>7618</v>
      </c>
      <c r="K204" s="120" t="s">
        <v>7334</v>
      </c>
      <c r="L204" s="120" t="s">
        <v>4411</v>
      </c>
      <c r="M204" s="120" t="s">
        <v>4454</v>
      </c>
      <c r="N204" s="120" t="s">
        <v>7619</v>
      </c>
      <c r="O204" s="120" t="s">
        <v>7620</v>
      </c>
    </row>
    <row r="205" spans="1:15" ht="13.8" x14ac:dyDescent="0.25">
      <c r="A205" t="s">
        <v>4408</v>
      </c>
      <c r="B205" s="120" t="s">
        <v>470</v>
      </c>
      <c r="C205" s="120" t="s">
        <v>958</v>
      </c>
      <c r="D205" s="120" t="s">
        <v>5</v>
      </c>
      <c r="E205" s="120" t="s">
        <v>959</v>
      </c>
      <c r="F205" s="120" t="s">
        <v>960</v>
      </c>
      <c r="G205" s="120" t="s">
        <v>893</v>
      </c>
      <c r="H205" s="120">
        <v>52641</v>
      </c>
      <c r="I205" s="120" t="s">
        <v>962</v>
      </c>
      <c r="J205" s="120" t="s">
        <v>7055</v>
      </c>
      <c r="K205" s="120" t="s">
        <v>7056</v>
      </c>
      <c r="L205" s="120" t="s">
        <v>4411</v>
      </c>
      <c r="M205" s="120" t="s">
        <v>4454</v>
      </c>
      <c r="N205" s="120" t="s">
        <v>7057</v>
      </c>
      <c r="O205" s="120" t="s">
        <v>7058</v>
      </c>
    </row>
    <row r="206" spans="1:15" ht="13.8" x14ac:dyDescent="0.25">
      <c r="A206" t="s">
        <v>4408</v>
      </c>
      <c r="B206" s="120" t="s">
        <v>761</v>
      </c>
      <c r="C206" s="120" t="s">
        <v>1631</v>
      </c>
      <c r="D206" s="120" t="s">
        <v>762</v>
      </c>
      <c r="E206" s="120" t="s">
        <v>1632</v>
      </c>
      <c r="F206" s="120" t="s">
        <v>1633</v>
      </c>
      <c r="G206" s="120" t="s">
        <v>893</v>
      </c>
      <c r="H206" s="120" t="s">
        <v>1634</v>
      </c>
      <c r="I206" s="120" t="s">
        <v>1635</v>
      </c>
      <c r="J206" s="120" t="s">
        <v>7503</v>
      </c>
      <c r="K206" s="120" t="s">
        <v>7504</v>
      </c>
      <c r="L206" s="120" t="s">
        <v>4411</v>
      </c>
      <c r="M206" s="120" t="s">
        <v>4427</v>
      </c>
      <c r="N206" s="120" t="s">
        <v>6047</v>
      </c>
      <c r="O206" s="120" t="s">
        <v>7505</v>
      </c>
    </row>
    <row r="207" spans="1:15" ht="13.8" x14ac:dyDescent="0.25">
      <c r="A207" t="s">
        <v>4408</v>
      </c>
      <c r="B207" s="120" t="s">
        <v>323</v>
      </c>
      <c r="C207" s="120" t="s">
        <v>1776</v>
      </c>
      <c r="D207" s="120" t="s">
        <v>111</v>
      </c>
      <c r="E207" s="120" t="s">
        <v>1777</v>
      </c>
      <c r="F207" s="120" t="s">
        <v>1195</v>
      </c>
      <c r="G207" s="120" t="s">
        <v>893</v>
      </c>
      <c r="H207" s="120">
        <v>52060</v>
      </c>
      <c r="I207" s="120" t="s">
        <v>1197</v>
      </c>
      <c r="J207" s="120" t="s">
        <v>7621</v>
      </c>
      <c r="K207" s="120" t="s">
        <v>7622</v>
      </c>
      <c r="L207" s="120" t="s">
        <v>4411</v>
      </c>
      <c r="M207" s="120" t="s">
        <v>4454</v>
      </c>
      <c r="N207" s="120" t="s">
        <v>7623</v>
      </c>
      <c r="O207" s="120" t="s">
        <v>7624</v>
      </c>
    </row>
    <row r="208" spans="1:15" ht="13.8" x14ac:dyDescent="0.25">
      <c r="A208" t="s">
        <v>4408</v>
      </c>
      <c r="B208" s="120" t="s">
        <v>324</v>
      </c>
      <c r="C208" s="120" t="s">
        <v>1778</v>
      </c>
      <c r="D208" s="120" t="s">
        <v>112</v>
      </c>
      <c r="E208" s="120" t="s">
        <v>1779</v>
      </c>
      <c r="F208" s="120" t="s">
        <v>1336</v>
      </c>
      <c r="G208" s="120" t="s">
        <v>893</v>
      </c>
      <c r="H208" s="120">
        <v>50501</v>
      </c>
      <c r="I208" s="120" t="s">
        <v>1338</v>
      </c>
      <c r="J208" s="120" t="s">
        <v>5515</v>
      </c>
      <c r="K208" s="120" t="s">
        <v>7625</v>
      </c>
      <c r="L208" s="120" t="s">
        <v>4411</v>
      </c>
      <c r="M208" s="120" t="s">
        <v>4427</v>
      </c>
      <c r="N208" s="120" t="s">
        <v>7626</v>
      </c>
      <c r="O208" s="120" t="s">
        <v>7627</v>
      </c>
    </row>
    <row r="209" spans="1:15" ht="13.8" x14ac:dyDescent="0.25">
      <c r="A209" t="s">
        <v>4408</v>
      </c>
      <c r="B209" s="120" t="s">
        <v>325</v>
      </c>
      <c r="C209" s="120" t="s">
        <v>1780</v>
      </c>
      <c r="D209" s="120" t="s">
        <v>113</v>
      </c>
      <c r="E209" s="120" t="s">
        <v>1781</v>
      </c>
      <c r="F209" s="120" t="s">
        <v>1782</v>
      </c>
      <c r="G209" s="120" t="s">
        <v>893</v>
      </c>
      <c r="H209" s="120">
        <v>50112</v>
      </c>
      <c r="I209" s="120" t="s">
        <v>1029</v>
      </c>
      <c r="J209" s="120" t="s">
        <v>7628</v>
      </c>
      <c r="K209" s="120" t="s">
        <v>7629</v>
      </c>
      <c r="L209" s="120" t="s">
        <v>4411</v>
      </c>
      <c r="M209" s="120" t="s">
        <v>4427</v>
      </c>
      <c r="N209" s="120" t="s">
        <v>7630</v>
      </c>
      <c r="O209" s="120" t="s">
        <v>7631</v>
      </c>
    </row>
    <row r="210" spans="1:15" ht="13.8" x14ac:dyDescent="0.25">
      <c r="A210" t="s">
        <v>4408</v>
      </c>
      <c r="B210" s="120" t="s">
        <v>505</v>
      </c>
      <c r="C210" s="120" t="s">
        <v>1784</v>
      </c>
      <c r="D210" s="120" t="s">
        <v>2575</v>
      </c>
      <c r="E210" s="120" t="s">
        <v>1785</v>
      </c>
      <c r="F210" s="120" t="s">
        <v>1786</v>
      </c>
      <c r="G210" s="120" t="s">
        <v>893</v>
      </c>
      <c r="H210" s="120">
        <v>52306</v>
      </c>
      <c r="I210" s="120" t="s">
        <v>1080</v>
      </c>
      <c r="J210" s="120" t="s">
        <v>7632</v>
      </c>
      <c r="K210" s="120" t="s">
        <v>6217</v>
      </c>
      <c r="L210" s="120" t="s">
        <v>4411</v>
      </c>
      <c r="M210" s="120" t="s">
        <v>4427</v>
      </c>
      <c r="N210" s="120" t="s">
        <v>7633</v>
      </c>
      <c r="O210" s="120" t="s">
        <v>7634</v>
      </c>
    </row>
    <row r="211" spans="1:15" ht="13.8" x14ac:dyDescent="0.25">
      <c r="A211" t="s">
        <v>4408</v>
      </c>
      <c r="B211" s="120" t="s">
        <v>527</v>
      </c>
      <c r="C211" s="120" t="s">
        <v>1788</v>
      </c>
      <c r="D211" s="120" t="s">
        <v>5199</v>
      </c>
      <c r="E211" s="120" t="s">
        <v>5200</v>
      </c>
      <c r="F211" s="120" t="s">
        <v>1481</v>
      </c>
      <c r="G211" s="120" t="s">
        <v>893</v>
      </c>
      <c r="H211" s="120">
        <v>50662</v>
      </c>
      <c r="I211" s="120" t="s">
        <v>1472</v>
      </c>
      <c r="J211" s="120" t="s">
        <v>7645</v>
      </c>
      <c r="K211" s="120" t="s">
        <v>7646</v>
      </c>
      <c r="L211" s="120" t="s">
        <v>4411</v>
      </c>
      <c r="M211" s="120" t="s">
        <v>4427</v>
      </c>
      <c r="N211" s="120" t="s">
        <v>7647</v>
      </c>
      <c r="O211" s="120" t="s">
        <v>7648</v>
      </c>
    </row>
    <row r="212" spans="1:15" ht="13.8" x14ac:dyDescent="0.25">
      <c r="A212" t="s">
        <v>4408</v>
      </c>
      <c r="B212" s="120" t="s">
        <v>559</v>
      </c>
      <c r="C212" s="120" t="s">
        <v>890</v>
      </c>
      <c r="D212" s="120" t="s">
        <v>703</v>
      </c>
      <c r="E212" s="120" t="s">
        <v>891</v>
      </c>
      <c r="F212" s="120" t="s">
        <v>892</v>
      </c>
      <c r="G212" s="120" t="s">
        <v>893</v>
      </c>
      <c r="H212" s="120">
        <v>52403</v>
      </c>
      <c r="I212" s="120" t="s">
        <v>895</v>
      </c>
      <c r="J212" s="120" t="s">
        <v>4409</v>
      </c>
      <c r="K212" s="120" t="s">
        <v>4410</v>
      </c>
      <c r="L212" s="120" t="s">
        <v>4411</v>
      </c>
      <c r="M212" s="120" t="s">
        <v>4412</v>
      </c>
      <c r="N212" s="120" t="s">
        <v>4413</v>
      </c>
      <c r="O212" s="120" t="s">
        <v>4414</v>
      </c>
    </row>
    <row r="213" spans="1:15" ht="13.8" x14ac:dyDescent="0.25">
      <c r="A213" t="s">
        <v>4408</v>
      </c>
      <c r="B213" s="120" t="s">
        <v>448</v>
      </c>
      <c r="C213" s="120" t="s">
        <v>1795</v>
      </c>
      <c r="D213" s="120" t="s">
        <v>5189</v>
      </c>
      <c r="E213" s="120" t="s">
        <v>1796</v>
      </c>
      <c r="F213" s="120" t="s">
        <v>1083</v>
      </c>
      <c r="G213" s="120" t="s">
        <v>893</v>
      </c>
      <c r="H213" s="120">
        <v>52544</v>
      </c>
      <c r="I213" s="120" t="s">
        <v>1085</v>
      </c>
      <c r="J213" s="120" t="s">
        <v>7639</v>
      </c>
      <c r="K213" s="120" t="s">
        <v>7640</v>
      </c>
      <c r="L213" s="120" t="s">
        <v>4411</v>
      </c>
      <c r="M213" s="120" t="s">
        <v>4427</v>
      </c>
      <c r="N213" s="120" t="s">
        <v>7641</v>
      </c>
      <c r="O213" s="120" t="s">
        <v>5402</v>
      </c>
    </row>
    <row r="214" spans="1:15" ht="13.8" x14ac:dyDescent="0.25">
      <c r="A214" t="s">
        <v>4408</v>
      </c>
      <c r="B214" s="120" t="s">
        <v>561</v>
      </c>
      <c r="C214" s="120" t="s">
        <v>901</v>
      </c>
      <c r="D214" s="120" t="s">
        <v>213</v>
      </c>
      <c r="E214" s="120" t="s">
        <v>902</v>
      </c>
      <c r="F214" s="120" t="s">
        <v>903</v>
      </c>
      <c r="G214" s="120" t="s">
        <v>893</v>
      </c>
      <c r="H214" s="120">
        <v>52001</v>
      </c>
      <c r="I214" s="120" t="s">
        <v>903</v>
      </c>
      <c r="J214" s="120" t="s">
        <v>4415</v>
      </c>
      <c r="K214" s="120" t="s">
        <v>4410</v>
      </c>
      <c r="L214" s="120" t="s">
        <v>4411</v>
      </c>
      <c r="M214" s="120" t="s">
        <v>4412</v>
      </c>
      <c r="N214" s="120" t="s">
        <v>4416</v>
      </c>
      <c r="O214" s="120" t="s">
        <v>4414</v>
      </c>
    </row>
    <row r="215" spans="1:15" ht="13.8" x14ac:dyDescent="0.25">
      <c r="A215" t="s">
        <v>4408</v>
      </c>
      <c r="B215" s="120" t="s">
        <v>326</v>
      </c>
      <c r="C215" s="120" t="s">
        <v>1797</v>
      </c>
      <c r="D215" s="120" t="s">
        <v>5194</v>
      </c>
      <c r="E215" s="120" t="s">
        <v>1798</v>
      </c>
      <c r="F215" s="120" t="s">
        <v>1799</v>
      </c>
      <c r="G215" s="120" t="s">
        <v>893</v>
      </c>
      <c r="H215" s="120">
        <v>52040</v>
      </c>
      <c r="I215" s="120" t="s">
        <v>903</v>
      </c>
      <c r="J215" s="120" t="s">
        <v>7642</v>
      </c>
      <c r="K215" s="120" t="s">
        <v>7643</v>
      </c>
      <c r="L215" s="120" t="s">
        <v>4411</v>
      </c>
      <c r="M215" s="120" t="s">
        <v>4427</v>
      </c>
      <c r="N215" s="120" t="s">
        <v>4945</v>
      </c>
      <c r="O215" s="120" t="s">
        <v>7644</v>
      </c>
    </row>
    <row r="216" spans="1:15" ht="13.8" x14ac:dyDescent="0.25">
      <c r="A216" t="s">
        <v>4408</v>
      </c>
      <c r="B216" s="120" t="s">
        <v>563</v>
      </c>
      <c r="C216" s="120" t="s">
        <v>910</v>
      </c>
      <c r="D216" s="120" t="s">
        <v>214</v>
      </c>
      <c r="E216" s="120" t="s">
        <v>911</v>
      </c>
      <c r="F216" s="120" t="s">
        <v>912</v>
      </c>
      <c r="G216" s="120" t="s">
        <v>893</v>
      </c>
      <c r="H216" s="120">
        <v>50401</v>
      </c>
      <c r="I216" s="120" t="s">
        <v>914</v>
      </c>
      <c r="J216" s="120" t="s">
        <v>4417</v>
      </c>
      <c r="K216" s="120" t="s">
        <v>4418</v>
      </c>
      <c r="L216" s="120" t="s">
        <v>4411</v>
      </c>
      <c r="M216" s="120" t="s">
        <v>4412</v>
      </c>
      <c r="N216" s="120" t="s">
        <v>4419</v>
      </c>
      <c r="O216" s="120" t="s">
        <v>4420</v>
      </c>
    </row>
    <row r="217" spans="1:15" ht="13.8" x14ac:dyDescent="0.25">
      <c r="A217" t="s">
        <v>4408</v>
      </c>
      <c r="B217" s="120" t="s">
        <v>327</v>
      </c>
      <c r="C217" s="120" t="s">
        <v>1805</v>
      </c>
      <c r="D217" s="120" t="s">
        <v>115</v>
      </c>
      <c r="E217" s="120" t="s">
        <v>1806</v>
      </c>
      <c r="F217" s="120" t="s">
        <v>892</v>
      </c>
      <c r="G217" s="120" t="s">
        <v>893</v>
      </c>
      <c r="H217" s="120">
        <v>52405</v>
      </c>
      <c r="I217" s="120" t="s">
        <v>895</v>
      </c>
      <c r="J217" s="120" t="s">
        <v>4504</v>
      </c>
      <c r="K217" s="120" t="s">
        <v>7652</v>
      </c>
      <c r="L217" s="120" t="s">
        <v>4411</v>
      </c>
      <c r="M217" s="120" t="s">
        <v>4427</v>
      </c>
      <c r="N217" s="120" t="s">
        <v>5112</v>
      </c>
      <c r="O217" s="120" t="s">
        <v>7653</v>
      </c>
    </row>
    <row r="218" spans="1:15" ht="13.8" x14ac:dyDescent="0.25">
      <c r="A218" t="s">
        <v>4408</v>
      </c>
      <c r="B218" s="120" t="s">
        <v>328</v>
      </c>
      <c r="C218" s="120" t="s">
        <v>1801</v>
      </c>
      <c r="D218" s="120" t="s">
        <v>116</v>
      </c>
      <c r="E218" s="120" t="s">
        <v>1802</v>
      </c>
      <c r="F218" s="120" t="s">
        <v>1803</v>
      </c>
      <c r="G218" s="120" t="s">
        <v>893</v>
      </c>
      <c r="H218" s="120">
        <v>50588</v>
      </c>
      <c r="I218" s="120" t="s">
        <v>1431</v>
      </c>
      <c r="J218" s="120" t="s">
        <v>7649</v>
      </c>
      <c r="K218" s="120" t="s">
        <v>7650</v>
      </c>
      <c r="L218" s="120" t="s">
        <v>4411</v>
      </c>
      <c r="M218" s="120" t="s">
        <v>4427</v>
      </c>
      <c r="N218" s="120" t="s">
        <v>5214</v>
      </c>
      <c r="O218" s="120" t="s">
        <v>7651</v>
      </c>
    </row>
    <row r="219" spans="1:15" ht="13.8" x14ac:dyDescent="0.25">
      <c r="A219" t="s">
        <v>4408</v>
      </c>
      <c r="B219" s="120" t="s">
        <v>4344</v>
      </c>
      <c r="C219" s="120" t="s">
        <v>4301</v>
      </c>
      <c r="D219" s="120" t="s">
        <v>4302</v>
      </c>
      <c r="E219" s="120" t="s">
        <v>1811</v>
      </c>
      <c r="F219" s="120" t="s">
        <v>1812</v>
      </c>
      <c r="G219" s="120" t="s">
        <v>893</v>
      </c>
      <c r="H219" s="120">
        <v>51351</v>
      </c>
      <c r="I219" s="120" t="s">
        <v>1594</v>
      </c>
      <c r="J219" s="120" t="s">
        <v>9329</v>
      </c>
      <c r="K219" s="120" t="s">
        <v>9415</v>
      </c>
      <c r="L219" s="120" t="s">
        <v>4411</v>
      </c>
      <c r="M219" s="120" t="s">
        <v>4454</v>
      </c>
      <c r="N219" s="120" t="s">
        <v>9331</v>
      </c>
      <c r="O219" s="120" t="s">
        <v>9416</v>
      </c>
    </row>
    <row r="220" spans="1:15" ht="13.8" x14ac:dyDescent="0.25">
      <c r="A220" t="s">
        <v>4408</v>
      </c>
      <c r="B220" s="120" t="s">
        <v>329</v>
      </c>
      <c r="C220" s="120" t="s">
        <v>1818</v>
      </c>
      <c r="D220" s="120" t="s">
        <v>118</v>
      </c>
      <c r="E220" s="120" t="s">
        <v>1819</v>
      </c>
      <c r="F220" s="120" t="s">
        <v>1820</v>
      </c>
      <c r="G220" s="120" t="s">
        <v>893</v>
      </c>
      <c r="H220" s="120">
        <v>52031</v>
      </c>
      <c r="I220" s="120" t="s">
        <v>1197</v>
      </c>
      <c r="J220" s="120" t="s">
        <v>7660</v>
      </c>
      <c r="K220" s="120" t="s">
        <v>7661</v>
      </c>
      <c r="L220" s="120" t="s">
        <v>4411</v>
      </c>
      <c r="M220" s="120" t="s">
        <v>4454</v>
      </c>
      <c r="N220" s="120" t="s">
        <v>7662</v>
      </c>
      <c r="O220" s="120" t="s">
        <v>7663</v>
      </c>
    </row>
    <row r="221" spans="1:15" ht="13.8" x14ac:dyDescent="0.25">
      <c r="A221" t="s">
        <v>4408</v>
      </c>
      <c r="B221" s="120" t="s">
        <v>547</v>
      </c>
      <c r="C221" s="120" t="s">
        <v>1814</v>
      </c>
      <c r="D221" s="120" t="s">
        <v>2576</v>
      </c>
      <c r="E221" s="120" t="s">
        <v>1815</v>
      </c>
      <c r="F221" s="120" t="s">
        <v>1816</v>
      </c>
      <c r="G221" s="120" t="s">
        <v>893</v>
      </c>
      <c r="H221" s="120" t="s">
        <v>2650</v>
      </c>
      <c r="I221" s="120" t="s">
        <v>952</v>
      </c>
      <c r="J221" s="120" t="s">
        <v>7658</v>
      </c>
      <c r="K221" s="120" t="s">
        <v>4525</v>
      </c>
      <c r="L221" s="120" t="s">
        <v>4411</v>
      </c>
      <c r="M221" s="120" t="s">
        <v>4427</v>
      </c>
      <c r="N221" s="120" t="s">
        <v>7659</v>
      </c>
      <c r="O221" s="120" t="s">
        <v>4527</v>
      </c>
    </row>
    <row r="222" spans="1:15" ht="13.8" x14ac:dyDescent="0.25">
      <c r="A222" t="s">
        <v>4408</v>
      </c>
      <c r="B222" s="120" t="s">
        <v>657</v>
      </c>
      <c r="C222" s="120" t="s">
        <v>2020</v>
      </c>
      <c r="D222" s="120" t="s">
        <v>719</v>
      </c>
      <c r="E222" s="120" t="s">
        <v>2021</v>
      </c>
      <c r="F222" s="120" t="s">
        <v>2022</v>
      </c>
      <c r="G222" s="120" t="s">
        <v>893</v>
      </c>
      <c r="H222" s="120" t="s">
        <v>2023</v>
      </c>
      <c r="I222" s="120" t="s">
        <v>952</v>
      </c>
      <c r="J222" s="120" t="s">
        <v>7825</v>
      </c>
      <c r="K222" s="120" t="s">
        <v>7826</v>
      </c>
      <c r="L222" s="120" t="s">
        <v>4411</v>
      </c>
      <c r="M222" s="120" t="s">
        <v>4454</v>
      </c>
      <c r="N222" s="120" t="s">
        <v>7827</v>
      </c>
      <c r="O222" s="120" t="s">
        <v>7828</v>
      </c>
    </row>
    <row r="223" spans="1:15" ht="13.8" x14ac:dyDescent="0.25">
      <c r="A223" t="s">
        <v>4408</v>
      </c>
      <c r="B223" s="120" t="s">
        <v>413</v>
      </c>
      <c r="C223" s="120" t="s">
        <v>1822</v>
      </c>
      <c r="D223" s="120" t="s">
        <v>119</v>
      </c>
      <c r="E223" s="120" t="s">
        <v>1823</v>
      </c>
      <c r="F223" s="120" t="s">
        <v>1824</v>
      </c>
      <c r="G223" s="120" t="s">
        <v>893</v>
      </c>
      <c r="H223" s="120">
        <v>52531</v>
      </c>
      <c r="I223" s="120" t="s">
        <v>1826</v>
      </c>
      <c r="J223" s="120" t="s">
        <v>7668</v>
      </c>
      <c r="K223" s="120" t="s">
        <v>7270</v>
      </c>
      <c r="L223" s="120" t="s">
        <v>4411</v>
      </c>
      <c r="M223" s="120" t="s">
        <v>4454</v>
      </c>
      <c r="N223" s="120" t="s">
        <v>7669</v>
      </c>
      <c r="O223" s="120" t="s">
        <v>7272</v>
      </c>
    </row>
    <row r="224" spans="1:15" ht="13.8" x14ac:dyDescent="0.25">
      <c r="A224" t="s">
        <v>4408</v>
      </c>
      <c r="B224" s="120" t="s">
        <v>425</v>
      </c>
      <c r="C224" s="120" t="s">
        <v>1827</v>
      </c>
      <c r="D224" s="120" t="s">
        <v>2577</v>
      </c>
      <c r="E224" s="120" t="s">
        <v>1828</v>
      </c>
      <c r="F224" s="120" t="s">
        <v>1829</v>
      </c>
      <c r="G224" s="120" t="s">
        <v>893</v>
      </c>
      <c r="H224" s="120" t="s">
        <v>1830</v>
      </c>
      <c r="I224" s="120" t="s">
        <v>1029</v>
      </c>
      <c r="J224" s="120" t="s">
        <v>7670</v>
      </c>
      <c r="K224" s="120" t="s">
        <v>6136</v>
      </c>
      <c r="L224" s="120" t="s">
        <v>4411</v>
      </c>
      <c r="M224" s="120" t="s">
        <v>4427</v>
      </c>
      <c r="N224" s="120" t="s">
        <v>7671</v>
      </c>
      <c r="O224" s="120" t="s">
        <v>6138</v>
      </c>
    </row>
    <row r="225" spans="1:15" ht="13.8" x14ac:dyDescent="0.25">
      <c r="A225" t="s">
        <v>4408</v>
      </c>
      <c r="B225" s="120" t="s">
        <v>538</v>
      </c>
      <c r="C225" s="120" t="s">
        <v>1831</v>
      </c>
      <c r="D225" s="120" t="s">
        <v>861</v>
      </c>
      <c r="E225" s="120" t="s">
        <v>1832</v>
      </c>
      <c r="F225" s="120" t="s">
        <v>1833</v>
      </c>
      <c r="G225" s="120" t="s">
        <v>893</v>
      </c>
      <c r="H225" s="120" t="s">
        <v>1834</v>
      </c>
      <c r="I225" s="120" t="s">
        <v>957</v>
      </c>
      <c r="J225" s="120" t="s">
        <v>7672</v>
      </c>
      <c r="K225" s="120" t="s">
        <v>7673</v>
      </c>
      <c r="L225" s="120" t="s">
        <v>4411</v>
      </c>
      <c r="M225" s="120" t="s">
        <v>4454</v>
      </c>
      <c r="N225" s="120" t="s">
        <v>7674</v>
      </c>
      <c r="O225" s="120" t="s">
        <v>7675</v>
      </c>
    </row>
    <row r="226" spans="1:15" ht="13.8" x14ac:dyDescent="0.25">
      <c r="A226" t="s">
        <v>4408</v>
      </c>
      <c r="B226" s="120" t="s">
        <v>386</v>
      </c>
      <c r="C226" s="120" t="s">
        <v>1835</v>
      </c>
      <c r="D226" s="120" t="s">
        <v>120</v>
      </c>
      <c r="E226" s="120" t="s">
        <v>1836</v>
      </c>
      <c r="F226" s="120" t="s">
        <v>1837</v>
      </c>
      <c r="G226" s="120" t="s">
        <v>893</v>
      </c>
      <c r="H226" s="120">
        <v>52637</v>
      </c>
      <c r="I226" s="120" t="s">
        <v>1238</v>
      </c>
      <c r="J226" s="120" t="s">
        <v>7676</v>
      </c>
      <c r="K226" s="120" t="s">
        <v>7677</v>
      </c>
      <c r="L226" s="120" t="s">
        <v>4411</v>
      </c>
      <c r="M226" s="120" t="s">
        <v>4427</v>
      </c>
      <c r="N226" s="120" t="s">
        <v>7678</v>
      </c>
      <c r="O226" s="120" t="s">
        <v>7414</v>
      </c>
    </row>
    <row r="227" spans="1:15" ht="13.8" x14ac:dyDescent="0.25">
      <c r="A227" t="s">
        <v>4408</v>
      </c>
      <c r="B227" s="120" t="s">
        <v>464</v>
      </c>
      <c r="C227" s="120" t="s">
        <v>1839</v>
      </c>
      <c r="D227" s="120" t="s">
        <v>121</v>
      </c>
      <c r="E227" s="120" t="s">
        <v>1840</v>
      </c>
      <c r="F227" s="120" t="s">
        <v>1841</v>
      </c>
      <c r="G227" s="120" t="s">
        <v>893</v>
      </c>
      <c r="H227" s="120" t="s">
        <v>1842</v>
      </c>
      <c r="I227" s="120" t="s">
        <v>1133</v>
      </c>
      <c r="J227" s="120" t="s">
        <v>7679</v>
      </c>
      <c r="K227" s="120" t="s">
        <v>7680</v>
      </c>
      <c r="L227" s="120" t="s">
        <v>4411</v>
      </c>
      <c r="M227" s="120" t="s">
        <v>4454</v>
      </c>
      <c r="N227" s="120" t="s">
        <v>7681</v>
      </c>
      <c r="O227" s="120" t="s">
        <v>7682</v>
      </c>
    </row>
    <row r="228" spans="1:15" ht="13.8" x14ac:dyDescent="0.25">
      <c r="A228" t="s">
        <v>4408</v>
      </c>
      <c r="B228" s="120" t="s">
        <v>477</v>
      </c>
      <c r="C228" s="120" t="s">
        <v>1847</v>
      </c>
      <c r="D228" s="120" t="s">
        <v>122</v>
      </c>
      <c r="E228" s="120" t="s">
        <v>1848</v>
      </c>
      <c r="F228" s="120" t="s">
        <v>1121</v>
      </c>
      <c r="G228" s="120" t="s">
        <v>893</v>
      </c>
      <c r="H228" s="120">
        <v>50854</v>
      </c>
      <c r="I228" s="120" t="s">
        <v>1123</v>
      </c>
      <c r="J228" s="120" t="s">
        <v>7683</v>
      </c>
      <c r="K228" s="120" t="s">
        <v>7684</v>
      </c>
      <c r="L228" s="120" t="s">
        <v>4411</v>
      </c>
      <c r="M228" s="120" t="s">
        <v>4427</v>
      </c>
      <c r="N228" s="120" t="s">
        <v>7685</v>
      </c>
      <c r="O228" s="120" t="s">
        <v>4782</v>
      </c>
    </row>
    <row r="229" spans="1:15" ht="13.8" x14ac:dyDescent="0.25">
      <c r="A229" t="s">
        <v>4408</v>
      </c>
      <c r="B229" s="120" t="s">
        <v>2526</v>
      </c>
      <c r="C229" s="120" t="s">
        <v>3708</v>
      </c>
      <c r="D229" s="120" t="s">
        <v>9169</v>
      </c>
      <c r="E229" s="120" t="s">
        <v>941</v>
      </c>
      <c r="F229" s="120" t="s">
        <v>942</v>
      </c>
      <c r="G229" s="120" t="s">
        <v>893</v>
      </c>
      <c r="H229" s="120">
        <v>52761</v>
      </c>
      <c r="I229" s="120" t="s">
        <v>942</v>
      </c>
      <c r="J229" s="120" t="s">
        <v>9417</v>
      </c>
      <c r="K229" s="120" t="s">
        <v>9418</v>
      </c>
      <c r="L229" s="120" t="s">
        <v>4411</v>
      </c>
      <c r="M229" s="120" t="s">
        <v>4454</v>
      </c>
      <c r="N229" s="120" t="s">
        <v>9419</v>
      </c>
      <c r="O229" s="120" t="s">
        <v>9420</v>
      </c>
    </row>
    <row r="230" spans="1:15" ht="13.8" x14ac:dyDescent="0.25">
      <c r="A230" t="s">
        <v>4408</v>
      </c>
      <c r="B230" s="120" t="s">
        <v>520</v>
      </c>
      <c r="C230" s="120" t="s">
        <v>1850</v>
      </c>
      <c r="D230" s="120" t="s">
        <v>123</v>
      </c>
      <c r="E230" s="120" t="s">
        <v>1851</v>
      </c>
      <c r="F230" s="120" t="s">
        <v>1046</v>
      </c>
      <c r="G230" s="120" t="s">
        <v>893</v>
      </c>
      <c r="H230" s="120">
        <v>50208</v>
      </c>
      <c r="I230" s="120" t="s">
        <v>977</v>
      </c>
      <c r="J230" s="120" t="s">
        <v>7686</v>
      </c>
      <c r="K230" s="120" t="s">
        <v>7485</v>
      </c>
      <c r="L230" s="120" t="s">
        <v>4411</v>
      </c>
      <c r="M230" s="120" t="s">
        <v>4427</v>
      </c>
      <c r="N230" s="120" t="s">
        <v>7687</v>
      </c>
      <c r="O230" s="120" t="s">
        <v>5072</v>
      </c>
    </row>
    <row r="231" spans="1:15" ht="13.8" x14ac:dyDescent="0.25">
      <c r="A231" t="s">
        <v>4408</v>
      </c>
      <c r="B231" s="120" t="s">
        <v>675</v>
      </c>
      <c r="C231" s="120" t="s">
        <v>1678</v>
      </c>
      <c r="D231" s="120" t="s">
        <v>732</v>
      </c>
      <c r="E231" s="120" t="s">
        <v>1679</v>
      </c>
      <c r="F231" s="120" t="s">
        <v>1680</v>
      </c>
      <c r="G231" s="120" t="s">
        <v>893</v>
      </c>
      <c r="H231" s="120" t="s">
        <v>1681</v>
      </c>
      <c r="I231" s="120" t="s">
        <v>1682</v>
      </c>
      <c r="J231" s="120" t="s">
        <v>7537</v>
      </c>
      <c r="K231" s="120" t="s">
        <v>7538</v>
      </c>
      <c r="L231" s="120" t="s">
        <v>4411</v>
      </c>
      <c r="M231" s="120" t="s">
        <v>4454</v>
      </c>
      <c r="N231" s="120" t="s">
        <v>7539</v>
      </c>
      <c r="O231" s="120" t="s">
        <v>7540</v>
      </c>
    </row>
    <row r="232" spans="1:15" ht="13.8" x14ac:dyDescent="0.25">
      <c r="A232" t="s">
        <v>4408</v>
      </c>
      <c r="B232" s="120" t="s">
        <v>296</v>
      </c>
      <c r="C232" s="120" t="s">
        <v>1854</v>
      </c>
      <c r="D232" s="120" t="s">
        <v>779</v>
      </c>
      <c r="E232" s="120" t="s">
        <v>1855</v>
      </c>
      <c r="F232" s="120" t="s">
        <v>1680</v>
      </c>
      <c r="G232" s="120" t="s">
        <v>893</v>
      </c>
      <c r="H232" s="120">
        <v>50659</v>
      </c>
      <c r="I232" s="120" t="s">
        <v>1682</v>
      </c>
      <c r="J232" s="120" t="s">
        <v>5449</v>
      </c>
      <c r="K232" s="120" t="s">
        <v>7692</v>
      </c>
      <c r="L232" s="120" t="s">
        <v>4411</v>
      </c>
      <c r="M232" s="120" t="s">
        <v>4454</v>
      </c>
      <c r="N232" s="120" t="s">
        <v>5451</v>
      </c>
      <c r="O232" s="120" t="s">
        <v>7693</v>
      </c>
    </row>
    <row r="233" spans="1:15" ht="13.8" x14ac:dyDescent="0.25">
      <c r="A233" t="s">
        <v>4408</v>
      </c>
      <c r="B233" s="120" t="s">
        <v>390</v>
      </c>
      <c r="C233" s="120" t="s">
        <v>1857</v>
      </c>
      <c r="D233" s="120" t="s">
        <v>2578</v>
      </c>
      <c r="E233" s="120" t="s">
        <v>1858</v>
      </c>
      <c r="F233" s="120" t="s">
        <v>1859</v>
      </c>
      <c r="G233" s="120" t="s">
        <v>893</v>
      </c>
      <c r="H233" s="120" t="s">
        <v>1860</v>
      </c>
      <c r="I233" s="120" t="s">
        <v>962</v>
      </c>
      <c r="J233" s="120" t="s">
        <v>7694</v>
      </c>
      <c r="K233" s="120" t="s">
        <v>4896</v>
      </c>
      <c r="L233" s="120" t="s">
        <v>4411</v>
      </c>
      <c r="M233" s="120" t="s">
        <v>4454</v>
      </c>
      <c r="N233" s="120" t="s">
        <v>7695</v>
      </c>
      <c r="O233" s="120" t="s">
        <v>4898</v>
      </c>
    </row>
    <row r="234" spans="1:15" ht="13.8" x14ac:dyDescent="0.25">
      <c r="A234" t="s">
        <v>4408</v>
      </c>
      <c r="B234" s="120" t="s">
        <v>506</v>
      </c>
      <c r="C234" s="120" t="s">
        <v>1877</v>
      </c>
      <c r="D234" s="120" t="s">
        <v>2579</v>
      </c>
      <c r="E234" s="120" t="s">
        <v>1878</v>
      </c>
      <c r="F234" s="120" t="s">
        <v>1213</v>
      </c>
      <c r="G234" s="120" t="s">
        <v>893</v>
      </c>
      <c r="H234" s="120">
        <v>52577</v>
      </c>
      <c r="I234" s="120" t="s">
        <v>1215</v>
      </c>
      <c r="J234" s="120" t="s">
        <v>7717</v>
      </c>
      <c r="K234" s="120" t="s">
        <v>4684</v>
      </c>
      <c r="L234" s="120" t="s">
        <v>4411</v>
      </c>
      <c r="M234" s="120" t="s">
        <v>4454</v>
      </c>
      <c r="N234" s="120" t="s">
        <v>7718</v>
      </c>
      <c r="O234" s="120" t="s">
        <v>7719</v>
      </c>
    </row>
    <row r="235" spans="1:15" ht="13.8" x14ac:dyDescent="0.25">
      <c r="A235" t="s">
        <v>4408</v>
      </c>
      <c r="B235" s="120" t="s">
        <v>282</v>
      </c>
      <c r="C235" s="120" t="s">
        <v>1427</v>
      </c>
      <c r="D235" s="120" t="s">
        <v>614</v>
      </c>
      <c r="E235" s="120" t="s">
        <v>1428</v>
      </c>
      <c r="F235" s="120" t="s">
        <v>1429</v>
      </c>
      <c r="G235" s="120" t="s">
        <v>893</v>
      </c>
      <c r="H235" s="120">
        <v>50568</v>
      </c>
      <c r="I235" s="120" t="s">
        <v>1431</v>
      </c>
      <c r="J235" s="120" t="s">
        <v>7352</v>
      </c>
      <c r="K235" s="120" t="s">
        <v>5775</v>
      </c>
      <c r="L235" s="120" t="s">
        <v>4411</v>
      </c>
      <c r="M235" s="120" t="s">
        <v>4427</v>
      </c>
      <c r="N235" s="120" t="s">
        <v>7353</v>
      </c>
      <c r="O235" s="120" t="s">
        <v>7354</v>
      </c>
    </row>
    <row r="236" spans="1:15" ht="13.8" x14ac:dyDescent="0.25">
      <c r="A236" t="s">
        <v>4408</v>
      </c>
      <c r="B236" s="120" t="s">
        <v>406</v>
      </c>
      <c r="C236" s="120" t="s">
        <v>1864</v>
      </c>
      <c r="D236" s="120" t="s">
        <v>124</v>
      </c>
      <c r="E236" s="120" t="s">
        <v>1865</v>
      </c>
      <c r="F236" s="120" t="s">
        <v>1866</v>
      </c>
      <c r="G236" s="120" t="s">
        <v>893</v>
      </c>
      <c r="H236" s="120" t="s">
        <v>1867</v>
      </c>
      <c r="I236" s="120" t="s">
        <v>1075</v>
      </c>
      <c r="J236" s="120" t="s">
        <v>7702</v>
      </c>
      <c r="K236" s="120" t="s">
        <v>7703</v>
      </c>
      <c r="L236" s="120" t="s">
        <v>4411</v>
      </c>
      <c r="M236" s="120" t="s">
        <v>4454</v>
      </c>
      <c r="N236" s="120" t="s">
        <v>5818</v>
      </c>
      <c r="O236" s="120" t="s">
        <v>7704</v>
      </c>
    </row>
    <row r="237" spans="1:15" ht="13.8" x14ac:dyDescent="0.25">
      <c r="A237" t="s">
        <v>4408</v>
      </c>
      <c r="B237" s="120" t="s">
        <v>330</v>
      </c>
      <c r="C237" s="120" t="s">
        <v>1870</v>
      </c>
      <c r="D237" s="120" t="s">
        <v>125</v>
      </c>
      <c r="E237" s="120" t="s">
        <v>1871</v>
      </c>
      <c r="F237" s="120" t="s">
        <v>892</v>
      </c>
      <c r="G237" s="120" t="s">
        <v>893</v>
      </c>
      <c r="H237" s="120" t="s">
        <v>1872</v>
      </c>
      <c r="I237" s="120" t="s">
        <v>895</v>
      </c>
      <c r="J237" s="120" t="s">
        <v>7705</v>
      </c>
      <c r="K237" s="120" t="s">
        <v>7706</v>
      </c>
      <c r="L237" s="120" t="s">
        <v>4411</v>
      </c>
      <c r="M237" s="120" t="s">
        <v>4454</v>
      </c>
      <c r="N237" s="120" t="s">
        <v>7707</v>
      </c>
      <c r="O237" s="120" t="s">
        <v>7708</v>
      </c>
    </row>
    <row r="238" spans="1:15" ht="13.8" x14ac:dyDescent="0.25">
      <c r="A238" t="s">
        <v>4408</v>
      </c>
      <c r="B238" s="120" t="s">
        <v>597</v>
      </c>
      <c r="C238" s="120" t="s">
        <v>1873</v>
      </c>
      <c r="D238" s="120" t="s">
        <v>126</v>
      </c>
      <c r="E238" s="120" t="s">
        <v>1874</v>
      </c>
      <c r="F238" s="120" t="s">
        <v>992</v>
      </c>
      <c r="G238" s="120" t="s">
        <v>893</v>
      </c>
      <c r="H238" s="120">
        <v>51503</v>
      </c>
      <c r="I238" s="120" t="s">
        <v>972</v>
      </c>
      <c r="J238" s="120" t="s">
        <v>7709</v>
      </c>
      <c r="K238" s="120" t="s">
        <v>7710</v>
      </c>
      <c r="L238" s="120" t="s">
        <v>4411</v>
      </c>
      <c r="M238" s="120" t="s">
        <v>4454</v>
      </c>
      <c r="N238" s="120" t="s">
        <v>7711</v>
      </c>
      <c r="O238" s="120" t="s">
        <v>7712</v>
      </c>
    </row>
    <row r="239" spans="1:15" ht="13.8" x14ac:dyDescent="0.25">
      <c r="A239" t="s">
        <v>4408</v>
      </c>
      <c r="B239" s="120" t="s">
        <v>409</v>
      </c>
      <c r="C239" s="120" t="s">
        <v>1880</v>
      </c>
      <c r="D239" s="120" t="s">
        <v>127</v>
      </c>
      <c r="E239" s="120" t="s">
        <v>1881</v>
      </c>
      <c r="F239" s="120" t="s">
        <v>1466</v>
      </c>
      <c r="G239" s="120" t="s">
        <v>893</v>
      </c>
      <c r="H239" s="120">
        <v>52172</v>
      </c>
      <c r="I239" s="120" t="s">
        <v>1441</v>
      </c>
      <c r="J239" s="120" t="s">
        <v>7720</v>
      </c>
      <c r="K239" s="120" t="s">
        <v>4726</v>
      </c>
      <c r="L239" s="120" t="s">
        <v>4411</v>
      </c>
      <c r="M239" s="120" t="s">
        <v>4454</v>
      </c>
      <c r="N239" s="120" t="s">
        <v>7721</v>
      </c>
      <c r="O239" s="120" t="s">
        <v>4728</v>
      </c>
    </row>
    <row r="240" spans="1:15" ht="13.8" x14ac:dyDescent="0.25">
      <c r="A240" t="s">
        <v>4408</v>
      </c>
      <c r="B240" s="120" t="s">
        <v>357</v>
      </c>
      <c r="C240" s="120" t="s">
        <v>2118</v>
      </c>
      <c r="D240" s="120" t="s">
        <v>794</v>
      </c>
      <c r="E240" s="120" t="s">
        <v>2119</v>
      </c>
      <c r="F240" s="120" t="s">
        <v>2120</v>
      </c>
      <c r="G240" s="120" t="s">
        <v>893</v>
      </c>
      <c r="H240" s="120">
        <v>51201</v>
      </c>
      <c r="I240" s="120" t="s">
        <v>1148</v>
      </c>
      <c r="J240" s="120" t="s">
        <v>7888</v>
      </c>
      <c r="K240" s="120" t="s">
        <v>7889</v>
      </c>
      <c r="L240" s="120" t="s">
        <v>4411</v>
      </c>
      <c r="M240" s="120" t="s">
        <v>4454</v>
      </c>
      <c r="N240" s="120" t="s">
        <v>7890</v>
      </c>
      <c r="O240" s="120" t="s">
        <v>7891</v>
      </c>
    </row>
    <row r="241" spans="1:15" ht="13.8" x14ac:dyDescent="0.25">
      <c r="A241" t="s">
        <v>4408</v>
      </c>
      <c r="B241" s="120" t="s">
        <v>646</v>
      </c>
      <c r="C241" s="120" t="s">
        <v>1887</v>
      </c>
      <c r="D241" s="120" t="s">
        <v>647</v>
      </c>
      <c r="E241" s="120" t="s">
        <v>1888</v>
      </c>
      <c r="F241" s="120" t="s">
        <v>1889</v>
      </c>
      <c r="G241" s="120" t="s">
        <v>893</v>
      </c>
      <c r="H241" s="120">
        <v>51560</v>
      </c>
      <c r="I241" s="120" t="s">
        <v>972</v>
      </c>
      <c r="J241" s="120" t="s">
        <v>9421</v>
      </c>
      <c r="K241" s="120" t="s">
        <v>9422</v>
      </c>
      <c r="L241" s="120" t="s">
        <v>4411</v>
      </c>
      <c r="M241" s="120" t="s">
        <v>4454</v>
      </c>
      <c r="N241" s="120" t="s">
        <v>9423</v>
      </c>
      <c r="O241" s="120" t="s">
        <v>9424</v>
      </c>
    </row>
    <row r="242" spans="1:15" ht="13.8" x14ac:dyDescent="0.25">
      <c r="A242" t="s">
        <v>4408</v>
      </c>
      <c r="B242" s="120" t="s">
        <v>332</v>
      </c>
      <c r="C242" s="120" t="s">
        <v>1891</v>
      </c>
      <c r="D242" s="120" t="s">
        <v>128</v>
      </c>
      <c r="E242" s="120" t="s">
        <v>1892</v>
      </c>
      <c r="F242" s="120" t="s">
        <v>907</v>
      </c>
      <c r="G242" s="120" t="s">
        <v>893</v>
      </c>
      <c r="H242" s="120">
        <v>52246</v>
      </c>
      <c r="I242" s="120" t="s">
        <v>909</v>
      </c>
      <c r="J242" s="120" t="s">
        <v>6597</v>
      </c>
      <c r="K242" s="120" t="s">
        <v>6598</v>
      </c>
      <c r="L242" s="120" t="s">
        <v>4411</v>
      </c>
      <c r="M242" s="120" t="s">
        <v>4427</v>
      </c>
      <c r="N242" s="120" t="s">
        <v>6599</v>
      </c>
      <c r="O242" s="120" t="s">
        <v>6600</v>
      </c>
    </row>
    <row r="243" spans="1:15" ht="13.8" x14ac:dyDescent="0.25">
      <c r="A243" t="s">
        <v>4408</v>
      </c>
      <c r="B243" s="120" t="s">
        <v>333</v>
      </c>
      <c r="C243" s="120" t="s">
        <v>1893</v>
      </c>
      <c r="D243" s="120" t="s">
        <v>129</v>
      </c>
      <c r="E243" s="120" t="s">
        <v>1894</v>
      </c>
      <c r="F243" s="120" t="s">
        <v>1895</v>
      </c>
      <c r="G243" s="120" t="s">
        <v>893</v>
      </c>
      <c r="H243" s="120">
        <v>50621</v>
      </c>
      <c r="I243" s="120" t="s">
        <v>1518</v>
      </c>
      <c r="J243" s="120" t="s">
        <v>6379</v>
      </c>
      <c r="K243" s="120" t="s">
        <v>7726</v>
      </c>
      <c r="L243" s="120" t="s">
        <v>4411</v>
      </c>
      <c r="M243" s="120" t="s">
        <v>4427</v>
      </c>
      <c r="N243" s="120" t="s">
        <v>7727</v>
      </c>
      <c r="O243" s="120" t="s">
        <v>7728</v>
      </c>
    </row>
    <row r="244" spans="1:15" ht="13.8" x14ac:dyDescent="0.25">
      <c r="A244" t="s">
        <v>4408</v>
      </c>
      <c r="B244" s="120" t="s">
        <v>397</v>
      </c>
      <c r="C244" s="120" t="s">
        <v>1897</v>
      </c>
      <c r="D244" s="120" t="s">
        <v>130</v>
      </c>
      <c r="E244" s="120" t="s">
        <v>1898</v>
      </c>
      <c r="F244" s="120" t="s">
        <v>1899</v>
      </c>
      <c r="G244" s="120" t="s">
        <v>893</v>
      </c>
      <c r="H244" s="120" t="s">
        <v>1900</v>
      </c>
      <c r="I244" s="120" t="s">
        <v>914</v>
      </c>
      <c r="J244" s="120" t="s">
        <v>7731</v>
      </c>
      <c r="K244" s="120" t="s">
        <v>6447</v>
      </c>
      <c r="L244" s="120" t="s">
        <v>4411</v>
      </c>
      <c r="M244" s="120" t="s">
        <v>4454</v>
      </c>
      <c r="N244" s="120" t="s">
        <v>7732</v>
      </c>
      <c r="O244" s="120" t="s">
        <v>7733</v>
      </c>
    </row>
    <row r="245" spans="1:15" ht="13.8" x14ac:dyDescent="0.25">
      <c r="A245" t="s">
        <v>4408</v>
      </c>
      <c r="B245" s="120" t="s">
        <v>479</v>
      </c>
      <c r="C245" s="120" t="s">
        <v>1901</v>
      </c>
      <c r="D245" s="120" t="s">
        <v>2580</v>
      </c>
      <c r="E245" s="120" t="s">
        <v>1902</v>
      </c>
      <c r="F245" s="120" t="s">
        <v>1824</v>
      </c>
      <c r="G245" s="120" t="s">
        <v>893</v>
      </c>
      <c r="H245" s="120">
        <v>52531</v>
      </c>
      <c r="I245" s="120" t="s">
        <v>1826</v>
      </c>
      <c r="J245" s="120" t="s">
        <v>7734</v>
      </c>
      <c r="K245" s="120" t="s">
        <v>7735</v>
      </c>
      <c r="L245" s="120" t="s">
        <v>4411</v>
      </c>
      <c r="M245" s="120" t="s">
        <v>4454</v>
      </c>
      <c r="N245" s="120" t="s">
        <v>7736</v>
      </c>
      <c r="O245" s="120" t="s">
        <v>7737</v>
      </c>
    </row>
    <row r="246" spans="1:15" ht="13.8" x14ac:dyDescent="0.25">
      <c r="A246" t="s">
        <v>4408</v>
      </c>
      <c r="B246" s="120" t="s">
        <v>491</v>
      </c>
      <c r="C246" s="120" t="s">
        <v>1903</v>
      </c>
      <c r="D246" s="120" t="s">
        <v>5322</v>
      </c>
      <c r="E246" s="120" t="s">
        <v>1904</v>
      </c>
      <c r="F246" s="120" t="s">
        <v>1905</v>
      </c>
      <c r="G246" s="120" t="s">
        <v>893</v>
      </c>
      <c r="H246" s="120">
        <v>51458</v>
      </c>
      <c r="I246" s="120" t="s">
        <v>1012</v>
      </c>
      <c r="J246" s="120" t="s">
        <v>7738</v>
      </c>
      <c r="K246" s="120" t="s">
        <v>7739</v>
      </c>
      <c r="L246" s="120" t="s">
        <v>4411</v>
      </c>
      <c r="M246" s="120" t="s">
        <v>4427</v>
      </c>
      <c r="N246" s="120" t="s">
        <v>7740</v>
      </c>
      <c r="O246" s="120" t="s">
        <v>7741</v>
      </c>
    </row>
    <row r="247" spans="1:15" ht="13.8" x14ac:dyDescent="0.25">
      <c r="A247" t="s">
        <v>4408</v>
      </c>
      <c r="B247" s="120" t="s">
        <v>463</v>
      </c>
      <c r="C247" s="120" t="s">
        <v>1907</v>
      </c>
      <c r="D247" s="120" t="s">
        <v>131</v>
      </c>
      <c r="E247" s="120" t="s">
        <v>1908</v>
      </c>
      <c r="F247" s="120" t="s">
        <v>1481</v>
      </c>
      <c r="G247" s="120" t="s">
        <v>893</v>
      </c>
      <c r="H247" s="120">
        <v>50662</v>
      </c>
      <c r="I247" s="120" t="s">
        <v>1472</v>
      </c>
      <c r="J247" s="120" t="s">
        <v>7742</v>
      </c>
      <c r="K247" s="120" t="s">
        <v>7743</v>
      </c>
      <c r="L247" s="120" t="s">
        <v>4411</v>
      </c>
      <c r="M247" s="120" t="s">
        <v>4454</v>
      </c>
      <c r="N247" s="120" t="s">
        <v>7744</v>
      </c>
      <c r="O247" s="120" t="s">
        <v>7745</v>
      </c>
    </row>
    <row r="248" spans="1:15" ht="13.8" x14ac:dyDescent="0.25">
      <c r="A248" t="s">
        <v>4408</v>
      </c>
      <c r="B248" s="120" t="s">
        <v>423</v>
      </c>
      <c r="C248" s="120" t="s">
        <v>1909</v>
      </c>
      <c r="D248" s="120" t="s">
        <v>2913</v>
      </c>
      <c r="E248" s="120" t="s">
        <v>1910</v>
      </c>
      <c r="F248" s="120" t="s">
        <v>1911</v>
      </c>
      <c r="G248" s="120" t="s">
        <v>893</v>
      </c>
      <c r="H248" s="120">
        <v>50212</v>
      </c>
      <c r="I248" s="120" t="s">
        <v>1256</v>
      </c>
      <c r="J248" s="120" t="s">
        <v>9425</v>
      </c>
      <c r="K248" s="120" t="s">
        <v>9426</v>
      </c>
      <c r="L248" s="120" t="s">
        <v>4411</v>
      </c>
      <c r="M248" s="120" t="s">
        <v>4427</v>
      </c>
      <c r="N248" s="120" t="s">
        <v>6269</v>
      </c>
      <c r="O248" s="120" t="s">
        <v>9427</v>
      </c>
    </row>
    <row r="249" spans="1:15" ht="13.8" x14ac:dyDescent="0.25">
      <c r="A249" t="s">
        <v>4408</v>
      </c>
      <c r="B249" s="120" t="s">
        <v>474</v>
      </c>
      <c r="C249" s="120" t="s">
        <v>2334</v>
      </c>
      <c r="D249" s="120" t="s">
        <v>821</v>
      </c>
      <c r="E249" s="120" t="s">
        <v>2335</v>
      </c>
      <c r="F249" s="120" t="s">
        <v>917</v>
      </c>
      <c r="G249" s="120" t="s">
        <v>893</v>
      </c>
      <c r="H249" s="120">
        <v>52101</v>
      </c>
      <c r="I249" s="120" t="s">
        <v>919</v>
      </c>
      <c r="J249" s="120" t="s">
        <v>8068</v>
      </c>
      <c r="K249" s="120" t="s">
        <v>7590</v>
      </c>
      <c r="L249" s="120" t="s">
        <v>4411</v>
      </c>
      <c r="M249" s="120" t="s">
        <v>4454</v>
      </c>
      <c r="N249" s="120" t="s">
        <v>8069</v>
      </c>
      <c r="O249" s="120" t="s">
        <v>7592</v>
      </c>
    </row>
    <row r="250" spans="1:15" ht="13.8" x14ac:dyDescent="0.25">
      <c r="A250" t="s">
        <v>4408</v>
      </c>
      <c r="B250" s="120" t="s">
        <v>2624</v>
      </c>
      <c r="C250" s="120" t="s">
        <v>2625</v>
      </c>
      <c r="D250" s="120" t="s">
        <v>5331</v>
      </c>
      <c r="E250" s="120" t="s">
        <v>1914</v>
      </c>
      <c r="F250" s="120" t="s">
        <v>1318</v>
      </c>
      <c r="G250" s="120" t="s">
        <v>893</v>
      </c>
      <c r="H250" s="120" t="s">
        <v>2652</v>
      </c>
      <c r="I250" s="120" t="s">
        <v>1320</v>
      </c>
      <c r="J250" s="120" t="s">
        <v>7746</v>
      </c>
      <c r="K250" s="120" t="s">
        <v>7747</v>
      </c>
      <c r="L250" s="120" t="s">
        <v>4411</v>
      </c>
      <c r="M250" s="120" t="s">
        <v>4454</v>
      </c>
      <c r="N250" s="120" t="s">
        <v>7748</v>
      </c>
      <c r="O250" s="120" t="s">
        <v>7749</v>
      </c>
    </row>
    <row r="251" spans="1:15" ht="13.8" x14ac:dyDescent="0.25">
      <c r="A251" s="110" t="s">
        <v>4408</v>
      </c>
      <c r="B251" s="111" t="s">
        <v>4356</v>
      </c>
      <c r="C251" s="111" t="s">
        <v>4357</v>
      </c>
      <c r="D251" s="111" t="s">
        <v>771</v>
      </c>
      <c r="E251" s="111" t="s">
        <v>1364</v>
      </c>
      <c r="F251" s="111" t="s">
        <v>1365</v>
      </c>
      <c r="G251" t="s">
        <v>893</v>
      </c>
      <c r="H251">
        <v>52742</v>
      </c>
      <c r="I251" s="17" t="s">
        <v>1252</v>
      </c>
      <c r="J251" s="121">
        <v>177.96</v>
      </c>
      <c r="K251" s="121">
        <v>633.4</v>
      </c>
      <c r="L251" s="121">
        <v>15</v>
      </c>
      <c r="M251" s="121">
        <v>12.75</v>
      </c>
      <c r="N251" s="121">
        <v>205.71</v>
      </c>
      <c r="O251" s="121">
        <v>661.15</v>
      </c>
    </row>
    <row r="252" spans="1:15" ht="13.8" x14ac:dyDescent="0.25">
      <c r="A252" t="s">
        <v>4408</v>
      </c>
      <c r="B252" s="120" t="s">
        <v>507</v>
      </c>
      <c r="C252" s="120" t="s">
        <v>2167</v>
      </c>
      <c r="D252" s="120" t="s">
        <v>848</v>
      </c>
      <c r="E252" s="120" t="s">
        <v>2168</v>
      </c>
      <c r="F252" s="120" t="s">
        <v>1176</v>
      </c>
      <c r="G252" s="120" t="s">
        <v>893</v>
      </c>
      <c r="H252" s="120">
        <v>50213</v>
      </c>
      <c r="I252" s="120" t="s">
        <v>2170</v>
      </c>
      <c r="J252" s="120" t="s">
        <v>7929</v>
      </c>
      <c r="K252" s="120" t="s">
        <v>7930</v>
      </c>
      <c r="L252" s="120" t="s">
        <v>4411</v>
      </c>
      <c r="M252" s="120" t="s">
        <v>4427</v>
      </c>
      <c r="N252" s="120" t="s">
        <v>7931</v>
      </c>
      <c r="O252" s="120" t="s">
        <v>6447</v>
      </c>
    </row>
    <row r="253" spans="1:15" ht="13.8" x14ac:dyDescent="0.25">
      <c r="A253" t="s">
        <v>4408</v>
      </c>
      <c r="B253" s="120" t="s">
        <v>334</v>
      </c>
      <c r="C253" s="120" t="s">
        <v>1917</v>
      </c>
      <c r="D253" s="120" t="s">
        <v>134</v>
      </c>
      <c r="E253" s="120" t="s">
        <v>5340</v>
      </c>
      <c r="F253" s="120" t="s">
        <v>1919</v>
      </c>
      <c r="G253" s="120" t="s">
        <v>893</v>
      </c>
      <c r="H253" s="120">
        <v>52161</v>
      </c>
      <c r="I253" s="120" t="s">
        <v>919</v>
      </c>
      <c r="J253" s="120" t="s">
        <v>7754</v>
      </c>
      <c r="K253" s="120" t="s">
        <v>5117</v>
      </c>
      <c r="L253" s="120" t="s">
        <v>4411</v>
      </c>
      <c r="M253" s="120" t="s">
        <v>4427</v>
      </c>
      <c r="N253" s="120" t="s">
        <v>7755</v>
      </c>
      <c r="O253" s="120" t="s">
        <v>5119</v>
      </c>
    </row>
    <row r="254" spans="1:15" ht="13.8" x14ac:dyDescent="0.25">
      <c r="A254" t="s">
        <v>4408</v>
      </c>
      <c r="B254" s="120" t="s">
        <v>283</v>
      </c>
      <c r="C254" s="120" t="s">
        <v>1432</v>
      </c>
      <c r="D254" s="120" t="s">
        <v>615</v>
      </c>
      <c r="E254" s="120" t="s">
        <v>1433</v>
      </c>
      <c r="F254" s="120" t="s">
        <v>1434</v>
      </c>
      <c r="G254" s="120" t="s">
        <v>893</v>
      </c>
      <c r="H254" s="120">
        <v>52501</v>
      </c>
      <c r="I254" s="120" t="s">
        <v>1436</v>
      </c>
      <c r="J254" s="120" t="s">
        <v>5128</v>
      </c>
      <c r="K254" s="120" t="s">
        <v>7355</v>
      </c>
      <c r="L254" s="120" t="s">
        <v>4411</v>
      </c>
      <c r="M254" s="120" t="s">
        <v>4427</v>
      </c>
      <c r="N254" s="120" t="s">
        <v>5130</v>
      </c>
      <c r="O254" s="120" t="s">
        <v>7356</v>
      </c>
    </row>
    <row r="255" spans="1:15" ht="13.8" x14ac:dyDescent="0.25">
      <c r="A255" t="s">
        <v>4408</v>
      </c>
      <c r="B255" s="120" t="s">
        <v>451</v>
      </c>
      <c r="C255" s="120" t="s">
        <v>1921</v>
      </c>
      <c r="D255" s="120" t="s">
        <v>135</v>
      </c>
      <c r="E255" s="120" t="s">
        <v>1922</v>
      </c>
      <c r="F255" s="120" t="s">
        <v>1298</v>
      </c>
      <c r="G255" s="120" t="s">
        <v>893</v>
      </c>
      <c r="H255" s="120">
        <v>50536</v>
      </c>
      <c r="I255" s="120" t="s">
        <v>1300</v>
      </c>
      <c r="J255" s="120" t="s">
        <v>7756</v>
      </c>
      <c r="K255" s="120" t="s">
        <v>7757</v>
      </c>
      <c r="L255" s="120" t="s">
        <v>4411</v>
      </c>
      <c r="M255" s="120" t="s">
        <v>4412</v>
      </c>
      <c r="N255" s="120" t="s">
        <v>5006</v>
      </c>
      <c r="O255" s="120" t="s">
        <v>6229</v>
      </c>
    </row>
    <row r="256" spans="1:15" ht="13.8" x14ac:dyDescent="0.25">
      <c r="A256" t="s">
        <v>4408</v>
      </c>
      <c r="B256" s="120" t="s">
        <v>493</v>
      </c>
      <c r="C256" s="120" t="s">
        <v>1923</v>
      </c>
      <c r="D256" s="120" t="s">
        <v>2581</v>
      </c>
      <c r="E256" s="120" t="s">
        <v>1924</v>
      </c>
      <c r="F256" s="120" t="s">
        <v>1925</v>
      </c>
      <c r="G256" s="120" t="s">
        <v>893</v>
      </c>
      <c r="H256" s="120">
        <v>50216</v>
      </c>
      <c r="I256" s="120" t="s">
        <v>1927</v>
      </c>
      <c r="J256" s="120" t="s">
        <v>7758</v>
      </c>
      <c r="K256" s="120" t="s">
        <v>7759</v>
      </c>
      <c r="L256" s="120" t="s">
        <v>4411</v>
      </c>
      <c r="M256" s="120" t="s">
        <v>4454</v>
      </c>
      <c r="N256" s="120" t="s">
        <v>7760</v>
      </c>
      <c r="O256" s="120" t="s">
        <v>7761</v>
      </c>
    </row>
    <row r="257" spans="1:15" ht="13.8" x14ac:dyDescent="0.25">
      <c r="A257" t="s">
        <v>4408</v>
      </c>
      <c r="B257" s="120" t="s">
        <v>528</v>
      </c>
      <c r="C257" s="120" t="s">
        <v>1928</v>
      </c>
      <c r="D257" s="120" t="s">
        <v>136</v>
      </c>
      <c r="E257" s="120" t="s">
        <v>1929</v>
      </c>
      <c r="F257" s="120" t="s">
        <v>1046</v>
      </c>
      <c r="G257" s="120" t="s">
        <v>893</v>
      </c>
      <c r="H257" s="120">
        <v>50208</v>
      </c>
      <c r="I257" s="120" t="s">
        <v>977</v>
      </c>
      <c r="J257" s="120" t="s">
        <v>9053</v>
      </c>
      <c r="K257" s="120" t="s">
        <v>6447</v>
      </c>
      <c r="L257" s="120" t="s">
        <v>4411</v>
      </c>
      <c r="M257" s="120" t="s">
        <v>4427</v>
      </c>
      <c r="N257" s="120" t="s">
        <v>9428</v>
      </c>
      <c r="O257" s="120" t="s">
        <v>6449</v>
      </c>
    </row>
    <row r="258" spans="1:15" ht="13.8" x14ac:dyDescent="0.25">
      <c r="A258" t="s">
        <v>4408</v>
      </c>
      <c r="B258" s="120" t="s">
        <v>408</v>
      </c>
      <c r="C258" s="120" t="s">
        <v>1930</v>
      </c>
      <c r="D258" s="120" t="s">
        <v>137</v>
      </c>
      <c r="E258" s="120" t="s">
        <v>1931</v>
      </c>
      <c r="F258" s="120" t="s">
        <v>1932</v>
      </c>
      <c r="G258" s="120" t="s">
        <v>893</v>
      </c>
      <c r="H258" s="120" t="s">
        <v>1933</v>
      </c>
      <c r="I258" s="120" t="s">
        <v>1012</v>
      </c>
      <c r="J258" s="120" t="s">
        <v>7762</v>
      </c>
      <c r="K258" s="120" t="s">
        <v>7723</v>
      </c>
      <c r="L258" s="120" t="s">
        <v>4411</v>
      </c>
      <c r="M258" s="120" t="s">
        <v>4454</v>
      </c>
      <c r="N258" s="120" t="s">
        <v>7763</v>
      </c>
      <c r="O258" s="120" t="s">
        <v>7764</v>
      </c>
    </row>
    <row r="259" spans="1:15" ht="13.8" x14ac:dyDescent="0.25">
      <c r="A259" t="s">
        <v>4408</v>
      </c>
      <c r="B259" s="120" t="s">
        <v>508</v>
      </c>
      <c r="C259" s="120" t="s">
        <v>1934</v>
      </c>
      <c r="D259" s="120" t="s">
        <v>849</v>
      </c>
      <c r="E259" s="120" t="s">
        <v>1935</v>
      </c>
      <c r="F259" s="120" t="s">
        <v>1936</v>
      </c>
      <c r="G259" s="120" t="s">
        <v>893</v>
      </c>
      <c r="H259" s="120">
        <v>50327</v>
      </c>
      <c r="I259" s="120" t="s">
        <v>952</v>
      </c>
      <c r="J259" s="120" t="s">
        <v>6762</v>
      </c>
      <c r="K259" s="120" t="s">
        <v>4613</v>
      </c>
      <c r="L259" s="120" t="s">
        <v>4411</v>
      </c>
      <c r="M259" s="120" t="s">
        <v>4454</v>
      </c>
      <c r="N259" s="120" t="s">
        <v>6763</v>
      </c>
      <c r="O259" s="120" t="s">
        <v>7765</v>
      </c>
    </row>
    <row r="260" spans="1:15" ht="13.8" x14ac:dyDescent="0.25">
      <c r="A260" t="s">
        <v>4408</v>
      </c>
      <c r="B260" s="120" t="s">
        <v>335</v>
      </c>
      <c r="C260" s="120" t="s">
        <v>1938</v>
      </c>
      <c r="D260" s="120" t="s">
        <v>138</v>
      </c>
      <c r="E260" s="120" t="s">
        <v>1939</v>
      </c>
      <c r="F260" s="120" t="s">
        <v>1940</v>
      </c>
      <c r="G260" s="120" t="s">
        <v>893</v>
      </c>
      <c r="H260" s="120">
        <v>52556</v>
      </c>
      <c r="I260" s="120" t="s">
        <v>1503</v>
      </c>
      <c r="J260" s="120" t="s">
        <v>7766</v>
      </c>
      <c r="K260" s="120" t="s">
        <v>7767</v>
      </c>
      <c r="L260" s="120" t="s">
        <v>4411</v>
      </c>
      <c r="M260" s="120" t="s">
        <v>4454</v>
      </c>
      <c r="N260" s="120" t="s">
        <v>4689</v>
      </c>
      <c r="O260" s="120" t="s">
        <v>7768</v>
      </c>
    </row>
    <row r="261" spans="1:15" ht="13.8" x14ac:dyDescent="0.25">
      <c r="A261" t="s">
        <v>4408</v>
      </c>
      <c r="B261" s="120" t="s">
        <v>336</v>
      </c>
      <c r="C261" s="120" t="s">
        <v>1942</v>
      </c>
      <c r="D261" s="120" t="s">
        <v>139</v>
      </c>
      <c r="E261" s="120" t="s">
        <v>1943</v>
      </c>
      <c r="F261" s="120" t="s">
        <v>1944</v>
      </c>
      <c r="G261" s="120" t="s">
        <v>893</v>
      </c>
      <c r="H261" s="120">
        <v>52654</v>
      </c>
      <c r="I261" s="120" t="s">
        <v>962</v>
      </c>
      <c r="J261" s="120" t="s">
        <v>7478</v>
      </c>
      <c r="K261" s="120" t="s">
        <v>5567</v>
      </c>
      <c r="L261" s="120" t="s">
        <v>4411</v>
      </c>
      <c r="M261" s="120" t="s">
        <v>4427</v>
      </c>
      <c r="N261" s="120" t="s">
        <v>7769</v>
      </c>
      <c r="O261" s="120" t="s">
        <v>6596</v>
      </c>
    </row>
    <row r="262" spans="1:15" ht="13.8" x14ac:dyDescent="0.25">
      <c r="A262" t="s">
        <v>4408</v>
      </c>
      <c r="B262" s="120" t="s">
        <v>668</v>
      </c>
      <c r="C262" s="120" t="s">
        <v>1946</v>
      </c>
      <c r="D262" s="120" t="s">
        <v>140</v>
      </c>
      <c r="E262" s="120" t="s">
        <v>1947</v>
      </c>
      <c r="F262" s="120" t="s">
        <v>1948</v>
      </c>
      <c r="G262" s="120" t="s">
        <v>893</v>
      </c>
      <c r="H262" s="120" t="s">
        <v>1949</v>
      </c>
      <c r="I262" s="120" t="s">
        <v>946</v>
      </c>
      <c r="J262" s="120" t="s">
        <v>9429</v>
      </c>
      <c r="K262" s="120" t="s">
        <v>7741</v>
      </c>
      <c r="L262" s="120" t="s">
        <v>4411</v>
      </c>
      <c r="M262" s="120" t="s">
        <v>4454</v>
      </c>
      <c r="N262" s="120" t="s">
        <v>7940</v>
      </c>
      <c r="O262" s="120" t="s">
        <v>8151</v>
      </c>
    </row>
    <row r="263" spans="1:15" ht="13.8" x14ac:dyDescent="0.25">
      <c r="A263" t="s">
        <v>4408</v>
      </c>
      <c r="B263" s="120" t="s">
        <v>337</v>
      </c>
      <c r="C263" s="120" t="s">
        <v>1950</v>
      </c>
      <c r="D263" s="120" t="s">
        <v>787</v>
      </c>
      <c r="E263" s="120" t="s">
        <v>1951</v>
      </c>
      <c r="F263" s="120" t="s">
        <v>1952</v>
      </c>
      <c r="G263" s="120" t="s">
        <v>893</v>
      </c>
      <c r="H263" s="120">
        <v>50669</v>
      </c>
      <c r="I263" s="120" t="s">
        <v>1518</v>
      </c>
      <c r="J263" s="120" t="s">
        <v>7770</v>
      </c>
      <c r="K263" s="120" t="s">
        <v>7771</v>
      </c>
      <c r="L263" s="120" t="s">
        <v>4411</v>
      </c>
      <c r="M263" s="120" t="s">
        <v>4427</v>
      </c>
      <c r="N263" s="120" t="s">
        <v>7772</v>
      </c>
      <c r="O263" s="120" t="s">
        <v>7773</v>
      </c>
    </row>
    <row r="264" spans="1:15" ht="13.8" x14ac:dyDescent="0.25">
      <c r="A264" t="s">
        <v>4408</v>
      </c>
      <c r="B264" s="120" t="s">
        <v>509</v>
      </c>
      <c r="C264" s="120" t="s">
        <v>1875</v>
      </c>
      <c r="D264" s="120" t="s">
        <v>850</v>
      </c>
      <c r="E264" s="120" t="s">
        <v>1876</v>
      </c>
      <c r="F264" s="120" t="s">
        <v>1170</v>
      </c>
      <c r="G264" s="120" t="s">
        <v>893</v>
      </c>
      <c r="H264" s="120">
        <v>50703</v>
      </c>
      <c r="I264" s="120" t="s">
        <v>1070</v>
      </c>
      <c r="J264" s="120" t="s">
        <v>7713</v>
      </c>
      <c r="K264" s="120" t="s">
        <v>7714</v>
      </c>
      <c r="L264" s="120" t="s">
        <v>4411</v>
      </c>
      <c r="M264" s="120" t="s">
        <v>4454</v>
      </c>
      <c r="N264" s="120" t="s">
        <v>7715</v>
      </c>
      <c r="O264" s="120" t="s">
        <v>7716</v>
      </c>
    </row>
    <row r="265" spans="1:15" ht="13.8" x14ac:dyDescent="0.25">
      <c r="A265" t="s">
        <v>4408</v>
      </c>
      <c r="B265" s="120" t="s">
        <v>534</v>
      </c>
      <c r="C265" s="120" t="s">
        <v>1954</v>
      </c>
      <c r="D265" s="120" t="s">
        <v>4624</v>
      </c>
      <c r="E265" s="120" t="s">
        <v>1955</v>
      </c>
      <c r="F265" s="120" t="s">
        <v>1184</v>
      </c>
      <c r="G265" s="120" t="s">
        <v>893</v>
      </c>
      <c r="H265" s="120">
        <v>52136</v>
      </c>
      <c r="I265" s="120" t="s">
        <v>1138</v>
      </c>
      <c r="J265" s="120" t="s">
        <v>7185</v>
      </c>
      <c r="K265" s="120" t="s">
        <v>7186</v>
      </c>
      <c r="L265" s="120" t="s">
        <v>4411</v>
      </c>
      <c r="M265" s="120" t="s">
        <v>4427</v>
      </c>
      <c r="N265" s="120" t="s">
        <v>7187</v>
      </c>
      <c r="O265" s="120" t="s">
        <v>7188</v>
      </c>
    </row>
    <row r="266" spans="1:15" ht="13.8" x14ac:dyDescent="0.25">
      <c r="A266" t="s">
        <v>4408</v>
      </c>
      <c r="B266" s="120" t="s">
        <v>338</v>
      </c>
      <c r="C266" s="120" t="s">
        <v>1030</v>
      </c>
      <c r="D266" s="120" t="s">
        <v>228</v>
      </c>
      <c r="E266" s="120" t="s">
        <v>1031</v>
      </c>
      <c r="F266" s="120" t="s">
        <v>1032</v>
      </c>
      <c r="G266" s="120" t="s">
        <v>893</v>
      </c>
      <c r="H266" s="120">
        <v>50644</v>
      </c>
      <c r="I266" s="120" t="s">
        <v>1034</v>
      </c>
      <c r="J266" s="120" t="s">
        <v>7100</v>
      </c>
      <c r="K266" s="120" t="s">
        <v>7101</v>
      </c>
      <c r="L266" s="120" t="s">
        <v>4411</v>
      </c>
      <c r="M266" s="120" t="s">
        <v>4412</v>
      </c>
      <c r="N266" s="120" t="s">
        <v>7102</v>
      </c>
      <c r="O266" s="120" t="s">
        <v>7103</v>
      </c>
    </row>
    <row r="267" spans="1:15" ht="13.8" x14ac:dyDescent="0.25">
      <c r="A267" t="s">
        <v>4408</v>
      </c>
      <c r="B267" s="120" t="s">
        <v>3731</v>
      </c>
      <c r="C267" s="120" t="s">
        <v>3732</v>
      </c>
      <c r="D267" s="120" t="s">
        <v>9203</v>
      </c>
      <c r="E267" s="120" t="s">
        <v>2452</v>
      </c>
      <c r="F267" s="120" t="s">
        <v>1712</v>
      </c>
      <c r="G267" s="120" t="s">
        <v>893</v>
      </c>
      <c r="H267" s="120">
        <v>50220</v>
      </c>
      <c r="I267" s="120" t="s">
        <v>924</v>
      </c>
      <c r="J267" s="120" t="s">
        <v>9430</v>
      </c>
      <c r="K267" s="120" t="s">
        <v>5769</v>
      </c>
      <c r="L267" s="120" t="s">
        <v>4411</v>
      </c>
      <c r="M267" s="120" t="s">
        <v>4427</v>
      </c>
      <c r="N267" s="120" t="s">
        <v>9431</v>
      </c>
      <c r="O267" s="120" t="s">
        <v>5771</v>
      </c>
    </row>
    <row r="268" spans="1:15" ht="13.8" x14ac:dyDescent="0.25">
      <c r="A268" t="s">
        <v>4408</v>
      </c>
      <c r="B268" s="120" t="s">
        <v>2626</v>
      </c>
      <c r="C268" s="120" t="s">
        <v>2627</v>
      </c>
      <c r="D268" s="120" t="s">
        <v>143</v>
      </c>
      <c r="E268" s="120" t="s">
        <v>1959</v>
      </c>
      <c r="F268" s="120" t="s">
        <v>1960</v>
      </c>
      <c r="G268" s="120" t="s">
        <v>893</v>
      </c>
      <c r="H268" s="120" t="s">
        <v>2656</v>
      </c>
      <c r="I268" s="120" t="s">
        <v>1549</v>
      </c>
      <c r="J268" s="120" t="s">
        <v>7779</v>
      </c>
      <c r="K268" s="120" t="s">
        <v>7780</v>
      </c>
      <c r="L268" s="120" t="s">
        <v>4411</v>
      </c>
      <c r="M268" s="120" t="s">
        <v>4454</v>
      </c>
      <c r="N268" s="120" t="s">
        <v>6197</v>
      </c>
      <c r="O268" s="120" t="s">
        <v>7781</v>
      </c>
    </row>
    <row r="269" spans="1:15" ht="13.8" x14ac:dyDescent="0.25">
      <c r="A269" t="s">
        <v>4408</v>
      </c>
      <c r="B269" s="120" t="s">
        <v>410</v>
      </c>
      <c r="C269" s="120" t="s">
        <v>1962</v>
      </c>
      <c r="D269" s="120" t="s">
        <v>5825</v>
      </c>
      <c r="E269" s="120" t="s">
        <v>1963</v>
      </c>
      <c r="F269" s="120" t="s">
        <v>1964</v>
      </c>
      <c r="G269" s="120" t="s">
        <v>893</v>
      </c>
      <c r="H269" s="120" t="s">
        <v>1965</v>
      </c>
      <c r="I269" s="120" t="s">
        <v>1200</v>
      </c>
      <c r="J269" s="120" t="s">
        <v>9432</v>
      </c>
      <c r="K269" s="120" t="s">
        <v>9433</v>
      </c>
      <c r="L269" s="120" t="s">
        <v>4411</v>
      </c>
      <c r="M269" s="120" t="s">
        <v>4454</v>
      </c>
      <c r="N269" s="120" t="s">
        <v>4576</v>
      </c>
      <c r="O269" s="120" t="s">
        <v>9434</v>
      </c>
    </row>
    <row r="270" spans="1:15" ht="13.8" x14ac:dyDescent="0.25">
      <c r="A270" t="s">
        <v>4408</v>
      </c>
      <c r="B270" s="120" t="s">
        <v>339</v>
      </c>
      <c r="C270" s="120" t="s">
        <v>1966</v>
      </c>
      <c r="D270" s="120" t="s">
        <v>4383</v>
      </c>
      <c r="E270" s="120" t="s">
        <v>5513</v>
      </c>
      <c r="F270" s="120" t="s">
        <v>5514</v>
      </c>
      <c r="G270" s="120" t="s">
        <v>893</v>
      </c>
      <c r="H270" s="120">
        <v>52641</v>
      </c>
      <c r="I270" s="120" t="s">
        <v>962</v>
      </c>
      <c r="J270" s="120" t="s">
        <v>7892</v>
      </c>
      <c r="K270" s="120" t="s">
        <v>4736</v>
      </c>
      <c r="L270" s="120" t="s">
        <v>4411</v>
      </c>
      <c r="M270" s="120" t="s">
        <v>4454</v>
      </c>
      <c r="N270" s="120" t="s">
        <v>7893</v>
      </c>
      <c r="O270" s="120" t="s">
        <v>7894</v>
      </c>
    </row>
    <row r="271" spans="1:15" ht="13.8" x14ac:dyDescent="0.25">
      <c r="A271" t="s">
        <v>4408</v>
      </c>
      <c r="B271" s="120" t="s">
        <v>340</v>
      </c>
      <c r="C271" s="120" t="s">
        <v>1972</v>
      </c>
      <c r="D271" s="120" t="s">
        <v>146</v>
      </c>
      <c r="E271" s="120" t="s">
        <v>1973</v>
      </c>
      <c r="F271" s="120" t="s">
        <v>1974</v>
      </c>
      <c r="G271" s="120" t="s">
        <v>893</v>
      </c>
      <c r="H271" s="120">
        <v>50510</v>
      </c>
      <c r="I271" s="120" t="s">
        <v>1431</v>
      </c>
      <c r="J271" s="120" t="s">
        <v>7784</v>
      </c>
      <c r="K271" s="120" t="s">
        <v>7785</v>
      </c>
      <c r="L271" s="120" t="s">
        <v>4411</v>
      </c>
      <c r="M271" s="120" t="s">
        <v>4427</v>
      </c>
      <c r="N271" s="120" t="s">
        <v>7786</v>
      </c>
      <c r="O271" s="120" t="s">
        <v>7787</v>
      </c>
    </row>
    <row r="272" spans="1:15" ht="13.8" x14ac:dyDescent="0.25">
      <c r="A272" t="s">
        <v>4408</v>
      </c>
      <c r="B272" s="120" t="s">
        <v>341</v>
      </c>
      <c r="C272" s="120" t="s">
        <v>1968</v>
      </c>
      <c r="D272" s="120" t="s">
        <v>788</v>
      </c>
      <c r="E272" s="120" t="s">
        <v>1969</v>
      </c>
      <c r="F272" s="120" t="s">
        <v>1970</v>
      </c>
      <c r="G272" s="120" t="s">
        <v>893</v>
      </c>
      <c r="H272" s="120">
        <v>51063</v>
      </c>
      <c r="I272" s="120" t="s">
        <v>1291</v>
      </c>
      <c r="J272" s="120" t="s">
        <v>4781</v>
      </c>
      <c r="K272" s="120" t="s">
        <v>7782</v>
      </c>
      <c r="L272" s="120" t="s">
        <v>4411</v>
      </c>
      <c r="M272" s="120" t="s">
        <v>4454</v>
      </c>
      <c r="N272" s="120" t="s">
        <v>4783</v>
      </c>
      <c r="O272" s="120" t="s">
        <v>7783</v>
      </c>
    </row>
    <row r="273" spans="1:15" ht="13.8" x14ac:dyDescent="0.25">
      <c r="A273" t="s">
        <v>4408</v>
      </c>
      <c r="B273" s="120" t="s">
        <v>342</v>
      </c>
      <c r="C273" s="120" t="s">
        <v>1976</v>
      </c>
      <c r="D273" s="120" t="s">
        <v>147</v>
      </c>
      <c r="E273" s="120" t="s">
        <v>1977</v>
      </c>
      <c r="F273" s="120" t="s">
        <v>1978</v>
      </c>
      <c r="G273" s="120" t="s">
        <v>893</v>
      </c>
      <c r="H273" s="120">
        <v>52247</v>
      </c>
      <c r="I273" s="120" t="s">
        <v>946</v>
      </c>
      <c r="J273" s="120" t="s">
        <v>7788</v>
      </c>
      <c r="K273" s="120" t="s">
        <v>7789</v>
      </c>
      <c r="L273" s="120" t="s">
        <v>4411</v>
      </c>
      <c r="M273" s="120" t="s">
        <v>4427</v>
      </c>
      <c r="N273" s="120" t="s">
        <v>7790</v>
      </c>
      <c r="O273" s="120" t="s">
        <v>7791</v>
      </c>
    </row>
    <row r="274" spans="1:15" ht="13.8" x14ac:dyDescent="0.25">
      <c r="A274" t="s">
        <v>4408</v>
      </c>
      <c r="B274" s="120" t="s">
        <v>687</v>
      </c>
      <c r="C274" s="120" t="s">
        <v>1982</v>
      </c>
      <c r="D274" s="120" t="s">
        <v>2454</v>
      </c>
      <c r="E274" s="120" t="s">
        <v>1983</v>
      </c>
      <c r="F274" s="120" t="s">
        <v>1333</v>
      </c>
      <c r="G274" s="120" t="s">
        <v>893</v>
      </c>
      <c r="H274" s="120">
        <v>50574</v>
      </c>
      <c r="I274" s="120" t="s">
        <v>1333</v>
      </c>
      <c r="J274" s="120" t="s">
        <v>7792</v>
      </c>
      <c r="K274" s="120" t="s">
        <v>7757</v>
      </c>
      <c r="L274" s="120" t="s">
        <v>4411</v>
      </c>
      <c r="M274" s="120" t="s">
        <v>4427</v>
      </c>
      <c r="N274" s="120" t="s">
        <v>7793</v>
      </c>
      <c r="O274" s="120" t="s">
        <v>7794</v>
      </c>
    </row>
    <row r="275" spans="1:15" ht="13.8" x14ac:dyDescent="0.25">
      <c r="A275" t="s">
        <v>4408</v>
      </c>
      <c r="B275" s="120" t="s">
        <v>566</v>
      </c>
      <c r="C275" s="120" t="s">
        <v>1985</v>
      </c>
      <c r="D275" s="120" t="s">
        <v>868</v>
      </c>
      <c r="E275" s="120" t="s">
        <v>1986</v>
      </c>
      <c r="F275" s="120" t="s">
        <v>1987</v>
      </c>
      <c r="G275" s="120" t="s">
        <v>893</v>
      </c>
      <c r="H275" s="120">
        <v>50226</v>
      </c>
      <c r="I275" s="120" t="s">
        <v>952</v>
      </c>
      <c r="J275" s="120" t="s">
        <v>9435</v>
      </c>
      <c r="K275" s="120" t="s">
        <v>9436</v>
      </c>
      <c r="L275" s="120" t="s">
        <v>4411</v>
      </c>
      <c r="M275" s="120" t="s">
        <v>4454</v>
      </c>
      <c r="N275" s="120" t="s">
        <v>9437</v>
      </c>
      <c r="O275" s="120" t="s">
        <v>9438</v>
      </c>
    </row>
    <row r="276" spans="1:15" ht="13.8" x14ac:dyDescent="0.25">
      <c r="A276" t="s">
        <v>4408</v>
      </c>
      <c r="B276" s="120" t="s">
        <v>2630</v>
      </c>
      <c r="C276" s="120" t="s">
        <v>2631</v>
      </c>
      <c r="D276" s="120" t="s">
        <v>9174</v>
      </c>
      <c r="E276" s="120" t="s">
        <v>1990</v>
      </c>
      <c r="F276" s="120" t="s">
        <v>1991</v>
      </c>
      <c r="G276" s="120" t="s">
        <v>893</v>
      </c>
      <c r="H276" s="120">
        <v>50575</v>
      </c>
      <c r="I276" s="120" t="s">
        <v>1426</v>
      </c>
      <c r="J276" s="120" t="s">
        <v>9439</v>
      </c>
      <c r="K276" s="120" t="s">
        <v>4855</v>
      </c>
      <c r="L276" s="120" t="s">
        <v>4411</v>
      </c>
      <c r="M276" s="120" t="s">
        <v>4427</v>
      </c>
      <c r="N276" s="120" t="s">
        <v>9440</v>
      </c>
      <c r="O276" s="120" t="s">
        <v>4857</v>
      </c>
    </row>
    <row r="277" spans="1:15" ht="13.8" x14ac:dyDescent="0.25">
      <c r="A277" t="s">
        <v>4408</v>
      </c>
      <c r="B277" s="120" t="s">
        <v>284</v>
      </c>
      <c r="C277" s="120" t="s">
        <v>1437</v>
      </c>
      <c r="D277" s="120" t="s">
        <v>616</v>
      </c>
      <c r="E277" s="120" t="s">
        <v>1438</v>
      </c>
      <c r="F277" s="120" t="s">
        <v>1439</v>
      </c>
      <c r="G277" s="120" t="s">
        <v>893</v>
      </c>
      <c r="H277" s="120">
        <v>52162</v>
      </c>
      <c r="I277" s="120" t="s">
        <v>1441</v>
      </c>
      <c r="J277" s="120" t="s">
        <v>7357</v>
      </c>
      <c r="K277" s="120" t="s">
        <v>7358</v>
      </c>
      <c r="L277" s="120" t="s">
        <v>4411</v>
      </c>
      <c r="M277" s="120" t="s">
        <v>4454</v>
      </c>
      <c r="N277" s="120" t="s">
        <v>7359</v>
      </c>
      <c r="O277" s="120" t="s">
        <v>7360</v>
      </c>
    </row>
    <row r="278" spans="1:15" ht="13.8" x14ac:dyDescent="0.25">
      <c r="A278" t="s">
        <v>4408</v>
      </c>
      <c r="B278" s="120" t="s">
        <v>428</v>
      </c>
      <c r="C278" s="120" t="s">
        <v>1993</v>
      </c>
      <c r="D278" s="120" t="s">
        <v>814</v>
      </c>
      <c r="E278" s="120" t="s">
        <v>1994</v>
      </c>
      <c r="F278" s="120" t="s">
        <v>1995</v>
      </c>
      <c r="G278" s="120" t="s">
        <v>893</v>
      </c>
      <c r="H278" s="120" t="s">
        <v>1996</v>
      </c>
      <c r="I278" s="120" t="s">
        <v>900</v>
      </c>
      <c r="J278" s="120" t="s">
        <v>7795</v>
      </c>
      <c r="K278" s="120" t="s">
        <v>7796</v>
      </c>
      <c r="L278" s="120" t="s">
        <v>4411</v>
      </c>
      <c r="M278" s="120" t="s">
        <v>4454</v>
      </c>
      <c r="N278" s="120" t="s">
        <v>6516</v>
      </c>
      <c r="O278" s="120" t="s">
        <v>7797</v>
      </c>
    </row>
    <row r="279" spans="1:15" ht="13.8" x14ac:dyDescent="0.25">
      <c r="A279" t="s">
        <v>4408</v>
      </c>
      <c r="B279" s="120" t="s">
        <v>345</v>
      </c>
      <c r="C279" s="120" t="s">
        <v>2001</v>
      </c>
      <c r="D279" s="120" t="s">
        <v>151</v>
      </c>
      <c r="E279" s="120" t="s">
        <v>2002</v>
      </c>
      <c r="F279" s="120" t="s">
        <v>2003</v>
      </c>
      <c r="G279" s="120" t="s">
        <v>893</v>
      </c>
      <c r="H279" s="120">
        <v>51249</v>
      </c>
      <c r="I279" s="120" t="s">
        <v>1148</v>
      </c>
      <c r="J279" s="120" t="s">
        <v>7801</v>
      </c>
      <c r="K279" s="120" t="s">
        <v>7802</v>
      </c>
      <c r="L279" s="120" t="s">
        <v>4411</v>
      </c>
      <c r="M279" s="120" t="s">
        <v>4454</v>
      </c>
      <c r="N279" s="120" t="s">
        <v>7803</v>
      </c>
      <c r="O279" s="120" t="s">
        <v>7804</v>
      </c>
    </row>
    <row r="280" spans="1:15" ht="13.8" x14ac:dyDescent="0.25">
      <c r="A280" t="s">
        <v>4408</v>
      </c>
      <c r="B280" s="120" t="s">
        <v>3734</v>
      </c>
      <c r="C280" s="120" t="s">
        <v>3735</v>
      </c>
      <c r="D280" s="120" t="s">
        <v>9208</v>
      </c>
      <c r="E280" s="120" t="s">
        <v>2458</v>
      </c>
      <c r="F280" s="120" t="s">
        <v>2459</v>
      </c>
      <c r="G280" s="120" t="s">
        <v>893</v>
      </c>
      <c r="H280" s="120">
        <v>51245</v>
      </c>
      <c r="I280" s="120" t="s">
        <v>1148</v>
      </c>
      <c r="J280" s="120" t="s">
        <v>9441</v>
      </c>
      <c r="K280" s="120" t="s">
        <v>9442</v>
      </c>
      <c r="L280" s="120" t="s">
        <v>4411</v>
      </c>
      <c r="M280" s="120" t="s">
        <v>4427</v>
      </c>
      <c r="N280" s="120" t="s">
        <v>9443</v>
      </c>
      <c r="O280" s="120" t="s">
        <v>9444</v>
      </c>
    </row>
    <row r="281" spans="1:15" ht="13.8" x14ac:dyDescent="0.25">
      <c r="A281" t="s">
        <v>4408</v>
      </c>
      <c r="B281" s="120" t="s">
        <v>648</v>
      </c>
      <c r="C281" s="120" t="s">
        <v>1099</v>
      </c>
      <c r="D281" s="120" t="s">
        <v>715</v>
      </c>
      <c r="E281" s="120" t="s">
        <v>1100</v>
      </c>
      <c r="F281" s="120" t="s">
        <v>900</v>
      </c>
      <c r="G281" s="120" t="s">
        <v>893</v>
      </c>
      <c r="H281" s="120">
        <v>50310</v>
      </c>
      <c r="I281" s="120" t="s">
        <v>952</v>
      </c>
      <c r="J281" s="120" t="s">
        <v>7142</v>
      </c>
      <c r="K281" s="120" t="s">
        <v>5374</v>
      </c>
      <c r="L281" s="120" t="s">
        <v>4411</v>
      </c>
      <c r="M281" s="120" t="s">
        <v>4454</v>
      </c>
      <c r="N281" s="120" t="s">
        <v>7143</v>
      </c>
      <c r="O281" s="120" t="s">
        <v>5376</v>
      </c>
    </row>
    <row r="282" spans="1:15" ht="13.8" x14ac:dyDescent="0.25">
      <c r="A282" t="s">
        <v>4408</v>
      </c>
      <c r="B282" s="120" t="s">
        <v>510</v>
      </c>
      <c r="C282" s="120" t="s">
        <v>2031</v>
      </c>
      <c r="D282" s="120" t="s">
        <v>2585</v>
      </c>
      <c r="E282" s="120" t="s">
        <v>2032</v>
      </c>
      <c r="F282" s="120" t="s">
        <v>1170</v>
      </c>
      <c r="G282" s="120" t="s">
        <v>893</v>
      </c>
      <c r="H282" s="120">
        <v>50702</v>
      </c>
      <c r="I282" s="120" t="s">
        <v>1070</v>
      </c>
      <c r="J282" s="120" t="s">
        <v>7833</v>
      </c>
      <c r="K282" s="120" t="s">
        <v>7834</v>
      </c>
      <c r="L282" s="120" t="s">
        <v>4411</v>
      </c>
      <c r="M282" s="120" t="s">
        <v>4427</v>
      </c>
      <c r="N282" s="120" t="s">
        <v>7835</v>
      </c>
      <c r="O282" s="120" t="s">
        <v>7836</v>
      </c>
    </row>
    <row r="283" spans="1:15" ht="13.8" x14ac:dyDescent="0.25">
      <c r="A283" t="s">
        <v>4408</v>
      </c>
      <c r="B283" s="120" t="s">
        <v>285</v>
      </c>
      <c r="C283" s="120" t="s">
        <v>1442</v>
      </c>
      <c r="D283" s="120" t="s">
        <v>617</v>
      </c>
      <c r="E283" s="120" t="s">
        <v>1443</v>
      </c>
      <c r="F283" s="120" t="s">
        <v>1444</v>
      </c>
      <c r="G283" s="120" t="s">
        <v>893</v>
      </c>
      <c r="H283" s="120">
        <v>51566</v>
      </c>
      <c r="I283" s="120" t="s">
        <v>1446</v>
      </c>
      <c r="J283" s="120" t="s">
        <v>7361</v>
      </c>
      <c r="K283" s="120" t="s">
        <v>7362</v>
      </c>
      <c r="L283" s="120" t="s">
        <v>4411</v>
      </c>
      <c r="M283" s="120" t="s">
        <v>4454</v>
      </c>
      <c r="N283" s="120" t="s">
        <v>7363</v>
      </c>
      <c r="O283" s="120" t="s">
        <v>7364</v>
      </c>
    </row>
    <row r="284" spans="1:15" ht="13.8" x14ac:dyDescent="0.25">
      <c r="A284" t="s">
        <v>4408</v>
      </c>
      <c r="B284" s="120" t="s">
        <v>669</v>
      </c>
      <c r="C284" s="120" t="s">
        <v>2036</v>
      </c>
      <c r="D284" s="120" t="s">
        <v>153</v>
      </c>
      <c r="E284" s="120" t="s">
        <v>2037</v>
      </c>
      <c r="F284" s="120" t="s">
        <v>1885</v>
      </c>
      <c r="G284" s="120" t="s">
        <v>893</v>
      </c>
      <c r="H284" s="120" t="s">
        <v>2038</v>
      </c>
      <c r="I284" s="120" t="s">
        <v>1056</v>
      </c>
      <c r="J284" s="120" t="s">
        <v>9445</v>
      </c>
      <c r="K284" s="120" t="s">
        <v>7026</v>
      </c>
      <c r="L284" s="120" t="s">
        <v>4411</v>
      </c>
      <c r="M284" s="120" t="s">
        <v>4454</v>
      </c>
      <c r="N284" s="120" t="s">
        <v>9446</v>
      </c>
      <c r="O284" s="120" t="s">
        <v>9447</v>
      </c>
    </row>
    <row r="285" spans="1:15" ht="13.8" x14ac:dyDescent="0.25">
      <c r="A285" t="s">
        <v>4408</v>
      </c>
      <c r="B285" s="120" t="s">
        <v>347</v>
      </c>
      <c r="C285" s="120" t="s">
        <v>2066</v>
      </c>
      <c r="D285" s="120" t="s">
        <v>790</v>
      </c>
      <c r="E285" s="120" t="s">
        <v>2067</v>
      </c>
      <c r="F285" s="120" t="s">
        <v>2068</v>
      </c>
      <c r="G285" s="120" t="s">
        <v>893</v>
      </c>
      <c r="H285" s="120">
        <v>50466</v>
      </c>
      <c r="I285" s="120" t="s">
        <v>1320</v>
      </c>
      <c r="J285" s="120" t="s">
        <v>6774</v>
      </c>
      <c r="K285" s="120" t="s">
        <v>6143</v>
      </c>
      <c r="L285" s="120" t="s">
        <v>4411</v>
      </c>
      <c r="M285" s="120" t="s">
        <v>4427</v>
      </c>
      <c r="N285" s="120" t="s">
        <v>6775</v>
      </c>
      <c r="O285" s="120" t="s">
        <v>7854</v>
      </c>
    </row>
    <row r="286" spans="1:15" ht="13.8" x14ac:dyDescent="0.25">
      <c r="A286" t="s">
        <v>4408</v>
      </c>
      <c r="B286" s="120" t="s">
        <v>348</v>
      </c>
      <c r="C286" s="120" t="s">
        <v>2070</v>
      </c>
      <c r="D286" s="120" t="s">
        <v>154</v>
      </c>
      <c r="E286" s="120" t="s">
        <v>2071</v>
      </c>
      <c r="F286" s="120" t="s">
        <v>1222</v>
      </c>
      <c r="G286" s="120" t="s">
        <v>893</v>
      </c>
      <c r="H286" s="120" t="s">
        <v>2659</v>
      </c>
      <c r="I286" s="120" t="s">
        <v>1003</v>
      </c>
      <c r="J286" s="120" t="s">
        <v>6739</v>
      </c>
      <c r="K286" s="120" t="s">
        <v>6740</v>
      </c>
      <c r="L286" s="120" t="s">
        <v>4411</v>
      </c>
      <c r="M286" s="120" t="s">
        <v>4427</v>
      </c>
      <c r="N286" s="120" t="s">
        <v>6741</v>
      </c>
      <c r="O286" s="120" t="s">
        <v>6742</v>
      </c>
    </row>
    <row r="287" spans="1:15" ht="13.8" x14ac:dyDescent="0.25">
      <c r="A287" t="s">
        <v>4408</v>
      </c>
      <c r="B287" s="120" t="s">
        <v>511</v>
      </c>
      <c r="C287" s="120" t="s">
        <v>2072</v>
      </c>
      <c r="D287" s="120" t="s">
        <v>2586</v>
      </c>
      <c r="E287" s="120" t="s">
        <v>2073</v>
      </c>
      <c r="F287" s="120" t="s">
        <v>1434</v>
      </c>
      <c r="G287" s="120" t="s">
        <v>893</v>
      </c>
      <c r="H287" s="120">
        <v>52501</v>
      </c>
      <c r="I287" s="120" t="s">
        <v>1436</v>
      </c>
      <c r="J287" s="120" t="s">
        <v>7855</v>
      </c>
      <c r="K287" s="120" t="s">
        <v>7856</v>
      </c>
      <c r="L287" s="120" t="s">
        <v>4411</v>
      </c>
      <c r="M287" s="120" t="s">
        <v>4454</v>
      </c>
      <c r="N287" s="120" t="s">
        <v>6687</v>
      </c>
      <c r="O287" s="120" t="s">
        <v>7857</v>
      </c>
    </row>
    <row r="288" spans="1:15" ht="13.8" x14ac:dyDescent="0.25">
      <c r="A288" t="s">
        <v>4408</v>
      </c>
      <c r="B288" s="120" t="s">
        <v>521</v>
      </c>
      <c r="C288" s="120" t="s">
        <v>2074</v>
      </c>
      <c r="D288" s="120" t="s">
        <v>155</v>
      </c>
      <c r="E288" s="120" t="s">
        <v>2075</v>
      </c>
      <c r="F288" s="120" t="s">
        <v>992</v>
      </c>
      <c r="G288" s="120" t="s">
        <v>893</v>
      </c>
      <c r="H288" s="120">
        <v>51503</v>
      </c>
      <c r="I288" s="120" t="s">
        <v>972</v>
      </c>
      <c r="J288" s="120" t="s">
        <v>6516</v>
      </c>
      <c r="K288" s="120" t="s">
        <v>5822</v>
      </c>
      <c r="L288" s="120" t="s">
        <v>4411</v>
      </c>
      <c r="M288" s="120" t="s">
        <v>4427</v>
      </c>
      <c r="N288" s="120" t="s">
        <v>6518</v>
      </c>
      <c r="O288" s="120" t="s">
        <v>5824</v>
      </c>
    </row>
    <row r="289" spans="1:15" ht="13.8" x14ac:dyDescent="0.25">
      <c r="A289" t="s">
        <v>4408</v>
      </c>
      <c r="B289" s="120" t="s">
        <v>635</v>
      </c>
      <c r="C289" s="120" t="s">
        <v>2076</v>
      </c>
      <c r="D289" s="120" t="s">
        <v>712</v>
      </c>
      <c r="E289" s="120" t="s">
        <v>2077</v>
      </c>
      <c r="F289" s="120" t="s">
        <v>1635</v>
      </c>
      <c r="G289" s="120" t="s">
        <v>893</v>
      </c>
      <c r="H289" s="120">
        <v>52632</v>
      </c>
      <c r="I289" s="120" t="s">
        <v>1238</v>
      </c>
      <c r="J289" s="120" t="s">
        <v>7858</v>
      </c>
      <c r="K289" s="120" t="s">
        <v>4759</v>
      </c>
      <c r="L289" s="120" t="s">
        <v>4411</v>
      </c>
      <c r="M289" s="120" t="s">
        <v>4427</v>
      </c>
      <c r="N289" s="120" t="s">
        <v>7859</v>
      </c>
      <c r="O289" s="120" t="s">
        <v>7860</v>
      </c>
    </row>
    <row r="290" spans="1:15" ht="13.8" x14ac:dyDescent="0.25">
      <c r="A290" t="s">
        <v>4408</v>
      </c>
      <c r="B290" s="120" t="s">
        <v>3728</v>
      </c>
      <c r="C290" s="120" t="s">
        <v>3729</v>
      </c>
      <c r="D290" s="120" t="s">
        <v>3730</v>
      </c>
      <c r="E290" s="120" t="s">
        <v>2061</v>
      </c>
      <c r="F290" s="120" t="s">
        <v>900</v>
      </c>
      <c r="G290" s="120" t="s">
        <v>893</v>
      </c>
      <c r="H290" s="120">
        <v>50316</v>
      </c>
      <c r="I290" s="120" t="s">
        <v>952</v>
      </c>
      <c r="J290" s="120" t="s">
        <v>7679</v>
      </c>
      <c r="K290" s="120" t="s">
        <v>7806</v>
      </c>
      <c r="L290" s="120" t="s">
        <v>4411</v>
      </c>
      <c r="M290" s="120" t="s">
        <v>4454</v>
      </c>
      <c r="N290" s="120" t="s">
        <v>7681</v>
      </c>
      <c r="O290" s="120" t="s">
        <v>9448</v>
      </c>
    </row>
    <row r="291" spans="1:15" ht="13.8" x14ac:dyDescent="0.25">
      <c r="A291" t="s">
        <v>4408</v>
      </c>
      <c r="B291" s="120" t="s">
        <v>3742</v>
      </c>
      <c r="C291" s="120" t="s">
        <v>3919</v>
      </c>
      <c r="D291" s="120" t="s">
        <v>9217</v>
      </c>
      <c r="E291" s="120" t="s">
        <v>2086</v>
      </c>
      <c r="F291" s="120" t="s">
        <v>2087</v>
      </c>
      <c r="G291" s="120" t="s">
        <v>893</v>
      </c>
      <c r="H291" s="120">
        <v>52767</v>
      </c>
      <c r="I291" s="120" t="s">
        <v>1003</v>
      </c>
      <c r="J291" s="120" t="s">
        <v>9449</v>
      </c>
      <c r="K291" s="120" t="s">
        <v>9450</v>
      </c>
      <c r="L291" s="120" t="s">
        <v>4411</v>
      </c>
      <c r="M291" s="120" t="s">
        <v>4454</v>
      </c>
      <c r="N291" s="120" t="s">
        <v>9451</v>
      </c>
      <c r="O291" s="120" t="s">
        <v>9452</v>
      </c>
    </row>
    <row r="292" spans="1:15" ht="13.8" x14ac:dyDescent="0.25">
      <c r="A292" t="s">
        <v>4408</v>
      </c>
      <c r="B292" s="120" t="s">
        <v>673</v>
      </c>
      <c r="C292" s="120" t="s">
        <v>2089</v>
      </c>
      <c r="D292" s="120" t="s">
        <v>157</v>
      </c>
      <c r="E292" s="120" t="s">
        <v>2090</v>
      </c>
      <c r="F292" s="120" t="s">
        <v>1727</v>
      </c>
      <c r="G292" s="120" t="s">
        <v>893</v>
      </c>
      <c r="H292" s="120" t="s">
        <v>2091</v>
      </c>
      <c r="I292" s="120" t="s">
        <v>1325</v>
      </c>
      <c r="J292" s="120" t="s">
        <v>7861</v>
      </c>
      <c r="K292" s="120" t="s">
        <v>7862</v>
      </c>
      <c r="L292" s="120" t="s">
        <v>4411</v>
      </c>
      <c r="M292" s="120" t="s">
        <v>4427</v>
      </c>
      <c r="N292" s="120" t="s">
        <v>7863</v>
      </c>
      <c r="O292" s="120" t="s">
        <v>7864</v>
      </c>
    </row>
    <row r="293" spans="1:15" ht="13.8" x14ac:dyDescent="0.25">
      <c r="A293" t="s">
        <v>4408</v>
      </c>
      <c r="B293" s="120" t="s">
        <v>349</v>
      </c>
      <c r="C293" s="120" t="s">
        <v>2092</v>
      </c>
      <c r="D293" s="120" t="s">
        <v>624</v>
      </c>
      <c r="E293" s="120" t="s">
        <v>2093</v>
      </c>
      <c r="F293" s="120" t="s">
        <v>2094</v>
      </c>
      <c r="G293" s="120" t="s">
        <v>893</v>
      </c>
      <c r="H293" s="120">
        <v>50469</v>
      </c>
      <c r="I293" s="120" t="s">
        <v>914</v>
      </c>
      <c r="J293" s="120" t="s">
        <v>7865</v>
      </c>
      <c r="K293" s="120" t="s">
        <v>7866</v>
      </c>
      <c r="L293" s="120" t="s">
        <v>4411</v>
      </c>
      <c r="M293" s="120" t="s">
        <v>4427</v>
      </c>
      <c r="N293" s="120" t="s">
        <v>7867</v>
      </c>
      <c r="O293" s="120" t="s">
        <v>7868</v>
      </c>
    </row>
    <row r="294" spans="1:15" ht="13.8" x14ac:dyDescent="0.25">
      <c r="A294" t="s">
        <v>4408</v>
      </c>
      <c r="B294" s="120" t="s">
        <v>331</v>
      </c>
      <c r="C294" s="120" t="s">
        <v>2096</v>
      </c>
      <c r="D294" s="120" t="s">
        <v>158</v>
      </c>
      <c r="E294" s="120" t="s">
        <v>2097</v>
      </c>
      <c r="F294" s="120" t="s">
        <v>2098</v>
      </c>
      <c r="G294" s="120" t="s">
        <v>893</v>
      </c>
      <c r="H294" s="120" t="s">
        <v>2099</v>
      </c>
      <c r="I294" s="120" t="s">
        <v>998</v>
      </c>
      <c r="J294" s="120" t="s">
        <v>7869</v>
      </c>
      <c r="K294" s="120" t="s">
        <v>6214</v>
      </c>
      <c r="L294" s="120" t="s">
        <v>4411</v>
      </c>
      <c r="M294" s="120" t="s">
        <v>4454</v>
      </c>
      <c r="N294" s="120" t="s">
        <v>7870</v>
      </c>
      <c r="O294" s="120" t="s">
        <v>7871</v>
      </c>
    </row>
    <row r="295" spans="1:15" ht="13.8" x14ac:dyDescent="0.25">
      <c r="A295" t="s">
        <v>4408</v>
      </c>
      <c r="B295" s="120" t="s">
        <v>3740</v>
      </c>
      <c r="C295" s="120" t="s">
        <v>3741</v>
      </c>
      <c r="D295" s="120" t="s">
        <v>5311</v>
      </c>
      <c r="E295" s="120" t="s">
        <v>1014</v>
      </c>
      <c r="F295" s="120" t="s">
        <v>1015</v>
      </c>
      <c r="G295" s="120" t="s">
        <v>893</v>
      </c>
      <c r="H295" s="120">
        <v>52601</v>
      </c>
      <c r="I295" s="120" t="s">
        <v>900</v>
      </c>
      <c r="J295" s="120" t="s">
        <v>7729</v>
      </c>
      <c r="K295" s="120" t="s">
        <v>7513</v>
      </c>
      <c r="L295" s="120" t="s">
        <v>4411</v>
      </c>
      <c r="M295" s="120" t="s">
        <v>4454</v>
      </c>
      <c r="N295" s="120" t="s">
        <v>7730</v>
      </c>
      <c r="O295" s="120" t="s">
        <v>7515</v>
      </c>
    </row>
    <row r="296" spans="1:15" ht="13.8" x14ac:dyDescent="0.25">
      <c r="A296" t="s">
        <v>4408</v>
      </c>
      <c r="B296" s="120" t="s">
        <v>2536</v>
      </c>
      <c r="C296" s="120" t="s">
        <v>2537</v>
      </c>
      <c r="D296" s="120" t="s">
        <v>2538</v>
      </c>
      <c r="E296" s="120" t="s">
        <v>2101</v>
      </c>
      <c r="F296" s="120" t="s">
        <v>2102</v>
      </c>
      <c r="G296" s="120" t="s">
        <v>893</v>
      </c>
      <c r="H296" s="120">
        <v>52301</v>
      </c>
      <c r="I296" s="120" t="s">
        <v>1128</v>
      </c>
      <c r="J296" s="120" t="s">
        <v>7872</v>
      </c>
      <c r="K296" s="120" t="s">
        <v>6549</v>
      </c>
      <c r="L296" s="120" t="s">
        <v>4411</v>
      </c>
      <c r="M296" s="120" t="s">
        <v>4454</v>
      </c>
      <c r="N296" s="120" t="s">
        <v>7873</v>
      </c>
      <c r="O296" s="120" t="s">
        <v>6551</v>
      </c>
    </row>
    <row r="297" spans="1:15" ht="13.8" x14ac:dyDescent="0.25">
      <c r="A297" t="s">
        <v>4408</v>
      </c>
      <c r="B297" s="120" t="s">
        <v>351</v>
      </c>
      <c r="C297" s="120" t="s">
        <v>2104</v>
      </c>
      <c r="D297" s="120" t="s">
        <v>159</v>
      </c>
      <c r="E297" s="120" t="s">
        <v>2105</v>
      </c>
      <c r="F297" s="120" t="s">
        <v>2106</v>
      </c>
      <c r="G297" s="120" t="s">
        <v>893</v>
      </c>
      <c r="H297" s="120">
        <v>51579</v>
      </c>
      <c r="I297" s="120" t="s">
        <v>1249</v>
      </c>
      <c r="J297" s="120" t="s">
        <v>7874</v>
      </c>
      <c r="K297" s="120" t="s">
        <v>7875</v>
      </c>
      <c r="L297" s="120" t="s">
        <v>4411</v>
      </c>
      <c r="M297" s="120" t="s">
        <v>4427</v>
      </c>
      <c r="N297" s="120" t="s">
        <v>7876</v>
      </c>
      <c r="O297" s="120" t="s">
        <v>7877</v>
      </c>
    </row>
    <row r="298" spans="1:15" ht="13.8" x14ac:dyDescent="0.25">
      <c r="A298" t="s">
        <v>4408</v>
      </c>
      <c r="B298" s="120" t="s">
        <v>3722</v>
      </c>
      <c r="C298" s="120" t="s">
        <v>3723</v>
      </c>
      <c r="D298" s="120" t="s">
        <v>9195</v>
      </c>
      <c r="E298" s="120" t="s">
        <v>2461</v>
      </c>
      <c r="F298" s="120" t="s">
        <v>1393</v>
      </c>
      <c r="G298" s="120" t="s">
        <v>893</v>
      </c>
      <c r="H298" s="120">
        <v>51334</v>
      </c>
      <c r="I298" s="120" t="s">
        <v>1395</v>
      </c>
      <c r="J298" s="120" t="s">
        <v>9453</v>
      </c>
      <c r="K298" s="120" t="s">
        <v>9454</v>
      </c>
      <c r="L298" s="120" t="s">
        <v>4411</v>
      </c>
      <c r="M298" s="120" t="s">
        <v>4454</v>
      </c>
      <c r="N298" s="120" t="s">
        <v>9455</v>
      </c>
      <c r="O298" s="120" t="s">
        <v>9456</v>
      </c>
    </row>
    <row r="299" spans="1:15" ht="13.8" x14ac:dyDescent="0.25">
      <c r="A299" t="s">
        <v>4408</v>
      </c>
      <c r="B299" s="120" t="s">
        <v>352</v>
      </c>
      <c r="C299" s="120" t="s">
        <v>2108</v>
      </c>
      <c r="D299" s="120" t="s">
        <v>792</v>
      </c>
      <c r="E299" s="120" t="s">
        <v>2109</v>
      </c>
      <c r="F299" s="120" t="s">
        <v>2110</v>
      </c>
      <c r="G299" s="120" t="s">
        <v>893</v>
      </c>
      <c r="H299" s="120">
        <v>50533</v>
      </c>
      <c r="I299" s="120" t="s">
        <v>1109</v>
      </c>
      <c r="J299" s="120" t="s">
        <v>7878</v>
      </c>
      <c r="K299" s="120" t="s">
        <v>7879</v>
      </c>
      <c r="L299" s="120" t="s">
        <v>4411</v>
      </c>
      <c r="M299" s="120" t="s">
        <v>4427</v>
      </c>
      <c r="N299" s="120" t="s">
        <v>7880</v>
      </c>
      <c r="O299" s="120" t="s">
        <v>7881</v>
      </c>
    </row>
    <row r="300" spans="1:15" ht="13.8" x14ac:dyDescent="0.25">
      <c r="A300" t="s">
        <v>4408</v>
      </c>
      <c r="B300" s="120" t="s">
        <v>353</v>
      </c>
      <c r="C300" s="120" t="s">
        <v>2112</v>
      </c>
      <c r="D300" s="120" t="s">
        <v>161</v>
      </c>
      <c r="E300" s="120" t="s">
        <v>2673</v>
      </c>
      <c r="F300" s="120" t="s">
        <v>1712</v>
      </c>
      <c r="G300" s="120" t="s">
        <v>893</v>
      </c>
      <c r="H300" s="120">
        <v>50220</v>
      </c>
      <c r="I300" s="120" t="s">
        <v>924</v>
      </c>
      <c r="J300" s="120" t="s">
        <v>7882</v>
      </c>
      <c r="K300" s="120" t="s">
        <v>7883</v>
      </c>
      <c r="L300" s="120" t="s">
        <v>4411</v>
      </c>
      <c r="M300" s="120" t="s">
        <v>4427</v>
      </c>
      <c r="N300" s="120" t="s">
        <v>7884</v>
      </c>
      <c r="O300" s="120" t="s">
        <v>7885</v>
      </c>
    </row>
    <row r="301" spans="1:15" ht="13.8" x14ac:dyDescent="0.25">
      <c r="A301" t="s">
        <v>4408</v>
      </c>
      <c r="B301" s="120" t="s">
        <v>454</v>
      </c>
      <c r="C301" s="120" t="s">
        <v>2114</v>
      </c>
      <c r="D301" s="120" t="s">
        <v>815</v>
      </c>
      <c r="E301" s="120" t="s">
        <v>2628</v>
      </c>
      <c r="F301" s="120" t="s">
        <v>2116</v>
      </c>
      <c r="G301" s="120" t="s">
        <v>893</v>
      </c>
      <c r="H301" s="120">
        <v>51358</v>
      </c>
      <c r="I301" s="120" t="s">
        <v>1300</v>
      </c>
      <c r="J301" s="120" t="s">
        <v>7886</v>
      </c>
      <c r="K301" s="120" t="s">
        <v>5657</v>
      </c>
      <c r="L301" s="120" t="s">
        <v>4411</v>
      </c>
      <c r="M301" s="120" t="s">
        <v>4454</v>
      </c>
      <c r="N301" s="120" t="s">
        <v>7887</v>
      </c>
      <c r="O301" s="120" t="s">
        <v>5659</v>
      </c>
    </row>
    <row r="302" spans="1:15" ht="13.8" x14ac:dyDescent="0.25">
      <c r="A302" t="s">
        <v>4408</v>
      </c>
      <c r="B302" s="120" t="s">
        <v>354</v>
      </c>
      <c r="C302" s="120" t="s">
        <v>1451</v>
      </c>
      <c r="D302" s="120" t="s">
        <v>4858</v>
      </c>
      <c r="E302" s="120" t="s">
        <v>4859</v>
      </c>
      <c r="F302" s="120" t="s">
        <v>1453</v>
      </c>
      <c r="G302" s="120" t="s">
        <v>893</v>
      </c>
      <c r="H302" s="120">
        <v>51531</v>
      </c>
      <c r="I302" s="120" t="s">
        <v>1281</v>
      </c>
      <c r="J302" s="120" t="s">
        <v>7369</v>
      </c>
      <c r="K302" s="120" t="s">
        <v>4426</v>
      </c>
      <c r="L302" s="120" t="s">
        <v>4411</v>
      </c>
      <c r="M302" s="120" t="s">
        <v>4454</v>
      </c>
      <c r="N302" s="120" t="s">
        <v>7370</v>
      </c>
      <c r="O302" s="120" t="s">
        <v>7371</v>
      </c>
    </row>
    <row r="303" spans="1:15" ht="13.8" x14ac:dyDescent="0.25">
      <c r="A303" t="s">
        <v>4408</v>
      </c>
      <c r="B303" s="120" t="s">
        <v>355</v>
      </c>
      <c r="C303" s="120" t="s">
        <v>2122</v>
      </c>
      <c r="D303" s="120" t="s">
        <v>162</v>
      </c>
      <c r="E303" s="120" t="s">
        <v>2123</v>
      </c>
      <c r="F303" s="120" t="s">
        <v>1558</v>
      </c>
      <c r="G303" s="120" t="s">
        <v>893</v>
      </c>
      <c r="H303" s="120">
        <v>50126</v>
      </c>
      <c r="I303" s="120" t="s">
        <v>1271</v>
      </c>
      <c r="J303" s="120" t="s">
        <v>7895</v>
      </c>
      <c r="K303" s="120" t="s">
        <v>6392</v>
      </c>
      <c r="L303" s="120" t="s">
        <v>4411</v>
      </c>
      <c r="M303" s="120" t="s">
        <v>4454</v>
      </c>
      <c r="N303" s="120" t="s">
        <v>7896</v>
      </c>
      <c r="O303" s="120" t="s">
        <v>7897</v>
      </c>
    </row>
    <row r="304" spans="1:15" ht="13.8" x14ac:dyDescent="0.25">
      <c r="A304" t="s">
        <v>4408</v>
      </c>
      <c r="B304" s="120" t="s">
        <v>356</v>
      </c>
      <c r="C304" s="120" t="s">
        <v>2134</v>
      </c>
      <c r="D304" s="120" t="s">
        <v>164</v>
      </c>
      <c r="E304" s="120" t="s">
        <v>2135</v>
      </c>
      <c r="F304" s="120" t="s">
        <v>2136</v>
      </c>
      <c r="G304" s="120" t="s">
        <v>893</v>
      </c>
      <c r="H304" s="120">
        <v>52033</v>
      </c>
      <c r="I304" s="120" t="s">
        <v>903</v>
      </c>
      <c r="J304" s="120" t="s">
        <v>7906</v>
      </c>
      <c r="K304" s="120" t="s">
        <v>7907</v>
      </c>
      <c r="L304" s="120" t="s">
        <v>4411</v>
      </c>
      <c r="M304" s="120" t="s">
        <v>4454</v>
      </c>
      <c r="N304" s="120" t="s">
        <v>7908</v>
      </c>
      <c r="O304" s="120" t="s">
        <v>7909</v>
      </c>
    </row>
    <row r="305" spans="1:15" ht="13.8" x14ac:dyDescent="0.25">
      <c r="A305" t="s">
        <v>4408</v>
      </c>
      <c r="B305" s="120" t="s">
        <v>435</v>
      </c>
      <c r="C305" s="120" t="s">
        <v>2138</v>
      </c>
      <c r="D305" s="120" t="s">
        <v>165</v>
      </c>
      <c r="E305" s="120" t="s">
        <v>2139</v>
      </c>
      <c r="F305" s="120" t="s">
        <v>2140</v>
      </c>
      <c r="G305" s="120" t="s">
        <v>893</v>
      </c>
      <c r="H305" s="120" t="s">
        <v>2141</v>
      </c>
      <c r="I305" s="120" t="s">
        <v>1350</v>
      </c>
      <c r="J305" s="120" t="s">
        <v>9457</v>
      </c>
      <c r="K305" s="120" t="s">
        <v>7910</v>
      </c>
      <c r="L305" s="120" t="s">
        <v>4411</v>
      </c>
      <c r="M305" s="120" t="s">
        <v>4427</v>
      </c>
      <c r="N305" s="120" t="s">
        <v>9458</v>
      </c>
      <c r="O305" s="120" t="s">
        <v>7911</v>
      </c>
    </row>
    <row r="306" spans="1:15" ht="13.8" x14ac:dyDescent="0.25">
      <c r="A306" t="s">
        <v>4408</v>
      </c>
      <c r="B306" s="120" t="s">
        <v>535</v>
      </c>
      <c r="C306" s="120" t="s">
        <v>2142</v>
      </c>
      <c r="D306" s="120" t="s">
        <v>860</v>
      </c>
      <c r="E306" s="120" t="s">
        <v>2143</v>
      </c>
      <c r="F306" s="120" t="s">
        <v>2144</v>
      </c>
      <c r="G306" s="120" t="s">
        <v>893</v>
      </c>
      <c r="H306" s="120">
        <v>50670</v>
      </c>
      <c r="I306" s="120" t="s">
        <v>1114</v>
      </c>
      <c r="J306" s="120" t="s">
        <v>7912</v>
      </c>
      <c r="K306" s="120" t="s">
        <v>7578</v>
      </c>
      <c r="L306" s="120" t="s">
        <v>4411</v>
      </c>
      <c r="M306" s="120" t="s">
        <v>4427</v>
      </c>
      <c r="N306" s="120" t="s">
        <v>7913</v>
      </c>
      <c r="O306" s="120" t="s">
        <v>7580</v>
      </c>
    </row>
    <row r="307" spans="1:15" ht="13.8" x14ac:dyDescent="0.25">
      <c r="A307" t="s">
        <v>4408</v>
      </c>
      <c r="B307" s="120" t="s">
        <v>387</v>
      </c>
      <c r="C307" s="120" t="s">
        <v>2146</v>
      </c>
      <c r="D307" s="120" t="s">
        <v>2588</v>
      </c>
      <c r="E307" s="120" t="s">
        <v>2147</v>
      </c>
      <c r="F307" s="120" t="s">
        <v>1174</v>
      </c>
      <c r="G307" s="120" t="s">
        <v>893</v>
      </c>
      <c r="H307" s="120">
        <v>51249</v>
      </c>
      <c r="I307" s="120" t="s">
        <v>1176</v>
      </c>
      <c r="J307" s="120" t="s">
        <v>7914</v>
      </c>
      <c r="K307" s="120" t="s">
        <v>7915</v>
      </c>
      <c r="L307" s="120" t="s">
        <v>4411</v>
      </c>
      <c r="M307" s="120" t="s">
        <v>4454</v>
      </c>
      <c r="N307" s="120" t="s">
        <v>7916</v>
      </c>
      <c r="O307" s="120" t="s">
        <v>7917</v>
      </c>
    </row>
    <row r="308" spans="1:15" ht="13.8" x14ac:dyDescent="0.25">
      <c r="A308" t="s">
        <v>4408</v>
      </c>
      <c r="B308" s="120" t="s">
        <v>551</v>
      </c>
      <c r="C308" s="120" t="s">
        <v>2256</v>
      </c>
      <c r="D308" s="120" t="s">
        <v>0</v>
      </c>
      <c r="E308" s="120" t="s">
        <v>2257</v>
      </c>
      <c r="F308" s="120" t="s">
        <v>2258</v>
      </c>
      <c r="G308" s="120" t="s">
        <v>893</v>
      </c>
      <c r="H308" s="120">
        <v>51652</v>
      </c>
      <c r="I308" s="120" t="s">
        <v>2250</v>
      </c>
      <c r="J308" s="120" t="s">
        <v>8007</v>
      </c>
      <c r="K308" s="120" t="s">
        <v>8008</v>
      </c>
      <c r="L308" s="120" t="s">
        <v>4411</v>
      </c>
      <c r="M308" s="120" t="s">
        <v>4427</v>
      </c>
      <c r="N308" s="120" t="s">
        <v>6216</v>
      </c>
      <c r="O308" s="120" t="s">
        <v>8009</v>
      </c>
    </row>
    <row r="309" spans="1:15" ht="13.8" x14ac:dyDescent="0.25">
      <c r="A309" t="s">
        <v>4408</v>
      </c>
      <c r="B309" s="120" t="s">
        <v>765</v>
      </c>
      <c r="C309" s="120" t="s">
        <v>2148</v>
      </c>
      <c r="D309" s="120" t="s">
        <v>5544</v>
      </c>
      <c r="E309" s="120" t="s">
        <v>2149</v>
      </c>
      <c r="F309" s="120" t="s">
        <v>1747</v>
      </c>
      <c r="G309" s="120" t="s">
        <v>893</v>
      </c>
      <c r="H309" s="120">
        <v>52591</v>
      </c>
      <c r="I309" s="120" t="s">
        <v>1635</v>
      </c>
      <c r="J309" s="120" t="s">
        <v>7918</v>
      </c>
      <c r="K309" s="120" t="s">
        <v>7919</v>
      </c>
      <c r="L309" s="120" t="s">
        <v>4411</v>
      </c>
      <c r="M309" s="120" t="s">
        <v>4427</v>
      </c>
      <c r="N309" s="120" t="s">
        <v>7920</v>
      </c>
      <c r="O309" s="120" t="s">
        <v>7921</v>
      </c>
    </row>
    <row r="310" spans="1:15" ht="13.8" x14ac:dyDescent="0.25">
      <c r="A310" t="s">
        <v>4408</v>
      </c>
      <c r="B310" s="120" t="s">
        <v>358</v>
      </c>
      <c r="C310" s="120" t="s">
        <v>2151</v>
      </c>
      <c r="D310" s="120" t="s">
        <v>167</v>
      </c>
      <c r="E310" s="120" t="s">
        <v>2152</v>
      </c>
      <c r="F310" s="120" t="s">
        <v>2153</v>
      </c>
      <c r="G310" s="120" t="s">
        <v>893</v>
      </c>
      <c r="H310" s="120">
        <v>52776</v>
      </c>
      <c r="I310" s="120" t="s">
        <v>942</v>
      </c>
      <c r="J310" s="120" t="s">
        <v>7922</v>
      </c>
      <c r="K310" s="120" t="s">
        <v>7923</v>
      </c>
      <c r="L310" s="120" t="s">
        <v>4411</v>
      </c>
      <c r="M310" s="120" t="s">
        <v>4427</v>
      </c>
      <c r="N310" s="120" t="s">
        <v>7924</v>
      </c>
      <c r="O310" s="120" t="s">
        <v>7925</v>
      </c>
    </row>
    <row r="311" spans="1:15" ht="13.8" x14ac:dyDescent="0.25">
      <c r="A311" t="s">
        <v>4408</v>
      </c>
      <c r="B311" s="120" t="s">
        <v>250</v>
      </c>
      <c r="C311" s="120" t="s">
        <v>5553</v>
      </c>
      <c r="D311" s="120" t="s">
        <v>3749</v>
      </c>
      <c r="E311" s="120" t="s">
        <v>2462</v>
      </c>
      <c r="F311" s="120" t="s">
        <v>2161</v>
      </c>
      <c r="G311" s="120" t="s">
        <v>893</v>
      </c>
      <c r="H311" s="120">
        <v>51250</v>
      </c>
      <c r="I311" s="120" t="s">
        <v>1549</v>
      </c>
      <c r="J311" s="120" t="s">
        <v>6133</v>
      </c>
      <c r="K311" s="120" t="s">
        <v>6535</v>
      </c>
      <c r="L311" s="120" t="s">
        <v>4411</v>
      </c>
      <c r="M311" s="120" t="s">
        <v>4454</v>
      </c>
      <c r="N311" s="120" t="s">
        <v>7926</v>
      </c>
      <c r="O311" s="120" t="s">
        <v>6537</v>
      </c>
    </row>
    <row r="312" spans="1:15" ht="13.8" x14ac:dyDescent="0.25">
      <c r="A312" t="s">
        <v>4408</v>
      </c>
      <c r="B312" s="120" t="s">
        <v>360</v>
      </c>
      <c r="C312" s="120" t="s">
        <v>2163</v>
      </c>
      <c r="D312" s="120" t="s">
        <v>169</v>
      </c>
      <c r="E312" s="120" t="s">
        <v>2164</v>
      </c>
      <c r="F312" s="120" t="s">
        <v>2165</v>
      </c>
      <c r="G312" s="120" t="s">
        <v>893</v>
      </c>
      <c r="H312" s="120">
        <v>52333</v>
      </c>
      <c r="I312" s="120" t="s">
        <v>909</v>
      </c>
      <c r="J312" s="120" t="s">
        <v>4985</v>
      </c>
      <c r="K312" s="120" t="s">
        <v>7927</v>
      </c>
      <c r="L312" s="120" t="s">
        <v>4411</v>
      </c>
      <c r="M312" s="120" t="s">
        <v>4454</v>
      </c>
      <c r="N312" s="120" t="s">
        <v>4987</v>
      </c>
      <c r="O312" s="120" t="s">
        <v>7928</v>
      </c>
    </row>
    <row r="313" spans="1:15" ht="13.8" x14ac:dyDescent="0.25">
      <c r="A313" t="s">
        <v>4408</v>
      </c>
      <c r="B313" s="120" t="s">
        <v>388</v>
      </c>
      <c r="C313" s="120" t="s">
        <v>2171</v>
      </c>
      <c r="D313" s="120" t="s">
        <v>170</v>
      </c>
      <c r="E313" s="120" t="s">
        <v>2172</v>
      </c>
      <c r="F313" s="120" t="s">
        <v>1208</v>
      </c>
      <c r="G313" s="120" t="s">
        <v>893</v>
      </c>
      <c r="H313" s="120">
        <v>50595</v>
      </c>
      <c r="I313" s="120" t="s">
        <v>1210</v>
      </c>
      <c r="J313" s="120" t="s">
        <v>7618</v>
      </c>
      <c r="K313" s="120" t="s">
        <v>7932</v>
      </c>
      <c r="L313" s="120" t="s">
        <v>4411</v>
      </c>
      <c r="M313" s="120" t="s">
        <v>4454</v>
      </c>
      <c r="N313" s="120" t="s">
        <v>7619</v>
      </c>
      <c r="O313" s="120" t="s">
        <v>7933</v>
      </c>
    </row>
    <row r="314" spans="1:15" ht="13.8" x14ac:dyDescent="0.25">
      <c r="A314" t="s">
        <v>4408</v>
      </c>
      <c r="B314" s="120" t="s">
        <v>504</v>
      </c>
      <c r="C314" s="120" t="s">
        <v>2174</v>
      </c>
      <c r="D314" s="120" t="s">
        <v>2589</v>
      </c>
      <c r="E314" s="120" t="s">
        <v>2175</v>
      </c>
      <c r="F314" s="120" t="s">
        <v>1489</v>
      </c>
      <c r="G314" s="120" t="s">
        <v>893</v>
      </c>
      <c r="H314" s="120">
        <v>50158</v>
      </c>
      <c r="I314" s="120" t="s">
        <v>1491</v>
      </c>
      <c r="J314" s="120" t="s">
        <v>7934</v>
      </c>
      <c r="K314" s="120" t="s">
        <v>7935</v>
      </c>
      <c r="L314" s="120" t="s">
        <v>4411</v>
      </c>
      <c r="M314" s="120" t="s">
        <v>4454</v>
      </c>
      <c r="N314" s="120" t="s">
        <v>7936</v>
      </c>
      <c r="O314" s="120" t="s">
        <v>7937</v>
      </c>
    </row>
    <row r="315" spans="1:15" ht="13.8" x14ac:dyDescent="0.25">
      <c r="A315" t="s">
        <v>4408</v>
      </c>
      <c r="B315" s="120" t="s">
        <v>442</v>
      </c>
      <c r="C315" s="120" t="s">
        <v>2177</v>
      </c>
      <c r="D315" s="120" t="s">
        <v>171</v>
      </c>
      <c r="E315" s="120" t="s">
        <v>2178</v>
      </c>
      <c r="F315" s="120" t="s">
        <v>2179</v>
      </c>
      <c r="G315" s="120" t="s">
        <v>893</v>
      </c>
      <c r="H315" s="120">
        <v>50063</v>
      </c>
      <c r="I315" s="120" t="s">
        <v>924</v>
      </c>
      <c r="J315" s="120" t="s">
        <v>7938</v>
      </c>
      <c r="K315" s="120" t="s">
        <v>6416</v>
      </c>
      <c r="L315" s="120" t="s">
        <v>4411</v>
      </c>
      <c r="M315" s="120" t="s">
        <v>4427</v>
      </c>
      <c r="N315" s="120" t="s">
        <v>7939</v>
      </c>
      <c r="O315" s="120" t="s">
        <v>6418</v>
      </c>
    </row>
    <row r="316" spans="1:15" ht="13.8" x14ac:dyDescent="0.25">
      <c r="A316" t="s">
        <v>4408</v>
      </c>
      <c r="B316" s="120" t="s">
        <v>286</v>
      </c>
      <c r="C316" s="120" t="s">
        <v>1447</v>
      </c>
      <c r="D316" s="120" t="s">
        <v>776</v>
      </c>
      <c r="E316" s="120" t="s">
        <v>1448</v>
      </c>
      <c r="F316" s="120" t="s">
        <v>1449</v>
      </c>
      <c r="G316" s="120" t="s">
        <v>893</v>
      </c>
      <c r="H316" s="120">
        <v>50472</v>
      </c>
      <c r="I316" s="120" t="s">
        <v>1320</v>
      </c>
      <c r="J316" s="120" t="s">
        <v>7365</v>
      </c>
      <c r="K316" s="120" t="s">
        <v>7366</v>
      </c>
      <c r="L316" s="120" t="s">
        <v>4411</v>
      </c>
      <c r="M316" s="120" t="s">
        <v>4427</v>
      </c>
      <c r="N316" s="120" t="s">
        <v>7367</v>
      </c>
      <c r="O316" s="120" t="s">
        <v>7368</v>
      </c>
    </row>
    <row r="317" spans="1:15" ht="13.8" x14ac:dyDescent="0.25">
      <c r="A317" t="s">
        <v>4408</v>
      </c>
      <c r="B317" s="120" t="s">
        <v>362</v>
      </c>
      <c r="C317" s="120" t="s">
        <v>5578</v>
      </c>
      <c r="D317" s="120" t="s">
        <v>172</v>
      </c>
      <c r="E317" s="120" t="s">
        <v>2182</v>
      </c>
      <c r="F317" s="120" t="s">
        <v>1059</v>
      </c>
      <c r="G317" s="120" t="s">
        <v>893</v>
      </c>
      <c r="H317" s="120">
        <v>51401</v>
      </c>
      <c r="I317" s="120" t="s">
        <v>1059</v>
      </c>
      <c r="J317" s="120" t="s">
        <v>7940</v>
      </c>
      <c r="K317" s="120" t="s">
        <v>7941</v>
      </c>
      <c r="L317" s="120" t="s">
        <v>4411</v>
      </c>
      <c r="M317" s="120" t="s">
        <v>4454</v>
      </c>
      <c r="N317" s="120" t="s">
        <v>7942</v>
      </c>
      <c r="O317" s="120" t="s">
        <v>7943</v>
      </c>
    </row>
    <row r="318" spans="1:15" ht="13.8" x14ac:dyDescent="0.25">
      <c r="A318" t="s">
        <v>4408</v>
      </c>
      <c r="B318" s="120" t="s">
        <v>361</v>
      </c>
      <c r="C318" s="120" t="s">
        <v>2183</v>
      </c>
      <c r="D318" s="120" t="s">
        <v>173</v>
      </c>
      <c r="E318" s="120" t="s">
        <v>2184</v>
      </c>
      <c r="F318" s="120" t="s">
        <v>1782</v>
      </c>
      <c r="G318" s="120" t="s">
        <v>893</v>
      </c>
      <c r="H318" s="120">
        <v>50112</v>
      </c>
      <c r="I318" s="120" t="s">
        <v>1029</v>
      </c>
      <c r="J318" s="120" t="s">
        <v>6306</v>
      </c>
      <c r="K318" s="120" t="s">
        <v>7944</v>
      </c>
      <c r="L318" s="120" t="s">
        <v>4411</v>
      </c>
      <c r="M318" s="120" t="s">
        <v>4427</v>
      </c>
      <c r="N318" s="120" t="s">
        <v>7945</v>
      </c>
      <c r="O318" s="120" t="s">
        <v>7946</v>
      </c>
    </row>
    <row r="319" spans="1:15" ht="13.8" x14ac:dyDescent="0.25">
      <c r="A319" t="s">
        <v>4408</v>
      </c>
      <c r="B319" s="120" t="s">
        <v>363</v>
      </c>
      <c r="C319" s="120" t="s">
        <v>2185</v>
      </c>
      <c r="D319" s="120" t="s">
        <v>174</v>
      </c>
      <c r="E319" s="120" t="s">
        <v>2186</v>
      </c>
      <c r="F319" s="120" t="s">
        <v>1700</v>
      </c>
      <c r="G319" s="120" t="s">
        <v>893</v>
      </c>
      <c r="H319" s="120">
        <v>51301</v>
      </c>
      <c r="I319" s="120" t="s">
        <v>1702</v>
      </c>
      <c r="J319" s="120" t="s">
        <v>7298</v>
      </c>
      <c r="K319" s="120" t="s">
        <v>7947</v>
      </c>
      <c r="L319" s="120" t="s">
        <v>4411</v>
      </c>
      <c r="M319" s="120" t="s">
        <v>4427</v>
      </c>
      <c r="N319" s="120" t="s">
        <v>7948</v>
      </c>
      <c r="O319" s="120" t="s">
        <v>7820</v>
      </c>
    </row>
    <row r="320" spans="1:15" ht="13.8" x14ac:dyDescent="0.25">
      <c r="A320" t="s">
        <v>4408</v>
      </c>
      <c r="B320" s="120" t="s">
        <v>364</v>
      </c>
      <c r="C320" s="120" t="s">
        <v>2190</v>
      </c>
      <c r="D320" s="120" t="s">
        <v>625</v>
      </c>
      <c r="E320" s="120" t="s">
        <v>2191</v>
      </c>
      <c r="F320" s="120" t="s">
        <v>2192</v>
      </c>
      <c r="G320" s="120" t="s">
        <v>893</v>
      </c>
      <c r="H320" s="120">
        <v>50476</v>
      </c>
      <c r="I320" s="120" t="s">
        <v>1320</v>
      </c>
      <c r="J320" s="120" t="s">
        <v>7949</v>
      </c>
      <c r="K320" s="120" t="s">
        <v>7950</v>
      </c>
      <c r="L320" s="120" t="s">
        <v>4411</v>
      </c>
      <c r="M320" s="120" t="s">
        <v>4427</v>
      </c>
      <c r="N320" s="120" t="s">
        <v>7951</v>
      </c>
      <c r="O320" s="120" t="s">
        <v>7952</v>
      </c>
    </row>
    <row r="321" spans="1:15" ht="13.8" x14ac:dyDescent="0.25">
      <c r="A321" t="s">
        <v>4408</v>
      </c>
      <c r="B321" s="120" t="s">
        <v>3737</v>
      </c>
      <c r="C321" s="120" t="s">
        <v>3738</v>
      </c>
      <c r="D321" s="120" t="s">
        <v>9213</v>
      </c>
      <c r="E321" s="120" t="s">
        <v>2195</v>
      </c>
      <c r="F321" s="120" t="s">
        <v>2196</v>
      </c>
      <c r="G321" s="120" t="s">
        <v>893</v>
      </c>
      <c r="H321" s="120">
        <v>51573</v>
      </c>
      <c r="I321" s="120" t="s">
        <v>1446</v>
      </c>
      <c r="J321" s="120" t="s">
        <v>9459</v>
      </c>
      <c r="K321" s="120" t="s">
        <v>7741</v>
      </c>
      <c r="L321" s="120" t="s">
        <v>4411</v>
      </c>
      <c r="M321" s="120" t="s">
        <v>4427</v>
      </c>
      <c r="N321" s="120" t="s">
        <v>6692</v>
      </c>
      <c r="O321" s="120" t="s">
        <v>6469</v>
      </c>
    </row>
    <row r="322" spans="1:15" ht="13.8" x14ac:dyDescent="0.25">
      <c r="A322" t="s">
        <v>4408</v>
      </c>
      <c r="B322" s="120" t="s">
        <v>424</v>
      </c>
      <c r="C322" s="120" t="s">
        <v>2198</v>
      </c>
      <c r="D322" s="120" t="s">
        <v>2590</v>
      </c>
      <c r="E322" s="120" t="s">
        <v>2199</v>
      </c>
      <c r="F322" s="120" t="s">
        <v>2200</v>
      </c>
      <c r="G322" s="120" t="s">
        <v>893</v>
      </c>
      <c r="H322" s="120" t="s">
        <v>2201</v>
      </c>
      <c r="I322" s="120" t="s">
        <v>1491</v>
      </c>
      <c r="J322" s="120" t="s">
        <v>7953</v>
      </c>
      <c r="K322" s="120" t="s">
        <v>6945</v>
      </c>
      <c r="L322" s="120" t="s">
        <v>4411</v>
      </c>
      <c r="M322" s="120" t="s">
        <v>4427</v>
      </c>
      <c r="N322" s="120" t="s">
        <v>7954</v>
      </c>
      <c r="O322" s="120" t="s">
        <v>7955</v>
      </c>
    </row>
    <row r="323" spans="1:15" ht="13.8" x14ac:dyDescent="0.25">
      <c r="A323" t="s">
        <v>4408</v>
      </c>
      <c r="B323" s="120" t="s">
        <v>365</v>
      </c>
      <c r="C323" s="120" t="s">
        <v>2202</v>
      </c>
      <c r="D323" s="120" t="s">
        <v>176</v>
      </c>
      <c r="E323" s="120" t="s">
        <v>2203</v>
      </c>
      <c r="F323" s="120" t="s">
        <v>903</v>
      </c>
      <c r="G323" s="120" t="s">
        <v>893</v>
      </c>
      <c r="H323" s="120">
        <v>52001</v>
      </c>
      <c r="I323" s="120" t="s">
        <v>903</v>
      </c>
      <c r="J323" s="120" t="s">
        <v>7956</v>
      </c>
      <c r="K323" s="120" t="s">
        <v>7957</v>
      </c>
      <c r="L323" s="120" t="s">
        <v>4411</v>
      </c>
      <c r="M323" s="120" t="s">
        <v>4427</v>
      </c>
      <c r="N323" s="120" t="s">
        <v>7958</v>
      </c>
      <c r="O323" s="120" t="s">
        <v>7959</v>
      </c>
    </row>
    <row r="324" spans="1:15" ht="13.8" x14ac:dyDescent="0.25">
      <c r="A324" t="s">
        <v>4408</v>
      </c>
      <c r="B324" s="120" t="s">
        <v>366</v>
      </c>
      <c r="C324" s="120" t="s">
        <v>2204</v>
      </c>
      <c r="D324" s="120" t="s">
        <v>795</v>
      </c>
      <c r="E324" s="120" t="s">
        <v>2674</v>
      </c>
      <c r="F324" s="120" t="s">
        <v>2098</v>
      </c>
      <c r="G324" s="120" t="s">
        <v>893</v>
      </c>
      <c r="H324" s="120">
        <v>50201</v>
      </c>
      <c r="I324" s="120" t="s">
        <v>998</v>
      </c>
      <c r="J324" s="120" t="s">
        <v>7960</v>
      </c>
      <c r="K324" s="120" t="s">
        <v>7961</v>
      </c>
      <c r="L324" s="120" t="s">
        <v>4411</v>
      </c>
      <c r="M324" s="120" t="s">
        <v>4412</v>
      </c>
      <c r="N324" s="120" t="s">
        <v>7962</v>
      </c>
      <c r="O324" s="120" t="s">
        <v>7963</v>
      </c>
    </row>
    <row r="325" spans="1:15" ht="13.8" x14ac:dyDescent="0.25">
      <c r="A325" t="s">
        <v>4408</v>
      </c>
      <c r="B325" s="120" t="s">
        <v>512</v>
      </c>
      <c r="C325" s="120" t="s">
        <v>2207</v>
      </c>
      <c r="D325" s="120" t="s">
        <v>2591</v>
      </c>
      <c r="E325" s="120" t="s">
        <v>2208</v>
      </c>
      <c r="F325" s="120" t="s">
        <v>2209</v>
      </c>
      <c r="G325" s="120" t="s">
        <v>893</v>
      </c>
      <c r="H325" s="120">
        <v>50249</v>
      </c>
      <c r="I325" s="120" t="s">
        <v>1210</v>
      </c>
      <c r="J325" s="120" t="s">
        <v>7964</v>
      </c>
      <c r="K325" s="120" t="s">
        <v>7965</v>
      </c>
      <c r="L325" s="120" t="s">
        <v>4411</v>
      </c>
      <c r="M325" s="120" t="s">
        <v>4454</v>
      </c>
      <c r="N325" s="120" t="s">
        <v>7966</v>
      </c>
      <c r="O325" s="120" t="s">
        <v>7967</v>
      </c>
    </row>
    <row r="326" spans="1:15" ht="13.8" x14ac:dyDescent="0.25">
      <c r="A326" t="s">
        <v>4408</v>
      </c>
      <c r="B326" s="120" t="s">
        <v>433</v>
      </c>
      <c r="C326" s="120" t="s">
        <v>2215</v>
      </c>
      <c r="D326" s="120" t="s">
        <v>177</v>
      </c>
      <c r="E326" s="120" t="s">
        <v>2216</v>
      </c>
      <c r="F326" s="120" t="s">
        <v>2011</v>
      </c>
      <c r="G326" s="120" t="s">
        <v>893</v>
      </c>
      <c r="H326" s="120">
        <v>52339</v>
      </c>
      <c r="I326" s="120" t="s">
        <v>2011</v>
      </c>
      <c r="J326" s="120" t="s">
        <v>7972</v>
      </c>
      <c r="K326" s="120" t="s">
        <v>7973</v>
      </c>
      <c r="L326" s="120" t="s">
        <v>4411</v>
      </c>
      <c r="M326" s="120" t="s">
        <v>4454</v>
      </c>
      <c r="N326" s="120" t="s">
        <v>7974</v>
      </c>
      <c r="O326" s="120" t="s">
        <v>7975</v>
      </c>
    </row>
    <row r="327" spans="1:15" ht="13.8" x14ac:dyDescent="0.25">
      <c r="A327" t="s">
        <v>4408</v>
      </c>
      <c r="B327" s="120" t="s">
        <v>674</v>
      </c>
      <c r="C327" s="120" t="s">
        <v>2218</v>
      </c>
      <c r="D327" s="120" t="s">
        <v>178</v>
      </c>
      <c r="E327" s="120" t="s">
        <v>2219</v>
      </c>
      <c r="F327" s="120" t="s">
        <v>2220</v>
      </c>
      <c r="G327" s="120" t="s">
        <v>893</v>
      </c>
      <c r="H327" s="120" t="s">
        <v>2221</v>
      </c>
      <c r="I327" s="120" t="s">
        <v>1426</v>
      </c>
      <c r="J327" s="120" t="s">
        <v>7976</v>
      </c>
      <c r="K327" s="120" t="s">
        <v>7977</v>
      </c>
      <c r="L327" s="120" t="s">
        <v>4411</v>
      </c>
      <c r="M327" s="120" t="s">
        <v>4427</v>
      </c>
      <c r="N327" s="120" t="s">
        <v>7978</v>
      </c>
      <c r="O327" s="120" t="s">
        <v>7979</v>
      </c>
    </row>
    <row r="328" spans="1:15" ht="13.8" x14ac:dyDescent="0.25">
      <c r="A328" t="s">
        <v>4408</v>
      </c>
      <c r="B328" s="120" t="s">
        <v>432</v>
      </c>
      <c r="C328" s="120" t="s">
        <v>2222</v>
      </c>
      <c r="D328" s="120" t="s">
        <v>179</v>
      </c>
      <c r="E328" s="120" t="s">
        <v>2223</v>
      </c>
      <c r="F328" s="120" t="s">
        <v>1816</v>
      </c>
      <c r="G328" s="120" t="s">
        <v>893</v>
      </c>
      <c r="H328" s="120">
        <v>50021</v>
      </c>
      <c r="I328" s="120" t="s">
        <v>952</v>
      </c>
      <c r="J328" s="120" t="s">
        <v>7980</v>
      </c>
      <c r="K328" s="120" t="s">
        <v>7981</v>
      </c>
      <c r="L328" s="120" t="s">
        <v>4411</v>
      </c>
      <c r="M328" s="120" t="s">
        <v>4454</v>
      </c>
      <c r="N328" s="120" t="s">
        <v>7982</v>
      </c>
      <c r="O328" s="120" t="s">
        <v>7983</v>
      </c>
    </row>
    <row r="329" spans="1:15" ht="13.8" x14ac:dyDescent="0.25">
      <c r="A329" t="s">
        <v>4408</v>
      </c>
      <c r="B329" s="120" t="s">
        <v>367</v>
      </c>
      <c r="C329" s="120" t="s">
        <v>2226</v>
      </c>
      <c r="D329" s="120" t="s">
        <v>180</v>
      </c>
      <c r="E329" s="120" t="s">
        <v>2227</v>
      </c>
      <c r="F329" s="120" t="s">
        <v>903</v>
      </c>
      <c r="G329" s="120" t="s">
        <v>893</v>
      </c>
      <c r="H329" s="120">
        <v>52001</v>
      </c>
      <c r="I329" s="120" t="s">
        <v>903</v>
      </c>
      <c r="J329" s="120" t="s">
        <v>7988</v>
      </c>
      <c r="K329" s="120" t="s">
        <v>7989</v>
      </c>
      <c r="L329" s="120" t="s">
        <v>4411</v>
      </c>
      <c r="M329" s="120" t="s">
        <v>4412</v>
      </c>
      <c r="N329" s="120" t="s">
        <v>7990</v>
      </c>
      <c r="O329" s="120" t="s">
        <v>7991</v>
      </c>
    </row>
    <row r="330" spans="1:15" ht="13.8" x14ac:dyDescent="0.25">
      <c r="A330" t="s">
        <v>4408</v>
      </c>
      <c r="B330" s="120" t="s">
        <v>445</v>
      </c>
      <c r="C330" s="120" t="s">
        <v>2228</v>
      </c>
      <c r="D330" s="120" t="s">
        <v>181</v>
      </c>
      <c r="E330" s="120" t="s">
        <v>2229</v>
      </c>
      <c r="F330" s="120" t="s">
        <v>2230</v>
      </c>
      <c r="G330" s="120" t="s">
        <v>893</v>
      </c>
      <c r="H330" s="120">
        <v>52224</v>
      </c>
      <c r="I330" s="120" t="s">
        <v>2011</v>
      </c>
      <c r="J330" s="120" t="s">
        <v>7992</v>
      </c>
      <c r="K330" s="120" t="s">
        <v>6914</v>
      </c>
      <c r="L330" s="120" t="s">
        <v>4411</v>
      </c>
      <c r="M330" s="120" t="s">
        <v>4454</v>
      </c>
      <c r="N330" s="120" t="s">
        <v>7993</v>
      </c>
      <c r="O330" s="120" t="s">
        <v>7994</v>
      </c>
    </row>
    <row r="331" spans="1:15" ht="13.8" x14ac:dyDescent="0.25">
      <c r="A331" t="s">
        <v>4408</v>
      </c>
      <c r="B331" s="120" t="s">
        <v>368</v>
      </c>
      <c r="C331" s="120" t="s">
        <v>2232</v>
      </c>
      <c r="D331" s="120" t="s">
        <v>182</v>
      </c>
      <c r="E331" s="120" t="s">
        <v>5634</v>
      </c>
      <c r="F331" s="120" t="s">
        <v>2234</v>
      </c>
      <c r="G331" s="120" t="s">
        <v>893</v>
      </c>
      <c r="H331" s="120">
        <v>50675</v>
      </c>
      <c r="I331" s="120" t="s">
        <v>2011</v>
      </c>
      <c r="J331" s="120" t="s">
        <v>7995</v>
      </c>
      <c r="K331" s="120" t="s">
        <v>5356</v>
      </c>
      <c r="L331" s="120" t="s">
        <v>4411</v>
      </c>
      <c r="M331" s="120" t="s">
        <v>4427</v>
      </c>
      <c r="N331" s="120" t="s">
        <v>7996</v>
      </c>
      <c r="O331" s="120" t="s">
        <v>7997</v>
      </c>
    </row>
    <row r="332" spans="1:15" ht="13.8" x14ac:dyDescent="0.25">
      <c r="A332" t="s">
        <v>4408</v>
      </c>
      <c r="B332" s="120" t="s">
        <v>369</v>
      </c>
      <c r="C332" s="120" t="s">
        <v>2236</v>
      </c>
      <c r="D332" s="120" t="s">
        <v>796</v>
      </c>
      <c r="E332" s="120" t="s">
        <v>2237</v>
      </c>
      <c r="F332" s="120" t="s">
        <v>1063</v>
      </c>
      <c r="G332" s="120" t="s">
        <v>893</v>
      </c>
      <c r="H332" s="120">
        <v>51106</v>
      </c>
      <c r="I332" s="120" t="s">
        <v>1065</v>
      </c>
      <c r="J332" s="120" t="s">
        <v>7998</v>
      </c>
      <c r="K332" s="120" t="s">
        <v>7846</v>
      </c>
      <c r="L332" s="120" t="s">
        <v>4411</v>
      </c>
      <c r="M332" s="120" t="s">
        <v>4427</v>
      </c>
      <c r="N332" s="120" t="s">
        <v>6282</v>
      </c>
      <c r="O332" s="120" t="s">
        <v>7999</v>
      </c>
    </row>
    <row r="333" spans="1:15" ht="13.8" x14ac:dyDescent="0.25">
      <c r="A333" t="s">
        <v>4408</v>
      </c>
      <c r="B333" s="120" t="s">
        <v>370</v>
      </c>
      <c r="C333" s="120" t="s">
        <v>2238</v>
      </c>
      <c r="D333" s="120" t="s">
        <v>3597</v>
      </c>
      <c r="E333" s="120" t="s">
        <v>2239</v>
      </c>
      <c r="F333" s="120" t="s">
        <v>2240</v>
      </c>
      <c r="G333" s="120" t="s">
        <v>893</v>
      </c>
      <c r="H333" s="120">
        <v>52659</v>
      </c>
      <c r="I333" s="120" t="s">
        <v>962</v>
      </c>
      <c r="J333" s="120" t="s">
        <v>8000</v>
      </c>
      <c r="K333" s="120" t="s">
        <v>5736</v>
      </c>
      <c r="L333" s="120" t="s">
        <v>4411</v>
      </c>
      <c r="M333" s="120" t="s">
        <v>4427</v>
      </c>
      <c r="N333" s="120" t="s">
        <v>7015</v>
      </c>
      <c r="O333" s="120" t="s">
        <v>5738</v>
      </c>
    </row>
    <row r="334" spans="1:15" ht="13.8" x14ac:dyDescent="0.25">
      <c r="A334" t="s">
        <v>4408</v>
      </c>
      <c r="B334" s="120" t="s">
        <v>3716</v>
      </c>
      <c r="C334" s="120" t="s">
        <v>3717</v>
      </c>
      <c r="D334" s="120" t="s">
        <v>9186</v>
      </c>
      <c r="E334" s="120" t="s">
        <v>2464</v>
      </c>
      <c r="F334" s="120" t="s">
        <v>2465</v>
      </c>
      <c r="G334" s="120" t="s">
        <v>893</v>
      </c>
      <c r="H334" s="120" t="s">
        <v>2661</v>
      </c>
      <c r="I334" s="120" t="s">
        <v>1148</v>
      </c>
      <c r="J334" s="120" t="s">
        <v>9460</v>
      </c>
      <c r="K334" s="120" t="s">
        <v>9461</v>
      </c>
      <c r="L334" s="120" t="s">
        <v>4411</v>
      </c>
      <c r="M334" s="120" t="s">
        <v>4427</v>
      </c>
      <c r="N334" s="120" t="s">
        <v>9462</v>
      </c>
      <c r="O334" s="120" t="s">
        <v>5291</v>
      </c>
    </row>
    <row r="335" spans="1:15" ht="13.8" x14ac:dyDescent="0.25">
      <c r="A335" t="s">
        <v>4408</v>
      </c>
      <c r="B335" s="120" t="s">
        <v>372</v>
      </c>
      <c r="C335" s="120" t="s">
        <v>2246</v>
      </c>
      <c r="D335" s="120" t="s">
        <v>186</v>
      </c>
      <c r="E335" s="120" t="s">
        <v>2247</v>
      </c>
      <c r="F335" s="120" t="s">
        <v>2248</v>
      </c>
      <c r="G335" s="120" t="s">
        <v>893</v>
      </c>
      <c r="H335" s="120">
        <v>51653</v>
      </c>
      <c r="I335" s="120" t="s">
        <v>2250</v>
      </c>
      <c r="J335" s="120" t="s">
        <v>8001</v>
      </c>
      <c r="K335" s="120" t="s">
        <v>6843</v>
      </c>
      <c r="L335" s="120" t="s">
        <v>4411</v>
      </c>
      <c r="M335" s="120" t="s">
        <v>4454</v>
      </c>
      <c r="N335" s="120" t="s">
        <v>6108</v>
      </c>
      <c r="O335" s="120" t="s">
        <v>8002</v>
      </c>
    </row>
    <row r="336" spans="1:15" ht="13.8" x14ac:dyDescent="0.25">
      <c r="A336" t="s">
        <v>4408</v>
      </c>
      <c r="B336" s="120" t="s">
        <v>418</v>
      </c>
      <c r="C336" s="120" t="s">
        <v>2079</v>
      </c>
      <c r="D336" s="120" t="s">
        <v>2426</v>
      </c>
      <c r="E336" s="120" t="s">
        <v>2080</v>
      </c>
      <c r="F336" s="120" t="s">
        <v>2081</v>
      </c>
      <c r="G336" s="120" t="s">
        <v>893</v>
      </c>
      <c r="H336" s="120">
        <v>50010</v>
      </c>
      <c r="I336" s="120" t="s">
        <v>998</v>
      </c>
      <c r="J336" s="120" t="s">
        <v>4443</v>
      </c>
      <c r="K336" s="120" t="s">
        <v>6221</v>
      </c>
      <c r="L336" s="120" t="s">
        <v>4411</v>
      </c>
      <c r="M336" s="120" t="s">
        <v>4454</v>
      </c>
      <c r="N336" s="120" t="s">
        <v>5757</v>
      </c>
      <c r="O336" s="120" t="s">
        <v>6223</v>
      </c>
    </row>
    <row r="337" spans="1:15" ht="13.8" x14ac:dyDescent="0.25">
      <c r="A337" t="s">
        <v>4408</v>
      </c>
      <c r="B337" s="120" t="s">
        <v>695</v>
      </c>
      <c r="C337" s="120" t="s">
        <v>2260</v>
      </c>
      <c r="D337" s="120" t="s">
        <v>188</v>
      </c>
      <c r="E337" s="120" t="s">
        <v>2261</v>
      </c>
      <c r="F337" s="120" t="s">
        <v>2262</v>
      </c>
      <c r="G337" s="120" t="s">
        <v>893</v>
      </c>
      <c r="H337" s="120" t="s">
        <v>2263</v>
      </c>
      <c r="I337" s="120" t="s">
        <v>1927</v>
      </c>
      <c r="J337" s="120" t="s">
        <v>4966</v>
      </c>
      <c r="K337" s="120" t="s">
        <v>8012</v>
      </c>
      <c r="L337" s="120" t="s">
        <v>4411</v>
      </c>
      <c r="M337" s="120" t="s">
        <v>4454</v>
      </c>
      <c r="N337" s="120" t="s">
        <v>8013</v>
      </c>
      <c r="O337" s="120" t="s">
        <v>8014</v>
      </c>
    </row>
    <row r="338" spans="1:15" ht="13.8" x14ac:dyDescent="0.25">
      <c r="A338" t="s">
        <v>4408</v>
      </c>
      <c r="B338" s="120" t="s">
        <v>346</v>
      </c>
      <c r="C338" s="120" t="s">
        <v>1475</v>
      </c>
      <c r="D338" s="120" t="s">
        <v>789</v>
      </c>
      <c r="E338" s="120" t="s">
        <v>1476</v>
      </c>
      <c r="F338" s="120" t="s">
        <v>1477</v>
      </c>
      <c r="G338" s="120" t="s">
        <v>893</v>
      </c>
      <c r="H338" s="120" t="s">
        <v>1478</v>
      </c>
      <c r="I338" s="120" t="s">
        <v>1271</v>
      </c>
      <c r="J338" s="120" t="s">
        <v>7386</v>
      </c>
      <c r="K338" s="120" t="s">
        <v>7387</v>
      </c>
      <c r="L338" s="120" t="s">
        <v>4411</v>
      </c>
      <c r="M338" s="120" t="s">
        <v>4427</v>
      </c>
      <c r="N338" s="120" t="s">
        <v>7388</v>
      </c>
      <c r="O338" s="120" t="s">
        <v>6498</v>
      </c>
    </row>
    <row r="339" spans="1:15" ht="13.8" x14ac:dyDescent="0.25">
      <c r="A339" t="s">
        <v>4408</v>
      </c>
      <c r="B339" s="120" t="s">
        <v>385</v>
      </c>
      <c r="C339" s="120" t="s">
        <v>2357</v>
      </c>
      <c r="D339" s="120" t="s">
        <v>799</v>
      </c>
      <c r="E339" s="120" t="s">
        <v>2358</v>
      </c>
      <c r="F339" s="120" t="s">
        <v>1068</v>
      </c>
      <c r="G339" s="120" t="s">
        <v>893</v>
      </c>
      <c r="H339" s="120">
        <v>50613</v>
      </c>
      <c r="I339" s="120" t="s">
        <v>1070</v>
      </c>
      <c r="J339" s="120" t="s">
        <v>8083</v>
      </c>
      <c r="K339" s="120" t="s">
        <v>8084</v>
      </c>
      <c r="L339" s="120" t="s">
        <v>4411</v>
      </c>
      <c r="M339" s="120" t="s">
        <v>4427</v>
      </c>
      <c r="N339" s="120" t="s">
        <v>8085</v>
      </c>
      <c r="O339" s="120" t="s">
        <v>8086</v>
      </c>
    </row>
    <row r="340" spans="1:15" ht="13.8" x14ac:dyDescent="0.25">
      <c r="A340" t="s">
        <v>4408</v>
      </c>
      <c r="B340" s="120" t="s">
        <v>373</v>
      </c>
      <c r="C340" s="120" t="s">
        <v>2264</v>
      </c>
      <c r="D340" s="120" t="s">
        <v>189</v>
      </c>
      <c r="E340" s="120" t="s">
        <v>2265</v>
      </c>
      <c r="F340" s="120" t="s">
        <v>2266</v>
      </c>
      <c r="G340" s="120" t="s">
        <v>893</v>
      </c>
      <c r="H340" s="120">
        <v>50058</v>
      </c>
      <c r="I340" s="120" t="s">
        <v>1059</v>
      </c>
      <c r="J340" s="120" t="s">
        <v>8015</v>
      </c>
      <c r="K340" s="120" t="s">
        <v>8016</v>
      </c>
      <c r="L340" s="120" t="s">
        <v>4411</v>
      </c>
      <c r="M340" s="120" t="s">
        <v>4412</v>
      </c>
      <c r="N340" s="120" t="s">
        <v>5787</v>
      </c>
      <c r="O340" s="120" t="s">
        <v>8017</v>
      </c>
    </row>
    <row r="341" spans="1:15" ht="13.8" x14ac:dyDescent="0.25">
      <c r="A341" t="s">
        <v>4408</v>
      </c>
      <c r="B341" s="120" t="s">
        <v>374</v>
      </c>
      <c r="C341" s="120" t="s">
        <v>2268</v>
      </c>
      <c r="D341" s="120" t="s">
        <v>5675</v>
      </c>
      <c r="E341" s="120" t="s">
        <v>2269</v>
      </c>
      <c r="F341" s="120" t="s">
        <v>2270</v>
      </c>
      <c r="G341" s="120" t="s">
        <v>893</v>
      </c>
      <c r="H341" s="120">
        <v>52151</v>
      </c>
      <c r="I341" s="120" t="s">
        <v>1441</v>
      </c>
      <c r="J341" s="120" t="s">
        <v>8018</v>
      </c>
      <c r="K341" s="120" t="s">
        <v>8019</v>
      </c>
      <c r="L341" s="120" t="s">
        <v>4411</v>
      </c>
      <c r="M341" s="120" t="s">
        <v>4454</v>
      </c>
      <c r="N341" s="120" t="s">
        <v>8020</v>
      </c>
      <c r="O341" s="120" t="s">
        <v>8021</v>
      </c>
    </row>
    <row r="342" spans="1:15" ht="13.8" x14ac:dyDescent="0.25">
      <c r="A342" t="s">
        <v>4408</v>
      </c>
      <c r="B342" s="120" t="s">
        <v>375</v>
      </c>
      <c r="C342" s="120" t="s">
        <v>2272</v>
      </c>
      <c r="D342" s="120" t="s">
        <v>191</v>
      </c>
      <c r="E342" s="120" t="s">
        <v>2273</v>
      </c>
      <c r="F342" s="120" t="s">
        <v>2274</v>
      </c>
      <c r="G342" s="120" t="s">
        <v>893</v>
      </c>
      <c r="H342" s="120">
        <v>50424</v>
      </c>
      <c r="I342" s="120" t="s">
        <v>1404</v>
      </c>
      <c r="J342" s="120" t="s">
        <v>7219</v>
      </c>
      <c r="K342" s="120" t="s">
        <v>8022</v>
      </c>
      <c r="L342" s="120" t="s">
        <v>4411</v>
      </c>
      <c r="M342" s="120" t="s">
        <v>4427</v>
      </c>
      <c r="N342" s="120" t="s">
        <v>8023</v>
      </c>
      <c r="O342" s="120" t="s">
        <v>7067</v>
      </c>
    </row>
    <row r="343" spans="1:15" ht="13.8" x14ac:dyDescent="0.25">
      <c r="A343" t="s">
        <v>4408</v>
      </c>
      <c r="B343" s="120" t="s">
        <v>376</v>
      </c>
      <c r="C343" s="120" t="s">
        <v>2276</v>
      </c>
      <c r="D343" s="120" t="s">
        <v>192</v>
      </c>
      <c r="E343" s="120" t="s">
        <v>2277</v>
      </c>
      <c r="F343" s="120" t="s">
        <v>2278</v>
      </c>
      <c r="G343" s="120" t="s">
        <v>893</v>
      </c>
      <c r="H343" s="120">
        <v>50480</v>
      </c>
      <c r="I343" s="120" t="s">
        <v>939</v>
      </c>
      <c r="J343" s="120" t="s">
        <v>8024</v>
      </c>
      <c r="K343" s="120" t="s">
        <v>8025</v>
      </c>
      <c r="L343" s="120" t="s">
        <v>4411</v>
      </c>
      <c r="M343" s="120" t="s">
        <v>4427</v>
      </c>
      <c r="N343" s="120" t="s">
        <v>8026</v>
      </c>
      <c r="O343" s="120" t="s">
        <v>8027</v>
      </c>
    </row>
    <row r="344" spans="1:15" ht="13.8" x14ac:dyDescent="0.25">
      <c r="A344" t="s">
        <v>4408</v>
      </c>
      <c r="B344" s="120" t="s">
        <v>746</v>
      </c>
      <c r="C344" s="120" t="s">
        <v>2283</v>
      </c>
      <c r="D344" s="120" t="s">
        <v>193</v>
      </c>
      <c r="E344" s="120" t="s">
        <v>2284</v>
      </c>
      <c r="F344" s="120" t="s">
        <v>900</v>
      </c>
      <c r="G344" s="120" t="s">
        <v>893</v>
      </c>
      <c r="H344" s="120">
        <v>50316</v>
      </c>
      <c r="I344" s="120" t="s">
        <v>952</v>
      </c>
      <c r="J344" s="120" t="s">
        <v>8028</v>
      </c>
      <c r="K344" s="120" t="s">
        <v>7714</v>
      </c>
      <c r="L344" s="120" t="s">
        <v>4411</v>
      </c>
      <c r="M344" s="120" t="s">
        <v>4454</v>
      </c>
      <c r="N344" s="120" t="s">
        <v>8029</v>
      </c>
      <c r="O344" s="120" t="s">
        <v>7716</v>
      </c>
    </row>
    <row r="345" spans="1:15" ht="13.8" x14ac:dyDescent="0.25">
      <c r="A345" t="s">
        <v>4408</v>
      </c>
      <c r="B345" s="120" t="s">
        <v>377</v>
      </c>
      <c r="C345" s="120" t="s">
        <v>2285</v>
      </c>
      <c r="D345" s="120" t="s">
        <v>797</v>
      </c>
      <c r="E345" s="120" t="s">
        <v>2286</v>
      </c>
      <c r="F345" s="120" t="s">
        <v>2287</v>
      </c>
      <c r="G345" s="120" t="s">
        <v>893</v>
      </c>
      <c r="H345" s="120">
        <v>50676</v>
      </c>
      <c r="I345" s="120" t="s">
        <v>1233</v>
      </c>
      <c r="J345" s="120" t="s">
        <v>8030</v>
      </c>
      <c r="K345" s="120" t="s">
        <v>8031</v>
      </c>
      <c r="L345" s="120" t="s">
        <v>4411</v>
      </c>
      <c r="M345" s="120" t="s">
        <v>4427</v>
      </c>
      <c r="N345" s="120" t="s">
        <v>7219</v>
      </c>
      <c r="O345" s="120" t="s">
        <v>8032</v>
      </c>
    </row>
    <row r="346" spans="1:15" ht="13.8" x14ac:dyDescent="0.25">
      <c r="A346" t="s">
        <v>4408</v>
      </c>
      <c r="B346" s="120" t="s">
        <v>378</v>
      </c>
      <c r="C346" s="120" t="s">
        <v>2292</v>
      </c>
      <c r="D346" s="120" t="s">
        <v>194</v>
      </c>
      <c r="E346" s="120" t="s">
        <v>2293</v>
      </c>
      <c r="F346" s="120" t="s">
        <v>2294</v>
      </c>
      <c r="G346" s="120" t="s">
        <v>893</v>
      </c>
      <c r="H346" s="120">
        <v>51465</v>
      </c>
      <c r="I346" s="120" t="s">
        <v>1012</v>
      </c>
      <c r="J346" s="120" t="s">
        <v>7470</v>
      </c>
      <c r="K346" s="120" t="s">
        <v>5697</v>
      </c>
      <c r="L346" s="120" t="s">
        <v>4411</v>
      </c>
      <c r="M346" s="120" t="s">
        <v>4454</v>
      </c>
      <c r="N346" s="120" t="s">
        <v>7047</v>
      </c>
      <c r="O346" s="120" t="s">
        <v>8035</v>
      </c>
    </row>
    <row r="347" spans="1:15" ht="13.8" x14ac:dyDescent="0.25">
      <c r="A347" t="s">
        <v>4408</v>
      </c>
      <c r="B347" s="120" t="s">
        <v>429</v>
      </c>
      <c r="C347" s="120" t="s">
        <v>2296</v>
      </c>
      <c r="D347" s="120" t="s">
        <v>195</v>
      </c>
      <c r="E347" s="120" t="s">
        <v>2297</v>
      </c>
      <c r="F347" s="120" t="s">
        <v>900</v>
      </c>
      <c r="G347" s="120" t="s">
        <v>893</v>
      </c>
      <c r="H347" s="120" t="s">
        <v>2298</v>
      </c>
      <c r="I347" s="120" t="s">
        <v>952</v>
      </c>
      <c r="J347" s="120" t="s">
        <v>8036</v>
      </c>
      <c r="K347" s="120" t="s">
        <v>4730</v>
      </c>
      <c r="L347" s="120" t="s">
        <v>4411</v>
      </c>
      <c r="M347" s="120" t="s">
        <v>4454</v>
      </c>
      <c r="N347" s="120" t="s">
        <v>8037</v>
      </c>
      <c r="O347" s="120" t="s">
        <v>4732</v>
      </c>
    </row>
    <row r="348" spans="1:15" ht="13.8" x14ac:dyDescent="0.25">
      <c r="A348" t="s">
        <v>4408</v>
      </c>
      <c r="B348" s="120" t="s">
        <v>379</v>
      </c>
      <c r="C348" s="120" t="s">
        <v>2299</v>
      </c>
      <c r="D348" s="120" t="s">
        <v>196</v>
      </c>
      <c r="E348" s="120" t="s">
        <v>2300</v>
      </c>
      <c r="F348" s="120" t="s">
        <v>946</v>
      </c>
      <c r="G348" s="120" t="s">
        <v>893</v>
      </c>
      <c r="H348" s="120" t="s">
        <v>2301</v>
      </c>
      <c r="I348" s="120" t="s">
        <v>946</v>
      </c>
      <c r="J348" s="120" t="s">
        <v>7681</v>
      </c>
      <c r="K348" s="120" t="s">
        <v>5356</v>
      </c>
      <c r="L348" s="120" t="s">
        <v>4411</v>
      </c>
      <c r="M348" s="120" t="s">
        <v>4427</v>
      </c>
      <c r="N348" s="120" t="s">
        <v>8038</v>
      </c>
      <c r="O348" s="120" t="s">
        <v>7997</v>
      </c>
    </row>
    <row r="349" spans="1:15" ht="13.8" x14ac:dyDescent="0.25">
      <c r="A349" t="s">
        <v>4408</v>
      </c>
      <c r="B349" s="120" t="s">
        <v>569</v>
      </c>
      <c r="C349" s="120" t="s">
        <v>2302</v>
      </c>
      <c r="D349" s="120" t="s">
        <v>9337</v>
      </c>
      <c r="E349" s="120" t="s">
        <v>2303</v>
      </c>
      <c r="F349" s="120" t="s">
        <v>900</v>
      </c>
      <c r="G349" s="120" t="s">
        <v>893</v>
      </c>
      <c r="H349" s="120">
        <v>50314</v>
      </c>
      <c r="I349" s="120" t="s">
        <v>952</v>
      </c>
      <c r="J349" s="120" t="s">
        <v>9463</v>
      </c>
      <c r="K349" s="120" t="s">
        <v>9464</v>
      </c>
      <c r="L349" s="120" t="s">
        <v>4411</v>
      </c>
      <c r="M349" s="120" t="s">
        <v>4427</v>
      </c>
      <c r="N349" s="120" t="s">
        <v>7233</v>
      </c>
      <c r="O349" s="120" t="s">
        <v>9465</v>
      </c>
    </row>
    <row r="350" spans="1:15" ht="13.8" x14ac:dyDescent="0.25">
      <c r="A350" t="s">
        <v>4408</v>
      </c>
      <c r="B350" s="120" t="s">
        <v>663</v>
      </c>
      <c r="C350" s="120" t="s">
        <v>1334</v>
      </c>
      <c r="D350" s="120" t="s">
        <v>726</v>
      </c>
      <c r="E350" s="120" t="s">
        <v>1335</v>
      </c>
      <c r="F350" s="120" t="s">
        <v>1336</v>
      </c>
      <c r="G350" s="120" t="s">
        <v>893</v>
      </c>
      <c r="H350" s="120" t="s">
        <v>1337</v>
      </c>
      <c r="I350" s="120" t="s">
        <v>1338</v>
      </c>
      <c r="J350" s="120" t="s">
        <v>6068</v>
      </c>
      <c r="K350" s="120" t="s">
        <v>9466</v>
      </c>
      <c r="L350" s="120" t="s">
        <v>4411</v>
      </c>
      <c r="M350" s="120" t="s">
        <v>4454</v>
      </c>
      <c r="N350" s="120" t="s">
        <v>6070</v>
      </c>
      <c r="O350" s="120" t="s">
        <v>9467</v>
      </c>
    </row>
    <row r="351" spans="1:15" ht="13.8" x14ac:dyDescent="0.25">
      <c r="A351" t="s">
        <v>4408</v>
      </c>
      <c r="B351" s="120" t="s">
        <v>586</v>
      </c>
      <c r="C351" s="120" t="s">
        <v>1861</v>
      </c>
      <c r="D351" s="120" t="s">
        <v>589</v>
      </c>
      <c r="E351" s="120" t="s">
        <v>1862</v>
      </c>
      <c r="F351" s="120" t="s">
        <v>1046</v>
      </c>
      <c r="G351" s="120" t="s">
        <v>893</v>
      </c>
      <c r="H351" s="120" t="s">
        <v>1863</v>
      </c>
      <c r="I351" s="120" t="s">
        <v>977</v>
      </c>
      <c r="J351" s="120" t="s">
        <v>5477</v>
      </c>
      <c r="K351" s="120" t="s">
        <v>7696</v>
      </c>
      <c r="L351" s="120" t="s">
        <v>4411</v>
      </c>
      <c r="M351" s="120" t="s">
        <v>4454</v>
      </c>
      <c r="N351" s="120" t="s">
        <v>7697</v>
      </c>
      <c r="O351" s="120" t="s">
        <v>7698</v>
      </c>
    </row>
    <row r="352" spans="1:15" ht="13.8" x14ac:dyDescent="0.25">
      <c r="A352" t="s">
        <v>4408</v>
      </c>
      <c r="B352" s="120" t="s">
        <v>662</v>
      </c>
      <c r="C352" s="120" t="s">
        <v>1105</v>
      </c>
      <c r="D352" s="120" t="s">
        <v>727</v>
      </c>
      <c r="E352" s="120" t="s">
        <v>1106</v>
      </c>
      <c r="F352" s="120" t="s">
        <v>1107</v>
      </c>
      <c r="G352" s="120" t="s">
        <v>893</v>
      </c>
      <c r="H352" s="120" t="s">
        <v>1108</v>
      </c>
      <c r="I352" s="120" t="s">
        <v>1109</v>
      </c>
      <c r="J352" s="120" t="s">
        <v>9430</v>
      </c>
      <c r="K352" s="120" t="s">
        <v>6626</v>
      </c>
      <c r="L352" s="120" t="s">
        <v>4411</v>
      </c>
      <c r="M352" s="120" t="s">
        <v>4454</v>
      </c>
      <c r="N352" s="120" t="s">
        <v>9468</v>
      </c>
      <c r="O352" s="120" t="s">
        <v>9469</v>
      </c>
    </row>
    <row r="353" spans="1:15" ht="13.8" x14ac:dyDescent="0.25">
      <c r="A353" t="s">
        <v>4408</v>
      </c>
      <c r="B353" s="120" t="s">
        <v>513</v>
      </c>
      <c r="C353" s="120" t="s">
        <v>2308</v>
      </c>
      <c r="D353" s="120" t="s">
        <v>2595</v>
      </c>
      <c r="E353" s="120" t="s">
        <v>2309</v>
      </c>
      <c r="F353" s="120" t="s">
        <v>1269</v>
      </c>
      <c r="G353" s="120" t="s">
        <v>893</v>
      </c>
      <c r="H353" s="120">
        <v>50627</v>
      </c>
      <c r="I353" s="120" t="s">
        <v>1271</v>
      </c>
      <c r="J353" s="120" t="s">
        <v>8046</v>
      </c>
      <c r="K353" s="120" t="s">
        <v>7252</v>
      </c>
      <c r="L353" s="120" t="s">
        <v>4411</v>
      </c>
      <c r="M353" s="120" t="s">
        <v>4454</v>
      </c>
      <c r="N353" s="120" t="s">
        <v>8047</v>
      </c>
      <c r="O353" s="120" t="s">
        <v>8048</v>
      </c>
    </row>
    <row r="354" spans="1:15" ht="13.8" x14ac:dyDescent="0.25">
      <c r="A354" t="s">
        <v>4408</v>
      </c>
      <c r="B354" s="120" t="s">
        <v>381</v>
      </c>
      <c r="C354" s="120" t="s">
        <v>2310</v>
      </c>
      <c r="D354" s="120" t="s">
        <v>197</v>
      </c>
      <c r="E354" s="120" t="s">
        <v>2311</v>
      </c>
      <c r="F354" s="120" t="s">
        <v>900</v>
      </c>
      <c r="G354" s="120" t="s">
        <v>893</v>
      </c>
      <c r="H354" s="120" t="s">
        <v>2312</v>
      </c>
      <c r="I354" s="120" t="s">
        <v>952</v>
      </c>
      <c r="J354" s="120" t="s">
        <v>4482</v>
      </c>
      <c r="K354" s="120" t="s">
        <v>8049</v>
      </c>
      <c r="L354" s="120" t="s">
        <v>4411</v>
      </c>
      <c r="M354" s="120" t="s">
        <v>4427</v>
      </c>
      <c r="N354" s="120" t="s">
        <v>8050</v>
      </c>
      <c r="O354" s="120" t="s">
        <v>4534</v>
      </c>
    </row>
    <row r="355" spans="1:15" ht="13.8" x14ac:dyDescent="0.25">
      <c r="A355" t="s">
        <v>4408</v>
      </c>
      <c r="B355" s="120" t="s">
        <v>392</v>
      </c>
      <c r="C355" s="120" t="s">
        <v>2313</v>
      </c>
      <c r="D355" s="120" t="s">
        <v>198</v>
      </c>
      <c r="E355" s="120" t="s">
        <v>2314</v>
      </c>
      <c r="F355" s="120" t="s">
        <v>2315</v>
      </c>
      <c r="G355" s="120" t="s">
        <v>893</v>
      </c>
      <c r="H355" s="120" t="s">
        <v>2316</v>
      </c>
      <c r="I355" s="120" t="s">
        <v>1395</v>
      </c>
      <c r="J355" s="120" t="s">
        <v>8051</v>
      </c>
      <c r="K355" s="120" t="s">
        <v>5640</v>
      </c>
      <c r="L355" s="120" t="s">
        <v>4411</v>
      </c>
      <c r="M355" s="120" t="s">
        <v>4454</v>
      </c>
      <c r="N355" s="120" t="s">
        <v>8052</v>
      </c>
      <c r="O355" s="120" t="s">
        <v>8053</v>
      </c>
    </row>
    <row r="356" spans="1:15" ht="13.8" x14ac:dyDescent="0.25">
      <c r="A356" t="s">
        <v>4408</v>
      </c>
      <c r="B356" s="120" t="s">
        <v>2566</v>
      </c>
      <c r="C356" s="120" t="s">
        <v>2567</v>
      </c>
      <c r="D356" s="120" t="s">
        <v>2568</v>
      </c>
      <c r="E356" s="120" t="s">
        <v>1456</v>
      </c>
      <c r="F356" s="120" t="s">
        <v>1457</v>
      </c>
      <c r="G356" s="120" t="s">
        <v>893</v>
      </c>
      <c r="H356" s="120" t="s">
        <v>1458</v>
      </c>
      <c r="I356" s="120" t="s">
        <v>1459</v>
      </c>
      <c r="J356" s="120" t="s">
        <v>7499</v>
      </c>
      <c r="K356" s="120" t="s">
        <v>7500</v>
      </c>
      <c r="L356" s="120" t="s">
        <v>4411</v>
      </c>
      <c r="M356" s="120" t="s">
        <v>4454</v>
      </c>
      <c r="N356" s="120" t="s">
        <v>7501</v>
      </c>
      <c r="O356" s="120" t="s">
        <v>7502</v>
      </c>
    </row>
    <row r="357" spans="1:15" ht="13.8" x14ac:dyDescent="0.25">
      <c r="A357" t="s">
        <v>4408</v>
      </c>
      <c r="B357" s="120" t="s">
        <v>4343</v>
      </c>
      <c r="C357" s="120" t="s">
        <v>4299</v>
      </c>
      <c r="D357" s="120" t="s">
        <v>9231</v>
      </c>
      <c r="E357" s="120" t="s">
        <v>2318</v>
      </c>
      <c r="F357" s="120" t="s">
        <v>1489</v>
      </c>
      <c r="G357" s="120" t="s">
        <v>893</v>
      </c>
      <c r="H357" s="120">
        <v>50158</v>
      </c>
      <c r="I357" s="120" t="s">
        <v>1491</v>
      </c>
      <c r="J357" s="120" t="s">
        <v>6973</v>
      </c>
      <c r="K357" s="120" t="s">
        <v>9470</v>
      </c>
      <c r="L357" s="120" t="s">
        <v>4411</v>
      </c>
      <c r="M357" s="120" t="s">
        <v>4454</v>
      </c>
      <c r="N357" s="120" t="s">
        <v>9471</v>
      </c>
      <c r="O357" s="120" t="s">
        <v>9472</v>
      </c>
    </row>
    <row r="358" spans="1:15" ht="13.8" x14ac:dyDescent="0.25">
      <c r="A358" t="s">
        <v>4408</v>
      </c>
      <c r="B358" s="120" t="s">
        <v>525</v>
      </c>
      <c r="C358" s="120" t="s">
        <v>2323</v>
      </c>
      <c r="D358" s="120" t="s">
        <v>3748</v>
      </c>
      <c r="E358" s="120" t="s">
        <v>2324</v>
      </c>
      <c r="F358" s="120" t="s">
        <v>1416</v>
      </c>
      <c r="G358" s="120" t="s">
        <v>893</v>
      </c>
      <c r="H358" s="120">
        <v>50125</v>
      </c>
      <c r="I358" s="120" t="s">
        <v>1056</v>
      </c>
      <c r="J358" s="120" t="s">
        <v>5014</v>
      </c>
      <c r="K358" s="120" t="s">
        <v>5856</v>
      </c>
      <c r="L358" s="120" t="s">
        <v>4411</v>
      </c>
      <c r="M358" s="120" t="s">
        <v>4427</v>
      </c>
      <c r="N358" s="120" t="s">
        <v>9473</v>
      </c>
      <c r="O358" s="120" t="s">
        <v>9474</v>
      </c>
    </row>
    <row r="359" spans="1:15" ht="13.8" x14ac:dyDescent="0.25">
      <c r="A359" t="s">
        <v>4408</v>
      </c>
      <c r="B359" s="120" t="s">
        <v>288</v>
      </c>
      <c r="C359" s="120" t="s">
        <v>1460</v>
      </c>
      <c r="D359" s="120" t="s">
        <v>619</v>
      </c>
      <c r="E359" s="120" t="s">
        <v>4864</v>
      </c>
      <c r="F359" s="120" t="s">
        <v>1462</v>
      </c>
      <c r="G359" s="120" t="s">
        <v>893</v>
      </c>
      <c r="H359" s="120">
        <v>50864</v>
      </c>
      <c r="I359" s="120" t="s">
        <v>1446</v>
      </c>
      <c r="J359" s="120" t="s">
        <v>7372</v>
      </c>
      <c r="K359" s="120" t="s">
        <v>7373</v>
      </c>
      <c r="L359" s="120" t="s">
        <v>4411</v>
      </c>
      <c r="M359" s="120" t="s">
        <v>4427</v>
      </c>
      <c r="N359" s="120" t="s">
        <v>7374</v>
      </c>
      <c r="O359" s="120" t="s">
        <v>7375</v>
      </c>
    </row>
    <row r="360" spans="1:15" ht="13.8" x14ac:dyDescent="0.25">
      <c r="A360" t="s">
        <v>4408</v>
      </c>
      <c r="B360" s="120" t="s">
        <v>382</v>
      </c>
      <c r="C360" s="120" t="s">
        <v>2325</v>
      </c>
      <c r="D360" s="120" t="s">
        <v>200</v>
      </c>
      <c r="E360" s="120" t="s">
        <v>2326</v>
      </c>
      <c r="F360" s="120" t="s">
        <v>1716</v>
      </c>
      <c r="G360" s="120" t="s">
        <v>893</v>
      </c>
      <c r="H360" s="120">
        <v>52349</v>
      </c>
      <c r="I360" s="120" t="s">
        <v>987</v>
      </c>
      <c r="J360" s="120" t="s">
        <v>8054</v>
      </c>
      <c r="K360" s="120" t="s">
        <v>8055</v>
      </c>
      <c r="L360" s="120" t="s">
        <v>4411</v>
      </c>
      <c r="M360" s="120" t="s">
        <v>4427</v>
      </c>
      <c r="N360" s="120" t="s">
        <v>8056</v>
      </c>
      <c r="O360" s="120" t="s">
        <v>8057</v>
      </c>
    </row>
    <row r="361" spans="1:15" ht="13.8" x14ac:dyDescent="0.25">
      <c r="A361" t="s">
        <v>4408</v>
      </c>
      <c r="B361" s="120" t="s">
        <v>530</v>
      </c>
      <c r="C361" s="120" t="s">
        <v>2327</v>
      </c>
      <c r="D361" s="120" t="s">
        <v>201</v>
      </c>
      <c r="E361" s="120" t="s">
        <v>2328</v>
      </c>
      <c r="F361" s="120" t="s">
        <v>1434</v>
      </c>
      <c r="G361" s="120" t="s">
        <v>893</v>
      </c>
      <c r="H361" s="120">
        <v>52501</v>
      </c>
      <c r="I361" s="120" t="s">
        <v>1436</v>
      </c>
      <c r="J361" s="120" t="s">
        <v>8058</v>
      </c>
      <c r="K361" s="120" t="s">
        <v>8059</v>
      </c>
      <c r="L361" s="120" t="s">
        <v>4411</v>
      </c>
      <c r="M361" s="120" t="s">
        <v>4454</v>
      </c>
      <c r="N361" s="120" t="s">
        <v>8060</v>
      </c>
      <c r="O361" s="120" t="s">
        <v>8061</v>
      </c>
    </row>
    <row r="362" spans="1:15" ht="13.8" x14ac:dyDescent="0.25">
      <c r="A362" t="s">
        <v>4408</v>
      </c>
      <c r="B362" s="120" t="s">
        <v>457</v>
      </c>
      <c r="C362" s="120" t="s">
        <v>2329</v>
      </c>
      <c r="D362" s="120" t="s">
        <v>2597</v>
      </c>
      <c r="E362" s="120" t="s">
        <v>2330</v>
      </c>
      <c r="F362" s="120" t="s">
        <v>1436</v>
      </c>
      <c r="G362" s="120" t="s">
        <v>893</v>
      </c>
      <c r="H362" s="120">
        <v>52653</v>
      </c>
      <c r="I362" s="120" t="s">
        <v>1133</v>
      </c>
      <c r="J362" s="120" t="s">
        <v>7063</v>
      </c>
      <c r="K362" s="120" t="s">
        <v>8062</v>
      </c>
      <c r="L362" s="120" t="s">
        <v>4411</v>
      </c>
      <c r="M362" s="120" t="s">
        <v>4454</v>
      </c>
      <c r="N362" s="120" t="s">
        <v>8063</v>
      </c>
      <c r="O362" s="120" t="s">
        <v>8064</v>
      </c>
    </row>
    <row r="363" spans="1:15" ht="13.8" x14ac:dyDescent="0.25">
      <c r="A363" t="s">
        <v>4408</v>
      </c>
      <c r="B363" s="120" t="s">
        <v>2525</v>
      </c>
      <c r="C363" s="120" t="s">
        <v>3701</v>
      </c>
      <c r="D363" s="120" t="s">
        <v>9164</v>
      </c>
      <c r="E363" s="120" t="s">
        <v>945</v>
      </c>
      <c r="F363" s="120" t="s">
        <v>946</v>
      </c>
      <c r="G363" s="120" t="s">
        <v>893</v>
      </c>
      <c r="H363" s="120">
        <v>52353</v>
      </c>
      <c r="I363" s="120" t="s">
        <v>946</v>
      </c>
      <c r="J363" s="120" t="s">
        <v>9475</v>
      </c>
      <c r="K363" s="120" t="s">
        <v>9476</v>
      </c>
      <c r="L363" s="120" t="s">
        <v>4411</v>
      </c>
      <c r="M363" s="120" t="s">
        <v>4454</v>
      </c>
      <c r="N363" s="120" t="s">
        <v>9477</v>
      </c>
      <c r="O363" s="120" t="s">
        <v>9478</v>
      </c>
    </row>
    <row r="364" spans="1:15" ht="13.8" x14ac:dyDescent="0.25">
      <c r="B364" s="120" t="s">
        <v>476</v>
      </c>
      <c r="C364" s="120" t="s">
        <v>2332</v>
      </c>
      <c r="D364" s="120" t="s">
        <v>822</v>
      </c>
      <c r="E364" s="120" t="s">
        <v>2333</v>
      </c>
      <c r="F364" s="120" t="s">
        <v>946</v>
      </c>
      <c r="G364" s="120" t="s">
        <v>893</v>
      </c>
      <c r="H364" s="120">
        <v>52353</v>
      </c>
      <c r="I364" s="120" t="s">
        <v>946</v>
      </c>
      <c r="J364" s="120" t="s">
        <v>8065</v>
      </c>
      <c r="K364" s="120" t="s">
        <v>4950</v>
      </c>
      <c r="L364" s="120" t="s">
        <v>4411</v>
      </c>
      <c r="M364" s="120" t="s">
        <v>4412</v>
      </c>
      <c r="N364" s="120" t="s">
        <v>8066</v>
      </c>
      <c r="O364" s="120" t="s">
        <v>8067</v>
      </c>
    </row>
    <row r="365" spans="1:15" ht="13.8" x14ac:dyDescent="0.25">
      <c r="B365" s="120" t="s">
        <v>289</v>
      </c>
      <c r="C365" s="120" t="s">
        <v>1464</v>
      </c>
      <c r="D365" s="120" t="s">
        <v>620</v>
      </c>
      <c r="E365" s="120" t="s">
        <v>1465</v>
      </c>
      <c r="F365" s="120" t="s">
        <v>1466</v>
      </c>
      <c r="G365" s="120" t="s">
        <v>893</v>
      </c>
      <c r="H365" s="120">
        <v>52172</v>
      </c>
      <c r="I365" s="120" t="s">
        <v>1441</v>
      </c>
      <c r="J365" s="120" t="s">
        <v>7376</v>
      </c>
      <c r="K365" s="120" t="s">
        <v>6389</v>
      </c>
      <c r="L365" s="120" t="s">
        <v>4411</v>
      </c>
      <c r="M365" s="120" t="s">
        <v>4454</v>
      </c>
      <c r="N365" s="120" t="s">
        <v>7377</v>
      </c>
      <c r="O365" s="120" t="s">
        <v>6391</v>
      </c>
    </row>
    <row r="366" spans="1:15" ht="13.8" x14ac:dyDescent="0.25">
      <c r="B366" s="120" t="s">
        <v>383</v>
      </c>
      <c r="C366" s="120" t="s">
        <v>2337</v>
      </c>
      <c r="D366" s="120" t="s">
        <v>202</v>
      </c>
      <c r="E366" s="120" t="s">
        <v>2338</v>
      </c>
      <c r="F366" s="120" t="s">
        <v>900</v>
      </c>
      <c r="G366" s="120" t="s">
        <v>893</v>
      </c>
      <c r="H366" s="120">
        <v>50312</v>
      </c>
      <c r="I366" s="120" t="s">
        <v>952</v>
      </c>
      <c r="J366" s="120" t="s">
        <v>5600</v>
      </c>
      <c r="K366" s="120" t="s">
        <v>9479</v>
      </c>
      <c r="L366" s="120" t="s">
        <v>4411</v>
      </c>
      <c r="M366" s="120" t="s">
        <v>4427</v>
      </c>
      <c r="N366" s="120" t="s">
        <v>9480</v>
      </c>
      <c r="O366" s="120" t="s">
        <v>9481</v>
      </c>
    </row>
    <row r="367" spans="1:15" ht="13.8" x14ac:dyDescent="0.25">
      <c r="B367" s="120" t="s">
        <v>670</v>
      </c>
      <c r="C367" s="120" t="s">
        <v>2339</v>
      </c>
      <c r="D367" s="120" t="s">
        <v>9127</v>
      </c>
      <c r="E367" s="120" t="s">
        <v>2340</v>
      </c>
      <c r="F367" s="120" t="s">
        <v>2341</v>
      </c>
      <c r="G367" s="120" t="s">
        <v>893</v>
      </c>
      <c r="H367" s="120" t="s">
        <v>2342</v>
      </c>
      <c r="I367" s="120" t="s">
        <v>1300</v>
      </c>
      <c r="J367" s="120" t="s">
        <v>5933</v>
      </c>
      <c r="K367" s="120" t="s">
        <v>6361</v>
      </c>
      <c r="L367" s="120" t="s">
        <v>4411</v>
      </c>
      <c r="M367" s="120" t="s">
        <v>4427</v>
      </c>
      <c r="N367" s="120" t="s">
        <v>9482</v>
      </c>
      <c r="O367" s="120" t="s">
        <v>6363</v>
      </c>
    </row>
    <row r="368" spans="1:15" ht="13.8" x14ac:dyDescent="0.25">
      <c r="B368" s="120" t="s">
        <v>426</v>
      </c>
      <c r="C368" s="120" t="s">
        <v>2343</v>
      </c>
      <c r="D368" s="120" t="s">
        <v>813</v>
      </c>
      <c r="E368" s="120" t="s">
        <v>2344</v>
      </c>
      <c r="F368" s="120" t="s">
        <v>2026</v>
      </c>
      <c r="G368" s="120" t="s">
        <v>893</v>
      </c>
      <c r="H368" s="120" t="s">
        <v>2345</v>
      </c>
      <c r="I368" s="120" t="s">
        <v>2028</v>
      </c>
      <c r="J368" s="120" t="s">
        <v>8070</v>
      </c>
      <c r="K368" s="120" t="s">
        <v>8071</v>
      </c>
      <c r="L368" s="120" t="s">
        <v>4411</v>
      </c>
      <c r="M368" s="120" t="s">
        <v>4454</v>
      </c>
      <c r="N368" s="120" t="s">
        <v>8072</v>
      </c>
      <c r="O368" s="120" t="s">
        <v>8073</v>
      </c>
    </row>
    <row r="369" spans="2:15" ht="13.8" x14ac:dyDescent="0.25">
      <c r="B369" s="120" t="s">
        <v>384</v>
      </c>
      <c r="C369" s="120" t="s">
        <v>2346</v>
      </c>
      <c r="D369" s="120" t="s">
        <v>204</v>
      </c>
      <c r="E369" s="120" t="s">
        <v>2347</v>
      </c>
      <c r="F369" s="120" t="s">
        <v>2348</v>
      </c>
      <c r="G369" s="120" t="s">
        <v>893</v>
      </c>
      <c r="H369" s="120" t="s">
        <v>2349</v>
      </c>
      <c r="I369" s="120" t="s">
        <v>1238</v>
      </c>
      <c r="J369" s="120" t="s">
        <v>8074</v>
      </c>
      <c r="K369" s="120" t="s">
        <v>5404</v>
      </c>
      <c r="L369" s="120" t="s">
        <v>4411</v>
      </c>
      <c r="M369" s="120" t="s">
        <v>4427</v>
      </c>
      <c r="N369" s="120" t="s">
        <v>6606</v>
      </c>
      <c r="O369" s="120" t="s">
        <v>5406</v>
      </c>
    </row>
    <row r="370" spans="2:15" ht="13.8" x14ac:dyDescent="0.25">
      <c r="B370" s="120" t="s">
        <v>290</v>
      </c>
      <c r="C370" s="120" t="s">
        <v>1468</v>
      </c>
      <c r="D370" s="120" t="s">
        <v>621</v>
      </c>
      <c r="E370" s="120" t="s">
        <v>1469</v>
      </c>
      <c r="F370" s="120" t="s">
        <v>1470</v>
      </c>
      <c r="G370" s="120" t="s">
        <v>893</v>
      </c>
      <c r="H370" s="120">
        <v>52175</v>
      </c>
      <c r="I370" s="120" t="s">
        <v>1472</v>
      </c>
      <c r="J370" s="120" t="s">
        <v>7378</v>
      </c>
      <c r="K370" s="120" t="s">
        <v>7379</v>
      </c>
      <c r="L370" s="120" t="s">
        <v>4411</v>
      </c>
      <c r="M370" s="120" t="s">
        <v>4454</v>
      </c>
      <c r="N370" s="120" t="s">
        <v>7380</v>
      </c>
      <c r="O370" s="120" t="s">
        <v>7381</v>
      </c>
    </row>
    <row r="371" spans="2:15" ht="13.8" x14ac:dyDescent="0.25">
      <c r="B371" s="120" t="s">
        <v>465</v>
      </c>
      <c r="C371" s="120" t="s">
        <v>2049</v>
      </c>
      <c r="D371" s="120" t="s">
        <v>819</v>
      </c>
      <c r="E371" s="120" t="s">
        <v>2050</v>
      </c>
      <c r="F371" s="120" t="s">
        <v>1032</v>
      </c>
      <c r="G371" s="120" t="s">
        <v>893</v>
      </c>
      <c r="H371" s="120" t="s">
        <v>2051</v>
      </c>
      <c r="I371" s="120" t="s">
        <v>1034</v>
      </c>
      <c r="J371" s="120" t="s">
        <v>5939</v>
      </c>
      <c r="K371" s="120" t="s">
        <v>6535</v>
      </c>
      <c r="L371" s="120" t="s">
        <v>4411</v>
      </c>
      <c r="M371" s="120" t="s">
        <v>4454</v>
      </c>
      <c r="N371" s="120" t="s">
        <v>7841</v>
      </c>
      <c r="O371" s="120" t="s">
        <v>6537</v>
      </c>
    </row>
    <row r="372" spans="2:15" ht="13.8" x14ac:dyDescent="0.25">
      <c r="B372" s="120" t="s">
        <v>536</v>
      </c>
      <c r="C372" s="120" t="s">
        <v>2353</v>
      </c>
      <c r="D372" s="120" t="s">
        <v>205</v>
      </c>
      <c r="E372" s="120" t="s">
        <v>2354</v>
      </c>
      <c r="F372" s="120" t="s">
        <v>2355</v>
      </c>
      <c r="G372" s="120" t="s">
        <v>893</v>
      </c>
      <c r="H372" s="120">
        <v>50635</v>
      </c>
      <c r="I372" s="120" t="s">
        <v>2011</v>
      </c>
      <c r="J372" s="120" t="s">
        <v>8079</v>
      </c>
      <c r="K372" s="120" t="s">
        <v>8080</v>
      </c>
      <c r="L372" s="120" t="s">
        <v>4411</v>
      </c>
      <c r="M372" s="120" t="s">
        <v>4454</v>
      </c>
      <c r="N372" s="120" t="s">
        <v>8081</v>
      </c>
      <c r="O372" s="120" t="s">
        <v>8082</v>
      </c>
    </row>
    <row r="373" spans="2:15" ht="13.8" x14ac:dyDescent="0.25">
      <c r="B373" s="120" t="s">
        <v>514</v>
      </c>
      <c r="C373" s="120" t="s">
        <v>2350</v>
      </c>
      <c r="D373" s="120" t="s">
        <v>2598</v>
      </c>
      <c r="E373" s="120" t="s">
        <v>2351</v>
      </c>
      <c r="F373" s="120" t="s">
        <v>1646</v>
      </c>
      <c r="G373" s="120" t="s">
        <v>893</v>
      </c>
      <c r="H373" s="120">
        <v>50138</v>
      </c>
      <c r="I373" s="120" t="s">
        <v>1200</v>
      </c>
      <c r="J373" s="120" t="s">
        <v>8075</v>
      </c>
      <c r="K373" s="120" t="s">
        <v>8076</v>
      </c>
      <c r="L373" s="120" t="s">
        <v>4411</v>
      </c>
      <c r="M373" s="120" t="s">
        <v>4454</v>
      </c>
      <c r="N373" s="120" t="s">
        <v>8077</v>
      </c>
      <c r="O373" s="120" t="s">
        <v>8078</v>
      </c>
    </row>
    <row r="374" spans="2:15" ht="13.8" x14ac:dyDescent="0.25">
      <c r="B374" s="120" t="s">
        <v>427</v>
      </c>
      <c r="C374" s="120" t="s">
        <v>2365</v>
      </c>
      <c r="D374" s="120" t="s">
        <v>206</v>
      </c>
      <c r="E374" s="120" t="s">
        <v>2366</v>
      </c>
      <c r="F374" s="120" t="s">
        <v>1380</v>
      </c>
      <c r="G374" s="120" t="s">
        <v>893</v>
      </c>
      <c r="H374" s="120">
        <v>51632</v>
      </c>
      <c r="I374" s="120" t="s">
        <v>1286</v>
      </c>
      <c r="J374" s="120" t="s">
        <v>8091</v>
      </c>
      <c r="K374" s="120" t="s">
        <v>8092</v>
      </c>
      <c r="L374" s="120" t="s">
        <v>4411</v>
      </c>
      <c r="M374" s="120" t="s">
        <v>4454</v>
      </c>
      <c r="N374" s="120" t="s">
        <v>8093</v>
      </c>
      <c r="O374" s="120" t="s">
        <v>8094</v>
      </c>
    </row>
    <row r="375" spans="2:15" ht="13.8" x14ac:dyDescent="0.25">
      <c r="B375" s="120" t="s">
        <v>752</v>
      </c>
      <c r="C375" s="120" t="s">
        <v>2367</v>
      </c>
      <c r="D375" s="120" t="s">
        <v>207</v>
      </c>
      <c r="E375" s="120" t="s">
        <v>2368</v>
      </c>
      <c r="F375" s="120" t="s">
        <v>2369</v>
      </c>
      <c r="G375" s="120" t="s">
        <v>893</v>
      </c>
      <c r="H375" s="120">
        <v>50144</v>
      </c>
      <c r="I375" s="120" t="s">
        <v>1658</v>
      </c>
      <c r="J375" s="120" t="s">
        <v>8095</v>
      </c>
      <c r="K375" s="120" t="s">
        <v>4994</v>
      </c>
      <c r="L375" s="120" t="s">
        <v>4411</v>
      </c>
      <c r="M375" s="120" t="s">
        <v>4454</v>
      </c>
      <c r="N375" s="120" t="s">
        <v>8096</v>
      </c>
      <c r="O375" s="120" t="s">
        <v>4996</v>
      </c>
    </row>
    <row r="376" spans="2:15" ht="13.8" x14ac:dyDescent="0.25">
      <c r="B376" s="120" t="s">
        <v>396</v>
      </c>
      <c r="C376" s="120" t="s">
        <v>2371</v>
      </c>
      <c r="D376" s="120" t="s">
        <v>208</v>
      </c>
      <c r="E376" s="120" t="s">
        <v>2372</v>
      </c>
      <c r="F376" s="120" t="s">
        <v>2373</v>
      </c>
      <c r="G376" s="120" t="s">
        <v>893</v>
      </c>
      <c r="H376" s="120" t="s">
        <v>2374</v>
      </c>
      <c r="I376" s="120" t="s">
        <v>1153</v>
      </c>
      <c r="J376" s="120" t="s">
        <v>6623</v>
      </c>
      <c r="K376" s="120" t="s">
        <v>4986</v>
      </c>
      <c r="L376" s="120" t="s">
        <v>4411</v>
      </c>
      <c r="M376" s="120" t="s">
        <v>4454</v>
      </c>
      <c r="N376" s="120" t="s">
        <v>8097</v>
      </c>
      <c r="O376" s="120" t="s">
        <v>4988</v>
      </c>
    </row>
    <row r="377" spans="2:15" ht="13.8" x14ac:dyDescent="0.25">
      <c r="B377" s="120" t="s">
        <v>402</v>
      </c>
      <c r="C377" s="120" t="s">
        <v>2375</v>
      </c>
      <c r="D377" s="120" t="s">
        <v>5786</v>
      </c>
      <c r="E377" s="120" t="s">
        <v>2376</v>
      </c>
      <c r="F377" s="120" t="s">
        <v>1416</v>
      </c>
      <c r="G377" s="120" t="s">
        <v>893</v>
      </c>
      <c r="H377" s="120" t="s">
        <v>2377</v>
      </c>
      <c r="I377" s="120" t="s">
        <v>1056</v>
      </c>
      <c r="J377" s="120" t="s">
        <v>8098</v>
      </c>
      <c r="K377" s="120" t="s">
        <v>7977</v>
      </c>
      <c r="L377" s="120" t="s">
        <v>4411</v>
      </c>
      <c r="M377" s="120" t="s">
        <v>4454</v>
      </c>
      <c r="N377" s="120" t="s">
        <v>8099</v>
      </c>
      <c r="O377" s="120" t="s">
        <v>8100</v>
      </c>
    </row>
    <row r="378" spans="2:15" ht="13.8" x14ac:dyDescent="0.25">
      <c r="B378" s="120" t="s">
        <v>515</v>
      </c>
      <c r="C378" s="120" t="s">
        <v>2378</v>
      </c>
      <c r="D378" s="120" t="s">
        <v>2599</v>
      </c>
      <c r="E378" s="120" t="s">
        <v>2379</v>
      </c>
      <c r="F378" s="120" t="s">
        <v>1063</v>
      </c>
      <c r="G378" s="120" t="s">
        <v>893</v>
      </c>
      <c r="H378" s="120">
        <v>51103</v>
      </c>
      <c r="I378" s="120" t="s">
        <v>1065</v>
      </c>
      <c r="J378" s="120" t="s">
        <v>8101</v>
      </c>
      <c r="K378" s="120" t="s">
        <v>8102</v>
      </c>
      <c r="L378" s="120" t="s">
        <v>4411</v>
      </c>
      <c r="M378" s="120" t="s">
        <v>4454</v>
      </c>
      <c r="N378" s="120" t="s">
        <v>8103</v>
      </c>
      <c r="O378" s="120" t="s">
        <v>8104</v>
      </c>
    </row>
    <row r="379" spans="2:15" ht="13.8" x14ac:dyDescent="0.25">
      <c r="B379" s="120" t="s">
        <v>447</v>
      </c>
      <c r="C379" s="120" t="s">
        <v>2380</v>
      </c>
      <c r="D379" s="120" t="s">
        <v>210</v>
      </c>
      <c r="E379" s="120" t="s">
        <v>3747</v>
      </c>
      <c r="F379" s="120" t="s">
        <v>2382</v>
      </c>
      <c r="G379" s="120" t="s">
        <v>893</v>
      </c>
      <c r="H379" s="120">
        <v>52777</v>
      </c>
      <c r="I379" s="120" t="s">
        <v>1252</v>
      </c>
      <c r="J379" s="120" t="s">
        <v>8105</v>
      </c>
      <c r="K379" s="120" t="s">
        <v>4513</v>
      </c>
      <c r="L379" s="120" t="s">
        <v>4411</v>
      </c>
      <c r="M379" s="120" t="s">
        <v>4427</v>
      </c>
      <c r="N379" s="120" t="s">
        <v>8106</v>
      </c>
      <c r="O379" s="120" t="s">
        <v>8107</v>
      </c>
    </row>
    <row r="380" spans="2:15" ht="13.8" x14ac:dyDescent="0.25">
      <c r="B380" s="120" t="s">
        <v>557</v>
      </c>
      <c r="C380" s="120" t="s">
        <v>1578</v>
      </c>
      <c r="D380" s="120" t="s">
        <v>865</v>
      </c>
      <c r="E380" s="120" t="s">
        <v>3229</v>
      </c>
      <c r="F380" s="120" t="s">
        <v>1580</v>
      </c>
      <c r="G380" s="120" t="s">
        <v>893</v>
      </c>
      <c r="H380" s="120">
        <v>52361</v>
      </c>
      <c r="I380" s="120" t="s">
        <v>1128</v>
      </c>
      <c r="J380" s="120" t="s">
        <v>7464</v>
      </c>
      <c r="K380" s="120" t="s">
        <v>7465</v>
      </c>
      <c r="L380" s="120" t="s">
        <v>4411</v>
      </c>
      <c r="M380" s="120" t="s">
        <v>4427</v>
      </c>
      <c r="N380" s="120" t="s">
        <v>7466</v>
      </c>
      <c r="O380" s="120" t="s">
        <v>7467</v>
      </c>
    </row>
    <row r="381" spans="2:15" ht="13.8" x14ac:dyDescent="0.25">
      <c r="B381" s="120" t="s">
        <v>393</v>
      </c>
      <c r="C381" s="120" t="s">
        <v>2384</v>
      </c>
      <c r="D381" s="120" t="s">
        <v>803</v>
      </c>
      <c r="E381" s="120" t="s">
        <v>2385</v>
      </c>
      <c r="F381" s="120" t="s">
        <v>2386</v>
      </c>
      <c r="G381" s="120" t="s">
        <v>893</v>
      </c>
      <c r="H381" s="120" t="s">
        <v>2387</v>
      </c>
      <c r="I381" s="120" t="s">
        <v>1413</v>
      </c>
      <c r="J381" s="120" t="s">
        <v>8108</v>
      </c>
      <c r="K381" s="120" t="s">
        <v>7661</v>
      </c>
      <c r="L381" s="120" t="s">
        <v>4411</v>
      </c>
      <c r="M381" s="120" t="s">
        <v>4454</v>
      </c>
      <c r="N381" s="120" t="s">
        <v>8109</v>
      </c>
      <c r="O381" s="120" t="s">
        <v>7663</v>
      </c>
    </row>
    <row r="382" spans="2:15" ht="13.8" x14ac:dyDescent="0.25">
      <c r="B382" s="120" t="s">
        <v>518</v>
      </c>
      <c r="C382" s="120" t="s">
        <v>2388</v>
      </c>
      <c r="D382" s="120" t="s">
        <v>211</v>
      </c>
      <c r="E382" s="120" t="s">
        <v>2389</v>
      </c>
      <c r="F382" s="120" t="s">
        <v>1200</v>
      </c>
      <c r="G382" s="120" t="s">
        <v>893</v>
      </c>
      <c r="H382" s="120">
        <v>52302</v>
      </c>
      <c r="I382" s="120" t="s">
        <v>895</v>
      </c>
      <c r="J382" s="120" t="s">
        <v>8110</v>
      </c>
      <c r="K382" s="120" t="s">
        <v>7491</v>
      </c>
      <c r="L382" s="120" t="s">
        <v>4411</v>
      </c>
      <c r="M382" s="120" t="s">
        <v>4454</v>
      </c>
      <c r="N382" s="120" t="s">
        <v>8111</v>
      </c>
      <c r="O382" s="120" t="s">
        <v>8112</v>
      </c>
    </row>
    <row r="383" spans="2:15" ht="13.8" x14ac:dyDescent="0.25">
      <c r="B383" s="120" t="s">
        <v>516</v>
      </c>
      <c r="C383" s="120" t="s">
        <v>2392</v>
      </c>
      <c r="D383" s="120" t="s">
        <v>2653</v>
      </c>
      <c r="E383" s="120" t="s">
        <v>2654</v>
      </c>
      <c r="F383" s="120" t="s">
        <v>1068</v>
      </c>
      <c r="G383" s="120" t="s">
        <v>893</v>
      </c>
      <c r="H383" s="120" t="s">
        <v>2655</v>
      </c>
      <c r="I383" s="120" t="s">
        <v>1070</v>
      </c>
      <c r="J383" s="120" t="s">
        <v>7774</v>
      </c>
      <c r="K383" s="120" t="s">
        <v>4818</v>
      </c>
      <c r="L383" s="120" t="s">
        <v>4411</v>
      </c>
      <c r="M383" s="120" t="s">
        <v>4454</v>
      </c>
      <c r="N383" s="120" t="s">
        <v>7775</v>
      </c>
      <c r="O383" s="120" t="s">
        <v>4820</v>
      </c>
    </row>
    <row r="384" spans="2:15" ht="13.8" x14ac:dyDescent="0.25">
      <c r="B384" s="120" t="s">
        <v>3725</v>
      </c>
      <c r="C384" s="120" t="s">
        <v>3726</v>
      </c>
      <c r="D384" s="120" t="s">
        <v>3727</v>
      </c>
      <c r="E384" s="120" t="s">
        <v>3902</v>
      </c>
      <c r="F384" s="120" t="s">
        <v>1200</v>
      </c>
      <c r="G384" s="120" t="s">
        <v>893</v>
      </c>
      <c r="H384" s="120">
        <v>52302</v>
      </c>
      <c r="I384" s="120" t="s">
        <v>895</v>
      </c>
      <c r="J384" s="120" t="s">
        <v>8116</v>
      </c>
      <c r="K384" s="120" t="s">
        <v>8117</v>
      </c>
      <c r="L384" s="120" t="s">
        <v>4411</v>
      </c>
      <c r="M384" s="120" t="s">
        <v>4454</v>
      </c>
      <c r="N384" s="120" t="s">
        <v>8118</v>
      </c>
      <c r="O384" s="120" t="s">
        <v>8119</v>
      </c>
    </row>
    <row r="385" spans="2:15" ht="13.8" x14ac:dyDescent="0.25">
      <c r="B385" s="120" t="s">
        <v>658</v>
      </c>
      <c r="C385" s="120" t="s">
        <v>2024</v>
      </c>
      <c r="D385" s="120" t="s">
        <v>718</v>
      </c>
      <c r="E385" s="120" t="s">
        <v>2025</v>
      </c>
      <c r="F385" s="120" t="s">
        <v>2026</v>
      </c>
      <c r="G385" s="120" t="s">
        <v>893</v>
      </c>
      <c r="H385" s="120" t="s">
        <v>2027</v>
      </c>
      <c r="I385" s="120" t="s">
        <v>2028</v>
      </c>
      <c r="J385" s="120" t="s">
        <v>7829</v>
      </c>
      <c r="K385" s="120" t="s">
        <v>7830</v>
      </c>
      <c r="L385" s="120" t="s">
        <v>4411</v>
      </c>
      <c r="M385" s="120" t="s">
        <v>4454</v>
      </c>
      <c r="N385" s="120" t="s">
        <v>7831</v>
      </c>
      <c r="O385" s="120" t="s">
        <v>7832</v>
      </c>
    </row>
    <row r="386" spans="2:15" ht="13.8" x14ac:dyDescent="0.25">
      <c r="B386" s="120" t="s">
        <v>438</v>
      </c>
      <c r="C386" s="120" t="s">
        <v>1791</v>
      </c>
      <c r="D386" s="120" t="s">
        <v>626</v>
      </c>
      <c r="E386" s="120" t="s">
        <v>1792</v>
      </c>
      <c r="F386" s="120" t="s">
        <v>1252</v>
      </c>
      <c r="G386" s="120" t="s">
        <v>893</v>
      </c>
      <c r="H386" s="120">
        <v>52732</v>
      </c>
      <c r="I386" s="120" t="s">
        <v>1252</v>
      </c>
      <c r="J386" s="120" t="s">
        <v>7635</v>
      </c>
      <c r="K386" s="120" t="s">
        <v>7636</v>
      </c>
      <c r="L386" s="120" t="s">
        <v>4411</v>
      </c>
      <c r="M386" s="120" t="s">
        <v>4454</v>
      </c>
      <c r="N386" s="120" t="s">
        <v>7637</v>
      </c>
      <c r="O386" s="120" t="s">
        <v>7638</v>
      </c>
    </row>
    <row r="387" spans="2:15" ht="13.8" x14ac:dyDescent="0.25">
      <c r="B387" s="120" t="s">
        <v>458</v>
      </c>
      <c r="C387" s="120" t="s">
        <v>1601</v>
      </c>
      <c r="D387" s="120" t="s">
        <v>628</v>
      </c>
      <c r="E387" s="120" t="s">
        <v>1602</v>
      </c>
      <c r="F387" s="120" t="s">
        <v>1603</v>
      </c>
      <c r="G387" s="120" t="s">
        <v>893</v>
      </c>
      <c r="H387" s="120">
        <v>50548</v>
      </c>
      <c r="I387" s="120" t="s">
        <v>1603</v>
      </c>
      <c r="J387" s="120" t="s">
        <v>7473</v>
      </c>
      <c r="K387" s="120" t="s">
        <v>5712</v>
      </c>
      <c r="L387" s="120" t="s">
        <v>4411</v>
      </c>
      <c r="M387" s="120" t="s">
        <v>4412</v>
      </c>
      <c r="N387" s="120" t="s">
        <v>7474</v>
      </c>
      <c r="O387" s="120" t="s">
        <v>7475</v>
      </c>
    </row>
    <row r="388" spans="2:15" ht="13.8" x14ac:dyDescent="0.25">
      <c r="B388" s="120" t="s">
        <v>4348</v>
      </c>
      <c r="C388" s="120" t="s">
        <v>2390</v>
      </c>
      <c r="D388" s="120" t="s">
        <v>229</v>
      </c>
      <c r="E388" s="120" t="s">
        <v>2391</v>
      </c>
      <c r="F388" s="120" t="s">
        <v>1661</v>
      </c>
      <c r="G388" s="120" t="s">
        <v>893</v>
      </c>
      <c r="H388" s="120">
        <v>52241</v>
      </c>
      <c r="I388" s="120" t="s">
        <v>909</v>
      </c>
      <c r="J388" s="120" t="s">
        <v>8114</v>
      </c>
      <c r="K388" s="120" t="s">
        <v>5506</v>
      </c>
      <c r="L388" s="120" t="s">
        <v>4411</v>
      </c>
      <c r="M388" s="120" t="s">
        <v>4454</v>
      </c>
      <c r="N388" s="120" t="s">
        <v>8115</v>
      </c>
      <c r="O388" s="120" t="s">
        <v>5508</v>
      </c>
    </row>
    <row r="389" spans="2:15" ht="13.8" x14ac:dyDescent="0.25">
      <c r="B389" s="120" t="s">
        <v>2635</v>
      </c>
      <c r="C389" s="120" t="s">
        <v>2636</v>
      </c>
      <c r="D389" s="120" t="s">
        <v>2637</v>
      </c>
      <c r="E389" s="120" t="s">
        <v>1180</v>
      </c>
      <c r="F389" s="120" t="s">
        <v>1063</v>
      </c>
      <c r="G389" s="120" t="s">
        <v>893</v>
      </c>
      <c r="H389" s="120" t="s">
        <v>2638</v>
      </c>
      <c r="I389" s="120" t="s">
        <v>1065</v>
      </c>
      <c r="J389" s="120" t="s">
        <v>7189</v>
      </c>
      <c r="K389" s="120" t="s">
        <v>7190</v>
      </c>
      <c r="L389" s="120" t="s">
        <v>4411</v>
      </c>
      <c r="M389" s="120" t="s">
        <v>4454</v>
      </c>
      <c r="N389" s="120" t="s">
        <v>7191</v>
      </c>
      <c r="O389" s="120" t="s">
        <v>7192</v>
      </c>
    </row>
    <row r="390" spans="2:15" ht="13.8" x14ac:dyDescent="0.25">
      <c r="B390" s="120" t="s">
        <v>592</v>
      </c>
      <c r="C390" s="120" t="s">
        <v>2224</v>
      </c>
      <c r="D390" s="120" t="s">
        <v>594</v>
      </c>
      <c r="E390" s="120" t="s">
        <v>2225</v>
      </c>
      <c r="F390" s="120" t="s">
        <v>1940</v>
      </c>
      <c r="G390" s="120" t="s">
        <v>893</v>
      </c>
      <c r="H390" s="120">
        <v>52556</v>
      </c>
      <c r="I390" s="120" t="s">
        <v>1503</v>
      </c>
      <c r="J390" s="120" t="s">
        <v>7984</v>
      </c>
      <c r="K390" s="120" t="s">
        <v>7985</v>
      </c>
      <c r="L390" s="120" t="s">
        <v>4411</v>
      </c>
      <c r="M390" s="120" t="s">
        <v>4454</v>
      </c>
      <c r="N390" s="120" t="s">
        <v>7986</v>
      </c>
      <c r="O390" s="120" t="s">
        <v>7987</v>
      </c>
    </row>
    <row r="391" spans="2:15" ht="13.8" x14ac:dyDescent="0.25">
      <c r="B391" s="120" t="s">
        <v>581</v>
      </c>
      <c r="C391" s="120" t="s">
        <v>1211</v>
      </c>
      <c r="D391" s="120" t="s">
        <v>582</v>
      </c>
      <c r="E391" s="120" t="s">
        <v>1212</v>
      </c>
      <c r="F391" s="120" t="s">
        <v>1213</v>
      </c>
      <c r="G391" s="120" t="s">
        <v>893</v>
      </c>
      <c r="H391" s="120" t="s">
        <v>1214</v>
      </c>
      <c r="I391" s="120" t="s">
        <v>1215</v>
      </c>
      <c r="J391" s="120" t="s">
        <v>7208</v>
      </c>
      <c r="K391" s="120" t="s">
        <v>7209</v>
      </c>
      <c r="L391" s="120" t="s">
        <v>4411</v>
      </c>
      <c r="M391" s="120" t="s">
        <v>4454</v>
      </c>
      <c r="N391" s="120" t="s">
        <v>7210</v>
      </c>
      <c r="O391" s="120" t="s">
        <v>7211</v>
      </c>
    </row>
    <row r="392" spans="2:15" ht="13.8" x14ac:dyDescent="0.25">
      <c r="B392" s="120" t="s">
        <v>583</v>
      </c>
      <c r="C392" s="120" t="s">
        <v>1759</v>
      </c>
      <c r="D392" s="120" t="s">
        <v>574</v>
      </c>
      <c r="E392" s="120" t="s">
        <v>1760</v>
      </c>
      <c r="F392" s="120" t="s">
        <v>1260</v>
      </c>
      <c r="G392" s="120" t="s">
        <v>893</v>
      </c>
      <c r="H392" s="120" t="s">
        <v>1761</v>
      </c>
      <c r="I392" s="120" t="s">
        <v>952</v>
      </c>
      <c r="J392" s="120" t="s">
        <v>7606</v>
      </c>
      <c r="K392" s="120" t="s">
        <v>7607</v>
      </c>
      <c r="L392" s="120" t="s">
        <v>4411</v>
      </c>
      <c r="M392" s="120" t="s">
        <v>4454</v>
      </c>
      <c r="N392" s="120" t="s">
        <v>7608</v>
      </c>
      <c r="O392" s="120" t="s">
        <v>4992</v>
      </c>
    </row>
    <row r="393" spans="2:15" ht="13.8" x14ac:dyDescent="0.25">
      <c r="B393" s="120" t="s">
        <v>698</v>
      </c>
      <c r="C393" s="120" t="s">
        <v>2004</v>
      </c>
      <c r="D393" s="120" t="s">
        <v>700</v>
      </c>
      <c r="E393" s="120" t="s">
        <v>2005</v>
      </c>
      <c r="F393" s="120" t="s">
        <v>942</v>
      </c>
      <c r="G393" s="120" t="s">
        <v>893</v>
      </c>
      <c r="H393" s="120" t="s">
        <v>2006</v>
      </c>
      <c r="I393" s="120" t="s">
        <v>942</v>
      </c>
      <c r="J393" s="120" t="s">
        <v>7809</v>
      </c>
      <c r="K393" s="120" t="s">
        <v>7810</v>
      </c>
      <c r="L393" s="120" t="s">
        <v>4411</v>
      </c>
      <c r="M393" s="120" t="s">
        <v>4454</v>
      </c>
      <c r="N393" s="120" t="s">
        <v>4801</v>
      </c>
      <c r="O393" s="120" t="s">
        <v>7811</v>
      </c>
    </row>
    <row r="394" spans="2:15" ht="13.8" x14ac:dyDescent="0.25">
      <c r="B394" s="120" t="s">
        <v>587</v>
      </c>
      <c r="C394" s="120" t="s">
        <v>2305</v>
      </c>
      <c r="D394" s="120" t="s">
        <v>588</v>
      </c>
      <c r="E394" s="120" t="s">
        <v>2306</v>
      </c>
      <c r="F394" s="120" t="s">
        <v>1625</v>
      </c>
      <c r="G394" s="120" t="s">
        <v>893</v>
      </c>
      <c r="H394" s="120" t="s">
        <v>2307</v>
      </c>
      <c r="I394" s="120" t="s">
        <v>952</v>
      </c>
      <c r="J394" s="120" t="s">
        <v>7626</v>
      </c>
      <c r="K394" s="120" t="s">
        <v>8039</v>
      </c>
      <c r="L394" s="120" t="s">
        <v>4411</v>
      </c>
      <c r="M394" s="120" t="s">
        <v>4427</v>
      </c>
      <c r="N394" s="120" t="s">
        <v>8040</v>
      </c>
      <c r="O394" s="120" t="s">
        <v>8041</v>
      </c>
    </row>
    <row r="395" spans="2:15" ht="13.8" x14ac:dyDescent="0.25">
      <c r="B395" s="120" t="s">
        <v>585</v>
      </c>
      <c r="C395" s="120" t="s">
        <v>1915</v>
      </c>
      <c r="D395" s="120" t="s">
        <v>707</v>
      </c>
      <c r="E395" s="120" t="s">
        <v>1916</v>
      </c>
      <c r="F395" s="120" t="s">
        <v>1213</v>
      </c>
      <c r="G395" s="120" t="s">
        <v>893</v>
      </c>
      <c r="H395" s="120">
        <v>52577</v>
      </c>
      <c r="I395" s="120" t="s">
        <v>1215</v>
      </c>
      <c r="J395" s="120" t="s">
        <v>7750</v>
      </c>
      <c r="K395" s="120" t="s">
        <v>7751</v>
      </c>
      <c r="L395" s="120" t="s">
        <v>4411</v>
      </c>
      <c r="M395" s="120" t="s">
        <v>4454</v>
      </c>
      <c r="N395" s="120" t="s">
        <v>7752</v>
      </c>
      <c r="O395" s="120" t="s">
        <v>7753</v>
      </c>
    </row>
    <row r="396" spans="2:15" ht="13.8" x14ac:dyDescent="0.25">
      <c r="B396" s="120" t="s">
        <v>591</v>
      </c>
      <c r="C396" s="120" t="s">
        <v>1754</v>
      </c>
      <c r="D396" s="120" t="s">
        <v>593</v>
      </c>
      <c r="E396" s="120" t="s">
        <v>1755</v>
      </c>
      <c r="F396" s="120" t="s">
        <v>1222</v>
      </c>
      <c r="G396" s="120" t="s">
        <v>893</v>
      </c>
      <c r="H396" s="120">
        <v>52807</v>
      </c>
      <c r="I396" s="120" t="s">
        <v>1003</v>
      </c>
      <c r="J396" s="120" t="s">
        <v>7599</v>
      </c>
      <c r="K396" s="120" t="s">
        <v>7600</v>
      </c>
      <c r="L396" s="120" t="s">
        <v>4411</v>
      </c>
      <c r="M396" s="120" t="s">
        <v>4454</v>
      </c>
      <c r="N396" s="120" t="s">
        <v>7601</v>
      </c>
      <c r="O396" s="120" t="s">
        <v>7602</v>
      </c>
    </row>
    <row r="397" spans="2:15" ht="13.8" x14ac:dyDescent="0.25">
      <c r="B397" s="120" t="s">
        <v>598</v>
      </c>
      <c r="C397" s="120" t="s">
        <v>2124</v>
      </c>
      <c r="D397" s="120" t="s">
        <v>603</v>
      </c>
      <c r="E397" s="120" t="s">
        <v>2125</v>
      </c>
      <c r="F397" s="120" t="s">
        <v>900</v>
      </c>
      <c r="G397" s="120" t="s">
        <v>893</v>
      </c>
      <c r="H397" s="120" t="s">
        <v>2660</v>
      </c>
      <c r="I397" s="120" t="s">
        <v>952</v>
      </c>
      <c r="J397" s="120" t="s">
        <v>7898</v>
      </c>
      <c r="K397" s="120" t="s">
        <v>7899</v>
      </c>
      <c r="L397" s="120" t="s">
        <v>4411</v>
      </c>
      <c r="M397" s="120" t="s">
        <v>4427</v>
      </c>
      <c r="N397" s="120" t="s">
        <v>7900</v>
      </c>
      <c r="O397" s="120" t="s">
        <v>7901</v>
      </c>
    </row>
    <row r="398" spans="2:15" ht="13.8" x14ac:dyDescent="0.25">
      <c r="B398" s="120" t="s">
        <v>600</v>
      </c>
      <c r="C398" s="120" t="s">
        <v>1258</v>
      </c>
      <c r="D398" s="120" t="s">
        <v>3698</v>
      </c>
      <c r="E398" s="120" t="s">
        <v>1259</v>
      </c>
      <c r="F398" s="120" t="s">
        <v>1260</v>
      </c>
      <c r="G398" s="120" t="s">
        <v>893</v>
      </c>
      <c r="H398" s="120">
        <v>50266</v>
      </c>
      <c r="I398" s="120" t="s">
        <v>924</v>
      </c>
      <c r="J398" s="120" t="s">
        <v>5908</v>
      </c>
      <c r="K398" s="120" t="s">
        <v>9483</v>
      </c>
      <c r="L398" s="120" t="s">
        <v>4411</v>
      </c>
      <c r="M398" s="120" t="s">
        <v>4427</v>
      </c>
      <c r="N398" s="120" t="s">
        <v>8970</v>
      </c>
      <c r="O398" s="120" t="s">
        <v>9484</v>
      </c>
    </row>
    <row r="399" spans="2:15" ht="13.8" x14ac:dyDescent="0.25">
      <c r="B399" s="120" t="s">
        <v>634</v>
      </c>
      <c r="C399" s="120" t="s">
        <v>1537</v>
      </c>
      <c r="D399" s="120" t="s">
        <v>3699</v>
      </c>
      <c r="E399" s="120" t="s">
        <v>1538</v>
      </c>
      <c r="F399" s="120" t="s">
        <v>1539</v>
      </c>
      <c r="G399" s="120" t="s">
        <v>893</v>
      </c>
      <c r="H399" s="120">
        <v>50219</v>
      </c>
      <c r="I399" s="120" t="s">
        <v>1200</v>
      </c>
      <c r="J399" s="120" t="s">
        <v>9485</v>
      </c>
      <c r="K399" s="120" t="s">
        <v>9486</v>
      </c>
      <c r="L399" s="120" t="s">
        <v>4411</v>
      </c>
      <c r="M399" s="120" t="s">
        <v>4427</v>
      </c>
      <c r="N399" s="120" t="s">
        <v>9487</v>
      </c>
      <c r="O399" s="120" t="s">
        <v>9488</v>
      </c>
    </row>
    <row r="400" spans="2:15" ht="13.8" x14ac:dyDescent="0.25">
      <c r="B400" s="120" t="s">
        <v>678</v>
      </c>
      <c r="C400" s="120" t="s">
        <v>1627</v>
      </c>
      <c r="D400" s="120" t="s">
        <v>730</v>
      </c>
      <c r="E400" s="120" t="s">
        <v>1628</v>
      </c>
      <c r="F400" s="120" t="s">
        <v>1629</v>
      </c>
      <c r="G400" s="120" t="s">
        <v>893</v>
      </c>
      <c r="H400" s="120">
        <v>50111</v>
      </c>
      <c r="I400" s="120" t="s">
        <v>952</v>
      </c>
      <c r="J400" s="120" t="s">
        <v>7497</v>
      </c>
      <c r="K400" s="120" t="s">
        <v>7334</v>
      </c>
      <c r="L400" s="120" t="s">
        <v>4411</v>
      </c>
      <c r="M400" s="120" t="s">
        <v>4427</v>
      </c>
      <c r="N400" s="120" t="s">
        <v>7498</v>
      </c>
      <c r="O400" s="120" t="s">
        <v>7336</v>
      </c>
    </row>
    <row r="401" spans="1:15" ht="13.8" x14ac:dyDescent="0.25">
      <c r="B401" s="120" t="s">
        <v>741</v>
      </c>
      <c r="C401" s="120" t="s">
        <v>2466</v>
      </c>
      <c r="D401" s="120" t="s">
        <v>742</v>
      </c>
      <c r="E401" s="120" t="s">
        <v>2467</v>
      </c>
      <c r="F401" s="120" t="s">
        <v>1539</v>
      </c>
      <c r="G401" s="120" t="s">
        <v>893</v>
      </c>
      <c r="H401" s="120" t="s">
        <v>2662</v>
      </c>
      <c r="I401" s="120" t="s">
        <v>1200</v>
      </c>
      <c r="J401" s="120" t="s">
        <v>8624</v>
      </c>
      <c r="K401" s="120" t="s">
        <v>4976</v>
      </c>
      <c r="L401" s="120" t="s">
        <v>4411</v>
      </c>
      <c r="M401" s="120" t="s">
        <v>4427</v>
      </c>
      <c r="N401" s="120" t="s">
        <v>9489</v>
      </c>
      <c r="O401" s="120" t="s">
        <v>9311</v>
      </c>
    </row>
    <row r="402" spans="1:15" ht="13.8" x14ac:dyDescent="0.25">
      <c r="B402" s="120" t="s">
        <v>2474</v>
      </c>
      <c r="C402" s="120" t="s">
        <v>2475</v>
      </c>
      <c r="D402" s="120" t="s">
        <v>2476</v>
      </c>
      <c r="E402" s="120" t="s">
        <v>2477</v>
      </c>
      <c r="F402" s="120" t="s">
        <v>2478</v>
      </c>
      <c r="G402" s="120" t="s">
        <v>893</v>
      </c>
      <c r="H402" s="120" t="s">
        <v>2664</v>
      </c>
      <c r="I402" s="120" t="s">
        <v>942</v>
      </c>
      <c r="J402" s="120" t="s">
        <v>6929</v>
      </c>
      <c r="K402" s="120" t="s">
        <v>6312</v>
      </c>
      <c r="L402" s="120" t="s">
        <v>4411</v>
      </c>
      <c r="M402" s="120" t="s">
        <v>4427</v>
      </c>
      <c r="N402" s="120" t="s">
        <v>8113</v>
      </c>
      <c r="O402" s="120" t="s">
        <v>6314</v>
      </c>
    </row>
    <row r="403" spans="1:15" ht="13.8" x14ac:dyDescent="0.25">
      <c r="B403" s="120" t="s">
        <v>747</v>
      </c>
      <c r="C403" s="120" t="s">
        <v>2455</v>
      </c>
      <c r="D403" s="120" t="s">
        <v>748</v>
      </c>
      <c r="E403" s="120" t="s">
        <v>2456</v>
      </c>
      <c r="F403" s="120" t="s">
        <v>950</v>
      </c>
      <c r="G403" s="120" t="s">
        <v>893</v>
      </c>
      <c r="H403" s="120" t="s">
        <v>2658</v>
      </c>
      <c r="I403" s="120" t="s">
        <v>952</v>
      </c>
      <c r="J403" s="120" t="s">
        <v>7805</v>
      </c>
      <c r="K403" s="120" t="s">
        <v>7806</v>
      </c>
      <c r="L403" s="120" t="s">
        <v>4411</v>
      </c>
      <c r="M403" s="120" t="s">
        <v>4427</v>
      </c>
      <c r="N403" s="120" t="s">
        <v>7807</v>
      </c>
      <c r="O403" s="120" t="s">
        <v>7808</v>
      </c>
    </row>
    <row r="404" spans="1:15" ht="13.8" x14ac:dyDescent="0.25">
      <c r="B404" s="120" t="s">
        <v>755</v>
      </c>
      <c r="C404" s="120" t="s">
        <v>2448</v>
      </c>
      <c r="D404" s="120" t="s">
        <v>756</v>
      </c>
      <c r="E404" s="120" t="s">
        <v>2449</v>
      </c>
      <c r="F404" s="120" t="s">
        <v>1046</v>
      </c>
      <c r="G404" s="120" t="s">
        <v>893</v>
      </c>
      <c r="H404" s="120" t="s">
        <v>2651</v>
      </c>
      <c r="I404" s="120" t="s">
        <v>977</v>
      </c>
      <c r="J404" s="120" t="s">
        <v>7699</v>
      </c>
      <c r="K404" s="120" t="s">
        <v>7700</v>
      </c>
      <c r="L404" s="120" t="s">
        <v>4411</v>
      </c>
      <c r="M404" s="120" t="s">
        <v>4427</v>
      </c>
      <c r="N404" s="120" t="s">
        <v>7701</v>
      </c>
      <c r="O404" s="120" t="s">
        <v>7373</v>
      </c>
    </row>
    <row r="405" spans="1:15" ht="13.8" x14ac:dyDescent="0.25">
      <c r="B405" s="120" t="s">
        <v>2532</v>
      </c>
      <c r="C405" s="120" t="s">
        <v>2675</v>
      </c>
      <c r="D405" s="120" t="s">
        <v>2533</v>
      </c>
      <c r="E405" s="120" t="s">
        <v>3704</v>
      </c>
      <c r="F405" s="120" t="s">
        <v>2081</v>
      </c>
      <c r="G405" s="120" t="s">
        <v>893</v>
      </c>
      <c r="H405" s="120" t="s">
        <v>3705</v>
      </c>
      <c r="I405" s="120" t="s">
        <v>998</v>
      </c>
      <c r="J405" s="120" t="s">
        <v>7722</v>
      </c>
      <c r="K405" s="120" t="s">
        <v>7723</v>
      </c>
      <c r="L405" s="120" t="s">
        <v>4411</v>
      </c>
      <c r="M405" s="120" t="s">
        <v>4427</v>
      </c>
      <c r="N405" s="120" t="s">
        <v>7724</v>
      </c>
      <c r="O405" s="120" t="s">
        <v>7725</v>
      </c>
    </row>
    <row r="406" spans="1:15" ht="13.8" x14ac:dyDescent="0.25">
      <c r="B406" s="120" t="s">
        <v>2534</v>
      </c>
      <c r="C406" s="120" t="s">
        <v>3706</v>
      </c>
      <c r="D406" s="120" t="s">
        <v>2535</v>
      </c>
      <c r="E406" s="120" t="s">
        <v>3707</v>
      </c>
      <c r="F406" s="120" t="s">
        <v>1294</v>
      </c>
      <c r="G406" s="120" t="s">
        <v>893</v>
      </c>
      <c r="H406" s="120">
        <v>51054</v>
      </c>
      <c r="I406" s="120" t="s">
        <v>1065</v>
      </c>
      <c r="J406" s="120" t="s">
        <v>7776</v>
      </c>
      <c r="K406" s="120" t="s">
        <v>7777</v>
      </c>
      <c r="L406" s="120" t="s">
        <v>4411</v>
      </c>
      <c r="M406" s="120" t="s">
        <v>4454</v>
      </c>
      <c r="N406" s="120" t="s">
        <v>4981</v>
      </c>
      <c r="O406" s="120" t="s">
        <v>7778</v>
      </c>
    </row>
    <row r="407" spans="1:15" ht="13.8" x14ac:dyDescent="0.25">
      <c r="B407" s="120" t="s">
        <v>4285</v>
      </c>
      <c r="C407" s="120" t="s">
        <v>4286</v>
      </c>
      <c r="D407" s="120" t="s">
        <v>4351</v>
      </c>
      <c r="E407" s="120" t="s">
        <v>4333</v>
      </c>
      <c r="F407" s="120" t="s">
        <v>4289</v>
      </c>
      <c r="G407" s="120" t="s">
        <v>893</v>
      </c>
      <c r="H407" s="120">
        <v>52253</v>
      </c>
      <c r="I407" s="120" t="s">
        <v>895</v>
      </c>
      <c r="J407" s="120" t="s">
        <v>7305</v>
      </c>
      <c r="K407" s="120" t="s">
        <v>7851</v>
      </c>
      <c r="L407" s="120" t="s">
        <v>4411</v>
      </c>
      <c r="M407" s="120" t="s">
        <v>4454</v>
      </c>
      <c r="N407" s="120" t="s">
        <v>7852</v>
      </c>
      <c r="O407" s="120" t="s">
        <v>7853</v>
      </c>
    </row>
    <row r="408" spans="1:15" ht="13.8" x14ac:dyDescent="0.25">
      <c r="A408" s="110" t="s">
        <v>4408</v>
      </c>
      <c r="B408" s="114" t="s">
        <v>685</v>
      </c>
      <c r="C408" s="111" t="s">
        <v>2319</v>
      </c>
      <c r="D408" s="111" t="s">
        <v>686</v>
      </c>
      <c r="E408" s="111" t="s">
        <v>2320</v>
      </c>
      <c r="F408" s="111" t="s">
        <v>2321</v>
      </c>
      <c r="G408" t="s">
        <v>893</v>
      </c>
      <c r="H408" t="s">
        <v>2322</v>
      </c>
      <c r="I408" s="17" t="s">
        <v>924</v>
      </c>
      <c r="J408" s="121">
        <v>208.14</v>
      </c>
      <c r="K408" s="121">
        <v>617.86</v>
      </c>
      <c r="L408" s="121">
        <v>15</v>
      </c>
      <c r="M408" s="121">
        <v>12.75</v>
      </c>
      <c r="N408" s="121">
        <v>235.89</v>
      </c>
      <c r="O408" s="121">
        <v>645.61</v>
      </c>
    </row>
    <row r="409" spans="1:15" ht="13.8" x14ac:dyDescent="0.25">
      <c r="A409" s="110" t="s">
        <v>4408</v>
      </c>
      <c r="B409" s="114" t="s">
        <v>371</v>
      </c>
      <c r="C409" s="111" t="s">
        <v>2242</v>
      </c>
      <c r="D409" s="111" t="s">
        <v>184</v>
      </c>
      <c r="E409" s="111" t="s">
        <v>2243</v>
      </c>
      <c r="F409" s="111" t="s">
        <v>2244</v>
      </c>
      <c r="G409" t="s">
        <v>893</v>
      </c>
      <c r="H409">
        <v>51005</v>
      </c>
      <c r="I409" s="17" t="s">
        <v>1042</v>
      </c>
      <c r="J409" s="121">
        <v>157.78</v>
      </c>
      <c r="K409" s="121">
        <v>614.09</v>
      </c>
      <c r="L409" s="121">
        <v>15</v>
      </c>
      <c r="M409" s="121">
        <v>2.4500000000000002</v>
      </c>
      <c r="N409" s="121">
        <v>175.23</v>
      </c>
      <c r="O409" s="121">
        <v>631.54</v>
      </c>
    </row>
    <row r="410" spans="1:15" ht="13.8" x14ac:dyDescent="0.25">
      <c r="B410" s="120" t="s">
        <v>3890</v>
      </c>
      <c r="C410" s="120" t="s">
        <v>3891</v>
      </c>
      <c r="D410" s="120" t="s">
        <v>3892</v>
      </c>
      <c r="E410" s="120" t="s">
        <v>3893</v>
      </c>
      <c r="F410" s="120" t="s">
        <v>1816</v>
      </c>
      <c r="G410" s="120" t="s">
        <v>893</v>
      </c>
      <c r="H410" s="120">
        <v>50023</v>
      </c>
      <c r="I410" s="120" t="s">
        <v>952</v>
      </c>
      <c r="J410" s="120" t="s">
        <v>8010</v>
      </c>
      <c r="K410" s="120" t="s">
        <v>6826</v>
      </c>
      <c r="L410" s="120" t="s">
        <v>4411</v>
      </c>
      <c r="M410" s="120" t="s">
        <v>4454</v>
      </c>
      <c r="N410" s="120" t="s">
        <v>8011</v>
      </c>
      <c r="O410" s="120" t="s">
        <v>6827</v>
      </c>
    </row>
    <row r="411" spans="1:15" ht="13.8" x14ac:dyDescent="0.25">
      <c r="B411" s="120" t="s">
        <v>4391</v>
      </c>
      <c r="C411" s="120" t="s">
        <v>4392</v>
      </c>
      <c r="D411" s="120" t="s">
        <v>4393</v>
      </c>
      <c r="E411" s="120" t="s">
        <v>4394</v>
      </c>
      <c r="F411" s="120" t="s">
        <v>892</v>
      </c>
      <c r="G411" s="120" t="s">
        <v>893</v>
      </c>
      <c r="H411" s="120">
        <v>52404</v>
      </c>
      <c r="I411" s="120" t="s">
        <v>895</v>
      </c>
      <c r="J411" s="120" t="s">
        <v>9490</v>
      </c>
      <c r="K411" s="120" t="s">
        <v>9491</v>
      </c>
      <c r="L411" s="120" t="s">
        <v>4411</v>
      </c>
      <c r="M411" s="120" t="s">
        <v>4427</v>
      </c>
      <c r="N411" s="120" t="s">
        <v>9492</v>
      </c>
      <c r="O411" s="120" t="s">
        <v>9493</v>
      </c>
    </row>
    <row r="412" spans="1:15" ht="13.8" x14ac:dyDescent="0.25">
      <c r="B412" s="120" t="s">
        <v>4280</v>
      </c>
      <c r="C412" s="120" t="s">
        <v>4389</v>
      </c>
      <c r="D412" s="120" t="s">
        <v>4282</v>
      </c>
      <c r="E412" s="120" t="s">
        <v>1708</v>
      </c>
      <c r="F412" s="120" t="s">
        <v>903</v>
      </c>
      <c r="G412" s="120" t="s">
        <v>893</v>
      </c>
      <c r="H412" s="120" t="s">
        <v>1709</v>
      </c>
      <c r="I412" s="120" t="s">
        <v>903</v>
      </c>
      <c r="J412" s="120" t="s">
        <v>7389</v>
      </c>
      <c r="K412" s="120" t="s">
        <v>7390</v>
      </c>
      <c r="L412" s="120" t="s">
        <v>4411</v>
      </c>
      <c r="M412" s="120" t="s">
        <v>4427</v>
      </c>
      <c r="N412" s="120" t="s">
        <v>7391</v>
      </c>
      <c r="O412" s="120" t="s">
        <v>7392</v>
      </c>
    </row>
    <row r="413" spans="1:15" ht="13.8" x14ac:dyDescent="0.25">
      <c r="B413" s="120" t="s">
        <v>4353</v>
      </c>
      <c r="C413" s="120" t="s">
        <v>4354</v>
      </c>
      <c r="D413" s="120" t="s">
        <v>4421</v>
      </c>
      <c r="E413" s="120" t="s">
        <v>4361</v>
      </c>
      <c r="F413" s="120" t="s">
        <v>1063</v>
      </c>
      <c r="G413" s="120" t="s">
        <v>893</v>
      </c>
      <c r="H413" s="120">
        <v>51101</v>
      </c>
      <c r="I413" s="120" t="s">
        <v>1065</v>
      </c>
      <c r="J413" s="120" t="s">
        <v>7033</v>
      </c>
      <c r="K413" s="120" t="s">
        <v>5838</v>
      </c>
      <c r="L413" s="120" t="s">
        <v>4411</v>
      </c>
      <c r="M413" s="120" t="s">
        <v>4412</v>
      </c>
      <c r="N413" s="120" t="s">
        <v>7034</v>
      </c>
      <c r="O413" s="120" t="s">
        <v>5840</v>
      </c>
    </row>
    <row r="414" spans="1:15" ht="13.8" x14ac:dyDescent="0.25">
      <c r="B414" s="120" t="s">
        <v>4376</v>
      </c>
      <c r="C414" s="120" t="s">
        <v>1311</v>
      </c>
      <c r="D414" s="120" t="s">
        <v>50</v>
      </c>
      <c r="E414" s="120" t="s">
        <v>4737</v>
      </c>
      <c r="F414" s="120" t="s">
        <v>1313</v>
      </c>
      <c r="G414" s="120" t="s">
        <v>893</v>
      </c>
      <c r="H414" s="120">
        <v>50076</v>
      </c>
      <c r="I414" s="120" t="s">
        <v>1315</v>
      </c>
      <c r="J414" s="120" t="s">
        <v>6601</v>
      </c>
      <c r="K414" s="120" t="s">
        <v>7270</v>
      </c>
      <c r="L414" s="120" t="s">
        <v>4411</v>
      </c>
      <c r="M414" s="120" t="s">
        <v>4454</v>
      </c>
      <c r="N414" s="120" t="s">
        <v>7271</v>
      </c>
      <c r="O414" s="120" t="s">
        <v>7272</v>
      </c>
    </row>
    <row r="415" spans="1:15" ht="13.8" x14ac:dyDescent="0.25">
      <c r="B415" s="120" t="s">
        <v>4395</v>
      </c>
      <c r="C415" s="120" t="s">
        <v>4396</v>
      </c>
      <c r="D415" s="120" t="s">
        <v>4397</v>
      </c>
      <c r="E415" s="120" t="s">
        <v>4398</v>
      </c>
      <c r="F415" s="120" t="s">
        <v>1516</v>
      </c>
      <c r="G415" s="120" t="s">
        <v>893</v>
      </c>
      <c r="H415" s="120">
        <v>50638</v>
      </c>
      <c r="I415" s="120" t="s">
        <v>1518</v>
      </c>
      <c r="J415" s="120" t="s">
        <v>9247</v>
      </c>
      <c r="K415" s="120" t="s">
        <v>9122</v>
      </c>
      <c r="L415" s="120" t="s">
        <v>4411</v>
      </c>
      <c r="M415" s="120" t="s">
        <v>4427</v>
      </c>
      <c r="N415" s="120" t="s">
        <v>9248</v>
      </c>
      <c r="O415" s="120" t="s">
        <v>9124</v>
      </c>
    </row>
    <row r="416" spans="1:15" ht="13.8" x14ac:dyDescent="0.25">
      <c r="B416" s="120" t="s">
        <v>4399</v>
      </c>
      <c r="C416" s="120" t="s">
        <v>4400</v>
      </c>
      <c r="D416" s="120" t="s">
        <v>9249</v>
      </c>
      <c r="E416" s="120" t="s">
        <v>9250</v>
      </c>
      <c r="F416" s="120" t="s">
        <v>1068</v>
      </c>
      <c r="G416" s="120" t="s">
        <v>893</v>
      </c>
      <c r="H416" s="120">
        <v>50613</v>
      </c>
      <c r="I416" s="120" t="s">
        <v>895</v>
      </c>
      <c r="J416" s="120" t="s">
        <v>6664</v>
      </c>
      <c r="K416" s="120" t="s">
        <v>4744</v>
      </c>
      <c r="L416" s="120" t="s">
        <v>4411</v>
      </c>
      <c r="M416" s="120" t="s">
        <v>4427</v>
      </c>
      <c r="N416" s="120" t="s">
        <v>9494</v>
      </c>
      <c r="O416" s="120" t="s">
        <v>4746</v>
      </c>
    </row>
    <row r="417" spans="2:15" ht="13.8" x14ac:dyDescent="0.25">
      <c r="B417" s="120" t="s">
        <v>4370</v>
      </c>
      <c r="C417" s="120" t="s">
        <v>1292</v>
      </c>
      <c r="D417" s="120" t="s">
        <v>4372</v>
      </c>
      <c r="E417" s="120" t="s">
        <v>1293</v>
      </c>
      <c r="F417" s="120" t="s">
        <v>1294</v>
      </c>
      <c r="G417" s="120" t="s">
        <v>893</v>
      </c>
      <c r="H417" s="120">
        <v>51054</v>
      </c>
      <c r="I417" s="120" t="s">
        <v>1065</v>
      </c>
      <c r="J417" s="120" t="s">
        <v>5206</v>
      </c>
      <c r="K417" s="120" t="s">
        <v>9163</v>
      </c>
      <c r="L417" s="120" t="s">
        <v>4411</v>
      </c>
      <c r="M417" s="120" t="s">
        <v>4454</v>
      </c>
      <c r="N417" s="120" t="s">
        <v>9495</v>
      </c>
      <c r="O417" s="120" t="s">
        <v>9496</v>
      </c>
    </row>
    <row r="418" spans="2:15" ht="13.8" x14ac:dyDescent="0.25">
      <c r="B418" s="120" t="s">
        <v>4385</v>
      </c>
      <c r="C418" s="120" t="s">
        <v>2361</v>
      </c>
      <c r="D418" s="120" t="s">
        <v>4386</v>
      </c>
      <c r="E418" s="120" t="s">
        <v>2362</v>
      </c>
      <c r="F418" s="120" t="s">
        <v>2363</v>
      </c>
      <c r="G418" s="120" t="s">
        <v>893</v>
      </c>
      <c r="H418" s="120" t="s">
        <v>2364</v>
      </c>
      <c r="I418" s="120" t="s">
        <v>1249</v>
      </c>
      <c r="J418" s="120" t="s">
        <v>9497</v>
      </c>
      <c r="K418" s="120" t="s">
        <v>9498</v>
      </c>
      <c r="L418" s="120" t="s">
        <v>4411</v>
      </c>
      <c r="M418" s="120" t="s">
        <v>4427</v>
      </c>
      <c r="N418" s="120" t="s">
        <v>9499</v>
      </c>
      <c r="O418" s="120" t="s">
        <v>9500</v>
      </c>
    </row>
    <row r="419" spans="2:15" ht="13.8" x14ac:dyDescent="0.25">
      <c r="B419" s="120" t="s">
        <v>4379</v>
      </c>
      <c r="C419" s="120" t="s">
        <v>1843</v>
      </c>
      <c r="D419" s="120" t="s">
        <v>4380</v>
      </c>
      <c r="E419" s="120" t="s">
        <v>1844</v>
      </c>
      <c r="F419" s="120" t="s">
        <v>1845</v>
      </c>
      <c r="G419" s="120" t="s">
        <v>893</v>
      </c>
      <c r="H419" s="120" t="s">
        <v>1846</v>
      </c>
      <c r="I419" s="120" t="s">
        <v>1413</v>
      </c>
      <c r="J419" s="120" t="s">
        <v>9501</v>
      </c>
      <c r="K419" s="120" t="s">
        <v>9502</v>
      </c>
      <c r="L419" s="120" t="s">
        <v>4411</v>
      </c>
      <c r="M419" s="120" t="s">
        <v>4454</v>
      </c>
      <c r="N419" s="120" t="s">
        <v>9503</v>
      </c>
      <c r="O419" s="120" t="s">
        <v>9504</v>
      </c>
    </row>
    <row r="420" spans="2:15" ht="13.8" x14ac:dyDescent="0.25">
      <c r="B420" s="120" t="s">
        <v>4382</v>
      </c>
      <c r="C420" s="120" t="s">
        <v>2033</v>
      </c>
      <c r="D420" s="120" t="s">
        <v>9260</v>
      </c>
      <c r="E420" s="120" t="s">
        <v>2034</v>
      </c>
      <c r="F420" s="120" t="s">
        <v>1444</v>
      </c>
      <c r="G420" s="120" t="s">
        <v>893</v>
      </c>
      <c r="H420" s="120" t="s">
        <v>2035</v>
      </c>
      <c r="I420" s="120" t="s">
        <v>1446</v>
      </c>
      <c r="J420" s="120" t="s">
        <v>9505</v>
      </c>
      <c r="K420" s="120" t="s">
        <v>9506</v>
      </c>
      <c r="L420" s="120" t="s">
        <v>4411</v>
      </c>
      <c r="M420" s="120" t="s">
        <v>4454</v>
      </c>
      <c r="N420" s="120" t="s">
        <v>4805</v>
      </c>
      <c r="O420" s="120" t="s">
        <v>9207</v>
      </c>
    </row>
    <row r="421" spans="2:15" ht="13.8" x14ac:dyDescent="0.25">
      <c r="B421" s="120" t="s">
        <v>4373</v>
      </c>
      <c r="C421" s="120" t="s">
        <v>4374</v>
      </c>
      <c r="D421" s="120" t="s">
        <v>9265</v>
      </c>
      <c r="E421" s="120" t="s">
        <v>1306</v>
      </c>
      <c r="F421" s="120" t="s">
        <v>903</v>
      </c>
      <c r="G421" s="120" t="s">
        <v>893</v>
      </c>
      <c r="H421" s="120">
        <v>52001</v>
      </c>
      <c r="I421" s="120" t="s">
        <v>903</v>
      </c>
      <c r="J421" s="120" t="s">
        <v>9507</v>
      </c>
      <c r="K421" s="120" t="s">
        <v>6908</v>
      </c>
      <c r="L421" s="120" t="s">
        <v>4411</v>
      </c>
      <c r="M421" s="120" t="s">
        <v>4454</v>
      </c>
      <c r="N421" s="120" t="s">
        <v>9508</v>
      </c>
      <c r="O421" s="120" t="s">
        <v>6910</v>
      </c>
    </row>
    <row r="422" spans="2:15" ht="13.8" x14ac:dyDescent="0.25">
      <c r="B422" s="120" t="s">
        <v>4367</v>
      </c>
      <c r="C422" s="120" t="s">
        <v>4368</v>
      </c>
      <c r="D422" s="120" t="s">
        <v>4369</v>
      </c>
      <c r="E422" s="120" t="s">
        <v>1169</v>
      </c>
      <c r="F422" s="120" t="s">
        <v>1170</v>
      </c>
      <c r="G422" s="120" t="s">
        <v>893</v>
      </c>
      <c r="H422" s="120">
        <v>50703</v>
      </c>
      <c r="I422" s="120" t="s">
        <v>1070</v>
      </c>
      <c r="J422" s="120" t="s">
        <v>7083</v>
      </c>
      <c r="K422" s="120" t="s">
        <v>7084</v>
      </c>
      <c r="L422" s="120" t="s">
        <v>4411</v>
      </c>
      <c r="M422" s="120" t="s">
        <v>4427</v>
      </c>
      <c r="N422" s="120" t="s">
        <v>7085</v>
      </c>
      <c r="O422" s="120" t="s">
        <v>4711</v>
      </c>
    </row>
    <row r="423" spans="2:15" ht="13.8" x14ac:dyDescent="0.25">
      <c r="B423" s="120" t="s">
        <v>4364</v>
      </c>
      <c r="C423" s="120" t="s">
        <v>4365</v>
      </c>
      <c r="D423" s="120" t="s">
        <v>4430</v>
      </c>
      <c r="E423" s="120" t="s">
        <v>1981</v>
      </c>
      <c r="F423" s="120" t="s">
        <v>1420</v>
      </c>
      <c r="G423" s="120" t="s">
        <v>893</v>
      </c>
      <c r="H423" s="120">
        <v>51031</v>
      </c>
      <c r="I423" s="120" t="s">
        <v>934</v>
      </c>
      <c r="J423" s="120" t="s">
        <v>7038</v>
      </c>
      <c r="K423" s="120" t="s">
        <v>7039</v>
      </c>
      <c r="L423" s="120" t="s">
        <v>4411</v>
      </c>
      <c r="M423" s="120" t="s">
        <v>4427</v>
      </c>
      <c r="N423" s="120" t="s">
        <v>7040</v>
      </c>
      <c r="O423" s="120" t="s">
        <v>7041</v>
      </c>
    </row>
    <row r="424" spans="2:15" ht="13.8" x14ac:dyDescent="0.25">
      <c r="B424" s="120" t="s">
        <v>4435</v>
      </c>
      <c r="C424" s="120" t="s">
        <v>4436</v>
      </c>
      <c r="D424" s="120" t="s">
        <v>4437</v>
      </c>
      <c r="E424" s="120" t="s">
        <v>4438</v>
      </c>
      <c r="F424" s="120" t="s">
        <v>1743</v>
      </c>
      <c r="G424" s="120" t="s">
        <v>893</v>
      </c>
      <c r="H424" s="120">
        <v>51455</v>
      </c>
      <c r="I424" s="120" t="s">
        <v>1059</v>
      </c>
      <c r="J424" s="120" t="s">
        <v>7042</v>
      </c>
      <c r="K424" s="120" t="s">
        <v>4861</v>
      </c>
      <c r="L424" s="120" t="s">
        <v>4411</v>
      </c>
      <c r="M424" s="120" t="s">
        <v>4427</v>
      </c>
      <c r="N424" s="120" t="s">
        <v>7043</v>
      </c>
      <c r="O424" s="120" t="s">
        <v>6603</v>
      </c>
    </row>
    <row r="425" spans="2:15" ht="13.8" x14ac:dyDescent="0.25">
      <c r="B425" s="120" t="s">
        <v>380</v>
      </c>
      <c r="C425" s="120" t="s">
        <v>1545</v>
      </c>
      <c r="D425" s="120" t="s">
        <v>798</v>
      </c>
      <c r="E425" s="120" t="s">
        <v>1546</v>
      </c>
      <c r="F425" s="120" t="s">
        <v>1547</v>
      </c>
      <c r="G425" s="120" t="s">
        <v>893</v>
      </c>
      <c r="H425" s="120">
        <v>51247</v>
      </c>
      <c r="I425" s="120" t="s">
        <v>1549</v>
      </c>
      <c r="J425" s="120" t="s">
        <v>7441</v>
      </c>
      <c r="K425" s="120" t="s">
        <v>7442</v>
      </c>
      <c r="L425" s="120" t="s">
        <v>4411</v>
      </c>
      <c r="M425" s="120" t="s">
        <v>4454</v>
      </c>
      <c r="N425" s="120" t="s">
        <v>7443</v>
      </c>
      <c r="O425" s="120" t="s">
        <v>7444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7"/>
  <sheetViews>
    <sheetView topLeftCell="A395" workbookViewId="0">
      <selection activeCell="B418" sqref="B418"/>
    </sheetView>
  </sheetViews>
  <sheetFormatPr defaultRowHeight="13.2" x14ac:dyDescent="0.25"/>
  <cols>
    <col min="1" max="1" width="2.21875" bestFit="1" customWidth="1"/>
    <col min="2" max="2" width="8" bestFit="1" customWidth="1"/>
    <col min="3" max="3" width="32.5546875" bestFit="1" customWidth="1"/>
    <col min="4" max="4" width="38.77734375" bestFit="1" customWidth="1"/>
    <col min="5" max="5" width="27.77734375" bestFit="1" customWidth="1"/>
    <col min="6" max="6" width="16.5546875" bestFit="1" customWidth="1"/>
    <col min="7" max="7" width="5.109375" bestFit="1" customWidth="1"/>
    <col min="8" max="8" width="10.6640625" bestFit="1" customWidth="1"/>
    <col min="9" max="9" width="12.109375" bestFit="1" customWidth="1"/>
    <col min="10" max="10" width="6.5546875" bestFit="1" customWidth="1"/>
    <col min="11" max="11" width="7.33203125" bestFit="1" customWidth="1"/>
    <col min="12" max="12" width="6.5546875" bestFit="1" customWidth="1"/>
    <col min="13" max="13" width="11.6640625" bestFit="1" customWidth="1"/>
    <col min="14" max="14" width="7.109375" bestFit="1" customWidth="1"/>
    <col min="15" max="15" width="11.5546875" bestFit="1" customWidth="1"/>
  </cols>
  <sheetData>
    <row r="1" spans="1:15" x14ac:dyDescent="0.25">
      <c r="B1" t="s">
        <v>876</v>
      </c>
      <c r="C1" t="s">
        <v>5827</v>
      </c>
      <c r="D1" t="s">
        <v>5828</v>
      </c>
      <c r="E1" t="s">
        <v>5829</v>
      </c>
      <c r="F1" t="s">
        <v>5830</v>
      </c>
      <c r="G1" t="s">
        <v>5831</v>
      </c>
      <c r="H1" t="s">
        <v>5832</v>
      </c>
      <c r="I1" t="s">
        <v>2980</v>
      </c>
      <c r="J1" t="s">
        <v>884</v>
      </c>
      <c r="K1" t="s">
        <v>885</v>
      </c>
      <c r="L1" t="s">
        <v>5833</v>
      </c>
      <c r="M1" t="s">
        <v>5834</v>
      </c>
      <c r="N1" t="s">
        <v>5835</v>
      </c>
      <c r="O1" t="s">
        <v>5836</v>
      </c>
    </row>
    <row r="2" spans="1:15" x14ac:dyDescent="0.25">
      <c r="A2" t="s">
        <v>4408</v>
      </c>
      <c r="B2" t="s">
        <v>4353</v>
      </c>
      <c r="C2" t="s">
        <v>4354</v>
      </c>
      <c r="D2" t="s">
        <v>4421</v>
      </c>
      <c r="E2" t="s">
        <v>4361</v>
      </c>
      <c r="F2" t="s">
        <v>1063</v>
      </c>
      <c r="G2" t="s">
        <v>893</v>
      </c>
      <c r="H2">
        <v>51101</v>
      </c>
      <c r="I2" t="s">
        <v>1065</v>
      </c>
      <c r="J2" t="s">
        <v>4422</v>
      </c>
      <c r="K2" t="s">
        <v>4410</v>
      </c>
      <c r="L2" t="s">
        <v>4411</v>
      </c>
      <c r="M2" t="s">
        <v>4412</v>
      </c>
      <c r="N2" t="s">
        <v>4423</v>
      </c>
      <c r="O2" t="s">
        <v>4414</v>
      </c>
    </row>
    <row r="3" spans="1:15" x14ac:dyDescent="0.25">
      <c r="A3" t="s">
        <v>4408</v>
      </c>
      <c r="B3" t="s">
        <v>559</v>
      </c>
      <c r="C3" t="s">
        <v>890</v>
      </c>
      <c r="D3" t="s">
        <v>703</v>
      </c>
      <c r="E3" t="s">
        <v>891</v>
      </c>
      <c r="F3" t="s">
        <v>892</v>
      </c>
      <c r="G3" t="s">
        <v>893</v>
      </c>
      <c r="H3">
        <v>52403</v>
      </c>
      <c r="I3" t="s">
        <v>895</v>
      </c>
      <c r="J3" t="s">
        <v>4409</v>
      </c>
      <c r="K3" t="s">
        <v>4410</v>
      </c>
      <c r="L3" t="s">
        <v>4411</v>
      </c>
      <c r="M3" t="s">
        <v>4412</v>
      </c>
      <c r="N3" t="s">
        <v>4413</v>
      </c>
      <c r="O3" t="s">
        <v>4414</v>
      </c>
    </row>
    <row r="4" spans="1:15" x14ac:dyDescent="0.25">
      <c r="A4" t="s">
        <v>4408</v>
      </c>
      <c r="B4" t="s">
        <v>561</v>
      </c>
      <c r="C4" t="s">
        <v>901</v>
      </c>
      <c r="D4" t="s">
        <v>213</v>
      </c>
      <c r="E4" t="s">
        <v>902</v>
      </c>
      <c r="F4" t="s">
        <v>903</v>
      </c>
      <c r="G4" t="s">
        <v>893</v>
      </c>
      <c r="H4">
        <v>52001</v>
      </c>
      <c r="I4" t="s">
        <v>903</v>
      </c>
      <c r="J4" t="s">
        <v>4415</v>
      </c>
      <c r="K4" t="s">
        <v>4410</v>
      </c>
      <c r="L4" t="s">
        <v>4411</v>
      </c>
      <c r="M4" t="s">
        <v>4412</v>
      </c>
      <c r="N4" t="s">
        <v>4416</v>
      </c>
      <c r="O4" t="s">
        <v>4414</v>
      </c>
    </row>
    <row r="5" spans="1:15" x14ac:dyDescent="0.25">
      <c r="A5" t="s">
        <v>4408</v>
      </c>
      <c r="B5" t="s">
        <v>563</v>
      </c>
      <c r="C5" t="s">
        <v>910</v>
      </c>
      <c r="D5" t="s">
        <v>214</v>
      </c>
      <c r="E5" t="s">
        <v>911</v>
      </c>
      <c r="F5" t="s">
        <v>912</v>
      </c>
      <c r="G5" t="s">
        <v>893</v>
      </c>
      <c r="H5">
        <v>50401</v>
      </c>
      <c r="I5" t="s">
        <v>914</v>
      </c>
      <c r="J5" t="s">
        <v>5837</v>
      </c>
      <c r="K5" t="s">
        <v>5838</v>
      </c>
      <c r="L5" t="s">
        <v>4411</v>
      </c>
      <c r="M5" t="s">
        <v>4412</v>
      </c>
      <c r="N5" t="s">
        <v>5839</v>
      </c>
      <c r="O5" t="s">
        <v>5840</v>
      </c>
    </row>
    <row r="6" spans="1:15" x14ac:dyDescent="0.25">
      <c r="A6" t="s">
        <v>4408</v>
      </c>
    </row>
    <row r="7" spans="1:15" x14ac:dyDescent="0.25">
      <c r="A7" t="s">
        <v>4408</v>
      </c>
      <c r="B7" t="s">
        <v>230</v>
      </c>
      <c r="C7" t="s">
        <v>4424</v>
      </c>
      <c r="D7" t="s">
        <v>1</v>
      </c>
      <c r="E7" t="s">
        <v>916</v>
      </c>
      <c r="F7" t="s">
        <v>917</v>
      </c>
      <c r="G7" t="s">
        <v>893</v>
      </c>
      <c r="H7" t="s">
        <v>918</v>
      </c>
      <c r="I7" t="s">
        <v>919</v>
      </c>
      <c r="J7" t="s">
        <v>5176</v>
      </c>
      <c r="K7" t="s">
        <v>5841</v>
      </c>
      <c r="L7" t="s">
        <v>4411</v>
      </c>
      <c r="M7" t="s">
        <v>4427</v>
      </c>
      <c r="N7" t="s">
        <v>5842</v>
      </c>
      <c r="O7" t="s">
        <v>5843</v>
      </c>
    </row>
    <row r="8" spans="1:15" x14ac:dyDescent="0.25">
      <c r="A8" t="s">
        <v>4408</v>
      </c>
      <c r="B8" t="s">
        <v>3744</v>
      </c>
      <c r="C8" t="s">
        <v>3745</v>
      </c>
      <c r="D8" t="s">
        <v>3746</v>
      </c>
      <c r="E8" t="s">
        <v>2188</v>
      </c>
      <c r="F8" t="s">
        <v>1222</v>
      </c>
      <c r="G8" t="s">
        <v>893</v>
      </c>
      <c r="H8">
        <v>52803</v>
      </c>
      <c r="I8" t="s">
        <v>1003</v>
      </c>
      <c r="J8" t="s">
        <v>9509</v>
      </c>
      <c r="K8" t="s">
        <v>9510</v>
      </c>
      <c r="L8" t="s">
        <v>4411</v>
      </c>
      <c r="M8" t="s">
        <v>4454</v>
      </c>
      <c r="N8" t="s">
        <v>9511</v>
      </c>
      <c r="O8" t="s">
        <v>9512</v>
      </c>
    </row>
    <row r="9" spans="1:15" x14ac:dyDescent="0.25">
      <c r="A9" t="s">
        <v>4408</v>
      </c>
      <c r="B9" t="s">
        <v>418</v>
      </c>
      <c r="C9" t="s">
        <v>2079</v>
      </c>
      <c r="D9" t="s">
        <v>2426</v>
      </c>
      <c r="E9" t="s">
        <v>2080</v>
      </c>
      <c r="F9" t="s">
        <v>2081</v>
      </c>
      <c r="G9" t="s">
        <v>893</v>
      </c>
      <c r="H9">
        <v>50010</v>
      </c>
      <c r="I9" t="s">
        <v>998</v>
      </c>
      <c r="J9" t="s">
        <v>5229</v>
      </c>
      <c r="K9" t="s">
        <v>9010</v>
      </c>
      <c r="L9" t="s">
        <v>4411</v>
      </c>
      <c r="M9" t="s">
        <v>4454</v>
      </c>
      <c r="N9" t="s">
        <v>5231</v>
      </c>
      <c r="O9" t="s">
        <v>9011</v>
      </c>
    </row>
    <row r="10" spans="1:15" x14ac:dyDescent="0.25">
      <c r="A10" t="s">
        <v>4408</v>
      </c>
      <c r="B10" t="s">
        <v>4340</v>
      </c>
      <c r="C10" t="s">
        <v>4293</v>
      </c>
      <c r="D10" t="s">
        <v>4294</v>
      </c>
      <c r="E10" t="s">
        <v>1571</v>
      </c>
      <c r="F10" t="s">
        <v>1572</v>
      </c>
      <c r="G10" t="s">
        <v>893</v>
      </c>
      <c r="H10">
        <v>50517</v>
      </c>
      <c r="I10" t="s">
        <v>939</v>
      </c>
      <c r="J10" t="s">
        <v>9513</v>
      </c>
      <c r="K10" t="s">
        <v>6005</v>
      </c>
      <c r="L10" t="s">
        <v>4411</v>
      </c>
      <c r="M10" t="s">
        <v>4427</v>
      </c>
      <c r="N10" t="s">
        <v>9514</v>
      </c>
      <c r="O10" t="s">
        <v>6007</v>
      </c>
    </row>
    <row r="11" spans="1:15" x14ac:dyDescent="0.25">
      <c r="A11" t="s">
        <v>4408</v>
      </c>
      <c r="B11" t="s">
        <v>416</v>
      </c>
      <c r="C11" t="s">
        <v>973</v>
      </c>
      <c r="D11" t="s">
        <v>2895</v>
      </c>
      <c r="E11" t="s">
        <v>974</v>
      </c>
      <c r="F11" t="s">
        <v>975</v>
      </c>
      <c r="G11" t="s">
        <v>893</v>
      </c>
      <c r="H11">
        <v>50028</v>
      </c>
      <c r="I11" t="s">
        <v>977</v>
      </c>
      <c r="J11" t="s">
        <v>9515</v>
      </c>
      <c r="K11" t="s">
        <v>8527</v>
      </c>
      <c r="L11" t="s">
        <v>4411</v>
      </c>
      <c r="M11" t="s">
        <v>4427</v>
      </c>
      <c r="N11" t="s">
        <v>7352</v>
      </c>
      <c r="O11" t="s">
        <v>9516</v>
      </c>
    </row>
    <row r="12" spans="1:15" x14ac:dyDescent="0.25">
      <c r="A12" t="s">
        <v>4408</v>
      </c>
      <c r="B12" t="s">
        <v>4341</v>
      </c>
      <c r="C12" t="s">
        <v>4295</v>
      </c>
      <c r="D12" t="s">
        <v>4296</v>
      </c>
      <c r="E12" t="s">
        <v>1058</v>
      </c>
      <c r="F12" t="s">
        <v>1059</v>
      </c>
      <c r="G12" t="s">
        <v>893</v>
      </c>
      <c r="H12">
        <v>51401</v>
      </c>
      <c r="I12" t="s">
        <v>1059</v>
      </c>
      <c r="J12" t="s">
        <v>9517</v>
      </c>
      <c r="K12" t="s">
        <v>9518</v>
      </c>
      <c r="L12" t="s">
        <v>4411</v>
      </c>
      <c r="M12" t="s">
        <v>4454</v>
      </c>
      <c r="N12" t="s">
        <v>9519</v>
      </c>
      <c r="O12" t="s">
        <v>9520</v>
      </c>
    </row>
    <row r="13" spans="1:15" x14ac:dyDescent="0.25">
      <c r="A13" t="s">
        <v>4408</v>
      </c>
      <c r="B13" t="s">
        <v>419</v>
      </c>
      <c r="C13" t="s">
        <v>1177</v>
      </c>
      <c r="D13" t="s">
        <v>2899</v>
      </c>
      <c r="E13" t="s">
        <v>1178</v>
      </c>
      <c r="F13" t="s">
        <v>1042</v>
      </c>
      <c r="G13" t="s">
        <v>893</v>
      </c>
      <c r="H13">
        <v>51012</v>
      </c>
      <c r="I13" t="s">
        <v>1042</v>
      </c>
      <c r="J13" t="s">
        <v>8281</v>
      </c>
      <c r="K13" t="s">
        <v>9521</v>
      </c>
      <c r="L13" t="s">
        <v>4411</v>
      </c>
      <c r="M13" t="s">
        <v>4454</v>
      </c>
      <c r="N13" t="s">
        <v>8283</v>
      </c>
      <c r="O13" t="s">
        <v>9522</v>
      </c>
    </row>
    <row r="14" spans="1:15" x14ac:dyDescent="0.25">
      <c r="A14" t="s">
        <v>4408</v>
      </c>
      <c r="B14" t="s">
        <v>4342</v>
      </c>
      <c r="C14" t="s">
        <v>4297</v>
      </c>
      <c r="D14" t="s">
        <v>4298</v>
      </c>
      <c r="E14" t="s">
        <v>1183</v>
      </c>
      <c r="F14" t="s">
        <v>1184</v>
      </c>
      <c r="G14" t="s">
        <v>893</v>
      </c>
      <c r="H14">
        <v>52136</v>
      </c>
      <c r="I14" t="s">
        <v>1138</v>
      </c>
      <c r="J14" t="s">
        <v>9523</v>
      </c>
      <c r="K14" t="s">
        <v>6956</v>
      </c>
      <c r="L14" t="s">
        <v>4411</v>
      </c>
      <c r="M14" t="s">
        <v>4454</v>
      </c>
      <c r="N14" t="s">
        <v>9524</v>
      </c>
      <c r="O14" t="s">
        <v>6958</v>
      </c>
    </row>
    <row r="15" spans="1:15" x14ac:dyDescent="0.25">
      <c r="A15" t="s">
        <v>4408</v>
      </c>
      <c r="B15" t="s">
        <v>696</v>
      </c>
      <c r="C15" t="s">
        <v>1644</v>
      </c>
      <c r="D15" t="s">
        <v>2903</v>
      </c>
      <c r="E15" t="s">
        <v>1645</v>
      </c>
      <c r="F15" t="s">
        <v>1646</v>
      </c>
      <c r="G15" t="s">
        <v>893</v>
      </c>
      <c r="H15" t="s">
        <v>1647</v>
      </c>
      <c r="I15" t="s">
        <v>1200</v>
      </c>
      <c r="J15" t="s">
        <v>9525</v>
      </c>
      <c r="K15" t="s">
        <v>5848</v>
      </c>
      <c r="L15" t="s">
        <v>4411</v>
      </c>
      <c r="M15" t="s">
        <v>4454</v>
      </c>
      <c r="N15" t="s">
        <v>9526</v>
      </c>
      <c r="O15" t="s">
        <v>9527</v>
      </c>
    </row>
    <row r="16" spans="1:15" x14ac:dyDescent="0.25">
      <c r="A16" t="s">
        <v>4408</v>
      </c>
      <c r="B16" t="s">
        <v>4364</v>
      </c>
      <c r="C16" t="s">
        <v>4365</v>
      </c>
      <c r="D16" t="s">
        <v>4430</v>
      </c>
      <c r="E16" t="s">
        <v>1981</v>
      </c>
      <c r="F16" t="s">
        <v>1420</v>
      </c>
      <c r="G16" t="s">
        <v>893</v>
      </c>
      <c r="H16">
        <v>51031</v>
      </c>
      <c r="I16" t="s">
        <v>934</v>
      </c>
      <c r="J16" t="s">
        <v>5844</v>
      </c>
      <c r="K16" t="s">
        <v>4570</v>
      </c>
      <c r="L16" t="s">
        <v>4411</v>
      </c>
      <c r="M16" t="s">
        <v>4427</v>
      </c>
      <c r="N16" t="s">
        <v>5845</v>
      </c>
      <c r="O16" t="s">
        <v>5846</v>
      </c>
    </row>
    <row r="17" spans="1:15" x14ac:dyDescent="0.25">
      <c r="A17" t="s">
        <v>4408</v>
      </c>
      <c r="B17" t="s">
        <v>4435</v>
      </c>
      <c r="C17" t="s">
        <v>4436</v>
      </c>
      <c r="D17" t="s">
        <v>4437</v>
      </c>
      <c r="E17" t="s">
        <v>4438</v>
      </c>
      <c r="F17" t="s">
        <v>1743</v>
      </c>
      <c r="G17" t="s">
        <v>893</v>
      </c>
      <c r="H17">
        <v>51455</v>
      </c>
      <c r="I17" t="s">
        <v>1059</v>
      </c>
      <c r="J17" t="s">
        <v>5847</v>
      </c>
      <c r="K17" t="s">
        <v>5848</v>
      </c>
      <c r="L17" t="s">
        <v>4411</v>
      </c>
      <c r="M17" t="s">
        <v>4427</v>
      </c>
      <c r="N17" t="s">
        <v>5849</v>
      </c>
      <c r="O17" t="s">
        <v>5850</v>
      </c>
    </row>
    <row r="18" spans="1:15" x14ac:dyDescent="0.25">
      <c r="A18" t="s">
        <v>4408</v>
      </c>
      <c r="B18" t="s">
        <v>4343</v>
      </c>
      <c r="C18" t="s">
        <v>4299</v>
      </c>
      <c r="D18" t="s">
        <v>9231</v>
      </c>
      <c r="E18" t="s">
        <v>2318</v>
      </c>
      <c r="F18" t="s">
        <v>1489</v>
      </c>
      <c r="G18" t="s">
        <v>893</v>
      </c>
      <c r="H18">
        <v>50158</v>
      </c>
      <c r="I18" t="s">
        <v>1491</v>
      </c>
      <c r="J18" t="s">
        <v>7418</v>
      </c>
      <c r="K18" t="s">
        <v>6759</v>
      </c>
      <c r="L18" t="s">
        <v>4411</v>
      </c>
      <c r="M18" t="s">
        <v>4454</v>
      </c>
      <c r="N18" t="s">
        <v>5680</v>
      </c>
      <c r="O18" t="s">
        <v>9528</v>
      </c>
    </row>
    <row r="19" spans="1:15" x14ac:dyDescent="0.25">
      <c r="A19" t="s">
        <v>4408</v>
      </c>
      <c r="B19" t="s">
        <v>4344</v>
      </c>
      <c r="C19" t="s">
        <v>4301</v>
      </c>
      <c r="D19" t="s">
        <v>4302</v>
      </c>
      <c r="E19" t="s">
        <v>1811</v>
      </c>
      <c r="F19" t="s">
        <v>1812</v>
      </c>
      <c r="G19" t="s">
        <v>893</v>
      </c>
      <c r="H19">
        <v>51351</v>
      </c>
      <c r="I19" t="s">
        <v>1594</v>
      </c>
      <c r="J19" t="s">
        <v>9421</v>
      </c>
      <c r="K19" t="s">
        <v>4462</v>
      </c>
      <c r="L19" t="s">
        <v>4411</v>
      </c>
      <c r="M19" t="s">
        <v>4454</v>
      </c>
      <c r="N19" t="s">
        <v>9423</v>
      </c>
      <c r="O19" t="s">
        <v>4464</v>
      </c>
    </row>
    <row r="20" spans="1:15" x14ac:dyDescent="0.25">
      <c r="A20" t="s">
        <v>4408</v>
      </c>
      <c r="B20" t="s">
        <v>417</v>
      </c>
      <c r="C20" t="s">
        <v>1565</v>
      </c>
      <c r="D20" t="s">
        <v>2601</v>
      </c>
      <c r="E20" t="s">
        <v>1566</v>
      </c>
      <c r="F20" t="s">
        <v>1046</v>
      </c>
      <c r="G20" t="s">
        <v>893</v>
      </c>
      <c r="H20">
        <v>50208</v>
      </c>
      <c r="I20" t="s">
        <v>977</v>
      </c>
      <c r="J20" t="s">
        <v>9529</v>
      </c>
      <c r="K20" t="s">
        <v>9530</v>
      </c>
      <c r="L20" t="s">
        <v>4411</v>
      </c>
      <c r="M20" t="s">
        <v>4454</v>
      </c>
      <c r="N20" t="s">
        <v>9531</v>
      </c>
      <c r="O20" t="s">
        <v>9532</v>
      </c>
    </row>
    <row r="21" spans="1:15" x14ac:dyDescent="0.25">
      <c r="A21" t="s">
        <v>4408</v>
      </c>
      <c r="B21" t="s">
        <v>415</v>
      </c>
      <c r="C21" t="s">
        <v>1044</v>
      </c>
      <c r="D21" t="s">
        <v>5826</v>
      </c>
      <c r="E21" t="s">
        <v>1045</v>
      </c>
      <c r="F21" t="s">
        <v>1046</v>
      </c>
      <c r="G21" t="s">
        <v>893</v>
      </c>
      <c r="H21">
        <v>50208</v>
      </c>
      <c r="I21" t="s">
        <v>977</v>
      </c>
      <c r="J21" t="s">
        <v>9533</v>
      </c>
      <c r="K21" t="s">
        <v>6819</v>
      </c>
      <c r="L21" t="s">
        <v>4411</v>
      </c>
      <c r="M21" t="s">
        <v>4454</v>
      </c>
      <c r="N21" t="s">
        <v>9534</v>
      </c>
      <c r="O21" t="s">
        <v>9535</v>
      </c>
    </row>
    <row r="22" spans="1:15" x14ac:dyDescent="0.25">
      <c r="A22" t="s">
        <v>4408</v>
      </c>
      <c r="B22" t="s">
        <v>423</v>
      </c>
      <c r="C22" t="s">
        <v>1909</v>
      </c>
      <c r="D22" t="s">
        <v>2913</v>
      </c>
      <c r="E22" t="s">
        <v>1910</v>
      </c>
      <c r="F22" t="s">
        <v>1911</v>
      </c>
      <c r="G22" t="s">
        <v>893</v>
      </c>
      <c r="H22">
        <v>50212</v>
      </c>
      <c r="I22" t="s">
        <v>1256</v>
      </c>
      <c r="J22" t="s">
        <v>5332</v>
      </c>
      <c r="K22" t="s">
        <v>4896</v>
      </c>
      <c r="L22" t="s">
        <v>4411</v>
      </c>
      <c r="M22" t="s">
        <v>4427</v>
      </c>
      <c r="N22" t="s">
        <v>9536</v>
      </c>
      <c r="O22" t="s">
        <v>9537</v>
      </c>
    </row>
    <row r="23" spans="1:15" x14ac:dyDescent="0.25">
      <c r="A23" t="s">
        <v>4408</v>
      </c>
      <c r="B23" t="s">
        <v>410</v>
      </c>
      <c r="C23" t="s">
        <v>1962</v>
      </c>
      <c r="D23" t="s">
        <v>5825</v>
      </c>
      <c r="E23" t="s">
        <v>1963</v>
      </c>
      <c r="F23" t="s">
        <v>1964</v>
      </c>
      <c r="G23" t="s">
        <v>893</v>
      </c>
      <c r="H23" t="s">
        <v>1965</v>
      </c>
      <c r="I23" t="s">
        <v>1200</v>
      </c>
      <c r="J23" t="s">
        <v>6558</v>
      </c>
      <c r="K23" t="s">
        <v>4796</v>
      </c>
      <c r="L23" t="s">
        <v>4411</v>
      </c>
      <c r="M23" t="s">
        <v>4454</v>
      </c>
      <c r="N23" t="s">
        <v>4721</v>
      </c>
      <c r="O23" t="s">
        <v>9538</v>
      </c>
    </row>
    <row r="24" spans="1:15" x14ac:dyDescent="0.25">
      <c r="A24" t="s">
        <v>4408</v>
      </c>
      <c r="B24" t="s">
        <v>2630</v>
      </c>
      <c r="C24" t="s">
        <v>2631</v>
      </c>
      <c r="D24" t="s">
        <v>9174</v>
      </c>
      <c r="E24" t="s">
        <v>1990</v>
      </c>
      <c r="F24" t="s">
        <v>1991</v>
      </c>
      <c r="G24" t="s">
        <v>893</v>
      </c>
      <c r="H24">
        <v>50575</v>
      </c>
      <c r="I24" t="s">
        <v>1426</v>
      </c>
      <c r="J24" t="s">
        <v>6148</v>
      </c>
      <c r="K24" t="s">
        <v>9539</v>
      </c>
      <c r="L24" t="s">
        <v>4411</v>
      </c>
      <c r="M24" t="s">
        <v>4427</v>
      </c>
      <c r="N24" t="s">
        <v>9540</v>
      </c>
      <c r="O24" t="s">
        <v>9541</v>
      </c>
    </row>
    <row r="25" spans="1:15" x14ac:dyDescent="0.25">
      <c r="A25" t="s">
        <v>4408</v>
      </c>
      <c r="B25" t="s">
        <v>420</v>
      </c>
      <c r="C25" t="s">
        <v>1532</v>
      </c>
      <c r="D25" t="s">
        <v>2921</v>
      </c>
      <c r="E25" t="s">
        <v>1533</v>
      </c>
      <c r="F25" t="s">
        <v>1063</v>
      </c>
      <c r="G25" t="s">
        <v>893</v>
      </c>
      <c r="H25">
        <v>51104</v>
      </c>
      <c r="I25" t="s">
        <v>1065</v>
      </c>
      <c r="J25" t="s">
        <v>9542</v>
      </c>
      <c r="K25" t="s">
        <v>9543</v>
      </c>
      <c r="L25" t="s">
        <v>4411</v>
      </c>
      <c r="M25" t="s">
        <v>4454</v>
      </c>
      <c r="N25" t="s">
        <v>9544</v>
      </c>
      <c r="O25" t="s">
        <v>9545</v>
      </c>
    </row>
    <row r="26" spans="1:15" x14ac:dyDescent="0.25">
      <c r="A26" t="s">
        <v>4408</v>
      </c>
      <c r="B26" t="s">
        <v>4345</v>
      </c>
      <c r="C26" t="s">
        <v>4304</v>
      </c>
      <c r="D26" t="s">
        <v>9233</v>
      </c>
      <c r="E26" t="s">
        <v>2616</v>
      </c>
      <c r="F26" t="s">
        <v>1592</v>
      </c>
      <c r="G26" t="s">
        <v>893</v>
      </c>
      <c r="H26">
        <v>51360</v>
      </c>
      <c r="I26" t="s">
        <v>1594</v>
      </c>
      <c r="J26" t="s">
        <v>9546</v>
      </c>
      <c r="K26" t="s">
        <v>5567</v>
      </c>
      <c r="L26" t="s">
        <v>4411</v>
      </c>
      <c r="M26" t="s">
        <v>4454</v>
      </c>
      <c r="N26" t="s">
        <v>7423</v>
      </c>
      <c r="O26" t="s">
        <v>5569</v>
      </c>
    </row>
    <row r="27" spans="1:15" x14ac:dyDescent="0.25">
      <c r="A27" t="s">
        <v>4408</v>
      </c>
      <c r="B27" t="s">
        <v>3737</v>
      </c>
      <c r="C27" t="s">
        <v>3738</v>
      </c>
      <c r="D27" t="s">
        <v>9213</v>
      </c>
      <c r="E27" t="s">
        <v>2195</v>
      </c>
      <c r="F27" t="s">
        <v>2196</v>
      </c>
      <c r="G27" t="s">
        <v>893</v>
      </c>
      <c r="H27">
        <v>51573</v>
      </c>
      <c r="I27" t="s">
        <v>1446</v>
      </c>
      <c r="J27" t="s">
        <v>9547</v>
      </c>
      <c r="K27" t="s">
        <v>7379</v>
      </c>
      <c r="L27" t="s">
        <v>4411</v>
      </c>
      <c r="M27" t="s">
        <v>4427</v>
      </c>
      <c r="N27" t="s">
        <v>8700</v>
      </c>
      <c r="O27" t="s">
        <v>9548</v>
      </c>
    </row>
    <row r="28" spans="1:15" x14ac:dyDescent="0.25">
      <c r="A28" t="s">
        <v>4408</v>
      </c>
      <c r="B28" t="s">
        <v>694</v>
      </c>
      <c r="C28" t="s">
        <v>920</v>
      </c>
      <c r="D28" t="s">
        <v>739</v>
      </c>
      <c r="E28" t="s">
        <v>921</v>
      </c>
      <c r="F28" t="s">
        <v>922</v>
      </c>
      <c r="G28" t="s">
        <v>893</v>
      </c>
      <c r="H28" t="s">
        <v>923</v>
      </c>
      <c r="I28" t="s">
        <v>924</v>
      </c>
      <c r="J28" t="s">
        <v>9549</v>
      </c>
      <c r="K28" t="s">
        <v>6755</v>
      </c>
      <c r="L28" t="s">
        <v>4411</v>
      </c>
      <c r="M28" t="s">
        <v>4454</v>
      </c>
      <c r="N28" t="s">
        <v>9550</v>
      </c>
      <c r="O28" t="s">
        <v>8471</v>
      </c>
    </row>
    <row r="29" spans="1:15" x14ac:dyDescent="0.25">
      <c r="A29" t="s">
        <v>4408</v>
      </c>
      <c r="B29" t="s">
        <v>231</v>
      </c>
      <c r="C29" t="s">
        <v>925</v>
      </c>
      <c r="D29" t="s">
        <v>2</v>
      </c>
      <c r="E29" t="s">
        <v>926</v>
      </c>
      <c r="F29" t="s">
        <v>927</v>
      </c>
      <c r="G29" t="s">
        <v>893</v>
      </c>
      <c r="H29">
        <v>50830</v>
      </c>
      <c r="I29" t="s">
        <v>929</v>
      </c>
      <c r="J29" t="s">
        <v>5851</v>
      </c>
      <c r="K29" t="s">
        <v>5852</v>
      </c>
      <c r="L29" t="s">
        <v>4411</v>
      </c>
      <c r="M29" t="s">
        <v>4427</v>
      </c>
      <c r="N29" t="s">
        <v>5853</v>
      </c>
      <c r="O29" t="s">
        <v>5854</v>
      </c>
    </row>
    <row r="30" spans="1:15" x14ac:dyDescent="0.25">
      <c r="A30" t="s">
        <v>4408</v>
      </c>
      <c r="B30" t="s">
        <v>232</v>
      </c>
      <c r="C30" t="s">
        <v>2427</v>
      </c>
      <c r="D30" t="s">
        <v>716</v>
      </c>
      <c r="E30" t="s">
        <v>2541</v>
      </c>
      <c r="F30" t="s">
        <v>932</v>
      </c>
      <c r="G30" t="s">
        <v>893</v>
      </c>
      <c r="H30">
        <v>51001</v>
      </c>
      <c r="I30" t="s">
        <v>934</v>
      </c>
      <c r="J30" t="s">
        <v>5855</v>
      </c>
      <c r="K30" t="s">
        <v>5856</v>
      </c>
      <c r="L30" t="s">
        <v>4411</v>
      </c>
      <c r="M30" t="s">
        <v>4412</v>
      </c>
      <c r="N30" t="s">
        <v>5857</v>
      </c>
      <c r="O30" t="s">
        <v>5858</v>
      </c>
    </row>
    <row r="31" spans="1:15" x14ac:dyDescent="0.25">
      <c r="A31" t="s">
        <v>4408</v>
      </c>
      <c r="B31" t="s">
        <v>412</v>
      </c>
      <c r="C31" t="s">
        <v>935</v>
      </c>
      <c r="D31" t="s">
        <v>4451</v>
      </c>
      <c r="E31" t="s">
        <v>936</v>
      </c>
      <c r="F31" t="s">
        <v>937</v>
      </c>
      <c r="G31" t="s">
        <v>893</v>
      </c>
      <c r="H31">
        <v>50511</v>
      </c>
      <c r="I31" t="s">
        <v>939</v>
      </c>
      <c r="J31" t="s">
        <v>5859</v>
      </c>
      <c r="K31" t="s">
        <v>5860</v>
      </c>
      <c r="L31" t="s">
        <v>4411</v>
      </c>
      <c r="M31" t="s">
        <v>4454</v>
      </c>
      <c r="N31" t="s">
        <v>5861</v>
      </c>
      <c r="O31" t="s">
        <v>5862</v>
      </c>
    </row>
    <row r="32" spans="1:15" x14ac:dyDescent="0.25">
      <c r="A32" t="s">
        <v>4408</v>
      </c>
      <c r="B32" t="s">
        <v>570</v>
      </c>
      <c r="C32" t="s">
        <v>948</v>
      </c>
      <c r="D32" t="s">
        <v>871</v>
      </c>
      <c r="E32" t="s">
        <v>949</v>
      </c>
      <c r="F32" t="s">
        <v>950</v>
      </c>
      <c r="G32" t="s">
        <v>893</v>
      </c>
      <c r="H32">
        <v>50009</v>
      </c>
      <c r="I32" t="s">
        <v>952</v>
      </c>
      <c r="J32" t="s">
        <v>9551</v>
      </c>
      <c r="K32" t="s">
        <v>9552</v>
      </c>
      <c r="L32" t="s">
        <v>4411</v>
      </c>
      <c r="M32" t="s">
        <v>4454</v>
      </c>
      <c r="N32" t="s">
        <v>9553</v>
      </c>
      <c r="O32" t="s">
        <v>9554</v>
      </c>
    </row>
    <row r="33" spans="1:15" x14ac:dyDescent="0.25">
      <c r="A33" t="s">
        <v>4408</v>
      </c>
      <c r="B33" t="s">
        <v>537</v>
      </c>
      <c r="C33" t="s">
        <v>953</v>
      </c>
      <c r="D33" t="s">
        <v>4</v>
      </c>
      <c r="E33" t="s">
        <v>954</v>
      </c>
      <c r="F33" t="s">
        <v>955</v>
      </c>
      <c r="G33" t="s">
        <v>893</v>
      </c>
      <c r="H33" t="s">
        <v>956</v>
      </c>
      <c r="I33" t="s">
        <v>957</v>
      </c>
      <c r="J33" t="s">
        <v>5863</v>
      </c>
      <c r="K33" t="s">
        <v>5864</v>
      </c>
      <c r="L33" t="s">
        <v>4411</v>
      </c>
      <c r="M33" t="s">
        <v>4454</v>
      </c>
      <c r="N33" t="s">
        <v>5865</v>
      </c>
      <c r="O33" t="s">
        <v>5866</v>
      </c>
    </row>
    <row r="34" spans="1:15" x14ac:dyDescent="0.25">
      <c r="A34" t="s">
        <v>4408</v>
      </c>
      <c r="B34" t="s">
        <v>470</v>
      </c>
      <c r="C34" t="s">
        <v>958</v>
      </c>
      <c r="D34" t="s">
        <v>5</v>
      </c>
      <c r="E34" t="s">
        <v>959</v>
      </c>
      <c r="F34" t="s">
        <v>960</v>
      </c>
      <c r="G34" t="s">
        <v>893</v>
      </c>
      <c r="H34">
        <v>52641</v>
      </c>
      <c r="I34" t="s">
        <v>962</v>
      </c>
      <c r="J34" t="s">
        <v>5867</v>
      </c>
      <c r="K34" t="s">
        <v>5868</v>
      </c>
      <c r="L34" t="s">
        <v>4411</v>
      </c>
      <c r="M34" t="s">
        <v>4454</v>
      </c>
      <c r="N34" t="s">
        <v>5869</v>
      </c>
      <c r="O34" t="s">
        <v>5870</v>
      </c>
    </row>
    <row r="35" spans="1:15" x14ac:dyDescent="0.25">
      <c r="A35" t="s">
        <v>4408</v>
      </c>
      <c r="B35" t="s">
        <v>480</v>
      </c>
      <c r="C35" t="s">
        <v>963</v>
      </c>
      <c r="D35" t="s">
        <v>2542</v>
      </c>
      <c r="E35" t="s">
        <v>964</v>
      </c>
      <c r="F35" t="s">
        <v>965</v>
      </c>
      <c r="G35" t="s">
        <v>893</v>
      </c>
      <c r="H35">
        <v>50022</v>
      </c>
      <c r="I35" t="s">
        <v>967</v>
      </c>
      <c r="J35" t="s">
        <v>5871</v>
      </c>
      <c r="K35" t="s">
        <v>5872</v>
      </c>
      <c r="L35" t="s">
        <v>4411</v>
      </c>
      <c r="M35" t="s">
        <v>4454</v>
      </c>
      <c r="N35" t="s">
        <v>5873</v>
      </c>
      <c r="O35" t="s">
        <v>5874</v>
      </c>
    </row>
    <row r="36" spans="1:15" x14ac:dyDescent="0.25">
      <c r="A36" t="s">
        <v>4408</v>
      </c>
      <c r="B36" t="s">
        <v>486</v>
      </c>
      <c r="C36" t="s">
        <v>968</v>
      </c>
      <c r="D36" t="s">
        <v>2543</v>
      </c>
      <c r="E36" t="s">
        <v>969</v>
      </c>
      <c r="F36" t="s">
        <v>970</v>
      </c>
      <c r="G36" t="s">
        <v>893</v>
      </c>
      <c r="H36">
        <v>51521</v>
      </c>
      <c r="I36" t="s">
        <v>972</v>
      </c>
      <c r="J36" t="s">
        <v>5875</v>
      </c>
      <c r="K36" t="s">
        <v>5876</v>
      </c>
      <c r="L36" t="s">
        <v>4411</v>
      </c>
      <c r="M36" t="s">
        <v>4427</v>
      </c>
      <c r="N36" t="s">
        <v>5877</v>
      </c>
      <c r="O36" t="s">
        <v>5878</v>
      </c>
    </row>
    <row r="37" spans="1:15" x14ac:dyDescent="0.25">
      <c r="A37" t="s">
        <v>4408</v>
      </c>
      <c r="B37" t="s">
        <v>481</v>
      </c>
      <c r="C37" t="s">
        <v>978</v>
      </c>
      <c r="D37" t="s">
        <v>2544</v>
      </c>
      <c r="E37" t="s">
        <v>979</v>
      </c>
      <c r="F37" t="s">
        <v>980</v>
      </c>
      <c r="G37" t="s">
        <v>893</v>
      </c>
      <c r="H37">
        <v>50833</v>
      </c>
      <c r="I37" t="s">
        <v>982</v>
      </c>
      <c r="J37" t="s">
        <v>5879</v>
      </c>
      <c r="K37" t="s">
        <v>5880</v>
      </c>
      <c r="L37" t="s">
        <v>4411</v>
      </c>
      <c r="M37" t="s">
        <v>4427</v>
      </c>
      <c r="N37" t="s">
        <v>5881</v>
      </c>
      <c r="O37" t="s">
        <v>5882</v>
      </c>
    </row>
    <row r="38" spans="1:15" x14ac:dyDescent="0.25">
      <c r="A38" t="s">
        <v>4408</v>
      </c>
      <c r="B38" t="s">
        <v>482</v>
      </c>
      <c r="C38" t="s">
        <v>983</v>
      </c>
      <c r="D38" t="s">
        <v>2545</v>
      </c>
      <c r="E38" t="s">
        <v>984</v>
      </c>
      <c r="F38" t="s">
        <v>985</v>
      </c>
      <c r="G38" t="s">
        <v>893</v>
      </c>
      <c r="H38">
        <v>52208</v>
      </c>
      <c r="I38" t="s">
        <v>987</v>
      </c>
      <c r="J38" t="s">
        <v>5883</v>
      </c>
      <c r="K38" t="s">
        <v>5884</v>
      </c>
      <c r="L38" t="s">
        <v>4411</v>
      </c>
      <c r="M38" t="s">
        <v>4454</v>
      </c>
      <c r="N38" t="s">
        <v>5885</v>
      </c>
      <c r="O38" t="s">
        <v>5886</v>
      </c>
    </row>
    <row r="39" spans="1:15" x14ac:dyDescent="0.25">
      <c r="A39" t="s">
        <v>4408</v>
      </c>
      <c r="B39" t="s">
        <v>235</v>
      </c>
      <c r="C39" t="s">
        <v>988</v>
      </c>
      <c r="D39" t="s">
        <v>8</v>
      </c>
      <c r="E39" t="s">
        <v>989</v>
      </c>
      <c r="F39" t="s">
        <v>903</v>
      </c>
      <c r="G39" t="s">
        <v>893</v>
      </c>
      <c r="H39">
        <v>52001</v>
      </c>
      <c r="I39" t="s">
        <v>903</v>
      </c>
      <c r="J39" t="s">
        <v>5887</v>
      </c>
      <c r="K39" t="s">
        <v>5888</v>
      </c>
      <c r="L39" t="s">
        <v>4411</v>
      </c>
      <c r="M39" t="s">
        <v>4454</v>
      </c>
      <c r="N39" t="s">
        <v>5889</v>
      </c>
      <c r="O39" t="s">
        <v>5890</v>
      </c>
    </row>
    <row r="40" spans="1:15" x14ac:dyDescent="0.25">
      <c r="A40" t="s">
        <v>4408</v>
      </c>
      <c r="B40" t="s">
        <v>237</v>
      </c>
      <c r="C40" t="s">
        <v>994</v>
      </c>
      <c r="D40" t="s">
        <v>2546</v>
      </c>
      <c r="E40" t="s">
        <v>995</v>
      </c>
      <c r="F40" t="s">
        <v>996</v>
      </c>
      <c r="G40" t="s">
        <v>893</v>
      </c>
      <c r="H40" t="s">
        <v>997</v>
      </c>
      <c r="I40" t="s">
        <v>998</v>
      </c>
      <c r="J40" t="s">
        <v>5891</v>
      </c>
      <c r="K40" t="s">
        <v>5892</v>
      </c>
      <c r="L40" t="s">
        <v>4411</v>
      </c>
      <c r="M40" t="s">
        <v>4427</v>
      </c>
      <c r="N40" t="s">
        <v>5893</v>
      </c>
      <c r="O40" t="s">
        <v>5894</v>
      </c>
    </row>
    <row r="41" spans="1:15" x14ac:dyDescent="0.25">
      <c r="A41" t="s">
        <v>4408</v>
      </c>
      <c r="B41" t="s">
        <v>236</v>
      </c>
      <c r="C41" t="s">
        <v>990</v>
      </c>
      <c r="D41" t="s">
        <v>9</v>
      </c>
      <c r="E41" t="s">
        <v>991</v>
      </c>
      <c r="F41" t="s">
        <v>992</v>
      </c>
      <c r="G41" t="s">
        <v>893</v>
      </c>
      <c r="H41">
        <v>51503</v>
      </c>
      <c r="I41" t="s">
        <v>972</v>
      </c>
      <c r="J41" t="s">
        <v>5895</v>
      </c>
      <c r="K41" t="s">
        <v>5896</v>
      </c>
      <c r="L41" t="s">
        <v>4411</v>
      </c>
      <c r="M41" t="s">
        <v>4454</v>
      </c>
      <c r="N41" t="s">
        <v>5897</v>
      </c>
      <c r="O41" t="s">
        <v>5898</v>
      </c>
    </row>
    <row r="42" spans="1:15" x14ac:dyDescent="0.25">
      <c r="A42" t="s">
        <v>4408</v>
      </c>
      <c r="B42" t="s">
        <v>688</v>
      </c>
      <c r="C42" t="s">
        <v>999</v>
      </c>
      <c r="D42" t="s">
        <v>734</v>
      </c>
      <c r="E42" t="s">
        <v>1000</v>
      </c>
      <c r="F42" t="s">
        <v>1001</v>
      </c>
      <c r="G42" t="s">
        <v>893</v>
      </c>
      <c r="H42" t="s">
        <v>1002</v>
      </c>
      <c r="I42" t="s">
        <v>1003</v>
      </c>
      <c r="J42" t="s">
        <v>9555</v>
      </c>
      <c r="K42" t="s">
        <v>9556</v>
      </c>
      <c r="L42" t="s">
        <v>4411</v>
      </c>
      <c r="M42" t="s">
        <v>4454</v>
      </c>
      <c r="N42" t="s">
        <v>9557</v>
      </c>
      <c r="O42" t="s">
        <v>9558</v>
      </c>
    </row>
    <row r="43" spans="1:15" x14ac:dyDescent="0.25">
      <c r="A43" t="s">
        <v>4408</v>
      </c>
      <c r="B43" t="s">
        <v>4367</v>
      </c>
      <c r="C43" t="s">
        <v>4368</v>
      </c>
      <c r="D43" t="s">
        <v>4369</v>
      </c>
      <c r="E43" t="s">
        <v>1169</v>
      </c>
      <c r="F43" t="s">
        <v>1170</v>
      </c>
      <c r="G43" t="s">
        <v>893</v>
      </c>
      <c r="H43">
        <v>50703</v>
      </c>
      <c r="I43" t="s">
        <v>1070</v>
      </c>
      <c r="J43" t="s">
        <v>5899</v>
      </c>
      <c r="K43" t="s">
        <v>5900</v>
      </c>
      <c r="L43" t="s">
        <v>4411</v>
      </c>
      <c r="M43" t="s">
        <v>4427</v>
      </c>
      <c r="N43" t="s">
        <v>5901</v>
      </c>
      <c r="O43" t="s">
        <v>5902</v>
      </c>
    </row>
    <row r="44" spans="1:15" x14ac:dyDescent="0.25">
      <c r="A44" t="s">
        <v>4408</v>
      </c>
      <c r="B44" t="s">
        <v>523</v>
      </c>
      <c r="C44" t="s">
        <v>1008</v>
      </c>
      <c r="D44" t="s">
        <v>12</v>
      </c>
      <c r="E44" t="s">
        <v>1009</v>
      </c>
      <c r="F44" t="s">
        <v>1010</v>
      </c>
      <c r="G44" t="s">
        <v>893</v>
      </c>
      <c r="H44">
        <v>51450</v>
      </c>
      <c r="I44" t="s">
        <v>1012</v>
      </c>
      <c r="J44" t="s">
        <v>5903</v>
      </c>
      <c r="K44" t="s">
        <v>5904</v>
      </c>
      <c r="L44" t="s">
        <v>4411</v>
      </c>
      <c r="M44" t="s">
        <v>4427</v>
      </c>
      <c r="N44" t="s">
        <v>4639</v>
      </c>
      <c r="O44" t="s">
        <v>5905</v>
      </c>
    </row>
    <row r="45" spans="1:15" x14ac:dyDescent="0.25">
      <c r="A45" t="s">
        <v>4408</v>
      </c>
      <c r="B45" t="s">
        <v>395</v>
      </c>
      <c r="C45" t="s">
        <v>1017</v>
      </c>
      <c r="D45" t="s">
        <v>13</v>
      </c>
      <c r="E45" t="s">
        <v>1018</v>
      </c>
      <c r="F45" t="s">
        <v>1019</v>
      </c>
      <c r="G45" t="s">
        <v>893</v>
      </c>
      <c r="H45">
        <v>52537</v>
      </c>
      <c r="I45" t="s">
        <v>1021</v>
      </c>
      <c r="J45" t="s">
        <v>5906</v>
      </c>
      <c r="K45" t="s">
        <v>5907</v>
      </c>
      <c r="L45" t="s">
        <v>4411</v>
      </c>
      <c r="M45" t="s">
        <v>4454</v>
      </c>
      <c r="N45" t="s">
        <v>5908</v>
      </c>
      <c r="O45" t="s">
        <v>5909</v>
      </c>
    </row>
    <row r="46" spans="1:15" x14ac:dyDescent="0.25">
      <c r="A46" t="s">
        <v>4408</v>
      </c>
      <c r="B46" t="s">
        <v>652</v>
      </c>
      <c r="C46" t="s">
        <v>1022</v>
      </c>
      <c r="D46" t="s">
        <v>723</v>
      </c>
      <c r="E46" t="s">
        <v>1023</v>
      </c>
      <c r="F46" t="s">
        <v>907</v>
      </c>
      <c r="G46" t="s">
        <v>893</v>
      </c>
      <c r="H46">
        <v>52246</v>
      </c>
      <c r="I46" t="s">
        <v>909</v>
      </c>
      <c r="J46" t="s">
        <v>5910</v>
      </c>
      <c r="K46" t="s">
        <v>5646</v>
      </c>
      <c r="L46" t="s">
        <v>4411</v>
      </c>
      <c r="M46" t="s">
        <v>4454</v>
      </c>
      <c r="N46" t="s">
        <v>4891</v>
      </c>
      <c r="O46" t="s">
        <v>5911</v>
      </c>
    </row>
    <row r="47" spans="1:15" x14ac:dyDescent="0.25">
      <c r="A47" t="s">
        <v>4408</v>
      </c>
      <c r="B47" t="s">
        <v>240</v>
      </c>
      <c r="C47" t="s">
        <v>1025</v>
      </c>
      <c r="D47" t="s">
        <v>14</v>
      </c>
      <c r="E47" t="s">
        <v>1026</v>
      </c>
      <c r="F47" t="s">
        <v>1027</v>
      </c>
      <c r="G47" t="s">
        <v>893</v>
      </c>
      <c r="H47">
        <v>52211</v>
      </c>
      <c r="I47" t="s">
        <v>1029</v>
      </c>
      <c r="J47" t="s">
        <v>5912</v>
      </c>
      <c r="K47" t="s">
        <v>5913</v>
      </c>
      <c r="L47" t="s">
        <v>4411</v>
      </c>
      <c r="M47" t="s">
        <v>4454</v>
      </c>
      <c r="N47" t="s">
        <v>5914</v>
      </c>
      <c r="O47" t="s">
        <v>5915</v>
      </c>
    </row>
    <row r="48" spans="1:15" x14ac:dyDescent="0.25">
      <c r="A48" t="s">
        <v>4408</v>
      </c>
      <c r="B48" t="s">
        <v>338</v>
      </c>
      <c r="C48" t="s">
        <v>1030</v>
      </c>
      <c r="D48" t="s">
        <v>228</v>
      </c>
      <c r="E48" t="s">
        <v>1031</v>
      </c>
      <c r="F48" t="s">
        <v>1032</v>
      </c>
      <c r="G48" t="s">
        <v>893</v>
      </c>
      <c r="H48">
        <v>50644</v>
      </c>
      <c r="I48" t="s">
        <v>1034</v>
      </c>
      <c r="J48" t="s">
        <v>5916</v>
      </c>
      <c r="K48" t="s">
        <v>5917</v>
      </c>
      <c r="L48" t="s">
        <v>4411</v>
      </c>
      <c r="M48" t="s">
        <v>4412</v>
      </c>
      <c r="N48" t="s">
        <v>5918</v>
      </c>
      <c r="O48" t="s">
        <v>4619</v>
      </c>
    </row>
    <row r="49" spans="1:15" x14ac:dyDescent="0.25">
      <c r="A49" t="s">
        <v>4408</v>
      </c>
      <c r="B49" t="s">
        <v>241</v>
      </c>
      <c r="C49" t="s">
        <v>1035</v>
      </c>
      <c r="D49" t="s">
        <v>15</v>
      </c>
      <c r="E49" t="s">
        <v>1036</v>
      </c>
      <c r="F49" t="s">
        <v>1015</v>
      </c>
      <c r="G49" t="s">
        <v>893</v>
      </c>
      <c r="H49">
        <v>52601</v>
      </c>
      <c r="I49" t="s">
        <v>900</v>
      </c>
      <c r="J49" t="s">
        <v>5919</v>
      </c>
      <c r="K49" t="s">
        <v>5920</v>
      </c>
      <c r="L49" t="s">
        <v>4411</v>
      </c>
      <c r="M49" t="s">
        <v>4454</v>
      </c>
      <c r="N49" t="s">
        <v>5921</v>
      </c>
      <c r="O49" t="s">
        <v>4956</v>
      </c>
    </row>
    <row r="50" spans="1:15" x14ac:dyDescent="0.25">
      <c r="A50" t="s">
        <v>4408</v>
      </c>
      <c r="B50" t="s">
        <v>243</v>
      </c>
      <c r="C50" t="s">
        <v>1037</v>
      </c>
      <c r="D50" t="s">
        <v>16</v>
      </c>
      <c r="E50" t="s">
        <v>1038</v>
      </c>
      <c r="F50" t="s">
        <v>900</v>
      </c>
      <c r="G50" t="s">
        <v>893</v>
      </c>
      <c r="H50">
        <v>50310</v>
      </c>
      <c r="I50" t="s">
        <v>952</v>
      </c>
      <c r="J50" t="s">
        <v>5922</v>
      </c>
      <c r="K50" t="s">
        <v>5595</v>
      </c>
      <c r="L50" t="s">
        <v>4411</v>
      </c>
      <c r="M50" t="s">
        <v>4427</v>
      </c>
      <c r="N50" t="s">
        <v>5923</v>
      </c>
      <c r="O50" t="s">
        <v>5924</v>
      </c>
    </row>
    <row r="51" spans="1:15" x14ac:dyDescent="0.25">
      <c r="A51" t="s">
        <v>4408</v>
      </c>
      <c r="B51" t="s">
        <v>661</v>
      </c>
      <c r="C51" t="s">
        <v>1040</v>
      </c>
      <c r="D51" t="s">
        <v>725</v>
      </c>
      <c r="E51" t="s">
        <v>1041</v>
      </c>
      <c r="F51" t="s">
        <v>1042</v>
      </c>
      <c r="G51" t="s">
        <v>893</v>
      </c>
      <c r="H51" t="s">
        <v>1043</v>
      </c>
      <c r="I51" t="s">
        <v>1042</v>
      </c>
      <c r="J51" t="s">
        <v>9559</v>
      </c>
      <c r="K51" t="s">
        <v>7283</v>
      </c>
      <c r="L51" t="s">
        <v>4411</v>
      </c>
      <c r="M51" t="s">
        <v>4427</v>
      </c>
      <c r="N51" t="s">
        <v>5103</v>
      </c>
      <c r="O51" t="s">
        <v>7262</v>
      </c>
    </row>
    <row r="52" spans="1:15" x14ac:dyDescent="0.25">
      <c r="A52" t="s">
        <v>4408</v>
      </c>
      <c r="B52" t="s">
        <v>681</v>
      </c>
      <c r="C52" t="s">
        <v>1048</v>
      </c>
      <c r="D52" t="s">
        <v>682</v>
      </c>
      <c r="E52" t="s">
        <v>1049</v>
      </c>
      <c r="F52" t="s">
        <v>1050</v>
      </c>
      <c r="G52" t="s">
        <v>893</v>
      </c>
      <c r="H52" t="s">
        <v>1051</v>
      </c>
      <c r="I52" t="s">
        <v>967</v>
      </c>
      <c r="J52" t="s">
        <v>5925</v>
      </c>
      <c r="K52" t="s">
        <v>5926</v>
      </c>
      <c r="L52" t="s">
        <v>4411</v>
      </c>
      <c r="M52" t="s">
        <v>4427</v>
      </c>
      <c r="N52" t="s">
        <v>5927</v>
      </c>
      <c r="O52" t="s">
        <v>5928</v>
      </c>
    </row>
    <row r="53" spans="1:15" x14ac:dyDescent="0.25">
      <c r="A53" t="s">
        <v>4408</v>
      </c>
      <c r="B53" t="s">
        <v>462</v>
      </c>
      <c r="C53" t="s">
        <v>1052</v>
      </c>
      <c r="D53" t="s">
        <v>18</v>
      </c>
      <c r="E53" t="s">
        <v>1053</v>
      </c>
      <c r="F53" t="s">
        <v>1054</v>
      </c>
      <c r="G53" t="s">
        <v>893</v>
      </c>
      <c r="H53">
        <v>50047</v>
      </c>
      <c r="I53" t="s">
        <v>1056</v>
      </c>
      <c r="J53" t="s">
        <v>5929</v>
      </c>
      <c r="K53" t="s">
        <v>5930</v>
      </c>
      <c r="L53" t="s">
        <v>4411</v>
      </c>
      <c r="M53" t="s">
        <v>4454</v>
      </c>
      <c r="N53" t="s">
        <v>5931</v>
      </c>
      <c r="O53" t="s">
        <v>5932</v>
      </c>
    </row>
    <row r="54" spans="1:15" x14ac:dyDescent="0.25">
      <c r="A54" t="s">
        <v>4408</v>
      </c>
      <c r="B54" t="s">
        <v>2603</v>
      </c>
      <c r="C54" t="s">
        <v>2604</v>
      </c>
      <c r="D54" t="s">
        <v>4532</v>
      </c>
      <c r="E54" t="s">
        <v>1062</v>
      </c>
      <c r="F54" t="s">
        <v>1063</v>
      </c>
      <c r="G54" t="s">
        <v>893</v>
      </c>
      <c r="H54" t="s">
        <v>2633</v>
      </c>
      <c r="I54" t="s">
        <v>1065</v>
      </c>
      <c r="J54" t="s">
        <v>5933</v>
      </c>
      <c r="K54" t="s">
        <v>5934</v>
      </c>
      <c r="L54" t="s">
        <v>4411</v>
      </c>
      <c r="M54" t="s">
        <v>4454</v>
      </c>
      <c r="N54" t="s">
        <v>5935</v>
      </c>
      <c r="O54" t="s">
        <v>5936</v>
      </c>
    </row>
    <row r="55" spans="1:15" x14ac:dyDescent="0.25">
      <c r="A55" t="s">
        <v>4408</v>
      </c>
      <c r="B55" t="s">
        <v>2605</v>
      </c>
      <c r="C55" t="s">
        <v>2606</v>
      </c>
      <c r="D55" t="s">
        <v>4537</v>
      </c>
      <c r="E55" t="s">
        <v>1067</v>
      </c>
      <c r="F55" t="s">
        <v>1068</v>
      </c>
      <c r="G55" t="s">
        <v>893</v>
      </c>
      <c r="H55" t="s">
        <v>2634</v>
      </c>
      <c r="I55" t="s">
        <v>1070</v>
      </c>
      <c r="J55" t="s">
        <v>5937</v>
      </c>
      <c r="K55" t="s">
        <v>5938</v>
      </c>
      <c r="L55" t="s">
        <v>4411</v>
      </c>
      <c r="M55" t="s">
        <v>4454</v>
      </c>
      <c r="N55" t="s">
        <v>5939</v>
      </c>
      <c r="O55" t="s">
        <v>5940</v>
      </c>
    </row>
    <row r="56" spans="1:15" x14ac:dyDescent="0.25">
      <c r="A56" t="s">
        <v>4408</v>
      </c>
      <c r="B56" t="s">
        <v>437</v>
      </c>
      <c r="C56" t="s">
        <v>1076</v>
      </c>
      <c r="D56" t="s">
        <v>22</v>
      </c>
      <c r="E56" t="s">
        <v>1077</v>
      </c>
      <c r="F56" t="s">
        <v>1078</v>
      </c>
      <c r="G56" t="s">
        <v>893</v>
      </c>
      <c r="H56">
        <v>52772</v>
      </c>
      <c r="I56" t="s">
        <v>1080</v>
      </c>
      <c r="J56" t="s">
        <v>5941</v>
      </c>
      <c r="K56" t="s">
        <v>5234</v>
      </c>
      <c r="L56" t="s">
        <v>4411</v>
      </c>
      <c r="M56" t="s">
        <v>4427</v>
      </c>
      <c r="N56" t="s">
        <v>5942</v>
      </c>
      <c r="O56" t="s">
        <v>5236</v>
      </c>
    </row>
    <row r="57" spans="1:15" x14ac:dyDescent="0.25">
      <c r="A57" t="s">
        <v>4408</v>
      </c>
      <c r="B57" t="s">
        <v>483</v>
      </c>
      <c r="C57" t="s">
        <v>1081</v>
      </c>
      <c r="D57" t="s">
        <v>2547</v>
      </c>
      <c r="E57" t="s">
        <v>1082</v>
      </c>
      <c r="F57" t="s">
        <v>1083</v>
      </c>
      <c r="G57" t="s">
        <v>893</v>
      </c>
      <c r="H57">
        <v>52544</v>
      </c>
      <c r="I57" t="s">
        <v>1085</v>
      </c>
      <c r="J57" t="s">
        <v>5943</v>
      </c>
      <c r="K57" t="s">
        <v>5319</v>
      </c>
      <c r="L57" t="s">
        <v>4411</v>
      </c>
      <c r="M57" t="s">
        <v>4454</v>
      </c>
      <c r="N57" t="s">
        <v>5944</v>
      </c>
      <c r="O57" t="s">
        <v>5321</v>
      </c>
    </row>
    <row r="58" spans="1:15" x14ac:dyDescent="0.25">
      <c r="A58" t="s">
        <v>4408</v>
      </c>
      <c r="B58" t="s">
        <v>484</v>
      </c>
      <c r="C58" t="s">
        <v>1086</v>
      </c>
      <c r="D58" t="s">
        <v>2548</v>
      </c>
      <c r="E58" t="s">
        <v>1087</v>
      </c>
      <c r="F58" t="s">
        <v>1088</v>
      </c>
      <c r="G58" t="s">
        <v>893</v>
      </c>
      <c r="H58">
        <v>50049</v>
      </c>
      <c r="I58" t="s">
        <v>1090</v>
      </c>
      <c r="J58" t="s">
        <v>5945</v>
      </c>
      <c r="K58" t="s">
        <v>5946</v>
      </c>
      <c r="L58" t="s">
        <v>4411</v>
      </c>
      <c r="M58" t="s">
        <v>4454</v>
      </c>
      <c r="N58" t="s">
        <v>5947</v>
      </c>
      <c r="O58" t="s">
        <v>5948</v>
      </c>
    </row>
    <row r="59" spans="1:15" x14ac:dyDescent="0.25">
      <c r="A59" t="s">
        <v>4408</v>
      </c>
      <c r="B59" t="s">
        <v>246</v>
      </c>
      <c r="C59" t="s">
        <v>1091</v>
      </c>
      <c r="D59" t="s">
        <v>23</v>
      </c>
      <c r="E59" t="s">
        <v>1092</v>
      </c>
      <c r="F59" t="s">
        <v>1073</v>
      </c>
      <c r="G59" t="s">
        <v>893</v>
      </c>
      <c r="H59">
        <v>50616</v>
      </c>
      <c r="I59" t="s">
        <v>1075</v>
      </c>
      <c r="J59" t="s">
        <v>5778</v>
      </c>
      <c r="K59" t="s">
        <v>5949</v>
      </c>
      <c r="L59" t="s">
        <v>4411</v>
      </c>
      <c r="M59" t="s">
        <v>4454</v>
      </c>
      <c r="N59" t="s">
        <v>5780</v>
      </c>
      <c r="O59" t="s">
        <v>5950</v>
      </c>
    </row>
    <row r="60" spans="1:15" x14ac:dyDescent="0.25">
      <c r="A60" t="s">
        <v>4408</v>
      </c>
      <c r="B60" t="s">
        <v>245</v>
      </c>
      <c r="C60" t="s">
        <v>1094</v>
      </c>
      <c r="D60" t="s">
        <v>24</v>
      </c>
      <c r="E60" t="s">
        <v>1095</v>
      </c>
      <c r="F60" t="s">
        <v>1073</v>
      </c>
      <c r="G60" t="s">
        <v>893</v>
      </c>
      <c r="H60">
        <v>50616</v>
      </c>
      <c r="I60" t="s">
        <v>1075</v>
      </c>
      <c r="J60" t="s">
        <v>5951</v>
      </c>
      <c r="K60" t="s">
        <v>5952</v>
      </c>
      <c r="L60" t="s">
        <v>4411</v>
      </c>
      <c r="M60" t="s">
        <v>4454</v>
      </c>
      <c r="N60" t="s">
        <v>5953</v>
      </c>
      <c r="O60" t="s">
        <v>5954</v>
      </c>
    </row>
    <row r="61" spans="1:15" x14ac:dyDescent="0.25">
      <c r="A61" t="s">
        <v>4408</v>
      </c>
      <c r="B61" t="s">
        <v>485</v>
      </c>
      <c r="C61" t="s">
        <v>1096</v>
      </c>
      <c r="D61" t="s">
        <v>2549</v>
      </c>
      <c r="E61" t="s">
        <v>1097</v>
      </c>
      <c r="F61" t="s">
        <v>1042</v>
      </c>
      <c r="G61" t="s">
        <v>893</v>
      </c>
      <c r="H61">
        <v>51012</v>
      </c>
      <c r="I61" t="s">
        <v>1042</v>
      </c>
      <c r="J61" t="s">
        <v>4697</v>
      </c>
      <c r="K61" t="s">
        <v>5955</v>
      </c>
      <c r="L61" t="s">
        <v>4411</v>
      </c>
      <c r="M61" t="s">
        <v>4454</v>
      </c>
      <c r="N61" t="s">
        <v>4699</v>
      </c>
      <c r="O61" t="s">
        <v>5956</v>
      </c>
    </row>
    <row r="62" spans="1:15" x14ac:dyDescent="0.25">
      <c r="A62" t="s">
        <v>4408</v>
      </c>
      <c r="B62" t="s">
        <v>3011</v>
      </c>
      <c r="C62" t="s">
        <v>3012</v>
      </c>
      <c r="D62" t="s">
        <v>3013</v>
      </c>
      <c r="E62" t="s">
        <v>1005</v>
      </c>
      <c r="F62" t="s">
        <v>1006</v>
      </c>
      <c r="G62" t="s">
        <v>893</v>
      </c>
      <c r="H62" t="s">
        <v>1007</v>
      </c>
      <c r="I62" t="s">
        <v>952</v>
      </c>
      <c r="J62" t="s">
        <v>5957</v>
      </c>
      <c r="K62" t="s">
        <v>5958</v>
      </c>
      <c r="L62" t="s">
        <v>4411</v>
      </c>
      <c r="M62" t="s">
        <v>4427</v>
      </c>
      <c r="N62" t="s">
        <v>5959</v>
      </c>
      <c r="O62" t="s">
        <v>5710</v>
      </c>
    </row>
    <row r="63" spans="1:15" x14ac:dyDescent="0.25">
      <c r="A63" t="s">
        <v>4408</v>
      </c>
      <c r="B63" t="s">
        <v>648</v>
      </c>
      <c r="C63" t="s">
        <v>1099</v>
      </c>
      <c r="D63" t="s">
        <v>715</v>
      </c>
      <c r="E63" t="s">
        <v>1100</v>
      </c>
      <c r="F63" t="s">
        <v>900</v>
      </c>
      <c r="G63" t="s">
        <v>893</v>
      </c>
      <c r="H63">
        <v>50310</v>
      </c>
      <c r="I63" t="s">
        <v>952</v>
      </c>
      <c r="J63" t="s">
        <v>5960</v>
      </c>
      <c r="K63" t="s">
        <v>5961</v>
      </c>
      <c r="L63" t="s">
        <v>4411</v>
      </c>
      <c r="M63" t="s">
        <v>4454</v>
      </c>
      <c r="N63" t="s">
        <v>5962</v>
      </c>
      <c r="O63" t="s">
        <v>5963</v>
      </c>
    </row>
    <row r="64" spans="1:15" x14ac:dyDescent="0.25">
      <c r="A64" t="s">
        <v>4408</v>
      </c>
      <c r="B64" t="s">
        <v>247</v>
      </c>
      <c r="C64" t="s">
        <v>1101</v>
      </c>
      <c r="D64" t="s">
        <v>25</v>
      </c>
      <c r="E64" t="s">
        <v>4573</v>
      </c>
      <c r="F64" t="s">
        <v>1103</v>
      </c>
      <c r="G64" t="s">
        <v>893</v>
      </c>
      <c r="H64">
        <v>52216</v>
      </c>
      <c r="I64" t="s">
        <v>1080</v>
      </c>
      <c r="J64" t="s">
        <v>5964</v>
      </c>
      <c r="K64" t="s">
        <v>5965</v>
      </c>
      <c r="L64" t="s">
        <v>4411</v>
      </c>
      <c r="M64" t="s">
        <v>4427</v>
      </c>
      <c r="N64" t="s">
        <v>5966</v>
      </c>
      <c r="O64" t="s">
        <v>5967</v>
      </c>
    </row>
    <row r="65" spans="1:15" x14ac:dyDescent="0.25">
      <c r="A65" t="s">
        <v>4408</v>
      </c>
      <c r="B65" t="s">
        <v>662</v>
      </c>
      <c r="C65" t="s">
        <v>1105</v>
      </c>
      <c r="D65" t="s">
        <v>727</v>
      </c>
      <c r="E65" t="s">
        <v>1106</v>
      </c>
      <c r="F65" t="s">
        <v>1107</v>
      </c>
      <c r="G65" t="s">
        <v>893</v>
      </c>
      <c r="H65" t="s">
        <v>1108</v>
      </c>
      <c r="I65" t="s">
        <v>1109</v>
      </c>
      <c r="J65" t="s">
        <v>9560</v>
      </c>
      <c r="K65" t="s">
        <v>8996</v>
      </c>
      <c r="L65" t="s">
        <v>4411</v>
      </c>
      <c r="M65" t="s">
        <v>4454</v>
      </c>
      <c r="N65" t="s">
        <v>9561</v>
      </c>
      <c r="O65" t="s">
        <v>8998</v>
      </c>
    </row>
    <row r="66" spans="1:15" x14ac:dyDescent="0.25">
      <c r="A66" t="s">
        <v>4408</v>
      </c>
      <c r="B66" t="s">
        <v>252</v>
      </c>
      <c r="C66" t="s">
        <v>1110</v>
      </c>
      <c r="D66" t="s">
        <v>770</v>
      </c>
      <c r="E66" t="s">
        <v>1111</v>
      </c>
      <c r="F66" t="s">
        <v>1112</v>
      </c>
      <c r="G66" t="s">
        <v>893</v>
      </c>
      <c r="H66">
        <v>50619</v>
      </c>
      <c r="I66" t="s">
        <v>1114</v>
      </c>
      <c r="J66" t="s">
        <v>5792</v>
      </c>
      <c r="K66" t="s">
        <v>5129</v>
      </c>
      <c r="L66" t="s">
        <v>4411</v>
      </c>
      <c r="M66" t="s">
        <v>4427</v>
      </c>
      <c r="N66" t="s">
        <v>5968</v>
      </c>
      <c r="O66" t="s">
        <v>5131</v>
      </c>
    </row>
    <row r="67" spans="1:15" x14ac:dyDescent="0.25">
      <c r="A67" t="s">
        <v>4408</v>
      </c>
      <c r="B67" t="s">
        <v>440</v>
      </c>
      <c r="C67" t="s">
        <v>1119</v>
      </c>
      <c r="D67" t="s">
        <v>2550</v>
      </c>
      <c r="E67" t="s">
        <v>1120</v>
      </c>
      <c r="F67" t="s">
        <v>1121</v>
      </c>
      <c r="G67" t="s">
        <v>893</v>
      </c>
      <c r="H67" t="s">
        <v>1122</v>
      </c>
      <c r="I67" t="s">
        <v>1123</v>
      </c>
      <c r="J67" t="s">
        <v>5969</v>
      </c>
      <c r="K67" t="s">
        <v>5970</v>
      </c>
      <c r="L67" t="s">
        <v>4411</v>
      </c>
      <c r="M67" t="s">
        <v>4454</v>
      </c>
      <c r="N67" t="s">
        <v>5971</v>
      </c>
      <c r="O67" t="s">
        <v>5972</v>
      </c>
    </row>
    <row r="68" spans="1:15" x14ac:dyDescent="0.25">
      <c r="A68" t="s">
        <v>4408</v>
      </c>
      <c r="B68" t="s">
        <v>248</v>
      </c>
      <c r="C68" t="s">
        <v>1124</v>
      </c>
      <c r="D68" t="s">
        <v>27</v>
      </c>
      <c r="E68" t="s">
        <v>1125</v>
      </c>
      <c r="F68" t="s">
        <v>1126</v>
      </c>
      <c r="G68" t="s">
        <v>893</v>
      </c>
      <c r="H68">
        <v>52203</v>
      </c>
      <c r="I68" t="s">
        <v>1128</v>
      </c>
      <c r="J68" t="s">
        <v>4659</v>
      </c>
      <c r="K68" t="s">
        <v>5876</v>
      </c>
      <c r="L68" t="s">
        <v>4411</v>
      </c>
      <c r="M68" t="s">
        <v>4454</v>
      </c>
      <c r="N68" t="s">
        <v>5973</v>
      </c>
      <c r="O68" t="s">
        <v>5974</v>
      </c>
    </row>
    <row r="69" spans="1:15" x14ac:dyDescent="0.25">
      <c r="A69" t="s">
        <v>4408</v>
      </c>
      <c r="B69" t="s">
        <v>533</v>
      </c>
      <c r="C69" t="s">
        <v>1129</v>
      </c>
      <c r="D69" t="s">
        <v>2551</v>
      </c>
      <c r="E69" t="s">
        <v>1130</v>
      </c>
      <c r="F69" t="s">
        <v>1131</v>
      </c>
      <c r="G69" t="s">
        <v>893</v>
      </c>
      <c r="H69">
        <v>52738</v>
      </c>
      <c r="I69" t="s">
        <v>1133</v>
      </c>
      <c r="J69" t="s">
        <v>5975</v>
      </c>
      <c r="K69" t="s">
        <v>5976</v>
      </c>
      <c r="L69" t="s">
        <v>4411</v>
      </c>
      <c r="M69" t="s">
        <v>4427</v>
      </c>
      <c r="N69" t="s">
        <v>5977</v>
      </c>
      <c r="O69" t="s">
        <v>5978</v>
      </c>
    </row>
    <row r="70" spans="1:15" x14ac:dyDescent="0.25">
      <c r="A70" t="s">
        <v>4408</v>
      </c>
      <c r="B70" t="s">
        <v>249</v>
      </c>
      <c r="C70" t="s">
        <v>1134</v>
      </c>
      <c r="D70" t="s">
        <v>28</v>
      </c>
      <c r="E70" t="s">
        <v>1135</v>
      </c>
      <c r="F70" t="s">
        <v>1136</v>
      </c>
      <c r="G70" t="s">
        <v>893</v>
      </c>
      <c r="H70">
        <v>50628</v>
      </c>
      <c r="I70" t="s">
        <v>1138</v>
      </c>
      <c r="J70" t="s">
        <v>5979</v>
      </c>
      <c r="K70" t="s">
        <v>5427</v>
      </c>
      <c r="L70" t="s">
        <v>4411</v>
      </c>
      <c r="M70" t="s">
        <v>4454</v>
      </c>
      <c r="N70" t="s">
        <v>5980</v>
      </c>
      <c r="O70" t="s">
        <v>5429</v>
      </c>
    </row>
    <row r="71" spans="1:15" x14ac:dyDescent="0.25">
      <c r="A71" t="s">
        <v>4408</v>
      </c>
      <c r="B71" t="s">
        <v>251</v>
      </c>
      <c r="C71" t="s">
        <v>1139</v>
      </c>
      <c r="D71" t="s">
        <v>29</v>
      </c>
      <c r="E71" t="s">
        <v>1140</v>
      </c>
      <c r="F71" t="s">
        <v>1141</v>
      </c>
      <c r="G71" t="s">
        <v>893</v>
      </c>
      <c r="H71">
        <v>50250</v>
      </c>
      <c r="I71" t="s">
        <v>1143</v>
      </c>
      <c r="J71" t="s">
        <v>5172</v>
      </c>
      <c r="K71" t="s">
        <v>4870</v>
      </c>
      <c r="L71" t="s">
        <v>4411</v>
      </c>
      <c r="M71" t="s">
        <v>4454</v>
      </c>
      <c r="N71" t="s">
        <v>5981</v>
      </c>
      <c r="O71" t="s">
        <v>4872</v>
      </c>
    </row>
    <row r="72" spans="1:15" x14ac:dyDescent="0.25">
      <c r="A72" t="s">
        <v>4408</v>
      </c>
      <c r="B72" t="s">
        <v>295</v>
      </c>
      <c r="C72" t="s">
        <v>1144</v>
      </c>
      <c r="D72" t="s">
        <v>778</v>
      </c>
      <c r="E72" t="s">
        <v>1145</v>
      </c>
      <c r="F72" t="s">
        <v>1146</v>
      </c>
      <c r="G72" t="s">
        <v>893</v>
      </c>
      <c r="H72">
        <v>51346</v>
      </c>
      <c r="I72" t="s">
        <v>1148</v>
      </c>
      <c r="J72" t="s">
        <v>5982</v>
      </c>
      <c r="K72" t="s">
        <v>5983</v>
      </c>
      <c r="L72" t="s">
        <v>4411</v>
      </c>
      <c r="M72" t="s">
        <v>4454</v>
      </c>
      <c r="N72" t="s">
        <v>5984</v>
      </c>
      <c r="O72" t="s">
        <v>5985</v>
      </c>
    </row>
    <row r="73" spans="1:15" x14ac:dyDescent="0.25">
      <c r="A73" t="s">
        <v>4408</v>
      </c>
      <c r="B73" t="s">
        <v>399</v>
      </c>
      <c r="C73" t="s">
        <v>1149</v>
      </c>
      <c r="D73" t="s">
        <v>30</v>
      </c>
      <c r="E73" t="s">
        <v>1150</v>
      </c>
      <c r="F73" t="s">
        <v>1151</v>
      </c>
      <c r="G73" t="s">
        <v>893</v>
      </c>
      <c r="H73" t="s">
        <v>1152</v>
      </c>
      <c r="I73" t="s">
        <v>1153</v>
      </c>
      <c r="J73" t="s">
        <v>5986</v>
      </c>
      <c r="K73" t="s">
        <v>5987</v>
      </c>
      <c r="L73" t="s">
        <v>4411</v>
      </c>
      <c r="M73" t="s">
        <v>4454</v>
      </c>
      <c r="N73" t="s">
        <v>5988</v>
      </c>
      <c r="O73" t="s">
        <v>5989</v>
      </c>
    </row>
    <row r="74" spans="1:15" x14ac:dyDescent="0.25">
      <c r="A74" t="s">
        <v>4408</v>
      </c>
      <c r="B74" t="s">
        <v>487</v>
      </c>
      <c r="C74" t="s">
        <v>1154</v>
      </c>
      <c r="D74" t="s">
        <v>2552</v>
      </c>
      <c r="E74" t="s">
        <v>1155</v>
      </c>
      <c r="F74" t="s">
        <v>1156</v>
      </c>
      <c r="G74" t="s">
        <v>893</v>
      </c>
      <c r="H74">
        <v>50841</v>
      </c>
      <c r="I74" t="s">
        <v>1158</v>
      </c>
      <c r="J74" t="s">
        <v>5990</v>
      </c>
      <c r="K74" t="s">
        <v>5991</v>
      </c>
      <c r="L74" t="s">
        <v>4411</v>
      </c>
      <c r="M74" t="s">
        <v>4427</v>
      </c>
      <c r="N74" t="s">
        <v>5992</v>
      </c>
      <c r="O74" t="s">
        <v>5234</v>
      </c>
    </row>
    <row r="75" spans="1:15" x14ac:dyDescent="0.25">
      <c r="A75" t="s">
        <v>4408</v>
      </c>
      <c r="B75" t="s">
        <v>488</v>
      </c>
      <c r="C75" t="s">
        <v>1159</v>
      </c>
      <c r="D75" t="s">
        <v>2553</v>
      </c>
      <c r="E75" t="s">
        <v>1160</v>
      </c>
      <c r="F75" t="s">
        <v>1161</v>
      </c>
      <c r="G75" t="s">
        <v>893</v>
      </c>
      <c r="H75">
        <v>51016</v>
      </c>
      <c r="I75" t="s">
        <v>1065</v>
      </c>
      <c r="J75" t="s">
        <v>5993</v>
      </c>
      <c r="K75" t="s">
        <v>5994</v>
      </c>
      <c r="L75" t="s">
        <v>4411</v>
      </c>
      <c r="M75" t="s">
        <v>4427</v>
      </c>
      <c r="N75" t="s">
        <v>5995</v>
      </c>
      <c r="O75" t="s">
        <v>5996</v>
      </c>
    </row>
    <row r="76" spans="1:15" x14ac:dyDescent="0.25">
      <c r="A76" t="s">
        <v>4408</v>
      </c>
      <c r="B76" t="s">
        <v>492</v>
      </c>
      <c r="C76" t="s">
        <v>1163</v>
      </c>
      <c r="D76" t="s">
        <v>2554</v>
      </c>
      <c r="E76" t="s">
        <v>1164</v>
      </c>
      <c r="F76" t="s">
        <v>1165</v>
      </c>
      <c r="G76" t="s">
        <v>893</v>
      </c>
      <c r="H76">
        <v>50060</v>
      </c>
      <c r="I76" t="s">
        <v>1167</v>
      </c>
      <c r="J76" t="s">
        <v>5997</v>
      </c>
      <c r="K76" t="s">
        <v>5998</v>
      </c>
      <c r="L76" t="s">
        <v>4411</v>
      </c>
      <c r="M76" t="s">
        <v>4454</v>
      </c>
      <c r="N76" t="s">
        <v>5999</v>
      </c>
      <c r="O76" t="s">
        <v>6000</v>
      </c>
    </row>
    <row r="77" spans="1:15" x14ac:dyDescent="0.25">
      <c r="A77" t="s">
        <v>4408</v>
      </c>
      <c r="B77" t="s">
        <v>253</v>
      </c>
      <c r="C77" t="s">
        <v>1172</v>
      </c>
      <c r="D77" t="s">
        <v>32</v>
      </c>
      <c r="E77" t="s">
        <v>1173</v>
      </c>
      <c r="F77" t="s">
        <v>1174</v>
      </c>
      <c r="G77" t="s">
        <v>893</v>
      </c>
      <c r="H77">
        <v>51249</v>
      </c>
      <c r="I77" t="s">
        <v>1176</v>
      </c>
      <c r="J77" t="s">
        <v>6001</v>
      </c>
      <c r="K77" t="s">
        <v>6002</v>
      </c>
      <c r="L77" t="s">
        <v>4411</v>
      </c>
      <c r="M77" t="s">
        <v>4454</v>
      </c>
      <c r="N77" t="s">
        <v>6003</v>
      </c>
      <c r="O77" t="s">
        <v>6004</v>
      </c>
    </row>
    <row r="78" spans="1:15" x14ac:dyDescent="0.25">
      <c r="A78" t="s">
        <v>4408</v>
      </c>
      <c r="B78" t="s">
        <v>534</v>
      </c>
      <c r="C78" t="s">
        <v>1954</v>
      </c>
      <c r="D78" t="s">
        <v>4624</v>
      </c>
      <c r="E78" t="s">
        <v>1955</v>
      </c>
      <c r="F78" t="s">
        <v>1184</v>
      </c>
      <c r="G78" t="s">
        <v>893</v>
      </c>
      <c r="H78">
        <v>52136</v>
      </c>
      <c r="I78" t="s">
        <v>1138</v>
      </c>
      <c r="J78" t="s">
        <v>5399</v>
      </c>
      <c r="K78" t="s">
        <v>6005</v>
      </c>
      <c r="L78" t="s">
        <v>4411</v>
      </c>
      <c r="M78" t="s">
        <v>4427</v>
      </c>
      <c r="N78" t="s">
        <v>6006</v>
      </c>
      <c r="O78" t="s">
        <v>6007</v>
      </c>
    </row>
    <row r="79" spans="1:15" x14ac:dyDescent="0.25">
      <c r="A79" t="s">
        <v>4408</v>
      </c>
      <c r="B79" t="s">
        <v>2635</v>
      </c>
      <c r="C79" t="s">
        <v>2636</v>
      </c>
      <c r="D79" t="s">
        <v>2637</v>
      </c>
      <c r="E79" t="s">
        <v>1180</v>
      </c>
      <c r="F79" t="s">
        <v>1063</v>
      </c>
      <c r="G79" t="s">
        <v>893</v>
      </c>
      <c r="H79" t="s">
        <v>2638</v>
      </c>
      <c r="I79" t="s">
        <v>1065</v>
      </c>
      <c r="J79" t="s">
        <v>6008</v>
      </c>
      <c r="K79" t="s">
        <v>6009</v>
      </c>
      <c r="L79" t="s">
        <v>4411</v>
      </c>
      <c r="M79" t="s">
        <v>4454</v>
      </c>
      <c r="N79" t="s">
        <v>6010</v>
      </c>
      <c r="O79" t="s">
        <v>6011</v>
      </c>
    </row>
    <row r="80" spans="1:15" x14ac:dyDescent="0.25">
      <c r="A80" t="s">
        <v>4408</v>
      </c>
      <c r="B80" t="s">
        <v>677</v>
      </c>
      <c r="C80" t="s">
        <v>1186</v>
      </c>
      <c r="D80" t="s">
        <v>35</v>
      </c>
      <c r="E80" t="s">
        <v>1187</v>
      </c>
      <c r="F80" t="s">
        <v>1188</v>
      </c>
      <c r="G80" t="s">
        <v>893</v>
      </c>
      <c r="H80" t="s">
        <v>1189</v>
      </c>
      <c r="I80" t="s">
        <v>929</v>
      </c>
      <c r="J80" t="s">
        <v>6012</v>
      </c>
      <c r="K80" t="s">
        <v>6013</v>
      </c>
      <c r="L80" t="s">
        <v>4411</v>
      </c>
      <c r="M80" t="s">
        <v>4427</v>
      </c>
      <c r="N80" t="s">
        <v>6014</v>
      </c>
      <c r="O80" t="s">
        <v>6015</v>
      </c>
    </row>
    <row r="81" spans="1:15" x14ac:dyDescent="0.25">
      <c r="A81" t="s">
        <v>4408</v>
      </c>
      <c r="B81" t="s">
        <v>494</v>
      </c>
      <c r="C81" t="s">
        <v>1190</v>
      </c>
      <c r="D81" t="s">
        <v>2555</v>
      </c>
      <c r="E81" t="s">
        <v>1191</v>
      </c>
      <c r="F81" t="s">
        <v>1188</v>
      </c>
      <c r="G81" t="s">
        <v>893</v>
      </c>
      <c r="H81">
        <v>50801</v>
      </c>
      <c r="I81" t="s">
        <v>929</v>
      </c>
      <c r="J81" t="s">
        <v>6016</v>
      </c>
      <c r="K81" t="s">
        <v>6017</v>
      </c>
      <c r="L81" t="s">
        <v>4411</v>
      </c>
      <c r="M81" t="s">
        <v>4454</v>
      </c>
      <c r="N81" t="s">
        <v>6018</v>
      </c>
      <c r="O81" t="s">
        <v>6019</v>
      </c>
    </row>
    <row r="82" spans="1:15" x14ac:dyDescent="0.25">
      <c r="A82" t="s">
        <v>4408</v>
      </c>
      <c r="B82" t="s">
        <v>444</v>
      </c>
      <c r="C82" t="s">
        <v>1193</v>
      </c>
      <c r="D82" t="s">
        <v>36</v>
      </c>
      <c r="E82" t="s">
        <v>1194</v>
      </c>
      <c r="F82" t="s">
        <v>1195</v>
      </c>
      <c r="G82" t="s">
        <v>893</v>
      </c>
      <c r="H82">
        <v>52060</v>
      </c>
      <c r="I82" t="s">
        <v>1197</v>
      </c>
      <c r="J82" t="s">
        <v>6020</v>
      </c>
      <c r="K82" t="s">
        <v>6021</v>
      </c>
      <c r="L82" t="s">
        <v>4411</v>
      </c>
      <c r="M82" t="s">
        <v>4454</v>
      </c>
      <c r="N82" t="s">
        <v>6022</v>
      </c>
      <c r="O82" t="s">
        <v>6023</v>
      </c>
    </row>
    <row r="83" spans="1:15" x14ac:dyDescent="0.25">
      <c r="A83" t="s">
        <v>4408</v>
      </c>
      <c r="B83" t="s">
        <v>443</v>
      </c>
      <c r="C83" t="s">
        <v>1198</v>
      </c>
      <c r="D83" t="s">
        <v>37</v>
      </c>
      <c r="E83" t="s">
        <v>1199</v>
      </c>
      <c r="F83" t="s">
        <v>1200</v>
      </c>
      <c r="G83" t="s">
        <v>893</v>
      </c>
      <c r="H83">
        <v>52302</v>
      </c>
      <c r="I83" t="s">
        <v>895</v>
      </c>
      <c r="J83" t="s">
        <v>6024</v>
      </c>
      <c r="K83" t="s">
        <v>6025</v>
      </c>
      <c r="L83" t="s">
        <v>4411</v>
      </c>
      <c r="M83" t="s">
        <v>4427</v>
      </c>
      <c r="N83" t="s">
        <v>6026</v>
      </c>
      <c r="O83" t="s">
        <v>6027</v>
      </c>
    </row>
    <row r="84" spans="1:15" x14ac:dyDescent="0.25">
      <c r="A84" t="s">
        <v>4408</v>
      </c>
      <c r="B84" t="s">
        <v>683</v>
      </c>
      <c r="C84" t="s">
        <v>1206</v>
      </c>
      <c r="D84" t="s">
        <v>684</v>
      </c>
      <c r="E84" t="s">
        <v>1207</v>
      </c>
      <c r="F84" t="s">
        <v>1208</v>
      </c>
      <c r="G84" t="s">
        <v>893</v>
      </c>
      <c r="H84" t="s">
        <v>1209</v>
      </c>
      <c r="I84" t="s">
        <v>1210</v>
      </c>
      <c r="J84" t="s">
        <v>6028</v>
      </c>
      <c r="K84" t="s">
        <v>6029</v>
      </c>
      <c r="L84" t="s">
        <v>4411</v>
      </c>
      <c r="M84" t="s">
        <v>4454</v>
      </c>
      <c r="N84" t="s">
        <v>6030</v>
      </c>
      <c r="O84" t="s">
        <v>6031</v>
      </c>
    </row>
    <row r="85" spans="1:15" x14ac:dyDescent="0.25">
      <c r="A85" t="s">
        <v>4408</v>
      </c>
      <c r="B85" t="s">
        <v>495</v>
      </c>
      <c r="C85" t="s">
        <v>1202</v>
      </c>
      <c r="D85" t="s">
        <v>2556</v>
      </c>
      <c r="E85" t="s">
        <v>1203</v>
      </c>
      <c r="F85" t="s">
        <v>1204</v>
      </c>
      <c r="G85" t="s">
        <v>893</v>
      </c>
      <c r="H85">
        <v>52358</v>
      </c>
      <c r="I85" t="s">
        <v>1080</v>
      </c>
      <c r="J85" t="s">
        <v>6032</v>
      </c>
      <c r="K85" t="s">
        <v>6033</v>
      </c>
      <c r="L85" t="s">
        <v>4411</v>
      </c>
      <c r="M85" t="s">
        <v>4454</v>
      </c>
      <c r="N85" t="s">
        <v>6034</v>
      </c>
      <c r="O85" t="s">
        <v>6035</v>
      </c>
    </row>
    <row r="86" spans="1:15" x14ac:dyDescent="0.25">
      <c r="A86" t="s">
        <v>4408</v>
      </c>
      <c r="B86" t="s">
        <v>581</v>
      </c>
      <c r="C86" t="s">
        <v>1211</v>
      </c>
      <c r="D86" t="s">
        <v>582</v>
      </c>
      <c r="E86" t="s">
        <v>1212</v>
      </c>
      <c r="F86" t="s">
        <v>1213</v>
      </c>
      <c r="G86" t="s">
        <v>893</v>
      </c>
      <c r="H86" t="s">
        <v>1214</v>
      </c>
      <c r="I86" t="s">
        <v>1215</v>
      </c>
      <c r="J86" t="s">
        <v>6036</v>
      </c>
      <c r="K86" t="s">
        <v>6037</v>
      </c>
      <c r="L86" t="s">
        <v>4411</v>
      </c>
      <c r="M86" t="s">
        <v>4454</v>
      </c>
      <c r="N86" t="s">
        <v>6038</v>
      </c>
      <c r="O86" t="s">
        <v>6039</v>
      </c>
    </row>
    <row r="87" spans="1:15" x14ac:dyDescent="0.25">
      <c r="A87" t="s">
        <v>4408</v>
      </c>
      <c r="B87" t="s">
        <v>697</v>
      </c>
      <c r="C87" t="s">
        <v>1216</v>
      </c>
      <c r="D87" t="s">
        <v>38</v>
      </c>
      <c r="E87" t="s">
        <v>1217</v>
      </c>
      <c r="F87" t="s">
        <v>1218</v>
      </c>
      <c r="G87" t="s">
        <v>893</v>
      </c>
      <c r="H87" t="s">
        <v>1219</v>
      </c>
      <c r="I87" t="s">
        <v>900</v>
      </c>
      <c r="J87" t="s">
        <v>6040</v>
      </c>
      <c r="K87" t="s">
        <v>4570</v>
      </c>
      <c r="L87" t="s">
        <v>4411</v>
      </c>
      <c r="M87" t="s">
        <v>4427</v>
      </c>
      <c r="N87" t="s">
        <v>6041</v>
      </c>
      <c r="O87" t="s">
        <v>5846</v>
      </c>
    </row>
    <row r="88" spans="1:15" x14ac:dyDescent="0.25">
      <c r="A88" t="s">
        <v>4408</v>
      </c>
      <c r="B88" t="s">
        <v>254</v>
      </c>
      <c r="C88" t="s">
        <v>1220</v>
      </c>
      <c r="D88" t="s">
        <v>39</v>
      </c>
      <c r="E88" t="s">
        <v>1221</v>
      </c>
      <c r="F88" t="s">
        <v>1222</v>
      </c>
      <c r="G88" t="s">
        <v>893</v>
      </c>
      <c r="H88">
        <v>52806</v>
      </c>
      <c r="I88" t="s">
        <v>1003</v>
      </c>
      <c r="J88" t="s">
        <v>6042</v>
      </c>
      <c r="K88" t="s">
        <v>6043</v>
      </c>
      <c r="L88" t="s">
        <v>4411</v>
      </c>
      <c r="M88" t="s">
        <v>4427</v>
      </c>
      <c r="N88" t="s">
        <v>6044</v>
      </c>
      <c r="O88" t="s">
        <v>6045</v>
      </c>
    </row>
    <row r="89" spans="1:15" x14ac:dyDescent="0.25">
      <c r="A89" t="s">
        <v>4408</v>
      </c>
      <c r="B89" t="s">
        <v>2607</v>
      </c>
      <c r="C89" t="s">
        <v>2608</v>
      </c>
      <c r="D89" t="s">
        <v>2609</v>
      </c>
      <c r="E89" t="s">
        <v>1225</v>
      </c>
      <c r="F89" t="s">
        <v>1226</v>
      </c>
      <c r="G89" t="s">
        <v>893</v>
      </c>
      <c r="H89" t="s">
        <v>2639</v>
      </c>
      <c r="I89" t="s">
        <v>1228</v>
      </c>
      <c r="J89" t="s">
        <v>6046</v>
      </c>
      <c r="K89" t="s">
        <v>5714</v>
      </c>
      <c r="L89" t="s">
        <v>4411</v>
      </c>
      <c r="M89" t="s">
        <v>4454</v>
      </c>
      <c r="N89" t="s">
        <v>6047</v>
      </c>
      <c r="O89" t="s">
        <v>6048</v>
      </c>
    </row>
    <row r="90" spans="1:15" x14ac:dyDescent="0.25">
      <c r="A90" t="s">
        <v>4408</v>
      </c>
      <c r="B90" t="s">
        <v>255</v>
      </c>
      <c r="C90" t="s">
        <v>1229</v>
      </c>
      <c r="D90" t="s">
        <v>41</v>
      </c>
      <c r="E90" t="s">
        <v>1230</v>
      </c>
      <c r="F90" t="s">
        <v>1231</v>
      </c>
      <c r="G90" t="s">
        <v>893</v>
      </c>
      <c r="H90">
        <v>50622</v>
      </c>
      <c r="I90" t="s">
        <v>1233</v>
      </c>
      <c r="J90" t="s">
        <v>5201</v>
      </c>
      <c r="K90" t="s">
        <v>6049</v>
      </c>
      <c r="L90" t="s">
        <v>4411</v>
      </c>
      <c r="M90" t="s">
        <v>4427</v>
      </c>
      <c r="N90" t="s">
        <v>5203</v>
      </c>
      <c r="O90" t="s">
        <v>5470</v>
      </c>
    </row>
    <row r="91" spans="1:15" x14ac:dyDescent="0.25">
      <c r="A91" t="s">
        <v>4408</v>
      </c>
      <c r="B91" t="s">
        <v>2670</v>
      </c>
      <c r="C91" t="s">
        <v>2671</v>
      </c>
      <c r="D91" t="s">
        <v>2669</v>
      </c>
      <c r="E91" t="s">
        <v>1235</v>
      </c>
      <c r="F91" t="s">
        <v>1236</v>
      </c>
      <c r="G91" t="s">
        <v>893</v>
      </c>
      <c r="H91">
        <v>526259425</v>
      </c>
      <c r="I91" t="s">
        <v>1238</v>
      </c>
      <c r="J91" t="s">
        <v>9562</v>
      </c>
      <c r="K91" t="s">
        <v>9563</v>
      </c>
      <c r="L91" t="s">
        <v>4411</v>
      </c>
      <c r="M91" t="s">
        <v>4454</v>
      </c>
      <c r="N91" t="s">
        <v>8443</v>
      </c>
      <c r="O91" t="s">
        <v>9564</v>
      </c>
    </row>
    <row r="92" spans="1:15" x14ac:dyDescent="0.25">
      <c r="A92" t="s">
        <v>4408</v>
      </c>
      <c r="B92" t="s">
        <v>496</v>
      </c>
      <c r="C92" t="s">
        <v>1239</v>
      </c>
      <c r="D92" t="s">
        <v>2557</v>
      </c>
      <c r="E92" t="s">
        <v>1240</v>
      </c>
      <c r="F92" t="s">
        <v>903</v>
      </c>
      <c r="G92" t="s">
        <v>893</v>
      </c>
      <c r="H92">
        <v>52001</v>
      </c>
      <c r="I92" t="s">
        <v>903</v>
      </c>
      <c r="J92" t="s">
        <v>5845</v>
      </c>
      <c r="K92" t="s">
        <v>6050</v>
      </c>
      <c r="L92" t="s">
        <v>4411</v>
      </c>
      <c r="M92" t="s">
        <v>4454</v>
      </c>
      <c r="N92" t="s">
        <v>6051</v>
      </c>
      <c r="O92" t="s">
        <v>6052</v>
      </c>
    </row>
    <row r="93" spans="1:15" x14ac:dyDescent="0.25">
      <c r="A93" t="s">
        <v>4408</v>
      </c>
      <c r="B93" t="s">
        <v>398</v>
      </c>
      <c r="C93" t="s">
        <v>1241</v>
      </c>
      <c r="D93" t="s">
        <v>805</v>
      </c>
      <c r="E93" t="s">
        <v>1242</v>
      </c>
      <c r="F93" t="s">
        <v>1243</v>
      </c>
      <c r="G93" t="s">
        <v>893</v>
      </c>
      <c r="H93" t="s">
        <v>1244</v>
      </c>
      <c r="I93" t="s">
        <v>1114</v>
      </c>
      <c r="J93" t="s">
        <v>6053</v>
      </c>
      <c r="K93" t="s">
        <v>6054</v>
      </c>
      <c r="L93" t="s">
        <v>4411</v>
      </c>
      <c r="M93" t="s">
        <v>4427</v>
      </c>
      <c r="N93" t="s">
        <v>6055</v>
      </c>
      <c r="O93" t="s">
        <v>4944</v>
      </c>
    </row>
    <row r="94" spans="1:15" x14ac:dyDescent="0.25">
      <c r="A94" t="s">
        <v>4408</v>
      </c>
      <c r="B94" t="s">
        <v>497</v>
      </c>
      <c r="C94" t="s">
        <v>1245</v>
      </c>
      <c r="D94" t="s">
        <v>2558</v>
      </c>
      <c r="E94" t="s">
        <v>1246</v>
      </c>
      <c r="F94" t="s">
        <v>1247</v>
      </c>
      <c r="G94" t="s">
        <v>893</v>
      </c>
      <c r="H94">
        <v>51529</v>
      </c>
      <c r="I94" t="s">
        <v>1249</v>
      </c>
      <c r="J94" t="s">
        <v>6056</v>
      </c>
      <c r="K94" t="s">
        <v>6057</v>
      </c>
      <c r="L94" t="s">
        <v>4411</v>
      </c>
      <c r="M94" t="s">
        <v>4454</v>
      </c>
      <c r="N94" t="s">
        <v>6058</v>
      </c>
      <c r="O94" t="s">
        <v>6059</v>
      </c>
    </row>
    <row r="95" spans="1:15" x14ac:dyDescent="0.25">
      <c r="A95" t="s">
        <v>4408</v>
      </c>
      <c r="B95" t="s">
        <v>3713</v>
      </c>
      <c r="C95" t="s">
        <v>3714</v>
      </c>
      <c r="D95" t="s">
        <v>3715</v>
      </c>
      <c r="E95" t="s">
        <v>1251</v>
      </c>
      <c r="F95" t="s">
        <v>1252</v>
      </c>
      <c r="G95" t="s">
        <v>893</v>
      </c>
      <c r="H95">
        <v>52732</v>
      </c>
      <c r="I95" t="s">
        <v>1252</v>
      </c>
      <c r="J95" t="s">
        <v>6060</v>
      </c>
      <c r="K95" t="s">
        <v>6061</v>
      </c>
      <c r="L95" t="s">
        <v>4411</v>
      </c>
      <c r="M95" t="s">
        <v>4454</v>
      </c>
      <c r="N95" t="s">
        <v>6062</v>
      </c>
      <c r="O95" t="s">
        <v>6063</v>
      </c>
    </row>
    <row r="96" spans="1:15" x14ac:dyDescent="0.25">
      <c r="A96" t="s">
        <v>4408</v>
      </c>
      <c r="B96" t="s">
        <v>257</v>
      </c>
      <c r="C96" t="s">
        <v>1254</v>
      </c>
      <c r="D96" t="s">
        <v>43</v>
      </c>
      <c r="E96" t="s">
        <v>1255</v>
      </c>
      <c r="F96" t="s">
        <v>1256</v>
      </c>
      <c r="G96" t="s">
        <v>893</v>
      </c>
      <c r="H96">
        <v>50036</v>
      </c>
      <c r="I96" t="s">
        <v>1256</v>
      </c>
      <c r="J96" t="s">
        <v>6064</v>
      </c>
      <c r="K96" t="s">
        <v>6065</v>
      </c>
      <c r="L96" t="s">
        <v>4411</v>
      </c>
      <c r="M96" t="s">
        <v>4427</v>
      </c>
      <c r="N96" t="s">
        <v>6066</v>
      </c>
      <c r="O96" t="s">
        <v>6067</v>
      </c>
    </row>
    <row r="97" spans="1:15" x14ac:dyDescent="0.25">
      <c r="A97" t="s">
        <v>4408</v>
      </c>
      <c r="B97" t="s">
        <v>600</v>
      </c>
      <c r="C97" t="s">
        <v>1258</v>
      </c>
      <c r="D97" t="s">
        <v>3698</v>
      </c>
      <c r="E97" t="s">
        <v>1259</v>
      </c>
      <c r="F97" t="s">
        <v>1260</v>
      </c>
      <c r="G97" t="s">
        <v>893</v>
      </c>
      <c r="H97">
        <v>50266</v>
      </c>
      <c r="I97" t="s">
        <v>924</v>
      </c>
      <c r="J97" t="s">
        <v>9565</v>
      </c>
      <c r="K97" t="s">
        <v>9566</v>
      </c>
      <c r="L97" t="s">
        <v>4411</v>
      </c>
      <c r="M97" t="s">
        <v>4427</v>
      </c>
      <c r="N97" t="s">
        <v>9567</v>
      </c>
      <c r="O97" t="s">
        <v>9568</v>
      </c>
    </row>
    <row r="98" spans="1:15" x14ac:dyDescent="0.25">
      <c r="A98" t="s">
        <v>4408</v>
      </c>
      <c r="B98" t="s">
        <v>258</v>
      </c>
      <c r="C98" t="s">
        <v>1262</v>
      </c>
      <c r="D98" t="s">
        <v>44</v>
      </c>
      <c r="E98" t="s">
        <v>1263</v>
      </c>
      <c r="F98" t="s">
        <v>1264</v>
      </c>
      <c r="G98" t="s">
        <v>893</v>
      </c>
      <c r="H98">
        <v>52042</v>
      </c>
      <c r="I98" t="s">
        <v>1266</v>
      </c>
      <c r="J98" t="s">
        <v>6068</v>
      </c>
      <c r="K98" t="s">
        <v>6069</v>
      </c>
      <c r="L98" t="s">
        <v>4411</v>
      </c>
      <c r="M98" t="s">
        <v>4454</v>
      </c>
      <c r="N98" t="s">
        <v>6070</v>
      </c>
      <c r="O98" t="s">
        <v>6071</v>
      </c>
    </row>
    <row r="99" spans="1:15" x14ac:dyDescent="0.25">
      <c r="A99" t="s">
        <v>4408</v>
      </c>
      <c r="B99" t="s">
        <v>498</v>
      </c>
      <c r="C99" t="s">
        <v>1267</v>
      </c>
      <c r="D99" t="s">
        <v>2559</v>
      </c>
      <c r="E99" t="s">
        <v>1268</v>
      </c>
      <c r="F99" t="s">
        <v>1269</v>
      </c>
      <c r="G99" t="s">
        <v>893</v>
      </c>
      <c r="H99">
        <v>50627</v>
      </c>
      <c r="I99" t="s">
        <v>1271</v>
      </c>
      <c r="J99" t="s">
        <v>6072</v>
      </c>
      <c r="K99" t="s">
        <v>6073</v>
      </c>
      <c r="L99" t="s">
        <v>4411</v>
      </c>
      <c r="M99" t="s">
        <v>4427</v>
      </c>
      <c r="N99" t="s">
        <v>6074</v>
      </c>
      <c r="O99" t="s">
        <v>6075</v>
      </c>
    </row>
    <row r="100" spans="1:15" x14ac:dyDescent="0.25">
      <c r="A100" t="s">
        <v>4408</v>
      </c>
      <c r="B100" t="s">
        <v>539</v>
      </c>
      <c r="C100" t="s">
        <v>1272</v>
      </c>
      <c r="D100" t="s">
        <v>45</v>
      </c>
      <c r="E100" t="s">
        <v>1273</v>
      </c>
      <c r="F100" t="s">
        <v>1274</v>
      </c>
      <c r="G100" t="s">
        <v>893</v>
      </c>
      <c r="H100" t="s">
        <v>4705</v>
      </c>
      <c r="I100" t="s">
        <v>1276</v>
      </c>
      <c r="J100" t="s">
        <v>6076</v>
      </c>
      <c r="K100" t="s">
        <v>4658</v>
      </c>
      <c r="L100" t="s">
        <v>4411</v>
      </c>
      <c r="M100" t="s">
        <v>4427</v>
      </c>
      <c r="N100" t="s">
        <v>6077</v>
      </c>
      <c r="O100" t="s">
        <v>6078</v>
      </c>
    </row>
    <row r="101" spans="1:15" x14ac:dyDescent="0.25">
      <c r="A101" t="s">
        <v>4408</v>
      </c>
      <c r="B101" t="s">
        <v>233</v>
      </c>
      <c r="C101" t="s">
        <v>1277</v>
      </c>
      <c r="D101" t="s">
        <v>46</v>
      </c>
      <c r="E101" t="s">
        <v>1278</v>
      </c>
      <c r="F101" t="s">
        <v>1279</v>
      </c>
      <c r="G101" t="s">
        <v>893</v>
      </c>
      <c r="H101">
        <v>51537</v>
      </c>
      <c r="I101" t="s">
        <v>1281</v>
      </c>
      <c r="J101" t="s">
        <v>6079</v>
      </c>
      <c r="K101" t="s">
        <v>6080</v>
      </c>
      <c r="L101" t="s">
        <v>4411</v>
      </c>
      <c r="M101" t="s">
        <v>4454</v>
      </c>
      <c r="N101" t="s">
        <v>6081</v>
      </c>
      <c r="O101" t="s">
        <v>6082</v>
      </c>
    </row>
    <row r="102" spans="1:15" x14ac:dyDescent="0.25">
      <c r="A102" t="s">
        <v>4408</v>
      </c>
      <c r="B102" t="s">
        <v>446</v>
      </c>
      <c r="C102" t="s">
        <v>1282</v>
      </c>
      <c r="D102" t="s">
        <v>47</v>
      </c>
      <c r="E102" t="s">
        <v>1283</v>
      </c>
      <c r="F102" t="s">
        <v>1284</v>
      </c>
      <c r="G102" t="s">
        <v>893</v>
      </c>
      <c r="H102">
        <v>51601</v>
      </c>
      <c r="I102" t="s">
        <v>1286</v>
      </c>
      <c r="J102" t="s">
        <v>6083</v>
      </c>
      <c r="K102" t="s">
        <v>6084</v>
      </c>
      <c r="L102" t="s">
        <v>4411</v>
      </c>
      <c r="M102" t="s">
        <v>4427</v>
      </c>
      <c r="N102" t="s">
        <v>6085</v>
      </c>
      <c r="O102" t="s">
        <v>6086</v>
      </c>
    </row>
    <row r="103" spans="1:15" x14ac:dyDescent="0.25">
      <c r="A103" t="s">
        <v>4408</v>
      </c>
      <c r="B103" t="s">
        <v>676</v>
      </c>
      <c r="C103" t="s">
        <v>1287</v>
      </c>
      <c r="D103" t="s">
        <v>48</v>
      </c>
      <c r="E103" t="s">
        <v>1288</v>
      </c>
      <c r="F103" t="s">
        <v>1289</v>
      </c>
      <c r="G103" t="s">
        <v>893</v>
      </c>
      <c r="H103" t="s">
        <v>1290</v>
      </c>
      <c r="I103" t="s">
        <v>1291</v>
      </c>
      <c r="J103" t="s">
        <v>6087</v>
      </c>
      <c r="K103" t="s">
        <v>6088</v>
      </c>
      <c r="L103" t="s">
        <v>4411</v>
      </c>
      <c r="M103" t="s">
        <v>4454</v>
      </c>
      <c r="N103" t="s">
        <v>6089</v>
      </c>
      <c r="O103" t="s">
        <v>6090</v>
      </c>
    </row>
    <row r="104" spans="1:15" x14ac:dyDescent="0.25">
      <c r="A104" t="s">
        <v>4408</v>
      </c>
      <c r="B104" t="s">
        <v>466</v>
      </c>
      <c r="C104" t="s">
        <v>1296</v>
      </c>
      <c r="D104" t="s">
        <v>49</v>
      </c>
      <c r="E104" t="s">
        <v>1297</v>
      </c>
      <c r="F104" t="s">
        <v>1298</v>
      </c>
      <c r="G104" t="s">
        <v>893</v>
      </c>
      <c r="H104">
        <v>50536</v>
      </c>
      <c r="I104" t="s">
        <v>1300</v>
      </c>
      <c r="J104" t="s">
        <v>6091</v>
      </c>
      <c r="K104" t="s">
        <v>6092</v>
      </c>
      <c r="L104" t="s">
        <v>4411</v>
      </c>
      <c r="M104" t="s">
        <v>4454</v>
      </c>
      <c r="N104" t="s">
        <v>6093</v>
      </c>
      <c r="O104" t="s">
        <v>6094</v>
      </c>
    </row>
    <row r="105" spans="1:15" x14ac:dyDescent="0.25">
      <c r="A105" t="s">
        <v>4408</v>
      </c>
      <c r="B105" t="s">
        <v>259</v>
      </c>
      <c r="C105" t="s">
        <v>1301</v>
      </c>
      <c r="D105" t="s">
        <v>772</v>
      </c>
      <c r="E105" t="s">
        <v>1302</v>
      </c>
      <c r="F105" t="s">
        <v>1303</v>
      </c>
      <c r="G105" t="s">
        <v>893</v>
      </c>
      <c r="H105">
        <v>52316</v>
      </c>
      <c r="I105" t="s">
        <v>1128</v>
      </c>
      <c r="J105" t="s">
        <v>6095</v>
      </c>
      <c r="K105" t="s">
        <v>6096</v>
      </c>
      <c r="L105" t="s">
        <v>4411</v>
      </c>
      <c r="M105" t="s">
        <v>4454</v>
      </c>
      <c r="N105" t="s">
        <v>6097</v>
      </c>
      <c r="O105" t="s">
        <v>6098</v>
      </c>
    </row>
    <row r="106" spans="1:15" x14ac:dyDescent="0.25">
      <c r="A106" t="s">
        <v>4408</v>
      </c>
      <c r="B106" t="s">
        <v>4373</v>
      </c>
      <c r="C106" t="s">
        <v>4374</v>
      </c>
      <c r="D106" t="s">
        <v>9265</v>
      </c>
      <c r="E106" t="s">
        <v>1306</v>
      </c>
      <c r="F106" t="s">
        <v>903</v>
      </c>
      <c r="G106" t="s">
        <v>893</v>
      </c>
      <c r="H106">
        <v>52001</v>
      </c>
      <c r="I106" t="s">
        <v>903</v>
      </c>
      <c r="J106" t="s">
        <v>9569</v>
      </c>
      <c r="K106" t="s">
        <v>6165</v>
      </c>
      <c r="L106" t="s">
        <v>4411</v>
      </c>
      <c r="M106" t="s">
        <v>4454</v>
      </c>
      <c r="N106" t="s">
        <v>9570</v>
      </c>
      <c r="O106" t="s">
        <v>6167</v>
      </c>
    </row>
    <row r="107" spans="1:15" x14ac:dyDescent="0.25">
      <c r="A107" t="s">
        <v>4408</v>
      </c>
      <c r="B107" t="s">
        <v>261</v>
      </c>
      <c r="C107" t="s">
        <v>1307</v>
      </c>
      <c r="D107" t="s">
        <v>773</v>
      </c>
      <c r="E107" t="s">
        <v>1308</v>
      </c>
      <c r="F107" t="s">
        <v>1184</v>
      </c>
      <c r="G107" t="s">
        <v>893</v>
      </c>
      <c r="H107">
        <v>52136</v>
      </c>
      <c r="I107" t="s">
        <v>1138</v>
      </c>
      <c r="J107" t="s">
        <v>6099</v>
      </c>
      <c r="K107" t="s">
        <v>6100</v>
      </c>
      <c r="L107" t="s">
        <v>4411</v>
      </c>
      <c r="M107" t="s">
        <v>4454</v>
      </c>
      <c r="N107" t="s">
        <v>6101</v>
      </c>
      <c r="O107" t="s">
        <v>6102</v>
      </c>
    </row>
    <row r="108" spans="1:15" x14ac:dyDescent="0.25">
      <c r="A108" t="s">
        <v>4408</v>
      </c>
      <c r="B108" t="s">
        <v>262</v>
      </c>
      <c r="C108" t="s">
        <v>1309</v>
      </c>
      <c r="D108" t="s">
        <v>774</v>
      </c>
      <c r="E108" t="s">
        <v>1310</v>
      </c>
      <c r="F108" t="s">
        <v>1226</v>
      </c>
      <c r="G108" t="s">
        <v>893</v>
      </c>
      <c r="H108">
        <v>51442</v>
      </c>
      <c r="I108" t="s">
        <v>1228</v>
      </c>
      <c r="J108" t="s">
        <v>4738</v>
      </c>
      <c r="K108" t="s">
        <v>5996</v>
      </c>
      <c r="L108" t="s">
        <v>4411</v>
      </c>
      <c r="M108" t="s">
        <v>4427</v>
      </c>
      <c r="N108" t="s">
        <v>6103</v>
      </c>
      <c r="O108" t="s">
        <v>4988</v>
      </c>
    </row>
    <row r="109" spans="1:15" x14ac:dyDescent="0.25">
      <c r="A109" t="s">
        <v>4408</v>
      </c>
      <c r="B109" t="s">
        <v>4376</v>
      </c>
      <c r="C109" t="s">
        <v>1311</v>
      </c>
      <c r="D109" t="s">
        <v>50</v>
      </c>
      <c r="E109" t="s">
        <v>4737</v>
      </c>
      <c r="F109" t="s">
        <v>1313</v>
      </c>
      <c r="G109" t="s">
        <v>893</v>
      </c>
      <c r="H109">
        <v>50076</v>
      </c>
      <c r="I109" t="s">
        <v>1315</v>
      </c>
      <c r="J109" t="s">
        <v>6104</v>
      </c>
      <c r="K109" t="s">
        <v>6105</v>
      </c>
      <c r="L109" t="s">
        <v>4411</v>
      </c>
      <c r="M109" t="s">
        <v>4454</v>
      </c>
      <c r="N109" t="s">
        <v>6106</v>
      </c>
      <c r="O109" t="s">
        <v>6107</v>
      </c>
    </row>
    <row r="110" spans="1:15" x14ac:dyDescent="0.25">
      <c r="A110" t="s">
        <v>4408</v>
      </c>
      <c r="B110" t="s">
        <v>264</v>
      </c>
      <c r="C110" t="s">
        <v>1316</v>
      </c>
      <c r="D110" t="s">
        <v>51</v>
      </c>
      <c r="E110" t="s">
        <v>1317</v>
      </c>
      <c r="F110" t="s">
        <v>1318</v>
      </c>
      <c r="G110" t="s">
        <v>893</v>
      </c>
      <c r="H110">
        <v>50461</v>
      </c>
      <c r="I110" t="s">
        <v>1320</v>
      </c>
      <c r="J110" t="s">
        <v>6108</v>
      </c>
      <c r="K110" t="s">
        <v>5108</v>
      </c>
      <c r="L110" t="s">
        <v>4411</v>
      </c>
      <c r="M110" t="s">
        <v>4454</v>
      </c>
      <c r="N110" t="s">
        <v>6109</v>
      </c>
      <c r="O110" t="s">
        <v>6110</v>
      </c>
    </row>
    <row r="111" spans="1:15" x14ac:dyDescent="0.25">
      <c r="A111" t="s">
        <v>4408</v>
      </c>
      <c r="B111" t="s">
        <v>478</v>
      </c>
      <c r="C111" t="s">
        <v>1321</v>
      </c>
      <c r="D111" t="s">
        <v>52</v>
      </c>
      <c r="E111" t="s">
        <v>1322</v>
      </c>
      <c r="F111" t="s">
        <v>1323</v>
      </c>
      <c r="G111" t="s">
        <v>893</v>
      </c>
      <c r="H111" t="s">
        <v>1324</v>
      </c>
      <c r="I111" t="s">
        <v>1325</v>
      </c>
      <c r="J111" t="s">
        <v>6111</v>
      </c>
      <c r="K111" t="s">
        <v>5697</v>
      </c>
      <c r="L111" t="s">
        <v>4411</v>
      </c>
      <c r="M111" t="s">
        <v>4427</v>
      </c>
      <c r="N111" t="s">
        <v>6112</v>
      </c>
      <c r="O111" t="s">
        <v>4847</v>
      </c>
    </row>
    <row r="112" spans="1:15" x14ac:dyDescent="0.25">
      <c r="A112" t="s">
        <v>4408</v>
      </c>
      <c r="B112" t="s">
        <v>460</v>
      </c>
      <c r="C112" t="s">
        <v>1326</v>
      </c>
      <c r="D112" t="s">
        <v>53</v>
      </c>
      <c r="E112" t="s">
        <v>1327</v>
      </c>
      <c r="F112" t="s">
        <v>900</v>
      </c>
      <c r="G112" t="s">
        <v>893</v>
      </c>
      <c r="H112">
        <v>50315</v>
      </c>
      <c r="I112" t="s">
        <v>952</v>
      </c>
      <c r="J112" t="s">
        <v>6113</v>
      </c>
      <c r="K112" t="s">
        <v>6114</v>
      </c>
      <c r="L112" t="s">
        <v>4411</v>
      </c>
      <c r="M112" t="s">
        <v>4454</v>
      </c>
      <c r="N112" t="s">
        <v>6115</v>
      </c>
      <c r="O112" t="s">
        <v>6116</v>
      </c>
    </row>
    <row r="113" spans="1:15" x14ac:dyDescent="0.25">
      <c r="A113" t="s">
        <v>4408</v>
      </c>
      <c r="B113" t="s">
        <v>543</v>
      </c>
      <c r="C113" t="s">
        <v>1329</v>
      </c>
      <c r="D113" t="s">
        <v>2561</v>
      </c>
      <c r="E113" t="s">
        <v>1330</v>
      </c>
      <c r="F113" t="s">
        <v>1331</v>
      </c>
      <c r="G113" t="s">
        <v>893</v>
      </c>
      <c r="H113" t="s">
        <v>1332</v>
      </c>
      <c r="I113" t="s">
        <v>1333</v>
      </c>
      <c r="J113" t="s">
        <v>5869</v>
      </c>
      <c r="K113" t="s">
        <v>6117</v>
      </c>
      <c r="L113" t="s">
        <v>4411</v>
      </c>
      <c r="M113" t="s">
        <v>4427</v>
      </c>
      <c r="N113" t="s">
        <v>5676</v>
      </c>
      <c r="O113" t="s">
        <v>6118</v>
      </c>
    </row>
    <row r="114" spans="1:15" x14ac:dyDescent="0.25">
      <c r="A114" t="s">
        <v>4408</v>
      </c>
      <c r="B114" t="s">
        <v>663</v>
      </c>
      <c r="C114" t="s">
        <v>1334</v>
      </c>
      <c r="D114" t="s">
        <v>726</v>
      </c>
      <c r="E114" t="s">
        <v>1335</v>
      </c>
      <c r="F114" t="s">
        <v>1336</v>
      </c>
      <c r="G114" t="s">
        <v>893</v>
      </c>
      <c r="H114" t="s">
        <v>1337</v>
      </c>
      <c r="I114" t="s">
        <v>1338</v>
      </c>
      <c r="J114" t="s">
        <v>9571</v>
      </c>
      <c r="K114" t="s">
        <v>4591</v>
      </c>
      <c r="L114" t="s">
        <v>4411</v>
      </c>
      <c r="M114" t="s">
        <v>4454</v>
      </c>
      <c r="N114" t="s">
        <v>9572</v>
      </c>
      <c r="O114" t="s">
        <v>9573</v>
      </c>
    </row>
    <row r="115" spans="1:15" x14ac:dyDescent="0.25">
      <c r="A115" t="s">
        <v>4408</v>
      </c>
      <c r="B115" t="s">
        <v>265</v>
      </c>
      <c r="C115" t="s">
        <v>1339</v>
      </c>
      <c r="D115" t="s">
        <v>54</v>
      </c>
      <c r="E115" t="s">
        <v>1340</v>
      </c>
      <c r="F115" t="s">
        <v>1341</v>
      </c>
      <c r="G115" t="s">
        <v>893</v>
      </c>
      <c r="H115">
        <v>52627</v>
      </c>
      <c r="I115" t="s">
        <v>1238</v>
      </c>
      <c r="J115" t="s">
        <v>6119</v>
      </c>
      <c r="K115" t="s">
        <v>4505</v>
      </c>
      <c r="L115" t="s">
        <v>4411</v>
      </c>
      <c r="M115" t="s">
        <v>4454</v>
      </c>
      <c r="N115" t="s">
        <v>6120</v>
      </c>
      <c r="O115" t="s">
        <v>4507</v>
      </c>
    </row>
    <row r="116" spans="1:15" x14ac:dyDescent="0.25">
      <c r="A116" t="s">
        <v>4408</v>
      </c>
      <c r="B116" t="s">
        <v>266</v>
      </c>
      <c r="C116" t="s">
        <v>1343</v>
      </c>
      <c r="D116" t="s">
        <v>55</v>
      </c>
      <c r="E116" t="s">
        <v>1344</v>
      </c>
      <c r="F116" t="s">
        <v>1260</v>
      </c>
      <c r="G116" t="s">
        <v>893</v>
      </c>
      <c r="H116">
        <v>50265</v>
      </c>
      <c r="I116" t="s">
        <v>952</v>
      </c>
      <c r="J116" t="s">
        <v>6121</v>
      </c>
      <c r="K116" t="s">
        <v>6122</v>
      </c>
      <c r="L116" t="s">
        <v>4411</v>
      </c>
      <c r="M116" t="s">
        <v>4454</v>
      </c>
      <c r="N116" t="s">
        <v>6123</v>
      </c>
      <c r="O116" t="s">
        <v>6124</v>
      </c>
    </row>
    <row r="117" spans="1:15" x14ac:dyDescent="0.25">
      <c r="A117" t="s">
        <v>4408</v>
      </c>
      <c r="B117" t="s">
        <v>267</v>
      </c>
      <c r="C117" t="s">
        <v>1346</v>
      </c>
      <c r="D117" t="s">
        <v>56</v>
      </c>
      <c r="E117" t="s">
        <v>1347</v>
      </c>
      <c r="F117" t="s">
        <v>1348</v>
      </c>
      <c r="G117" t="s">
        <v>893</v>
      </c>
      <c r="H117">
        <v>50441</v>
      </c>
      <c r="I117" t="s">
        <v>1350</v>
      </c>
      <c r="J117" t="s">
        <v>6125</v>
      </c>
      <c r="K117" t="s">
        <v>5685</v>
      </c>
      <c r="L117" t="s">
        <v>4411</v>
      </c>
      <c r="M117" t="s">
        <v>4412</v>
      </c>
      <c r="N117" t="s">
        <v>6126</v>
      </c>
      <c r="O117" t="s">
        <v>6127</v>
      </c>
    </row>
    <row r="118" spans="1:15" x14ac:dyDescent="0.25">
      <c r="A118" t="s">
        <v>4408</v>
      </c>
      <c r="B118" t="s">
        <v>268</v>
      </c>
      <c r="C118" t="s">
        <v>1351</v>
      </c>
      <c r="D118" t="s">
        <v>57</v>
      </c>
      <c r="E118" t="s">
        <v>1352</v>
      </c>
      <c r="F118" t="s">
        <v>1336</v>
      </c>
      <c r="G118" t="s">
        <v>893</v>
      </c>
      <c r="H118">
        <v>50501</v>
      </c>
      <c r="I118" t="s">
        <v>1338</v>
      </c>
      <c r="J118" t="s">
        <v>6128</v>
      </c>
      <c r="K118" t="s">
        <v>5337</v>
      </c>
      <c r="L118" t="s">
        <v>4411</v>
      </c>
      <c r="M118" t="s">
        <v>4427</v>
      </c>
      <c r="N118" t="s">
        <v>6129</v>
      </c>
      <c r="O118" t="s">
        <v>6130</v>
      </c>
    </row>
    <row r="119" spans="1:15" x14ac:dyDescent="0.25">
      <c r="A119" t="s">
        <v>4408</v>
      </c>
      <c r="B119" t="s">
        <v>269</v>
      </c>
      <c r="C119" t="s">
        <v>1354</v>
      </c>
      <c r="D119" t="s">
        <v>58</v>
      </c>
      <c r="E119" t="s">
        <v>1355</v>
      </c>
      <c r="F119" t="s">
        <v>1315</v>
      </c>
      <c r="G119" t="s">
        <v>893</v>
      </c>
      <c r="H119">
        <v>50025</v>
      </c>
      <c r="I119" t="s">
        <v>1315</v>
      </c>
      <c r="J119" t="s">
        <v>6131</v>
      </c>
      <c r="K119" t="s">
        <v>6132</v>
      </c>
      <c r="L119" t="s">
        <v>4411</v>
      </c>
      <c r="M119" t="s">
        <v>4454</v>
      </c>
      <c r="N119" t="s">
        <v>6133</v>
      </c>
      <c r="O119" t="s">
        <v>6134</v>
      </c>
    </row>
    <row r="120" spans="1:15" x14ac:dyDescent="0.25">
      <c r="A120" t="s">
        <v>4408</v>
      </c>
      <c r="B120" t="s">
        <v>270</v>
      </c>
      <c r="C120" t="s">
        <v>1357</v>
      </c>
      <c r="D120" t="s">
        <v>775</v>
      </c>
      <c r="E120" t="s">
        <v>1358</v>
      </c>
      <c r="F120" t="s">
        <v>1170</v>
      </c>
      <c r="G120" t="s">
        <v>893</v>
      </c>
      <c r="H120">
        <v>50702</v>
      </c>
      <c r="I120" t="s">
        <v>1070</v>
      </c>
      <c r="J120" t="s">
        <v>6135</v>
      </c>
      <c r="K120" t="s">
        <v>6136</v>
      </c>
      <c r="L120" t="s">
        <v>4411</v>
      </c>
      <c r="M120" t="s">
        <v>4427</v>
      </c>
      <c r="N120" t="s">
        <v>6137</v>
      </c>
      <c r="O120" t="s">
        <v>6138</v>
      </c>
    </row>
    <row r="121" spans="1:15" x14ac:dyDescent="0.25">
      <c r="A121" t="s">
        <v>4408</v>
      </c>
      <c r="B121" t="s">
        <v>2610</v>
      </c>
      <c r="C121" t="s">
        <v>2611</v>
      </c>
      <c r="D121" t="s">
        <v>59</v>
      </c>
      <c r="E121" t="s">
        <v>1361</v>
      </c>
      <c r="F121" t="s">
        <v>1284</v>
      </c>
      <c r="G121" t="s">
        <v>893</v>
      </c>
      <c r="H121" t="s">
        <v>2640</v>
      </c>
      <c r="I121" t="s">
        <v>1286</v>
      </c>
      <c r="J121" t="s">
        <v>6139</v>
      </c>
      <c r="K121" t="s">
        <v>6140</v>
      </c>
      <c r="L121" t="s">
        <v>4411</v>
      </c>
      <c r="M121" t="s">
        <v>4454</v>
      </c>
      <c r="N121" t="s">
        <v>6141</v>
      </c>
      <c r="O121" t="s">
        <v>6142</v>
      </c>
    </row>
    <row r="122" spans="1:15" x14ac:dyDescent="0.25">
      <c r="A122" t="s">
        <v>4408</v>
      </c>
      <c r="B122" t="s">
        <v>4356</v>
      </c>
      <c r="C122" t="s">
        <v>4357</v>
      </c>
      <c r="D122" t="s">
        <v>771</v>
      </c>
      <c r="E122" t="s">
        <v>1364</v>
      </c>
      <c r="F122" t="s">
        <v>1365</v>
      </c>
      <c r="G122" t="s">
        <v>893</v>
      </c>
      <c r="H122">
        <v>52742</v>
      </c>
      <c r="I122" t="s">
        <v>1252</v>
      </c>
      <c r="J122">
        <v>176.72</v>
      </c>
      <c r="K122">
        <v>629.80999999999995</v>
      </c>
      <c r="L122">
        <v>15</v>
      </c>
      <c r="M122">
        <v>12.75</v>
      </c>
      <c r="N122">
        <v>204.47</v>
      </c>
      <c r="O122">
        <v>657.56</v>
      </c>
    </row>
    <row r="123" spans="1:15" x14ac:dyDescent="0.25">
      <c r="A123" t="s">
        <v>4408</v>
      </c>
      <c r="B123" t="s">
        <v>664</v>
      </c>
      <c r="C123" t="s">
        <v>1367</v>
      </c>
      <c r="D123" t="s">
        <v>60</v>
      </c>
      <c r="E123" t="s">
        <v>1368</v>
      </c>
      <c r="F123" t="s">
        <v>900</v>
      </c>
      <c r="G123" t="s">
        <v>893</v>
      </c>
      <c r="H123" t="s">
        <v>1369</v>
      </c>
      <c r="I123" t="s">
        <v>952</v>
      </c>
      <c r="J123" t="s">
        <v>9574</v>
      </c>
      <c r="K123" t="s">
        <v>6704</v>
      </c>
      <c r="L123" t="s">
        <v>4411</v>
      </c>
      <c r="M123" t="s">
        <v>4454</v>
      </c>
      <c r="N123" t="s">
        <v>9575</v>
      </c>
      <c r="O123" t="s">
        <v>9576</v>
      </c>
    </row>
    <row r="124" spans="1:15" x14ac:dyDescent="0.25">
      <c r="A124" t="s">
        <v>4408</v>
      </c>
      <c r="B124" t="s">
        <v>271</v>
      </c>
      <c r="C124" t="s">
        <v>1370</v>
      </c>
      <c r="D124" t="s">
        <v>61</v>
      </c>
      <c r="E124" t="s">
        <v>1371</v>
      </c>
      <c r="F124" t="s">
        <v>1372</v>
      </c>
      <c r="G124" t="s">
        <v>893</v>
      </c>
      <c r="H124">
        <v>51534</v>
      </c>
      <c r="I124" t="s">
        <v>1374</v>
      </c>
      <c r="J124" t="s">
        <v>6144</v>
      </c>
      <c r="K124" t="s">
        <v>5983</v>
      </c>
      <c r="L124" t="s">
        <v>4411</v>
      </c>
      <c r="M124" t="s">
        <v>4454</v>
      </c>
      <c r="N124" t="s">
        <v>6145</v>
      </c>
      <c r="O124" t="s">
        <v>5985</v>
      </c>
    </row>
    <row r="125" spans="1:15" x14ac:dyDescent="0.25">
      <c r="A125" t="s">
        <v>4408</v>
      </c>
      <c r="B125" t="s">
        <v>750</v>
      </c>
      <c r="C125" t="s">
        <v>1375</v>
      </c>
      <c r="D125" t="s">
        <v>751</v>
      </c>
      <c r="E125" t="s">
        <v>1376</v>
      </c>
      <c r="F125" t="s">
        <v>1083</v>
      </c>
      <c r="G125" t="s">
        <v>893</v>
      </c>
      <c r="H125" t="s">
        <v>1377</v>
      </c>
      <c r="I125" t="s">
        <v>1085</v>
      </c>
      <c r="J125" t="s">
        <v>6146</v>
      </c>
      <c r="K125" t="s">
        <v>6147</v>
      </c>
      <c r="L125" t="s">
        <v>4411</v>
      </c>
      <c r="M125" t="s">
        <v>4454</v>
      </c>
      <c r="N125" t="s">
        <v>6148</v>
      </c>
      <c r="O125" t="s">
        <v>6149</v>
      </c>
    </row>
    <row r="126" spans="1:15" x14ac:dyDescent="0.25">
      <c r="A126" t="s">
        <v>4408</v>
      </c>
      <c r="B126" t="s">
        <v>649</v>
      </c>
      <c r="C126" t="s">
        <v>1378</v>
      </c>
      <c r="D126" t="s">
        <v>2431</v>
      </c>
      <c r="E126" t="s">
        <v>1379</v>
      </c>
      <c r="F126" t="s">
        <v>1380</v>
      </c>
      <c r="G126" t="s">
        <v>893</v>
      </c>
      <c r="H126">
        <v>51632</v>
      </c>
      <c r="I126" t="s">
        <v>1286</v>
      </c>
      <c r="J126" t="s">
        <v>6150</v>
      </c>
      <c r="K126" t="s">
        <v>6151</v>
      </c>
      <c r="L126" t="s">
        <v>4411</v>
      </c>
      <c r="M126" t="s">
        <v>4427</v>
      </c>
      <c r="N126" t="s">
        <v>6152</v>
      </c>
      <c r="O126" t="s">
        <v>6153</v>
      </c>
    </row>
    <row r="127" spans="1:15" x14ac:dyDescent="0.25">
      <c r="A127" t="s">
        <v>4408</v>
      </c>
      <c r="B127" t="s">
        <v>272</v>
      </c>
      <c r="C127" t="s">
        <v>1382</v>
      </c>
      <c r="D127" t="s">
        <v>62</v>
      </c>
      <c r="E127" t="s">
        <v>1383</v>
      </c>
      <c r="F127" t="s">
        <v>1384</v>
      </c>
      <c r="G127" t="s">
        <v>893</v>
      </c>
      <c r="H127">
        <v>52057</v>
      </c>
      <c r="I127" t="s">
        <v>1266</v>
      </c>
      <c r="J127" t="s">
        <v>6154</v>
      </c>
      <c r="K127" t="s">
        <v>6155</v>
      </c>
      <c r="L127" t="s">
        <v>4411</v>
      </c>
      <c r="M127" t="s">
        <v>4427</v>
      </c>
      <c r="N127" t="s">
        <v>6156</v>
      </c>
      <c r="O127" t="s">
        <v>6157</v>
      </c>
    </row>
    <row r="128" spans="1:15" x14ac:dyDescent="0.25">
      <c r="A128" t="s">
        <v>4408</v>
      </c>
      <c r="B128" t="s">
        <v>273</v>
      </c>
      <c r="C128" t="s">
        <v>1386</v>
      </c>
      <c r="D128" t="s">
        <v>605</v>
      </c>
      <c r="E128" t="s">
        <v>1387</v>
      </c>
      <c r="F128" t="s">
        <v>937</v>
      </c>
      <c r="G128" t="s">
        <v>893</v>
      </c>
      <c r="H128">
        <v>50511</v>
      </c>
      <c r="I128" t="s">
        <v>939</v>
      </c>
      <c r="J128" t="s">
        <v>6158</v>
      </c>
      <c r="K128" t="s">
        <v>6159</v>
      </c>
      <c r="L128" t="s">
        <v>4411</v>
      </c>
      <c r="M128" t="s">
        <v>4454</v>
      </c>
      <c r="N128" t="s">
        <v>6160</v>
      </c>
      <c r="O128" t="s">
        <v>6161</v>
      </c>
    </row>
    <row r="129" spans="1:15" x14ac:dyDescent="0.25">
      <c r="A129" t="s">
        <v>4408</v>
      </c>
      <c r="B129" t="s">
        <v>274</v>
      </c>
      <c r="C129" t="s">
        <v>1388</v>
      </c>
      <c r="D129" t="s">
        <v>606</v>
      </c>
      <c r="E129" t="s">
        <v>1389</v>
      </c>
      <c r="F129" t="s">
        <v>1222</v>
      </c>
      <c r="G129" t="s">
        <v>893</v>
      </c>
      <c r="H129">
        <v>52804</v>
      </c>
      <c r="I129" t="s">
        <v>1003</v>
      </c>
      <c r="J129" t="s">
        <v>6162</v>
      </c>
      <c r="K129" t="s">
        <v>4613</v>
      </c>
      <c r="L129" t="s">
        <v>4411</v>
      </c>
      <c r="M129" t="s">
        <v>4427</v>
      </c>
      <c r="N129" t="s">
        <v>6163</v>
      </c>
      <c r="O129" t="s">
        <v>4615</v>
      </c>
    </row>
    <row r="130" spans="1:15" x14ac:dyDescent="0.25">
      <c r="A130" t="s">
        <v>4408</v>
      </c>
      <c r="B130" t="s">
        <v>275</v>
      </c>
      <c r="C130" t="s">
        <v>1391</v>
      </c>
      <c r="D130" t="s">
        <v>607</v>
      </c>
      <c r="E130" t="s">
        <v>1392</v>
      </c>
      <c r="F130" t="s">
        <v>1393</v>
      </c>
      <c r="G130" t="s">
        <v>893</v>
      </c>
      <c r="H130">
        <v>51334</v>
      </c>
      <c r="I130" t="s">
        <v>1395</v>
      </c>
      <c r="J130" t="s">
        <v>6164</v>
      </c>
      <c r="K130" t="s">
        <v>6165</v>
      </c>
      <c r="L130" t="s">
        <v>4411</v>
      </c>
      <c r="M130" t="s">
        <v>4454</v>
      </c>
      <c r="N130" t="s">
        <v>6166</v>
      </c>
      <c r="O130" t="s">
        <v>6167</v>
      </c>
    </row>
    <row r="131" spans="1:15" x14ac:dyDescent="0.25">
      <c r="A131" t="s">
        <v>4408</v>
      </c>
      <c r="B131" t="s">
        <v>276</v>
      </c>
      <c r="C131" t="s">
        <v>1396</v>
      </c>
      <c r="D131" t="s">
        <v>608</v>
      </c>
      <c r="E131" t="s">
        <v>1397</v>
      </c>
      <c r="F131" t="s">
        <v>1398</v>
      </c>
      <c r="G131" t="s">
        <v>893</v>
      </c>
      <c r="H131">
        <v>50846</v>
      </c>
      <c r="I131" t="s">
        <v>1143</v>
      </c>
      <c r="J131" t="s">
        <v>6168</v>
      </c>
      <c r="K131" t="s">
        <v>6169</v>
      </c>
      <c r="L131" t="s">
        <v>4411</v>
      </c>
      <c r="M131" t="s">
        <v>4427</v>
      </c>
      <c r="N131" t="s">
        <v>6170</v>
      </c>
      <c r="O131" t="s">
        <v>6171</v>
      </c>
    </row>
    <row r="132" spans="1:15" x14ac:dyDescent="0.25">
      <c r="A132" t="s">
        <v>4408</v>
      </c>
      <c r="B132" t="s">
        <v>277</v>
      </c>
      <c r="C132" t="s">
        <v>1400</v>
      </c>
      <c r="D132" t="s">
        <v>609</v>
      </c>
      <c r="E132" t="s">
        <v>1401</v>
      </c>
      <c r="F132" t="s">
        <v>1402</v>
      </c>
      <c r="G132" t="s">
        <v>893</v>
      </c>
      <c r="H132">
        <v>50436</v>
      </c>
      <c r="I132" t="s">
        <v>1404</v>
      </c>
      <c r="J132" t="s">
        <v>6172</v>
      </c>
      <c r="K132" t="s">
        <v>4885</v>
      </c>
      <c r="L132" t="s">
        <v>4411</v>
      </c>
      <c r="M132" t="s">
        <v>4454</v>
      </c>
      <c r="N132" t="s">
        <v>6173</v>
      </c>
      <c r="O132" t="s">
        <v>6174</v>
      </c>
    </row>
    <row r="133" spans="1:15" x14ac:dyDescent="0.25">
      <c r="A133" t="s">
        <v>4408</v>
      </c>
      <c r="B133" t="s">
        <v>278</v>
      </c>
      <c r="C133" t="s">
        <v>1405</v>
      </c>
      <c r="D133" t="s">
        <v>610</v>
      </c>
      <c r="E133" t="s">
        <v>1406</v>
      </c>
      <c r="F133" t="s">
        <v>1407</v>
      </c>
      <c r="G133" t="s">
        <v>893</v>
      </c>
      <c r="H133">
        <v>51237</v>
      </c>
      <c r="I133" t="s">
        <v>1325</v>
      </c>
      <c r="J133" t="s">
        <v>6175</v>
      </c>
      <c r="K133" t="s">
        <v>6176</v>
      </c>
      <c r="L133" t="s">
        <v>4411</v>
      </c>
      <c r="M133" t="s">
        <v>4427</v>
      </c>
      <c r="N133" t="s">
        <v>6177</v>
      </c>
      <c r="O133" t="s">
        <v>6178</v>
      </c>
    </row>
    <row r="134" spans="1:15" x14ac:dyDescent="0.25">
      <c r="A134" t="s">
        <v>4408</v>
      </c>
      <c r="B134" t="s">
        <v>279</v>
      </c>
      <c r="C134" t="s">
        <v>1409</v>
      </c>
      <c r="D134" t="s">
        <v>611</v>
      </c>
      <c r="E134" t="s">
        <v>1410</v>
      </c>
      <c r="F134" t="s">
        <v>1411</v>
      </c>
      <c r="G134" t="s">
        <v>893</v>
      </c>
      <c r="H134">
        <v>51025</v>
      </c>
      <c r="I134" t="s">
        <v>1413</v>
      </c>
      <c r="J134" t="s">
        <v>4989</v>
      </c>
      <c r="K134" t="s">
        <v>5856</v>
      </c>
      <c r="L134" t="s">
        <v>4411</v>
      </c>
      <c r="M134" t="s">
        <v>4454</v>
      </c>
      <c r="N134" t="s">
        <v>6179</v>
      </c>
      <c r="O134" t="s">
        <v>6180</v>
      </c>
    </row>
    <row r="135" spans="1:15" x14ac:dyDescent="0.25">
      <c r="A135" t="s">
        <v>4408</v>
      </c>
      <c r="B135" t="s">
        <v>280</v>
      </c>
      <c r="C135" t="s">
        <v>1414</v>
      </c>
      <c r="D135" t="s">
        <v>612</v>
      </c>
      <c r="E135" t="s">
        <v>1415</v>
      </c>
      <c r="F135" t="s">
        <v>1416</v>
      </c>
      <c r="G135" t="s">
        <v>893</v>
      </c>
      <c r="H135">
        <v>50125</v>
      </c>
      <c r="I135" t="s">
        <v>1056</v>
      </c>
      <c r="J135" t="s">
        <v>6181</v>
      </c>
      <c r="K135" t="s">
        <v>6182</v>
      </c>
      <c r="L135" t="s">
        <v>4411</v>
      </c>
      <c r="M135" t="s">
        <v>4454</v>
      </c>
      <c r="N135" t="s">
        <v>6183</v>
      </c>
      <c r="O135" t="s">
        <v>6184</v>
      </c>
    </row>
    <row r="136" spans="1:15" x14ac:dyDescent="0.25">
      <c r="A136" t="s">
        <v>4408</v>
      </c>
      <c r="B136" t="s">
        <v>239</v>
      </c>
      <c r="C136" t="s">
        <v>1418</v>
      </c>
      <c r="D136" t="s">
        <v>604</v>
      </c>
      <c r="E136" t="s">
        <v>1419</v>
      </c>
      <c r="F136" t="s">
        <v>1420</v>
      </c>
      <c r="G136" t="s">
        <v>893</v>
      </c>
      <c r="H136">
        <v>51031</v>
      </c>
      <c r="I136" t="s">
        <v>934</v>
      </c>
      <c r="J136" t="s">
        <v>6185</v>
      </c>
      <c r="K136" t="s">
        <v>6186</v>
      </c>
      <c r="L136" t="s">
        <v>4411</v>
      </c>
      <c r="M136" t="s">
        <v>4454</v>
      </c>
      <c r="N136" t="s">
        <v>6187</v>
      </c>
      <c r="O136" t="s">
        <v>6188</v>
      </c>
    </row>
    <row r="137" spans="1:15" x14ac:dyDescent="0.25">
      <c r="A137" t="s">
        <v>4408</v>
      </c>
      <c r="B137" t="s">
        <v>281</v>
      </c>
      <c r="C137" t="s">
        <v>1422</v>
      </c>
      <c r="D137" t="s">
        <v>613</v>
      </c>
      <c r="E137" t="s">
        <v>1423</v>
      </c>
      <c r="F137" t="s">
        <v>1424</v>
      </c>
      <c r="G137" t="s">
        <v>893</v>
      </c>
      <c r="H137">
        <v>50563</v>
      </c>
      <c r="I137" t="s">
        <v>1426</v>
      </c>
      <c r="J137" t="s">
        <v>6189</v>
      </c>
      <c r="K137" t="s">
        <v>6190</v>
      </c>
      <c r="L137" t="s">
        <v>4411</v>
      </c>
      <c r="M137" t="s">
        <v>4427</v>
      </c>
      <c r="N137" t="s">
        <v>6191</v>
      </c>
      <c r="O137" t="s">
        <v>6192</v>
      </c>
    </row>
    <row r="138" spans="1:15" x14ac:dyDescent="0.25">
      <c r="A138" t="s">
        <v>4408</v>
      </c>
      <c r="B138" t="s">
        <v>282</v>
      </c>
      <c r="C138" t="s">
        <v>1427</v>
      </c>
      <c r="D138" t="s">
        <v>614</v>
      </c>
      <c r="E138" t="s">
        <v>1428</v>
      </c>
      <c r="F138" t="s">
        <v>1429</v>
      </c>
      <c r="G138" t="s">
        <v>893</v>
      </c>
      <c r="H138">
        <v>50568</v>
      </c>
      <c r="I138" t="s">
        <v>1431</v>
      </c>
      <c r="J138" t="s">
        <v>6193</v>
      </c>
      <c r="K138" t="s">
        <v>6194</v>
      </c>
      <c r="L138" t="s">
        <v>4411</v>
      </c>
      <c r="M138" t="s">
        <v>4427</v>
      </c>
      <c r="N138" t="s">
        <v>6195</v>
      </c>
      <c r="O138" t="s">
        <v>6196</v>
      </c>
    </row>
    <row r="139" spans="1:15" x14ac:dyDescent="0.25">
      <c r="A139" t="s">
        <v>4408</v>
      </c>
      <c r="B139" t="s">
        <v>283</v>
      </c>
      <c r="C139" t="s">
        <v>1432</v>
      </c>
      <c r="D139" t="s">
        <v>615</v>
      </c>
      <c r="E139" t="s">
        <v>1433</v>
      </c>
      <c r="F139" t="s">
        <v>1434</v>
      </c>
      <c r="G139" t="s">
        <v>893</v>
      </c>
      <c r="H139">
        <v>52501</v>
      </c>
      <c r="I139" t="s">
        <v>1436</v>
      </c>
      <c r="J139" t="s">
        <v>6197</v>
      </c>
      <c r="K139" t="s">
        <v>4967</v>
      </c>
      <c r="L139" t="s">
        <v>4411</v>
      </c>
      <c r="M139" t="s">
        <v>4427</v>
      </c>
      <c r="N139" t="s">
        <v>6198</v>
      </c>
      <c r="O139" t="s">
        <v>4969</v>
      </c>
    </row>
    <row r="140" spans="1:15" x14ac:dyDescent="0.25">
      <c r="A140" t="s">
        <v>4408</v>
      </c>
      <c r="B140" t="s">
        <v>284</v>
      </c>
      <c r="C140" t="s">
        <v>1437</v>
      </c>
      <c r="D140" t="s">
        <v>616</v>
      </c>
      <c r="E140" t="s">
        <v>1438</v>
      </c>
      <c r="F140" t="s">
        <v>1439</v>
      </c>
      <c r="G140" t="s">
        <v>893</v>
      </c>
      <c r="H140">
        <v>52162</v>
      </c>
      <c r="I140" t="s">
        <v>1441</v>
      </c>
      <c r="J140" t="s">
        <v>6199</v>
      </c>
      <c r="K140" t="s">
        <v>6200</v>
      </c>
      <c r="L140" t="s">
        <v>4411</v>
      </c>
      <c r="M140" t="s">
        <v>4454</v>
      </c>
      <c r="N140" t="s">
        <v>6201</v>
      </c>
      <c r="O140" t="s">
        <v>6202</v>
      </c>
    </row>
    <row r="141" spans="1:15" x14ac:dyDescent="0.25">
      <c r="A141" t="s">
        <v>4408</v>
      </c>
      <c r="B141" t="s">
        <v>285</v>
      </c>
      <c r="C141" t="s">
        <v>1442</v>
      </c>
      <c r="D141" t="s">
        <v>617</v>
      </c>
      <c r="E141" t="s">
        <v>1443</v>
      </c>
      <c r="F141" t="s">
        <v>1444</v>
      </c>
      <c r="G141" t="s">
        <v>893</v>
      </c>
      <c r="H141">
        <v>51566</v>
      </c>
      <c r="I141" t="s">
        <v>1446</v>
      </c>
      <c r="J141" t="s">
        <v>6203</v>
      </c>
      <c r="K141" t="s">
        <v>5202</v>
      </c>
      <c r="L141" t="s">
        <v>4411</v>
      </c>
      <c r="M141" t="s">
        <v>4454</v>
      </c>
      <c r="N141" t="s">
        <v>6204</v>
      </c>
      <c r="O141" t="s">
        <v>6205</v>
      </c>
    </row>
    <row r="142" spans="1:15" x14ac:dyDescent="0.25">
      <c r="A142" t="s">
        <v>4408</v>
      </c>
      <c r="B142" t="s">
        <v>286</v>
      </c>
      <c r="C142" t="s">
        <v>1447</v>
      </c>
      <c r="D142" t="s">
        <v>776</v>
      </c>
      <c r="E142" t="s">
        <v>1448</v>
      </c>
      <c r="F142" t="s">
        <v>1449</v>
      </c>
      <c r="G142" t="s">
        <v>893</v>
      </c>
      <c r="H142">
        <v>50472</v>
      </c>
      <c r="I142" t="s">
        <v>1320</v>
      </c>
      <c r="J142" t="s">
        <v>6206</v>
      </c>
      <c r="K142" t="s">
        <v>6207</v>
      </c>
      <c r="L142" t="s">
        <v>4411</v>
      </c>
      <c r="M142" t="s">
        <v>4427</v>
      </c>
      <c r="N142" t="s">
        <v>6208</v>
      </c>
      <c r="O142" t="s">
        <v>6209</v>
      </c>
    </row>
    <row r="143" spans="1:15" x14ac:dyDescent="0.25">
      <c r="A143" t="s">
        <v>4408</v>
      </c>
      <c r="B143" t="s">
        <v>354</v>
      </c>
      <c r="C143" t="s">
        <v>1451</v>
      </c>
      <c r="D143" t="s">
        <v>4858</v>
      </c>
      <c r="E143" t="s">
        <v>4859</v>
      </c>
      <c r="F143" t="s">
        <v>1453</v>
      </c>
      <c r="G143" t="s">
        <v>893</v>
      </c>
      <c r="H143">
        <v>51531</v>
      </c>
      <c r="I143" t="s">
        <v>1281</v>
      </c>
      <c r="J143" t="s">
        <v>6210</v>
      </c>
      <c r="K143" t="s">
        <v>6211</v>
      </c>
      <c r="L143" t="s">
        <v>4411</v>
      </c>
      <c r="M143" t="s">
        <v>4454</v>
      </c>
      <c r="N143" t="s">
        <v>5641</v>
      </c>
      <c r="O143" t="s">
        <v>6212</v>
      </c>
    </row>
    <row r="144" spans="1:15" x14ac:dyDescent="0.25">
      <c r="A144" t="s">
        <v>4408</v>
      </c>
      <c r="B144" t="s">
        <v>288</v>
      </c>
      <c r="C144" t="s">
        <v>1460</v>
      </c>
      <c r="D144" t="s">
        <v>619</v>
      </c>
      <c r="E144" t="s">
        <v>4864</v>
      </c>
      <c r="F144" t="s">
        <v>1462</v>
      </c>
      <c r="G144" t="s">
        <v>893</v>
      </c>
      <c r="H144">
        <v>50864</v>
      </c>
      <c r="I144" t="s">
        <v>1446</v>
      </c>
      <c r="J144" t="s">
        <v>6213</v>
      </c>
      <c r="K144" t="s">
        <v>6214</v>
      </c>
      <c r="L144" t="s">
        <v>4411</v>
      </c>
      <c r="M144" t="s">
        <v>4427</v>
      </c>
      <c r="N144" t="s">
        <v>5401</v>
      </c>
      <c r="O144" t="s">
        <v>6215</v>
      </c>
    </row>
    <row r="145" spans="1:15" x14ac:dyDescent="0.25">
      <c r="A145" t="s">
        <v>4408</v>
      </c>
      <c r="B145" t="s">
        <v>289</v>
      </c>
      <c r="C145" t="s">
        <v>1464</v>
      </c>
      <c r="D145" t="s">
        <v>620</v>
      </c>
      <c r="E145" t="s">
        <v>1465</v>
      </c>
      <c r="F145" t="s">
        <v>1466</v>
      </c>
      <c r="G145" t="s">
        <v>893</v>
      </c>
      <c r="H145">
        <v>52172</v>
      </c>
      <c r="I145" t="s">
        <v>1441</v>
      </c>
      <c r="J145" t="s">
        <v>6216</v>
      </c>
      <c r="K145" t="s">
        <v>6217</v>
      </c>
      <c r="L145" t="s">
        <v>4411</v>
      </c>
      <c r="M145" t="s">
        <v>4454</v>
      </c>
      <c r="N145" t="s">
        <v>6218</v>
      </c>
      <c r="O145" t="s">
        <v>6219</v>
      </c>
    </row>
    <row r="146" spans="1:15" x14ac:dyDescent="0.25">
      <c r="A146" t="s">
        <v>4408</v>
      </c>
      <c r="B146" t="s">
        <v>290</v>
      </c>
      <c r="C146" t="s">
        <v>1468</v>
      </c>
      <c r="D146" t="s">
        <v>621</v>
      </c>
      <c r="E146" t="s">
        <v>1469</v>
      </c>
      <c r="F146" t="s">
        <v>1470</v>
      </c>
      <c r="G146" t="s">
        <v>893</v>
      </c>
      <c r="H146">
        <v>52175</v>
      </c>
      <c r="I146" t="s">
        <v>1472</v>
      </c>
      <c r="J146" t="s">
        <v>6220</v>
      </c>
      <c r="K146" t="s">
        <v>6221</v>
      </c>
      <c r="L146" t="s">
        <v>4411</v>
      </c>
      <c r="M146" t="s">
        <v>4454</v>
      </c>
      <c r="N146" t="s">
        <v>6222</v>
      </c>
      <c r="O146" t="s">
        <v>6223</v>
      </c>
    </row>
    <row r="147" spans="1:15" x14ac:dyDescent="0.25">
      <c r="A147" t="s">
        <v>4408</v>
      </c>
      <c r="B147" t="s">
        <v>291</v>
      </c>
      <c r="C147" t="s">
        <v>1473</v>
      </c>
      <c r="D147" t="s">
        <v>63</v>
      </c>
      <c r="E147" t="s">
        <v>1474</v>
      </c>
      <c r="F147" t="s">
        <v>912</v>
      </c>
      <c r="G147" t="s">
        <v>893</v>
      </c>
      <c r="H147">
        <v>50401</v>
      </c>
      <c r="I147" t="s">
        <v>914</v>
      </c>
      <c r="J147" t="s">
        <v>6224</v>
      </c>
      <c r="K147" t="s">
        <v>6225</v>
      </c>
      <c r="L147" t="s">
        <v>4411</v>
      </c>
      <c r="M147" t="s">
        <v>4427</v>
      </c>
      <c r="N147" t="s">
        <v>6226</v>
      </c>
      <c r="O147" t="s">
        <v>6227</v>
      </c>
    </row>
    <row r="148" spans="1:15" x14ac:dyDescent="0.25">
      <c r="A148" t="s">
        <v>4408</v>
      </c>
      <c r="B148" t="s">
        <v>346</v>
      </c>
      <c r="C148" t="s">
        <v>1475</v>
      </c>
      <c r="D148" t="s">
        <v>789</v>
      </c>
      <c r="E148" t="s">
        <v>1476</v>
      </c>
      <c r="F148" t="s">
        <v>1477</v>
      </c>
      <c r="G148" t="s">
        <v>893</v>
      </c>
      <c r="H148" t="s">
        <v>1478</v>
      </c>
      <c r="I148" t="s">
        <v>1271</v>
      </c>
      <c r="J148" t="s">
        <v>6228</v>
      </c>
      <c r="K148" t="s">
        <v>6229</v>
      </c>
      <c r="L148" t="s">
        <v>4411</v>
      </c>
      <c r="M148" t="s">
        <v>4427</v>
      </c>
      <c r="N148" t="s">
        <v>6230</v>
      </c>
      <c r="O148" t="s">
        <v>6231</v>
      </c>
    </row>
    <row r="149" spans="1:15" x14ac:dyDescent="0.25">
      <c r="A149" t="s">
        <v>4408</v>
      </c>
      <c r="B149" t="s">
        <v>4280</v>
      </c>
      <c r="C149" t="s">
        <v>4389</v>
      </c>
      <c r="D149" t="s">
        <v>4282</v>
      </c>
      <c r="E149" t="s">
        <v>1708</v>
      </c>
      <c r="F149" t="s">
        <v>903</v>
      </c>
      <c r="G149" t="s">
        <v>893</v>
      </c>
      <c r="H149" t="s">
        <v>1709</v>
      </c>
      <c r="I149" t="s">
        <v>903</v>
      </c>
      <c r="J149" t="s">
        <v>6232</v>
      </c>
      <c r="K149" t="s">
        <v>6233</v>
      </c>
      <c r="L149" t="s">
        <v>4411</v>
      </c>
      <c r="M149" t="s">
        <v>4427</v>
      </c>
      <c r="N149" t="s">
        <v>6234</v>
      </c>
      <c r="O149" t="s">
        <v>6235</v>
      </c>
    </row>
    <row r="150" spans="1:15" x14ac:dyDescent="0.25">
      <c r="A150" t="s">
        <v>4408</v>
      </c>
      <c r="B150" t="s">
        <v>2612</v>
      </c>
      <c r="C150" t="s">
        <v>2641</v>
      </c>
      <c r="D150" t="s">
        <v>65</v>
      </c>
      <c r="E150" t="s">
        <v>1484</v>
      </c>
      <c r="F150" t="s">
        <v>1485</v>
      </c>
      <c r="G150" t="s">
        <v>893</v>
      </c>
      <c r="H150" t="s">
        <v>2642</v>
      </c>
      <c r="I150" t="s">
        <v>1338</v>
      </c>
      <c r="J150" t="s">
        <v>6236</v>
      </c>
      <c r="K150" t="s">
        <v>6237</v>
      </c>
      <c r="L150" t="s">
        <v>4411</v>
      </c>
      <c r="M150" t="s">
        <v>4454</v>
      </c>
      <c r="N150" t="s">
        <v>6238</v>
      </c>
      <c r="O150" t="s">
        <v>6239</v>
      </c>
    </row>
    <row r="151" spans="1:15" x14ac:dyDescent="0.25">
      <c r="A151" t="s">
        <v>4408</v>
      </c>
      <c r="B151" t="s">
        <v>407</v>
      </c>
      <c r="C151" t="s">
        <v>1479</v>
      </c>
      <c r="D151" t="s">
        <v>65</v>
      </c>
      <c r="E151" t="s">
        <v>1480</v>
      </c>
      <c r="F151" t="s">
        <v>1481</v>
      </c>
      <c r="G151" t="s">
        <v>893</v>
      </c>
      <c r="H151" t="s">
        <v>1482</v>
      </c>
      <c r="I151" t="s">
        <v>1472</v>
      </c>
      <c r="J151" t="s">
        <v>6240</v>
      </c>
      <c r="K151" t="s">
        <v>6241</v>
      </c>
      <c r="L151" t="s">
        <v>4411</v>
      </c>
      <c r="M151" t="s">
        <v>4454</v>
      </c>
      <c r="N151" t="s">
        <v>6242</v>
      </c>
      <c r="O151" t="s">
        <v>6243</v>
      </c>
    </row>
    <row r="152" spans="1:15" x14ac:dyDescent="0.25">
      <c r="A152" t="s">
        <v>4408</v>
      </c>
      <c r="B152" t="s">
        <v>522</v>
      </c>
      <c r="C152" t="s">
        <v>2435</v>
      </c>
      <c r="D152" t="s">
        <v>2436</v>
      </c>
      <c r="E152" t="s">
        <v>1488</v>
      </c>
      <c r="F152" t="s">
        <v>1489</v>
      </c>
      <c r="G152" t="s">
        <v>893</v>
      </c>
      <c r="H152" t="s">
        <v>1490</v>
      </c>
      <c r="I152" t="s">
        <v>1491</v>
      </c>
      <c r="J152" t="s">
        <v>6244</v>
      </c>
      <c r="K152" t="s">
        <v>6245</v>
      </c>
      <c r="L152" t="s">
        <v>4411</v>
      </c>
      <c r="M152" t="s">
        <v>4454</v>
      </c>
      <c r="N152" t="s">
        <v>6246</v>
      </c>
      <c r="O152" t="s">
        <v>6247</v>
      </c>
    </row>
    <row r="153" spans="1:15" x14ac:dyDescent="0.25">
      <c r="A153" t="s">
        <v>4408</v>
      </c>
      <c r="B153" t="s">
        <v>564</v>
      </c>
      <c r="C153" t="s">
        <v>1492</v>
      </c>
      <c r="D153" t="s">
        <v>866</v>
      </c>
      <c r="E153" t="s">
        <v>1493</v>
      </c>
      <c r="F153" t="s">
        <v>1494</v>
      </c>
      <c r="G153" t="s">
        <v>893</v>
      </c>
      <c r="H153">
        <v>50109</v>
      </c>
      <c r="I153" t="s">
        <v>924</v>
      </c>
      <c r="J153" t="s">
        <v>9577</v>
      </c>
      <c r="K153" t="s">
        <v>9578</v>
      </c>
      <c r="L153" t="s">
        <v>4411</v>
      </c>
      <c r="M153" t="s">
        <v>4454</v>
      </c>
      <c r="N153" t="s">
        <v>9579</v>
      </c>
      <c r="O153" t="s">
        <v>9580</v>
      </c>
    </row>
    <row r="154" spans="1:15" x14ac:dyDescent="0.25">
      <c r="A154" t="s">
        <v>4408</v>
      </c>
      <c r="B154" t="s">
        <v>540</v>
      </c>
      <c r="C154" t="s">
        <v>1496</v>
      </c>
      <c r="D154" t="s">
        <v>68</v>
      </c>
      <c r="E154" t="s">
        <v>1497</v>
      </c>
      <c r="F154" t="s">
        <v>1498</v>
      </c>
      <c r="G154" t="s">
        <v>893</v>
      </c>
      <c r="H154" t="s">
        <v>1499</v>
      </c>
      <c r="I154" t="s">
        <v>1276</v>
      </c>
      <c r="J154" t="s">
        <v>6248</v>
      </c>
      <c r="K154" t="s">
        <v>6249</v>
      </c>
      <c r="L154" t="s">
        <v>4411</v>
      </c>
      <c r="M154" t="s">
        <v>4454</v>
      </c>
      <c r="N154" t="s">
        <v>6250</v>
      </c>
      <c r="O154" t="s">
        <v>6251</v>
      </c>
    </row>
    <row r="155" spans="1:15" x14ac:dyDescent="0.25">
      <c r="A155" t="s">
        <v>4408</v>
      </c>
      <c r="B155" t="s">
        <v>4903</v>
      </c>
      <c r="C155" t="s">
        <v>4904</v>
      </c>
      <c r="D155" t="s">
        <v>69</v>
      </c>
      <c r="E155" t="s">
        <v>897</v>
      </c>
      <c r="F155" t="s">
        <v>898</v>
      </c>
      <c r="G155" t="s">
        <v>893</v>
      </c>
      <c r="H155">
        <v>52655</v>
      </c>
      <c r="I155" t="s">
        <v>900</v>
      </c>
      <c r="J155" t="s">
        <v>6252</v>
      </c>
      <c r="K155" t="s">
        <v>4603</v>
      </c>
      <c r="L155" t="s">
        <v>4411</v>
      </c>
      <c r="M155" t="s">
        <v>4427</v>
      </c>
      <c r="N155" t="s">
        <v>6253</v>
      </c>
      <c r="O155" t="s">
        <v>5052</v>
      </c>
    </row>
    <row r="156" spans="1:15" x14ac:dyDescent="0.25">
      <c r="A156" t="s">
        <v>4408</v>
      </c>
      <c r="B156" t="s">
        <v>292</v>
      </c>
      <c r="C156" t="s">
        <v>1501</v>
      </c>
      <c r="D156" t="s">
        <v>70</v>
      </c>
      <c r="E156" t="s">
        <v>1502</v>
      </c>
      <c r="F156" t="s">
        <v>1503</v>
      </c>
      <c r="G156" t="s">
        <v>893</v>
      </c>
      <c r="H156">
        <v>50129</v>
      </c>
      <c r="I156" t="s">
        <v>1505</v>
      </c>
      <c r="J156" t="s">
        <v>6254</v>
      </c>
      <c r="K156" t="s">
        <v>5904</v>
      </c>
      <c r="L156" t="s">
        <v>4411</v>
      </c>
      <c r="M156" t="s">
        <v>4412</v>
      </c>
      <c r="N156" t="s">
        <v>6255</v>
      </c>
      <c r="O156" t="s">
        <v>6256</v>
      </c>
    </row>
    <row r="157" spans="1:15" x14ac:dyDescent="0.25">
      <c r="A157" t="s">
        <v>4408</v>
      </c>
      <c r="B157" t="s">
        <v>461</v>
      </c>
      <c r="C157" t="s">
        <v>1506</v>
      </c>
      <c r="D157" t="s">
        <v>4913</v>
      </c>
      <c r="E157" t="s">
        <v>1507</v>
      </c>
      <c r="F157" t="s">
        <v>1508</v>
      </c>
      <c r="G157" t="s">
        <v>893</v>
      </c>
      <c r="H157">
        <v>50849</v>
      </c>
      <c r="I157" t="s">
        <v>1143</v>
      </c>
      <c r="J157" t="s">
        <v>6257</v>
      </c>
      <c r="K157" t="s">
        <v>6258</v>
      </c>
      <c r="L157" t="s">
        <v>4411</v>
      </c>
      <c r="M157" t="s">
        <v>4427</v>
      </c>
      <c r="N157" t="s">
        <v>5975</v>
      </c>
      <c r="O157" t="s">
        <v>6259</v>
      </c>
    </row>
    <row r="158" spans="1:15" x14ac:dyDescent="0.25">
      <c r="A158" t="s">
        <v>4408</v>
      </c>
      <c r="B158" t="s">
        <v>459</v>
      </c>
      <c r="C158" t="s">
        <v>1510</v>
      </c>
      <c r="D158" t="s">
        <v>817</v>
      </c>
      <c r="E158" t="s">
        <v>1511</v>
      </c>
      <c r="F158" t="s">
        <v>1512</v>
      </c>
      <c r="G158" t="s">
        <v>893</v>
      </c>
      <c r="H158">
        <v>51535</v>
      </c>
      <c r="I158" t="s">
        <v>967</v>
      </c>
      <c r="J158" t="s">
        <v>6260</v>
      </c>
      <c r="K158" t="s">
        <v>6261</v>
      </c>
      <c r="L158" t="s">
        <v>4411</v>
      </c>
      <c r="M158" t="s">
        <v>4427</v>
      </c>
      <c r="N158" t="s">
        <v>6262</v>
      </c>
      <c r="O158" t="s">
        <v>6155</v>
      </c>
    </row>
    <row r="159" spans="1:15" x14ac:dyDescent="0.25">
      <c r="A159" t="s">
        <v>4408</v>
      </c>
      <c r="B159" t="s">
        <v>2614</v>
      </c>
      <c r="C159" t="s">
        <v>2615</v>
      </c>
      <c r="D159" t="s">
        <v>71</v>
      </c>
      <c r="E159" t="s">
        <v>2563</v>
      </c>
      <c r="F159" t="s">
        <v>1516</v>
      </c>
      <c r="G159" t="s">
        <v>893</v>
      </c>
      <c r="H159" t="s">
        <v>1517</v>
      </c>
      <c r="I159" t="s">
        <v>1518</v>
      </c>
      <c r="J159" t="s">
        <v>6263</v>
      </c>
      <c r="K159" t="s">
        <v>5319</v>
      </c>
      <c r="L159" t="s">
        <v>4411</v>
      </c>
      <c r="M159" t="s">
        <v>4427</v>
      </c>
      <c r="N159" t="s">
        <v>5079</v>
      </c>
      <c r="O159" t="s">
        <v>6264</v>
      </c>
    </row>
    <row r="160" spans="1:15" x14ac:dyDescent="0.25">
      <c r="A160" t="s">
        <v>4408</v>
      </c>
      <c r="B160" t="s">
        <v>400</v>
      </c>
      <c r="C160" t="s">
        <v>1522</v>
      </c>
      <c r="D160" t="s">
        <v>72</v>
      </c>
      <c r="E160" t="s">
        <v>1523</v>
      </c>
      <c r="F160" t="s">
        <v>1524</v>
      </c>
      <c r="G160" t="s">
        <v>893</v>
      </c>
      <c r="H160" t="s">
        <v>1525</v>
      </c>
      <c r="I160" t="s">
        <v>1276</v>
      </c>
      <c r="J160" t="s">
        <v>6265</v>
      </c>
      <c r="K160" t="s">
        <v>6266</v>
      </c>
      <c r="L160" t="s">
        <v>4411</v>
      </c>
      <c r="M160" t="s">
        <v>4454</v>
      </c>
      <c r="N160" t="s">
        <v>6267</v>
      </c>
      <c r="O160" t="s">
        <v>6268</v>
      </c>
    </row>
    <row r="161" spans="1:15" x14ac:dyDescent="0.25">
      <c r="A161" t="s">
        <v>4408</v>
      </c>
      <c r="B161" t="s">
        <v>294</v>
      </c>
      <c r="C161" t="s">
        <v>1526</v>
      </c>
      <c r="D161" t="s">
        <v>73</v>
      </c>
      <c r="E161" t="s">
        <v>1527</v>
      </c>
      <c r="F161" t="s">
        <v>946</v>
      </c>
      <c r="G161" t="s">
        <v>893</v>
      </c>
      <c r="H161">
        <v>52353</v>
      </c>
      <c r="I161" t="s">
        <v>946</v>
      </c>
      <c r="J161" t="s">
        <v>9581</v>
      </c>
      <c r="K161" t="s">
        <v>9582</v>
      </c>
      <c r="L161" t="s">
        <v>4411</v>
      </c>
      <c r="M161" t="s">
        <v>4427</v>
      </c>
      <c r="N161" t="s">
        <v>9583</v>
      </c>
      <c r="O161" t="s">
        <v>8274</v>
      </c>
    </row>
    <row r="162" spans="1:15" x14ac:dyDescent="0.25">
      <c r="A162" t="s">
        <v>4408</v>
      </c>
      <c r="B162" t="s">
        <v>405</v>
      </c>
      <c r="C162" t="s">
        <v>1528</v>
      </c>
      <c r="D162" t="s">
        <v>808</v>
      </c>
      <c r="E162" t="s">
        <v>1529</v>
      </c>
      <c r="F162" t="s">
        <v>1530</v>
      </c>
      <c r="G162" t="s">
        <v>893</v>
      </c>
      <c r="H162">
        <v>52314</v>
      </c>
      <c r="I162" t="s">
        <v>895</v>
      </c>
      <c r="J162" t="s">
        <v>6269</v>
      </c>
      <c r="K162" t="s">
        <v>6270</v>
      </c>
      <c r="L162" t="s">
        <v>4411</v>
      </c>
      <c r="M162" t="s">
        <v>4454</v>
      </c>
      <c r="N162" t="s">
        <v>6271</v>
      </c>
      <c r="O162" t="s">
        <v>6272</v>
      </c>
    </row>
    <row r="163" spans="1:15" x14ac:dyDescent="0.25">
      <c r="A163" t="s">
        <v>4408</v>
      </c>
      <c r="B163" t="s">
        <v>552</v>
      </c>
      <c r="C163" t="s">
        <v>2643</v>
      </c>
      <c r="D163" t="s">
        <v>74</v>
      </c>
      <c r="E163" t="s">
        <v>2644</v>
      </c>
      <c r="F163" t="s">
        <v>2645</v>
      </c>
      <c r="G163" t="s">
        <v>893</v>
      </c>
      <c r="H163">
        <v>51050</v>
      </c>
      <c r="I163" t="s">
        <v>934</v>
      </c>
      <c r="J163" t="s">
        <v>6273</v>
      </c>
      <c r="K163" t="s">
        <v>5196</v>
      </c>
      <c r="L163" t="s">
        <v>4411</v>
      </c>
      <c r="M163" t="s">
        <v>4454</v>
      </c>
      <c r="N163" t="s">
        <v>6274</v>
      </c>
      <c r="O163" t="s">
        <v>6275</v>
      </c>
    </row>
    <row r="164" spans="1:15" x14ac:dyDescent="0.25">
      <c r="A164" t="s">
        <v>4408</v>
      </c>
      <c r="B164" t="s">
        <v>469</v>
      </c>
      <c r="C164" t="s">
        <v>1535</v>
      </c>
      <c r="D164" t="s">
        <v>75</v>
      </c>
      <c r="E164" t="s">
        <v>1536</v>
      </c>
      <c r="F164" t="s">
        <v>1170</v>
      </c>
      <c r="G164" t="s">
        <v>893</v>
      </c>
      <c r="H164" t="s">
        <v>4937</v>
      </c>
      <c r="I164" t="s">
        <v>1070</v>
      </c>
      <c r="J164" t="s">
        <v>6276</v>
      </c>
      <c r="K164" t="s">
        <v>6277</v>
      </c>
      <c r="L164" t="s">
        <v>4411</v>
      </c>
      <c r="M164" t="s">
        <v>4454</v>
      </c>
      <c r="N164" t="s">
        <v>6278</v>
      </c>
      <c r="O164" t="s">
        <v>6279</v>
      </c>
    </row>
    <row r="165" spans="1:15" x14ac:dyDescent="0.25">
      <c r="A165" t="s">
        <v>4408</v>
      </c>
      <c r="B165" t="s">
        <v>558</v>
      </c>
      <c r="C165" t="s">
        <v>1562</v>
      </c>
      <c r="D165" t="s">
        <v>2437</v>
      </c>
      <c r="E165" t="s">
        <v>4942</v>
      </c>
      <c r="F165" t="s">
        <v>4284</v>
      </c>
      <c r="G165" t="s">
        <v>893</v>
      </c>
      <c r="H165">
        <v>52002</v>
      </c>
      <c r="I165" t="s">
        <v>903</v>
      </c>
      <c r="J165" t="s">
        <v>6280</v>
      </c>
      <c r="K165" t="s">
        <v>6281</v>
      </c>
      <c r="L165" t="s">
        <v>4411</v>
      </c>
      <c r="M165" t="s">
        <v>4454</v>
      </c>
      <c r="N165" t="s">
        <v>6282</v>
      </c>
      <c r="O165" t="s">
        <v>6283</v>
      </c>
    </row>
    <row r="166" spans="1:15" x14ac:dyDescent="0.25">
      <c r="A166" t="s">
        <v>4408</v>
      </c>
      <c r="B166" t="s">
        <v>634</v>
      </c>
      <c r="C166" t="s">
        <v>1537</v>
      </c>
      <c r="D166" t="s">
        <v>3699</v>
      </c>
      <c r="E166" t="s">
        <v>1538</v>
      </c>
      <c r="F166" t="s">
        <v>1539</v>
      </c>
      <c r="G166" t="s">
        <v>893</v>
      </c>
      <c r="H166">
        <v>50219</v>
      </c>
      <c r="I166" t="s">
        <v>1200</v>
      </c>
      <c r="J166" t="s">
        <v>9584</v>
      </c>
      <c r="K166" t="s">
        <v>5289</v>
      </c>
      <c r="L166" t="s">
        <v>4411</v>
      </c>
      <c r="M166" t="s">
        <v>4427</v>
      </c>
      <c r="N166" t="s">
        <v>9585</v>
      </c>
      <c r="O166" t="s">
        <v>9586</v>
      </c>
    </row>
    <row r="167" spans="1:15" x14ac:dyDescent="0.25">
      <c r="A167" t="s">
        <v>4408</v>
      </c>
      <c r="B167" t="s">
        <v>531</v>
      </c>
      <c r="C167" t="s">
        <v>1541</v>
      </c>
      <c r="D167" t="s">
        <v>76</v>
      </c>
      <c r="E167" t="s">
        <v>1542</v>
      </c>
      <c r="F167" t="s">
        <v>1543</v>
      </c>
      <c r="G167" t="s">
        <v>893</v>
      </c>
      <c r="H167" t="s">
        <v>2647</v>
      </c>
      <c r="I167" t="s">
        <v>1042</v>
      </c>
      <c r="J167" t="s">
        <v>4977</v>
      </c>
      <c r="K167" t="s">
        <v>6284</v>
      </c>
      <c r="L167" t="s">
        <v>4411</v>
      </c>
      <c r="M167" t="s">
        <v>4427</v>
      </c>
      <c r="N167" t="s">
        <v>4979</v>
      </c>
      <c r="O167" t="s">
        <v>6285</v>
      </c>
    </row>
    <row r="168" spans="1:15" x14ac:dyDescent="0.25">
      <c r="A168" t="s">
        <v>4408</v>
      </c>
      <c r="B168" t="s">
        <v>380</v>
      </c>
      <c r="C168" t="s">
        <v>1545</v>
      </c>
      <c r="D168" t="s">
        <v>798</v>
      </c>
      <c r="E168" t="s">
        <v>4349</v>
      </c>
      <c r="F168" t="s">
        <v>1547</v>
      </c>
      <c r="G168" t="s">
        <v>893</v>
      </c>
      <c r="H168">
        <v>51247</v>
      </c>
      <c r="I168" t="s">
        <v>1549</v>
      </c>
      <c r="J168" t="s">
        <v>6286</v>
      </c>
      <c r="K168" t="s">
        <v>6287</v>
      </c>
      <c r="L168" t="s">
        <v>4411</v>
      </c>
      <c r="M168" t="s">
        <v>4454</v>
      </c>
      <c r="N168" t="s">
        <v>6288</v>
      </c>
      <c r="O168" t="s">
        <v>6289</v>
      </c>
    </row>
    <row r="169" spans="1:15" x14ac:dyDescent="0.25">
      <c r="A169" t="s">
        <v>4408</v>
      </c>
      <c r="B169" t="s">
        <v>297</v>
      </c>
      <c r="C169" t="s">
        <v>1550</v>
      </c>
      <c r="D169" t="s">
        <v>77</v>
      </c>
      <c r="E169" t="s">
        <v>1551</v>
      </c>
      <c r="F169" t="s">
        <v>960</v>
      </c>
      <c r="G169" t="s">
        <v>893</v>
      </c>
      <c r="H169" t="s">
        <v>1552</v>
      </c>
      <c r="I169" t="s">
        <v>962</v>
      </c>
      <c r="J169" t="s">
        <v>6290</v>
      </c>
      <c r="K169" t="s">
        <v>6291</v>
      </c>
      <c r="L169" t="s">
        <v>4411</v>
      </c>
      <c r="M169" t="s">
        <v>4412</v>
      </c>
      <c r="N169" t="s">
        <v>6292</v>
      </c>
      <c r="O169" t="s">
        <v>5508</v>
      </c>
    </row>
    <row r="170" spans="1:15" x14ac:dyDescent="0.25">
      <c r="A170" t="s">
        <v>4408</v>
      </c>
      <c r="B170" t="s">
        <v>404</v>
      </c>
      <c r="C170" t="s">
        <v>1553</v>
      </c>
      <c r="D170" t="s">
        <v>4957</v>
      </c>
      <c r="E170" t="s">
        <v>1554</v>
      </c>
      <c r="F170" t="s">
        <v>912</v>
      </c>
      <c r="G170" t="s">
        <v>893</v>
      </c>
      <c r="H170" t="s">
        <v>1555</v>
      </c>
      <c r="I170" t="s">
        <v>914</v>
      </c>
      <c r="J170" t="s">
        <v>6293</v>
      </c>
      <c r="K170" t="s">
        <v>6294</v>
      </c>
      <c r="L170" t="s">
        <v>4411</v>
      </c>
      <c r="M170" t="s">
        <v>4454</v>
      </c>
      <c r="N170" t="s">
        <v>6295</v>
      </c>
      <c r="O170" t="s">
        <v>6296</v>
      </c>
    </row>
    <row r="171" spans="1:15" x14ac:dyDescent="0.25">
      <c r="A171" t="s">
        <v>4408</v>
      </c>
      <c r="B171" t="s">
        <v>4346</v>
      </c>
      <c r="C171" t="s">
        <v>4322</v>
      </c>
      <c r="D171" t="s">
        <v>4323</v>
      </c>
      <c r="E171" t="s">
        <v>1557</v>
      </c>
      <c r="F171" t="s">
        <v>1558</v>
      </c>
      <c r="G171" t="s">
        <v>893</v>
      </c>
      <c r="H171">
        <v>50126</v>
      </c>
      <c r="I171" t="s">
        <v>1271</v>
      </c>
      <c r="J171" t="s">
        <v>6297</v>
      </c>
      <c r="K171" t="s">
        <v>6298</v>
      </c>
      <c r="L171" t="s">
        <v>4411</v>
      </c>
      <c r="M171" t="s">
        <v>4454</v>
      </c>
      <c r="N171" t="s">
        <v>6299</v>
      </c>
      <c r="O171" t="s">
        <v>6300</v>
      </c>
    </row>
    <row r="172" spans="1:15" x14ac:dyDescent="0.25">
      <c r="A172" t="s">
        <v>4408</v>
      </c>
      <c r="B172" t="s">
        <v>299</v>
      </c>
      <c r="C172" t="s">
        <v>1560</v>
      </c>
      <c r="D172" t="s">
        <v>780</v>
      </c>
      <c r="E172" t="s">
        <v>1561</v>
      </c>
      <c r="F172" t="s">
        <v>965</v>
      </c>
      <c r="G172" t="s">
        <v>893</v>
      </c>
      <c r="H172">
        <v>50022</v>
      </c>
      <c r="I172" t="s">
        <v>967</v>
      </c>
      <c r="J172" t="s">
        <v>9587</v>
      </c>
      <c r="K172" t="s">
        <v>9588</v>
      </c>
      <c r="L172" t="s">
        <v>4411</v>
      </c>
      <c r="M172" t="s">
        <v>4427</v>
      </c>
      <c r="N172" t="s">
        <v>9589</v>
      </c>
      <c r="O172" t="s">
        <v>9590</v>
      </c>
    </row>
    <row r="173" spans="1:15" x14ac:dyDescent="0.25">
      <c r="A173" t="s">
        <v>4408</v>
      </c>
      <c r="B173" t="s">
        <v>499</v>
      </c>
      <c r="C173" t="s">
        <v>1567</v>
      </c>
      <c r="D173" t="s">
        <v>2564</v>
      </c>
      <c r="E173" t="s">
        <v>1568</v>
      </c>
      <c r="F173" t="s">
        <v>892</v>
      </c>
      <c r="G173" t="s">
        <v>893</v>
      </c>
      <c r="H173">
        <v>52404</v>
      </c>
      <c r="I173" t="s">
        <v>895</v>
      </c>
      <c r="J173" t="s">
        <v>6301</v>
      </c>
      <c r="K173" t="s">
        <v>6302</v>
      </c>
      <c r="L173" t="s">
        <v>4411</v>
      </c>
      <c r="M173" t="s">
        <v>4427</v>
      </c>
      <c r="N173" t="s">
        <v>6303</v>
      </c>
      <c r="O173" t="s">
        <v>5936</v>
      </c>
    </row>
    <row r="174" spans="1:15" x14ac:dyDescent="0.25">
      <c r="A174" t="s">
        <v>4408</v>
      </c>
      <c r="B174" t="s">
        <v>541</v>
      </c>
      <c r="C174" t="s">
        <v>1574</v>
      </c>
      <c r="D174" t="s">
        <v>80</v>
      </c>
      <c r="E174" t="s">
        <v>1575</v>
      </c>
      <c r="F174" t="s">
        <v>1576</v>
      </c>
      <c r="G174" t="s">
        <v>893</v>
      </c>
      <c r="H174">
        <v>52233</v>
      </c>
      <c r="I174" t="s">
        <v>895</v>
      </c>
      <c r="J174" t="s">
        <v>6304</v>
      </c>
      <c r="K174" t="s">
        <v>6305</v>
      </c>
      <c r="L174" t="s">
        <v>4411</v>
      </c>
      <c r="M174" t="s">
        <v>4454</v>
      </c>
      <c r="N174" t="s">
        <v>6306</v>
      </c>
      <c r="O174" t="s">
        <v>6307</v>
      </c>
    </row>
    <row r="175" spans="1:15" x14ac:dyDescent="0.25">
      <c r="A175" t="s">
        <v>4408</v>
      </c>
      <c r="B175" t="s">
        <v>557</v>
      </c>
      <c r="C175" t="s">
        <v>1578</v>
      </c>
      <c r="D175" t="s">
        <v>865</v>
      </c>
      <c r="E175" t="s">
        <v>3229</v>
      </c>
      <c r="F175" t="s">
        <v>1580</v>
      </c>
      <c r="G175" t="s">
        <v>893</v>
      </c>
      <c r="H175">
        <v>52361</v>
      </c>
      <c r="I175" t="s">
        <v>1128</v>
      </c>
      <c r="J175" t="s">
        <v>6308</v>
      </c>
      <c r="K175" t="s">
        <v>6309</v>
      </c>
      <c r="L175" t="s">
        <v>4411</v>
      </c>
      <c r="M175" t="s">
        <v>4427</v>
      </c>
      <c r="N175" t="s">
        <v>5178</v>
      </c>
      <c r="O175" t="s">
        <v>6310</v>
      </c>
    </row>
    <row r="176" spans="1:15" x14ac:dyDescent="0.25">
      <c r="A176" t="s">
        <v>4408</v>
      </c>
      <c r="B176" t="s">
        <v>665</v>
      </c>
      <c r="C176" t="s">
        <v>1582</v>
      </c>
      <c r="D176" t="s">
        <v>728</v>
      </c>
      <c r="E176" t="s">
        <v>1583</v>
      </c>
      <c r="F176" t="s">
        <v>1584</v>
      </c>
      <c r="G176" t="s">
        <v>893</v>
      </c>
      <c r="H176" t="s">
        <v>1585</v>
      </c>
      <c r="I176" t="s">
        <v>1549</v>
      </c>
      <c r="J176" t="s">
        <v>9591</v>
      </c>
      <c r="K176" t="s">
        <v>6428</v>
      </c>
      <c r="L176" t="s">
        <v>4411</v>
      </c>
      <c r="M176" t="s">
        <v>4454</v>
      </c>
      <c r="N176" t="s">
        <v>9592</v>
      </c>
      <c r="O176" t="s">
        <v>9593</v>
      </c>
    </row>
    <row r="177" spans="1:15" x14ac:dyDescent="0.25">
      <c r="A177" t="s">
        <v>4408</v>
      </c>
      <c r="B177" t="s">
        <v>300</v>
      </c>
      <c r="C177" t="s">
        <v>1586</v>
      </c>
      <c r="D177" t="s">
        <v>81</v>
      </c>
      <c r="E177" t="s">
        <v>1587</v>
      </c>
      <c r="F177" t="s">
        <v>1588</v>
      </c>
      <c r="G177" t="s">
        <v>893</v>
      </c>
      <c r="H177">
        <v>50674</v>
      </c>
      <c r="I177" t="s">
        <v>1233</v>
      </c>
      <c r="J177" t="s">
        <v>6311</v>
      </c>
      <c r="K177" t="s">
        <v>6312</v>
      </c>
      <c r="L177" t="s">
        <v>4411</v>
      </c>
      <c r="M177" t="s">
        <v>4427</v>
      </c>
      <c r="N177" t="s">
        <v>6313</v>
      </c>
      <c r="O177" t="s">
        <v>6314</v>
      </c>
    </row>
    <row r="178" spans="1:15" x14ac:dyDescent="0.25">
      <c r="A178" t="s">
        <v>4408</v>
      </c>
      <c r="B178" t="s">
        <v>301</v>
      </c>
      <c r="C178" t="s">
        <v>1595</v>
      </c>
      <c r="D178" t="s">
        <v>83</v>
      </c>
      <c r="E178" t="s">
        <v>1596</v>
      </c>
      <c r="F178" t="s">
        <v>1063</v>
      </c>
      <c r="G178" t="s">
        <v>893</v>
      </c>
      <c r="H178">
        <v>51103</v>
      </c>
      <c r="I178" t="s">
        <v>1065</v>
      </c>
      <c r="J178" t="s">
        <v>6315</v>
      </c>
      <c r="K178" t="s">
        <v>6316</v>
      </c>
      <c r="L178" t="s">
        <v>4411</v>
      </c>
      <c r="M178" t="s">
        <v>4427</v>
      </c>
      <c r="N178" t="s">
        <v>6317</v>
      </c>
      <c r="O178" t="s">
        <v>5366</v>
      </c>
    </row>
    <row r="179" spans="1:15" x14ac:dyDescent="0.25">
      <c r="A179" t="s">
        <v>4408</v>
      </c>
      <c r="B179" t="s">
        <v>544</v>
      </c>
      <c r="C179" t="s">
        <v>1597</v>
      </c>
      <c r="D179" t="s">
        <v>84</v>
      </c>
      <c r="E179" t="s">
        <v>1598</v>
      </c>
      <c r="F179" t="s">
        <v>1599</v>
      </c>
      <c r="G179" t="s">
        <v>893</v>
      </c>
      <c r="H179">
        <v>50122</v>
      </c>
      <c r="I179" t="s">
        <v>1271</v>
      </c>
      <c r="J179" t="s">
        <v>6318</v>
      </c>
      <c r="K179" t="s">
        <v>6319</v>
      </c>
      <c r="L179" t="s">
        <v>4411</v>
      </c>
      <c r="M179" t="s">
        <v>4454</v>
      </c>
      <c r="N179" t="s">
        <v>6320</v>
      </c>
      <c r="O179" t="s">
        <v>6321</v>
      </c>
    </row>
    <row r="180" spans="1:15" x14ac:dyDescent="0.25">
      <c r="A180" t="s">
        <v>4408</v>
      </c>
      <c r="B180" t="s">
        <v>458</v>
      </c>
      <c r="C180" t="s">
        <v>1601</v>
      </c>
      <c r="D180" t="s">
        <v>628</v>
      </c>
      <c r="E180" t="s">
        <v>1602</v>
      </c>
      <c r="F180" t="s">
        <v>1603</v>
      </c>
      <c r="G180" t="s">
        <v>893</v>
      </c>
      <c r="H180">
        <v>50548</v>
      </c>
      <c r="I180" t="s">
        <v>1603</v>
      </c>
      <c r="J180" t="s">
        <v>6322</v>
      </c>
      <c r="K180" t="s">
        <v>5304</v>
      </c>
      <c r="L180" t="s">
        <v>4411</v>
      </c>
      <c r="M180" t="s">
        <v>4412</v>
      </c>
      <c r="N180" t="s">
        <v>6323</v>
      </c>
      <c r="O180" t="s">
        <v>6324</v>
      </c>
    </row>
    <row r="181" spans="1:15" x14ac:dyDescent="0.25">
      <c r="A181" t="s">
        <v>4408</v>
      </c>
      <c r="B181" t="s">
        <v>304</v>
      </c>
      <c r="C181" t="s">
        <v>1614</v>
      </c>
      <c r="D181" t="s">
        <v>2565</v>
      </c>
      <c r="E181" t="s">
        <v>1615</v>
      </c>
      <c r="F181" t="s">
        <v>912</v>
      </c>
      <c r="G181" t="s">
        <v>893</v>
      </c>
      <c r="H181">
        <v>50401</v>
      </c>
      <c r="I181" t="s">
        <v>914</v>
      </c>
      <c r="J181" t="s">
        <v>6325</v>
      </c>
      <c r="K181" t="s">
        <v>6326</v>
      </c>
      <c r="L181" t="s">
        <v>4411</v>
      </c>
      <c r="M181" t="s">
        <v>4454</v>
      </c>
      <c r="N181" t="s">
        <v>6253</v>
      </c>
      <c r="O181" t="s">
        <v>6327</v>
      </c>
    </row>
    <row r="182" spans="1:15" x14ac:dyDescent="0.25">
      <c r="A182" t="s">
        <v>4408</v>
      </c>
      <c r="B182" t="s">
        <v>2617</v>
      </c>
      <c r="C182" t="s">
        <v>2618</v>
      </c>
      <c r="D182" t="s">
        <v>2619</v>
      </c>
      <c r="E182" t="s">
        <v>1606</v>
      </c>
      <c r="F182" t="s">
        <v>907</v>
      </c>
      <c r="G182" t="s">
        <v>893</v>
      </c>
      <c r="H182" t="s">
        <v>1607</v>
      </c>
      <c r="I182" t="s">
        <v>909</v>
      </c>
      <c r="J182" t="s">
        <v>6328</v>
      </c>
      <c r="K182" t="s">
        <v>5892</v>
      </c>
      <c r="L182" t="s">
        <v>4411</v>
      </c>
      <c r="M182" t="s">
        <v>4454</v>
      </c>
      <c r="N182" t="s">
        <v>6329</v>
      </c>
      <c r="O182" t="s">
        <v>6330</v>
      </c>
    </row>
    <row r="183" spans="1:15" x14ac:dyDescent="0.25">
      <c r="A183" t="s">
        <v>4408</v>
      </c>
      <c r="B183" t="s">
        <v>302</v>
      </c>
      <c r="C183" t="s">
        <v>1608</v>
      </c>
      <c r="D183" t="s">
        <v>781</v>
      </c>
      <c r="E183" t="s">
        <v>1609</v>
      </c>
      <c r="F183" t="s">
        <v>900</v>
      </c>
      <c r="G183" t="s">
        <v>893</v>
      </c>
      <c r="H183">
        <v>50312</v>
      </c>
      <c r="I183" t="s">
        <v>952</v>
      </c>
      <c r="J183" t="s">
        <v>6331</v>
      </c>
      <c r="K183" t="s">
        <v>6332</v>
      </c>
      <c r="L183" t="s">
        <v>4411</v>
      </c>
      <c r="M183" t="s">
        <v>4454</v>
      </c>
      <c r="N183" t="s">
        <v>6333</v>
      </c>
      <c r="O183" t="s">
        <v>6334</v>
      </c>
    </row>
    <row r="184" spans="1:15" x14ac:dyDescent="0.25">
      <c r="A184" t="s">
        <v>4408</v>
      </c>
      <c r="B184" t="s">
        <v>303</v>
      </c>
      <c r="C184" t="s">
        <v>1611</v>
      </c>
      <c r="D184" t="s">
        <v>782</v>
      </c>
      <c r="E184" t="s">
        <v>1612</v>
      </c>
      <c r="F184" t="s">
        <v>1001</v>
      </c>
      <c r="G184" t="s">
        <v>893</v>
      </c>
      <c r="H184">
        <v>52722</v>
      </c>
      <c r="I184" t="s">
        <v>1003</v>
      </c>
      <c r="J184" t="s">
        <v>6335</v>
      </c>
      <c r="K184" t="s">
        <v>5396</v>
      </c>
      <c r="L184" t="s">
        <v>4411</v>
      </c>
      <c r="M184" t="s">
        <v>4427</v>
      </c>
      <c r="N184" t="s">
        <v>6336</v>
      </c>
      <c r="O184" t="s">
        <v>6337</v>
      </c>
    </row>
    <row r="185" spans="1:15" x14ac:dyDescent="0.25">
      <c r="A185" t="s">
        <v>4408</v>
      </c>
      <c r="B185" t="s">
        <v>305</v>
      </c>
      <c r="C185" t="s">
        <v>1616</v>
      </c>
      <c r="D185" t="s">
        <v>85</v>
      </c>
      <c r="E185" t="s">
        <v>1617</v>
      </c>
      <c r="F185" t="s">
        <v>1222</v>
      </c>
      <c r="G185" t="s">
        <v>893</v>
      </c>
      <c r="H185">
        <v>52807</v>
      </c>
      <c r="I185" t="s">
        <v>1003</v>
      </c>
      <c r="J185" t="s">
        <v>6338</v>
      </c>
      <c r="K185" t="s">
        <v>6339</v>
      </c>
      <c r="L185" t="s">
        <v>4411</v>
      </c>
      <c r="M185" t="s">
        <v>4427</v>
      </c>
      <c r="N185" t="s">
        <v>6340</v>
      </c>
      <c r="O185" t="s">
        <v>6341</v>
      </c>
    </row>
    <row r="186" spans="1:15" x14ac:dyDescent="0.25">
      <c r="A186" t="s">
        <v>4408</v>
      </c>
      <c r="B186" t="s">
        <v>306</v>
      </c>
      <c r="C186" t="s">
        <v>1619</v>
      </c>
      <c r="D186" t="s">
        <v>86</v>
      </c>
      <c r="E186" t="s">
        <v>1620</v>
      </c>
      <c r="F186" t="s">
        <v>1621</v>
      </c>
      <c r="G186" t="s">
        <v>893</v>
      </c>
      <c r="H186">
        <v>50447</v>
      </c>
      <c r="I186" t="s">
        <v>1153</v>
      </c>
      <c r="J186" t="s">
        <v>6342</v>
      </c>
      <c r="K186" t="s">
        <v>4990</v>
      </c>
      <c r="L186" t="s">
        <v>4411</v>
      </c>
      <c r="M186" t="s">
        <v>4427</v>
      </c>
      <c r="N186" t="s">
        <v>6343</v>
      </c>
      <c r="O186" t="s">
        <v>6344</v>
      </c>
    </row>
    <row r="187" spans="1:15" x14ac:dyDescent="0.25">
      <c r="A187" t="s">
        <v>4408</v>
      </c>
      <c r="B187" t="s">
        <v>526</v>
      </c>
      <c r="C187" t="s">
        <v>1623</v>
      </c>
      <c r="D187" t="s">
        <v>858</v>
      </c>
      <c r="E187" t="s">
        <v>1624</v>
      </c>
      <c r="F187" t="s">
        <v>1625</v>
      </c>
      <c r="G187" t="s">
        <v>893</v>
      </c>
      <c r="H187">
        <v>50322</v>
      </c>
      <c r="I187" t="s">
        <v>952</v>
      </c>
      <c r="J187" t="s">
        <v>6345</v>
      </c>
      <c r="K187" t="s">
        <v>4954</v>
      </c>
      <c r="L187" t="s">
        <v>4411</v>
      </c>
      <c r="M187" t="s">
        <v>4427</v>
      </c>
      <c r="N187" t="s">
        <v>6346</v>
      </c>
      <c r="O187" t="s">
        <v>6347</v>
      </c>
    </row>
    <row r="188" spans="1:15" x14ac:dyDescent="0.25">
      <c r="A188" t="s">
        <v>4408</v>
      </c>
      <c r="B188" t="s">
        <v>678</v>
      </c>
      <c r="C188" t="s">
        <v>1627</v>
      </c>
      <c r="D188" t="s">
        <v>730</v>
      </c>
      <c r="E188" t="s">
        <v>1628</v>
      </c>
      <c r="F188" t="s">
        <v>1629</v>
      </c>
      <c r="G188" t="s">
        <v>893</v>
      </c>
      <c r="H188">
        <v>50111</v>
      </c>
      <c r="I188" t="s">
        <v>952</v>
      </c>
      <c r="J188" t="s">
        <v>5130</v>
      </c>
      <c r="K188" t="s">
        <v>5423</v>
      </c>
      <c r="L188" t="s">
        <v>4411</v>
      </c>
      <c r="M188" t="s">
        <v>4427</v>
      </c>
      <c r="N188" t="s">
        <v>6348</v>
      </c>
      <c r="O188" t="s">
        <v>5425</v>
      </c>
    </row>
    <row r="189" spans="1:15" x14ac:dyDescent="0.25">
      <c r="A189" t="s">
        <v>4408</v>
      </c>
      <c r="B189" t="s">
        <v>2566</v>
      </c>
      <c r="C189" t="s">
        <v>2567</v>
      </c>
      <c r="D189" t="s">
        <v>2568</v>
      </c>
      <c r="E189" t="s">
        <v>1456</v>
      </c>
      <c r="F189" t="s">
        <v>1457</v>
      </c>
      <c r="G189" t="s">
        <v>893</v>
      </c>
      <c r="H189" t="s">
        <v>1458</v>
      </c>
      <c r="I189" t="s">
        <v>1459</v>
      </c>
      <c r="J189" t="s">
        <v>6349</v>
      </c>
      <c r="K189" t="s">
        <v>6350</v>
      </c>
      <c r="L189" t="s">
        <v>4411</v>
      </c>
      <c r="M189" t="s">
        <v>4454</v>
      </c>
      <c r="N189" t="s">
        <v>6351</v>
      </c>
      <c r="O189" t="s">
        <v>6352</v>
      </c>
    </row>
    <row r="190" spans="1:15" x14ac:dyDescent="0.25">
      <c r="A190" t="s">
        <v>4408</v>
      </c>
      <c r="B190" t="s">
        <v>761</v>
      </c>
      <c r="C190" t="s">
        <v>1631</v>
      </c>
      <c r="D190" t="s">
        <v>762</v>
      </c>
      <c r="E190" t="s">
        <v>1632</v>
      </c>
      <c r="F190" t="s">
        <v>1633</v>
      </c>
      <c r="G190" t="s">
        <v>893</v>
      </c>
      <c r="H190" t="s">
        <v>1634</v>
      </c>
      <c r="I190" t="s">
        <v>1635</v>
      </c>
      <c r="J190" t="s">
        <v>6199</v>
      </c>
      <c r="K190" t="s">
        <v>6353</v>
      </c>
      <c r="L190" t="s">
        <v>4411</v>
      </c>
      <c r="M190" t="s">
        <v>4427</v>
      </c>
      <c r="N190" t="s">
        <v>6354</v>
      </c>
      <c r="O190" t="s">
        <v>6355</v>
      </c>
    </row>
    <row r="191" spans="1:15" x14ac:dyDescent="0.25">
      <c r="A191" t="s">
        <v>4408</v>
      </c>
      <c r="B191" t="s">
        <v>307</v>
      </c>
      <c r="C191" t="s">
        <v>1636</v>
      </c>
      <c r="D191" t="s">
        <v>87</v>
      </c>
      <c r="E191" t="s">
        <v>1637</v>
      </c>
      <c r="F191" t="s">
        <v>1638</v>
      </c>
      <c r="G191" t="s">
        <v>893</v>
      </c>
      <c r="H191">
        <v>52249</v>
      </c>
      <c r="I191" t="s">
        <v>987</v>
      </c>
      <c r="J191" t="s">
        <v>6356</v>
      </c>
      <c r="K191" t="s">
        <v>6357</v>
      </c>
      <c r="L191" t="s">
        <v>4411</v>
      </c>
      <c r="M191" t="s">
        <v>4427</v>
      </c>
      <c r="N191" t="s">
        <v>6358</v>
      </c>
      <c r="O191" t="s">
        <v>6359</v>
      </c>
    </row>
    <row r="192" spans="1:15" x14ac:dyDescent="0.25">
      <c r="A192" t="s">
        <v>4408</v>
      </c>
      <c r="B192" t="s">
        <v>489</v>
      </c>
      <c r="C192" t="s">
        <v>1640</v>
      </c>
      <c r="D192" t="s">
        <v>5036</v>
      </c>
      <c r="E192" t="s">
        <v>5037</v>
      </c>
      <c r="F192" t="s">
        <v>1642</v>
      </c>
      <c r="G192" t="s">
        <v>893</v>
      </c>
      <c r="H192" t="s">
        <v>1643</v>
      </c>
      <c r="I192" t="s">
        <v>934</v>
      </c>
      <c r="J192" t="s">
        <v>6360</v>
      </c>
      <c r="K192" t="s">
        <v>6361</v>
      </c>
      <c r="L192" t="s">
        <v>4411</v>
      </c>
      <c r="M192" t="s">
        <v>4427</v>
      </c>
      <c r="N192" t="s">
        <v>6362</v>
      </c>
      <c r="O192" t="s">
        <v>6363</v>
      </c>
    </row>
    <row r="193" spans="1:15" x14ac:dyDescent="0.25">
      <c r="A193" t="s">
        <v>4408</v>
      </c>
      <c r="B193" t="s">
        <v>403</v>
      </c>
      <c r="C193" t="s">
        <v>1648</v>
      </c>
      <c r="D193" t="s">
        <v>88</v>
      </c>
      <c r="E193" t="s">
        <v>1649</v>
      </c>
      <c r="F193" t="s">
        <v>1650</v>
      </c>
      <c r="G193" t="s">
        <v>893</v>
      </c>
      <c r="H193" t="s">
        <v>1651</v>
      </c>
      <c r="I193" t="s">
        <v>1404</v>
      </c>
      <c r="J193" t="s">
        <v>6364</v>
      </c>
      <c r="K193" t="s">
        <v>6365</v>
      </c>
      <c r="L193" t="s">
        <v>4411</v>
      </c>
      <c r="M193" t="s">
        <v>4454</v>
      </c>
      <c r="N193" t="s">
        <v>6366</v>
      </c>
      <c r="O193" t="s">
        <v>6367</v>
      </c>
    </row>
    <row r="194" spans="1:15" x14ac:dyDescent="0.25">
      <c r="A194" t="s">
        <v>4408</v>
      </c>
      <c r="B194" t="s">
        <v>308</v>
      </c>
      <c r="C194" t="s">
        <v>1652</v>
      </c>
      <c r="D194" t="s">
        <v>90</v>
      </c>
      <c r="E194" t="s">
        <v>1653</v>
      </c>
      <c r="F194" t="s">
        <v>1298</v>
      </c>
      <c r="G194" t="s">
        <v>893</v>
      </c>
      <c r="H194">
        <v>50536</v>
      </c>
      <c r="I194" t="s">
        <v>1300</v>
      </c>
      <c r="J194" t="s">
        <v>6368</v>
      </c>
      <c r="K194" t="s">
        <v>5084</v>
      </c>
      <c r="L194" t="s">
        <v>4411</v>
      </c>
      <c r="M194" t="s">
        <v>4454</v>
      </c>
      <c r="N194" t="s">
        <v>6369</v>
      </c>
      <c r="O194" t="s">
        <v>5086</v>
      </c>
    </row>
    <row r="195" spans="1:15" x14ac:dyDescent="0.25">
      <c r="A195" t="s">
        <v>4408</v>
      </c>
      <c r="B195" t="s">
        <v>500</v>
      </c>
      <c r="C195" t="s">
        <v>1654</v>
      </c>
      <c r="D195" t="s">
        <v>2570</v>
      </c>
      <c r="E195" t="s">
        <v>1655</v>
      </c>
      <c r="F195" t="s">
        <v>1656</v>
      </c>
      <c r="G195" t="s">
        <v>893</v>
      </c>
      <c r="H195">
        <v>50140</v>
      </c>
      <c r="I195" t="s">
        <v>1658</v>
      </c>
      <c r="J195" t="s">
        <v>6370</v>
      </c>
      <c r="K195" t="s">
        <v>6371</v>
      </c>
      <c r="L195" t="s">
        <v>4411</v>
      </c>
      <c r="M195" t="s">
        <v>4427</v>
      </c>
      <c r="N195" t="s">
        <v>6372</v>
      </c>
      <c r="O195" t="s">
        <v>6373</v>
      </c>
    </row>
    <row r="196" spans="1:15" x14ac:dyDescent="0.25">
      <c r="A196" t="s">
        <v>4408</v>
      </c>
      <c r="B196" t="s">
        <v>501</v>
      </c>
      <c r="C196" t="s">
        <v>1659</v>
      </c>
      <c r="D196" t="s">
        <v>2571</v>
      </c>
      <c r="E196" t="s">
        <v>1660</v>
      </c>
      <c r="F196" t="s">
        <v>1661</v>
      </c>
      <c r="G196" t="s">
        <v>893</v>
      </c>
      <c r="H196">
        <v>52241</v>
      </c>
      <c r="I196" t="s">
        <v>909</v>
      </c>
      <c r="J196" t="s">
        <v>6374</v>
      </c>
      <c r="K196" t="s">
        <v>6375</v>
      </c>
      <c r="L196" t="s">
        <v>4411</v>
      </c>
      <c r="M196" t="s">
        <v>4454</v>
      </c>
      <c r="N196" t="s">
        <v>5645</v>
      </c>
      <c r="O196" t="s">
        <v>6376</v>
      </c>
    </row>
    <row r="197" spans="1:15" x14ac:dyDescent="0.25">
      <c r="A197" t="s">
        <v>4408</v>
      </c>
      <c r="B197" t="s">
        <v>490</v>
      </c>
      <c r="C197" t="s">
        <v>1663</v>
      </c>
      <c r="D197" t="s">
        <v>2572</v>
      </c>
      <c r="E197" t="s">
        <v>1664</v>
      </c>
      <c r="F197" t="s">
        <v>1665</v>
      </c>
      <c r="G197" t="s">
        <v>893</v>
      </c>
      <c r="H197">
        <v>50651</v>
      </c>
      <c r="I197" t="s">
        <v>1070</v>
      </c>
      <c r="J197" t="s">
        <v>6377</v>
      </c>
      <c r="K197" t="s">
        <v>6378</v>
      </c>
      <c r="L197" t="s">
        <v>4411</v>
      </c>
      <c r="M197" t="s">
        <v>4427</v>
      </c>
      <c r="N197" t="s">
        <v>6379</v>
      </c>
      <c r="O197" t="s">
        <v>6380</v>
      </c>
    </row>
    <row r="198" spans="1:15" x14ac:dyDescent="0.25">
      <c r="A198" t="s">
        <v>4408</v>
      </c>
      <c r="B198" t="s">
        <v>679</v>
      </c>
      <c r="C198" t="s">
        <v>1667</v>
      </c>
      <c r="D198" t="s">
        <v>680</v>
      </c>
      <c r="E198" t="s">
        <v>1668</v>
      </c>
      <c r="F198" t="s">
        <v>1669</v>
      </c>
      <c r="G198" t="s">
        <v>893</v>
      </c>
      <c r="H198" t="s">
        <v>1670</v>
      </c>
      <c r="I198" t="s">
        <v>1333</v>
      </c>
      <c r="J198" t="s">
        <v>6381</v>
      </c>
      <c r="K198" t="s">
        <v>4790</v>
      </c>
      <c r="L198" t="s">
        <v>4411</v>
      </c>
      <c r="M198" t="s">
        <v>4427</v>
      </c>
      <c r="N198" t="s">
        <v>6382</v>
      </c>
      <c r="O198" t="s">
        <v>6383</v>
      </c>
    </row>
    <row r="199" spans="1:15" x14ac:dyDescent="0.25">
      <c r="A199" t="s">
        <v>4408</v>
      </c>
      <c r="B199" t="s">
        <v>2620</v>
      </c>
      <c r="C199" t="s">
        <v>2621</v>
      </c>
      <c r="D199" t="s">
        <v>2622</v>
      </c>
      <c r="E199" t="s">
        <v>1672</v>
      </c>
      <c r="F199" t="s">
        <v>1673</v>
      </c>
      <c r="G199" t="s">
        <v>893</v>
      </c>
      <c r="H199" t="s">
        <v>2648</v>
      </c>
      <c r="I199" t="s">
        <v>982</v>
      </c>
      <c r="J199" t="s">
        <v>6384</v>
      </c>
      <c r="K199" t="s">
        <v>6385</v>
      </c>
      <c r="L199" t="s">
        <v>4411</v>
      </c>
      <c r="M199" t="s">
        <v>4454</v>
      </c>
      <c r="N199" t="s">
        <v>6386</v>
      </c>
      <c r="O199" t="s">
        <v>6387</v>
      </c>
    </row>
    <row r="200" spans="1:15" x14ac:dyDescent="0.25">
      <c r="A200" t="s">
        <v>4408</v>
      </c>
      <c r="B200" t="s">
        <v>675</v>
      </c>
      <c r="C200" t="s">
        <v>1678</v>
      </c>
      <c r="D200" t="s">
        <v>732</v>
      </c>
      <c r="E200" t="s">
        <v>1679</v>
      </c>
      <c r="F200" t="s">
        <v>1680</v>
      </c>
      <c r="G200" t="s">
        <v>893</v>
      </c>
      <c r="H200" t="s">
        <v>1681</v>
      </c>
      <c r="I200" t="s">
        <v>1682</v>
      </c>
      <c r="J200" t="s">
        <v>6388</v>
      </c>
      <c r="K200" t="s">
        <v>6389</v>
      </c>
      <c r="L200" t="s">
        <v>4411</v>
      </c>
      <c r="M200" t="s">
        <v>4454</v>
      </c>
      <c r="N200" t="s">
        <v>6390</v>
      </c>
      <c r="O200" t="s">
        <v>6391</v>
      </c>
    </row>
    <row r="201" spans="1:15" x14ac:dyDescent="0.25">
      <c r="A201" t="s">
        <v>4408</v>
      </c>
      <c r="B201" t="s">
        <v>434</v>
      </c>
      <c r="C201" t="s">
        <v>1683</v>
      </c>
      <c r="D201" t="s">
        <v>93</v>
      </c>
      <c r="E201" t="s">
        <v>1684</v>
      </c>
      <c r="F201" t="s">
        <v>1200</v>
      </c>
      <c r="G201" t="s">
        <v>893</v>
      </c>
      <c r="H201">
        <v>52302</v>
      </c>
      <c r="I201" t="s">
        <v>895</v>
      </c>
      <c r="J201" t="s">
        <v>4447</v>
      </c>
      <c r="K201" t="s">
        <v>6392</v>
      </c>
      <c r="L201" t="s">
        <v>4411</v>
      </c>
      <c r="M201" t="s">
        <v>4427</v>
      </c>
      <c r="N201" t="s">
        <v>6393</v>
      </c>
      <c r="O201" t="s">
        <v>6394</v>
      </c>
    </row>
    <row r="202" spans="1:15" x14ac:dyDescent="0.25">
      <c r="A202" t="s">
        <v>4408</v>
      </c>
      <c r="B202" t="s">
        <v>309</v>
      </c>
      <c r="C202" t="s">
        <v>1685</v>
      </c>
      <c r="D202" t="s">
        <v>94</v>
      </c>
      <c r="E202" t="s">
        <v>1686</v>
      </c>
      <c r="F202" t="s">
        <v>1687</v>
      </c>
      <c r="G202" t="s">
        <v>893</v>
      </c>
      <c r="H202">
        <v>51530</v>
      </c>
      <c r="I202" t="s">
        <v>1281</v>
      </c>
      <c r="J202" t="s">
        <v>6395</v>
      </c>
      <c r="K202" t="s">
        <v>6396</v>
      </c>
      <c r="L202" t="s">
        <v>4411</v>
      </c>
      <c r="M202" t="s">
        <v>4454</v>
      </c>
      <c r="N202" t="s">
        <v>6397</v>
      </c>
      <c r="O202" t="s">
        <v>6398</v>
      </c>
    </row>
    <row r="203" spans="1:15" x14ac:dyDescent="0.25">
      <c r="A203" t="s">
        <v>4408</v>
      </c>
      <c r="B203" t="s">
        <v>456</v>
      </c>
      <c r="C203" t="s">
        <v>1689</v>
      </c>
      <c r="D203" t="s">
        <v>95</v>
      </c>
      <c r="E203" t="s">
        <v>1690</v>
      </c>
      <c r="F203" t="s">
        <v>892</v>
      </c>
      <c r="G203" t="s">
        <v>893</v>
      </c>
      <c r="H203" t="s">
        <v>1691</v>
      </c>
      <c r="I203" t="s">
        <v>895</v>
      </c>
      <c r="J203" t="s">
        <v>6399</v>
      </c>
      <c r="K203" t="s">
        <v>6400</v>
      </c>
      <c r="L203" t="s">
        <v>4411</v>
      </c>
      <c r="M203" t="s">
        <v>4454</v>
      </c>
      <c r="N203" t="s">
        <v>6401</v>
      </c>
      <c r="O203" t="s">
        <v>6402</v>
      </c>
    </row>
    <row r="204" spans="1:15" x14ac:dyDescent="0.25">
      <c r="A204" t="s">
        <v>4408</v>
      </c>
      <c r="B204" t="s">
        <v>455</v>
      </c>
      <c r="C204" t="s">
        <v>1692</v>
      </c>
      <c r="D204" t="s">
        <v>96</v>
      </c>
      <c r="E204" t="s">
        <v>1693</v>
      </c>
      <c r="F204" t="s">
        <v>892</v>
      </c>
      <c r="G204" t="s">
        <v>893</v>
      </c>
      <c r="H204">
        <v>52403</v>
      </c>
      <c r="I204" t="s">
        <v>895</v>
      </c>
      <c r="J204" t="s">
        <v>6403</v>
      </c>
      <c r="K204" t="s">
        <v>6404</v>
      </c>
      <c r="L204" t="s">
        <v>4411</v>
      </c>
      <c r="M204" t="s">
        <v>4454</v>
      </c>
      <c r="N204" t="s">
        <v>6405</v>
      </c>
      <c r="O204" t="s">
        <v>6406</v>
      </c>
    </row>
    <row r="205" spans="1:15" x14ac:dyDescent="0.25">
      <c r="A205" t="s">
        <v>4408</v>
      </c>
      <c r="B205" t="s">
        <v>310</v>
      </c>
      <c r="C205" t="s">
        <v>1694</v>
      </c>
      <c r="D205" t="s">
        <v>97</v>
      </c>
      <c r="E205" t="s">
        <v>1695</v>
      </c>
      <c r="F205" t="s">
        <v>1696</v>
      </c>
      <c r="G205" t="s">
        <v>893</v>
      </c>
      <c r="H205">
        <v>52755</v>
      </c>
      <c r="I205" t="s">
        <v>909</v>
      </c>
      <c r="J205" t="s">
        <v>6407</v>
      </c>
      <c r="K205" t="s">
        <v>6408</v>
      </c>
      <c r="L205" t="s">
        <v>4411</v>
      </c>
      <c r="M205" t="s">
        <v>4427</v>
      </c>
      <c r="N205" t="s">
        <v>6409</v>
      </c>
      <c r="O205" t="s">
        <v>6410</v>
      </c>
    </row>
    <row r="206" spans="1:15" x14ac:dyDescent="0.25">
      <c r="A206" t="s">
        <v>4408</v>
      </c>
      <c r="B206" t="s">
        <v>411</v>
      </c>
      <c r="C206" t="s">
        <v>1698</v>
      </c>
      <c r="D206" t="s">
        <v>98</v>
      </c>
      <c r="E206" t="s">
        <v>1699</v>
      </c>
      <c r="F206" t="s">
        <v>1700</v>
      </c>
      <c r="G206" t="s">
        <v>893</v>
      </c>
      <c r="H206">
        <v>51301</v>
      </c>
      <c r="I206" t="s">
        <v>1702</v>
      </c>
      <c r="J206" t="s">
        <v>6411</v>
      </c>
      <c r="K206" t="s">
        <v>6412</v>
      </c>
      <c r="L206" t="s">
        <v>4411</v>
      </c>
      <c r="M206" t="s">
        <v>4454</v>
      </c>
      <c r="N206" t="s">
        <v>6413</v>
      </c>
      <c r="O206" t="s">
        <v>6414</v>
      </c>
    </row>
    <row r="207" spans="1:15" x14ac:dyDescent="0.25">
      <c r="A207" t="s">
        <v>4408</v>
      </c>
      <c r="B207" t="s">
        <v>311</v>
      </c>
      <c r="C207" t="s">
        <v>1703</v>
      </c>
      <c r="D207" t="s">
        <v>99</v>
      </c>
      <c r="E207" t="s">
        <v>1704</v>
      </c>
      <c r="F207" t="s">
        <v>1705</v>
      </c>
      <c r="G207" t="s">
        <v>893</v>
      </c>
      <c r="H207">
        <v>51555</v>
      </c>
      <c r="I207" t="s">
        <v>1249</v>
      </c>
      <c r="J207" t="s">
        <v>6415</v>
      </c>
      <c r="K207" t="s">
        <v>6416</v>
      </c>
      <c r="L207" t="s">
        <v>4411</v>
      </c>
      <c r="M207" t="s">
        <v>4427</v>
      </c>
      <c r="N207" t="s">
        <v>6417</v>
      </c>
      <c r="O207" t="s">
        <v>6418</v>
      </c>
    </row>
    <row r="208" spans="1:15" x14ac:dyDescent="0.25">
      <c r="A208" t="s">
        <v>4408</v>
      </c>
      <c r="B208" t="s">
        <v>312</v>
      </c>
      <c r="C208" t="s">
        <v>1707</v>
      </c>
      <c r="D208" t="s">
        <v>783</v>
      </c>
      <c r="E208" t="s">
        <v>1708</v>
      </c>
      <c r="F208" t="s">
        <v>903</v>
      </c>
      <c r="G208" t="s">
        <v>893</v>
      </c>
      <c r="H208" t="s">
        <v>1709</v>
      </c>
      <c r="I208" t="s">
        <v>903</v>
      </c>
      <c r="J208" t="s">
        <v>6419</v>
      </c>
      <c r="K208" t="s">
        <v>6420</v>
      </c>
      <c r="L208" t="s">
        <v>4411</v>
      </c>
      <c r="M208" t="s">
        <v>4427</v>
      </c>
      <c r="N208" t="s">
        <v>6421</v>
      </c>
      <c r="O208" t="s">
        <v>6422</v>
      </c>
    </row>
    <row r="209" spans="1:15" x14ac:dyDescent="0.25">
      <c r="A209" t="s">
        <v>4408</v>
      </c>
      <c r="B209" t="s">
        <v>422</v>
      </c>
      <c r="C209" t="s">
        <v>1710</v>
      </c>
      <c r="D209" t="s">
        <v>100</v>
      </c>
      <c r="E209" t="s">
        <v>1711</v>
      </c>
      <c r="F209" t="s">
        <v>1712</v>
      </c>
      <c r="G209" t="s">
        <v>893</v>
      </c>
      <c r="H209">
        <v>50220</v>
      </c>
      <c r="I209" t="s">
        <v>924</v>
      </c>
      <c r="J209" t="s">
        <v>6423</v>
      </c>
      <c r="K209" t="s">
        <v>6424</v>
      </c>
      <c r="L209" t="s">
        <v>4411</v>
      </c>
      <c r="M209" t="s">
        <v>4454</v>
      </c>
      <c r="N209" t="s">
        <v>6425</v>
      </c>
      <c r="O209" t="s">
        <v>6426</v>
      </c>
    </row>
    <row r="210" spans="1:15" x14ac:dyDescent="0.25">
      <c r="A210" t="s">
        <v>4408</v>
      </c>
      <c r="B210" t="s">
        <v>314</v>
      </c>
      <c r="C210" t="s">
        <v>1714</v>
      </c>
      <c r="D210" t="s">
        <v>643</v>
      </c>
      <c r="E210" t="s">
        <v>1715</v>
      </c>
      <c r="F210" t="s">
        <v>1716</v>
      </c>
      <c r="G210" t="s">
        <v>893</v>
      </c>
      <c r="H210">
        <v>52349</v>
      </c>
      <c r="I210" t="s">
        <v>987</v>
      </c>
      <c r="J210" t="s">
        <v>6427</v>
      </c>
      <c r="K210" t="s">
        <v>6428</v>
      </c>
      <c r="L210" t="s">
        <v>4411</v>
      </c>
      <c r="M210" t="s">
        <v>4427</v>
      </c>
      <c r="N210" t="s">
        <v>6429</v>
      </c>
      <c r="O210" t="s">
        <v>6031</v>
      </c>
    </row>
    <row r="211" spans="1:15" x14ac:dyDescent="0.25">
      <c r="A211" t="s">
        <v>4408</v>
      </c>
      <c r="B211" t="s">
        <v>315</v>
      </c>
      <c r="C211" t="s">
        <v>1718</v>
      </c>
      <c r="D211" t="s">
        <v>785</v>
      </c>
      <c r="E211" t="s">
        <v>1719</v>
      </c>
      <c r="F211" t="s">
        <v>942</v>
      </c>
      <c r="G211" t="s">
        <v>893</v>
      </c>
      <c r="H211">
        <v>52761</v>
      </c>
      <c r="I211" t="s">
        <v>942</v>
      </c>
      <c r="J211" t="s">
        <v>6430</v>
      </c>
      <c r="K211" t="s">
        <v>6431</v>
      </c>
      <c r="L211" t="s">
        <v>4411</v>
      </c>
      <c r="M211" t="s">
        <v>4427</v>
      </c>
      <c r="N211" t="s">
        <v>6432</v>
      </c>
      <c r="O211" t="s">
        <v>6433</v>
      </c>
    </row>
    <row r="212" spans="1:15" x14ac:dyDescent="0.25">
      <c r="A212" t="s">
        <v>4408</v>
      </c>
      <c r="B212" t="s">
        <v>316</v>
      </c>
      <c r="C212" t="s">
        <v>1720</v>
      </c>
      <c r="D212" t="s">
        <v>101</v>
      </c>
      <c r="E212" t="s">
        <v>1721</v>
      </c>
      <c r="F212" t="s">
        <v>1722</v>
      </c>
      <c r="G212" t="s">
        <v>893</v>
      </c>
      <c r="H212">
        <v>50459</v>
      </c>
      <c r="I212" t="s">
        <v>1724</v>
      </c>
      <c r="J212" t="s">
        <v>6434</v>
      </c>
      <c r="K212" t="s">
        <v>6435</v>
      </c>
      <c r="L212" t="s">
        <v>4411</v>
      </c>
      <c r="M212" t="s">
        <v>4427</v>
      </c>
      <c r="N212" t="s">
        <v>6436</v>
      </c>
      <c r="O212" t="s">
        <v>6437</v>
      </c>
    </row>
    <row r="213" spans="1:15" x14ac:dyDescent="0.25">
      <c r="A213" t="s">
        <v>4408</v>
      </c>
      <c r="B213" t="s">
        <v>502</v>
      </c>
      <c r="C213" t="s">
        <v>1725</v>
      </c>
      <c r="D213" t="s">
        <v>2573</v>
      </c>
      <c r="E213" t="s">
        <v>1726</v>
      </c>
      <c r="F213" t="s">
        <v>1727</v>
      </c>
      <c r="G213" t="s">
        <v>893</v>
      </c>
      <c r="H213">
        <v>51246</v>
      </c>
      <c r="I213" t="s">
        <v>1325</v>
      </c>
      <c r="J213" t="s">
        <v>4561</v>
      </c>
      <c r="K213" t="s">
        <v>5926</v>
      </c>
      <c r="L213" t="s">
        <v>4411</v>
      </c>
      <c r="M213" t="s">
        <v>4427</v>
      </c>
      <c r="N213" t="s">
        <v>6438</v>
      </c>
      <c r="O213" t="s">
        <v>5928</v>
      </c>
    </row>
    <row r="214" spans="1:15" x14ac:dyDescent="0.25">
      <c r="A214" t="s">
        <v>4408</v>
      </c>
      <c r="B214" t="s">
        <v>317</v>
      </c>
      <c r="C214" t="s">
        <v>1729</v>
      </c>
      <c r="D214" t="s">
        <v>103</v>
      </c>
      <c r="E214" t="s">
        <v>1730</v>
      </c>
      <c r="F214" t="s">
        <v>1731</v>
      </c>
      <c r="G214" t="s">
        <v>893</v>
      </c>
      <c r="H214">
        <v>50156</v>
      </c>
      <c r="I214" t="s">
        <v>1256</v>
      </c>
      <c r="J214" t="s">
        <v>6439</v>
      </c>
      <c r="K214" t="s">
        <v>6440</v>
      </c>
      <c r="L214" t="s">
        <v>4411</v>
      </c>
      <c r="M214" t="s">
        <v>4427</v>
      </c>
      <c r="N214" t="s">
        <v>6441</v>
      </c>
      <c r="O214" t="s">
        <v>6442</v>
      </c>
    </row>
    <row r="215" spans="1:15" x14ac:dyDescent="0.25">
      <c r="A215" t="s">
        <v>4408</v>
      </c>
      <c r="B215" t="s">
        <v>318</v>
      </c>
      <c r="C215" t="s">
        <v>1733</v>
      </c>
      <c r="D215" t="s">
        <v>104</v>
      </c>
      <c r="E215" t="s">
        <v>1734</v>
      </c>
      <c r="F215" t="s">
        <v>1735</v>
      </c>
      <c r="G215" t="s">
        <v>893</v>
      </c>
      <c r="H215">
        <v>51454</v>
      </c>
      <c r="I215" t="s">
        <v>1228</v>
      </c>
      <c r="J215" t="s">
        <v>6443</v>
      </c>
      <c r="K215" t="s">
        <v>6444</v>
      </c>
      <c r="L215" t="s">
        <v>4411</v>
      </c>
      <c r="M215" t="s">
        <v>4454</v>
      </c>
      <c r="N215" t="s">
        <v>6445</v>
      </c>
      <c r="O215" t="s">
        <v>6446</v>
      </c>
    </row>
    <row r="216" spans="1:15" x14ac:dyDescent="0.25">
      <c r="A216" t="s">
        <v>4408</v>
      </c>
      <c r="B216" t="s">
        <v>503</v>
      </c>
      <c r="C216" t="s">
        <v>1737</v>
      </c>
      <c r="D216" t="s">
        <v>2574</v>
      </c>
      <c r="E216" t="s">
        <v>1738</v>
      </c>
      <c r="F216" t="s">
        <v>1739</v>
      </c>
      <c r="G216" t="s">
        <v>893</v>
      </c>
      <c r="H216">
        <v>50456</v>
      </c>
      <c r="I216" t="s">
        <v>1724</v>
      </c>
      <c r="J216" t="s">
        <v>4823</v>
      </c>
      <c r="K216" t="s">
        <v>6447</v>
      </c>
      <c r="L216" t="s">
        <v>4411</v>
      </c>
      <c r="M216" t="s">
        <v>4427</v>
      </c>
      <c r="N216" t="s">
        <v>6448</v>
      </c>
      <c r="O216" t="s">
        <v>6449</v>
      </c>
    </row>
    <row r="217" spans="1:15" x14ac:dyDescent="0.25">
      <c r="A217" t="s">
        <v>4408</v>
      </c>
      <c r="B217" t="s">
        <v>320</v>
      </c>
      <c r="C217" t="s">
        <v>1745</v>
      </c>
      <c r="D217" t="s">
        <v>106</v>
      </c>
      <c r="E217" t="s">
        <v>1746</v>
      </c>
      <c r="F217" t="s">
        <v>1747</v>
      </c>
      <c r="G217" t="s">
        <v>893</v>
      </c>
      <c r="H217" t="s">
        <v>1748</v>
      </c>
      <c r="I217" t="s">
        <v>1635</v>
      </c>
      <c r="J217" t="s">
        <v>6450</v>
      </c>
      <c r="K217" t="s">
        <v>6451</v>
      </c>
      <c r="L217" t="s">
        <v>4411</v>
      </c>
      <c r="M217" t="s">
        <v>4454</v>
      </c>
      <c r="N217" t="s">
        <v>6452</v>
      </c>
      <c r="O217" t="s">
        <v>6453</v>
      </c>
    </row>
    <row r="218" spans="1:15" x14ac:dyDescent="0.25">
      <c r="A218" t="s">
        <v>4408</v>
      </c>
      <c r="B218" t="s">
        <v>578</v>
      </c>
      <c r="C218" t="s">
        <v>1749</v>
      </c>
      <c r="D218" t="s">
        <v>706</v>
      </c>
      <c r="E218" t="s">
        <v>1750</v>
      </c>
      <c r="F218" t="s">
        <v>892</v>
      </c>
      <c r="G218" t="s">
        <v>893</v>
      </c>
      <c r="H218" t="s">
        <v>1751</v>
      </c>
      <c r="I218" t="s">
        <v>895</v>
      </c>
      <c r="J218" t="s">
        <v>6454</v>
      </c>
      <c r="K218" t="s">
        <v>6455</v>
      </c>
      <c r="L218" t="s">
        <v>4411</v>
      </c>
      <c r="M218" t="s">
        <v>4454</v>
      </c>
      <c r="N218" t="s">
        <v>6456</v>
      </c>
      <c r="O218" t="s">
        <v>6457</v>
      </c>
    </row>
    <row r="219" spans="1:15" x14ac:dyDescent="0.25">
      <c r="A219" t="s">
        <v>4408</v>
      </c>
      <c r="B219" t="s">
        <v>580</v>
      </c>
      <c r="C219" t="s">
        <v>1752</v>
      </c>
      <c r="D219" t="s">
        <v>602</v>
      </c>
      <c r="E219" t="s">
        <v>1753</v>
      </c>
      <c r="F219" t="s">
        <v>903</v>
      </c>
      <c r="G219" t="s">
        <v>893</v>
      </c>
      <c r="H219">
        <v>52001</v>
      </c>
      <c r="I219" t="s">
        <v>903</v>
      </c>
      <c r="J219" t="s">
        <v>6458</v>
      </c>
      <c r="K219" t="s">
        <v>6459</v>
      </c>
      <c r="L219" t="s">
        <v>4411</v>
      </c>
      <c r="M219" t="s">
        <v>4454</v>
      </c>
      <c r="N219" t="s">
        <v>6460</v>
      </c>
      <c r="O219" t="s">
        <v>6461</v>
      </c>
    </row>
    <row r="220" spans="1:15" x14ac:dyDescent="0.25">
      <c r="A220" t="s">
        <v>4408</v>
      </c>
      <c r="B220" t="s">
        <v>591</v>
      </c>
      <c r="C220" t="s">
        <v>1754</v>
      </c>
      <c r="D220" t="s">
        <v>593</v>
      </c>
      <c r="E220" t="s">
        <v>1755</v>
      </c>
      <c r="F220" t="s">
        <v>1222</v>
      </c>
      <c r="G220" t="s">
        <v>893</v>
      </c>
      <c r="H220">
        <v>52807</v>
      </c>
      <c r="I220" t="s">
        <v>1003</v>
      </c>
      <c r="J220" t="s">
        <v>6462</v>
      </c>
      <c r="K220" t="s">
        <v>6463</v>
      </c>
      <c r="L220" t="s">
        <v>4411</v>
      </c>
      <c r="M220" t="s">
        <v>4454</v>
      </c>
      <c r="N220" t="s">
        <v>6464</v>
      </c>
      <c r="O220" t="s">
        <v>6465</v>
      </c>
    </row>
    <row r="221" spans="1:15" x14ac:dyDescent="0.25">
      <c r="A221" t="s">
        <v>4408</v>
      </c>
      <c r="B221" t="s">
        <v>579</v>
      </c>
      <c r="C221" t="s">
        <v>1756</v>
      </c>
      <c r="D221" t="s">
        <v>601</v>
      </c>
      <c r="E221" t="s">
        <v>1757</v>
      </c>
      <c r="F221" t="s">
        <v>1170</v>
      </c>
      <c r="G221" t="s">
        <v>893</v>
      </c>
      <c r="H221" t="s">
        <v>1758</v>
      </c>
      <c r="I221" t="s">
        <v>1070</v>
      </c>
      <c r="J221" t="s">
        <v>6466</v>
      </c>
      <c r="K221" t="s">
        <v>6467</v>
      </c>
      <c r="L221" t="s">
        <v>4411</v>
      </c>
      <c r="M221" t="s">
        <v>4454</v>
      </c>
      <c r="N221" t="s">
        <v>6468</v>
      </c>
      <c r="O221" t="s">
        <v>6469</v>
      </c>
    </row>
    <row r="222" spans="1:15" x14ac:dyDescent="0.25">
      <c r="A222" t="s">
        <v>4408</v>
      </c>
      <c r="B222" t="s">
        <v>583</v>
      </c>
      <c r="C222" t="s">
        <v>1759</v>
      </c>
      <c r="D222" t="s">
        <v>574</v>
      </c>
      <c r="E222" t="s">
        <v>1760</v>
      </c>
      <c r="F222" t="s">
        <v>1260</v>
      </c>
      <c r="G222" t="s">
        <v>893</v>
      </c>
      <c r="H222" t="s">
        <v>1761</v>
      </c>
      <c r="I222" t="s">
        <v>952</v>
      </c>
      <c r="J222" t="s">
        <v>6470</v>
      </c>
      <c r="K222" t="s">
        <v>6471</v>
      </c>
      <c r="L222" t="s">
        <v>4411</v>
      </c>
      <c r="M222" t="s">
        <v>4454</v>
      </c>
      <c r="N222" t="s">
        <v>6472</v>
      </c>
      <c r="O222" t="s">
        <v>6473</v>
      </c>
    </row>
    <row r="223" spans="1:15" x14ac:dyDescent="0.25">
      <c r="A223" t="s">
        <v>4408</v>
      </c>
      <c r="B223" t="s">
        <v>577</v>
      </c>
      <c r="C223" t="s">
        <v>1762</v>
      </c>
      <c r="D223" t="s">
        <v>705</v>
      </c>
      <c r="E223" t="s">
        <v>1763</v>
      </c>
      <c r="F223" t="s">
        <v>1222</v>
      </c>
      <c r="G223" t="s">
        <v>893</v>
      </c>
      <c r="H223" t="s">
        <v>1764</v>
      </c>
      <c r="I223" t="s">
        <v>1003</v>
      </c>
      <c r="J223" t="s">
        <v>6474</v>
      </c>
      <c r="K223" t="s">
        <v>6475</v>
      </c>
      <c r="L223" t="s">
        <v>4411</v>
      </c>
      <c r="M223" t="s">
        <v>4454</v>
      </c>
      <c r="N223" t="s">
        <v>6476</v>
      </c>
      <c r="O223" t="s">
        <v>6477</v>
      </c>
    </row>
    <row r="224" spans="1:15" x14ac:dyDescent="0.25">
      <c r="A224" t="s">
        <v>4408</v>
      </c>
      <c r="B224" t="s">
        <v>321</v>
      </c>
      <c r="C224" t="s">
        <v>1765</v>
      </c>
      <c r="D224" t="s">
        <v>107</v>
      </c>
      <c r="E224" t="s">
        <v>1766</v>
      </c>
      <c r="F224" t="s">
        <v>1472</v>
      </c>
      <c r="G224" t="s">
        <v>893</v>
      </c>
      <c r="H224">
        <v>52142</v>
      </c>
      <c r="I224" t="s">
        <v>1472</v>
      </c>
      <c r="J224" t="s">
        <v>6478</v>
      </c>
      <c r="K224" t="s">
        <v>6479</v>
      </c>
      <c r="L224" t="s">
        <v>4411</v>
      </c>
      <c r="M224" t="s">
        <v>4454</v>
      </c>
      <c r="N224" t="s">
        <v>6480</v>
      </c>
      <c r="O224" t="s">
        <v>6481</v>
      </c>
    </row>
    <row r="225" spans="1:15" x14ac:dyDescent="0.25">
      <c r="A225" t="s">
        <v>4408</v>
      </c>
      <c r="B225" t="s">
        <v>322</v>
      </c>
      <c r="C225" t="s">
        <v>1768</v>
      </c>
      <c r="D225" t="s">
        <v>108</v>
      </c>
      <c r="E225" t="s">
        <v>1769</v>
      </c>
      <c r="F225" t="s">
        <v>1770</v>
      </c>
      <c r="G225" t="s">
        <v>893</v>
      </c>
      <c r="H225" t="s">
        <v>1771</v>
      </c>
      <c r="I225" t="s">
        <v>1291</v>
      </c>
      <c r="J225" t="s">
        <v>6482</v>
      </c>
      <c r="K225" t="s">
        <v>5609</v>
      </c>
      <c r="L225" t="s">
        <v>4411</v>
      </c>
      <c r="M225" t="s">
        <v>4454</v>
      </c>
      <c r="N225" t="s">
        <v>6483</v>
      </c>
      <c r="O225" t="s">
        <v>6484</v>
      </c>
    </row>
    <row r="226" spans="1:15" x14ac:dyDescent="0.25">
      <c r="A226" t="s">
        <v>4408</v>
      </c>
      <c r="B226" t="s">
        <v>467</v>
      </c>
      <c r="C226" t="s">
        <v>1772</v>
      </c>
      <c r="D226" t="s">
        <v>109</v>
      </c>
      <c r="E226" t="s">
        <v>1773</v>
      </c>
      <c r="F226" t="s">
        <v>1774</v>
      </c>
      <c r="G226" t="s">
        <v>893</v>
      </c>
      <c r="H226" t="s">
        <v>1775</v>
      </c>
      <c r="I226" t="s">
        <v>1114</v>
      </c>
      <c r="J226" t="s">
        <v>6485</v>
      </c>
      <c r="K226" t="s">
        <v>6486</v>
      </c>
      <c r="L226" t="s">
        <v>4411</v>
      </c>
      <c r="M226" t="s">
        <v>4454</v>
      </c>
      <c r="N226" t="s">
        <v>6487</v>
      </c>
      <c r="O226" t="s">
        <v>6488</v>
      </c>
    </row>
    <row r="227" spans="1:15" x14ac:dyDescent="0.25">
      <c r="A227" t="s">
        <v>4408</v>
      </c>
      <c r="B227" t="s">
        <v>323</v>
      </c>
      <c r="C227" t="s">
        <v>1776</v>
      </c>
      <c r="D227" t="s">
        <v>111</v>
      </c>
      <c r="E227" t="s">
        <v>1777</v>
      </c>
      <c r="F227" t="s">
        <v>1195</v>
      </c>
      <c r="G227" t="s">
        <v>893</v>
      </c>
      <c r="H227">
        <v>52060</v>
      </c>
      <c r="I227" t="s">
        <v>1197</v>
      </c>
      <c r="J227" t="s">
        <v>6489</v>
      </c>
      <c r="K227" t="s">
        <v>6490</v>
      </c>
      <c r="L227" t="s">
        <v>4411</v>
      </c>
      <c r="M227" t="s">
        <v>4454</v>
      </c>
      <c r="N227" t="s">
        <v>6491</v>
      </c>
      <c r="O227" t="s">
        <v>6492</v>
      </c>
    </row>
    <row r="228" spans="1:15" x14ac:dyDescent="0.25">
      <c r="A228" t="s">
        <v>4408</v>
      </c>
      <c r="B228" t="s">
        <v>324</v>
      </c>
      <c r="C228" t="s">
        <v>1778</v>
      </c>
      <c r="D228" t="s">
        <v>112</v>
      </c>
      <c r="E228" t="s">
        <v>1779</v>
      </c>
      <c r="F228" t="s">
        <v>1336</v>
      </c>
      <c r="G228" t="s">
        <v>893</v>
      </c>
      <c r="H228">
        <v>50501</v>
      </c>
      <c r="I228" t="s">
        <v>1338</v>
      </c>
      <c r="J228" t="s">
        <v>5947</v>
      </c>
      <c r="K228" t="s">
        <v>5084</v>
      </c>
      <c r="L228" t="s">
        <v>4411</v>
      </c>
      <c r="M228" t="s">
        <v>4427</v>
      </c>
      <c r="N228" t="s">
        <v>6493</v>
      </c>
      <c r="O228" t="s">
        <v>6494</v>
      </c>
    </row>
    <row r="229" spans="1:15" x14ac:dyDescent="0.25">
      <c r="A229" t="s">
        <v>4408</v>
      </c>
      <c r="B229" t="s">
        <v>325</v>
      </c>
      <c r="C229" t="s">
        <v>1780</v>
      </c>
      <c r="D229" t="s">
        <v>113</v>
      </c>
      <c r="E229" t="s">
        <v>1781</v>
      </c>
      <c r="F229" t="s">
        <v>1782</v>
      </c>
      <c r="G229" t="s">
        <v>893</v>
      </c>
      <c r="H229">
        <v>50112</v>
      </c>
      <c r="I229" t="s">
        <v>1029</v>
      </c>
      <c r="J229" t="s">
        <v>6495</v>
      </c>
      <c r="K229" t="s">
        <v>6496</v>
      </c>
      <c r="L229" t="s">
        <v>4411</v>
      </c>
      <c r="M229" t="s">
        <v>4427</v>
      </c>
      <c r="N229" t="s">
        <v>6497</v>
      </c>
      <c r="O229" t="s">
        <v>5752</v>
      </c>
    </row>
    <row r="230" spans="1:15" x14ac:dyDescent="0.25">
      <c r="A230" t="s">
        <v>4408</v>
      </c>
      <c r="B230" t="s">
        <v>505</v>
      </c>
      <c r="C230" t="s">
        <v>1784</v>
      </c>
      <c r="D230" t="s">
        <v>2575</v>
      </c>
      <c r="E230" t="s">
        <v>1785</v>
      </c>
      <c r="F230" t="s">
        <v>1786</v>
      </c>
      <c r="G230" t="s">
        <v>893</v>
      </c>
      <c r="H230">
        <v>52306</v>
      </c>
      <c r="I230" t="s">
        <v>1080</v>
      </c>
      <c r="J230" t="s">
        <v>6203</v>
      </c>
      <c r="K230" t="s">
        <v>6498</v>
      </c>
      <c r="L230" t="s">
        <v>4411</v>
      </c>
      <c r="M230" t="s">
        <v>4427</v>
      </c>
      <c r="N230" t="s">
        <v>6499</v>
      </c>
      <c r="O230" t="s">
        <v>4605</v>
      </c>
    </row>
    <row r="231" spans="1:15" x14ac:dyDescent="0.25">
      <c r="A231" t="s">
        <v>4408</v>
      </c>
      <c r="B231" t="s">
        <v>438</v>
      </c>
      <c r="C231" t="s">
        <v>1791</v>
      </c>
      <c r="D231" t="s">
        <v>626</v>
      </c>
      <c r="E231" t="s">
        <v>1792</v>
      </c>
      <c r="F231" t="s">
        <v>1252</v>
      </c>
      <c r="G231" t="s">
        <v>893</v>
      </c>
      <c r="H231">
        <v>52732</v>
      </c>
      <c r="I231" t="s">
        <v>1252</v>
      </c>
      <c r="J231" t="s">
        <v>6500</v>
      </c>
      <c r="K231" t="s">
        <v>6501</v>
      </c>
      <c r="L231" t="s">
        <v>4411</v>
      </c>
      <c r="M231" t="s">
        <v>4454</v>
      </c>
      <c r="N231" t="s">
        <v>6502</v>
      </c>
      <c r="O231" t="s">
        <v>6503</v>
      </c>
    </row>
    <row r="232" spans="1:15" x14ac:dyDescent="0.25">
      <c r="A232" t="s">
        <v>4408</v>
      </c>
      <c r="B232" t="s">
        <v>448</v>
      </c>
      <c r="C232" t="s">
        <v>1795</v>
      </c>
      <c r="D232" t="s">
        <v>5189</v>
      </c>
      <c r="E232" t="s">
        <v>1796</v>
      </c>
      <c r="F232" t="s">
        <v>1083</v>
      </c>
      <c r="G232" t="s">
        <v>893</v>
      </c>
      <c r="H232">
        <v>52544</v>
      </c>
      <c r="I232" t="s">
        <v>1085</v>
      </c>
      <c r="J232" t="s">
        <v>6504</v>
      </c>
      <c r="K232" t="s">
        <v>6505</v>
      </c>
      <c r="L232" t="s">
        <v>4411</v>
      </c>
      <c r="M232" t="s">
        <v>4427</v>
      </c>
      <c r="N232" t="s">
        <v>6506</v>
      </c>
      <c r="O232" t="s">
        <v>6507</v>
      </c>
    </row>
    <row r="233" spans="1:15" x14ac:dyDescent="0.25">
      <c r="A233" t="s">
        <v>4408</v>
      </c>
      <c r="B233" t="s">
        <v>326</v>
      </c>
      <c r="C233" t="s">
        <v>1797</v>
      </c>
      <c r="D233" t="s">
        <v>5194</v>
      </c>
      <c r="E233" t="s">
        <v>1798</v>
      </c>
      <c r="F233" t="s">
        <v>1799</v>
      </c>
      <c r="G233" t="s">
        <v>893</v>
      </c>
      <c r="H233">
        <v>52040</v>
      </c>
      <c r="I233" t="s">
        <v>903</v>
      </c>
      <c r="J233" t="s">
        <v>6508</v>
      </c>
      <c r="K233" t="s">
        <v>6509</v>
      </c>
      <c r="L233" t="s">
        <v>4411</v>
      </c>
      <c r="M233" t="s">
        <v>4427</v>
      </c>
      <c r="N233" t="s">
        <v>6510</v>
      </c>
      <c r="O233" t="s">
        <v>6511</v>
      </c>
    </row>
    <row r="234" spans="1:15" x14ac:dyDescent="0.25">
      <c r="A234" t="s">
        <v>4408</v>
      </c>
      <c r="B234" t="s">
        <v>527</v>
      </c>
      <c r="C234" t="s">
        <v>1788</v>
      </c>
      <c r="D234" t="s">
        <v>5199</v>
      </c>
      <c r="E234" t="s">
        <v>5200</v>
      </c>
      <c r="F234" t="s">
        <v>1481</v>
      </c>
      <c r="G234" t="s">
        <v>893</v>
      </c>
      <c r="H234">
        <v>50662</v>
      </c>
      <c r="I234" t="s">
        <v>1472</v>
      </c>
      <c r="J234" t="s">
        <v>6512</v>
      </c>
      <c r="K234" t="s">
        <v>6513</v>
      </c>
      <c r="L234" t="s">
        <v>4411</v>
      </c>
      <c r="M234" t="s">
        <v>4427</v>
      </c>
      <c r="N234" t="s">
        <v>6514</v>
      </c>
      <c r="O234" t="s">
        <v>6515</v>
      </c>
    </row>
    <row r="235" spans="1:15" x14ac:dyDescent="0.25">
      <c r="A235" t="s">
        <v>4408</v>
      </c>
      <c r="B235" t="s">
        <v>328</v>
      </c>
      <c r="C235" t="s">
        <v>1801</v>
      </c>
      <c r="D235" t="s">
        <v>116</v>
      </c>
      <c r="E235" t="s">
        <v>1802</v>
      </c>
      <c r="F235" t="s">
        <v>1803</v>
      </c>
      <c r="G235" t="s">
        <v>893</v>
      </c>
      <c r="H235">
        <v>50588</v>
      </c>
      <c r="I235" t="s">
        <v>1431</v>
      </c>
      <c r="J235" t="s">
        <v>5071</v>
      </c>
      <c r="K235" t="s">
        <v>6136</v>
      </c>
      <c r="L235" t="s">
        <v>4411</v>
      </c>
      <c r="M235" t="s">
        <v>4427</v>
      </c>
      <c r="N235" t="s">
        <v>5073</v>
      </c>
      <c r="O235" t="s">
        <v>6138</v>
      </c>
    </row>
    <row r="236" spans="1:15" x14ac:dyDescent="0.25">
      <c r="A236" t="s">
        <v>4408</v>
      </c>
      <c r="B236" t="s">
        <v>327</v>
      </c>
      <c r="C236" t="s">
        <v>1805</v>
      </c>
      <c r="D236" t="s">
        <v>115</v>
      </c>
      <c r="E236" t="s">
        <v>1806</v>
      </c>
      <c r="F236" t="s">
        <v>892</v>
      </c>
      <c r="G236" t="s">
        <v>893</v>
      </c>
      <c r="H236">
        <v>52405</v>
      </c>
      <c r="I236" t="s">
        <v>895</v>
      </c>
      <c r="J236" t="s">
        <v>6516</v>
      </c>
      <c r="K236" t="s">
        <v>6517</v>
      </c>
      <c r="L236" t="s">
        <v>4411</v>
      </c>
      <c r="M236" t="s">
        <v>4427</v>
      </c>
      <c r="N236" t="s">
        <v>6518</v>
      </c>
      <c r="O236" t="s">
        <v>6519</v>
      </c>
    </row>
    <row r="237" spans="1:15" x14ac:dyDescent="0.25">
      <c r="A237" t="s">
        <v>4408</v>
      </c>
      <c r="B237" t="s">
        <v>549</v>
      </c>
      <c r="C237" t="s">
        <v>1808</v>
      </c>
      <c r="D237" t="s">
        <v>225</v>
      </c>
      <c r="E237" t="s">
        <v>1809</v>
      </c>
      <c r="F237" t="s">
        <v>992</v>
      </c>
      <c r="G237" t="s">
        <v>893</v>
      </c>
      <c r="H237">
        <v>51503</v>
      </c>
      <c r="I237" t="s">
        <v>972</v>
      </c>
      <c r="J237" t="s">
        <v>6520</v>
      </c>
      <c r="K237" t="s">
        <v>6521</v>
      </c>
      <c r="L237" t="s">
        <v>4411</v>
      </c>
      <c r="M237" t="s">
        <v>4454</v>
      </c>
      <c r="N237" t="s">
        <v>6522</v>
      </c>
      <c r="O237" t="s">
        <v>6523</v>
      </c>
    </row>
    <row r="238" spans="1:15" x14ac:dyDescent="0.25">
      <c r="A238" t="s">
        <v>4408</v>
      </c>
      <c r="B238" t="s">
        <v>547</v>
      </c>
      <c r="C238" t="s">
        <v>1814</v>
      </c>
      <c r="D238" t="s">
        <v>2576</v>
      </c>
      <c r="E238" t="s">
        <v>1815</v>
      </c>
      <c r="F238" t="s">
        <v>1816</v>
      </c>
      <c r="G238" t="s">
        <v>893</v>
      </c>
      <c r="H238" t="s">
        <v>2650</v>
      </c>
      <c r="I238" t="s">
        <v>952</v>
      </c>
      <c r="J238" t="s">
        <v>6524</v>
      </c>
      <c r="K238" t="s">
        <v>6525</v>
      </c>
      <c r="L238" t="s">
        <v>4411</v>
      </c>
      <c r="M238" t="s">
        <v>4427</v>
      </c>
      <c r="N238" t="s">
        <v>6526</v>
      </c>
      <c r="O238" t="s">
        <v>6527</v>
      </c>
    </row>
    <row r="239" spans="1:15" x14ac:dyDescent="0.25">
      <c r="A239" t="s">
        <v>4408</v>
      </c>
      <c r="B239" t="s">
        <v>329</v>
      </c>
      <c r="C239" t="s">
        <v>1818</v>
      </c>
      <c r="D239" t="s">
        <v>118</v>
      </c>
      <c r="E239" t="s">
        <v>1819</v>
      </c>
      <c r="F239" t="s">
        <v>1820</v>
      </c>
      <c r="G239" t="s">
        <v>893</v>
      </c>
      <c r="H239">
        <v>52031</v>
      </c>
      <c r="I239" t="s">
        <v>1197</v>
      </c>
      <c r="J239" t="s">
        <v>6528</v>
      </c>
      <c r="K239" t="s">
        <v>4595</v>
      </c>
      <c r="L239" t="s">
        <v>4411</v>
      </c>
      <c r="M239" t="s">
        <v>4454</v>
      </c>
      <c r="N239" t="s">
        <v>6529</v>
      </c>
      <c r="O239" t="s">
        <v>4597</v>
      </c>
    </row>
    <row r="240" spans="1:15" x14ac:dyDescent="0.25">
      <c r="A240" t="s">
        <v>4408</v>
      </c>
      <c r="B240" t="s">
        <v>550</v>
      </c>
      <c r="C240" t="s">
        <v>2442</v>
      </c>
      <c r="D240" t="s">
        <v>5224</v>
      </c>
      <c r="E240" t="s">
        <v>2443</v>
      </c>
      <c r="F240" t="s">
        <v>1635</v>
      </c>
      <c r="G240" t="s">
        <v>893</v>
      </c>
      <c r="H240">
        <v>52632</v>
      </c>
      <c r="I240" t="s">
        <v>1238</v>
      </c>
      <c r="J240" t="s">
        <v>6530</v>
      </c>
      <c r="K240" t="s">
        <v>6531</v>
      </c>
      <c r="L240" t="s">
        <v>4411</v>
      </c>
      <c r="M240" t="s">
        <v>4427</v>
      </c>
      <c r="N240" t="s">
        <v>6532</v>
      </c>
      <c r="O240" t="s">
        <v>6533</v>
      </c>
    </row>
    <row r="241" spans="1:15" x14ac:dyDescent="0.25">
      <c r="A241" t="s">
        <v>4408</v>
      </c>
      <c r="B241" t="s">
        <v>413</v>
      </c>
      <c r="C241" t="s">
        <v>1822</v>
      </c>
      <c r="D241" t="s">
        <v>119</v>
      </c>
      <c r="E241" t="s">
        <v>1823</v>
      </c>
      <c r="F241" t="s">
        <v>1824</v>
      </c>
      <c r="G241" t="s">
        <v>893</v>
      </c>
      <c r="H241">
        <v>52531</v>
      </c>
      <c r="I241" t="s">
        <v>1826</v>
      </c>
      <c r="J241" t="s">
        <v>6534</v>
      </c>
      <c r="K241" t="s">
        <v>6535</v>
      </c>
      <c r="L241" t="s">
        <v>4411</v>
      </c>
      <c r="M241" t="s">
        <v>4454</v>
      </c>
      <c r="N241" t="s">
        <v>6536</v>
      </c>
      <c r="O241" t="s">
        <v>6537</v>
      </c>
    </row>
    <row r="242" spans="1:15" x14ac:dyDescent="0.25">
      <c r="A242" t="s">
        <v>4408</v>
      </c>
      <c r="B242" t="s">
        <v>425</v>
      </c>
      <c r="C242" t="s">
        <v>1827</v>
      </c>
      <c r="D242" t="s">
        <v>2577</v>
      </c>
      <c r="E242" t="s">
        <v>1828</v>
      </c>
      <c r="F242" t="s">
        <v>1829</v>
      </c>
      <c r="G242" t="s">
        <v>893</v>
      </c>
      <c r="H242" t="s">
        <v>1830</v>
      </c>
      <c r="I242" t="s">
        <v>1029</v>
      </c>
      <c r="J242" t="s">
        <v>6538</v>
      </c>
      <c r="K242" t="s">
        <v>6539</v>
      </c>
      <c r="L242" t="s">
        <v>4411</v>
      </c>
      <c r="M242" t="s">
        <v>4427</v>
      </c>
      <c r="N242" t="s">
        <v>6540</v>
      </c>
      <c r="O242" t="s">
        <v>6541</v>
      </c>
    </row>
    <row r="243" spans="1:15" x14ac:dyDescent="0.25">
      <c r="A243" t="s">
        <v>4408</v>
      </c>
      <c r="B243" t="s">
        <v>538</v>
      </c>
      <c r="C243" t="s">
        <v>1831</v>
      </c>
      <c r="D243" t="s">
        <v>861</v>
      </c>
      <c r="E243" t="s">
        <v>1832</v>
      </c>
      <c r="F243" t="s">
        <v>1833</v>
      </c>
      <c r="G243" t="s">
        <v>893</v>
      </c>
      <c r="H243" t="s">
        <v>1834</v>
      </c>
      <c r="I243" t="s">
        <v>957</v>
      </c>
      <c r="J243" t="s">
        <v>6536</v>
      </c>
      <c r="K243" t="s">
        <v>6542</v>
      </c>
      <c r="L243" t="s">
        <v>4411</v>
      </c>
      <c r="M243" t="s">
        <v>4454</v>
      </c>
      <c r="N243" t="s">
        <v>6500</v>
      </c>
      <c r="O243" t="s">
        <v>6543</v>
      </c>
    </row>
    <row r="244" spans="1:15" x14ac:dyDescent="0.25">
      <c r="A244" t="s">
        <v>4408</v>
      </c>
      <c r="B244" t="s">
        <v>386</v>
      </c>
      <c r="C244" t="s">
        <v>1835</v>
      </c>
      <c r="D244" t="s">
        <v>120</v>
      </c>
      <c r="E244" t="s">
        <v>1836</v>
      </c>
      <c r="F244" t="s">
        <v>1837</v>
      </c>
      <c r="G244" t="s">
        <v>893</v>
      </c>
      <c r="H244">
        <v>52637</v>
      </c>
      <c r="I244" t="s">
        <v>1238</v>
      </c>
      <c r="J244" t="s">
        <v>6544</v>
      </c>
      <c r="K244" t="s">
        <v>6545</v>
      </c>
      <c r="L244" t="s">
        <v>4411</v>
      </c>
      <c r="M244" t="s">
        <v>4427</v>
      </c>
      <c r="N244" t="s">
        <v>6546</v>
      </c>
      <c r="O244" t="s">
        <v>6547</v>
      </c>
    </row>
    <row r="245" spans="1:15" x14ac:dyDescent="0.25">
      <c r="A245" t="s">
        <v>4408</v>
      </c>
      <c r="B245" t="s">
        <v>464</v>
      </c>
      <c r="C245" t="s">
        <v>1839</v>
      </c>
      <c r="D245" t="s">
        <v>121</v>
      </c>
      <c r="E245" t="s">
        <v>1840</v>
      </c>
      <c r="F245" t="s">
        <v>1841</v>
      </c>
      <c r="G245" t="s">
        <v>893</v>
      </c>
      <c r="H245" t="s">
        <v>1842</v>
      </c>
      <c r="I245" t="s">
        <v>1133</v>
      </c>
      <c r="J245" t="s">
        <v>6548</v>
      </c>
      <c r="K245" t="s">
        <v>6549</v>
      </c>
      <c r="L245" t="s">
        <v>4411</v>
      </c>
      <c r="M245" t="s">
        <v>4454</v>
      </c>
      <c r="N245" t="s">
        <v>6550</v>
      </c>
      <c r="O245" t="s">
        <v>6551</v>
      </c>
    </row>
    <row r="246" spans="1:15" x14ac:dyDescent="0.25">
      <c r="A246" t="s">
        <v>4408</v>
      </c>
      <c r="B246" t="s">
        <v>477</v>
      </c>
      <c r="C246" t="s">
        <v>1847</v>
      </c>
      <c r="D246" t="s">
        <v>122</v>
      </c>
      <c r="E246" t="s">
        <v>1848</v>
      </c>
      <c r="F246" t="s">
        <v>1121</v>
      </c>
      <c r="G246" t="s">
        <v>893</v>
      </c>
      <c r="H246">
        <v>50854</v>
      </c>
      <c r="I246" t="s">
        <v>1123</v>
      </c>
      <c r="J246" t="s">
        <v>6552</v>
      </c>
      <c r="K246" t="s">
        <v>6553</v>
      </c>
      <c r="L246" t="s">
        <v>4411</v>
      </c>
      <c r="M246" t="s">
        <v>4427</v>
      </c>
      <c r="N246" t="s">
        <v>6554</v>
      </c>
      <c r="O246" t="s">
        <v>6555</v>
      </c>
    </row>
    <row r="247" spans="1:15" x14ac:dyDescent="0.25">
      <c r="A247" t="s">
        <v>4408</v>
      </c>
      <c r="B247" t="s">
        <v>520</v>
      </c>
      <c r="C247" t="s">
        <v>1850</v>
      </c>
      <c r="D247" t="s">
        <v>123</v>
      </c>
      <c r="E247" t="s">
        <v>1851</v>
      </c>
      <c r="F247" t="s">
        <v>1046</v>
      </c>
      <c r="G247" t="s">
        <v>893</v>
      </c>
      <c r="H247">
        <v>50208</v>
      </c>
      <c r="I247" t="s">
        <v>977</v>
      </c>
      <c r="J247" t="s">
        <v>6556</v>
      </c>
      <c r="K247" t="s">
        <v>6557</v>
      </c>
      <c r="L247" t="s">
        <v>4411</v>
      </c>
      <c r="M247" t="s">
        <v>4427</v>
      </c>
      <c r="N247" t="s">
        <v>6558</v>
      </c>
      <c r="O247" t="s">
        <v>6559</v>
      </c>
    </row>
    <row r="248" spans="1:15" x14ac:dyDescent="0.25">
      <c r="A248" t="s">
        <v>4408</v>
      </c>
      <c r="B248" t="s">
        <v>244</v>
      </c>
      <c r="C248" t="s">
        <v>1852</v>
      </c>
      <c r="D248" t="s">
        <v>768</v>
      </c>
      <c r="E248" t="s">
        <v>1853</v>
      </c>
      <c r="F248" t="s">
        <v>1068</v>
      </c>
      <c r="G248" t="s">
        <v>893</v>
      </c>
      <c r="H248">
        <v>50613</v>
      </c>
      <c r="I248" t="s">
        <v>1070</v>
      </c>
      <c r="J248" t="s">
        <v>6560</v>
      </c>
      <c r="K248" t="s">
        <v>6561</v>
      </c>
      <c r="L248" t="s">
        <v>4411</v>
      </c>
      <c r="M248" t="s">
        <v>4427</v>
      </c>
      <c r="N248" t="s">
        <v>6562</v>
      </c>
      <c r="O248" t="s">
        <v>6563</v>
      </c>
    </row>
    <row r="249" spans="1:15" x14ac:dyDescent="0.25">
      <c r="A249" t="s">
        <v>4408</v>
      </c>
      <c r="B249" t="s">
        <v>296</v>
      </c>
      <c r="C249" t="s">
        <v>1854</v>
      </c>
      <c r="D249" t="s">
        <v>779</v>
      </c>
      <c r="E249" t="s">
        <v>1855</v>
      </c>
      <c r="F249" t="s">
        <v>1680</v>
      </c>
      <c r="G249" t="s">
        <v>893</v>
      </c>
      <c r="H249">
        <v>50659</v>
      </c>
      <c r="I249" t="s">
        <v>1682</v>
      </c>
      <c r="J249" t="s">
        <v>6489</v>
      </c>
      <c r="K249" t="s">
        <v>6564</v>
      </c>
      <c r="L249" t="s">
        <v>4411</v>
      </c>
      <c r="M249" t="s">
        <v>4454</v>
      </c>
      <c r="N249" t="s">
        <v>6491</v>
      </c>
      <c r="O249" t="s">
        <v>6565</v>
      </c>
    </row>
    <row r="250" spans="1:15" x14ac:dyDescent="0.25">
      <c r="A250" t="s">
        <v>4408</v>
      </c>
      <c r="B250" t="s">
        <v>390</v>
      </c>
      <c r="C250" t="s">
        <v>1857</v>
      </c>
      <c r="D250" t="s">
        <v>2578</v>
      </c>
      <c r="E250" t="s">
        <v>1858</v>
      </c>
      <c r="F250" t="s">
        <v>1859</v>
      </c>
      <c r="G250" t="s">
        <v>893</v>
      </c>
      <c r="H250" t="s">
        <v>1860</v>
      </c>
      <c r="I250" t="s">
        <v>962</v>
      </c>
      <c r="J250" t="s">
        <v>6566</v>
      </c>
      <c r="K250" t="s">
        <v>6567</v>
      </c>
      <c r="L250" t="s">
        <v>4411</v>
      </c>
      <c r="M250" t="s">
        <v>4454</v>
      </c>
      <c r="N250" t="s">
        <v>6568</v>
      </c>
      <c r="O250" t="s">
        <v>6569</v>
      </c>
    </row>
    <row r="251" spans="1:15" x14ac:dyDescent="0.25">
      <c r="A251" t="s">
        <v>4408</v>
      </c>
      <c r="B251" t="s">
        <v>586</v>
      </c>
      <c r="C251" t="s">
        <v>1861</v>
      </c>
      <c r="D251" t="s">
        <v>589</v>
      </c>
      <c r="E251" t="s">
        <v>1862</v>
      </c>
      <c r="F251" t="s">
        <v>1046</v>
      </c>
      <c r="G251" t="s">
        <v>893</v>
      </c>
      <c r="H251" t="s">
        <v>1863</v>
      </c>
      <c r="I251" t="s">
        <v>977</v>
      </c>
      <c r="J251" t="s">
        <v>6570</v>
      </c>
      <c r="K251" t="s">
        <v>6571</v>
      </c>
      <c r="L251" t="s">
        <v>4411</v>
      </c>
      <c r="M251" t="s">
        <v>4454</v>
      </c>
      <c r="N251" t="s">
        <v>6572</v>
      </c>
      <c r="O251" t="s">
        <v>6573</v>
      </c>
    </row>
    <row r="252" spans="1:15" x14ac:dyDescent="0.25">
      <c r="A252" t="s">
        <v>4408</v>
      </c>
      <c r="B252" t="s">
        <v>755</v>
      </c>
      <c r="C252" t="s">
        <v>2448</v>
      </c>
      <c r="D252" t="s">
        <v>756</v>
      </c>
      <c r="E252" t="s">
        <v>2449</v>
      </c>
      <c r="F252" t="s">
        <v>1046</v>
      </c>
      <c r="G252" t="s">
        <v>893</v>
      </c>
      <c r="H252" t="s">
        <v>2651</v>
      </c>
      <c r="I252" t="s">
        <v>977</v>
      </c>
      <c r="J252" t="s">
        <v>5448</v>
      </c>
      <c r="K252" t="s">
        <v>6574</v>
      </c>
      <c r="L252" t="s">
        <v>4411</v>
      </c>
      <c r="M252" t="s">
        <v>4427</v>
      </c>
      <c r="N252" t="s">
        <v>6575</v>
      </c>
      <c r="O252" t="s">
        <v>6576</v>
      </c>
    </row>
    <row r="253" spans="1:15" x14ac:dyDescent="0.25">
      <c r="A253" t="s">
        <v>4408</v>
      </c>
      <c r="B253" t="s">
        <v>406</v>
      </c>
      <c r="C253" t="s">
        <v>1864</v>
      </c>
      <c r="D253" t="s">
        <v>124</v>
      </c>
      <c r="E253" t="s">
        <v>1865</v>
      </c>
      <c r="F253" t="s">
        <v>1866</v>
      </c>
      <c r="G253" t="s">
        <v>893</v>
      </c>
      <c r="H253" t="s">
        <v>1867</v>
      </c>
      <c r="I253" t="s">
        <v>1075</v>
      </c>
      <c r="J253" t="s">
        <v>6577</v>
      </c>
      <c r="K253" t="s">
        <v>6574</v>
      </c>
      <c r="L253" t="s">
        <v>4411</v>
      </c>
      <c r="M253" t="s">
        <v>4454</v>
      </c>
      <c r="N253" t="s">
        <v>6578</v>
      </c>
      <c r="O253" t="s">
        <v>6579</v>
      </c>
    </row>
    <row r="254" spans="1:15" x14ac:dyDescent="0.25">
      <c r="A254" t="s">
        <v>4408</v>
      </c>
      <c r="B254" t="s">
        <v>330</v>
      </c>
      <c r="C254" t="s">
        <v>1870</v>
      </c>
      <c r="D254" t="s">
        <v>125</v>
      </c>
      <c r="E254" t="s">
        <v>1871</v>
      </c>
      <c r="F254" t="s">
        <v>892</v>
      </c>
      <c r="G254" t="s">
        <v>893</v>
      </c>
      <c r="H254" t="s">
        <v>1872</v>
      </c>
      <c r="I254" t="s">
        <v>895</v>
      </c>
      <c r="J254" t="s">
        <v>6580</v>
      </c>
      <c r="K254" t="s">
        <v>6581</v>
      </c>
      <c r="L254" t="s">
        <v>4411</v>
      </c>
      <c r="M254" t="s">
        <v>4454</v>
      </c>
      <c r="N254" t="s">
        <v>6582</v>
      </c>
      <c r="O254" t="s">
        <v>6583</v>
      </c>
    </row>
    <row r="255" spans="1:15" x14ac:dyDescent="0.25">
      <c r="A255" t="s">
        <v>4408</v>
      </c>
      <c r="B255" t="s">
        <v>597</v>
      </c>
      <c r="C255" t="s">
        <v>1873</v>
      </c>
      <c r="D255" t="s">
        <v>126</v>
      </c>
      <c r="E255" t="s">
        <v>1874</v>
      </c>
      <c r="F255" t="s">
        <v>992</v>
      </c>
      <c r="G255" t="s">
        <v>893</v>
      </c>
      <c r="H255">
        <v>51503</v>
      </c>
      <c r="I255" t="s">
        <v>972</v>
      </c>
      <c r="J255" t="s">
        <v>6584</v>
      </c>
      <c r="K255" t="s">
        <v>6585</v>
      </c>
      <c r="L255" t="s">
        <v>4411</v>
      </c>
      <c r="M255" t="s">
        <v>4454</v>
      </c>
      <c r="N255" t="s">
        <v>5509</v>
      </c>
      <c r="O255" t="s">
        <v>6586</v>
      </c>
    </row>
    <row r="256" spans="1:15" x14ac:dyDescent="0.25">
      <c r="A256" t="s">
        <v>4408</v>
      </c>
      <c r="B256" t="s">
        <v>509</v>
      </c>
      <c r="C256" t="s">
        <v>1875</v>
      </c>
      <c r="D256" t="s">
        <v>850</v>
      </c>
      <c r="E256" t="s">
        <v>1876</v>
      </c>
      <c r="F256" t="s">
        <v>1170</v>
      </c>
      <c r="G256" t="s">
        <v>893</v>
      </c>
      <c r="H256">
        <v>50703</v>
      </c>
      <c r="I256" t="s">
        <v>1070</v>
      </c>
      <c r="J256" t="s">
        <v>4683</v>
      </c>
      <c r="K256" t="s">
        <v>4889</v>
      </c>
      <c r="L256" t="s">
        <v>4411</v>
      </c>
      <c r="M256" t="s">
        <v>4454</v>
      </c>
      <c r="N256" t="s">
        <v>6587</v>
      </c>
      <c r="O256" t="s">
        <v>4890</v>
      </c>
    </row>
    <row r="257" spans="1:15" x14ac:dyDescent="0.25">
      <c r="A257" t="s">
        <v>4408</v>
      </c>
      <c r="B257" t="s">
        <v>506</v>
      </c>
      <c r="C257" t="s">
        <v>1877</v>
      </c>
      <c r="D257" t="s">
        <v>2579</v>
      </c>
      <c r="E257" t="s">
        <v>1878</v>
      </c>
      <c r="F257" t="s">
        <v>1213</v>
      </c>
      <c r="G257" t="s">
        <v>893</v>
      </c>
      <c r="H257">
        <v>52577</v>
      </c>
      <c r="I257" t="s">
        <v>1215</v>
      </c>
      <c r="J257" t="s">
        <v>6588</v>
      </c>
      <c r="K257" t="s">
        <v>6589</v>
      </c>
      <c r="L257" t="s">
        <v>4411</v>
      </c>
      <c r="M257" t="s">
        <v>4454</v>
      </c>
      <c r="N257" t="s">
        <v>6590</v>
      </c>
      <c r="O257" t="s">
        <v>6591</v>
      </c>
    </row>
    <row r="258" spans="1:15" x14ac:dyDescent="0.25">
      <c r="A258" t="s">
        <v>4408</v>
      </c>
      <c r="B258" t="s">
        <v>409</v>
      </c>
      <c r="C258" t="s">
        <v>1880</v>
      </c>
      <c r="D258" t="s">
        <v>127</v>
      </c>
      <c r="E258" t="s">
        <v>1881</v>
      </c>
      <c r="F258" t="s">
        <v>1466</v>
      </c>
      <c r="G258" t="s">
        <v>893</v>
      </c>
      <c r="H258">
        <v>52172</v>
      </c>
      <c r="I258" t="s">
        <v>1441</v>
      </c>
      <c r="J258" t="s">
        <v>6592</v>
      </c>
      <c r="K258" t="s">
        <v>6298</v>
      </c>
      <c r="L258" t="s">
        <v>4411</v>
      </c>
      <c r="M258" t="s">
        <v>4454</v>
      </c>
      <c r="N258" t="s">
        <v>6593</v>
      </c>
      <c r="O258" t="s">
        <v>6300</v>
      </c>
    </row>
    <row r="259" spans="1:15" x14ac:dyDescent="0.25">
      <c r="A259" t="s">
        <v>4408</v>
      </c>
      <c r="B259" t="s">
        <v>2532</v>
      </c>
      <c r="C259" t="s">
        <v>2675</v>
      </c>
      <c r="D259" t="s">
        <v>2533</v>
      </c>
      <c r="E259" t="s">
        <v>3704</v>
      </c>
      <c r="F259" t="s">
        <v>2081</v>
      </c>
      <c r="G259" t="s">
        <v>893</v>
      </c>
      <c r="H259" t="s">
        <v>3705</v>
      </c>
      <c r="I259" t="s">
        <v>998</v>
      </c>
      <c r="J259" t="s">
        <v>6594</v>
      </c>
      <c r="K259" t="s">
        <v>5567</v>
      </c>
      <c r="L259" t="s">
        <v>4411</v>
      </c>
      <c r="M259" t="s">
        <v>4427</v>
      </c>
      <c r="N259" t="s">
        <v>6595</v>
      </c>
      <c r="O259" t="s">
        <v>6596</v>
      </c>
    </row>
    <row r="260" spans="1:15" x14ac:dyDescent="0.25">
      <c r="A260" t="s">
        <v>4408</v>
      </c>
      <c r="B260" t="s">
        <v>565</v>
      </c>
      <c r="C260" t="s">
        <v>1883</v>
      </c>
      <c r="D260" t="s">
        <v>867</v>
      </c>
      <c r="E260" t="s">
        <v>1884</v>
      </c>
      <c r="F260" t="s">
        <v>1885</v>
      </c>
      <c r="G260" t="s">
        <v>893</v>
      </c>
      <c r="H260">
        <v>50211</v>
      </c>
      <c r="I260" t="s">
        <v>1056</v>
      </c>
      <c r="J260" t="s">
        <v>9594</v>
      </c>
      <c r="K260" t="s">
        <v>9595</v>
      </c>
      <c r="L260" t="s">
        <v>4411</v>
      </c>
      <c r="M260" t="s">
        <v>4454</v>
      </c>
      <c r="N260" t="s">
        <v>9596</v>
      </c>
      <c r="O260" t="s">
        <v>9597</v>
      </c>
    </row>
    <row r="261" spans="1:15" x14ac:dyDescent="0.25">
      <c r="A261" t="s">
        <v>4408</v>
      </c>
      <c r="B261" t="s">
        <v>646</v>
      </c>
      <c r="C261" t="s">
        <v>1887</v>
      </c>
      <c r="D261" t="s">
        <v>647</v>
      </c>
      <c r="E261" t="s">
        <v>1888</v>
      </c>
      <c r="F261" t="s">
        <v>1889</v>
      </c>
      <c r="G261" t="s">
        <v>893</v>
      </c>
      <c r="H261">
        <v>51560</v>
      </c>
      <c r="I261" t="s">
        <v>972</v>
      </c>
      <c r="J261" t="s">
        <v>9598</v>
      </c>
      <c r="K261" t="s">
        <v>5771</v>
      </c>
      <c r="L261" t="s">
        <v>4411</v>
      </c>
      <c r="M261" t="s">
        <v>4454</v>
      </c>
      <c r="N261" t="s">
        <v>9599</v>
      </c>
      <c r="O261" t="s">
        <v>9600</v>
      </c>
    </row>
    <row r="262" spans="1:15" x14ac:dyDescent="0.25">
      <c r="A262" t="s">
        <v>4408</v>
      </c>
      <c r="B262" t="s">
        <v>332</v>
      </c>
      <c r="C262" t="s">
        <v>1891</v>
      </c>
      <c r="D262" t="s">
        <v>128</v>
      </c>
      <c r="E262" t="s">
        <v>1892</v>
      </c>
      <c r="F262" t="s">
        <v>907</v>
      </c>
      <c r="G262" t="s">
        <v>893</v>
      </c>
      <c r="H262">
        <v>52246</v>
      </c>
      <c r="I262" t="s">
        <v>909</v>
      </c>
      <c r="J262" t="s">
        <v>6597</v>
      </c>
      <c r="K262" t="s">
        <v>6598</v>
      </c>
      <c r="L262" t="s">
        <v>4411</v>
      </c>
      <c r="M262" t="s">
        <v>4427</v>
      </c>
      <c r="N262" t="s">
        <v>6599</v>
      </c>
      <c r="O262" t="s">
        <v>6600</v>
      </c>
    </row>
    <row r="263" spans="1:15" x14ac:dyDescent="0.25">
      <c r="A263" t="s">
        <v>4408</v>
      </c>
      <c r="B263" t="s">
        <v>333</v>
      </c>
      <c r="C263" t="s">
        <v>1893</v>
      </c>
      <c r="D263" t="s">
        <v>129</v>
      </c>
      <c r="E263" t="s">
        <v>1894</v>
      </c>
      <c r="F263" t="s">
        <v>1895</v>
      </c>
      <c r="G263" t="s">
        <v>893</v>
      </c>
      <c r="H263">
        <v>50621</v>
      </c>
      <c r="I263" t="s">
        <v>1518</v>
      </c>
      <c r="J263" t="s">
        <v>6601</v>
      </c>
      <c r="K263" t="s">
        <v>4861</v>
      </c>
      <c r="L263" t="s">
        <v>4411</v>
      </c>
      <c r="M263" t="s">
        <v>4427</v>
      </c>
      <c r="N263" t="s">
        <v>6602</v>
      </c>
      <c r="O263" t="s">
        <v>6603</v>
      </c>
    </row>
    <row r="264" spans="1:15" x14ac:dyDescent="0.25">
      <c r="A264" t="s">
        <v>4408</v>
      </c>
      <c r="B264" t="s">
        <v>3740</v>
      </c>
      <c r="C264" t="s">
        <v>3741</v>
      </c>
      <c r="D264" t="s">
        <v>5311</v>
      </c>
      <c r="E264" t="s">
        <v>1014</v>
      </c>
      <c r="F264" t="s">
        <v>1015</v>
      </c>
      <c r="G264" t="s">
        <v>893</v>
      </c>
      <c r="H264">
        <v>52601</v>
      </c>
      <c r="I264" t="s">
        <v>900</v>
      </c>
      <c r="J264" t="s">
        <v>6604</v>
      </c>
      <c r="K264" t="s">
        <v>6581</v>
      </c>
      <c r="L264" t="s">
        <v>4411</v>
      </c>
      <c r="M264" t="s">
        <v>4454</v>
      </c>
      <c r="N264" t="s">
        <v>6605</v>
      </c>
      <c r="O264" t="s">
        <v>6583</v>
      </c>
    </row>
    <row r="265" spans="1:15" x14ac:dyDescent="0.25">
      <c r="A265" t="s">
        <v>4408</v>
      </c>
      <c r="B265" t="s">
        <v>397</v>
      </c>
      <c r="C265" t="s">
        <v>1897</v>
      </c>
      <c r="D265" t="s">
        <v>130</v>
      </c>
      <c r="E265" t="s">
        <v>1898</v>
      </c>
      <c r="F265" t="s">
        <v>1899</v>
      </c>
      <c r="G265" t="s">
        <v>893</v>
      </c>
      <c r="H265" t="s">
        <v>1900</v>
      </c>
      <c r="I265" t="s">
        <v>914</v>
      </c>
      <c r="J265" t="s">
        <v>6606</v>
      </c>
      <c r="K265" t="s">
        <v>6607</v>
      </c>
      <c r="L265" t="s">
        <v>4411</v>
      </c>
      <c r="M265" t="s">
        <v>4454</v>
      </c>
      <c r="N265" t="s">
        <v>6608</v>
      </c>
      <c r="O265" t="s">
        <v>6609</v>
      </c>
    </row>
    <row r="266" spans="1:15" x14ac:dyDescent="0.25">
      <c r="A266" t="s">
        <v>4408</v>
      </c>
      <c r="B266" t="s">
        <v>479</v>
      </c>
      <c r="C266" t="s">
        <v>1901</v>
      </c>
      <c r="D266" t="s">
        <v>2580</v>
      </c>
      <c r="E266" t="s">
        <v>1902</v>
      </c>
      <c r="F266" t="s">
        <v>1824</v>
      </c>
      <c r="G266" t="s">
        <v>893</v>
      </c>
      <c r="H266">
        <v>52531</v>
      </c>
      <c r="I266" t="s">
        <v>1826</v>
      </c>
      <c r="J266" t="s">
        <v>6610</v>
      </c>
      <c r="K266" t="s">
        <v>6471</v>
      </c>
      <c r="L266" t="s">
        <v>4411</v>
      </c>
      <c r="M266" t="s">
        <v>4454</v>
      </c>
      <c r="N266" t="s">
        <v>6611</v>
      </c>
      <c r="O266" t="s">
        <v>6473</v>
      </c>
    </row>
    <row r="267" spans="1:15" x14ac:dyDescent="0.25">
      <c r="A267" t="s">
        <v>4408</v>
      </c>
      <c r="B267" t="s">
        <v>491</v>
      </c>
      <c r="C267" t="s">
        <v>1903</v>
      </c>
      <c r="D267" t="s">
        <v>5322</v>
      </c>
      <c r="E267" t="s">
        <v>1904</v>
      </c>
      <c r="F267" t="s">
        <v>1905</v>
      </c>
      <c r="G267" t="s">
        <v>893</v>
      </c>
      <c r="H267">
        <v>51458</v>
      </c>
      <c r="I267" t="s">
        <v>1012</v>
      </c>
      <c r="J267" t="s">
        <v>5696</v>
      </c>
      <c r="K267" t="s">
        <v>6612</v>
      </c>
      <c r="L267" t="s">
        <v>4411</v>
      </c>
      <c r="M267" t="s">
        <v>4427</v>
      </c>
      <c r="N267" t="s">
        <v>5698</v>
      </c>
      <c r="O267" t="s">
        <v>6613</v>
      </c>
    </row>
    <row r="268" spans="1:15" x14ac:dyDescent="0.25">
      <c r="A268" t="s">
        <v>4408</v>
      </c>
      <c r="B268" t="s">
        <v>463</v>
      </c>
      <c r="C268" t="s">
        <v>1907</v>
      </c>
      <c r="D268" t="s">
        <v>131</v>
      </c>
      <c r="E268" t="s">
        <v>1908</v>
      </c>
      <c r="F268" t="s">
        <v>1481</v>
      </c>
      <c r="G268" t="s">
        <v>893</v>
      </c>
      <c r="H268">
        <v>50662</v>
      </c>
      <c r="I268" t="s">
        <v>1472</v>
      </c>
      <c r="J268" t="s">
        <v>6614</v>
      </c>
      <c r="K268" t="s">
        <v>6615</v>
      </c>
      <c r="L268" t="s">
        <v>4411</v>
      </c>
      <c r="M268" t="s">
        <v>4454</v>
      </c>
      <c r="N268" t="s">
        <v>6616</v>
      </c>
      <c r="O268" t="s">
        <v>6617</v>
      </c>
    </row>
    <row r="269" spans="1:15" x14ac:dyDescent="0.25">
      <c r="A269" t="s">
        <v>4408</v>
      </c>
      <c r="B269" t="s">
        <v>2624</v>
      </c>
      <c r="C269" t="s">
        <v>2625</v>
      </c>
      <c r="D269" t="s">
        <v>5331</v>
      </c>
      <c r="E269" t="s">
        <v>1914</v>
      </c>
      <c r="F269" t="s">
        <v>1318</v>
      </c>
      <c r="G269" t="s">
        <v>893</v>
      </c>
      <c r="H269" t="s">
        <v>2652</v>
      </c>
      <c r="I269" t="s">
        <v>1320</v>
      </c>
      <c r="J269" t="s">
        <v>6618</v>
      </c>
      <c r="K269" t="s">
        <v>6619</v>
      </c>
      <c r="L269" t="s">
        <v>4411</v>
      </c>
      <c r="M269" t="s">
        <v>4454</v>
      </c>
      <c r="N269" t="s">
        <v>4860</v>
      </c>
      <c r="O269" t="s">
        <v>6620</v>
      </c>
    </row>
    <row r="270" spans="1:15" x14ac:dyDescent="0.25">
      <c r="A270" t="s">
        <v>4408</v>
      </c>
      <c r="B270" t="s">
        <v>585</v>
      </c>
      <c r="C270" t="s">
        <v>1915</v>
      </c>
      <c r="D270" t="s">
        <v>707</v>
      </c>
      <c r="E270" t="s">
        <v>1916</v>
      </c>
      <c r="F270" t="s">
        <v>1213</v>
      </c>
      <c r="G270" t="s">
        <v>893</v>
      </c>
      <c r="H270">
        <v>52577</v>
      </c>
      <c r="I270" t="s">
        <v>1215</v>
      </c>
      <c r="J270" t="s">
        <v>6621</v>
      </c>
      <c r="K270" t="s">
        <v>6622</v>
      </c>
      <c r="L270" t="s">
        <v>4411</v>
      </c>
      <c r="M270" t="s">
        <v>4454</v>
      </c>
      <c r="N270" t="s">
        <v>6623</v>
      </c>
      <c r="O270" t="s">
        <v>6624</v>
      </c>
    </row>
    <row r="271" spans="1:15" x14ac:dyDescent="0.25">
      <c r="A271" t="s">
        <v>4408</v>
      </c>
      <c r="B271" t="s">
        <v>334</v>
      </c>
      <c r="C271" t="s">
        <v>1917</v>
      </c>
      <c r="D271" t="s">
        <v>134</v>
      </c>
      <c r="E271" t="s">
        <v>5340</v>
      </c>
      <c r="F271" t="s">
        <v>1919</v>
      </c>
      <c r="G271" t="s">
        <v>893</v>
      </c>
      <c r="H271">
        <v>52161</v>
      </c>
      <c r="I271" t="s">
        <v>919</v>
      </c>
      <c r="J271" t="s">
        <v>6625</v>
      </c>
      <c r="K271" t="s">
        <v>6626</v>
      </c>
      <c r="L271" t="s">
        <v>4411</v>
      </c>
      <c r="M271" t="s">
        <v>4427</v>
      </c>
      <c r="N271" t="s">
        <v>6627</v>
      </c>
      <c r="O271" t="s">
        <v>6628</v>
      </c>
    </row>
    <row r="272" spans="1:15" x14ac:dyDescent="0.25">
      <c r="A272" t="s">
        <v>4408</v>
      </c>
      <c r="B272" t="s">
        <v>451</v>
      </c>
      <c r="C272" t="s">
        <v>1921</v>
      </c>
      <c r="D272" t="s">
        <v>135</v>
      </c>
      <c r="E272" t="s">
        <v>1922</v>
      </c>
      <c r="F272" t="s">
        <v>1298</v>
      </c>
      <c r="G272" t="s">
        <v>893</v>
      </c>
      <c r="H272">
        <v>50536</v>
      </c>
      <c r="I272" t="s">
        <v>1300</v>
      </c>
      <c r="J272" t="s">
        <v>6629</v>
      </c>
      <c r="K272" t="s">
        <v>6630</v>
      </c>
      <c r="L272" t="s">
        <v>4411</v>
      </c>
      <c r="M272" t="s">
        <v>4412</v>
      </c>
      <c r="N272" t="s">
        <v>6631</v>
      </c>
      <c r="O272" t="s">
        <v>6632</v>
      </c>
    </row>
    <row r="273" spans="1:15" x14ac:dyDescent="0.25">
      <c r="A273" t="s">
        <v>4408</v>
      </c>
      <c r="B273" t="s">
        <v>493</v>
      </c>
      <c r="C273" t="s">
        <v>1923</v>
      </c>
      <c r="D273" t="s">
        <v>2581</v>
      </c>
      <c r="E273" t="s">
        <v>1924</v>
      </c>
      <c r="F273" t="s">
        <v>1925</v>
      </c>
      <c r="G273" t="s">
        <v>893</v>
      </c>
      <c r="H273">
        <v>50216</v>
      </c>
      <c r="I273" t="s">
        <v>1927</v>
      </c>
      <c r="J273" t="s">
        <v>4584</v>
      </c>
      <c r="K273" t="s">
        <v>6633</v>
      </c>
      <c r="L273" t="s">
        <v>4411</v>
      </c>
      <c r="M273" t="s">
        <v>4454</v>
      </c>
      <c r="N273" t="s">
        <v>6634</v>
      </c>
      <c r="O273" t="s">
        <v>6015</v>
      </c>
    </row>
    <row r="274" spans="1:15" x14ac:dyDescent="0.25">
      <c r="A274" t="s">
        <v>4408</v>
      </c>
      <c r="B274" t="s">
        <v>528</v>
      </c>
      <c r="C274" t="s">
        <v>1928</v>
      </c>
      <c r="D274" t="s">
        <v>136</v>
      </c>
      <c r="E274" t="s">
        <v>1929</v>
      </c>
      <c r="F274" t="s">
        <v>1046</v>
      </c>
      <c r="G274" t="s">
        <v>893</v>
      </c>
      <c r="H274">
        <v>50208</v>
      </c>
      <c r="I274" t="s">
        <v>977</v>
      </c>
      <c r="J274" t="s">
        <v>9601</v>
      </c>
      <c r="K274" t="s">
        <v>9602</v>
      </c>
      <c r="L274" t="s">
        <v>4411</v>
      </c>
      <c r="M274" t="s">
        <v>4427</v>
      </c>
      <c r="N274" t="s">
        <v>9603</v>
      </c>
      <c r="O274" t="s">
        <v>9604</v>
      </c>
    </row>
    <row r="275" spans="1:15" x14ac:dyDescent="0.25">
      <c r="A275" t="s">
        <v>4408</v>
      </c>
      <c r="B275" t="s">
        <v>408</v>
      </c>
      <c r="C275" t="s">
        <v>1930</v>
      </c>
      <c r="D275" t="s">
        <v>137</v>
      </c>
      <c r="E275" t="s">
        <v>1931</v>
      </c>
      <c r="F275" t="s">
        <v>1932</v>
      </c>
      <c r="G275" t="s">
        <v>893</v>
      </c>
      <c r="H275" t="s">
        <v>1933</v>
      </c>
      <c r="I275" t="s">
        <v>1012</v>
      </c>
      <c r="J275" t="s">
        <v>6635</v>
      </c>
      <c r="K275" t="s">
        <v>6564</v>
      </c>
      <c r="L275" t="s">
        <v>4411</v>
      </c>
      <c r="M275" t="s">
        <v>4454</v>
      </c>
      <c r="N275" t="s">
        <v>6636</v>
      </c>
      <c r="O275" t="s">
        <v>6565</v>
      </c>
    </row>
    <row r="276" spans="1:15" x14ac:dyDescent="0.25">
      <c r="A276" t="s">
        <v>4408</v>
      </c>
      <c r="B276" t="s">
        <v>508</v>
      </c>
      <c r="C276" t="s">
        <v>1934</v>
      </c>
      <c r="D276" t="s">
        <v>849</v>
      </c>
      <c r="E276" t="s">
        <v>1935</v>
      </c>
      <c r="F276" t="s">
        <v>1936</v>
      </c>
      <c r="G276" t="s">
        <v>893</v>
      </c>
      <c r="H276">
        <v>50327</v>
      </c>
      <c r="I276" t="s">
        <v>952</v>
      </c>
      <c r="J276" t="s">
        <v>6637</v>
      </c>
      <c r="K276" t="s">
        <v>5537</v>
      </c>
      <c r="L276" t="s">
        <v>4411</v>
      </c>
      <c r="M276" t="s">
        <v>4454</v>
      </c>
      <c r="N276" t="s">
        <v>6638</v>
      </c>
      <c r="O276" t="s">
        <v>6639</v>
      </c>
    </row>
    <row r="277" spans="1:15" x14ac:dyDescent="0.25">
      <c r="A277" t="s">
        <v>4408</v>
      </c>
      <c r="B277" t="s">
        <v>335</v>
      </c>
      <c r="C277" t="s">
        <v>1938</v>
      </c>
      <c r="D277" t="s">
        <v>138</v>
      </c>
      <c r="E277" t="s">
        <v>1939</v>
      </c>
      <c r="F277" t="s">
        <v>1940</v>
      </c>
      <c r="G277" t="s">
        <v>893</v>
      </c>
      <c r="H277">
        <v>52556</v>
      </c>
      <c r="I277" t="s">
        <v>1503</v>
      </c>
      <c r="J277" t="s">
        <v>6640</v>
      </c>
      <c r="K277" t="s">
        <v>6641</v>
      </c>
      <c r="L277" t="s">
        <v>4411</v>
      </c>
      <c r="M277" t="s">
        <v>4454</v>
      </c>
      <c r="N277" t="s">
        <v>4714</v>
      </c>
      <c r="O277" t="s">
        <v>6642</v>
      </c>
    </row>
    <row r="278" spans="1:15" x14ac:dyDescent="0.25">
      <c r="A278" t="s">
        <v>4408</v>
      </c>
      <c r="B278" t="s">
        <v>336</v>
      </c>
      <c r="C278" t="s">
        <v>1942</v>
      </c>
      <c r="D278" t="s">
        <v>139</v>
      </c>
      <c r="E278" t="s">
        <v>1943</v>
      </c>
      <c r="F278" t="s">
        <v>1944</v>
      </c>
      <c r="G278" t="s">
        <v>893</v>
      </c>
      <c r="H278">
        <v>52654</v>
      </c>
      <c r="I278" t="s">
        <v>962</v>
      </c>
      <c r="J278" t="s">
        <v>6643</v>
      </c>
      <c r="K278" t="s">
        <v>6644</v>
      </c>
      <c r="L278" t="s">
        <v>4411</v>
      </c>
      <c r="M278" t="s">
        <v>4427</v>
      </c>
      <c r="N278" t="s">
        <v>6645</v>
      </c>
      <c r="O278" t="s">
        <v>6646</v>
      </c>
    </row>
    <row r="279" spans="1:15" x14ac:dyDescent="0.25">
      <c r="A279" t="s">
        <v>4408</v>
      </c>
      <c r="B279" t="s">
        <v>668</v>
      </c>
      <c r="C279" t="s">
        <v>1946</v>
      </c>
      <c r="D279" t="s">
        <v>140</v>
      </c>
      <c r="E279" t="s">
        <v>1947</v>
      </c>
      <c r="F279" t="s">
        <v>1948</v>
      </c>
      <c r="G279" t="s">
        <v>893</v>
      </c>
      <c r="H279" t="s">
        <v>1949</v>
      </c>
      <c r="I279" t="s">
        <v>946</v>
      </c>
      <c r="J279" t="s">
        <v>9605</v>
      </c>
      <c r="K279" t="s">
        <v>7133</v>
      </c>
      <c r="L279" t="s">
        <v>4411</v>
      </c>
      <c r="M279" t="s">
        <v>4454</v>
      </c>
      <c r="N279" t="s">
        <v>9606</v>
      </c>
      <c r="O279" t="s">
        <v>7135</v>
      </c>
    </row>
    <row r="280" spans="1:15" x14ac:dyDescent="0.25">
      <c r="A280" t="s">
        <v>4408</v>
      </c>
      <c r="B280" t="s">
        <v>337</v>
      </c>
      <c r="C280" t="s">
        <v>1950</v>
      </c>
      <c r="D280" t="s">
        <v>787</v>
      </c>
      <c r="E280" t="s">
        <v>1951</v>
      </c>
      <c r="F280" t="s">
        <v>1952</v>
      </c>
      <c r="G280" t="s">
        <v>893</v>
      </c>
      <c r="H280">
        <v>50669</v>
      </c>
      <c r="I280" t="s">
        <v>1518</v>
      </c>
      <c r="J280" t="s">
        <v>6647</v>
      </c>
      <c r="K280" t="s">
        <v>6648</v>
      </c>
      <c r="L280" t="s">
        <v>4411</v>
      </c>
      <c r="M280" t="s">
        <v>4427</v>
      </c>
      <c r="N280" t="s">
        <v>6649</v>
      </c>
      <c r="O280" t="s">
        <v>6650</v>
      </c>
    </row>
    <row r="281" spans="1:15" x14ac:dyDescent="0.25">
      <c r="A281" t="s">
        <v>4408</v>
      </c>
      <c r="B281" t="s">
        <v>3722</v>
      </c>
      <c r="C281" t="s">
        <v>3723</v>
      </c>
      <c r="D281" t="s">
        <v>9195</v>
      </c>
      <c r="E281" t="s">
        <v>2461</v>
      </c>
      <c r="F281" t="s">
        <v>1393</v>
      </c>
      <c r="G281" t="s">
        <v>893</v>
      </c>
      <c r="H281">
        <v>51334</v>
      </c>
      <c r="I281" t="s">
        <v>1395</v>
      </c>
      <c r="J281" t="s">
        <v>5282</v>
      </c>
      <c r="K281" t="s">
        <v>9607</v>
      </c>
      <c r="L281" t="s">
        <v>4411</v>
      </c>
      <c r="M281" t="s">
        <v>4454</v>
      </c>
      <c r="N281" t="s">
        <v>9608</v>
      </c>
      <c r="O281" t="s">
        <v>9609</v>
      </c>
    </row>
    <row r="282" spans="1:15" x14ac:dyDescent="0.25">
      <c r="A282" t="s">
        <v>4408</v>
      </c>
      <c r="B282" t="s">
        <v>3719</v>
      </c>
      <c r="C282" t="s">
        <v>3720</v>
      </c>
      <c r="D282" t="s">
        <v>9191</v>
      </c>
      <c r="E282" t="s">
        <v>2433</v>
      </c>
      <c r="F282" t="s">
        <v>2434</v>
      </c>
      <c r="G282" t="s">
        <v>893</v>
      </c>
      <c r="H282">
        <v>50543</v>
      </c>
      <c r="I282" t="s">
        <v>1338</v>
      </c>
      <c r="J282" t="s">
        <v>9610</v>
      </c>
      <c r="K282" t="s">
        <v>9611</v>
      </c>
      <c r="L282" t="s">
        <v>4411</v>
      </c>
      <c r="M282" t="s">
        <v>4427</v>
      </c>
      <c r="N282" t="s">
        <v>9612</v>
      </c>
      <c r="O282" t="s">
        <v>9613</v>
      </c>
    </row>
    <row r="283" spans="1:15" x14ac:dyDescent="0.25">
      <c r="A283" t="s">
        <v>4408</v>
      </c>
      <c r="B283" t="s">
        <v>3710</v>
      </c>
      <c r="C283" t="s">
        <v>3711</v>
      </c>
      <c r="D283" t="s">
        <v>9181</v>
      </c>
      <c r="E283" t="s">
        <v>2440</v>
      </c>
      <c r="F283" t="s">
        <v>2441</v>
      </c>
      <c r="G283" t="s">
        <v>893</v>
      </c>
      <c r="H283">
        <v>51347</v>
      </c>
      <c r="I283" t="s">
        <v>1594</v>
      </c>
      <c r="J283" t="s">
        <v>9614</v>
      </c>
      <c r="K283" t="s">
        <v>9615</v>
      </c>
      <c r="L283" t="s">
        <v>4411</v>
      </c>
      <c r="M283" t="s">
        <v>4427</v>
      </c>
      <c r="N283" t="s">
        <v>9616</v>
      </c>
      <c r="O283" t="s">
        <v>9617</v>
      </c>
    </row>
    <row r="284" spans="1:15" x14ac:dyDescent="0.25">
      <c r="A284" t="s">
        <v>4408</v>
      </c>
      <c r="B284" t="s">
        <v>2526</v>
      </c>
      <c r="C284" t="s">
        <v>3708</v>
      </c>
      <c r="D284" t="s">
        <v>9169</v>
      </c>
      <c r="E284" t="s">
        <v>941</v>
      </c>
      <c r="F284" t="s">
        <v>942</v>
      </c>
      <c r="G284" t="s">
        <v>893</v>
      </c>
      <c r="H284">
        <v>52761</v>
      </c>
      <c r="I284" t="s">
        <v>942</v>
      </c>
      <c r="J284" t="s">
        <v>9618</v>
      </c>
      <c r="K284" t="s">
        <v>9619</v>
      </c>
      <c r="L284" t="s">
        <v>4411</v>
      </c>
      <c r="M284" t="s">
        <v>4454</v>
      </c>
      <c r="N284" t="s">
        <v>9620</v>
      </c>
      <c r="O284" t="s">
        <v>9621</v>
      </c>
    </row>
    <row r="285" spans="1:15" x14ac:dyDescent="0.25">
      <c r="A285" t="s">
        <v>4408</v>
      </c>
      <c r="B285" t="s">
        <v>3731</v>
      </c>
      <c r="C285" t="s">
        <v>3732</v>
      </c>
      <c r="D285" t="s">
        <v>9203</v>
      </c>
      <c r="E285" t="s">
        <v>2452</v>
      </c>
      <c r="F285" t="s">
        <v>1712</v>
      </c>
      <c r="G285" t="s">
        <v>893</v>
      </c>
      <c r="H285">
        <v>50220</v>
      </c>
      <c r="I285" t="s">
        <v>924</v>
      </c>
      <c r="J285" t="s">
        <v>9622</v>
      </c>
      <c r="K285" t="s">
        <v>8735</v>
      </c>
      <c r="L285" t="s">
        <v>4411</v>
      </c>
      <c r="M285" t="s">
        <v>4427</v>
      </c>
      <c r="N285" t="s">
        <v>9623</v>
      </c>
      <c r="O285" t="s">
        <v>9624</v>
      </c>
    </row>
    <row r="286" spans="1:15" x14ac:dyDescent="0.25">
      <c r="A286" t="s">
        <v>4408</v>
      </c>
      <c r="B286" t="s">
        <v>3734</v>
      </c>
      <c r="C286" t="s">
        <v>3735</v>
      </c>
      <c r="D286" t="s">
        <v>9208</v>
      </c>
      <c r="E286" t="s">
        <v>2458</v>
      </c>
      <c r="F286" t="s">
        <v>2459</v>
      </c>
      <c r="G286" t="s">
        <v>893</v>
      </c>
      <c r="H286">
        <v>51245</v>
      </c>
      <c r="I286" t="s">
        <v>1148</v>
      </c>
      <c r="J286" t="s">
        <v>9625</v>
      </c>
      <c r="K286" t="s">
        <v>6519</v>
      </c>
      <c r="L286" t="s">
        <v>4411</v>
      </c>
      <c r="M286" t="s">
        <v>4427</v>
      </c>
      <c r="N286" t="s">
        <v>9626</v>
      </c>
      <c r="O286" t="s">
        <v>9627</v>
      </c>
    </row>
    <row r="287" spans="1:15" x14ac:dyDescent="0.25">
      <c r="A287" t="s">
        <v>4408</v>
      </c>
      <c r="B287" t="s">
        <v>3742</v>
      </c>
      <c r="C287" t="s">
        <v>3919</v>
      </c>
      <c r="D287" t="s">
        <v>9217</v>
      </c>
      <c r="E287" t="s">
        <v>2086</v>
      </c>
      <c r="F287" t="s">
        <v>2087</v>
      </c>
      <c r="G287" t="s">
        <v>893</v>
      </c>
      <c r="H287">
        <v>52767</v>
      </c>
      <c r="I287" t="s">
        <v>1003</v>
      </c>
      <c r="J287" t="s">
        <v>9628</v>
      </c>
      <c r="K287" t="s">
        <v>9629</v>
      </c>
      <c r="L287" t="s">
        <v>4411</v>
      </c>
      <c r="M287" t="s">
        <v>4454</v>
      </c>
      <c r="N287" t="s">
        <v>5471</v>
      </c>
      <c r="O287" t="s">
        <v>9630</v>
      </c>
    </row>
    <row r="288" spans="1:15" x14ac:dyDescent="0.25">
      <c r="A288" t="s">
        <v>4408</v>
      </c>
      <c r="B288" t="s">
        <v>3716</v>
      </c>
      <c r="C288" t="s">
        <v>3717</v>
      </c>
      <c r="D288" t="s">
        <v>9186</v>
      </c>
      <c r="E288" t="s">
        <v>2464</v>
      </c>
      <c r="F288" t="s">
        <v>2465</v>
      </c>
      <c r="G288" t="s">
        <v>893</v>
      </c>
      <c r="H288" t="s">
        <v>2661</v>
      </c>
      <c r="I288" t="s">
        <v>1148</v>
      </c>
      <c r="J288" t="s">
        <v>8072</v>
      </c>
      <c r="K288" t="s">
        <v>9631</v>
      </c>
      <c r="L288" t="s">
        <v>4411</v>
      </c>
      <c r="M288" t="s">
        <v>4427</v>
      </c>
      <c r="N288" t="s">
        <v>9632</v>
      </c>
      <c r="O288" t="s">
        <v>9633</v>
      </c>
    </row>
    <row r="289" spans="1:15" x14ac:dyDescent="0.25">
      <c r="A289" t="s">
        <v>4408</v>
      </c>
      <c r="B289" t="s">
        <v>2525</v>
      </c>
      <c r="C289" t="s">
        <v>3701</v>
      </c>
      <c r="D289" t="s">
        <v>9164</v>
      </c>
      <c r="E289" t="s">
        <v>945</v>
      </c>
      <c r="F289" t="s">
        <v>946</v>
      </c>
      <c r="G289" t="s">
        <v>893</v>
      </c>
      <c r="H289">
        <v>52353</v>
      </c>
      <c r="I289" t="s">
        <v>946</v>
      </c>
      <c r="J289" t="s">
        <v>9634</v>
      </c>
      <c r="K289" t="s">
        <v>9635</v>
      </c>
      <c r="L289" t="s">
        <v>4411</v>
      </c>
      <c r="M289" t="s">
        <v>4454</v>
      </c>
      <c r="N289" t="s">
        <v>9636</v>
      </c>
      <c r="O289" t="s">
        <v>9637</v>
      </c>
    </row>
    <row r="290" spans="1:15" x14ac:dyDescent="0.25">
      <c r="A290" t="s">
        <v>4408</v>
      </c>
      <c r="B290" t="s">
        <v>516</v>
      </c>
      <c r="C290" t="s">
        <v>2392</v>
      </c>
      <c r="D290" t="s">
        <v>2653</v>
      </c>
      <c r="E290" t="s">
        <v>2654</v>
      </c>
      <c r="F290" t="s">
        <v>1068</v>
      </c>
      <c r="G290" t="s">
        <v>893</v>
      </c>
      <c r="H290" t="s">
        <v>2655</v>
      </c>
      <c r="I290" t="s">
        <v>1070</v>
      </c>
      <c r="J290" t="s">
        <v>6651</v>
      </c>
      <c r="K290" t="s">
        <v>6652</v>
      </c>
      <c r="L290" t="s">
        <v>4411</v>
      </c>
      <c r="M290" t="s">
        <v>4454</v>
      </c>
      <c r="N290" t="s">
        <v>6653</v>
      </c>
      <c r="O290" t="s">
        <v>6654</v>
      </c>
    </row>
    <row r="291" spans="1:15" x14ac:dyDescent="0.25">
      <c r="A291" t="s">
        <v>4408</v>
      </c>
      <c r="B291" t="s">
        <v>2534</v>
      </c>
      <c r="C291" t="s">
        <v>3706</v>
      </c>
      <c r="D291" t="s">
        <v>2535</v>
      </c>
      <c r="E291" t="s">
        <v>3707</v>
      </c>
      <c r="F291" t="s">
        <v>1294</v>
      </c>
      <c r="G291" t="s">
        <v>893</v>
      </c>
      <c r="H291">
        <v>51054</v>
      </c>
      <c r="I291" t="s">
        <v>1065</v>
      </c>
      <c r="J291" t="s">
        <v>6655</v>
      </c>
      <c r="K291" t="s">
        <v>6656</v>
      </c>
      <c r="L291" t="s">
        <v>4411</v>
      </c>
      <c r="M291" t="s">
        <v>4454</v>
      </c>
      <c r="N291" t="s">
        <v>6657</v>
      </c>
      <c r="O291" t="s">
        <v>6658</v>
      </c>
    </row>
    <row r="292" spans="1:15" x14ac:dyDescent="0.25">
      <c r="A292" t="s">
        <v>4408</v>
      </c>
      <c r="B292" t="s">
        <v>2626</v>
      </c>
      <c r="C292" t="s">
        <v>2627</v>
      </c>
      <c r="D292" t="s">
        <v>143</v>
      </c>
      <c r="E292" t="s">
        <v>1959</v>
      </c>
      <c r="F292" t="s">
        <v>1960</v>
      </c>
      <c r="G292" t="s">
        <v>893</v>
      </c>
      <c r="H292" t="s">
        <v>2656</v>
      </c>
      <c r="I292" t="s">
        <v>1549</v>
      </c>
      <c r="J292" t="s">
        <v>6659</v>
      </c>
      <c r="K292" t="s">
        <v>6660</v>
      </c>
      <c r="L292" t="s">
        <v>4411</v>
      </c>
      <c r="M292" t="s">
        <v>4454</v>
      </c>
      <c r="N292" t="s">
        <v>6661</v>
      </c>
      <c r="O292" t="s">
        <v>6662</v>
      </c>
    </row>
    <row r="293" spans="1:15" x14ac:dyDescent="0.25">
      <c r="A293" t="s">
        <v>4408</v>
      </c>
      <c r="B293" t="s">
        <v>341</v>
      </c>
      <c r="C293" t="s">
        <v>1968</v>
      </c>
      <c r="D293" t="s">
        <v>788</v>
      </c>
      <c r="E293" t="s">
        <v>1969</v>
      </c>
      <c r="F293" t="s">
        <v>1970</v>
      </c>
      <c r="G293" t="s">
        <v>893</v>
      </c>
      <c r="H293">
        <v>51063</v>
      </c>
      <c r="I293" t="s">
        <v>1291</v>
      </c>
      <c r="J293" t="s">
        <v>6407</v>
      </c>
      <c r="K293" t="s">
        <v>6663</v>
      </c>
      <c r="L293" t="s">
        <v>4411</v>
      </c>
      <c r="M293" t="s">
        <v>4454</v>
      </c>
      <c r="N293" t="s">
        <v>6664</v>
      </c>
      <c r="O293" t="s">
        <v>6665</v>
      </c>
    </row>
    <row r="294" spans="1:15" x14ac:dyDescent="0.25">
      <c r="A294" t="s">
        <v>4408</v>
      </c>
      <c r="B294" t="s">
        <v>340</v>
      </c>
      <c r="C294" t="s">
        <v>1972</v>
      </c>
      <c r="D294" t="s">
        <v>146</v>
      </c>
      <c r="E294" t="s">
        <v>1973</v>
      </c>
      <c r="F294" t="s">
        <v>1974</v>
      </c>
      <c r="G294" t="s">
        <v>893</v>
      </c>
      <c r="H294">
        <v>50510</v>
      </c>
      <c r="I294" t="s">
        <v>1431</v>
      </c>
      <c r="J294" t="s">
        <v>6666</v>
      </c>
      <c r="K294" t="s">
        <v>6535</v>
      </c>
      <c r="L294" t="s">
        <v>4411</v>
      </c>
      <c r="M294" t="s">
        <v>4427</v>
      </c>
      <c r="N294" t="s">
        <v>6667</v>
      </c>
      <c r="O294" t="s">
        <v>5494</v>
      </c>
    </row>
    <row r="295" spans="1:15" x14ac:dyDescent="0.25">
      <c r="A295" t="s">
        <v>4408</v>
      </c>
      <c r="B295" t="s">
        <v>342</v>
      </c>
      <c r="C295" t="s">
        <v>1976</v>
      </c>
      <c r="D295" t="s">
        <v>147</v>
      </c>
      <c r="E295" t="s">
        <v>1977</v>
      </c>
      <c r="F295" t="s">
        <v>1978</v>
      </c>
      <c r="G295" t="s">
        <v>893</v>
      </c>
      <c r="H295">
        <v>52247</v>
      </c>
      <c r="I295" t="s">
        <v>946</v>
      </c>
      <c r="J295" t="s">
        <v>6668</v>
      </c>
      <c r="K295" t="s">
        <v>5273</v>
      </c>
      <c r="L295" t="s">
        <v>4411</v>
      </c>
      <c r="M295" t="s">
        <v>4427</v>
      </c>
      <c r="N295" t="s">
        <v>6669</v>
      </c>
      <c r="O295" t="s">
        <v>5275</v>
      </c>
    </row>
    <row r="296" spans="1:15" x14ac:dyDescent="0.25">
      <c r="A296" t="s">
        <v>4408</v>
      </c>
      <c r="B296" t="s">
        <v>687</v>
      </c>
      <c r="C296" t="s">
        <v>1982</v>
      </c>
      <c r="D296" t="s">
        <v>2454</v>
      </c>
      <c r="E296" t="s">
        <v>1983</v>
      </c>
      <c r="F296" t="s">
        <v>1333</v>
      </c>
      <c r="G296" t="s">
        <v>893</v>
      </c>
      <c r="H296">
        <v>50574</v>
      </c>
      <c r="I296" t="s">
        <v>1333</v>
      </c>
      <c r="J296" t="s">
        <v>6670</v>
      </c>
      <c r="K296" t="s">
        <v>6671</v>
      </c>
      <c r="L296" t="s">
        <v>4411</v>
      </c>
      <c r="M296" t="s">
        <v>4427</v>
      </c>
      <c r="N296" t="s">
        <v>6672</v>
      </c>
      <c r="O296" t="s">
        <v>6428</v>
      </c>
    </row>
    <row r="297" spans="1:15" x14ac:dyDescent="0.25">
      <c r="A297" t="s">
        <v>4408</v>
      </c>
      <c r="B297" t="s">
        <v>566</v>
      </c>
      <c r="C297" t="s">
        <v>1985</v>
      </c>
      <c r="D297" t="s">
        <v>868</v>
      </c>
      <c r="E297" t="s">
        <v>1986</v>
      </c>
      <c r="F297" t="s">
        <v>1987</v>
      </c>
      <c r="G297" t="s">
        <v>893</v>
      </c>
      <c r="H297">
        <v>50226</v>
      </c>
      <c r="I297" t="s">
        <v>952</v>
      </c>
      <c r="J297" t="s">
        <v>9638</v>
      </c>
      <c r="K297" t="s">
        <v>9639</v>
      </c>
      <c r="L297" t="s">
        <v>4411</v>
      </c>
      <c r="M297" t="s">
        <v>4454</v>
      </c>
      <c r="N297" t="s">
        <v>9640</v>
      </c>
      <c r="O297" t="s">
        <v>9641</v>
      </c>
    </row>
    <row r="298" spans="1:15" x14ac:dyDescent="0.25">
      <c r="A298" t="s">
        <v>4408</v>
      </c>
      <c r="B298" t="s">
        <v>428</v>
      </c>
      <c r="C298" t="s">
        <v>1993</v>
      </c>
      <c r="D298" t="s">
        <v>814</v>
      </c>
      <c r="E298" t="s">
        <v>1994</v>
      </c>
      <c r="F298" t="s">
        <v>1995</v>
      </c>
      <c r="G298" t="s">
        <v>893</v>
      </c>
      <c r="H298" t="s">
        <v>1996</v>
      </c>
      <c r="I298" t="s">
        <v>900</v>
      </c>
      <c r="J298" t="s">
        <v>6673</v>
      </c>
      <c r="K298" t="s">
        <v>6674</v>
      </c>
      <c r="L298" t="s">
        <v>4411</v>
      </c>
      <c r="M298" t="s">
        <v>4454</v>
      </c>
      <c r="N298" t="s">
        <v>4754</v>
      </c>
      <c r="O298" t="s">
        <v>6675</v>
      </c>
    </row>
    <row r="299" spans="1:15" x14ac:dyDescent="0.25">
      <c r="A299" t="s">
        <v>4408</v>
      </c>
      <c r="B299" t="s">
        <v>532</v>
      </c>
      <c r="C299" t="s">
        <v>1997</v>
      </c>
      <c r="D299" t="s">
        <v>859</v>
      </c>
      <c r="E299" t="s">
        <v>1998</v>
      </c>
      <c r="F299" t="s">
        <v>1999</v>
      </c>
      <c r="G299" t="s">
        <v>893</v>
      </c>
      <c r="H299" t="s">
        <v>2657</v>
      </c>
      <c r="I299" t="s">
        <v>1549</v>
      </c>
      <c r="J299" t="s">
        <v>6676</v>
      </c>
      <c r="K299" t="s">
        <v>6677</v>
      </c>
      <c r="L299" t="s">
        <v>4411</v>
      </c>
      <c r="M299" t="s">
        <v>4412</v>
      </c>
      <c r="N299" t="s">
        <v>6678</v>
      </c>
      <c r="O299" t="s">
        <v>6679</v>
      </c>
    </row>
    <row r="300" spans="1:15" x14ac:dyDescent="0.25">
      <c r="A300" t="s">
        <v>4408</v>
      </c>
      <c r="B300" t="s">
        <v>345</v>
      </c>
      <c r="C300" t="s">
        <v>2001</v>
      </c>
      <c r="D300" t="s">
        <v>151</v>
      </c>
      <c r="E300" t="s">
        <v>2002</v>
      </c>
      <c r="F300" t="s">
        <v>2003</v>
      </c>
      <c r="G300" t="s">
        <v>893</v>
      </c>
      <c r="H300">
        <v>51249</v>
      </c>
      <c r="I300" t="s">
        <v>1148</v>
      </c>
      <c r="J300" t="s">
        <v>4610</v>
      </c>
      <c r="K300" t="s">
        <v>6680</v>
      </c>
      <c r="L300" t="s">
        <v>4411</v>
      </c>
      <c r="M300" t="s">
        <v>4454</v>
      </c>
      <c r="N300" t="s">
        <v>6681</v>
      </c>
      <c r="O300" t="s">
        <v>6682</v>
      </c>
    </row>
    <row r="301" spans="1:15" x14ac:dyDescent="0.25">
      <c r="A301" t="s">
        <v>4408</v>
      </c>
      <c r="B301" t="s">
        <v>747</v>
      </c>
      <c r="C301" t="s">
        <v>2455</v>
      </c>
      <c r="D301" t="s">
        <v>748</v>
      </c>
      <c r="E301" t="s">
        <v>2456</v>
      </c>
      <c r="F301" t="s">
        <v>950</v>
      </c>
      <c r="G301" t="s">
        <v>893</v>
      </c>
      <c r="H301" t="s">
        <v>2658</v>
      </c>
      <c r="I301" t="s">
        <v>952</v>
      </c>
      <c r="J301" t="s">
        <v>6683</v>
      </c>
      <c r="K301" t="s">
        <v>6684</v>
      </c>
      <c r="L301" t="s">
        <v>4411</v>
      </c>
      <c r="M301" t="s">
        <v>4427</v>
      </c>
      <c r="N301" t="s">
        <v>6685</v>
      </c>
      <c r="O301" t="s">
        <v>6686</v>
      </c>
    </row>
    <row r="302" spans="1:15" x14ac:dyDescent="0.25">
      <c r="A302" t="s">
        <v>4408</v>
      </c>
      <c r="B302" t="s">
        <v>698</v>
      </c>
      <c r="C302" t="s">
        <v>2004</v>
      </c>
      <c r="D302" t="s">
        <v>700</v>
      </c>
      <c r="E302" t="s">
        <v>2005</v>
      </c>
      <c r="F302" t="s">
        <v>942</v>
      </c>
      <c r="G302" t="s">
        <v>893</v>
      </c>
      <c r="H302" t="s">
        <v>2006</v>
      </c>
      <c r="I302" t="s">
        <v>942</v>
      </c>
      <c r="J302" t="s">
        <v>6687</v>
      </c>
      <c r="K302" t="s">
        <v>6688</v>
      </c>
      <c r="L302" t="s">
        <v>4411</v>
      </c>
      <c r="M302" t="s">
        <v>4454</v>
      </c>
      <c r="N302" t="s">
        <v>5034</v>
      </c>
      <c r="O302" t="s">
        <v>6689</v>
      </c>
    </row>
    <row r="303" spans="1:15" x14ac:dyDescent="0.25">
      <c r="A303" t="s">
        <v>4408</v>
      </c>
      <c r="B303" t="s">
        <v>699</v>
      </c>
      <c r="C303" t="s">
        <v>2007</v>
      </c>
      <c r="D303" t="s">
        <v>701</v>
      </c>
      <c r="E303" t="s">
        <v>2008</v>
      </c>
      <c r="F303" t="s">
        <v>2009</v>
      </c>
      <c r="G303" t="s">
        <v>893</v>
      </c>
      <c r="H303" t="s">
        <v>2010</v>
      </c>
      <c r="I303" t="s">
        <v>2011</v>
      </c>
      <c r="J303" t="s">
        <v>6690</v>
      </c>
      <c r="K303" t="s">
        <v>6691</v>
      </c>
      <c r="L303" t="s">
        <v>4411</v>
      </c>
      <c r="M303" t="s">
        <v>4454</v>
      </c>
      <c r="N303" t="s">
        <v>6692</v>
      </c>
      <c r="O303" t="s">
        <v>6693</v>
      </c>
    </row>
    <row r="304" spans="1:15" x14ac:dyDescent="0.25">
      <c r="A304" t="s">
        <v>4408</v>
      </c>
      <c r="B304" t="s">
        <v>654</v>
      </c>
      <c r="C304" t="s">
        <v>2012</v>
      </c>
      <c r="D304" t="s">
        <v>722</v>
      </c>
      <c r="E304" t="s">
        <v>2013</v>
      </c>
      <c r="F304" t="s">
        <v>1336</v>
      </c>
      <c r="G304" t="s">
        <v>893</v>
      </c>
      <c r="H304" t="s">
        <v>2014</v>
      </c>
      <c r="I304" t="s">
        <v>1338</v>
      </c>
      <c r="J304" t="s">
        <v>6694</v>
      </c>
      <c r="K304" t="s">
        <v>6695</v>
      </c>
      <c r="L304" t="s">
        <v>4411</v>
      </c>
      <c r="M304" t="s">
        <v>4454</v>
      </c>
      <c r="N304" t="s">
        <v>6696</v>
      </c>
      <c r="O304" t="s">
        <v>6697</v>
      </c>
    </row>
    <row r="305" spans="1:15" x14ac:dyDescent="0.25">
      <c r="A305" t="s">
        <v>4408</v>
      </c>
      <c r="B305" t="s">
        <v>655</v>
      </c>
      <c r="C305" t="s">
        <v>2015</v>
      </c>
      <c r="D305" t="s">
        <v>721</v>
      </c>
      <c r="E305" t="s">
        <v>2016</v>
      </c>
      <c r="F305" t="s">
        <v>1603</v>
      </c>
      <c r="G305" t="s">
        <v>893</v>
      </c>
      <c r="H305">
        <v>50548</v>
      </c>
      <c r="I305" t="s">
        <v>1603</v>
      </c>
      <c r="J305" t="s">
        <v>6698</v>
      </c>
      <c r="K305" t="s">
        <v>6699</v>
      </c>
      <c r="L305" t="s">
        <v>4411</v>
      </c>
      <c r="M305" t="s">
        <v>4454</v>
      </c>
      <c r="N305" t="s">
        <v>6700</v>
      </c>
      <c r="O305" t="s">
        <v>6701</v>
      </c>
    </row>
    <row r="306" spans="1:15" x14ac:dyDescent="0.25">
      <c r="A306" t="s">
        <v>4408</v>
      </c>
      <c r="B306" t="s">
        <v>656</v>
      </c>
      <c r="C306" t="s">
        <v>2017</v>
      </c>
      <c r="D306" t="s">
        <v>720</v>
      </c>
      <c r="E306" t="s">
        <v>2018</v>
      </c>
      <c r="F306" t="s">
        <v>1603</v>
      </c>
      <c r="G306" t="s">
        <v>893</v>
      </c>
      <c r="H306" t="s">
        <v>2019</v>
      </c>
      <c r="I306" t="s">
        <v>1603</v>
      </c>
      <c r="J306" t="s">
        <v>6702</v>
      </c>
      <c r="K306" t="s">
        <v>6471</v>
      </c>
      <c r="L306" t="s">
        <v>4411</v>
      </c>
      <c r="M306" t="s">
        <v>4427</v>
      </c>
      <c r="N306" t="s">
        <v>6703</v>
      </c>
      <c r="O306" t="s">
        <v>6704</v>
      </c>
    </row>
    <row r="307" spans="1:15" x14ac:dyDescent="0.25">
      <c r="A307" t="s">
        <v>4408</v>
      </c>
      <c r="B307" t="s">
        <v>657</v>
      </c>
      <c r="C307" t="s">
        <v>2020</v>
      </c>
      <c r="D307" t="s">
        <v>719</v>
      </c>
      <c r="E307" t="s">
        <v>2021</v>
      </c>
      <c r="F307" t="s">
        <v>2022</v>
      </c>
      <c r="G307" t="s">
        <v>893</v>
      </c>
      <c r="H307" t="s">
        <v>2023</v>
      </c>
      <c r="I307" t="s">
        <v>952</v>
      </c>
      <c r="J307" t="s">
        <v>6705</v>
      </c>
      <c r="K307" t="s">
        <v>6706</v>
      </c>
      <c r="L307" t="s">
        <v>4411</v>
      </c>
      <c r="M307" t="s">
        <v>4454</v>
      </c>
      <c r="N307" t="s">
        <v>6707</v>
      </c>
      <c r="O307" t="s">
        <v>6708</v>
      </c>
    </row>
    <row r="308" spans="1:15" x14ac:dyDescent="0.25">
      <c r="A308" t="s">
        <v>4408</v>
      </c>
      <c r="B308" t="s">
        <v>658</v>
      </c>
      <c r="C308" t="s">
        <v>2024</v>
      </c>
      <c r="D308" t="s">
        <v>718</v>
      </c>
      <c r="E308" t="s">
        <v>2025</v>
      </c>
      <c r="F308" t="s">
        <v>2026</v>
      </c>
      <c r="G308" t="s">
        <v>893</v>
      </c>
      <c r="H308" t="s">
        <v>2027</v>
      </c>
      <c r="I308" t="s">
        <v>2028</v>
      </c>
      <c r="J308" t="s">
        <v>6709</v>
      </c>
      <c r="K308" t="s">
        <v>6710</v>
      </c>
      <c r="L308" t="s">
        <v>4411</v>
      </c>
      <c r="M308" t="s">
        <v>4454</v>
      </c>
      <c r="N308" t="s">
        <v>6711</v>
      </c>
      <c r="O308" t="s">
        <v>5119</v>
      </c>
    </row>
    <row r="309" spans="1:15" x14ac:dyDescent="0.25">
      <c r="A309" t="s">
        <v>4408</v>
      </c>
      <c r="B309" t="s">
        <v>510</v>
      </c>
      <c r="C309" t="s">
        <v>2031</v>
      </c>
      <c r="D309" t="s">
        <v>2585</v>
      </c>
      <c r="E309" t="s">
        <v>2032</v>
      </c>
      <c r="F309" t="s">
        <v>1170</v>
      </c>
      <c r="G309" t="s">
        <v>893</v>
      </c>
      <c r="H309">
        <v>50702</v>
      </c>
      <c r="I309" t="s">
        <v>1070</v>
      </c>
      <c r="J309" t="s">
        <v>6712</v>
      </c>
      <c r="K309" t="s">
        <v>4753</v>
      </c>
      <c r="L309" t="s">
        <v>4411</v>
      </c>
      <c r="M309" t="s">
        <v>4427</v>
      </c>
      <c r="N309" t="s">
        <v>6713</v>
      </c>
      <c r="O309" t="s">
        <v>6714</v>
      </c>
    </row>
    <row r="310" spans="1:15" x14ac:dyDescent="0.25">
      <c r="A310" t="s">
        <v>4408</v>
      </c>
      <c r="B310" t="s">
        <v>669</v>
      </c>
      <c r="C310" t="s">
        <v>2036</v>
      </c>
      <c r="D310" t="s">
        <v>153</v>
      </c>
      <c r="E310" t="s">
        <v>2037</v>
      </c>
      <c r="F310" t="s">
        <v>1885</v>
      </c>
      <c r="G310" t="s">
        <v>893</v>
      </c>
      <c r="H310" t="s">
        <v>2038</v>
      </c>
      <c r="I310" t="s">
        <v>1056</v>
      </c>
      <c r="J310" t="s">
        <v>9642</v>
      </c>
      <c r="K310" t="s">
        <v>9643</v>
      </c>
      <c r="L310" t="s">
        <v>4411</v>
      </c>
      <c r="M310" t="s">
        <v>4454</v>
      </c>
      <c r="N310" t="s">
        <v>9644</v>
      </c>
      <c r="O310" t="s">
        <v>9645</v>
      </c>
    </row>
    <row r="311" spans="1:15" x14ac:dyDescent="0.25">
      <c r="A311" t="s">
        <v>4408</v>
      </c>
      <c r="B311" t="s">
        <v>568</v>
      </c>
      <c r="C311" t="s">
        <v>2039</v>
      </c>
      <c r="D311" t="s">
        <v>9328</v>
      </c>
      <c r="E311" t="s">
        <v>2040</v>
      </c>
      <c r="F311" t="s">
        <v>1059</v>
      </c>
      <c r="G311" t="s">
        <v>893</v>
      </c>
      <c r="H311">
        <v>51401</v>
      </c>
      <c r="I311" t="s">
        <v>1059</v>
      </c>
      <c r="J311" t="s">
        <v>5741</v>
      </c>
      <c r="K311" t="s">
        <v>9646</v>
      </c>
      <c r="L311" t="s">
        <v>4411</v>
      </c>
      <c r="M311" t="s">
        <v>4454</v>
      </c>
      <c r="N311" t="s">
        <v>7408</v>
      </c>
      <c r="O311" t="s">
        <v>9647</v>
      </c>
    </row>
    <row r="312" spans="1:15" x14ac:dyDescent="0.25">
      <c r="A312" t="s">
        <v>4408</v>
      </c>
      <c r="B312" t="s">
        <v>567</v>
      </c>
      <c r="C312" t="s">
        <v>2041</v>
      </c>
      <c r="D312" t="s">
        <v>9326</v>
      </c>
      <c r="E312" t="s">
        <v>9327</v>
      </c>
      <c r="F312" t="s">
        <v>1503</v>
      </c>
      <c r="G312" t="s">
        <v>893</v>
      </c>
      <c r="H312">
        <v>50129</v>
      </c>
      <c r="I312" t="s">
        <v>1505</v>
      </c>
      <c r="J312" t="s">
        <v>9648</v>
      </c>
      <c r="K312" t="s">
        <v>9649</v>
      </c>
      <c r="L312" t="s">
        <v>4411</v>
      </c>
      <c r="M312" t="s">
        <v>4454</v>
      </c>
      <c r="N312" t="s">
        <v>6313</v>
      </c>
      <c r="O312" t="s">
        <v>9650</v>
      </c>
    </row>
    <row r="313" spans="1:15" x14ac:dyDescent="0.25">
      <c r="A313" t="s">
        <v>4408</v>
      </c>
      <c r="B313" t="s">
        <v>468</v>
      </c>
      <c r="C313" t="s">
        <v>2046</v>
      </c>
      <c r="D313" t="s">
        <v>820</v>
      </c>
      <c r="E313" t="s">
        <v>2047</v>
      </c>
      <c r="F313" t="s">
        <v>1032</v>
      </c>
      <c r="G313" t="s">
        <v>893</v>
      </c>
      <c r="H313" t="s">
        <v>2048</v>
      </c>
      <c r="I313" t="s">
        <v>1034</v>
      </c>
      <c r="J313" t="s">
        <v>6715</v>
      </c>
      <c r="K313" t="s">
        <v>6716</v>
      </c>
      <c r="L313" t="s">
        <v>4411</v>
      </c>
      <c r="M313" t="s">
        <v>4454</v>
      </c>
      <c r="N313" t="s">
        <v>6717</v>
      </c>
      <c r="O313" t="s">
        <v>6718</v>
      </c>
    </row>
    <row r="314" spans="1:15" x14ac:dyDescent="0.25">
      <c r="A314" t="s">
        <v>4408</v>
      </c>
      <c r="B314" t="s">
        <v>465</v>
      </c>
      <c r="C314" t="s">
        <v>2049</v>
      </c>
      <c r="D314" t="s">
        <v>819</v>
      </c>
      <c r="E314" t="s">
        <v>2050</v>
      </c>
      <c r="F314" t="s">
        <v>1032</v>
      </c>
      <c r="G314" t="s">
        <v>893</v>
      </c>
      <c r="H314" t="s">
        <v>2051</v>
      </c>
      <c r="I314" t="s">
        <v>1034</v>
      </c>
      <c r="J314" t="s">
        <v>6719</v>
      </c>
      <c r="K314" t="s">
        <v>6720</v>
      </c>
      <c r="L314" t="s">
        <v>4411</v>
      </c>
      <c r="M314" t="s">
        <v>4454</v>
      </c>
      <c r="N314" t="s">
        <v>6721</v>
      </c>
      <c r="O314" t="s">
        <v>6722</v>
      </c>
    </row>
    <row r="315" spans="1:15" x14ac:dyDescent="0.25">
      <c r="A315" t="s">
        <v>4408</v>
      </c>
      <c r="B315" t="s">
        <v>391</v>
      </c>
      <c r="C315" t="s">
        <v>2052</v>
      </c>
      <c r="D315" t="s">
        <v>802</v>
      </c>
      <c r="E315" t="s">
        <v>2053</v>
      </c>
      <c r="F315" t="s">
        <v>2054</v>
      </c>
      <c r="G315" t="s">
        <v>893</v>
      </c>
      <c r="H315" t="s">
        <v>2055</v>
      </c>
      <c r="I315" t="s">
        <v>1114</v>
      </c>
      <c r="J315" t="s">
        <v>6723</v>
      </c>
      <c r="K315" t="s">
        <v>6724</v>
      </c>
      <c r="L315" t="s">
        <v>4411</v>
      </c>
      <c r="M315" t="s">
        <v>4454</v>
      </c>
      <c r="N315" t="s">
        <v>6725</v>
      </c>
      <c r="O315" t="s">
        <v>6726</v>
      </c>
    </row>
    <row r="316" spans="1:15" x14ac:dyDescent="0.25">
      <c r="A316" t="s">
        <v>4408</v>
      </c>
      <c r="B316" t="s">
        <v>394</v>
      </c>
      <c r="C316" t="s">
        <v>2056</v>
      </c>
      <c r="D316" t="s">
        <v>804</v>
      </c>
      <c r="E316" t="s">
        <v>2057</v>
      </c>
      <c r="F316" t="s">
        <v>2058</v>
      </c>
      <c r="G316" t="s">
        <v>893</v>
      </c>
      <c r="H316" t="s">
        <v>2059</v>
      </c>
      <c r="I316" t="s">
        <v>1109</v>
      </c>
      <c r="J316" t="s">
        <v>6727</v>
      </c>
      <c r="K316" t="s">
        <v>6728</v>
      </c>
      <c r="L316" t="s">
        <v>4411</v>
      </c>
      <c r="M316" t="s">
        <v>4454</v>
      </c>
      <c r="N316" t="s">
        <v>6729</v>
      </c>
      <c r="O316" t="s">
        <v>4414</v>
      </c>
    </row>
    <row r="317" spans="1:15" x14ac:dyDescent="0.25">
      <c r="A317" t="s">
        <v>4408</v>
      </c>
      <c r="B317" t="s">
        <v>401</v>
      </c>
      <c r="C317" t="s">
        <v>2063</v>
      </c>
      <c r="D317" t="s">
        <v>806</v>
      </c>
      <c r="E317" t="s">
        <v>2064</v>
      </c>
      <c r="F317" t="s">
        <v>1348</v>
      </c>
      <c r="G317" t="s">
        <v>893</v>
      </c>
      <c r="H317" t="s">
        <v>2065</v>
      </c>
      <c r="I317" t="s">
        <v>1350</v>
      </c>
      <c r="J317" t="s">
        <v>6730</v>
      </c>
      <c r="K317" t="s">
        <v>6731</v>
      </c>
      <c r="L317" t="s">
        <v>4411</v>
      </c>
      <c r="M317" t="s">
        <v>4454</v>
      </c>
      <c r="N317" t="s">
        <v>6732</v>
      </c>
      <c r="O317" t="s">
        <v>6733</v>
      </c>
    </row>
    <row r="318" spans="1:15" x14ac:dyDescent="0.25">
      <c r="A318" t="s">
        <v>4408</v>
      </c>
      <c r="B318" t="s">
        <v>4285</v>
      </c>
      <c r="C318" t="s">
        <v>4286</v>
      </c>
      <c r="D318" t="s">
        <v>4351</v>
      </c>
      <c r="E318" t="s">
        <v>4333</v>
      </c>
      <c r="F318" t="s">
        <v>4289</v>
      </c>
      <c r="G318" t="s">
        <v>893</v>
      </c>
      <c r="H318">
        <v>52253</v>
      </c>
      <c r="I318" t="s">
        <v>895</v>
      </c>
      <c r="J318" t="s">
        <v>6734</v>
      </c>
      <c r="K318" t="s">
        <v>6735</v>
      </c>
      <c r="L318" t="s">
        <v>4411</v>
      </c>
      <c r="M318" t="s">
        <v>4454</v>
      </c>
      <c r="N318" t="s">
        <v>6736</v>
      </c>
      <c r="O318" t="s">
        <v>6737</v>
      </c>
    </row>
    <row r="319" spans="1:15" x14ac:dyDescent="0.25">
      <c r="A319" t="s">
        <v>4408</v>
      </c>
      <c r="B319" t="s">
        <v>347</v>
      </c>
      <c r="C319" t="s">
        <v>2066</v>
      </c>
      <c r="D319" t="s">
        <v>790</v>
      </c>
      <c r="E319" t="s">
        <v>2067</v>
      </c>
      <c r="F319" t="s">
        <v>2068</v>
      </c>
      <c r="G319" t="s">
        <v>893</v>
      </c>
      <c r="H319">
        <v>50466</v>
      </c>
      <c r="I319" t="s">
        <v>1320</v>
      </c>
      <c r="J319" t="s">
        <v>5147</v>
      </c>
      <c r="K319" t="s">
        <v>4458</v>
      </c>
      <c r="L319" t="s">
        <v>4411</v>
      </c>
      <c r="M319" t="s">
        <v>4427</v>
      </c>
      <c r="N319" t="s">
        <v>4565</v>
      </c>
      <c r="O319" t="s">
        <v>6738</v>
      </c>
    </row>
    <row r="320" spans="1:15" x14ac:dyDescent="0.25">
      <c r="A320" t="s">
        <v>4408</v>
      </c>
      <c r="B320" t="s">
        <v>348</v>
      </c>
      <c r="C320" t="s">
        <v>2070</v>
      </c>
      <c r="D320" t="s">
        <v>154</v>
      </c>
      <c r="E320" t="s">
        <v>2071</v>
      </c>
      <c r="F320" t="s">
        <v>1222</v>
      </c>
      <c r="G320" t="s">
        <v>893</v>
      </c>
      <c r="H320" t="s">
        <v>2659</v>
      </c>
      <c r="I320" t="s">
        <v>1003</v>
      </c>
      <c r="J320" t="s">
        <v>6739</v>
      </c>
      <c r="K320" t="s">
        <v>6740</v>
      </c>
      <c r="L320" t="s">
        <v>4411</v>
      </c>
      <c r="M320" t="s">
        <v>4427</v>
      </c>
      <c r="N320" t="s">
        <v>6741</v>
      </c>
      <c r="O320" t="s">
        <v>6742</v>
      </c>
    </row>
    <row r="321" spans="1:15" x14ac:dyDescent="0.25">
      <c r="A321" t="s">
        <v>4408</v>
      </c>
      <c r="B321" t="s">
        <v>511</v>
      </c>
      <c r="C321" t="s">
        <v>2072</v>
      </c>
      <c r="D321" t="s">
        <v>2586</v>
      </c>
      <c r="E321" t="s">
        <v>2073</v>
      </c>
      <c r="F321" t="s">
        <v>1434</v>
      </c>
      <c r="G321" t="s">
        <v>893</v>
      </c>
      <c r="H321">
        <v>52501</v>
      </c>
      <c r="I321" t="s">
        <v>1436</v>
      </c>
      <c r="J321" t="s">
        <v>6743</v>
      </c>
      <c r="K321" t="s">
        <v>6744</v>
      </c>
      <c r="L321" t="s">
        <v>4411</v>
      </c>
      <c r="M321" t="s">
        <v>4454</v>
      </c>
      <c r="N321" t="s">
        <v>6745</v>
      </c>
      <c r="O321" t="s">
        <v>6746</v>
      </c>
    </row>
    <row r="322" spans="1:15" x14ac:dyDescent="0.25">
      <c r="A322" t="s">
        <v>4408</v>
      </c>
      <c r="B322" t="s">
        <v>521</v>
      </c>
      <c r="C322" t="s">
        <v>2074</v>
      </c>
      <c r="D322" t="s">
        <v>155</v>
      </c>
      <c r="E322" t="s">
        <v>2075</v>
      </c>
      <c r="F322" t="s">
        <v>992</v>
      </c>
      <c r="G322" t="s">
        <v>893</v>
      </c>
      <c r="H322">
        <v>51503</v>
      </c>
      <c r="I322" t="s">
        <v>972</v>
      </c>
      <c r="J322" t="s">
        <v>6747</v>
      </c>
      <c r="K322" t="s">
        <v>6748</v>
      </c>
      <c r="L322" t="s">
        <v>4411</v>
      </c>
      <c r="M322" t="s">
        <v>4427</v>
      </c>
      <c r="N322" t="s">
        <v>6749</v>
      </c>
      <c r="O322" t="s">
        <v>6750</v>
      </c>
    </row>
    <row r="323" spans="1:15" x14ac:dyDescent="0.25">
      <c r="A323" t="s">
        <v>4408</v>
      </c>
      <c r="B323" t="s">
        <v>635</v>
      </c>
      <c r="C323" t="s">
        <v>2076</v>
      </c>
      <c r="D323" t="s">
        <v>712</v>
      </c>
      <c r="E323" t="s">
        <v>2077</v>
      </c>
      <c r="F323" t="s">
        <v>1635</v>
      </c>
      <c r="G323" t="s">
        <v>893</v>
      </c>
      <c r="H323">
        <v>52632</v>
      </c>
      <c r="I323" t="s">
        <v>1238</v>
      </c>
      <c r="J323" t="s">
        <v>6751</v>
      </c>
      <c r="K323" t="s">
        <v>4595</v>
      </c>
      <c r="L323" t="s">
        <v>4411</v>
      </c>
      <c r="M323" t="s">
        <v>4427</v>
      </c>
      <c r="N323" t="s">
        <v>6752</v>
      </c>
      <c r="O323" t="s">
        <v>6753</v>
      </c>
    </row>
    <row r="324" spans="1:15" x14ac:dyDescent="0.25">
      <c r="A324" t="s">
        <v>4408</v>
      </c>
      <c r="B324" t="s">
        <v>673</v>
      </c>
      <c r="C324" t="s">
        <v>2089</v>
      </c>
      <c r="D324" t="s">
        <v>157</v>
      </c>
      <c r="E324" t="s">
        <v>2090</v>
      </c>
      <c r="F324" t="s">
        <v>1727</v>
      </c>
      <c r="G324" t="s">
        <v>893</v>
      </c>
      <c r="H324" t="s">
        <v>2091</v>
      </c>
      <c r="I324" t="s">
        <v>1325</v>
      </c>
      <c r="J324" t="s">
        <v>6754</v>
      </c>
      <c r="K324" t="s">
        <v>6755</v>
      </c>
      <c r="L324" t="s">
        <v>4411</v>
      </c>
      <c r="M324" t="s">
        <v>4427</v>
      </c>
      <c r="N324" t="s">
        <v>6756</v>
      </c>
      <c r="O324" t="s">
        <v>6757</v>
      </c>
    </row>
    <row r="325" spans="1:15" x14ac:dyDescent="0.25">
      <c r="A325" t="s">
        <v>4408</v>
      </c>
      <c r="B325" t="s">
        <v>349</v>
      </c>
      <c r="C325" t="s">
        <v>2092</v>
      </c>
      <c r="D325" t="s">
        <v>624</v>
      </c>
      <c r="E325" t="s">
        <v>2093</v>
      </c>
      <c r="F325" t="s">
        <v>2094</v>
      </c>
      <c r="G325" t="s">
        <v>893</v>
      </c>
      <c r="H325">
        <v>50469</v>
      </c>
      <c r="I325" t="s">
        <v>914</v>
      </c>
      <c r="J325" t="s">
        <v>6758</v>
      </c>
      <c r="K325" t="s">
        <v>6759</v>
      </c>
      <c r="L325" t="s">
        <v>4411</v>
      </c>
      <c r="M325" t="s">
        <v>4427</v>
      </c>
      <c r="N325" t="s">
        <v>6760</v>
      </c>
      <c r="O325" t="s">
        <v>6761</v>
      </c>
    </row>
    <row r="326" spans="1:15" x14ac:dyDescent="0.25">
      <c r="A326" t="s">
        <v>4408</v>
      </c>
      <c r="B326" t="s">
        <v>331</v>
      </c>
      <c r="C326" t="s">
        <v>2096</v>
      </c>
      <c r="D326" t="s">
        <v>158</v>
      </c>
      <c r="E326" t="s">
        <v>2097</v>
      </c>
      <c r="F326" t="s">
        <v>2098</v>
      </c>
      <c r="G326" t="s">
        <v>893</v>
      </c>
      <c r="H326" t="s">
        <v>2099</v>
      </c>
      <c r="I326" t="s">
        <v>998</v>
      </c>
      <c r="J326" t="s">
        <v>6762</v>
      </c>
      <c r="K326" t="s">
        <v>5920</v>
      </c>
      <c r="L326" t="s">
        <v>4411</v>
      </c>
      <c r="M326" t="s">
        <v>4454</v>
      </c>
      <c r="N326" t="s">
        <v>6763</v>
      </c>
      <c r="O326" t="s">
        <v>4956</v>
      </c>
    </row>
    <row r="327" spans="1:15" x14ac:dyDescent="0.25">
      <c r="A327" t="s">
        <v>4408</v>
      </c>
      <c r="B327" t="s">
        <v>2536</v>
      </c>
      <c r="C327" t="s">
        <v>2537</v>
      </c>
      <c r="D327" t="s">
        <v>2538</v>
      </c>
      <c r="E327" t="s">
        <v>2101</v>
      </c>
      <c r="F327" t="s">
        <v>2102</v>
      </c>
      <c r="G327" t="s">
        <v>893</v>
      </c>
      <c r="H327">
        <v>52301</v>
      </c>
      <c r="I327" t="s">
        <v>1128</v>
      </c>
      <c r="J327" t="s">
        <v>6764</v>
      </c>
      <c r="K327" t="s">
        <v>6245</v>
      </c>
      <c r="L327" t="s">
        <v>4411</v>
      </c>
      <c r="M327" t="s">
        <v>4454</v>
      </c>
      <c r="N327" t="s">
        <v>6765</v>
      </c>
      <c r="O327" t="s">
        <v>6247</v>
      </c>
    </row>
    <row r="328" spans="1:15" x14ac:dyDescent="0.25">
      <c r="A328" t="s">
        <v>4408</v>
      </c>
      <c r="B328" t="s">
        <v>351</v>
      </c>
      <c r="C328" t="s">
        <v>2104</v>
      </c>
      <c r="D328" t="s">
        <v>159</v>
      </c>
      <c r="E328" t="s">
        <v>2105</v>
      </c>
      <c r="F328" t="s">
        <v>2106</v>
      </c>
      <c r="G328" t="s">
        <v>893</v>
      </c>
      <c r="H328">
        <v>51579</v>
      </c>
      <c r="I328" t="s">
        <v>1249</v>
      </c>
      <c r="J328" t="s">
        <v>6766</v>
      </c>
      <c r="K328" t="s">
        <v>6767</v>
      </c>
      <c r="L328" t="s">
        <v>4411</v>
      </c>
      <c r="M328" t="s">
        <v>4427</v>
      </c>
      <c r="N328" t="s">
        <v>6768</v>
      </c>
      <c r="O328" t="s">
        <v>6769</v>
      </c>
    </row>
    <row r="329" spans="1:15" x14ac:dyDescent="0.25">
      <c r="A329" t="s">
        <v>4408</v>
      </c>
      <c r="B329" t="s">
        <v>352</v>
      </c>
      <c r="C329" t="s">
        <v>2108</v>
      </c>
      <c r="D329" t="s">
        <v>792</v>
      </c>
      <c r="E329" t="s">
        <v>2109</v>
      </c>
      <c r="F329" t="s">
        <v>2110</v>
      </c>
      <c r="G329" t="s">
        <v>893</v>
      </c>
      <c r="H329">
        <v>50533</v>
      </c>
      <c r="I329" t="s">
        <v>1109</v>
      </c>
      <c r="J329" t="s">
        <v>6770</v>
      </c>
      <c r="K329" t="s">
        <v>6771</v>
      </c>
      <c r="L329" t="s">
        <v>4411</v>
      </c>
      <c r="M329" t="s">
        <v>4427</v>
      </c>
      <c r="N329" t="s">
        <v>6772</v>
      </c>
      <c r="O329" t="s">
        <v>6773</v>
      </c>
    </row>
    <row r="330" spans="1:15" x14ac:dyDescent="0.25">
      <c r="A330" t="s">
        <v>4408</v>
      </c>
      <c r="B330" t="s">
        <v>353</v>
      </c>
      <c r="C330" t="s">
        <v>2112</v>
      </c>
      <c r="D330" t="s">
        <v>161</v>
      </c>
      <c r="E330" t="s">
        <v>2673</v>
      </c>
      <c r="F330" t="s">
        <v>1712</v>
      </c>
      <c r="G330" t="s">
        <v>893</v>
      </c>
      <c r="H330">
        <v>50220</v>
      </c>
      <c r="I330" t="s">
        <v>924</v>
      </c>
      <c r="J330" t="s">
        <v>6774</v>
      </c>
      <c r="K330" t="s">
        <v>5080</v>
      </c>
      <c r="L330" t="s">
        <v>4411</v>
      </c>
      <c r="M330" t="s">
        <v>4427</v>
      </c>
      <c r="N330" t="s">
        <v>6775</v>
      </c>
      <c r="O330" t="s">
        <v>6776</v>
      </c>
    </row>
    <row r="331" spans="1:15" x14ac:dyDescent="0.25">
      <c r="A331" t="s">
        <v>4408</v>
      </c>
      <c r="B331" t="s">
        <v>454</v>
      </c>
      <c r="C331" t="s">
        <v>2114</v>
      </c>
      <c r="D331" t="s">
        <v>815</v>
      </c>
      <c r="E331" t="s">
        <v>2628</v>
      </c>
      <c r="F331" t="s">
        <v>2116</v>
      </c>
      <c r="G331" t="s">
        <v>893</v>
      </c>
      <c r="H331">
        <v>51358</v>
      </c>
      <c r="I331" t="s">
        <v>1300</v>
      </c>
      <c r="J331" t="s">
        <v>6777</v>
      </c>
      <c r="K331" t="s">
        <v>6778</v>
      </c>
      <c r="L331" t="s">
        <v>4411</v>
      </c>
      <c r="M331" t="s">
        <v>4454</v>
      </c>
      <c r="N331" t="s">
        <v>6779</v>
      </c>
      <c r="O331" t="s">
        <v>6780</v>
      </c>
    </row>
    <row r="332" spans="1:15" x14ac:dyDescent="0.25">
      <c r="A332" t="s">
        <v>4408</v>
      </c>
      <c r="B332" t="s">
        <v>357</v>
      </c>
      <c r="C332" t="s">
        <v>2118</v>
      </c>
      <c r="D332" t="s">
        <v>794</v>
      </c>
      <c r="E332" t="s">
        <v>2119</v>
      </c>
      <c r="F332" t="s">
        <v>2120</v>
      </c>
      <c r="G332" t="s">
        <v>893</v>
      </c>
      <c r="H332">
        <v>51201</v>
      </c>
      <c r="I332" t="s">
        <v>1148</v>
      </c>
      <c r="J332" t="s">
        <v>6781</v>
      </c>
      <c r="K332" t="s">
        <v>6782</v>
      </c>
      <c r="L332" t="s">
        <v>4411</v>
      </c>
      <c r="M332" t="s">
        <v>4454</v>
      </c>
      <c r="N332" t="s">
        <v>6783</v>
      </c>
      <c r="O332" t="s">
        <v>6784</v>
      </c>
    </row>
    <row r="333" spans="1:15" x14ac:dyDescent="0.25">
      <c r="A333" t="s">
        <v>4408</v>
      </c>
      <c r="B333" t="s">
        <v>339</v>
      </c>
      <c r="C333" t="s">
        <v>1966</v>
      </c>
      <c r="D333" t="s">
        <v>4383</v>
      </c>
      <c r="E333" t="s">
        <v>5513</v>
      </c>
      <c r="F333" t="s">
        <v>5514</v>
      </c>
      <c r="G333" t="s">
        <v>893</v>
      </c>
      <c r="H333">
        <v>52641</v>
      </c>
      <c r="I333" t="s">
        <v>962</v>
      </c>
      <c r="J333" t="s">
        <v>5723</v>
      </c>
      <c r="K333" t="s">
        <v>6785</v>
      </c>
      <c r="L333" t="s">
        <v>4411</v>
      </c>
      <c r="M333" t="s">
        <v>4454</v>
      </c>
      <c r="N333" t="s">
        <v>6786</v>
      </c>
      <c r="O333" t="s">
        <v>6787</v>
      </c>
    </row>
    <row r="334" spans="1:15" x14ac:dyDescent="0.25">
      <c r="A334" t="s">
        <v>4408</v>
      </c>
      <c r="B334" t="s">
        <v>355</v>
      </c>
      <c r="C334" t="s">
        <v>2122</v>
      </c>
      <c r="D334" t="s">
        <v>162</v>
      </c>
      <c r="E334" t="s">
        <v>2123</v>
      </c>
      <c r="F334" t="s">
        <v>1558</v>
      </c>
      <c r="G334" t="s">
        <v>893</v>
      </c>
      <c r="H334">
        <v>50126</v>
      </c>
      <c r="I334" t="s">
        <v>1271</v>
      </c>
      <c r="J334" t="s">
        <v>6788</v>
      </c>
      <c r="K334" t="s">
        <v>5333</v>
      </c>
      <c r="L334" t="s">
        <v>4411</v>
      </c>
      <c r="M334" t="s">
        <v>4454</v>
      </c>
      <c r="N334" t="s">
        <v>6789</v>
      </c>
      <c r="O334" t="s">
        <v>5335</v>
      </c>
    </row>
    <row r="335" spans="1:15" x14ac:dyDescent="0.25">
      <c r="A335" t="s">
        <v>4408</v>
      </c>
      <c r="B335" t="s">
        <v>598</v>
      </c>
      <c r="C335" t="s">
        <v>2124</v>
      </c>
      <c r="D335" t="s">
        <v>603</v>
      </c>
      <c r="E335" t="s">
        <v>2125</v>
      </c>
      <c r="F335" t="s">
        <v>900</v>
      </c>
      <c r="G335" t="s">
        <v>893</v>
      </c>
      <c r="H335" t="s">
        <v>2660</v>
      </c>
      <c r="I335" t="s">
        <v>952</v>
      </c>
      <c r="J335" t="s">
        <v>5523</v>
      </c>
      <c r="K335" t="s">
        <v>5524</v>
      </c>
      <c r="L335" t="s">
        <v>4411</v>
      </c>
      <c r="M335" t="s">
        <v>4427</v>
      </c>
      <c r="N335" t="s">
        <v>5525</v>
      </c>
      <c r="O335" t="s">
        <v>5526</v>
      </c>
    </row>
    <row r="336" spans="1:15" x14ac:dyDescent="0.25">
      <c r="A336" t="s">
        <v>4408</v>
      </c>
      <c r="B336" t="s">
        <v>4347</v>
      </c>
      <c r="C336" t="s">
        <v>4335</v>
      </c>
      <c r="D336" t="s">
        <v>163</v>
      </c>
      <c r="E336" t="s">
        <v>2131</v>
      </c>
      <c r="F336" t="s">
        <v>2132</v>
      </c>
      <c r="G336" t="s">
        <v>893</v>
      </c>
      <c r="H336">
        <v>51449</v>
      </c>
      <c r="I336" t="s">
        <v>1426</v>
      </c>
      <c r="J336" t="s">
        <v>6790</v>
      </c>
      <c r="K336" t="s">
        <v>6791</v>
      </c>
      <c r="L336" t="s">
        <v>4411</v>
      </c>
      <c r="M336" t="s">
        <v>4454</v>
      </c>
      <c r="N336" t="s">
        <v>6792</v>
      </c>
      <c r="O336" t="s">
        <v>6793</v>
      </c>
    </row>
    <row r="337" spans="1:15" x14ac:dyDescent="0.25">
      <c r="A337" t="s">
        <v>4408</v>
      </c>
      <c r="B337" t="s">
        <v>356</v>
      </c>
      <c r="C337" t="s">
        <v>2134</v>
      </c>
      <c r="D337" t="s">
        <v>164</v>
      </c>
      <c r="E337" t="s">
        <v>3540</v>
      </c>
      <c r="F337" t="s">
        <v>2136</v>
      </c>
      <c r="G337" t="s">
        <v>893</v>
      </c>
      <c r="H337">
        <v>52033</v>
      </c>
      <c r="I337" t="s">
        <v>903</v>
      </c>
      <c r="J337" t="s">
        <v>6794</v>
      </c>
      <c r="K337" t="s">
        <v>6795</v>
      </c>
      <c r="L337" t="s">
        <v>4411</v>
      </c>
      <c r="M337" t="s">
        <v>4454</v>
      </c>
      <c r="N337" t="s">
        <v>6796</v>
      </c>
      <c r="O337" t="s">
        <v>6797</v>
      </c>
    </row>
    <row r="338" spans="1:15" x14ac:dyDescent="0.25">
      <c r="A338" t="s">
        <v>4408</v>
      </c>
      <c r="B338" t="s">
        <v>435</v>
      </c>
      <c r="C338" t="s">
        <v>2138</v>
      </c>
      <c r="D338" t="s">
        <v>165</v>
      </c>
      <c r="E338" t="s">
        <v>2139</v>
      </c>
      <c r="F338" t="s">
        <v>2140</v>
      </c>
      <c r="G338" t="s">
        <v>893</v>
      </c>
      <c r="H338" t="s">
        <v>2141</v>
      </c>
      <c r="I338" t="s">
        <v>1350</v>
      </c>
      <c r="J338" t="s">
        <v>9651</v>
      </c>
      <c r="K338" t="s">
        <v>5534</v>
      </c>
      <c r="L338" t="s">
        <v>4411</v>
      </c>
      <c r="M338" t="s">
        <v>4427</v>
      </c>
      <c r="N338" t="s">
        <v>9652</v>
      </c>
      <c r="O338" t="s">
        <v>5535</v>
      </c>
    </row>
    <row r="339" spans="1:15" x14ac:dyDescent="0.25">
      <c r="A339" t="s">
        <v>4408</v>
      </c>
      <c r="B339" t="s">
        <v>535</v>
      </c>
      <c r="C339" t="s">
        <v>2142</v>
      </c>
      <c r="D339" t="s">
        <v>860</v>
      </c>
      <c r="E339" t="s">
        <v>2143</v>
      </c>
      <c r="F339" t="s">
        <v>2144</v>
      </c>
      <c r="G339" t="s">
        <v>893</v>
      </c>
      <c r="H339">
        <v>50670</v>
      </c>
      <c r="I339" t="s">
        <v>1114</v>
      </c>
      <c r="J339" t="s">
        <v>6798</v>
      </c>
      <c r="K339" t="s">
        <v>4650</v>
      </c>
      <c r="L339" t="s">
        <v>4411</v>
      </c>
      <c r="M339" t="s">
        <v>4427</v>
      </c>
      <c r="N339" t="s">
        <v>6799</v>
      </c>
      <c r="O339" t="s">
        <v>6800</v>
      </c>
    </row>
    <row r="340" spans="1:15" x14ac:dyDescent="0.25">
      <c r="A340" t="s">
        <v>4408</v>
      </c>
      <c r="B340" t="s">
        <v>387</v>
      </c>
      <c r="C340" t="s">
        <v>2146</v>
      </c>
      <c r="D340" t="s">
        <v>2588</v>
      </c>
      <c r="E340" t="s">
        <v>2147</v>
      </c>
      <c r="F340" t="s">
        <v>1174</v>
      </c>
      <c r="G340" t="s">
        <v>893</v>
      </c>
      <c r="H340">
        <v>51249</v>
      </c>
      <c r="I340" t="s">
        <v>1176</v>
      </c>
      <c r="J340" t="s">
        <v>6801</v>
      </c>
      <c r="K340" t="s">
        <v>6802</v>
      </c>
      <c r="L340" t="s">
        <v>4411</v>
      </c>
      <c r="M340" t="s">
        <v>4454</v>
      </c>
      <c r="N340" t="s">
        <v>6803</v>
      </c>
      <c r="O340" t="s">
        <v>6804</v>
      </c>
    </row>
    <row r="341" spans="1:15" x14ac:dyDescent="0.25">
      <c r="A341" t="s">
        <v>4408</v>
      </c>
      <c r="B341" t="s">
        <v>765</v>
      </c>
      <c r="C341" t="s">
        <v>2148</v>
      </c>
      <c r="D341" t="s">
        <v>5544</v>
      </c>
      <c r="E341" t="s">
        <v>2149</v>
      </c>
      <c r="F341" t="s">
        <v>1747</v>
      </c>
      <c r="G341" t="s">
        <v>893</v>
      </c>
      <c r="H341">
        <v>52591</v>
      </c>
      <c r="I341" t="s">
        <v>1635</v>
      </c>
      <c r="J341" t="s">
        <v>6805</v>
      </c>
      <c r="K341" t="s">
        <v>6806</v>
      </c>
      <c r="L341" t="s">
        <v>4411</v>
      </c>
      <c r="M341" t="s">
        <v>4427</v>
      </c>
      <c r="N341" t="s">
        <v>6807</v>
      </c>
      <c r="O341" t="s">
        <v>6808</v>
      </c>
    </row>
    <row r="342" spans="1:15" x14ac:dyDescent="0.25">
      <c r="A342" t="s">
        <v>4408</v>
      </c>
      <c r="B342" t="s">
        <v>358</v>
      </c>
      <c r="C342" t="s">
        <v>2151</v>
      </c>
      <c r="D342" t="s">
        <v>167</v>
      </c>
      <c r="E342" t="s">
        <v>2152</v>
      </c>
      <c r="F342" t="s">
        <v>2153</v>
      </c>
      <c r="G342" t="s">
        <v>893</v>
      </c>
      <c r="H342">
        <v>52776</v>
      </c>
      <c r="I342" t="s">
        <v>942</v>
      </c>
      <c r="J342" t="s">
        <v>6030</v>
      </c>
      <c r="K342" t="s">
        <v>6809</v>
      </c>
      <c r="L342" t="s">
        <v>4411</v>
      </c>
      <c r="M342" t="s">
        <v>4427</v>
      </c>
      <c r="N342" t="s">
        <v>6810</v>
      </c>
      <c r="O342" t="s">
        <v>5317</v>
      </c>
    </row>
    <row r="343" spans="1:15" x14ac:dyDescent="0.25">
      <c r="A343" t="s">
        <v>4408</v>
      </c>
      <c r="B343" t="s">
        <v>250</v>
      </c>
      <c r="C343" t="s">
        <v>5553</v>
      </c>
      <c r="D343" t="s">
        <v>3749</v>
      </c>
      <c r="E343" t="s">
        <v>2462</v>
      </c>
      <c r="F343" t="s">
        <v>2161</v>
      </c>
      <c r="G343" t="s">
        <v>893</v>
      </c>
      <c r="H343">
        <v>51250</v>
      </c>
      <c r="I343" t="s">
        <v>1549</v>
      </c>
      <c r="J343" t="s">
        <v>6772</v>
      </c>
      <c r="K343" t="s">
        <v>6811</v>
      </c>
      <c r="L343" t="s">
        <v>4411</v>
      </c>
      <c r="M343" t="s">
        <v>4454</v>
      </c>
      <c r="N343" t="s">
        <v>6812</v>
      </c>
      <c r="O343" t="s">
        <v>6813</v>
      </c>
    </row>
    <row r="344" spans="1:15" x14ac:dyDescent="0.25">
      <c r="A344" t="s">
        <v>4408</v>
      </c>
      <c r="B344" t="s">
        <v>360</v>
      </c>
      <c r="C344" t="s">
        <v>2163</v>
      </c>
      <c r="D344" t="s">
        <v>169</v>
      </c>
      <c r="E344" t="s">
        <v>2164</v>
      </c>
      <c r="F344" t="s">
        <v>2165</v>
      </c>
      <c r="G344" t="s">
        <v>893</v>
      </c>
      <c r="H344">
        <v>52333</v>
      </c>
      <c r="I344" t="s">
        <v>909</v>
      </c>
      <c r="J344" t="s">
        <v>6814</v>
      </c>
      <c r="K344" t="s">
        <v>6815</v>
      </c>
      <c r="L344" t="s">
        <v>4411</v>
      </c>
      <c r="M344" t="s">
        <v>4454</v>
      </c>
      <c r="N344" t="s">
        <v>6816</v>
      </c>
      <c r="O344" t="s">
        <v>6817</v>
      </c>
    </row>
    <row r="345" spans="1:15" x14ac:dyDescent="0.25">
      <c r="A345" t="s">
        <v>4408</v>
      </c>
      <c r="B345" t="s">
        <v>507</v>
      </c>
      <c r="C345" t="s">
        <v>2167</v>
      </c>
      <c r="D345" t="s">
        <v>848</v>
      </c>
      <c r="E345" t="s">
        <v>2168</v>
      </c>
      <c r="F345" t="s">
        <v>1176</v>
      </c>
      <c r="G345" t="s">
        <v>893</v>
      </c>
      <c r="H345">
        <v>50213</v>
      </c>
      <c r="I345" t="s">
        <v>2170</v>
      </c>
      <c r="J345" t="s">
        <v>6818</v>
      </c>
      <c r="K345" t="s">
        <v>6819</v>
      </c>
      <c r="L345" t="s">
        <v>4411</v>
      </c>
      <c r="M345" t="s">
        <v>4427</v>
      </c>
      <c r="N345" t="s">
        <v>6820</v>
      </c>
      <c r="O345" t="s">
        <v>5137</v>
      </c>
    </row>
    <row r="346" spans="1:15" x14ac:dyDescent="0.25">
      <c r="A346" t="s">
        <v>4408</v>
      </c>
      <c r="B346" t="s">
        <v>388</v>
      </c>
      <c r="C346" t="s">
        <v>2171</v>
      </c>
      <c r="D346" t="s">
        <v>170</v>
      </c>
      <c r="E346" t="s">
        <v>2172</v>
      </c>
      <c r="F346" t="s">
        <v>1208</v>
      </c>
      <c r="G346" t="s">
        <v>893</v>
      </c>
      <c r="H346">
        <v>50595</v>
      </c>
      <c r="I346" t="s">
        <v>1210</v>
      </c>
      <c r="J346" t="s">
        <v>6821</v>
      </c>
      <c r="K346" t="s">
        <v>6822</v>
      </c>
      <c r="L346" t="s">
        <v>4411</v>
      </c>
      <c r="M346" t="s">
        <v>4454</v>
      </c>
      <c r="N346" t="s">
        <v>6823</v>
      </c>
      <c r="O346" t="s">
        <v>6824</v>
      </c>
    </row>
    <row r="347" spans="1:15" x14ac:dyDescent="0.25">
      <c r="A347" t="s">
        <v>4408</v>
      </c>
      <c r="B347" t="s">
        <v>504</v>
      </c>
      <c r="C347" t="s">
        <v>2174</v>
      </c>
      <c r="D347" t="s">
        <v>2589</v>
      </c>
      <c r="E347" t="s">
        <v>2175</v>
      </c>
      <c r="F347" t="s">
        <v>1489</v>
      </c>
      <c r="G347" t="s">
        <v>893</v>
      </c>
      <c r="H347">
        <v>50158</v>
      </c>
      <c r="I347" t="s">
        <v>1491</v>
      </c>
      <c r="J347" t="s">
        <v>6825</v>
      </c>
      <c r="K347" t="s">
        <v>6826</v>
      </c>
      <c r="L347" t="s">
        <v>4411</v>
      </c>
      <c r="M347" t="s">
        <v>4454</v>
      </c>
      <c r="N347" t="s">
        <v>6103</v>
      </c>
      <c r="O347" t="s">
        <v>6827</v>
      </c>
    </row>
    <row r="348" spans="1:15" x14ac:dyDescent="0.25">
      <c r="A348" t="s">
        <v>4408</v>
      </c>
      <c r="B348" t="s">
        <v>442</v>
      </c>
      <c r="C348" t="s">
        <v>2177</v>
      </c>
      <c r="D348" t="s">
        <v>171</v>
      </c>
      <c r="E348" t="s">
        <v>2178</v>
      </c>
      <c r="F348" t="s">
        <v>2179</v>
      </c>
      <c r="G348" t="s">
        <v>893</v>
      </c>
      <c r="H348">
        <v>50063</v>
      </c>
      <c r="I348" t="s">
        <v>924</v>
      </c>
      <c r="J348" t="s">
        <v>6828</v>
      </c>
      <c r="K348" t="s">
        <v>5333</v>
      </c>
      <c r="L348" t="s">
        <v>4411</v>
      </c>
      <c r="M348" t="s">
        <v>4427</v>
      </c>
      <c r="N348" t="s">
        <v>6829</v>
      </c>
      <c r="O348" t="s">
        <v>6830</v>
      </c>
    </row>
    <row r="349" spans="1:15" x14ac:dyDescent="0.25">
      <c r="A349" t="s">
        <v>4408</v>
      </c>
      <c r="B349" t="s">
        <v>362</v>
      </c>
      <c r="C349" t="s">
        <v>5578</v>
      </c>
      <c r="D349" t="s">
        <v>172</v>
      </c>
      <c r="E349" t="s">
        <v>2182</v>
      </c>
      <c r="F349" t="s">
        <v>1059</v>
      </c>
      <c r="G349" t="s">
        <v>893</v>
      </c>
      <c r="H349">
        <v>51401</v>
      </c>
      <c r="I349" t="s">
        <v>1059</v>
      </c>
      <c r="J349" t="s">
        <v>6831</v>
      </c>
      <c r="K349" t="s">
        <v>6832</v>
      </c>
      <c r="L349" t="s">
        <v>4411</v>
      </c>
      <c r="M349" t="s">
        <v>4454</v>
      </c>
      <c r="N349" t="s">
        <v>6833</v>
      </c>
      <c r="O349" t="s">
        <v>6834</v>
      </c>
    </row>
    <row r="350" spans="1:15" x14ac:dyDescent="0.25">
      <c r="A350" t="s">
        <v>4408</v>
      </c>
      <c r="B350" t="s">
        <v>361</v>
      </c>
      <c r="C350" t="s">
        <v>2183</v>
      </c>
      <c r="D350" t="s">
        <v>173</v>
      </c>
      <c r="E350" t="s">
        <v>2184</v>
      </c>
      <c r="F350" t="s">
        <v>1782</v>
      </c>
      <c r="G350" t="s">
        <v>893</v>
      </c>
      <c r="H350">
        <v>50112</v>
      </c>
      <c r="I350" t="s">
        <v>1029</v>
      </c>
      <c r="J350" t="s">
        <v>6835</v>
      </c>
      <c r="K350" t="s">
        <v>6836</v>
      </c>
      <c r="L350" t="s">
        <v>4411</v>
      </c>
      <c r="M350" t="s">
        <v>4427</v>
      </c>
      <c r="N350" t="s">
        <v>6837</v>
      </c>
      <c r="O350" t="s">
        <v>6838</v>
      </c>
    </row>
    <row r="351" spans="1:15" x14ac:dyDescent="0.25">
      <c r="A351" t="s">
        <v>4408</v>
      </c>
      <c r="B351" t="s">
        <v>363</v>
      </c>
      <c r="C351" t="s">
        <v>2185</v>
      </c>
      <c r="D351" t="s">
        <v>174</v>
      </c>
      <c r="E351" t="s">
        <v>2186</v>
      </c>
      <c r="F351" t="s">
        <v>1700</v>
      </c>
      <c r="G351" t="s">
        <v>893</v>
      </c>
      <c r="H351">
        <v>51301</v>
      </c>
      <c r="I351" t="s">
        <v>1702</v>
      </c>
      <c r="J351" t="s">
        <v>6839</v>
      </c>
      <c r="K351" t="s">
        <v>5419</v>
      </c>
      <c r="L351" t="s">
        <v>4411</v>
      </c>
      <c r="M351" t="s">
        <v>4427</v>
      </c>
      <c r="N351" t="s">
        <v>6840</v>
      </c>
      <c r="O351" t="s">
        <v>6841</v>
      </c>
    </row>
    <row r="352" spans="1:15" x14ac:dyDescent="0.25">
      <c r="A352" t="s">
        <v>4408</v>
      </c>
      <c r="B352" t="s">
        <v>364</v>
      </c>
      <c r="C352" t="s">
        <v>2190</v>
      </c>
      <c r="D352" t="s">
        <v>625</v>
      </c>
      <c r="E352" t="s">
        <v>2191</v>
      </c>
      <c r="F352" t="s">
        <v>2192</v>
      </c>
      <c r="G352" t="s">
        <v>893</v>
      </c>
      <c r="H352">
        <v>50476</v>
      </c>
      <c r="I352" t="s">
        <v>1320</v>
      </c>
      <c r="J352" t="s">
        <v>6842</v>
      </c>
      <c r="K352" t="s">
        <v>6843</v>
      </c>
      <c r="L352" t="s">
        <v>4411</v>
      </c>
      <c r="M352" t="s">
        <v>4427</v>
      </c>
      <c r="N352" t="s">
        <v>5568</v>
      </c>
      <c r="O352" t="s">
        <v>6844</v>
      </c>
    </row>
    <row r="353" spans="1:15" x14ac:dyDescent="0.25">
      <c r="A353" t="s">
        <v>4408</v>
      </c>
      <c r="B353" t="s">
        <v>424</v>
      </c>
      <c r="C353" t="s">
        <v>2198</v>
      </c>
      <c r="D353" t="s">
        <v>2590</v>
      </c>
      <c r="E353" t="s">
        <v>2199</v>
      </c>
      <c r="F353" t="s">
        <v>2200</v>
      </c>
      <c r="G353" t="s">
        <v>893</v>
      </c>
      <c r="H353" t="s">
        <v>2201</v>
      </c>
      <c r="I353" t="s">
        <v>1491</v>
      </c>
      <c r="J353" t="s">
        <v>6845</v>
      </c>
      <c r="K353" t="s">
        <v>6846</v>
      </c>
      <c r="L353" t="s">
        <v>4411</v>
      </c>
      <c r="M353" t="s">
        <v>4427</v>
      </c>
      <c r="N353" t="s">
        <v>4821</v>
      </c>
      <c r="O353" t="s">
        <v>4644</v>
      </c>
    </row>
    <row r="354" spans="1:15" x14ac:dyDescent="0.25">
      <c r="A354" t="s">
        <v>4408</v>
      </c>
      <c r="B354" t="s">
        <v>365</v>
      </c>
      <c r="C354" t="s">
        <v>2202</v>
      </c>
      <c r="D354" t="s">
        <v>176</v>
      </c>
      <c r="E354" t="s">
        <v>2203</v>
      </c>
      <c r="F354" t="s">
        <v>903</v>
      </c>
      <c r="G354" t="s">
        <v>893</v>
      </c>
      <c r="H354">
        <v>52001</v>
      </c>
      <c r="I354" t="s">
        <v>903</v>
      </c>
      <c r="J354" t="s">
        <v>6847</v>
      </c>
      <c r="K354" t="s">
        <v>6848</v>
      </c>
      <c r="L354" t="s">
        <v>4411</v>
      </c>
      <c r="M354" t="s">
        <v>4427</v>
      </c>
      <c r="N354" t="s">
        <v>6849</v>
      </c>
      <c r="O354" t="s">
        <v>6850</v>
      </c>
    </row>
    <row r="355" spans="1:15" x14ac:dyDescent="0.25">
      <c r="A355" t="s">
        <v>4408</v>
      </c>
      <c r="B355" t="s">
        <v>366</v>
      </c>
      <c r="C355" t="s">
        <v>2204</v>
      </c>
      <c r="D355" t="s">
        <v>795</v>
      </c>
      <c r="E355" t="s">
        <v>2674</v>
      </c>
      <c r="F355" t="s">
        <v>2098</v>
      </c>
      <c r="G355" t="s">
        <v>893</v>
      </c>
      <c r="H355">
        <v>50201</v>
      </c>
      <c r="I355" t="s">
        <v>998</v>
      </c>
      <c r="J355" t="s">
        <v>6851</v>
      </c>
      <c r="K355" t="s">
        <v>6852</v>
      </c>
      <c r="L355" t="s">
        <v>4411</v>
      </c>
      <c r="M355" t="s">
        <v>4412</v>
      </c>
      <c r="N355" t="s">
        <v>5001</v>
      </c>
      <c r="O355" t="s">
        <v>6853</v>
      </c>
    </row>
    <row r="356" spans="1:15" x14ac:dyDescent="0.25">
      <c r="A356" t="s">
        <v>4408</v>
      </c>
      <c r="B356" t="s">
        <v>512</v>
      </c>
      <c r="C356" t="s">
        <v>2207</v>
      </c>
      <c r="D356" t="s">
        <v>2591</v>
      </c>
      <c r="E356" t="s">
        <v>2208</v>
      </c>
      <c r="F356" t="s">
        <v>2209</v>
      </c>
      <c r="G356" t="s">
        <v>893</v>
      </c>
      <c r="H356">
        <v>50249</v>
      </c>
      <c r="I356" t="s">
        <v>1210</v>
      </c>
      <c r="J356" t="s">
        <v>6854</v>
      </c>
      <c r="K356" t="s">
        <v>6855</v>
      </c>
      <c r="L356" t="s">
        <v>4411</v>
      </c>
      <c r="M356" t="s">
        <v>4454</v>
      </c>
      <c r="N356" t="s">
        <v>6856</v>
      </c>
      <c r="O356" t="s">
        <v>6857</v>
      </c>
    </row>
    <row r="357" spans="1:15" x14ac:dyDescent="0.25">
      <c r="A357" t="s">
        <v>4408</v>
      </c>
      <c r="B357" t="s">
        <v>313</v>
      </c>
      <c r="C357" t="s">
        <v>2211</v>
      </c>
      <c r="D357" t="s">
        <v>784</v>
      </c>
      <c r="E357" t="s">
        <v>2212</v>
      </c>
      <c r="F357" t="s">
        <v>2213</v>
      </c>
      <c r="G357" t="s">
        <v>893</v>
      </c>
      <c r="H357">
        <v>52076</v>
      </c>
      <c r="I357" t="s">
        <v>1276</v>
      </c>
      <c r="J357" t="s">
        <v>6858</v>
      </c>
      <c r="K357" t="s">
        <v>6859</v>
      </c>
      <c r="L357" t="s">
        <v>4411</v>
      </c>
      <c r="M357" t="s">
        <v>4427</v>
      </c>
      <c r="N357" t="s">
        <v>6860</v>
      </c>
      <c r="O357" t="s">
        <v>6176</v>
      </c>
    </row>
    <row r="358" spans="1:15" x14ac:dyDescent="0.25">
      <c r="A358" t="s">
        <v>4408</v>
      </c>
      <c r="B358" s="31" t="s">
        <v>433</v>
      </c>
      <c r="C358" t="s">
        <v>2215</v>
      </c>
      <c r="D358" t="s">
        <v>177</v>
      </c>
      <c r="E358" t="s">
        <v>2216</v>
      </c>
      <c r="F358" t="s">
        <v>2011</v>
      </c>
      <c r="G358" t="s">
        <v>893</v>
      </c>
      <c r="H358">
        <v>52339</v>
      </c>
      <c r="I358" t="s">
        <v>2011</v>
      </c>
      <c r="J358" t="s">
        <v>6861</v>
      </c>
      <c r="K358" t="s">
        <v>6862</v>
      </c>
      <c r="L358" t="s">
        <v>4411</v>
      </c>
      <c r="M358" t="s">
        <v>4454</v>
      </c>
      <c r="N358" t="s">
        <v>6863</v>
      </c>
      <c r="O358" t="s">
        <v>6864</v>
      </c>
    </row>
    <row r="359" spans="1:15" x14ac:dyDescent="0.25">
      <c r="A359" t="s">
        <v>4408</v>
      </c>
      <c r="B359" t="s">
        <v>674</v>
      </c>
      <c r="C359" t="s">
        <v>2218</v>
      </c>
      <c r="D359" t="s">
        <v>178</v>
      </c>
      <c r="E359" t="s">
        <v>2219</v>
      </c>
      <c r="F359" t="s">
        <v>2220</v>
      </c>
      <c r="G359" t="s">
        <v>893</v>
      </c>
      <c r="H359" t="s">
        <v>2221</v>
      </c>
      <c r="I359" t="s">
        <v>1426</v>
      </c>
      <c r="J359" t="s">
        <v>6865</v>
      </c>
      <c r="K359" t="s">
        <v>6866</v>
      </c>
      <c r="L359" t="s">
        <v>4411</v>
      </c>
      <c r="M359" t="s">
        <v>4427</v>
      </c>
      <c r="N359" t="s">
        <v>6867</v>
      </c>
      <c r="O359" t="s">
        <v>6868</v>
      </c>
    </row>
    <row r="360" spans="1:15" x14ac:dyDescent="0.25">
      <c r="A360" t="s">
        <v>4408</v>
      </c>
      <c r="B360" t="s">
        <v>432</v>
      </c>
      <c r="C360" t="s">
        <v>2222</v>
      </c>
      <c r="D360" t="s">
        <v>179</v>
      </c>
      <c r="E360" t="s">
        <v>2223</v>
      </c>
      <c r="F360" t="s">
        <v>1816</v>
      </c>
      <c r="G360" t="s">
        <v>893</v>
      </c>
      <c r="H360">
        <v>50021</v>
      </c>
      <c r="I360" t="s">
        <v>952</v>
      </c>
      <c r="J360" t="s">
        <v>6869</v>
      </c>
      <c r="K360" t="s">
        <v>5946</v>
      </c>
      <c r="L360" t="s">
        <v>4411</v>
      </c>
      <c r="M360" t="s">
        <v>4454</v>
      </c>
      <c r="N360" t="s">
        <v>6870</v>
      </c>
      <c r="O360" t="s">
        <v>5948</v>
      </c>
    </row>
    <row r="361" spans="1:15" x14ac:dyDescent="0.25">
      <c r="A361" t="s">
        <v>4408</v>
      </c>
      <c r="B361" t="s">
        <v>592</v>
      </c>
      <c r="C361" t="s">
        <v>2224</v>
      </c>
      <c r="D361" t="s">
        <v>594</v>
      </c>
      <c r="E361" t="s">
        <v>2225</v>
      </c>
      <c r="F361" t="s">
        <v>1940</v>
      </c>
      <c r="G361" t="s">
        <v>893</v>
      </c>
      <c r="H361">
        <v>52556</v>
      </c>
      <c r="I361" t="s">
        <v>1503</v>
      </c>
      <c r="J361" t="s">
        <v>6871</v>
      </c>
      <c r="K361" t="s">
        <v>6872</v>
      </c>
      <c r="L361" t="s">
        <v>4411</v>
      </c>
      <c r="M361" t="s">
        <v>4454</v>
      </c>
      <c r="N361" t="s">
        <v>6873</v>
      </c>
      <c r="O361" t="s">
        <v>6874</v>
      </c>
    </row>
    <row r="362" spans="1:15" x14ac:dyDescent="0.25">
      <c r="A362" t="s">
        <v>4408</v>
      </c>
      <c r="B362" t="s">
        <v>367</v>
      </c>
      <c r="C362" t="s">
        <v>2226</v>
      </c>
      <c r="D362" t="s">
        <v>180</v>
      </c>
      <c r="E362" t="s">
        <v>2227</v>
      </c>
      <c r="F362" t="s">
        <v>903</v>
      </c>
      <c r="G362" t="s">
        <v>893</v>
      </c>
      <c r="H362">
        <v>52001</v>
      </c>
      <c r="I362" t="s">
        <v>903</v>
      </c>
      <c r="J362" t="s">
        <v>6875</v>
      </c>
      <c r="K362" t="s">
        <v>6876</v>
      </c>
      <c r="L362" t="s">
        <v>4411</v>
      </c>
      <c r="M362" t="s">
        <v>4412</v>
      </c>
      <c r="N362" t="s">
        <v>6877</v>
      </c>
      <c r="O362" t="s">
        <v>6878</v>
      </c>
    </row>
    <row r="363" spans="1:15" x14ac:dyDescent="0.25">
      <c r="B363" t="s">
        <v>445</v>
      </c>
      <c r="C363" t="s">
        <v>2228</v>
      </c>
      <c r="D363" t="s">
        <v>181</v>
      </c>
      <c r="E363" t="s">
        <v>2229</v>
      </c>
      <c r="F363" t="s">
        <v>2230</v>
      </c>
      <c r="G363" t="s">
        <v>893</v>
      </c>
      <c r="H363">
        <v>52224</v>
      </c>
      <c r="I363" t="s">
        <v>2011</v>
      </c>
      <c r="J363" t="s">
        <v>6879</v>
      </c>
      <c r="K363" t="s">
        <v>6880</v>
      </c>
      <c r="L363" t="s">
        <v>4411</v>
      </c>
      <c r="M363" t="s">
        <v>4454</v>
      </c>
      <c r="N363" t="s">
        <v>4762</v>
      </c>
      <c r="O363" t="s">
        <v>6881</v>
      </c>
    </row>
    <row r="364" spans="1:15" x14ac:dyDescent="0.25">
      <c r="B364" t="s">
        <v>368</v>
      </c>
      <c r="C364" t="s">
        <v>2232</v>
      </c>
      <c r="D364" t="s">
        <v>182</v>
      </c>
      <c r="E364" t="s">
        <v>5634</v>
      </c>
      <c r="F364" t="s">
        <v>2234</v>
      </c>
      <c r="G364" t="s">
        <v>893</v>
      </c>
      <c r="H364">
        <v>50675</v>
      </c>
      <c r="I364" t="s">
        <v>2011</v>
      </c>
      <c r="J364" t="s">
        <v>6882</v>
      </c>
      <c r="K364" t="s">
        <v>6883</v>
      </c>
      <c r="L364" t="s">
        <v>4411</v>
      </c>
      <c r="M364" t="s">
        <v>4427</v>
      </c>
      <c r="N364" t="s">
        <v>6884</v>
      </c>
      <c r="O364" t="s">
        <v>6885</v>
      </c>
    </row>
    <row r="365" spans="1:15" x14ac:dyDescent="0.25">
      <c r="B365" t="s">
        <v>369</v>
      </c>
      <c r="C365" t="s">
        <v>2236</v>
      </c>
      <c r="D365" t="s">
        <v>796</v>
      </c>
      <c r="E365" t="s">
        <v>2237</v>
      </c>
      <c r="F365" t="s">
        <v>1063</v>
      </c>
      <c r="G365" t="s">
        <v>893</v>
      </c>
      <c r="H365">
        <v>51106</v>
      </c>
      <c r="I365" t="s">
        <v>1065</v>
      </c>
      <c r="J365" t="s">
        <v>4504</v>
      </c>
      <c r="K365" t="s">
        <v>6886</v>
      </c>
      <c r="L365" t="s">
        <v>4411</v>
      </c>
      <c r="M365" t="s">
        <v>4427</v>
      </c>
      <c r="N365" t="s">
        <v>5112</v>
      </c>
      <c r="O365" t="s">
        <v>6887</v>
      </c>
    </row>
    <row r="366" spans="1:15" x14ac:dyDescent="0.25">
      <c r="B366" t="s">
        <v>370</v>
      </c>
      <c r="C366" t="s">
        <v>2238</v>
      </c>
      <c r="D366" t="s">
        <v>3597</v>
      </c>
      <c r="E366" t="s">
        <v>2239</v>
      </c>
      <c r="F366" t="s">
        <v>2240</v>
      </c>
      <c r="G366" t="s">
        <v>893</v>
      </c>
      <c r="H366">
        <v>52659</v>
      </c>
      <c r="I366" t="s">
        <v>962</v>
      </c>
      <c r="J366" t="s">
        <v>5914</v>
      </c>
      <c r="K366" t="s">
        <v>6888</v>
      </c>
      <c r="L366" t="s">
        <v>4411</v>
      </c>
      <c r="M366" t="s">
        <v>4427</v>
      </c>
      <c r="N366" t="s">
        <v>6889</v>
      </c>
      <c r="O366" t="s">
        <v>5000</v>
      </c>
    </row>
    <row r="367" spans="1:15" x14ac:dyDescent="0.25">
      <c r="B367" t="s">
        <v>371</v>
      </c>
      <c r="C367" t="s">
        <v>2242</v>
      </c>
      <c r="D367" t="s">
        <v>184</v>
      </c>
      <c r="E367" t="s">
        <v>2243</v>
      </c>
      <c r="F367" t="s">
        <v>2244</v>
      </c>
      <c r="G367" t="s">
        <v>893</v>
      </c>
      <c r="H367">
        <v>51005</v>
      </c>
      <c r="I367" t="s">
        <v>1042</v>
      </c>
      <c r="J367">
        <v>161.55000000000001</v>
      </c>
      <c r="K367">
        <v>622.96</v>
      </c>
      <c r="L367">
        <v>15</v>
      </c>
      <c r="M367">
        <v>2.4500000000000002</v>
      </c>
      <c r="N367">
        <v>179</v>
      </c>
      <c r="O367">
        <v>640.41</v>
      </c>
    </row>
    <row r="368" spans="1:15" x14ac:dyDescent="0.25">
      <c r="B368" t="s">
        <v>372</v>
      </c>
      <c r="C368" t="s">
        <v>2246</v>
      </c>
      <c r="D368" t="s">
        <v>186</v>
      </c>
      <c r="E368" t="s">
        <v>2247</v>
      </c>
      <c r="F368" t="s">
        <v>2248</v>
      </c>
      <c r="G368" t="s">
        <v>893</v>
      </c>
      <c r="H368">
        <v>51653</v>
      </c>
      <c r="I368" t="s">
        <v>2250</v>
      </c>
      <c r="J368" t="s">
        <v>6890</v>
      </c>
      <c r="K368" t="s">
        <v>6891</v>
      </c>
      <c r="L368" t="s">
        <v>4411</v>
      </c>
      <c r="M368" t="s">
        <v>4454</v>
      </c>
      <c r="N368" t="s">
        <v>6892</v>
      </c>
      <c r="O368" t="s">
        <v>6893</v>
      </c>
    </row>
    <row r="369" spans="2:15" x14ac:dyDescent="0.25">
      <c r="B369" t="s">
        <v>693</v>
      </c>
      <c r="C369" t="s">
        <v>2253</v>
      </c>
      <c r="D369" t="s">
        <v>5655</v>
      </c>
      <c r="E369" t="s">
        <v>2254</v>
      </c>
      <c r="F369" t="s">
        <v>1252</v>
      </c>
      <c r="G369" t="s">
        <v>893</v>
      </c>
      <c r="H369" t="s">
        <v>2255</v>
      </c>
      <c r="I369" t="s">
        <v>1252</v>
      </c>
      <c r="J369" t="s">
        <v>6894</v>
      </c>
      <c r="K369" t="s">
        <v>6895</v>
      </c>
      <c r="L369" t="s">
        <v>4411</v>
      </c>
      <c r="M369" t="s">
        <v>4454</v>
      </c>
      <c r="N369" t="s">
        <v>6896</v>
      </c>
      <c r="O369" t="s">
        <v>6897</v>
      </c>
    </row>
    <row r="370" spans="2:15" x14ac:dyDescent="0.25">
      <c r="B370" t="s">
        <v>551</v>
      </c>
      <c r="C370" t="s">
        <v>2256</v>
      </c>
      <c r="D370" t="s">
        <v>0</v>
      </c>
      <c r="E370" t="s">
        <v>2257</v>
      </c>
      <c r="F370" t="s">
        <v>2258</v>
      </c>
      <c r="G370" t="s">
        <v>893</v>
      </c>
      <c r="H370">
        <v>51652</v>
      </c>
      <c r="I370" t="s">
        <v>2250</v>
      </c>
      <c r="J370" t="s">
        <v>6898</v>
      </c>
      <c r="K370" t="s">
        <v>6899</v>
      </c>
      <c r="L370" t="s">
        <v>4411</v>
      </c>
      <c r="M370" t="s">
        <v>4427</v>
      </c>
      <c r="N370" t="s">
        <v>6900</v>
      </c>
      <c r="O370" t="s">
        <v>6901</v>
      </c>
    </row>
    <row r="371" spans="2:15" x14ac:dyDescent="0.25">
      <c r="B371" t="s">
        <v>3890</v>
      </c>
      <c r="C371" t="s">
        <v>3891</v>
      </c>
      <c r="D371" t="s">
        <v>3892</v>
      </c>
      <c r="E371" t="s">
        <v>3893</v>
      </c>
      <c r="F371" t="s">
        <v>1816</v>
      </c>
      <c r="G371" t="s">
        <v>893</v>
      </c>
      <c r="H371">
        <v>50023</v>
      </c>
      <c r="I371" t="s">
        <v>952</v>
      </c>
      <c r="J371" t="s">
        <v>6902</v>
      </c>
      <c r="K371" t="s">
        <v>5555</v>
      </c>
      <c r="L371" t="s">
        <v>4411</v>
      </c>
      <c r="M371" t="s">
        <v>4454</v>
      </c>
      <c r="N371" t="s">
        <v>6903</v>
      </c>
      <c r="O371" t="s">
        <v>5557</v>
      </c>
    </row>
    <row r="372" spans="2:15" x14ac:dyDescent="0.25">
      <c r="B372" t="s">
        <v>741</v>
      </c>
      <c r="C372" t="s">
        <v>2466</v>
      </c>
      <c r="D372" t="s">
        <v>742</v>
      </c>
      <c r="E372" t="s">
        <v>2467</v>
      </c>
      <c r="F372" t="s">
        <v>1539</v>
      </c>
      <c r="G372" t="s">
        <v>893</v>
      </c>
      <c r="H372" t="s">
        <v>2662</v>
      </c>
      <c r="I372" t="s">
        <v>1200</v>
      </c>
      <c r="J372" t="s">
        <v>7626</v>
      </c>
      <c r="K372" t="s">
        <v>5277</v>
      </c>
      <c r="L372" t="s">
        <v>4411</v>
      </c>
      <c r="M372" t="s">
        <v>4427</v>
      </c>
      <c r="N372" t="s">
        <v>8040</v>
      </c>
      <c r="O372" t="s">
        <v>9653</v>
      </c>
    </row>
    <row r="373" spans="2:15" x14ac:dyDescent="0.25">
      <c r="B373" t="s">
        <v>4391</v>
      </c>
      <c r="C373" t="s">
        <v>4392</v>
      </c>
      <c r="D373" t="s">
        <v>4393</v>
      </c>
      <c r="E373" t="s">
        <v>4394</v>
      </c>
      <c r="F373" t="s">
        <v>892</v>
      </c>
      <c r="G373" t="s">
        <v>893</v>
      </c>
      <c r="H373">
        <v>52404</v>
      </c>
      <c r="I373" t="s">
        <v>895</v>
      </c>
      <c r="J373" t="s">
        <v>9654</v>
      </c>
      <c r="K373" t="s">
        <v>6598</v>
      </c>
      <c r="L373" t="s">
        <v>4411</v>
      </c>
      <c r="M373" t="s">
        <v>4427</v>
      </c>
      <c r="N373" t="s">
        <v>9655</v>
      </c>
      <c r="O373" t="s">
        <v>6600</v>
      </c>
    </row>
    <row r="374" spans="2:15" x14ac:dyDescent="0.25">
      <c r="B374" t="s">
        <v>695</v>
      </c>
      <c r="C374" t="s">
        <v>2260</v>
      </c>
      <c r="D374" t="s">
        <v>188</v>
      </c>
      <c r="E374" t="s">
        <v>2261</v>
      </c>
      <c r="F374" t="s">
        <v>2262</v>
      </c>
      <c r="G374" t="s">
        <v>893</v>
      </c>
      <c r="H374" t="s">
        <v>2263</v>
      </c>
      <c r="I374" t="s">
        <v>1927</v>
      </c>
      <c r="J374" t="s">
        <v>6904</v>
      </c>
      <c r="K374" t="s">
        <v>6581</v>
      </c>
      <c r="L374" t="s">
        <v>4411</v>
      </c>
      <c r="M374" t="s">
        <v>4454</v>
      </c>
      <c r="N374" t="s">
        <v>6905</v>
      </c>
      <c r="O374" t="s">
        <v>6583</v>
      </c>
    </row>
    <row r="375" spans="2:15" x14ac:dyDescent="0.25">
      <c r="B375" t="s">
        <v>3728</v>
      </c>
      <c r="C375" t="s">
        <v>3729</v>
      </c>
      <c r="D375" t="s">
        <v>3730</v>
      </c>
      <c r="E375" t="s">
        <v>2061</v>
      </c>
      <c r="F375" t="s">
        <v>900</v>
      </c>
      <c r="G375" t="s">
        <v>893</v>
      </c>
      <c r="H375">
        <v>50316</v>
      </c>
      <c r="I375" t="s">
        <v>952</v>
      </c>
      <c r="J375" t="s">
        <v>8634</v>
      </c>
      <c r="K375" t="s">
        <v>9656</v>
      </c>
      <c r="L375" t="s">
        <v>4411</v>
      </c>
      <c r="M375" t="s">
        <v>4454</v>
      </c>
      <c r="N375" t="s">
        <v>9657</v>
      </c>
      <c r="O375" t="s">
        <v>9658</v>
      </c>
    </row>
    <row r="376" spans="2:15" x14ac:dyDescent="0.25">
      <c r="B376" t="s">
        <v>4399</v>
      </c>
      <c r="C376" t="s">
        <v>4400</v>
      </c>
      <c r="D376" t="s">
        <v>9249</v>
      </c>
      <c r="E376" t="s">
        <v>9250</v>
      </c>
      <c r="F376" t="s">
        <v>1068</v>
      </c>
      <c r="G376" t="s">
        <v>893</v>
      </c>
      <c r="H376">
        <v>50613</v>
      </c>
      <c r="I376" t="s">
        <v>895</v>
      </c>
      <c r="J376">
        <v>226.02</v>
      </c>
      <c r="K376">
        <v>648.53</v>
      </c>
      <c r="L376" t="s">
        <v>4411</v>
      </c>
      <c r="M376" t="s">
        <v>4427</v>
      </c>
      <c r="N376">
        <v>243.47</v>
      </c>
      <c r="O376">
        <v>665.98</v>
      </c>
    </row>
    <row r="377" spans="2:15" x14ac:dyDescent="0.25">
      <c r="B377" t="s">
        <v>525</v>
      </c>
      <c r="C377" t="s">
        <v>2323</v>
      </c>
      <c r="D377" t="s">
        <v>3748</v>
      </c>
      <c r="E377" t="s">
        <v>2324</v>
      </c>
      <c r="F377" t="s">
        <v>1416</v>
      </c>
      <c r="G377" t="s">
        <v>893</v>
      </c>
      <c r="H377">
        <v>50125</v>
      </c>
      <c r="I377" t="s">
        <v>1056</v>
      </c>
      <c r="J377" t="s">
        <v>9659</v>
      </c>
      <c r="K377" t="s">
        <v>9660</v>
      </c>
      <c r="L377" t="s">
        <v>4411</v>
      </c>
      <c r="M377" t="s">
        <v>4427</v>
      </c>
      <c r="N377" t="s">
        <v>9661</v>
      </c>
      <c r="O377" t="s">
        <v>4810</v>
      </c>
    </row>
    <row r="378" spans="2:15" x14ac:dyDescent="0.25">
      <c r="B378" t="s">
        <v>373</v>
      </c>
      <c r="C378" t="s">
        <v>2264</v>
      </c>
      <c r="D378" t="s">
        <v>189</v>
      </c>
      <c r="E378" t="s">
        <v>2265</v>
      </c>
      <c r="F378" t="s">
        <v>2266</v>
      </c>
      <c r="G378" t="s">
        <v>893</v>
      </c>
      <c r="H378">
        <v>50058</v>
      </c>
      <c r="I378" t="s">
        <v>1059</v>
      </c>
      <c r="J378" t="s">
        <v>6906</v>
      </c>
      <c r="K378" t="s">
        <v>4617</v>
      </c>
      <c r="L378" t="s">
        <v>4411</v>
      </c>
      <c r="M378" t="s">
        <v>4412</v>
      </c>
      <c r="N378" t="s">
        <v>4675</v>
      </c>
      <c r="O378" t="s">
        <v>5601</v>
      </c>
    </row>
    <row r="379" spans="2:15" x14ac:dyDescent="0.25">
      <c r="B379" t="s">
        <v>374</v>
      </c>
      <c r="C379" t="s">
        <v>2268</v>
      </c>
      <c r="D379" t="s">
        <v>5675</v>
      </c>
      <c r="E379" t="s">
        <v>2269</v>
      </c>
      <c r="F379" t="s">
        <v>2270</v>
      </c>
      <c r="G379" t="s">
        <v>893</v>
      </c>
      <c r="H379">
        <v>52151</v>
      </c>
      <c r="I379" t="s">
        <v>1441</v>
      </c>
      <c r="J379" t="s">
        <v>6907</v>
      </c>
      <c r="K379" t="s">
        <v>6908</v>
      </c>
      <c r="L379" t="s">
        <v>4411</v>
      </c>
      <c r="M379" t="s">
        <v>4454</v>
      </c>
      <c r="N379" t="s">
        <v>6909</v>
      </c>
      <c r="O379" t="s">
        <v>6910</v>
      </c>
    </row>
    <row r="380" spans="2:15" x14ac:dyDescent="0.25">
      <c r="B380" t="s">
        <v>375</v>
      </c>
      <c r="C380" t="s">
        <v>2272</v>
      </c>
      <c r="D380" t="s">
        <v>191</v>
      </c>
      <c r="E380" t="s">
        <v>2273</v>
      </c>
      <c r="F380" t="s">
        <v>2274</v>
      </c>
      <c r="G380" t="s">
        <v>893</v>
      </c>
      <c r="H380">
        <v>50424</v>
      </c>
      <c r="I380" t="s">
        <v>1404</v>
      </c>
      <c r="J380" t="s">
        <v>6911</v>
      </c>
      <c r="K380" t="s">
        <v>6912</v>
      </c>
      <c r="L380" t="s">
        <v>4411</v>
      </c>
      <c r="M380" t="s">
        <v>4427</v>
      </c>
      <c r="N380" t="s">
        <v>6913</v>
      </c>
      <c r="O380" t="s">
        <v>6914</v>
      </c>
    </row>
    <row r="381" spans="2:15" x14ac:dyDescent="0.25">
      <c r="B381" t="s">
        <v>376</v>
      </c>
      <c r="C381" t="s">
        <v>2276</v>
      </c>
      <c r="D381" t="s">
        <v>192</v>
      </c>
      <c r="E381" t="s">
        <v>2277</v>
      </c>
      <c r="F381" t="s">
        <v>2278</v>
      </c>
      <c r="G381" t="s">
        <v>893</v>
      </c>
      <c r="H381">
        <v>50480</v>
      </c>
      <c r="I381" t="s">
        <v>939</v>
      </c>
      <c r="J381" t="s">
        <v>6452</v>
      </c>
      <c r="K381" t="s">
        <v>6915</v>
      </c>
      <c r="L381" t="s">
        <v>4411</v>
      </c>
      <c r="M381" t="s">
        <v>4427</v>
      </c>
      <c r="N381" t="s">
        <v>6916</v>
      </c>
      <c r="O381" t="s">
        <v>6917</v>
      </c>
    </row>
    <row r="382" spans="2:15" x14ac:dyDescent="0.25">
      <c r="B382" s="31" t="s">
        <v>7029</v>
      </c>
      <c r="C382" t="s">
        <v>2280</v>
      </c>
      <c r="D382" t="s">
        <v>2469</v>
      </c>
      <c r="E382" t="s">
        <v>2281</v>
      </c>
      <c r="F382" t="s">
        <v>1063</v>
      </c>
      <c r="G382" t="s">
        <v>893</v>
      </c>
      <c r="H382" t="s">
        <v>2282</v>
      </c>
      <c r="I382" t="s">
        <v>1065</v>
      </c>
      <c r="J382" t="s">
        <v>7030</v>
      </c>
      <c r="K382" t="s">
        <v>7031</v>
      </c>
      <c r="L382" t="s">
        <v>4411</v>
      </c>
      <c r="M382" t="s">
        <v>4454</v>
      </c>
      <c r="N382" t="s">
        <v>9662</v>
      </c>
      <c r="O382" t="s">
        <v>7032</v>
      </c>
    </row>
    <row r="383" spans="2:15" x14ac:dyDescent="0.25">
      <c r="B383" t="s">
        <v>746</v>
      </c>
      <c r="C383" t="s">
        <v>2283</v>
      </c>
      <c r="D383" t="s">
        <v>193</v>
      </c>
      <c r="E383" t="s">
        <v>2284</v>
      </c>
      <c r="F383" t="s">
        <v>900</v>
      </c>
      <c r="G383" t="s">
        <v>893</v>
      </c>
      <c r="H383">
        <v>50316</v>
      </c>
      <c r="I383" t="s">
        <v>952</v>
      </c>
      <c r="J383" t="s">
        <v>6918</v>
      </c>
      <c r="K383" t="s">
        <v>6919</v>
      </c>
      <c r="L383" t="s">
        <v>4411</v>
      </c>
      <c r="M383" t="s">
        <v>4454</v>
      </c>
      <c r="N383" t="s">
        <v>6920</v>
      </c>
      <c r="O383" t="s">
        <v>6921</v>
      </c>
    </row>
    <row r="384" spans="2:15" x14ac:dyDescent="0.25">
      <c r="B384" t="s">
        <v>377</v>
      </c>
      <c r="C384" t="s">
        <v>2285</v>
      </c>
      <c r="D384" t="s">
        <v>797</v>
      </c>
      <c r="E384" t="s">
        <v>2286</v>
      </c>
      <c r="F384" t="s">
        <v>2287</v>
      </c>
      <c r="G384" t="s">
        <v>893</v>
      </c>
      <c r="H384">
        <v>50676</v>
      </c>
      <c r="I384" t="s">
        <v>1233</v>
      </c>
      <c r="J384" t="s">
        <v>6922</v>
      </c>
      <c r="K384" t="s">
        <v>6923</v>
      </c>
      <c r="L384" t="s">
        <v>4411</v>
      </c>
      <c r="M384" t="s">
        <v>4427</v>
      </c>
      <c r="N384" t="s">
        <v>6924</v>
      </c>
      <c r="O384" t="s">
        <v>6050</v>
      </c>
    </row>
    <row r="385" spans="2:15" x14ac:dyDescent="0.25">
      <c r="B385" t="s">
        <v>2470</v>
      </c>
      <c r="C385" t="s">
        <v>2594</v>
      </c>
      <c r="D385" t="s">
        <v>724</v>
      </c>
      <c r="E385" t="s">
        <v>2472</v>
      </c>
      <c r="F385" t="s">
        <v>1782</v>
      </c>
      <c r="G385" t="s">
        <v>893</v>
      </c>
      <c r="H385" t="s">
        <v>2663</v>
      </c>
      <c r="I385" t="s">
        <v>1029</v>
      </c>
      <c r="J385" t="s">
        <v>6925</v>
      </c>
      <c r="K385" t="s">
        <v>4617</v>
      </c>
      <c r="L385" t="s">
        <v>4411</v>
      </c>
      <c r="M385" t="s">
        <v>4454</v>
      </c>
      <c r="N385" t="s">
        <v>6926</v>
      </c>
      <c r="O385" t="s">
        <v>4619</v>
      </c>
    </row>
    <row r="386" spans="2:15" x14ac:dyDescent="0.25">
      <c r="B386" t="s">
        <v>378</v>
      </c>
      <c r="C386" t="s">
        <v>2292</v>
      </c>
      <c r="D386" t="s">
        <v>194</v>
      </c>
      <c r="E386" t="s">
        <v>2293</v>
      </c>
      <c r="F386" t="s">
        <v>2294</v>
      </c>
      <c r="G386" t="s">
        <v>893</v>
      </c>
      <c r="H386">
        <v>51465</v>
      </c>
      <c r="I386" t="s">
        <v>1012</v>
      </c>
      <c r="J386" t="s">
        <v>6927</v>
      </c>
      <c r="K386" t="s">
        <v>6928</v>
      </c>
      <c r="L386" t="s">
        <v>4411</v>
      </c>
      <c r="M386" t="s">
        <v>4454</v>
      </c>
      <c r="N386" t="s">
        <v>6929</v>
      </c>
      <c r="O386" t="s">
        <v>6930</v>
      </c>
    </row>
    <row r="387" spans="2:15" x14ac:dyDescent="0.25">
      <c r="B387" t="s">
        <v>429</v>
      </c>
      <c r="C387" t="s">
        <v>2296</v>
      </c>
      <c r="D387" t="s">
        <v>195</v>
      </c>
      <c r="E387" t="s">
        <v>2297</v>
      </c>
      <c r="F387" t="s">
        <v>900</v>
      </c>
      <c r="G387" t="s">
        <v>893</v>
      </c>
      <c r="H387" t="s">
        <v>2298</v>
      </c>
      <c r="I387" t="s">
        <v>952</v>
      </c>
      <c r="J387" t="s">
        <v>6931</v>
      </c>
      <c r="K387" t="s">
        <v>6748</v>
      </c>
      <c r="L387" t="s">
        <v>4411</v>
      </c>
      <c r="M387" t="s">
        <v>4454</v>
      </c>
      <c r="N387" t="s">
        <v>6932</v>
      </c>
      <c r="O387" t="s">
        <v>6933</v>
      </c>
    </row>
    <row r="388" spans="2:15" x14ac:dyDescent="0.25">
      <c r="B388" t="s">
        <v>379</v>
      </c>
      <c r="C388" t="s">
        <v>2299</v>
      </c>
      <c r="D388" t="s">
        <v>196</v>
      </c>
      <c r="E388" t="s">
        <v>2300</v>
      </c>
      <c r="F388" t="s">
        <v>946</v>
      </c>
      <c r="G388" t="s">
        <v>893</v>
      </c>
      <c r="H388" t="s">
        <v>2301</v>
      </c>
      <c r="I388" t="s">
        <v>946</v>
      </c>
      <c r="J388" t="s">
        <v>6934</v>
      </c>
      <c r="K388" t="s">
        <v>5498</v>
      </c>
      <c r="L388" t="s">
        <v>4411</v>
      </c>
      <c r="M388" t="s">
        <v>4427</v>
      </c>
      <c r="N388" t="s">
        <v>6935</v>
      </c>
      <c r="O388" t="s">
        <v>5500</v>
      </c>
    </row>
    <row r="389" spans="2:15" x14ac:dyDescent="0.25">
      <c r="B389" t="s">
        <v>569</v>
      </c>
      <c r="C389" t="s">
        <v>2302</v>
      </c>
      <c r="D389" t="s">
        <v>9337</v>
      </c>
      <c r="E389" t="s">
        <v>2303</v>
      </c>
      <c r="F389" t="s">
        <v>900</v>
      </c>
      <c r="G389" t="s">
        <v>893</v>
      </c>
      <c r="H389">
        <v>50314</v>
      </c>
      <c r="I389" t="s">
        <v>952</v>
      </c>
      <c r="J389" t="s">
        <v>9663</v>
      </c>
      <c r="K389" t="s">
        <v>9664</v>
      </c>
      <c r="L389" t="s">
        <v>4411</v>
      </c>
      <c r="M389" t="s">
        <v>4427</v>
      </c>
      <c r="N389" t="s">
        <v>9665</v>
      </c>
      <c r="O389" t="s">
        <v>9666</v>
      </c>
    </row>
    <row r="390" spans="2:15" x14ac:dyDescent="0.25">
      <c r="B390" t="s">
        <v>587</v>
      </c>
      <c r="C390" t="s">
        <v>2305</v>
      </c>
      <c r="D390" t="s">
        <v>588</v>
      </c>
      <c r="E390" t="s">
        <v>2306</v>
      </c>
      <c r="F390" t="s">
        <v>1625</v>
      </c>
      <c r="G390" t="s">
        <v>893</v>
      </c>
      <c r="H390" t="s">
        <v>2307</v>
      </c>
      <c r="I390" t="s">
        <v>952</v>
      </c>
      <c r="J390" t="s">
        <v>4504</v>
      </c>
      <c r="K390" t="s">
        <v>6936</v>
      </c>
      <c r="L390" t="s">
        <v>4411</v>
      </c>
      <c r="M390" t="s">
        <v>4427</v>
      </c>
      <c r="N390" t="s">
        <v>5112</v>
      </c>
      <c r="O390" t="s">
        <v>6937</v>
      </c>
    </row>
    <row r="391" spans="2:15" x14ac:dyDescent="0.25">
      <c r="B391" t="s">
        <v>2529</v>
      </c>
      <c r="C391" t="s">
        <v>2530</v>
      </c>
      <c r="D391" t="s">
        <v>2531</v>
      </c>
      <c r="E391" t="s">
        <v>1676</v>
      </c>
      <c r="F391" t="s">
        <v>1505</v>
      </c>
      <c r="G391" t="s">
        <v>893</v>
      </c>
      <c r="H391">
        <v>50636</v>
      </c>
      <c r="I391" t="s">
        <v>1114</v>
      </c>
      <c r="J391" t="s">
        <v>4914</v>
      </c>
      <c r="K391" t="s">
        <v>5252</v>
      </c>
      <c r="L391" t="s">
        <v>4411</v>
      </c>
      <c r="M391" t="s">
        <v>4427</v>
      </c>
      <c r="N391" t="s">
        <v>4916</v>
      </c>
      <c r="O391" t="s">
        <v>6938</v>
      </c>
    </row>
    <row r="392" spans="2:15" x14ac:dyDescent="0.25">
      <c r="B392" t="s">
        <v>513</v>
      </c>
      <c r="C392" t="s">
        <v>2308</v>
      </c>
      <c r="D392" t="s">
        <v>2595</v>
      </c>
      <c r="E392" t="s">
        <v>2309</v>
      </c>
      <c r="F392" t="s">
        <v>1269</v>
      </c>
      <c r="G392" t="s">
        <v>893</v>
      </c>
      <c r="H392">
        <v>50627</v>
      </c>
      <c r="I392" t="s">
        <v>1271</v>
      </c>
      <c r="J392" t="s">
        <v>6939</v>
      </c>
      <c r="K392" t="s">
        <v>6940</v>
      </c>
      <c r="L392" t="s">
        <v>4411</v>
      </c>
      <c r="M392" t="s">
        <v>4454</v>
      </c>
      <c r="N392" t="s">
        <v>5497</v>
      </c>
      <c r="O392" t="s">
        <v>6941</v>
      </c>
    </row>
    <row r="393" spans="2:15" x14ac:dyDescent="0.25">
      <c r="B393" t="s">
        <v>381</v>
      </c>
      <c r="C393" t="s">
        <v>2310</v>
      </c>
      <c r="D393" t="s">
        <v>197</v>
      </c>
      <c r="E393" t="s">
        <v>2311</v>
      </c>
      <c r="F393" t="s">
        <v>900</v>
      </c>
      <c r="G393" t="s">
        <v>893</v>
      </c>
      <c r="H393" t="s">
        <v>2312</v>
      </c>
      <c r="I393" t="s">
        <v>952</v>
      </c>
      <c r="J393" t="s">
        <v>6942</v>
      </c>
      <c r="K393" t="s">
        <v>4595</v>
      </c>
      <c r="L393" t="s">
        <v>4411</v>
      </c>
      <c r="M393" t="s">
        <v>4427</v>
      </c>
      <c r="N393" t="s">
        <v>6943</v>
      </c>
      <c r="O393" t="s">
        <v>6753</v>
      </c>
    </row>
    <row r="394" spans="2:15" x14ac:dyDescent="0.25">
      <c r="B394" t="s">
        <v>392</v>
      </c>
      <c r="C394" t="s">
        <v>2313</v>
      </c>
      <c r="D394" t="s">
        <v>198</v>
      </c>
      <c r="E394" t="s">
        <v>2314</v>
      </c>
      <c r="F394" t="s">
        <v>2315</v>
      </c>
      <c r="G394" t="s">
        <v>893</v>
      </c>
      <c r="H394" t="s">
        <v>2316</v>
      </c>
      <c r="I394" t="s">
        <v>1395</v>
      </c>
      <c r="J394" t="s">
        <v>6944</v>
      </c>
      <c r="K394" t="s">
        <v>6945</v>
      </c>
      <c r="L394" t="s">
        <v>4411</v>
      </c>
      <c r="M394" t="s">
        <v>4454</v>
      </c>
      <c r="N394" t="s">
        <v>6946</v>
      </c>
      <c r="O394" t="s">
        <v>6947</v>
      </c>
    </row>
    <row r="395" spans="2:15" x14ac:dyDescent="0.25">
      <c r="B395" t="s">
        <v>685</v>
      </c>
      <c r="C395" t="s">
        <v>2319</v>
      </c>
      <c r="D395" t="s">
        <v>686</v>
      </c>
      <c r="E395" t="s">
        <v>2320</v>
      </c>
      <c r="F395" t="s">
        <v>2321</v>
      </c>
      <c r="G395" t="s">
        <v>893</v>
      </c>
      <c r="H395" t="s">
        <v>2322</v>
      </c>
      <c r="I395" t="s">
        <v>924</v>
      </c>
      <c r="J395" t="s">
        <v>6948</v>
      </c>
      <c r="K395" t="s">
        <v>6136</v>
      </c>
      <c r="L395" t="s">
        <v>4411</v>
      </c>
      <c r="M395" t="s">
        <v>4454</v>
      </c>
      <c r="N395" t="s">
        <v>6949</v>
      </c>
      <c r="O395" t="s">
        <v>6950</v>
      </c>
    </row>
    <row r="396" spans="2:15" x14ac:dyDescent="0.25">
      <c r="B396" t="s">
        <v>382</v>
      </c>
      <c r="C396" t="s">
        <v>2325</v>
      </c>
      <c r="D396" t="s">
        <v>200</v>
      </c>
      <c r="E396" t="s">
        <v>2326</v>
      </c>
      <c r="F396" t="s">
        <v>1716</v>
      </c>
      <c r="G396" t="s">
        <v>893</v>
      </c>
      <c r="H396">
        <v>52349</v>
      </c>
      <c r="I396" t="s">
        <v>987</v>
      </c>
      <c r="J396" t="s">
        <v>6951</v>
      </c>
      <c r="K396" t="s">
        <v>6952</v>
      </c>
      <c r="L396" t="s">
        <v>4411</v>
      </c>
      <c r="M396" t="s">
        <v>4427</v>
      </c>
      <c r="N396" t="s">
        <v>6953</v>
      </c>
      <c r="O396" t="s">
        <v>6954</v>
      </c>
    </row>
    <row r="397" spans="2:15" x14ac:dyDescent="0.25">
      <c r="B397" t="s">
        <v>530</v>
      </c>
      <c r="C397" t="s">
        <v>2327</v>
      </c>
      <c r="D397" t="s">
        <v>201</v>
      </c>
      <c r="E397" t="s">
        <v>2328</v>
      </c>
      <c r="F397" t="s">
        <v>1434</v>
      </c>
      <c r="G397" t="s">
        <v>893</v>
      </c>
      <c r="H397">
        <v>52501</v>
      </c>
      <c r="I397" t="s">
        <v>1436</v>
      </c>
      <c r="J397" t="s">
        <v>6955</v>
      </c>
      <c r="K397" t="s">
        <v>6956</v>
      </c>
      <c r="L397" t="s">
        <v>4411</v>
      </c>
      <c r="M397" t="s">
        <v>4454</v>
      </c>
      <c r="N397" t="s">
        <v>6957</v>
      </c>
      <c r="O397" t="s">
        <v>6958</v>
      </c>
    </row>
    <row r="398" spans="2:15" x14ac:dyDescent="0.25">
      <c r="B398" t="s">
        <v>457</v>
      </c>
      <c r="C398" t="s">
        <v>2329</v>
      </c>
      <c r="D398" t="s">
        <v>2597</v>
      </c>
      <c r="E398" t="s">
        <v>2330</v>
      </c>
      <c r="F398" t="s">
        <v>1436</v>
      </c>
      <c r="G398" t="s">
        <v>893</v>
      </c>
      <c r="H398">
        <v>52653</v>
      </c>
      <c r="I398" t="s">
        <v>1133</v>
      </c>
      <c r="J398" t="s">
        <v>6959</v>
      </c>
      <c r="K398" t="s">
        <v>6960</v>
      </c>
      <c r="L398" t="s">
        <v>4411</v>
      </c>
      <c r="M398" t="s">
        <v>4454</v>
      </c>
      <c r="N398" t="s">
        <v>6961</v>
      </c>
      <c r="O398" t="s">
        <v>6962</v>
      </c>
    </row>
    <row r="399" spans="2:15" x14ac:dyDescent="0.25">
      <c r="B399" t="s">
        <v>476</v>
      </c>
      <c r="C399" t="s">
        <v>2332</v>
      </c>
      <c r="D399" t="s">
        <v>822</v>
      </c>
      <c r="E399" t="s">
        <v>2333</v>
      </c>
      <c r="F399" t="s">
        <v>946</v>
      </c>
      <c r="G399" t="s">
        <v>893</v>
      </c>
      <c r="H399">
        <v>52353</v>
      </c>
      <c r="I399" t="s">
        <v>946</v>
      </c>
      <c r="J399" t="s">
        <v>6963</v>
      </c>
      <c r="K399" t="s">
        <v>6964</v>
      </c>
      <c r="L399" t="s">
        <v>4411</v>
      </c>
      <c r="M399" t="s">
        <v>4412</v>
      </c>
      <c r="N399" t="s">
        <v>6965</v>
      </c>
      <c r="O399" t="s">
        <v>6966</v>
      </c>
    </row>
    <row r="400" spans="2:15" x14ac:dyDescent="0.25">
      <c r="B400" t="s">
        <v>474</v>
      </c>
      <c r="C400" t="s">
        <v>2334</v>
      </c>
      <c r="D400" t="s">
        <v>821</v>
      </c>
      <c r="E400" t="s">
        <v>2335</v>
      </c>
      <c r="F400" t="s">
        <v>917</v>
      </c>
      <c r="G400" t="s">
        <v>893</v>
      </c>
      <c r="H400">
        <v>52101</v>
      </c>
      <c r="I400" t="s">
        <v>919</v>
      </c>
      <c r="J400" t="s">
        <v>6967</v>
      </c>
      <c r="K400" t="s">
        <v>6968</v>
      </c>
      <c r="L400" t="s">
        <v>4411</v>
      </c>
      <c r="M400" t="s">
        <v>4454</v>
      </c>
      <c r="N400" t="s">
        <v>6969</v>
      </c>
      <c r="O400" t="s">
        <v>6970</v>
      </c>
    </row>
    <row r="401" spans="2:15" x14ac:dyDescent="0.25">
      <c r="B401" t="s">
        <v>383</v>
      </c>
      <c r="C401" t="s">
        <v>2337</v>
      </c>
      <c r="D401" t="s">
        <v>202</v>
      </c>
      <c r="E401" t="s">
        <v>2338</v>
      </c>
      <c r="F401" t="s">
        <v>900</v>
      </c>
      <c r="G401" t="s">
        <v>893</v>
      </c>
      <c r="H401">
        <v>50312</v>
      </c>
      <c r="I401" t="s">
        <v>952</v>
      </c>
      <c r="J401" t="s">
        <v>9667</v>
      </c>
      <c r="K401" t="s">
        <v>5882</v>
      </c>
      <c r="L401" t="s">
        <v>4411</v>
      </c>
      <c r="M401" t="s">
        <v>4427</v>
      </c>
      <c r="N401" t="s">
        <v>9668</v>
      </c>
      <c r="O401" t="s">
        <v>9669</v>
      </c>
    </row>
    <row r="402" spans="2:15" x14ac:dyDescent="0.25">
      <c r="B402" t="s">
        <v>670</v>
      </c>
      <c r="C402" t="s">
        <v>2339</v>
      </c>
      <c r="D402" t="s">
        <v>9127</v>
      </c>
      <c r="E402" t="s">
        <v>2340</v>
      </c>
      <c r="F402" t="s">
        <v>2341</v>
      </c>
      <c r="G402" t="s">
        <v>893</v>
      </c>
      <c r="H402" t="s">
        <v>2342</v>
      </c>
      <c r="I402" t="s">
        <v>1300</v>
      </c>
      <c r="J402" t="s">
        <v>7478</v>
      </c>
      <c r="K402" t="s">
        <v>8144</v>
      </c>
      <c r="L402" t="s">
        <v>4411</v>
      </c>
      <c r="M402" t="s">
        <v>4427</v>
      </c>
      <c r="N402" t="s">
        <v>7769</v>
      </c>
      <c r="O402" t="s">
        <v>9670</v>
      </c>
    </row>
    <row r="403" spans="2:15" x14ac:dyDescent="0.25">
      <c r="B403" t="s">
        <v>426</v>
      </c>
      <c r="C403" t="s">
        <v>2343</v>
      </c>
      <c r="D403" t="s">
        <v>813</v>
      </c>
      <c r="E403" t="s">
        <v>2344</v>
      </c>
      <c r="F403" t="s">
        <v>2026</v>
      </c>
      <c r="G403" t="s">
        <v>893</v>
      </c>
      <c r="H403" t="s">
        <v>2345</v>
      </c>
      <c r="I403" t="s">
        <v>2028</v>
      </c>
      <c r="J403" t="s">
        <v>6971</v>
      </c>
      <c r="K403" t="s">
        <v>5677</v>
      </c>
      <c r="L403" t="s">
        <v>4411</v>
      </c>
      <c r="M403" t="s">
        <v>4454</v>
      </c>
      <c r="N403" t="s">
        <v>6972</v>
      </c>
      <c r="O403" t="s">
        <v>5679</v>
      </c>
    </row>
    <row r="404" spans="2:15" x14ac:dyDescent="0.25">
      <c r="B404" t="s">
        <v>384</v>
      </c>
      <c r="C404" t="s">
        <v>2346</v>
      </c>
      <c r="D404" t="s">
        <v>204</v>
      </c>
      <c r="E404" t="s">
        <v>2347</v>
      </c>
      <c r="F404" t="s">
        <v>2348</v>
      </c>
      <c r="G404" t="s">
        <v>893</v>
      </c>
      <c r="H404" t="s">
        <v>2349</v>
      </c>
      <c r="I404" t="s">
        <v>1238</v>
      </c>
      <c r="J404" t="s">
        <v>6973</v>
      </c>
      <c r="K404" t="s">
        <v>4613</v>
      </c>
      <c r="L404" t="s">
        <v>4411</v>
      </c>
      <c r="M404" t="s">
        <v>4427</v>
      </c>
      <c r="N404" t="s">
        <v>6974</v>
      </c>
      <c r="O404" t="s">
        <v>4615</v>
      </c>
    </row>
    <row r="405" spans="2:15" x14ac:dyDescent="0.25">
      <c r="B405" t="s">
        <v>514</v>
      </c>
      <c r="C405" t="s">
        <v>2350</v>
      </c>
      <c r="D405" t="s">
        <v>2598</v>
      </c>
      <c r="E405" t="s">
        <v>2351</v>
      </c>
      <c r="F405" t="s">
        <v>1646</v>
      </c>
      <c r="G405" t="s">
        <v>893</v>
      </c>
      <c r="H405">
        <v>50138</v>
      </c>
      <c r="I405" t="s">
        <v>1200</v>
      </c>
      <c r="J405" t="s">
        <v>6975</v>
      </c>
      <c r="K405" t="s">
        <v>5217</v>
      </c>
      <c r="L405" t="s">
        <v>4411</v>
      </c>
      <c r="M405" t="s">
        <v>4454</v>
      </c>
      <c r="N405" t="s">
        <v>6976</v>
      </c>
      <c r="O405" t="s">
        <v>6977</v>
      </c>
    </row>
    <row r="406" spans="2:15" x14ac:dyDescent="0.25">
      <c r="B406" t="s">
        <v>536</v>
      </c>
      <c r="C406" t="s">
        <v>2353</v>
      </c>
      <c r="D406" t="s">
        <v>205</v>
      </c>
      <c r="E406" t="s">
        <v>2354</v>
      </c>
      <c r="F406" t="s">
        <v>2355</v>
      </c>
      <c r="G406" t="s">
        <v>893</v>
      </c>
      <c r="H406">
        <v>50635</v>
      </c>
      <c r="I406" t="s">
        <v>2011</v>
      </c>
      <c r="J406" t="s">
        <v>6978</v>
      </c>
      <c r="K406" t="s">
        <v>6979</v>
      </c>
      <c r="L406" t="s">
        <v>4411</v>
      </c>
      <c r="M406" t="s">
        <v>4454</v>
      </c>
      <c r="N406" t="s">
        <v>6980</v>
      </c>
      <c r="O406" t="s">
        <v>6981</v>
      </c>
    </row>
    <row r="407" spans="2:15" x14ac:dyDescent="0.25">
      <c r="B407" t="s">
        <v>385</v>
      </c>
      <c r="C407" t="s">
        <v>2357</v>
      </c>
      <c r="D407" t="s">
        <v>799</v>
      </c>
      <c r="E407" t="s">
        <v>2358</v>
      </c>
      <c r="F407" t="s">
        <v>1068</v>
      </c>
      <c r="G407" t="s">
        <v>893</v>
      </c>
      <c r="H407">
        <v>50613</v>
      </c>
      <c r="I407" t="s">
        <v>1070</v>
      </c>
      <c r="J407" t="s">
        <v>6982</v>
      </c>
      <c r="K407" t="s">
        <v>6613</v>
      </c>
      <c r="L407" t="s">
        <v>4411</v>
      </c>
      <c r="M407" t="s">
        <v>4427</v>
      </c>
      <c r="N407" t="s">
        <v>6983</v>
      </c>
      <c r="O407" t="s">
        <v>6984</v>
      </c>
    </row>
    <row r="408" spans="2:15" x14ac:dyDescent="0.25">
      <c r="B408" t="s">
        <v>260</v>
      </c>
      <c r="C408" t="s">
        <v>2359</v>
      </c>
      <c r="D408" t="s">
        <v>651</v>
      </c>
      <c r="E408" t="s">
        <v>2360</v>
      </c>
      <c r="F408" t="s">
        <v>1256</v>
      </c>
      <c r="G408" t="s">
        <v>893</v>
      </c>
      <c r="H408">
        <v>50036</v>
      </c>
      <c r="I408" t="s">
        <v>1256</v>
      </c>
      <c r="J408" t="s">
        <v>5134</v>
      </c>
      <c r="K408" t="s">
        <v>6985</v>
      </c>
      <c r="L408" t="s">
        <v>4411</v>
      </c>
      <c r="M408" t="s">
        <v>4427</v>
      </c>
      <c r="N408" t="s">
        <v>6986</v>
      </c>
      <c r="O408" t="s">
        <v>5652</v>
      </c>
    </row>
    <row r="409" spans="2:15" x14ac:dyDescent="0.25">
      <c r="B409" t="s">
        <v>427</v>
      </c>
      <c r="C409" t="s">
        <v>2365</v>
      </c>
      <c r="D409" t="s">
        <v>206</v>
      </c>
      <c r="E409" t="s">
        <v>2366</v>
      </c>
      <c r="F409" t="s">
        <v>1380</v>
      </c>
      <c r="G409" t="s">
        <v>893</v>
      </c>
      <c r="H409">
        <v>51632</v>
      </c>
      <c r="I409" t="s">
        <v>1286</v>
      </c>
      <c r="J409" t="s">
        <v>6987</v>
      </c>
      <c r="K409" t="s">
        <v>6988</v>
      </c>
      <c r="L409" t="s">
        <v>4411</v>
      </c>
      <c r="M409" t="s">
        <v>4454</v>
      </c>
      <c r="N409" t="s">
        <v>6989</v>
      </c>
      <c r="O409" t="s">
        <v>6990</v>
      </c>
    </row>
    <row r="410" spans="2:15" x14ac:dyDescent="0.25">
      <c r="B410" t="s">
        <v>752</v>
      </c>
      <c r="C410" t="s">
        <v>2367</v>
      </c>
      <c r="D410" t="s">
        <v>207</v>
      </c>
      <c r="E410" t="s">
        <v>2368</v>
      </c>
      <c r="F410" t="s">
        <v>2369</v>
      </c>
      <c r="G410" t="s">
        <v>893</v>
      </c>
      <c r="H410">
        <v>50144</v>
      </c>
      <c r="I410" t="s">
        <v>1658</v>
      </c>
      <c r="J410" t="s">
        <v>6991</v>
      </c>
      <c r="K410" t="s">
        <v>6992</v>
      </c>
      <c r="L410" t="s">
        <v>4411</v>
      </c>
      <c r="M410" t="s">
        <v>4454</v>
      </c>
      <c r="N410" t="s">
        <v>6993</v>
      </c>
      <c r="O410" t="s">
        <v>6994</v>
      </c>
    </row>
    <row r="411" spans="2:15" x14ac:dyDescent="0.25">
      <c r="B411" t="s">
        <v>396</v>
      </c>
      <c r="C411" t="s">
        <v>2371</v>
      </c>
      <c r="D411" t="s">
        <v>208</v>
      </c>
      <c r="E411" t="s">
        <v>2372</v>
      </c>
      <c r="F411" t="s">
        <v>2373</v>
      </c>
      <c r="G411" t="s">
        <v>893</v>
      </c>
      <c r="H411" t="s">
        <v>2374</v>
      </c>
      <c r="I411" t="s">
        <v>1153</v>
      </c>
      <c r="J411" t="s">
        <v>6995</v>
      </c>
      <c r="K411" t="s">
        <v>4944</v>
      </c>
      <c r="L411" t="s">
        <v>4411</v>
      </c>
      <c r="M411" t="s">
        <v>4454</v>
      </c>
      <c r="N411" t="s">
        <v>6996</v>
      </c>
      <c r="O411" t="s">
        <v>4946</v>
      </c>
    </row>
    <row r="412" spans="2:15" x14ac:dyDescent="0.25">
      <c r="B412" t="s">
        <v>402</v>
      </c>
      <c r="C412" t="s">
        <v>2375</v>
      </c>
      <c r="D412" t="s">
        <v>5786</v>
      </c>
      <c r="E412" t="s">
        <v>2376</v>
      </c>
      <c r="F412" t="s">
        <v>1416</v>
      </c>
      <c r="G412" t="s">
        <v>893</v>
      </c>
      <c r="H412" t="s">
        <v>2377</v>
      </c>
      <c r="I412" t="s">
        <v>1056</v>
      </c>
      <c r="J412" t="s">
        <v>6997</v>
      </c>
      <c r="K412" t="s">
        <v>6998</v>
      </c>
      <c r="L412" t="s">
        <v>4411</v>
      </c>
      <c r="M412" t="s">
        <v>4454</v>
      </c>
      <c r="N412" t="s">
        <v>6999</v>
      </c>
      <c r="O412" t="s">
        <v>7000</v>
      </c>
    </row>
    <row r="413" spans="2:15" x14ac:dyDescent="0.25">
      <c r="B413" t="s">
        <v>515</v>
      </c>
      <c r="C413" t="s">
        <v>2378</v>
      </c>
      <c r="D413" t="s">
        <v>2599</v>
      </c>
      <c r="E413" t="s">
        <v>2379</v>
      </c>
      <c r="F413" t="s">
        <v>1063</v>
      </c>
      <c r="G413" t="s">
        <v>893</v>
      </c>
      <c r="H413">
        <v>51103</v>
      </c>
      <c r="I413" t="s">
        <v>1065</v>
      </c>
      <c r="J413" t="s">
        <v>7001</v>
      </c>
      <c r="K413" t="s">
        <v>5609</v>
      </c>
      <c r="L413" t="s">
        <v>4411</v>
      </c>
      <c r="M413" t="s">
        <v>4454</v>
      </c>
      <c r="N413" t="s">
        <v>7002</v>
      </c>
      <c r="O413" t="s">
        <v>6484</v>
      </c>
    </row>
    <row r="414" spans="2:15" x14ac:dyDescent="0.25">
      <c r="B414" t="s">
        <v>447</v>
      </c>
      <c r="C414" t="s">
        <v>2380</v>
      </c>
      <c r="D414" t="s">
        <v>210</v>
      </c>
      <c r="E414" t="s">
        <v>3747</v>
      </c>
      <c r="F414" t="s">
        <v>2382</v>
      </c>
      <c r="G414" t="s">
        <v>893</v>
      </c>
      <c r="H414">
        <v>52777</v>
      </c>
      <c r="I414" t="s">
        <v>1252</v>
      </c>
      <c r="J414" t="s">
        <v>7003</v>
      </c>
      <c r="K414" t="s">
        <v>7004</v>
      </c>
      <c r="L414" t="s">
        <v>4411</v>
      </c>
      <c r="M414" t="s">
        <v>4427</v>
      </c>
      <c r="N414" t="s">
        <v>6863</v>
      </c>
      <c r="O414" t="s">
        <v>7005</v>
      </c>
    </row>
    <row r="415" spans="2:15" x14ac:dyDescent="0.25">
      <c r="B415" t="s">
        <v>393</v>
      </c>
      <c r="C415" t="s">
        <v>2384</v>
      </c>
      <c r="D415" t="s">
        <v>803</v>
      </c>
      <c r="E415" t="s">
        <v>2385</v>
      </c>
      <c r="F415" t="s">
        <v>2386</v>
      </c>
      <c r="G415" t="s">
        <v>893</v>
      </c>
      <c r="H415" t="s">
        <v>2387</v>
      </c>
      <c r="I415" t="s">
        <v>1413</v>
      </c>
      <c r="J415" t="s">
        <v>7006</v>
      </c>
      <c r="K415" t="s">
        <v>6802</v>
      </c>
      <c r="L415" t="s">
        <v>4411</v>
      </c>
      <c r="M415" t="s">
        <v>4454</v>
      </c>
      <c r="N415" t="s">
        <v>7007</v>
      </c>
      <c r="O415" t="s">
        <v>6804</v>
      </c>
    </row>
    <row r="416" spans="2:15" x14ac:dyDescent="0.25">
      <c r="B416" t="s">
        <v>518</v>
      </c>
      <c r="C416" t="s">
        <v>2388</v>
      </c>
      <c r="D416" t="s">
        <v>211</v>
      </c>
      <c r="E416" t="s">
        <v>2389</v>
      </c>
      <c r="F416" t="s">
        <v>1200</v>
      </c>
      <c r="G416" t="s">
        <v>893</v>
      </c>
      <c r="H416">
        <v>52302</v>
      </c>
      <c r="I416" t="s">
        <v>895</v>
      </c>
      <c r="J416" t="s">
        <v>7008</v>
      </c>
      <c r="K416" t="s">
        <v>7009</v>
      </c>
      <c r="L416" t="s">
        <v>4411</v>
      </c>
      <c r="M416" t="s">
        <v>4454</v>
      </c>
      <c r="N416" t="s">
        <v>7010</v>
      </c>
      <c r="O416" t="s">
        <v>7011</v>
      </c>
    </row>
    <row r="417" spans="2:15" x14ac:dyDescent="0.25">
      <c r="B417" t="s">
        <v>2474</v>
      </c>
      <c r="C417" t="s">
        <v>2475</v>
      </c>
      <c r="D417" t="s">
        <v>2476</v>
      </c>
      <c r="E417" t="s">
        <v>2477</v>
      </c>
      <c r="F417" t="s">
        <v>2478</v>
      </c>
      <c r="G417" t="s">
        <v>893</v>
      </c>
      <c r="H417" t="s">
        <v>2664</v>
      </c>
      <c r="I417" t="s">
        <v>942</v>
      </c>
      <c r="J417" t="s">
        <v>7012</v>
      </c>
      <c r="K417" t="s">
        <v>7013</v>
      </c>
      <c r="L417" t="s">
        <v>4411</v>
      </c>
      <c r="M417" t="s">
        <v>4427</v>
      </c>
      <c r="N417" t="s">
        <v>5511</v>
      </c>
      <c r="O417" t="s">
        <v>7014</v>
      </c>
    </row>
    <row r="418" spans="2:15" x14ac:dyDescent="0.25">
      <c r="B418" s="31" t="s">
        <v>4348</v>
      </c>
      <c r="C418" t="s">
        <v>2390</v>
      </c>
      <c r="D418" t="s">
        <v>229</v>
      </c>
      <c r="E418" t="s">
        <v>2391</v>
      </c>
      <c r="F418" t="s">
        <v>1661</v>
      </c>
      <c r="G418" t="s">
        <v>893</v>
      </c>
      <c r="H418">
        <v>52241</v>
      </c>
      <c r="I418" t="s">
        <v>909</v>
      </c>
      <c r="J418" t="s">
        <v>7015</v>
      </c>
      <c r="K418" t="s">
        <v>7016</v>
      </c>
      <c r="L418" t="s">
        <v>4411</v>
      </c>
      <c r="M418" t="s">
        <v>4454</v>
      </c>
      <c r="N418" t="s">
        <v>7017</v>
      </c>
      <c r="O418" t="s">
        <v>7018</v>
      </c>
    </row>
    <row r="419" spans="2:15" x14ac:dyDescent="0.25">
      <c r="B419" t="s">
        <v>3725</v>
      </c>
      <c r="C419" t="s">
        <v>3726</v>
      </c>
      <c r="D419" t="s">
        <v>3727</v>
      </c>
      <c r="E419" t="s">
        <v>3902</v>
      </c>
      <c r="F419" t="s">
        <v>1200</v>
      </c>
      <c r="G419" t="s">
        <v>893</v>
      </c>
      <c r="H419">
        <v>52302</v>
      </c>
      <c r="I419" t="s">
        <v>895</v>
      </c>
      <c r="J419" t="s">
        <v>7019</v>
      </c>
      <c r="K419" t="s">
        <v>7020</v>
      </c>
      <c r="L419" t="s">
        <v>4411</v>
      </c>
      <c r="M419" t="s">
        <v>4454</v>
      </c>
      <c r="N419" t="s">
        <v>7021</v>
      </c>
      <c r="O419" t="s">
        <v>7022</v>
      </c>
    </row>
    <row r="420" spans="2:15" x14ac:dyDescent="0.25">
      <c r="B420" t="s">
        <v>234</v>
      </c>
      <c r="C420" t="s">
        <v>2396</v>
      </c>
      <c r="D420" t="s">
        <v>226</v>
      </c>
      <c r="E420" t="s">
        <v>2397</v>
      </c>
      <c r="F420" t="s">
        <v>2398</v>
      </c>
      <c r="G420" t="s">
        <v>893</v>
      </c>
      <c r="H420">
        <v>50677</v>
      </c>
      <c r="I420" t="s">
        <v>1233</v>
      </c>
      <c r="J420" t="s">
        <v>7023</v>
      </c>
      <c r="K420" t="s">
        <v>4836</v>
      </c>
      <c r="L420" t="s">
        <v>4411</v>
      </c>
      <c r="M420" t="s">
        <v>4427</v>
      </c>
      <c r="N420" t="s">
        <v>7024</v>
      </c>
      <c r="O420" t="s">
        <v>4838</v>
      </c>
    </row>
    <row r="421" spans="2:15" x14ac:dyDescent="0.25">
      <c r="B421" t="s">
        <v>759</v>
      </c>
      <c r="C421" t="s">
        <v>2400</v>
      </c>
      <c r="D421" t="s">
        <v>760</v>
      </c>
      <c r="E421" t="s">
        <v>2401</v>
      </c>
      <c r="F421" t="s">
        <v>2402</v>
      </c>
      <c r="G421" t="s">
        <v>893</v>
      </c>
      <c r="H421" t="s">
        <v>5820</v>
      </c>
      <c r="I421" t="s">
        <v>998</v>
      </c>
      <c r="J421" t="s">
        <v>7025</v>
      </c>
      <c r="K421" t="s">
        <v>7026</v>
      </c>
      <c r="L421" t="s">
        <v>4411</v>
      </c>
      <c r="M421" t="s">
        <v>4427</v>
      </c>
      <c r="N421" t="s">
        <v>7027</v>
      </c>
      <c r="O421" t="s">
        <v>7028</v>
      </c>
    </row>
    <row r="423" spans="2:15" x14ac:dyDescent="0.25">
      <c r="B423" t="s">
        <v>4395</v>
      </c>
      <c r="C423" t="s">
        <v>4396</v>
      </c>
      <c r="D423" t="s">
        <v>4397</v>
      </c>
      <c r="E423" t="s">
        <v>4398</v>
      </c>
      <c r="F423" t="s">
        <v>1516</v>
      </c>
      <c r="G423" t="s">
        <v>893</v>
      </c>
      <c r="H423">
        <v>50638</v>
      </c>
      <c r="I423" t="s">
        <v>1518</v>
      </c>
      <c r="J423" t="s">
        <v>9671</v>
      </c>
      <c r="K423" t="s">
        <v>9672</v>
      </c>
      <c r="L423" t="s">
        <v>4411</v>
      </c>
      <c r="M423" t="s">
        <v>4427</v>
      </c>
      <c r="N423" t="s">
        <v>9673</v>
      </c>
      <c r="O423" t="s">
        <v>9350</v>
      </c>
    </row>
    <row r="424" spans="2:15" x14ac:dyDescent="0.25">
      <c r="B424" t="s">
        <v>4370</v>
      </c>
      <c r="C424" t="s">
        <v>1292</v>
      </c>
      <c r="D424" t="s">
        <v>4372</v>
      </c>
      <c r="E424" t="s">
        <v>1293</v>
      </c>
      <c r="F424" t="s">
        <v>1294</v>
      </c>
      <c r="G424" t="s">
        <v>893</v>
      </c>
      <c r="H424">
        <v>51054</v>
      </c>
      <c r="I424" t="s">
        <v>1065</v>
      </c>
      <c r="J424" t="s">
        <v>6810</v>
      </c>
      <c r="K424" t="s">
        <v>9674</v>
      </c>
      <c r="L424" t="s">
        <v>4411</v>
      </c>
      <c r="M424" t="s">
        <v>4454</v>
      </c>
      <c r="N424" t="s">
        <v>9675</v>
      </c>
      <c r="O424" t="s">
        <v>9676</v>
      </c>
    </row>
    <row r="425" spans="2:15" x14ac:dyDescent="0.25">
      <c r="B425" t="s">
        <v>4385</v>
      </c>
      <c r="C425" t="s">
        <v>2361</v>
      </c>
      <c r="D425" t="s">
        <v>4386</v>
      </c>
      <c r="E425" t="s">
        <v>2362</v>
      </c>
      <c r="F425" t="s">
        <v>2363</v>
      </c>
      <c r="G425" t="s">
        <v>893</v>
      </c>
      <c r="H425" t="s">
        <v>2364</v>
      </c>
      <c r="I425" t="s">
        <v>1249</v>
      </c>
      <c r="J425" t="s">
        <v>9677</v>
      </c>
      <c r="K425" t="s">
        <v>8417</v>
      </c>
      <c r="L425" t="s">
        <v>4411</v>
      </c>
      <c r="M425" t="s">
        <v>4427</v>
      </c>
      <c r="N425" t="s">
        <v>9678</v>
      </c>
      <c r="O425" t="s">
        <v>4680</v>
      </c>
    </row>
    <row r="426" spans="2:15" x14ac:dyDescent="0.25">
      <c r="B426" t="s">
        <v>4382</v>
      </c>
      <c r="C426" t="s">
        <v>2033</v>
      </c>
      <c r="D426" t="s">
        <v>9260</v>
      </c>
      <c r="E426" t="s">
        <v>2034</v>
      </c>
      <c r="F426" t="s">
        <v>1444</v>
      </c>
      <c r="G426" t="s">
        <v>893</v>
      </c>
      <c r="H426" t="s">
        <v>2035</v>
      </c>
      <c r="I426" t="s">
        <v>1446</v>
      </c>
      <c r="J426" t="s">
        <v>9679</v>
      </c>
      <c r="K426" t="s">
        <v>5217</v>
      </c>
      <c r="L426" t="s">
        <v>4411</v>
      </c>
      <c r="M426" t="s">
        <v>4454</v>
      </c>
      <c r="N426" t="s">
        <v>5469</v>
      </c>
      <c r="O426" t="s">
        <v>6977</v>
      </c>
    </row>
    <row r="427" spans="2:15" x14ac:dyDescent="0.25">
      <c r="B427" t="s">
        <v>4379</v>
      </c>
      <c r="C427" t="s">
        <v>1843</v>
      </c>
      <c r="D427" t="s">
        <v>4380</v>
      </c>
      <c r="E427" t="s">
        <v>1844</v>
      </c>
      <c r="F427" t="s">
        <v>1845</v>
      </c>
      <c r="G427" t="s">
        <v>893</v>
      </c>
      <c r="H427" t="s">
        <v>1846</v>
      </c>
      <c r="I427" t="s">
        <v>1413</v>
      </c>
      <c r="J427" t="s">
        <v>9680</v>
      </c>
      <c r="K427" t="s">
        <v>7965</v>
      </c>
      <c r="L427" t="s">
        <v>4411</v>
      </c>
      <c r="M427" t="s">
        <v>4454</v>
      </c>
      <c r="N427" t="s">
        <v>9681</v>
      </c>
      <c r="O427" t="s">
        <v>7967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7"/>
  <sheetViews>
    <sheetView topLeftCell="A395" workbookViewId="0">
      <selection activeCell="B419" sqref="B419"/>
    </sheetView>
  </sheetViews>
  <sheetFormatPr defaultRowHeight="13.2" x14ac:dyDescent="0.25"/>
  <cols>
    <col min="1" max="1" width="2.21875" bestFit="1" customWidth="1"/>
    <col min="2" max="2" width="8.77734375" bestFit="1" customWidth="1"/>
    <col min="3" max="3" width="32.5546875" bestFit="1" customWidth="1"/>
    <col min="4" max="4" width="38.77734375" bestFit="1" customWidth="1"/>
    <col min="5" max="5" width="27.77734375" bestFit="1" customWidth="1"/>
    <col min="6" max="6" width="16.5546875" bestFit="1" customWidth="1"/>
    <col min="7" max="7" width="5.33203125" bestFit="1" customWidth="1"/>
    <col min="8" max="8" width="10.6640625" bestFit="1" customWidth="1"/>
    <col min="9" max="9" width="12.109375" bestFit="1" customWidth="1"/>
    <col min="10" max="10" width="6.5546875" bestFit="1" customWidth="1"/>
    <col min="11" max="11" width="8.21875" bestFit="1" customWidth="1"/>
    <col min="12" max="12" width="6.6640625" bestFit="1" customWidth="1"/>
    <col min="13" max="13" width="11.5546875" bestFit="1" customWidth="1"/>
    <col min="14" max="14" width="7.88671875" bestFit="1" customWidth="1"/>
    <col min="15" max="15" width="11.6640625" bestFit="1" customWidth="1"/>
  </cols>
  <sheetData>
    <row r="1" spans="1:15" x14ac:dyDescent="0.25">
      <c r="B1" s="24" t="s">
        <v>876</v>
      </c>
      <c r="C1" s="24" t="s">
        <v>5827</v>
      </c>
      <c r="D1" s="24" t="s">
        <v>5828</v>
      </c>
      <c r="E1" s="24" t="s">
        <v>5829</v>
      </c>
      <c r="F1" s="24" t="s">
        <v>5830</v>
      </c>
      <c r="G1" s="24" t="s">
        <v>5831</v>
      </c>
      <c r="H1" s="24" t="s">
        <v>5832</v>
      </c>
      <c r="I1" s="24" t="s">
        <v>2980</v>
      </c>
      <c r="J1" s="98" t="s">
        <v>884</v>
      </c>
      <c r="K1" s="98" t="s">
        <v>885</v>
      </c>
      <c r="L1" s="99" t="s">
        <v>5833</v>
      </c>
      <c r="M1" s="99" t="s">
        <v>5834</v>
      </c>
      <c r="N1" s="99" t="s">
        <v>5835</v>
      </c>
      <c r="O1" s="99" t="s">
        <v>5836</v>
      </c>
    </row>
    <row r="2" spans="1:15" x14ac:dyDescent="0.25">
      <c r="A2" s="110" t="s">
        <v>4408</v>
      </c>
      <c r="B2" t="s">
        <v>4353</v>
      </c>
      <c r="C2" t="s">
        <v>4354</v>
      </c>
      <c r="D2" t="s">
        <v>4421</v>
      </c>
      <c r="E2" t="s">
        <v>4361</v>
      </c>
      <c r="F2" t="s">
        <v>1063</v>
      </c>
      <c r="G2" t="s">
        <v>893</v>
      </c>
      <c r="H2">
        <v>51101</v>
      </c>
      <c r="I2" t="s">
        <v>1065</v>
      </c>
      <c r="J2" t="s">
        <v>4422</v>
      </c>
      <c r="K2" t="s">
        <v>4410</v>
      </c>
      <c r="L2" t="s">
        <v>4411</v>
      </c>
      <c r="M2" t="s">
        <v>4412</v>
      </c>
      <c r="N2" t="s">
        <v>4423</v>
      </c>
      <c r="O2" t="s">
        <v>4414</v>
      </c>
    </row>
    <row r="3" spans="1:15" x14ac:dyDescent="0.25">
      <c r="A3" s="110" t="s">
        <v>4408</v>
      </c>
      <c r="B3" t="s">
        <v>559</v>
      </c>
      <c r="C3" t="s">
        <v>890</v>
      </c>
      <c r="D3" t="s">
        <v>703</v>
      </c>
      <c r="E3" t="s">
        <v>891</v>
      </c>
      <c r="F3" t="s">
        <v>892</v>
      </c>
      <c r="G3" t="s">
        <v>893</v>
      </c>
      <c r="H3">
        <v>52403</v>
      </c>
      <c r="I3" t="s">
        <v>895</v>
      </c>
      <c r="J3" t="s">
        <v>4409</v>
      </c>
      <c r="K3" t="s">
        <v>4410</v>
      </c>
      <c r="L3" t="s">
        <v>4411</v>
      </c>
      <c r="M3" t="s">
        <v>4412</v>
      </c>
      <c r="N3" t="s">
        <v>4413</v>
      </c>
      <c r="O3" t="s">
        <v>4414</v>
      </c>
    </row>
    <row r="4" spans="1:15" x14ac:dyDescent="0.25">
      <c r="A4" s="110" t="s">
        <v>4408</v>
      </c>
      <c r="B4" t="s">
        <v>561</v>
      </c>
      <c r="C4" t="s">
        <v>901</v>
      </c>
      <c r="D4" t="s">
        <v>213</v>
      </c>
      <c r="E4" t="s">
        <v>902</v>
      </c>
      <c r="F4" t="s">
        <v>903</v>
      </c>
      <c r="G4" t="s">
        <v>893</v>
      </c>
      <c r="H4">
        <v>52001</v>
      </c>
      <c r="I4" t="s">
        <v>903</v>
      </c>
      <c r="J4" t="s">
        <v>4415</v>
      </c>
      <c r="K4" t="s">
        <v>4410</v>
      </c>
      <c r="L4" t="s">
        <v>4411</v>
      </c>
      <c r="M4" t="s">
        <v>4412</v>
      </c>
      <c r="N4" t="s">
        <v>4416</v>
      </c>
      <c r="O4" t="s">
        <v>4414</v>
      </c>
    </row>
    <row r="5" spans="1:15" x14ac:dyDescent="0.25">
      <c r="A5" s="110" t="s">
        <v>4408</v>
      </c>
      <c r="B5" t="s">
        <v>563</v>
      </c>
      <c r="C5" t="s">
        <v>910</v>
      </c>
      <c r="D5" t="s">
        <v>214</v>
      </c>
      <c r="E5" t="s">
        <v>911</v>
      </c>
      <c r="F5" t="s">
        <v>912</v>
      </c>
      <c r="G5" t="s">
        <v>893</v>
      </c>
      <c r="H5">
        <v>50401</v>
      </c>
      <c r="I5" t="s">
        <v>914</v>
      </c>
      <c r="J5" t="s">
        <v>4417</v>
      </c>
      <c r="K5" t="s">
        <v>4418</v>
      </c>
      <c r="L5" t="s">
        <v>4411</v>
      </c>
      <c r="M5" t="s">
        <v>4412</v>
      </c>
      <c r="N5" t="s">
        <v>4419</v>
      </c>
      <c r="O5" t="s">
        <v>4420</v>
      </c>
    </row>
    <row r="6" spans="1:15" x14ac:dyDescent="0.25">
      <c r="A6" s="110" t="s">
        <v>4408</v>
      </c>
    </row>
    <row r="7" spans="1:15" x14ac:dyDescent="0.25">
      <c r="A7" s="110" t="s">
        <v>4408</v>
      </c>
      <c r="B7" t="s">
        <v>230</v>
      </c>
      <c r="C7" t="s">
        <v>4424</v>
      </c>
      <c r="D7" t="s">
        <v>1</v>
      </c>
      <c r="E7" t="s">
        <v>916</v>
      </c>
      <c r="F7" t="s">
        <v>917</v>
      </c>
      <c r="G7" t="s">
        <v>893</v>
      </c>
      <c r="H7" t="s">
        <v>918</v>
      </c>
      <c r="I7" t="s">
        <v>919</v>
      </c>
      <c r="J7" t="s">
        <v>4425</v>
      </c>
      <c r="K7" t="s">
        <v>4426</v>
      </c>
      <c r="L7" t="s">
        <v>4411</v>
      </c>
      <c r="M7" t="s">
        <v>4427</v>
      </c>
      <c r="N7" t="s">
        <v>4428</v>
      </c>
      <c r="O7" t="s">
        <v>4429</v>
      </c>
    </row>
    <row r="8" spans="1:15" x14ac:dyDescent="0.25">
      <c r="A8" s="110" t="s">
        <v>4408</v>
      </c>
      <c r="B8" t="s">
        <v>3744</v>
      </c>
      <c r="C8" t="s">
        <v>3745</v>
      </c>
      <c r="D8" t="s">
        <v>3746</v>
      </c>
      <c r="E8" t="s">
        <v>2188</v>
      </c>
      <c r="F8" t="s">
        <v>1222</v>
      </c>
      <c r="G8" t="s">
        <v>893</v>
      </c>
      <c r="H8">
        <v>52803</v>
      </c>
      <c r="I8" t="s">
        <v>1003</v>
      </c>
      <c r="J8" t="s">
        <v>9682</v>
      </c>
      <c r="K8" t="s">
        <v>7979</v>
      </c>
      <c r="L8" t="s">
        <v>4411</v>
      </c>
      <c r="M8" t="s">
        <v>4454</v>
      </c>
      <c r="N8" t="s">
        <v>9683</v>
      </c>
      <c r="O8" t="s">
        <v>9684</v>
      </c>
    </row>
    <row r="9" spans="1:15" x14ac:dyDescent="0.25">
      <c r="A9" s="110" t="s">
        <v>4408</v>
      </c>
      <c r="B9" t="s">
        <v>418</v>
      </c>
      <c r="C9" t="s">
        <v>2079</v>
      </c>
      <c r="D9" t="s">
        <v>2426</v>
      </c>
      <c r="E9" t="s">
        <v>2080</v>
      </c>
      <c r="F9" t="s">
        <v>2081</v>
      </c>
      <c r="G9" t="s">
        <v>893</v>
      </c>
      <c r="H9">
        <v>50010</v>
      </c>
      <c r="I9" t="s">
        <v>998</v>
      </c>
      <c r="J9" t="s">
        <v>9685</v>
      </c>
      <c r="K9" t="s">
        <v>7582</v>
      </c>
      <c r="L9" t="s">
        <v>4411</v>
      </c>
      <c r="M9" t="s">
        <v>4454</v>
      </c>
      <c r="N9" t="s">
        <v>9463</v>
      </c>
      <c r="O9" t="s">
        <v>9686</v>
      </c>
    </row>
    <row r="10" spans="1:15" x14ac:dyDescent="0.25">
      <c r="A10" s="110" t="s">
        <v>4408</v>
      </c>
      <c r="B10" t="s">
        <v>4340</v>
      </c>
      <c r="C10" t="s">
        <v>4293</v>
      </c>
      <c r="D10" t="s">
        <v>4294</v>
      </c>
      <c r="E10" t="s">
        <v>1571</v>
      </c>
      <c r="F10" t="s">
        <v>1572</v>
      </c>
      <c r="G10" t="s">
        <v>893</v>
      </c>
      <c r="H10">
        <v>50517</v>
      </c>
      <c r="I10" t="s">
        <v>939</v>
      </c>
      <c r="J10" t="s">
        <v>8659</v>
      </c>
      <c r="K10" t="s">
        <v>6027</v>
      </c>
      <c r="L10" t="s">
        <v>4411</v>
      </c>
      <c r="M10" t="s">
        <v>4427</v>
      </c>
      <c r="N10" t="s">
        <v>9687</v>
      </c>
      <c r="O10" t="s">
        <v>9688</v>
      </c>
    </row>
    <row r="11" spans="1:15" x14ac:dyDescent="0.25">
      <c r="A11" s="110" t="s">
        <v>4408</v>
      </c>
      <c r="B11" t="s">
        <v>416</v>
      </c>
      <c r="C11" t="s">
        <v>973</v>
      </c>
      <c r="D11" t="s">
        <v>2895</v>
      </c>
      <c r="E11" t="s">
        <v>974</v>
      </c>
      <c r="F11" t="s">
        <v>975</v>
      </c>
      <c r="G11" t="s">
        <v>893</v>
      </c>
      <c r="H11">
        <v>50028</v>
      </c>
      <c r="I11" t="s">
        <v>977</v>
      </c>
      <c r="J11" t="s">
        <v>9689</v>
      </c>
      <c r="K11" t="s">
        <v>9690</v>
      </c>
      <c r="L11" t="s">
        <v>4411</v>
      </c>
      <c r="M11" t="s">
        <v>4427</v>
      </c>
      <c r="N11" t="s">
        <v>9691</v>
      </c>
      <c r="O11" t="s">
        <v>6186</v>
      </c>
    </row>
    <row r="12" spans="1:15" x14ac:dyDescent="0.25">
      <c r="A12" s="110" t="s">
        <v>4408</v>
      </c>
      <c r="B12" t="s">
        <v>4341</v>
      </c>
      <c r="C12" t="s">
        <v>4295</v>
      </c>
      <c r="D12" t="s">
        <v>4296</v>
      </c>
      <c r="E12" t="s">
        <v>1058</v>
      </c>
      <c r="F12" t="s">
        <v>1059</v>
      </c>
      <c r="G12" t="s">
        <v>893</v>
      </c>
      <c r="H12">
        <v>51401</v>
      </c>
      <c r="I12" t="s">
        <v>1059</v>
      </c>
      <c r="J12" t="s">
        <v>8388</v>
      </c>
      <c r="K12" t="s">
        <v>9692</v>
      </c>
      <c r="L12" t="s">
        <v>4411</v>
      </c>
      <c r="M12" t="s">
        <v>4454</v>
      </c>
      <c r="N12" t="s">
        <v>8389</v>
      </c>
      <c r="O12" t="s">
        <v>9693</v>
      </c>
    </row>
    <row r="13" spans="1:15" x14ac:dyDescent="0.25">
      <c r="A13" s="110" t="s">
        <v>4408</v>
      </c>
      <c r="B13" t="s">
        <v>419</v>
      </c>
      <c r="C13" t="s">
        <v>1177</v>
      </c>
      <c r="D13" t="s">
        <v>2899</v>
      </c>
      <c r="E13" t="s">
        <v>1178</v>
      </c>
      <c r="F13" t="s">
        <v>1042</v>
      </c>
      <c r="G13" t="s">
        <v>893</v>
      </c>
      <c r="H13">
        <v>51012</v>
      </c>
      <c r="I13" t="s">
        <v>1042</v>
      </c>
      <c r="J13" t="s">
        <v>9694</v>
      </c>
      <c r="K13" t="s">
        <v>6938</v>
      </c>
      <c r="L13" t="s">
        <v>4411</v>
      </c>
      <c r="M13" t="s">
        <v>4454</v>
      </c>
      <c r="N13" t="s">
        <v>9695</v>
      </c>
      <c r="O13" t="s">
        <v>9696</v>
      </c>
    </row>
    <row r="14" spans="1:15" x14ac:dyDescent="0.25">
      <c r="A14" s="110" t="s">
        <v>4408</v>
      </c>
      <c r="B14" t="s">
        <v>4342</v>
      </c>
      <c r="C14" t="s">
        <v>4297</v>
      </c>
      <c r="D14" t="s">
        <v>4298</v>
      </c>
      <c r="E14" t="s">
        <v>1183</v>
      </c>
      <c r="F14" t="s">
        <v>1184</v>
      </c>
      <c r="G14" t="s">
        <v>893</v>
      </c>
      <c r="H14">
        <v>52136</v>
      </c>
      <c r="I14" t="s">
        <v>1138</v>
      </c>
      <c r="J14" t="s">
        <v>5720</v>
      </c>
      <c r="K14" t="s">
        <v>8955</v>
      </c>
      <c r="L14" t="s">
        <v>4411</v>
      </c>
      <c r="M14" t="s">
        <v>4454</v>
      </c>
      <c r="N14" t="s">
        <v>9697</v>
      </c>
      <c r="O14" t="s">
        <v>9698</v>
      </c>
    </row>
    <row r="15" spans="1:15" x14ac:dyDescent="0.25">
      <c r="A15" s="110" t="s">
        <v>4408</v>
      </c>
      <c r="B15" t="s">
        <v>696</v>
      </c>
      <c r="C15" t="s">
        <v>1644</v>
      </c>
      <c r="D15" t="s">
        <v>2903</v>
      </c>
      <c r="E15" t="s">
        <v>1645</v>
      </c>
      <c r="F15" t="s">
        <v>1646</v>
      </c>
      <c r="G15" t="s">
        <v>893</v>
      </c>
      <c r="H15" t="s">
        <v>1647</v>
      </c>
      <c r="I15" t="s">
        <v>1200</v>
      </c>
      <c r="J15" t="s">
        <v>6558</v>
      </c>
      <c r="K15" t="s">
        <v>9699</v>
      </c>
      <c r="L15" t="s">
        <v>4411</v>
      </c>
      <c r="M15" t="s">
        <v>4454</v>
      </c>
      <c r="N15" t="s">
        <v>4721</v>
      </c>
      <c r="O15" t="s">
        <v>9700</v>
      </c>
    </row>
    <row r="16" spans="1:15" x14ac:dyDescent="0.25">
      <c r="A16" s="110" t="s">
        <v>4408</v>
      </c>
      <c r="B16" t="s">
        <v>4364</v>
      </c>
      <c r="C16" t="s">
        <v>4365</v>
      </c>
      <c r="D16" t="s">
        <v>4430</v>
      </c>
      <c r="E16" t="s">
        <v>1981</v>
      </c>
      <c r="F16" t="s">
        <v>1420</v>
      </c>
      <c r="G16" t="s">
        <v>893</v>
      </c>
      <c r="H16">
        <v>51031</v>
      </c>
      <c r="I16" t="s">
        <v>934</v>
      </c>
      <c r="J16" t="s">
        <v>4431</v>
      </c>
      <c r="K16" t="s">
        <v>4432</v>
      </c>
      <c r="L16" t="s">
        <v>4411</v>
      </c>
      <c r="M16" t="s">
        <v>4427</v>
      </c>
      <c r="N16" t="s">
        <v>4433</v>
      </c>
      <c r="O16" t="s">
        <v>4434</v>
      </c>
    </row>
    <row r="17" spans="1:15" x14ac:dyDescent="0.25">
      <c r="A17" s="110" t="s">
        <v>4408</v>
      </c>
      <c r="B17" t="s">
        <v>4435</v>
      </c>
      <c r="C17" t="s">
        <v>4436</v>
      </c>
      <c r="D17" t="s">
        <v>4437</v>
      </c>
      <c r="E17" t="s">
        <v>4438</v>
      </c>
      <c r="F17" t="s">
        <v>1743</v>
      </c>
      <c r="G17" t="s">
        <v>893</v>
      </c>
      <c r="H17">
        <v>51455</v>
      </c>
      <c r="I17" t="s">
        <v>1059</v>
      </c>
      <c r="J17" t="s">
        <v>4439</v>
      </c>
      <c r="K17" t="s">
        <v>4440</v>
      </c>
      <c r="L17" t="s">
        <v>4411</v>
      </c>
      <c r="M17" t="s">
        <v>4427</v>
      </c>
      <c r="N17" t="s">
        <v>4441</v>
      </c>
      <c r="O17" t="s">
        <v>4442</v>
      </c>
    </row>
    <row r="18" spans="1:15" x14ac:dyDescent="0.25">
      <c r="A18" s="110" t="s">
        <v>4408</v>
      </c>
      <c r="B18" t="s">
        <v>4343</v>
      </c>
      <c r="C18" t="s">
        <v>4299</v>
      </c>
      <c r="D18" t="s">
        <v>9231</v>
      </c>
      <c r="E18" t="s">
        <v>2318</v>
      </c>
      <c r="F18" t="s">
        <v>1489</v>
      </c>
      <c r="G18" t="s">
        <v>893</v>
      </c>
      <c r="H18">
        <v>50158</v>
      </c>
      <c r="I18" t="s">
        <v>1491</v>
      </c>
      <c r="J18" t="s">
        <v>9701</v>
      </c>
      <c r="K18" t="s">
        <v>5019</v>
      </c>
      <c r="L18" t="s">
        <v>4411</v>
      </c>
      <c r="M18" t="s">
        <v>4454</v>
      </c>
      <c r="N18" t="s">
        <v>9702</v>
      </c>
      <c r="O18" t="s">
        <v>9703</v>
      </c>
    </row>
    <row r="19" spans="1:15" x14ac:dyDescent="0.25">
      <c r="A19" s="110" t="s">
        <v>4408</v>
      </c>
      <c r="B19" t="s">
        <v>4344</v>
      </c>
      <c r="C19" t="s">
        <v>4301</v>
      </c>
      <c r="D19" t="s">
        <v>4302</v>
      </c>
      <c r="E19" t="s">
        <v>1811</v>
      </c>
      <c r="F19" t="s">
        <v>1812</v>
      </c>
      <c r="G19" t="s">
        <v>893</v>
      </c>
      <c r="H19">
        <v>51351</v>
      </c>
      <c r="I19" t="s">
        <v>1594</v>
      </c>
      <c r="J19" t="s">
        <v>9704</v>
      </c>
      <c r="K19" t="s">
        <v>9705</v>
      </c>
      <c r="L19" t="s">
        <v>4411</v>
      </c>
      <c r="M19" t="s">
        <v>4454</v>
      </c>
      <c r="N19" t="s">
        <v>9706</v>
      </c>
      <c r="O19" t="s">
        <v>9707</v>
      </c>
    </row>
    <row r="20" spans="1:15" x14ac:dyDescent="0.25">
      <c r="A20" s="110" t="s">
        <v>4408</v>
      </c>
      <c r="B20" t="s">
        <v>417</v>
      </c>
      <c r="C20" t="s">
        <v>1565</v>
      </c>
      <c r="D20" t="s">
        <v>2601</v>
      </c>
      <c r="E20" t="s">
        <v>1566</v>
      </c>
      <c r="F20" t="s">
        <v>1046</v>
      </c>
      <c r="G20" t="s">
        <v>893</v>
      </c>
      <c r="H20">
        <v>50208</v>
      </c>
      <c r="I20" t="s">
        <v>977</v>
      </c>
      <c r="J20" t="s">
        <v>9070</v>
      </c>
      <c r="K20" t="s">
        <v>9708</v>
      </c>
      <c r="L20" t="s">
        <v>4411</v>
      </c>
      <c r="M20" t="s">
        <v>4454</v>
      </c>
      <c r="N20" t="s">
        <v>9709</v>
      </c>
      <c r="O20" t="s">
        <v>9710</v>
      </c>
    </row>
    <row r="21" spans="1:15" x14ac:dyDescent="0.25">
      <c r="A21" s="110" t="s">
        <v>4408</v>
      </c>
      <c r="B21" t="s">
        <v>415</v>
      </c>
      <c r="C21" t="s">
        <v>1044</v>
      </c>
      <c r="D21" t="s">
        <v>5826</v>
      </c>
      <c r="E21" t="s">
        <v>1045</v>
      </c>
      <c r="F21" t="s">
        <v>1046</v>
      </c>
      <c r="G21" t="s">
        <v>893</v>
      </c>
      <c r="H21">
        <v>50208</v>
      </c>
      <c r="I21" t="s">
        <v>977</v>
      </c>
      <c r="J21" t="s">
        <v>9711</v>
      </c>
      <c r="K21" t="s">
        <v>6284</v>
      </c>
      <c r="L21" t="s">
        <v>4411</v>
      </c>
      <c r="M21" t="s">
        <v>4454</v>
      </c>
      <c r="N21" t="s">
        <v>9712</v>
      </c>
      <c r="O21" t="s">
        <v>9713</v>
      </c>
    </row>
    <row r="22" spans="1:15" x14ac:dyDescent="0.25">
      <c r="A22" s="110" t="s">
        <v>4408</v>
      </c>
      <c r="B22" t="s">
        <v>423</v>
      </c>
      <c r="C22" t="s">
        <v>1909</v>
      </c>
      <c r="D22" t="s">
        <v>2913</v>
      </c>
      <c r="E22" t="s">
        <v>1910</v>
      </c>
      <c r="F22" t="s">
        <v>1911</v>
      </c>
      <c r="G22" t="s">
        <v>893</v>
      </c>
      <c r="H22">
        <v>50212</v>
      </c>
      <c r="I22" t="s">
        <v>1256</v>
      </c>
      <c r="J22" t="s">
        <v>9714</v>
      </c>
      <c r="K22" t="s">
        <v>9715</v>
      </c>
      <c r="L22" t="s">
        <v>4411</v>
      </c>
      <c r="M22" t="s">
        <v>4427</v>
      </c>
      <c r="N22" t="s">
        <v>9716</v>
      </c>
      <c r="O22" t="s">
        <v>9717</v>
      </c>
    </row>
    <row r="23" spans="1:15" x14ac:dyDescent="0.25">
      <c r="A23" s="110" t="s">
        <v>4408</v>
      </c>
      <c r="B23" t="s">
        <v>410</v>
      </c>
      <c r="C23" t="s">
        <v>1962</v>
      </c>
      <c r="D23" t="s">
        <v>5825</v>
      </c>
      <c r="E23" t="s">
        <v>1963</v>
      </c>
      <c r="F23" t="s">
        <v>1964</v>
      </c>
      <c r="G23" t="s">
        <v>893</v>
      </c>
      <c r="H23" t="s">
        <v>1965</v>
      </c>
      <c r="I23" t="s">
        <v>1200</v>
      </c>
      <c r="J23" t="s">
        <v>8867</v>
      </c>
      <c r="K23" t="s">
        <v>9718</v>
      </c>
      <c r="L23" t="s">
        <v>4411</v>
      </c>
      <c r="M23" t="s">
        <v>4454</v>
      </c>
      <c r="N23" t="s">
        <v>8869</v>
      </c>
      <c r="O23" t="s">
        <v>9719</v>
      </c>
    </row>
    <row r="24" spans="1:15" x14ac:dyDescent="0.25">
      <c r="A24" s="110" t="s">
        <v>4408</v>
      </c>
      <c r="B24" t="s">
        <v>2630</v>
      </c>
      <c r="C24" t="s">
        <v>2631</v>
      </c>
      <c r="D24" t="s">
        <v>9174</v>
      </c>
      <c r="E24" t="s">
        <v>1990</v>
      </c>
      <c r="F24" t="s">
        <v>1991</v>
      </c>
      <c r="G24" t="s">
        <v>893</v>
      </c>
      <c r="H24">
        <v>50575</v>
      </c>
      <c r="I24" t="s">
        <v>1426</v>
      </c>
      <c r="J24" t="s">
        <v>9720</v>
      </c>
      <c r="K24" t="s">
        <v>9171</v>
      </c>
      <c r="L24" t="s">
        <v>4411</v>
      </c>
      <c r="M24" t="s">
        <v>4427</v>
      </c>
      <c r="N24" t="s">
        <v>9721</v>
      </c>
      <c r="O24" t="s">
        <v>9722</v>
      </c>
    </row>
    <row r="25" spans="1:15" x14ac:dyDescent="0.25">
      <c r="A25" s="110" t="s">
        <v>4408</v>
      </c>
      <c r="B25" t="s">
        <v>420</v>
      </c>
      <c r="C25" t="s">
        <v>1532</v>
      </c>
      <c r="D25" t="s">
        <v>2921</v>
      </c>
      <c r="E25" t="s">
        <v>1533</v>
      </c>
      <c r="F25" t="s">
        <v>1063</v>
      </c>
      <c r="G25" t="s">
        <v>893</v>
      </c>
      <c r="H25">
        <v>51104</v>
      </c>
      <c r="I25" t="s">
        <v>1065</v>
      </c>
      <c r="J25" t="s">
        <v>9723</v>
      </c>
      <c r="K25" t="s">
        <v>5609</v>
      </c>
      <c r="L25" t="s">
        <v>4411</v>
      </c>
      <c r="M25" t="s">
        <v>4454</v>
      </c>
      <c r="N25" t="s">
        <v>9724</v>
      </c>
      <c r="O25" t="s">
        <v>6484</v>
      </c>
    </row>
    <row r="26" spans="1:15" x14ac:dyDescent="0.25">
      <c r="A26" s="110" t="s">
        <v>4408</v>
      </c>
      <c r="B26" t="s">
        <v>4345</v>
      </c>
      <c r="C26" t="s">
        <v>4304</v>
      </c>
      <c r="D26" t="s">
        <v>9233</v>
      </c>
      <c r="E26" t="s">
        <v>2616</v>
      </c>
      <c r="F26" t="s">
        <v>1592</v>
      </c>
      <c r="G26" t="s">
        <v>893</v>
      </c>
      <c r="H26">
        <v>51360</v>
      </c>
      <c r="I26" t="s">
        <v>1594</v>
      </c>
      <c r="J26" t="s">
        <v>9725</v>
      </c>
      <c r="K26" t="s">
        <v>9726</v>
      </c>
      <c r="L26" t="s">
        <v>4411</v>
      </c>
      <c r="M26" t="s">
        <v>4454</v>
      </c>
      <c r="N26" t="s">
        <v>9727</v>
      </c>
      <c r="O26" t="s">
        <v>9728</v>
      </c>
    </row>
    <row r="27" spans="1:15" x14ac:dyDescent="0.25">
      <c r="A27" s="110" t="s">
        <v>4408</v>
      </c>
      <c r="B27" t="s">
        <v>3737</v>
      </c>
      <c r="C27" t="s">
        <v>3738</v>
      </c>
      <c r="D27" t="s">
        <v>9213</v>
      </c>
      <c r="E27" t="s">
        <v>2195</v>
      </c>
      <c r="F27" t="s">
        <v>2196</v>
      </c>
      <c r="G27" t="s">
        <v>893</v>
      </c>
      <c r="H27">
        <v>51573</v>
      </c>
      <c r="I27" t="s">
        <v>1446</v>
      </c>
      <c r="J27" t="s">
        <v>8763</v>
      </c>
      <c r="K27" t="s">
        <v>4426</v>
      </c>
      <c r="L27" t="s">
        <v>4411</v>
      </c>
      <c r="M27" t="s">
        <v>4427</v>
      </c>
      <c r="N27" t="s">
        <v>9729</v>
      </c>
      <c r="O27" t="s">
        <v>4429</v>
      </c>
    </row>
    <row r="28" spans="1:15" x14ac:dyDescent="0.25">
      <c r="A28" s="110" t="s">
        <v>4408</v>
      </c>
      <c r="B28" t="s">
        <v>694</v>
      </c>
      <c r="C28" t="s">
        <v>920</v>
      </c>
      <c r="D28" t="s">
        <v>739</v>
      </c>
      <c r="E28" t="s">
        <v>921</v>
      </c>
      <c r="F28" t="s">
        <v>922</v>
      </c>
      <c r="G28" t="s">
        <v>893</v>
      </c>
      <c r="H28" t="s">
        <v>923</v>
      </c>
      <c r="I28" t="s">
        <v>924</v>
      </c>
      <c r="J28" t="s">
        <v>9730</v>
      </c>
      <c r="K28" t="s">
        <v>4765</v>
      </c>
      <c r="L28" t="s">
        <v>4411</v>
      </c>
      <c r="M28" t="s">
        <v>4454</v>
      </c>
      <c r="N28" t="s">
        <v>7294</v>
      </c>
      <c r="O28" t="s">
        <v>9731</v>
      </c>
    </row>
    <row r="29" spans="1:15" x14ac:dyDescent="0.25">
      <c r="A29" s="110" t="s">
        <v>4408</v>
      </c>
      <c r="B29" t="s">
        <v>231</v>
      </c>
      <c r="C29" t="s">
        <v>925</v>
      </c>
      <c r="D29" t="s">
        <v>2</v>
      </c>
      <c r="E29" t="s">
        <v>926</v>
      </c>
      <c r="F29" t="s">
        <v>927</v>
      </c>
      <c r="G29" t="s">
        <v>893</v>
      </c>
      <c r="H29">
        <v>50830</v>
      </c>
      <c r="I29" t="s">
        <v>929</v>
      </c>
      <c r="J29" t="s">
        <v>4443</v>
      </c>
      <c r="K29" t="s">
        <v>4444</v>
      </c>
      <c r="L29" t="s">
        <v>4411</v>
      </c>
      <c r="M29" t="s">
        <v>4427</v>
      </c>
      <c r="N29" t="s">
        <v>4445</v>
      </c>
      <c r="O29" t="s">
        <v>4446</v>
      </c>
    </row>
    <row r="30" spans="1:15" x14ac:dyDescent="0.25">
      <c r="A30" s="110" t="s">
        <v>4408</v>
      </c>
      <c r="B30" t="s">
        <v>232</v>
      </c>
      <c r="C30" t="s">
        <v>2427</v>
      </c>
      <c r="D30" t="s">
        <v>716</v>
      </c>
      <c r="E30" t="s">
        <v>2541</v>
      </c>
      <c r="F30" t="s">
        <v>932</v>
      </c>
      <c r="G30" t="s">
        <v>893</v>
      </c>
      <c r="H30">
        <v>51001</v>
      </c>
      <c r="I30" t="s">
        <v>934</v>
      </c>
      <c r="J30" t="s">
        <v>4447</v>
      </c>
      <c r="K30" t="s">
        <v>4448</v>
      </c>
      <c r="L30" t="s">
        <v>4411</v>
      </c>
      <c r="M30" t="s">
        <v>4412</v>
      </c>
      <c r="N30" t="s">
        <v>4449</v>
      </c>
      <c r="O30" t="s">
        <v>4450</v>
      </c>
    </row>
    <row r="31" spans="1:15" x14ac:dyDescent="0.25">
      <c r="A31" s="110" t="s">
        <v>4408</v>
      </c>
      <c r="B31" t="s">
        <v>412</v>
      </c>
      <c r="C31" t="s">
        <v>935</v>
      </c>
      <c r="D31" t="s">
        <v>4451</v>
      </c>
      <c r="E31" t="s">
        <v>936</v>
      </c>
      <c r="F31" t="s">
        <v>937</v>
      </c>
      <c r="G31" t="s">
        <v>893</v>
      </c>
      <c r="H31">
        <v>50511</v>
      </c>
      <c r="I31" t="s">
        <v>939</v>
      </c>
      <c r="J31" t="s">
        <v>4452</v>
      </c>
      <c r="K31" t="s">
        <v>4453</v>
      </c>
      <c r="L31" t="s">
        <v>4411</v>
      </c>
      <c r="M31" t="s">
        <v>4454</v>
      </c>
      <c r="N31" t="s">
        <v>4455</v>
      </c>
      <c r="O31" t="s">
        <v>4456</v>
      </c>
    </row>
    <row r="32" spans="1:15" x14ac:dyDescent="0.25">
      <c r="A32" s="110" t="s">
        <v>4408</v>
      </c>
      <c r="B32" t="s">
        <v>570</v>
      </c>
      <c r="C32" t="s">
        <v>948</v>
      </c>
      <c r="D32" t="s">
        <v>871</v>
      </c>
      <c r="E32" t="s">
        <v>949</v>
      </c>
      <c r="F32" t="s">
        <v>950</v>
      </c>
      <c r="G32" t="s">
        <v>893</v>
      </c>
      <c r="H32">
        <v>50009</v>
      </c>
      <c r="I32" t="s">
        <v>952</v>
      </c>
      <c r="J32" t="s">
        <v>9732</v>
      </c>
      <c r="K32" t="s">
        <v>9733</v>
      </c>
      <c r="L32" t="s">
        <v>4411</v>
      </c>
      <c r="M32" t="s">
        <v>4454</v>
      </c>
      <c r="N32" t="s">
        <v>9734</v>
      </c>
      <c r="O32" t="s">
        <v>9735</v>
      </c>
    </row>
    <row r="33" spans="1:15" x14ac:dyDescent="0.25">
      <c r="A33" s="110" t="s">
        <v>4408</v>
      </c>
      <c r="B33" t="s">
        <v>537</v>
      </c>
      <c r="C33" t="s">
        <v>953</v>
      </c>
      <c r="D33" t="s">
        <v>4</v>
      </c>
      <c r="E33" t="s">
        <v>954</v>
      </c>
      <c r="F33" t="s">
        <v>955</v>
      </c>
      <c r="G33" t="s">
        <v>893</v>
      </c>
      <c r="H33" t="s">
        <v>956</v>
      </c>
      <c r="I33" t="s">
        <v>957</v>
      </c>
      <c r="J33" t="s">
        <v>4457</v>
      </c>
      <c r="K33" t="s">
        <v>4458</v>
      </c>
      <c r="L33" t="s">
        <v>4411</v>
      </c>
      <c r="M33" t="s">
        <v>4454</v>
      </c>
      <c r="N33" t="s">
        <v>4459</v>
      </c>
      <c r="O33" t="s">
        <v>4460</v>
      </c>
    </row>
    <row r="34" spans="1:15" x14ac:dyDescent="0.25">
      <c r="A34" s="110" t="s">
        <v>4408</v>
      </c>
      <c r="B34" t="s">
        <v>470</v>
      </c>
      <c r="C34" t="s">
        <v>958</v>
      </c>
      <c r="D34" t="s">
        <v>5</v>
      </c>
      <c r="E34" t="s">
        <v>959</v>
      </c>
      <c r="F34" t="s">
        <v>960</v>
      </c>
      <c r="G34" t="s">
        <v>893</v>
      </c>
      <c r="H34">
        <v>52641</v>
      </c>
      <c r="I34" t="s">
        <v>962</v>
      </c>
      <c r="J34" t="s">
        <v>4461</v>
      </c>
      <c r="K34" t="s">
        <v>4462</v>
      </c>
      <c r="L34" t="s">
        <v>4411</v>
      </c>
      <c r="M34" t="s">
        <v>4454</v>
      </c>
      <c r="N34" t="s">
        <v>4463</v>
      </c>
      <c r="O34" t="s">
        <v>4464</v>
      </c>
    </row>
    <row r="35" spans="1:15" x14ac:dyDescent="0.25">
      <c r="A35" s="110" t="s">
        <v>4408</v>
      </c>
      <c r="B35" t="s">
        <v>480</v>
      </c>
      <c r="C35" t="s">
        <v>963</v>
      </c>
      <c r="D35" t="s">
        <v>2542</v>
      </c>
      <c r="E35" t="s">
        <v>964</v>
      </c>
      <c r="F35" t="s">
        <v>965</v>
      </c>
      <c r="G35" t="s">
        <v>893</v>
      </c>
      <c r="H35">
        <v>50022</v>
      </c>
      <c r="I35" t="s">
        <v>967</v>
      </c>
      <c r="J35" t="s">
        <v>4465</v>
      </c>
      <c r="K35" t="s">
        <v>4466</v>
      </c>
      <c r="L35" t="s">
        <v>4411</v>
      </c>
      <c r="M35" t="s">
        <v>4454</v>
      </c>
      <c r="N35" t="s">
        <v>4467</v>
      </c>
      <c r="O35" t="s">
        <v>4468</v>
      </c>
    </row>
    <row r="36" spans="1:15" x14ac:dyDescent="0.25">
      <c r="A36" s="110" t="s">
        <v>4408</v>
      </c>
      <c r="B36" t="s">
        <v>486</v>
      </c>
      <c r="C36" t="s">
        <v>968</v>
      </c>
      <c r="D36" t="s">
        <v>2543</v>
      </c>
      <c r="E36" t="s">
        <v>969</v>
      </c>
      <c r="F36" t="s">
        <v>970</v>
      </c>
      <c r="G36" t="s">
        <v>893</v>
      </c>
      <c r="H36">
        <v>51521</v>
      </c>
      <c r="I36" t="s">
        <v>972</v>
      </c>
      <c r="J36" t="s">
        <v>4469</v>
      </c>
      <c r="K36" t="s">
        <v>4470</v>
      </c>
      <c r="L36" t="s">
        <v>4411</v>
      </c>
      <c r="M36" t="s">
        <v>4427</v>
      </c>
      <c r="N36" t="s">
        <v>4471</v>
      </c>
      <c r="O36" t="s">
        <v>4472</v>
      </c>
    </row>
    <row r="37" spans="1:15" x14ac:dyDescent="0.25">
      <c r="A37" s="110" t="s">
        <v>4408</v>
      </c>
      <c r="B37" t="s">
        <v>481</v>
      </c>
      <c r="C37" t="s">
        <v>978</v>
      </c>
      <c r="D37" t="s">
        <v>2544</v>
      </c>
      <c r="E37" t="s">
        <v>979</v>
      </c>
      <c r="F37" t="s">
        <v>980</v>
      </c>
      <c r="G37" t="s">
        <v>893</v>
      </c>
      <c r="H37">
        <v>50833</v>
      </c>
      <c r="I37" t="s">
        <v>982</v>
      </c>
      <c r="J37" t="s">
        <v>4473</v>
      </c>
      <c r="K37" t="s">
        <v>4474</v>
      </c>
      <c r="L37" t="s">
        <v>4411</v>
      </c>
      <c r="M37" t="s">
        <v>4427</v>
      </c>
      <c r="N37" t="s">
        <v>4475</v>
      </c>
      <c r="O37" t="s">
        <v>4476</v>
      </c>
    </row>
    <row r="38" spans="1:15" x14ac:dyDescent="0.25">
      <c r="A38" s="110" t="s">
        <v>4408</v>
      </c>
      <c r="B38" t="s">
        <v>482</v>
      </c>
      <c r="C38" t="s">
        <v>983</v>
      </c>
      <c r="D38" t="s">
        <v>2545</v>
      </c>
      <c r="E38" t="s">
        <v>984</v>
      </c>
      <c r="F38" t="s">
        <v>985</v>
      </c>
      <c r="G38" t="s">
        <v>893</v>
      </c>
      <c r="H38">
        <v>52208</v>
      </c>
      <c r="I38" t="s">
        <v>987</v>
      </c>
      <c r="J38" t="s">
        <v>4477</v>
      </c>
      <c r="K38" t="s">
        <v>4478</v>
      </c>
      <c r="L38" t="s">
        <v>4411</v>
      </c>
      <c r="M38" t="s">
        <v>4454</v>
      </c>
      <c r="N38" t="s">
        <v>4479</v>
      </c>
      <c r="O38" t="s">
        <v>4480</v>
      </c>
    </row>
    <row r="39" spans="1:15" x14ac:dyDescent="0.25">
      <c r="A39" s="110" t="s">
        <v>4408</v>
      </c>
      <c r="B39" t="s">
        <v>235</v>
      </c>
      <c r="C39" t="s">
        <v>988</v>
      </c>
      <c r="D39" t="s">
        <v>8</v>
      </c>
      <c r="E39" t="s">
        <v>989</v>
      </c>
      <c r="F39" t="s">
        <v>903</v>
      </c>
      <c r="G39" t="s">
        <v>893</v>
      </c>
      <c r="H39">
        <v>52001</v>
      </c>
      <c r="I39" t="s">
        <v>903</v>
      </c>
      <c r="J39" t="s">
        <v>4481</v>
      </c>
      <c r="K39" t="s">
        <v>4417</v>
      </c>
      <c r="L39" t="s">
        <v>4411</v>
      </c>
      <c r="M39" t="s">
        <v>4454</v>
      </c>
      <c r="N39" t="s">
        <v>4482</v>
      </c>
      <c r="O39" t="s">
        <v>4483</v>
      </c>
    </row>
    <row r="40" spans="1:15" x14ac:dyDescent="0.25">
      <c r="A40" s="110" t="s">
        <v>4408</v>
      </c>
      <c r="B40" t="s">
        <v>237</v>
      </c>
      <c r="C40" t="s">
        <v>994</v>
      </c>
      <c r="D40" t="s">
        <v>2546</v>
      </c>
      <c r="E40" t="s">
        <v>995</v>
      </c>
      <c r="F40" t="s">
        <v>996</v>
      </c>
      <c r="G40" t="s">
        <v>893</v>
      </c>
      <c r="H40" t="s">
        <v>997</v>
      </c>
      <c r="I40" t="s">
        <v>998</v>
      </c>
      <c r="J40" t="s">
        <v>4484</v>
      </c>
      <c r="K40" t="s">
        <v>4485</v>
      </c>
      <c r="L40" t="s">
        <v>4411</v>
      </c>
      <c r="M40" t="s">
        <v>4427</v>
      </c>
      <c r="N40" t="s">
        <v>4486</v>
      </c>
      <c r="O40" t="s">
        <v>4487</v>
      </c>
    </row>
    <row r="41" spans="1:15" x14ac:dyDescent="0.25">
      <c r="A41" s="110" t="s">
        <v>4408</v>
      </c>
      <c r="B41" t="s">
        <v>236</v>
      </c>
      <c r="C41" t="s">
        <v>990</v>
      </c>
      <c r="D41" t="s">
        <v>9</v>
      </c>
      <c r="E41" t="s">
        <v>991</v>
      </c>
      <c r="F41" t="s">
        <v>992</v>
      </c>
      <c r="G41" t="s">
        <v>893</v>
      </c>
      <c r="H41">
        <v>51503</v>
      </c>
      <c r="I41" t="s">
        <v>972</v>
      </c>
      <c r="J41" t="s">
        <v>4488</v>
      </c>
      <c r="K41" t="s">
        <v>4489</v>
      </c>
      <c r="L41" t="s">
        <v>4411</v>
      </c>
      <c r="M41" t="s">
        <v>4454</v>
      </c>
      <c r="N41" t="s">
        <v>4490</v>
      </c>
      <c r="O41" t="s">
        <v>4491</v>
      </c>
    </row>
    <row r="42" spans="1:15" x14ac:dyDescent="0.25">
      <c r="A42" s="110" t="s">
        <v>4408</v>
      </c>
      <c r="B42" t="s">
        <v>688</v>
      </c>
      <c r="C42" t="s">
        <v>999</v>
      </c>
      <c r="D42" t="s">
        <v>734</v>
      </c>
      <c r="E42" t="s">
        <v>1000</v>
      </c>
      <c r="F42" t="s">
        <v>1001</v>
      </c>
      <c r="G42" t="s">
        <v>893</v>
      </c>
      <c r="H42" t="s">
        <v>1002</v>
      </c>
      <c r="I42" t="s">
        <v>1003</v>
      </c>
      <c r="J42" t="s">
        <v>9736</v>
      </c>
      <c r="K42" t="s">
        <v>9737</v>
      </c>
      <c r="L42" t="s">
        <v>4411</v>
      </c>
      <c r="M42" t="s">
        <v>4454</v>
      </c>
      <c r="N42" t="s">
        <v>9738</v>
      </c>
      <c r="O42" t="s">
        <v>9739</v>
      </c>
    </row>
    <row r="43" spans="1:15" x14ac:dyDescent="0.25">
      <c r="A43" s="110" t="s">
        <v>4408</v>
      </c>
      <c r="B43" t="s">
        <v>4367</v>
      </c>
      <c r="C43" t="s">
        <v>4368</v>
      </c>
      <c r="D43" t="s">
        <v>4369</v>
      </c>
      <c r="E43" t="s">
        <v>1169</v>
      </c>
      <c r="F43" t="s">
        <v>1170</v>
      </c>
      <c r="G43" t="s">
        <v>893</v>
      </c>
      <c r="H43">
        <v>50703</v>
      </c>
      <c r="I43" t="s">
        <v>1070</v>
      </c>
      <c r="J43" t="s">
        <v>4492</v>
      </c>
      <c r="K43" t="s">
        <v>4493</v>
      </c>
      <c r="L43" t="s">
        <v>4411</v>
      </c>
      <c r="M43" t="s">
        <v>4427</v>
      </c>
      <c r="N43" t="s">
        <v>4494</v>
      </c>
      <c r="O43" t="s">
        <v>4495</v>
      </c>
    </row>
    <row r="44" spans="1:15" x14ac:dyDescent="0.25">
      <c r="A44" s="110" t="s">
        <v>4408</v>
      </c>
      <c r="B44" t="s">
        <v>523</v>
      </c>
      <c r="C44" t="s">
        <v>1008</v>
      </c>
      <c r="D44" t="s">
        <v>12</v>
      </c>
      <c r="E44" t="s">
        <v>1009</v>
      </c>
      <c r="F44" t="s">
        <v>1010</v>
      </c>
      <c r="G44" t="s">
        <v>893</v>
      </c>
      <c r="H44">
        <v>51450</v>
      </c>
      <c r="I44" t="s">
        <v>1012</v>
      </c>
      <c r="J44" t="s">
        <v>4496</v>
      </c>
      <c r="K44" t="s">
        <v>4497</v>
      </c>
      <c r="L44" t="s">
        <v>4411</v>
      </c>
      <c r="M44" t="s">
        <v>4427</v>
      </c>
      <c r="N44" t="s">
        <v>4498</v>
      </c>
      <c r="O44" t="s">
        <v>4499</v>
      </c>
    </row>
    <row r="45" spans="1:15" x14ac:dyDescent="0.25">
      <c r="A45" s="110" t="s">
        <v>4408</v>
      </c>
      <c r="B45" t="s">
        <v>395</v>
      </c>
      <c r="C45" t="s">
        <v>1017</v>
      </c>
      <c r="D45" t="s">
        <v>13</v>
      </c>
      <c r="E45" t="s">
        <v>1018</v>
      </c>
      <c r="F45" t="s">
        <v>1019</v>
      </c>
      <c r="G45" t="s">
        <v>893</v>
      </c>
      <c r="H45">
        <v>52537</v>
      </c>
      <c r="I45" t="s">
        <v>1021</v>
      </c>
      <c r="J45" t="s">
        <v>4500</v>
      </c>
      <c r="K45" t="s">
        <v>4501</v>
      </c>
      <c r="L45" t="s">
        <v>4411</v>
      </c>
      <c r="M45" t="s">
        <v>4454</v>
      </c>
      <c r="N45" t="s">
        <v>4502</v>
      </c>
      <c r="O45" t="s">
        <v>4503</v>
      </c>
    </row>
    <row r="46" spans="1:15" x14ac:dyDescent="0.25">
      <c r="A46" s="110" t="s">
        <v>4408</v>
      </c>
      <c r="B46" t="s">
        <v>652</v>
      </c>
      <c r="C46" t="s">
        <v>1022</v>
      </c>
      <c r="D46" t="s">
        <v>723</v>
      </c>
      <c r="E46" t="s">
        <v>1023</v>
      </c>
      <c r="F46" t="s">
        <v>907</v>
      </c>
      <c r="G46" t="s">
        <v>893</v>
      </c>
      <c r="H46">
        <v>52246</v>
      </c>
      <c r="I46" t="s">
        <v>909</v>
      </c>
      <c r="J46" t="s">
        <v>4504</v>
      </c>
      <c r="K46" t="s">
        <v>4505</v>
      </c>
      <c r="L46" t="s">
        <v>4411</v>
      </c>
      <c r="M46" t="s">
        <v>4454</v>
      </c>
      <c r="N46" t="s">
        <v>4506</v>
      </c>
      <c r="O46" t="s">
        <v>4507</v>
      </c>
    </row>
    <row r="47" spans="1:15" x14ac:dyDescent="0.25">
      <c r="A47" s="110" t="s">
        <v>4408</v>
      </c>
      <c r="B47" t="s">
        <v>240</v>
      </c>
      <c r="C47" t="s">
        <v>1025</v>
      </c>
      <c r="D47" t="s">
        <v>14</v>
      </c>
      <c r="E47" t="s">
        <v>1026</v>
      </c>
      <c r="F47" t="s">
        <v>1027</v>
      </c>
      <c r="G47" t="s">
        <v>893</v>
      </c>
      <c r="H47">
        <v>52211</v>
      </c>
      <c r="I47" t="s">
        <v>1029</v>
      </c>
      <c r="J47" t="s">
        <v>4508</v>
      </c>
      <c r="K47" t="s">
        <v>4509</v>
      </c>
      <c r="L47" t="s">
        <v>4411</v>
      </c>
      <c r="M47" t="s">
        <v>4454</v>
      </c>
      <c r="N47" t="s">
        <v>4510</v>
      </c>
      <c r="O47" t="s">
        <v>4511</v>
      </c>
    </row>
    <row r="48" spans="1:15" x14ac:dyDescent="0.25">
      <c r="A48" s="110" t="s">
        <v>4408</v>
      </c>
      <c r="B48" t="s">
        <v>338</v>
      </c>
      <c r="C48" t="s">
        <v>1030</v>
      </c>
      <c r="D48" t="s">
        <v>228</v>
      </c>
      <c r="E48" t="s">
        <v>1031</v>
      </c>
      <c r="F48" t="s">
        <v>1032</v>
      </c>
      <c r="G48" t="s">
        <v>893</v>
      </c>
      <c r="H48">
        <v>50644</v>
      </c>
      <c r="I48" t="s">
        <v>1034</v>
      </c>
      <c r="J48" t="s">
        <v>4512</v>
      </c>
      <c r="K48" t="s">
        <v>4513</v>
      </c>
      <c r="L48" t="s">
        <v>4411</v>
      </c>
      <c r="M48" t="s">
        <v>4412</v>
      </c>
      <c r="N48" t="s">
        <v>4514</v>
      </c>
      <c r="O48" t="s">
        <v>4515</v>
      </c>
    </row>
    <row r="49" spans="1:15" x14ac:dyDescent="0.25">
      <c r="A49" s="110" t="s">
        <v>4408</v>
      </c>
      <c r="B49" t="s">
        <v>241</v>
      </c>
      <c r="C49" t="s">
        <v>1035</v>
      </c>
      <c r="D49" t="s">
        <v>15</v>
      </c>
      <c r="E49" t="s">
        <v>1036</v>
      </c>
      <c r="F49" t="s">
        <v>1015</v>
      </c>
      <c r="G49" t="s">
        <v>893</v>
      </c>
      <c r="H49">
        <v>52601</v>
      </c>
      <c r="I49" t="s">
        <v>900</v>
      </c>
      <c r="J49" t="s">
        <v>4516</v>
      </c>
      <c r="K49" t="s">
        <v>4517</v>
      </c>
      <c r="L49" t="s">
        <v>4411</v>
      </c>
      <c r="M49" t="s">
        <v>4454</v>
      </c>
      <c r="N49" t="s">
        <v>4518</v>
      </c>
      <c r="O49" t="s">
        <v>4519</v>
      </c>
    </row>
    <row r="50" spans="1:15" x14ac:dyDescent="0.25">
      <c r="A50" s="110" t="s">
        <v>4408</v>
      </c>
      <c r="B50" t="s">
        <v>243</v>
      </c>
      <c r="C50" t="s">
        <v>1037</v>
      </c>
      <c r="D50" t="s">
        <v>16</v>
      </c>
      <c r="E50" t="s">
        <v>1038</v>
      </c>
      <c r="F50" t="s">
        <v>900</v>
      </c>
      <c r="G50" t="s">
        <v>893</v>
      </c>
      <c r="H50">
        <v>50310</v>
      </c>
      <c r="I50" t="s">
        <v>952</v>
      </c>
      <c r="J50" t="s">
        <v>4520</v>
      </c>
      <c r="K50" t="s">
        <v>4521</v>
      </c>
      <c r="L50" t="s">
        <v>4411</v>
      </c>
      <c r="M50" t="s">
        <v>4427</v>
      </c>
      <c r="N50" t="s">
        <v>4522</v>
      </c>
      <c r="O50" t="s">
        <v>4523</v>
      </c>
    </row>
    <row r="51" spans="1:15" x14ac:dyDescent="0.25">
      <c r="A51" s="110" t="s">
        <v>4408</v>
      </c>
      <c r="B51" t="s">
        <v>661</v>
      </c>
      <c r="C51" t="s">
        <v>1040</v>
      </c>
      <c r="D51" t="s">
        <v>725</v>
      </c>
      <c r="E51" t="s">
        <v>1041</v>
      </c>
      <c r="F51" t="s">
        <v>1042</v>
      </c>
      <c r="G51" t="s">
        <v>893</v>
      </c>
      <c r="H51" t="s">
        <v>1043</v>
      </c>
      <c r="I51" t="s">
        <v>1042</v>
      </c>
      <c r="J51" t="s">
        <v>4669</v>
      </c>
      <c r="K51" t="s">
        <v>9740</v>
      </c>
      <c r="L51" t="s">
        <v>4411</v>
      </c>
      <c r="M51" t="s">
        <v>4427</v>
      </c>
      <c r="N51" t="s">
        <v>8727</v>
      </c>
      <c r="O51" t="s">
        <v>6876</v>
      </c>
    </row>
    <row r="52" spans="1:15" x14ac:dyDescent="0.25">
      <c r="A52" s="110" t="s">
        <v>4408</v>
      </c>
      <c r="B52" t="s">
        <v>681</v>
      </c>
      <c r="C52" t="s">
        <v>1048</v>
      </c>
      <c r="D52" t="s">
        <v>682</v>
      </c>
      <c r="E52" t="s">
        <v>1049</v>
      </c>
      <c r="F52" t="s">
        <v>1050</v>
      </c>
      <c r="G52" t="s">
        <v>893</v>
      </c>
      <c r="H52" t="s">
        <v>1051</v>
      </c>
      <c r="I52" t="s">
        <v>967</v>
      </c>
      <c r="J52" t="s">
        <v>4524</v>
      </c>
      <c r="K52" t="s">
        <v>4525</v>
      </c>
      <c r="L52" t="s">
        <v>4411</v>
      </c>
      <c r="M52" t="s">
        <v>4427</v>
      </c>
      <c r="N52" t="s">
        <v>4526</v>
      </c>
      <c r="O52" t="s">
        <v>4527</v>
      </c>
    </row>
    <row r="53" spans="1:15" x14ac:dyDescent="0.25">
      <c r="A53" s="110" t="s">
        <v>4408</v>
      </c>
      <c r="B53" t="s">
        <v>462</v>
      </c>
      <c r="C53" t="s">
        <v>1052</v>
      </c>
      <c r="D53" t="s">
        <v>18</v>
      </c>
      <c r="E53" t="s">
        <v>1053</v>
      </c>
      <c r="F53" t="s">
        <v>1054</v>
      </c>
      <c r="G53" t="s">
        <v>893</v>
      </c>
      <c r="H53">
        <v>50047</v>
      </c>
      <c r="I53" t="s">
        <v>1056</v>
      </c>
      <c r="J53" t="s">
        <v>4528</v>
      </c>
      <c r="K53" t="s">
        <v>4529</v>
      </c>
      <c r="L53" t="s">
        <v>4411</v>
      </c>
      <c r="M53" t="s">
        <v>4454</v>
      </c>
      <c r="N53" t="s">
        <v>4530</v>
      </c>
      <c r="O53" t="s">
        <v>4531</v>
      </c>
    </row>
    <row r="54" spans="1:15" x14ac:dyDescent="0.25">
      <c r="A54" s="110" t="s">
        <v>4408</v>
      </c>
      <c r="B54" t="s">
        <v>2603</v>
      </c>
      <c r="C54" t="s">
        <v>2604</v>
      </c>
      <c r="D54" t="s">
        <v>4532</v>
      </c>
      <c r="E54" t="s">
        <v>1062</v>
      </c>
      <c r="F54" t="s">
        <v>1063</v>
      </c>
      <c r="G54" t="s">
        <v>893</v>
      </c>
      <c r="H54" t="s">
        <v>2633</v>
      </c>
      <c r="I54" t="s">
        <v>1065</v>
      </c>
      <c r="J54" t="s">
        <v>4533</v>
      </c>
      <c r="K54" t="s">
        <v>4534</v>
      </c>
      <c r="L54" t="s">
        <v>4411</v>
      </c>
      <c r="M54" t="s">
        <v>4454</v>
      </c>
      <c r="N54" t="s">
        <v>4535</v>
      </c>
      <c r="O54" t="s">
        <v>4536</v>
      </c>
    </row>
    <row r="55" spans="1:15" x14ac:dyDescent="0.25">
      <c r="A55" s="110" t="s">
        <v>4408</v>
      </c>
      <c r="B55" t="s">
        <v>2605</v>
      </c>
      <c r="C55" t="s">
        <v>2606</v>
      </c>
      <c r="D55" t="s">
        <v>4537</v>
      </c>
      <c r="E55" t="s">
        <v>1067</v>
      </c>
      <c r="F55" t="s">
        <v>1068</v>
      </c>
      <c r="G55" t="s">
        <v>893</v>
      </c>
      <c r="H55" t="s">
        <v>2634</v>
      </c>
      <c r="I55" t="s">
        <v>1070</v>
      </c>
      <c r="J55" t="s">
        <v>4538</v>
      </c>
      <c r="K55" t="s">
        <v>4539</v>
      </c>
      <c r="L55" t="s">
        <v>4411</v>
      </c>
      <c r="M55" t="s">
        <v>4454</v>
      </c>
      <c r="N55" t="s">
        <v>4540</v>
      </c>
      <c r="O55" t="s">
        <v>4541</v>
      </c>
    </row>
    <row r="56" spans="1:15" x14ac:dyDescent="0.25">
      <c r="A56" s="110" t="s">
        <v>4408</v>
      </c>
      <c r="B56" t="s">
        <v>437</v>
      </c>
      <c r="C56" t="s">
        <v>1076</v>
      </c>
      <c r="D56" t="s">
        <v>22</v>
      </c>
      <c r="E56" t="s">
        <v>1077</v>
      </c>
      <c r="F56" t="s">
        <v>1078</v>
      </c>
      <c r="G56" t="s">
        <v>893</v>
      </c>
      <c r="H56">
        <v>52772</v>
      </c>
      <c r="I56" t="s">
        <v>1080</v>
      </c>
      <c r="J56" t="s">
        <v>4542</v>
      </c>
      <c r="K56" t="s">
        <v>4543</v>
      </c>
      <c r="L56" t="s">
        <v>4411</v>
      </c>
      <c r="M56" t="s">
        <v>4427</v>
      </c>
      <c r="N56" t="s">
        <v>4544</v>
      </c>
      <c r="O56" t="s">
        <v>4545</v>
      </c>
    </row>
    <row r="57" spans="1:15" x14ac:dyDescent="0.25">
      <c r="A57" s="110" t="s">
        <v>4408</v>
      </c>
      <c r="B57" t="s">
        <v>483</v>
      </c>
      <c r="C57" t="s">
        <v>1081</v>
      </c>
      <c r="D57" t="s">
        <v>2547</v>
      </c>
      <c r="E57" t="s">
        <v>1082</v>
      </c>
      <c r="F57" t="s">
        <v>1083</v>
      </c>
      <c r="G57" t="s">
        <v>893</v>
      </c>
      <c r="H57">
        <v>52544</v>
      </c>
      <c r="I57" t="s">
        <v>1085</v>
      </c>
      <c r="J57" t="s">
        <v>4546</v>
      </c>
      <c r="K57" t="s">
        <v>4547</v>
      </c>
      <c r="L57" t="s">
        <v>4411</v>
      </c>
      <c r="M57" t="s">
        <v>4454</v>
      </c>
      <c r="N57" t="s">
        <v>4548</v>
      </c>
      <c r="O57" t="s">
        <v>4549</v>
      </c>
    </row>
    <row r="58" spans="1:15" x14ac:dyDescent="0.25">
      <c r="A58" s="110" t="s">
        <v>4408</v>
      </c>
      <c r="B58" t="s">
        <v>484</v>
      </c>
      <c r="C58" t="s">
        <v>1086</v>
      </c>
      <c r="D58" t="s">
        <v>2548</v>
      </c>
      <c r="E58" t="s">
        <v>1087</v>
      </c>
      <c r="F58" t="s">
        <v>1088</v>
      </c>
      <c r="G58" t="s">
        <v>893</v>
      </c>
      <c r="H58">
        <v>50049</v>
      </c>
      <c r="I58" t="s">
        <v>1090</v>
      </c>
      <c r="J58" t="s">
        <v>4550</v>
      </c>
      <c r="K58" t="s">
        <v>4551</v>
      </c>
      <c r="L58" t="s">
        <v>4411</v>
      </c>
      <c r="M58" t="s">
        <v>4454</v>
      </c>
      <c r="N58" t="s">
        <v>4552</v>
      </c>
      <c r="O58" t="s">
        <v>4553</v>
      </c>
    </row>
    <row r="59" spans="1:15" x14ac:dyDescent="0.25">
      <c r="A59" s="110" t="s">
        <v>4408</v>
      </c>
      <c r="B59" t="s">
        <v>246</v>
      </c>
      <c r="C59" t="s">
        <v>1091</v>
      </c>
      <c r="D59" t="s">
        <v>23</v>
      </c>
      <c r="E59" t="s">
        <v>1092</v>
      </c>
      <c r="F59" t="s">
        <v>1073</v>
      </c>
      <c r="G59" t="s">
        <v>893</v>
      </c>
      <c r="H59">
        <v>50616</v>
      </c>
      <c r="I59" t="s">
        <v>1075</v>
      </c>
      <c r="J59" t="s">
        <v>4554</v>
      </c>
      <c r="K59" t="s">
        <v>4555</v>
      </c>
      <c r="L59" t="s">
        <v>4411</v>
      </c>
      <c r="M59" t="s">
        <v>4454</v>
      </c>
      <c r="N59" t="s">
        <v>4556</v>
      </c>
      <c r="O59" t="s">
        <v>4557</v>
      </c>
    </row>
    <row r="60" spans="1:15" x14ac:dyDescent="0.25">
      <c r="A60" s="110" t="s">
        <v>4408</v>
      </c>
      <c r="B60" t="s">
        <v>245</v>
      </c>
      <c r="C60" t="s">
        <v>1094</v>
      </c>
      <c r="D60" t="s">
        <v>24</v>
      </c>
      <c r="E60" t="s">
        <v>1095</v>
      </c>
      <c r="F60" t="s">
        <v>1073</v>
      </c>
      <c r="G60" t="s">
        <v>893</v>
      </c>
      <c r="H60">
        <v>50616</v>
      </c>
      <c r="I60" t="s">
        <v>1075</v>
      </c>
      <c r="J60" t="s">
        <v>4558</v>
      </c>
      <c r="K60" t="s">
        <v>4410</v>
      </c>
      <c r="L60" t="s">
        <v>4411</v>
      </c>
      <c r="M60" t="s">
        <v>4454</v>
      </c>
      <c r="N60" t="s">
        <v>4559</v>
      </c>
      <c r="O60" t="s">
        <v>4560</v>
      </c>
    </row>
    <row r="61" spans="1:15" x14ac:dyDescent="0.25">
      <c r="A61" s="110" t="s">
        <v>4408</v>
      </c>
      <c r="B61" t="s">
        <v>485</v>
      </c>
      <c r="C61" t="s">
        <v>1096</v>
      </c>
      <c r="D61" t="s">
        <v>2549</v>
      </c>
      <c r="E61" t="s">
        <v>1097</v>
      </c>
      <c r="F61" t="s">
        <v>1042</v>
      </c>
      <c r="G61" t="s">
        <v>893</v>
      </c>
      <c r="H61">
        <v>51012</v>
      </c>
      <c r="I61" t="s">
        <v>1042</v>
      </c>
      <c r="J61" t="s">
        <v>4561</v>
      </c>
      <c r="K61" t="s">
        <v>4562</v>
      </c>
      <c r="L61" t="s">
        <v>4411</v>
      </c>
      <c r="M61" t="s">
        <v>4454</v>
      </c>
      <c r="N61" t="s">
        <v>4563</v>
      </c>
      <c r="O61" t="s">
        <v>4564</v>
      </c>
    </row>
    <row r="62" spans="1:15" x14ac:dyDescent="0.25">
      <c r="A62" s="110" t="s">
        <v>4408</v>
      </c>
      <c r="B62" t="s">
        <v>3011</v>
      </c>
      <c r="C62" t="s">
        <v>3012</v>
      </c>
      <c r="D62" t="s">
        <v>3013</v>
      </c>
      <c r="E62" t="s">
        <v>1005</v>
      </c>
      <c r="F62" t="s">
        <v>1006</v>
      </c>
      <c r="G62" t="s">
        <v>893</v>
      </c>
      <c r="H62" t="s">
        <v>1007</v>
      </c>
      <c r="I62" t="s">
        <v>952</v>
      </c>
      <c r="J62" t="s">
        <v>4565</v>
      </c>
      <c r="K62" t="s">
        <v>4566</v>
      </c>
      <c r="L62" t="s">
        <v>4411</v>
      </c>
      <c r="M62" t="s">
        <v>4427</v>
      </c>
      <c r="N62" t="s">
        <v>4567</v>
      </c>
      <c r="O62" t="s">
        <v>4568</v>
      </c>
    </row>
    <row r="63" spans="1:15" x14ac:dyDescent="0.25">
      <c r="A63" s="110" t="s">
        <v>4408</v>
      </c>
      <c r="B63" t="s">
        <v>648</v>
      </c>
      <c r="C63" t="s">
        <v>1099</v>
      </c>
      <c r="D63" t="s">
        <v>715</v>
      </c>
      <c r="E63" t="s">
        <v>1100</v>
      </c>
      <c r="F63" t="s">
        <v>900</v>
      </c>
      <c r="G63" t="s">
        <v>893</v>
      </c>
      <c r="H63">
        <v>50310</v>
      </c>
      <c r="I63" t="s">
        <v>952</v>
      </c>
      <c r="J63" t="s">
        <v>4569</v>
      </c>
      <c r="K63" t="s">
        <v>4570</v>
      </c>
      <c r="L63" t="s">
        <v>4411</v>
      </c>
      <c r="M63" t="s">
        <v>4454</v>
      </c>
      <c r="N63" t="s">
        <v>4571</v>
      </c>
      <c r="O63" t="s">
        <v>4572</v>
      </c>
    </row>
    <row r="64" spans="1:15" x14ac:dyDescent="0.25">
      <c r="A64" s="110" t="s">
        <v>4408</v>
      </c>
      <c r="B64" t="s">
        <v>247</v>
      </c>
      <c r="C64" t="s">
        <v>1101</v>
      </c>
      <c r="D64" t="s">
        <v>25</v>
      </c>
      <c r="E64" t="s">
        <v>4573</v>
      </c>
      <c r="F64" t="s">
        <v>1103</v>
      </c>
      <c r="G64" t="s">
        <v>893</v>
      </c>
      <c r="H64">
        <v>52216</v>
      </c>
      <c r="I64" t="s">
        <v>1080</v>
      </c>
      <c r="J64" t="s">
        <v>4574</v>
      </c>
      <c r="K64" t="s">
        <v>4575</v>
      </c>
      <c r="L64" t="s">
        <v>4411</v>
      </c>
      <c r="M64" t="s">
        <v>4427</v>
      </c>
      <c r="N64" t="s">
        <v>4576</v>
      </c>
      <c r="O64" t="s">
        <v>4577</v>
      </c>
    </row>
    <row r="65" spans="1:15" x14ac:dyDescent="0.25">
      <c r="A65" s="110" t="s">
        <v>4408</v>
      </c>
      <c r="B65" t="s">
        <v>662</v>
      </c>
      <c r="C65" t="s">
        <v>1105</v>
      </c>
      <c r="D65" t="s">
        <v>727</v>
      </c>
      <c r="E65" t="s">
        <v>1106</v>
      </c>
      <c r="F65" t="s">
        <v>1107</v>
      </c>
      <c r="G65" t="s">
        <v>893</v>
      </c>
      <c r="H65" t="s">
        <v>1108</v>
      </c>
      <c r="I65" t="s">
        <v>1109</v>
      </c>
      <c r="J65" t="s">
        <v>9741</v>
      </c>
      <c r="K65" t="s">
        <v>9742</v>
      </c>
      <c r="L65" t="s">
        <v>4411</v>
      </c>
      <c r="M65" t="s">
        <v>4454</v>
      </c>
      <c r="N65" t="s">
        <v>9743</v>
      </c>
      <c r="O65" t="s">
        <v>9744</v>
      </c>
    </row>
    <row r="66" spans="1:15" x14ac:dyDescent="0.25">
      <c r="A66" s="110" t="s">
        <v>4408</v>
      </c>
      <c r="B66" t="s">
        <v>252</v>
      </c>
      <c r="C66" t="s">
        <v>1110</v>
      </c>
      <c r="D66" t="s">
        <v>770</v>
      </c>
      <c r="E66" t="s">
        <v>1111</v>
      </c>
      <c r="F66" t="s">
        <v>1112</v>
      </c>
      <c r="G66" t="s">
        <v>893</v>
      </c>
      <c r="H66">
        <v>50619</v>
      </c>
      <c r="I66" t="s">
        <v>1114</v>
      </c>
      <c r="J66" t="s">
        <v>4578</v>
      </c>
      <c r="K66" t="s">
        <v>4579</v>
      </c>
      <c r="L66" t="s">
        <v>4411</v>
      </c>
      <c r="M66" t="s">
        <v>4427</v>
      </c>
      <c r="N66" t="s">
        <v>4580</v>
      </c>
      <c r="O66" t="s">
        <v>4581</v>
      </c>
    </row>
    <row r="67" spans="1:15" x14ac:dyDescent="0.25">
      <c r="A67" s="110" t="s">
        <v>4408</v>
      </c>
      <c r="B67" t="s">
        <v>440</v>
      </c>
      <c r="C67" t="s">
        <v>1119</v>
      </c>
      <c r="D67" t="s">
        <v>2550</v>
      </c>
      <c r="E67" t="s">
        <v>1120</v>
      </c>
      <c r="F67" t="s">
        <v>1121</v>
      </c>
      <c r="G67" t="s">
        <v>893</v>
      </c>
      <c r="H67" t="s">
        <v>1122</v>
      </c>
      <c r="I67" t="s">
        <v>1123</v>
      </c>
      <c r="J67" t="s">
        <v>4582</v>
      </c>
      <c r="K67" t="s">
        <v>4583</v>
      </c>
      <c r="L67" t="s">
        <v>4411</v>
      </c>
      <c r="M67" t="s">
        <v>4454</v>
      </c>
      <c r="N67" t="s">
        <v>4584</v>
      </c>
      <c r="O67" t="s">
        <v>4585</v>
      </c>
    </row>
    <row r="68" spans="1:15" x14ac:dyDescent="0.25">
      <c r="A68" s="110" t="s">
        <v>4408</v>
      </c>
      <c r="B68" t="s">
        <v>248</v>
      </c>
      <c r="C68" t="s">
        <v>1124</v>
      </c>
      <c r="D68" t="s">
        <v>27</v>
      </c>
      <c r="E68" t="s">
        <v>1125</v>
      </c>
      <c r="F68" t="s">
        <v>1126</v>
      </c>
      <c r="G68" t="s">
        <v>893</v>
      </c>
      <c r="H68">
        <v>52203</v>
      </c>
      <c r="I68" t="s">
        <v>1128</v>
      </c>
      <c r="J68" t="s">
        <v>4586</v>
      </c>
      <c r="K68" t="s">
        <v>4587</v>
      </c>
      <c r="L68" t="s">
        <v>4411</v>
      </c>
      <c r="M68" t="s">
        <v>4454</v>
      </c>
      <c r="N68" t="s">
        <v>4588</v>
      </c>
      <c r="O68" t="s">
        <v>4589</v>
      </c>
    </row>
    <row r="69" spans="1:15" x14ac:dyDescent="0.25">
      <c r="A69" s="110" t="s">
        <v>4408</v>
      </c>
      <c r="B69" t="s">
        <v>533</v>
      </c>
      <c r="C69" t="s">
        <v>1129</v>
      </c>
      <c r="D69" t="s">
        <v>2551</v>
      </c>
      <c r="E69" t="s">
        <v>1130</v>
      </c>
      <c r="F69" t="s">
        <v>1131</v>
      </c>
      <c r="G69" t="s">
        <v>893</v>
      </c>
      <c r="H69">
        <v>52738</v>
      </c>
      <c r="I69" t="s">
        <v>1133</v>
      </c>
      <c r="J69" t="s">
        <v>4590</v>
      </c>
      <c r="K69" t="s">
        <v>4591</v>
      </c>
      <c r="L69" t="s">
        <v>4411</v>
      </c>
      <c r="M69" t="s">
        <v>4427</v>
      </c>
      <c r="N69" t="s">
        <v>4592</v>
      </c>
      <c r="O69" t="s">
        <v>4593</v>
      </c>
    </row>
    <row r="70" spans="1:15" x14ac:dyDescent="0.25">
      <c r="A70" s="110" t="s">
        <v>4408</v>
      </c>
      <c r="B70" t="s">
        <v>249</v>
      </c>
      <c r="C70" t="s">
        <v>1134</v>
      </c>
      <c r="D70" t="s">
        <v>28</v>
      </c>
      <c r="E70" t="s">
        <v>1135</v>
      </c>
      <c r="F70" t="s">
        <v>1136</v>
      </c>
      <c r="G70" t="s">
        <v>893</v>
      </c>
      <c r="H70">
        <v>50628</v>
      </c>
      <c r="I70" t="s">
        <v>1138</v>
      </c>
      <c r="J70" t="s">
        <v>4594</v>
      </c>
      <c r="K70" t="s">
        <v>4595</v>
      </c>
      <c r="L70" t="s">
        <v>4411</v>
      </c>
      <c r="M70" t="s">
        <v>4454</v>
      </c>
      <c r="N70" t="s">
        <v>4596</v>
      </c>
      <c r="O70" t="s">
        <v>4597</v>
      </c>
    </row>
    <row r="71" spans="1:15" x14ac:dyDescent="0.25">
      <c r="A71" s="110" t="s">
        <v>4408</v>
      </c>
      <c r="B71" t="s">
        <v>251</v>
      </c>
      <c r="C71" t="s">
        <v>1139</v>
      </c>
      <c r="D71" t="s">
        <v>29</v>
      </c>
      <c r="E71" t="s">
        <v>1140</v>
      </c>
      <c r="F71" t="s">
        <v>1141</v>
      </c>
      <c r="G71" t="s">
        <v>893</v>
      </c>
      <c r="H71">
        <v>50250</v>
      </c>
      <c r="I71" t="s">
        <v>1143</v>
      </c>
      <c r="J71" t="s">
        <v>4598</v>
      </c>
      <c r="K71" t="s">
        <v>4599</v>
      </c>
      <c r="L71" t="s">
        <v>4411</v>
      </c>
      <c r="M71" t="s">
        <v>4454</v>
      </c>
      <c r="N71" t="s">
        <v>4600</v>
      </c>
      <c r="O71" t="s">
        <v>4601</v>
      </c>
    </row>
    <row r="72" spans="1:15" x14ac:dyDescent="0.25">
      <c r="A72" s="110" t="s">
        <v>4408</v>
      </c>
      <c r="B72" t="s">
        <v>295</v>
      </c>
      <c r="C72" t="s">
        <v>1144</v>
      </c>
      <c r="D72" t="s">
        <v>778</v>
      </c>
      <c r="E72" t="s">
        <v>1145</v>
      </c>
      <c r="F72" t="s">
        <v>1146</v>
      </c>
      <c r="G72" t="s">
        <v>893</v>
      </c>
      <c r="H72">
        <v>51346</v>
      </c>
      <c r="I72" t="s">
        <v>1148</v>
      </c>
      <c r="J72" t="s">
        <v>4602</v>
      </c>
      <c r="K72" t="s">
        <v>4603</v>
      </c>
      <c r="L72" t="s">
        <v>4411</v>
      </c>
      <c r="M72" t="s">
        <v>4454</v>
      </c>
      <c r="N72" t="s">
        <v>4604</v>
      </c>
      <c r="O72" t="s">
        <v>4605</v>
      </c>
    </row>
    <row r="73" spans="1:15" x14ac:dyDescent="0.25">
      <c r="A73" s="110" t="s">
        <v>4408</v>
      </c>
      <c r="B73" t="s">
        <v>399</v>
      </c>
      <c r="C73" t="s">
        <v>1149</v>
      </c>
      <c r="D73" t="s">
        <v>30</v>
      </c>
      <c r="E73" t="s">
        <v>1150</v>
      </c>
      <c r="F73" t="s">
        <v>1151</v>
      </c>
      <c r="G73" t="s">
        <v>893</v>
      </c>
      <c r="H73" t="s">
        <v>1152</v>
      </c>
      <c r="I73" t="s">
        <v>1153</v>
      </c>
      <c r="J73" t="s">
        <v>4606</v>
      </c>
      <c r="K73" t="s">
        <v>4466</v>
      </c>
      <c r="L73" t="s">
        <v>4411</v>
      </c>
      <c r="M73" t="s">
        <v>4454</v>
      </c>
      <c r="N73" t="s">
        <v>4607</v>
      </c>
      <c r="O73" t="s">
        <v>4468</v>
      </c>
    </row>
    <row r="74" spans="1:15" x14ac:dyDescent="0.25">
      <c r="A74" s="110" t="s">
        <v>4408</v>
      </c>
      <c r="B74" t="s">
        <v>487</v>
      </c>
      <c r="C74" t="s">
        <v>1154</v>
      </c>
      <c r="D74" t="s">
        <v>2552</v>
      </c>
      <c r="E74" t="s">
        <v>1155</v>
      </c>
      <c r="F74" t="s">
        <v>1156</v>
      </c>
      <c r="G74" t="s">
        <v>893</v>
      </c>
      <c r="H74">
        <v>50841</v>
      </c>
      <c r="I74" t="s">
        <v>1158</v>
      </c>
      <c r="J74" t="s">
        <v>4608</v>
      </c>
      <c r="K74" t="s">
        <v>4609</v>
      </c>
      <c r="L74" t="s">
        <v>4411</v>
      </c>
      <c r="M74" t="s">
        <v>4427</v>
      </c>
      <c r="N74" t="s">
        <v>4610</v>
      </c>
      <c r="O74" t="s">
        <v>4611</v>
      </c>
    </row>
    <row r="75" spans="1:15" x14ac:dyDescent="0.25">
      <c r="A75" s="110" t="s">
        <v>4408</v>
      </c>
      <c r="B75" t="s">
        <v>488</v>
      </c>
      <c r="C75" t="s">
        <v>1159</v>
      </c>
      <c r="D75" t="s">
        <v>2553</v>
      </c>
      <c r="E75" t="s">
        <v>1160</v>
      </c>
      <c r="F75" t="s">
        <v>1161</v>
      </c>
      <c r="G75" t="s">
        <v>893</v>
      </c>
      <c r="H75">
        <v>51016</v>
      </c>
      <c r="I75" t="s">
        <v>1065</v>
      </c>
      <c r="J75" t="s">
        <v>4612</v>
      </c>
      <c r="K75" t="s">
        <v>4613</v>
      </c>
      <c r="L75" t="s">
        <v>4411</v>
      </c>
      <c r="M75" t="s">
        <v>4427</v>
      </c>
      <c r="N75" t="s">
        <v>4614</v>
      </c>
      <c r="O75" t="s">
        <v>4615</v>
      </c>
    </row>
    <row r="76" spans="1:15" x14ac:dyDescent="0.25">
      <c r="A76" s="110" t="s">
        <v>4408</v>
      </c>
      <c r="B76" t="s">
        <v>492</v>
      </c>
      <c r="C76" t="s">
        <v>1163</v>
      </c>
      <c r="D76" t="s">
        <v>2554</v>
      </c>
      <c r="E76" t="s">
        <v>1164</v>
      </c>
      <c r="F76" t="s">
        <v>1165</v>
      </c>
      <c r="G76" t="s">
        <v>893</v>
      </c>
      <c r="H76">
        <v>50060</v>
      </c>
      <c r="I76" t="s">
        <v>1167</v>
      </c>
      <c r="J76" t="s">
        <v>4616</v>
      </c>
      <c r="K76" t="s">
        <v>4617</v>
      </c>
      <c r="L76" t="s">
        <v>4411</v>
      </c>
      <c r="M76" t="s">
        <v>4454</v>
      </c>
      <c r="N76" t="s">
        <v>4618</v>
      </c>
      <c r="O76" t="s">
        <v>4619</v>
      </c>
    </row>
    <row r="77" spans="1:15" x14ac:dyDescent="0.25">
      <c r="A77" s="110" t="s">
        <v>4408</v>
      </c>
      <c r="B77" t="s">
        <v>253</v>
      </c>
      <c r="C77" t="s">
        <v>1172</v>
      </c>
      <c r="D77" t="s">
        <v>32</v>
      </c>
      <c r="E77" t="s">
        <v>1173</v>
      </c>
      <c r="F77" t="s">
        <v>1174</v>
      </c>
      <c r="G77" t="s">
        <v>893</v>
      </c>
      <c r="H77">
        <v>51249</v>
      </c>
      <c r="I77" t="s">
        <v>1176</v>
      </c>
      <c r="J77" t="s">
        <v>4620</v>
      </c>
      <c r="K77" t="s">
        <v>4621</v>
      </c>
      <c r="L77" t="s">
        <v>4411</v>
      </c>
      <c r="M77" t="s">
        <v>4454</v>
      </c>
      <c r="N77" t="s">
        <v>4622</v>
      </c>
      <c r="O77" t="s">
        <v>4623</v>
      </c>
    </row>
    <row r="78" spans="1:15" x14ac:dyDescent="0.25">
      <c r="A78" s="110" t="s">
        <v>4408</v>
      </c>
      <c r="B78" t="s">
        <v>534</v>
      </c>
      <c r="C78" t="s">
        <v>1954</v>
      </c>
      <c r="D78" t="s">
        <v>4624</v>
      </c>
      <c r="E78" t="s">
        <v>1955</v>
      </c>
      <c r="F78" t="s">
        <v>1184</v>
      </c>
      <c r="G78" t="s">
        <v>893</v>
      </c>
      <c r="H78">
        <v>52136</v>
      </c>
      <c r="I78" t="s">
        <v>1138</v>
      </c>
      <c r="J78" t="s">
        <v>4625</v>
      </c>
      <c r="K78" t="s">
        <v>4626</v>
      </c>
      <c r="L78" t="s">
        <v>4411</v>
      </c>
      <c r="M78" t="s">
        <v>4427</v>
      </c>
      <c r="N78" t="s">
        <v>4627</v>
      </c>
      <c r="O78" t="s">
        <v>4628</v>
      </c>
    </row>
    <row r="79" spans="1:15" x14ac:dyDescent="0.25">
      <c r="A79" s="110" t="s">
        <v>4408</v>
      </c>
      <c r="B79" t="s">
        <v>2635</v>
      </c>
      <c r="C79" t="s">
        <v>2636</v>
      </c>
      <c r="D79" t="s">
        <v>2637</v>
      </c>
      <c r="E79" t="s">
        <v>1180</v>
      </c>
      <c r="F79" t="s">
        <v>1063</v>
      </c>
      <c r="G79" t="s">
        <v>893</v>
      </c>
      <c r="H79" t="s">
        <v>2638</v>
      </c>
      <c r="I79" t="s">
        <v>1065</v>
      </c>
      <c r="J79" t="s">
        <v>4629</v>
      </c>
      <c r="K79" t="s">
        <v>4630</v>
      </c>
      <c r="L79" t="s">
        <v>4411</v>
      </c>
      <c r="M79" t="s">
        <v>4454</v>
      </c>
      <c r="N79" t="s">
        <v>4631</v>
      </c>
      <c r="O79" t="s">
        <v>4632</v>
      </c>
    </row>
    <row r="80" spans="1:15" x14ac:dyDescent="0.25">
      <c r="A80" s="110" t="s">
        <v>4408</v>
      </c>
      <c r="B80" t="s">
        <v>677</v>
      </c>
      <c r="C80" t="s">
        <v>1186</v>
      </c>
      <c r="D80" t="s">
        <v>35</v>
      </c>
      <c r="E80" t="s">
        <v>1187</v>
      </c>
      <c r="F80" t="s">
        <v>1188</v>
      </c>
      <c r="G80" t="s">
        <v>893</v>
      </c>
      <c r="H80" t="s">
        <v>1189</v>
      </c>
      <c r="I80" t="s">
        <v>929</v>
      </c>
      <c r="J80" t="s">
        <v>4633</v>
      </c>
      <c r="K80" t="s">
        <v>4634</v>
      </c>
      <c r="L80" t="s">
        <v>4411</v>
      </c>
      <c r="M80" t="s">
        <v>4427</v>
      </c>
      <c r="N80" t="s">
        <v>4635</v>
      </c>
      <c r="O80" t="s">
        <v>4636</v>
      </c>
    </row>
    <row r="81" spans="1:15" x14ac:dyDescent="0.25">
      <c r="A81" s="110" t="s">
        <v>4408</v>
      </c>
      <c r="B81" t="s">
        <v>494</v>
      </c>
      <c r="C81" t="s">
        <v>1190</v>
      </c>
      <c r="D81" t="s">
        <v>2555</v>
      </c>
      <c r="E81" t="s">
        <v>1191</v>
      </c>
      <c r="F81" t="s">
        <v>1188</v>
      </c>
      <c r="G81" t="s">
        <v>893</v>
      </c>
      <c r="H81">
        <v>50801</v>
      </c>
      <c r="I81" t="s">
        <v>929</v>
      </c>
      <c r="J81" t="s">
        <v>4637</v>
      </c>
      <c r="K81" t="s">
        <v>4638</v>
      </c>
      <c r="L81" t="s">
        <v>4411</v>
      </c>
      <c r="M81" t="s">
        <v>4454</v>
      </c>
      <c r="N81" t="s">
        <v>4639</v>
      </c>
      <c r="O81" t="s">
        <v>4640</v>
      </c>
    </row>
    <row r="82" spans="1:15" x14ac:dyDescent="0.25">
      <c r="A82" s="110" t="s">
        <v>4408</v>
      </c>
      <c r="B82" t="s">
        <v>444</v>
      </c>
      <c r="C82" t="s">
        <v>1193</v>
      </c>
      <c r="D82" t="s">
        <v>36</v>
      </c>
      <c r="E82" t="s">
        <v>1194</v>
      </c>
      <c r="F82" t="s">
        <v>1195</v>
      </c>
      <c r="G82" t="s">
        <v>893</v>
      </c>
      <c r="H82">
        <v>52060</v>
      </c>
      <c r="I82" t="s">
        <v>1197</v>
      </c>
      <c r="J82" t="s">
        <v>4641</v>
      </c>
      <c r="K82" t="s">
        <v>4642</v>
      </c>
      <c r="L82" t="s">
        <v>4411</v>
      </c>
      <c r="M82" t="s">
        <v>4454</v>
      </c>
      <c r="N82" t="s">
        <v>4643</v>
      </c>
      <c r="O82" t="s">
        <v>4644</v>
      </c>
    </row>
    <row r="83" spans="1:15" x14ac:dyDescent="0.25">
      <c r="A83" s="110" t="s">
        <v>4408</v>
      </c>
      <c r="B83" t="s">
        <v>443</v>
      </c>
      <c r="C83" t="s">
        <v>1198</v>
      </c>
      <c r="D83" t="s">
        <v>37</v>
      </c>
      <c r="E83" t="s">
        <v>1199</v>
      </c>
      <c r="F83" t="s">
        <v>1200</v>
      </c>
      <c r="G83" t="s">
        <v>893</v>
      </c>
      <c r="H83">
        <v>52302</v>
      </c>
      <c r="I83" t="s">
        <v>895</v>
      </c>
      <c r="J83" t="s">
        <v>4645</v>
      </c>
      <c r="K83" t="s">
        <v>4646</v>
      </c>
      <c r="L83" t="s">
        <v>4411</v>
      </c>
      <c r="M83" t="s">
        <v>4427</v>
      </c>
      <c r="N83" t="s">
        <v>4647</v>
      </c>
      <c r="O83" t="s">
        <v>4648</v>
      </c>
    </row>
    <row r="84" spans="1:15" x14ac:dyDescent="0.25">
      <c r="A84" s="110" t="s">
        <v>4408</v>
      </c>
      <c r="B84" t="s">
        <v>683</v>
      </c>
      <c r="C84" t="s">
        <v>1206</v>
      </c>
      <c r="D84" t="s">
        <v>684</v>
      </c>
      <c r="E84" t="s">
        <v>1207</v>
      </c>
      <c r="F84" t="s">
        <v>1208</v>
      </c>
      <c r="G84" t="s">
        <v>893</v>
      </c>
      <c r="H84" t="s">
        <v>1209</v>
      </c>
      <c r="I84" t="s">
        <v>1210</v>
      </c>
      <c r="J84" t="s">
        <v>4649</v>
      </c>
      <c r="K84" t="s">
        <v>4650</v>
      </c>
      <c r="L84" t="s">
        <v>4411</v>
      </c>
      <c r="M84" t="s">
        <v>4454</v>
      </c>
      <c r="N84" t="s">
        <v>4651</v>
      </c>
      <c r="O84" t="s">
        <v>4652</v>
      </c>
    </row>
    <row r="85" spans="1:15" x14ac:dyDescent="0.25">
      <c r="A85" s="110" t="s">
        <v>4408</v>
      </c>
      <c r="B85" t="s">
        <v>495</v>
      </c>
      <c r="C85" t="s">
        <v>1202</v>
      </c>
      <c r="D85" t="s">
        <v>2556</v>
      </c>
      <c r="E85" t="s">
        <v>1203</v>
      </c>
      <c r="F85" t="s">
        <v>1204</v>
      </c>
      <c r="G85" t="s">
        <v>893</v>
      </c>
      <c r="H85">
        <v>52358</v>
      </c>
      <c r="I85" t="s">
        <v>1080</v>
      </c>
      <c r="J85" t="s">
        <v>4653</v>
      </c>
      <c r="K85" t="s">
        <v>4654</v>
      </c>
      <c r="L85" t="s">
        <v>4411</v>
      </c>
      <c r="M85" t="s">
        <v>4454</v>
      </c>
      <c r="N85" t="s">
        <v>4655</v>
      </c>
      <c r="O85" t="s">
        <v>4656</v>
      </c>
    </row>
    <row r="86" spans="1:15" x14ac:dyDescent="0.25">
      <c r="A86" s="110" t="s">
        <v>4408</v>
      </c>
      <c r="B86" t="s">
        <v>581</v>
      </c>
      <c r="C86" t="s">
        <v>1211</v>
      </c>
      <c r="D86" t="s">
        <v>582</v>
      </c>
      <c r="E86" t="s">
        <v>1212</v>
      </c>
      <c r="F86" t="s">
        <v>1213</v>
      </c>
      <c r="G86" t="s">
        <v>893</v>
      </c>
      <c r="H86" t="s">
        <v>1214</v>
      </c>
      <c r="I86" t="s">
        <v>1215</v>
      </c>
      <c r="J86" t="s">
        <v>4657</v>
      </c>
      <c r="K86" t="s">
        <v>4658</v>
      </c>
      <c r="L86" t="s">
        <v>4411</v>
      </c>
      <c r="M86" t="s">
        <v>4454</v>
      </c>
      <c r="N86" t="s">
        <v>4659</v>
      </c>
      <c r="O86" t="s">
        <v>4660</v>
      </c>
    </row>
    <row r="87" spans="1:15" x14ac:dyDescent="0.25">
      <c r="A87" s="110" t="s">
        <v>4408</v>
      </c>
      <c r="B87" t="s">
        <v>697</v>
      </c>
      <c r="C87" t="s">
        <v>1216</v>
      </c>
      <c r="D87" t="s">
        <v>38</v>
      </c>
      <c r="E87" t="s">
        <v>1217</v>
      </c>
      <c r="F87" t="s">
        <v>1218</v>
      </c>
      <c r="G87" t="s">
        <v>893</v>
      </c>
      <c r="H87" t="s">
        <v>1219</v>
      </c>
      <c r="I87" t="s">
        <v>900</v>
      </c>
      <c r="J87" t="s">
        <v>4661</v>
      </c>
      <c r="K87" t="s">
        <v>4662</v>
      </c>
      <c r="L87" t="s">
        <v>4411</v>
      </c>
      <c r="M87" t="s">
        <v>4427</v>
      </c>
      <c r="N87" t="s">
        <v>4663</v>
      </c>
      <c r="O87" t="s">
        <v>4664</v>
      </c>
    </row>
    <row r="88" spans="1:15" x14ac:dyDescent="0.25">
      <c r="A88" s="110" t="s">
        <v>4408</v>
      </c>
      <c r="B88" t="s">
        <v>254</v>
      </c>
      <c r="C88" t="s">
        <v>1220</v>
      </c>
      <c r="D88" t="s">
        <v>39</v>
      </c>
      <c r="E88" t="s">
        <v>1221</v>
      </c>
      <c r="F88" t="s">
        <v>1222</v>
      </c>
      <c r="G88" t="s">
        <v>893</v>
      </c>
      <c r="H88">
        <v>52806</v>
      </c>
      <c r="I88" t="s">
        <v>1003</v>
      </c>
      <c r="J88" t="s">
        <v>4665</v>
      </c>
      <c r="K88" t="s">
        <v>4666</v>
      </c>
      <c r="L88" t="s">
        <v>4411</v>
      </c>
      <c r="M88" t="s">
        <v>4427</v>
      </c>
      <c r="N88" t="s">
        <v>4667</v>
      </c>
      <c r="O88" t="s">
        <v>4668</v>
      </c>
    </row>
    <row r="89" spans="1:15" x14ac:dyDescent="0.25">
      <c r="A89" s="110" t="s">
        <v>4408</v>
      </c>
      <c r="B89" t="s">
        <v>2607</v>
      </c>
      <c r="C89" t="s">
        <v>2608</v>
      </c>
      <c r="D89" t="s">
        <v>2609</v>
      </c>
      <c r="E89" t="s">
        <v>1225</v>
      </c>
      <c r="F89" t="s">
        <v>1226</v>
      </c>
      <c r="G89" t="s">
        <v>893</v>
      </c>
      <c r="H89" t="s">
        <v>2639</v>
      </c>
      <c r="I89" t="s">
        <v>1228</v>
      </c>
      <c r="J89" t="s">
        <v>4669</v>
      </c>
      <c r="K89" t="s">
        <v>4670</v>
      </c>
      <c r="L89" t="s">
        <v>4411</v>
      </c>
      <c r="M89" t="s">
        <v>4454</v>
      </c>
      <c r="N89" t="s">
        <v>4671</v>
      </c>
      <c r="O89" t="s">
        <v>4672</v>
      </c>
    </row>
    <row r="90" spans="1:15" x14ac:dyDescent="0.25">
      <c r="A90" s="110" t="s">
        <v>4408</v>
      </c>
      <c r="B90" t="s">
        <v>255</v>
      </c>
      <c r="C90" t="s">
        <v>1229</v>
      </c>
      <c r="D90" t="s">
        <v>41</v>
      </c>
      <c r="E90" t="s">
        <v>1230</v>
      </c>
      <c r="F90" t="s">
        <v>1231</v>
      </c>
      <c r="G90" t="s">
        <v>893</v>
      </c>
      <c r="H90">
        <v>50622</v>
      </c>
      <c r="I90" t="s">
        <v>1233</v>
      </c>
      <c r="J90" t="s">
        <v>4673</v>
      </c>
      <c r="K90" t="s">
        <v>4674</v>
      </c>
      <c r="L90" t="s">
        <v>4411</v>
      </c>
      <c r="M90" t="s">
        <v>4427</v>
      </c>
      <c r="N90" t="s">
        <v>4675</v>
      </c>
      <c r="O90" t="s">
        <v>4676</v>
      </c>
    </row>
    <row r="91" spans="1:15" x14ac:dyDescent="0.25">
      <c r="A91" s="110" t="s">
        <v>4408</v>
      </c>
      <c r="B91" t="s">
        <v>2670</v>
      </c>
      <c r="C91" t="s">
        <v>2671</v>
      </c>
      <c r="D91" t="s">
        <v>2669</v>
      </c>
      <c r="E91" t="s">
        <v>1235</v>
      </c>
      <c r="F91" t="s">
        <v>1236</v>
      </c>
      <c r="G91" t="s">
        <v>893</v>
      </c>
      <c r="H91">
        <v>526259425</v>
      </c>
      <c r="I91" t="s">
        <v>1238</v>
      </c>
      <c r="J91" t="s">
        <v>9745</v>
      </c>
      <c r="K91" t="s">
        <v>9746</v>
      </c>
      <c r="L91" t="s">
        <v>4411</v>
      </c>
      <c r="M91" t="s">
        <v>4454</v>
      </c>
      <c r="N91" t="s">
        <v>7788</v>
      </c>
      <c r="O91" t="s">
        <v>9747</v>
      </c>
    </row>
    <row r="92" spans="1:15" x14ac:dyDescent="0.25">
      <c r="A92" s="110" t="s">
        <v>4408</v>
      </c>
      <c r="B92" t="s">
        <v>496</v>
      </c>
      <c r="C92" t="s">
        <v>1239</v>
      </c>
      <c r="D92" t="s">
        <v>2557</v>
      </c>
      <c r="E92" t="s">
        <v>1240</v>
      </c>
      <c r="F92" t="s">
        <v>903</v>
      </c>
      <c r="G92" t="s">
        <v>893</v>
      </c>
      <c r="H92">
        <v>52001</v>
      </c>
      <c r="I92" t="s">
        <v>903</v>
      </c>
      <c r="J92" t="s">
        <v>4677</v>
      </c>
      <c r="K92" t="s">
        <v>4678</v>
      </c>
      <c r="L92" t="s">
        <v>4411</v>
      </c>
      <c r="M92" t="s">
        <v>4454</v>
      </c>
      <c r="N92" t="s">
        <v>4679</v>
      </c>
      <c r="O92" t="s">
        <v>4680</v>
      </c>
    </row>
    <row r="93" spans="1:15" x14ac:dyDescent="0.25">
      <c r="A93" s="110" t="s">
        <v>4408</v>
      </c>
      <c r="B93" t="s">
        <v>398</v>
      </c>
      <c r="C93" t="s">
        <v>1241</v>
      </c>
      <c r="D93" t="s">
        <v>805</v>
      </c>
      <c r="E93" t="s">
        <v>1242</v>
      </c>
      <c r="F93" t="s">
        <v>1243</v>
      </c>
      <c r="G93" t="s">
        <v>893</v>
      </c>
      <c r="H93" t="s">
        <v>1244</v>
      </c>
      <c r="I93" t="s">
        <v>1114</v>
      </c>
      <c r="J93" t="s">
        <v>4681</v>
      </c>
      <c r="K93" t="s">
        <v>4682</v>
      </c>
      <c r="L93" t="s">
        <v>4411</v>
      </c>
      <c r="M93" t="s">
        <v>4427</v>
      </c>
      <c r="N93" t="s">
        <v>4683</v>
      </c>
      <c r="O93" t="s">
        <v>4684</v>
      </c>
    </row>
    <row r="94" spans="1:15" x14ac:dyDescent="0.25">
      <c r="A94" s="110" t="s">
        <v>4408</v>
      </c>
      <c r="B94" t="s">
        <v>497</v>
      </c>
      <c r="C94" t="s">
        <v>1245</v>
      </c>
      <c r="D94" t="s">
        <v>2558</v>
      </c>
      <c r="E94" t="s">
        <v>1246</v>
      </c>
      <c r="F94" t="s">
        <v>1247</v>
      </c>
      <c r="G94" t="s">
        <v>893</v>
      </c>
      <c r="H94">
        <v>51529</v>
      </c>
      <c r="I94" t="s">
        <v>1249</v>
      </c>
      <c r="J94" t="s">
        <v>4685</v>
      </c>
      <c r="K94" t="s">
        <v>4686</v>
      </c>
      <c r="L94" t="s">
        <v>4411</v>
      </c>
      <c r="M94" t="s">
        <v>4454</v>
      </c>
      <c r="N94" t="s">
        <v>4687</v>
      </c>
      <c r="O94" t="s">
        <v>4688</v>
      </c>
    </row>
    <row r="95" spans="1:15" x14ac:dyDescent="0.25">
      <c r="A95" s="110" t="s">
        <v>4408</v>
      </c>
      <c r="B95" t="s">
        <v>3713</v>
      </c>
      <c r="C95" t="s">
        <v>3714</v>
      </c>
      <c r="D95" t="s">
        <v>3715</v>
      </c>
      <c r="E95" t="s">
        <v>1251</v>
      </c>
      <c r="F95" t="s">
        <v>1252</v>
      </c>
      <c r="G95" t="s">
        <v>893</v>
      </c>
      <c r="H95">
        <v>52732</v>
      </c>
      <c r="I95" t="s">
        <v>1252</v>
      </c>
      <c r="J95" t="s">
        <v>4689</v>
      </c>
      <c r="K95" t="s">
        <v>4690</v>
      </c>
      <c r="L95" t="s">
        <v>4411</v>
      </c>
      <c r="M95" t="s">
        <v>4454</v>
      </c>
      <c r="N95" t="s">
        <v>4691</v>
      </c>
      <c r="O95" t="s">
        <v>4692</v>
      </c>
    </row>
    <row r="96" spans="1:15" x14ac:dyDescent="0.25">
      <c r="A96" s="110" t="s">
        <v>4408</v>
      </c>
      <c r="B96" t="s">
        <v>257</v>
      </c>
      <c r="C96" t="s">
        <v>1254</v>
      </c>
      <c r="D96" t="s">
        <v>43</v>
      </c>
      <c r="E96" t="s">
        <v>1255</v>
      </c>
      <c r="F96" t="s">
        <v>1256</v>
      </c>
      <c r="G96" t="s">
        <v>893</v>
      </c>
      <c r="H96">
        <v>50036</v>
      </c>
      <c r="I96" t="s">
        <v>1256</v>
      </c>
      <c r="J96" t="s">
        <v>4693</v>
      </c>
      <c r="K96" t="s">
        <v>4694</v>
      </c>
      <c r="L96" t="s">
        <v>4411</v>
      </c>
      <c r="M96" t="s">
        <v>4427</v>
      </c>
      <c r="N96" t="s">
        <v>4695</v>
      </c>
      <c r="O96" t="s">
        <v>4696</v>
      </c>
    </row>
    <row r="97" spans="1:15" x14ac:dyDescent="0.25">
      <c r="A97" s="110" t="s">
        <v>4408</v>
      </c>
      <c r="B97" t="s">
        <v>600</v>
      </c>
      <c r="C97" t="s">
        <v>1258</v>
      </c>
      <c r="D97" t="s">
        <v>3698</v>
      </c>
      <c r="E97" t="s">
        <v>1259</v>
      </c>
      <c r="F97" t="s">
        <v>1260</v>
      </c>
      <c r="G97" t="s">
        <v>893</v>
      </c>
      <c r="H97">
        <v>50266</v>
      </c>
      <c r="I97" t="s">
        <v>924</v>
      </c>
      <c r="J97" t="s">
        <v>5453</v>
      </c>
      <c r="K97" t="s">
        <v>8562</v>
      </c>
      <c r="L97" t="s">
        <v>4411</v>
      </c>
      <c r="M97" t="s">
        <v>4427</v>
      </c>
      <c r="N97" t="s">
        <v>9748</v>
      </c>
      <c r="O97" t="s">
        <v>8564</v>
      </c>
    </row>
    <row r="98" spans="1:15" x14ac:dyDescent="0.25">
      <c r="A98" s="110" t="s">
        <v>4408</v>
      </c>
      <c r="B98" t="s">
        <v>258</v>
      </c>
      <c r="C98" t="s">
        <v>1262</v>
      </c>
      <c r="D98" t="s">
        <v>44</v>
      </c>
      <c r="E98" t="s">
        <v>1263</v>
      </c>
      <c r="F98" t="s">
        <v>1264</v>
      </c>
      <c r="G98" t="s">
        <v>893</v>
      </c>
      <c r="H98">
        <v>52042</v>
      </c>
      <c r="I98" t="s">
        <v>1266</v>
      </c>
      <c r="J98" t="s">
        <v>4697</v>
      </c>
      <c r="K98" t="s">
        <v>4698</v>
      </c>
      <c r="L98" t="s">
        <v>4411</v>
      </c>
      <c r="M98" t="s">
        <v>4454</v>
      </c>
      <c r="N98" t="s">
        <v>4699</v>
      </c>
      <c r="O98" t="s">
        <v>4700</v>
      </c>
    </row>
    <row r="99" spans="1:15" x14ac:dyDescent="0.25">
      <c r="A99" s="110" t="s">
        <v>4408</v>
      </c>
      <c r="B99" t="s">
        <v>498</v>
      </c>
      <c r="C99" t="s">
        <v>1267</v>
      </c>
      <c r="D99" t="s">
        <v>2559</v>
      </c>
      <c r="E99" t="s">
        <v>1268</v>
      </c>
      <c r="F99" t="s">
        <v>1269</v>
      </c>
      <c r="G99" t="s">
        <v>893</v>
      </c>
      <c r="H99">
        <v>50627</v>
      </c>
      <c r="I99" t="s">
        <v>1271</v>
      </c>
      <c r="J99" t="s">
        <v>4701</v>
      </c>
      <c r="K99" t="s">
        <v>4702</v>
      </c>
      <c r="L99" t="s">
        <v>4411</v>
      </c>
      <c r="M99" t="s">
        <v>4427</v>
      </c>
      <c r="N99" t="s">
        <v>4703</v>
      </c>
      <c r="O99" t="s">
        <v>4704</v>
      </c>
    </row>
    <row r="100" spans="1:15" x14ac:dyDescent="0.25">
      <c r="A100" s="110" t="s">
        <v>4408</v>
      </c>
      <c r="B100" t="s">
        <v>539</v>
      </c>
      <c r="C100" t="s">
        <v>1272</v>
      </c>
      <c r="D100" t="s">
        <v>45</v>
      </c>
      <c r="E100" t="s">
        <v>1273</v>
      </c>
      <c r="F100" t="s">
        <v>1274</v>
      </c>
      <c r="G100" t="s">
        <v>893</v>
      </c>
      <c r="H100" t="s">
        <v>4705</v>
      </c>
      <c r="I100" t="s">
        <v>1276</v>
      </c>
      <c r="J100" t="s">
        <v>4706</v>
      </c>
      <c r="K100" t="s">
        <v>4707</v>
      </c>
      <c r="L100" t="s">
        <v>4411</v>
      </c>
      <c r="M100" t="s">
        <v>4427</v>
      </c>
      <c r="N100" t="s">
        <v>4708</v>
      </c>
      <c r="O100" t="s">
        <v>4709</v>
      </c>
    </row>
    <row r="101" spans="1:15" x14ac:dyDescent="0.25">
      <c r="A101" s="110" t="s">
        <v>4408</v>
      </c>
      <c r="B101" t="s">
        <v>233</v>
      </c>
      <c r="C101" t="s">
        <v>1277</v>
      </c>
      <c r="D101" t="s">
        <v>46</v>
      </c>
      <c r="E101" t="s">
        <v>1278</v>
      </c>
      <c r="F101" t="s">
        <v>1279</v>
      </c>
      <c r="G101" t="s">
        <v>893</v>
      </c>
      <c r="H101">
        <v>51537</v>
      </c>
      <c r="I101" t="s">
        <v>1281</v>
      </c>
      <c r="J101" t="s">
        <v>4710</v>
      </c>
      <c r="K101" t="s">
        <v>4711</v>
      </c>
      <c r="L101" t="s">
        <v>4411</v>
      </c>
      <c r="M101" t="s">
        <v>4454</v>
      </c>
      <c r="N101" t="s">
        <v>4712</v>
      </c>
      <c r="O101" t="s">
        <v>4713</v>
      </c>
    </row>
    <row r="102" spans="1:15" x14ac:dyDescent="0.25">
      <c r="A102" s="110" t="s">
        <v>4408</v>
      </c>
      <c r="B102" t="s">
        <v>446</v>
      </c>
      <c r="C102" t="s">
        <v>1282</v>
      </c>
      <c r="D102" t="s">
        <v>47</v>
      </c>
      <c r="E102" t="s">
        <v>1283</v>
      </c>
      <c r="F102" t="s">
        <v>1284</v>
      </c>
      <c r="G102" t="s">
        <v>893</v>
      </c>
      <c r="H102">
        <v>51601</v>
      </c>
      <c r="I102" t="s">
        <v>1286</v>
      </c>
      <c r="J102" t="s">
        <v>4714</v>
      </c>
      <c r="K102" t="s">
        <v>4715</v>
      </c>
      <c r="L102" t="s">
        <v>4411</v>
      </c>
      <c r="M102" t="s">
        <v>4427</v>
      </c>
      <c r="N102" t="s">
        <v>4716</v>
      </c>
      <c r="O102" t="s">
        <v>4638</v>
      </c>
    </row>
    <row r="103" spans="1:15" x14ac:dyDescent="0.25">
      <c r="A103" s="110" t="s">
        <v>4408</v>
      </c>
      <c r="B103" t="s">
        <v>676</v>
      </c>
      <c r="C103" t="s">
        <v>1287</v>
      </c>
      <c r="D103" t="s">
        <v>48</v>
      </c>
      <c r="E103" t="s">
        <v>1288</v>
      </c>
      <c r="F103" t="s">
        <v>1289</v>
      </c>
      <c r="G103" t="s">
        <v>893</v>
      </c>
      <c r="H103" t="s">
        <v>1290</v>
      </c>
      <c r="I103" t="s">
        <v>1291</v>
      </c>
      <c r="J103" t="s">
        <v>4717</v>
      </c>
      <c r="K103" t="s">
        <v>4718</v>
      </c>
      <c r="L103" t="s">
        <v>4411</v>
      </c>
      <c r="M103" t="s">
        <v>4454</v>
      </c>
      <c r="N103" t="s">
        <v>4719</v>
      </c>
      <c r="O103" t="s">
        <v>4720</v>
      </c>
    </row>
    <row r="104" spans="1:15" x14ac:dyDescent="0.25">
      <c r="A104" s="110" t="s">
        <v>4408</v>
      </c>
      <c r="B104" t="s">
        <v>466</v>
      </c>
      <c r="C104" t="s">
        <v>1296</v>
      </c>
      <c r="D104" t="s">
        <v>49</v>
      </c>
      <c r="E104" t="s">
        <v>1297</v>
      </c>
      <c r="F104" t="s">
        <v>1298</v>
      </c>
      <c r="G104" t="s">
        <v>893</v>
      </c>
      <c r="H104">
        <v>50536</v>
      </c>
      <c r="I104" t="s">
        <v>1300</v>
      </c>
      <c r="J104" t="s">
        <v>4721</v>
      </c>
      <c r="K104" t="s">
        <v>4722</v>
      </c>
      <c r="L104" t="s">
        <v>4411</v>
      </c>
      <c r="M104" t="s">
        <v>4454</v>
      </c>
      <c r="N104" t="s">
        <v>4723</v>
      </c>
      <c r="O104" t="s">
        <v>4724</v>
      </c>
    </row>
    <row r="105" spans="1:15" x14ac:dyDescent="0.25">
      <c r="A105" s="110" t="s">
        <v>4408</v>
      </c>
      <c r="B105" t="s">
        <v>259</v>
      </c>
      <c r="C105" t="s">
        <v>1301</v>
      </c>
      <c r="D105" t="s">
        <v>772</v>
      </c>
      <c r="E105" t="s">
        <v>1302</v>
      </c>
      <c r="F105" t="s">
        <v>1303</v>
      </c>
      <c r="G105" t="s">
        <v>893</v>
      </c>
      <c r="H105">
        <v>52316</v>
      </c>
      <c r="I105" t="s">
        <v>1128</v>
      </c>
      <c r="J105" t="s">
        <v>4725</v>
      </c>
      <c r="K105" t="s">
        <v>4726</v>
      </c>
      <c r="L105" t="s">
        <v>4411</v>
      </c>
      <c r="M105" t="s">
        <v>4454</v>
      </c>
      <c r="N105" t="s">
        <v>4727</v>
      </c>
      <c r="O105" t="s">
        <v>4728</v>
      </c>
    </row>
    <row r="106" spans="1:15" x14ac:dyDescent="0.25">
      <c r="A106" s="110" t="s">
        <v>4408</v>
      </c>
      <c r="B106" t="s">
        <v>4373</v>
      </c>
      <c r="C106" t="s">
        <v>4374</v>
      </c>
      <c r="D106" t="s">
        <v>9265</v>
      </c>
      <c r="E106" t="s">
        <v>1306</v>
      </c>
      <c r="F106" t="s">
        <v>903</v>
      </c>
      <c r="G106" t="s">
        <v>893</v>
      </c>
      <c r="H106">
        <v>52001</v>
      </c>
      <c r="I106" t="s">
        <v>903</v>
      </c>
      <c r="J106" t="s">
        <v>4608</v>
      </c>
      <c r="K106" t="s">
        <v>9699</v>
      </c>
      <c r="L106" t="s">
        <v>4411</v>
      </c>
      <c r="M106" t="s">
        <v>4454</v>
      </c>
      <c r="N106" t="s">
        <v>9749</v>
      </c>
      <c r="O106" t="s">
        <v>9700</v>
      </c>
    </row>
    <row r="107" spans="1:15" x14ac:dyDescent="0.25">
      <c r="A107" s="110" t="s">
        <v>4408</v>
      </c>
      <c r="B107" t="s">
        <v>261</v>
      </c>
      <c r="C107" t="s">
        <v>1307</v>
      </c>
      <c r="D107" t="s">
        <v>773</v>
      </c>
      <c r="E107" t="s">
        <v>1308</v>
      </c>
      <c r="F107" t="s">
        <v>1184</v>
      </c>
      <c r="G107" t="s">
        <v>893</v>
      </c>
      <c r="H107">
        <v>52136</v>
      </c>
      <c r="I107" t="s">
        <v>1138</v>
      </c>
      <c r="J107" t="s">
        <v>4729</v>
      </c>
      <c r="K107" t="s">
        <v>4730</v>
      </c>
      <c r="L107" t="s">
        <v>4411</v>
      </c>
      <c r="M107" t="s">
        <v>4454</v>
      </c>
      <c r="N107" t="s">
        <v>4731</v>
      </c>
      <c r="O107" t="s">
        <v>4732</v>
      </c>
    </row>
    <row r="108" spans="1:15" x14ac:dyDescent="0.25">
      <c r="A108" s="110" t="s">
        <v>4408</v>
      </c>
      <c r="B108" t="s">
        <v>262</v>
      </c>
      <c r="C108" t="s">
        <v>1309</v>
      </c>
      <c r="D108" t="s">
        <v>774</v>
      </c>
      <c r="E108" t="s">
        <v>1310</v>
      </c>
      <c r="F108" t="s">
        <v>1226</v>
      </c>
      <c r="G108" t="s">
        <v>893</v>
      </c>
      <c r="H108">
        <v>51442</v>
      </c>
      <c r="I108" t="s">
        <v>1228</v>
      </c>
      <c r="J108" t="s">
        <v>4733</v>
      </c>
      <c r="K108" t="s">
        <v>4734</v>
      </c>
      <c r="L108" t="s">
        <v>4411</v>
      </c>
      <c r="M108" t="s">
        <v>4427</v>
      </c>
      <c r="N108" t="s">
        <v>4735</v>
      </c>
      <c r="O108" t="s">
        <v>4736</v>
      </c>
    </row>
    <row r="109" spans="1:15" x14ac:dyDescent="0.25">
      <c r="A109" s="110" t="s">
        <v>4408</v>
      </c>
      <c r="B109" t="s">
        <v>4376</v>
      </c>
      <c r="C109" t="s">
        <v>1311</v>
      </c>
      <c r="D109" t="s">
        <v>50</v>
      </c>
      <c r="E109" t="s">
        <v>4737</v>
      </c>
      <c r="F109" t="s">
        <v>1313</v>
      </c>
      <c r="G109" t="s">
        <v>893</v>
      </c>
      <c r="H109">
        <v>50076</v>
      </c>
      <c r="I109" t="s">
        <v>1315</v>
      </c>
      <c r="J109" t="s">
        <v>4738</v>
      </c>
      <c r="K109" t="s">
        <v>4599</v>
      </c>
      <c r="L109" t="s">
        <v>4411</v>
      </c>
      <c r="M109" t="s">
        <v>4454</v>
      </c>
      <c r="N109" t="s">
        <v>4739</v>
      </c>
      <c r="O109" t="s">
        <v>4601</v>
      </c>
    </row>
    <row r="110" spans="1:15" x14ac:dyDescent="0.25">
      <c r="A110" s="110" t="s">
        <v>4408</v>
      </c>
      <c r="B110" t="s">
        <v>264</v>
      </c>
      <c r="C110" t="s">
        <v>1316</v>
      </c>
      <c r="D110" t="s">
        <v>51</v>
      </c>
      <c r="E110" t="s">
        <v>1317</v>
      </c>
      <c r="F110" t="s">
        <v>1318</v>
      </c>
      <c r="G110" t="s">
        <v>893</v>
      </c>
      <c r="H110">
        <v>50461</v>
      </c>
      <c r="I110" t="s">
        <v>1320</v>
      </c>
      <c r="J110" t="s">
        <v>4740</v>
      </c>
      <c r="K110" t="s">
        <v>4446</v>
      </c>
      <c r="L110" t="s">
        <v>4411</v>
      </c>
      <c r="M110" t="s">
        <v>4454</v>
      </c>
      <c r="N110" t="s">
        <v>4741</v>
      </c>
      <c r="O110" t="s">
        <v>4742</v>
      </c>
    </row>
    <row r="111" spans="1:15" x14ac:dyDescent="0.25">
      <c r="A111" s="110" t="s">
        <v>4408</v>
      </c>
      <c r="B111" t="s">
        <v>478</v>
      </c>
      <c r="C111" t="s">
        <v>1321</v>
      </c>
      <c r="D111" t="s">
        <v>52</v>
      </c>
      <c r="E111" t="s">
        <v>1322</v>
      </c>
      <c r="F111" t="s">
        <v>1323</v>
      </c>
      <c r="G111" t="s">
        <v>893</v>
      </c>
      <c r="H111" t="s">
        <v>1324</v>
      </c>
      <c r="I111" t="s">
        <v>1325</v>
      </c>
      <c r="J111" t="s">
        <v>4743</v>
      </c>
      <c r="K111" t="s">
        <v>4744</v>
      </c>
      <c r="L111" t="s">
        <v>4411</v>
      </c>
      <c r="M111" t="s">
        <v>4427</v>
      </c>
      <c r="N111" t="s">
        <v>4745</v>
      </c>
      <c r="O111" t="s">
        <v>4746</v>
      </c>
    </row>
    <row r="112" spans="1:15" x14ac:dyDescent="0.25">
      <c r="A112" s="110" t="s">
        <v>4408</v>
      </c>
      <c r="B112" t="s">
        <v>460</v>
      </c>
      <c r="C112" t="s">
        <v>1326</v>
      </c>
      <c r="D112" t="s">
        <v>53</v>
      </c>
      <c r="E112" t="s">
        <v>1327</v>
      </c>
      <c r="F112" t="s">
        <v>900</v>
      </c>
      <c r="G112" t="s">
        <v>893</v>
      </c>
      <c r="H112">
        <v>50315</v>
      </c>
      <c r="I112" t="s">
        <v>952</v>
      </c>
      <c r="J112" t="s">
        <v>4604</v>
      </c>
      <c r="K112" t="s">
        <v>4747</v>
      </c>
      <c r="L112" t="s">
        <v>4411</v>
      </c>
      <c r="M112" t="s">
        <v>4454</v>
      </c>
      <c r="N112" t="s">
        <v>4748</v>
      </c>
      <c r="O112" t="s">
        <v>4749</v>
      </c>
    </row>
    <row r="113" spans="1:15" x14ac:dyDescent="0.25">
      <c r="A113" s="110" t="s">
        <v>4408</v>
      </c>
      <c r="B113" t="s">
        <v>543</v>
      </c>
      <c r="C113" t="s">
        <v>1329</v>
      </c>
      <c r="D113" t="s">
        <v>2561</v>
      </c>
      <c r="E113" t="s">
        <v>1330</v>
      </c>
      <c r="F113" t="s">
        <v>1331</v>
      </c>
      <c r="G113" t="s">
        <v>893</v>
      </c>
      <c r="H113" t="s">
        <v>1332</v>
      </c>
      <c r="I113" t="s">
        <v>1333</v>
      </c>
      <c r="J113" t="s">
        <v>4750</v>
      </c>
      <c r="K113" t="s">
        <v>4751</v>
      </c>
      <c r="L113" t="s">
        <v>4411</v>
      </c>
      <c r="M113" t="s">
        <v>4427</v>
      </c>
      <c r="N113" t="s">
        <v>4752</v>
      </c>
      <c r="O113" t="s">
        <v>4753</v>
      </c>
    </row>
    <row r="114" spans="1:15" x14ac:dyDescent="0.25">
      <c r="A114" s="110" t="s">
        <v>4408</v>
      </c>
      <c r="B114" t="s">
        <v>663</v>
      </c>
      <c r="C114" t="s">
        <v>1334</v>
      </c>
      <c r="D114" t="s">
        <v>726</v>
      </c>
      <c r="E114" t="s">
        <v>1335</v>
      </c>
      <c r="F114" t="s">
        <v>1336</v>
      </c>
      <c r="G114" t="s">
        <v>893</v>
      </c>
      <c r="H114" t="s">
        <v>1337</v>
      </c>
      <c r="I114" t="s">
        <v>1338</v>
      </c>
      <c r="J114" t="s">
        <v>9750</v>
      </c>
      <c r="K114" t="s">
        <v>9110</v>
      </c>
      <c r="L114" t="s">
        <v>4411</v>
      </c>
      <c r="M114" t="s">
        <v>4454</v>
      </c>
      <c r="N114" t="s">
        <v>9751</v>
      </c>
      <c r="O114" t="s">
        <v>9232</v>
      </c>
    </row>
    <row r="115" spans="1:15" x14ac:dyDescent="0.25">
      <c r="A115" s="110" t="s">
        <v>4408</v>
      </c>
      <c r="B115" t="s">
        <v>265</v>
      </c>
      <c r="C115" t="s">
        <v>1339</v>
      </c>
      <c r="D115" t="s">
        <v>54</v>
      </c>
      <c r="E115" t="s">
        <v>1340</v>
      </c>
      <c r="F115" t="s">
        <v>1341</v>
      </c>
      <c r="G115" t="s">
        <v>893</v>
      </c>
      <c r="H115">
        <v>52627</v>
      </c>
      <c r="I115" t="s">
        <v>1238</v>
      </c>
      <c r="J115" t="s">
        <v>4754</v>
      </c>
      <c r="K115" t="s">
        <v>4755</v>
      </c>
      <c r="L115" t="s">
        <v>4411</v>
      </c>
      <c r="M115" t="s">
        <v>4454</v>
      </c>
      <c r="N115" t="s">
        <v>4756</v>
      </c>
      <c r="O115" t="s">
        <v>4757</v>
      </c>
    </row>
    <row r="116" spans="1:15" x14ac:dyDescent="0.25">
      <c r="A116" s="110" t="s">
        <v>4408</v>
      </c>
      <c r="B116" t="s">
        <v>266</v>
      </c>
      <c r="C116" t="s">
        <v>1343</v>
      </c>
      <c r="D116" t="s">
        <v>55</v>
      </c>
      <c r="E116" t="s">
        <v>1344</v>
      </c>
      <c r="F116" t="s">
        <v>1260</v>
      </c>
      <c r="G116" t="s">
        <v>893</v>
      </c>
      <c r="H116">
        <v>50265</v>
      </c>
      <c r="I116" t="s">
        <v>952</v>
      </c>
      <c r="J116" t="s">
        <v>4758</v>
      </c>
      <c r="K116" t="s">
        <v>4759</v>
      </c>
      <c r="L116" t="s">
        <v>4411</v>
      </c>
      <c r="M116" t="s">
        <v>4454</v>
      </c>
      <c r="N116" t="s">
        <v>4760</v>
      </c>
      <c r="O116" t="s">
        <v>4761</v>
      </c>
    </row>
    <row r="117" spans="1:15" x14ac:dyDescent="0.25">
      <c r="A117" s="110" t="s">
        <v>4408</v>
      </c>
      <c r="B117" t="s">
        <v>267</v>
      </c>
      <c r="C117" t="s">
        <v>1346</v>
      </c>
      <c r="D117" t="s">
        <v>56</v>
      </c>
      <c r="E117" t="s">
        <v>1347</v>
      </c>
      <c r="F117" t="s">
        <v>1348</v>
      </c>
      <c r="G117" t="s">
        <v>893</v>
      </c>
      <c r="H117">
        <v>50441</v>
      </c>
      <c r="I117" t="s">
        <v>1350</v>
      </c>
      <c r="J117" t="s">
        <v>4762</v>
      </c>
      <c r="K117" t="s">
        <v>4763</v>
      </c>
      <c r="L117" t="s">
        <v>4411</v>
      </c>
      <c r="M117" t="s">
        <v>4412</v>
      </c>
      <c r="N117" t="s">
        <v>4764</v>
      </c>
      <c r="O117" t="s">
        <v>4765</v>
      </c>
    </row>
    <row r="118" spans="1:15" x14ac:dyDescent="0.25">
      <c r="A118" s="110" t="s">
        <v>4408</v>
      </c>
      <c r="B118" t="s">
        <v>268</v>
      </c>
      <c r="C118" t="s">
        <v>1351</v>
      </c>
      <c r="D118" t="s">
        <v>57</v>
      </c>
      <c r="E118" t="s">
        <v>1352</v>
      </c>
      <c r="F118" t="s">
        <v>1336</v>
      </c>
      <c r="G118" t="s">
        <v>893</v>
      </c>
      <c r="H118">
        <v>50501</v>
      </c>
      <c r="I118" t="s">
        <v>1338</v>
      </c>
      <c r="J118" t="s">
        <v>4766</v>
      </c>
      <c r="K118" t="s">
        <v>4767</v>
      </c>
      <c r="L118" t="s">
        <v>4411</v>
      </c>
      <c r="M118" t="s">
        <v>4427</v>
      </c>
      <c r="N118" t="s">
        <v>4768</v>
      </c>
      <c r="O118" t="s">
        <v>4769</v>
      </c>
    </row>
    <row r="119" spans="1:15" x14ac:dyDescent="0.25">
      <c r="A119" s="110" t="s">
        <v>4408</v>
      </c>
      <c r="B119" t="s">
        <v>269</v>
      </c>
      <c r="C119" t="s">
        <v>1354</v>
      </c>
      <c r="D119" t="s">
        <v>58</v>
      </c>
      <c r="E119" t="s">
        <v>1355</v>
      </c>
      <c r="F119" t="s">
        <v>1315</v>
      </c>
      <c r="G119" t="s">
        <v>893</v>
      </c>
      <c r="H119">
        <v>50025</v>
      </c>
      <c r="I119" t="s">
        <v>1315</v>
      </c>
      <c r="J119" t="s">
        <v>4770</v>
      </c>
      <c r="K119" t="s">
        <v>4771</v>
      </c>
      <c r="L119" t="s">
        <v>4411</v>
      </c>
      <c r="M119" t="s">
        <v>4454</v>
      </c>
      <c r="N119" t="s">
        <v>4772</v>
      </c>
      <c r="O119" t="s">
        <v>4773</v>
      </c>
    </row>
    <row r="120" spans="1:15" x14ac:dyDescent="0.25">
      <c r="A120" s="110" t="s">
        <v>4408</v>
      </c>
      <c r="B120" t="s">
        <v>270</v>
      </c>
      <c r="C120" t="s">
        <v>1357</v>
      </c>
      <c r="D120" t="s">
        <v>775</v>
      </c>
      <c r="E120" t="s">
        <v>1358</v>
      </c>
      <c r="F120" t="s">
        <v>1170</v>
      </c>
      <c r="G120" t="s">
        <v>893</v>
      </c>
      <c r="H120">
        <v>50702</v>
      </c>
      <c r="I120" t="s">
        <v>1070</v>
      </c>
      <c r="J120" t="s">
        <v>4604</v>
      </c>
      <c r="K120" t="s">
        <v>4774</v>
      </c>
      <c r="L120" t="s">
        <v>4411</v>
      </c>
      <c r="M120" t="s">
        <v>4427</v>
      </c>
      <c r="N120" t="s">
        <v>4775</v>
      </c>
      <c r="O120" t="s">
        <v>4776</v>
      </c>
    </row>
    <row r="121" spans="1:15" x14ac:dyDescent="0.25">
      <c r="A121" s="110" t="s">
        <v>4408</v>
      </c>
      <c r="B121" t="s">
        <v>2610</v>
      </c>
      <c r="C121" t="s">
        <v>2611</v>
      </c>
      <c r="D121" t="s">
        <v>59</v>
      </c>
      <c r="E121" t="s">
        <v>1361</v>
      </c>
      <c r="F121" t="s">
        <v>1284</v>
      </c>
      <c r="G121" t="s">
        <v>893</v>
      </c>
      <c r="H121" t="s">
        <v>2640</v>
      </c>
      <c r="I121" t="s">
        <v>1286</v>
      </c>
      <c r="J121" t="s">
        <v>4777</v>
      </c>
      <c r="K121" t="s">
        <v>4778</v>
      </c>
      <c r="L121" t="s">
        <v>4411</v>
      </c>
      <c r="M121" t="s">
        <v>4454</v>
      </c>
      <c r="N121" t="s">
        <v>4779</v>
      </c>
      <c r="O121" t="s">
        <v>4780</v>
      </c>
    </row>
    <row r="122" spans="1:15" x14ac:dyDescent="0.25">
      <c r="A122" s="110" t="s">
        <v>4408</v>
      </c>
      <c r="B122" t="s">
        <v>4356</v>
      </c>
      <c r="C122" t="s">
        <v>4357</v>
      </c>
      <c r="D122" t="s">
        <v>771</v>
      </c>
      <c r="E122" t="s">
        <v>1364</v>
      </c>
      <c r="F122" t="s">
        <v>1365</v>
      </c>
      <c r="G122" t="s">
        <v>893</v>
      </c>
      <c r="H122">
        <v>52742</v>
      </c>
      <c r="I122" t="s">
        <v>1252</v>
      </c>
      <c r="J122" t="s">
        <v>4781</v>
      </c>
      <c r="K122" t="s">
        <v>4782</v>
      </c>
      <c r="L122" t="s">
        <v>4411</v>
      </c>
      <c r="M122" t="s">
        <v>4454</v>
      </c>
      <c r="N122" t="s">
        <v>4783</v>
      </c>
      <c r="O122" t="s">
        <v>4784</v>
      </c>
    </row>
    <row r="123" spans="1:15" x14ac:dyDescent="0.25">
      <c r="A123" s="110" t="s">
        <v>4408</v>
      </c>
      <c r="B123" t="s">
        <v>664</v>
      </c>
      <c r="C123" t="s">
        <v>1367</v>
      </c>
      <c r="D123" t="s">
        <v>60</v>
      </c>
      <c r="E123" t="s">
        <v>1368</v>
      </c>
      <c r="F123" t="s">
        <v>900</v>
      </c>
      <c r="G123" t="s">
        <v>893</v>
      </c>
      <c r="H123" t="s">
        <v>1369</v>
      </c>
      <c r="I123" t="s">
        <v>952</v>
      </c>
      <c r="J123" t="s">
        <v>9752</v>
      </c>
      <c r="K123" t="s">
        <v>9753</v>
      </c>
      <c r="L123" t="s">
        <v>4411</v>
      </c>
      <c r="M123" t="s">
        <v>4454</v>
      </c>
      <c r="N123" t="s">
        <v>9754</v>
      </c>
      <c r="O123" t="s">
        <v>9755</v>
      </c>
    </row>
    <row r="124" spans="1:15" x14ac:dyDescent="0.25">
      <c r="A124" s="110" t="s">
        <v>4408</v>
      </c>
      <c r="B124" t="s">
        <v>271</v>
      </c>
      <c r="C124" t="s">
        <v>1370</v>
      </c>
      <c r="D124" t="s">
        <v>61</v>
      </c>
      <c r="E124" t="s">
        <v>1371</v>
      </c>
      <c r="F124" t="s">
        <v>1372</v>
      </c>
      <c r="G124" t="s">
        <v>893</v>
      </c>
      <c r="H124">
        <v>51534</v>
      </c>
      <c r="I124" t="s">
        <v>1374</v>
      </c>
      <c r="J124" t="s">
        <v>4785</v>
      </c>
      <c r="K124" t="s">
        <v>4786</v>
      </c>
      <c r="L124" t="s">
        <v>4411</v>
      </c>
      <c r="M124" t="s">
        <v>4454</v>
      </c>
      <c r="N124" t="s">
        <v>4787</v>
      </c>
      <c r="O124" t="s">
        <v>4788</v>
      </c>
    </row>
    <row r="125" spans="1:15" x14ac:dyDescent="0.25">
      <c r="A125" s="110" t="s">
        <v>4408</v>
      </c>
      <c r="B125" t="s">
        <v>750</v>
      </c>
      <c r="C125" t="s">
        <v>1375</v>
      </c>
      <c r="D125" t="s">
        <v>751</v>
      </c>
      <c r="E125" t="s">
        <v>1376</v>
      </c>
      <c r="F125" t="s">
        <v>1083</v>
      </c>
      <c r="G125" t="s">
        <v>893</v>
      </c>
      <c r="H125" t="s">
        <v>1377</v>
      </c>
      <c r="I125" t="s">
        <v>1085</v>
      </c>
      <c r="J125" t="s">
        <v>4789</v>
      </c>
      <c r="K125" t="s">
        <v>4790</v>
      </c>
      <c r="L125" t="s">
        <v>4411</v>
      </c>
      <c r="M125" t="s">
        <v>4454</v>
      </c>
      <c r="N125" t="s">
        <v>4791</v>
      </c>
      <c r="O125" t="s">
        <v>4792</v>
      </c>
    </row>
    <row r="126" spans="1:15" x14ac:dyDescent="0.25">
      <c r="A126" s="110" t="s">
        <v>4408</v>
      </c>
      <c r="B126" t="s">
        <v>649</v>
      </c>
      <c r="C126" t="s">
        <v>1378</v>
      </c>
      <c r="D126" t="s">
        <v>2431</v>
      </c>
      <c r="E126" t="s">
        <v>1379</v>
      </c>
      <c r="F126" t="s">
        <v>1380</v>
      </c>
      <c r="G126" t="s">
        <v>893</v>
      </c>
      <c r="H126">
        <v>51632</v>
      </c>
      <c r="I126" t="s">
        <v>1286</v>
      </c>
      <c r="J126" t="s">
        <v>4793</v>
      </c>
      <c r="K126" t="s">
        <v>4794</v>
      </c>
      <c r="L126" t="s">
        <v>4411</v>
      </c>
      <c r="M126" t="s">
        <v>4427</v>
      </c>
      <c r="N126" t="s">
        <v>4795</v>
      </c>
      <c r="O126" t="s">
        <v>4796</v>
      </c>
    </row>
    <row r="127" spans="1:15" x14ac:dyDescent="0.25">
      <c r="A127" s="110" t="s">
        <v>4408</v>
      </c>
      <c r="B127" t="s">
        <v>272</v>
      </c>
      <c r="C127" t="s">
        <v>1382</v>
      </c>
      <c r="D127" t="s">
        <v>62</v>
      </c>
      <c r="E127" t="s">
        <v>1383</v>
      </c>
      <c r="F127" t="s">
        <v>1384</v>
      </c>
      <c r="G127" t="s">
        <v>893</v>
      </c>
      <c r="H127">
        <v>52057</v>
      </c>
      <c r="I127" t="s">
        <v>1266</v>
      </c>
      <c r="J127" t="s">
        <v>4797</v>
      </c>
      <c r="K127" t="s">
        <v>4798</v>
      </c>
      <c r="L127" t="s">
        <v>4411</v>
      </c>
      <c r="M127" t="s">
        <v>4427</v>
      </c>
      <c r="N127" t="s">
        <v>4799</v>
      </c>
      <c r="O127" t="s">
        <v>4800</v>
      </c>
    </row>
    <row r="128" spans="1:15" x14ac:dyDescent="0.25">
      <c r="A128" s="110" t="s">
        <v>4408</v>
      </c>
      <c r="B128" t="s">
        <v>273</v>
      </c>
      <c r="C128" t="s">
        <v>1386</v>
      </c>
      <c r="D128" t="s">
        <v>605</v>
      </c>
      <c r="E128" t="s">
        <v>1387</v>
      </c>
      <c r="F128" t="s">
        <v>937</v>
      </c>
      <c r="G128" t="s">
        <v>893</v>
      </c>
      <c r="H128">
        <v>50511</v>
      </c>
      <c r="I128" t="s">
        <v>939</v>
      </c>
      <c r="J128" t="s">
        <v>4801</v>
      </c>
      <c r="K128" t="s">
        <v>4802</v>
      </c>
      <c r="L128" t="s">
        <v>4411</v>
      </c>
      <c r="M128" t="s">
        <v>4454</v>
      </c>
      <c r="N128" t="s">
        <v>4803</v>
      </c>
      <c r="O128" t="s">
        <v>4804</v>
      </c>
    </row>
    <row r="129" spans="1:15" x14ac:dyDescent="0.25">
      <c r="A129" s="110" t="s">
        <v>4408</v>
      </c>
      <c r="B129" t="s">
        <v>274</v>
      </c>
      <c r="C129" t="s">
        <v>1388</v>
      </c>
      <c r="D129" t="s">
        <v>606</v>
      </c>
      <c r="E129" t="s">
        <v>1389</v>
      </c>
      <c r="F129" t="s">
        <v>1222</v>
      </c>
      <c r="G129" t="s">
        <v>893</v>
      </c>
      <c r="H129">
        <v>52804</v>
      </c>
      <c r="I129" t="s">
        <v>1003</v>
      </c>
      <c r="J129" t="s">
        <v>4805</v>
      </c>
      <c r="K129" t="s">
        <v>4806</v>
      </c>
      <c r="L129" t="s">
        <v>4411</v>
      </c>
      <c r="M129" t="s">
        <v>4427</v>
      </c>
      <c r="N129" t="s">
        <v>4807</v>
      </c>
      <c r="O129" t="s">
        <v>4808</v>
      </c>
    </row>
    <row r="130" spans="1:15" x14ac:dyDescent="0.25">
      <c r="A130" s="110" t="s">
        <v>4408</v>
      </c>
      <c r="B130" t="s">
        <v>275</v>
      </c>
      <c r="C130" t="s">
        <v>1391</v>
      </c>
      <c r="D130" t="s">
        <v>607</v>
      </c>
      <c r="E130" t="s">
        <v>1392</v>
      </c>
      <c r="F130" t="s">
        <v>1393</v>
      </c>
      <c r="G130" t="s">
        <v>893</v>
      </c>
      <c r="H130">
        <v>51334</v>
      </c>
      <c r="I130" t="s">
        <v>1395</v>
      </c>
      <c r="J130" t="s">
        <v>4809</v>
      </c>
      <c r="K130" t="s">
        <v>4810</v>
      </c>
      <c r="L130" t="s">
        <v>4411</v>
      </c>
      <c r="M130" t="s">
        <v>4454</v>
      </c>
      <c r="N130" t="s">
        <v>4811</v>
      </c>
      <c r="O130" t="s">
        <v>4812</v>
      </c>
    </row>
    <row r="131" spans="1:15" x14ac:dyDescent="0.25">
      <c r="A131" s="110" t="s">
        <v>4408</v>
      </c>
      <c r="B131" t="s">
        <v>276</v>
      </c>
      <c r="C131" t="s">
        <v>1396</v>
      </c>
      <c r="D131" t="s">
        <v>608</v>
      </c>
      <c r="E131" t="s">
        <v>1397</v>
      </c>
      <c r="F131" t="s">
        <v>1398</v>
      </c>
      <c r="G131" t="s">
        <v>893</v>
      </c>
      <c r="H131">
        <v>50846</v>
      </c>
      <c r="I131" t="s">
        <v>1143</v>
      </c>
      <c r="J131" t="s">
        <v>4813</v>
      </c>
      <c r="K131" t="s">
        <v>4814</v>
      </c>
      <c r="L131" t="s">
        <v>4411</v>
      </c>
      <c r="M131" t="s">
        <v>4427</v>
      </c>
      <c r="N131" t="s">
        <v>4815</v>
      </c>
      <c r="O131" t="s">
        <v>4816</v>
      </c>
    </row>
    <row r="132" spans="1:15" x14ac:dyDescent="0.25">
      <c r="A132" s="110" t="s">
        <v>4408</v>
      </c>
      <c r="B132" t="s">
        <v>277</v>
      </c>
      <c r="C132" t="s">
        <v>1400</v>
      </c>
      <c r="D132" t="s">
        <v>609</v>
      </c>
      <c r="E132" t="s">
        <v>1401</v>
      </c>
      <c r="F132" t="s">
        <v>1402</v>
      </c>
      <c r="G132" t="s">
        <v>893</v>
      </c>
      <c r="H132">
        <v>50436</v>
      </c>
      <c r="I132" t="s">
        <v>1404</v>
      </c>
      <c r="J132" t="s">
        <v>4817</v>
      </c>
      <c r="K132" t="s">
        <v>4818</v>
      </c>
      <c r="L132" t="s">
        <v>4411</v>
      </c>
      <c r="M132" t="s">
        <v>4454</v>
      </c>
      <c r="N132" t="s">
        <v>4819</v>
      </c>
      <c r="O132" t="s">
        <v>4820</v>
      </c>
    </row>
    <row r="133" spans="1:15" x14ac:dyDescent="0.25">
      <c r="A133" s="110" t="s">
        <v>4408</v>
      </c>
      <c r="B133" t="s">
        <v>278</v>
      </c>
      <c r="C133" t="s">
        <v>1405</v>
      </c>
      <c r="D133" t="s">
        <v>610</v>
      </c>
      <c r="E133" t="s">
        <v>1406</v>
      </c>
      <c r="F133" t="s">
        <v>1407</v>
      </c>
      <c r="G133" t="s">
        <v>893</v>
      </c>
      <c r="H133">
        <v>51237</v>
      </c>
      <c r="I133" t="s">
        <v>1325</v>
      </c>
      <c r="J133" t="s">
        <v>4821</v>
      </c>
      <c r="K133" t="s">
        <v>4617</v>
      </c>
      <c r="L133" t="s">
        <v>4411</v>
      </c>
      <c r="M133" t="s">
        <v>4427</v>
      </c>
      <c r="N133" t="s">
        <v>4822</v>
      </c>
      <c r="O133" t="s">
        <v>4448</v>
      </c>
    </row>
    <row r="134" spans="1:15" x14ac:dyDescent="0.25">
      <c r="A134" s="110" t="s">
        <v>4408</v>
      </c>
      <c r="B134" t="s">
        <v>279</v>
      </c>
      <c r="C134" t="s">
        <v>1409</v>
      </c>
      <c r="D134" t="s">
        <v>611</v>
      </c>
      <c r="E134" t="s">
        <v>1410</v>
      </c>
      <c r="F134" t="s">
        <v>1411</v>
      </c>
      <c r="G134" t="s">
        <v>893</v>
      </c>
      <c r="H134">
        <v>51025</v>
      </c>
      <c r="I134" t="s">
        <v>1413</v>
      </c>
      <c r="J134" t="s">
        <v>4823</v>
      </c>
      <c r="K134" t="s">
        <v>4824</v>
      </c>
      <c r="L134" t="s">
        <v>4411</v>
      </c>
      <c r="M134" t="s">
        <v>4454</v>
      </c>
      <c r="N134" t="s">
        <v>4825</v>
      </c>
      <c r="O134" t="s">
        <v>4826</v>
      </c>
    </row>
    <row r="135" spans="1:15" x14ac:dyDescent="0.25">
      <c r="A135" s="110" t="s">
        <v>4408</v>
      </c>
      <c r="B135" t="s">
        <v>280</v>
      </c>
      <c r="C135" t="s">
        <v>1414</v>
      </c>
      <c r="D135" t="s">
        <v>612</v>
      </c>
      <c r="E135" t="s">
        <v>1415</v>
      </c>
      <c r="F135" t="s">
        <v>1416</v>
      </c>
      <c r="G135" t="s">
        <v>893</v>
      </c>
      <c r="H135">
        <v>50125</v>
      </c>
      <c r="I135" t="s">
        <v>1056</v>
      </c>
      <c r="J135" t="s">
        <v>4827</v>
      </c>
      <c r="K135" t="s">
        <v>4828</v>
      </c>
      <c r="L135" t="s">
        <v>4411</v>
      </c>
      <c r="M135" t="s">
        <v>4454</v>
      </c>
      <c r="N135" t="s">
        <v>4829</v>
      </c>
      <c r="O135" t="s">
        <v>4830</v>
      </c>
    </row>
    <row r="136" spans="1:15" x14ac:dyDescent="0.25">
      <c r="A136" s="110" t="s">
        <v>4408</v>
      </c>
      <c r="B136" t="s">
        <v>239</v>
      </c>
      <c r="C136" t="s">
        <v>1418</v>
      </c>
      <c r="D136" t="s">
        <v>604</v>
      </c>
      <c r="E136" t="s">
        <v>1419</v>
      </c>
      <c r="F136" t="s">
        <v>1420</v>
      </c>
      <c r="G136" t="s">
        <v>893</v>
      </c>
      <c r="H136">
        <v>51031</v>
      </c>
      <c r="I136" t="s">
        <v>934</v>
      </c>
      <c r="J136" t="s">
        <v>4831</v>
      </c>
      <c r="K136" t="s">
        <v>4832</v>
      </c>
      <c r="L136" t="s">
        <v>4411</v>
      </c>
      <c r="M136" t="s">
        <v>4454</v>
      </c>
      <c r="N136" t="s">
        <v>4833</v>
      </c>
      <c r="O136" t="s">
        <v>4834</v>
      </c>
    </row>
    <row r="137" spans="1:15" x14ac:dyDescent="0.25">
      <c r="A137" s="110" t="s">
        <v>4408</v>
      </c>
      <c r="B137" t="s">
        <v>281</v>
      </c>
      <c r="C137" t="s">
        <v>1422</v>
      </c>
      <c r="D137" t="s">
        <v>613</v>
      </c>
      <c r="E137" t="s">
        <v>1423</v>
      </c>
      <c r="F137" t="s">
        <v>1424</v>
      </c>
      <c r="G137" t="s">
        <v>893</v>
      </c>
      <c r="H137">
        <v>50563</v>
      </c>
      <c r="I137" t="s">
        <v>1426</v>
      </c>
      <c r="J137" t="s">
        <v>4835</v>
      </c>
      <c r="K137" t="s">
        <v>4836</v>
      </c>
      <c r="L137" t="s">
        <v>4411</v>
      </c>
      <c r="M137" t="s">
        <v>4427</v>
      </c>
      <c r="N137" t="s">
        <v>4837</v>
      </c>
      <c r="O137" t="s">
        <v>4838</v>
      </c>
    </row>
    <row r="138" spans="1:15" x14ac:dyDescent="0.25">
      <c r="A138" s="110" t="s">
        <v>4408</v>
      </c>
      <c r="B138" t="s">
        <v>282</v>
      </c>
      <c r="C138" t="s">
        <v>1427</v>
      </c>
      <c r="D138" t="s">
        <v>614</v>
      </c>
      <c r="E138" t="s">
        <v>1428</v>
      </c>
      <c r="F138" t="s">
        <v>1429</v>
      </c>
      <c r="G138" t="s">
        <v>893</v>
      </c>
      <c r="H138">
        <v>50568</v>
      </c>
      <c r="I138" t="s">
        <v>1431</v>
      </c>
      <c r="J138" t="s">
        <v>4839</v>
      </c>
      <c r="K138" t="s">
        <v>4840</v>
      </c>
      <c r="L138" t="s">
        <v>4411</v>
      </c>
      <c r="M138" t="s">
        <v>4427</v>
      </c>
      <c r="N138" t="s">
        <v>4841</v>
      </c>
      <c r="O138" t="s">
        <v>4842</v>
      </c>
    </row>
    <row r="139" spans="1:15" x14ac:dyDescent="0.25">
      <c r="A139" s="110" t="s">
        <v>4408</v>
      </c>
      <c r="B139" t="s">
        <v>283</v>
      </c>
      <c r="C139" t="s">
        <v>1432</v>
      </c>
      <c r="D139" t="s">
        <v>615</v>
      </c>
      <c r="E139" t="s">
        <v>1433</v>
      </c>
      <c r="F139" t="s">
        <v>1434</v>
      </c>
      <c r="G139" t="s">
        <v>893</v>
      </c>
      <c r="H139">
        <v>52501</v>
      </c>
      <c r="I139" t="s">
        <v>1436</v>
      </c>
      <c r="J139" t="s">
        <v>4843</v>
      </c>
      <c r="K139" t="s">
        <v>4555</v>
      </c>
      <c r="L139" t="s">
        <v>4411</v>
      </c>
      <c r="M139" t="s">
        <v>4427</v>
      </c>
      <c r="N139" t="s">
        <v>4844</v>
      </c>
      <c r="O139" t="s">
        <v>4845</v>
      </c>
    </row>
    <row r="140" spans="1:15" x14ac:dyDescent="0.25">
      <c r="A140" s="110" t="s">
        <v>4408</v>
      </c>
      <c r="B140" t="s">
        <v>284</v>
      </c>
      <c r="C140" t="s">
        <v>1437</v>
      </c>
      <c r="D140" t="s">
        <v>616</v>
      </c>
      <c r="E140" t="s">
        <v>1438</v>
      </c>
      <c r="F140" t="s">
        <v>1439</v>
      </c>
      <c r="G140" t="s">
        <v>893</v>
      </c>
      <c r="H140">
        <v>52162</v>
      </c>
      <c r="I140" t="s">
        <v>1441</v>
      </c>
      <c r="J140" t="s">
        <v>4846</v>
      </c>
      <c r="K140" t="s">
        <v>4847</v>
      </c>
      <c r="L140" t="s">
        <v>4411</v>
      </c>
      <c r="M140" t="s">
        <v>4454</v>
      </c>
      <c r="N140" t="s">
        <v>4848</v>
      </c>
      <c r="O140" t="s">
        <v>4849</v>
      </c>
    </row>
    <row r="141" spans="1:15" x14ac:dyDescent="0.25">
      <c r="A141" s="110" t="s">
        <v>4408</v>
      </c>
      <c r="B141" t="s">
        <v>285</v>
      </c>
      <c r="C141" t="s">
        <v>1442</v>
      </c>
      <c r="D141" t="s">
        <v>617</v>
      </c>
      <c r="E141" t="s">
        <v>1443</v>
      </c>
      <c r="F141" t="s">
        <v>1444</v>
      </c>
      <c r="G141" t="s">
        <v>893</v>
      </c>
      <c r="H141">
        <v>51566</v>
      </c>
      <c r="I141" t="s">
        <v>1446</v>
      </c>
      <c r="J141" t="s">
        <v>4850</v>
      </c>
      <c r="K141" t="s">
        <v>4851</v>
      </c>
      <c r="L141" t="s">
        <v>4411</v>
      </c>
      <c r="M141" t="s">
        <v>4454</v>
      </c>
      <c r="N141" t="s">
        <v>4852</v>
      </c>
      <c r="O141" t="s">
        <v>4853</v>
      </c>
    </row>
    <row r="142" spans="1:15" x14ac:dyDescent="0.25">
      <c r="A142" s="110" t="s">
        <v>4408</v>
      </c>
      <c r="B142" t="s">
        <v>286</v>
      </c>
      <c r="C142" t="s">
        <v>1447</v>
      </c>
      <c r="D142" t="s">
        <v>776</v>
      </c>
      <c r="E142" t="s">
        <v>1448</v>
      </c>
      <c r="F142" t="s">
        <v>1449</v>
      </c>
      <c r="G142" t="s">
        <v>893</v>
      </c>
      <c r="H142">
        <v>50472</v>
      </c>
      <c r="I142" t="s">
        <v>1320</v>
      </c>
      <c r="J142" t="s">
        <v>4854</v>
      </c>
      <c r="K142" t="s">
        <v>4855</v>
      </c>
      <c r="L142" t="s">
        <v>4411</v>
      </c>
      <c r="M142" t="s">
        <v>4427</v>
      </c>
      <c r="N142" t="s">
        <v>4856</v>
      </c>
      <c r="O142" t="s">
        <v>4857</v>
      </c>
    </row>
    <row r="143" spans="1:15" x14ac:dyDescent="0.25">
      <c r="A143" s="110" t="s">
        <v>4408</v>
      </c>
      <c r="B143" t="s">
        <v>354</v>
      </c>
      <c r="C143" t="s">
        <v>1451</v>
      </c>
      <c r="D143" t="s">
        <v>4858</v>
      </c>
      <c r="E143" t="s">
        <v>4859</v>
      </c>
      <c r="F143" t="s">
        <v>1453</v>
      </c>
      <c r="G143" t="s">
        <v>893</v>
      </c>
      <c r="H143">
        <v>51531</v>
      </c>
      <c r="I143" t="s">
        <v>1281</v>
      </c>
      <c r="J143" t="s">
        <v>4860</v>
      </c>
      <c r="K143" t="s">
        <v>4861</v>
      </c>
      <c r="L143" t="s">
        <v>4411</v>
      </c>
      <c r="M143" t="s">
        <v>4454</v>
      </c>
      <c r="N143" t="s">
        <v>4862</v>
      </c>
      <c r="O143" t="s">
        <v>4863</v>
      </c>
    </row>
    <row r="144" spans="1:15" x14ac:dyDescent="0.25">
      <c r="A144" s="110" t="s">
        <v>4408</v>
      </c>
      <c r="B144" t="s">
        <v>288</v>
      </c>
      <c r="C144" t="s">
        <v>1460</v>
      </c>
      <c r="D144" t="s">
        <v>619</v>
      </c>
      <c r="E144" t="s">
        <v>4864</v>
      </c>
      <c r="F144" t="s">
        <v>1462</v>
      </c>
      <c r="G144" t="s">
        <v>893</v>
      </c>
      <c r="H144">
        <v>50864</v>
      </c>
      <c r="I144" t="s">
        <v>1446</v>
      </c>
      <c r="J144" t="s">
        <v>4865</v>
      </c>
      <c r="K144" t="s">
        <v>4866</v>
      </c>
      <c r="L144" t="s">
        <v>4411</v>
      </c>
      <c r="M144" t="s">
        <v>4427</v>
      </c>
      <c r="N144" t="s">
        <v>4867</v>
      </c>
      <c r="O144" t="s">
        <v>4868</v>
      </c>
    </row>
    <row r="145" spans="1:15" x14ac:dyDescent="0.25">
      <c r="A145" s="110" t="s">
        <v>4408</v>
      </c>
      <c r="B145" t="s">
        <v>289</v>
      </c>
      <c r="C145" t="s">
        <v>1464</v>
      </c>
      <c r="D145" t="s">
        <v>620</v>
      </c>
      <c r="E145" t="s">
        <v>1465</v>
      </c>
      <c r="F145" t="s">
        <v>1466</v>
      </c>
      <c r="G145" t="s">
        <v>893</v>
      </c>
      <c r="H145">
        <v>52172</v>
      </c>
      <c r="I145" t="s">
        <v>1441</v>
      </c>
      <c r="J145" t="s">
        <v>4869</v>
      </c>
      <c r="K145" t="s">
        <v>4870</v>
      </c>
      <c r="L145" t="s">
        <v>4411</v>
      </c>
      <c r="M145" t="s">
        <v>4454</v>
      </c>
      <c r="N145" t="s">
        <v>4871</v>
      </c>
      <c r="O145" t="s">
        <v>4872</v>
      </c>
    </row>
    <row r="146" spans="1:15" x14ac:dyDescent="0.25">
      <c r="A146" s="110" t="s">
        <v>4408</v>
      </c>
      <c r="B146" t="s">
        <v>290</v>
      </c>
      <c r="C146" t="s">
        <v>1468</v>
      </c>
      <c r="D146" t="s">
        <v>621</v>
      </c>
      <c r="E146" t="s">
        <v>1469</v>
      </c>
      <c r="F146" t="s">
        <v>1470</v>
      </c>
      <c r="G146" t="s">
        <v>893</v>
      </c>
      <c r="H146">
        <v>52175</v>
      </c>
      <c r="I146" t="s">
        <v>1472</v>
      </c>
      <c r="J146" t="s">
        <v>4873</v>
      </c>
      <c r="K146" t="s">
        <v>4707</v>
      </c>
      <c r="L146" t="s">
        <v>4411</v>
      </c>
      <c r="M146" t="s">
        <v>4454</v>
      </c>
      <c r="N146" t="s">
        <v>4874</v>
      </c>
      <c r="O146" t="s">
        <v>4875</v>
      </c>
    </row>
    <row r="147" spans="1:15" x14ac:dyDescent="0.25">
      <c r="A147" s="110" t="s">
        <v>4408</v>
      </c>
      <c r="B147" t="s">
        <v>291</v>
      </c>
      <c r="C147" t="s">
        <v>1473</v>
      </c>
      <c r="D147" t="s">
        <v>63</v>
      </c>
      <c r="E147" t="s">
        <v>1474</v>
      </c>
      <c r="F147" t="s">
        <v>912</v>
      </c>
      <c r="G147" t="s">
        <v>893</v>
      </c>
      <c r="H147">
        <v>50401</v>
      </c>
      <c r="I147" t="s">
        <v>914</v>
      </c>
      <c r="J147" t="s">
        <v>4876</v>
      </c>
      <c r="K147" t="s">
        <v>4877</v>
      </c>
      <c r="L147" t="s">
        <v>4411</v>
      </c>
      <c r="M147" t="s">
        <v>4427</v>
      </c>
      <c r="N147" t="s">
        <v>4878</v>
      </c>
      <c r="O147" t="s">
        <v>4879</v>
      </c>
    </row>
    <row r="148" spans="1:15" x14ac:dyDescent="0.25">
      <c r="A148" s="110" t="s">
        <v>4408</v>
      </c>
      <c r="B148" t="s">
        <v>346</v>
      </c>
      <c r="C148" t="s">
        <v>1475</v>
      </c>
      <c r="D148" t="s">
        <v>789</v>
      </c>
      <c r="E148" t="s">
        <v>1476</v>
      </c>
      <c r="F148" t="s">
        <v>1477</v>
      </c>
      <c r="G148" t="s">
        <v>893</v>
      </c>
      <c r="H148" t="s">
        <v>1478</v>
      </c>
      <c r="I148" t="s">
        <v>1271</v>
      </c>
      <c r="J148" t="s">
        <v>4880</v>
      </c>
      <c r="K148" t="s">
        <v>4881</v>
      </c>
      <c r="L148" t="s">
        <v>4411</v>
      </c>
      <c r="M148" t="s">
        <v>4427</v>
      </c>
      <c r="N148" t="s">
        <v>4882</v>
      </c>
      <c r="O148" t="s">
        <v>4883</v>
      </c>
    </row>
    <row r="149" spans="1:15" x14ac:dyDescent="0.25">
      <c r="A149" s="110" t="s">
        <v>4408</v>
      </c>
      <c r="B149" t="s">
        <v>4280</v>
      </c>
      <c r="C149" t="s">
        <v>4389</v>
      </c>
      <c r="D149" t="s">
        <v>4282</v>
      </c>
      <c r="E149" t="s">
        <v>1708</v>
      </c>
      <c r="F149" t="s">
        <v>903</v>
      </c>
      <c r="G149" t="s">
        <v>893</v>
      </c>
      <c r="H149" t="s">
        <v>1709</v>
      </c>
      <c r="I149" t="s">
        <v>903</v>
      </c>
      <c r="J149" t="s">
        <v>4884</v>
      </c>
      <c r="K149" t="s">
        <v>4885</v>
      </c>
      <c r="L149" t="s">
        <v>4411</v>
      </c>
      <c r="M149" t="s">
        <v>4427</v>
      </c>
      <c r="N149" t="s">
        <v>4886</v>
      </c>
      <c r="O149" t="s">
        <v>4887</v>
      </c>
    </row>
    <row r="150" spans="1:15" x14ac:dyDescent="0.25">
      <c r="A150" s="110" t="s">
        <v>4408</v>
      </c>
      <c r="B150" t="s">
        <v>2612</v>
      </c>
      <c r="C150" t="s">
        <v>2641</v>
      </c>
      <c r="D150" t="s">
        <v>65</v>
      </c>
      <c r="E150" t="s">
        <v>1484</v>
      </c>
      <c r="F150" t="s">
        <v>1485</v>
      </c>
      <c r="G150" t="s">
        <v>893</v>
      </c>
      <c r="H150" t="s">
        <v>2642</v>
      </c>
      <c r="I150" t="s">
        <v>1338</v>
      </c>
      <c r="J150" t="s">
        <v>4888</v>
      </c>
      <c r="K150" t="s">
        <v>4889</v>
      </c>
      <c r="L150" t="s">
        <v>4411</v>
      </c>
      <c r="M150" t="s">
        <v>4454</v>
      </c>
      <c r="N150" t="s">
        <v>4635</v>
      </c>
      <c r="O150" t="s">
        <v>4890</v>
      </c>
    </row>
    <row r="151" spans="1:15" x14ac:dyDescent="0.25">
      <c r="A151" s="110" t="s">
        <v>4408</v>
      </c>
      <c r="B151" t="s">
        <v>407</v>
      </c>
      <c r="C151" t="s">
        <v>1479</v>
      </c>
      <c r="D151" t="s">
        <v>65</v>
      </c>
      <c r="E151" t="s">
        <v>1480</v>
      </c>
      <c r="F151" t="s">
        <v>1481</v>
      </c>
      <c r="G151" t="s">
        <v>893</v>
      </c>
      <c r="H151" t="s">
        <v>1482</v>
      </c>
      <c r="I151" t="s">
        <v>1472</v>
      </c>
      <c r="J151" t="s">
        <v>4891</v>
      </c>
      <c r="K151" t="s">
        <v>4892</v>
      </c>
      <c r="L151" t="s">
        <v>4411</v>
      </c>
      <c r="M151" t="s">
        <v>4454</v>
      </c>
      <c r="N151" t="s">
        <v>4893</v>
      </c>
      <c r="O151" t="s">
        <v>4894</v>
      </c>
    </row>
    <row r="152" spans="1:15" x14ac:dyDescent="0.25">
      <c r="A152" s="110" t="s">
        <v>4408</v>
      </c>
      <c r="B152" t="s">
        <v>522</v>
      </c>
      <c r="C152" t="s">
        <v>2435</v>
      </c>
      <c r="D152" t="s">
        <v>2436</v>
      </c>
      <c r="E152" t="s">
        <v>1488</v>
      </c>
      <c r="F152" t="s">
        <v>1489</v>
      </c>
      <c r="G152" t="s">
        <v>893</v>
      </c>
      <c r="H152" t="s">
        <v>1490</v>
      </c>
      <c r="I152" t="s">
        <v>1491</v>
      </c>
      <c r="J152" t="s">
        <v>4895</v>
      </c>
      <c r="K152" t="s">
        <v>4896</v>
      </c>
      <c r="L152" t="s">
        <v>4411</v>
      </c>
      <c r="M152" t="s">
        <v>4454</v>
      </c>
      <c r="N152" t="s">
        <v>4897</v>
      </c>
      <c r="O152" t="s">
        <v>4898</v>
      </c>
    </row>
    <row r="153" spans="1:15" x14ac:dyDescent="0.25">
      <c r="A153" s="110" t="s">
        <v>4408</v>
      </c>
      <c r="B153" t="s">
        <v>564</v>
      </c>
      <c r="C153" t="s">
        <v>1492</v>
      </c>
      <c r="D153" t="s">
        <v>866</v>
      </c>
      <c r="E153" t="s">
        <v>1493</v>
      </c>
      <c r="F153" t="s">
        <v>1494</v>
      </c>
      <c r="G153" t="s">
        <v>893</v>
      </c>
      <c r="H153">
        <v>50109</v>
      </c>
      <c r="I153" t="s">
        <v>924</v>
      </c>
      <c r="J153" t="s">
        <v>9756</v>
      </c>
      <c r="K153" t="s">
        <v>9757</v>
      </c>
      <c r="L153" t="s">
        <v>4411</v>
      </c>
      <c r="M153" t="s">
        <v>4454</v>
      </c>
      <c r="N153" t="s">
        <v>7642</v>
      </c>
      <c r="O153" t="s">
        <v>9758</v>
      </c>
    </row>
    <row r="154" spans="1:15" x14ac:dyDescent="0.25">
      <c r="A154" s="110" t="s">
        <v>4408</v>
      </c>
      <c r="B154" t="s">
        <v>540</v>
      </c>
      <c r="C154" t="s">
        <v>1496</v>
      </c>
      <c r="D154" t="s">
        <v>68</v>
      </c>
      <c r="E154" t="s">
        <v>1497</v>
      </c>
      <c r="F154" t="s">
        <v>1498</v>
      </c>
      <c r="G154" t="s">
        <v>893</v>
      </c>
      <c r="H154" t="s">
        <v>1499</v>
      </c>
      <c r="I154" t="s">
        <v>1276</v>
      </c>
      <c r="J154" t="s">
        <v>4899</v>
      </c>
      <c r="K154" t="s">
        <v>4900</v>
      </c>
      <c r="L154" t="s">
        <v>4411</v>
      </c>
      <c r="M154" t="s">
        <v>4454</v>
      </c>
      <c r="N154" t="s">
        <v>4901</v>
      </c>
      <c r="O154" t="s">
        <v>4902</v>
      </c>
    </row>
    <row r="155" spans="1:15" x14ac:dyDescent="0.25">
      <c r="A155" s="110" t="s">
        <v>4408</v>
      </c>
      <c r="B155" t="s">
        <v>4903</v>
      </c>
      <c r="C155" t="s">
        <v>4904</v>
      </c>
      <c r="D155" t="s">
        <v>69</v>
      </c>
      <c r="E155" t="s">
        <v>897</v>
      </c>
      <c r="F155" t="s">
        <v>898</v>
      </c>
      <c r="G155" t="s">
        <v>893</v>
      </c>
      <c r="H155">
        <v>52655</v>
      </c>
      <c r="I155" t="s">
        <v>900</v>
      </c>
      <c r="J155" t="s">
        <v>4905</v>
      </c>
      <c r="K155" t="s">
        <v>4906</v>
      </c>
      <c r="L155" t="s">
        <v>4411</v>
      </c>
      <c r="M155" t="s">
        <v>4427</v>
      </c>
      <c r="N155" t="s">
        <v>4907</v>
      </c>
      <c r="O155" t="s">
        <v>4908</v>
      </c>
    </row>
    <row r="156" spans="1:15" x14ac:dyDescent="0.25">
      <c r="A156" s="110" t="s">
        <v>4408</v>
      </c>
      <c r="B156" t="s">
        <v>292</v>
      </c>
      <c r="C156" t="s">
        <v>1501</v>
      </c>
      <c r="D156" t="s">
        <v>70</v>
      </c>
      <c r="E156" t="s">
        <v>1502</v>
      </c>
      <c r="F156" t="s">
        <v>1503</v>
      </c>
      <c r="G156" t="s">
        <v>893</v>
      </c>
      <c r="H156">
        <v>50129</v>
      </c>
      <c r="I156" t="s">
        <v>1505</v>
      </c>
      <c r="J156" t="s">
        <v>4909</v>
      </c>
      <c r="K156" t="s">
        <v>4910</v>
      </c>
      <c r="L156" t="s">
        <v>4411</v>
      </c>
      <c r="M156" t="s">
        <v>4412</v>
      </c>
      <c r="N156" t="s">
        <v>4911</v>
      </c>
      <c r="O156" t="s">
        <v>4912</v>
      </c>
    </row>
    <row r="157" spans="1:15" x14ac:dyDescent="0.25">
      <c r="A157" s="110" t="s">
        <v>4408</v>
      </c>
      <c r="B157" t="s">
        <v>461</v>
      </c>
      <c r="C157" t="s">
        <v>1506</v>
      </c>
      <c r="D157" t="s">
        <v>4913</v>
      </c>
      <c r="E157" t="s">
        <v>1507</v>
      </c>
      <c r="F157" t="s">
        <v>1508</v>
      </c>
      <c r="G157" t="s">
        <v>893</v>
      </c>
      <c r="H157">
        <v>50849</v>
      </c>
      <c r="I157" t="s">
        <v>1143</v>
      </c>
      <c r="J157" t="s">
        <v>4914</v>
      </c>
      <c r="K157" t="s">
        <v>4915</v>
      </c>
      <c r="L157" t="s">
        <v>4411</v>
      </c>
      <c r="M157" t="s">
        <v>4427</v>
      </c>
      <c r="N157" t="s">
        <v>4916</v>
      </c>
      <c r="O157" t="s">
        <v>4410</v>
      </c>
    </row>
    <row r="158" spans="1:15" x14ac:dyDescent="0.25">
      <c r="A158" s="110" t="s">
        <v>4408</v>
      </c>
      <c r="B158" t="s">
        <v>459</v>
      </c>
      <c r="C158" t="s">
        <v>1510</v>
      </c>
      <c r="D158" t="s">
        <v>817</v>
      </c>
      <c r="E158" t="s">
        <v>1511</v>
      </c>
      <c r="F158" t="s">
        <v>1512</v>
      </c>
      <c r="G158" t="s">
        <v>893</v>
      </c>
      <c r="H158">
        <v>51535</v>
      </c>
      <c r="I158" t="s">
        <v>967</v>
      </c>
      <c r="J158" t="s">
        <v>4917</v>
      </c>
      <c r="K158" t="s">
        <v>4918</v>
      </c>
      <c r="L158" t="s">
        <v>4411</v>
      </c>
      <c r="M158" t="s">
        <v>4427</v>
      </c>
      <c r="N158" t="s">
        <v>4919</v>
      </c>
      <c r="O158" t="s">
        <v>4920</v>
      </c>
    </row>
    <row r="159" spans="1:15" x14ac:dyDescent="0.25">
      <c r="A159" s="110" t="s">
        <v>4408</v>
      </c>
      <c r="B159" t="s">
        <v>2614</v>
      </c>
      <c r="C159" t="s">
        <v>2615</v>
      </c>
      <c r="D159" t="s">
        <v>71</v>
      </c>
      <c r="E159" t="s">
        <v>2563</v>
      </c>
      <c r="F159" t="s">
        <v>1516</v>
      </c>
      <c r="G159" t="s">
        <v>893</v>
      </c>
      <c r="H159" t="s">
        <v>1517</v>
      </c>
      <c r="I159" t="s">
        <v>1518</v>
      </c>
      <c r="J159" t="s">
        <v>4921</v>
      </c>
      <c r="K159" t="s">
        <v>4922</v>
      </c>
      <c r="L159" t="s">
        <v>4411</v>
      </c>
      <c r="M159" t="s">
        <v>4427</v>
      </c>
      <c r="N159" t="s">
        <v>4923</v>
      </c>
      <c r="O159" t="s">
        <v>4924</v>
      </c>
    </row>
    <row r="160" spans="1:15" x14ac:dyDescent="0.25">
      <c r="A160" s="110" t="s">
        <v>4408</v>
      </c>
      <c r="B160" t="s">
        <v>400</v>
      </c>
      <c r="C160" t="s">
        <v>1522</v>
      </c>
      <c r="D160" t="s">
        <v>72</v>
      </c>
      <c r="E160" t="s">
        <v>1523</v>
      </c>
      <c r="F160" t="s">
        <v>1524</v>
      </c>
      <c r="G160" t="s">
        <v>893</v>
      </c>
      <c r="H160" t="s">
        <v>1525</v>
      </c>
      <c r="I160" t="s">
        <v>1276</v>
      </c>
      <c r="J160" t="s">
        <v>4925</v>
      </c>
      <c r="K160" t="s">
        <v>4926</v>
      </c>
      <c r="L160" t="s">
        <v>4411</v>
      </c>
      <c r="M160" t="s">
        <v>4454</v>
      </c>
      <c r="N160" t="s">
        <v>4927</v>
      </c>
      <c r="O160" t="s">
        <v>4928</v>
      </c>
    </row>
    <row r="161" spans="1:15" x14ac:dyDescent="0.25">
      <c r="A161" s="110" t="s">
        <v>4408</v>
      </c>
      <c r="B161" t="s">
        <v>294</v>
      </c>
      <c r="C161" t="s">
        <v>1526</v>
      </c>
      <c r="D161" t="s">
        <v>73</v>
      </c>
      <c r="E161" t="s">
        <v>1527</v>
      </c>
      <c r="F161" t="s">
        <v>946</v>
      </c>
      <c r="G161" t="s">
        <v>893</v>
      </c>
      <c r="H161">
        <v>52353</v>
      </c>
      <c r="I161" t="s">
        <v>946</v>
      </c>
      <c r="J161" t="s">
        <v>8715</v>
      </c>
      <c r="K161" t="s">
        <v>8055</v>
      </c>
      <c r="L161" t="s">
        <v>4411</v>
      </c>
      <c r="M161" t="s">
        <v>4427</v>
      </c>
      <c r="N161" t="s">
        <v>8716</v>
      </c>
      <c r="O161" t="s">
        <v>8057</v>
      </c>
    </row>
    <row r="162" spans="1:15" x14ac:dyDescent="0.25">
      <c r="A162" s="110" t="s">
        <v>4408</v>
      </c>
      <c r="B162" t="s">
        <v>405</v>
      </c>
      <c r="C162" t="s">
        <v>1528</v>
      </c>
      <c r="D162" t="s">
        <v>808</v>
      </c>
      <c r="E162" t="s">
        <v>1529</v>
      </c>
      <c r="F162" t="s">
        <v>1530</v>
      </c>
      <c r="G162" t="s">
        <v>893</v>
      </c>
      <c r="H162">
        <v>52314</v>
      </c>
      <c r="I162" t="s">
        <v>895</v>
      </c>
      <c r="J162" t="s">
        <v>4929</v>
      </c>
      <c r="K162" t="s">
        <v>4930</v>
      </c>
      <c r="L162" t="s">
        <v>4411</v>
      </c>
      <c r="M162" t="s">
        <v>4454</v>
      </c>
      <c r="N162" t="s">
        <v>4931</v>
      </c>
      <c r="O162" t="s">
        <v>4932</v>
      </c>
    </row>
    <row r="163" spans="1:15" x14ac:dyDescent="0.25">
      <c r="A163" s="110" t="s">
        <v>4408</v>
      </c>
      <c r="B163" t="s">
        <v>552</v>
      </c>
      <c r="C163" t="s">
        <v>2643</v>
      </c>
      <c r="D163" t="s">
        <v>74</v>
      </c>
      <c r="E163" t="s">
        <v>2644</v>
      </c>
      <c r="F163" t="s">
        <v>2645</v>
      </c>
      <c r="G163" t="s">
        <v>893</v>
      </c>
      <c r="H163">
        <v>51050</v>
      </c>
      <c r="I163" t="s">
        <v>934</v>
      </c>
      <c r="J163" t="s">
        <v>4933</v>
      </c>
      <c r="K163" t="s">
        <v>4934</v>
      </c>
      <c r="L163" t="s">
        <v>4411</v>
      </c>
      <c r="M163" t="s">
        <v>4454</v>
      </c>
      <c r="N163" t="s">
        <v>4935</v>
      </c>
      <c r="O163" t="s">
        <v>4936</v>
      </c>
    </row>
    <row r="164" spans="1:15" x14ac:dyDescent="0.25">
      <c r="A164" s="110" t="s">
        <v>4408</v>
      </c>
      <c r="B164" t="s">
        <v>469</v>
      </c>
      <c r="C164" t="s">
        <v>1535</v>
      </c>
      <c r="D164" t="s">
        <v>75</v>
      </c>
      <c r="E164" t="s">
        <v>1536</v>
      </c>
      <c r="F164" t="s">
        <v>1170</v>
      </c>
      <c r="G164" t="s">
        <v>893</v>
      </c>
      <c r="H164" t="s">
        <v>4937</v>
      </c>
      <c r="I164" t="s">
        <v>1070</v>
      </c>
      <c r="J164" t="s">
        <v>4938</v>
      </c>
      <c r="K164" t="s">
        <v>4939</v>
      </c>
      <c r="L164" t="s">
        <v>4411</v>
      </c>
      <c r="M164" t="s">
        <v>4454</v>
      </c>
      <c r="N164" t="s">
        <v>4940</v>
      </c>
      <c r="O164" t="s">
        <v>4941</v>
      </c>
    </row>
    <row r="165" spans="1:15" x14ac:dyDescent="0.25">
      <c r="A165" s="110" t="s">
        <v>4408</v>
      </c>
      <c r="B165" t="s">
        <v>558</v>
      </c>
      <c r="C165" t="s">
        <v>1562</v>
      </c>
      <c r="D165" t="s">
        <v>2437</v>
      </c>
      <c r="E165" t="s">
        <v>4942</v>
      </c>
      <c r="F165" t="s">
        <v>4284</v>
      </c>
      <c r="G165" t="s">
        <v>893</v>
      </c>
      <c r="H165">
        <v>52002</v>
      </c>
      <c r="I165" t="s">
        <v>903</v>
      </c>
      <c r="J165" t="s">
        <v>4943</v>
      </c>
      <c r="K165" t="s">
        <v>4944</v>
      </c>
      <c r="L165" t="s">
        <v>4411</v>
      </c>
      <c r="M165" t="s">
        <v>4454</v>
      </c>
      <c r="N165" t="s">
        <v>4945</v>
      </c>
      <c r="O165" t="s">
        <v>4946</v>
      </c>
    </row>
    <row r="166" spans="1:15" x14ac:dyDescent="0.25">
      <c r="A166" s="110" t="s">
        <v>4408</v>
      </c>
      <c r="B166" t="s">
        <v>634</v>
      </c>
      <c r="C166" t="s">
        <v>1537</v>
      </c>
      <c r="D166" t="s">
        <v>3699</v>
      </c>
      <c r="E166" t="s">
        <v>1538</v>
      </c>
      <c r="F166" t="s">
        <v>1539</v>
      </c>
      <c r="G166" t="s">
        <v>893</v>
      </c>
      <c r="H166">
        <v>50219</v>
      </c>
      <c r="I166" t="s">
        <v>1200</v>
      </c>
      <c r="J166" t="s">
        <v>9759</v>
      </c>
      <c r="K166" t="s">
        <v>8757</v>
      </c>
      <c r="L166" t="s">
        <v>4411</v>
      </c>
      <c r="M166" t="s">
        <v>4427</v>
      </c>
      <c r="N166" t="s">
        <v>9760</v>
      </c>
      <c r="O166" t="s">
        <v>9461</v>
      </c>
    </row>
    <row r="167" spans="1:15" x14ac:dyDescent="0.25">
      <c r="A167" s="110" t="s">
        <v>4408</v>
      </c>
      <c r="B167" t="s">
        <v>531</v>
      </c>
      <c r="C167" t="s">
        <v>1541</v>
      </c>
      <c r="D167" t="s">
        <v>76</v>
      </c>
      <c r="E167" t="s">
        <v>1542</v>
      </c>
      <c r="F167" t="s">
        <v>1543</v>
      </c>
      <c r="G167" t="s">
        <v>893</v>
      </c>
      <c r="H167" t="s">
        <v>2647</v>
      </c>
      <c r="I167" t="s">
        <v>1042</v>
      </c>
      <c r="J167" t="s">
        <v>4947</v>
      </c>
      <c r="K167" t="s">
        <v>4885</v>
      </c>
      <c r="L167" t="s">
        <v>4411</v>
      </c>
      <c r="M167" t="s">
        <v>4427</v>
      </c>
      <c r="N167" t="s">
        <v>4948</v>
      </c>
      <c r="O167" t="s">
        <v>4887</v>
      </c>
    </row>
    <row r="168" spans="1:15" x14ac:dyDescent="0.25">
      <c r="A168" s="110" t="s">
        <v>4408</v>
      </c>
      <c r="B168" t="s">
        <v>380</v>
      </c>
      <c r="C168" t="s">
        <v>1545</v>
      </c>
      <c r="D168" t="s">
        <v>798</v>
      </c>
      <c r="E168" t="s">
        <v>4349</v>
      </c>
      <c r="F168" t="s">
        <v>1547</v>
      </c>
      <c r="G168" t="s">
        <v>893</v>
      </c>
      <c r="H168">
        <v>51247</v>
      </c>
      <c r="I168" t="s">
        <v>1549</v>
      </c>
      <c r="J168" t="s">
        <v>4949</v>
      </c>
      <c r="K168" t="s">
        <v>4950</v>
      </c>
      <c r="L168" t="s">
        <v>4411</v>
      </c>
      <c r="M168" t="s">
        <v>4454</v>
      </c>
      <c r="N168" t="s">
        <v>4951</v>
      </c>
      <c r="O168" t="s">
        <v>4952</v>
      </c>
    </row>
    <row r="169" spans="1:15" x14ac:dyDescent="0.25">
      <c r="A169" s="110" t="s">
        <v>4408</v>
      </c>
      <c r="B169" t="s">
        <v>297</v>
      </c>
      <c r="C169" t="s">
        <v>1550</v>
      </c>
      <c r="D169" t="s">
        <v>77</v>
      </c>
      <c r="E169" t="s">
        <v>1551</v>
      </c>
      <c r="F169" t="s">
        <v>960</v>
      </c>
      <c r="G169" t="s">
        <v>893</v>
      </c>
      <c r="H169" t="s">
        <v>1552</v>
      </c>
      <c r="I169" t="s">
        <v>962</v>
      </c>
      <c r="J169" t="s">
        <v>4953</v>
      </c>
      <c r="K169" t="s">
        <v>4954</v>
      </c>
      <c r="L169" t="s">
        <v>4411</v>
      </c>
      <c r="M169" t="s">
        <v>4412</v>
      </c>
      <c r="N169" t="s">
        <v>4955</v>
      </c>
      <c r="O169" t="s">
        <v>4956</v>
      </c>
    </row>
    <row r="170" spans="1:15" x14ac:dyDescent="0.25">
      <c r="A170" s="110" t="s">
        <v>4408</v>
      </c>
      <c r="B170" t="s">
        <v>404</v>
      </c>
      <c r="C170" t="s">
        <v>1553</v>
      </c>
      <c r="D170" t="s">
        <v>4957</v>
      </c>
      <c r="E170" t="s">
        <v>1554</v>
      </c>
      <c r="F170" t="s">
        <v>912</v>
      </c>
      <c r="G170" t="s">
        <v>893</v>
      </c>
      <c r="H170" t="s">
        <v>1555</v>
      </c>
      <c r="I170" t="s">
        <v>914</v>
      </c>
      <c r="J170" t="s">
        <v>4958</v>
      </c>
      <c r="K170" t="s">
        <v>4959</v>
      </c>
      <c r="L170" t="s">
        <v>4411</v>
      </c>
      <c r="M170" t="s">
        <v>4454</v>
      </c>
      <c r="N170" t="s">
        <v>4960</v>
      </c>
      <c r="O170" t="s">
        <v>4961</v>
      </c>
    </row>
    <row r="171" spans="1:15" x14ac:dyDescent="0.25">
      <c r="A171" s="110" t="s">
        <v>4408</v>
      </c>
      <c r="B171" t="s">
        <v>4346</v>
      </c>
      <c r="C171" t="s">
        <v>4322</v>
      </c>
      <c r="D171" t="s">
        <v>4323</v>
      </c>
      <c r="E171" t="s">
        <v>1557</v>
      </c>
      <c r="F171" t="s">
        <v>1558</v>
      </c>
      <c r="G171" t="s">
        <v>893</v>
      </c>
      <c r="H171">
        <v>50126</v>
      </c>
      <c r="I171" t="s">
        <v>1271</v>
      </c>
      <c r="J171" t="s">
        <v>4962</v>
      </c>
      <c r="K171" t="s">
        <v>4963</v>
      </c>
      <c r="L171" t="s">
        <v>4411</v>
      </c>
      <c r="M171" t="s">
        <v>4454</v>
      </c>
      <c r="N171" t="s">
        <v>4964</v>
      </c>
      <c r="O171" t="s">
        <v>4965</v>
      </c>
    </row>
    <row r="172" spans="1:15" x14ac:dyDescent="0.25">
      <c r="A172" s="110" t="s">
        <v>4408</v>
      </c>
      <c r="B172" t="s">
        <v>299</v>
      </c>
      <c r="C172" t="s">
        <v>1560</v>
      </c>
      <c r="D172" t="s">
        <v>780</v>
      </c>
      <c r="E172" t="s">
        <v>1561</v>
      </c>
      <c r="F172" t="s">
        <v>965</v>
      </c>
      <c r="G172" t="s">
        <v>893</v>
      </c>
      <c r="H172">
        <v>50022</v>
      </c>
      <c r="I172" t="s">
        <v>967</v>
      </c>
      <c r="J172" t="s">
        <v>7647</v>
      </c>
      <c r="K172" t="s">
        <v>4934</v>
      </c>
      <c r="L172" t="s">
        <v>4411</v>
      </c>
      <c r="M172" t="s">
        <v>4427</v>
      </c>
      <c r="N172" t="s">
        <v>9761</v>
      </c>
      <c r="O172" t="s">
        <v>6755</v>
      </c>
    </row>
    <row r="173" spans="1:15" x14ac:dyDescent="0.25">
      <c r="A173" s="110" t="s">
        <v>4408</v>
      </c>
      <c r="B173" t="s">
        <v>499</v>
      </c>
      <c r="C173" t="s">
        <v>1567</v>
      </c>
      <c r="D173" t="s">
        <v>2564</v>
      </c>
      <c r="E173" t="s">
        <v>1568</v>
      </c>
      <c r="F173" t="s">
        <v>892</v>
      </c>
      <c r="G173" t="s">
        <v>893</v>
      </c>
      <c r="H173">
        <v>52404</v>
      </c>
      <c r="I173" t="s">
        <v>895</v>
      </c>
      <c r="J173" t="s">
        <v>4966</v>
      </c>
      <c r="K173" t="s">
        <v>4967</v>
      </c>
      <c r="L173" t="s">
        <v>4411</v>
      </c>
      <c r="M173" t="s">
        <v>4427</v>
      </c>
      <c r="N173" t="s">
        <v>4968</v>
      </c>
      <c r="O173" t="s">
        <v>4969</v>
      </c>
    </row>
    <row r="174" spans="1:15" x14ac:dyDescent="0.25">
      <c r="A174" s="110" t="s">
        <v>4408</v>
      </c>
      <c r="B174" t="s">
        <v>541</v>
      </c>
      <c r="C174" t="s">
        <v>1574</v>
      </c>
      <c r="D174" t="s">
        <v>80</v>
      </c>
      <c r="E174" t="s">
        <v>1575</v>
      </c>
      <c r="F174" t="s">
        <v>1576</v>
      </c>
      <c r="G174" t="s">
        <v>893</v>
      </c>
      <c r="H174">
        <v>52233</v>
      </c>
      <c r="I174" t="s">
        <v>895</v>
      </c>
      <c r="J174" t="s">
        <v>4970</v>
      </c>
      <c r="K174" t="s">
        <v>4971</v>
      </c>
      <c r="L174" t="s">
        <v>4411</v>
      </c>
      <c r="M174" t="s">
        <v>4454</v>
      </c>
      <c r="N174" t="s">
        <v>4972</v>
      </c>
      <c r="O174" t="s">
        <v>4973</v>
      </c>
    </row>
    <row r="175" spans="1:15" x14ac:dyDescent="0.25">
      <c r="A175" s="110" t="s">
        <v>4408</v>
      </c>
      <c r="B175" t="s">
        <v>557</v>
      </c>
      <c r="C175" t="s">
        <v>1578</v>
      </c>
      <c r="D175" t="s">
        <v>865</v>
      </c>
      <c r="E175" t="s">
        <v>3229</v>
      </c>
      <c r="F175" t="s">
        <v>1580</v>
      </c>
      <c r="G175" t="s">
        <v>893</v>
      </c>
      <c r="H175">
        <v>52361</v>
      </c>
      <c r="I175" t="s">
        <v>1128</v>
      </c>
      <c r="J175" t="s">
        <v>4974</v>
      </c>
      <c r="K175" t="s">
        <v>4975</v>
      </c>
      <c r="L175" t="s">
        <v>4411</v>
      </c>
      <c r="M175" t="s">
        <v>4427</v>
      </c>
      <c r="N175" t="s">
        <v>4819</v>
      </c>
      <c r="O175" t="s">
        <v>4976</v>
      </c>
    </row>
    <row r="176" spans="1:15" x14ac:dyDescent="0.25">
      <c r="A176" s="110" t="s">
        <v>4408</v>
      </c>
      <c r="B176" t="s">
        <v>665</v>
      </c>
      <c r="C176" t="s">
        <v>1582</v>
      </c>
      <c r="D176" t="s">
        <v>728</v>
      </c>
      <c r="E176" t="s">
        <v>1583</v>
      </c>
      <c r="F176" t="s">
        <v>1584</v>
      </c>
      <c r="G176" t="s">
        <v>893</v>
      </c>
      <c r="H176" t="s">
        <v>1585</v>
      </c>
      <c r="I176" t="s">
        <v>1549</v>
      </c>
      <c r="J176" t="s">
        <v>9762</v>
      </c>
      <c r="K176" t="s">
        <v>9763</v>
      </c>
      <c r="L176" t="s">
        <v>4411</v>
      </c>
      <c r="M176" t="s">
        <v>4454</v>
      </c>
      <c r="N176" t="s">
        <v>9764</v>
      </c>
      <c r="O176" t="s">
        <v>9765</v>
      </c>
    </row>
    <row r="177" spans="1:15" x14ac:dyDescent="0.25">
      <c r="A177" s="110" t="s">
        <v>4408</v>
      </c>
      <c r="B177" t="s">
        <v>300</v>
      </c>
      <c r="C177" t="s">
        <v>1586</v>
      </c>
      <c r="D177" t="s">
        <v>81</v>
      </c>
      <c r="E177" t="s">
        <v>1587</v>
      </c>
      <c r="F177" t="s">
        <v>1588</v>
      </c>
      <c r="G177" t="s">
        <v>893</v>
      </c>
      <c r="H177">
        <v>50674</v>
      </c>
      <c r="I177" t="s">
        <v>1233</v>
      </c>
      <c r="J177" t="s">
        <v>4977</v>
      </c>
      <c r="K177" t="s">
        <v>4978</v>
      </c>
      <c r="L177" t="s">
        <v>4411</v>
      </c>
      <c r="M177" t="s">
        <v>4427</v>
      </c>
      <c r="N177" t="s">
        <v>4979</v>
      </c>
      <c r="O177" t="s">
        <v>4980</v>
      </c>
    </row>
    <row r="178" spans="1:15" x14ac:dyDescent="0.25">
      <c r="A178" s="110" t="s">
        <v>4408</v>
      </c>
      <c r="B178" t="s">
        <v>301</v>
      </c>
      <c r="C178" t="s">
        <v>1595</v>
      </c>
      <c r="D178" t="s">
        <v>83</v>
      </c>
      <c r="E178" t="s">
        <v>1596</v>
      </c>
      <c r="F178" t="s">
        <v>1063</v>
      </c>
      <c r="G178" t="s">
        <v>893</v>
      </c>
      <c r="H178">
        <v>51103</v>
      </c>
      <c r="I178" t="s">
        <v>1065</v>
      </c>
      <c r="J178" t="s">
        <v>4981</v>
      </c>
      <c r="K178" t="s">
        <v>4982</v>
      </c>
      <c r="L178" t="s">
        <v>4411</v>
      </c>
      <c r="M178" t="s">
        <v>4427</v>
      </c>
      <c r="N178" t="s">
        <v>4983</v>
      </c>
      <c r="O178" t="s">
        <v>4984</v>
      </c>
    </row>
    <row r="179" spans="1:15" x14ac:dyDescent="0.25">
      <c r="A179" s="110" t="s">
        <v>4408</v>
      </c>
      <c r="B179" t="s">
        <v>544</v>
      </c>
      <c r="C179" t="s">
        <v>1597</v>
      </c>
      <c r="D179" t="s">
        <v>84</v>
      </c>
      <c r="E179" t="s">
        <v>1598</v>
      </c>
      <c r="F179" t="s">
        <v>1599</v>
      </c>
      <c r="G179" t="s">
        <v>893</v>
      </c>
      <c r="H179">
        <v>50122</v>
      </c>
      <c r="I179" t="s">
        <v>1271</v>
      </c>
      <c r="J179" t="s">
        <v>4985</v>
      </c>
      <c r="K179" t="s">
        <v>4986</v>
      </c>
      <c r="L179" t="s">
        <v>4411</v>
      </c>
      <c r="M179" t="s">
        <v>4454</v>
      </c>
      <c r="N179" t="s">
        <v>4987</v>
      </c>
      <c r="O179" t="s">
        <v>4988</v>
      </c>
    </row>
    <row r="180" spans="1:15" x14ac:dyDescent="0.25">
      <c r="A180" s="110" t="s">
        <v>4408</v>
      </c>
      <c r="B180" t="s">
        <v>458</v>
      </c>
      <c r="C180" t="s">
        <v>1601</v>
      </c>
      <c r="D180" t="s">
        <v>628</v>
      </c>
      <c r="E180" t="s">
        <v>1602</v>
      </c>
      <c r="F180" t="s">
        <v>1603</v>
      </c>
      <c r="G180" t="s">
        <v>893</v>
      </c>
      <c r="H180">
        <v>50548</v>
      </c>
      <c r="I180" t="s">
        <v>1603</v>
      </c>
      <c r="J180" t="s">
        <v>4989</v>
      </c>
      <c r="K180" t="s">
        <v>4990</v>
      </c>
      <c r="L180" t="s">
        <v>4411</v>
      </c>
      <c r="M180" t="s">
        <v>4412</v>
      </c>
      <c r="N180" t="s">
        <v>4991</v>
      </c>
      <c r="O180" t="s">
        <v>4992</v>
      </c>
    </row>
    <row r="181" spans="1:15" x14ac:dyDescent="0.25">
      <c r="A181" s="110" t="s">
        <v>4408</v>
      </c>
      <c r="B181" t="s">
        <v>304</v>
      </c>
      <c r="C181" t="s">
        <v>1614</v>
      </c>
      <c r="D181" t="s">
        <v>2565</v>
      </c>
      <c r="E181" t="s">
        <v>1615</v>
      </c>
      <c r="F181" t="s">
        <v>912</v>
      </c>
      <c r="G181" t="s">
        <v>893</v>
      </c>
      <c r="H181">
        <v>50401</v>
      </c>
      <c r="I181" t="s">
        <v>914</v>
      </c>
      <c r="J181" t="s">
        <v>4993</v>
      </c>
      <c r="K181" t="s">
        <v>4994</v>
      </c>
      <c r="L181" t="s">
        <v>4411</v>
      </c>
      <c r="M181" t="s">
        <v>4454</v>
      </c>
      <c r="N181" t="s">
        <v>4995</v>
      </c>
      <c r="O181" t="s">
        <v>4996</v>
      </c>
    </row>
    <row r="182" spans="1:15" x14ac:dyDescent="0.25">
      <c r="A182" s="110" t="s">
        <v>4408</v>
      </c>
      <c r="B182" t="s">
        <v>2617</v>
      </c>
      <c r="C182" t="s">
        <v>2618</v>
      </c>
      <c r="D182" t="s">
        <v>2619</v>
      </c>
      <c r="E182" t="s">
        <v>1606</v>
      </c>
      <c r="F182" t="s">
        <v>907</v>
      </c>
      <c r="G182" t="s">
        <v>893</v>
      </c>
      <c r="H182" t="s">
        <v>1607</v>
      </c>
      <c r="I182" t="s">
        <v>909</v>
      </c>
      <c r="J182" t="s">
        <v>4997</v>
      </c>
      <c r="K182" t="s">
        <v>4998</v>
      </c>
      <c r="L182" t="s">
        <v>4411</v>
      </c>
      <c r="M182" t="s">
        <v>4454</v>
      </c>
      <c r="N182" t="s">
        <v>4999</v>
      </c>
      <c r="O182" t="s">
        <v>5000</v>
      </c>
    </row>
    <row r="183" spans="1:15" x14ac:dyDescent="0.25">
      <c r="A183" s="110" t="s">
        <v>4408</v>
      </c>
      <c r="B183" t="s">
        <v>302</v>
      </c>
      <c r="C183" t="s">
        <v>1608</v>
      </c>
      <c r="D183" t="s">
        <v>781</v>
      </c>
      <c r="E183" t="s">
        <v>1609</v>
      </c>
      <c r="F183" t="s">
        <v>900</v>
      </c>
      <c r="G183" t="s">
        <v>893</v>
      </c>
      <c r="H183">
        <v>50312</v>
      </c>
      <c r="I183" t="s">
        <v>952</v>
      </c>
      <c r="J183" t="s">
        <v>5001</v>
      </c>
      <c r="K183" t="s">
        <v>4648</v>
      </c>
      <c r="L183" t="s">
        <v>4411</v>
      </c>
      <c r="M183" t="s">
        <v>4454</v>
      </c>
      <c r="N183" t="s">
        <v>5002</v>
      </c>
      <c r="O183" t="s">
        <v>5003</v>
      </c>
    </row>
    <row r="184" spans="1:15" x14ac:dyDescent="0.25">
      <c r="A184" s="110" t="s">
        <v>4408</v>
      </c>
      <c r="B184" t="s">
        <v>303</v>
      </c>
      <c r="C184" t="s">
        <v>1611</v>
      </c>
      <c r="D184" t="s">
        <v>782</v>
      </c>
      <c r="E184" t="s">
        <v>1612</v>
      </c>
      <c r="F184" t="s">
        <v>1001</v>
      </c>
      <c r="G184" t="s">
        <v>893</v>
      </c>
      <c r="H184">
        <v>52722</v>
      </c>
      <c r="I184" t="s">
        <v>1003</v>
      </c>
      <c r="J184" t="s">
        <v>5004</v>
      </c>
      <c r="K184" t="s">
        <v>5005</v>
      </c>
      <c r="L184" t="s">
        <v>4411</v>
      </c>
      <c r="M184" t="s">
        <v>4427</v>
      </c>
      <c r="N184" t="s">
        <v>5006</v>
      </c>
      <c r="O184" t="s">
        <v>5007</v>
      </c>
    </row>
    <row r="185" spans="1:15" x14ac:dyDescent="0.25">
      <c r="A185" s="110" t="s">
        <v>4408</v>
      </c>
      <c r="B185" t="s">
        <v>305</v>
      </c>
      <c r="C185" t="s">
        <v>1616</v>
      </c>
      <c r="D185" t="s">
        <v>85</v>
      </c>
      <c r="E185" t="s">
        <v>1617</v>
      </c>
      <c r="F185" t="s">
        <v>1222</v>
      </c>
      <c r="G185" t="s">
        <v>893</v>
      </c>
      <c r="H185">
        <v>52807</v>
      </c>
      <c r="I185" t="s">
        <v>1003</v>
      </c>
      <c r="J185" t="s">
        <v>5008</v>
      </c>
      <c r="K185" t="s">
        <v>5009</v>
      </c>
      <c r="L185" t="s">
        <v>4411</v>
      </c>
      <c r="M185" t="s">
        <v>4427</v>
      </c>
      <c r="N185" t="s">
        <v>5010</v>
      </c>
      <c r="O185" t="s">
        <v>5011</v>
      </c>
    </row>
    <row r="186" spans="1:15" x14ac:dyDescent="0.25">
      <c r="A186" s="110" t="s">
        <v>4408</v>
      </c>
      <c r="B186" t="s">
        <v>306</v>
      </c>
      <c r="C186" t="s">
        <v>1619</v>
      </c>
      <c r="D186" t="s">
        <v>86</v>
      </c>
      <c r="E186" t="s">
        <v>1620</v>
      </c>
      <c r="F186" t="s">
        <v>1621</v>
      </c>
      <c r="G186" t="s">
        <v>893</v>
      </c>
      <c r="H186">
        <v>50447</v>
      </c>
      <c r="I186" t="s">
        <v>1153</v>
      </c>
      <c r="J186" t="s">
        <v>5012</v>
      </c>
      <c r="K186" t="s">
        <v>5013</v>
      </c>
      <c r="L186" t="s">
        <v>4411</v>
      </c>
      <c r="M186" t="s">
        <v>4427</v>
      </c>
      <c r="N186" t="s">
        <v>5014</v>
      </c>
      <c r="O186" t="s">
        <v>5015</v>
      </c>
    </row>
    <row r="187" spans="1:15" x14ac:dyDescent="0.25">
      <c r="A187" s="110" t="s">
        <v>4408</v>
      </c>
      <c r="B187" t="s">
        <v>526</v>
      </c>
      <c r="C187" t="s">
        <v>1623</v>
      </c>
      <c r="D187" t="s">
        <v>858</v>
      </c>
      <c r="E187" t="s">
        <v>1624</v>
      </c>
      <c r="F187" t="s">
        <v>1625</v>
      </c>
      <c r="G187" t="s">
        <v>893</v>
      </c>
      <c r="H187">
        <v>50322</v>
      </c>
      <c r="I187" t="s">
        <v>952</v>
      </c>
      <c r="J187" t="s">
        <v>5016</v>
      </c>
      <c r="K187" t="s">
        <v>5017</v>
      </c>
      <c r="L187" t="s">
        <v>4411</v>
      </c>
      <c r="M187" t="s">
        <v>4427</v>
      </c>
      <c r="N187" t="s">
        <v>5018</v>
      </c>
      <c r="O187" t="s">
        <v>5019</v>
      </c>
    </row>
    <row r="188" spans="1:15" x14ac:dyDescent="0.25">
      <c r="A188" s="110" t="s">
        <v>4408</v>
      </c>
      <c r="B188" t="s">
        <v>678</v>
      </c>
      <c r="C188" t="s">
        <v>1627</v>
      </c>
      <c r="D188" t="s">
        <v>730</v>
      </c>
      <c r="E188" t="s">
        <v>1628</v>
      </c>
      <c r="F188" t="s">
        <v>1629</v>
      </c>
      <c r="G188" t="s">
        <v>893</v>
      </c>
      <c r="H188">
        <v>50111</v>
      </c>
      <c r="I188" t="s">
        <v>952</v>
      </c>
      <c r="J188" t="s">
        <v>5020</v>
      </c>
      <c r="K188" t="s">
        <v>5021</v>
      </c>
      <c r="L188" t="s">
        <v>4411</v>
      </c>
      <c r="M188" t="s">
        <v>4427</v>
      </c>
      <c r="N188" t="s">
        <v>5022</v>
      </c>
      <c r="O188" t="s">
        <v>5023</v>
      </c>
    </row>
    <row r="189" spans="1:15" x14ac:dyDescent="0.25">
      <c r="A189" s="110" t="s">
        <v>4408</v>
      </c>
      <c r="B189" t="s">
        <v>2566</v>
      </c>
      <c r="C189" t="s">
        <v>2567</v>
      </c>
      <c r="D189" t="s">
        <v>2568</v>
      </c>
      <c r="E189" t="s">
        <v>1456</v>
      </c>
      <c r="F189" t="s">
        <v>1457</v>
      </c>
      <c r="G189" t="s">
        <v>893</v>
      </c>
      <c r="H189" t="s">
        <v>1458</v>
      </c>
      <c r="I189" t="s">
        <v>1459</v>
      </c>
      <c r="J189" t="s">
        <v>5024</v>
      </c>
      <c r="K189" t="s">
        <v>5025</v>
      </c>
      <c r="L189" t="s">
        <v>4411</v>
      </c>
      <c r="M189" t="s">
        <v>4454</v>
      </c>
      <c r="N189" t="s">
        <v>5026</v>
      </c>
      <c r="O189" t="s">
        <v>5027</v>
      </c>
    </row>
    <row r="190" spans="1:15" x14ac:dyDescent="0.25">
      <c r="A190" s="110" t="s">
        <v>4408</v>
      </c>
      <c r="B190" t="s">
        <v>761</v>
      </c>
      <c r="C190" t="s">
        <v>1631</v>
      </c>
      <c r="D190" t="s">
        <v>762</v>
      </c>
      <c r="E190" t="s">
        <v>1632</v>
      </c>
      <c r="F190" t="s">
        <v>1633</v>
      </c>
      <c r="G190" t="s">
        <v>893</v>
      </c>
      <c r="H190" t="s">
        <v>1634</v>
      </c>
      <c r="I190" t="s">
        <v>1635</v>
      </c>
      <c r="J190" t="s">
        <v>5028</v>
      </c>
      <c r="K190" t="s">
        <v>5029</v>
      </c>
      <c r="L190" t="s">
        <v>4411</v>
      </c>
      <c r="M190" t="s">
        <v>4427</v>
      </c>
      <c r="N190" t="s">
        <v>5030</v>
      </c>
      <c r="O190" t="s">
        <v>5031</v>
      </c>
    </row>
    <row r="191" spans="1:15" x14ac:dyDescent="0.25">
      <c r="A191" s="110" t="s">
        <v>4408</v>
      </c>
      <c r="B191" t="s">
        <v>307</v>
      </c>
      <c r="C191" t="s">
        <v>1636</v>
      </c>
      <c r="D191" t="s">
        <v>87</v>
      </c>
      <c r="E191" t="s">
        <v>1637</v>
      </c>
      <c r="F191" t="s">
        <v>1638</v>
      </c>
      <c r="G191" t="s">
        <v>893</v>
      </c>
      <c r="H191">
        <v>52249</v>
      </c>
      <c r="I191" t="s">
        <v>987</v>
      </c>
      <c r="J191" t="s">
        <v>5032</v>
      </c>
      <c r="K191" t="s">
        <v>5033</v>
      </c>
      <c r="L191" t="s">
        <v>4411</v>
      </c>
      <c r="M191" t="s">
        <v>4427</v>
      </c>
      <c r="N191" t="s">
        <v>5034</v>
      </c>
      <c r="O191" t="s">
        <v>5035</v>
      </c>
    </row>
    <row r="192" spans="1:15" x14ac:dyDescent="0.25">
      <c r="A192" s="110" t="s">
        <v>4408</v>
      </c>
      <c r="B192" t="s">
        <v>489</v>
      </c>
      <c r="C192" t="s">
        <v>1640</v>
      </c>
      <c r="D192" t="s">
        <v>5036</v>
      </c>
      <c r="E192" t="s">
        <v>5037</v>
      </c>
      <c r="F192" t="s">
        <v>1642</v>
      </c>
      <c r="G192" t="s">
        <v>893</v>
      </c>
      <c r="H192" t="s">
        <v>1643</v>
      </c>
      <c r="I192" t="s">
        <v>934</v>
      </c>
      <c r="J192" t="s">
        <v>5038</v>
      </c>
      <c r="K192" t="s">
        <v>5039</v>
      </c>
      <c r="L192" t="s">
        <v>4411</v>
      </c>
      <c r="M192" t="s">
        <v>4427</v>
      </c>
      <c r="N192" t="s">
        <v>5040</v>
      </c>
      <c r="O192" t="s">
        <v>5041</v>
      </c>
    </row>
    <row r="193" spans="1:15" x14ac:dyDescent="0.25">
      <c r="A193" s="110" t="s">
        <v>4408</v>
      </c>
      <c r="B193" t="s">
        <v>403</v>
      </c>
      <c r="C193" t="s">
        <v>1648</v>
      </c>
      <c r="D193" t="s">
        <v>88</v>
      </c>
      <c r="E193" t="s">
        <v>1649</v>
      </c>
      <c r="F193" t="s">
        <v>1650</v>
      </c>
      <c r="G193" t="s">
        <v>893</v>
      </c>
      <c r="H193" t="s">
        <v>1651</v>
      </c>
      <c r="I193" t="s">
        <v>1404</v>
      </c>
      <c r="J193" t="s">
        <v>5042</v>
      </c>
      <c r="K193" t="s">
        <v>4934</v>
      </c>
      <c r="L193" t="s">
        <v>4411</v>
      </c>
      <c r="M193" t="s">
        <v>4454</v>
      </c>
      <c r="N193" t="s">
        <v>5043</v>
      </c>
      <c r="O193" t="s">
        <v>4936</v>
      </c>
    </row>
    <row r="194" spans="1:15" x14ac:dyDescent="0.25">
      <c r="A194" s="110" t="s">
        <v>4408</v>
      </c>
      <c r="B194" t="s">
        <v>308</v>
      </c>
      <c r="C194" t="s">
        <v>1652</v>
      </c>
      <c r="D194" t="s">
        <v>90</v>
      </c>
      <c r="E194" t="s">
        <v>1653</v>
      </c>
      <c r="F194" t="s">
        <v>1298</v>
      </c>
      <c r="G194" t="s">
        <v>893</v>
      </c>
      <c r="H194">
        <v>50536</v>
      </c>
      <c r="I194" t="s">
        <v>1300</v>
      </c>
      <c r="J194" t="s">
        <v>5044</v>
      </c>
      <c r="K194" t="s">
        <v>4836</v>
      </c>
      <c r="L194" t="s">
        <v>4411</v>
      </c>
      <c r="M194" t="s">
        <v>4454</v>
      </c>
      <c r="N194" t="s">
        <v>5045</v>
      </c>
      <c r="O194" t="s">
        <v>5046</v>
      </c>
    </row>
    <row r="195" spans="1:15" x14ac:dyDescent="0.25">
      <c r="A195" s="110" t="s">
        <v>4408</v>
      </c>
      <c r="B195" t="s">
        <v>500</v>
      </c>
      <c r="C195" t="s">
        <v>1654</v>
      </c>
      <c r="D195" t="s">
        <v>2570</v>
      </c>
      <c r="E195" t="s">
        <v>1655</v>
      </c>
      <c r="F195" t="s">
        <v>1656</v>
      </c>
      <c r="G195" t="s">
        <v>893</v>
      </c>
      <c r="H195">
        <v>50140</v>
      </c>
      <c r="I195" t="s">
        <v>1658</v>
      </c>
      <c r="J195" t="s">
        <v>5047</v>
      </c>
      <c r="K195" t="s">
        <v>5048</v>
      </c>
      <c r="L195" t="s">
        <v>4411</v>
      </c>
      <c r="M195" t="s">
        <v>4427</v>
      </c>
      <c r="N195" t="s">
        <v>5049</v>
      </c>
      <c r="O195" t="s">
        <v>5050</v>
      </c>
    </row>
    <row r="196" spans="1:15" x14ac:dyDescent="0.25">
      <c r="A196" s="110" t="s">
        <v>4408</v>
      </c>
      <c r="B196" t="s">
        <v>501</v>
      </c>
      <c r="C196" t="s">
        <v>1659</v>
      </c>
      <c r="D196" t="s">
        <v>2571</v>
      </c>
      <c r="E196" t="s">
        <v>1660</v>
      </c>
      <c r="F196" t="s">
        <v>1661</v>
      </c>
      <c r="G196" t="s">
        <v>893</v>
      </c>
      <c r="H196">
        <v>52241</v>
      </c>
      <c r="I196" t="s">
        <v>909</v>
      </c>
      <c r="J196" t="s">
        <v>5051</v>
      </c>
      <c r="K196" t="s">
        <v>5052</v>
      </c>
      <c r="L196" t="s">
        <v>4411</v>
      </c>
      <c r="M196" t="s">
        <v>4454</v>
      </c>
      <c r="N196" t="s">
        <v>5053</v>
      </c>
      <c r="O196" t="s">
        <v>5054</v>
      </c>
    </row>
    <row r="197" spans="1:15" x14ac:dyDescent="0.25">
      <c r="A197" s="110" t="s">
        <v>4408</v>
      </c>
      <c r="B197" t="s">
        <v>490</v>
      </c>
      <c r="C197" t="s">
        <v>1663</v>
      </c>
      <c r="D197" t="s">
        <v>2572</v>
      </c>
      <c r="E197" t="s">
        <v>1664</v>
      </c>
      <c r="F197" t="s">
        <v>1665</v>
      </c>
      <c r="G197" t="s">
        <v>893</v>
      </c>
      <c r="H197">
        <v>50651</v>
      </c>
      <c r="I197" t="s">
        <v>1070</v>
      </c>
      <c r="J197" t="s">
        <v>5055</v>
      </c>
      <c r="K197" t="s">
        <v>5056</v>
      </c>
      <c r="L197" t="s">
        <v>4411</v>
      </c>
      <c r="M197" t="s">
        <v>4427</v>
      </c>
      <c r="N197" t="s">
        <v>5057</v>
      </c>
      <c r="O197" t="s">
        <v>5058</v>
      </c>
    </row>
    <row r="198" spans="1:15" x14ac:dyDescent="0.25">
      <c r="A198" s="110" t="s">
        <v>4408</v>
      </c>
      <c r="B198" t="s">
        <v>679</v>
      </c>
      <c r="C198" t="s">
        <v>1667</v>
      </c>
      <c r="D198" t="s">
        <v>680</v>
      </c>
      <c r="E198" t="s">
        <v>1668</v>
      </c>
      <c r="F198" t="s">
        <v>1669</v>
      </c>
      <c r="G198" t="s">
        <v>893</v>
      </c>
      <c r="H198" t="s">
        <v>1670</v>
      </c>
      <c r="I198" t="s">
        <v>1333</v>
      </c>
      <c r="J198" t="s">
        <v>5059</v>
      </c>
      <c r="K198" t="s">
        <v>5060</v>
      </c>
      <c r="L198" t="s">
        <v>4411</v>
      </c>
      <c r="M198" t="s">
        <v>4427</v>
      </c>
      <c r="N198" t="s">
        <v>5061</v>
      </c>
      <c r="O198" t="s">
        <v>5062</v>
      </c>
    </row>
    <row r="199" spans="1:15" x14ac:dyDescent="0.25">
      <c r="A199" s="110" t="s">
        <v>4408</v>
      </c>
      <c r="B199" t="s">
        <v>2620</v>
      </c>
      <c r="C199" t="s">
        <v>2621</v>
      </c>
      <c r="D199" t="s">
        <v>2622</v>
      </c>
      <c r="E199" t="s">
        <v>1672</v>
      </c>
      <c r="F199" t="s">
        <v>1673</v>
      </c>
      <c r="G199" t="s">
        <v>893</v>
      </c>
      <c r="H199" t="s">
        <v>2648</v>
      </c>
      <c r="I199" t="s">
        <v>982</v>
      </c>
      <c r="J199" t="s">
        <v>5063</v>
      </c>
      <c r="K199" t="s">
        <v>5064</v>
      </c>
      <c r="L199" t="s">
        <v>4411</v>
      </c>
      <c r="M199" t="s">
        <v>4454</v>
      </c>
      <c r="N199" t="s">
        <v>5065</v>
      </c>
      <c r="O199" t="s">
        <v>5066</v>
      </c>
    </row>
    <row r="200" spans="1:15" x14ac:dyDescent="0.25">
      <c r="A200" s="110" t="s">
        <v>4408</v>
      </c>
      <c r="B200" t="s">
        <v>675</v>
      </c>
      <c r="C200" t="s">
        <v>1678</v>
      </c>
      <c r="D200" t="s">
        <v>732</v>
      </c>
      <c r="E200" t="s">
        <v>1679</v>
      </c>
      <c r="F200" t="s">
        <v>1680</v>
      </c>
      <c r="G200" t="s">
        <v>893</v>
      </c>
      <c r="H200" t="s">
        <v>1681</v>
      </c>
      <c r="I200" t="s">
        <v>1682</v>
      </c>
      <c r="J200" t="s">
        <v>5067</v>
      </c>
      <c r="K200" t="s">
        <v>5068</v>
      </c>
      <c r="L200" t="s">
        <v>4411</v>
      </c>
      <c r="M200" t="s">
        <v>4454</v>
      </c>
      <c r="N200" t="s">
        <v>5069</v>
      </c>
      <c r="O200" t="s">
        <v>5070</v>
      </c>
    </row>
    <row r="201" spans="1:15" x14ac:dyDescent="0.25">
      <c r="A201" s="110" t="s">
        <v>4408</v>
      </c>
      <c r="B201" t="s">
        <v>434</v>
      </c>
      <c r="C201" t="s">
        <v>1683</v>
      </c>
      <c r="D201" t="s">
        <v>93</v>
      </c>
      <c r="E201" t="s">
        <v>1684</v>
      </c>
      <c r="F201" t="s">
        <v>1200</v>
      </c>
      <c r="G201" t="s">
        <v>893</v>
      </c>
      <c r="H201">
        <v>52302</v>
      </c>
      <c r="I201" t="s">
        <v>895</v>
      </c>
      <c r="J201" t="s">
        <v>5071</v>
      </c>
      <c r="K201" t="s">
        <v>5072</v>
      </c>
      <c r="L201" t="s">
        <v>4411</v>
      </c>
      <c r="M201" t="s">
        <v>4427</v>
      </c>
      <c r="N201" t="s">
        <v>5073</v>
      </c>
      <c r="O201" t="s">
        <v>5074</v>
      </c>
    </row>
    <row r="202" spans="1:15" x14ac:dyDescent="0.25">
      <c r="A202" s="110" t="s">
        <v>4408</v>
      </c>
      <c r="B202" t="s">
        <v>309</v>
      </c>
      <c r="C202" t="s">
        <v>1685</v>
      </c>
      <c r="D202" t="s">
        <v>94</v>
      </c>
      <c r="E202" t="s">
        <v>1686</v>
      </c>
      <c r="F202" t="s">
        <v>1687</v>
      </c>
      <c r="G202" t="s">
        <v>893</v>
      </c>
      <c r="H202">
        <v>51530</v>
      </c>
      <c r="I202" t="s">
        <v>1281</v>
      </c>
      <c r="J202" t="s">
        <v>5075</v>
      </c>
      <c r="K202" t="s">
        <v>5076</v>
      </c>
      <c r="L202" t="s">
        <v>4411</v>
      </c>
      <c r="M202" t="s">
        <v>4454</v>
      </c>
      <c r="N202" t="s">
        <v>5077</v>
      </c>
      <c r="O202" t="s">
        <v>5078</v>
      </c>
    </row>
    <row r="203" spans="1:15" x14ac:dyDescent="0.25">
      <c r="A203" s="110" t="s">
        <v>4408</v>
      </c>
      <c r="B203" t="s">
        <v>456</v>
      </c>
      <c r="C203" t="s">
        <v>1689</v>
      </c>
      <c r="D203" t="s">
        <v>95</v>
      </c>
      <c r="E203" t="s">
        <v>1690</v>
      </c>
      <c r="F203" t="s">
        <v>892</v>
      </c>
      <c r="G203" t="s">
        <v>893</v>
      </c>
      <c r="H203" t="s">
        <v>1691</v>
      </c>
      <c r="I203" t="s">
        <v>895</v>
      </c>
      <c r="J203" t="s">
        <v>5079</v>
      </c>
      <c r="K203" t="s">
        <v>5080</v>
      </c>
      <c r="L203" t="s">
        <v>4411</v>
      </c>
      <c r="M203" t="s">
        <v>4454</v>
      </c>
      <c r="N203" t="s">
        <v>5081</v>
      </c>
      <c r="O203" t="s">
        <v>5082</v>
      </c>
    </row>
    <row r="204" spans="1:15" x14ac:dyDescent="0.25">
      <c r="A204" s="110" t="s">
        <v>4408</v>
      </c>
      <c r="B204" t="s">
        <v>455</v>
      </c>
      <c r="C204" t="s">
        <v>1692</v>
      </c>
      <c r="D204" t="s">
        <v>96</v>
      </c>
      <c r="E204" t="s">
        <v>1693</v>
      </c>
      <c r="F204" t="s">
        <v>892</v>
      </c>
      <c r="G204" t="s">
        <v>893</v>
      </c>
      <c r="H204">
        <v>52403</v>
      </c>
      <c r="I204" t="s">
        <v>895</v>
      </c>
      <c r="J204" t="s">
        <v>5083</v>
      </c>
      <c r="K204" t="s">
        <v>5084</v>
      </c>
      <c r="L204" t="s">
        <v>4411</v>
      </c>
      <c r="M204" t="s">
        <v>4454</v>
      </c>
      <c r="N204" t="s">
        <v>5085</v>
      </c>
      <c r="O204" t="s">
        <v>5086</v>
      </c>
    </row>
    <row r="205" spans="1:15" x14ac:dyDescent="0.25">
      <c r="A205" s="110" t="s">
        <v>4408</v>
      </c>
      <c r="B205" t="s">
        <v>310</v>
      </c>
      <c r="C205" t="s">
        <v>1694</v>
      </c>
      <c r="D205" t="s">
        <v>97</v>
      </c>
      <c r="E205" t="s">
        <v>1695</v>
      </c>
      <c r="F205" t="s">
        <v>1696</v>
      </c>
      <c r="G205" t="s">
        <v>893</v>
      </c>
      <c r="H205">
        <v>52755</v>
      </c>
      <c r="I205" t="s">
        <v>909</v>
      </c>
      <c r="J205" t="s">
        <v>5087</v>
      </c>
      <c r="K205" t="s">
        <v>5088</v>
      </c>
      <c r="L205" t="s">
        <v>4411</v>
      </c>
      <c r="M205" t="s">
        <v>4427</v>
      </c>
      <c r="N205" t="s">
        <v>5089</v>
      </c>
      <c r="O205" t="s">
        <v>5090</v>
      </c>
    </row>
    <row r="206" spans="1:15" x14ac:dyDescent="0.25">
      <c r="A206" s="110" t="s">
        <v>4408</v>
      </c>
      <c r="B206" t="s">
        <v>411</v>
      </c>
      <c r="C206" t="s">
        <v>1698</v>
      </c>
      <c r="D206" t="s">
        <v>98</v>
      </c>
      <c r="E206" t="s">
        <v>1699</v>
      </c>
      <c r="F206" t="s">
        <v>1700</v>
      </c>
      <c r="G206" t="s">
        <v>893</v>
      </c>
      <c r="H206">
        <v>51301</v>
      </c>
      <c r="I206" t="s">
        <v>1702</v>
      </c>
      <c r="J206" t="s">
        <v>5091</v>
      </c>
      <c r="K206" t="s">
        <v>5092</v>
      </c>
      <c r="L206" t="s">
        <v>4411</v>
      </c>
      <c r="M206" t="s">
        <v>4454</v>
      </c>
      <c r="N206" t="s">
        <v>5093</v>
      </c>
      <c r="O206" t="s">
        <v>5094</v>
      </c>
    </row>
    <row r="207" spans="1:15" x14ac:dyDescent="0.25">
      <c r="A207" s="110" t="s">
        <v>4408</v>
      </c>
      <c r="B207" t="s">
        <v>311</v>
      </c>
      <c r="C207" t="s">
        <v>1703</v>
      </c>
      <c r="D207" t="s">
        <v>99</v>
      </c>
      <c r="E207" t="s">
        <v>1704</v>
      </c>
      <c r="F207" t="s">
        <v>1705</v>
      </c>
      <c r="G207" t="s">
        <v>893</v>
      </c>
      <c r="H207">
        <v>51555</v>
      </c>
      <c r="I207" t="s">
        <v>1249</v>
      </c>
      <c r="J207" t="s">
        <v>5095</v>
      </c>
      <c r="K207" t="s">
        <v>5096</v>
      </c>
      <c r="L207" t="s">
        <v>4411</v>
      </c>
      <c r="M207" t="s">
        <v>4427</v>
      </c>
      <c r="N207" t="s">
        <v>5097</v>
      </c>
      <c r="O207" t="s">
        <v>5098</v>
      </c>
    </row>
    <row r="208" spans="1:15" x14ac:dyDescent="0.25">
      <c r="A208" s="110" t="s">
        <v>4408</v>
      </c>
      <c r="B208" t="s">
        <v>312</v>
      </c>
      <c r="C208" t="s">
        <v>1707</v>
      </c>
      <c r="D208" t="s">
        <v>783</v>
      </c>
      <c r="E208" t="s">
        <v>1708</v>
      </c>
      <c r="F208" t="s">
        <v>903</v>
      </c>
      <c r="G208" t="s">
        <v>893</v>
      </c>
      <c r="H208" t="s">
        <v>1709</v>
      </c>
      <c r="I208" t="s">
        <v>903</v>
      </c>
      <c r="J208" t="s">
        <v>5099</v>
      </c>
      <c r="K208" t="s">
        <v>5100</v>
      </c>
      <c r="L208" t="s">
        <v>4411</v>
      </c>
      <c r="M208" t="s">
        <v>4427</v>
      </c>
      <c r="N208" t="s">
        <v>5101</v>
      </c>
      <c r="O208" t="s">
        <v>5102</v>
      </c>
    </row>
    <row r="209" spans="1:15" x14ac:dyDescent="0.25">
      <c r="A209" s="110" t="s">
        <v>4408</v>
      </c>
      <c r="B209" t="s">
        <v>422</v>
      </c>
      <c r="C209" t="s">
        <v>1710</v>
      </c>
      <c r="D209" t="s">
        <v>100</v>
      </c>
      <c r="E209" t="s">
        <v>1711</v>
      </c>
      <c r="F209" t="s">
        <v>1712</v>
      </c>
      <c r="G209" t="s">
        <v>893</v>
      </c>
      <c r="H209">
        <v>50220</v>
      </c>
      <c r="I209" t="s">
        <v>924</v>
      </c>
      <c r="J209" t="s">
        <v>5103</v>
      </c>
      <c r="K209" t="s">
        <v>5104</v>
      </c>
      <c r="L209" t="s">
        <v>4411</v>
      </c>
      <c r="M209" t="s">
        <v>4454</v>
      </c>
      <c r="N209" t="s">
        <v>5105</v>
      </c>
      <c r="O209" t="s">
        <v>5106</v>
      </c>
    </row>
    <row r="210" spans="1:15" x14ac:dyDescent="0.25">
      <c r="A210" s="110" t="s">
        <v>4408</v>
      </c>
      <c r="B210" t="s">
        <v>314</v>
      </c>
      <c r="C210" t="s">
        <v>1714</v>
      </c>
      <c r="D210" t="s">
        <v>643</v>
      </c>
      <c r="E210" t="s">
        <v>1715</v>
      </c>
      <c r="F210" t="s">
        <v>1716</v>
      </c>
      <c r="G210" t="s">
        <v>893</v>
      </c>
      <c r="H210">
        <v>52349</v>
      </c>
      <c r="I210" t="s">
        <v>987</v>
      </c>
      <c r="J210" t="s">
        <v>5107</v>
      </c>
      <c r="K210" t="s">
        <v>5108</v>
      </c>
      <c r="L210" t="s">
        <v>4411</v>
      </c>
      <c r="M210" t="s">
        <v>4427</v>
      </c>
      <c r="N210" t="s">
        <v>5109</v>
      </c>
      <c r="O210" t="s">
        <v>5110</v>
      </c>
    </row>
    <row r="211" spans="1:15" x14ac:dyDescent="0.25">
      <c r="A211" s="110" t="s">
        <v>4408</v>
      </c>
      <c r="B211" t="s">
        <v>315</v>
      </c>
      <c r="C211" t="s">
        <v>1718</v>
      </c>
      <c r="D211" t="s">
        <v>785</v>
      </c>
      <c r="E211" t="s">
        <v>1719</v>
      </c>
      <c r="F211" t="s">
        <v>942</v>
      </c>
      <c r="G211" t="s">
        <v>893</v>
      </c>
      <c r="H211">
        <v>52761</v>
      </c>
      <c r="I211" t="s">
        <v>942</v>
      </c>
      <c r="J211" t="s">
        <v>4504</v>
      </c>
      <c r="K211" t="s">
        <v>5111</v>
      </c>
      <c r="L211" t="s">
        <v>4411</v>
      </c>
      <c r="M211" t="s">
        <v>4427</v>
      </c>
      <c r="N211" t="s">
        <v>5112</v>
      </c>
      <c r="O211" t="s">
        <v>5113</v>
      </c>
    </row>
    <row r="212" spans="1:15" x14ac:dyDescent="0.25">
      <c r="A212" s="110" t="s">
        <v>4408</v>
      </c>
      <c r="B212" t="s">
        <v>316</v>
      </c>
      <c r="C212" t="s">
        <v>1720</v>
      </c>
      <c r="D212" t="s">
        <v>101</v>
      </c>
      <c r="E212" t="s">
        <v>1721</v>
      </c>
      <c r="F212" t="s">
        <v>1722</v>
      </c>
      <c r="G212" t="s">
        <v>893</v>
      </c>
      <c r="H212">
        <v>50459</v>
      </c>
      <c r="I212" t="s">
        <v>1724</v>
      </c>
      <c r="J212" t="s">
        <v>5114</v>
      </c>
      <c r="K212" t="s">
        <v>4617</v>
      </c>
      <c r="L212" t="s">
        <v>4411</v>
      </c>
      <c r="M212" t="s">
        <v>4427</v>
      </c>
      <c r="N212" t="s">
        <v>5115</v>
      </c>
      <c r="O212" t="s">
        <v>4448</v>
      </c>
    </row>
    <row r="213" spans="1:15" x14ac:dyDescent="0.25">
      <c r="A213" s="110" t="s">
        <v>4408</v>
      </c>
      <c r="B213" t="s">
        <v>502</v>
      </c>
      <c r="C213" t="s">
        <v>1725</v>
      </c>
      <c r="D213" t="s">
        <v>2573</v>
      </c>
      <c r="E213" t="s">
        <v>1726</v>
      </c>
      <c r="F213" t="s">
        <v>1727</v>
      </c>
      <c r="G213" t="s">
        <v>893</v>
      </c>
      <c r="H213">
        <v>51246</v>
      </c>
      <c r="I213" t="s">
        <v>1325</v>
      </c>
      <c r="J213" t="s">
        <v>5116</v>
      </c>
      <c r="K213" t="s">
        <v>5117</v>
      </c>
      <c r="L213" t="s">
        <v>4411</v>
      </c>
      <c r="M213" t="s">
        <v>4427</v>
      </c>
      <c r="N213" t="s">
        <v>5118</v>
      </c>
      <c r="O213" t="s">
        <v>5119</v>
      </c>
    </row>
    <row r="214" spans="1:15" x14ac:dyDescent="0.25">
      <c r="A214" s="110" t="s">
        <v>4408</v>
      </c>
      <c r="B214" t="s">
        <v>317</v>
      </c>
      <c r="C214" t="s">
        <v>1729</v>
      </c>
      <c r="D214" t="s">
        <v>103</v>
      </c>
      <c r="E214" t="s">
        <v>1730</v>
      </c>
      <c r="F214" t="s">
        <v>1731</v>
      </c>
      <c r="G214" t="s">
        <v>893</v>
      </c>
      <c r="H214">
        <v>50156</v>
      </c>
      <c r="I214" t="s">
        <v>1256</v>
      </c>
      <c r="J214" t="s">
        <v>5120</v>
      </c>
      <c r="K214" t="s">
        <v>5121</v>
      </c>
      <c r="L214" t="s">
        <v>4411</v>
      </c>
      <c r="M214" t="s">
        <v>4427</v>
      </c>
      <c r="N214" t="s">
        <v>5122</v>
      </c>
      <c r="O214" t="s">
        <v>5123</v>
      </c>
    </row>
    <row r="215" spans="1:15" x14ac:dyDescent="0.25">
      <c r="A215" s="110" t="s">
        <v>4408</v>
      </c>
      <c r="B215" t="s">
        <v>318</v>
      </c>
      <c r="C215" t="s">
        <v>1733</v>
      </c>
      <c r="D215" t="s">
        <v>104</v>
      </c>
      <c r="E215" t="s">
        <v>1734</v>
      </c>
      <c r="F215" t="s">
        <v>1735</v>
      </c>
      <c r="G215" t="s">
        <v>893</v>
      </c>
      <c r="H215">
        <v>51454</v>
      </c>
      <c r="I215" t="s">
        <v>1228</v>
      </c>
      <c r="J215" t="s">
        <v>5124</v>
      </c>
      <c r="K215" t="s">
        <v>5125</v>
      </c>
      <c r="L215" t="s">
        <v>4411</v>
      </c>
      <c r="M215" t="s">
        <v>4454</v>
      </c>
      <c r="N215" t="s">
        <v>5126</v>
      </c>
      <c r="O215" t="s">
        <v>5127</v>
      </c>
    </row>
    <row r="216" spans="1:15" x14ac:dyDescent="0.25">
      <c r="A216" s="110" t="s">
        <v>4408</v>
      </c>
      <c r="B216" t="s">
        <v>503</v>
      </c>
      <c r="C216" t="s">
        <v>1737</v>
      </c>
      <c r="D216" t="s">
        <v>2574</v>
      </c>
      <c r="E216" t="s">
        <v>1738</v>
      </c>
      <c r="F216" t="s">
        <v>1739</v>
      </c>
      <c r="G216" t="s">
        <v>893</v>
      </c>
      <c r="H216">
        <v>50456</v>
      </c>
      <c r="I216" t="s">
        <v>1724</v>
      </c>
      <c r="J216" t="s">
        <v>5128</v>
      </c>
      <c r="K216" t="s">
        <v>5129</v>
      </c>
      <c r="L216" t="s">
        <v>4411</v>
      </c>
      <c r="M216" t="s">
        <v>4427</v>
      </c>
      <c r="N216" t="s">
        <v>5130</v>
      </c>
      <c r="O216" t="s">
        <v>5131</v>
      </c>
    </row>
    <row r="217" spans="1:15" x14ac:dyDescent="0.25">
      <c r="A217" s="110" t="s">
        <v>4408</v>
      </c>
      <c r="B217" t="s">
        <v>320</v>
      </c>
      <c r="C217" t="s">
        <v>1745</v>
      </c>
      <c r="D217" t="s">
        <v>106</v>
      </c>
      <c r="E217" t="s">
        <v>1746</v>
      </c>
      <c r="F217" t="s">
        <v>1747</v>
      </c>
      <c r="G217" t="s">
        <v>893</v>
      </c>
      <c r="H217" t="s">
        <v>1748</v>
      </c>
      <c r="I217" t="s">
        <v>1635</v>
      </c>
      <c r="J217" t="s">
        <v>5132</v>
      </c>
      <c r="K217" t="s">
        <v>5133</v>
      </c>
      <c r="L217" t="s">
        <v>4411</v>
      </c>
      <c r="M217" t="s">
        <v>4454</v>
      </c>
      <c r="N217" t="s">
        <v>5134</v>
      </c>
      <c r="O217" t="s">
        <v>5135</v>
      </c>
    </row>
    <row r="218" spans="1:15" x14ac:dyDescent="0.25">
      <c r="A218" s="110" t="s">
        <v>4408</v>
      </c>
      <c r="B218" t="s">
        <v>578</v>
      </c>
      <c r="C218" t="s">
        <v>1749</v>
      </c>
      <c r="D218" t="s">
        <v>706</v>
      </c>
      <c r="E218" t="s">
        <v>1750</v>
      </c>
      <c r="F218" t="s">
        <v>892</v>
      </c>
      <c r="G218" t="s">
        <v>893</v>
      </c>
      <c r="H218" t="s">
        <v>1751</v>
      </c>
      <c r="I218" t="s">
        <v>895</v>
      </c>
      <c r="J218" t="s">
        <v>5136</v>
      </c>
      <c r="K218" t="s">
        <v>5137</v>
      </c>
      <c r="L218" t="s">
        <v>4411</v>
      </c>
      <c r="M218" t="s">
        <v>4454</v>
      </c>
      <c r="N218" t="s">
        <v>5138</v>
      </c>
      <c r="O218" t="s">
        <v>5139</v>
      </c>
    </row>
    <row r="219" spans="1:15" x14ac:dyDescent="0.25">
      <c r="A219" s="110" t="s">
        <v>4408</v>
      </c>
      <c r="B219" t="s">
        <v>580</v>
      </c>
      <c r="C219" t="s">
        <v>1752</v>
      </c>
      <c r="D219" t="s">
        <v>602</v>
      </c>
      <c r="E219" t="s">
        <v>1753</v>
      </c>
      <c r="F219" t="s">
        <v>903</v>
      </c>
      <c r="G219" t="s">
        <v>893</v>
      </c>
      <c r="H219">
        <v>52001</v>
      </c>
      <c r="I219" t="s">
        <v>903</v>
      </c>
      <c r="J219" t="s">
        <v>4578</v>
      </c>
      <c r="K219" t="s">
        <v>5140</v>
      </c>
      <c r="L219" t="s">
        <v>4411</v>
      </c>
      <c r="M219" t="s">
        <v>4454</v>
      </c>
      <c r="N219" t="s">
        <v>5141</v>
      </c>
      <c r="O219" t="s">
        <v>5142</v>
      </c>
    </row>
    <row r="220" spans="1:15" x14ac:dyDescent="0.25">
      <c r="A220" s="110" t="s">
        <v>4408</v>
      </c>
      <c r="B220" t="s">
        <v>591</v>
      </c>
      <c r="C220" t="s">
        <v>1754</v>
      </c>
      <c r="D220" t="s">
        <v>593</v>
      </c>
      <c r="E220" t="s">
        <v>1755</v>
      </c>
      <c r="F220" t="s">
        <v>1222</v>
      </c>
      <c r="G220" t="s">
        <v>893</v>
      </c>
      <c r="H220">
        <v>52807</v>
      </c>
      <c r="I220" t="s">
        <v>1003</v>
      </c>
      <c r="J220" t="s">
        <v>5143</v>
      </c>
      <c r="K220" t="s">
        <v>5144</v>
      </c>
      <c r="L220" t="s">
        <v>4411</v>
      </c>
      <c r="M220" t="s">
        <v>4454</v>
      </c>
      <c r="N220" t="s">
        <v>5145</v>
      </c>
      <c r="O220" t="s">
        <v>5146</v>
      </c>
    </row>
    <row r="221" spans="1:15" x14ac:dyDescent="0.25">
      <c r="A221" s="110" t="s">
        <v>4408</v>
      </c>
      <c r="B221" t="s">
        <v>579</v>
      </c>
      <c r="C221" t="s">
        <v>1756</v>
      </c>
      <c r="D221" t="s">
        <v>601</v>
      </c>
      <c r="E221" t="s">
        <v>1757</v>
      </c>
      <c r="F221" t="s">
        <v>1170</v>
      </c>
      <c r="G221" t="s">
        <v>893</v>
      </c>
      <c r="H221" t="s">
        <v>1758</v>
      </c>
      <c r="I221" t="s">
        <v>1070</v>
      </c>
      <c r="J221" t="s">
        <v>5147</v>
      </c>
      <c r="K221" t="s">
        <v>4753</v>
      </c>
      <c r="L221" t="s">
        <v>4411</v>
      </c>
      <c r="M221" t="s">
        <v>4454</v>
      </c>
      <c r="N221" t="s">
        <v>5148</v>
      </c>
      <c r="O221" t="s">
        <v>5149</v>
      </c>
    </row>
    <row r="222" spans="1:15" x14ac:dyDescent="0.25">
      <c r="A222" s="110" t="s">
        <v>4408</v>
      </c>
      <c r="B222" t="s">
        <v>583</v>
      </c>
      <c r="C222" t="s">
        <v>1759</v>
      </c>
      <c r="D222" t="s">
        <v>574</v>
      </c>
      <c r="E222" t="s">
        <v>1760</v>
      </c>
      <c r="F222" t="s">
        <v>1260</v>
      </c>
      <c r="G222" t="s">
        <v>893</v>
      </c>
      <c r="H222" t="s">
        <v>1761</v>
      </c>
      <c r="I222" t="s">
        <v>952</v>
      </c>
      <c r="J222" t="s">
        <v>5150</v>
      </c>
      <c r="K222" t="s">
        <v>5151</v>
      </c>
      <c r="L222" t="s">
        <v>4411</v>
      </c>
      <c r="M222" t="s">
        <v>4454</v>
      </c>
      <c r="N222" t="s">
        <v>5152</v>
      </c>
      <c r="O222" t="s">
        <v>5153</v>
      </c>
    </row>
    <row r="223" spans="1:15" x14ac:dyDescent="0.25">
      <c r="A223" s="110" t="s">
        <v>4408</v>
      </c>
      <c r="B223" t="s">
        <v>577</v>
      </c>
      <c r="C223" t="s">
        <v>1762</v>
      </c>
      <c r="D223" t="s">
        <v>705</v>
      </c>
      <c r="E223" t="s">
        <v>1763</v>
      </c>
      <c r="F223" t="s">
        <v>1222</v>
      </c>
      <c r="G223" t="s">
        <v>893</v>
      </c>
      <c r="H223" t="s">
        <v>1764</v>
      </c>
      <c r="I223" t="s">
        <v>1003</v>
      </c>
      <c r="J223" t="s">
        <v>5154</v>
      </c>
      <c r="K223" t="s">
        <v>5155</v>
      </c>
      <c r="L223" t="s">
        <v>4411</v>
      </c>
      <c r="M223" t="s">
        <v>4454</v>
      </c>
      <c r="N223" t="s">
        <v>5156</v>
      </c>
      <c r="O223" t="s">
        <v>5157</v>
      </c>
    </row>
    <row r="224" spans="1:15" x14ac:dyDescent="0.25">
      <c r="A224" s="110" t="s">
        <v>4408</v>
      </c>
      <c r="B224" t="s">
        <v>321</v>
      </c>
      <c r="C224" t="s">
        <v>1765</v>
      </c>
      <c r="D224" t="s">
        <v>107</v>
      </c>
      <c r="E224" t="s">
        <v>1766</v>
      </c>
      <c r="F224" t="s">
        <v>1472</v>
      </c>
      <c r="G224" t="s">
        <v>893</v>
      </c>
      <c r="H224">
        <v>52142</v>
      </c>
      <c r="I224" t="s">
        <v>1472</v>
      </c>
      <c r="J224" t="s">
        <v>5158</v>
      </c>
      <c r="K224" t="s">
        <v>5159</v>
      </c>
      <c r="L224" t="s">
        <v>4411</v>
      </c>
      <c r="M224" t="s">
        <v>4454</v>
      </c>
      <c r="N224" t="s">
        <v>5160</v>
      </c>
      <c r="O224" t="s">
        <v>5161</v>
      </c>
    </row>
    <row r="225" spans="1:15" x14ac:dyDescent="0.25">
      <c r="A225" s="110" t="s">
        <v>4408</v>
      </c>
      <c r="B225" t="s">
        <v>322</v>
      </c>
      <c r="C225" t="s">
        <v>1768</v>
      </c>
      <c r="D225" t="s">
        <v>108</v>
      </c>
      <c r="E225" t="s">
        <v>1769</v>
      </c>
      <c r="F225" t="s">
        <v>1770</v>
      </c>
      <c r="G225" t="s">
        <v>893</v>
      </c>
      <c r="H225" t="s">
        <v>1771</v>
      </c>
      <c r="I225" t="s">
        <v>1291</v>
      </c>
      <c r="J225" t="s">
        <v>5162</v>
      </c>
      <c r="K225" t="s">
        <v>5163</v>
      </c>
      <c r="L225" t="s">
        <v>4411</v>
      </c>
      <c r="M225" t="s">
        <v>4454</v>
      </c>
      <c r="N225" t="s">
        <v>5164</v>
      </c>
      <c r="O225" t="s">
        <v>5165</v>
      </c>
    </row>
    <row r="226" spans="1:15" x14ac:dyDescent="0.25">
      <c r="A226" s="110" t="s">
        <v>4408</v>
      </c>
      <c r="B226" t="s">
        <v>467</v>
      </c>
      <c r="C226" t="s">
        <v>1772</v>
      </c>
      <c r="D226" t="s">
        <v>109</v>
      </c>
      <c r="E226" t="s">
        <v>1773</v>
      </c>
      <c r="F226" t="s">
        <v>1774</v>
      </c>
      <c r="G226" t="s">
        <v>893</v>
      </c>
      <c r="H226" t="s">
        <v>1775</v>
      </c>
      <c r="I226" t="s">
        <v>1114</v>
      </c>
      <c r="J226" t="s">
        <v>5166</v>
      </c>
      <c r="K226" t="s">
        <v>5167</v>
      </c>
      <c r="L226" t="s">
        <v>4411</v>
      </c>
      <c r="M226" t="s">
        <v>4454</v>
      </c>
      <c r="N226" t="s">
        <v>5168</v>
      </c>
      <c r="O226" t="s">
        <v>5169</v>
      </c>
    </row>
    <row r="227" spans="1:15" x14ac:dyDescent="0.25">
      <c r="A227" s="110" t="s">
        <v>4408</v>
      </c>
      <c r="B227" t="s">
        <v>323</v>
      </c>
      <c r="C227" t="s">
        <v>1776</v>
      </c>
      <c r="D227" t="s">
        <v>111</v>
      </c>
      <c r="E227" t="s">
        <v>1777</v>
      </c>
      <c r="F227" t="s">
        <v>1195</v>
      </c>
      <c r="G227" t="s">
        <v>893</v>
      </c>
      <c r="H227">
        <v>52060</v>
      </c>
      <c r="I227" t="s">
        <v>1197</v>
      </c>
      <c r="J227" t="s">
        <v>5170</v>
      </c>
      <c r="K227" t="s">
        <v>5171</v>
      </c>
      <c r="L227" t="s">
        <v>4411</v>
      </c>
      <c r="M227" t="s">
        <v>4454</v>
      </c>
      <c r="N227" t="s">
        <v>5172</v>
      </c>
      <c r="O227" t="s">
        <v>5173</v>
      </c>
    </row>
    <row r="228" spans="1:15" x14ac:dyDescent="0.25">
      <c r="A228" s="110" t="s">
        <v>4408</v>
      </c>
      <c r="B228" t="s">
        <v>324</v>
      </c>
      <c r="C228" t="s">
        <v>1778</v>
      </c>
      <c r="D228" t="s">
        <v>112</v>
      </c>
      <c r="E228" t="s">
        <v>1779</v>
      </c>
      <c r="F228" t="s">
        <v>1336</v>
      </c>
      <c r="G228" t="s">
        <v>893</v>
      </c>
      <c r="H228">
        <v>50501</v>
      </c>
      <c r="I228" t="s">
        <v>1338</v>
      </c>
      <c r="J228" t="s">
        <v>5174</v>
      </c>
      <c r="K228" t="s">
        <v>5175</v>
      </c>
      <c r="L228" t="s">
        <v>4411</v>
      </c>
      <c r="M228" t="s">
        <v>4427</v>
      </c>
      <c r="N228" t="s">
        <v>5176</v>
      </c>
      <c r="O228" t="s">
        <v>5177</v>
      </c>
    </row>
    <row r="229" spans="1:15" x14ac:dyDescent="0.25">
      <c r="A229" s="110" t="s">
        <v>4408</v>
      </c>
      <c r="B229" t="s">
        <v>325</v>
      </c>
      <c r="C229" t="s">
        <v>1780</v>
      </c>
      <c r="D229" t="s">
        <v>113</v>
      </c>
      <c r="E229" t="s">
        <v>1781</v>
      </c>
      <c r="F229" t="s">
        <v>1782</v>
      </c>
      <c r="G229" t="s">
        <v>893</v>
      </c>
      <c r="H229">
        <v>50112</v>
      </c>
      <c r="I229" t="s">
        <v>1029</v>
      </c>
      <c r="J229" t="s">
        <v>5178</v>
      </c>
      <c r="K229" t="s">
        <v>5179</v>
      </c>
      <c r="L229" t="s">
        <v>4411</v>
      </c>
      <c r="M229" t="s">
        <v>4427</v>
      </c>
      <c r="N229" t="s">
        <v>5180</v>
      </c>
      <c r="O229" t="s">
        <v>5155</v>
      </c>
    </row>
    <row r="230" spans="1:15" x14ac:dyDescent="0.25">
      <c r="A230" s="110" t="s">
        <v>4408</v>
      </c>
      <c r="B230" t="s">
        <v>505</v>
      </c>
      <c r="C230" t="s">
        <v>1784</v>
      </c>
      <c r="D230" t="s">
        <v>2575</v>
      </c>
      <c r="E230" t="s">
        <v>1785</v>
      </c>
      <c r="F230" t="s">
        <v>1786</v>
      </c>
      <c r="G230" t="s">
        <v>893</v>
      </c>
      <c r="H230">
        <v>52306</v>
      </c>
      <c r="I230" t="s">
        <v>1080</v>
      </c>
      <c r="J230" t="s">
        <v>5181</v>
      </c>
      <c r="K230" t="s">
        <v>5182</v>
      </c>
      <c r="L230" t="s">
        <v>4411</v>
      </c>
      <c r="M230" t="s">
        <v>4427</v>
      </c>
      <c r="N230" t="s">
        <v>5183</v>
      </c>
      <c r="O230" t="s">
        <v>5184</v>
      </c>
    </row>
    <row r="231" spans="1:15" x14ac:dyDescent="0.25">
      <c r="A231" s="110" t="s">
        <v>4408</v>
      </c>
      <c r="B231" t="s">
        <v>438</v>
      </c>
      <c r="C231" t="s">
        <v>1791</v>
      </c>
      <c r="D231" t="s">
        <v>626</v>
      </c>
      <c r="E231" t="s">
        <v>1792</v>
      </c>
      <c r="F231" t="s">
        <v>1252</v>
      </c>
      <c r="G231" t="s">
        <v>893</v>
      </c>
      <c r="H231">
        <v>52732</v>
      </c>
      <c r="I231" t="s">
        <v>1252</v>
      </c>
      <c r="J231" t="s">
        <v>5185</v>
      </c>
      <c r="K231" t="s">
        <v>5186</v>
      </c>
      <c r="L231" t="s">
        <v>4411</v>
      </c>
      <c r="M231" t="s">
        <v>4454</v>
      </c>
      <c r="N231" t="s">
        <v>5187</v>
      </c>
      <c r="O231" t="s">
        <v>5188</v>
      </c>
    </row>
    <row r="232" spans="1:15" x14ac:dyDescent="0.25">
      <c r="A232" s="110" t="s">
        <v>4408</v>
      </c>
      <c r="B232" t="s">
        <v>448</v>
      </c>
      <c r="C232" t="s">
        <v>1795</v>
      </c>
      <c r="D232" t="s">
        <v>5189</v>
      </c>
      <c r="E232" t="s">
        <v>1796</v>
      </c>
      <c r="F232" t="s">
        <v>1083</v>
      </c>
      <c r="G232" t="s">
        <v>893</v>
      </c>
      <c r="H232">
        <v>52544</v>
      </c>
      <c r="I232" t="s">
        <v>1085</v>
      </c>
      <c r="J232" t="s">
        <v>5190</v>
      </c>
      <c r="K232" t="s">
        <v>5191</v>
      </c>
      <c r="L232" t="s">
        <v>4411</v>
      </c>
      <c r="M232" t="s">
        <v>4427</v>
      </c>
      <c r="N232" t="s">
        <v>5192</v>
      </c>
      <c r="O232" t="s">
        <v>5193</v>
      </c>
    </row>
    <row r="233" spans="1:15" x14ac:dyDescent="0.25">
      <c r="A233" s="110" t="s">
        <v>4408</v>
      </c>
      <c r="B233" t="s">
        <v>326</v>
      </c>
      <c r="C233" t="s">
        <v>1797</v>
      </c>
      <c r="D233" t="s">
        <v>5194</v>
      </c>
      <c r="E233" t="s">
        <v>1798</v>
      </c>
      <c r="F233" t="s">
        <v>1799</v>
      </c>
      <c r="G233" t="s">
        <v>893</v>
      </c>
      <c r="H233">
        <v>52040</v>
      </c>
      <c r="I233" t="s">
        <v>903</v>
      </c>
      <c r="J233" t="s">
        <v>5195</v>
      </c>
      <c r="K233" t="s">
        <v>5196</v>
      </c>
      <c r="L233" t="s">
        <v>4411</v>
      </c>
      <c r="M233" t="s">
        <v>4427</v>
      </c>
      <c r="N233" t="s">
        <v>5197</v>
      </c>
      <c r="O233" t="s">
        <v>5198</v>
      </c>
    </row>
    <row r="234" spans="1:15" x14ac:dyDescent="0.25">
      <c r="A234" s="110" t="s">
        <v>4408</v>
      </c>
      <c r="B234" t="s">
        <v>527</v>
      </c>
      <c r="C234" t="s">
        <v>1788</v>
      </c>
      <c r="D234" t="s">
        <v>5199</v>
      </c>
      <c r="E234" t="s">
        <v>5200</v>
      </c>
      <c r="F234" t="s">
        <v>1481</v>
      </c>
      <c r="G234" t="s">
        <v>893</v>
      </c>
      <c r="H234">
        <v>50662</v>
      </c>
      <c r="I234" t="s">
        <v>1472</v>
      </c>
      <c r="J234" t="s">
        <v>5201</v>
      </c>
      <c r="K234" t="s">
        <v>5202</v>
      </c>
      <c r="L234" t="s">
        <v>4411</v>
      </c>
      <c r="M234" t="s">
        <v>4427</v>
      </c>
      <c r="N234" t="s">
        <v>5203</v>
      </c>
      <c r="O234" t="s">
        <v>5204</v>
      </c>
    </row>
    <row r="235" spans="1:15" x14ac:dyDescent="0.25">
      <c r="A235" s="110" t="s">
        <v>4408</v>
      </c>
      <c r="B235" t="s">
        <v>328</v>
      </c>
      <c r="C235" t="s">
        <v>1801</v>
      </c>
      <c r="D235" t="s">
        <v>116</v>
      </c>
      <c r="E235" t="s">
        <v>1802</v>
      </c>
      <c r="F235" t="s">
        <v>1803</v>
      </c>
      <c r="G235" t="s">
        <v>893</v>
      </c>
      <c r="H235">
        <v>50588</v>
      </c>
      <c r="I235" t="s">
        <v>1431</v>
      </c>
      <c r="J235" t="s">
        <v>4614</v>
      </c>
      <c r="K235" t="s">
        <v>5205</v>
      </c>
      <c r="L235" t="s">
        <v>4411</v>
      </c>
      <c r="M235" t="s">
        <v>4427</v>
      </c>
      <c r="N235" t="s">
        <v>5206</v>
      </c>
      <c r="O235" t="s">
        <v>5207</v>
      </c>
    </row>
    <row r="236" spans="1:15" x14ac:dyDescent="0.25">
      <c r="A236" s="110" t="s">
        <v>4408</v>
      </c>
      <c r="B236" t="s">
        <v>327</v>
      </c>
      <c r="C236" t="s">
        <v>1805</v>
      </c>
      <c r="D236" t="s">
        <v>115</v>
      </c>
      <c r="E236" t="s">
        <v>1806</v>
      </c>
      <c r="F236" t="s">
        <v>892</v>
      </c>
      <c r="G236" t="s">
        <v>893</v>
      </c>
      <c r="H236">
        <v>52405</v>
      </c>
      <c r="I236" t="s">
        <v>895</v>
      </c>
      <c r="J236" t="s">
        <v>5208</v>
      </c>
      <c r="K236" t="s">
        <v>5209</v>
      </c>
      <c r="L236" t="s">
        <v>4411</v>
      </c>
      <c r="M236" t="s">
        <v>4427</v>
      </c>
      <c r="N236" t="s">
        <v>5210</v>
      </c>
      <c r="O236" t="s">
        <v>5211</v>
      </c>
    </row>
    <row r="237" spans="1:15" x14ac:dyDescent="0.25">
      <c r="A237" s="110" t="s">
        <v>4408</v>
      </c>
      <c r="B237" t="s">
        <v>549</v>
      </c>
      <c r="C237" t="s">
        <v>1808</v>
      </c>
      <c r="D237" t="s">
        <v>225</v>
      </c>
      <c r="E237" t="s">
        <v>1809</v>
      </c>
      <c r="F237" t="s">
        <v>992</v>
      </c>
      <c r="G237" t="s">
        <v>893</v>
      </c>
      <c r="H237">
        <v>51503</v>
      </c>
      <c r="I237" t="s">
        <v>972</v>
      </c>
      <c r="J237" t="s">
        <v>5212</v>
      </c>
      <c r="K237" t="s">
        <v>5213</v>
      </c>
      <c r="L237" t="s">
        <v>4411</v>
      </c>
      <c r="M237" t="s">
        <v>4454</v>
      </c>
      <c r="N237" t="s">
        <v>5214</v>
      </c>
      <c r="O237" t="s">
        <v>5215</v>
      </c>
    </row>
    <row r="238" spans="1:15" x14ac:dyDescent="0.25">
      <c r="A238" s="110" t="s">
        <v>4408</v>
      </c>
      <c r="B238" t="s">
        <v>547</v>
      </c>
      <c r="C238" t="s">
        <v>1814</v>
      </c>
      <c r="D238" t="s">
        <v>2576</v>
      </c>
      <c r="E238" t="s">
        <v>1815</v>
      </c>
      <c r="F238" t="s">
        <v>1816</v>
      </c>
      <c r="G238" t="s">
        <v>893</v>
      </c>
      <c r="H238" t="s">
        <v>2650</v>
      </c>
      <c r="I238" t="s">
        <v>952</v>
      </c>
      <c r="J238" t="s">
        <v>5216</v>
      </c>
      <c r="K238" t="s">
        <v>5217</v>
      </c>
      <c r="L238" t="s">
        <v>4411</v>
      </c>
      <c r="M238" t="s">
        <v>4427</v>
      </c>
      <c r="N238" t="s">
        <v>5218</v>
      </c>
      <c r="O238" t="s">
        <v>5219</v>
      </c>
    </row>
    <row r="239" spans="1:15" x14ac:dyDescent="0.25">
      <c r="A239" s="110" t="s">
        <v>4408</v>
      </c>
      <c r="B239" t="s">
        <v>329</v>
      </c>
      <c r="C239" t="s">
        <v>1818</v>
      </c>
      <c r="D239" t="s">
        <v>118</v>
      </c>
      <c r="E239" t="s">
        <v>1819</v>
      </c>
      <c r="F239" t="s">
        <v>1820</v>
      </c>
      <c r="G239" t="s">
        <v>893</v>
      </c>
      <c r="H239">
        <v>52031</v>
      </c>
      <c r="I239" t="s">
        <v>1197</v>
      </c>
      <c r="J239" t="s">
        <v>5220</v>
      </c>
      <c r="K239" t="s">
        <v>5221</v>
      </c>
      <c r="L239" t="s">
        <v>4411</v>
      </c>
      <c r="M239" t="s">
        <v>4454</v>
      </c>
      <c r="N239" t="s">
        <v>5222</v>
      </c>
      <c r="O239" t="s">
        <v>5223</v>
      </c>
    </row>
    <row r="240" spans="1:15" x14ac:dyDescent="0.25">
      <c r="A240" s="110" t="s">
        <v>4408</v>
      </c>
      <c r="B240" t="s">
        <v>550</v>
      </c>
      <c r="C240" t="s">
        <v>2442</v>
      </c>
      <c r="D240" t="s">
        <v>5224</v>
      </c>
      <c r="E240" t="s">
        <v>2443</v>
      </c>
      <c r="F240" t="s">
        <v>1635</v>
      </c>
      <c r="G240" t="s">
        <v>893</v>
      </c>
      <c r="H240">
        <v>52632</v>
      </c>
      <c r="I240" t="s">
        <v>1238</v>
      </c>
      <c r="J240" t="s">
        <v>5225</v>
      </c>
      <c r="K240" t="s">
        <v>5226</v>
      </c>
      <c r="L240" t="s">
        <v>4411</v>
      </c>
      <c r="M240" t="s">
        <v>4427</v>
      </c>
      <c r="N240" t="s">
        <v>5227</v>
      </c>
      <c r="O240" t="s">
        <v>5228</v>
      </c>
    </row>
    <row r="241" spans="1:15" x14ac:dyDescent="0.25">
      <c r="A241" s="110" t="s">
        <v>4408</v>
      </c>
      <c r="B241" t="s">
        <v>413</v>
      </c>
      <c r="C241" t="s">
        <v>1822</v>
      </c>
      <c r="D241" t="s">
        <v>119</v>
      </c>
      <c r="E241" t="s">
        <v>1823</v>
      </c>
      <c r="F241" t="s">
        <v>1824</v>
      </c>
      <c r="G241" t="s">
        <v>893</v>
      </c>
      <c r="H241">
        <v>52531</v>
      </c>
      <c r="I241" t="s">
        <v>1826</v>
      </c>
      <c r="J241" t="s">
        <v>5229</v>
      </c>
      <c r="K241" t="s">
        <v>5230</v>
      </c>
      <c r="L241" t="s">
        <v>4411</v>
      </c>
      <c r="M241" t="s">
        <v>4454</v>
      </c>
      <c r="N241" t="s">
        <v>5231</v>
      </c>
      <c r="O241" t="s">
        <v>5232</v>
      </c>
    </row>
    <row r="242" spans="1:15" x14ac:dyDescent="0.25">
      <c r="A242" s="110" t="s">
        <v>4408</v>
      </c>
      <c r="B242" t="s">
        <v>425</v>
      </c>
      <c r="C242" t="s">
        <v>1827</v>
      </c>
      <c r="D242" t="s">
        <v>2577</v>
      </c>
      <c r="E242" t="s">
        <v>1828</v>
      </c>
      <c r="F242" t="s">
        <v>1829</v>
      </c>
      <c r="G242" t="s">
        <v>893</v>
      </c>
      <c r="H242" t="s">
        <v>1830</v>
      </c>
      <c r="I242" t="s">
        <v>1029</v>
      </c>
      <c r="J242" t="s">
        <v>5233</v>
      </c>
      <c r="K242" t="s">
        <v>5234</v>
      </c>
      <c r="L242" t="s">
        <v>4411</v>
      </c>
      <c r="M242" t="s">
        <v>4427</v>
      </c>
      <c r="N242" t="s">
        <v>5235</v>
      </c>
      <c r="O242" t="s">
        <v>5236</v>
      </c>
    </row>
    <row r="243" spans="1:15" x14ac:dyDescent="0.25">
      <c r="A243" s="110" t="s">
        <v>4408</v>
      </c>
      <c r="B243" t="s">
        <v>538</v>
      </c>
      <c r="C243" t="s">
        <v>1831</v>
      </c>
      <c r="D243" t="s">
        <v>861</v>
      </c>
      <c r="E243" t="s">
        <v>1832</v>
      </c>
      <c r="F243" t="s">
        <v>1833</v>
      </c>
      <c r="G243" t="s">
        <v>893</v>
      </c>
      <c r="H243" t="s">
        <v>1834</v>
      </c>
      <c r="I243" t="s">
        <v>957</v>
      </c>
      <c r="J243" t="s">
        <v>5237</v>
      </c>
      <c r="K243" t="s">
        <v>5238</v>
      </c>
      <c r="L243" t="s">
        <v>4411</v>
      </c>
      <c r="M243" t="s">
        <v>4454</v>
      </c>
      <c r="N243" t="s">
        <v>5239</v>
      </c>
      <c r="O243" t="s">
        <v>5240</v>
      </c>
    </row>
    <row r="244" spans="1:15" x14ac:dyDescent="0.25">
      <c r="A244" s="110" t="s">
        <v>4408</v>
      </c>
      <c r="B244" t="s">
        <v>386</v>
      </c>
      <c r="C244" t="s">
        <v>1835</v>
      </c>
      <c r="D244" t="s">
        <v>120</v>
      </c>
      <c r="E244" t="s">
        <v>1836</v>
      </c>
      <c r="F244" t="s">
        <v>1837</v>
      </c>
      <c r="G244" t="s">
        <v>893</v>
      </c>
      <c r="H244">
        <v>52637</v>
      </c>
      <c r="I244" t="s">
        <v>1238</v>
      </c>
      <c r="J244" t="s">
        <v>5241</v>
      </c>
      <c r="K244" t="s">
        <v>5242</v>
      </c>
      <c r="L244" t="s">
        <v>4411</v>
      </c>
      <c r="M244" t="s">
        <v>4427</v>
      </c>
      <c r="N244" t="s">
        <v>5243</v>
      </c>
      <c r="O244" t="s">
        <v>5244</v>
      </c>
    </row>
    <row r="245" spans="1:15" x14ac:dyDescent="0.25">
      <c r="A245" s="110" t="s">
        <v>4408</v>
      </c>
      <c r="B245" t="s">
        <v>464</v>
      </c>
      <c r="C245" t="s">
        <v>1839</v>
      </c>
      <c r="D245" t="s">
        <v>121</v>
      </c>
      <c r="E245" t="s">
        <v>1840</v>
      </c>
      <c r="F245" t="s">
        <v>1841</v>
      </c>
      <c r="G245" t="s">
        <v>893</v>
      </c>
      <c r="H245" t="s">
        <v>1842</v>
      </c>
      <c r="I245" t="s">
        <v>1133</v>
      </c>
      <c r="J245" t="s">
        <v>5245</v>
      </c>
      <c r="K245" t="s">
        <v>5246</v>
      </c>
      <c r="L245" t="s">
        <v>4411</v>
      </c>
      <c r="M245" t="s">
        <v>4454</v>
      </c>
      <c r="N245" t="s">
        <v>5247</v>
      </c>
      <c r="O245" t="s">
        <v>5248</v>
      </c>
    </row>
    <row r="246" spans="1:15" x14ac:dyDescent="0.25">
      <c r="A246" s="110" t="s">
        <v>4408</v>
      </c>
      <c r="B246" t="s">
        <v>477</v>
      </c>
      <c r="C246" t="s">
        <v>1847</v>
      </c>
      <c r="D246" t="s">
        <v>122</v>
      </c>
      <c r="E246" t="s">
        <v>1848</v>
      </c>
      <c r="F246" t="s">
        <v>1121</v>
      </c>
      <c r="G246" t="s">
        <v>893</v>
      </c>
      <c r="H246">
        <v>50854</v>
      </c>
      <c r="I246" t="s">
        <v>1123</v>
      </c>
      <c r="J246" t="s">
        <v>5249</v>
      </c>
      <c r="K246" t="s">
        <v>5250</v>
      </c>
      <c r="L246" t="s">
        <v>4411</v>
      </c>
      <c r="M246" t="s">
        <v>4427</v>
      </c>
      <c r="N246" t="s">
        <v>5251</v>
      </c>
      <c r="O246" t="s">
        <v>5252</v>
      </c>
    </row>
    <row r="247" spans="1:15" x14ac:dyDescent="0.25">
      <c r="A247" s="110" t="s">
        <v>4408</v>
      </c>
      <c r="B247" t="s">
        <v>520</v>
      </c>
      <c r="C247" t="s">
        <v>1850</v>
      </c>
      <c r="D247" t="s">
        <v>123</v>
      </c>
      <c r="E247" t="s">
        <v>1851</v>
      </c>
      <c r="F247" t="s">
        <v>1046</v>
      </c>
      <c r="G247" t="s">
        <v>893</v>
      </c>
      <c r="H247">
        <v>50208</v>
      </c>
      <c r="I247" t="s">
        <v>977</v>
      </c>
      <c r="J247" t="s">
        <v>5253</v>
      </c>
      <c r="K247" t="s">
        <v>5254</v>
      </c>
      <c r="L247" t="s">
        <v>4411</v>
      </c>
      <c r="M247" t="s">
        <v>4427</v>
      </c>
      <c r="N247" t="s">
        <v>5255</v>
      </c>
      <c r="O247" t="s">
        <v>5256</v>
      </c>
    </row>
    <row r="248" spans="1:15" x14ac:dyDescent="0.25">
      <c r="A248" s="110" t="s">
        <v>4408</v>
      </c>
      <c r="B248" t="s">
        <v>244</v>
      </c>
      <c r="C248" t="s">
        <v>1852</v>
      </c>
      <c r="D248" t="s">
        <v>768</v>
      </c>
      <c r="E248" t="s">
        <v>1853</v>
      </c>
      <c r="F248" t="s">
        <v>1068</v>
      </c>
      <c r="G248" t="s">
        <v>893</v>
      </c>
      <c r="H248">
        <v>50613</v>
      </c>
      <c r="I248" t="s">
        <v>1070</v>
      </c>
      <c r="J248" t="s">
        <v>5257</v>
      </c>
      <c r="K248" t="s">
        <v>5258</v>
      </c>
      <c r="L248" t="s">
        <v>4411</v>
      </c>
      <c r="M248" t="s">
        <v>4427</v>
      </c>
      <c r="N248" t="s">
        <v>5259</v>
      </c>
      <c r="O248" t="s">
        <v>5260</v>
      </c>
    </row>
    <row r="249" spans="1:15" x14ac:dyDescent="0.25">
      <c r="A249" s="110" t="s">
        <v>4408</v>
      </c>
      <c r="B249" t="s">
        <v>296</v>
      </c>
      <c r="C249" t="s">
        <v>1854</v>
      </c>
      <c r="D249" t="s">
        <v>779</v>
      </c>
      <c r="E249" t="s">
        <v>1855</v>
      </c>
      <c r="F249" t="s">
        <v>1680</v>
      </c>
      <c r="G249" t="s">
        <v>893</v>
      </c>
      <c r="H249">
        <v>50659</v>
      </c>
      <c r="I249" t="s">
        <v>1682</v>
      </c>
      <c r="J249" t="s">
        <v>5261</v>
      </c>
      <c r="K249" t="s">
        <v>4910</v>
      </c>
      <c r="L249" t="s">
        <v>4411</v>
      </c>
      <c r="M249" t="s">
        <v>4454</v>
      </c>
      <c r="N249" t="s">
        <v>5262</v>
      </c>
      <c r="O249" t="s">
        <v>5263</v>
      </c>
    </row>
    <row r="250" spans="1:15" x14ac:dyDescent="0.25">
      <c r="A250" s="110" t="s">
        <v>4408</v>
      </c>
      <c r="B250" t="s">
        <v>390</v>
      </c>
      <c r="C250" t="s">
        <v>1857</v>
      </c>
      <c r="D250" t="s">
        <v>2578</v>
      </c>
      <c r="E250" t="s">
        <v>1858</v>
      </c>
      <c r="F250" t="s">
        <v>1859</v>
      </c>
      <c r="G250" t="s">
        <v>893</v>
      </c>
      <c r="H250" t="s">
        <v>1860</v>
      </c>
      <c r="I250" t="s">
        <v>962</v>
      </c>
      <c r="J250" t="s">
        <v>5264</v>
      </c>
      <c r="K250" t="s">
        <v>5265</v>
      </c>
      <c r="L250" t="s">
        <v>4411</v>
      </c>
      <c r="M250" t="s">
        <v>4454</v>
      </c>
      <c r="N250" t="s">
        <v>5266</v>
      </c>
      <c r="O250" t="s">
        <v>5267</v>
      </c>
    </row>
    <row r="251" spans="1:15" x14ac:dyDescent="0.25">
      <c r="A251" s="110" t="s">
        <v>4408</v>
      </c>
      <c r="B251" t="s">
        <v>586</v>
      </c>
      <c r="C251" t="s">
        <v>1861</v>
      </c>
      <c r="D251" t="s">
        <v>589</v>
      </c>
      <c r="E251" t="s">
        <v>1862</v>
      </c>
      <c r="F251" t="s">
        <v>1046</v>
      </c>
      <c r="G251" t="s">
        <v>893</v>
      </c>
      <c r="H251" t="s">
        <v>1863</v>
      </c>
      <c r="I251" t="s">
        <v>977</v>
      </c>
      <c r="J251" t="s">
        <v>5268</v>
      </c>
      <c r="K251" t="s">
        <v>5269</v>
      </c>
      <c r="L251" t="s">
        <v>4411</v>
      </c>
      <c r="M251" t="s">
        <v>4454</v>
      </c>
      <c r="N251" t="s">
        <v>5270</v>
      </c>
      <c r="O251" t="s">
        <v>5271</v>
      </c>
    </row>
    <row r="252" spans="1:15" x14ac:dyDescent="0.25">
      <c r="A252" s="110" t="s">
        <v>4408</v>
      </c>
      <c r="B252" t="s">
        <v>755</v>
      </c>
      <c r="C252" t="s">
        <v>2448</v>
      </c>
      <c r="D252" t="s">
        <v>756</v>
      </c>
      <c r="E252" t="s">
        <v>2449</v>
      </c>
      <c r="F252" t="s">
        <v>1046</v>
      </c>
      <c r="G252" t="s">
        <v>893</v>
      </c>
      <c r="H252" t="s">
        <v>2651</v>
      </c>
      <c r="I252" t="s">
        <v>977</v>
      </c>
      <c r="J252" t="s">
        <v>5272</v>
      </c>
      <c r="K252" t="s">
        <v>5273</v>
      </c>
      <c r="L252" t="s">
        <v>4411</v>
      </c>
      <c r="M252" t="s">
        <v>4427</v>
      </c>
      <c r="N252" t="s">
        <v>5274</v>
      </c>
      <c r="O252" t="s">
        <v>5275</v>
      </c>
    </row>
    <row r="253" spans="1:15" x14ac:dyDescent="0.25">
      <c r="A253" s="110" t="s">
        <v>4408</v>
      </c>
      <c r="B253" t="s">
        <v>406</v>
      </c>
      <c r="C253" t="s">
        <v>1864</v>
      </c>
      <c r="D253" t="s">
        <v>124</v>
      </c>
      <c r="E253" t="s">
        <v>1865</v>
      </c>
      <c r="F253" t="s">
        <v>1866</v>
      </c>
      <c r="G253" t="s">
        <v>893</v>
      </c>
      <c r="H253" t="s">
        <v>1867</v>
      </c>
      <c r="I253" t="s">
        <v>1075</v>
      </c>
      <c r="J253" t="s">
        <v>5276</v>
      </c>
      <c r="K253" t="s">
        <v>5277</v>
      </c>
      <c r="L253" t="s">
        <v>4411</v>
      </c>
      <c r="M253" t="s">
        <v>4454</v>
      </c>
      <c r="N253" t="s">
        <v>5278</v>
      </c>
      <c r="O253" t="s">
        <v>5279</v>
      </c>
    </row>
    <row r="254" spans="1:15" x14ac:dyDescent="0.25">
      <c r="A254" s="110" t="s">
        <v>4408</v>
      </c>
      <c r="B254" t="s">
        <v>330</v>
      </c>
      <c r="C254" t="s">
        <v>1870</v>
      </c>
      <c r="D254" t="s">
        <v>125</v>
      </c>
      <c r="E254" t="s">
        <v>1871</v>
      </c>
      <c r="F254" t="s">
        <v>892</v>
      </c>
      <c r="G254" t="s">
        <v>893</v>
      </c>
      <c r="H254" t="s">
        <v>1872</v>
      </c>
      <c r="I254" t="s">
        <v>895</v>
      </c>
      <c r="J254" t="s">
        <v>5280</v>
      </c>
      <c r="K254" t="s">
        <v>5281</v>
      </c>
      <c r="L254" t="s">
        <v>4411</v>
      </c>
      <c r="M254" t="s">
        <v>4454</v>
      </c>
      <c r="N254" t="s">
        <v>5282</v>
      </c>
      <c r="O254" t="s">
        <v>5283</v>
      </c>
    </row>
    <row r="255" spans="1:15" x14ac:dyDescent="0.25">
      <c r="A255" s="110" t="s">
        <v>4408</v>
      </c>
      <c r="B255" t="s">
        <v>597</v>
      </c>
      <c r="C255" t="s">
        <v>1873</v>
      </c>
      <c r="D255" t="s">
        <v>126</v>
      </c>
      <c r="E255" t="s">
        <v>1874</v>
      </c>
      <c r="F255" t="s">
        <v>992</v>
      </c>
      <c r="G255" t="s">
        <v>893</v>
      </c>
      <c r="H255">
        <v>51503</v>
      </c>
      <c r="I255" t="s">
        <v>972</v>
      </c>
      <c r="J255" t="s">
        <v>5284</v>
      </c>
      <c r="K255" t="s">
        <v>5285</v>
      </c>
      <c r="L255" t="s">
        <v>4411</v>
      </c>
      <c r="M255" t="s">
        <v>4454</v>
      </c>
      <c r="N255" t="s">
        <v>5286</v>
      </c>
      <c r="O255" t="s">
        <v>5287</v>
      </c>
    </row>
    <row r="256" spans="1:15" x14ac:dyDescent="0.25">
      <c r="A256" s="110" t="s">
        <v>4408</v>
      </c>
      <c r="B256" t="s">
        <v>509</v>
      </c>
      <c r="C256" t="s">
        <v>1875</v>
      </c>
      <c r="D256" t="s">
        <v>850</v>
      </c>
      <c r="E256" t="s">
        <v>1876</v>
      </c>
      <c r="F256" t="s">
        <v>1170</v>
      </c>
      <c r="G256" t="s">
        <v>893</v>
      </c>
      <c r="H256">
        <v>50703</v>
      </c>
      <c r="I256" t="s">
        <v>1070</v>
      </c>
      <c r="J256" t="s">
        <v>5288</v>
      </c>
      <c r="K256" t="s">
        <v>5289</v>
      </c>
      <c r="L256" t="s">
        <v>4411</v>
      </c>
      <c r="M256" t="s">
        <v>4454</v>
      </c>
      <c r="N256" t="s">
        <v>5290</v>
      </c>
      <c r="O256" t="s">
        <v>5291</v>
      </c>
    </row>
    <row r="257" spans="1:15" x14ac:dyDescent="0.25">
      <c r="A257" s="110" t="s">
        <v>4408</v>
      </c>
      <c r="B257" t="s">
        <v>506</v>
      </c>
      <c r="C257" t="s">
        <v>1877</v>
      </c>
      <c r="D257" t="s">
        <v>2579</v>
      </c>
      <c r="E257" t="s">
        <v>1878</v>
      </c>
      <c r="F257" t="s">
        <v>1213</v>
      </c>
      <c r="G257" t="s">
        <v>893</v>
      </c>
      <c r="H257">
        <v>52577</v>
      </c>
      <c r="I257" t="s">
        <v>1215</v>
      </c>
      <c r="J257" t="s">
        <v>5292</v>
      </c>
      <c r="K257" t="s">
        <v>5293</v>
      </c>
      <c r="L257" t="s">
        <v>4411</v>
      </c>
      <c r="M257" t="s">
        <v>4454</v>
      </c>
      <c r="N257" t="s">
        <v>4665</v>
      </c>
      <c r="O257" t="s">
        <v>5294</v>
      </c>
    </row>
    <row r="258" spans="1:15" x14ac:dyDescent="0.25">
      <c r="A258" s="110" t="s">
        <v>4408</v>
      </c>
      <c r="B258" t="s">
        <v>409</v>
      </c>
      <c r="C258" t="s">
        <v>1880</v>
      </c>
      <c r="D258" t="s">
        <v>127</v>
      </c>
      <c r="E258" t="s">
        <v>1881</v>
      </c>
      <c r="F258" t="s">
        <v>1466</v>
      </c>
      <c r="G258" t="s">
        <v>893</v>
      </c>
      <c r="H258">
        <v>52172</v>
      </c>
      <c r="I258" t="s">
        <v>1441</v>
      </c>
      <c r="J258" t="s">
        <v>5295</v>
      </c>
      <c r="K258" t="s">
        <v>5296</v>
      </c>
      <c r="L258" t="s">
        <v>4411</v>
      </c>
      <c r="M258" t="s">
        <v>4454</v>
      </c>
      <c r="N258" t="s">
        <v>5297</v>
      </c>
      <c r="O258" t="s">
        <v>5298</v>
      </c>
    </row>
    <row r="259" spans="1:15" x14ac:dyDescent="0.25">
      <c r="A259" s="110" t="s">
        <v>4408</v>
      </c>
      <c r="B259" t="s">
        <v>2532</v>
      </c>
      <c r="C259" t="s">
        <v>2675</v>
      </c>
      <c r="D259" t="s">
        <v>2533</v>
      </c>
      <c r="E259" t="s">
        <v>3704</v>
      </c>
      <c r="F259" t="s">
        <v>2081</v>
      </c>
      <c r="G259" t="s">
        <v>893</v>
      </c>
      <c r="H259" t="s">
        <v>3705</v>
      </c>
      <c r="I259" t="s">
        <v>998</v>
      </c>
      <c r="J259" t="s">
        <v>5299</v>
      </c>
      <c r="K259" t="s">
        <v>5300</v>
      </c>
      <c r="L259" t="s">
        <v>4411</v>
      </c>
      <c r="M259" t="s">
        <v>4427</v>
      </c>
      <c r="N259" t="s">
        <v>5301</v>
      </c>
      <c r="O259" t="s">
        <v>5302</v>
      </c>
    </row>
    <row r="260" spans="1:15" x14ac:dyDescent="0.25">
      <c r="A260" s="110" t="s">
        <v>4408</v>
      </c>
      <c r="B260" t="s">
        <v>565</v>
      </c>
      <c r="C260" t="s">
        <v>1883</v>
      </c>
      <c r="D260" t="s">
        <v>867</v>
      </c>
      <c r="E260" t="s">
        <v>1884</v>
      </c>
      <c r="F260" t="s">
        <v>1885</v>
      </c>
      <c r="G260" t="s">
        <v>893</v>
      </c>
      <c r="H260">
        <v>50211</v>
      </c>
      <c r="I260" t="s">
        <v>1056</v>
      </c>
      <c r="J260" t="s">
        <v>9766</v>
      </c>
      <c r="K260" t="s">
        <v>9767</v>
      </c>
      <c r="L260" t="s">
        <v>4411</v>
      </c>
      <c r="M260" t="s">
        <v>4454</v>
      </c>
      <c r="N260" t="s">
        <v>9768</v>
      </c>
      <c r="O260" t="s">
        <v>9769</v>
      </c>
    </row>
    <row r="261" spans="1:15" x14ac:dyDescent="0.25">
      <c r="A261" s="110" t="s">
        <v>4408</v>
      </c>
      <c r="B261" t="s">
        <v>646</v>
      </c>
      <c r="C261" t="s">
        <v>1887</v>
      </c>
      <c r="D261" t="s">
        <v>647</v>
      </c>
      <c r="E261" t="s">
        <v>1888</v>
      </c>
      <c r="F261" t="s">
        <v>1889</v>
      </c>
      <c r="G261" t="s">
        <v>893</v>
      </c>
      <c r="H261">
        <v>51560</v>
      </c>
      <c r="I261" t="s">
        <v>972</v>
      </c>
      <c r="J261" t="s">
        <v>9770</v>
      </c>
      <c r="K261" t="s">
        <v>8059</v>
      </c>
      <c r="L261" t="s">
        <v>4411</v>
      </c>
      <c r="M261" t="s">
        <v>4454</v>
      </c>
      <c r="N261" t="s">
        <v>9771</v>
      </c>
      <c r="O261" t="s">
        <v>8061</v>
      </c>
    </row>
    <row r="262" spans="1:15" x14ac:dyDescent="0.25">
      <c r="A262" s="110" t="s">
        <v>4408</v>
      </c>
      <c r="B262" t="s">
        <v>332</v>
      </c>
      <c r="C262" t="s">
        <v>1891</v>
      </c>
      <c r="D262" t="s">
        <v>128</v>
      </c>
      <c r="E262" t="s">
        <v>1892</v>
      </c>
      <c r="F262" t="s">
        <v>907</v>
      </c>
      <c r="G262" t="s">
        <v>893</v>
      </c>
      <c r="H262">
        <v>52246</v>
      </c>
      <c r="I262" t="s">
        <v>909</v>
      </c>
      <c r="J262" t="s">
        <v>5303</v>
      </c>
      <c r="K262" t="s">
        <v>5304</v>
      </c>
      <c r="L262" t="s">
        <v>4411</v>
      </c>
      <c r="M262" t="s">
        <v>4427</v>
      </c>
      <c r="N262" t="s">
        <v>5305</v>
      </c>
      <c r="O262" t="s">
        <v>5306</v>
      </c>
    </row>
    <row r="263" spans="1:15" x14ac:dyDescent="0.25">
      <c r="A263" s="110" t="s">
        <v>4408</v>
      </c>
      <c r="B263" t="s">
        <v>333</v>
      </c>
      <c r="C263" t="s">
        <v>1893</v>
      </c>
      <c r="D263" t="s">
        <v>129</v>
      </c>
      <c r="E263" t="s">
        <v>1894</v>
      </c>
      <c r="F263" t="s">
        <v>1895</v>
      </c>
      <c r="G263" t="s">
        <v>893</v>
      </c>
      <c r="H263">
        <v>50621</v>
      </c>
      <c r="I263" t="s">
        <v>1518</v>
      </c>
      <c r="J263" t="s">
        <v>5307</v>
      </c>
      <c r="K263" t="s">
        <v>5308</v>
      </c>
      <c r="L263" t="s">
        <v>4411</v>
      </c>
      <c r="M263" t="s">
        <v>4427</v>
      </c>
      <c r="N263" t="s">
        <v>5309</v>
      </c>
      <c r="O263" t="s">
        <v>5310</v>
      </c>
    </row>
    <row r="264" spans="1:15" x14ac:dyDescent="0.25">
      <c r="A264" s="110" t="s">
        <v>4408</v>
      </c>
      <c r="B264" t="s">
        <v>3740</v>
      </c>
      <c r="C264" t="s">
        <v>3741</v>
      </c>
      <c r="D264" t="s">
        <v>5311</v>
      </c>
      <c r="E264" t="s">
        <v>1014</v>
      </c>
      <c r="F264" t="s">
        <v>1015</v>
      </c>
      <c r="G264" t="s">
        <v>893</v>
      </c>
      <c r="H264">
        <v>52601</v>
      </c>
      <c r="I264" t="s">
        <v>900</v>
      </c>
      <c r="J264" t="s">
        <v>5312</v>
      </c>
      <c r="K264" t="s">
        <v>4836</v>
      </c>
      <c r="L264" t="s">
        <v>4411</v>
      </c>
      <c r="M264" t="s">
        <v>4454</v>
      </c>
      <c r="N264" t="s">
        <v>5313</v>
      </c>
      <c r="O264" t="s">
        <v>5046</v>
      </c>
    </row>
    <row r="265" spans="1:15" x14ac:dyDescent="0.25">
      <c r="A265" s="110" t="s">
        <v>4408</v>
      </c>
      <c r="B265" t="s">
        <v>397</v>
      </c>
      <c r="C265" t="s">
        <v>1897</v>
      </c>
      <c r="D265" t="s">
        <v>130</v>
      </c>
      <c r="E265" t="s">
        <v>1898</v>
      </c>
      <c r="F265" t="s">
        <v>1899</v>
      </c>
      <c r="G265" t="s">
        <v>893</v>
      </c>
      <c r="H265" t="s">
        <v>1900</v>
      </c>
      <c r="I265" t="s">
        <v>914</v>
      </c>
      <c r="J265" t="s">
        <v>5314</v>
      </c>
      <c r="K265" t="s">
        <v>5315</v>
      </c>
      <c r="L265" t="s">
        <v>4411</v>
      </c>
      <c r="M265" t="s">
        <v>4454</v>
      </c>
      <c r="N265" t="s">
        <v>5316</v>
      </c>
      <c r="O265" t="s">
        <v>5317</v>
      </c>
    </row>
    <row r="266" spans="1:15" x14ac:dyDescent="0.25">
      <c r="A266" s="110" t="s">
        <v>4408</v>
      </c>
      <c r="B266" t="s">
        <v>479</v>
      </c>
      <c r="C266" t="s">
        <v>1901</v>
      </c>
      <c r="D266" t="s">
        <v>2580</v>
      </c>
      <c r="E266" t="s">
        <v>1902</v>
      </c>
      <c r="F266" t="s">
        <v>1824</v>
      </c>
      <c r="G266" t="s">
        <v>893</v>
      </c>
      <c r="H266">
        <v>52531</v>
      </c>
      <c r="I266" t="s">
        <v>1826</v>
      </c>
      <c r="J266" t="s">
        <v>5318</v>
      </c>
      <c r="K266" t="s">
        <v>5319</v>
      </c>
      <c r="L266" t="s">
        <v>4411</v>
      </c>
      <c r="M266" t="s">
        <v>4454</v>
      </c>
      <c r="N266" t="s">
        <v>5320</v>
      </c>
      <c r="O266" t="s">
        <v>5321</v>
      </c>
    </row>
    <row r="267" spans="1:15" x14ac:dyDescent="0.25">
      <c r="A267" s="110" t="s">
        <v>4408</v>
      </c>
      <c r="B267" t="s">
        <v>491</v>
      </c>
      <c r="C267" t="s">
        <v>1903</v>
      </c>
      <c r="D267" t="s">
        <v>5322</v>
      </c>
      <c r="E267" t="s">
        <v>1904</v>
      </c>
      <c r="F267" t="s">
        <v>1905</v>
      </c>
      <c r="G267" t="s">
        <v>893</v>
      </c>
      <c r="H267">
        <v>51458</v>
      </c>
      <c r="I267" t="s">
        <v>1012</v>
      </c>
      <c r="J267" t="s">
        <v>5323</v>
      </c>
      <c r="K267" t="s">
        <v>5324</v>
      </c>
      <c r="L267" t="s">
        <v>4411</v>
      </c>
      <c r="M267" t="s">
        <v>4427</v>
      </c>
      <c r="N267" t="s">
        <v>5325</v>
      </c>
      <c r="O267" t="s">
        <v>5326</v>
      </c>
    </row>
    <row r="268" spans="1:15" x14ac:dyDescent="0.25">
      <c r="A268" s="110" t="s">
        <v>4408</v>
      </c>
      <c r="B268" t="s">
        <v>463</v>
      </c>
      <c r="C268" t="s">
        <v>1907</v>
      </c>
      <c r="D268" t="s">
        <v>131</v>
      </c>
      <c r="E268" t="s">
        <v>1908</v>
      </c>
      <c r="F268" t="s">
        <v>1481</v>
      </c>
      <c r="G268" t="s">
        <v>893</v>
      </c>
      <c r="H268">
        <v>50662</v>
      </c>
      <c r="I268" t="s">
        <v>1472</v>
      </c>
      <c r="J268" t="s">
        <v>5327</v>
      </c>
      <c r="K268" t="s">
        <v>5328</v>
      </c>
      <c r="L268" t="s">
        <v>4411</v>
      </c>
      <c r="M268" t="s">
        <v>4454</v>
      </c>
      <c r="N268" t="s">
        <v>5329</v>
      </c>
      <c r="O268" t="s">
        <v>5330</v>
      </c>
    </row>
    <row r="269" spans="1:15" x14ac:dyDescent="0.25">
      <c r="A269" s="110" t="s">
        <v>4408</v>
      </c>
      <c r="B269" t="s">
        <v>2624</v>
      </c>
      <c r="C269" t="s">
        <v>2625</v>
      </c>
      <c r="D269" t="s">
        <v>5331</v>
      </c>
      <c r="E269" t="s">
        <v>1914</v>
      </c>
      <c r="F269" t="s">
        <v>1318</v>
      </c>
      <c r="G269" t="s">
        <v>893</v>
      </c>
      <c r="H269" t="s">
        <v>2652</v>
      </c>
      <c r="I269" t="s">
        <v>1320</v>
      </c>
      <c r="J269" t="s">
        <v>5332</v>
      </c>
      <c r="K269" t="s">
        <v>5333</v>
      </c>
      <c r="L269" t="s">
        <v>4411</v>
      </c>
      <c r="M269" t="s">
        <v>4454</v>
      </c>
      <c r="N269" t="s">
        <v>5334</v>
      </c>
      <c r="O269" t="s">
        <v>5335</v>
      </c>
    </row>
    <row r="270" spans="1:15" x14ac:dyDescent="0.25">
      <c r="A270" s="110" t="s">
        <v>4408</v>
      </c>
      <c r="B270" t="s">
        <v>585</v>
      </c>
      <c r="C270" t="s">
        <v>1915</v>
      </c>
      <c r="D270" t="s">
        <v>707</v>
      </c>
      <c r="E270" t="s">
        <v>1916</v>
      </c>
      <c r="F270" t="s">
        <v>1213</v>
      </c>
      <c r="G270" t="s">
        <v>893</v>
      </c>
      <c r="H270">
        <v>52577</v>
      </c>
      <c r="I270" t="s">
        <v>1215</v>
      </c>
      <c r="J270" t="s">
        <v>5336</v>
      </c>
      <c r="K270" t="s">
        <v>5337</v>
      </c>
      <c r="L270" t="s">
        <v>4411</v>
      </c>
      <c r="M270" t="s">
        <v>4454</v>
      </c>
      <c r="N270" t="s">
        <v>5338</v>
      </c>
      <c r="O270" t="s">
        <v>5339</v>
      </c>
    </row>
    <row r="271" spans="1:15" x14ac:dyDescent="0.25">
      <c r="A271" s="110" t="s">
        <v>4408</v>
      </c>
      <c r="B271" t="s">
        <v>334</v>
      </c>
      <c r="C271" t="s">
        <v>1917</v>
      </c>
      <c r="D271" t="s">
        <v>134</v>
      </c>
      <c r="E271" t="s">
        <v>5340</v>
      </c>
      <c r="F271" t="s">
        <v>1919</v>
      </c>
      <c r="G271" t="s">
        <v>893</v>
      </c>
      <c r="H271">
        <v>52161</v>
      </c>
      <c r="I271" t="s">
        <v>919</v>
      </c>
      <c r="J271" t="s">
        <v>5341</v>
      </c>
      <c r="K271" t="s">
        <v>5342</v>
      </c>
      <c r="L271" t="s">
        <v>4411</v>
      </c>
      <c r="M271" t="s">
        <v>4427</v>
      </c>
      <c r="N271" t="s">
        <v>5343</v>
      </c>
      <c r="O271" t="s">
        <v>5344</v>
      </c>
    </row>
    <row r="272" spans="1:15" x14ac:dyDescent="0.25">
      <c r="A272" s="110" t="s">
        <v>4408</v>
      </c>
      <c r="B272" t="s">
        <v>451</v>
      </c>
      <c r="C272" t="s">
        <v>1921</v>
      </c>
      <c r="D272" t="s">
        <v>135</v>
      </c>
      <c r="E272" t="s">
        <v>1922</v>
      </c>
      <c r="F272" t="s">
        <v>1298</v>
      </c>
      <c r="G272" t="s">
        <v>893</v>
      </c>
      <c r="H272">
        <v>50536</v>
      </c>
      <c r="I272" t="s">
        <v>1300</v>
      </c>
      <c r="J272" t="s">
        <v>5345</v>
      </c>
      <c r="K272" t="s">
        <v>4525</v>
      </c>
      <c r="L272" t="s">
        <v>4411</v>
      </c>
      <c r="M272" t="s">
        <v>4412</v>
      </c>
      <c r="N272" t="s">
        <v>5346</v>
      </c>
      <c r="O272" t="s">
        <v>5347</v>
      </c>
    </row>
    <row r="273" spans="1:15" x14ac:dyDescent="0.25">
      <c r="A273" s="110" t="s">
        <v>4408</v>
      </c>
      <c r="B273" t="s">
        <v>493</v>
      </c>
      <c r="C273" t="s">
        <v>1923</v>
      </c>
      <c r="D273" t="s">
        <v>2581</v>
      </c>
      <c r="E273" t="s">
        <v>1924</v>
      </c>
      <c r="F273" t="s">
        <v>1925</v>
      </c>
      <c r="G273" t="s">
        <v>893</v>
      </c>
      <c r="H273">
        <v>50216</v>
      </c>
      <c r="I273" t="s">
        <v>1927</v>
      </c>
      <c r="J273" t="s">
        <v>5348</v>
      </c>
      <c r="K273" t="s">
        <v>5349</v>
      </c>
      <c r="L273" t="s">
        <v>4411</v>
      </c>
      <c r="M273" t="s">
        <v>4454</v>
      </c>
      <c r="N273" t="s">
        <v>5350</v>
      </c>
      <c r="O273" t="s">
        <v>5351</v>
      </c>
    </row>
    <row r="274" spans="1:15" x14ac:dyDescent="0.25">
      <c r="A274" s="110" t="s">
        <v>4408</v>
      </c>
      <c r="B274" t="s">
        <v>528</v>
      </c>
      <c r="C274" t="s">
        <v>1928</v>
      </c>
      <c r="D274" t="s">
        <v>136</v>
      </c>
      <c r="E274" t="s">
        <v>1929</v>
      </c>
      <c r="F274" t="s">
        <v>1046</v>
      </c>
      <c r="G274" t="s">
        <v>893</v>
      </c>
      <c r="H274">
        <v>50208</v>
      </c>
      <c r="I274" t="s">
        <v>977</v>
      </c>
      <c r="J274" t="s">
        <v>9772</v>
      </c>
      <c r="K274" t="s">
        <v>4448</v>
      </c>
      <c r="L274" t="s">
        <v>4411</v>
      </c>
      <c r="M274" t="s">
        <v>4427</v>
      </c>
      <c r="N274" t="s">
        <v>9773</v>
      </c>
      <c r="O274" t="s">
        <v>9774</v>
      </c>
    </row>
    <row r="275" spans="1:15" x14ac:dyDescent="0.25">
      <c r="A275" s="110" t="s">
        <v>4408</v>
      </c>
      <c r="B275" t="s">
        <v>408</v>
      </c>
      <c r="C275" t="s">
        <v>1930</v>
      </c>
      <c r="D275" t="s">
        <v>137</v>
      </c>
      <c r="E275" t="s">
        <v>1931</v>
      </c>
      <c r="F275" t="s">
        <v>1932</v>
      </c>
      <c r="G275" t="s">
        <v>893</v>
      </c>
      <c r="H275" t="s">
        <v>1933</v>
      </c>
      <c r="I275" t="s">
        <v>1012</v>
      </c>
      <c r="J275" t="s">
        <v>5352</v>
      </c>
      <c r="K275" t="s">
        <v>5353</v>
      </c>
      <c r="L275" t="s">
        <v>4411</v>
      </c>
      <c r="M275" t="s">
        <v>4454</v>
      </c>
      <c r="N275" t="s">
        <v>5073</v>
      </c>
      <c r="O275" t="s">
        <v>5354</v>
      </c>
    </row>
    <row r="276" spans="1:15" x14ac:dyDescent="0.25">
      <c r="A276" s="110" t="s">
        <v>4408</v>
      </c>
      <c r="B276" t="s">
        <v>508</v>
      </c>
      <c r="C276" t="s">
        <v>1934</v>
      </c>
      <c r="D276" t="s">
        <v>849</v>
      </c>
      <c r="E276" t="s">
        <v>1935</v>
      </c>
      <c r="F276" t="s">
        <v>1936</v>
      </c>
      <c r="G276" t="s">
        <v>893</v>
      </c>
      <c r="H276">
        <v>50327</v>
      </c>
      <c r="I276" t="s">
        <v>952</v>
      </c>
      <c r="J276" t="s">
        <v>5355</v>
      </c>
      <c r="K276" t="s">
        <v>5356</v>
      </c>
      <c r="L276" t="s">
        <v>4411</v>
      </c>
      <c r="M276" t="s">
        <v>4454</v>
      </c>
      <c r="N276" t="s">
        <v>5357</v>
      </c>
      <c r="O276" t="s">
        <v>5358</v>
      </c>
    </row>
    <row r="277" spans="1:15" x14ac:dyDescent="0.25">
      <c r="A277" s="110" t="s">
        <v>4408</v>
      </c>
      <c r="B277" t="s">
        <v>335</v>
      </c>
      <c r="C277" t="s">
        <v>1938</v>
      </c>
      <c r="D277" t="s">
        <v>138</v>
      </c>
      <c r="E277" t="s">
        <v>1939</v>
      </c>
      <c r="F277" t="s">
        <v>1940</v>
      </c>
      <c r="G277" t="s">
        <v>893</v>
      </c>
      <c r="H277">
        <v>52556</v>
      </c>
      <c r="I277" t="s">
        <v>1503</v>
      </c>
      <c r="J277" t="s">
        <v>5359</v>
      </c>
      <c r="K277" t="s">
        <v>5360</v>
      </c>
      <c r="L277" t="s">
        <v>4411</v>
      </c>
      <c r="M277" t="s">
        <v>4454</v>
      </c>
      <c r="N277" t="s">
        <v>5361</v>
      </c>
      <c r="O277" t="s">
        <v>5362</v>
      </c>
    </row>
    <row r="278" spans="1:15" x14ac:dyDescent="0.25">
      <c r="A278" s="110" t="s">
        <v>4408</v>
      </c>
      <c r="B278" t="s">
        <v>336</v>
      </c>
      <c r="C278" t="s">
        <v>1942</v>
      </c>
      <c r="D278" t="s">
        <v>139</v>
      </c>
      <c r="E278" t="s">
        <v>1943</v>
      </c>
      <c r="F278" t="s">
        <v>1944</v>
      </c>
      <c r="G278" t="s">
        <v>893</v>
      </c>
      <c r="H278">
        <v>52654</v>
      </c>
      <c r="I278" t="s">
        <v>962</v>
      </c>
      <c r="J278" t="s">
        <v>5363</v>
      </c>
      <c r="K278" t="s">
        <v>4707</v>
      </c>
      <c r="L278" t="s">
        <v>4411</v>
      </c>
      <c r="M278" t="s">
        <v>4427</v>
      </c>
      <c r="N278" t="s">
        <v>5364</v>
      </c>
      <c r="O278" t="s">
        <v>4709</v>
      </c>
    </row>
    <row r="279" spans="1:15" x14ac:dyDescent="0.25">
      <c r="A279" s="110" t="s">
        <v>4408</v>
      </c>
      <c r="B279" t="s">
        <v>668</v>
      </c>
      <c r="C279" t="s">
        <v>1946</v>
      </c>
      <c r="D279" t="s">
        <v>140</v>
      </c>
      <c r="E279" t="s">
        <v>1947</v>
      </c>
      <c r="F279" t="s">
        <v>1948</v>
      </c>
      <c r="G279" t="s">
        <v>893</v>
      </c>
      <c r="H279" t="s">
        <v>1949</v>
      </c>
      <c r="I279" t="s">
        <v>946</v>
      </c>
      <c r="J279" t="s">
        <v>5481</v>
      </c>
      <c r="K279" t="s">
        <v>8981</v>
      </c>
      <c r="L279" t="s">
        <v>4411</v>
      </c>
      <c r="M279" t="s">
        <v>4454</v>
      </c>
      <c r="N279" t="s">
        <v>9775</v>
      </c>
      <c r="O279" t="s">
        <v>9776</v>
      </c>
    </row>
    <row r="280" spans="1:15" x14ac:dyDescent="0.25">
      <c r="A280" s="110" t="s">
        <v>4408</v>
      </c>
      <c r="B280" t="s">
        <v>337</v>
      </c>
      <c r="C280" t="s">
        <v>1950</v>
      </c>
      <c r="D280" t="s">
        <v>787</v>
      </c>
      <c r="E280" t="s">
        <v>1951</v>
      </c>
      <c r="F280" t="s">
        <v>1952</v>
      </c>
      <c r="G280" t="s">
        <v>893</v>
      </c>
      <c r="H280">
        <v>50669</v>
      </c>
      <c r="I280" t="s">
        <v>1518</v>
      </c>
      <c r="J280" t="s">
        <v>5365</v>
      </c>
      <c r="K280" t="s">
        <v>5366</v>
      </c>
      <c r="L280" t="s">
        <v>4411</v>
      </c>
      <c r="M280" t="s">
        <v>4427</v>
      </c>
      <c r="N280" t="s">
        <v>5367</v>
      </c>
      <c r="O280" t="s">
        <v>5368</v>
      </c>
    </row>
    <row r="281" spans="1:15" x14ac:dyDescent="0.25">
      <c r="A281" s="110" t="s">
        <v>4408</v>
      </c>
      <c r="B281" t="s">
        <v>3722</v>
      </c>
      <c r="C281" t="s">
        <v>3723</v>
      </c>
      <c r="D281" t="s">
        <v>9195</v>
      </c>
      <c r="E281" t="s">
        <v>2461</v>
      </c>
      <c r="F281" t="s">
        <v>1393</v>
      </c>
      <c r="G281" t="s">
        <v>893</v>
      </c>
      <c r="H281">
        <v>51334</v>
      </c>
      <c r="I281" t="s">
        <v>1395</v>
      </c>
      <c r="J281" t="s">
        <v>9777</v>
      </c>
      <c r="K281" t="s">
        <v>9778</v>
      </c>
      <c r="L281" t="s">
        <v>4411</v>
      </c>
      <c r="M281" t="s">
        <v>4454</v>
      </c>
      <c r="N281" t="s">
        <v>9779</v>
      </c>
      <c r="O281" t="s">
        <v>9780</v>
      </c>
    </row>
    <row r="282" spans="1:15" x14ac:dyDescent="0.25">
      <c r="A282" s="110" t="s">
        <v>4408</v>
      </c>
      <c r="B282" t="s">
        <v>3719</v>
      </c>
      <c r="C282" t="s">
        <v>3720</v>
      </c>
      <c r="D282" t="s">
        <v>9191</v>
      </c>
      <c r="E282" t="s">
        <v>2433</v>
      </c>
      <c r="F282" t="s">
        <v>2434</v>
      </c>
      <c r="G282" t="s">
        <v>893</v>
      </c>
      <c r="H282">
        <v>50543</v>
      </c>
      <c r="I282" t="s">
        <v>1338</v>
      </c>
      <c r="J282" t="s">
        <v>9781</v>
      </c>
      <c r="K282" t="s">
        <v>9782</v>
      </c>
      <c r="L282" t="s">
        <v>4411</v>
      </c>
      <c r="M282" t="s">
        <v>4427</v>
      </c>
      <c r="N282" t="s">
        <v>9783</v>
      </c>
      <c r="O282" t="s">
        <v>9784</v>
      </c>
    </row>
    <row r="283" spans="1:15" x14ac:dyDescent="0.25">
      <c r="A283" s="110" t="s">
        <v>4408</v>
      </c>
      <c r="B283" t="s">
        <v>3710</v>
      </c>
      <c r="C283" t="s">
        <v>3711</v>
      </c>
      <c r="D283" t="s">
        <v>9181</v>
      </c>
      <c r="E283" t="s">
        <v>2440</v>
      </c>
      <c r="F283" t="s">
        <v>2441</v>
      </c>
      <c r="G283" t="s">
        <v>893</v>
      </c>
      <c r="H283">
        <v>51347</v>
      </c>
      <c r="I283" t="s">
        <v>1594</v>
      </c>
      <c r="J283" t="s">
        <v>9785</v>
      </c>
      <c r="K283" t="s">
        <v>9786</v>
      </c>
      <c r="L283" t="s">
        <v>4411</v>
      </c>
      <c r="M283" t="s">
        <v>4427</v>
      </c>
      <c r="N283" t="s">
        <v>9787</v>
      </c>
      <c r="O283" t="s">
        <v>5716</v>
      </c>
    </row>
    <row r="284" spans="1:15" x14ac:dyDescent="0.25">
      <c r="A284" s="110" t="s">
        <v>4408</v>
      </c>
      <c r="B284" t="s">
        <v>2526</v>
      </c>
      <c r="C284" t="s">
        <v>3708</v>
      </c>
      <c r="D284" t="s">
        <v>9169</v>
      </c>
      <c r="E284" t="s">
        <v>941</v>
      </c>
      <c r="F284" t="s">
        <v>942</v>
      </c>
      <c r="G284" t="s">
        <v>893</v>
      </c>
      <c r="H284">
        <v>52761</v>
      </c>
      <c r="I284" t="s">
        <v>942</v>
      </c>
      <c r="J284" t="s">
        <v>7827</v>
      </c>
      <c r="K284" t="s">
        <v>9788</v>
      </c>
      <c r="L284" t="s">
        <v>4411</v>
      </c>
      <c r="M284" t="s">
        <v>4454</v>
      </c>
      <c r="N284" t="s">
        <v>9789</v>
      </c>
      <c r="O284" t="s">
        <v>9790</v>
      </c>
    </row>
    <row r="285" spans="1:15" x14ac:dyDescent="0.25">
      <c r="A285" s="110" t="s">
        <v>4408</v>
      </c>
      <c r="B285" t="s">
        <v>3731</v>
      </c>
      <c r="C285" t="s">
        <v>3732</v>
      </c>
      <c r="D285" t="s">
        <v>9203</v>
      </c>
      <c r="E285" t="s">
        <v>2452</v>
      </c>
      <c r="F285" t="s">
        <v>1712</v>
      </c>
      <c r="G285" t="s">
        <v>893</v>
      </c>
      <c r="H285">
        <v>50220</v>
      </c>
      <c r="I285" t="s">
        <v>924</v>
      </c>
      <c r="J285" t="s">
        <v>9791</v>
      </c>
      <c r="K285" t="s">
        <v>9792</v>
      </c>
      <c r="L285" t="s">
        <v>4411</v>
      </c>
      <c r="M285" t="s">
        <v>4427</v>
      </c>
      <c r="N285" t="s">
        <v>5268</v>
      </c>
      <c r="O285" t="s">
        <v>7538</v>
      </c>
    </row>
    <row r="286" spans="1:15" x14ac:dyDescent="0.25">
      <c r="A286" s="110" t="s">
        <v>4408</v>
      </c>
      <c r="B286" t="s">
        <v>3734</v>
      </c>
      <c r="C286" t="s">
        <v>3735</v>
      </c>
      <c r="D286" t="s">
        <v>9208</v>
      </c>
      <c r="E286" t="s">
        <v>2458</v>
      </c>
      <c r="F286" t="s">
        <v>2459</v>
      </c>
      <c r="G286" t="s">
        <v>893</v>
      </c>
      <c r="H286">
        <v>51245</v>
      </c>
      <c r="I286" t="s">
        <v>1148</v>
      </c>
      <c r="J286" t="s">
        <v>9793</v>
      </c>
      <c r="K286" t="s">
        <v>9794</v>
      </c>
      <c r="L286" t="s">
        <v>4411</v>
      </c>
      <c r="M286" t="s">
        <v>4427</v>
      </c>
      <c r="N286" t="s">
        <v>9795</v>
      </c>
      <c r="O286" t="s">
        <v>9796</v>
      </c>
    </row>
    <row r="287" spans="1:15" x14ac:dyDescent="0.25">
      <c r="A287" s="110" t="s">
        <v>4408</v>
      </c>
      <c r="B287" t="s">
        <v>3742</v>
      </c>
      <c r="C287" t="s">
        <v>3919</v>
      </c>
      <c r="D287" t="s">
        <v>9217</v>
      </c>
      <c r="E287" t="s">
        <v>2086</v>
      </c>
      <c r="F287" t="s">
        <v>2087</v>
      </c>
      <c r="G287" t="s">
        <v>893</v>
      </c>
      <c r="H287">
        <v>52767</v>
      </c>
      <c r="I287" t="s">
        <v>1003</v>
      </c>
      <c r="J287" t="s">
        <v>9797</v>
      </c>
      <c r="K287" t="s">
        <v>6563</v>
      </c>
      <c r="L287" t="s">
        <v>4411</v>
      </c>
      <c r="M287" t="s">
        <v>4454</v>
      </c>
      <c r="N287" t="s">
        <v>8993</v>
      </c>
      <c r="O287" t="s">
        <v>9798</v>
      </c>
    </row>
    <row r="288" spans="1:15" x14ac:dyDescent="0.25">
      <c r="A288" s="110" t="s">
        <v>4408</v>
      </c>
      <c r="B288" t="s">
        <v>3716</v>
      </c>
      <c r="C288" t="s">
        <v>3717</v>
      </c>
      <c r="D288" t="s">
        <v>9186</v>
      </c>
      <c r="E288" t="s">
        <v>2464</v>
      </c>
      <c r="F288" t="s">
        <v>2465</v>
      </c>
      <c r="G288" t="s">
        <v>893</v>
      </c>
      <c r="H288" t="s">
        <v>2661</v>
      </c>
      <c r="I288" t="s">
        <v>1148</v>
      </c>
      <c r="J288" t="s">
        <v>9799</v>
      </c>
      <c r="K288" t="s">
        <v>9800</v>
      </c>
      <c r="L288" t="s">
        <v>4411</v>
      </c>
      <c r="M288" t="s">
        <v>4427</v>
      </c>
      <c r="N288" t="s">
        <v>9801</v>
      </c>
      <c r="O288" t="s">
        <v>9802</v>
      </c>
    </row>
    <row r="289" spans="1:15" x14ac:dyDescent="0.25">
      <c r="A289" s="110" t="s">
        <v>4408</v>
      </c>
      <c r="B289" t="s">
        <v>2525</v>
      </c>
      <c r="C289" t="s">
        <v>3701</v>
      </c>
      <c r="D289" t="s">
        <v>9164</v>
      </c>
      <c r="E289" t="s">
        <v>945</v>
      </c>
      <c r="F289" t="s">
        <v>946</v>
      </c>
      <c r="G289" t="s">
        <v>893</v>
      </c>
      <c r="H289">
        <v>52353</v>
      </c>
      <c r="I289" t="s">
        <v>946</v>
      </c>
      <c r="J289" t="s">
        <v>9803</v>
      </c>
      <c r="K289" t="s">
        <v>7903</v>
      </c>
      <c r="L289" t="s">
        <v>4411</v>
      </c>
      <c r="M289" t="s">
        <v>4454</v>
      </c>
      <c r="N289" t="s">
        <v>9804</v>
      </c>
      <c r="O289" t="s">
        <v>7905</v>
      </c>
    </row>
    <row r="290" spans="1:15" x14ac:dyDescent="0.25">
      <c r="A290" s="110" t="s">
        <v>4408</v>
      </c>
      <c r="B290" t="s">
        <v>516</v>
      </c>
      <c r="C290" t="s">
        <v>2392</v>
      </c>
      <c r="D290" t="s">
        <v>2653</v>
      </c>
      <c r="E290" t="s">
        <v>2654</v>
      </c>
      <c r="F290" t="s">
        <v>1068</v>
      </c>
      <c r="G290" t="s">
        <v>893</v>
      </c>
      <c r="H290" t="s">
        <v>2655</v>
      </c>
      <c r="I290" t="s">
        <v>1070</v>
      </c>
      <c r="J290" t="s">
        <v>5369</v>
      </c>
      <c r="K290" t="s">
        <v>5370</v>
      </c>
      <c r="L290" t="s">
        <v>4411</v>
      </c>
      <c r="M290" t="s">
        <v>4454</v>
      </c>
      <c r="N290" t="s">
        <v>5371</v>
      </c>
      <c r="O290" t="s">
        <v>5372</v>
      </c>
    </row>
    <row r="291" spans="1:15" x14ac:dyDescent="0.25">
      <c r="A291" s="110" t="s">
        <v>4408</v>
      </c>
      <c r="B291" t="s">
        <v>2534</v>
      </c>
      <c r="C291" t="s">
        <v>3706</v>
      </c>
      <c r="D291" t="s">
        <v>2535</v>
      </c>
      <c r="E291" t="s">
        <v>3707</v>
      </c>
      <c r="F291" t="s">
        <v>1294</v>
      </c>
      <c r="G291" t="s">
        <v>893</v>
      </c>
      <c r="H291">
        <v>51054</v>
      </c>
      <c r="I291" t="s">
        <v>1065</v>
      </c>
      <c r="J291" t="s">
        <v>5373</v>
      </c>
      <c r="K291" t="s">
        <v>5374</v>
      </c>
      <c r="L291" t="s">
        <v>4411</v>
      </c>
      <c r="M291" t="s">
        <v>4454</v>
      </c>
      <c r="N291" t="s">
        <v>5375</v>
      </c>
      <c r="O291" t="s">
        <v>5376</v>
      </c>
    </row>
    <row r="292" spans="1:15" x14ac:dyDescent="0.25">
      <c r="A292" s="110" t="s">
        <v>4408</v>
      </c>
      <c r="B292" t="s">
        <v>2626</v>
      </c>
      <c r="C292" t="s">
        <v>2627</v>
      </c>
      <c r="D292" t="s">
        <v>143</v>
      </c>
      <c r="E292" t="s">
        <v>1959</v>
      </c>
      <c r="F292" t="s">
        <v>1960</v>
      </c>
      <c r="G292" t="s">
        <v>893</v>
      </c>
      <c r="H292" t="s">
        <v>2656</v>
      </c>
      <c r="I292" t="s">
        <v>1549</v>
      </c>
      <c r="J292" t="s">
        <v>5377</v>
      </c>
      <c r="K292" t="s">
        <v>5175</v>
      </c>
      <c r="L292" t="s">
        <v>4411</v>
      </c>
      <c r="M292" t="s">
        <v>4454</v>
      </c>
      <c r="N292" t="s">
        <v>5378</v>
      </c>
      <c r="O292" t="s">
        <v>5379</v>
      </c>
    </row>
    <row r="293" spans="1:15" x14ac:dyDescent="0.25">
      <c r="A293" s="110" t="s">
        <v>4408</v>
      </c>
      <c r="B293" t="s">
        <v>341</v>
      </c>
      <c r="C293" t="s">
        <v>1968</v>
      </c>
      <c r="D293" t="s">
        <v>788</v>
      </c>
      <c r="E293" t="s">
        <v>1969</v>
      </c>
      <c r="F293" t="s">
        <v>1970</v>
      </c>
      <c r="G293" t="s">
        <v>893</v>
      </c>
      <c r="H293">
        <v>51063</v>
      </c>
      <c r="I293" t="s">
        <v>1291</v>
      </c>
      <c r="J293" t="s">
        <v>5380</v>
      </c>
      <c r="K293" t="s">
        <v>4982</v>
      </c>
      <c r="L293" t="s">
        <v>4411</v>
      </c>
      <c r="M293" t="s">
        <v>4454</v>
      </c>
      <c r="N293" t="s">
        <v>5381</v>
      </c>
      <c r="O293" t="s">
        <v>5382</v>
      </c>
    </row>
    <row r="294" spans="1:15" x14ac:dyDescent="0.25">
      <c r="A294" s="110" t="s">
        <v>4408</v>
      </c>
      <c r="B294" t="s">
        <v>340</v>
      </c>
      <c r="C294" t="s">
        <v>1972</v>
      </c>
      <c r="D294" t="s">
        <v>146</v>
      </c>
      <c r="E294" t="s">
        <v>1973</v>
      </c>
      <c r="F294" t="s">
        <v>1974</v>
      </c>
      <c r="G294" t="s">
        <v>893</v>
      </c>
      <c r="H294">
        <v>50510</v>
      </c>
      <c r="I294" t="s">
        <v>1431</v>
      </c>
      <c r="J294" t="s">
        <v>5383</v>
      </c>
      <c r="K294" t="s">
        <v>5384</v>
      </c>
      <c r="L294" t="s">
        <v>4411</v>
      </c>
      <c r="M294" t="s">
        <v>4427</v>
      </c>
      <c r="N294" t="s">
        <v>5385</v>
      </c>
      <c r="O294" t="s">
        <v>4830</v>
      </c>
    </row>
    <row r="295" spans="1:15" x14ac:dyDescent="0.25">
      <c r="A295" s="110" t="s">
        <v>4408</v>
      </c>
      <c r="B295" t="s">
        <v>342</v>
      </c>
      <c r="C295" t="s">
        <v>1976</v>
      </c>
      <c r="D295" t="s">
        <v>147</v>
      </c>
      <c r="E295" t="s">
        <v>1977</v>
      </c>
      <c r="F295" t="s">
        <v>1978</v>
      </c>
      <c r="G295" t="s">
        <v>893</v>
      </c>
      <c r="H295">
        <v>52247</v>
      </c>
      <c r="I295" t="s">
        <v>946</v>
      </c>
      <c r="J295" t="s">
        <v>5386</v>
      </c>
      <c r="K295" t="s">
        <v>4998</v>
      </c>
      <c r="L295" t="s">
        <v>4411</v>
      </c>
      <c r="M295" t="s">
        <v>4427</v>
      </c>
      <c r="N295" t="s">
        <v>5387</v>
      </c>
      <c r="O295" t="s">
        <v>5388</v>
      </c>
    </row>
    <row r="296" spans="1:15" x14ac:dyDescent="0.25">
      <c r="A296" s="110" t="s">
        <v>4408</v>
      </c>
      <c r="B296" t="s">
        <v>687</v>
      </c>
      <c r="C296" t="s">
        <v>1982</v>
      </c>
      <c r="D296" t="s">
        <v>2454</v>
      </c>
      <c r="E296" t="s">
        <v>1983</v>
      </c>
      <c r="F296" t="s">
        <v>1333</v>
      </c>
      <c r="G296" t="s">
        <v>893</v>
      </c>
      <c r="H296">
        <v>50574</v>
      </c>
      <c r="I296" t="s">
        <v>1333</v>
      </c>
      <c r="J296" t="s">
        <v>5389</v>
      </c>
      <c r="K296" t="s">
        <v>5017</v>
      </c>
      <c r="L296" t="s">
        <v>4411</v>
      </c>
      <c r="M296" t="s">
        <v>4427</v>
      </c>
      <c r="N296" t="s">
        <v>5390</v>
      </c>
      <c r="O296" t="s">
        <v>5019</v>
      </c>
    </row>
    <row r="297" spans="1:15" x14ac:dyDescent="0.25">
      <c r="A297" s="110" t="s">
        <v>4408</v>
      </c>
      <c r="B297" t="s">
        <v>566</v>
      </c>
      <c r="C297" t="s">
        <v>1985</v>
      </c>
      <c r="D297" t="s">
        <v>868</v>
      </c>
      <c r="E297" t="s">
        <v>1986</v>
      </c>
      <c r="F297" t="s">
        <v>1987</v>
      </c>
      <c r="G297" t="s">
        <v>893</v>
      </c>
      <c r="H297">
        <v>50226</v>
      </c>
      <c r="I297" t="s">
        <v>952</v>
      </c>
      <c r="J297" t="s">
        <v>9805</v>
      </c>
      <c r="K297" t="s">
        <v>9806</v>
      </c>
      <c r="L297" t="s">
        <v>4411</v>
      </c>
      <c r="M297" t="s">
        <v>4454</v>
      </c>
      <c r="N297" t="s">
        <v>8171</v>
      </c>
      <c r="O297" t="s">
        <v>9807</v>
      </c>
    </row>
    <row r="298" spans="1:15" x14ac:dyDescent="0.25">
      <c r="A298" s="110" t="s">
        <v>4408</v>
      </c>
      <c r="B298" t="s">
        <v>428</v>
      </c>
      <c r="C298" t="s">
        <v>1993</v>
      </c>
      <c r="D298" t="s">
        <v>814</v>
      </c>
      <c r="E298" t="s">
        <v>1994</v>
      </c>
      <c r="F298" t="s">
        <v>1995</v>
      </c>
      <c r="G298" t="s">
        <v>893</v>
      </c>
      <c r="H298" t="s">
        <v>1996</v>
      </c>
      <c r="I298" t="s">
        <v>900</v>
      </c>
      <c r="J298" t="s">
        <v>5391</v>
      </c>
      <c r="K298" t="s">
        <v>5392</v>
      </c>
      <c r="L298" t="s">
        <v>4411</v>
      </c>
      <c r="M298" t="s">
        <v>4454</v>
      </c>
      <c r="N298" t="s">
        <v>5393</v>
      </c>
      <c r="O298" t="s">
        <v>5394</v>
      </c>
    </row>
    <row r="299" spans="1:15" x14ac:dyDescent="0.25">
      <c r="A299" s="110" t="s">
        <v>4408</v>
      </c>
      <c r="B299" t="s">
        <v>532</v>
      </c>
      <c r="C299" t="s">
        <v>1997</v>
      </c>
      <c r="D299" t="s">
        <v>859</v>
      </c>
      <c r="E299" t="s">
        <v>1998</v>
      </c>
      <c r="F299" t="s">
        <v>1999</v>
      </c>
      <c r="G299" t="s">
        <v>893</v>
      </c>
      <c r="H299" t="s">
        <v>2657</v>
      </c>
      <c r="I299" t="s">
        <v>1549</v>
      </c>
      <c r="J299" t="s">
        <v>5395</v>
      </c>
      <c r="K299" t="s">
        <v>5396</v>
      </c>
      <c r="L299" t="s">
        <v>4411</v>
      </c>
      <c r="M299" t="s">
        <v>4412</v>
      </c>
      <c r="N299" t="s">
        <v>5397</v>
      </c>
      <c r="O299" t="s">
        <v>5398</v>
      </c>
    </row>
    <row r="300" spans="1:15" x14ac:dyDescent="0.25">
      <c r="A300" s="110" t="s">
        <v>4408</v>
      </c>
      <c r="B300" t="s">
        <v>345</v>
      </c>
      <c r="C300" t="s">
        <v>2001</v>
      </c>
      <c r="D300" t="s">
        <v>151</v>
      </c>
      <c r="E300" t="s">
        <v>2002</v>
      </c>
      <c r="F300" t="s">
        <v>2003</v>
      </c>
      <c r="G300" t="s">
        <v>893</v>
      </c>
      <c r="H300">
        <v>51249</v>
      </c>
      <c r="I300" t="s">
        <v>1148</v>
      </c>
      <c r="J300" t="s">
        <v>5399</v>
      </c>
      <c r="K300" t="s">
        <v>5400</v>
      </c>
      <c r="L300" t="s">
        <v>4411</v>
      </c>
      <c r="M300" t="s">
        <v>4454</v>
      </c>
      <c r="N300" t="s">
        <v>5401</v>
      </c>
      <c r="O300" t="s">
        <v>5402</v>
      </c>
    </row>
    <row r="301" spans="1:15" x14ac:dyDescent="0.25">
      <c r="A301" s="110" t="s">
        <v>4408</v>
      </c>
      <c r="B301" t="s">
        <v>747</v>
      </c>
      <c r="C301" t="s">
        <v>2455</v>
      </c>
      <c r="D301" t="s">
        <v>748</v>
      </c>
      <c r="E301" t="s">
        <v>2456</v>
      </c>
      <c r="F301" t="s">
        <v>950</v>
      </c>
      <c r="G301" t="s">
        <v>893</v>
      </c>
      <c r="H301" t="s">
        <v>2658</v>
      </c>
      <c r="I301" t="s">
        <v>952</v>
      </c>
      <c r="J301" t="s">
        <v>5403</v>
      </c>
      <c r="K301" t="s">
        <v>5404</v>
      </c>
      <c r="L301" t="s">
        <v>4411</v>
      </c>
      <c r="M301" t="s">
        <v>4427</v>
      </c>
      <c r="N301" t="s">
        <v>5405</v>
      </c>
      <c r="O301" t="s">
        <v>5406</v>
      </c>
    </row>
    <row r="302" spans="1:15" x14ac:dyDescent="0.25">
      <c r="A302" s="110" t="s">
        <v>4408</v>
      </c>
      <c r="B302" t="s">
        <v>698</v>
      </c>
      <c r="C302" t="s">
        <v>2004</v>
      </c>
      <c r="D302" t="s">
        <v>700</v>
      </c>
      <c r="E302" t="s">
        <v>2005</v>
      </c>
      <c r="F302" t="s">
        <v>942</v>
      </c>
      <c r="G302" t="s">
        <v>893</v>
      </c>
      <c r="H302" t="s">
        <v>2006</v>
      </c>
      <c r="I302" t="s">
        <v>942</v>
      </c>
      <c r="J302" t="s">
        <v>5407</v>
      </c>
      <c r="K302" t="s">
        <v>5408</v>
      </c>
      <c r="L302" t="s">
        <v>4411</v>
      </c>
      <c r="M302" t="s">
        <v>4454</v>
      </c>
      <c r="N302" t="s">
        <v>5409</v>
      </c>
      <c r="O302" t="s">
        <v>5410</v>
      </c>
    </row>
    <row r="303" spans="1:15" x14ac:dyDescent="0.25">
      <c r="A303" s="110" t="s">
        <v>4408</v>
      </c>
      <c r="B303" t="s">
        <v>699</v>
      </c>
      <c r="C303" t="s">
        <v>2007</v>
      </c>
      <c r="D303" t="s">
        <v>701</v>
      </c>
      <c r="E303" t="s">
        <v>2008</v>
      </c>
      <c r="F303" t="s">
        <v>2009</v>
      </c>
      <c r="G303" t="s">
        <v>893</v>
      </c>
      <c r="H303" t="s">
        <v>2010</v>
      </c>
      <c r="I303" t="s">
        <v>2011</v>
      </c>
      <c r="J303" t="s">
        <v>5411</v>
      </c>
      <c r="K303" t="s">
        <v>5412</v>
      </c>
      <c r="L303" t="s">
        <v>4411</v>
      </c>
      <c r="M303" t="s">
        <v>4454</v>
      </c>
      <c r="N303" t="s">
        <v>5413</v>
      </c>
      <c r="O303" t="s">
        <v>5414</v>
      </c>
    </row>
    <row r="304" spans="1:15" x14ac:dyDescent="0.25">
      <c r="A304" s="110" t="s">
        <v>4408</v>
      </c>
      <c r="B304" t="s">
        <v>654</v>
      </c>
      <c r="C304" t="s">
        <v>2012</v>
      </c>
      <c r="D304" t="s">
        <v>722</v>
      </c>
      <c r="E304" t="s">
        <v>2013</v>
      </c>
      <c r="F304" t="s">
        <v>1336</v>
      </c>
      <c r="G304" t="s">
        <v>893</v>
      </c>
      <c r="H304" t="s">
        <v>2014</v>
      </c>
      <c r="I304" t="s">
        <v>1338</v>
      </c>
      <c r="J304" t="s">
        <v>5415</v>
      </c>
      <c r="K304" t="s">
        <v>4609</v>
      </c>
      <c r="L304" t="s">
        <v>4411</v>
      </c>
      <c r="M304" t="s">
        <v>4454</v>
      </c>
      <c r="N304" t="s">
        <v>5416</v>
      </c>
      <c r="O304" t="s">
        <v>5417</v>
      </c>
    </row>
    <row r="305" spans="1:15" x14ac:dyDescent="0.25">
      <c r="A305" s="110" t="s">
        <v>4408</v>
      </c>
      <c r="B305" t="s">
        <v>655</v>
      </c>
      <c r="C305" t="s">
        <v>2015</v>
      </c>
      <c r="D305" t="s">
        <v>721</v>
      </c>
      <c r="E305" t="s">
        <v>2016</v>
      </c>
      <c r="F305" t="s">
        <v>1603</v>
      </c>
      <c r="G305" t="s">
        <v>893</v>
      </c>
      <c r="H305">
        <v>50548</v>
      </c>
      <c r="I305" t="s">
        <v>1603</v>
      </c>
      <c r="J305" t="s">
        <v>5418</v>
      </c>
      <c r="K305" t="s">
        <v>5419</v>
      </c>
      <c r="L305" t="s">
        <v>4411</v>
      </c>
      <c r="M305" t="s">
        <v>4454</v>
      </c>
      <c r="N305" t="s">
        <v>5420</v>
      </c>
      <c r="O305" t="s">
        <v>5421</v>
      </c>
    </row>
    <row r="306" spans="1:15" x14ac:dyDescent="0.25">
      <c r="A306" s="110" t="s">
        <v>4408</v>
      </c>
      <c r="B306" t="s">
        <v>656</v>
      </c>
      <c r="C306" t="s">
        <v>2017</v>
      </c>
      <c r="D306" t="s">
        <v>720</v>
      </c>
      <c r="E306" t="s">
        <v>2018</v>
      </c>
      <c r="F306" t="s">
        <v>1603</v>
      </c>
      <c r="G306" t="s">
        <v>893</v>
      </c>
      <c r="H306" t="s">
        <v>2019</v>
      </c>
      <c r="I306" t="s">
        <v>1603</v>
      </c>
      <c r="J306" t="s">
        <v>5422</v>
      </c>
      <c r="K306" t="s">
        <v>5423</v>
      </c>
      <c r="L306" t="s">
        <v>4411</v>
      </c>
      <c r="M306" t="s">
        <v>4427</v>
      </c>
      <c r="N306" t="s">
        <v>5424</v>
      </c>
      <c r="O306" t="s">
        <v>5425</v>
      </c>
    </row>
    <row r="307" spans="1:15" x14ac:dyDescent="0.25">
      <c r="A307" s="110" t="s">
        <v>4408</v>
      </c>
      <c r="B307" t="s">
        <v>657</v>
      </c>
      <c r="C307" t="s">
        <v>2020</v>
      </c>
      <c r="D307" t="s">
        <v>719</v>
      </c>
      <c r="E307" t="s">
        <v>2021</v>
      </c>
      <c r="F307" t="s">
        <v>2022</v>
      </c>
      <c r="G307" t="s">
        <v>893</v>
      </c>
      <c r="H307" t="s">
        <v>2023</v>
      </c>
      <c r="I307" t="s">
        <v>952</v>
      </c>
      <c r="J307" t="s">
        <v>5426</v>
      </c>
      <c r="K307" t="s">
        <v>5427</v>
      </c>
      <c r="L307" t="s">
        <v>4411</v>
      </c>
      <c r="M307" t="s">
        <v>4454</v>
      </c>
      <c r="N307" t="s">
        <v>5428</v>
      </c>
      <c r="O307" t="s">
        <v>5429</v>
      </c>
    </row>
    <row r="308" spans="1:15" x14ac:dyDescent="0.25">
      <c r="A308" s="110" t="s">
        <v>4408</v>
      </c>
      <c r="B308" t="s">
        <v>658</v>
      </c>
      <c r="C308" t="s">
        <v>2024</v>
      </c>
      <c r="D308" t="s">
        <v>718</v>
      </c>
      <c r="E308" t="s">
        <v>2025</v>
      </c>
      <c r="F308" t="s">
        <v>2026</v>
      </c>
      <c r="G308" t="s">
        <v>893</v>
      </c>
      <c r="H308" t="s">
        <v>2027</v>
      </c>
      <c r="I308" t="s">
        <v>2028</v>
      </c>
      <c r="J308" t="s">
        <v>5430</v>
      </c>
      <c r="K308" t="s">
        <v>5159</v>
      </c>
      <c r="L308" t="s">
        <v>4411</v>
      </c>
      <c r="M308" t="s">
        <v>4454</v>
      </c>
      <c r="N308" t="s">
        <v>5431</v>
      </c>
      <c r="O308" t="s">
        <v>5161</v>
      </c>
    </row>
    <row r="309" spans="1:15" x14ac:dyDescent="0.25">
      <c r="A309" s="110" t="s">
        <v>4408</v>
      </c>
      <c r="B309" t="s">
        <v>510</v>
      </c>
      <c r="C309" t="s">
        <v>2031</v>
      </c>
      <c r="D309" t="s">
        <v>2585</v>
      </c>
      <c r="E309" t="s">
        <v>2032</v>
      </c>
      <c r="F309" t="s">
        <v>1170</v>
      </c>
      <c r="G309" t="s">
        <v>893</v>
      </c>
      <c r="H309">
        <v>50702</v>
      </c>
      <c r="I309" t="s">
        <v>1070</v>
      </c>
      <c r="J309" t="s">
        <v>5432</v>
      </c>
      <c r="K309" t="s">
        <v>5433</v>
      </c>
      <c r="L309" t="s">
        <v>4411</v>
      </c>
      <c r="M309" t="s">
        <v>4427</v>
      </c>
      <c r="N309" t="s">
        <v>5434</v>
      </c>
      <c r="O309" t="s">
        <v>5435</v>
      </c>
    </row>
    <row r="310" spans="1:15" x14ac:dyDescent="0.25">
      <c r="A310" s="110" t="s">
        <v>4408</v>
      </c>
      <c r="B310" t="s">
        <v>669</v>
      </c>
      <c r="C310" t="s">
        <v>2036</v>
      </c>
      <c r="D310" t="s">
        <v>153</v>
      </c>
      <c r="E310" t="s">
        <v>2037</v>
      </c>
      <c r="F310" t="s">
        <v>1885</v>
      </c>
      <c r="G310" t="s">
        <v>893</v>
      </c>
      <c r="H310" t="s">
        <v>2038</v>
      </c>
      <c r="I310" t="s">
        <v>1056</v>
      </c>
      <c r="J310" t="s">
        <v>9808</v>
      </c>
      <c r="K310" t="s">
        <v>9809</v>
      </c>
      <c r="L310" t="s">
        <v>4411</v>
      </c>
      <c r="M310" t="s">
        <v>4454</v>
      </c>
      <c r="N310" t="s">
        <v>9810</v>
      </c>
      <c r="O310" t="s">
        <v>9811</v>
      </c>
    </row>
    <row r="311" spans="1:15" x14ac:dyDescent="0.25">
      <c r="A311" s="110" t="s">
        <v>4408</v>
      </c>
      <c r="B311" t="s">
        <v>568</v>
      </c>
      <c r="C311" t="s">
        <v>2039</v>
      </c>
      <c r="D311" t="s">
        <v>9328</v>
      </c>
      <c r="E311" t="s">
        <v>2040</v>
      </c>
      <c r="F311" t="s">
        <v>1059</v>
      </c>
      <c r="G311" t="s">
        <v>893</v>
      </c>
      <c r="H311">
        <v>51401</v>
      </c>
      <c r="I311" t="s">
        <v>1059</v>
      </c>
      <c r="J311" t="s">
        <v>9812</v>
      </c>
      <c r="K311" t="s">
        <v>8458</v>
      </c>
      <c r="L311" t="s">
        <v>4411</v>
      </c>
      <c r="M311" t="s">
        <v>4454</v>
      </c>
      <c r="N311" t="s">
        <v>8040</v>
      </c>
      <c r="O311" t="s">
        <v>9813</v>
      </c>
    </row>
    <row r="312" spans="1:15" x14ac:dyDescent="0.25">
      <c r="A312" s="110" t="s">
        <v>4408</v>
      </c>
      <c r="B312" t="s">
        <v>567</v>
      </c>
      <c r="C312" t="s">
        <v>2041</v>
      </c>
      <c r="D312" t="s">
        <v>9326</v>
      </c>
      <c r="E312" t="s">
        <v>9327</v>
      </c>
      <c r="F312" t="s">
        <v>1503</v>
      </c>
      <c r="G312" t="s">
        <v>893</v>
      </c>
      <c r="H312">
        <v>50129</v>
      </c>
      <c r="I312" t="s">
        <v>1505</v>
      </c>
      <c r="J312" t="s">
        <v>5307</v>
      </c>
      <c r="K312" t="s">
        <v>6836</v>
      </c>
      <c r="L312" t="s">
        <v>4411</v>
      </c>
      <c r="M312" t="s">
        <v>4454</v>
      </c>
      <c r="N312" t="s">
        <v>9814</v>
      </c>
      <c r="O312" t="s">
        <v>9815</v>
      </c>
    </row>
    <row r="313" spans="1:15" x14ac:dyDescent="0.25">
      <c r="A313" s="110" t="s">
        <v>4408</v>
      </c>
      <c r="B313" t="s">
        <v>468</v>
      </c>
      <c r="C313" t="s">
        <v>2046</v>
      </c>
      <c r="D313" t="s">
        <v>820</v>
      </c>
      <c r="E313" t="s">
        <v>2047</v>
      </c>
      <c r="F313" t="s">
        <v>1032</v>
      </c>
      <c r="G313" t="s">
        <v>893</v>
      </c>
      <c r="H313" t="s">
        <v>2048</v>
      </c>
      <c r="I313" t="s">
        <v>1034</v>
      </c>
      <c r="J313" t="s">
        <v>5436</v>
      </c>
      <c r="K313" t="s">
        <v>5437</v>
      </c>
      <c r="L313" t="s">
        <v>4411</v>
      </c>
      <c r="M313" t="s">
        <v>4454</v>
      </c>
      <c r="N313" t="s">
        <v>5438</v>
      </c>
      <c r="O313" t="s">
        <v>5439</v>
      </c>
    </row>
    <row r="314" spans="1:15" x14ac:dyDescent="0.25">
      <c r="A314" s="110" t="s">
        <v>4408</v>
      </c>
      <c r="B314" t="s">
        <v>465</v>
      </c>
      <c r="C314" t="s">
        <v>2049</v>
      </c>
      <c r="D314" t="s">
        <v>819</v>
      </c>
      <c r="E314" t="s">
        <v>2050</v>
      </c>
      <c r="F314" t="s">
        <v>1032</v>
      </c>
      <c r="G314" t="s">
        <v>893</v>
      </c>
      <c r="H314" t="s">
        <v>2051</v>
      </c>
      <c r="I314" t="s">
        <v>1034</v>
      </c>
      <c r="J314" t="s">
        <v>5440</v>
      </c>
      <c r="K314" t="s">
        <v>5441</v>
      </c>
      <c r="L314" t="s">
        <v>4411</v>
      </c>
      <c r="M314" t="s">
        <v>4454</v>
      </c>
      <c r="N314" t="s">
        <v>5442</v>
      </c>
      <c r="O314" t="s">
        <v>5443</v>
      </c>
    </row>
    <row r="315" spans="1:15" x14ac:dyDescent="0.25">
      <c r="A315" s="110" t="s">
        <v>4408</v>
      </c>
      <c r="B315" t="s">
        <v>391</v>
      </c>
      <c r="C315" t="s">
        <v>2052</v>
      </c>
      <c r="D315" t="s">
        <v>802</v>
      </c>
      <c r="E315" t="s">
        <v>2053</v>
      </c>
      <c r="F315" t="s">
        <v>2054</v>
      </c>
      <c r="G315" t="s">
        <v>893</v>
      </c>
      <c r="H315" t="s">
        <v>2055</v>
      </c>
      <c r="I315" t="s">
        <v>1114</v>
      </c>
      <c r="J315" t="s">
        <v>5444</v>
      </c>
      <c r="K315" t="s">
        <v>5445</v>
      </c>
      <c r="L315" t="s">
        <v>4411</v>
      </c>
      <c r="M315" t="s">
        <v>4454</v>
      </c>
      <c r="N315" t="s">
        <v>4484</v>
      </c>
      <c r="O315" t="s">
        <v>5446</v>
      </c>
    </row>
    <row r="316" spans="1:15" x14ac:dyDescent="0.25">
      <c r="A316" s="110" t="s">
        <v>4408</v>
      </c>
      <c r="B316" t="s">
        <v>394</v>
      </c>
      <c r="C316" t="s">
        <v>2056</v>
      </c>
      <c r="D316" t="s">
        <v>804</v>
      </c>
      <c r="E316" t="s">
        <v>2057</v>
      </c>
      <c r="F316" t="s">
        <v>2058</v>
      </c>
      <c r="G316" t="s">
        <v>893</v>
      </c>
      <c r="H316" t="s">
        <v>2059</v>
      </c>
      <c r="I316" t="s">
        <v>1109</v>
      </c>
      <c r="J316" t="s">
        <v>5447</v>
      </c>
      <c r="K316" t="s">
        <v>5230</v>
      </c>
      <c r="L316" t="s">
        <v>4411</v>
      </c>
      <c r="M316" t="s">
        <v>4454</v>
      </c>
      <c r="N316" t="s">
        <v>5448</v>
      </c>
      <c r="O316" t="s">
        <v>5232</v>
      </c>
    </row>
    <row r="317" spans="1:15" x14ac:dyDescent="0.25">
      <c r="A317" s="110" t="s">
        <v>4408</v>
      </c>
      <c r="B317" t="s">
        <v>401</v>
      </c>
      <c r="C317" t="s">
        <v>2063</v>
      </c>
      <c r="D317" t="s">
        <v>806</v>
      </c>
      <c r="E317" t="s">
        <v>2064</v>
      </c>
      <c r="F317" t="s">
        <v>1348</v>
      </c>
      <c r="G317" t="s">
        <v>893</v>
      </c>
      <c r="H317" t="s">
        <v>2065</v>
      </c>
      <c r="I317" t="s">
        <v>1350</v>
      </c>
      <c r="J317" t="s">
        <v>5449</v>
      </c>
      <c r="K317" t="s">
        <v>5450</v>
      </c>
      <c r="L317" t="s">
        <v>4411</v>
      </c>
      <c r="M317" t="s">
        <v>4454</v>
      </c>
      <c r="N317" t="s">
        <v>5451</v>
      </c>
      <c r="O317" t="s">
        <v>5452</v>
      </c>
    </row>
    <row r="318" spans="1:15" x14ac:dyDescent="0.25">
      <c r="A318" s="110" t="s">
        <v>4408</v>
      </c>
      <c r="B318" t="s">
        <v>4285</v>
      </c>
      <c r="C318" t="s">
        <v>4286</v>
      </c>
      <c r="D318" t="s">
        <v>4351</v>
      </c>
      <c r="E318" t="s">
        <v>4333</v>
      </c>
      <c r="F318" t="s">
        <v>4289</v>
      </c>
      <c r="G318" t="s">
        <v>893</v>
      </c>
      <c r="H318">
        <v>52253</v>
      </c>
      <c r="I318" t="s">
        <v>895</v>
      </c>
      <c r="J318" t="s">
        <v>5453</v>
      </c>
      <c r="K318" t="s">
        <v>5454</v>
      </c>
      <c r="L318" t="s">
        <v>4411</v>
      </c>
      <c r="M318" t="s">
        <v>4454</v>
      </c>
      <c r="N318" t="s">
        <v>5455</v>
      </c>
      <c r="O318" t="s">
        <v>5456</v>
      </c>
    </row>
    <row r="319" spans="1:15" x14ac:dyDescent="0.25">
      <c r="A319" s="110" t="s">
        <v>4408</v>
      </c>
      <c r="B319" t="s">
        <v>347</v>
      </c>
      <c r="C319" t="s">
        <v>2066</v>
      </c>
      <c r="D319" t="s">
        <v>790</v>
      </c>
      <c r="E319" t="s">
        <v>2067</v>
      </c>
      <c r="F319" t="s">
        <v>2068</v>
      </c>
      <c r="G319" t="s">
        <v>893</v>
      </c>
      <c r="H319">
        <v>50466</v>
      </c>
      <c r="I319" t="s">
        <v>1320</v>
      </c>
      <c r="J319" t="s">
        <v>5457</v>
      </c>
      <c r="K319" t="s">
        <v>5458</v>
      </c>
      <c r="L319" t="s">
        <v>4411</v>
      </c>
      <c r="M319" t="s">
        <v>4427</v>
      </c>
      <c r="N319" t="s">
        <v>5459</v>
      </c>
      <c r="O319" t="s">
        <v>5460</v>
      </c>
    </row>
    <row r="320" spans="1:15" x14ac:dyDescent="0.25">
      <c r="A320" s="110" t="s">
        <v>4408</v>
      </c>
      <c r="B320" t="s">
        <v>348</v>
      </c>
      <c r="C320" t="s">
        <v>2070</v>
      </c>
      <c r="D320" t="s">
        <v>154</v>
      </c>
      <c r="E320" t="s">
        <v>2071</v>
      </c>
      <c r="F320" t="s">
        <v>1222</v>
      </c>
      <c r="G320" t="s">
        <v>893</v>
      </c>
      <c r="H320" t="s">
        <v>2659</v>
      </c>
      <c r="I320" t="s">
        <v>1003</v>
      </c>
      <c r="J320" t="s">
        <v>5461</v>
      </c>
      <c r="K320" t="s">
        <v>5462</v>
      </c>
      <c r="L320" t="s">
        <v>4411</v>
      </c>
      <c r="M320" t="s">
        <v>4427</v>
      </c>
      <c r="N320" t="s">
        <v>5463</v>
      </c>
      <c r="O320" t="s">
        <v>5464</v>
      </c>
    </row>
    <row r="321" spans="1:15" x14ac:dyDescent="0.25">
      <c r="A321" s="110" t="s">
        <v>4408</v>
      </c>
      <c r="B321" t="s">
        <v>511</v>
      </c>
      <c r="C321" t="s">
        <v>2072</v>
      </c>
      <c r="D321" t="s">
        <v>2586</v>
      </c>
      <c r="E321" t="s">
        <v>2073</v>
      </c>
      <c r="F321" t="s">
        <v>1434</v>
      </c>
      <c r="G321" t="s">
        <v>893</v>
      </c>
      <c r="H321">
        <v>52501</v>
      </c>
      <c r="I321" t="s">
        <v>1436</v>
      </c>
      <c r="J321" t="s">
        <v>5465</v>
      </c>
      <c r="K321" t="s">
        <v>5466</v>
      </c>
      <c r="L321" t="s">
        <v>4411</v>
      </c>
      <c r="M321" t="s">
        <v>4454</v>
      </c>
      <c r="N321" t="s">
        <v>5467</v>
      </c>
      <c r="O321" t="s">
        <v>5468</v>
      </c>
    </row>
    <row r="322" spans="1:15" x14ac:dyDescent="0.25">
      <c r="A322" s="110" t="s">
        <v>4408</v>
      </c>
      <c r="B322" t="s">
        <v>521</v>
      </c>
      <c r="C322" t="s">
        <v>2074</v>
      </c>
      <c r="D322" t="s">
        <v>155</v>
      </c>
      <c r="E322" t="s">
        <v>2075</v>
      </c>
      <c r="F322" t="s">
        <v>992</v>
      </c>
      <c r="G322" t="s">
        <v>893</v>
      </c>
      <c r="H322">
        <v>51503</v>
      </c>
      <c r="I322" t="s">
        <v>972</v>
      </c>
      <c r="J322" t="s">
        <v>5469</v>
      </c>
      <c r="K322" t="s">
        <v>5470</v>
      </c>
      <c r="L322" t="s">
        <v>4411</v>
      </c>
      <c r="M322" t="s">
        <v>4427</v>
      </c>
      <c r="N322" t="s">
        <v>5471</v>
      </c>
      <c r="O322" t="s">
        <v>5472</v>
      </c>
    </row>
    <row r="323" spans="1:15" x14ac:dyDescent="0.25">
      <c r="A323" s="110" t="s">
        <v>4408</v>
      </c>
      <c r="B323" t="s">
        <v>635</v>
      </c>
      <c r="C323" t="s">
        <v>2076</v>
      </c>
      <c r="D323" t="s">
        <v>712</v>
      </c>
      <c r="E323" t="s">
        <v>2077</v>
      </c>
      <c r="F323" t="s">
        <v>1635</v>
      </c>
      <c r="G323" t="s">
        <v>893</v>
      </c>
      <c r="H323">
        <v>52632</v>
      </c>
      <c r="I323" t="s">
        <v>1238</v>
      </c>
      <c r="J323" t="s">
        <v>5473</v>
      </c>
      <c r="K323" t="s">
        <v>5474</v>
      </c>
      <c r="L323" t="s">
        <v>4411</v>
      </c>
      <c r="M323" t="s">
        <v>4427</v>
      </c>
      <c r="N323" t="s">
        <v>5475</v>
      </c>
      <c r="O323" t="s">
        <v>5476</v>
      </c>
    </row>
    <row r="324" spans="1:15" x14ac:dyDescent="0.25">
      <c r="A324" s="110" t="s">
        <v>4408</v>
      </c>
      <c r="B324" t="s">
        <v>673</v>
      </c>
      <c r="C324" t="s">
        <v>2089</v>
      </c>
      <c r="D324" t="s">
        <v>157</v>
      </c>
      <c r="E324" t="s">
        <v>2090</v>
      </c>
      <c r="F324" t="s">
        <v>1727</v>
      </c>
      <c r="G324" t="s">
        <v>893</v>
      </c>
      <c r="H324" t="s">
        <v>2091</v>
      </c>
      <c r="I324" t="s">
        <v>1325</v>
      </c>
      <c r="J324" t="s">
        <v>5477</v>
      </c>
      <c r="K324" t="s">
        <v>5478</v>
      </c>
      <c r="L324" t="s">
        <v>4411</v>
      </c>
      <c r="M324" t="s">
        <v>4427</v>
      </c>
      <c r="N324" t="s">
        <v>5479</v>
      </c>
      <c r="O324" t="s">
        <v>5480</v>
      </c>
    </row>
    <row r="325" spans="1:15" x14ac:dyDescent="0.25">
      <c r="A325" s="110" t="s">
        <v>4408</v>
      </c>
      <c r="B325" t="s">
        <v>349</v>
      </c>
      <c r="C325" t="s">
        <v>2092</v>
      </c>
      <c r="D325" t="s">
        <v>624</v>
      </c>
      <c r="E325" t="s">
        <v>2093</v>
      </c>
      <c r="F325" t="s">
        <v>2094</v>
      </c>
      <c r="G325" t="s">
        <v>893</v>
      </c>
      <c r="H325">
        <v>50469</v>
      </c>
      <c r="I325" t="s">
        <v>914</v>
      </c>
      <c r="J325" t="s">
        <v>5481</v>
      </c>
      <c r="K325" t="s">
        <v>5482</v>
      </c>
      <c r="L325" t="s">
        <v>4411</v>
      </c>
      <c r="M325" t="s">
        <v>4427</v>
      </c>
      <c r="N325" t="s">
        <v>5483</v>
      </c>
      <c r="O325" t="s">
        <v>5484</v>
      </c>
    </row>
    <row r="326" spans="1:15" x14ac:dyDescent="0.25">
      <c r="A326" s="110" t="s">
        <v>4408</v>
      </c>
      <c r="B326" t="s">
        <v>331</v>
      </c>
      <c r="C326" t="s">
        <v>2096</v>
      </c>
      <c r="D326" t="s">
        <v>158</v>
      </c>
      <c r="E326" t="s">
        <v>2097</v>
      </c>
      <c r="F326" t="s">
        <v>2098</v>
      </c>
      <c r="G326" t="s">
        <v>893</v>
      </c>
      <c r="H326" t="s">
        <v>2099</v>
      </c>
      <c r="I326" t="s">
        <v>998</v>
      </c>
      <c r="J326" t="s">
        <v>5485</v>
      </c>
      <c r="K326" t="s">
        <v>5486</v>
      </c>
      <c r="L326" t="s">
        <v>4411</v>
      </c>
      <c r="M326" t="s">
        <v>4454</v>
      </c>
      <c r="N326" t="s">
        <v>5487</v>
      </c>
      <c r="O326" t="s">
        <v>5488</v>
      </c>
    </row>
    <row r="327" spans="1:15" x14ac:dyDescent="0.25">
      <c r="A327" s="110" t="s">
        <v>4408</v>
      </c>
      <c r="B327" t="s">
        <v>2536</v>
      </c>
      <c r="C327" t="s">
        <v>2537</v>
      </c>
      <c r="D327" t="s">
        <v>2538</v>
      </c>
      <c r="E327" t="s">
        <v>2101</v>
      </c>
      <c r="F327" t="s">
        <v>2102</v>
      </c>
      <c r="G327" t="s">
        <v>893</v>
      </c>
      <c r="H327">
        <v>52301</v>
      </c>
      <c r="I327" t="s">
        <v>1128</v>
      </c>
      <c r="J327" t="s">
        <v>5489</v>
      </c>
      <c r="K327" t="s">
        <v>5490</v>
      </c>
      <c r="L327" t="s">
        <v>4411</v>
      </c>
      <c r="M327" t="s">
        <v>4454</v>
      </c>
      <c r="N327" t="s">
        <v>5491</v>
      </c>
      <c r="O327" t="s">
        <v>5492</v>
      </c>
    </row>
    <row r="328" spans="1:15" x14ac:dyDescent="0.25">
      <c r="A328" s="110" t="s">
        <v>4408</v>
      </c>
      <c r="B328" t="s">
        <v>351</v>
      </c>
      <c r="C328" t="s">
        <v>2104</v>
      </c>
      <c r="D328" t="s">
        <v>159</v>
      </c>
      <c r="E328" t="s">
        <v>2105</v>
      </c>
      <c r="F328" t="s">
        <v>2106</v>
      </c>
      <c r="G328" t="s">
        <v>893</v>
      </c>
      <c r="H328">
        <v>51579</v>
      </c>
      <c r="I328" t="s">
        <v>1249</v>
      </c>
      <c r="J328" t="s">
        <v>5493</v>
      </c>
      <c r="K328" t="s">
        <v>5494</v>
      </c>
      <c r="L328" t="s">
        <v>4411</v>
      </c>
      <c r="M328" t="s">
        <v>4427</v>
      </c>
      <c r="N328" t="s">
        <v>5495</v>
      </c>
      <c r="O328" t="s">
        <v>5496</v>
      </c>
    </row>
    <row r="329" spans="1:15" x14ac:dyDescent="0.25">
      <c r="A329" s="110" t="s">
        <v>4408</v>
      </c>
      <c r="B329" t="s">
        <v>352</v>
      </c>
      <c r="C329" t="s">
        <v>2108</v>
      </c>
      <c r="D329" t="s">
        <v>792</v>
      </c>
      <c r="E329" t="s">
        <v>2109</v>
      </c>
      <c r="F329" t="s">
        <v>2110</v>
      </c>
      <c r="G329" t="s">
        <v>893</v>
      </c>
      <c r="H329">
        <v>50533</v>
      </c>
      <c r="I329" t="s">
        <v>1109</v>
      </c>
      <c r="J329" t="s">
        <v>5497</v>
      </c>
      <c r="K329" t="s">
        <v>5498</v>
      </c>
      <c r="L329" t="s">
        <v>4411</v>
      </c>
      <c r="M329" t="s">
        <v>4427</v>
      </c>
      <c r="N329" t="s">
        <v>5499</v>
      </c>
      <c r="O329" t="s">
        <v>5500</v>
      </c>
    </row>
    <row r="330" spans="1:15" x14ac:dyDescent="0.25">
      <c r="A330" s="110" t="s">
        <v>4408</v>
      </c>
      <c r="B330" t="s">
        <v>353</v>
      </c>
      <c r="C330" t="s">
        <v>2112</v>
      </c>
      <c r="D330" t="s">
        <v>161</v>
      </c>
      <c r="E330" t="s">
        <v>2673</v>
      </c>
      <c r="F330" t="s">
        <v>1712</v>
      </c>
      <c r="G330" t="s">
        <v>893</v>
      </c>
      <c r="H330">
        <v>50220</v>
      </c>
      <c r="I330" t="s">
        <v>924</v>
      </c>
      <c r="J330" t="s">
        <v>5501</v>
      </c>
      <c r="K330" t="s">
        <v>5502</v>
      </c>
      <c r="L330" t="s">
        <v>4411</v>
      </c>
      <c r="M330" t="s">
        <v>4427</v>
      </c>
      <c r="N330" t="s">
        <v>5503</v>
      </c>
      <c r="O330" t="s">
        <v>5504</v>
      </c>
    </row>
    <row r="331" spans="1:15" x14ac:dyDescent="0.25">
      <c r="A331" s="110" t="s">
        <v>4408</v>
      </c>
      <c r="B331" t="s">
        <v>454</v>
      </c>
      <c r="C331" t="s">
        <v>2114</v>
      </c>
      <c r="D331" t="s">
        <v>815</v>
      </c>
      <c r="E331" t="s">
        <v>2628</v>
      </c>
      <c r="F331" t="s">
        <v>2116</v>
      </c>
      <c r="G331" t="s">
        <v>893</v>
      </c>
      <c r="H331">
        <v>51358</v>
      </c>
      <c r="I331" t="s">
        <v>1300</v>
      </c>
      <c r="J331" t="s">
        <v>5505</v>
      </c>
      <c r="K331" t="s">
        <v>5506</v>
      </c>
      <c r="L331" t="s">
        <v>4411</v>
      </c>
      <c r="M331" t="s">
        <v>4454</v>
      </c>
      <c r="N331" t="s">
        <v>5507</v>
      </c>
      <c r="O331" t="s">
        <v>5508</v>
      </c>
    </row>
    <row r="332" spans="1:15" x14ac:dyDescent="0.25">
      <c r="A332" s="110" t="s">
        <v>4408</v>
      </c>
      <c r="B332" t="s">
        <v>357</v>
      </c>
      <c r="C332" t="s">
        <v>2118</v>
      </c>
      <c r="D332" t="s">
        <v>794</v>
      </c>
      <c r="E332" t="s">
        <v>2119</v>
      </c>
      <c r="F332" t="s">
        <v>2120</v>
      </c>
      <c r="G332" t="s">
        <v>893</v>
      </c>
      <c r="H332">
        <v>51201</v>
      </c>
      <c r="I332" t="s">
        <v>1148</v>
      </c>
      <c r="J332" t="s">
        <v>5509</v>
      </c>
      <c r="K332" t="s">
        <v>5510</v>
      </c>
      <c r="L332" t="s">
        <v>4411</v>
      </c>
      <c r="M332" t="s">
        <v>4454</v>
      </c>
      <c r="N332" t="s">
        <v>5511</v>
      </c>
      <c r="O332" t="s">
        <v>5512</v>
      </c>
    </row>
    <row r="333" spans="1:15" x14ac:dyDescent="0.25">
      <c r="A333" s="110" t="s">
        <v>4408</v>
      </c>
      <c r="B333" t="s">
        <v>339</v>
      </c>
      <c r="C333" t="s">
        <v>1966</v>
      </c>
      <c r="D333" t="s">
        <v>4383</v>
      </c>
      <c r="E333" t="s">
        <v>5513</v>
      </c>
      <c r="F333" t="s">
        <v>5514</v>
      </c>
      <c r="G333" t="s">
        <v>893</v>
      </c>
      <c r="H333">
        <v>52641</v>
      </c>
      <c r="I333" t="s">
        <v>962</v>
      </c>
      <c r="J333" t="s">
        <v>5515</v>
      </c>
      <c r="K333" t="s">
        <v>5516</v>
      </c>
      <c r="L333" t="s">
        <v>4411</v>
      </c>
      <c r="M333" t="s">
        <v>4454</v>
      </c>
      <c r="N333" t="s">
        <v>5517</v>
      </c>
      <c r="O333" t="s">
        <v>5518</v>
      </c>
    </row>
    <row r="334" spans="1:15" x14ac:dyDescent="0.25">
      <c r="A334" s="110" t="s">
        <v>4408</v>
      </c>
      <c r="B334" t="s">
        <v>355</v>
      </c>
      <c r="C334" t="s">
        <v>2122</v>
      </c>
      <c r="D334" t="s">
        <v>162</v>
      </c>
      <c r="E334" t="s">
        <v>2123</v>
      </c>
      <c r="F334" t="s">
        <v>1558</v>
      </c>
      <c r="G334" t="s">
        <v>893</v>
      </c>
      <c r="H334">
        <v>50126</v>
      </c>
      <c r="I334" t="s">
        <v>1271</v>
      </c>
      <c r="J334" t="s">
        <v>5519</v>
      </c>
      <c r="K334" t="s">
        <v>5520</v>
      </c>
      <c r="L334" t="s">
        <v>4411</v>
      </c>
      <c r="M334" t="s">
        <v>4454</v>
      </c>
      <c r="N334" t="s">
        <v>5521</v>
      </c>
      <c r="O334" t="s">
        <v>5522</v>
      </c>
    </row>
    <row r="335" spans="1:15" x14ac:dyDescent="0.25">
      <c r="A335" s="110" t="s">
        <v>4408</v>
      </c>
      <c r="B335" t="s">
        <v>598</v>
      </c>
      <c r="C335" t="s">
        <v>2124</v>
      </c>
      <c r="D335" t="s">
        <v>603</v>
      </c>
      <c r="E335" t="s">
        <v>2125</v>
      </c>
      <c r="F335" t="s">
        <v>900</v>
      </c>
      <c r="G335" t="s">
        <v>893</v>
      </c>
      <c r="H335" t="s">
        <v>2660</v>
      </c>
      <c r="I335" t="s">
        <v>952</v>
      </c>
      <c r="J335" t="s">
        <v>5523</v>
      </c>
      <c r="K335" t="s">
        <v>5524</v>
      </c>
      <c r="L335" t="s">
        <v>4411</v>
      </c>
      <c r="M335" t="s">
        <v>4427</v>
      </c>
      <c r="N335" t="s">
        <v>5525</v>
      </c>
      <c r="O335" t="s">
        <v>5526</v>
      </c>
    </row>
    <row r="336" spans="1:15" x14ac:dyDescent="0.25">
      <c r="A336" s="110" t="s">
        <v>4408</v>
      </c>
      <c r="B336" t="s">
        <v>4347</v>
      </c>
      <c r="C336" t="s">
        <v>4335</v>
      </c>
      <c r="D336" t="s">
        <v>163</v>
      </c>
      <c r="E336" t="s">
        <v>2131</v>
      </c>
      <c r="F336" t="s">
        <v>2132</v>
      </c>
      <c r="G336" t="s">
        <v>893</v>
      </c>
      <c r="H336">
        <v>51449</v>
      </c>
      <c r="I336" t="s">
        <v>1426</v>
      </c>
      <c r="J336" t="s">
        <v>5527</v>
      </c>
      <c r="K336" t="s">
        <v>4908</v>
      </c>
      <c r="L336" t="s">
        <v>4411</v>
      </c>
      <c r="M336" t="s">
        <v>4454</v>
      </c>
      <c r="N336" t="s">
        <v>5528</v>
      </c>
      <c r="O336" t="s">
        <v>5529</v>
      </c>
    </row>
    <row r="337" spans="1:15" x14ac:dyDescent="0.25">
      <c r="A337" s="110" t="s">
        <v>4408</v>
      </c>
      <c r="B337" t="s">
        <v>356</v>
      </c>
      <c r="C337" t="s">
        <v>2134</v>
      </c>
      <c r="D337" t="s">
        <v>164</v>
      </c>
      <c r="E337" t="s">
        <v>3540</v>
      </c>
      <c r="F337" t="s">
        <v>2136</v>
      </c>
      <c r="G337" t="s">
        <v>893</v>
      </c>
      <c r="H337">
        <v>52033</v>
      </c>
      <c r="I337" t="s">
        <v>903</v>
      </c>
      <c r="J337" t="s">
        <v>5530</v>
      </c>
      <c r="K337" t="s">
        <v>5531</v>
      </c>
      <c r="L337" t="s">
        <v>4411</v>
      </c>
      <c r="M337" t="s">
        <v>4454</v>
      </c>
      <c r="N337" t="s">
        <v>5532</v>
      </c>
      <c r="O337" t="s">
        <v>5533</v>
      </c>
    </row>
    <row r="338" spans="1:15" x14ac:dyDescent="0.25">
      <c r="A338" s="110" t="s">
        <v>4408</v>
      </c>
      <c r="B338" t="s">
        <v>435</v>
      </c>
      <c r="C338" t="s">
        <v>2138</v>
      </c>
      <c r="D338" t="s">
        <v>165</v>
      </c>
      <c r="E338" t="s">
        <v>2139</v>
      </c>
      <c r="F338" t="s">
        <v>2140</v>
      </c>
      <c r="G338" t="s">
        <v>893</v>
      </c>
      <c r="H338" t="s">
        <v>2141</v>
      </c>
      <c r="I338" t="s">
        <v>1350</v>
      </c>
      <c r="J338" t="s">
        <v>9651</v>
      </c>
      <c r="K338" t="s">
        <v>5534</v>
      </c>
      <c r="L338" t="s">
        <v>4411</v>
      </c>
      <c r="M338" t="s">
        <v>4427</v>
      </c>
      <c r="N338" t="s">
        <v>9652</v>
      </c>
      <c r="O338" t="s">
        <v>5535</v>
      </c>
    </row>
    <row r="339" spans="1:15" x14ac:dyDescent="0.25">
      <c r="A339" s="110" t="s">
        <v>4408</v>
      </c>
      <c r="B339" t="s">
        <v>535</v>
      </c>
      <c r="C339" t="s">
        <v>2142</v>
      </c>
      <c r="D339" t="s">
        <v>860</v>
      </c>
      <c r="E339" t="s">
        <v>2143</v>
      </c>
      <c r="F339" t="s">
        <v>2144</v>
      </c>
      <c r="G339" t="s">
        <v>893</v>
      </c>
      <c r="H339">
        <v>50670</v>
      </c>
      <c r="I339" t="s">
        <v>1114</v>
      </c>
      <c r="J339" t="s">
        <v>5536</v>
      </c>
      <c r="K339" t="s">
        <v>5537</v>
      </c>
      <c r="L339" t="s">
        <v>4411</v>
      </c>
      <c r="M339" t="s">
        <v>4427</v>
      </c>
      <c r="N339" t="s">
        <v>5538</v>
      </c>
      <c r="O339" t="s">
        <v>5539</v>
      </c>
    </row>
    <row r="340" spans="1:15" x14ac:dyDescent="0.25">
      <c r="A340" s="110" t="s">
        <v>4408</v>
      </c>
      <c r="B340" t="s">
        <v>387</v>
      </c>
      <c r="C340" t="s">
        <v>2146</v>
      </c>
      <c r="D340" t="s">
        <v>2588</v>
      </c>
      <c r="E340" t="s">
        <v>2147</v>
      </c>
      <c r="F340" t="s">
        <v>1174</v>
      </c>
      <c r="G340" t="s">
        <v>893</v>
      </c>
      <c r="H340">
        <v>51249</v>
      </c>
      <c r="I340" t="s">
        <v>1176</v>
      </c>
      <c r="J340" t="s">
        <v>5540</v>
      </c>
      <c r="K340" t="s">
        <v>5541</v>
      </c>
      <c r="L340" t="s">
        <v>4411</v>
      </c>
      <c r="M340" t="s">
        <v>4454</v>
      </c>
      <c r="N340" t="s">
        <v>5542</v>
      </c>
      <c r="O340" t="s">
        <v>5543</v>
      </c>
    </row>
    <row r="341" spans="1:15" x14ac:dyDescent="0.25">
      <c r="A341" s="110" t="s">
        <v>4408</v>
      </c>
      <c r="B341" t="s">
        <v>765</v>
      </c>
      <c r="C341" t="s">
        <v>2148</v>
      </c>
      <c r="D341" t="s">
        <v>5544</v>
      </c>
      <c r="E341" t="s">
        <v>2149</v>
      </c>
      <c r="F341" t="s">
        <v>1747</v>
      </c>
      <c r="G341" t="s">
        <v>893</v>
      </c>
      <c r="H341">
        <v>52591</v>
      </c>
      <c r="I341" t="s">
        <v>1635</v>
      </c>
      <c r="J341" t="s">
        <v>5545</v>
      </c>
      <c r="K341" t="s">
        <v>5546</v>
      </c>
      <c r="L341" t="s">
        <v>4411</v>
      </c>
      <c r="M341" t="s">
        <v>4427</v>
      </c>
      <c r="N341" t="s">
        <v>5547</v>
      </c>
      <c r="O341" t="s">
        <v>5548</v>
      </c>
    </row>
    <row r="342" spans="1:15" x14ac:dyDescent="0.25">
      <c r="A342" s="110" t="s">
        <v>4408</v>
      </c>
      <c r="B342" t="s">
        <v>358</v>
      </c>
      <c r="C342" t="s">
        <v>2151</v>
      </c>
      <c r="D342" t="s">
        <v>167</v>
      </c>
      <c r="E342" t="s">
        <v>2152</v>
      </c>
      <c r="F342" t="s">
        <v>2153</v>
      </c>
      <c r="G342" t="s">
        <v>893</v>
      </c>
      <c r="H342">
        <v>52776</v>
      </c>
      <c r="I342" t="s">
        <v>942</v>
      </c>
      <c r="J342" t="s">
        <v>5549</v>
      </c>
      <c r="K342" t="s">
        <v>5550</v>
      </c>
      <c r="L342" t="s">
        <v>4411</v>
      </c>
      <c r="M342" t="s">
        <v>4427</v>
      </c>
      <c r="N342" t="s">
        <v>5551</v>
      </c>
      <c r="O342" t="s">
        <v>5552</v>
      </c>
    </row>
    <row r="343" spans="1:15" x14ac:dyDescent="0.25">
      <c r="A343" s="110" t="s">
        <v>4408</v>
      </c>
      <c r="B343" t="s">
        <v>250</v>
      </c>
      <c r="C343" t="s">
        <v>5553</v>
      </c>
      <c r="D343" t="s">
        <v>3749</v>
      </c>
      <c r="E343" t="s">
        <v>2462</v>
      </c>
      <c r="F343" t="s">
        <v>2161</v>
      </c>
      <c r="G343" t="s">
        <v>893</v>
      </c>
      <c r="H343">
        <v>51250</v>
      </c>
      <c r="I343" t="s">
        <v>1549</v>
      </c>
      <c r="J343" t="s">
        <v>5554</v>
      </c>
      <c r="K343" t="s">
        <v>5555</v>
      </c>
      <c r="L343" t="s">
        <v>4411</v>
      </c>
      <c r="M343" t="s">
        <v>4454</v>
      </c>
      <c r="N343" t="s">
        <v>5556</v>
      </c>
      <c r="O343" t="s">
        <v>5557</v>
      </c>
    </row>
    <row r="344" spans="1:15" x14ac:dyDescent="0.25">
      <c r="A344" s="110" t="s">
        <v>4408</v>
      </c>
      <c r="B344" t="s">
        <v>360</v>
      </c>
      <c r="C344" t="s">
        <v>2163</v>
      </c>
      <c r="D344" t="s">
        <v>169</v>
      </c>
      <c r="E344" t="s">
        <v>2164</v>
      </c>
      <c r="F344" t="s">
        <v>2165</v>
      </c>
      <c r="G344" t="s">
        <v>893</v>
      </c>
      <c r="H344">
        <v>52333</v>
      </c>
      <c r="I344" t="s">
        <v>909</v>
      </c>
      <c r="J344" t="s">
        <v>5558</v>
      </c>
      <c r="K344" t="s">
        <v>5559</v>
      </c>
      <c r="L344" t="s">
        <v>4411</v>
      </c>
      <c r="M344" t="s">
        <v>4454</v>
      </c>
      <c r="N344" t="s">
        <v>5560</v>
      </c>
      <c r="O344" t="s">
        <v>5561</v>
      </c>
    </row>
    <row r="345" spans="1:15" x14ac:dyDescent="0.25">
      <c r="A345" s="110" t="s">
        <v>4408</v>
      </c>
      <c r="B345" t="s">
        <v>507</v>
      </c>
      <c r="C345" t="s">
        <v>2167</v>
      </c>
      <c r="D345" t="s">
        <v>848</v>
      </c>
      <c r="E345" t="s">
        <v>2168</v>
      </c>
      <c r="F345" t="s">
        <v>1176</v>
      </c>
      <c r="G345" t="s">
        <v>893</v>
      </c>
      <c r="H345">
        <v>50213</v>
      </c>
      <c r="I345" t="s">
        <v>2170</v>
      </c>
      <c r="J345" t="s">
        <v>5562</v>
      </c>
      <c r="K345" t="s">
        <v>5563</v>
      </c>
      <c r="L345" t="s">
        <v>4411</v>
      </c>
      <c r="M345" t="s">
        <v>4427</v>
      </c>
      <c r="N345" t="s">
        <v>5564</v>
      </c>
      <c r="O345" t="s">
        <v>5565</v>
      </c>
    </row>
    <row r="346" spans="1:15" x14ac:dyDescent="0.25">
      <c r="A346" s="110" t="s">
        <v>4408</v>
      </c>
      <c r="B346" t="s">
        <v>388</v>
      </c>
      <c r="C346" t="s">
        <v>2171</v>
      </c>
      <c r="D346" t="s">
        <v>170</v>
      </c>
      <c r="E346" t="s">
        <v>2172</v>
      </c>
      <c r="F346" t="s">
        <v>1208</v>
      </c>
      <c r="G346" t="s">
        <v>893</v>
      </c>
      <c r="H346">
        <v>50595</v>
      </c>
      <c r="I346" t="s">
        <v>1210</v>
      </c>
      <c r="J346" t="s">
        <v>5566</v>
      </c>
      <c r="K346" t="s">
        <v>5567</v>
      </c>
      <c r="L346" t="s">
        <v>4411</v>
      </c>
      <c r="M346" t="s">
        <v>4454</v>
      </c>
      <c r="N346" t="s">
        <v>5568</v>
      </c>
      <c r="O346" t="s">
        <v>5569</v>
      </c>
    </row>
    <row r="347" spans="1:15" x14ac:dyDescent="0.25">
      <c r="A347" s="110" t="s">
        <v>4408</v>
      </c>
      <c r="B347" t="s">
        <v>504</v>
      </c>
      <c r="C347" t="s">
        <v>2174</v>
      </c>
      <c r="D347" t="s">
        <v>2589</v>
      </c>
      <c r="E347" t="s">
        <v>2175</v>
      </c>
      <c r="F347" t="s">
        <v>1489</v>
      </c>
      <c r="G347" t="s">
        <v>893</v>
      </c>
      <c r="H347">
        <v>50158</v>
      </c>
      <c r="I347" t="s">
        <v>1491</v>
      </c>
      <c r="J347" t="s">
        <v>5570</v>
      </c>
      <c r="K347" t="s">
        <v>5571</v>
      </c>
      <c r="L347" t="s">
        <v>4411</v>
      </c>
      <c r="M347" t="s">
        <v>4454</v>
      </c>
      <c r="N347" t="s">
        <v>5572</v>
      </c>
      <c r="O347" t="s">
        <v>5573</v>
      </c>
    </row>
    <row r="348" spans="1:15" x14ac:dyDescent="0.25">
      <c r="A348" s="110" t="s">
        <v>4408</v>
      </c>
      <c r="B348" t="s">
        <v>442</v>
      </c>
      <c r="C348" t="s">
        <v>2177</v>
      </c>
      <c r="D348" t="s">
        <v>171</v>
      </c>
      <c r="E348" t="s">
        <v>2178</v>
      </c>
      <c r="F348" t="s">
        <v>2179</v>
      </c>
      <c r="G348" t="s">
        <v>893</v>
      </c>
      <c r="H348">
        <v>50063</v>
      </c>
      <c r="I348" t="s">
        <v>924</v>
      </c>
      <c r="J348" t="s">
        <v>5574</v>
      </c>
      <c r="K348" t="s">
        <v>5575</v>
      </c>
      <c r="L348" t="s">
        <v>4411</v>
      </c>
      <c r="M348" t="s">
        <v>4427</v>
      </c>
      <c r="N348" t="s">
        <v>5576</v>
      </c>
      <c r="O348" t="s">
        <v>5577</v>
      </c>
    </row>
    <row r="349" spans="1:15" x14ac:dyDescent="0.25">
      <c r="A349" s="110" t="s">
        <v>4408</v>
      </c>
      <c r="B349" t="s">
        <v>362</v>
      </c>
      <c r="C349" t="s">
        <v>5578</v>
      </c>
      <c r="D349" t="s">
        <v>172</v>
      </c>
      <c r="E349" t="s">
        <v>2182</v>
      </c>
      <c r="F349" t="s">
        <v>1059</v>
      </c>
      <c r="G349" t="s">
        <v>893</v>
      </c>
      <c r="H349">
        <v>51401</v>
      </c>
      <c r="I349" t="s">
        <v>1059</v>
      </c>
      <c r="J349" t="s">
        <v>5579</v>
      </c>
      <c r="K349" t="s">
        <v>5580</v>
      </c>
      <c r="L349" t="s">
        <v>4411</v>
      </c>
      <c r="M349" t="s">
        <v>4454</v>
      </c>
      <c r="N349" t="s">
        <v>5581</v>
      </c>
      <c r="O349" t="s">
        <v>5582</v>
      </c>
    </row>
    <row r="350" spans="1:15" x14ac:dyDescent="0.25">
      <c r="A350" s="110" t="s">
        <v>4408</v>
      </c>
      <c r="B350" t="s">
        <v>361</v>
      </c>
      <c r="C350" t="s">
        <v>2183</v>
      </c>
      <c r="D350" t="s">
        <v>173</v>
      </c>
      <c r="E350" t="s">
        <v>2184</v>
      </c>
      <c r="F350" t="s">
        <v>1782</v>
      </c>
      <c r="G350" t="s">
        <v>893</v>
      </c>
      <c r="H350">
        <v>50112</v>
      </c>
      <c r="I350" t="s">
        <v>1029</v>
      </c>
      <c r="J350" t="s">
        <v>5583</v>
      </c>
      <c r="K350" t="s">
        <v>4984</v>
      </c>
      <c r="L350" t="s">
        <v>4411</v>
      </c>
      <c r="M350" t="s">
        <v>4427</v>
      </c>
      <c r="N350" t="s">
        <v>5584</v>
      </c>
      <c r="O350" t="s">
        <v>5585</v>
      </c>
    </row>
    <row r="351" spans="1:15" x14ac:dyDescent="0.25">
      <c r="A351" s="110" t="s">
        <v>4408</v>
      </c>
      <c r="B351" t="s">
        <v>363</v>
      </c>
      <c r="C351" t="s">
        <v>2185</v>
      </c>
      <c r="D351" t="s">
        <v>174</v>
      </c>
      <c r="E351" t="s">
        <v>2186</v>
      </c>
      <c r="F351" t="s">
        <v>1700</v>
      </c>
      <c r="G351" t="s">
        <v>893</v>
      </c>
      <c r="H351">
        <v>51301</v>
      </c>
      <c r="I351" t="s">
        <v>1702</v>
      </c>
      <c r="J351" t="s">
        <v>5586</v>
      </c>
      <c r="K351" t="s">
        <v>5587</v>
      </c>
      <c r="L351" t="s">
        <v>4411</v>
      </c>
      <c r="M351" t="s">
        <v>4427</v>
      </c>
      <c r="N351" t="s">
        <v>5588</v>
      </c>
      <c r="O351" t="s">
        <v>5589</v>
      </c>
    </row>
    <row r="352" spans="1:15" x14ac:dyDescent="0.25">
      <c r="A352" s="110" t="s">
        <v>4408</v>
      </c>
      <c r="B352" t="s">
        <v>364</v>
      </c>
      <c r="C352" t="s">
        <v>2190</v>
      </c>
      <c r="D352" t="s">
        <v>625</v>
      </c>
      <c r="E352" t="s">
        <v>2191</v>
      </c>
      <c r="F352" t="s">
        <v>2192</v>
      </c>
      <c r="G352" t="s">
        <v>893</v>
      </c>
      <c r="H352">
        <v>50476</v>
      </c>
      <c r="I352" t="s">
        <v>1320</v>
      </c>
      <c r="J352" t="s">
        <v>5590</v>
      </c>
      <c r="K352" t="s">
        <v>4922</v>
      </c>
      <c r="L352" t="s">
        <v>4411</v>
      </c>
      <c r="M352" t="s">
        <v>4427</v>
      </c>
      <c r="N352" t="s">
        <v>5591</v>
      </c>
      <c r="O352" t="s">
        <v>4924</v>
      </c>
    </row>
    <row r="353" spans="1:15" x14ac:dyDescent="0.25">
      <c r="A353" s="110" t="s">
        <v>4408</v>
      </c>
      <c r="B353" t="s">
        <v>424</v>
      </c>
      <c r="C353" t="s">
        <v>2198</v>
      </c>
      <c r="D353" t="s">
        <v>2590</v>
      </c>
      <c r="E353" t="s">
        <v>2199</v>
      </c>
      <c r="F353" t="s">
        <v>2200</v>
      </c>
      <c r="G353" t="s">
        <v>893</v>
      </c>
      <c r="H353" t="s">
        <v>2201</v>
      </c>
      <c r="I353" t="s">
        <v>1491</v>
      </c>
      <c r="J353" t="s">
        <v>5592</v>
      </c>
      <c r="K353" t="s">
        <v>5593</v>
      </c>
      <c r="L353" t="s">
        <v>4411</v>
      </c>
      <c r="M353" t="s">
        <v>4427</v>
      </c>
      <c r="N353" t="s">
        <v>5594</v>
      </c>
      <c r="O353" t="s">
        <v>5595</v>
      </c>
    </row>
    <row r="354" spans="1:15" x14ac:dyDescent="0.25">
      <c r="A354" s="110" t="s">
        <v>4408</v>
      </c>
      <c r="B354" t="s">
        <v>365</v>
      </c>
      <c r="C354" t="s">
        <v>2202</v>
      </c>
      <c r="D354" t="s">
        <v>176</v>
      </c>
      <c r="E354" t="s">
        <v>2203</v>
      </c>
      <c r="F354" t="s">
        <v>903</v>
      </c>
      <c r="G354" t="s">
        <v>893</v>
      </c>
      <c r="H354">
        <v>52001</v>
      </c>
      <c r="I354" t="s">
        <v>903</v>
      </c>
      <c r="J354" t="s">
        <v>4768</v>
      </c>
      <c r="K354" t="s">
        <v>5596</v>
      </c>
      <c r="L354" t="s">
        <v>4411</v>
      </c>
      <c r="M354" t="s">
        <v>4427</v>
      </c>
      <c r="N354" t="s">
        <v>5597</v>
      </c>
      <c r="O354" t="s">
        <v>5598</v>
      </c>
    </row>
    <row r="355" spans="1:15" x14ac:dyDescent="0.25">
      <c r="A355" s="110" t="s">
        <v>4408</v>
      </c>
      <c r="B355" t="s">
        <v>366</v>
      </c>
      <c r="C355" t="s">
        <v>2204</v>
      </c>
      <c r="D355" t="s">
        <v>795</v>
      </c>
      <c r="E355" t="s">
        <v>2674</v>
      </c>
      <c r="F355" t="s">
        <v>2098</v>
      </c>
      <c r="G355" t="s">
        <v>893</v>
      </c>
      <c r="H355">
        <v>50201</v>
      </c>
      <c r="I355" t="s">
        <v>998</v>
      </c>
      <c r="J355" t="s">
        <v>5599</v>
      </c>
      <c r="K355" t="s">
        <v>4617</v>
      </c>
      <c r="L355" t="s">
        <v>4411</v>
      </c>
      <c r="M355" t="s">
        <v>4412</v>
      </c>
      <c r="N355" t="s">
        <v>5600</v>
      </c>
      <c r="O355" t="s">
        <v>5601</v>
      </c>
    </row>
    <row r="356" spans="1:15" x14ac:dyDescent="0.25">
      <c r="A356" s="110" t="s">
        <v>4408</v>
      </c>
      <c r="B356" t="s">
        <v>512</v>
      </c>
      <c r="C356" t="s">
        <v>2207</v>
      </c>
      <c r="D356" t="s">
        <v>2591</v>
      </c>
      <c r="E356" t="s">
        <v>2208</v>
      </c>
      <c r="F356" t="s">
        <v>2209</v>
      </c>
      <c r="G356" t="s">
        <v>893</v>
      </c>
      <c r="H356">
        <v>50249</v>
      </c>
      <c r="I356" t="s">
        <v>1210</v>
      </c>
      <c r="J356" t="s">
        <v>5602</v>
      </c>
      <c r="K356" t="s">
        <v>5603</v>
      </c>
      <c r="L356" t="s">
        <v>4411</v>
      </c>
      <c r="M356" t="s">
        <v>4454</v>
      </c>
      <c r="N356" t="s">
        <v>5604</v>
      </c>
      <c r="O356" t="s">
        <v>5605</v>
      </c>
    </row>
    <row r="357" spans="1:15" x14ac:dyDescent="0.25">
      <c r="A357" s="110" t="s">
        <v>4408</v>
      </c>
      <c r="B357" t="s">
        <v>313</v>
      </c>
      <c r="C357" t="s">
        <v>2211</v>
      </c>
      <c r="D357" t="s">
        <v>784</v>
      </c>
      <c r="E357" t="s">
        <v>2212</v>
      </c>
      <c r="F357" t="s">
        <v>2213</v>
      </c>
      <c r="G357" t="s">
        <v>893</v>
      </c>
      <c r="H357">
        <v>52076</v>
      </c>
      <c r="I357" t="s">
        <v>1276</v>
      </c>
      <c r="J357" t="s">
        <v>5606</v>
      </c>
      <c r="K357" t="s">
        <v>5607</v>
      </c>
      <c r="L357" t="s">
        <v>4411</v>
      </c>
      <c r="M357" t="s">
        <v>4427</v>
      </c>
      <c r="N357" t="s">
        <v>5608</v>
      </c>
      <c r="O357" t="s">
        <v>5609</v>
      </c>
    </row>
    <row r="358" spans="1:15" x14ac:dyDescent="0.25">
      <c r="A358" s="110" t="s">
        <v>4408</v>
      </c>
      <c r="B358" t="s">
        <v>433</v>
      </c>
      <c r="C358" t="s">
        <v>2215</v>
      </c>
      <c r="D358" t="s">
        <v>177</v>
      </c>
      <c r="E358" t="s">
        <v>2216</v>
      </c>
      <c r="F358" t="s">
        <v>2011</v>
      </c>
      <c r="G358" t="s">
        <v>893</v>
      </c>
      <c r="H358">
        <v>52339</v>
      </c>
      <c r="I358" t="s">
        <v>2011</v>
      </c>
      <c r="J358" t="s">
        <v>5610</v>
      </c>
      <c r="K358" t="s">
        <v>5611</v>
      </c>
      <c r="L358" t="s">
        <v>4411</v>
      </c>
      <c r="M358" t="s">
        <v>4454</v>
      </c>
      <c r="N358" t="s">
        <v>5612</v>
      </c>
      <c r="O358" t="s">
        <v>5613</v>
      </c>
    </row>
    <row r="359" spans="1:15" x14ac:dyDescent="0.25">
      <c r="A359" s="110" t="s">
        <v>4408</v>
      </c>
      <c r="B359" s="31" t="s">
        <v>674</v>
      </c>
      <c r="C359" t="s">
        <v>2218</v>
      </c>
      <c r="D359" t="s">
        <v>178</v>
      </c>
      <c r="E359" t="s">
        <v>2219</v>
      </c>
      <c r="F359" t="s">
        <v>2220</v>
      </c>
      <c r="G359" t="s">
        <v>893</v>
      </c>
      <c r="H359" t="s">
        <v>2221</v>
      </c>
      <c r="I359" t="s">
        <v>1426</v>
      </c>
      <c r="J359" t="s">
        <v>5614</v>
      </c>
      <c r="K359" t="s">
        <v>5615</v>
      </c>
      <c r="L359" t="s">
        <v>4411</v>
      </c>
      <c r="M359" t="s">
        <v>4427</v>
      </c>
      <c r="N359" t="s">
        <v>5616</v>
      </c>
      <c r="O359" t="s">
        <v>5617</v>
      </c>
    </row>
    <row r="360" spans="1:15" x14ac:dyDescent="0.25">
      <c r="A360" s="110" t="s">
        <v>4408</v>
      </c>
      <c r="B360" t="s">
        <v>432</v>
      </c>
      <c r="C360" t="s">
        <v>2222</v>
      </c>
      <c r="D360" t="s">
        <v>179</v>
      </c>
      <c r="E360" t="s">
        <v>2223</v>
      </c>
      <c r="F360" t="s">
        <v>1816</v>
      </c>
      <c r="G360" t="s">
        <v>893</v>
      </c>
      <c r="H360">
        <v>50021</v>
      </c>
      <c r="I360" t="s">
        <v>952</v>
      </c>
      <c r="J360" t="s">
        <v>5618</v>
      </c>
      <c r="K360" t="s">
        <v>5619</v>
      </c>
      <c r="L360" t="s">
        <v>4411</v>
      </c>
      <c r="M360" t="s">
        <v>4454</v>
      </c>
      <c r="N360" t="s">
        <v>5620</v>
      </c>
      <c r="O360" t="s">
        <v>5621</v>
      </c>
    </row>
    <row r="361" spans="1:15" x14ac:dyDescent="0.25">
      <c r="A361" s="110" t="s">
        <v>4408</v>
      </c>
      <c r="B361" t="s">
        <v>592</v>
      </c>
      <c r="C361" t="s">
        <v>2224</v>
      </c>
      <c r="D361" t="s">
        <v>594</v>
      </c>
      <c r="E361" t="s">
        <v>2225</v>
      </c>
      <c r="F361" t="s">
        <v>1940</v>
      </c>
      <c r="G361" t="s">
        <v>893</v>
      </c>
      <c r="H361">
        <v>52556</v>
      </c>
      <c r="I361" t="s">
        <v>1503</v>
      </c>
      <c r="J361" t="s">
        <v>5622</v>
      </c>
      <c r="K361" t="s">
        <v>5623</v>
      </c>
      <c r="L361" t="s">
        <v>4411</v>
      </c>
      <c r="M361" t="s">
        <v>4454</v>
      </c>
      <c r="N361" t="s">
        <v>5624</v>
      </c>
      <c r="O361" t="s">
        <v>5625</v>
      </c>
    </row>
    <row r="362" spans="1:15" x14ac:dyDescent="0.25">
      <c r="A362" s="110" t="s">
        <v>4408</v>
      </c>
      <c r="B362" t="s">
        <v>367</v>
      </c>
      <c r="C362" t="s">
        <v>2226</v>
      </c>
      <c r="D362" t="s">
        <v>180</v>
      </c>
      <c r="E362" t="s">
        <v>2227</v>
      </c>
      <c r="F362" t="s">
        <v>903</v>
      </c>
      <c r="G362" t="s">
        <v>893</v>
      </c>
      <c r="H362">
        <v>52001</v>
      </c>
      <c r="I362" t="s">
        <v>903</v>
      </c>
      <c r="J362" t="s">
        <v>5626</v>
      </c>
      <c r="K362" t="s">
        <v>5627</v>
      </c>
      <c r="L362" t="s">
        <v>4411</v>
      </c>
      <c r="M362" t="s">
        <v>4412</v>
      </c>
      <c r="N362" t="s">
        <v>5628</v>
      </c>
      <c r="O362" t="s">
        <v>5629</v>
      </c>
    </row>
    <row r="363" spans="1:15" x14ac:dyDescent="0.25">
      <c r="B363" t="s">
        <v>445</v>
      </c>
      <c r="C363" t="s">
        <v>2228</v>
      </c>
      <c r="D363" t="s">
        <v>181</v>
      </c>
      <c r="E363" t="s">
        <v>2229</v>
      </c>
      <c r="F363" t="s">
        <v>2230</v>
      </c>
      <c r="G363" t="s">
        <v>893</v>
      </c>
      <c r="H363">
        <v>52224</v>
      </c>
      <c r="I363" t="s">
        <v>2011</v>
      </c>
      <c r="J363" t="s">
        <v>5630</v>
      </c>
      <c r="K363" t="s">
        <v>5631</v>
      </c>
      <c r="L363" t="s">
        <v>4411</v>
      </c>
      <c r="M363" t="s">
        <v>4454</v>
      </c>
      <c r="N363" t="s">
        <v>5632</v>
      </c>
      <c r="O363" t="s">
        <v>5633</v>
      </c>
    </row>
    <row r="364" spans="1:15" x14ac:dyDescent="0.25">
      <c r="B364" t="s">
        <v>368</v>
      </c>
      <c r="C364" t="s">
        <v>2232</v>
      </c>
      <c r="D364" t="s">
        <v>182</v>
      </c>
      <c r="E364" t="s">
        <v>5634</v>
      </c>
      <c r="F364" t="s">
        <v>2234</v>
      </c>
      <c r="G364" t="s">
        <v>893</v>
      </c>
      <c r="H364">
        <v>50675</v>
      </c>
      <c r="I364" t="s">
        <v>2011</v>
      </c>
      <c r="J364" t="s">
        <v>5635</v>
      </c>
      <c r="K364" t="s">
        <v>5636</v>
      </c>
      <c r="L364" t="s">
        <v>4411</v>
      </c>
      <c r="M364" t="s">
        <v>4427</v>
      </c>
      <c r="N364" t="s">
        <v>5637</v>
      </c>
      <c r="O364" t="s">
        <v>5638</v>
      </c>
    </row>
    <row r="365" spans="1:15" x14ac:dyDescent="0.25">
      <c r="B365" t="s">
        <v>369</v>
      </c>
      <c r="C365" t="s">
        <v>2236</v>
      </c>
      <c r="D365" t="s">
        <v>796</v>
      </c>
      <c r="E365" t="s">
        <v>2237</v>
      </c>
      <c r="F365" t="s">
        <v>1063</v>
      </c>
      <c r="G365" t="s">
        <v>893</v>
      </c>
      <c r="H365">
        <v>51106</v>
      </c>
      <c r="I365" t="s">
        <v>1065</v>
      </c>
      <c r="J365" t="s">
        <v>5639</v>
      </c>
      <c r="K365" t="s">
        <v>5640</v>
      </c>
      <c r="L365" t="s">
        <v>4411</v>
      </c>
      <c r="M365" t="s">
        <v>4427</v>
      </c>
      <c r="N365" t="s">
        <v>5641</v>
      </c>
      <c r="O365" t="s">
        <v>5642</v>
      </c>
    </row>
    <row r="366" spans="1:15" x14ac:dyDescent="0.25">
      <c r="B366" t="s">
        <v>370</v>
      </c>
      <c r="C366" t="s">
        <v>2238</v>
      </c>
      <c r="D366" t="s">
        <v>3597</v>
      </c>
      <c r="E366" t="s">
        <v>2239</v>
      </c>
      <c r="F366" t="s">
        <v>2240</v>
      </c>
      <c r="G366" t="s">
        <v>893</v>
      </c>
      <c r="H366">
        <v>52659</v>
      </c>
      <c r="I366" t="s">
        <v>962</v>
      </c>
      <c r="J366" t="s">
        <v>5643</v>
      </c>
      <c r="K366" t="s">
        <v>5644</v>
      </c>
      <c r="L366" t="s">
        <v>4411</v>
      </c>
      <c r="M366" t="s">
        <v>4427</v>
      </c>
      <c r="N366" t="s">
        <v>5645</v>
      </c>
      <c r="O366" t="s">
        <v>5646</v>
      </c>
    </row>
    <row r="367" spans="1:15" x14ac:dyDescent="0.25">
      <c r="B367" t="s">
        <v>371</v>
      </c>
      <c r="C367" t="s">
        <v>2242</v>
      </c>
      <c r="D367" t="s">
        <v>184</v>
      </c>
      <c r="E367" t="s">
        <v>2243</v>
      </c>
      <c r="F367" t="s">
        <v>2244</v>
      </c>
      <c r="G367" t="s">
        <v>893</v>
      </c>
      <c r="H367">
        <v>51005</v>
      </c>
      <c r="I367" t="s">
        <v>1042</v>
      </c>
      <c r="J367" t="s">
        <v>5647</v>
      </c>
      <c r="K367" t="s">
        <v>5648</v>
      </c>
      <c r="L367" t="s">
        <v>4411</v>
      </c>
      <c r="M367" t="s">
        <v>4427</v>
      </c>
      <c r="N367" t="s">
        <v>5649</v>
      </c>
      <c r="O367" t="s">
        <v>5650</v>
      </c>
    </row>
    <row r="368" spans="1:15" x14ac:dyDescent="0.25">
      <c r="B368" t="s">
        <v>372</v>
      </c>
      <c r="C368" t="s">
        <v>2246</v>
      </c>
      <c r="D368" t="s">
        <v>186</v>
      </c>
      <c r="E368" t="s">
        <v>2247</v>
      </c>
      <c r="F368" t="s">
        <v>2248</v>
      </c>
      <c r="G368" t="s">
        <v>893</v>
      </c>
      <c r="H368">
        <v>51653</v>
      </c>
      <c r="I368" t="s">
        <v>2250</v>
      </c>
      <c r="J368" t="s">
        <v>5651</v>
      </c>
      <c r="K368" t="s">
        <v>5652</v>
      </c>
      <c r="L368" t="s">
        <v>4411</v>
      </c>
      <c r="M368" t="s">
        <v>4454</v>
      </c>
      <c r="N368" t="s">
        <v>5653</v>
      </c>
      <c r="O368" t="s">
        <v>5654</v>
      </c>
    </row>
    <row r="369" spans="2:15" x14ac:dyDescent="0.25">
      <c r="B369" t="s">
        <v>693</v>
      </c>
      <c r="C369" t="s">
        <v>2253</v>
      </c>
      <c r="D369" t="s">
        <v>5655</v>
      </c>
      <c r="E369" t="s">
        <v>2254</v>
      </c>
      <c r="F369" t="s">
        <v>1252</v>
      </c>
      <c r="G369" t="s">
        <v>893</v>
      </c>
      <c r="H369" t="s">
        <v>2255</v>
      </c>
      <c r="I369" t="s">
        <v>1252</v>
      </c>
      <c r="J369" t="s">
        <v>5656</v>
      </c>
      <c r="K369" t="s">
        <v>5657</v>
      </c>
      <c r="L369" t="s">
        <v>4411</v>
      </c>
      <c r="M369" t="s">
        <v>4454</v>
      </c>
      <c r="N369" t="s">
        <v>5658</v>
      </c>
      <c r="O369" t="s">
        <v>5659</v>
      </c>
    </row>
    <row r="370" spans="2:15" x14ac:dyDescent="0.25">
      <c r="B370" t="s">
        <v>551</v>
      </c>
      <c r="C370" t="s">
        <v>2256</v>
      </c>
      <c r="D370" t="s">
        <v>0</v>
      </c>
      <c r="E370" t="s">
        <v>2257</v>
      </c>
      <c r="F370" t="s">
        <v>2258</v>
      </c>
      <c r="G370" t="s">
        <v>893</v>
      </c>
      <c r="H370">
        <v>51652</v>
      </c>
      <c r="I370" t="s">
        <v>2250</v>
      </c>
      <c r="J370" t="s">
        <v>5660</v>
      </c>
      <c r="K370" t="s">
        <v>5661</v>
      </c>
      <c r="L370" t="s">
        <v>4411</v>
      </c>
      <c r="M370" t="s">
        <v>4427</v>
      </c>
      <c r="N370" t="s">
        <v>5662</v>
      </c>
      <c r="O370" t="s">
        <v>5663</v>
      </c>
    </row>
    <row r="371" spans="2:15" x14ac:dyDescent="0.25">
      <c r="B371" t="s">
        <v>3890</v>
      </c>
      <c r="C371" t="s">
        <v>3891</v>
      </c>
      <c r="D371" t="s">
        <v>3892</v>
      </c>
      <c r="E371" t="s">
        <v>3893</v>
      </c>
      <c r="F371" t="s">
        <v>1816</v>
      </c>
      <c r="G371" t="s">
        <v>893</v>
      </c>
      <c r="H371">
        <v>50023</v>
      </c>
      <c r="I371" t="s">
        <v>952</v>
      </c>
      <c r="J371" t="s">
        <v>5664</v>
      </c>
      <c r="K371" t="s">
        <v>5665</v>
      </c>
      <c r="L371" t="s">
        <v>4411</v>
      </c>
      <c r="M371" t="s">
        <v>4454</v>
      </c>
      <c r="N371" t="s">
        <v>5666</v>
      </c>
      <c r="O371" t="s">
        <v>5667</v>
      </c>
    </row>
    <row r="372" spans="2:15" x14ac:dyDescent="0.25">
      <c r="B372" t="s">
        <v>741</v>
      </c>
      <c r="C372" t="s">
        <v>2466</v>
      </c>
      <c r="D372" t="s">
        <v>742</v>
      </c>
      <c r="E372" t="s">
        <v>2467</v>
      </c>
      <c r="F372" t="s">
        <v>1539</v>
      </c>
      <c r="G372" t="s">
        <v>893</v>
      </c>
      <c r="H372" t="s">
        <v>2662</v>
      </c>
      <c r="I372" t="s">
        <v>1200</v>
      </c>
      <c r="J372" t="s">
        <v>9816</v>
      </c>
      <c r="K372" t="s">
        <v>6785</v>
      </c>
      <c r="L372" t="s">
        <v>4411</v>
      </c>
      <c r="M372" t="s">
        <v>4427</v>
      </c>
      <c r="N372" t="s">
        <v>9358</v>
      </c>
      <c r="O372" t="s">
        <v>9817</v>
      </c>
    </row>
    <row r="373" spans="2:15" x14ac:dyDescent="0.25">
      <c r="B373" t="s">
        <v>4391</v>
      </c>
      <c r="C373" t="s">
        <v>4392</v>
      </c>
      <c r="D373" t="s">
        <v>4393</v>
      </c>
      <c r="E373" t="s">
        <v>4394</v>
      </c>
      <c r="F373" t="s">
        <v>892</v>
      </c>
      <c r="G373" t="s">
        <v>893</v>
      </c>
      <c r="H373">
        <v>52404</v>
      </c>
      <c r="I373" t="s">
        <v>895</v>
      </c>
      <c r="J373" t="s">
        <v>4741</v>
      </c>
      <c r="K373" t="s">
        <v>7031</v>
      </c>
      <c r="L373" t="s">
        <v>4411</v>
      </c>
      <c r="M373" t="s">
        <v>4427</v>
      </c>
      <c r="N373" t="s">
        <v>8175</v>
      </c>
      <c r="O373" t="s">
        <v>9818</v>
      </c>
    </row>
    <row r="374" spans="2:15" x14ac:dyDescent="0.25">
      <c r="B374" t="s">
        <v>695</v>
      </c>
      <c r="C374" t="s">
        <v>2260</v>
      </c>
      <c r="D374" t="s">
        <v>188</v>
      </c>
      <c r="E374" t="s">
        <v>2261</v>
      </c>
      <c r="F374" t="s">
        <v>2262</v>
      </c>
      <c r="G374" t="s">
        <v>893</v>
      </c>
      <c r="H374" t="s">
        <v>2263</v>
      </c>
      <c r="I374" t="s">
        <v>1927</v>
      </c>
      <c r="J374" t="s">
        <v>5668</v>
      </c>
      <c r="K374" t="s">
        <v>5669</v>
      </c>
      <c r="L374" t="s">
        <v>4411</v>
      </c>
      <c r="M374" t="s">
        <v>4454</v>
      </c>
      <c r="N374" t="s">
        <v>5670</v>
      </c>
      <c r="O374" t="s">
        <v>5671</v>
      </c>
    </row>
    <row r="375" spans="2:15" x14ac:dyDescent="0.25">
      <c r="B375" t="s">
        <v>3728</v>
      </c>
      <c r="C375" t="s">
        <v>3729</v>
      </c>
      <c r="D375" t="s">
        <v>3730</v>
      </c>
      <c r="E375" t="s">
        <v>2061</v>
      </c>
      <c r="F375" t="s">
        <v>900</v>
      </c>
      <c r="G375" t="s">
        <v>893</v>
      </c>
      <c r="H375">
        <v>50316</v>
      </c>
      <c r="I375" t="s">
        <v>952</v>
      </c>
      <c r="J375" t="s">
        <v>7320</v>
      </c>
      <c r="K375" t="s">
        <v>9375</v>
      </c>
      <c r="L375" t="s">
        <v>4411</v>
      </c>
      <c r="M375" t="s">
        <v>4454</v>
      </c>
      <c r="N375" t="s">
        <v>7322</v>
      </c>
      <c r="O375" t="s">
        <v>9377</v>
      </c>
    </row>
    <row r="376" spans="2:15" x14ac:dyDescent="0.25">
      <c r="B376" t="s">
        <v>4399</v>
      </c>
      <c r="C376" t="s">
        <v>4400</v>
      </c>
      <c r="D376" t="s">
        <v>9249</v>
      </c>
      <c r="E376" t="s">
        <v>9250</v>
      </c>
      <c r="F376" t="s">
        <v>1068</v>
      </c>
      <c r="G376" t="s">
        <v>893</v>
      </c>
      <c r="H376">
        <v>50613</v>
      </c>
      <c r="I376" t="s">
        <v>895</v>
      </c>
      <c r="J376" t="s">
        <v>9819</v>
      </c>
      <c r="K376" t="s">
        <v>9820</v>
      </c>
      <c r="L376" t="s">
        <v>4411</v>
      </c>
      <c r="M376" t="s">
        <v>4427</v>
      </c>
      <c r="N376" t="s">
        <v>9821</v>
      </c>
      <c r="O376" t="s">
        <v>9822</v>
      </c>
    </row>
    <row r="377" spans="2:15" x14ac:dyDescent="0.25">
      <c r="B377" t="s">
        <v>525</v>
      </c>
      <c r="C377" t="s">
        <v>2323</v>
      </c>
      <c r="D377" t="s">
        <v>3748</v>
      </c>
      <c r="E377" t="s">
        <v>2324</v>
      </c>
      <c r="F377" t="s">
        <v>1416</v>
      </c>
      <c r="G377" t="s">
        <v>893</v>
      </c>
      <c r="H377">
        <v>50125</v>
      </c>
      <c r="I377" t="s">
        <v>1056</v>
      </c>
      <c r="J377" t="s">
        <v>9823</v>
      </c>
      <c r="K377" t="s">
        <v>5217</v>
      </c>
      <c r="L377" t="s">
        <v>4411</v>
      </c>
      <c r="M377" t="s">
        <v>4427</v>
      </c>
      <c r="N377" t="s">
        <v>9824</v>
      </c>
      <c r="O377" t="s">
        <v>5219</v>
      </c>
    </row>
    <row r="378" spans="2:15" x14ac:dyDescent="0.25">
      <c r="B378" t="s">
        <v>373</v>
      </c>
      <c r="C378" t="s">
        <v>2264</v>
      </c>
      <c r="D378" t="s">
        <v>189</v>
      </c>
      <c r="E378" t="s">
        <v>2265</v>
      </c>
      <c r="F378" t="s">
        <v>2266</v>
      </c>
      <c r="G378" t="s">
        <v>893</v>
      </c>
      <c r="H378">
        <v>50058</v>
      </c>
      <c r="I378" t="s">
        <v>1059</v>
      </c>
      <c r="J378" t="s">
        <v>5672</v>
      </c>
      <c r="K378" t="s">
        <v>5360</v>
      </c>
      <c r="L378" t="s">
        <v>4411</v>
      </c>
      <c r="M378" t="s">
        <v>4412</v>
      </c>
      <c r="N378" t="s">
        <v>5673</v>
      </c>
      <c r="O378" t="s">
        <v>5674</v>
      </c>
    </row>
    <row r="379" spans="2:15" x14ac:dyDescent="0.25">
      <c r="B379" t="s">
        <v>374</v>
      </c>
      <c r="C379" t="s">
        <v>2268</v>
      </c>
      <c r="D379" t="s">
        <v>5675</v>
      </c>
      <c r="E379" t="s">
        <v>2269</v>
      </c>
      <c r="F379" t="s">
        <v>2270</v>
      </c>
      <c r="G379" t="s">
        <v>893</v>
      </c>
      <c r="H379">
        <v>52151</v>
      </c>
      <c r="I379" t="s">
        <v>1441</v>
      </c>
      <c r="J379" t="s">
        <v>5676</v>
      </c>
      <c r="K379" t="s">
        <v>5677</v>
      </c>
      <c r="L379" t="s">
        <v>4411</v>
      </c>
      <c r="M379" t="s">
        <v>4454</v>
      </c>
      <c r="N379" t="s">
        <v>5678</v>
      </c>
      <c r="O379" t="s">
        <v>5679</v>
      </c>
    </row>
    <row r="380" spans="2:15" x14ac:dyDescent="0.25">
      <c r="B380" t="s">
        <v>375</v>
      </c>
      <c r="C380" t="s">
        <v>2272</v>
      </c>
      <c r="D380" t="s">
        <v>191</v>
      </c>
      <c r="E380" t="s">
        <v>2273</v>
      </c>
      <c r="F380" t="s">
        <v>2274</v>
      </c>
      <c r="G380" t="s">
        <v>893</v>
      </c>
      <c r="H380">
        <v>50424</v>
      </c>
      <c r="I380" t="s">
        <v>1404</v>
      </c>
      <c r="J380" t="s">
        <v>5680</v>
      </c>
      <c r="K380" t="s">
        <v>5681</v>
      </c>
      <c r="L380" t="s">
        <v>4411</v>
      </c>
      <c r="M380" t="s">
        <v>4427</v>
      </c>
      <c r="N380" t="s">
        <v>5682</v>
      </c>
      <c r="O380" t="s">
        <v>5683</v>
      </c>
    </row>
    <row r="381" spans="2:15" x14ac:dyDescent="0.25">
      <c r="B381" t="s">
        <v>376</v>
      </c>
      <c r="C381" t="s">
        <v>2276</v>
      </c>
      <c r="D381" t="s">
        <v>192</v>
      </c>
      <c r="E381" t="s">
        <v>2277</v>
      </c>
      <c r="F381" t="s">
        <v>2278</v>
      </c>
      <c r="G381" t="s">
        <v>893</v>
      </c>
      <c r="H381">
        <v>50480</v>
      </c>
      <c r="I381" t="s">
        <v>939</v>
      </c>
      <c r="J381" t="s">
        <v>5684</v>
      </c>
      <c r="K381" t="s">
        <v>5685</v>
      </c>
      <c r="L381" t="s">
        <v>4411</v>
      </c>
      <c r="M381" t="s">
        <v>4427</v>
      </c>
      <c r="N381" t="s">
        <v>5686</v>
      </c>
      <c r="O381" t="s">
        <v>5687</v>
      </c>
    </row>
    <row r="382" spans="2:15" x14ac:dyDescent="0.25">
      <c r="B382" s="31" t="s">
        <v>7029</v>
      </c>
      <c r="C382" t="s">
        <v>2280</v>
      </c>
      <c r="D382" t="s">
        <v>2469</v>
      </c>
      <c r="E382" t="s">
        <v>2281</v>
      </c>
      <c r="F382" t="s">
        <v>1063</v>
      </c>
      <c r="G382" t="s">
        <v>893</v>
      </c>
      <c r="H382" t="s">
        <v>2282</v>
      </c>
      <c r="I382" t="s">
        <v>1065</v>
      </c>
      <c r="J382" t="s">
        <v>5688</v>
      </c>
      <c r="K382" t="s">
        <v>5689</v>
      </c>
      <c r="L382" t="s">
        <v>4411</v>
      </c>
      <c r="M382" t="s">
        <v>4454</v>
      </c>
      <c r="N382" t="s">
        <v>5690</v>
      </c>
      <c r="O382" t="s">
        <v>5691</v>
      </c>
    </row>
    <row r="383" spans="2:15" x14ac:dyDescent="0.25">
      <c r="B383" t="s">
        <v>746</v>
      </c>
      <c r="C383" t="s">
        <v>2283</v>
      </c>
      <c r="D383" t="s">
        <v>193</v>
      </c>
      <c r="E383" t="s">
        <v>2284</v>
      </c>
      <c r="F383" t="s">
        <v>900</v>
      </c>
      <c r="G383" t="s">
        <v>893</v>
      </c>
      <c r="H383">
        <v>50316</v>
      </c>
      <c r="I383" t="s">
        <v>952</v>
      </c>
      <c r="J383" t="s">
        <v>5692</v>
      </c>
      <c r="K383" t="s">
        <v>5693</v>
      </c>
      <c r="L383" t="s">
        <v>4411</v>
      </c>
      <c r="M383" t="s">
        <v>4454</v>
      </c>
      <c r="N383" t="s">
        <v>5694</v>
      </c>
      <c r="O383" t="s">
        <v>5695</v>
      </c>
    </row>
    <row r="384" spans="2:15" x14ac:dyDescent="0.25">
      <c r="B384" t="s">
        <v>377</v>
      </c>
      <c r="C384" t="s">
        <v>2285</v>
      </c>
      <c r="D384" t="s">
        <v>797</v>
      </c>
      <c r="E384" t="s">
        <v>2286</v>
      </c>
      <c r="F384" t="s">
        <v>2287</v>
      </c>
      <c r="G384" t="s">
        <v>893</v>
      </c>
      <c r="H384">
        <v>50676</v>
      </c>
      <c r="I384" t="s">
        <v>1233</v>
      </c>
      <c r="J384" t="s">
        <v>5696</v>
      </c>
      <c r="K384" t="s">
        <v>5697</v>
      </c>
      <c r="L384" t="s">
        <v>4411</v>
      </c>
      <c r="M384" t="s">
        <v>4427</v>
      </c>
      <c r="N384" t="s">
        <v>5698</v>
      </c>
      <c r="O384" t="s">
        <v>4847</v>
      </c>
    </row>
    <row r="385" spans="2:15" x14ac:dyDescent="0.25">
      <c r="B385" t="s">
        <v>2470</v>
      </c>
      <c r="C385" t="s">
        <v>2594</v>
      </c>
      <c r="D385" t="s">
        <v>724</v>
      </c>
      <c r="E385" t="s">
        <v>2472</v>
      </c>
      <c r="F385" t="s">
        <v>1782</v>
      </c>
      <c r="G385" t="s">
        <v>893</v>
      </c>
      <c r="H385" t="s">
        <v>2663</v>
      </c>
      <c r="I385" t="s">
        <v>1029</v>
      </c>
      <c r="J385" t="s">
        <v>5699</v>
      </c>
      <c r="K385" t="s">
        <v>5700</v>
      </c>
      <c r="L385" t="s">
        <v>4411</v>
      </c>
      <c r="M385" t="s">
        <v>4454</v>
      </c>
      <c r="N385" t="s">
        <v>5701</v>
      </c>
      <c r="O385" t="s">
        <v>5702</v>
      </c>
    </row>
    <row r="386" spans="2:15" x14ac:dyDescent="0.25">
      <c r="B386" t="s">
        <v>378</v>
      </c>
      <c r="C386" t="s">
        <v>2292</v>
      </c>
      <c r="D386" t="s">
        <v>194</v>
      </c>
      <c r="E386" t="s">
        <v>2293</v>
      </c>
      <c r="F386" t="s">
        <v>2294</v>
      </c>
      <c r="G386" t="s">
        <v>893</v>
      </c>
      <c r="H386">
        <v>51465</v>
      </c>
      <c r="I386" t="s">
        <v>1012</v>
      </c>
      <c r="J386" t="s">
        <v>5703</v>
      </c>
      <c r="K386" t="s">
        <v>5704</v>
      </c>
      <c r="L386" t="s">
        <v>4411</v>
      </c>
      <c r="M386" t="s">
        <v>4454</v>
      </c>
      <c r="N386" t="s">
        <v>5705</v>
      </c>
      <c r="O386" t="s">
        <v>5706</v>
      </c>
    </row>
    <row r="387" spans="2:15" x14ac:dyDescent="0.25">
      <c r="B387" t="s">
        <v>429</v>
      </c>
      <c r="C387" t="s">
        <v>2296</v>
      </c>
      <c r="D387" t="s">
        <v>195</v>
      </c>
      <c r="E387" t="s">
        <v>2297</v>
      </c>
      <c r="F387" t="s">
        <v>900</v>
      </c>
      <c r="G387" t="s">
        <v>893</v>
      </c>
      <c r="H387" t="s">
        <v>2298</v>
      </c>
      <c r="I387" t="s">
        <v>952</v>
      </c>
      <c r="J387" t="s">
        <v>5707</v>
      </c>
      <c r="K387" t="s">
        <v>5708</v>
      </c>
      <c r="L387" t="s">
        <v>4411</v>
      </c>
      <c r="M387" t="s">
        <v>4454</v>
      </c>
      <c r="N387" t="s">
        <v>5709</v>
      </c>
      <c r="O387" t="s">
        <v>5710</v>
      </c>
    </row>
    <row r="388" spans="2:15" x14ac:dyDescent="0.25">
      <c r="B388" t="s">
        <v>379</v>
      </c>
      <c r="C388" t="s">
        <v>2299</v>
      </c>
      <c r="D388" t="s">
        <v>196</v>
      </c>
      <c r="E388" t="s">
        <v>2300</v>
      </c>
      <c r="F388" t="s">
        <v>946</v>
      </c>
      <c r="G388" t="s">
        <v>893</v>
      </c>
      <c r="H388" t="s">
        <v>2301</v>
      </c>
      <c r="I388" t="s">
        <v>946</v>
      </c>
      <c r="J388" t="s">
        <v>5711</v>
      </c>
      <c r="K388" t="s">
        <v>5712</v>
      </c>
      <c r="L388" t="s">
        <v>4411</v>
      </c>
      <c r="M388" t="s">
        <v>4427</v>
      </c>
      <c r="N388" t="s">
        <v>5713</v>
      </c>
      <c r="O388" t="s">
        <v>5714</v>
      </c>
    </row>
    <row r="389" spans="2:15" x14ac:dyDescent="0.25">
      <c r="B389" t="s">
        <v>569</v>
      </c>
      <c r="C389" t="s">
        <v>2302</v>
      </c>
      <c r="D389" t="s">
        <v>9337</v>
      </c>
      <c r="E389" t="s">
        <v>2303</v>
      </c>
      <c r="F389" t="s">
        <v>900</v>
      </c>
      <c r="G389" t="s">
        <v>893</v>
      </c>
      <c r="H389">
        <v>50314</v>
      </c>
      <c r="I389" t="s">
        <v>952</v>
      </c>
      <c r="J389" t="s">
        <v>9825</v>
      </c>
      <c r="K389" t="s">
        <v>7056</v>
      </c>
      <c r="L389" t="s">
        <v>4411</v>
      </c>
      <c r="M389" t="s">
        <v>4427</v>
      </c>
      <c r="N389" t="s">
        <v>5774</v>
      </c>
      <c r="O389" t="s">
        <v>9454</v>
      </c>
    </row>
    <row r="390" spans="2:15" x14ac:dyDescent="0.25">
      <c r="B390" t="s">
        <v>587</v>
      </c>
      <c r="C390" t="s">
        <v>2305</v>
      </c>
      <c r="D390" t="s">
        <v>588</v>
      </c>
      <c r="E390" t="s">
        <v>2306</v>
      </c>
      <c r="F390" t="s">
        <v>1625</v>
      </c>
      <c r="G390" t="s">
        <v>893</v>
      </c>
      <c r="H390" t="s">
        <v>2307</v>
      </c>
      <c r="I390" t="s">
        <v>952</v>
      </c>
      <c r="J390" t="s">
        <v>5715</v>
      </c>
      <c r="K390" t="s">
        <v>5716</v>
      </c>
      <c r="L390" t="s">
        <v>4411</v>
      </c>
      <c r="M390" t="s">
        <v>4427</v>
      </c>
      <c r="N390" t="s">
        <v>5717</v>
      </c>
      <c r="O390" t="s">
        <v>5718</v>
      </c>
    </row>
    <row r="391" spans="2:15" x14ac:dyDescent="0.25">
      <c r="B391" t="s">
        <v>2529</v>
      </c>
      <c r="C391" t="s">
        <v>2530</v>
      </c>
      <c r="D391" t="s">
        <v>2531</v>
      </c>
      <c r="E391" t="s">
        <v>1676</v>
      </c>
      <c r="F391" t="s">
        <v>1505</v>
      </c>
      <c r="G391" t="s">
        <v>893</v>
      </c>
      <c r="H391">
        <v>50636</v>
      </c>
      <c r="I391" t="s">
        <v>1114</v>
      </c>
      <c r="J391" t="s">
        <v>5719</v>
      </c>
      <c r="K391" t="s">
        <v>4444</v>
      </c>
      <c r="L391" t="s">
        <v>4411</v>
      </c>
      <c r="M391" t="s">
        <v>4427</v>
      </c>
      <c r="N391" t="s">
        <v>5720</v>
      </c>
      <c r="O391" t="s">
        <v>4446</v>
      </c>
    </row>
    <row r="392" spans="2:15" x14ac:dyDescent="0.25">
      <c r="B392" t="s">
        <v>513</v>
      </c>
      <c r="C392" t="s">
        <v>2308</v>
      </c>
      <c r="D392" t="s">
        <v>2595</v>
      </c>
      <c r="E392" t="s">
        <v>2309</v>
      </c>
      <c r="F392" t="s">
        <v>1269</v>
      </c>
      <c r="G392" t="s">
        <v>893</v>
      </c>
      <c r="H392">
        <v>50627</v>
      </c>
      <c r="I392" t="s">
        <v>1271</v>
      </c>
      <c r="J392" t="s">
        <v>5721</v>
      </c>
      <c r="K392" t="s">
        <v>5722</v>
      </c>
      <c r="L392" t="s">
        <v>4411</v>
      </c>
      <c r="M392" t="s">
        <v>4454</v>
      </c>
      <c r="N392" t="s">
        <v>5723</v>
      </c>
      <c r="O392" t="s">
        <v>5724</v>
      </c>
    </row>
    <row r="393" spans="2:15" x14ac:dyDescent="0.25">
      <c r="B393" t="s">
        <v>381</v>
      </c>
      <c r="C393" t="s">
        <v>2310</v>
      </c>
      <c r="D393" t="s">
        <v>197</v>
      </c>
      <c r="E393" t="s">
        <v>2311</v>
      </c>
      <c r="F393" t="s">
        <v>900</v>
      </c>
      <c r="G393" t="s">
        <v>893</v>
      </c>
      <c r="H393" t="s">
        <v>2312</v>
      </c>
      <c r="I393" t="s">
        <v>952</v>
      </c>
      <c r="J393" t="s">
        <v>5725</v>
      </c>
      <c r="K393" t="s">
        <v>5726</v>
      </c>
      <c r="L393" t="s">
        <v>4411</v>
      </c>
      <c r="M393" t="s">
        <v>4427</v>
      </c>
      <c r="N393" t="s">
        <v>5727</v>
      </c>
      <c r="O393" t="s">
        <v>5728</v>
      </c>
    </row>
    <row r="394" spans="2:15" x14ac:dyDescent="0.25">
      <c r="B394" t="s">
        <v>392</v>
      </c>
      <c r="C394" t="s">
        <v>2313</v>
      </c>
      <c r="D394" t="s">
        <v>198</v>
      </c>
      <c r="E394" t="s">
        <v>2314</v>
      </c>
      <c r="F394" t="s">
        <v>2315</v>
      </c>
      <c r="G394" t="s">
        <v>893</v>
      </c>
      <c r="H394" t="s">
        <v>2316</v>
      </c>
      <c r="I394" t="s">
        <v>1395</v>
      </c>
      <c r="J394" t="s">
        <v>5729</v>
      </c>
      <c r="K394" t="s">
        <v>5555</v>
      </c>
      <c r="L394" t="s">
        <v>4411</v>
      </c>
      <c r="M394" t="s">
        <v>4454</v>
      </c>
      <c r="N394" t="s">
        <v>5730</v>
      </c>
      <c r="O394" t="s">
        <v>5557</v>
      </c>
    </row>
    <row r="395" spans="2:15" x14ac:dyDescent="0.25">
      <c r="B395" t="s">
        <v>685</v>
      </c>
      <c r="C395" t="s">
        <v>2319</v>
      </c>
      <c r="D395" t="s">
        <v>686</v>
      </c>
      <c r="E395" t="s">
        <v>2320</v>
      </c>
      <c r="F395" t="s">
        <v>2321</v>
      </c>
      <c r="G395" t="s">
        <v>893</v>
      </c>
      <c r="H395" t="s">
        <v>2322</v>
      </c>
      <c r="I395" t="s">
        <v>924</v>
      </c>
      <c r="J395" t="s">
        <v>5731</v>
      </c>
      <c r="K395" t="s">
        <v>5732</v>
      </c>
      <c r="L395" t="s">
        <v>4411</v>
      </c>
      <c r="M395" t="s">
        <v>4454</v>
      </c>
      <c r="N395" t="s">
        <v>5733</v>
      </c>
      <c r="O395" t="s">
        <v>5734</v>
      </c>
    </row>
    <row r="396" spans="2:15" x14ac:dyDescent="0.25">
      <c r="B396" t="s">
        <v>382</v>
      </c>
      <c r="C396" t="s">
        <v>2325</v>
      </c>
      <c r="D396" t="s">
        <v>200</v>
      </c>
      <c r="E396" t="s">
        <v>2326</v>
      </c>
      <c r="F396" t="s">
        <v>1716</v>
      </c>
      <c r="G396" t="s">
        <v>893</v>
      </c>
      <c r="H396">
        <v>52349</v>
      </c>
      <c r="I396" t="s">
        <v>987</v>
      </c>
      <c r="J396" t="s">
        <v>5735</v>
      </c>
      <c r="K396" t="s">
        <v>5736</v>
      </c>
      <c r="L396" t="s">
        <v>4411</v>
      </c>
      <c r="M396" t="s">
        <v>4427</v>
      </c>
      <c r="N396" t="s">
        <v>5737</v>
      </c>
      <c r="O396" t="s">
        <v>5738</v>
      </c>
    </row>
    <row r="397" spans="2:15" x14ac:dyDescent="0.25">
      <c r="B397" t="s">
        <v>530</v>
      </c>
      <c r="C397" t="s">
        <v>2327</v>
      </c>
      <c r="D397" t="s">
        <v>201</v>
      </c>
      <c r="E397" t="s">
        <v>2328</v>
      </c>
      <c r="F397" t="s">
        <v>1434</v>
      </c>
      <c r="G397" t="s">
        <v>893</v>
      </c>
      <c r="H397">
        <v>52501</v>
      </c>
      <c r="I397" t="s">
        <v>1436</v>
      </c>
      <c r="J397" t="s">
        <v>5739</v>
      </c>
      <c r="K397" t="s">
        <v>5740</v>
      </c>
      <c r="L397" t="s">
        <v>4411</v>
      </c>
      <c r="M397" t="s">
        <v>4454</v>
      </c>
      <c r="N397" t="s">
        <v>5741</v>
      </c>
      <c r="O397" t="s">
        <v>5198</v>
      </c>
    </row>
    <row r="398" spans="2:15" x14ac:dyDescent="0.25">
      <c r="B398" t="s">
        <v>457</v>
      </c>
      <c r="C398" t="s">
        <v>2329</v>
      </c>
      <c r="D398" t="s">
        <v>2597</v>
      </c>
      <c r="E398" t="s">
        <v>2330</v>
      </c>
      <c r="F398" t="s">
        <v>1436</v>
      </c>
      <c r="G398" t="s">
        <v>893</v>
      </c>
      <c r="H398">
        <v>52653</v>
      </c>
      <c r="I398" t="s">
        <v>1133</v>
      </c>
      <c r="J398" t="s">
        <v>5742</v>
      </c>
      <c r="K398" t="s">
        <v>5743</v>
      </c>
      <c r="L398" t="s">
        <v>4411</v>
      </c>
      <c r="M398" t="s">
        <v>4454</v>
      </c>
      <c r="N398" t="s">
        <v>5744</v>
      </c>
      <c r="O398" t="s">
        <v>5546</v>
      </c>
    </row>
    <row r="399" spans="2:15" x14ac:dyDescent="0.25">
      <c r="B399" t="s">
        <v>476</v>
      </c>
      <c r="C399" t="s">
        <v>2332</v>
      </c>
      <c r="D399" t="s">
        <v>822</v>
      </c>
      <c r="E399" t="s">
        <v>2333</v>
      </c>
      <c r="F399" t="s">
        <v>946</v>
      </c>
      <c r="G399" t="s">
        <v>893</v>
      </c>
      <c r="H399">
        <v>52353</v>
      </c>
      <c r="I399" t="s">
        <v>946</v>
      </c>
      <c r="J399" t="s">
        <v>5745</v>
      </c>
      <c r="K399" t="s">
        <v>5746</v>
      </c>
      <c r="L399" t="s">
        <v>4411</v>
      </c>
      <c r="M399" t="s">
        <v>4412</v>
      </c>
      <c r="N399" t="s">
        <v>5747</v>
      </c>
      <c r="O399" t="s">
        <v>5748</v>
      </c>
    </row>
    <row r="400" spans="2:15" x14ac:dyDescent="0.25">
      <c r="B400" t="s">
        <v>474</v>
      </c>
      <c r="C400" t="s">
        <v>2334</v>
      </c>
      <c r="D400" t="s">
        <v>821</v>
      </c>
      <c r="E400" t="s">
        <v>2335</v>
      </c>
      <c r="F400" t="s">
        <v>917</v>
      </c>
      <c r="G400" t="s">
        <v>893</v>
      </c>
      <c r="H400">
        <v>52101</v>
      </c>
      <c r="I400" t="s">
        <v>919</v>
      </c>
      <c r="J400" t="s">
        <v>5749</v>
      </c>
      <c r="K400" t="s">
        <v>5750</v>
      </c>
      <c r="L400" t="s">
        <v>4411</v>
      </c>
      <c r="M400" t="s">
        <v>4454</v>
      </c>
      <c r="N400" t="s">
        <v>5751</v>
      </c>
      <c r="O400" t="s">
        <v>5752</v>
      </c>
    </row>
    <row r="401" spans="2:15" x14ac:dyDescent="0.25">
      <c r="B401" t="s">
        <v>383</v>
      </c>
      <c r="C401" t="s">
        <v>2337</v>
      </c>
      <c r="D401" t="s">
        <v>202</v>
      </c>
      <c r="E401" t="s">
        <v>2338</v>
      </c>
      <c r="F401" t="s">
        <v>900</v>
      </c>
      <c r="G401" t="s">
        <v>893</v>
      </c>
      <c r="H401">
        <v>50312</v>
      </c>
      <c r="I401" t="s">
        <v>952</v>
      </c>
      <c r="J401" t="s">
        <v>9826</v>
      </c>
      <c r="K401" t="s">
        <v>9827</v>
      </c>
      <c r="L401" t="s">
        <v>4411</v>
      </c>
      <c r="M401" t="s">
        <v>4427</v>
      </c>
      <c r="N401" t="s">
        <v>9828</v>
      </c>
      <c r="O401" t="s">
        <v>9829</v>
      </c>
    </row>
    <row r="402" spans="2:15" x14ac:dyDescent="0.25">
      <c r="B402" t="s">
        <v>670</v>
      </c>
      <c r="C402" t="s">
        <v>2339</v>
      </c>
      <c r="D402" t="s">
        <v>9127</v>
      </c>
      <c r="E402" t="s">
        <v>2340</v>
      </c>
      <c r="F402" t="s">
        <v>2341</v>
      </c>
      <c r="G402" t="s">
        <v>893</v>
      </c>
      <c r="H402" t="s">
        <v>2342</v>
      </c>
      <c r="I402" t="s">
        <v>1300</v>
      </c>
      <c r="J402" t="s">
        <v>9830</v>
      </c>
      <c r="K402" t="s">
        <v>9831</v>
      </c>
      <c r="L402" t="s">
        <v>4411</v>
      </c>
      <c r="M402" t="s">
        <v>4427</v>
      </c>
      <c r="N402" t="s">
        <v>9051</v>
      </c>
      <c r="O402" t="s">
        <v>9832</v>
      </c>
    </row>
    <row r="403" spans="2:15" x14ac:dyDescent="0.25">
      <c r="B403" t="s">
        <v>426</v>
      </c>
      <c r="C403" t="s">
        <v>2343</v>
      </c>
      <c r="D403" t="s">
        <v>813</v>
      </c>
      <c r="E403" t="s">
        <v>2344</v>
      </c>
      <c r="F403" t="s">
        <v>2026</v>
      </c>
      <c r="G403" t="s">
        <v>893</v>
      </c>
      <c r="H403" t="s">
        <v>2345</v>
      </c>
      <c r="I403" t="s">
        <v>2028</v>
      </c>
      <c r="J403" t="s">
        <v>5753</v>
      </c>
      <c r="K403" t="s">
        <v>5754</v>
      </c>
      <c r="L403" t="s">
        <v>4411</v>
      </c>
      <c r="M403" t="s">
        <v>4454</v>
      </c>
      <c r="N403" t="s">
        <v>5755</v>
      </c>
      <c r="O403" t="s">
        <v>5756</v>
      </c>
    </row>
    <row r="404" spans="2:15" x14ac:dyDescent="0.25">
      <c r="B404" t="s">
        <v>384</v>
      </c>
      <c r="C404" t="s">
        <v>2346</v>
      </c>
      <c r="D404" t="s">
        <v>204</v>
      </c>
      <c r="E404" t="s">
        <v>2347</v>
      </c>
      <c r="F404" t="s">
        <v>2348</v>
      </c>
      <c r="G404" t="s">
        <v>893</v>
      </c>
      <c r="H404" t="s">
        <v>2349</v>
      </c>
      <c r="I404" t="s">
        <v>1238</v>
      </c>
      <c r="J404" t="s">
        <v>5757</v>
      </c>
      <c r="K404" t="s">
        <v>5758</v>
      </c>
      <c r="L404" t="s">
        <v>4411</v>
      </c>
      <c r="M404" t="s">
        <v>4427</v>
      </c>
      <c r="N404" t="s">
        <v>5759</v>
      </c>
      <c r="O404" t="s">
        <v>5760</v>
      </c>
    </row>
    <row r="405" spans="2:15" x14ac:dyDescent="0.25">
      <c r="B405" t="s">
        <v>514</v>
      </c>
      <c r="C405" t="s">
        <v>2350</v>
      </c>
      <c r="D405" t="s">
        <v>2598</v>
      </c>
      <c r="E405" t="s">
        <v>2351</v>
      </c>
      <c r="F405" t="s">
        <v>1646</v>
      </c>
      <c r="G405" t="s">
        <v>893</v>
      </c>
      <c r="H405">
        <v>50138</v>
      </c>
      <c r="I405" t="s">
        <v>1200</v>
      </c>
      <c r="J405" t="s">
        <v>5761</v>
      </c>
      <c r="K405" t="s">
        <v>5762</v>
      </c>
      <c r="L405" t="s">
        <v>4411</v>
      </c>
      <c r="M405" t="s">
        <v>4454</v>
      </c>
      <c r="N405" t="s">
        <v>5763</v>
      </c>
      <c r="O405" t="s">
        <v>5764</v>
      </c>
    </row>
    <row r="406" spans="2:15" x14ac:dyDescent="0.25">
      <c r="B406" t="s">
        <v>536</v>
      </c>
      <c r="C406" t="s">
        <v>2353</v>
      </c>
      <c r="D406" t="s">
        <v>205</v>
      </c>
      <c r="E406" t="s">
        <v>2354</v>
      </c>
      <c r="F406" t="s">
        <v>2355</v>
      </c>
      <c r="G406" t="s">
        <v>893</v>
      </c>
      <c r="H406">
        <v>50635</v>
      </c>
      <c r="I406" t="s">
        <v>2011</v>
      </c>
      <c r="J406" t="s">
        <v>5765</v>
      </c>
      <c r="K406" t="s">
        <v>5308</v>
      </c>
      <c r="L406" t="s">
        <v>4411</v>
      </c>
      <c r="M406" t="s">
        <v>4454</v>
      </c>
      <c r="N406" t="s">
        <v>5766</v>
      </c>
      <c r="O406" t="s">
        <v>5767</v>
      </c>
    </row>
    <row r="407" spans="2:15" x14ac:dyDescent="0.25">
      <c r="B407" t="s">
        <v>385</v>
      </c>
      <c r="C407" t="s">
        <v>2357</v>
      </c>
      <c r="D407" t="s">
        <v>799</v>
      </c>
      <c r="E407" t="s">
        <v>2358</v>
      </c>
      <c r="F407" t="s">
        <v>1068</v>
      </c>
      <c r="G407" t="s">
        <v>893</v>
      </c>
      <c r="H407">
        <v>50613</v>
      </c>
      <c r="I407" t="s">
        <v>1070</v>
      </c>
      <c r="J407" t="s">
        <v>5768</v>
      </c>
      <c r="K407" t="s">
        <v>5769</v>
      </c>
      <c r="L407" t="s">
        <v>4411</v>
      </c>
      <c r="M407" t="s">
        <v>4427</v>
      </c>
      <c r="N407" t="s">
        <v>5770</v>
      </c>
      <c r="O407" t="s">
        <v>5771</v>
      </c>
    </row>
    <row r="408" spans="2:15" x14ac:dyDescent="0.25">
      <c r="B408" t="s">
        <v>260</v>
      </c>
      <c r="C408" t="s">
        <v>2359</v>
      </c>
      <c r="D408" t="s">
        <v>651</v>
      </c>
      <c r="E408" t="s">
        <v>2360</v>
      </c>
      <c r="F408" t="s">
        <v>1256</v>
      </c>
      <c r="G408" t="s">
        <v>893</v>
      </c>
      <c r="H408">
        <v>50036</v>
      </c>
      <c r="I408" t="s">
        <v>1256</v>
      </c>
      <c r="J408" t="s">
        <v>5643</v>
      </c>
      <c r="K408" t="s">
        <v>5772</v>
      </c>
      <c r="L408" t="s">
        <v>4411</v>
      </c>
      <c r="M408" t="s">
        <v>4427</v>
      </c>
      <c r="N408" t="s">
        <v>5645</v>
      </c>
      <c r="O408" t="s">
        <v>5773</v>
      </c>
    </row>
    <row r="409" spans="2:15" x14ac:dyDescent="0.25">
      <c r="B409" t="s">
        <v>427</v>
      </c>
      <c r="C409" t="s">
        <v>2365</v>
      </c>
      <c r="D409" t="s">
        <v>206</v>
      </c>
      <c r="E409" t="s">
        <v>2366</v>
      </c>
      <c r="F409" t="s">
        <v>1380</v>
      </c>
      <c r="G409" t="s">
        <v>893</v>
      </c>
      <c r="H409">
        <v>51632</v>
      </c>
      <c r="I409" t="s">
        <v>1286</v>
      </c>
      <c r="J409" t="s">
        <v>5774</v>
      </c>
      <c r="K409" t="s">
        <v>5775</v>
      </c>
      <c r="L409" t="s">
        <v>4411</v>
      </c>
      <c r="M409" t="s">
        <v>4454</v>
      </c>
      <c r="N409" t="s">
        <v>5776</v>
      </c>
      <c r="O409" t="s">
        <v>5777</v>
      </c>
    </row>
    <row r="410" spans="2:15" x14ac:dyDescent="0.25">
      <c r="B410" t="s">
        <v>752</v>
      </c>
      <c r="C410" t="s">
        <v>2367</v>
      </c>
      <c r="D410" t="s">
        <v>207</v>
      </c>
      <c r="E410" t="s">
        <v>2368</v>
      </c>
      <c r="F410" t="s">
        <v>2369</v>
      </c>
      <c r="G410" t="s">
        <v>893</v>
      </c>
      <c r="H410">
        <v>50144</v>
      </c>
      <c r="I410" t="s">
        <v>1658</v>
      </c>
      <c r="J410" t="s">
        <v>5778</v>
      </c>
      <c r="K410" t="s">
        <v>5779</v>
      </c>
      <c r="L410" t="s">
        <v>4411</v>
      </c>
      <c r="M410" t="s">
        <v>4454</v>
      </c>
      <c r="N410" t="s">
        <v>5780</v>
      </c>
      <c r="O410" t="s">
        <v>5781</v>
      </c>
    </row>
    <row r="411" spans="2:15" x14ac:dyDescent="0.25">
      <c r="B411" t="s">
        <v>396</v>
      </c>
      <c r="C411" t="s">
        <v>2371</v>
      </c>
      <c r="D411" t="s">
        <v>208</v>
      </c>
      <c r="E411" t="s">
        <v>2372</v>
      </c>
      <c r="F411" t="s">
        <v>2373</v>
      </c>
      <c r="G411" t="s">
        <v>893</v>
      </c>
      <c r="H411" t="s">
        <v>2374</v>
      </c>
      <c r="I411" t="s">
        <v>1153</v>
      </c>
      <c r="J411" t="s">
        <v>5782</v>
      </c>
      <c r="K411" t="s">
        <v>5783</v>
      </c>
      <c r="L411" t="s">
        <v>4411</v>
      </c>
      <c r="M411" t="s">
        <v>4454</v>
      </c>
      <c r="N411" t="s">
        <v>5784</v>
      </c>
      <c r="O411" t="s">
        <v>5785</v>
      </c>
    </row>
    <row r="412" spans="2:15" x14ac:dyDescent="0.25">
      <c r="B412" t="s">
        <v>402</v>
      </c>
      <c r="C412" t="s">
        <v>2375</v>
      </c>
      <c r="D412" t="s">
        <v>5786</v>
      </c>
      <c r="E412" t="s">
        <v>2376</v>
      </c>
      <c r="F412" t="s">
        <v>1416</v>
      </c>
      <c r="G412" t="s">
        <v>893</v>
      </c>
      <c r="H412" t="s">
        <v>2377</v>
      </c>
      <c r="I412" t="s">
        <v>1056</v>
      </c>
      <c r="J412" t="s">
        <v>5787</v>
      </c>
      <c r="K412" t="s">
        <v>5788</v>
      </c>
      <c r="L412" t="s">
        <v>4411</v>
      </c>
      <c r="M412" t="s">
        <v>4454</v>
      </c>
      <c r="N412" t="s">
        <v>5789</v>
      </c>
      <c r="O412" t="s">
        <v>5790</v>
      </c>
    </row>
    <row r="413" spans="2:15" x14ac:dyDescent="0.25">
      <c r="B413" t="s">
        <v>515</v>
      </c>
      <c r="C413" t="s">
        <v>2378</v>
      </c>
      <c r="D413" t="s">
        <v>2599</v>
      </c>
      <c r="E413" t="s">
        <v>2379</v>
      </c>
      <c r="F413" t="s">
        <v>1063</v>
      </c>
      <c r="G413" t="s">
        <v>893</v>
      </c>
      <c r="H413">
        <v>51103</v>
      </c>
      <c r="I413" t="s">
        <v>1065</v>
      </c>
      <c r="J413" t="s">
        <v>5791</v>
      </c>
      <c r="K413" t="s">
        <v>5353</v>
      </c>
      <c r="L413" t="s">
        <v>4411</v>
      </c>
      <c r="M413" t="s">
        <v>4454</v>
      </c>
      <c r="N413" t="s">
        <v>5792</v>
      </c>
      <c r="O413" t="s">
        <v>5354</v>
      </c>
    </row>
    <row r="414" spans="2:15" x14ac:dyDescent="0.25">
      <c r="B414" t="s">
        <v>447</v>
      </c>
      <c r="C414" t="s">
        <v>2380</v>
      </c>
      <c r="D414" t="s">
        <v>210</v>
      </c>
      <c r="E414" t="s">
        <v>3747</v>
      </c>
      <c r="F414" t="s">
        <v>2382</v>
      </c>
      <c r="G414" t="s">
        <v>893</v>
      </c>
      <c r="H414">
        <v>52777</v>
      </c>
      <c r="I414" t="s">
        <v>1252</v>
      </c>
      <c r="J414" t="s">
        <v>5793</v>
      </c>
      <c r="K414" t="s">
        <v>5794</v>
      </c>
      <c r="L414" t="s">
        <v>4411</v>
      </c>
      <c r="M414" t="s">
        <v>4427</v>
      </c>
      <c r="N414" t="s">
        <v>5795</v>
      </c>
      <c r="O414" t="s">
        <v>5796</v>
      </c>
    </row>
    <row r="415" spans="2:15" x14ac:dyDescent="0.25">
      <c r="B415" t="s">
        <v>393</v>
      </c>
      <c r="C415" t="s">
        <v>2384</v>
      </c>
      <c r="D415" t="s">
        <v>803</v>
      </c>
      <c r="E415" t="s">
        <v>2385</v>
      </c>
      <c r="F415" t="s">
        <v>2386</v>
      </c>
      <c r="G415" t="s">
        <v>893</v>
      </c>
      <c r="H415" t="s">
        <v>2387</v>
      </c>
      <c r="I415" t="s">
        <v>1413</v>
      </c>
      <c r="J415" t="s">
        <v>5797</v>
      </c>
      <c r="K415" t="s">
        <v>5798</v>
      </c>
      <c r="L415" t="s">
        <v>4411</v>
      </c>
      <c r="M415" t="s">
        <v>4454</v>
      </c>
      <c r="N415" t="s">
        <v>5799</v>
      </c>
      <c r="O415" t="s">
        <v>5800</v>
      </c>
    </row>
    <row r="416" spans="2:15" x14ac:dyDescent="0.25">
      <c r="B416" t="s">
        <v>518</v>
      </c>
      <c r="C416" t="s">
        <v>2388</v>
      </c>
      <c r="D416" t="s">
        <v>211</v>
      </c>
      <c r="E416" t="s">
        <v>2389</v>
      </c>
      <c r="F416" t="s">
        <v>1200</v>
      </c>
      <c r="G416" t="s">
        <v>893</v>
      </c>
      <c r="H416">
        <v>52302</v>
      </c>
      <c r="I416" t="s">
        <v>895</v>
      </c>
      <c r="J416" t="s">
        <v>5801</v>
      </c>
      <c r="K416" t="s">
        <v>5802</v>
      </c>
      <c r="L416" t="s">
        <v>4411</v>
      </c>
      <c r="M416" t="s">
        <v>4454</v>
      </c>
      <c r="N416" t="s">
        <v>5803</v>
      </c>
      <c r="O416" t="s">
        <v>5804</v>
      </c>
    </row>
    <row r="417" spans="2:15" x14ac:dyDescent="0.25">
      <c r="B417" t="s">
        <v>2474</v>
      </c>
      <c r="C417" t="s">
        <v>2475</v>
      </c>
      <c r="D417" t="s">
        <v>2476</v>
      </c>
      <c r="E417" t="s">
        <v>2477</v>
      </c>
      <c r="F417" t="s">
        <v>2478</v>
      </c>
      <c r="G417" t="s">
        <v>893</v>
      </c>
      <c r="H417" t="s">
        <v>2664</v>
      </c>
      <c r="I417" t="s">
        <v>942</v>
      </c>
      <c r="J417" t="s">
        <v>5805</v>
      </c>
      <c r="K417" t="s">
        <v>5806</v>
      </c>
      <c r="L417" t="s">
        <v>4411</v>
      </c>
      <c r="M417" t="s">
        <v>4427</v>
      </c>
      <c r="N417" t="s">
        <v>5807</v>
      </c>
      <c r="O417" t="s">
        <v>5808</v>
      </c>
    </row>
    <row r="418" spans="2:15" x14ac:dyDescent="0.25">
      <c r="B418" s="31" t="s">
        <v>4348</v>
      </c>
      <c r="C418" t="s">
        <v>2390</v>
      </c>
      <c r="D418" t="s">
        <v>229</v>
      </c>
      <c r="E418" t="s">
        <v>2391</v>
      </c>
      <c r="F418" t="s">
        <v>1661</v>
      </c>
      <c r="G418" t="s">
        <v>893</v>
      </c>
      <c r="H418">
        <v>52241</v>
      </c>
      <c r="I418" t="s">
        <v>909</v>
      </c>
      <c r="J418" t="s">
        <v>4856</v>
      </c>
      <c r="K418" t="s">
        <v>5809</v>
      </c>
      <c r="L418" t="s">
        <v>4411</v>
      </c>
      <c r="M418" t="s">
        <v>4454</v>
      </c>
      <c r="N418" t="s">
        <v>5810</v>
      </c>
      <c r="O418" t="s">
        <v>5811</v>
      </c>
    </row>
    <row r="419" spans="2:15" x14ac:dyDescent="0.25">
      <c r="B419" t="s">
        <v>3725</v>
      </c>
      <c r="C419" t="s">
        <v>3726</v>
      </c>
      <c r="D419" t="s">
        <v>3727</v>
      </c>
      <c r="E419" t="s">
        <v>3902</v>
      </c>
      <c r="F419" t="s">
        <v>1200</v>
      </c>
      <c r="G419" t="s">
        <v>893</v>
      </c>
      <c r="H419">
        <v>52302</v>
      </c>
      <c r="I419" t="s">
        <v>895</v>
      </c>
      <c r="J419" t="s">
        <v>5812</v>
      </c>
      <c r="K419" t="s">
        <v>5813</v>
      </c>
      <c r="L419" t="s">
        <v>4411</v>
      </c>
      <c r="M419" t="s">
        <v>4454</v>
      </c>
      <c r="N419" t="s">
        <v>5814</v>
      </c>
      <c r="O419" t="s">
        <v>5815</v>
      </c>
    </row>
    <row r="420" spans="2:15" x14ac:dyDescent="0.25">
      <c r="B420" t="s">
        <v>234</v>
      </c>
      <c r="C420" t="s">
        <v>2396</v>
      </c>
      <c r="D420" t="s">
        <v>226</v>
      </c>
      <c r="E420" t="s">
        <v>2397</v>
      </c>
      <c r="F420" t="s">
        <v>2398</v>
      </c>
      <c r="G420" t="s">
        <v>893</v>
      </c>
      <c r="H420">
        <v>50677</v>
      </c>
      <c r="I420" t="s">
        <v>1233</v>
      </c>
      <c r="J420" t="s">
        <v>5816</v>
      </c>
      <c r="K420" t="s">
        <v>5817</v>
      </c>
      <c r="L420" t="s">
        <v>4411</v>
      </c>
      <c r="M420" t="s">
        <v>4427</v>
      </c>
      <c r="N420" t="s">
        <v>5818</v>
      </c>
      <c r="O420" t="s">
        <v>5819</v>
      </c>
    </row>
    <row r="421" spans="2:15" x14ac:dyDescent="0.25">
      <c r="B421" t="s">
        <v>759</v>
      </c>
      <c r="C421" t="s">
        <v>2400</v>
      </c>
      <c r="D421" t="s">
        <v>760</v>
      </c>
      <c r="E421" t="s">
        <v>2401</v>
      </c>
      <c r="F421" t="s">
        <v>2402</v>
      </c>
      <c r="G421" t="s">
        <v>893</v>
      </c>
      <c r="H421" t="s">
        <v>5820</v>
      </c>
      <c r="I421" t="s">
        <v>998</v>
      </c>
      <c r="J421" t="s">
        <v>5821</v>
      </c>
      <c r="K421" t="s">
        <v>5822</v>
      </c>
      <c r="L421" t="s">
        <v>4411</v>
      </c>
      <c r="M421" t="s">
        <v>4427</v>
      </c>
      <c r="N421" t="s">
        <v>5823</v>
      </c>
      <c r="O421" t="s">
        <v>5824</v>
      </c>
    </row>
    <row r="423" spans="2:15" x14ac:dyDescent="0.25">
      <c r="B423" t="s">
        <v>4395</v>
      </c>
      <c r="C423" t="s">
        <v>4396</v>
      </c>
      <c r="D423" t="s">
        <v>4397</v>
      </c>
      <c r="E423" t="s">
        <v>4398</v>
      </c>
      <c r="F423" t="s">
        <v>1516</v>
      </c>
      <c r="G423" t="s">
        <v>893</v>
      </c>
      <c r="H423">
        <v>50638</v>
      </c>
      <c r="I423" t="s">
        <v>1518</v>
      </c>
      <c r="J423" t="s">
        <v>9671</v>
      </c>
      <c r="K423" t="s">
        <v>9672</v>
      </c>
      <c r="L423" t="s">
        <v>4411</v>
      </c>
      <c r="M423" t="s">
        <v>4427</v>
      </c>
      <c r="N423" t="s">
        <v>9673</v>
      </c>
      <c r="O423" t="s">
        <v>9350</v>
      </c>
    </row>
    <row r="424" spans="2:15" x14ac:dyDescent="0.25">
      <c r="B424" t="s">
        <v>4370</v>
      </c>
      <c r="C424" t="s">
        <v>1292</v>
      </c>
      <c r="D424" t="s">
        <v>4372</v>
      </c>
      <c r="E424" t="s">
        <v>1293</v>
      </c>
      <c r="F424" t="s">
        <v>1294</v>
      </c>
      <c r="G424" t="s">
        <v>893</v>
      </c>
      <c r="H424">
        <v>51054</v>
      </c>
      <c r="I424" t="s">
        <v>1065</v>
      </c>
      <c r="J424" t="s">
        <v>6810</v>
      </c>
      <c r="K424" t="s">
        <v>9674</v>
      </c>
      <c r="L424" t="s">
        <v>4411</v>
      </c>
      <c r="M424" t="s">
        <v>4454</v>
      </c>
      <c r="N424" t="s">
        <v>9675</v>
      </c>
      <c r="O424" t="s">
        <v>9676</v>
      </c>
    </row>
    <row r="425" spans="2:15" x14ac:dyDescent="0.25">
      <c r="B425" t="s">
        <v>4385</v>
      </c>
      <c r="C425" t="s">
        <v>2361</v>
      </c>
      <c r="D425" t="s">
        <v>4386</v>
      </c>
      <c r="E425" t="s">
        <v>2362</v>
      </c>
      <c r="F425" t="s">
        <v>2363</v>
      </c>
      <c r="G425" t="s">
        <v>893</v>
      </c>
      <c r="H425" t="s">
        <v>2364</v>
      </c>
      <c r="I425" t="s">
        <v>1249</v>
      </c>
      <c r="J425" t="s">
        <v>9677</v>
      </c>
      <c r="K425" t="s">
        <v>8417</v>
      </c>
      <c r="L425" t="s">
        <v>4411</v>
      </c>
      <c r="M425" t="s">
        <v>4427</v>
      </c>
      <c r="N425" t="s">
        <v>9678</v>
      </c>
      <c r="O425" t="s">
        <v>4680</v>
      </c>
    </row>
    <row r="426" spans="2:15" x14ac:dyDescent="0.25">
      <c r="B426" t="s">
        <v>4382</v>
      </c>
      <c r="C426" t="s">
        <v>2033</v>
      </c>
      <c r="D426" t="s">
        <v>9260</v>
      </c>
      <c r="E426" t="s">
        <v>2034</v>
      </c>
      <c r="F426" t="s">
        <v>1444</v>
      </c>
      <c r="G426" t="s">
        <v>893</v>
      </c>
      <c r="H426" t="s">
        <v>2035</v>
      </c>
      <c r="I426" t="s">
        <v>1446</v>
      </c>
      <c r="J426" t="s">
        <v>9679</v>
      </c>
      <c r="K426" t="s">
        <v>5217</v>
      </c>
      <c r="L426" t="s">
        <v>4411</v>
      </c>
      <c r="M426" t="s">
        <v>4454</v>
      </c>
      <c r="N426" t="s">
        <v>5469</v>
      </c>
      <c r="O426" t="s">
        <v>6977</v>
      </c>
    </row>
    <row r="427" spans="2:15" x14ac:dyDescent="0.25">
      <c r="B427" t="s">
        <v>4379</v>
      </c>
      <c r="C427" t="s">
        <v>1843</v>
      </c>
      <c r="D427" t="s">
        <v>4380</v>
      </c>
      <c r="E427" t="s">
        <v>1844</v>
      </c>
      <c r="F427" t="s">
        <v>1845</v>
      </c>
      <c r="G427" t="s">
        <v>893</v>
      </c>
      <c r="H427" t="s">
        <v>1846</v>
      </c>
      <c r="I427" t="s">
        <v>1413</v>
      </c>
      <c r="J427" t="s">
        <v>9680</v>
      </c>
      <c r="K427" t="s">
        <v>7965</v>
      </c>
      <c r="L427" t="s">
        <v>4411</v>
      </c>
      <c r="M427" t="s">
        <v>4454</v>
      </c>
      <c r="N427" t="s">
        <v>9681</v>
      </c>
      <c r="O427" t="s">
        <v>7967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1"/>
  <sheetViews>
    <sheetView workbookViewId="0">
      <selection sqref="A1:XFD1"/>
    </sheetView>
  </sheetViews>
  <sheetFormatPr defaultRowHeight="13.2" x14ac:dyDescent="0.25"/>
  <cols>
    <col min="2" max="2" width="8.77734375" bestFit="1" customWidth="1"/>
    <col min="3" max="3" width="32.6640625" bestFit="1" customWidth="1"/>
    <col min="4" max="4" width="34.6640625" bestFit="1" customWidth="1"/>
    <col min="5" max="5" width="27.77734375" bestFit="1" customWidth="1"/>
    <col min="6" max="6" width="16.5546875" bestFit="1" customWidth="1"/>
    <col min="7" max="7" width="5.33203125" bestFit="1" customWidth="1"/>
    <col min="8" max="8" width="10.6640625" bestFit="1" customWidth="1"/>
    <col min="9" max="9" width="12.109375" bestFit="1" customWidth="1"/>
    <col min="10" max="10" width="7.5546875" style="17" bestFit="1" customWidth="1"/>
    <col min="11" max="11" width="8.21875" style="17" bestFit="1" customWidth="1"/>
    <col min="12" max="12" width="6.6640625" style="17" bestFit="1" customWidth="1"/>
    <col min="13" max="13" width="11.5546875" style="17" bestFit="1" customWidth="1"/>
    <col min="14" max="14" width="7.88671875" style="17" bestFit="1" customWidth="1"/>
    <col min="15" max="15" width="11.6640625" style="17" bestFit="1" customWidth="1"/>
  </cols>
  <sheetData>
    <row r="1" spans="2:15" x14ac:dyDescent="0.25">
      <c r="B1" s="24" t="s">
        <v>876</v>
      </c>
      <c r="C1" s="24" t="s">
        <v>878</v>
      </c>
      <c r="D1" s="24" t="s">
        <v>877</v>
      </c>
      <c r="E1" s="24" t="s">
        <v>879</v>
      </c>
      <c r="F1" s="24" t="s">
        <v>880</v>
      </c>
      <c r="G1" s="24" t="s">
        <v>881</v>
      </c>
      <c r="H1" s="24" t="s">
        <v>882</v>
      </c>
      <c r="I1" s="24" t="s">
        <v>883</v>
      </c>
      <c r="J1" s="98" t="s">
        <v>884</v>
      </c>
      <c r="K1" s="98" t="s">
        <v>885</v>
      </c>
      <c r="L1" s="99" t="s">
        <v>887</v>
      </c>
      <c r="M1" s="99" t="s">
        <v>2666</v>
      </c>
      <c r="N1" s="99" t="s">
        <v>2667</v>
      </c>
      <c r="O1" s="99" t="s">
        <v>2668</v>
      </c>
    </row>
    <row r="2" spans="2:15" x14ac:dyDescent="0.25">
      <c r="B2" t="s">
        <v>4353</v>
      </c>
      <c r="C2" s="95" t="s">
        <v>4354</v>
      </c>
      <c r="D2" t="s">
        <v>4355</v>
      </c>
      <c r="E2" t="s">
        <v>4361</v>
      </c>
      <c r="F2" t="s">
        <v>1063</v>
      </c>
      <c r="G2" t="s">
        <v>893</v>
      </c>
      <c r="H2">
        <v>51101</v>
      </c>
      <c r="J2" s="17">
        <v>574.05999999999995</v>
      </c>
      <c r="K2" s="17">
        <v>574.05999999999995</v>
      </c>
      <c r="L2" s="17">
        <v>10</v>
      </c>
      <c r="M2" s="17">
        <v>0</v>
      </c>
      <c r="N2" s="17">
        <v>584.05999999999995</v>
      </c>
      <c r="O2" s="17">
        <v>584.05999999999995</v>
      </c>
    </row>
    <row r="3" spans="2:15" x14ac:dyDescent="0.25">
      <c r="B3" t="s">
        <v>559</v>
      </c>
      <c r="C3" t="s">
        <v>890</v>
      </c>
      <c r="D3" t="s">
        <v>703</v>
      </c>
      <c r="E3" t="s">
        <v>891</v>
      </c>
      <c r="F3" t="s">
        <v>892</v>
      </c>
      <c r="G3" t="s">
        <v>893</v>
      </c>
      <c r="H3" t="s">
        <v>894</v>
      </c>
      <c r="I3" t="s">
        <v>895</v>
      </c>
      <c r="J3" s="17">
        <v>615.1</v>
      </c>
      <c r="K3" s="17">
        <v>707.57</v>
      </c>
      <c r="L3" s="17">
        <v>10</v>
      </c>
      <c r="M3" s="17">
        <v>0</v>
      </c>
      <c r="N3" s="17">
        <v>625.1</v>
      </c>
      <c r="O3" s="17">
        <v>717.57</v>
      </c>
    </row>
    <row r="4" spans="2:15" x14ac:dyDescent="0.25">
      <c r="B4" t="s">
        <v>561</v>
      </c>
      <c r="C4" t="s">
        <v>901</v>
      </c>
      <c r="D4" t="s">
        <v>213</v>
      </c>
      <c r="E4" t="s">
        <v>902</v>
      </c>
      <c r="F4" t="s">
        <v>903</v>
      </c>
      <c r="G4" t="s">
        <v>893</v>
      </c>
      <c r="H4" t="s">
        <v>904</v>
      </c>
      <c r="I4" t="s">
        <v>903</v>
      </c>
      <c r="J4" s="17">
        <v>592.23</v>
      </c>
      <c r="K4" s="17">
        <v>707.57</v>
      </c>
      <c r="L4" s="17">
        <v>10</v>
      </c>
      <c r="M4" s="17">
        <v>0</v>
      </c>
      <c r="N4" s="17">
        <v>602.23</v>
      </c>
      <c r="O4" s="17">
        <v>717.57</v>
      </c>
    </row>
    <row r="5" spans="2:15" x14ac:dyDescent="0.25">
      <c r="B5" t="s">
        <v>563</v>
      </c>
      <c r="C5" t="s">
        <v>910</v>
      </c>
      <c r="D5" t="s">
        <v>214</v>
      </c>
      <c r="E5" t="s">
        <v>911</v>
      </c>
      <c r="F5" t="s">
        <v>912</v>
      </c>
      <c r="G5" t="s">
        <v>893</v>
      </c>
      <c r="H5" t="s">
        <v>913</v>
      </c>
      <c r="I5" t="s">
        <v>914</v>
      </c>
      <c r="J5" s="17">
        <v>600.84</v>
      </c>
      <c r="K5" s="17">
        <v>621.38</v>
      </c>
      <c r="L5" s="17">
        <v>10</v>
      </c>
      <c r="M5" s="17">
        <v>0</v>
      </c>
      <c r="N5" s="17">
        <v>610.84</v>
      </c>
      <c r="O5" s="17">
        <v>631.38</v>
      </c>
    </row>
    <row r="6" spans="2:15" x14ac:dyDescent="0.25">
      <c r="B6" t="s">
        <v>577</v>
      </c>
      <c r="C6" t="s">
        <v>1762</v>
      </c>
      <c r="D6" t="s">
        <v>705</v>
      </c>
      <c r="E6" t="s">
        <v>1763</v>
      </c>
      <c r="F6" t="s">
        <v>1222</v>
      </c>
      <c r="G6" t="s">
        <v>893</v>
      </c>
      <c r="H6" t="s">
        <v>1764</v>
      </c>
      <c r="I6" t="s">
        <v>1003</v>
      </c>
      <c r="J6" s="17">
        <v>169.28</v>
      </c>
      <c r="K6" s="17">
        <v>578.55999999999995</v>
      </c>
      <c r="L6" s="17">
        <v>10</v>
      </c>
      <c r="M6" s="17">
        <v>7.13</v>
      </c>
      <c r="N6" s="17">
        <v>186.41</v>
      </c>
      <c r="O6" s="17">
        <v>595.69000000000005</v>
      </c>
    </row>
    <row r="7" spans="2:15" x14ac:dyDescent="0.25">
      <c r="B7" t="s">
        <v>230</v>
      </c>
      <c r="C7" t="s">
        <v>915</v>
      </c>
      <c r="D7" t="s">
        <v>1</v>
      </c>
      <c r="E7" t="s">
        <v>916</v>
      </c>
      <c r="F7" t="s">
        <v>917</v>
      </c>
      <c r="G7" t="s">
        <v>893</v>
      </c>
      <c r="H7" t="s">
        <v>918</v>
      </c>
      <c r="I7" t="s">
        <v>919</v>
      </c>
      <c r="J7" s="17">
        <v>170.96</v>
      </c>
      <c r="K7" s="17">
        <v>570.67999999999995</v>
      </c>
      <c r="L7" s="17">
        <v>10</v>
      </c>
      <c r="M7" s="17">
        <v>1.36</v>
      </c>
      <c r="N7" s="17">
        <v>182.32</v>
      </c>
      <c r="O7" s="17">
        <v>582.04</v>
      </c>
    </row>
    <row r="8" spans="2:15" x14ac:dyDescent="0.25">
      <c r="B8" t="s">
        <v>578</v>
      </c>
      <c r="C8" t="s">
        <v>1749</v>
      </c>
      <c r="D8" t="s">
        <v>706</v>
      </c>
      <c r="E8" t="s">
        <v>1750</v>
      </c>
      <c r="F8" t="s">
        <v>892</v>
      </c>
      <c r="G8" t="s">
        <v>893</v>
      </c>
      <c r="H8" t="s">
        <v>1751</v>
      </c>
      <c r="I8" t="s">
        <v>895</v>
      </c>
      <c r="J8" s="17">
        <v>187.31</v>
      </c>
      <c r="K8" s="17">
        <v>574.65</v>
      </c>
      <c r="L8" s="17">
        <v>10</v>
      </c>
      <c r="M8" s="17">
        <v>7.13</v>
      </c>
      <c r="N8" s="17">
        <v>204.44</v>
      </c>
      <c r="O8" s="17">
        <v>591.78</v>
      </c>
    </row>
    <row r="9" spans="2:15" x14ac:dyDescent="0.25">
      <c r="B9" t="s">
        <v>579</v>
      </c>
      <c r="C9" t="s">
        <v>1756</v>
      </c>
      <c r="D9" t="s">
        <v>601</v>
      </c>
      <c r="E9" t="s">
        <v>1757</v>
      </c>
      <c r="F9" t="s">
        <v>1170</v>
      </c>
      <c r="G9" t="s">
        <v>893</v>
      </c>
      <c r="H9" t="s">
        <v>1758</v>
      </c>
      <c r="I9" t="s">
        <v>1070</v>
      </c>
      <c r="J9" s="17">
        <v>191.96</v>
      </c>
      <c r="K9" s="17">
        <v>573.38</v>
      </c>
      <c r="L9" s="17">
        <v>10</v>
      </c>
      <c r="M9" s="17">
        <v>7.13</v>
      </c>
      <c r="N9" s="17">
        <v>209.09</v>
      </c>
      <c r="O9" s="17">
        <v>590.51</v>
      </c>
    </row>
    <row r="10" spans="2:15" x14ac:dyDescent="0.25">
      <c r="B10" t="s">
        <v>580</v>
      </c>
      <c r="C10" t="s">
        <v>1752</v>
      </c>
      <c r="D10" t="s">
        <v>602</v>
      </c>
      <c r="E10" t="s">
        <v>1753</v>
      </c>
      <c r="F10" t="s">
        <v>903</v>
      </c>
      <c r="G10" t="s">
        <v>893</v>
      </c>
      <c r="H10" t="s">
        <v>904</v>
      </c>
      <c r="I10" t="s">
        <v>903</v>
      </c>
      <c r="J10" s="17">
        <v>186.68</v>
      </c>
      <c r="K10" s="17">
        <v>591.99</v>
      </c>
      <c r="L10" s="17">
        <v>10</v>
      </c>
      <c r="M10" s="17">
        <v>7.13</v>
      </c>
      <c r="N10" s="17">
        <v>203.81</v>
      </c>
      <c r="O10" s="17">
        <v>609.12</v>
      </c>
    </row>
    <row r="11" spans="2:15" x14ac:dyDescent="0.25">
      <c r="B11" t="s">
        <v>583</v>
      </c>
      <c r="C11" t="s">
        <v>1759</v>
      </c>
      <c r="D11" t="s">
        <v>574</v>
      </c>
      <c r="E11" t="s">
        <v>1760</v>
      </c>
      <c r="F11" t="s">
        <v>1260</v>
      </c>
      <c r="G11" t="s">
        <v>893</v>
      </c>
      <c r="H11" t="s">
        <v>1761</v>
      </c>
      <c r="I11" t="s">
        <v>952</v>
      </c>
      <c r="J11" s="17">
        <v>192.12</v>
      </c>
      <c r="K11" s="17">
        <v>579.76</v>
      </c>
      <c r="L11" s="17">
        <v>10</v>
      </c>
      <c r="M11" s="17">
        <v>7.13</v>
      </c>
      <c r="N11" s="17">
        <v>209.25</v>
      </c>
      <c r="O11" s="17">
        <v>596.89</v>
      </c>
    </row>
    <row r="12" spans="2:15" x14ac:dyDescent="0.25">
      <c r="B12" t="s">
        <v>581</v>
      </c>
      <c r="C12" t="s">
        <v>1211</v>
      </c>
      <c r="D12" t="s">
        <v>582</v>
      </c>
      <c r="E12" t="s">
        <v>1212</v>
      </c>
      <c r="F12" t="s">
        <v>1213</v>
      </c>
      <c r="G12" t="s">
        <v>893</v>
      </c>
      <c r="H12" t="s">
        <v>1214</v>
      </c>
      <c r="I12" t="s">
        <v>1215</v>
      </c>
      <c r="J12" s="17">
        <v>103.27</v>
      </c>
      <c r="K12" s="17">
        <v>558.33000000000004</v>
      </c>
      <c r="L12" s="17">
        <v>10</v>
      </c>
      <c r="M12" s="17">
        <v>7.13</v>
      </c>
      <c r="N12" s="17">
        <v>120.4</v>
      </c>
      <c r="O12" s="17">
        <v>575.46</v>
      </c>
    </row>
    <row r="13" spans="2:15" x14ac:dyDescent="0.25">
      <c r="B13" t="s">
        <v>585</v>
      </c>
      <c r="C13" t="s">
        <v>1915</v>
      </c>
      <c r="D13" t="s">
        <v>707</v>
      </c>
      <c r="E13" t="s">
        <v>1916</v>
      </c>
      <c r="F13" t="s">
        <v>1213</v>
      </c>
      <c r="G13" t="s">
        <v>893</v>
      </c>
      <c r="H13" t="s">
        <v>1879</v>
      </c>
      <c r="I13" t="s">
        <v>1215</v>
      </c>
      <c r="J13" s="17">
        <v>134.97999999999999</v>
      </c>
      <c r="K13" s="17">
        <v>563.41</v>
      </c>
      <c r="L13" s="17">
        <v>10</v>
      </c>
      <c r="M13" s="17">
        <v>7.13</v>
      </c>
      <c r="N13" s="17">
        <v>152.11000000000001</v>
      </c>
      <c r="O13" s="17">
        <v>580.54</v>
      </c>
    </row>
    <row r="14" spans="2:15" x14ac:dyDescent="0.25">
      <c r="B14" t="s">
        <v>587</v>
      </c>
      <c r="C14" t="s">
        <v>2305</v>
      </c>
      <c r="D14" t="s">
        <v>588</v>
      </c>
      <c r="E14" t="s">
        <v>2306</v>
      </c>
      <c r="F14" t="s">
        <v>1625</v>
      </c>
      <c r="G14" t="s">
        <v>893</v>
      </c>
      <c r="H14" t="s">
        <v>2307</v>
      </c>
      <c r="I14" t="s">
        <v>952</v>
      </c>
      <c r="J14" s="17">
        <v>181.8</v>
      </c>
      <c r="K14" s="17">
        <v>597.79999999999995</v>
      </c>
      <c r="L14" s="17">
        <v>10</v>
      </c>
      <c r="M14" s="17">
        <v>7.13</v>
      </c>
      <c r="N14" s="17">
        <v>198.93</v>
      </c>
      <c r="O14" s="17">
        <v>614.92999999999995</v>
      </c>
    </row>
    <row r="15" spans="2:15" x14ac:dyDescent="0.25">
      <c r="B15" t="s">
        <v>586</v>
      </c>
      <c r="C15" t="s">
        <v>1861</v>
      </c>
      <c r="D15" t="s">
        <v>589</v>
      </c>
      <c r="E15" t="s">
        <v>1862</v>
      </c>
      <c r="F15" t="s">
        <v>1046</v>
      </c>
      <c r="G15" t="s">
        <v>893</v>
      </c>
      <c r="H15" t="s">
        <v>1863</v>
      </c>
      <c r="I15" t="s">
        <v>977</v>
      </c>
      <c r="J15" s="17">
        <v>151.78</v>
      </c>
      <c r="K15" s="17">
        <v>608.79</v>
      </c>
      <c r="L15" s="17">
        <v>10</v>
      </c>
      <c r="M15" s="17">
        <v>7.13</v>
      </c>
      <c r="N15" s="17">
        <v>168.91</v>
      </c>
      <c r="O15" s="17">
        <v>625.91999999999996</v>
      </c>
    </row>
    <row r="16" spans="2:15" x14ac:dyDescent="0.25">
      <c r="B16" t="s">
        <v>591</v>
      </c>
      <c r="C16" t="s">
        <v>1754</v>
      </c>
      <c r="D16" t="s">
        <v>593</v>
      </c>
      <c r="E16" t="s">
        <v>1755</v>
      </c>
      <c r="F16" t="s">
        <v>1222</v>
      </c>
      <c r="G16" t="s">
        <v>893</v>
      </c>
      <c r="H16" t="s">
        <v>1618</v>
      </c>
      <c r="I16" t="s">
        <v>1003</v>
      </c>
      <c r="J16" s="17">
        <v>190.37</v>
      </c>
      <c r="K16" s="17">
        <v>571.20000000000005</v>
      </c>
      <c r="L16" s="17">
        <v>10</v>
      </c>
      <c r="M16" s="17">
        <v>7.13</v>
      </c>
      <c r="N16" s="17">
        <v>207.5</v>
      </c>
      <c r="O16" s="17">
        <v>588.33000000000004</v>
      </c>
    </row>
    <row r="17" spans="2:15" x14ac:dyDescent="0.25">
      <c r="B17" t="s">
        <v>598</v>
      </c>
      <c r="C17" t="s">
        <v>2124</v>
      </c>
      <c r="D17" t="s">
        <v>603</v>
      </c>
      <c r="E17" t="s">
        <v>2125</v>
      </c>
      <c r="F17" t="s">
        <v>900</v>
      </c>
      <c r="G17" t="s">
        <v>893</v>
      </c>
      <c r="H17" t="s">
        <v>2660</v>
      </c>
      <c r="I17" t="s">
        <v>952</v>
      </c>
      <c r="J17" s="17">
        <v>175.14</v>
      </c>
      <c r="K17" s="17">
        <v>543.08000000000004</v>
      </c>
      <c r="L17" s="17">
        <v>10</v>
      </c>
      <c r="M17" s="17">
        <v>1.36</v>
      </c>
      <c r="N17" s="17">
        <v>186.5</v>
      </c>
      <c r="O17" s="17">
        <v>554.44000000000005</v>
      </c>
    </row>
    <row r="18" spans="2:15" x14ac:dyDescent="0.25">
      <c r="B18" t="s">
        <v>592</v>
      </c>
      <c r="C18" t="s">
        <v>2224</v>
      </c>
      <c r="D18" t="s">
        <v>594</v>
      </c>
      <c r="E18" t="s">
        <v>2225</v>
      </c>
      <c r="F18" t="s">
        <v>1940</v>
      </c>
      <c r="G18" t="s">
        <v>893</v>
      </c>
      <c r="H18" t="s">
        <v>1941</v>
      </c>
      <c r="I18" t="s">
        <v>1503</v>
      </c>
      <c r="J18" s="17">
        <v>154.27000000000001</v>
      </c>
      <c r="K18" s="17">
        <v>549.34</v>
      </c>
      <c r="L18" s="17">
        <v>10</v>
      </c>
      <c r="M18" s="17">
        <v>7.13</v>
      </c>
      <c r="N18" s="17">
        <v>171.4</v>
      </c>
      <c r="O18" s="17">
        <v>566.47</v>
      </c>
    </row>
    <row r="19" spans="2:15" x14ac:dyDescent="0.25">
      <c r="B19" t="s">
        <v>597</v>
      </c>
      <c r="C19" t="s">
        <v>1873</v>
      </c>
      <c r="D19" t="s">
        <v>126</v>
      </c>
      <c r="E19" t="s">
        <v>1874</v>
      </c>
      <c r="F19" t="s">
        <v>992</v>
      </c>
      <c r="G19" t="s">
        <v>893</v>
      </c>
      <c r="H19" t="s">
        <v>993</v>
      </c>
      <c r="I19" t="s">
        <v>972</v>
      </c>
      <c r="J19" s="17">
        <v>155.07</v>
      </c>
      <c r="K19" s="17">
        <v>572.41999999999996</v>
      </c>
      <c r="L19" s="17">
        <v>10</v>
      </c>
      <c r="M19" s="17">
        <v>7.13</v>
      </c>
      <c r="N19" s="17">
        <v>172.2</v>
      </c>
      <c r="O19" s="17">
        <v>589.54999999999995</v>
      </c>
    </row>
    <row r="20" spans="2:15" x14ac:dyDescent="0.25">
      <c r="B20" t="s">
        <v>600</v>
      </c>
      <c r="C20" t="s">
        <v>1258</v>
      </c>
      <c r="D20" t="s">
        <v>3698</v>
      </c>
      <c r="E20" t="s">
        <v>1259</v>
      </c>
      <c r="F20" t="s">
        <v>1260</v>
      </c>
      <c r="G20" t="s">
        <v>893</v>
      </c>
      <c r="H20" t="s">
        <v>1261</v>
      </c>
      <c r="I20" t="s">
        <v>924</v>
      </c>
      <c r="J20" s="17">
        <v>198.91</v>
      </c>
      <c r="K20" s="17">
        <v>578.71</v>
      </c>
      <c r="L20" s="17">
        <v>10</v>
      </c>
      <c r="M20" s="17">
        <v>1.36</v>
      </c>
      <c r="N20" s="17">
        <v>210.27</v>
      </c>
      <c r="O20" s="17">
        <v>590.07000000000005</v>
      </c>
    </row>
    <row r="21" spans="2:15" x14ac:dyDescent="0.25">
      <c r="B21" t="s">
        <v>634</v>
      </c>
      <c r="C21" t="s">
        <v>1537</v>
      </c>
      <c r="D21" t="s">
        <v>3699</v>
      </c>
      <c r="E21" t="s">
        <v>1538</v>
      </c>
      <c r="F21" t="s">
        <v>1539</v>
      </c>
      <c r="G21" t="s">
        <v>893</v>
      </c>
      <c r="H21" t="s">
        <v>1540</v>
      </c>
      <c r="I21" t="s">
        <v>1200</v>
      </c>
      <c r="J21" s="17">
        <v>187.48</v>
      </c>
      <c r="K21" s="17">
        <v>568.85</v>
      </c>
      <c r="L21" s="17">
        <v>10</v>
      </c>
      <c r="M21" s="17">
        <v>1.36</v>
      </c>
      <c r="N21" s="17">
        <v>198.84</v>
      </c>
      <c r="O21" s="17">
        <v>580.21</v>
      </c>
    </row>
    <row r="22" spans="2:15" x14ac:dyDescent="0.25">
      <c r="B22" t="s">
        <v>635</v>
      </c>
      <c r="C22" t="s">
        <v>2076</v>
      </c>
      <c r="D22" t="s">
        <v>712</v>
      </c>
      <c r="E22" t="s">
        <v>2077</v>
      </c>
      <c r="F22" t="s">
        <v>1635</v>
      </c>
      <c r="G22" t="s">
        <v>893</v>
      </c>
      <c r="H22" t="s">
        <v>2078</v>
      </c>
      <c r="I22" t="s">
        <v>1238</v>
      </c>
      <c r="J22" s="17">
        <v>192.56</v>
      </c>
      <c r="K22" s="17">
        <v>589</v>
      </c>
      <c r="L22" s="17">
        <v>10</v>
      </c>
      <c r="M22" s="17">
        <v>1.36</v>
      </c>
      <c r="N22" s="17">
        <v>203.92</v>
      </c>
      <c r="O22" s="17">
        <v>600.36</v>
      </c>
    </row>
    <row r="23" spans="2:15" x14ac:dyDescent="0.25">
      <c r="B23" t="s">
        <v>231</v>
      </c>
      <c r="C23" t="s">
        <v>925</v>
      </c>
      <c r="D23" t="s">
        <v>2</v>
      </c>
      <c r="E23" t="s">
        <v>926</v>
      </c>
      <c r="F23" t="s">
        <v>927</v>
      </c>
      <c r="G23" t="s">
        <v>893</v>
      </c>
      <c r="H23" t="s">
        <v>928</v>
      </c>
      <c r="I23" t="s">
        <v>929</v>
      </c>
      <c r="J23" s="17">
        <v>135.93</v>
      </c>
      <c r="K23" s="17">
        <v>567.29999999999995</v>
      </c>
      <c r="L23" s="17">
        <v>10</v>
      </c>
      <c r="M23" s="17">
        <v>1.36</v>
      </c>
      <c r="N23" s="17">
        <v>147.29</v>
      </c>
      <c r="O23" s="17">
        <v>578.66</v>
      </c>
    </row>
    <row r="24" spans="2:15" x14ac:dyDescent="0.25">
      <c r="B24" t="s">
        <v>646</v>
      </c>
      <c r="C24" t="s">
        <v>1887</v>
      </c>
      <c r="D24" t="s">
        <v>647</v>
      </c>
      <c r="E24" t="s">
        <v>1888</v>
      </c>
      <c r="F24" t="s">
        <v>1889</v>
      </c>
      <c r="G24" t="s">
        <v>893</v>
      </c>
      <c r="H24" t="s">
        <v>1890</v>
      </c>
      <c r="I24" t="s">
        <v>972</v>
      </c>
      <c r="J24" s="17">
        <v>159.83000000000001</v>
      </c>
      <c r="K24" s="17">
        <v>592.21</v>
      </c>
      <c r="L24" s="17">
        <v>10</v>
      </c>
      <c r="M24" s="17">
        <v>7.13</v>
      </c>
      <c r="N24" s="17">
        <v>176.96</v>
      </c>
      <c r="O24" s="17">
        <v>609.34</v>
      </c>
    </row>
    <row r="25" spans="2:15" x14ac:dyDescent="0.25">
      <c r="B25" t="s">
        <v>648</v>
      </c>
      <c r="C25" t="s">
        <v>1099</v>
      </c>
      <c r="D25" t="s">
        <v>715</v>
      </c>
      <c r="E25" t="s">
        <v>1100</v>
      </c>
      <c r="F25" t="s">
        <v>900</v>
      </c>
      <c r="G25" t="s">
        <v>893</v>
      </c>
      <c r="H25" t="s">
        <v>1039</v>
      </c>
      <c r="I25" t="s">
        <v>952</v>
      </c>
      <c r="J25" s="17">
        <v>190.19</v>
      </c>
      <c r="K25" s="17">
        <v>563.91999999999996</v>
      </c>
      <c r="L25" s="17">
        <v>10</v>
      </c>
      <c r="M25" s="17">
        <v>7.13</v>
      </c>
      <c r="N25" s="17">
        <v>207.32</v>
      </c>
      <c r="O25" s="17">
        <v>581.04999999999995</v>
      </c>
    </row>
    <row r="26" spans="2:15" x14ac:dyDescent="0.25">
      <c r="B26" t="s">
        <v>649</v>
      </c>
      <c r="C26" t="s">
        <v>1378</v>
      </c>
      <c r="D26" t="s">
        <v>2431</v>
      </c>
      <c r="E26" t="s">
        <v>1379</v>
      </c>
      <c r="F26" t="s">
        <v>1380</v>
      </c>
      <c r="G26" t="s">
        <v>893</v>
      </c>
      <c r="H26" t="s">
        <v>1381</v>
      </c>
      <c r="I26" t="s">
        <v>1286</v>
      </c>
      <c r="J26" s="17">
        <v>132.53</v>
      </c>
      <c r="K26" s="17">
        <v>558.12</v>
      </c>
      <c r="L26" s="17">
        <v>10</v>
      </c>
      <c r="M26" s="17">
        <v>1.36</v>
      </c>
      <c r="N26" s="17">
        <v>143.88999999999999</v>
      </c>
      <c r="O26" s="17">
        <v>569.48</v>
      </c>
    </row>
    <row r="27" spans="2:15" x14ac:dyDescent="0.25">
      <c r="B27" t="s">
        <v>232</v>
      </c>
      <c r="C27" t="s">
        <v>2427</v>
      </c>
      <c r="D27" t="s">
        <v>716</v>
      </c>
      <c r="E27" t="s">
        <v>2541</v>
      </c>
      <c r="F27" t="s">
        <v>932</v>
      </c>
      <c r="G27" t="s">
        <v>893</v>
      </c>
      <c r="H27" t="s">
        <v>933</v>
      </c>
      <c r="I27" t="s">
        <v>934</v>
      </c>
      <c r="J27" s="17">
        <v>163.15</v>
      </c>
      <c r="K27" s="17">
        <v>563.54999999999995</v>
      </c>
      <c r="L27" s="17">
        <v>10</v>
      </c>
      <c r="M27" s="17">
        <v>0</v>
      </c>
      <c r="N27" s="17">
        <v>173.15</v>
      </c>
      <c r="O27" s="17">
        <v>573.54999999999995</v>
      </c>
    </row>
    <row r="28" spans="2:15" x14ac:dyDescent="0.25">
      <c r="B28" t="s">
        <v>658</v>
      </c>
      <c r="C28" t="s">
        <v>2024</v>
      </c>
      <c r="D28" t="s">
        <v>718</v>
      </c>
      <c r="E28" t="s">
        <v>2025</v>
      </c>
      <c r="F28" t="s">
        <v>2026</v>
      </c>
      <c r="G28" t="s">
        <v>893</v>
      </c>
      <c r="H28" t="s">
        <v>2027</v>
      </c>
      <c r="I28" t="s">
        <v>2028</v>
      </c>
      <c r="J28" s="17">
        <v>128.63999999999999</v>
      </c>
      <c r="K28" s="17">
        <v>552.77</v>
      </c>
      <c r="L28" s="17">
        <v>10</v>
      </c>
      <c r="M28" s="17">
        <v>7.13</v>
      </c>
      <c r="N28" s="17">
        <v>145.77000000000001</v>
      </c>
      <c r="O28" s="17">
        <v>569.9</v>
      </c>
    </row>
    <row r="29" spans="2:15" x14ac:dyDescent="0.25">
      <c r="B29" t="s">
        <v>657</v>
      </c>
      <c r="C29" t="s">
        <v>2020</v>
      </c>
      <c r="D29" t="s">
        <v>719</v>
      </c>
      <c r="E29" t="s">
        <v>2021</v>
      </c>
      <c r="F29" t="s">
        <v>2022</v>
      </c>
      <c r="G29" t="s">
        <v>893</v>
      </c>
      <c r="H29" t="s">
        <v>2023</v>
      </c>
      <c r="I29" t="s">
        <v>952</v>
      </c>
      <c r="J29" s="17">
        <v>120.05</v>
      </c>
      <c r="K29" s="17">
        <v>568.35</v>
      </c>
      <c r="L29" s="17">
        <v>10</v>
      </c>
      <c r="M29" s="17">
        <v>7.13</v>
      </c>
      <c r="N29" s="17">
        <v>137.18</v>
      </c>
      <c r="O29" s="17">
        <v>585.48</v>
      </c>
    </row>
    <row r="30" spans="2:15" x14ac:dyDescent="0.25">
      <c r="B30" t="s">
        <v>656</v>
      </c>
      <c r="C30" t="s">
        <v>2017</v>
      </c>
      <c r="D30" t="s">
        <v>720</v>
      </c>
      <c r="E30" t="s">
        <v>2018</v>
      </c>
      <c r="F30" t="s">
        <v>1603</v>
      </c>
      <c r="G30" t="s">
        <v>893</v>
      </c>
      <c r="H30" t="s">
        <v>2019</v>
      </c>
      <c r="I30" t="s">
        <v>1603</v>
      </c>
      <c r="J30" s="17">
        <v>128.27000000000001</v>
      </c>
      <c r="K30" s="17">
        <v>572.92999999999995</v>
      </c>
      <c r="L30" s="17">
        <v>10</v>
      </c>
      <c r="M30" s="17">
        <v>1.36</v>
      </c>
      <c r="N30" s="17">
        <v>139.63</v>
      </c>
      <c r="O30" s="17">
        <v>584.29</v>
      </c>
    </row>
    <row r="31" spans="2:15" x14ac:dyDescent="0.25">
      <c r="B31" t="s">
        <v>655</v>
      </c>
      <c r="C31" t="s">
        <v>2015</v>
      </c>
      <c r="D31" t="s">
        <v>721</v>
      </c>
      <c r="E31" t="s">
        <v>2016</v>
      </c>
      <c r="F31" t="s">
        <v>1603</v>
      </c>
      <c r="G31" t="s">
        <v>893</v>
      </c>
      <c r="H31" t="s">
        <v>1604</v>
      </c>
      <c r="I31" t="s">
        <v>1603</v>
      </c>
      <c r="J31" s="17">
        <v>91.37</v>
      </c>
      <c r="K31" s="17">
        <v>545.69000000000005</v>
      </c>
      <c r="L31" s="17">
        <v>10</v>
      </c>
      <c r="M31" s="17">
        <v>7.13</v>
      </c>
      <c r="N31" s="17">
        <v>108.5</v>
      </c>
      <c r="O31" s="17">
        <v>562.82000000000005</v>
      </c>
    </row>
    <row r="32" spans="2:15" x14ac:dyDescent="0.25">
      <c r="B32" t="s">
        <v>654</v>
      </c>
      <c r="C32" t="s">
        <v>2012</v>
      </c>
      <c r="D32" t="s">
        <v>722</v>
      </c>
      <c r="E32" t="s">
        <v>2013</v>
      </c>
      <c r="F32" t="s">
        <v>1336</v>
      </c>
      <c r="G32" t="s">
        <v>893</v>
      </c>
      <c r="H32" t="s">
        <v>2014</v>
      </c>
      <c r="I32" t="s">
        <v>1338</v>
      </c>
      <c r="J32" s="17">
        <v>103.76</v>
      </c>
      <c r="K32" s="17">
        <v>555.03</v>
      </c>
      <c r="L32" s="17">
        <v>10</v>
      </c>
      <c r="M32" s="17">
        <v>7.13</v>
      </c>
      <c r="N32" s="17">
        <v>120.89</v>
      </c>
      <c r="O32" s="17">
        <v>572.16</v>
      </c>
    </row>
    <row r="33" spans="2:15" x14ac:dyDescent="0.25">
      <c r="B33" t="s">
        <v>652</v>
      </c>
      <c r="C33" t="s">
        <v>1022</v>
      </c>
      <c r="D33" t="s">
        <v>723</v>
      </c>
      <c r="E33" t="s">
        <v>1023</v>
      </c>
      <c r="F33" t="s">
        <v>907</v>
      </c>
      <c r="G33" t="s">
        <v>893</v>
      </c>
      <c r="H33" t="s">
        <v>1024</v>
      </c>
      <c r="I33" t="s">
        <v>909</v>
      </c>
      <c r="J33" s="17">
        <v>168.92</v>
      </c>
      <c r="K33" s="17">
        <v>584.20000000000005</v>
      </c>
      <c r="L33" s="17">
        <v>10</v>
      </c>
      <c r="M33" s="17">
        <v>7.13</v>
      </c>
      <c r="N33" s="17">
        <v>186.05</v>
      </c>
      <c r="O33" s="17">
        <v>601.33000000000004</v>
      </c>
    </row>
    <row r="34" spans="2:15" x14ac:dyDescent="0.25">
      <c r="B34" t="s">
        <v>670</v>
      </c>
      <c r="C34" t="s">
        <v>2339</v>
      </c>
      <c r="D34" t="s">
        <v>203</v>
      </c>
      <c r="E34" t="s">
        <v>2340</v>
      </c>
      <c r="F34" t="s">
        <v>2341</v>
      </c>
      <c r="G34" t="s">
        <v>893</v>
      </c>
      <c r="H34" t="s">
        <v>2342</v>
      </c>
      <c r="I34" t="s">
        <v>1300</v>
      </c>
      <c r="J34" s="17">
        <v>160.18</v>
      </c>
      <c r="K34" s="17">
        <v>572.83000000000004</v>
      </c>
      <c r="L34" s="17">
        <v>10</v>
      </c>
      <c r="M34" s="17">
        <v>1.36</v>
      </c>
      <c r="N34" s="17">
        <v>171.54</v>
      </c>
      <c r="O34" s="17">
        <v>584.19000000000005</v>
      </c>
    </row>
    <row r="35" spans="2:15" x14ac:dyDescent="0.25">
      <c r="B35" t="s">
        <v>661</v>
      </c>
      <c r="C35" t="s">
        <v>1040</v>
      </c>
      <c r="D35" t="s">
        <v>725</v>
      </c>
      <c r="E35" t="s">
        <v>1041</v>
      </c>
      <c r="F35" t="s">
        <v>1042</v>
      </c>
      <c r="G35" t="s">
        <v>893</v>
      </c>
      <c r="H35" t="s">
        <v>1043</v>
      </c>
      <c r="I35" t="s">
        <v>1042</v>
      </c>
      <c r="J35" s="17">
        <v>157.05000000000001</v>
      </c>
      <c r="K35" s="17">
        <v>564.39</v>
      </c>
      <c r="L35" s="17">
        <v>10</v>
      </c>
      <c r="M35" s="17">
        <v>1.36</v>
      </c>
      <c r="N35" s="17">
        <v>168.41</v>
      </c>
      <c r="O35" s="17">
        <v>575.75</v>
      </c>
    </row>
    <row r="36" spans="2:15" x14ac:dyDescent="0.25">
      <c r="B36" t="s">
        <v>663</v>
      </c>
      <c r="C36" t="s">
        <v>1334</v>
      </c>
      <c r="D36" t="s">
        <v>726</v>
      </c>
      <c r="E36" t="s">
        <v>1335</v>
      </c>
      <c r="F36" t="s">
        <v>1336</v>
      </c>
      <c r="G36" t="s">
        <v>893</v>
      </c>
      <c r="H36" t="s">
        <v>1337</v>
      </c>
      <c r="I36" t="s">
        <v>1338</v>
      </c>
      <c r="J36" s="17">
        <v>140.9</v>
      </c>
      <c r="K36" s="17">
        <v>584.39</v>
      </c>
      <c r="L36" s="17">
        <v>10</v>
      </c>
      <c r="M36" s="17">
        <v>7.13</v>
      </c>
      <c r="N36" s="17">
        <v>158.03</v>
      </c>
      <c r="O36" s="17">
        <v>601.52</v>
      </c>
    </row>
    <row r="37" spans="2:15" x14ac:dyDescent="0.25">
      <c r="B37" t="s">
        <v>662</v>
      </c>
      <c r="C37" t="s">
        <v>1105</v>
      </c>
      <c r="D37" t="s">
        <v>727</v>
      </c>
      <c r="E37" t="s">
        <v>1106</v>
      </c>
      <c r="F37" t="s">
        <v>1107</v>
      </c>
      <c r="G37" t="s">
        <v>893</v>
      </c>
      <c r="H37" t="s">
        <v>1108</v>
      </c>
      <c r="I37" t="s">
        <v>1109</v>
      </c>
      <c r="J37" s="17">
        <v>145.32</v>
      </c>
      <c r="K37" s="17">
        <v>574.21</v>
      </c>
      <c r="L37" s="17">
        <v>10</v>
      </c>
      <c r="M37" s="17">
        <v>7.13</v>
      </c>
      <c r="N37" s="17">
        <v>162.44999999999999</v>
      </c>
      <c r="O37" s="17">
        <v>591.34</v>
      </c>
    </row>
    <row r="38" spans="2:15" x14ac:dyDescent="0.25">
      <c r="B38" t="s">
        <v>665</v>
      </c>
      <c r="C38" t="s">
        <v>1582</v>
      </c>
      <c r="D38" t="s">
        <v>728</v>
      </c>
      <c r="E38" t="s">
        <v>1583</v>
      </c>
      <c r="F38" t="s">
        <v>1584</v>
      </c>
      <c r="G38" t="s">
        <v>893</v>
      </c>
      <c r="H38" t="s">
        <v>1585</v>
      </c>
      <c r="I38" t="s">
        <v>1549</v>
      </c>
      <c r="J38" s="17">
        <v>145.1</v>
      </c>
      <c r="K38" s="17">
        <v>584.01</v>
      </c>
      <c r="L38" s="17">
        <v>10</v>
      </c>
      <c r="M38" s="17">
        <v>7.13</v>
      </c>
      <c r="N38" s="17">
        <v>162.22999999999999</v>
      </c>
      <c r="O38" s="17">
        <v>601.14</v>
      </c>
    </row>
    <row r="39" spans="2:15" x14ac:dyDescent="0.25">
      <c r="B39" t="s">
        <v>669</v>
      </c>
      <c r="C39" t="s">
        <v>2036</v>
      </c>
      <c r="D39" t="s">
        <v>153</v>
      </c>
      <c r="E39" t="s">
        <v>2037</v>
      </c>
      <c r="F39" t="s">
        <v>1885</v>
      </c>
      <c r="G39" t="s">
        <v>893</v>
      </c>
      <c r="H39" t="s">
        <v>2038</v>
      </c>
      <c r="I39" t="s">
        <v>1056</v>
      </c>
      <c r="J39" s="17">
        <v>183.07</v>
      </c>
      <c r="K39" s="17">
        <v>583.67999999999995</v>
      </c>
      <c r="L39" s="17">
        <v>10</v>
      </c>
      <c r="M39" s="17">
        <v>7.13</v>
      </c>
      <c r="N39" s="17">
        <v>200.2</v>
      </c>
      <c r="O39" s="17">
        <v>600.80999999999995</v>
      </c>
    </row>
    <row r="40" spans="2:15" x14ac:dyDescent="0.25">
      <c r="B40" t="s">
        <v>668</v>
      </c>
      <c r="C40" t="s">
        <v>1946</v>
      </c>
      <c r="D40" t="s">
        <v>140</v>
      </c>
      <c r="E40" t="s">
        <v>1947</v>
      </c>
      <c r="F40" t="s">
        <v>1948</v>
      </c>
      <c r="G40" t="s">
        <v>893</v>
      </c>
      <c r="H40" t="s">
        <v>1949</v>
      </c>
      <c r="I40" t="s">
        <v>946</v>
      </c>
      <c r="J40" s="17">
        <v>157.97999999999999</v>
      </c>
      <c r="K40" s="17">
        <v>579.84</v>
      </c>
      <c r="L40" s="17">
        <v>10</v>
      </c>
      <c r="M40" s="17">
        <v>7.13</v>
      </c>
      <c r="N40" s="17">
        <v>175.11</v>
      </c>
      <c r="O40" s="17">
        <v>596.97</v>
      </c>
    </row>
    <row r="41" spans="2:15" x14ac:dyDescent="0.25">
      <c r="B41" t="s">
        <v>664</v>
      </c>
      <c r="C41" t="s">
        <v>1367</v>
      </c>
      <c r="D41" t="s">
        <v>60</v>
      </c>
      <c r="E41" t="s">
        <v>1368</v>
      </c>
      <c r="F41" t="s">
        <v>900</v>
      </c>
      <c r="G41" t="s">
        <v>893</v>
      </c>
      <c r="H41" t="s">
        <v>1369</v>
      </c>
      <c r="I41" t="s">
        <v>952</v>
      </c>
      <c r="J41" s="17">
        <v>156.69</v>
      </c>
      <c r="K41" s="17">
        <v>597.69000000000005</v>
      </c>
      <c r="L41" s="17">
        <v>10</v>
      </c>
      <c r="M41" s="17">
        <v>7.13</v>
      </c>
      <c r="N41" s="17">
        <v>173.82</v>
      </c>
      <c r="O41" s="17">
        <v>614.82000000000005</v>
      </c>
    </row>
    <row r="42" spans="2:15" x14ac:dyDescent="0.25">
      <c r="B42" t="s">
        <v>678</v>
      </c>
      <c r="C42" t="s">
        <v>1627</v>
      </c>
      <c r="D42" t="s">
        <v>730</v>
      </c>
      <c r="E42" t="s">
        <v>1628</v>
      </c>
      <c r="F42" t="s">
        <v>1629</v>
      </c>
      <c r="G42" t="s">
        <v>893</v>
      </c>
      <c r="H42" t="s">
        <v>1630</v>
      </c>
      <c r="I42" t="s">
        <v>952</v>
      </c>
      <c r="J42" s="17">
        <v>183.55</v>
      </c>
      <c r="K42" s="17">
        <v>571.24</v>
      </c>
      <c r="L42" s="17">
        <v>10</v>
      </c>
      <c r="M42" s="17">
        <v>1.36</v>
      </c>
      <c r="N42" s="17">
        <v>194.91</v>
      </c>
      <c r="O42" s="17">
        <v>582.6</v>
      </c>
    </row>
    <row r="43" spans="2:15" x14ac:dyDescent="0.25">
      <c r="B43" t="s">
        <v>673</v>
      </c>
      <c r="C43" t="s">
        <v>2089</v>
      </c>
      <c r="D43" t="s">
        <v>157</v>
      </c>
      <c r="E43" t="s">
        <v>2090</v>
      </c>
      <c r="F43" t="s">
        <v>1727</v>
      </c>
      <c r="G43" t="s">
        <v>893</v>
      </c>
      <c r="H43" t="s">
        <v>2091</v>
      </c>
      <c r="I43" t="s">
        <v>1325</v>
      </c>
      <c r="J43" s="17">
        <v>152.6</v>
      </c>
      <c r="K43" s="17">
        <v>585.33000000000004</v>
      </c>
      <c r="L43" s="17">
        <v>10</v>
      </c>
      <c r="M43" s="17">
        <v>1.36</v>
      </c>
      <c r="N43" s="17">
        <v>163.96</v>
      </c>
      <c r="O43" s="17">
        <v>596.69000000000005</v>
      </c>
    </row>
    <row r="44" spans="2:15" x14ac:dyDescent="0.25">
      <c r="B44" t="s">
        <v>674</v>
      </c>
      <c r="C44" t="s">
        <v>2218</v>
      </c>
      <c r="D44" t="s">
        <v>178</v>
      </c>
      <c r="E44" t="s">
        <v>2219</v>
      </c>
      <c r="F44" t="s">
        <v>2220</v>
      </c>
      <c r="G44" t="s">
        <v>893</v>
      </c>
      <c r="H44" t="s">
        <v>2221</v>
      </c>
      <c r="I44" t="s">
        <v>1426</v>
      </c>
      <c r="J44" s="17">
        <v>153.16999999999999</v>
      </c>
      <c r="K44" s="17">
        <v>588.49</v>
      </c>
      <c r="L44" s="17">
        <v>10</v>
      </c>
      <c r="M44" s="17">
        <v>1.36</v>
      </c>
      <c r="N44" s="17">
        <v>164.53</v>
      </c>
      <c r="O44" s="17">
        <v>599.85</v>
      </c>
    </row>
    <row r="45" spans="2:15" x14ac:dyDescent="0.25">
      <c r="B45" t="s">
        <v>675</v>
      </c>
      <c r="C45" t="s">
        <v>1678</v>
      </c>
      <c r="D45" t="s">
        <v>732</v>
      </c>
      <c r="E45" t="s">
        <v>1679</v>
      </c>
      <c r="F45" t="s">
        <v>1680</v>
      </c>
      <c r="G45" t="s">
        <v>893</v>
      </c>
      <c r="H45" t="s">
        <v>1681</v>
      </c>
      <c r="I45" t="s">
        <v>1682</v>
      </c>
      <c r="J45" s="17">
        <v>147.81</v>
      </c>
      <c r="K45" s="17">
        <v>586.13</v>
      </c>
      <c r="L45" s="17">
        <v>10</v>
      </c>
      <c r="M45" s="17">
        <v>7.13</v>
      </c>
      <c r="N45" s="17">
        <v>164.94</v>
      </c>
      <c r="O45" s="17">
        <v>603.26</v>
      </c>
    </row>
    <row r="46" spans="2:15" x14ac:dyDescent="0.25">
      <c r="B46" t="s">
        <v>676</v>
      </c>
      <c r="C46" t="s">
        <v>1287</v>
      </c>
      <c r="D46" t="s">
        <v>48</v>
      </c>
      <c r="E46" t="s">
        <v>1288</v>
      </c>
      <c r="F46" t="s">
        <v>1289</v>
      </c>
      <c r="G46" t="s">
        <v>893</v>
      </c>
      <c r="H46" t="s">
        <v>1290</v>
      </c>
      <c r="I46" t="s">
        <v>1291</v>
      </c>
      <c r="J46" s="17">
        <v>147.62</v>
      </c>
      <c r="K46" s="17">
        <v>565.29</v>
      </c>
      <c r="L46" s="17">
        <v>10</v>
      </c>
      <c r="M46" s="17">
        <v>7.13</v>
      </c>
      <c r="N46" s="17">
        <v>164.75</v>
      </c>
      <c r="O46" s="17">
        <v>582.41999999999996</v>
      </c>
    </row>
    <row r="47" spans="2:15" x14ac:dyDescent="0.25">
      <c r="B47" t="s">
        <v>677</v>
      </c>
      <c r="C47" t="s">
        <v>1186</v>
      </c>
      <c r="D47" t="s">
        <v>35</v>
      </c>
      <c r="E47" t="s">
        <v>1187</v>
      </c>
      <c r="F47" t="s">
        <v>1188</v>
      </c>
      <c r="G47" t="s">
        <v>893</v>
      </c>
      <c r="H47" t="s">
        <v>1189</v>
      </c>
      <c r="I47" t="s">
        <v>929</v>
      </c>
      <c r="J47" s="17">
        <v>160.47999999999999</v>
      </c>
      <c r="K47" s="17">
        <v>585.26</v>
      </c>
      <c r="L47" s="17">
        <v>10</v>
      </c>
      <c r="M47" s="17">
        <v>1.36</v>
      </c>
      <c r="N47" s="17">
        <v>171.84</v>
      </c>
      <c r="O47" s="17">
        <v>596.62</v>
      </c>
    </row>
    <row r="48" spans="2:15" x14ac:dyDescent="0.25">
      <c r="B48" t="s">
        <v>679</v>
      </c>
      <c r="C48" t="s">
        <v>1667</v>
      </c>
      <c r="D48" t="s">
        <v>680</v>
      </c>
      <c r="E48" t="s">
        <v>1668</v>
      </c>
      <c r="F48" t="s">
        <v>1669</v>
      </c>
      <c r="G48" t="s">
        <v>893</v>
      </c>
      <c r="H48" t="s">
        <v>1670</v>
      </c>
      <c r="I48" t="s">
        <v>1333</v>
      </c>
      <c r="J48" s="17">
        <v>166.63</v>
      </c>
      <c r="K48" s="17">
        <v>584.29999999999995</v>
      </c>
      <c r="L48" s="17">
        <v>10</v>
      </c>
      <c r="M48" s="17">
        <v>1.36</v>
      </c>
      <c r="N48" s="17">
        <v>177.99</v>
      </c>
      <c r="O48" s="17">
        <v>595.66</v>
      </c>
    </row>
    <row r="49" spans="2:15" x14ac:dyDescent="0.25">
      <c r="B49" t="s">
        <v>681</v>
      </c>
      <c r="C49" t="s">
        <v>1048</v>
      </c>
      <c r="D49" t="s">
        <v>682</v>
      </c>
      <c r="E49" t="s">
        <v>1049</v>
      </c>
      <c r="F49" t="s">
        <v>1050</v>
      </c>
      <c r="G49" t="s">
        <v>893</v>
      </c>
      <c r="H49" t="s">
        <v>1051</v>
      </c>
      <c r="I49" t="s">
        <v>967</v>
      </c>
      <c r="J49" s="17">
        <v>113.56</v>
      </c>
      <c r="K49" s="17">
        <v>560.54</v>
      </c>
      <c r="L49" s="17">
        <v>10</v>
      </c>
      <c r="M49" s="17">
        <v>1.36</v>
      </c>
      <c r="N49" s="17">
        <v>124.92</v>
      </c>
      <c r="O49" s="17">
        <v>571.9</v>
      </c>
    </row>
    <row r="50" spans="2:15" x14ac:dyDescent="0.25">
      <c r="B50" t="s">
        <v>683</v>
      </c>
      <c r="C50" t="s">
        <v>1206</v>
      </c>
      <c r="D50" t="s">
        <v>684</v>
      </c>
      <c r="E50" t="s">
        <v>1207</v>
      </c>
      <c r="F50" t="s">
        <v>1208</v>
      </c>
      <c r="G50" t="s">
        <v>893</v>
      </c>
      <c r="H50" t="s">
        <v>1209</v>
      </c>
      <c r="I50" t="s">
        <v>1210</v>
      </c>
      <c r="J50" s="17">
        <v>110.91</v>
      </c>
      <c r="K50" s="17">
        <v>562.1</v>
      </c>
      <c r="L50" s="17">
        <v>10</v>
      </c>
      <c r="M50" s="17">
        <v>7.13</v>
      </c>
      <c r="N50" s="17">
        <v>128.04</v>
      </c>
      <c r="O50" s="17">
        <v>579.23</v>
      </c>
    </row>
    <row r="51" spans="2:15" x14ac:dyDescent="0.25">
      <c r="B51" t="s">
        <v>685</v>
      </c>
      <c r="C51" t="s">
        <v>2319</v>
      </c>
      <c r="D51" t="s">
        <v>686</v>
      </c>
      <c r="E51" t="s">
        <v>2320</v>
      </c>
      <c r="F51" t="s">
        <v>2321</v>
      </c>
      <c r="G51" t="s">
        <v>893</v>
      </c>
      <c r="H51" t="s">
        <v>2322</v>
      </c>
      <c r="I51" t="s">
        <v>924</v>
      </c>
      <c r="J51" s="17">
        <v>185.38</v>
      </c>
      <c r="K51" s="17">
        <v>557.84</v>
      </c>
      <c r="L51" s="17">
        <v>10</v>
      </c>
      <c r="M51" s="17">
        <v>7.13</v>
      </c>
      <c r="N51" s="17">
        <v>202.51</v>
      </c>
      <c r="O51" s="17">
        <v>574.97</v>
      </c>
    </row>
    <row r="52" spans="2:15" x14ac:dyDescent="0.25">
      <c r="B52" t="s">
        <v>687</v>
      </c>
      <c r="C52" t="s">
        <v>1982</v>
      </c>
      <c r="D52" t="s">
        <v>2454</v>
      </c>
      <c r="E52" t="s">
        <v>1983</v>
      </c>
      <c r="F52" t="s">
        <v>1333</v>
      </c>
      <c r="G52" t="s">
        <v>893</v>
      </c>
      <c r="H52" t="s">
        <v>1984</v>
      </c>
      <c r="I52" t="s">
        <v>1333</v>
      </c>
      <c r="J52" s="17">
        <v>120.82</v>
      </c>
      <c r="K52" s="17">
        <v>563.79999999999995</v>
      </c>
      <c r="L52" s="17">
        <v>10</v>
      </c>
      <c r="M52" s="17">
        <v>7.13</v>
      </c>
      <c r="N52" s="17">
        <v>137.94999999999999</v>
      </c>
      <c r="O52" s="17">
        <v>580.92999999999995</v>
      </c>
    </row>
    <row r="53" spans="2:15" x14ac:dyDescent="0.25">
      <c r="B53" t="s">
        <v>688</v>
      </c>
      <c r="C53" t="s">
        <v>999</v>
      </c>
      <c r="D53" t="s">
        <v>734</v>
      </c>
      <c r="E53" t="s">
        <v>1000</v>
      </c>
      <c r="F53" t="s">
        <v>1001</v>
      </c>
      <c r="G53" t="s">
        <v>893</v>
      </c>
      <c r="H53" t="s">
        <v>1002</v>
      </c>
      <c r="I53" t="s">
        <v>1003</v>
      </c>
      <c r="J53" s="17">
        <v>159.53</v>
      </c>
      <c r="K53" s="17">
        <v>580.03</v>
      </c>
      <c r="L53" s="17">
        <v>10</v>
      </c>
      <c r="M53" s="17">
        <v>7.13</v>
      </c>
      <c r="N53" s="17">
        <v>176.66</v>
      </c>
      <c r="O53" s="17">
        <v>597.16</v>
      </c>
    </row>
    <row r="54" spans="2:15" x14ac:dyDescent="0.25">
      <c r="B54" t="s">
        <v>693</v>
      </c>
      <c r="C54" t="s">
        <v>2253</v>
      </c>
      <c r="D54" t="s">
        <v>738</v>
      </c>
      <c r="E54" t="s">
        <v>2254</v>
      </c>
      <c r="F54" t="s">
        <v>1252</v>
      </c>
      <c r="G54" t="s">
        <v>893</v>
      </c>
      <c r="H54" t="s">
        <v>2255</v>
      </c>
      <c r="I54" t="s">
        <v>1252</v>
      </c>
      <c r="J54" s="17">
        <v>171.3</v>
      </c>
      <c r="K54" s="17">
        <v>545.57000000000005</v>
      </c>
      <c r="L54" s="17">
        <v>10</v>
      </c>
      <c r="M54" s="17">
        <v>7.13</v>
      </c>
      <c r="N54" s="17">
        <v>188.43</v>
      </c>
      <c r="O54" s="17">
        <v>562.70000000000005</v>
      </c>
    </row>
    <row r="55" spans="2:15" x14ac:dyDescent="0.25">
      <c r="B55" t="s">
        <v>694</v>
      </c>
      <c r="C55" t="s">
        <v>920</v>
      </c>
      <c r="D55" t="s">
        <v>739</v>
      </c>
      <c r="E55" t="s">
        <v>921</v>
      </c>
      <c r="F55" t="s">
        <v>922</v>
      </c>
      <c r="G55" t="s">
        <v>893</v>
      </c>
      <c r="H55" t="s">
        <v>923</v>
      </c>
      <c r="I55" t="s">
        <v>924</v>
      </c>
      <c r="J55" s="17">
        <v>152.38999999999999</v>
      </c>
      <c r="K55" s="17">
        <v>572.04999999999995</v>
      </c>
      <c r="L55" s="17">
        <v>10</v>
      </c>
      <c r="M55" s="17">
        <v>7.13</v>
      </c>
      <c r="N55" s="17">
        <v>169.52</v>
      </c>
      <c r="O55" s="17">
        <v>589.17999999999995</v>
      </c>
    </row>
    <row r="56" spans="2:15" x14ac:dyDescent="0.25">
      <c r="B56" t="s">
        <v>695</v>
      </c>
      <c r="C56" t="s">
        <v>2260</v>
      </c>
      <c r="D56" t="s">
        <v>188</v>
      </c>
      <c r="E56" t="s">
        <v>2261</v>
      </c>
      <c r="F56" t="s">
        <v>2262</v>
      </c>
      <c r="G56" t="s">
        <v>893</v>
      </c>
      <c r="H56" t="s">
        <v>2263</v>
      </c>
      <c r="I56" t="s">
        <v>1927</v>
      </c>
      <c r="J56" s="17">
        <v>169.81</v>
      </c>
      <c r="K56" s="17">
        <v>561.03</v>
      </c>
      <c r="L56" s="17">
        <v>10</v>
      </c>
      <c r="M56" s="17">
        <v>7.13</v>
      </c>
      <c r="N56" s="17">
        <v>186.94</v>
      </c>
      <c r="O56" s="17">
        <v>578.16</v>
      </c>
    </row>
    <row r="57" spans="2:15" x14ac:dyDescent="0.25">
      <c r="B57" t="s">
        <v>696</v>
      </c>
      <c r="C57" t="s">
        <v>1644</v>
      </c>
      <c r="D57" t="s">
        <v>2903</v>
      </c>
      <c r="E57" t="s">
        <v>1645</v>
      </c>
      <c r="F57" t="s">
        <v>1646</v>
      </c>
      <c r="G57" t="s">
        <v>893</v>
      </c>
      <c r="H57" t="s">
        <v>1647</v>
      </c>
      <c r="I57" t="s">
        <v>1200</v>
      </c>
      <c r="J57" s="17">
        <v>135.37</v>
      </c>
      <c r="K57" s="17">
        <v>579.64</v>
      </c>
      <c r="L57" s="17">
        <v>10</v>
      </c>
      <c r="M57" s="17">
        <v>7.13</v>
      </c>
      <c r="N57" s="17">
        <v>152.5</v>
      </c>
      <c r="O57" s="17">
        <v>596.77</v>
      </c>
    </row>
    <row r="58" spans="2:15" x14ac:dyDescent="0.25">
      <c r="B58" t="s">
        <v>741</v>
      </c>
      <c r="C58" t="s">
        <v>2466</v>
      </c>
      <c r="D58" t="s">
        <v>742</v>
      </c>
      <c r="E58" t="s">
        <v>2467</v>
      </c>
      <c r="F58" t="s">
        <v>1539</v>
      </c>
      <c r="G58" t="s">
        <v>893</v>
      </c>
      <c r="H58" t="s">
        <v>2662</v>
      </c>
      <c r="I58" t="s">
        <v>1200</v>
      </c>
      <c r="J58" s="17">
        <v>188.68</v>
      </c>
      <c r="K58" s="17">
        <v>571.53</v>
      </c>
      <c r="L58" s="17">
        <v>10</v>
      </c>
      <c r="M58" s="17">
        <v>1.36</v>
      </c>
      <c r="N58" s="17">
        <v>200.04</v>
      </c>
      <c r="O58" s="17">
        <v>582.89</v>
      </c>
    </row>
    <row r="59" spans="2:15" x14ac:dyDescent="0.25">
      <c r="B59" t="s">
        <v>697</v>
      </c>
      <c r="C59" t="s">
        <v>1216</v>
      </c>
      <c r="D59" t="s">
        <v>38</v>
      </c>
      <c r="E59" t="s">
        <v>1217</v>
      </c>
      <c r="F59" t="s">
        <v>1218</v>
      </c>
      <c r="G59" t="s">
        <v>893</v>
      </c>
      <c r="H59" t="s">
        <v>1219</v>
      </c>
      <c r="I59" t="s">
        <v>900</v>
      </c>
      <c r="J59" s="17">
        <v>139.43</v>
      </c>
      <c r="K59" s="17">
        <v>551.19000000000005</v>
      </c>
      <c r="L59" s="17">
        <v>10</v>
      </c>
      <c r="M59" s="17">
        <v>1.36</v>
      </c>
      <c r="N59" s="17">
        <v>150.79</v>
      </c>
      <c r="O59" s="17">
        <v>562.54999999999995</v>
      </c>
    </row>
    <row r="60" spans="2:15" x14ac:dyDescent="0.25">
      <c r="B60" t="s">
        <v>698</v>
      </c>
      <c r="C60" t="s">
        <v>2004</v>
      </c>
      <c r="D60" t="s">
        <v>700</v>
      </c>
      <c r="E60" t="s">
        <v>2005</v>
      </c>
      <c r="F60" t="s">
        <v>942</v>
      </c>
      <c r="G60" t="s">
        <v>893</v>
      </c>
      <c r="H60" t="s">
        <v>2006</v>
      </c>
      <c r="I60" t="s">
        <v>942</v>
      </c>
      <c r="J60" s="17">
        <v>153.63999999999999</v>
      </c>
      <c r="K60" s="17">
        <v>586.14</v>
      </c>
      <c r="L60" s="17">
        <v>10</v>
      </c>
      <c r="M60" s="17">
        <v>7.13</v>
      </c>
      <c r="N60" s="17">
        <v>170.77</v>
      </c>
      <c r="O60" s="17">
        <v>603.27</v>
      </c>
    </row>
    <row r="61" spans="2:15" x14ac:dyDescent="0.25">
      <c r="B61" t="s">
        <v>699</v>
      </c>
      <c r="C61" t="s">
        <v>2007</v>
      </c>
      <c r="D61" t="s">
        <v>701</v>
      </c>
      <c r="E61" t="s">
        <v>2008</v>
      </c>
      <c r="F61" t="s">
        <v>2009</v>
      </c>
      <c r="G61" t="s">
        <v>893</v>
      </c>
      <c r="H61" t="s">
        <v>2010</v>
      </c>
      <c r="I61" t="s">
        <v>2011</v>
      </c>
      <c r="J61" s="17">
        <v>145.88</v>
      </c>
      <c r="K61" s="17">
        <v>565.09</v>
      </c>
      <c r="L61" s="17">
        <v>10</v>
      </c>
      <c r="M61" s="17">
        <v>7.13</v>
      </c>
      <c r="N61" s="17">
        <v>163.01</v>
      </c>
      <c r="O61" s="17">
        <v>582.22</v>
      </c>
    </row>
    <row r="62" spans="2:15" x14ac:dyDescent="0.25">
      <c r="B62" t="s">
        <v>746</v>
      </c>
      <c r="C62" t="s">
        <v>2283</v>
      </c>
      <c r="D62" t="s">
        <v>193</v>
      </c>
      <c r="E62" t="s">
        <v>2284</v>
      </c>
      <c r="F62" t="s">
        <v>900</v>
      </c>
      <c r="G62" t="s">
        <v>893</v>
      </c>
      <c r="H62" t="s">
        <v>2062</v>
      </c>
      <c r="I62" t="s">
        <v>952</v>
      </c>
      <c r="J62" s="17">
        <v>194.36</v>
      </c>
      <c r="K62" s="17">
        <v>570.98</v>
      </c>
      <c r="L62" s="17">
        <v>10</v>
      </c>
      <c r="M62" s="17">
        <v>7.13</v>
      </c>
      <c r="N62" s="17">
        <v>211.49</v>
      </c>
      <c r="O62" s="17">
        <v>588.11</v>
      </c>
    </row>
    <row r="63" spans="2:15" x14ac:dyDescent="0.25">
      <c r="B63" t="s">
        <v>2474</v>
      </c>
      <c r="C63" t="s">
        <v>2475</v>
      </c>
      <c r="D63" t="s">
        <v>2476</v>
      </c>
      <c r="E63" t="s">
        <v>2477</v>
      </c>
      <c r="F63" t="s">
        <v>2478</v>
      </c>
      <c r="G63" t="s">
        <v>893</v>
      </c>
      <c r="H63" t="s">
        <v>2664</v>
      </c>
      <c r="I63" t="s">
        <v>942</v>
      </c>
      <c r="J63" s="17">
        <v>180.15</v>
      </c>
      <c r="K63" s="17">
        <v>565.1</v>
      </c>
      <c r="L63" s="17">
        <v>10</v>
      </c>
      <c r="M63" s="17">
        <v>1.36</v>
      </c>
      <c r="N63" s="17">
        <v>191.51</v>
      </c>
      <c r="O63" s="17">
        <v>576.46</v>
      </c>
    </row>
    <row r="64" spans="2:15" x14ac:dyDescent="0.25">
      <c r="B64" t="s">
        <v>747</v>
      </c>
      <c r="C64" t="s">
        <v>2455</v>
      </c>
      <c r="D64" t="s">
        <v>748</v>
      </c>
      <c r="E64" t="s">
        <v>2456</v>
      </c>
      <c r="F64" t="s">
        <v>950</v>
      </c>
      <c r="G64" t="s">
        <v>893</v>
      </c>
      <c r="H64" t="s">
        <v>2658</v>
      </c>
      <c r="I64" t="s">
        <v>952</v>
      </c>
      <c r="J64" s="17">
        <v>199.23</v>
      </c>
      <c r="K64" s="17">
        <v>591.17999999999995</v>
      </c>
      <c r="L64" s="17">
        <v>10</v>
      </c>
      <c r="M64" s="17">
        <v>1.36</v>
      </c>
      <c r="N64" s="17">
        <v>210.59</v>
      </c>
      <c r="O64" s="17">
        <v>602.54</v>
      </c>
    </row>
    <row r="65" spans="2:15" x14ac:dyDescent="0.25">
      <c r="B65" t="s">
        <v>750</v>
      </c>
      <c r="C65" t="s">
        <v>1375</v>
      </c>
      <c r="D65" t="s">
        <v>751</v>
      </c>
      <c r="E65" t="s">
        <v>1376</v>
      </c>
      <c r="F65" t="s">
        <v>1083</v>
      </c>
      <c r="G65" t="s">
        <v>893</v>
      </c>
      <c r="H65" t="s">
        <v>1377</v>
      </c>
      <c r="I65" t="s">
        <v>1085</v>
      </c>
      <c r="J65" s="17">
        <v>140.35</v>
      </c>
      <c r="K65" s="17">
        <v>591.97</v>
      </c>
      <c r="L65" s="17">
        <v>10</v>
      </c>
      <c r="M65" s="17">
        <v>7.13</v>
      </c>
      <c r="N65" s="17">
        <v>157.47999999999999</v>
      </c>
      <c r="O65" s="17">
        <v>609.1</v>
      </c>
    </row>
    <row r="66" spans="2:15" x14ac:dyDescent="0.25">
      <c r="B66" t="s">
        <v>752</v>
      </c>
      <c r="C66" t="s">
        <v>2367</v>
      </c>
      <c r="D66" t="s">
        <v>207</v>
      </c>
      <c r="E66" t="s">
        <v>2368</v>
      </c>
      <c r="F66" t="s">
        <v>2369</v>
      </c>
      <c r="G66" t="s">
        <v>893</v>
      </c>
      <c r="H66" t="s">
        <v>2370</v>
      </c>
      <c r="I66" t="s">
        <v>1658</v>
      </c>
      <c r="J66" s="17">
        <v>126.67</v>
      </c>
      <c r="K66" s="17">
        <v>561.59</v>
      </c>
      <c r="L66" s="17">
        <v>10</v>
      </c>
      <c r="M66" s="17">
        <v>7.13</v>
      </c>
      <c r="N66" s="17">
        <v>143.80000000000001</v>
      </c>
      <c r="O66" s="17">
        <v>578.72</v>
      </c>
    </row>
    <row r="67" spans="2:15" x14ac:dyDescent="0.25">
      <c r="B67" t="s">
        <v>755</v>
      </c>
      <c r="C67" t="s">
        <v>2448</v>
      </c>
      <c r="D67" t="s">
        <v>756</v>
      </c>
      <c r="E67" t="s">
        <v>2449</v>
      </c>
      <c r="F67" t="s">
        <v>1046</v>
      </c>
      <c r="G67" t="s">
        <v>893</v>
      </c>
      <c r="H67" t="s">
        <v>2651</v>
      </c>
      <c r="I67" t="s">
        <v>977</v>
      </c>
      <c r="J67" s="17">
        <v>179.91</v>
      </c>
      <c r="K67" s="17">
        <v>557.72</v>
      </c>
      <c r="L67" s="17">
        <v>10</v>
      </c>
      <c r="M67" s="17">
        <v>1.36</v>
      </c>
      <c r="N67" s="17">
        <v>191.27</v>
      </c>
      <c r="O67" s="17">
        <v>569.08000000000004</v>
      </c>
    </row>
    <row r="68" spans="2:15" x14ac:dyDescent="0.25">
      <c r="B68" t="s">
        <v>759</v>
      </c>
      <c r="C68" t="s">
        <v>2400</v>
      </c>
      <c r="D68" t="s">
        <v>760</v>
      </c>
      <c r="E68" t="s">
        <v>2401</v>
      </c>
      <c r="F68" t="s">
        <v>2402</v>
      </c>
      <c r="G68" t="s">
        <v>893</v>
      </c>
      <c r="H68" t="s">
        <v>2403</v>
      </c>
      <c r="I68" t="s">
        <v>998</v>
      </c>
      <c r="J68" s="17">
        <v>149.56</v>
      </c>
      <c r="K68" s="17">
        <v>573.13</v>
      </c>
      <c r="L68" s="17">
        <v>10</v>
      </c>
      <c r="M68" s="17">
        <v>1.36</v>
      </c>
      <c r="N68" s="17">
        <v>160.91999999999999</v>
      </c>
      <c r="O68" s="17">
        <v>584.49</v>
      </c>
    </row>
    <row r="69" spans="2:15" x14ac:dyDescent="0.25">
      <c r="B69" t="s">
        <v>761</v>
      </c>
      <c r="C69" t="s">
        <v>1631</v>
      </c>
      <c r="D69" t="s">
        <v>762</v>
      </c>
      <c r="E69" t="s">
        <v>1632</v>
      </c>
      <c r="F69" t="s">
        <v>1633</v>
      </c>
      <c r="G69" t="s">
        <v>893</v>
      </c>
      <c r="H69" t="s">
        <v>1634</v>
      </c>
      <c r="I69" t="s">
        <v>1635</v>
      </c>
      <c r="J69" s="17">
        <v>193.76</v>
      </c>
      <c r="K69" s="17">
        <v>603.42999999999995</v>
      </c>
      <c r="L69" s="17">
        <v>10</v>
      </c>
      <c r="M69" s="17">
        <v>1.36</v>
      </c>
      <c r="N69" s="17">
        <v>205.12</v>
      </c>
      <c r="O69" s="17">
        <v>614.79</v>
      </c>
    </row>
    <row r="70" spans="2:15" x14ac:dyDescent="0.25">
      <c r="B70" t="s">
        <v>765</v>
      </c>
      <c r="C70" t="s">
        <v>2148</v>
      </c>
      <c r="D70" t="s">
        <v>766</v>
      </c>
      <c r="E70" t="s">
        <v>2149</v>
      </c>
      <c r="F70" t="s">
        <v>1747</v>
      </c>
      <c r="G70" t="s">
        <v>893</v>
      </c>
      <c r="H70" t="s">
        <v>2150</v>
      </c>
      <c r="I70" t="s">
        <v>1635</v>
      </c>
      <c r="J70" s="17">
        <v>164.41</v>
      </c>
      <c r="K70" s="17">
        <v>605.26</v>
      </c>
      <c r="L70" s="17">
        <v>10</v>
      </c>
      <c r="M70" s="17">
        <v>1.36</v>
      </c>
      <c r="N70" s="17">
        <v>175.77</v>
      </c>
      <c r="O70" s="17">
        <v>616.62</v>
      </c>
    </row>
    <row r="71" spans="2:15" x14ac:dyDescent="0.25">
      <c r="B71" t="s">
        <v>2468</v>
      </c>
      <c r="C71" t="s">
        <v>2280</v>
      </c>
      <c r="D71" t="s">
        <v>2469</v>
      </c>
      <c r="E71" t="s">
        <v>2281</v>
      </c>
      <c r="F71" t="s">
        <v>1063</v>
      </c>
      <c r="G71" t="s">
        <v>893</v>
      </c>
      <c r="H71" t="s">
        <v>2282</v>
      </c>
      <c r="I71" t="s">
        <v>1065</v>
      </c>
      <c r="J71" s="17">
        <v>168.64</v>
      </c>
      <c r="K71" s="17">
        <v>570.73</v>
      </c>
      <c r="L71" s="17">
        <v>10</v>
      </c>
      <c r="M71" s="17">
        <v>7.13</v>
      </c>
      <c r="N71" s="17">
        <v>185.77</v>
      </c>
      <c r="O71" s="17">
        <v>587.86</v>
      </c>
    </row>
    <row r="72" spans="2:15" x14ac:dyDescent="0.25">
      <c r="B72" t="s">
        <v>2470</v>
      </c>
      <c r="C72" t="s">
        <v>2594</v>
      </c>
      <c r="D72" t="s">
        <v>724</v>
      </c>
      <c r="E72" t="s">
        <v>2472</v>
      </c>
      <c r="F72" t="s">
        <v>1782</v>
      </c>
      <c r="G72" t="s">
        <v>893</v>
      </c>
      <c r="H72" t="s">
        <v>2663</v>
      </c>
      <c r="I72" t="s">
        <v>1029</v>
      </c>
      <c r="J72" s="17">
        <v>165.7</v>
      </c>
      <c r="K72" s="17">
        <v>565.44000000000005</v>
      </c>
      <c r="L72" s="17">
        <v>10</v>
      </c>
      <c r="M72" s="17">
        <v>7.13</v>
      </c>
      <c r="N72" s="17">
        <v>182.83</v>
      </c>
      <c r="O72" s="17">
        <v>582.57000000000005</v>
      </c>
    </row>
    <row r="73" spans="2:15" x14ac:dyDescent="0.25">
      <c r="B73" t="s">
        <v>2525</v>
      </c>
      <c r="C73" t="s">
        <v>3701</v>
      </c>
      <c r="D73" t="s">
        <v>3702</v>
      </c>
      <c r="E73" t="s">
        <v>945</v>
      </c>
      <c r="F73" t="s">
        <v>946</v>
      </c>
      <c r="G73" t="s">
        <v>893</v>
      </c>
      <c r="H73" t="s">
        <v>947</v>
      </c>
      <c r="I73" t="s">
        <v>946</v>
      </c>
      <c r="J73" s="17">
        <v>135.81</v>
      </c>
      <c r="K73" s="17">
        <v>589.52</v>
      </c>
      <c r="L73" s="17">
        <v>10</v>
      </c>
      <c r="M73" s="17">
        <v>7.13</v>
      </c>
      <c r="N73" s="17">
        <v>152.94</v>
      </c>
      <c r="O73" s="17">
        <v>606.65</v>
      </c>
    </row>
    <row r="74" spans="2:15" x14ac:dyDescent="0.25">
      <c r="B74" t="s">
        <v>2529</v>
      </c>
      <c r="C74" t="s">
        <v>2530</v>
      </c>
      <c r="D74" t="s">
        <v>2531</v>
      </c>
      <c r="E74" t="s">
        <v>1676</v>
      </c>
      <c r="F74" t="s">
        <v>1505</v>
      </c>
      <c r="G74" t="s">
        <v>893</v>
      </c>
      <c r="H74" t="s">
        <v>1677</v>
      </c>
      <c r="I74" t="s">
        <v>1114</v>
      </c>
      <c r="J74" s="17">
        <v>149.66999999999999</v>
      </c>
      <c r="K74" s="17">
        <v>567.29999999999995</v>
      </c>
      <c r="L74" s="17">
        <v>10</v>
      </c>
      <c r="M74" s="17">
        <v>1.36</v>
      </c>
      <c r="N74" s="17">
        <v>161.03</v>
      </c>
      <c r="O74" s="17">
        <v>578.66</v>
      </c>
    </row>
    <row r="75" spans="2:15" x14ac:dyDescent="0.25">
      <c r="B75" t="s">
        <v>233</v>
      </c>
      <c r="C75" t="s">
        <v>1277</v>
      </c>
      <c r="D75" t="s">
        <v>46</v>
      </c>
      <c r="E75" t="s">
        <v>1278</v>
      </c>
      <c r="F75" t="s">
        <v>1279</v>
      </c>
      <c r="G75" t="s">
        <v>893</v>
      </c>
      <c r="H75" t="s">
        <v>1280</v>
      </c>
      <c r="I75" t="s">
        <v>1281</v>
      </c>
      <c r="J75" s="17">
        <v>185.85</v>
      </c>
      <c r="K75" s="17">
        <v>568.58000000000004</v>
      </c>
      <c r="L75" s="17">
        <v>10</v>
      </c>
      <c r="M75" s="17">
        <v>7.13</v>
      </c>
      <c r="N75" s="17">
        <v>202.98</v>
      </c>
      <c r="O75" s="17">
        <v>585.71</v>
      </c>
    </row>
    <row r="76" spans="2:15" x14ac:dyDescent="0.25">
      <c r="B76" t="s">
        <v>2532</v>
      </c>
      <c r="C76" t="s">
        <v>3703</v>
      </c>
      <c r="D76" t="s">
        <v>2533</v>
      </c>
      <c r="E76" t="s">
        <v>3704</v>
      </c>
      <c r="F76" t="s">
        <v>2081</v>
      </c>
      <c r="G76" t="s">
        <v>893</v>
      </c>
      <c r="H76" t="s">
        <v>3705</v>
      </c>
      <c r="I76" t="s">
        <v>998</v>
      </c>
      <c r="J76" s="17">
        <v>198.96</v>
      </c>
      <c r="K76" s="17">
        <v>578.79</v>
      </c>
      <c r="L76" s="17">
        <v>10</v>
      </c>
      <c r="M76" s="17">
        <v>1.36</v>
      </c>
      <c r="N76" s="17">
        <v>210.32</v>
      </c>
      <c r="O76" s="17">
        <v>590.15</v>
      </c>
    </row>
    <row r="77" spans="2:15" x14ac:dyDescent="0.25">
      <c r="B77" t="s">
        <v>2566</v>
      </c>
      <c r="C77" t="s">
        <v>2567</v>
      </c>
      <c r="D77" t="s">
        <v>2568</v>
      </c>
      <c r="E77" t="s">
        <v>1456</v>
      </c>
      <c r="F77" t="s">
        <v>1457</v>
      </c>
      <c r="G77" t="s">
        <v>893</v>
      </c>
      <c r="H77" t="s">
        <v>1458</v>
      </c>
      <c r="I77" t="s">
        <v>1459</v>
      </c>
      <c r="J77" s="17">
        <v>163.26</v>
      </c>
      <c r="K77" s="17">
        <v>593.66</v>
      </c>
      <c r="L77" s="17">
        <v>10</v>
      </c>
      <c r="M77" s="17">
        <v>7.13</v>
      </c>
      <c r="N77" s="17">
        <v>180.39</v>
      </c>
      <c r="O77" s="17">
        <v>610.79</v>
      </c>
    </row>
    <row r="78" spans="2:15" x14ac:dyDescent="0.25">
      <c r="B78" t="s">
        <v>234</v>
      </c>
      <c r="C78" t="s">
        <v>2396</v>
      </c>
      <c r="D78" t="s">
        <v>226</v>
      </c>
      <c r="E78" t="s">
        <v>2397</v>
      </c>
      <c r="F78" t="s">
        <v>2398</v>
      </c>
      <c r="G78" t="s">
        <v>893</v>
      </c>
      <c r="H78" t="s">
        <v>2399</v>
      </c>
      <c r="I78" t="s">
        <v>1233</v>
      </c>
      <c r="J78" s="17">
        <v>165.81</v>
      </c>
      <c r="K78" s="17">
        <v>571.69000000000005</v>
      </c>
      <c r="L78" s="17">
        <v>10</v>
      </c>
      <c r="M78" s="17">
        <v>1.36</v>
      </c>
      <c r="N78" s="17">
        <v>177.17</v>
      </c>
      <c r="O78" s="17">
        <v>583.04999999999995</v>
      </c>
    </row>
    <row r="79" spans="2:15" x14ac:dyDescent="0.25">
      <c r="B79" t="s">
        <v>2536</v>
      </c>
      <c r="C79" t="s">
        <v>2537</v>
      </c>
      <c r="D79" t="s">
        <v>2538</v>
      </c>
      <c r="E79" t="s">
        <v>2101</v>
      </c>
      <c r="F79" t="s">
        <v>2102</v>
      </c>
      <c r="G79" t="s">
        <v>893</v>
      </c>
      <c r="H79" t="s">
        <v>2103</v>
      </c>
      <c r="I79" t="s">
        <v>1128</v>
      </c>
      <c r="J79" s="17">
        <v>125.16</v>
      </c>
      <c r="K79" s="17">
        <v>578.20000000000005</v>
      </c>
      <c r="L79" s="17">
        <v>10</v>
      </c>
      <c r="M79" s="17">
        <v>7.13</v>
      </c>
      <c r="N79" s="17">
        <v>142.29</v>
      </c>
      <c r="O79" s="17">
        <v>595.33000000000004</v>
      </c>
    </row>
    <row r="80" spans="2:15" x14ac:dyDescent="0.25">
      <c r="B80" t="s">
        <v>2620</v>
      </c>
      <c r="C80" t="s">
        <v>2621</v>
      </c>
      <c r="D80" t="s">
        <v>2622</v>
      </c>
      <c r="E80" t="s">
        <v>1672</v>
      </c>
      <c r="F80" t="s">
        <v>1673</v>
      </c>
      <c r="G80" t="s">
        <v>893</v>
      </c>
      <c r="H80" t="s">
        <v>2648</v>
      </c>
      <c r="I80" t="s">
        <v>982</v>
      </c>
      <c r="J80" s="17">
        <v>166.8</v>
      </c>
      <c r="K80" s="17">
        <v>581.79999999999995</v>
      </c>
      <c r="L80" s="17">
        <v>10</v>
      </c>
      <c r="M80" s="17">
        <v>7.13</v>
      </c>
      <c r="N80" s="17">
        <v>183.93</v>
      </c>
      <c r="O80" s="17">
        <v>598.92999999999995</v>
      </c>
    </row>
    <row r="81" spans="2:15" x14ac:dyDescent="0.25">
      <c r="B81" t="s">
        <v>2610</v>
      </c>
      <c r="C81" t="s">
        <v>2611</v>
      </c>
      <c r="D81" t="s">
        <v>59</v>
      </c>
      <c r="E81" t="s">
        <v>1361</v>
      </c>
      <c r="F81" t="s">
        <v>1284</v>
      </c>
      <c r="G81" t="s">
        <v>893</v>
      </c>
      <c r="H81" t="s">
        <v>2640</v>
      </c>
      <c r="I81" t="s">
        <v>1286</v>
      </c>
      <c r="J81" s="17">
        <v>164.47</v>
      </c>
      <c r="K81" s="17">
        <v>591.41999999999996</v>
      </c>
      <c r="L81" s="17">
        <v>10</v>
      </c>
      <c r="M81" s="17">
        <v>7.13</v>
      </c>
      <c r="N81" s="17">
        <v>181.6</v>
      </c>
      <c r="O81" s="17">
        <v>608.54999999999995</v>
      </c>
    </row>
    <row r="82" spans="2:15" x14ac:dyDescent="0.25">
      <c r="B82" t="s">
        <v>2607</v>
      </c>
      <c r="C82" t="s">
        <v>2608</v>
      </c>
      <c r="D82" t="s">
        <v>2609</v>
      </c>
      <c r="E82" t="s">
        <v>1225</v>
      </c>
      <c r="F82" t="s">
        <v>1226</v>
      </c>
      <c r="G82" t="s">
        <v>893</v>
      </c>
      <c r="H82" t="s">
        <v>2639</v>
      </c>
      <c r="I82" t="s">
        <v>1228</v>
      </c>
      <c r="J82" s="17">
        <v>140.34</v>
      </c>
      <c r="K82" s="17">
        <v>565.20000000000005</v>
      </c>
      <c r="L82" s="17">
        <v>10</v>
      </c>
      <c r="M82" s="17">
        <v>7.13</v>
      </c>
      <c r="N82" s="17">
        <v>157.47</v>
      </c>
      <c r="O82" s="17">
        <v>582.33000000000004</v>
      </c>
    </row>
    <row r="83" spans="2:15" x14ac:dyDescent="0.25">
      <c r="B83" t="s">
        <v>2603</v>
      </c>
      <c r="C83" t="s">
        <v>2604</v>
      </c>
      <c r="D83" t="s">
        <v>20</v>
      </c>
      <c r="E83" t="s">
        <v>1062</v>
      </c>
      <c r="F83" t="s">
        <v>1063</v>
      </c>
      <c r="G83" t="s">
        <v>893</v>
      </c>
      <c r="H83" t="s">
        <v>2633</v>
      </c>
      <c r="I83" t="s">
        <v>1065</v>
      </c>
      <c r="J83" s="17">
        <v>160.34</v>
      </c>
      <c r="K83" s="17">
        <v>577.61</v>
      </c>
      <c r="L83" s="17">
        <v>10</v>
      </c>
      <c r="M83" s="17">
        <v>7.13</v>
      </c>
      <c r="N83" s="17">
        <v>177.47</v>
      </c>
      <c r="O83" s="17">
        <v>594.74</v>
      </c>
    </row>
    <row r="84" spans="2:15" x14ac:dyDescent="0.25">
      <c r="B84" t="s">
        <v>2605</v>
      </c>
      <c r="C84" t="s">
        <v>2606</v>
      </c>
      <c r="D84" t="s">
        <v>21</v>
      </c>
      <c r="E84" t="s">
        <v>1067</v>
      </c>
      <c r="F84" t="s">
        <v>1068</v>
      </c>
      <c r="G84" t="s">
        <v>893</v>
      </c>
      <c r="H84" t="s">
        <v>2634</v>
      </c>
      <c r="I84" t="s">
        <v>1070</v>
      </c>
      <c r="J84" s="17">
        <v>145.33000000000001</v>
      </c>
      <c r="K84" s="17">
        <v>588.48</v>
      </c>
      <c r="L84" s="17">
        <v>10</v>
      </c>
      <c r="M84" s="17">
        <v>7.13</v>
      </c>
      <c r="N84" s="17">
        <v>162.46</v>
      </c>
      <c r="O84" s="17">
        <v>605.61</v>
      </c>
    </row>
    <row r="85" spans="2:15" x14ac:dyDescent="0.25">
      <c r="B85" t="s">
        <v>2617</v>
      </c>
      <c r="C85" t="s">
        <v>2618</v>
      </c>
      <c r="D85" t="s">
        <v>2619</v>
      </c>
      <c r="E85" t="s">
        <v>1606</v>
      </c>
      <c r="F85" t="s">
        <v>907</v>
      </c>
      <c r="G85" t="s">
        <v>893</v>
      </c>
      <c r="H85" t="s">
        <v>1607</v>
      </c>
      <c r="I85" t="s">
        <v>909</v>
      </c>
      <c r="J85" s="17">
        <v>149.58000000000001</v>
      </c>
      <c r="K85" s="17">
        <v>558.28</v>
      </c>
      <c r="L85" s="17">
        <v>10</v>
      </c>
      <c r="M85" s="17">
        <v>7.13</v>
      </c>
      <c r="N85" s="17">
        <v>166.71</v>
      </c>
      <c r="O85" s="17">
        <v>575.41</v>
      </c>
    </row>
    <row r="86" spans="2:15" x14ac:dyDescent="0.25">
      <c r="B86" t="s">
        <v>2612</v>
      </c>
      <c r="C86" t="s">
        <v>2641</v>
      </c>
      <c r="D86" t="s">
        <v>66</v>
      </c>
      <c r="E86" t="s">
        <v>1484</v>
      </c>
      <c r="F86" t="s">
        <v>1485</v>
      </c>
      <c r="G86" t="s">
        <v>893</v>
      </c>
      <c r="H86" t="s">
        <v>2642</v>
      </c>
      <c r="I86" t="s">
        <v>1338</v>
      </c>
      <c r="J86" s="17">
        <v>139.69999999999999</v>
      </c>
      <c r="K86" s="17">
        <v>568.69000000000005</v>
      </c>
      <c r="L86" s="17">
        <v>10</v>
      </c>
      <c r="M86" s="17">
        <v>7.13</v>
      </c>
      <c r="N86" s="17">
        <v>156.83000000000001</v>
      </c>
      <c r="O86" s="17">
        <v>585.82000000000005</v>
      </c>
    </row>
    <row r="87" spans="2:15" x14ac:dyDescent="0.25">
      <c r="B87" t="s">
        <v>2614</v>
      </c>
      <c r="C87" t="s">
        <v>2615</v>
      </c>
      <c r="D87" t="s">
        <v>71</v>
      </c>
      <c r="E87" t="s">
        <v>2563</v>
      </c>
      <c r="F87" t="s">
        <v>1516</v>
      </c>
      <c r="G87" t="s">
        <v>893</v>
      </c>
      <c r="H87" t="s">
        <v>1517</v>
      </c>
      <c r="I87" t="s">
        <v>1518</v>
      </c>
      <c r="J87" s="17">
        <v>153.19</v>
      </c>
      <c r="K87" s="17">
        <v>581.38</v>
      </c>
      <c r="L87" s="17">
        <v>10</v>
      </c>
      <c r="M87" s="17">
        <v>1.36</v>
      </c>
      <c r="N87" s="17">
        <v>164.55</v>
      </c>
      <c r="O87" s="17">
        <v>592.74</v>
      </c>
    </row>
    <row r="88" spans="2:15" x14ac:dyDescent="0.25">
      <c r="B88" t="s">
        <v>2626</v>
      </c>
      <c r="C88" t="s">
        <v>2627</v>
      </c>
      <c r="D88" t="s">
        <v>143</v>
      </c>
      <c r="E88" t="s">
        <v>1959</v>
      </c>
      <c r="F88" t="s">
        <v>1960</v>
      </c>
      <c r="G88" t="s">
        <v>893</v>
      </c>
      <c r="H88" t="s">
        <v>2656</v>
      </c>
      <c r="I88" t="s">
        <v>1549</v>
      </c>
      <c r="J88" s="17">
        <v>145.32</v>
      </c>
      <c r="K88" s="17">
        <v>564.38</v>
      </c>
      <c r="L88" s="17">
        <v>10</v>
      </c>
      <c r="M88" s="17">
        <v>7.13</v>
      </c>
      <c r="N88" s="17">
        <v>162.44999999999999</v>
      </c>
      <c r="O88" s="17">
        <v>581.51</v>
      </c>
    </row>
    <row r="89" spans="2:15" x14ac:dyDescent="0.25">
      <c r="B89" t="s">
        <v>2624</v>
      </c>
      <c r="C89" t="s">
        <v>2625</v>
      </c>
      <c r="D89" t="s">
        <v>133</v>
      </c>
      <c r="E89" t="s">
        <v>1914</v>
      </c>
      <c r="F89" t="s">
        <v>1318</v>
      </c>
      <c r="G89" t="s">
        <v>893</v>
      </c>
      <c r="H89" t="s">
        <v>2652</v>
      </c>
      <c r="I89" t="s">
        <v>1320</v>
      </c>
      <c r="J89" s="17">
        <v>153.99</v>
      </c>
      <c r="K89" s="17">
        <v>567.52</v>
      </c>
      <c r="L89" s="17">
        <v>10</v>
      </c>
      <c r="M89" s="17">
        <v>7.13</v>
      </c>
      <c r="N89" s="17">
        <v>171.12</v>
      </c>
      <c r="O89" s="17">
        <v>584.65</v>
      </c>
    </row>
    <row r="90" spans="2:15" x14ac:dyDescent="0.25">
      <c r="B90" t="s">
        <v>2635</v>
      </c>
      <c r="C90" t="s">
        <v>2636</v>
      </c>
      <c r="D90" t="s">
        <v>2637</v>
      </c>
      <c r="E90" t="s">
        <v>1180</v>
      </c>
      <c r="F90" t="s">
        <v>1063</v>
      </c>
      <c r="G90" t="s">
        <v>893</v>
      </c>
      <c r="H90" t="s">
        <v>2638</v>
      </c>
      <c r="I90" t="s">
        <v>1065</v>
      </c>
      <c r="J90" s="17">
        <v>195.83</v>
      </c>
      <c r="K90" s="17">
        <v>613.86</v>
      </c>
      <c r="L90" s="17">
        <v>10</v>
      </c>
      <c r="M90" s="17">
        <v>7.13</v>
      </c>
      <c r="N90" s="17">
        <v>212.96</v>
      </c>
      <c r="O90" s="17">
        <v>630.99</v>
      </c>
    </row>
    <row r="91" spans="2:15" x14ac:dyDescent="0.25">
      <c r="B91" t="s">
        <v>2534</v>
      </c>
      <c r="C91" t="s">
        <v>3706</v>
      </c>
      <c r="D91" t="s">
        <v>2535</v>
      </c>
      <c r="E91" t="s">
        <v>3707</v>
      </c>
      <c r="F91" t="s">
        <v>1294</v>
      </c>
      <c r="G91" t="s">
        <v>893</v>
      </c>
      <c r="H91" t="s">
        <v>3700</v>
      </c>
      <c r="I91" t="s">
        <v>1065</v>
      </c>
      <c r="J91" s="17">
        <v>193.86</v>
      </c>
      <c r="K91" s="17">
        <v>570.14</v>
      </c>
      <c r="L91" s="17">
        <v>10</v>
      </c>
      <c r="M91" s="17">
        <v>7.13</v>
      </c>
      <c r="N91" s="17">
        <v>210.99</v>
      </c>
      <c r="O91" s="17">
        <v>587.27</v>
      </c>
    </row>
    <row r="92" spans="2:15" x14ac:dyDescent="0.25">
      <c r="B92" t="s">
        <v>2526</v>
      </c>
      <c r="C92" t="s">
        <v>3708</v>
      </c>
      <c r="D92" t="s">
        <v>3709</v>
      </c>
      <c r="E92" t="s">
        <v>941</v>
      </c>
      <c r="F92" t="s">
        <v>942</v>
      </c>
      <c r="G92" t="s">
        <v>893</v>
      </c>
      <c r="H92" t="s">
        <v>943</v>
      </c>
      <c r="I92" t="s">
        <v>942</v>
      </c>
      <c r="J92" s="17">
        <v>131.74</v>
      </c>
      <c r="K92" s="17">
        <v>590.33000000000004</v>
      </c>
      <c r="L92" s="17">
        <v>10</v>
      </c>
      <c r="M92" s="17">
        <v>7.13</v>
      </c>
      <c r="N92" s="17">
        <v>148.87</v>
      </c>
      <c r="O92" s="17">
        <v>607.46</v>
      </c>
    </row>
    <row r="93" spans="2:15" x14ac:dyDescent="0.25">
      <c r="B93" t="s">
        <v>2630</v>
      </c>
      <c r="C93" t="s">
        <v>2631</v>
      </c>
      <c r="D93" t="s">
        <v>2632</v>
      </c>
      <c r="E93" t="s">
        <v>1990</v>
      </c>
      <c r="F93" t="s">
        <v>1991</v>
      </c>
      <c r="G93" t="s">
        <v>893</v>
      </c>
      <c r="H93" t="s">
        <v>1992</v>
      </c>
      <c r="I93" t="s">
        <v>1426</v>
      </c>
      <c r="J93" s="17">
        <v>180.1</v>
      </c>
      <c r="K93" s="17">
        <v>592.36</v>
      </c>
      <c r="L93" s="17">
        <v>10</v>
      </c>
      <c r="M93" s="17">
        <v>1.36</v>
      </c>
      <c r="N93" s="17">
        <v>191.46</v>
      </c>
      <c r="O93" s="17">
        <v>603.72</v>
      </c>
    </row>
    <row r="94" spans="2:15" x14ac:dyDescent="0.25">
      <c r="B94" t="s">
        <v>2670</v>
      </c>
      <c r="C94" t="s">
        <v>2671</v>
      </c>
      <c r="D94" t="s">
        <v>2669</v>
      </c>
      <c r="E94" t="s">
        <v>1235</v>
      </c>
      <c r="F94" t="s">
        <v>1236</v>
      </c>
      <c r="G94" t="s">
        <v>893</v>
      </c>
      <c r="H94" t="s">
        <v>1237</v>
      </c>
      <c r="I94" t="s">
        <v>1238</v>
      </c>
      <c r="J94" s="17">
        <v>176.46</v>
      </c>
      <c r="K94" s="17">
        <v>606.67999999999995</v>
      </c>
      <c r="L94" s="17">
        <v>10</v>
      </c>
      <c r="M94" s="17">
        <v>7.13</v>
      </c>
      <c r="N94" s="17">
        <v>193.59</v>
      </c>
      <c r="O94" s="17">
        <v>623.80999999999995</v>
      </c>
    </row>
    <row r="95" spans="2:15" x14ac:dyDescent="0.25">
      <c r="B95" t="s">
        <v>3011</v>
      </c>
      <c r="C95" t="s">
        <v>3012</v>
      </c>
      <c r="D95" t="s">
        <v>3013</v>
      </c>
      <c r="E95" t="s">
        <v>1005</v>
      </c>
      <c r="F95" t="s">
        <v>1006</v>
      </c>
      <c r="G95" t="s">
        <v>893</v>
      </c>
      <c r="H95" t="s">
        <v>1007</v>
      </c>
      <c r="I95" t="s">
        <v>952</v>
      </c>
      <c r="J95" s="17">
        <v>201.36</v>
      </c>
      <c r="K95" s="17">
        <v>582.86</v>
      </c>
      <c r="L95" s="17">
        <v>10</v>
      </c>
      <c r="M95" s="17">
        <v>1.36</v>
      </c>
      <c r="N95" s="17">
        <v>212.72</v>
      </c>
      <c r="O95" s="17">
        <v>594.22</v>
      </c>
    </row>
    <row r="96" spans="2:15" x14ac:dyDescent="0.25">
      <c r="B96" t="s">
        <v>3710</v>
      </c>
      <c r="C96" t="s">
        <v>3711</v>
      </c>
      <c r="D96" t="s">
        <v>3712</v>
      </c>
      <c r="E96" t="s">
        <v>2440</v>
      </c>
      <c r="F96" t="s">
        <v>2441</v>
      </c>
      <c r="G96" t="s">
        <v>893</v>
      </c>
      <c r="H96" t="s">
        <v>2569</v>
      </c>
      <c r="I96" t="s">
        <v>1594</v>
      </c>
      <c r="J96" s="17">
        <v>132.91</v>
      </c>
      <c r="K96" s="17">
        <v>583.80999999999995</v>
      </c>
      <c r="L96" s="17">
        <v>10</v>
      </c>
      <c r="M96" s="17">
        <v>1.36</v>
      </c>
      <c r="N96" s="17">
        <v>144.27000000000001</v>
      </c>
      <c r="O96" s="17">
        <v>595.16999999999996</v>
      </c>
    </row>
    <row r="97" spans="2:15" x14ac:dyDescent="0.25">
      <c r="B97" t="s">
        <v>3713</v>
      </c>
      <c r="C97" t="s">
        <v>3714</v>
      </c>
      <c r="D97" t="s">
        <v>3715</v>
      </c>
      <c r="E97" t="s">
        <v>1251</v>
      </c>
      <c r="F97" t="s">
        <v>1252</v>
      </c>
      <c r="G97" t="s">
        <v>893</v>
      </c>
      <c r="H97" t="s">
        <v>1253</v>
      </c>
      <c r="I97" t="s">
        <v>1252</v>
      </c>
      <c r="J97" s="17">
        <v>163.61000000000001</v>
      </c>
      <c r="K97" s="17">
        <v>603.5</v>
      </c>
      <c r="L97" s="17">
        <v>10</v>
      </c>
      <c r="M97" s="17">
        <v>7.13</v>
      </c>
      <c r="N97" s="17">
        <v>180.74</v>
      </c>
      <c r="O97" s="17">
        <v>620.63</v>
      </c>
    </row>
    <row r="98" spans="2:15" x14ac:dyDescent="0.25">
      <c r="B98" s="105" t="s">
        <v>3890</v>
      </c>
      <c r="C98" t="s">
        <v>3891</v>
      </c>
      <c r="D98" s="106" t="s">
        <v>4388</v>
      </c>
      <c r="E98" t="s">
        <v>3893</v>
      </c>
      <c r="F98" t="s">
        <v>1816</v>
      </c>
      <c r="G98" t="s">
        <v>893</v>
      </c>
      <c r="H98" t="s">
        <v>3897</v>
      </c>
      <c r="I98" t="s">
        <v>952</v>
      </c>
      <c r="J98" s="17">
        <v>199.97</v>
      </c>
      <c r="K98" s="17">
        <v>580.52</v>
      </c>
      <c r="L98" s="17">
        <v>10</v>
      </c>
      <c r="M98" s="17">
        <v>7.13</v>
      </c>
      <c r="N98" s="17">
        <v>217.1</v>
      </c>
      <c r="O98" s="17">
        <v>597.65</v>
      </c>
    </row>
    <row r="99" spans="2:15" x14ac:dyDescent="0.25">
      <c r="B99" t="s">
        <v>3716</v>
      </c>
      <c r="C99" t="s">
        <v>3717</v>
      </c>
      <c r="D99" t="s">
        <v>3718</v>
      </c>
      <c r="E99" t="s">
        <v>2464</v>
      </c>
      <c r="F99" t="s">
        <v>2465</v>
      </c>
      <c r="G99" t="s">
        <v>893</v>
      </c>
      <c r="H99" t="s">
        <v>2661</v>
      </c>
      <c r="I99" t="s">
        <v>1148</v>
      </c>
      <c r="J99" s="17">
        <v>149.29</v>
      </c>
      <c r="K99" s="17">
        <v>601.34</v>
      </c>
      <c r="L99" s="17">
        <v>10</v>
      </c>
      <c r="M99" s="17">
        <v>1.36</v>
      </c>
      <c r="N99" s="17">
        <v>160.65</v>
      </c>
      <c r="O99" s="17">
        <v>612.70000000000005</v>
      </c>
    </row>
    <row r="100" spans="2:15" x14ac:dyDescent="0.25">
      <c r="B100" t="s">
        <v>3719</v>
      </c>
      <c r="C100" t="s">
        <v>3720</v>
      </c>
      <c r="D100" t="s">
        <v>3721</v>
      </c>
      <c r="E100" t="s">
        <v>2433</v>
      </c>
      <c r="F100" t="s">
        <v>2434</v>
      </c>
      <c r="G100" t="s">
        <v>893</v>
      </c>
      <c r="H100" t="s">
        <v>2562</v>
      </c>
      <c r="I100" t="s">
        <v>1338</v>
      </c>
      <c r="J100" s="17">
        <v>127.72</v>
      </c>
      <c r="K100" s="17">
        <v>584.91</v>
      </c>
      <c r="L100" s="17">
        <v>10</v>
      </c>
      <c r="M100" s="17">
        <v>1.36</v>
      </c>
      <c r="N100" s="17">
        <v>139.08000000000001</v>
      </c>
      <c r="O100" s="17">
        <v>596.27</v>
      </c>
    </row>
    <row r="101" spans="2:15" x14ac:dyDescent="0.25">
      <c r="B101" t="s">
        <v>3722</v>
      </c>
      <c r="C101" t="s">
        <v>3723</v>
      </c>
      <c r="D101" t="s">
        <v>3724</v>
      </c>
      <c r="E101" t="s">
        <v>2461</v>
      </c>
      <c r="F101" t="s">
        <v>1393</v>
      </c>
      <c r="G101" t="s">
        <v>893</v>
      </c>
      <c r="H101" t="s">
        <v>1394</v>
      </c>
      <c r="I101" t="s">
        <v>1395</v>
      </c>
      <c r="J101" s="17">
        <v>150.85</v>
      </c>
      <c r="K101" s="17">
        <v>615.57000000000005</v>
      </c>
      <c r="L101" s="17">
        <v>10</v>
      </c>
      <c r="M101" s="17">
        <v>7.13</v>
      </c>
      <c r="N101" s="17">
        <v>167.98</v>
      </c>
      <c r="O101" s="17">
        <v>632.70000000000005</v>
      </c>
    </row>
    <row r="102" spans="2:15" x14ac:dyDescent="0.25">
      <c r="B102" t="s">
        <v>3725</v>
      </c>
      <c r="C102" t="s">
        <v>3726</v>
      </c>
      <c r="D102" t="s">
        <v>3727</v>
      </c>
      <c r="E102" t="s">
        <v>3902</v>
      </c>
      <c r="F102" t="s">
        <v>1200</v>
      </c>
      <c r="G102" t="s">
        <v>893</v>
      </c>
      <c r="H102" t="s">
        <v>1201</v>
      </c>
      <c r="I102" t="s">
        <v>895</v>
      </c>
      <c r="J102" s="17">
        <v>158.52000000000001</v>
      </c>
      <c r="K102" s="17">
        <v>576.44000000000005</v>
      </c>
      <c r="L102" s="17">
        <v>10</v>
      </c>
      <c r="M102" s="17">
        <v>7.13</v>
      </c>
      <c r="N102" s="17">
        <v>175.65</v>
      </c>
      <c r="O102" s="17">
        <v>593.57000000000005</v>
      </c>
    </row>
    <row r="103" spans="2:15" x14ac:dyDescent="0.25">
      <c r="B103" t="s">
        <v>3728</v>
      </c>
      <c r="C103" t="s">
        <v>3729</v>
      </c>
      <c r="D103" t="s">
        <v>3730</v>
      </c>
      <c r="E103" t="s">
        <v>2061</v>
      </c>
      <c r="F103" t="s">
        <v>900</v>
      </c>
      <c r="G103" t="s">
        <v>893</v>
      </c>
      <c r="H103" t="s">
        <v>2062</v>
      </c>
      <c r="I103" t="s">
        <v>952</v>
      </c>
      <c r="J103" s="17">
        <v>199.9</v>
      </c>
      <c r="K103" s="17">
        <v>609.19000000000005</v>
      </c>
      <c r="L103" s="17">
        <v>10</v>
      </c>
      <c r="M103" s="17">
        <v>7.13</v>
      </c>
      <c r="N103" s="17">
        <v>217.03</v>
      </c>
      <c r="O103" s="17">
        <v>626.32000000000005</v>
      </c>
    </row>
    <row r="104" spans="2:15" x14ac:dyDescent="0.25">
      <c r="B104" t="s">
        <v>3731</v>
      </c>
      <c r="C104" t="s">
        <v>3732</v>
      </c>
      <c r="D104" t="s">
        <v>3733</v>
      </c>
      <c r="E104" t="s">
        <v>2452</v>
      </c>
      <c r="F104" t="s">
        <v>1712</v>
      </c>
      <c r="G104" t="s">
        <v>893</v>
      </c>
      <c r="H104" t="s">
        <v>1713</v>
      </c>
      <c r="I104" t="s">
        <v>924</v>
      </c>
      <c r="J104" s="17">
        <v>157.46</v>
      </c>
      <c r="K104" s="17">
        <v>566.92999999999995</v>
      </c>
      <c r="L104" s="17">
        <v>10</v>
      </c>
      <c r="M104" s="17">
        <v>1.36</v>
      </c>
      <c r="N104" s="17">
        <v>168.82</v>
      </c>
      <c r="O104" s="17">
        <v>578.29</v>
      </c>
    </row>
    <row r="105" spans="2:15" x14ac:dyDescent="0.25">
      <c r="B105" t="s">
        <v>3734</v>
      </c>
      <c r="C105" t="s">
        <v>3735</v>
      </c>
      <c r="D105" t="s">
        <v>3736</v>
      </c>
      <c r="E105" t="s">
        <v>2458</v>
      </c>
      <c r="F105" t="s">
        <v>2459</v>
      </c>
      <c r="G105" t="s">
        <v>893</v>
      </c>
      <c r="H105" t="s">
        <v>2584</v>
      </c>
      <c r="I105" t="s">
        <v>1148</v>
      </c>
      <c r="J105" s="17">
        <v>146.47</v>
      </c>
      <c r="K105" s="17">
        <v>574.14</v>
      </c>
      <c r="L105" s="17">
        <v>10</v>
      </c>
      <c r="M105" s="17">
        <v>1.36</v>
      </c>
      <c r="N105" s="17">
        <v>157.83000000000001</v>
      </c>
      <c r="O105" s="17">
        <v>585.5</v>
      </c>
    </row>
    <row r="106" spans="2:15" x14ac:dyDescent="0.25">
      <c r="B106" s="105" t="s">
        <v>4285</v>
      </c>
      <c r="C106" t="s">
        <v>4286</v>
      </c>
      <c r="D106" s="65" t="s">
        <v>4351</v>
      </c>
      <c r="E106" t="s">
        <v>4333</v>
      </c>
      <c r="F106" t="s">
        <v>4289</v>
      </c>
      <c r="G106" t="s">
        <v>893</v>
      </c>
      <c r="H106" t="s">
        <v>4362</v>
      </c>
      <c r="I106" t="s">
        <v>895</v>
      </c>
      <c r="J106" s="17">
        <v>173.54</v>
      </c>
      <c r="K106" s="17">
        <v>593.54999999999995</v>
      </c>
      <c r="L106" s="17">
        <v>10</v>
      </c>
      <c r="M106" s="17">
        <v>7.13</v>
      </c>
      <c r="N106" s="17">
        <v>190.67</v>
      </c>
      <c r="O106" s="17">
        <v>610.67999999999995</v>
      </c>
    </row>
    <row r="107" spans="2:15" x14ac:dyDescent="0.25">
      <c r="B107" t="s">
        <v>3737</v>
      </c>
      <c r="C107" t="s">
        <v>3738</v>
      </c>
      <c r="D107" t="s">
        <v>3739</v>
      </c>
      <c r="E107" t="s">
        <v>2195</v>
      </c>
      <c r="F107" t="s">
        <v>2196</v>
      </c>
      <c r="G107" t="s">
        <v>893</v>
      </c>
      <c r="H107" t="s">
        <v>2197</v>
      </c>
      <c r="I107" t="s">
        <v>1446</v>
      </c>
      <c r="J107" s="17">
        <v>194.18</v>
      </c>
      <c r="K107" s="17">
        <v>570.67999999999995</v>
      </c>
      <c r="L107" s="17">
        <v>10</v>
      </c>
      <c r="M107" s="17">
        <v>1.36</v>
      </c>
      <c r="N107" s="17">
        <v>205.54</v>
      </c>
      <c r="O107" s="17">
        <v>582.04</v>
      </c>
    </row>
    <row r="108" spans="2:15" x14ac:dyDescent="0.25">
      <c r="B108" t="s">
        <v>3740</v>
      </c>
      <c r="C108" t="s">
        <v>3741</v>
      </c>
      <c r="D108" t="s">
        <v>4381</v>
      </c>
      <c r="E108" t="s">
        <v>1014</v>
      </c>
      <c r="F108" t="s">
        <v>1015</v>
      </c>
      <c r="G108" t="s">
        <v>893</v>
      </c>
      <c r="H108" t="s">
        <v>1016</v>
      </c>
      <c r="I108" t="s">
        <v>900</v>
      </c>
      <c r="J108" s="17">
        <v>178.14</v>
      </c>
      <c r="K108" s="17">
        <v>568.57000000000005</v>
      </c>
      <c r="L108" s="17">
        <v>10</v>
      </c>
      <c r="M108" s="17">
        <v>7.13</v>
      </c>
      <c r="N108" s="17">
        <v>195.27</v>
      </c>
      <c r="O108" s="17">
        <v>585.70000000000005</v>
      </c>
    </row>
    <row r="109" spans="2:15" x14ac:dyDescent="0.25">
      <c r="B109" t="s">
        <v>3742</v>
      </c>
      <c r="C109" t="s">
        <v>3919</v>
      </c>
      <c r="D109" t="s">
        <v>3743</v>
      </c>
      <c r="E109" t="s">
        <v>2086</v>
      </c>
      <c r="F109" t="s">
        <v>2087</v>
      </c>
      <c r="G109" t="s">
        <v>893</v>
      </c>
      <c r="H109" t="s">
        <v>2088</v>
      </c>
      <c r="I109" t="s">
        <v>1003</v>
      </c>
      <c r="J109" s="17">
        <v>166.73</v>
      </c>
      <c r="K109" s="17">
        <v>600.67999999999995</v>
      </c>
      <c r="L109" s="17">
        <v>10</v>
      </c>
      <c r="M109" s="17">
        <v>7.13</v>
      </c>
      <c r="N109" s="17">
        <v>183.86</v>
      </c>
      <c r="O109" s="17">
        <v>617.80999999999995</v>
      </c>
    </row>
    <row r="110" spans="2:15" x14ac:dyDescent="0.25">
      <c r="B110" t="s">
        <v>3744</v>
      </c>
      <c r="C110" t="s">
        <v>3745</v>
      </c>
      <c r="D110" t="s">
        <v>3746</v>
      </c>
      <c r="E110" t="s">
        <v>2188</v>
      </c>
      <c r="F110" t="s">
        <v>1222</v>
      </c>
      <c r="G110" t="s">
        <v>893</v>
      </c>
      <c r="H110" t="s">
        <v>2189</v>
      </c>
      <c r="I110" t="s">
        <v>1003</v>
      </c>
      <c r="J110" s="17">
        <v>175.67</v>
      </c>
      <c r="K110" s="17">
        <v>600.49</v>
      </c>
      <c r="L110" s="17">
        <v>10</v>
      </c>
      <c r="M110" s="17">
        <v>7.13</v>
      </c>
      <c r="N110" s="17">
        <v>192.8</v>
      </c>
      <c r="O110" s="17">
        <v>617.62</v>
      </c>
    </row>
    <row r="111" spans="2:15" x14ac:dyDescent="0.25">
      <c r="B111" t="s">
        <v>235</v>
      </c>
      <c r="C111" t="s">
        <v>988</v>
      </c>
      <c r="D111" t="s">
        <v>8</v>
      </c>
      <c r="E111" t="s">
        <v>989</v>
      </c>
      <c r="F111" t="s">
        <v>903</v>
      </c>
      <c r="G111" t="s">
        <v>893</v>
      </c>
      <c r="H111" t="s">
        <v>904</v>
      </c>
      <c r="I111" t="s">
        <v>903</v>
      </c>
      <c r="J111" s="17">
        <v>154.78</v>
      </c>
      <c r="K111" s="17">
        <v>554.27</v>
      </c>
      <c r="L111" s="17">
        <v>10</v>
      </c>
      <c r="M111" s="17">
        <v>7.13</v>
      </c>
      <c r="N111" s="17">
        <v>171.91</v>
      </c>
      <c r="O111" s="17">
        <v>571.4</v>
      </c>
    </row>
    <row r="112" spans="2:15" x14ac:dyDescent="0.25">
      <c r="B112" t="s">
        <v>236</v>
      </c>
      <c r="C112" t="s">
        <v>990</v>
      </c>
      <c r="D112" t="s">
        <v>9</v>
      </c>
      <c r="E112" t="s">
        <v>991</v>
      </c>
      <c r="F112" t="s">
        <v>992</v>
      </c>
      <c r="G112" t="s">
        <v>893</v>
      </c>
      <c r="H112" t="s">
        <v>993</v>
      </c>
      <c r="I112" t="s">
        <v>972</v>
      </c>
      <c r="J112" s="17">
        <v>184.8</v>
      </c>
      <c r="K112" s="17">
        <v>556.15</v>
      </c>
      <c r="L112" s="17">
        <v>10</v>
      </c>
      <c r="M112" s="17">
        <v>7.13</v>
      </c>
      <c r="N112" s="17">
        <v>201.93</v>
      </c>
      <c r="O112" s="17">
        <v>573.28</v>
      </c>
    </row>
    <row r="113" spans="2:15" x14ac:dyDescent="0.25">
      <c r="B113" t="s">
        <v>4344</v>
      </c>
      <c r="C113" t="s">
        <v>4301</v>
      </c>
      <c r="D113" t="s">
        <v>4302</v>
      </c>
      <c r="E113" t="s">
        <v>1811</v>
      </c>
      <c r="F113" t="s">
        <v>1812</v>
      </c>
      <c r="G113" t="s">
        <v>893</v>
      </c>
      <c r="H113" t="s">
        <v>1813</v>
      </c>
      <c r="I113" t="s">
        <v>1594</v>
      </c>
      <c r="J113" s="17">
        <v>151.72999999999999</v>
      </c>
      <c r="K113" s="17">
        <v>581.14</v>
      </c>
      <c r="L113" s="17">
        <v>10</v>
      </c>
      <c r="M113" s="17">
        <v>7.13</v>
      </c>
      <c r="N113" s="17">
        <v>168.86</v>
      </c>
      <c r="O113" s="17">
        <v>598.27</v>
      </c>
    </row>
    <row r="114" spans="2:15" x14ac:dyDescent="0.25">
      <c r="B114" t="s">
        <v>4340</v>
      </c>
      <c r="C114" t="s">
        <v>4293</v>
      </c>
      <c r="D114" t="s">
        <v>4294</v>
      </c>
      <c r="E114" t="s">
        <v>1571</v>
      </c>
      <c r="F114" t="s">
        <v>1572</v>
      </c>
      <c r="G114" t="s">
        <v>893</v>
      </c>
      <c r="H114" t="s">
        <v>1573</v>
      </c>
      <c r="I114" t="s">
        <v>939</v>
      </c>
      <c r="J114" s="17">
        <v>149.63999999999999</v>
      </c>
      <c r="K114" s="17">
        <v>575.12</v>
      </c>
      <c r="L114" s="17">
        <v>10</v>
      </c>
      <c r="M114" s="17">
        <v>1.36</v>
      </c>
      <c r="N114" s="17">
        <v>161</v>
      </c>
      <c r="O114" s="17">
        <v>586.48</v>
      </c>
    </row>
    <row r="115" spans="2:15" x14ac:dyDescent="0.25">
      <c r="B115" t="s">
        <v>4343</v>
      </c>
      <c r="C115" t="s">
        <v>4299</v>
      </c>
      <c r="D115" t="s">
        <v>4300</v>
      </c>
      <c r="E115" t="s">
        <v>2318</v>
      </c>
      <c r="F115" t="s">
        <v>1489</v>
      </c>
      <c r="G115" t="s">
        <v>893</v>
      </c>
      <c r="H115" t="s">
        <v>2176</v>
      </c>
      <c r="I115" t="s">
        <v>1491</v>
      </c>
      <c r="J115" s="17">
        <v>140.16999999999999</v>
      </c>
      <c r="K115" s="17">
        <v>577.79</v>
      </c>
      <c r="L115" s="17">
        <v>10</v>
      </c>
      <c r="M115" s="17">
        <v>7.13</v>
      </c>
      <c r="N115" s="17">
        <v>157.30000000000001</v>
      </c>
      <c r="O115" s="17">
        <v>594.91999999999996</v>
      </c>
    </row>
    <row r="116" spans="2:15" x14ac:dyDescent="0.25">
      <c r="B116" t="s">
        <v>4345</v>
      </c>
      <c r="C116" t="s">
        <v>4304</v>
      </c>
      <c r="D116" t="s">
        <v>4305</v>
      </c>
      <c r="E116" t="s">
        <v>2616</v>
      </c>
      <c r="F116" t="s">
        <v>1592</v>
      </c>
      <c r="G116" t="s">
        <v>893</v>
      </c>
      <c r="H116" t="s">
        <v>1593</v>
      </c>
      <c r="I116" t="s">
        <v>1594</v>
      </c>
      <c r="J116" s="17">
        <v>161.05000000000001</v>
      </c>
      <c r="K116" s="17">
        <v>596.52</v>
      </c>
      <c r="L116" s="17">
        <v>10</v>
      </c>
      <c r="M116" s="17">
        <v>7.13</v>
      </c>
      <c r="N116" s="17">
        <v>178.18</v>
      </c>
      <c r="O116" s="17">
        <v>613.65</v>
      </c>
    </row>
    <row r="117" spans="2:15" x14ac:dyDescent="0.25">
      <c r="B117" t="s">
        <v>4341</v>
      </c>
      <c r="C117" t="s">
        <v>4295</v>
      </c>
      <c r="D117" t="s">
        <v>4296</v>
      </c>
      <c r="E117" t="s">
        <v>1058</v>
      </c>
      <c r="F117" t="s">
        <v>1059</v>
      </c>
      <c r="G117" t="s">
        <v>893</v>
      </c>
      <c r="H117" t="s">
        <v>1060</v>
      </c>
      <c r="I117" t="s">
        <v>1059</v>
      </c>
      <c r="J117" s="17">
        <v>147.76</v>
      </c>
      <c r="K117" s="17">
        <v>587.46</v>
      </c>
      <c r="L117" s="17">
        <v>10</v>
      </c>
      <c r="M117" s="17">
        <v>7.13</v>
      </c>
      <c r="N117" s="17">
        <v>164.89</v>
      </c>
      <c r="O117" s="17">
        <v>604.59</v>
      </c>
    </row>
    <row r="118" spans="2:15" x14ac:dyDescent="0.25">
      <c r="B118" t="s">
        <v>4342</v>
      </c>
      <c r="C118" t="s">
        <v>4297</v>
      </c>
      <c r="D118" t="s">
        <v>4298</v>
      </c>
      <c r="E118" t="s">
        <v>1183</v>
      </c>
      <c r="F118" t="s">
        <v>1184</v>
      </c>
      <c r="G118" t="s">
        <v>893</v>
      </c>
      <c r="H118" t="s">
        <v>1185</v>
      </c>
      <c r="I118" t="s">
        <v>1138</v>
      </c>
      <c r="J118" s="17">
        <v>143.25</v>
      </c>
      <c r="K118" s="17">
        <v>570.30999999999995</v>
      </c>
      <c r="L118" s="17">
        <v>10</v>
      </c>
      <c r="M118" s="17">
        <v>7.13</v>
      </c>
      <c r="N118" s="17">
        <v>160.38</v>
      </c>
      <c r="O118" s="17">
        <v>587.44000000000005</v>
      </c>
    </row>
    <row r="119" spans="2:15" x14ac:dyDescent="0.25">
      <c r="B119" s="32" t="s">
        <v>4391</v>
      </c>
      <c r="C119" t="s">
        <v>4392</v>
      </c>
      <c r="D119" t="s">
        <v>4393</v>
      </c>
      <c r="E119" t="s">
        <v>4394</v>
      </c>
      <c r="F119" t="s">
        <v>892</v>
      </c>
      <c r="G119" t="s">
        <v>893</v>
      </c>
      <c r="H119" t="s">
        <v>1569</v>
      </c>
      <c r="I119" t="s">
        <v>895</v>
      </c>
      <c r="J119" s="17">
        <v>164.68</v>
      </c>
      <c r="K119" s="17">
        <v>574.05999999999995</v>
      </c>
      <c r="L119" s="17">
        <v>10</v>
      </c>
      <c r="M119" s="17">
        <v>1.36</v>
      </c>
      <c r="N119" s="17">
        <v>176.04</v>
      </c>
      <c r="O119" s="17">
        <v>585.41999999999996</v>
      </c>
    </row>
    <row r="120" spans="2:15" x14ac:dyDescent="0.25">
      <c r="B120" t="s">
        <v>237</v>
      </c>
      <c r="C120" t="s">
        <v>994</v>
      </c>
      <c r="D120" t="s">
        <v>2546</v>
      </c>
      <c r="E120" t="s">
        <v>995</v>
      </c>
      <c r="F120" t="s">
        <v>996</v>
      </c>
      <c r="G120" t="s">
        <v>893</v>
      </c>
      <c r="H120" t="s">
        <v>997</v>
      </c>
      <c r="I120" t="s">
        <v>998</v>
      </c>
      <c r="J120" s="17">
        <v>193.35</v>
      </c>
      <c r="K120" s="17">
        <v>570.92999999999995</v>
      </c>
      <c r="L120" s="17">
        <v>10</v>
      </c>
      <c r="M120" s="17">
        <v>1.36</v>
      </c>
      <c r="N120" s="17">
        <v>204.71</v>
      </c>
      <c r="O120" s="17">
        <v>582.29</v>
      </c>
    </row>
    <row r="121" spans="2:15" x14ac:dyDescent="0.25">
      <c r="B121" s="105" t="s">
        <v>4280</v>
      </c>
      <c r="C121" t="s">
        <v>4389</v>
      </c>
      <c r="D121" s="65" t="s">
        <v>4282</v>
      </c>
      <c r="E121" t="s">
        <v>1708</v>
      </c>
      <c r="F121" t="s">
        <v>903</v>
      </c>
      <c r="G121" t="s">
        <v>893</v>
      </c>
      <c r="H121" t="s">
        <v>1709</v>
      </c>
      <c r="I121" t="s">
        <v>903</v>
      </c>
      <c r="J121" s="17">
        <v>162.37</v>
      </c>
      <c r="K121" s="17">
        <v>568.99</v>
      </c>
      <c r="L121" s="17">
        <v>10</v>
      </c>
      <c r="M121" s="17">
        <v>1.36</v>
      </c>
      <c r="N121" s="17">
        <v>173.73</v>
      </c>
      <c r="O121" s="17">
        <v>580.35</v>
      </c>
    </row>
    <row r="122" spans="2:15" x14ac:dyDescent="0.25">
      <c r="B122" t="s">
        <v>4346</v>
      </c>
      <c r="C122" t="s">
        <v>4322</v>
      </c>
      <c r="D122" t="s">
        <v>4323</v>
      </c>
      <c r="E122" t="s">
        <v>1557</v>
      </c>
      <c r="F122" t="s">
        <v>1558</v>
      </c>
      <c r="G122" t="s">
        <v>893</v>
      </c>
      <c r="H122" t="s">
        <v>1559</v>
      </c>
      <c r="I122" t="s">
        <v>1271</v>
      </c>
      <c r="J122" s="17">
        <v>194.27</v>
      </c>
      <c r="K122" s="17">
        <v>577.32000000000005</v>
      </c>
      <c r="L122" s="17">
        <v>10</v>
      </c>
      <c r="M122" s="17">
        <v>7.13</v>
      </c>
      <c r="N122" s="17">
        <v>211.4</v>
      </c>
      <c r="O122" s="17">
        <v>594.45000000000005</v>
      </c>
    </row>
    <row r="123" spans="2:15" x14ac:dyDescent="0.25">
      <c r="B123" t="s">
        <v>4348</v>
      </c>
      <c r="C123" t="s">
        <v>4387</v>
      </c>
      <c r="D123" t="s">
        <v>229</v>
      </c>
      <c r="E123" t="s">
        <v>2391</v>
      </c>
      <c r="F123" t="s">
        <v>1661</v>
      </c>
      <c r="G123" t="s">
        <v>893</v>
      </c>
      <c r="H123" t="s">
        <v>1662</v>
      </c>
      <c r="I123" t="s">
        <v>909</v>
      </c>
      <c r="J123" s="17">
        <v>173.62</v>
      </c>
      <c r="K123" s="17">
        <v>578.03</v>
      </c>
      <c r="L123" s="17">
        <v>10</v>
      </c>
      <c r="M123" s="17">
        <v>7.13</v>
      </c>
      <c r="N123" s="17">
        <v>190.75</v>
      </c>
      <c r="O123" s="17">
        <v>595.16</v>
      </c>
    </row>
    <row r="124" spans="2:15" x14ac:dyDescent="0.25">
      <c r="B124" t="s">
        <v>4356</v>
      </c>
      <c r="C124" t="s">
        <v>4357</v>
      </c>
      <c r="D124" t="s">
        <v>771</v>
      </c>
      <c r="E124" t="s">
        <v>1364</v>
      </c>
      <c r="F124" t="s">
        <v>1365</v>
      </c>
      <c r="G124" t="s">
        <v>893</v>
      </c>
      <c r="H124" t="s">
        <v>1366</v>
      </c>
      <c r="I124" t="s">
        <v>1252</v>
      </c>
      <c r="J124" s="17">
        <v>165.05</v>
      </c>
      <c r="K124" s="17">
        <v>573.4</v>
      </c>
      <c r="L124" s="17">
        <v>10</v>
      </c>
      <c r="M124" s="17">
        <v>7.13</v>
      </c>
      <c r="N124" s="17">
        <v>182.18</v>
      </c>
      <c r="O124" s="17">
        <v>590.53</v>
      </c>
    </row>
    <row r="125" spans="2:15" x14ac:dyDescent="0.25">
      <c r="B125" s="32" t="s">
        <v>4395</v>
      </c>
      <c r="C125" s="107" t="s">
        <v>4396</v>
      </c>
      <c r="D125" t="s">
        <v>4397</v>
      </c>
      <c r="E125" s="107" t="s">
        <v>4398</v>
      </c>
      <c r="F125" s="107" t="s">
        <v>1516</v>
      </c>
      <c r="G125" s="107" t="s">
        <v>893</v>
      </c>
      <c r="H125">
        <v>50638</v>
      </c>
      <c r="I125" s="107" t="s">
        <v>1518</v>
      </c>
      <c r="J125" s="17">
        <v>158.22</v>
      </c>
      <c r="K125" s="17">
        <v>559.86</v>
      </c>
      <c r="L125" s="17">
        <v>10</v>
      </c>
      <c r="M125" s="17">
        <v>1.36</v>
      </c>
      <c r="N125" s="17">
        <v>169.58</v>
      </c>
      <c r="O125" s="17">
        <v>571.22</v>
      </c>
    </row>
    <row r="126" spans="2:15" x14ac:dyDescent="0.25">
      <c r="B126" t="s">
        <v>4376</v>
      </c>
      <c r="C126" t="s">
        <v>4377</v>
      </c>
      <c r="D126" t="s">
        <v>50</v>
      </c>
      <c r="E126" t="s">
        <v>1312</v>
      </c>
      <c r="F126" t="s">
        <v>1313</v>
      </c>
      <c r="G126" t="s">
        <v>893</v>
      </c>
      <c r="H126" t="s">
        <v>1314</v>
      </c>
      <c r="I126" t="s">
        <v>1315</v>
      </c>
      <c r="J126" s="17">
        <v>138.28</v>
      </c>
      <c r="K126" s="17">
        <v>562.94000000000005</v>
      </c>
      <c r="L126" s="17">
        <v>10</v>
      </c>
      <c r="M126" s="17">
        <v>7.13</v>
      </c>
      <c r="N126" s="17">
        <v>155.41</v>
      </c>
      <c r="O126" s="17">
        <v>580.07000000000005</v>
      </c>
    </row>
    <row r="127" spans="2:15" x14ac:dyDescent="0.25">
      <c r="B127" s="32" t="s">
        <v>4399</v>
      </c>
      <c r="C127" s="107" t="s">
        <v>4400</v>
      </c>
      <c r="D127" t="s">
        <v>4401</v>
      </c>
      <c r="E127" s="107" t="s">
        <v>4402</v>
      </c>
      <c r="F127" s="107" t="s">
        <v>1068</v>
      </c>
      <c r="G127" s="107" t="s">
        <v>893</v>
      </c>
      <c r="H127">
        <v>50613</v>
      </c>
      <c r="I127" s="107" t="s">
        <v>895</v>
      </c>
      <c r="J127" s="17">
        <v>168.85</v>
      </c>
      <c r="K127" s="17">
        <v>583.22</v>
      </c>
      <c r="L127" s="17">
        <v>10</v>
      </c>
      <c r="M127" s="17">
        <v>1.36</v>
      </c>
      <c r="N127" s="17">
        <v>180.21</v>
      </c>
      <c r="O127" s="17">
        <v>594.58000000000004</v>
      </c>
    </row>
    <row r="128" spans="2:15" x14ac:dyDescent="0.25">
      <c r="B128" t="s">
        <v>4370</v>
      </c>
      <c r="C128" t="s">
        <v>4371</v>
      </c>
      <c r="D128" t="s">
        <v>4372</v>
      </c>
      <c r="E128" t="s">
        <v>1293</v>
      </c>
      <c r="F128" t="s">
        <v>1294</v>
      </c>
      <c r="G128" t="s">
        <v>893</v>
      </c>
      <c r="H128" t="s">
        <v>3700</v>
      </c>
      <c r="I128" t="s">
        <v>1065</v>
      </c>
      <c r="J128" s="17">
        <v>181.37</v>
      </c>
      <c r="K128" s="17">
        <v>582.76</v>
      </c>
      <c r="L128" s="17">
        <v>10</v>
      </c>
      <c r="M128" s="17">
        <v>7.13</v>
      </c>
      <c r="N128" s="17">
        <v>198.5</v>
      </c>
      <c r="O128" s="17">
        <v>599.89</v>
      </c>
    </row>
    <row r="129" spans="2:15" x14ac:dyDescent="0.25">
      <c r="B129" t="s">
        <v>4385</v>
      </c>
      <c r="C129" t="s">
        <v>2361</v>
      </c>
      <c r="D129" t="s">
        <v>4386</v>
      </c>
      <c r="E129" t="s">
        <v>2362</v>
      </c>
      <c r="F129" t="s">
        <v>2363</v>
      </c>
      <c r="G129" t="s">
        <v>893</v>
      </c>
      <c r="H129" t="s">
        <v>2364</v>
      </c>
      <c r="I129" t="s">
        <v>1249</v>
      </c>
      <c r="J129" s="17">
        <v>177.89</v>
      </c>
      <c r="K129" s="17">
        <v>585.80999999999995</v>
      </c>
      <c r="L129" s="17">
        <v>10</v>
      </c>
      <c r="M129" s="17">
        <v>1.36</v>
      </c>
      <c r="N129" s="17">
        <v>189.25</v>
      </c>
      <c r="O129" s="17">
        <v>597.16999999999996</v>
      </c>
    </row>
    <row r="130" spans="2:15" x14ac:dyDescent="0.25">
      <c r="B130" t="s">
        <v>4382</v>
      </c>
      <c r="C130" t="s">
        <v>2033</v>
      </c>
      <c r="D130" t="s">
        <v>735</v>
      </c>
      <c r="E130" t="s">
        <v>2034</v>
      </c>
      <c r="F130" t="s">
        <v>1444</v>
      </c>
      <c r="G130" t="s">
        <v>893</v>
      </c>
      <c r="H130" t="s">
        <v>2035</v>
      </c>
      <c r="I130" t="s">
        <v>1446</v>
      </c>
      <c r="J130" s="17">
        <v>160.35</v>
      </c>
      <c r="K130" s="17">
        <v>561.74</v>
      </c>
      <c r="L130" s="17">
        <v>10</v>
      </c>
      <c r="M130" s="17">
        <v>7.13</v>
      </c>
      <c r="N130" s="17">
        <v>177.48</v>
      </c>
      <c r="O130" s="17">
        <v>578.87</v>
      </c>
    </row>
    <row r="131" spans="2:15" x14ac:dyDescent="0.25">
      <c r="B131" t="s">
        <v>4379</v>
      </c>
      <c r="C131" t="s">
        <v>1843</v>
      </c>
      <c r="D131" t="s">
        <v>4380</v>
      </c>
      <c r="E131" t="s">
        <v>1844</v>
      </c>
      <c r="F131" t="s">
        <v>1845</v>
      </c>
      <c r="G131" t="s">
        <v>893</v>
      </c>
      <c r="H131" t="s">
        <v>1846</v>
      </c>
      <c r="I131" t="s">
        <v>1413</v>
      </c>
      <c r="J131" s="17">
        <v>147.88999999999999</v>
      </c>
      <c r="K131" s="17">
        <v>558.97</v>
      </c>
      <c r="L131" s="17">
        <v>10</v>
      </c>
      <c r="M131" s="17">
        <v>7.13</v>
      </c>
      <c r="N131" s="17">
        <v>165.02</v>
      </c>
      <c r="O131" s="17">
        <v>576.1</v>
      </c>
    </row>
    <row r="132" spans="2:15" x14ac:dyDescent="0.25">
      <c r="B132" s="105" t="s">
        <v>4358</v>
      </c>
      <c r="C132" s="107" t="s">
        <v>4390</v>
      </c>
      <c r="D132" s="65" t="s">
        <v>4360</v>
      </c>
      <c r="E132" s="108" t="s">
        <v>4363</v>
      </c>
      <c r="F132" s="108" t="s">
        <v>1200</v>
      </c>
      <c r="G132" s="108" t="s">
        <v>893</v>
      </c>
      <c r="H132">
        <v>52302</v>
      </c>
      <c r="I132" s="107" t="s">
        <v>895</v>
      </c>
      <c r="J132" s="17">
        <v>164.68</v>
      </c>
      <c r="K132" s="17">
        <v>574.05999999999995</v>
      </c>
      <c r="L132" s="17">
        <v>10</v>
      </c>
      <c r="M132" s="17">
        <v>1.36</v>
      </c>
      <c r="N132" s="17">
        <v>176.04</v>
      </c>
      <c r="O132" s="17">
        <v>585.41999999999996</v>
      </c>
    </row>
    <row r="133" spans="2:15" x14ac:dyDescent="0.25">
      <c r="B133" t="s">
        <v>4364</v>
      </c>
      <c r="C133" t="s">
        <v>4365</v>
      </c>
      <c r="D133" t="s">
        <v>4366</v>
      </c>
      <c r="E133" t="s">
        <v>1981</v>
      </c>
      <c r="F133" t="s">
        <v>1420</v>
      </c>
      <c r="G133" t="s">
        <v>893</v>
      </c>
      <c r="H133" t="s">
        <v>1421</v>
      </c>
      <c r="I133" t="s">
        <v>934</v>
      </c>
      <c r="J133" s="17">
        <v>115.96</v>
      </c>
      <c r="K133" s="17">
        <v>548.07000000000005</v>
      </c>
      <c r="L133" s="17">
        <v>10</v>
      </c>
      <c r="M133" s="17">
        <v>7.13</v>
      </c>
      <c r="N133" s="17">
        <v>133.09</v>
      </c>
      <c r="O133" s="17">
        <v>565.20000000000005</v>
      </c>
    </row>
    <row r="134" spans="2:15" x14ac:dyDescent="0.25">
      <c r="B134" t="s">
        <v>4373</v>
      </c>
      <c r="C134" t="s">
        <v>4374</v>
      </c>
      <c r="D134" t="s">
        <v>4375</v>
      </c>
      <c r="E134" t="s">
        <v>1306</v>
      </c>
      <c r="F134" t="s">
        <v>903</v>
      </c>
      <c r="G134" t="s">
        <v>893</v>
      </c>
      <c r="H134" t="s">
        <v>904</v>
      </c>
      <c r="I134" t="s">
        <v>903</v>
      </c>
      <c r="J134" s="17">
        <v>152.79</v>
      </c>
      <c r="K134" s="17">
        <v>579.64</v>
      </c>
      <c r="L134" s="17">
        <v>10</v>
      </c>
      <c r="M134" s="17">
        <v>7.13</v>
      </c>
      <c r="N134" s="17">
        <v>169.92</v>
      </c>
      <c r="O134" s="17">
        <v>596.77</v>
      </c>
    </row>
    <row r="135" spans="2:15" x14ac:dyDescent="0.25">
      <c r="B135" t="s">
        <v>4367</v>
      </c>
      <c r="C135" t="s">
        <v>4368</v>
      </c>
      <c r="D135" t="s">
        <v>4369</v>
      </c>
      <c r="E135" t="s">
        <v>1169</v>
      </c>
      <c r="F135" t="s">
        <v>1170</v>
      </c>
      <c r="G135" t="s">
        <v>893</v>
      </c>
      <c r="H135" t="s">
        <v>1171</v>
      </c>
      <c r="I135" t="s">
        <v>1070</v>
      </c>
      <c r="J135" s="17">
        <v>182.87</v>
      </c>
      <c r="K135" s="17">
        <v>551.48</v>
      </c>
      <c r="L135" s="17">
        <v>10</v>
      </c>
      <c r="M135" s="17">
        <v>1.36</v>
      </c>
      <c r="N135" s="17">
        <v>194.23</v>
      </c>
      <c r="O135" s="17">
        <v>562.84</v>
      </c>
    </row>
    <row r="136" spans="2:15" x14ac:dyDescent="0.25">
      <c r="B136" t="s">
        <v>239</v>
      </c>
      <c r="C136" t="s">
        <v>1418</v>
      </c>
      <c r="D136" t="s">
        <v>604</v>
      </c>
      <c r="E136" t="s">
        <v>1419</v>
      </c>
      <c r="F136" t="s">
        <v>1420</v>
      </c>
      <c r="G136" t="s">
        <v>893</v>
      </c>
      <c r="H136" t="s">
        <v>1421</v>
      </c>
      <c r="I136" t="s">
        <v>934</v>
      </c>
      <c r="J136" s="17">
        <v>181.66</v>
      </c>
      <c r="K136" s="17">
        <v>580.62</v>
      </c>
      <c r="L136" s="17">
        <v>10</v>
      </c>
      <c r="M136" s="17">
        <v>7.13</v>
      </c>
      <c r="N136" s="17">
        <v>198.79</v>
      </c>
      <c r="O136" s="17">
        <v>597.75</v>
      </c>
    </row>
    <row r="137" spans="2:15" x14ac:dyDescent="0.25">
      <c r="B137" t="s">
        <v>240</v>
      </c>
      <c r="C137" t="s">
        <v>1025</v>
      </c>
      <c r="D137" t="s">
        <v>14</v>
      </c>
      <c r="E137" t="s">
        <v>1026</v>
      </c>
      <c r="F137" t="s">
        <v>1027</v>
      </c>
      <c r="G137" t="s">
        <v>893</v>
      </c>
      <c r="H137" t="s">
        <v>1028</v>
      </c>
      <c r="I137" t="s">
        <v>1029</v>
      </c>
      <c r="J137" s="17">
        <v>125.69</v>
      </c>
      <c r="K137" s="17">
        <v>557.77</v>
      </c>
      <c r="L137" s="17">
        <v>10</v>
      </c>
      <c r="M137" s="17">
        <v>7.13</v>
      </c>
      <c r="N137" s="17">
        <v>142.82</v>
      </c>
      <c r="O137" s="17">
        <v>574.9</v>
      </c>
    </row>
    <row r="138" spans="2:15" x14ac:dyDescent="0.25">
      <c r="B138" t="s">
        <v>241</v>
      </c>
      <c r="C138" t="s">
        <v>1035</v>
      </c>
      <c r="D138" t="s">
        <v>15</v>
      </c>
      <c r="E138" t="s">
        <v>1036</v>
      </c>
      <c r="F138" t="s">
        <v>1015</v>
      </c>
      <c r="G138" t="s">
        <v>893</v>
      </c>
      <c r="H138" t="s">
        <v>1016</v>
      </c>
      <c r="I138" t="s">
        <v>900</v>
      </c>
      <c r="J138" s="17">
        <v>144.71</v>
      </c>
      <c r="K138" s="17">
        <v>552.88</v>
      </c>
      <c r="L138" s="17">
        <v>10</v>
      </c>
      <c r="M138" s="17">
        <v>7.13</v>
      </c>
      <c r="N138" s="17">
        <v>161.84</v>
      </c>
      <c r="O138" s="17">
        <v>570.01</v>
      </c>
    </row>
    <row r="139" spans="2:15" x14ac:dyDescent="0.25">
      <c r="B139" t="s">
        <v>242</v>
      </c>
      <c r="C139" t="s">
        <v>1500</v>
      </c>
      <c r="D139" t="s">
        <v>69</v>
      </c>
      <c r="E139" t="s">
        <v>897</v>
      </c>
      <c r="F139" t="s">
        <v>898</v>
      </c>
      <c r="G139" t="s">
        <v>893</v>
      </c>
      <c r="H139" t="s">
        <v>899</v>
      </c>
      <c r="I139" t="s">
        <v>900</v>
      </c>
      <c r="J139" s="17">
        <v>180.08</v>
      </c>
      <c r="K139" s="17">
        <v>558.02</v>
      </c>
      <c r="L139" s="17">
        <v>10</v>
      </c>
      <c r="M139" s="17">
        <v>1.36</v>
      </c>
      <c r="N139" s="17">
        <v>191.44</v>
      </c>
      <c r="O139" s="17">
        <v>569.38</v>
      </c>
    </row>
    <row r="140" spans="2:15" x14ac:dyDescent="0.25">
      <c r="B140" t="s">
        <v>243</v>
      </c>
      <c r="C140" t="s">
        <v>1037</v>
      </c>
      <c r="D140" t="s">
        <v>16</v>
      </c>
      <c r="E140" t="s">
        <v>1038</v>
      </c>
      <c r="F140" t="s">
        <v>900</v>
      </c>
      <c r="G140" t="s">
        <v>893</v>
      </c>
      <c r="H140" t="s">
        <v>1039</v>
      </c>
      <c r="I140" t="s">
        <v>952</v>
      </c>
      <c r="J140" s="17">
        <v>197.03</v>
      </c>
      <c r="K140" s="17">
        <v>575.51</v>
      </c>
      <c r="L140" s="17">
        <v>10</v>
      </c>
      <c r="M140" s="17">
        <v>1.36</v>
      </c>
      <c r="N140" s="17">
        <v>208.39</v>
      </c>
      <c r="O140" s="17">
        <v>586.87</v>
      </c>
    </row>
    <row r="141" spans="2:15" x14ac:dyDescent="0.25">
      <c r="B141" t="s">
        <v>244</v>
      </c>
      <c r="C141" t="s">
        <v>1852</v>
      </c>
      <c r="D141" t="s">
        <v>768</v>
      </c>
      <c r="E141" t="s">
        <v>1853</v>
      </c>
      <c r="F141" t="s">
        <v>1068</v>
      </c>
      <c r="G141" t="s">
        <v>893</v>
      </c>
      <c r="H141" t="s">
        <v>1069</v>
      </c>
      <c r="I141" t="s">
        <v>1070</v>
      </c>
      <c r="J141" s="17">
        <v>203.79</v>
      </c>
      <c r="K141" s="17">
        <v>586.99</v>
      </c>
      <c r="L141" s="17">
        <v>10</v>
      </c>
      <c r="M141" s="17">
        <v>1.36</v>
      </c>
      <c r="N141" s="17">
        <v>215.15</v>
      </c>
      <c r="O141" s="17">
        <v>598.35</v>
      </c>
    </row>
    <row r="142" spans="2:15" x14ac:dyDescent="0.25">
      <c r="B142" t="s">
        <v>245</v>
      </c>
      <c r="C142" t="s">
        <v>1094</v>
      </c>
      <c r="D142" t="s">
        <v>24</v>
      </c>
      <c r="E142" t="s">
        <v>1095</v>
      </c>
      <c r="F142" t="s">
        <v>1073</v>
      </c>
      <c r="G142" t="s">
        <v>893</v>
      </c>
      <c r="H142" t="s">
        <v>1093</v>
      </c>
      <c r="I142" t="s">
        <v>1075</v>
      </c>
      <c r="J142" s="17">
        <v>127.09</v>
      </c>
      <c r="K142" s="17">
        <v>574.05999999999995</v>
      </c>
      <c r="L142" s="17">
        <v>10</v>
      </c>
      <c r="M142" s="17">
        <v>7.13</v>
      </c>
      <c r="N142" s="17">
        <v>144.22</v>
      </c>
      <c r="O142" s="17">
        <v>591.19000000000005</v>
      </c>
    </row>
    <row r="143" spans="2:15" x14ac:dyDescent="0.25">
      <c r="B143" t="s">
        <v>246</v>
      </c>
      <c r="C143" t="s">
        <v>1091</v>
      </c>
      <c r="D143" t="s">
        <v>23</v>
      </c>
      <c r="E143" t="s">
        <v>1092</v>
      </c>
      <c r="F143" t="s">
        <v>1073</v>
      </c>
      <c r="G143" t="s">
        <v>893</v>
      </c>
      <c r="H143" t="s">
        <v>1093</v>
      </c>
      <c r="I143" t="s">
        <v>1075</v>
      </c>
      <c r="J143" s="17">
        <v>127.5</v>
      </c>
      <c r="K143" s="17">
        <v>577.59</v>
      </c>
      <c r="L143" s="17">
        <v>10</v>
      </c>
      <c r="M143" s="17">
        <v>7.13</v>
      </c>
      <c r="N143" s="17">
        <v>144.63</v>
      </c>
      <c r="O143" s="17">
        <v>594.72</v>
      </c>
    </row>
    <row r="144" spans="2:15" x14ac:dyDescent="0.25">
      <c r="B144" t="s">
        <v>247</v>
      </c>
      <c r="C144" t="s">
        <v>1101</v>
      </c>
      <c r="D144" t="s">
        <v>25</v>
      </c>
      <c r="E144" t="s">
        <v>1102</v>
      </c>
      <c r="F144" t="s">
        <v>1103</v>
      </c>
      <c r="G144" t="s">
        <v>893</v>
      </c>
      <c r="H144" t="s">
        <v>1104</v>
      </c>
      <c r="I144" t="s">
        <v>1080</v>
      </c>
      <c r="J144" s="17">
        <v>136.69999999999999</v>
      </c>
      <c r="K144" s="17">
        <v>552.61</v>
      </c>
      <c r="L144" s="17">
        <v>10</v>
      </c>
      <c r="M144" s="17">
        <v>1.36</v>
      </c>
      <c r="N144" s="17">
        <v>148.06</v>
      </c>
      <c r="O144" s="17">
        <v>563.97</v>
      </c>
    </row>
    <row r="145" spans="2:15" x14ac:dyDescent="0.25">
      <c r="B145" t="s">
        <v>248</v>
      </c>
      <c r="C145" t="s">
        <v>1124</v>
      </c>
      <c r="D145" t="s">
        <v>27</v>
      </c>
      <c r="E145" t="s">
        <v>1125</v>
      </c>
      <c r="F145" t="s">
        <v>1126</v>
      </c>
      <c r="G145" t="s">
        <v>893</v>
      </c>
      <c r="H145" t="s">
        <v>1127</v>
      </c>
      <c r="I145" t="s">
        <v>1128</v>
      </c>
      <c r="J145" s="17">
        <v>144.72</v>
      </c>
      <c r="K145" s="17">
        <v>551.42999999999995</v>
      </c>
      <c r="L145" s="17">
        <v>10</v>
      </c>
      <c r="M145" s="17">
        <v>7.13</v>
      </c>
      <c r="N145" s="17">
        <v>161.85</v>
      </c>
      <c r="O145" s="17">
        <v>568.55999999999995</v>
      </c>
    </row>
    <row r="146" spans="2:15" x14ac:dyDescent="0.25">
      <c r="B146" t="s">
        <v>249</v>
      </c>
      <c r="C146" t="s">
        <v>1134</v>
      </c>
      <c r="D146" t="s">
        <v>28</v>
      </c>
      <c r="E146" t="s">
        <v>1135</v>
      </c>
      <c r="F146" t="s">
        <v>1136</v>
      </c>
      <c r="G146" t="s">
        <v>893</v>
      </c>
      <c r="H146" t="s">
        <v>1137</v>
      </c>
      <c r="I146" t="s">
        <v>1138</v>
      </c>
      <c r="J146" s="17">
        <v>158.19999999999999</v>
      </c>
      <c r="K146" s="17">
        <v>575.5</v>
      </c>
      <c r="L146" s="17">
        <v>10</v>
      </c>
      <c r="M146" s="17">
        <v>7.13</v>
      </c>
      <c r="N146" s="17">
        <v>175.33</v>
      </c>
      <c r="O146" s="17">
        <v>592.63</v>
      </c>
    </row>
    <row r="147" spans="2:15" x14ac:dyDescent="0.25">
      <c r="B147" t="s">
        <v>250</v>
      </c>
      <c r="C147" t="s">
        <v>2159</v>
      </c>
      <c r="D147" t="s">
        <v>3749</v>
      </c>
      <c r="E147" t="s">
        <v>2462</v>
      </c>
      <c r="F147" t="s">
        <v>2161</v>
      </c>
      <c r="G147" t="s">
        <v>893</v>
      </c>
      <c r="H147" t="s">
        <v>2517</v>
      </c>
      <c r="I147" t="s">
        <v>1549</v>
      </c>
      <c r="J147" s="17">
        <v>180.87</v>
      </c>
      <c r="K147" s="17">
        <v>559.46</v>
      </c>
      <c r="L147" s="17">
        <v>10</v>
      </c>
      <c r="M147" s="17">
        <v>7.13</v>
      </c>
      <c r="N147" s="17">
        <v>198</v>
      </c>
      <c r="O147" s="17">
        <v>576.59</v>
      </c>
    </row>
    <row r="148" spans="2:15" x14ac:dyDescent="0.25">
      <c r="B148" t="s">
        <v>251</v>
      </c>
      <c r="C148" t="s">
        <v>1139</v>
      </c>
      <c r="D148" t="s">
        <v>29</v>
      </c>
      <c r="E148" t="s">
        <v>1140</v>
      </c>
      <c r="F148" t="s">
        <v>1141</v>
      </c>
      <c r="G148" t="s">
        <v>893</v>
      </c>
      <c r="H148" t="s">
        <v>1142</v>
      </c>
      <c r="I148" t="s">
        <v>1143</v>
      </c>
      <c r="J148" s="17">
        <v>154.91</v>
      </c>
      <c r="K148" s="17">
        <v>562.94000000000005</v>
      </c>
      <c r="L148" s="17">
        <v>10</v>
      </c>
      <c r="M148" s="17">
        <v>7.13</v>
      </c>
      <c r="N148" s="17">
        <v>172.04</v>
      </c>
      <c r="O148" s="17">
        <v>580.07000000000005</v>
      </c>
    </row>
    <row r="149" spans="2:15" x14ac:dyDescent="0.25">
      <c r="B149" t="s">
        <v>252</v>
      </c>
      <c r="C149" t="s">
        <v>1110</v>
      </c>
      <c r="D149" t="s">
        <v>770</v>
      </c>
      <c r="E149" t="s">
        <v>1111</v>
      </c>
      <c r="F149" t="s">
        <v>1112</v>
      </c>
      <c r="G149" t="s">
        <v>893</v>
      </c>
      <c r="H149" t="s">
        <v>1113</v>
      </c>
      <c r="I149" t="s">
        <v>1114</v>
      </c>
      <c r="J149" s="17">
        <v>171.48</v>
      </c>
      <c r="K149" s="17">
        <v>587.39</v>
      </c>
      <c r="L149" s="17">
        <v>10</v>
      </c>
      <c r="M149" s="17">
        <v>1.36</v>
      </c>
      <c r="N149" s="17">
        <v>182.84</v>
      </c>
      <c r="O149" s="17">
        <v>598.75</v>
      </c>
    </row>
    <row r="150" spans="2:15" x14ac:dyDescent="0.25">
      <c r="B150" t="s">
        <v>253</v>
      </c>
      <c r="C150" t="s">
        <v>1172</v>
      </c>
      <c r="D150" t="s">
        <v>32</v>
      </c>
      <c r="E150" t="s">
        <v>1173</v>
      </c>
      <c r="F150" t="s">
        <v>1174</v>
      </c>
      <c r="G150" t="s">
        <v>893</v>
      </c>
      <c r="H150" t="s">
        <v>1175</v>
      </c>
      <c r="I150" t="s">
        <v>1176</v>
      </c>
      <c r="J150" s="17">
        <v>117.18</v>
      </c>
      <c r="K150" s="17">
        <v>532.45000000000005</v>
      </c>
      <c r="L150" s="17">
        <v>10</v>
      </c>
      <c r="M150" s="17">
        <v>7.13</v>
      </c>
      <c r="N150" s="17">
        <v>134.31</v>
      </c>
      <c r="O150" s="17">
        <v>549.58000000000004</v>
      </c>
    </row>
    <row r="151" spans="2:15" x14ac:dyDescent="0.25">
      <c r="B151" t="s">
        <v>254</v>
      </c>
      <c r="C151" t="s">
        <v>1220</v>
      </c>
      <c r="D151" t="s">
        <v>39</v>
      </c>
      <c r="E151" t="s">
        <v>1221</v>
      </c>
      <c r="F151" t="s">
        <v>1222</v>
      </c>
      <c r="G151" t="s">
        <v>893</v>
      </c>
      <c r="H151" t="s">
        <v>1223</v>
      </c>
      <c r="I151" t="s">
        <v>1003</v>
      </c>
      <c r="J151" s="17">
        <v>170.03</v>
      </c>
      <c r="K151" s="17">
        <v>566.89</v>
      </c>
      <c r="L151" s="17">
        <v>10</v>
      </c>
      <c r="M151" s="17">
        <v>1.36</v>
      </c>
      <c r="N151" s="17">
        <v>181.39</v>
      </c>
      <c r="O151" s="17">
        <v>578.25</v>
      </c>
    </row>
    <row r="152" spans="2:15" x14ac:dyDescent="0.25">
      <c r="B152" t="s">
        <v>255</v>
      </c>
      <c r="C152" t="s">
        <v>1229</v>
      </c>
      <c r="D152" t="s">
        <v>41</v>
      </c>
      <c r="E152" t="s">
        <v>1230</v>
      </c>
      <c r="F152" t="s">
        <v>1231</v>
      </c>
      <c r="G152" t="s">
        <v>893</v>
      </c>
      <c r="H152" t="s">
        <v>1232</v>
      </c>
      <c r="I152" t="s">
        <v>1233</v>
      </c>
      <c r="J152" s="17">
        <v>165.73</v>
      </c>
      <c r="K152" s="17">
        <v>556.16</v>
      </c>
      <c r="L152" s="17">
        <v>10</v>
      </c>
      <c r="M152" s="17">
        <v>1.36</v>
      </c>
      <c r="N152" s="17">
        <v>177.09</v>
      </c>
      <c r="O152" s="17">
        <v>567.52</v>
      </c>
    </row>
    <row r="153" spans="2:15" x14ac:dyDescent="0.25">
      <c r="B153" t="s">
        <v>257</v>
      </c>
      <c r="C153" t="s">
        <v>1254</v>
      </c>
      <c r="D153" t="s">
        <v>43</v>
      </c>
      <c r="E153" t="s">
        <v>1255</v>
      </c>
      <c r="F153" t="s">
        <v>1256</v>
      </c>
      <c r="G153" t="s">
        <v>893</v>
      </c>
      <c r="H153" t="s">
        <v>1257</v>
      </c>
      <c r="I153" t="s">
        <v>1256</v>
      </c>
      <c r="J153" s="17">
        <v>150.4</v>
      </c>
      <c r="K153" s="17">
        <v>565.26</v>
      </c>
      <c r="L153" s="17">
        <v>10</v>
      </c>
      <c r="M153" s="17">
        <v>1.36</v>
      </c>
      <c r="N153" s="17">
        <v>161.76</v>
      </c>
      <c r="O153" s="17">
        <v>576.62</v>
      </c>
    </row>
    <row r="154" spans="2:15" x14ac:dyDescent="0.25">
      <c r="B154" t="s">
        <v>258</v>
      </c>
      <c r="C154" t="s">
        <v>1262</v>
      </c>
      <c r="D154" t="s">
        <v>44</v>
      </c>
      <c r="E154" t="s">
        <v>1263</v>
      </c>
      <c r="F154" t="s">
        <v>1264</v>
      </c>
      <c r="G154" t="s">
        <v>893</v>
      </c>
      <c r="H154" t="s">
        <v>1265</v>
      </c>
      <c r="I154" t="s">
        <v>1266</v>
      </c>
      <c r="J154" s="17">
        <v>135.76</v>
      </c>
      <c r="K154" s="17">
        <v>562.29999999999995</v>
      </c>
      <c r="L154" s="17">
        <v>10</v>
      </c>
      <c r="M154" s="17">
        <v>7.13</v>
      </c>
      <c r="N154" s="17">
        <v>152.88999999999999</v>
      </c>
      <c r="O154" s="17">
        <v>579.42999999999995</v>
      </c>
    </row>
    <row r="155" spans="2:15" x14ac:dyDescent="0.25">
      <c r="B155" t="s">
        <v>259</v>
      </c>
      <c r="C155" t="s">
        <v>1301</v>
      </c>
      <c r="D155" t="s">
        <v>772</v>
      </c>
      <c r="E155" t="s">
        <v>1302</v>
      </c>
      <c r="F155" t="s">
        <v>1303</v>
      </c>
      <c r="G155" t="s">
        <v>893</v>
      </c>
      <c r="H155" t="s">
        <v>1304</v>
      </c>
      <c r="I155" t="s">
        <v>1128</v>
      </c>
      <c r="J155" s="17">
        <v>141.49</v>
      </c>
      <c r="K155" s="17">
        <v>562.79</v>
      </c>
      <c r="L155" s="17">
        <v>10</v>
      </c>
      <c r="M155" s="17">
        <v>7.13</v>
      </c>
      <c r="N155" s="17">
        <v>158.62</v>
      </c>
      <c r="O155" s="17">
        <v>579.91999999999996</v>
      </c>
    </row>
    <row r="156" spans="2:15" x14ac:dyDescent="0.25">
      <c r="B156" t="s">
        <v>260</v>
      </c>
      <c r="C156" t="s">
        <v>2359</v>
      </c>
      <c r="D156" t="s">
        <v>651</v>
      </c>
      <c r="E156" t="s">
        <v>2360</v>
      </c>
      <c r="F156" t="s">
        <v>1256</v>
      </c>
      <c r="G156" t="s">
        <v>893</v>
      </c>
      <c r="H156" t="s">
        <v>1257</v>
      </c>
      <c r="I156" t="s">
        <v>1256</v>
      </c>
      <c r="J156" s="17">
        <v>166.08</v>
      </c>
      <c r="K156" s="17">
        <v>561.45000000000005</v>
      </c>
      <c r="L156" s="17">
        <v>10</v>
      </c>
      <c r="M156" s="17">
        <v>1.36</v>
      </c>
      <c r="N156" s="17">
        <v>177.44</v>
      </c>
      <c r="O156" s="17">
        <v>572.80999999999995</v>
      </c>
    </row>
    <row r="157" spans="2:15" x14ac:dyDescent="0.25">
      <c r="B157" t="s">
        <v>261</v>
      </c>
      <c r="C157" t="s">
        <v>1307</v>
      </c>
      <c r="D157" t="s">
        <v>773</v>
      </c>
      <c r="E157" t="s">
        <v>1308</v>
      </c>
      <c r="F157" t="s">
        <v>1184</v>
      </c>
      <c r="G157" t="s">
        <v>893</v>
      </c>
      <c r="H157" t="s">
        <v>1185</v>
      </c>
      <c r="I157" t="s">
        <v>1138</v>
      </c>
      <c r="J157" s="17">
        <v>141.94999999999999</v>
      </c>
      <c r="K157" s="17">
        <v>571.95000000000005</v>
      </c>
      <c r="L157" s="17">
        <v>10</v>
      </c>
      <c r="M157" s="17">
        <v>7.13</v>
      </c>
      <c r="N157" s="17">
        <v>159.08000000000001</v>
      </c>
      <c r="O157" s="17">
        <v>589.08000000000004</v>
      </c>
    </row>
    <row r="158" spans="2:15" x14ac:dyDescent="0.25">
      <c r="B158" t="s">
        <v>262</v>
      </c>
      <c r="C158" t="s">
        <v>1309</v>
      </c>
      <c r="D158" t="s">
        <v>774</v>
      </c>
      <c r="E158" t="s">
        <v>1310</v>
      </c>
      <c r="F158" t="s">
        <v>1226</v>
      </c>
      <c r="G158" t="s">
        <v>893</v>
      </c>
      <c r="H158" t="s">
        <v>1227</v>
      </c>
      <c r="I158" t="s">
        <v>1228</v>
      </c>
      <c r="J158" s="17">
        <v>141.93</v>
      </c>
      <c r="K158" s="17">
        <v>564.77</v>
      </c>
      <c r="L158" s="17">
        <v>10</v>
      </c>
      <c r="M158" s="17">
        <v>1.36</v>
      </c>
      <c r="N158" s="17">
        <v>153.29</v>
      </c>
      <c r="O158" s="17">
        <v>576.13</v>
      </c>
    </row>
    <row r="159" spans="2:15" x14ac:dyDescent="0.25">
      <c r="B159" t="s">
        <v>264</v>
      </c>
      <c r="C159" t="s">
        <v>1316</v>
      </c>
      <c r="D159" t="s">
        <v>51</v>
      </c>
      <c r="E159" t="s">
        <v>1317</v>
      </c>
      <c r="F159" t="s">
        <v>1318</v>
      </c>
      <c r="G159" t="s">
        <v>893</v>
      </c>
      <c r="H159" t="s">
        <v>1319</v>
      </c>
      <c r="I159" t="s">
        <v>1320</v>
      </c>
      <c r="J159" s="17">
        <v>151.02000000000001</v>
      </c>
      <c r="K159" s="17">
        <v>581.29</v>
      </c>
      <c r="L159" s="17">
        <v>10</v>
      </c>
      <c r="M159" s="17">
        <v>7.13</v>
      </c>
      <c r="N159" s="17">
        <v>168.15</v>
      </c>
      <c r="O159" s="17">
        <v>598.41999999999996</v>
      </c>
    </row>
    <row r="160" spans="2:15" x14ac:dyDescent="0.25">
      <c r="B160" t="s">
        <v>265</v>
      </c>
      <c r="C160" t="s">
        <v>1339</v>
      </c>
      <c r="D160" t="s">
        <v>54</v>
      </c>
      <c r="E160" t="s">
        <v>1340</v>
      </c>
      <c r="F160" t="s">
        <v>1341</v>
      </c>
      <c r="G160" t="s">
        <v>893</v>
      </c>
      <c r="H160" t="s">
        <v>1342</v>
      </c>
      <c r="I160" t="s">
        <v>1238</v>
      </c>
      <c r="J160" s="17">
        <v>175.52</v>
      </c>
      <c r="K160" s="17">
        <v>576.71</v>
      </c>
      <c r="L160" s="17">
        <v>10</v>
      </c>
      <c r="M160" s="17">
        <v>7.13</v>
      </c>
      <c r="N160" s="17">
        <v>192.65</v>
      </c>
      <c r="O160" s="17">
        <v>593.84</v>
      </c>
    </row>
    <row r="161" spans="2:15" x14ac:dyDescent="0.25">
      <c r="B161" t="s">
        <v>266</v>
      </c>
      <c r="C161" t="s">
        <v>1343</v>
      </c>
      <c r="D161" t="s">
        <v>55</v>
      </c>
      <c r="E161" t="s">
        <v>1344</v>
      </c>
      <c r="F161" t="s">
        <v>1260</v>
      </c>
      <c r="G161" t="s">
        <v>893</v>
      </c>
      <c r="H161" t="s">
        <v>1345</v>
      </c>
      <c r="I161" t="s">
        <v>952</v>
      </c>
      <c r="J161" s="17">
        <v>159.30000000000001</v>
      </c>
      <c r="K161" s="17">
        <v>573.71</v>
      </c>
      <c r="L161" s="17">
        <v>10</v>
      </c>
      <c r="M161" s="17">
        <v>7.13</v>
      </c>
      <c r="N161" s="17">
        <v>176.43</v>
      </c>
      <c r="O161" s="17">
        <v>590.84</v>
      </c>
    </row>
    <row r="162" spans="2:15" x14ac:dyDescent="0.25">
      <c r="B162" t="s">
        <v>267</v>
      </c>
      <c r="C162" t="s">
        <v>1346</v>
      </c>
      <c r="D162" t="s">
        <v>56</v>
      </c>
      <c r="E162" t="s">
        <v>1347</v>
      </c>
      <c r="F162" t="s">
        <v>1348</v>
      </c>
      <c r="G162" t="s">
        <v>893</v>
      </c>
      <c r="H162" t="s">
        <v>1349</v>
      </c>
      <c r="I162" t="s">
        <v>1350</v>
      </c>
      <c r="J162" s="17">
        <v>168.7</v>
      </c>
      <c r="K162" s="17">
        <v>560.02</v>
      </c>
      <c r="L162" s="17">
        <v>10</v>
      </c>
      <c r="M162" s="17">
        <v>0</v>
      </c>
      <c r="N162" s="17">
        <v>178.7</v>
      </c>
      <c r="O162" s="17">
        <v>570.02</v>
      </c>
    </row>
    <row r="163" spans="2:15" x14ac:dyDescent="0.25">
      <c r="B163" t="s">
        <v>268</v>
      </c>
      <c r="C163" t="s">
        <v>1351</v>
      </c>
      <c r="D163" t="s">
        <v>57</v>
      </c>
      <c r="E163" t="s">
        <v>1352</v>
      </c>
      <c r="F163" t="s">
        <v>1336</v>
      </c>
      <c r="G163" t="s">
        <v>893</v>
      </c>
      <c r="H163" t="s">
        <v>1353</v>
      </c>
      <c r="I163" t="s">
        <v>1338</v>
      </c>
      <c r="J163" s="17">
        <v>181.7</v>
      </c>
      <c r="K163" s="17">
        <v>560.98</v>
      </c>
      <c r="L163" s="17">
        <v>10</v>
      </c>
      <c r="M163" s="17">
        <v>1.36</v>
      </c>
      <c r="N163" s="17">
        <v>193.06</v>
      </c>
      <c r="O163" s="17">
        <v>572.34</v>
      </c>
    </row>
    <row r="164" spans="2:15" x14ac:dyDescent="0.25">
      <c r="B164" t="s">
        <v>269</v>
      </c>
      <c r="C164" t="s">
        <v>1354</v>
      </c>
      <c r="D164" t="s">
        <v>58</v>
      </c>
      <c r="E164" t="s">
        <v>1355</v>
      </c>
      <c r="F164" t="s">
        <v>1315</v>
      </c>
      <c r="G164" t="s">
        <v>893</v>
      </c>
      <c r="H164" t="s">
        <v>1356</v>
      </c>
      <c r="I164" t="s">
        <v>1315</v>
      </c>
      <c r="J164" s="17">
        <v>157.58000000000001</v>
      </c>
      <c r="K164" s="17">
        <v>541.41</v>
      </c>
      <c r="L164" s="17">
        <v>10</v>
      </c>
      <c r="M164" s="17">
        <v>7.13</v>
      </c>
      <c r="N164" s="17">
        <v>174.71</v>
      </c>
      <c r="O164" s="17">
        <v>558.54</v>
      </c>
    </row>
    <row r="165" spans="2:15" x14ac:dyDescent="0.25">
      <c r="B165" t="s">
        <v>270</v>
      </c>
      <c r="C165" t="s">
        <v>1357</v>
      </c>
      <c r="D165" t="s">
        <v>775</v>
      </c>
      <c r="E165" t="s">
        <v>1358</v>
      </c>
      <c r="F165" t="s">
        <v>1170</v>
      </c>
      <c r="G165" t="s">
        <v>893</v>
      </c>
      <c r="H165" t="s">
        <v>1359</v>
      </c>
      <c r="I165" t="s">
        <v>1070</v>
      </c>
      <c r="J165" s="17">
        <v>176.56</v>
      </c>
      <c r="K165" s="17">
        <v>552.09</v>
      </c>
      <c r="L165" s="17">
        <v>10</v>
      </c>
      <c r="M165" s="17">
        <v>1.36</v>
      </c>
      <c r="N165" s="17">
        <v>187.92</v>
      </c>
      <c r="O165" s="17">
        <v>563.45000000000005</v>
      </c>
    </row>
    <row r="166" spans="2:15" x14ac:dyDescent="0.25">
      <c r="B166" t="s">
        <v>271</v>
      </c>
      <c r="C166" t="s">
        <v>1370</v>
      </c>
      <c r="D166" t="s">
        <v>61</v>
      </c>
      <c r="E166" t="s">
        <v>1371</v>
      </c>
      <c r="F166" t="s">
        <v>1372</v>
      </c>
      <c r="G166" t="s">
        <v>893</v>
      </c>
      <c r="H166" t="s">
        <v>1373</v>
      </c>
      <c r="I166" t="s">
        <v>1374</v>
      </c>
      <c r="J166" s="17">
        <v>172.48</v>
      </c>
      <c r="K166" s="17">
        <v>555.76</v>
      </c>
      <c r="L166" s="17">
        <v>10</v>
      </c>
      <c r="M166" s="17">
        <v>7.13</v>
      </c>
      <c r="N166" s="17">
        <v>189.61</v>
      </c>
      <c r="O166" s="17">
        <v>572.89</v>
      </c>
    </row>
    <row r="167" spans="2:15" x14ac:dyDescent="0.25">
      <c r="B167" t="s">
        <v>272</v>
      </c>
      <c r="C167" t="s">
        <v>1382</v>
      </c>
      <c r="D167" t="s">
        <v>62</v>
      </c>
      <c r="E167" t="s">
        <v>1383</v>
      </c>
      <c r="F167" t="s">
        <v>1384</v>
      </c>
      <c r="G167" t="s">
        <v>893</v>
      </c>
      <c r="H167" t="s">
        <v>1385</v>
      </c>
      <c r="I167" t="s">
        <v>1266</v>
      </c>
      <c r="J167" s="17">
        <v>183.55</v>
      </c>
      <c r="K167" s="17">
        <v>582</v>
      </c>
      <c r="L167" s="17">
        <v>10</v>
      </c>
      <c r="M167" s="17">
        <v>1.36</v>
      </c>
      <c r="N167" s="17">
        <v>194.91</v>
      </c>
      <c r="O167" s="17">
        <v>593.36</v>
      </c>
    </row>
    <row r="168" spans="2:15" x14ac:dyDescent="0.25">
      <c r="B168" t="s">
        <v>273</v>
      </c>
      <c r="C168" t="s">
        <v>1386</v>
      </c>
      <c r="D168" t="s">
        <v>605</v>
      </c>
      <c r="E168" t="s">
        <v>1387</v>
      </c>
      <c r="F168" t="s">
        <v>937</v>
      </c>
      <c r="G168" t="s">
        <v>893</v>
      </c>
      <c r="H168" t="s">
        <v>938</v>
      </c>
      <c r="I168" t="s">
        <v>939</v>
      </c>
      <c r="J168" s="17">
        <v>174.23</v>
      </c>
      <c r="K168" s="17">
        <v>567.15</v>
      </c>
      <c r="L168" s="17">
        <v>10</v>
      </c>
      <c r="M168" s="17">
        <v>7.13</v>
      </c>
      <c r="N168" s="17">
        <v>191.36</v>
      </c>
      <c r="O168" s="17">
        <v>584.28</v>
      </c>
    </row>
    <row r="169" spans="2:15" x14ac:dyDescent="0.25">
      <c r="B169" t="s">
        <v>274</v>
      </c>
      <c r="C169" t="s">
        <v>1388</v>
      </c>
      <c r="D169" t="s">
        <v>606</v>
      </c>
      <c r="E169" t="s">
        <v>1389</v>
      </c>
      <c r="F169" t="s">
        <v>1222</v>
      </c>
      <c r="G169" t="s">
        <v>893</v>
      </c>
      <c r="H169" t="s">
        <v>1390</v>
      </c>
      <c r="I169" t="s">
        <v>1003</v>
      </c>
      <c r="J169" s="17">
        <v>190.96</v>
      </c>
      <c r="K169" s="17">
        <v>582.27</v>
      </c>
      <c r="L169" s="17">
        <v>10</v>
      </c>
      <c r="M169" s="17">
        <v>7.13</v>
      </c>
      <c r="N169" s="17">
        <v>208.09</v>
      </c>
      <c r="O169" s="17">
        <v>599.4</v>
      </c>
    </row>
    <row r="170" spans="2:15" x14ac:dyDescent="0.25">
      <c r="B170" t="s">
        <v>275</v>
      </c>
      <c r="C170" t="s">
        <v>1391</v>
      </c>
      <c r="D170" t="s">
        <v>607</v>
      </c>
      <c r="E170" t="s">
        <v>1392</v>
      </c>
      <c r="F170" t="s">
        <v>1393</v>
      </c>
      <c r="G170" t="s">
        <v>893</v>
      </c>
      <c r="H170" t="s">
        <v>1394</v>
      </c>
      <c r="I170" t="s">
        <v>1395</v>
      </c>
      <c r="J170" s="17">
        <v>172.94</v>
      </c>
      <c r="K170" s="17">
        <v>569.04</v>
      </c>
      <c r="L170" s="17">
        <v>10</v>
      </c>
      <c r="M170" s="17">
        <v>7.13</v>
      </c>
      <c r="N170" s="17">
        <v>190.07</v>
      </c>
      <c r="O170" s="17">
        <v>586.16999999999996</v>
      </c>
    </row>
    <row r="171" spans="2:15" x14ac:dyDescent="0.25">
      <c r="B171" t="s">
        <v>276</v>
      </c>
      <c r="C171" t="s">
        <v>1396</v>
      </c>
      <c r="D171" t="s">
        <v>608</v>
      </c>
      <c r="E171" t="s">
        <v>1397</v>
      </c>
      <c r="F171" t="s">
        <v>1398</v>
      </c>
      <c r="G171" t="s">
        <v>893</v>
      </c>
      <c r="H171" t="s">
        <v>1399</v>
      </c>
      <c r="I171" t="s">
        <v>1143</v>
      </c>
      <c r="J171" s="17">
        <v>155.03</v>
      </c>
      <c r="K171" s="17">
        <v>551.63</v>
      </c>
      <c r="L171" s="17">
        <v>10</v>
      </c>
      <c r="M171" s="17">
        <v>1.36</v>
      </c>
      <c r="N171" s="17">
        <v>166.39</v>
      </c>
      <c r="O171" s="17">
        <v>562.99</v>
      </c>
    </row>
    <row r="172" spans="2:15" x14ac:dyDescent="0.25">
      <c r="B172" t="s">
        <v>277</v>
      </c>
      <c r="C172" t="s">
        <v>1400</v>
      </c>
      <c r="D172" t="s">
        <v>609</v>
      </c>
      <c r="E172" t="s">
        <v>1401</v>
      </c>
      <c r="F172" t="s">
        <v>1402</v>
      </c>
      <c r="G172" t="s">
        <v>893</v>
      </c>
      <c r="H172" t="s">
        <v>1403</v>
      </c>
      <c r="I172" t="s">
        <v>1404</v>
      </c>
      <c r="J172" s="17">
        <v>178.92</v>
      </c>
      <c r="K172" s="17">
        <v>575.83000000000004</v>
      </c>
      <c r="L172" s="17">
        <v>10</v>
      </c>
      <c r="M172" s="17">
        <v>7.13</v>
      </c>
      <c r="N172" s="17">
        <v>196.05</v>
      </c>
      <c r="O172" s="17">
        <v>592.96</v>
      </c>
    </row>
    <row r="173" spans="2:15" x14ac:dyDescent="0.25">
      <c r="B173" t="s">
        <v>278</v>
      </c>
      <c r="C173" t="s">
        <v>1405</v>
      </c>
      <c r="D173" t="s">
        <v>610</v>
      </c>
      <c r="E173" t="s">
        <v>1406</v>
      </c>
      <c r="F173" t="s">
        <v>1407</v>
      </c>
      <c r="G173" t="s">
        <v>893</v>
      </c>
      <c r="H173" t="s">
        <v>1408</v>
      </c>
      <c r="I173" t="s">
        <v>1325</v>
      </c>
      <c r="J173" s="17">
        <v>147.02000000000001</v>
      </c>
      <c r="K173" s="17">
        <v>549.55999999999995</v>
      </c>
      <c r="L173" s="17">
        <v>10</v>
      </c>
      <c r="M173" s="17">
        <v>1.36</v>
      </c>
      <c r="N173" s="17">
        <v>158.38</v>
      </c>
      <c r="O173" s="17">
        <v>560.91999999999996</v>
      </c>
    </row>
    <row r="174" spans="2:15" x14ac:dyDescent="0.25">
      <c r="B174" t="s">
        <v>279</v>
      </c>
      <c r="C174" t="s">
        <v>1409</v>
      </c>
      <c r="D174" t="s">
        <v>611</v>
      </c>
      <c r="E174" t="s">
        <v>1410</v>
      </c>
      <c r="F174" t="s">
        <v>1411</v>
      </c>
      <c r="G174" t="s">
        <v>893</v>
      </c>
      <c r="H174" t="s">
        <v>1412</v>
      </c>
      <c r="I174" t="s">
        <v>1413</v>
      </c>
      <c r="J174" s="17">
        <v>178.55</v>
      </c>
      <c r="K174" s="17">
        <v>551.65</v>
      </c>
      <c r="L174" s="17">
        <v>10</v>
      </c>
      <c r="M174" s="17">
        <v>7.13</v>
      </c>
      <c r="N174" s="17">
        <v>195.68</v>
      </c>
      <c r="O174" s="17">
        <v>568.78</v>
      </c>
    </row>
    <row r="175" spans="2:15" x14ac:dyDescent="0.25">
      <c r="B175" t="s">
        <v>280</v>
      </c>
      <c r="C175" t="s">
        <v>1414</v>
      </c>
      <c r="D175" t="s">
        <v>612</v>
      </c>
      <c r="E175" t="s">
        <v>1415</v>
      </c>
      <c r="F175" t="s">
        <v>1416</v>
      </c>
      <c r="G175" t="s">
        <v>893</v>
      </c>
      <c r="H175" t="s">
        <v>1417</v>
      </c>
      <c r="I175" t="s">
        <v>1056</v>
      </c>
      <c r="J175" s="17">
        <v>196.38</v>
      </c>
      <c r="K175" s="17">
        <v>574.41</v>
      </c>
      <c r="L175" s="17">
        <v>10</v>
      </c>
      <c r="M175" s="17">
        <v>7.13</v>
      </c>
      <c r="N175" s="17">
        <v>213.51</v>
      </c>
      <c r="O175" s="17">
        <v>591.54</v>
      </c>
    </row>
    <row r="176" spans="2:15" x14ac:dyDescent="0.25">
      <c r="B176" t="s">
        <v>281</v>
      </c>
      <c r="C176" t="s">
        <v>1422</v>
      </c>
      <c r="D176" t="s">
        <v>613</v>
      </c>
      <c r="E176" t="s">
        <v>1423</v>
      </c>
      <c r="F176" t="s">
        <v>1424</v>
      </c>
      <c r="G176" t="s">
        <v>893</v>
      </c>
      <c r="H176" t="s">
        <v>1425</v>
      </c>
      <c r="I176" t="s">
        <v>1426</v>
      </c>
      <c r="J176" s="17">
        <v>181.15</v>
      </c>
      <c r="K176" s="17">
        <v>568.57000000000005</v>
      </c>
      <c r="L176" s="17">
        <v>10</v>
      </c>
      <c r="M176" s="17">
        <v>1.36</v>
      </c>
      <c r="N176" s="17">
        <v>192.51</v>
      </c>
      <c r="O176" s="17">
        <v>579.92999999999995</v>
      </c>
    </row>
    <row r="177" spans="2:15" x14ac:dyDescent="0.25">
      <c r="B177" t="s">
        <v>282</v>
      </c>
      <c r="C177" t="s">
        <v>1427</v>
      </c>
      <c r="D177" t="s">
        <v>614</v>
      </c>
      <c r="E177" t="s">
        <v>1428</v>
      </c>
      <c r="F177" t="s">
        <v>1429</v>
      </c>
      <c r="G177" t="s">
        <v>893</v>
      </c>
      <c r="H177" t="s">
        <v>1430</v>
      </c>
      <c r="I177" t="s">
        <v>1431</v>
      </c>
      <c r="J177" s="17">
        <v>160.52000000000001</v>
      </c>
      <c r="K177" s="17">
        <v>558.54999999999995</v>
      </c>
      <c r="L177" s="17">
        <v>10</v>
      </c>
      <c r="M177" s="17">
        <v>1.36</v>
      </c>
      <c r="N177" s="17">
        <v>171.88</v>
      </c>
      <c r="O177" s="17">
        <v>569.91</v>
      </c>
    </row>
    <row r="178" spans="2:15" x14ac:dyDescent="0.25">
      <c r="B178" t="s">
        <v>283</v>
      </c>
      <c r="C178" t="s">
        <v>1432</v>
      </c>
      <c r="D178" t="s">
        <v>615</v>
      </c>
      <c r="E178" t="s">
        <v>1433</v>
      </c>
      <c r="F178" t="s">
        <v>1434</v>
      </c>
      <c r="G178" t="s">
        <v>893</v>
      </c>
      <c r="H178" t="s">
        <v>1435</v>
      </c>
      <c r="I178" t="s">
        <v>1436</v>
      </c>
      <c r="J178" s="17">
        <v>165.23</v>
      </c>
      <c r="K178" s="17">
        <v>577.59</v>
      </c>
      <c r="L178" s="17">
        <v>10</v>
      </c>
      <c r="M178" s="17">
        <v>1.36</v>
      </c>
      <c r="N178" s="17">
        <v>176.59</v>
      </c>
      <c r="O178" s="17">
        <v>588.95000000000005</v>
      </c>
    </row>
    <row r="179" spans="2:15" x14ac:dyDescent="0.25">
      <c r="B179" t="s">
        <v>284</v>
      </c>
      <c r="C179" t="s">
        <v>1437</v>
      </c>
      <c r="D179" t="s">
        <v>616</v>
      </c>
      <c r="E179" t="s">
        <v>1438</v>
      </c>
      <c r="F179" t="s">
        <v>1439</v>
      </c>
      <c r="G179" t="s">
        <v>893</v>
      </c>
      <c r="H179" t="s">
        <v>1440</v>
      </c>
      <c r="I179" t="s">
        <v>1441</v>
      </c>
      <c r="J179" s="17">
        <v>160.19</v>
      </c>
      <c r="K179" s="17">
        <v>573.69000000000005</v>
      </c>
      <c r="L179" s="17">
        <v>10</v>
      </c>
      <c r="M179" s="17">
        <v>7.13</v>
      </c>
      <c r="N179" s="17">
        <v>177.32</v>
      </c>
      <c r="O179" s="17">
        <v>590.82000000000005</v>
      </c>
    </row>
    <row r="180" spans="2:15" x14ac:dyDescent="0.25">
      <c r="B180" t="s">
        <v>285</v>
      </c>
      <c r="C180" t="s">
        <v>1442</v>
      </c>
      <c r="D180" t="s">
        <v>617</v>
      </c>
      <c r="E180" t="s">
        <v>1443</v>
      </c>
      <c r="F180" t="s">
        <v>1444</v>
      </c>
      <c r="G180" t="s">
        <v>893</v>
      </c>
      <c r="H180" t="s">
        <v>1445</v>
      </c>
      <c r="I180" t="s">
        <v>1446</v>
      </c>
      <c r="J180" s="17">
        <v>169.36</v>
      </c>
      <c r="K180" s="17">
        <v>549.27</v>
      </c>
      <c r="L180" s="17">
        <v>10</v>
      </c>
      <c r="M180" s="17">
        <v>7.13</v>
      </c>
      <c r="N180" s="17">
        <v>186.49</v>
      </c>
      <c r="O180" s="17">
        <v>566.4</v>
      </c>
    </row>
    <row r="181" spans="2:15" x14ac:dyDescent="0.25">
      <c r="B181" t="s">
        <v>286</v>
      </c>
      <c r="C181" t="s">
        <v>1447</v>
      </c>
      <c r="D181" t="s">
        <v>776</v>
      </c>
      <c r="E181" t="s">
        <v>1448</v>
      </c>
      <c r="F181" t="s">
        <v>1449</v>
      </c>
      <c r="G181" t="s">
        <v>893</v>
      </c>
      <c r="H181" t="s">
        <v>1450</v>
      </c>
      <c r="I181" t="s">
        <v>1320</v>
      </c>
      <c r="J181" s="17">
        <v>170.46</v>
      </c>
      <c r="K181" s="17">
        <v>584.76</v>
      </c>
      <c r="L181" s="17">
        <v>10</v>
      </c>
      <c r="M181" s="17">
        <v>1.36</v>
      </c>
      <c r="N181" s="17">
        <v>181.82</v>
      </c>
      <c r="O181" s="17">
        <v>596.12</v>
      </c>
    </row>
    <row r="182" spans="2:15" x14ac:dyDescent="0.25">
      <c r="B182" t="s">
        <v>288</v>
      </c>
      <c r="C182" t="s">
        <v>1460</v>
      </c>
      <c r="D182" t="s">
        <v>619</v>
      </c>
      <c r="E182" t="s">
        <v>1461</v>
      </c>
      <c r="F182" t="s">
        <v>1462</v>
      </c>
      <c r="G182" t="s">
        <v>893</v>
      </c>
      <c r="H182" t="s">
        <v>1463</v>
      </c>
      <c r="I182" t="s">
        <v>1446</v>
      </c>
      <c r="J182" s="17">
        <v>163.77000000000001</v>
      </c>
      <c r="K182" s="17">
        <v>565.79999999999995</v>
      </c>
      <c r="L182" s="17">
        <v>10</v>
      </c>
      <c r="M182" s="17">
        <v>1.36</v>
      </c>
      <c r="N182" s="17">
        <v>175.13</v>
      </c>
      <c r="O182" s="17">
        <v>577.16</v>
      </c>
    </row>
    <row r="183" spans="2:15" x14ac:dyDescent="0.25">
      <c r="B183" t="s">
        <v>289</v>
      </c>
      <c r="C183" t="s">
        <v>1464</v>
      </c>
      <c r="D183" t="s">
        <v>620</v>
      </c>
      <c r="E183" t="s">
        <v>1465</v>
      </c>
      <c r="F183" t="s">
        <v>1466</v>
      </c>
      <c r="G183" t="s">
        <v>893</v>
      </c>
      <c r="H183" t="s">
        <v>1467</v>
      </c>
      <c r="I183" t="s">
        <v>1441</v>
      </c>
      <c r="J183" s="17">
        <v>179.82</v>
      </c>
      <c r="K183" s="17">
        <v>566.86</v>
      </c>
      <c r="L183" s="17">
        <v>10</v>
      </c>
      <c r="M183" s="17">
        <v>7.13</v>
      </c>
      <c r="N183" s="17">
        <v>196.95</v>
      </c>
      <c r="O183" s="17">
        <v>583.99</v>
      </c>
    </row>
    <row r="184" spans="2:15" x14ac:dyDescent="0.25">
      <c r="B184" t="s">
        <v>290</v>
      </c>
      <c r="C184" t="s">
        <v>1468</v>
      </c>
      <c r="D184" t="s">
        <v>621</v>
      </c>
      <c r="E184" t="s">
        <v>1469</v>
      </c>
      <c r="F184" t="s">
        <v>1470</v>
      </c>
      <c r="G184" t="s">
        <v>893</v>
      </c>
      <c r="H184" t="s">
        <v>1471</v>
      </c>
      <c r="I184" t="s">
        <v>1472</v>
      </c>
      <c r="J184" s="17">
        <v>160.78</v>
      </c>
      <c r="K184" s="17">
        <v>570.04</v>
      </c>
      <c r="L184" s="17">
        <v>10</v>
      </c>
      <c r="M184" s="17">
        <v>7.13</v>
      </c>
      <c r="N184" s="17">
        <v>177.91</v>
      </c>
      <c r="O184" s="17">
        <v>587.16999999999996</v>
      </c>
    </row>
    <row r="185" spans="2:15" x14ac:dyDescent="0.25">
      <c r="B185" t="s">
        <v>291</v>
      </c>
      <c r="C185" t="s">
        <v>1473</v>
      </c>
      <c r="D185" t="s">
        <v>63</v>
      </c>
      <c r="E185" t="s">
        <v>1474</v>
      </c>
      <c r="F185" t="s">
        <v>912</v>
      </c>
      <c r="G185" t="s">
        <v>893</v>
      </c>
      <c r="H185" t="s">
        <v>913</v>
      </c>
      <c r="I185" t="s">
        <v>914</v>
      </c>
      <c r="J185" s="17">
        <v>146.21</v>
      </c>
      <c r="K185" s="17">
        <v>554.98</v>
      </c>
      <c r="L185" s="17">
        <v>10</v>
      </c>
      <c r="M185" s="17">
        <v>1.36</v>
      </c>
      <c r="N185" s="17">
        <v>157.57</v>
      </c>
      <c r="O185" s="17">
        <v>566.34</v>
      </c>
    </row>
    <row r="186" spans="2:15" x14ac:dyDescent="0.25">
      <c r="B186" t="s">
        <v>292</v>
      </c>
      <c r="C186" t="s">
        <v>1501</v>
      </c>
      <c r="D186" t="s">
        <v>70</v>
      </c>
      <c r="E186" t="s">
        <v>1502</v>
      </c>
      <c r="F186" t="s">
        <v>1503</v>
      </c>
      <c r="G186" t="s">
        <v>893</v>
      </c>
      <c r="H186" t="s">
        <v>1504</v>
      </c>
      <c r="I186" t="s">
        <v>1505</v>
      </c>
      <c r="J186" s="17">
        <v>190.64</v>
      </c>
      <c r="K186" s="17">
        <v>574.17999999999995</v>
      </c>
      <c r="L186" s="17">
        <v>10</v>
      </c>
      <c r="M186" s="17">
        <v>0</v>
      </c>
      <c r="N186" s="17">
        <v>200.64</v>
      </c>
      <c r="O186" s="17">
        <v>584.17999999999995</v>
      </c>
    </row>
    <row r="187" spans="2:15" x14ac:dyDescent="0.25">
      <c r="B187" t="s">
        <v>293</v>
      </c>
      <c r="C187" t="s">
        <v>1519</v>
      </c>
      <c r="D187" t="s">
        <v>777</v>
      </c>
      <c r="E187" t="s">
        <v>1520</v>
      </c>
      <c r="F187" t="s">
        <v>1516</v>
      </c>
      <c r="G187" t="s">
        <v>893</v>
      </c>
      <c r="H187" t="s">
        <v>1521</v>
      </c>
      <c r="I187" t="s">
        <v>1518</v>
      </c>
      <c r="J187" s="17">
        <v>174.26</v>
      </c>
      <c r="K187" s="17">
        <v>559.86</v>
      </c>
      <c r="L187" s="17">
        <v>10</v>
      </c>
      <c r="M187" s="17">
        <v>0</v>
      </c>
      <c r="N187" s="17">
        <v>184.26</v>
      </c>
      <c r="O187" s="17">
        <v>569.86</v>
      </c>
    </row>
    <row r="188" spans="2:15" x14ac:dyDescent="0.25">
      <c r="B188" t="s">
        <v>294</v>
      </c>
      <c r="C188" t="s">
        <v>1526</v>
      </c>
      <c r="D188" t="s">
        <v>73</v>
      </c>
      <c r="E188" t="s">
        <v>1527</v>
      </c>
      <c r="F188" t="s">
        <v>946</v>
      </c>
      <c r="G188" t="s">
        <v>893</v>
      </c>
      <c r="H188" t="s">
        <v>947</v>
      </c>
      <c r="I188" t="s">
        <v>946</v>
      </c>
      <c r="J188" s="17">
        <v>189</v>
      </c>
      <c r="K188" s="17">
        <v>572.37</v>
      </c>
      <c r="L188" s="17">
        <v>10</v>
      </c>
      <c r="M188" s="17">
        <v>1.36</v>
      </c>
      <c r="N188" s="17">
        <v>200.36</v>
      </c>
      <c r="O188" s="17">
        <v>583.73</v>
      </c>
    </row>
    <row r="189" spans="2:15" x14ac:dyDescent="0.25">
      <c r="B189" t="s">
        <v>295</v>
      </c>
      <c r="C189" t="s">
        <v>1144</v>
      </c>
      <c r="D189" t="s">
        <v>778</v>
      </c>
      <c r="E189" t="s">
        <v>1145</v>
      </c>
      <c r="F189" t="s">
        <v>1146</v>
      </c>
      <c r="G189" t="s">
        <v>893</v>
      </c>
      <c r="H189" t="s">
        <v>1147</v>
      </c>
      <c r="I189" t="s">
        <v>1148</v>
      </c>
      <c r="J189" s="17">
        <v>152.69</v>
      </c>
      <c r="K189" s="17">
        <v>562.35</v>
      </c>
      <c r="L189" s="17">
        <v>10</v>
      </c>
      <c r="M189" s="17">
        <v>7.13</v>
      </c>
      <c r="N189" s="17">
        <v>169.82</v>
      </c>
      <c r="O189" s="17">
        <v>579.48</v>
      </c>
    </row>
    <row r="190" spans="2:15" x14ac:dyDescent="0.25">
      <c r="B190" t="s">
        <v>296</v>
      </c>
      <c r="C190" t="s">
        <v>1854</v>
      </c>
      <c r="D190" t="s">
        <v>779</v>
      </c>
      <c r="E190" t="s">
        <v>1855</v>
      </c>
      <c r="F190" t="s">
        <v>1680</v>
      </c>
      <c r="G190" t="s">
        <v>893</v>
      </c>
      <c r="H190" t="s">
        <v>1856</v>
      </c>
      <c r="I190" t="s">
        <v>1682</v>
      </c>
      <c r="J190" s="17">
        <v>137.81</v>
      </c>
      <c r="K190" s="17">
        <v>574.17999999999995</v>
      </c>
      <c r="L190" s="17">
        <v>10</v>
      </c>
      <c r="M190" s="17">
        <v>7.13</v>
      </c>
      <c r="N190" s="17">
        <v>154.94</v>
      </c>
      <c r="O190" s="17">
        <v>591.30999999999995</v>
      </c>
    </row>
    <row r="191" spans="2:15" x14ac:dyDescent="0.25">
      <c r="B191" t="s">
        <v>297</v>
      </c>
      <c r="C191" t="s">
        <v>1550</v>
      </c>
      <c r="D191" t="s">
        <v>77</v>
      </c>
      <c r="E191" t="s">
        <v>1551</v>
      </c>
      <c r="F191" t="s">
        <v>960</v>
      </c>
      <c r="G191" t="s">
        <v>893</v>
      </c>
      <c r="H191" t="s">
        <v>1552</v>
      </c>
      <c r="I191" t="s">
        <v>962</v>
      </c>
      <c r="J191" s="17">
        <v>192.28</v>
      </c>
      <c r="K191" s="17">
        <v>572.74</v>
      </c>
      <c r="L191" s="17">
        <v>10</v>
      </c>
      <c r="M191" s="17">
        <v>0</v>
      </c>
      <c r="N191" s="17">
        <v>202.28</v>
      </c>
      <c r="O191" s="17">
        <v>582.74</v>
      </c>
    </row>
    <row r="192" spans="2:15" x14ac:dyDescent="0.25">
      <c r="B192" t="s">
        <v>299</v>
      </c>
      <c r="C192" t="s">
        <v>1560</v>
      </c>
      <c r="D192" t="s">
        <v>780</v>
      </c>
      <c r="E192" t="s">
        <v>1561</v>
      </c>
      <c r="F192" t="s">
        <v>965</v>
      </c>
      <c r="G192" t="s">
        <v>893</v>
      </c>
      <c r="H192" t="s">
        <v>966</v>
      </c>
      <c r="I192" t="s">
        <v>967</v>
      </c>
      <c r="J192" s="17">
        <v>185.61</v>
      </c>
      <c r="K192" s="17">
        <v>568.15</v>
      </c>
      <c r="L192" s="17">
        <v>10</v>
      </c>
      <c r="M192" s="17">
        <v>1.36</v>
      </c>
      <c r="N192" s="17">
        <v>196.97</v>
      </c>
      <c r="O192" s="17">
        <v>579.51</v>
      </c>
    </row>
    <row r="193" spans="2:15" x14ac:dyDescent="0.25">
      <c r="B193" t="s">
        <v>300</v>
      </c>
      <c r="C193" t="s">
        <v>1586</v>
      </c>
      <c r="D193" t="s">
        <v>81</v>
      </c>
      <c r="E193" t="s">
        <v>1587</v>
      </c>
      <c r="F193" t="s">
        <v>1588</v>
      </c>
      <c r="G193" t="s">
        <v>893</v>
      </c>
      <c r="H193" t="s">
        <v>1589</v>
      </c>
      <c r="I193" t="s">
        <v>1233</v>
      </c>
      <c r="J193" s="17">
        <v>174.29</v>
      </c>
      <c r="K193" s="17">
        <v>565.04999999999995</v>
      </c>
      <c r="L193" s="17">
        <v>10</v>
      </c>
      <c r="M193" s="17">
        <v>1.36</v>
      </c>
      <c r="N193" s="17">
        <v>185.65</v>
      </c>
      <c r="O193" s="17">
        <v>576.41</v>
      </c>
    </row>
    <row r="194" spans="2:15" x14ac:dyDescent="0.25">
      <c r="B194" t="s">
        <v>301</v>
      </c>
      <c r="C194" t="s">
        <v>1595</v>
      </c>
      <c r="D194" t="s">
        <v>83</v>
      </c>
      <c r="E194" t="s">
        <v>1596</v>
      </c>
      <c r="F194" t="s">
        <v>1063</v>
      </c>
      <c r="G194" t="s">
        <v>893</v>
      </c>
      <c r="H194" t="s">
        <v>1064</v>
      </c>
      <c r="I194" t="s">
        <v>1065</v>
      </c>
      <c r="J194" s="17">
        <v>181.88</v>
      </c>
      <c r="K194" s="17">
        <v>578.84</v>
      </c>
      <c r="L194" s="17">
        <v>10</v>
      </c>
      <c r="M194" s="17">
        <v>1.36</v>
      </c>
      <c r="N194" s="17">
        <v>193.24</v>
      </c>
      <c r="O194" s="17">
        <v>590.20000000000005</v>
      </c>
    </row>
    <row r="195" spans="2:15" x14ac:dyDescent="0.25">
      <c r="B195" t="s">
        <v>302</v>
      </c>
      <c r="C195" t="s">
        <v>1608</v>
      </c>
      <c r="D195" t="s">
        <v>781</v>
      </c>
      <c r="E195" t="s">
        <v>1609</v>
      </c>
      <c r="F195" t="s">
        <v>900</v>
      </c>
      <c r="G195" t="s">
        <v>893</v>
      </c>
      <c r="H195" t="s">
        <v>1610</v>
      </c>
      <c r="I195" t="s">
        <v>952</v>
      </c>
      <c r="J195" s="17">
        <v>195.42</v>
      </c>
      <c r="K195" s="17">
        <v>572.79</v>
      </c>
      <c r="L195" s="17">
        <v>10</v>
      </c>
      <c r="M195" s="17">
        <v>7.13</v>
      </c>
      <c r="N195" s="17">
        <v>212.55</v>
      </c>
      <c r="O195" s="17">
        <v>589.91999999999996</v>
      </c>
    </row>
    <row r="196" spans="2:15" x14ac:dyDescent="0.25">
      <c r="B196" t="s">
        <v>303</v>
      </c>
      <c r="C196" t="s">
        <v>1611</v>
      </c>
      <c r="D196" t="s">
        <v>782</v>
      </c>
      <c r="E196" t="s">
        <v>1612</v>
      </c>
      <c r="F196" t="s">
        <v>1001</v>
      </c>
      <c r="G196" t="s">
        <v>893</v>
      </c>
      <c r="H196" t="s">
        <v>1613</v>
      </c>
      <c r="I196" t="s">
        <v>1003</v>
      </c>
      <c r="J196" s="17">
        <v>185.19</v>
      </c>
      <c r="K196" s="17">
        <v>555.41999999999996</v>
      </c>
      <c r="L196" s="17">
        <v>10</v>
      </c>
      <c r="M196" s="17">
        <v>1.36</v>
      </c>
      <c r="N196" s="17">
        <v>196.55</v>
      </c>
      <c r="O196" s="17">
        <v>566.78</v>
      </c>
    </row>
    <row r="197" spans="2:15" x14ac:dyDescent="0.25">
      <c r="B197" t="s">
        <v>304</v>
      </c>
      <c r="C197" t="s">
        <v>1614</v>
      </c>
      <c r="D197" t="s">
        <v>2565</v>
      </c>
      <c r="E197" t="s">
        <v>1615</v>
      </c>
      <c r="F197" t="s">
        <v>912</v>
      </c>
      <c r="G197" t="s">
        <v>893</v>
      </c>
      <c r="H197" t="s">
        <v>913</v>
      </c>
      <c r="I197" t="s">
        <v>914</v>
      </c>
      <c r="J197" s="17">
        <v>175.45</v>
      </c>
      <c r="K197" s="17">
        <v>558.38</v>
      </c>
      <c r="L197" s="17">
        <v>10</v>
      </c>
      <c r="M197" s="17">
        <v>7.13</v>
      </c>
      <c r="N197" s="17">
        <v>192.58</v>
      </c>
      <c r="O197" s="17">
        <v>575.51</v>
      </c>
    </row>
    <row r="198" spans="2:15" x14ac:dyDescent="0.25">
      <c r="B198" t="s">
        <v>305</v>
      </c>
      <c r="C198" t="s">
        <v>1616</v>
      </c>
      <c r="D198" t="s">
        <v>85</v>
      </c>
      <c r="E198" t="s">
        <v>1617</v>
      </c>
      <c r="F198" t="s">
        <v>1222</v>
      </c>
      <c r="G198" t="s">
        <v>893</v>
      </c>
      <c r="H198" t="s">
        <v>1618</v>
      </c>
      <c r="I198" t="s">
        <v>1003</v>
      </c>
      <c r="J198" s="17">
        <v>199.81</v>
      </c>
      <c r="K198" s="17">
        <v>580.23</v>
      </c>
      <c r="L198" s="17">
        <v>10</v>
      </c>
      <c r="M198" s="17">
        <v>1.36</v>
      </c>
      <c r="N198" s="17">
        <v>211.17</v>
      </c>
      <c r="O198" s="17">
        <v>591.59</v>
      </c>
    </row>
    <row r="199" spans="2:15" x14ac:dyDescent="0.25">
      <c r="B199" t="s">
        <v>306</v>
      </c>
      <c r="C199" t="s">
        <v>1619</v>
      </c>
      <c r="D199" t="s">
        <v>86</v>
      </c>
      <c r="E199" t="s">
        <v>1620</v>
      </c>
      <c r="F199" t="s">
        <v>1621</v>
      </c>
      <c r="G199" t="s">
        <v>893</v>
      </c>
      <c r="H199" t="s">
        <v>1622</v>
      </c>
      <c r="I199" t="s">
        <v>1153</v>
      </c>
      <c r="J199" s="17">
        <v>164.02</v>
      </c>
      <c r="K199" s="17">
        <v>597.42999999999995</v>
      </c>
      <c r="L199" s="17">
        <v>10</v>
      </c>
      <c r="M199" s="17">
        <v>1.36</v>
      </c>
      <c r="N199" s="17">
        <v>175.38</v>
      </c>
      <c r="O199" s="17">
        <v>608.79</v>
      </c>
    </row>
    <row r="200" spans="2:15" x14ac:dyDescent="0.25">
      <c r="B200" t="s">
        <v>307</v>
      </c>
      <c r="C200" t="s">
        <v>1636</v>
      </c>
      <c r="D200" t="s">
        <v>87</v>
      </c>
      <c r="E200" t="s">
        <v>1637</v>
      </c>
      <c r="F200" t="s">
        <v>1638</v>
      </c>
      <c r="G200" t="s">
        <v>893</v>
      </c>
      <c r="H200" t="s">
        <v>1639</v>
      </c>
      <c r="I200" t="s">
        <v>987</v>
      </c>
      <c r="J200" s="17">
        <v>147.53</v>
      </c>
      <c r="K200" s="17">
        <v>550.21</v>
      </c>
      <c r="L200" s="17">
        <v>10</v>
      </c>
      <c r="M200" s="17">
        <v>1.36</v>
      </c>
      <c r="N200" s="17">
        <v>158.88999999999999</v>
      </c>
      <c r="O200" s="17">
        <v>561.57000000000005</v>
      </c>
    </row>
    <row r="201" spans="2:15" x14ac:dyDescent="0.25">
      <c r="B201" t="s">
        <v>308</v>
      </c>
      <c r="C201" t="s">
        <v>1652</v>
      </c>
      <c r="D201" t="s">
        <v>90</v>
      </c>
      <c r="E201" t="s">
        <v>1653</v>
      </c>
      <c r="F201" t="s">
        <v>1298</v>
      </c>
      <c r="G201" t="s">
        <v>893</v>
      </c>
      <c r="H201" t="s">
        <v>1299</v>
      </c>
      <c r="I201" t="s">
        <v>1300</v>
      </c>
      <c r="J201" s="17">
        <v>154.41999999999999</v>
      </c>
      <c r="K201" s="17">
        <v>568.57000000000005</v>
      </c>
      <c r="L201" s="17">
        <v>10</v>
      </c>
      <c r="M201" s="17">
        <v>7.13</v>
      </c>
      <c r="N201" s="17">
        <v>171.55</v>
      </c>
      <c r="O201" s="17">
        <v>585.70000000000005</v>
      </c>
    </row>
    <row r="202" spans="2:15" x14ac:dyDescent="0.25">
      <c r="B202" t="s">
        <v>309</v>
      </c>
      <c r="C202" t="s">
        <v>1685</v>
      </c>
      <c r="D202" t="s">
        <v>94</v>
      </c>
      <c r="E202" t="s">
        <v>1686</v>
      </c>
      <c r="F202" t="s">
        <v>1687</v>
      </c>
      <c r="G202" t="s">
        <v>893</v>
      </c>
      <c r="H202" t="s">
        <v>1688</v>
      </c>
      <c r="I202" t="s">
        <v>1281</v>
      </c>
      <c r="J202" s="17">
        <v>126.58</v>
      </c>
      <c r="K202" s="17">
        <v>565.49</v>
      </c>
      <c r="L202" s="17">
        <v>10</v>
      </c>
      <c r="M202" s="17">
        <v>7.13</v>
      </c>
      <c r="N202" s="17">
        <v>143.71</v>
      </c>
      <c r="O202" s="17">
        <v>582.62</v>
      </c>
    </row>
    <row r="203" spans="2:15" x14ac:dyDescent="0.25">
      <c r="B203" t="s">
        <v>310</v>
      </c>
      <c r="C203" t="s">
        <v>1694</v>
      </c>
      <c r="D203" t="s">
        <v>97</v>
      </c>
      <c r="E203" t="s">
        <v>1695</v>
      </c>
      <c r="F203" t="s">
        <v>1696</v>
      </c>
      <c r="G203" t="s">
        <v>893</v>
      </c>
      <c r="H203" t="s">
        <v>1697</v>
      </c>
      <c r="I203" t="s">
        <v>909</v>
      </c>
      <c r="J203" s="17">
        <v>163.41</v>
      </c>
      <c r="K203" s="17">
        <v>569.51</v>
      </c>
      <c r="L203" s="17">
        <v>10</v>
      </c>
      <c r="M203" s="17">
        <v>1.36</v>
      </c>
      <c r="N203" s="17">
        <v>174.77</v>
      </c>
      <c r="O203" s="17">
        <v>580.87</v>
      </c>
    </row>
    <row r="204" spans="2:15" x14ac:dyDescent="0.25">
      <c r="B204" t="s">
        <v>311</v>
      </c>
      <c r="C204" t="s">
        <v>1703</v>
      </c>
      <c r="D204" t="s">
        <v>99</v>
      </c>
      <c r="E204" t="s">
        <v>1704</v>
      </c>
      <c r="F204" t="s">
        <v>1705</v>
      </c>
      <c r="G204" t="s">
        <v>893</v>
      </c>
      <c r="H204" t="s">
        <v>1706</v>
      </c>
      <c r="I204" t="s">
        <v>1249</v>
      </c>
      <c r="J204" s="17">
        <v>146.44</v>
      </c>
      <c r="K204" s="17">
        <v>563.97</v>
      </c>
      <c r="L204" s="17">
        <v>10</v>
      </c>
      <c r="M204" s="17">
        <v>1.36</v>
      </c>
      <c r="N204" s="17">
        <v>157.80000000000001</v>
      </c>
      <c r="O204" s="17">
        <v>575.33000000000004</v>
      </c>
    </row>
    <row r="205" spans="2:15" x14ac:dyDescent="0.25">
      <c r="B205" t="s">
        <v>312</v>
      </c>
      <c r="C205" t="s">
        <v>1707</v>
      </c>
      <c r="D205" t="s">
        <v>783</v>
      </c>
      <c r="E205" t="s">
        <v>1708</v>
      </c>
      <c r="F205" t="s">
        <v>903</v>
      </c>
      <c r="G205" t="s">
        <v>893</v>
      </c>
      <c r="H205" t="s">
        <v>1709</v>
      </c>
      <c r="I205" t="s">
        <v>903</v>
      </c>
      <c r="J205" s="17">
        <v>189.62</v>
      </c>
      <c r="K205" s="17">
        <v>603.16</v>
      </c>
      <c r="L205" s="17">
        <v>10</v>
      </c>
      <c r="M205" s="17">
        <v>1.36</v>
      </c>
      <c r="N205" s="17">
        <v>200.98</v>
      </c>
      <c r="O205" s="17">
        <v>614.52</v>
      </c>
    </row>
    <row r="206" spans="2:15" x14ac:dyDescent="0.25">
      <c r="B206" t="s">
        <v>313</v>
      </c>
      <c r="C206" t="s">
        <v>2211</v>
      </c>
      <c r="D206" t="s">
        <v>784</v>
      </c>
      <c r="E206" t="s">
        <v>2212</v>
      </c>
      <c r="F206" t="s">
        <v>2213</v>
      </c>
      <c r="G206" t="s">
        <v>893</v>
      </c>
      <c r="H206" t="s">
        <v>2214</v>
      </c>
      <c r="I206" t="s">
        <v>1276</v>
      </c>
      <c r="J206" s="17">
        <v>149.35</v>
      </c>
      <c r="K206" s="17">
        <v>559.1</v>
      </c>
      <c r="L206" s="17">
        <v>10</v>
      </c>
      <c r="M206" s="17">
        <v>1.36</v>
      </c>
      <c r="N206" s="17">
        <v>160.71</v>
      </c>
      <c r="O206" s="17">
        <v>570.46</v>
      </c>
    </row>
    <row r="207" spans="2:15" x14ac:dyDescent="0.25">
      <c r="B207" t="s">
        <v>314</v>
      </c>
      <c r="C207" t="s">
        <v>1714</v>
      </c>
      <c r="D207" t="s">
        <v>643</v>
      </c>
      <c r="E207" t="s">
        <v>1715</v>
      </c>
      <c r="F207" t="s">
        <v>1716</v>
      </c>
      <c r="G207" t="s">
        <v>893</v>
      </c>
      <c r="H207" t="s">
        <v>1717</v>
      </c>
      <c r="I207" t="s">
        <v>987</v>
      </c>
      <c r="J207" s="17">
        <v>170.12</v>
      </c>
      <c r="K207" s="17">
        <v>565.95000000000005</v>
      </c>
      <c r="L207" s="17">
        <v>10</v>
      </c>
      <c r="M207" s="17">
        <v>1.36</v>
      </c>
      <c r="N207" s="17">
        <v>181.48</v>
      </c>
      <c r="O207" s="17">
        <v>577.30999999999995</v>
      </c>
    </row>
    <row r="208" spans="2:15" x14ac:dyDescent="0.25">
      <c r="B208" t="s">
        <v>315</v>
      </c>
      <c r="C208" t="s">
        <v>1718</v>
      </c>
      <c r="D208" t="s">
        <v>785</v>
      </c>
      <c r="E208" t="s">
        <v>1719</v>
      </c>
      <c r="F208" t="s">
        <v>942</v>
      </c>
      <c r="G208" t="s">
        <v>893</v>
      </c>
      <c r="H208" t="s">
        <v>943</v>
      </c>
      <c r="I208" t="s">
        <v>942</v>
      </c>
      <c r="J208" s="17">
        <v>174.67</v>
      </c>
      <c r="K208" s="17">
        <v>576.91999999999996</v>
      </c>
      <c r="L208" s="17">
        <v>10</v>
      </c>
      <c r="M208" s="17">
        <v>1.36</v>
      </c>
      <c r="N208" s="17">
        <v>186.03</v>
      </c>
      <c r="O208" s="17">
        <v>588.28</v>
      </c>
    </row>
    <row r="209" spans="2:15" x14ac:dyDescent="0.25">
      <c r="B209" t="s">
        <v>316</v>
      </c>
      <c r="C209" t="s">
        <v>1720</v>
      </c>
      <c r="D209" t="s">
        <v>101</v>
      </c>
      <c r="E209" t="s">
        <v>1721</v>
      </c>
      <c r="F209" t="s">
        <v>1722</v>
      </c>
      <c r="G209" t="s">
        <v>893</v>
      </c>
      <c r="H209" t="s">
        <v>1723</v>
      </c>
      <c r="I209" t="s">
        <v>1724</v>
      </c>
      <c r="J209" s="17">
        <v>163.69</v>
      </c>
      <c r="K209" s="17">
        <v>549.55999999999995</v>
      </c>
      <c r="L209" s="17">
        <v>10</v>
      </c>
      <c r="M209" s="17">
        <v>7.13</v>
      </c>
      <c r="N209" s="17">
        <v>180.82</v>
      </c>
      <c r="O209" s="17">
        <v>566.69000000000005</v>
      </c>
    </row>
    <row r="210" spans="2:15" x14ac:dyDescent="0.25">
      <c r="B210" t="s">
        <v>317</v>
      </c>
      <c r="C210" t="s">
        <v>1729</v>
      </c>
      <c r="D210" t="s">
        <v>103</v>
      </c>
      <c r="E210" t="s">
        <v>1730</v>
      </c>
      <c r="F210" t="s">
        <v>1731</v>
      </c>
      <c r="G210" t="s">
        <v>893</v>
      </c>
      <c r="H210" t="s">
        <v>1732</v>
      </c>
      <c r="I210" t="s">
        <v>1256</v>
      </c>
      <c r="J210" s="17">
        <v>194.34</v>
      </c>
      <c r="K210" s="17">
        <v>576.80999999999995</v>
      </c>
      <c r="L210" s="17">
        <v>10</v>
      </c>
      <c r="M210" s="17">
        <v>1.36</v>
      </c>
      <c r="N210" s="17">
        <v>205.7</v>
      </c>
      <c r="O210" s="17">
        <v>588.16999999999996</v>
      </c>
    </row>
    <row r="211" spans="2:15" x14ac:dyDescent="0.25">
      <c r="B211" t="s">
        <v>318</v>
      </c>
      <c r="C211" t="s">
        <v>1733</v>
      </c>
      <c r="D211" t="s">
        <v>104</v>
      </c>
      <c r="E211" t="s">
        <v>1734</v>
      </c>
      <c r="F211" t="s">
        <v>1735</v>
      </c>
      <c r="G211" t="s">
        <v>893</v>
      </c>
      <c r="H211" t="s">
        <v>1736</v>
      </c>
      <c r="I211" t="s">
        <v>1228</v>
      </c>
      <c r="J211" s="17">
        <v>142.75</v>
      </c>
      <c r="K211" s="17">
        <v>545.13</v>
      </c>
      <c r="L211" s="17">
        <v>10</v>
      </c>
      <c r="M211" s="17">
        <v>7.13</v>
      </c>
      <c r="N211" s="17">
        <v>159.88</v>
      </c>
      <c r="O211" s="17">
        <v>562.26</v>
      </c>
    </row>
    <row r="212" spans="2:15" x14ac:dyDescent="0.25">
      <c r="B212" t="s">
        <v>319</v>
      </c>
      <c r="C212" t="s">
        <v>1741</v>
      </c>
      <c r="D212" t="s">
        <v>786</v>
      </c>
      <c r="E212" t="s">
        <v>2444</v>
      </c>
      <c r="F212" t="s">
        <v>1743</v>
      </c>
      <c r="G212" t="s">
        <v>893</v>
      </c>
      <c r="H212" t="s">
        <v>1744</v>
      </c>
      <c r="I212" t="s">
        <v>1059</v>
      </c>
      <c r="J212" s="17">
        <v>163.59</v>
      </c>
      <c r="K212" s="17">
        <v>560.64</v>
      </c>
      <c r="L212" s="17">
        <v>10</v>
      </c>
      <c r="M212" s="17">
        <v>1.36</v>
      </c>
      <c r="N212" s="17">
        <v>174.95</v>
      </c>
      <c r="O212" s="17">
        <v>572</v>
      </c>
    </row>
    <row r="213" spans="2:15" x14ac:dyDescent="0.25">
      <c r="B213" t="s">
        <v>320</v>
      </c>
      <c r="C213" t="s">
        <v>1745</v>
      </c>
      <c r="D213" t="s">
        <v>106</v>
      </c>
      <c r="E213" t="s">
        <v>1746</v>
      </c>
      <c r="F213" t="s">
        <v>1747</v>
      </c>
      <c r="G213" t="s">
        <v>893</v>
      </c>
      <c r="H213" t="s">
        <v>1748</v>
      </c>
      <c r="I213" t="s">
        <v>1635</v>
      </c>
      <c r="J213" s="17">
        <v>134.68</v>
      </c>
      <c r="K213" s="17">
        <v>545.4</v>
      </c>
      <c r="L213" s="17">
        <v>10</v>
      </c>
      <c r="M213" s="17">
        <v>7.13</v>
      </c>
      <c r="N213" s="17">
        <v>151.81</v>
      </c>
      <c r="O213" s="17">
        <v>562.53</v>
      </c>
    </row>
    <row r="214" spans="2:15" x14ac:dyDescent="0.25">
      <c r="B214" t="s">
        <v>321</v>
      </c>
      <c r="C214" t="s">
        <v>1765</v>
      </c>
      <c r="D214" t="s">
        <v>107</v>
      </c>
      <c r="E214" t="s">
        <v>1766</v>
      </c>
      <c r="F214" t="s">
        <v>1472</v>
      </c>
      <c r="G214" t="s">
        <v>893</v>
      </c>
      <c r="H214" t="s">
        <v>1767</v>
      </c>
      <c r="I214" t="s">
        <v>1472</v>
      </c>
      <c r="J214" s="17">
        <v>137.84</v>
      </c>
      <c r="K214" s="17">
        <v>552.77</v>
      </c>
      <c r="L214" s="17">
        <v>10</v>
      </c>
      <c r="M214" s="17">
        <v>7.13</v>
      </c>
      <c r="N214" s="17">
        <v>154.97</v>
      </c>
      <c r="O214" s="17">
        <v>569.9</v>
      </c>
    </row>
    <row r="215" spans="2:15" x14ac:dyDescent="0.25">
      <c r="B215" t="s">
        <v>322</v>
      </c>
      <c r="C215" t="s">
        <v>1768</v>
      </c>
      <c r="D215" t="s">
        <v>108</v>
      </c>
      <c r="E215" t="s">
        <v>1769</v>
      </c>
      <c r="F215" t="s">
        <v>1770</v>
      </c>
      <c r="G215" t="s">
        <v>893</v>
      </c>
      <c r="H215" t="s">
        <v>1771</v>
      </c>
      <c r="I215" t="s">
        <v>1291</v>
      </c>
      <c r="J215" s="17">
        <v>151.43</v>
      </c>
      <c r="K215" s="17">
        <v>563.28</v>
      </c>
      <c r="L215" s="17">
        <v>10</v>
      </c>
      <c r="M215" s="17">
        <v>7.13</v>
      </c>
      <c r="N215" s="17">
        <v>168.56</v>
      </c>
      <c r="O215" s="17">
        <v>580.41</v>
      </c>
    </row>
    <row r="216" spans="2:15" x14ac:dyDescent="0.25">
      <c r="B216" t="s">
        <v>323</v>
      </c>
      <c r="C216" t="s">
        <v>1776</v>
      </c>
      <c r="D216" t="s">
        <v>111</v>
      </c>
      <c r="E216" t="s">
        <v>1777</v>
      </c>
      <c r="F216" t="s">
        <v>1195</v>
      </c>
      <c r="G216" t="s">
        <v>893</v>
      </c>
      <c r="H216" t="s">
        <v>1196</v>
      </c>
      <c r="I216" t="s">
        <v>1197</v>
      </c>
      <c r="J216" s="17">
        <v>125.43</v>
      </c>
      <c r="K216" s="17">
        <v>554.55999999999995</v>
      </c>
      <c r="L216" s="17">
        <v>10</v>
      </c>
      <c r="M216" s="17">
        <v>7.13</v>
      </c>
      <c r="N216" s="17">
        <v>142.56</v>
      </c>
      <c r="O216" s="17">
        <v>571.69000000000005</v>
      </c>
    </row>
    <row r="217" spans="2:15" x14ac:dyDescent="0.25">
      <c r="B217" t="s">
        <v>324</v>
      </c>
      <c r="C217" t="s">
        <v>1778</v>
      </c>
      <c r="D217" t="s">
        <v>112</v>
      </c>
      <c r="E217" t="s">
        <v>1779</v>
      </c>
      <c r="F217" t="s">
        <v>1336</v>
      </c>
      <c r="G217" t="s">
        <v>893</v>
      </c>
      <c r="H217" t="s">
        <v>1353</v>
      </c>
      <c r="I217" t="s">
        <v>1338</v>
      </c>
      <c r="J217" s="17">
        <v>141.94</v>
      </c>
      <c r="K217" s="17">
        <v>564.38</v>
      </c>
      <c r="L217" s="17">
        <v>10</v>
      </c>
      <c r="M217" s="17">
        <v>1.36</v>
      </c>
      <c r="N217" s="17">
        <v>153.30000000000001</v>
      </c>
      <c r="O217" s="17">
        <v>575.74</v>
      </c>
    </row>
    <row r="218" spans="2:15" x14ac:dyDescent="0.25">
      <c r="B218" t="s">
        <v>325</v>
      </c>
      <c r="C218" t="s">
        <v>1780</v>
      </c>
      <c r="D218" t="s">
        <v>113</v>
      </c>
      <c r="E218" t="s">
        <v>1781</v>
      </c>
      <c r="F218" t="s">
        <v>1782</v>
      </c>
      <c r="G218" t="s">
        <v>893</v>
      </c>
      <c r="H218" t="s">
        <v>1783</v>
      </c>
      <c r="I218" t="s">
        <v>1029</v>
      </c>
      <c r="J218" s="17">
        <v>188.21</v>
      </c>
      <c r="K218" s="17">
        <v>564.55999999999995</v>
      </c>
      <c r="L218" s="17">
        <v>10</v>
      </c>
      <c r="M218" s="17">
        <v>1.36</v>
      </c>
      <c r="N218" s="17">
        <v>199.57</v>
      </c>
      <c r="O218" s="17">
        <v>575.91999999999996</v>
      </c>
    </row>
    <row r="219" spans="2:15" x14ac:dyDescent="0.25">
      <c r="B219" t="s">
        <v>326</v>
      </c>
      <c r="C219" t="s">
        <v>1797</v>
      </c>
      <c r="D219" t="s">
        <v>114</v>
      </c>
      <c r="E219" t="s">
        <v>1798</v>
      </c>
      <c r="F219" t="s">
        <v>1799</v>
      </c>
      <c r="G219" t="s">
        <v>893</v>
      </c>
      <c r="H219" t="s">
        <v>1800</v>
      </c>
      <c r="I219" t="s">
        <v>903</v>
      </c>
      <c r="J219" s="17">
        <v>193.68</v>
      </c>
      <c r="K219" s="17">
        <v>569.84</v>
      </c>
      <c r="L219" s="17">
        <v>10</v>
      </c>
      <c r="M219" s="17">
        <v>1.36</v>
      </c>
      <c r="N219" s="17">
        <v>205.04</v>
      </c>
      <c r="O219" s="17">
        <v>581.20000000000005</v>
      </c>
    </row>
    <row r="220" spans="2:15" x14ac:dyDescent="0.25">
      <c r="B220" t="s">
        <v>327</v>
      </c>
      <c r="C220" t="s">
        <v>1805</v>
      </c>
      <c r="D220" t="s">
        <v>115</v>
      </c>
      <c r="E220" t="s">
        <v>1806</v>
      </c>
      <c r="F220" t="s">
        <v>892</v>
      </c>
      <c r="G220" t="s">
        <v>893</v>
      </c>
      <c r="H220" t="s">
        <v>1807</v>
      </c>
      <c r="I220" t="s">
        <v>895</v>
      </c>
      <c r="J220" s="17">
        <v>186.87</v>
      </c>
      <c r="K220" s="17">
        <v>576.26</v>
      </c>
      <c r="L220" s="17">
        <v>10</v>
      </c>
      <c r="M220" s="17">
        <v>1.36</v>
      </c>
      <c r="N220" s="17">
        <v>198.23</v>
      </c>
      <c r="O220" s="17">
        <v>587.62</v>
      </c>
    </row>
    <row r="221" spans="2:15" x14ac:dyDescent="0.25">
      <c r="B221" t="s">
        <v>328</v>
      </c>
      <c r="C221" t="s">
        <v>1801</v>
      </c>
      <c r="D221" t="s">
        <v>116</v>
      </c>
      <c r="E221" t="s">
        <v>1802</v>
      </c>
      <c r="F221" t="s">
        <v>1803</v>
      </c>
      <c r="G221" t="s">
        <v>893</v>
      </c>
      <c r="H221" t="s">
        <v>1804</v>
      </c>
      <c r="I221" t="s">
        <v>1431</v>
      </c>
      <c r="J221" s="17">
        <v>160.5</v>
      </c>
      <c r="K221" s="17">
        <v>548.59</v>
      </c>
      <c r="L221" s="17">
        <v>10</v>
      </c>
      <c r="M221" s="17">
        <v>1.36</v>
      </c>
      <c r="N221" s="17">
        <v>171.86</v>
      </c>
      <c r="O221" s="17">
        <v>559.95000000000005</v>
      </c>
    </row>
    <row r="222" spans="2:15" x14ac:dyDescent="0.25">
      <c r="B222" t="s">
        <v>329</v>
      </c>
      <c r="C222" t="s">
        <v>1818</v>
      </c>
      <c r="D222" t="s">
        <v>118</v>
      </c>
      <c r="E222" t="s">
        <v>1819</v>
      </c>
      <c r="F222" t="s">
        <v>1820</v>
      </c>
      <c r="G222" t="s">
        <v>893</v>
      </c>
      <c r="H222" t="s">
        <v>1821</v>
      </c>
      <c r="I222" t="s">
        <v>1197</v>
      </c>
      <c r="J222" s="17">
        <v>147.38999999999999</v>
      </c>
      <c r="K222" s="17">
        <v>569.87</v>
      </c>
      <c r="L222" s="17">
        <v>10</v>
      </c>
      <c r="M222" s="17">
        <v>7.13</v>
      </c>
      <c r="N222" s="17">
        <v>164.52</v>
      </c>
      <c r="O222" s="17">
        <v>587</v>
      </c>
    </row>
    <row r="223" spans="2:15" x14ac:dyDescent="0.25">
      <c r="B223" t="s">
        <v>330</v>
      </c>
      <c r="C223" t="s">
        <v>1870</v>
      </c>
      <c r="D223" t="s">
        <v>125</v>
      </c>
      <c r="E223" t="s">
        <v>1871</v>
      </c>
      <c r="F223" t="s">
        <v>892</v>
      </c>
      <c r="G223" t="s">
        <v>893</v>
      </c>
      <c r="H223" t="s">
        <v>1872</v>
      </c>
      <c r="I223" t="s">
        <v>895</v>
      </c>
      <c r="J223" s="17">
        <v>130.19</v>
      </c>
      <c r="K223" s="17">
        <v>558.05999999999995</v>
      </c>
      <c r="L223" s="17">
        <v>10</v>
      </c>
      <c r="M223" s="17">
        <v>7.13</v>
      </c>
      <c r="N223" s="17">
        <v>147.32</v>
      </c>
      <c r="O223" s="17">
        <v>575.19000000000005</v>
      </c>
    </row>
    <row r="224" spans="2:15" x14ac:dyDescent="0.25">
      <c r="B224" t="s">
        <v>331</v>
      </c>
      <c r="C224" t="s">
        <v>2096</v>
      </c>
      <c r="D224" t="s">
        <v>158</v>
      </c>
      <c r="E224" t="s">
        <v>2097</v>
      </c>
      <c r="F224" t="s">
        <v>2098</v>
      </c>
      <c r="G224" t="s">
        <v>893</v>
      </c>
      <c r="H224" t="s">
        <v>2099</v>
      </c>
      <c r="I224" t="s">
        <v>998</v>
      </c>
      <c r="J224" s="17">
        <v>172.54</v>
      </c>
      <c r="K224" s="17">
        <v>575.21</v>
      </c>
      <c r="L224" s="17">
        <v>10</v>
      </c>
      <c r="M224" s="17">
        <v>7.13</v>
      </c>
      <c r="N224" s="17">
        <v>189.67</v>
      </c>
      <c r="O224" s="17">
        <v>592.34</v>
      </c>
    </row>
    <row r="225" spans="2:15" x14ac:dyDescent="0.25">
      <c r="B225" t="s">
        <v>332</v>
      </c>
      <c r="C225" t="s">
        <v>1891</v>
      </c>
      <c r="D225" t="s">
        <v>128</v>
      </c>
      <c r="E225" t="s">
        <v>1892</v>
      </c>
      <c r="F225" t="s">
        <v>907</v>
      </c>
      <c r="G225" t="s">
        <v>893</v>
      </c>
      <c r="H225" t="s">
        <v>1024</v>
      </c>
      <c r="I225" t="s">
        <v>909</v>
      </c>
      <c r="J225" s="17">
        <v>226.97</v>
      </c>
      <c r="K225" s="17">
        <v>648.41999999999996</v>
      </c>
      <c r="L225" s="17">
        <v>10</v>
      </c>
      <c r="M225" s="17">
        <v>1.36</v>
      </c>
      <c r="N225" s="17">
        <v>238.33</v>
      </c>
      <c r="O225" s="17">
        <v>659.78</v>
      </c>
    </row>
    <row r="226" spans="2:15" x14ac:dyDescent="0.25">
      <c r="B226" t="s">
        <v>333</v>
      </c>
      <c r="C226" t="s">
        <v>1893</v>
      </c>
      <c r="D226" t="s">
        <v>129</v>
      </c>
      <c r="E226" t="s">
        <v>1894</v>
      </c>
      <c r="F226" t="s">
        <v>1895</v>
      </c>
      <c r="G226" t="s">
        <v>893</v>
      </c>
      <c r="H226" t="s">
        <v>1896</v>
      </c>
      <c r="I226" t="s">
        <v>1518</v>
      </c>
      <c r="J226" s="17">
        <v>162.84</v>
      </c>
      <c r="K226" s="17">
        <v>547.11</v>
      </c>
      <c r="L226" s="17">
        <v>10</v>
      </c>
      <c r="M226" s="17">
        <v>1.36</v>
      </c>
      <c r="N226" s="17">
        <v>174.2</v>
      </c>
      <c r="O226" s="17">
        <v>558.47</v>
      </c>
    </row>
    <row r="227" spans="2:15" x14ac:dyDescent="0.25">
      <c r="B227" t="s">
        <v>334</v>
      </c>
      <c r="C227" t="s">
        <v>1917</v>
      </c>
      <c r="D227" t="s">
        <v>134</v>
      </c>
      <c r="E227" t="s">
        <v>1918</v>
      </c>
      <c r="F227" t="s">
        <v>1919</v>
      </c>
      <c r="G227" t="s">
        <v>893</v>
      </c>
      <c r="H227" t="s">
        <v>1920</v>
      </c>
      <c r="I227" t="s">
        <v>919</v>
      </c>
      <c r="J227" s="17">
        <v>147.57</v>
      </c>
      <c r="K227" s="17">
        <v>573.87</v>
      </c>
      <c r="L227" s="17">
        <v>10</v>
      </c>
      <c r="M227" s="17">
        <v>1.36</v>
      </c>
      <c r="N227" s="17">
        <v>158.93</v>
      </c>
      <c r="O227" s="17">
        <v>585.23</v>
      </c>
    </row>
    <row r="228" spans="2:15" x14ac:dyDescent="0.25">
      <c r="B228" t="s">
        <v>335</v>
      </c>
      <c r="C228" t="s">
        <v>1938</v>
      </c>
      <c r="D228" t="s">
        <v>138</v>
      </c>
      <c r="E228" t="s">
        <v>1939</v>
      </c>
      <c r="F228" t="s">
        <v>1940</v>
      </c>
      <c r="G228" t="s">
        <v>893</v>
      </c>
      <c r="H228" t="s">
        <v>1941</v>
      </c>
      <c r="I228" t="s">
        <v>1503</v>
      </c>
      <c r="J228" s="17">
        <v>126.87</v>
      </c>
      <c r="K228" s="17">
        <v>553.78</v>
      </c>
      <c r="L228" s="17">
        <v>10</v>
      </c>
      <c r="M228" s="17">
        <v>7.13</v>
      </c>
      <c r="N228" s="17">
        <v>144</v>
      </c>
      <c r="O228" s="17">
        <v>570.91</v>
      </c>
    </row>
    <row r="229" spans="2:15" x14ac:dyDescent="0.25">
      <c r="B229" t="s">
        <v>336</v>
      </c>
      <c r="C229" t="s">
        <v>1942</v>
      </c>
      <c r="D229" t="s">
        <v>139</v>
      </c>
      <c r="E229" t="s">
        <v>1943</v>
      </c>
      <c r="F229" t="s">
        <v>1944</v>
      </c>
      <c r="G229" t="s">
        <v>893</v>
      </c>
      <c r="H229" t="s">
        <v>1945</v>
      </c>
      <c r="I229" t="s">
        <v>962</v>
      </c>
      <c r="J229" s="17">
        <v>175.73</v>
      </c>
      <c r="K229" s="17">
        <v>570.04</v>
      </c>
      <c r="L229" s="17">
        <v>10</v>
      </c>
      <c r="M229" s="17">
        <v>1.36</v>
      </c>
      <c r="N229" s="17">
        <v>187.09</v>
      </c>
      <c r="O229" s="17">
        <v>581.4</v>
      </c>
    </row>
    <row r="230" spans="2:15" x14ac:dyDescent="0.25">
      <c r="B230" t="s">
        <v>337</v>
      </c>
      <c r="C230" t="s">
        <v>1950</v>
      </c>
      <c r="D230" t="s">
        <v>787</v>
      </c>
      <c r="E230" t="s">
        <v>1951</v>
      </c>
      <c r="F230" t="s">
        <v>1952</v>
      </c>
      <c r="G230" t="s">
        <v>893</v>
      </c>
      <c r="H230" t="s">
        <v>1953</v>
      </c>
      <c r="I230" t="s">
        <v>1518</v>
      </c>
      <c r="J230" s="17">
        <v>181.75</v>
      </c>
      <c r="K230" s="17">
        <v>592.79999999999995</v>
      </c>
      <c r="L230" s="17">
        <v>10</v>
      </c>
      <c r="M230" s="17">
        <v>1.36</v>
      </c>
      <c r="N230" s="17">
        <v>193.11</v>
      </c>
      <c r="O230" s="17">
        <v>604.16</v>
      </c>
    </row>
    <row r="231" spans="2:15" x14ac:dyDescent="0.25">
      <c r="B231" t="s">
        <v>338</v>
      </c>
      <c r="C231" t="s">
        <v>1030</v>
      </c>
      <c r="D231" t="s">
        <v>228</v>
      </c>
      <c r="E231" t="s">
        <v>1031</v>
      </c>
      <c r="F231" t="s">
        <v>1032</v>
      </c>
      <c r="G231" t="s">
        <v>893</v>
      </c>
      <c r="H231" t="s">
        <v>1033</v>
      </c>
      <c r="I231" t="s">
        <v>1034</v>
      </c>
      <c r="J231" s="17">
        <v>171.31</v>
      </c>
      <c r="K231" s="17">
        <v>541.95000000000005</v>
      </c>
      <c r="L231" s="17">
        <v>10</v>
      </c>
      <c r="M231" s="17">
        <v>0</v>
      </c>
      <c r="N231" s="17">
        <v>181.31</v>
      </c>
      <c r="O231" s="17">
        <v>551.95000000000005</v>
      </c>
    </row>
    <row r="232" spans="2:15" x14ac:dyDescent="0.25">
      <c r="B232" t="s">
        <v>339</v>
      </c>
      <c r="C232" t="s">
        <v>1966</v>
      </c>
      <c r="D232" t="s">
        <v>4383</v>
      </c>
      <c r="E232" t="s">
        <v>4384</v>
      </c>
      <c r="F232" t="s">
        <v>960</v>
      </c>
      <c r="G232" t="s">
        <v>893</v>
      </c>
      <c r="H232" t="s">
        <v>961</v>
      </c>
      <c r="I232" t="s">
        <v>962</v>
      </c>
      <c r="J232" s="17">
        <v>154.32</v>
      </c>
      <c r="K232" s="17">
        <v>581.42999999999995</v>
      </c>
      <c r="L232" s="17">
        <v>10</v>
      </c>
      <c r="M232" s="17">
        <v>7.13</v>
      </c>
      <c r="N232" s="17">
        <v>171.45</v>
      </c>
      <c r="O232" s="17">
        <v>598.55999999999995</v>
      </c>
    </row>
    <row r="233" spans="2:15" x14ac:dyDescent="0.25">
      <c r="B233" t="s">
        <v>340</v>
      </c>
      <c r="C233" t="s">
        <v>1972</v>
      </c>
      <c r="D233" t="s">
        <v>146</v>
      </c>
      <c r="E233" t="s">
        <v>1973</v>
      </c>
      <c r="F233" t="s">
        <v>1974</v>
      </c>
      <c r="G233" t="s">
        <v>893</v>
      </c>
      <c r="H233" t="s">
        <v>1975</v>
      </c>
      <c r="I233" t="s">
        <v>1431</v>
      </c>
      <c r="J233" s="17">
        <v>157.19</v>
      </c>
      <c r="K233" s="17">
        <v>582.67999999999995</v>
      </c>
      <c r="L233" s="17">
        <v>10</v>
      </c>
      <c r="M233" s="17">
        <v>1.36</v>
      </c>
      <c r="N233" s="17">
        <v>168.55</v>
      </c>
      <c r="O233" s="17">
        <v>594.04</v>
      </c>
    </row>
    <row r="234" spans="2:15" x14ac:dyDescent="0.25">
      <c r="B234" t="s">
        <v>341</v>
      </c>
      <c r="C234" t="s">
        <v>1968</v>
      </c>
      <c r="D234" t="s">
        <v>788</v>
      </c>
      <c r="E234" t="s">
        <v>1969</v>
      </c>
      <c r="F234" t="s">
        <v>1970</v>
      </c>
      <c r="G234" t="s">
        <v>893</v>
      </c>
      <c r="H234" t="s">
        <v>1971</v>
      </c>
      <c r="I234" t="s">
        <v>1291</v>
      </c>
      <c r="J234" s="17">
        <v>168.12</v>
      </c>
      <c r="K234" s="17">
        <v>578.84</v>
      </c>
      <c r="L234" s="17">
        <v>10</v>
      </c>
      <c r="M234" s="17">
        <v>7.13</v>
      </c>
      <c r="N234" s="17">
        <v>185.25</v>
      </c>
      <c r="O234" s="17">
        <v>595.97</v>
      </c>
    </row>
    <row r="235" spans="2:15" x14ac:dyDescent="0.25">
      <c r="B235" t="s">
        <v>342</v>
      </c>
      <c r="C235" t="s">
        <v>1976</v>
      </c>
      <c r="D235" t="s">
        <v>147</v>
      </c>
      <c r="E235" t="s">
        <v>1977</v>
      </c>
      <c r="F235" t="s">
        <v>1978</v>
      </c>
      <c r="G235" t="s">
        <v>893</v>
      </c>
      <c r="H235" t="s">
        <v>1979</v>
      </c>
      <c r="I235" t="s">
        <v>946</v>
      </c>
      <c r="J235" s="17">
        <v>186.85</v>
      </c>
      <c r="K235" s="17">
        <v>558.28</v>
      </c>
      <c r="L235" s="17">
        <v>10</v>
      </c>
      <c r="M235" s="17">
        <v>1.36</v>
      </c>
      <c r="N235" s="17">
        <v>198.21</v>
      </c>
      <c r="O235" s="17">
        <v>569.64</v>
      </c>
    </row>
    <row r="236" spans="2:15" x14ac:dyDescent="0.25">
      <c r="B236" t="s">
        <v>345</v>
      </c>
      <c r="C236" t="s">
        <v>2001</v>
      </c>
      <c r="D236" t="s">
        <v>151</v>
      </c>
      <c r="E236" t="s">
        <v>2002</v>
      </c>
      <c r="F236" t="s">
        <v>2003</v>
      </c>
      <c r="G236" t="s">
        <v>893</v>
      </c>
      <c r="H236" t="s">
        <v>1175</v>
      </c>
      <c r="I236" t="s">
        <v>1148</v>
      </c>
      <c r="J236" s="17">
        <v>154.63</v>
      </c>
      <c r="K236" s="17">
        <v>549.84</v>
      </c>
      <c r="L236" s="17">
        <v>10</v>
      </c>
      <c r="M236" s="17">
        <v>7.13</v>
      </c>
      <c r="N236" s="17">
        <v>171.76</v>
      </c>
      <c r="O236" s="17">
        <v>566.97</v>
      </c>
    </row>
    <row r="237" spans="2:15" x14ac:dyDescent="0.25">
      <c r="B237" t="s">
        <v>346</v>
      </c>
      <c r="C237" t="s">
        <v>1475</v>
      </c>
      <c r="D237" t="s">
        <v>789</v>
      </c>
      <c r="E237" t="s">
        <v>1476</v>
      </c>
      <c r="F237" t="s">
        <v>1477</v>
      </c>
      <c r="G237" t="s">
        <v>893</v>
      </c>
      <c r="H237" t="s">
        <v>1478</v>
      </c>
      <c r="I237" t="s">
        <v>1271</v>
      </c>
      <c r="J237" s="17">
        <v>154.29</v>
      </c>
      <c r="K237" s="17">
        <v>543.13</v>
      </c>
      <c r="L237" s="17">
        <v>10</v>
      </c>
      <c r="M237" s="17">
        <v>1.36</v>
      </c>
      <c r="N237" s="17">
        <v>165.65</v>
      </c>
      <c r="O237" s="17">
        <v>554.49</v>
      </c>
    </row>
    <row r="238" spans="2:15" x14ac:dyDescent="0.25">
      <c r="B238" t="s">
        <v>347</v>
      </c>
      <c r="C238" t="s">
        <v>2066</v>
      </c>
      <c r="D238" t="s">
        <v>790</v>
      </c>
      <c r="E238" t="s">
        <v>2067</v>
      </c>
      <c r="F238" t="s">
        <v>2068</v>
      </c>
      <c r="G238" t="s">
        <v>893</v>
      </c>
      <c r="H238" t="s">
        <v>2069</v>
      </c>
      <c r="I238" t="s">
        <v>1320</v>
      </c>
      <c r="J238" s="17">
        <v>150.22</v>
      </c>
      <c r="K238" s="17">
        <v>568.87</v>
      </c>
      <c r="L238" s="17">
        <v>10</v>
      </c>
      <c r="M238" s="17">
        <v>1.36</v>
      </c>
      <c r="N238" s="17">
        <v>161.58000000000001</v>
      </c>
      <c r="O238" s="17">
        <v>580.23</v>
      </c>
    </row>
    <row r="239" spans="2:15" x14ac:dyDescent="0.25">
      <c r="B239" t="s">
        <v>348</v>
      </c>
      <c r="C239" t="s">
        <v>2070</v>
      </c>
      <c r="D239" t="s">
        <v>154</v>
      </c>
      <c r="E239" t="s">
        <v>2071</v>
      </c>
      <c r="F239" t="s">
        <v>1222</v>
      </c>
      <c r="G239" t="s">
        <v>893</v>
      </c>
      <c r="H239" t="s">
        <v>2659</v>
      </c>
      <c r="I239" t="s">
        <v>1003</v>
      </c>
      <c r="J239" s="17">
        <v>180.38</v>
      </c>
      <c r="K239" s="17">
        <v>547.26</v>
      </c>
      <c r="L239" s="17">
        <v>10</v>
      </c>
      <c r="M239" s="17">
        <v>1.36</v>
      </c>
      <c r="N239" s="17">
        <v>191.74</v>
      </c>
      <c r="O239" s="17">
        <v>558.62</v>
      </c>
    </row>
    <row r="240" spans="2:15" x14ac:dyDescent="0.25">
      <c r="B240" t="s">
        <v>349</v>
      </c>
      <c r="C240" t="s">
        <v>2092</v>
      </c>
      <c r="D240" t="s">
        <v>624</v>
      </c>
      <c r="E240" t="s">
        <v>2093</v>
      </c>
      <c r="F240" t="s">
        <v>2094</v>
      </c>
      <c r="G240" t="s">
        <v>893</v>
      </c>
      <c r="H240" t="s">
        <v>2095</v>
      </c>
      <c r="I240" t="s">
        <v>914</v>
      </c>
      <c r="J240" s="17">
        <v>171.28</v>
      </c>
      <c r="K240" s="17">
        <v>574.4</v>
      </c>
      <c r="L240" s="17">
        <v>10</v>
      </c>
      <c r="M240" s="17">
        <v>1.36</v>
      </c>
      <c r="N240" s="17">
        <v>182.64</v>
      </c>
      <c r="O240" s="17">
        <v>585.76</v>
      </c>
    </row>
    <row r="241" spans="2:15" x14ac:dyDescent="0.25">
      <c r="B241" t="s">
        <v>351</v>
      </c>
      <c r="C241" t="s">
        <v>2104</v>
      </c>
      <c r="D241" t="s">
        <v>159</v>
      </c>
      <c r="E241" t="s">
        <v>2105</v>
      </c>
      <c r="F241" t="s">
        <v>2106</v>
      </c>
      <c r="G241" t="s">
        <v>893</v>
      </c>
      <c r="H241" t="s">
        <v>2107</v>
      </c>
      <c r="I241" t="s">
        <v>1249</v>
      </c>
      <c r="J241" s="17">
        <v>151.47999999999999</v>
      </c>
      <c r="K241" s="17">
        <v>572</v>
      </c>
      <c r="L241" s="17">
        <v>10</v>
      </c>
      <c r="M241" s="17">
        <v>1.36</v>
      </c>
      <c r="N241" s="17">
        <v>162.84</v>
      </c>
      <c r="O241" s="17">
        <v>583.36</v>
      </c>
    </row>
    <row r="242" spans="2:15" x14ac:dyDescent="0.25">
      <c r="B242" t="s">
        <v>352</v>
      </c>
      <c r="C242" t="s">
        <v>2108</v>
      </c>
      <c r="D242" t="s">
        <v>792</v>
      </c>
      <c r="E242" t="s">
        <v>2109</v>
      </c>
      <c r="F242" t="s">
        <v>2110</v>
      </c>
      <c r="G242" t="s">
        <v>893</v>
      </c>
      <c r="H242" t="s">
        <v>2111</v>
      </c>
      <c r="I242" t="s">
        <v>1109</v>
      </c>
      <c r="J242" s="17">
        <v>178.91</v>
      </c>
      <c r="K242" s="17">
        <v>569.09</v>
      </c>
      <c r="L242" s="17">
        <v>10</v>
      </c>
      <c r="M242" s="17">
        <v>1.36</v>
      </c>
      <c r="N242" s="17">
        <v>190.27</v>
      </c>
      <c r="O242" s="17">
        <v>580.45000000000005</v>
      </c>
    </row>
    <row r="243" spans="2:15" x14ac:dyDescent="0.25">
      <c r="B243" t="s">
        <v>353</v>
      </c>
      <c r="C243" t="s">
        <v>2112</v>
      </c>
      <c r="D243" t="s">
        <v>161</v>
      </c>
      <c r="E243" t="s">
        <v>2673</v>
      </c>
      <c r="F243" t="s">
        <v>1712</v>
      </c>
      <c r="G243" t="s">
        <v>893</v>
      </c>
      <c r="H243" t="s">
        <v>1713</v>
      </c>
      <c r="I243" t="s">
        <v>924</v>
      </c>
      <c r="J243" s="17">
        <v>159.13</v>
      </c>
      <c r="K243" s="17">
        <v>555.08000000000004</v>
      </c>
      <c r="L243" s="17">
        <v>10</v>
      </c>
      <c r="M243" s="17">
        <v>1.36</v>
      </c>
      <c r="N243" s="17">
        <v>170.49</v>
      </c>
      <c r="O243" s="17">
        <v>566.44000000000005</v>
      </c>
    </row>
    <row r="244" spans="2:15" x14ac:dyDescent="0.25">
      <c r="B244" t="s">
        <v>354</v>
      </c>
      <c r="C244" t="s">
        <v>1451</v>
      </c>
      <c r="D244" t="s">
        <v>793</v>
      </c>
      <c r="E244" t="s">
        <v>1452</v>
      </c>
      <c r="F244" t="s">
        <v>1453</v>
      </c>
      <c r="G244" t="s">
        <v>893</v>
      </c>
      <c r="H244" t="s">
        <v>1454</v>
      </c>
      <c r="I244" t="s">
        <v>1281</v>
      </c>
      <c r="J244" s="17">
        <v>173.35</v>
      </c>
      <c r="K244" s="17">
        <v>557.26</v>
      </c>
      <c r="L244" s="17">
        <v>10</v>
      </c>
      <c r="M244" s="17">
        <v>7.13</v>
      </c>
      <c r="N244" s="17">
        <v>190.48</v>
      </c>
      <c r="O244" s="17">
        <v>574.39</v>
      </c>
    </row>
    <row r="245" spans="2:15" x14ac:dyDescent="0.25">
      <c r="B245" t="s">
        <v>355</v>
      </c>
      <c r="C245" t="s">
        <v>2122</v>
      </c>
      <c r="D245" t="s">
        <v>162</v>
      </c>
      <c r="E245" t="s">
        <v>2123</v>
      </c>
      <c r="F245" t="s">
        <v>1558</v>
      </c>
      <c r="G245" t="s">
        <v>893</v>
      </c>
      <c r="H245" t="s">
        <v>1559</v>
      </c>
      <c r="I245" t="s">
        <v>1271</v>
      </c>
      <c r="J245" s="17">
        <v>142.82</v>
      </c>
      <c r="K245" s="17">
        <v>559.32000000000005</v>
      </c>
      <c r="L245" s="17">
        <v>10</v>
      </c>
      <c r="M245" s="17">
        <v>7.13</v>
      </c>
      <c r="N245" s="17">
        <v>159.94999999999999</v>
      </c>
      <c r="O245" s="17">
        <v>576.45000000000005</v>
      </c>
    </row>
    <row r="246" spans="2:15" x14ac:dyDescent="0.25">
      <c r="B246" t="s">
        <v>356</v>
      </c>
      <c r="C246" t="s">
        <v>2134</v>
      </c>
      <c r="D246" t="s">
        <v>164</v>
      </c>
      <c r="E246" t="s">
        <v>3540</v>
      </c>
      <c r="F246" t="s">
        <v>2136</v>
      </c>
      <c r="G246" t="s">
        <v>893</v>
      </c>
      <c r="H246" t="s">
        <v>2137</v>
      </c>
      <c r="I246" t="s">
        <v>903</v>
      </c>
      <c r="J246" s="17">
        <v>171.85</v>
      </c>
      <c r="K246" s="17">
        <v>551.41</v>
      </c>
      <c r="L246" s="17">
        <v>10</v>
      </c>
      <c r="M246" s="17">
        <v>7.13</v>
      </c>
      <c r="N246" s="17">
        <v>188.98</v>
      </c>
      <c r="O246" s="17">
        <v>568.54</v>
      </c>
    </row>
    <row r="247" spans="2:15" x14ac:dyDescent="0.25">
      <c r="B247" t="s">
        <v>357</v>
      </c>
      <c r="C247" t="s">
        <v>2118</v>
      </c>
      <c r="D247" t="s">
        <v>794</v>
      </c>
      <c r="E247" t="s">
        <v>2119</v>
      </c>
      <c r="F247" t="s">
        <v>2120</v>
      </c>
      <c r="G247" t="s">
        <v>893</v>
      </c>
      <c r="H247" t="s">
        <v>2121</v>
      </c>
      <c r="I247" t="s">
        <v>1148</v>
      </c>
      <c r="J247" s="17">
        <v>172.93</v>
      </c>
      <c r="K247" s="17">
        <v>544.92999999999995</v>
      </c>
      <c r="L247" s="17">
        <v>10</v>
      </c>
      <c r="M247" s="17">
        <v>7.13</v>
      </c>
      <c r="N247" s="17">
        <v>190.06</v>
      </c>
      <c r="O247" s="17">
        <v>562.05999999999995</v>
      </c>
    </row>
    <row r="248" spans="2:15" x14ac:dyDescent="0.25">
      <c r="B248" t="s">
        <v>358</v>
      </c>
      <c r="C248" t="s">
        <v>2151</v>
      </c>
      <c r="D248" t="s">
        <v>167</v>
      </c>
      <c r="E248" t="s">
        <v>2152</v>
      </c>
      <c r="F248" t="s">
        <v>2153</v>
      </c>
      <c r="G248" t="s">
        <v>893</v>
      </c>
      <c r="H248" t="s">
        <v>2154</v>
      </c>
      <c r="I248" t="s">
        <v>942</v>
      </c>
      <c r="J248" s="17">
        <v>163.53</v>
      </c>
      <c r="K248" s="17">
        <v>575.23</v>
      </c>
      <c r="L248" s="17">
        <v>10</v>
      </c>
      <c r="M248" s="17">
        <v>1.36</v>
      </c>
      <c r="N248" s="17">
        <v>174.89</v>
      </c>
      <c r="O248" s="17">
        <v>586.59</v>
      </c>
    </row>
    <row r="249" spans="2:15" x14ac:dyDescent="0.25">
      <c r="B249" t="s">
        <v>360</v>
      </c>
      <c r="C249" t="s">
        <v>2163</v>
      </c>
      <c r="D249" t="s">
        <v>169</v>
      </c>
      <c r="E249" t="s">
        <v>2164</v>
      </c>
      <c r="F249" t="s">
        <v>2165</v>
      </c>
      <c r="G249" t="s">
        <v>893</v>
      </c>
      <c r="H249" t="s">
        <v>2166</v>
      </c>
      <c r="I249" t="s">
        <v>909</v>
      </c>
      <c r="J249" s="17">
        <v>164.44</v>
      </c>
      <c r="K249" s="17">
        <v>548.20000000000005</v>
      </c>
      <c r="L249" s="17">
        <v>10</v>
      </c>
      <c r="M249" s="17">
        <v>7.13</v>
      </c>
      <c r="N249" s="17">
        <v>181.57</v>
      </c>
      <c r="O249" s="17">
        <v>565.33000000000004</v>
      </c>
    </row>
    <row r="250" spans="2:15" x14ac:dyDescent="0.25">
      <c r="B250" t="s">
        <v>361</v>
      </c>
      <c r="C250" t="s">
        <v>2183</v>
      </c>
      <c r="D250" t="s">
        <v>173</v>
      </c>
      <c r="E250" t="s">
        <v>2184</v>
      </c>
      <c r="F250" t="s">
        <v>1782</v>
      </c>
      <c r="G250" t="s">
        <v>893</v>
      </c>
      <c r="H250" t="s">
        <v>1783</v>
      </c>
      <c r="I250" t="s">
        <v>1029</v>
      </c>
      <c r="J250" s="17">
        <v>199.09</v>
      </c>
      <c r="K250" s="17">
        <v>592.84</v>
      </c>
      <c r="L250" s="17">
        <v>10</v>
      </c>
      <c r="M250" s="17">
        <v>1.36</v>
      </c>
      <c r="N250" s="17">
        <v>210.45</v>
      </c>
      <c r="O250" s="17">
        <v>604.20000000000005</v>
      </c>
    </row>
    <row r="251" spans="2:15" x14ac:dyDescent="0.25">
      <c r="B251" t="s">
        <v>362</v>
      </c>
      <c r="C251" t="s">
        <v>2181</v>
      </c>
      <c r="D251" t="s">
        <v>172</v>
      </c>
      <c r="E251" t="s">
        <v>2182</v>
      </c>
      <c r="F251" t="s">
        <v>1059</v>
      </c>
      <c r="G251" t="s">
        <v>893</v>
      </c>
      <c r="H251" t="s">
        <v>1060</v>
      </c>
      <c r="I251" t="s">
        <v>1059</v>
      </c>
      <c r="J251" s="17">
        <v>182.8</v>
      </c>
      <c r="K251" s="17">
        <v>559.88</v>
      </c>
      <c r="L251" s="17">
        <v>10</v>
      </c>
      <c r="M251" s="17">
        <v>7.13</v>
      </c>
      <c r="N251" s="17">
        <v>199.93</v>
      </c>
      <c r="O251" s="17">
        <v>577.01</v>
      </c>
    </row>
    <row r="252" spans="2:15" x14ac:dyDescent="0.25">
      <c r="B252" t="s">
        <v>363</v>
      </c>
      <c r="C252" t="s">
        <v>2185</v>
      </c>
      <c r="D252" t="s">
        <v>174</v>
      </c>
      <c r="E252" t="s">
        <v>2186</v>
      </c>
      <c r="F252" t="s">
        <v>1700</v>
      </c>
      <c r="G252" t="s">
        <v>893</v>
      </c>
      <c r="H252" t="s">
        <v>1701</v>
      </c>
      <c r="I252" t="s">
        <v>1702</v>
      </c>
      <c r="J252" s="17">
        <v>158.11000000000001</v>
      </c>
      <c r="K252" s="17">
        <v>553.61</v>
      </c>
      <c r="L252" s="17">
        <v>10</v>
      </c>
      <c r="M252" s="17">
        <v>1.36</v>
      </c>
      <c r="N252" s="17">
        <v>169.47</v>
      </c>
      <c r="O252" s="17">
        <v>564.97</v>
      </c>
    </row>
    <row r="253" spans="2:15" x14ac:dyDescent="0.25">
      <c r="B253" t="s">
        <v>364</v>
      </c>
      <c r="C253" t="s">
        <v>2190</v>
      </c>
      <c r="D253" t="s">
        <v>625</v>
      </c>
      <c r="E253" t="s">
        <v>2191</v>
      </c>
      <c r="F253" t="s">
        <v>2192</v>
      </c>
      <c r="G253" t="s">
        <v>893</v>
      </c>
      <c r="H253" t="s">
        <v>2193</v>
      </c>
      <c r="I253" t="s">
        <v>1320</v>
      </c>
      <c r="J253" s="17">
        <v>176.71</v>
      </c>
      <c r="K253" s="17">
        <v>581.38</v>
      </c>
      <c r="L253" s="17">
        <v>10</v>
      </c>
      <c r="M253" s="17">
        <v>1.36</v>
      </c>
      <c r="N253" s="17">
        <v>188.07</v>
      </c>
      <c r="O253" s="17">
        <v>592.74</v>
      </c>
    </row>
    <row r="254" spans="2:15" x14ac:dyDescent="0.25">
      <c r="B254" t="s">
        <v>365</v>
      </c>
      <c r="C254" t="s">
        <v>2202</v>
      </c>
      <c r="D254" t="s">
        <v>176</v>
      </c>
      <c r="E254" t="s">
        <v>2203</v>
      </c>
      <c r="F254" t="s">
        <v>903</v>
      </c>
      <c r="G254" t="s">
        <v>893</v>
      </c>
      <c r="H254" t="s">
        <v>904</v>
      </c>
      <c r="I254" t="s">
        <v>903</v>
      </c>
      <c r="J254" s="17">
        <v>202.65</v>
      </c>
      <c r="K254" s="17">
        <v>585.05999999999995</v>
      </c>
      <c r="L254" s="17">
        <v>10</v>
      </c>
      <c r="M254" s="17">
        <v>1.36</v>
      </c>
      <c r="N254" s="17">
        <v>214.01</v>
      </c>
      <c r="O254" s="17">
        <v>596.41999999999996</v>
      </c>
    </row>
    <row r="255" spans="2:15" x14ac:dyDescent="0.25">
      <c r="B255" t="s">
        <v>366</v>
      </c>
      <c r="C255" t="s">
        <v>2204</v>
      </c>
      <c r="D255" t="s">
        <v>795</v>
      </c>
      <c r="E255" t="s">
        <v>2674</v>
      </c>
      <c r="F255" t="s">
        <v>2098</v>
      </c>
      <c r="G255" t="s">
        <v>893</v>
      </c>
      <c r="H255" t="s">
        <v>2206</v>
      </c>
      <c r="I255" t="s">
        <v>998</v>
      </c>
      <c r="J255" s="17">
        <v>181.73</v>
      </c>
      <c r="K255" s="17">
        <v>549.55999999999995</v>
      </c>
      <c r="L255" s="17">
        <v>10</v>
      </c>
      <c r="M255" s="17">
        <v>0</v>
      </c>
      <c r="N255" s="17">
        <v>191.73</v>
      </c>
      <c r="O255" s="17">
        <v>559.55999999999995</v>
      </c>
    </row>
    <row r="256" spans="2:15" x14ac:dyDescent="0.25">
      <c r="B256" t="s">
        <v>367</v>
      </c>
      <c r="C256" t="s">
        <v>2226</v>
      </c>
      <c r="D256" t="s">
        <v>180</v>
      </c>
      <c r="E256" t="s">
        <v>2227</v>
      </c>
      <c r="F256" t="s">
        <v>903</v>
      </c>
      <c r="G256" t="s">
        <v>893</v>
      </c>
      <c r="H256" t="s">
        <v>904</v>
      </c>
      <c r="I256" t="s">
        <v>903</v>
      </c>
      <c r="J256" s="17">
        <v>196.44</v>
      </c>
      <c r="K256" s="17">
        <v>574.52</v>
      </c>
      <c r="L256" s="17">
        <v>10</v>
      </c>
      <c r="M256" s="17">
        <v>0</v>
      </c>
      <c r="N256" s="17">
        <v>206.44</v>
      </c>
      <c r="O256" s="17">
        <v>584.52</v>
      </c>
    </row>
    <row r="257" spans="2:15" x14ac:dyDescent="0.25">
      <c r="B257" t="s">
        <v>368</v>
      </c>
      <c r="C257" t="s">
        <v>2232</v>
      </c>
      <c r="D257" t="s">
        <v>182</v>
      </c>
      <c r="E257" t="s">
        <v>2233</v>
      </c>
      <c r="F257" t="s">
        <v>2234</v>
      </c>
      <c r="G257" t="s">
        <v>893</v>
      </c>
      <c r="H257" t="s">
        <v>2235</v>
      </c>
      <c r="I257" t="s">
        <v>2011</v>
      </c>
      <c r="J257" s="17">
        <v>141.55000000000001</v>
      </c>
      <c r="K257" s="17">
        <v>558.51</v>
      </c>
      <c r="L257" s="17">
        <v>10</v>
      </c>
      <c r="M257" s="17">
        <v>1.36</v>
      </c>
      <c r="N257" s="17">
        <v>152.91</v>
      </c>
      <c r="O257" s="17">
        <v>569.87</v>
      </c>
    </row>
    <row r="258" spans="2:15" x14ac:dyDescent="0.25">
      <c r="B258" t="s">
        <v>369</v>
      </c>
      <c r="C258" t="s">
        <v>2236</v>
      </c>
      <c r="D258" t="s">
        <v>796</v>
      </c>
      <c r="E258" t="s">
        <v>2237</v>
      </c>
      <c r="F258" t="s">
        <v>1063</v>
      </c>
      <c r="G258" t="s">
        <v>893</v>
      </c>
      <c r="H258" t="s">
        <v>1181</v>
      </c>
      <c r="I258" t="s">
        <v>1065</v>
      </c>
      <c r="J258" s="17">
        <v>186.64</v>
      </c>
      <c r="K258" s="17">
        <v>564.30999999999995</v>
      </c>
      <c r="L258" s="17">
        <v>10</v>
      </c>
      <c r="M258" s="17">
        <v>1.36</v>
      </c>
      <c r="N258" s="17">
        <v>198</v>
      </c>
      <c r="O258" s="17">
        <v>575.66999999999996</v>
      </c>
    </row>
    <row r="259" spans="2:15" x14ac:dyDescent="0.25">
      <c r="B259" t="s">
        <v>370</v>
      </c>
      <c r="C259" t="s">
        <v>2238</v>
      </c>
      <c r="D259" t="s">
        <v>3597</v>
      </c>
      <c r="E259" t="s">
        <v>2239</v>
      </c>
      <c r="F259" t="s">
        <v>2240</v>
      </c>
      <c r="G259" t="s">
        <v>893</v>
      </c>
      <c r="H259" t="s">
        <v>2241</v>
      </c>
      <c r="I259" t="s">
        <v>962</v>
      </c>
      <c r="J259" s="17">
        <v>154.94</v>
      </c>
      <c r="K259" s="17">
        <v>563.77</v>
      </c>
      <c r="L259" s="17">
        <v>10</v>
      </c>
      <c r="M259" s="17">
        <v>7.13</v>
      </c>
      <c r="N259" s="17">
        <v>172.07</v>
      </c>
      <c r="O259" s="17">
        <v>580.9</v>
      </c>
    </row>
    <row r="260" spans="2:15" x14ac:dyDescent="0.25">
      <c r="B260" t="s">
        <v>371</v>
      </c>
      <c r="C260" t="s">
        <v>2242</v>
      </c>
      <c r="D260" t="s">
        <v>184</v>
      </c>
      <c r="E260" t="s">
        <v>2243</v>
      </c>
      <c r="F260" t="s">
        <v>2244</v>
      </c>
      <c r="G260" t="s">
        <v>893</v>
      </c>
      <c r="H260" t="s">
        <v>2245</v>
      </c>
      <c r="I260" t="s">
        <v>1042</v>
      </c>
      <c r="J260" s="17">
        <v>142.24</v>
      </c>
      <c r="K260" s="17">
        <v>542.79999999999995</v>
      </c>
      <c r="L260" s="17">
        <v>10</v>
      </c>
      <c r="M260" s="17">
        <v>1.36</v>
      </c>
      <c r="N260" s="17">
        <v>153.6</v>
      </c>
      <c r="O260" s="17">
        <v>554.16</v>
      </c>
    </row>
    <row r="261" spans="2:15" x14ac:dyDescent="0.25">
      <c r="B261" t="s">
        <v>372</v>
      </c>
      <c r="C261" t="s">
        <v>2246</v>
      </c>
      <c r="D261" t="s">
        <v>186</v>
      </c>
      <c r="E261" t="s">
        <v>2247</v>
      </c>
      <c r="F261" t="s">
        <v>2248</v>
      </c>
      <c r="G261" t="s">
        <v>893</v>
      </c>
      <c r="H261" t="s">
        <v>2249</v>
      </c>
      <c r="I261" t="s">
        <v>2250</v>
      </c>
      <c r="J261" s="17">
        <v>138.30000000000001</v>
      </c>
      <c r="K261" s="17">
        <v>580.82000000000005</v>
      </c>
      <c r="L261" s="17">
        <v>10</v>
      </c>
      <c r="M261" s="17">
        <v>7.13</v>
      </c>
      <c r="N261" s="17">
        <v>155.43</v>
      </c>
      <c r="O261" s="17">
        <v>597.95000000000005</v>
      </c>
    </row>
    <row r="262" spans="2:15" x14ac:dyDescent="0.25">
      <c r="B262" t="s">
        <v>373</v>
      </c>
      <c r="C262" t="s">
        <v>2264</v>
      </c>
      <c r="D262" t="s">
        <v>189</v>
      </c>
      <c r="E262" t="s">
        <v>2265</v>
      </c>
      <c r="F262" t="s">
        <v>2266</v>
      </c>
      <c r="G262" t="s">
        <v>893</v>
      </c>
      <c r="H262" t="s">
        <v>2267</v>
      </c>
      <c r="I262" t="s">
        <v>1059</v>
      </c>
      <c r="J262" s="17">
        <v>176.33</v>
      </c>
      <c r="K262" s="17">
        <v>553.78</v>
      </c>
      <c r="L262" s="17">
        <v>10</v>
      </c>
      <c r="M262" s="17">
        <v>0</v>
      </c>
      <c r="N262" s="17">
        <v>186.33</v>
      </c>
      <c r="O262" s="17">
        <v>563.78</v>
      </c>
    </row>
    <row r="263" spans="2:15" x14ac:dyDescent="0.25">
      <c r="B263" t="s">
        <v>374</v>
      </c>
      <c r="C263" t="s">
        <v>2268</v>
      </c>
      <c r="D263" t="s">
        <v>190</v>
      </c>
      <c r="E263" t="s">
        <v>2269</v>
      </c>
      <c r="F263" t="s">
        <v>2270</v>
      </c>
      <c r="G263" t="s">
        <v>893</v>
      </c>
      <c r="H263" t="s">
        <v>2271</v>
      </c>
      <c r="I263" t="s">
        <v>1441</v>
      </c>
      <c r="J263" s="17">
        <v>167.63</v>
      </c>
      <c r="K263" s="17">
        <v>577.22</v>
      </c>
      <c r="L263" s="17">
        <v>10</v>
      </c>
      <c r="M263" s="17">
        <v>7.13</v>
      </c>
      <c r="N263" s="17">
        <v>184.76</v>
      </c>
      <c r="O263" s="17">
        <v>594.35</v>
      </c>
    </row>
    <row r="264" spans="2:15" x14ac:dyDescent="0.25">
      <c r="B264" t="s">
        <v>375</v>
      </c>
      <c r="C264" t="s">
        <v>2272</v>
      </c>
      <c r="D264" t="s">
        <v>191</v>
      </c>
      <c r="E264" t="s">
        <v>2273</v>
      </c>
      <c r="F264" t="s">
        <v>2274</v>
      </c>
      <c r="G264" t="s">
        <v>893</v>
      </c>
      <c r="H264" t="s">
        <v>2275</v>
      </c>
      <c r="I264" t="s">
        <v>1404</v>
      </c>
      <c r="J264" s="17">
        <v>136.38</v>
      </c>
      <c r="K264" s="17">
        <v>567.80999999999995</v>
      </c>
      <c r="L264" s="17">
        <v>10</v>
      </c>
      <c r="M264" s="17">
        <v>1.36</v>
      </c>
      <c r="N264" s="17">
        <v>147.74</v>
      </c>
      <c r="O264" s="17">
        <v>579.16999999999996</v>
      </c>
    </row>
    <row r="265" spans="2:15" x14ac:dyDescent="0.25">
      <c r="B265" t="s">
        <v>376</v>
      </c>
      <c r="C265" t="s">
        <v>2276</v>
      </c>
      <c r="D265" t="s">
        <v>192</v>
      </c>
      <c r="E265" t="s">
        <v>2277</v>
      </c>
      <c r="F265" t="s">
        <v>2278</v>
      </c>
      <c r="G265" t="s">
        <v>893</v>
      </c>
      <c r="H265" t="s">
        <v>2279</v>
      </c>
      <c r="I265" t="s">
        <v>939</v>
      </c>
      <c r="J265" s="17">
        <v>153.58000000000001</v>
      </c>
      <c r="K265" s="17">
        <v>566.74</v>
      </c>
      <c r="L265" s="17">
        <v>10</v>
      </c>
      <c r="M265" s="17">
        <v>1.36</v>
      </c>
      <c r="N265" s="17">
        <v>164.94</v>
      </c>
      <c r="O265" s="17">
        <v>578.1</v>
      </c>
    </row>
    <row r="266" spans="2:15" x14ac:dyDescent="0.25">
      <c r="B266" t="s">
        <v>377</v>
      </c>
      <c r="C266" t="s">
        <v>2285</v>
      </c>
      <c r="D266" t="s">
        <v>797</v>
      </c>
      <c r="E266" t="s">
        <v>2286</v>
      </c>
      <c r="F266" t="s">
        <v>2287</v>
      </c>
      <c r="G266" t="s">
        <v>893</v>
      </c>
      <c r="H266" t="s">
        <v>2288</v>
      </c>
      <c r="I266" t="s">
        <v>1233</v>
      </c>
      <c r="J266" s="17">
        <v>153.36000000000001</v>
      </c>
      <c r="K266" s="17">
        <v>559.70000000000005</v>
      </c>
      <c r="L266" s="17">
        <v>10</v>
      </c>
      <c r="M266" s="17">
        <v>1.36</v>
      </c>
      <c r="N266" s="17">
        <v>164.72</v>
      </c>
      <c r="O266" s="17">
        <v>571.05999999999995</v>
      </c>
    </row>
    <row r="267" spans="2:15" x14ac:dyDescent="0.25">
      <c r="B267" t="s">
        <v>378</v>
      </c>
      <c r="C267" t="s">
        <v>2292</v>
      </c>
      <c r="D267" t="s">
        <v>194</v>
      </c>
      <c r="E267" t="s">
        <v>2293</v>
      </c>
      <c r="F267" t="s">
        <v>2294</v>
      </c>
      <c r="G267" t="s">
        <v>893</v>
      </c>
      <c r="H267" t="s">
        <v>2295</v>
      </c>
      <c r="I267" t="s">
        <v>1012</v>
      </c>
      <c r="J267" s="17">
        <v>151.02000000000001</v>
      </c>
      <c r="K267" s="17">
        <v>559.80999999999995</v>
      </c>
      <c r="L267" s="17">
        <v>10</v>
      </c>
      <c r="M267" s="17">
        <v>7.13</v>
      </c>
      <c r="N267" s="17">
        <v>168.15</v>
      </c>
      <c r="O267" s="17">
        <v>576.94000000000005</v>
      </c>
    </row>
    <row r="268" spans="2:15" x14ac:dyDescent="0.25">
      <c r="B268" t="s">
        <v>379</v>
      </c>
      <c r="C268" t="s">
        <v>2299</v>
      </c>
      <c r="D268" t="s">
        <v>196</v>
      </c>
      <c r="E268" t="s">
        <v>2300</v>
      </c>
      <c r="F268" t="s">
        <v>946</v>
      </c>
      <c r="G268" t="s">
        <v>893</v>
      </c>
      <c r="H268" t="s">
        <v>2301</v>
      </c>
      <c r="I268" t="s">
        <v>946</v>
      </c>
      <c r="J268" s="17">
        <v>190.32</v>
      </c>
      <c r="K268" s="17">
        <v>579.97</v>
      </c>
      <c r="L268" s="17">
        <v>10</v>
      </c>
      <c r="M268" s="17">
        <v>1.36</v>
      </c>
      <c r="N268" s="17">
        <v>201.68</v>
      </c>
      <c r="O268" s="17">
        <v>591.33000000000004</v>
      </c>
    </row>
    <row r="269" spans="2:15" x14ac:dyDescent="0.25">
      <c r="B269" t="s">
        <v>380</v>
      </c>
      <c r="C269" t="s">
        <v>1545</v>
      </c>
      <c r="D269" t="s">
        <v>798</v>
      </c>
      <c r="E269" t="s">
        <v>4349</v>
      </c>
      <c r="F269" t="s">
        <v>1547</v>
      </c>
      <c r="G269" t="s">
        <v>893</v>
      </c>
      <c r="H269" t="s">
        <v>1548</v>
      </c>
      <c r="I269" t="s">
        <v>1549</v>
      </c>
      <c r="J269" s="17">
        <v>175.14</v>
      </c>
      <c r="K269" s="17">
        <v>555.23</v>
      </c>
      <c r="L269" s="17">
        <v>10</v>
      </c>
      <c r="M269" s="17">
        <v>7.13</v>
      </c>
      <c r="N269" s="17">
        <v>192.27</v>
      </c>
      <c r="O269" s="17">
        <v>572.36</v>
      </c>
    </row>
    <row r="270" spans="2:15" x14ac:dyDescent="0.25">
      <c r="B270" t="s">
        <v>381</v>
      </c>
      <c r="C270" t="s">
        <v>2310</v>
      </c>
      <c r="D270" t="s">
        <v>197</v>
      </c>
      <c r="E270" t="s">
        <v>2311</v>
      </c>
      <c r="F270" t="s">
        <v>900</v>
      </c>
      <c r="G270" t="s">
        <v>893</v>
      </c>
      <c r="H270" t="s">
        <v>2312</v>
      </c>
      <c r="I270" t="s">
        <v>952</v>
      </c>
      <c r="J270" s="17">
        <v>197.8</v>
      </c>
      <c r="K270" s="17">
        <v>576.83000000000004</v>
      </c>
      <c r="L270" s="17">
        <v>10</v>
      </c>
      <c r="M270" s="17">
        <v>1.36</v>
      </c>
      <c r="N270" s="17">
        <v>209.16</v>
      </c>
      <c r="O270" s="17">
        <v>588.19000000000005</v>
      </c>
    </row>
    <row r="271" spans="2:15" x14ac:dyDescent="0.25">
      <c r="B271" t="s">
        <v>382</v>
      </c>
      <c r="C271" t="s">
        <v>2325</v>
      </c>
      <c r="D271" t="s">
        <v>200</v>
      </c>
      <c r="E271" t="s">
        <v>2326</v>
      </c>
      <c r="F271" t="s">
        <v>1716</v>
      </c>
      <c r="G271" t="s">
        <v>893</v>
      </c>
      <c r="H271" t="s">
        <v>1717</v>
      </c>
      <c r="I271" t="s">
        <v>987</v>
      </c>
      <c r="J271" s="17">
        <v>175.95</v>
      </c>
      <c r="K271" s="17">
        <v>568.70000000000005</v>
      </c>
      <c r="L271" s="17">
        <v>10</v>
      </c>
      <c r="M271" s="17">
        <v>1.36</v>
      </c>
      <c r="N271" s="17">
        <v>187.31</v>
      </c>
      <c r="O271" s="17">
        <v>580.05999999999995</v>
      </c>
    </row>
    <row r="272" spans="2:15" x14ac:dyDescent="0.25">
      <c r="B272" t="s">
        <v>383</v>
      </c>
      <c r="C272" t="s">
        <v>2337</v>
      </c>
      <c r="D272" t="s">
        <v>202</v>
      </c>
      <c r="E272" t="s">
        <v>2338</v>
      </c>
      <c r="F272" t="s">
        <v>900</v>
      </c>
      <c r="G272" t="s">
        <v>893</v>
      </c>
      <c r="H272" t="s">
        <v>1610</v>
      </c>
      <c r="I272" t="s">
        <v>952</v>
      </c>
      <c r="J272" s="17">
        <v>199.64</v>
      </c>
      <c r="K272" s="17">
        <v>579.94000000000005</v>
      </c>
      <c r="L272" s="17">
        <v>10</v>
      </c>
      <c r="M272" s="17">
        <v>1.36</v>
      </c>
      <c r="N272" s="17">
        <v>211</v>
      </c>
      <c r="O272" s="17">
        <v>591.29999999999995</v>
      </c>
    </row>
    <row r="273" spans="2:15" x14ac:dyDescent="0.25">
      <c r="B273" t="s">
        <v>384</v>
      </c>
      <c r="C273" t="s">
        <v>2346</v>
      </c>
      <c r="D273" t="s">
        <v>204</v>
      </c>
      <c r="E273" t="s">
        <v>2347</v>
      </c>
      <c r="F273" t="s">
        <v>2348</v>
      </c>
      <c r="G273" t="s">
        <v>893</v>
      </c>
      <c r="H273" t="s">
        <v>2349</v>
      </c>
      <c r="I273" t="s">
        <v>1238</v>
      </c>
      <c r="J273" s="17">
        <v>149.6</v>
      </c>
      <c r="K273" s="17">
        <v>569.41</v>
      </c>
      <c r="L273" s="17">
        <v>10</v>
      </c>
      <c r="M273" s="17">
        <v>1.36</v>
      </c>
      <c r="N273" s="17">
        <v>160.96</v>
      </c>
      <c r="O273" s="17">
        <v>580.77</v>
      </c>
    </row>
    <row r="274" spans="2:15" x14ac:dyDescent="0.25">
      <c r="B274" t="s">
        <v>385</v>
      </c>
      <c r="C274" t="s">
        <v>2357</v>
      </c>
      <c r="D274" t="s">
        <v>799</v>
      </c>
      <c r="E274" t="s">
        <v>2358</v>
      </c>
      <c r="F274" t="s">
        <v>1068</v>
      </c>
      <c r="G274" t="s">
        <v>893</v>
      </c>
      <c r="H274" t="s">
        <v>1069</v>
      </c>
      <c r="I274" t="s">
        <v>1070</v>
      </c>
      <c r="J274" s="17">
        <v>199.25</v>
      </c>
      <c r="K274" s="17">
        <v>579.28</v>
      </c>
      <c r="L274" s="17">
        <v>10</v>
      </c>
      <c r="M274" s="17">
        <v>1.36</v>
      </c>
      <c r="N274" s="17">
        <v>210.61</v>
      </c>
      <c r="O274" s="17">
        <v>590.64</v>
      </c>
    </row>
    <row r="275" spans="2:15" x14ac:dyDescent="0.25">
      <c r="B275" t="s">
        <v>386</v>
      </c>
      <c r="C275" t="s">
        <v>1835</v>
      </c>
      <c r="D275" t="s">
        <v>120</v>
      </c>
      <c r="E275" t="s">
        <v>1836</v>
      </c>
      <c r="F275" t="s">
        <v>1837</v>
      </c>
      <c r="G275" t="s">
        <v>893</v>
      </c>
      <c r="H275" t="s">
        <v>1838</v>
      </c>
      <c r="I275" t="s">
        <v>1238</v>
      </c>
      <c r="J275" s="17">
        <v>139.63999999999999</v>
      </c>
      <c r="K275" s="17">
        <v>566.76</v>
      </c>
      <c r="L275" s="17">
        <v>10</v>
      </c>
      <c r="M275" s="17">
        <v>1.36</v>
      </c>
      <c r="N275" s="17">
        <v>151</v>
      </c>
      <c r="O275" s="17">
        <v>578.12</v>
      </c>
    </row>
    <row r="276" spans="2:15" x14ac:dyDescent="0.25">
      <c r="B276" t="s">
        <v>387</v>
      </c>
      <c r="C276" t="s">
        <v>2146</v>
      </c>
      <c r="D276" t="s">
        <v>2588</v>
      </c>
      <c r="E276" t="s">
        <v>2147</v>
      </c>
      <c r="F276" t="s">
        <v>1174</v>
      </c>
      <c r="G276" t="s">
        <v>893</v>
      </c>
      <c r="H276" t="s">
        <v>1175</v>
      </c>
      <c r="I276" t="s">
        <v>1176</v>
      </c>
      <c r="J276" s="17">
        <v>142.55000000000001</v>
      </c>
      <c r="K276" s="17">
        <v>569.94000000000005</v>
      </c>
      <c r="L276" s="17">
        <v>10</v>
      </c>
      <c r="M276" s="17">
        <v>7.13</v>
      </c>
      <c r="N276" s="17">
        <v>159.68</v>
      </c>
      <c r="O276" s="17">
        <v>587.07000000000005</v>
      </c>
    </row>
    <row r="277" spans="2:15" x14ac:dyDescent="0.25">
      <c r="B277" t="s">
        <v>388</v>
      </c>
      <c r="C277" t="s">
        <v>2171</v>
      </c>
      <c r="D277" t="s">
        <v>170</v>
      </c>
      <c r="E277" t="s">
        <v>2172</v>
      </c>
      <c r="F277" t="s">
        <v>1208</v>
      </c>
      <c r="G277" t="s">
        <v>893</v>
      </c>
      <c r="H277" t="s">
        <v>2173</v>
      </c>
      <c r="I277" t="s">
        <v>1210</v>
      </c>
      <c r="J277" s="17">
        <v>157.57</v>
      </c>
      <c r="K277" s="17">
        <v>569.54999999999995</v>
      </c>
      <c r="L277" s="17">
        <v>10</v>
      </c>
      <c r="M277" s="17">
        <v>7.13</v>
      </c>
      <c r="N277" s="17">
        <v>174.7</v>
      </c>
      <c r="O277" s="17">
        <v>586.67999999999995</v>
      </c>
    </row>
    <row r="278" spans="2:15" x14ac:dyDescent="0.25">
      <c r="B278" t="s">
        <v>390</v>
      </c>
      <c r="C278" t="s">
        <v>1857</v>
      </c>
      <c r="D278" t="s">
        <v>2578</v>
      </c>
      <c r="E278" t="s">
        <v>1858</v>
      </c>
      <c r="F278" t="s">
        <v>1859</v>
      </c>
      <c r="G278" t="s">
        <v>893</v>
      </c>
      <c r="H278" t="s">
        <v>1860</v>
      </c>
      <c r="I278" t="s">
        <v>962</v>
      </c>
      <c r="J278" s="17">
        <v>136</v>
      </c>
      <c r="K278" s="17">
        <v>561.54999999999995</v>
      </c>
      <c r="L278" s="17">
        <v>10</v>
      </c>
      <c r="M278" s="17">
        <v>7.13</v>
      </c>
      <c r="N278" s="17">
        <v>153.13</v>
      </c>
      <c r="O278" s="17">
        <v>578.67999999999995</v>
      </c>
    </row>
    <row r="279" spans="2:15" x14ac:dyDescent="0.25">
      <c r="B279" t="s">
        <v>391</v>
      </c>
      <c r="C279" t="s">
        <v>2052</v>
      </c>
      <c r="D279" t="s">
        <v>802</v>
      </c>
      <c r="E279" t="s">
        <v>2053</v>
      </c>
      <c r="F279" t="s">
        <v>2054</v>
      </c>
      <c r="G279" t="s">
        <v>893</v>
      </c>
      <c r="H279" t="s">
        <v>2055</v>
      </c>
      <c r="I279" t="s">
        <v>1114</v>
      </c>
      <c r="J279" s="17">
        <v>169.52</v>
      </c>
      <c r="K279" s="17">
        <v>585.29999999999995</v>
      </c>
      <c r="L279" s="17">
        <v>10</v>
      </c>
      <c r="M279" s="17">
        <v>7.13</v>
      </c>
      <c r="N279" s="17">
        <v>186.65</v>
      </c>
      <c r="O279" s="17">
        <v>602.42999999999995</v>
      </c>
    </row>
    <row r="280" spans="2:15" x14ac:dyDescent="0.25">
      <c r="B280" t="s">
        <v>392</v>
      </c>
      <c r="C280" t="s">
        <v>2313</v>
      </c>
      <c r="D280" t="s">
        <v>198</v>
      </c>
      <c r="E280" t="s">
        <v>2314</v>
      </c>
      <c r="F280" t="s">
        <v>2315</v>
      </c>
      <c r="G280" t="s">
        <v>893</v>
      </c>
      <c r="H280" t="s">
        <v>2316</v>
      </c>
      <c r="I280" t="s">
        <v>1395</v>
      </c>
      <c r="J280" s="17">
        <v>167.2</v>
      </c>
      <c r="K280" s="17">
        <v>559.46</v>
      </c>
      <c r="L280" s="17">
        <v>10</v>
      </c>
      <c r="M280" s="17">
        <v>7.13</v>
      </c>
      <c r="N280" s="17">
        <v>184.33</v>
      </c>
      <c r="O280" s="17">
        <v>576.59</v>
      </c>
    </row>
    <row r="281" spans="2:15" x14ac:dyDescent="0.25">
      <c r="B281" t="s">
        <v>393</v>
      </c>
      <c r="C281" t="s">
        <v>2384</v>
      </c>
      <c r="D281" t="s">
        <v>803</v>
      </c>
      <c r="E281" t="s">
        <v>2385</v>
      </c>
      <c r="F281" t="s">
        <v>2386</v>
      </c>
      <c r="G281" t="s">
        <v>893</v>
      </c>
      <c r="H281" t="s">
        <v>2387</v>
      </c>
      <c r="I281" t="s">
        <v>1413</v>
      </c>
      <c r="J281" s="17">
        <v>170.49</v>
      </c>
      <c r="K281" s="17">
        <v>550.64</v>
      </c>
      <c r="L281" s="17">
        <v>10</v>
      </c>
      <c r="M281" s="17">
        <v>7.13</v>
      </c>
      <c r="N281" s="17">
        <v>187.62</v>
      </c>
      <c r="O281" s="17">
        <v>567.77</v>
      </c>
    </row>
    <row r="282" spans="2:15" x14ac:dyDescent="0.25">
      <c r="B282" t="s">
        <v>394</v>
      </c>
      <c r="C282" t="s">
        <v>2056</v>
      </c>
      <c r="D282" t="s">
        <v>804</v>
      </c>
      <c r="E282" t="s">
        <v>2057</v>
      </c>
      <c r="F282" t="s">
        <v>2058</v>
      </c>
      <c r="G282" t="s">
        <v>893</v>
      </c>
      <c r="H282" t="s">
        <v>2059</v>
      </c>
      <c r="I282" t="s">
        <v>1109</v>
      </c>
      <c r="J282" s="17">
        <v>162.91</v>
      </c>
      <c r="K282" s="17">
        <v>567.37</v>
      </c>
      <c r="L282" s="17">
        <v>10</v>
      </c>
      <c r="M282" s="17">
        <v>7.13</v>
      </c>
      <c r="N282" s="17">
        <v>180.04</v>
      </c>
      <c r="O282" s="17">
        <v>584.5</v>
      </c>
    </row>
    <row r="283" spans="2:15" x14ac:dyDescent="0.25">
      <c r="B283" t="s">
        <v>395</v>
      </c>
      <c r="C283" t="s">
        <v>1017</v>
      </c>
      <c r="D283" t="s">
        <v>13</v>
      </c>
      <c r="E283" t="s">
        <v>1018</v>
      </c>
      <c r="F283" t="s">
        <v>1019</v>
      </c>
      <c r="G283" t="s">
        <v>893</v>
      </c>
      <c r="H283" t="s">
        <v>1020</v>
      </c>
      <c r="I283" t="s">
        <v>1021</v>
      </c>
      <c r="J283" s="17">
        <v>154.80000000000001</v>
      </c>
      <c r="K283" s="17">
        <v>560.74</v>
      </c>
      <c r="L283" s="17">
        <v>10</v>
      </c>
      <c r="M283" s="17">
        <v>7.13</v>
      </c>
      <c r="N283" s="17">
        <v>171.93</v>
      </c>
      <c r="O283" s="17">
        <v>577.87</v>
      </c>
    </row>
    <row r="284" spans="2:15" x14ac:dyDescent="0.25">
      <c r="B284" t="s">
        <v>396</v>
      </c>
      <c r="C284" t="s">
        <v>2371</v>
      </c>
      <c r="D284" t="s">
        <v>208</v>
      </c>
      <c r="E284" t="s">
        <v>2372</v>
      </c>
      <c r="F284" t="s">
        <v>2373</v>
      </c>
      <c r="G284" t="s">
        <v>893</v>
      </c>
      <c r="H284" t="s">
        <v>2374</v>
      </c>
      <c r="I284" t="s">
        <v>1153</v>
      </c>
      <c r="J284" s="17">
        <v>170.23</v>
      </c>
      <c r="K284" s="17">
        <v>575.33000000000004</v>
      </c>
      <c r="L284" s="17">
        <v>10</v>
      </c>
      <c r="M284" s="17">
        <v>7.13</v>
      </c>
      <c r="N284" s="17">
        <v>187.36</v>
      </c>
      <c r="O284" s="17">
        <v>592.46</v>
      </c>
    </row>
    <row r="285" spans="2:15" x14ac:dyDescent="0.25">
      <c r="B285" t="s">
        <v>397</v>
      </c>
      <c r="C285" t="s">
        <v>1897</v>
      </c>
      <c r="D285" t="s">
        <v>130</v>
      </c>
      <c r="E285" t="s">
        <v>1898</v>
      </c>
      <c r="F285" t="s">
        <v>1899</v>
      </c>
      <c r="G285" t="s">
        <v>893</v>
      </c>
      <c r="H285" t="s">
        <v>1900</v>
      </c>
      <c r="I285" t="s">
        <v>914</v>
      </c>
      <c r="J285" s="17">
        <v>169.35</v>
      </c>
      <c r="K285" s="17">
        <v>573.96</v>
      </c>
      <c r="L285" s="17">
        <v>10</v>
      </c>
      <c r="M285" s="17">
        <v>7.13</v>
      </c>
      <c r="N285" s="17">
        <v>186.48</v>
      </c>
      <c r="O285" s="17">
        <v>591.09</v>
      </c>
    </row>
    <row r="286" spans="2:15" x14ac:dyDescent="0.25">
      <c r="B286" t="s">
        <v>398</v>
      </c>
      <c r="C286" t="s">
        <v>1241</v>
      </c>
      <c r="D286" t="s">
        <v>805</v>
      </c>
      <c r="E286" t="s">
        <v>1242</v>
      </c>
      <c r="F286" t="s">
        <v>1243</v>
      </c>
      <c r="G286" t="s">
        <v>893</v>
      </c>
      <c r="H286" t="s">
        <v>1244</v>
      </c>
      <c r="I286" t="s">
        <v>1114</v>
      </c>
      <c r="J286" s="17">
        <v>157.72</v>
      </c>
      <c r="K286" s="17">
        <v>557.5</v>
      </c>
      <c r="L286" s="17">
        <v>10</v>
      </c>
      <c r="M286" s="17">
        <v>1.36</v>
      </c>
      <c r="N286" s="17">
        <v>169.08</v>
      </c>
      <c r="O286" s="17">
        <v>568.86</v>
      </c>
    </row>
    <row r="287" spans="2:15" x14ac:dyDescent="0.25">
      <c r="B287" t="s">
        <v>399</v>
      </c>
      <c r="C287" t="s">
        <v>1149</v>
      </c>
      <c r="D287" t="s">
        <v>30</v>
      </c>
      <c r="E287" t="s">
        <v>1150</v>
      </c>
      <c r="F287" t="s">
        <v>1151</v>
      </c>
      <c r="G287" t="s">
        <v>893</v>
      </c>
      <c r="H287" t="s">
        <v>1152</v>
      </c>
      <c r="I287" t="s">
        <v>1153</v>
      </c>
      <c r="J287" s="17">
        <v>162.32</v>
      </c>
      <c r="K287" s="17">
        <v>556.32000000000005</v>
      </c>
      <c r="L287" s="17">
        <v>10</v>
      </c>
      <c r="M287" s="17">
        <v>7.13</v>
      </c>
      <c r="N287" s="17">
        <v>179.45</v>
      </c>
      <c r="O287" s="17">
        <v>573.45000000000005</v>
      </c>
    </row>
    <row r="288" spans="2:15" x14ac:dyDescent="0.25">
      <c r="B288" t="s">
        <v>400</v>
      </c>
      <c r="C288" t="s">
        <v>1522</v>
      </c>
      <c r="D288" t="s">
        <v>72</v>
      </c>
      <c r="E288" t="s">
        <v>1523</v>
      </c>
      <c r="F288" t="s">
        <v>1524</v>
      </c>
      <c r="G288" t="s">
        <v>893</v>
      </c>
      <c r="H288" t="s">
        <v>1525</v>
      </c>
      <c r="I288" t="s">
        <v>1276</v>
      </c>
      <c r="J288" s="17">
        <v>166.86</v>
      </c>
      <c r="K288" s="17">
        <v>566.51</v>
      </c>
      <c r="L288" s="17">
        <v>10</v>
      </c>
      <c r="M288" s="17">
        <v>7.13</v>
      </c>
      <c r="N288" s="17">
        <v>183.99</v>
      </c>
      <c r="O288" s="17">
        <v>583.64</v>
      </c>
    </row>
    <row r="289" spans="2:15" x14ac:dyDescent="0.25">
      <c r="B289" t="s">
        <v>401</v>
      </c>
      <c r="C289" t="s">
        <v>2063</v>
      </c>
      <c r="D289" t="s">
        <v>806</v>
      </c>
      <c r="E289" t="s">
        <v>2064</v>
      </c>
      <c r="F289" t="s">
        <v>1348</v>
      </c>
      <c r="G289" t="s">
        <v>893</v>
      </c>
      <c r="H289" t="s">
        <v>2065</v>
      </c>
      <c r="I289" t="s">
        <v>1350</v>
      </c>
      <c r="J289" s="17">
        <v>160.30000000000001</v>
      </c>
      <c r="K289" s="17">
        <v>558.5</v>
      </c>
      <c r="L289" s="17">
        <v>10</v>
      </c>
      <c r="M289" s="17">
        <v>7.13</v>
      </c>
      <c r="N289" s="17">
        <v>177.43</v>
      </c>
      <c r="O289" s="17">
        <v>575.63</v>
      </c>
    </row>
    <row r="290" spans="2:15" x14ac:dyDescent="0.25">
      <c r="B290" t="s">
        <v>402</v>
      </c>
      <c r="C290" t="s">
        <v>2375</v>
      </c>
      <c r="D290" t="s">
        <v>209</v>
      </c>
      <c r="E290" t="s">
        <v>2376</v>
      </c>
      <c r="F290" t="s">
        <v>1416</v>
      </c>
      <c r="G290" t="s">
        <v>893</v>
      </c>
      <c r="H290" t="s">
        <v>2377</v>
      </c>
      <c r="I290" t="s">
        <v>1056</v>
      </c>
      <c r="J290" s="17">
        <v>175.01</v>
      </c>
      <c r="K290" s="17">
        <v>582.48</v>
      </c>
      <c r="L290" s="17">
        <v>10</v>
      </c>
      <c r="M290" s="17">
        <v>7.13</v>
      </c>
      <c r="N290" s="17">
        <v>192.14</v>
      </c>
      <c r="O290" s="17">
        <v>599.61</v>
      </c>
    </row>
    <row r="291" spans="2:15" x14ac:dyDescent="0.25">
      <c r="B291" t="s">
        <v>403</v>
      </c>
      <c r="C291" t="s">
        <v>1648</v>
      </c>
      <c r="D291" t="s">
        <v>88</v>
      </c>
      <c r="E291" t="s">
        <v>1649</v>
      </c>
      <c r="F291" t="s">
        <v>1650</v>
      </c>
      <c r="G291" t="s">
        <v>893</v>
      </c>
      <c r="H291" t="s">
        <v>1651</v>
      </c>
      <c r="I291" t="s">
        <v>1404</v>
      </c>
      <c r="J291" s="17">
        <v>167.05</v>
      </c>
      <c r="K291" s="17">
        <v>568.15</v>
      </c>
      <c r="L291" s="17">
        <v>10</v>
      </c>
      <c r="M291" s="17">
        <v>7.13</v>
      </c>
      <c r="N291" s="17">
        <v>184.18</v>
      </c>
      <c r="O291" s="17">
        <v>585.28</v>
      </c>
    </row>
    <row r="292" spans="2:15" x14ac:dyDescent="0.25">
      <c r="B292" t="s">
        <v>404</v>
      </c>
      <c r="C292" t="s">
        <v>1553</v>
      </c>
      <c r="D292" t="s">
        <v>807</v>
      </c>
      <c r="E292" t="s">
        <v>1554</v>
      </c>
      <c r="F292" t="s">
        <v>912</v>
      </c>
      <c r="G292" t="s">
        <v>893</v>
      </c>
      <c r="H292" t="s">
        <v>1555</v>
      </c>
      <c r="I292" t="s">
        <v>914</v>
      </c>
      <c r="J292" s="17">
        <v>165.72</v>
      </c>
      <c r="K292" s="17">
        <v>567.89</v>
      </c>
      <c r="L292" s="17">
        <v>10</v>
      </c>
      <c r="M292" s="17">
        <v>7.13</v>
      </c>
      <c r="N292" s="17">
        <v>182.85</v>
      </c>
      <c r="O292" s="17">
        <v>585.02</v>
      </c>
    </row>
    <row r="293" spans="2:15" x14ac:dyDescent="0.25">
      <c r="B293" t="s">
        <v>405</v>
      </c>
      <c r="C293" t="s">
        <v>1528</v>
      </c>
      <c r="D293" t="s">
        <v>808</v>
      </c>
      <c r="E293" t="s">
        <v>1529</v>
      </c>
      <c r="F293" t="s">
        <v>1530</v>
      </c>
      <c r="G293" t="s">
        <v>893</v>
      </c>
      <c r="H293" t="s">
        <v>1531</v>
      </c>
      <c r="I293" t="s">
        <v>895</v>
      </c>
      <c r="J293" s="17">
        <v>158.75</v>
      </c>
      <c r="K293" s="17">
        <v>545.96</v>
      </c>
      <c r="L293" s="17">
        <v>10</v>
      </c>
      <c r="M293" s="17">
        <v>7.13</v>
      </c>
      <c r="N293" s="17">
        <v>175.88</v>
      </c>
      <c r="O293" s="17">
        <v>563.09</v>
      </c>
    </row>
    <row r="294" spans="2:15" x14ac:dyDescent="0.25">
      <c r="B294" t="s">
        <v>406</v>
      </c>
      <c r="C294" t="s">
        <v>1864</v>
      </c>
      <c r="D294" t="s">
        <v>124</v>
      </c>
      <c r="E294" t="s">
        <v>1865</v>
      </c>
      <c r="F294" t="s">
        <v>1866</v>
      </c>
      <c r="G294" t="s">
        <v>893</v>
      </c>
      <c r="H294" t="s">
        <v>1867</v>
      </c>
      <c r="I294" t="s">
        <v>1075</v>
      </c>
      <c r="J294" s="17">
        <v>162.16999999999999</v>
      </c>
      <c r="K294" s="17">
        <v>560</v>
      </c>
      <c r="L294" s="17">
        <v>10</v>
      </c>
      <c r="M294" s="17">
        <v>7.13</v>
      </c>
      <c r="N294" s="17">
        <v>179.3</v>
      </c>
      <c r="O294" s="17">
        <v>577.13</v>
      </c>
    </row>
    <row r="295" spans="2:15" x14ac:dyDescent="0.25">
      <c r="B295" t="s">
        <v>407</v>
      </c>
      <c r="C295" t="s">
        <v>1479</v>
      </c>
      <c r="D295" t="s">
        <v>65</v>
      </c>
      <c r="E295" t="s">
        <v>1480</v>
      </c>
      <c r="F295" t="s">
        <v>1481</v>
      </c>
      <c r="G295" t="s">
        <v>893</v>
      </c>
      <c r="H295" t="s">
        <v>1482</v>
      </c>
      <c r="I295" t="s">
        <v>1472</v>
      </c>
      <c r="J295" s="17">
        <v>204.28</v>
      </c>
      <c r="K295" s="17">
        <v>602.35</v>
      </c>
      <c r="L295" s="17">
        <v>10</v>
      </c>
      <c r="M295" s="17">
        <v>7.13</v>
      </c>
      <c r="N295" s="17">
        <v>221.41</v>
      </c>
      <c r="O295" s="17">
        <v>619.48</v>
      </c>
    </row>
    <row r="296" spans="2:15" x14ac:dyDescent="0.25">
      <c r="B296" t="s">
        <v>408</v>
      </c>
      <c r="C296" t="s">
        <v>1930</v>
      </c>
      <c r="D296" t="s">
        <v>137</v>
      </c>
      <c r="E296" t="s">
        <v>1931</v>
      </c>
      <c r="F296" t="s">
        <v>1932</v>
      </c>
      <c r="G296" t="s">
        <v>893</v>
      </c>
      <c r="H296" t="s">
        <v>1933</v>
      </c>
      <c r="I296" t="s">
        <v>1012</v>
      </c>
      <c r="J296" s="17">
        <v>169.24</v>
      </c>
      <c r="K296" s="17">
        <v>571.78</v>
      </c>
      <c r="L296" s="17">
        <v>10</v>
      </c>
      <c r="M296" s="17">
        <v>7.13</v>
      </c>
      <c r="N296" s="17">
        <v>186.37</v>
      </c>
      <c r="O296" s="17">
        <v>588.91</v>
      </c>
    </row>
    <row r="297" spans="2:15" x14ac:dyDescent="0.25">
      <c r="B297" t="s">
        <v>409</v>
      </c>
      <c r="C297" t="s">
        <v>1880</v>
      </c>
      <c r="D297" t="s">
        <v>127</v>
      </c>
      <c r="E297" t="s">
        <v>1881</v>
      </c>
      <c r="F297" t="s">
        <v>1466</v>
      </c>
      <c r="G297" t="s">
        <v>893</v>
      </c>
      <c r="H297" t="s">
        <v>1882</v>
      </c>
      <c r="I297" t="s">
        <v>1441</v>
      </c>
      <c r="J297" s="17">
        <v>156.74</v>
      </c>
      <c r="K297" s="17">
        <v>561.15</v>
      </c>
      <c r="L297" s="17">
        <v>10</v>
      </c>
      <c r="M297" s="17">
        <v>7.13</v>
      </c>
      <c r="N297" s="17">
        <v>173.87</v>
      </c>
      <c r="O297" s="17">
        <v>578.28</v>
      </c>
    </row>
    <row r="298" spans="2:15" x14ac:dyDescent="0.25">
      <c r="B298" t="s">
        <v>410</v>
      </c>
      <c r="C298" t="s">
        <v>1962</v>
      </c>
      <c r="D298" t="s">
        <v>2916</v>
      </c>
      <c r="E298" t="s">
        <v>1963</v>
      </c>
      <c r="F298" t="s">
        <v>1964</v>
      </c>
      <c r="G298" t="s">
        <v>893</v>
      </c>
      <c r="H298" t="s">
        <v>1965</v>
      </c>
      <c r="I298" t="s">
        <v>1200</v>
      </c>
      <c r="J298" s="17">
        <v>138.31</v>
      </c>
      <c r="K298" s="17">
        <v>572.55999999999995</v>
      </c>
      <c r="L298" s="17">
        <v>10</v>
      </c>
      <c r="M298" s="17">
        <v>7.13</v>
      </c>
      <c r="N298" s="17">
        <v>155.44</v>
      </c>
      <c r="O298" s="17">
        <v>589.69000000000005</v>
      </c>
    </row>
    <row r="299" spans="2:15" x14ac:dyDescent="0.25">
      <c r="B299" t="s">
        <v>411</v>
      </c>
      <c r="C299" t="s">
        <v>1698</v>
      </c>
      <c r="D299" t="s">
        <v>98</v>
      </c>
      <c r="E299" t="s">
        <v>1699</v>
      </c>
      <c r="F299" t="s">
        <v>1700</v>
      </c>
      <c r="G299" t="s">
        <v>893</v>
      </c>
      <c r="H299" t="s">
        <v>1701</v>
      </c>
      <c r="I299" t="s">
        <v>1702</v>
      </c>
      <c r="J299" s="17">
        <v>155.59</v>
      </c>
      <c r="K299" s="17">
        <v>572.17999999999995</v>
      </c>
      <c r="L299" s="17">
        <v>10</v>
      </c>
      <c r="M299" s="17">
        <v>7.13</v>
      </c>
      <c r="N299" s="17">
        <v>172.72</v>
      </c>
      <c r="O299" s="17">
        <v>589.30999999999995</v>
      </c>
    </row>
    <row r="300" spans="2:15" x14ac:dyDescent="0.25">
      <c r="B300" t="s">
        <v>412</v>
      </c>
      <c r="C300" t="s">
        <v>935</v>
      </c>
      <c r="D300" t="s">
        <v>3</v>
      </c>
      <c r="E300" t="s">
        <v>936</v>
      </c>
      <c r="F300" t="s">
        <v>937</v>
      </c>
      <c r="G300" t="s">
        <v>893</v>
      </c>
      <c r="H300" t="s">
        <v>938</v>
      </c>
      <c r="I300" t="s">
        <v>939</v>
      </c>
      <c r="J300" s="17">
        <v>152.09</v>
      </c>
      <c r="K300" s="17">
        <v>581.16999999999996</v>
      </c>
      <c r="L300" s="17">
        <v>10</v>
      </c>
      <c r="M300" s="17">
        <v>7.13</v>
      </c>
      <c r="N300" s="17">
        <v>169.22</v>
      </c>
      <c r="O300" s="17">
        <v>598.29999999999995</v>
      </c>
    </row>
    <row r="301" spans="2:15" x14ac:dyDescent="0.25">
      <c r="B301" t="s">
        <v>413</v>
      </c>
      <c r="C301" t="s">
        <v>1822</v>
      </c>
      <c r="D301" t="s">
        <v>119</v>
      </c>
      <c r="E301" t="s">
        <v>1823</v>
      </c>
      <c r="F301" t="s">
        <v>1824</v>
      </c>
      <c r="G301" t="s">
        <v>893</v>
      </c>
      <c r="H301" t="s">
        <v>1825</v>
      </c>
      <c r="I301" t="s">
        <v>1826</v>
      </c>
      <c r="J301" s="17">
        <v>124.76</v>
      </c>
      <c r="K301" s="17">
        <v>567.37</v>
      </c>
      <c r="L301" s="17">
        <v>10</v>
      </c>
      <c r="M301" s="17">
        <v>7.13</v>
      </c>
      <c r="N301" s="17">
        <v>141.88999999999999</v>
      </c>
      <c r="O301" s="17">
        <v>584.5</v>
      </c>
    </row>
    <row r="302" spans="2:15" x14ac:dyDescent="0.25">
      <c r="B302" t="s">
        <v>415</v>
      </c>
      <c r="C302" t="s">
        <v>1044</v>
      </c>
      <c r="D302" t="s">
        <v>2910</v>
      </c>
      <c r="E302" t="s">
        <v>1045</v>
      </c>
      <c r="F302" t="s">
        <v>1046</v>
      </c>
      <c r="G302" t="s">
        <v>893</v>
      </c>
      <c r="H302" t="s">
        <v>1047</v>
      </c>
      <c r="I302" t="s">
        <v>977</v>
      </c>
      <c r="J302" s="17">
        <v>136.74</v>
      </c>
      <c r="K302" s="17">
        <v>551.66999999999996</v>
      </c>
      <c r="L302" s="17">
        <v>10</v>
      </c>
      <c r="M302" s="17">
        <v>7.13</v>
      </c>
      <c r="N302" s="17">
        <v>153.87</v>
      </c>
      <c r="O302" s="17">
        <v>568.79999999999995</v>
      </c>
    </row>
    <row r="303" spans="2:15" x14ac:dyDescent="0.25">
      <c r="B303" t="s">
        <v>416</v>
      </c>
      <c r="C303" t="s">
        <v>973</v>
      </c>
      <c r="D303" t="s">
        <v>2895</v>
      </c>
      <c r="E303" t="s">
        <v>974</v>
      </c>
      <c r="F303" t="s">
        <v>975</v>
      </c>
      <c r="G303" t="s">
        <v>893</v>
      </c>
      <c r="H303" t="s">
        <v>976</v>
      </c>
      <c r="I303" t="s">
        <v>977</v>
      </c>
      <c r="J303" s="17">
        <v>125.94</v>
      </c>
      <c r="K303" s="17">
        <v>572.61</v>
      </c>
      <c r="L303" s="17">
        <v>10</v>
      </c>
      <c r="M303" s="17">
        <v>1.36</v>
      </c>
      <c r="N303" s="17">
        <v>137.30000000000001</v>
      </c>
      <c r="O303" s="17">
        <v>583.97</v>
      </c>
    </row>
    <row r="304" spans="2:15" x14ac:dyDescent="0.25">
      <c r="B304" t="s">
        <v>417</v>
      </c>
      <c r="C304" t="s">
        <v>1565</v>
      </c>
      <c r="D304" t="s">
        <v>2601</v>
      </c>
      <c r="E304" t="s">
        <v>1566</v>
      </c>
      <c r="F304" t="s">
        <v>1046</v>
      </c>
      <c r="G304" t="s">
        <v>893</v>
      </c>
      <c r="H304" t="s">
        <v>1047</v>
      </c>
      <c r="I304" t="s">
        <v>977</v>
      </c>
      <c r="J304" s="17">
        <v>123.31</v>
      </c>
      <c r="K304" s="17">
        <v>572.66</v>
      </c>
      <c r="L304" s="17">
        <v>10</v>
      </c>
      <c r="M304" s="17">
        <v>7.13</v>
      </c>
      <c r="N304" s="17">
        <v>140.44</v>
      </c>
      <c r="O304" s="17">
        <v>589.79</v>
      </c>
    </row>
    <row r="305" spans="2:15" x14ac:dyDescent="0.25">
      <c r="B305" t="s">
        <v>418</v>
      </c>
      <c r="C305" t="s">
        <v>2079</v>
      </c>
      <c r="D305" t="s">
        <v>2426</v>
      </c>
      <c r="E305" t="s">
        <v>2080</v>
      </c>
      <c r="F305" t="s">
        <v>2081</v>
      </c>
      <c r="G305" t="s">
        <v>893</v>
      </c>
      <c r="H305" t="s">
        <v>2082</v>
      </c>
      <c r="I305" t="s">
        <v>998</v>
      </c>
      <c r="J305" s="17">
        <v>142.82</v>
      </c>
      <c r="K305" s="17">
        <v>577.15</v>
      </c>
      <c r="L305" s="17">
        <v>10</v>
      </c>
      <c r="M305" s="17">
        <v>7.13</v>
      </c>
      <c r="N305" s="17">
        <v>159.94999999999999</v>
      </c>
      <c r="O305" s="17">
        <v>594.28</v>
      </c>
    </row>
    <row r="306" spans="2:15" x14ac:dyDescent="0.25">
      <c r="B306" t="s">
        <v>419</v>
      </c>
      <c r="C306" t="s">
        <v>1177</v>
      </c>
      <c r="D306" t="s">
        <v>2899</v>
      </c>
      <c r="E306" t="s">
        <v>1178</v>
      </c>
      <c r="F306" t="s">
        <v>1042</v>
      </c>
      <c r="G306" t="s">
        <v>893</v>
      </c>
      <c r="H306" t="s">
        <v>1098</v>
      </c>
      <c r="I306" t="s">
        <v>1042</v>
      </c>
      <c r="J306" s="17">
        <v>139.30000000000001</v>
      </c>
      <c r="K306" s="17">
        <v>578.47</v>
      </c>
      <c r="L306" s="17">
        <v>10</v>
      </c>
      <c r="M306" s="17">
        <v>7.13</v>
      </c>
      <c r="N306" s="17">
        <v>156.43</v>
      </c>
      <c r="O306" s="17">
        <v>595.6</v>
      </c>
    </row>
    <row r="307" spans="2:15" x14ac:dyDescent="0.25">
      <c r="B307" t="s">
        <v>420</v>
      </c>
      <c r="C307" t="s">
        <v>1532</v>
      </c>
      <c r="D307" t="s">
        <v>2921</v>
      </c>
      <c r="E307" t="s">
        <v>1533</v>
      </c>
      <c r="F307" t="s">
        <v>1063</v>
      </c>
      <c r="G307" t="s">
        <v>893</v>
      </c>
      <c r="H307" t="s">
        <v>1534</v>
      </c>
      <c r="I307" t="s">
        <v>1065</v>
      </c>
      <c r="J307" s="17">
        <v>139.85</v>
      </c>
      <c r="K307" s="17">
        <v>573.1</v>
      </c>
      <c r="L307" s="17">
        <v>10</v>
      </c>
      <c r="M307" s="17">
        <v>7.13</v>
      </c>
      <c r="N307" s="17">
        <v>156.97999999999999</v>
      </c>
      <c r="O307" s="17">
        <v>590.23</v>
      </c>
    </row>
    <row r="308" spans="2:15" x14ac:dyDescent="0.25">
      <c r="B308" t="s">
        <v>422</v>
      </c>
      <c r="C308" t="s">
        <v>1710</v>
      </c>
      <c r="D308" t="s">
        <v>100</v>
      </c>
      <c r="E308" t="s">
        <v>1711</v>
      </c>
      <c r="F308" t="s">
        <v>1712</v>
      </c>
      <c r="G308" t="s">
        <v>893</v>
      </c>
      <c r="H308" t="s">
        <v>1713</v>
      </c>
      <c r="I308" t="s">
        <v>924</v>
      </c>
      <c r="J308" s="17">
        <v>153.41999999999999</v>
      </c>
      <c r="K308" s="17">
        <v>565.07000000000005</v>
      </c>
      <c r="L308" s="17">
        <v>10</v>
      </c>
      <c r="M308" s="17">
        <v>7.13</v>
      </c>
      <c r="N308" s="17">
        <v>170.55</v>
      </c>
      <c r="O308" s="17">
        <v>582.20000000000005</v>
      </c>
    </row>
    <row r="309" spans="2:15" x14ac:dyDescent="0.25">
      <c r="B309" t="s">
        <v>423</v>
      </c>
      <c r="C309" t="s">
        <v>1909</v>
      </c>
      <c r="D309" t="s">
        <v>2913</v>
      </c>
      <c r="E309" t="s">
        <v>1910</v>
      </c>
      <c r="F309" t="s">
        <v>1911</v>
      </c>
      <c r="G309" t="s">
        <v>893</v>
      </c>
      <c r="H309" t="s">
        <v>1912</v>
      </c>
      <c r="I309" t="s">
        <v>1256</v>
      </c>
      <c r="J309" s="17">
        <v>136.41</v>
      </c>
      <c r="K309" s="17">
        <v>564.85</v>
      </c>
      <c r="L309" s="17">
        <v>10</v>
      </c>
      <c r="M309" s="17">
        <v>1.36</v>
      </c>
      <c r="N309" s="17">
        <v>147.77000000000001</v>
      </c>
      <c r="O309" s="17">
        <v>576.21</v>
      </c>
    </row>
    <row r="310" spans="2:15" x14ac:dyDescent="0.25">
      <c r="B310" t="s">
        <v>424</v>
      </c>
      <c r="C310" t="s">
        <v>2198</v>
      </c>
      <c r="D310" t="s">
        <v>2590</v>
      </c>
      <c r="E310" t="s">
        <v>2199</v>
      </c>
      <c r="F310" t="s">
        <v>2200</v>
      </c>
      <c r="G310" t="s">
        <v>893</v>
      </c>
      <c r="H310" t="s">
        <v>2201</v>
      </c>
      <c r="I310" t="s">
        <v>1491</v>
      </c>
      <c r="J310" s="17">
        <v>138.94999999999999</v>
      </c>
      <c r="K310" s="17">
        <v>563.36</v>
      </c>
      <c r="L310" s="17">
        <v>10</v>
      </c>
      <c r="M310" s="17">
        <v>1.36</v>
      </c>
      <c r="N310" s="17">
        <v>150.31</v>
      </c>
      <c r="O310" s="17">
        <v>574.72</v>
      </c>
    </row>
    <row r="311" spans="2:15" x14ac:dyDescent="0.25">
      <c r="B311" t="s">
        <v>425</v>
      </c>
      <c r="C311" t="s">
        <v>1827</v>
      </c>
      <c r="D311" t="s">
        <v>2577</v>
      </c>
      <c r="E311" t="s">
        <v>1828</v>
      </c>
      <c r="F311" t="s">
        <v>1829</v>
      </c>
      <c r="G311" t="s">
        <v>893</v>
      </c>
      <c r="H311" t="s">
        <v>1830</v>
      </c>
      <c r="I311" t="s">
        <v>1029</v>
      </c>
      <c r="J311" s="17">
        <v>129.72999999999999</v>
      </c>
      <c r="K311" s="17">
        <v>559.53</v>
      </c>
      <c r="L311" s="17">
        <v>10</v>
      </c>
      <c r="M311" s="17">
        <v>1.36</v>
      </c>
      <c r="N311" s="17">
        <v>141.09</v>
      </c>
      <c r="O311" s="17">
        <v>570.89</v>
      </c>
    </row>
    <row r="312" spans="2:15" x14ac:dyDescent="0.25">
      <c r="B312" t="s">
        <v>426</v>
      </c>
      <c r="C312" t="s">
        <v>2343</v>
      </c>
      <c r="D312" t="s">
        <v>813</v>
      </c>
      <c r="E312" t="s">
        <v>2344</v>
      </c>
      <c r="F312" t="s">
        <v>2026</v>
      </c>
      <c r="G312" t="s">
        <v>893</v>
      </c>
      <c r="H312" t="s">
        <v>2345</v>
      </c>
      <c r="I312" t="s">
        <v>2028</v>
      </c>
      <c r="J312" s="17">
        <v>138.22999999999999</v>
      </c>
      <c r="K312" s="17">
        <v>568.6</v>
      </c>
      <c r="L312" s="17">
        <v>10</v>
      </c>
      <c r="M312" s="17">
        <v>7.13</v>
      </c>
      <c r="N312" s="17">
        <v>155.36000000000001</v>
      </c>
      <c r="O312" s="17">
        <v>585.73</v>
      </c>
    </row>
    <row r="313" spans="2:15" x14ac:dyDescent="0.25">
      <c r="B313" t="s">
        <v>427</v>
      </c>
      <c r="C313" t="s">
        <v>2365</v>
      </c>
      <c r="D313" t="s">
        <v>206</v>
      </c>
      <c r="E313" t="s">
        <v>2366</v>
      </c>
      <c r="F313" t="s">
        <v>1380</v>
      </c>
      <c r="G313" t="s">
        <v>893</v>
      </c>
      <c r="H313" t="s">
        <v>1381</v>
      </c>
      <c r="I313" t="s">
        <v>1286</v>
      </c>
      <c r="J313" s="17">
        <v>163.44999999999999</v>
      </c>
      <c r="K313" s="17">
        <v>558.30999999999995</v>
      </c>
      <c r="L313" s="17">
        <v>10</v>
      </c>
      <c r="M313" s="17">
        <v>7.13</v>
      </c>
      <c r="N313" s="17">
        <v>180.58</v>
      </c>
      <c r="O313" s="17">
        <v>575.44000000000005</v>
      </c>
    </row>
    <row r="314" spans="2:15" x14ac:dyDescent="0.25">
      <c r="B314" t="s">
        <v>428</v>
      </c>
      <c r="C314" t="s">
        <v>1993</v>
      </c>
      <c r="D314" t="s">
        <v>814</v>
      </c>
      <c r="E314" t="s">
        <v>1994</v>
      </c>
      <c r="F314" t="s">
        <v>1995</v>
      </c>
      <c r="G314" t="s">
        <v>893</v>
      </c>
      <c r="H314" t="s">
        <v>1996</v>
      </c>
      <c r="I314" t="s">
        <v>900</v>
      </c>
      <c r="J314" s="17">
        <v>162.78</v>
      </c>
      <c r="K314" s="17">
        <v>573.76</v>
      </c>
      <c r="L314" s="17">
        <v>10</v>
      </c>
      <c r="M314" s="17">
        <v>7.13</v>
      </c>
      <c r="N314" s="17">
        <v>179.91</v>
      </c>
      <c r="O314" s="17">
        <v>590.89</v>
      </c>
    </row>
    <row r="315" spans="2:15" x14ac:dyDescent="0.25">
      <c r="B315" t="s">
        <v>429</v>
      </c>
      <c r="C315" t="s">
        <v>2296</v>
      </c>
      <c r="D315" t="s">
        <v>195</v>
      </c>
      <c r="E315" t="s">
        <v>2297</v>
      </c>
      <c r="F315" t="s">
        <v>900</v>
      </c>
      <c r="G315" t="s">
        <v>893</v>
      </c>
      <c r="H315" t="s">
        <v>2298</v>
      </c>
      <c r="I315" t="s">
        <v>952</v>
      </c>
      <c r="J315" s="17">
        <v>174.68</v>
      </c>
      <c r="K315" s="17">
        <v>568.30999999999995</v>
      </c>
      <c r="L315" s="17">
        <v>10</v>
      </c>
      <c r="M315" s="17">
        <v>7.13</v>
      </c>
      <c r="N315" s="17">
        <v>191.81</v>
      </c>
      <c r="O315" s="17">
        <v>585.44000000000005</v>
      </c>
    </row>
    <row r="316" spans="2:15" x14ac:dyDescent="0.25">
      <c r="B316" t="s">
        <v>432</v>
      </c>
      <c r="C316" t="s">
        <v>2222</v>
      </c>
      <c r="D316" t="s">
        <v>179</v>
      </c>
      <c r="E316" t="s">
        <v>2223</v>
      </c>
      <c r="F316" t="s">
        <v>1816</v>
      </c>
      <c r="G316" t="s">
        <v>893</v>
      </c>
      <c r="H316" t="s">
        <v>1817</v>
      </c>
      <c r="I316" t="s">
        <v>952</v>
      </c>
      <c r="J316" s="17">
        <v>158.96</v>
      </c>
      <c r="K316" s="17">
        <v>574.09</v>
      </c>
      <c r="L316" s="17">
        <v>10</v>
      </c>
      <c r="M316" s="17">
        <v>7.13</v>
      </c>
      <c r="N316" s="17">
        <v>176.09</v>
      </c>
      <c r="O316" s="17">
        <v>591.22</v>
      </c>
    </row>
    <row r="317" spans="2:15" x14ac:dyDescent="0.25">
      <c r="B317" t="s">
        <v>433</v>
      </c>
      <c r="C317" t="s">
        <v>2215</v>
      </c>
      <c r="D317" t="s">
        <v>177</v>
      </c>
      <c r="E317" t="s">
        <v>2216</v>
      </c>
      <c r="F317" t="s">
        <v>2011</v>
      </c>
      <c r="G317" t="s">
        <v>893</v>
      </c>
      <c r="H317" t="s">
        <v>2217</v>
      </c>
      <c r="I317" t="s">
        <v>2011</v>
      </c>
      <c r="J317" s="17">
        <v>136.72999999999999</v>
      </c>
      <c r="K317" s="17">
        <v>570.07000000000005</v>
      </c>
      <c r="L317" s="17">
        <v>10</v>
      </c>
      <c r="M317" s="17">
        <v>7.13</v>
      </c>
      <c r="N317" s="17">
        <v>153.86000000000001</v>
      </c>
      <c r="O317" s="17">
        <v>587.20000000000005</v>
      </c>
    </row>
    <row r="318" spans="2:15" x14ac:dyDescent="0.25">
      <c r="B318" t="s">
        <v>434</v>
      </c>
      <c r="C318" t="s">
        <v>1683</v>
      </c>
      <c r="D318" t="s">
        <v>93</v>
      </c>
      <c r="E318" t="s">
        <v>1684</v>
      </c>
      <c r="F318" t="s">
        <v>1200</v>
      </c>
      <c r="G318" t="s">
        <v>893</v>
      </c>
      <c r="H318" t="s">
        <v>1201</v>
      </c>
      <c r="I318" t="s">
        <v>895</v>
      </c>
      <c r="J318" s="17">
        <v>177.64</v>
      </c>
      <c r="K318" s="17">
        <v>572.47</v>
      </c>
      <c r="L318" s="17">
        <v>10</v>
      </c>
      <c r="M318" s="17">
        <v>1.36</v>
      </c>
      <c r="N318" s="17">
        <v>189</v>
      </c>
      <c r="O318" s="17">
        <v>583.83000000000004</v>
      </c>
    </row>
    <row r="319" spans="2:15" x14ac:dyDescent="0.25">
      <c r="B319" t="s">
        <v>435</v>
      </c>
      <c r="C319" t="s">
        <v>2138</v>
      </c>
      <c r="D319" t="s">
        <v>165</v>
      </c>
      <c r="E319" t="s">
        <v>2139</v>
      </c>
      <c r="F319" t="s">
        <v>2140</v>
      </c>
      <c r="G319" t="s">
        <v>893</v>
      </c>
      <c r="H319" t="s">
        <v>2141</v>
      </c>
      <c r="I319" t="s">
        <v>1350</v>
      </c>
      <c r="J319" s="17">
        <v>172.18</v>
      </c>
      <c r="K319" s="17">
        <v>577.24</v>
      </c>
      <c r="L319" s="17">
        <v>10</v>
      </c>
      <c r="M319" s="17">
        <v>1.36</v>
      </c>
      <c r="N319" s="17">
        <v>183.54</v>
      </c>
      <c r="O319" s="17">
        <v>588.6</v>
      </c>
    </row>
    <row r="320" spans="2:15" x14ac:dyDescent="0.25">
      <c r="B320" t="s">
        <v>437</v>
      </c>
      <c r="C320" t="s">
        <v>1076</v>
      </c>
      <c r="D320" t="s">
        <v>22</v>
      </c>
      <c r="E320" t="s">
        <v>1077</v>
      </c>
      <c r="F320" t="s">
        <v>1078</v>
      </c>
      <c r="G320" t="s">
        <v>893</v>
      </c>
      <c r="H320" t="s">
        <v>1079</v>
      </c>
      <c r="I320" t="s">
        <v>1080</v>
      </c>
      <c r="J320" s="17">
        <v>158.94</v>
      </c>
      <c r="K320" s="17">
        <v>557.33000000000004</v>
      </c>
      <c r="L320" s="17">
        <v>10</v>
      </c>
      <c r="M320" s="17">
        <v>1.36</v>
      </c>
      <c r="N320" s="17">
        <v>170.3</v>
      </c>
      <c r="O320" s="17">
        <v>568.69000000000005</v>
      </c>
    </row>
    <row r="321" spans="2:15" x14ac:dyDescent="0.25">
      <c r="B321" t="s">
        <v>438</v>
      </c>
      <c r="C321" t="s">
        <v>1791</v>
      </c>
      <c r="D321" t="s">
        <v>626</v>
      </c>
      <c r="E321" t="s">
        <v>1792</v>
      </c>
      <c r="F321" t="s">
        <v>1252</v>
      </c>
      <c r="G321" t="s">
        <v>893</v>
      </c>
      <c r="H321" t="s">
        <v>1253</v>
      </c>
      <c r="I321" t="s">
        <v>1252</v>
      </c>
      <c r="J321" s="17">
        <v>167.42</v>
      </c>
      <c r="K321" s="17">
        <v>566.79</v>
      </c>
      <c r="L321" s="17">
        <v>10</v>
      </c>
      <c r="M321" s="17">
        <v>7.13</v>
      </c>
      <c r="N321" s="17">
        <v>184.55</v>
      </c>
      <c r="O321" s="17">
        <v>583.91999999999996</v>
      </c>
    </row>
    <row r="322" spans="2:15" x14ac:dyDescent="0.25">
      <c r="B322" t="s">
        <v>440</v>
      </c>
      <c r="C322" t="s">
        <v>1119</v>
      </c>
      <c r="D322" t="s">
        <v>2550</v>
      </c>
      <c r="E322" t="s">
        <v>1120</v>
      </c>
      <c r="F322" t="s">
        <v>1121</v>
      </c>
      <c r="G322" t="s">
        <v>893</v>
      </c>
      <c r="H322" t="s">
        <v>1122</v>
      </c>
      <c r="I322" t="s">
        <v>1123</v>
      </c>
      <c r="J322" s="17">
        <v>125.19</v>
      </c>
      <c r="K322" s="17">
        <v>568.96</v>
      </c>
      <c r="L322" s="17">
        <v>10</v>
      </c>
      <c r="M322" s="17">
        <v>7.13</v>
      </c>
      <c r="N322" s="17">
        <v>142.32</v>
      </c>
      <c r="O322" s="17">
        <v>586.09</v>
      </c>
    </row>
    <row r="323" spans="2:15" x14ac:dyDescent="0.25">
      <c r="B323" t="s">
        <v>442</v>
      </c>
      <c r="C323" t="s">
        <v>2177</v>
      </c>
      <c r="D323" t="s">
        <v>171</v>
      </c>
      <c r="E323" t="s">
        <v>2178</v>
      </c>
      <c r="F323" t="s">
        <v>2179</v>
      </c>
      <c r="G323" t="s">
        <v>893</v>
      </c>
      <c r="H323" t="s">
        <v>2180</v>
      </c>
      <c r="I323" t="s">
        <v>924</v>
      </c>
      <c r="J323" s="17">
        <v>176.09</v>
      </c>
      <c r="K323" s="17">
        <v>571.66</v>
      </c>
      <c r="L323" s="17">
        <v>10</v>
      </c>
      <c r="M323" s="17">
        <v>1.36</v>
      </c>
      <c r="N323" s="17">
        <v>187.45</v>
      </c>
      <c r="O323" s="17">
        <v>583.02</v>
      </c>
    </row>
    <row r="324" spans="2:15" x14ac:dyDescent="0.25">
      <c r="B324" t="s">
        <v>443</v>
      </c>
      <c r="C324" t="s">
        <v>1198</v>
      </c>
      <c r="D324" t="s">
        <v>37</v>
      </c>
      <c r="E324" t="s">
        <v>1199</v>
      </c>
      <c r="F324" t="s">
        <v>1200</v>
      </c>
      <c r="G324" t="s">
        <v>893</v>
      </c>
      <c r="H324" t="s">
        <v>1201</v>
      </c>
      <c r="I324" t="s">
        <v>895</v>
      </c>
      <c r="J324" s="17">
        <v>119.82</v>
      </c>
      <c r="K324" s="17">
        <v>558.79999999999995</v>
      </c>
      <c r="L324" s="17">
        <v>10</v>
      </c>
      <c r="M324" s="17">
        <v>7.13</v>
      </c>
      <c r="N324" s="17">
        <v>136.94999999999999</v>
      </c>
      <c r="O324" s="17">
        <v>575.92999999999995</v>
      </c>
    </row>
    <row r="325" spans="2:15" x14ac:dyDescent="0.25">
      <c r="B325" t="s">
        <v>444</v>
      </c>
      <c r="C325" t="s">
        <v>1193</v>
      </c>
      <c r="D325" t="s">
        <v>36</v>
      </c>
      <c r="E325" t="s">
        <v>1194</v>
      </c>
      <c r="F325" t="s">
        <v>1195</v>
      </c>
      <c r="G325" t="s">
        <v>893</v>
      </c>
      <c r="H325" t="s">
        <v>1196</v>
      </c>
      <c r="I325" t="s">
        <v>1197</v>
      </c>
      <c r="J325" s="17">
        <v>106.13</v>
      </c>
      <c r="K325" s="17">
        <v>548.44000000000005</v>
      </c>
      <c r="L325" s="17">
        <v>10</v>
      </c>
      <c r="M325" s="17">
        <v>7.13</v>
      </c>
      <c r="N325" s="17">
        <v>123.26</v>
      </c>
      <c r="O325" s="17">
        <v>565.57000000000005</v>
      </c>
    </row>
    <row r="326" spans="2:15" x14ac:dyDescent="0.25">
      <c r="B326" t="s">
        <v>445</v>
      </c>
      <c r="C326" t="s">
        <v>2228</v>
      </c>
      <c r="D326" t="s">
        <v>181</v>
      </c>
      <c r="E326" t="s">
        <v>2229</v>
      </c>
      <c r="F326" t="s">
        <v>2230</v>
      </c>
      <c r="G326" t="s">
        <v>893</v>
      </c>
      <c r="H326" t="s">
        <v>2231</v>
      </c>
      <c r="I326" t="s">
        <v>2011</v>
      </c>
      <c r="J326" s="17">
        <v>134.54</v>
      </c>
      <c r="K326" s="17">
        <v>580.97</v>
      </c>
      <c r="L326" s="17">
        <v>10</v>
      </c>
      <c r="M326" s="17">
        <v>7.13</v>
      </c>
      <c r="N326" s="17">
        <v>151.66999999999999</v>
      </c>
      <c r="O326" s="17">
        <v>598.1</v>
      </c>
    </row>
    <row r="327" spans="2:15" x14ac:dyDescent="0.25">
      <c r="B327" t="s">
        <v>446</v>
      </c>
      <c r="C327" t="s">
        <v>1282</v>
      </c>
      <c r="D327" t="s">
        <v>47</v>
      </c>
      <c r="E327" t="s">
        <v>1283</v>
      </c>
      <c r="F327" t="s">
        <v>1284</v>
      </c>
      <c r="G327" t="s">
        <v>893</v>
      </c>
      <c r="H327" t="s">
        <v>1285</v>
      </c>
      <c r="I327" t="s">
        <v>1286</v>
      </c>
      <c r="J327" s="17">
        <v>125.46</v>
      </c>
      <c r="K327" s="17">
        <v>530.63</v>
      </c>
      <c r="L327" s="17">
        <v>10</v>
      </c>
      <c r="M327" s="17">
        <v>7.13</v>
      </c>
      <c r="N327" s="17">
        <v>142.59</v>
      </c>
      <c r="O327" s="17">
        <v>547.76</v>
      </c>
    </row>
    <row r="328" spans="2:15" x14ac:dyDescent="0.25">
      <c r="B328" t="s">
        <v>447</v>
      </c>
      <c r="C328" t="s">
        <v>2380</v>
      </c>
      <c r="D328" t="s">
        <v>210</v>
      </c>
      <c r="E328" t="s">
        <v>3747</v>
      </c>
      <c r="F328" t="s">
        <v>2382</v>
      </c>
      <c r="G328" t="s">
        <v>893</v>
      </c>
      <c r="H328" t="s">
        <v>2383</v>
      </c>
      <c r="I328" t="s">
        <v>1252</v>
      </c>
      <c r="J328" s="17">
        <v>146.82</v>
      </c>
      <c r="K328" s="17">
        <v>544.65</v>
      </c>
      <c r="L328" s="17">
        <v>10</v>
      </c>
      <c r="M328" s="17">
        <v>1.36</v>
      </c>
      <c r="N328" s="17">
        <v>158.18</v>
      </c>
      <c r="O328" s="17">
        <v>556.01</v>
      </c>
    </row>
    <row r="329" spans="2:15" x14ac:dyDescent="0.25">
      <c r="B329" t="s">
        <v>448</v>
      </c>
      <c r="C329" t="s">
        <v>1795</v>
      </c>
      <c r="D329" t="s">
        <v>627</v>
      </c>
      <c r="E329" t="s">
        <v>1796</v>
      </c>
      <c r="F329" t="s">
        <v>1083</v>
      </c>
      <c r="G329" t="s">
        <v>893</v>
      </c>
      <c r="H329" t="s">
        <v>1084</v>
      </c>
      <c r="I329" t="s">
        <v>1085</v>
      </c>
      <c r="J329" s="17">
        <v>166.14</v>
      </c>
      <c r="K329" s="17">
        <v>532.49</v>
      </c>
      <c r="L329" s="17">
        <v>10</v>
      </c>
      <c r="M329" s="17">
        <v>1.36</v>
      </c>
      <c r="N329" s="17">
        <v>177.5</v>
      </c>
      <c r="O329" s="17">
        <v>543.85</v>
      </c>
    </row>
    <row r="330" spans="2:15" x14ac:dyDescent="0.25">
      <c r="B330" t="s">
        <v>451</v>
      </c>
      <c r="C330" t="s">
        <v>1921</v>
      </c>
      <c r="D330" t="s">
        <v>135</v>
      </c>
      <c r="E330" t="s">
        <v>1922</v>
      </c>
      <c r="F330" t="s">
        <v>1298</v>
      </c>
      <c r="G330" t="s">
        <v>893</v>
      </c>
      <c r="H330" t="s">
        <v>1299</v>
      </c>
      <c r="I330" t="s">
        <v>1300</v>
      </c>
      <c r="J330" s="17">
        <v>181.46</v>
      </c>
      <c r="K330" s="17">
        <v>560.54</v>
      </c>
      <c r="L330" s="17">
        <v>10</v>
      </c>
      <c r="M330" s="17">
        <v>0</v>
      </c>
      <c r="N330" s="17">
        <v>191.46</v>
      </c>
      <c r="O330" s="17">
        <v>570.54</v>
      </c>
    </row>
    <row r="331" spans="2:15" x14ac:dyDescent="0.25">
      <c r="B331" t="s">
        <v>454</v>
      </c>
      <c r="C331" t="s">
        <v>2114</v>
      </c>
      <c r="D331" t="s">
        <v>815</v>
      </c>
      <c r="E331" t="s">
        <v>2628</v>
      </c>
      <c r="F331" t="s">
        <v>2116</v>
      </c>
      <c r="G331" t="s">
        <v>893</v>
      </c>
      <c r="H331" t="s">
        <v>2117</v>
      </c>
      <c r="I331" t="s">
        <v>1300</v>
      </c>
      <c r="J331" s="17">
        <v>145.91999999999999</v>
      </c>
      <c r="K331" s="17">
        <v>574.62</v>
      </c>
      <c r="L331" s="17">
        <v>10</v>
      </c>
      <c r="M331" s="17">
        <v>7.13</v>
      </c>
      <c r="N331" s="17">
        <v>163.05000000000001</v>
      </c>
      <c r="O331" s="17">
        <v>591.75</v>
      </c>
    </row>
    <row r="332" spans="2:15" x14ac:dyDescent="0.25">
      <c r="B332" t="s">
        <v>455</v>
      </c>
      <c r="C332" t="s">
        <v>1692</v>
      </c>
      <c r="D332" t="s">
        <v>96</v>
      </c>
      <c r="E332" t="s">
        <v>1693</v>
      </c>
      <c r="F332" t="s">
        <v>892</v>
      </c>
      <c r="G332" t="s">
        <v>893</v>
      </c>
      <c r="H332" t="s">
        <v>894</v>
      </c>
      <c r="I332" t="s">
        <v>895</v>
      </c>
      <c r="J332" s="17">
        <v>162.41</v>
      </c>
      <c r="K332" s="17">
        <v>568.36</v>
      </c>
      <c r="L332" s="17">
        <v>10</v>
      </c>
      <c r="M332" s="17">
        <v>7.13</v>
      </c>
      <c r="N332" s="17">
        <v>179.54</v>
      </c>
      <c r="O332" s="17">
        <v>585.49</v>
      </c>
    </row>
    <row r="333" spans="2:15" x14ac:dyDescent="0.25">
      <c r="B333" t="s">
        <v>456</v>
      </c>
      <c r="C333" t="s">
        <v>1689</v>
      </c>
      <c r="D333" t="s">
        <v>95</v>
      </c>
      <c r="E333" t="s">
        <v>1690</v>
      </c>
      <c r="F333" t="s">
        <v>892</v>
      </c>
      <c r="G333" t="s">
        <v>893</v>
      </c>
      <c r="H333" t="s">
        <v>1691</v>
      </c>
      <c r="I333" t="s">
        <v>895</v>
      </c>
      <c r="J333" s="17">
        <v>153.21</v>
      </c>
      <c r="K333" s="17">
        <v>555.01</v>
      </c>
      <c r="L333" s="17">
        <v>10</v>
      </c>
      <c r="M333" s="17">
        <v>7.13</v>
      </c>
      <c r="N333" s="17">
        <v>170.34</v>
      </c>
      <c r="O333" s="17">
        <v>572.14</v>
      </c>
    </row>
    <row r="334" spans="2:15" x14ac:dyDescent="0.25">
      <c r="B334" t="s">
        <v>457</v>
      </c>
      <c r="C334" t="s">
        <v>2329</v>
      </c>
      <c r="D334" t="s">
        <v>2597</v>
      </c>
      <c r="E334" t="s">
        <v>2330</v>
      </c>
      <c r="F334" t="s">
        <v>1436</v>
      </c>
      <c r="G334" t="s">
        <v>893</v>
      </c>
      <c r="H334" t="s">
        <v>2331</v>
      </c>
      <c r="I334" t="s">
        <v>1133</v>
      </c>
      <c r="J334" s="17">
        <v>148.43</v>
      </c>
      <c r="K334" s="17">
        <v>583.02</v>
      </c>
      <c r="L334" s="17">
        <v>10</v>
      </c>
      <c r="M334" s="17">
        <v>7.13</v>
      </c>
      <c r="N334" s="17">
        <v>165.56</v>
      </c>
      <c r="O334" s="17">
        <v>600.15</v>
      </c>
    </row>
    <row r="335" spans="2:15" x14ac:dyDescent="0.25">
      <c r="B335" t="s">
        <v>458</v>
      </c>
      <c r="C335" t="s">
        <v>1601</v>
      </c>
      <c r="D335" t="s">
        <v>628</v>
      </c>
      <c r="E335" t="s">
        <v>1602</v>
      </c>
      <c r="F335" t="s">
        <v>1603</v>
      </c>
      <c r="G335" t="s">
        <v>893</v>
      </c>
      <c r="H335" t="s">
        <v>1604</v>
      </c>
      <c r="I335" t="s">
        <v>1603</v>
      </c>
      <c r="J335" s="17">
        <v>198.97</v>
      </c>
      <c r="K335" s="17">
        <v>592.65</v>
      </c>
      <c r="L335" s="17">
        <v>10</v>
      </c>
      <c r="M335" s="17">
        <v>0</v>
      </c>
      <c r="N335" s="17">
        <v>208.97</v>
      </c>
      <c r="O335" s="17">
        <v>602.65</v>
      </c>
    </row>
    <row r="336" spans="2:15" x14ac:dyDescent="0.25">
      <c r="B336" t="s">
        <v>459</v>
      </c>
      <c r="C336" t="s">
        <v>1510</v>
      </c>
      <c r="D336" t="s">
        <v>817</v>
      </c>
      <c r="E336" t="s">
        <v>1511</v>
      </c>
      <c r="F336" t="s">
        <v>1512</v>
      </c>
      <c r="G336" t="s">
        <v>893</v>
      </c>
      <c r="H336" t="s">
        <v>1513</v>
      </c>
      <c r="I336" t="s">
        <v>967</v>
      </c>
      <c r="J336" s="17">
        <v>151.46</v>
      </c>
      <c r="K336" s="17">
        <v>573.89</v>
      </c>
      <c r="L336" s="17">
        <v>10</v>
      </c>
      <c r="M336" s="17">
        <v>1.36</v>
      </c>
      <c r="N336" s="17">
        <v>162.82</v>
      </c>
      <c r="O336" s="17">
        <v>585.25</v>
      </c>
    </row>
    <row r="337" spans="2:15" x14ac:dyDescent="0.25">
      <c r="B337" t="s">
        <v>460</v>
      </c>
      <c r="C337" t="s">
        <v>1326</v>
      </c>
      <c r="D337" t="s">
        <v>53</v>
      </c>
      <c r="E337" t="s">
        <v>1327</v>
      </c>
      <c r="F337" t="s">
        <v>900</v>
      </c>
      <c r="G337" t="s">
        <v>893</v>
      </c>
      <c r="H337" t="s">
        <v>1328</v>
      </c>
      <c r="I337" t="s">
        <v>952</v>
      </c>
      <c r="J337" s="17">
        <v>200.32</v>
      </c>
      <c r="K337" s="17">
        <v>594.20000000000005</v>
      </c>
      <c r="L337" s="17">
        <v>10</v>
      </c>
      <c r="M337" s="17">
        <v>7.13</v>
      </c>
      <c r="N337" s="17">
        <v>217.45</v>
      </c>
      <c r="O337" s="17">
        <v>611.33000000000004</v>
      </c>
    </row>
    <row r="338" spans="2:15" x14ac:dyDescent="0.25">
      <c r="B338" t="s">
        <v>461</v>
      </c>
      <c r="C338" t="s">
        <v>1506</v>
      </c>
      <c r="D338" t="s">
        <v>818</v>
      </c>
      <c r="E338" t="s">
        <v>1507</v>
      </c>
      <c r="F338" t="s">
        <v>1508</v>
      </c>
      <c r="G338" t="s">
        <v>893</v>
      </c>
      <c r="H338" t="s">
        <v>1509</v>
      </c>
      <c r="I338" t="s">
        <v>1143</v>
      </c>
      <c r="J338" s="17">
        <v>133.28</v>
      </c>
      <c r="K338" s="17">
        <v>560.07000000000005</v>
      </c>
      <c r="L338" s="17">
        <v>10</v>
      </c>
      <c r="M338" s="17">
        <v>1.36</v>
      </c>
      <c r="N338" s="17">
        <v>144.63999999999999</v>
      </c>
      <c r="O338" s="17">
        <v>571.42999999999995</v>
      </c>
    </row>
    <row r="339" spans="2:15" x14ac:dyDescent="0.25">
      <c r="B339" t="s">
        <v>462</v>
      </c>
      <c r="C339" t="s">
        <v>1052</v>
      </c>
      <c r="D339" t="s">
        <v>18</v>
      </c>
      <c r="E339" t="s">
        <v>1053</v>
      </c>
      <c r="F339" t="s">
        <v>1054</v>
      </c>
      <c r="G339" t="s">
        <v>893</v>
      </c>
      <c r="H339" t="s">
        <v>1055</v>
      </c>
      <c r="I339" t="s">
        <v>1056</v>
      </c>
      <c r="J339" s="17">
        <v>166.12</v>
      </c>
      <c r="K339" s="17">
        <v>594.85</v>
      </c>
      <c r="L339" s="17">
        <v>10</v>
      </c>
      <c r="M339" s="17">
        <v>7.13</v>
      </c>
      <c r="N339" s="17">
        <v>183.25</v>
      </c>
      <c r="O339" s="17">
        <v>611.98</v>
      </c>
    </row>
    <row r="340" spans="2:15" x14ac:dyDescent="0.25">
      <c r="B340" t="s">
        <v>463</v>
      </c>
      <c r="C340" t="s">
        <v>1907</v>
      </c>
      <c r="D340" t="s">
        <v>131</v>
      </c>
      <c r="E340" t="s">
        <v>1908</v>
      </c>
      <c r="F340" t="s">
        <v>1481</v>
      </c>
      <c r="G340" t="s">
        <v>893</v>
      </c>
      <c r="H340" t="s">
        <v>1790</v>
      </c>
      <c r="I340" t="s">
        <v>1472</v>
      </c>
      <c r="J340" s="17">
        <v>163.36000000000001</v>
      </c>
      <c r="K340" s="17">
        <v>555.27</v>
      </c>
      <c r="L340" s="17">
        <v>10</v>
      </c>
      <c r="M340" s="17">
        <v>7.13</v>
      </c>
      <c r="N340" s="17">
        <v>180.49</v>
      </c>
      <c r="O340" s="17">
        <v>572.4</v>
      </c>
    </row>
    <row r="341" spans="2:15" x14ac:dyDescent="0.25">
      <c r="B341" t="s">
        <v>464</v>
      </c>
      <c r="C341" t="s">
        <v>1839</v>
      </c>
      <c r="D341" t="s">
        <v>121</v>
      </c>
      <c r="E341" t="s">
        <v>1840</v>
      </c>
      <c r="F341" t="s">
        <v>1841</v>
      </c>
      <c r="G341" t="s">
        <v>893</v>
      </c>
      <c r="H341" t="s">
        <v>1842</v>
      </c>
      <c r="I341" t="s">
        <v>1133</v>
      </c>
      <c r="J341" s="17">
        <v>168.55</v>
      </c>
      <c r="K341" s="17">
        <v>567.20000000000005</v>
      </c>
      <c r="L341" s="17">
        <v>10</v>
      </c>
      <c r="M341" s="17">
        <v>7.13</v>
      </c>
      <c r="N341" s="17">
        <v>185.68</v>
      </c>
      <c r="O341" s="17">
        <v>584.33000000000004</v>
      </c>
    </row>
    <row r="342" spans="2:15" x14ac:dyDescent="0.25">
      <c r="B342" t="s">
        <v>465</v>
      </c>
      <c r="C342" t="s">
        <v>2049</v>
      </c>
      <c r="D342" t="s">
        <v>819</v>
      </c>
      <c r="E342" t="s">
        <v>2050</v>
      </c>
      <c r="F342" t="s">
        <v>1032</v>
      </c>
      <c r="G342" t="s">
        <v>893</v>
      </c>
      <c r="H342" t="s">
        <v>2051</v>
      </c>
      <c r="I342" t="s">
        <v>1034</v>
      </c>
      <c r="J342" s="17">
        <v>159.19999999999999</v>
      </c>
      <c r="K342" s="17">
        <v>552.58000000000004</v>
      </c>
      <c r="L342" s="17">
        <v>10</v>
      </c>
      <c r="M342" s="17">
        <v>7.13</v>
      </c>
      <c r="N342" s="17">
        <v>176.33</v>
      </c>
      <c r="O342" s="17">
        <v>569.71</v>
      </c>
    </row>
    <row r="343" spans="2:15" x14ac:dyDescent="0.25">
      <c r="B343" t="s">
        <v>466</v>
      </c>
      <c r="C343" t="s">
        <v>1296</v>
      </c>
      <c r="D343" t="s">
        <v>49</v>
      </c>
      <c r="E343" t="s">
        <v>1297</v>
      </c>
      <c r="F343" t="s">
        <v>1298</v>
      </c>
      <c r="G343" t="s">
        <v>893</v>
      </c>
      <c r="H343" t="s">
        <v>1299</v>
      </c>
      <c r="I343" t="s">
        <v>1300</v>
      </c>
      <c r="J343" s="17">
        <v>148</v>
      </c>
      <c r="K343" s="17">
        <v>562.30999999999995</v>
      </c>
      <c r="L343" s="17">
        <v>10</v>
      </c>
      <c r="M343" s="17">
        <v>7.13</v>
      </c>
      <c r="N343" s="17">
        <v>165.13</v>
      </c>
      <c r="O343" s="17">
        <v>579.44000000000005</v>
      </c>
    </row>
    <row r="344" spans="2:15" x14ac:dyDescent="0.25">
      <c r="B344" t="s">
        <v>467</v>
      </c>
      <c r="C344" t="s">
        <v>1772</v>
      </c>
      <c r="D344" t="s">
        <v>109</v>
      </c>
      <c r="E344" t="s">
        <v>1773</v>
      </c>
      <c r="F344" t="s">
        <v>1774</v>
      </c>
      <c r="G344" t="s">
        <v>893</v>
      </c>
      <c r="H344" t="s">
        <v>1775</v>
      </c>
      <c r="I344" t="s">
        <v>1114</v>
      </c>
      <c r="J344" s="17">
        <v>162.93</v>
      </c>
      <c r="K344" s="17">
        <v>564.82000000000005</v>
      </c>
      <c r="L344" s="17">
        <v>10</v>
      </c>
      <c r="M344" s="17">
        <v>7.13</v>
      </c>
      <c r="N344" s="17">
        <v>180.06</v>
      </c>
      <c r="O344" s="17">
        <v>581.95000000000005</v>
      </c>
    </row>
    <row r="345" spans="2:15" x14ac:dyDescent="0.25">
      <c r="B345" t="s">
        <v>468</v>
      </c>
      <c r="C345" t="s">
        <v>2046</v>
      </c>
      <c r="D345" t="s">
        <v>820</v>
      </c>
      <c r="E345" t="s">
        <v>2047</v>
      </c>
      <c r="F345" t="s">
        <v>1032</v>
      </c>
      <c r="G345" t="s">
        <v>893</v>
      </c>
      <c r="H345" t="s">
        <v>2048</v>
      </c>
      <c r="I345" t="s">
        <v>1034</v>
      </c>
      <c r="J345" s="17">
        <v>171.21</v>
      </c>
      <c r="K345" s="17">
        <v>576.76</v>
      </c>
      <c r="L345" s="17">
        <v>10</v>
      </c>
      <c r="M345" s="17">
        <v>7.13</v>
      </c>
      <c r="N345" s="17">
        <v>188.34</v>
      </c>
      <c r="O345" s="17">
        <v>593.89</v>
      </c>
    </row>
    <row r="346" spans="2:15" x14ac:dyDescent="0.25">
      <c r="B346" t="s">
        <v>469</v>
      </c>
      <c r="C346" t="s">
        <v>1535</v>
      </c>
      <c r="D346" t="s">
        <v>75</v>
      </c>
      <c r="E346" t="s">
        <v>1536</v>
      </c>
      <c r="F346" t="s">
        <v>1170</v>
      </c>
      <c r="G346" t="s">
        <v>893</v>
      </c>
      <c r="H346" t="s">
        <v>1171</v>
      </c>
      <c r="I346" t="s">
        <v>1070</v>
      </c>
      <c r="J346" s="17">
        <v>209.35</v>
      </c>
      <c r="K346" s="17">
        <v>611.09</v>
      </c>
      <c r="L346" s="17">
        <v>10</v>
      </c>
      <c r="M346" s="17">
        <v>7.13</v>
      </c>
      <c r="N346" s="17">
        <v>226.48</v>
      </c>
      <c r="O346" s="17">
        <v>628.22</v>
      </c>
    </row>
    <row r="347" spans="2:15" x14ac:dyDescent="0.25">
      <c r="B347" t="s">
        <v>470</v>
      </c>
      <c r="C347" t="s">
        <v>958</v>
      </c>
      <c r="D347" t="s">
        <v>5</v>
      </c>
      <c r="E347" t="s">
        <v>959</v>
      </c>
      <c r="F347" t="s">
        <v>960</v>
      </c>
      <c r="G347" t="s">
        <v>893</v>
      </c>
      <c r="H347" t="s">
        <v>961</v>
      </c>
      <c r="I347" t="s">
        <v>962</v>
      </c>
      <c r="J347" s="17">
        <v>124.79</v>
      </c>
      <c r="K347" s="17">
        <v>579.03</v>
      </c>
      <c r="L347" s="17">
        <v>10</v>
      </c>
      <c r="M347" s="17">
        <v>7.13</v>
      </c>
      <c r="N347" s="17">
        <v>141.91999999999999</v>
      </c>
      <c r="O347" s="17">
        <v>596.16</v>
      </c>
    </row>
    <row r="348" spans="2:15" x14ac:dyDescent="0.25">
      <c r="B348" t="s">
        <v>4347</v>
      </c>
      <c r="C348" t="s">
        <v>4335</v>
      </c>
      <c r="D348" t="s">
        <v>163</v>
      </c>
      <c r="E348" t="s">
        <v>2131</v>
      </c>
      <c r="F348" t="s">
        <v>2132</v>
      </c>
      <c r="G348" t="s">
        <v>893</v>
      </c>
      <c r="H348" t="s">
        <v>2133</v>
      </c>
      <c r="I348" t="s">
        <v>1426</v>
      </c>
      <c r="J348" s="17">
        <v>182.87</v>
      </c>
      <c r="K348" s="17">
        <v>572.02</v>
      </c>
      <c r="L348" s="17">
        <v>10</v>
      </c>
      <c r="M348" s="17">
        <v>7.13</v>
      </c>
      <c r="N348" s="17">
        <v>200</v>
      </c>
      <c r="O348" s="17">
        <v>589.15</v>
      </c>
    </row>
    <row r="349" spans="2:15" x14ac:dyDescent="0.25">
      <c r="B349" t="s">
        <v>474</v>
      </c>
      <c r="C349" t="s">
        <v>2334</v>
      </c>
      <c r="D349" t="s">
        <v>821</v>
      </c>
      <c r="E349" t="s">
        <v>2335</v>
      </c>
      <c r="F349" t="s">
        <v>917</v>
      </c>
      <c r="G349" t="s">
        <v>893</v>
      </c>
      <c r="H349" t="s">
        <v>2336</v>
      </c>
      <c r="I349" t="s">
        <v>919</v>
      </c>
      <c r="J349" s="17">
        <v>142.88</v>
      </c>
      <c r="K349" s="17">
        <v>555.29999999999995</v>
      </c>
      <c r="L349" s="17">
        <v>10</v>
      </c>
      <c r="M349" s="17">
        <v>7.13</v>
      </c>
      <c r="N349" s="17">
        <v>160.01</v>
      </c>
      <c r="O349" s="17">
        <v>572.42999999999995</v>
      </c>
    </row>
    <row r="350" spans="2:15" x14ac:dyDescent="0.25">
      <c r="B350" t="s">
        <v>476</v>
      </c>
      <c r="C350" t="s">
        <v>2332</v>
      </c>
      <c r="D350" t="s">
        <v>822</v>
      </c>
      <c r="E350" t="s">
        <v>2333</v>
      </c>
      <c r="F350" t="s">
        <v>946</v>
      </c>
      <c r="G350" t="s">
        <v>893</v>
      </c>
      <c r="H350" t="s">
        <v>947</v>
      </c>
      <c r="I350" t="s">
        <v>946</v>
      </c>
      <c r="J350" s="17">
        <v>180.71</v>
      </c>
      <c r="K350" s="17">
        <v>553.09</v>
      </c>
      <c r="L350" s="17">
        <v>10</v>
      </c>
      <c r="M350" s="17">
        <v>0</v>
      </c>
      <c r="N350" s="17">
        <v>190.71</v>
      </c>
      <c r="O350" s="17">
        <v>563.09</v>
      </c>
    </row>
    <row r="351" spans="2:15" x14ac:dyDescent="0.25">
      <c r="B351" t="s">
        <v>477</v>
      </c>
      <c r="C351" t="s">
        <v>1847</v>
      </c>
      <c r="D351" t="s">
        <v>122</v>
      </c>
      <c r="E351" t="s">
        <v>1848</v>
      </c>
      <c r="F351" t="s">
        <v>1121</v>
      </c>
      <c r="G351" t="s">
        <v>893</v>
      </c>
      <c r="H351" t="s">
        <v>1849</v>
      </c>
      <c r="I351" t="s">
        <v>1123</v>
      </c>
      <c r="J351" s="17">
        <v>104.07</v>
      </c>
      <c r="K351" s="17">
        <v>550.49</v>
      </c>
      <c r="L351" s="17">
        <v>10</v>
      </c>
      <c r="M351" s="17">
        <v>1.36</v>
      </c>
      <c r="N351" s="17">
        <v>115.43</v>
      </c>
      <c r="O351" s="17">
        <v>561.85</v>
      </c>
    </row>
    <row r="352" spans="2:15" x14ac:dyDescent="0.25">
      <c r="B352" t="s">
        <v>478</v>
      </c>
      <c r="C352" t="s">
        <v>1321</v>
      </c>
      <c r="D352" t="s">
        <v>52</v>
      </c>
      <c r="E352" t="s">
        <v>1322</v>
      </c>
      <c r="F352" t="s">
        <v>1323</v>
      </c>
      <c r="G352" t="s">
        <v>893</v>
      </c>
      <c r="H352" t="s">
        <v>1324</v>
      </c>
      <c r="I352" t="s">
        <v>1325</v>
      </c>
      <c r="J352" s="17">
        <v>147.22</v>
      </c>
      <c r="K352" s="17">
        <v>561.22</v>
      </c>
      <c r="L352" s="17">
        <v>10</v>
      </c>
      <c r="M352" s="17">
        <v>1.36</v>
      </c>
      <c r="N352" s="17">
        <v>158.58000000000001</v>
      </c>
      <c r="O352" s="17">
        <v>572.58000000000004</v>
      </c>
    </row>
    <row r="353" spans="2:15" x14ac:dyDescent="0.25">
      <c r="B353" t="s">
        <v>479</v>
      </c>
      <c r="C353" t="s">
        <v>1901</v>
      </c>
      <c r="D353" t="s">
        <v>2580</v>
      </c>
      <c r="E353" t="s">
        <v>1902</v>
      </c>
      <c r="F353" t="s">
        <v>1824</v>
      </c>
      <c r="G353" t="s">
        <v>893</v>
      </c>
      <c r="H353" t="s">
        <v>1825</v>
      </c>
      <c r="I353" t="s">
        <v>1826</v>
      </c>
      <c r="J353" s="17">
        <v>134.93</v>
      </c>
      <c r="K353" s="17">
        <v>570.55999999999995</v>
      </c>
      <c r="L353" s="17">
        <v>10</v>
      </c>
      <c r="M353" s="17">
        <v>7.13</v>
      </c>
      <c r="N353" s="17">
        <v>152.06</v>
      </c>
      <c r="O353" s="17">
        <v>587.69000000000005</v>
      </c>
    </row>
    <row r="354" spans="2:15" x14ac:dyDescent="0.25">
      <c r="B354" t="s">
        <v>480</v>
      </c>
      <c r="C354" t="s">
        <v>963</v>
      </c>
      <c r="D354" t="s">
        <v>2542</v>
      </c>
      <c r="E354" t="s">
        <v>964</v>
      </c>
      <c r="F354" t="s">
        <v>965</v>
      </c>
      <c r="G354" t="s">
        <v>893</v>
      </c>
      <c r="H354" t="s">
        <v>966</v>
      </c>
      <c r="I354" t="s">
        <v>967</v>
      </c>
      <c r="J354" s="17">
        <v>139.77000000000001</v>
      </c>
      <c r="K354" s="17">
        <v>556.32000000000005</v>
      </c>
      <c r="L354" s="17">
        <v>10</v>
      </c>
      <c r="M354" s="17">
        <v>7.13</v>
      </c>
      <c r="N354" s="17">
        <v>156.9</v>
      </c>
      <c r="O354" s="17">
        <v>573.45000000000005</v>
      </c>
    </row>
    <row r="355" spans="2:15" x14ac:dyDescent="0.25">
      <c r="B355" t="s">
        <v>481</v>
      </c>
      <c r="C355" t="s">
        <v>978</v>
      </c>
      <c r="D355" t="s">
        <v>2544</v>
      </c>
      <c r="E355" t="s">
        <v>979</v>
      </c>
      <c r="F355" t="s">
        <v>980</v>
      </c>
      <c r="G355" t="s">
        <v>893</v>
      </c>
      <c r="H355" t="s">
        <v>981</v>
      </c>
      <c r="I355" t="s">
        <v>982</v>
      </c>
      <c r="J355" s="17">
        <v>133.84</v>
      </c>
      <c r="K355" s="17">
        <v>574.77</v>
      </c>
      <c r="L355" s="17">
        <v>10</v>
      </c>
      <c r="M355" s="17">
        <v>1.36</v>
      </c>
      <c r="N355" s="17">
        <v>145.19999999999999</v>
      </c>
      <c r="O355" s="17">
        <v>586.13</v>
      </c>
    </row>
    <row r="356" spans="2:15" x14ac:dyDescent="0.25">
      <c r="B356" t="s">
        <v>482</v>
      </c>
      <c r="C356" t="s">
        <v>983</v>
      </c>
      <c r="D356" t="s">
        <v>2545</v>
      </c>
      <c r="E356" t="s">
        <v>984</v>
      </c>
      <c r="F356" t="s">
        <v>985</v>
      </c>
      <c r="G356" t="s">
        <v>893</v>
      </c>
      <c r="H356" t="s">
        <v>986</v>
      </c>
      <c r="I356" t="s">
        <v>987</v>
      </c>
      <c r="J356" s="17">
        <v>138.93</v>
      </c>
      <c r="K356" s="17">
        <v>575.67999999999995</v>
      </c>
      <c r="L356" s="17">
        <v>10</v>
      </c>
      <c r="M356" s="17">
        <v>7.13</v>
      </c>
      <c r="N356" s="17">
        <v>156.06</v>
      </c>
      <c r="O356" s="17">
        <v>592.80999999999995</v>
      </c>
    </row>
    <row r="357" spans="2:15" x14ac:dyDescent="0.25">
      <c r="B357" t="s">
        <v>483</v>
      </c>
      <c r="C357" t="s">
        <v>1081</v>
      </c>
      <c r="D357" t="s">
        <v>2547</v>
      </c>
      <c r="E357" t="s">
        <v>1082</v>
      </c>
      <c r="F357" t="s">
        <v>1083</v>
      </c>
      <c r="G357" t="s">
        <v>893</v>
      </c>
      <c r="H357" t="s">
        <v>1084</v>
      </c>
      <c r="I357" t="s">
        <v>1085</v>
      </c>
      <c r="J357" s="17">
        <v>136.05000000000001</v>
      </c>
      <c r="K357" s="17">
        <v>576.65</v>
      </c>
      <c r="L357" s="17">
        <v>10</v>
      </c>
      <c r="M357" s="17">
        <v>7.13</v>
      </c>
      <c r="N357" s="17">
        <v>153.18</v>
      </c>
      <c r="O357" s="17">
        <v>593.78</v>
      </c>
    </row>
    <row r="358" spans="2:15" x14ac:dyDescent="0.25">
      <c r="B358" t="s">
        <v>484</v>
      </c>
      <c r="C358" t="s">
        <v>1086</v>
      </c>
      <c r="D358" t="s">
        <v>2548</v>
      </c>
      <c r="E358" t="s">
        <v>1087</v>
      </c>
      <c r="F358" t="s">
        <v>1088</v>
      </c>
      <c r="G358" t="s">
        <v>893</v>
      </c>
      <c r="H358" t="s">
        <v>1089</v>
      </c>
      <c r="I358" t="s">
        <v>1090</v>
      </c>
      <c r="J358" s="17">
        <v>139.29</v>
      </c>
      <c r="K358" s="17">
        <v>572.71</v>
      </c>
      <c r="L358" s="17">
        <v>10</v>
      </c>
      <c r="M358" s="17">
        <v>7.13</v>
      </c>
      <c r="N358" s="17">
        <v>156.41999999999999</v>
      </c>
      <c r="O358" s="17">
        <v>589.84</v>
      </c>
    </row>
    <row r="359" spans="2:15" x14ac:dyDescent="0.25">
      <c r="B359" t="s">
        <v>485</v>
      </c>
      <c r="C359" t="s">
        <v>1096</v>
      </c>
      <c r="D359" t="s">
        <v>2549</v>
      </c>
      <c r="E359" t="s">
        <v>1097</v>
      </c>
      <c r="F359" t="s">
        <v>1042</v>
      </c>
      <c r="G359" t="s">
        <v>893</v>
      </c>
      <c r="H359" t="s">
        <v>1098</v>
      </c>
      <c r="I359" t="s">
        <v>1042</v>
      </c>
      <c r="J359" s="17">
        <v>144.66</v>
      </c>
      <c r="K359" s="17">
        <v>549.59</v>
      </c>
      <c r="L359" s="17">
        <v>10</v>
      </c>
      <c r="M359" s="17">
        <v>7.13</v>
      </c>
      <c r="N359" s="17">
        <v>161.79</v>
      </c>
      <c r="O359" s="17">
        <v>566.72</v>
      </c>
    </row>
    <row r="360" spans="2:15" x14ac:dyDescent="0.25">
      <c r="B360" t="s">
        <v>486</v>
      </c>
      <c r="C360" t="s">
        <v>968</v>
      </c>
      <c r="D360" t="s">
        <v>2543</v>
      </c>
      <c r="E360" t="s">
        <v>969</v>
      </c>
      <c r="F360" t="s">
        <v>970</v>
      </c>
      <c r="G360" t="s">
        <v>893</v>
      </c>
      <c r="H360" t="s">
        <v>971</v>
      </c>
      <c r="I360" t="s">
        <v>972</v>
      </c>
      <c r="J360" s="17">
        <v>133.51</v>
      </c>
      <c r="K360" s="17">
        <v>554.1</v>
      </c>
      <c r="L360" s="17">
        <v>10</v>
      </c>
      <c r="M360" s="17">
        <v>1.36</v>
      </c>
      <c r="N360" s="17">
        <v>144.87</v>
      </c>
      <c r="O360" s="17">
        <v>565.46</v>
      </c>
    </row>
    <row r="361" spans="2:15" x14ac:dyDescent="0.25">
      <c r="B361" t="s">
        <v>487</v>
      </c>
      <c r="C361" t="s">
        <v>1154</v>
      </c>
      <c r="D361" t="s">
        <v>2552</v>
      </c>
      <c r="E361" t="s">
        <v>1155</v>
      </c>
      <c r="F361" t="s">
        <v>1156</v>
      </c>
      <c r="G361" t="s">
        <v>893</v>
      </c>
      <c r="H361" t="s">
        <v>1157</v>
      </c>
      <c r="I361" t="s">
        <v>1158</v>
      </c>
      <c r="J361" s="17">
        <v>137.38</v>
      </c>
      <c r="K361" s="17">
        <v>555.03</v>
      </c>
      <c r="L361" s="17">
        <v>10</v>
      </c>
      <c r="M361" s="17">
        <v>1.36</v>
      </c>
      <c r="N361" s="17">
        <v>148.74</v>
      </c>
      <c r="O361" s="17">
        <v>566.39</v>
      </c>
    </row>
    <row r="362" spans="2:15" x14ac:dyDescent="0.25">
      <c r="B362" t="s">
        <v>488</v>
      </c>
      <c r="C362" t="s">
        <v>1159</v>
      </c>
      <c r="D362" t="s">
        <v>2553</v>
      </c>
      <c r="E362" t="s">
        <v>1160</v>
      </c>
      <c r="F362" t="s">
        <v>1161</v>
      </c>
      <c r="G362" t="s">
        <v>893</v>
      </c>
      <c r="H362" t="s">
        <v>1162</v>
      </c>
      <c r="I362" t="s">
        <v>1065</v>
      </c>
      <c r="J362" s="17">
        <v>151.88</v>
      </c>
      <c r="K362" s="17">
        <v>572.08000000000004</v>
      </c>
      <c r="L362" s="17">
        <v>10</v>
      </c>
      <c r="M362" s="17">
        <v>1.36</v>
      </c>
      <c r="N362" s="17">
        <v>163.24</v>
      </c>
      <c r="O362" s="17">
        <v>583.44000000000005</v>
      </c>
    </row>
    <row r="363" spans="2:15" x14ac:dyDescent="0.25">
      <c r="B363" t="s">
        <v>489</v>
      </c>
      <c r="C363" t="s">
        <v>1640</v>
      </c>
      <c r="D363" t="s">
        <v>832</v>
      </c>
      <c r="E363" t="s">
        <v>1641</v>
      </c>
      <c r="F363" t="s">
        <v>1642</v>
      </c>
      <c r="G363" t="s">
        <v>893</v>
      </c>
      <c r="H363" t="s">
        <v>1643</v>
      </c>
      <c r="I363" t="s">
        <v>934</v>
      </c>
      <c r="J363" s="17">
        <v>145.72</v>
      </c>
      <c r="K363" s="17">
        <v>569.33000000000004</v>
      </c>
      <c r="L363" s="17">
        <v>10</v>
      </c>
      <c r="M363" s="17">
        <v>1.36</v>
      </c>
      <c r="N363" s="17">
        <v>157.08000000000001</v>
      </c>
      <c r="O363" s="17">
        <v>580.69000000000005</v>
      </c>
    </row>
    <row r="364" spans="2:15" x14ac:dyDescent="0.25">
      <c r="B364" t="s">
        <v>490</v>
      </c>
      <c r="C364" t="s">
        <v>1663</v>
      </c>
      <c r="D364" t="s">
        <v>2572</v>
      </c>
      <c r="E364" t="s">
        <v>1664</v>
      </c>
      <c r="F364" t="s">
        <v>1665</v>
      </c>
      <c r="G364" t="s">
        <v>893</v>
      </c>
      <c r="H364" t="s">
        <v>1666</v>
      </c>
      <c r="I364" t="s">
        <v>1070</v>
      </c>
      <c r="J364" s="17">
        <v>148.06</v>
      </c>
      <c r="K364" s="17">
        <v>561.71</v>
      </c>
      <c r="L364" s="17">
        <v>10</v>
      </c>
      <c r="M364" s="17">
        <v>1.36</v>
      </c>
      <c r="N364" s="17">
        <v>159.41999999999999</v>
      </c>
      <c r="O364" s="17">
        <v>573.07000000000005</v>
      </c>
    </row>
    <row r="365" spans="2:15" x14ac:dyDescent="0.25">
      <c r="B365" t="s">
        <v>491</v>
      </c>
      <c r="C365" t="s">
        <v>1903</v>
      </c>
      <c r="D365" t="s">
        <v>834</v>
      </c>
      <c r="E365" t="s">
        <v>1904</v>
      </c>
      <c r="F365" t="s">
        <v>1905</v>
      </c>
      <c r="G365" t="s">
        <v>893</v>
      </c>
      <c r="H365" t="s">
        <v>1906</v>
      </c>
      <c r="I365" t="s">
        <v>1012</v>
      </c>
      <c r="J365" s="17">
        <v>167.4</v>
      </c>
      <c r="K365" s="17">
        <v>560.76</v>
      </c>
      <c r="L365" s="17">
        <v>10</v>
      </c>
      <c r="M365" s="17">
        <v>1.36</v>
      </c>
      <c r="N365" s="17">
        <v>178.76</v>
      </c>
      <c r="O365" s="17">
        <v>572.12</v>
      </c>
    </row>
    <row r="366" spans="2:15" x14ac:dyDescent="0.25">
      <c r="B366" t="s">
        <v>492</v>
      </c>
      <c r="C366" t="s">
        <v>1163</v>
      </c>
      <c r="D366" t="s">
        <v>2554</v>
      </c>
      <c r="E366" t="s">
        <v>1164</v>
      </c>
      <c r="F366" t="s">
        <v>1165</v>
      </c>
      <c r="G366" t="s">
        <v>893</v>
      </c>
      <c r="H366" t="s">
        <v>1166</v>
      </c>
      <c r="I366" t="s">
        <v>1167</v>
      </c>
      <c r="J366" s="17">
        <v>124.59</v>
      </c>
      <c r="K366" s="17">
        <v>549.55999999999995</v>
      </c>
      <c r="L366" s="17">
        <v>10</v>
      </c>
      <c r="M366" s="17">
        <v>7.13</v>
      </c>
      <c r="N366" s="17">
        <v>141.72</v>
      </c>
      <c r="O366" s="17">
        <v>566.69000000000005</v>
      </c>
    </row>
    <row r="367" spans="2:15" x14ac:dyDescent="0.25">
      <c r="B367" t="s">
        <v>493</v>
      </c>
      <c r="C367" t="s">
        <v>1923</v>
      </c>
      <c r="D367" t="s">
        <v>2581</v>
      </c>
      <c r="E367" t="s">
        <v>1924</v>
      </c>
      <c r="F367" t="s">
        <v>1925</v>
      </c>
      <c r="G367" t="s">
        <v>893</v>
      </c>
      <c r="H367" t="s">
        <v>1926</v>
      </c>
      <c r="I367" t="s">
        <v>1927</v>
      </c>
      <c r="J367" s="17">
        <v>148.58000000000001</v>
      </c>
      <c r="K367" s="17">
        <v>557.48</v>
      </c>
      <c r="L367" s="17">
        <v>10</v>
      </c>
      <c r="M367" s="17">
        <v>7.13</v>
      </c>
      <c r="N367" s="17">
        <v>165.71</v>
      </c>
      <c r="O367" s="17">
        <v>574.61</v>
      </c>
    </row>
    <row r="368" spans="2:15" x14ac:dyDescent="0.25">
      <c r="B368" t="s">
        <v>494</v>
      </c>
      <c r="C368" t="s">
        <v>1190</v>
      </c>
      <c r="D368" t="s">
        <v>2555</v>
      </c>
      <c r="E368" t="s">
        <v>1191</v>
      </c>
      <c r="F368" t="s">
        <v>1188</v>
      </c>
      <c r="G368" t="s">
        <v>893</v>
      </c>
      <c r="H368" t="s">
        <v>1192</v>
      </c>
      <c r="I368" t="s">
        <v>929</v>
      </c>
      <c r="J368" s="17">
        <v>146.43</v>
      </c>
      <c r="K368" s="17">
        <v>544.62</v>
      </c>
      <c r="L368" s="17">
        <v>10</v>
      </c>
      <c r="M368" s="17">
        <v>7.13</v>
      </c>
      <c r="N368" s="17">
        <v>163.56</v>
      </c>
      <c r="O368" s="17">
        <v>561.75</v>
      </c>
    </row>
    <row r="369" spans="2:15" x14ac:dyDescent="0.25">
      <c r="B369" t="s">
        <v>495</v>
      </c>
      <c r="C369" t="s">
        <v>1202</v>
      </c>
      <c r="D369" t="s">
        <v>2556</v>
      </c>
      <c r="E369" t="s">
        <v>1203</v>
      </c>
      <c r="F369" t="s">
        <v>1204</v>
      </c>
      <c r="G369" t="s">
        <v>893</v>
      </c>
      <c r="H369" t="s">
        <v>1205</v>
      </c>
      <c r="I369" t="s">
        <v>1080</v>
      </c>
      <c r="J369" s="17">
        <v>152.24</v>
      </c>
      <c r="K369" s="17">
        <v>564.11</v>
      </c>
      <c r="L369" s="17">
        <v>10</v>
      </c>
      <c r="M369" s="17">
        <v>7.13</v>
      </c>
      <c r="N369" s="17">
        <v>169.37</v>
      </c>
      <c r="O369" s="17">
        <v>581.24</v>
      </c>
    </row>
    <row r="370" spans="2:15" x14ac:dyDescent="0.25">
      <c r="B370" t="s">
        <v>496</v>
      </c>
      <c r="C370" t="s">
        <v>1239</v>
      </c>
      <c r="D370" t="s">
        <v>2557</v>
      </c>
      <c r="E370" t="s">
        <v>1240</v>
      </c>
      <c r="F370" t="s">
        <v>903</v>
      </c>
      <c r="G370" t="s">
        <v>893</v>
      </c>
      <c r="H370" t="s">
        <v>904</v>
      </c>
      <c r="I370" t="s">
        <v>903</v>
      </c>
      <c r="J370" s="17">
        <v>159.49</v>
      </c>
      <c r="K370" s="17">
        <v>577.54</v>
      </c>
      <c r="L370" s="17">
        <v>10</v>
      </c>
      <c r="M370" s="17">
        <v>7.13</v>
      </c>
      <c r="N370" s="17">
        <v>176.62</v>
      </c>
      <c r="O370" s="17">
        <v>594.66999999999996</v>
      </c>
    </row>
    <row r="371" spans="2:15" x14ac:dyDescent="0.25">
      <c r="B371" t="s">
        <v>497</v>
      </c>
      <c r="C371" t="s">
        <v>1245</v>
      </c>
      <c r="D371" t="s">
        <v>2558</v>
      </c>
      <c r="E371" t="s">
        <v>1246</v>
      </c>
      <c r="F371" t="s">
        <v>1247</v>
      </c>
      <c r="G371" t="s">
        <v>893</v>
      </c>
      <c r="H371" t="s">
        <v>1248</v>
      </c>
      <c r="I371" t="s">
        <v>1249</v>
      </c>
      <c r="J371" s="17">
        <v>143.32</v>
      </c>
      <c r="K371" s="17">
        <v>567.38</v>
      </c>
      <c r="L371" s="17">
        <v>10</v>
      </c>
      <c r="M371" s="17">
        <v>7.13</v>
      </c>
      <c r="N371" s="17">
        <v>160.44999999999999</v>
      </c>
      <c r="O371" s="17">
        <v>584.51</v>
      </c>
    </row>
    <row r="372" spans="2:15" x14ac:dyDescent="0.25">
      <c r="B372" t="s">
        <v>498</v>
      </c>
      <c r="C372" t="s">
        <v>1267</v>
      </c>
      <c r="D372" t="s">
        <v>2559</v>
      </c>
      <c r="E372" t="s">
        <v>1268</v>
      </c>
      <c r="F372" t="s">
        <v>1269</v>
      </c>
      <c r="G372" t="s">
        <v>893</v>
      </c>
      <c r="H372" t="s">
        <v>1270</v>
      </c>
      <c r="I372" t="s">
        <v>1271</v>
      </c>
      <c r="J372" s="17">
        <v>143.30000000000001</v>
      </c>
      <c r="K372" s="17">
        <v>548.83000000000004</v>
      </c>
      <c r="L372" s="17">
        <v>10</v>
      </c>
      <c r="M372" s="17">
        <v>1.36</v>
      </c>
      <c r="N372" s="17">
        <v>154.66</v>
      </c>
      <c r="O372" s="17">
        <v>560.19000000000005</v>
      </c>
    </row>
    <row r="373" spans="2:15" x14ac:dyDescent="0.25">
      <c r="B373" t="s">
        <v>499</v>
      </c>
      <c r="C373" t="s">
        <v>1567</v>
      </c>
      <c r="D373" t="s">
        <v>2564</v>
      </c>
      <c r="E373" t="s">
        <v>1568</v>
      </c>
      <c r="F373" t="s">
        <v>892</v>
      </c>
      <c r="G373" t="s">
        <v>893</v>
      </c>
      <c r="H373" t="s">
        <v>1569</v>
      </c>
      <c r="I373" t="s">
        <v>895</v>
      </c>
      <c r="J373" s="17">
        <v>185.42</v>
      </c>
      <c r="K373" s="17">
        <v>581.97</v>
      </c>
      <c r="L373" s="17">
        <v>10</v>
      </c>
      <c r="M373" s="17">
        <v>1.36</v>
      </c>
      <c r="N373" s="17">
        <v>196.78</v>
      </c>
      <c r="O373" s="17">
        <v>593.33000000000004</v>
      </c>
    </row>
    <row r="374" spans="2:15" x14ac:dyDescent="0.25">
      <c r="B374" t="s">
        <v>500</v>
      </c>
      <c r="C374" t="s">
        <v>1654</v>
      </c>
      <c r="D374" t="s">
        <v>2570</v>
      </c>
      <c r="E374" t="s">
        <v>1655</v>
      </c>
      <c r="F374" t="s">
        <v>1656</v>
      </c>
      <c r="G374" t="s">
        <v>893</v>
      </c>
      <c r="H374" t="s">
        <v>1657</v>
      </c>
      <c r="I374" t="s">
        <v>1658</v>
      </c>
      <c r="J374" s="17">
        <v>154.16</v>
      </c>
      <c r="K374" s="17">
        <v>576.98</v>
      </c>
      <c r="L374" s="17">
        <v>10</v>
      </c>
      <c r="M374" s="17">
        <v>1.36</v>
      </c>
      <c r="N374" s="17">
        <v>165.52</v>
      </c>
      <c r="O374" s="17">
        <v>588.34</v>
      </c>
    </row>
    <row r="375" spans="2:15" x14ac:dyDescent="0.25">
      <c r="B375" t="s">
        <v>501</v>
      </c>
      <c r="C375" t="s">
        <v>1659</v>
      </c>
      <c r="D375" t="s">
        <v>2571</v>
      </c>
      <c r="E375" t="s">
        <v>1660</v>
      </c>
      <c r="F375" t="s">
        <v>1661</v>
      </c>
      <c r="G375" t="s">
        <v>893</v>
      </c>
      <c r="H375" t="s">
        <v>1662</v>
      </c>
      <c r="I375" t="s">
        <v>909</v>
      </c>
      <c r="J375" s="17">
        <v>157.41</v>
      </c>
      <c r="K375" s="17">
        <v>576.34</v>
      </c>
      <c r="L375" s="17">
        <v>10</v>
      </c>
      <c r="M375" s="17">
        <v>7.13</v>
      </c>
      <c r="N375" s="17">
        <v>174.54</v>
      </c>
      <c r="O375" s="17">
        <v>593.47</v>
      </c>
    </row>
    <row r="376" spans="2:15" x14ac:dyDescent="0.25">
      <c r="B376" t="s">
        <v>502</v>
      </c>
      <c r="C376" t="s">
        <v>1725</v>
      </c>
      <c r="D376" t="s">
        <v>2573</v>
      </c>
      <c r="E376" t="s">
        <v>1726</v>
      </c>
      <c r="F376" t="s">
        <v>1727</v>
      </c>
      <c r="G376" t="s">
        <v>893</v>
      </c>
      <c r="H376" t="s">
        <v>1728</v>
      </c>
      <c r="I376" t="s">
        <v>1325</v>
      </c>
      <c r="J376" s="17">
        <v>136.03</v>
      </c>
      <c r="K376" s="17">
        <v>565.61</v>
      </c>
      <c r="L376" s="17">
        <v>10</v>
      </c>
      <c r="M376" s="17">
        <v>1.36</v>
      </c>
      <c r="N376" s="17">
        <v>147.38999999999999</v>
      </c>
      <c r="O376" s="17">
        <v>576.97</v>
      </c>
    </row>
    <row r="377" spans="2:15" x14ac:dyDescent="0.25">
      <c r="B377" t="s">
        <v>503</v>
      </c>
      <c r="C377" t="s">
        <v>1737</v>
      </c>
      <c r="D377" t="s">
        <v>2574</v>
      </c>
      <c r="E377" t="s">
        <v>1738</v>
      </c>
      <c r="F377" t="s">
        <v>1739</v>
      </c>
      <c r="G377" t="s">
        <v>893</v>
      </c>
      <c r="H377" t="s">
        <v>1740</v>
      </c>
      <c r="I377" t="s">
        <v>1724</v>
      </c>
      <c r="J377" s="17">
        <v>159.22999999999999</v>
      </c>
      <c r="K377" s="17">
        <v>573.01</v>
      </c>
      <c r="L377" s="17">
        <v>10</v>
      </c>
      <c r="M377" s="17">
        <v>1.36</v>
      </c>
      <c r="N377" s="17">
        <v>170.59</v>
      </c>
      <c r="O377" s="17">
        <v>584.37</v>
      </c>
    </row>
    <row r="378" spans="2:15" x14ac:dyDescent="0.25">
      <c r="B378" t="s">
        <v>504</v>
      </c>
      <c r="C378" t="s">
        <v>2174</v>
      </c>
      <c r="D378" t="s">
        <v>2589</v>
      </c>
      <c r="E378" t="s">
        <v>2175</v>
      </c>
      <c r="F378" t="s">
        <v>1489</v>
      </c>
      <c r="G378" t="s">
        <v>893</v>
      </c>
      <c r="H378" t="s">
        <v>2176</v>
      </c>
      <c r="I378" t="s">
        <v>1491</v>
      </c>
      <c r="J378" s="17">
        <v>154.43</v>
      </c>
      <c r="K378" s="17">
        <v>567.25</v>
      </c>
      <c r="L378" s="17">
        <v>10</v>
      </c>
      <c r="M378" s="17">
        <v>7.13</v>
      </c>
      <c r="N378" s="17">
        <v>171.56</v>
      </c>
      <c r="O378" s="17">
        <v>584.38</v>
      </c>
    </row>
    <row r="379" spans="2:15" x14ac:dyDescent="0.25">
      <c r="B379" t="s">
        <v>505</v>
      </c>
      <c r="C379" t="s">
        <v>1784</v>
      </c>
      <c r="D379" t="s">
        <v>2575</v>
      </c>
      <c r="E379" t="s">
        <v>1785</v>
      </c>
      <c r="F379" t="s">
        <v>1786</v>
      </c>
      <c r="G379" t="s">
        <v>893</v>
      </c>
      <c r="H379" t="s">
        <v>1787</v>
      </c>
      <c r="I379" t="s">
        <v>1080</v>
      </c>
      <c r="J379" s="17">
        <v>143.91999999999999</v>
      </c>
      <c r="K379" s="17">
        <v>568.82000000000005</v>
      </c>
      <c r="L379" s="17">
        <v>10</v>
      </c>
      <c r="M379" s="17">
        <v>1.36</v>
      </c>
      <c r="N379" s="17">
        <v>155.28</v>
      </c>
      <c r="O379" s="17">
        <v>580.17999999999995</v>
      </c>
    </row>
    <row r="380" spans="2:15" x14ac:dyDescent="0.25">
      <c r="B380" t="s">
        <v>506</v>
      </c>
      <c r="C380" t="s">
        <v>1877</v>
      </c>
      <c r="D380" t="s">
        <v>2579</v>
      </c>
      <c r="E380" t="s">
        <v>1878</v>
      </c>
      <c r="F380" t="s">
        <v>1213</v>
      </c>
      <c r="G380" t="s">
        <v>893</v>
      </c>
      <c r="H380" t="s">
        <v>1879</v>
      </c>
      <c r="I380" t="s">
        <v>1215</v>
      </c>
      <c r="J380" s="17">
        <v>147.51</v>
      </c>
      <c r="K380" s="17">
        <v>575.41</v>
      </c>
      <c r="L380" s="17">
        <v>10</v>
      </c>
      <c r="M380" s="17">
        <v>7.13</v>
      </c>
      <c r="N380" s="17">
        <v>164.64</v>
      </c>
      <c r="O380" s="17">
        <v>592.54</v>
      </c>
    </row>
    <row r="381" spans="2:15" x14ac:dyDescent="0.25">
      <c r="B381" t="s">
        <v>507</v>
      </c>
      <c r="C381" t="s">
        <v>2167</v>
      </c>
      <c r="D381" t="s">
        <v>848</v>
      </c>
      <c r="E381" t="s">
        <v>2168</v>
      </c>
      <c r="F381" t="s">
        <v>1176</v>
      </c>
      <c r="G381" t="s">
        <v>893</v>
      </c>
      <c r="H381" t="s">
        <v>2169</v>
      </c>
      <c r="I381" t="s">
        <v>2170</v>
      </c>
      <c r="J381" s="17">
        <v>135.69999999999999</v>
      </c>
      <c r="K381" s="17">
        <v>553.63</v>
      </c>
      <c r="L381" s="17">
        <v>10</v>
      </c>
      <c r="M381" s="17">
        <v>7.13</v>
      </c>
      <c r="N381" s="17">
        <v>152.83000000000001</v>
      </c>
      <c r="O381" s="17">
        <v>570.76</v>
      </c>
    </row>
    <row r="382" spans="2:15" x14ac:dyDescent="0.25">
      <c r="B382" t="s">
        <v>508</v>
      </c>
      <c r="C382" t="s">
        <v>1934</v>
      </c>
      <c r="D382" t="s">
        <v>849</v>
      </c>
      <c r="E382" t="s">
        <v>1935</v>
      </c>
      <c r="F382" t="s">
        <v>1936</v>
      </c>
      <c r="G382" t="s">
        <v>893</v>
      </c>
      <c r="H382" t="s">
        <v>1937</v>
      </c>
      <c r="I382" t="s">
        <v>952</v>
      </c>
      <c r="J382" s="17">
        <v>170.22</v>
      </c>
      <c r="K382" s="17">
        <v>566.4</v>
      </c>
      <c r="L382" s="17">
        <v>10</v>
      </c>
      <c r="M382" s="17">
        <v>7.13</v>
      </c>
      <c r="N382" s="17">
        <v>187.35</v>
      </c>
      <c r="O382" s="17">
        <v>583.53</v>
      </c>
    </row>
    <row r="383" spans="2:15" x14ac:dyDescent="0.25">
      <c r="B383" t="s">
        <v>509</v>
      </c>
      <c r="C383" t="s">
        <v>1875</v>
      </c>
      <c r="D383" t="s">
        <v>850</v>
      </c>
      <c r="E383" t="s">
        <v>1876</v>
      </c>
      <c r="F383" t="s">
        <v>1170</v>
      </c>
      <c r="G383" t="s">
        <v>893</v>
      </c>
      <c r="H383" t="s">
        <v>1171</v>
      </c>
      <c r="I383" t="s">
        <v>1070</v>
      </c>
      <c r="J383" s="17">
        <v>175.94</v>
      </c>
      <c r="K383" s="17">
        <v>574.58000000000004</v>
      </c>
      <c r="L383" s="17">
        <v>10</v>
      </c>
      <c r="M383" s="17">
        <v>7.13</v>
      </c>
      <c r="N383" s="17">
        <v>193.07</v>
      </c>
      <c r="O383" s="17">
        <v>591.71</v>
      </c>
    </row>
    <row r="384" spans="2:15" x14ac:dyDescent="0.25">
      <c r="B384" t="s">
        <v>510</v>
      </c>
      <c r="C384" t="s">
        <v>2031</v>
      </c>
      <c r="D384" t="s">
        <v>2585</v>
      </c>
      <c r="E384" t="s">
        <v>2032</v>
      </c>
      <c r="F384" t="s">
        <v>1170</v>
      </c>
      <c r="G384" t="s">
        <v>893</v>
      </c>
      <c r="H384" t="s">
        <v>1359</v>
      </c>
      <c r="I384" t="s">
        <v>1070</v>
      </c>
      <c r="J384" s="17">
        <v>156.96</v>
      </c>
      <c r="K384" s="17">
        <v>567.35</v>
      </c>
      <c r="L384" s="17">
        <v>10</v>
      </c>
      <c r="M384" s="17">
        <v>1.36</v>
      </c>
      <c r="N384" s="17">
        <v>168.32</v>
      </c>
      <c r="O384" s="17">
        <v>578.71</v>
      </c>
    </row>
    <row r="385" spans="2:15" x14ac:dyDescent="0.25">
      <c r="B385" t="s">
        <v>511</v>
      </c>
      <c r="C385" t="s">
        <v>2072</v>
      </c>
      <c r="D385" t="s">
        <v>2586</v>
      </c>
      <c r="E385" t="s">
        <v>2073</v>
      </c>
      <c r="F385" t="s">
        <v>1434</v>
      </c>
      <c r="G385" t="s">
        <v>893</v>
      </c>
      <c r="H385" t="s">
        <v>1435</v>
      </c>
      <c r="I385" t="s">
        <v>1436</v>
      </c>
      <c r="J385" s="17">
        <v>134.16999999999999</v>
      </c>
      <c r="K385" s="17">
        <v>576.24</v>
      </c>
      <c r="L385" s="17">
        <v>10</v>
      </c>
      <c r="M385" s="17">
        <v>7.13</v>
      </c>
      <c r="N385" s="17">
        <v>151.30000000000001</v>
      </c>
      <c r="O385" s="17">
        <v>593.37</v>
      </c>
    </row>
    <row r="386" spans="2:15" x14ac:dyDescent="0.25">
      <c r="B386" t="s">
        <v>512</v>
      </c>
      <c r="C386" t="s">
        <v>2207</v>
      </c>
      <c r="D386" t="s">
        <v>2591</v>
      </c>
      <c r="E386" t="s">
        <v>2208</v>
      </c>
      <c r="F386" t="s">
        <v>2209</v>
      </c>
      <c r="G386" t="s">
        <v>893</v>
      </c>
      <c r="H386" t="s">
        <v>2210</v>
      </c>
      <c r="I386" t="s">
        <v>1210</v>
      </c>
      <c r="J386" s="17">
        <v>136.15</v>
      </c>
      <c r="K386" s="17">
        <v>560.83000000000004</v>
      </c>
      <c r="L386" s="17">
        <v>10</v>
      </c>
      <c r="M386" s="17">
        <v>7.13</v>
      </c>
      <c r="N386" s="17">
        <v>153.28</v>
      </c>
      <c r="O386" s="17">
        <v>577.96</v>
      </c>
    </row>
    <row r="387" spans="2:15" x14ac:dyDescent="0.25">
      <c r="B387" t="s">
        <v>513</v>
      </c>
      <c r="C387" t="s">
        <v>2308</v>
      </c>
      <c r="D387" t="s">
        <v>2595</v>
      </c>
      <c r="E387" t="s">
        <v>2309</v>
      </c>
      <c r="F387" t="s">
        <v>1269</v>
      </c>
      <c r="G387" t="s">
        <v>893</v>
      </c>
      <c r="H387" t="s">
        <v>1270</v>
      </c>
      <c r="I387" t="s">
        <v>1271</v>
      </c>
      <c r="J387" s="17">
        <v>141.29</v>
      </c>
      <c r="K387" s="17">
        <v>554.24</v>
      </c>
      <c r="L387" s="17">
        <v>10</v>
      </c>
      <c r="M387" s="17">
        <v>7.13</v>
      </c>
      <c r="N387" s="17">
        <v>158.41999999999999</v>
      </c>
      <c r="O387" s="17">
        <v>571.37</v>
      </c>
    </row>
    <row r="388" spans="2:15" x14ac:dyDescent="0.25">
      <c r="B388" t="s">
        <v>514</v>
      </c>
      <c r="C388" t="s">
        <v>2350</v>
      </c>
      <c r="D388" t="s">
        <v>2598</v>
      </c>
      <c r="E388" t="s">
        <v>2351</v>
      </c>
      <c r="F388" t="s">
        <v>1646</v>
      </c>
      <c r="G388" t="s">
        <v>893</v>
      </c>
      <c r="H388" t="s">
        <v>2352</v>
      </c>
      <c r="I388" t="s">
        <v>1200</v>
      </c>
      <c r="J388" s="17">
        <v>145.24</v>
      </c>
      <c r="K388" s="17">
        <v>571</v>
      </c>
      <c r="L388" s="17">
        <v>10</v>
      </c>
      <c r="M388" s="17">
        <v>7.13</v>
      </c>
      <c r="N388" s="17">
        <v>162.37</v>
      </c>
      <c r="O388" s="17">
        <v>588.13</v>
      </c>
    </row>
    <row r="389" spans="2:15" x14ac:dyDescent="0.25">
      <c r="B389" t="s">
        <v>515</v>
      </c>
      <c r="C389" t="s">
        <v>2378</v>
      </c>
      <c r="D389" t="s">
        <v>2599</v>
      </c>
      <c r="E389" t="s">
        <v>2379</v>
      </c>
      <c r="F389" t="s">
        <v>1063</v>
      </c>
      <c r="G389" t="s">
        <v>893</v>
      </c>
      <c r="H389" t="s">
        <v>1064</v>
      </c>
      <c r="I389" t="s">
        <v>1065</v>
      </c>
      <c r="J389" s="17">
        <v>160.36000000000001</v>
      </c>
      <c r="K389" s="17">
        <v>571.78</v>
      </c>
      <c r="L389" s="17">
        <v>10</v>
      </c>
      <c r="M389" s="17">
        <v>7.13</v>
      </c>
      <c r="N389" s="17">
        <v>177.49</v>
      </c>
      <c r="O389" s="17">
        <v>588.91</v>
      </c>
    </row>
    <row r="390" spans="2:15" x14ac:dyDescent="0.25">
      <c r="B390" t="s">
        <v>516</v>
      </c>
      <c r="C390" t="s">
        <v>2392</v>
      </c>
      <c r="D390" t="s">
        <v>2653</v>
      </c>
      <c r="E390" t="s">
        <v>2654</v>
      </c>
      <c r="F390" t="s">
        <v>1068</v>
      </c>
      <c r="G390" t="s">
        <v>893</v>
      </c>
      <c r="H390" t="s">
        <v>2655</v>
      </c>
      <c r="I390" t="s">
        <v>1070</v>
      </c>
      <c r="J390" s="17">
        <v>166.82</v>
      </c>
      <c r="K390" s="17">
        <v>578.59</v>
      </c>
      <c r="L390" s="17">
        <v>10</v>
      </c>
      <c r="M390" s="17">
        <v>7.13</v>
      </c>
      <c r="N390" s="17">
        <v>183.95</v>
      </c>
      <c r="O390" s="17">
        <v>595.72</v>
      </c>
    </row>
    <row r="391" spans="2:15" x14ac:dyDescent="0.25">
      <c r="B391" t="s">
        <v>518</v>
      </c>
      <c r="C391" t="s">
        <v>2388</v>
      </c>
      <c r="D391" t="s">
        <v>211</v>
      </c>
      <c r="E391" t="s">
        <v>2389</v>
      </c>
      <c r="F391" t="s">
        <v>1200</v>
      </c>
      <c r="G391" t="s">
        <v>893</v>
      </c>
      <c r="H391" t="s">
        <v>1201</v>
      </c>
      <c r="I391" t="s">
        <v>895</v>
      </c>
      <c r="J391" s="17">
        <v>169.07</v>
      </c>
      <c r="K391" s="17">
        <v>582.51</v>
      </c>
      <c r="L391" s="17">
        <v>10</v>
      </c>
      <c r="M391" s="17">
        <v>7.13</v>
      </c>
      <c r="N391" s="17">
        <v>186.2</v>
      </c>
      <c r="O391" s="17">
        <v>599.64</v>
      </c>
    </row>
    <row r="392" spans="2:15" x14ac:dyDescent="0.25">
      <c r="B392" t="s">
        <v>520</v>
      </c>
      <c r="C392" t="s">
        <v>1850</v>
      </c>
      <c r="D392" t="s">
        <v>123</v>
      </c>
      <c r="E392" t="s">
        <v>1851</v>
      </c>
      <c r="F392" t="s">
        <v>1046</v>
      </c>
      <c r="G392" t="s">
        <v>893</v>
      </c>
      <c r="H392" t="s">
        <v>1047</v>
      </c>
      <c r="I392" t="s">
        <v>977</v>
      </c>
      <c r="J392" s="17">
        <v>106.05</v>
      </c>
      <c r="K392" s="17">
        <v>538.20000000000005</v>
      </c>
      <c r="L392" s="17">
        <v>10</v>
      </c>
      <c r="M392" s="17">
        <v>1.36</v>
      </c>
      <c r="N392" s="17">
        <v>117.41</v>
      </c>
      <c r="O392" s="17">
        <v>549.55999999999995</v>
      </c>
    </row>
    <row r="393" spans="2:15" x14ac:dyDescent="0.25">
      <c r="B393" t="s">
        <v>521</v>
      </c>
      <c r="C393" t="s">
        <v>2074</v>
      </c>
      <c r="D393" t="s">
        <v>155</v>
      </c>
      <c r="E393" t="s">
        <v>2075</v>
      </c>
      <c r="F393" t="s">
        <v>992</v>
      </c>
      <c r="G393" t="s">
        <v>893</v>
      </c>
      <c r="H393" t="s">
        <v>993</v>
      </c>
      <c r="I393" t="s">
        <v>972</v>
      </c>
      <c r="J393" s="17">
        <v>178.83</v>
      </c>
      <c r="K393" s="17">
        <v>570.41</v>
      </c>
      <c r="L393" s="17">
        <v>10</v>
      </c>
      <c r="M393" s="17">
        <v>1.36</v>
      </c>
      <c r="N393" s="17">
        <v>190.19</v>
      </c>
      <c r="O393" s="17">
        <v>581.77</v>
      </c>
    </row>
    <row r="394" spans="2:15" x14ac:dyDescent="0.25">
      <c r="B394" t="s">
        <v>522</v>
      </c>
      <c r="C394" t="s">
        <v>2435</v>
      </c>
      <c r="D394" t="s">
        <v>2436</v>
      </c>
      <c r="E394" t="s">
        <v>1488</v>
      </c>
      <c r="F394" t="s">
        <v>1489</v>
      </c>
      <c r="G394" t="s">
        <v>893</v>
      </c>
      <c r="H394" t="s">
        <v>1490</v>
      </c>
      <c r="I394" t="s">
        <v>1491</v>
      </c>
      <c r="J394" s="17">
        <v>148.38999999999999</v>
      </c>
      <c r="K394" s="17">
        <v>569.23</v>
      </c>
      <c r="L394" s="17">
        <v>10</v>
      </c>
      <c r="M394" s="17">
        <v>7.13</v>
      </c>
      <c r="N394" s="17">
        <v>165.52</v>
      </c>
      <c r="O394" s="17">
        <v>586.36</v>
      </c>
    </row>
    <row r="395" spans="2:15" x14ac:dyDescent="0.25">
      <c r="B395" t="s">
        <v>523</v>
      </c>
      <c r="C395" t="s">
        <v>1008</v>
      </c>
      <c r="D395" t="s">
        <v>12</v>
      </c>
      <c r="E395" t="s">
        <v>1009</v>
      </c>
      <c r="F395" t="s">
        <v>1010</v>
      </c>
      <c r="G395" t="s">
        <v>893</v>
      </c>
      <c r="H395" t="s">
        <v>1011</v>
      </c>
      <c r="I395" t="s">
        <v>1012</v>
      </c>
      <c r="J395" s="17">
        <v>169.18</v>
      </c>
      <c r="K395" s="17">
        <v>593.29</v>
      </c>
      <c r="L395" s="17">
        <v>10</v>
      </c>
      <c r="M395" s="17">
        <v>1.36</v>
      </c>
      <c r="N395" s="17">
        <v>180.54</v>
      </c>
      <c r="O395" s="17">
        <v>604.65</v>
      </c>
    </row>
    <row r="396" spans="2:15" x14ac:dyDescent="0.25">
      <c r="B396" t="s">
        <v>525</v>
      </c>
      <c r="C396" t="s">
        <v>2323</v>
      </c>
      <c r="D396" t="s">
        <v>3748</v>
      </c>
      <c r="E396" t="s">
        <v>2324</v>
      </c>
      <c r="F396" t="s">
        <v>1416</v>
      </c>
      <c r="G396" t="s">
        <v>893</v>
      </c>
      <c r="H396" t="s">
        <v>1417</v>
      </c>
      <c r="I396" t="s">
        <v>1056</v>
      </c>
      <c r="J396" s="17">
        <v>188.52</v>
      </c>
      <c r="K396" s="17">
        <v>561.74</v>
      </c>
      <c r="L396" s="17">
        <v>10</v>
      </c>
      <c r="M396" s="17">
        <v>1.36</v>
      </c>
      <c r="N396" s="17">
        <v>199.88</v>
      </c>
      <c r="O396" s="17">
        <v>573.1</v>
      </c>
    </row>
    <row r="397" spans="2:15" x14ac:dyDescent="0.25">
      <c r="B397" t="s">
        <v>526</v>
      </c>
      <c r="C397" t="s">
        <v>1623</v>
      </c>
      <c r="D397" t="s">
        <v>858</v>
      </c>
      <c r="E397" t="s">
        <v>1624</v>
      </c>
      <c r="F397" t="s">
        <v>1625</v>
      </c>
      <c r="G397" t="s">
        <v>893</v>
      </c>
      <c r="H397" t="s">
        <v>1626</v>
      </c>
      <c r="I397" t="s">
        <v>952</v>
      </c>
      <c r="J397" s="17">
        <v>138.63</v>
      </c>
      <c r="K397" s="17">
        <v>563.79999999999995</v>
      </c>
      <c r="L397" s="17">
        <v>10</v>
      </c>
      <c r="M397" s="17">
        <v>1.36</v>
      </c>
      <c r="N397" s="17">
        <v>149.99</v>
      </c>
      <c r="O397" s="17">
        <v>575.16</v>
      </c>
    </row>
    <row r="398" spans="2:15" x14ac:dyDescent="0.25">
      <c r="B398" t="s">
        <v>527</v>
      </c>
      <c r="C398" t="s">
        <v>1788</v>
      </c>
      <c r="D398" t="s">
        <v>2649</v>
      </c>
      <c r="E398" t="s">
        <v>1789</v>
      </c>
      <c r="F398" t="s">
        <v>1481</v>
      </c>
      <c r="G398" t="s">
        <v>893</v>
      </c>
      <c r="H398" t="s">
        <v>1790</v>
      </c>
      <c r="I398" t="s">
        <v>1472</v>
      </c>
      <c r="J398" s="17">
        <v>176.58</v>
      </c>
      <c r="K398" s="17">
        <v>551.6</v>
      </c>
      <c r="L398" s="17">
        <v>10</v>
      </c>
      <c r="M398" s="17">
        <v>1.36</v>
      </c>
      <c r="N398" s="17">
        <v>187.94</v>
      </c>
      <c r="O398" s="17">
        <v>562.96</v>
      </c>
    </row>
    <row r="399" spans="2:15" x14ac:dyDescent="0.25">
      <c r="B399" t="s">
        <v>528</v>
      </c>
      <c r="C399" t="s">
        <v>1928</v>
      </c>
      <c r="D399" t="s">
        <v>136</v>
      </c>
      <c r="E399" t="s">
        <v>1929</v>
      </c>
      <c r="F399" t="s">
        <v>1046</v>
      </c>
      <c r="G399" t="s">
        <v>893</v>
      </c>
      <c r="H399" t="s">
        <v>1047</v>
      </c>
      <c r="I399" t="s">
        <v>977</v>
      </c>
      <c r="J399" s="17">
        <v>189.98</v>
      </c>
      <c r="K399" s="17">
        <v>563.54999999999995</v>
      </c>
      <c r="L399" s="17">
        <v>10</v>
      </c>
      <c r="M399" s="17">
        <v>1.36</v>
      </c>
      <c r="N399" s="17">
        <v>201.34</v>
      </c>
      <c r="O399" s="17">
        <v>574.91</v>
      </c>
    </row>
    <row r="400" spans="2:15" x14ac:dyDescent="0.25">
      <c r="B400" t="s">
        <v>530</v>
      </c>
      <c r="C400" t="s">
        <v>2327</v>
      </c>
      <c r="D400" t="s">
        <v>201</v>
      </c>
      <c r="E400" t="s">
        <v>2328</v>
      </c>
      <c r="F400" t="s">
        <v>1434</v>
      </c>
      <c r="G400" t="s">
        <v>893</v>
      </c>
      <c r="H400" t="s">
        <v>1435</v>
      </c>
      <c r="I400" t="s">
        <v>1436</v>
      </c>
      <c r="J400" s="17">
        <v>132.18</v>
      </c>
      <c r="K400" s="17">
        <v>561.57000000000005</v>
      </c>
      <c r="L400" s="17">
        <v>10</v>
      </c>
      <c r="M400" s="17">
        <v>7.13</v>
      </c>
      <c r="N400" s="17">
        <v>149.31</v>
      </c>
      <c r="O400" s="17">
        <v>578.70000000000005</v>
      </c>
    </row>
    <row r="401" spans="2:15" x14ac:dyDescent="0.25">
      <c r="B401" t="s">
        <v>531</v>
      </c>
      <c r="C401" t="s">
        <v>1541</v>
      </c>
      <c r="D401" t="s">
        <v>76</v>
      </c>
      <c r="E401" t="s">
        <v>1542</v>
      </c>
      <c r="F401" t="s">
        <v>1543</v>
      </c>
      <c r="G401" t="s">
        <v>893</v>
      </c>
      <c r="H401" t="s">
        <v>2647</v>
      </c>
      <c r="I401" t="s">
        <v>1042</v>
      </c>
      <c r="J401" s="17">
        <v>189.63</v>
      </c>
      <c r="K401" s="17">
        <v>568.99</v>
      </c>
      <c r="L401" s="17">
        <v>10</v>
      </c>
      <c r="M401" s="17">
        <v>1.36</v>
      </c>
      <c r="N401" s="17">
        <v>200.99</v>
      </c>
      <c r="O401" s="17">
        <v>580.35</v>
      </c>
    </row>
    <row r="402" spans="2:15" x14ac:dyDescent="0.25">
      <c r="B402" t="s">
        <v>532</v>
      </c>
      <c r="C402" t="s">
        <v>1997</v>
      </c>
      <c r="D402" t="s">
        <v>859</v>
      </c>
      <c r="E402" t="s">
        <v>1998</v>
      </c>
      <c r="F402" t="s">
        <v>1999</v>
      </c>
      <c r="G402" t="s">
        <v>893</v>
      </c>
      <c r="H402" t="s">
        <v>2657</v>
      </c>
      <c r="I402" t="s">
        <v>1549</v>
      </c>
      <c r="J402" s="17">
        <v>176.95</v>
      </c>
      <c r="K402" s="17">
        <v>552.29</v>
      </c>
      <c r="L402" s="17">
        <v>10</v>
      </c>
      <c r="M402" s="17">
        <v>0</v>
      </c>
      <c r="N402" s="17">
        <v>186.95</v>
      </c>
      <c r="O402" s="17">
        <v>562.29</v>
      </c>
    </row>
    <row r="403" spans="2:15" x14ac:dyDescent="0.25">
      <c r="B403" t="s">
        <v>533</v>
      </c>
      <c r="C403" t="s">
        <v>1129</v>
      </c>
      <c r="D403" t="s">
        <v>2551</v>
      </c>
      <c r="E403" t="s">
        <v>1130</v>
      </c>
      <c r="F403" t="s">
        <v>1131</v>
      </c>
      <c r="G403" t="s">
        <v>893</v>
      </c>
      <c r="H403" t="s">
        <v>1132</v>
      </c>
      <c r="I403" t="s">
        <v>1133</v>
      </c>
      <c r="J403" s="17">
        <v>154.93</v>
      </c>
      <c r="K403" s="17">
        <v>584.32000000000005</v>
      </c>
      <c r="L403" s="17">
        <v>10</v>
      </c>
      <c r="M403" s="17">
        <v>1.36</v>
      </c>
      <c r="N403" s="17">
        <v>166.29</v>
      </c>
      <c r="O403" s="17">
        <v>595.67999999999995</v>
      </c>
    </row>
    <row r="404" spans="2:15" x14ac:dyDescent="0.25">
      <c r="B404" t="s">
        <v>534</v>
      </c>
      <c r="C404" t="s">
        <v>1954</v>
      </c>
      <c r="D404" t="s">
        <v>141</v>
      </c>
      <c r="E404" t="s">
        <v>1955</v>
      </c>
      <c r="F404" t="s">
        <v>1184</v>
      </c>
      <c r="G404" t="s">
        <v>893</v>
      </c>
      <c r="H404" t="s">
        <v>1185</v>
      </c>
      <c r="I404" t="s">
        <v>1138</v>
      </c>
      <c r="J404" s="17">
        <v>161.88</v>
      </c>
      <c r="K404" s="17">
        <v>561.17999999999995</v>
      </c>
      <c r="L404" s="17">
        <v>10</v>
      </c>
      <c r="M404" s="17">
        <v>1.36</v>
      </c>
      <c r="N404" s="17">
        <v>173.24</v>
      </c>
      <c r="O404" s="17">
        <v>572.54</v>
      </c>
    </row>
    <row r="405" spans="2:15" x14ac:dyDescent="0.25">
      <c r="B405" t="s">
        <v>535</v>
      </c>
      <c r="C405" t="s">
        <v>2142</v>
      </c>
      <c r="D405" t="s">
        <v>860</v>
      </c>
      <c r="E405" t="s">
        <v>2143</v>
      </c>
      <c r="F405" t="s">
        <v>2144</v>
      </c>
      <c r="G405" t="s">
        <v>893</v>
      </c>
      <c r="H405" t="s">
        <v>2145</v>
      </c>
      <c r="I405" t="s">
        <v>1114</v>
      </c>
      <c r="J405" s="17">
        <v>171.22</v>
      </c>
      <c r="K405" s="17">
        <v>570.34</v>
      </c>
      <c r="L405" s="17">
        <v>10</v>
      </c>
      <c r="M405" s="17">
        <v>1.36</v>
      </c>
      <c r="N405" s="17">
        <v>182.58</v>
      </c>
      <c r="O405" s="17">
        <v>581.70000000000005</v>
      </c>
    </row>
    <row r="406" spans="2:15" x14ac:dyDescent="0.25">
      <c r="B406" t="s">
        <v>536</v>
      </c>
      <c r="C406" t="s">
        <v>2353</v>
      </c>
      <c r="D406" t="s">
        <v>205</v>
      </c>
      <c r="E406" t="s">
        <v>2354</v>
      </c>
      <c r="F406" t="s">
        <v>2355</v>
      </c>
      <c r="G406" t="s">
        <v>893</v>
      </c>
      <c r="H406" t="s">
        <v>2356</v>
      </c>
      <c r="I406" t="s">
        <v>2011</v>
      </c>
      <c r="J406" s="17">
        <v>128.16999999999999</v>
      </c>
      <c r="K406" s="17">
        <v>547.11</v>
      </c>
      <c r="L406" s="17">
        <v>10</v>
      </c>
      <c r="M406" s="17">
        <v>7.13</v>
      </c>
      <c r="N406" s="17">
        <v>145.30000000000001</v>
      </c>
      <c r="O406" s="17">
        <v>564.24</v>
      </c>
    </row>
    <row r="407" spans="2:15" x14ac:dyDescent="0.25">
      <c r="B407" t="s">
        <v>537</v>
      </c>
      <c r="C407" t="s">
        <v>953</v>
      </c>
      <c r="D407" t="s">
        <v>4</v>
      </c>
      <c r="E407" t="s">
        <v>954</v>
      </c>
      <c r="F407" t="s">
        <v>955</v>
      </c>
      <c r="G407" t="s">
        <v>893</v>
      </c>
      <c r="H407" t="s">
        <v>956</v>
      </c>
      <c r="I407" t="s">
        <v>957</v>
      </c>
      <c r="J407" s="17">
        <v>135.44</v>
      </c>
      <c r="K407" s="17">
        <v>560.08000000000004</v>
      </c>
      <c r="L407" s="17">
        <v>10</v>
      </c>
      <c r="M407" s="17">
        <v>7.13</v>
      </c>
      <c r="N407" s="17">
        <v>152.57</v>
      </c>
      <c r="O407" s="17">
        <v>577.21</v>
      </c>
    </row>
    <row r="408" spans="2:15" x14ac:dyDescent="0.25">
      <c r="B408" t="s">
        <v>538</v>
      </c>
      <c r="C408" t="s">
        <v>1831</v>
      </c>
      <c r="D408" t="s">
        <v>861</v>
      </c>
      <c r="E408" t="s">
        <v>1832</v>
      </c>
      <c r="F408" t="s">
        <v>1833</v>
      </c>
      <c r="G408" t="s">
        <v>893</v>
      </c>
      <c r="H408" t="s">
        <v>1834</v>
      </c>
      <c r="I408" t="s">
        <v>957</v>
      </c>
      <c r="J408" s="17">
        <v>144.13</v>
      </c>
      <c r="K408" s="17">
        <v>579.89</v>
      </c>
      <c r="L408" s="17">
        <v>10</v>
      </c>
      <c r="M408" s="17">
        <v>7.13</v>
      </c>
      <c r="N408" s="17">
        <v>161.26</v>
      </c>
      <c r="O408" s="17">
        <v>597.02</v>
      </c>
    </row>
    <row r="409" spans="2:15" x14ac:dyDescent="0.25">
      <c r="B409" t="s">
        <v>539</v>
      </c>
      <c r="C409" t="s">
        <v>1272</v>
      </c>
      <c r="D409" t="s">
        <v>45</v>
      </c>
      <c r="E409" t="s">
        <v>1273</v>
      </c>
      <c r="F409" t="s">
        <v>1274</v>
      </c>
      <c r="G409" t="s">
        <v>893</v>
      </c>
      <c r="H409" t="s">
        <v>1275</v>
      </c>
      <c r="I409" t="s">
        <v>1276</v>
      </c>
      <c r="J409" s="17">
        <v>148.88</v>
      </c>
      <c r="K409" s="17">
        <v>570.04</v>
      </c>
      <c r="L409" s="17">
        <v>10</v>
      </c>
      <c r="M409" s="17">
        <v>1.36</v>
      </c>
      <c r="N409" s="17">
        <v>160.24</v>
      </c>
      <c r="O409" s="17">
        <v>581.4</v>
      </c>
    </row>
    <row r="410" spans="2:15" x14ac:dyDescent="0.25">
      <c r="B410" t="s">
        <v>540</v>
      </c>
      <c r="C410" t="s">
        <v>1496</v>
      </c>
      <c r="D410" t="s">
        <v>68</v>
      </c>
      <c r="E410" t="s">
        <v>1497</v>
      </c>
      <c r="F410" t="s">
        <v>1498</v>
      </c>
      <c r="G410" t="s">
        <v>893</v>
      </c>
      <c r="H410" t="s">
        <v>1499</v>
      </c>
      <c r="I410" t="s">
        <v>1276</v>
      </c>
      <c r="J410" s="17">
        <v>139.13999999999999</v>
      </c>
      <c r="K410" s="17">
        <v>561.33000000000004</v>
      </c>
      <c r="L410" s="17">
        <v>10</v>
      </c>
      <c r="M410" s="17">
        <v>7.13</v>
      </c>
      <c r="N410" s="17">
        <v>156.27000000000001</v>
      </c>
      <c r="O410" s="17">
        <v>578.46</v>
      </c>
    </row>
    <row r="411" spans="2:15" x14ac:dyDescent="0.25">
      <c r="B411" t="s">
        <v>541</v>
      </c>
      <c r="C411" t="s">
        <v>1574</v>
      </c>
      <c r="D411" t="s">
        <v>80</v>
      </c>
      <c r="E411" t="s">
        <v>1575</v>
      </c>
      <c r="F411" t="s">
        <v>1576</v>
      </c>
      <c r="G411" t="s">
        <v>893</v>
      </c>
      <c r="H411" t="s">
        <v>1577</v>
      </c>
      <c r="I411" t="s">
        <v>895</v>
      </c>
      <c r="J411" s="17">
        <v>186.44</v>
      </c>
      <c r="K411" s="17">
        <v>576.42999999999995</v>
      </c>
      <c r="L411" s="17">
        <v>10</v>
      </c>
      <c r="M411" s="17">
        <v>7.13</v>
      </c>
      <c r="N411" s="17">
        <v>203.57</v>
      </c>
      <c r="O411" s="17">
        <v>593.55999999999995</v>
      </c>
    </row>
    <row r="412" spans="2:15" x14ac:dyDescent="0.25">
      <c r="B412" t="s">
        <v>543</v>
      </c>
      <c r="C412" t="s">
        <v>1329</v>
      </c>
      <c r="D412" t="s">
        <v>2561</v>
      </c>
      <c r="E412" t="s">
        <v>1330</v>
      </c>
      <c r="F412" t="s">
        <v>1331</v>
      </c>
      <c r="G412" t="s">
        <v>893</v>
      </c>
      <c r="H412" t="s">
        <v>1332</v>
      </c>
      <c r="I412" t="s">
        <v>1333</v>
      </c>
      <c r="J412" s="17">
        <v>139.46</v>
      </c>
      <c r="K412" s="17">
        <v>559.39</v>
      </c>
      <c r="L412" s="17">
        <v>10</v>
      </c>
      <c r="M412" s="17">
        <v>1.36</v>
      </c>
      <c r="N412" s="17">
        <v>150.82</v>
      </c>
      <c r="O412" s="17">
        <v>570.75</v>
      </c>
    </row>
    <row r="413" spans="2:15" x14ac:dyDescent="0.25">
      <c r="B413" t="s">
        <v>544</v>
      </c>
      <c r="C413" t="s">
        <v>1597</v>
      </c>
      <c r="D413" t="s">
        <v>84</v>
      </c>
      <c r="E413" t="s">
        <v>1598</v>
      </c>
      <c r="F413" t="s">
        <v>1599</v>
      </c>
      <c r="G413" t="s">
        <v>893</v>
      </c>
      <c r="H413" t="s">
        <v>1600</v>
      </c>
      <c r="I413" t="s">
        <v>1271</v>
      </c>
      <c r="J413" s="17">
        <v>162.77000000000001</v>
      </c>
      <c r="K413" s="17">
        <v>567.54</v>
      </c>
      <c r="L413" s="17">
        <v>10</v>
      </c>
      <c r="M413" s="17">
        <v>7.13</v>
      </c>
      <c r="N413" s="17">
        <v>179.9</v>
      </c>
      <c r="O413" s="17">
        <v>584.66999999999996</v>
      </c>
    </row>
    <row r="414" spans="2:15" x14ac:dyDescent="0.25">
      <c r="B414" t="s">
        <v>547</v>
      </c>
      <c r="C414" t="s">
        <v>1814</v>
      </c>
      <c r="D414" t="s">
        <v>2576</v>
      </c>
      <c r="E414" t="s">
        <v>1815</v>
      </c>
      <c r="F414" t="s">
        <v>1816</v>
      </c>
      <c r="G414" t="s">
        <v>893</v>
      </c>
      <c r="H414" t="s">
        <v>2650</v>
      </c>
      <c r="I414" t="s">
        <v>952</v>
      </c>
      <c r="J414" s="17">
        <v>167.5</v>
      </c>
      <c r="K414" s="17">
        <v>561.74</v>
      </c>
      <c r="L414" s="17">
        <v>10</v>
      </c>
      <c r="M414" s="17">
        <v>1.36</v>
      </c>
      <c r="N414" s="17">
        <v>178.86</v>
      </c>
      <c r="O414" s="17">
        <v>573.1</v>
      </c>
    </row>
    <row r="415" spans="2:15" x14ac:dyDescent="0.25">
      <c r="B415" t="s">
        <v>549</v>
      </c>
      <c r="C415" t="s">
        <v>1808</v>
      </c>
      <c r="D415" t="s">
        <v>225</v>
      </c>
      <c r="E415" t="s">
        <v>1809</v>
      </c>
      <c r="F415" t="s">
        <v>992</v>
      </c>
      <c r="G415" t="s">
        <v>893</v>
      </c>
      <c r="H415" t="s">
        <v>993</v>
      </c>
      <c r="I415" t="s">
        <v>972</v>
      </c>
      <c r="J415" s="17">
        <v>170.84</v>
      </c>
      <c r="K415" s="17">
        <v>585.64</v>
      </c>
      <c r="L415" s="17">
        <v>10</v>
      </c>
      <c r="M415" s="17">
        <v>7.13</v>
      </c>
      <c r="N415" s="17">
        <v>187.97</v>
      </c>
      <c r="O415" s="17">
        <v>602.77</v>
      </c>
    </row>
    <row r="416" spans="2:15" x14ac:dyDescent="0.25">
      <c r="B416" t="s">
        <v>550</v>
      </c>
      <c r="C416" t="s">
        <v>2442</v>
      </c>
      <c r="D416" t="s">
        <v>4378</v>
      </c>
      <c r="E416" t="s">
        <v>2443</v>
      </c>
      <c r="F416" t="s">
        <v>1635</v>
      </c>
      <c r="G416" t="s">
        <v>893</v>
      </c>
      <c r="H416" t="s">
        <v>2078</v>
      </c>
      <c r="I416" t="s">
        <v>1238</v>
      </c>
      <c r="J416" s="17">
        <v>190.16</v>
      </c>
      <c r="K416" s="17">
        <v>601.59</v>
      </c>
      <c r="L416" s="17">
        <v>10</v>
      </c>
      <c r="M416" s="17">
        <v>7.13</v>
      </c>
      <c r="N416" s="17">
        <v>207.29</v>
      </c>
      <c r="O416" s="17">
        <v>618.72</v>
      </c>
    </row>
    <row r="417" spans="2:15" x14ac:dyDescent="0.25">
      <c r="B417" t="s">
        <v>551</v>
      </c>
      <c r="C417" t="s">
        <v>2256</v>
      </c>
      <c r="D417" t="s">
        <v>0</v>
      </c>
      <c r="E417" t="s">
        <v>2257</v>
      </c>
      <c r="F417" t="s">
        <v>2258</v>
      </c>
      <c r="G417" t="s">
        <v>893</v>
      </c>
      <c r="H417" t="s">
        <v>2259</v>
      </c>
      <c r="I417" t="s">
        <v>2250</v>
      </c>
      <c r="J417" s="17">
        <v>166.57</v>
      </c>
      <c r="K417" s="17">
        <v>557.29999999999995</v>
      </c>
      <c r="L417" s="17">
        <v>10</v>
      </c>
      <c r="M417" s="17">
        <v>1.36</v>
      </c>
      <c r="N417" s="17">
        <v>177.93</v>
      </c>
      <c r="O417" s="17">
        <v>568.66</v>
      </c>
    </row>
    <row r="418" spans="2:15" x14ac:dyDescent="0.25">
      <c r="B418" t="s">
        <v>552</v>
      </c>
      <c r="C418" t="s">
        <v>2643</v>
      </c>
      <c r="D418" t="s">
        <v>74</v>
      </c>
      <c r="E418" t="s">
        <v>2644</v>
      </c>
      <c r="F418" t="s">
        <v>2645</v>
      </c>
      <c r="G418" t="s">
        <v>893</v>
      </c>
      <c r="H418" t="s">
        <v>2646</v>
      </c>
      <c r="I418" t="s">
        <v>934</v>
      </c>
      <c r="J418" s="17">
        <v>151.41</v>
      </c>
      <c r="K418" s="17">
        <v>568.15</v>
      </c>
      <c r="L418" s="17">
        <v>10</v>
      </c>
      <c r="M418" s="17">
        <v>7.13</v>
      </c>
      <c r="N418" s="17">
        <v>168.54</v>
      </c>
      <c r="O418" s="17">
        <v>585.28</v>
      </c>
    </row>
    <row r="419" spans="2:15" x14ac:dyDescent="0.25">
      <c r="B419" t="s">
        <v>557</v>
      </c>
      <c r="C419" t="s">
        <v>1578</v>
      </c>
      <c r="D419" t="s">
        <v>865</v>
      </c>
      <c r="E419" t="s">
        <v>3229</v>
      </c>
      <c r="F419" t="s">
        <v>1580</v>
      </c>
      <c r="G419" t="s">
        <v>893</v>
      </c>
      <c r="H419" t="s">
        <v>1581</v>
      </c>
      <c r="I419" t="s">
        <v>1128</v>
      </c>
      <c r="J419" s="17">
        <v>178.16</v>
      </c>
      <c r="K419" s="17">
        <v>555.37</v>
      </c>
      <c r="L419" s="17">
        <v>10</v>
      </c>
      <c r="M419" s="17">
        <v>1.36</v>
      </c>
      <c r="N419" s="17">
        <v>189.52</v>
      </c>
      <c r="O419" s="17">
        <v>566.73</v>
      </c>
    </row>
    <row r="420" spans="2:15" x14ac:dyDescent="0.25">
      <c r="B420" t="s">
        <v>558</v>
      </c>
      <c r="C420" t="s">
        <v>1562</v>
      </c>
      <c r="D420" t="s">
        <v>2437</v>
      </c>
      <c r="E420" t="s">
        <v>1563</v>
      </c>
      <c r="F420" t="s">
        <v>903</v>
      </c>
      <c r="G420" t="s">
        <v>893</v>
      </c>
      <c r="H420" t="s">
        <v>1564</v>
      </c>
      <c r="I420" t="s">
        <v>903</v>
      </c>
      <c r="J420" s="17">
        <v>156.58000000000001</v>
      </c>
      <c r="K420" s="17">
        <v>569.65</v>
      </c>
      <c r="L420" s="17">
        <v>10</v>
      </c>
      <c r="M420" s="17">
        <v>7.13</v>
      </c>
      <c r="N420" s="17">
        <v>173.71</v>
      </c>
      <c r="O420" s="17">
        <v>586.78</v>
      </c>
    </row>
    <row r="421" spans="2:15" x14ac:dyDescent="0.25">
      <c r="B421" t="s">
        <v>564</v>
      </c>
      <c r="C421" t="s">
        <v>1492</v>
      </c>
      <c r="D421" t="s">
        <v>866</v>
      </c>
      <c r="E421" t="s">
        <v>1493</v>
      </c>
      <c r="F421" t="s">
        <v>1494</v>
      </c>
      <c r="G421" t="s">
        <v>893</v>
      </c>
      <c r="H421" t="s">
        <v>1495</v>
      </c>
      <c r="I421" t="s">
        <v>924</v>
      </c>
      <c r="J421" s="17">
        <v>165</v>
      </c>
      <c r="K421" s="17">
        <v>586.01</v>
      </c>
      <c r="L421" s="17">
        <v>10</v>
      </c>
      <c r="M421" s="17">
        <v>7.13</v>
      </c>
      <c r="N421" s="17">
        <v>182.13</v>
      </c>
      <c r="O421" s="17">
        <v>603.14</v>
      </c>
    </row>
    <row r="422" spans="2:15" x14ac:dyDescent="0.25">
      <c r="B422" t="s">
        <v>565</v>
      </c>
      <c r="C422" t="s">
        <v>1883</v>
      </c>
      <c r="D422" t="s">
        <v>867</v>
      </c>
      <c r="E422" t="s">
        <v>1884</v>
      </c>
      <c r="F422" t="s">
        <v>1885</v>
      </c>
      <c r="G422" t="s">
        <v>893</v>
      </c>
      <c r="H422" t="s">
        <v>1886</v>
      </c>
      <c r="I422" t="s">
        <v>1056</v>
      </c>
      <c r="J422" s="17">
        <v>176.08</v>
      </c>
      <c r="K422" s="17">
        <v>617</v>
      </c>
      <c r="L422" s="17">
        <v>10</v>
      </c>
      <c r="M422" s="17">
        <v>7.13</v>
      </c>
      <c r="N422" s="17">
        <v>193.21</v>
      </c>
      <c r="O422" s="17">
        <v>634.13</v>
      </c>
    </row>
    <row r="423" spans="2:15" x14ac:dyDescent="0.25">
      <c r="B423" t="s">
        <v>566</v>
      </c>
      <c r="C423" t="s">
        <v>1985</v>
      </c>
      <c r="D423" t="s">
        <v>868</v>
      </c>
      <c r="E423" t="s">
        <v>1986</v>
      </c>
      <c r="F423" t="s">
        <v>1987</v>
      </c>
      <c r="G423" t="s">
        <v>893</v>
      </c>
      <c r="H423" t="s">
        <v>1988</v>
      </c>
      <c r="I423" t="s">
        <v>952</v>
      </c>
      <c r="J423" s="17">
        <v>164.66</v>
      </c>
      <c r="K423" s="17">
        <v>605.58000000000004</v>
      </c>
      <c r="L423" s="17">
        <v>10</v>
      </c>
      <c r="M423" s="17">
        <v>7.13</v>
      </c>
      <c r="N423" s="17">
        <v>181.79</v>
      </c>
      <c r="O423" s="17">
        <v>622.71</v>
      </c>
    </row>
    <row r="424" spans="2:15" x14ac:dyDescent="0.25">
      <c r="B424" t="s">
        <v>567</v>
      </c>
      <c r="C424" t="s">
        <v>2041</v>
      </c>
      <c r="D424" t="s">
        <v>869</v>
      </c>
      <c r="E424" t="s">
        <v>2042</v>
      </c>
      <c r="F424" t="s">
        <v>1503</v>
      </c>
      <c r="G424" t="s">
        <v>893</v>
      </c>
      <c r="H424" t="s">
        <v>1559</v>
      </c>
      <c r="I424" t="s">
        <v>1505</v>
      </c>
      <c r="J424" s="17">
        <v>154.22999999999999</v>
      </c>
      <c r="K424" s="17">
        <v>598.36</v>
      </c>
      <c r="L424" s="17">
        <v>10</v>
      </c>
      <c r="M424" s="17">
        <v>7.13</v>
      </c>
      <c r="N424" s="17">
        <v>171.36</v>
      </c>
      <c r="O424" s="17">
        <v>615.49</v>
      </c>
    </row>
    <row r="425" spans="2:15" x14ac:dyDescent="0.25">
      <c r="B425" t="s">
        <v>568</v>
      </c>
      <c r="C425" t="s">
        <v>2039</v>
      </c>
      <c r="D425" t="s">
        <v>870</v>
      </c>
      <c r="E425" t="s">
        <v>2040</v>
      </c>
      <c r="F425" t="s">
        <v>1059</v>
      </c>
      <c r="G425" t="s">
        <v>893</v>
      </c>
      <c r="H425" t="s">
        <v>1060</v>
      </c>
      <c r="I425" t="s">
        <v>1059</v>
      </c>
      <c r="J425" s="17">
        <v>168.43</v>
      </c>
      <c r="K425" s="17">
        <v>575.02</v>
      </c>
      <c r="L425" s="17">
        <v>10</v>
      </c>
      <c r="M425" s="17">
        <v>7.13</v>
      </c>
      <c r="N425" s="17">
        <v>185.56</v>
      </c>
      <c r="O425" s="17">
        <v>592.15</v>
      </c>
    </row>
    <row r="426" spans="2:15" x14ac:dyDescent="0.25">
      <c r="B426" t="s">
        <v>570</v>
      </c>
      <c r="C426" t="s">
        <v>948</v>
      </c>
      <c r="D426" t="s">
        <v>871</v>
      </c>
      <c r="E426" t="s">
        <v>949</v>
      </c>
      <c r="F426" t="s">
        <v>950</v>
      </c>
      <c r="G426" t="s">
        <v>893</v>
      </c>
      <c r="H426" t="s">
        <v>951</v>
      </c>
      <c r="I426" t="s">
        <v>952</v>
      </c>
      <c r="J426" s="17">
        <v>167.38</v>
      </c>
      <c r="K426" s="17">
        <v>601.76</v>
      </c>
      <c r="L426" s="17">
        <v>10</v>
      </c>
      <c r="M426" s="17">
        <v>7.13</v>
      </c>
      <c r="N426" s="17">
        <v>184.51</v>
      </c>
      <c r="O426" s="17">
        <v>618.89</v>
      </c>
    </row>
    <row r="427" spans="2:15" x14ac:dyDescent="0.25">
      <c r="B427" t="s">
        <v>569</v>
      </c>
      <c r="C427" t="s">
        <v>2302</v>
      </c>
      <c r="D427" t="s">
        <v>572</v>
      </c>
      <c r="E427" t="s">
        <v>2303</v>
      </c>
      <c r="F427" t="s">
        <v>900</v>
      </c>
      <c r="G427" t="s">
        <v>893</v>
      </c>
      <c r="H427" t="s">
        <v>2304</v>
      </c>
      <c r="I427" t="s">
        <v>952</v>
      </c>
      <c r="J427" s="17">
        <v>156.72999999999999</v>
      </c>
      <c r="K427" s="17">
        <v>587.5</v>
      </c>
      <c r="L427" s="17">
        <v>10</v>
      </c>
      <c r="M427" s="17">
        <v>7.13</v>
      </c>
      <c r="N427" s="17">
        <v>173.86</v>
      </c>
      <c r="O427" s="17">
        <v>604.63</v>
      </c>
    </row>
    <row r="450" spans="2:15" x14ac:dyDescent="0.25">
      <c r="C450" s="95"/>
    </row>
    <row r="451" spans="2:15" x14ac:dyDescent="0.25">
      <c r="B451" s="96"/>
      <c r="C451" s="96"/>
      <c r="D451" s="96"/>
      <c r="E451" s="96"/>
      <c r="F451" s="96"/>
      <c r="G451" s="96"/>
      <c r="H451" s="96"/>
      <c r="I451" s="96"/>
      <c r="J451" s="103"/>
      <c r="K451" s="103"/>
      <c r="L451" s="104"/>
      <c r="M451" s="104"/>
      <c r="N451" s="104"/>
      <c r="O451" s="104"/>
    </row>
  </sheetData>
  <sortState ref="A2:R451">
    <sortCondition ref="B2:B45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4"/>
  <sheetViews>
    <sheetView workbookViewId="0">
      <selection activeCell="B404" sqref="B404"/>
    </sheetView>
  </sheetViews>
  <sheetFormatPr defaultRowHeight="13.2" x14ac:dyDescent="0.25"/>
  <cols>
    <col min="2" max="2" width="9" customWidth="1"/>
    <col min="3" max="3" width="32.44140625" customWidth="1"/>
    <col min="4" max="4" width="35.44140625" customWidth="1"/>
    <col min="5" max="5" width="28.5546875" customWidth="1"/>
    <col min="6" max="6" width="16.88671875" customWidth="1"/>
    <col min="7" max="7" width="5.33203125" customWidth="1"/>
    <col min="8" max="8" width="10.5546875" customWidth="1"/>
    <col min="9" max="9" width="12.88671875" customWidth="1"/>
    <col min="10" max="10" width="8.88671875" style="101" bestFit="1" customWidth="1"/>
    <col min="11" max="11" width="8.44140625" style="101" customWidth="1"/>
    <col min="12" max="12" width="8" style="17" bestFit="1" customWidth="1"/>
    <col min="13" max="13" width="12.88671875" style="17" bestFit="1" customWidth="1"/>
    <col min="14" max="14" width="9.33203125" style="17" bestFit="1" customWidth="1"/>
    <col min="15" max="15" width="13.109375" style="17" bestFit="1" customWidth="1"/>
  </cols>
  <sheetData>
    <row r="1" spans="2:15" x14ac:dyDescent="0.25">
      <c r="B1" s="24" t="s">
        <v>876</v>
      </c>
      <c r="C1" s="24" t="s">
        <v>878</v>
      </c>
      <c r="D1" s="24" t="s">
        <v>877</v>
      </c>
      <c r="E1" s="24" t="s">
        <v>879</v>
      </c>
      <c r="F1" s="24" t="s">
        <v>880</v>
      </c>
      <c r="G1" s="24" t="s">
        <v>881</v>
      </c>
      <c r="H1" s="24" t="s">
        <v>882</v>
      </c>
      <c r="I1" s="24" t="s">
        <v>883</v>
      </c>
      <c r="J1" s="98" t="s">
        <v>884</v>
      </c>
      <c r="K1" s="98" t="s">
        <v>885</v>
      </c>
      <c r="L1" s="99" t="s">
        <v>887</v>
      </c>
      <c r="M1" s="99" t="s">
        <v>2666</v>
      </c>
      <c r="N1" s="99" t="s">
        <v>2667</v>
      </c>
      <c r="O1" s="99" t="s">
        <v>2668</v>
      </c>
    </row>
    <row r="2" spans="2:15" x14ac:dyDescent="0.25">
      <c r="B2" s="22" t="s">
        <v>4353</v>
      </c>
      <c r="C2" s="22" t="s">
        <v>4354</v>
      </c>
      <c r="D2" s="22" t="s">
        <v>4355</v>
      </c>
      <c r="E2" s="22" t="s">
        <v>4361</v>
      </c>
      <c r="F2" s="22" t="s">
        <v>1063</v>
      </c>
      <c r="G2" s="22" t="s">
        <v>893</v>
      </c>
      <c r="H2" s="22">
        <v>51101</v>
      </c>
      <c r="I2" s="22" t="s">
        <v>1065</v>
      </c>
      <c r="J2" s="100">
        <v>574.05999999999995</v>
      </c>
      <c r="K2" s="100">
        <v>574.05999999999995</v>
      </c>
      <c r="L2" s="17">
        <v>10</v>
      </c>
      <c r="M2" s="17">
        <v>0</v>
      </c>
      <c r="N2" s="17">
        <v>584.05999999999995</v>
      </c>
      <c r="O2" s="17">
        <v>584.05999999999995</v>
      </c>
    </row>
    <row r="3" spans="2:15" x14ac:dyDescent="0.25">
      <c r="B3" s="22" t="s">
        <v>559</v>
      </c>
      <c r="C3" s="22" t="s">
        <v>890</v>
      </c>
      <c r="D3" s="22" t="s">
        <v>703</v>
      </c>
      <c r="E3" s="22" t="s">
        <v>891</v>
      </c>
      <c r="F3" s="22" t="s">
        <v>892</v>
      </c>
      <c r="G3" s="22" t="s">
        <v>893</v>
      </c>
      <c r="H3" s="22" t="s">
        <v>894</v>
      </c>
      <c r="I3" s="22" t="s">
        <v>895</v>
      </c>
      <c r="J3" s="100">
        <v>544.76</v>
      </c>
      <c r="K3" s="100">
        <v>621.38</v>
      </c>
      <c r="L3" s="17">
        <v>10</v>
      </c>
      <c r="M3" s="17">
        <v>0</v>
      </c>
      <c r="N3" s="17">
        <v>554.76</v>
      </c>
      <c r="O3" s="17">
        <v>631.38</v>
      </c>
    </row>
    <row r="4" spans="2:15" x14ac:dyDescent="0.25">
      <c r="B4" s="22" t="s">
        <v>561</v>
      </c>
      <c r="C4" s="22" t="s">
        <v>901</v>
      </c>
      <c r="D4" s="22" t="s">
        <v>213</v>
      </c>
      <c r="E4" s="22" t="s">
        <v>902</v>
      </c>
      <c r="F4" s="22" t="s">
        <v>903</v>
      </c>
      <c r="G4" s="22" t="s">
        <v>893</v>
      </c>
      <c r="H4" s="22" t="s">
        <v>904</v>
      </c>
      <c r="I4" s="22" t="s">
        <v>903</v>
      </c>
      <c r="J4" s="100">
        <v>580.26</v>
      </c>
      <c r="K4" s="100">
        <v>693.2</v>
      </c>
      <c r="L4" s="17">
        <v>10</v>
      </c>
      <c r="M4" s="17">
        <v>0</v>
      </c>
      <c r="N4" s="17">
        <v>590.26</v>
      </c>
      <c r="O4" s="17">
        <v>703.2</v>
      </c>
    </row>
    <row r="5" spans="2:15" x14ac:dyDescent="0.25">
      <c r="B5" s="22" t="s">
        <v>563</v>
      </c>
      <c r="C5" s="22" t="s">
        <v>910</v>
      </c>
      <c r="D5" s="22" t="s">
        <v>214</v>
      </c>
      <c r="E5" s="22" t="s">
        <v>911</v>
      </c>
      <c r="F5" s="22" t="s">
        <v>912</v>
      </c>
      <c r="G5" s="22" t="s">
        <v>893</v>
      </c>
      <c r="H5" s="22" t="s">
        <v>913</v>
      </c>
      <c r="I5" s="22" t="s">
        <v>914</v>
      </c>
      <c r="J5" s="100">
        <v>550.36</v>
      </c>
      <c r="K5" s="100">
        <v>565.61</v>
      </c>
      <c r="L5" s="17">
        <v>10</v>
      </c>
      <c r="M5" s="17">
        <v>0</v>
      </c>
      <c r="N5" s="17">
        <v>560.36</v>
      </c>
      <c r="O5" s="17">
        <v>575.61</v>
      </c>
    </row>
    <row r="6" spans="2:15" x14ac:dyDescent="0.25">
      <c r="B6" s="22" t="s">
        <v>577</v>
      </c>
      <c r="C6" s="22" t="s">
        <v>1762</v>
      </c>
      <c r="D6" s="22" t="s">
        <v>705</v>
      </c>
      <c r="E6" s="22" t="s">
        <v>1763</v>
      </c>
      <c r="F6" s="22" t="s">
        <v>1222</v>
      </c>
      <c r="G6" s="22" t="s">
        <v>893</v>
      </c>
      <c r="H6" s="22" t="s">
        <v>1764</v>
      </c>
      <c r="I6" s="22" t="s">
        <v>1003</v>
      </c>
      <c r="J6" s="100">
        <v>164.39</v>
      </c>
      <c r="K6" s="100">
        <v>567.84</v>
      </c>
      <c r="L6" s="17">
        <v>10</v>
      </c>
      <c r="M6" s="17">
        <v>7.13</v>
      </c>
      <c r="N6" s="17">
        <v>181.52</v>
      </c>
      <c r="O6" s="17">
        <v>584.97</v>
      </c>
    </row>
    <row r="7" spans="2:15" x14ac:dyDescent="0.25">
      <c r="B7" s="22" t="s">
        <v>230</v>
      </c>
      <c r="C7" s="22" t="s">
        <v>915</v>
      </c>
      <c r="D7" s="22" t="s">
        <v>1</v>
      </c>
      <c r="E7" s="22" t="s">
        <v>916</v>
      </c>
      <c r="F7" s="22" t="s">
        <v>917</v>
      </c>
      <c r="G7" s="22" t="s">
        <v>893</v>
      </c>
      <c r="H7" s="22" t="s">
        <v>918</v>
      </c>
      <c r="I7" s="22" t="s">
        <v>919</v>
      </c>
      <c r="J7" s="100">
        <v>167.27</v>
      </c>
      <c r="K7" s="100">
        <v>562.47</v>
      </c>
      <c r="L7" s="17">
        <v>10</v>
      </c>
      <c r="M7" s="17">
        <v>1.36</v>
      </c>
      <c r="N7" s="17">
        <v>178.63</v>
      </c>
      <c r="O7" s="17">
        <v>573.83000000000004</v>
      </c>
    </row>
    <row r="8" spans="2:15" x14ac:dyDescent="0.25">
      <c r="B8" s="22" t="s">
        <v>578</v>
      </c>
      <c r="C8" s="22" t="s">
        <v>1749</v>
      </c>
      <c r="D8" s="22" t="s">
        <v>706</v>
      </c>
      <c r="E8" s="22" t="s">
        <v>1750</v>
      </c>
      <c r="F8" s="22" t="s">
        <v>892</v>
      </c>
      <c r="G8" s="22" t="s">
        <v>893</v>
      </c>
      <c r="H8" s="22" t="s">
        <v>1751</v>
      </c>
      <c r="I8" s="22" t="s">
        <v>895</v>
      </c>
      <c r="J8" s="100">
        <v>188.45</v>
      </c>
      <c r="K8" s="100">
        <v>576.75</v>
      </c>
      <c r="L8" s="17">
        <v>10</v>
      </c>
      <c r="M8" s="17">
        <v>7.13</v>
      </c>
      <c r="N8" s="17">
        <v>205.58</v>
      </c>
      <c r="O8" s="17">
        <v>593.88</v>
      </c>
    </row>
    <row r="9" spans="2:15" x14ac:dyDescent="0.25">
      <c r="B9" s="22" t="s">
        <v>579</v>
      </c>
      <c r="C9" s="22" t="s">
        <v>1756</v>
      </c>
      <c r="D9" s="22" t="s">
        <v>601</v>
      </c>
      <c r="E9" s="22" t="s">
        <v>1757</v>
      </c>
      <c r="F9" s="22" t="s">
        <v>1170</v>
      </c>
      <c r="G9" s="22" t="s">
        <v>893</v>
      </c>
      <c r="H9" s="22" t="s">
        <v>1758</v>
      </c>
      <c r="I9" s="22" t="s">
        <v>1070</v>
      </c>
      <c r="J9" s="100">
        <v>192.43</v>
      </c>
      <c r="K9" s="100">
        <v>574.21</v>
      </c>
      <c r="L9" s="17">
        <v>10</v>
      </c>
      <c r="M9" s="17">
        <v>7.13</v>
      </c>
      <c r="N9" s="17">
        <v>209.56</v>
      </c>
      <c r="O9" s="17">
        <v>591.34</v>
      </c>
    </row>
    <row r="10" spans="2:15" x14ac:dyDescent="0.25">
      <c r="B10" s="22" t="s">
        <v>580</v>
      </c>
      <c r="C10" s="22" t="s">
        <v>1752</v>
      </c>
      <c r="D10" s="22" t="s">
        <v>602</v>
      </c>
      <c r="E10" s="22" t="s">
        <v>1753</v>
      </c>
      <c r="F10" s="22" t="s">
        <v>903</v>
      </c>
      <c r="G10" s="22" t="s">
        <v>893</v>
      </c>
      <c r="H10" s="22" t="s">
        <v>904</v>
      </c>
      <c r="I10" s="22" t="s">
        <v>903</v>
      </c>
      <c r="J10" s="100">
        <v>186.87</v>
      </c>
      <c r="K10" s="100">
        <v>592.36</v>
      </c>
      <c r="L10" s="17">
        <v>10</v>
      </c>
      <c r="M10" s="17">
        <v>7.13</v>
      </c>
      <c r="N10" s="17">
        <v>204</v>
      </c>
      <c r="O10" s="17">
        <v>609.49</v>
      </c>
    </row>
    <row r="11" spans="2:15" x14ac:dyDescent="0.25">
      <c r="B11" s="22" t="s">
        <v>583</v>
      </c>
      <c r="C11" s="22" t="s">
        <v>1759</v>
      </c>
      <c r="D11" s="22" t="s">
        <v>574</v>
      </c>
      <c r="E11" s="22" t="s">
        <v>1760</v>
      </c>
      <c r="F11" s="22" t="s">
        <v>1260</v>
      </c>
      <c r="G11" s="22" t="s">
        <v>893</v>
      </c>
      <c r="H11" s="22" t="s">
        <v>1761</v>
      </c>
      <c r="I11" s="22" t="s">
        <v>952</v>
      </c>
      <c r="J11" s="100">
        <v>199.77</v>
      </c>
      <c r="K11" s="100">
        <v>593.73</v>
      </c>
      <c r="L11" s="17">
        <v>10</v>
      </c>
      <c r="M11" s="17">
        <v>7.13</v>
      </c>
      <c r="N11" s="17">
        <v>216.9</v>
      </c>
      <c r="O11" s="17">
        <v>610.86</v>
      </c>
    </row>
    <row r="12" spans="2:15" x14ac:dyDescent="0.25">
      <c r="B12" s="22" t="s">
        <v>581</v>
      </c>
      <c r="C12" s="22" t="s">
        <v>1211</v>
      </c>
      <c r="D12" s="22" t="s">
        <v>582</v>
      </c>
      <c r="E12" s="22" t="s">
        <v>1212</v>
      </c>
      <c r="F12" s="22" t="s">
        <v>1213</v>
      </c>
      <c r="G12" s="22" t="s">
        <v>893</v>
      </c>
      <c r="H12" s="22" t="s">
        <v>1214</v>
      </c>
      <c r="I12" s="22" t="s">
        <v>1215</v>
      </c>
      <c r="J12" s="100">
        <v>102.53</v>
      </c>
      <c r="K12" s="100">
        <v>555.44000000000005</v>
      </c>
      <c r="L12" s="17">
        <v>10</v>
      </c>
      <c r="M12" s="17">
        <v>7.13</v>
      </c>
      <c r="N12" s="17">
        <v>119.66</v>
      </c>
      <c r="O12" s="17">
        <v>572.57000000000005</v>
      </c>
    </row>
    <row r="13" spans="2:15" x14ac:dyDescent="0.25">
      <c r="B13" s="22" t="s">
        <v>585</v>
      </c>
      <c r="C13" s="22" t="s">
        <v>1915</v>
      </c>
      <c r="D13" s="22" t="s">
        <v>707</v>
      </c>
      <c r="E13" s="22" t="s">
        <v>1916</v>
      </c>
      <c r="F13" s="22" t="s">
        <v>1213</v>
      </c>
      <c r="G13" s="22" t="s">
        <v>893</v>
      </c>
      <c r="H13" s="22" t="s">
        <v>1879</v>
      </c>
      <c r="I13" s="22" t="s">
        <v>1215</v>
      </c>
      <c r="J13" s="100">
        <v>137.86000000000001</v>
      </c>
      <c r="K13" s="100">
        <v>571.22</v>
      </c>
      <c r="L13" s="17">
        <v>10</v>
      </c>
      <c r="M13" s="17">
        <v>7.13</v>
      </c>
      <c r="N13" s="17">
        <v>154.99</v>
      </c>
      <c r="O13" s="17">
        <v>588.35</v>
      </c>
    </row>
    <row r="14" spans="2:15" x14ac:dyDescent="0.25">
      <c r="B14" s="22" t="s">
        <v>587</v>
      </c>
      <c r="C14" s="22" t="s">
        <v>2305</v>
      </c>
      <c r="D14" s="22" t="s">
        <v>588</v>
      </c>
      <c r="E14" s="22" t="s">
        <v>2306</v>
      </c>
      <c r="F14" s="22" t="s">
        <v>1625</v>
      </c>
      <c r="G14" s="22" t="s">
        <v>893</v>
      </c>
      <c r="H14" s="22" t="s">
        <v>2307</v>
      </c>
      <c r="I14" s="22" t="s">
        <v>952</v>
      </c>
      <c r="J14" s="100">
        <v>181.6</v>
      </c>
      <c r="K14" s="100">
        <v>597.36</v>
      </c>
      <c r="L14" s="17">
        <v>10</v>
      </c>
      <c r="M14" s="17">
        <v>7.13</v>
      </c>
      <c r="N14" s="17">
        <v>198.73</v>
      </c>
      <c r="O14" s="17">
        <v>614.49</v>
      </c>
    </row>
    <row r="15" spans="2:15" x14ac:dyDescent="0.25">
      <c r="B15" s="22" t="s">
        <v>586</v>
      </c>
      <c r="C15" s="22" t="s">
        <v>1861</v>
      </c>
      <c r="D15" s="22" t="s">
        <v>589</v>
      </c>
      <c r="E15" s="22" t="s">
        <v>1862</v>
      </c>
      <c r="F15" s="22" t="s">
        <v>1046</v>
      </c>
      <c r="G15" s="22" t="s">
        <v>893</v>
      </c>
      <c r="H15" s="22" t="s">
        <v>1863</v>
      </c>
      <c r="I15" s="22" t="s">
        <v>977</v>
      </c>
      <c r="J15" s="100">
        <v>150.15</v>
      </c>
      <c r="K15" s="100">
        <v>603.96</v>
      </c>
      <c r="L15" s="17">
        <v>10</v>
      </c>
      <c r="M15" s="17">
        <v>7.13</v>
      </c>
      <c r="N15" s="17">
        <v>167.28</v>
      </c>
      <c r="O15" s="17">
        <v>621.09</v>
      </c>
    </row>
    <row r="16" spans="2:15" x14ac:dyDescent="0.25">
      <c r="B16" s="22" t="s">
        <v>591</v>
      </c>
      <c r="C16" s="22" t="s">
        <v>1754</v>
      </c>
      <c r="D16" s="22" t="s">
        <v>593</v>
      </c>
      <c r="E16" s="22" t="s">
        <v>1755</v>
      </c>
      <c r="F16" s="22" t="s">
        <v>1222</v>
      </c>
      <c r="G16" s="22" t="s">
        <v>893</v>
      </c>
      <c r="H16" s="22" t="s">
        <v>1618</v>
      </c>
      <c r="I16" s="22" t="s">
        <v>1003</v>
      </c>
      <c r="J16" s="100">
        <v>193.8</v>
      </c>
      <c r="K16" s="100">
        <v>577.29</v>
      </c>
      <c r="L16" s="17">
        <v>10</v>
      </c>
      <c r="M16" s="17">
        <v>7.13</v>
      </c>
      <c r="N16" s="17">
        <v>210.93</v>
      </c>
      <c r="O16" s="17">
        <v>594.41999999999996</v>
      </c>
    </row>
    <row r="17" spans="2:15" x14ac:dyDescent="0.25">
      <c r="B17" s="22" t="s">
        <v>598</v>
      </c>
      <c r="C17" s="22" t="s">
        <v>2124</v>
      </c>
      <c r="D17" s="22" t="s">
        <v>603</v>
      </c>
      <c r="E17" s="22" t="s">
        <v>2125</v>
      </c>
      <c r="F17" s="22" t="s">
        <v>900</v>
      </c>
      <c r="G17" s="22" t="s">
        <v>893</v>
      </c>
      <c r="H17" s="22" t="s">
        <v>2660</v>
      </c>
      <c r="I17" s="22" t="s">
        <v>952</v>
      </c>
      <c r="J17" s="100">
        <v>172.57</v>
      </c>
      <c r="K17" s="100">
        <v>538.57000000000005</v>
      </c>
      <c r="L17" s="17">
        <v>10</v>
      </c>
      <c r="M17" s="17">
        <v>1.36</v>
      </c>
      <c r="N17" s="17">
        <v>183.93</v>
      </c>
      <c r="O17" s="17">
        <v>549.92999999999995</v>
      </c>
    </row>
    <row r="18" spans="2:15" x14ac:dyDescent="0.25">
      <c r="B18" s="22" t="s">
        <v>592</v>
      </c>
      <c r="C18" s="22" t="s">
        <v>2224</v>
      </c>
      <c r="D18" s="22" t="s">
        <v>594</v>
      </c>
      <c r="E18" s="22" t="s">
        <v>2225</v>
      </c>
      <c r="F18" s="22" t="s">
        <v>1940</v>
      </c>
      <c r="G18" s="22" t="s">
        <v>893</v>
      </c>
      <c r="H18" s="22" t="s">
        <v>1941</v>
      </c>
      <c r="I18" s="22" t="s">
        <v>1503</v>
      </c>
      <c r="J18" s="100">
        <v>158.66999999999999</v>
      </c>
      <c r="K18" s="100">
        <v>558.6</v>
      </c>
      <c r="L18" s="17">
        <v>10</v>
      </c>
      <c r="M18" s="17">
        <v>7.13</v>
      </c>
      <c r="N18" s="17">
        <v>175.8</v>
      </c>
      <c r="O18" s="17">
        <v>575.73</v>
      </c>
    </row>
    <row r="19" spans="2:15" x14ac:dyDescent="0.25">
      <c r="B19" s="22" t="s">
        <v>597</v>
      </c>
      <c r="C19" s="22" t="s">
        <v>1873</v>
      </c>
      <c r="D19" s="22" t="s">
        <v>126</v>
      </c>
      <c r="E19" s="22" t="s">
        <v>1874</v>
      </c>
      <c r="F19" s="22" t="s">
        <v>992</v>
      </c>
      <c r="G19" s="22" t="s">
        <v>893</v>
      </c>
      <c r="H19" s="22" t="s">
        <v>993</v>
      </c>
      <c r="I19" s="22" t="s">
        <v>972</v>
      </c>
      <c r="J19" s="100">
        <v>151.55000000000001</v>
      </c>
      <c r="K19" s="100">
        <v>564.55999999999995</v>
      </c>
      <c r="L19" s="17">
        <v>10</v>
      </c>
      <c r="M19" s="17">
        <v>7.13</v>
      </c>
      <c r="N19" s="17">
        <v>168.68</v>
      </c>
      <c r="O19" s="17">
        <v>581.69000000000005</v>
      </c>
    </row>
    <row r="20" spans="2:15" x14ac:dyDescent="0.25">
      <c r="B20" s="22" t="s">
        <v>600</v>
      </c>
      <c r="C20" s="22" t="s">
        <v>1258</v>
      </c>
      <c r="D20" s="22" t="s">
        <v>3698</v>
      </c>
      <c r="E20" s="22" t="s">
        <v>1259</v>
      </c>
      <c r="F20" s="22" t="s">
        <v>1260</v>
      </c>
      <c r="G20" s="22" t="s">
        <v>893</v>
      </c>
      <c r="H20" s="22" t="s">
        <v>1261</v>
      </c>
      <c r="I20" s="22" t="s">
        <v>924</v>
      </c>
      <c r="J20" s="100">
        <v>190.52</v>
      </c>
      <c r="K20" s="100">
        <v>564.48</v>
      </c>
      <c r="L20" s="17">
        <v>10</v>
      </c>
      <c r="M20" s="17">
        <v>1.36</v>
      </c>
      <c r="N20" s="17">
        <v>201.88</v>
      </c>
      <c r="O20" s="17">
        <v>575.84</v>
      </c>
    </row>
    <row r="21" spans="2:15" x14ac:dyDescent="0.25">
      <c r="B21" s="22" t="s">
        <v>634</v>
      </c>
      <c r="C21" s="22" t="s">
        <v>1537</v>
      </c>
      <c r="D21" s="22" t="s">
        <v>3699</v>
      </c>
      <c r="E21" s="22" t="s">
        <v>1538</v>
      </c>
      <c r="F21" s="22" t="s">
        <v>1539</v>
      </c>
      <c r="G21" s="22" t="s">
        <v>893</v>
      </c>
      <c r="H21" s="22" t="s">
        <v>1540</v>
      </c>
      <c r="I21" s="22" t="s">
        <v>1200</v>
      </c>
      <c r="J21" s="100">
        <v>187.63</v>
      </c>
      <c r="K21" s="100">
        <v>569.13</v>
      </c>
      <c r="L21" s="17">
        <v>10</v>
      </c>
      <c r="M21" s="17">
        <v>1.36</v>
      </c>
      <c r="N21" s="17">
        <v>198.99</v>
      </c>
      <c r="O21" s="17">
        <v>580.49</v>
      </c>
    </row>
    <row r="22" spans="2:15" x14ac:dyDescent="0.25">
      <c r="B22" s="22" t="s">
        <v>635</v>
      </c>
      <c r="C22" s="22" t="s">
        <v>2076</v>
      </c>
      <c r="D22" s="22" t="s">
        <v>712</v>
      </c>
      <c r="E22" s="22" t="s">
        <v>2077</v>
      </c>
      <c r="F22" s="22" t="s">
        <v>1635</v>
      </c>
      <c r="G22" s="22" t="s">
        <v>893</v>
      </c>
      <c r="H22" s="22" t="s">
        <v>2078</v>
      </c>
      <c r="I22" s="22" t="s">
        <v>1238</v>
      </c>
      <c r="J22" s="100">
        <v>186.05</v>
      </c>
      <c r="K22" s="100">
        <v>577.07000000000005</v>
      </c>
      <c r="L22" s="17">
        <v>10</v>
      </c>
      <c r="M22" s="17">
        <v>1.36</v>
      </c>
      <c r="N22" s="17">
        <v>197.41</v>
      </c>
      <c r="O22" s="17">
        <v>588.42999999999995</v>
      </c>
    </row>
    <row r="23" spans="2:15" x14ac:dyDescent="0.25">
      <c r="B23" s="22" t="s">
        <v>640</v>
      </c>
      <c r="C23" s="22" t="s">
        <v>1305</v>
      </c>
      <c r="D23" s="22" t="s">
        <v>713</v>
      </c>
      <c r="E23" s="22" t="s">
        <v>1306</v>
      </c>
      <c r="F23" s="22" t="s">
        <v>903</v>
      </c>
      <c r="G23" s="22" t="s">
        <v>893</v>
      </c>
      <c r="H23" s="22" t="s">
        <v>904</v>
      </c>
      <c r="I23" s="22" t="s">
        <v>903</v>
      </c>
      <c r="J23" s="100">
        <v>152.43</v>
      </c>
      <c r="K23" s="100">
        <v>578.74</v>
      </c>
      <c r="L23" s="17">
        <v>10</v>
      </c>
      <c r="M23" s="17">
        <v>7.13</v>
      </c>
      <c r="N23" s="17">
        <v>169.56</v>
      </c>
      <c r="O23" s="17">
        <v>595.87</v>
      </c>
    </row>
    <row r="24" spans="2:15" x14ac:dyDescent="0.25">
      <c r="B24" s="22" t="s">
        <v>231</v>
      </c>
      <c r="C24" s="22" t="s">
        <v>925</v>
      </c>
      <c r="D24" s="22" t="s">
        <v>2</v>
      </c>
      <c r="E24" s="22" t="s">
        <v>926</v>
      </c>
      <c r="F24" s="22" t="s">
        <v>927</v>
      </c>
      <c r="G24" s="22" t="s">
        <v>893</v>
      </c>
      <c r="H24" s="22" t="s">
        <v>928</v>
      </c>
      <c r="I24" s="22" t="s">
        <v>929</v>
      </c>
      <c r="J24" s="100">
        <v>138.33000000000001</v>
      </c>
      <c r="K24" s="100">
        <v>573.5</v>
      </c>
      <c r="L24" s="17">
        <v>10</v>
      </c>
      <c r="M24" s="17">
        <v>1.36</v>
      </c>
      <c r="N24" s="17">
        <v>149.69</v>
      </c>
      <c r="O24" s="17">
        <v>584.86</v>
      </c>
    </row>
    <row r="25" spans="2:15" x14ac:dyDescent="0.25">
      <c r="B25" s="22" t="s">
        <v>646</v>
      </c>
      <c r="C25" s="22" t="s">
        <v>1887</v>
      </c>
      <c r="D25" s="22" t="s">
        <v>647</v>
      </c>
      <c r="E25" s="22" t="s">
        <v>1888</v>
      </c>
      <c r="F25" s="22" t="s">
        <v>1889</v>
      </c>
      <c r="G25" s="22" t="s">
        <v>893</v>
      </c>
      <c r="H25" s="22" t="s">
        <v>1890</v>
      </c>
      <c r="I25" s="22" t="s">
        <v>972</v>
      </c>
      <c r="J25" s="100">
        <v>162.33000000000001</v>
      </c>
      <c r="K25" s="100">
        <v>598.78</v>
      </c>
      <c r="L25" s="17">
        <v>10</v>
      </c>
      <c r="M25" s="17">
        <v>7.13</v>
      </c>
      <c r="N25" s="17">
        <v>179.46</v>
      </c>
      <c r="O25" s="17">
        <v>615.91</v>
      </c>
    </row>
    <row r="26" spans="2:15" x14ac:dyDescent="0.25">
      <c r="B26" s="22" t="s">
        <v>648</v>
      </c>
      <c r="C26" s="22" t="s">
        <v>1099</v>
      </c>
      <c r="D26" s="22" t="s">
        <v>715</v>
      </c>
      <c r="E26" s="22" t="s">
        <v>1100</v>
      </c>
      <c r="F26" s="22" t="s">
        <v>900</v>
      </c>
      <c r="G26" s="22" t="s">
        <v>893</v>
      </c>
      <c r="H26" s="22" t="s">
        <v>1039</v>
      </c>
      <c r="I26" s="22" t="s">
        <v>952</v>
      </c>
      <c r="J26" s="100">
        <v>190.16</v>
      </c>
      <c r="K26" s="100">
        <v>563.85</v>
      </c>
      <c r="L26" s="17">
        <v>10</v>
      </c>
      <c r="M26" s="17">
        <v>7.13</v>
      </c>
      <c r="N26" s="17">
        <v>207.29</v>
      </c>
      <c r="O26" s="17">
        <v>580.98</v>
      </c>
    </row>
    <row r="27" spans="2:15" x14ac:dyDescent="0.25">
      <c r="B27" s="22" t="s">
        <v>649</v>
      </c>
      <c r="C27" s="22" t="s">
        <v>1378</v>
      </c>
      <c r="D27" s="22" t="s">
        <v>2431</v>
      </c>
      <c r="E27" s="22" t="s">
        <v>1379</v>
      </c>
      <c r="F27" s="22" t="s">
        <v>1380</v>
      </c>
      <c r="G27" s="22" t="s">
        <v>893</v>
      </c>
      <c r="H27" s="22" t="s">
        <v>1381</v>
      </c>
      <c r="I27" s="22" t="s">
        <v>1286</v>
      </c>
      <c r="J27" s="100">
        <v>134.41</v>
      </c>
      <c r="K27" s="100">
        <v>563.38</v>
      </c>
      <c r="L27" s="17">
        <v>10</v>
      </c>
      <c r="M27" s="17">
        <v>1.36</v>
      </c>
      <c r="N27" s="17">
        <v>145.77000000000001</v>
      </c>
      <c r="O27" s="17">
        <v>574.74</v>
      </c>
    </row>
    <row r="28" spans="2:15" x14ac:dyDescent="0.25">
      <c r="B28" s="22" t="s">
        <v>232</v>
      </c>
      <c r="C28" s="22" t="s">
        <v>2427</v>
      </c>
      <c r="D28" s="22" t="s">
        <v>716</v>
      </c>
      <c r="E28" s="22" t="s">
        <v>2541</v>
      </c>
      <c r="F28" s="22" t="s">
        <v>932</v>
      </c>
      <c r="G28" s="22" t="s">
        <v>893</v>
      </c>
      <c r="H28" s="22" t="s">
        <v>933</v>
      </c>
      <c r="I28" s="22" t="s">
        <v>934</v>
      </c>
      <c r="J28" s="100">
        <v>160.5</v>
      </c>
      <c r="K28" s="100">
        <v>557.26</v>
      </c>
      <c r="L28" s="17">
        <v>10</v>
      </c>
      <c r="M28" s="17">
        <v>0</v>
      </c>
      <c r="N28" s="17">
        <v>170.5</v>
      </c>
      <c r="O28" s="17">
        <v>567.26</v>
      </c>
    </row>
    <row r="29" spans="2:15" x14ac:dyDescent="0.25">
      <c r="B29" s="22" t="s">
        <v>658</v>
      </c>
      <c r="C29" s="22" t="s">
        <v>2024</v>
      </c>
      <c r="D29" s="22" t="s">
        <v>718</v>
      </c>
      <c r="E29" s="22" t="s">
        <v>2025</v>
      </c>
      <c r="F29" s="22" t="s">
        <v>2026</v>
      </c>
      <c r="G29" s="22" t="s">
        <v>893</v>
      </c>
      <c r="H29" s="22" t="s">
        <v>2027</v>
      </c>
      <c r="I29" s="22" t="s">
        <v>2028</v>
      </c>
      <c r="J29" s="100">
        <v>127.84</v>
      </c>
      <c r="K29" s="100">
        <v>551.17999999999995</v>
      </c>
      <c r="L29" s="17">
        <v>10</v>
      </c>
      <c r="M29" s="17">
        <v>7.13</v>
      </c>
      <c r="N29" s="17">
        <v>144.97</v>
      </c>
      <c r="O29" s="17">
        <v>568.30999999999995</v>
      </c>
    </row>
    <row r="30" spans="2:15" x14ac:dyDescent="0.25">
      <c r="B30" s="22" t="s">
        <v>657</v>
      </c>
      <c r="C30" s="22" t="s">
        <v>2020</v>
      </c>
      <c r="D30" s="22" t="s">
        <v>719</v>
      </c>
      <c r="E30" s="22" t="s">
        <v>2021</v>
      </c>
      <c r="F30" s="22" t="s">
        <v>2022</v>
      </c>
      <c r="G30" s="22" t="s">
        <v>893</v>
      </c>
      <c r="H30" s="22" t="s">
        <v>2023</v>
      </c>
      <c r="I30" s="22" t="s">
        <v>952</v>
      </c>
      <c r="J30" s="100">
        <v>125.39</v>
      </c>
      <c r="K30" s="100">
        <v>582.34</v>
      </c>
      <c r="L30" s="17">
        <v>10</v>
      </c>
      <c r="M30" s="17">
        <v>7.13</v>
      </c>
      <c r="N30" s="17">
        <v>142.52000000000001</v>
      </c>
      <c r="O30" s="17">
        <v>599.47</v>
      </c>
    </row>
    <row r="31" spans="2:15" x14ac:dyDescent="0.25">
      <c r="B31" s="22" t="s">
        <v>656</v>
      </c>
      <c r="C31" s="22" t="s">
        <v>2017</v>
      </c>
      <c r="D31" s="22" t="s">
        <v>720</v>
      </c>
      <c r="E31" s="22" t="s">
        <v>2018</v>
      </c>
      <c r="F31" s="22" t="s">
        <v>1603</v>
      </c>
      <c r="G31" s="22" t="s">
        <v>893</v>
      </c>
      <c r="H31" s="22" t="s">
        <v>2019</v>
      </c>
      <c r="I31" s="22" t="s">
        <v>1603</v>
      </c>
      <c r="J31" s="100">
        <v>128.84</v>
      </c>
      <c r="K31" s="100">
        <v>574.29999999999995</v>
      </c>
      <c r="L31" s="17">
        <v>10</v>
      </c>
      <c r="M31" s="17">
        <v>1.36</v>
      </c>
      <c r="N31" s="17">
        <v>140.19999999999999</v>
      </c>
      <c r="O31" s="17">
        <v>585.66</v>
      </c>
    </row>
    <row r="32" spans="2:15" x14ac:dyDescent="0.25">
      <c r="B32" s="22" t="s">
        <v>655</v>
      </c>
      <c r="C32" s="22" t="s">
        <v>2015</v>
      </c>
      <c r="D32" s="22" t="s">
        <v>721</v>
      </c>
      <c r="E32" s="22" t="s">
        <v>2016</v>
      </c>
      <c r="F32" s="22" t="s">
        <v>1603</v>
      </c>
      <c r="G32" s="22" t="s">
        <v>893</v>
      </c>
      <c r="H32" s="22" t="s">
        <v>1604</v>
      </c>
      <c r="I32" s="22" t="s">
        <v>1603</v>
      </c>
      <c r="J32" s="100">
        <v>92.68</v>
      </c>
      <c r="K32" s="100">
        <v>549.66999999999996</v>
      </c>
      <c r="L32" s="17">
        <v>10</v>
      </c>
      <c r="M32" s="17">
        <v>7.13</v>
      </c>
      <c r="N32" s="17">
        <v>109.81</v>
      </c>
      <c r="O32" s="17">
        <v>566.79999999999995</v>
      </c>
    </row>
    <row r="33" spans="2:15" x14ac:dyDescent="0.25">
      <c r="B33" s="22" t="s">
        <v>654</v>
      </c>
      <c r="C33" s="22" t="s">
        <v>2012</v>
      </c>
      <c r="D33" s="22" t="s">
        <v>722</v>
      </c>
      <c r="E33" s="22" t="s">
        <v>2013</v>
      </c>
      <c r="F33" s="22" t="s">
        <v>1336</v>
      </c>
      <c r="G33" s="22" t="s">
        <v>893</v>
      </c>
      <c r="H33" s="22" t="s">
        <v>2014</v>
      </c>
      <c r="I33" s="22" t="s">
        <v>1338</v>
      </c>
      <c r="J33" s="100">
        <v>102.88</v>
      </c>
      <c r="K33" s="100">
        <v>552.46</v>
      </c>
      <c r="L33" s="17">
        <v>10</v>
      </c>
      <c r="M33" s="17">
        <v>7.13</v>
      </c>
      <c r="N33" s="17">
        <v>120.01</v>
      </c>
      <c r="O33" s="17">
        <v>569.59</v>
      </c>
    </row>
    <row r="34" spans="2:15" x14ac:dyDescent="0.25">
      <c r="B34" s="22" t="s">
        <v>652</v>
      </c>
      <c r="C34" s="22" t="s">
        <v>1022</v>
      </c>
      <c r="D34" s="22" t="s">
        <v>723</v>
      </c>
      <c r="E34" s="22" t="s">
        <v>1023</v>
      </c>
      <c r="F34" s="22" t="s">
        <v>907</v>
      </c>
      <c r="G34" s="22" t="s">
        <v>893</v>
      </c>
      <c r="H34" s="22" t="s">
        <v>1024</v>
      </c>
      <c r="I34" s="22" t="s">
        <v>909</v>
      </c>
      <c r="J34" s="100">
        <v>164.08</v>
      </c>
      <c r="K34" s="100">
        <v>573.5</v>
      </c>
      <c r="L34" s="17">
        <v>10</v>
      </c>
      <c r="M34" s="17">
        <v>7.13</v>
      </c>
      <c r="N34" s="17">
        <v>181.21</v>
      </c>
      <c r="O34" s="17">
        <v>590.63</v>
      </c>
    </row>
    <row r="35" spans="2:15" x14ac:dyDescent="0.25">
      <c r="B35" s="22" t="s">
        <v>670</v>
      </c>
      <c r="C35" s="22" t="s">
        <v>2339</v>
      </c>
      <c r="D35" s="22" t="s">
        <v>203</v>
      </c>
      <c r="E35" s="22" t="s">
        <v>2340</v>
      </c>
      <c r="F35" s="22" t="s">
        <v>2341</v>
      </c>
      <c r="G35" s="22" t="s">
        <v>893</v>
      </c>
      <c r="H35" s="22" t="s">
        <v>2342</v>
      </c>
      <c r="I35" s="22" t="s">
        <v>1300</v>
      </c>
      <c r="J35" s="100">
        <v>158.38</v>
      </c>
      <c r="K35" s="100">
        <v>568.08000000000004</v>
      </c>
      <c r="L35" s="17">
        <v>10</v>
      </c>
      <c r="M35" s="17">
        <v>1.36</v>
      </c>
      <c r="N35" s="17">
        <v>169.74</v>
      </c>
      <c r="O35" s="17">
        <v>579.44000000000005</v>
      </c>
    </row>
    <row r="36" spans="2:15" x14ac:dyDescent="0.25">
      <c r="B36" s="22" t="s">
        <v>661</v>
      </c>
      <c r="C36" s="22" t="s">
        <v>1040</v>
      </c>
      <c r="D36" s="22" t="s">
        <v>725</v>
      </c>
      <c r="E36" s="22" t="s">
        <v>1041</v>
      </c>
      <c r="F36" s="22" t="s">
        <v>1042</v>
      </c>
      <c r="G36" s="22" t="s">
        <v>893</v>
      </c>
      <c r="H36" s="22" t="s">
        <v>1043</v>
      </c>
      <c r="I36" s="22" t="s">
        <v>1042</v>
      </c>
      <c r="J36" s="100">
        <v>160.66</v>
      </c>
      <c r="K36" s="100">
        <v>572.57000000000005</v>
      </c>
      <c r="L36" s="17">
        <v>10</v>
      </c>
      <c r="M36" s="17">
        <v>1.36</v>
      </c>
      <c r="N36" s="17">
        <v>172.02</v>
      </c>
      <c r="O36" s="17">
        <v>583.92999999999995</v>
      </c>
    </row>
    <row r="37" spans="2:15" x14ac:dyDescent="0.25">
      <c r="B37" s="22" t="s">
        <v>663</v>
      </c>
      <c r="C37" s="22" t="s">
        <v>1334</v>
      </c>
      <c r="D37" s="22" t="s">
        <v>726</v>
      </c>
      <c r="E37" s="22" t="s">
        <v>1335</v>
      </c>
      <c r="F37" s="22" t="s">
        <v>1336</v>
      </c>
      <c r="G37" s="22" t="s">
        <v>893</v>
      </c>
      <c r="H37" s="22" t="s">
        <v>1337</v>
      </c>
      <c r="I37" s="22" t="s">
        <v>1338</v>
      </c>
      <c r="J37" s="100">
        <v>137.06</v>
      </c>
      <c r="K37" s="100">
        <v>573.05999999999995</v>
      </c>
      <c r="L37" s="17">
        <v>10</v>
      </c>
      <c r="M37" s="17">
        <v>7.13</v>
      </c>
      <c r="N37" s="17">
        <v>154.19</v>
      </c>
      <c r="O37" s="17">
        <v>590.19000000000005</v>
      </c>
    </row>
    <row r="38" spans="2:15" x14ac:dyDescent="0.25">
      <c r="B38" s="22" t="s">
        <v>662</v>
      </c>
      <c r="C38" s="22" t="s">
        <v>1105</v>
      </c>
      <c r="D38" s="22" t="s">
        <v>727</v>
      </c>
      <c r="E38" s="22" t="s">
        <v>1106</v>
      </c>
      <c r="F38" s="22" t="s">
        <v>1107</v>
      </c>
      <c r="G38" s="22" t="s">
        <v>893</v>
      </c>
      <c r="H38" s="22" t="s">
        <v>1108</v>
      </c>
      <c r="I38" s="22" t="s">
        <v>1109</v>
      </c>
      <c r="J38" s="100">
        <v>147.65</v>
      </c>
      <c r="K38" s="100">
        <v>580.13</v>
      </c>
      <c r="L38" s="17">
        <v>10</v>
      </c>
      <c r="M38" s="17">
        <v>7.13</v>
      </c>
      <c r="N38" s="17">
        <v>164.78</v>
      </c>
      <c r="O38" s="17">
        <v>597.26</v>
      </c>
    </row>
    <row r="39" spans="2:15" x14ac:dyDescent="0.25">
      <c r="B39" s="22" t="s">
        <v>665</v>
      </c>
      <c r="C39" s="22" t="s">
        <v>1582</v>
      </c>
      <c r="D39" s="22" t="s">
        <v>728</v>
      </c>
      <c r="E39" s="22" t="s">
        <v>1583</v>
      </c>
      <c r="F39" s="22" t="s">
        <v>1584</v>
      </c>
      <c r="G39" s="22" t="s">
        <v>893</v>
      </c>
      <c r="H39" s="22" t="s">
        <v>1585</v>
      </c>
      <c r="I39" s="22" t="s">
        <v>1549</v>
      </c>
      <c r="J39" s="100">
        <v>146.18</v>
      </c>
      <c r="K39" s="100">
        <v>587.24</v>
      </c>
      <c r="L39" s="17">
        <v>10</v>
      </c>
      <c r="M39" s="17">
        <v>7.13</v>
      </c>
      <c r="N39" s="17">
        <v>163.31</v>
      </c>
      <c r="O39" s="17">
        <v>604.37</v>
      </c>
    </row>
    <row r="40" spans="2:15" x14ac:dyDescent="0.25">
      <c r="B40" s="22" t="s">
        <v>669</v>
      </c>
      <c r="C40" s="22" t="s">
        <v>2036</v>
      </c>
      <c r="D40" s="22" t="s">
        <v>153</v>
      </c>
      <c r="E40" s="22" t="s">
        <v>2037</v>
      </c>
      <c r="F40" s="22" t="s">
        <v>1885</v>
      </c>
      <c r="G40" s="22" t="s">
        <v>893</v>
      </c>
      <c r="H40" s="22" t="s">
        <v>2038</v>
      </c>
      <c r="I40" s="22" t="s">
        <v>1056</v>
      </c>
      <c r="J40" s="100">
        <v>179.91</v>
      </c>
      <c r="K40" s="100">
        <v>577.15</v>
      </c>
      <c r="L40" s="17">
        <v>10</v>
      </c>
      <c r="M40" s="17">
        <v>7.13</v>
      </c>
      <c r="N40" s="17">
        <v>197.04</v>
      </c>
      <c r="O40" s="17">
        <v>594.28</v>
      </c>
    </row>
    <row r="41" spans="2:15" x14ac:dyDescent="0.25">
      <c r="B41" s="22" t="s">
        <v>668</v>
      </c>
      <c r="C41" s="22" t="s">
        <v>1946</v>
      </c>
      <c r="D41" s="22" t="s">
        <v>140</v>
      </c>
      <c r="E41" s="22" t="s">
        <v>1947</v>
      </c>
      <c r="F41" s="22" t="s">
        <v>1948</v>
      </c>
      <c r="G41" s="22" t="s">
        <v>893</v>
      </c>
      <c r="H41" s="22" t="s">
        <v>1949</v>
      </c>
      <c r="I41" s="22" t="s">
        <v>946</v>
      </c>
      <c r="J41" s="100">
        <v>156.41</v>
      </c>
      <c r="K41" s="100">
        <v>575.89</v>
      </c>
      <c r="L41" s="17">
        <v>10</v>
      </c>
      <c r="M41" s="17">
        <v>7.13</v>
      </c>
      <c r="N41" s="17">
        <v>173.54</v>
      </c>
      <c r="O41" s="17">
        <v>593.02</v>
      </c>
    </row>
    <row r="42" spans="2:15" x14ac:dyDescent="0.25">
      <c r="B42" s="22" t="s">
        <v>664</v>
      </c>
      <c r="C42" s="22" t="s">
        <v>1367</v>
      </c>
      <c r="D42" s="22" t="s">
        <v>60</v>
      </c>
      <c r="E42" s="22" t="s">
        <v>1368</v>
      </c>
      <c r="F42" s="22" t="s">
        <v>900</v>
      </c>
      <c r="G42" s="22" t="s">
        <v>893</v>
      </c>
      <c r="H42" s="22" t="s">
        <v>1369</v>
      </c>
      <c r="I42" s="22" t="s">
        <v>952</v>
      </c>
      <c r="J42" s="100">
        <v>151.66999999999999</v>
      </c>
      <c r="K42" s="100">
        <v>582.14</v>
      </c>
      <c r="L42" s="17">
        <v>10</v>
      </c>
      <c r="M42" s="17">
        <v>7.13</v>
      </c>
      <c r="N42" s="17">
        <v>168.8</v>
      </c>
      <c r="O42" s="17">
        <v>599.27</v>
      </c>
    </row>
    <row r="43" spans="2:15" x14ac:dyDescent="0.25">
      <c r="B43" s="22" t="s">
        <v>678</v>
      </c>
      <c r="C43" s="22" t="s">
        <v>1627</v>
      </c>
      <c r="D43" s="22" t="s">
        <v>730</v>
      </c>
      <c r="E43" s="22" t="s">
        <v>1628</v>
      </c>
      <c r="F43" s="22" t="s">
        <v>1629</v>
      </c>
      <c r="G43" s="22" t="s">
        <v>893</v>
      </c>
      <c r="H43" s="22" t="s">
        <v>1630</v>
      </c>
      <c r="I43" s="22" t="s">
        <v>952</v>
      </c>
      <c r="J43" s="100">
        <v>191.22</v>
      </c>
      <c r="K43" s="100">
        <v>585.89</v>
      </c>
      <c r="L43" s="17">
        <v>10</v>
      </c>
      <c r="M43" s="17">
        <v>1.36</v>
      </c>
      <c r="N43" s="17">
        <v>202.58</v>
      </c>
      <c r="O43" s="17">
        <v>597.25</v>
      </c>
    </row>
    <row r="44" spans="2:15" x14ac:dyDescent="0.25">
      <c r="B44" s="22" t="s">
        <v>673</v>
      </c>
      <c r="C44" s="22" t="s">
        <v>2089</v>
      </c>
      <c r="D44" s="22" t="s">
        <v>157</v>
      </c>
      <c r="E44" s="22" t="s">
        <v>2090</v>
      </c>
      <c r="F44" s="22" t="s">
        <v>1727</v>
      </c>
      <c r="G44" s="22" t="s">
        <v>893</v>
      </c>
      <c r="H44" s="22" t="s">
        <v>2091</v>
      </c>
      <c r="I44" s="22" t="s">
        <v>1325</v>
      </c>
      <c r="J44" s="100">
        <v>154.09</v>
      </c>
      <c r="K44" s="100">
        <v>589.76</v>
      </c>
      <c r="L44" s="17">
        <v>10</v>
      </c>
      <c r="M44" s="17">
        <v>1.36</v>
      </c>
      <c r="N44" s="17">
        <v>165.45</v>
      </c>
      <c r="O44" s="17">
        <v>601.12</v>
      </c>
    </row>
    <row r="45" spans="2:15" x14ac:dyDescent="0.25">
      <c r="B45" s="22" t="s">
        <v>674</v>
      </c>
      <c r="C45" s="22" t="s">
        <v>2218</v>
      </c>
      <c r="D45" s="22" t="s">
        <v>178</v>
      </c>
      <c r="E45" s="22" t="s">
        <v>2219</v>
      </c>
      <c r="F45" s="22" t="s">
        <v>2220</v>
      </c>
      <c r="G45" s="22" t="s">
        <v>893</v>
      </c>
      <c r="H45" s="22" t="s">
        <v>2221</v>
      </c>
      <c r="I45" s="22" t="s">
        <v>1426</v>
      </c>
      <c r="J45" s="100">
        <v>146.87</v>
      </c>
      <c r="K45" s="100">
        <v>571.91</v>
      </c>
      <c r="L45" s="17">
        <v>10</v>
      </c>
      <c r="M45" s="17">
        <v>1.36</v>
      </c>
      <c r="N45" s="17">
        <v>158.22999999999999</v>
      </c>
      <c r="O45" s="17">
        <v>583.27</v>
      </c>
    </row>
    <row r="46" spans="2:15" x14ac:dyDescent="0.25">
      <c r="B46" s="22" t="s">
        <v>675</v>
      </c>
      <c r="C46" s="22" t="s">
        <v>1678</v>
      </c>
      <c r="D46" s="22" t="s">
        <v>732</v>
      </c>
      <c r="E46" s="22" t="s">
        <v>1679</v>
      </c>
      <c r="F46" s="22" t="s">
        <v>1680</v>
      </c>
      <c r="G46" s="22" t="s">
        <v>893</v>
      </c>
      <c r="H46" s="22" t="s">
        <v>1681</v>
      </c>
      <c r="I46" s="22" t="s">
        <v>1682</v>
      </c>
      <c r="J46" s="100">
        <v>141.81</v>
      </c>
      <c r="K46" s="100">
        <v>569.6</v>
      </c>
      <c r="L46" s="17">
        <v>10</v>
      </c>
      <c r="M46" s="17">
        <v>7.13</v>
      </c>
      <c r="N46" s="17">
        <v>158.94</v>
      </c>
      <c r="O46" s="17">
        <v>586.73</v>
      </c>
    </row>
    <row r="47" spans="2:15" x14ac:dyDescent="0.25">
      <c r="B47" s="22" t="s">
        <v>676</v>
      </c>
      <c r="C47" s="22" t="s">
        <v>1287</v>
      </c>
      <c r="D47" s="22" t="s">
        <v>48</v>
      </c>
      <c r="E47" s="22" t="s">
        <v>1288</v>
      </c>
      <c r="F47" s="22" t="s">
        <v>1289</v>
      </c>
      <c r="G47" s="22" t="s">
        <v>893</v>
      </c>
      <c r="H47" s="22" t="s">
        <v>1290</v>
      </c>
      <c r="I47" s="22" t="s">
        <v>1291</v>
      </c>
      <c r="J47" s="100">
        <v>144.47</v>
      </c>
      <c r="K47" s="100">
        <v>556.54</v>
      </c>
      <c r="L47" s="17">
        <v>10</v>
      </c>
      <c r="M47" s="17">
        <v>7.13</v>
      </c>
      <c r="N47" s="17">
        <v>161.6</v>
      </c>
      <c r="O47" s="17">
        <v>573.66999999999996</v>
      </c>
    </row>
    <row r="48" spans="2:15" x14ac:dyDescent="0.25">
      <c r="B48" s="22" t="s">
        <v>677</v>
      </c>
      <c r="C48" s="22" t="s">
        <v>1186</v>
      </c>
      <c r="D48" s="22" t="s">
        <v>35</v>
      </c>
      <c r="E48" s="22" t="s">
        <v>1187</v>
      </c>
      <c r="F48" s="22" t="s">
        <v>1188</v>
      </c>
      <c r="G48" s="22" t="s">
        <v>893</v>
      </c>
      <c r="H48" s="22" t="s">
        <v>1189</v>
      </c>
      <c r="I48" s="22" t="s">
        <v>929</v>
      </c>
      <c r="J48" s="100">
        <v>151.22</v>
      </c>
      <c r="K48" s="100">
        <v>559.22</v>
      </c>
      <c r="L48" s="17">
        <v>10</v>
      </c>
      <c r="M48" s="17">
        <v>1.36</v>
      </c>
      <c r="N48" s="17">
        <v>162.58000000000001</v>
      </c>
      <c r="O48" s="17">
        <v>570.58000000000004</v>
      </c>
    </row>
    <row r="49" spans="2:15" x14ac:dyDescent="0.25">
      <c r="B49" s="22" t="s">
        <v>679</v>
      </c>
      <c r="C49" s="22" t="s">
        <v>1667</v>
      </c>
      <c r="D49" s="22" t="s">
        <v>680</v>
      </c>
      <c r="E49" s="22" t="s">
        <v>1668</v>
      </c>
      <c r="F49" s="22" t="s">
        <v>1669</v>
      </c>
      <c r="G49" s="22" t="s">
        <v>893</v>
      </c>
      <c r="H49" s="22" t="s">
        <v>1670</v>
      </c>
      <c r="I49" s="22" t="s">
        <v>1333</v>
      </c>
      <c r="J49" s="100">
        <v>165.28</v>
      </c>
      <c r="K49" s="100">
        <v>581.07000000000005</v>
      </c>
      <c r="L49" s="17">
        <v>10</v>
      </c>
      <c r="M49" s="17">
        <v>1.36</v>
      </c>
      <c r="N49" s="17">
        <v>176.64</v>
      </c>
      <c r="O49" s="17">
        <v>592.42999999999995</v>
      </c>
    </row>
    <row r="50" spans="2:15" x14ac:dyDescent="0.25">
      <c r="B50" s="22" t="s">
        <v>681</v>
      </c>
      <c r="C50" s="22" t="s">
        <v>1048</v>
      </c>
      <c r="D50" s="22" t="s">
        <v>682</v>
      </c>
      <c r="E50" s="22" t="s">
        <v>1049</v>
      </c>
      <c r="F50" s="22" t="s">
        <v>1050</v>
      </c>
      <c r="G50" s="22" t="s">
        <v>893</v>
      </c>
      <c r="H50" s="22" t="s">
        <v>1051</v>
      </c>
      <c r="I50" s="22" t="s">
        <v>967</v>
      </c>
      <c r="J50" s="100">
        <v>113.03</v>
      </c>
      <c r="K50" s="100">
        <v>558.85</v>
      </c>
      <c r="L50" s="17">
        <v>10</v>
      </c>
      <c r="M50" s="17">
        <v>1.36</v>
      </c>
      <c r="N50" s="17">
        <v>124.39</v>
      </c>
      <c r="O50" s="17">
        <v>570.21</v>
      </c>
    </row>
    <row r="51" spans="2:15" x14ac:dyDescent="0.25">
      <c r="B51" s="22" t="s">
        <v>683</v>
      </c>
      <c r="C51" s="22" t="s">
        <v>1206</v>
      </c>
      <c r="D51" s="22" t="s">
        <v>684</v>
      </c>
      <c r="E51" s="22" t="s">
        <v>1207</v>
      </c>
      <c r="F51" s="22" t="s">
        <v>1208</v>
      </c>
      <c r="G51" s="22" t="s">
        <v>893</v>
      </c>
      <c r="H51" s="22" t="s">
        <v>1209</v>
      </c>
      <c r="I51" s="22" t="s">
        <v>1210</v>
      </c>
      <c r="J51" s="100">
        <v>110.08</v>
      </c>
      <c r="K51" s="100">
        <v>559.34</v>
      </c>
      <c r="L51" s="17">
        <v>10</v>
      </c>
      <c r="M51" s="17">
        <v>7.13</v>
      </c>
      <c r="N51" s="17">
        <v>127.21</v>
      </c>
      <c r="O51" s="17">
        <v>576.47</v>
      </c>
    </row>
    <row r="52" spans="2:15" x14ac:dyDescent="0.25">
      <c r="B52" s="22" t="s">
        <v>685</v>
      </c>
      <c r="C52" s="22" t="s">
        <v>2319</v>
      </c>
      <c r="D52" s="22" t="s">
        <v>686</v>
      </c>
      <c r="E52" s="22" t="s">
        <v>2320</v>
      </c>
      <c r="F52" s="22" t="s">
        <v>2321</v>
      </c>
      <c r="G52" s="22" t="s">
        <v>893</v>
      </c>
      <c r="H52" s="22" t="s">
        <v>2322</v>
      </c>
      <c r="I52" s="22" t="s">
        <v>924</v>
      </c>
      <c r="J52" s="100">
        <v>184</v>
      </c>
      <c r="K52" s="100">
        <v>555.47</v>
      </c>
      <c r="L52" s="17">
        <v>10</v>
      </c>
      <c r="M52" s="17">
        <v>7.13</v>
      </c>
      <c r="N52" s="17">
        <v>201.13</v>
      </c>
      <c r="O52" s="17">
        <v>572.6</v>
      </c>
    </row>
    <row r="53" spans="2:15" x14ac:dyDescent="0.25">
      <c r="B53" s="22" t="s">
        <v>687</v>
      </c>
      <c r="C53" s="22" t="s">
        <v>1982</v>
      </c>
      <c r="D53" s="22" t="s">
        <v>2454</v>
      </c>
      <c r="E53" s="22" t="s">
        <v>1983</v>
      </c>
      <c r="F53" s="22" t="s">
        <v>1333</v>
      </c>
      <c r="G53" s="22" t="s">
        <v>893</v>
      </c>
      <c r="H53" s="22" t="s">
        <v>1984</v>
      </c>
      <c r="I53" s="22" t="s">
        <v>1333</v>
      </c>
      <c r="J53" s="100">
        <v>119.15</v>
      </c>
      <c r="K53" s="100">
        <v>559.49</v>
      </c>
      <c r="L53" s="17">
        <v>10</v>
      </c>
      <c r="M53" s="17">
        <v>7.13</v>
      </c>
      <c r="N53" s="17">
        <v>136.28</v>
      </c>
      <c r="O53" s="17">
        <v>576.62</v>
      </c>
    </row>
    <row r="54" spans="2:15" x14ac:dyDescent="0.25">
      <c r="B54" s="22" t="s">
        <v>690</v>
      </c>
      <c r="C54" s="22" t="s">
        <v>1843</v>
      </c>
      <c r="D54" s="22" t="s">
        <v>733</v>
      </c>
      <c r="E54" s="22" t="s">
        <v>1844</v>
      </c>
      <c r="F54" s="22" t="s">
        <v>1845</v>
      </c>
      <c r="G54" s="22" t="s">
        <v>893</v>
      </c>
      <c r="H54" s="22" t="s">
        <v>1846</v>
      </c>
      <c r="I54" s="22" t="s">
        <v>1413</v>
      </c>
      <c r="J54" s="100">
        <v>145.41</v>
      </c>
      <c r="K54" s="100">
        <v>552.09</v>
      </c>
      <c r="L54" s="17">
        <v>10</v>
      </c>
      <c r="M54" s="17">
        <v>7.13</v>
      </c>
      <c r="N54" s="17">
        <v>162.54</v>
      </c>
      <c r="O54" s="17">
        <v>569.22</v>
      </c>
    </row>
    <row r="55" spans="2:15" x14ac:dyDescent="0.25">
      <c r="B55" s="22" t="s">
        <v>688</v>
      </c>
      <c r="C55" s="22" t="s">
        <v>999</v>
      </c>
      <c r="D55" s="22" t="s">
        <v>734</v>
      </c>
      <c r="E55" s="22" t="s">
        <v>1000</v>
      </c>
      <c r="F55" s="22" t="s">
        <v>1001</v>
      </c>
      <c r="G55" s="22" t="s">
        <v>893</v>
      </c>
      <c r="H55" s="22" t="s">
        <v>1002</v>
      </c>
      <c r="I55" s="22" t="s">
        <v>1003</v>
      </c>
      <c r="J55" s="100">
        <v>164.32</v>
      </c>
      <c r="K55" s="100">
        <v>593.34</v>
      </c>
      <c r="L55" s="17">
        <v>10</v>
      </c>
      <c r="M55" s="17">
        <v>7.13</v>
      </c>
      <c r="N55" s="17">
        <v>181.45</v>
      </c>
      <c r="O55" s="17">
        <v>610.47</v>
      </c>
    </row>
    <row r="56" spans="2:15" x14ac:dyDescent="0.25">
      <c r="B56" s="22" t="s">
        <v>691</v>
      </c>
      <c r="C56" s="22" t="s">
        <v>2033</v>
      </c>
      <c r="D56" s="22" t="s">
        <v>735</v>
      </c>
      <c r="E56" s="22" t="s">
        <v>2034</v>
      </c>
      <c r="F56" s="22" t="s">
        <v>1444</v>
      </c>
      <c r="G56" s="22" t="s">
        <v>893</v>
      </c>
      <c r="H56" s="22" t="s">
        <v>2035</v>
      </c>
      <c r="I56" s="22" t="s">
        <v>1446</v>
      </c>
      <c r="J56" s="100">
        <v>161.96</v>
      </c>
      <c r="K56" s="100">
        <v>565.69000000000005</v>
      </c>
      <c r="L56" s="17">
        <v>10</v>
      </c>
      <c r="M56" s="17">
        <v>7.13</v>
      </c>
      <c r="N56" s="17">
        <v>179.09</v>
      </c>
      <c r="O56" s="17">
        <v>582.82000000000005</v>
      </c>
    </row>
    <row r="57" spans="2:15" x14ac:dyDescent="0.25">
      <c r="B57" s="22" t="s">
        <v>689</v>
      </c>
      <c r="C57" s="22" t="s">
        <v>1292</v>
      </c>
      <c r="D57" s="22" t="s">
        <v>736</v>
      </c>
      <c r="E57" s="22" t="s">
        <v>1293</v>
      </c>
      <c r="F57" s="22" t="s">
        <v>1294</v>
      </c>
      <c r="G57" s="22" t="s">
        <v>893</v>
      </c>
      <c r="H57" s="22" t="s">
        <v>3700</v>
      </c>
      <c r="I57" s="22" t="s">
        <v>1065</v>
      </c>
      <c r="J57" s="100">
        <v>173.25</v>
      </c>
      <c r="K57" s="100">
        <v>565.75</v>
      </c>
      <c r="L57" s="17">
        <v>10</v>
      </c>
      <c r="M57" s="17">
        <v>7.13</v>
      </c>
      <c r="N57" s="17">
        <v>190.38</v>
      </c>
      <c r="O57" s="17">
        <v>582.88</v>
      </c>
    </row>
    <row r="58" spans="2:15" x14ac:dyDescent="0.25">
      <c r="B58" s="22" t="s">
        <v>692</v>
      </c>
      <c r="C58" s="22" t="s">
        <v>2361</v>
      </c>
      <c r="D58" s="22" t="s">
        <v>737</v>
      </c>
      <c r="E58" s="22" t="s">
        <v>2362</v>
      </c>
      <c r="F58" s="22" t="s">
        <v>2363</v>
      </c>
      <c r="G58" s="22" t="s">
        <v>893</v>
      </c>
      <c r="H58" s="22" t="s">
        <v>2364</v>
      </c>
      <c r="I58" s="22" t="s">
        <v>1249</v>
      </c>
      <c r="J58" s="100">
        <v>173.67</v>
      </c>
      <c r="K58" s="100">
        <v>576.41</v>
      </c>
      <c r="L58" s="17">
        <v>10</v>
      </c>
      <c r="M58" s="17">
        <v>1.36</v>
      </c>
      <c r="N58" s="17">
        <v>185.03</v>
      </c>
      <c r="O58" s="17">
        <v>587.77</v>
      </c>
    </row>
    <row r="59" spans="2:15" x14ac:dyDescent="0.25">
      <c r="B59" s="22" t="s">
        <v>693</v>
      </c>
      <c r="C59" s="22" t="s">
        <v>2253</v>
      </c>
      <c r="D59" s="22" t="s">
        <v>738</v>
      </c>
      <c r="E59" s="22" t="s">
        <v>2254</v>
      </c>
      <c r="F59" s="22" t="s">
        <v>1252</v>
      </c>
      <c r="G59" s="22" t="s">
        <v>893</v>
      </c>
      <c r="H59" s="22" t="s">
        <v>2255</v>
      </c>
      <c r="I59" s="22" t="s">
        <v>1252</v>
      </c>
      <c r="J59" s="100">
        <v>173.38</v>
      </c>
      <c r="K59" s="100">
        <v>549.49</v>
      </c>
      <c r="L59" s="17">
        <v>10</v>
      </c>
      <c r="M59" s="17">
        <v>7.13</v>
      </c>
      <c r="N59" s="17">
        <v>190.51</v>
      </c>
      <c r="O59" s="17">
        <v>566.62</v>
      </c>
    </row>
    <row r="60" spans="2:15" x14ac:dyDescent="0.25">
      <c r="B60" s="22" t="s">
        <v>694</v>
      </c>
      <c r="C60" s="22" t="s">
        <v>920</v>
      </c>
      <c r="D60" s="22" t="s">
        <v>739</v>
      </c>
      <c r="E60" s="22" t="s">
        <v>921</v>
      </c>
      <c r="F60" s="22" t="s">
        <v>922</v>
      </c>
      <c r="G60" s="22" t="s">
        <v>893</v>
      </c>
      <c r="H60" s="22" t="s">
        <v>923</v>
      </c>
      <c r="I60" s="22" t="s">
        <v>924</v>
      </c>
      <c r="J60" s="100">
        <v>155.36000000000001</v>
      </c>
      <c r="K60" s="100">
        <v>580.57000000000005</v>
      </c>
      <c r="L60" s="17">
        <v>10</v>
      </c>
      <c r="M60" s="17">
        <v>7.13</v>
      </c>
      <c r="N60" s="17">
        <v>172.49</v>
      </c>
      <c r="O60" s="17">
        <v>597.70000000000005</v>
      </c>
    </row>
    <row r="61" spans="2:15" x14ac:dyDescent="0.25">
      <c r="B61" s="22" t="s">
        <v>695</v>
      </c>
      <c r="C61" s="22" t="s">
        <v>2260</v>
      </c>
      <c r="D61" s="22" t="s">
        <v>188</v>
      </c>
      <c r="E61" s="22" t="s">
        <v>2261</v>
      </c>
      <c r="F61" s="22" t="s">
        <v>2262</v>
      </c>
      <c r="G61" s="22" t="s">
        <v>893</v>
      </c>
      <c r="H61" s="22" t="s">
        <v>2263</v>
      </c>
      <c r="I61" s="22" t="s">
        <v>1927</v>
      </c>
      <c r="J61" s="100">
        <v>170.35</v>
      </c>
      <c r="K61" s="100">
        <v>562.08000000000004</v>
      </c>
      <c r="L61" s="17">
        <v>10</v>
      </c>
      <c r="M61" s="17">
        <v>7.13</v>
      </c>
      <c r="N61" s="17">
        <v>187.48</v>
      </c>
      <c r="O61" s="17">
        <v>579.21</v>
      </c>
    </row>
    <row r="62" spans="2:15" x14ac:dyDescent="0.25">
      <c r="B62" s="22" t="s">
        <v>696</v>
      </c>
      <c r="C62" s="22" t="s">
        <v>1644</v>
      </c>
      <c r="D62" s="22" t="s">
        <v>2903</v>
      </c>
      <c r="E62" s="22" t="s">
        <v>1645</v>
      </c>
      <c r="F62" s="22" t="s">
        <v>1646</v>
      </c>
      <c r="G62" s="22" t="s">
        <v>893</v>
      </c>
      <c r="H62" s="22" t="s">
        <v>1647</v>
      </c>
      <c r="I62" s="22" t="s">
        <v>1200</v>
      </c>
      <c r="J62" s="100">
        <v>136.71</v>
      </c>
      <c r="K62" s="100">
        <v>583.24</v>
      </c>
      <c r="L62" s="17">
        <v>10</v>
      </c>
      <c r="M62" s="17">
        <v>7.13</v>
      </c>
      <c r="N62" s="17">
        <v>153.84</v>
      </c>
      <c r="O62" s="17">
        <v>600.37</v>
      </c>
    </row>
    <row r="63" spans="2:15" x14ac:dyDescent="0.25">
      <c r="B63" s="22" t="s">
        <v>741</v>
      </c>
      <c r="C63" s="22" t="s">
        <v>2466</v>
      </c>
      <c r="D63" s="22" t="s">
        <v>742</v>
      </c>
      <c r="E63" s="22" t="s">
        <v>2467</v>
      </c>
      <c r="F63" s="22" t="s">
        <v>1539</v>
      </c>
      <c r="G63" s="22" t="s">
        <v>893</v>
      </c>
      <c r="H63" s="22" t="s">
        <v>2662</v>
      </c>
      <c r="I63" s="22" t="s">
        <v>1200</v>
      </c>
      <c r="J63" s="100">
        <v>190.58</v>
      </c>
      <c r="K63" s="100">
        <v>574.96</v>
      </c>
      <c r="L63" s="17">
        <v>10</v>
      </c>
      <c r="M63" s="17">
        <v>1.36</v>
      </c>
      <c r="N63" s="17">
        <v>201.94</v>
      </c>
      <c r="O63" s="17">
        <v>586.32000000000005</v>
      </c>
    </row>
    <row r="64" spans="2:15" x14ac:dyDescent="0.25">
      <c r="B64" s="22" t="s">
        <v>697</v>
      </c>
      <c r="C64" s="22" t="s">
        <v>1216</v>
      </c>
      <c r="D64" s="22" t="s">
        <v>38</v>
      </c>
      <c r="E64" s="22" t="s">
        <v>1217</v>
      </c>
      <c r="F64" s="22" t="s">
        <v>1218</v>
      </c>
      <c r="G64" s="22" t="s">
        <v>893</v>
      </c>
      <c r="H64" s="22" t="s">
        <v>1219</v>
      </c>
      <c r="I64" s="22" t="s">
        <v>900</v>
      </c>
      <c r="J64" s="100">
        <v>147.06</v>
      </c>
      <c r="K64" s="100">
        <v>572.66999999999996</v>
      </c>
      <c r="L64" s="17">
        <v>10</v>
      </c>
      <c r="M64" s="17">
        <v>1.36</v>
      </c>
      <c r="N64" s="17">
        <v>158.41999999999999</v>
      </c>
      <c r="O64" s="17">
        <v>584.03</v>
      </c>
    </row>
    <row r="65" spans="2:15" x14ac:dyDescent="0.25">
      <c r="B65" s="22" t="s">
        <v>698</v>
      </c>
      <c r="C65" s="22" t="s">
        <v>2004</v>
      </c>
      <c r="D65" s="22" t="s">
        <v>700</v>
      </c>
      <c r="E65" s="22" t="s">
        <v>2005</v>
      </c>
      <c r="F65" s="22" t="s">
        <v>942</v>
      </c>
      <c r="G65" s="22" t="s">
        <v>893</v>
      </c>
      <c r="H65" s="22" t="s">
        <v>2006</v>
      </c>
      <c r="I65" s="22" t="s">
        <v>942</v>
      </c>
      <c r="J65" s="100">
        <v>148.91999999999999</v>
      </c>
      <c r="K65" s="100">
        <v>571.29</v>
      </c>
      <c r="L65" s="17">
        <v>10</v>
      </c>
      <c r="M65" s="17">
        <v>7.13</v>
      </c>
      <c r="N65" s="17">
        <v>166.05</v>
      </c>
      <c r="O65" s="17">
        <v>588.41999999999996</v>
      </c>
    </row>
    <row r="66" spans="2:15" x14ac:dyDescent="0.25">
      <c r="B66" s="22" t="s">
        <v>699</v>
      </c>
      <c r="C66" s="22" t="s">
        <v>2007</v>
      </c>
      <c r="D66" s="22" t="s">
        <v>701</v>
      </c>
      <c r="E66" s="22" t="s">
        <v>2008</v>
      </c>
      <c r="F66" s="22" t="s">
        <v>2009</v>
      </c>
      <c r="G66" s="22" t="s">
        <v>893</v>
      </c>
      <c r="H66" s="22" t="s">
        <v>2010</v>
      </c>
      <c r="I66" s="22" t="s">
        <v>2011</v>
      </c>
      <c r="J66" s="100">
        <v>153.27000000000001</v>
      </c>
      <c r="K66" s="100">
        <v>586.54999999999995</v>
      </c>
      <c r="L66" s="17">
        <v>10</v>
      </c>
      <c r="M66" s="17">
        <v>7.13</v>
      </c>
      <c r="N66" s="17">
        <v>170.4</v>
      </c>
      <c r="O66" s="17">
        <v>603.67999999999995</v>
      </c>
    </row>
    <row r="67" spans="2:15" x14ac:dyDescent="0.25">
      <c r="B67" s="22" t="s">
        <v>746</v>
      </c>
      <c r="C67" s="22" t="s">
        <v>2283</v>
      </c>
      <c r="D67" s="22" t="s">
        <v>193</v>
      </c>
      <c r="E67" s="22" t="s">
        <v>2284</v>
      </c>
      <c r="F67" s="22" t="s">
        <v>900</v>
      </c>
      <c r="G67" s="22" t="s">
        <v>893</v>
      </c>
      <c r="H67" s="22" t="s">
        <v>2062</v>
      </c>
      <c r="I67" s="22" t="s">
        <v>952</v>
      </c>
      <c r="J67" s="100">
        <v>191.83</v>
      </c>
      <c r="K67" s="100">
        <v>566.69000000000005</v>
      </c>
      <c r="L67" s="17">
        <v>10</v>
      </c>
      <c r="M67" s="17">
        <v>7.13</v>
      </c>
      <c r="N67" s="17">
        <v>208.96</v>
      </c>
      <c r="O67" s="17">
        <v>583.82000000000005</v>
      </c>
    </row>
    <row r="68" spans="2:15" x14ac:dyDescent="0.25">
      <c r="B68" s="22" t="s">
        <v>2474</v>
      </c>
      <c r="C68" s="22" t="s">
        <v>2475</v>
      </c>
      <c r="D68" s="22" t="s">
        <v>2476</v>
      </c>
      <c r="E68" s="22" t="s">
        <v>2477</v>
      </c>
      <c r="F68" s="22" t="s">
        <v>2478</v>
      </c>
      <c r="G68" s="22" t="s">
        <v>893</v>
      </c>
      <c r="H68" s="22" t="s">
        <v>2664</v>
      </c>
      <c r="I68" s="22" t="s">
        <v>942</v>
      </c>
      <c r="J68" s="100">
        <v>174.24</v>
      </c>
      <c r="K68" s="100">
        <v>553.78</v>
      </c>
      <c r="L68" s="17">
        <v>10</v>
      </c>
      <c r="M68" s="17">
        <v>1.36</v>
      </c>
      <c r="N68" s="17">
        <v>185.6</v>
      </c>
      <c r="O68" s="17">
        <v>565.14</v>
      </c>
    </row>
    <row r="69" spans="2:15" x14ac:dyDescent="0.25">
      <c r="B69" s="22" t="s">
        <v>747</v>
      </c>
      <c r="C69" s="22" t="s">
        <v>2455</v>
      </c>
      <c r="D69" s="22" t="s">
        <v>748</v>
      </c>
      <c r="E69" s="22" t="s">
        <v>2456</v>
      </c>
      <c r="F69" s="22" t="s">
        <v>950</v>
      </c>
      <c r="G69" s="22" t="s">
        <v>893</v>
      </c>
      <c r="H69" s="22" t="s">
        <v>2658</v>
      </c>
      <c r="I69" s="22" t="s">
        <v>952</v>
      </c>
      <c r="J69" s="100">
        <v>198.91</v>
      </c>
      <c r="K69" s="100">
        <v>590.59</v>
      </c>
      <c r="L69" s="17">
        <v>10</v>
      </c>
      <c r="M69" s="17">
        <v>1.36</v>
      </c>
      <c r="N69" s="17">
        <v>210.27</v>
      </c>
      <c r="O69" s="17">
        <v>601.95000000000005</v>
      </c>
    </row>
    <row r="70" spans="2:15" x14ac:dyDescent="0.25">
      <c r="B70" s="22" t="s">
        <v>750</v>
      </c>
      <c r="C70" s="22" t="s">
        <v>1375</v>
      </c>
      <c r="D70" s="22" t="s">
        <v>751</v>
      </c>
      <c r="E70" s="22" t="s">
        <v>1376</v>
      </c>
      <c r="F70" s="22" t="s">
        <v>1083</v>
      </c>
      <c r="G70" s="22" t="s">
        <v>893</v>
      </c>
      <c r="H70" s="22" t="s">
        <v>1377</v>
      </c>
      <c r="I70" s="22" t="s">
        <v>1085</v>
      </c>
      <c r="J70" s="100">
        <v>137.81</v>
      </c>
      <c r="K70" s="100">
        <v>584.72</v>
      </c>
      <c r="L70" s="17">
        <v>10</v>
      </c>
      <c r="M70" s="17">
        <v>7.13</v>
      </c>
      <c r="N70" s="17">
        <v>154.94</v>
      </c>
      <c r="O70" s="17">
        <v>601.85</v>
      </c>
    </row>
    <row r="71" spans="2:15" x14ac:dyDescent="0.25">
      <c r="B71" s="22" t="s">
        <v>752</v>
      </c>
      <c r="C71" s="22" t="s">
        <v>2367</v>
      </c>
      <c r="D71" s="22" t="s">
        <v>207</v>
      </c>
      <c r="E71" s="22" t="s">
        <v>2368</v>
      </c>
      <c r="F71" s="22" t="s">
        <v>2369</v>
      </c>
      <c r="G71" s="22" t="s">
        <v>893</v>
      </c>
      <c r="H71" s="22" t="s">
        <v>2370</v>
      </c>
      <c r="I71" s="22" t="s">
        <v>1658</v>
      </c>
      <c r="J71" s="100">
        <v>125.02</v>
      </c>
      <c r="K71" s="100">
        <v>557.03</v>
      </c>
      <c r="L71" s="17">
        <v>10</v>
      </c>
      <c r="M71" s="17">
        <v>7.13</v>
      </c>
      <c r="N71" s="17">
        <v>142.15</v>
      </c>
      <c r="O71" s="17">
        <v>574.16</v>
      </c>
    </row>
    <row r="72" spans="2:15" x14ac:dyDescent="0.25">
      <c r="B72" s="22" t="s">
        <v>755</v>
      </c>
      <c r="C72" s="22" t="s">
        <v>2448</v>
      </c>
      <c r="D72" s="22" t="s">
        <v>756</v>
      </c>
      <c r="E72" s="22" t="s">
        <v>2449</v>
      </c>
      <c r="F72" s="22" t="s">
        <v>1046</v>
      </c>
      <c r="G72" s="22" t="s">
        <v>893</v>
      </c>
      <c r="H72" s="22" t="s">
        <v>2651</v>
      </c>
      <c r="I72" s="22" t="s">
        <v>977</v>
      </c>
      <c r="J72" s="100">
        <v>168.84</v>
      </c>
      <c r="K72" s="100">
        <v>537.44000000000005</v>
      </c>
      <c r="L72" s="17">
        <v>10</v>
      </c>
      <c r="M72" s="17">
        <v>1.36</v>
      </c>
      <c r="N72" s="17">
        <v>180.2</v>
      </c>
      <c r="O72" s="17">
        <v>548.79999999999995</v>
      </c>
    </row>
    <row r="73" spans="2:15" x14ac:dyDescent="0.25">
      <c r="B73" s="22" t="s">
        <v>759</v>
      </c>
      <c r="C73" s="22" t="s">
        <v>2400</v>
      </c>
      <c r="D73" s="22" t="s">
        <v>760</v>
      </c>
      <c r="E73" s="22" t="s">
        <v>2401</v>
      </c>
      <c r="F73" s="22" t="s">
        <v>2402</v>
      </c>
      <c r="G73" s="22" t="s">
        <v>893</v>
      </c>
      <c r="H73" s="22" t="s">
        <v>2403</v>
      </c>
      <c r="I73" s="22" t="s">
        <v>998</v>
      </c>
      <c r="J73" s="100">
        <v>145.11000000000001</v>
      </c>
      <c r="K73" s="100">
        <v>559.98</v>
      </c>
      <c r="L73" s="17">
        <v>10</v>
      </c>
      <c r="M73" s="17">
        <v>1.36</v>
      </c>
      <c r="N73" s="17">
        <v>156.47</v>
      </c>
      <c r="O73" s="17">
        <v>571.34</v>
      </c>
    </row>
    <row r="74" spans="2:15" x14ac:dyDescent="0.25">
      <c r="B74" s="22" t="s">
        <v>761</v>
      </c>
      <c r="C74" s="22" t="s">
        <v>1631</v>
      </c>
      <c r="D74" s="22" t="s">
        <v>762</v>
      </c>
      <c r="E74" s="22" t="s">
        <v>1632</v>
      </c>
      <c r="F74" s="22" t="s">
        <v>1633</v>
      </c>
      <c r="G74" s="22" t="s">
        <v>893</v>
      </c>
      <c r="H74" s="22" t="s">
        <v>1634</v>
      </c>
      <c r="I74" s="22" t="s">
        <v>1635</v>
      </c>
      <c r="J74" s="100">
        <v>197.17</v>
      </c>
      <c r="K74" s="100">
        <v>609.67999999999995</v>
      </c>
      <c r="L74" s="17">
        <v>10</v>
      </c>
      <c r="M74" s="17">
        <v>1.36</v>
      </c>
      <c r="N74" s="17">
        <v>208.53</v>
      </c>
      <c r="O74" s="17">
        <v>621.04</v>
      </c>
    </row>
    <row r="75" spans="2:15" x14ac:dyDescent="0.25">
      <c r="B75" s="22" t="s">
        <v>765</v>
      </c>
      <c r="C75" s="22" t="s">
        <v>2148</v>
      </c>
      <c r="D75" s="22" t="s">
        <v>766</v>
      </c>
      <c r="E75" s="22" t="s">
        <v>2149</v>
      </c>
      <c r="F75" s="22" t="s">
        <v>1747</v>
      </c>
      <c r="G75" s="22" t="s">
        <v>893</v>
      </c>
      <c r="H75" s="22" t="s">
        <v>2150</v>
      </c>
      <c r="I75" s="22" t="s">
        <v>1635</v>
      </c>
      <c r="J75" s="100">
        <v>155.12</v>
      </c>
      <c r="K75" s="100">
        <v>583.96</v>
      </c>
      <c r="L75" s="17">
        <v>10</v>
      </c>
      <c r="M75" s="17">
        <v>1.36</v>
      </c>
      <c r="N75" s="17">
        <v>166.48</v>
      </c>
      <c r="O75" s="17">
        <v>595.32000000000005</v>
      </c>
    </row>
    <row r="76" spans="2:15" x14ac:dyDescent="0.25">
      <c r="B76" s="22" t="s">
        <v>2468</v>
      </c>
      <c r="C76" s="22" t="s">
        <v>2280</v>
      </c>
      <c r="D76" s="22" t="s">
        <v>2469</v>
      </c>
      <c r="E76" s="22" t="s">
        <v>2281</v>
      </c>
      <c r="F76" s="22" t="s">
        <v>1063</v>
      </c>
      <c r="G76" s="22" t="s">
        <v>893</v>
      </c>
      <c r="H76" s="22" t="s">
        <v>2282</v>
      </c>
      <c r="I76" s="22" t="s">
        <v>1065</v>
      </c>
      <c r="J76" s="100">
        <v>171.02</v>
      </c>
      <c r="K76" s="100">
        <v>576.21</v>
      </c>
      <c r="L76" s="17">
        <v>10</v>
      </c>
      <c r="M76" s="17">
        <v>7.13</v>
      </c>
      <c r="N76" s="17">
        <v>188.15</v>
      </c>
      <c r="O76" s="17">
        <v>593.34</v>
      </c>
    </row>
    <row r="77" spans="2:15" x14ac:dyDescent="0.25">
      <c r="B77" s="22" t="s">
        <v>2470</v>
      </c>
      <c r="C77" s="22" t="s">
        <v>2594</v>
      </c>
      <c r="D77" s="22" t="s">
        <v>724</v>
      </c>
      <c r="E77" s="22" t="s">
        <v>2472</v>
      </c>
      <c r="F77" s="22" t="s">
        <v>1782</v>
      </c>
      <c r="G77" s="22" t="s">
        <v>893</v>
      </c>
      <c r="H77" s="22" t="s">
        <v>2663</v>
      </c>
      <c r="I77" s="22" t="s">
        <v>1029</v>
      </c>
      <c r="J77" s="100">
        <v>161.62</v>
      </c>
      <c r="K77" s="100">
        <v>555.98</v>
      </c>
      <c r="L77" s="17">
        <v>10</v>
      </c>
      <c r="M77" s="17">
        <v>7.13</v>
      </c>
      <c r="N77" s="17">
        <v>178.75</v>
      </c>
      <c r="O77" s="17">
        <v>573.11</v>
      </c>
    </row>
    <row r="78" spans="2:15" x14ac:dyDescent="0.25">
      <c r="B78" s="22" t="s">
        <v>2525</v>
      </c>
      <c r="C78" s="22" t="s">
        <v>3701</v>
      </c>
      <c r="D78" s="22" t="s">
        <v>3702</v>
      </c>
      <c r="E78" s="22" t="s">
        <v>945</v>
      </c>
      <c r="F78" s="22" t="s">
        <v>946</v>
      </c>
      <c r="G78" s="22" t="s">
        <v>893</v>
      </c>
      <c r="H78" s="22" t="s">
        <v>947</v>
      </c>
      <c r="I78" s="22" t="s">
        <v>946</v>
      </c>
      <c r="J78" s="100">
        <v>141.4</v>
      </c>
      <c r="K78" s="100">
        <v>604.07000000000005</v>
      </c>
      <c r="L78" s="17">
        <v>10</v>
      </c>
      <c r="M78" s="17">
        <v>7.13</v>
      </c>
      <c r="N78" s="17">
        <v>158.53</v>
      </c>
      <c r="O78" s="17">
        <v>621.20000000000005</v>
      </c>
    </row>
    <row r="79" spans="2:15" x14ac:dyDescent="0.25">
      <c r="B79" s="22" t="s">
        <v>2529</v>
      </c>
      <c r="C79" s="22" t="s">
        <v>2530</v>
      </c>
      <c r="D79" s="22" t="s">
        <v>2531</v>
      </c>
      <c r="E79" s="22" t="s">
        <v>1676</v>
      </c>
      <c r="F79" s="22" t="s">
        <v>1505</v>
      </c>
      <c r="G79" s="22" t="s">
        <v>893</v>
      </c>
      <c r="H79" s="22" t="s">
        <v>1677</v>
      </c>
      <c r="I79" s="22" t="s">
        <v>1114</v>
      </c>
      <c r="J79" s="100">
        <v>145.72999999999999</v>
      </c>
      <c r="K79" s="100">
        <v>559.70000000000005</v>
      </c>
      <c r="L79" s="17">
        <v>10</v>
      </c>
      <c r="M79" s="17">
        <v>1.36</v>
      </c>
      <c r="N79" s="17">
        <v>157.09</v>
      </c>
      <c r="O79" s="17">
        <v>571.05999999999995</v>
      </c>
    </row>
    <row r="80" spans="2:15" x14ac:dyDescent="0.25">
      <c r="B80" s="22" t="s">
        <v>233</v>
      </c>
      <c r="C80" s="22" t="s">
        <v>1277</v>
      </c>
      <c r="D80" s="22" t="s">
        <v>46</v>
      </c>
      <c r="E80" s="22" t="s">
        <v>1278</v>
      </c>
      <c r="F80" s="22" t="s">
        <v>1279</v>
      </c>
      <c r="G80" s="22" t="s">
        <v>893</v>
      </c>
      <c r="H80" s="22" t="s">
        <v>1280</v>
      </c>
      <c r="I80" s="22" t="s">
        <v>1281</v>
      </c>
      <c r="J80" s="100">
        <v>187.45</v>
      </c>
      <c r="K80" s="100">
        <v>571.53</v>
      </c>
      <c r="L80" s="17">
        <v>10</v>
      </c>
      <c r="M80" s="17">
        <v>7.13</v>
      </c>
      <c r="N80" s="17">
        <v>204.58</v>
      </c>
      <c r="O80" s="17">
        <v>588.66</v>
      </c>
    </row>
    <row r="81" spans="2:15" x14ac:dyDescent="0.25">
      <c r="B81" s="22" t="s">
        <v>2532</v>
      </c>
      <c r="C81" s="22" t="s">
        <v>3703</v>
      </c>
      <c r="D81" s="22" t="s">
        <v>2533</v>
      </c>
      <c r="E81" s="22" t="s">
        <v>3704</v>
      </c>
      <c r="F81" s="22" t="s">
        <v>2081</v>
      </c>
      <c r="G81" s="22" t="s">
        <v>893</v>
      </c>
      <c r="H81" s="22" t="s">
        <v>3705</v>
      </c>
      <c r="I81" s="22" t="s">
        <v>998</v>
      </c>
      <c r="J81" s="100">
        <v>192.19</v>
      </c>
      <c r="K81" s="100">
        <v>567.29999999999995</v>
      </c>
      <c r="L81" s="17">
        <v>10</v>
      </c>
      <c r="M81" s="17">
        <v>1.36</v>
      </c>
      <c r="N81" s="17">
        <v>203.55</v>
      </c>
      <c r="O81" s="17">
        <v>578.66</v>
      </c>
    </row>
    <row r="82" spans="2:15" x14ac:dyDescent="0.25">
      <c r="B82" s="22" t="s">
        <v>2566</v>
      </c>
      <c r="C82" s="22" t="s">
        <v>2567</v>
      </c>
      <c r="D82" s="22" t="s">
        <v>2568</v>
      </c>
      <c r="E82" s="22" t="s">
        <v>1456</v>
      </c>
      <c r="F82" s="22" t="s">
        <v>1457</v>
      </c>
      <c r="G82" s="22" t="s">
        <v>893</v>
      </c>
      <c r="H82" s="22" t="s">
        <v>1458</v>
      </c>
      <c r="I82" s="22" t="s">
        <v>1459</v>
      </c>
      <c r="J82" s="100">
        <v>158.46</v>
      </c>
      <c r="K82" s="100">
        <v>582.39</v>
      </c>
      <c r="L82" s="17">
        <v>10</v>
      </c>
      <c r="M82" s="17">
        <v>7.13</v>
      </c>
      <c r="N82" s="17">
        <v>175.59</v>
      </c>
      <c r="O82" s="17">
        <v>599.52</v>
      </c>
    </row>
    <row r="83" spans="2:15" x14ac:dyDescent="0.25">
      <c r="B83" s="22" t="s">
        <v>234</v>
      </c>
      <c r="C83" s="22" t="s">
        <v>2396</v>
      </c>
      <c r="D83" s="22" t="s">
        <v>226</v>
      </c>
      <c r="E83" s="22" t="s">
        <v>2397</v>
      </c>
      <c r="F83" s="22" t="s">
        <v>2398</v>
      </c>
      <c r="G83" s="22" t="s">
        <v>893</v>
      </c>
      <c r="H83" s="22" t="s">
        <v>2399</v>
      </c>
      <c r="I83" s="22" t="s">
        <v>1233</v>
      </c>
      <c r="J83" s="100">
        <v>168.36</v>
      </c>
      <c r="K83" s="100">
        <v>577.83000000000004</v>
      </c>
      <c r="L83" s="17">
        <v>10</v>
      </c>
      <c r="M83" s="17">
        <v>1.36</v>
      </c>
      <c r="N83" s="17">
        <v>179.72</v>
      </c>
      <c r="O83" s="17">
        <v>589.19000000000005</v>
      </c>
    </row>
    <row r="84" spans="2:15" x14ac:dyDescent="0.25">
      <c r="B84" s="22" t="s">
        <v>2536</v>
      </c>
      <c r="C84" s="22" t="s">
        <v>2537</v>
      </c>
      <c r="D84" s="22" t="s">
        <v>2538</v>
      </c>
      <c r="E84" s="22" t="s">
        <v>2101</v>
      </c>
      <c r="F84" s="22" t="s">
        <v>2102</v>
      </c>
      <c r="G84" s="22" t="s">
        <v>893</v>
      </c>
      <c r="H84" s="22" t="s">
        <v>2103</v>
      </c>
      <c r="I84" s="22" t="s">
        <v>1128</v>
      </c>
      <c r="J84" s="100">
        <v>122.42</v>
      </c>
      <c r="K84" s="100">
        <v>570.36</v>
      </c>
      <c r="L84" s="17">
        <v>10</v>
      </c>
      <c r="M84" s="17">
        <v>7.13</v>
      </c>
      <c r="N84" s="17">
        <v>139.55000000000001</v>
      </c>
      <c r="O84" s="17">
        <v>587.49</v>
      </c>
    </row>
    <row r="85" spans="2:15" x14ac:dyDescent="0.25">
      <c r="B85" s="22" t="s">
        <v>2620</v>
      </c>
      <c r="C85" s="22" t="s">
        <v>2621</v>
      </c>
      <c r="D85" s="22" t="s">
        <v>2622</v>
      </c>
      <c r="E85" s="22" t="s">
        <v>1672</v>
      </c>
      <c r="F85" s="22" t="s">
        <v>1673</v>
      </c>
      <c r="G85" s="22" t="s">
        <v>893</v>
      </c>
      <c r="H85" s="22" t="s">
        <v>2648</v>
      </c>
      <c r="I85" s="22" t="s">
        <v>982</v>
      </c>
      <c r="J85" s="100">
        <v>167.69</v>
      </c>
      <c r="K85" s="100">
        <v>583.84</v>
      </c>
      <c r="L85" s="17">
        <v>10</v>
      </c>
      <c r="M85" s="17">
        <v>7.13</v>
      </c>
      <c r="N85" s="17">
        <v>184.82</v>
      </c>
      <c r="O85" s="17">
        <v>600.97</v>
      </c>
    </row>
    <row r="86" spans="2:15" x14ac:dyDescent="0.25">
      <c r="B86" s="22" t="s">
        <v>2610</v>
      </c>
      <c r="C86" s="22" t="s">
        <v>2611</v>
      </c>
      <c r="D86" s="22" t="s">
        <v>59</v>
      </c>
      <c r="E86" s="22" t="s">
        <v>1361</v>
      </c>
      <c r="F86" s="22" t="s">
        <v>1284</v>
      </c>
      <c r="G86" s="22" t="s">
        <v>893</v>
      </c>
      <c r="H86" s="22" t="s">
        <v>2640</v>
      </c>
      <c r="I86" s="22" t="s">
        <v>1286</v>
      </c>
      <c r="J86" s="100">
        <v>157.31</v>
      </c>
      <c r="K86" s="100">
        <v>574.03</v>
      </c>
      <c r="L86" s="17">
        <v>10</v>
      </c>
      <c r="M86" s="17">
        <v>7.13</v>
      </c>
      <c r="N86" s="17">
        <v>174.44</v>
      </c>
      <c r="O86" s="17">
        <v>591.16</v>
      </c>
    </row>
    <row r="87" spans="2:15" x14ac:dyDescent="0.25">
      <c r="B87" s="22" t="s">
        <v>2607</v>
      </c>
      <c r="C87" s="22" t="s">
        <v>2608</v>
      </c>
      <c r="D87" s="22" t="s">
        <v>2609</v>
      </c>
      <c r="E87" s="22" t="s">
        <v>1225</v>
      </c>
      <c r="F87" s="22" t="s">
        <v>1226</v>
      </c>
      <c r="G87" s="22" t="s">
        <v>893</v>
      </c>
      <c r="H87" s="22" t="s">
        <v>2639</v>
      </c>
      <c r="I87" s="22" t="s">
        <v>1228</v>
      </c>
      <c r="J87" s="100">
        <v>138.49</v>
      </c>
      <c r="K87" s="100">
        <v>559.91999999999996</v>
      </c>
      <c r="L87" s="17">
        <v>10</v>
      </c>
      <c r="M87" s="17">
        <v>7.13</v>
      </c>
      <c r="N87" s="17">
        <v>155.62</v>
      </c>
      <c r="O87" s="17">
        <v>577.04999999999995</v>
      </c>
    </row>
    <row r="88" spans="2:15" x14ac:dyDescent="0.25">
      <c r="B88" s="22" t="s">
        <v>2603</v>
      </c>
      <c r="C88" s="22" t="s">
        <v>2604</v>
      </c>
      <c r="D88" s="22" t="s">
        <v>20</v>
      </c>
      <c r="E88" s="22" t="s">
        <v>1062</v>
      </c>
      <c r="F88" s="22" t="s">
        <v>1063</v>
      </c>
      <c r="G88" s="22" t="s">
        <v>893</v>
      </c>
      <c r="H88" s="22" t="s">
        <v>2633</v>
      </c>
      <c r="I88" s="22" t="s">
        <v>1065</v>
      </c>
      <c r="J88" s="100">
        <v>157.24</v>
      </c>
      <c r="K88" s="100">
        <v>569.23</v>
      </c>
      <c r="L88" s="17">
        <v>10</v>
      </c>
      <c r="M88" s="17">
        <v>7.13</v>
      </c>
      <c r="N88" s="17">
        <v>174.37</v>
      </c>
      <c r="O88" s="17">
        <v>586.36</v>
      </c>
    </row>
    <row r="89" spans="2:15" x14ac:dyDescent="0.25">
      <c r="B89" s="22" t="s">
        <v>2605</v>
      </c>
      <c r="C89" s="22" t="s">
        <v>2606</v>
      </c>
      <c r="D89" s="22" t="s">
        <v>21</v>
      </c>
      <c r="E89" s="22" t="s">
        <v>1067</v>
      </c>
      <c r="F89" s="22" t="s">
        <v>1068</v>
      </c>
      <c r="G89" s="22" t="s">
        <v>893</v>
      </c>
      <c r="H89" s="22" t="s">
        <v>2634</v>
      </c>
      <c r="I89" s="22" t="s">
        <v>1070</v>
      </c>
      <c r="J89" s="100">
        <v>145.66999999999999</v>
      </c>
      <c r="K89" s="100">
        <v>589.47</v>
      </c>
      <c r="L89" s="17">
        <v>10</v>
      </c>
      <c r="M89" s="17">
        <v>7.13</v>
      </c>
      <c r="N89" s="17">
        <v>162.80000000000001</v>
      </c>
      <c r="O89" s="17">
        <v>606.6</v>
      </c>
    </row>
    <row r="90" spans="2:15" x14ac:dyDescent="0.25">
      <c r="B90" s="22" t="s">
        <v>2617</v>
      </c>
      <c r="C90" s="22" t="s">
        <v>2618</v>
      </c>
      <c r="D90" s="22" t="s">
        <v>2619</v>
      </c>
      <c r="E90" s="22" t="s">
        <v>1606</v>
      </c>
      <c r="F90" s="22" t="s">
        <v>907</v>
      </c>
      <c r="G90" s="22" t="s">
        <v>893</v>
      </c>
      <c r="H90" s="22" t="s">
        <v>1607</v>
      </c>
      <c r="I90" s="22" t="s">
        <v>909</v>
      </c>
      <c r="J90" s="100">
        <v>157.44</v>
      </c>
      <c r="K90" s="100">
        <v>578.25</v>
      </c>
      <c r="L90" s="17">
        <v>10</v>
      </c>
      <c r="M90" s="17">
        <v>7.13</v>
      </c>
      <c r="N90" s="17">
        <v>174.57</v>
      </c>
      <c r="O90" s="17">
        <v>595.38</v>
      </c>
    </row>
    <row r="91" spans="2:15" x14ac:dyDescent="0.25">
      <c r="B91" s="22" t="s">
        <v>2612</v>
      </c>
      <c r="C91" s="22" t="s">
        <v>2641</v>
      </c>
      <c r="D91" s="22" t="s">
        <v>66</v>
      </c>
      <c r="E91" s="22" t="s">
        <v>1484</v>
      </c>
      <c r="F91" s="22" t="s">
        <v>1485</v>
      </c>
      <c r="G91" s="22" t="s">
        <v>893</v>
      </c>
      <c r="H91" s="22" t="s">
        <v>2642</v>
      </c>
      <c r="I91" s="22" t="s">
        <v>1338</v>
      </c>
      <c r="J91" s="100">
        <v>139.06</v>
      </c>
      <c r="K91" s="100">
        <v>567.11</v>
      </c>
      <c r="L91" s="17">
        <v>10</v>
      </c>
      <c r="M91" s="17">
        <v>7.13</v>
      </c>
      <c r="N91" s="17">
        <v>156.19</v>
      </c>
      <c r="O91" s="17">
        <v>584.24</v>
      </c>
    </row>
    <row r="92" spans="2:15" x14ac:dyDescent="0.25">
      <c r="B92" s="22" t="s">
        <v>2614</v>
      </c>
      <c r="C92" s="22" t="s">
        <v>2615</v>
      </c>
      <c r="D92" s="22" t="s">
        <v>71</v>
      </c>
      <c r="E92" s="22" t="s">
        <v>2563</v>
      </c>
      <c r="F92" s="22" t="s">
        <v>1516</v>
      </c>
      <c r="G92" s="22" t="s">
        <v>893</v>
      </c>
      <c r="H92" s="22" t="s">
        <v>1517</v>
      </c>
      <c r="I92" s="22" t="s">
        <v>1518</v>
      </c>
      <c r="J92" s="100">
        <v>158.52000000000001</v>
      </c>
      <c r="K92" s="100">
        <v>595.69000000000005</v>
      </c>
      <c r="L92" s="17">
        <v>10</v>
      </c>
      <c r="M92" s="17">
        <v>1.36</v>
      </c>
      <c r="N92" s="17">
        <v>169.88</v>
      </c>
      <c r="O92" s="17">
        <v>607.04999999999995</v>
      </c>
    </row>
    <row r="93" spans="2:15" x14ac:dyDescent="0.25">
      <c r="B93" s="22" t="s">
        <v>2626</v>
      </c>
      <c r="C93" s="22" t="s">
        <v>2627</v>
      </c>
      <c r="D93" s="22" t="s">
        <v>143</v>
      </c>
      <c r="E93" s="22" t="s">
        <v>1959</v>
      </c>
      <c r="F93" s="22" t="s">
        <v>1960</v>
      </c>
      <c r="G93" s="22" t="s">
        <v>893</v>
      </c>
      <c r="H93" s="22" t="s">
        <v>2656</v>
      </c>
      <c r="I93" s="22" t="s">
        <v>1549</v>
      </c>
      <c r="J93" s="100">
        <v>141.82</v>
      </c>
      <c r="K93" s="100">
        <v>554.95000000000005</v>
      </c>
      <c r="L93" s="17">
        <v>10</v>
      </c>
      <c r="M93" s="17">
        <v>7.13</v>
      </c>
      <c r="N93" s="17">
        <v>158.94999999999999</v>
      </c>
      <c r="O93" s="17">
        <v>572.08000000000004</v>
      </c>
    </row>
    <row r="94" spans="2:15" x14ac:dyDescent="0.25">
      <c r="B94" s="22" t="s">
        <v>2624</v>
      </c>
      <c r="C94" s="22" t="s">
        <v>2625</v>
      </c>
      <c r="D94" s="22" t="s">
        <v>133</v>
      </c>
      <c r="E94" s="22" t="s">
        <v>1914</v>
      </c>
      <c r="F94" s="22" t="s">
        <v>1318</v>
      </c>
      <c r="G94" s="22" t="s">
        <v>893</v>
      </c>
      <c r="H94" s="22" t="s">
        <v>2652</v>
      </c>
      <c r="I94" s="22" t="s">
        <v>1320</v>
      </c>
      <c r="J94" s="100">
        <v>154.69</v>
      </c>
      <c r="K94" s="100">
        <v>569.23</v>
      </c>
      <c r="L94" s="17">
        <v>10</v>
      </c>
      <c r="M94" s="17">
        <v>7.13</v>
      </c>
      <c r="N94" s="17">
        <v>171.82</v>
      </c>
      <c r="O94" s="17">
        <v>586.36</v>
      </c>
    </row>
    <row r="95" spans="2:15" x14ac:dyDescent="0.25">
      <c r="B95" s="22" t="s">
        <v>2635</v>
      </c>
      <c r="C95" s="22" t="s">
        <v>2636</v>
      </c>
      <c r="D95" s="22" t="s">
        <v>2637</v>
      </c>
      <c r="E95" s="22" t="s">
        <v>1180</v>
      </c>
      <c r="F95" s="22" t="s">
        <v>1063</v>
      </c>
      <c r="G95" s="22" t="s">
        <v>893</v>
      </c>
      <c r="H95" s="22" t="s">
        <v>2638</v>
      </c>
      <c r="I95" s="22" t="s">
        <v>1065</v>
      </c>
      <c r="J95" s="100">
        <v>190.07</v>
      </c>
      <c r="K95" s="100">
        <v>603.29999999999995</v>
      </c>
      <c r="L95" s="17">
        <v>10</v>
      </c>
      <c r="M95" s="17">
        <v>7.13</v>
      </c>
      <c r="N95" s="17">
        <v>207.2</v>
      </c>
      <c r="O95" s="17">
        <v>620.42999999999995</v>
      </c>
    </row>
    <row r="96" spans="2:15" x14ac:dyDescent="0.25">
      <c r="B96" s="22" t="s">
        <v>2534</v>
      </c>
      <c r="C96" s="22" t="s">
        <v>3706</v>
      </c>
      <c r="D96" s="22" t="s">
        <v>2535</v>
      </c>
      <c r="E96" s="22" t="s">
        <v>3707</v>
      </c>
      <c r="F96" s="22" t="s">
        <v>1294</v>
      </c>
      <c r="G96" s="22" t="s">
        <v>893</v>
      </c>
      <c r="H96" s="22" t="s">
        <v>3700</v>
      </c>
      <c r="I96" s="22" t="s">
        <v>1065</v>
      </c>
      <c r="J96" s="100">
        <v>199.21</v>
      </c>
      <c r="K96" s="100">
        <v>579.21</v>
      </c>
      <c r="L96" s="17">
        <v>10</v>
      </c>
      <c r="M96" s="17">
        <v>7.13</v>
      </c>
      <c r="N96" s="17">
        <v>216.34</v>
      </c>
      <c r="O96" s="17">
        <v>596.34</v>
      </c>
    </row>
    <row r="97" spans="2:15" x14ac:dyDescent="0.25">
      <c r="B97" s="22" t="s">
        <v>2526</v>
      </c>
      <c r="C97" s="22" t="s">
        <v>3708</v>
      </c>
      <c r="D97" s="22" t="s">
        <v>3709</v>
      </c>
      <c r="E97" s="22" t="s">
        <v>941</v>
      </c>
      <c r="F97" s="22" t="s">
        <v>942</v>
      </c>
      <c r="G97" s="22" t="s">
        <v>893</v>
      </c>
      <c r="H97" s="22" t="s">
        <v>943</v>
      </c>
      <c r="I97" s="22" t="s">
        <v>942</v>
      </c>
      <c r="J97" s="100">
        <v>139.21</v>
      </c>
      <c r="K97" s="100">
        <v>609.26</v>
      </c>
      <c r="L97" s="17">
        <v>10</v>
      </c>
      <c r="M97" s="17">
        <v>7.13</v>
      </c>
      <c r="N97" s="17">
        <v>156.34</v>
      </c>
      <c r="O97" s="17">
        <v>626.39</v>
      </c>
    </row>
    <row r="98" spans="2:15" x14ac:dyDescent="0.25">
      <c r="B98" s="22" t="s">
        <v>2630</v>
      </c>
      <c r="C98" s="22" t="s">
        <v>2631</v>
      </c>
      <c r="D98" s="22" t="s">
        <v>2632</v>
      </c>
      <c r="E98" s="22" t="s">
        <v>1990</v>
      </c>
      <c r="F98" s="22" t="s">
        <v>1991</v>
      </c>
      <c r="G98" s="22" t="s">
        <v>893</v>
      </c>
      <c r="H98" s="22" t="s">
        <v>1992</v>
      </c>
      <c r="I98" s="22" t="s">
        <v>1426</v>
      </c>
      <c r="J98" s="100">
        <v>168.77</v>
      </c>
      <c r="K98" s="100">
        <v>570.19000000000005</v>
      </c>
      <c r="L98" s="17">
        <v>10</v>
      </c>
      <c r="M98" s="17">
        <v>1.36</v>
      </c>
      <c r="N98" s="17">
        <v>180.13</v>
      </c>
      <c r="O98" s="17">
        <v>581.54999999999995</v>
      </c>
    </row>
    <row r="99" spans="2:15" x14ac:dyDescent="0.25">
      <c r="B99" s="22" t="s">
        <v>2670</v>
      </c>
      <c r="C99" s="22" t="s">
        <v>2671</v>
      </c>
      <c r="D99" s="22" t="s">
        <v>2669</v>
      </c>
      <c r="E99" s="22" t="s">
        <v>1235</v>
      </c>
      <c r="F99" s="22" t="s">
        <v>1236</v>
      </c>
      <c r="G99" s="22" t="s">
        <v>893</v>
      </c>
      <c r="H99" s="22" t="s">
        <v>1237</v>
      </c>
      <c r="I99" s="22" t="s">
        <v>1238</v>
      </c>
      <c r="J99" s="100">
        <v>181.8</v>
      </c>
      <c r="K99" s="100">
        <v>618.91</v>
      </c>
      <c r="L99" s="17">
        <v>10</v>
      </c>
      <c r="M99" s="17">
        <v>7.13</v>
      </c>
      <c r="N99" s="17">
        <v>198.93</v>
      </c>
      <c r="O99" s="17">
        <v>636.04</v>
      </c>
    </row>
    <row r="100" spans="2:15" x14ac:dyDescent="0.25">
      <c r="B100" s="22" t="s">
        <v>3011</v>
      </c>
      <c r="C100" s="22" t="s">
        <v>3012</v>
      </c>
      <c r="D100" s="22" t="s">
        <v>3013</v>
      </c>
      <c r="E100" s="22" t="s">
        <v>1005</v>
      </c>
      <c r="F100" s="22" t="s">
        <v>1006</v>
      </c>
      <c r="G100" s="22" t="s">
        <v>893</v>
      </c>
      <c r="H100" s="22" t="s">
        <v>1007</v>
      </c>
      <c r="I100" s="22" t="s">
        <v>952</v>
      </c>
      <c r="J100" s="100">
        <v>202.49</v>
      </c>
      <c r="K100" s="100">
        <v>584.79</v>
      </c>
      <c r="L100" s="17">
        <v>10</v>
      </c>
      <c r="M100" s="17">
        <v>1.36</v>
      </c>
      <c r="N100" s="17">
        <v>213.85</v>
      </c>
      <c r="O100" s="17">
        <v>596.15</v>
      </c>
    </row>
    <row r="101" spans="2:15" x14ac:dyDescent="0.25">
      <c r="B101" s="22" t="s">
        <v>3710</v>
      </c>
      <c r="C101" s="22" t="s">
        <v>3711</v>
      </c>
      <c r="D101" s="22" t="s">
        <v>3712</v>
      </c>
      <c r="E101" s="22" t="s">
        <v>2440</v>
      </c>
      <c r="F101" s="22" t="s">
        <v>2441</v>
      </c>
      <c r="G101" s="22" t="s">
        <v>893</v>
      </c>
      <c r="H101" s="22" t="s">
        <v>2569</v>
      </c>
      <c r="I101" s="22" t="s">
        <v>1594</v>
      </c>
      <c r="J101" s="100">
        <v>142.16999999999999</v>
      </c>
      <c r="K101" s="100">
        <v>608.91</v>
      </c>
      <c r="L101" s="17">
        <v>10</v>
      </c>
      <c r="M101" s="17">
        <v>1.36</v>
      </c>
      <c r="N101" s="17">
        <v>153.53</v>
      </c>
      <c r="O101" s="17">
        <v>620.27</v>
      </c>
    </row>
    <row r="102" spans="2:15" x14ac:dyDescent="0.25">
      <c r="B102" s="22" t="s">
        <v>3713</v>
      </c>
      <c r="C102" s="22" t="s">
        <v>3714</v>
      </c>
      <c r="D102" s="22" t="s">
        <v>3715</v>
      </c>
      <c r="E102" s="22" t="s">
        <v>1251</v>
      </c>
      <c r="F102" s="22" t="s">
        <v>1252</v>
      </c>
      <c r="G102" s="22" t="s">
        <v>893</v>
      </c>
      <c r="H102" s="22" t="s">
        <v>1253</v>
      </c>
      <c r="I102" s="22" t="s">
        <v>1252</v>
      </c>
      <c r="J102" s="100">
        <v>169</v>
      </c>
      <c r="K102" s="100">
        <v>616.98</v>
      </c>
      <c r="L102" s="17">
        <v>10</v>
      </c>
      <c r="M102" s="17">
        <v>7.13</v>
      </c>
      <c r="N102" s="17">
        <v>186.13</v>
      </c>
      <c r="O102" s="17">
        <v>634.11</v>
      </c>
    </row>
    <row r="103" spans="2:15" x14ac:dyDescent="0.25">
      <c r="B103" s="32" t="s">
        <v>3890</v>
      </c>
      <c r="C103" s="95" t="s">
        <v>3891</v>
      </c>
      <c r="D103" s="95" t="s">
        <v>3892</v>
      </c>
      <c r="E103" s="95" t="s">
        <v>4352</v>
      </c>
      <c r="F103" s="95" t="s">
        <v>1816</v>
      </c>
      <c r="G103" s="95" t="s">
        <v>893</v>
      </c>
      <c r="H103">
        <v>50023</v>
      </c>
      <c r="I103" s="95" t="s">
        <v>952</v>
      </c>
      <c r="J103" s="17">
        <v>200.44</v>
      </c>
      <c r="K103" s="17">
        <v>581.30999999999995</v>
      </c>
      <c r="L103" s="17">
        <v>10</v>
      </c>
      <c r="M103" s="17">
        <v>7.13</v>
      </c>
      <c r="N103" s="17">
        <v>217.57</v>
      </c>
      <c r="O103" s="17">
        <v>598.44000000000005</v>
      </c>
    </row>
    <row r="104" spans="2:15" x14ac:dyDescent="0.25">
      <c r="B104" s="22" t="s">
        <v>3716</v>
      </c>
      <c r="C104" s="22" t="s">
        <v>3717</v>
      </c>
      <c r="D104" s="22" t="s">
        <v>3718</v>
      </c>
      <c r="E104" s="22" t="s">
        <v>2464</v>
      </c>
      <c r="F104" s="22" t="s">
        <v>2465</v>
      </c>
      <c r="G104" s="22" t="s">
        <v>893</v>
      </c>
      <c r="H104" s="22" t="s">
        <v>2661</v>
      </c>
      <c r="I104" s="22" t="s">
        <v>1148</v>
      </c>
      <c r="J104" s="100">
        <v>157.82</v>
      </c>
      <c r="K104" s="100">
        <v>622.51</v>
      </c>
      <c r="L104" s="17">
        <v>10</v>
      </c>
      <c r="M104" s="17">
        <v>1.36</v>
      </c>
      <c r="N104" s="17">
        <v>169.18</v>
      </c>
      <c r="O104" s="17">
        <v>633.87</v>
      </c>
    </row>
    <row r="105" spans="2:15" x14ac:dyDescent="0.25">
      <c r="B105" s="22" t="s">
        <v>3719</v>
      </c>
      <c r="C105" s="22" t="s">
        <v>3720</v>
      </c>
      <c r="D105" s="22" t="s">
        <v>3721</v>
      </c>
      <c r="E105" s="22" t="s">
        <v>2433</v>
      </c>
      <c r="F105" s="22" t="s">
        <v>2434</v>
      </c>
      <c r="G105" s="22" t="s">
        <v>893</v>
      </c>
      <c r="H105" s="22" t="s">
        <v>2562</v>
      </c>
      <c r="I105" s="22" t="s">
        <v>1338</v>
      </c>
      <c r="J105" s="100">
        <v>126.28</v>
      </c>
      <c r="K105" s="100">
        <v>581.30999999999995</v>
      </c>
      <c r="L105" s="17">
        <v>10</v>
      </c>
      <c r="M105" s="17">
        <v>1.36</v>
      </c>
      <c r="N105" s="17">
        <v>137.63999999999999</v>
      </c>
      <c r="O105" s="17">
        <v>592.66999999999996</v>
      </c>
    </row>
    <row r="106" spans="2:15" x14ac:dyDescent="0.25">
      <c r="B106" s="22" t="s">
        <v>3722</v>
      </c>
      <c r="C106" s="22" t="s">
        <v>3723</v>
      </c>
      <c r="D106" s="22" t="s">
        <v>3724</v>
      </c>
      <c r="E106" s="22" t="s">
        <v>2461</v>
      </c>
      <c r="F106" s="22" t="s">
        <v>1393</v>
      </c>
      <c r="G106" s="22" t="s">
        <v>893</v>
      </c>
      <c r="H106" s="22" t="s">
        <v>1394</v>
      </c>
      <c r="I106" s="22" t="s">
        <v>1395</v>
      </c>
      <c r="J106" s="100">
        <v>147.32</v>
      </c>
      <c r="K106" s="100">
        <v>607.05999999999995</v>
      </c>
      <c r="L106" s="17">
        <v>10</v>
      </c>
      <c r="M106" s="17">
        <v>7.13</v>
      </c>
      <c r="N106" s="17">
        <v>164.45</v>
      </c>
      <c r="O106" s="17">
        <v>624.19000000000005</v>
      </c>
    </row>
    <row r="107" spans="2:15" x14ac:dyDescent="0.25">
      <c r="B107" s="22" t="s">
        <v>3725</v>
      </c>
      <c r="C107" s="22" t="s">
        <v>3726</v>
      </c>
      <c r="D107" s="22" t="s">
        <v>3727</v>
      </c>
      <c r="E107" s="22" t="s">
        <v>3902</v>
      </c>
      <c r="F107" s="22" t="s">
        <v>1200</v>
      </c>
      <c r="G107" s="22" t="s">
        <v>893</v>
      </c>
      <c r="H107" s="22" t="s">
        <v>1201</v>
      </c>
      <c r="I107" s="22" t="s">
        <v>895</v>
      </c>
      <c r="J107" s="100">
        <v>159.68</v>
      </c>
      <c r="K107" s="100">
        <v>579.08000000000004</v>
      </c>
      <c r="L107" s="17">
        <v>10</v>
      </c>
      <c r="M107" s="17">
        <v>7.13</v>
      </c>
      <c r="N107" s="17">
        <v>176.81</v>
      </c>
      <c r="O107" s="17">
        <v>596.21</v>
      </c>
    </row>
    <row r="108" spans="2:15" x14ac:dyDescent="0.25">
      <c r="B108" s="22" t="s">
        <v>3728</v>
      </c>
      <c r="C108" s="22" t="s">
        <v>3729</v>
      </c>
      <c r="D108" s="22" t="s">
        <v>3730</v>
      </c>
      <c r="E108" s="22" t="s">
        <v>2061</v>
      </c>
      <c r="F108" s="22" t="s">
        <v>900</v>
      </c>
      <c r="G108" s="22" t="s">
        <v>893</v>
      </c>
      <c r="H108" s="22" t="s">
        <v>2062</v>
      </c>
      <c r="I108" s="22" t="s">
        <v>952</v>
      </c>
      <c r="J108" s="100">
        <v>197.29</v>
      </c>
      <c r="K108" s="100">
        <v>604.02</v>
      </c>
      <c r="L108" s="17">
        <v>10</v>
      </c>
      <c r="M108" s="17">
        <v>7.13</v>
      </c>
      <c r="N108" s="17">
        <v>214.42</v>
      </c>
      <c r="O108" s="17">
        <v>621.15</v>
      </c>
    </row>
    <row r="109" spans="2:15" x14ac:dyDescent="0.25">
      <c r="B109" s="22" t="s">
        <v>3731</v>
      </c>
      <c r="C109" s="22" t="s">
        <v>3732</v>
      </c>
      <c r="D109" s="22" t="s">
        <v>3733</v>
      </c>
      <c r="E109" s="22" t="s">
        <v>2452</v>
      </c>
      <c r="F109" s="22" t="s">
        <v>1712</v>
      </c>
      <c r="G109" s="22" t="s">
        <v>893</v>
      </c>
      <c r="H109" s="22" t="s">
        <v>1713</v>
      </c>
      <c r="I109" s="22" t="s">
        <v>924</v>
      </c>
      <c r="J109" s="100">
        <v>162.05000000000001</v>
      </c>
      <c r="K109" s="100">
        <v>575.5</v>
      </c>
      <c r="L109" s="17">
        <v>10</v>
      </c>
      <c r="M109" s="17">
        <v>1.36</v>
      </c>
      <c r="N109" s="17">
        <v>173.41</v>
      </c>
      <c r="O109" s="17">
        <v>586.86</v>
      </c>
    </row>
    <row r="110" spans="2:15" x14ac:dyDescent="0.25">
      <c r="B110" s="22" t="s">
        <v>3734</v>
      </c>
      <c r="C110" s="22" t="s">
        <v>3735</v>
      </c>
      <c r="D110" s="22" t="s">
        <v>3736</v>
      </c>
      <c r="E110" s="22" t="s">
        <v>2458</v>
      </c>
      <c r="F110" s="22" t="s">
        <v>2459</v>
      </c>
      <c r="G110" s="22" t="s">
        <v>893</v>
      </c>
      <c r="H110" s="22" t="s">
        <v>2584</v>
      </c>
      <c r="I110" s="22" t="s">
        <v>1148</v>
      </c>
      <c r="J110" s="100">
        <v>139.58000000000001</v>
      </c>
      <c r="K110" s="100">
        <v>559.55999999999995</v>
      </c>
      <c r="L110" s="17">
        <v>10</v>
      </c>
      <c r="M110" s="17">
        <v>1.36</v>
      </c>
      <c r="N110" s="17">
        <v>150.94</v>
      </c>
      <c r="O110" s="17">
        <v>570.91999999999996</v>
      </c>
    </row>
    <row r="111" spans="2:15" x14ac:dyDescent="0.25">
      <c r="B111" s="22" t="s">
        <v>4285</v>
      </c>
      <c r="C111" s="22" t="s">
        <v>4286</v>
      </c>
      <c r="D111" s="22" t="s">
        <v>4351</v>
      </c>
      <c r="E111" s="22" t="s">
        <v>4333</v>
      </c>
      <c r="F111" s="22" t="s">
        <v>4289</v>
      </c>
      <c r="G111" s="22" t="s">
        <v>893</v>
      </c>
      <c r="H111" s="22" t="s">
        <v>4362</v>
      </c>
      <c r="I111" s="22" t="s">
        <v>895</v>
      </c>
      <c r="J111" s="100">
        <v>185.1</v>
      </c>
      <c r="K111" s="100">
        <v>618.95000000000005</v>
      </c>
      <c r="L111" s="17">
        <v>10</v>
      </c>
      <c r="M111" s="17">
        <v>7.13</v>
      </c>
      <c r="N111" s="17">
        <v>202.23</v>
      </c>
      <c r="O111" s="17">
        <v>636.08000000000004</v>
      </c>
    </row>
    <row r="112" spans="2:15" x14ac:dyDescent="0.25">
      <c r="B112" s="22" t="s">
        <v>3737</v>
      </c>
      <c r="C112" s="22" t="s">
        <v>3738</v>
      </c>
      <c r="D112" s="22" t="s">
        <v>3739</v>
      </c>
      <c r="E112" s="22" t="s">
        <v>2195</v>
      </c>
      <c r="F112" s="22" t="s">
        <v>2196</v>
      </c>
      <c r="G112" s="22" t="s">
        <v>893</v>
      </c>
      <c r="H112" s="22" t="s">
        <v>2197</v>
      </c>
      <c r="I112" s="22" t="s">
        <v>1446</v>
      </c>
      <c r="J112" s="100">
        <v>197.24</v>
      </c>
      <c r="K112" s="100">
        <v>575.87</v>
      </c>
      <c r="L112" s="17">
        <v>10</v>
      </c>
      <c r="M112" s="17">
        <v>1.36</v>
      </c>
      <c r="N112" s="17">
        <v>208.6</v>
      </c>
      <c r="O112" s="17">
        <v>587.23</v>
      </c>
    </row>
    <row r="113" spans="2:15" x14ac:dyDescent="0.25">
      <c r="B113" s="22" t="s">
        <v>3740</v>
      </c>
      <c r="C113" s="22" t="s">
        <v>3741</v>
      </c>
      <c r="D113" s="22" t="s">
        <v>576</v>
      </c>
      <c r="E113" s="22" t="s">
        <v>1014</v>
      </c>
      <c r="F113" s="22" t="s">
        <v>1015</v>
      </c>
      <c r="G113" s="22" t="s">
        <v>893</v>
      </c>
      <c r="H113" s="22" t="s">
        <v>1016</v>
      </c>
      <c r="I113" s="22" t="s">
        <v>900</v>
      </c>
      <c r="J113" s="100">
        <v>175.82</v>
      </c>
      <c r="K113" s="100">
        <v>563.91999999999996</v>
      </c>
      <c r="L113" s="17">
        <v>10</v>
      </c>
      <c r="M113" s="17">
        <v>7.13</v>
      </c>
      <c r="N113" s="17">
        <v>192.95</v>
      </c>
      <c r="O113" s="17">
        <v>581.04999999999995</v>
      </c>
    </row>
    <row r="114" spans="2:15" x14ac:dyDescent="0.25">
      <c r="B114" s="22" t="s">
        <v>3742</v>
      </c>
      <c r="C114" s="22" t="s">
        <v>3919</v>
      </c>
      <c r="D114" s="22" t="s">
        <v>3743</v>
      </c>
      <c r="E114" s="22" t="s">
        <v>2086</v>
      </c>
      <c r="F114" s="22" t="s">
        <v>2087</v>
      </c>
      <c r="G114" s="22" t="s">
        <v>893</v>
      </c>
      <c r="H114" s="22" t="s">
        <v>2088</v>
      </c>
      <c r="I114" s="22" t="s">
        <v>1003</v>
      </c>
      <c r="J114" s="100">
        <v>176.62</v>
      </c>
      <c r="K114" s="100">
        <v>624.20000000000005</v>
      </c>
      <c r="L114" s="17">
        <v>10</v>
      </c>
      <c r="M114" s="17">
        <v>7.13</v>
      </c>
      <c r="N114" s="17">
        <v>193.75</v>
      </c>
      <c r="O114" s="17">
        <v>641.33000000000004</v>
      </c>
    </row>
    <row r="115" spans="2:15" x14ac:dyDescent="0.25">
      <c r="B115" s="22" t="s">
        <v>3744</v>
      </c>
      <c r="C115" s="22" t="s">
        <v>3745</v>
      </c>
      <c r="D115" s="22" t="s">
        <v>3746</v>
      </c>
      <c r="E115" s="22" t="s">
        <v>2188</v>
      </c>
      <c r="F115" s="22" t="s">
        <v>1222</v>
      </c>
      <c r="G115" s="22" t="s">
        <v>893</v>
      </c>
      <c r="H115" s="22" t="s">
        <v>2189</v>
      </c>
      <c r="I115" s="22" t="s">
        <v>1003</v>
      </c>
      <c r="J115" s="100">
        <v>179.99</v>
      </c>
      <c r="K115" s="100">
        <v>610.16999999999996</v>
      </c>
      <c r="L115" s="17">
        <v>10</v>
      </c>
      <c r="M115" s="17">
        <v>7.13</v>
      </c>
      <c r="N115" s="17">
        <v>197.12</v>
      </c>
      <c r="O115" s="17">
        <v>627.29999999999995</v>
      </c>
    </row>
    <row r="116" spans="2:15" x14ac:dyDescent="0.25">
      <c r="B116" s="22" t="s">
        <v>235</v>
      </c>
      <c r="C116" s="22" t="s">
        <v>988</v>
      </c>
      <c r="D116" s="22" t="s">
        <v>8</v>
      </c>
      <c r="E116" s="22" t="s">
        <v>989</v>
      </c>
      <c r="F116" s="22" t="s">
        <v>903</v>
      </c>
      <c r="G116" s="22" t="s">
        <v>893</v>
      </c>
      <c r="H116" s="22" t="s">
        <v>904</v>
      </c>
      <c r="I116" s="22" t="s">
        <v>903</v>
      </c>
      <c r="J116" s="100">
        <v>154.52000000000001</v>
      </c>
      <c r="K116" s="100">
        <v>553.78</v>
      </c>
      <c r="L116" s="17">
        <v>10</v>
      </c>
      <c r="M116" s="17">
        <v>7.13</v>
      </c>
      <c r="N116" s="17">
        <v>171.65</v>
      </c>
      <c r="O116" s="17">
        <v>570.91</v>
      </c>
    </row>
    <row r="117" spans="2:15" x14ac:dyDescent="0.25">
      <c r="B117" s="22" t="s">
        <v>236</v>
      </c>
      <c r="C117" s="22" t="s">
        <v>990</v>
      </c>
      <c r="D117" s="22" t="s">
        <v>9</v>
      </c>
      <c r="E117" s="22" t="s">
        <v>991</v>
      </c>
      <c r="F117" s="22" t="s">
        <v>992</v>
      </c>
      <c r="G117" s="22" t="s">
        <v>893</v>
      </c>
      <c r="H117" s="22" t="s">
        <v>993</v>
      </c>
      <c r="I117" s="22" t="s">
        <v>972</v>
      </c>
      <c r="J117" s="100">
        <v>188.49</v>
      </c>
      <c r="K117" s="100">
        <v>562.4</v>
      </c>
      <c r="L117" s="17">
        <v>10</v>
      </c>
      <c r="M117" s="17">
        <v>7.13</v>
      </c>
      <c r="N117" s="17">
        <v>205.62</v>
      </c>
      <c r="O117" s="17">
        <v>579.53</v>
      </c>
    </row>
    <row r="118" spans="2:15" x14ac:dyDescent="0.25">
      <c r="B118" s="22" t="s">
        <v>4344</v>
      </c>
      <c r="C118" s="22" t="s">
        <v>4301</v>
      </c>
      <c r="D118" s="22" t="s">
        <v>4302</v>
      </c>
      <c r="E118" s="22" t="s">
        <v>1811</v>
      </c>
      <c r="F118" s="22" t="s">
        <v>1812</v>
      </c>
      <c r="G118" s="22" t="s">
        <v>893</v>
      </c>
      <c r="H118" s="22" t="s">
        <v>1813</v>
      </c>
      <c r="I118" s="22" t="s">
        <v>1594</v>
      </c>
      <c r="J118" s="100">
        <v>148.83000000000001</v>
      </c>
      <c r="K118" s="100">
        <v>574.05999999999995</v>
      </c>
      <c r="L118" s="17">
        <v>10</v>
      </c>
      <c r="M118" s="17">
        <v>7.13</v>
      </c>
      <c r="N118" s="17">
        <v>165.96</v>
      </c>
      <c r="O118" s="17">
        <v>591.19000000000005</v>
      </c>
    </row>
    <row r="119" spans="2:15" x14ac:dyDescent="0.25">
      <c r="B119" s="22" t="s">
        <v>4340</v>
      </c>
      <c r="C119" s="22" t="s">
        <v>4293</v>
      </c>
      <c r="D119" s="22" t="s">
        <v>4294</v>
      </c>
      <c r="E119" s="22" t="s">
        <v>1571</v>
      </c>
      <c r="F119" s="22" t="s">
        <v>1572</v>
      </c>
      <c r="G119" s="22" t="s">
        <v>893</v>
      </c>
      <c r="H119" s="22" t="s">
        <v>1573</v>
      </c>
      <c r="I119" s="22" t="s">
        <v>939</v>
      </c>
      <c r="J119" s="100">
        <v>142.05000000000001</v>
      </c>
      <c r="K119" s="100">
        <v>555.47</v>
      </c>
      <c r="L119" s="17">
        <v>10</v>
      </c>
      <c r="M119" s="17">
        <v>1.36</v>
      </c>
      <c r="N119" s="17">
        <v>153.41</v>
      </c>
      <c r="O119" s="17">
        <v>566.83000000000004</v>
      </c>
    </row>
    <row r="120" spans="2:15" x14ac:dyDescent="0.25">
      <c r="B120" s="22" t="s">
        <v>4343</v>
      </c>
      <c r="C120" s="22" t="s">
        <v>4299</v>
      </c>
      <c r="D120" s="22" t="s">
        <v>4300</v>
      </c>
      <c r="E120" s="22" t="s">
        <v>2318</v>
      </c>
      <c r="F120" s="22" t="s">
        <v>1489</v>
      </c>
      <c r="G120" s="22" t="s">
        <v>893</v>
      </c>
      <c r="H120" s="22" t="s">
        <v>2176</v>
      </c>
      <c r="I120" s="22" t="s">
        <v>1491</v>
      </c>
      <c r="J120" s="100">
        <v>137.22999999999999</v>
      </c>
      <c r="K120" s="100">
        <v>570.44000000000005</v>
      </c>
      <c r="L120" s="17">
        <v>10</v>
      </c>
      <c r="M120" s="17">
        <v>7.13</v>
      </c>
      <c r="N120" s="17">
        <v>154.36000000000001</v>
      </c>
      <c r="O120" s="17">
        <v>587.57000000000005</v>
      </c>
    </row>
    <row r="121" spans="2:15" x14ac:dyDescent="0.25">
      <c r="B121" s="22" t="s">
        <v>4345</v>
      </c>
      <c r="C121" s="22" t="s">
        <v>4304</v>
      </c>
      <c r="D121" s="22" t="s">
        <v>4305</v>
      </c>
      <c r="E121" s="22" t="s">
        <v>2616</v>
      </c>
      <c r="F121" s="22" t="s">
        <v>1592</v>
      </c>
      <c r="G121" s="22" t="s">
        <v>893</v>
      </c>
      <c r="H121" s="22" t="s">
        <v>1593</v>
      </c>
      <c r="I121" s="22" t="s">
        <v>1594</v>
      </c>
      <c r="J121" s="100">
        <v>148.06</v>
      </c>
      <c r="K121" s="100">
        <v>569.28</v>
      </c>
      <c r="L121" s="17">
        <v>10</v>
      </c>
      <c r="M121" s="17">
        <v>7.13</v>
      </c>
      <c r="N121" s="17">
        <v>165.19</v>
      </c>
      <c r="O121" s="17">
        <v>586.41</v>
      </c>
    </row>
    <row r="122" spans="2:15" x14ac:dyDescent="0.25">
      <c r="B122" s="22" t="s">
        <v>4341</v>
      </c>
      <c r="C122" s="22" t="s">
        <v>4295</v>
      </c>
      <c r="D122" s="22" t="s">
        <v>4296</v>
      </c>
      <c r="E122" s="22" t="s">
        <v>1058</v>
      </c>
      <c r="F122" s="22" t="s">
        <v>1059</v>
      </c>
      <c r="G122" s="22" t="s">
        <v>893</v>
      </c>
      <c r="H122" s="22" t="s">
        <v>1060</v>
      </c>
      <c r="I122" s="22" t="s">
        <v>1059</v>
      </c>
      <c r="J122" s="100">
        <v>147.93</v>
      </c>
      <c r="K122" s="100">
        <v>587.85</v>
      </c>
      <c r="L122" s="17">
        <v>10</v>
      </c>
      <c r="M122" s="17">
        <v>7.13</v>
      </c>
      <c r="N122" s="17">
        <v>165.06</v>
      </c>
      <c r="O122" s="17">
        <v>604.98</v>
      </c>
    </row>
    <row r="123" spans="2:15" x14ac:dyDescent="0.25">
      <c r="B123" s="22" t="s">
        <v>4342</v>
      </c>
      <c r="C123" s="22" t="s">
        <v>4297</v>
      </c>
      <c r="D123" s="22" t="s">
        <v>4298</v>
      </c>
      <c r="E123" s="22" t="s">
        <v>1183</v>
      </c>
      <c r="F123" s="22" t="s">
        <v>1184</v>
      </c>
      <c r="G123" s="22" t="s">
        <v>893</v>
      </c>
      <c r="H123" s="22" t="s">
        <v>1185</v>
      </c>
      <c r="I123" s="22" t="s">
        <v>1138</v>
      </c>
      <c r="J123" s="100">
        <v>145.1</v>
      </c>
      <c r="K123" s="100">
        <v>575.04</v>
      </c>
      <c r="L123" s="17">
        <v>10</v>
      </c>
      <c r="M123" s="17">
        <v>7.13</v>
      </c>
      <c r="N123" s="17">
        <v>162.22999999999999</v>
      </c>
      <c r="O123" s="17">
        <v>592.16999999999996</v>
      </c>
    </row>
    <row r="124" spans="2:15" x14ac:dyDescent="0.25">
      <c r="B124" s="22" t="s">
        <v>237</v>
      </c>
      <c r="C124" s="22" t="s">
        <v>994</v>
      </c>
      <c r="D124" s="22" t="s">
        <v>2546</v>
      </c>
      <c r="E124" s="22" t="s">
        <v>995</v>
      </c>
      <c r="F124" s="22" t="s">
        <v>996</v>
      </c>
      <c r="G124" s="22" t="s">
        <v>893</v>
      </c>
      <c r="H124" s="22" t="s">
        <v>997</v>
      </c>
      <c r="I124" s="22" t="s">
        <v>998</v>
      </c>
      <c r="J124" s="100">
        <v>186.44</v>
      </c>
      <c r="K124" s="100">
        <v>559.1</v>
      </c>
      <c r="L124" s="17">
        <v>10</v>
      </c>
      <c r="M124" s="17">
        <v>1.36</v>
      </c>
      <c r="N124" s="17">
        <v>197.8</v>
      </c>
      <c r="O124" s="17">
        <v>570.46</v>
      </c>
    </row>
    <row r="125" spans="2:15" x14ac:dyDescent="0.25">
      <c r="B125" t="s">
        <v>4280</v>
      </c>
      <c r="C125" t="s">
        <v>4281</v>
      </c>
      <c r="D125" t="s">
        <v>4282</v>
      </c>
      <c r="E125" t="s">
        <v>4350</v>
      </c>
      <c r="F125" t="s">
        <v>4284</v>
      </c>
      <c r="G125" t="s">
        <v>893</v>
      </c>
      <c r="H125">
        <v>52002</v>
      </c>
      <c r="I125" s="101" t="s">
        <v>903</v>
      </c>
      <c r="J125" s="101">
        <v>162.37</v>
      </c>
      <c r="K125" s="17">
        <v>568.99</v>
      </c>
      <c r="L125" s="17">
        <v>10</v>
      </c>
      <c r="M125" s="17">
        <v>1.36</v>
      </c>
      <c r="N125" s="17">
        <v>173.73</v>
      </c>
      <c r="O125" s="17">
        <v>580.35</v>
      </c>
    </row>
    <row r="126" spans="2:15" x14ac:dyDescent="0.25">
      <c r="B126" s="22" t="s">
        <v>4346</v>
      </c>
      <c r="C126" s="22" t="s">
        <v>4322</v>
      </c>
      <c r="D126" s="22" t="s">
        <v>4323</v>
      </c>
      <c r="E126" s="22" t="s">
        <v>1557</v>
      </c>
      <c r="F126" s="22" t="s">
        <v>1558</v>
      </c>
      <c r="G126" s="22" t="s">
        <v>893</v>
      </c>
      <c r="H126" s="22" t="s">
        <v>1559</v>
      </c>
      <c r="I126" s="22" t="s">
        <v>1271</v>
      </c>
      <c r="J126" s="100">
        <v>193.49</v>
      </c>
      <c r="K126" s="100">
        <v>575.95000000000005</v>
      </c>
      <c r="L126" s="17">
        <v>10</v>
      </c>
      <c r="M126" s="17">
        <v>7.13</v>
      </c>
      <c r="N126" s="17">
        <v>210.62</v>
      </c>
      <c r="O126" s="17">
        <v>593.08000000000004</v>
      </c>
    </row>
    <row r="127" spans="2:15" x14ac:dyDescent="0.25">
      <c r="B127" s="32" t="s">
        <v>4348</v>
      </c>
      <c r="C127" s="22" t="s">
        <v>2390</v>
      </c>
      <c r="D127" s="22" t="s">
        <v>229</v>
      </c>
      <c r="E127" s="22" t="s">
        <v>2391</v>
      </c>
      <c r="F127" s="22" t="s">
        <v>1661</v>
      </c>
      <c r="G127" s="22" t="s">
        <v>893</v>
      </c>
      <c r="H127" s="22" t="s">
        <v>1662</v>
      </c>
      <c r="I127" s="22" t="s">
        <v>909</v>
      </c>
      <c r="J127" s="100">
        <v>170.86</v>
      </c>
      <c r="K127" s="100">
        <v>571.85</v>
      </c>
      <c r="L127" s="17">
        <v>10</v>
      </c>
      <c r="M127" s="17">
        <v>7.13</v>
      </c>
      <c r="N127" s="17">
        <v>187.99</v>
      </c>
      <c r="O127" s="17">
        <v>588.98</v>
      </c>
    </row>
    <row r="128" spans="2:15" x14ac:dyDescent="0.25">
      <c r="B128" s="22" t="s">
        <v>4356</v>
      </c>
      <c r="C128" s="22" t="s">
        <v>4357</v>
      </c>
      <c r="D128" s="22" t="s">
        <v>771</v>
      </c>
      <c r="E128" s="22" t="s">
        <v>1364</v>
      </c>
      <c r="F128" s="22" t="s">
        <v>1365</v>
      </c>
      <c r="G128" s="22" t="s">
        <v>893</v>
      </c>
      <c r="H128" s="22" t="s">
        <v>1366</v>
      </c>
      <c r="I128" s="22" t="s">
        <v>1252</v>
      </c>
      <c r="J128" s="100">
        <v>163.54</v>
      </c>
      <c r="K128" s="100">
        <v>569.67999999999995</v>
      </c>
      <c r="L128" s="17">
        <v>10</v>
      </c>
      <c r="M128" s="17">
        <v>7.13</v>
      </c>
      <c r="N128" s="17">
        <v>180.67</v>
      </c>
      <c r="O128" s="17">
        <v>586.80999999999995</v>
      </c>
    </row>
    <row r="129" spans="2:15" x14ac:dyDescent="0.25">
      <c r="B129" s="22" t="s">
        <v>239</v>
      </c>
      <c r="C129" s="22" t="s">
        <v>1418</v>
      </c>
      <c r="D129" s="22" t="s">
        <v>604</v>
      </c>
      <c r="E129" s="22" t="s">
        <v>1419</v>
      </c>
      <c r="F129" s="22" t="s">
        <v>1420</v>
      </c>
      <c r="G129" s="22" t="s">
        <v>893</v>
      </c>
      <c r="H129" s="22" t="s">
        <v>1421</v>
      </c>
      <c r="I129" s="22" t="s">
        <v>934</v>
      </c>
      <c r="J129" s="100">
        <v>177.82</v>
      </c>
      <c r="K129" s="100">
        <v>572.71</v>
      </c>
      <c r="L129" s="17">
        <v>10</v>
      </c>
      <c r="M129" s="17">
        <v>7.13</v>
      </c>
      <c r="N129" s="17">
        <v>194.95</v>
      </c>
      <c r="O129" s="17">
        <v>589.84</v>
      </c>
    </row>
    <row r="130" spans="2:15" x14ac:dyDescent="0.25">
      <c r="B130" s="22" t="s">
        <v>240</v>
      </c>
      <c r="C130" s="22" t="s">
        <v>1025</v>
      </c>
      <c r="D130" s="22" t="s">
        <v>14</v>
      </c>
      <c r="E130" s="22" t="s">
        <v>1026</v>
      </c>
      <c r="F130" s="22" t="s">
        <v>1027</v>
      </c>
      <c r="G130" s="22" t="s">
        <v>893</v>
      </c>
      <c r="H130" s="22" t="s">
        <v>1028</v>
      </c>
      <c r="I130" s="22" t="s">
        <v>1029</v>
      </c>
      <c r="J130" s="100">
        <v>126.6</v>
      </c>
      <c r="K130" s="100">
        <v>560.24</v>
      </c>
      <c r="L130" s="17">
        <v>10</v>
      </c>
      <c r="M130" s="17">
        <v>7.13</v>
      </c>
      <c r="N130" s="17">
        <v>143.72999999999999</v>
      </c>
      <c r="O130" s="17">
        <v>577.37</v>
      </c>
    </row>
    <row r="131" spans="2:15" x14ac:dyDescent="0.25">
      <c r="B131" s="22" t="s">
        <v>241</v>
      </c>
      <c r="C131" s="22" t="s">
        <v>1035</v>
      </c>
      <c r="D131" s="22" t="s">
        <v>15</v>
      </c>
      <c r="E131" s="22" t="s">
        <v>1036</v>
      </c>
      <c r="F131" s="22" t="s">
        <v>1015</v>
      </c>
      <c r="G131" s="22" t="s">
        <v>893</v>
      </c>
      <c r="H131" s="22" t="s">
        <v>1016</v>
      </c>
      <c r="I131" s="22" t="s">
        <v>900</v>
      </c>
      <c r="J131" s="100">
        <v>147.43</v>
      </c>
      <c r="K131" s="100">
        <v>558.53</v>
      </c>
      <c r="L131" s="17">
        <v>10</v>
      </c>
      <c r="M131" s="17">
        <v>7.13</v>
      </c>
      <c r="N131" s="17">
        <v>164.56</v>
      </c>
      <c r="O131" s="17">
        <v>575.66</v>
      </c>
    </row>
    <row r="132" spans="2:15" x14ac:dyDescent="0.25">
      <c r="B132" s="22" t="s">
        <v>242</v>
      </c>
      <c r="C132" s="22" t="s">
        <v>1500</v>
      </c>
      <c r="D132" s="22" t="s">
        <v>69</v>
      </c>
      <c r="E132" s="22" t="s">
        <v>897</v>
      </c>
      <c r="F132" s="22" t="s">
        <v>898</v>
      </c>
      <c r="G132" s="22" t="s">
        <v>893</v>
      </c>
      <c r="H132" s="22" t="s">
        <v>899</v>
      </c>
      <c r="I132" s="22" t="s">
        <v>900</v>
      </c>
      <c r="J132" s="100">
        <v>178.83</v>
      </c>
      <c r="K132" s="100">
        <v>555.72</v>
      </c>
      <c r="L132" s="17">
        <v>10</v>
      </c>
      <c r="M132" s="17">
        <v>1.36</v>
      </c>
      <c r="N132" s="17">
        <v>190.19</v>
      </c>
      <c r="O132" s="17">
        <v>567.08000000000004</v>
      </c>
    </row>
    <row r="133" spans="2:15" x14ac:dyDescent="0.25">
      <c r="B133" s="22" t="s">
        <v>243</v>
      </c>
      <c r="C133" s="22" t="s">
        <v>1037</v>
      </c>
      <c r="D133" s="22" t="s">
        <v>16</v>
      </c>
      <c r="E133" s="22" t="s">
        <v>1038</v>
      </c>
      <c r="F133" s="22" t="s">
        <v>900</v>
      </c>
      <c r="G133" s="22" t="s">
        <v>893</v>
      </c>
      <c r="H133" s="22" t="s">
        <v>1039</v>
      </c>
      <c r="I133" s="22" t="s">
        <v>952</v>
      </c>
      <c r="J133" s="100">
        <v>199.73</v>
      </c>
      <c r="K133" s="100">
        <v>580.09</v>
      </c>
      <c r="L133" s="17">
        <v>10</v>
      </c>
      <c r="M133" s="17">
        <v>1.36</v>
      </c>
      <c r="N133" s="17">
        <v>211.09</v>
      </c>
      <c r="O133" s="17">
        <v>591.45000000000005</v>
      </c>
    </row>
    <row r="134" spans="2:15" x14ac:dyDescent="0.25">
      <c r="B134" s="22" t="s">
        <v>244</v>
      </c>
      <c r="C134" s="22" t="s">
        <v>1852</v>
      </c>
      <c r="D134" s="22" t="s">
        <v>768</v>
      </c>
      <c r="E134" s="22" t="s">
        <v>1853</v>
      </c>
      <c r="F134" s="22" t="s">
        <v>1068</v>
      </c>
      <c r="G134" s="22" t="s">
        <v>893</v>
      </c>
      <c r="H134" s="22" t="s">
        <v>1069</v>
      </c>
      <c r="I134" s="22" t="s">
        <v>1070</v>
      </c>
      <c r="J134" s="100">
        <v>205.86</v>
      </c>
      <c r="K134" s="100">
        <v>590.59</v>
      </c>
      <c r="L134" s="17">
        <v>10</v>
      </c>
      <c r="M134" s="17">
        <v>1.36</v>
      </c>
      <c r="N134" s="17">
        <v>217.22</v>
      </c>
      <c r="O134" s="17">
        <v>601.95000000000005</v>
      </c>
    </row>
    <row r="135" spans="2:15" x14ac:dyDescent="0.25">
      <c r="B135" s="22" t="s">
        <v>245</v>
      </c>
      <c r="C135" s="22" t="s">
        <v>1094</v>
      </c>
      <c r="D135" s="22" t="s">
        <v>24</v>
      </c>
      <c r="E135" s="22" t="s">
        <v>1095</v>
      </c>
      <c r="F135" s="22" t="s">
        <v>1073</v>
      </c>
      <c r="G135" s="22" t="s">
        <v>893</v>
      </c>
      <c r="H135" s="22" t="s">
        <v>1093</v>
      </c>
      <c r="I135" s="22" t="s">
        <v>1075</v>
      </c>
      <c r="J135" s="100">
        <v>126.07</v>
      </c>
      <c r="K135" s="100">
        <v>571.29</v>
      </c>
      <c r="L135" s="17">
        <v>10</v>
      </c>
      <c r="M135" s="17">
        <v>7.13</v>
      </c>
      <c r="N135" s="17">
        <v>143.19999999999999</v>
      </c>
      <c r="O135" s="17">
        <v>588.41999999999996</v>
      </c>
    </row>
    <row r="136" spans="2:15" x14ac:dyDescent="0.25">
      <c r="B136" s="22" t="s">
        <v>246</v>
      </c>
      <c r="C136" s="22" t="s">
        <v>1091</v>
      </c>
      <c r="D136" s="22" t="s">
        <v>23</v>
      </c>
      <c r="E136" s="22" t="s">
        <v>1092</v>
      </c>
      <c r="F136" s="22" t="s">
        <v>1073</v>
      </c>
      <c r="G136" s="22" t="s">
        <v>893</v>
      </c>
      <c r="H136" s="22" t="s">
        <v>1093</v>
      </c>
      <c r="I136" s="22" t="s">
        <v>1075</v>
      </c>
      <c r="J136" s="100">
        <v>131.69999999999999</v>
      </c>
      <c r="K136" s="100">
        <v>589.04999999999995</v>
      </c>
      <c r="L136" s="17">
        <v>10</v>
      </c>
      <c r="M136" s="17">
        <v>7.13</v>
      </c>
      <c r="N136" s="17">
        <v>148.83000000000001</v>
      </c>
      <c r="O136" s="17">
        <v>606.17999999999995</v>
      </c>
    </row>
    <row r="137" spans="2:15" x14ac:dyDescent="0.25">
      <c r="B137" s="22" t="s">
        <v>247</v>
      </c>
      <c r="C137" s="22" t="s">
        <v>1101</v>
      </c>
      <c r="D137" s="22" t="s">
        <v>25</v>
      </c>
      <c r="E137" s="22" t="s">
        <v>1102</v>
      </c>
      <c r="F137" s="22" t="s">
        <v>1103</v>
      </c>
      <c r="G137" s="22" t="s">
        <v>893</v>
      </c>
      <c r="H137" s="22" t="s">
        <v>1104</v>
      </c>
      <c r="I137" s="22" t="s">
        <v>1080</v>
      </c>
      <c r="J137" s="100">
        <v>129.56</v>
      </c>
      <c r="K137" s="100">
        <v>534.01</v>
      </c>
      <c r="L137" s="17">
        <v>10</v>
      </c>
      <c r="M137" s="17">
        <v>1.36</v>
      </c>
      <c r="N137" s="17">
        <v>140.91999999999999</v>
      </c>
      <c r="O137" s="17">
        <v>545.37</v>
      </c>
    </row>
    <row r="138" spans="2:15" x14ac:dyDescent="0.25">
      <c r="B138" s="22" t="s">
        <v>248</v>
      </c>
      <c r="C138" s="22" t="s">
        <v>1124</v>
      </c>
      <c r="D138" s="22" t="s">
        <v>27</v>
      </c>
      <c r="E138" s="22" t="s">
        <v>1125</v>
      </c>
      <c r="F138" s="22" t="s">
        <v>1126</v>
      </c>
      <c r="G138" s="22" t="s">
        <v>893</v>
      </c>
      <c r="H138" s="22" t="s">
        <v>1127</v>
      </c>
      <c r="I138" s="22" t="s">
        <v>1128</v>
      </c>
      <c r="J138" s="100">
        <v>142.05000000000001</v>
      </c>
      <c r="K138" s="100">
        <v>545.25</v>
      </c>
      <c r="L138" s="17">
        <v>10</v>
      </c>
      <c r="M138" s="17">
        <v>7.13</v>
      </c>
      <c r="N138" s="17">
        <v>159.18</v>
      </c>
      <c r="O138" s="17">
        <v>562.38</v>
      </c>
    </row>
    <row r="139" spans="2:15" x14ac:dyDescent="0.25">
      <c r="B139" s="22" t="s">
        <v>249</v>
      </c>
      <c r="C139" s="22" t="s">
        <v>1134</v>
      </c>
      <c r="D139" s="22" t="s">
        <v>28</v>
      </c>
      <c r="E139" s="22" t="s">
        <v>1135</v>
      </c>
      <c r="F139" s="22" t="s">
        <v>1136</v>
      </c>
      <c r="G139" s="22" t="s">
        <v>893</v>
      </c>
      <c r="H139" s="22" t="s">
        <v>1137</v>
      </c>
      <c r="I139" s="22" t="s">
        <v>1138</v>
      </c>
      <c r="J139" s="100">
        <v>157.72</v>
      </c>
      <c r="K139" s="100">
        <v>574.45000000000005</v>
      </c>
      <c r="L139" s="17">
        <v>10</v>
      </c>
      <c r="M139" s="17">
        <v>7.13</v>
      </c>
      <c r="N139" s="17">
        <v>174.85</v>
      </c>
      <c r="O139" s="17">
        <v>591.58000000000004</v>
      </c>
    </row>
    <row r="140" spans="2:15" x14ac:dyDescent="0.25">
      <c r="B140" s="22" t="s">
        <v>250</v>
      </c>
      <c r="C140" s="22" t="s">
        <v>2159</v>
      </c>
      <c r="D140" s="22" t="s">
        <v>3749</v>
      </c>
      <c r="E140" s="22" t="s">
        <v>2462</v>
      </c>
      <c r="F140" s="22" t="s">
        <v>2161</v>
      </c>
      <c r="G140" s="22" t="s">
        <v>893</v>
      </c>
      <c r="H140" s="22" t="s">
        <v>2517</v>
      </c>
      <c r="I140" s="22" t="s">
        <v>1549</v>
      </c>
      <c r="J140" s="100">
        <v>180.53</v>
      </c>
      <c r="K140" s="100">
        <v>558.85</v>
      </c>
      <c r="L140" s="17">
        <v>10</v>
      </c>
      <c r="M140" s="17">
        <v>7.13</v>
      </c>
      <c r="N140" s="17">
        <v>197.66</v>
      </c>
      <c r="O140" s="17">
        <v>575.98</v>
      </c>
    </row>
    <row r="141" spans="2:15" x14ac:dyDescent="0.25">
      <c r="B141" s="22" t="s">
        <v>251</v>
      </c>
      <c r="C141" s="22" t="s">
        <v>1139</v>
      </c>
      <c r="D141" s="22" t="s">
        <v>29</v>
      </c>
      <c r="E141" s="22" t="s">
        <v>1140</v>
      </c>
      <c r="F141" s="22" t="s">
        <v>1141</v>
      </c>
      <c r="G141" s="22" t="s">
        <v>893</v>
      </c>
      <c r="H141" s="22" t="s">
        <v>1142</v>
      </c>
      <c r="I141" s="22" t="s">
        <v>1143</v>
      </c>
      <c r="J141" s="100">
        <v>156.19999999999999</v>
      </c>
      <c r="K141" s="100">
        <v>565.95000000000005</v>
      </c>
      <c r="L141" s="17">
        <v>10</v>
      </c>
      <c r="M141" s="17">
        <v>7.13</v>
      </c>
      <c r="N141" s="17">
        <v>173.33</v>
      </c>
      <c r="O141" s="17">
        <v>583.08000000000004</v>
      </c>
    </row>
    <row r="142" spans="2:15" x14ac:dyDescent="0.25">
      <c r="B142" s="22" t="s">
        <v>252</v>
      </c>
      <c r="C142" s="22" t="s">
        <v>1110</v>
      </c>
      <c r="D142" s="22" t="s">
        <v>770</v>
      </c>
      <c r="E142" s="22" t="s">
        <v>1111</v>
      </c>
      <c r="F142" s="22" t="s">
        <v>1112</v>
      </c>
      <c r="G142" s="22" t="s">
        <v>893</v>
      </c>
      <c r="H142" s="22" t="s">
        <v>1113</v>
      </c>
      <c r="I142" s="22" t="s">
        <v>1114</v>
      </c>
      <c r="J142" s="100">
        <v>164.58</v>
      </c>
      <c r="K142" s="100">
        <v>572.37</v>
      </c>
      <c r="L142" s="17">
        <v>10</v>
      </c>
      <c r="M142" s="17">
        <v>1.36</v>
      </c>
      <c r="N142" s="17">
        <v>175.94</v>
      </c>
      <c r="O142" s="17">
        <v>583.73</v>
      </c>
    </row>
    <row r="143" spans="2:15" x14ac:dyDescent="0.25">
      <c r="B143" s="22" t="s">
        <v>253</v>
      </c>
      <c r="C143" s="22" t="s">
        <v>1172</v>
      </c>
      <c r="D143" s="22" t="s">
        <v>32</v>
      </c>
      <c r="E143" s="22" t="s">
        <v>1173</v>
      </c>
      <c r="F143" s="22" t="s">
        <v>1174</v>
      </c>
      <c r="G143" s="22" t="s">
        <v>893</v>
      </c>
      <c r="H143" s="22" t="s">
        <v>1175</v>
      </c>
      <c r="I143" s="22" t="s">
        <v>1176</v>
      </c>
      <c r="J143" s="100">
        <v>117.46</v>
      </c>
      <c r="K143" s="100">
        <v>533.08000000000004</v>
      </c>
      <c r="L143" s="17">
        <v>10</v>
      </c>
      <c r="M143" s="17">
        <v>7.13</v>
      </c>
      <c r="N143" s="17">
        <v>134.59</v>
      </c>
      <c r="O143" s="17">
        <v>550.21</v>
      </c>
    </row>
    <row r="144" spans="2:15" x14ac:dyDescent="0.25">
      <c r="B144" s="22" t="s">
        <v>254</v>
      </c>
      <c r="C144" s="22" t="s">
        <v>1220</v>
      </c>
      <c r="D144" s="22" t="s">
        <v>39</v>
      </c>
      <c r="E144" s="22" t="s">
        <v>1221</v>
      </c>
      <c r="F144" s="22" t="s">
        <v>1222</v>
      </c>
      <c r="G144" s="22" t="s">
        <v>893</v>
      </c>
      <c r="H144" s="22" t="s">
        <v>1223</v>
      </c>
      <c r="I144" s="22" t="s">
        <v>1003</v>
      </c>
      <c r="J144" s="100">
        <v>171.79</v>
      </c>
      <c r="K144" s="100">
        <v>570.21</v>
      </c>
      <c r="L144" s="17">
        <v>10</v>
      </c>
      <c r="M144" s="17">
        <v>1.36</v>
      </c>
      <c r="N144" s="17">
        <v>183.15</v>
      </c>
      <c r="O144" s="17">
        <v>581.57000000000005</v>
      </c>
    </row>
    <row r="145" spans="2:15" x14ac:dyDescent="0.25">
      <c r="B145" s="22" t="s">
        <v>255</v>
      </c>
      <c r="C145" s="22" t="s">
        <v>1229</v>
      </c>
      <c r="D145" s="22" t="s">
        <v>41</v>
      </c>
      <c r="E145" s="22" t="s">
        <v>1230</v>
      </c>
      <c r="F145" s="22" t="s">
        <v>1231</v>
      </c>
      <c r="G145" s="22" t="s">
        <v>893</v>
      </c>
      <c r="H145" s="22" t="s">
        <v>1232</v>
      </c>
      <c r="I145" s="22" t="s">
        <v>1233</v>
      </c>
      <c r="J145" s="100">
        <v>161.68</v>
      </c>
      <c r="K145" s="100">
        <v>547.87</v>
      </c>
      <c r="L145" s="17">
        <v>10</v>
      </c>
      <c r="M145" s="17">
        <v>1.36</v>
      </c>
      <c r="N145" s="17">
        <v>173.04</v>
      </c>
      <c r="O145" s="17">
        <v>559.23</v>
      </c>
    </row>
    <row r="146" spans="2:15" x14ac:dyDescent="0.25">
      <c r="B146" s="22" t="s">
        <v>257</v>
      </c>
      <c r="C146" s="22" t="s">
        <v>1254</v>
      </c>
      <c r="D146" s="22" t="s">
        <v>43</v>
      </c>
      <c r="E146" s="22" t="s">
        <v>1255</v>
      </c>
      <c r="F146" s="22" t="s">
        <v>1256</v>
      </c>
      <c r="G146" s="22" t="s">
        <v>893</v>
      </c>
      <c r="H146" s="22" t="s">
        <v>1257</v>
      </c>
      <c r="I146" s="22" t="s">
        <v>1256</v>
      </c>
      <c r="J146" s="100">
        <v>149.37</v>
      </c>
      <c r="K146" s="100">
        <v>562.84</v>
      </c>
      <c r="L146" s="17">
        <v>10</v>
      </c>
      <c r="M146" s="17">
        <v>1.36</v>
      </c>
      <c r="N146" s="17">
        <v>160.72999999999999</v>
      </c>
      <c r="O146" s="17">
        <v>574.20000000000005</v>
      </c>
    </row>
    <row r="147" spans="2:15" x14ac:dyDescent="0.25">
      <c r="B147" s="22" t="s">
        <v>258</v>
      </c>
      <c r="C147" s="22" t="s">
        <v>1262</v>
      </c>
      <c r="D147" s="22" t="s">
        <v>44</v>
      </c>
      <c r="E147" s="22" t="s">
        <v>1263</v>
      </c>
      <c r="F147" s="22" t="s">
        <v>1264</v>
      </c>
      <c r="G147" s="22" t="s">
        <v>893</v>
      </c>
      <c r="H147" s="22" t="s">
        <v>1265</v>
      </c>
      <c r="I147" s="22" t="s">
        <v>1266</v>
      </c>
      <c r="J147" s="100">
        <v>134.59</v>
      </c>
      <c r="K147" s="100">
        <v>559.27</v>
      </c>
      <c r="L147" s="17">
        <v>10</v>
      </c>
      <c r="M147" s="17">
        <v>7.13</v>
      </c>
      <c r="N147" s="17">
        <v>151.72</v>
      </c>
      <c r="O147" s="17">
        <v>576.4</v>
      </c>
    </row>
    <row r="148" spans="2:15" x14ac:dyDescent="0.25">
      <c r="B148" s="22" t="s">
        <v>259</v>
      </c>
      <c r="C148" s="22" t="s">
        <v>1301</v>
      </c>
      <c r="D148" s="22" t="s">
        <v>772</v>
      </c>
      <c r="E148" s="22" t="s">
        <v>1302</v>
      </c>
      <c r="F148" s="22" t="s">
        <v>1303</v>
      </c>
      <c r="G148" s="22" t="s">
        <v>893</v>
      </c>
      <c r="H148" s="22" t="s">
        <v>1304</v>
      </c>
      <c r="I148" s="22" t="s">
        <v>1128</v>
      </c>
      <c r="J148" s="100">
        <v>135.55000000000001</v>
      </c>
      <c r="K148" s="100">
        <v>548.41999999999996</v>
      </c>
      <c r="L148" s="17">
        <v>10</v>
      </c>
      <c r="M148" s="17">
        <v>7.13</v>
      </c>
      <c r="N148" s="17">
        <v>152.68</v>
      </c>
      <c r="O148" s="17">
        <v>565.54999999999995</v>
      </c>
    </row>
    <row r="149" spans="2:15" x14ac:dyDescent="0.25">
      <c r="B149" s="22" t="s">
        <v>260</v>
      </c>
      <c r="C149" s="22" t="s">
        <v>2359</v>
      </c>
      <c r="D149" s="22" t="s">
        <v>651</v>
      </c>
      <c r="E149" s="22" t="s">
        <v>2360</v>
      </c>
      <c r="F149" s="22" t="s">
        <v>1256</v>
      </c>
      <c r="G149" s="22" t="s">
        <v>893</v>
      </c>
      <c r="H149" s="22" t="s">
        <v>1257</v>
      </c>
      <c r="I149" s="22" t="s">
        <v>1256</v>
      </c>
      <c r="J149" s="100">
        <v>170.66</v>
      </c>
      <c r="K149" s="100">
        <v>571.76</v>
      </c>
      <c r="L149" s="17">
        <v>10</v>
      </c>
      <c r="M149" s="17">
        <v>1.36</v>
      </c>
      <c r="N149" s="17">
        <v>182.02</v>
      </c>
      <c r="O149" s="17">
        <v>583.12</v>
      </c>
    </row>
    <row r="150" spans="2:15" x14ac:dyDescent="0.25">
      <c r="B150" s="22" t="s">
        <v>261</v>
      </c>
      <c r="C150" s="22" t="s">
        <v>1307</v>
      </c>
      <c r="D150" s="22" t="s">
        <v>773</v>
      </c>
      <c r="E150" s="22" t="s">
        <v>1308</v>
      </c>
      <c r="F150" s="22" t="s">
        <v>1184</v>
      </c>
      <c r="G150" s="22" t="s">
        <v>893</v>
      </c>
      <c r="H150" s="22" t="s">
        <v>1185</v>
      </c>
      <c r="I150" s="22" t="s">
        <v>1138</v>
      </c>
      <c r="J150" s="100">
        <v>143.36000000000001</v>
      </c>
      <c r="K150" s="100">
        <v>575.97</v>
      </c>
      <c r="L150" s="17">
        <v>10</v>
      </c>
      <c r="M150" s="17">
        <v>7.13</v>
      </c>
      <c r="N150" s="17">
        <v>160.49</v>
      </c>
      <c r="O150" s="17">
        <v>593.1</v>
      </c>
    </row>
    <row r="151" spans="2:15" x14ac:dyDescent="0.25">
      <c r="B151" s="22" t="s">
        <v>262</v>
      </c>
      <c r="C151" s="22" t="s">
        <v>1309</v>
      </c>
      <c r="D151" s="22" t="s">
        <v>774</v>
      </c>
      <c r="E151" s="22" t="s">
        <v>1310</v>
      </c>
      <c r="F151" s="22" t="s">
        <v>1226</v>
      </c>
      <c r="G151" s="22" t="s">
        <v>893</v>
      </c>
      <c r="H151" s="22" t="s">
        <v>1227</v>
      </c>
      <c r="I151" s="22" t="s">
        <v>1228</v>
      </c>
      <c r="J151" s="100">
        <v>143.16</v>
      </c>
      <c r="K151" s="100">
        <v>567.79</v>
      </c>
      <c r="L151" s="17">
        <v>10</v>
      </c>
      <c r="M151" s="17">
        <v>1.36</v>
      </c>
      <c r="N151" s="17">
        <v>154.52000000000001</v>
      </c>
      <c r="O151" s="17">
        <v>579.15</v>
      </c>
    </row>
    <row r="152" spans="2:15" x14ac:dyDescent="0.25">
      <c r="B152" s="22" t="s">
        <v>263</v>
      </c>
      <c r="C152" s="22" t="s">
        <v>1311</v>
      </c>
      <c r="D152" s="22" t="s">
        <v>50</v>
      </c>
      <c r="E152" s="22" t="s">
        <v>1312</v>
      </c>
      <c r="F152" s="22" t="s">
        <v>1313</v>
      </c>
      <c r="G152" s="22" t="s">
        <v>893</v>
      </c>
      <c r="H152" s="22" t="s">
        <v>1314</v>
      </c>
      <c r="I152" s="22" t="s">
        <v>1315</v>
      </c>
      <c r="J152" s="100">
        <v>137.63999999999999</v>
      </c>
      <c r="K152" s="100">
        <v>561.33000000000004</v>
      </c>
      <c r="L152" s="17">
        <v>10</v>
      </c>
      <c r="M152" s="17">
        <v>7.13</v>
      </c>
      <c r="N152" s="17">
        <v>154.77000000000001</v>
      </c>
      <c r="O152" s="17">
        <v>578.46</v>
      </c>
    </row>
    <row r="153" spans="2:15" x14ac:dyDescent="0.25">
      <c r="B153" s="22" t="s">
        <v>264</v>
      </c>
      <c r="C153" s="22" t="s">
        <v>1316</v>
      </c>
      <c r="D153" s="22" t="s">
        <v>51</v>
      </c>
      <c r="E153" s="22" t="s">
        <v>1317</v>
      </c>
      <c r="F153" s="22" t="s">
        <v>1318</v>
      </c>
      <c r="G153" s="22" t="s">
        <v>893</v>
      </c>
      <c r="H153" s="22" t="s">
        <v>1319</v>
      </c>
      <c r="I153" s="22" t="s">
        <v>1320</v>
      </c>
      <c r="J153" s="100">
        <v>143.28</v>
      </c>
      <c r="K153" s="100">
        <v>563.13</v>
      </c>
      <c r="L153" s="17">
        <v>10</v>
      </c>
      <c r="M153" s="17">
        <v>7.13</v>
      </c>
      <c r="N153" s="17">
        <v>160.41</v>
      </c>
      <c r="O153" s="17">
        <v>580.26</v>
      </c>
    </row>
    <row r="154" spans="2:15" x14ac:dyDescent="0.25">
      <c r="B154" s="22" t="s">
        <v>265</v>
      </c>
      <c r="C154" s="22" t="s">
        <v>1339</v>
      </c>
      <c r="D154" s="22" t="s">
        <v>54</v>
      </c>
      <c r="E154" s="22" t="s">
        <v>1340</v>
      </c>
      <c r="F154" s="22" t="s">
        <v>1341</v>
      </c>
      <c r="G154" s="22" t="s">
        <v>893</v>
      </c>
      <c r="H154" s="22" t="s">
        <v>1342</v>
      </c>
      <c r="I154" s="22" t="s">
        <v>1238</v>
      </c>
      <c r="J154" s="100">
        <v>174.81</v>
      </c>
      <c r="K154" s="100">
        <v>575.38</v>
      </c>
      <c r="L154" s="17">
        <v>10</v>
      </c>
      <c r="M154" s="17">
        <v>7.13</v>
      </c>
      <c r="N154" s="17">
        <v>191.94</v>
      </c>
      <c r="O154" s="17">
        <v>592.51</v>
      </c>
    </row>
    <row r="155" spans="2:15" x14ac:dyDescent="0.25">
      <c r="B155" s="22" t="s">
        <v>266</v>
      </c>
      <c r="C155" s="22" t="s">
        <v>1343</v>
      </c>
      <c r="D155" s="22" t="s">
        <v>55</v>
      </c>
      <c r="E155" s="22" t="s">
        <v>1344</v>
      </c>
      <c r="F155" s="22" t="s">
        <v>1260</v>
      </c>
      <c r="G155" s="22" t="s">
        <v>893</v>
      </c>
      <c r="H155" s="22" t="s">
        <v>1345</v>
      </c>
      <c r="I155" s="22" t="s">
        <v>952</v>
      </c>
      <c r="J155" s="100">
        <v>150.66999999999999</v>
      </c>
      <c r="K155" s="100">
        <v>557.95000000000005</v>
      </c>
      <c r="L155" s="17">
        <v>10</v>
      </c>
      <c r="M155" s="17">
        <v>7.13</v>
      </c>
      <c r="N155" s="17">
        <v>167.8</v>
      </c>
      <c r="O155" s="17">
        <v>575.08000000000004</v>
      </c>
    </row>
    <row r="156" spans="2:15" x14ac:dyDescent="0.25">
      <c r="B156" s="22" t="s">
        <v>267</v>
      </c>
      <c r="C156" s="22" t="s">
        <v>1346</v>
      </c>
      <c r="D156" s="22" t="s">
        <v>56</v>
      </c>
      <c r="E156" s="22" t="s">
        <v>1347</v>
      </c>
      <c r="F156" s="22" t="s">
        <v>1348</v>
      </c>
      <c r="G156" s="22" t="s">
        <v>893</v>
      </c>
      <c r="H156" s="22" t="s">
        <v>1349</v>
      </c>
      <c r="I156" s="22" t="s">
        <v>1350</v>
      </c>
      <c r="J156" s="100">
        <v>163.79</v>
      </c>
      <c r="K156" s="100">
        <v>549.47</v>
      </c>
      <c r="L156" s="17">
        <v>10</v>
      </c>
      <c r="M156" s="17">
        <v>0</v>
      </c>
      <c r="N156" s="17">
        <v>173.79</v>
      </c>
      <c r="O156" s="17">
        <v>559.47</v>
      </c>
    </row>
    <row r="157" spans="2:15" x14ac:dyDescent="0.25">
      <c r="B157" s="22" t="s">
        <v>268</v>
      </c>
      <c r="C157" s="22" t="s">
        <v>1351</v>
      </c>
      <c r="D157" s="22" t="s">
        <v>57</v>
      </c>
      <c r="E157" s="22" t="s">
        <v>1352</v>
      </c>
      <c r="F157" s="22" t="s">
        <v>1336</v>
      </c>
      <c r="G157" s="22" t="s">
        <v>893</v>
      </c>
      <c r="H157" s="22" t="s">
        <v>1353</v>
      </c>
      <c r="I157" s="22" t="s">
        <v>1338</v>
      </c>
      <c r="J157" s="100">
        <v>181.05</v>
      </c>
      <c r="K157" s="100">
        <v>559.79999999999995</v>
      </c>
      <c r="L157" s="17">
        <v>10</v>
      </c>
      <c r="M157" s="17">
        <v>1.36</v>
      </c>
      <c r="N157" s="17">
        <v>192.41</v>
      </c>
      <c r="O157" s="17">
        <v>571.16</v>
      </c>
    </row>
    <row r="158" spans="2:15" x14ac:dyDescent="0.25">
      <c r="B158" s="22" t="s">
        <v>269</v>
      </c>
      <c r="C158" s="22" t="s">
        <v>1354</v>
      </c>
      <c r="D158" s="22" t="s">
        <v>58</v>
      </c>
      <c r="E158" s="22" t="s">
        <v>1355</v>
      </c>
      <c r="F158" s="22" t="s">
        <v>1315</v>
      </c>
      <c r="G158" s="22" t="s">
        <v>893</v>
      </c>
      <c r="H158" s="22" t="s">
        <v>1356</v>
      </c>
      <c r="I158" s="22" t="s">
        <v>1315</v>
      </c>
      <c r="J158" s="100">
        <v>158.02000000000001</v>
      </c>
      <c r="K158" s="100">
        <v>542.29</v>
      </c>
      <c r="L158" s="17">
        <v>10</v>
      </c>
      <c r="M158" s="17">
        <v>7.13</v>
      </c>
      <c r="N158" s="17">
        <v>175.15</v>
      </c>
      <c r="O158" s="17">
        <v>559.41999999999996</v>
      </c>
    </row>
    <row r="159" spans="2:15" x14ac:dyDescent="0.25">
      <c r="B159" s="22" t="s">
        <v>270</v>
      </c>
      <c r="C159" s="22" t="s">
        <v>1357</v>
      </c>
      <c r="D159" s="22" t="s">
        <v>775</v>
      </c>
      <c r="E159" s="22" t="s">
        <v>1358</v>
      </c>
      <c r="F159" s="22" t="s">
        <v>1170</v>
      </c>
      <c r="G159" s="22" t="s">
        <v>893</v>
      </c>
      <c r="H159" s="22" t="s">
        <v>1359</v>
      </c>
      <c r="I159" s="22" t="s">
        <v>1070</v>
      </c>
      <c r="J159" s="100">
        <v>176.56</v>
      </c>
      <c r="K159" s="100">
        <v>552.09</v>
      </c>
      <c r="L159" s="17">
        <v>10</v>
      </c>
      <c r="M159" s="17">
        <v>1.36</v>
      </c>
      <c r="N159" s="17">
        <v>187.92</v>
      </c>
      <c r="O159" s="17">
        <v>563.45000000000005</v>
      </c>
    </row>
    <row r="160" spans="2:15" x14ac:dyDescent="0.25">
      <c r="B160" s="22" t="s">
        <v>271</v>
      </c>
      <c r="C160" s="22" t="s">
        <v>1370</v>
      </c>
      <c r="D160" s="22" t="s">
        <v>61</v>
      </c>
      <c r="E160" s="22" t="s">
        <v>1371</v>
      </c>
      <c r="F160" s="22" t="s">
        <v>1372</v>
      </c>
      <c r="G160" s="22" t="s">
        <v>893</v>
      </c>
      <c r="H160" s="22" t="s">
        <v>1373</v>
      </c>
      <c r="I160" s="22" t="s">
        <v>1374</v>
      </c>
      <c r="J160" s="100">
        <v>181.78</v>
      </c>
      <c r="K160" s="100">
        <v>572.15</v>
      </c>
      <c r="L160" s="17">
        <v>10</v>
      </c>
      <c r="M160" s="17">
        <v>7.13</v>
      </c>
      <c r="N160" s="17">
        <v>198.91</v>
      </c>
      <c r="O160" s="17">
        <v>589.28</v>
      </c>
    </row>
    <row r="161" spans="2:15" x14ac:dyDescent="0.25">
      <c r="B161" s="22" t="s">
        <v>272</v>
      </c>
      <c r="C161" s="22" t="s">
        <v>1382</v>
      </c>
      <c r="D161" s="22" t="s">
        <v>62</v>
      </c>
      <c r="E161" s="22" t="s">
        <v>1383</v>
      </c>
      <c r="F161" s="22" t="s">
        <v>1384</v>
      </c>
      <c r="G161" s="22" t="s">
        <v>893</v>
      </c>
      <c r="H161" s="22" t="s">
        <v>1385</v>
      </c>
      <c r="I161" s="22" t="s">
        <v>1266</v>
      </c>
      <c r="J161" s="100">
        <v>179.41</v>
      </c>
      <c r="K161" s="100">
        <v>574.21</v>
      </c>
      <c r="L161" s="17">
        <v>10</v>
      </c>
      <c r="M161" s="17">
        <v>1.36</v>
      </c>
      <c r="N161" s="17">
        <v>190.77</v>
      </c>
      <c r="O161" s="17">
        <v>585.57000000000005</v>
      </c>
    </row>
    <row r="162" spans="2:15" x14ac:dyDescent="0.25">
      <c r="B162" s="22" t="s">
        <v>273</v>
      </c>
      <c r="C162" s="22" t="s">
        <v>1386</v>
      </c>
      <c r="D162" s="22" t="s">
        <v>605</v>
      </c>
      <c r="E162" s="22" t="s">
        <v>1387</v>
      </c>
      <c r="F162" s="22" t="s">
        <v>937</v>
      </c>
      <c r="G162" s="22" t="s">
        <v>893</v>
      </c>
      <c r="H162" s="22" t="s">
        <v>938</v>
      </c>
      <c r="I162" s="22" t="s">
        <v>939</v>
      </c>
      <c r="J162" s="100">
        <v>175.62</v>
      </c>
      <c r="K162" s="100">
        <v>569.94000000000005</v>
      </c>
      <c r="L162" s="17">
        <v>10</v>
      </c>
      <c r="M162" s="17">
        <v>7.13</v>
      </c>
      <c r="N162" s="17">
        <v>192.75</v>
      </c>
      <c r="O162" s="17">
        <v>587.07000000000005</v>
      </c>
    </row>
    <row r="163" spans="2:15" x14ac:dyDescent="0.25">
      <c r="B163" s="22" t="s">
        <v>274</v>
      </c>
      <c r="C163" s="22" t="s">
        <v>1388</v>
      </c>
      <c r="D163" s="22" t="s">
        <v>606</v>
      </c>
      <c r="E163" s="22" t="s">
        <v>1389</v>
      </c>
      <c r="F163" s="22" t="s">
        <v>1222</v>
      </c>
      <c r="G163" s="22" t="s">
        <v>893</v>
      </c>
      <c r="H163" s="22" t="s">
        <v>1390</v>
      </c>
      <c r="I163" s="22" t="s">
        <v>1003</v>
      </c>
      <c r="J163" s="100">
        <v>187.23</v>
      </c>
      <c r="K163" s="100">
        <v>575.26</v>
      </c>
      <c r="L163" s="17">
        <v>10</v>
      </c>
      <c r="M163" s="17">
        <v>7.13</v>
      </c>
      <c r="N163" s="17">
        <v>204.36</v>
      </c>
      <c r="O163" s="17">
        <v>592.39</v>
      </c>
    </row>
    <row r="164" spans="2:15" x14ac:dyDescent="0.25">
      <c r="B164" s="22" t="s">
        <v>275</v>
      </c>
      <c r="C164" s="22" t="s">
        <v>1391</v>
      </c>
      <c r="D164" s="22" t="s">
        <v>607</v>
      </c>
      <c r="E164" s="22" t="s">
        <v>1392</v>
      </c>
      <c r="F164" s="22" t="s">
        <v>1393</v>
      </c>
      <c r="G164" s="22" t="s">
        <v>893</v>
      </c>
      <c r="H164" s="22" t="s">
        <v>1394</v>
      </c>
      <c r="I164" s="22" t="s">
        <v>1395</v>
      </c>
      <c r="J164" s="100">
        <v>172.21</v>
      </c>
      <c r="K164" s="100">
        <v>567.66</v>
      </c>
      <c r="L164" s="17">
        <v>10</v>
      </c>
      <c r="M164" s="17">
        <v>7.13</v>
      </c>
      <c r="N164" s="17">
        <v>189.34</v>
      </c>
      <c r="O164" s="17">
        <v>584.79</v>
      </c>
    </row>
    <row r="165" spans="2:15" x14ac:dyDescent="0.25">
      <c r="B165" s="22" t="s">
        <v>276</v>
      </c>
      <c r="C165" s="22" t="s">
        <v>1396</v>
      </c>
      <c r="D165" s="22" t="s">
        <v>608</v>
      </c>
      <c r="E165" s="22" t="s">
        <v>1397</v>
      </c>
      <c r="F165" s="22" t="s">
        <v>1398</v>
      </c>
      <c r="G165" s="22" t="s">
        <v>893</v>
      </c>
      <c r="H165" s="22" t="s">
        <v>1399</v>
      </c>
      <c r="I165" s="22" t="s">
        <v>1143</v>
      </c>
      <c r="J165" s="100">
        <v>147.49</v>
      </c>
      <c r="K165" s="100">
        <v>535.82000000000005</v>
      </c>
      <c r="L165" s="17">
        <v>10</v>
      </c>
      <c r="M165" s="17">
        <v>1.36</v>
      </c>
      <c r="N165" s="17">
        <v>158.85</v>
      </c>
      <c r="O165" s="17">
        <v>547.17999999999995</v>
      </c>
    </row>
    <row r="166" spans="2:15" x14ac:dyDescent="0.25">
      <c r="B166" s="22" t="s">
        <v>277</v>
      </c>
      <c r="C166" s="22" t="s">
        <v>1400</v>
      </c>
      <c r="D166" s="22" t="s">
        <v>609</v>
      </c>
      <c r="E166" s="22" t="s">
        <v>1401</v>
      </c>
      <c r="F166" s="22" t="s">
        <v>1402</v>
      </c>
      <c r="G166" s="22" t="s">
        <v>893</v>
      </c>
      <c r="H166" s="22" t="s">
        <v>1403</v>
      </c>
      <c r="I166" s="22" t="s">
        <v>1404</v>
      </c>
      <c r="J166" s="100">
        <v>174.64</v>
      </c>
      <c r="K166" s="100">
        <v>567.29999999999995</v>
      </c>
      <c r="L166" s="17">
        <v>10</v>
      </c>
      <c r="M166" s="17">
        <v>7.13</v>
      </c>
      <c r="N166" s="17">
        <v>191.77</v>
      </c>
      <c r="O166" s="17">
        <v>584.42999999999995</v>
      </c>
    </row>
    <row r="167" spans="2:15" x14ac:dyDescent="0.25">
      <c r="B167" s="22" t="s">
        <v>278</v>
      </c>
      <c r="C167" s="22" t="s">
        <v>1405</v>
      </c>
      <c r="D167" s="22" t="s">
        <v>610</v>
      </c>
      <c r="E167" s="22" t="s">
        <v>1406</v>
      </c>
      <c r="F167" s="22" t="s">
        <v>1407</v>
      </c>
      <c r="G167" s="22" t="s">
        <v>893</v>
      </c>
      <c r="H167" s="22" t="s">
        <v>1408</v>
      </c>
      <c r="I167" s="22" t="s">
        <v>1325</v>
      </c>
      <c r="J167" s="100">
        <v>153.94</v>
      </c>
      <c r="K167" s="100">
        <v>566.66999999999996</v>
      </c>
      <c r="L167" s="17">
        <v>10</v>
      </c>
      <c r="M167" s="17">
        <v>1.36</v>
      </c>
      <c r="N167" s="17">
        <v>165.3</v>
      </c>
      <c r="O167" s="17">
        <v>578.03</v>
      </c>
    </row>
    <row r="168" spans="2:15" x14ac:dyDescent="0.25">
      <c r="B168" s="22" t="s">
        <v>279</v>
      </c>
      <c r="C168" s="22" t="s">
        <v>1409</v>
      </c>
      <c r="D168" s="22" t="s">
        <v>611</v>
      </c>
      <c r="E168" s="22" t="s">
        <v>1410</v>
      </c>
      <c r="F168" s="22" t="s">
        <v>1411</v>
      </c>
      <c r="G168" s="22" t="s">
        <v>893</v>
      </c>
      <c r="H168" s="22" t="s">
        <v>1412</v>
      </c>
      <c r="I168" s="22" t="s">
        <v>1413</v>
      </c>
      <c r="J168" s="100">
        <v>187.46</v>
      </c>
      <c r="K168" s="100">
        <v>566.76</v>
      </c>
      <c r="L168" s="17">
        <v>10</v>
      </c>
      <c r="M168" s="17">
        <v>7.13</v>
      </c>
      <c r="N168" s="17">
        <v>204.59</v>
      </c>
      <c r="O168" s="17">
        <v>583.89</v>
      </c>
    </row>
    <row r="169" spans="2:15" x14ac:dyDescent="0.25">
      <c r="B169" s="22" t="s">
        <v>280</v>
      </c>
      <c r="C169" s="22" t="s">
        <v>1414</v>
      </c>
      <c r="D169" s="22" t="s">
        <v>612</v>
      </c>
      <c r="E169" s="22" t="s">
        <v>1415</v>
      </c>
      <c r="F169" s="22" t="s">
        <v>1416</v>
      </c>
      <c r="G169" s="22" t="s">
        <v>893</v>
      </c>
      <c r="H169" s="22" t="s">
        <v>1417</v>
      </c>
      <c r="I169" s="22" t="s">
        <v>1056</v>
      </c>
      <c r="J169" s="100">
        <v>194.95</v>
      </c>
      <c r="K169" s="100">
        <v>571.98</v>
      </c>
      <c r="L169" s="17">
        <v>10</v>
      </c>
      <c r="M169" s="17">
        <v>7.13</v>
      </c>
      <c r="N169" s="17">
        <v>212.08</v>
      </c>
      <c r="O169" s="17">
        <v>589.11</v>
      </c>
    </row>
    <row r="170" spans="2:15" x14ac:dyDescent="0.25">
      <c r="B170" s="22" t="s">
        <v>281</v>
      </c>
      <c r="C170" s="22" t="s">
        <v>1422</v>
      </c>
      <c r="D170" s="22" t="s">
        <v>613</v>
      </c>
      <c r="E170" s="22" t="s">
        <v>1423</v>
      </c>
      <c r="F170" s="22" t="s">
        <v>1424</v>
      </c>
      <c r="G170" s="22" t="s">
        <v>893</v>
      </c>
      <c r="H170" s="22" t="s">
        <v>1425</v>
      </c>
      <c r="I170" s="22" t="s">
        <v>1426</v>
      </c>
      <c r="J170" s="100">
        <v>166.97</v>
      </c>
      <c r="K170" s="100">
        <v>541.30999999999995</v>
      </c>
      <c r="L170" s="17">
        <v>10</v>
      </c>
      <c r="M170" s="17">
        <v>1.36</v>
      </c>
      <c r="N170" s="17">
        <v>178.33</v>
      </c>
      <c r="O170" s="17">
        <v>552.66999999999996</v>
      </c>
    </row>
    <row r="171" spans="2:15" x14ac:dyDescent="0.25">
      <c r="B171" s="22" t="s">
        <v>282</v>
      </c>
      <c r="C171" s="22" t="s">
        <v>1427</v>
      </c>
      <c r="D171" s="22" t="s">
        <v>614</v>
      </c>
      <c r="E171" s="22" t="s">
        <v>1428</v>
      </c>
      <c r="F171" s="22" t="s">
        <v>1429</v>
      </c>
      <c r="G171" s="22" t="s">
        <v>893</v>
      </c>
      <c r="H171" s="22" t="s">
        <v>1430</v>
      </c>
      <c r="I171" s="22" t="s">
        <v>1431</v>
      </c>
      <c r="J171" s="100">
        <v>160.37</v>
      </c>
      <c r="K171" s="100">
        <v>558.19000000000005</v>
      </c>
      <c r="L171" s="17">
        <v>10</v>
      </c>
      <c r="M171" s="17">
        <v>1.36</v>
      </c>
      <c r="N171" s="17">
        <v>171.73</v>
      </c>
      <c r="O171" s="17">
        <v>569.54999999999995</v>
      </c>
    </row>
    <row r="172" spans="2:15" x14ac:dyDescent="0.25">
      <c r="B172" s="22" t="s">
        <v>283</v>
      </c>
      <c r="C172" s="22" t="s">
        <v>1432</v>
      </c>
      <c r="D172" s="22" t="s">
        <v>615</v>
      </c>
      <c r="E172" s="22" t="s">
        <v>1433</v>
      </c>
      <c r="F172" s="22" t="s">
        <v>1434</v>
      </c>
      <c r="G172" s="22" t="s">
        <v>893</v>
      </c>
      <c r="H172" s="22" t="s">
        <v>1435</v>
      </c>
      <c r="I172" s="22" t="s">
        <v>1436</v>
      </c>
      <c r="J172" s="100">
        <v>166.34</v>
      </c>
      <c r="K172" s="100">
        <v>580.04</v>
      </c>
      <c r="L172" s="17">
        <v>10</v>
      </c>
      <c r="M172" s="17">
        <v>1.36</v>
      </c>
      <c r="N172" s="17">
        <v>177.7</v>
      </c>
      <c r="O172" s="17">
        <v>591.4</v>
      </c>
    </row>
    <row r="173" spans="2:15" x14ac:dyDescent="0.25">
      <c r="B173" s="22" t="s">
        <v>284</v>
      </c>
      <c r="C173" s="22" t="s">
        <v>1437</v>
      </c>
      <c r="D173" s="22" t="s">
        <v>616</v>
      </c>
      <c r="E173" s="22" t="s">
        <v>1438</v>
      </c>
      <c r="F173" s="22" t="s">
        <v>1439</v>
      </c>
      <c r="G173" s="22" t="s">
        <v>893</v>
      </c>
      <c r="H173" s="22" t="s">
        <v>1440</v>
      </c>
      <c r="I173" s="22" t="s">
        <v>1441</v>
      </c>
      <c r="J173" s="100">
        <v>163.38</v>
      </c>
      <c r="K173" s="100">
        <v>581.16999999999996</v>
      </c>
      <c r="L173" s="17">
        <v>10</v>
      </c>
      <c r="M173" s="17">
        <v>7.13</v>
      </c>
      <c r="N173" s="17">
        <v>180.51</v>
      </c>
      <c r="O173" s="17">
        <v>598.29999999999995</v>
      </c>
    </row>
    <row r="174" spans="2:15" x14ac:dyDescent="0.25">
      <c r="B174" s="22" t="s">
        <v>285</v>
      </c>
      <c r="C174" s="22" t="s">
        <v>1442</v>
      </c>
      <c r="D174" s="22" t="s">
        <v>617</v>
      </c>
      <c r="E174" s="22" t="s">
        <v>1443</v>
      </c>
      <c r="F174" s="22" t="s">
        <v>1444</v>
      </c>
      <c r="G174" s="22" t="s">
        <v>893</v>
      </c>
      <c r="H174" s="22" t="s">
        <v>1445</v>
      </c>
      <c r="I174" s="22" t="s">
        <v>1446</v>
      </c>
      <c r="J174" s="100">
        <v>174.79</v>
      </c>
      <c r="K174" s="100">
        <v>559.54</v>
      </c>
      <c r="L174" s="17">
        <v>10</v>
      </c>
      <c r="M174" s="17">
        <v>7.13</v>
      </c>
      <c r="N174" s="17">
        <v>191.92</v>
      </c>
      <c r="O174" s="17">
        <v>576.66999999999996</v>
      </c>
    </row>
    <row r="175" spans="2:15" x14ac:dyDescent="0.25">
      <c r="B175" s="22" t="s">
        <v>286</v>
      </c>
      <c r="C175" s="22" t="s">
        <v>1447</v>
      </c>
      <c r="D175" s="22" t="s">
        <v>776</v>
      </c>
      <c r="E175" s="22" t="s">
        <v>1448</v>
      </c>
      <c r="F175" s="22" t="s">
        <v>1449</v>
      </c>
      <c r="G175" s="22" t="s">
        <v>893</v>
      </c>
      <c r="H175" s="22" t="s">
        <v>1450</v>
      </c>
      <c r="I175" s="22" t="s">
        <v>1320</v>
      </c>
      <c r="J175" s="100">
        <v>168.2</v>
      </c>
      <c r="K175" s="100">
        <v>580.03</v>
      </c>
      <c r="L175" s="17">
        <v>10</v>
      </c>
      <c r="M175" s="17">
        <v>1.36</v>
      </c>
      <c r="N175" s="17">
        <v>179.56</v>
      </c>
      <c r="O175" s="17">
        <v>591.39</v>
      </c>
    </row>
    <row r="176" spans="2:15" x14ac:dyDescent="0.25">
      <c r="B176" s="22" t="s">
        <v>288</v>
      </c>
      <c r="C176" s="22" t="s">
        <v>1460</v>
      </c>
      <c r="D176" s="22" t="s">
        <v>619</v>
      </c>
      <c r="E176" s="22" t="s">
        <v>1461</v>
      </c>
      <c r="F176" s="22" t="s">
        <v>1462</v>
      </c>
      <c r="G176" s="22" t="s">
        <v>893</v>
      </c>
      <c r="H176" s="22" t="s">
        <v>1463</v>
      </c>
      <c r="I176" s="22" t="s">
        <v>1446</v>
      </c>
      <c r="J176" s="100">
        <v>165.15</v>
      </c>
      <c r="K176" s="100">
        <v>569.11</v>
      </c>
      <c r="L176" s="17">
        <v>10</v>
      </c>
      <c r="M176" s="17">
        <v>1.36</v>
      </c>
      <c r="N176" s="17">
        <v>176.51</v>
      </c>
      <c r="O176" s="17">
        <v>580.47</v>
      </c>
    </row>
    <row r="177" spans="2:15" x14ac:dyDescent="0.25">
      <c r="B177" s="22" t="s">
        <v>289</v>
      </c>
      <c r="C177" s="22" t="s">
        <v>1464</v>
      </c>
      <c r="D177" s="22" t="s">
        <v>620</v>
      </c>
      <c r="E177" s="22" t="s">
        <v>1465</v>
      </c>
      <c r="F177" s="22" t="s">
        <v>1466</v>
      </c>
      <c r="G177" s="22" t="s">
        <v>893</v>
      </c>
      <c r="H177" s="22" t="s">
        <v>1467</v>
      </c>
      <c r="I177" s="22" t="s">
        <v>1441</v>
      </c>
      <c r="J177" s="100">
        <v>181.25</v>
      </c>
      <c r="K177" s="100">
        <v>569.51</v>
      </c>
      <c r="L177" s="17">
        <v>10</v>
      </c>
      <c r="M177" s="17">
        <v>7.13</v>
      </c>
      <c r="N177" s="17">
        <v>198.38</v>
      </c>
      <c r="O177" s="17">
        <v>586.64</v>
      </c>
    </row>
    <row r="178" spans="2:15" x14ac:dyDescent="0.25">
      <c r="B178" s="22" t="s">
        <v>290</v>
      </c>
      <c r="C178" s="22" t="s">
        <v>1468</v>
      </c>
      <c r="D178" s="22" t="s">
        <v>621</v>
      </c>
      <c r="E178" s="22" t="s">
        <v>1469</v>
      </c>
      <c r="F178" s="22" t="s">
        <v>1470</v>
      </c>
      <c r="G178" s="22" t="s">
        <v>893</v>
      </c>
      <c r="H178" s="22" t="s">
        <v>1471</v>
      </c>
      <c r="I178" s="22" t="s">
        <v>1472</v>
      </c>
      <c r="J178" s="100">
        <v>156.97</v>
      </c>
      <c r="K178" s="100">
        <v>561.91</v>
      </c>
      <c r="L178" s="17">
        <v>10</v>
      </c>
      <c r="M178" s="17">
        <v>7.13</v>
      </c>
      <c r="N178" s="17">
        <v>174.1</v>
      </c>
      <c r="O178" s="17">
        <v>579.04</v>
      </c>
    </row>
    <row r="179" spans="2:15" x14ac:dyDescent="0.25">
      <c r="B179" s="22" t="s">
        <v>291</v>
      </c>
      <c r="C179" s="22" t="s">
        <v>1473</v>
      </c>
      <c r="D179" s="22" t="s">
        <v>63</v>
      </c>
      <c r="E179" s="22" t="s">
        <v>1474</v>
      </c>
      <c r="F179" s="22" t="s">
        <v>912</v>
      </c>
      <c r="G179" s="22" t="s">
        <v>893</v>
      </c>
      <c r="H179" s="22" t="s">
        <v>913</v>
      </c>
      <c r="I179" s="22" t="s">
        <v>914</v>
      </c>
      <c r="J179" s="100">
        <v>146.69999999999999</v>
      </c>
      <c r="K179" s="100">
        <v>555.94000000000005</v>
      </c>
      <c r="L179" s="17">
        <v>10</v>
      </c>
      <c r="M179" s="17">
        <v>1.36</v>
      </c>
      <c r="N179" s="17">
        <v>158.06</v>
      </c>
      <c r="O179" s="17">
        <v>567.29999999999995</v>
      </c>
    </row>
    <row r="180" spans="2:15" x14ac:dyDescent="0.25">
      <c r="B180" s="22" t="s">
        <v>292</v>
      </c>
      <c r="C180" s="22" t="s">
        <v>1501</v>
      </c>
      <c r="D180" s="22" t="s">
        <v>70</v>
      </c>
      <c r="E180" s="22" t="s">
        <v>1502</v>
      </c>
      <c r="F180" s="22" t="s">
        <v>1503</v>
      </c>
      <c r="G180" s="22" t="s">
        <v>893</v>
      </c>
      <c r="H180" s="22" t="s">
        <v>1504</v>
      </c>
      <c r="I180" s="22" t="s">
        <v>1505</v>
      </c>
      <c r="J180" s="100">
        <v>186.91</v>
      </c>
      <c r="K180" s="100">
        <v>567.49</v>
      </c>
      <c r="L180" s="17">
        <v>10</v>
      </c>
      <c r="M180" s="17">
        <v>0</v>
      </c>
      <c r="N180" s="17">
        <v>196.91</v>
      </c>
      <c r="O180" s="17">
        <v>577.49</v>
      </c>
    </row>
    <row r="181" spans="2:15" x14ac:dyDescent="0.25">
      <c r="B181" s="22" t="s">
        <v>293</v>
      </c>
      <c r="C181" s="22" t="s">
        <v>1519</v>
      </c>
      <c r="D181" s="22" t="s">
        <v>777</v>
      </c>
      <c r="E181" s="22" t="s">
        <v>1520</v>
      </c>
      <c r="F181" s="22" t="s">
        <v>1516</v>
      </c>
      <c r="G181" s="22" t="s">
        <v>893</v>
      </c>
      <c r="H181" s="22" t="s">
        <v>1521</v>
      </c>
      <c r="I181" s="22" t="s">
        <v>1518</v>
      </c>
      <c r="J181" s="100">
        <v>164.84</v>
      </c>
      <c r="K181" s="100">
        <v>541.11</v>
      </c>
      <c r="L181" s="17">
        <v>10</v>
      </c>
      <c r="M181" s="17">
        <v>0</v>
      </c>
      <c r="N181" s="17">
        <v>174.84</v>
      </c>
      <c r="O181" s="17">
        <v>551.11</v>
      </c>
    </row>
    <row r="182" spans="2:15" x14ac:dyDescent="0.25">
      <c r="B182" s="22" t="s">
        <v>294</v>
      </c>
      <c r="C182" s="22" t="s">
        <v>1526</v>
      </c>
      <c r="D182" s="22" t="s">
        <v>73</v>
      </c>
      <c r="E182" s="22" t="s">
        <v>1527</v>
      </c>
      <c r="F182" s="22" t="s">
        <v>946</v>
      </c>
      <c r="G182" s="22" t="s">
        <v>893</v>
      </c>
      <c r="H182" s="22" t="s">
        <v>947</v>
      </c>
      <c r="I182" s="22" t="s">
        <v>946</v>
      </c>
      <c r="J182" s="100">
        <v>188.65</v>
      </c>
      <c r="K182" s="100">
        <v>571.74</v>
      </c>
      <c r="L182" s="17">
        <v>10</v>
      </c>
      <c r="M182" s="17">
        <v>1.36</v>
      </c>
      <c r="N182" s="17">
        <v>200.01</v>
      </c>
      <c r="O182" s="17">
        <v>583.1</v>
      </c>
    </row>
    <row r="183" spans="2:15" x14ac:dyDescent="0.25">
      <c r="B183" s="22" t="s">
        <v>295</v>
      </c>
      <c r="C183" s="22" t="s">
        <v>1144</v>
      </c>
      <c r="D183" s="22" t="s">
        <v>778</v>
      </c>
      <c r="E183" s="22" t="s">
        <v>1145</v>
      </c>
      <c r="F183" s="22" t="s">
        <v>1146</v>
      </c>
      <c r="G183" s="22" t="s">
        <v>893</v>
      </c>
      <c r="H183" s="22" t="s">
        <v>1147</v>
      </c>
      <c r="I183" s="22" t="s">
        <v>1148</v>
      </c>
      <c r="J183" s="100">
        <v>151.46</v>
      </c>
      <c r="K183" s="100">
        <v>559.92999999999995</v>
      </c>
      <c r="L183" s="17">
        <v>10</v>
      </c>
      <c r="M183" s="17">
        <v>7.13</v>
      </c>
      <c r="N183" s="17">
        <v>168.59</v>
      </c>
      <c r="O183" s="17">
        <v>577.05999999999995</v>
      </c>
    </row>
    <row r="184" spans="2:15" x14ac:dyDescent="0.25">
      <c r="B184" s="22" t="s">
        <v>296</v>
      </c>
      <c r="C184" s="22" t="s">
        <v>1854</v>
      </c>
      <c r="D184" s="22" t="s">
        <v>779</v>
      </c>
      <c r="E184" s="22" t="s">
        <v>1855</v>
      </c>
      <c r="F184" s="22" t="s">
        <v>1680</v>
      </c>
      <c r="G184" s="22" t="s">
        <v>893</v>
      </c>
      <c r="H184" s="22" t="s">
        <v>1856</v>
      </c>
      <c r="I184" s="22" t="s">
        <v>1682</v>
      </c>
      <c r="J184" s="100">
        <v>139.79</v>
      </c>
      <c r="K184" s="100">
        <v>579.13</v>
      </c>
      <c r="L184" s="17">
        <v>10</v>
      </c>
      <c r="M184" s="17">
        <v>7.13</v>
      </c>
      <c r="N184" s="17">
        <v>156.91999999999999</v>
      </c>
      <c r="O184" s="17">
        <v>596.26</v>
      </c>
    </row>
    <row r="185" spans="2:15" x14ac:dyDescent="0.25">
      <c r="B185" s="22" t="s">
        <v>297</v>
      </c>
      <c r="C185" s="22" t="s">
        <v>1550</v>
      </c>
      <c r="D185" s="22" t="s">
        <v>77</v>
      </c>
      <c r="E185" s="22" t="s">
        <v>1551</v>
      </c>
      <c r="F185" s="22" t="s">
        <v>960</v>
      </c>
      <c r="G185" s="22" t="s">
        <v>893</v>
      </c>
      <c r="H185" s="22" t="s">
        <v>1552</v>
      </c>
      <c r="I185" s="22" t="s">
        <v>962</v>
      </c>
      <c r="J185" s="100">
        <v>189.32</v>
      </c>
      <c r="K185" s="100">
        <v>567.54999999999995</v>
      </c>
      <c r="L185" s="17">
        <v>10</v>
      </c>
      <c r="M185" s="17">
        <v>0</v>
      </c>
      <c r="N185" s="17">
        <v>199.32</v>
      </c>
      <c r="O185" s="17">
        <v>577.54999999999995</v>
      </c>
    </row>
    <row r="186" spans="2:15" x14ac:dyDescent="0.25">
      <c r="B186" s="22" t="s">
        <v>299</v>
      </c>
      <c r="C186" s="22" t="s">
        <v>1560</v>
      </c>
      <c r="D186" s="22" t="s">
        <v>780</v>
      </c>
      <c r="E186" s="22" t="s">
        <v>1561</v>
      </c>
      <c r="F186" s="22" t="s">
        <v>965</v>
      </c>
      <c r="G186" s="22" t="s">
        <v>893</v>
      </c>
      <c r="H186" s="22" t="s">
        <v>966</v>
      </c>
      <c r="I186" s="22" t="s">
        <v>967</v>
      </c>
      <c r="J186" s="100">
        <v>184.03</v>
      </c>
      <c r="K186" s="100">
        <v>565.26</v>
      </c>
      <c r="L186" s="17">
        <v>10</v>
      </c>
      <c r="M186" s="17">
        <v>1.36</v>
      </c>
      <c r="N186" s="17">
        <v>195.39</v>
      </c>
      <c r="O186" s="17">
        <v>576.62</v>
      </c>
    </row>
    <row r="187" spans="2:15" x14ac:dyDescent="0.25">
      <c r="B187" s="22" t="s">
        <v>300</v>
      </c>
      <c r="C187" s="22" t="s">
        <v>1586</v>
      </c>
      <c r="D187" s="22" t="s">
        <v>81</v>
      </c>
      <c r="E187" s="22" t="s">
        <v>1587</v>
      </c>
      <c r="F187" s="22" t="s">
        <v>1588</v>
      </c>
      <c r="G187" s="22" t="s">
        <v>893</v>
      </c>
      <c r="H187" s="22" t="s">
        <v>1589</v>
      </c>
      <c r="I187" s="22" t="s">
        <v>1233</v>
      </c>
      <c r="J187" s="100">
        <v>167.46</v>
      </c>
      <c r="K187" s="100">
        <v>552.94000000000005</v>
      </c>
      <c r="L187" s="17">
        <v>10</v>
      </c>
      <c r="M187" s="17">
        <v>1.36</v>
      </c>
      <c r="N187" s="17">
        <v>178.82</v>
      </c>
      <c r="O187" s="17">
        <v>564.29999999999995</v>
      </c>
    </row>
    <row r="188" spans="2:15" x14ac:dyDescent="0.25">
      <c r="B188" s="22" t="s">
        <v>301</v>
      </c>
      <c r="C188" s="22" t="s">
        <v>1595</v>
      </c>
      <c r="D188" s="22" t="s">
        <v>83</v>
      </c>
      <c r="E188" s="22" t="s">
        <v>1596</v>
      </c>
      <c r="F188" s="22" t="s">
        <v>1063</v>
      </c>
      <c r="G188" s="22" t="s">
        <v>893</v>
      </c>
      <c r="H188" s="22" t="s">
        <v>1064</v>
      </c>
      <c r="I188" s="22" t="s">
        <v>1065</v>
      </c>
      <c r="J188" s="100">
        <v>187.42</v>
      </c>
      <c r="K188" s="100">
        <v>588.55999999999995</v>
      </c>
      <c r="L188" s="17">
        <v>10</v>
      </c>
      <c r="M188" s="17">
        <v>1.36</v>
      </c>
      <c r="N188" s="17">
        <v>198.78</v>
      </c>
      <c r="O188" s="17">
        <v>599.91999999999996</v>
      </c>
    </row>
    <row r="189" spans="2:15" x14ac:dyDescent="0.25">
      <c r="B189" s="22" t="s">
        <v>302</v>
      </c>
      <c r="C189" s="22" t="s">
        <v>1608</v>
      </c>
      <c r="D189" s="22" t="s">
        <v>781</v>
      </c>
      <c r="E189" s="22" t="s">
        <v>1609</v>
      </c>
      <c r="F189" s="22" t="s">
        <v>900</v>
      </c>
      <c r="G189" s="22" t="s">
        <v>893</v>
      </c>
      <c r="H189" s="22" t="s">
        <v>1610</v>
      </c>
      <c r="I189" s="22" t="s">
        <v>952</v>
      </c>
      <c r="J189" s="100">
        <v>191.46</v>
      </c>
      <c r="K189" s="100">
        <v>566.07000000000005</v>
      </c>
      <c r="L189" s="17">
        <v>10</v>
      </c>
      <c r="M189" s="17">
        <v>7.13</v>
      </c>
      <c r="N189" s="17">
        <v>208.59</v>
      </c>
      <c r="O189" s="17">
        <v>583.20000000000005</v>
      </c>
    </row>
    <row r="190" spans="2:15" x14ac:dyDescent="0.25">
      <c r="B190" s="22" t="s">
        <v>303</v>
      </c>
      <c r="C190" s="22" t="s">
        <v>1611</v>
      </c>
      <c r="D190" s="22" t="s">
        <v>782</v>
      </c>
      <c r="E190" s="22" t="s">
        <v>1612</v>
      </c>
      <c r="F190" s="22" t="s">
        <v>1001</v>
      </c>
      <c r="G190" s="22" t="s">
        <v>893</v>
      </c>
      <c r="H190" s="22" t="s">
        <v>1613</v>
      </c>
      <c r="I190" s="22" t="s">
        <v>1003</v>
      </c>
      <c r="J190" s="100">
        <v>185.03</v>
      </c>
      <c r="K190" s="100">
        <v>555.15</v>
      </c>
      <c r="L190" s="17">
        <v>10</v>
      </c>
      <c r="M190" s="17">
        <v>1.36</v>
      </c>
      <c r="N190" s="17">
        <v>196.39</v>
      </c>
      <c r="O190" s="17">
        <v>566.51</v>
      </c>
    </row>
    <row r="191" spans="2:15" x14ac:dyDescent="0.25">
      <c r="B191" s="22" t="s">
        <v>304</v>
      </c>
      <c r="C191" s="22" t="s">
        <v>1614</v>
      </c>
      <c r="D191" s="22" t="s">
        <v>2565</v>
      </c>
      <c r="E191" s="22" t="s">
        <v>1615</v>
      </c>
      <c r="F191" s="22" t="s">
        <v>912</v>
      </c>
      <c r="G191" s="22" t="s">
        <v>893</v>
      </c>
      <c r="H191" s="22" t="s">
        <v>913</v>
      </c>
      <c r="I191" s="22" t="s">
        <v>914</v>
      </c>
      <c r="J191" s="100">
        <v>180.91</v>
      </c>
      <c r="K191" s="100">
        <v>568.36</v>
      </c>
      <c r="L191" s="17">
        <v>10</v>
      </c>
      <c r="M191" s="17">
        <v>7.13</v>
      </c>
      <c r="N191" s="17">
        <v>198.04</v>
      </c>
      <c r="O191" s="17">
        <v>585.49</v>
      </c>
    </row>
    <row r="192" spans="2:15" x14ac:dyDescent="0.25">
      <c r="B192" s="22" t="s">
        <v>305</v>
      </c>
      <c r="C192" s="22" t="s">
        <v>1616</v>
      </c>
      <c r="D192" s="22" t="s">
        <v>85</v>
      </c>
      <c r="E192" s="22" t="s">
        <v>1617</v>
      </c>
      <c r="F192" s="22" t="s">
        <v>1222</v>
      </c>
      <c r="G192" s="22" t="s">
        <v>893</v>
      </c>
      <c r="H192" s="22" t="s">
        <v>1618</v>
      </c>
      <c r="I192" s="22" t="s">
        <v>1003</v>
      </c>
      <c r="J192" s="100">
        <v>200.71</v>
      </c>
      <c r="K192" s="100">
        <v>581.77</v>
      </c>
      <c r="L192" s="17">
        <v>10</v>
      </c>
      <c r="M192" s="17">
        <v>1.36</v>
      </c>
      <c r="N192" s="17">
        <v>212.07</v>
      </c>
      <c r="O192" s="17">
        <v>593.13</v>
      </c>
    </row>
    <row r="193" spans="2:15" x14ac:dyDescent="0.25">
      <c r="B193" s="22" t="s">
        <v>306</v>
      </c>
      <c r="C193" s="22" t="s">
        <v>1619</v>
      </c>
      <c r="D193" s="22" t="s">
        <v>86</v>
      </c>
      <c r="E193" s="22" t="s">
        <v>1620</v>
      </c>
      <c r="F193" s="22" t="s">
        <v>1621</v>
      </c>
      <c r="G193" s="22" t="s">
        <v>893</v>
      </c>
      <c r="H193" s="22" t="s">
        <v>1622</v>
      </c>
      <c r="I193" s="22" t="s">
        <v>1153</v>
      </c>
      <c r="J193" s="100">
        <v>161.33000000000001</v>
      </c>
      <c r="K193" s="100">
        <v>591.6</v>
      </c>
      <c r="L193" s="17">
        <v>10</v>
      </c>
      <c r="M193" s="17">
        <v>1.36</v>
      </c>
      <c r="N193" s="17">
        <v>172.69</v>
      </c>
      <c r="O193" s="17">
        <v>602.96</v>
      </c>
    </row>
    <row r="194" spans="2:15" x14ac:dyDescent="0.25">
      <c r="B194" s="22" t="s">
        <v>307</v>
      </c>
      <c r="C194" s="22" t="s">
        <v>1636</v>
      </c>
      <c r="D194" s="22" t="s">
        <v>87</v>
      </c>
      <c r="E194" s="22" t="s">
        <v>1637</v>
      </c>
      <c r="F194" s="22" t="s">
        <v>1638</v>
      </c>
      <c r="G194" s="22" t="s">
        <v>893</v>
      </c>
      <c r="H194" s="22" t="s">
        <v>1639</v>
      </c>
      <c r="I194" s="22" t="s">
        <v>987</v>
      </c>
      <c r="J194" s="100">
        <v>147.15</v>
      </c>
      <c r="K194" s="100">
        <v>549.35</v>
      </c>
      <c r="L194" s="17">
        <v>10</v>
      </c>
      <c r="M194" s="17">
        <v>1.36</v>
      </c>
      <c r="N194" s="17">
        <v>158.51</v>
      </c>
      <c r="O194" s="17">
        <v>560.71</v>
      </c>
    </row>
    <row r="195" spans="2:15" x14ac:dyDescent="0.25">
      <c r="B195" s="22" t="s">
        <v>308</v>
      </c>
      <c r="C195" s="22" t="s">
        <v>1652</v>
      </c>
      <c r="D195" s="22" t="s">
        <v>90</v>
      </c>
      <c r="E195" s="22" t="s">
        <v>1653</v>
      </c>
      <c r="F195" s="22" t="s">
        <v>1298</v>
      </c>
      <c r="G195" s="22" t="s">
        <v>893</v>
      </c>
      <c r="H195" s="22" t="s">
        <v>1299</v>
      </c>
      <c r="I195" s="22" t="s">
        <v>1300</v>
      </c>
      <c r="J195" s="100">
        <v>160.44999999999999</v>
      </c>
      <c r="K195" s="100">
        <v>581.19000000000005</v>
      </c>
      <c r="L195" s="17">
        <v>10</v>
      </c>
      <c r="M195" s="17">
        <v>7.13</v>
      </c>
      <c r="N195" s="17">
        <v>177.58</v>
      </c>
      <c r="O195" s="17">
        <v>598.32000000000005</v>
      </c>
    </row>
    <row r="196" spans="2:15" x14ac:dyDescent="0.25">
      <c r="B196" s="22" t="s">
        <v>309</v>
      </c>
      <c r="C196" s="22" t="s">
        <v>1685</v>
      </c>
      <c r="D196" s="22" t="s">
        <v>94</v>
      </c>
      <c r="E196" s="22" t="s">
        <v>1686</v>
      </c>
      <c r="F196" s="22" t="s">
        <v>1687</v>
      </c>
      <c r="G196" s="22" t="s">
        <v>893</v>
      </c>
      <c r="H196" s="22" t="s">
        <v>1688</v>
      </c>
      <c r="I196" s="22" t="s">
        <v>1281</v>
      </c>
      <c r="J196" s="100">
        <v>125.88</v>
      </c>
      <c r="K196" s="100">
        <v>563.91999999999996</v>
      </c>
      <c r="L196" s="17">
        <v>10</v>
      </c>
      <c r="M196" s="17">
        <v>7.13</v>
      </c>
      <c r="N196" s="17">
        <v>143.01</v>
      </c>
      <c r="O196" s="17">
        <v>581.04999999999995</v>
      </c>
    </row>
    <row r="197" spans="2:15" x14ac:dyDescent="0.25">
      <c r="B197" s="22" t="s">
        <v>310</v>
      </c>
      <c r="C197" s="22" t="s">
        <v>1694</v>
      </c>
      <c r="D197" s="22" t="s">
        <v>97</v>
      </c>
      <c r="E197" s="22" t="s">
        <v>1695</v>
      </c>
      <c r="F197" s="22" t="s">
        <v>1696</v>
      </c>
      <c r="G197" s="22" t="s">
        <v>893</v>
      </c>
      <c r="H197" s="22" t="s">
        <v>1697</v>
      </c>
      <c r="I197" s="22" t="s">
        <v>909</v>
      </c>
      <c r="J197" s="100">
        <v>171</v>
      </c>
      <c r="K197" s="100">
        <v>585.17999999999995</v>
      </c>
      <c r="L197" s="17">
        <v>10</v>
      </c>
      <c r="M197" s="17">
        <v>1.36</v>
      </c>
      <c r="N197" s="17">
        <v>182.36</v>
      </c>
      <c r="O197" s="17">
        <v>596.54</v>
      </c>
    </row>
    <row r="198" spans="2:15" x14ac:dyDescent="0.25">
      <c r="B198" s="22" t="s">
        <v>311</v>
      </c>
      <c r="C198" s="22" t="s">
        <v>1703</v>
      </c>
      <c r="D198" s="22" t="s">
        <v>99</v>
      </c>
      <c r="E198" s="22" t="s">
        <v>1704</v>
      </c>
      <c r="F198" s="22" t="s">
        <v>1705</v>
      </c>
      <c r="G198" s="22" t="s">
        <v>893</v>
      </c>
      <c r="H198" s="22" t="s">
        <v>1706</v>
      </c>
      <c r="I198" s="22" t="s">
        <v>1249</v>
      </c>
      <c r="J198" s="100">
        <v>146.76</v>
      </c>
      <c r="K198" s="100">
        <v>564.58000000000004</v>
      </c>
      <c r="L198" s="17">
        <v>10</v>
      </c>
      <c r="M198" s="17">
        <v>1.36</v>
      </c>
      <c r="N198" s="17">
        <v>158.12</v>
      </c>
      <c r="O198" s="17">
        <v>575.94000000000005</v>
      </c>
    </row>
    <row r="199" spans="2:15" x14ac:dyDescent="0.25">
      <c r="B199" s="22" t="s">
        <v>312</v>
      </c>
      <c r="C199" s="22" t="s">
        <v>1707</v>
      </c>
      <c r="D199" s="22" t="s">
        <v>783</v>
      </c>
      <c r="E199" s="22" t="s">
        <v>1708</v>
      </c>
      <c r="F199" s="22" t="s">
        <v>903</v>
      </c>
      <c r="G199" s="22" t="s">
        <v>893</v>
      </c>
      <c r="H199" s="22" t="s">
        <v>1709</v>
      </c>
      <c r="I199" s="22" t="s">
        <v>903</v>
      </c>
      <c r="J199" s="100">
        <v>184.22</v>
      </c>
      <c r="K199" s="100">
        <v>591.66999999999996</v>
      </c>
      <c r="L199" s="17">
        <v>10</v>
      </c>
      <c r="M199" s="17">
        <v>1.36</v>
      </c>
      <c r="N199" s="17">
        <v>195.58</v>
      </c>
      <c r="O199" s="17">
        <v>603.03</v>
      </c>
    </row>
    <row r="200" spans="2:15" x14ac:dyDescent="0.25">
      <c r="B200" s="22" t="s">
        <v>313</v>
      </c>
      <c r="C200" s="22" t="s">
        <v>2211</v>
      </c>
      <c r="D200" s="22" t="s">
        <v>784</v>
      </c>
      <c r="E200" s="22" t="s">
        <v>2212</v>
      </c>
      <c r="F200" s="22" t="s">
        <v>2213</v>
      </c>
      <c r="G200" s="22" t="s">
        <v>893</v>
      </c>
      <c r="H200" s="22" t="s">
        <v>2214</v>
      </c>
      <c r="I200" s="22" t="s">
        <v>1276</v>
      </c>
      <c r="J200" s="100">
        <v>148.63999999999999</v>
      </c>
      <c r="K200" s="100">
        <v>557.53</v>
      </c>
      <c r="L200" s="17">
        <v>10</v>
      </c>
      <c r="M200" s="17">
        <v>1.36</v>
      </c>
      <c r="N200" s="17">
        <v>160</v>
      </c>
      <c r="O200" s="17">
        <v>568.89</v>
      </c>
    </row>
    <row r="201" spans="2:15" x14ac:dyDescent="0.25">
      <c r="B201" s="22" t="s">
        <v>314</v>
      </c>
      <c r="C201" s="22" t="s">
        <v>1714</v>
      </c>
      <c r="D201" s="22" t="s">
        <v>643</v>
      </c>
      <c r="E201" s="22" t="s">
        <v>1715</v>
      </c>
      <c r="F201" s="22" t="s">
        <v>1716</v>
      </c>
      <c r="G201" s="22" t="s">
        <v>893</v>
      </c>
      <c r="H201" s="22" t="s">
        <v>1717</v>
      </c>
      <c r="I201" s="22" t="s">
        <v>987</v>
      </c>
      <c r="J201" s="100">
        <v>171.55</v>
      </c>
      <c r="K201" s="100">
        <v>568.75</v>
      </c>
      <c r="L201" s="17">
        <v>10</v>
      </c>
      <c r="M201" s="17">
        <v>1.36</v>
      </c>
      <c r="N201" s="17">
        <v>182.91</v>
      </c>
      <c r="O201" s="17">
        <v>580.11</v>
      </c>
    </row>
    <row r="202" spans="2:15" x14ac:dyDescent="0.25">
      <c r="B202" s="22" t="s">
        <v>315</v>
      </c>
      <c r="C202" s="22" t="s">
        <v>1718</v>
      </c>
      <c r="D202" s="22" t="s">
        <v>785</v>
      </c>
      <c r="E202" s="22" t="s">
        <v>1719</v>
      </c>
      <c r="F202" s="22" t="s">
        <v>942</v>
      </c>
      <c r="G202" s="22" t="s">
        <v>893</v>
      </c>
      <c r="H202" s="22" t="s">
        <v>943</v>
      </c>
      <c r="I202" s="22" t="s">
        <v>942</v>
      </c>
      <c r="J202" s="100">
        <v>174.26</v>
      </c>
      <c r="K202" s="100">
        <v>576.02</v>
      </c>
      <c r="L202" s="17">
        <v>10</v>
      </c>
      <c r="M202" s="17">
        <v>1.36</v>
      </c>
      <c r="N202" s="17">
        <v>185.62</v>
      </c>
      <c r="O202" s="17">
        <v>587.38</v>
      </c>
    </row>
    <row r="203" spans="2:15" x14ac:dyDescent="0.25">
      <c r="B203" s="22" t="s">
        <v>316</v>
      </c>
      <c r="C203" s="22" t="s">
        <v>1720</v>
      </c>
      <c r="D203" s="22" t="s">
        <v>101</v>
      </c>
      <c r="E203" s="22" t="s">
        <v>1721</v>
      </c>
      <c r="F203" s="22" t="s">
        <v>1722</v>
      </c>
      <c r="G203" s="22" t="s">
        <v>893</v>
      </c>
      <c r="H203" s="22" t="s">
        <v>1723</v>
      </c>
      <c r="I203" s="22" t="s">
        <v>1724</v>
      </c>
      <c r="J203" s="100">
        <v>158.72999999999999</v>
      </c>
      <c r="K203" s="100">
        <v>540.48</v>
      </c>
      <c r="L203" s="17">
        <v>10</v>
      </c>
      <c r="M203" s="17">
        <v>7.13</v>
      </c>
      <c r="N203" s="17">
        <v>175.86</v>
      </c>
      <c r="O203" s="17">
        <v>557.61</v>
      </c>
    </row>
    <row r="204" spans="2:15" x14ac:dyDescent="0.25">
      <c r="B204" s="22" t="s">
        <v>317</v>
      </c>
      <c r="C204" s="22" t="s">
        <v>1729</v>
      </c>
      <c r="D204" s="22" t="s">
        <v>103</v>
      </c>
      <c r="E204" s="22" t="s">
        <v>1730</v>
      </c>
      <c r="F204" s="22" t="s">
        <v>1731</v>
      </c>
      <c r="G204" s="22" t="s">
        <v>893</v>
      </c>
      <c r="H204" s="22" t="s">
        <v>1732</v>
      </c>
      <c r="I204" s="22" t="s">
        <v>1256</v>
      </c>
      <c r="J204" s="100">
        <v>193.74</v>
      </c>
      <c r="K204" s="100">
        <v>575.78</v>
      </c>
      <c r="L204" s="17">
        <v>10</v>
      </c>
      <c r="M204" s="17">
        <v>1.36</v>
      </c>
      <c r="N204" s="17">
        <v>205.1</v>
      </c>
      <c r="O204" s="17">
        <v>587.14</v>
      </c>
    </row>
    <row r="205" spans="2:15" x14ac:dyDescent="0.25">
      <c r="B205" s="22" t="s">
        <v>318</v>
      </c>
      <c r="C205" s="22" t="s">
        <v>1733</v>
      </c>
      <c r="D205" s="22" t="s">
        <v>104</v>
      </c>
      <c r="E205" s="22" t="s">
        <v>1734</v>
      </c>
      <c r="F205" s="22" t="s">
        <v>1735</v>
      </c>
      <c r="G205" s="22" t="s">
        <v>893</v>
      </c>
      <c r="H205" s="22" t="s">
        <v>1736</v>
      </c>
      <c r="I205" s="22" t="s">
        <v>1228</v>
      </c>
      <c r="J205" s="100">
        <v>147.34</v>
      </c>
      <c r="K205" s="100">
        <v>555.16999999999996</v>
      </c>
      <c r="L205" s="17">
        <v>10</v>
      </c>
      <c r="M205" s="17">
        <v>7.13</v>
      </c>
      <c r="N205" s="17">
        <v>164.47</v>
      </c>
      <c r="O205" s="17">
        <v>572.29999999999995</v>
      </c>
    </row>
    <row r="206" spans="2:15" x14ac:dyDescent="0.25">
      <c r="B206" s="22" t="s">
        <v>319</v>
      </c>
      <c r="C206" s="22" t="s">
        <v>1741</v>
      </c>
      <c r="D206" s="22" t="s">
        <v>786</v>
      </c>
      <c r="E206" s="22" t="s">
        <v>2444</v>
      </c>
      <c r="F206" s="22" t="s">
        <v>1743</v>
      </c>
      <c r="G206" s="22" t="s">
        <v>893</v>
      </c>
      <c r="H206" s="22" t="s">
        <v>1744</v>
      </c>
      <c r="I206" s="22" t="s">
        <v>1059</v>
      </c>
      <c r="J206" s="100">
        <v>167.75</v>
      </c>
      <c r="K206" s="100">
        <v>570.30999999999995</v>
      </c>
      <c r="L206" s="17">
        <v>10</v>
      </c>
      <c r="M206" s="17">
        <v>1.36</v>
      </c>
      <c r="N206" s="17">
        <v>179.11</v>
      </c>
      <c r="O206" s="17">
        <v>581.66999999999996</v>
      </c>
    </row>
    <row r="207" spans="2:15" x14ac:dyDescent="0.25">
      <c r="B207" s="22" t="s">
        <v>320</v>
      </c>
      <c r="C207" s="22" t="s">
        <v>1745</v>
      </c>
      <c r="D207" s="22" t="s">
        <v>106</v>
      </c>
      <c r="E207" s="22" t="s">
        <v>1746</v>
      </c>
      <c r="F207" s="22" t="s">
        <v>1747</v>
      </c>
      <c r="G207" s="22" t="s">
        <v>893</v>
      </c>
      <c r="H207" s="22" t="s">
        <v>1748</v>
      </c>
      <c r="I207" s="22" t="s">
        <v>1635</v>
      </c>
      <c r="J207" s="100">
        <v>137.91999999999999</v>
      </c>
      <c r="K207" s="100">
        <v>552.78</v>
      </c>
      <c r="L207" s="17">
        <v>10</v>
      </c>
      <c r="M207" s="17">
        <v>7.13</v>
      </c>
      <c r="N207" s="17">
        <v>155.05000000000001</v>
      </c>
      <c r="O207" s="17">
        <v>569.91</v>
      </c>
    </row>
    <row r="208" spans="2:15" x14ac:dyDescent="0.25">
      <c r="B208" s="22" t="s">
        <v>321</v>
      </c>
      <c r="C208" s="22" t="s">
        <v>1765</v>
      </c>
      <c r="D208" s="22" t="s">
        <v>107</v>
      </c>
      <c r="E208" s="22" t="s">
        <v>1766</v>
      </c>
      <c r="F208" s="22" t="s">
        <v>1472</v>
      </c>
      <c r="G208" s="22" t="s">
        <v>893</v>
      </c>
      <c r="H208" s="22" t="s">
        <v>1767</v>
      </c>
      <c r="I208" s="22" t="s">
        <v>1472</v>
      </c>
      <c r="J208" s="100">
        <v>149.02000000000001</v>
      </c>
      <c r="K208" s="100">
        <v>579.37</v>
      </c>
      <c r="L208" s="17">
        <v>10</v>
      </c>
      <c r="M208" s="17">
        <v>7.13</v>
      </c>
      <c r="N208" s="17">
        <v>166.15</v>
      </c>
      <c r="O208" s="17">
        <v>596.5</v>
      </c>
    </row>
    <row r="209" spans="2:15" x14ac:dyDescent="0.25">
      <c r="B209" s="22" t="s">
        <v>322</v>
      </c>
      <c r="C209" s="22" t="s">
        <v>1768</v>
      </c>
      <c r="D209" s="22" t="s">
        <v>108</v>
      </c>
      <c r="E209" s="22" t="s">
        <v>1769</v>
      </c>
      <c r="F209" s="22" t="s">
        <v>1770</v>
      </c>
      <c r="G209" s="22" t="s">
        <v>893</v>
      </c>
      <c r="H209" s="22" t="s">
        <v>1771</v>
      </c>
      <c r="I209" s="22" t="s">
        <v>1291</v>
      </c>
      <c r="J209" s="100">
        <v>145.43</v>
      </c>
      <c r="K209" s="100">
        <v>549.91</v>
      </c>
      <c r="L209" s="17">
        <v>10</v>
      </c>
      <c r="M209" s="17">
        <v>7.13</v>
      </c>
      <c r="N209" s="17">
        <v>162.56</v>
      </c>
      <c r="O209" s="17">
        <v>567.04</v>
      </c>
    </row>
    <row r="210" spans="2:15" x14ac:dyDescent="0.25">
      <c r="B210" s="22" t="s">
        <v>323</v>
      </c>
      <c r="C210" s="22" t="s">
        <v>1776</v>
      </c>
      <c r="D210" s="22" t="s">
        <v>111</v>
      </c>
      <c r="E210" s="22" t="s">
        <v>1777</v>
      </c>
      <c r="F210" s="22" t="s">
        <v>1195</v>
      </c>
      <c r="G210" s="22" t="s">
        <v>893</v>
      </c>
      <c r="H210" s="22" t="s">
        <v>1196</v>
      </c>
      <c r="I210" s="22" t="s">
        <v>1197</v>
      </c>
      <c r="J210" s="100">
        <v>138.13999999999999</v>
      </c>
      <c r="K210" s="100">
        <v>587.38</v>
      </c>
      <c r="L210" s="17">
        <v>10</v>
      </c>
      <c r="M210" s="17">
        <v>7.13</v>
      </c>
      <c r="N210" s="17">
        <v>155.27000000000001</v>
      </c>
      <c r="O210" s="17">
        <v>604.51</v>
      </c>
    </row>
    <row r="211" spans="2:15" x14ac:dyDescent="0.25">
      <c r="B211" s="22" t="s">
        <v>324</v>
      </c>
      <c r="C211" s="22" t="s">
        <v>1778</v>
      </c>
      <c r="D211" s="22" t="s">
        <v>112</v>
      </c>
      <c r="E211" s="22" t="s">
        <v>1779</v>
      </c>
      <c r="F211" s="22" t="s">
        <v>1336</v>
      </c>
      <c r="G211" s="22" t="s">
        <v>893</v>
      </c>
      <c r="H211" s="22" t="s">
        <v>1353</v>
      </c>
      <c r="I211" s="22" t="s">
        <v>1338</v>
      </c>
      <c r="J211" s="100">
        <v>146.02000000000001</v>
      </c>
      <c r="K211" s="100">
        <v>573.87</v>
      </c>
      <c r="L211" s="17">
        <v>10</v>
      </c>
      <c r="M211" s="17">
        <v>1.36</v>
      </c>
      <c r="N211" s="17">
        <v>157.38</v>
      </c>
      <c r="O211" s="17">
        <v>585.23</v>
      </c>
    </row>
    <row r="212" spans="2:15" x14ac:dyDescent="0.25">
      <c r="B212" s="22" t="s">
        <v>325</v>
      </c>
      <c r="C212" s="22" t="s">
        <v>1780</v>
      </c>
      <c r="D212" s="22" t="s">
        <v>113</v>
      </c>
      <c r="E212" s="22" t="s">
        <v>1781</v>
      </c>
      <c r="F212" s="22" t="s">
        <v>1782</v>
      </c>
      <c r="G212" s="22" t="s">
        <v>893</v>
      </c>
      <c r="H212" s="22" t="s">
        <v>1783</v>
      </c>
      <c r="I212" s="22" t="s">
        <v>1029</v>
      </c>
      <c r="J212" s="100">
        <v>186.14</v>
      </c>
      <c r="K212" s="100">
        <v>560.95000000000005</v>
      </c>
      <c r="L212" s="17">
        <v>10</v>
      </c>
      <c r="M212" s="17">
        <v>1.36</v>
      </c>
      <c r="N212" s="17">
        <v>197.5</v>
      </c>
      <c r="O212" s="17">
        <v>572.30999999999995</v>
      </c>
    </row>
    <row r="213" spans="2:15" x14ac:dyDescent="0.25">
      <c r="B213" s="22" t="s">
        <v>326</v>
      </c>
      <c r="C213" s="22" t="s">
        <v>1797</v>
      </c>
      <c r="D213" s="22" t="s">
        <v>114</v>
      </c>
      <c r="E213" s="22" t="s">
        <v>1798</v>
      </c>
      <c r="F213" s="22" t="s">
        <v>1799</v>
      </c>
      <c r="G213" s="22" t="s">
        <v>893</v>
      </c>
      <c r="H213" s="22" t="s">
        <v>1800</v>
      </c>
      <c r="I213" s="22" t="s">
        <v>903</v>
      </c>
      <c r="J213" s="100">
        <v>185.67</v>
      </c>
      <c r="K213" s="100">
        <v>556.25</v>
      </c>
      <c r="L213" s="17">
        <v>10</v>
      </c>
      <c r="M213" s="17">
        <v>1.36</v>
      </c>
      <c r="N213" s="17">
        <v>197.03</v>
      </c>
      <c r="O213" s="17">
        <v>567.61</v>
      </c>
    </row>
    <row r="214" spans="2:15" x14ac:dyDescent="0.25">
      <c r="B214" s="22" t="s">
        <v>327</v>
      </c>
      <c r="C214" s="22" t="s">
        <v>1805</v>
      </c>
      <c r="D214" s="22" t="s">
        <v>115</v>
      </c>
      <c r="E214" s="22" t="s">
        <v>1806</v>
      </c>
      <c r="F214" s="22" t="s">
        <v>892</v>
      </c>
      <c r="G214" s="22" t="s">
        <v>893</v>
      </c>
      <c r="H214" s="22" t="s">
        <v>1807</v>
      </c>
      <c r="I214" s="22" t="s">
        <v>895</v>
      </c>
      <c r="J214" s="100">
        <v>182.23</v>
      </c>
      <c r="K214" s="100">
        <v>567.47</v>
      </c>
      <c r="L214" s="17">
        <v>10</v>
      </c>
      <c r="M214" s="17">
        <v>1.36</v>
      </c>
      <c r="N214" s="17">
        <v>193.59</v>
      </c>
      <c r="O214" s="17">
        <v>578.83000000000004</v>
      </c>
    </row>
    <row r="215" spans="2:15" x14ac:dyDescent="0.25">
      <c r="B215" s="22" t="s">
        <v>328</v>
      </c>
      <c r="C215" s="22" t="s">
        <v>1801</v>
      </c>
      <c r="D215" s="22" t="s">
        <v>116</v>
      </c>
      <c r="E215" s="22" t="s">
        <v>1802</v>
      </c>
      <c r="F215" s="22" t="s">
        <v>1803</v>
      </c>
      <c r="G215" s="22" t="s">
        <v>893</v>
      </c>
      <c r="H215" s="22" t="s">
        <v>1804</v>
      </c>
      <c r="I215" s="22" t="s">
        <v>1431</v>
      </c>
      <c r="J215" s="100">
        <v>158.80000000000001</v>
      </c>
      <c r="K215" s="100">
        <v>544.79</v>
      </c>
      <c r="L215" s="17">
        <v>10</v>
      </c>
      <c r="M215" s="17">
        <v>1.36</v>
      </c>
      <c r="N215" s="17">
        <v>170.16</v>
      </c>
      <c r="O215" s="17">
        <v>556.15</v>
      </c>
    </row>
    <row r="216" spans="2:15" x14ac:dyDescent="0.25">
      <c r="B216" s="22" t="s">
        <v>329</v>
      </c>
      <c r="C216" s="22" t="s">
        <v>1818</v>
      </c>
      <c r="D216" s="22" t="s">
        <v>118</v>
      </c>
      <c r="E216" s="22" t="s">
        <v>1819</v>
      </c>
      <c r="F216" s="22" t="s">
        <v>1820</v>
      </c>
      <c r="G216" s="22" t="s">
        <v>893</v>
      </c>
      <c r="H216" s="22" t="s">
        <v>1821</v>
      </c>
      <c r="I216" s="22" t="s">
        <v>1197</v>
      </c>
      <c r="J216" s="100">
        <v>150</v>
      </c>
      <c r="K216" s="100">
        <v>575.66999999999996</v>
      </c>
      <c r="L216" s="17">
        <v>10</v>
      </c>
      <c r="M216" s="17">
        <v>7.13</v>
      </c>
      <c r="N216" s="17">
        <v>167.13</v>
      </c>
      <c r="O216" s="17">
        <v>592.79999999999995</v>
      </c>
    </row>
    <row r="217" spans="2:15" x14ac:dyDescent="0.25">
      <c r="B217" s="22" t="s">
        <v>330</v>
      </c>
      <c r="C217" s="22" t="s">
        <v>1870</v>
      </c>
      <c r="D217" s="22" t="s">
        <v>125</v>
      </c>
      <c r="E217" s="22" t="s">
        <v>1871</v>
      </c>
      <c r="F217" s="22" t="s">
        <v>892</v>
      </c>
      <c r="G217" s="22" t="s">
        <v>893</v>
      </c>
      <c r="H217" s="22" t="s">
        <v>1872</v>
      </c>
      <c r="I217" s="22" t="s">
        <v>895</v>
      </c>
      <c r="J217" s="100">
        <v>126.71</v>
      </c>
      <c r="K217" s="100">
        <v>549.12</v>
      </c>
      <c r="L217" s="17">
        <v>10</v>
      </c>
      <c r="M217" s="17">
        <v>7.13</v>
      </c>
      <c r="N217" s="17">
        <v>143.84</v>
      </c>
      <c r="O217" s="17">
        <v>566.25</v>
      </c>
    </row>
    <row r="218" spans="2:15" x14ac:dyDescent="0.25">
      <c r="B218" s="22" t="s">
        <v>331</v>
      </c>
      <c r="C218" s="22" t="s">
        <v>2096</v>
      </c>
      <c r="D218" s="22" t="s">
        <v>158</v>
      </c>
      <c r="E218" s="22" t="s">
        <v>2097</v>
      </c>
      <c r="F218" s="22" t="s">
        <v>2098</v>
      </c>
      <c r="G218" s="22" t="s">
        <v>893</v>
      </c>
      <c r="H218" s="22" t="s">
        <v>2099</v>
      </c>
      <c r="I218" s="22" t="s">
        <v>998</v>
      </c>
      <c r="J218" s="100">
        <v>172.01</v>
      </c>
      <c r="K218" s="100">
        <v>574.11</v>
      </c>
      <c r="L218" s="17">
        <v>10</v>
      </c>
      <c r="M218" s="17">
        <v>7.13</v>
      </c>
      <c r="N218" s="17">
        <v>189.14</v>
      </c>
      <c r="O218" s="17">
        <v>591.24</v>
      </c>
    </row>
    <row r="219" spans="2:15" x14ac:dyDescent="0.25">
      <c r="B219" s="22" t="s">
        <v>332</v>
      </c>
      <c r="C219" s="22" t="s">
        <v>1891</v>
      </c>
      <c r="D219" s="22" t="s">
        <v>128</v>
      </c>
      <c r="E219" s="22" t="s">
        <v>1892</v>
      </c>
      <c r="F219" s="22" t="s">
        <v>907</v>
      </c>
      <c r="G219" s="22" t="s">
        <v>893</v>
      </c>
      <c r="H219" s="22" t="s">
        <v>1024</v>
      </c>
      <c r="I219" s="22" t="s">
        <v>909</v>
      </c>
      <c r="J219" s="100">
        <v>184.53</v>
      </c>
      <c r="K219" s="100">
        <v>569.21</v>
      </c>
      <c r="L219" s="17">
        <v>10</v>
      </c>
      <c r="M219" s="17">
        <v>1.36</v>
      </c>
      <c r="N219" s="17">
        <v>195.89</v>
      </c>
      <c r="O219" s="17">
        <v>580.57000000000005</v>
      </c>
    </row>
    <row r="220" spans="2:15" x14ac:dyDescent="0.25">
      <c r="B220" s="22" t="s">
        <v>333</v>
      </c>
      <c r="C220" s="22" t="s">
        <v>1893</v>
      </c>
      <c r="D220" s="22" t="s">
        <v>129</v>
      </c>
      <c r="E220" s="22" t="s">
        <v>1894</v>
      </c>
      <c r="F220" s="22" t="s">
        <v>1895</v>
      </c>
      <c r="G220" s="22" t="s">
        <v>893</v>
      </c>
      <c r="H220" s="22" t="s">
        <v>1896</v>
      </c>
      <c r="I220" s="22" t="s">
        <v>1518</v>
      </c>
      <c r="J220" s="100">
        <v>167.9</v>
      </c>
      <c r="K220" s="100">
        <v>557.95000000000005</v>
      </c>
      <c r="L220" s="17">
        <v>10</v>
      </c>
      <c r="M220" s="17">
        <v>1.36</v>
      </c>
      <c r="N220" s="17">
        <v>179.26</v>
      </c>
      <c r="O220" s="17">
        <v>569.30999999999995</v>
      </c>
    </row>
    <row r="221" spans="2:15" x14ac:dyDescent="0.25">
      <c r="B221" s="22" t="s">
        <v>334</v>
      </c>
      <c r="C221" s="22" t="s">
        <v>1917</v>
      </c>
      <c r="D221" s="22" t="s">
        <v>134</v>
      </c>
      <c r="E221" s="22" t="s">
        <v>1918</v>
      </c>
      <c r="F221" s="22" t="s">
        <v>1919</v>
      </c>
      <c r="G221" s="22" t="s">
        <v>893</v>
      </c>
      <c r="H221" s="22" t="s">
        <v>1920</v>
      </c>
      <c r="I221" s="22" t="s">
        <v>919</v>
      </c>
      <c r="J221" s="100">
        <v>146.96</v>
      </c>
      <c r="K221" s="100">
        <v>572.47</v>
      </c>
      <c r="L221" s="17">
        <v>10</v>
      </c>
      <c r="M221" s="17">
        <v>1.36</v>
      </c>
      <c r="N221" s="17">
        <v>158.32</v>
      </c>
      <c r="O221" s="17">
        <v>583.83000000000004</v>
      </c>
    </row>
    <row r="222" spans="2:15" x14ac:dyDescent="0.25">
      <c r="B222" s="22" t="s">
        <v>335</v>
      </c>
      <c r="C222" s="22" t="s">
        <v>1938</v>
      </c>
      <c r="D222" s="22" t="s">
        <v>138</v>
      </c>
      <c r="E222" s="22" t="s">
        <v>1939</v>
      </c>
      <c r="F222" s="22" t="s">
        <v>1940</v>
      </c>
      <c r="G222" s="22" t="s">
        <v>893</v>
      </c>
      <c r="H222" s="22" t="s">
        <v>1941</v>
      </c>
      <c r="I222" s="22" t="s">
        <v>1503</v>
      </c>
      <c r="J222" s="100">
        <v>124.58</v>
      </c>
      <c r="K222" s="100">
        <v>548.03</v>
      </c>
      <c r="L222" s="17">
        <v>10</v>
      </c>
      <c r="M222" s="17">
        <v>7.13</v>
      </c>
      <c r="N222" s="17">
        <v>141.71</v>
      </c>
      <c r="O222" s="17">
        <v>565.16</v>
      </c>
    </row>
    <row r="223" spans="2:15" x14ac:dyDescent="0.25">
      <c r="B223" s="22" t="s">
        <v>336</v>
      </c>
      <c r="C223" s="22" t="s">
        <v>1942</v>
      </c>
      <c r="D223" s="22" t="s">
        <v>139</v>
      </c>
      <c r="E223" s="22" t="s">
        <v>1943</v>
      </c>
      <c r="F223" s="22" t="s">
        <v>1944</v>
      </c>
      <c r="G223" s="22" t="s">
        <v>893</v>
      </c>
      <c r="H223" s="22" t="s">
        <v>1945</v>
      </c>
      <c r="I223" s="22" t="s">
        <v>962</v>
      </c>
      <c r="J223" s="100">
        <v>181.13</v>
      </c>
      <c r="K223" s="100">
        <v>581.16</v>
      </c>
      <c r="L223" s="17">
        <v>10</v>
      </c>
      <c r="M223" s="17">
        <v>1.36</v>
      </c>
      <c r="N223" s="17">
        <v>192.49</v>
      </c>
      <c r="O223" s="17">
        <v>592.52</v>
      </c>
    </row>
    <row r="224" spans="2:15" x14ac:dyDescent="0.25">
      <c r="B224" s="22" t="s">
        <v>337</v>
      </c>
      <c r="C224" s="22" t="s">
        <v>1950</v>
      </c>
      <c r="D224" s="22" t="s">
        <v>787</v>
      </c>
      <c r="E224" s="22" t="s">
        <v>1951</v>
      </c>
      <c r="F224" s="22" t="s">
        <v>1952</v>
      </c>
      <c r="G224" s="22" t="s">
        <v>893</v>
      </c>
      <c r="H224" s="22" t="s">
        <v>1953</v>
      </c>
      <c r="I224" s="22" t="s">
        <v>1518</v>
      </c>
      <c r="J224" s="100">
        <v>181.19</v>
      </c>
      <c r="K224" s="100">
        <v>591.57000000000005</v>
      </c>
      <c r="L224" s="17">
        <v>10</v>
      </c>
      <c r="M224" s="17">
        <v>1.36</v>
      </c>
      <c r="N224" s="17">
        <v>192.55</v>
      </c>
      <c r="O224" s="17">
        <v>602.92999999999995</v>
      </c>
    </row>
    <row r="225" spans="2:15" x14ac:dyDescent="0.25">
      <c r="B225" s="22" t="s">
        <v>338</v>
      </c>
      <c r="C225" s="22" t="s">
        <v>1030</v>
      </c>
      <c r="D225" s="22" t="s">
        <v>228</v>
      </c>
      <c r="E225" s="22" t="s">
        <v>1031</v>
      </c>
      <c r="F225" s="22" t="s">
        <v>1032</v>
      </c>
      <c r="G225" s="22" t="s">
        <v>893</v>
      </c>
      <c r="H225" s="22" t="s">
        <v>1033</v>
      </c>
      <c r="I225" s="22" t="s">
        <v>1034</v>
      </c>
      <c r="J225" s="100">
        <v>177.85</v>
      </c>
      <c r="K225" s="100">
        <v>553.92999999999995</v>
      </c>
      <c r="L225" s="17">
        <v>10</v>
      </c>
      <c r="M225" s="17">
        <v>0</v>
      </c>
      <c r="N225" s="17">
        <v>187.85</v>
      </c>
      <c r="O225" s="17">
        <v>563.92999999999995</v>
      </c>
    </row>
    <row r="226" spans="2:15" x14ac:dyDescent="0.25">
      <c r="B226" s="22" t="s">
        <v>339</v>
      </c>
      <c r="C226" s="22" t="s">
        <v>1966</v>
      </c>
      <c r="D226" s="22" t="s">
        <v>145</v>
      </c>
      <c r="E226" s="22" t="s">
        <v>1967</v>
      </c>
      <c r="F226" s="22" t="s">
        <v>960</v>
      </c>
      <c r="G226" s="22" t="s">
        <v>893</v>
      </c>
      <c r="H226" s="22" t="s">
        <v>961</v>
      </c>
      <c r="I226" s="22" t="s">
        <v>962</v>
      </c>
      <c r="J226" s="100">
        <v>153.68</v>
      </c>
      <c r="K226" s="100">
        <v>579.97</v>
      </c>
      <c r="L226" s="17">
        <v>10</v>
      </c>
      <c r="M226" s="17">
        <v>7.13</v>
      </c>
      <c r="N226" s="17">
        <v>170.81</v>
      </c>
      <c r="O226" s="17">
        <v>597.1</v>
      </c>
    </row>
    <row r="227" spans="2:15" x14ac:dyDescent="0.25">
      <c r="B227" s="22" t="s">
        <v>340</v>
      </c>
      <c r="C227" s="22" t="s">
        <v>1972</v>
      </c>
      <c r="D227" s="22" t="s">
        <v>146</v>
      </c>
      <c r="E227" s="22" t="s">
        <v>1973</v>
      </c>
      <c r="F227" s="22" t="s">
        <v>1974</v>
      </c>
      <c r="G227" s="22" t="s">
        <v>893</v>
      </c>
      <c r="H227" s="22" t="s">
        <v>1975</v>
      </c>
      <c r="I227" s="22" t="s">
        <v>1431</v>
      </c>
      <c r="J227" s="100">
        <v>152.28</v>
      </c>
      <c r="K227" s="100">
        <v>570.55999999999995</v>
      </c>
      <c r="L227" s="17">
        <v>10</v>
      </c>
      <c r="M227" s="17">
        <v>1.36</v>
      </c>
      <c r="N227" s="17">
        <v>163.63999999999999</v>
      </c>
      <c r="O227" s="17">
        <v>581.91999999999996</v>
      </c>
    </row>
    <row r="228" spans="2:15" x14ac:dyDescent="0.25">
      <c r="B228" s="22" t="s">
        <v>341</v>
      </c>
      <c r="C228" s="22" t="s">
        <v>1968</v>
      </c>
      <c r="D228" s="22" t="s">
        <v>788</v>
      </c>
      <c r="E228" s="22" t="s">
        <v>1969</v>
      </c>
      <c r="F228" s="22" t="s">
        <v>1970</v>
      </c>
      <c r="G228" s="22" t="s">
        <v>893</v>
      </c>
      <c r="H228" s="22" t="s">
        <v>1971</v>
      </c>
      <c r="I228" s="22" t="s">
        <v>1291</v>
      </c>
      <c r="J228" s="100">
        <v>172.43</v>
      </c>
      <c r="K228" s="100">
        <v>587.33000000000004</v>
      </c>
      <c r="L228" s="17">
        <v>10</v>
      </c>
      <c r="M228" s="17">
        <v>7.13</v>
      </c>
      <c r="N228" s="17">
        <v>189.56</v>
      </c>
      <c r="O228" s="17">
        <v>604.46</v>
      </c>
    </row>
    <row r="229" spans="2:15" x14ac:dyDescent="0.25">
      <c r="B229" s="22" t="s">
        <v>342</v>
      </c>
      <c r="C229" s="22" t="s">
        <v>1976</v>
      </c>
      <c r="D229" s="22" t="s">
        <v>147</v>
      </c>
      <c r="E229" s="22" t="s">
        <v>1977</v>
      </c>
      <c r="F229" s="22" t="s">
        <v>1978</v>
      </c>
      <c r="G229" s="22" t="s">
        <v>893</v>
      </c>
      <c r="H229" s="22" t="s">
        <v>1979</v>
      </c>
      <c r="I229" s="22" t="s">
        <v>946</v>
      </c>
      <c r="J229" s="100">
        <v>182.56</v>
      </c>
      <c r="K229" s="100">
        <v>550.99</v>
      </c>
      <c r="L229" s="17">
        <v>10</v>
      </c>
      <c r="M229" s="17">
        <v>1.36</v>
      </c>
      <c r="N229" s="17">
        <v>193.92</v>
      </c>
      <c r="O229" s="17">
        <v>562.35</v>
      </c>
    </row>
    <row r="230" spans="2:15" x14ac:dyDescent="0.25">
      <c r="B230" s="22" t="s">
        <v>343</v>
      </c>
      <c r="C230" s="22" t="s">
        <v>1980</v>
      </c>
      <c r="D230" s="22" t="s">
        <v>148</v>
      </c>
      <c r="E230" s="22" t="s">
        <v>1981</v>
      </c>
      <c r="F230" s="22" t="s">
        <v>1420</v>
      </c>
      <c r="G230" s="22" t="s">
        <v>893</v>
      </c>
      <c r="H230" s="22" t="s">
        <v>1421</v>
      </c>
      <c r="I230" s="22" t="s">
        <v>934</v>
      </c>
      <c r="J230" s="100">
        <v>118.36</v>
      </c>
      <c r="K230" s="100">
        <v>554.03</v>
      </c>
      <c r="L230" s="17">
        <v>10</v>
      </c>
      <c r="M230" s="17">
        <v>7.13</v>
      </c>
      <c r="N230" s="17">
        <v>135.49</v>
      </c>
      <c r="O230" s="17">
        <v>571.16</v>
      </c>
    </row>
    <row r="231" spans="2:15" x14ac:dyDescent="0.25">
      <c r="B231" s="22" t="s">
        <v>345</v>
      </c>
      <c r="C231" s="22" t="s">
        <v>2001</v>
      </c>
      <c r="D231" s="22" t="s">
        <v>151</v>
      </c>
      <c r="E231" s="22" t="s">
        <v>2002</v>
      </c>
      <c r="F231" s="22" t="s">
        <v>2003</v>
      </c>
      <c r="G231" s="22" t="s">
        <v>893</v>
      </c>
      <c r="H231" s="22" t="s">
        <v>1175</v>
      </c>
      <c r="I231" s="22" t="s">
        <v>1148</v>
      </c>
      <c r="J231" s="100">
        <v>157.27000000000001</v>
      </c>
      <c r="K231" s="100">
        <v>555.47</v>
      </c>
      <c r="L231" s="17">
        <v>10</v>
      </c>
      <c r="M231" s="17">
        <v>7.13</v>
      </c>
      <c r="N231" s="17">
        <v>174.4</v>
      </c>
      <c r="O231" s="17">
        <v>572.6</v>
      </c>
    </row>
    <row r="232" spans="2:15" x14ac:dyDescent="0.25">
      <c r="B232" s="22" t="s">
        <v>346</v>
      </c>
      <c r="C232" s="22" t="s">
        <v>1475</v>
      </c>
      <c r="D232" s="22" t="s">
        <v>789</v>
      </c>
      <c r="E232" s="22" t="s">
        <v>1476</v>
      </c>
      <c r="F232" s="22" t="s">
        <v>1477</v>
      </c>
      <c r="G232" s="22" t="s">
        <v>893</v>
      </c>
      <c r="H232" s="22" t="s">
        <v>1478</v>
      </c>
      <c r="I232" s="22" t="s">
        <v>1271</v>
      </c>
      <c r="J232" s="100">
        <v>158.68</v>
      </c>
      <c r="K232" s="100">
        <v>553.12</v>
      </c>
      <c r="L232" s="17">
        <v>10</v>
      </c>
      <c r="M232" s="17">
        <v>1.36</v>
      </c>
      <c r="N232" s="17">
        <v>170.04</v>
      </c>
      <c r="O232" s="17">
        <v>564.48</v>
      </c>
    </row>
    <row r="233" spans="2:15" x14ac:dyDescent="0.25">
      <c r="B233" s="22" t="s">
        <v>347</v>
      </c>
      <c r="C233" s="22" t="s">
        <v>2066</v>
      </c>
      <c r="D233" s="22" t="s">
        <v>790</v>
      </c>
      <c r="E233" s="22" t="s">
        <v>2067</v>
      </c>
      <c r="F233" s="22" t="s">
        <v>2068</v>
      </c>
      <c r="G233" s="22" t="s">
        <v>893</v>
      </c>
      <c r="H233" s="22" t="s">
        <v>2069</v>
      </c>
      <c r="I233" s="22" t="s">
        <v>1320</v>
      </c>
      <c r="J233" s="100">
        <v>150.21</v>
      </c>
      <c r="K233" s="100">
        <v>568.85</v>
      </c>
      <c r="L233" s="17">
        <v>10</v>
      </c>
      <c r="M233" s="17">
        <v>1.36</v>
      </c>
      <c r="N233" s="17">
        <v>161.57</v>
      </c>
      <c r="O233" s="17">
        <v>580.21</v>
      </c>
    </row>
    <row r="234" spans="2:15" x14ac:dyDescent="0.25">
      <c r="B234" s="22" t="s">
        <v>348</v>
      </c>
      <c r="C234" s="22" t="s">
        <v>2070</v>
      </c>
      <c r="D234" s="22" t="s">
        <v>154</v>
      </c>
      <c r="E234" s="22" t="s">
        <v>2071</v>
      </c>
      <c r="F234" s="22" t="s">
        <v>1222</v>
      </c>
      <c r="G234" s="22" t="s">
        <v>893</v>
      </c>
      <c r="H234" s="22" t="s">
        <v>2659</v>
      </c>
      <c r="I234" s="22" t="s">
        <v>1003</v>
      </c>
      <c r="J234" s="100">
        <v>182.02</v>
      </c>
      <c r="K234" s="100">
        <v>550.04999999999995</v>
      </c>
      <c r="L234" s="17">
        <v>10</v>
      </c>
      <c r="M234" s="17">
        <v>1.36</v>
      </c>
      <c r="N234" s="17">
        <v>193.38</v>
      </c>
      <c r="O234" s="17">
        <v>561.41</v>
      </c>
    </row>
    <row r="235" spans="2:15" x14ac:dyDescent="0.25">
      <c r="B235" s="22" t="s">
        <v>349</v>
      </c>
      <c r="C235" s="22" t="s">
        <v>2092</v>
      </c>
      <c r="D235" s="22" t="s">
        <v>624</v>
      </c>
      <c r="E235" s="22" t="s">
        <v>2093</v>
      </c>
      <c r="F235" s="22" t="s">
        <v>2094</v>
      </c>
      <c r="G235" s="22" t="s">
        <v>893</v>
      </c>
      <c r="H235" s="22" t="s">
        <v>2095</v>
      </c>
      <c r="I235" s="22" t="s">
        <v>914</v>
      </c>
      <c r="J235" s="100">
        <v>172.02</v>
      </c>
      <c r="K235" s="100">
        <v>575.75</v>
      </c>
      <c r="L235" s="17">
        <v>10</v>
      </c>
      <c r="M235" s="17">
        <v>1.36</v>
      </c>
      <c r="N235" s="17">
        <v>183.38</v>
      </c>
      <c r="O235" s="17">
        <v>587.11</v>
      </c>
    </row>
    <row r="236" spans="2:15" x14ac:dyDescent="0.25">
      <c r="B236" s="22" t="s">
        <v>351</v>
      </c>
      <c r="C236" s="22" t="s">
        <v>2104</v>
      </c>
      <c r="D236" s="22" t="s">
        <v>159</v>
      </c>
      <c r="E236" s="22" t="s">
        <v>2105</v>
      </c>
      <c r="F236" s="22" t="s">
        <v>2106</v>
      </c>
      <c r="G236" s="22" t="s">
        <v>893</v>
      </c>
      <c r="H236" s="22" t="s">
        <v>2107</v>
      </c>
      <c r="I236" s="22" t="s">
        <v>1249</v>
      </c>
      <c r="J236" s="100">
        <v>152.49</v>
      </c>
      <c r="K236" s="100">
        <v>574.26</v>
      </c>
      <c r="L236" s="17">
        <v>10</v>
      </c>
      <c r="M236" s="17">
        <v>1.36</v>
      </c>
      <c r="N236" s="17">
        <v>163.85</v>
      </c>
      <c r="O236" s="17">
        <v>585.62</v>
      </c>
    </row>
    <row r="237" spans="2:15" x14ac:dyDescent="0.25">
      <c r="B237" s="22" t="s">
        <v>352</v>
      </c>
      <c r="C237" s="22" t="s">
        <v>2108</v>
      </c>
      <c r="D237" s="22" t="s">
        <v>792</v>
      </c>
      <c r="E237" s="22" t="s">
        <v>2109</v>
      </c>
      <c r="F237" s="22" t="s">
        <v>2110</v>
      </c>
      <c r="G237" s="22" t="s">
        <v>893</v>
      </c>
      <c r="H237" s="22" t="s">
        <v>2111</v>
      </c>
      <c r="I237" s="22" t="s">
        <v>1109</v>
      </c>
      <c r="J237" s="100">
        <v>174.93</v>
      </c>
      <c r="K237" s="100">
        <v>561.74</v>
      </c>
      <c r="L237" s="17">
        <v>10</v>
      </c>
      <c r="M237" s="17">
        <v>1.36</v>
      </c>
      <c r="N237" s="17">
        <v>186.29</v>
      </c>
      <c r="O237" s="17">
        <v>573.1</v>
      </c>
    </row>
    <row r="238" spans="2:15" x14ac:dyDescent="0.25">
      <c r="B238" s="22" t="s">
        <v>353</v>
      </c>
      <c r="C238" s="22" t="s">
        <v>2112</v>
      </c>
      <c r="D238" s="22" t="s">
        <v>161</v>
      </c>
      <c r="E238" s="22" t="s">
        <v>2673</v>
      </c>
      <c r="F238" s="22" t="s">
        <v>1712</v>
      </c>
      <c r="G238" s="22" t="s">
        <v>893</v>
      </c>
      <c r="H238" s="22" t="s">
        <v>1713</v>
      </c>
      <c r="I238" s="22" t="s">
        <v>924</v>
      </c>
      <c r="J238" s="100">
        <v>157.13</v>
      </c>
      <c r="K238" s="100">
        <v>550.29999999999995</v>
      </c>
      <c r="L238" s="17">
        <v>10</v>
      </c>
      <c r="M238" s="17">
        <v>1.36</v>
      </c>
      <c r="N238" s="17">
        <v>168.49</v>
      </c>
      <c r="O238" s="17">
        <v>561.66</v>
      </c>
    </row>
    <row r="239" spans="2:15" x14ac:dyDescent="0.25">
      <c r="B239" s="22" t="s">
        <v>354</v>
      </c>
      <c r="C239" s="22" t="s">
        <v>1451</v>
      </c>
      <c r="D239" s="22" t="s">
        <v>793</v>
      </c>
      <c r="E239" s="22" t="s">
        <v>1452</v>
      </c>
      <c r="F239" s="22" t="s">
        <v>1453</v>
      </c>
      <c r="G239" s="22" t="s">
        <v>893</v>
      </c>
      <c r="H239" s="22" t="s">
        <v>1454</v>
      </c>
      <c r="I239" s="22" t="s">
        <v>1281</v>
      </c>
      <c r="J239" s="100">
        <v>173.58</v>
      </c>
      <c r="K239" s="100">
        <v>557.72</v>
      </c>
      <c r="L239" s="17">
        <v>10</v>
      </c>
      <c r="M239" s="17">
        <v>7.13</v>
      </c>
      <c r="N239" s="17">
        <v>190.71</v>
      </c>
      <c r="O239" s="17">
        <v>574.85</v>
      </c>
    </row>
    <row r="240" spans="2:15" x14ac:dyDescent="0.25">
      <c r="B240" s="22" t="s">
        <v>355</v>
      </c>
      <c r="C240" s="22" t="s">
        <v>2122</v>
      </c>
      <c r="D240" s="22" t="s">
        <v>162</v>
      </c>
      <c r="E240" s="22" t="s">
        <v>2123</v>
      </c>
      <c r="F240" s="22" t="s">
        <v>1558</v>
      </c>
      <c r="G240" s="22" t="s">
        <v>893</v>
      </c>
      <c r="H240" s="22" t="s">
        <v>1559</v>
      </c>
      <c r="I240" s="22" t="s">
        <v>1271</v>
      </c>
      <c r="J240" s="100">
        <v>141.58000000000001</v>
      </c>
      <c r="K240" s="100">
        <v>556.32000000000005</v>
      </c>
      <c r="L240" s="17">
        <v>10</v>
      </c>
      <c r="M240" s="17">
        <v>7.13</v>
      </c>
      <c r="N240" s="17">
        <v>158.71</v>
      </c>
      <c r="O240" s="17">
        <v>573.45000000000005</v>
      </c>
    </row>
    <row r="241" spans="2:15" x14ac:dyDescent="0.25">
      <c r="B241" s="22" t="s">
        <v>356</v>
      </c>
      <c r="C241" s="22" t="s">
        <v>2134</v>
      </c>
      <c r="D241" s="22" t="s">
        <v>164</v>
      </c>
      <c r="E241" s="22" t="s">
        <v>3540</v>
      </c>
      <c r="F241" s="22" t="s">
        <v>2136</v>
      </c>
      <c r="G241" s="22" t="s">
        <v>893</v>
      </c>
      <c r="H241" s="22" t="s">
        <v>2137</v>
      </c>
      <c r="I241" s="22" t="s">
        <v>903</v>
      </c>
      <c r="J241" s="100">
        <v>165.54</v>
      </c>
      <c r="K241" s="100">
        <v>540.72</v>
      </c>
      <c r="L241" s="17">
        <v>10</v>
      </c>
      <c r="M241" s="17">
        <v>7.13</v>
      </c>
      <c r="N241" s="17">
        <v>182.67</v>
      </c>
      <c r="O241" s="17">
        <v>557.85</v>
      </c>
    </row>
    <row r="242" spans="2:15" x14ac:dyDescent="0.25">
      <c r="B242" s="22" t="s">
        <v>357</v>
      </c>
      <c r="C242" s="22" t="s">
        <v>2118</v>
      </c>
      <c r="D242" s="22" t="s">
        <v>794</v>
      </c>
      <c r="E242" s="22" t="s">
        <v>2119</v>
      </c>
      <c r="F242" s="22" t="s">
        <v>2120</v>
      </c>
      <c r="G242" s="22" t="s">
        <v>893</v>
      </c>
      <c r="H242" s="22" t="s">
        <v>2121</v>
      </c>
      <c r="I242" s="22" t="s">
        <v>1148</v>
      </c>
      <c r="J242" s="100">
        <v>172.55</v>
      </c>
      <c r="K242" s="100">
        <v>544.23</v>
      </c>
      <c r="L242" s="17">
        <v>10</v>
      </c>
      <c r="M242" s="17">
        <v>7.13</v>
      </c>
      <c r="N242" s="17">
        <v>189.68</v>
      </c>
      <c r="O242" s="17">
        <v>561.36</v>
      </c>
    </row>
    <row r="243" spans="2:15" x14ac:dyDescent="0.25">
      <c r="B243" s="22" t="s">
        <v>358</v>
      </c>
      <c r="C243" s="22" t="s">
        <v>2151</v>
      </c>
      <c r="D243" s="22" t="s">
        <v>167</v>
      </c>
      <c r="E243" s="22" t="s">
        <v>2152</v>
      </c>
      <c r="F243" s="22" t="s">
        <v>2153</v>
      </c>
      <c r="G243" s="22" t="s">
        <v>893</v>
      </c>
      <c r="H243" s="22" t="s">
        <v>2154</v>
      </c>
      <c r="I243" s="22" t="s">
        <v>942</v>
      </c>
      <c r="J243" s="100">
        <v>163.12</v>
      </c>
      <c r="K243" s="100">
        <v>574.28</v>
      </c>
      <c r="L243" s="17">
        <v>10</v>
      </c>
      <c r="M243" s="17">
        <v>1.36</v>
      </c>
      <c r="N243" s="17">
        <v>174.48</v>
      </c>
      <c r="O243" s="17">
        <v>585.64</v>
      </c>
    </row>
    <row r="244" spans="2:15" x14ac:dyDescent="0.25">
      <c r="B244" s="22" t="s">
        <v>360</v>
      </c>
      <c r="C244" s="22" t="s">
        <v>2163</v>
      </c>
      <c r="D244" s="22" t="s">
        <v>169</v>
      </c>
      <c r="E244" s="22" t="s">
        <v>2164</v>
      </c>
      <c r="F244" s="22" t="s">
        <v>2165</v>
      </c>
      <c r="G244" s="22" t="s">
        <v>893</v>
      </c>
      <c r="H244" s="22" t="s">
        <v>2166</v>
      </c>
      <c r="I244" s="22" t="s">
        <v>909</v>
      </c>
      <c r="J244" s="100">
        <v>166.96</v>
      </c>
      <c r="K244" s="100">
        <v>553.44000000000005</v>
      </c>
      <c r="L244" s="17">
        <v>10</v>
      </c>
      <c r="M244" s="17">
        <v>7.13</v>
      </c>
      <c r="N244" s="17">
        <v>184.09</v>
      </c>
      <c r="O244" s="17">
        <v>570.57000000000005</v>
      </c>
    </row>
    <row r="245" spans="2:15" x14ac:dyDescent="0.25">
      <c r="B245" s="22" t="s">
        <v>361</v>
      </c>
      <c r="C245" s="22" t="s">
        <v>2183</v>
      </c>
      <c r="D245" s="22" t="s">
        <v>173</v>
      </c>
      <c r="E245" s="22" t="s">
        <v>2184</v>
      </c>
      <c r="F245" s="22" t="s">
        <v>1782</v>
      </c>
      <c r="G245" s="22" t="s">
        <v>893</v>
      </c>
      <c r="H245" s="22" t="s">
        <v>1783</v>
      </c>
      <c r="I245" s="22" t="s">
        <v>1029</v>
      </c>
      <c r="J245" s="100">
        <v>201.31</v>
      </c>
      <c r="K245" s="100">
        <v>596.91</v>
      </c>
      <c r="L245" s="17">
        <v>10</v>
      </c>
      <c r="M245" s="17">
        <v>1.36</v>
      </c>
      <c r="N245" s="17">
        <v>212.67</v>
      </c>
      <c r="O245" s="17">
        <v>608.27</v>
      </c>
    </row>
    <row r="246" spans="2:15" x14ac:dyDescent="0.25">
      <c r="B246" s="22" t="s">
        <v>362</v>
      </c>
      <c r="C246" s="22" t="s">
        <v>2181</v>
      </c>
      <c r="D246" s="22" t="s">
        <v>172</v>
      </c>
      <c r="E246" s="22" t="s">
        <v>2182</v>
      </c>
      <c r="F246" s="22" t="s">
        <v>1059</v>
      </c>
      <c r="G246" s="22" t="s">
        <v>893</v>
      </c>
      <c r="H246" s="22" t="s">
        <v>1060</v>
      </c>
      <c r="I246" s="22" t="s">
        <v>1059</v>
      </c>
      <c r="J246" s="100">
        <v>188.62</v>
      </c>
      <c r="K246" s="100">
        <v>569.75</v>
      </c>
      <c r="L246" s="17">
        <v>10</v>
      </c>
      <c r="M246" s="17">
        <v>7.13</v>
      </c>
      <c r="N246" s="17">
        <v>205.75</v>
      </c>
      <c r="O246" s="17">
        <v>586.88</v>
      </c>
    </row>
    <row r="247" spans="2:15" x14ac:dyDescent="0.25">
      <c r="B247" s="22" t="s">
        <v>363</v>
      </c>
      <c r="C247" s="22" t="s">
        <v>2185</v>
      </c>
      <c r="D247" s="22" t="s">
        <v>174</v>
      </c>
      <c r="E247" s="22" t="s">
        <v>2186</v>
      </c>
      <c r="F247" s="22" t="s">
        <v>1700</v>
      </c>
      <c r="G247" s="22" t="s">
        <v>893</v>
      </c>
      <c r="H247" s="22" t="s">
        <v>1701</v>
      </c>
      <c r="I247" s="22" t="s">
        <v>1702</v>
      </c>
      <c r="J247" s="100">
        <v>156.26</v>
      </c>
      <c r="K247" s="100">
        <v>550.21</v>
      </c>
      <c r="L247" s="17">
        <v>10</v>
      </c>
      <c r="M247" s="17">
        <v>1.36</v>
      </c>
      <c r="N247" s="17">
        <v>167.62</v>
      </c>
      <c r="O247" s="17">
        <v>561.57000000000005</v>
      </c>
    </row>
    <row r="248" spans="2:15" x14ac:dyDescent="0.25">
      <c r="B248" s="22" t="s">
        <v>364</v>
      </c>
      <c r="C248" s="22" t="s">
        <v>2190</v>
      </c>
      <c r="D248" s="22" t="s">
        <v>625</v>
      </c>
      <c r="E248" s="22" t="s">
        <v>2191</v>
      </c>
      <c r="F248" s="22" t="s">
        <v>2192</v>
      </c>
      <c r="G248" s="22" t="s">
        <v>893</v>
      </c>
      <c r="H248" s="22" t="s">
        <v>2193</v>
      </c>
      <c r="I248" s="22" t="s">
        <v>1320</v>
      </c>
      <c r="J248" s="100">
        <v>172.84</v>
      </c>
      <c r="K248" s="100">
        <v>574.28</v>
      </c>
      <c r="L248" s="17">
        <v>10</v>
      </c>
      <c r="M248" s="17">
        <v>1.36</v>
      </c>
      <c r="N248" s="17">
        <v>184.2</v>
      </c>
      <c r="O248" s="17">
        <v>585.64</v>
      </c>
    </row>
    <row r="249" spans="2:15" x14ac:dyDescent="0.25">
      <c r="B249" s="22" t="s">
        <v>365</v>
      </c>
      <c r="C249" s="22" t="s">
        <v>2202</v>
      </c>
      <c r="D249" s="22" t="s">
        <v>176</v>
      </c>
      <c r="E249" s="22" t="s">
        <v>2203</v>
      </c>
      <c r="F249" s="22" t="s">
        <v>903</v>
      </c>
      <c r="G249" s="22" t="s">
        <v>893</v>
      </c>
      <c r="H249" s="22" t="s">
        <v>904</v>
      </c>
      <c r="I249" s="22" t="s">
        <v>903</v>
      </c>
      <c r="J249" s="100">
        <v>197.17</v>
      </c>
      <c r="K249" s="100">
        <v>575.75</v>
      </c>
      <c r="L249" s="17">
        <v>10</v>
      </c>
      <c r="M249" s="17">
        <v>1.36</v>
      </c>
      <c r="N249" s="17">
        <v>208.53</v>
      </c>
      <c r="O249" s="17">
        <v>587.11</v>
      </c>
    </row>
    <row r="250" spans="2:15" x14ac:dyDescent="0.25">
      <c r="B250" s="22" t="s">
        <v>366</v>
      </c>
      <c r="C250" s="22" t="s">
        <v>2204</v>
      </c>
      <c r="D250" s="22" t="s">
        <v>795</v>
      </c>
      <c r="E250" s="22" t="s">
        <v>2674</v>
      </c>
      <c r="F250" s="22" t="s">
        <v>2098</v>
      </c>
      <c r="G250" s="22" t="s">
        <v>893</v>
      </c>
      <c r="H250" s="22" t="s">
        <v>2206</v>
      </c>
      <c r="I250" s="22" t="s">
        <v>998</v>
      </c>
      <c r="J250" s="100">
        <v>185.17</v>
      </c>
      <c r="K250" s="100">
        <v>555.39</v>
      </c>
      <c r="L250" s="17">
        <v>10</v>
      </c>
      <c r="M250" s="17">
        <v>0</v>
      </c>
      <c r="N250" s="17">
        <v>195.17</v>
      </c>
      <c r="O250" s="17">
        <v>565.39</v>
      </c>
    </row>
    <row r="251" spans="2:15" x14ac:dyDescent="0.25">
      <c r="B251" s="22" t="s">
        <v>367</v>
      </c>
      <c r="C251" s="22" t="s">
        <v>2226</v>
      </c>
      <c r="D251" s="22" t="s">
        <v>180</v>
      </c>
      <c r="E251" s="22" t="s">
        <v>2227</v>
      </c>
      <c r="F251" s="22" t="s">
        <v>903</v>
      </c>
      <c r="G251" s="22" t="s">
        <v>893</v>
      </c>
      <c r="H251" s="22" t="s">
        <v>904</v>
      </c>
      <c r="I251" s="22" t="s">
        <v>903</v>
      </c>
      <c r="J251" s="100">
        <v>206.55</v>
      </c>
      <c r="K251" s="100">
        <v>591.86</v>
      </c>
      <c r="L251" s="17">
        <v>10</v>
      </c>
      <c r="M251" s="17">
        <v>0</v>
      </c>
      <c r="N251" s="17">
        <v>216.55</v>
      </c>
      <c r="O251" s="17">
        <v>601.86</v>
      </c>
    </row>
    <row r="252" spans="2:15" x14ac:dyDescent="0.25">
      <c r="B252" s="22" t="s">
        <v>368</v>
      </c>
      <c r="C252" s="22" t="s">
        <v>2232</v>
      </c>
      <c r="D252" s="22" t="s">
        <v>182</v>
      </c>
      <c r="E252" s="22" t="s">
        <v>2233</v>
      </c>
      <c r="F252" s="22" t="s">
        <v>2234</v>
      </c>
      <c r="G252" s="22" t="s">
        <v>893</v>
      </c>
      <c r="H252" s="22" t="s">
        <v>2235</v>
      </c>
      <c r="I252" s="22" t="s">
        <v>2011</v>
      </c>
      <c r="J252" s="100">
        <v>145.84</v>
      </c>
      <c r="K252" s="100">
        <v>568.53</v>
      </c>
      <c r="L252" s="17">
        <v>10</v>
      </c>
      <c r="M252" s="17">
        <v>1.36</v>
      </c>
      <c r="N252" s="17">
        <v>157.19999999999999</v>
      </c>
      <c r="O252" s="17">
        <v>579.89</v>
      </c>
    </row>
    <row r="253" spans="2:15" x14ac:dyDescent="0.25">
      <c r="B253" s="22" t="s">
        <v>369</v>
      </c>
      <c r="C253" s="22" t="s">
        <v>2236</v>
      </c>
      <c r="D253" s="22" t="s">
        <v>796</v>
      </c>
      <c r="E253" s="22" t="s">
        <v>2237</v>
      </c>
      <c r="F253" s="22" t="s">
        <v>1063</v>
      </c>
      <c r="G253" s="22" t="s">
        <v>893</v>
      </c>
      <c r="H253" s="22" t="s">
        <v>1181</v>
      </c>
      <c r="I253" s="22" t="s">
        <v>1065</v>
      </c>
      <c r="J253" s="100">
        <v>190.96</v>
      </c>
      <c r="K253" s="100">
        <v>571.95000000000005</v>
      </c>
      <c r="L253" s="17">
        <v>10</v>
      </c>
      <c r="M253" s="17">
        <v>1.36</v>
      </c>
      <c r="N253" s="17">
        <v>202.32</v>
      </c>
      <c r="O253" s="17">
        <v>583.30999999999995</v>
      </c>
    </row>
    <row r="254" spans="2:15" x14ac:dyDescent="0.25">
      <c r="B254" s="22" t="s">
        <v>370</v>
      </c>
      <c r="C254" s="22" t="s">
        <v>2238</v>
      </c>
      <c r="D254" s="22" t="s">
        <v>3597</v>
      </c>
      <c r="E254" s="22" t="s">
        <v>2239</v>
      </c>
      <c r="F254" s="22" t="s">
        <v>2240</v>
      </c>
      <c r="G254" s="22" t="s">
        <v>893</v>
      </c>
      <c r="H254" s="22" t="s">
        <v>2241</v>
      </c>
      <c r="I254" s="22" t="s">
        <v>962</v>
      </c>
      <c r="J254" s="100">
        <v>155.77000000000001</v>
      </c>
      <c r="K254" s="100">
        <v>566.03</v>
      </c>
      <c r="L254" s="17">
        <v>10</v>
      </c>
      <c r="M254" s="17">
        <v>7.13</v>
      </c>
      <c r="N254" s="17">
        <v>172.9</v>
      </c>
      <c r="O254" s="17">
        <v>583.16</v>
      </c>
    </row>
    <row r="255" spans="2:15" x14ac:dyDescent="0.25">
      <c r="B255" s="22" t="s">
        <v>371</v>
      </c>
      <c r="C255" s="22" t="s">
        <v>2242</v>
      </c>
      <c r="D255" s="22" t="s">
        <v>184</v>
      </c>
      <c r="E255" s="22" t="s">
        <v>2243</v>
      </c>
      <c r="F255" s="22" t="s">
        <v>2244</v>
      </c>
      <c r="G255" s="22" t="s">
        <v>893</v>
      </c>
      <c r="H255" s="22" t="s">
        <v>2245</v>
      </c>
      <c r="I255" s="22" t="s">
        <v>1042</v>
      </c>
      <c r="J255" s="100">
        <v>147.91</v>
      </c>
      <c r="K255" s="100">
        <v>555.77</v>
      </c>
      <c r="L255" s="17">
        <v>10</v>
      </c>
      <c r="M255" s="17">
        <v>1.36</v>
      </c>
      <c r="N255" s="17">
        <v>159.27000000000001</v>
      </c>
      <c r="O255" s="17">
        <v>567.13</v>
      </c>
    </row>
    <row r="256" spans="2:15" x14ac:dyDescent="0.25">
      <c r="B256" s="22" t="s">
        <v>372</v>
      </c>
      <c r="C256" s="22" t="s">
        <v>2246</v>
      </c>
      <c r="D256" s="22" t="s">
        <v>186</v>
      </c>
      <c r="E256" s="22" t="s">
        <v>2247</v>
      </c>
      <c r="F256" s="22" t="s">
        <v>2248</v>
      </c>
      <c r="G256" s="22" t="s">
        <v>893</v>
      </c>
      <c r="H256" s="22" t="s">
        <v>2249</v>
      </c>
      <c r="I256" s="22" t="s">
        <v>2250</v>
      </c>
      <c r="J256" s="100">
        <v>136.54</v>
      </c>
      <c r="K256" s="100">
        <v>576.51</v>
      </c>
      <c r="L256" s="17">
        <v>10</v>
      </c>
      <c r="M256" s="17">
        <v>7.13</v>
      </c>
      <c r="N256" s="17">
        <v>153.66999999999999</v>
      </c>
      <c r="O256" s="17">
        <v>593.64</v>
      </c>
    </row>
    <row r="257" spans="2:15" x14ac:dyDescent="0.25">
      <c r="B257" s="22" t="s">
        <v>373</v>
      </c>
      <c r="C257" s="22" t="s">
        <v>2264</v>
      </c>
      <c r="D257" s="22" t="s">
        <v>189</v>
      </c>
      <c r="E257" s="22" t="s">
        <v>2265</v>
      </c>
      <c r="F257" s="22" t="s">
        <v>2266</v>
      </c>
      <c r="G257" s="22" t="s">
        <v>893</v>
      </c>
      <c r="H257" s="22" t="s">
        <v>2267</v>
      </c>
      <c r="I257" s="22" t="s">
        <v>1059</v>
      </c>
      <c r="J257" s="100">
        <v>176.03</v>
      </c>
      <c r="K257" s="100">
        <v>553.24</v>
      </c>
      <c r="L257" s="17">
        <v>10</v>
      </c>
      <c r="M257" s="17">
        <v>0</v>
      </c>
      <c r="N257" s="17">
        <v>186.03</v>
      </c>
      <c r="O257" s="17">
        <v>563.24</v>
      </c>
    </row>
    <row r="258" spans="2:15" x14ac:dyDescent="0.25">
      <c r="B258" s="22" t="s">
        <v>374</v>
      </c>
      <c r="C258" s="22" t="s">
        <v>2268</v>
      </c>
      <c r="D258" s="22" t="s">
        <v>190</v>
      </c>
      <c r="E258" s="22" t="s">
        <v>2269</v>
      </c>
      <c r="F258" s="22" t="s">
        <v>2270</v>
      </c>
      <c r="G258" s="22" t="s">
        <v>893</v>
      </c>
      <c r="H258" s="22" t="s">
        <v>2271</v>
      </c>
      <c r="I258" s="22" t="s">
        <v>1441</v>
      </c>
      <c r="J258" s="100">
        <v>162.72</v>
      </c>
      <c r="K258" s="100">
        <v>567.1</v>
      </c>
      <c r="L258" s="17">
        <v>10</v>
      </c>
      <c r="M258" s="17">
        <v>7.13</v>
      </c>
      <c r="N258" s="17">
        <v>179.85</v>
      </c>
      <c r="O258" s="17">
        <v>584.23</v>
      </c>
    </row>
    <row r="259" spans="2:15" x14ac:dyDescent="0.25">
      <c r="B259" s="22" t="s">
        <v>375</v>
      </c>
      <c r="C259" s="22" t="s">
        <v>2272</v>
      </c>
      <c r="D259" s="22" t="s">
        <v>191</v>
      </c>
      <c r="E259" s="22" t="s">
        <v>2273</v>
      </c>
      <c r="F259" s="22" t="s">
        <v>2274</v>
      </c>
      <c r="G259" s="22" t="s">
        <v>893</v>
      </c>
      <c r="H259" s="22" t="s">
        <v>2275</v>
      </c>
      <c r="I259" s="22" t="s">
        <v>1404</v>
      </c>
      <c r="J259" s="100">
        <v>133.34</v>
      </c>
      <c r="K259" s="100">
        <v>559.46</v>
      </c>
      <c r="L259" s="17">
        <v>10</v>
      </c>
      <c r="M259" s="17">
        <v>1.36</v>
      </c>
      <c r="N259" s="17">
        <v>144.69999999999999</v>
      </c>
      <c r="O259" s="17">
        <v>570.82000000000005</v>
      </c>
    </row>
    <row r="260" spans="2:15" x14ac:dyDescent="0.25">
      <c r="B260" s="22" t="s">
        <v>376</v>
      </c>
      <c r="C260" s="22" t="s">
        <v>2276</v>
      </c>
      <c r="D260" s="22" t="s">
        <v>192</v>
      </c>
      <c r="E260" s="22" t="s">
        <v>2277</v>
      </c>
      <c r="F260" s="22" t="s">
        <v>2278</v>
      </c>
      <c r="G260" s="22" t="s">
        <v>893</v>
      </c>
      <c r="H260" s="22" t="s">
        <v>2279</v>
      </c>
      <c r="I260" s="22" t="s">
        <v>939</v>
      </c>
      <c r="J260" s="100">
        <v>139.56</v>
      </c>
      <c r="K260" s="100">
        <v>533.5</v>
      </c>
      <c r="L260" s="17">
        <v>10</v>
      </c>
      <c r="M260" s="17">
        <v>1.36</v>
      </c>
      <c r="N260" s="17">
        <v>150.91999999999999</v>
      </c>
      <c r="O260" s="17">
        <v>544.86</v>
      </c>
    </row>
    <row r="261" spans="2:15" x14ac:dyDescent="0.25">
      <c r="B261" s="22" t="s">
        <v>377</v>
      </c>
      <c r="C261" s="22" t="s">
        <v>2285</v>
      </c>
      <c r="D261" s="22" t="s">
        <v>797</v>
      </c>
      <c r="E261" s="22" t="s">
        <v>2286</v>
      </c>
      <c r="F261" s="22" t="s">
        <v>2287</v>
      </c>
      <c r="G261" s="22" t="s">
        <v>893</v>
      </c>
      <c r="H261" s="22" t="s">
        <v>2288</v>
      </c>
      <c r="I261" s="22" t="s">
        <v>1233</v>
      </c>
      <c r="J261" s="100">
        <v>164.75</v>
      </c>
      <c r="K261" s="100">
        <v>583.49</v>
      </c>
      <c r="L261" s="17">
        <v>10</v>
      </c>
      <c r="M261" s="17">
        <v>1.36</v>
      </c>
      <c r="N261" s="17">
        <v>176.11</v>
      </c>
      <c r="O261" s="17">
        <v>594.85</v>
      </c>
    </row>
    <row r="262" spans="2:15" x14ac:dyDescent="0.25">
      <c r="B262" s="22" t="s">
        <v>378</v>
      </c>
      <c r="C262" s="22" t="s">
        <v>2292</v>
      </c>
      <c r="D262" s="22" t="s">
        <v>194</v>
      </c>
      <c r="E262" s="22" t="s">
        <v>2293</v>
      </c>
      <c r="F262" s="22" t="s">
        <v>2294</v>
      </c>
      <c r="G262" s="22" t="s">
        <v>893</v>
      </c>
      <c r="H262" s="22" t="s">
        <v>2295</v>
      </c>
      <c r="I262" s="22" t="s">
        <v>1012</v>
      </c>
      <c r="J262" s="100">
        <v>152.47999999999999</v>
      </c>
      <c r="K262" s="100">
        <v>562.65</v>
      </c>
      <c r="L262" s="17">
        <v>10</v>
      </c>
      <c r="M262" s="17">
        <v>7.13</v>
      </c>
      <c r="N262" s="17">
        <v>169.61</v>
      </c>
      <c r="O262" s="17">
        <v>579.78</v>
      </c>
    </row>
    <row r="263" spans="2:15" x14ac:dyDescent="0.25">
      <c r="B263" s="22" t="s">
        <v>379</v>
      </c>
      <c r="C263" s="22" t="s">
        <v>2299</v>
      </c>
      <c r="D263" s="22" t="s">
        <v>196</v>
      </c>
      <c r="E263" s="22" t="s">
        <v>2300</v>
      </c>
      <c r="F263" s="22" t="s">
        <v>946</v>
      </c>
      <c r="G263" s="22" t="s">
        <v>893</v>
      </c>
      <c r="H263" s="22" t="s">
        <v>2301</v>
      </c>
      <c r="I263" s="22" t="s">
        <v>946</v>
      </c>
      <c r="J263" s="100">
        <v>181.72</v>
      </c>
      <c r="K263" s="100">
        <v>563.91999999999996</v>
      </c>
      <c r="L263" s="17">
        <v>10</v>
      </c>
      <c r="M263" s="17">
        <v>1.36</v>
      </c>
      <c r="N263" s="17">
        <v>193.08</v>
      </c>
      <c r="O263" s="17">
        <v>575.28</v>
      </c>
    </row>
    <row r="264" spans="2:15" x14ac:dyDescent="0.25">
      <c r="B264" s="22" t="s">
        <v>380</v>
      </c>
      <c r="C264" s="22" t="s">
        <v>1545</v>
      </c>
      <c r="D264" s="22" t="s">
        <v>798</v>
      </c>
      <c r="E264" s="22" t="s">
        <v>4349</v>
      </c>
      <c r="F264" s="22" t="s">
        <v>1547</v>
      </c>
      <c r="G264" s="22" t="s">
        <v>893</v>
      </c>
      <c r="H264" s="22" t="s">
        <v>1548</v>
      </c>
      <c r="I264" s="22" t="s">
        <v>1549</v>
      </c>
      <c r="J264" s="100">
        <v>179.94</v>
      </c>
      <c r="K264" s="100">
        <v>564.14</v>
      </c>
      <c r="L264" s="17">
        <v>10</v>
      </c>
      <c r="M264" s="17">
        <v>7.13</v>
      </c>
      <c r="N264" s="17">
        <v>197.07</v>
      </c>
      <c r="O264" s="17">
        <v>581.27</v>
      </c>
    </row>
    <row r="265" spans="2:15" x14ac:dyDescent="0.25">
      <c r="B265" s="22" t="s">
        <v>381</v>
      </c>
      <c r="C265" s="22" t="s">
        <v>2310</v>
      </c>
      <c r="D265" s="22" t="s">
        <v>197</v>
      </c>
      <c r="E265" s="22" t="s">
        <v>2311</v>
      </c>
      <c r="F265" s="22" t="s">
        <v>900</v>
      </c>
      <c r="G265" s="22" t="s">
        <v>893</v>
      </c>
      <c r="H265" s="22" t="s">
        <v>2312</v>
      </c>
      <c r="I265" s="22" t="s">
        <v>952</v>
      </c>
      <c r="J265" s="100">
        <v>194.41</v>
      </c>
      <c r="K265" s="100">
        <v>571.07000000000005</v>
      </c>
      <c r="L265" s="17">
        <v>10</v>
      </c>
      <c r="M265" s="17">
        <v>1.36</v>
      </c>
      <c r="N265" s="17">
        <v>205.77</v>
      </c>
      <c r="O265" s="17">
        <v>582.42999999999995</v>
      </c>
    </row>
    <row r="266" spans="2:15" x14ac:dyDescent="0.25">
      <c r="B266" s="22" t="s">
        <v>382</v>
      </c>
      <c r="C266" s="22" t="s">
        <v>2325</v>
      </c>
      <c r="D266" s="22" t="s">
        <v>200</v>
      </c>
      <c r="E266" s="22" t="s">
        <v>2326</v>
      </c>
      <c r="F266" s="22" t="s">
        <v>1716</v>
      </c>
      <c r="G266" s="22" t="s">
        <v>893</v>
      </c>
      <c r="H266" s="22" t="s">
        <v>1717</v>
      </c>
      <c r="I266" s="22" t="s">
        <v>987</v>
      </c>
      <c r="J266" s="100">
        <v>179.21</v>
      </c>
      <c r="K266" s="100">
        <v>575.41</v>
      </c>
      <c r="L266" s="17">
        <v>10</v>
      </c>
      <c r="M266" s="17">
        <v>1.36</v>
      </c>
      <c r="N266" s="17">
        <v>190.57</v>
      </c>
      <c r="O266" s="17">
        <v>586.77</v>
      </c>
    </row>
    <row r="267" spans="2:15" x14ac:dyDescent="0.25">
      <c r="B267" s="22" t="s">
        <v>383</v>
      </c>
      <c r="C267" s="22" t="s">
        <v>2337</v>
      </c>
      <c r="D267" s="22" t="s">
        <v>202</v>
      </c>
      <c r="E267" s="22" t="s">
        <v>2338</v>
      </c>
      <c r="F267" s="22" t="s">
        <v>900</v>
      </c>
      <c r="G267" s="22" t="s">
        <v>893</v>
      </c>
      <c r="H267" s="22" t="s">
        <v>1610</v>
      </c>
      <c r="I267" s="22" t="s">
        <v>952</v>
      </c>
      <c r="J267" s="100">
        <v>197.36</v>
      </c>
      <c r="K267" s="100">
        <v>576.07000000000005</v>
      </c>
      <c r="L267" s="17">
        <v>10</v>
      </c>
      <c r="M267" s="17">
        <v>1.36</v>
      </c>
      <c r="N267" s="17">
        <v>208.72</v>
      </c>
      <c r="O267" s="17">
        <v>587.42999999999995</v>
      </c>
    </row>
    <row r="268" spans="2:15" x14ac:dyDescent="0.25">
      <c r="B268" s="22" t="s">
        <v>384</v>
      </c>
      <c r="C268" s="22" t="s">
        <v>2346</v>
      </c>
      <c r="D268" s="22" t="s">
        <v>204</v>
      </c>
      <c r="E268" s="22" t="s">
        <v>2347</v>
      </c>
      <c r="F268" s="22" t="s">
        <v>2348</v>
      </c>
      <c r="G268" s="22" t="s">
        <v>893</v>
      </c>
      <c r="H268" s="22" t="s">
        <v>2349</v>
      </c>
      <c r="I268" s="22" t="s">
        <v>1238</v>
      </c>
      <c r="J268" s="100">
        <v>166.29</v>
      </c>
      <c r="K268" s="100">
        <v>605.92999999999995</v>
      </c>
      <c r="L268" s="17">
        <v>10</v>
      </c>
      <c r="M268" s="17">
        <v>1.36</v>
      </c>
      <c r="N268" s="17">
        <v>177.65</v>
      </c>
      <c r="O268" s="17">
        <v>617.29</v>
      </c>
    </row>
    <row r="269" spans="2:15" x14ac:dyDescent="0.25">
      <c r="B269" s="22" t="s">
        <v>385</v>
      </c>
      <c r="C269" s="22" t="s">
        <v>2357</v>
      </c>
      <c r="D269" s="22" t="s">
        <v>799</v>
      </c>
      <c r="E269" s="22" t="s">
        <v>2358</v>
      </c>
      <c r="F269" s="22" t="s">
        <v>1068</v>
      </c>
      <c r="G269" s="22" t="s">
        <v>893</v>
      </c>
      <c r="H269" s="22" t="s">
        <v>1069</v>
      </c>
      <c r="I269" s="22" t="s">
        <v>1070</v>
      </c>
      <c r="J269" s="100">
        <v>187.91</v>
      </c>
      <c r="K269" s="100">
        <v>560.04999999999995</v>
      </c>
      <c r="L269" s="17">
        <v>10</v>
      </c>
      <c r="M269" s="17">
        <v>1.36</v>
      </c>
      <c r="N269" s="17">
        <v>199.27</v>
      </c>
      <c r="O269" s="17">
        <v>571.41</v>
      </c>
    </row>
    <row r="270" spans="2:15" x14ac:dyDescent="0.25">
      <c r="B270" s="22" t="s">
        <v>386</v>
      </c>
      <c r="C270" s="22" t="s">
        <v>1835</v>
      </c>
      <c r="D270" s="22" t="s">
        <v>120</v>
      </c>
      <c r="E270" s="22" t="s">
        <v>1836</v>
      </c>
      <c r="F270" s="22" t="s">
        <v>1837</v>
      </c>
      <c r="G270" s="22" t="s">
        <v>893</v>
      </c>
      <c r="H270" s="22" t="s">
        <v>1838</v>
      </c>
      <c r="I270" s="22" t="s">
        <v>1238</v>
      </c>
      <c r="J270" s="100">
        <v>137</v>
      </c>
      <c r="K270" s="100">
        <v>559.95000000000005</v>
      </c>
      <c r="L270" s="17">
        <v>10</v>
      </c>
      <c r="M270" s="17">
        <v>1.36</v>
      </c>
      <c r="N270" s="17">
        <v>148.36000000000001</v>
      </c>
      <c r="O270" s="17">
        <v>571.30999999999995</v>
      </c>
    </row>
    <row r="271" spans="2:15" x14ac:dyDescent="0.25">
      <c r="B271" s="22" t="s">
        <v>387</v>
      </c>
      <c r="C271" s="22" t="s">
        <v>2146</v>
      </c>
      <c r="D271" s="22" t="s">
        <v>2588</v>
      </c>
      <c r="E271" s="22" t="s">
        <v>2147</v>
      </c>
      <c r="F271" s="22" t="s">
        <v>1174</v>
      </c>
      <c r="G271" s="22" t="s">
        <v>893</v>
      </c>
      <c r="H271" s="22" t="s">
        <v>1175</v>
      </c>
      <c r="I271" s="22" t="s">
        <v>1176</v>
      </c>
      <c r="J271" s="100">
        <v>139.93</v>
      </c>
      <c r="K271" s="100">
        <v>563.6</v>
      </c>
      <c r="L271" s="17">
        <v>10</v>
      </c>
      <c r="M271" s="17">
        <v>7.13</v>
      </c>
      <c r="N271" s="17">
        <v>157.06</v>
      </c>
      <c r="O271" s="17">
        <v>580.73</v>
      </c>
    </row>
    <row r="272" spans="2:15" x14ac:dyDescent="0.25">
      <c r="B272" s="22" t="s">
        <v>388</v>
      </c>
      <c r="C272" s="22" t="s">
        <v>2171</v>
      </c>
      <c r="D272" s="22" t="s">
        <v>170</v>
      </c>
      <c r="E272" s="22" t="s">
        <v>2172</v>
      </c>
      <c r="F272" s="22" t="s">
        <v>1208</v>
      </c>
      <c r="G272" s="22" t="s">
        <v>893</v>
      </c>
      <c r="H272" s="22" t="s">
        <v>2173</v>
      </c>
      <c r="I272" s="22" t="s">
        <v>1210</v>
      </c>
      <c r="J272" s="100">
        <v>159.47999999999999</v>
      </c>
      <c r="K272" s="100">
        <v>573.76</v>
      </c>
      <c r="L272" s="17">
        <v>10</v>
      </c>
      <c r="M272" s="17">
        <v>7.13</v>
      </c>
      <c r="N272" s="17">
        <v>176.61</v>
      </c>
      <c r="O272" s="17">
        <v>590.89</v>
      </c>
    </row>
    <row r="273" spans="2:15" x14ac:dyDescent="0.25">
      <c r="B273" s="22" t="s">
        <v>390</v>
      </c>
      <c r="C273" s="22" t="s">
        <v>1857</v>
      </c>
      <c r="D273" s="22" t="s">
        <v>2578</v>
      </c>
      <c r="E273" s="22" t="s">
        <v>1858</v>
      </c>
      <c r="F273" s="22" t="s">
        <v>1859</v>
      </c>
      <c r="G273" s="22" t="s">
        <v>893</v>
      </c>
      <c r="H273" s="22" t="s">
        <v>1860</v>
      </c>
      <c r="I273" s="22" t="s">
        <v>962</v>
      </c>
      <c r="J273" s="100">
        <v>136.02000000000001</v>
      </c>
      <c r="K273" s="100">
        <v>561.64</v>
      </c>
      <c r="L273" s="17">
        <v>10</v>
      </c>
      <c r="M273" s="17">
        <v>7.13</v>
      </c>
      <c r="N273" s="17">
        <v>153.15</v>
      </c>
      <c r="O273" s="17">
        <v>578.77</v>
      </c>
    </row>
    <row r="274" spans="2:15" x14ac:dyDescent="0.25">
      <c r="B274" s="22" t="s">
        <v>391</v>
      </c>
      <c r="C274" s="22" t="s">
        <v>2052</v>
      </c>
      <c r="D274" s="22" t="s">
        <v>802</v>
      </c>
      <c r="E274" s="22" t="s">
        <v>2053</v>
      </c>
      <c r="F274" s="22" t="s">
        <v>2054</v>
      </c>
      <c r="G274" s="22" t="s">
        <v>893</v>
      </c>
      <c r="H274" s="22" t="s">
        <v>2055</v>
      </c>
      <c r="I274" s="22" t="s">
        <v>1114</v>
      </c>
      <c r="J274" s="100">
        <v>166.17</v>
      </c>
      <c r="K274" s="100">
        <v>577.74</v>
      </c>
      <c r="L274" s="17">
        <v>10</v>
      </c>
      <c r="M274" s="17">
        <v>7.13</v>
      </c>
      <c r="N274" s="17">
        <v>183.3</v>
      </c>
      <c r="O274" s="17">
        <v>594.87</v>
      </c>
    </row>
    <row r="275" spans="2:15" x14ac:dyDescent="0.25">
      <c r="B275" s="22" t="s">
        <v>392</v>
      </c>
      <c r="C275" s="22" t="s">
        <v>2313</v>
      </c>
      <c r="D275" s="22" t="s">
        <v>198</v>
      </c>
      <c r="E275" s="22" t="s">
        <v>2314</v>
      </c>
      <c r="F275" s="22" t="s">
        <v>2315</v>
      </c>
      <c r="G275" s="22" t="s">
        <v>893</v>
      </c>
      <c r="H275" s="22" t="s">
        <v>2316</v>
      </c>
      <c r="I275" s="22" t="s">
        <v>1395</v>
      </c>
      <c r="J275" s="100">
        <v>177.3</v>
      </c>
      <c r="K275" s="100">
        <v>580.66999999999996</v>
      </c>
      <c r="L275" s="17">
        <v>10</v>
      </c>
      <c r="M275" s="17">
        <v>7.13</v>
      </c>
      <c r="N275" s="17">
        <v>194.43</v>
      </c>
      <c r="O275" s="17">
        <v>597.79999999999995</v>
      </c>
    </row>
    <row r="276" spans="2:15" x14ac:dyDescent="0.25">
      <c r="B276" s="22" t="s">
        <v>393</v>
      </c>
      <c r="C276" s="22" t="s">
        <v>2384</v>
      </c>
      <c r="D276" s="22" t="s">
        <v>803</v>
      </c>
      <c r="E276" s="22" t="s">
        <v>2385</v>
      </c>
      <c r="F276" s="22" t="s">
        <v>2386</v>
      </c>
      <c r="G276" s="22" t="s">
        <v>893</v>
      </c>
      <c r="H276" s="22" t="s">
        <v>2387</v>
      </c>
      <c r="I276" s="22" t="s">
        <v>1413</v>
      </c>
      <c r="J276" s="100">
        <v>170.65</v>
      </c>
      <c r="K276" s="100">
        <v>550.91999999999996</v>
      </c>
      <c r="L276" s="17">
        <v>10</v>
      </c>
      <c r="M276" s="17">
        <v>7.13</v>
      </c>
      <c r="N276" s="17">
        <v>187.78</v>
      </c>
      <c r="O276" s="17">
        <v>568.04999999999995</v>
      </c>
    </row>
    <row r="277" spans="2:15" x14ac:dyDescent="0.25">
      <c r="B277" s="22" t="s">
        <v>394</v>
      </c>
      <c r="C277" s="22" t="s">
        <v>2056</v>
      </c>
      <c r="D277" s="22" t="s">
        <v>804</v>
      </c>
      <c r="E277" s="22" t="s">
        <v>2057</v>
      </c>
      <c r="F277" s="22" t="s">
        <v>2058</v>
      </c>
      <c r="G277" s="22" t="s">
        <v>893</v>
      </c>
      <c r="H277" s="22" t="s">
        <v>2059</v>
      </c>
      <c r="I277" s="22" t="s">
        <v>1109</v>
      </c>
      <c r="J277" s="100">
        <v>158.38999999999999</v>
      </c>
      <c r="K277" s="100">
        <v>557.91999999999996</v>
      </c>
      <c r="L277" s="17">
        <v>10</v>
      </c>
      <c r="M277" s="17">
        <v>7.13</v>
      </c>
      <c r="N277" s="17">
        <v>175.52</v>
      </c>
      <c r="O277" s="17">
        <v>575.04999999999995</v>
      </c>
    </row>
    <row r="278" spans="2:15" x14ac:dyDescent="0.25">
      <c r="B278" s="22" t="s">
        <v>395</v>
      </c>
      <c r="C278" s="22" t="s">
        <v>1017</v>
      </c>
      <c r="D278" s="22" t="s">
        <v>13</v>
      </c>
      <c r="E278" s="22" t="s">
        <v>1018</v>
      </c>
      <c r="F278" s="22" t="s">
        <v>1019</v>
      </c>
      <c r="G278" s="22" t="s">
        <v>893</v>
      </c>
      <c r="H278" s="22" t="s">
        <v>1020</v>
      </c>
      <c r="I278" s="22" t="s">
        <v>1021</v>
      </c>
      <c r="J278" s="100">
        <v>153.36000000000001</v>
      </c>
      <c r="K278" s="100">
        <v>557.5</v>
      </c>
      <c r="L278" s="17">
        <v>10</v>
      </c>
      <c r="M278" s="17">
        <v>7.13</v>
      </c>
      <c r="N278" s="17">
        <v>170.49</v>
      </c>
      <c r="O278" s="17">
        <v>574.63</v>
      </c>
    </row>
    <row r="279" spans="2:15" x14ac:dyDescent="0.25">
      <c r="B279" s="22" t="s">
        <v>396</v>
      </c>
      <c r="C279" s="22" t="s">
        <v>2371</v>
      </c>
      <c r="D279" s="22" t="s">
        <v>208</v>
      </c>
      <c r="E279" s="22" t="s">
        <v>2372</v>
      </c>
      <c r="F279" s="22" t="s">
        <v>2373</v>
      </c>
      <c r="G279" s="22" t="s">
        <v>893</v>
      </c>
      <c r="H279" s="22" t="s">
        <v>2374</v>
      </c>
      <c r="I279" s="22" t="s">
        <v>1153</v>
      </c>
      <c r="J279" s="100">
        <v>176.94</v>
      </c>
      <c r="K279" s="100">
        <v>589.16999999999996</v>
      </c>
      <c r="L279" s="17">
        <v>10</v>
      </c>
      <c r="M279" s="17">
        <v>7.13</v>
      </c>
      <c r="N279" s="17">
        <v>194.07</v>
      </c>
      <c r="O279" s="17">
        <v>606.29999999999995</v>
      </c>
    </row>
    <row r="280" spans="2:15" x14ac:dyDescent="0.25">
      <c r="B280" s="22" t="s">
        <v>397</v>
      </c>
      <c r="C280" s="22" t="s">
        <v>1897</v>
      </c>
      <c r="D280" s="22" t="s">
        <v>130</v>
      </c>
      <c r="E280" s="22" t="s">
        <v>1898</v>
      </c>
      <c r="F280" s="22" t="s">
        <v>1899</v>
      </c>
      <c r="G280" s="22" t="s">
        <v>893</v>
      </c>
      <c r="H280" s="22" t="s">
        <v>1900</v>
      </c>
      <c r="I280" s="22" t="s">
        <v>914</v>
      </c>
      <c r="J280" s="100">
        <v>170.13</v>
      </c>
      <c r="K280" s="100">
        <v>575.54999999999995</v>
      </c>
      <c r="L280" s="17">
        <v>10</v>
      </c>
      <c r="M280" s="17">
        <v>7.13</v>
      </c>
      <c r="N280" s="17">
        <v>187.26</v>
      </c>
      <c r="O280" s="17">
        <v>592.67999999999995</v>
      </c>
    </row>
    <row r="281" spans="2:15" x14ac:dyDescent="0.25">
      <c r="B281" s="22" t="s">
        <v>398</v>
      </c>
      <c r="C281" s="22" t="s">
        <v>1241</v>
      </c>
      <c r="D281" s="22" t="s">
        <v>805</v>
      </c>
      <c r="E281" s="22" t="s">
        <v>1242</v>
      </c>
      <c r="F281" s="22" t="s">
        <v>1243</v>
      </c>
      <c r="G281" s="22" t="s">
        <v>893</v>
      </c>
      <c r="H281" s="22" t="s">
        <v>1244</v>
      </c>
      <c r="I281" s="22" t="s">
        <v>1114</v>
      </c>
      <c r="J281" s="100">
        <v>155.41</v>
      </c>
      <c r="K281" s="100">
        <v>552.01</v>
      </c>
      <c r="L281" s="17">
        <v>10</v>
      </c>
      <c r="M281" s="17">
        <v>1.36</v>
      </c>
      <c r="N281" s="17">
        <v>166.77</v>
      </c>
      <c r="O281" s="17">
        <v>563.37</v>
      </c>
    </row>
    <row r="282" spans="2:15" x14ac:dyDescent="0.25">
      <c r="B282" s="22" t="s">
        <v>399</v>
      </c>
      <c r="C282" s="22" t="s">
        <v>1149</v>
      </c>
      <c r="D282" s="22" t="s">
        <v>30</v>
      </c>
      <c r="E282" s="22" t="s">
        <v>1150</v>
      </c>
      <c r="F282" s="22" t="s">
        <v>1151</v>
      </c>
      <c r="G282" s="22" t="s">
        <v>893</v>
      </c>
      <c r="H282" s="22" t="s">
        <v>1152</v>
      </c>
      <c r="I282" s="22" t="s">
        <v>1153</v>
      </c>
      <c r="J282" s="100">
        <v>168.47</v>
      </c>
      <c r="K282" s="100">
        <v>570.48</v>
      </c>
      <c r="L282" s="17">
        <v>10</v>
      </c>
      <c r="M282" s="17">
        <v>7.13</v>
      </c>
      <c r="N282" s="17">
        <v>185.6</v>
      </c>
      <c r="O282" s="17">
        <v>587.61</v>
      </c>
    </row>
    <row r="283" spans="2:15" x14ac:dyDescent="0.25">
      <c r="B283" s="22" t="s">
        <v>400</v>
      </c>
      <c r="C283" s="22" t="s">
        <v>1522</v>
      </c>
      <c r="D283" s="22" t="s">
        <v>72</v>
      </c>
      <c r="E283" s="22" t="s">
        <v>1523</v>
      </c>
      <c r="F283" s="22" t="s">
        <v>1524</v>
      </c>
      <c r="G283" s="22" t="s">
        <v>893</v>
      </c>
      <c r="H283" s="22" t="s">
        <v>1525</v>
      </c>
      <c r="I283" s="22" t="s">
        <v>1276</v>
      </c>
      <c r="J283" s="100">
        <v>167.57</v>
      </c>
      <c r="K283" s="100">
        <v>567.82000000000005</v>
      </c>
      <c r="L283" s="17">
        <v>10</v>
      </c>
      <c r="M283" s="17">
        <v>7.13</v>
      </c>
      <c r="N283" s="17">
        <v>184.7</v>
      </c>
      <c r="O283" s="17">
        <v>584.95000000000005</v>
      </c>
    </row>
    <row r="284" spans="2:15" x14ac:dyDescent="0.25">
      <c r="B284" s="22" t="s">
        <v>401</v>
      </c>
      <c r="C284" s="22" t="s">
        <v>2063</v>
      </c>
      <c r="D284" s="22" t="s">
        <v>806</v>
      </c>
      <c r="E284" s="22" t="s">
        <v>2064</v>
      </c>
      <c r="F284" s="22" t="s">
        <v>1348</v>
      </c>
      <c r="G284" s="22" t="s">
        <v>893</v>
      </c>
      <c r="H284" s="22" t="s">
        <v>2065</v>
      </c>
      <c r="I284" s="22" t="s">
        <v>1350</v>
      </c>
      <c r="J284" s="100">
        <v>163.72</v>
      </c>
      <c r="K284" s="100">
        <v>564.79999999999995</v>
      </c>
      <c r="L284" s="17">
        <v>10</v>
      </c>
      <c r="M284" s="17">
        <v>7.13</v>
      </c>
      <c r="N284" s="17">
        <v>180.85</v>
      </c>
      <c r="O284" s="17">
        <v>581.92999999999995</v>
      </c>
    </row>
    <row r="285" spans="2:15" x14ac:dyDescent="0.25">
      <c r="B285" s="22" t="s">
        <v>402</v>
      </c>
      <c r="C285" s="22" t="s">
        <v>2375</v>
      </c>
      <c r="D285" s="22" t="s">
        <v>209</v>
      </c>
      <c r="E285" s="22" t="s">
        <v>2376</v>
      </c>
      <c r="F285" s="22" t="s">
        <v>1416</v>
      </c>
      <c r="G285" s="22" t="s">
        <v>893</v>
      </c>
      <c r="H285" s="22" t="s">
        <v>2377</v>
      </c>
      <c r="I285" s="22" t="s">
        <v>1056</v>
      </c>
      <c r="J285" s="100">
        <v>177.5</v>
      </c>
      <c r="K285" s="100">
        <v>587.54999999999995</v>
      </c>
      <c r="L285" s="17">
        <v>10</v>
      </c>
      <c r="M285" s="17">
        <v>7.13</v>
      </c>
      <c r="N285" s="17">
        <v>194.63</v>
      </c>
      <c r="O285" s="17">
        <v>604.67999999999995</v>
      </c>
    </row>
    <row r="286" spans="2:15" x14ac:dyDescent="0.25">
      <c r="B286" s="22" t="s">
        <v>403</v>
      </c>
      <c r="C286" s="22" t="s">
        <v>1648</v>
      </c>
      <c r="D286" s="22" t="s">
        <v>88</v>
      </c>
      <c r="E286" s="22" t="s">
        <v>1649</v>
      </c>
      <c r="F286" s="22" t="s">
        <v>1650</v>
      </c>
      <c r="G286" s="22" t="s">
        <v>893</v>
      </c>
      <c r="H286" s="22" t="s">
        <v>1651</v>
      </c>
      <c r="I286" s="22" t="s">
        <v>1404</v>
      </c>
      <c r="J286" s="100">
        <v>168.88</v>
      </c>
      <c r="K286" s="100">
        <v>571.64</v>
      </c>
      <c r="L286" s="17">
        <v>10</v>
      </c>
      <c r="M286" s="17">
        <v>7.13</v>
      </c>
      <c r="N286" s="17">
        <v>186.01</v>
      </c>
      <c r="O286" s="17">
        <v>588.77</v>
      </c>
    </row>
    <row r="287" spans="2:15" x14ac:dyDescent="0.25">
      <c r="B287" s="22" t="s">
        <v>404</v>
      </c>
      <c r="C287" s="22" t="s">
        <v>1553</v>
      </c>
      <c r="D287" s="22" t="s">
        <v>807</v>
      </c>
      <c r="E287" s="22" t="s">
        <v>1554</v>
      </c>
      <c r="F287" s="22" t="s">
        <v>912</v>
      </c>
      <c r="G287" s="22" t="s">
        <v>893</v>
      </c>
      <c r="H287" s="22" t="s">
        <v>1555</v>
      </c>
      <c r="I287" s="22" t="s">
        <v>914</v>
      </c>
      <c r="J287" s="100">
        <v>169</v>
      </c>
      <c r="K287" s="100">
        <v>574.57000000000005</v>
      </c>
      <c r="L287" s="17">
        <v>10</v>
      </c>
      <c r="M287" s="17">
        <v>7.13</v>
      </c>
      <c r="N287" s="17">
        <v>186.13</v>
      </c>
      <c r="O287" s="17">
        <v>591.70000000000005</v>
      </c>
    </row>
    <row r="288" spans="2:15" x14ac:dyDescent="0.25">
      <c r="B288" s="22" t="s">
        <v>405</v>
      </c>
      <c r="C288" s="22" t="s">
        <v>1528</v>
      </c>
      <c r="D288" s="22" t="s">
        <v>808</v>
      </c>
      <c r="E288" s="22" t="s">
        <v>1529</v>
      </c>
      <c r="F288" s="22" t="s">
        <v>1530</v>
      </c>
      <c r="G288" s="22" t="s">
        <v>893</v>
      </c>
      <c r="H288" s="22" t="s">
        <v>1531</v>
      </c>
      <c r="I288" s="22" t="s">
        <v>895</v>
      </c>
      <c r="J288" s="100">
        <v>161.41</v>
      </c>
      <c r="K288" s="100">
        <v>551.35</v>
      </c>
      <c r="L288" s="17">
        <v>10</v>
      </c>
      <c r="M288" s="17">
        <v>7.13</v>
      </c>
      <c r="N288" s="17">
        <v>178.54</v>
      </c>
      <c r="O288" s="17">
        <v>568.48</v>
      </c>
    </row>
    <row r="289" spans="2:15" x14ac:dyDescent="0.25">
      <c r="B289" s="22" t="s">
        <v>406</v>
      </c>
      <c r="C289" s="22" t="s">
        <v>1864</v>
      </c>
      <c r="D289" s="22" t="s">
        <v>124</v>
      </c>
      <c r="E289" s="22" t="s">
        <v>1865</v>
      </c>
      <c r="F289" s="22" t="s">
        <v>1866</v>
      </c>
      <c r="G289" s="22" t="s">
        <v>893</v>
      </c>
      <c r="H289" s="22" t="s">
        <v>1867</v>
      </c>
      <c r="I289" s="22" t="s">
        <v>1075</v>
      </c>
      <c r="J289" s="100">
        <v>162.93</v>
      </c>
      <c r="K289" s="100">
        <v>561.79</v>
      </c>
      <c r="L289" s="17">
        <v>10</v>
      </c>
      <c r="M289" s="17">
        <v>7.13</v>
      </c>
      <c r="N289" s="17">
        <v>180.06</v>
      </c>
      <c r="O289" s="17">
        <v>578.91999999999996</v>
      </c>
    </row>
    <row r="290" spans="2:15" x14ac:dyDescent="0.25">
      <c r="B290" s="22" t="s">
        <v>407</v>
      </c>
      <c r="C290" s="22" t="s">
        <v>1479</v>
      </c>
      <c r="D290" s="22" t="s">
        <v>65</v>
      </c>
      <c r="E290" s="22" t="s">
        <v>1480</v>
      </c>
      <c r="F290" s="22" t="s">
        <v>1481</v>
      </c>
      <c r="G290" s="22" t="s">
        <v>893</v>
      </c>
      <c r="H290" s="22" t="s">
        <v>1482</v>
      </c>
      <c r="I290" s="22" t="s">
        <v>1472</v>
      </c>
      <c r="J290" s="100">
        <v>202.53</v>
      </c>
      <c r="K290" s="100">
        <v>599.14</v>
      </c>
      <c r="L290" s="17">
        <v>10</v>
      </c>
      <c r="M290" s="17">
        <v>7.13</v>
      </c>
      <c r="N290" s="17">
        <v>219.66</v>
      </c>
      <c r="O290" s="17">
        <v>616.27</v>
      </c>
    </row>
    <row r="291" spans="2:15" x14ac:dyDescent="0.25">
      <c r="B291" s="22" t="s">
        <v>408</v>
      </c>
      <c r="C291" s="22" t="s">
        <v>1930</v>
      </c>
      <c r="D291" s="22" t="s">
        <v>137</v>
      </c>
      <c r="E291" s="22" t="s">
        <v>1931</v>
      </c>
      <c r="F291" s="22" t="s">
        <v>1932</v>
      </c>
      <c r="G291" s="22" t="s">
        <v>893</v>
      </c>
      <c r="H291" s="22" t="s">
        <v>1933</v>
      </c>
      <c r="I291" s="22" t="s">
        <v>1012</v>
      </c>
      <c r="J291" s="100">
        <v>165.62</v>
      </c>
      <c r="K291" s="100">
        <v>564.77</v>
      </c>
      <c r="L291" s="17">
        <v>10</v>
      </c>
      <c r="M291" s="17">
        <v>7.13</v>
      </c>
      <c r="N291" s="17">
        <v>182.75</v>
      </c>
      <c r="O291" s="17">
        <v>581.9</v>
      </c>
    </row>
    <row r="292" spans="2:15" x14ac:dyDescent="0.25">
      <c r="B292" s="22" t="s">
        <v>409</v>
      </c>
      <c r="C292" s="22" t="s">
        <v>1880</v>
      </c>
      <c r="D292" s="22" t="s">
        <v>127</v>
      </c>
      <c r="E292" s="22" t="s">
        <v>1881</v>
      </c>
      <c r="F292" s="22" t="s">
        <v>1466</v>
      </c>
      <c r="G292" s="22" t="s">
        <v>893</v>
      </c>
      <c r="H292" s="22" t="s">
        <v>1882</v>
      </c>
      <c r="I292" s="22" t="s">
        <v>1441</v>
      </c>
      <c r="J292" s="100">
        <v>157.44</v>
      </c>
      <c r="K292" s="100">
        <v>562.96</v>
      </c>
      <c r="L292" s="17">
        <v>10</v>
      </c>
      <c r="M292" s="17">
        <v>7.13</v>
      </c>
      <c r="N292" s="17">
        <v>174.57</v>
      </c>
      <c r="O292" s="17">
        <v>580.09</v>
      </c>
    </row>
    <row r="293" spans="2:15" x14ac:dyDescent="0.25">
      <c r="B293" s="22" t="s">
        <v>410</v>
      </c>
      <c r="C293" s="22" t="s">
        <v>1962</v>
      </c>
      <c r="D293" s="22" t="s">
        <v>2916</v>
      </c>
      <c r="E293" s="22" t="s">
        <v>1963</v>
      </c>
      <c r="F293" s="22" t="s">
        <v>1964</v>
      </c>
      <c r="G293" s="22" t="s">
        <v>893</v>
      </c>
      <c r="H293" s="22" t="s">
        <v>1965</v>
      </c>
      <c r="I293" s="22" t="s">
        <v>1200</v>
      </c>
      <c r="J293" s="100">
        <v>139.21</v>
      </c>
      <c r="K293" s="100">
        <v>574.79999999999995</v>
      </c>
      <c r="L293" s="17">
        <v>10</v>
      </c>
      <c r="M293" s="17">
        <v>7.13</v>
      </c>
      <c r="N293" s="17">
        <v>156.34</v>
      </c>
      <c r="O293" s="17">
        <v>591.92999999999995</v>
      </c>
    </row>
    <row r="294" spans="2:15" x14ac:dyDescent="0.25">
      <c r="B294" s="22" t="s">
        <v>411</v>
      </c>
      <c r="C294" s="22" t="s">
        <v>1698</v>
      </c>
      <c r="D294" s="22" t="s">
        <v>98</v>
      </c>
      <c r="E294" s="22" t="s">
        <v>1699</v>
      </c>
      <c r="F294" s="22" t="s">
        <v>1700</v>
      </c>
      <c r="G294" s="22" t="s">
        <v>893</v>
      </c>
      <c r="H294" s="22" t="s">
        <v>1701</v>
      </c>
      <c r="I294" s="22" t="s">
        <v>1702</v>
      </c>
      <c r="J294" s="100">
        <v>157.11000000000001</v>
      </c>
      <c r="K294" s="100">
        <v>574.97</v>
      </c>
      <c r="L294" s="17">
        <v>10</v>
      </c>
      <c r="M294" s="17">
        <v>7.13</v>
      </c>
      <c r="N294" s="17">
        <v>174.24</v>
      </c>
      <c r="O294" s="17">
        <v>592.1</v>
      </c>
    </row>
    <row r="295" spans="2:15" x14ac:dyDescent="0.25">
      <c r="B295" s="22" t="s">
        <v>412</v>
      </c>
      <c r="C295" s="22" t="s">
        <v>935</v>
      </c>
      <c r="D295" s="22" t="s">
        <v>3</v>
      </c>
      <c r="E295" s="22" t="s">
        <v>936</v>
      </c>
      <c r="F295" s="22" t="s">
        <v>937</v>
      </c>
      <c r="G295" s="22" t="s">
        <v>893</v>
      </c>
      <c r="H295" s="22" t="s">
        <v>938</v>
      </c>
      <c r="I295" s="22" t="s">
        <v>939</v>
      </c>
      <c r="J295" s="100">
        <v>148.93</v>
      </c>
      <c r="K295" s="100">
        <v>573.94000000000005</v>
      </c>
      <c r="L295" s="17">
        <v>10</v>
      </c>
      <c r="M295" s="17">
        <v>7.13</v>
      </c>
      <c r="N295" s="17">
        <v>166.06</v>
      </c>
      <c r="O295" s="17">
        <v>591.07000000000005</v>
      </c>
    </row>
    <row r="296" spans="2:15" x14ac:dyDescent="0.25">
      <c r="B296" s="22" t="s">
        <v>413</v>
      </c>
      <c r="C296" s="22" t="s">
        <v>1822</v>
      </c>
      <c r="D296" s="22" t="s">
        <v>119</v>
      </c>
      <c r="E296" s="22" t="s">
        <v>1823</v>
      </c>
      <c r="F296" s="22" t="s">
        <v>1824</v>
      </c>
      <c r="G296" s="22" t="s">
        <v>893</v>
      </c>
      <c r="H296" s="22" t="s">
        <v>1825</v>
      </c>
      <c r="I296" s="22" t="s">
        <v>1826</v>
      </c>
      <c r="J296" s="100">
        <v>122.53</v>
      </c>
      <c r="K296" s="100">
        <v>561.20000000000005</v>
      </c>
      <c r="L296" s="17">
        <v>10</v>
      </c>
      <c r="M296" s="17">
        <v>7.13</v>
      </c>
      <c r="N296" s="17">
        <v>139.66</v>
      </c>
      <c r="O296" s="17">
        <v>578.33000000000004</v>
      </c>
    </row>
    <row r="297" spans="2:15" x14ac:dyDescent="0.25">
      <c r="B297" s="22" t="s">
        <v>415</v>
      </c>
      <c r="C297" s="22" t="s">
        <v>1044</v>
      </c>
      <c r="D297" s="22" t="s">
        <v>2910</v>
      </c>
      <c r="E297" s="22" t="s">
        <v>1045</v>
      </c>
      <c r="F297" s="22" t="s">
        <v>1046</v>
      </c>
      <c r="G297" s="22" t="s">
        <v>893</v>
      </c>
      <c r="H297" s="22" t="s">
        <v>1047</v>
      </c>
      <c r="I297" s="22" t="s">
        <v>977</v>
      </c>
      <c r="J297" s="100">
        <v>142.47999999999999</v>
      </c>
      <c r="K297" s="100">
        <v>564.38</v>
      </c>
      <c r="L297" s="17">
        <v>10</v>
      </c>
      <c r="M297" s="17">
        <v>7.13</v>
      </c>
      <c r="N297" s="17">
        <v>159.61000000000001</v>
      </c>
      <c r="O297" s="17">
        <v>581.51</v>
      </c>
    </row>
    <row r="298" spans="2:15" x14ac:dyDescent="0.25">
      <c r="B298" s="22" t="s">
        <v>416</v>
      </c>
      <c r="C298" s="22" t="s">
        <v>973</v>
      </c>
      <c r="D298" s="22" t="s">
        <v>2895</v>
      </c>
      <c r="E298" s="22" t="s">
        <v>974</v>
      </c>
      <c r="F298" s="22" t="s">
        <v>975</v>
      </c>
      <c r="G298" s="22" t="s">
        <v>893</v>
      </c>
      <c r="H298" s="22" t="s">
        <v>976</v>
      </c>
      <c r="I298" s="22" t="s">
        <v>977</v>
      </c>
      <c r="J298" s="100">
        <v>127.49</v>
      </c>
      <c r="K298" s="100">
        <v>577.73</v>
      </c>
      <c r="L298" s="17">
        <v>10</v>
      </c>
      <c r="M298" s="17">
        <v>1.36</v>
      </c>
      <c r="N298" s="17">
        <v>138.85</v>
      </c>
      <c r="O298" s="17">
        <v>589.09</v>
      </c>
    </row>
    <row r="299" spans="2:15" x14ac:dyDescent="0.25">
      <c r="B299" s="22" t="s">
        <v>417</v>
      </c>
      <c r="C299" s="22" t="s">
        <v>1565</v>
      </c>
      <c r="D299" s="22" t="s">
        <v>2601</v>
      </c>
      <c r="E299" s="22" t="s">
        <v>1566</v>
      </c>
      <c r="F299" s="22" t="s">
        <v>1046</v>
      </c>
      <c r="G299" s="22" t="s">
        <v>893</v>
      </c>
      <c r="H299" s="22" t="s">
        <v>1047</v>
      </c>
      <c r="I299" s="22" t="s">
        <v>977</v>
      </c>
      <c r="J299" s="100">
        <v>117.91</v>
      </c>
      <c r="K299" s="100">
        <v>556.01</v>
      </c>
      <c r="L299" s="17">
        <v>10</v>
      </c>
      <c r="M299" s="17">
        <v>7.13</v>
      </c>
      <c r="N299" s="17">
        <v>135.04</v>
      </c>
      <c r="O299" s="17">
        <v>573.14</v>
      </c>
    </row>
    <row r="300" spans="2:15" x14ac:dyDescent="0.25">
      <c r="B300" s="22" t="s">
        <v>418</v>
      </c>
      <c r="C300" s="22" t="s">
        <v>2079</v>
      </c>
      <c r="D300" s="22" t="s">
        <v>2426</v>
      </c>
      <c r="E300" s="22" t="s">
        <v>2080</v>
      </c>
      <c r="F300" s="22" t="s">
        <v>2081</v>
      </c>
      <c r="G300" s="22" t="s">
        <v>893</v>
      </c>
      <c r="H300" s="22" t="s">
        <v>2082</v>
      </c>
      <c r="I300" s="22" t="s">
        <v>998</v>
      </c>
      <c r="J300" s="100">
        <v>143.38</v>
      </c>
      <c r="K300" s="100">
        <v>578.49</v>
      </c>
      <c r="L300" s="17">
        <v>10</v>
      </c>
      <c r="M300" s="17">
        <v>7.13</v>
      </c>
      <c r="N300" s="17">
        <v>160.51</v>
      </c>
      <c r="O300" s="17">
        <v>595.62</v>
      </c>
    </row>
    <row r="301" spans="2:15" x14ac:dyDescent="0.25">
      <c r="B301" s="22" t="s">
        <v>419</v>
      </c>
      <c r="C301" s="22" t="s">
        <v>1177</v>
      </c>
      <c r="D301" s="22" t="s">
        <v>2899</v>
      </c>
      <c r="E301" s="22" t="s">
        <v>1178</v>
      </c>
      <c r="F301" s="22" t="s">
        <v>1042</v>
      </c>
      <c r="G301" s="22" t="s">
        <v>893</v>
      </c>
      <c r="H301" s="22" t="s">
        <v>1098</v>
      </c>
      <c r="I301" s="22" t="s">
        <v>1042</v>
      </c>
      <c r="J301" s="100">
        <v>142.09</v>
      </c>
      <c r="K301" s="100">
        <v>585.99</v>
      </c>
      <c r="L301" s="17">
        <v>10</v>
      </c>
      <c r="M301" s="17">
        <v>7.13</v>
      </c>
      <c r="N301" s="17">
        <v>159.22</v>
      </c>
      <c r="O301" s="17">
        <v>603.12</v>
      </c>
    </row>
    <row r="302" spans="2:15" x14ac:dyDescent="0.25">
      <c r="B302" s="22" t="s">
        <v>420</v>
      </c>
      <c r="C302" s="22" t="s">
        <v>1532</v>
      </c>
      <c r="D302" s="22" t="s">
        <v>2921</v>
      </c>
      <c r="E302" s="22" t="s">
        <v>1533</v>
      </c>
      <c r="F302" s="22" t="s">
        <v>1063</v>
      </c>
      <c r="G302" s="22" t="s">
        <v>893</v>
      </c>
      <c r="H302" s="22" t="s">
        <v>1534</v>
      </c>
      <c r="I302" s="22" t="s">
        <v>1065</v>
      </c>
      <c r="J302" s="100">
        <v>139.63</v>
      </c>
      <c r="K302" s="100">
        <v>572.55999999999995</v>
      </c>
      <c r="L302" s="17">
        <v>10</v>
      </c>
      <c r="M302" s="17">
        <v>7.13</v>
      </c>
      <c r="N302" s="17">
        <v>156.76</v>
      </c>
      <c r="O302" s="17">
        <v>589.69000000000005</v>
      </c>
    </row>
    <row r="303" spans="2:15" x14ac:dyDescent="0.25">
      <c r="B303" s="22" t="s">
        <v>422</v>
      </c>
      <c r="C303" s="22" t="s">
        <v>1710</v>
      </c>
      <c r="D303" s="22" t="s">
        <v>100</v>
      </c>
      <c r="E303" s="22" t="s">
        <v>1711</v>
      </c>
      <c r="F303" s="22" t="s">
        <v>1712</v>
      </c>
      <c r="G303" s="22" t="s">
        <v>893</v>
      </c>
      <c r="H303" s="22" t="s">
        <v>1713</v>
      </c>
      <c r="I303" s="22" t="s">
        <v>924</v>
      </c>
      <c r="J303" s="100">
        <v>150.08000000000001</v>
      </c>
      <c r="K303" s="100">
        <v>557.66999999999996</v>
      </c>
      <c r="L303" s="17">
        <v>10</v>
      </c>
      <c r="M303" s="17">
        <v>7.13</v>
      </c>
      <c r="N303" s="17">
        <v>167.21</v>
      </c>
      <c r="O303" s="17">
        <v>574.79999999999995</v>
      </c>
    </row>
    <row r="304" spans="2:15" x14ac:dyDescent="0.25">
      <c r="B304" s="22" t="s">
        <v>423</v>
      </c>
      <c r="C304" s="22" t="s">
        <v>1909</v>
      </c>
      <c r="D304" s="22" t="s">
        <v>2913</v>
      </c>
      <c r="E304" s="22" t="s">
        <v>1910</v>
      </c>
      <c r="F304" s="22" t="s">
        <v>1911</v>
      </c>
      <c r="G304" s="22" t="s">
        <v>893</v>
      </c>
      <c r="H304" s="22" t="s">
        <v>1912</v>
      </c>
      <c r="I304" s="22" t="s">
        <v>1256</v>
      </c>
      <c r="J304" s="100">
        <v>136.19999999999999</v>
      </c>
      <c r="K304" s="100">
        <v>564.33000000000004</v>
      </c>
      <c r="L304" s="17">
        <v>10</v>
      </c>
      <c r="M304" s="17">
        <v>1.36</v>
      </c>
      <c r="N304" s="17">
        <v>147.56</v>
      </c>
      <c r="O304" s="17">
        <v>575.69000000000005</v>
      </c>
    </row>
    <row r="305" spans="2:15" x14ac:dyDescent="0.25">
      <c r="B305" s="22" t="s">
        <v>424</v>
      </c>
      <c r="C305" s="22" t="s">
        <v>2198</v>
      </c>
      <c r="D305" s="22" t="s">
        <v>2590</v>
      </c>
      <c r="E305" s="22" t="s">
        <v>2199</v>
      </c>
      <c r="F305" s="22" t="s">
        <v>2200</v>
      </c>
      <c r="G305" s="22" t="s">
        <v>893</v>
      </c>
      <c r="H305" s="22" t="s">
        <v>2201</v>
      </c>
      <c r="I305" s="22" t="s">
        <v>1491</v>
      </c>
      <c r="J305" s="100">
        <v>143.03</v>
      </c>
      <c r="K305" s="100">
        <v>573.52</v>
      </c>
      <c r="L305" s="17">
        <v>10</v>
      </c>
      <c r="M305" s="17">
        <v>1.36</v>
      </c>
      <c r="N305" s="17">
        <v>154.38999999999999</v>
      </c>
      <c r="O305" s="17">
        <v>584.88</v>
      </c>
    </row>
    <row r="306" spans="2:15" x14ac:dyDescent="0.25">
      <c r="B306" s="22" t="s">
        <v>425</v>
      </c>
      <c r="C306" s="22" t="s">
        <v>1827</v>
      </c>
      <c r="D306" s="22" t="s">
        <v>2577</v>
      </c>
      <c r="E306" s="22" t="s">
        <v>1828</v>
      </c>
      <c r="F306" s="22" t="s">
        <v>1829</v>
      </c>
      <c r="G306" s="22" t="s">
        <v>893</v>
      </c>
      <c r="H306" s="22" t="s">
        <v>1830</v>
      </c>
      <c r="I306" s="22" t="s">
        <v>1029</v>
      </c>
      <c r="J306" s="100">
        <v>132.13</v>
      </c>
      <c r="K306" s="100">
        <v>565.61</v>
      </c>
      <c r="L306" s="17">
        <v>10</v>
      </c>
      <c r="M306" s="17">
        <v>1.36</v>
      </c>
      <c r="N306" s="17">
        <v>143.49</v>
      </c>
      <c r="O306" s="17">
        <v>576.97</v>
      </c>
    </row>
    <row r="307" spans="2:15" x14ac:dyDescent="0.25">
      <c r="B307" s="22" t="s">
        <v>426</v>
      </c>
      <c r="C307" s="22" t="s">
        <v>2343</v>
      </c>
      <c r="D307" s="22" t="s">
        <v>813</v>
      </c>
      <c r="E307" s="22" t="s">
        <v>2344</v>
      </c>
      <c r="F307" s="22" t="s">
        <v>2026</v>
      </c>
      <c r="G307" s="22" t="s">
        <v>893</v>
      </c>
      <c r="H307" s="22" t="s">
        <v>2345</v>
      </c>
      <c r="I307" s="22" t="s">
        <v>2028</v>
      </c>
      <c r="J307" s="100">
        <v>138.28</v>
      </c>
      <c r="K307" s="100">
        <v>568.74</v>
      </c>
      <c r="L307" s="17">
        <v>10</v>
      </c>
      <c r="M307" s="17">
        <v>7.13</v>
      </c>
      <c r="N307" s="17">
        <v>155.41</v>
      </c>
      <c r="O307" s="17">
        <v>585.87</v>
      </c>
    </row>
    <row r="308" spans="2:15" x14ac:dyDescent="0.25">
      <c r="B308" s="22" t="s">
        <v>427</v>
      </c>
      <c r="C308" s="22" t="s">
        <v>2365</v>
      </c>
      <c r="D308" s="22" t="s">
        <v>206</v>
      </c>
      <c r="E308" s="22" t="s">
        <v>2366</v>
      </c>
      <c r="F308" s="22" t="s">
        <v>1380</v>
      </c>
      <c r="G308" s="22" t="s">
        <v>893</v>
      </c>
      <c r="H308" s="22" t="s">
        <v>1381</v>
      </c>
      <c r="I308" s="22" t="s">
        <v>1286</v>
      </c>
      <c r="J308" s="100">
        <v>163.84</v>
      </c>
      <c r="K308" s="100">
        <v>559.19000000000005</v>
      </c>
      <c r="L308" s="17">
        <v>10</v>
      </c>
      <c r="M308" s="17">
        <v>7.13</v>
      </c>
      <c r="N308" s="17">
        <v>180.97</v>
      </c>
      <c r="O308" s="17">
        <v>576.32000000000005</v>
      </c>
    </row>
    <row r="309" spans="2:15" x14ac:dyDescent="0.25">
      <c r="B309" s="22" t="s">
        <v>428</v>
      </c>
      <c r="C309" s="22" t="s">
        <v>1993</v>
      </c>
      <c r="D309" s="22" t="s">
        <v>814</v>
      </c>
      <c r="E309" s="22" t="s">
        <v>1994</v>
      </c>
      <c r="F309" s="22" t="s">
        <v>1995</v>
      </c>
      <c r="G309" s="22" t="s">
        <v>893</v>
      </c>
      <c r="H309" s="22" t="s">
        <v>1996</v>
      </c>
      <c r="I309" s="22" t="s">
        <v>900</v>
      </c>
      <c r="J309" s="100">
        <v>162.52000000000001</v>
      </c>
      <c r="K309" s="100">
        <v>573.16</v>
      </c>
      <c r="L309" s="17">
        <v>10</v>
      </c>
      <c r="M309" s="17">
        <v>7.13</v>
      </c>
      <c r="N309" s="17">
        <v>179.65</v>
      </c>
      <c r="O309" s="17">
        <v>590.29</v>
      </c>
    </row>
    <row r="310" spans="2:15" x14ac:dyDescent="0.25">
      <c r="B310" s="22" t="s">
        <v>429</v>
      </c>
      <c r="C310" s="22" t="s">
        <v>2296</v>
      </c>
      <c r="D310" s="22" t="s">
        <v>195</v>
      </c>
      <c r="E310" s="22" t="s">
        <v>2297</v>
      </c>
      <c r="F310" s="22" t="s">
        <v>900</v>
      </c>
      <c r="G310" s="22" t="s">
        <v>893</v>
      </c>
      <c r="H310" s="22" t="s">
        <v>2298</v>
      </c>
      <c r="I310" s="22" t="s">
        <v>952</v>
      </c>
      <c r="J310" s="100">
        <v>173.89</v>
      </c>
      <c r="K310" s="100">
        <v>566.66</v>
      </c>
      <c r="L310" s="17">
        <v>10</v>
      </c>
      <c r="M310" s="17">
        <v>7.13</v>
      </c>
      <c r="N310" s="17">
        <v>191.02</v>
      </c>
      <c r="O310" s="17">
        <v>583.79</v>
      </c>
    </row>
    <row r="311" spans="2:15" x14ac:dyDescent="0.25">
      <c r="B311" s="22" t="s">
        <v>432</v>
      </c>
      <c r="C311" s="22" t="s">
        <v>2222</v>
      </c>
      <c r="D311" s="22" t="s">
        <v>179</v>
      </c>
      <c r="E311" s="22" t="s">
        <v>2223</v>
      </c>
      <c r="F311" s="22" t="s">
        <v>1816</v>
      </c>
      <c r="G311" s="22" t="s">
        <v>893</v>
      </c>
      <c r="H311" s="22" t="s">
        <v>1817</v>
      </c>
      <c r="I311" s="22" t="s">
        <v>952</v>
      </c>
      <c r="J311" s="100">
        <v>158.05000000000001</v>
      </c>
      <c r="K311" s="100">
        <v>572.29</v>
      </c>
      <c r="L311" s="17">
        <v>10</v>
      </c>
      <c r="M311" s="17">
        <v>7.13</v>
      </c>
      <c r="N311" s="17">
        <v>175.18</v>
      </c>
      <c r="O311" s="17">
        <v>589.41999999999996</v>
      </c>
    </row>
    <row r="312" spans="2:15" x14ac:dyDescent="0.25">
      <c r="B312" s="22" t="s">
        <v>433</v>
      </c>
      <c r="C312" s="22" t="s">
        <v>2215</v>
      </c>
      <c r="D312" s="22" t="s">
        <v>177</v>
      </c>
      <c r="E312" s="22" t="s">
        <v>2216</v>
      </c>
      <c r="F312" s="22" t="s">
        <v>2011</v>
      </c>
      <c r="G312" s="22" t="s">
        <v>893</v>
      </c>
      <c r="H312" s="22" t="s">
        <v>2217</v>
      </c>
      <c r="I312" s="22" t="s">
        <v>2011</v>
      </c>
      <c r="J312" s="100">
        <v>133.74</v>
      </c>
      <c r="K312" s="100">
        <v>562.29999999999995</v>
      </c>
      <c r="L312" s="17">
        <v>10</v>
      </c>
      <c r="M312" s="17">
        <v>7.13</v>
      </c>
      <c r="N312" s="17">
        <v>150.87</v>
      </c>
      <c r="O312" s="17">
        <v>579.42999999999995</v>
      </c>
    </row>
    <row r="313" spans="2:15" x14ac:dyDescent="0.25">
      <c r="B313" s="22" t="s">
        <v>434</v>
      </c>
      <c r="C313" s="22" t="s">
        <v>1683</v>
      </c>
      <c r="D313" s="22" t="s">
        <v>93</v>
      </c>
      <c r="E313" s="22" t="s">
        <v>1684</v>
      </c>
      <c r="F313" s="22" t="s">
        <v>1200</v>
      </c>
      <c r="G313" s="22" t="s">
        <v>893</v>
      </c>
      <c r="H313" s="22" t="s">
        <v>1201</v>
      </c>
      <c r="I313" s="22" t="s">
        <v>895</v>
      </c>
      <c r="J313" s="100">
        <v>176.66</v>
      </c>
      <c r="K313" s="100">
        <v>570.44000000000005</v>
      </c>
      <c r="L313" s="17">
        <v>10</v>
      </c>
      <c r="M313" s="17">
        <v>1.36</v>
      </c>
      <c r="N313" s="17">
        <v>188.02</v>
      </c>
      <c r="O313" s="17">
        <v>581.79999999999995</v>
      </c>
    </row>
    <row r="314" spans="2:15" x14ac:dyDescent="0.25">
      <c r="B314" s="22" t="s">
        <v>435</v>
      </c>
      <c r="C314" s="22" t="s">
        <v>2138</v>
      </c>
      <c r="D314" s="22" t="s">
        <v>165</v>
      </c>
      <c r="E314" s="22" t="s">
        <v>2139</v>
      </c>
      <c r="F314" s="22" t="s">
        <v>2140</v>
      </c>
      <c r="G314" s="22" t="s">
        <v>893</v>
      </c>
      <c r="H314" s="22" t="s">
        <v>2141</v>
      </c>
      <c r="I314" s="22" t="s">
        <v>1350</v>
      </c>
      <c r="J314" s="100">
        <v>158.11000000000001</v>
      </c>
      <c r="K314" s="100">
        <v>551.47</v>
      </c>
      <c r="L314" s="17">
        <v>10</v>
      </c>
      <c r="M314" s="17">
        <v>1.36</v>
      </c>
      <c r="N314" s="17">
        <v>169.47</v>
      </c>
      <c r="O314" s="17">
        <v>562.83000000000004</v>
      </c>
    </row>
    <row r="315" spans="2:15" x14ac:dyDescent="0.25">
      <c r="B315" s="22" t="s">
        <v>437</v>
      </c>
      <c r="C315" s="22" t="s">
        <v>1076</v>
      </c>
      <c r="D315" s="22" t="s">
        <v>22</v>
      </c>
      <c r="E315" s="22" t="s">
        <v>1077</v>
      </c>
      <c r="F315" s="22" t="s">
        <v>1078</v>
      </c>
      <c r="G315" s="22" t="s">
        <v>893</v>
      </c>
      <c r="H315" s="22" t="s">
        <v>1079</v>
      </c>
      <c r="I315" s="22" t="s">
        <v>1080</v>
      </c>
      <c r="J315" s="100">
        <v>156.35</v>
      </c>
      <c r="K315" s="100">
        <v>551.91999999999996</v>
      </c>
      <c r="L315" s="17">
        <v>10</v>
      </c>
      <c r="M315" s="17">
        <v>1.36</v>
      </c>
      <c r="N315" s="17">
        <v>167.71</v>
      </c>
      <c r="O315" s="17">
        <v>563.28</v>
      </c>
    </row>
    <row r="316" spans="2:15" x14ac:dyDescent="0.25">
      <c r="B316" s="22" t="s">
        <v>438</v>
      </c>
      <c r="C316" s="22" t="s">
        <v>1791</v>
      </c>
      <c r="D316" s="22" t="s">
        <v>626</v>
      </c>
      <c r="E316" s="22" t="s">
        <v>1792</v>
      </c>
      <c r="F316" s="22" t="s">
        <v>1252</v>
      </c>
      <c r="G316" s="22" t="s">
        <v>893</v>
      </c>
      <c r="H316" s="22" t="s">
        <v>1253</v>
      </c>
      <c r="I316" s="22" t="s">
        <v>1252</v>
      </c>
      <c r="J316" s="100">
        <v>174.45</v>
      </c>
      <c r="K316" s="100">
        <v>579.37</v>
      </c>
      <c r="L316" s="17">
        <v>10</v>
      </c>
      <c r="M316" s="17">
        <v>7.13</v>
      </c>
      <c r="N316" s="17">
        <v>191.58</v>
      </c>
      <c r="O316" s="17">
        <v>596.5</v>
      </c>
    </row>
    <row r="317" spans="2:15" x14ac:dyDescent="0.25">
      <c r="B317" s="22" t="s">
        <v>440</v>
      </c>
      <c r="C317" s="22" t="s">
        <v>1119</v>
      </c>
      <c r="D317" s="22" t="s">
        <v>2550</v>
      </c>
      <c r="E317" s="22" t="s">
        <v>1120</v>
      </c>
      <c r="F317" s="22" t="s">
        <v>1121</v>
      </c>
      <c r="G317" s="22" t="s">
        <v>893</v>
      </c>
      <c r="H317" s="22" t="s">
        <v>1122</v>
      </c>
      <c r="I317" s="22" t="s">
        <v>1123</v>
      </c>
      <c r="J317" s="100">
        <v>127.14</v>
      </c>
      <c r="K317" s="100">
        <v>574.66999999999996</v>
      </c>
      <c r="L317" s="17">
        <v>10</v>
      </c>
      <c r="M317" s="17">
        <v>7.13</v>
      </c>
      <c r="N317" s="17">
        <v>144.27000000000001</v>
      </c>
      <c r="O317" s="17">
        <v>591.79999999999995</v>
      </c>
    </row>
    <row r="318" spans="2:15" x14ac:dyDescent="0.25">
      <c r="B318" s="22" t="s">
        <v>442</v>
      </c>
      <c r="C318" s="22" t="s">
        <v>2177</v>
      </c>
      <c r="D318" s="22" t="s">
        <v>171</v>
      </c>
      <c r="E318" s="22" t="s">
        <v>2178</v>
      </c>
      <c r="F318" s="22" t="s">
        <v>2179</v>
      </c>
      <c r="G318" s="22" t="s">
        <v>893</v>
      </c>
      <c r="H318" s="22" t="s">
        <v>2180</v>
      </c>
      <c r="I318" s="22" t="s">
        <v>924</v>
      </c>
      <c r="J318" s="100">
        <v>173.9</v>
      </c>
      <c r="K318" s="100">
        <v>567.05999999999995</v>
      </c>
      <c r="L318" s="17">
        <v>10</v>
      </c>
      <c r="M318" s="17">
        <v>1.36</v>
      </c>
      <c r="N318" s="17">
        <v>185.26</v>
      </c>
      <c r="O318" s="17">
        <v>578.41999999999996</v>
      </c>
    </row>
    <row r="319" spans="2:15" x14ac:dyDescent="0.25">
      <c r="B319" s="22" t="s">
        <v>443</v>
      </c>
      <c r="C319" s="22" t="s">
        <v>1198</v>
      </c>
      <c r="D319" s="22" t="s">
        <v>37</v>
      </c>
      <c r="E319" s="22" t="s">
        <v>1199</v>
      </c>
      <c r="F319" s="22" t="s">
        <v>1200</v>
      </c>
      <c r="G319" s="22" t="s">
        <v>893</v>
      </c>
      <c r="H319" s="22" t="s">
        <v>1201</v>
      </c>
      <c r="I319" s="22" t="s">
        <v>895</v>
      </c>
      <c r="J319" s="100">
        <v>116.71</v>
      </c>
      <c r="K319" s="100">
        <v>550.91</v>
      </c>
      <c r="L319" s="17">
        <v>10</v>
      </c>
      <c r="M319" s="17">
        <v>7.13</v>
      </c>
      <c r="N319" s="17">
        <v>133.84</v>
      </c>
      <c r="O319" s="17">
        <v>568.04</v>
      </c>
    </row>
    <row r="320" spans="2:15" x14ac:dyDescent="0.25">
      <c r="B320" s="22" t="s">
        <v>444</v>
      </c>
      <c r="C320" s="22" t="s">
        <v>1193</v>
      </c>
      <c r="D320" s="22" t="s">
        <v>36</v>
      </c>
      <c r="E320" s="22" t="s">
        <v>1194</v>
      </c>
      <c r="F320" s="22" t="s">
        <v>1195</v>
      </c>
      <c r="G320" s="22" t="s">
        <v>893</v>
      </c>
      <c r="H320" s="22" t="s">
        <v>1196</v>
      </c>
      <c r="I320" s="22" t="s">
        <v>1197</v>
      </c>
      <c r="J320" s="100">
        <v>109.5</v>
      </c>
      <c r="K320" s="100">
        <v>557.35</v>
      </c>
      <c r="L320" s="17">
        <v>10</v>
      </c>
      <c r="M320" s="17">
        <v>7.13</v>
      </c>
      <c r="N320" s="17">
        <v>126.63</v>
      </c>
      <c r="O320" s="17">
        <v>574.48</v>
      </c>
    </row>
    <row r="321" spans="2:15" x14ac:dyDescent="0.25">
      <c r="B321" s="22" t="s">
        <v>445</v>
      </c>
      <c r="C321" s="22" t="s">
        <v>2228</v>
      </c>
      <c r="D321" s="22" t="s">
        <v>181</v>
      </c>
      <c r="E321" s="22" t="s">
        <v>2229</v>
      </c>
      <c r="F321" s="22" t="s">
        <v>2230</v>
      </c>
      <c r="G321" s="22" t="s">
        <v>893</v>
      </c>
      <c r="H321" s="22" t="s">
        <v>2231</v>
      </c>
      <c r="I321" s="22" t="s">
        <v>2011</v>
      </c>
      <c r="J321" s="100">
        <v>130.29</v>
      </c>
      <c r="K321" s="100">
        <v>570.09</v>
      </c>
      <c r="L321" s="17">
        <v>10</v>
      </c>
      <c r="M321" s="17">
        <v>7.13</v>
      </c>
      <c r="N321" s="17">
        <v>147.41999999999999</v>
      </c>
      <c r="O321" s="17">
        <v>587.22</v>
      </c>
    </row>
    <row r="322" spans="2:15" x14ac:dyDescent="0.25">
      <c r="B322" s="22" t="s">
        <v>446</v>
      </c>
      <c r="C322" s="22" t="s">
        <v>1282</v>
      </c>
      <c r="D322" s="22" t="s">
        <v>47</v>
      </c>
      <c r="E322" s="22" t="s">
        <v>1283</v>
      </c>
      <c r="F322" s="22" t="s">
        <v>1284</v>
      </c>
      <c r="G322" s="22" t="s">
        <v>893</v>
      </c>
      <c r="H322" s="22" t="s">
        <v>1285</v>
      </c>
      <c r="I322" s="22" t="s">
        <v>1286</v>
      </c>
      <c r="J322" s="100">
        <v>130.58000000000001</v>
      </c>
      <c r="K322" s="100">
        <v>543.16999999999996</v>
      </c>
      <c r="L322" s="17">
        <v>10</v>
      </c>
      <c r="M322" s="17">
        <v>7.13</v>
      </c>
      <c r="N322" s="17">
        <v>147.71</v>
      </c>
      <c r="O322" s="17">
        <v>560.29999999999995</v>
      </c>
    </row>
    <row r="323" spans="2:15" x14ac:dyDescent="0.25">
      <c r="B323" s="22" t="s">
        <v>447</v>
      </c>
      <c r="C323" s="22" t="s">
        <v>2380</v>
      </c>
      <c r="D323" s="22" t="s">
        <v>210</v>
      </c>
      <c r="E323" s="22" t="s">
        <v>3747</v>
      </c>
      <c r="F323" s="22" t="s">
        <v>2382</v>
      </c>
      <c r="G323" s="22" t="s">
        <v>893</v>
      </c>
      <c r="H323" s="22" t="s">
        <v>2383</v>
      </c>
      <c r="I323" s="22" t="s">
        <v>1252</v>
      </c>
      <c r="J323" s="100">
        <v>151.43</v>
      </c>
      <c r="K323" s="100">
        <v>554.91</v>
      </c>
      <c r="L323" s="17">
        <v>10</v>
      </c>
      <c r="M323" s="17">
        <v>1.36</v>
      </c>
      <c r="N323" s="17">
        <v>162.79</v>
      </c>
      <c r="O323" s="17">
        <v>566.27</v>
      </c>
    </row>
    <row r="324" spans="2:15" x14ac:dyDescent="0.25">
      <c r="B324" s="22" t="s">
        <v>448</v>
      </c>
      <c r="C324" s="22" t="s">
        <v>1795</v>
      </c>
      <c r="D324" s="22" t="s">
        <v>627</v>
      </c>
      <c r="E324" s="22" t="s">
        <v>1796</v>
      </c>
      <c r="F324" s="22" t="s">
        <v>1083</v>
      </c>
      <c r="G324" s="22" t="s">
        <v>893</v>
      </c>
      <c r="H324" s="22" t="s">
        <v>1084</v>
      </c>
      <c r="I324" s="22" t="s">
        <v>1085</v>
      </c>
      <c r="J324" s="100">
        <v>168.24</v>
      </c>
      <c r="K324" s="100">
        <v>536.32000000000005</v>
      </c>
      <c r="L324" s="17">
        <v>10</v>
      </c>
      <c r="M324" s="17">
        <v>1.36</v>
      </c>
      <c r="N324" s="17">
        <v>179.6</v>
      </c>
      <c r="O324" s="17">
        <v>547.67999999999995</v>
      </c>
    </row>
    <row r="325" spans="2:15" x14ac:dyDescent="0.25">
      <c r="B325" s="22" t="s">
        <v>451</v>
      </c>
      <c r="C325" s="22" t="s">
        <v>1921</v>
      </c>
      <c r="D325" s="22" t="s">
        <v>135</v>
      </c>
      <c r="E325" s="22" t="s">
        <v>1922</v>
      </c>
      <c r="F325" s="22" t="s">
        <v>1298</v>
      </c>
      <c r="G325" s="22" t="s">
        <v>893</v>
      </c>
      <c r="H325" s="22" t="s">
        <v>1299</v>
      </c>
      <c r="I325" s="22" t="s">
        <v>1300</v>
      </c>
      <c r="J325" s="100">
        <v>178.5</v>
      </c>
      <c r="K325" s="100">
        <v>555.13</v>
      </c>
      <c r="L325" s="17">
        <v>10</v>
      </c>
      <c r="M325" s="17">
        <v>0</v>
      </c>
      <c r="N325" s="17">
        <v>188.5</v>
      </c>
      <c r="O325" s="17">
        <v>565.13</v>
      </c>
    </row>
    <row r="326" spans="2:15" x14ac:dyDescent="0.25">
      <c r="B326" s="22" t="s">
        <v>452</v>
      </c>
      <c r="C326" s="22" t="s">
        <v>1168</v>
      </c>
      <c r="D326" s="22" t="s">
        <v>31</v>
      </c>
      <c r="E326" s="22" t="s">
        <v>1169</v>
      </c>
      <c r="F326" s="22" t="s">
        <v>1170</v>
      </c>
      <c r="G326" s="22" t="s">
        <v>893</v>
      </c>
      <c r="H326" s="22" t="s">
        <v>1171</v>
      </c>
      <c r="I326" s="22" t="s">
        <v>1070</v>
      </c>
      <c r="J326" s="100">
        <v>183.35</v>
      </c>
      <c r="K326" s="100">
        <v>552.30999999999995</v>
      </c>
      <c r="L326" s="17">
        <v>10</v>
      </c>
      <c r="M326" s="17">
        <v>0</v>
      </c>
      <c r="N326" s="17">
        <v>193.35</v>
      </c>
      <c r="O326" s="17">
        <v>562.30999999999995</v>
      </c>
    </row>
    <row r="327" spans="2:15" x14ac:dyDescent="0.25">
      <c r="B327" s="22" t="s">
        <v>454</v>
      </c>
      <c r="C327" s="22" t="s">
        <v>2114</v>
      </c>
      <c r="D327" s="22" t="s">
        <v>815</v>
      </c>
      <c r="E327" s="22" t="s">
        <v>2628</v>
      </c>
      <c r="F327" s="22" t="s">
        <v>2116</v>
      </c>
      <c r="G327" s="22" t="s">
        <v>893</v>
      </c>
      <c r="H327" s="22" t="s">
        <v>2117</v>
      </c>
      <c r="I327" s="22" t="s">
        <v>1300</v>
      </c>
      <c r="J327" s="100">
        <v>145.72</v>
      </c>
      <c r="K327" s="100">
        <v>573.98</v>
      </c>
      <c r="L327" s="17">
        <v>10</v>
      </c>
      <c r="M327" s="17">
        <v>7.13</v>
      </c>
      <c r="N327" s="17">
        <v>162.85</v>
      </c>
      <c r="O327" s="17">
        <v>591.11</v>
      </c>
    </row>
    <row r="328" spans="2:15" x14ac:dyDescent="0.25">
      <c r="B328" s="22" t="s">
        <v>455</v>
      </c>
      <c r="C328" s="22" t="s">
        <v>1692</v>
      </c>
      <c r="D328" s="22" t="s">
        <v>96</v>
      </c>
      <c r="E328" s="22" t="s">
        <v>1693</v>
      </c>
      <c r="F328" s="22" t="s">
        <v>892</v>
      </c>
      <c r="G328" s="22" t="s">
        <v>893</v>
      </c>
      <c r="H328" s="22" t="s">
        <v>894</v>
      </c>
      <c r="I328" s="22" t="s">
        <v>895</v>
      </c>
      <c r="J328" s="100">
        <v>161.16999999999999</v>
      </c>
      <c r="K328" s="100">
        <v>565.98</v>
      </c>
      <c r="L328" s="17">
        <v>10</v>
      </c>
      <c r="M328" s="17">
        <v>7.13</v>
      </c>
      <c r="N328" s="17">
        <v>178.3</v>
      </c>
      <c r="O328" s="17">
        <v>583.11</v>
      </c>
    </row>
    <row r="329" spans="2:15" x14ac:dyDescent="0.25">
      <c r="B329" s="22" t="s">
        <v>456</v>
      </c>
      <c r="C329" s="22" t="s">
        <v>1689</v>
      </c>
      <c r="D329" s="22" t="s">
        <v>95</v>
      </c>
      <c r="E329" s="22" t="s">
        <v>1690</v>
      </c>
      <c r="F329" s="22" t="s">
        <v>892</v>
      </c>
      <c r="G329" s="22" t="s">
        <v>893</v>
      </c>
      <c r="H329" s="22" t="s">
        <v>1691</v>
      </c>
      <c r="I329" s="22" t="s">
        <v>895</v>
      </c>
      <c r="J329" s="100">
        <v>149.41</v>
      </c>
      <c r="K329" s="100">
        <v>547.26</v>
      </c>
      <c r="L329" s="17">
        <v>10</v>
      </c>
      <c r="M329" s="17">
        <v>7.13</v>
      </c>
      <c r="N329" s="17">
        <v>166.54</v>
      </c>
      <c r="O329" s="17">
        <v>564.39</v>
      </c>
    </row>
    <row r="330" spans="2:15" x14ac:dyDescent="0.25">
      <c r="B330" s="22" t="s">
        <v>457</v>
      </c>
      <c r="C330" s="22" t="s">
        <v>2329</v>
      </c>
      <c r="D330" s="22" t="s">
        <v>2597</v>
      </c>
      <c r="E330" s="22" t="s">
        <v>2330</v>
      </c>
      <c r="F330" s="22" t="s">
        <v>1436</v>
      </c>
      <c r="G330" s="22" t="s">
        <v>893</v>
      </c>
      <c r="H330" s="22" t="s">
        <v>2331</v>
      </c>
      <c r="I330" s="22" t="s">
        <v>1133</v>
      </c>
      <c r="J330" s="100">
        <v>146.96</v>
      </c>
      <c r="K330" s="100">
        <v>578.79</v>
      </c>
      <c r="L330" s="17">
        <v>10</v>
      </c>
      <c r="M330" s="17">
        <v>7.13</v>
      </c>
      <c r="N330" s="17">
        <v>164.09</v>
      </c>
      <c r="O330" s="17">
        <v>595.91999999999996</v>
      </c>
    </row>
    <row r="331" spans="2:15" x14ac:dyDescent="0.25">
      <c r="B331" s="22" t="s">
        <v>458</v>
      </c>
      <c r="C331" s="22" t="s">
        <v>1601</v>
      </c>
      <c r="D331" s="22" t="s">
        <v>628</v>
      </c>
      <c r="E331" s="22" t="s">
        <v>1602</v>
      </c>
      <c r="F331" s="22" t="s">
        <v>1603</v>
      </c>
      <c r="G331" s="22" t="s">
        <v>893</v>
      </c>
      <c r="H331" s="22" t="s">
        <v>1604</v>
      </c>
      <c r="I331" s="22" t="s">
        <v>1603</v>
      </c>
      <c r="J331" s="100">
        <v>195.28</v>
      </c>
      <c r="K331" s="100">
        <v>585.89</v>
      </c>
      <c r="L331" s="17">
        <v>10</v>
      </c>
      <c r="M331" s="17">
        <v>0</v>
      </c>
      <c r="N331" s="17">
        <v>205.28</v>
      </c>
      <c r="O331" s="17">
        <v>595.89</v>
      </c>
    </row>
    <row r="332" spans="2:15" x14ac:dyDescent="0.25">
      <c r="B332" s="22" t="s">
        <v>459</v>
      </c>
      <c r="C332" s="22" t="s">
        <v>1510</v>
      </c>
      <c r="D332" s="22" t="s">
        <v>817</v>
      </c>
      <c r="E332" s="22" t="s">
        <v>1511</v>
      </c>
      <c r="F332" s="22" t="s">
        <v>1512</v>
      </c>
      <c r="G332" s="22" t="s">
        <v>893</v>
      </c>
      <c r="H332" s="22" t="s">
        <v>1513</v>
      </c>
      <c r="I332" s="22" t="s">
        <v>967</v>
      </c>
      <c r="J332" s="100">
        <v>145.52000000000001</v>
      </c>
      <c r="K332" s="100">
        <v>558.92999999999995</v>
      </c>
      <c r="L332" s="17">
        <v>10</v>
      </c>
      <c r="M332" s="17">
        <v>1.36</v>
      </c>
      <c r="N332" s="17">
        <v>156.88</v>
      </c>
      <c r="O332" s="17">
        <v>570.29</v>
      </c>
    </row>
    <row r="333" spans="2:15" x14ac:dyDescent="0.25">
      <c r="B333" s="22" t="s">
        <v>460</v>
      </c>
      <c r="C333" s="22" t="s">
        <v>1326</v>
      </c>
      <c r="D333" s="22" t="s">
        <v>53</v>
      </c>
      <c r="E333" s="22" t="s">
        <v>1327</v>
      </c>
      <c r="F333" s="22" t="s">
        <v>900</v>
      </c>
      <c r="G333" s="22" t="s">
        <v>893</v>
      </c>
      <c r="H333" s="22" t="s">
        <v>1328</v>
      </c>
      <c r="I333" s="22" t="s">
        <v>952</v>
      </c>
      <c r="J333" s="100">
        <v>194.59</v>
      </c>
      <c r="K333" s="100">
        <v>584.12</v>
      </c>
      <c r="L333" s="17">
        <v>10</v>
      </c>
      <c r="M333" s="17">
        <v>7.13</v>
      </c>
      <c r="N333" s="17">
        <v>211.72</v>
      </c>
      <c r="O333" s="17">
        <v>601.25</v>
      </c>
    </row>
    <row r="334" spans="2:15" x14ac:dyDescent="0.25">
      <c r="B334" s="22" t="s">
        <v>461</v>
      </c>
      <c r="C334" s="22" t="s">
        <v>1506</v>
      </c>
      <c r="D334" s="22" t="s">
        <v>818</v>
      </c>
      <c r="E334" s="22" t="s">
        <v>1507</v>
      </c>
      <c r="F334" s="22" t="s">
        <v>1508</v>
      </c>
      <c r="G334" s="22" t="s">
        <v>893</v>
      </c>
      <c r="H334" s="22" t="s">
        <v>1509</v>
      </c>
      <c r="I334" s="22" t="s">
        <v>1143</v>
      </c>
      <c r="J334" s="100">
        <v>132.88999999999999</v>
      </c>
      <c r="K334" s="100">
        <v>558.95000000000005</v>
      </c>
      <c r="L334" s="17">
        <v>10</v>
      </c>
      <c r="M334" s="17">
        <v>1.36</v>
      </c>
      <c r="N334" s="17">
        <v>144.25</v>
      </c>
      <c r="O334" s="17">
        <v>570.30999999999995</v>
      </c>
    </row>
    <row r="335" spans="2:15" x14ac:dyDescent="0.25">
      <c r="B335" s="22" t="s">
        <v>462</v>
      </c>
      <c r="C335" s="22" t="s">
        <v>1052</v>
      </c>
      <c r="D335" s="22" t="s">
        <v>18</v>
      </c>
      <c r="E335" s="22" t="s">
        <v>1053</v>
      </c>
      <c r="F335" s="22" t="s">
        <v>1054</v>
      </c>
      <c r="G335" s="22" t="s">
        <v>893</v>
      </c>
      <c r="H335" s="22" t="s">
        <v>1055</v>
      </c>
      <c r="I335" s="22" t="s">
        <v>1056</v>
      </c>
      <c r="J335" s="100">
        <v>169.42</v>
      </c>
      <c r="K335" s="100">
        <v>601.41999999999996</v>
      </c>
      <c r="L335" s="17">
        <v>10</v>
      </c>
      <c r="M335" s="17">
        <v>7.13</v>
      </c>
      <c r="N335" s="17">
        <v>186.55</v>
      </c>
      <c r="O335" s="17">
        <v>618.54999999999995</v>
      </c>
    </row>
    <row r="336" spans="2:15" x14ac:dyDescent="0.25">
      <c r="B336" s="22" t="s">
        <v>463</v>
      </c>
      <c r="C336" s="22" t="s">
        <v>1907</v>
      </c>
      <c r="D336" s="22" t="s">
        <v>131</v>
      </c>
      <c r="E336" s="22" t="s">
        <v>1908</v>
      </c>
      <c r="F336" s="22" t="s">
        <v>1481</v>
      </c>
      <c r="G336" s="22" t="s">
        <v>893</v>
      </c>
      <c r="H336" s="22" t="s">
        <v>1790</v>
      </c>
      <c r="I336" s="22" t="s">
        <v>1472</v>
      </c>
      <c r="J336" s="100">
        <v>163.88</v>
      </c>
      <c r="K336" s="100">
        <v>556.41999999999996</v>
      </c>
      <c r="L336" s="17">
        <v>10</v>
      </c>
      <c r="M336" s="17">
        <v>7.13</v>
      </c>
      <c r="N336" s="17">
        <v>181.01</v>
      </c>
      <c r="O336" s="17">
        <v>573.54999999999995</v>
      </c>
    </row>
    <row r="337" spans="2:15" x14ac:dyDescent="0.25">
      <c r="B337" s="22" t="s">
        <v>464</v>
      </c>
      <c r="C337" s="22" t="s">
        <v>1839</v>
      </c>
      <c r="D337" s="22" t="s">
        <v>121</v>
      </c>
      <c r="E337" s="22" t="s">
        <v>1840</v>
      </c>
      <c r="F337" s="22" t="s">
        <v>1841</v>
      </c>
      <c r="G337" s="22" t="s">
        <v>893</v>
      </c>
      <c r="H337" s="22" t="s">
        <v>1842</v>
      </c>
      <c r="I337" s="22" t="s">
        <v>1133</v>
      </c>
      <c r="J337" s="100">
        <v>166.83</v>
      </c>
      <c r="K337" s="100">
        <v>563.30999999999995</v>
      </c>
      <c r="L337" s="17">
        <v>10</v>
      </c>
      <c r="M337" s="17">
        <v>7.13</v>
      </c>
      <c r="N337" s="17">
        <v>183.96</v>
      </c>
      <c r="O337" s="17">
        <v>580.44000000000005</v>
      </c>
    </row>
    <row r="338" spans="2:15" x14ac:dyDescent="0.25">
      <c r="B338" s="22" t="s">
        <v>465</v>
      </c>
      <c r="C338" s="22" t="s">
        <v>2049</v>
      </c>
      <c r="D338" s="22" t="s">
        <v>819</v>
      </c>
      <c r="E338" s="22" t="s">
        <v>2050</v>
      </c>
      <c r="F338" s="22" t="s">
        <v>1032</v>
      </c>
      <c r="G338" s="22" t="s">
        <v>893</v>
      </c>
      <c r="H338" s="22" t="s">
        <v>2051</v>
      </c>
      <c r="I338" s="22" t="s">
        <v>1034</v>
      </c>
      <c r="J338" s="100">
        <v>159.41999999999999</v>
      </c>
      <c r="K338" s="100">
        <v>553.02</v>
      </c>
      <c r="L338" s="17">
        <v>10</v>
      </c>
      <c r="M338" s="17">
        <v>7.13</v>
      </c>
      <c r="N338" s="17">
        <v>176.55</v>
      </c>
      <c r="O338" s="17">
        <v>570.15</v>
      </c>
    </row>
    <row r="339" spans="2:15" x14ac:dyDescent="0.25">
      <c r="B339" s="22" t="s">
        <v>466</v>
      </c>
      <c r="C339" s="22" t="s">
        <v>1296</v>
      </c>
      <c r="D339" s="22" t="s">
        <v>49</v>
      </c>
      <c r="E339" s="22" t="s">
        <v>1297</v>
      </c>
      <c r="F339" s="22" t="s">
        <v>1298</v>
      </c>
      <c r="G339" s="22" t="s">
        <v>893</v>
      </c>
      <c r="H339" s="22" t="s">
        <v>1299</v>
      </c>
      <c r="I339" s="22" t="s">
        <v>1300</v>
      </c>
      <c r="J339" s="100">
        <v>144.38</v>
      </c>
      <c r="K339" s="100">
        <v>554.39</v>
      </c>
      <c r="L339" s="17">
        <v>10</v>
      </c>
      <c r="M339" s="17">
        <v>7.13</v>
      </c>
      <c r="N339" s="17">
        <v>161.51</v>
      </c>
      <c r="O339" s="17">
        <v>571.52</v>
      </c>
    </row>
    <row r="340" spans="2:15" x14ac:dyDescent="0.25">
      <c r="B340" s="22" t="s">
        <v>467</v>
      </c>
      <c r="C340" s="22" t="s">
        <v>1772</v>
      </c>
      <c r="D340" s="22" t="s">
        <v>109</v>
      </c>
      <c r="E340" s="22" t="s">
        <v>1773</v>
      </c>
      <c r="F340" s="22" t="s">
        <v>1774</v>
      </c>
      <c r="G340" s="22" t="s">
        <v>893</v>
      </c>
      <c r="H340" s="22" t="s">
        <v>1775</v>
      </c>
      <c r="I340" s="22" t="s">
        <v>1114</v>
      </c>
      <c r="J340" s="100">
        <v>168.52</v>
      </c>
      <c r="K340" s="100">
        <v>578.28</v>
      </c>
      <c r="L340" s="17">
        <v>10</v>
      </c>
      <c r="M340" s="17">
        <v>7.13</v>
      </c>
      <c r="N340" s="17">
        <v>185.65</v>
      </c>
      <c r="O340" s="17">
        <v>595.41</v>
      </c>
    </row>
    <row r="341" spans="2:15" x14ac:dyDescent="0.25">
      <c r="B341" s="22" t="s">
        <v>468</v>
      </c>
      <c r="C341" s="22" t="s">
        <v>2046</v>
      </c>
      <c r="D341" s="22" t="s">
        <v>820</v>
      </c>
      <c r="E341" s="22" t="s">
        <v>2047</v>
      </c>
      <c r="F341" s="22" t="s">
        <v>1032</v>
      </c>
      <c r="G341" s="22" t="s">
        <v>893</v>
      </c>
      <c r="H341" s="22" t="s">
        <v>2048</v>
      </c>
      <c r="I341" s="22" t="s">
        <v>1034</v>
      </c>
      <c r="J341" s="100">
        <v>170.89</v>
      </c>
      <c r="K341" s="100">
        <v>576.09</v>
      </c>
      <c r="L341" s="17">
        <v>10</v>
      </c>
      <c r="M341" s="17">
        <v>7.13</v>
      </c>
      <c r="N341" s="17">
        <v>188.02</v>
      </c>
      <c r="O341" s="17">
        <v>593.22</v>
      </c>
    </row>
    <row r="342" spans="2:15" x14ac:dyDescent="0.25">
      <c r="B342" s="22" t="s">
        <v>469</v>
      </c>
      <c r="C342" s="22" t="s">
        <v>1535</v>
      </c>
      <c r="D342" s="22" t="s">
        <v>75</v>
      </c>
      <c r="E342" s="22" t="s">
        <v>1536</v>
      </c>
      <c r="F342" s="22" t="s">
        <v>1170</v>
      </c>
      <c r="G342" s="22" t="s">
        <v>893</v>
      </c>
      <c r="H342" s="22" t="s">
        <v>1171</v>
      </c>
      <c r="I342" s="22" t="s">
        <v>1070</v>
      </c>
      <c r="J342" s="100">
        <v>208.33</v>
      </c>
      <c r="K342" s="100">
        <v>609.23</v>
      </c>
      <c r="L342" s="17">
        <v>10</v>
      </c>
      <c r="M342" s="17">
        <v>7.13</v>
      </c>
      <c r="N342" s="17">
        <v>225.46</v>
      </c>
      <c r="O342" s="17">
        <v>626.36</v>
      </c>
    </row>
    <row r="343" spans="2:15" x14ac:dyDescent="0.25">
      <c r="B343" s="22" t="s">
        <v>470</v>
      </c>
      <c r="C343" s="22" t="s">
        <v>958</v>
      </c>
      <c r="D343" s="22" t="s">
        <v>5</v>
      </c>
      <c r="E343" s="22" t="s">
        <v>959</v>
      </c>
      <c r="F343" s="22" t="s">
        <v>960</v>
      </c>
      <c r="G343" s="22" t="s">
        <v>893</v>
      </c>
      <c r="H343" s="22" t="s">
        <v>961</v>
      </c>
      <c r="I343" s="22" t="s">
        <v>962</v>
      </c>
      <c r="J343" s="100">
        <v>126.71</v>
      </c>
      <c r="K343" s="100">
        <v>584.45000000000005</v>
      </c>
      <c r="L343" s="17">
        <v>10</v>
      </c>
      <c r="M343" s="17">
        <v>7.13</v>
      </c>
      <c r="N343" s="17">
        <v>143.84</v>
      </c>
      <c r="O343" s="17">
        <v>601.58000000000004</v>
      </c>
    </row>
    <row r="344" spans="2:15" x14ac:dyDescent="0.25">
      <c r="B344" s="22" t="s">
        <v>4347</v>
      </c>
      <c r="C344" s="22" t="s">
        <v>4335</v>
      </c>
      <c r="D344" s="22" t="s">
        <v>163</v>
      </c>
      <c r="E344" s="22" t="s">
        <v>2131</v>
      </c>
      <c r="F344" s="22" t="s">
        <v>2132</v>
      </c>
      <c r="G344" s="22" t="s">
        <v>893</v>
      </c>
      <c r="H344" s="22" t="s">
        <v>2133</v>
      </c>
      <c r="I344" s="22" t="s">
        <v>1426</v>
      </c>
      <c r="J344" s="100">
        <v>182.22</v>
      </c>
      <c r="K344" s="100">
        <v>570.79999999999995</v>
      </c>
      <c r="L344" s="17">
        <v>10</v>
      </c>
      <c r="M344" s="17">
        <v>7.13</v>
      </c>
      <c r="N344" s="17">
        <v>199.35</v>
      </c>
      <c r="O344" s="17">
        <v>587.92999999999995</v>
      </c>
    </row>
    <row r="345" spans="2:15" x14ac:dyDescent="0.25">
      <c r="B345" s="22" t="s">
        <v>474</v>
      </c>
      <c r="C345" s="22" t="s">
        <v>2334</v>
      </c>
      <c r="D345" s="22" t="s">
        <v>821</v>
      </c>
      <c r="E345" s="22" t="s">
        <v>2335</v>
      </c>
      <c r="F345" s="22" t="s">
        <v>917</v>
      </c>
      <c r="G345" s="22" t="s">
        <v>893</v>
      </c>
      <c r="H345" s="22" t="s">
        <v>2336</v>
      </c>
      <c r="I345" s="22" t="s">
        <v>919</v>
      </c>
      <c r="J345" s="100">
        <v>140.88</v>
      </c>
      <c r="K345" s="100">
        <v>550.27</v>
      </c>
      <c r="L345" s="17">
        <v>10</v>
      </c>
      <c r="M345" s="17">
        <v>7.13</v>
      </c>
      <c r="N345" s="17">
        <v>158.01</v>
      </c>
      <c r="O345" s="17">
        <v>567.4</v>
      </c>
    </row>
    <row r="346" spans="2:15" x14ac:dyDescent="0.25">
      <c r="B346" s="22" t="s">
        <v>476</v>
      </c>
      <c r="C346" s="22" t="s">
        <v>2332</v>
      </c>
      <c r="D346" s="22" t="s">
        <v>822</v>
      </c>
      <c r="E346" s="22" t="s">
        <v>2333</v>
      </c>
      <c r="F346" s="22" t="s">
        <v>946</v>
      </c>
      <c r="G346" s="22" t="s">
        <v>893</v>
      </c>
      <c r="H346" s="22" t="s">
        <v>947</v>
      </c>
      <c r="I346" s="22" t="s">
        <v>946</v>
      </c>
      <c r="J346" s="100">
        <v>189.05</v>
      </c>
      <c r="K346" s="100">
        <v>567.76</v>
      </c>
      <c r="L346" s="17">
        <v>10</v>
      </c>
      <c r="M346" s="17">
        <v>0</v>
      </c>
      <c r="N346" s="17">
        <v>199.05</v>
      </c>
      <c r="O346" s="17">
        <v>577.76</v>
      </c>
    </row>
    <row r="347" spans="2:15" x14ac:dyDescent="0.25">
      <c r="B347" s="22" t="s">
        <v>477</v>
      </c>
      <c r="C347" s="22" t="s">
        <v>1847</v>
      </c>
      <c r="D347" s="22" t="s">
        <v>122</v>
      </c>
      <c r="E347" s="22" t="s">
        <v>1848</v>
      </c>
      <c r="F347" s="22" t="s">
        <v>1121</v>
      </c>
      <c r="G347" s="22" t="s">
        <v>893</v>
      </c>
      <c r="H347" s="22" t="s">
        <v>1849</v>
      </c>
      <c r="I347" s="22" t="s">
        <v>1123</v>
      </c>
      <c r="J347" s="100">
        <v>107.39</v>
      </c>
      <c r="K347" s="100">
        <v>564.39</v>
      </c>
      <c r="L347" s="17">
        <v>10</v>
      </c>
      <c r="M347" s="17">
        <v>1.36</v>
      </c>
      <c r="N347" s="17">
        <v>118.75</v>
      </c>
      <c r="O347" s="17">
        <v>575.75</v>
      </c>
    </row>
    <row r="348" spans="2:15" x14ac:dyDescent="0.25">
      <c r="B348" s="22" t="s">
        <v>478</v>
      </c>
      <c r="C348" s="22" t="s">
        <v>1321</v>
      </c>
      <c r="D348" s="22" t="s">
        <v>52</v>
      </c>
      <c r="E348" s="22" t="s">
        <v>1322</v>
      </c>
      <c r="F348" s="22" t="s">
        <v>1323</v>
      </c>
      <c r="G348" s="22" t="s">
        <v>893</v>
      </c>
      <c r="H348" s="22" t="s">
        <v>1324</v>
      </c>
      <c r="I348" s="22" t="s">
        <v>1325</v>
      </c>
      <c r="J348" s="100">
        <v>150.52000000000001</v>
      </c>
      <c r="K348" s="100">
        <v>569.77</v>
      </c>
      <c r="L348" s="17">
        <v>10</v>
      </c>
      <c r="M348" s="17">
        <v>1.36</v>
      </c>
      <c r="N348" s="17">
        <v>161.88</v>
      </c>
      <c r="O348" s="17">
        <v>581.13</v>
      </c>
    </row>
    <row r="349" spans="2:15" x14ac:dyDescent="0.25">
      <c r="B349" s="22" t="s">
        <v>479</v>
      </c>
      <c r="C349" s="22" t="s">
        <v>1901</v>
      </c>
      <c r="D349" s="22" t="s">
        <v>2580</v>
      </c>
      <c r="E349" s="22" t="s">
        <v>1902</v>
      </c>
      <c r="F349" s="22" t="s">
        <v>1824</v>
      </c>
      <c r="G349" s="22" t="s">
        <v>893</v>
      </c>
      <c r="H349" s="22" t="s">
        <v>1825</v>
      </c>
      <c r="I349" s="22" t="s">
        <v>1826</v>
      </c>
      <c r="J349" s="100">
        <v>134.33000000000001</v>
      </c>
      <c r="K349" s="100">
        <v>568.91999999999996</v>
      </c>
      <c r="L349" s="17">
        <v>10</v>
      </c>
      <c r="M349" s="17">
        <v>7.13</v>
      </c>
      <c r="N349" s="17">
        <v>151.46</v>
      </c>
      <c r="O349" s="17">
        <v>586.04999999999995</v>
      </c>
    </row>
    <row r="350" spans="2:15" x14ac:dyDescent="0.25">
      <c r="B350" s="22" t="s">
        <v>480</v>
      </c>
      <c r="C350" s="22" t="s">
        <v>963</v>
      </c>
      <c r="D350" s="22" t="s">
        <v>2542</v>
      </c>
      <c r="E350" s="22" t="s">
        <v>964</v>
      </c>
      <c r="F350" s="22" t="s">
        <v>965</v>
      </c>
      <c r="G350" s="22" t="s">
        <v>893</v>
      </c>
      <c r="H350" s="22" t="s">
        <v>966</v>
      </c>
      <c r="I350" s="22" t="s">
        <v>967</v>
      </c>
      <c r="J350" s="100">
        <v>141.21</v>
      </c>
      <c r="K350" s="100">
        <v>560.22</v>
      </c>
      <c r="L350" s="17">
        <v>10</v>
      </c>
      <c r="M350" s="17">
        <v>7.13</v>
      </c>
      <c r="N350" s="17">
        <v>158.34</v>
      </c>
      <c r="O350" s="17">
        <v>577.35</v>
      </c>
    </row>
    <row r="351" spans="2:15" x14ac:dyDescent="0.25">
      <c r="B351" s="22" t="s">
        <v>481</v>
      </c>
      <c r="C351" s="22" t="s">
        <v>978</v>
      </c>
      <c r="D351" s="22" t="s">
        <v>2544</v>
      </c>
      <c r="E351" s="22" t="s">
        <v>979</v>
      </c>
      <c r="F351" s="22" t="s">
        <v>980</v>
      </c>
      <c r="G351" s="22" t="s">
        <v>893</v>
      </c>
      <c r="H351" s="22" t="s">
        <v>981</v>
      </c>
      <c r="I351" s="22" t="s">
        <v>982</v>
      </c>
      <c r="J351" s="100">
        <v>136.61000000000001</v>
      </c>
      <c r="K351" s="100">
        <v>583.41999999999996</v>
      </c>
      <c r="L351" s="17">
        <v>10</v>
      </c>
      <c r="M351" s="17">
        <v>1.36</v>
      </c>
      <c r="N351" s="17">
        <v>147.97</v>
      </c>
      <c r="O351" s="17">
        <v>594.78</v>
      </c>
    </row>
    <row r="352" spans="2:15" x14ac:dyDescent="0.25">
      <c r="B352" s="22" t="s">
        <v>482</v>
      </c>
      <c r="C352" s="22" t="s">
        <v>983</v>
      </c>
      <c r="D352" s="22" t="s">
        <v>2545</v>
      </c>
      <c r="E352" s="22" t="s">
        <v>984</v>
      </c>
      <c r="F352" s="22" t="s">
        <v>985</v>
      </c>
      <c r="G352" s="22" t="s">
        <v>893</v>
      </c>
      <c r="H352" s="22" t="s">
        <v>986</v>
      </c>
      <c r="I352" s="22" t="s">
        <v>987</v>
      </c>
      <c r="J352" s="100">
        <v>134.66999999999999</v>
      </c>
      <c r="K352" s="100">
        <v>565.24</v>
      </c>
      <c r="L352" s="17">
        <v>10</v>
      </c>
      <c r="M352" s="17">
        <v>7.13</v>
      </c>
      <c r="N352" s="17">
        <v>151.80000000000001</v>
      </c>
      <c r="O352" s="17">
        <v>582.37</v>
      </c>
    </row>
    <row r="353" spans="2:15" x14ac:dyDescent="0.25">
      <c r="B353" s="22" t="s">
        <v>483</v>
      </c>
      <c r="C353" s="22" t="s">
        <v>1081</v>
      </c>
      <c r="D353" s="22" t="s">
        <v>2547</v>
      </c>
      <c r="E353" s="22" t="s">
        <v>1082</v>
      </c>
      <c r="F353" s="22" t="s">
        <v>1083</v>
      </c>
      <c r="G353" s="22" t="s">
        <v>893</v>
      </c>
      <c r="H353" s="22" t="s">
        <v>1084</v>
      </c>
      <c r="I353" s="22" t="s">
        <v>1085</v>
      </c>
      <c r="J353" s="100">
        <v>132.88999999999999</v>
      </c>
      <c r="K353" s="100">
        <v>567.71</v>
      </c>
      <c r="L353" s="17">
        <v>10</v>
      </c>
      <c r="M353" s="17">
        <v>7.13</v>
      </c>
      <c r="N353" s="17">
        <v>150.02000000000001</v>
      </c>
      <c r="O353" s="17">
        <v>584.84</v>
      </c>
    </row>
    <row r="354" spans="2:15" x14ac:dyDescent="0.25">
      <c r="B354" s="22" t="s">
        <v>484</v>
      </c>
      <c r="C354" s="22" t="s">
        <v>1086</v>
      </c>
      <c r="D354" s="22" t="s">
        <v>2548</v>
      </c>
      <c r="E354" s="22" t="s">
        <v>1087</v>
      </c>
      <c r="F354" s="22" t="s">
        <v>1088</v>
      </c>
      <c r="G354" s="22" t="s">
        <v>893</v>
      </c>
      <c r="H354" s="22" t="s">
        <v>1089</v>
      </c>
      <c r="I354" s="22" t="s">
        <v>1090</v>
      </c>
      <c r="J354" s="100">
        <v>136.79</v>
      </c>
      <c r="K354" s="100">
        <v>566.66999999999996</v>
      </c>
      <c r="L354" s="17">
        <v>10</v>
      </c>
      <c r="M354" s="17">
        <v>7.13</v>
      </c>
      <c r="N354" s="17">
        <v>153.91999999999999</v>
      </c>
      <c r="O354" s="17">
        <v>583.79999999999995</v>
      </c>
    </row>
    <row r="355" spans="2:15" x14ac:dyDescent="0.25">
      <c r="B355" s="22" t="s">
        <v>485</v>
      </c>
      <c r="C355" s="22" t="s">
        <v>1096</v>
      </c>
      <c r="D355" s="22" t="s">
        <v>2549</v>
      </c>
      <c r="E355" s="22" t="s">
        <v>1097</v>
      </c>
      <c r="F355" s="22" t="s">
        <v>1042</v>
      </c>
      <c r="G355" s="22" t="s">
        <v>893</v>
      </c>
      <c r="H355" s="22" t="s">
        <v>1098</v>
      </c>
      <c r="I355" s="22" t="s">
        <v>1042</v>
      </c>
      <c r="J355" s="100">
        <v>151.09</v>
      </c>
      <c r="K355" s="100">
        <v>564.16</v>
      </c>
      <c r="L355" s="17">
        <v>10</v>
      </c>
      <c r="M355" s="17">
        <v>7.13</v>
      </c>
      <c r="N355" s="17">
        <v>168.22</v>
      </c>
      <c r="O355" s="17">
        <v>581.29</v>
      </c>
    </row>
    <row r="356" spans="2:15" x14ac:dyDescent="0.25">
      <c r="B356" s="22" t="s">
        <v>486</v>
      </c>
      <c r="C356" s="22" t="s">
        <v>968</v>
      </c>
      <c r="D356" s="22" t="s">
        <v>2543</v>
      </c>
      <c r="E356" s="22" t="s">
        <v>969</v>
      </c>
      <c r="F356" s="22" t="s">
        <v>970</v>
      </c>
      <c r="G356" s="22" t="s">
        <v>893</v>
      </c>
      <c r="H356" s="22" t="s">
        <v>971</v>
      </c>
      <c r="I356" s="22" t="s">
        <v>972</v>
      </c>
      <c r="J356" s="100">
        <v>134.31</v>
      </c>
      <c r="K356" s="100">
        <v>556.26</v>
      </c>
      <c r="L356" s="17">
        <v>10</v>
      </c>
      <c r="M356" s="17">
        <v>1.36</v>
      </c>
      <c r="N356" s="17">
        <v>145.66999999999999</v>
      </c>
      <c r="O356" s="17">
        <v>567.62</v>
      </c>
    </row>
    <row r="357" spans="2:15" x14ac:dyDescent="0.25">
      <c r="B357" s="22" t="s">
        <v>487</v>
      </c>
      <c r="C357" s="22" t="s">
        <v>1154</v>
      </c>
      <c r="D357" s="22" t="s">
        <v>2552</v>
      </c>
      <c r="E357" s="22" t="s">
        <v>1155</v>
      </c>
      <c r="F357" s="22" t="s">
        <v>1156</v>
      </c>
      <c r="G357" s="22" t="s">
        <v>893</v>
      </c>
      <c r="H357" s="22" t="s">
        <v>1157</v>
      </c>
      <c r="I357" s="22" t="s">
        <v>1158</v>
      </c>
      <c r="J357" s="100">
        <v>136.37</v>
      </c>
      <c r="K357" s="100">
        <v>552.5</v>
      </c>
      <c r="L357" s="17">
        <v>10</v>
      </c>
      <c r="M357" s="17">
        <v>1.36</v>
      </c>
      <c r="N357" s="17">
        <v>147.72999999999999</v>
      </c>
      <c r="O357" s="17">
        <v>563.86</v>
      </c>
    </row>
    <row r="358" spans="2:15" x14ac:dyDescent="0.25">
      <c r="B358" s="22" t="s">
        <v>488</v>
      </c>
      <c r="C358" s="22" t="s">
        <v>1159</v>
      </c>
      <c r="D358" s="22" t="s">
        <v>2553</v>
      </c>
      <c r="E358" s="22" t="s">
        <v>1160</v>
      </c>
      <c r="F358" s="22" t="s">
        <v>1161</v>
      </c>
      <c r="G358" s="22" t="s">
        <v>893</v>
      </c>
      <c r="H358" s="22" t="s">
        <v>1162</v>
      </c>
      <c r="I358" s="22" t="s">
        <v>1065</v>
      </c>
      <c r="J358" s="100">
        <v>150.93</v>
      </c>
      <c r="K358" s="100">
        <v>569.70000000000005</v>
      </c>
      <c r="L358" s="17">
        <v>10</v>
      </c>
      <c r="M358" s="17">
        <v>1.36</v>
      </c>
      <c r="N358" s="17">
        <v>162.29</v>
      </c>
      <c r="O358" s="17">
        <v>581.05999999999995</v>
      </c>
    </row>
    <row r="359" spans="2:15" x14ac:dyDescent="0.25">
      <c r="B359" s="22" t="s">
        <v>489</v>
      </c>
      <c r="C359" s="22" t="s">
        <v>1640</v>
      </c>
      <c r="D359" s="22" t="s">
        <v>832</v>
      </c>
      <c r="E359" s="22" t="s">
        <v>1641</v>
      </c>
      <c r="F359" s="22" t="s">
        <v>1642</v>
      </c>
      <c r="G359" s="22" t="s">
        <v>893</v>
      </c>
      <c r="H359" s="22" t="s">
        <v>1643</v>
      </c>
      <c r="I359" s="22" t="s">
        <v>934</v>
      </c>
      <c r="J359" s="100">
        <v>142.22999999999999</v>
      </c>
      <c r="K359" s="100">
        <v>559.91999999999996</v>
      </c>
      <c r="L359" s="17">
        <v>10</v>
      </c>
      <c r="M359" s="17">
        <v>1.36</v>
      </c>
      <c r="N359" s="17">
        <v>153.59</v>
      </c>
      <c r="O359" s="17">
        <v>571.28</v>
      </c>
    </row>
    <row r="360" spans="2:15" x14ac:dyDescent="0.25">
      <c r="B360" s="22" t="s">
        <v>490</v>
      </c>
      <c r="C360" s="22" t="s">
        <v>1663</v>
      </c>
      <c r="D360" s="22" t="s">
        <v>2572</v>
      </c>
      <c r="E360" s="22" t="s">
        <v>1664</v>
      </c>
      <c r="F360" s="22" t="s">
        <v>1665</v>
      </c>
      <c r="G360" s="22" t="s">
        <v>893</v>
      </c>
      <c r="H360" s="22" t="s">
        <v>1666</v>
      </c>
      <c r="I360" s="22" t="s">
        <v>1070</v>
      </c>
      <c r="J360" s="100">
        <v>148.06</v>
      </c>
      <c r="K360" s="100">
        <v>561.71</v>
      </c>
      <c r="L360" s="17">
        <v>10</v>
      </c>
      <c r="M360" s="17">
        <v>1.36</v>
      </c>
      <c r="N360" s="17">
        <v>159.41999999999999</v>
      </c>
      <c r="O360" s="17">
        <v>573.07000000000005</v>
      </c>
    </row>
    <row r="361" spans="2:15" x14ac:dyDescent="0.25">
      <c r="B361" s="22" t="s">
        <v>491</v>
      </c>
      <c r="C361" s="22" t="s">
        <v>1903</v>
      </c>
      <c r="D361" s="22" t="s">
        <v>834</v>
      </c>
      <c r="E361" s="22" t="s">
        <v>1904</v>
      </c>
      <c r="F361" s="22" t="s">
        <v>1905</v>
      </c>
      <c r="G361" s="22" t="s">
        <v>893</v>
      </c>
      <c r="H361" s="22" t="s">
        <v>1906</v>
      </c>
      <c r="I361" s="22" t="s">
        <v>1012</v>
      </c>
      <c r="J361" s="100">
        <v>159.36000000000001</v>
      </c>
      <c r="K361" s="100">
        <v>543.08000000000004</v>
      </c>
      <c r="L361" s="17">
        <v>10</v>
      </c>
      <c r="M361" s="17">
        <v>1.36</v>
      </c>
      <c r="N361" s="17">
        <v>170.72</v>
      </c>
      <c r="O361" s="17">
        <v>554.44000000000005</v>
      </c>
    </row>
    <row r="362" spans="2:15" x14ac:dyDescent="0.25">
      <c r="B362" s="22" t="s">
        <v>492</v>
      </c>
      <c r="C362" s="22" t="s">
        <v>1163</v>
      </c>
      <c r="D362" s="22" t="s">
        <v>2554</v>
      </c>
      <c r="E362" s="22" t="s">
        <v>1164</v>
      </c>
      <c r="F362" s="22" t="s">
        <v>1165</v>
      </c>
      <c r="G362" s="22" t="s">
        <v>893</v>
      </c>
      <c r="H362" s="22" t="s">
        <v>1166</v>
      </c>
      <c r="I362" s="22" t="s">
        <v>1167</v>
      </c>
      <c r="J362" s="100">
        <v>122.88</v>
      </c>
      <c r="K362" s="100">
        <v>544.92999999999995</v>
      </c>
      <c r="L362" s="17">
        <v>10</v>
      </c>
      <c r="M362" s="17">
        <v>7.13</v>
      </c>
      <c r="N362" s="17">
        <v>140.01</v>
      </c>
      <c r="O362" s="17">
        <v>562.05999999999995</v>
      </c>
    </row>
    <row r="363" spans="2:15" x14ac:dyDescent="0.25">
      <c r="B363" s="22" t="s">
        <v>493</v>
      </c>
      <c r="C363" s="22" t="s">
        <v>1923</v>
      </c>
      <c r="D363" s="22" t="s">
        <v>2581</v>
      </c>
      <c r="E363" s="22" t="s">
        <v>1924</v>
      </c>
      <c r="F363" s="22" t="s">
        <v>1925</v>
      </c>
      <c r="G363" s="22" t="s">
        <v>893</v>
      </c>
      <c r="H363" s="22" t="s">
        <v>1926</v>
      </c>
      <c r="I363" s="22" t="s">
        <v>1927</v>
      </c>
      <c r="J363" s="100">
        <v>150.24</v>
      </c>
      <c r="K363" s="100">
        <v>560.92999999999995</v>
      </c>
      <c r="L363" s="17">
        <v>10</v>
      </c>
      <c r="M363" s="17">
        <v>7.13</v>
      </c>
      <c r="N363" s="17">
        <v>167.37</v>
      </c>
      <c r="O363" s="17">
        <v>578.05999999999995</v>
      </c>
    </row>
    <row r="364" spans="2:15" x14ac:dyDescent="0.25">
      <c r="B364" s="22" t="s">
        <v>494</v>
      </c>
      <c r="C364" s="22" t="s">
        <v>1190</v>
      </c>
      <c r="D364" s="22" t="s">
        <v>2555</v>
      </c>
      <c r="E364" s="22" t="s">
        <v>1191</v>
      </c>
      <c r="F364" s="22" t="s">
        <v>1188</v>
      </c>
      <c r="G364" s="22" t="s">
        <v>893</v>
      </c>
      <c r="H364" s="22" t="s">
        <v>1192</v>
      </c>
      <c r="I364" s="22" t="s">
        <v>929</v>
      </c>
      <c r="J364" s="100">
        <v>155.47</v>
      </c>
      <c r="K364" s="100">
        <v>566.55999999999995</v>
      </c>
      <c r="L364" s="17">
        <v>10</v>
      </c>
      <c r="M364" s="17">
        <v>7.13</v>
      </c>
      <c r="N364" s="17">
        <v>172.6</v>
      </c>
      <c r="O364" s="17">
        <v>583.69000000000005</v>
      </c>
    </row>
    <row r="365" spans="2:15" x14ac:dyDescent="0.25">
      <c r="B365" s="22" t="s">
        <v>495</v>
      </c>
      <c r="C365" s="22" t="s">
        <v>1202</v>
      </c>
      <c r="D365" s="22" t="s">
        <v>2556</v>
      </c>
      <c r="E365" s="22" t="s">
        <v>1203</v>
      </c>
      <c r="F365" s="22" t="s">
        <v>1204</v>
      </c>
      <c r="G365" s="22" t="s">
        <v>893</v>
      </c>
      <c r="H365" s="22" t="s">
        <v>1205</v>
      </c>
      <c r="I365" s="22" t="s">
        <v>1080</v>
      </c>
      <c r="J365" s="100">
        <v>154.61000000000001</v>
      </c>
      <c r="K365" s="100">
        <v>570.02</v>
      </c>
      <c r="L365" s="17">
        <v>10</v>
      </c>
      <c r="M365" s="17">
        <v>7.13</v>
      </c>
      <c r="N365" s="17">
        <v>171.74</v>
      </c>
      <c r="O365" s="17">
        <v>587.15</v>
      </c>
    </row>
    <row r="366" spans="2:15" x14ac:dyDescent="0.25">
      <c r="B366" s="22" t="s">
        <v>496</v>
      </c>
      <c r="C366" s="22" t="s">
        <v>1239</v>
      </c>
      <c r="D366" s="22" t="s">
        <v>2557</v>
      </c>
      <c r="E366" s="22" t="s">
        <v>1240</v>
      </c>
      <c r="F366" s="22" t="s">
        <v>903</v>
      </c>
      <c r="G366" s="22" t="s">
        <v>893</v>
      </c>
      <c r="H366" s="22" t="s">
        <v>904</v>
      </c>
      <c r="I366" s="22" t="s">
        <v>903</v>
      </c>
      <c r="J366" s="100">
        <v>161.54</v>
      </c>
      <c r="K366" s="100">
        <v>582.29</v>
      </c>
      <c r="L366" s="17">
        <v>10</v>
      </c>
      <c r="M366" s="17">
        <v>7.13</v>
      </c>
      <c r="N366" s="17">
        <v>178.67</v>
      </c>
      <c r="O366" s="17">
        <v>599.41999999999996</v>
      </c>
    </row>
    <row r="367" spans="2:15" x14ac:dyDescent="0.25">
      <c r="B367" s="22" t="s">
        <v>497</v>
      </c>
      <c r="C367" s="22" t="s">
        <v>1245</v>
      </c>
      <c r="D367" s="22" t="s">
        <v>2558</v>
      </c>
      <c r="E367" s="22" t="s">
        <v>1246</v>
      </c>
      <c r="F367" s="22" t="s">
        <v>1247</v>
      </c>
      <c r="G367" s="22" t="s">
        <v>893</v>
      </c>
      <c r="H367" s="22" t="s">
        <v>1248</v>
      </c>
      <c r="I367" s="22" t="s">
        <v>1249</v>
      </c>
      <c r="J367" s="100">
        <v>147.21</v>
      </c>
      <c r="K367" s="100">
        <v>577.14</v>
      </c>
      <c r="L367" s="17">
        <v>10</v>
      </c>
      <c r="M367" s="17">
        <v>7.13</v>
      </c>
      <c r="N367" s="17">
        <v>164.34</v>
      </c>
      <c r="O367" s="17">
        <v>594.27</v>
      </c>
    </row>
    <row r="368" spans="2:15" x14ac:dyDescent="0.25">
      <c r="B368" s="22" t="s">
        <v>498</v>
      </c>
      <c r="C368" s="22" t="s">
        <v>1267</v>
      </c>
      <c r="D368" s="22" t="s">
        <v>2559</v>
      </c>
      <c r="E368" s="22" t="s">
        <v>1268</v>
      </c>
      <c r="F368" s="22" t="s">
        <v>1269</v>
      </c>
      <c r="G368" s="22" t="s">
        <v>893</v>
      </c>
      <c r="H368" s="22" t="s">
        <v>1270</v>
      </c>
      <c r="I368" s="22" t="s">
        <v>1271</v>
      </c>
      <c r="J368" s="100">
        <v>143.93</v>
      </c>
      <c r="K368" s="100">
        <v>550.28</v>
      </c>
      <c r="L368" s="17">
        <v>10</v>
      </c>
      <c r="M368" s="17">
        <v>1.36</v>
      </c>
      <c r="N368" s="17">
        <v>155.29</v>
      </c>
      <c r="O368" s="17">
        <v>561.64</v>
      </c>
    </row>
    <row r="369" spans="2:15" x14ac:dyDescent="0.25">
      <c r="B369" s="22" t="s">
        <v>499</v>
      </c>
      <c r="C369" s="22" t="s">
        <v>1567</v>
      </c>
      <c r="D369" s="22" t="s">
        <v>2564</v>
      </c>
      <c r="E369" s="22" t="s">
        <v>1568</v>
      </c>
      <c r="F369" s="22" t="s">
        <v>892</v>
      </c>
      <c r="G369" s="22" t="s">
        <v>893</v>
      </c>
      <c r="H369" s="22" t="s">
        <v>1569</v>
      </c>
      <c r="I369" s="22" t="s">
        <v>895</v>
      </c>
      <c r="J369" s="100">
        <v>185.17</v>
      </c>
      <c r="K369" s="100">
        <v>581.48</v>
      </c>
      <c r="L369" s="17">
        <v>10</v>
      </c>
      <c r="M369" s="17">
        <v>1.36</v>
      </c>
      <c r="N369" s="17">
        <v>196.53</v>
      </c>
      <c r="O369" s="17">
        <v>592.84</v>
      </c>
    </row>
    <row r="370" spans="2:15" x14ac:dyDescent="0.25">
      <c r="B370" s="22" t="s">
        <v>500</v>
      </c>
      <c r="C370" s="22" t="s">
        <v>1654</v>
      </c>
      <c r="D370" s="22" t="s">
        <v>2570</v>
      </c>
      <c r="E370" s="22" t="s">
        <v>1655</v>
      </c>
      <c r="F370" s="22" t="s">
        <v>1656</v>
      </c>
      <c r="G370" s="22" t="s">
        <v>893</v>
      </c>
      <c r="H370" s="22" t="s">
        <v>1657</v>
      </c>
      <c r="I370" s="22" t="s">
        <v>1658</v>
      </c>
      <c r="J370" s="100">
        <v>146.82</v>
      </c>
      <c r="K370" s="100">
        <v>557.66999999999996</v>
      </c>
      <c r="L370" s="17">
        <v>10</v>
      </c>
      <c r="M370" s="17">
        <v>1.36</v>
      </c>
      <c r="N370" s="17">
        <v>158.18</v>
      </c>
      <c r="O370" s="17">
        <v>569.03</v>
      </c>
    </row>
    <row r="371" spans="2:15" x14ac:dyDescent="0.25">
      <c r="B371" s="22" t="s">
        <v>501</v>
      </c>
      <c r="C371" s="22" t="s">
        <v>1659</v>
      </c>
      <c r="D371" s="22" t="s">
        <v>2571</v>
      </c>
      <c r="E371" s="22" t="s">
        <v>1660</v>
      </c>
      <c r="F371" s="22" t="s">
        <v>1661</v>
      </c>
      <c r="G371" s="22" t="s">
        <v>893</v>
      </c>
      <c r="H371" s="22" t="s">
        <v>1662</v>
      </c>
      <c r="I371" s="22" t="s">
        <v>909</v>
      </c>
      <c r="J371" s="100">
        <v>156.53</v>
      </c>
      <c r="K371" s="100">
        <v>574.16</v>
      </c>
      <c r="L371" s="17">
        <v>10</v>
      </c>
      <c r="M371" s="17">
        <v>7.13</v>
      </c>
      <c r="N371" s="17">
        <v>173.66</v>
      </c>
      <c r="O371" s="17">
        <v>591.29</v>
      </c>
    </row>
    <row r="372" spans="2:15" x14ac:dyDescent="0.25">
      <c r="B372" s="22" t="s">
        <v>502</v>
      </c>
      <c r="C372" s="22" t="s">
        <v>1725</v>
      </c>
      <c r="D372" s="22" t="s">
        <v>2573</v>
      </c>
      <c r="E372" s="22" t="s">
        <v>1726</v>
      </c>
      <c r="F372" s="22" t="s">
        <v>1727</v>
      </c>
      <c r="G372" s="22" t="s">
        <v>893</v>
      </c>
      <c r="H372" s="22" t="s">
        <v>1728</v>
      </c>
      <c r="I372" s="22" t="s">
        <v>1325</v>
      </c>
      <c r="J372" s="100">
        <v>141.51</v>
      </c>
      <c r="K372" s="100">
        <v>579.77</v>
      </c>
      <c r="L372" s="17">
        <v>10</v>
      </c>
      <c r="M372" s="17">
        <v>1.36</v>
      </c>
      <c r="N372" s="17">
        <v>152.87</v>
      </c>
      <c r="O372" s="17">
        <v>591.13</v>
      </c>
    </row>
    <row r="373" spans="2:15" x14ac:dyDescent="0.25">
      <c r="B373" s="22" t="s">
        <v>503</v>
      </c>
      <c r="C373" s="22" t="s">
        <v>1737</v>
      </c>
      <c r="D373" s="22" t="s">
        <v>2574</v>
      </c>
      <c r="E373" s="22" t="s">
        <v>1738</v>
      </c>
      <c r="F373" s="22" t="s">
        <v>1739</v>
      </c>
      <c r="G373" s="22" t="s">
        <v>893</v>
      </c>
      <c r="H373" s="22" t="s">
        <v>1740</v>
      </c>
      <c r="I373" s="22" t="s">
        <v>1724</v>
      </c>
      <c r="J373" s="100">
        <v>157.26</v>
      </c>
      <c r="K373" s="100">
        <v>568.57000000000005</v>
      </c>
      <c r="L373" s="17">
        <v>10</v>
      </c>
      <c r="M373" s="17">
        <v>1.36</v>
      </c>
      <c r="N373" s="17">
        <v>168.62</v>
      </c>
      <c r="O373" s="17">
        <v>579.92999999999995</v>
      </c>
    </row>
    <row r="374" spans="2:15" x14ac:dyDescent="0.25">
      <c r="B374" s="22" t="s">
        <v>504</v>
      </c>
      <c r="C374" s="22" t="s">
        <v>2174</v>
      </c>
      <c r="D374" s="22" t="s">
        <v>2589</v>
      </c>
      <c r="E374" s="22" t="s">
        <v>2175</v>
      </c>
      <c r="F374" s="22" t="s">
        <v>1489</v>
      </c>
      <c r="G374" s="22" t="s">
        <v>893</v>
      </c>
      <c r="H374" s="22" t="s">
        <v>2176</v>
      </c>
      <c r="I374" s="22" t="s">
        <v>1491</v>
      </c>
      <c r="J374" s="100">
        <v>156.38999999999999</v>
      </c>
      <c r="K374" s="100">
        <v>571.69000000000005</v>
      </c>
      <c r="L374" s="17">
        <v>10</v>
      </c>
      <c r="M374" s="17">
        <v>7.13</v>
      </c>
      <c r="N374" s="17">
        <v>173.52</v>
      </c>
      <c r="O374" s="17">
        <v>588.82000000000005</v>
      </c>
    </row>
    <row r="375" spans="2:15" x14ac:dyDescent="0.25">
      <c r="B375" s="22" t="s">
        <v>505</v>
      </c>
      <c r="C375" s="22" t="s">
        <v>1784</v>
      </c>
      <c r="D375" s="22" t="s">
        <v>2575</v>
      </c>
      <c r="E375" s="22" t="s">
        <v>1785</v>
      </c>
      <c r="F375" s="22" t="s">
        <v>1786</v>
      </c>
      <c r="G375" s="22" t="s">
        <v>893</v>
      </c>
      <c r="H375" s="22" t="s">
        <v>1787</v>
      </c>
      <c r="I375" s="22" t="s">
        <v>1080</v>
      </c>
      <c r="J375" s="100">
        <v>141.47</v>
      </c>
      <c r="K375" s="100">
        <v>562.6</v>
      </c>
      <c r="L375" s="17">
        <v>10</v>
      </c>
      <c r="M375" s="17">
        <v>1.36</v>
      </c>
      <c r="N375" s="17">
        <v>152.83000000000001</v>
      </c>
      <c r="O375" s="17">
        <v>573.96</v>
      </c>
    </row>
    <row r="376" spans="2:15" x14ac:dyDescent="0.25">
      <c r="B376" s="22" t="s">
        <v>506</v>
      </c>
      <c r="C376" s="22" t="s">
        <v>1877</v>
      </c>
      <c r="D376" s="22" t="s">
        <v>2579</v>
      </c>
      <c r="E376" s="22" t="s">
        <v>1878</v>
      </c>
      <c r="F376" s="22" t="s">
        <v>1213</v>
      </c>
      <c r="G376" s="22" t="s">
        <v>893</v>
      </c>
      <c r="H376" s="22" t="s">
        <v>1879</v>
      </c>
      <c r="I376" s="22" t="s">
        <v>1215</v>
      </c>
      <c r="J376" s="100">
        <v>143.12</v>
      </c>
      <c r="K376" s="100">
        <v>562.64</v>
      </c>
      <c r="L376" s="17">
        <v>10</v>
      </c>
      <c r="M376" s="17">
        <v>7.13</v>
      </c>
      <c r="N376" s="17">
        <v>160.25</v>
      </c>
      <c r="O376" s="17">
        <v>579.77</v>
      </c>
    </row>
    <row r="377" spans="2:15" x14ac:dyDescent="0.25">
      <c r="B377" s="22" t="s">
        <v>507</v>
      </c>
      <c r="C377" s="22" t="s">
        <v>2167</v>
      </c>
      <c r="D377" s="22" t="s">
        <v>848</v>
      </c>
      <c r="E377" s="22" t="s">
        <v>2168</v>
      </c>
      <c r="F377" s="22" t="s">
        <v>1176</v>
      </c>
      <c r="G377" s="22" t="s">
        <v>893</v>
      </c>
      <c r="H377" s="22" t="s">
        <v>2169</v>
      </c>
      <c r="I377" s="22" t="s">
        <v>2170</v>
      </c>
      <c r="J377" s="100">
        <v>137.81</v>
      </c>
      <c r="K377" s="100">
        <v>559.80999999999995</v>
      </c>
      <c r="L377" s="17">
        <v>10</v>
      </c>
      <c r="M377" s="17">
        <v>7.13</v>
      </c>
      <c r="N377" s="17">
        <v>154.94</v>
      </c>
      <c r="O377" s="17">
        <v>576.94000000000005</v>
      </c>
    </row>
    <row r="378" spans="2:15" x14ac:dyDescent="0.25">
      <c r="B378" s="22" t="s">
        <v>508</v>
      </c>
      <c r="C378" s="22" t="s">
        <v>1934</v>
      </c>
      <c r="D378" s="22" t="s">
        <v>849</v>
      </c>
      <c r="E378" s="22" t="s">
        <v>1935</v>
      </c>
      <c r="F378" s="22" t="s">
        <v>1936</v>
      </c>
      <c r="G378" s="22" t="s">
        <v>893</v>
      </c>
      <c r="H378" s="22" t="s">
        <v>1937</v>
      </c>
      <c r="I378" s="22" t="s">
        <v>952</v>
      </c>
      <c r="J378" s="100">
        <v>170.35</v>
      </c>
      <c r="K378" s="100">
        <v>566.66999999999996</v>
      </c>
      <c r="L378" s="17">
        <v>10</v>
      </c>
      <c r="M378" s="17">
        <v>7.13</v>
      </c>
      <c r="N378" s="17">
        <v>187.48</v>
      </c>
      <c r="O378" s="17">
        <v>583.79999999999995</v>
      </c>
    </row>
    <row r="379" spans="2:15" x14ac:dyDescent="0.25">
      <c r="B379" s="22" t="s">
        <v>509</v>
      </c>
      <c r="C379" s="22" t="s">
        <v>1875</v>
      </c>
      <c r="D379" s="22" t="s">
        <v>850</v>
      </c>
      <c r="E379" s="22" t="s">
        <v>1876</v>
      </c>
      <c r="F379" s="22" t="s">
        <v>1170</v>
      </c>
      <c r="G379" s="22" t="s">
        <v>893</v>
      </c>
      <c r="H379" s="22" t="s">
        <v>1171</v>
      </c>
      <c r="I379" s="22" t="s">
        <v>1070</v>
      </c>
      <c r="J379" s="100">
        <v>172.95</v>
      </c>
      <c r="K379" s="100">
        <v>568.21</v>
      </c>
      <c r="L379" s="17">
        <v>10</v>
      </c>
      <c r="M379" s="17">
        <v>7.13</v>
      </c>
      <c r="N379" s="17">
        <v>190.08</v>
      </c>
      <c r="O379" s="17">
        <v>585.34</v>
      </c>
    </row>
    <row r="380" spans="2:15" x14ac:dyDescent="0.25">
      <c r="B380" s="22" t="s">
        <v>510</v>
      </c>
      <c r="C380" s="22" t="s">
        <v>2031</v>
      </c>
      <c r="D380" s="22" t="s">
        <v>2585</v>
      </c>
      <c r="E380" s="22" t="s">
        <v>2032</v>
      </c>
      <c r="F380" s="22" t="s">
        <v>1170</v>
      </c>
      <c r="G380" s="22" t="s">
        <v>893</v>
      </c>
      <c r="H380" s="22" t="s">
        <v>1359</v>
      </c>
      <c r="I380" s="22" t="s">
        <v>1070</v>
      </c>
      <c r="J380" s="100">
        <v>158.22999999999999</v>
      </c>
      <c r="K380" s="100">
        <v>570.07000000000005</v>
      </c>
      <c r="L380" s="17">
        <v>10</v>
      </c>
      <c r="M380" s="17">
        <v>1.36</v>
      </c>
      <c r="N380" s="17">
        <v>169.59</v>
      </c>
      <c r="O380" s="17">
        <v>581.42999999999995</v>
      </c>
    </row>
    <row r="381" spans="2:15" x14ac:dyDescent="0.25">
      <c r="B381" s="22" t="s">
        <v>511</v>
      </c>
      <c r="C381" s="22" t="s">
        <v>2072</v>
      </c>
      <c r="D381" s="22" t="s">
        <v>2586</v>
      </c>
      <c r="E381" s="22" t="s">
        <v>2073</v>
      </c>
      <c r="F381" s="22" t="s">
        <v>1434</v>
      </c>
      <c r="G381" s="22" t="s">
        <v>893</v>
      </c>
      <c r="H381" s="22" t="s">
        <v>1435</v>
      </c>
      <c r="I381" s="22" t="s">
        <v>1436</v>
      </c>
      <c r="J381" s="100">
        <v>130.19999999999999</v>
      </c>
      <c r="K381" s="100">
        <v>565.55999999999995</v>
      </c>
      <c r="L381" s="17">
        <v>10</v>
      </c>
      <c r="M381" s="17">
        <v>7.13</v>
      </c>
      <c r="N381" s="17">
        <v>147.33000000000001</v>
      </c>
      <c r="O381" s="17">
        <v>582.69000000000005</v>
      </c>
    </row>
    <row r="382" spans="2:15" x14ac:dyDescent="0.25">
      <c r="B382" s="22" t="s">
        <v>512</v>
      </c>
      <c r="C382" s="22" t="s">
        <v>2207</v>
      </c>
      <c r="D382" s="22" t="s">
        <v>2591</v>
      </c>
      <c r="E382" s="22" t="s">
        <v>2208</v>
      </c>
      <c r="F382" s="22" t="s">
        <v>2209</v>
      </c>
      <c r="G382" s="22" t="s">
        <v>893</v>
      </c>
      <c r="H382" s="22" t="s">
        <v>2210</v>
      </c>
      <c r="I382" s="22" t="s">
        <v>1210</v>
      </c>
      <c r="J382" s="100">
        <v>132.94999999999999</v>
      </c>
      <c r="K382" s="100">
        <v>553.49</v>
      </c>
      <c r="L382" s="17">
        <v>10</v>
      </c>
      <c r="M382" s="17">
        <v>7.13</v>
      </c>
      <c r="N382" s="17">
        <v>150.08000000000001</v>
      </c>
      <c r="O382" s="17">
        <v>570.62</v>
      </c>
    </row>
    <row r="383" spans="2:15" x14ac:dyDescent="0.25">
      <c r="B383" s="22" t="s">
        <v>513</v>
      </c>
      <c r="C383" s="22" t="s">
        <v>2308</v>
      </c>
      <c r="D383" s="22" t="s">
        <v>2595</v>
      </c>
      <c r="E383" s="22" t="s">
        <v>2309</v>
      </c>
      <c r="F383" s="22" t="s">
        <v>1269</v>
      </c>
      <c r="G383" s="22" t="s">
        <v>893</v>
      </c>
      <c r="H383" s="22" t="s">
        <v>1270</v>
      </c>
      <c r="I383" s="22" t="s">
        <v>1271</v>
      </c>
      <c r="J383" s="100">
        <v>145.72999999999999</v>
      </c>
      <c r="K383" s="100">
        <v>564.02</v>
      </c>
      <c r="L383" s="17">
        <v>10</v>
      </c>
      <c r="M383" s="17">
        <v>7.13</v>
      </c>
      <c r="N383" s="17">
        <v>162.86000000000001</v>
      </c>
      <c r="O383" s="17">
        <v>581.15</v>
      </c>
    </row>
    <row r="384" spans="2:15" x14ac:dyDescent="0.25">
      <c r="B384" s="22" t="s">
        <v>514</v>
      </c>
      <c r="C384" s="22" t="s">
        <v>2350</v>
      </c>
      <c r="D384" s="22" t="s">
        <v>2598</v>
      </c>
      <c r="E384" s="22" t="s">
        <v>2351</v>
      </c>
      <c r="F384" s="22" t="s">
        <v>1646</v>
      </c>
      <c r="G384" s="22" t="s">
        <v>893</v>
      </c>
      <c r="H384" s="22" t="s">
        <v>2352</v>
      </c>
      <c r="I384" s="22" t="s">
        <v>1200</v>
      </c>
      <c r="J384" s="100">
        <v>143.96</v>
      </c>
      <c r="K384" s="100">
        <v>567.62</v>
      </c>
      <c r="L384" s="17">
        <v>10</v>
      </c>
      <c r="M384" s="17">
        <v>7.13</v>
      </c>
      <c r="N384" s="17">
        <v>161.09</v>
      </c>
      <c r="O384" s="17">
        <v>584.75</v>
      </c>
    </row>
    <row r="385" spans="2:15" x14ac:dyDescent="0.25">
      <c r="B385" s="22" t="s">
        <v>515</v>
      </c>
      <c r="C385" s="22" t="s">
        <v>2378</v>
      </c>
      <c r="D385" s="22" t="s">
        <v>2599</v>
      </c>
      <c r="E385" s="22" t="s">
        <v>2379</v>
      </c>
      <c r="F385" s="22" t="s">
        <v>1063</v>
      </c>
      <c r="G385" s="22" t="s">
        <v>893</v>
      </c>
      <c r="H385" s="22" t="s">
        <v>1064</v>
      </c>
      <c r="I385" s="22" t="s">
        <v>1065</v>
      </c>
      <c r="J385" s="100">
        <v>162.19</v>
      </c>
      <c r="K385" s="100">
        <v>576.16999999999996</v>
      </c>
      <c r="L385" s="17">
        <v>10</v>
      </c>
      <c r="M385" s="17">
        <v>7.13</v>
      </c>
      <c r="N385" s="17">
        <v>179.32</v>
      </c>
      <c r="O385" s="17">
        <v>593.29999999999995</v>
      </c>
    </row>
    <row r="386" spans="2:15" x14ac:dyDescent="0.25">
      <c r="B386" s="22" t="s">
        <v>516</v>
      </c>
      <c r="C386" s="22" t="s">
        <v>2392</v>
      </c>
      <c r="D386" s="22" t="s">
        <v>2653</v>
      </c>
      <c r="E386" s="22" t="s">
        <v>2654</v>
      </c>
      <c r="F386" s="22" t="s">
        <v>1068</v>
      </c>
      <c r="G386" s="22" t="s">
        <v>893</v>
      </c>
      <c r="H386" s="22" t="s">
        <v>2655</v>
      </c>
      <c r="I386" s="22" t="s">
        <v>1070</v>
      </c>
      <c r="J386" s="100">
        <v>164.28</v>
      </c>
      <c r="K386" s="100">
        <v>573</v>
      </c>
      <c r="L386" s="17">
        <v>10</v>
      </c>
      <c r="M386" s="17">
        <v>7.13</v>
      </c>
      <c r="N386" s="17">
        <v>181.41</v>
      </c>
      <c r="O386" s="17">
        <v>590.13</v>
      </c>
    </row>
    <row r="387" spans="2:15" x14ac:dyDescent="0.25">
      <c r="B387" s="22" t="s">
        <v>518</v>
      </c>
      <c r="C387" s="22" t="s">
        <v>2388</v>
      </c>
      <c r="D387" s="22" t="s">
        <v>211</v>
      </c>
      <c r="E387" s="22" t="s">
        <v>2389</v>
      </c>
      <c r="F387" s="22" t="s">
        <v>1200</v>
      </c>
      <c r="G387" s="22" t="s">
        <v>893</v>
      </c>
      <c r="H387" s="22" t="s">
        <v>1201</v>
      </c>
      <c r="I387" s="22" t="s">
        <v>895</v>
      </c>
      <c r="J387" s="100">
        <v>169.84</v>
      </c>
      <c r="K387" s="100">
        <v>584.04999999999995</v>
      </c>
      <c r="L387" s="17">
        <v>10</v>
      </c>
      <c r="M387" s="17">
        <v>7.13</v>
      </c>
      <c r="N387" s="17">
        <v>186.97</v>
      </c>
      <c r="O387" s="17">
        <v>601.17999999999995</v>
      </c>
    </row>
    <row r="388" spans="2:15" x14ac:dyDescent="0.25">
      <c r="B388" s="22" t="s">
        <v>520</v>
      </c>
      <c r="C388" s="22" t="s">
        <v>1850</v>
      </c>
      <c r="D388" s="22" t="s">
        <v>123</v>
      </c>
      <c r="E388" s="22" t="s">
        <v>1851</v>
      </c>
      <c r="F388" s="22" t="s">
        <v>1046</v>
      </c>
      <c r="G388" s="22" t="s">
        <v>893</v>
      </c>
      <c r="H388" s="22" t="s">
        <v>1047</v>
      </c>
      <c r="I388" s="22" t="s">
        <v>977</v>
      </c>
      <c r="J388" s="100">
        <v>107.38</v>
      </c>
      <c r="K388" s="100">
        <v>542.12</v>
      </c>
      <c r="L388" s="17">
        <v>10</v>
      </c>
      <c r="M388" s="17">
        <v>1.36</v>
      </c>
      <c r="N388" s="17">
        <v>118.74</v>
      </c>
      <c r="O388" s="17">
        <v>553.48</v>
      </c>
    </row>
    <row r="389" spans="2:15" x14ac:dyDescent="0.25">
      <c r="B389" s="22" t="s">
        <v>521</v>
      </c>
      <c r="C389" s="22" t="s">
        <v>2074</v>
      </c>
      <c r="D389" s="22" t="s">
        <v>155</v>
      </c>
      <c r="E389" s="22" t="s">
        <v>2075</v>
      </c>
      <c r="F389" s="22" t="s">
        <v>992</v>
      </c>
      <c r="G389" s="22" t="s">
        <v>893</v>
      </c>
      <c r="H389" s="22" t="s">
        <v>993</v>
      </c>
      <c r="I389" s="22" t="s">
        <v>972</v>
      </c>
      <c r="J389" s="100">
        <v>181.9</v>
      </c>
      <c r="K389" s="100">
        <v>576.58000000000004</v>
      </c>
      <c r="L389" s="17">
        <v>10</v>
      </c>
      <c r="M389" s="17">
        <v>1.36</v>
      </c>
      <c r="N389" s="17">
        <v>193.26</v>
      </c>
      <c r="O389" s="17">
        <v>587.94000000000005</v>
      </c>
    </row>
    <row r="390" spans="2:15" x14ac:dyDescent="0.25">
      <c r="B390" s="22" t="s">
        <v>522</v>
      </c>
      <c r="C390" s="22" t="s">
        <v>2435</v>
      </c>
      <c r="D390" s="22" t="s">
        <v>2436</v>
      </c>
      <c r="E390" s="22" t="s">
        <v>1488</v>
      </c>
      <c r="F390" s="22" t="s">
        <v>1489</v>
      </c>
      <c r="G390" s="22" t="s">
        <v>893</v>
      </c>
      <c r="H390" s="22" t="s">
        <v>1490</v>
      </c>
      <c r="I390" s="22" t="s">
        <v>1491</v>
      </c>
      <c r="J390" s="100">
        <v>147.03</v>
      </c>
      <c r="K390" s="100">
        <v>566.15</v>
      </c>
      <c r="L390" s="17">
        <v>10</v>
      </c>
      <c r="M390" s="17">
        <v>7.13</v>
      </c>
      <c r="N390" s="17">
        <v>164.16</v>
      </c>
      <c r="O390" s="17">
        <v>583.28</v>
      </c>
    </row>
    <row r="391" spans="2:15" x14ac:dyDescent="0.25">
      <c r="B391" s="22" t="s">
        <v>523</v>
      </c>
      <c r="C391" s="22" t="s">
        <v>1008</v>
      </c>
      <c r="D391" s="22" t="s">
        <v>12</v>
      </c>
      <c r="E391" s="22" t="s">
        <v>1009</v>
      </c>
      <c r="F391" s="22" t="s">
        <v>1010</v>
      </c>
      <c r="G391" s="22" t="s">
        <v>893</v>
      </c>
      <c r="H391" s="22" t="s">
        <v>1011</v>
      </c>
      <c r="I391" s="22" t="s">
        <v>1012</v>
      </c>
      <c r="J391" s="100">
        <v>161.44</v>
      </c>
      <c r="K391" s="100">
        <v>578.28</v>
      </c>
      <c r="L391" s="17">
        <v>10</v>
      </c>
      <c r="M391" s="17">
        <v>1.36</v>
      </c>
      <c r="N391" s="17">
        <v>172.8</v>
      </c>
      <c r="O391" s="17">
        <v>589.64</v>
      </c>
    </row>
    <row r="392" spans="2:15" x14ac:dyDescent="0.25">
      <c r="B392" s="22" t="s">
        <v>525</v>
      </c>
      <c r="C392" s="22" t="s">
        <v>2323</v>
      </c>
      <c r="D392" s="22" t="s">
        <v>3748</v>
      </c>
      <c r="E392" s="22" t="s">
        <v>2324</v>
      </c>
      <c r="F392" s="22" t="s">
        <v>1416</v>
      </c>
      <c r="G392" s="22" t="s">
        <v>893</v>
      </c>
      <c r="H392" s="22" t="s">
        <v>1417</v>
      </c>
      <c r="I392" s="22" t="s">
        <v>1056</v>
      </c>
      <c r="J392" s="100">
        <v>190.92</v>
      </c>
      <c r="K392" s="100">
        <v>565.83000000000004</v>
      </c>
      <c r="L392" s="17">
        <v>10</v>
      </c>
      <c r="M392" s="17">
        <v>1.36</v>
      </c>
      <c r="N392" s="17">
        <v>202.28</v>
      </c>
      <c r="O392" s="17">
        <v>577.19000000000005</v>
      </c>
    </row>
    <row r="393" spans="2:15" x14ac:dyDescent="0.25">
      <c r="B393" s="22" t="s">
        <v>526</v>
      </c>
      <c r="C393" s="22" t="s">
        <v>1623</v>
      </c>
      <c r="D393" s="22" t="s">
        <v>858</v>
      </c>
      <c r="E393" s="22" t="s">
        <v>1624</v>
      </c>
      <c r="F393" s="22" t="s">
        <v>1625</v>
      </c>
      <c r="G393" s="22" t="s">
        <v>893</v>
      </c>
      <c r="H393" s="22" t="s">
        <v>1626</v>
      </c>
      <c r="I393" s="22" t="s">
        <v>952</v>
      </c>
      <c r="J393" s="100">
        <v>142.22</v>
      </c>
      <c r="K393" s="100">
        <v>574.45000000000005</v>
      </c>
      <c r="L393" s="17">
        <v>10</v>
      </c>
      <c r="M393" s="17">
        <v>1.36</v>
      </c>
      <c r="N393" s="17">
        <v>153.58000000000001</v>
      </c>
      <c r="O393" s="17">
        <v>585.80999999999995</v>
      </c>
    </row>
    <row r="394" spans="2:15" x14ac:dyDescent="0.25">
      <c r="B394" s="22" t="s">
        <v>527</v>
      </c>
      <c r="C394" s="22" t="s">
        <v>1788</v>
      </c>
      <c r="D394" s="22" t="s">
        <v>2649</v>
      </c>
      <c r="E394" s="22" t="s">
        <v>1789</v>
      </c>
      <c r="F394" s="22" t="s">
        <v>1481</v>
      </c>
      <c r="G394" s="22" t="s">
        <v>893</v>
      </c>
      <c r="H394" s="22" t="s">
        <v>1790</v>
      </c>
      <c r="I394" s="22" t="s">
        <v>1472</v>
      </c>
      <c r="J394" s="100">
        <v>171.18</v>
      </c>
      <c r="K394" s="100">
        <v>541.71</v>
      </c>
      <c r="L394" s="17">
        <v>10</v>
      </c>
      <c r="M394" s="17">
        <v>1.36</v>
      </c>
      <c r="N394" s="17">
        <v>182.54</v>
      </c>
      <c r="O394" s="17">
        <v>553.07000000000005</v>
      </c>
    </row>
    <row r="395" spans="2:15" x14ac:dyDescent="0.25">
      <c r="B395" s="22" t="s">
        <v>528</v>
      </c>
      <c r="C395" s="22" t="s">
        <v>1928</v>
      </c>
      <c r="D395" s="22" t="s">
        <v>136</v>
      </c>
      <c r="E395" s="22" t="s">
        <v>1929</v>
      </c>
      <c r="F395" s="22" t="s">
        <v>1046</v>
      </c>
      <c r="G395" s="22" t="s">
        <v>893</v>
      </c>
      <c r="H395" s="22" t="s">
        <v>1047</v>
      </c>
      <c r="I395" s="22" t="s">
        <v>977</v>
      </c>
      <c r="J395" s="100">
        <v>184.55</v>
      </c>
      <c r="K395" s="100">
        <v>554.34</v>
      </c>
      <c r="L395" s="17">
        <v>10</v>
      </c>
      <c r="M395" s="17">
        <v>1.36</v>
      </c>
      <c r="N395" s="17">
        <v>195.91</v>
      </c>
      <c r="O395" s="17">
        <v>565.70000000000005</v>
      </c>
    </row>
    <row r="396" spans="2:15" x14ac:dyDescent="0.25">
      <c r="B396" s="22" t="s">
        <v>530</v>
      </c>
      <c r="C396" s="22" t="s">
        <v>2327</v>
      </c>
      <c r="D396" s="22" t="s">
        <v>201</v>
      </c>
      <c r="E396" s="22" t="s">
        <v>2328</v>
      </c>
      <c r="F396" s="22" t="s">
        <v>1434</v>
      </c>
      <c r="G396" s="22" t="s">
        <v>893</v>
      </c>
      <c r="H396" s="22" t="s">
        <v>1435</v>
      </c>
      <c r="I396" s="22" t="s">
        <v>1436</v>
      </c>
      <c r="J396" s="100">
        <v>133.08000000000001</v>
      </c>
      <c r="K396" s="100">
        <v>564</v>
      </c>
      <c r="L396" s="17">
        <v>10</v>
      </c>
      <c r="M396" s="17">
        <v>7.13</v>
      </c>
      <c r="N396" s="17">
        <v>150.21</v>
      </c>
      <c r="O396" s="17">
        <v>581.13</v>
      </c>
    </row>
    <row r="397" spans="2:15" x14ac:dyDescent="0.25">
      <c r="B397" s="22" t="s">
        <v>531</v>
      </c>
      <c r="C397" s="22" t="s">
        <v>1541</v>
      </c>
      <c r="D397" s="22" t="s">
        <v>76</v>
      </c>
      <c r="E397" s="22" t="s">
        <v>1542</v>
      </c>
      <c r="F397" s="22" t="s">
        <v>1543</v>
      </c>
      <c r="G397" s="22" t="s">
        <v>893</v>
      </c>
      <c r="H397" s="22" t="s">
        <v>2647</v>
      </c>
      <c r="I397" s="22" t="s">
        <v>1042</v>
      </c>
      <c r="J397" s="100">
        <v>177.27</v>
      </c>
      <c r="K397" s="100">
        <v>547.36</v>
      </c>
      <c r="L397" s="17">
        <v>10</v>
      </c>
      <c r="M397" s="17">
        <v>1.36</v>
      </c>
      <c r="N397" s="17">
        <v>188.63</v>
      </c>
      <c r="O397" s="17">
        <v>558.72</v>
      </c>
    </row>
    <row r="398" spans="2:15" x14ac:dyDescent="0.25">
      <c r="B398" s="22" t="s">
        <v>532</v>
      </c>
      <c r="C398" s="22" t="s">
        <v>1997</v>
      </c>
      <c r="D398" s="22" t="s">
        <v>859</v>
      </c>
      <c r="E398" s="22" t="s">
        <v>1998</v>
      </c>
      <c r="F398" s="22" t="s">
        <v>1999</v>
      </c>
      <c r="G398" s="22" t="s">
        <v>893</v>
      </c>
      <c r="H398" s="22" t="s">
        <v>2657</v>
      </c>
      <c r="I398" s="22" t="s">
        <v>1549</v>
      </c>
      <c r="J398" s="100">
        <v>180.3</v>
      </c>
      <c r="K398" s="100">
        <v>558.42999999999995</v>
      </c>
      <c r="L398" s="17">
        <v>10</v>
      </c>
      <c r="M398" s="17">
        <v>0</v>
      </c>
      <c r="N398" s="17">
        <v>190.3</v>
      </c>
      <c r="O398" s="17">
        <v>568.42999999999995</v>
      </c>
    </row>
    <row r="399" spans="2:15" x14ac:dyDescent="0.25">
      <c r="B399" s="22" t="s">
        <v>533</v>
      </c>
      <c r="C399" s="22" t="s">
        <v>1129</v>
      </c>
      <c r="D399" s="22" t="s">
        <v>2551</v>
      </c>
      <c r="E399" s="22" t="s">
        <v>1130</v>
      </c>
      <c r="F399" s="22" t="s">
        <v>1131</v>
      </c>
      <c r="G399" s="22" t="s">
        <v>893</v>
      </c>
      <c r="H399" s="22" t="s">
        <v>1132</v>
      </c>
      <c r="I399" s="22" t="s">
        <v>1133</v>
      </c>
      <c r="J399" s="100">
        <v>141.28</v>
      </c>
      <c r="K399" s="100">
        <v>549.66999999999996</v>
      </c>
      <c r="L399" s="17">
        <v>10</v>
      </c>
      <c r="M399" s="17">
        <v>1.36</v>
      </c>
      <c r="N399" s="17">
        <v>152.63999999999999</v>
      </c>
      <c r="O399" s="17">
        <v>561.03</v>
      </c>
    </row>
    <row r="400" spans="2:15" x14ac:dyDescent="0.25">
      <c r="B400" s="22" t="s">
        <v>534</v>
      </c>
      <c r="C400" s="22" t="s">
        <v>1954</v>
      </c>
      <c r="D400" s="22" t="s">
        <v>141</v>
      </c>
      <c r="E400" s="22" t="s">
        <v>1955</v>
      </c>
      <c r="F400" s="22" t="s">
        <v>1184</v>
      </c>
      <c r="G400" s="22" t="s">
        <v>893</v>
      </c>
      <c r="H400" s="22" t="s">
        <v>1185</v>
      </c>
      <c r="I400" s="22" t="s">
        <v>1138</v>
      </c>
      <c r="J400" s="100">
        <v>161.88</v>
      </c>
      <c r="K400" s="100">
        <v>561.17999999999995</v>
      </c>
      <c r="L400" s="17">
        <v>10</v>
      </c>
      <c r="M400" s="17">
        <v>1.36</v>
      </c>
      <c r="N400" s="17">
        <v>173.24</v>
      </c>
      <c r="O400" s="17">
        <v>572.54</v>
      </c>
    </row>
    <row r="401" spans="2:15" x14ac:dyDescent="0.25">
      <c r="B401" s="22" t="s">
        <v>535</v>
      </c>
      <c r="C401" s="22" t="s">
        <v>2142</v>
      </c>
      <c r="D401" s="22" t="s">
        <v>860</v>
      </c>
      <c r="E401" s="22" t="s">
        <v>2143</v>
      </c>
      <c r="F401" s="22" t="s">
        <v>2144</v>
      </c>
      <c r="G401" s="22" t="s">
        <v>893</v>
      </c>
      <c r="H401" s="22" t="s">
        <v>2145</v>
      </c>
      <c r="I401" s="22" t="s">
        <v>1114</v>
      </c>
      <c r="J401" s="100">
        <v>167.5</v>
      </c>
      <c r="K401" s="100">
        <v>562.1</v>
      </c>
      <c r="L401" s="17">
        <v>10</v>
      </c>
      <c r="M401" s="17">
        <v>1.36</v>
      </c>
      <c r="N401" s="17">
        <v>178.86</v>
      </c>
      <c r="O401" s="17">
        <v>573.46</v>
      </c>
    </row>
    <row r="402" spans="2:15" x14ac:dyDescent="0.25">
      <c r="B402" s="22" t="s">
        <v>536</v>
      </c>
      <c r="C402" s="22" t="s">
        <v>2353</v>
      </c>
      <c r="D402" s="22" t="s">
        <v>205</v>
      </c>
      <c r="E402" s="22" t="s">
        <v>2354</v>
      </c>
      <c r="F402" s="22" t="s">
        <v>2355</v>
      </c>
      <c r="G402" s="22" t="s">
        <v>893</v>
      </c>
      <c r="H402" s="22" t="s">
        <v>2356</v>
      </c>
      <c r="I402" s="22" t="s">
        <v>2011</v>
      </c>
      <c r="J402" s="100">
        <v>127.07</v>
      </c>
      <c r="K402" s="100">
        <v>544.23</v>
      </c>
      <c r="L402" s="17">
        <v>10</v>
      </c>
      <c r="M402" s="17">
        <v>7.13</v>
      </c>
      <c r="N402" s="17">
        <v>144.19999999999999</v>
      </c>
      <c r="O402" s="17">
        <v>561.36</v>
      </c>
    </row>
    <row r="403" spans="2:15" x14ac:dyDescent="0.25">
      <c r="B403" s="22" t="s">
        <v>537</v>
      </c>
      <c r="C403" s="22" t="s">
        <v>953</v>
      </c>
      <c r="D403" s="22" t="s">
        <v>4</v>
      </c>
      <c r="E403" s="22" t="s">
        <v>954</v>
      </c>
      <c r="F403" s="22" t="s">
        <v>955</v>
      </c>
      <c r="G403" s="22" t="s">
        <v>893</v>
      </c>
      <c r="H403" s="22" t="s">
        <v>956</v>
      </c>
      <c r="I403" s="22" t="s">
        <v>957</v>
      </c>
      <c r="J403" s="100">
        <v>138.19</v>
      </c>
      <c r="K403" s="100">
        <v>566.46</v>
      </c>
      <c r="L403" s="17">
        <v>10</v>
      </c>
      <c r="M403" s="17">
        <v>7.13</v>
      </c>
      <c r="N403" s="17">
        <v>155.32</v>
      </c>
      <c r="O403" s="17">
        <v>583.59</v>
      </c>
    </row>
    <row r="404" spans="2:15" x14ac:dyDescent="0.25">
      <c r="B404" s="22" t="s">
        <v>538</v>
      </c>
      <c r="C404" s="22" t="s">
        <v>1831</v>
      </c>
      <c r="D404" s="22" t="s">
        <v>861</v>
      </c>
      <c r="E404" s="22" t="s">
        <v>1832</v>
      </c>
      <c r="F404" s="22" t="s">
        <v>1833</v>
      </c>
      <c r="G404" s="22" t="s">
        <v>893</v>
      </c>
      <c r="H404" s="22" t="s">
        <v>1834</v>
      </c>
      <c r="I404" s="22" t="s">
        <v>957</v>
      </c>
      <c r="J404" s="100">
        <v>142.96</v>
      </c>
      <c r="K404" s="100">
        <v>577.02</v>
      </c>
      <c r="L404" s="17">
        <v>10</v>
      </c>
      <c r="M404" s="17">
        <v>7.13</v>
      </c>
      <c r="N404" s="17">
        <v>160.09</v>
      </c>
      <c r="O404" s="17">
        <v>594.15</v>
      </c>
    </row>
    <row r="405" spans="2:15" x14ac:dyDescent="0.25">
      <c r="B405" s="22" t="s">
        <v>539</v>
      </c>
      <c r="C405" s="22" t="s">
        <v>1272</v>
      </c>
      <c r="D405" s="22" t="s">
        <v>45</v>
      </c>
      <c r="E405" s="22" t="s">
        <v>1273</v>
      </c>
      <c r="F405" s="22" t="s">
        <v>1274</v>
      </c>
      <c r="G405" s="22" t="s">
        <v>893</v>
      </c>
      <c r="H405" s="22" t="s">
        <v>1275</v>
      </c>
      <c r="I405" s="22" t="s">
        <v>1276</v>
      </c>
      <c r="J405" s="100">
        <v>143.86000000000001</v>
      </c>
      <c r="K405" s="100">
        <v>557.77</v>
      </c>
      <c r="L405" s="17">
        <v>10</v>
      </c>
      <c r="M405" s="17">
        <v>1.36</v>
      </c>
      <c r="N405" s="17">
        <v>155.22</v>
      </c>
      <c r="O405" s="17">
        <v>569.13</v>
      </c>
    </row>
    <row r="406" spans="2:15" x14ac:dyDescent="0.25">
      <c r="B406" s="22" t="s">
        <v>540</v>
      </c>
      <c r="C406" s="22" t="s">
        <v>1496</v>
      </c>
      <c r="D406" s="22" t="s">
        <v>68</v>
      </c>
      <c r="E406" s="22" t="s">
        <v>1497</v>
      </c>
      <c r="F406" s="22" t="s">
        <v>1498</v>
      </c>
      <c r="G406" s="22" t="s">
        <v>893</v>
      </c>
      <c r="H406" s="22" t="s">
        <v>1499</v>
      </c>
      <c r="I406" s="22" t="s">
        <v>1276</v>
      </c>
      <c r="J406" s="100">
        <v>139</v>
      </c>
      <c r="K406" s="100">
        <v>560.96</v>
      </c>
      <c r="L406" s="17">
        <v>10</v>
      </c>
      <c r="M406" s="17">
        <v>7.13</v>
      </c>
      <c r="N406" s="17">
        <v>156.13</v>
      </c>
      <c r="O406" s="17">
        <v>578.09</v>
      </c>
    </row>
    <row r="407" spans="2:15" x14ac:dyDescent="0.25">
      <c r="B407" s="22" t="s">
        <v>541</v>
      </c>
      <c r="C407" s="22" t="s">
        <v>1574</v>
      </c>
      <c r="D407" s="22" t="s">
        <v>80</v>
      </c>
      <c r="E407" s="22" t="s">
        <v>1575</v>
      </c>
      <c r="F407" s="22" t="s">
        <v>1576</v>
      </c>
      <c r="G407" s="22" t="s">
        <v>893</v>
      </c>
      <c r="H407" s="22" t="s">
        <v>1577</v>
      </c>
      <c r="I407" s="22" t="s">
        <v>895</v>
      </c>
      <c r="J407" s="100">
        <v>182.41</v>
      </c>
      <c r="K407" s="100">
        <v>569.36</v>
      </c>
      <c r="L407" s="17">
        <v>10</v>
      </c>
      <c r="M407" s="17">
        <v>7.13</v>
      </c>
      <c r="N407" s="17">
        <v>199.54</v>
      </c>
      <c r="O407" s="17">
        <v>586.49</v>
      </c>
    </row>
    <row r="408" spans="2:15" x14ac:dyDescent="0.25">
      <c r="B408" s="22" t="s">
        <v>543</v>
      </c>
      <c r="C408" s="22" t="s">
        <v>1329</v>
      </c>
      <c r="D408" s="22" t="s">
        <v>2561</v>
      </c>
      <c r="E408" s="22" t="s">
        <v>1330</v>
      </c>
      <c r="F408" s="22" t="s">
        <v>1331</v>
      </c>
      <c r="G408" s="22" t="s">
        <v>893</v>
      </c>
      <c r="H408" s="22" t="s">
        <v>1332</v>
      </c>
      <c r="I408" s="22" t="s">
        <v>1333</v>
      </c>
      <c r="J408" s="100">
        <v>141.30000000000001</v>
      </c>
      <c r="K408" s="100">
        <v>564.14</v>
      </c>
      <c r="L408" s="17">
        <v>10</v>
      </c>
      <c r="M408" s="17">
        <v>1.36</v>
      </c>
      <c r="N408" s="17">
        <v>152.66</v>
      </c>
      <c r="O408" s="17">
        <v>575.5</v>
      </c>
    </row>
    <row r="409" spans="2:15" x14ac:dyDescent="0.25">
      <c r="B409" s="22" t="s">
        <v>544</v>
      </c>
      <c r="C409" s="22" t="s">
        <v>1597</v>
      </c>
      <c r="D409" s="22" t="s">
        <v>84</v>
      </c>
      <c r="E409" s="22" t="s">
        <v>1598</v>
      </c>
      <c r="F409" s="22" t="s">
        <v>1599</v>
      </c>
      <c r="G409" s="22" t="s">
        <v>893</v>
      </c>
      <c r="H409" s="22" t="s">
        <v>1600</v>
      </c>
      <c r="I409" s="22" t="s">
        <v>1271</v>
      </c>
      <c r="J409" s="100">
        <v>164.47</v>
      </c>
      <c r="K409" s="100">
        <v>571.69000000000005</v>
      </c>
      <c r="L409" s="17">
        <v>10</v>
      </c>
      <c r="M409" s="17">
        <v>7.13</v>
      </c>
      <c r="N409" s="17">
        <v>181.6</v>
      </c>
      <c r="O409" s="17">
        <v>588.82000000000005</v>
      </c>
    </row>
    <row r="410" spans="2:15" x14ac:dyDescent="0.25">
      <c r="B410" s="22" t="s">
        <v>547</v>
      </c>
      <c r="C410" s="22" t="s">
        <v>1814</v>
      </c>
      <c r="D410" s="22" t="s">
        <v>2576</v>
      </c>
      <c r="E410" s="22" t="s">
        <v>1815</v>
      </c>
      <c r="F410" s="22" t="s">
        <v>1816</v>
      </c>
      <c r="G410" s="22" t="s">
        <v>893</v>
      </c>
      <c r="H410" s="22" t="s">
        <v>2650</v>
      </c>
      <c r="I410" s="22" t="s">
        <v>952</v>
      </c>
      <c r="J410" s="100">
        <v>168.16</v>
      </c>
      <c r="K410" s="100">
        <v>563.13</v>
      </c>
      <c r="L410" s="17">
        <v>10</v>
      </c>
      <c r="M410" s="17">
        <v>1.36</v>
      </c>
      <c r="N410" s="17">
        <v>179.52</v>
      </c>
      <c r="O410" s="17">
        <v>574.49</v>
      </c>
    </row>
    <row r="411" spans="2:15" x14ac:dyDescent="0.25">
      <c r="B411" s="22" t="s">
        <v>549</v>
      </c>
      <c r="C411" s="22" t="s">
        <v>1808</v>
      </c>
      <c r="D411" s="22" t="s">
        <v>225</v>
      </c>
      <c r="E411" s="22" t="s">
        <v>1809</v>
      </c>
      <c r="F411" s="22" t="s">
        <v>992</v>
      </c>
      <c r="G411" s="22" t="s">
        <v>893</v>
      </c>
      <c r="H411" s="22" t="s">
        <v>993</v>
      </c>
      <c r="I411" s="22" t="s">
        <v>972</v>
      </c>
      <c r="J411" s="100">
        <v>167.28</v>
      </c>
      <c r="K411" s="100">
        <v>578.27</v>
      </c>
      <c r="L411" s="17">
        <v>10</v>
      </c>
      <c r="M411" s="17">
        <v>7.13</v>
      </c>
      <c r="N411" s="17">
        <v>184.41</v>
      </c>
      <c r="O411" s="17">
        <v>595.4</v>
      </c>
    </row>
    <row r="412" spans="2:15" x14ac:dyDescent="0.25">
      <c r="B412" s="22" t="s">
        <v>550</v>
      </c>
      <c r="C412" s="22" t="s">
        <v>2442</v>
      </c>
      <c r="D412" s="22" t="s">
        <v>227</v>
      </c>
      <c r="E412" s="22" t="s">
        <v>2443</v>
      </c>
      <c r="F412" s="22" t="s">
        <v>1635</v>
      </c>
      <c r="G412" s="22" t="s">
        <v>893</v>
      </c>
      <c r="H412" s="22" t="s">
        <v>2078</v>
      </c>
      <c r="I412" s="22" t="s">
        <v>1238</v>
      </c>
      <c r="J412" s="100">
        <v>184.33</v>
      </c>
      <c r="K412" s="100">
        <v>589.54</v>
      </c>
      <c r="L412" s="17">
        <v>10</v>
      </c>
      <c r="M412" s="17">
        <v>7.13</v>
      </c>
      <c r="N412" s="17">
        <v>201.46</v>
      </c>
      <c r="O412" s="17">
        <v>606.66999999999996</v>
      </c>
    </row>
    <row r="413" spans="2:15" x14ac:dyDescent="0.25">
      <c r="B413" s="22" t="s">
        <v>551</v>
      </c>
      <c r="C413" s="22" t="s">
        <v>2256</v>
      </c>
      <c r="D413" s="22" t="s">
        <v>0</v>
      </c>
      <c r="E413" s="22" t="s">
        <v>2257</v>
      </c>
      <c r="F413" s="22" t="s">
        <v>2258</v>
      </c>
      <c r="G413" s="22" t="s">
        <v>893</v>
      </c>
      <c r="H413" s="22" t="s">
        <v>2259</v>
      </c>
      <c r="I413" s="22" t="s">
        <v>2250</v>
      </c>
      <c r="J413" s="100">
        <v>164.77</v>
      </c>
      <c r="K413" s="100">
        <v>553.51</v>
      </c>
      <c r="L413" s="17">
        <v>10</v>
      </c>
      <c r="M413" s="17">
        <v>1.36</v>
      </c>
      <c r="N413" s="17">
        <v>176.13</v>
      </c>
      <c r="O413" s="17">
        <v>564.87</v>
      </c>
    </row>
    <row r="414" spans="2:15" x14ac:dyDescent="0.25">
      <c r="B414" s="22" t="s">
        <v>552</v>
      </c>
      <c r="C414" s="22" t="s">
        <v>2643</v>
      </c>
      <c r="D414" s="22" t="s">
        <v>74</v>
      </c>
      <c r="E414" s="22" t="s">
        <v>2644</v>
      </c>
      <c r="F414" s="22" t="s">
        <v>2645</v>
      </c>
      <c r="G414" s="22" t="s">
        <v>893</v>
      </c>
      <c r="H414" s="22" t="s">
        <v>2646</v>
      </c>
      <c r="I414" s="22" t="s">
        <v>934</v>
      </c>
      <c r="J414" s="100">
        <v>154.52000000000001</v>
      </c>
      <c r="K414" s="100">
        <v>574.97</v>
      </c>
      <c r="L414" s="17">
        <v>10</v>
      </c>
      <c r="M414" s="17">
        <v>7.13</v>
      </c>
      <c r="N414" s="17">
        <v>171.65</v>
      </c>
      <c r="O414" s="17">
        <v>592.1</v>
      </c>
    </row>
    <row r="415" spans="2:15" x14ac:dyDescent="0.25">
      <c r="B415" s="22" t="s">
        <v>557</v>
      </c>
      <c r="C415" s="22" t="s">
        <v>1578</v>
      </c>
      <c r="D415" s="22" t="s">
        <v>865</v>
      </c>
      <c r="E415" s="22" t="s">
        <v>3229</v>
      </c>
      <c r="F415" s="22" t="s">
        <v>1580</v>
      </c>
      <c r="G415" s="22" t="s">
        <v>893</v>
      </c>
      <c r="H415" s="22" t="s">
        <v>1581</v>
      </c>
      <c r="I415" s="22" t="s">
        <v>1128</v>
      </c>
      <c r="J415" s="100">
        <v>176.29</v>
      </c>
      <c r="K415" s="100">
        <v>552.09</v>
      </c>
      <c r="L415" s="17">
        <v>10</v>
      </c>
      <c r="M415" s="17">
        <v>1.36</v>
      </c>
      <c r="N415" s="17">
        <v>187.65</v>
      </c>
      <c r="O415" s="17">
        <v>563.45000000000005</v>
      </c>
    </row>
    <row r="416" spans="2:15" x14ac:dyDescent="0.25">
      <c r="B416" s="22" t="s">
        <v>558</v>
      </c>
      <c r="C416" s="22" t="s">
        <v>1562</v>
      </c>
      <c r="D416" s="22" t="s">
        <v>2437</v>
      </c>
      <c r="E416" s="22" t="s">
        <v>1563</v>
      </c>
      <c r="F416" s="22" t="s">
        <v>903</v>
      </c>
      <c r="G416" s="22" t="s">
        <v>893</v>
      </c>
      <c r="H416" s="22" t="s">
        <v>1564</v>
      </c>
      <c r="I416" s="22" t="s">
        <v>903</v>
      </c>
      <c r="J416" s="100">
        <v>159.69999999999999</v>
      </c>
      <c r="K416" s="100">
        <v>576.80999999999995</v>
      </c>
      <c r="L416" s="17">
        <v>10</v>
      </c>
      <c r="M416" s="17">
        <v>7.13</v>
      </c>
      <c r="N416" s="17">
        <v>176.83</v>
      </c>
      <c r="O416" s="17">
        <v>593.94000000000005</v>
      </c>
    </row>
    <row r="417" spans="2:16" ht="13.8" thickBot="1" x14ac:dyDescent="0.3">
      <c r="B417" s="26" t="s">
        <v>564</v>
      </c>
      <c r="C417" s="26" t="s">
        <v>1492</v>
      </c>
      <c r="D417" s="26" t="s">
        <v>866</v>
      </c>
      <c r="E417" s="26" t="s">
        <v>1493</v>
      </c>
      <c r="F417" s="26" t="s">
        <v>1494</v>
      </c>
      <c r="G417" s="26" t="s">
        <v>893</v>
      </c>
      <c r="H417" s="26" t="s">
        <v>1495</v>
      </c>
      <c r="I417" s="26" t="s">
        <v>924</v>
      </c>
      <c r="J417" s="102">
        <v>165.99</v>
      </c>
      <c r="K417" s="102">
        <v>588.63</v>
      </c>
      <c r="L417" s="17">
        <v>10</v>
      </c>
      <c r="M417" s="17">
        <v>7.13</v>
      </c>
      <c r="N417" s="17">
        <v>183.12</v>
      </c>
      <c r="O417" s="17">
        <v>605.76</v>
      </c>
    </row>
    <row r="418" spans="2:16" x14ac:dyDescent="0.25">
      <c r="B418" s="22" t="s">
        <v>565</v>
      </c>
      <c r="C418" s="22" t="s">
        <v>1883</v>
      </c>
      <c r="D418" s="22" t="s">
        <v>867</v>
      </c>
      <c r="E418" s="22" t="s">
        <v>1884</v>
      </c>
      <c r="F418" s="22" t="s">
        <v>1885</v>
      </c>
      <c r="G418" s="22" t="s">
        <v>893</v>
      </c>
      <c r="H418" s="22" t="s">
        <v>1886</v>
      </c>
      <c r="I418" s="22" t="s">
        <v>1056</v>
      </c>
      <c r="J418" s="100">
        <v>171.62</v>
      </c>
      <c r="K418" s="100">
        <v>605.12</v>
      </c>
      <c r="L418" s="17">
        <v>10</v>
      </c>
      <c r="M418" s="17">
        <v>7.13</v>
      </c>
      <c r="N418" s="17">
        <v>188.75</v>
      </c>
      <c r="O418" s="17">
        <v>622.25</v>
      </c>
    </row>
    <row r="419" spans="2:16" x14ac:dyDescent="0.25">
      <c r="B419" s="22" t="s">
        <v>566</v>
      </c>
      <c r="C419" s="22" t="s">
        <v>1985</v>
      </c>
      <c r="D419" s="22" t="s">
        <v>868</v>
      </c>
      <c r="E419" s="22" t="s">
        <v>1986</v>
      </c>
      <c r="F419" s="22" t="s">
        <v>1987</v>
      </c>
      <c r="G419" s="22" t="s">
        <v>893</v>
      </c>
      <c r="H419" s="22" t="s">
        <v>1988</v>
      </c>
      <c r="I419" s="22" t="s">
        <v>952</v>
      </c>
      <c r="J419" s="100">
        <v>172.24</v>
      </c>
      <c r="K419" s="100">
        <v>626.17999999999995</v>
      </c>
      <c r="L419" s="17">
        <v>10</v>
      </c>
      <c r="M419" s="17">
        <v>7.13</v>
      </c>
      <c r="N419" s="17">
        <v>189.37</v>
      </c>
      <c r="O419" s="17">
        <v>643.30999999999995</v>
      </c>
    </row>
    <row r="420" spans="2:16" x14ac:dyDescent="0.25">
      <c r="B420" s="22" t="s">
        <v>567</v>
      </c>
      <c r="C420" s="22" t="s">
        <v>2041</v>
      </c>
      <c r="D420" s="22" t="s">
        <v>869</v>
      </c>
      <c r="E420" s="22" t="s">
        <v>2042</v>
      </c>
      <c r="F420" s="22" t="s">
        <v>1503</v>
      </c>
      <c r="G420" s="22" t="s">
        <v>893</v>
      </c>
      <c r="H420" s="22" t="s">
        <v>1559</v>
      </c>
      <c r="I420" s="22" t="s">
        <v>1505</v>
      </c>
      <c r="J420" s="100">
        <v>145.61000000000001</v>
      </c>
      <c r="K420" s="100">
        <v>573.96</v>
      </c>
      <c r="L420" s="17">
        <v>10</v>
      </c>
      <c r="M420" s="17">
        <v>7.13</v>
      </c>
      <c r="N420" s="17">
        <v>162.74</v>
      </c>
      <c r="O420" s="17">
        <v>591.09</v>
      </c>
    </row>
    <row r="421" spans="2:16" x14ac:dyDescent="0.25">
      <c r="B421" s="22" t="s">
        <v>568</v>
      </c>
      <c r="C421" s="22" t="s">
        <v>2039</v>
      </c>
      <c r="D421" s="22" t="s">
        <v>870</v>
      </c>
      <c r="E421" s="22" t="s">
        <v>2040</v>
      </c>
      <c r="F421" s="22" t="s">
        <v>1059</v>
      </c>
      <c r="G421" s="22" t="s">
        <v>893</v>
      </c>
      <c r="H421" s="22" t="s">
        <v>1060</v>
      </c>
      <c r="I421" s="22" t="s">
        <v>1059</v>
      </c>
      <c r="J421" s="100">
        <v>164.76</v>
      </c>
      <c r="K421" s="100">
        <v>566.34</v>
      </c>
      <c r="L421" s="17">
        <v>10</v>
      </c>
      <c r="M421" s="17">
        <v>7.13</v>
      </c>
      <c r="N421" s="17">
        <v>181.89</v>
      </c>
      <c r="O421" s="17">
        <v>583.47</v>
      </c>
    </row>
    <row r="422" spans="2:16" x14ac:dyDescent="0.25">
      <c r="B422" s="22" t="s">
        <v>570</v>
      </c>
      <c r="C422" s="22" t="s">
        <v>948</v>
      </c>
      <c r="D422" s="22" t="s">
        <v>871</v>
      </c>
      <c r="E422" s="22" t="s">
        <v>949</v>
      </c>
      <c r="F422" s="22" t="s">
        <v>950</v>
      </c>
      <c r="G422" s="22" t="s">
        <v>893</v>
      </c>
      <c r="H422" s="22" t="s">
        <v>951</v>
      </c>
      <c r="I422" s="22" t="s">
        <v>952</v>
      </c>
      <c r="J422" s="100">
        <v>164.44</v>
      </c>
      <c r="K422" s="100">
        <v>593.88</v>
      </c>
      <c r="L422" s="17">
        <v>10</v>
      </c>
      <c r="M422" s="17">
        <v>7.13</v>
      </c>
      <c r="N422" s="17">
        <v>181.57</v>
      </c>
      <c r="O422" s="17">
        <v>611.01</v>
      </c>
    </row>
    <row r="423" spans="2:16" x14ac:dyDescent="0.25">
      <c r="B423" s="22" t="s">
        <v>569</v>
      </c>
      <c r="C423" s="22" t="s">
        <v>2302</v>
      </c>
      <c r="D423" s="22" t="s">
        <v>572</v>
      </c>
      <c r="E423" s="22" t="s">
        <v>2303</v>
      </c>
      <c r="F423" s="22" t="s">
        <v>900</v>
      </c>
      <c r="G423" s="22" t="s">
        <v>893</v>
      </c>
      <c r="H423" s="22" t="s">
        <v>2304</v>
      </c>
      <c r="I423" s="22" t="s">
        <v>952</v>
      </c>
      <c r="J423" s="100">
        <v>155.80000000000001</v>
      </c>
      <c r="K423" s="100">
        <v>585.13</v>
      </c>
      <c r="L423" s="17">
        <v>10</v>
      </c>
      <c r="M423" s="17">
        <v>7.13</v>
      </c>
      <c r="N423" s="17">
        <v>172.93</v>
      </c>
      <c r="O423" s="17">
        <v>602.26</v>
      </c>
    </row>
    <row r="424" spans="2:16" x14ac:dyDescent="0.25">
      <c r="B424" s="32" t="s">
        <v>4358</v>
      </c>
      <c r="C424" s="97" t="s">
        <v>4359</v>
      </c>
      <c r="D424" s="97" t="s">
        <v>4360</v>
      </c>
      <c r="E424" s="97" t="s">
        <v>4363</v>
      </c>
      <c r="F424" s="97" t="s">
        <v>1200</v>
      </c>
      <c r="G424" s="97" t="s">
        <v>893</v>
      </c>
      <c r="H424">
        <v>52302</v>
      </c>
      <c r="I424" s="97" t="s">
        <v>895</v>
      </c>
      <c r="J424">
        <v>164.68</v>
      </c>
      <c r="K424" s="100">
        <v>574.05999999999995</v>
      </c>
      <c r="L424" s="17">
        <v>10</v>
      </c>
      <c r="M424" s="17">
        <v>1.36</v>
      </c>
      <c r="N424" s="17">
        <v>176.04</v>
      </c>
      <c r="O424" s="17">
        <v>585.41999999999996</v>
      </c>
      <c r="P424" s="84">
        <v>43374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24"/>
  <sheetViews>
    <sheetView workbookViewId="0">
      <selection activeCell="D30" sqref="D30"/>
    </sheetView>
  </sheetViews>
  <sheetFormatPr defaultRowHeight="13.2" x14ac:dyDescent="0.25"/>
  <cols>
    <col min="2" max="2" width="8" bestFit="1" customWidth="1"/>
    <col min="3" max="3" width="32.44140625" bestFit="1" customWidth="1"/>
    <col min="4" max="4" width="35.44140625" bestFit="1" customWidth="1"/>
    <col min="5" max="5" width="28.5546875" bestFit="1" customWidth="1"/>
    <col min="6" max="6" width="16.88671875" bestFit="1" customWidth="1"/>
    <col min="7" max="7" width="5.109375" bestFit="1" customWidth="1"/>
    <col min="8" max="8" width="6" bestFit="1" customWidth="1"/>
    <col min="9" max="9" width="12.88671875" bestFit="1" customWidth="1"/>
    <col min="10" max="10" width="6.5546875" bestFit="1" customWidth="1"/>
    <col min="11" max="11" width="7.44140625" bestFit="1" customWidth="1"/>
    <col min="12" max="12" width="7.6640625" bestFit="1" customWidth="1"/>
    <col min="13" max="13" width="12.88671875" bestFit="1" customWidth="1"/>
    <col min="14" max="14" width="9.33203125" bestFit="1" customWidth="1"/>
    <col min="15" max="15" width="13.33203125" bestFit="1" customWidth="1"/>
  </cols>
  <sheetData>
    <row r="1" spans="2:15" x14ac:dyDescent="0.25">
      <c r="B1" s="24" t="s">
        <v>876</v>
      </c>
      <c r="C1" s="24" t="s">
        <v>878</v>
      </c>
      <c r="D1" s="24" t="s">
        <v>877</v>
      </c>
      <c r="E1" s="24" t="s">
        <v>879</v>
      </c>
      <c r="F1" s="24" t="s">
        <v>880</v>
      </c>
      <c r="G1" s="24" t="s">
        <v>881</v>
      </c>
      <c r="H1" s="24" t="s">
        <v>882</v>
      </c>
      <c r="I1" s="24" t="s">
        <v>883</v>
      </c>
      <c r="J1" s="24" t="s">
        <v>884</v>
      </c>
      <c r="K1" s="24" t="s">
        <v>885</v>
      </c>
      <c r="L1" s="89" t="s">
        <v>887</v>
      </c>
      <c r="M1" s="89" t="s">
        <v>2666</v>
      </c>
      <c r="N1" s="89" t="s">
        <v>2667</v>
      </c>
      <c r="O1" s="89" t="s">
        <v>2668</v>
      </c>
    </row>
    <row r="2" spans="2:15" x14ac:dyDescent="0.25">
      <c r="B2" t="s">
        <v>559</v>
      </c>
      <c r="C2" t="s">
        <v>890</v>
      </c>
      <c r="D2" t="s">
        <v>703</v>
      </c>
      <c r="E2" t="s">
        <v>891</v>
      </c>
      <c r="F2" t="s">
        <v>892</v>
      </c>
      <c r="G2" t="s">
        <v>893</v>
      </c>
      <c r="H2" t="s">
        <v>894</v>
      </c>
      <c r="I2" t="s">
        <v>895</v>
      </c>
      <c r="J2" s="88">
        <v>577.16999999999996</v>
      </c>
      <c r="K2" s="88">
        <v>661.09</v>
      </c>
      <c r="L2" s="88">
        <v>10</v>
      </c>
      <c r="M2" s="88">
        <v>0</v>
      </c>
      <c r="N2" s="88">
        <v>587.16999999999996</v>
      </c>
      <c r="O2" s="88">
        <v>671.09</v>
      </c>
    </row>
    <row r="3" spans="2:15" x14ac:dyDescent="0.25">
      <c r="B3" t="s">
        <v>561</v>
      </c>
      <c r="C3" t="s">
        <v>901</v>
      </c>
      <c r="D3" t="s">
        <v>213</v>
      </c>
      <c r="E3" t="s">
        <v>902</v>
      </c>
      <c r="F3" t="s">
        <v>903</v>
      </c>
      <c r="G3" t="s">
        <v>893</v>
      </c>
      <c r="H3" t="s">
        <v>904</v>
      </c>
      <c r="I3" t="s">
        <v>903</v>
      </c>
      <c r="J3" s="88">
        <v>592.23</v>
      </c>
      <c r="K3" s="88">
        <v>707.57</v>
      </c>
      <c r="L3" s="88">
        <v>10</v>
      </c>
      <c r="M3" s="88">
        <v>0</v>
      </c>
      <c r="N3" s="88">
        <v>602.23</v>
      </c>
      <c r="O3" s="88">
        <v>717.57</v>
      </c>
    </row>
    <row r="4" spans="2:15" x14ac:dyDescent="0.25">
      <c r="B4" t="s">
        <v>563</v>
      </c>
      <c r="C4" t="s">
        <v>910</v>
      </c>
      <c r="D4" t="s">
        <v>214</v>
      </c>
      <c r="E4" t="s">
        <v>911</v>
      </c>
      <c r="F4" t="s">
        <v>912</v>
      </c>
      <c r="G4" t="s">
        <v>893</v>
      </c>
      <c r="H4" t="s">
        <v>913</v>
      </c>
      <c r="I4" t="s">
        <v>914</v>
      </c>
      <c r="J4" s="88">
        <v>678.84</v>
      </c>
      <c r="K4" s="88">
        <v>707.57</v>
      </c>
      <c r="L4" s="88">
        <v>10</v>
      </c>
      <c r="M4" s="88">
        <v>0</v>
      </c>
      <c r="N4" s="88">
        <v>688.84</v>
      </c>
      <c r="O4" s="88">
        <v>717.57</v>
      </c>
    </row>
    <row r="5" spans="2:15" x14ac:dyDescent="0.25">
      <c r="B5" t="s">
        <v>577</v>
      </c>
      <c r="C5" t="s">
        <v>1762</v>
      </c>
      <c r="D5" t="s">
        <v>705</v>
      </c>
      <c r="E5" t="s">
        <v>1763</v>
      </c>
      <c r="F5" t="s">
        <v>1222</v>
      </c>
      <c r="G5" t="s">
        <v>893</v>
      </c>
      <c r="H5" t="s">
        <v>2189</v>
      </c>
      <c r="I5" t="s">
        <v>1003</v>
      </c>
      <c r="J5" s="88">
        <v>168.16</v>
      </c>
      <c r="K5" s="88">
        <v>576.1</v>
      </c>
      <c r="L5" s="88">
        <v>10</v>
      </c>
      <c r="M5" s="88">
        <v>7.13</v>
      </c>
      <c r="N5" s="88">
        <v>185.29</v>
      </c>
      <c r="O5" s="88">
        <v>593.23</v>
      </c>
    </row>
    <row r="6" spans="2:15" x14ac:dyDescent="0.25">
      <c r="B6" t="s">
        <v>230</v>
      </c>
      <c r="C6" t="s">
        <v>915</v>
      </c>
      <c r="D6" t="s">
        <v>1</v>
      </c>
      <c r="E6" t="s">
        <v>916</v>
      </c>
      <c r="F6" t="s">
        <v>917</v>
      </c>
      <c r="G6" t="s">
        <v>893</v>
      </c>
      <c r="H6" t="s">
        <v>2336</v>
      </c>
      <c r="I6" t="s">
        <v>919</v>
      </c>
      <c r="J6" s="88">
        <v>170.44</v>
      </c>
      <c r="K6" s="88">
        <v>569.51</v>
      </c>
      <c r="L6" s="88">
        <v>10</v>
      </c>
      <c r="M6" s="88">
        <v>1.36</v>
      </c>
      <c r="N6" s="88">
        <v>181.8</v>
      </c>
      <c r="O6" s="88">
        <v>580.87</v>
      </c>
    </row>
    <row r="7" spans="2:15" x14ac:dyDescent="0.25">
      <c r="B7" t="s">
        <v>578</v>
      </c>
      <c r="C7" t="s">
        <v>1749</v>
      </c>
      <c r="D7" t="s">
        <v>706</v>
      </c>
      <c r="E7" t="s">
        <v>1750</v>
      </c>
      <c r="F7" t="s">
        <v>892</v>
      </c>
      <c r="G7" t="s">
        <v>893</v>
      </c>
      <c r="H7" t="s">
        <v>2499</v>
      </c>
      <c r="I7" t="s">
        <v>895</v>
      </c>
      <c r="J7" s="88">
        <v>192.44</v>
      </c>
      <c r="K7" s="88">
        <v>584.08000000000004</v>
      </c>
      <c r="L7" s="88">
        <v>10</v>
      </c>
      <c r="M7" s="88">
        <v>7.13</v>
      </c>
      <c r="N7" s="88">
        <v>209.57</v>
      </c>
      <c r="O7" s="88">
        <v>601.21</v>
      </c>
    </row>
    <row r="8" spans="2:15" x14ac:dyDescent="0.25">
      <c r="B8" t="s">
        <v>579</v>
      </c>
      <c r="C8" t="s">
        <v>1756</v>
      </c>
      <c r="D8" t="s">
        <v>601</v>
      </c>
      <c r="E8" t="s">
        <v>1757</v>
      </c>
      <c r="F8" t="s">
        <v>1170</v>
      </c>
      <c r="G8" t="s">
        <v>893</v>
      </c>
      <c r="H8" t="s">
        <v>2500</v>
      </c>
      <c r="I8" t="s">
        <v>1070</v>
      </c>
      <c r="J8" s="88">
        <v>192.76</v>
      </c>
      <c r="K8" s="88">
        <v>574.79999999999995</v>
      </c>
      <c r="L8" s="88">
        <v>10</v>
      </c>
      <c r="M8" s="88">
        <v>7.13</v>
      </c>
      <c r="N8" s="88">
        <v>209.89</v>
      </c>
      <c r="O8" s="88">
        <v>591.92999999999995</v>
      </c>
    </row>
    <row r="9" spans="2:15" x14ac:dyDescent="0.25">
      <c r="B9" t="s">
        <v>580</v>
      </c>
      <c r="C9" t="s">
        <v>1752</v>
      </c>
      <c r="D9" t="s">
        <v>602</v>
      </c>
      <c r="E9" t="s">
        <v>1753</v>
      </c>
      <c r="F9" t="s">
        <v>903</v>
      </c>
      <c r="G9" t="s">
        <v>893</v>
      </c>
      <c r="H9" t="s">
        <v>904</v>
      </c>
      <c r="I9" t="s">
        <v>903</v>
      </c>
      <c r="J9" s="88">
        <v>186.91</v>
      </c>
      <c r="K9" s="88">
        <v>592.45000000000005</v>
      </c>
      <c r="L9" s="88">
        <v>10</v>
      </c>
      <c r="M9" s="88">
        <v>7.13</v>
      </c>
      <c r="N9" s="88">
        <v>204.04</v>
      </c>
      <c r="O9" s="88">
        <v>609.58000000000004</v>
      </c>
    </row>
    <row r="10" spans="2:15" x14ac:dyDescent="0.25">
      <c r="B10" t="s">
        <v>583</v>
      </c>
      <c r="C10" t="s">
        <v>1759</v>
      </c>
      <c r="D10" t="s">
        <v>574</v>
      </c>
      <c r="E10" t="s">
        <v>1760</v>
      </c>
      <c r="F10" t="s">
        <v>1260</v>
      </c>
      <c r="G10" t="s">
        <v>893</v>
      </c>
      <c r="H10" t="s">
        <v>1345</v>
      </c>
      <c r="I10" t="s">
        <v>952</v>
      </c>
      <c r="J10" s="88">
        <v>202.19</v>
      </c>
      <c r="K10" s="88">
        <v>598.16</v>
      </c>
      <c r="L10" s="88">
        <v>10</v>
      </c>
      <c r="M10" s="88">
        <v>7.13</v>
      </c>
      <c r="N10" s="88">
        <v>219.32</v>
      </c>
      <c r="O10" s="88">
        <v>615.29</v>
      </c>
    </row>
    <row r="11" spans="2:15" x14ac:dyDescent="0.25">
      <c r="B11" t="s">
        <v>581</v>
      </c>
      <c r="C11" t="s">
        <v>1211</v>
      </c>
      <c r="D11" t="s">
        <v>582</v>
      </c>
      <c r="E11" t="s">
        <v>1212</v>
      </c>
      <c r="F11" t="s">
        <v>1213</v>
      </c>
      <c r="G11" t="s">
        <v>893</v>
      </c>
      <c r="H11" t="s">
        <v>1879</v>
      </c>
      <c r="I11" t="s">
        <v>1215</v>
      </c>
      <c r="J11" s="88">
        <v>104.57</v>
      </c>
      <c r="K11" s="88">
        <v>563.46</v>
      </c>
      <c r="L11" s="88">
        <v>10</v>
      </c>
      <c r="M11" s="88">
        <v>7.13</v>
      </c>
      <c r="N11" s="88">
        <v>121.7</v>
      </c>
      <c r="O11" s="88">
        <v>580.59</v>
      </c>
    </row>
    <row r="12" spans="2:15" x14ac:dyDescent="0.25">
      <c r="B12" t="s">
        <v>585</v>
      </c>
      <c r="C12" t="s">
        <v>1915</v>
      </c>
      <c r="D12" t="s">
        <v>707</v>
      </c>
      <c r="E12" t="s">
        <v>1916</v>
      </c>
      <c r="F12" t="s">
        <v>1213</v>
      </c>
      <c r="G12" t="s">
        <v>893</v>
      </c>
      <c r="H12" t="s">
        <v>1879</v>
      </c>
      <c r="I12" t="s">
        <v>1215</v>
      </c>
      <c r="J12" s="88">
        <v>133.1</v>
      </c>
      <c r="K12" s="88">
        <v>558.30999999999995</v>
      </c>
      <c r="L12" s="88">
        <v>10</v>
      </c>
      <c r="M12" s="88">
        <v>7.13</v>
      </c>
      <c r="N12" s="88">
        <v>150.22999999999999</v>
      </c>
      <c r="O12" s="88">
        <v>575.44000000000005</v>
      </c>
    </row>
    <row r="13" spans="2:15" x14ac:dyDescent="0.25">
      <c r="B13" t="s">
        <v>587</v>
      </c>
      <c r="C13" t="s">
        <v>2305</v>
      </c>
      <c r="D13" t="s">
        <v>588</v>
      </c>
      <c r="E13" t="s">
        <v>2306</v>
      </c>
      <c r="F13" t="s">
        <v>1625</v>
      </c>
      <c r="G13" t="s">
        <v>893</v>
      </c>
      <c r="H13" t="s">
        <v>1626</v>
      </c>
      <c r="I13" t="s">
        <v>952</v>
      </c>
      <c r="J13" s="88">
        <v>179.47</v>
      </c>
      <c r="K13" s="88">
        <v>592.79999999999995</v>
      </c>
      <c r="L13" s="88">
        <v>10</v>
      </c>
      <c r="M13" s="88">
        <v>7.13</v>
      </c>
      <c r="N13" s="88">
        <v>196.6</v>
      </c>
      <c r="O13" s="88">
        <v>609.92999999999995</v>
      </c>
    </row>
    <row r="14" spans="2:15" x14ac:dyDescent="0.25">
      <c r="B14" t="s">
        <v>586</v>
      </c>
      <c r="C14" t="s">
        <v>1861</v>
      </c>
      <c r="D14" t="s">
        <v>589</v>
      </c>
      <c r="E14" t="s">
        <v>1862</v>
      </c>
      <c r="F14" t="s">
        <v>1046</v>
      </c>
      <c r="G14" t="s">
        <v>893</v>
      </c>
      <c r="H14" t="s">
        <v>1047</v>
      </c>
      <c r="I14" t="s">
        <v>977</v>
      </c>
      <c r="J14" s="88">
        <v>151.58000000000001</v>
      </c>
      <c r="K14" s="88">
        <v>608.20000000000005</v>
      </c>
      <c r="L14" s="88">
        <v>10</v>
      </c>
      <c r="M14" s="88">
        <v>7.13</v>
      </c>
      <c r="N14" s="88">
        <v>168.71</v>
      </c>
      <c r="O14" s="88">
        <v>625.33000000000004</v>
      </c>
    </row>
    <row r="15" spans="2:15" x14ac:dyDescent="0.25">
      <c r="B15" t="s">
        <v>591</v>
      </c>
      <c r="C15" t="s">
        <v>1754</v>
      </c>
      <c r="D15" t="s">
        <v>593</v>
      </c>
      <c r="E15" t="s">
        <v>1755</v>
      </c>
      <c r="F15" t="s">
        <v>1222</v>
      </c>
      <c r="G15" t="s">
        <v>893</v>
      </c>
      <c r="H15" t="s">
        <v>1618</v>
      </c>
      <c r="I15" t="s">
        <v>1003</v>
      </c>
      <c r="J15" s="88">
        <v>196</v>
      </c>
      <c r="K15" s="88">
        <v>581.16999999999996</v>
      </c>
      <c r="L15" s="88">
        <v>10</v>
      </c>
      <c r="M15" s="88">
        <v>7.13</v>
      </c>
      <c r="N15" s="88">
        <v>213.13</v>
      </c>
      <c r="O15" s="88">
        <v>598.29999999999995</v>
      </c>
    </row>
    <row r="16" spans="2:15" x14ac:dyDescent="0.25">
      <c r="B16" t="s">
        <v>598</v>
      </c>
      <c r="C16" t="s">
        <v>2124</v>
      </c>
      <c r="D16" t="s">
        <v>603</v>
      </c>
      <c r="E16" t="s">
        <v>2125</v>
      </c>
      <c r="F16" t="s">
        <v>900</v>
      </c>
      <c r="G16" t="s">
        <v>893</v>
      </c>
      <c r="H16" t="s">
        <v>1610</v>
      </c>
      <c r="I16" t="s">
        <v>952</v>
      </c>
      <c r="J16" s="88">
        <v>178.34</v>
      </c>
      <c r="K16" s="88">
        <v>548.71</v>
      </c>
      <c r="L16" s="88">
        <v>10</v>
      </c>
      <c r="M16" s="88">
        <v>1.36</v>
      </c>
      <c r="N16" s="88">
        <v>189.7</v>
      </c>
      <c r="O16" s="88">
        <v>560.07000000000005</v>
      </c>
    </row>
    <row r="17" spans="2:15" x14ac:dyDescent="0.25">
      <c r="B17" t="s">
        <v>592</v>
      </c>
      <c r="C17" t="s">
        <v>2224</v>
      </c>
      <c r="D17" t="s">
        <v>594</v>
      </c>
      <c r="E17" t="s">
        <v>2225</v>
      </c>
      <c r="F17" t="s">
        <v>1940</v>
      </c>
      <c r="G17" t="s">
        <v>893</v>
      </c>
      <c r="H17" t="s">
        <v>1941</v>
      </c>
      <c r="I17" t="s">
        <v>1503</v>
      </c>
      <c r="J17" s="88">
        <v>159.13999999999999</v>
      </c>
      <c r="K17" s="88">
        <v>559.58000000000004</v>
      </c>
      <c r="L17" s="88">
        <v>10</v>
      </c>
      <c r="M17" s="88">
        <v>7.13</v>
      </c>
      <c r="N17" s="88">
        <v>176.27</v>
      </c>
      <c r="O17" s="88">
        <v>576.71</v>
      </c>
    </row>
    <row r="18" spans="2:15" x14ac:dyDescent="0.25">
      <c r="B18" t="s">
        <v>597</v>
      </c>
      <c r="C18" t="s">
        <v>1873</v>
      </c>
      <c r="D18" t="s">
        <v>126</v>
      </c>
      <c r="E18" t="s">
        <v>1874</v>
      </c>
      <c r="F18" t="s">
        <v>992</v>
      </c>
      <c r="G18" t="s">
        <v>893</v>
      </c>
      <c r="H18" t="s">
        <v>993</v>
      </c>
      <c r="I18" t="s">
        <v>972</v>
      </c>
      <c r="J18" s="88">
        <v>154.69</v>
      </c>
      <c r="K18" s="88">
        <v>571.58000000000004</v>
      </c>
      <c r="L18" s="88">
        <v>10</v>
      </c>
      <c r="M18" s="88">
        <v>7.13</v>
      </c>
      <c r="N18" s="88">
        <v>171.82</v>
      </c>
      <c r="O18" s="88">
        <v>588.71</v>
      </c>
    </row>
    <row r="19" spans="2:15" x14ac:dyDescent="0.25">
      <c r="B19" t="s">
        <v>600</v>
      </c>
      <c r="C19" t="s">
        <v>1258</v>
      </c>
      <c r="D19" t="s">
        <v>3698</v>
      </c>
      <c r="E19" t="s">
        <v>1259</v>
      </c>
      <c r="F19" t="s">
        <v>1260</v>
      </c>
      <c r="G19" t="s">
        <v>893</v>
      </c>
      <c r="H19" t="s">
        <v>1261</v>
      </c>
      <c r="I19" t="s">
        <v>924</v>
      </c>
      <c r="J19" s="88">
        <v>187.87</v>
      </c>
      <c r="K19" s="88">
        <v>559.98</v>
      </c>
      <c r="L19" s="88">
        <v>10</v>
      </c>
      <c r="M19" s="88">
        <v>1.36</v>
      </c>
      <c r="N19" s="88">
        <v>199.23</v>
      </c>
      <c r="O19" s="88">
        <v>571.34</v>
      </c>
    </row>
    <row r="20" spans="2:15" x14ac:dyDescent="0.25">
      <c r="B20" t="s">
        <v>634</v>
      </c>
      <c r="C20" t="s">
        <v>1537</v>
      </c>
      <c r="D20" t="s">
        <v>3699</v>
      </c>
      <c r="E20" t="s">
        <v>1538</v>
      </c>
      <c r="F20" t="s">
        <v>1539</v>
      </c>
      <c r="G20" t="s">
        <v>893</v>
      </c>
      <c r="H20" t="s">
        <v>1540</v>
      </c>
      <c r="I20" t="s">
        <v>1200</v>
      </c>
      <c r="J20" s="88">
        <v>188.31</v>
      </c>
      <c r="K20" s="88">
        <v>570.34</v>
      </c>
      <c r="L20" s="88">
        <v>10</v>
      </c>
      <c r="M20" s="88">
        <v>1.36</v>
      </c>
      <c r="N20" s="88">
        <v>199.67</v>
      </c>
      <c r="O20" s="88">
        <v>581.70000000000005</v>
      </c>
    </row>
    <row r="21" spans="2:15" x14ac:dyDescent="0.25">
      <c r="B21" t="s">
        <v>635</v>
      </c>
      <c r="C21" t="s">
        <v>2076</v>
      </c>
      <c r="D21" t="s">
        <v>712</v>
      </c>
      <c r="E21" t="s">
        <v>2077</v>
      </c>
      <c r="F21" t="s">
        <v>1635</v>
      </c>
      <c r="G21" t="s">
        <v>893</v>
      </c>
      <c r="H21" t="s">
        <v>2078</v>
      </c>
      <c r="I21" t="s">
        <v>1238</v>
      </c>
      <c r="J21" s="88">
        <v>182.28</v>
      </c>
      <c r="K21" s="88">
        <v>570.16999999999996</v>
      </c>
      <c r="L21" s="88">
        <v>10</v>
      </c>
      <c r="M21" s="88">
        <v>1.36</v>
      </c>
      <c r="N21" s="88">
        <v>193.64</v>
      </c>
      <c r="O21" s="88">
        <v>581.53</v>
      </c>
    </row>
    <row r="22" spans="2:15" x14ac:dyDescent="0.25">
      <c r="B22" t="s">
        <v>640</v>
      </c>
      <c r="C22" t="s">
        <v>1305</v>
      </c>
      <c r="D22" t="s">
        <v>713</v>
      </c>
      <c r="E22" t="s">
        <v>1306</v>
      </c>
      <c r="F22" t="s">
        <v>903</v>
      </c>
      <c r="G22" t="s">
        <v>893</v>
      </c>
      <c r="H22" t="s">
        <v>904</v>
      </c>
      <c r="I22" t="s">
        <v>903</v>
      </c>
      <c r="J22" s="88">
        <v>148.69999999999999</v>
      </c>
      <c r="K22" s="88">
        <v>569.54999999999995</v>
      </c>
      <c r="L22" s="88">
        <v>10</v>
      </c>
      <c r="M22" s="88">
        <v>7.13</v>
      </c>
      <c r="N22" s="88">
        <v>165.83</v>
      </c>
      <c r="O22" s="88">
        <v>586.67999999999995</v>
      </c>
    </row>
    <row r="23" spans="2:15" x14ac:dyDescent="0.25">
      <c r="B23" t="s">
        <v>231</v>
      </c>
      <c r="C23" t="s">
        <v>925</v>
      </c>
      <c r="D23" t="s">
        <v>2</v>
      </c>
      <c r="E23" t="s">
        <v>926</v>
      </c>
      <c r="F23" t="s">
        <v>927</v>
      </c>
      <c r="G23" t="s">
        <v>893</v>
      </c>
      <c r="H23" t="s">
        <v>928</v>
      </c>
      <c r="I23" t="s">
        <v>929</v>
      </c>
      <c r="J23" s="88">
        <v>137.24</v>
      </c>
      <c r="K23" s="88">
        <v>570.67999999999995</v>
      </c>
      <c r="L23" s="88">
        <v>10</v>
      </c>
      <c r="M23" s="88">
        <v>1.36</v>
      </c>
      <c r="N23" s="88">
        <v>148.6</v>
      </c>
      <c r="O23" s="88">
        <v>582.04</v>
      </c>
    </row>
    <row r="24" spans="2:15" x14ac:dyDescent="0.25">
      <c r="B24" t="s">
        <v>646</v>
      </c>
      <c r="C24" t="s">
        <v>1887</v>
      </c>
      <c r="D24" t="s">
        <v>647</v>
      </c>
      <c r="E24" t="s">
        <v>1888</v>
      </c>
      <c r="F24" t="s">
        <v>1889</v>
      </c>
      <c r="G24" t="s">
        <v>893</v>
      </c>
      <c r="H24" t="s">
        <v>1890</v>
      </c>
      <c r="I24" t="s">
        <v>972</v>
      </c>
      <c r="J24" s="88">
        <v>158.13</v>
      </c>
      <c r="K24" s="88">
        <v>587.77</v>
      </c>
      <c r="L24" s="88">
        <v>10</v>
      </c>
      <c r="M24" s="88">
        <v>7.13</v>
      </c>
      <c r="N24" s="88">
        <v>175.26</v>
      </c>
      <c r="O24" s="88">
        <v>604.9</v>
      </c>
    </row>
    <row r="25" spans="2:15" x14ac:dyDescent="0.25">
      <c r="B25" t="s">
        <v>648</v>
      </c>
      <c r="C25" t="s">
        <v>1099</v>
      </c>
      <c r="D25" t="s">
        <v>715</v>
      </c>
      <c r="E25" t="s">
        <v>1100</v>
      </c>
      <c r="F25" t="s">
        <v>900</v>
      </c>
      <c r="G25" t="s">
        <v>893</v>
      </c>
      <c r="H25" t="s">
        <v>1039</v>
      </c>
      <c r="I25" t="s">
        <v>952</v>
      </c>
      <c r="J25" s="88">
        <v>190.58</v>
      </c>
      <c r="K25" s="88">
        <v>564.58000000000004</v>
      </c>
      <c r="L25" s="88">
        <v>10</v>
      </c>
      <c r="M25" s="88">
        <v>7.13</v>
      </c>
      <c r="N25" s="88">
        <v>207.71</v>
      </c>
      <c r="O25" s="88">
        <v>581.71</v>
      </c>
    </row>
    <row r="26" spans="2:15" x14ac:dyDescent="0.25">
      <c r="B26" t="s">
        <v>649</v>
      </c>
      <c r="C26" t="s">
        <v>1378</v>
      </c>
      <c r="D26" t="s">
        <v>2431</v>
      </c>
      <c r="E26" t="s">
        <v>1379</v>
      </c>
      <c r="F26" t="s">
        <v>1380</v>
      </c>
      <c r="G26" t="s">
        <v>893</v>
      </c>
      <c r="H26" t="s">
        <v>1381</v>
      </c>
      <c r="I26" t="s">
        <v>1286</v>
      </c>
      <c r="J26" s="88">
        <v>138.07</v>
      </c>
      <c r="K26" s="88">
        <v>573.66999999999996</v>
      </c>
      <c r="L26" s="88">
        <v>10</v>
      </c>
      <c r="M26" s="88">
        <v>1.36</v>
      </c>
      <c r="N26" s="88">
        <v>149.43</v>
      </c>
      <c r="O26" s="88">
        <v>585.03</v>
      </c>
    </row>
    <row r="27" spans="2:15" x14ac:dyDescent="0.25">
      <c r="B27" t="s">
        <v>232</v>
      </c>
      <c r="C27" t="s">
        <v>2427</v>
      </c>
      <c r="D27" t="s">
        <v>716</v>
      </c>
      <c r="E27" t="s">
        <v>2541</v>
      </c>
      <c r="F27" t="s">
        <v>932</v>
      </c>
      <c r="G27" t="s">
        <v>893</v>
      </c>
      <c r="H27" t="s">
        <v>933</v>
      </c>
      <c r="I27" t="s">
        <v>934</v>
      </c>
      <c r="J27" s="88">
        <v>163.9</v>
      </c>
      <c r="K27" s="88">
        <v>565.34</v>
      </c>
      <c r="L27" s="88">
        <v>10</v>
      </c>
      <c r="M27" s="88">
        <v>0</v>
      </c>
      <c r="N27" s="88">
        <v>173.9</v>
      </c>
      <c r="O27" s="88">
        <v>575.34</v>
      </c>
    </row>
    <row r="28" spans="2:15" x14ac:dyDescent="0.25">
      <c r="B28" t="s">
        <v>658</v>
      </c>
      <c r="C28" t="s">
        <v>2024</v>
      </c>
      <c r="D28" t="s">
        <v>718</v>
      </c>
      <c r="E28" t="s">
        <v>2025</v>
      </c>
      <c r="F28" t="s">
        <v>2026</v>
      </c>
      <c r="G28" t="s">
        <v>893</v>
      </c>
      <c r="H28" t="s">
        <v>2512</v>
      </c>
      <c r="I28" t="s">
        <v>2028</v>
      </c>
      <c r="J28" s="88">
        <v>132.62</v>
      </c>
      <c r="K28" s="88">
        <v>560.73</v>
      </c>
      <c r="L28" s="88">
        <v>10</v>
      </c>
      <c r="M28" s="88">
        <v>7.13</v>
      </c>
      <c r="N28" s="88">
        <v>149.75</v>
      </c>
      <c r="O28" s="88">
        <v>577.86</v>
      </c>
    </row>
    <row r="29" spans="2:15" x14ac:dyDescent="0.25">
      <c r="B29" t="s">
        <v>657</v>
      </c>
      <c r="C29" t="s">
        <v>2020</v>
      </c>
      <c r="D29" t="s">
        <v>719</v>
      </c>
      <c r="E29" t="s">
        <v>2021</v>
      </c>
      <c r="F29" t="s">
        <v>2022</v>
      </c>
      <c r="G29" t="s">
        <v>893</v>
      </c>
      <c r="H29" t="s">
        <v>2511</v>
      </c>
      <c r="I29" t="s">
        <v>952</v>
      </c>
      <c r="J29" s="88">
        <v>119.06</v>
      </c>
      <c r="K29" s="88">
        <v>565.75</v>
      </c>
      <c r="L29" s="88">
        <v>10</v>
      </c>
      <c r="M29" s="88">
        <v>7.13</v>
      </c>
      <c r="N29" s="88">
        <v>136.19</v>
      </c>
      <c r="O29" s="88">
        <v>582.88</v>
      </c>
    </row>
    <row r="30" spans="2:15" x14ac:dyDescent="0.25">
      <c r="B30" t="s">
        <v>656</v>
      </c>
      <c r="C30" t="s">
        <v>2017</v>
      </c>
      <c r="D30" t="s">
        <v>720</v>
      </c>
      <c r="E30" t="s">
        <v>2018</v>
      </c>
      <c r="F30" t="s">
        <v>1603</v>
      </c>
      <c r="G30" t="s">
        <v>893</v>
      </c>
      <c r="H30" t="s">
        <v>1604</v>
      </c>
      <c r="I30" t="s">
        <v>1603</v>
      </c>
      <c r="J30" s="88">
        <v>118.29</v>
      </c>
      <c r="K30" s="88">
        <v>548.71</v>
      </c>
      <c r="L30" s="88">
        <v>10</v>
      </c>
      <c r="M30" s="88">
        <v>1.36</v>
      </c>
      <c r="N30" s="88">
        <v>129.65</v>
      </c>
      <c r="O30" s="88">
        <v>560.07000000000005</v>
      </c>
    </row>
    <row r="31" spans="2:15" x14ac:dyDescent="0.25">
      <c r="B31" t="s">
        <v>655</v>
      </c>
      <c r="C31" t="s">
        <v>2015</v>
      </c>
      <c r="D31" t="s">
        <v>721</v>
      </c>
      <c r="E31" t="s">
        <v>2016</v>
      </c>
      <c r="F31" t="s">
        <v>1603</v>
      </c>
      <c r="G31" t="s">
        <v>893</v>
      </c>
      <c r="H31" t="s">
        <v>1604</v>
      </c>
      <c r="I31" t="s">
        <v>1603</v>
      </c>
      <c r="J31" s="88">
        <v>96.09</v>
      </c>
      <c r="K31" s="88">
        <v>560.03</v>
      </c>
      <c r="L31" s="88">
        <v>10</v>
      </c>
      <c r="M31" s="88">
        <v>7.13</v>
      </c>
      <c r="N31" s="88">
        <v>113.22</v>
      </c>
      <c r="O31" s="88">
        <v>577.16</v>
      </c>
    </row>
    <row r="32" spans="2:15" x14ac:dyDescent="0.25">
      <c r="B32" t="s">
        <v>654</v>
      </c>
      <c r="C32" t="s">
        <v>2012</v>
      </c>
      <c r="D32" t="s">
        <v>722</v>
      </c>
      <c r="E32" t="s">
        <v>2013</v>
      </c>
      <c r="F32" t="s">
        <v>1336</v>
      </c>
      <c r="G32" t="s">
        <v>893</v>
      </c>
      <c r="H32" t="s">
        <v>1353</v>
      </c>
      <c r="I32" t="s">
        <v>1338</v>
      </c>
      <c r="J32" s="88">
        <v>104.39</v>
      </c>
      <c r="K32" s="88">
        <v>556.87</v>
      </c>
      <c r="L32" s="88">
        <v>10</v>
      </c>
      <c r="M32" s="88">
        <v>7.13</v>
      </c>
      <c r="N32" s="88">
        <v>121.52</v>
      </c>
      <c r="O32" s="88">
        <v>574</v>
      </c>
    </row>
    <row r="33" spans="2:15" x14ac:dyDescent="0.25">
      <c r="B33" t="s">
        <v>652</v>
      </c>
      <c r="C33" t="s">
        <v>1022</v>
      </c>
      <c r="D33" t="s">
        <v>723</v>
      </c>
      <c r="E33" t="s">
        <v>1023</v>
      </c>
      <c r="F33" t="s">
        <v>907</v>
      </c>
      <c r="G33" t="s">
        <v>893</v>
      </c>
      <c r="H33" t="s">
        <v>1024</v>
      </c>
      <c r="I33" t="s">
        <v>909</v>
      </c>
      <c r="J33" s="88">
        <v>169.99</v>
      </c>
      <c r="K33" s="88">
        <v>586.54999999999995</v>
      </c>
      <c r="L33" s="88">
        <v>10</v>
      </c>
      <c r="M33" s="88">
        <v>7.13</v>
      </c>
      <c r="N33" s="88">
        <v>187.12</v>
      </c>
      <c r="O33" s="88">
        <v>603.67999999999995</v>
      </c>
    </row>
    <row r="34" spans="2:15" x14ac:dyDescent="0.25">
      <c r="B34" t="s">
        <v>670</v>
      </c>
      <c r="C34" t="s">
        <v>2339</v>
      </c>
      <c r="D34" t="s">
        <v>203</v>
      </c>
      <c r="E34" t="s">
        <v>2340</v>
      </c>
      <c r="F34" t="s">
        <v>2341</v>
      </c>
      <c r="G34" t="s">
        <v>893</v>
      </c>
      <c r="H34" t="s">
        <v>2521</v>
      </c>
      <c r="I34" t="s">
        <v>1300</v>
      </c>
      <c r="J34" s="88">
        <v>159.63999999999999</v>
      </c>
      <c r="K34" s="88">
        <v>571.39</v>
      </c>
      <c r="L34" s="88">
        <v>10</v>
      </c>
      <c r="M34" s="88">
        <v>1.36</v>
      </c>
      <c r="N34" s="88">
        <v>171</v>
      </c>
      <c r="O34" s="88">
        <v>582.75</v>
      </c>
    </row>
    <row r="35" spans="2:15" x14ac:dyDescent="0.25">
      <c r="B35" t="s">
        <v>661</v>
      </c>
      <c r="C35" t="s">
        <v>1040</v>
      </c>
      <c r="D35" t="s">
        <v>725</v>
      </c>
      <c r="E35" t="s">
        <v>1041</v>
      </c>
      <c r="F35" t="s">
        <v>1042</v>
      </c>
      <c r="G35" t="s">
        <v>893</v>
      </c>
      <c r="H35" t="s">
        <v>1098</v>
      </c>
      <c r="I35" t="s">
        <v>1042</v>
      </c>
      <c r="J35" s="88">
        <v>154.97999999999999</v>
      </c>
      <c r="K35" s="88">
        <v>559.70000000000005</v>
      </c>
      <c r="L35" s="88">
        <v>10</v>
      </c>
      <c r="M35" s="88">
        <v>1.36</v>
      </c>
      <c r="N35" s="88">
        <v>166.34</v>
      </c>
      <c r="O35" s="88">
        <v>571.05999999999995</v>
      </c>
    </row>
    <row r="36" spans="2:15" x14ac:dyDescent="0.25">
      <c r="B36" t="s">
        <v>663</v>
      </c>
      <c r="C36" t="s">
        <v>1334</v>
      </c>
      <c r="D36" t="s">
        <v>726</v>
      </c>
      <c r="E36" t="s">
        <v>1335</v>
      </c>
      <c r="F36" t="s">
        <v>1336</v>
      </c>
      <c r="G36" t="s">
        <v>893</v>
      </c>
      <c r="H36" t="s">
        <v>1353</v>
      </c>
      <c r="I36" t="s">
        <v>1338</v>
      </c>
      <c r="J36" s="88">
        <v>142.21</v>
      </c>
      <c r="K36" s="88">
        <v>588.27</v>
      </c>
      <c r="L36" s="88">
        <v>10</v>
      </c>
      <c r="M36" s="88">
        <v>7.13</v>
      </c>
      <c r="N36" s="88">
        <v>159.34</v>
      </c>
      <c r="O36" s="88">
        <v>605.4</v>
      </c>
    </row>
    <row r="37" spans="2:15" x14ac:dyDescent="0.25">
      <c r="B37" t="s">
        <v>662</v>
      </c>
      <c r="C37" t="s">
        <v>1105</v>
      </c>
      <c r="D37" t="s">
        <v>727</v>
      </c>
      <c r="E37" t="s">
        <v>1106</v>
      </c>
      <c r="F37" t="s">
        <v>1107</v>
      </c>
      <c r="G37" t="s">
        <v>893</v>
      </c>
      <c r="H37" t="s">
        <v>2483</v>
      </c>
      <c r="I37" t="s">
        <v>1109</v>
      </c>
      <c r="J37" s="88">
        <v>148.94999999999999</v>
      </c>
      <c r="K37" s="88">
        <v>583.41999999999996</v>
      </c>
      <c r="L37" s="88">
        <v>10</v>
      </c>
      <c r="M37" s="88">
        <v>7.13</v>
      </c>
      <c r="N37" s="88">
        <v>166.08</v>
      </c>
      <c r="O37" s="88">
        <v>600.54999999999995</v>
      </c>
    </row>
    <row r="38" spans="2:15" x14ac:dyDescent="0.25">
      <c r="B38" t="s">
        <v>665</v>
      </c>
      <c r="C38" t="s">
        <v>1582</v>
      </c>
      <c r="D38" t="s">
        <v>728</v>
      </c>
      <c r="E38" t="s">
        <v>1583</v>
      </c>
      <c r="F38" t="s">
        <v>1584</v>
      </c>
      <c r="G38" t="s">
        <v>893</v>
      </c>
      <c r="H38" t="s">
        <v>2496</v>
      </c>
      <c r="I38" t="s">
        <v>1549</v>
      </c>
      <c r="J38" s="88">
        <v>149.97</v>
      </c>
      <c r="K38" s="88">
        <v>598.66999999999996</v>
      </c>
      <c r="L38" s="88">
        <v>10</v>
      </c>
      <c r="M38" s="88">
        <v>7.13</v>
      </c>
      <c r="N38" s="88">
        <v>167.1</v>
      </c>
      <c r="O38" s="88">
        <v>615.79999999999995</v>
      </c>
    </row>
    <row r="39" spans="2:15" x14ac:dyDescent="0.25">
      <c r="B39" t="s">
        <v>669</v>
      </c>
      <c r="C39" t="s">
        <v>2036</v>
      </c>
      <c r="D39" t="s">
        <v>153</v>
      </c>
      <c r="E39" t="s">
        <v>2037</v>
      </c>
      <c r="F39" t="s">
        <v>1885</v>
      </c>
      <c r="G39" t="s">
        <v>893</v>
      </c>
      <c r="H39" t="s">
        <v>1886</v>
      </c>
      <c r="I39" t="s">
        <v>1056</v>
      </c>
      <c r="J39" s="88">
        <v>170.95</v>
      </c>
      <c r="K39" s="88">
        <v>558.66</v>
      </c>
      <c r="L39" s="88">
        <v>10</v>
      </c>
      <c r="M39" s="88">
        <v>7.13</v>
      </c>
      <c r="N39" s="88">
        <v>188.08</v>
      </c>
      <c r="O39" s="88">
        <v>575.79</v>
      </c>
    </row>
    <row r="40" spans="2:15" x14ac:dyDescent="0.25">
      <c r="B40" t="s">
        <v>668</v>
      </c>
      <c r="C40" t="s">
        <v>1946</v>
      </c>
      <c r="D40" t="s">
        <v>140</v>
      </c>
      <c r="E40" t="s">
        <v>1947</v>
      </c>
      <c r="F40" t="s">
        <v>1948</v>
      </c>
      <c r="G40" t="s">
        <v>893</v>
      </c>
      <c r="H40" t="s">
        <v>2582</v>
      </c>
      <c r="I40" t="s">
        <v>946</v>
      </c>
      <c r="J40" s="88">
        <v>158.12</v>
      </c>
      <c r="K40" s="88">
        <v>580.21</v>
      </c>
      <c r="L40" s="88">
        <v>10</v>
      </c>
      <c r="M40" s="88">
        <v>7.13</v>
      </c>
      <c r="N40" s="88">
        <v>175.25</v>
      </c>
      <c r="O40" s="88">
        <v>597.34</v>
      </c>
    </row>
    <row r="41" spans="2:15" x14ac:dyDescent="0.25">
      <c r="B41" t="s">
        <v>664</v>
      </c>
      <c r="C41" t="s">
        <v>1367</v>
      </c>
      <c r="D41" t="s">
        <v>60</v>
      </c>
      <c r="E41" t="s">
        <v>1368</v>
      </c>
      <c r="F41" t="s">
        <v>900</v>
      </c>
      <c r="G41" t="s">
        <v>893</v>
      </c>
      <c r="H41" t="s">
        <v>1328</v>
      </c>
      <c r="I41" t="s">
        <v>952</v>
      </c>
      <c r="J41" s="88">
        <v>146.65</v>
      </c>
      <c r="K41" s="88">
        <v>566.59</v>
      </c>
      <c r="L41" s="88">
        <v>10</v>
      </c>
      <c r="M41" s="88">
        <v>7.13</v>
      </c>
      <c r="N41" s="88">
        <v>163.78</v>
      </c>
      <c r="O41" s="88">
        <v>583.72</v>
      </c>
    </row>
    <row r="42" spans="2:15" x14ac:dyDescent="0.25">
      <c r="B42" t="s">
        <v>678</v>
      </c>
      <c r="C42" t="s">
        <v>1627</v>
      </c>
      <c r="D42" t="s">
        <v>730</v>
      </c>
      <c r="E42" t="s">
        <v>1628</v>
      </c>
      <c r="F42" t="s">
        <v>1629</v>
      </c>
      <c r="G42" t="s">
        <v>893</v>
      </c>
      <c r="H42" t="s">
        <v>1630</v>
      </c>
      <c r="I42" t="s">
        <v>952</v>
      </c>
      <c r="J42" s="88">
        <v>186.8</v>
      </c>
      <c r="K42" s="88">
        <v>577.44000000000005</v>
      </c>
      <c r="L42" s="88">
        <v>10</v>
      </c>
      <c r="M42" s="88">
        <v>1.36</v>
      </c>
      <c r="N42" s="88">
        <v>198.16</v>
      </c>
      <c r="O42" s="88">
        <v>588.79999999999995</v>
      </c>
    </row>
    <row r="43" spans="2:15" x14ac:dyDescent="0.25">
      <c r="B43" t="s">
        <v>673</v>
      </c>
      <c r="C43" t="s">
        <v>2089</v>
      </c>
      <c r="D43" t="s">
        <v>157</v>
      </c>
      <c r="E43" t="s">
        <v>2090</v>
      </c>
      <c r="F43" t="s">
        <v>1727</v>
      </c>
      <c r="G43" t="s">
        <v>893</v>
      </c>
      <c r="H43" t="s">
        <v>1728</v>
      </c>
      <c r="I43" t="s">
        <v>1325</v>
      </c>
      <c r="J43" s="88">
        <v>147.66999999999999</v>
      </c>
      <c r="K43" s="88">
        <v>570.67999999999995</v>
      </c>
      <c r="L43" s="88">
        <v>10</v>
      </c>
      <c r="M43" s="88">
        <v>1.36</v>
      </c>
      <c r="N43" s="88">
        <v>159.03</v>
      </c>
      <c r="O43" s="88">
        <v>582.04</v>
      </c>
    </row>
    <row r="44" spans="2:15" x14ac:dyDescent="0.25">
      <c r="B44" t="s">
        <v>674</v>
      </c>
      <c r="C44" t="s">
        <v>2218</v>
      </c>
      <c r="D44" t="s">
        <v>178</v>
      </c>
      <c r="E44" t="s">
        <v>2219</v>
      </c>
      <c r="F44" t="s">
        <v>2220</v>
      </c>
      <c r="G44" t="s">
        <v>893</v>
      </c>
      <c r="H44" t="s">
        <v>2592</v>
      </c>
      <c r="I44" t="s">
        <v>1426</v>
      </c>
      <c r="J44" s="88">
        <v>140.63</v>
      </c>
      <c r="K44" s="88">
        <v>555.47</v>
      </c>
      <c r="L44" s="88">
        <v>10</v>
      </c>
      <c r="M44" s="88">
        <v>1.36</v>
      </c>
      <c r="N44" s="88">
        <v>151.99</v>
      </c>
      <c r="O44" s="88">
        <v>566.83000000000004</v>
      </c>
    </row>
    <row r="45" spans="2:15" x14ac:dyDescent="0.25">
      <c r="B45" t="s">
        <v>675</v>
      </c>
      <c r="C45" t="s">
        <v>1678</v>
      </c>
      <c r="D45" t="s">
        <v>732</v>
      </c>
      <c r="E45" t="s">
        <v>1679</v>
      </c>
      <c r="F45" t="s">
        <v>1680</v>
      </c>
      <c r="G45" t="s">
        <v>893</v>
      </c>
      <c r="H45" t="s">
        <v>1856</v>
      </c>
      <c r="I45" t="s">
        <v>1682</v>
      </c>
      <c r="J45" s="88">
        <v>143.16999999999999</v>
      </c>
      <c r="K45" s="88">
        <v>573.35</v>
      </c>
      <c r="L45" s="88">
        <v>10</v>
      </c>
      <c r="M45" s="88">
        <v>7.13</v>
      </c>
      <c r="N45" s="88">
        <v>160.30000000000001</v>
      </c>
      <c r="O45" s="88">
        <v>590.48</v>
      </c>
    </row>
    <row r="46" spans="2:15" x14ac:dyDescent="0.25">
      <c r="B46" t="s">
        <v>676</v>
      </c>
      <c r="C46" t="s">
        <v>1287</v>
      </c>
      <c r="D46" t="s">
        <v>48</v>
      </c>
      <c r="E46" t="s">
        <v>1288</v>
      </c>
      <c r="F46" t="s">
        <v>1289</v>
      </c>
      <c r="G46" t="s">
        <v>893</v>
      </c>
      <c r="H46" t="s">
        <v>2560</v>
      </c>
      <c r="I46" t="s">
        <v>1291</v>
      </c>
      <c r="J46" s="88">
        <v>148.91999999999999</v>
      </c>
      <c r="K46" s="88">
        <v>568.89</v>
      </c>
      <c r="L46" s="88">
        <v>10</v>
      </c>
      <c r="M46" s="88">
        <v>7.13</v>
      </c>
      <c r="N46" s="88">
        <v>166.05</v>
      </c>
      <c r="O46" s="88">
        <v>586.02</v>
      </c>
    </row>
    <row r="47" spans="2:15" x14ac:dyDescent="0.25">
      <c r="B47" t="s">
        <v>677</v>
      </c>
      <c r="C47" t="s">
        <v>1186</v>
      </c>
      <c r="D47" t="s">
        <v>35</v>
      </c>
      <c r="E47" t="s">
        <v>1187</v>
      </c>
      <c r="F47" t="s">
        <v>1188</v>
      </c>
      <c r="G47" t="s">
        <v>893</v>
      </c>
      <c r="H47" t="s">
        <v>1192</v>
      </c>
      <c r="I47" t="s">
        <v>929</v>
      </c>
      <c r="J47" s="88">
        <v>153.15</v>
      </c>
      <c r="K47" s="88">
        <v>564.65</v>
      </c>
      <c r="L47" s="88">
        <v>10</v>
      </c>
      <c r="M47" s="88">
        <v>1.36</v>
      </c>
      <c r="N47" s="88">
        <v>164.51</v>
      </c>
      <c r="O47" s="88">
        <v>576.01</v>
      </c>
    </row>
    <row r="48" spans="2:15" x14ac:dyDescent="0.25">
      <c r="B48" t="s">
        <v>679</v>
      </c>
      <c r="C48" t="s">
        <v>1667</v>
      </c>
      <c r="D48" t="s">
        <v>680</v>
      </c>
      <c r="E48" t="s">
        <v>1668</v>
      </c>
      <c r="F48" t="s">
        <v>1669</v>
      </c>
      <c r="G48" t="s">
        <v>893</v>
      </c>
      <c r="H48" t="s">
        <v>2498</v>
      </c>
      <c r="I48" t="s">
        <v>1333</v>
      </c>
      <c r="J48" s="88">
        <v>161.87</v>
      </c>
      <c r="K48" s="88">
        <v>572.91</v>
      </c>
      <c r="L48" s="88">
        <v>10</v>
      </c>
      <c r="M48" s="88">
        <v>1.36</v>
      </c>
      <c r="N48" s="88">
        <v>173.23</v>
      </c>
      <c r="O48" s="88">
        <v>584.27</v>
      </c>
    </row>
    <row r="49" spans="2:15" x14ac:dyDescent="0.25">
      <c r="B49" t="s">
        <v>681</v>
      </c>
      <c r="C49" t="s">
        <v>1048</v>
      </c>
      <c r="D49" t="s">
        <v>682</v>
      </c>
      <c r="E49" t="s">
        <v>1049</v>
      </c>
      <c r="F49" t="s">
        <v>1050</v>
      </c>
      <c r="G49" t="s">
        <v>893</v>
      </c>
      <c r="H49" t="s">
        <v>2482</v>
      </c>
      <c r="I49" t="s">
        <v>967</v>
      </c>
      <c r="J49" s="88">
        <v>117.46</v>
      </c>
      <c r="K49" s="88">
        <v>573.03</v>
      </c>
      <c r="L49" s="88">
        <v>10</v>
      </c>
      <c r="M49" s="88">
        <v>1.36</v>
      </c>
      <c r="N49" s="88">
        <v>128.82</v>
      </c>
      <c r="O49" s="88">
        <v>584.39</v>
      </c>
    </row>
    <row r="50" spans="2:15" x14ac:dyDescent="0.25">
      <c r="B50" t="s">
        <v>683</v>
      </c>
      <c r="C50" t="s">
        <v>1206</v>
      </c>
      <c r="D50" t="s">
        <v>684</v>
      </c>
      <c r="E50" t="s">
        <v>1207</v>
      </c>
      <c r="F50" t="s">
        <v>1208</v>
      </c>
      <c r="G50" t="s">
        <v>893</v>
      </c>
      <c r="H50" t="s">
        <v>2173</v>
      </c>
      <c r="I50" t="s">
        <v>1210</v>
      </c>
      <c r="J50" s="88">
        <v>110.22</v>
      </c>
      <c r="K50" s="88">
        <v>559.79999999999995</v>
      </c>
      <c r="L50" s="88">
        <v>10</v>
      </c>
      <c r="M50" s="88">
        <v>7.13</v>
      </c>
      <c r="N50" s="88">
        <v>127.35</v>
      </c>
      <c r="O50" s="88">
        <v>576.92999999999995</v>
      </c>
    </row>
    <row r="51" spans="2:15" x14ac:dyDescent="0.25">
      <c r="B51" t="s">
        <v>685</v>
      </c>
      <c r="C51" t="s">
        <v>2319</v>
      </c>
      <c r="D51" t="s">
        <v>686</v>
      </c>
      <c r="E51" t="s">
        <v>2320</v>
      </c>
      <c r="F51" t="s">
        <v>2321</v>
      </c>
      <c r="G51" t="s">
        <v>893</v>
      </c>
      <c r="H51" t="s">
        <v>2596</v>
      </c>
      <c r="I51" t="s">
        <v>924</v>
      </c>
      <c r="J51" s="88">
        <v>176.64</v>
      </c>
      <c r="K51" s="88">
        <v>542.79999999999995</v>
      </c>
      <c r="L51" s="88">
        <v>10</v>
      </c>
      <c r="M51" s="88">
        <v>7.13</v>
      </c>
      <c r="N51" s="88">
        <v>193.77</v>
      </c>
      <c r="O51" s="88">
        <v>559.92999999999995</v>
      </c>
    </row>
    <row r="52" spans="2:15" x14ac:dyDescent="0.25">
      <c r="B52" t="s">
        <v>687</v>
      </c>
      <c r="C52" t="s">
        <v>1982</v>
      </c>
      <c r="D52" t="s">
        <v>2454</v>
      </c>
      <c r="E52" t="s">
        <v>1983</v>
      </c>
      <c r="F52" t="s">
        <v>1333</v>
      </c>
      <c r="G52" t="s">
        <v>893</v>
      </c>
      <c r="H52" t="s">
        <v>1984</v>
      </c>
      <c r="I52" t="s">
        <v>1333</v>
      </c>
      <c r="J52" s="88">
        <v>119.39</v>
      </c>
      <c r="K52" s="88">
        <v>560.12</v>
      </c>
      <c r="L52" s="88">
        <v>10</v>
      </c>
      <c r="M52" s="88">
        <v>7.13</v>
      </c>
      <c r="N52" s="88">
        <v>136.52000000000001</v>
      </c>
      <c r="O52" s="88">
        <v>577.25</v>
      </c>
    </row>
    <row r="53" spans="2:15" x14ac:dyDescent="0.25">
      <c r="B53" t="s">
        <v>690</v>
      </c>
      <c r="C53" t="s">
        <v>1843</v>
      </c>
      <c r="D53" t="s">
        <v>733</v>
      </c>
      <c r="E53" t="s">
        <v>1844</v>
      </c>
      <c r="F53" t="s">
        <v>1845</v>
      </c>
      <c r="G53" t="s">
        <v>893</v>
      </c>
      <c r="H53" t="s">
        <v>2672</v>
      </c>
      <c r="I53" t="s">
        <v>1413</v>
      </c>
      <c r="J53" s="88">
        <v>148.63999999999999</v>
      </c>
      <c r="K53" s="88">
        <v>561.04999999999995</v>
      </c>
      <c r="L53" s="88">
        <v>10</v>
      </c>
      <c r="M53" s="88">
        <v>7.13</v>
      </c>
      <c r="N53" s="88">
        <v>165.77</v>
      </c>
      <c r="O53" s="88">
        <v>578.17999999999995</v>
      </c>
    </row>
    <row r="54" spans="2:15" x14ac:dyDescent="0.25">
      <c r="B54" t="s">
        <v>688</v>
      </c>
      <c r="C54" t="s">
        <v>999</v>
      </c>
      <c r="D54" t="s">
        <v>734</v>
      </c>
      <c r="E54" t="s">
        <v>1000</v>
      </c>
      <c r="F54" t="s">
        <v>1001</v>
      </c>
      <c r="G54" t="s">
        <v>893</v>
      </c>
      <c r="H54" t="s">
        <v>1613</v>
      </c>
      <c r="I54" t="s">
        <v>1003</v>
      </c>
      <c r="J54" s="88">
        <v>155.77000000000001</v>
      </c>
      <c r="K54" s="88">
        <v>569.58000000000004</v>
      </c>
      <c r="L54" s="88">
        <v>10</v>
      </c>
      <c r="M54" s="88">
        <v>7.13</v>
      </c>
      <c r="N54" s="88">
        <v>172.9</v>
      </c>
      <c r="O54" s="88">
        <v>586.71</v>
      </c>
    </row>
    <row r="55" spans="2:15" x14ac:dyDescent="0.25">
      <c r="B55" t="s">
        <v>691</v>
      </c>
      <c r="C55" t="s">
        <v>2033</v>
      </c>
      <c r="D55" t="s">
        <v>735</v>
      </c>
      <c r="E55" t="s">
        <v>2034</v>
      </c>
      <c r="F55" t="s">
        <v>1444</v>
      </c>
      <c r="G55" t="s">
        <v>893</v>
      </c>
      <c r="H55" t="s">
        <v>1445</v>
      </c>
      <c r="I55" t="s">
        <v>1446</v>
      </c>
      <c r="J55" s="88">
        <v>168.8</v>
      </c>
      <c r="K55" s="88">
        <v>582.51</v>
      </c>
      <c r="L55" s="88">
        <v>10</v>
      </c>
      <c r="M55" s="88">
        <v>7.13</v>
      </c>
      <c r="N55" s="88">
        <v>185.93</v>
      </c>
      <c r="O55" s="88">
        <v>599.64</v>
      </c>
    </row>
    <row r="56" spans="2:15" x14ac:dyDescent="0.25">
      <c r="B56" t="s">
        <v>689</v>
      </c>
      <c r="C56" t="s">
        <v>1292</v>
      </c>
      <c r="D56" t="s">
        <v>736</v>
      </c>
      <c r="E56" t="s">
        <v>1293</v>
      </c>
      <c r="F56" t="s">
        <v>1294</v>
      </c>
      <c r="G56" t="s">
        <v>893</v>
      </c>
      <c r="H56" t="s">
        <v>3700</v>
      </c>
      <c r="I56" t="s">
        <v>1065</v>
      </c>
      <c r="J56" s="88">
        <v>184.57</v>
      </c>
      <c r="K56" s="88">
        <v>589.46</v>
      </c>
      <c r="L56" s="88">
        <v>10</v>
      </c>
      <c r="M56" s="88">
        <v>7.13</v>
      </c>
      <c r="N56" s="88">
        <v>201.7</v>
      </c>
      <c r="O56" s="88">
        <v>606.59</v>
      </c>
    </row>
    <row r="57" spans="2:15" x14ac:dyDescent="0.25">
      <c r="B57" t="s">
        <v>692</v>
      </c>
      <c r="C57" t="s">
        <v>2361</v>
      </c>
      <c r="D57" t="s">
        <v>737</v>
      </c>
      <c r="E57" t="s">
        <v>2362</v>
      </c>
      <c r="F57" t="s">
        <v>2363</v>
      </c>
      <c r="G57" t="s">
        <v>893</v>
      </c>
      <c r="H57" t="s">
        <v>3750</v>
      </c>
      <c r="I57" t="s">
        <v>1249</v>
      </c>
      <c r="J57" s="88">
        <v>174.94</v>
      </c>
      <c r="K57" s="88">
        <v>579.23</v>
      </c>
      <c r="L57" s="88">
        <v>10</v>
      </c>
      <c r="M57" s="88">
        <v>1.36</v>
      </c>
      <c r="N57" s="88">
        <v>186.3</v>
      </c>
      <c r="O57" s="88">
        <v>590.59</v>
      </c>
    </row>
    <row r="58" spans="2:15" x14ac:dyDescent="0.25">
      <c r="B58" t="s">
        <v>693</v>
      </c>
      <c r="C58" t="s">
        <v>2253</v>
      </c>
      <c r="D58" t="s">
        <v>738</v>
      </c>
      <c r="E58" t="s">
        <v>2254</v>
      </c>
      <c r="F58" t="s">
        <v>1252</v>
      </c>
      <c r="G58" t="s">
        <v>893</v>
      </c>
      <c r="H58" t="s">
        <v>1253</v>
      </c>
      <c r="I58" t="s">
        <v>1252</v>
      </c>
      <c r="J58" s="88">
        <v>175.14</v>
      </c>
      <c r="K58" s="88">
        <v>552.79999999999995</v>
      </c>
      <c r="L58" s="88">
        <v>10</v>
      </c>
      <c r="M58" s="88">
        <v>7.13</v>
      </c>
      <c r="N58" s="88">
        <v>192.27</v>
      </c>
      <c r="O58" s="88">
        <v>569.92999999999995</v>
      </c>
    </row>
    <row r="59" spans="2:15" x14ac:dyDescent="0.25">
      <c r="B59" t="s">
        <v>694</v>
      </c>
      <c r="C59" t="s">
        <v>920</v>
      </c>
      <c r="D59" t="s">
        <v>739</v>
      </c>
      <c r="E59" t="s">
        <v>921</v>
      </c>
      <c r="F59" t="s">
        <v>922</v>
      </c>
      <c r="G59" t="s">
        <v>893</v>
      </c>
      <c r="H59" t="s">
        <v>2602</v>
      </c>
      <c r="I59" t="s">
        <v>924</v>
      </c>
      <c r="J59" s="88">
        <v>165.42</v>
      </c>
      <c r="K59" s="88">
        <v>609.33000000000004</v>
      </c>
      <c r="L59" s="88">
        <v>10</v>
      </c>
      <c r="M59" s="88">
        <v>7.13</v>
      </c>
      <c r="N59" s="88">
        <v>182.55</v>
      </c>
      <c r="O59" s="88">
        <v>626.46</v>
      </c>
    </row>
    <row r="60" spans="2:15" x14ac:dyDescent="0.25">
      <c r="B60" t="s">
        <v>695</v>
      </c>
      <c r="C60" t="s">
        <v>2260</v>
      </c>
      <c r="D60" t="s">
        <v>188</v>
      </c>
      <c r="E60" t="s">
        <v>2261</v>
      </c>
      <c r="F60" t="s">
        <v>2262</v>
      </c>
      <c r="G60" t="s">
        <v>893</v>
      </c>
      <c r="H60" t="s">
        <v>2519</v>
      </c>
      <c r="I60" t="s">
        <v>1927</v>
      </c>
      <c r="J60" s="88">
        <v>176.36</v>
      </c>
      <c r="K60" s="88">
        <v>573.54</v>
      </c>
      <c r="L60" s="88">
        <v>10</v>
      </c>
      <c r="M60" s="88">
        <v>7.13</v>
      </c>
      <c r="N60" s="88">
        <v>193.49</v>
      </c>
      <c r="O60" s="88">
        <v>590.66999999999996</v>
      </c>
    </row>
    <row r="61" spans="2:15" x14ac:dyDescent="0.25">
      <c r="B61" t="s">
        <v>696</v>
      </c>
      <c r="C61" t="s">
        <v>1644</v>
      </c>
      <c r="D61" t="s">
        <v>2903</v>
      </c>
      <c r="E61" t="s">
        <v>1645</v>
      </c>
      <c r="F61" t="s">
        <v>1646</v>
      </c>
      <c r="G61" t="s">
        <v>893</v>
      </c>
      <c r="H61" t="s">
        <v>2352</v>
      </c>
      <c r="I61" t="s">
        <v>1200</v>
      </c>
      <c r="J61" s="88">
        <v>144.88</v>
      </c>
      <c r="K61" s="88">
        <v>605.16</v>
      </c>
      <c r="L61" s="88">
        <v>10</v>
      </c>
      <c r="M61" s="88">
        <v>7.13</v>
      </c>
      <c r="N61" s="88">
        <v>162.01</v>
      </c>
      <c r="O61" s="88">
        <v>622.29</v>
      </c>
    </row>
    <row r="62" spans="2:15" x14ac:dyDescent="0.25">
      <c r="B62" t="s">
        <v>741</v>
      </c>
      <c r="C62" t="s">
        <v>2466</v>
      </c>
      <c r="D62" t="s">
        <v>742</v>
      </c>
      <c r="E62" t="s">
        <v>2467</v>
      </c>
      <c r="F62" t="s">
        <v>1539</v>
      </c>
      <c r="G62" t="s">
        <v>893</v>
      </c>
      <c r="H62" t="s">
        <v>1540</v>
      </c>
      <c r="I62" t="s">
        <v>1200</v>
      </c>
      <c r="J62" s="88">
        <v>196.52</v>
      </c>
      <c r="K62" s="88">
        <v>585.70000000000005</v>
      </c>
      <c r="L62" s="88">
        <v>10</v>
      </c>
      <c r="M62" s="88">
        <v>1.36</v>
      </c>
      <c r="N62" s="88">
        <v>207.88</v>
      </c>
      <c r="O62" s="88">
        <v>597.05999999999995</v>
      </c>
    </row>
    <row r="63" spans="2:15" x14ac:dyDescent="0.25">
      <c r="B63" t="s">
        <v>697</v>
      </c>
      <c r="C63" t="s">
        <v>1216</v>
      </c>
      <c r="D63" t="s">
        <v>38</v>
      </c>
      <c r="E63" t="s">
        <v>1217</v>
      </c>
      <c r="F63" t="s">
        <v>1218</v>
      </c>
      <c r="G63" t="s">
        <v>893</v>
      </c>
      <c r="H63" t="s">
        <v>2485</v>
      </c>
      <c r="I63" t="s">
        <v>900</v>
      </c>
      <c r="J63" s="88">
        <v>147.6</v>
      </c>
      <c r="K63" s="88">
        <v>574.20000000000005</v>
      </c>
      <c r="L63" s="88">
        <v>10</v>
      </c>
      <c r="M63" s="88">
        <v>1.36</v>
      </c>
      <c r="N63" s="88">
        <v>158.96</v>
      </c>
      <c r="O63" s="88">
        <v>585.55999999999995</v>
      </c>
    </row>
    <row r="64" spans="2:15" x14ac:dyDescent="0.25">
      <c r="B64" t="s">
        <v>698</v>
      </c>
      <c r="C64" t="s">
        <v>2004</v>
      </c>
      <c r="D64" t="s">
        <v>700</v>
      </c>
      <c r="E64" t="s">
        <v>2005</v>
      </c>
      <c r="F64" t="s">
        <v>942</v>
      </c>
      <c r="G64" t="s">
        <v>893</v>
      </c>
      <c r="H64" t="s">
        <v>943</v>
      </c>
      <c r="I64" t="s">
        <v>942</v>
      </c>
      <c r="J64" s="88">
        <v>148.19</v>
      </c>
      <c r="K64" s="88">
        <v>568.99</v>
      </c>
      <c r="L64" s="88">
        <v>10</v>
      </c>
      <c r="M64" s="88">
        <v>7.13</v>
      </c>
      <c r="N64" s="88">
        <v>165.32</v>
      </c>
      <c r="O64" s="88">
        <v>586.12</v>
      </c>
    </row>
    <row r="65" spans="2:15" x14ac:dyDescent="0.25">
      <c r="B65" t="s">
        <v>699</v>
      </c>
      <c r="C65" t="s">
        <v>2007</v>
      </c>
      <c r="D65" t="s">
        <v>701</v>
      </c>
      <c r="E65" t="s">
        <v>2008</v>
      </c>
      <c r="F65" t="s">
        <v>2009</v>
      </c>
      <c r="G65" t="s">
        <v>893</v>
      </c>
      <c r="H65" t="s">
        <v>2583</v>
      </c>
      <c r="I65" t="s">
        <v>2011</v>
      </c>
      <c r="J65" s="88">
        <v>150.05000000000001</v>
      </c>
      <c r="K65" s="88">
        <v>577.20000000000005</v>
      </c>
      <c r="L65" s="88">
        <v>10</v>
      </c>
      <c r="M65" s="88">
        <v>7.13</v>
      </c>
      <c r="N65" s="88">
        <v>167.18</v>
      </c>
      <c r="O65" s="88">
        <v>594.33000000000004</v>
      </c>
    </row>
    <row r="66" spans="2:15" x14ac:dyDescent="0.25">
      <c r="B66" t="s">
        <v>746</v>
      </c>
      <c r="C66" t="s">
        <v>2283</v>
      </c>
      <c r="D66" t="s">
        <v>193</v>
      </c>
      <c r="E66" t="s">
        <v>2284</v>
      </c>
      <c r="F66" t="s">
        <v>900</v>
      </c>
      <c r="G66" t="s">
        <v>893</v>
      </c>
      <c r="H66" t="s">
        <v>2062</v>
      </c>
      <c r="I66" t="s">
        <v>952</v>
      </c>
      <c r="J66" s="88">
        <v>189.58</v>
      </c>
      <c r="K66" s="88">
        <v>562.87</v>
      </c>
      <c r="L66" s="88">
        <v>10</v>
      </c>
      <c r="M66" s="88">
        <v>7.13</v>
      </c>
      <c r="N66" s="88">
        <v>206.71</v>
      </c>
      <c r="O66" s="88">
        <v>580</v>
      </c>
    </row>
    <row r="67" spans="2:15" x14ac:dyDescent="0.25">
      <c r="B67" t="s">
        <v>2474</v>
      </c>
      <c r="C67" t="s">
        <v>2475</v>
      </c>
      <c r="D67" t="s">
        <v>2476</v>
      </c>
      <c r="E67" t="s">
        <v>2477</v>
      </c>
      <c r="F67" t="s">
        <v>2478</v>
      </c>
      <c r="G67" t="s">
        <v>893</v>
      </c>
      <c r="H67" t="s">
        <v>2629</v>
      </c>
      <c r="I67" t="s">
        <v>942</v>
      </c>
      <c r="J67" s="88">
        <v>180.29</v>
      </c>
      <c r="K67" s="88">
        <v>565.36</v>
      </c>
      <c r="L67" s="88">
        <v>10</v>
      </c>
      <c r="M67" s="88">
        <v>1.36</v>
      </c>
      <c r="N67" s="88">
        <v>191.65</v>
      </c>
      <c r="O67" s="88">
        <v>576.72</v>
      </c>
    </row>
    <row r="68" spans="2:15" x14ac:dyDescent="0.25">
      <c r="B68" t="s">
        <v>747</v>
      </c>
      <c r="C68" t="s">
        <v>2455</v>
      </c>
      <c r="D68" t="s">
        <v>748</v>
      </c>
      <c r="E68" t="s">
        <v>2456</v>
      </c>
      <c r="F68" t="s">
        <v>950</v>
      </c>
      <c r="G68" t="s">
        <v>893</v>
      </c>
      <c r="H68" t="s">
        <v>951</v>
      </c>
      <c r="I68" t="s">
        <v>952</v>
      </c>
      <c r="J68" s="88">
        <v>203.07</v>
      </c>
      <c r="K68" s="88">
        <v>598.14</v>
      </c>
      <c r="L68" s="88">
        <v>10</v>
      </c>
      <c r="M68" s="88">
        <v>1.36</v>
      </c>
      <c r="N68" s="88">
        <v>214.43</v>
      </c>
      <c r="O68" s="88">
        <v>609.5</v>
      </c>
    </row>
    <row r="69" spans="2:15" x14ac:dyDescent="0.25">
      <c r="B69" t="s">
        <v>750</v>
      </c>
      <c r="C69" t="s">
        <v>1375</v>
      </c>
      <c r="D69" t="s">
        <v>751</v>
      </c>
      <c r="E69" t="s">
        <v>1376</v>
      </c>
      <c r="F69" t="s">
        <v>1083</v>
      </c>
      <c r="G69" t="s">
        <v>893</v>
      </c>
      <c r="H69" t="s">
        <v>1084</v>
      </c>
      <c r="I69" t="s">
        <v>1085</v>
      </c>
      <c r="J69" s="88">
        <v>130.26</v>
      </c>
      <c r="K69" s="88">
        <v>563.17999999999995</v>
      </c>
      <c r="L69" s="88">
        <v>10</v>
      </c>
      <c r="M69" s="88">
        <v>7.13</v>
      </c>
      <c r="N69" s="88">
        <v>147.38999999999999</v>
      </c>
      <c r="O69" s="88">
        <v>580.30999999999995</v>
      </c>
    </row>
    <row r="70" spans="2:15" x14ac:dyDescent="0.25">
      <c r="B70" t="s">
        <v>752</v>
      </c>
      <c r="C70" t="s">
        <v>2367</v>
      </c>
      <c r="D70" t="s">
        <v>207</v>
      </c>
      <c r="E70" t="s">
        <v>2368</v>
      </c>
      <c r="F70" t="s">
        <v>2369</v>
      </c>
      <c r="G70" t="s">
        <v>893</v>
      </c>
      <c r="H70" t="s">
        <v>2370</v>
      </c>
      <c r="I70" t="s">
        <v>1658</v>
      </c>
      <c r="J70" s="88">
        <v>130.05000000000001</v>
      </c>
      <c r="K70" s="88">
        <v>570.97</v>
      </c>
      <c r="L70" s="88">
        <v>10</v>
      </c>
      <c r="M70" s="88">
        <v>7.13</v>
      </c>
      <c r="N70" s="88">
        <v>147.18</v>
      </c>
      <c r="O70" s="88">
        <v>588.1</v>
      </c>
    </row>
    <row r="71" spans="2:15" x14ac:dyDescent="0.25">
      <c r="B71" t="s">
        <v>755</v>
      </c>
      <c r="C71" t="s">
        <v>2448</v>
      </c>
      <c r="D71" t="s">
        <v>756</v>
      </c>
      <c r="E71" t="s">
        <v>2449</v>
      </c>
      <c r="F71" t="s">
        <v>1046</v>
      </c>
      <c r="G71" t="s">
        <v>893</v>
      </c>
      <c r="H71" t="s">
        <v>1047</v>
      </c>
      <c r="I71" t="s">
        <v>977</v>
      </c>
      <c r="J71" s="88">
        <v>176.08</v>
      </c>
      <c r="K71" s="88">
        <v>550.69000000000005</v>
      </c>
      <c r="L71" s="88">
        <v>10</v>
      </c>
      <c r="M71" s="88">
        <v>1.36</v>
      </c>
      <c r="N71" s="88">
        <v>187.44</v>
      </c>
      <c r="O71" s="88">
        <v>562.04999999999995</v>
      </c>
    </row>
    <row r="72" spans="2:15" x14ac:dyDescent="0.25">
      <c r="B72" t="s">
        <v>759</v>
      </c>
      <c r="C72" t="s">
        <v>2400</v>
      </c>
      <c r="D72" t="s">
        <v>760</v>
      </c>
      <c r="E72" t="s">
        <v>2401</v>
      </c>
      <c r="F72" t="s">
        <v>2402</v>
      </c>
      <c r="G72" t="s">
        <v>893</v>
      </c>
      <c r="H72" t="s">
        <v>2403</v>
      </c>
      <c r="I72" t="s">
        <v>998</v>
      </c>
      <c r="J72" s="88">
        <v>151.30000000000001</v>
      </c>
      <c r="K72" s="88">
        <v>578.28</v>
      </c>
      <c r="L72" s="88">
        <v>10</v>
      </c>
      <c r="M72" s="88">
        <v>1.36</v>
      </c>
      <c r="N72" s="88">
        <v>162.66</v>
      </c>
      <c r="O72" s="88">
        <v>589.64</v>
      </c>
    </row>
    <row r="73" spans="2:15" x14ac:dyDescent="0.25">
      <c r="B73" t="s">
        <v>761</v>
      </c>
      <c r="C73" t="s">
        <v>1631</v>
      </c>
      <c r="D73" t="s">
        <v>762</v>
      </c>
      <c r="E73" t="s">
        <v>1632</v>
      </c>
      <c r="F73" t="s">
        <v>1633</v>
      </c>
      <c r="G73" t="s">
        <v>893</v>
      </c>
      <c r="H73" t="s">
        <v>1024</v>
      </c>
      <c r="I73" t="s">
        <v>1635</v>
      </c>
      <c r="J73" s="88">
        <v>193.71</v>
      </c>
      <c r="K73" s="88">
        <v>603.35</v>
      </c>
      <c r="L73" s="88">
        <v>10</v>
      </c>
      <c r="M73" s="88">
        <v>1.36</v>
      </c>
      <c r="N73" s="88">
        <v>205.07</v>
      </c>
      <c r="O73" s="88">
        <v>614.71</v>
      </c>
    </row>
    <row r="74" spans="2:15" x14ac:dyDescent="0.25">
      <c r="B74" t="s">
        <v>765</v>
      </c>
      <c r="C74" t="s">
        <v>2148</v>
      </c>
      <c r="D74" t="s">
        <v>766</v>
      </c>
      <c r="E74" t="s">
        <v>2149</v>
      </c>
      <c r="F74" t="s">
        <v>1747</v>
      </c>
      <c r="G74" t="s">
        <v>893</v>
      </c>
      <c r="H74" t="s">
        <v>2150</v>
      </c>
      <c r="I74" t="s">
        <v>1635</v>
      </c>
      <c r="J74" s="88">
        <v>160.66</v>
      </c>
      <c r="K74" s="88">
        <v>596.66999999999996</v>
      </c>
      <c r="L74" s="88">
        <v>10</v>
      </c>
      <c r="M74" s="88">
        <v>1.36</v>
      </c>
      <c r="N74" s="88">
        <v>172.02</v>
      </c>
      <c r="O74" s="88">
        <v>608.03</v>
      </c>
    </row>
    <row r="75" spans="2:15" x14ac:dyDescent="0.25">
      <c r="B75" t="s">
        <v>2468</v>
      </c>
      <c r="C75" t="s">
        <v>2280</v>
      </c>
      <c r="D75" t="s">
        <v>2469</v>
      </c>
      <c r="E75" t="s">
        <v>2281</v>
      </c>
      <c r="F75" t="s">
        <v>1063</v>
      </c>
      <c r="G75" t="s">
        <v>893</v>
      </c>
      <c r="H75" t="s">
        <v>1534</v>
      </c>
      <c r="I75" t="s">
        <v>1065</v>
      </c>
      <c r="J75" s="88">
        <v>174.5</v>
      </c>
      <c r="K75" s="88">
        <v>584.20000000000005</v>
      </c>
      <c r="L75" s="88">
        <v>10</v>
      </c>
      <c r="M75" s="88">
        <v>7.13</v>
      </c>
      <c r="N75" s="88">
        <v>191.63</v>
      </c>
      <c r="O75" s="88">
        <v>601.33000000000004</v>
      </c>
    </row>
    <row r="76" spans="2:15" x14ac:dyDescent="0.25">
      <c r="B76" t="s">
        <v>2470</v>
      </c>
      <c r="C76" t="s">
        <v>2594</v>
      </c>
      <c r="D76" t="s">
        <v>724</v>
      </c>
      <c r="E76" t="s">
        <v>2472</v>
      </c>
      <c r="F76" t="s">
        <v>1782</v>
      </c>
      <c r="G76" t="s">
        <v>893</v>
      </c>
      <c r="H76" t="s">
        <v>1783</v>
      </c>
      <c r="I76" t="s">
        <v>1029</v>
      </c>
      <c r="J76" s="88">
        <v>184.01</v>
      </c>
      <c r="K76" s="88">
        <v>607.94000000000005</v>
      </c>
      <c r="L76" s="88">
        <v>10</v>
      </c>
      <c r="M76" s="88">
        <v>7.13</v>
      </c>
      <c r="N76" s="88">
        <v>201.14</v>
      </c>
      <c r="O76" s="88">
        <v>625.07000000000005</v>
      </c>
    </row>
    <row r="77" spans="2:15" x14ac:dyDescent="0.25">
      <c r="B77" t="s">
        <v>2525</v>
      </c>
      <c r="C77" t="s">
        <v>3701</v>
      </c>
      <c r="D77" t="s">
        <v>3702</v>
      </c>
      <c r="E77" t="s">
        <v>945</v>
      </c>
      <c r="F77" t="s">
        <v>946</v>
      </c>
      <c r="G77" t="s">
        <v>893</v>
      </c>
      <c r="H77" t="s">
        <v>947</v>
      </c>
      <c r="I77" t="s">
        <v>946</v>
      </c>
      <c r="J77" s="88">
        <v>133.84</v>
      </c>
      <c r="K77" s="88">
        <v>584.39</v>
      </c>
      <c r="L77" s="88">
        <v>10</v>
      </c>
      <c r="M77" s="88">
        <v>7.13</v>
      </c>
      <c r="N77" s="88">
        <v>150.97</v>
      </c>
      <c r="O77" s="88">
        <v>601.52</v>
      </c>
    </row>
    <row r="78" spans="2:15" x14ac:dyDescent="0.25">
      <c r="B78" t="s">
        <v>2529</v>
      </c>
      <c r="C78" t="s">
        <v>2530</v>
      </c>
      <c r="D78" t="s">
        <v>2531</v>
      </c>
      <c r="E78" t="s">
        <v>1676</v>
      </c>
      <c r="F78" t="s">
        <v>1505</v>
      </c>
      <c r="G78" t="s">
        <v>893</v>
      </c>
      <c r="H78" t="s">
        <v>1677</v>
      </c>
      <c r="I78" t="s">
        <v>1114</v>
      </c>
      <c r="J78" s="88">
        <v>139.68</v>
      </c>
      <c r="K78" s="88">
        <v>548.03</v>
      </c>
      <c r="L78" s="88">
        <v>10</v>
      </c>
      <c r="M78" s="88">
        <v>1.36</v>
      </c>
      <c r="N78" s="88">
        <v>151.04</v>
      </c>
      <c r="O78" s="88">
        <v>559.39</v>
      </c>
    </row>
    <row r="79" spans="2:15" x14ac:dyDescent="0.25">
      <c r="B79" t="s">
        <v>233</v>
      </c>
      <c r="C79" t="s">
        <v>1277</v>
      </c>
      <c r="D79" t="s">
        <v>46</v>
      </c>
      <c r="E79" t="s">
        <v>1278</v>
      </c>
      <c r="F79" t="s">
        <v>1279</v>
      </c>
      <c r="G79" t="s">
        <v>893</v>
      </c>
      <c r="H79" t="s">
        <v>1280</v>
      </c>
      <c r="I79" t="s">
        <v>1281</v>
      </c>
      <c r="J79" s="88">
        <v>189.46</v>
      </c>
      <c r="K79" s="88">
        <v>575.21</v>
      </c>
      <c r="L79" s="88">
        <v>10</v>
      </c>
      <c r="M79" s="88">
        <v>7.13</v>
      </c>
      <c r="N79" s="88">
        <v>206.59</v>
      </c>
      <c r="O79" s="88">
        <v>592.34</v>
      </c>
    </row>
    <row r="80" spans="2:15" x14ac:dyDescent="0.25">
      <c r="B80" t="s">
        <v>2532</v>
      </c>
      <c r="C80" t="s">
        <v>3703</v>
      </c>
      <c r="D80" t="s">
        <v>2533</v>
      </c>
      <c r="E80" t="s">
        <v>3704</v>
      </c>
      <c r="F80" t="s">
        <v>2081</v>
      </c>
      <c r="G80" t="s">
        <v>893</v>
      </c>
      <c r="H80" t="s">
        <v>2082</v>
      </c>
      <c r="I80" t="s">
        <v>998</v>
      </c>
      <c r="J80" s="88">
        <v>190.86</v>
      </c>
      <c r="K80" s="88">
        <v>565.04999999999995</v>
      </c>
      <c r="L80" s="88">
        <v>10</v>
      </c>
      <c r="M80" s="88">
        <v>1.36</v>
      </c>
      <c r="N80" s="88">
        <v>202.22</v>
      </c>
      <c r="O80" s="88">
        <v>576.41</v>
      </c>
    </row>
    <row r="81" spans="2:15" x14ac:dyDescent="0.25">
      <c r="B81" t="s">
        <v>2566</v>
      </c>
      <c r="C81" t="s">
        <v>2567</v>
      </c>
      <c r="D81" t="s">
        <v>2568</v>
      </c>
      <c r="E81" t="s">
        <v>1456</v>
      </c>
      <c r="F81" t="s">
        <v>1457</v>
      </c>
      <c r="G81" t="s">
        <v>893</v>
      </c>
      <c r="H81" t="s">
        <v>2491</v>
      </c>
      <c r="I81" t="s">
        <v>1459</v>
      </c>
      <c r="J81" s="88">
        <v>169.89</v>
      </c>
      <c r="K81" s="88">
        <v>609.23</v>
      </c>
      <c r="L81" s="88">
        <v>10</v>
      </c>
      <c r="M81" s="88">
        <v>7.13</v>
      </c>
      <c r="N81" s="88">
        <v>187.02</v>
      </c>
      <c r="O81" s="88">
        <v>626.36</v>
      </c>
    </row>
    <row r="82" spans="2:15" x14ac:dyDescent="0.25">
      <c r="B82" t="s">
        <v>234</v>
      </c>
      <c r="C82" t="s">
        <v>2396</v>
      </c>
      <c r="D82" t="s">
        <v>226</v>
      </c>
      <c r="E82" t="s">
        <v>2397</v>
      </c>
      <c r="F82" t="s">
        <v>2398</v>
      </c>
      <c r="G82" t="s">
        <v>893</v>
      </c>
      <c r="H82" t="s">
        <v>2399</v>
      </c>
      <c r="I82" t="s">
        <v>1233</v>
      </c>
      <c r="J82" s="88">
        <v>164.17</v>
      </c>
      <c r="K82" s="88">
        <v>567.76</v>
      </c>
      <c r="L82" s="88">
        <v>10</v>
      </c>
      <c r="M82" s="88">
        <v>1.36</v>
      </c>
      <c r="N82" s="88">
        <v>175.53</v>
      </c>
      <c r="O82" s="88">
        <v>579.12</v>
      </c>
    </row>
    <row r="83" spans="2:15" x14ac:dyDescent="0.25">
      <c r="B83" t="s">
        <v>2536</v>
      </c>
      <c r="C83" t="s">
        <v>2537</v>
      </c>
      <c r="D83" t="s">
        <v>2538</v>
      </c>
      <c r="E83" t="s">
        <v>2101</v>
      </c>
      <c r="F83" t="s">
        <v>2102</v>
      </c>
      <c r="G83" t="s">
        <v>893</v>
      </c>
      <c r="H83" t="s">
        <v>2103</v>
      </c>
      <c r="I83" t="s">
        <v>1128</v>
      </c>
      <c r="J83" s="88">
        <v>120.54</v>
      </c>
      <c r="K83" s="88">
        <v>565</v>
      </c>
      <c r="L83" s="88">
        <v>10</v>
      </c>
      <c r="M83" s="88">
        <v>7.13</v>
      </c>
      <c r="N83" s="88">
        <v>137.66999999999999</v>
      </c>
      <c r="O83" s="88">
        <v>582.13</v>
      </c>
    </row>
    <row r="84" spans="2:15" x14ac:dyDescent="0.25">
      <c r="B84" t="s">
        <v>2620</v>
      </c>
      <c r="C84" t="s">
        <v>2621</v>
      </c>
      <c r="D84" t="s">
        <v>2622</v>
      </c>
      <c r="E84" t="s">
        <v>1672</v>
      </c>
      <c r="F84" t="s">
        <v>1673</v>
      </c>
      <c r="G84" t="s">
        <v>893</v>
      </c>
      <c r="H84" t="s">
        <v>1674</v>
      </c>
      <c r="I84" t="s">
        <v>982</v>
      </c>
      <c r="J84" s="88">
        <v>167.51</v>
      </c>
      <c r="K84" s="88">
        <v>583.44000000000005</v>
      </c>
      <c r="L84" s="88">
        <v>10</v>
      </c>
      <c r="M84" s="88">
        <v>7.13</v>
      </c>
      <c r="N84" s="88">
        <v>184.64</v>
      </c>
      <c r="O84" s="88">
        <v>600.57000000000005</v>
      </c>
    </row>
    <row r="85" spans="2:15" x14ac:dyDescent="0.25">
      <c r="B85" t="s">
        <v>2610</v>
      </c>
      <c r="C85" t="s">
        <v>2611</v>
      </c>
      <c r="D85" t="s">
        <v>59</v>
      </c>
      <c r="E85" t="s">
        <v>1361</v>
      </c>
      <c r="F85" t="s">
        <v>1284</v>
      </c>
      <c r="G85" t="s">
        <v>893</v>
      </c>
      <c r="H85" t="s">
        <v>1285</v>
      </c>
      <c r="I85" t="s">
        <v>1286</v>
      </c>
      <c r="J85" s="88">
        <v>160.9</v>
      </c>
      <c r="K85" s="88">
        <v>582.76</v>
      </c>
      <c r="L85" s="88">
        <v>10</v>
      </c>
      <c r="M85" s="88">
        <v>7.13</v>
      </c>
      <c r="N85" s="88">
        <v>178.03</v>
      </c>
      <c r="O85" s="88">
        <v>599.89</v>
      </c>
    </row>
    <row r="86" spans="2:15" x14ac:dyDescent="0.25">
      <c r="B86" t="s">
        <v>2607</v>
      </c>
      <c r="C86" t="s">
        <v>2608</v>
      </c>
      <c r="D86" t="s">
        <v>2609</v>
      </c>
      <c r="E86" t="s">
        <v>1225</v>
      </c>
      <c r="F86" t="s">
        <v>1226</v>
      </c>
      <c r="G86" t="s">
        <v>893</v>
      </c>
      <c r="H86" t="s">
        <v>1227</v>
      </c>
      <c r="I86" t="s">
        <v>1228</v>
      </c>
      <c r="J86" s="88">
        <v>143.85</v>
      </c>
      <c r="K86" s="88">
        <v>575.26</v>
      </c>
      <c r="L86" s="88">
        <v>10</v>
      </c>
      <c r="M86" s="88">
        <v>7.13</v>
      </c>
      <c r="N86" s="88">
        <v>160.97999999999999</v>
      </c>
      <c r="O86" s="88">
        <v>592.39</v>
      </c>
    </row>
    <row r="87" spans="2:15" x14ac:dyDescent="0.25">
      <c r="B87" t="s">
        <v>2603</v>
      </c>
      <c r="C87" t="s">
        <v>2604</v>
      </c>
      <c r="D87" t="s">
        <v>20</v>
      </c>
      <c r="E87" t="s">
        <v>1062</v>
      </c>
      <c r="F87" t="s">
        <v>1063</v>
      </c>
      <c r="G87" t="s">
        <v>893</v>
      </c>
      <c r="H87" t="s">
        <v>1064</v>
      </c>
      <c r="I87" t="s">
        <v>1065</v>
      </c>
      <c r="J87" s="88">
        <v>159.75</v>
      </c>
      <c r="K87" s="88">
        <v>576.02</v>
      </c>
      <c r="L87" s="88">
        <v>10</v>
      </c>
      <c r="M87" s="88">
        <v>7.13</v>
      </c>
      <c r="N87" s="88">
        <v>176.88</v>
      </c>
      <c r="O87" s="88">
        <v>593.15</v>
      </c>
    </row>
    <row r="88" spans="2:15" x14ac:dyDescent="0.25">
      <c r="B88" t="s">
        <v>2605</v>
      </c>
      <c r="C88" t="s">
        <v>2606</v>
      </c>
      <c r="D88" t="s">
        <v>21</v>
      </c>
      <c r="E88" t="s">
        <v>1067</v>
      </c>
      <c r="F88" t="s">
        <v>1068</v>
      </c>
      <c r="G88" t="s">
        <v>893</v>
      </c>
      <c r="H88" t="s">
        <v>1069</v>
      </c>
      <c r="I88" t="s">
        <v>1070</v>
      </c>
      <c r="J88" s="88">
        <v>141.13999999999999</v>
      </c>
      <c r="K88" s="88">
        <v>576.48</v>
      </c>
      <c r="L88" s="88">
        <v>10</v>
      </c>
      <c r="M88" s="88">
        <v>7.13</v>
      </c>
      <c r="N88" s="88">
        <v>158.27000000000001</v>
      </c>
      <c r="O88" s="88">
        <v>593.61</v>
      </c>
    </row>
    <row r="89" spans="2:15" x14ac:dyDescent="0.25">
      <c r="B89" t="s">
        <v>2617</v>
      </c>
      <c r="C89" t="s">
        <v>2618</v>
      </c>
      <c r="D89" t="s">
        <v>2619</v>
      </c>
      <c r="E89" t="s">
        <v>1606</v>
      </c>
      <c r="F89" t="s">
        <v>907</v>
      </c>
      <c r="G89" t="s">
        <v>893</v>
      </c>
      <c r="H89" t="s">
        <v>908</v>
      </c>
      <c r="I89" t="s">
        <v>909</v>
      </c>
      <c r="J89" s="88">
        <v>155.47999999999999</v>
      </c>
      <c r="K89" s="88">
        <v>573.28</v>
      </c>
      <c r="L89" s="88">
        <v>10</v>
      </c>
      <c r="M89" s="88">
        <v>7.13</v>
      </c>
      <c r="N89" s="88">
        <v>172.61</v>
      </c>
      <c r="O89" s="88">
        <v>590.41</v>
      </c>
    </row>
    <row r="90" spans="2:15" x14ac:dyDescent="0.25">
      <c r="B90" t="s">
        <v>2612</v>
      </c>
      <c r="C90" t="s">
        <v>2641</v>
      </c>
      <c r="D90" t="s">
        <v>66</v>
      </c>
      <c r="E90" t="s">
        <v>1484</v>
      </c>
      <c r="F90" t="s">
        <v>1485</v>
      </c>
      <c r="G90" t="s">
        <v>893</v>
      </c>
      <c r="H90" t="s">
        <v>1486</v>
      </c>
      <c r="I90" t="s">
        <v>1338</v>
      </c>
      <c r="J90" s="88">
        <v>142.97999999999999</v>
      </c>
      <c r="K90" s="88">
        <v>576.76</v>
      </c>
      <c r="L90" s="88">
        <v>10</v>
      </c>
      <c r="M90" s="88">
        <v>7.13</v>
      </c>
      <c r="N90" s="88">
        <v>160.11000000000001</v>
      </c>
      <c r="O90" s="88">
        <v>593.89</v>
      </c>
    </row>
    <row r="91" spans="2:15" x14ac:dyDescent="0.25">
      <c r="B91" t="s">
        <v>2614</v>
      </c>
      <c r="C91" t="s">
        <v>2615</v>
      </c>
      <c r="D91" t="s">
        <v>71</v>
      </c>
      <c r="E91" t="s">
        <v>2563</v>
      </c>
      <c r="F91" t="s">
        <v>1516</v>
      </c>
      <c r="G91" t="s">
        <v>893</v>
      </c>
      <c r="H91" t="s">
        <v>1521</v>
      </c>
      <c r="I91" t="s">
        <v>1518</v>
      </c>
      <c r="J91" s="88">
        <v>159.04</v>
      </c>
      <c r="K91" s="88">
        <v>597.09</v>
      </c>
      <c r="L91" s="88">
        <v>10</v>
      </c>
      <c r="M91" s="88">
        <v>1.36</v>
      </c>
      <c r="N91" s="88">
        <v>170.4</v>
      </c>
      <c r="O91" s="88">
        <v>608.45000000000005</v>
      </c>
    </row>
    <row r="92" spans="2:15" x14ac:dyDescent="0.25">
      <c r="B92" t="s">
        <v>2626</v>
      </c>
      <c r="C92" t="s">
        <v>2627</v>
      </c>
      <c r="D92" t="s">
        <v>143</v>
      </c>
      <c r="E92" t="s">
        <v>1959</v>
      </c>
      <c r="F92" t="s">
        <v>1960</v>
      </c>
      <c r="G92" t="s">
        <v>893</v>
      </c>
      <c r="H92" t="s">
        <v>1961</v>
      </c>
      <c r="I92" t="s">
        <v>1549</v>
      </c>
      <c r="J92" s="88">
        <v>143.56</v>
      </c>
      <c r="K92" s="88">
        <v>559.64</v>
      </c>
      <c r="L92" s="88">
        <v>10</v>
      </c>
      <c r="M92" s="88">
        <v>7.13</v>
      </c>
      <c r="N92" s="88">
        <v>160.69</v>
      </c>
      <c r="O92" s="88">
        <v>576.77</v>
      </c>
    </row>
    <row r="93" spans="2:15" x14ac:dyDescent="0.25">
      <c r="B93" t="s">
        <v>2624</v>
      </c>
      <c r="C93" t="s">
        <v>2625</v>
      </c>
      <c r="D93" t="s">
        <v>133</v>
      </c>
      <c r="E93" t="s">
        <v>1914</v>
      </c>
      <c r="F93" t="s">
        <v>1318</v>
      </c>
      <c r="G93" t="s">
        <v>893</v>
      </c>
      <c r="H93" t="s">
        <v>1319</v>
      </c>
      <c r="I93" t="s">
        <v>1320</v>
      </c>
      <c r="J93" s="88">
        <v>156.09</v>
      </c>
      <c r="K93" s="88">
        <v>572.64</v>
      </c>
      <c r="L93" s="88">
        <v>10</v>
      </c>
      <c r="M93" s="88">
        <v>7.13</v>
      </c>
      <c r="N93" s="88">
        <v>173.22</v>
      </c>
      <c r="O93" s="88">
        <v>589.77</v>
      </c>
    </row>
    <row r="94" spans="2:15" x14ac:dyDescent="0.25">
      <c r="B94" t="s">
        <v>2635</v>
      </c>
      <c r="C94" t="s">
        <v>2636</v>
      </c>
      <c r="D94" t="s">
        <v>2637</v>
      </c>
      <c r="E94" t="s">
        <v>1180</v>
      </c>
      <c r="F94" t="s">
        <v>1063</v>
      </c>
      <c r="G94" t="s">
        <v>893</v>
      </c>
      <c r="H94" t="s">
        <v>1181</v>
      </c>
      <c r="I94" t="s">
        <v>1065</v>
      </c>
      <c r="J94" s="88">
        <v>182.01</v>
      </c>
      <c r="K94" s="88">
        <v>588.59</v>
      </c>
      <c r="L94" s="88">
        <v>10</v>
      </c>
      <c r="M94" s="88">
        <v>7.13</v>
      </c>
      <c r="N94" s="88">
        <v>199.14</v>
      </c>
      <c r="O94" s="88">
        <v>605.72</v>
      </c>
    </row>
    <row r="95" spans="2:15" x14ac:dyDescent="0.25">
      <c r="B95" t="s">
        <v>2534</v>
      </c>
      <c r="C95" t="s">
        <v>3706</v>
      </c>
      <c r="D95" t="s">
        <v>2535</v>
      </c>
      <c r="E95" t="s">
        <v>3707</v>
      </c>
      <c r="F95" t="s">
        <v>1294</v>
      </c>
      <c r="G95" t="s">
        <v>893</v>
      </c>
      <c r="H95" t="s">
        <v>3700</v>
      </c>
      <c r="I95" t="s">
        <v>1065</v>
      </c>
      <c r="J95" s="88">
        <v>211.74</v>
      </c>
      <c r="K95" s="88">
        <v>601.35</v>
      </c>
      <c r="L95" s="88">
        <v>10</v>
      </c>
      <c r="M95" s="88">
        <v>7.13</v>
      </c>
      <c r="N95" s="88">
        <v>228.87</v>
      </c>
      <c r="O95" s="88">
        <v>618.48</v>
      </c>
    </row>
    <row r="96" spans="2:15" x14ac:dyDescent="0.25">
      <c r="B96" t="s">
        <v>2526</v>
      </c>
      <c r="C96" t="s">
        <v>3708</v>
      </c>
      <c r="D96" t="s">
        <v>3709</v>
      </c>
      <c r="E96" t="s">
        <v>941</v>
      </c>
      <c r="F96" t="s">
        <v>942</v>
      </c>
      <c r="G96" t="s">
        <v>893</v>
      </c>
      <c r="H96" t="s">
        <v>943</v>
      </c>
      <c r="I96" t="s">
        <v>942</v>
      </c>
      <c r="J96" s="88">
        <v>137.62</v>
      </c>
      <c r="K96" s="88">
        <v>605.22</v>
      </c>
      <c r="L96" s="88">
        <v>10</v>
      </c>
      <c r="M96" s="88">
        <v>7.13</v>
      </c>
      <c r="N96" s="88">
        <v>154.75</v>
      </c>
      <c r="O96" s="88">
        <v>622.35</v>
      </c>
    </row>
    <row r="97" spans="2:15" x14ac:dyDescent="0.25">
      <c r="B97" t="s">
        <v>2630</v>
      </c>
      <c r="C97" t="s">
        <v>2631</v>
      </c>
      <c r="D97" t="s">
        <v>2632</v>
      </c>
      <c r="E97" t="s">
        <v>1990</v>
      </c>
      <c r="F97" t="s">
        <v>1991</v>
      </c>
      <c r="G97" t="s">
        <v>893</v>
      </c>
      <c r="H97" t="s">
        <v>1992</v>
      </c>
      <c r="I97" t="s">
        <v>1426</v>
      </c>
      <c r="J97" s="88">
        <v>183.42</v>
      </c>
      <c r="K97" s="88">
        <v>598.85</v>
      </c>
      <c r="L97" s="88">
        <v>10</v>
      </c>
      <c r="M97" s="88">
        <v>1.36</v>
      </c>
      <c r="N97" s="88">
        <v>194.78</v>
      </c>
      <c r="O97" s="88">
        <v>610.21</v>
      </c>
    </row>
    <row r="98" spans="2:15" x14ac:dyDescent="0.25">
      <c r="B98" t="s">
        <v>2670</v>
      </c>
      <c r="C98" t="s">
        <v>2671</v>
      </c>
      <c r="D98" t="s">
        <v>2669</v>
      </c>
      <c r="E98" t="s">
        <v>1235</v>
      </c>
      <c r="F98" t="s">
        <v>1236</v>
      </c>
      <c r="G98" t="s">
        <v>893</v>
      </c>
      <c r="H98" t="s">
        <v>1237</v>
      </c>
      <c r="I98" t="s">
        <v>1238</v>
      </c>
      <c r="J98" s="88">
        <v>186.36</v>
      </c>
      <c r="K98" s="88">
        <v>629.34</v>
      </c>
      <c r="L98" s="88">
        <v>10</v>
      </c>
      <c r="M98" s="88">
        <v>7.13</v>
      </c>
      <c r="N98" s="88">
        <v>203.49</v>
      </c>
      <c r="O98" s="88">
        <v>646.47</v>
      </c>
    </row>
    <row r="99" spans="2:15" x14ac:dyDescent="0.25">
      <c r="B99" t="s">
        <v>3011</v>
      </c>
      <c r="C99" t="s">
        <v>3012</v>
      </c>
      <c r="D99" t="s">
        <v>3013</v>
      </c>
      <c r="E99" t="s">
        <v>1005</v>
      </c>
      <c r="F99" t="s">
        <v>1006</v>
      </c>
      <c r="G99" t="s">
        <v>893</v>
      </c>
      <c r="H99" t="s">
        <v>2481</v>
      </c>
      <c r="I99" t="s">
        <v>952</v>
      </c>
      <c r="J99" s="88">
        <v>204.02</v>
      </c>
      <c r="K99" s="88">
        <v>587.38</v>
      </c>
      <c r="L99" s="88">
        <v>10</v>
      </c>
      <c r="M99" s="88">
        <v>1.36</v>
      </c>
      <c r="N99" s="88">
        <v>215.38</v>
      </c>
      <c r="O99" s="88">
        <v>598.74</v>
      </c>
    </row>
    <row r="100" spans="2:15" x14ac:dyDescent="0.25">
      <c r="B100" t="s">
        <v>3710</v>
      </c>
      <c r="C100" t="s">
        <v>3711</v>
      </c>
      <c r="D100" t="s">
        <v>3712</v>
      </c>
      <c r="E100" t="s">
        <v>2440</v>
      </c>
      <c r="F100" t="s">
        <v>2441</v>
      </c>
      <c r="G100" t="s">
        <v>893</v>
      </c>
      <c r="H100" t="s">
        <v>2569</v>
      </c>
      <c r="I100" t="s">
        <v>1594</v>
      </c>
      <c r="J100" s="88">
        <v>136.96</v>
      </c>
      <c r="K100" s="88">
        <v>594.79999999999995</v>
      </c>
      <c r="L100" s="88">
        <v>10</v>
      </c>
      <c r="M100" s="88">
        <v>1.36</v>
      </c>
      <c r="N100" s="88">
        <v>148.32</v>
      </c>
      <c r="O100" s="88">
        <v>606.16</v>
      </c>
    </row>
    <row r="101" spans="2:15" x14ac:dyDescent="0.25">
      <c r="B101" t="s">
        <v>3713</v>
      </c>
      <c r="C101" t="s">
        <v>3714</v>
      </c>
      <c r="D101" t="s">
        <v>3715</v>
      </c>
      <c r="E101" t="s">
        <v>1251</v>
      </c>
      <c r="F101" t="s">
        <v>1252</v>
      </c>
      <c r="G101" t="s">
        <v>893</v>
      </c>
      <c r="H101" t="s">
        <v>1253</v>
      </c>
      <c r="I101" t="s">
        <v>1252</v>
      </c>
      <c r="J101" s="88">
        <v>163.86</v>
      </c>
      <c r="K101" s="88">
        <v>604.12</v>
      </c>
      <c r="L101" s="88">
        <v>10</v>
      </c>
      <c r="M101" s="88">
        <v>7.13</v>
      </c>
      <c r="N101" s="88">
        <v>180.99</v>
      </c>
      <c r="O101" s="88">
        <v>621.25</v>
      </c>
    </row>
    <row r="102" spans="2:15" x14ac:dyDescent="0.25">
      <c r="B102" t="s">
        <v>3890</v>
      </c>
      <c r="C102" t="s">
        <v>3891</v>
      </c>
      <c r="D102" t="s">
        <v>3892</v>
      </c>
      <c r="E102" t="s">
        <v>4352</v>
      </c>
      <c r="F102" t="s">
        <v>1816</v>
      </c>
      <c r="G102" t="s">
        <v>893</v>
      </c>
      <c r="H102">
        <v>50023</v>
      </c>
      <c r="I102" t="s">
        <v>952</v>
      </c>
      <c r="J102" s="88">
        <v>205.6</v>
      </c>
      <c r="K102" s="88">
        <v>590.11</v>
      </c>
      <c r="L102" s="88">
        <v>10</v>
      </c>
      <c r="M102" s="88">
        <v>7.13</v>
      </c>
      <c r="N102" s="88">
        <v>222.73</v>
      </c>
      <c r="O102" s="88">
        <v>607.24</v>
      </c>
    </row>
    <row r="103" spans="2:15" x14ac:dyDescent="0.25">
      <c r="B103" t="s">
        <v>3716</v>
      </c>
      <c r="C103" t="s">
        <v>3717</v>
      </c>
      <c r="D103" t="s">
        <v>3718</v>
      </c>
      <c r="E103" t="s">
        <v>2464</v>
      </c>
      <c r="F103" t="s">
        <v>2465</v>
      </c>
      <c r="G103" t="s">
        <v>893</v>
      </c>
      <c r="H103" t="s">
        <v>2593</v>
      </c>
      <c r="I103" t="s">
        <v>1148</v>
      </c>
      <c r="J103" s="88">
        <v>155.21</v>
      </c>
      <c r="K103" s="88">
        <v>616.02</v>
      </c>
      <c r="L103" s="88">
        <v>10</v>
      </c>
      <c r="M103" s="88">
        <v>1.36</v>
      </c>
      <c r="N103" s="88">
        <v>166.57</v>
      </c>
      <c r="O103" s="88">
        <v>627.38</v>
      </c>
    </row>
    <row r="104" spans="2:15" x14ac:dyDescent="0.25">
      <c r="B104" t="s">
        <v>3719</v>
      </c>
      <c r="C104" t="s">
        <v>3720</v>
      </c>
      <c r="D104" t="s">
        <v>3721</v>
      </c>
      <c r="E104" t="s">
        <v>2433</v>
      </c>
      <c r="F104" t="s">
        <v>2434</v>
      </c>
      <c r="G104" t="s">
        <v>893</v>
      </c>
      <c r="H104" t="s">
        <v>2562</v>
      </c>
      <c r="I104" t="s">
        <v>1338</v>
      </c>
      <c r="J104" s="88">
        <v>125.66</v>
      </c>
      <c r="K104" s="88">
        <v>579.77</v>
      </c>
      <c r="L104" s="88">
        <v>10</v>
      </c>
      <c r="M104" s="88">
        <v>1.36</v>
      </c>
      <c r="N104" s="88">
        <v>137.02000000000001</v>
      </c>
      <c r="O104" s="88">
        <v>591.13</v>
      </c>
    </row>
    <row r="105" spans="2:15" x14ac:dyDescent="0.25">
      <c r="B105" t="s">
        <v>3722</v>
      </c>
      <c r="C105" t="s">
        <v>3723</v>
      </c>
      <c r="D105" t="s">
        <v>3724</v>
      </c>
      <c r="E105" t="s">
        <v>2461</v>
      </c>
      <c r="F105" t="s">
        <v>1393</v>
      </c>
      <c r="G105" t="s">
        <v>893</v>
      </c>
      <c r="H105" t="s">
        <v>1394</v>
      </c>
      <c r="I105" t="s">
        <v>1395</v>
      </c>
      <c r="J105" s="88">
        <v>149.47999999999999</v>
      </c>
      <c r="K105" s="88">
        <v>612.25</v>
      </c>
      <c r="L105" s="88">
        <v>10</v>
      </c>
      <c r="M105" s="88">
        <v>7.13</v>
      </c>
      <c r="N105" s="88">
        <v>166.61</v>
      </c>
      <c r="O105" s="88">
        <v>629.38</v>
      </c>
    </row>
    <row r="106" spans="2:15" x14ac:dyDescent="0.25">
      <c r="B106" t="s">
        <v>3725</v>
      </c>
      <c r="C106" t="s">
        <v>3726</v>
      </c>
      <c r="D106" t="s">
        <v>3727</v>
      </c>
      <c r="E106" t="s">
        <v>3902</v>
      </c>
      <c r="F106" t="s">
        <v>1200</v>
      </c>
      <c r="G106" t="s">
        <v>893</v>
      </c>
      <c r="H106" t="s">
        <v>1201</v>
      </c>
      <c r="I106" t="s">
        <v>895</v>
      </c>
      <c r="J106" s="88">
        <v>168.67</v>
      </c>
      <c r="K106" s="88">
        <v>599.36</v>
      </c>
      <c r="L106" s="88">
        <v>10</v>
      </c>
      <c r="M106" s="88">
        <v>7.13</v>
      </c>
      <c r="N106" s="88">
        <v>185.8</v>
      </c>
      <c r="O106" s="88">
        <v>616.49</v>
      </c>
    </row>
    <row r="107" spans="2:15" x14ac:dyDescent="0.25">
      <c r="B107" t="s">
        <v>3728</v>
      </c>
      <c r="C107" t="s">
        <v>3729</v>
      </c>
      <c r="D107" t="s">
        <v>3730</v>
      </c>
      <c r="E107" t="s">
        <v>2061</v>
      </c>
      <c r="F107" t="s">
        <v>900</v>
      </c>
      <c r="G107" t="s">
        <v>893</v>
      </c>
      <c r="H107" t="s">
        <v>2062</v>
      </c>
      <c r="I107" t="s">
        <v>952</v>
      </c>
      <c r="J107" s="88">
        <v>202.03</v>
      </c>
      <c r="K107" s="88">
        <v>613.4</v>
      </c>
      <c r="L107" s="88">
        <v>10</v>
      </c>
      <c r="M107" s="88">
        <v>7.13</v>
      </c>
      <c r="N107" s="88">
        <v>219.16</v>
      </c>
      <c r="O107" s="88">
        <v>630.53</v>
      </c>
    </row>
    <row r="108" spans="2:15" x14ac:dyDescent="0.25">
      <c r="B108" t="s">
        <v>3731</v>
      </c>
      <c r="C108" t="s">
        <v>3732</v>
      </c>
      <c r="D108" t="s">
        <v>3733</v>
      </c>
      <c r="E108" t="s">
        <v>2452</v>
      </c>
      <c r="F108" t="s">
        <v>1712</v>
      </c>
      <c r="G108" t="s">
        <v>893</v>
      </c>
      <c r="H108" t="s">
        <v>1713</v>
      </c>
      <c r="I108" t="s">
        <v>924</v>
      </c>
      <c r="J108" s="88">
        <v>153.83000000000001</v>
      </c>
      <c r="K108" s="88">
        <v>560.13</v>
      </c>
      <c r="L108" s="88">
        <v>10</v>
      </c>
      <c r="M108" s="88">
        <v>1.36</v>
      </c>
      <c r="N108" s="88">
        <v>165.19</v>
      </c>
      <c r="O108" s="88">
        <v>571.49</v>
      </c>
    </row>
    <row r="109" spans="2:15" x14ac:dyDescent="0.25">
      <c r="B109" t="s">
        <v>3734</v>
      </c>
      <c r="C109" t="s">
        <v>3735</v>
      </c>
      <c r="D109" t="s">
        <v>3736</v>
      </c>
      <c r="E109" t="s">
        <v>2458</v>
      </c>
      <c r="F109" t="s">
        <v>2459</v>
      </c>
      <c r="G109" t="s">
        <v>893</v>
      </c>
      <c r="H109" t="s">
        <v>2584</v>
      </c>
      <c r="I109" t="s">
        <v>1148</v>
      </c>
      <c r="J109" s="88">
        <v>144.11000000000001</v>
      </c>
      <c r="K109" s="88">
        <v>569.16</v>
      </c>
      <c r="L109" s="88">
        <v>10</v>
      </c>
      <c r="M109" s="88">
        <v>1.36</v>
      </c>
      <c r="N109" s="88">
        <v>155.47</v>
      </c>
      <c r="O109" s="88">
        <v>580.52</v>
      </c>
    </row>
    <row r="110" spans="2:15" x14ac:dyDescent="0.25">
      <c r="B110" t="s">
        <v>4285</v>
      </c>
      <c r="C110" t="s">
        <v>4286</v>
      </c>
      <c r="D110" t="s">
        <v>4351</v>
      </c>
      <c r="E110" t="s">
        <v>4288</v>
      </c>
      <c r="F110" t="s">
        <v>4289</v>
      </c>
      <c r="G110" t="s">
        <v>893</v>
      </c>
      <c r="H110">
        <v>52253</v>
      </c>
      <c r="I110" t="s">
        <v>895</v>
      </c>
      <c r="J110" s="88">
        <v>170.06</v>
      </c>
      <c r="K110" s="88">
        <v>585.89</v>
      </c>
      <c r="L110" s="88">
        <v>10</v>
      </c>
      <c r="M110" s="88">
        <v>7.13</v>
      </c>
      <c r="N110" s="88">
        <v>187.19</v>
      </c>
      <c r="O110" s="88">
        <v>603.02</v>
      </c>
    </row>
    <row r="111" spans="2:15" x14ac:dyDescent="0.25">
      <c r="B111" t="s">
        <v>3737</v>
      </c>
      <c r="C111" t="s">
        <v>3738</v>
      </c>
      <c r="D111" t="s">
        <v>3739</v>
      </c>
      <c r="E111" t="s">
        <v>2195</v>
      </c>
      <c r="F111" t="s">
        <v>2196</v>
      </c>
      <c r="G111" t="s">
        <v>893</v>
      </c>
      <c r="H111" t="s">
        <v>2197</v>
      </c>
      <c r="I111" t="s">
        <v>1446</v>
      </c>
      <c r="J111" s="88">
        <v>192.37</v>
      </c>
      <c r="K111" s="88">
        <v>567.6</v>
      </c>
      <c r="L111" s="88">
        <v>10</v>
      </c>
      <c r="M111" s="88">
        <v>1.36</v>
      </c>
      <c r="N111" s="88">
        <v>203.73</v>
      </c>
      <c r="O111" s="88">
        <v>578.96</v>
      </c>
    </row>
    <row r="112" spans="2:15" x14ac:dyDescent="0.25">
      <c r="B112" t="s">
        <v>3740</v>
      </c>
      <c r="C112" t="s">
        <v>3741</v>
      </c>
      <c r="D112" t="s">
        <v>576</v>
      </c>
      <c r="E112" t="s">
        <v>1014</v>
      </c>
      <c r="F112" t="s">
        <v>1015</v>
      </c>
      <c r="G112" t="s">
        <v>893</v>
      </c>
      <c r="H112" t="s">
        <v>1016</v>
      </c>
      <c r="I112" t="s">
        <v>900</v>
      </c>
      <c r="J112" s="88">
        <v>174.72</v>
      </c>
      <c r="K112" s="88">
        <v>561.71</v>
      </c>
      <c r="L112" s="88">
        <v>10</v>
      </c>
      <c r="M112" s="88">
        <v>7.13</v>
      </c>
      <c r="N112" s="88">
        <v>191.85</v>
      </c>
      <c r="O112" s="88">
        <v>578.84</v>
      </c>
    </row>
    <row r="113" spans="2:15" x14ac:dyDescent="0.25">
      <c r="B113" t="s">
        <v>3742</v>
      </c>
      <c r="C113" t="s">
        <v>3919</v>
      </c>
      <c r="D113" t="s">
        <v>3743</v>
      </c>
      <c r="E113" t="s">
        <v>2086</v>
      </c>
      <c r="F113" t="s">
        <v>2087</v>
      </c>
      <c r="G113" t="s">
        <v>893</v>
      </c>
      <c r="H113" t="s">
        <v>2088</v>
      </c>
      <c r="I113" t="s">
        <v>1003</v>
      </c>
      <c r="J113" s="88">
        <v>172.37</v>
      </c>
      <c r="K113" s="88">
        <v>614.08000000000004</v>
      </c>
      <c r="L113" s="88">
        <v>10</v>
      </c>
      <c r="M113" s="88">
        <v>7.13</v>
      </c>
      <c r="N113" s="88">
        <v>189.5</v>
      </c>
      <c r="O113" s="88">
        <v>631.21</v>
      </c>
    </row>
    <row r="114" spans="2:15" x14ac:dyDescent="0.25">
      <c r="B114" t="s">
        <v>3744</v>
      </c>
      <c r="C114" t="s">
        <v>3745</v>
      </c>
      <c r="D114" t="s">
        <v>3746</v>
      </c>
      <c r="E114" t="s">
        <v>2188</v>
      </c>
      <c r="F114" t="s">
        <v>1222</v>
      </c>
      <c r="G114" t="s">
        <v>893</v>
      </c>
      <c r="H114" t="s">
        <v>2189</v>
      </c>
      <c r="I114" t="s">
        <v>1003</v>
      </c>
      <c r="J114" s="88">
        <v>181.05</v>
      </c>
      <c r="K114" s="88">
        <v>612.55999999999995</v>
      </c>
      <c r="L114" s="88">
        <v>10</v>
      </c>
      <c r="M114" s="88">
        <v>7.13</v>
      </c>
      <c r="N114" s="88">
        <v>198.18</v>
      </c>
      <c r="O114" s="88">
        <v>629.69000000000005</v>
      </c>
    </row>
    <row r="115" spans="2:15" x14ac:dyDescent="0.25">
      <c r="B115" t="s">
        <v>235</v>
      </c>
      <c r="C115" t="s">
        <v>988</v>
      </c>
      <c r="D115" t="s">
        <v>8</v>
      </c>
      <c r="E115" t="s">
        <v>989</v>
      </c>
      <c r="F115" t="s">
        <v>903</v>
      </c>
      <c r="G115" t="s">
        <v>893</v>
      </c>
      <c r="H115" t="s">
        <v>904</v>
      </c>
      <c r="I115" t="s">
        <v>903</v>
      </c>
      <c r="J115" s="88">
        <v>157.66</v>
      </c>
      <c r="K115" s="88">
        <v>559.75</v>
      </c>
      <c r="L115" s="88">
        <v>10</v>
      </c>
      <c r="M115" s="88">
        <v>7.13</v>
      </c>
      <c r="N115" s="88">
        <v>174.79</v>
      </c>
      <c r="O115" s="88">
        <v>576.88</v>
      </c>
    </row>
    <row r="116" spans="2:15" x14ac:dyDescent="0.25">
      <c r="B116" t="s">
        <v>236</v>
      </c>
      <c r="C116" t="s">
        <v>990</v>
      </c>
      <c r="D116" t="s">
        <v>9</v>
      </c>
      <c r="E116" t="s">
        <v>991</v>
      </c>
      <c r="F116" t="s">
        <v>992</v>
      </c>
      <c r="G116" t="s">
        <v>893</v>
      </c>
      <c r="H116" t="s">
        <v>993</v>
      </c>
      <c r="I116" t="s">
        <v>972</v>
      </c>
      <c r="J116" s="88">
        <v>184.53</v>
      </c>
      <c r="K116" s="88">
        <v>555.69000000000005</v>
      </c>
      <c r="L116" s="88">
        <v>10</v>
      </c>
      <c r="M116" s="88">
        <v>7.13</v>
      </c>
      <c r="N116" s="88">
        <v>201.66</v>
      </c>
      <c r="O116" s="88">
        <v>572.82000000000005</v>
      </c>
    </row>
    <row r="117" spans="2:15" x14ac:dyDescent="0.25">
      <c r="B117" t="s">
        <v>4344</v>
      </c>
      <c r="C117" t="s">
        <v>4301</v>
      </c>
      <c r="D117" t="s">
        <v>4302</v>
      </c>
      <c r="E117" t="s">
        <v>1811</v>
      </c>
      <c r="F117" t="s">
        <v>1812</v>
      </c>
      <c r="G117" t="s">
        <v>893</v>
      </c>
      <c r="H117" t="s">
        <v>1813</v>
      </c>
      <c r="I117" t="s">
        <v>1594</v>
      </c>
      <c r="J117" s="88">
        <v>145.27000000000001</v>
      </c>
      <c r="K117" s="88">
        <v>565.37</v>
      </c>
      <c r="L117" s="88">
        <v>10</v>
      </c>
      <c r="M117" s="88">
        <v>7.13</v>
      </c>
      <c r="N117" s="88">
        <v>162.4</v>
      </c>
      <c r="O117" s="88">
        <v>582.5</v>
      </c>
    </row>
    <row r="118" spans="2:15" x14ac:dyDescent="0.25">
      <c r="B118" t="s">
        <v>4340</v>
      </c>
      <c r="C118" t="s">
        <v>4293</v>
      </c>
      <c r="D118" t="s">
        <v>4294</v>
      </c>
      <c r="E118" t="s">
        <v>1571</v>
      </c>
      <c r="F118" t="s">
        <v>1572</v>
      </c>
      <c r="G118" t="s">
        <v>893</v>
      </c>
      <c r="H118" t="s">
        <v>1573</v>
      </c>
      <c r="I118" t="s">
        <v>939</v>
      </c>
      <c r="J118" s="88">
        <v>145.97</v>
      </c>
      <c r="K118" s="88">
        <v>565.61</v>
      </c>
      <c r="L118" s="88">
        <v>10</v>
      </c>
      <c r="M118" s="88">
        <v>1.36</v>
      </c>
      <c r="N118" s="88">
        <v>157.33000000000001</v>
      </c>
      <c r="O118" s="88">
        <v>576.97</v>
      </c>
    </row>
    <row r="119" spans="2:15" x14ac:dyDescent="0.25">
      <c r="B119" t="s">
        <v>4343</v>
      </c>
      <c r="C119" t="s">
        <v>4299</v>
      </c>
      <c r="D119" t="s">
        <v>4300</v>
      </c>
      <c r="E119" t="s">
        <v>2318</v>
      </c>
      <c r="F119" t="s">
        <v>1489</v>
      </c>
      <c r="G119" t="s">
        <v>893</v>
      </c>
      <c r="H119" t="s">
        <v>2176</v>
      </c>
      <c r="I119" t="s">
        <v>1491</v>
      </c>
      <c r="J119" s="88">
        <v>135.9</v>
      </c>
      <c r="K119" s="88">
        <v>567.1</v>
      </c>
      <c r="L119" s="88">
        <v>10</v>
      </c>
      <c r="M119" s="88">
        <v>7.13</v>
      </c>
      <c r="N119" s="88">
        <v>153.03</v>
      </c>
      <c r="O119" s="88">
        <v>584.23</v>
      </c>
    </row>
    <row r="120" spans="2:15" x14ac:dyDescent="0.25">
      <c r="B120" t="s">
        <v>4345</v>
      </c>
      <c r="C120" t="s">
        <v>4304</v>
      </c>
      <c r="D120" t="s">
        <v>4305</v>
      </c>
      <c r="E120" t="s">
        <v>2616</v>
      </c>
      <c r="F120" t="s">
        <v>1592</v>
      </c>
      <c r="G120" t="s">
        <v>893</v>
      </c>
      <c r="H120" t="s">
        <v>1593</v>
      </c>
      <c r="I120" t="s">
        <v>1594</v>
      </c>
      <c r="J120" s="88">
        <v>149.94</v>
      </c>
      <c r="K120" s="88">
        <v>573.22</v>
      </c>
      <c r="L120" s="88">
        <v>10</v>
      </c>
      <c r="M120" s="88">
        <v>7.13</v>
      </c>
      <c r="N120" s="88">
        <v>167.07</v>
      </c>
      <c r="O120" s="88">
        <v>590.35</v>
      </c>
    </row>
    <row r="121" spans="2:15" x14ac:dyDescent="0.25">
      <c r="B121" t="s">
        <v>4341</v>
      </c>
      <c r="C121" t="s">
        <v>4295</v>
      </c>
      <c r="D121" t="s">
        <v>4296</v>
      </c>
      <c r="E121" t="s">
        <v>1058</v>
      </c>
      <c r="F121" t="s">
        <v>1059</v>
      </c>
      <c r="G121" t="s">
        <v>893</v>
      </c>
      <c r="H121" t="s">
        <v>1060</v>
      </c>
      <c r="I121" t="s">
        <v>1059</v>
      </c>
      <c r="J121" s="88">
        <v>149.16</v>
      </c>
      <c r="K121" s="88">
        <v>590.72</v>
      </c>
      <c r="L121" s="88">
        <v>10</v>
      </c>
      <c r="M121" s="88">
        <v>7.13</v>
      </c>
      <c r="N121" s="88">
        <v>166.29</v>
      </c>
      <c r="O121" s="88">
        <v>607.85</v>
      </c>
    </row>
    <row r="122" spans="2:15" x14ac:dyDescent="0.25">
      <c r="B122" t="s">
        <v>4342</v>
      </c>
      <c r="C122" t="s">
        <v>4297</v>
      </c>
      <c r="D122" t="s">
        <v>4298</v>
      </c>
      <c r="E122" t="s">
        <v>1183</v>
      </c>
      <c r="F122" t="s">
        <v>1184</v>
      </c>
      <c r="G122" t="s">
        <v>893</v>
      </c>
      <c r="H122" t="s">
        <v>1185</v>
      </c>
      <c r="I122" t="s">
        <v>1138</v>
      </c>
      <c r="J122" s="88">
        <v>140.38999999999999</v>
      </c>
      <c r="K122" s="88">
        <v>563.01</v>
      </c>
      <c r="L122" s="88">
        <v>10</v>
      </c>
      <c r="M122" s="88">
        <v>7.13</v>
      </c>
      <c r="N122" s="88">
        <v>157.52000000000001</v>
      </c>
      <c r="O122" s="88">
        <v>580.14</v>
      </c>
    </row>
    <row r="123" spans="2:15" x14ac:dyDescent="0.25">
      <c r="B123" t="s">
        <v>237</v>
      </c>
      <c r="C123" t="s">
        <v>994</v>
      </c>
      <c r="D123" t="s">
        <v>2546</v>
      </c>
      <c r="E123" t="s">
        <v>995</v>
      </c>
      <c r="F123" t="s">
        <v>996</v>
      </c>
      <c r="G123" t="s">
        <v>893</v>
      </c>
      <c r="H123" t="s">
        <v>2480</v>
      </c>
      <c r="I123" t="s">
        <v>998</v>
      </c>
      <c r="J123" s="88">
        <v>185.9</v>
      </c>
      <c r="K123" s="88">
        <v>558.16999999999996</v>
      </c>
      <c r="L123" s="88">
        <v>10</v>
      </c>
      <c r="M123" s="88">
        <v>1.36</v>
      </c>
      <c r="N123" s="88">
        <v>197.26</v>
      </c>
      <c r="O123" s="88">
        <v>569.53</v>
      </c>
    </row>
    <row r="124" spans="2:15" x14ac:dyDescent="0.25">
      <c r="B124" t="s">
        <v>4280</v>
      </c>
      <c r="C124" t="s">
        <v>4281</v>
      </c>
      <c r="D124" t="s">
        <v>4282</v>
      </c>
      <c r="E124" t="s">
        <v>4350</v>
      </c>
      <c r="F124" t="s">
        <v>4284</v>
      </c>
      <c r="G124" t="s">
        <v>893</v>
      </c>
      <c r="H124">
        <v>52002</v>
      </c>
      <c r="I124" t="s">
        <v>903</v>
      </c>
      <c r="J124" s="88">
        <v>162.37</v>
      </c>
      <c r="K124" s="88">
        <v>568.99</v>
      </c>
      <c r="L124" s="88">
        <v>10</v>
      </c>
      <c r="M124" s="88">
        <v>1.36</v>
      </c>
      <c r="N124" s="88">
        <v>173.73</v>
      </c>
      <c r="O124" s="88">
        <v>580.35</v>
      </c>
    </row>
    <row r="125" spans="2:15" x14ac:dyDescent="0.25">
      <c r="B125" t="s">
        <v>4346</v>
      </c>
      <c r="C125" t="s">
        <v>4322</v>
      </c>
      <c r="D125" t="s">
        <v>4323</v>
      </c>
      <c r="E125" t="s">
        <v>1557</v>
      </c>
      <c r="F125" t="s">
        <v>1558</v>
      </c>
      <c r="G125" t="s">
        <v>893</v>
      </c>
      <c r="H125" t="s">
        <v>1559</v>
      </c>
      <c r="I125" t="s">
        <v>1271</v>
      </c>
      <c r="J125" s="88">
        <v>186.79</v>
      </c>
      <c r="K125" s="88">
        <v>564.14</v>
      </c>
      <c r="L125" s="88">
        <v>10</v>
      </c>
      <c r="M125" s="88">
        <v>7.13</v>
      </c>
      <c r="N125" s="88">
        <v>203.92</v>
      </c>
      <c r="O125" s="88">
        <v>581.27</v>
      </c>
    </row>
    <row r="126" spans="2:15" x14ac:dyDescent="0.25">
      <c r="B126" s="32" t="s">
        <v>4348</v>
      </c>
      <c r="C126" t="s">
        <v>2390</v>
      </c>
      <c r="D126" t="s">
        <v>229</v>
      </c>
      <c r="E126" t="s">
        <v>2391</v>
      </c>
      <c r="F126" t="s">
        <v>1661</v>
      </c>
      <c r="G126" t="s">
        <v>893</v>
      </c>
      <c r="H126" t="s">
        <v>1662</v>
      </c>
      <c r="I126" t="s">
        <v>909</v>
      </c>
      <c r="J126" s="88">
        <v>167.56</v>
      </c>
      <c r="K126" s="88">
        <v>564.42999999999995</v>
      </c>
      <c r="L126" s="88">
        <v>10</v>
      </c>
      <c r="M126" s="88">
        <v>7.13</v>
      </c>
      <c r="N126" s="88">
        <v>184.69</v>
      </c>
      <c r="O126" s="88">
        <v>581.55999999999995</v>
      </c>
    </row>
    <row r="127" spans="2:15" x14ac:dyDescent="0.25">
      <c r="B127" t="s">
        <v>239</v>
      </c>
      <c r="C127" t="s">
        <v>1418</v>
      </c>
      <c r="D127" t="s">
        <v>604</v>
      </c>
      <c r="E127" t="s">
        <v>1419</v>
      </c>
      <c r="F127" t="s">
        <v>1420</v>
      </c>
      <c r="G127" t="s">
        <v>893</v>
      </c>
      <c r="H127" t="s">
        <v>1421</v>
      </c>
      <c r="I127" t="s">
        <v>934</v>
      </c>
      <c r="J127" s="88">
        <v>187.11</v>
      </c>
      <c r="K127" s="88">
        <v>591.87</v>
      </c>
      <c r="L127" s="88">
        <v>10</v>
      </c>
      <c r="M127" s="88">
        <v>7.13</v>
      </c>
      <c r="N127" s="88">
        <v>204.24</v>
      </c>
      <c r="O127" s="88">
        <v>609</v>
      </c>
    </row>
    <row r="128" spans="2:15" x14ac:dyDescent="0.25">
      <c r="B128" t="s">
        <v>240</v>
      </c>
      <c r="C128" t="s">
        <v>1025</v>
      </c>
      <c r="D128" t="s">
        <v>14</v>
      </c>
      <c r="E128" t="s">
        <v>1026</v>
      </c>
      <c r="F128" t="s">
        <v>1027</v>
      </c>
      <c r="G128" t="s">
        <v>893</v>
      </c>
      <c r="H128" t="s">
        <v>1028</v>
      </c>
      <c r="I128" t="s">
        <v>1029</v>
      </c>
      <c r="J128" s="88">
        <v>130.68</v>
      </c>
      <c r="K128" s="88">
        <v>571.32000000000005</v>
      </c>
      <c r="L128" s="88">
        <v>10</v>
      </c>
      <c r="M128" s="88">
        <v>7.13</v>
      </c>
      <c r="N128" s="88">
        <v>147.81</v>
      </c>
      <c r="O128" s="88">
        <v>588.45000000000005</v>
      </c>
    </row>
    <row r="129" spans="2:15" x14ac:dyDescent="0.25">
      <c r="B129" t="s">
        <v>241</v>
      </c>
      <c r="C129" t="s">
        <v>1035</v>
      </c>
      <c r="D129" t="s">
        <v>15</v>
      </c>
      <c r="E129" t="s">
        <v>1036</v>
      </c>
      <c r="F129" t="s">
        <v>1015</v>
      </c>
      <c r="G129" t="s">
        <v>893</v>
      </c>
      <c r="H129" t="s">
        <v>1016</v>
      </c>
      <c r="I129" t="s">
        <v>900</v>
      </c>
      <c r="J129" s="88">
        <v>147.81</v>
      </c>
      <c r="K129" s="88">
        <v>559.30999999999995</v>
      </c>
      <c r="L129" s="88">
        <v>10</v>
      </c>
      <c r="M129" s="88">
        <v>7.13</v>
      </c>
      <c r="N129" s="88">
        <v>164.94</v>
      </c>
      <c r="O129" s="88">
        <v>576.44000000000005</v>
      </c>
    </row>
    <row r="130" spans="2:15" x14ac:dyDescent="0.25">
      <c r="B130" t="s">
        <v>242</v>
      </c>
      <c r="C130" t="s">
        <v>1500</v>
      </c>
      <c r="D130" t="s">
        <v>69</v>
      </c>
      <c r="E130" t="s">
        <v>897</v>
      </c>
      <c r="F130" t="s">
        <v>898</v>
      </c>
      <c r="G130" t="s">
        <v>893</v>
      </c>
      <c r="H130" t="s">
        <v>899</v>
      </c>
      <c r="I130" t="s">
        <v>900</v>
      </c>
      <c r="J130" s="88">
        <v>181.85</v>
      </c>
      <c r="K130" s="88">
        <v>561.27</v>
      </c>
      <c r="L130" s="88">
        <v>10</v>
      </c>
      <c r="M130" s="88">
        <v>1.36</v>
      </c>
      <c r="N130" s="88">
        <v>193.21</v>
      </c>
      <c r="O130" s="88">
        <v>572.63</v>
      </c>
    </row>
    <row r="131" spans="2:15" x14ac:dyDescent="0.25">
      <c r="B131" t="s">
        <v>243</v>
      </c>
      <c r="C131" t="s">
        <v>1037</v>
      </c>
      <c r="D131" t="s">
        <v>16</v>
      </c>
      <c r="E131" t="s">
        <v>1038</v>
      </c>
      <c r="F131" t="s">
        <v>900</v>
      </c>
      <c r="G131" t="s">
        <v>893</v>
      </c>
      <c r="H131" t="s">
        <v>1039</v>
      </c>
      <c r="I131" t="s">
        <v>952</v>
      </c>
      <c r="J131" s="88">
        <v>194.96</v>
      </c>
      <c r="K131" s="88">
        <v>572</v>
      </c>
      <c r="L131" s="88">
        <v>10</v>
      </c>
      <c r="M131" s="88">
        <v>1.36</v>
      </c>
      <c r="N131" s="88">
        <v>206.32</v>
      </c>
      <c r="O131" s="88">
        <v>583.36</v>
      </c>
    </row>
    <row r="132" spans="2:15" x14ac:dyDescent="0.25">
      <c r="B132" t="s">
        <v>244</v>
      </c>
      <c r="C132" t="s">
        <v>1852</v>
      </c>
      <c r="D132" t="s">
        <v>768</v>
      </c>
      <c r="E132" t="s">
        <v>1853</v>
      </c>
      <c r="F132" t="s">
        <v>1068</v>
      </c>
      <c r="G132" t="s">
        <v>893</v>
      </c>
      <c r="H132" t="s">
        <v>1069</v>
      </c>
      <c r="I132" t="s">
        <v>1070</v>
      </c>
      <c r="J132" s="88">
        <v>203.71</v>
      </c>
      <c r="K132" s="88">
        <v>586.85</v>
      </c>
      <c r="L132" s="88">
        <v>10</v>
      </c>
      <c r="M132" s="88">
        <v>1.36</v>
      </c>
      <c r="N132" s="88">
        <v>215.07</v>
      </c>
      <c r="O132" s="88">
        <v>598.21</v>
      </c>
    </row>
    <row r="133" spans="2:15" x14ac:dyDescent="0.25">
      <c r="B133" t="s">
        <v>245</v>
      </c>
      <c r="C133" t="s">
        <v>1094</v>
      </c>
      <c r="D133" t="s">
        <v>24</v>
      </c>
      <c r="E133" t="s">
        <v>1095</v>
      </c>
      <c r="F133" t="s">
        <v>1073</v>
      </c>
      <c r="G133" t="s">
        <v>893</v>
      </c>
      <c r="H133" t="s">
        <v>1093</v>
      </c>
      <c r="I133" t="s">
        <v>1075</v>
      </c>
      <c r="J133" s="88">
        <v>126.35</v>
      </c>
      <c r="K133" s="88">
        <v>572.07000000000005</v>
      </c>
      <c r="L133" s="88">
        <v>10</v>
      </c>
      <c r="M133" s="88">
        <v>7.13</v>
      </c>
      <c r="N133" s="88">
        <v>143.47999999999999</v>
      </c>
      <c r="O133" s="88">
        <v>589.20000000000005</v>
      </c>
    </row>
    <row r="134" spans="2:15" x14ac:dyDescent="0.25">
      <c r="B134" t="s">
        <v>246</v>
      </c>
      <c r="C134" t="s">
        <v>1091</v>
      </c>
      <c r="D134" t="s">
        <v>23</v>
      </c>
      <c r="E134" t="s">
        <v>1092</v>
      </c>
      <c r="F134" t="s">
        <v>1073</v>
      </c>
      <c r="G134" t="s">
        <v>893</v>
      </c>
      <c r="H134" t="s">
        <v>1093</v>
      </c>
      <c r="I134" t="s">
        <v>1075</v>
      </c>
      <c r="J134" s="88">
        <v>128.09</v>
      </c>
      <c r="K134" s="88">
        <v>579.21</v>
      </c>
      <c r="L134" s="88">
        <v>10</v>
      </c>
      <c r="M134" s="88">
        <v>7.13</v>
      </c>
      <c r="N134" s="88">
        <v>145.22</v>
      </c>
      <c r="O134" s="88">
        <v>596.34</v>
      </c>
    </row>
    <row r="135" spans="2:15" x14ac:dyDescent="0.25">
      <c r="B135" t="s">
        <v>247</v>
      </c>
      <c r="C135" t="s">
        <v>1101</v>
      </c>
      <c r="D135" t="s">
        <v>25</v>
      </c>
      <c r="E135" t="s">
        <v>1102</v>
      </c>
      <c r="F135" t="s">
        <v>1103</v>
      </c>
      <c r="G135" t="s">
        <v>893</v>
      </c>
      <c r="H135" t="s">
        <v>1104</v>
      </c>
      <c r="I135" t="s">
        <v>1080</v>
      </c>
      <c r="J135" s="88">
        <v>131.85</v>
      </c>
      <c r="K135" s="88">
        <v>539.96</v>
      </c>
      <c r="L135" s="88">
        <v>10</v>
      </c>
      <c r="M135" s="88">
        <v>1.36</v>
      </c>
      <c r="N135" s="88">
        <v>143.21</v>
      </c>
      <c r="O135" s="88">
        <v>551.32000000000005</v>
      </c>
    </row>
    <row r="136" spans="2:15" x14ac:dyDescent="0.25">
      <c r="B136" t="s">
        <v>248</v>
      </c>
      <c r="C136" t="s">
        <v>1124</v>
      </c>
      <c r="D136" t="s">
        <v>27</v>
      </c>
      <c r="E136" t="s">
        <v>1125</v>
      </c>
      <c r="F136" t="s">
        <v>1126</v>
      </c>
      <c r="G136" t="s">
        <v>893</v>
      </c>
      <c r="H136" t="s">
        <v>1127</v>
      </c>
      <c r="I136" t="s">
        <v>1128</v>
      </c>
      <c r="J136" s="88">
        <v>146.97999999999999</v>
      </c>
      <c r="K136" s="88">
        <v>556.66999999999996</v>
      </c>
      <c r="L136" s="88">
        <v>10</v>
      </c>
      <c r="M136" s="88">
        <v>7.13</v>
      </c>
      <c r="N136" s="88">
        <v>164.11</v>
      </c>
      <c r="O136" s="88">
        <v>573.79999999999995</v>
      </c>
    </row>
    <row r="137" spans="2:15" x14ac:dyDescent="0.25">
      <c r="B137" t="s">
        <v>249</v>
      </c>
      <c r="C137" t="s">
        <v>1134</v>
      </c>
      <c r="D137" t="s">
        <v>28</v>
      </c>
      <c r="E137" t="s">
        <v>1135</v>
      </c>
      <c r="F137" t="s">
        <v>1136</v>
      </c>
      <c r="G137" t="s">
        <v>893</v>
      </c>
      <c r="H137" t="s">
        <v>1137</v>
      </c>
      <c r="I137" t="s">
        <v>1138</v>
      </c>
      <c r="J137" s="88">
        <v>160.94</v>
      </c>
      <c r="K137" s="88">
        <v>581.6</v>
      </c>
      <c r="L137" s="88">
        <v>10</v>
      </c>
      <c r="M137" s="88">
        <v>7.13</v>
      </c>
      <c r="N137" s="88">
        <v>178.07</v>
      </c>
      <c r="O137" s="88">
        <v>598.73</v>
      </c>
    </row>
    <row r="138" spans="2:15" x14ac:dyDescent="0.25">
      <c r="B138" t="s">
        <v>250</v>
      </c>
      <c r="C138" t="s">
        <v>2159</v>
      </c>
      <c r="D138" t="s">
        <v>2587</v>
      </c>
      <c r="E138" t="s">
        <v>2462</v>
      </c>
      <c r="F138" t="s">
        <v>2161</v>
      </c>
      <c r="G138" t="s">
        <v>893</v>
      </c>
      <c r="H138" t="s">
        <v>2517</v>
      </c>
      <c r="I138" t="s">
        <v>1549</v>
      </c>
      <c r="J138" s="88">
        <v>182.31</v>
      </c>
      <c r="K138" s="88">
        <v>562.11</v>
      </c>
      <c r="L138" s="88">
        <v>10</v>
      </c>
      <c r="M138" s="88">
        <v>7.13</v>
      </c>
      <c r="N138" s="88">
        <v>199.44</v>
      </c>
      <c r="O138" s="88">
        <v>579.24</v>
      </c>
    </row>
    <row r="139" spans="2:15" x14ac:dyDescent="0.25">
      <c r="B139" t="s">
        <v>251</v>
      </c>
      <c r="C139" t="s">
        <v>1139</v>
      </c>
      <c r="D139" t="s">
        <v>29</v>
      </c>
      <c r="E139" t="s">
        <v>1140</v>
      </c>
      <c r="F139" t="s">
        <v>1141</v>
      </c>
      <c r="G139" t="s">
        <v>893</v>
      </c>
      <c r="H139" t="s">
        <v>1142</v>
      </c>
      <c r="I139" t="s">
        <v>1143</v>
      </c>
      <c r="J139" s="88">
        <v>155</v>
      </c>
      <c r="K139" s="88">
        <v>563.16</v>
      </c>
      <c r="L139" s="88">
        <v>10</v>
      </c>
      <c r="M139" s="88">
        <v>7.13</v>
      </c>
      <c r="N139" s="88">
        <v>172.13</v>
      </c>
      <c r="O139" s="88">
        <v>580.29</v>
      </c>
    </row>
    <row r="140" spans="2:15" x14ac:dyDescent="0.25">
      <c r="B140" t="s">
        <v>252</v>
      </c>
      <c r="C140" t="s">
        <v>1110</v>
      </c>
      <c r="D140" t="s">
        <v>770</v>
      </c>
      <c r="E140" t="s">
        <v>1111</v>
      </c>
      <c r="F140" t="s">
        <v>1112</v>
      </c>
      <c r="G140" t="s">
        <v>893</v>
      </c>
      <c r="H140" t="s">
        <v>1113</v>
      </c>
      <c r="I140" t="s">
        <v>1114</v>
      </c>
      <c r="J140" s="88">
        <v>168.72</v>
      </c>
      <c r="K140" s="88">
        <v>581.38</v>
      </c>
      <c r="L140" s="88">
        <v>10</v>
      </c>
      <c r="M140" s="88">
        <v>1.36</v>
      </c>
      <c r="N140" s="88">
        <v>180.08</v>
      </c>
      <c r="O140" s="88">
        <v>592.74</v>
      </c>
    </row>
    <row r="141" spans="2:15" x14ac:dyDescent="0.25">
      <c r="B141" t="s">
        <v>253</v>
      </c>
      <c r="C141" t="s">
        <v>1172</v>
      </c>
      <c r="D141" t="s">
        <v>32</v>
      </c>
      <c r="E141" t="s">
        <v>1173</v>
      </c>
      <c r="F141" t="s">
        <v>1174</v>
      </c>
      <c r="G141" t="s">
        <v>893</v>
      </c>
      <c r="H141" t="s">
        <v>1175</v>
      </c>
      <c r="I141" t="s">
        <v>1176</v>
      </c>
      <c r="J141" s="88">
        <v>119.57</v>
      </c>
      <c r="K141" s="88">
        <v>537.73</v>
      </c>
      <c r="L141" s="88">
        <v>10</v>
      </c>
      <c r="M141" s="88">
        <v>7.13</v>
      </c>
      <c r="N141" s="88">
        <v>136.69999999999999</v>
      </c>
      <c r="O141" s="88">
        <v>554.86</v>
      </c>
    </row>
    <row r="142" spans="2:15" x14ac:dyDescent="0.25">
      <c r="B142" t="s">
        <v>254</v>
      </c>
      <c r="C142" t="s">
        <v>1220</v>
      </c>
      <c r="D142" t="s">
        <v>39</v>
      </c>
      <c r="E142" t="s">
        <v>1221</v>
      </c>
      <c r="F142" t="s">
        <v>1222</v>
      </c>
      <c r="G142" t="s">
        <v>893</v>
      </c>
      <c r="H142" t="s">
        <v>1223</v>
      </c>
      <c r="I142" t="s">
        <v>1003</v>
      </c>
      <c r="J142" s="88">
        <v>171.23</v>
      </c>
      <c r="K142" s="88">
        <v>569.16</v>
      </c>
      <c r="L142" s="88">
        <v>10</v>
      </c>
      <c r="M142" s="88">
        <v>1.36</v>
      </c>
      <c r="N142" s="88">
        <v>182.59</v>
      </c>
      <c r="O142" s="88">
        <v>580.52</v>
      </c>
    </row>
    <row r="143" spans="2:15" x14ac:dyDescent="0.25">
      <c r="B143" t="s">
        <v>255</v>
      </c>
      <c r="C143" t="s">
        <v>1229</v>
      </c>
      <c r="D143" t="s">
        <v>41</v>
      </c>
      <c r="E143" t="s">
        <v>1230</v>
      </c>
      <c r="F143" t="s">
        <v>1231</v>
      </c>
      <c r="G143" t="s">
        <v>893</v>
      </c>
      <c r="H143" t="s">
        <v>1232</v>
      </c>
      <c r="I143" t="s">
        <v>1233</v>
      </c>
      <c r="J143" s="88">
        <v>163.16</v>
      </c>
      <c r="K143" s="88">
        <v>550.89</v>
      </c>
      <c r="L143" s="88">
        <v>10</v>
      </c>
      <c r="M143" s="88">
        <v>1.36</v>
      </c>
      <c r="N143" s="88">
        <v>174.52</v>
      </c>
      <c r="O143" s="88">
        <v>562.25</v>
      </c>
    </row>
    <row r="144" spans="2:15" x14ac:dyDescent="0.25">
      <c r="B144" t="s">
        <v>256</v>
      </c>
      <c r="C144" t="s">
        <v>1363</v>
      </c>
      <c r="D144" t="s">
        <v>771</v>
      </c>
      <c r="E144" t="s">
        <v>1364</v>
      </c>
      <c r="F144" t="s">
        <v>1365</v>
      </c>
      <c r="G144" t="s">
        <v>893</v>
      </c>
      <c r="H144" t="s">
        <v>1366</v>
      </c>
      <c r="I144" t="s">
        <v>1252</v>
      </c>
      <c r="J144" s="88">
        <v>167.62</v>
      </c>
      <c r="K144" s="88">
        <v>579.72</v>
      </c>
      <c r="L144" s="88">
        <v>10</v>
      </c>
      <c r="M144" s="88">
        <v>7.13</v>
      </c>
      <c r="N144" s="88">
        <v>184.75</v>
      </c>
      <c r="O144" s="88">
        <v>596.85</v>
      </c>
    </row>
    <row r="145" spans="2:15" x14ac:dyDescent="0.25">
      <c r="B145" t="s">
        <v>257</v>
      </c>
      <c r="C145" t="s">
        <v>1254</v>
      </c>
      <c r="D145" t="s">
        <v>43</v>
      </c>
      <c r="E145" t="s">
        <v>1255</v>
      </c>
      <c r="F145" t="s">
        <v>1256</v>
      </c>
      <c r="G145" t="s">
        <v>893</v>
      </c>
      <c r="H145" t="s">
        <v>1257</v>
      </c>
      <c r="I145" t="s">
        <v>1256</v>
      </c>
      <c r="J145" s="88">
        <v>147.85</v>
      </c>
      <c r="K145" s="88">
        <v>559.29</v>
      </c>
      <c r="L145" s="88">
        <v>10</v>
      </c>
      <c r="M145" s="88">
        <v>1.36</v>
      </c>
      <c r="N145" s="88">
        <v>159.21</v>
      </c>
      <c r="O145" s="88">
        <v>570.65</v>
      </c>
    </row>
    <row r="146" spans="2:15" x14ac:dyDescent="0.25">
      <c r="B146" t="s">
        <v>258</v>
      </c>
      <c r="C146" t="s">
        <v>1262</v>
      </c>
      <c r="D146" t="s">
        <v>44</v>
      </c>
      <c r="E146" t="s">
        <v>1263</v>
      </c>
      <c r="F146" t="s">
        <v>1264</v>
      </c>
      <c r="G146" t="s">
        <v>893</v>
      </c>
      <c r="H146" t="s">
        <v>1265</v>
      </c>
      <c r="I146" t="s">
        <v>1266</v>
      </c>
      <c r="J146" s="88">
        <v>129.77000000000001</v>
      </c>
      <c r="K146" s="88">
        <v>546.75</v>
      </c>
      <c r="L146" s="88">
        <v>10</v>
      </c>
      <c r="M146" s="88">
        <v>7.13</v>
      </c>
      <c r="N146" s="88">
        <v>146.9</v>
      </c>
      <c r="O146" s="88">
        <v>563.88</v>
      </c>
    </row>
    <row r="147" spans="2:15" x14ac:dyDescent="0.25">
      <c r="B147" t="s">
        <v>259</v>
      </c>
      <c r="C147" t="s">
        <v>1301</v>
      </c>
      <c r="D147" t="s">
        <v>772</v>
      </c>
      <c r="E147" t="s">
        <v>1302</v>
      </c>
      <c r="F147" t="s">
        <v>1303</v>
      </c>
      <c r="G147" t="s">
        <v>893</v>
      </c>
      <c r="H147" t="s">
        <v>1304</v>
      </c>
      <c r="I147" t="s">
        <v>1128</v>
      </c>
      <c r="J147" s="88">
        <v>137.59</v>
      </c>
      <c r="K147" s="88">
        <v>553.36</v>
      </c>
      <c r="L147" s="88">
        <v>10</v>
      </c>
      <c r="M147" s="88">
        <v>7.13</v>
      </c>
      <c r="N147" s="88">
        <v>154.72</v>
      </c>
      <c r="O147" s="88">
        <v>570.49</v>
      </c>
    </row>
    <row r="148" spans="2:15" x14ac:dyDescent="0.25">
      <c r="B148" t="s">
        <v>260</v>
      </c>
      <c r="C148" t="s">
        <v>2359</v>
      </c>
      <c r="D148" t="s">
        <v>651</v>
      </c>
      <c r="E148" t="s">
        <v>2360</v>
      </c>
      <c r="F148" t="s">
        <v>1256</v>
      </c>
      <c r="G148" t="s">
        <v>893</v>
      </c>
      <c r="H148" t="s">
        <v>1257</v>
      </c>
      <c r="I148" t="s">
        <v>1256</v>
      </c>
      <c r="J148" s="88">
        <v>165.32</v>
      </c>
      <c r="K148" s="88">
        <v>559.75</v>
      </c>
      <c r="L148" s="88">
        <v>10</v>
      </c>
      <c r="M148" s="88">
        <v>1.36</v>
      </c>
      <c r="N148" s="88">
        <v>176.68</v>
      </c>
      <c r="O148" s="88">
        <v>571.11</v>
      </c>
    </row>
    <row r="149" spans="2:15" x14ac:dyDescent="0.25">
      <c r="B149" t="s">
        <v>261</v>
      </c>
      <c r="C149" t="s">
        <v>1307</v>
      </c>
      <c r="D149" t="s">
        <v>773</v>
      </c>
      <c r="E149" t="s">
        <v>1308</v>
      </c>
      <c r="F149" t="s">
        <v>1184</v>
      </c>
      <c r="G149" t="s">
        <v>893</v>
      </c>
      <c r="H149" t="s">
        <v>1185</v>
      </c>
      <c r="I149" t="s">
        <v>1138</v>
      </c>
      <c r="J149" s="88">
        <v>146.58000000000001</v>
      </c>
      <c r="K149" s="88">
        <v>585.15</v>
      </c>
      <c r="L149" s="88">
        <v>10</v>
      </c>
      <c r="M149" s="88">
        <v>7.13</v>
      </c>
      <c r="N149" s="88">
        <v>163.71</v>
      </c>
      <c r="O149" s="88">
        <v>602.28</v>
      </c>
    </row>
    <row r="150" spans="2:15" x14ac:dyDescent="0.25">
      <c r="B150" t="s">
        <v>262</v>
      </c>
      <c r="C150" t="s">
        <v>1309</v>
      </c>
      <c r="D150" t="s">
        <v>774</v>
      </c>
      <c r="E150" t="s">
        <v>1310</v>
      </c>
      <c r="F150" t="s">
        <v>1226</v>
      </c>
      <c r="G150" t="s">
        <v>893</v>
      </c>
      <c r="H150" t="s">
        <v>1227</v>
      </c>
      <c r="I150" t="s">
        <v>1228</v>
      </c>
      <c r="J150" s="88">
        <v>142.43</v>
      </c>
      <c r="K150" s="88">
        <v>566</v>
      </c>
      <c r="L150" s="88">
        <v>10</v>
      </c>
      <c r="M150" s="88">
        <v>1.36</v>
      </c>
      <c r="N150" s="88">
        <v>153.79</v>
      </c>
      <c r="O150" s="88">
        <v>577.36</v>
      </c>
    </row>
    <row r="151" spans="2:15" x14ac:dyDescent="0.25">
      <c r="B151" t="s">
        <v>263</v>
      </c>
      <c r="C151" t="s">
        <v>1311</v>
      </c>
      <c r="D151" t="s">
        <v>50</v>
      </c>
      <c r="E151" t="s">
        <v>1312</v>
      </c>
      <c r="F151" t="s">
        <v>1313</v>
      </c>
      <c r="G151" t="s">
        <v>893</v>
      </c>
      <c r="H151" t="s">
        <v>1314</v>
      </c>
      <c r="I151" t="s">
        <v>1315</v>
      </c>
      <c r="J151" s="88">
        <v>141.66</v>
      </c>
      <c r="K151" s="88">
        <v>571.49</v>
      </c>
      <c r="L151" s="88">
        <v>10</v>
      </c>
      <c r="M151" s="88">
        <v>7.13</v>
      </c>
      <c r="N151" s="88">
        <v>158.79</v>
      </c>
      <c r="O151" s="88">
        <v>588.62</v>
      </c>
    </row>
    <row r="152" spans="2:15" x14ac:dyDescent="0.25">
      <c r="B152" t="s">
        <v>264</v>
      </c>
      <c r="C152" t="s">
        <v>1316</v>
      </c>
      <c r="D152" t="s">
        <v>51</v>
      </c>
      <c r="E152" t="s">
        <v>1317</v>
      </c>
      <c r="F152" t="s">
        <v>1318</v>
      </c>
      <c r="G152" t="s">
        <v>893</v>
      </c>
      <c r="H152" t="s">
        <v>1319</v>
      </c>
      <c r="I152" t="s">
        <v>1320</v>
      </c>
      <c r="J152" s="88">
        <v>145.27000000000001</v>
      </c>
      <c r="K152" s="88">
        <v>567.79</v>
      </c>
      <c r="L152" s="88">
        <v>10</v>
      </c>
      <c r="M152" s="88">
        <v>7.13</v>
      </c>
      <c r="N152" s="88">
        <v>162.4</v>
      </c>
      <c r="O152" s="88">
        <v>584.91999999999996</v>
      </c>
    </row>
    <row r="153" spans="2:15" x14ac:dyDescent="0.25">
      <c r="B153" t="s">
        <v>265</v>
      </c>
      <c r="C153" t="s">
        <v>1339</v>
      </c>
      <c r="D153" t="s">
        <v>54</v>
      </c>
      <c r="E153" t="s">
        <v>1340</v>
      </c>
      <c r="F153" t="s">
        <v>1341</v>
      </c>
      <c r="G153" t="s">
        <v>893</v>
      </c>
      <c r="H153" t="s">
        <v>1342</v>
      </c>
      <c r="I153" t="s">
        <v>1238</v>
      </c>
      <c r="J153" s="88">
        <v>173.47</v>
      </c>
      <c r="K153" s="88">
        <v>572.89</v>
      </c>
      <c r="L153" s="88">
        <v>10</v>
      </c>
      <c r="M153" s="88">
        <v>7.13</v>
      </c>
      <c r="N153" s="88">
        <v>190.6</v>
      </c>
      <c r="O153" s="88">
        <v>590.02</v>
      </c>
    </row>
    <row r="154" spans="2:15" x14ac:dyDescent="0.25">
      <c r="B154" t="s">
        <v>266</v>
      </c>
      <c r="C154" t="s">
        <v>1343</v>
      </c>
      <c r="D154" t="s">
        <v>55</v>
      </c>
      <c r="E154" t="s">
        <v>1344</v>
      </c>
      <c r="F154" t="s">
        <v>1260</v>
      </c>
      <c r="G154" t="s">
        <v>893</v>
      </c>
      <c r="H154" t="s">
        <v>1345</v>
      </c>
      <c r="I154" t="s">
        <v>952</v>
      </c>
      <c r="J154" s="88">
        <v>155.28</v>
      </c>
      <c r="K154" s="88">
        <v>563.91999999999996</v>
      </c>
      <c r="L154" s="88">
        <v>10</v>
      </c>
      <c r="M154" s="88">
        <v>7.13</v>
      </c>
      <c r="N154" s="88">
        <v>172.41</v>
      </c>
      <c r="O154" s="88">
        <v>581.04999999999995</v>
      </c>
    </row>
    <row r="155" spans="2:15" x14ac:dyDescent="0.25">
      <c r="B155" t="s">
        <v>267</v>
      </c>
      <c r="C155" t="s">
        <v>1346</v>
      </c>
      <c r="D155" t="s">
        <v>56</v>
      </c>
      <c r="E155" t="s">
        <v>1347</v>
      </c>
      <c r="F155" t="s">
        <v>1348</v>
      </c>
      <c r="G155" t="s">
        <v>893</v>
      </c>
      <c r="H155" t="s">
        <v>1349</v>
      </c>
      <c r="I155" t="s">
        <v>1350</v>
      </c>
      <c r="J155" s="88">
        <v>163.35</v>
      </c>
      <c r="K155" s="88">
        <v>548.52</v>
      </c>
      <c r="L155" s="88">
        <v>10</v>
      </c>
      <c r="M155" s="88">
        <v>0</v>
      </c>
      <c r="N155" s="88">
        <v>173.35</v>
      </c>
      <c r="O155" s="88">
        <v>558.52</v>
      </c>
    </row>
    <row r="156" spans="2:15" x14ac:dyDescent="0.25">
      <c r="B156" t="s">
        <v>268</v>
      </c>
      <c r="C156" t="s">
        <v>1351</v>
      </c>
      <c r="D156" t="s">
        <v>57</v>
      </c>
      <c r="E156" t="s">
        <v>1352</v>
      </c>
      <c r="F156" t="s">
        <v>1336</v>
      </c>
      <c r="G156" t="s">
        <v>893</v>
      </c>
      <c r="H156" t="s">
        <v>1353</v>
      </c>
      <c r="I156" t="s">
        <v>1338</v>
      </c>
      <c r="J156" s="88">
        <v>183.16</v>
      </c>
      <c r="K156" s="88">
        <v>563.66999999999996</v>
      </c>
      <c r="L156" s="88">
        <v>10</v>
      </c>
      <c r="M156" s="88">
        <v>1.36</v>
      </c>
      <c r="N156" s="88">
        <v>194.52</v>
      </c>
      <c r="O156" s="88">
        <v>575.03</v>
      </c>
    </row>
    <row r="157" spans="2:15" x14ac:dyDescent="0.25">
      <c r="B157" t="s">
        <v>269</v>
      </c>
      <c r="C157" t="s">
        <v>1354</v>
      </c>
      <c r="D157" t="s">
        <v>58</v>
      </c>
      <c r="E157" t="s">
        <v>1355</v>
      </c>
      <c r="F157" t="s">
        <v>1315</v>
      </c>
      <c r="G157" t="s">
        <v>893</v>
      </c>
      <c r="H157" t="s">
        <v>1356</v>
      </c>
      <c r="I157" t="s">
        <v>1315</v>
      </c>
      <c r="J157" s="88">
        <v>161.33000000000001</v>
      </c>
      <c r="K157" s="88">
        <v>548.91</v>
      </c>
      <c r="L157" s="88">
        <v>10</v>
      </c>
      <c r="M157" s="88">
        <v>7.13</v>
      </c>
      <c r="N157" s="88">
        <v>178.46</v>
      </c>
      <c r="O157" s="88">
        <v>566.04</v>
      </c>
    </row>
    <row r="158" spans="2:15" x14ac:dyDescent="0.25">
      <c r="B158" t="s">
        <v>270</v>
      </c>
      <c r="C158" t="s">
        <v>1357</v>
      </c>
      <c r="D158" t="s">
        <v>775</v>
      </c>
      <c r="E158" t="s">
        <v>1358</v>
      </c>
      <c r="F158" t="s">
        <v>1170</v>
      </c>
      <c r="G158" t="s">
        <v>893</v>
      </c>
      <c r="H158" t="s">
        <v>1359</v>
      </c>
      <c r="I158" t="s">
        <v>1070</v>
      </c>
      <c r="J158" s="88">
        <v>158.16999999999999</v>
      </c>
      <c r="K158" s="88">
        <v>518.29</v>
      </c>
      <c r="L158" s="88">
        <v>10</v>
      </c>
      <c r="M158" s="88">
        <v>1.36</v>
      </c>
      <c r="N158" s="88">
        <v>169.53</v>
      </c>
      <c r="O158" s="88">
        <v>529.65</v>
      </c>
    </row>
    <row r="159" spans="2:15" x14ac:dyDescent="0.25">
      <c r="B159" t="s">
        <v>271</v>
      </c>
      <c r="C159" t="s">
        <v>1370</v>
      </c>
      <c r="D159" t="s">
        <v>61</v>
      </c>
      <c r="E159" t="s">
        <v>1371</v>
      </c>
      <c r="F159" t="s">
        <v>1372</v>
      </c>
      <c r="G159" t="s">
        <v>893</v>
      </c>
      <c r="H159" t="s">
        <v>1373</v>
      </c>
      <c r="I159" t="s">
        <v>1374</v>
      </c>
      <c r="J159" s="88">
        <v>179.31</v>
      </c>
      <c r="K159" s="88">
        <v>567.80999999999995</v>
      </c>
      <c r="L159" s="88">
        <v>10</v>
      </c>
      <c r="M159" s="88">
        <v>7.13</v>
      </c>
      <c r="N159" s="88">
        <v>196.44</v>
      </c>
      <c r="O159" s="88">
        <v>584.94000000000005</v>
      </c>
    </row>
    <row r="160" spans="2:15" x14ac:dyDescent="0.25">
      <c r="B160" t="s">
        <v>272</v>
      </c>
      <c r="C160" t="s">
        <v>1382</v>
      </c>
      <c r="D160" t="s">
        <v>62</v>
      </c>
      <c r="E160" t="s">
        <v>1383</v>
      </c>
      <c r="F160" t="s">
        <v>1384</v>
      </c>
      <c r="G160" t="s">
        <v>893</v>
      </c>
      <c r="H160" t="s">
        <v>1385</v>
      </c>
      <c r="I160" t="s">
        <v>1266</v>
      </c>
      <c r="J160" s="88">
        <v>176.12</v>
      </c>
      <c r="K160" s="88">
        <v>568.01</v>
      </c>
      <c r="L160" s="88">
        <v>10</v>
      </c>
      <c r="M160" s="88">
        <v>1.36</v>
      </c>
      <c r="N160" s="88">
        <v>187.48</v>
      </c>
      <c r="O160" s="88">
        <v>579.37</v>
      </c>
    </row>
    <row r="161" spans="2:15" x14ac:dyDescent="0.25">
      <c r="B161" t="s">
        <v>273</v>
      </c>
      <c r="C161" t="s">
        <v>1386</v>
      </c>
      <c r="D161" t="s">
        <v>605</v>
      </c>
      <c r="E161" t="s">
        <v>1387</v>
      </c>
      <c r="F161" t="s">
        <v>937</v>
      </c>
      <c r="G161" t="s">
        <v>893</v>
      </c>
      <c r="H161" t="s">
        <v>938</v>
      </c>
      <c r="I161" t="s">
        <v>939</v>
      </c>
      <c r="J161" s="88">
        <v>176.57</v>
      </c>
      <c r="K161" s="88">
        <v>571.83000000000004</v>
      </c>
      <c r="L161" s="88">
        <v>10</v>
      </c>
      <c r="M161" s="88">
        <v>7.13</v>
      </c>
      <c r="N161" s="88">
        <v>193.7</v>
      </c>
      <c r="O161" s="88">
        <v>588.96</v>
      </c>
    </row>
    <row r="162" spans="2:15" x14ac:dyDescent="0.25">
      <c r="B162" t="s">
        <v>274</v>
      </c>
      <c r="C162" t="s">
        <v>1388</v>
      </c>
      <c r="D162" t="s">
        <v>606</v>
      </c>
      <c r="E162" t="s">
        <v>1389</v>
      </c>
      <c r="F162" t="s">
        <v>1222</v>
      </c>
      <c r="G162" t="s">
        <v>893</v>
      </c>
      <c r="H162" t="s">
        <v>1390</v>
      </c>
      <c r="I162" t="s">
        <v>1003</v>
      </c>
      <c r="J162" s="88">
        <v>188.17</v>
      </c>
      <c r="K162" s="88">
        <v>577.03</v>
      </c>
      <c r="L162" s="88">
        <v>10</v>
      </c>
      <c r="M162" s="88">
        <v>7.13</v>
      </c>
      <c r="N162" s="88">
        <v>205.3</v>
      </c>
      <c r="O162" s="88">
        <v>594.16</v>
      </c>
    </row>
    <row r="163" spans="2:15" x14ac:dyDescent="0.25">
      <c r="B163" t="s">
        <v>275</v>
      </c>
      <c r="C163" t="s">
        <v>1391</v>
      </c>
      <c r="D163" t="s">
        <v>607</v>
      </c>
      <c r="E163" t="s">
        <v>1392</v>
      </c>
      <c r="F163" t="s">
        <v>1393</v>
      </c>
      <c r="G163" t="s">
        <v>893</v>
      </c>
      <c r="H163" t="s">
        <v>1394</v>
      </c>
      <c r="I163" t="s">
        <v>1395</v>
      </c>
      <c r="J163" s="88">
        <v>170.87</v>
      </c>
      <c r="K163" s="88">
        <v>565.12</v>
      </c>
      <c r="L163" s="88">
        <v>10</v>
      </c>
      <c r="M163" s="88">
        <v>7.13</v>
      </c>
      <c r="N163" s="88">
        <v>188</v>
      </c>
      <c r="O163" s="88">
        <v>582.25</v>
      </c>
    </row>
    <row r="164" spans="2:15" x14ac:dyDescent="0.25">
      <c r="B164" t="s">
        <v>276</v>
      </c>
      <c r="C164" t="s">
        <v>1396</v>
      </c>
      <c r="D164" t="s">
        <v>608</v>
      </c>
      <c r="E164" t="s">
        <v>1397</v>
      </c>
      <c r="F164" t="s">
        <v>1398</v>
      </c>
      <c r="G164" t="s">
        <v>893</v>
      </c>
      <c r="H164" t="s">
        <v>1399</v>
      </c>
      <c r="I164" t="s">
        <v>1143</v>
      </c>
      <c r="J164" s="88">
        <v>156.77000000000001</v>
      </c>
      <c r="K164" s="88">
        <v>555.28</v>
      </c>
      <c r="L164" s="88">
        <v>10</v>
      </c>
      <c r="M164" s="88">
        <v>1.36</v>
      </c>
      <c r="N164" s="88">
        <v>168.13</v>
      </c>
      <c r="O164" s="88">
        <v>566.64</v>
      </c>
    </row>
    <row r="165" spans="2:15" x14ac:dyDescent="0.25">
      <c r="B165" t="s">
        <v>277</v>
      </c>
      <c r="C165" t="s">
        <v>1400</v>
      </c>
      <c r="D165" t="s">
        <v>609</v>
      </c>
      <c r="E165" t="s">
        <v>1401</v>
      </c>
      <c r="F165" t="s">
        <v>1402</v>
      </c>
      <c r="G165" t="s">
        <v>893</v>
      </c>
      <c r="H165" t="s">
        <v>1403</v>
      </c>
      <c r="I165" t="s">
        <v>1404</v>
      </c>
      <c r="J165" s="88">
        <v>178.23</v>
      </c>
      <c r="K165" s="88">
        <v>574.45000000000005</v>
      </c>
      <c r="L165" s="88">
        <v>10</v>
      </c>
      <c r="M165" s="88">
        <v>7.13</v>
      </c>
      <c r="N165" s="88">
        <v>195.36</v>
      </c>
      <c r="O165" s="88">
        <v>591.58000000000004</v>
      </c>
    </row>
    <row r="166" spans="2:15" x14ac:dyDescent="0.25">
      <c r="B166" t="s">
        <v>278</v>
      </c>
      <c r="C166" t="s">
        <v>1405</v>
      </c>
      <c r="D166" t="s">
        <v>610</v>
      </c>
      <c r="E166" t="s">
        <v>1406</v>
      </c>
      <c r="F166" t="s">
        <v>1407</v>
      </c>
      <c r="G166" t="s">
        <v>893</v>
      </c>
      <c r="H166" t="s">
        <v>1408</v>
      </c>
      <c r="I166" t="s">
        <v>1325</v>
      </c>
      <c r="J166" s="88">
        <v>150.19</v>
      </c>
      <c r="K166" s="88">
        <v>557.4</v>
      </c>
      <c r="L166" s="88">
        <v>10</v>
      </c>
      <c r="M166" s="88">
        <v>1.36</v>
      </c>
      <c r="N166" s="88">
        <v>161.55000000000001</v>
      </c>
      <c r="O166" s="88">
        <v>568.76</v>
      </c>
    </row>
    <row r="167" spans="2:15" x14ac:dyDescent="0.25">
      <c r="B167" t="s">
        <v>279</v>
      </c>
      <c r="C167" t="s">
        <v>1409</v>
      </c>
      <c r="D167" t="s">
        <v>611</v>
      </c>
      <c r="E167" t="s">
        <v>1410</v>
      </c>
      <c r="F167" t="s">
        <v>1411</v>
      </c>
      <c r="G167" t="s">
        <v>893</v>
      </c>
      <c r="H167" t="s">
        <v>1412</v>
      </c>
      <c r="I167" t="s">
        <v>1413</v>
      </c>
      <c r="J167" s="88">
        <v>185.01</v>
      </c>
      <c r="K167" s="88">
        <v>562.6</v>
      </c>
      <c r="L167" s="88">
        <v>10</v>
      </c>
      <c r="M167" s="88">
        <v>7.13</v>
      </c>
      <c r="N167" s="88">
        <v>202.14</v>
      </c>
      <c r="O167" s="88">
        <v>579.73</v>
      </c>
    </row>
    <row r="168" spans="2:15" x14ac:dyDescent="0.25">
      <c r="B168" t="s">
        <v>280</v>
      </c>
      <c r="C168" t="s">
        <v>1414</v>
      </c>
      <c r="D168" t="s">
        <v>612</v>
      </c>
      <c r="E168" t="s">
        <v>1415</v>
      </c>
      <c r="F168" t="s">
        <v>1416</v>
      </c>
      <c r="G168" t="s">
        <v>893</v>
      </c>
      <c r="H168" t="s">
        <v>1417</v>
      </c>
      <c r="I168" t="s">
        <v>1056</v>
      </c>
      <c r="J168" s="88">
        <v>194.29</v>
      </c>
      <c r="K168" s="88">
        <v>570.87</v>
      </c>
      <c r="L168" s="88">
        <v>10</v>
      </c>
      <c r="M168" s="88">
        <v>7.13</v>
      </c>
      <c r="N168" s="88">
        <v>211.42</v>
      </c>
      <c r="O168" s="88">
        <v>588</v>
      </c>
    </row>
    <row r="169" spans="2:15" x14ac:dyDescent="0.25">
      <c r="B169" t="s">
        <v>281</v>
      </c>
      <c r="C169" t="s">
        <v>1422</v>
      </c>
      <c r="D169" t="s">
        <v>613</v>
      </c>
      <c r="E169" t="s">
        <v>1423</v>
      </c>
      <c r="F169" t="s">
        <v>1424</v>
      </c>
      <c r="G169" t="s">
        <v>893</v>
      </c>
      <c r="H169" t="s">
        <v>1425</v>
      </c>
      <c r="I169" t="s">
        <v>1426</v>
      </c>
      <c r="J169" s="88">
        <v>171.3</v>
      </c>
      <c r="K169" s="88">
        <v>549.62</v>
      </c>
      <c r="L169" s="88">
        <v>10</v>
      </c>
      <c r="M169" s="88">
        <v>1.36</v>
      </c>
      <c r="N169" s="88">
        <v>182.66</v>
      </c>
      <c r="O169" s="88">
        <v>560.98</v>
      </c>
    </row>
    <row r="170" spans="2:15" x14ac:dyDescent="0.25">
      <c r="B170" t="s">
        <v>282</v>
      </c>
      <c r="C170" t="s">
        <v>1427</v>
      </c>
      <c r="D170" t="s">
        <v>614</v>
      </c>
      <c r="E170" t="s">
        <v>1428</v>
      </c>
      <c r="F170" t="s">
        <v>1429</v>
      </c>
      <c r="G170" t="s">
        <v>893</v>
      </c>
      <c r="H170" t="s">
        <v>1430</v>
      </c>
      <c r="I170" t="s">
        <v>1431</v>
      </c>
      <c r="J170" s="88">
        <v>157.33000000000001</v>
      </c>
      <c r="K170" s="88">
        <v>551.42999999999995</v>
      </c>
      <c r="L170" s="88">
        <v>10</v>
      </c>
      <c r="M170" s="88">
        <v>1.36</v>
      </c>
      <c r="N170" s="88">
        <v>168.69</v>
      </c>
      <c r="O170" s="88">
        <v>562.79</v>
      </c>
    </row>
    <row r="171" spans="2:15" x14ac:dyDescent="0.25">
      <c r="B171" t="s">
        <v>283</v>
      </c>
      <c r="C171" t="s">
        <v>1432</v>
      </c>
      <c r="D171" t="s">
        <v>615</v>
      </c>
      <c r="E171" t="s">
        <v>1433</v>
      </c>
      <c r="F171" t="s">
        <v>1434</v>
      </c>
      <c r="G171" t="s">
        <v>893</v>
      </c>
      <c r="H171" t="s">
        <v>1435</v>
      </c>
      <c r="I171" t="s">
        <v>1436</v>
      </c>
      <c r="J171" s="88">
        <v>169.42</v>
      </c>
      <c r="K171" s="88">
        <v>586.84</v>
      </c>
      <c r="L171" s="88">
        <v>10</v>
      </c>
      <c r="M171" s="88">
        <v>1.36</v>
      </c>
      <c r="N171" s="88">
        <v>180.78</v>
      </c>
      <c r="O171" s="88">
        <v>598.20000000000005</v>
      </c>
    </row>
    <row r="172" spans="2:15" x14ac:dyDescent="0.25">
      <c r="B172" t="s">
        <v>284</v>
      </c>
      <c r="C172" t="s">
        <v>1437</v>
      </c>
      <c r="D172" t="s">
        <v>616</v>
      </c>
      <c r="E172" t="s">
        <v>1438</v>
      </c>
      <c r="F172" t="s">
        <v>1439</v>
      </c>
      <c r="G172" t="s">
        <v>893</v>
      </c>
      <c r="H172" t="s">
        <v>1440</v>
      </c>
      <c r="I172" t="s">
        <v>1441</v>
      </c>
      <c r="J172" s="88">
        <v>166.41</v>
      </c>
      <c r="K172" s="88">
        <v>588.30999999999995</v>
      </c>
      <c r="L172" s="88">
        <v>10</v>
      </c>
      <c r="M172" s="88">
        <v>7.13</v>
      </c>
      <c r="N172" s="88">
        <v>183.54</v>
      </c>
      <c r="O172" s="88">
        <v>605.44000000000005</v>
      </c>
    </row>
    <row r="173" spans="2:15" x14ac:dyDescent="0.25">
      <c r="B173" t="s">
        <v>285</v>
      </c>
      <c r="C173" t="s">
        <v>1442</v>
      </c>
      <c r="D173" t="s">
        <v>617</v>
      </c>
      <c r="E173" t="s">
        <v>1443</v>
      </c>
      <c r="F173" t="s">
        <v>1444</v>
      </c>
      <c r="G173" t="s">
        <v>893</v>
      </c>
      <c r="H173" t="s">
        <v>1445</v>
      </c>
      <c r="I173" t="s">
        <v>1446</v>
      </c>
      <c r="J173" s="88">
        <v>175.18</v>
      </c>
      <c r="K173" s="88">
        <v>560.29</v>
      </c>
      <c r="L173" s="88">
        <v>10</v>
      </c>
      <c r="M173" s="88">
        <v>7.13</v>
      </c>
      <c r="N173" s="88">
        <v>192.31</v>
      </c>
      <c r="O173" s="88">
        <v>577.41999999999996</v>
      </c>
    </row>
    <row r="174" spans="2:15" x14ac:dyDescent="0.25">
      <c r="B174" t="s">
        <v>286</v>
      </c>
      <c r="C174" t="s">
        <v>1447</v>
      </c>
      <c r="D174" t="s">
        <v>776</v>
      </c>
      <c r="E174" t="s">
        <v>1448</v>
      </c>
      <c r="F174" t="s">
        <v>1449</v>
      </c>
      <c r="G174" t="s">
        <v>893</v>
      </c>
      <c r="H174" t="s">
        <v>1450</v>
      </c>
      <c r="I174" t="s">
        <v>1320</v>
      </c>
      <c r="J174" s="88">
        <v>166.22</v>
      </c>
      <c r="K174" s="88">
        <v>575.87</v>
      </c>
      <c r="L174" s="88">
        <v>10</v>
      </c>
      <c r="M174" s="88">
        <v>1.36</v>
      </c>
      <c r="N174" s="88">
        <v>177.58</v>
      </c>
      <c r="O174" s="88">
        <v>587.23</v>
      </c>
    </row>
    <row r="175" spans="2:15" x14ac:dyDescent="0.25">
      <c r="B175" t="s">
        <v>288</v>
      </c>
      <c r="C175" t="s">
        <v>1460</v>
      </c>
      <c r="D175" t="s">
        <v>619</v>
      </c>
      <c r="E175" t="s">
        <v>1461</v>
      </c>
      <c r="F175" t="s">
        <v>1462</v>
      </c>
      <c r="G175" t="s">
        <v>893</v>
      </c>
      <c r="H175" t="s">
        <v>1463</v>
      </c>
      <c r="I175" t="s">
        <v>1446</v>
      </c>
      <c r="J175" s="88">
        <v>164.22</v>
      </c>
      <c r="K175" s="88">
        <v>566.89</v>
      </c>
      <c r="L175" s="88">
        <v>10</v>
      </c>
      <c r="M175" s="88">
        <v>1.36</v>
      </c>
      <c r="N175" s="88">
        <v>175.58</v>
      </c>
      <c r="O175" s="88">
        <v>578.25</v>
      </c>
    </row>
    <row r="176" spans="2:15" x14ac:dyDescent="0.25">
      <c r="B176" t="s">
        <v>289</v>
      </c>
      <c r="C176" t="s">
        <v>1464</v>
      </c>
      <c r="D176" t="s">
        <v>620</v>
      </c>
      <c r="E176" t="s">
        <v>1465</v>
      </c>
      <c r="F176" t="s">
        <v>1466</v>
      </c>
      <c r="G176" t="s">
        <v>893</v>
      </c>
      <c r="H176" t="s">
        <v>1467</v>
      </c>
      <c r="I176" t="s">
        <v>1441</v>
      </c>
      <c r="J176" s="88">
        <v>186.06</v>
      </c>
      <c r="K176" s="88">
        <v>578.47</v>
      </c>
      <c r="L176" s="88">
        <v>10</v>
      </c>
      <c r="M176" s="88">
        <v>7.13</v>
      </c>
      <c r="N176" s="88">
        <v>203.19</v>
      </c>
      <c r="O176" s="88">
        <v>595.6</v>
      </c>
    </row>
    <row r="177" spans="2:15" x14ac:dyDescent="0.25">
      <c r="B177" t="s">
        <v>290</v>
      </c>
      <c r="C177" t="s">
        <v>1468</v>
      </c>
      <c r="D177" t="s">
        <v>621</v>
      </c>
      <c r="E177" t="s">
        <v>1469</v>
      </c>
      <c r="F177" t="s">
        <v>1470</v>
      </c>
      <c r="G177" t="s">
        <v>893</v>
      </c>
      <c r="H177" t="s">
        <v>1471</v>
      </c>
      <c r="I177" t="s">
        <v>1472</v>
      </c>
      <c r="J177" s="88">
        <v>159.69</v>
      </c>
      <c r="K177" s="88">
        <v>567.72</v>
      </c>
      <c r="L177" s="88">
        <v>10</v>
      </c>
      <c r="M177" s="88">
        <v>7.13</v>
      </c>
      <c r="N177" s="88">
        <v>176.82</v>
      </c>
      <c r="O177" s="88">
        <v>584.85</v>
      </c>
    </row>
    <row r="178" spans="2:15" x14ac:dyDescent="0.25">
      <c r="B178" t="s">
        <v>291</v>
      </c>
      <c r="C178" t="s">
        <v>1473</v>
      </c>
      <c r="D178" t="s">
        <v>63</v>
      </c>
      <c r="E178" t="s">
        <v>1474</v>
      </c>
      <c r="F178" t="s">
        <v>912</v>
      </c>
      <c r="G178" t="s">
        <v>893</v>
      </c>
      <c r="H178" t="s">
        <v>913</v>
      </c>
      <c r="I178" t="s">
        <v>914</v>
      </c>
      <c r="J178" s="88">
        <v>150.04</v>
      </c>
      <c r="K178" s="88">
        <v>562.42999999999995</v>
      </c>
      <c r="L178" s="88">
        <v>10</v>
      </c>
      <c r="M178" s="88">
        <v>1.36</v>
      </c>
      <c r="N178" s="88">
        <v>161.4</v>
      </c>
      <c r="O178" s="88">
        <v>573.79</v>
      </c>
    </row>
    <row r="179" spans="2:15" x14ac:dyDescent="0.25">
      <c r="B179" t="s">
        <v>292</v>
      </c>
      <c r="C179" t="s">
        <v>1501</v>
      </c>
      <c r="D179" t="s">
        <v>70</v>
      </c>
      <c r="E179" t="s">
        <v>1502</v>
      </c>
      <c r="F179" t="s">
        <v>1503</v>
      </c>
      <c r="G179" t="s">
        <v>893</v>
      </c>
      <c r="H179" t="s">
        <v>1504</v>
      </c>
      <c r="I179" t="s">
        <v>1505</v>
      </c>
      <c r="J179" s="88">
        <v>192.99</v>
      </c>
      <c r="K179" s="88">
        <v>578.41999999999996</v>
      </c>
      <c r="L179" s="88">
        <v>10</v>
      </c>
      <c r="M179" s="88">
        <v>0</v>
      </c>
      <c r="N179" s="88">
        <v>202.99</v>
      </c>
      <c r="O179" s="88">
        <v>588.41999999999996</v>
      </c>
    </row>
    <row r="180" spans="2:15" x14ac:dyDescent="0.25">
      <c r="B180" t="s">
        <v>293</v>
      </c>
      <c r="C180" t="s">
        <v>1519</v>
      </c>
      <c r="D180" t="s">
        <v>777</v>
      </c>
      <c r="E180" t="s">
        <v>1520</v>
      </c>
      <c r="F180" t="s">
        <v>1516</v>
      </c>
      <c r="G180" t="s">
        <v>893</v>
      </c>
      <c r="H180" t="s">
        <v>1521</v>
      </c>
      <c r="I180" t="s">
        <v>1518</v>
      </c>
      <c r="J180" s="88">
        <v>173.51</v>
      </c>
      <c r="K180" s="88">
        <v>558.38</v>
      </c>
      <c r="L180" s="88">
        <v>10</v>
      </c>
      <c r="M180" s="88">
        <v>0</v>
      </c>
      <c r="N180" s="88">
        <v>183.51</v>
      </c>
      <c r="O180" s="88">
        <v>568.38</v>
      </c>
    </row>
    <row r="181" spans="2:15" x14ac:dyDescent="0.25">
      <c r="B181" t="s">
        <v>294</v>
      </c>
      <c r="C181" t="s">
        <v>1526</v>
      </c>
      <c r="D181" t="s">
        <v>73</v>
      </c>
      <c r="E181" t="s">
        <v>1527</v>
      </c>
      <c r="F181" t="s">
        <v>946</v>
      </c>
      <c r="G181" t="s">
        <v>893</v>
      </c>
      <c r="H181" t="s">
        <v>947</v>
      </c>
      <c r="I181" t="s">
        <v>946</v>
      </c>
      <c r="J181" s="88">
        <v>189.33</v>
      </c>
      <c r="K181" s="88">
        <v>572.98</v>
      </c>
      <c r="L181" s="88">
        <v>10</v>
      </c>
      <c r="M181" s="88">
        <v>1.36</v>
      </c>
      <c r="N181" s="88">
        <v>200.69</v>
      </c>
      <c r="O181" s="88">
        <v>584.34</v>
      </c>
    </row>
    <row r="182" spans="2:15" x14ac:dyDescent="0.25">
      <c r="B182" t="s">
        <v>295</v>
      </c>
      <c r="C182" t="s">
        <v>1144</v>
      </c>
      <c r="D182" t="s">
        <v>778</v>
      </c>
      <c r="E182" t="s">
        <v>1145</v>
      </c>
      <c r="F182" t="s">
        <v>1146</v>
      </c>
      <c r="G182" t="s">
        <v>893</v>
      </c>
      <c r="H182" t="s">
        <v>1147</v>
      </c>
      <c r="I182" t="s">
        <v>1148</v>
      </c>
      <c r="J182" s="88">
        <v>149.36000000000001</v>
      </c>
      <c r="K182" s="88">
        <v>555.83000000000004</v>
      </c>
      <c r="L182" s="88">
        <v>10</v>
      </c>
      <c r="M182" s="88">
        <v>7.13</v>
      </c>
      <c r="N182" s="88">
        <v>166.49</v>
      </c>
      <c r="O182" s="88">
        <v>572.96</v>
      </c>
    </row>
    <row r="183" spans="2:15" x14ac:dyDescent="0.25">
      <c r="B183" t="s">
        <v>296</v>
      </c>
      <c r="C183" t="s">
        <v>1854</v>
      </c>
      <c r="D183" t="s">
        <v>779</v>
      </c>
      <c r="E183" t="s">
        <v>1855</v>
      </c>
      <c r="F183" t="s">
        <v>1680</v>
      </c>
      <c r="G183" t="s">
        <v>893</v>
      </c>
      <c r="H183" t="s">
        <v>1856</v>
      </c>
      <c r="I183" t="s">
        <v>1682</v>
      </c>
      <c r="J183" s="88">
        <v>139.56</v>
      </c>
      <c r="K183" s="88">
        <v>578.57000000000005</v>
      </c>
      <c r="L183" s="88">
        <v>10</v>
      </c>
      <c r="M183" s="88">
        <v>7.13</v>
      </c>
      <c r="N183" s="88">
        <v>156.69</v>
      </c>
      <c r="O183" s="88">
        <v>595.70000000000005</v>
      </c>
    </row>
    <row r="184" spans="2:15" x14ac:dyDescent="0.25">
      <c r="B184" t="s">
        <v>297</v>
      </c>
      <c r="C184" t="s">
        <v>1550</v>
      </c>
      <c r="D184" t="s">
        <v>77</v>
      </c>
      <c r="E184" t="s">
        <v>1551</v>
      </c>
      <c r="F184" t="s">
        <v>960</v>
      </c>
      <c r="G184" t="s">
        <v>893</v>
      </c>
      <c r="H184" t="s">
        <v>961</v>
      </c>
      <c r="I184" t="s">
        <v>962</v>
      </c>
      <c r="J184" s="88">
        <v>188.49</v>
      </c>
      <c r="K184" s="88">
        <v>566.1</v>
      </c>
      <c r="L184" s="88">
        <v>10</v>
      </c>
      <c r="M184" s="88">
        <v>0</v>
      </c>
      <c r="N184" s="88">
        <v>198.49</v>
      </c>
      <c r="O184" s="88">
        <v>576.1</v>
      </c>
    </row>
    <row r="185" spans="2:15" x14ac:dyDescent="0.25">
      <c r="B185" t="s">
        <v>299</v>
      </c>
      <c r="C185" t="s">
        <v>1560</v>
      </c>
      <c r="D185" t="s">
        <v>780</v>
      </c>
      <c r="E185" t="s">
        <v>1561</v>
      </c>
      <c r="F185" t="s">
        <v>965</v>
      </c>
      <c r="G185" t="s">
        <v>893</v>
      </c>
      <c r="H185" t="s">
        <v>966</v>
      </c>
      <c r="I185" t="s">
        <v>967</v>
      </c>
      <c r="J185" s="88">
        <v>186.14</v>
      </c>
      <c r="K185" s="88">
        <v>569.13</v>
      </c>
      <c r="L185" s="88">
        <v>10</v>
      </c>
      <c r="M185" s="88">
        <v>1.36</v>
      </c>
      <c r="N185" s="88">
        <v>197.5</v>
      </c>
      <c r="O185" s="88">
        <v>580.49</v>
      </c>
    </row>
    <row r="186" spans="2:15" x14ac:dyDescent="0.25">
      <c r="B186" t="s">
        <v>300</v>
      </c>
      <c r="C186" t="s">
        <v>1586</v>
      </c>
      <c r="D186" t="s">
        <v>81</v>
      </c>
      <c r="E186" t="s">
        <v>1587</v>
      </c>
      <c r="F186" t="s">
        <v>1588</v>
      </c>
      <c r="G186" t="s">
        <v>893</v>
      </c>
      <c r="H186" t="s">
        <v>1589</v>
      </c>
      <c r="I186" t="s">
        <v>1233</v>
      </c>
      <c r="J186" s="88">
        <v>169.84</v>
      </c>
      <c r="K186" s="88">
        <v>557.16</v>
      </c>
      <c r="L186" s="88">
        <v>10</v>
      </c>
      <c r="M186" s="88">
        <v>1.36</v>
      </c>
      <c r="N186" s="88">
        <v>181.2</v>
      </c>
      <c r="O186" s="88">
        <v>568.52</v>
      </c>
    </row>
    <row r="187" spans="2:15" x14ac:dyDescent="0.25">
      <c r="B187" t="s">
        <v>301</v>
      </c>
      <c r="C187" t="s">
        <v>1595</v>
      </c>
      <c r="D187" t="s">
        <v>83</v>
      </c>
      <c r="E187" t="s">
        <v>1596</v>
      </c>
      <c r="F187" t="s">
        <v>1063</v>
      </c>
      <c r="G187" t="s">
        <v>893</v>
      </c>
      <c r="H187" t="s">
        <v>1064</v>
      </c>
      <c r="I187" t="s">
        <v>1065</v>
      </c>
      <c r="J187" s="88">
        <v>183.78</v>
      </c>
      <c r="K187" s="88">
        <v>582.16999999999996</v>
      </c>
      <c r="L187" s="88">
        <v>10</v>
      </c>
      <c r="M187" s="88">
        <v>1.36</v>
      </c>
      <c r="N187" s="88">
        <v>195.14</v>
      </c>
      <c r="O187" s="88">
        <v>593.53</v>
      </c>
    </row>
    <row r="188" spans="2:15" x14ac:dyDescent="0.25">
      <c r="B188" t="s">
        <v>302</v>
      </c>
      <c r="C188" t="s">
        <v>1608</v>
      </c>
      <c r="D188" t="s">
        <v>781</v>
      </c>
      <c r="E188" t="s">
        <v>1609</v>
      </c>
      <c r="F188" t="s">
        <v>900</v>
      </c>
      <c r="G188" t="s">
        <v>893</v>
      </c>
      <c r="H188" t="s">
        <v>1610</v>
      </c>
      <c r="I188" t="s">
        <v>952</v>
      </c>
      <c r="J188" s="88">
        <v>192.32</v>
      </c>
      <c r="K188" s="88">
        <v>567.52</v>
      </c>
      <c r="L188" s="88">
        <v>10</v>
      </c>
      <c r="M188" s="88">
        <v>7.13</v>
      </c>
      <c r="N188" s="88">
        <v>209.45</v>
      </c>
      <c r="O188" s="88">
        <v>584.65</v>
      </c>
    </row>
    <row r="189" spans="2:15" x14ac:dyDescent="0.25">
      <c r="B189" t="s">
        <v>303</v>
      </c>
      <c r="C189" t="s">
        <v>1611</v>
      </c>
      <c r="D189" t="s">
        <v>782</v>
      </c>
      <c r="E189" t="s">
        <v>1612</v>
      </c>
      <c r="F189" t="s">
        <v>1001</v>
      </c>
      <c r="G189" t="s">
        <v>893</v>
      </c>
      <c r="H189" t="s">
        <v>1613</v>
      </c>
      <c r="I189" t="s">
        <v>1003</v>
      </c>
      <c r="J189" s="88">
        <v>188.84</v>
      </c>
      <c r="K189" s="88">
        <v>561.62</v>
      </c>
      <c r="L189" s="88">
        <v>10</v>
      </c>
      <c r="M189" s="88">
        <v>1.36</v>
      </c>
      <c r="N189" s="88">
        <v>200.2</v>
      </c>
      <c r="O189" s="88">
        <v>572.98</v>
      </c>
    </row>
    <row r="190" spans="2:15" x14ac:dyDescent="0.25">
      <c r="B190" t="s">
        <v>304</v>
      </c>
      <c r="C190" t="s">
        <v>1614</v>
      </c>
      <c r="D190" t="s">
        <v>2565</v>
      </c>
      <c r="E190" t="s">
        <v>1615</v>
      </c>
      <c r="F190" t="s">
        <v>912</v>
      </c>
      <c r="G190" t="s">
        <v>893</v>
      </c>
      <c r="H190" t="s">
        <v>913</v>
      </c>
      <c r="I190" t="s">
        <v>914</v>
      </c>
      <c r="J190" s="88">
        <v>180.19</v>
      </c>
      <c r="K190" s="88">
        <v>567.04999999999995</v>
      </c>
      <c r="L190" s="88">
        <v>10</v>
      </c>
      <c r="M190" s="88">
        <v>7.13</v>
      </c>
      <c r="N190" s="88">
        <v>197.32</v>
      </c>
      <c r="O190" s="88">
        <v>584.17999999999995</v>
      </c>
    </row>
    <row r="191" spans="2:15" x14ac:dyDescent="0.25">
      <c r="B191" t="s">
        <v>305</v>
      </c>
      <c r="C191" t="s">
        <v>1616</v>
      </c>
      <c r="D191" t="s">
        <v>85</v>
      </c>
      <c r="E191" t="s">
        <v>1617</v>
      </c>
      <c r="F191" t="s">
        <v>1222</v>
      </c>
      <c r="G191" t="s">
        <v>893</v>
      </c>
      <c r="H191" t="s">
        <v>1618</v>
      </c>
      <c r="I191" t="s">
        <v>1003</v>
      </c>
      <c r="J191" s="88">
        <v>200.52</v>
      </c>
      <c r="K191" s="88">
        <v>581.45000000000005</v>
      </c>
      <c r="L191" s="88">
        <v>10</v>
      </c>
      <c r="M191" s="88">
        <v>1.36</v>
      </c>
      <c r="N191" s="88">
        <v>211.88</v>
      </c>
      <c r="O191" s="88">
        <v>592.80999999999995</v>
      </c>
    </row>
    <row r="192" spans="2:15" x14ac:dyDescent="0.25">
      <c r="B192" t="s">
        <v>306</v>
      </c>
      <c r="C192" t="s">
        <v>1619</v>
      </c>
      <c r="D192" t="s">
        <v>86</v>
      </c>
      <c r="E192" t="s">
        <v>1620</v>
      </c>
      <c r="F192" t="s">
        <v>1621</v>
      </c>
      <c r="G192" t="s">
        <v>893</v>
      </c>
      <c r="H192" t="s">
        <v>1622</v>
      </c>
      <c r="I192" t="s">
        <v>1153</v>
      </c>
      <c r="J192" s="88">
        <v>163.76</v>
      </c>
      <c r="K192" s="88">
        <v>596.87</v>
      </c>
      <c r="L192" s="88">
        <v>10</v>
      </c>
      <c r="M192" s="88">
        <v>1.36</v>
      </c>
      <c r="N192" s="88">
        <v>175.12</v>
      </c>
      <c r="O192" s="88">
        <v>608.23</v>
      </c>
    </row>
    <row r="193" spans="2:15" x14ac:dyDescent="0.25">
      <c r="B193" t="s">
        <v>307</v>
      </c>
      <c r="C193" t="s">
        <v>1636</v>
      </c>
      <c r="D193" t="s">
        <v>87</v>
      </c>
      <c r="E193" t="s">
        <v>1637</v>
      </c>
      <c r="F193" t="s">
        <v>1638</v>
      </c>
      <c r="G193" t="s">
        <v>893</v>
      </c>
      <c r="H193" t="s">
        <v>1639</v>
      </c>
      <c r="I193" t="s">
        <v>987</v>
      </c>
      <c r="J193" s="88">
        <v>146.82</v>
      </c>
      <c r="K193" s="88">
        <v>548.59</v>
      </c>
      <c r="L193" s="88">
        <v>10</v>
      </c>
      <c r="M193" s="88">
        <v>1.36</v>
      </c>
      <c r="N193" s="88">
        <v>158.18</v>
      </c>
      <c r="O193" s="88">
        <v>559.95000000000005</v>
      </c>
    </row>
    <row r="194" spans="2:15" x14ac:dyDescent="0.25">
      <c r="B194" t="s">
        <v>308</v>
      </c>
      <c r="C194" t="s">
        <v>1652</v>
      </c>
      <c r="D194" t="s">
        <v>90</v>
      </c>
      <c r="E194" t="s">
        <v>1653</v>
      </c>
      <c r="F194" t="s">
        <v>1298</v>
      </c>
      <c r="G194" t="s">
        <v>893</v>
      </c>
      <c r="H194" t="s">
        <v>1299</v>
      </c>
      <c r="I194" t="s">
        <v>1300</v>
      </c>
      <c r="J194" s="88">
        <v>155.19</v>
      </c>
      <c r="K194" s="88">
        <v>570.19000000000005</v>
      </c>
      <c r="L194" s="88">
        <v>10</v>
      </c>
      <c r="M194" s="88">
        <v>7.13</v>
      </c>
      <c r="N194" s="88">
        <v>172.32</v>
      </c>
      <c r="O194" s="88">
        <v>587.32000000000005</v>
      </c>
    </row>
    <row r="195" spans="2:15" x14ac:dyDescent="0.25">
      <c r="B195" t="s">
        <v>309</v>
      </c>
      <c r="C195" t="s">
        <v>1685</v>
      </c>
      <c r="D195" t="s">
        <v>94</v>
      </c>
      <c r="E195" t="s">
        <v>1686</v>
      </c>
      <c r="F195" t="s">
        <v>1687</v>
      </c>
      <c r="G195" t="s">
        <v>893</v>
      </c>
      <c r="H195" t="s">
        <v>1688</v>
      </c>
      <c r="I195" t="s">
        <v>1281</v>
      </c>
      <c r="J195" s="88">
        <v>130.1</v>
      </c>
      <c r="K195" s="88">
        <v>573.4</v>
      </c>
      <c r="L195" s="88">
        <v>10</v>
      </c>
      <c r="M195" s="88">
        <v>7.13</v>
      </c>
      <c r="N195" s="88">
        <v>147.22999999999999</v>
      </c>
      <c r="O195" s="88">
        <v>590.53</v>
      </c>
    </row>
    <row r="196" spans="2:15" x14ac:dyDescent="0.25">
      <c r="B196" t="s">
        <v>310</v>
      </c>
      <c r="C196" t="s">
        <v>1694</v>
      </c>
      <c r="D196" t="s">
        <v>97</v>
      </c>
      <c r="E196" t="s">
        <v>1695</v>
      </c>
      <c r="F196" t="s">
        <v>1696</v>
      </c>
      <c r="G196" t="s">
        <v>893</v>
      </c>
      <c r="H196" t="s">
        <v>1697</v>
      </c>
      <c r="I196" t="s">
        <v>909</v>
      </c>
      <c r="J196" s="88">
        <v>159.13</v>
      </c>
      <c r="K196" s="88">
        <v>560.69000000000005</v>
      </c>
      <c r="L196" s="88">
        <v>10</v>
      </c>
      <c r="M196" s="88">
        <v>1.36</v>
      </c>
      <c r="N196" s="88">
        <v>170.49</v>
      </c>
      <c r="O196" s="88">
        <v>572.04999999999995</v>
      </c>
    </row>
    <row r="197" spans="2:15" x14ac:dyDescent="0.25">
      <c r="B197" t="s">
        <v>311</v>
      </c>
      <c r="C197" t="s">
        <v>1703</v>
      </c>
      <c r="D197" t="s">
        <v>99</v>
      </c>
      <c r="E197" t="s">
        <v>1704</v>
      </c>
      <c r="F197" t="s">
        <v>1705</v>
      </c>
      <c r="G197" t="s">
        <v>893</v>
      </c>
      <c r="H197" t="s">
        <v>1706</v>
      </c>
      <c r="I197" t="s">
        <v>1249</v>
      </c>
      <c r="J197" s="88">
        <v>147.11000000000001</v>
      </c>
      <c r="K197" s="88">
        <v>565.24</v>
      </c>
      <c r="L197" s="88">
        <v>10</v>
      </c>
      <c r="M197" s="88">
        <v>1.36</v>
      </c>
      <c r="N197" s="88">
        <v>158.47</v>
      </c>
      <c r="O197" s="88">
        <v>576.6</v>
      </c>
    </row>
    <row r="198" spans="2:15" x14ac:dyDescent="0.25">
      <c r="B198" t="s">
        <v>312</v>
      </c>
      <c r="C198" t="s">
        <v>1707</v>
      </c>
      <c r="D198" t="s">
        <v>783</v>
      </c>
      <c r="E198" t="s">
        <v>1708</v>
      </c>
      <c r="F198" t="s">
        <v>903</v>
      </c>
      <c r="G198" t="s">
        <v>893</v>
      </c>
      <c r="H198" t="s">
        <v>904</v>
      </c>
      <c r="I198" t="s">
        <v>903</v>
      </c>
      <c r="J198" s="88">
        <v>186.12</v>
      </c>
      <c r="K198" s="88">
        <v>595.71</v>
      </c>
      <c r="L198" s="88">
        <v>10</v>
      </c>
      <c r="M198" s="88">
        <v>1.36</v>
      </c>
      <c r="N198" s="88">
        <v>197.48</v>
      </c>
      <c r="O198" s="88">
        <v>607.07000000000005</v>
      </c>
    </row>
    <row r="199" spans="2:15" x14ac:dyDescent="0.25">
      <c r="B199" t="s">
        <v>313</v>
      </c>
      <c r="C199" t="s">
        <v>2211</v>
      </c>
      <c r="D199" t="s">
        <v>784</v>
      </c>
      <c r="E199" t="s">
        <v>2212</v>
      </c>
      <c r="F199" t="s">
        <v>2213</v>
      </c>
      <c r="G199" t="s">
        <v>893</v>
      </c>
      <c r="H199" t="s">
        <v>2214</v>
      </c>
      <c r="I199" t="s">
        <v>1276</v>
      </c>
      <c r="J199" s="88">
        <v>150.87</v>
      </c>
      <c r="K199" s="88">
        <v>562.45000000000005</v>
      </c>
      <c r="L199" s="88">
        <v>10</v>
      </c>
      <c r="M199" s="88">
        <v>1.36</v>
      </c>
      <c r="N199" s="88">
        <v>162.22999999999999</v>
      </c>
      <c r="O199" s="88">
        <v>573.80999999999995</v>
      </c>
    </row>
    <row r="200" spans="2:15" x14ac:dyDescent="0.25">
      <c r="B200" t="s">
        <v>314</v>
      </c>
      <c r="C200" t="s">
        <v>1714</v>
      </c>
      <c r="D200" t="s">
        <v>643</v>
      </c>
      <c r="E200" t="s">
        <v>1715</v>
      </c>
      <c r="F200" t="s">
        <v>1716</v>
      </c>
      <c r="G200" t="s">
        <v>893</v>
      </c>
      <c r="H200" t="s">
        <v>1717</v>
      </c>
      <c r="I200" t="s">
        <v>987</v>
      </c>
      <c r="J200" s="88">
        <v>175.88</v>
      </c>
      <c r="K200" s="88">
        <v>577.25</v>
      </c>
      <c r="L200" s="88">
        <v>10</v>
      </c>
      <c r="M200" s="88">
        <v>1.36</v>
      </c>
      <c r="N200" s="88">
        <v>187.24</v>
      </c>
      <c r="O200" s="88">
        <v>588.61</v>
      </c>
    </row>
    <row r="201" spans="2:15" x14ac:dyDescent="0.25">
      <c r="B201" t="s">
        <v>315</v>
      </c>
      <c r="C201" t="s">
        <v>1718</v>
      </c>
      <c r="D201" t="s">
        <v>785</v>
      </c>
      <c r="E201" t="s">
        <v>1719</v>
      </c>
      <c r="F201" t="s">
        <v>942</v>
      </c>
      <c r="G201" t="s">
        <v>893</v>
      </c>
      <c r="H201" t="s">
        <v>943</v>
      </c>
      <c r="I201" t="s">
        <v>942</v>
      </c>
      <c r="J201" s="88">
        <v>174.09</v>
      </c>
      <c r="K201" s="88">
        <v>575.65</v>
      </c>
      <c r="L201" s="88">
        <v>10</v>
      </c>
      <c r="M201" s="88">
        <v>1.36</v>
      </c>
      <c r="N201" s="88">
        <v>185.45</v>
      </c>
      <c r="O201" s="88">
        <v>587.01</v>
      </c>
    </row>
    <row r="202" spans="2:15" x14ac:dyDescent="0.25">
      <c r="B202" t="s">
        <v>316</v>
      </c>
      <c r="C202" t="s">
        <v>1720</v>
      </c>
      <c r="D202" t="s">
        <v>101</v>
      </c>
      <c r="E202" t="s">
        <v>1721</v>
      </c>
      <c r="F202" t="s">
        <v>1722</v>
      </c>
      <c r="G202" t="s">
        <v>893</v>
      </c>
      <c r="H202" t="s">
        <v>1723</v>
      </c>
      <c r="I202" t="s">
        <v>1724</v>
      </c>
      <c r="J202" s="88">
        <v>160.06</v>
      </c>
      <c r="K202" s="88">
        <v>542.91</v>
      </c>
      <c r="L202" s="88">
        <v>10</v>
      </c>
      <c r="M202" s="88">
        <v>7.13</v>
      </c>
      <c r="N202" s="88">
        <v>177.19</v>
      </c>
      <c r="O202" s="88">
        <v>560.04</v>
      </c>
    </row>
    <row r="203" spans="2:15" x14ac:dyDescent="0.25">
      <c r="B203" t="s">
        <v>317</v>
      </c>
      <c r="C203" t="s">
        <v>1729</v>
      </c>
      <c r="D203" t="s">
        <v>103</v>
      </c>
      <c r="E203" t="s">
        <v>1730</v>
      </c>
      <c r="F203" t="s">
        <v>1731</v>
      </c>
      <c r="G203" t="s">
        <v>893</v>
      </c>
      <c r="H203" t="s">
        <v>1732</v>
      </c>
      <c r="I203" t="s">
        <v>1256</v>
      </c>
      <c r="J203" s="88">
        <v>191.71</v>
      </c>
      <c r="K203" s="88">
        <v>572.29</v>
      </c>
      <c r="L203" s="88">
        <v>10</v>
      </c>
      <c r="M203" s="88">
        <v>1.36</v>
      </c>
      <c r="N203" s="88">
        <v>203.07</v>
      </c>
      <c r="O203" s="88">
        <v>583.65</v>
      </c>
    </row>
    <row r="204" spans="2:15" x14ac:dyDescent="0.25">
      <c r="B204" t="s">
        <v>318</v>
      </c>
      <c r="C204" t="s">
        <v>1733</v>
      </c>
      <c r="D204" t="s">
        <v>104</v>
      </c>
      <c r="E204" t="s">
        <v>1734</v>
      </c>
      <c r="F204" t="s">
        <v>1735</v>
      </c>
      <c r="G204" t="s">
        <v>893</v>
      </c>
      <c r="H204" t="s">
        <v>1736</v>
      </c>
      <c r="I204" t="s">
        <v>1228</v>
      </c>
      <c r="J204" s="88">
        <v>145.49</v>
      </c>
      <c r="K204" s="88">
        <v>551.11</v>
      </c>
      <c r="L204" s="88">
        <v>10</v>
      </c>
      <c r="M204" s="88">
        <v>7.13</v>
      </c>
      <c r="N204" s="88">
        <v>162.62</v>
      </c>
      <c r="O204" s="88">
        <v>568.24</v>
      </c>
    </row>
    <row r="205" spans="2:15" x14ac:dyDescent="0.25">
      <c r="B205" t="s">
        <v>319</v>
      </c>
      <c r="C205" t="s">
        <v>1741</v>
      </c>
      <c r="D205" t="s">
        <v>786</v>
      </c>
      <c r="E205" t="s">
        <v>2444</v>
      </c>
      <c r="F205" t="s">
        <v>1743</v>
      </c>
      <c r="G205" t="s">
        <v>893</v>
      </c>
      <c r="H205" t="s">
        <v>1744</v>
      </c>
      <c r="I205" t="s">
        <v>1059</v>
      </c>
      <c r="J205" s="88">
        <v>166.23</v>
      </c>
      <c r="K205" s="88">
        <v>566.78</v>
      </c>
      <c r="L205" s="88">
        <v>10</v>
      </c>
      <c r="M205" s="88">
        <v>1.36</v>
      </c>
      <c r="N205" s="88">
        <v>177.59</v>
      </c>
      <c r="O205" s="88">
        <v>578.14</v>
      </c>
    </row>
    <row r="206" spans="2:15" x14ac:dyDescent="0.25">
      <c r="B206" t="s">
        <v>320</v>
      </c>
      <c r="C206" t="s">
        <v>1745</v>
      </c>
      <c r="D206" t="s">
        <v>106</v>
      </c>
      <c r="E206" t="s">
        <v>1746</v>
      </c>
      <c r="F206" t="s">
        <v>1747</v>
      </c>
      <c r="G206" t="s">
        <v>893</v>
      </c>
      <c r="H206" t="s">
        <v>2150</v>
      </c>
      <c r="I206" t="s">
        <v>1635</v>
      </c>
      <c r="J206" s="88">
        <v>134.97</v>
      </c>
      <c r="K206" s="88">
        <v>546.04</v>
      </c>
      <c r="L206" s="88">
        <v>10</v>
      </c>
      <c r="M206" s="88">
        <v>7.13</v>
      </c>
      <c r="N206" s="88">
        <v>152.1</v>
      </c>
      <c r="O206" s="88">
        <v>563.16999999999996</v>
      </c>
    </row>
    <row r="207" spans="2:15" x14ac:dyDescent="0.25">
      <c r="B207" t="s">
        <v>321</v>
      </c>
      <c r="C207" t="s">
        <v>1765</v>
      </c>
      <c r="D207" t="s">
        <v>107</v>
      </c>
      <c r="E207" t="s">
        <v>1766</v>
      </c>
      <c r="F207" t="s">
        <v>1472</v>
      </c>
      <c r="G207" t="s">
        <v>893</v>
      </c>
      <c r="H207" t="s">
        <v>2501</v>
      </c>
      <c r="I207" t="s">
        <v>1472</v>
      </c>
      <c r="J207" s="88">
        <v>135.61000000000001</v>
      </c>
      <c r="K207" s="88">
        <v>547.46</v>
      </c>
      <c r="L207" s="88">
        <v>10</v>
      </c>
      <c r="M207" s="88">
        <v>7.13</v>
      </c>
      <c r="N207" s="88">
        <v>152.74</v>
      </c>
      <c r="O207" s="88">
        <v>564.59</v>
      </c>
    </row>
    <row r="208" spans="2:15" x14ac:dyDescent="0.25">
      <c r="B208" t="s">
        <v>322</v>
      </c>
      <c r="C208" t="s">
        <v>1768</v>
      </c>
      <c r="D208" t="s">
        <v>108</v>
      </c>
      <c r="E208" t="s">
        <v>1769</v>
      </c>
      <c r="F208" t="s">
        <v>1770</v>
      </c>
      <c r="G208" t="s">
        <v>893</v>
      </c>
      <c r="H208" t="s">
        <v>2502</v>
      </c>
      <c r="I208" t="s">
        <v>1291</v>
      </c>
      <c r="J208" s="88">
        <v>151.1</v>
      </c>
      <c r="K208" s="88">
        <v>562.54999999999995</v>
      </c>
      <c r="L208" s="88">
        <v>10</v>
      </c>
      <c r="M208" s="88">
        <v>7.13</v>
      </c>
      <c r="N208" s="88">
        <v>168.23</v>
      </c>
      <c r="O208" s="88">
        <v>579.67999999999995</v>
      </c>
    </row>
    <row r="209" spans="2:15" x14ac:dyDescent="0.25">
      <c r="B209" t="s">
        <v>323</v>
      </c>
      <c r="C209" t="s">
        <v>1776</v>
      </c>
      <c r="D209" t="s">
        <v>111</v>
      </c>
      <c r="E209" t="s">
        <v>1777</v>
      </c>
      <c r="F209" t="s">
        <v>1195</v>
      </c>
      <c r="G209" t="s">
        <v>893</v>
      </c>
      <c r="H209" t="s">
        <v>1196</v>
      </c>
      <c r="I209" t="s">
        <v>1197</v>
      </c>
      <c r="J209" s="88">
        <v>137.94999999999999</v>
      </c>
      <c r="K209" s="88">
        <v>586.9</v>
      </c>
      <c r="L209" s="88">
        <v>10</v>
      </c>
      <c r="M209" s="88">
        <v>7.13</v>
      </c>
      <c r="N209" s="88">
        <v>155.08000000000001</v>
      </c>
      <c r="O209" s="88">
        <v>604.03</v>
      </c>
    </row>
    <row r="210" spans="2:15" x14ac:dyDescent="0.25">
      <c r="B210" t="s">
        <v>324</v>
      </c>
      <c r="C210" t="s">
        <v>1778</v>
      </c>
      <c r="D210" t="s">
        <v>112</v>
      </c>
      <c r="E210" t="s">
        <v>1779</v>
      </c>
      <c r="F210" t="s">
        <v>1336</v>
      </c>
      <c r="G210" t="s">
        <v>893</v>
      </c>
      <c r="H210" t="s">
        <v>1353</v>
      </c>
      <c r="I210" t="s">
        <v>1338</v>
      </c>
      <c r="J210" s="88">
        <v>142.18</v>
      </c>
      <c r="K210" s="88">
        <v>564.92999999999995</v>
      </c>
      <c r="L210" s="88">
        <v>10</v>
      </c>
      <c r="M210" s="88">
        <v>1.36</v>
      </c>
      <c r="N210" s="88">
        <v>153.54</v>
      </c>
      <c r="O210" s="88">
        <v>576.29</v>
      </c>
    </row>
    <row r="211" spans="2:15" x14ac:dyDescent="0.25">
      <c r="B211" t="s">
        <v>325</v>
      </c>
      <c r="C211" t="s">
        <v>1780</v>
      </c>
      <c r="D211" t="s">
        <v>113</v>
      </c>
      <c r="E211" t="s">
        <v>1781</v>
      </c>
      <c r="F211" t="s">
        <v>1782</v>
      </c>
      <c r="G211" t="s">
        <v>893</v>
      </c>
      <c r="H211" t="s">
        <v>1783</v>
      </c>
      <c r="I211" t="s">
        <v>1029</v>
      </c>
      <c r="J211" s="88">
        <v>194.7</v>
      </c>
      <c r="K211" s="88">
        <v>575.85</v>
      </c>
      <c r="L211" s="88">
        <v>10</v>
      </c>
      <c r="M211" s="88">
        <v>1.36</v>
      </c>
      <c r="N211" s="88">
        <v>206.06</v>
      </c>
      <c r="O211" s="88">
        <v>587.21</v>
      </c>
    </row>
    <row r="212" spans="2:15" x14ac:dyDescent="0.25">
      <c r="B212" t="s">
        <v>326</v>
      </c>
      <c r="C212" t="s">
        <v>1797</v>
      </c>
      <c r="D212" t="s">
        <v>114</v>
      </c>
      <c r="E212" t="s">
        <v>1798</v>
      </c>
      <c r="F212" t="s">
        <v>1799</v>
      </c>
      <c r="G212" t="s">
        <v>893</v>
      </c>
      <c r="H212" t="s">
        <v>1800</v>
      </c>
      <c r="I212" t="s">
        <v>903</v>
      </c>
      <c r="J212" s="88">
        <v>181.38</v>
      </c>
      <c r="K212" s="88">
        <v>548.96</v>
      </c>
      <c r="L212" s="88">
        <v>10</v>
      </c>
      <c r="M212" s="88">
        <v>1.36</v>
      </c>
      <c r="N212" s="88">
        <v>192.74</v>
      </c>
      <c r="O212" s="88">
        <v>560.32000000000005</v>
      </c>
    </row>
    <row r="213" spans="2:15" x14ac:dyDescent="0.25">
      <c r="B213" t="s">
        <v>327</v>
      </c>
      <c r="C213" t="s">
        <v>1805</v>
      </c>
      <c r="D213" t="s">
        <v>115</v>
      </c>
      <c r="E213" t="s">
        <v>1806</v>
      </c>
      <c r="F213" t="s">
        <v>892</v>
      </c>
      <c r="G213" t="s">
        <v>893</v>
      </c>
      <c r="H213" t="s">
        <v>1807</v>
      </c>
      <c r="I213" t="s">
        <v>895</v>
      </c>
      <c r="J213" s="88">
        <v>179.08</v>
      </c>
      <c r="K213" s="88">
        <v>561.49</v>
      </c>
      <c r="L213" s="88">
        <v>10</v>
      </c>
      <c r="M213" s="88">
        <v>1.36</v>
      </c>
      <c r="N213" s="88">
        <v>190.44</v>
      </c>
      <c r="O213" s="88">
        <v>572.85</v>
      </c>
    </row>
    <row r="214" spans="2:15" x14ac:dyDescent="0.25">
      <c r="B214" t="s">
        <v>328</v>
      </c>
      <c r="C214" t="s">
        <v>1801</v>
      </c>
      <c r="D214" t="s">
        <v>116</v>
      </c>
      <c r="E214" t="s">
        <v>1802</v>
      </c>
      <c r="F214" t="s">
        <v>1803</v>
      </c>
      <c r="G214" t="s">
        <v>893</v>
      </c>
      <c r="H214" t="s">
        <v>1804</v>
      </c>
      <c r="I214" t="s">
        <v>1431</v>
      </c>
      <c r="J214" s="88">
        <v>156.97999999999999</v>
      </c>
      <c r="K214" s="88">
        <v>540.67999999999995</v>
      </c>
      <c r="L214" s="88">
        <v>10</v>
      </c>
      <c r="M214" s="88">
        <v>1.36</v>
      </c>
      <c r="N214" s="88">
        <v>168.34</v>
      </c>
      <c r="O214" s="88">
        <v>552.04</v>
      </c>
    </row>
    <row r="215" spans="2:15" x14ac:dyDescent="0.25">
      <c r="B215" t="s">
        <v>329</v>
      </c>
      <c r="C215" t="s">
        <v>1818</v>
      </c>
      <c r="D215" t="s">
        <v>118</v>
      </c>
      <c r="E215" t="s">
        <v>1819</v>
      </c>
      <c r="F215" t="s">
        <v>1820</v>
      </c>
      <c r="G215" t="s">
        <v>893</v>
      </c>
      <c r="H215" t="s">
        <v>1821</v>
      </c>
      <c r="I215" t="s">
        <v>1197</v>
      </c>
      <c r="J215" s="88">
        <v>149.05000000000001</v>
      </c>
      <c r="K215" s="88">
        <v>573.54999999999995</v>
      </c>
      <c r="L215" s="88">
        <v>10</v>
      </c>
      <c r="M215" s="88">
        <v>7.13</v>
      </c>
      <c r="N215" s="88">
        <v>166.18</v>
      </c>
      <c r="O215" s="88">
        <v>590.67999999999995</v>
      </c>
    </row>
    <row r="216" spans="2:15" x14ac:dyDescent="0.25">
      <c r="B216" t="s">
        <v>330</v>
      </c>
      <c r="C216" t="s">
        <v>1870</v>
      </c>
      <c r="D216" t="s">
        <v>125</v>
      </c>
      <c r="E216" t="s">
        <v>1871</v>
      </c>
      <c r="F216" t="s">
        <v>892</v>
      </c>
      <c r="G216" t="s">
        <v>893</v>
      </c>
      <c r="H216" t="s">
        <v>2499</v>
      </c>
      <c r="I216" t="s">
        <v>895</v>
      </c>
      <c r="J216" s="88">
        <v>131.22</v>
      </c>
      <c r="K216" s="88">
        <v>560.71</v>
      </c>
      <c r="L216" s="88">
        <v>10</v>
      </c>
      <c r="M216" s="88">
        <v>7.13</v>
      </c>
      <c r="N216" s="88">
        <v>148.35</v>
      </c>
      <c r="O216" s="88">
        <v>577.84</v>
      </c>
    </row>
    <row r="217" spans="2:15" x14ac:dyDescent="0.25">
      <c r="B217" t="s">
        <v>331</v>
      </c>
      <c r="C217" t="s">
        <v>2096</v>
      </c>
      <c r="D217" t="s">
        <v>158</v>
      </c>
      <c r="E217" t="s">
        <v>2097</v>
      </c>
      <c r="F217" t="s">
        <v>2098</v>
      </c>
      <c r="G217" t="s">
        <v>893</v>
      </c>
      <c r="H217" t="s">
        <v>2206</v>
      </c>
      <c r="I217" t="s">
        <v>998</v>
      </c>
      <c r="J217" s="88">
        <v>166.71</v>
      </c>
      <c r="K217" s="88">
        <v>563.01</v>
      </c>
      <c r="L217" s="88">
        <v>10</v>
      </c>
      <c r="M217" s="88">
        <v>7.13</v>
      </c>
      <c r="N217" s="88">
        <v>183.84</v>
      </c>
      <c r="O217" s="88">
        <v>580.14</v>
      </c>
    </row>
    <row r="218" spans="2:15" x14ac:dyDescent="0.25">
      <c r="B218" t="s">
        <v>332</v>
      </c>
      <c r="C218" t="s">
        <v>1891</v>
      </c>
      <c r="D218" t="s">
        <v>128</v>
      </c>
      <c r="E218" t="s">
        <v>1892</v>
      </c>
      <c r="F218" t="s">
        <v>907</v>
      </c>
      <c r="G218" t="s">
        <v>893</v>
      </c>
      <c r="H218" t="s">
        <v>1024</v>
      </c>
      <c r="I218" t="s">
        <v>909</v>
      </c>
      <c r="J218" s="88">
        <v>193.47</v>
      </c>
      <c r="K218" s="88">
        <v>585.89</v>
      </c>
      <c r="L218" s="88">
        <v>10</v>
      </c>
      <c r="M218" s="88">
        <v>1.36</v>
      </c>
      <c r="N218" s="88">
        <v>204.83</v>
      </c>
      <c r="O218" s="88">
        <v>597.25</v>
      </c>
    </row>
    <row r="219" spans="2:15" x14ac:dyDescent="0.25">
      <c r="B219" t="s">
        <v>333</v>
      </c>
      <c r="C219" t="s">
        <v>1893</v>
      </c>
      <c r="D219" t="s">
        <v>129</v>
      </c>
      <c r="E219" t="s">
        <v>1894</v>
      </c>
      <c r="F219" t="s">
        <v>1895</v>
      </c>
      <c r="G219" t="s">
        <v>893</v>
      </c>
      <c r="H219" t="s">
        <v>1896</v>
      </c>
      <c r="I219" t="s">
        <v>1518</v>
      </c>
      <c r="J219" s="88">
        <v>170.54</v>
      </c>
      <c r="K219" s="88">
        <v>563.62</v>
      </c>
      <c r="L219" s="88">
        <v>10</v>
      </c>
      <c r="M219" s="88">
        <v>1.36</v>
      </c>
      <c r="N219" s="88">
        <v>181.9</v>
      </c>
      <c r="O219" s="88">
        <v>574.98</v>
      </c>
    </row>
    <row r="220" spans="2:15" x14ac:dyDescent="0.25">
      <c r="B220" t="s">
        <v>334</v>
      </c>
      <c r="C220" t="s">
        <v>1917</v>
      </c>
      <c r="D220" t="s">
        <v>134</v>
      </c>
      <c r="E220" t="s">
        <v>1918</v>
      </c>
      <c r="F220" t="s">
        <v>1919</v>
      </c>
      <c r="G220" t="s">
        <v>893</v>
      </c>
      <c r="H220" t="s">
        <v>1920</v>
      </c>
      <c r="I220" t="s">
        <v>919</v>
      </c>
      <c r="J220" s="88">
        <v>144.38999999999999</v>
      </c>
      <c r="K220" s="88">
        <v>566.61</v>
      </c>
      <c r="L220" s="88">
        <v>10</v>
      </c>
      <c r="M220" s="88">
        <v>1.36</v>
      </c>
      <c r="N220" s="88">
        <v>155.75</v>
      </c>
      <c r="O220" s="88">
        <v>577.97</v>
      </c>
    </row>
    <row r="221" spans="2:15" x14ac:dyDescent="0.25">
      <c r="B221" t="s">
        <v>335</v>
      </c>
      <c r="C221" t="s">
        <v>1938</v>
      </c>
      <c r="D221" t="s">
        <v>138</v>
      </c>
      <c r="E221" t="s">
        <v>1939</v>
      </c>
      <c r="F221" t="s">
        <v>1940</v>
      </c>
      <c r="G221" t="s">
        <v>893</v>
      </c>
      <c r="H221" t="s">
        <v>1941</v>
      </c>
      <c r="I221" t="s">
        <v>1503</v>
      </c>
      <c r="J221" s="88">
        <v>128.35</v>
      </c>
      <c r="K221" s="88">
        <v>557.5</v>
      </c>
      <c r="L221" s="88">
        <v>10</v>
      </c>
      <c r="M221" s="88">
        <v>7.13</v>
      </c>
      <c r="N221" s="88">
        <v>145.47999999999999</v>
      </c>
      <c r="O221" s="88">
        <v>574.63</v>
      </c>
    </row>
    <row r="222" spans="2:15" x14ac:dyDescent="0.25">
      <c r="B222" t="s">
        <v>336</v>
      </c>
      <c r="C222" t="s">
        <v>1942</v>
      </c>
      <c r="D222" t="s">
        <v>139</v>
      </c>
      <c r="E222" t="s">
        <v>1943</v>
      </c>
      <c r="F222" t="s">
        <v>1944</v>
      </c>
      <c r="G222" t="s">
        <v>893</v>
      </c>
      <c r="H222" t="s">
        <v>1945</v>
      </c>
      <c r="I222" t="s">
        <v>962</v>
      </c>
      <c r="J222" s="88">
        <v>178.5</v>
      </c>
      <c r="K222" s="88">
        <v>575.75</v>
      </c>
      <c r="L222" s="88">
        <v>10</v>
      </c>
      <c r="M222" s="88">
        <v>1.36</v>
      </c>
      <c r="N222" s="88">
        <v>189.86</v>
      </c>
      <c r="O222" s="88">
        <v>587.11</v>
      </c>
    </row>
    <row r="223" spans="2:15" x14ac:dyDescent="0.25">
      <c r="B223" t="s">
        <v>337</v>
      </c>
      <c r="C223" t="s">
        <v>1950</v>
      </c>
      <c r="D223" t="s">
        <v>787</v>
      </c>
      <c r="E223" t="s">
        <v>1951</v>
      </c>
      <c r="F223" t="s">
        <v>1952</v>
      </c>
      <c r="G223" t="s">
        <v>893</v>
      </c>
      <c r="H223" t="s">
        <v>1953</v>
      </c>
      <c r="I223" t="s">
        <v>1518</v>
      </c>
      <c r="J223" s="88">
        <v>185.31</v>
      </c>
      <c r="K223" s="88">
        <v>600.64</v>
      </c>
      <c r="L223" s="88">
        <v>10</v>
      </c>
      <c r="M223" s="88">
        <v>1.36</v>
      </c>
      <c r="N223" s="88">
        <v>196.67</v>
      </c>
      <c r="O223" s="88">
        <v>612</v>
      </c>
    </row>
    <row r="224" spans="2:15" x14ac:dyDescent="0.25">
      <c r="B224" t="s">
        <v>338</v>
      </c>
      <c r="C224" t="s">
        <v>1030</v>
      </c>
      <c r="D224" t="s">
        <v>228</v>
      </c>
      <c r="E224" t="s">
        <v>1031</v>
      </c>
      <c r="F224" t="s">
        <v>1032</v>
      </c>
      <c r="G224" t="s">
        <v>893</v>
      </c>
      <c r="H224" t="s">
        <v>1033</v>
      </c>
      <c r="I224" t="s">
        <v>1034</v>
      </c>
      <c r="J224" s="88">
        <v>175.55</v>
      </c>
      <c r="K224" s="88">
        <v>549.72</v>
      </c>
      <c r="L224" s="88">
        <v>10</v>
      </c>
      <c r="M224" s="88">
        <v>0</v>
      </c>
      <c r="N224" s="88">
        <v>185.55</v>
      </c>
      <c r="O224" s="88">
        <v>559.72</v>
      </c>
    </row>
    <row r="225" spans="2:15" x14ac:dyDescent="0.25">
      <c r="B225" t="s">
        <v>339</v>
      </c>
      <c r="C225" t="s">
        <v>1966</v>
      </c>
      <c r="D225" t="s">
        <v>145</v>
      </c>
      <c r="E225" t="s">
        <v>1967</v>
      </c>
      <c r="F225" t="s">
        <v>960</v>
      </c>
      <c r="G225" t="s">
        <v>893</v>
      </c>
      <c r="H225" t="s">
        <v>961</v>
      </c>
      <c r="I225" t="s">
        <v>962</v>
      </c>
      <c r="J225" s="88">
        <v>156.66999999999999</v>
      </c>
      <c r="K225" s="88">
        <v>586.73</v>
      </c>
      <c r="L225" s="88">
        <v>10</v>
      </c>
      <c r="M225" s="88">
        <v>7.13</v>
      </c>
      <c r="N225" s="88">
        <v>173.8</v>
      </c>
      <c r="O225" s="88">
        <v>603.86</v>
      </c>
    </row>
    <row r="226" spans="2:15" x14ac:dyDescent="0.25">
      <c r="B226" t="s">
        <v>340</v>
      </c>
      <c r="C226" t="s">
        <v>1972</v>
      </c>
      <c r="D226" t="s">
        <v>146</v>
      </c>
      <c r="E226" t="s">
        <v>1973</v>
      </c>
      <c r="F226" t="s">
        <v>1974</v>
      </c>
      <c r="G226" t="s">
        <v>893</v>
      </c>
      <c r="H226" t="s">
        <v>1975</v>
      </c>
      <c r="I226" t="s">
        <v>1431</v>
      </c>
      <c r="J226" s="88">
        <v>148.57</v>
      </c>
      <c r="K226" s="88">
        <v>561.39</v>
      </c>
      <c r="L226" s="88">
        <v>10</v>
      </c>
      <c r="M226" s="88">
        <v>1.36</v>
      </c>
      <c r="N226" s="88">
        <v>159.93</v>
      </c>
      <c r="O226" s="88">
        <v>572.75</v>
      </c>
    </row>
    <row r="227" spans="2:15" x14ac:dyDescent="0.25">
      <c r="B227" t="s">
        <v>341</v>
      </c>
      <c r="C227" t="s">
        <v>1968</v>
      </c>
      <c r="D227" t="s">
        <v>788</v>
      </c>
      <c r="E227" t="s">
        <v>1969</v>
      </c>
      <c r="F227" t="s">
        <v>1970</v>
      </c>
      <c r="G227" t="s">
        <v>893</v>
      </c>
      <c r="H227" t="s">
        <v>1971</v>
      </c>
      <c r="I227" t="s">
        <v>1291</v>
      </c>
      <c r="J227" s="88">
        <v>173.13</v>
      </c>
      <c r="K227" s="88">
        <v>588.71</v>
      </c>
      <c r="L227" s="88">
        <v>10</v>
      </c>
      <c r="M227" s="88">
        <v>7.13</v>
      </c>
      <c r="N227" s="88">
        <v>190.26</v>
      </c>
      <c r="O227" s="88">
        <v>605.84</v>
      </c>
    </row>
    <row r="228" spans="2:15" x14ac:dyDescent="0.25">
      <c r="B228" t="s">
        <v>342</v>
      </c>
      <c r="C228" t="s">
        <v>1976</v>
      </c>
      <c r="D228" t="s">
        <v>147</v>
      </c>
      <c r="E228" t="s">
        <v>1977</v>
      </c>
      <c r="F228" t="s">
        <v>1978</v>
      </c>
      <c r="G228" t="s">
        <v>893</v>
      </c>
      <c r="H228" t="s">
        <v>1979</v>
      </c>
      <c r="I228" t="s">
        <v>946</v>
      </c>
      <c r="J228" s="88">
        <v>185.16</v>
      </c>
      <c r="K228" s="88">
        <v>555.4</v>
      </c>
      <c r="L228" s="88">
        <v>10</v>
      </c>
      <c r="M228" s="88">
        <v>1.36</v>
      </c>
      <c r="N228" s="88">
        <v>196.52</v>
      </c>
      <c r="O228" s="88">
        <v>566.76</v>
      </c>
    </row>
    <row r="229" spans="2:15" x14ac:dyDescent="0.25">
      <c r="B229" t="s">
        <v>343</v>
      </c>
      <c r="C229" t="s">
        <v>1980</v>
      </c>
      <c r="D229" t="s">
        <v>148</v>
      </c>
      <c r="E229" t="s">
        <v>1981</v>
      </c>
      <c r="F229" t="s">
        <v>1420</v>
      </c>
      <c r="G229" t="s">
        <v>893</v>
      </c>
      <c r="H229" t="s">
        <v>1421</v>
      </c>
      <c r="I229" t="s">
        <v>934</v>
      </c>
      <c r="J229" s="88">
        <v>115.93</v>
      </c>
      <c r="K229" s="88">
        <v>547.98</v>
      </c>
      <c r="L229" s="88">
        <v>10</v>
      </c>
      <c r="M229" s="88">
        <v>7.13</v>
      </c>
      <c r="N229" s="88">
        <v>133.06</v>
      </c>
      <c r="O229" s="88">
        <v>565.11</v>
      </c>
    </row>
    <row r="230" spans="2:15" x14ac:dyDescent="0.25">
      <c r="B230" t="s">
        <v>345</v>
      </c>
      <c r="C230" t="s">
        <v>2001</v>
      </c>
      <c r="D230" t="s">
        <v>151</v>
      </c>
      <c r="E230" t="s">
        <v>2002</v>
      </c>
      <c r="F230" t="s">
        <v>2003</v>
      </c>
      <c r="G230" t="s">
        <v>893</v>
      </c>
      <c r="H230" t="s">
        <v>1175</v>
      </c>
      <c r="I230" t="s">
        <v>1148</v>
      </c>
      <c r="J230" s="88">
        <v>158.11000000000001</v>
      </c>
      <c r="K230" s="88">
        <v>557.28</v>
      </c>
      <c r="L230" s="88">
        <v>10</v>
      </c>
      <c r="M230" s="88">
        <v>7.13</v>
      </c>
      <c r="N230" s="88">
        <v>175.24</v>
      </c>
      <c r="O230" s="88">
        <v>574.41</v>
      </c>
    </row>
    <row r="231" spans="2:15" x14ac:dyDescent="0.25">
      <c r="B231" t="s">
        <v>346</v>
      </c>
      <c r="C231" t="s">
        <v>1475</v>
      </c>
      <c r="D231" t="s">
        <v>789</v>
      </c>
      <c r="E231" t="s">
        <v>1476</v>
      </c>
      <c r="F231" t="s">
        <v>1477</v>
      </c>
      <c r="G231" t="s">
        <v>893</v>
      </c>
      <c r="H231" t="s">
        <v>2492</v>
      </c>
      <c r="I231" t="s">
        <v>1271</v>
      </c>
      <c r="J231" s="88">
        <v>156.24</v>
      </c>
      <c r="K231" s="88">
        <v>547.58000000000004</v>
      </c>
      <c r="L231" s="88">
        <v>10</v>
      </c>
      <c r="M231" s="88">
        <v>1.36</v>
      </c>
      <c r="N231" s="88">
        <v>167.6</v>
      </c>
      <c r="O231" s="88">
        <v>558.94000000000005</v>
      </c>
    </row>
    <row r="232" spans="2:15" x14ac:dyDescent="0.25">
      <c r="B232" s="31" t="s">
        <v>347</v>
      </c>
      <c r="C232" s="31" t="s">
        <v>2066</v>
      </c>
      <c r="D232" t="s">
        <v>790</v>
      </c>
      <c r="E232" t="s">
        <v>2067</v>
      </c>
      <c r="F232" t="s">
        <v>2068</v>
      </c>
      <c r="G232" t="s">
        <v>893</v>
      </c>
      <c r="H232" t="s">
        <v>2069</v>
      </c>
      <c r="I232" t="s">
        <v>1320</v>
      </c>
      <c r="J232" s="88">
        <v>151.16</v>
      </c>
      <c r="K232" s="88">
        <v>571.29</v>
      </c>
      <c r="L232" s="88">
        <v>10</v>
      </c>
      <c r="M232" s="88">
        <v>1.36</v>
      </c>
      <c r="N232" s="88">
        <v>162.52000000000001</v>
      </c>
      <c r="O232" s="88">
        <v>582.65</v>
      </c>
    </row>
    <row r="233" spans="2:15" x14ac:dyDescent="0.25">
      <c r="B233" t="s">
        <v>348</v>
      </c>
      <c r="C233" t="s">
        <v>2070</v>
      </c>
      <c r="D233" t="s">
        <v>154</v>
      </c>
      <c r="E233" t="s">
        <v>2071</v>
      </c>
      <c r="F233" t="s">
        <v>1222</v>
      </c>
      <c r="G233" t="s">
        <v>893</v>
      </c>
      <c r="H233" t="s">
        <v>1223</v>
      </c>
      <c r="I233" t="s">
        <v>1003</v>
      </c>
      <c r="J233" s="88">
        <v>181.09</v>
      </c>
      <c r="K233" s="88">
        <v>548.47</v>
      </c>
      <c r="L233" s="88">
        <v>10</v>
      </c>
      <c r="M233" s="88">
        <v>1.36</v>
      </c>
      <c r="N233" s="88">
        <v>192.45</v>
      </c>
      <c r="O233" s="88">
        <v>559.83000000000004</v>
      </c>
    </row>
    <row r="234" spans="2:15" x14ac:dyDescent="0.25">
      <c r="B234" t="s">
        <v>349</v>
      </c>
      <c r="C234" t="s">
        <v>2092</v>
      </c>
      <c r="D234" t="s">
        <v>624</v>
      </c>
      <c r="E234" t="s">
        <v>2093</v>
      </c>
      <c r="F234" t="s">
        <v>2094</v>
      </c>
      <c r="G234" t="s">
        <v>893</v>
      </c>
      <c r="H234" t="s">
        <v>2095</v>
      </c>
      <c r="I234" t="s">
        <v>914</v>
      </c>
      <c r="J234" s="88">
        <v>164.83</v>
      </c>
      <c r="K234" s="88">
        <v>562.57000000000005</v>
      </c>
      <c r="L234" s="88">
        <v>10</v>
      </c>
      <c r="M234" s="88">
        <v>1.36</v>
      </c>
      <c r="N234" s="88">
        <v>176.19</v>
      </c>
      <c r="O234" s="88">
        <v>573.92999999999995</v>
      </c>
    </row>
    <row r="235" spans="2:15" x14ac:dyDescent="0.25">
      <c r="B235" t="s">
        <v>351</v>
      </c>
      <c r="C235" t="s">
        <v>2104</v>
      </c>
      <c r="D235" t="s">
        <v>159</v>
      </c>
      <c r="E235" t="s">
        <v>2105</v>
      </c>
      <c r="F235" t="s">
        <v>2106</v>
      </c>
      <c r="G235" t="s">
        <v>893</v>
      </c>
      <c r="H235" t="s">
        <v>2107</v>
      </c>
      <c r="I235" t="s">
        <v>1249</v>
      </c>
      <c r="J235" s="88">
        <v>151.44</v>
      </c>
      <c r="K235" s="88">
        <v>571.9</v>
      </c>
      <c r="L235" s="88">
        <v>10</v>
      </c>
      <c r="M235" s="88">
        <v>1.36</v>
      </c>
      <c r="N235" s="88">
        <v>162.80000000000001</v>
      </c>
      <c r="O235" s="88">
        <v>583.26</v>
      </c>
    </row>
    <row r="236" spans="2:15" x14ac:dyDescent="0.25">
      <c r="B236" t="s">
        <v>352</v>
      </c>
      <c r="C236" t="s">
        <v>2108</v>
      </c>
      <c r="D236" t="s">
        <v>792</v>
      </c>
      <c r="E236" t="s">
        <v>2109</v>
      </c>
      <c r="F236" t="s">
        <v>2110</v>
      </c>
      <c r="G236" t="s">
        <v>893</v>
      </c>
      <c r="H236" t="s">
        <v>2111</v>
      </c>
      <c r="I236" t="s">
        <v>1109</v>
      </c>
      <c r="J236" s="88">
        <v>177.68</v>
      </c>
      <c r="K236" s="88">
        <v>566.80999999999995</v>
      </c>
      <c r="L236" s="88">
        <v>10</v>
      </c>
      <c r="M236" s="88">
        <v>1.36</v>
      </c>
      <c r="N236" s="88">
        <v>189.04</v>
      </c>
      <c r="O236" s="88">
        <v>578.16999999999996</v>
      </c>
    </row>
    <row r="237" spans="2:15" x14ac:dyDescent="0.25">
      <c r="B237" t="s">
        <v>353</v>
      </c>
      <c r="C237" t="s">
        <v>2112</v>
      </c>
      <c r="D237" t="s">
        <v>161</v>
      </c>
      <c r="E237" t="s">
        <v>2673</v>
      </c>
      <c r="F237" t="s">
        <v>1712</v>
      </c>
      <c r="G237" t="s">
        <v>893</v>
      </c>
      <c r="H237" t="s">
        <v>1713</v>
      </c>
      <c r="I237" t="s">
        <v>924</v>
      </c>
      <c r="J237" s="88">
        <v>161.01</v>
      </c>
      <c r="K237" s="88">
        <v>559.59</v>
      </c>
      <c r="L237" s="88">
        <v>10</v>
      </c>
      <c r="M237" s="88">
        <v>1.36</v>
      </c>
      <c r="N237" s="88">
        <v>172.37</v>
      </c>
      <c r="O237" s="88">
        <v>570.95000000000005</v>
      </c>
    </row>
    <row r="238" spans="2:15" x14ac:dyDescent="0.25">
      <c r="B238" t="s">
        <v>354</v>
      </c>
      <c r="C238" t="s">
        <v>1451</v>
      </c>
      <c r="D238" t="s">
        <v>793</v>
      </c>
      <c r="E238" t="s">
        <v>1452</v>
      </c>
      <c r="F238" t="s">
        <v>1453</v>
      </c>
      <c r="G238" t="s">
        <v>893</v>
      </c>
      <c r="H238" t="s">
        <v>1454</v>
      </c>
      <c r="I238" t="s">
        <v>1281</v>
      </c>
      <c r="J238" s="88">
        <v>180.92</v>
      </c>
      <c r="K238" s="88">
        <v>572.25</v>
      </c>
      <c r="L238" s="88">
        <v>10</v>
      </c>
      <c r="M238" s="88">
        <v>7.13</v>
      </c>
      <c r="N238" s="88">
        <v>198.05</v>
      </c>
      <c r="O238" s="88">
        <v>589.38</v>
      </c>
    </row>
    <row r="239" spans="2:15" x14ac:dyDescent="0.25">
      <c r="B239" t="s">
        <v>355</v>
      </c>
      <c r="C239" t="s">
        <v>2122</v>
      </c>
      <c r="D239" t="s">
        <v>162</v>
      </c>
      <c r="E239" t="s">
        <v>2123</v>
      </c>
      <c r="F239" t="s">
        <v>1558</v>
      </c>
      <c r="G239" t="s">
        <v>893</v>
      </c>
      <c r="H239" t="s">
        <v>1559</v>
      </c>
      <c r="I239" t="s">
        <v>1271</v>
      </c>
      <c r="J239" s="88">
        <v>146.05000000000001</v>
      </c>
      <c r="K239" s="88">
        <v>567.22</v>
      </c>
      <c r="L239" s="88">
        <v>10</v>
      </c>
      <c r="M239" s="88">
        <v>7.13</v>
      </c>
      <c r="N239" s="88">
        <v>163.18</v>
      </c>
      <c r="O239" s="88">
        <v>584.35</v>
      </c>
    </row>
    <row r="240" spans="2:15" x14ac:dyDescent="0.25">
      <c r="B240" t="s">
        <v>356</v>
      </c>
      <c r="C240" t="s">
        <v>2134</v>
      </c>
      <c r="D240" t="s">
        <v>164</v>
      </c>
      <c r="E240" t="s">
        <v>3540</v>
      </c>
      <c r="F240" t="s">
        <v>2136</v>
      </c>
      <c r="G240" t="s">
        <v>893</v>
      </c>
      <c r="H240" t="s">
        <v>2137</v>
      </c>
      <c r="I240" t="s">
        <v>903</v>
      </c>
      <c r="J240" s="88">
        <v>169.95</v>
      </c>
      <c r="K240" s="88">
        <v>548.20000000000005</v>
      </c>
      <c r="L240" s="88">
        <v>10</v>
      </c>
      <c r="M240" s="88">
        <v>7.13</v>
      </c>
      <c r="N240" s="88">
        <v>187.08</v>
      </c>
      <c r="O240" s="88">
        <v>565.33000000000004</v>
      </c>
    </row>
    <row r="241" spans="2:15" x14ac:dyDescent="0.25">
      <c r="B241" t="s">
        <v>357</v>
      </c>
      <c r="C241" t="s">
        <v>2118</v>
      </c>
      <c r="D241" t="s">
        <v>794</v>
      </c>
      <c r="E241" t="s">
        <v>2119</v>
      </c>
      <c r="F241" t="s">
        <v>2120</v>
      </c>
      <c r="G241" t="s">
        <v>893</v>
      </c>
      <c r="H241" t="s">
        <v>2121</v>
      </c>
      <c r="I241" t="s">
        <v>1148</v>
      </c>
      <c r="J241" s="88">
        <v>176.15</v>
      </c>
      <c r="K241" s="88">
        <v>550.82000000000005</v>
      </c>
      <c r="L241" s="88">
        <v>10</v>
      </c>
      <c r="M241" s="88">
        <v>7.13</v>
      </c>
      <c r="N241" s="88">
        <v>193.28</v>
      </c>
      <c r="O241" s="88">
        <v>567.95000000000005</v>
      </c>
    </row>
    <row r="242" spans="2:15" x14ac:dyDescent="0.25">
      <c r="B242" t="s">
        <v>358</v>
      </c>
      <c r="C242" t="s">
        <v>2151</v>
      </c>
      <c r="D242" t="s">
        <v>167</v>
      </c>
      <c r="E242" t="s">
        <v>2152</v>
      </c>
      <c r="F242" t="s">
        <v>2153</v>
      </c>
      <c r="G242" t="s">
        <v>893</v>
      </c>
      <c r="H242" t="s">
        <v>2154</v>
      </c>
      <c r="I242" t="s">
        <v>942</v>
      </c>
      <c r="J242" s="88">
        <v>172.84</v>
      </c>
      <c r="K242" s="88">
        <v>596.77</v>
      </c>
      <c r="L242" s="88">
        <v>10</v>
      </c>
      <c r="M242" s="88">
        <v>1.36</v>
      </c>
      <c r="N242" s="88">
        <v>184.2</v>
      </c>
      <c r="O242" s="88">
        <v>608.13</v>
      </c>
    </row>
    <row r="243" spans="2:15" x14ac:dyDescent="0.25">
      <c r="B243" t="s">
        <v>360</v>
      </c>
      <c r="C243" t="s">
        <v>2163</v>
      </c>
      <c r="D243" t="s">
        <v>169</v>
      </c>
      <c r="E243" t="s">
        <v>2164</v>
      </c>
      <c r="F243" t="s">
        <v>2165</v>
      </c>
      <c r="G243" t="s">
        <v>893</v>
      </c>
      <c r="H243" t="s">
        <v>2166</v>
      </c>
      <c r="I243" t="s">
        <v>909</v>
      </c>
      <c r="J243" s="88">
        <v>168.33</v>
      </c>
      <c r="K243" s="88">
        <v>556.28</v>
      </c>
      <c r="L243" s="88">
        <v>10</v>
      </c>
      <c r="M243" s="88">
        <v>7.13</v>
      </c>
      <c r="N243" s="88">
        <v>185.46</v>
      </c>
      <c r="O243" s="88">
        <v>573.41</v>
      </c>
    </row>
    <row r="244" spans="2:15" x14ac:dyDescent="0.25">
      <c r="B244" t="s">
        <v>361</v>
      </c>
      <c r="C244" t="s">
        <v>2183</v>
      </c>
      <c r="D244" t="s">
        <v>173</v>
      </c>
      <c r="E244" t="s">
        <v>2184</v>
      </c>
      <c r="F244" t="s">
        <v>1782</v>
      </c>
      <c r="G244" t="s">
        <v>893</v>
      </c>
      <c r="H244" t="s">
        <v>1783</v>
      </c>
      <c r="I244" t="s">
        <v>1029</v>
      </c>
      <c r="J244" s="88">
        <v>196.86</v>
      </c>
      <c r="K244" s="88">
        <v>588.76</v>
      </c>
      <c r="L244" s="88">
        <v>10</v>
      </c>
      <c r="M244" s="88">
        <v>1.36</v>
      </c>
      <c r="N244" s="88">
        <v>208.22</v>
      </c>
      <c r="O244" s="88">
        <v>600.12</v>
      </c>
    </row>
    <row r="245" spans="2:15" x14ac:dyDescent="0.25">
      <c r="B245" t="s">
        <v>362</v>
      </c>
      <c r="C245" t="s">
        <v>2181</v>
      </c>
      <c r="D245" t="s">
        <v>172</v>
      </c>
      <c r="E245" t="s">
        <v>2182</v>
      </c>
      <c r="F245" t="s">
        <v>1059</v>
      </c>
      <c r="G245" t="s">
        <v>893</v>
      </c>
      <c r="H245" t="s">
        <v>1060</v>
      </c>
      <c r="I245" t="s">
        <v>1059</v>
      </c>
      <c r="J245" s="88">
        <v>189.7</v>
      </c>
      <c r="K245" s="88">
        <v>571.58000000000004</v>
      </c>
      <c r="L245" s="88">
        <v>10</v>
      </c>
      <c r="M245" s="88">
        <v>7.13</v>
      </c>
      <c r="N245" s="88">
        <v>206.83</v>
      </c>
      <c r="O245" s="88">
        <v>588.71</v>
      </c>
    </row>
    <row r="246" spans="2:15" x14ac:dyDescent="0.25">
      <c r="B246" t="s">
        <v>363</v>
      </c>
      <c r="C246" t="s">
        <v>2185</v>
      </c>
      <c r="D246" t="s">
        <v>174</v>
      </c>
      <c r="E246" t="s">
        <v>2186</v>
      </c>
      <c r="F246" t="s">
        <v>1700</v>
      </c>
      <c r="G246" t="s">
        <v>893</v>
      </c>
      <c r="H246" t="s">
        <v>1701</v>
      </c>
      <c r="I246" t="s">
        <v>1702</v>
      </c>
      <c r="J246" s="88">
        <v>154.82</v>
      </c>
      <c r="K246" s="88">
        <v>547.58000000000004</v>
      </c>
      <c r="L246" s="88">
        <v>10</v>
      </c>
      <c r="M246" s="88">
        <v>1.36</v>
      </c>
      <c r="N246" s="88">
        <v>166.18</v>
      </c>
      <c r="O246" s="88">
        <v>558.94000000000005</v>
      </c>
    </row>
    <row r="247" spans="2:15" x14ac:dyDescent="0.25">
      <c r="B247" t="s">
        <v>364</v>
      </c>
      <c r="C247" t="s">
        <v>2190</v>
      </c>
      <c r="D247" t="s">
        <v>625</v>
      </c>
      <c r="E247" t="s">
        <v>2191</v>
      </c>
      <c r="F247" t="s">
        <v>2192</v>
      </c>
      <c r="G247" t="s">
        <v>893</v>
      </c>
      <c r="H247" t="s">
        <v>2193</v>
      </c>
      <c r="I247" t="s">
        <v>1320</v>
      </c>
      <c r="J247" s="88">
        <v>174.68</v>
      </c>
      <c r="K247" s="88">
        <v>577.66</v>
      </c>
      <c r="L247" s="88">
        <v>10</v>
      </c>
      <c r="M247" s="88">
        <v>1.36</v>
      </c>
      <c r="N247" s="88">
        <v>186.04</v>
      </c>
      <c r="O247" s="88">
        <v>589.02</v>
      </c>
    </row>
    <row r="248" spans="2:15" x14ac:dyDescent="0.25">
      <c r="B248" t="s">
        <v>365</v>
      </c>
      <c r="C248" t="s">
        <v>2202</v>
      </c>
      <c r="D248" t="s">
        <v>176</v>
      </c>
      <c r="E248" t="s">
        <v>2203</v>
      </c>
      <c r="F248" t="s">
        <v>903</v>
      </c>
      <c r="G248" t="s">
        <v>893</v>
      </c>
      <c r="H248" t="s">
        <v>904</v>
      </c>
      <c r="I248" t="s">
        <v>903</v>
      </c>
      <c r="J248" s="88">
        <v>194.35</v>
      </c>
      <c r="K248" s="88">
        <v>570.97</v>
      </c>
      <c r="L248" s="88">
        <v>10</v>
      </c>
      <c r="M248" s="88">
        <v>1.36</v>
      </c>
      <c r="N248" s="88">
        <v>205.71</v>
      </c>
      <c r="O248" s="88">
        <v>582.33000000000004</v>
      </c>
    </row>
    <row r="249" spans="2:15" x14ac:dyDescent="0.25">
      <c r="B249" t="s">
        <v>366</v>
      </c>
      <c r="C249" t="s">
        <v>2204</v>
      </c>
      <c r="D249" t="s">
        <v>795</v>
      </c>
      <c r="E249" t="s">
        <v>2674</v>
      </c>
      <c r="F249" t="s">
        <v>2098</v>
      </c>
      <c r="G249" t="s">
        <v>893</v>
      </c>
      <c r="H249" t="s">
        <v>2206</v>
      </c>
      <c r="I249" t="s">
        <v>998</v>
      </c>
      <c r="J249" s="88">
        <v>182.74</v>
      </c>
      <c r="K249" s="88">
        <v>551.26</v>
      </c>
      <c r="L249" s="88">
        <v>10</v>
      </c>
      <c r="M249" s="88">
        <v>0</v>
      </c>
      <c r="N249" s="88">
        <v>192.74</v>
      </c>
      <c r="O249" s="88">
        <v>561.26</v>
      </c>
    </row>
    <row r="250" spans="2:15" x14ac:dyDescent="0.25">
      <c r="B250" t="s">
        <v>367</v>
      </c>
      <c r="C250" t="s">
        <v>2226</v>
      </c>
      <c r="D250" t="s">
        <v>180</v>
      </c>
      <c r="E250" t="s">
        <v>2227</v>
      </c>
      <c r="F250" t="s">
        <v>903</v>
      </c>
      <c r="G250" t="s">
        <v>893</v>
      </c>
      <c r="H250" t="s">
        <v>904</v>
      </c>
      <c r="I250" t="s">
        <v>903</v>
      </c>
      <c r="J250" s="88">
        <v>200.34</v>
      </c>
      <c r="K250" s="88">
        <v>581.14</v>
      </c>
      <c r="L250" s="88">
        <v>10</v>
      </c>
      <c r="M250" s="88">
        <v>0</v>
      </c>
      <c r="N250" s="88">
        <v>210.34</v>
      </c>
      <c r="O250" s="88">
        <v>591.14</v>
      </c>
    </row>
    <row r="251" spans="2:15" x14ac:dyDescent="0.25">
      <c r="B251" t="s">
        <v>368</v>
      </c>
      <c r="C251" t="s">
        <v>2232</v>
      </c>
      <c r="D251" t="s">
        <v>182</v>
      </c>
      <c r="E251" t="s">
        <v>2233</v>
      </c>
      <c r="F251" t="s">
        <v>2234</v>
      </c>
      <c r="G251" t="s">
        <v>893</v>
      </c>
      <c r="H251" t="s">
        <v>2235</v>
      </c>
      <c r="I251" t="s">
        <v>2011</v>
      </c>
      <c r="J251" s="88">
        <v>145.47999999999999</v>
      </c>
      <c r="K251" s="88">
        <v>567.69000000000005</v>
      </c>
      <c r="L251" s="88">
        <v>10</v>
      </c>
      <c r="M251" s="88">
        <v>1.36</v>
      </c>
      <c r="N251" s="88">
        <v>156.84</v>
      </c>
      <c r="O251" s="88">
        <v>579.04999999999995</v>
      </c>
    </row>
    <row r="252" spans="2:15" x14ac:dyDescent="0.25">
      <c r="B252" t="s">
        <v>369</v>
      </c>
      <c r="C252" t="s">
        <v>2236</v>
      </c>
      <c r="D252" t="s">
        <v>796</v>
      </c>
      <c r="E252" t="s">
        <v>2237</v>
      </c>
      <c r="F252" t="s">
        <v>1063</v>
      </c>
      <c r="G252" t="s">
        <v>893</v>
      </c>
      <c r="H252" t="s">
        <v>1181</v>
      </c>
      <c r="I252" t="s">
        <v>1065</v>
      </c>
      <c r="J252" s="88">
        <v>188.01</v>
      </c>
      <c r="K252" s="88">
        <v>566.74</v>
      </c>
      <c r="L252" s="88">
        <v>10</v>
      </c>
      <c r="M252" s="88">
        <v>1.36</v>
      </c>
      <c r="N252" s="88">
        <v>199.37</v>
      </c>
      <c r="O252" s="88">
        <v>578.1</v>
      </c>
    </row>
    <row r="253" spans="2:15" x14ac:dyDescent="0.25">
      <c r="B253" t="s">
        <v>370</v>
      </c>
      <c r="C253" t="s">
        <v>2238</v>
      </c>
      <c r="D253" t="s">
        <v>3597</v>
      </c>
      <c r="E253" t="s">
        <v>2239</v>
      </c>
      <c r="F253" t="s">
        <v>2240</v>
      </c>
      <c r="G253" t="s">
        <v>893</v>
      </c>
      <c r="H253" t="s">
        <v>2241</v>
      </c>
      <c r="I253" t="s">
        <v>962</v>
      </c>
      <c r="J253" s="88">
        <v>160.12</v>
      </c>
      <c r="K253" s="88">
        <v>577.86</v>
      </c>
      <c r="L253" s="88">
        <v>10</v>
      </c>
      <c r="M253" s="88">
        <v>7.13</v>
      </c>
      <c r="N253" s="88">
        <v>177.25</v>
      </c>
      <c r="O253" s="88">
        <v>594.99</v>
      </c>
    </row>
    <row r="254" spans="2:15" x14ac:dyDescent="0.25">
      <c r="B254" t="s">
        <v>371</v>
      </c>
      <c r="C254" t="s">
        <v>2242</v>
      </c>
      <c r="D254" t="s">
        <v>184</v>
      </c>
      <c r="E254" t="s">
        <v>2243</v>
      </c>
      <c r="F254" t="s">
        <v>2244</v>
      </c>
      <c r="G254" t="s">
        <v>893</v>
      </c>
      <c r="H254" t="s">
        <v>2245</v>
      </c>
      <c r="I254" t="s">
        <v>1042</v>
      </c>
      <c r="J254" s="88">
        <v>145.63999999999999</v>
      </c>
      <c r="K254" s="88">
        <v>550.57000000000005</v>
      </c>
      <c r="L254" s="88">
        <v>10</v>
      </c>
      <c r="M254" s="88">
        <v>1.36</v>
      </c>
      <c r="N254" s="88">
        <v>157</v>
      </c>
      <c r="O254" s="88">
        <v>561.92999999999995</v>
      </c>
    </row>
    <row r="255" spans="2:15" x14ac:dyDescent="0.25">
      <c r="B255" t="s">
        <v>372</v>
      </c>
      <c r="C255" t="s">
        <v>2246</v>
      </c>
      <c r="D255" t="s">
        <v>186</v>
      </c>
      <c r="E255" t="s">
        <v>2247</v>
      </c>
      <c r="F255" t="s">
        <v>2248</v>
      </c>
      <c r="G255" t="s">
        <v>893</v>
      </c>
      <c r="H255" t="s">
        <v>2249</v>
      </c>
      <c r="I255" t="s">
        <v>2250</v>
      </c>
      <c r="J255" s="88">
        <v>131.61000000000001</v>
      </c>
      <c r="K255" s="88">
        <v>564.41</v>
      </c>
      <c r="L255" s="88">
        <v>10</v>
      </c>
      <c r="M255" s="88">
        <v>7.13</v>
      </c>
      <c r="N255" s="88">
        <v>148.74</v>
      </c>
      <c r="O255" s="88">
        <v>581.54</v>
      </c>
    </row>
    <row r="256" spans="2:15" x14ac:dyDescent="0.25">
      <c r="B256" s="31" t="s">
        <v>373</v>
      </c>
      <c r="C256" t="s">
        <v>2264</v>
      </c>
      <c r="D256" t="s">
        <v>189</v>
      </c>
      <c r="E256" t="s">
        <v>2265</v>
      </c>
      <c r="F256" t="s">
        <v>2266</v>
      </c>
      <c r="G256" t="s">
        <v>893</v>
      </c>
      <c r="H256" t="s">
        <v>2267</v>
      </c>
      <c r="I256" t="s">
        <v>1059</v>
      </c>
      <c r="J256" s="88">
        <v>175.09</v>
      </c>
      <c r="K256" s="88">
        <v>551.5</v>
      </c>
      <c r="L256" s="88">
        <v>10</v>
      </c>
      <c r="M256" s="88">
        <v>0</v>
      </c>
      <c r="N256" s="88">
        <v>185.09</v>
      </c>
      <c r="O256" s="88">
        <v>561.5</v>
      </c>
    </row>
    <row r="257" spans="2:15" x14ac:dyDescent="0.25">
      <c r="B257" t="s">
        <v>374</v>
      </c>
      <c r="C257" t="s">
        <v>2268</v>
      </c>
      <c r="D257" t="s">
        <v>190</v>
      </c>
      <c r="E257" t="s">
        <v>2269</v>
      </c>
      <c r="F257" t="s">
        <v>2270</v>
      </c>
      <c r="G257" t="s">
        <v>893</v>
      </c>
      <c r="H257" t="s">
        <v>2271</v>
      </c>
      <c r="I257" t="s">
        <v>1441</v>
      </c>
      <c r="J257" s="88">
        <v>161.41</v>
      </c>
      <c r="K257" s="88">
        <v>564.39</v>
      </c>
      <c r="L257" s="88">
        <v>10</v>
      </c>
      <c r="M257" s="88">
        <v>7.13</v>
      </c>
      <c r="N257" s="88">
        <v>178.54</v>
      </c>
      <c r="O257" s="88">
        <v>581.52</v>
      </c>
    </row>
    <row r="258" spans="2:15" x14ac:dyDescent="0.25">
      <c r="B258" t="s">
        <v>375</v>
      </c>
      <c r="C258" t="s">
        <v>2272</v>
      </c>
      <c r="D258" t="s">
        <v>191</v>
      </c>
      <c r="E258" t="s">
        <v>2273</v>
      </c>
      <c r="F258" t="s">
        <v>2274</v>
      </c>
      <c r="G258" t="s">
        <v>893</v>
      </c>
      <c r="H258" t="s">
        <v>2275</v>
      </c>
      <c r="I258" t="s">
        <v>1404</v>
      </c>
      <c r="J258" s="88">
        <v>138.11000000000001</v>
      </c>
      <c r="K258" s="88">
        <v>572.55999999999995</v>
      </c>
      <c r="L258" s="88">
        <v>10</v>
      </c>
      <c r="M258" s="88">
        <v>1.36</v>
      </c>
      <c r="N258" s="88">
        <v>149.47</v>
      </c>
      <c r="O258" s="88">
        <v>583.91999999999996</v>
      </c>
    </row>
    <row r="259" spans="2:15" x14ac:dyDescent="0.25">
      <c r="B259" t="s">
        <v>376</v>
      </c>
      <c r="C259" t="s">
        <v>2276</v>
      </c>
      <c r="D259" t="s">
        <v>192</v>
      </c>
      <c r="E259" t="s">
        <v>2277</v>
      </c>
      <c r="F259" t="s">
        <v>2278</v>
      </c>
      <c r="G259" t="s">
        <v>893</v>
      </c>
      <c r="H259" t="s">
        <v>2279</v>
      </c>
      <c r="I259" t="s">
        <v>939</v>
      </c>
      <c r="J259" s="88">
        <v>137.19</v>
      </c>
      <c r="K259" s="88">
        <v>527.87</v>
      </c>
      <c r="L259" s="88">
        <v>10</v>
      </c>
      <c r="M259" s="88">
        <v>1.36</v>
      </c>
      <c r="N259" s="88">
        <v>148.55000000000001</v>
      </c>
      <c r="O259" s="88">
        <v>539.23</v>
      </c>
    </row>
    <row r="260" spans="2:15" x14ac:dyDescent="0.25">
      <c r="B260" t="s">
        <v>377</v>
      </c>
      <c r="C260" t="s">
        <v>2285</v>
      </c>
      <c r="D260" t="s">
        <v>797</v>
      </c>
      <c r="E260" t="s">
        <v>2286</v>
      </c>
      <c r="F260" t="s">
        <v>2287</v>
      </c>
      <c r="G260" t="s">
        <v>893</v>
      </c>
      <c r="H260" t="s">
        <v>2288</v>
      </c>
      <c r="I260" t="s">
        <v>1233</v>
      </c>
      <c r="J260" s="88">
        <v>159.84</v>
      </c>
      <c r="K260" s="88">
        <v>573.22</v>
      </c>
      <c r="L260" s="88">
        <v>10</v>
      </c>
      <c r="M260" s="88">
        <v>1.36</v>
      </c>
      <c r="N260" s="88">
        <v>171.2</v>
      </c>
      <c r="O260" s="88">
        <v>584.58000000000004</v>
      </c>
    </row>
    <row r="261" spans="2:15" x14ac:dyDescent="0.25">
      <c r="B261" t="s">
        <v>378</v>
      </c>
      <c r="C261" t="s">
        <v>2292</v>
      </c>
      <c r="D261" t="s">
        <v>194</v>
      </c>
      <c r="E261" t="s">
        <v>2293</v>
      </c>
      <c r="F261" t="s">
        <v>2294</v>
      </c>
      <c r="G261" t="s">
        <v>893</v>
      </c>
      <c r="H261" t="s">
        <v>2295</v>
      </c>
      <c r="I261" t="s">
        <v>1012</v>
      </c>
      <c r="J261" s="88">
        <v>154.33000000000001</v>
      </c>
      <c r="K261" s="88">
        <v>566.29</v>
      </c>
      <c r="L261" s="88">
        <v>10</v>
      </c>
      <c r="M261" s="88">
        <v>7.13</v>
      </c>
      <c r="N261" s="88">
        <v>171.46</v>
      </c>
      <c r="O261" s="88">
        <v>583.41999999999996</v>
      </c>
    </row>
    <row r="262" spans="2:15" x14ac:dyDescent="0.25">
      <c r="B262" t="s">
        <v>379</v>
      </c>
      <c r="C262" t="s">
        <v>2299</v>
      </c>
      <c r="D262" t="s">
        <v>196</v>
      </c>
      <c r="E262" t="s">
        <v>2300</v>
      </c>
      <c r="F262" t="s">
        <v>946</v>
      </c>
      <c r="G262" t="s">
        <v>893</v>
      </c>
      <c r="H262" t="s">
        <v>947</v>
      </c>
      <c r="I262" t="s">
        <v>946</v>
      </c>
      <c r="J262" s="88">
        <v>181.83</v>
      </c>
      <c r="K262" s="88">
        <v>564.14</v>
      </c>
      <c r="L262" s="88">
        <v>10</v>
      </c>
      <c r="M262" s="88">
        <v>1.36</v>
      </c>
      <c r="N262" s="88">
        <v>193.19</v>
      </c>
      <c r="O262" s="88">
        <v>575.5</v>
      </c>
    </row>
    <row r="263" spans="2:15" x14ac:dyDescent="0.25">
      <c r="B263" t="s">
        <v>380</v>
      </c>
      <c r="C263" t="s">
        <v>1545</v>
      </c>
      <c r="D263" t="s">
        <v>798</v>
      </c>
      <c r="E263" t="s">
        <v>4349</v>
      </c>
      <c r="F263" t="s">
        <v>1547</v>
      </c>
      <c r="G263" t="s">
        <v>893</v>
      </c>
      <c r="H263" t="s">
        <v>1548</v>
      </c>
      <c r="I263" t="s">
        <v>1549</v>
      </c>
      <c r="J263" s="88">
        <v>175.9</v>
      </c>
      <c r="K263" s="88">
        <v>556.64</v>
      </c>
      <c r="L263" s="88">
        <v>10</v>
      </c>
      <c r="M263" s="88">
        <v>7.13</v>
      </c>
      <c r="N263" s="88">
        <v>193.03</v>
      </c>
      <c r="O263" s="88">
        <v>573.77</v>
      </c>
    </row>
    <row r="264" spans="2:15" x14ac:dyDescent="0.25">
      <c r="B264" t="s">
        <v>381</v>
      </c>
      <c r="C264" t="s">
        <v>2310</v>
      </c>
      <c r="D264" t="s">
        <v>197</v>
      </c>
      <c r="E264" t="s">
        <v>2311</v>
      </c>
      <c r="F264" t="s">
        <v>900</v>
      </c>
      <c r="G264" t="s">
        <v>893</v>
      </c>
      <c r="H264" t="s">
        <v>2473</v>
      </c>
      <c r="I264" t="s">
        <v>952</v>
      </c>
      <c r="J264" s="88">
        <v>193.5</v>
      </c>
      <c r="K264" s="88">
        <v>569.53</v>
      </c>
      <c r="L264" s="88">
        <v>10</v>
      </c>
      <c r="M264" s="88">
        <v>1.36</v>
      </c>
      <c r="N264" s="88">
        <v>204.86</v>
      </c>
      <c r="O264" s="88">
        <v>580.89</v>
      </c>
    </row>
    <row r="265" spans="2:15" x14ac:dyDescent="0.25">
      <c r="B265" t="s">
        <v>382</v>
      </c>
      <c r="C265" t="s">
        <v>2325</v>
      </c>
      <c r="D265" t="s">
        <v>200</v>
      </c>
      <c r="E265" t="s">
        <v>2326</v>
      </c>
      <c r="F265" t="s">
        <v>1716</v>
      </c>
      <c r="G265" t="s">
        <v>893</v>
      </c>
      <c r="H265" t="s">
        <v>1717</v>
      </c>
      <c r="I265" t="s">
        <v>987</v>
      </c>
      <c r="J265" s="88">
        <v>175.94</v>
      </c>
      <c r="K265" s="88">
        <v>568.66999999999996</v>
      </c>
      <c r="L265" s="88">
        <v>10</v>
      </c>
      <c r="M265" s="88">
        <v>1.36</v>
      </c>
      <c r="N265" s="88">
        <v>187.3</v>
      </c>
      <c r="O265" s="88">
        <v>580.03</v>
      </c>
    </row>
    <row r="266" spans="2:15" x14ac:dyDescent="0.25">
      <c r="B266" t="s">
        <v>383</v>
      </c>
      <c r="C266" t="s">
        <v>2337</v>
      </c>
      <c r="D266" t="s">
        <v>202</v>
      </c>
      <c r="E266" t="s">
        <v>2338</v>
      </c>
      <c r="F266" t="s">
        <v>900</v>
      </c>
      <c r="G266" t="s">
        <v>893</v>
      </c>
      <c r="H266" t="s">
        <v>1610</v>
      </c>
      <c r="I266" t="s">
        <v>952</v>
      </c>
      <c r="J266" s="88">
        <v>204.33</v>
      </c>
      <c r="K266" s="88">
        <v>587.9</v>
      </c>
      <c r="L266" s="88">
        <v>10</v>
      </c>
      <c r="M266" s="88">
        <v>1.36</v>
      </c>
      <c r="N266" s="88">
        <v>215.69</v>
      </c>
      <c r="O266" s="88">
        <v>599.26</v>
      </c>
    </row>
    <row r="267" spans="2:15" x14ac:dyDescent="0.25">
      <c r="B267" t="s">
        <v>384</v>
      </c>
      <c r="C267" t="s">
        <v>2346</v>
      </c>
      <c r="D267" t="s">
        <v>204</v>
      </c>
      <c r="E267" t="s">
        <v>2347</v>
      </c>
      <c r="F267" t="s">
        <v>2348</v>
      </c>
      <c r="G267" t="s">
        <v>893</v>
      </c>
      <c r="H267" t="s">
        <v>2522</v>
      </c>
      <c r="I267" t="s">
        <v>1238</v>
      </c>
      <c r="J267" s="88">
        <v>154.72</v>
      </c>
      <c r="K267" s="88">
        <v>580.62</v>
      </c>
      <c r="L267" s="88">
        <v>10</v>
      </c>
      <c r="M267" s="88">
        <v>1.36</v>
      </c>
      <c r="N267" s="88">
        <v>166.08</v>
      </c>
      <c r="O267" s="88">
        <v>591.98</v>
      </c>
    </row>
    <row r="268" spans="2:15" x14ac:dyDescent="0.25">
      <c r="B268" t="s">
        <v>385</v>
      </c>
      <c r="C268" t="s">
        <v>2357</v>
      </c>
      <c r="D268" t="s">
        <v>799</v>
      </c>
      <c r="E268" t="s">
        <v>2358</v>
      </c>
      <c r="F268" t="s">
        <v>1068</v>
      </c>
      <c r="G268" t="s">
        <v>893</v>
      </c>
      <c r="H268" t="s">
        <v>1069</v>
      </c>
      <c r="I268" t="s">
        <v>1070</v>
      </c>
      <c r="J268" s="88">
        <v>186.48</v>
      </c>
      <c r="K268" s="88">
        <v>557.62</v>
      </c>
      <c r="L268" s="88">
        <v>10</v>
      </c>
      <c r="M268" s="88">
        <v>1.36</v>
      </c>
      <c r="N268" s="88">
        <v>197.84</v>
      </c>
      <c r="O268" s="88">
        <v>568.98</v>
      </c>
    </row>
    <row r="269" spans="2:15" x14ac:dyDescent="0.25">
      <c r="B269" t="s">
        <v>386</v>
      </c>
      <c r="C269" t="s">
        <v>1835</v>
      </c>
      <c r="D269" t="s">
        <v>120</v>
      </c>
      <c r="E269" t="s">
        <v>1836</v>
      </c>
      <c r="F269" t="s">
        <v>1837</v>
      </c>
      <c r="G269" t="s">
        <v>893</v>
      </c>
      <c r="H269" t="s">
        <v>1838</v>
      </c>
      <c r="I269" t="s">
        <v>1238</v>
      </c>
      <c r="J269" s="88">
        <v>136.58000000000001</v>
      </c>
      <c r="K269" s="88">
        <v>558.85</v>
      </c>
      <c r="L269" s="88">
        <v>10</v>
      </c>
      <c r="M269" s="88">
        <v>1.36</v>
      </c>
      <c r="N269" s="88">
        <v>147.94</v>
      </c>
      <c r="O269" s="88">
        <v>570.21</v>
      </c>
    </row>
    <row r="270" spans="2:15" x14ac:dyDescent="0.25">
      <c r="B270" t="s">
        <v>387</v>
      </c>
      <c r="C270" t="s">
        <v>2146</v>
      </c>
      <c r="D270" t="s">
        <v>2588</v>
      </c>
      <c r="E270" t="s">
        <v>2147</v>
      </c>
      <c r="F270" t="s">
        <v>1174</v>
      </c>
      <c r="G270" t="s">
        <v>893</v>
      </c>
      <c r="H270" t="s">
        <v>1175</v>
      </c>
      <c r="I270" t="s">
        <v>1176</v>
      </c>
      <c r="J270" s="88">
        <v>138.53</v>
      </c>
      <c r="K270" s="88">
        <v>560.22</v>
      </c>
      <c r="L270" s="88">
        <v>10</v>
      </c>
      <c r="M270" s="88">
        <v>7.13</v>
      </c>
      <c r="N270" s="88">
        <v>155.66</v>
      </c>
      <c r="O270" s="88">
        <v>577.35</v>
      </c>
    </row>
    <row r="271" spans="2:15" x14ac:dyDescent="0.25">
      <c r="B271" t="s">
        <v>388</v>
      </c>
      <c r="C271" t="s">
        <v>2171</v>
      </c>
      <c r="D271" t="s">
        <v>170</v>
      </c>
      <c r="E271" t="s">
        <v>2172</v>
      </c>
      <c r="F271" t="s">
        <v>1208</v>
      </c>
      <c r="G271" t="s">
        <v>893</v>
      </c>
      <c r="H271" t="s">
        <v>2173</v>
      </c>
      <c r="I271" t="s">
        <v>1210</v>
      </c>
      <c r="J271" s="88">
        <v>153.93</v>
      </c>
      <c r="K271" s="88">
        <v>561.5</v>
      </c>
      <c r="L271" s="88">
        <v>10</v>
      </c>
      <c r="M271" s="88">
        <v>7.13</v>
      </c>
      <c r="N271" s="88">
        <v>171.06</v>
      </c>
      <c r="O271" s="88">
        <v>578.63</v>
      </c>
    </row>
    <row r="272" spans="2:15" x14ac:dyDescent="0.25">
      <c r="B272" t="s">
        <v>390</v>
      </c>
      <c r="C272" t="s">
        <v>1857</v>
      </c>
      <c r="D272" t="s">
        <v>2578</v>
      </c>
      <c r="E272" t="s">
        <v>1858</v>
      </c>
      <c r="F272" t="s">
        <v>1859</v>
      </c>
      <c r="G272" t="s">
        <v>893</v>
      </c>
      <c r="H272" t="s">
        <v>2507</v>
      </c>
      <c r="I272" t="s">
        <v>962</v>
      </c>
      <c r="J272" s="88">
        <v>132.5</v>
      </c>
      <c r="K272" s="88">
        <v>550.96</v>
      </c>
      <c r="L272" s="88">
        <v>10</v>
      </c>
      <c r="M272" s="88">
        <v>7.13</v>
      </c>
      <c r="N272" s="88">
        <v>149.63</v>
      </c>
      <c r="O272" s="88">
        <v>568.09</v>
      </c>
    </row>
    <row r="273" spans="2:15" x14ac:dyDescent="0.25">
      <c r="B273" t="s">
        <v>391</v>
      </c>
      <c r="C273" t="s">
        <v>2052</v>
      </c>
      <c r="D273" t="s">
        <v>802</v>
      </c>
      <c r="E273" t="s">
        <v>2053</v>
      </c>
      <c r="F273" t="s">
        <v>2054</v>
      </c>
      <c r="G273" t="s">
        <v>893</v>
      </c>
      <c r="H273" t="s">
        <v>2513</v>
      </c>
      <c r="I273" t="s">
        <v>1114</v>
      </c>
      <c r="J273" s="88">
        <v>167.53</v>
      </c>
      <c r="K273" s="88">
        <v>580.82000000000005</v>
      </c>
      <c r="L273" s="88">
        <v>10</v>
      </c>
      <c r="M273" s="88">
        <v>7.13</v>
      </c>
      <c r="N273" s="88">
        <v>184.66</v>
      </c>
      <c r="O273" s="88">
        <v>597.95000000000005</v>
      </c>
    </row>
    <row r="274" spans="2:15" x14ac:dyDescent="0.25">
      <c r="B274" t="s">
        <v>392</v>
      </c>
      <c r="C274" t="s">
        <v>2313</v>
      </c>
      <c r="D274" t="s">
        <v>198</v>
      </c>
      <c r="E274" t="s">
        <v>2314</v>
      </c>
      <c r="F274" t="s">
        <v>2315</v>
      </c>
      <c r="G274" t="s">
        <v>893</v>
      </c>
      <c r="H274" t="s">
        <v>2520</v>
      </c>
      <c r="I274" t="s">
        <v>1395</v>
      </c>
      <c r="J274" s="88">
        <v>177.93</v>
      </c>
      <c r="K274" s="88">
        <v>582</v>
      </c>
      <c r="L274" s="88">
        <v>10</v>
      </c>
      <c r="M274" s="88">
        <v>7.13</v>
      </c>
      <c r="N274" s="88">
        <v>195.06</v>
      </c>
      <c r="O274" s="88">
        <v>599.13</v>
      </c>
    </row>
    <row r="275" spans="2:15" x14ac:dyDescent="0.25">
      <c r="B275" t="s">
        <v>393</v>
      </c>
      <c r="C275" t="s">
        <v>2384</v>
      </c>
      <c r="D275" t="s">
        <v>803</v>
      </c>
      <c r="E275" t="s">
        <v>2385</v>
      </c>
      <c r="F275" t="s">
        <v>2386</v>
      </c>
      <c r="G275" t="s">
        <v>893</v>
      </c>
      <c r="H275" t="s">
        <v>2524</v>
      </c>
      <c r="I275" t="s">
        <v>1413</v>
      </c>
      <c r="J275" s="88">
        <v>176.47</v>
      </c>
      <c r="K275" s="88">
        <v>561.59</v>
      </c>
      <c r="L275" s="88">
        <v>10</v>
      </c>
      <c r="M275" s="88">
        <v>7.13</v>
      </c>
      <c r="N275" s="88">
        <v>193.6</v>
      </c>
      <c r="O275" s="88">
        <v>578.72</v>
      </c>
    </row>
    <row r="276" spans="2:15" x14ac:dyDescent="0.25">
      <c r="B276" t="s">
        <v>394</v>
      </c>
      <c r="C276" t="s">
        <v>2056</v>
      </c>
      <c r="D276" t="s">
        <v>804</v>
      </c>
      <c r="E276" t="s">
        <v>2057</v>
      </c>
      <c r="F276" t="s">
        <v>2058</v>
      </c>
      <c r="G276" t="s">
        <v>893</v>
      </c>
      <c r="H276" t="s">
        <v>2514</v>
      </c>
      <c r="I276" t="s">
        <v>1109</v>
      </c>
      <c r="J276" s="88">
        <v>153.35</v>
      </c>
      <c r="K276" s="88">
        <v>547.41</v>
      </c>
      <c r="L276" s="88">
        <v>10</v>
      </c>
      <c r="M276" s="88">
        <v>7.13</v>
      </c>
      <c r="N276" s="88">
        <v>170.48</v>
      </c>
      <c r="O276" s="88">
        <v>564.54</v>
      </c>
    </row>
    <row r="277" spans="2:15" x14ac:dyDescent="0.25">
      <c r="B277" t="s">
        <v>395</v>
      </c>
      <c r="C277" t="s">
        <v>1017</v>
      </c>
      <c r="D277" t="s">
        <v>13</v>
      </c>
      <c r="E277" t="s">
        <v>1018</v>
      </c>
      <c r="F277" t="s">
        <v>1019</v>
      </c>
      <c r="G277" t="s">
        <v>893</v>
      </c>
      <c r="H277" t="s">
        <v>1020</v>
      </c>
      <c r="I277" t="s">
        <v>1021</v>
      </c>
      <c r="J277" s="88">
        <v>156.30000000000001</v>
      </c>
      <c r="K277" s="88">
        <v>564.16</v>
      </c>
      <c r="L277" s="88">
        <v>10</v>
      </c>
      <c r="M277" s="88">
        <v>7.13</v>
      </c>
      <c r="N277" s="88">
        <v>173.43</v>
      </c>
      <c r="O277" s="88">
        <v>581.29</v>
      </c>
    </row>
    <row r="278" spans="2:15" x14ac:dyDescent="0.25">
      <c r="B278" t="s">
        <v>396</v>
      </c>
      <c r="C278" t="s">
        <v>2371</v>
      </c>
      <c r="D278" t="s">
        <v>208</v>
      </c>
      <c r="E278" t="s">
        <v>2372</v>
      </c>
      <c r="F278" t="s">
        <v>2373</v>
      </c>
      <c r="G278" t="s">
        <v>893</v>
      </c>
      <c r="H278" t="s">
        <v>2523</v>
      </c>
      <c r="I278" t="s">
        <v>1153</v>
      </c>
      <c r="J278" s="88">
        <v>170.72</v>
      </c>
      <c r="K278" s="88">
        <v>576.34</v>
      </c>
      <c r="L278" s="88">
        <v>10</v>
      </c>
      <c r="M278" s="88">
        <v>7.13</v>
      </c>
      <c r="N278" s="88">
        <v>187.85</v>
      </c>
      <c r="O278" s="88">
        <v>593.47</v>
      </c>
    </row>
    <row r="279" spans="2:15" x14ac:dyDescent="0.25">
      <c r="B279" t="s">
        <v>397</v>
      </c>
      <c r="C279" t="s">
        <v>1897</v>
      </c>
      <c r="D279" t="s">
        <v>130</v>
      </c>
      <c r="E279" t="s">
        <v>1898</v>
      </c>
      <c r="F279" t="s">
        <v>1899</v>
      </c>
      <c r="G279" t="s">
        <v>893</v>
      </c>
      <c r="H279" t="s">
        <v>2509</v>
      </c>
      <c r="I279" t="s">
        <v>914</v>
      </c>
      <c r="J279" s="88">
        <v>166.97</v>
      </c>
      <c r="K279" s="88">
        <v>569.13</v>
      </c>
      <c r="L279" s="88">
        <v>10</v>
      </c>
      <c r="M279" s="88">
        <v>7.13</v>
      </c>
      <c r="N279" s="88">
        <v>184.1</v>
      </c>
      <c r="O279" s="88">
        <v>586.26</v>
      </c>
    </row>
    <row r="280" spans="2:15" x14ac:dyDescent="0.25">
      <c r="B280" t="s">
        <v>398</v>
      </c>
      <c r="C280" t="s">
        <v>1241</v>
      </c>
      <c r="D280" t="s">
        <v>805</v>
      </c>
      <c r="E280" t="s">
        <v>1242</v>
      </c>
      <c r="F280" t="s">
        <v>1243</v>
      </c>
      <c r="G280" t="s">
        <v>893</v>
      </c>
      <c r="H280" t="s">
        <v>2486</v>
      </c>
      <c r="I280" t="s">
        <v>1114</v>
      </c>
      <c r="J280" s="88">
        <v>157.37</v>
      </c>
      <c r="K280" s="88">
        <v>556.66999999999996</v>
      </c>
      <c r="L280" s="88">
        <v>10</v>
      </c>
      <c r="M280" s="88">
        <v>1.36</v>
      </c>
      <c r="N280" s="88">
        <v>168.73</v>
      </c>
      <c r="O280" s="88">
        <v>568.03</v>
      </c>
    </row>
    <row r="281" spans="2:15" x14ac:dyDescent="0.25">
      <c r="B281" t="s">
        <v>399</v>
      </c>
      <c r="C281" t="s">
        <v>1149</v>
      </c>
      <c r="D281" t="s">
        <v>30</v>
      </c>
      <c r="E281" t="s">
        <v>1150</v>
      </c>
      <c r="F281" t="s">
        <v>1151</v>
      </c>
      <c r="G281" t="s">
        <v>893</v>
      </c>
      <c r="H281" t="s">
        <v>2484</v>
      </c>
      <c r="I281" t="s">
        <v>1153</v>
      </c>
      <c r="J281" s="88">
        <v>163.47</v>
      </c>
      <c r="K281" s="88">
        <v>558.97</v>
      </c>
      <c r="L281" s="88">
        <v>10</v>
      </c>
      <c r="M281" s="88">
        <v>7.13</v>
      </c>
      <c r="N281" s="88">
        <v>180.6</v>
      </c>
      <c r="O281" s="88">
        <v>576.1</v>
      </c>
    </row>
    <row r="282" spans="2:15" x14ac:dyDescent="0.25">
      <c r="B282" t="s">
        <v>400</v>
      </c>
      <c r="C282" t="s">
        <v>1522</v>
      </c>
      <c r="D282" t="s">
        <v>72</v>
      </c>
      <c r="E282" t="s">
        <v>1523</v>
      </c>
      <c r="F282" t="s">
        <v>1524</v>
      </c>
      <c r="G282" t="s">
        <v>893</v>
      </c>
      <c r="H282" t="s">
        <v>2494</v>
      </c>
      <c r="I282" t="s">
        <v>1276</v>
      </c>
      <c r="J282" s="88">
        <v>165.87</v>
      </c>
      <c r="K282" s="88">
        <v>564.66</v>
      </c>
      <c r="L282" s="88">
        <v>10</v>
      </c>
      <c r="M282" s="88">
        <v>7.13</v>
      </c>
      <c r="N282" s="88">
        <v>183</v>
      </c>
      <c r="O282" s="88">
        <v>581.79</v>
      </c>
    </row>
    <row r="283" spans="2:15" x14ac:dyDescent="0.25">
      <c r="B283" t="s">
        <v>401</v>
      </c>
      <c r="C283" t="s">
        <v>2063</v>
      </c>
      <c r="D283" t="s">
        <v>806</v>
      </c>
      <c r="E283" t="s">
        <v>2064</v>
      </c>
      <c r="F283" t="s">
        <v>1348</v>
      </c>
      <c r="G283" t="s">
        <v>893</v>
      </c>
      <c r="H283" t="s">
        <v>1349</v>
      </c>
      <c r="I283" t="s">
        <v>1350</v>
      </c>
      <c r="J283" s="88">
        <v>166.55</v>
      </c>
      <c r="K283" s="88">
        <v>570.02</v>
      </c>
      <c r="L283" s="88">
        <v>10</v>
      </c>
      <c r="M283" s="88">
        <v>7.13</v>
      </c>
      <c r="N283" s="88">
        <v>183.68</v>
      </c>
      <c r="O283" s="88">
        <v>587.15</v>
      </c>
    </row>
    <row r="284" spans="2:15" x14ac:dyDescent="0.25">
      <c r="B284" t="s">
        <v>402</v>
      </c>
      <c r="C284" t="s">
        <v>2375</v>
      </c>
      <c r="D284" t="s">
        <v>209</v>
      </c>
      <c r="E284" t="s">
        <v>2376</v>
      </c>
      <c r="F284" t="s">
        <v>1416</v>
      </c>
      <c r="G284" t="s">
        <v>893</v>
      </c>
      <c r="H284" t="s">
        <v>1417</v>
      </c>
      <c r="I284" t="s">
        <v>1056</v>
      </c>
      <c r="J284" s="88">
        <v>174.44</v>
      </c>
      <c r="K284" s="88">
        <v>581.33000000000004</v>
      </c>
      <c r="L284" s="88">
        <v>10</v>
      </c>
      <c r="M284" s="88">
        <v>7.13</v>
      </c>
      <c r="N284" s="88">
        <v>191.57</v>
      </c>
      <c r="O284" s="88">
        <v>598.46</v>
      </c>
    </row>
    <row r="285" spans="2:15" x14ac:dyDescent="0.25">
      <c r="B285" t="s">
        <v>403</v>
      </c>
      <c r="C285" t="s">
        <v>1648</v>
      </c>
      <c r="D285" t="s">
        <v>88</v>
      </c>
      <c r="E285" t="s">
        <v>1649</v>
      </c>
      <c r="F285" t="s">
        <v>1650</v>
      </c>
      <c r="G285" t="s">
        <v>893</v>
      </c>
      <c r="H285" t="s">
        <v>2497</v>
      </c>
      <c r="I285" t="s">
        <v>1404</v>
      </c>
      <c r="J285" s="88">
        <v>172.55</v>
      </c>
      <c r="K285" s="88">
        <v>578.66999999999996</v>
      </c>
      <c r="L285" s="88">
        <v>10</v>
      </c>
      <c r="M285" s="88">
        <v>7.13</v>
      </c>
      <c r="N285" s="88">
        <v>189.68</v>
      </c>
      <c r="O285" s="88">
        <v>595.79999999999995</v>
      </c>
    </row>
    <row r="286" spans="2:15" x14ac:dyDescent="0.25">
      <c r="B286" t="s">
        <v>404</v>
      </c>
      <c r="C286" t="s">
        <v>1553</v>
      </c>
      <c r="D286" t="s">
        <v>807</v>
      </c>
      <c r="E286" t="s">
        <v>1554</v>
      </c>
      <c r="F286" t="s">
        <v>912</v>
      </c>
      <c r="G286" t="s">
        <v>893</v>
      </c>
      <c r="H286" t="s">
        <v>913</v>
      </c>
      <c r="I286" t="s">
        <v>914</v>
      </c>
      <c r="J286" s="88">
        <v>164.15</v>
      </c>
      <c r="K286" s="88">
        <v>564.70000000000005</v>
      </c>
      <c r="L286" s="88">
        <v>10</v>
      </c>
      <c r="M286" s="88">
        <v>7.13</v>
      </c>
      <c r="N286" s="88">
        <v>181.28</v>
      </c>
      <c r="O286" s="88">
        <v>581.83000000000004</v>
      </c>
    </row>
    <row r="287" spans="2:15" x14ac:dyDescent="0.25">
      <c r="B287" t="s">
        <v>405</v>
      </c>
      <c r="C287" t="s">
        <v>1528</v>
      </c>
      <c r="D287" t="s">
        <v>808</v>
      </c>
      <c r="E287" t="s">
        <v>1529</v>
      </c>
      <c r="F287" t="s">
        <v>1530</v>
      </c>
      <c r="G287" t="s">
        <v>893</v>
      </c>
      <c r="H287" t="s">
        <v>2495</v>
      </c>
      <c r="I287" t="s">
        <v>895</v>
      </c>
      <c r="J287" s="88">
        <v>162.66</v>
      </c>
      <c r="K287" s="88">
        <v>553.88</v>
      </c>
      <c r="L287" s="88">
        <v>10</v>
      </c>
      <c r="M287" s="88">
        <v>7.13</v>
      </c>
      <c r="N287" s="88">
        <v>179.79</v>
      </c>
      <c r="O287" s="88">
        <v>571.01</v>
      </c>
    </row>
    <row r="288" spans="2:15" x14ac:dyDescent="0.25">
      <c r="B288" t="s">
        <v>406</v>
      </c>
      <c r="C288" t="s">
        <v>1864</v>
      </c>
      <c r="D288" t="s">
        <v>124</v>
      </c>
      <c r="E288" t="s">
        <v>1865</v>
      </c>
      <c r="F288" t="s">
        <v>1866</v>
      </c>
      <c r="G288" t="s">
        <v>893</v>
      </c>
      <c r="H288" t="s">
        <v>2508</v>
      </c>
      <c r="I288" t="s">
        <v>1075</v>
      </c>
      <c r="J288" s="88">
        <v>158.96</v>
      </c>
      <c r="K288" s="88">
        <v>552.42999999999995</v>
      </c>
      <c r="L288" s="88">
        <v>10</v>
      </c>
      <c r="M288" s="88">
        <v>7.13</v>
      </c>
      <c r="N288" s="88">
        <v>176.09</v>
      </c>
      <c r="O288" s="88">
        <v>569.55999999999995</v>
      </c>
    </row>
    <row r="289" spans="2:15" x14ac:dyDescent="0.25">
      <c r="B289" t="s">
        <v>407</v>
      </c>
      <c r="C289" t="s">
        <v>1479</v>
      </c>
      <c r="D289" t="s">
        <v>65</v>
      </c>
      <c r="E289" t="s">
        <v>1480</v>
      </c>
      <c r="F289" t="s">
        <v>1481</v>
      </c>
      <c r="G289" t="s">
        <v>893</v>
      </c>
      <c r="H289" t="s">
        <v>1790</v>
      </c>
      <c r="I289" t="s">
        <v>1472</v>
      </c>
      <c r="J289" s="88">
        <v>201.23</v>
      </c>
      <c r="K289" s="88">
        <v>596.76</v>
      </c>
      <c r="L289" s="88">
        <v>10</v>
      </c>
      <c r="M289" s="88">
        <v>7.13</v>
      </c>
      <c r="N289" s="88">
        <v>218.36</v>
      </c>
      <c r="O289" s="88">
        <v>613.89</v>
      </c>
    </row>
    <row r="290" spans="2:15" x14ac:dyDescent="0.25">
      <c r="B290" t="s">
        <v>408</v>
      </c>
      <c r="C290" t="s">
        <v>1930</v>
      </c>
      <c r="D290" t="s">
        <v>137</v>
      </c>
      <c r="E290" t="s">
        <v>1931</v>
      </c>
      <c r="F290" t="s">
        <v>1932</v>
      </c>
      <c r="G290" t="s">
        <v>893</v>
      </c>
      <c r="H290" t="s">
        <v>2510</v>
      </c>
      <c r="I290" t="s">
        <v>1012</v>
      </c>
      <c r="J290" s="88">
        <v>162.51</v>
      </c>
      <c r="K290" s="88">
        <v>558.77</v>
      </c>
      <c r="L290" s="88">
        <v>10</v>
      </c>
      <c r="M290" s="88">
        <v>7.13</v>
      </c>
      <c r="N290" s="88">
        <v>179.64</v>
      </c>
      <c r="O290" s="88">
        <v>575.9</v>
      </c>
    </row>
    <row r="291" spans="2:15" x14ac:dyDescent="0.25">
      <c r="B291" t="s">
        <v>409</v>
      </c>
      <c r="C291" t="s">
        <v>1880</v>
      </c>
      <c r="D291" t="s">
        <v>127</v>
      </c>
      <c r="E291" t="s">
        <v>1881</v>
      </c>
      <c r="F291" t="s">
        <v>1466</v>
      </c>
      <c r="G291" t="s">
        <v>893</v>
      </c>
      <c r="H291" t="s">
        <v>1467</v>
      </c>
      <c r="I291" t="s">
        <v>1441</v>
      </c>
      <c r="J291" s="88">
        <v>158.85</v>
      </c>
      <c r="K291" s="88">
        <v>566.62</v>
      </c>
      <c r="L291" s="88">
        <v>10</v>
      </c>
      <c r="M291" s="88">
        <v>7.13</v>
      </c>
      <c r="N291" s="88">
        <v>175.98</v>
      </c>
      <c r="O291" s="88">
        <v>583.75</v>
      </c>
    </row>
    <row r="292" spans="2:15" x14ac:dyDescent="0.25">
      <c r="B292" t="s">
        <v>410</v>
      </c>
      <c r="C292" t="s">
        <v>1962</v>
      </c>
      <c r="D292" t="s">
        <v>2916</v>
      </c>
      <c r="E292" t="s">
        <v>1963</v>
      </c>
      <c r="F292" t="s">
        <v>1964</v>
      </c>
      <c r="G292" t="s">
        <v>893</v>
      </c>
      <c r="H292" t="s">
        <v>2453</v>
      </c>
      <c r="I292" t="s">
        <v>1200</v>
      </c>
      <c r="J292" s="88">
        <v>142.88</v>
      </c>
      <c r="K292" s="88">
        <v>584.01</v>
      </c>
      <c r="L292" s="88">
        <v>10</v>
      </c>
      <c r="M292" s="88">
        <v>7.13</v>
      </c>
      <c r="N292" s="88">
        <v>160.01</v>
      </c>
      <c r="O292" s="88">
        <v>601.14</v>
      </c>
    </row>
    <row r="293" spans="2:15" x14ac:dyDescent="0.25">
      <c r="B293" t="s">
        <v>411</v>
      </c>
      <c r="C293" t="s">
        <v>1698</v>
      </c>
      <c r="D293" t="s">
        <v>98</v>
      </c>
      <c r="E293" t="s">
        <v>1699</v>
      </c>
      <c r="F293" t="s">
        <v>1700</v>
      </c>
      <c r="G293" t="s">
        <v>893</v>
      </c>
      <c r="H293" t="s">
        <v>1701</v>
      </c>
      <c r="I293" t="s">
        <v>1702</v>
      </c>
      <c r="J293" s="88">
        <v>157.80000000000001</v>
      </c>
      <c r="K293" s="88">
        <v>576.22</v>
      </c>
      <c r="L293" s="88">
        <v>10</v>
      </c>
      <c r="M293" s="88">
        <v>7.13</v>
      </c>
      <c r="N293" s="88">
        <v>174.93</v>
      </c>
      <c r="O293" s="88">
        <v>593.35</v>
      </c>
    </row>
    <row r="294" spans="2:15" x14ac:dyDescent="0.25">
      <c r="B294" t="s">
        <v>412</v>
      </c>
      <c r="C294" t="s">
        <v>935</v>
      </c>
      <c r="D294" t="s">
        <v>3</v>
      </c>
      <c r="E294" t="s">
        <v>936</v>
      </c>
      <c r="F294" t="s">
        <v>937</v>
      </c>
      <c r="G294" t="s">
        <v>893</v>
      </c>
      <c r="H294" t="s">
        <v>938</v>
      </c>
      <c r="I294" t="s">
        <v>939</v>
      </c>
      <c r="J294" s="88">
        <v>144.81</v>
      </c>
      <c r="K294" s="88">
        <v>564.53</v>
      </c>
      <c r="L294" s="88">
        <v>10</v>
      </c>
      <c r="M294" s="88">
        <v>7.13</v>
      </c>
      <c r="N294" s="88">
        <v>161.94</v>
      </c>
      <c r="O294" s="88">
        <v>581.66</v>
      </c>
    </row>
    <row r="295" spans="2:15" x14ac:dyDescent="0.25">
      <c r="B295" t="s">
        <v>413</v>
      </c>
      <c r="C295" t="s">
        <v>1822</v>
      </c>
      <c r="D295" t="s">
        <v>119</v>
      </c>
      <c r="E295" t="s">
        <v>1823</v>
      </c>
      <c r="F295" t="s">
        <v>1824</v>
      </c>
      <c r="G295" t="s">
        <v>893</v>
      </c>
      <c r="H295" t="s">
        <v>1825</v>
      </c>
      <c r="I295" t="s">
        <v>1826</v>
      </c>
      <c r="J295" s="88">
        <v>124.67</v>
      </c>
      <c r="K295" s="88">
        <v>567.11</v>
      </c>
      <c r="L295" s="88">
        <v>10</v>
      </c>
      <c r="M295" s="88">
        <v>7.13</v>
      </c>
      <c r="N295" s="88">
        <v>141.80000000000001</v>
      </c>
      <c r="O295" s="88">
        <v>584.24</v>
      </c>
    </row>
    <row r="296" spans="2:15" x14ac:dyDescent="0.25">
      <c r="B296" t="s">
        <v>415</v>
      </c>
      <c r="C296" t="s">
        <v>1044</v>
      </c>
      <c r="D296" t="s">
        <v>2910</v>
      </c>
      <c r="E296" t="s">
        <v>1045</v>
      </c>
      <c r="F296" t="s">
        <v>1046</v>
      </c>
      <c r="G296" t="s">
        <v>893</v>
      </c>
      <c r="H296" t="s">
        <v>1047</v>
      </c>
      <c r="I296" t="s">
        <v>977</v>
      </c>
      <c r="J296" s="88">
        <v>142.43</v>
      </c>
      <c r="K296" s="88">
        <v>564.26</v>
      </c>
      <c r="L296" s="88">
        <v>10</v>
      </c>
      <c r="M296" s="88">
        <v>7.13</v>
      </c>
      <c r="N296" s="88">
        <v>159.56</v>
      </c>
      <c r="O296" s="88">
        <v>581.39</v>
      </c>
    </row>
    <row r="297" spans="2:15" x14ac:dyDescent="0.25">
      <c r="B297" t="s">
        <v>416</v>
      </c>
      <c r="C297" t="s">
        <v>973</v>
      </c>
      <c r="D297" t="s">
        <v>2895</v>
      </c>
      <c r="E297" t="s">
        <v>974</v>
      </c>
      <c r="F297" t="s">
        <v>975</v>
      </c>
      <c r="G297" t="s">
        <v>893</v>
      </c>
      <c r="H297" t="s">
        <v>976</v>
      </c>
      <c r="I297" t="s">
        <v>977</v>
      </c>
      <c r="J297" s="88">
        <v>123.54</v>
      </c>
      <c r="K297" s="88">
        <v>564.67999999999995</v>
      </c>
      <c r="L297" s="88">
        <v>10</v>
      </c>
      <c r="M297" s="88">
        <v>1.36</v>
      </c>
      <c r="N297" s="88">
        <v>134.9</v>
      </c>
      <c r="O297" s="88">
        <v>576.04</v>
      </c>
    </row>
    <row r="298" spans="2:15" x14ac:dyDescent="0.25">
      <c r="B298" t="s">
        <v>417</v>
      </c>
      <c r="C298" t="s">
        <v>1565</v>
      </c>
      <c r="D298" t="s">
        <v>2601</v>
      </c>
      <c r="E298" t="s">
        <v>1566</v>
      </c>
      <c r="F298" t="s">
        <v>1046</v>
      </c>
      <c r="G298" t="s">
        <v>893</v>
      </c>
      <c r="H298" t="s">
        <v>1047</v>
      </c>
      <c r="I298" t="s">
        <v>977</v>
      </c>
      <c r="J298" s="88">
        <v>124.02</v>
      </c>
      <c r="K298" s="88">
        <v>574.87</v>
      </c>
      <c r="L298" s="88">
        <v>10</v>
      </c>
      <c r="M298" s="88">
        <v>7.13</v>
      </c>
      <c r="N298" s="88">
        <v>141.15</v>
      </c>
      <c r="O298" s="88">
        <v>592</v>
      </c>
    </row>
    <row r="299" spans="2:15" x14ac:dyDescent="0.25">
      <c r="B299" t="s">
        <v>418</v>
      </c>
      <c r="C299" t="s">
        <v>2079</v>
      </c>
      <c r="D299" t="s">
        <v>2426</v>
      </c>
      <c r="E299" t="s">
        <v>2080</v>
      </c>
      <c r="F299" t="s">
        <v>2081</v>
      </c>
      <c r="G299" t="s">
        <v>893</v>
      </c>
      <c r="H299" t="s">
        <v>2082</v>
      </c>
      <c r="I299" t="s">
        <v>998</v>
      </c>
      <c r="J299" s="88">
        <v>137.30000000000001</v>
      </c>
      <c r="K299" s="88">
        <v>563.91999999999996</v>
      </c>
      <c r="L299" s="88">
        <v>10</v>
      </c>
      <c r="M299" s="88">
        <v>7.13</v>
      </c>
      <c r="N299" s="88">
        <v>154.43</v>
      </c>
      <c r="O299" s="88">
        <v>581.04999999999995</v>
      </c>
    </row>
    <row r="300" spans="2:15" x14ac:dyDescent="0.25">
      <c r="B300" t="s">
        <v>419</v>
      </c>
      <c r="C300" t="s">
        <v>1177</v>
      </c>
      <c r="D300" t="s">
        <v>2899</v>
      </c>
      <c r="E300" t="s">
        <v>1178</v>
      </c>
      <c r="F300" t="s">
        <v>1042</v>
      </c>
      <c r="G300" t="s">
        <v>893</v>
      </c>
      <c r="H300" t="s">
        <v>1098</v>
      </c>
      <c r="I300" t="s">
        <v>1042</v>
      </c>
      <c r="J300" s="88">
        <v>143.59</v>
      </c>
      <c r="K300" s="88">
        <v>590.01</v>
      </c>
      <c r="L300" s="88">
        <v>10</v>
      </c>
      <c r="M300" s="88">
        <v>7.13</v>
      </c>
      <c r="N300" s="88">
        <v>160.72</v>
      </c>
      <c r="O300" s="88">
        <v>607.14</v>
      </c>
    </row>
    <row r="301" spans="2:15" x14ac:dyDescent="0.25">
      <c r="B301" t="s">
        <v>420</v>
      </c>
      <c r="C301" t="s">
        <v>1532</v>
      </c>
      <c r="D301" t="s">
        <v>2921</v>
      </c>
      <c r="E301" t="s">
        <v>1533</v>
      </c>
      <c r="F301" t="s">
        <v>1063</v>
      </c>
      <c r="G301" t="s">
        <v>893</v>
      </c>
      <c r="H301" t="s">
        <v>1534</v>
      </c>
      <c r="I301" t="s">
        <v>1065</v>
      </c>
      <c r="J301" s="88">
        <v>140.75</v>
      </c>
      <c r="K301" s="88">
        <v>575.36</v>
      </c>
      <c r="L301" s="88">
        <v>10</v>
      </c>
      <c r="M301" s="88">
        <v>7.13</v>
      </c>
      <c r="N301" s="88">
        <v>157.88</v>
      </c>
      <c r="O301" s="88">
        <v>592.49</v>
      </c>
    </row>
    <row r="302" spans="2:15" x14ac:dyDescent="0.25">
      <c r="B302" t="s">
        <v>422</v>
      </c>
      <c r="C302" t="s">
        <v>1710</v>
      </c>
      <c r="D302" t="s">
        <v>100</v>
      </c>
      <c r="E302" t="s">
        <v>1711</v>
      </c>
      <c r="F302" t="s">
        <v>1712</v>
      </c>
      <c r="G302" t="s">
        <v>893</v>
      </c>
      <c r="H302" t="s">
        <v>1713</v>
      </c>
      <c r="I302" t="s">
        <v>924</v>
      </c>
      <c r="J302" s="88">
        <v>153.44999999999999</v>
      </c>
      <c r="K302" s="88">
        <v>565.14</v>
      </c>
      <c r="L302" s="88">
        <v>10</v>
      </c>
      <c r="M302" s="88">
        <v>7.13</v>
      </c>
      <c r="N302" s="88">
        <v>170.58</v>
      </c>
      <c r="O302" s="88">
        <v>582.27</v>
      </c>
    </row>
    <row r="303" spans="2:15" x14ac:dyDescent="0.25">
      <c r="B303" t="s">
        <v>423</v>
      </c>
      <c r="C303" t="s">
        <v>1909</v>
      </c>
      <c r="D303" t="s">
        <v>2913</v>
      </c>
      <c r="E303" t="s">
        <v>1910</v>
      </c>
      <c r="F303" t="s">
        <v>1911</v>
      </c>
      <c r="G303" t="s">
        <v>893</v>
      </c>
      <c r="H303" t="s">
        <v>1912</v>
      </c>
      <c r="I303" t="s">
        <v>1256</v>
      </c>
      <c r="J303" s="88">
        <v>135.65</v>
      </c>
      <c r="K303" s="88">
        <v>562.96</v>
      </c>
      <c r="L303" s="88">
        <v>10</v>
      </c>
      <c r="M303" s="88">
        <v>1.36</v>
      </c>
      <c r="N303" s="88">
        <v>147.01</v>
      </c>
      <c r="O303" s="88">
        <v>574.32000000000005</v>
      </c>
    </row>
    <row r="304" spans="2:15" x14ac:dyDescent="0.25">
      <c r="B304" t="s">
        <v>424</v>
      </c>
      <c r="C304" t="s">
        <v>2198</v>
      </c>
      <c r="D304" t="s">
        <v>2590</v>
      </c>
      <c r="E304" t="s">
        <v>2199</v>
      </c>
      <c r="F304" t="s">
        <v>2200</v>
      </c>
      <c r="G304" t="s">
        <v>893</v>
      </c>
      <c r="H304" t="s">
        <v>2518</v>
      </c>
      <c r="I304" t="s">
        <v>1491</v>
      </c>
      <c r="J304" s="88">
        <v>139.58000000000001</v>
      </c>
      <c r="K304" s="88">
        <v>564.91999999999996</v>
      </c>
      <c r="L304" s="88">
        <v>10</v>
      </c>
      <c r="M304" s="88">
        <v>1.36</v>
      </c>
      <c r="N304" s="88">
        <v>150.94</v>
      </c>
      <c r="O304" s="88">
        <v>576.28</v>
      </c>
    </row>
    <row r="305" spans="2:15" x14ac:dyDescent="0.25">
      <c r="B305" t="s">
        <v>425</v>
      </c>
      <c r="C305" t="s">
        <v>1827</v>
      </c>
      <c r="D305" t="s">
        <v>2577</v>
      </c>
      <c r="E305" t="s">
        <v>1828</v>
      </c>
      <c r="F305" t="s">
        <v>1829</v>
      </c>
      <c r="G305" t="s">
        <v>893</v>
      </c>
      <c r="H305" t="s">
        <v>2504</v>
      </c>
      <c r="I305" t="s">
        <v>1029</v>
      </c>
      <c r="J305" s="88">
        <v>131.25</v>
      </c>
      <c r="K305" s="88">
        <v>563.38</v>
      </c>
      <c r="L305" s="88">
        <v>10</v>
      </c>
      <c r="M305" s="88">
        <v>1.36</v>
      </c>
      <c r="N305" s="88">
        <v>142.61000000000001</v>
      </c>
      <c r="O305" s="88">
        <v>574.74</v>
      </c>
    </row>
    <row r="306" spans="2:15" x14ac:dyDescent="0.25">
      <c r="B306" t="s">
        <v>426</v>
      </c>
      <c r="C306" t="s">
        <v>2343</v>
      </c>
      <c r="D306" t="s">
        <v>813</v>
      </c>
      <c r="E306" t="s">
        <v>2344</v>
      </c>
      <c r="F306" t="s">
        <v>2026</v>
      </c>
      <c r="G306" t="s">
        <v>893</v>
      </c>
      <c r="H306" t="s">
        <v>2512</v>
      </c>
      <c r="I306" t="s">
        <v>2028</v>
      </c>
      <c r="J306" s="88">
        <v>139.19</v>
      </c>
      <c r="K306" s="88">
        <v>571.34</v>
      </c>
      <c r="L306" s="88">
        <v>10</v>
      </c>
      <c r="M306" s="88">
        <v>7.13</v>
      </c>
      <c r="N306" s="88">
        <v>156.32</v>
      </c>
      <c r="O306" s="88">
        <v>588.47</v>
      </c>
    </row>
    <row r="307" spans="2:15" x14ac:dyDescent="0.25">
      <c r="B307" t="s">
        <v>427</v>
      </c>
      <c r="C307" t="s">
        <v>2365</v>
      </c>
      <c r="D307" t="s">
        <v>206</v>
      </c>
      <c r="E307" t="s">
        <v>2366</v>
      </c>
      <c r="F307" t="s">
        <v>1380</v>
      </c>
      <c r="G307" t="s">
        <v>893</v>
      </c>
      <c r="H307" t="s">
        <v>1381</v>
      </c>
      <c r="I307" t="s">
        <v>1286</v>
      </c>
      <c r="J307" s="88">
        <v>163.19</v>
      </c>
      <c r="K307" s="88">
        <v>557.72</v>
      </c>
      <c r="L307" s="88">
        <v>10</v>
      </c>
      <c r="M307" s="88">
        <v>7.13</v>
      </c>
      <c r="N307" s="88">
        <v>180.32</v>
      </c>
      <c r="O307" s="88">
        <v>574.85</v>
      </c>
    </row>
    <row r="308" spans="2:15" x14ac:dyDescent="0.25">
      <c r="B308" t="s">
        <v>428</v>
      </c>
      <c r="C308" t="s">
        <v>1993</v>
      </c>
      <c r="D308" t="s">
        <v>814</v>
      </c>
      <c r="E308" t="s">
        <v>1994</v>
      </c>
      <c r="F308" t="s">
        <v>1995</v>
      </c>
      <c r="G308" t="s">
        <v>893</v>
      </c>
      <c r="H308" t="s">
        <v>1838</v>
      </c>
      <c r="I308" t="s">
        <v>900</v>
      </c>
      <c r="J308" s="88">
        <v>161.88999999999999</v>
      </c>
      <c r="K308" s="88">
        <v>571.71</v>
      </c>
      <c r="L308" s="88">
        <v>10</v>
      </c>
      <c r="M308" s="88">
        <v>7.13</v>
      </c>
      <c r="N308" s="88">
        <v>179.02</v>
      </c>
      <c r="O308" s="88">
        <v>588.84</v>
      </c>
    </row>
    <row r="309" spans="2:15" x14ac:dyDescent="0.25">
      <c r="B309" t="s">
        <v>429</v>
      </c>
      <c r="C309" t="s">
        <v>2296</v>
      </c>
      <c r="D309" t="s">
        <v>195</v>
      </c>
      <c r="E309" t="s">
        <v>2297</v>
      </c>
      <c r="F309" t="s">
        <v>900</v>
      </c>
      <c r="G309" t="s">
        <v>893</v>
      </c>
      <c r="H309" t="s">
        <v>2062</v>
      </c>
      <c r="I309" t="s">
        <v>952</v>
      </c>
      <c r="J309" s="88">
        <v>170.35</v>
      </c>
      <c r="K309" s="88">
        <v>559.26</v>
      </c>
      <c r="L309" s="88">
        <v>10</v>
      </c>
      <c r="M309" s="88">
        <v>7.13</v>
      </c>
      <c r="N309" s="88">
        <v>187.48</v>
      </c>
      <c r="O309" s="88">
        <v>576.39</v>
      </c>
    </row>
    <row r="310" spans="2:15" x14ac:dyDescent="0.25">
      <c r="B310" t="s">
        <v>432</v>
      </c>
      <c r="C310" t="s">
        <v>2222</v>
      </c>
      <c r="D310" t="s">
        <v>179</v>
      </c>
      <c r="E310" t="s">
        <v>2223</v>
      </c>
      <c r="F310" t="s">
        <v>1816</v>
      </c>
      <c r="G310" t="s">
        <v>893</v>
      </c>
      <c r="H310" t="s">
        <v>1817</v>
      </c>
      <c r="I310" t="s">
        <v>952</v>
      </c>
      <c r="J310" s="88">
        <v>160.38</v>
      </c>
      <c r="K310" s="88">
        <v>576.92999999999995</v>
      </c>
      <c r="L310" s="88">
        <v>10</v>
      </c>
      <c r="M310" s="88">
        <v>7.13</v>
      </c>
      <c r="N310" s="88">
        <v>177.51</v>
      </c>
      <c r="O310" s="88">
        <v>594.05999999999995</v>
      </c>
    </row>
    <row r="311" spans="2:15" x14ac:dyDescent="0.25">
      <c r="B311" t="s">
        <v>433</v>
      </c>
      <c r="C311" t="s">
        <v>2215</v>
      </c>
      <c r="D311" t="s">
        <v>177</v>
      </c>
      <c r="E311" t="s">
        <v>2216</v>
      </c>
      <c r="F311" t="s">
        <v>2011</v>
      </c>
      <c r="G311" t="s">
        <v>893</v>
      </c>
      <c r="H311" t="s">
        <v>2217</v>
      </c>
      <c r="I311" t="s">
        <v>2011</v>
      </c>
      <c r="J311" s="88">
        <v>132.68</v>
      </c>
      <c r="K311" s="88">
        <v>559.53</v>
      </c>
      <c r="L311" s="88">
        <v>10</v>
      </c>
      <c r="M311" s="88">
        <v>7.13</v>
      </c>
      <c r="N311" s="88">
        <v>149.81</v>
      </c>
      <c r="O311" s="88">
        <v>576.66</v>
      </c>
    </row>
    <row r="312" spans="2:15" x14ac:dyDescent="0.25">
      <c r="B312" t="s">
        <v>434</v>
      </c>
      <c r="C312" t="s">
        <v>1683</v>
      </c>
      <c r="D312" t="s">
        <v>93</v>
      </c>
      <c r="E312" t="s">
        <v>1684</v>
      </c>
      <c r="F312" t="s">
        <v>1200</v>
      </c>
      <c r="G312" t="s">
        <v>893</v>
      </c>
      <c r="H312" t="s">
        <v>1201</v>
      </c>
      <c r="I312" t="s">
        <v>895</v>
      </c>
      <c r="J312" s="88">
        <v>185.64</v>
      </c>
      <c r="K312" s="88">
        <v>588.98</v>
      </c>
      <c r="L312" s="88">
        <v>10</v>
      </c>
      <c r="M312" s="88">
        <v>1.36</v>
      </c>
      <c r="N312" s="88">
        <v>197</v>
      </c>
      <c r="O312" s="88">
        <v>600.34</v>
      </c>
    </row>
    <row r="313" spans="2:15" x14ac:dyDescent="0.25">
      <c r="B313" t="s">
        <v>435</v>
      </c>
      <c r="C313" t="s">
        <v>2138</v>
      </c>
      <c r="D313" t="s">
        <v>165</v>
      </c>
      <c r="E313" t="s">
        <v>2139</v>
      </c>
      <c r="F313" t="s">
        <v>2140</v>
      </c>
      <c r="G313" t="s">
        <v>893</v>
      </c>
      <c r="H313" t="s">
        <v>2516</v>
      </c>
      <c r="I313" t="s">
        <v>1350</v>
      </c>
      <c r="J313" s="88">
        <v>161.77000000000001</v>
      </c>
      <c r="K313" s="88">
        <v>558.16999999999996</v>
      </c>
      <c r="L313" s="88">
        <v>10</v>
      </c>
      <c r="M313" s="88">
        <v>1.36</v>
      </c>
      <c r="N313" s="88">
        <v>173.13</v>
      </c>
      <c r="O313" s="88">
        <v>569.53</v>
      </c>
    </row>
    <row r="314" spans="2:15" x14ac:dyDescent="0.25">
      <c r="B314" t="s">
        <v>437</v>
      </c>
      <c r="C314" t="s">
        <v>1076</v>
      </c>
      <c r="D314" t="s">
        <v>22</v>
      </c>
      <c r="E314" t="s">
        <v>1077</v>
      </c>
      <c r="F314" t="s">
        <v>1078</v>
      </c>
      <c r="G314" t="s">
        <v>893</v>
      </c>
      <c r="H314" t="s">
        <v>1079</v>
      </c>
      <c r="I314" t="s">
        <v>1080</v>
      </c>
      <c r="J314" s="88">
        <v>157.02000000000001</v>
      </c>
      <c r="K314" s="88">
        <v>553.30999999999995</v>
      </c>
      <c r="L314" s="88">
        <v>10</v>
      </c>
      <c r="M314" s="88">
        <v>1.36</v>
      </c>
      <c r="N314" s="88">
        <v>168.38</v>
      </c>
      <c r="O314" s="88">
        <v>564.66999999999996</v>
      </c>
    </row>
    <row r="315" spans="2:15" x14ac:dyDescent="0.25">
      <c r="B315" t="s">
        <v>438</v>
      </c>
      <c r="C315" t="s">
        <v>1791</v>
      </c>
      <c r="D315" t="s">
        <v>626</v>
      </c>
      <c r="E315" t="s">
        <v>1792</v>
      </c>
      <c r="F315" t="s">
        <v>1252</v>
      </c>
      <c r="G315" t="s">
        <v>893</v>
      </c>
      <c r="H315" t="s">
        <v>1253</v>
      </c>
      <c r="I315" t="s">
        <v>1252</v>
      </c>
      <c r="J315" s="88">
        <v>171.28</v>
      </c>
      <c r="K315" s="88">
        <v>573.71</v>
      </c>
      <c r="L315" s="88">
        <v>10</v>
      </c>
      <c r="M315" s="88">
        <v>7.13</v>
      </c>
      <c r="N315" s="88">
        <v>188.41</v>
      </c>
      <c r="O315" s="88">
        <v>590.84</v>
      </c>
    </row>
    <row r="316" spans="2:15" x14ac:dyDescent="0.25">
      <c r="B316" t="s">
        <v>440</v>
      </c>
      <c r="C316" t="s">
        <v>1119</v>
      </c>
      <c r="D316" t="s">
        <v>2550</v>
      </c>
      <c r="E316" t="s">
        <v>1120</v>
      </c>
      <c r="F316" t="s">
        <v>1121</v>
      </c>
      <c r="G316" t="s">
        <v>893</v>
      </c>
      <c r="H316" t="s">
        <v>1849</v>
      </c>
      <c r="I316" t="s">
        <v>1123</v>
      </c>
      <c r="J316" s="88">
        <v>127.89</v>
      </c>
      <c r="K316" s="88">
        <v>576.88</v>
      </c>
      <c r="L316" s="88">
        <v>10</v>
      </c>
      <c r="M316" s="88">
        <v>7.13</v>
      </c>
      <c r="N316" s="88">
        <v>145.02000000000001</v>
      </c>
      <c r="O316" s="88">
        <v>594.01</v>
      </c>
    </row>
    <row r="317" spans="2:15" x14ac:dyDescent="0.25">
      <c r="B317" t="s">
        <v>442</v>
      </c>
      <c r="C317" t="s">
        <v>2177</v>
      </c>
      <c r="D317" t="s">
        <v>171</v>
      </c>
      <c r="E317" t="s">
        <v>2178</v>
      </c>
      <c r="F317" t="s">
        <v>2179</v>
      </c>
      <c r="G317" t="s">
        <v>893</v>
      </c>
      <c r="H317" t="s">
        <v>2180</v>
      </c>
      <c r="I317" t="s">
        <v>924</v>
      </c>
      <c r="J317" s="88">
        <v>174.01</v>
      </c>
      <c r="K317" s="88">
        <v>567.29999999999995</v>
      </c>
      <c r="L317" s="88">
        <v>10</v>
      </c>
      <c r="M317" s="88">
        <v>1.36</v>
      </c>
      <c r="N317" s="88">
        <v>185.37</v>
      </c>
      <c r="O317" s="88">
        <v>578.66</v>
      </c>
    </row>
    <row r="318" spans="2:15" x14ac:dyDescent="0.25">
      <c r="B318" t="s">
        <v>443</v>
      </c>
      <c r="C318" t="s">
        <v>1198</v>
      </c>
      <c r="D318" t="s">
        <v>37</v>
      </c>
      <c r="E318" t="s">
        <v>1199</v>
      </c>
      <c r="F318" t="s">
        <v>1200</v>
      </c>
      <c r="G318" t="s">
        <v>893</v>
      </c>
      <c r="H318" t="s">
        <v>1201</v>
      </c>
      <c r="I318" t="s">
        <v>895</v>
      </c>
      <c r="J318" s="88">
        <v>117.68</v>
      </c>
      <c r="K318" s="88">
        <v>553.37</v>
      </c>
      <c r="L318" s="88">
        <v>10</v>
      </c>
      <c r="M318" s="88">
        <v>7.13</v>
      </c>
      <c r="N318" s="88">
        <v>134.81</v>
      </c>
      <c r="O318" s="88">
        <v>570.5</v>
      </c>
    </row>
    <row r="319" spans="2:15" x14ac:dyDescent="0.25">
      <c r="B319" t="s">
        <v>444</v>
      </c>
      <c r="C319" t="s">
        <v>1193</v>
      </c>
      <c r="D319" t="s">
        <v>36</v>
      </c>
      <c r="E319" t="s">
        <v>1194</v>
      </c>
      <c r="F319" t="s">
        <v>1195</v>
      </c>
      <c r="G319" t="s">
        <v>893</v>
      </c>
      <c r="H319" t="s">
        <v>1196</v>
      </c>
      <c r="I319" t="s">
        <v>1197</v>
      </c>
      <c r="J319" s="88">
        <v>109.42</v>
      </c>
      <c r="K319" s="88">
        <v>557.13</v>
      </c>
      <c r="L319" s="88">
        <v>10</v>
      </c>
      <c r="M319" s="88">
        <v>7.13</v>
      </c>
      <c r="N319" s="88">
        <v>126.55</v>
      </c>
      <c r="O319" s="88">
        <v>574.26</v>
      </c>
    </row>
    <row r="320" spans="2:15" x14ac:dyDescent="0.25">
      <c r="B320" t="s">
        <v>445</v>
      </c>
      <c r="C320" t="s">
        <v>2228</v>
      </c>
      <c r="D320" t="s">
        <v>181</v>
      </c>
      <c r="E320" t="s">
        <v>2229</v>
      </c>
      <c r="F320" t="s">
        <v>2230</v>
      </c>
      <c r="G320" t="s">
        <v>893</v>
      </c>
      <c r="H320" t="s">
        <v>2231</v>
      </c>
      <c r="I320" t="s">
        <v>2011</v>
      </c>
      <c r="J320" s="88">
        <v>131.61000000000001</v>
      </c>
      <c r="K320" s="88">
        <v>573.47</v>
      </c>
      <c r="L320" s="88">
        <v>10</v>
      </c>
      <c r="M320" s="88">
        <v>7.13</v>
      </c>
      <c r="N320" s="88">
        <v>148.74</v>
      </c>
      <c r="O320" s="88">
        <v>590.6</v>
      </c>
    </row>
    <row r="321" spans="2:15" x14ac:dyDescent="0.25">
      <c r="B321" t="s">
        <v>446</v>
      </c>
      <c r="C321" t="s">
        <v>1282</v>
      </c>
      <c r="D321" t="s">
        <v>47</v>
      </c>
      <c r="E321" t="s">
        <v>1283</v>
      </c>
      <c r="F321" t="s">
        <v>1284</v>
      </c>
      <c r="G321" t="s">
        <v>893</v>
      </c>
      <c r="H321" t="s">
        <v>1285</v>
      </c>
      <c r="I321" t="s">
        <v>1286</v>
      </c>
      <c r="J321" s="88">
        <v>130.44999999999999</v>
      </c>
      <c r="K321" s="88">
        <v>538.22</v>
      </c>
      <c r="L321" s="88">
        <v>10</v>
      </c>
      <c r="M321" s="88">
        <v>7.13</v>
      </c>
      <c r="N321" s="88">
        <v>147.58000000000001</v>
      </c>
      <c r="O321" s="88">
        <v>555.35</v>
      </c>
    </row>
    <row r="322" spans="2:15" x14ac:dyDescent="0.25">
      <c r="B322" t="s">
        <v>447</v>
      </c>
      <c r="C322" t="s">
        <v>2380</v>
      </c>
      <c r="D322" t="s">
        <v>210</v>
      </c>
      <c r="E322" t="s">
        <v>3747</v>
      </c>
      <c r="F322" t="s">
        <v>2382</v>
      </c>
      <c r="G322" t="s">
        <v>893</v>
      </c>
      <c r="H322" t="s">
        <v>2383</v>
      </c>
      <c r="I322" t="s">
        <v>1252</v>
      </c>
      <c r="J322" s="88">
        <v>148.88999999999999</v>
      </c>
      <c r="K322" s="88">
        <v>549.27</v>
      </c>
      <c r="L322" s="88">
        <v>10</v>
      </c>
      <c r="M322" s="88">
        <v>1.36</v>
      </c>
      <c r="N322" s="88">
        <v>160.25</v>
      </c>
      <c r="O322" s="88">
        <v>560.63</v>
      </c>
    </row>
    <row r="323" spans="2:15" x14ac:dyDescent="0.25">
      <c r="B323" t="s">
        <v>448</v>
      </c>
      <c r="C323" t="s">
        <v>1795</v>
      </c>
      <c r="D323" t="s">
        <v>627</v>
      </c>
      <c r="E323" t="s">
        <v>1796</v>
      </c>
      <c r="F323" t="s">
        <v>1083</v>
      </c>
      <c r="G323" t="s">
        <v>893</v>
      </c>
      <c r="H323" t="s">
        <v>1084</v>
      </c>
      <c r="I323" t="s">
        <v>1085</v>
      </c>
      <c r="J323" s="88">
        <v>165.47</v>
      </c>
      <c r="K323" s="88">
        <v>531.25</v>
      </c>
      <c r="L323" s="88">
        <v>10</v>
      </c>
      <c r="M323" s="88">
        <v>1.36</v>
      </c>
      <c r="N323" s="88">
        <v>176.83</v>
      </c>
      <c r="O323" s="88">
        <v>542.61</v>
      </c>
    </row>
    <row r="324" spans="2:15" x14ac:dyDescent="0.25">
      <c r="B324" t="s">
        <v>451</v>
      </c>
      <c r="C324" t="s">
        <v>1921</v>
      </c>
      <c r="D324" t="s">
        <v>135</v>
      </c>
      <c r="E324" t="s">
        <v>1922</v>
      </c>
      <c r="F324" t="s">
        <v>1298</v>
      </c>
      <c r="G324" t="s">
        <v>893</v>
      </c>
      <c r="H324" t="s">
        <v>1299</v>
      </c>
      <c r="I324" t="s">
        <v>1300</v>
      </c>
      <c r="J324" s="88">
        <v>179.71</v>
      </c>
      <c r="K324" s="88">
        <v>557.35</v>
      </c>
      <c r="L324" s="88">
        <v>10</v>
      </c>
      <c r="M324" s="88">
        <v>0</v>
      </c>
      <c r="N324" s="88">
        <v>189.71</v>
      </c>
      <c r="O324" s="88">
        <v>567.35</v>
      </c>
    </row>
    <row r="325" spans="2:15" x14ac:dyDescent="0.25">
      <c r="B325" t="s">
        <v>452</v>
      </c>
      <c r="C325" t="s">
        <v>1168</v>
      </c>
      <c r="D325" t="s">
        <v>31</v>
      </c>
      <c r="E325" t="s">
        <v>1169</v>
      </c>
      <c r="F325" t="s">
        <v>1170</v>
      </c>
      <c r="G325" t="s">
        <v>893</v>
      </c>
      <c r="H325" t="s">
        <v>1171</v>
      </c>
      <c r="I325" t="s">
        <v>1070</v>
      </c>
      <c r="J325" s="88">
        <v>184.59</v>
      </c>
      <c r="K325" s="88">
        <v>554.41</v>
      </c>
      <c r="L325" s="88">
        <v>10</v>
      </c>
      <c r="M325" s="88">
        <v>0</v>
      </c>
      <c r="N325" s="88">
        <v>194.59</v>
      </c>
      <c r="O325" s="88">
        <v>564.41</v>
      </c>
    </row>
    <row r="326" spans="2:15" x14ac:dyDescent="0.25">
      <c r="B326" t="s">
        <v>454</v>
      </c>
      <c r="C326" t="s">
        <v>2114</v>
      </c>
      <c r="D326" t="s">
        <v>815</v>
      </c>
      <c r="E326" t="s">
        <v>2628</v>
      </c>
      <c r="F326" t="s">
        <v>2116</v>
      </c>
      <c r="G326" t="s">
        <v>893</v>
      </c>
      <c r="H326" t="s">
        <v>2117</v>
      </c>
      <c r="I326" t="s">
        <v>1300</v>
      </c>
      <c r="J326" s="88">
        <v>151.41999999999999</v>
      </c>
      <c r="K326" s="88">
        <v>592.79999999999995</v>
      </c>
      <c r="L326" s="88">
        <v>10</v>
      </c>
      <c r="M326" s="88">
        <v>7.13</v>
      </c>
      <c r="N326" s="88">
        <v>168.55</v>
      </c>
      <c r="O326" s="88">
        <v>609.92999999999995</v>
      </c>
    </row>
    <row r="327" spans="2:15" x14ac:dyDescent="0.25">
      <c r="B327" t="s">
        <v>455</v>
      </c>
      <c r="C327" t="s">
        <v>1692</v>
      </c>
      <c r="D327" t="s">
        <v>96</v>
      </c>
      <c r="E327" t="s">
        <v>1693</v>
      </c>
      <c r="F327" t="s">
        <v>892</v>
      </c>
      <c r="G327" t="s">
        <v>893</v>
      </c>
      <c r="H327" t="s">
        <v>894</v>
      </c>
      <c r="I327" t="s">
        <v>895</v>
      </c>
      <c r="J327" s="88">
        <v>163.24</v>
      </c>
      <c r="K327" s="88">
        <v>569.94000000000005</v>
      </c>
      <c r="L327" s="88">
        <v>10</v>
      </c>
      <c r="M327" s="88">
        <v>7.13</v>
      </c>
      <c r="N327" s="88">
        <v>180.37</v>
      </c>
      <c r="O327" s="88">
        <v>587.07000000000005</v>
      </c>
    </row>
    <row r="328" spans="2:15" x14ac:dyDescent="0.25">
      <c r="B328" t="s">
        <v>456</v>
      </c>
      <c r="C328" t="s">
        <v>1689</v>
      </c>
      <c r="D328" t="s">
        <v>95</v>
      </c>
      <c r="E328" t="s">
        <v>1690</v>
      </c>
      <c r="F328" t="s">
        <v>892</v>
      </c>
      <c r="G328" t="s">
        <v>893</v>
      </c>
      <c r="H328" t="s">
        <v>894</v>
      </c>
      <c r="I328" t="s">
        <v>895</v>
      </c>
      <c r="J328" s="88">
        <v>156.80000000000001</v>
      </c>
      <c r="K328" s="88">
        <v>562.37</v>
      </c>
      <c r="L328" s="88">
        <v>10</v>
      </c>
      <c r="M328" s="88">
        <v>7.13</v>
      </c>
      <c r="N328" s="88">
        <v>173.93</v>
      </c>
      <c r="O328" s="88">
        <v>579.5</v>
      </c>
    </row>
    <row r="329" spans="2:15" x14ac:dyDescent="0.25">
      <c r="B329" t="s">
        <v>457</v>
      </c>
      <c r="C329" t="s">
        <v>2329</v>
      </c>
      <c r="D329" t="s">
        <v>2597</v>
      </c>
      <c r="E329" t="s">
        <v>2330</v>
      </c>
      <c r="F329" t="s">
        <v>1436</v>
      </c>
      <c r="G329" t="s">
        <v>893</v>
      </c>
      <c r="H329" t="s">
        <v>2331</v>
      </c>
      <c r="I329" t="s">
        <v>1133</v>
      </c>
      <c r="J329" s="88">
        <v>150.13999999999999</v>
      </c>
      <c r="K329" s="88">
        <v>587.88</v>
      </c>
      <c r="L329" s="88">
        <v>10</v>
      </c>
      <c r="M329" s="88">
        <v>7.13</v>
      </c>
      <c r="N329" s="88">
        <v>167.27</v>
      </c>
      <c r="O329" s="88">
        <v>605.01</v>
      </c>
    </row>
    <row r="330" spans="2:15" x14ac:dyDescent="0.25">
      <c r="B330" t="s">
        <v>458</v>
      </c>
      <c r="C330" t="s">
        <v>1601</v>
      </c>
      <c r="D330" t="s">
        <v>628</v>
      </c>
      <c r="E330" t="s">
        <v>1602</v>
      </c>
      <c r="F330" t="s">
        <v>1603</v>
      </c>
      <c r="G330" t="s">
        <v>893</v>
      </c>
      <c r="H330" t="s">
        <v>1604</v>
      </c>
      <c r="I330" t="s">
        <v>1603</v>
      </c>
      <c r="J330" s="88">
        <v>198.97</v>
      </c>
      <c r="K330" s="88">
        <v>592.65</v>
      </c>
      <c r="L330" s="88">
        <v>10</v>
      </c>
      <c r="M330" s="88">
        <v>0</v>
      </c>
      <c r="N330" s="88">
        <v>208.97</v>
      </c>
      <c r="O330" s="88">
        <v>602.65</v>
      </c>
    </row>
    <row r="331" spans="2:15" x14ac:dyDescent="0.25">
      <c r="B331" t="s">
        <v>459</v>
      </c>
      <c r="C331" t="s">
        <v>1510</v>
      </c>
      <c r="D331" t="s">
        <v>817</v>
      </c>
      <c r="E331" t="s">
        <v>1511</v>
      </c>
      <c r="F331" t="s">
        <v>1512</v>
      </c>
      <c r="G331" t="s">
        <v>893</v>
      </c>
      <c r="H331" t="s">
        <v>1513</v>
      </c>
      <c r="I331" t="s">
        <v>967</v>
      </c>
      <c r="J331" s="88">
        <v>147.72</v>
      </c>
      <c r="K331" s="88">
        <v>564.48</v>
      </c>
      <c r="L331" s="88">
        <v>10</v>
      </c>
      <c r="M331" s="88">
        <v>1.36</v>
      </c>
      <c r="N331" s="88">
        <v>159.08000000000001</v>
      </c>
      <c r="O331" s="88">
        <v>575.84</v>
      </c>
    </row>
    <row r="332" spans="2:15" x14ac:dyDescent="0.25">
      <c r="B332" t="s">
        <v>460</v>
      </c>
      <c r="C332" t="s">
        <v>1326</v>
      </c>
      <c r="D332" t="s">
        <v>53</v>
      </c>
      <c r="E332" t="s">
        <v>1327</v>
      </c>
      <c r="F332" t="s">
        <v>900</v>
      </c>
      <c r="G332" t="s">
        <v>893</v>
      </c>
      <c r="H332" t="s">
        <v>1328</v>
      </c>
      <c r="I332" t="s">
        <v>952</v>
      </c>
      <c r="J332" s="88">
        <v>192.23</v>
      </c>
      <c r="K332" s="88">
        <v>580.11</v>
      </c>
      <c r="L332" s="88">
        <v>10</v>
      </c>
      <c r="M332" s="88">
        <v>7.13</v>
      </c>
      <c r="N332" s="88">
        <v>209.36</v>
      </c>
      <c r="O332" s="88">
        <v>597.24</v>
      </c>
    </row>
    <row r="333" spans="2:15" x14ac:dyDescent="0.25">
      <c r="B333" t="s">
        <v>461</v>
      </c>
      <c r="C333" t="s">
        <v>1506</v>
      </c>
      <c r="D333" t="s">
        <v>818</v>
      </c>
      <c r="E333" t="s">
        <v>1507</v>
      </c>
      <c r="F333" t="s">
        <v>1508</v>
      </c>
      <c r="G333" t="s">
        <v>893</v>
      </c>
      <c r="H333" t="s">
        <v>1509</v>
      </c>
      <c r="I333" t="s">
        <v>1143</v>
      </c>
      <c r="J333" s="88">
        <v>131.21</v>
      </c>
      <c r="K333" s="88">
        <v>554.14</v>
      </c>
      <c r="L333" s="88">
        <v>10</v>
      </c>
      <c r="M333" s="88">
        <v>1.36</v>
      </c>
      <c r="N333" s="88">
        <v>142.57</v>
      </c>
      <c r="O333" s="88">
        <v>565.5</v>
      </c>
    </row>
    <row r="334" spans="2:15" x14ac:dyDescent="0.25">
      <c r="B334" t="s">
        <v>462</v>
      </c>
      <c r="C334" t="s">
        <v>1052</v>
      </c>
      <c r="D334" t="s">
        <v>18</v>
      </c>
      <c r="E334" t="s">
        <v>1053</v>
      </c>
      <c r="F334" t="s">
        <v>1054</v>
      </c>
      <c r="G334" t="s">
        <v>893</v>
      </c>
      <c r="H334" t="s">
        <v>1055</v>
      </c>
      <c r="I334" t="s">
        <v>1056</v>
      </c>
      <c r="J334" s="88">
        <v>158.05000000000001</v>
      </c>
      <c r="K334" s="88">
        <v>578.71</v>
      </c>
      <c r="L334" s="88">
        <v>10</v>
      </c>
      <c r="M334" s="88">
        <v>7.13</v>
      </c>
      <c r="N334" s="88">
        <v>175.18</v>
      </c>
      <c r="O334" s="88">
        <v>595.84</v>
      </c>
    </row>
    <row r="335" spans="2:15" x14ac:dyDescent="0.25">
      <c r="B335" t="s">
        <v>463</v>
      </c>
      <c r="C335" t="s">
        <v>1907</v>
      </c>
      <c r="D335" t="s">
        <v>131</v>
      </c>
      <c r="E335" t="s">
        <v>1908</v>
      </c>
      <c r="F335" t="s">
        <v>1481</v>
      </c>
      <c r="G335" t="s">
        <v>893</v>
      </c>
      <c r="H335" t="s">
        <v>1790</v>
      </c>
      <c r="I335" t="s">
        <v>1472</v>
      </c>
      <c r="J335" s="88">
        <v>163.97</v>
      </c>
      <c r="K335" s="88">
        <v>556.64</v>
      </c>
      <c r="L335" s="88">
        <v>10</v>
      </c>
      <c r="M335" s="88">
        <v>7.13</v>
      </c>
      <c r="N335" s="88">
        <v>181.1</v>
      </c>
      <c r="O335" s="88">
        <v>573.77</v>
      </c>
    </row>
    <row r="336" spans="2:15" x14ac:dyDescent="0.25">
      <c r="B336" t="s">
        <v>464</v>
      </c>
      <c r="C336" t="s">
        <v>1839</v>
      </c>
      <c r="D336" t="s">
        <v>121</v>
      </c>
      <c r="E336" t="s">
        <v>1840</v>
      </c>
      <c r="F336" t="s">
        <v>1841</v>
      </c>
      <c r="G336" t="s">
        <v>893</v>
      </c>
      <c r="H336" t="s">
        <v>2506</v>
      </c>
      <c r="I336" t="s">
        <v>1133</v>
      </c>
      <c r="J336" s="88">
        <v>165.2</v>
      </c>
      <c r="K336" s="88">
        <v>559.64</v>
      </c>
      <c r="L336" s="88">
        <v>10</v>
      </c>
      <c r="M336" s="88">
        <v>7.13</v>
      </c>
      <c r="N336" s="88">
        <v>182.33</v>
      </c>
      <c r="O336" s="88">
        <v>576.77</v>
      </c>
    </row>
    <row r="337" spans="2:15" x14ac:dyDescent="0.25">
      <c r="B337" t="s">
        <v>465</v>
      </c>
      <c r="C337" t="s">
        <v>2049</v>
      </c>
      <c r="D337" t="s">
        <v>819</v>
      </c>
      <c r="E337" t="s">
        <v>2050</v>
      </c>
      <c r="F337" t="s">
        <v>1032</v>
      </c>
      <c r="G337" t="s">
        <v>893</v>
      </c>
      <c r="H337" t="s">
        <v>1033</v>
      </c>
      <c r="I337" t="s">
        <v>1034</v>
      </c>
      <c r="J337" s="88">
        <v>160.47</v>
      </c>
      <c r="K337" s="88">
        <v>555.12</v>
      </c>
      <c r="L337" s="88">
        <v>10</v>
      </c>
      <c r="M337" s="88">
        <v>7.13</v>
      </c>
      <c r="N337" s="88">
        <v>177.6</v>
      </c>
      <c r="O337" s="88">
        <v>572.25</v>
      </c>
    </row>
    <row r="338" spans="2:15" x14ac:dyDescent="0.25">
      <c r="B338" t="s">
        <v>466</v>
      </c>
      <c r="C338" t="s">
        <v>1296</v>
      </c>
      <c r="D338" t="s">
        <v>49</v>
      </c>
      <c r="E338" t="s">
        <v>1297</v>
      </c>
      <c r="F338" t="s">
        <v>1298</v>
      </c>
      <c r="G338" t="s">
        <v>893</v>
      </c>
      <c r="H338" t="s">
        <v>1299</v>
      </c>
      <c r="I338" t="s">
        <v>1300</v>
      </c>
      <c r="J338" s="88">
        <v>148.41</v>
      </c>
      <c r="K338" s="88">
        <v>563.67999999999995</v>
      </c>
      <c r="L338" s="88">
        <v>10</v>
      </c>
      <c r="M338" s="88">
        <v>7.13</v>
      </c>
      <c r="N338" s="88">
        <v>165.54</v>
      </c>
      <c r="O338" s="88">
        <v>580.80999999999995</v>
      </c>
    </row>
    <row r="339" spans="2:15" x14ac:dyDescent="0.25">
      <c r="B339" t="s">
        <v>467</v>
      </c>
      <c r="C339" t="s">
        <v>1772</v>
      </c>
      <c r="D339" t="s">
        <v>109</v>
      </c>
      <c r="E339" t="s">
        <v>1773</v>
      </c>
      <c r="F339" t="s">
        <v>1774</v>
      </c>
      <c r="G339" t="s">
        <v>893</v>
      </c>
      <c r="H339" t="s">
        <v>2503</v>
      </c>
      <c r="I339" t="s">
        <v>1114</v>
      </c>
      <c r="J339" s="88">
        <v>166.29</v>
      </c>
      <c r="K339" s="88">
        <v>572.89</v>
      </c>
      <c r="L339" s="88">
        <v>10</v>
      </c>
      <c r="M339" s="88">
        <v>7.13</v>
      </c>
      <c r="N339" s="88">
        <v>183.42</v>
      </c>
      <c r="O339" s="88">
        <v>590.02</v>
      </c>
    </row>
    <row r="340" spans="2:15" x14ac:dyDescent="0.25">
      <c r="B340" t="s">
        <v>468</v>
      </c>
      <c r="C340" t="s">
        <v>2046</v>
      </c>
      <c r="D340" t="s">
        <v>820</v>
      </c>
      <c r="E340" t="s">
        <v>2047</v>
      </c>
      <c r="F340" t="s">
        <v>1032</v>
      </c>
      <c r="G340" t="s">
        <v>893</v>
      </c>
      <c r="H340" t="s">
        <v>1033</v>
      </c>
      <c r="I340" t="s">
        <v>1034</v>
      </c>
      <c r="J340" s="88">
        <v>171.03</v>
      </c>
      <c r="K340" s="88">
        <v>576.38</v>
      </c>
      <c r="L340" s="88">
        <v>10</v>
      </c>
      <c r="M340" s="88">
        <v>7.13</v>
      </c>
      <c r="N340" s="88">
        <v>188.16</v>
      </c>
      <c r="O340" s="88">
        <v>593.51</v>
      </c>
    </row>
    <row r="341" spans="2:15" x14ac:dyDescent="0.25">
      <c r="B341" t="s">
        <v>469</v>
      </c>
      <c r="C341" t="s">
        <v>1535</v>
      </c>
      <c r="D341" t="s">
        <v>75</v>
      </c>
      <c r="E341" t="s">
        <v>1536</v>
      </c>
      <c r="F341" t="s">
        <v>1170</v>
      </c>
      <c r="G341" t="s">
        <v>893</v>
      </c>
      <c r="H341" t="s">
        <v>1171</v>
      </c>
      <c r="I341" t="s">
        <v>1070</v>
      </c>
      <c r="J341" s="88">
        <v>208.28</v>
      </c>
      <c r="K341" s="88">
        <v>609.14</v>
      </c>
      <c r="L341" s="88">
        <v>10</v>
      </c>
      <c r="M341" s="88">
        <v>7.13</v>
      </c>
      <c r="N341" s="88">
        <v>225.41</v>
      </c>
      <c r="O341" s="88">
        <v>626.27</v>
      </c>
    </row>
    <row r="342" spans="2:15" x14ac:dyDescent="0.25">
      <c r="B342" t="s">
        <v>470</v>
      </c>
      <c r="C342" t="s">
        <v>958</v>
      </c>
      <c r="D342" t="s">
        <v>5</v>
      </c>
      <c r="E342" t="s">
        <v>959</v>
      </c>
      <c r="F342" t="s">
        <v>960</v>
      </c>
      <c r="G342" t="s">
        <v>893</v>
      </c>
      <c r="H342" t="s">
        <v>961</v>
      </c>
      <c r="I342" t="s">
        <v>962</v>
      </c>
      <c r="J342" s="88">
        <v>125.6</v>
      </c>
      <c r="K342" s="88">
        <v>581.30999999999995</v>
      </c>
      <c r="L342" s="88">
        <v>10</v>
      </c>
      <c r="M342" s="88">
        <v>7.13</v>
      </c>
      <c r="N342" s="88">
        <v>142.72999999999999</v>
      </c>
      <c r="O342" s="88">
        <v>598.44000000000005</v>
      </c>
    </row>
    <row r="343" spans="2:15" x14ac:dyDescent="0.25">
      <c r="B343" t="s">
        <v>4347</v>
      </c>
      <c r="C343" t="s">
        <v>4335</v>
      </c>
      <c r="D343" t="s">
        <v>163</v>
      </c>
      <c r="E343" t="s">
        <v>2131</v>
      </c>
      <c r="F343" t="s">
        <v>2132</v>
      </c>
      <c r="G343" t="s">
        <v>893</v>
      </c>
      <c r="H343" t="s">
        <v>2133</v>
      </c>
      <c r="I343" t="s">
        <v>1426</v>
      </c>
      <c r="J343" s="88">
        <v>175.08</v>
      </c>
      <c r="K343" s="88">
        <v>557.6</v>
      </c>
      <c r="L343" s="88">
        <v>10</v>
      </c>
      <c r="M343" s="88">
        <v>7.13</v>
      </c>
      <c r="N343" s="88">
        <v>192.21</v>
      </c>
      <c r="O343" s="88">
        <v>574.73</v>
      </c>
    </row>
    <row r="344" spans="2:15" x14ac:dyDescent="0.25">
      <c r="B344" t="s">
        <v>474</v>
      </c>
      <c r="C344" t="s">
        <v>2334</v>
      </c>
      <c r="D344" t="s">
        <v>821</v>
      </c>
      <c r="E344" t="s">
        <v>2335</v>
      </c>
      <c r="F344" t="s">
        <v>917</v>
      </c>
      <c r="G344" t="s">
        <v>893</v>
      </c>
      <c r="H344" t="s">
        <v>2336</v>
      </c>
      <c r="I344" t="s">
        <v>919</v>
      </c>
      <c r="J344" s="88">
        <v>141.72999999999999</v>
      </c>
      <c r="K344" s="88">
        <v>552.39</v>
      </c>
      <c r="L344" s="88">
        <v>10</v>
      </c>
      <c r="M344" s="88">
        <v>7.13</v>
      </c>
      <c r="N344" s="88">
        <v>158.86000000000001</v>
      </c>
      <c r="O344" s="88">
        <v>569.52</v>
      </c>
    </row>
    <row r="345" spans="2:15" x14ac:dyDescent="0.25">
      <c r="B345" t="s">
        <v>476</v>
      </c>
      <c r="C345" t="s">
        <v>2332</v>
      </c>
      <c r="D345" t="s">
        <v>822</v>
      </c>
      <c r="E345" t="s">
        <v>2333</v>
      </c>
      <c r="F345" t="s">
        <v>946</v>
      </c>
      <c r="G345" t="s">
        <v>893</v>
      </c>
      <c r="H345" t="s">
        <v>947</v>
      </c>
      <c r="I345" t="s">
        <v>946</v>
      </c>
      <c r="J345" s="88">
        <v>179.07</v>
      </c>
      <c r="K345" s="88">
        <v>550.20000000000005</v>
      </c>
      <c r="L345" s="88">
        <v>10</v>
      </c>
      <c r="M345" s="88">
        <v>0</v>
      </c>
      <c r="N345" s="88">
        <v>189.07</v>
      </c>
      <c r="O345" s="88">
        <v>560.20000000000005</v>
      </c>
    </row>
    <row r="346" spans="2:15" x14ac:dyDescent="0.25">
      <c r="B346" t="s">
        <v>477</v>
      </c>
      <c r="C346" t="s">
        <v>1847</v>
      </c>
      <c r="D346" t="s">
        <v>122</v>
      </c>
      <c r="E346" t="s">
        <v>1848</v>
      </c>
      <c r="F346" t="s">
        <v>1121</v>
      </c>
      <c r="G346" t="s">
        <v>893</v>
      </c>
      <c r="H346" t="s">
        <v>1849</v>
      </c>
      <c r="I346" t="s">
        <v>1123</v>
      </c>
      <c r="J346" s="88">
        <v>106.59</v>
      </c>
      <c r="K346" s="88">
        <v>561.03</v>
      </c>
      <c r="L346" s="88">
        <v>10</v>
      </c>
      <c r="M346" s="88">
        <v>1.36</v>
      </c>
      <c r="N346" s="88">
        <v>117.95</v>
      </c>
      <c r="O346" s="88">
        <v>572.39</v>
      </c>
    </row>
    <row r="347" spans="2:15" x14ac:dyDescent="0.25">
      <c r="B347" t="s">
        <v>478</v>
      </c>
      <c r="C347" t="s">
        <v>1321</v>
      </c>
      <c r="D347" t="s">
        <v>52</v>
      </c>
      <c r="E347" t="s">
        <v>1322</v>
      </c>
      <c r="F347" t="s">
        <v>1323</v>
      </c>
      <c r="G347" t="s">
        <v>893</v>
      </c>
      <c r="H347" t="s">
        <v>2489</v>
      </c>
      <c r="I347" t="s">
        <v>1325</v>
      </c>
      <c r="J347" s="88">
        <v>148.27000000000001</v>
      </c>
      <c r="K347" s="88">
        <v>563.91999999999996</v>
      </c>
      <c r="L347" s="88">
        <v>10</v>
      </c>
      <c r="M347" s="88">
        <v>1.36</v>
      </c>
      <c r="N347" s="88">
        <v>159.63</v>
      </c>
      <c r="O347" s="88">
        <v>575.28</v>
      </c>
    </row>
    <row r="348" spans="2:15" x14ac:dyDescent="0.25">
      <c r="B348" t="s">
        <v>479</v>
      </c>
      <c r="C348" t="s">
        <v>1901</v>
      </c>
      <c r="D348" t="s">
        <v>2580</v>
      </c>
      <c r="E348" t="s">
        <v>1902</v>
      </c>
      <c r="F348" t="s">
        <v>1824</v>
      </c>
      <c r="G348" t="s">
        <v>893</v>
      </c>
      <c r="H348" t="s">
        <v>1825</v>
      </c>
      <c r="I348" t="s">
        <v>1826</v>
      </c>
      <c r="J348" s="88">
        <v>135.18</v>
      </c>
      <c r="K348" s="88">
        <v>571.24</v>
      </c>
      <c r="L348" s="88">
        <v>10</v>
      </c>
      <c r="M348" s="88">
        <v>7.13</v>
      </c>
      <c r="N348" s="88">
        <v>152.31</v>
      </c>
      <c r="O348" s="88">
        <v>588.37</v>
      </c>
    </row>
    <row r="349" spans="2:15" x14ac:dyDescent="0.25">
      <c r="B349" t="s">
        <v>480</v>
      </c>
      <c r="C349" t="s">
        <v>963</v>
      </c>
      <c r="D349" t="s">
        <v>2542</v>
      </c>
      <c r="E349" t="s">
        <v>964</v>
      </c>
      <c r="F349" t="s">
        <v>965</v>
      </c>
      <c r="G349" t="s">
        <v>893</v>
      </c>
      <c r="H349" t="s">
        <v>966</v>
      </c>
      <c r="I349" t="s">
        <v>967</v>
      </c>
      <c r="J349" s="88">
        <v>139.19</v>
      </c>
      <c r="K349" s="88">
        <v>554.73</v>
      </c>
      <c r="L349" s="88">
        <v>10</v>
      </c>
      <c r="M349" s="88">
        <v>7.13</v>
      </c>
      <c r="N349" s="88">
        <v>156.32</v>
      </c>
      <c r="O349" s="88">
        <v>571.86</v>
      </c>
    </row>
    <row r="350" spans="2:15" x14ac:dyDescent="0.25">
      <c r="B350" t="s">
        <v>481</v>
      </c>
      <c r="C350" t="s">
        <v>978</v>
      </c>
      <c r="D350" t="s">
        <v>2544</v>
      </c>
      <c r="E350" t="s">
        <v>979</v>
      </c>
      <c r="F350" t="s">
        <v>980</v>
      </c>
      <c r="G350" t="s">
        <v>893</v>
      </c>
      <c r="H350" t="s">
        <v>981</v>
      </c>
      <c r="I350" t="s">
        <v>982</v>
      </c>
      <c r="J350" s="88">
        <v>134.69</v>
      </c>
      <c r="K350" s="88">
        <v>577.44000000000005</v>
      </c>
      <c r="L350" s="88">
        <v>10</v>
      </c>
      <c r="M350" s="88">
        <v>1.36</v>
      </c>
      <c r="N350" s="88">
        <v>146.05000000000001</v>
      </c>
      <c r="O350" s="88">
        <v>588.79999999999995</v>
      </c>
    </row>
    <row r="351" spans="2:15" x14ac:dyDescent="0.25">
      <c r="B351" t="s">
        <v>482</v>
      </c>
      <c r="C351" t="s">
        <v>983</v>
      </c>
      <c r="D351" t="s">
        <v>2545</v>
      </c>
      <c r="E351" t="s">
        <v>984</v>
      </c>
      <c r="F351" t="s">
        <v>985</v>
      </c>
      <c r="G351" t="s">
        <v>893</v>
      </c>
      <c r="H351" t="s">
        <v>986</v>
      </c>
      <c r="I351" t="s">
        <v>987</v>
      </c>
      <c r="J351" s="88">
        <v>137.11000000000001</v>
      </c>
      <c r="K351" s="88">
        <v>571.20000000000005</v>
      </c>
      <c r="L351" s="88">
        <v>10</v>
      </c>
      <c r="M351" s="88">
        <v>7.13</v>
      </c>
      <c r="N351" s="88">
        <v>154.24</v>
      </c>
      <c r="O351" s="88">
        <v>588.33000000000004</v>
      </c>
    </row>
    <row r="352" spans="2:15" x14ac:dyDescent="0.25">
      <c r="B352" t="s">
        <v>483</v>
      </c>
      <c r="C352" t="s">
        <v>1081</v>
      </c>
      <c r="D352" t="s">
        <v>2547</v>
      </c>
      <c r="E352" t="s">
        <v>1082</v>
      </c>
      <c r="F352" t="s">
        <v>1083</v>
      </c>
      <c r="G352" t="s">
        <v>893</v>
      </c>
      <c r="H352" t="s">
        <v>1084</v>
      </c>
      <c r="I352" t="s">
        <v>1085</v>
      </c>
      <c r="J352" s="88">
        <v>135.36000000000001</v>
      </c>
      <c r="K352" s="88">
        <v>574.66999999999996</v>
      </c>
      <c r="L352" s="88">
        <v>10</v>
      </c>
      <c r="M352" s="88">
        <v>7.13</v>
      </c>
      <c r="N352" s="88">
        <v>152.49</v>
      </c>
      <c r="O352" s="88">
        <v>591.79999999999995</v>
      </c>
    </row>
    <row r="353" spans="2:15" x14ac:dyDescent="0.25">
      <c r="B353" t="s">
        <v>484</v>
      </c>
      <c r="C353" t="s">
        <v>1086</v>
      </c>
      <c r="D353" t="s">
        <v>2548</v>
      </c>
      <c r="E353" t="s">
        <v>1087</v>
      </c>
      <c r="F353" t="s">
        <v>1088</v>
      </c>
      <c r="G353" t="s">
        <v>893</v>
      </c>
      <c r="H353" t="s">
        <v>1089</v>
      </c>
      <c r="I353" t="s">
        <v>1090</v>
      </c>
      <c r="J353" s="88">
        <v>137.29</v>
      </c>
      <c r="K353" s="88">
        <v>567.87</v>
      </c>
      <c r="L353" s="88">
        <v>10</v>
      </c>
      <c r="M353" s="88">
        <v>7.13</v>
      </c>
      <c r="N353" s="88">
        <v>154.41999999999999</v>
      </c>
      <c r="O353" s="88">
        <v>585</v>
      </c>
    </row>
    <row r="354" spans="2:15" x14ac:dyDescent="0.25">
      <c r="B354" t="s">
        <v>485</v>
      </c>
      <c r="C354" t="s">
        <v>1096</v>
      </c>
      <c r="D354" t="s">
        <v>2549</v>
      </c>
      <c r="E354" t="s">
        <v>1097</v>
      </c>
      <c r="F354" t="s">
        <v>1042</v>
      </c>
      <c r="G354" t="s">
        <v>893</v>
      </c>
      <c r="H354" t="s">
        <v>1098</v>
      </c>
      <c r="I354" t="s">
        <v>1042</v>
      </c>
      <c r="J354" s="88">
        <v>145.38999999999999</v>
      </c>
      <c r="K354" s="88">
        <v>551.25</v>
      </c>
      <c r="L354" s="88">
        <v>10</v>
      </c>
      <c r="M354" s="88">
        <v>7.13</v>
      </c>
      <c r="N354" s="88">
        <v>162.52000000000001</v>
      </c>
      <c r="O354" s="88">
        <v>568.38</v>
      </c>
    </row>
    <row r="355" spans="2:15" x14ac:dyDescent="0.25">
      <c r="B355" t="s">
        <v>486</v>
      </c>
      <c r="C355" t="s">
        <v>968</v>
      </c>
      <c r="D355" t="s">
        <v>2543</v>
      </c>
      <c r="E355" t="s">
        <v>969</v>
      </c>
      <c r="F355" t="s">
        <v>970</v>
      </c>
      <c r="G355" t="s">
        <v>893</v>
      </c>
      <c r="H355" t="s">
        <v>971</v>
      </c>
      <c r="I355" t="s">
        <v>972</v>
      </c>
      <c r="J355" s="88">
        <v>139.16</v>
      </c>
      <c r="K355" s="88">
        <v>569.46</v>
      </c>
      <c r="L355" s="88">
        <v>10</v>
      </c>
      <c r="M355" s="88">
        <v>1.36</v>
      </c>
      <c r="N355" s="88">
        <v>150.52000000000001</v>
      </c>
      <c r="O355" s="88">
        <v>580.82000000000005</v>
      </c>
    </row>
    <row r="356" spans="2:15" x14ac:dyDescent="0.25">
      <c r="B356" t="s">
        <v>487</v>
      </c>
      <c r="C356" t="s">
        <v>1154</v>
      </c>
      <c r="D356" t="s">
        <v>2552</v>
      </c>
      <c r="E356" t="s">
        <v>1155</v>
      </c>
      <c r="F356" t="s">
        <v>1156</v>
      </c>
      <c r="G356" t="s">
        <v>893</v>
      </c>
      <c r="H356" t="s">
        <v>1157</v>
      </c>
      <c r="I356" t="s">
        <v>1158</v>
      </c>
      <c r="J356" s="88">
        <v>135.47</v>
      </c>
      <c r="K356" s="88">
        <v>550.23</v>
      </c>
      <c r="L356" s="88">
        <v>10</v>
      </c>
      <c r="M356" s="88">
        <v>1.36</v>
      </c>
      <c r="N356" s="88">
        <v>146.83000000000001</v>
      </c>
      <c r="O356" s="88">
        <v>561.59</v>
      </c>
    </row>
    <row r="357" spans="2:15" x14ac:dyDescent="0.25">
      <c r="B357" t="s">
        <v>488</v>
      </c>
      <c r="C357" t="s">
        <v>1159</v>
      </c>
      <c r="D357" t="s">
        <v>2553</v>
      </c>
      <c r="E357" t="s">
        <v>1160</v>
      </c>
      <c r="F357" t="s">
        <v>1161</v>
      </c>
      <c r="G357" t="s">
        <v>893</v>
      </c>
      <c r="H357" t="s">
        <v>1162</v>
      </c>
      <c r="I357" t="s">
        <v>1065</v>
      </c>
      <c r="J357" s="88">
        <v>145.80000000000001</v>
      </c>
      <c r="K357" s="88">
        <v>556.89</v>
      </c>
      <c r="L357" s="88">
        <v>10</v>
      </c>
      <c r="M357" s="88">
        <v>1.36</v>
      </c>
      <c r="N357" s="88">
        <v>157.16</v>
      </c>
      <c r="O357" s="88">
        <v>568.25</v>
      </c>
    </row>
    <row r="358" spans="2:15" x14ac:dyDescent="0.25">
      <c r="B358" t="s">
        <v>489</v>
      </c>
      <c r="C358" t="s">
        <v>1640</v>
      </c>
      <c r="D358" t="s">
        <v>832</v>
      </c>
      <c r="E358" t="s">
        <v>1641</v>
      </c>
      <c r="F358" t="s">
        <v>1642</v>
      </c>
      <c r="G358" t="s">
        <v>893</v>
      </c>
      <c r="H358" t="s">
        <v>2405</v>
      </c>
      <c r="I358" t="s">
        <v>934</v>
      </c>
      <c r="J358" s="88">
        <v>142.55000000000001</v>
      </c>
      <c r="K358" s="88">
        <v>560.78</v>
      </c>
      <c r="L358" s="88">
        <v>10</v>
      </c>
      <c r="M358" s="88">
        <v>1.36</v>
      </c>
      <c r="N358" s="88">
        <v>153.91</v>
      </c>
      <c r="O358" s="88">
        <v>572.14</v>
      </c>
    </row>
    <row r="359" spans="2:15" x14ac:dyDescent="0.25">
      <c r="B359" t="s">
        <v>490</v>
      </c>
      <c r="C359" t="s">
        <v>1663</v>
      </c>
      <c r="D359" t="s">
        <v>2572</v>
      </c>
      <c r="E359" t="s">
        <v>1664</v>
      </c>
      <c r="F359" t="s">
        <v>1665</v>
      </c>
      <c r="G359" t="s">
        <v>893</v>
      </c>
      <c r="H359" t="s">
        <v>1666</v>
      </c>
      <c r="I359" t="s">
        <v>1070</v>
      </c>
      <c r="J359" s="88">
        <v>154.29</v>
      </c>
      <c r="K359" s="88">
        <v>578.17999999999995</v>
      </c>
      <c r="L359" s="88">
        <v>10</v>
      </c>
      <c r="M359" s="88">
        <v>1.36</v>
      </c>
      <c r="N359" s="88">
        <v>165.65</v>
      </c>
      <c r="O359" s="88">
        <v>589.54</v>
      </c>
    </row>
    <row r="360" spans="2:15" x14ac:dyDescent="0.25">
      <c r="B360" t="s">
        <v>491</v>
      </c>
      <c r="C360" t="s">
        <v>1903</v>
      </c>
      <c r="D360" t="s">
        <v>834</v>
      </c>
      <c r="E360" t="s">
        <v>1904</v>
      </c>
      <c r="F360" t="s">
        <v>1905</v>
      </c>
      <c r="G360" t="s">
        <v>893</v>
      </c>
      <c r="H360" t="s">
        <v>1906</v>
      </c>
      <c r="I360" t="s">
        <v>1012</v>
      </c>
      <c r="J360" s="88">
        <v>165.63</v>
      </c>
      <c r="K360" s="88">
        <v>556.87</v>
      </c>
      <c r="L360" s="88">
        <v>10</v>
      </c>
      <c r="M360" s="88">
        <v>1.36</v>
      </c>
      <c r="N360" s="88">
        <v>176.99</v>
      </c>
      <c r="O360" s="88">
        <v>568.23</v>
      </c>
    </row>
    <row r="361" spans="2:15" x14ac:dyDescent="0.25">
      <c r="B361" t="s">
        <v>492</v>
      </c>
      <c r="C361" t="s">
        <v>1163</v>
      </c>
      <c r="D361" t="s">
        <v>2554</v>
      </c>
      <c r="E361" t="s">
        <v>1164</v>
      </c>
      <c r="F361" t="s">
        <v>1165</v>
      </c>
      <c r="G361" t="s">
        <v>893</v>
      </c>
      <c r="H361" t="s">
        <v>1166</v>
      </c>
      <c r="I361" t="s">
        <v>1167</v>
      </c>
      <c r="J361" s="88">
        <v>126.29</v>
      </c>
      <c r="K361" s="88">
        <v>554.15</v>
      </c>
      <c r="L361" s="88">
        <v>10</v>
      </c>
      <c r="M361" s="88">
        <v>7.13</v>
      </c>
      <c r="N361" s="88">
        <v>143.41999999999999</v>
      </c>
      <c r="O361" s="88">
        <v>571.28</v>
      </c>
    </row>
    <row r="362" spans="2:15" x14ac:dyDescent="0.25">
      <c r="B362" t="s">
        <v>493</v>
      </c>
      <c r="C362" t="s">
        <v>1923</v>
      </c>
      <c r="D362" t="s">
        <v>2581</v>
      </c>
      <c r="E362" t="s">
        <v>1924</v>
      </c>
      <c r="F362" t="s">
        <v>1925</v>
      </c>
      <c r="G362" t="s">
        <v>893</v>
      </c>
      <c r="H362" t="s">
        <v>1926</v>
      </c>
      <c r="I362" t="s">
        <v>1927</v>
      </c>
      <c r="J362" s="88">
        <v>152.22999999999999</v>
      </c>
      <c r="K362" s="88">
        <v>565.04999999999995</v>
      </c>
      <c r="L362" s="88">
        <v>10</v>
      </c>
      <c r="M362" s="88">
        <v>7.13</v>
      </c>
      <c r="N362" s="88">
        <v>169.36</v>
      </c>
      <c r="O362" s="88">
        <v>582.17999999999995</v>
      </c>
    </row>
    <row r="363" spans="2:15" x14ac:dyDescent="0.25">
      <c r="B363" t="s">
        <v>494</v>
      </c>
      <c r="C363" t="s">
        <v>1190</v>
      </c>
      <c r="D363" t="s">
        <v>2555</v>
      </c>
      <c r="E363" t="s">
        <v>1191</v>
      </c>
      <c r="F363" t="s">
        <v>1188</v>
      </c>
      <c r="G363" t="s">
        <v>893</v>
      </c>
      <c r="H363" t="s">
        <v>1192</v>
      </c>
      <c r="I363" t="s">
        <v>929</v>
      </c>
      <c r="J363" s="88">
        <v>150.6</v>
      </c>
      <c r="K363" s="88">
        <v>554.74</v>
      </c>
      <c r="L363" s="88">
        <v>10</v>
      </c>
      <c r="M363" s="88">
        <v>7.13</v>
      </c>
      <c r="N363" s="88">
        <v>167.73</v>
      </c>
      <c r="O363" s="88">
        <v>571.87</v>
      </c>
    </row>
    <row r="364" spans="2:15" x14ac:dyDescent="0.25">
      <c r="B364" t="s">
        <v>495</v>
      </c>
      <c r="C364" t="s">
        <v>1202</v>
      </c>
      <c r="D364" t="s">
        <v>2556</v>
      </c>
      <c r="E364" t="s">
        <v>1203</v>
      </c>
      <c r="F364" t="s">
        <v>1204</v>
      </c>
      <c r="G364" t="s">
        <v>893</v>
      </c>
      <c r="H364" t="s">
        <v>1205</v>
      </c>
      <c r="I364" t="s">
        <v>1080</v>
      </c>
      <c r="J364" s="88">
        <v>151.56</v>
      </c>
      <c r="K364" s="88">
        <v>562.41999999999996</v>
      </c>
      <c r="L364" s="88">
        <v>10</v>
      </c>
      <c r="M364" s="88">
        <v>7.13</v>
      </c>
      <c r="N364" s="88">
        <v>168.69</v>
      </c>
      <c r="O364" s="88">
        <v>579.54999999999995</v>
      </c>
    </row>
    <row r="365" spans="2:15" x14ac:dyDescent="0.25">
      <c r="B365" t="s">
        <v>496</v>
      </c>
      <c r="C365" t="s">
        <v>1239</v>
      </c>
      <c r="D365" t="s">
        <v>2557</v>
      </c>
      <c r="E365" t="s">
        <v>1240</v>
      </c>
      <c r="F365" t="s">
        <v>903</v>
      </c>
      <c r="G365" t="s">
        <v>893</v>
      </c>
      <c r="H365" t="s">
        <v>904</v>
      </c>
      <c r="I365" t="s">
        <v>903</v>
      </c>
      <c r="J365" s="88">
        <v>159.88</v>
      </c>
      <c r="K365" s="88">
        <v>578.45000000000005</v>
      </c>
      <c r="L365" s="88">
        <v>10</v>
      </c>
      <c r="M365" s="88">
        <v>7.13</v>
      </c>
      <c r="N365" s="88">
        <v>177.01</v>
      </c>
      <c r="O365" s="88">
        <v>595.58000000000004</v>
      </c>
    </row>
    <row r="366" spans="2:15" x14ac:dyDescent="0.25">
      <c r="B366" t="s">
        <v>497</v>
      </c>
      <c r="C366" t="s">
        <v>1245</v>
      </c>
      <c r="D366" t="s">
        <v>2558</v>
      </c>
      <c r="E366" t="s">
        <v>1246</v>
      </c>
      <c r="F366" t="s">
        <v>1247</v>
      </c>
      <c r="G366" t="s">
        <v>893</v>
      </c>
      <c r="H366" t="s">
        <v>1248</v>
      </c>
      <c r="I366" t="s">
        <v>1249</v>
      </c>
      <c r="J366" s="88">
        <v>140.22</v>
      </c>
      <c r="K366" s="88">
        <v>559.61</v>
      </c>
      <c r="L366" s="88">
        <v>10</v>
      </c>
      <c r="M366" s="88">
        <v>7.13</v>
      </c>
      <c r="N366" s="88">
        <v>157.35</v>
      </c>
      <c r="O366" s="88">
        <v>576.74</v>
      </c>
    </row>
    <row r="367" spans="2:15" x14ac:dyDescent="0.25">
      <c r="B367" t="s">
        <v>498</v>
      </c>
      <c r="C367" t="s">
        <v>1267</v>
      </c>
      <c r="D367" t="s">
        <v>2559</v>
      </c>
      <c r="E367" t="s">
        <v>1268</v>
      </c>
      <c r="F367" t="s">
        <v>1269</v>
      </c>
      <c r="G367" t="s">
        <v>893</v>
      </c>
      <c r="H367" t="s">
        <v>1270</v>
      </c>
      <c r="I367" t="s">
        <v>1271</v>
      </c>
      <c r="J367" s="88">
        <v>145.13999999999999</v>
      </c>
      <c r="K367" s="88">
        <v>553.09</v>
      </c>
      <c r="L367" s="88">
        <v>10</v>
      </c>
      <c r="M367" s="88">
        <v>1.36</v>
      </c>
      <c r="N367" s="88">
        <v>156.5</v>
      </c>
      <c r="O367" s="88">
        <v>564.45000000000005</v>
      </c>
    </row>
    <row r="368" spans="2:15" x14ac:dyDescent="0.25">
      <c r="B368" t="s">
        <v>499</v>
      </c>
      <c r="C368" t="s">
        <v>1567</v>
      </c>
      <c r="D368" t="s">
        <v>2564</v>
      </c>
      <c r="E368" t="s">
        <v>1568</v>
      </c>
      <c r="F368" t="s">
        <v>892</v>
      </c>
      <c r="G368" t="s">
        <v>893</v>
      </c>
      <c r="H368" t="s">
        <v>1569</v>
      </c>
      <c r="I368" t="s">
        <v>895</v>
      </c>
      <c r="J368" s="88">
        <v>189.33</v>
      </c>
      <c r="K368" s="88">
        <v>589.61</v>
      </c>
      <c r="L368" s="88">
        <v>10</v>
      </c>
      <c r="M368" s="88">
        <v>1.36</v>
      </c>
      <c r="N368" s="88">
        <v>200.69</v>
      </c>
      <c r="O368" s="88">
        <v>600.97</v>
      </c>
    </row>
    <row r="369" spans="2:15" x14ac:dyDescent="0.25">
      <c r="B369" t="s">
        <v>500</v>
      </c>
      <c r="C369" t="s">
        <v>1654</v>
      </c>
      <c r="D369" t="s">
        <v>2570</v>
      </c>
      <c r="E369" t="s">
        <v>1655</v>
      </c>
      <c r="F369" t="s">
        <v>1656</v>
      </c>
      <c r="G369" t="s">
        <v>893</v>
      </c>
      <c r="H369" t="s">
        <v>1657</v>
      </c>
      <c r="I369" t="s">
        <v>1658</v>
      </c>
      <c r="J369" s="88">
        <v>156.53</v>
      </c>
      <c r="K369" s="88">
        <v>583.22</v>
      </c>
      <c r="L369" s="88">
        <v>10</v>
      </c>
      <c r="M369" s="88">
        <v>1.36</v>
      </c>
      <c r="N369" s="88">
        <v>167.89</v>
      </c>
      <c r="O369" s="88">
        <v>594.58000000000004</v>
      </c>
    </row>
    <row r="370" spans="2:15" x14ac:dyDescent="0.25">
      <c r="B370" t="s">
        <v>501</v>
      </c>
      <c r="C370" t="s">
        <v>1659</v>
      </c>
      <c r="D370" t="s">
        <v>2571</v>
      </c>
      <c r="E370" t="s">
        <v>1660</v>
      </c>
      <c r="F370" t="s">
        <v>1661</v>
      </c>
      <c r="G370" t="s">
        <v>893</v>
      </c>
      <c r="H370" t="s">
        <v>1662</v>
      </c>
      <c r="I370" t="s">
        <v>909</v>
      </c>
      <c r="J370" s="88">
        <v>157.56</v>
      </c>
      <c r="K370" s="88">
        <v>576.70000000000005</v>
      </c>
      <c r="L370" s="88">
        <v>10</v>
      </c>
      <c r="M370" s="88">
        <v>7.13</v>
      </c>
      <c r="N370" s="88">
        <v>174.69</v>
      </c>
      <c r="O370" s="88">
        <v>593.83000000000004</v>
      </c>
    </row>
    <row r="371" spans="2:15" x14ac:dyDescent="0.25">
      <c r="B371" t="s">
        <v>502</v>
      </c>
      <c r="C371" t="s">
        <v>1725</v>
      </c>
      <c r="D371" t="s">
        <v>2573</v>
      </c>
      <c r="E371" t="s">
        <v>1726</v>
      </c>
      <c r="F371" t="s">
        <v>1727</v>
      </c>
      <c r="G371" t="s">
        <v>893</v>
      </c>
      <c r="H371" t="s">
        <v>1728</v>
      </c>
      <c r="I371" t="s">
        <v>1325</v>
      </c>
      <c r="J371" s="88">
        <v>140.13999999999999</v>
      </c>
      <c r="K371" s="88">
        <v>576.22</v>
      </c>
      <c r="L371" s="88">
        <v>10</v>
      </c>
      <c r="M371" s="88">
        <v>1.36</v>
      </c>
      <c r="N371" s="88">
        <v>151.5</v>
      </c>
      <c r="O371" s="88">
        <v>587.58000000000004</v>
      </c>
    </row>
    <row r="372" spans="2:15" x14ac:dyDescent="0.25">
      <c r="B372" t="s">
        <v>503</v>
      </c>
      <c r="C372" t="s">
        <v>1737</v>
      </c>
      <c r="D372" t="s">
        <v>2574</v>
      </c>
      <c r="E372" t="s">
        <v>1738</v>
      </c>
      <c r="F372" t="s">
        <v>1739</v>
      </c>
      <c r="G372" t="s">
        <v>893</v>
      </c>
      <c r="H372" t="s">
        <v>1740</v>
      </c>
      <c r="I372" t="s">
        <v>1724</v>
      </c>
      <c r="J372" s="88">
        <v>159</v>
      </c>
      <c r="K372" s="88">
        <v>572.49</v>
      </c>
      <c r="L372" s="88">
        <v>10</v>
      </c>
      <c r="M372" s="88">
        <v>1.36</v>
      </c>
      <c r="N372" s="88">
        <v>170.36</v>
      </c>
      <c r="O372" s="88">
        <v>583.85</v>
      </c>
    </row>
    <row r="373" spans="2:15" x14ac:dyDescent="0.25">
      <c r="B373" t="s">
        <v>504</v>
      </c>
      <c r="C373" t="s">
        <v>2174</v>
      </c>
      <c r="D373" t="s">
        <v>2589</v>
      </c>
      <c r="E373" t="s">
        <v>2175</v>
      </c>
      <c r="F373" t="s">
        <v>1489</v>
      </c>
      <c r="G373" t="s">
        <v>893</v>
      </c>
      <c r="H373" t="s">
        <v>2176</v>
      </c>
      <c r="I373" t="s">
        <v>1491</v>
      </c>
      <c r="J373" s="88">
        <v>157.22</v>
      </c>
      <c r="K373" s="88">
        <v>573.57000000000005</v>
      </c>
      <c r="L373" s="88">
        <v>10</v>
      </c>
      <c r="M373" s="88">
        <v>7.13</v>
      </c>
      <c r="N373" s="88">
        <v>174.35</v>
      </c>
      <c r="O373" s="88">
        <v>590.70000000000005</v>
      </c>
    </row>
    <row r="374" spans="2:15" x14ac:dyDescent="0.25">
      <c r="B374" t="s">
        <v>505</v>
      </c>
      <c r="C374" t="s">
        <v>1784</v>
      </c>
      <c r="D374" t="s">
        <v>2575</v>
      </c>
      <c r="E374" t="s">
        <v>1785</v>
      </c>
      <c r="F374" t="s">
        <v>1786</v>
      </c>
      <c r="G374" t="s">
        <v>893</v>
      </c>
      <c r="H374" t="s">
        <v>1787</v>
      </c>
      <c r="I374" t="s">
        <v>1080</v>
      </c>
      <c r="J374" s="88">
        <v>143.1</v>
      </c>
      <c r="K374" s="88">
        <v>566.76</v>
      </c>
      <c r="L374" s="88">
        <v>10</v>
      </c>
      <c r="M374" s="88">
        <v>1.36</v>
      </c>
      <c r="N374" s="88">
        <v>154.46</v>
      </c>
      <c r="O374" s="88">
        <v>578.12</v>
      </c>
    </row>
    <row r="375" spans="2:15" x14ac:dyDescent="0.25">
      <c r="B375" t="s">
        <v>506</v>
      </c>
      <c r="C375" t="s">
        <v>1877</v>
      </c>
      <c r="D375" t="s">
        <v>2579</v>
      </c>
      <c r="E375" t="s">
        <v>1878</v>
      </c>
      <c r="F375" t="s">
        <v>1213</v>
      </c>
      <c r="G375" t="s">
        <v>893</v>
      </c>
      <c r="H375" t="s">
        <v>1879</v>
      </c>
      <c r="I375" t="s">
        <v>1215</v>
      </c>
      <c r="J375" s="88">
        <v>146.54</v>
      </c>
      <c r="K375" s="88">
        <v>572.59</v>
      </c>
      <c r="L375" s="88">
        <v>10</v>
      </c>
      <c r="M375" s="88">
        <v>7.13</v>
      </c>
      <c r="N375" s="88">
        <v>163.66999999999999</v>
      </c>
      <c r="O375" s="88">
        <v>589.72</v>
      </c>
    </row>
    <row r="376" spans="2:15" x14ac:dyDescent="0.25">
      <c r="B376" t="s">
        <v>507</v>
      </c>
      <c r="C376" t="s">
        <v>2167</v>
      </c>
      <c r="D376" t="s">
        <v>848</v>
      </c>
      <c r="E376" t="s">
        <v>2168</v>
      </c>
      <c r="F376" t="s">
        <v>1176</v>
      </c>
      <c r="G376" t="s">
        <v>893</v>
      </c>
      <c r="H376" t="s">
        <v>2169</v>
      </c>
      <c r="I376" t="s">
        <v>2170</v>
      </c>
      <c r="J376" s="88">
        <v>139.75</v>
      </c>
      <c r="K376" s="88">
        <v>565.49</v>
      </c>
      <c r="L376" s="88">
        <v>10</v>
      </c>
      <c r="M376" s="88">
        <v>7.13</v>
      </c>
      <c r="N376" s="88">
        <v>156.88</v>
      </c>
      <c r="O376" s="88">
        <v>582.62</v>
      </c>
    </row>
    <row r="377" spans="2:15" x14ac:dyDescent="0.25">
      <c r="B377" t="s">
        <v>508</v>
      </c>
      <c r="C377" t="s">
        <v>1934</v>
      </c>
      <c r="D377" t="s">
        <v>849</v>
      </c>
      <c r="E377" t="s">
        <v>1935</v>
      </c>
      <c r="F377" t="s">
        <v>1936</v>
      </c>
      <c r="G377" t="s">
        <v>893</v>
      </c>
      <c r="H377" t="s">
        <v>1937</v>
      </c>
      <c r="I377" t="s">
        <v>952</v>
      </c>
      <c r="J377" s="88">
        <v>174.83</v>
      </c>
      <c r="K377" s="88">
        <v>576.24</v>
      </c>
      <c r="L377" s="88">
        <v>10</v>
      </c>
      <c r="M377" s="88">
        <v>7.13</v>
      </c>
      <c r="N377" s="88">
        <v>191.96</v>
      </c>
      <c r="O377" s="88">
        <v>593.37</v>
      </c>
    </row>
    <row r="378" spans="2:15" x14ac:dyDescent="0.25">
      <c r="B378" t="s">
        <v>509</v>
      </c>
      <c r="C378" t="s">
        <v>1875</v>
      </c>
      <c r="D378" t="s">
        <v>850</v>
      </c>
      <c r="E378" t="s">
        <v>1876</v>
      </c>
      <c r="F378" t="s">
        <v>1170</v>
      </c>
      <c r="G378" t="s">
        <v>893</v>
      </c>
      <c r="H378" t="s">
        <v>1171</v>
      </c>
      <c r="I378" t="s">
        <v>1070</v>
      </c>
      <c r="J378" s="88">
        <v>167.66</v>
      </c>
      <c r="K378" s="88">
        <v>556.91</v>
      </c>
      <c r="L378" s="88">
        <v>10</v>
      </c>
      <c r="M378" s="88">
        <v>7.13</v>
      </c>
      <c r="N378" s="88">
        <v>184.79</v>
      </c>
      <c r="O378" s="88">
        <v>574.04</v>
      </c>
    </row>
    <row r="379" spans="2:15" x14ac:dyDescent="0.25">
      <c r="B379" t="s">
        <v>510</v>
      </c>
      <c r="C379" t="s">
        <v>2031</v>
      </c>
      <c r="D379" t="s">
        <v>2585</v>
      </c>
      <c r="E379" t="s">
        <v>2032</v>
      </c>
      <c r="F379" t="s">
        <v>1170</v>
      </c>
      <c r="G379" t="s">
        <v>893</v>
      </c>
      <c r="H379" t="s">
        <v>1359</v>
      </c>
      <c r="I379" t="s">
        <v>1070</v>
      </c>
      <c r="J379" s="88">
        <v>158.09</v>
      </c>
      <c r="K379" s="88">
        <v>569.78</v>
      </c>
      <c r="L379" s="88">
        <v>10</v>
      </c>
      <c r="M379" s="88">
        <v>1.36</v>
      </c>
      <c r="N379" s="88">
        <v>169.45</v>
      </c>
      <c r="O379" s="88">
        <v>581.14</v>
      </c>
    </row>
    <row r="380" spans="2:15" x14ac:dyDescent="0.25">
      <c r="B380" t="s">
        <v>511</v>
      </c>
      <c r="C380" t="s">
        <v>2072</v>
      </c>
      <c r="D380" t="s">
        <v>2586</v>
      </c>
      <c r="E380" t="s">
        <v>2073</v>
      </c>
      <c r="F380" t="s">
        <v>1434</v>
      </c>
      <c r="G380" t="s">
        <v>893</v>
      </c>
      <c r="H380" t="s">
        <v>1435</v>
      </c>
      <c r="I380" t="s">
        <v>1436</v>
      </c>
      <c r="J380" s="88">
        <v>132.72999999999999</v>
      </c>
      <c r="K380" s="88">
        <v>572.37</v>
      </c>
      <c r="L380" s="88">
        <v>10</v>
      </c>
      <c r="M380" s="88">
        <v>7.13</v>
      </c>
      <c r="N380" s="88">
        <v>149.86000000000001</v>
      </c>
      <c r="O380" s="88">
        <v>589.5</v>
      </c>
    </row>
    <row r="381" spans="2:15" x14ac:dyDescent="0.25">
      <c r="B381" t="s">
        <v>512</v>
      </c>
      <c r="C381" t="s">
        <v>2207</v>
      </c>
      <c r="D381" t="s">
        <v>2591</v>
      </c>
      <c r="E381" t="s">
        <v>2208</v>
      </c>
      <c r="F381" t="s">
        <v>2209</v>
      </c>
      <c r="G381" t="s">
        <v>893</v>
      </c>
      <c r="H381" t="s">
        <v>2210</v>
      </c>
      <c r="I381" t="s">
        <v>1210</v>
      </c>
      <c r="J381" s="88">
        <v>133.59</v>
      </c>
      <c r="K381" s="88">
        <v>554.96</v>
      </c>
      <c r="L381" s="88">
        <v>10</v>
      </c>
      <c r="M381" s="88">
        <v>7.13</v>
      </c>
      <c r="N381" s="88">
        <v>150.72</v>
      </c>
      <c r="O381" s="88">
        <v>572.09</v>
      </c>
    </row>
    <row r="382" spans="2:15" x14ac:dyDescent="0.25">
      <c r="B382" t="s">
        <v>513</v>
      </c>
      <c r="C382" t="s">
        <v>2308</v>
      </c>
      <c r="D382" t="s">
        <v>2595</v>
      </c>
      <c r="E382" t="s">
        <v>2309</v>
      </c>
      <c r="F382" t="s">
        <v>1269</v>
      </c>
      <c r="G382" t="s">
        <v>893</v>
      </c>
      <c r="H382" t="s">
        <v>1270</v>
      </c>
      <c r="I382" t="s">
        <v>1271</v>
      </c>
      <c r="J382" s="88">
        <v>143.6</v>
      </c>
      <c r="K382" s="88">
        <v>559.34</v>
      </c>
      <c r="L382" s="88">
        <v>10</v>
      </c>
      <c r="M382" s="88">
        <v>7.13</v>
      </c>
      <c r="N382" s="88">
        <v>160.72999999999999</v>
      </c>
      <c r="O382" s="88">
        <v>576.47</v>
      </c>
    </row>
    <row r="383" spans="2:15" x14ac:dyDescent="0.25">
      <c r="B383" t="s">
        <v>514</v>
      </c>
      <c r="C383" t="s">
        <v>2350</v>
      </c>
      <c r="D383" t="s">
        <v>2598</v>
      </c>
      <c r="E383" t="s">
        <v>2351</v>
      </c>
      <c r="F383" t="s">
        <v>1646</v>
      </c>
      <c r="G383" t="s">
        <v>893</v>
      </c>
      <c r="H383" t="s">
        <v>2352</v>
      </c>
      <c r="I383" t="s">
        <v>1200</v>
      </c>
      <c r="J383" s="88">
        <v>145.74</v>
      </c>
      <c r="K383" s="88">
        <v>572.34</v>
      </c>
      <c r="L383" s="88">
        <v>10</v>
      </c>
      <c r="M383" s="88">
        <v>7.13</v>
      </c>
      <c r="N383" s="88">
        <v>162.87</v>
      </c>
      <c r="O383" s="88">
        <v>589.47</v>
      </c>
    </row>
    <row r="384" spans="2:15" x14ac:dyDescent="0.25">
      <c r="B384" t="s">
        <v>515</v>
      </c>
      <c r="C384" t="s">
        <v>2378</v>
      </c>
      <c r="D384" t="s">
        <v>2599</v>
      </c>
      <c r="E384" t="s">
        <v>2379</v>
      </c>
      <c r="F384" t="s">
        <v>1063</v>
      </c>
      <c r="G384" t="s">
        <v>893</v>
      </c>
      <c r="H384" t="s">
        <v>1064</v>
      </c>
      <c r="I384" t="s">
        <v>1065</v>
      </c>
      <c r="J384" s="88">
        <v>156.97</v>
      </c>
      <c r="K384" s="88">
        <v>563.58000000000004</v>
      </c>
      <c r="L384" s="88">
        <v>10</v>
      </c>
      <c r="M384" s="88">
        <v>7.13</v>
      </c>
      <c r="N384" s="88">
        <v>174.1</v>
      </c>
      <c r="O384" s="88">
        <v>580.71</v>
      </c>
    </row>
    <row r="385" spans="2:15" x14ac:dyDescent="0.25">
      <c r="B385" t="s">
        <v>516</v>
      </c>
      <c r="C385" t="s">
        <v>2392</v>
      </c>
      <c r="D385" t="s">
        <v>2653</v>
      </c>
      <c r="E385" t="s">
        <v>2654</v>
      </c>
      <c r="F385" t="s">
        <v>1068</v>
      </c>
      <c r="G385" t="s">
        <v>893</v>
      </c>
      <c r="H385" t="s">
        <v>1069</v>
      </c>
      <c r="I385" t="s">
        <v>1070</v>
      </c>
      <c r="J385" s="88">
        <v>162.47</v>
      </c>
      <c r="K385" s="88">
        <v>569.02</v>
      </c>
      <c r="L385" s="88">
        <v>10</v>
      </c>
      <c r="M385" s="88">
        <v>7.13</v>
      </c>
      <c r="N385" s="88">
        <v>179.6</v>
      </c>
      <c r="O385" s="88">
        <v>586.15</v>
      </c>
    </row>
    <row r="386" spans="2:15" x14ac:dyDescent="0.25">
      <c r="B386" t="s">
        <v>518</v>
      </c>
      <c r="C386" t="s">
        <v>2388</v>
      </c>
      <c r="D386" t="s">
        <v>211</v>
      </c>
      <c r="E386" t="s">
        <v>2389</v>
      </c>
      <c r="F386" t="s">
        <v>1200</v>
      </c>
      <c r="G386" t="s">
        <v>893</v>
      </c>
      <c r="H386" t="s">
        <v>1201</v>
      </c>
      <c r="I386" t="s">
        <v>895</v>
      </c>
      <c r="J386" s="88">
        <v>168.76</v>
      </c>
      <c r="K386" s="88">
        <v>581.88</v>
      </c>
      <c r="L386" s="88">
        <v>10</v>
      </c>
      <c r="M386" s="88">
        <v>7.13</v>
      </c>
      <c r="N386" s="88">
        <v>185.89</v>
      </c>
      <c r="O386" s="88">
        <v>599.01</v>
      </c>
    </row>
    <row r="387" spans="2:15" x14ac:dyDescent="0.25">
      <c r="B387" t="s">
        <v>520</v>
      </c>
      <c r="C387" t="s">
        <v>1850</v>
      </c>
      <c r="D387" t="s">
        <v>123</v>
      </c>
      <c r="E387" t="s">
        <v>1851</v>
      </c>
      <c r="F387" t="s">
        <v>1046</v>
      </c>
      <c r="G387" t="s">
        <v>893</v>
      </c>
      <c r="H387" t="s">
        <v>1047</v>
      </c>
      <c r="I387" t="s">
        <v>977</v>
      </c>
      <c r="J387" s="88">
        <v>110.04</v>
      </c>
      <c r="K387" s="88">
        <v>549.98</v>
      </c>
      <c r="L387" s="88">
        <v>10</v>
      </c>
      <c r="M387" s="88">
        <v>1.36</v>
      </c>
      <c r="N387" s="88">
        <v>121.4</v>
      </c>
      <c r="O387" s="88">
        <v>561.34</v>
      </c>
    </row>
    <row r="388" spans="2:15" x14ac:dyDescent="0.25">
      <c r="B388" t="s">
        <v>521</v>
      </c>
      <c r="C388" t="s">
        <v>2074</v>
      </c>
      <c r="D388" t="s">
        <v>155</v>
      </c>
      <c r="E388" t="s">
        <v>2075</v>
      </c>
      <c r="F388" t="s">
        <v>992</v>
      </c>
      <c r="G388" t="s">
        <v>893</v>
      </c>
      <c r="H388" t="s">
        <v>993</v>
      </c>
      <c r="I388" t="s">
        <v>972</v>
      </c>
      <c r="J388" s="88">
        <v>179.35</v>
      </c>
      <c r="K388" s="88">
        <v>571.44000000000005</v>
      </c>
      <c r="L388" s="88">
        <v>10</v>
      </c>
      <c r="M388" s="88">
        <v>1.36</v>
      </c>
      <c r="N388" s="88">
        <v>190.71</v>
      </c>
      <c r="O388" s="88">
        <v>582.79999999999995</v>
      </c>
    </row>
    <row r="389" spans="2:15" x14ac:dyDescent="0.25">
      <c r="B389" t="s">
        <v>522</v>
      </c>
      <c r="C389" t="s">
        <v>2435</v>
      </c>
      <c r="D389" t="s">
        <v>2436</v>
      </c>
      <c r="E389" t="s">
        <v>1488</v>
      </c>
      <c r="F389" t="s">
        <v>1489</v>
      </c>
      <c r="G389" t="s">
        <v>893</v>
      </c>
      <c r="H389" t="s">
        <v>2176</v>
      </c>
      <c r="I389" t="s">
        <v>1491</v>
      </c>
      <c r="J389" s="88">
        <v>148.97</v>
      </c>
      <c r="K389" s="88">
        <v>570.53</v>
      </c>
      <c r="L389" s="88">
        <v>10</v>
      </c>
      <c r="M389" s="88">
        <v>7.13</v>
      </c>
      <c r="N389" s="88">
        <v>166.1</v>
      </c>
      <c r="O389" s="88">
        <v>587.66</v>
      </c>
    </row>
    <row r="390" spans="2:15" x14ac:dyDescent="0.25">
      <c r="B390" t="s">
        <v>523</v>
      </c>
      <c r="C390" t="s">
        <v>1008</v>
      </c>
      <c r="D390" t="s">
        <v>12</v>
      </c>
      <c r="E390" t="s">
        <v>1009</v>
      </c>
      <c r="F390" t="s">
        <v>1010</v>
      </c>
      <c r="G390" t="s">
        <v>893</v>
      </c>
      <c r="H390" t="s">
        <v>1011</v>
      </c>
      <c r="I390" t="s">
        <v>1012</v>
      </c>
      <c r="J390" s="88">
        <v>167.77</v>
      </c>
      <c r="K390" s="88">
        <v>590.57000000000005</v>
      </c>
      <c r="L390" s="88">
        <v>10</v>
      </c>
      <c r="M390" s="88">
        <v>1.36</v>
      </c>
      <c r="N390" s="88">
        <v>179.13</v>
      </c>
      <c r="O390" s="88">
        <v>601.92999999999995</v>
      </c>
    </row>
    <row r="391" spans="2:15" x14ac:dyDescent="0.25">
      <c r="B391" t="s">
        <v>525</v>
      </c>
      <c r="C391" t="s">
        <v>2323</v>
      </c>
      <c r="D391" t="s">
        <v>3748</v>
      </c>
      <c r="E391" t="s">
        <v>2324</v>
      </c>
      <c r="F391" t="s">
        <v>1416</v>
      </c>
      <c r="G391" t="s">
        <v>893</v>
      </c>
      <c r="H391" t="s">
        <v>1417</v>
      </c>
      <c r="I391" t="s">
        <v>1056</v>
      </c>
      <c r="J391" s="88">
        <v>192.77</v>
      </c>
      <c r="K391" s="88">
        <v>568.99</v>
      </c>
      <c r="L391" s="88">
        <v>10</v>
      </c>
      <c r="M391" s="88">
        <v>1.36</v>
      </c>
      <c r="N391" s="88">
        <v>204.13</v>
      </c>
      <c r="O391" s="88">
        <v>580.35</v>
      </c>
    </row>
    <row r="392" spans="2:15" x14ac:dyDescent="0.25">
      <c r="B392" t="s">
        <v>526</v>
      </c>
      <c r="C392" t="s">
        <v>1623</v>
      </c>
      <c r="D392" t="s">
        <v>858</v>
      </c>
      <c r="E392" t="s">
        <v>1624</v>
      </c>
      <c r="F392" t="s">
        <v>1625</v>
      </c>
      <c r="G392" t="s">
        <v>893</v>
      </c>
      <c r="H392" t="s">
        <v>1626</v>
      </c>
      <c r="I392" t="s">
        <v>952</v>
      </c>
      <c r="J392" s="88">
        <v>140.81</v>
      </c>
      <c r="K392" s="88">
        <v>570.27</v>
      </c>
      <c r="L392" s="88">
        <v>10</v>
      </c>
      <c r="M392" s="88">
        <v>1.36</v>
      </c>
      <c r="N392" s="88">
        <v>152.16999999999999</v>
      </c>
      <c r="O392" s="88">
        <v>581.63</v>
      </c>
    </row>
    <row r="393" spans="2:15" x14ac:dyDescent="0.25">
      <c r="B393" t="s">
        <v>527</v>
      </c>
      <c r="C393" t="s">
        <v>1788</v>
      </c>
      <c r="D393" t="s">
        <v>2649</v>
      </c>
      <c r="E393" t="s">
        <v>1789</v>
      </c>
      <c r="F393" t="s">
        <v>1481</v>
      </c>
      <c r="G393" t="s">
        <v>893</v>
      </c>
      <c r="H393" t="s">
        <v>1790</v>
      </c>
      <c r="I393" t="s">
        <v>1472</v>
      </c>
      <c r="J393" s="88">
        <v>171</v>
      </c>
      <c r="K393" s="88">
        <v>541.39</v>
      </c>
      <c r="L393" s="88">
        <v>10</v>
      </c>
      <c r="M393" s="88">
        <v>1.36</v>
      </c>
      <c r="N393" s="88">
        <v>182.36</v>
      </c>
      <c r="O393" s="88">
        <v>552.75</v>
      </c>
    </row>
    <row r="394" spans="2:15" x14ac:dyDescent="0.25">
      <c r="B394" t="s">
        <v>528</v>
      </c>
      <c r="C394" t="s">
        <v>1928</v>
      </c>
      <c r="D394" t="s">
        <v>136</v>
      </c>
      <c r="E394" t="s">
        <v>1929</v>
      </c>
      <c r="F394" t="s">
        <v>1046</v>
      </c>
      <c r="G394" t="s">
        <v>893</v>
      </c>
      <c r="H394" t="s">
        <v>1047</v>
      </c>
      <c r="I394" t="s">
        <v>977</v>
      </c>
      <c r="J394" s="88">
        <v>196.64</v>
      </c>
      <c r="K394" s="88">
        <v>574.85</v>
      </c>
      <c r="L394" s="88">
        <v>10</v>
      </c>
      <c r="M394" s="88">
        <v>1.36</v>
      </c>
      <c r="N394" s="88">
        <v>208</v>
      </c>
      <c r="O394" s="88">
        <v>586.21</v>
      </c>
    </row>
    <row r="395" spans="2:15" x14ac:dyDescent="0.25">
      <c r="B395" t="s">
        <v>530</v>
      </c>
      <c r="C395" t="s">
        <v>2327</v>
      </c>
      <c r="D395" t="s">
        <v>201</v>
      </c>
      <c r="E395" t="s">
        <v>2328</v>
      </c>
      <c r="F395" t="s">
        <v>1434</v>
      </c>
      <c r="G395" t="s">
        <v>893</v>
      </c>
      <c r="H395" t="s">
        <v>1435</v>
      </c>
      <c r="I395" t="s">
        <v>1436</v>
      </c>
      <c r="J395" s="88">
        <v>132.04</v>
      </c>
      <c r="K395" s="88">
        <v>561.20000000000005</v>
      </c>
      <c r="L395" s="88">
        <v>10</v>
      </c>
      <c r="M395" s="88">
        <v>7.13</v>
      </c>
      <c r="N395" s="88">
        <v>149.16999999999999</v>
      </c>
      <c r="O395" s="88">
        <v>578.33000000000004</v>
      </c>
    </row>
    <row r="396" spans="2:15" x14ac:dyDescent="0.25">
      <c r="B396" t="s">
        <v>531</v>
      </c>
      <c r="C396" t="s">
        <v>1541</v>
      </c>
      <c r="D396" t="s">
        <v>76</v>
      </c>
      <c r="E396" t="s">
        <v>1542</v>
      </c>
      <c r="F396" t="s">
        <v>1543</v>
      </c>
      <c r="G396" t="s">
        <v>893</v>
      </c>
      <c r="H396" t="s">
        <v>1544</v>
      </c>
      <c r="I396" t="s">
        <v>1042</v>
      </c>
      <c r="J396" s="88">
        <v>175.4</v>
      </c>
      <c r="K396" s="88">
        <v>544.1</v>
      </c>
      <c r="L396" s="88">
        <v>10</v>
      </c>
      <c r="M396" s="88">
        <v>1.36</v>
      </c>
      <c r="N396" s="88">
        <v>186.76</v>
      </c>
      <c r="O396" s="88">
        <v>555.46</v>
      </c>
    </row>
    <row r="397" spans="2:15" x14ac:dyDescent="0.25">
      <c r="B397" t="s">
        <v>532</v>
      </c>
      <c r="C397" t="s">
        <v>1997</v>
      </c>
      <c r="D397" t="s">
        <v>859</v>
      </c>
      <c r="E397" t="s">
        <v>1998</v>
      </c>
      <c r="F397" t="s">
        <v>1999</v>
      </c>
      <c r="G397" t="s">
        <v>893</v>
      </c>
      <c r="H397" t="s">
        <v>2000</v>
      </c>
      <c r="I397" t="s">
        <v>1549</v>
      </c>
      <c r="J397" s="88">
        <v>179.13</v>
      </c>
      <c r="K397" s="88">
        <v>556.28</v>
      </c>
      <c r="L397" s="88">
        <v>10</v>
      </c>
      <c r="M397" s="88">
        <v>0</v>
      </c>
      <c r="N397" s="88">
        <v>189.13</v>
      </c>
      <c r="O397" s="88">
        <v>566.28</v>
      </c>
    </row>
    <row r="398" spans="2:15" x14ac:dyDescent="0.25">
      <c r="B398" t="s">
        <v>533</v>
      </c>
      <c r="C398" t="s">
        <v>1129</v>
      </c>
      <c r="D398" t="s">
        <v>2551</v>
      </c>
      <c r="E398" t="s">
        <v>1130</v>
      </c>
      <c r="F398" t="s">
        <v>1131</v>
      </c>
      <c r="G398" t="s">
        <v>893</v>
      </c>
      <c r="H398" t="s">
        <v>1132</v>
      </c>
      <c r="I398" t="s">
        <v>1133</v>
      </c>
      <c r="J398" s="88">
        <v>143.30000000000001</v>
      </c>
      <c r="K398" s="88">
        <v>554.79</v>
      </c>
      <c r="L398" s="88">
        <v>10</v>
      </c>
      <c r="M398" s="88">
        <v>1.36</v>
      </c>
      <c r="N398" s="88">
        <v>154.66</v>
      </c>
      <c r="O398" s="88">
        <v>566.15</v>
      </c>
    </row>
    <row r="399" spans="2:15" x14ac:dyDescent="0.25">
      <c r="B399" t="s">
        <v>534</v>
      </c>
      <c r="C399" t="s">
        <v>1954</v>
      </c>
      <c r="D399" t="s">
        <v>141</v>
      </c>
      <c r="E399" t="s">
        <v>1955</v>
      </c>
      <c r="F399" t="s">
        <v>1184</v>
      </c>
      <c r="G399" t="s">
        <v>893</v>
      </c>
      <c r="H399" t="s">
        <v>1185</v>
      </c>
      <c r="I399" t="s">
        <v>1138</v>
      </c>
      <c r="J399" s="88">
        <v>162.62</v>
      </c>
      <c r="K399" s="88">
        <v>562.74</v>
      </c>
      <c r="L399" s="88">
        <v>10</v>
      </c>
      <c r="M399" s="88">
        <v>1.36</v>
      </c>
      <c r="N399" s="88">
        <v>173.98</v>
      </c>
      <c r="O399" s="88">
        <v>574.1</v>
      </c>
    </row>
    <row r="400" spans="2:15" x14ac:dyDescent="0.25">
      <c r="B400" t="s">
        <v>535</v>
      </c>
      <c r="C400" t="s">
        <v>2142</v>
      </c>
      <c r="D400" t="s">
        <v>860</v>
      </c>
      <c r="E400" t="s">
        <v>2143</v>
      </c>
      <c r="F400" t="s">
        <v>2144</v>
      </c>
      <c r="G400" t="s">
        <v>893</v>
      </c>
      <c r="H400" t="s">
        <v>2145</v>
      </c>
      <c r="I400" t="s">
        <v>1114</v>
      </c>
      <c r="J400" s="88">
        <v>170.23</v>
      </c>
      <c r="K400" s="88">
        <v>568.15</v>
      </c>
      <c r="L400" s="88">
        <v>10</v>
      </c>
      <c r="M400" s="88">
        <v>1.36</v>
      </c>
      <c r="N400" s="88">
        <v>181.59</v>
      </c>
      <c r="O400" s="88">
        <v>579.51</v>
      </c>
    </row>
    <row r="401" spans="2:15" x14ac:dyDescent="0.25">
      <c r="B401" t="s">
        <v>536</v>
      </c>
      <c r="C401" t="s">
        <v>2353</v>
      </c>
      <c r="D401" t="s">
        <v>205</v>
      </c>
      <c r="E401" t="s">
        <v>2354</v>
      </c>
      <c r="F401" t="s">
        <v>2355</v>
      </c>
      <c r="G401" t="s">
        <v>893</v>
      </c>
      <c r="H401" t="s">
        <v>2356</v>
      </c>
      <c r="I401" t="s">
        <v>2011</v>
      </c>
      <c r="J401" s="88">
        <v>127.28</v>
      </c>
      <c r="K401" s="88">
        <v>544.77</v>
      </c>
      <c r="L401" s="88">
        <v>10</v>
      </c>
      <c r="M401" s="88">
        <v>7.13</v>
      </c>
      <c r="N401" s="88">
        <v>144.41</v>
      </c>
      <c r="O401" s="88">
        <v>561.9</v>
      </c>
    </row>
    <row r="402" spans="2:15" x14ac:dyDescent="0.25">
      <c r="B402" t="s">
        <v>537</v>
      </c>
      <c r="C402" t="s">
        <v>953</v>
      </c>
      <c r="D402" t="s">
        <v>4</v>
      </c>
      <c r="E402" t="s">
        <v>954</v>
      </c>
      <c r="F402" t="s">
        <v>955</v>
      </c>
      <c r="G402" t="s">
        <v>893</v>
      </c>
      <c r="H402" t="s">
        <v>2479</v>
      </c>
      <c r="I402" t="s">
        <v>957</v>
      </c>
      <c r="J402" s="88">
        <v>139.32</v>
      </c>
      <c r="K402" s="88">
        <v>569.07000000000005</v>
      </c>
      <c r="L402" s="88">
        <v>10</v>
      </c>
      <c r="M402" s="88">
        <v>7.13</v>
      </c>
      <c r="N402" s="88">
        <v>156.44999999999999</v>
      </c>
      <c r="O402" s="88">
        <v>586.20000000000005</v>
      </c>
    </row>
    <row r="403" spans="2:15" x14ac:dyDescent="0.25">
      <c r="B403" t="s">
        <v>538</v>
      </c>
      <c r="C403" t="s">
        <v>1831</v>
      </c>
      <c r="D403" t="s">
        <v>861</v>
      </c>
      <c r="E403" t="s">
        <v>1832</v>
      </c>
      <c r="F403" t="s">
        <v>1833</v>
      </c>
      <c r="G403" t="s">
        <v>893</v>
      </c>
      <c r="H403" t="s">
        <v>2505</v>
      </c>
      <c r="I403" t="s">
        <v>957</v>
      </c>
      <c r="J403" s="88">
        <v>145.49</v>
      </c>
      <c r="K403" s="88">
        <v>583.24</v>
      </c>
      <c r="L403" s="88">
        <v>10</v>
      </c>
      <c r="M403" s="88">
        <v>7.13</v>
      </c>
      <c r="N403" s="88">
        <v>162.62</v>
      </c>
      <c r="O403" s="88">
        <v>600.37</v>
      </c>
    </row>
    <row r="404" spans="2:15" x14ac:dyDescent="0.25">
      <c r="B404" t="s">
        <v>539</v>
      </c>
      <c r="C404" t="s">
        <v>1272</v>
      </c>
      <c r="D404" t="s">
        <v>45</v>
      </c>
      <c r="E404" t="s">
        <v>1273</v>
      </c>
      <c r="F404" t="s">
        <v>1274</v>
      </c>
      <c r="G404" t="s">
        <v>893</v>
      </c>
      <c r="H404" t="s">
        <v>2488</v>
      </c>
      <c r="I404" t="s">
        <v>1276</v>
      </c>
      <c r="J404" s="88">
        <v>143.84</v>
      </c>
      <c r="K404" s="88">
        <v>557.72</v>
      </c>
      <c r="L404" s="88">
        <v>10</v>
      </c>
      <c r="M404" s="88">
        <v>1.36</v>
      </c>
      <c r="N404" s="88">
        <v>155.19999999999999</v>
      </c>
      <c r="O404" s="88">
        <v>569.08000000000004</v>
      </c>
    </row>
    <row r="405" spans="2:15" x14ac:dyDescent="0.25">
      <c r="B405" s="31" t="s">
        <v>540</v>
      </c>
      <c r="C405" t="s">
        <v>1496</v>
      </c>
      <c r="D405" t="s">
        <v>68</v>
      </c>
      <c r="E405" t="s">
        <v>1497</v>
      </c>
      <c r="F405" t="s">
        <v>1498</v>
      </c>
      <c r="G405" t="s">
        <v>893</v>
      </c>
      <c r="H405" t="s">
        <v>2493</v>
      </c>
      <c r="I405" t="s">
        <v>1276</v>
      </c>
      <c r="J405" s="88">
        <v>143.62</v>
      </c>
      <c r="K405" s="88">
        <v>573.13</v>
      </c>
      <c r="L405" s="88">
        <v>10</v>
      </c>
      <c r="M405" s="88">
        <v>7.13</v>
      </c>
      <c r="N405" s="88">
        <v>160.75</v>
      </c>
      <c r="O405" s="88">
        <v>590.26</v>
      </c>
    </row>
    <row r="406" spans="2:15" x14ac:dyDescent="0.25">
      <c r="B406" t="s">
        <v>541</v>
      </c>
      <c r="C406" t="s">
        <v>1574</v>
      </c>
      <c r="D406" t="s">
        <v>80</v>
      </c>
      <c r="E406" t="s">
        <v>1575</v>
      </c>
      <c r="F406" t="s">
        <v>1576</v>
      </c>
      <c r="G406" t="s">
        <v>893</v>
      </c>
      <c r="H406" t="s">
        <v>1577</v>
      </c>
      <c r="I406" t="s">
        <v>895</v>
      </c>
      <c r="J406" s="88">
        <v>188.63</v>
      </c>
      <c r="K406" s="88">
        <v>580.26</v>
      </c>
      <c r="L406" s="88">
        <v>10</v>
      </c>
      <c r="M406" s="88">
        <v>7.13</v>
      </c>
      <c r="N406" s="88">
        <v>205.76</v>
      </c>
      <c r="O406" s="88">
        <v>597.39</v>
      </c>
    </row>
    <row r="407" spans="2:15" x14ac:dyDescent="0.25">
      <c r="B407" t="s">
        <v>543</v>
      </c>
      <c r="C407" t="s">
        <v>1329</v>
      </c>
      <c r="D407" t="s">
        <v>2561</v>
      </c>
      <c r="E407" t="s">
        <v>1330</v>
      </c>
      <c r="F407" t="s">
        <v>1331</v>
      </c>
      <c r="G407" t="s">
        <v>893</v>
      </c>
      <c r="H407" t="s">
        <v>2490</v>
      </c>
      <c r="I407" t="s">
        <v>1333</v>
      </c>
      <c r="J407" s="88">
        <v>143.37</v>
      </c>
      <c r="K407" s="88">
        <v>569.53</v>
      </c>
      <c r="L407" s="88">
        <v>10</v>
      </c>
      <c r="M407" s="88">
        <v>1.36</v>
      </c>
      <c r="N407" s="88">
        <v>154.72999999999999</v>
      </c>
      <c r="O407" s="88">
        <v>580.89</v>
      </c>
    </row>
    <row r="408" spans="2:15" x14ac:dyDescent="0.25">
      <c r="B408" t="s">
        <v>544</v>
      </c>
      <c r="C408" t="s">
        <v>1597</v>
      </c>
      <c r="D408" t="s">
        <v>84</v>
      </c>
      <c r="E408" t="s">
        <v>1598</v>
      </c>
      <c r="F408" t="s">
        <v>1599</v>
      </c>
      <c r="G408" t="s">
        <v>893</v>
      </c>
      <c r="H408" t="s">
        <v>1600</v>
      </c>
      <c r="I408" t="s">
        <v>1271</v>
      </c>
      <c r="J408" s="88">
        <v>167.67</v>
      </c>
      <c r="K408" s="88">
        <v>579.54999999999995</v>
      </c>
      <c r="L408" s="88">
        <v>10</v>
      </c>
      <c r="M408" s="88">
        <v>7.13</v>
      </c>
      <c r="N408" s="88">
        <v>184.8</v>
      </c>
      <c r="O408" s="88">
        <v>596.67999999999995</v>
      </c>
    </row>
    <row r="409" spans="2:15" x14ac:dyDescent="0.25">
      <c r="B409" t="s">
        <v>547</v>
      </c>
      <c r="C409" t="s">
        <v>1814</v>
      </c>
      <c r="D409" t="s">
        <v>2576</v>
      </c>
      <c r="E409" t="s">
        <v>1815</v>
      </c>
      <c r="F409" t="s">
        <v>1816</v>
      </c>
      <c r="G409" t="s">
        <v>893</v>
      </c>
      <c r="H409" t="s">
        <v>1817</v>
      </c>
      <c r="I409" t="s">
        <v>952</v>
      </c>
      <c r="J409" s="88">
        <v>169.95</v>
      </c>
      <c r="K409" s="88">
        <v>566.84</v>
      </c>
      <c r="L409" s="88">
        <v>10</v>
      </c>
      <c r="M409" s="88">
        <v>1.36</v>
      </c>
      <c r="N409" s="88">
        <v>181.31</v>
      </c>
      <c r="O409" s="88">
        <v>578.20000000000005</v>
      </c>
    </row>
    <row r="410" spans="2:15" x14ac:dyDescent="0.25">
      <c r="B410" t="s">
        <v>549</v>
      </c>
      <c r="C410" t="s">
        <v>1808</v>
      </c>
      <c r="D410" t="s">
        <v>225</v>
      </c>
      <c r="E410" t="s">
        <v>1809</v>
      </c>
      <c r="F410" t="s">
        <v>992</v>
      </c>
      <c r="G410" t="s">
        <v>893</v>
      </c>
      <c r="H410" t="s">
        <v>993</v>
      </c>
      <c r="I410" t="s">
        <v>972</v>
      </c>
      <c r="J410" s="88">
        <v>168.26</v>
      </c>
      <c r="K410" s="88">
        <v>580.30999999999995</v>
      </c>
      <c r="L410" s="88">
        <v>10</v>
      </c>
      <c r="M410" s="88">
        <v>7.13</v>
      </c>
      <c r="N410" s="88">
        <v>185.39</v>
      </c>
      <c r="O410" s="88">
        <v>597.44000000000005</v>
      </c>
    </row>
    <row r="411" spans="2:15" x14ac:dyDescent="0.25">
      <c r="B411" t="s">
        <v>550</v>
      </c>
      <c r="C411" t="s">
        <v>2442</v>
      </c>
      <c r="D411" t="s">
        <v>227</v>
      </c>
      <c r="E411" t="s">
        <v>2443</v>
      </c>
      <c r="F411" t="s">
        <v>1635</v>
      </c>
      <c r="G411" t="s">
        <v>893</v>
      </c>
      <c r="H411" t="s">
        <v>2078</v>
      </c>
      <c r="I411" t="s">
        <v>1238</v>
      </c>
      <c r="J411" s="88">
        <v>189.15</v>
      </c>
      <c r="K411" s="88">
        <v>599.51</v>
      </c>
      <c r="L411" s="88">
        <v>10</v>
      </c>
      <c r="M411" s="88">
        <v>7.13</v>
      </c>
      <c r="N411" s="88">
        <v>206.28</v>
      </c>
      <c r="O411" s="88">
        <v>616.64</v>
      </c>
    </row>
    <row r="412" spans="2:15" x14ac:dyDescent="0.25">
      <c r="B412" t="s">
        <v>551</v>
      </c>
      <c r="C412" t="s">
        <v>2256</v>
      </c>
      <c r="D412" t="s">
        <v>0</v>
      </c>
      <c r="E412" t="s">
        <v>2257</v>
      </c>
      <c r="F412" t="s">
        <v>2258</v>
      </c>
      <c r="G412" t="s">
        <v>893</v>
      </c>
      <c r="H412" t="s">
        <v>2259</v>
      </c>
      <c r="I412" t="s">
        <v>2250</v>
      </c>
      <c r="J412" s="88">
        <v>164.47</v>
      </c>
      <c r="K412" s="88">
        <v>552.87</v>
      </c>
      <c r="L412" s="88">
        <v>10</v>
      </c>
      <c r="M412" s="88">
        <v>1.36</v>
      </c>
      <c r="N412" s="88">
        <v>175.83</v>
      </c>
      <c r="O412" s="88">
        <v>564.23</v>
      </c>
    </row>
    <row r="413" spans="2:15" x14ac:dyDescent="0.25">
      <c r="B413" t="s">
        <v>552</v>
      </c>
      <c r="C413" t="s">
        <v>2643</v>
      </c>
      <c r="D413" t="s">
        <v>74</v>
      </c>
      <c r="E413" t="s">
        <v>2644</v>
      </c>
      <c r="F413" t="s">
        <v>2645</v>
      </c>
      <c r="G413" t="s">
        <v>893</v>
      </c>
      <c r="H413" t="s">
        <v>2646</v>
      </c>
      <c r="I413" t="s">
        <v>934</v>
      </c>
      <c r="J413" s="88">
        <v>152.05000000000001</v>
      </c>
      <c r="K413" s="88">
        <v>569.54999999999995</v>
      </c>
      <c r="L413" s="88">
        <v>10</v>
      </c>
      <c r="M413" s="88">
        <v>7.13</v>
      </c>
      <c r="N413" s="88">
        <v>169.18</v>
      </c>
      <c r="O413" s="88">
        <v>586.67999999999995</v>
      </c>
    </row>
    <row r="414" spans="2:15" x14ac:dyDescent="0.25">
      <c r="B414" t="s">
        <v>557</v>
      </c>
      <c r="C414" t="s">
        <v>1578</v>
      </c>
      <c r="D414" t="s">
        <v>865</v>
      </c>
      <c r="E414" t="s">
        <v>3229</v>
      </c>
      <c r="F414" t="s">
        <v>1580</v>
      </c>
      <c r="G414" t="s">
        <v>893</v>
      </c>
      <c r="H414" t="s">
        <v>1581</v>
      </c>
      <c r="I414" t="s">
        <v>1128</v>
      </c>
      <c r="J414" s="88">
        <v>180.98</v>
      </c>
      <c r="K414" s="88">
        <v>560.34</v>
      </c>
      <c r="L414" s="88">
        <v>10</v>
      </c>
      <c r="M414" s="88">
        <v>1.36</v>
      </c>
      <c r="N414" s="88">
        <v>192.34</v>
      </c>
      <c r="O414" s="88">
        <v>571.70000000000005</v>
      </c>
    </row>
    <row r="415" spans="2:15" x14ac:dyDescent="0.25">
      <c r="B415" t="s">
        <v>558</v>
      </c>
      <c r="C415" t="s">
        <v>1562</v>
      </c>
      <c r="D415" t="s">
        <v>2437</v>
      </c>
      <c r="E415" t="s">
        <v>1563</v>
      </c>
      <c r="F415" t="s">
        <v>903</v>
      </c>
      <c r="G415" t="s">
        <v>893</v>
      </c>
      <c r="H415" t="s">
        <v>1564</v>
      </c>
      <c r="I415" t="s">
        <v>903</v>
      </c>
      <c r="J415" s="88">
        <v>156.86000000000001</v>
      </c>
      <c r="K415" s="88">
        <v>570.29</v>
      </c>
      <c r="L415" s="88">
        <v>10</v>
      </c>
      <c r="M415" s="88">
        <v>7.13</v>
      </c>
      <c r="N415" s="88">
        <v>173.99</v>
      </c>
      <c r="O415" s="88">
        <v>587.41999999999996</v>
      </c>
    </row>
    <row r="416" spans="2:15" x14ac:dyDescent="0.25">
      <c r="B416" t="s">
        <v>564</v>
      </c>
      <c r="C416" t="s">
        <v>1492</v>
      </c>
      <c r="D416" t="s">
        <v>866</v>
      </c>
      <c r="E416" t="s">
        <v>1493</v>
      </c>
      <c r="F416" t="s">
        <v>1494</v>
      </c>
      <c r="G416" t="s">
        <v>893</v>
      </c>
      <c r="H416" t="s">
        <v>1495</v>
      </c>
      <c r="I416" t="s">
        <v>924</v>
      </c>
      <c r="J416" s="88">
        <v>165.05</v>
      </c>
      <c r="K416" s="88">
        <v>586.14</v>
      </c>
      <c r="L416" s="88">
        <v>10</v>
      </c>
      <c r="M416" s="88">
        <v>7.13</v>
      </c>
      <c r="N416" s="88">
        <v>182.18</v>
      </c>
      <c r="O416" s="88">
        <v>603.27</v>
      </c>
    </row>
    <row r="417" spans="2:15" x14ac:dyDescent="0.25">
      <c r="B417" t="s">
        <v>565</v>
      </c>
      <c r="C417" t="s">
        <v>1883</v>
      </c>
      <c r="D417" t="s">
        <v>867</v>
      </c>
      <c r="E417" t="s">
        <v>1884</v>
      </c>
      <c r="F417" t="s">
        <v>1885</v>
      </c>
      <c r="G417" t="s">
        <v>893</v>
      </c>
      <c r="H417" t="s">
        <v>1886</v>
      </c>
      <c r="I417" t="s">
        <v>1056</v>
      </c>
      <c r="J417" s="88">
        <v>172.46</v>
      </c>
      <c r="K417" s="88">
        <v>607.37</v>
      </c>
      <c r="L417" s="88">
        <v>10</v>
      </c>
      <c r="M417" s="88">
        <v>7.13</v>
      </c>
      <c r="N417" s="88">
        <v>189.59</v>
      </c>
      <c r="O417" s="88">
        <v>624.5</v>
      </c>
    </row>
    <row r="418" spans="2:15" x14ac:dyDescent="0.25">
      <c r="B418" t="s">
        <v>566</v>
      </c>
      <c r="C418" t="s">
        <v>1985</v>
      </c>
      <c r="D418" t="s">
        <v>868</v>
      </c>
      <c r="E418" t="s">
        <v>1986</v>
      </c>
      <c r="F418" t="s">
        <v>1987</v>
      </c>
      <c r="G418" t="s">
        <v>893</v>
      </c>
      <c r="H418" t="s">
        <v>1988</v>
      </c>
      <c r="I418" t="s">
        <v>952</v>
      </c>
      <c r="J418" s="88">
        <v>165.83</v>
      </c>
      <c r="K418" s="88">
        <v>608.74</v>
      </c>
      <c r="L418" s="88">
        <v>10</v>
      </c>
      <c r="M418" s="88">
        <v>7.13</v>
      </c>
      <c r="N418" s="88">
        <v>182.96</v>
      </c>
      <c r="O418" s="88">
        <v>625.87</v>
      </c>
    </row>
    <row r="419" spans="2:15" x14ac:dyDescent="0.25">
      <c r="B419" t="s">
        <v>567</v>
      </c>
      <c r="C419" t="s">
        <v>2041</v>
      </c>
      <c r="D419" t="s">
        <v>869</v>
      </c>
      <c r="E419" t="s">
        <v>2042</v>
      </c>
      <c r="F419" t="s">
        <v>1503</v>
      </c>
      <c r="G419" t="s">
        <v>893</v>
      </c>
      <c r="H419" t="s">
        <v>1559</v>
      </c>
      <c r="I419" t="s">
        <v>1505</v>
      </c>
      <c r="J419" s="88">
        <v>152.03</v>
      </c>
      <c r="K419" s="88">
        <v>592.14</v>
      </c>
      <c r="L419" s="88">
        <v>10</v>
      </c>
      <c r="M419" s="88">
        <v>7.13</v>
      </c>
      <c r="N419" s="88">
        <v>169.16</v>
      </c>
      <c r="O419" s="88">
        <v>609.27</v>
      </c>
    </row>
    <row r="420" spans="2:15" x14ac:dyDescent="0.25">
      <c r="B420" t="s">
        <v>568</v>
      </c>
      <c r="C420" t="s">
        <v>2039</v>
      </c>
      <c r="D420" t="s">
        <v>870</v>
      </c>
      <c r="E420" t="s">
        <v>2040</v>
      </c>
      <c r="F420" t="s">
        <v>1059</v>
      </c>
      <c r="G420" t="s">
        <v>893</v>
      </c>
      <c r="H420" t="s">
        <v>1060</v>
      </c>
      <c r="I420" t="s">
        <v>1059</v>
      </c>
      <c r="J420" s="88">
        <v>174.81</v>
      </c>
      <c r="K420" s="88">
        <v>590.11</v>
      </c>
      <c r="L420" s="88">
        <v>10</v>
      </c>
      <c r="M420" s="88">
        <v>7.13</v>
      </c>
      <c r="N420" s="88">
        <v>191.94</v>
      </c>
      <c r="O420" s="88">
        <v>607.24</v>
      </c>
    </row>
    <row r="421" spans="2:15" x14ac:dyDescent="0.25">
      <c r="B421" t="s">
        <v>570</v>
      </c>
      <c r="C421" t="s">
        <v>948</v>
      </c>
      <c r="D421" t="s">
        <v>871</v>
      </c>
      <c r="E421" t="s">
        <v>949</v>
      </c>
      <c r="F421" t="s">
        <v>950</v>
      </c>
      <c r="G421" t="s">
        <v>893</v>
      </c>
      <c r="H421" t="s">
        <v>951</v>
      </c>
      <c r="I421" t="s">
        <v>952</v>
      </c>
      <c r="J421" s="88">
        <v>166.48</v>
      </c>
      <c r="K421" s="88">
        <v>599.34</v>
      </c>
      <c r="L421" s="88">
        <v>10</v>
      </c>
      <c r="M421" s="88">
        <v>7.13</v>
      </c>
      <c r="N421" s="88">
        <v>183.61</v>
      </c>
      <c r="O421" s="88">
        <v>616.47</v>
      </c>
    </row>
    <row r="422" spans="2:15" x14ac:dyDescent="0.25">
      <c r="B422" t="s">
        <v>569</v>
      </c>
      <c r="C422" t="s">
        <v>2302</v>
      </c>
      <c r="D422" t="s">
        <v>572</v>
      </c>
      <c r="E422" t="s">
        <v>2303</v>
      </c>
      <c r="F422" t="s">
        <v>900</v>
      </c>
      <c r="G422" t="s">
        <v>893</v>
      </c>
      <c r="H422" t="s">
        <v>2304</v>
      </c>
      <c r="I422" t="s">
        <v>952</v>
      </c>
      <c r="J422" s="88">
        <v>158.22</v>
      </c>
      <c r="K422" s="88">
        <v>591.29999999999995</v>
      </c>
      <c r="L422" s="88">
        <v>10</v>
      </c>
      <c r="M422" s="88">
        <v>7.13</v>
      </c>
      <c r="N422" s="88">
        <v>175.35</v>
      </c>
      <c r="O422" s="88">
        <v>608.42999999999995</v>
      </c>
    </row>
    <row r="423" spans="2:15" x14ac:dyDescent="0.25">
      <c r="J423" s="88"/>
      <c r="K423" s="88"/>
      <c r="L423" s="88"/>
      <c r="M423" s="88"/>
      <c r="N423" s="88"/>
      <c r="O423" s="88"/>
    </row>
    <row r="424" spans="2:15" x14ac:dyDescent="0.25">
      <c r="J424" s="88"/>
      <c r="K424" s="88"/>
      <c r="L424" s="88"/>
      <c r="M424" s="88"/>
      <c r="N424" s="88"/>
      <c r="O424" s="88"/>
    </row>
  </sheetData>
  <sortState ref="A2:O424">
    <sortCondition ref="B2:B42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424"/>
  <sheetViews>
    <sheetView workbookViewId="0">
      <selection activeCell="B1" sqref="B1:O1048576"/>
    </sheetView>
  </sheetViews>
  <sheetFormatPr defaultRowHeight="13.2" x14ac:dyDescent="0.25"/>
  <cols>
    <col min="2" max="2" width="8" bestFit="1" customWidth="1"/>
    <col min="3" max="3" width="32.44140625" bestFit="1" customWidth="1"/>
    <col min="4" max="4" width="35.44140625" bestFit="1" customWidth="1"/>
    <col min="5" max="5" width="28.5546875" bestFit="1" customWidth="1"/>
    <col min="6" max="6" width="16.88671875" bestFit="1" customWidth="1"/>
    <col min="7" max="7" width="5.109375" bestFit="1" customWidth="1"/>
    <col min="8" max="8" width="6" bestFit="1" customWidth="1"/>
    <col min="9" max="9" width="12.88671875" bestFit="1" customWidth="1"/>
    <col min="10" max="10" width="6.5546875" bestFit="1" customWidth="1"/>
    <col min="11" max="11" width="7.44140625" bestFit="1" customWidth="1"/>
    <col min="12" max="12" width="7.6640625" bestFit="1" customWidth="1"/>
    <col min="13" max="13" width="12.88671875" bestFit="1" customWidth="1"/>
    <col min="14" max="14" width="9.33203125" bestFit="1" customWidth="1"/>
    <col min="15" max="15" width="13.33203125" bestFit="1" customWidth="1"/>
    <col min="17" max="17" width="8.109375" bestFit="1" customWidth="1"/>
    <col min="18" max="18" width="7.5546875" bestFit="1" customWidth="1"/>
    <col min="19" max="19" width="8.33203125" bestFit="1" customWidth="1"/>
    <col min="20" max="20" width="7" bestFit="1" customWidth="1"/>
    <col min="21" max="21" width="7.88671875" bestFit="1" customWidth="1"/>
    <col min="22" max="22" width="14.44140625" bestFit="1" customWidth="1"/>
    <col min="23" max="23" width="8.6640625" bestFit="1" customWidth="1"/>
    <col min="24" max="24" width="8.5546875" bestFit="1" customWidth="1"/>
    <col min="25" max="25" width="9.5546875" bestFit="1" customWidth="1"/>
    <col min="26" max="26" width="7.109375" bestFit="1" customWidth="1"/>
    <col min="27" max="28" width="8.5546875" bestFit="1" customWidth="1"/>
    <col min="29" max="29" width="6" bestFit="1" customWidth="1"/>
    <col min="30" max="30" width="6.5546875" bestFit="1" customWidth="1"/>
    <col min="31" max="31" width="7.5546875" bestFit="1" customWidth="1"/>
    <col min="32" max="32" width="8.109375" bestFit="1" customWidth="1"/>
    <col min="33" max="33" width="7" bestFit="1" customWidth="1"/>
    <col min="34" max="34" width="8" bestFit="1" customWidth="1"/>
    <col min="35" max="35" width="9" bestFit="1" customWidth="1"/>
    <col min="36" max="36" width="9.5546875" bestFit="1" customWidth="1"/>
    <col min="37" max="37" width="7" bestFit="1" customWidth="1"/>
    <col min="38" max="38" width="8" bestFit="1" customWidth="1"/>
    <col min="39" max="39" width="8.109375" bestFit="1" customWidth="1"/>
    <col min="40" max="40" width="10" bestFit="1" customWidth="1"/>
    <col min="41" max="41" width="8.6640625" bestFit="1" customWidth="1"/>
    <col min="42" max="42" width="9.6640625" bestFit="1" customWidth="1"/>
    <col min="43" max="43" width="12.5546875" bestFit="1" customWidth="1"/>
    <col min="44" max="44" width="7" bestFit="1" customWidth="1"/>
    <col min="47" max="49" width="8.109375" bestFit="1" customWidth="1"/>
    <col min="50" max="50" width="7.109375" bestFit="1" customWidth="1"/>
    <col min="51" max="51" width="7.6640625" bestFit="1" customWidth="1"/>
    <col min="52" max="52" width="9.33203125" bestFit="1" customWidth="1"/>
    <col min="53" max="53" width="8.33203125" bestFit="1" customWidth="1"/>
    <col min="54" max="55" width="8.109375" bestFit="1" customWidth="1"/>
    <col min="56" max="56" width="7.109375" bestFit="1" customWidth="1"/>
    <col min="57" max="57" width="10.109375" bestFit="1" customWidth="1"/>
    <col min="59" max="59" width="7.5546875" bestFit="1" customWidth="1"/>
    <col min="60" max="60" width="8.6640625" bestFit="1" customWidth="1"/>
    <col min="61" max="61" width="11.6640625" bestFit="1" customWidth="1"/>
    <col min="62" max="62" width="11.109375" bestFit="1" customWidth="1"/>
    <col min="63" max="63" width="7" bestFit="1" customWidth="1"/>
    <col min="64" max="65" width="10.109375" bestFit="1" customWidth="1"/>
    <col min="66" max="66" width="7.6640625" bestFit="1" customWidth="1"/>
    <col min="68" max="69" width="8.109375" bestFit="1" customWidth="1"/>
    <col min="70" max="70" width="5" bestFit="1" customWidth="1"/>
    <col min="71" max="71" width="6.6640625" bestFit="1" customWidth="1"/>
    <col min="72" max="72" width="10.109375" bestFit="1" customWidth="1"/>
    <col min="73" max="73" width="14.44140625" bestFit="1" customWidth="1"/>
    <col min="74" max="74" width="5.88671875" bestFit="1" customWidth="1"/>
    <col min="75" max="75" width="7" bestFit="1" customWidth="1"/>
    <col min="76" max="76" width="7.88671875" bestFit="1" customWidth="1"/>
    <col min="77" max="77" width="7" bestFit="1" customWidth="1"/>
    <col min="78" max="78" width="5.6640625" bestFit="1" customWidth="1"/>
    <col min="79" max="79" width="8" bestFit="1" customWidth="1"/>
    <col min="80" max="80" width="7.5546875" bestFit="1" customWidth="1"/>
    <col min="81" max="81" width="8.6640625" bestFit="1" customWidth="1"/>
    <col min="82" max="82" width="5.88671875" bestFit="1" customWidth="1"/>
    <col min="83" max="83" width="8" bestFit="1" customWidth="1"/>
    <col min="84" max="84" width="7.6640625" bestFit="1" customWidth="1"/>
    <col min="85" max="85" width="7.33203125" bestFit="1" customWidth="1"/>
    <col min="86" max="86" width="6.88671875" bestFit="1" customWidth="1"/>
    <col min="87" max="87" width="8" bestFit="1" customWidth="1"/>
    <col min="88" max="88" width="7.5546875" bestFit="1" customWidth="1"/>
    <col min="89" max="89" width="9.5546875" bestFit="1" customWidth="1"/>
    <col min="90" max="90" width="7.109375" bestFit="1" customWidth="1"/>
    <col min="91" max="91" width="7.88671875" bestFit="1" customWidth="1"/>
    <col min="92" max="92" width="7.109375" bestFit="1" customWidth="1"/>
    <col min="93" max="93" width="7.44140625" bestFit="1" customWidth="1"/>
    <col min="94" max="94" width="17.44140625" bestFit="1" customWidth="1"/>
    <col min="95" max="95" width="5.88671875" bestFit="1" customWidth="1"/>
    <col min="96" max="96" width="7.5546875" bestFit="1" customWidth="1"/>
    <col min="97" max="97" width="9" bestFit="1" customWidth="1"/>
    <col min="98" max="99" width="9.6640625" bestFit="1" customWidth="1"/>
    <col min="100" max="101" width="8" bestFit="1" customWidth="1"/>
    <col min="102" max="102" width="8.5546875" bestFit="1" customWidth="1"/>
    <col min="104" max="105" width="10.109375" bestFit="1" customWidth="1"/>
    <col min="106" max="106" width="7.5546875" bestFit="1" customWidth="1"/>
    <col min="107" max="107" width="11.109375" bestFit="1" customWidth="1"/>
    <col min="108" max="108" width="7" bestFit="1" customWidth="1"/>
    <col min="109" max="109" width="8" bestFit="1" customWidth="1"/>
    <col min="110" max="110" width="9.33203125" bestFit="1" customWidth="1"/>
    <col min="111" max="111" width="10.5546875" bestFit="1" customWidth="1"/>
    <col min="112" max="112" width="7.109375" bestFit="1" customWidth="1"/>
    <col min="114" max="115" width="9" bestFit="1" customWidth="1"/>
    <col min="116" max="116" width="6.44140625" bestFit="1" customWidth="1"/>
    <col min="117" max="117" width="7" bestFit="1" customWidth="1"/>
    <col min="118" max="118" width="8.44140625" bestFit="1" customWidth="1"/>
    <col min="119" max="119" width="10.109375" bestFit="1" customWidth="1"/>
    <col min="120" max="120" width="9" bestFit="1" customWidth="1"/>
    <col min="121" max="121" width="7" bestFit="1" customWidth="1"/>
    <col min="122" max="122" width="10" bestFit="1" customWidth="1"/>
    <col min="123" max="123" width="9.5546875" bestFit="1" customWidth="1"/>
    <col min="124" max="124" width="8.88671875" bestFit="1" customWidth="1"/>
    <col min="125" max="125" width="8" bestFit="1" customWidth="1"/>
    <col min="126" max="126" width="7" bestFit="1" customWidth="1"/>
    <col min="127" max="127" width="8" bestFit="1" customWidth="1"/>
    <col min="128" max="128" width="7.109375" bestFit="1" customWidth="1"/>
    <col min="129" max="129" width="8.6640625" bestFit="1" customWidth="1"/>
    <col min="130" max="130" width="9.5546875" bestFit="1" customWidth="1"/>
    <col min="131" max="131" width="8" bestFit="1" customWidth="1"/>
    <col min="132" max="132" width="7.44140625" bestFit="1" customWidth="1"/>
    <col min="133" max="133" width="7.5546875" bestFit="1" customWidth="1"/>
    <col min="134" max="134" width="10" bestFit="1" customWidth="1"/>
    <col min="137" max="137" width="9.33203125" bestFit="1" customWidth="1"/>
    <col min="138" max="138" width="8" bestFit="1" customWidth="1"/>
    <col min="139" max="140" width="10.109375" bestFit="1" customWidth="1"/>
    <col min="141" max="141" width="8" bestFit="1" customWidth="1"/>
    <col min="142" max="142" width="6.44140625" bestFit="1" customWidth="1"/>
    <col min="143" max="143" width="9" bestFit="1" customWidth="1"/>
    <col min="144" max="144" width="9.6640625" bestFit="1" customWidth="1"/>
    <col min="145" max="148" width="10.109375" bestFit="1" customWidth="1"/>
    <col min="149" max="149" width="8" bestFit="1" customWidth="1"/>
    <col min="150" max="153" width="7" bestFit="1" customWidth="1"/>
    <col min="154" max="154" width="8.109375" bestFit="1" customWidth="1"/>
    <col min="155" max="155" width="10.6640625" bestFit="1" customWidth="1"/>
    <col min="156" max="156" width="6.5546875" bestFit="1" customWidth="1"/>
    <col min="157" max="157" width="7" bestFit="1" customWidth="1"/>
    <col min="158" max="158" width="8.5546875" bestFit="1" customWidth="1"/>
    <col min="159" max="159" width="8.33203125" bestFit="1" customWidth="1"/>
    <col min="160" max="160" width="7.109375" bestFit="1" customWidth="1"/>
    <col min="161" max="161" width="9.33203125" bestFit="1" customWidth="1"/>
    <col min="162" max="162" width="8.33203125" bestFit="1" customWidth="1"/>
    <col min="163" max="163" width="9.6640625" bestFit="1" customWidth="1"/>
    <col min="164" max="164" width="10.6640625" bestFit="1" customWidth="1"/>
    <col min="165" max="165" width="9.33203125" bestFit="1" customWidth="1"/>
    <col min="166" max="166" width="12.109375" bestFit="1" customWidth="1"/>
    <col min="167" max="167" width="10.109375" bestFit="1" customWidth="1"/>
    <col min="168" max="168" width="10.5546875" bestFit="1" customWidth="1"/>
    <col min="169" max="169" width="7" bestFit="1" customWidth="1"/>
    <col min="170" max="170" width="10.5546875" bestFit="1" customWidth="1"/>
    <col min="171" max="172" width="10.109375" bestFit="1" customWidth="1"/>
    <col min="173" max="173" width="12.88671875" bestFit="1" customWidth="1"/>
    <col min="174" max="174" width="9" bestFit="1" customWidth="1"/>
    <col min="175" max="175" width="10" bestFit="1" customWidth="1"/>
    <col min="176" max="176" width="11.109375" bestFit="1" customWidth="1"/>
    <col min="177" max="177" width="10.109375" bestFit="1" customWidth="1"/>
    <col min="178" max="178" width="6.44140625" bestFit="1" customWidth="1"/>
    <col min="179" max="179" width="6" bestFit="1" customWidth="1"/>
    <col min="180" max="180" width="6.5546875" bestFit="1" customWidth="1"/>
    <col min="181" max="182" width="6" bestFit="1" customWidth="1"/>
    <col min="183" max="183" width="7" bestFit="1" customWidth="1"/>
    <col min="184" max="184" width="7.5546875" bestFit="1" customWidth="1"/>
    <col min="185" max="185" width="9.33203125" bestFit="1" customWidth="1"/>
    <col min="186" max="186" width="15.109375" bestFit="1" customWidth="1"/>
    <col min="187" max="187" width="10" bestFit="1" customWidth="1"/>
    <col min="188" max="188" width="9.88671875" bestFit="1" customWidth="1"/>
    <col min="189" max="189" width="8.5546875" bestFit="1" customWidth="1"/>
    <col min="190" max="190" width="7.33203125" bestFit="1" customWidth="1"/>
    <col min="191" max="191" width="9" bestFit="1" customWidth="1"/>
    <col min="192" max="192" width="6.6640625" bestFit="1" customWidth="1"/>
    <col min="193" max="193" width="8.5546875" bestFit="1" customWidth="1"/>
    <col min="194" max="194" width="11.109375" bestFit="1" customWidth="1"/>
    <col min="195" max="195" width="8.5546875" bestFit="1" customWidth="1"/>
    <col min="196" max="196" width="8" bestFit="1" customWidth="1"/>
    <col min="197" max="197" width="35.44140625" bestFit="1" customWidth="1"/>
    <col min="198" max="198" width="7.109375" bestFit="1" customWidth="1"/>
    <col min="199" max="199" width="6.5546875" bestFit="1" customWidth="1"/>
    <col min="200" max="200" width="32.44140625" bestFit="1" customWidth="1"/>
    <col min="201" max="201" width="23.88671875" bestFit="1" customWidth="1"/>
    <col min="202" max="202" width="21.5546875" bestFit="1" customWidth="1"/>
    <col min="203" max="203" width="28.5546875" bestFit="1" customWidth="1"/>
    <col min="204" max="204" width="13.33203125" bestFit="1" customWidth="1"/>
    <col min="205" max="205" width="16.88671875" bestFit="1" customWidth="1"/>
    <col min="206" max="206" width="5.109375" bestFit="1" customWidth="1"/>
    <col min="207" max="207" width="10.5546875" bestFit="1" customWidth="1"/>
    <col min="208" max="208" width="69.6640625" bestFit="1" customWidth="1"/>
    <col min="209" max="210" width="7" bestFit="1" customWidth="1"/>
  </cols>
  <sheetData>
    <row r="1" spans="1:210" x14ac:dyDescent="0.25">
      <c r="B1" s="24" t="s">
        <v>876</v>
      </c>
      <c r="C1" s="24" t="s">
        <v>878</v>
      </c>
      <c r="D1" s="24" t="s">
        <v>877</v>
      </c>
      <c r="E1" s="24" t="s">
        <v>879</v>
      </c>
      <c r="F1" s="24" t="s">
        <v>880</v>
      </c>
      <c r="G1" s="24" t="s">
        <v>881</v>
      </c>
      <c r="H1" s="24" t="s">
        <v>882</v>
      </c>
      <c r="I1" s="24" t="s">
        <v>883</v>
      </c>
      <c r="J1" s="24" t="s">
        <v>884</v>
      </c>
      <c r="K1" s="24" t="s">
        <v>885</v>
      </c>
      <c r="L1" s="89" t="s">
        <v>887</v>
      </c>
      <c r="M1" s="89" t="s">
        <v>2666</v>
      </c>
      <c r="N1" s="89" t="s">
        <v>2667</v>
      </c>
      <c r="O1" s="89" t="s">
        <v>2668</v>
      </c>
      <c r="P1" s="24"/>
      <c r="Q1" s="24" t="s">
        <v>2677</v>
      </c>
      <c r="R1" s="24" t="s">
        <v>2678</v>
      </c>
      <c r="S1" s="24" t="s">
        <v>2679</v>
      </c>
      <c r="T1" s="24" t="s">
        <v>2680</v>
      </c>
      <c r="U1" s="24" t="s">
        <v>2681</v>
      </c>
      <c r="V1" s="24" t="s">
        <v>2682</v>
      </c>
      <c r="W1" s="24" t="s">
        <v>2683</v>
      </c>
      <c r="X1" s="24" t="s">
        <v>2684</v>
      </c>
      <c r="Y1" s="24" t="s">
        <v>2685</v>
      </c>
      <c r="Z1" s="24" t="s">
        <v>2686</v>
      </c>
      <c r="AA1" s="24" t="s">
        <v>2687</v>
      </c>
      <c r="AB1" s="24" t="s">
        <v>2688</v>
      </c>
      <c r="AC1" s="24" t="s">
        <v>2689</v>
      </c>
      <c r="AD1" s="24" t="s">
        <v>2690</v>
      </c>
      <c r="AE1" s="24" t="s">
        <v>2691</v>
      </c>
      <c r="AF1" s="24" t="s">
        <v>2692</v>
      </c>
      <c r="AG1" s="24" t="s">
        <v>2693</v>
      </c>
      <c r="AH1" s="24" t="s">
        <v>2694</v>
      </c>
      <c r="AI1" s="24" t="s">
        <v>2695</v>
      </c>
      <c r="AJ1" s="24" t="s">
        <v>2696</v>
      </c>
      <c r="AK1" s="24" t="s">
        <v>2697</v>
      </c>
      <c r="AL1" s="24" t="s">
        <v>2698</v>
      </c>
      <c r="AM1" s="24" t="s">
        <v>2699</v>
      </c>
      <c r="AN1" s="24" t="s">
        <v>2700</v>
      </c>
      <c r="AO1" s="24" t="s">
        <v>2701</v>
      </c>
      <c r="AP1" s="24" t="s">
        <v>2702</v>
      </c>
      <c r="AQ1" s="24" t="s">
        <v>2703</v>
      </c>
      <c r="AR1" s="24" t="s">
        <v>2704</v>
      </c>
      <c r="AS1" s="24" t="s">
        <v>2705</v>
      </c>
      <c r="AT1" s="24" t="s">
        <v>2706</v>
      </c>
      <c r="AU1" s="24" t="s">
        <v>2707</v>
      </c>
      <c r="AV1" s="24" t="s">
        <v>2708</v>
      </c>
      <c r="AW1" s="24" t="s">
        <v>2709</v>
      </c>
      <c r="AX1" s="24" t="s">
        <v>2710</v>
      </c>
      <c r="AY1" s="24" t="s">
        <v>2711</v>
      </c>
      <c r="AZ1" s="24" t="s">
        <v>2712</v>
      </c>
      <c r="BA1" s="24" t="s">
        <v>2713</v>
      </c>
      <c r="BB1" s="24" t="s">
        <v>2714</v>
      </c>
      <c r="BC1" s="24" t="s">
        <v>2715</v>
      </c>
      <c r="BD1" s="24" t="s">
        <v>2716</v>
      </c>
      <c r="BE1" s="24" t="s">
        <v>2717</v>
      </c>
      <c r="BF1" s="24" t="s">
        <v>2718</v>
      </c>
      <c r="BG1" s="24" t="s">
        <v>2719</v>
      </c>
      <c r="BH1" s="24" t="s">
        <v>2720</v>
      </c>
      <c r="BI1" s="24" t="s">
        <v>2721</v>
      </c>
      <c r="BJ1" s="24" t="s">
        <v>2722</v>
      </c>
      <c r="BK1" s="24" t="s">
        <v>2723</v>
      </c>
      <c r="BL1" s="24" t="s">
        <v>2724</v>
      </c>
      <c r="BM1" s="24" t="s">
        <v>2725</v>
      </c>
      <c r="BN1" s="24" t="s">
        <v>2726</v>
      </c>
      <c r="BO1" s="24" t="s">
        <v>2727</v>
      </c>
      <c r="BP1" s="24" t="s">
        <v>2728</v>
      </c>
      <c r="BQ1" s="24" t="s">
        <v>2729</v>
      </c>
      <c r="BR1" s="24" t="s">
        <v>2730</v>
      </c>
      <c r="BS1" s="24" t="s">
        <v>2731</v>
      </c>
      <c r="BT1" s="24" t="s">
        <v>2732</v>
      </c>
      <c r="BU1" s="24" t="s">
        <v>2733</v>
      </c>
      <c r="BV1" s="24" t="s">
        <v>2734</v>
      </c>
      <c r="BW1" s="24" t="s">
        <v>884</v>
      </c>
      <c r="BX1" s="24" t="s">
        <v>2735</v>
      </c>
      <c r="BY1" s="24" t="s">
        <v>2736</v>
      </c>
      <c r="BZ1" s="24" t="s">
        <v>2737</v>
      </c>
      <c r="CA1" s="24" t="s">
        <v>2738</v>
      </c>
      <c r="CB1" s="24" t="s">
        <v>2739</v>
      </c>
      <c r="CC1" s="24" t="s">
        <v>2740</v>
      </c>
      <c r="CD1" s="24" t="s">
        <v>2741</v>
      </c>
      <c r="CE1" s="24" t="s">
        <v>2742</v>
      </c>
      <c r="CF1" s="24" t="s">
        <v>2743</v>
      </c>
      <c r="CG1" s="24" t="s">
        <v>2744</v>
      </c>
      <c r="CH1" s="24" t="s">
        <v>2745</v>
      </c>
      <c r="CI1" s="24" t="s">
        <v>2746</v>
      </c>
      <c r="CJ1" s="24" t="s">
        <v>2747</v>
      </c>
      <c r="CK1" s="24" t="s">
        <v>2748</v>
      </c>
      <c r="CL1" s="24" t="s">
        <v>2749</v>
      </c>
      <c r="CM1" s="24" t="s">
        <v>2750</v>
      </c>
      <c r="CN1" s="24" t="s">
        <v>2751</v>
      </c>
      <c r="CO1" s="24" t="s">
        <v>885</v>
      </c>
      <c r="CP1" s="24" t="s">
        <v>2752</v>
      </c>
      <c r="CQ1" s="24" t="s">
        <v>2753</v>
      </c>
      <c r="CR1" s="24" t="s">
        <v>2754</v>
      </c>
      <c r="CS1" s="24" t="s">
        <v>2755</v>
      </c>
      <c r="CT1" s="24" t="s">
        <v>2756</v>
      </c>
      <c r="CU1" s="24" t="s">
        <v>2757</v>
      </c>
      <c r="CV1" s="24" t="s">
        <v>2758</v>
      </c>
      <c r="CW1" s="24" t="s">
        <v>2759</v>
      </c>
      <c r="CX1" s="24" t="s">
        <v>2760</v>
      </c>
      <c r="CY1" s="24" t="s">
        <v>2761</v>
      </c>
      <c r="CZ1" s="24" t="s">
        <v>2762</v>
      </c>
      <c r="DA1" s="24" t="s">
        <v>2763</v>
      </c>
      <c r="DB1" s="24" t="s">
        <v>2764</v>
      </c>
      <c r="DC1" s="24" t="s">
        <v>2765</v>
      </c>
      <c r="DD1" s="24" t="s">
        <v>2766</v>
      </c>
      <c r="DE1" s="24" t="s">
        <v>2767</v>
      </c>
      <c r="DF1" s="24" t="s">
        <v>2768</v>
      </c>
      <c r="DG1" s="24" t="s">
        <v>2769</v>
      </c>
      <c r="DH1" s="24" t="s">
        <v>2770</v>
      </c>
      <c r="DI1" s="24" t="s">
        <v>2771</v>
      </c>
      <c r="DJ1" s="24" t="s">
        <v>2772</v>
      </c>
      <c r="DK1" s="24" t="s">
        <v>2773</v>
      </c>
      <c r="DL1" s="24" t="s">
        <v>2774</v>
      </c>
      <c r="DM1" s="24" t="s">
        <v>2775</v>
      </c>
      <c r="DN1" s="24" t="s">
        <v>2776</v>
      </c>
      <c r="DO1" s="24" t="s">
        <v>2777</v>
      </c>
      <c r="DP1" s="24" t="s">
        <v>2778</v>
      </c>
      <c r="DQ1" s="24" t="s">
        <v>2779</v>
      </c>
      <c r="DR1" s="24" t="s">
        <v>2780</v>
      </c>
      <c r="DS1" s="24" t="s">
        <v>2781</v>
      </c>
      <c r="DT1" s="24" t="s">
        <v>2782</v>
      </c>
      <c r="DU1" s="24" t="s">
        <v>2783</v>
      </c>
      <c r="DV1" s="24" t="s">
        <v>2784</v>
      </c>
      <c r="DW1" s="24" t="s">
        <v>2785</v>
      </c>
      <c r="DX1" s="24" t="s">
        <v>2786</v>
      </c>
      <c r="DY1" s="24" t="s">
        <v>2787</v>
      </c>
      <c r="DZ1" s="24" t="s">
        <v>2788</v>
      </c>
      <c r="EA1" s="24" t="s">
        <v>2789</v>
      </c>
      <c r="EB1" s="24" t="s">
        <v>2790</v>
      </c>
      <c r="EC1" s="24" t="s">
        <v>2791</v>
      </c>
      <c r="ED1" s="24" t="s">
        <v>2792</v>
      </c>
      <c r="EE1" s="24" t="s">
        <v>2793</v>
      </c>
      <c r="EF1" s="24" t="s">
        <v>2794</v>
      </c>
      <c r="EG1" s="24" t="s">
        <v>2795</v>
      </c>
      <c r="EH1" s="24" t="s">
        <v>2796</v>
      </c>
      <c r="EI1" s="24" t="s">
        <v>2797</v>
      </c>
      <c r="EJ1" s="24" t="s">
        <v>2798</v>
      </c>
      <c r="EK1" s="24" t="s">
        <v>2799</v>
      </c>
      <c r="EL1" s="24" t="s">
        <v>2800</v>
      </c>
      <c r="EM1" s="24" t="s">
        <v>2801</v>
      </c>
      <c r="EN1" s="24" t="s">
        <v>2802</v>
      </c>
      <c r="EO1" s="24" t="s">
        <v>2803</v>
      </c>
      <c r="EP1" s="24" t="s">
        <v>2804</v>
      </c>
      <c r="EQ1" s="24" t="s">
        <v>2805</v>
      </c>
      <c r="ER1" s="24" t="s">
        <v>2806</v>
      </c>
      <c r="ES1" s="24" t="s">
        <v>2807</v>
      </c>
      <c r="ET1" s="24" t="s">
        <v>2808</v>
      </c>
      <c r="EU1" s="24" t="s">
        <v>2809</v>
      </c>
      <c r="EV1" s="24" t="s">
        <v>2810</v>
      </c>
      <c r="EW1" s="24" t="s">
        <v>2811</v>
      </c>
      <c r="EX1" s="24" t="s">
        <v>2812</v>
      </c>
      <c r="EY1" s="24" t="s">
        <v>2813</v>
      </c>
      <c r="EZ1" s="24" t="s">
        <v>2814</v>
      </c>
      <c r="FA1" s="24" t="s">
        <v>2815</v>
      </c>
      <c r="FB1" s="24" t="s">
        <v>2816</v>
      </c>
      <c r="FC1" s="24" t="s">
        <v>2817</v>
      </c>
      <c r="FD1" s="24" t="s">
        <v>2818</v>
      </c>
      <c r="FE1" s="24" t="s">
        <v>2819</v>
      </c>
      <c r="FF1" s="24" t="s">
        <v>2820</v>
      </c>
      <c r="FG1" s="24" t="s">
        <v>2821</v>
      </c>
      <c r="FH1" s="24" t="s">
        <v>2822</v>
      </c>
      <c r="FI1" s="24" t="s">
        <v>2823</v>
      </c>
      <c r="FJ1" s="24" t="s">
        <v>2824</v>
      </c>
      <c r="FK1" s="24" t="s">
        <v>2825</v>
      </c>
      <c r="FL1" s="24" t="s">
        <v>2826</v>
      </c>
      <c r="FM1" s="24" t="s">
        <v>2827</v>
      </c>
      <c r="FN1" s="24" t="s">
        <v>2828</v>
      </c>
      <c r="FO1" s="24" t="s">
        <v>2829</v>
      </c>
      <c r="FP1" s="24" t="s">
        <v>2830</v>
      </c>
      <c r="FQ1" s="24" t="s">
        <v>883</v>
      </c>
      <c r="FR1" s="24" t="s">
        <v>2831</v>
      </c>
      <c r="FS1" s="24" t="s">
        <v>2832</v>
      </c>
      <c r="FT1" s="24" t="s">
        <v>2833</v>
      </c>
      <c r="FU1" s="24" t="s">
        <v>2834</v>
      </c>
      <c r="FV1" s="24" t="s">
        <v>2835</v>
      </c>
      <c r="FW1" s="24" t="s">
        <v>2836</v>
      </c>
      <c r="FX1" s="24" t="s">
        <v>2837</v>
      </c>
      <c r="FY1" s="24" t="s">
        <v>2838</v>
      </c>
      <c r="FZ1" s="24" t="s">
        <v>2839</v>
      </c>
      <c r="GA1" s="24" t="s">
        <v>2840</v>
      </c>
      <c r="GB1" s="24" t="s">
        <v>2841</v>
      </c>
      <c r="GC1" s="24" t="s">
        <v>2842</v>
      </c>
      <c r="GD1" s="24" t="s">
        <v>2843</v>
      </c>
      <c r="GE1" s="24" t="s">
        <v>2844</v>
      </c>
      <c r="GF1" s="24" t="s">
        <v>2845</v>
      </c>
      <c r="GG1" s="24" t="s">
        <v>2846</v>
      </c>
      <c r="GH1" s="24" t="s">
        <v>2847</v>
      </c>
      <c r="GI1" s="24" t="s">
        <v>2848</v>
      </c>
      <c r="GJ1" s="24" t="s">
        <v>2849</v>
      </c>
      <c r="GK1" s="24" t="s">
        <v>2850</v>
      </c>
      <c r="GL1" s="24" t="s">
        <v>2851</v>
      </c>
      <c r="GM1" s="24" t="s">
        <v>2852</v>
      </c>
      <c r="GN1" s="24" t="s">
        <v>876</v>
      </c>
      <c r="GO1" s="24" t="s">
        <v>877</v>
      </c>
      <c r="GP1" s="24" t="s">
        <v>2853</v>
      </c>
      <c r="GQ1" s="24" t="s">
        <v>2854</v>
      </c>
      <c r="GR1" s="24" t="s">
        <v>878</v>
      </c>
      <c r="GS1" s="24" t="s">
        <v>2855</v>
      </c>
      <c r="GT1" s="24" t="s">
        <v>2856</v>
      </c>
      <c r="GU1" s="24" t="s">
        <v>879</v>
      </c>
      <c r="GV1" s="24" t="s">
        <v>2857</v>
      </c>
      <c r="GW1" s="24" t="s">
        <v>880</v>
      </c>
      <c r="GX1" s="24" t="s">
        <v>881</v>
      </c>
      <c r="GY1" s="24" t="s">
        <v>882</v>
      </c>
      <c r="GZ1" s="24" t="s">
        <v>2858</v>
      </c>
      <c r="HA1" s="24" t="s">
        <v>2859</v>
      </c>
      <c r="HB1" s="24" t="s">
        <v>2860</v>
      </c>
    </row>
    <row r="2" spans="1:210" x14ac:dyDescent="0.25">
      <c r="B2" t="s">
        <v>559</v>
      </c>
      <c r="C2" t="s">
        <v>890</v>
      </c>
      <c r="D2" t="s">
        <v>703</v>
      </c>
      <c r="E2" t="s">
        <v>891</v>
      </c>
      <c r="F2" t="s">
        <v>892</v>
      </c>
      <c r="G2" t="s">
        <v>893</v>
      </c>
      <c r="H2" t="s">
        <v>894</v>
      </c>
      <c r="I2" t="s">
        <v>895</v>
      </c>
      <c r="J2" s="88">
        <v>615.1</v>
      </c>
      <c r="K2" s="88">
        <v>707.57</v>
      </c>
      <c r="L2" s="88">
        <v>10</v>
      </c>
      <c r="M2" s="88">
        <v>0</v>
      </c>
      <c r="N2" s="88">
        <v>625.1</v>
      </c>
      <c r="O2" s="88">
        <v>717.57</v>
      </c>
      <c r="Q2" s="84">
        <v>43282</v>
      </c>
      <c r="R2">
        <v>116</v>
      </c>
      <c r="S2" t="b">
        <v>1</v>
      </c>
      <c r="T2">
        <v>0.98040000000000005</v>
      </c>
      <c r="U2" t="s">
        <v>2861</v>
      </c>
      <c r="V2" s="85">
        <v>43291.549791666599</v>
      </c>
      <c r="W2" t="s">
        <v>3751</v>
      </c>
      <c r="X2">
        <v>0.85</v>
      </c>
      <c r="Y2">
        <v>0</v>
      </c>
      <c r="Z2">
        <v>1.2</v>
      </c>
      <c r="AA2">
        <v>1.1000000000000001</v>
      </c>
      <c r="AB2">
        <v>-0.13125000000000001</v>
      </c>
      <c r="AC2">
        <v>76.88</v>
      </c>
      <c r="AD2">
        <v>0.95</v>
      </c>
      <c r="AE2">
        <v>0</v>
      </c>
      <c r="AF2">
        <v>0.1</v>
      </c>
      <c r="AG2">
        <v>87.8</v>
      </c>
      <c r="AH2">
        <v>0.96</v>
      </c>
      <c r="AI2">
        <v>0</v>
      </c>
      <c r="AJ2">
        <v>0.08</v>
      </c>
      <c r="AK2">
        <v>140.83000000000001</v>
      </c>
      <c r="AL2">
        <v>368.24</v>
      </c>
      <c r="AM2" s="84">
        <v>43282</v>
      </c>
      <c r="AN2">
        <v>662721735</v>
      </c>
      <c r="AO2">
        <v>0.78380000000000005</v>
      </c>
      <c r="AP2" s="84">
        <v>43190</v>
      </c>
      <c r="AQ2" t="b">
        <v>0</v>
      </c>
      <c r="AR2">
        <v>163.19</v>
      </c>
      <c r="AS2">
        <v>0.5</v>
      </c>
      <c r="AT2">
        <v>0.75</v>
      </c>
      <c r="AU2">
        <v>3.8397000000000001</v>
      </c>
      <c r="AV2">
        <v>4.4131</v>
      </c>
      <c r="AW2">
        <v>0.5</v>
      </c>
      <c r="AX2">
        <v>0</v>
      </c>
      <c r="AY2">
        <v>0.6</v>
      </c>
      <c r="AZ2">
        <v>0.5</v>
      </c>
      <c r="BA2">
        <v>0.71509999999999996</v>
      </c>
      <c r="BB2">
        <v>0.95</v>
      </c>
      <c r="BC2">
        <v>0.5</v>
      </c>
      <c r="BD2">
        <v>0.12570000000000001</v>
      </c>
      <c r="BE2">
        <v>0.5</v>
      </c>
      <c r="BF2">
        <v>0.47939999999999999</v>
      </c>
      <c r="BG2">
        <v>1.0794999999999999</v>
      </c>
      <c r="BH2">
        <v>8</v>
      </c>
      <c r="BI2" s="84">
        <v>43282</v>
      </c>
      <c r="BJ2">
        <v>1</v>
      </c>
      <c r="BK2" t="b">
        <v>0</v>
      </c>
      <c r="BL2" s="84">
        <v>43054</v>
      </c>
      <c r="BM2" s="84">
        <v>43054</v>
      </c>
      <c r="BN2" t="b">
        <v>1</v>
      </c>
      <c r="BO2" s="84">
        <v>43291</v>
      </c>
      <c r="BP2" t="b">
        <v>1</v>
      </c>
      <c r="BQ2" s="84">
        <v>43282</v>
      </c>
      <c r="BR2">
        <v>116</v>
      </c>
      <c r="BS2">
        <v>512</v>
      </c>
      <c r="BT2">
        <v>107298</v>
      </c>
      <c r="BU2" s="85">
        <v>43291.549791666599</v>
      </c>
      <c r="BV2" t="s">
        <v>3752</v>
      </c>
      <c r="BW2">
        <v>615.1</v>
      </c>
      <c r="BX2" t="s">
        <v>2861</v>
      </c>
      <c r="BY2">
        <v>1.79</v>
      </c>
      <c r="BZ2">
        <v>256</v>
      </c>
      <c r="CA2">
        <v>1.0406500000000001</v>
      </c>
      <c r="CB2" t="s">
        <v>2864</v>
      </c>
      <c r="CC2" t="s">
        <v>3751</v>
      </c>
      <c r="CD2" t="b">
        <v>1</v>
      </c>
      <c r="CE2">
        <v>0</v>
      </c>
      <c r="CF2">
        <v>511</v>
      </c>
      <c r="CG2">
        <v>1</v>
      </c>
      <c r="CH2">
        <v>21</v>
      </c>
      <c r="CI2">
        <v>7707</v>
      </c>
      <c r="CJ2">
        <v>5028</v>
      </c>
      <c r="CK2">
        <v>0</v>
      </c>
      <c r="CL2">
        <v>0.65239999999999998</v>
      </c>
      <c r="CM2" t="s">
        <v>2865</v>
      </c>
      <c r="CN2">
        <v>0</v>
      </c>
      <c r="CO2">
        <v>707.57</v>
      </c>
      <c r="CP2" t="s">
        <v>2866</v>
      </c>
      <c r="CQ2" t="s">
        <v>2867</v>
      </c>
      <c r="CR2">
        <v>246.86</v>
      </c>
      <c r="CS2">
        <v>368.24</v>
      </c>
      <c r="CT2">
        <v>0</v>
      </c>
      <c r="CU2">
        <v>0</v>
      </c>
      <c r="CV2">
        <v>1324457</v>
      </c>
      <c r="CW2">
        <v>239.55</v>
      </c>
      <c r="CX2">
        <v>137.91</v>
      </c>
      <c r="CY2">
        <v>246.86</v>
      </c>
      <c r="CZ2">
        <v>239.48</v>
      </c>
      <c r="DA2">
        <v>0</v>
      </c>
      <c r="DB2">
        <v>0</v>
      </c>
      <c r="DC2">
        <v>246.86</v>
      </c>
      <c r="DD2">
        <v>302.5</v>
      </c>
      <c r="DE2">
        <v>2035978</v>
      </c>
      <c r="DF2">
        <v>0</v>
      </c>
      <c r="DG2">
        <v>5028</v>
      </c>
      <c r="DH2">
        <v>368.24</v>
      </c>
      <c r="DI2">
        <v>0</v>
      </c>
      <c r="DJ2">
        <v>368.24</v>
      </c>
      <c r="DK2">
        <v>0</v>
      </c>
      <c r="DL2">
        <v>0</v>
      </c>
      <c r="DM2">
        <v>368.24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1324457</v>
      </c>
      <c r="EI2" s="84">
        <v>42186</v>
      </c>
      <c r="EJ2" s="84">
        <v>42551</v>
      </c>
      <c r="EK2">
        <v>1851518</v>
      </c>
      <c r="EL2" t="b">
        <v>1</v>
      </c>
      <c r="EM2" t="b">
        <v>1</v>
      </c>
      <c r="EN2">
        <v>1</v>
      </c>
      <c r="EO2" t="s">
        <v>3753</v>
      </c>
      <c r="EP2" t="s">
        <v>3754</v>
      </c>
      <c r="EQ2" t="s">
        <v>3755</v>
      </c>
      <c r="ER2" t="s">
        <v>3756</v>
      </c>
      <c r="ES2">
        <v>1.7370000000000001</v>
      </c>
      <c r="ET2">
        <v>1.7614000000000001</v>
      </c>
      <c r="EU2">
        <v>1.6067</v>
      </c>
      <c r="EV2">
        <v>1.79</v>
      </c>
      <c r="EW2">
        <v>1.79</v>
      </c>
      <c r="EX2">
        <v>0</v>
      </c>
      <c r="EY2">
        <v>0</v>
      </c>
      <c r="EZ2" t="s">
        <v>3752</v>
      </c>
      <c r="FA2">
        <v>1.7370000000000001</v>
      </c>
      <c r="FB2" t="b">
        <v>0</v>
      </c>
      <c r="FC2" t="b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 t="b">
        <v>0</v>
      </c>
      <c r="FN2">
        <v>0</v>
      </c>
      <c r="FO2" s="84">
        <v>42186</v>
      </c>
      <c r="FP2" s="84">
        <v>42551</v>
      </c>
      <c r="FQ2" t="s">
        <v>895</v>
      </c>
      <c r="FR2" t="b">
        <v>0</v>
      </c>
      <c r="FS2" t="b">
        <v>0</v>
      </c>
      <c r="FT2">
        <v>0</v>
      </c>
      <c r="FU2" s="84">
        <v>42369</v>
      </c>
      <c r="FV2" t="s">
        <v>2872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 t="s">
        <v>2873</v>
      </c>
      <c r="GE2">
        <v>0</v>
      </c>
      <c r="GF2" t="s">
        <v>2872</v>
      </c>
      <c r="GG2">
        <v>0</v>
      </c>
      <c r="GH2">
        <v>0</v>
      </c>
      <c r="GI2">
        <v>0</v>
      </c>
      <c r="GJ2">
        <v>0</v>
      </c>
      <c r="GK2" t="s">
        <v>3752</v>
      </c>
      <c r="GL2" t="s">
        <v>3752</v>
      </c>
      <c r="GM2" t="s">
        <v>2874</v>
      </c>
      <c r="GN2" t="s">
        <v>559</v>
      </c>
      <c r="GO2" t="s">
        <v>703</v>
      </c>
      <c r="GP2" t="s">
        <v>2864</v>
      </c>
      <c r="GQ2" t="s">
        <v>2864</v>
      </c>
      <c r="GR2" t="s">
        <v>890</v>
      </c>
      <c r="GU2" t="s">
        <v>891</v>
      </c>
      <c r="GV2" t="s">
        <v>2864</v>
      </c>
      <c r="GW2" t="s">
        <v>892</v>
      </c>
      <c r="GX2" t="s">
        <v>893</v>
      </c>
      <c r="GY2" t="s">
        <v>894</v>
      </c>
      <c r="GZ2" t="s">
        <v>4290</v>
      </c>
      <c r="HA2">
        <v>0</v>
      </c>
      <c r="HB2">
        <v>263.42</v>
      </c>
    </row>
    <row r="3" spans="1:210" x14ac:dyDescent="0.25">
      <c r="B3" t="s">
        <v>561</v>
      </c>
      <c r="C3" t="s">
        <v>901</v>
      </c>
      <c r="D3" t="s">
        <v>213</v>
      </c>
      <c r="E3" t="s">
        <v>902</v>
      </c>
      <c r="F3" t="s">
        <v>903</v>
      </c>
      <c r="G3" t="s">
        <v>893</v>
      </c>
      <c r="H3" t="s">
        <v>904</v>
      </c>
      <c r="I3" t="s">
        <v>903</v>
      </c>
      <c r="J3" s="88">
        <v>556.30999999999995</v>
      </c>
      <c r="K3" s="88">
        <v>664.47</v>
      </c>
      <c r="L3" s="88">
        <v>10</v>
      </c>
      <c r="M3" s="88">
        <v>0</v>
      </c>
      <c r="N3" s="88">
        <v>566.30999999999995</v>
      </c>
      <c r="O3" s="88">
        <v>674.47</v>
      </c>
      <c r="Q3" s="84">
        <v>43282</v>
      </c>
      <c r="R3">
        <v>116</v>
      </c>
      <c r="S3" t="b">
        <v>1</v>
      </c>
      <c r="T3">
        <v>0.98040000000000005</v>
      </c>
      <c r="U3" t="s">
        <v>2861</v>
      </c>
      <c r="V3" s="85">
        <v>43291.549791666599</v>
      </c>
      <c r="W3" t="s">
        <v>3751</v>
      </c>
      <c r="X3">
        <v>0.85</v>
      </c>
      <c r="Y3">
        <v>0</v>
      </c>
      <c r="Z3">
        <v>1.2</v>
      </c>
      <c r="AA3">
        <v>1.1000000000000001</v>
      </c>
      <c r="AB3">
        <v>-0.13125000000000001</v>
      </c>
      <c r="AC3">
        <v>76.88</v>
      </c>
      <c r="AD3">
        <v>0.95</v>
      </c>
      <c r="AE3">
        <v>0</v>
      </c>
      <c r="AF3">
        <v>0.1</v>
      </c>
      <c r="AG3">
        <v>87.8</v>
      </c>
      <c r="AH3">
        <v>0.96</v>
      </c>
      <c r="AI3">
        <v>0</v>
      </c>
      <c r="AJ3">
        <v>0.08</v>
      </c>
      <c r="AK3">
        <v>140.83000000000001</v>
      </c>
      <c r="AL3">
        <v>368.24</v>
      </c>
      <c r="AM3" s="84">
        <v>43282</v>
      </c>
      <c r="AN3">
        <v>662721735</v>
      </c>
      <c r="AO3">
        <v>0.78380000000000005</v>
      </c>
      <c r="AP3" s="84">
        <v>43190</v>
      </c>
      <c r="AQ3" t="b">
        <v>0</v>
      </c>
      <c r="AR3">
        <v>163.19</v>
      </c>
      <c r="AS3">
        <v>0.5</v>
      </c>
      <c r="AT3">
        <v>0.75</v>
      </c>
      <c r="AU3">
        <v>3.8397000000000001</v>
      </c>
      <c r="AV3">
        <v>4.4131</v>
      </c>
      <c r="AW3">
        <v>0.5</v>
      </c>
      <c r="AX3">
        <v>0</v>
      </c>
      <c r="AY3">
        <v>0.6</v>
      </c>
      <c r="AZ3">
        <v>0.5</v>
      </c>
      <c r="BA3">
        <v>0.71509999999999996</v>
      </c>
      <c r="BB3">
        <v>0.95</v>
      </c>
      <c r="BC3">
        <v>0.5</v>
      </c>
      <c r="BD3">
        <v>0.12570000000000001</v>
      </c>
      <c r="BE3">
        <v>0.5</v>
      </c>
      <c r="BF3">
        <v>0.47939999999999999</v>
      </c>
      <c r="BG3">
        <v>1.0794999999999999</v>
      </c>
      <c r="BH3">
        <v>8</v>
      </c>
      <c r="BI3" s="84">
        <v>43282</v>
      </c>
      <c r="BJ3">
        <v>1</v>
      </c>
      <c r="BK3" t="b">
        <v>0</v>
      </c>
      <c r="BL3" s="84">
        <v>43054</v>
      </c>
      <c r="BM3" s="84">
        <v>43054</v>
      </c>
      <c r="BN3" t="b">
        <v>1</v>
      </c>
      <c r="BO3" s="84">
        <v>43291</v>
      </c>
      <c r="BP3" t="b">
        <v>1</v>
      </c>
      <c r="BQ3" s="84">
        <v>43282</v>
      </c>
      <c r="BR3">
        <v>116</v>
      </c>
      <c r="BS3">
        <v>520</v>
      </c>
      <c r="BT3">
        <v>107301</v>
      </c>
      <c r="BU3" s="85">
        <v>43291.549791666599</v>
      </c>
      <c r="BV3" t="s">
        <v>3758</v>
      </c>
      <c r="BW3">
        <v>556.30999999999995</v>
      </c>
      <c r="BX3" t="s">
        <v>2861</v>
      </c>
      <c r="BY3">
        <v>1.5349999999999999</v>
      </c>
      <c r="BZ3">
        <v>260</v>
      </c>
      <c r="CA3">
        <v>1.0406500000000001</v>
      </c>
      <c r="CB3" t="s">
        <v>2864</v>
      </c>
      <c r="CC3" t="s">
        <v>3751</v>
      </c>
      <c r="CD3" t="b">
        <v>1</v>
      </c>
      <c r="CE3">
        <v>0</v>
      </c>
      <c r="CF3">
        <v>519</v>
      </c>
      <c r="CG3">
        <v>1</v>
      </c>
      <c r="CH3">
        <v>22</v>
      </c>
      <c r="CI3">
        <v>8052</v>
      </c>
      <c r="CJ3">
        <v>5161</v>
      </c>
      <c r="CK3">
        <v>0</v>
      </c>
      <c r="CL3">
        <v>0.64100000000000001</v>
      </c>
      <c r="CM3" t="s">
        <v>2865</v>
      </c>
      <c r="CN3">
        <v>0</v>
      </c>
      <c r="CO3">
        <v>664.47</v>
      </c>
      <c r="CP3" t="s">
        <v>2866</v>
      </c>
      <c r="CQ3" t="s">
        <v>2867</v>
      </c>
      <c r="CR3">
        <v>216.17</v>
      </c>
      <c r="CS3">
        <v>340.14</v>
      </c>
      <c r="CT3">
        <v>0</v>
      </c>
      <c r="CU3">
        <v>0</v>
      </c>
      <c r="CV3">
        <v>1320327</v>
      </c>
      <c r="CW3">
        <v>232.65</v>
      </c>
      <c r="CX3">
        <v>140.83000000000001</v>
      </c>
      <c r="CY3">
        <v>216.17</v>
      </c>
      <c r="CZ3">
        <v>205.37</v>
      </c>
      <c r="DA3">
        <v>0</v>
      </c>
      <c r="DB3">
        <v>0</v>
      </c>
      <c r="DC3">
        <v>216.17</v>
      </c>
      <c r="DD3">
        <v>259.41000000000003</v>
      </c>
      <c r="DE3">
        <v>1930336</v>
      </c>
      <c r="DF3">
        <v>0</v>
      </c>
      <c r="DG3">
        <v>5161</v>
      </c>
      <c r="DH3">
        <v>340.14</v>
      </c>
      <c r="DI3">
        <v>0</v>
      </c>
      <c r="DJ3">
        <v>340.14</v>
      </c>
      <c r="DK3">
        <v>0</v>
      </c>
      <c r="DL3">
        <v>0</v>
      </c>
      <c r="DM3">
        <v>340.14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1320327</v>
      </c>
      <c r="EI3" s="84">
        <v>42186</v>
      </c>
      <c r="EJ3" s="84">
        <v>42551</v>
      </c>
      <c r="EK3">
        <v>1755448</v>
      </c>
      <c r="EL3" t="b">
        <v>1</v>
      </c>
      <c r="EM3" t="b">
        <v>1</v>
      </c>
      <c r="EN3">
        <v>1</v>
      </c>
      <c r="EO3" t="s">
        <v>3753</v>
      </c>
      <c r="EP3" t="s">
        <v>3754</v>
      </c>
      <c r="EQ3" t="s">
        <v>3755</v>
      </c>
      <c r="ER3" t="s">
        <v>3756</v>
      </c>
      <c r="ES3">
        <v>1.6519999999999999</v>
      </c>
      <c r="ET3">
        <v>1.4419999999999999</v>
      </c>
      <c r="EU3">
        <v>1.7524999999999999</v>
      </c>
      <c r="EV3">
        <v>1.865</v>
      </c>
      <c r="EW3">
        <v>1.5483</v>
      </c>
      <c r="EX3">
        <v>0</v>
      </c>
      <c r="EY3">
        <v>0</v>
      </c>
      <c r="EZ3" t="s">
        <v>3758</v>
      </c>
      <c r="FA3">
        <v>1.6519999999999999</v>
      </c>
      <c r="FB3" t="b">
        <v>0</v>
      </c>
      <c r="FC3" t="b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 t="b">
        <v>0</v>
      </c>
      <c r="FN3">
        <v>0</v>
      </c>
      <c r="FO3" s="84">
        <v>42186</v>
      </c>
      <c r="FP3" s="84">
        <v>42551</v>
      </c>
      <c r="FQ3" t="s">
        <v>903</v>
      </c>
      <c r="FR3" t="b">
        <v>0</v>
      </c>
      <c r="FS3" t="b">
        <v>0</v>
      </c>
      <c r="FT3">
        <v>0</v>
      </c>
      <c r="FU3" s="84">
        <v>42369</v>
      </c>
      <c r="FV3" t="s">
        <v>2872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 t="s">
        <v>2873</v>
      </c>
      <c r="GE3">
        <v>0</v>
      </c>
      <c r="GF3" t="s">
        <v>2872</v>
      </c>
      <c r="GG3">
        <v>0</v>
      </c>
      <c r="GH3">
        <v>0</v>
      </c>
      <c r="GI3">
        <v>0</v>
      </c>
      <c r="GJ3">
        <v>0</v>
      </c>
      <c r="GK3" t="s">
        <v>3758</v>
      </c>
      <c r="GL3" t="s">
        <v>3758</v>
      </c>
      <c r="GM3" t="s">
        <v>2874</v>
      </c>
      <c r="GN3" t="s">
        <v>561</v>
      </c>
      <c r="GO3" t="s">
        <v>213</v>
      </c>
      <c r="GP3" t="s">
        <v>2864</v>
      </c>
      <c r="GQ3" t="s">
        <v>2864</v>
      </c>
      <c r="GR3" t="s">
        <v>901</v>
      </c>
      <c r="GS3" t="s">
        <v>2877</v>
      </c>
      <c r="GT3" t="s">
        <v>2878</v>
      </c>
      <c r="GU3" t="s">
        <v>902</v>
      </c>
      <c r="GV3" t="s">
        <v>2864</v>
      </c>
      <c r="GW3" t="s">
        <v>903</v>
      </c>
      <c r="GX3" t="s">
        <v>893</v>
      </c>
      <c r="GY3" t="s">
        <v>904</v>
      </c>
      <c r="GZ3" t="s">
        <v>4290</v>
      </c>
      <c r="HA3">
        <v>0</v>
      </c>
      <c r="HB3">
        <v>255.83</v>
      </c>
    </row>
    <row r="4" spans="1:210" x14ac:dyDescent="0.25">
      <c r="B4" t="s">
        <v>563</v>
      </c>
      <c r="C4" t="s">
        <v>910</v>
      </c>
      <c r="D4" t="s">
        <v>214</v>
      </c>
      <c r="E4" t="s">
        <v>911</v>
      </c>
      <c r="F4" t="s">
        <v>912</v>
      </c>
      <c r="G4" t="s">
        <v>893</v>
      </c>
      <c r="H4" t="s">
        <v>913</v>
      </c>
      <c r="I4" t="s">
        <v>914</v>
      </c>
      <c r="J4" s="88">
        <v>678.84</v>
      </c>
      <c r="K4" s="88">
        <v>707.57</v>
      </c>
      <c r="L4" s="88">
        <v>10</v>
      </c>
      <c r="M4" s="88">
        <v>0</v>
      </c>
      <c r="N4" s="88">
        <v>688.84</v>
      </c>
      <c r="O4" s="88">
        <v>717.57</v>
      </c>
      <c r="Q4" s="84">
        <v>43282</v>
      </c>
      <c r="R4">
        <v>116</v>
      </c>
      <c r="S4" t="b">
        <v>1</v>
      </c>
      <c r="T4">
        <v>0.98040000000000005</v>
      </c>
      <c r="U4" t="s">
        <v>2861</v>
      </c>
      <c r="V4" s="85">
        <v>43291.549791666599</v>
      </c>
      <c r="W4" t="s">
        <v>3751</v>
      </c>
      <c r="X4">
        <v>0.85</v>
      </c>
      <c r="Y4">
        <v>0</v>
      </c>
      <c r="Z4">
        <v>1.2</v>
      </c>
      <c r="AA4">
        <v>1.1000000000000001</v>
      </c>
      <c r="AB4">
        <v>-0.13125000000000001</v>
      </c>
      <c r="AC4">
        <v>76.88</v>
      </c>
      <c r="AD4">
        <v>0.95</v>
      </c>
      <c r="AE4">
        <v>0</v>
      </c>
      <c r="AF4">
        <v>0.1</v>
      </c>
      <c r="AG4">
        <v>87.8</v>
      </c>
      <c r="AH4">
        <v>0.96</v>
      </c>
      <c r="AI4">
        <v>0</v>
      </c>
      <c r="AJ4">
        <v>0.08</v>
      </c>
      <c r="AK4">
        <v>140.83000000000001</v>
      </c>
      <c r="AL4">
        <v>368.24</v>
      </c>
      <c r="AM4" s="84">
        <v>43282</v>
      </c>
      <c r="AN4">
        <v>662721735</v>
      </c>
      <c r="AO4">
        <v>0.78380000000000005</v>
      </c>
      <c r="AP4" s="84">
        <v>43190</v>
      </c>
      <c r="AQ4" t="b">
        <v>0</v>
      </c>
      <c r="AR4">
        <v>163.19</v>
      </c>
      <c r="AS4">
        <v>0.5</v>
      </c>
      <c r="AT4">
        <v>0.75</v>
      </c>
      <c r="AU4">
        <v>3.8397000000000001</v>
      </c>
      <c r="AV4">
        <v>4.4131</v>
      </c>
      <c r="AW4">
        <v>0.5</v>
      </c>
      <c r="AX4">
        <v>0</v>
      </c>
      <c r="AY4">
        <v>0.6</v>
      </c>
      <c r="AZ4">
        <v>0.5</v>
      </c>
      <c r="BA4">
        <v>0.71509999999999996</v>
      </c>
      <c r="BB4">
        <v>0.95</v>
      </c>
      <c r="BC4">
        <v>0.5</v>
      </c>
      <c r="BD4">
        <v>0.12570000000000001</v>
      </c>
      <c r="BE4">
        <v>0.5</v>
      </c>
      <c r="BF4">
        <v>0.47939999999999999</v>
      </c>
      <c r="BG4">
        <v>1.0794999999999999</v>
      </c>
      <c r="BH4">
        <v>8</v>
      </c>
      <c r="BI4" s="84">
        <v>43282</v>
      </c>
      <c r="BJ4">
        <v>1</v>
      </c>
      <c r="BK4" t="b">
        <v>0</v>
      </c>
      <c r="BL4" s="84">
        <v>43054</v>
      </c>
      <c r="BM4" s="84">
        <v>43054</v>
      </c>
      <c r="BN4" t="b">
        <v>1</v>
      </c>
      <c r="BO4" s="84">
        <v>43291</v>
      </c>
      <c r="BP4" t="b">
        <v>1</v>
      </c>
      <c r="BQ4" s="84">
        <v>43282</v>
      </c>
      <c r="BR4">
        <v>116</v>
      </c>
      <c r="BS4">
        <v>524</v>
      </c>
      <c r="BT4">
        <v>107303</v>
      </c>
      <c r="BU4" s="85">
        <v>43291.549791666599</v>
      </c>
      <c r="BV4" t="s">
        <v>3759</v>
      </c>
      <c r="BW4">
        <v>678.84</v>
      </c>
      <c r="BX4" t="s">
        <v>2861</v>
      </c>
      <c r="BY4">
        <v>1.79</v>
      </c>
      <c r="BZ4">
        <v>262</v>
      </c>
      <c r="CA4">
        <v>1.0406500000000001</v>
      </c>
      <c r="CB4" t="s">
        <v>2864</v>
      </c>
      <c r="CC4" t="s">
        <v>3751</v>
      </c>
      <c r="CD4" t="b">
        <v>1</v>
      </c>
      <c r="CE4">
        <v>0</v>
      </c>
      <c r="CF4">
        <v>523</v>
      </c>
      <c r="CG4">
        <v>1</v>
      </c>
      <c r="CH4">
        <v>16</v>
      </c>
      <c r="CI4">
        <v>5856</v>
      </c>
      <c r="CJ4">
        <v>5449</v>
      </c>
      <c r="CK4">
        <v>0</v>
      </c>
      <c r="CL4">
        <v>0.93049999999999999</v>
      </c>
      <c r="CM4" t="s">
        <v>2865</v>
      </c>
      <c r="CN4">
        <v>0</v>
      </c>
      <c r="CO4">
        <v>707.57</v>
      </c>
      <c r="CP4" t="s">
        <v>2866</v>
      </c>
      <c r="CQ4" t="s">
        <v>2880</v>
      </c>
      <c r="CR4">
        <v>273.77999999999997</v>
      </c>
      <c r="CS4">
        <v>405.06</v>
      </c>
      <c r="CT4">
        <v>0</v>
      </c>
      <c r="CU4">
        <v>0</v>
      </c>
      <c r="CV4">
        <v>1452963</v>
      </c>
      <c r="CW4">
        <v>242.49</v>
      </c>
      <c r="CX4">
        <v>152.94999999999999</v>
      </c>
      <c r="CY4">
        <v>273.77999999999997</v>
      </c>
      <c r="CZ4">
        <v>239.48</v>
      </c>
      <c r="DA4">
        <v>0</v>
      </c>
      <c r="DB4">
        <v>0</v>
      </c>
      <c r="DC4">
        <v>273.77999999999997</v>
      </c>
      <c r="DD4">
        <v>302.5</v>
      </c>
      <c r="DE4">
        <v>2683999</v>
      </c>
      <c r="DF4">
        <v>0</v>
      </c>
      <c r="DG4">
        <v>5449</v>
      </c>
      <c r="DH4">
        <v>447.94</v>
      </c>
      <c r="DI4">
        <v>0</v>
      </c>
      <c r="DJ4">
        <v>447.94</v>
      </c>
      <c r="DK4">
        <v>0</v>
      </c>
      <c r="DL4">
        <v>0</v>
      </c>
      <c r="DM4">
        <v>447.94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1452963</v>
      </c>
      <c r="EI4" s="84">
        <v>42186</v>
      </c>
      <c r="EJ4" s="84">
        <v>42551</v>
      </c>
      <c r="EK4">
        <v>2440829</v>
      </c>
      <c r="EL4" t="b">
        <v>1</v>
      </c>
      <c r="EM4" t="b">
        <v>1</v>
      </c>
      <c r="EN4">
        <v>1</v>
      </c>
      <c r="EO4" t="s">
        <v>3753</v>
      </c>
      <c r="EP4" t="s">
        <v>3754</v>
      </c>
      <c r="EQ4" t="s">
        <v>3755</v>
      </c>
      <c r="ER4" t="s">
        <v>3756</v>
      </c>
      <c r="ES4">
        <v>1.5853999999999999</v>
      </c>
      <c r="ET4">
        <v>1.4227000000000001</v>
      </c>
      <c r="EU4">
        <v>1.79</v>
      </c>
      <c r="EV4">
        <v>1.5089999999999999</v>
      </c>
      <c r="EW4">
        <v>1.62</v>
      </c>
      <c r="EX4">
        <v>0</v>
      </c>
      <c r="EY4">
        <v>0</v>
      </c>
      <c r="EZ4" t="s">
        <v>3759</v>
      </c>
      <c r="FA4">
        <v>1.5853999999999999</v>
      </c>
      <c r="FB4" t="b">
        <v>0</v>
      </c>
      <c r="FC4" t="b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 t="b">
        <v>0</v>
      </c>
      <c r="FN4">
        <v>0</v>
      </c>
      <c r="FO4" s="84">
        <v>42186</v>
      </c>
      <c r="FP4" s="84">
        <v>42551</v>
      </c>
      <c r="FQ4" t="s">
        <v>914</v>
      </c>
      <c r="FR4" t="b">
        <v>0</v>
      </c>
      <c r="FS4" t="b">
        <v>0</v>
      </c>
      <c r="FT4">
        <v>0</v>
      </c>
      <c r="FU4" s="84">
        <v>42369</v>
      </c>
      <c r="FV4" t="s">
        <v>2872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 t="s">
        <v>2881</v>
      </c>
      <c r="GE4">
        <v>0</v>
      </c>
      <c r="GF4" t="s">
        <v>2872</v>
      </c>
      <c r="GG4">
        <v>0</v>
      </c>
      <c r="GH4">
        <v>0</v>
      </c>
      <c r="GI4">
        <v>0</v>
      </c>
      <c r="GJ4">
        <v>0</v>
      </c>
      <c r="GK4" t="s">
        <v>3759</v>
      </c>
      <c r="GL4" t="s">
        <v>3759</v>
      </c>
      <c r="GM4" t="s">
        <v>2874</v>
      </c>
      <c r="GN4" t="s">
        <v>563</v>
      </c>
      <c r="GO4" t="s">
        <v>214</v>
      </c>
      <c r="GP4" t="s">
        <v>2864</v>
      </c>
      <c r="GQ4" t="s">
        <v>2864</v>
      </c>
      <c r="GR4" t="s">
        <v>910</v>
      </c>
      <c r="GU4" t="s">
        <v>911</v>
      </c>
      <c r="GV4" t="s">
        <v>2864</v>
      </c>
      <c r="GW4" t="s">
        <v>912</v>
      </c>
      <c r="GX4" t="s">
        <v>893</v>
      </c>
      <c r="GY4" t="s">
        <v>913</v>
      </c>
      <c r="GZ4" t="s">
        <v>4290</v>
      </c>
      <c r="HA4">
        <v>0</v>
      </c>
      <c r="HB4">
        <v>266.64999999999998</v>
      </c>
    </row>
    <row r="5" spans="1:210" x14ac:dyDescent="0.25">
      <c r="J5" s="88"/>
      <c r="K5" s="88"/>
      <c r="L5" s="88"/>
      <c r="M5" s="88"/>
      <c r="N5" s="88"/>
      <c r="O5" s="88"/>
      <c r="Q5" s="84"/>
      <c r="V5" s="85"/>
      <c r="AM5" s="84"/>
      <c r="AP5" s="84"/>
      <c r="BI5" s="84"/>
      <c r="BL5" s="84"/>
      <c r="BM5" s="84"/>
      <c r="BO5" s="84"/>
      <c r="BQ5" s="84"/>
      <c r="BU5" s="85"/>
      <c r="EI5" s="84"/>
      <c r="EJ5" s="84"/>
      <c r="FO5" s="84"/>
      <c r="FP5" s="84"/>
      <c r="FU5" s="84"/>
    </row>
    <row r="6" spans="1:210" x14ac:dyDescent="0.25">
      <c r="A6" t="e">
        <f>VLOOKUP(B6,'Free Standing without QAAF'!#REF!,1,FALSE)</f>
        <v>#REF!</v>
      </c>
      <c r="B6" t="s">
        <v>230</v>
      </c>
      <c r="C6" t="s">
        <v>915</v>
      </c>
      <c r="D6" t="s">
        <v>1</v>
      </c>
      <c r="E6" t="s">
        <v>916</v>
      </c>
      <c r="F6" t="s">
        <v>917</v>
      </c>
      <c r="G6" t="s">
        <v>893</v>
      </c>
      <c r="H6" t="s">
        <v>2336</v>
      </c>
      <c r="I6" t="s">
        <v>919</v>
      </c>
      <c r="J6" s="88">
        <v>171.83</v>
      </c>
      <c r="K6" s="88">
        <v>572.62</v>
      </c>
      <c r="L6" s="88">
        <v>10</v>
      </c>
      <c r="M6" s="88">
        <v>7.13</v>
      </c>
      <c r="N6" s="88">
        <v>188.96</v>
      </c>
      <c r="O6" s="88">
        <v>589.75</v>
      </c>
      <c r="Q6" s="84">
        <v>43282</v>
      </c>
      <c r="R6">
        <v>116</v>
      </c>
      <c r="S6" t="b">
        <v>1</v>
      </c>
      <c r="T6">
        <v>0.98040000000000005</v>
      </c>
      <c r="U6" t="s">
        <v>2861</v>
      </c>
      <c r="V6" s="85">
        <v>43291.549791666599</v>
      </c>
      <c r="W6" t="s">
        <v>3751</v>
      </c>
      <c r="X6">
        <v>0.85</v>
      </c>
      <c r="Y6">
        <v>0</v>
      </c>
      <c r="Z6">
        <v>1.2</v>
      </c>
      <c r="AA6">
        <v>1.1000000000000001</v>
      </c>
      <c r="AB6">
        <v>-0.13125000000000001</v>
      </c>
      <c r="AC6">
        <v>76.88</v>
      </c>
      <c r="AD6">
        <v>0.95</v>
      </c>
      <c r="AE6">
        <v>0</v>
      </c>
      <c r="AF6">
        <v>0.1</v>
      </c>
      <c r="AG6">
        <v>87.8</v>
      </c>
      <c r="AH6">
        <v>0.96</v>
      </c>
      <c r="AI6">
        <v>0</v>
      </c>
      <c r="AJ6">
        <v>0.08</v>
      </c>
      <c r="AK6">
        <v>140.83000000000001</v>
      </c>
      <c r="AL6">
        <v>368.24</v>
      </c>
      <c r="AM6" s="84">
        <v>43282</v>
      </c>
      <c r="AN6">
        <v>662721735</v>
      </c>
      <c r="AO6">
        <v>0.78380000000000005</v>
      </c>
      <c r="AP6" s="84">
        <v>43190</v>
      </c>
      <c r="AQ6" t="b">
        <v>0</v>
      </c>
      <c r="AR6">
        <v>163.19</v>
      </c>
      <c r="AS6">
        <v>0.5</v>
      </c>
      <c r="AT6">
        <v>0.75</v>
      </c>
      <c r="AU6">
        <v>3.8397000000000001</v>
      </c>
      <c r="AV6">
        <v>4.4131</v>
      </c>
      <c r="AW6">
        <v>0.5</v>
      </c>
      <c r="AX6">
        <v>0</v>
      </c>
      <c r="AY6">
        <v>0.6</v>
      </c>
      <c r="AZ6">
        <v>0.5</v>
      </c>
      <c r="BA6">
        <v>0.71509999999999996</v>
      </c>
      <c r="BB6">
        <v>0.95</v>
      </c>
      <c r="BC6">
        <v>0.5</v>
      </c>
      <c r="BD6">
        <v>0.12570000000000001</v>
      </c>
      <c r="BE6">
        <v>0.5</v>
      </c>
      <c r="BF6">
        <v>0.47939999999999999</v>
      </c>
      <c r="BG6">
        <v>1.0794999999999999</v>
      </c>
      <c r="BH6">
        <v>8</v>
      </c>
      <c r="BI6" s="84">
        <v>43282</v>
      </c>
      <c r="BJ6">
        <v>1</v>
      </c>
      <c r="BK6" t="b">
        <v>0</v>
      </c>
      <c r="BL6" s="84">
        <v>43054</v>
      </c>
      <c r="BM6" s="84">
        <v>43054</v>
      </c>
      <c r="BN6" t="b">
        <v>1</v>
      </c>
      <c r="BO6" s="84">
        <v>43291</v>
      </c>
      <c r="BP6" t="b">
        <v>1</v>
      </c>
      <c r="BQ6" s="84">
        <v>43282</v>
      </c>
      <c r="BR6">
        <v>116</v>
      </c>
      <c r="BS6">
        <v>2</v>
      </c>
      <c r="BT6">
        <v>107080</v>
      </c>
      <c r="BU6" s="85">
        <v>43291.549791666599</v>
      </c>
      <c r="BV6" t="s">
        <v>3762</v>
      </c>
      <c r="BW6">
        <v>171.83</v>
      </c>
      <c r="BX6" t="s">
        <v>2861</v>
      </c>
      <c r="BY6">
        <v>0.99150000000000005</v>
      </c>
      <c r="BZ6">
        <v>1</v>
      </c>
      <c r="CA6">
        <v>1.02674</v>
      </c>
      <c r="CB6" t="s">
        <v>2864</v>
      </c>
      <c r="CC6" t="s">
        <v>3751</v>
      </c>
      <c r="CD6" t="b">
        <v>1</v>
      </c>
      <c r="CE6">
        <v>0</v>
      </c>
      <c r="CF6">
        <v>1</v>
      </c>
      <c r="CG6">
        <v>1</v>
      </c>
      <c r="CH6">
        <v>104</v>
      </c>
      <c r="CI6">
        <v>37619</v>
      </c>
      <c r="CJ6">
        <v>31261</v>
      </c>
      <c r="CK6">
        <v>13521</v>
      </c>
      <c r="CL6">
        <v>0.83099999999999996</v>
      </c>
      <c r="CM6" t="s">
        <v>2883</v>
      </c>
      <c r="CN6">
        <v>0</v>
      </c>
      <c r="CO6">
        <v>572.62</v>
      </c>
      <c r="CP6" t="s">
        <v>2866</v>
      </c>
      <c r="CQ6" t="s">
        <v>2880</v>
      </c>
      <c r="CR6">
        <v>75.25</v>
      </c>
      <c r="CS6">
        <v>96.58</v>
      </c>
      <c r="CT6">
        <v>4</v>
      </c>
      <c r="CU6">
        <v>0</v>
      </c>
      <c r="CV6">
        <v>2642605</v>
      </c>
      <c r="CW6">
        <v>75.7</v>
      </c>
      <c r="CX6">
        <v>75.900000000000006</v>
      </c>
      <c r="CY6">
        <v>75.25</v>
      </c>
      <c r="CZ6">
        <v>72.42</v>
      </c>
      <c r="DA6">
        <v>0</v>
      </c>
      <c r="DB6">
        <v>0</v>
      </c>
      <c r="DC6">
        <v>75.25</v>
      </c>
      <c r="DD6">
        <v>91.47</v>
      </c>
      <c r="DE6">
        <v>1715754</v>
      </c>
      <c r="DF6">
        <v>1895344</v>
      </c>
      <c r="DG6">
        <v>31976</v>
      </c>
      <c r="DH6">
        <v>48.05</v>
      </c>
      <c r="DI6">
        <v>54.29</v>
      </c>
      <c r="DJ6">
        <v>102.34</v>
      </c>
      <c r="DK6">
        <v>0</v>
      </c>
      <c r="DL6">
        <v>0</v>
      </c>
      <c r="DM6">
        <v>102.34</v>
      </c>
      <c r="DN6">
        <v>289663</v>
      </c>
      <c r="DO6">
        <v>438479</v>
      </c>
      <c r="DP6">
        <v>6253703</v>
      </c>
      <c r="DQ6">
        <v>169352</v>
      </c>
      <c r="DR6">
        <v>174866</v>
      </c>
      <c r="DS6">
        <v>405041</v>
      </c>
      <c r="DT6">
        <v>9078</v>
      </c>
      <c r="DU6">
        <v>175234</v>
      </c>
      <c r="DV6">
        <v>0</v>
      </c>
      <c r="DW6">
        <v>0</v>
      </c>
      <c r="DX6">
        <v>0</v>
      </c>
      <c r="DY6">
        <v>54041</v>
      </c>
      <c r="DZ6">
        <v>704494</v>
      </c>
      <c r="EA6">
        <v>100908</v>
      </c>
      <c r="EB6">
        <v>501406</v>
      </c>
      <c r="EC6">
        <v>214352</v>
      </c>
      <c r="ED6">
        <v>107081</v>
      </c>
      <c r="EE6">
        <v>0</v>
      </c>
      <c r="EF6">
        <v>368011</v>
      </c>
      <c r="EG6">
        <v>96765</v>
      </c>
      <c r="EH6">
        <v>2444932</v>
      </c>
      <c r="EI6" s="84">
        <v>42370</v>
      </c>
      <c r="EJ6" s="84">
        <v>42735</v>
      </c>
      <c r="EK6">
        <v>3233702</v>
      </c>
      <c r="EL6" t="b">
        <v>1</v>
      </c>
      <c r="EM6" t="b">
        <v>1</v>
      </c>
      <c r="EN6">
        <v>1</v>
      </c>
      <c r="EO6" t="s">
        <v>3755</v>
      </c>
      <c r="EP6" t="s">
        <v>3756</v>
      </c>
      <c r="EQ6" t="s">
        <v>3763</v>
      </c>
      <c r="ER6" t="s">
        <v>3764</v>
      </c>
      <c r="ES6">
        <v>0.99739999999999995</v>
      </c>
      <c r="ET6">
        <v>1.0065</v>
      </c>
      <c r="EU6">
        <v>0.97299999999999998</v>
      </c>
      <c r="EV6">
        <v>1.0075000000000001</v>
      </c>
      <c r="EW6">
        <v>1.0025999999999999</v>
      </c>
      <c r="EX6">
        <v>0</v>
      </c>
      <c r="EY6">
        <v>128387</v>
      </c>
      <c r="EZ6" t="s">
        <v>3762</v>
      </c>
      <c r="FA6">
        <v>0.99739999999999995</v>
      </c>
      <c r="FB6" t="b">
        <v>0</v>
      </c>
      <c r="FC6" t="b">
        <v>0</v>
      </c>
      <c r="FD6">
        <v>0</v>
      </c>
      <c r="FE6">
        <v>0</v>
      </c>
      <c r="FF6">
        <v>0.75929999999999997</v>
      </c>
      <c r="FG6">
        <v>0.83099999999999996</v>
      </c>
      <c r="FH6">
        <v>728142</v>
      </c>
      <c r="FI6">
        <v>6253703</v>
      </c>
      <c r="FJ6">
        <v>13521</v>
      </c>
      <c r="FK6">
        <v>31261</v>
      </c>
      <c r="FL6">
        <v>37619</v>
      </c>
      <c r="FM6" t="b">
        <v>0</v>
      </c>
      <c r="FN6">
        <v>0.4325</v>
      </c>
      <c r="FO6" s="84">
        <v>42370</v>
      </c>
      <c r="FP6" s="84">
        <v>42735</v>
      </c>
      <c r="FQ6" t="s">
        <v>919</v>
      </c>
      <c r="FR6" t="b">
        <v>0</v>
      </c>
      <c r="FS6" t="b">
        <v>0</v>
      </c>
      <c r="FT6">
        <v>4.1176000000000004</v>
      </c>
      <c r="FU6" s="84">
        <v>42551</v>
      </c>
      <c r="FV6" t="s">
        <v>2872</v>
      </c>
      <c r="FW6">
        <v>0</v>
      </c>
      <c r="FX6">
        <v>12250</v>
      </c>
      <c r="FY6">
        <v>13423</v>
      </c>
      <c r="FZ6">
        <v>24290</v>
      </c>
      <c r="GA6">
        <v>76211</v>
      </c>
      <c r="GB6">
        <v>0</v>
      </c>
      <c r="GC6">
        <v>2213</v>
      </c>
      <c r="GD6" t="s">
        <v>2881</v>
      </c>
      <c r="GE6">
        <v>0.2407</v>
      </c>
      <c r="GF6" t="s">
        <v>2872</v>
      </c>
      <c r="GG6">
        <v>0</v>
      </c>
      <c r="GH6">
        <v>0</v>
      </c>
      <c r="GI6">
        <v>0</v>
      </c>
      <c r="GJ6">
        <v>0</v>
      </c>
      <c r="GK6" t="s">
        <v>3762</v>
      </c>
      <c r="GL6" t="s">
        <v>3762</v>
      </c>
      <c r="GM6" t="s">
        <v>2874</v>
      </c>
      <c r="GN6" t="s">
        <v>230</v>
      </c>
      <c r="GO6" t="s">
        <v>1</v>
      </c>
      <c r="GP6" t="s">
        <v>2864</v>
      </c>
      <c r="GQ6" t="s">
        <v>2864</v>
      </c>
      <c r="GR6" t="s">
        <v>915</v>
      </c>
      <c r="GS6" t="s">
        <v>4291</v>
      </c>
      <c r="GT6" t="s">
        <v>2887</v>
      </c>
      <c r="GU6" t="s">
        <v>916</v>
      </c>
      <c r="GV6" t="s">
        <v>2888</v>
      </c>
      <c r="GW6" t="s">
        <v>917</v>
      </c>
      <c r="GX6" t="s">
        <v>893</v>
      </c>
      <c r="GY6" t="s">
        <v>918</v>
      </c>
      <c r="GZ6" t="s">
        <v>4292</v>
      </c>
      <c r="HA6">
        <v>114.29</v>
      </c>
      <c r="HB6">
        <v>84.53</v>
      </c>
    </row>
    <row r="7" spans="1:210" x14ac:dyDescent="0.25">
      <c r="A7" t="e">
        <f>VLOOKUP(B7,'Free Standing without QAAF'!#REF!,1,FALSE)</f>
        <v>#REF!</v>
      </c>
      <c r="B7" t="s">
        <v>3744</v>
      </c>
      <c r="C7" t="s">
        <v>3745</v>
      </c>
      <c r="D7" t="s">
        <v>3746</v>
      </c>
      <c r="E7" t="s">
        <v>2188</v>
      </c>
      <c r="F7" t="s">
        <v>1222</v>
      </c>
      <c r="G7" t="s">
        <v>893</v>
      </c>
      <c r="H7" t="s">
        <v>2189</v>
      </c>
      <c r="I7" t="s">
        <v>1003</v>
      </c>
      <c r="J7" s="88">
        <v>175.85</v>
      </c>
      <c r="K7" s="88">
        <v>600.9</v>
      </c>
      <c r="L7" s="88">
        <v>10</v>
      </c>
      <c r="M7" s="88">
        <v>7.13</v>
      </c>
      <c r="N7" s="88">
        <v>192.98</v>
      </c>
      <c r="O7" s="88">
        <v>618.03</v>
      </c>
      <c r="Q7" s="84">
        <v>43282</v>
      </c>
      <c r="R7">
        <v>116</v>
      </c>
      <c r="S7" t="b">
        <v>1</v>
      </c>
      <c r="T7">
        <v>0.98040000000000005</v>
      </c>
      <c r="U7" t="s">
        <v>2861</v>
      </c>
      <c r="V7" s="85">
        <v>43291.549791666599</v>
      </c>
      <c r="W7" t="s">
        <v>3751</v>
      </c>
      <c r="X7">
        <v>0.85</v>
      </c>
      <c r="Y7">
        <v>0</v>
      </c>
      <c r="Z7">
        <v>1.2</v>
      </c>
      <c r="AA7">
        <v>1.1000000000000001</v>
      </c>
      <c r="AB7">
        <v>-0.13125000000000001</v>
      </c>
      <c r="AC7">
        <v>76.88</v>
      </c>
      <c r="AD7">
        <v>0.95</v>
      </c>
      <c r="AE7">
        <v>0</v>
      </c>
      <c r="AF7">
        <v>0.1</v>
      </c>
      <c r="AG7">
        <v>87.8</v>
      </c>
      <c r="AH7">
        <v>0.96</v>
      </c>
      <c r="AI7">
        <v>0</v>
      </c>
      <c r="AJ7">
        <v>0.08</v>
      </c>
      <c r="AK7">
        <v>140.83000000000001</v>
      </c>
      <c r="AL7">
        <v>368.24</v>
      </c>
      <c r="AM7" s="84">
        <v>43282</v>
      </c>
      <c r="AN7">
        <v>662721735</v>
      </c>
      <c r="AO7">
        <v>0.78380000000000005</v>
      </c>
      <c r="AP7" s="84">
        <v>43190</v>
      </c>
      <c r="AQ7" t="b">
        <v>0</v>
      </c>
      <c r="AR7">
        <v>163.19</v>
      </c>
      <c r="AS7">
        <v>0.5</v>
      </c>
      <c r="AT7">
        <v>0.75</v>
      </c>
      <c r="AU7">
        <v>3.8397000000000001</v>
      </c>
      <c r="AV7">
        <v>4.4131</v>
      </c>
      <c r="AW7">
        <v>0.5</v>
      </c>
      <c r="AX7">
        <v>0</v>
      </c>
      <c r="AY7">
        <v>0.6</v>
      </c>
      <c r="AZ7">
        <v>0.5</v>
      </c>
      <c r="BA7">
        <v>0.71509999999999996</v>
      </c>
      <c r="BB7">
        <v>0.95</v>
      </c>
      <c r="BC7">
        <v>0.5</v>
      </c>
      <c r="BD7">
        <v>0.12570000000000001</v>
      </c>
      <c r="BE7">
        <v>0.5</v>
      </c>
      <c r="BF7">
        <v>0.47939999999999999</v>
      </c>
      <c r="BG7">
        <v>1.0794999999999999</v>
      </c>
      <c r="BH7">
        <v>8</v>
      </c>
      <c r="BI7" s="84">
        <v>43282</v>
      </c>
      <c r="BJ7">
        <v>1</v>
      </c>
      <c r="BK7" t="b">
        <v>0</v>
      </c>
      <c r="BL7" s="84">
        <v>43054</v>
      </c>
      <c r="BM7" s="84">
        <v>43054</v>
      </c>
      <c r="BN7" t="b">
        <v>1</v>
      </c>
      <c r="BO7" s="84">
        <v>43291</v>
      </c>
      <c r="BP7" t="b">
        <v>1</v>
      </c>
      <c r="BQ7" s="84">
        <v>43282</v>
      </c>
      <c r="BR7">
        <v>116</v>
      </c>
      <c r="BS7">
        <v>7154</v>
      </c>
      <c r="BT7">
        <v>107178</v>
      </c>
      <c r="BU7" s="85">
        <v>43291.549791666599</v>
      </c>
      <c r="BV7" t="s">
        <v>3921</v>
      </c>
      <c r="BW7">
        <v>175.85</v>
      </c>
      <c r="BX7" t="s">
        <v>2861</v>
      </c>
      <c r="BY7">
        <v>1.1588000000000001</v>
      </c>
      <c r="BZ7">
        <v>3933</v>
      </c>
      <c r="CA7">
        <v>1.02674</v>
      </c>
      <c r="CB7" t="s">
        <v>2864</v>
      </c>
      <c r="CC7" t="s">
        <v>3751</v>
      </c>
      <c r="CD7" t="b">
        <v>1</v>
      </c>
      <c r="CE7">
        <v>0</v>
      </c>
      <c r="CF7">
        <v>225</v>
      </c>
      <c r="CG7">
        <v>1</v>
      </c>
      <c r="CH7">
        <v>90</v>
      </c>
      <c r="CI7">
        <v>32940</v>
      </c>
      <c r="CJ7">
        <v>21495</v>
      </c>
      <c r="CK7">
        <v>13941</v>
      </c>
      <c r="CL7">
        <v>0.65259999999999996</v>
      </c>
      <c r="CM7" t="s">
        <v>2883</v>
      </c>
      <c r="CN7">
        <v>0</v>
      </c>
      <c r="CO7">
        <v>600.9</v>
      </c>
      <c r="CP7" t="s">
        <v>2866</v>
      </c>
      <c r="CQ7" t="s">
        <v>2867</v>
      </c>
      <c r="CR7">
        <v>87.3</v>
      </c>
      <c r="CS7">
        <v>88.55</v>
      </c>
      <c r="CT7">
        <v>3</v>
      </c>
      <c r="CU7">
        <v>0</v>
      </c>
      <c r="CV7">
        <v>1938331</v>
      </c>
      <c r="CW7">
        <v>80.75</v>
      </c>
      <c r="CX7">
        <v>75.34</v>
      </c>
      <c r="CY7">
        <v>87.3</v>
      </c>
      <c r="CZ7">
        <v>91.36</v>
      </c>
      <c r="DA7">
        <v>0</v>
      </c>
      <c r="DB7">
        <v>0</v>
      </c>
      <c r="DC7">
        <v>87.3</v>
      </c>
      <c r="DD7">
        <v>115.41</v>
      </c>
      <c r="DE7">
        <v>1495669</v>
      </c>
      <c r="DF7">
        <v>977111</v>
      </c>
      <c r="DG7">
        <v>27999</v>
      </c>
      <c r="DH7">
        <v>47.84</v>
      </c>
      <c r="DI7">
        <v>40.71</v>
      </c>
      <c r="DJ7">
        <v>88.55</v>
      </c>
      <c r="DK7">
        <v>0</v>
      </c>
      <c r="DL7">
        <v>0</v>
      </c>
      <c r="DM7">
        <v>88.55</v>
      </c>
      <c r="DN7">
        <v>273917</v>
      </c>
      <c r="DO7">
        <v>525613</v>
      </c>
      <c r="DP7">
        <v>4411112</v>
      </c>
      <c r="DQ7">
        <v>90797</v>
      </c>
      <c r="DR7">
        <v>131328</v>
      </c>
      <c r="DS7">
        <v>160665</v>
      </c>
      <c r="DT7">
        <v>11758</v>
      </c>
      <c r="DU7">
        <v>169908</v>
      </c>
      <c r="DV7">
        <v>87070</v>
      </c>
      <c r="DW7">
        <v>41712</v>
      </c>
      <c r="DX7">
        <v>-45</v>
      </c>
      <c r="DY7">
        <v>2946</v>
      </c>
      <c r="DZ7">
        <v>237096</v>
      </c>
      <c r="EA7">
        <v>303750</v>
      </c>
      <c r="EB7">
        <v>301638</v>
      </c>
      <c r="EC7">
        <v>135087</v>
      </c>
      <c r="ED7">
        <v>102466</v>
      </c>
      <c r="EE7">
        <v>3099</v>
      </c>
      <c r="EF7">
        <v>197725</v>
      </c>
      <c r="EG7">
        <v>143029</v>
      </c>
      <c r="EH7">
        <v>1491552</v>
      </c>
      <c r="EI7" s="84">
        <v>42370</v>
      </c>
      <c r="EJ7" s="84">
        <v>42735</v>
      </c>
      <c r="EK7">
        <v>2214350</v>
      </c>
      <c r="EL7" t="b">
        <v>1</v>
      </c>
      <c r="EM7" t="b">
        <v>1</v>
      </c>
      <c r="EN7">
        <v>1.0794999999999999</v>
      </c>
      <c r="EO7" t="s">
        <v>3755</v>
      </c>
      <c r="EP7" t="s">
        <v>3756</v>
      </c>
      <c r="EQ7" t="s">
        <v>3763</v>
      </c>
      <c r="ER7" t="s">
        <v>3764</v>
      </c>
      <c r="ES7">
        <v>1.0718000000000001</v>
      </c>
      <c r="ET7">
        <v>1.0488999999999999</v>
      </c>
      <c r="EU7">
        <v>1.1021000000000001</v>
      </c>
      <c r="EV7">
        <v>1.0855999999999999</v>
      </c>
      <c r="EW7">
        <v>1.0505</v>
      </c>
      <c r="EX7">
        <v>0</v>
      </c>
      <c r="EY7">
        <v>88900</v>
      </c>
      <c r="EZ7" t="s">
        <v>3921</v>
      </c>
      <c r="FA7">
        <v>1.0718000000000001</v>
      </c>
      <c r="FB7" t="b">
        <v>0</v>
      </c>
      <c r="FC7" t="b">
        <v>0</v>
      </c>
      <c r="FD7">
        <v>0</v>
      </c>
      <c r="FE7">
        <v>0</v>
      </c>
      <c r="FF7">
        <v>0.44679999999999997</v>
      </c>
      <c r="FG7">
        <v>0.65259999999999996</v>
      </c>
      <c r="FH7">
        <v>799530</v>
      </c>
      <c r="FI7">
        <v>4411112</v>
      </c>
      <c r="FJ7">
        <v>13941</v>
      </c>
      <c r="FK7">
        <v>21495</v>
      </c>
      <c r="FL7">
        <v>32940</v>
      </c>
      <c r="FM7" t="b">
        <v>0</v>
      </c>
      <c r="FN7">
        <v>0.64859999999999995</v>
      </c>
      <c r="FO7" s="84">
        <v>42370</v>
      </c>
      <c r="FP7" s="84">
        <v>42735</v>
      </c>
      <c r="FQ7" t="s">
        <v>1003</v>
      </c>
      <c r="FR7" t="b">
        <v>0</v>
      </c>
      <c r="FS7" t="b">
        <v>0</v>
      </c>
      <c r="FT7">
        <v>3.8588</v>
      </c>
      <c r="FU7" s="84">
        <v>42551</v>
      </c>
      <c r="FV7" t="s">
        <v>2872</v>
      </c>
      <c r="FW7">
        <v>0</v>
      </c>
      <c r="FX7">
        <v>3390</v>
      </c>
      <c r="FY7">
        <v>10285</v>
      </c>
      <c r="FZ7">
        <v>19333</v>
      </c>
      <c r="GA7">
        <v>50383</v>
      </c>
      <c r="GB7">
        <v>0</v>
      </c>
      <c r="GC7">
        <v>5509</v>
      </c>
      <c r="GD7" t="s">
        <v>2925</v>
      </c>
      <c r="GE7">
        <v>0.55320000000000003</v>
      </c>
      <c r="GF7" t="s">
        <v>2872</v>
      </c>
      <c r="GG7">
        <v>0</v>
      </c>
      <c r="GH7">
        <v>0</v>
      </c>
      <c r="GI7">
        <v>0</v>
      </c>
      <c r="GJ7">
        <v>0</v>
      </c>
      <c r="GK7" t="s">
        <v>3921</v>
      </c>
      <c r="GL7" t="s">
        <v>3921</v>
      </c>
      <c r="GM7" t="s">
        <v>2874</v>
      </c>
      <c r="GN7" t="s">
        <v>3744</v>
      </c>
      <c r="GO7" t="s">
        <v>3746</v>
      </c>
      <c r="GP7" t="s">
        <v>2864</v>
      </c>
      <c r="GQ7" t="s">
        <v>2864</v>
      </c>
      <c r="GR7" t="s">
        <v>3745</v>
      </c>
      <c r="GS7" t="s">
        <v>3922</v>
      </c>
      <c r="GT7" t="s">
        <v>2931</v>
      </c>
      <c r="GU7" t="s">
        <v>2188</v>
      </c>
      <c r="GV7" t="s">
        <v>2864</v>
      </c>
      <c r="GW7" t="s">
        <v>1222</v>
      </c>
      <c r="GX7" t="s">
        <v>893</v>
      </c>
      <c r="GY7" t="s">
        <v>2189</v>
      </c>
      <c r="GZ7" t="s">
        <v>4292</v>
      </c>
      <c r="HA7">
        <v>98.88</v>
      </c>
      <c r="HB7">
        <v>90.18</v>
      </c>
    </row>
    <row r="8" spans="1:210" x14ac:dyDescent="0.25">
      <c r="A8" t="e">
        <f>VLOOKUP(B8,'Free Standing without QAAF'!#REF!,1,FALSE)</f>
        <v>#REF!</v>
      </c>
      <c r="B8" t="s">
        <v>418</v>
      </c>
      <c r="C8" t="s">
        <v>2079</v>
      </c>
      <c r="D8" t="s">
        <v>2426</v>
      </c>
      <c r="E8" t="s">
        <v>2080</v>
      </c>
      <c r="F8" t="s">
        <v>2081</v>
      </c>
      <c r="G8" t="s">
        <v>893</v>
      </c>
      <c r="H8" t="s">
        <v>2082</v>
      </c>
      <c r="I8" t="s">
        <v>998</v>
      </c>
      <c r="J8" s="88">
        <v>144.38</v>
      </c>
      <c r="K8" s="88">
        <v>580.9</v>
      </c>
      <c r="L8" s="88">
        <v>10</v>
      </c>
      <c r="M8" s="88">
        <v>7.13</v>
      </c>
      <c r="N8" s="88">
        <v>161.51</v>
      </c>
      <c r="O8" s="88">
        <v>598.03</v>
      </c>
      <c r="Q8" s="84">
        <v>43282</v>
      </c>
      <c r="R8">
        <v>116</v>
      </c>
      <c r="S8" t="b">
        <v>1</v>
      </c>
      <c r="T8">
        <v>0.98040000000000005</v>
      </c>
      <c r="U8" t="s">
        <v>2861</v>
      </c>
      <c r="V8" s="85">
        <v>43291.549791666599</v>
      </c>
      <c r="W8" t="s">
        <v>3751</v>
      </c>
      <c r="X8">
        <v>0.85</v>
      </c>
      <c r="Y8">
        <v>0</v>
      </c>
      <c r="Z8">
        <v>1.2</v>
      </c>
      <c r="AA8">
        <v>1.1000000000000001</v>
      </c>
      <c r="AB8">
        <v>-0.13125000000000001</v>
      </c>
      <c r="AC8">
        <v>76.88</v>
      </c>
      <c r="AD8">
        <v>0.95</v>
      </c>
      <c r="AE8">
        <v>0</v>
      </c>
      <c r="AF8">
        <v>0.1</v>
      </c>
      <c r="AG8">
        <v>87.8</v>
      </c>
      <c r="AH8">
        <v>0.96</v>
      </c>
      <c r="AI8">
        <v>0</v>
      </c>
      <c r="AJ8">
        <v>0.08</v>
      </c>
      <c r="AK8">
        <v>140.83000000000001</v>
      </c>
      <c r="AL8">
        <v>368.24</v>
      </c>
      <c r="AM8" s="84">
        <v>43282</v>
      </c>
      <c r="AN8">
        <v>662721735</v>
      </c>
      <c r="AO8">
        <v>0.78380000000000005</v>
      </c>
      <c r="AP8" s="84">
        <v>43190</v>
      </c>
      <c r="AQ8" t="b">
        <v>0</v>
      </c>
      <c r="AR8">
        <v>163.19</v>
      </c>
      <c r="AS8">
        <v>0.5</v>
      </c>
      <c r="AT8">
        <v>0.75</v>
      </c>
      <c r="AU8">
        <v>3.8397000000000001</v>
      </c>
      <c r="AV8">
        <v>4.4131</v>
      </c>
      <c r="AW8">
        <v>0.5</v>
      </c>
      <c r="AX8">
        <v>0</v>
      </c>
      <c r="AY8">
        <v>0.6</v>
      </c>
      <c r="AZ8">
        <v>0.5</v>
      </c>
      <c r="BA8">
        <v>0.71509999999999996</v>
      </c>
      <c r="BB8">
        <v>0.95</v>
      </c>
      <c r="BC8">
        <v>0.5</v>
      </c>
      <c r="BD8">
        <v>0.12570000000000001</v>
      </c>
      <c r="BE8">
        <v>0.5</v>
      </c>
      <c r="BF8">
        <v>0.47939999999999999</v>
      </c>
      <c r="BG8">
        <v>1.0794999999999999</v>
      </c>
      <c r="BH8">
        <v>8</v>
      </c>
      <c r="BI8" s="84">
        <v>43282</v>
      </c>
      <c r="BJ8">
        <v>1</v>
      </c>
      <c r="BK8" t="b">
        <v>0</v>
      </c>
      <c r="BL8" s="84">
        <v>43054</v>
      </c>
      <c r="BM8" s="84">
        <v>43054</v>
      </c>
      <c r="BN8" t="b">
        <v>1</v>
      </c>
      <c r="BO8" s="84">
        <v>43291</v>
      </c>
      <c r="BP8" t="b">
        <v>1</v>
      </c>
      <c r="BQ8" s="84">
        <v>43282</v>
      </c>
      <c r="BR8">
        <v>116</v>
      </c>
      <c r="BS8">
        <v>812</v>
      </c>
      <c r="BT8">
        <v>107427</v>
      </c>
      <c r="BU8" s="85">
        <v>43291.549791666599</v>
      </c>
      <c r="BV8" t="s">
        <v>4133</v>
      </c>
      <c r="BW8">
        <v>144.38</v>
      </c>
      <c r="BX8" t="s">
        <v>2861</v>
      </c>
      <c r="BY8">
        <v>1.0405</v>
      </c>
      <c r="BZ8">
        <v>406</v>
      </c>
      <c r="CA8">
        <v>1.02674</v>
      </c>
      <c r="CB8" t="s">
        <v>2864</v>
      </c>
      <c r="CC8" t="s">
        <v>3751</v>
      </c>
      <c r="CD8" t="b">
        <v>1</v>
      </c>
      <c r="CE8">
        <v>0</v>
      </c>
      <c r="CF8">
        <v>811</v>
      </c>
      <c r="CG8">
        <v>1</v>
      </c>
      <c r="CH8">
        <v>70</v>
      </c>
      <c r="CI8">
        <v>25620</v>
      </c>
      <c r="CJ8">
        <v>18165</v>
      </c>
      <c r="CK8">
        <v>9705</v>
      </c>
      <c r="CL8">
        <v>0.70899999999999996</v>
      </c>
      <c r="CM8" t="s">
        <v>2883</v>
      </c>
      <c r="CN8">
        <v>0</v>
      </c>
      <c r="CO8">
        <v>580.9</v>
      </c>
      <c r="CP8" t="s">
        <v>2866</v>
      </c>
      <c r="CQ8" t="s">
        <v>2867</v>
      </c>
      <c r="CR8">
        <v>73.319999999999993</v>
      </c>
      <c r="CS8">
        <v>71.06</v>
      </c>
      <c r="CT8">
        <v>3</v>
      </c>
      <c r="CU8">
        <v>0</v>
      </c>
      <c r="CV8">
        <v>1381062</v>
      </c>
      <c r="CW8">
        <v>68.08</v>
      </c>
      <c r="CX8">
        <v>70.47</v>
      </c>
      <c r="CY8">
        <v>73.319999999999993</v>
      </c>
      <c r="CZ8">
        <v>82.04</v>
      </c>
      <c r="DA8">
        <v>0</v>
      </c>
      <c r="DB8">
        <v>0</v>
      </c>
      <c r="DC8">
        <v>73.319999999999993</v>
      </c>
      <c r="DD8">
        <v>103.62</v>
      </c>
      <c r="DE8">
        <v>1026818</v>
      </c>
      <c r="DF8">
        <v>584998</v>
      </c>
      <c r="DG8">
        <v>21777</v>
      </c>
      <c r="DH8">
        <v>42.22</v>
      </c>
      <c r="DI8">
        <v>28.84</v>
      </c>
      <c r="DJ8">
        <v>71.06</v>
      </c>
      <c r="DK8">
        <v>0</v>
      </c>
      <c r="DL8">
        <v>0</v>
      </c>
      <c r="DM8">
        <v>71.06</v>
      </c>
      <c r="DN8">
        <v>146533</v>
      </c>
      <c r="DO8">
        <v>186726</v>
      </c>
      <c r="DP8">
        <v>2992877</v>
      </c>
      <c r="DQ8">
        <v>27422</v>
      </c>
      <c r="DR8">
        <v>99126</v>
      </c>
      <c r="DS8">
        <v>162645</v>
      </c>
      <c r="DT8">
        <v>114</v>
      </c>
      <c r="DU8">
        <v>21725</v>
      </c>
      <c r="DV8">
        <v>48602</v>
      </c>
      <c r="DW8">
        <v>323831</v>
      </c>
      <c r="DX8">
        <v>14</v>
      </c>
      <c r="DY8">
        <v>10080</v>
      </c>
      <c r="DZ8">
        <v>193853</v>
      </c>
      <c r="EA8">
        <v>139410</v>
      </c>
      <c r="EB8">
        <v>154225</v>
      </c>
      <c r="EC8">
        <v>100713</v>
      </c>
      <c r="ED8">
        <v>42491</v>
      </c>
      <c r="EE8">
        <v>10559</v>
      </c>
      <c r="EF8">
        <v>83157</v>
      </c>
      <c r="EG8">
        <v>34912</v>
      </c>
      <c r="EH8">
        <v>1206740</v>
      </c>
      <c r="EI8" s="84">
        <v>42370</v>
      </c>
      <c r="EJ8" s="84">
        <v>42735</v>
      </c>
      <c r="EK8">
        <v>1443365</v>
      </c>
      <c r="EL8" t="b">
        <v>1</v>
      </c>
      <c r="EM8" t="b">
        <v>1</v>
      </c>
      <c r="EN8">
        <v>1.0794999999999999</v>
      </c>
      <c r="EO8" t="s">
        <v>3755</v>
      </c>
      <c r="EP8" t="s">
        <v>3756</v>
      </c>
      <c r="EQ8" t="s">
        <v>3763</v>
      </c>
      <c r="ER8" t="s">
        <v>3764</v>
      </c>
      <c r="ES8">
        <v>0.96609999999999996</v>
      </c>
      <c r="ET8">
        <v>1.0022</v>
      </c>
      <c r="EU8">
        <v>0.98170000000000002</v>
      </c>
      <c r="EV8">
        <v>0.98450000000000004</v>
      </c>
      <c r="EW8">
        <v>0.89600000000000002</v>
      </c>
      <c r="EX8">
        <v>0</v>
      </c>
      <c r="EY8">
        <v>62475</v>
      </c>
      <c r="EZ8" t="s">
        <v>4133</v>
      </c>
      <c r="FA8">
        <v>0.96609999999999996</v>
      </c>
      <c r="FB8" t="b">
        <v>0</v>
      </c>
      <c r="FC8" t="b">
        <v>0</v>
      </c>
      <c r="FD8">
        <v>0</v>
      </c>
      <c r="FE8">
        <v>0</v>
      </c>
      <c r="FF8">
        <v>0</v>
      </c>
      <c r="FG8">
        <v>0.70899999999999996</v>
      </c>
      <c r="FH8">
        <v>333259</v>
      </c>
      <c r="FI8">
        <v>2992877</v>
      </c>
      <c r="FJ8">
        <v>9705</v>
      </c>
      <c r="FK8">
        <v>18165</v>
      </c>
      <c r="FL8">
        <v>25620</v>
      </c>
      <c r="FM8" t="b">
        <v>0</v>
      </c>
      <c r="FN8">
        <v>0.5343</v>
      </c>
      <c r="FO8" s="84">
        <v>42370</v>
      </c>
      <c r="FP8" s="84">
        <v>42735</v>
      </c>
      <c r="FQ8" t="s">
        <v>998</v>
      </c>
      <c r="FR8" t="b">
        <v>0</v>
      </c>
      <c r="FS8" t="b">
        <v>0</v>
      </c>
      <c r="FT8">
        <v>3.56</v>
      </c>
      <c r="FU8" s="84">
        <v>42551</v>
      </c>
      <c r="FV8" t="s">
        <v>2872</v>
      </c>
      <c r="FW8">
        <v>0</v>
      </c>
      <c r="FX8">
        <v>3339</v>
      </c>
      <c r="FY8">
        <v>10602</v>
      </c>
      <c r="FZ8">
        <v>10132</v>
      </c>
      <c r="GA8">
        <v>37648</v>
      </c>
      <c r="GB8">
        <v>0</v>
      </c>
      <c r="GC8">
        <v>754</v>
      </c>
      <c r="GD8" t="s">
        <v>2891</v>
      </c>
      <c r="GE8">
        <v>1.8695999999999999</v>
      </c>
      <c r="GF8" t="s">
        <v>2872</v>
      </c>
      <c r="GG8">
        <v>0</v>
      </c>
      <c r="GH8">
        <v>0</v>
      </c>
      <c r="GI8">
        <v>0</v>
      </c>
      <c r="GJ8">
        <v>0</v>
      </c>
      <c r="GK8" t="s">
        <v>4133</v>
      </c>
      <c r="GL8" t="s">
        <v>4133</v>
      </c>
      <c r="GM8" t="s">
        <v>2874</v>
      </c>
      <c r="GN8" t="s">
        <v>418</v>
      </c>
      <c r="GO8" t="s">
        <v>2426</v>
      </c>
      <c r="GP8" t="s">
        <v>2864</v>
      </c>
      <c r="GQ8" t="s">
        <v>2864</v>
      </c>
      <c r="GR8" t="s">
        <v>2079</v>
      </c>
      <c r="GS8" t="s">
        <v>2893</v>
      </c>
      <c r="GT8" t="s">
        <v>2894</v>
      </c>
      <c r="GU8" t="s">
        <v>2080</v>
      </c>
      <c r="GV8" t="s">
        <v>2864</v>
      </c>
      <c r="GW8" t="s">
        <v>2081</v>
      </c>
      <c r="GX8" t="s">
        <v>893</v>
      </c>
      <c r="GY8" t="s">
        <v>2082</v>
      </c>
      <c r="GZ8" t="s">
        <v>4292</v>
      </c>
      <c r="HA8">
        <v>79.349999999999994</v>
      </c>
      <c r="HB8">
        <v>76.03</v>
      </c>
    </row>
    <row r="9" spans="1:210" x14ac:dyDescent="0.25">
      <c r="A9" t="e">
        <f>VLOOKUP(B9,'Free Standing without QAAF'!#REF!,1,FALSE)</f>
        <v>#REF!</v>
      </c>
      <c r="B9" t="s">
        <v>4340</v>
      </c>
      <c r="C9" t="s">
        <v>4293</v>
      </c>
      <c r="D9" t="s">
        <v>4294</v>
      </c>
      <c r="E9" t="s">
        <v>1571</v>
      </c>
      <c r="F9" t="s">
        <v>1572</v>
      </c>
      <c r="G9" t="s">
        <v>893</v>
      </c>
      <c r="H9" t="s">
        <v>1573</v>
      </c>
      <c r="I9" t="s">
        <v>939</v>
      </c>
      <c r="J9" s="88">
        <v>151.68</v>
      </c>
      <c r="K9" s="88">
        <v>580.4</v>
      </c>
      <c r="L9" s="88">
        <v>10</v>
      </c>
      <c r="M9" s="88">
        <v>7.13</v>
      </c>
      <c r="N9" s="88">
        <v>168.81</v>
      </c>
      <c r="O9" s="88">
        <v>597.53</v>
      </c>
      <c r="Q9" s="84">
        <v>43282</v>
      </c>
      <c r="R9">
        <v>116</v>
      </c>
      <c r="S9" t="b">
        <v>1</v>
      </c>
      <c r="T9">
        <v>0.98040000000000005</v>
      </c>
      <c r="U9" t="s">
        <v>2861</v>
      </c>
      <c r="V9" s="85">
        <v>43291.549791666599</v>
      </c>
      <c r="W9" t="s">
        <v>3751</v>
      </c>
      <c r="X9">
        <v>0.85</v>
      </c>
      <c r="Y9">
        <v>0</v>
      </c>
      <c r="Z9">
        <v>1.2</v>
      </c>
      <c r="AA9">
        <v>1.1000000000000001</v>
      </c>
      <c r="AB9">
        <v>-0.13125000000000001</v>
      </c>
      <c r="AC9">
        <v>76.88</v>
      </c>
      <c r="AD9">
        <v>0.95</v>
      </c>
      <c r="AE9">
        <v>0</v>
      </c>
      <c r="AF9">
        <v>0.1</v>
      </c>
      <c r="AG9">
        <v>87.8</v>
      </c>
      <c r="AH9">
        <v>0.96</v>
      </c>
      <c r="AI9">
        <v>0</v>
      </c>
      <c r="AJ9">
        <v>0.08</v>
      </c>
      <c r="AK9">
        <v>140.83000000000001</v>
      </c>
      <c r="AL9">
        <v>368.24</v>
      </c>
      <c r="AM9" s="84">
        <v>43282</v>
      </c>
      <c r="AN9">
        <v>662721735</v>
      </c>
      <c r="AO9">
        <v>0.78380000000000005</v>
      </c>
      <c r="AP9" s="84">
        <v>43190</v>
      </c>
      <c r="AQ9" t="b">
        <v>0</v>
      </c>
      <c r="AR9">
        <v>163.19</v>
      </c>
      <c r="AS9">
        <v>0.5</v>
      </c>
      <c r="AT9">
        <v>0.75</v>
      </c>
      <c r="AU9">
        <v>3.8397000000000001</v>
      </c>
      <c r="AV9">
        <v>4.4131</v>
      </c>
      <c r="AW9">
        <v>0.5</v>
      </c>
      <c r="AX9">
        <v>0</v>
      </c>
      <c r="AY9">
        <v>0.6</v>
      </c>
      <c r="AZ9">
        <v>0.5</v>
      </c>
      <c r="BA9">
        <v>0.71509999999999996</v>
      </c>
      <c r="BB9">
        <v>0.95</v>
      </c>
      <c r="BC9">
        <v>0.5</v>
      </c>
      <c r="BD9">
        <v>0.12570000000000001</v>
      </c>
      <c r="BE9">
        <v>0.5</v>
      </c>
      <c r="BF9">
        <v>0.47939999999999999</v>
      </c>
      <c r="BG9">
        <v>1.0794999999999999</v>
      </c>
      <c r="BH9">
        <v>8</v>
      </c>
      <c r="BI9" s="84">
        <v>43282</v>
      </c>
      <c r="BJ9">
        <v>1</v>
      </c>
      <c r="BK9" t="b">
        <v>0</v>
      </c>
      <c r="BL9" s="84">
        <v>43054</v>
      </c>
      <c r="BM9" s="84">
        <v>43054</v>
      </c>
      <c r="BN9" t="b">
        <v>1</v>
      </c>
      <c r="BO9" s="84">
        <v>43291</v>
      </c>
      <c r="BP9" t="b">
        <v>1</v>
      </c>
      <c r="BQ9" s="84">
        <v>43282</v>
      </c>
      <c r="BR9">
        <v>116</v>
      </c>
      <c r="BS9">
        <v>7170</v>
      </c>
      <c r="BT9">
        <v>107230</v>
      </c>
      <c r="BU9" s="85">
        <v>43291.549791666599</v>
      </c>
      <c r="BV9" t="s">
        <v>4002</v>
      </c>
      <c r="BW9">
        <v>151.68</v>
      </c>
      <c r="BX9" t="s">
        <v>2861</v>
      </c>
      <c r="BY9">
        <v>1.0375000000000001</v>
      </c>
      <c r="BZ9">
        <v>3947</v>
      </c>
      <c r="CA9">
        <v>1.02674</v>
      </c>
      <c r="CB9" t="s">
        <v>2864</v>
      </c>
      <c r="CC9" t="s">
        <v>3751</v>
      </c>
      <c r="CD9" t="b">
        <v>1</v>
      </c>
      <c r="CE9">
        <v>0</v>
      </c>
      <c r="CF9">
        <v>345</v>
      </c>
      <c r="CG9">
        <v>1</v>
      </c>
      <c r="CH9">
        <v>39</v>
      </c>
      <c r="CI9">
        <v>14235</v>
      </c>
      <c r="CJ9">
        <v>10091</v>
      </c>
      <c r="CK9">
        <v>2776</v>
      </c>
      <c r="CL9">
        <v>0.70889999999999997</v>
      </c>
      <c r="CM9" t="s">
        <v>2883</v>
      </c>
      <c r="CN9">
        <v>0</v>
      </c>
      <c r="CO9">
        <v>580.4</v>
      </c>
      <c r="CP9" t="s">
        <v>2866</v>
      </c>
      <c r="CQ9" t="s">
        <v>2880</v>
      </c>
      <c r="CR9">
        <v>67.680000000000007</v>
      </c>
      <c r="CS9">
        <v>84</v>
      </c>
      <c r="CT9">
        <v>1</v>
      </c>
      <c r="CU9">
        <v>0</v>
      </c>
      <c r="CV9">
        <v>750826</v>
      </c>
      <c r="CW9">
        <v>66.63</v>
      </c>
      <c r="CX9">
        <v>65.23</v>
      </c>
      <c r="CY9">
        <v>67.680000000000007</v>
      </c>
      <c r="CZ9">
        <v>75.77</v>
      </c>
      <c r="DA9">
        <v>0</v>
      </c>
      <c r="DB9">
        <v>0</v>
      </c>
      <c r="DC9">
        <v>67.680000000000007</v>
      </c>
      <c r="DD9">
        <v>95.72</v>
      </c>
      <c r="DE9">
        <v>562031</v>
      </c>
      <c r="DF9">
        <v>477920</v>
      </c>
      <c r="DG9">
        <v>12100</v>
      </c>
      <c r="DH9">
        <v>41.59</v>
      </c>
      <c r="DI9">
        <v>42.41</v>
      </c>
      <c r="DJ9">
        <v>84</v>
      </c>
      <c r="DK9">
        <v>0</v>
      </c>
      <c r="DL9">
        <v>0</v>
      </c>
      <c r="DM9">
        <v>84</v>
      </c>
      <c r="DN9">
        <v>146458</v>
      </c>
      <c r="DO9">
        <v>125494</v>
      </c>
      <c r="DP9">
        <v>1790776</v>
      </c>
      <c r="DQ9">
        <v>43406</v>
      </c>
      <c r="DR9">
        <v>73443</v>
      </c>
      <c r="DS9">
        <v>103923</v>
      </c>
      <c r="DT9">
        <v>564</v>
      </c>
      <c r="DU9">
        <v>32154</v>
      </c>
      <c r="DV9">
        <v>18810</v>
      </c>
      <c r="DW9">
        <v>0</v>
      </c>
      <c r="DX9">
        <v>0</v>
      </c>
      <c r="DY9">
        <v>17779</v>
      </c>
      <c r="DZ9">
        <v>161839</v>
      </c>
      <c r="EA9">
        <v>56625</v>
      </c>
      <c r="EB9">
        <v>149856</v>
      </c>
      <c r="EC9">
        <v>67487</v>
      </c>
      <c r="ED9">
        <v>36896</v>
      </c>
      <c r="EE9">
        <v>2350</v>
      </c>
      <c r="EF9">
        <v>59492</v>
      </c>
      <c r="EG9">
        <v>319</v>
      </c>
      <c r="EH9">
        <v>693882</v>
      </c>
      <c r="EI9" s="84">
        <v>42370</v>
      </c>
      <c r="EJ9" s="84">
        <v>42735</v>
      </c>
      <c r="EK9">
        <v>931266</v>
      </c>
      <c r="EL9" t="b">
        <v>1</v>
      </c>
      <c r="EM9" t="b">
        <v>1</v>
      </c>
      <c r="EN9">
        <v>1</v>
      </c>
      <c r="EO9" t="s">
        <v>3755</v>
      </c>
      <c r="EP9" t="s">
        <v>3756</v>
      </c>
      <c r="EQ9" t="s">
        <v>3763</v>
      </c>
      <c r="ER9" t="s">
        <v>3764</v>
      </c>
      <c r="ES9">
        <v>1.0215000000000001</v>
      </c>
      <c r="ET9">
        <v>0.98270000000000002</v>
      </c>
      <c r="EU9">
        <v>1.0610999999999999</v>
      </c>
      <c r="EV9">
        <v>1.0052000000000001</v>
      </c>
      <c r="EW9">
        <v>1.0369999999999999</v>
      </c>
      <c r="EX9">
        <v>0</v>
      </c>
      <c r="EY9">
        <v>38748</v>
      </c>
      <c r="EZ9" t="s">
        <v>4002</v>
      </c>
      <c r="FA9">
        <v>1.0215000000000001</v>
      </c>
      <c r="FB9" t="b">
        <v>0</v>
      </c>
      <c r="FC9" t="b">
        <v>0</v>
      </c>
      <c r="FD9">
        <v>0</v>
      </c>
      <c r="FE9">
        <v>0</v>
      </c>
      <c r="FF9">
        <v>0.38100000000000001</v>
      </c>
      <c r="FG9">
        <v>0.70889999999999997</v>
      </c>
      <c r="FH9">
        <v>271952</v>
      </c>
      <c r="FI9">
        <v>1790776</v>
      </c>
      <c r="FJ9">
        <v>2776</v>
      </c>
      <c r="FK9">
        <v>10091</v>
      </c>
      <c r="FL9">
        <v>14235</v>
      </c>
      <c r="FM9" t="b">
        <v>0</v>
      </c>
      <c r="FN9">
        <v>0.27510000000000001</v>
      </c>
      <c r="FO9" s="84">
        <v>42370</v>
      </c>
      <c r="FP9" s="84">
        <v>42735</v>
      </c>
      <c r="FQ9" t="s">
        <v>939</v>
      </c>
      <c r="FR9" t="b">
        <v>0</v>
      </c>
      <c r="FS9" t="b">
        <v>0</v>
      </c>
      <c r="FT9">
        <v>3.7589999999999999</v>
      </c>
      <c r="FU9" s="84">
        <v>42551</v>
      </c>
      <c r="FV9" t="s">
        <v>2872</v>
      </c>
      <c r="FW9">
        <v>0</v>
      </c>
      <c r="FX9">
        <v>3125</v>
      </c>
      <c r="FY9">
        <v>6868</v>
      </c>
      <c r="FZ9">
        <v>3183</v>
      </c>
      <c r="GA9">
        <v>25567</v>
      </c>
      <c r="GB9">
        <v>0</v>
      </c>
      <c r="GC9">
        <v>5</v>
      </c>
      <c r="GD9" t="s">
        <v>2905</v>
      </c>
      <c r="GE9">
        <v>0.61899999999999999</v>
      </c>
      <c r="GF9" t="s">
        <v>2872</v>
      </c>
      <c r="GG9">
        <v>0</v>
      </c>
      <c r="GH9">
        <v>0</v>
      </c>
      <c r="GI9">
        <v>0</v>
      </c>
      <c r="GJ9">
        <v>0</v>
      </c>
      <c r="GK9" t="s">
        <v>4002</v>
      </c>
      <c r="GL9" t="s">
        <v>4002</v>
      </c>
      <c r="GM9" t="s">
        <v>2874</v>
      </c>
      <c r="GN9" t="s">
        <v>4340</v>
      </c>
      <c r="GO9" t="s">
        <v>4294</v>
      </c>
      <c r="GP9" t="s">
        <v>2864</v>
      </c>
      <c r="GQ9" t="s">
        <v>2864</v>
      </c>
      <c r="GR9" t="s">
        <v>4293</v>
      </c>
      <c r="GS9" t="s">
        <v>2907</v>
      </c>
      <c r="GT9" t="s">
        <v>2898</v>
      </c>
      <c r="GU9" t="s">
        <v>1571</v>
      </c>
      <c r="GV9" t="s">
        <v>2864</v>
      </c>
      <c r="GW9" t="s">
        <v>1572</v>
      </c>
      <c r="GX9" t="s">
        <v>893</v>
      </c>
      <c r="GY9" t="s">
        <v>1573</v>
      </c>
      <c r="GZ9" t="s">
        <v>4292</v>
      </c>
      <c r="HA9">
        <v>93.81</v>
      </c>
      <c r="HB9">
        <v>74.41</v>
      </c>
    </row>
    <row r="10" spans="1:210" x14ac:dyDescent="0.25">
      <c r="A10" t="e">
        <f>VLOOKUP(B10,'Free Standing without QAAF'!#REF!,1,FALSE)</f>
        <v>#REF!</v>
      </c>
      <c r="B10" t="s">
        <v>416</v>
      </c>
      <c r="C10" t="s">
        <v>973</v>
      </c>
      <c r="D10" t="s">
        <v>2895</v>
      </c>
      <c r="E10" t="s">
        <v>974</v>
      </c>
      <c r="F10" t="s">
        <v>975</v>
      </c>
      <c r="G10" t="s">
        <v>893</v>
      </c>
      <c r="H10" t="s">
        <v>976</v>
      </c>
      <c r="I10" t="s">
        <v>977</v>
      </c>
      <c r="J10" s="88">
        <v>129.96</v>
      </c>
      <c r="K10" s="88">
        <v>585.89</v>
      </c>
      <c r="L10" s="88">
        <v>10</v>
      </c>
      <c r="M10" s="88">
        <v>1.36</v>
      </c>
      <c r="N10" s="88">
        <v>141.32</v>
      </c>
      <c r="O10" s="88">
        <v>597.25</v>
      </c>
      <c r="Q10" s="84">
        <v>43282</v>
      </c>
      <c r="R10">
        <v>116</v>
      </c>
      <c r="S10" t="b">
        <v>1</v>
      </c>
      <c r="T10">
        <v>0.98040000000000005</v>
      </c>
      <c r="U10" t="s">
        <v>2861</v>
      </c>
      <c r="V10" s="85">
        <v>43291.549791666599</v>
      </c>
      <c r="W10" t="s">
        <v>3751</v>
      </c>
      <c r="X10">
        <v>0.85</v>
      </c>
      <c r="Y10">
        <v>0</v>
      </c>
      <c r="Z10">
        <v>1.2</v>
      </c>
      <c r="AA10">
        <v>1.1000000000000001</v>
      </c>
      <c r="AB10">
        <v>-0.13125000000000001</v>
      </c>
      <c r="AC10">
        <v>76.88</v>
      </c>
      <c r="AD10">
        <v>0.95</v>
      </c>
      <c r="AE10">
        <v>0</v>
      </c>
      <c r="AF10">
        <v>0.1</v>
      </c>
      <c r="AG10">
        <v>87.8</v>
      </c>
      <c r="AH10">
        <v>0.96</v>
      </c>
      <c r="AI10">
        <v>0</v>
      </c>
      <c r="AJ10">
        <v>0.08</v>
      </c>
      <c r="AK10">
        <v>140.83000000000001</v>
      </c>
      <c r="AL10">
        <v>368.24</v>
      </c>
      <c r="AM10" s="84">
        <v>43282</v>
      </c>
      <c r="AN10">
        <v>662721735</v>
      </c>
      <c r="AO10">
        <v>0.78380000000000005</v>
      </c>
      <c r="AP10" s="84">
        <v>43190</v>
      </c>
      <c r="AQ10" t="b">
        <v>0</v>
      </c>
      <c r="AR10">
        <v>163.19</v>
      </c>
      <c r="AS10">
        <v>0.5</v>
      </c>
      <c r="AT10">
        <v>0.75</v>
      </c>
      <c r="AU10">
        <v>3.8397000000000001</v>
      </c>
      <c r="AV10">
        <v>4.4131</v>
      </c>
      <c r="AW10">
        <v>0.5</v>
      </c>
      <c r="AX10">
        <v>0</v>
      </c>
      <c r="AY10">
        <v>0.6</v>
      </c>
      <c r="AZ10">
        <v>0.5</v>
      </c>
      <c r="BA10">
        <v>0.71509999999999996</v>
      </c>
      <c r="BB10">
        <v>0.95</v>
      </c>
      <c r="BC10">
        <v>0.5</v>
      </c>
      <c r="BD10">
        <v>0.12570000000000001</v>
      </c>
      <c r="BE10">
        <v>0.5</v>
      </c>
      <c r="BF10">
        <v>0.47939999999999999</v>
      </c>
      <c r="BG10">
        <v>1.0794999999999999</v>
      </c>
      <c r="BH10">
        <v>8</v>
      </c>
      <c r="BI10" s="84">
        <v>43282</v>
      </c>
      <c r="BJ10">
        <v>1</v>
      </c>
      <c r="BK10" t="b">
        <v>0</v>
      </c>
      <c r="BL10" s="84">
        <v>43054</v>
      </c>
      <c r="BM10" s="84">
        <v>43054</v>
      </c>
      <c r="BN10" t="b">
        <v>1</v>
      </c>
      <c r="BO10" s="84">
        <v>43291</v>
      </c>
      <c r="BP10" t="b">
        <v>1</v>
      </c>
      <c r="BQ10" s="84">
        <v>43282</v>
      </c>
      <c r="BR10">
        <v>116</v>
      </c>
      <c r="BS10">
        <v>30</v>
      </c>
      <c r="BT10">
        <v>107092</v>
      </c>
      <c r="BU10" s="85">
        <v>43291.549791666599</v>
      </c>
      <c r="BV10" t="s">
        <v>4131</v>
      </c>
      <c r="BW10">
        <v>129.96</v>
      </c>
      <c r="BX10" t="s">
        <v>2861</v>
      </c>
      <c r="BY10">
        <v>1.07</v>
      </c>
      <c r="BZ10">
        <v>3905</v>
      </c>
      <c r="CA10">
        <v>1.02674</v>
      </c>
      <c r="CB10" t="s">
        <v>2864</v>
      </c>
      <c r="CC10" t="s">
        <v>3751</v>
      </c>
      <c r="CD10" t="b">
        <v>1</v>
      </c>
      <c r="CE10">
        <v>0</v>
      </c>
      <c r="CF10">
        <v>29</v>
      </c>
      <c r="CG10">
        <v>1</v>
      </c>
      <c r="CH10">
        <v>44</v>
      </c>
      <c r="CI10">
        <v>16104</v>
      </c>
      <c r="CJ10">
        <v>11716</v>
      </c>
      <c r="CK10">
        <v>8140</v>
      </c>
      <c r="CL10">
        <v>0.72750000000000004</v>
      </c>
      <c r="CM10" t="s">
        <v>2883</v>
      </c>
      <c r="CN10">
        <v>0</v>
      </c>
      <c r="CO10">
        <v>585.89</v>
      </c>
      <c r="CP10" t="s">
        <v>2866</v>
      </c>
      <c r="CQ10" t="s">
        <v>2880</v>
      </c>
      <c r="CR10">
        <v>54.76</v>
      </c>
      <c r="CS10">
        <v>75.2</v>
      </c>
      <c r="CT10">
        <v>3</v>
      </c>
      <c r="CU10">
        <v>0</v>
      </c>
      <c r="CV10">
        <v>625767</v>
      </c>
      <c r="CW10">
        <v>47.83</v>
      </c>
      <c r="CX10">
        <v>51.18</v>
      </c>
      <c r="CY10">
        <v>54.76</v>
      </c>
      <c r="CZ10">
        <v>78.150000000000006</v>
      </c>
      <c r="DA10">
        <v>0</v>
      </c>
      <c r="DB10">
        <v>0</v>
      </c>
      <c r="DC10">
        <v>54.76</v>
      </c>
      <c r="DD10">
        <v>98.71</v>
      </c>
      <c r="DE10">
        <v>634710</v>
      </c>
      <c r="DF10">
        <v>440703</v>
      </c>
      <c r="DG10">
        <v>13688</v>
      </c>
      <c r="DH10">
        <v>41.52</v>
      </c>
      <c r="DI10">
        <v>33.68</v>
      </c>
      <c r="DJ10">
        <v>75.2</v>
      </c>
      <c r="DK10">
        <v>0</v>
      </c>
      <c r="DL10">
        <v>0</v>
      </c>
      <c r="DM10">
        <v>75.2</v>
      </c>
      <c r="DN10">
        <v>91709</v>
      </c>
      <c r="DO10">
        <v>91626</v>
      </c>
      <c r="DP10">
        <v>1701179</v>
      </c>
      <c r="DQ10">
        <v>19832</v>
      </c>
      <c r="DR10">
        <v>45443</v>
      </c>
      <c r="DS10">
        <v>121737</v>
      </c>
      <c r="DT10">
        <v>35</v>
      </c>
      <c r="DU10">
        <v>16069</v>
      </c>
      <c r="DV10">
        <v>40485</v>
      </c>
      <c r="DW10">
        <v>201436</v>
      </c>
      <c r="DX10">
        <v>2</v>
      </c>
      <c r="DY10">
        <v>6336</v>
      </c>
      <c r="DZ10">
        <v>177016</v>
      </c>
      <c r="EA10">
        <v>43188</v>
      </c>
      <c r="EB10">
        <v>99693</v>
      </c>
      <c r="EC10">
        <v>71293</v>
      </c>
      <c r="ED10">
        <v>25411</v>
      </c>
      <c r="EE10">
        <v>4555</v>
      </c>
      <c r="EF10">
        <v>62735</v>
      </c>
      <c r="EG10">
        <v>3974</v>
      </c>
      <c r="EH10">
        <v>578605</v>
      </c>
      <c r="EI10" s="84">
        <v>42370</v>
      </c>
      <c r="EJ10" s="84">
        <v>42735</v>
      </c>
      <c r="EK10">
        <v>963022</v>
      </c>
      <c r="EL10" t="b">
        <v>1</v>
      </c>
      <c r="EM10" t="b">
        <v>1</v>
      </c>
      <c r="EN10">
        <v>1</v>
      </c>
      <c r="EO10" t="s">
        <v>3755</v>
      </c>
      <c r="EP10" t="s">
        <v>3756</v>
      </c>
      <c r="EQ10" t="s">
        <v>3763</v>
      </c>
      <c r="ER10" t="s">
        <v>3764</v>
      </c>
      <c r="ES10">
        <v>0.93459999999999999</v>
      </c>
      <c r="ET10">
        <v>0.96660000000000001</v>
      </c>
      <c r="EU10">
        <v>0.95740000000000003</v>
      </c>
      <c r="EV10">
        <v>0.91</v>
      </c>
      <c r="EW10">
        <v>0.90429999999999999</v>
      </c>
      <c r="EX10">
        <v>0</v>
      </c>
      <c r="EY10">
        <v>33733</v>
      </c>
      <c r="EZ10" t="s">
        <v>4131</v>
      </c>
      <c r="FA10">
        <v>0.93459999999999999</v>
      </c>
      <c r="FB10" t="b">
        <v>0</v>
      </c>
      <c r="FC10" t="b">
        <v>0</v>
      </c>
      <c r="FD10">
        <v>0</v>
      </c>
      <c r="FE10">
        <v>0</v>
      </c>
      <c r="FF10">
        <v>0</v>
      </c>
      <c r="FG10">
        <v>0.72750000000000004</v>
      </c>
      <c r="FH10">
        <v>183335</v>
      </c>
      <c r="FI10">
        <v>1701179</v>
      </c>
      <c r="FJ10">
        <v>8140</v>
      </c>
      <c r="FK10">
        <v>11716</v>
      </c>
      <c r="FL10">
        <v>16104</v>
      </c>
      <c r="FM10" t="b">
        <v>0</v>
      </c>
      <c r="FN10">
        <v>0.69479999999999997</v>
      </c>
      <c r="FO10" s="84">
        <v>42370</v>
      </c>
      <c r="FP10" s="84">
        <v>42735</v>
      </c>
      <c r="FQ10" t="s">
        <v>977</v>
      </c>
      <c r="FR10" t="b">
        <v>0</v>
      </c>
      <c r="FS10" t="b">
        <v>0</v>
      </c>
      <c r="FT10">
        <v>3.0807000000000002</v>
      </c>
      <c r="FU10" s="84">
        <v>42551</v>
      </c>
      <c r="FV10" t="s">
        <v>2872</v>
      </c>
      <c r="FW10">
        <v>0</v>
      </c>
      <c r="FX10">
        <v>4358</v>
      </c>
      <c r="FY10">
        <v>2747</v>
      </c>
      <c r="FZ10">
        <v>6648</v>
      </c>
      <c r="GA10">
        <v>19781</v>
      </c>
      <c r="GB10">
        <v>0</v>
      </c>
      <c r="GC10">
        <v>199</v>
      </c>
      <c r="GD10" t="s">
        <v>2891</v>
      </c>
      <c r="GE10">
        <v>1.875</v>
      </c>
      <c r="GF10" t="s">
        <v>2872</v>
      </c>
      <c r="GG10">
        <v>0</v>
      </c>
      <c r="GH10">
        <v>0</v>
      </c>
      <c r="GI10">
        <v>0</v>
      </c>
      <c r="GJ10">
        <v>0</v>
      </c>
      <c r="GK10" t="s">
        <v>4131</v>
      </c>
      <c r="GL10" t="s">
        <v>4131</v>
      </c>
      <c r="GM10" t="s">
        <v>2874</v>
      </c>
      <c r="GN10" t="s">
        <v>416</v>
      </c>
      <c r="GO10" t="s">
        <v>2895</v>
      </c>
      <c r="GP10" t="s">
        <v>2864</v>
      </c>
      <c r="GQ10" t="s">
        <v>2864</v>
      </c>
      <c r="GR10" t="s">
        <v>973</v>
      </c>
      <c r="GS10" t="s">
        <v>2893</v>
      </c>
      <c r="GT10" t="s">
        <v>2898</v>
      </c>
      <c r="GU10" t="s">
        <v>974</v>
      </c>
      <c r="GV10" t="s">
        <v>2864</v>
      </c>
      <c r="GW10" t="s">
        <v>975</v>
      </c>
      <c r="GX10" t="s">
        <v>893</v>
      </c>
      <c r="GY10" t="s">
        <v>976</v>
      </c>
      <c r="GZ10" t="s">
        <v>4292</v>
      </c>
      <c r="HA10">
        <v>83.99</v>
      </c>
      <c r="HB10">
        <v>53.41</v>
      </c>
    </row>
    <row r="11" spans="1:210" x14ac:dyDescent="0.25">
      <c r="A11" t="e">
        <f>VLOOKUP(B11,'Free Standing without QAAF'!#REF!,1,FALSE)</f>
        <v>#REF!</v>
      </c>
      <c r="B11" t="s">
        <v>4341</v>
      </c>
      <c r="C11" t="s">
        <v>4295</v>
      </c>
      <c r="D11" t="s">
        <v>4296</v>
      </c>
      <c r="E11" t="s">
        <v>1058</v>
      </c>
      <c r="F11" t="s">
        <v>1059</v>
      </c>
      <c r="G11" t="s">
        <v>893</v>
      </c>
      <c r="H11" t="s">
        <v>1060</v>
      </c>
      <c r="I11" t="s">
        <v>1059</v>
      </c>
      <c r="J11" s="88">
        <v>148.38</v>
      </c>
      <c r="K11" s="88">
        <v>588.9</v>
      </c>
      <c r="L11" s="88">
        <v>10</v>
      </c>
      <c r="M11" s="88">
        <v>7.13</v>
      </c>
      <c r="N11" s="88">
        <v>165.51</v>
      </c>
      <c r="O11" s="88">
        <v>606.03</v>
      </c>
      <c r="Q11" s="84">
        <v>43282</v>
      </c>
      <c r="R11">
        <v>116</v>
      </c>
      <c r="S11" t="b">
        <v>1</v>
      </c>
      <c r="T11">
        <v>0.98040000000000005</v>
      </c>
      <c r="U11" t="s">
        <v>2861</v>
      </c>
      <c r="V11" s="85">
        <v>43291.549791666599</v>
      </c>
      <c r="W11" t="s">
        <v>3751</v>
      </c>
      <c r="X11">
        <v>0.85</v>
      </c>
      <c r="Y11">
        <v>0</v>
      </c>
      <c r="Z11">
        <v>1.2</v>
      </c>
      <c r="AA11">
        <v>1.1000000000000001</v>
      </c>
      <c r="AB11">
        <v>-0.13125000000000001</v>
      </c>
      <c r="AC11">
        <v>76.88</v>
      </c>
      <c r="AD11">
        <v>0.95</v>
      </c>
      <c r="AE11">
        <v>0</v>
      </c>
      <c r="AF11">
        <v>0.1</v>
      </c>
      <c r="AG11">
        <v>87.8</v>
      </c>
      <c r="AH11">
        <v>0.96</v>
      </c>
      <c r="AI11">
        <v>0</v>
      </c>
      <c r="AJ11">
        <v>0.08</v>
      </c>
      <c r="AK11">
        <v>140.83000000000001</v>
      </c>
      <c r="AL11">
        <v>368.24</v>
      </c>
      <c r="AM11" s="84">
        <v>43282</v>
      </c>
      <c r="AN11">
        <v>662721735</v>
      </c>
      <c r="AO11">
        <v>0.78380000000000005</v>
      </c>
      <c r="AP11" s="84">
        <v>43190</v>
      </c>
      <c r="AQ11" t="b">
        <v>0</v>
      </c>
      <c r="AR11">
        <v>163.19</v>
      </c>
      <c r="AS11">
        <v>0.5</v>
      </c>
      <c r="AT11">
        <v>0.75</v>
      </c>
      <c r="AU11">
        <v>3.8397000000000001</v>
      </c>
      <c r="AV11">
        <v>4.4131</v>
      </c>
      <c r="AW11">
        <v>0.5</v>
      </c>
      <c r="AX11">
        <v>0</v>
      </c>
      <c r="AY11">
        <v>0.6</v>
      </c>
      <c r="AZ11">
        <v>0.5</v>
      </c>
      <c r="BA11">
        <v>0.71509999999999996</v>
      </c>
      <c r="BB11">
        <v>0.95</v>
      </c>
      <c r="BC11">
        <v>0.5</v>
      </c>
      <c r="BD11">
        <v>0.12570000000000001</v>
      </c>
      <c r="BE11">
        <v>0.5</v>
      </c>
      <c r="BF11">
        <v>0.47939999999999999</v>
      </c>
      <c r="BG11">
        <v>1.0794999999999999</v>
      </c>
      <c r="BH11">
        <v>8</v>
      </c>
      <c r="BI11" s="84">
        <v>43282</v>
      </c>
      <c r="BJ11">
        <v>1</v>
      </c>
      <c r="BK11" t="b">
        <v>0</v>
      </c>
      <c r="BL11" s="84">
        <v>43054</v>
      </c>
      <c r="BM11" s="84">
        <v>43054</v>
      </c>
      <c r="BN11" t="b">
        <v>1</v>
      </c>
      <c r="BO11" s="84">
        <v>43291</v>
      </c>
      <c r="BP11" t="b">
        <v>1</v>
      </c>
      <c r="BQ11" s="84">
        <v>43282</v>
      </c>
      <c r="BR11">
        <v>116</v>
      </c>
      <c r="BS11">
        <v>7173</v>
      </c>
      <c r="BT11">
        <v>107109</v>
      </c>
      <c r="BU11" s="85">
        <v>43291.549791666599</v>
      </c>
      <c r="BV11" t="s">
        <v>3787</v>
      </c>
      <c r="BW11">
        <v>148.38</v>
      </c>
      <c r="BX11" t="s">
        <v>2861</v>
      </c>
      <c r="BY11">
        <v>1.0878000000000001</v>
      </c>
      <c r="BZ11">
        <v>3950</v>
      </c>
      <c r="CA11">
        <v>1.02674</v>
      </c>
      <c r="CB11" t="s">
        <v>2864</v>
      </c>
      <c r="CC11" t="s">
        <v>3751</v>
      </c>
      <c r="CD11" t="b">
        <v>1</v>
      </c>
      <c r="CE11">
        <v>0</v>
      </c>
      <c r="CF11">
        <v>67</v>
      </c>
      <c r="CG11">
        <v>1</v>
      </c>
      <c r="CH11">
        <v>110</v>
      </c>
      <c r="CI11">
        <v>40150</v>
      </c>
      <c r="CJ11">
        <v>27176</v>
      </c>
      <c r="CK11">
        <v>10984</v>
      </c>
      <c r="CL11">
        <v>0.67689999999999995</v>
      </c>
      <c r="CM11" t="s">
        <v>2883</v>
      </c>
      <c r="CN11">
        <v>0</v>
      </c>
      <c r="CO11">
        <v>588.9</v>
      </c>
      <c r="CP11" t="s">
        <v>2866</v>
      </c>
      <c r="CQ11" t="s">
        <v>2880</v>
      </c>
      <c r="CR11">
        <v>78.66</v>
      </c>
      <c r="CS11">
        <v>69.72</v>
      </c>
      <c r="CT11">
        <v>1</v>
      </c>
      <c r="CU11">
        <v>0</v>
      </c>
      <c r="CV11">
        <v>2184051</v>
      </c>
      <c r="CW11">
        <v>71.97</v>
      </c>
      <c r="CX11">
        <v>72.31</v>
      </c>
      <c r="CY11">
        <v>78.66</v>
      </c>
      <c r="CZ11">
        <v>79.45</v>
      </c>
      <c r="DA11">
        <v>0</v>
      </c>
      <c r="DB11">
        <v>0</v>
      </c>
      <c r="DC11">
        <v>78.66</v>
      </c>
      <c r="DD11">
        <v>100.36</v>
      </c>
      <c r="DE11">
        <v>1374054</v>
      </c>
      <c r="DF11">
        <v>1021655</v>
      </c>
      <c r="DG11">
        <v>34128</v>
      </c>
      <c r="DH11">
        <v>36.049999999999997</v>
      </c>
      <c r="DI11">
        <v>33.67</v>
      </c>
      <c r="DJ11">
        <v>69.72</v>
      </c>
      <c r="DK11">
        <v>0</v>
      </c>
      <c r="DL11">
        <v>0</v>
      </c>
      <c r="DM11">
        <v>69.72</v>
      </c>
      <c r="DN11">
        <v>258431</v>
      </c>
      <c r="DO11">
        <v>355371</v>
      </c>
      <c r="DP11">
        <v>4579760</v>
      </c>
      <c r="DQ11">
        <v>99183</v>
      </c>
      <c r="DR11">
        <v>147669</v>
      </c>
      <c r="DS11">
        <v>194168</v>
      </c>
      <c r="DT11">
        <v>965</v>
      </c>
      <c r="DU11">
        <v>70281</v>
      </c>
      <c r="DV11">
        <v>52846</v>
      </c>
      <c r="DW11">
        <v>0</v>
      </c>
      <c r="DX11">
        <v>163500</v>
      </c>
      <c r="DY11">
        <v>31640</v>
      </c>
      <c r="DZ11">
        <v>276611</v>
      </c>
      <c r="EA11">
        <v>224850</v>
      </c>
      <c r="EB11">
        <v>309341</v>
      </c>
      <c r="EC11">
        <v>156807</v>
      </c>
      <c r="ED11">
        <v>103213</v>
      </c>
      <c r="EE11">
        <v>9558</v>
      </c>
      <c r="EF11">
        <v>166125</v>
      </c>
      <c r="EG11">
        <v>211996</v>
      </c>
      <c r="EH11">
        <v>1747205</v>
      </c>
      <c r="EI11" s="84">
        <v>42370</v>
      </c>
      <c r="EJ11" s="84">
        <v>42735</v>
      </c>
      <c r="EK11">
        <v>2145333</v>
      </c>
      <c r="EL11" t="b">
        <v>1</v>
      </c>
      <c r="EM11" t="b">
        <v>1</v>
      </c>
      <c r="EN11">
        <v>1</v>
      </c>
      <c r="EO11" t="s">
        <v>3755</v>
      </c>
      <c r="EP11" t="s">
        <v>3756</v>
      </c>
      <c r="EQ11" t="s">
        <v>3763</v>
      </c>
      <c r="ER11" t="s">
        <v>3764</v>
      </c>
      <c r="ES11">
        <v>0.99529999999999996</v>
      </c>
      <c r="ET11">
        <v>0.99250000000000005</v>
      </c>
      <c r="EU11">
        <v>1.0533999999999999</v>
      </c>
      <c r="EV11">
        <v>0.95350000000000001</v>
      </c>
      <c r="EW11">
        <v>0.9819</v>
      </c>
      <c r="EX11">
        <v>0</v>
      </c>
      <c r="EY11">
        <v>95812</v>
      </c>
      <c r="EZ11" t="s">
        <v>3787</v>
      </c>
      <c r="FA11">
        <v>0.99529999999999996</v>
      </c>
      <c r="FB11" t="b">
        <v>0</v>
      </c>
      <c r="FC11" t="b">
        <v>0</v>
      </c>
      <c r="FD11">
        <v>0</v>
      </c>
      <c r="FE11">
        <v>0</v>
      </c>
      <c r="FF11">
        <v>0.5696</v>
      </c>
      <c r="FG11">
        <v>0.67689999999999995</v>
      </c>
      <c r="FH11">
        <v>613802</v>
      </c>
      <c r="FI11">
        <v>4579760</v>
      </c>
      <c r="FJ11">
        <v>10984</v>
      </c>
      <c r="FK11">
        <v>27176</v>
      </c>
      <c r="FL11">
        <v>40150</v>
      </c>
      <c r="FM11" t="b">
        <v>0</v>
      </c>
      <c r="FN11">
        <v>0.4042</v>
      </c>
      <c r="FO11" s="84">
        <v>42370</v>
      </c>
      <c r="FP11" s="84">
        <v>42735</v>
      </c>
      <c r="FQ11" t="s">
        <v>1059</v>
      </c>
      <c r="FR11" t="b">
        <v>0</v>
      </c>
      <c r="FS11" t="b">
        <v>0</v>
      </c>
      <c r="FT11">
        <v>3.5423</v>
      </c>
      <c r="FU11" s="84">
        <v>42551</v>
      </c>
      <c r="FV11" t="s">
        <v>2872</v>
      </c>
      <c r="FW11">
        <v>0</v>
      </c>
      <c r="FX11">
        <v>5143</v>
      </c>
      <c r="FY11">
        <v>6543</v>
      </c>
      <c r="FZ11">
        <v>15497</v>
      </c>
      <c r="GA11">
        <v>61616</v>
      </c>
      <c r="GB11">
        <v>0</v>
      </c>
      <c r="GC11">
        <v>7013</v>
      </c>
      <c r="GD11" t="s">
        <v>2925</v>
      </c>
      <c r="GE11">
        <v>0.4304</v>
      </c>
      <c r="GF11" t="s">
        <v>2872</v>
      </c>
      <c r="GG11">
        <v>0</v>
      </c>
      <c r="GH11">
        <v>0</v>
      </c>
      <c r="GI11">
        <v>0</v>
      </c>
      <c r="GJ11">
        <v>0</v>
      </c>
      <c r="GK11" t="s">
        <v>3787</v>
      </c>
      <c r="GL11" t="s">
        <v>3787</v>
      </c>
      <c r="GM11" t="s">
        <v>2874</v>
      </c>
      <c r="GN11" t="s">
        <v>4341</v>
      </c>
      <c r="GO11" t="s">
        <v>4296</v>
      </c>
      <c r="GP11" t="s">
        <v>2864</v>
      </c>
      <c r="GQ11" t="s">
        <v>2864</v>
      </c>
      <c r="GR11" t="s">
        <v>4295</v>
      </c>
      <c r="GS11" t="s">
        <v>2907</v>
      </c>
      <c r="GT11" t="s">
        <v>2898</v>
      </c>
      <c r="GU11" t="s">
        <v>1058</v>
      </c>
      <c r="GV11" t="s">
        <v>2864</v>
      </c>
      <c r="GW11" t="s">
        <v>1059</v>
      </c>
      <c r="GX11" t="s">
        <v>893</v>
      </c>
      <c r="GY11" t="s">
        <v>1060</v>
      </c>
      <c r="GZ11" t="s">
        <v>4292</v>
      </c>
      <c r="HA11">
        <v>77.849999999999994</v>
      </c>
      <c r="HB11">
        <v>80.37</v>
      </c>
    </row>
    <row r="12" spans="1:210" x14ac:dyDescent="0.25">
      <c r="A12" t="e">
        <f>VLOOKUP(B12,'Free Standing without QAAF'!#REF!,1,FALSE)</f>
        <v>#REF!</v>
      </c>
      <c r="B12" t="s">
        <v>419</v>
      </c>
      <c r="C12" t="s">
        <v>1177</v>
      </c>
      <c r="D12" t="s">
        <v>2899</v>
      </c>
      <c r="E12" t="s">
        <v>1178</v>
      </c>
      <c r="F12" t="s">
        <v>1042</v>
      </c>
      <c r="G12" t="s">
        <v>893</v>
      </c>
      <c r="H12" t="s">
        <v>1098</v>
      </c>
      <c r="I12" t="s">
        <v>1042</v>
      </c>
      <c r="J12" s="88">
        <v>140.63</v>
      </c>
      <c r="K12" s="88">
        <v>582.04999999999995</v>
      </c>
      <c r="L12" s="88">
        <v>10</v>
      </c>
      <c r="M12" s="88">
        <v>7.13</v>
      </c>
      <c r="N12" s="88">
        <v>157.76</v>
      </c>
      <c r="O12" s="88">
        <v>599.17999999999995</v>
      </c>
      <c r="Q12" s="84">
        <v>43282</v>
      </c>
      <c r="R12">
        <v>116</v>
      </c>
      <c r="S12" t="b">
        <v>1</v>
      </c>
      <c r="T12">
        <v>0.98040000000000005</v>
      </c>
      <c r="U12" t="s">
        <v>2861</v>
      </c>
      <c r="V12" s="85">
        <v>43291.549791666599</v>
      </c>
      <c r="W12" t="s">
        <v>3751</v>
      </c>
      <c r="X12">
        <v>0.85</v>
      </c>
      <c r="Y12">
        <v>0</v>
      </c>
      <c r="Z12">
        <v>1.2</v>
      </c>
      <c r="AA12">
        <v>1.1000000000000001</v>
      </c>
      <c r="AB12">
        <v>-0.13125000000000001</v>
      </c>
      <c r="AC12">
        <v>76.88</v>
      </c>
      <c r="AD12">
        <v>0.95</v>
      </c>
      <c r="AE12">
        <v>0</v>
      </c>
      <c r="AF12">
        <v>0.1</v>
      </c>
      <c r="AG12">
        <v>87.8</v>
      </c>
      <c r="AH12">
        <v>0.96</v>
      </c>
      <c r="AI12">
        <v>0</v>
      </c>
      <c r="AJ12">
        <v>0.08</v>
      </c>
      <c r="AK12">
        <v>140.83000000000001</v>
      </c>
      <c r="AL12">
        <v>368.24</v>
      </c>
      <c r="AM12" s="84">
        <v>43282</v>
      </c>
      <c r="AN12">
        <v>662721735</v>
      </c>
      <c r="AO12">
        <v>0.78380000000000005</v>
      </c>
      <c r="AP12" s="84">
        <v>43190</v>
      </c>
      <c r="AQ12" t="b">
        <v>0</v>
      </c>
      <c r="AR12">
        <v>163.19</v>
      </c>
      <c r="AS12">
        <v>0.5</v>
      </c>
      <c r="AT12">
        <v>0.75</v>
      </c>
      <c r="AU12">
        <v>3.8397000000000001</v>
      </c>
      <c r="AV12">
        <v>4.4131</v>
      </c>
      <c r="AW12">
        <v>0.5</v>
      </c>
      <c r="AX12">
        <v>0</v>
      </c>
      <c r="AY12">
        <v>0.6</v>
      </c>
      <c r="AZ12">
        <v>0.5</v>
      </c>
      <c r="BA12">
        <v>0.71509999999999996</v>
      </c>
      <c r="BB12">
        <v>0.95</v>
      </c>
      <c r="BC12">
        <v>0.5</v>
      </c>
      <c r="BD12">
        <v>0.12570000000000001</v>
      </c>
      <c r="BE12">
        <v>0.5</v>
      </c>
      <c r="BF12">
        <v>0.47939999999999999</v>
      </c>
      <c r="BG12">
        <v>1.0794999999999999</v>
      </c>
      <c r="BH12">
        <v>8</v>
      </c>
      <c r="BI12" s="84">
        <v>43282</v>
      </c>
      <c r="BJ12">
        <v>1</v>
      </c>
      <c r="BK12" t="b">
        <v>0</v>
      </c>
      <c r="BL12" s="84">
        <v>43054</v>
      </c>
      <c r="BM12" s="84">
        <v>43054</v>
      </c>
      <c r="BN12" t="b">
        <v>1</v>
      </c>
      <c r="BO12" s="84">
        <v>43291</v>
      </c>
      <c r="BP12" t="b">
        <v>1</v>
      </c>
      <c r="BQ12" s="84">
        <v>43282</v>
      </c>
      <c r="BR12">
        <v>116</v>
      </c>
      <c r="BS12">
        <v>140</v>
      </c>
      <c r="BT12">
        <v>107141</v>
      </c>
      <c r="BU12" s="85">
        <v>43291.549791666599</v>
      </c>
      <c r="BV12" t="s">
        <v>4134</v>
      </c>
      <c r="BW12">
        <v>140.63</v>
      </c>
      <c r="BX12" t="s">
        <v>2861</v>
      </c>
      <c r="BY12">
        <v>1.0472999999999999</v>
      </c>
      <c r="BZ12">
        <v>3903</v>
      </c>
      <c r="CA12">
        <v>1.02674</v>
      </c>
      <c r="CB12" t="s">
        <v>2864</v>
      </c>
      <c r="CC12" t="s">
        <v>3751</v>
      </c>
      <c r="CD12" t="b">
        <v>1</v>
      </c>
      <c r="CE12">
        <v>0</v>
      </c>
      <c r="CF12">
        <v>139</v>
      </c>
      <c r="CG12">
        <v>1</v>
      </c>
      <c r="CH12">
        <v>48</v>
      </c>
      <c r="CI12">
        <v>17568</v>
      </c>
      <c r="CJ12">
        <v>14177</v>
      </c>
      <c r="CK12">
        <v>6816</v>
      </c>
      <c r="CL12">
        <v>0.80700000000000005</v>
      </c>
      <c r="CM12" t="s">
        <v>2883</v>
      </c>
      <c r="CN12">
        <v>0</v>
      </c>
      <c r="CO12">
        <v>582.04999999999995</v>
      </c>
      <c r="CP12" t="s">
        <v>2866</v>
      </c>
      <c r="CQ12" t="s">
        <v>2880</v>
      </c>
      <c r="CR12">
        <v>65.739999999999995</v>
      </c>
      <c r="CS12">
        <v>74.89</v>
      </c>
      <c r="CT12">
        <v>3</v>
      </c>
      <c r="CU12">
        <v>0</v>
      </c>
      <c r="CV12">
        <v>1089453</v>
      </c>
      <c r="CW12">
        <v>68.819999999999993</v>
      </c>
      <c r="CX12">
        <v>62.77</v>
      </c>
      <c r="CY12">
        <v>65.739999999999995</v>
      </c>
      <c r="CZ12">
        <v>76.489999999999995</v>
      </c>
      <c r="DA12">
        <v>0</v>
      </c>
      <c r="DB12">
        <v>0</v>
      </c>
      <c r="DC12">
        <v>65.739999999999995</v>
      </c>
      <c r="DD12">
        <v>96.62</v>
      </c>
      <c r="DE12">
        <v>779378</v>
      </c>
      <c r="DF12">
        <v>445591</v>
      </c>
      <c r="DG12">
        <v>14933</v>
      </c>
      <c r="DH12">
        <v>46.74</v>
      </c>
      <c r="DI12">
        <v>28.15</v>
      </c>
      <c r="DJ12">
        <v>74.89</v>
      </c>
      <c r="DK12">
        <v>0</v>
      </c>
      <c r="DL12">
        <v>0</v>
      </c>
      <c r="DM12">
        <v>74.89</v>
      </c>
      <c r="DN12">
        <v>118862</v>
      </c>
      <c r="DO12">
        <v>130545</v>
      </c>
      <c r="DP12">
        <v>2314422</v>
      </c>
      <c r="DQ12">
        <v>32141</v>
      </c>
      <c r="DR12">
        <v>86189</v>
      </c>
      <c r="DS12">
        <v>122425</v>
      </c>
      <c r="DT12">
        <v>30</v>
      </c>
      <c r="DU12">
        <v>15586</v>
      </c>
      <c r="DV12">
        <v>47943</v>
      </c>
      <c r="DW12">
        <v>218741</v>
      </c>
      <c r="DX12">
        <v>0</v>
      </c>
      <c r="DY12">
        <v>6916</v>
      </c>
      <c r="DZ12">
        <v>197428</v>
      </c>
      <c r="EA12">
        <v>64856</v>
      </c>
      <c r="EB12">
        <v>77395</v>
      </c>
      <c r="EC12">
        <v>61083</v>
      </c>
      <c r="ED12">
        <v>46491</v>
      </c>
      <c r="EE12">
        <v>7133</v>
      </c>
      <c r="EF12">
        <v>56061</v>
      </c>
      <c r="EG12">
        <v>0</v>
      </c>
      <c r="EH12">
        <v>1024597</v>
      </c>
      <c r="EI12" s="84">
        <v>42370</v>
      </c>
      <c r="EJ12" s="84">
        <v>42735</v>
      </c>
      <c r="EK12">
        <v>1096947</v>
      </c>
      <c r="EL12" t="b">
        <v>1</v>
      </c>
      <c r="EM12" t="b">
        <v>1</v>
      </c>
      <c r="EN12">
        <v>1</v>
      </c>
      <c r="EO12" t="s">
        <v>3755</v>
      </c>
      <c r="EP12" t="s">
        <v>3756</v>
      </c>
      <c r="EQ12" t="s">
        <v>3763</v>
      </c>
      <c r="ER12" t="s">
        <v>3764</v>
      </c>
      <c r="ES12">
        <v>1.0963000000000001</v>
      </c>
      <c r="ET12">
        <v>1.1087</v>
      </c>
      <c r="EU12">
        <v>1.0592999999999999</v>
      </c>
      <c r="EV12">
        <v>1.1175999999999999</v>
      </c>
      <c r="EW12">
        <v>1.0996999999999999</v>
      </c>
      <c r="EX12">
        <v>0</v>
      </c>
      <c r="EY12">
        <v>57384</v>
      </c>
      <c r="EZ12" t="s">
        <v>4134</v>
      </c>
      <c r="FA12">
        <v>1.0963000000000001</v>
      </c>
      <c r="FB12" t="b">
        <v>0</v>
      </c>
      <c r="FC12" t="b">
        <v>0</v>
      </c>
      <c r="FD12">
        <v>0</v>
      </c>
      <c r="FE12">
        <v>0</v>
      </c>
      <c r="FF12">
        <v>0</v>
      </c>
      <c r="FG12">
        <v>0.80700000000000005</v>
      </c>
      <c r="FH12">
        <v>249407</v>
      </c>
      <c r="FI12">
        <v>2314422</v>
      </c>
      <c r="FJ12">
        <v>6816</v>
      </c>
      <c r="FK12">
        <v>14177</v>
      </c>
      <c r="FL12">
        <v>17568</v>
      </c>
      <c r="FM12" t="b">
        <v>0</v>
      </c>
      <c r="FN12">
        <v>0.48080000000000001</v>
      </c>
      <c r="FO12" s="84">
        <v>42370</v>
      </c>
      <c r="FP12" s="84">
        <v>42735</v>
      </c>
      <c r="FQ12" t="s">
        <v>1042</v>
      </c>
      <c r="FR12" t="b">
        <v>0</v>
      </c>
      <c r="FS12" t="b">
        <v>0</v>
      </c>
      <c r="FT12">
        <v>3.6920999999999999</v>
      </c>
      <c r="FU12" s="84">
        <v>42551</v>
      </c>
      <c r="FV12" t="s">
        <v>2872</v>
      </c>
      <c r="FW12">
        <v>0</v>
      </c>
      <c r="FX12">
        <v>3749</v>
      </c>
      <c r="FY12">
        <v>7179</v>
      </c>
      <c r="FZ12">
        <v>8736</v>
      </c>
      <c r="GA12">
        <v>37720</v>
      </c>
      <c r="GB12">
        <v>0</v>
      </c>
      <c r="GC12">
        <v>0</v>
      </c>
      <c r="GD12" t="s">
        <v>2891</v>
      </c>
      <c r="GE12">
        <v>1.2353000000000001</v>
      </c>
      <c r="GF12" t="s">
        <v>2872</v>
      </c>
      <c r="GG12">
        <v>0</v>
      </c>
      <c r="GH12">
        <v>0</v>
      </c>
      <c r="GI12">
        <v>0</v>
      </c>
      <c r="GJ12">
        <v>0</v>
      </c>
      <c r="GK12" t="s">
        <v>4134</v>
      </c>
      <c r="GL12" t="s">
        <v>4134</v>
      </c>
      <c r="GM12" t="s">
        <v>2874</v>
      </c>
      <c r="GN12" t="s">
        <v>419</v>
      </c>
      <c r="GO12" t="s">
        <v>2899</v>
      </c>
      <c r="GP12" t="s">
        <v>2864</v>
      </c>
      <c r="GQ12" t="s">
        <v>2864</v>
      </c>
      <c r="GR12" t="s">
        <v>1177</v>
      </c>
      <c r="GS12" t="s">
        <v>2893</v>
      </c>
      <c r="GT12" t="s">
        <v>2902</v>
      </c>
      <c r="GU12" t="s">
        <v>1178</v>
      </c>
      <c r="GV12" t="s">
        <v>2864</v>
      </c>
      <c r="GW12" t="s">
        <v>1042</v>
      </c>
      <c r="GX12" t="s">
        <v>893</v>
      </c>
      <c r="GY12" t="s">
        <v>1098</v>
      </c>
      <c r="GZ12" t="s">
        <v>4292</v>
      </c>
      <c r="HA12">
        <v>83.62</v>
      </c>
      <c r="HB12">
        <v>76.849999999999994</v>
      </c>
    </row>
    <row r="13" spans="1:210" x14ac:dyDescent="0.25">
      <c r="A13" t="e">
        <f>VLOOKUP(B13,'Free Standing without QAAF'!#REF!,1,FALSE)</f>
        <v>#REF!</v>
      </c>
      <c r="B13" t="s">
        <v>4342</v>
      </c>
      <c r="C13" t="s">
        <v>4297</v>
      </c>
      <c r="D13" t="s">
        <v>4298</v>
      </c>
      <c r="E13" t="s">
        <v>1183</v>
      </c>
      <c r="F13" t="s">
        <v>1184</v>
      </c>
      <c r="G13" t="s">
        <v>893</v>
      </c>
      <c r="H13" t="s">
        <v>1185</v>
      </c>
      <c r="I13" t="s">
        <v>1138</v>
      </c>
      <c r="J13" s="88">
        <v>144.93</v>
      </c>
      <c r="K13" s="88">
        <v>574.6</v>
      </c>
      <c r="L13" s="88">
        <v>10</v>
      </c>
      <c r="M13" s="88">
        <v>7.13</v>
      </c>
      <c r="N13" s="88">
        <v>162.06</v>
      </c>
      <c r="O13" s="88">
        <v>591.73</v>
      </c>
      <c r="Q13" s="84">
        <v>43282</v>
      </c>
      <c r="R13">
        <v>116</v>
      </c>
      <c r="S13" t="b">
        <v>1</v>
      </c>
      <c r="T13">
        <v>0.98040000000000005</v>
      </c>
      <c r="U13" t="s">
        <v>2861</v>
      </c>
      <c r="V13" s="85">
        <v>43291.549791666599</v>
      </c>
      <c r="W13" t="s">
        <v>3751</v>
      </c>
      <c r="X13">
        <v>0.85</v>
      </c>
      <c r="Y13">
        <v>0</v>
      </c>
      <c r="Z13">
        <v>1.2</v>
      </c>
      <c r="AA13">
        <v>1.1000000000000001</v>
      </c>
      <c r="AB13">
        <v>-0.13125000000000001</v>
      </c>
      <c r="AC13">
        <v>76.88</v>
      </c>
      <c r="AD13">
        <v>0.95</v>
      </c>
      <c r="AE13">
        <v>0</v>
      </c>
      <c r="AF13">
        <v>0.1</v>
      </c>
      <c r="AG13">
        <v>87.8</v>
      </c>
      <c r="AH13">
        <v>0.96</v>
      </c>
      <c r="AI13">
        <v>0</v>
      </c>
      <c r="AJ13">
        <v>0.08</v>
      </c>
      <c r="AK13">
        <v>140.83000000000001</v>
      </c>
      <c r="AL13">
        <v>368.24</v>
      </c>
      <c r="AM13" s="84">
        <v>43282</v>
      </c>
      <c r="AN13">
        <v>662721735</v>
      </c>
      <c r="AO13">
        <v>0.78380000000000005</v>
      </c>
      <c r="AP13" s="84">
        <v>43190</v>
      </c>
      <c r="AQ13" t="b">
        <v>0</v>
      </c>
      <c r="AR13">
        <v>163.19</v>
      </c>
      <c r="AS13">
        <v>0.5</v>
      </c>
      <c r="AT13">
        <v>0.75</v>
      </c>
      <c r="AU13">
        <v>3.8397000000000001</v>
      </c>
      <c r="AV13">
        <v>4.4131</v>
      </c>
      <c r="AW13">
        <v>0.5</v>
      </c>
      <c r="AX13">
        <v>0</v>
      </c>
      <c r="AY13">
        <v>0.6</v>
      </c>
      <c r="AZ13">
        <v>0.5</v>
      </c>
      <c r="BA13">
        <v>0.71509999999999996</v>
      </c>
      <c r="BB13">
        <v>0.95</v>
      </c>
      <c r="BC13">
        <v>0.5</v>
      </c>
      <c r="BD13">
        <v>0.12570000000000001</v>
      </c>
      <c r="BE13">
        <v>0.5</v>
      </c>
      <c r="BF13">
        <v>0.47939999999999999</v>
      </c>
      <c r="BG13">
        <v>1.0794999999999999</v>
      </c>
      <c r="BH13">
        <v>8</v>
      </c>
      <c r="BI13" s="84">
        <v>43282</v>
      </c>
      <c r="BJ13">
        <v>1</v>
      </c>
      <c r="BK13" t="b">
        <v>0</v>
      </c>
      <c r="BL13" s="84">
        <v>43054</v>
      </c>
      <c r="BM13" s="84">
        <v>43054</v>
      </c>
      <c r="BN13" t="b">
        <v>1</v>
      </c>
      <c r="BO13" s="84">
        <v>43291</v>
      </c>
      <c r="BP13" t="b">
        <v>1</v>
      </c>
      <c r="BQ13" s="84">
        <v>43282</v>
      </c>
      <c r="BR13">
        <v>116</v>
      </c>
      <c r="BS13">
        <v>7174</v>
      </c>
      <c r="BT13">
        <v>107142</v>
      </c>
      <c r="BU13" s="85">
        <v>43291.549791666599</v>
      </c>
      <c r="BV13" t="s">
        <v>4262</v>
      </c>
      <c r="BW13">
        <v>144.93</v>
      </c>
      <c r="BX13" t="s">
        <v>2861</v>
      </c>
      <c r="BY13">
        <v>1.0032000000000001</v>
      </c>
      <c r="BZ13">
        <v>3951</v>
      </c>
      <c r="CA13">
        <v>1.02674</v>
      </c>
      <c r="CB13" t="s">
        <v>2864</v>
      </c>
      <c r="CC13" t="s">
        <v>3751</v>
      </c>
      <c r="CD13" t="b">
        <v>1</v>
      </c>
      <c r="CE13">
        <v>0</v>
      </c>
      <c r="CF13">
        <v>145</v>
      </c>
      <c r="CG13">
        <v>1</v>
      </c>
      <c r="CH13">
        <v>63</v>
      </c>
      <c r="CI13">
        <v>22995</v>
      </c>
      <c r="CJ13">
        <v>17438</v>
      </c>
      <c r="CK13">
        <v>11255</v>
      </c>
      <c r="CL13">
        <v>0.75829999999999997</v>
      </c>
      <c r="CM13" t="s">
        <v>2883</v>
      </c>
      <c r="CN13">
        <v>0</v>
      </c>
      <c r="CO13">
        <v>574.6</v>
      </c>
      <c r="CP13" t="s">
        <v>2866</v>
      </c>
      <c r="CQ13" t="s">
        <v>2880</v>
      </c>
      <c r="CR13">
        <v>66.430000000000007</v>
      </c>
      <c r="CS13">
        <v>78.5</v>
      </c>
      <c r="CT13">
        <v>2</v>
      </c>
      <c r="CU13">
        <v>0</v>
      </c>
      <c r="CV13">
        <v>1193226</v>
      </c>
      <c r="CW13">
        <v>61.28</v>
      </c>
      <c r="CX13">
        <v>66.22</v>
      </c>
      <c r="CY13">
        <v>66.430000000000007</v>
      </c>
      <c r="CZ13">
        <v>73.27</v>
      </c>
      <c r="DA13">
        <v>0</v>
      </c>
      <c r="DB13">
        <v>0</v>
      </c>
      <c r="DC13">
        <v>66.430000000000007</v>
      </c>
      <c r="DD13">
        <v>92.55</v>
      </c>
      <c r="DE13">
        <v>849766</v>
      </c>
      <c r="DF13">
        <v>770645</v>
      </c>
      <c r="DG13">
        <v>19546</v>
      </c>
      <c r="DH13">
        <v>38.93</v>
      </c>
      <c r="DI13">
        <v>39.57</v>
      </c>
      <c r="DJ13">
        <v>78.5</v>
      </c>
      <c r="DK13">
        <v>0</v>
      </c>
      <c r="DL13">
        <v>0</v>
      </c>
      <c r="DM13">
        <v>78.5</v>
      </c>
      <c r="DN13">
        <v>159480</v>
      </c>
      <c r="DO13">
        <v>237812</v>
      </c>
      <c r="DP13">
        <v>2813638</v>
      </c>
      <c r="DQ13">
        <v>58686</v>
      </c>
      <c r="DR13">
        <v>127057</v>
      </c>
      <c r="DS13">
        <v>155411</v>
      </c>
      <c r="DT13">
        <v>619</v>
      </c>
      <c r="DU13">
        <v>52641</v>
      </c>
      <c r="DV13">
        <v>28446</v>
      </c>
      <c r="DW13">
        <v>0</v>
      </c>
      <c r="DX13">
        <v>4179</v>
      </c>
      <c r="DY13">
        <v>25435</v>
      </c>
      <c r="DZ13">
        <v>249184</v>
      </c>
      <c r="EA13">
        <v>154517</v>
      </c>
      <c r="EB13">
        <v>205188</v>
      </c>
      <c r="EC13">
        <v>135386</v>
      </c>
      <c r="ED13">
        <v>48225</v>
      </c>
      <c r="EE13">
        <v>4166</v>
      </c>
      <c r="EF13">
        <v>128496</v>
      </c>
      <c r="EG13">
        <v>1228</v>
      </c>
      <c r="EH13">
        <v>1037481</v>
      </c>
      <c r="EI13" s="84">
        <v>42370</v>
      </c>
      <c r="EJ13" s="84">
        <v>42735</v>
      </c>
      <c r="EK13">
        <v>1451062</v>
      </c>
      <c r="EL13" t="b">
        <v>1</v>
      </c>
      <c r="EM13" t="b">
        <v>1</v>
      </c>
      <c r="EN13">
        <v>1</v>
      </c>
      <c r="EO13" t="s">
        <v>3755</v>
      </c>
      <c r="EP13" t="s">
        <v>3756</v>
      </c>
      <c r="EQ13" t="s">
        <v>3763</v>
      </c>
      <c r="ER13" t="s">
        <v>3764</v>
      </c>
      <c r="ES13">
        <v>0.9254</v>
      </c>
      <c r="ET13">
        <v>0.92589999999999995</v>
      </c>
      <c r="EU13">
        <v>0.89480000000000004</v>
      </c>
      <c r="EV13">
        <v>0.95509999999999995</v>
      </c>
      <c r="EW13">
        <v>0.92579999999999996</v>
      </c>
      <c r="EX13">
        <v>0</v>
      </c>
      <c r="EY13">
        <v>56910</v>
      </c>
      <c r="EZ13" t="s">
        <v>4262</v>
      </c>
      <c r="FA13">
        <v>0.9254</v>
      </c>
      <c r="FB13" t="b">
        <v>0</v>
      </c>
      <c r="FC13" t="b">
        <v>0</v>
      </c>
      <c r="FD13">
        <v>0</v>
      </c>
      <c r="FE13">
        <v>0</v>
      </c>
      <c r="FF13">
        <v>0.62860000000000005</v>
      </c>
      <c r="FG13">
        <v>0.75829999999999997</v>
      </c>
      <c r="FH13">
        <v>397292</v>
      </c>
      <c r="FI13">
        <v>2813638</v>
      </c>
      <c r="FJ13">
        <v>11255</v>
      </c>
      <c r="FK13">
        <v>17438</v>
      </c>
      <c r="FL13">
        <v>22995</v>
      </c>
      <c r="FM13" t="b">
        <v>0</v>
      </c>
      <c r="FN13">
        <v>0.64539999999999997</v>
      </c>
      <c r="FO13" s="84">
        <v>42370</v>
      </c>
      <c r="FP13" s="84">
        <v>42735</v>
      </c>
      <c r="FQ13" t="s">
        <v>1138</v>
      </c>
      <c r="FR13" t="b">
        <v>0</v>
      </c>
      <c r="FS13" t="b">
        <v>0</v>
      </c>
      <c r="FT13">
        <v>3.5266999999999999</v>
      </c>
      <c r="FU13" s="84">
        <v>42551</v>
      </c>
      <c r="FV13" t="s">
        <v>2872</v>
      </c>
      <c r="FW13">
        <v>0</v>
      </c>
      <c r="FX13">
        <v>4061</v>
      </c>
      <c r="FY13">
        <v>11033</v>
      </c>
      <c r="FZ13">
        <v>8851</v>
      </c>
      <c r="GA13">
        <v>32965</v>
      </c>
      <c r="GB13">
        <v>0</v>
      </c>
      <c r="GC13">
        <v>0</v>
      </c>
      <c r="GD13" t="s">
        <v>2925</v>
      </c>
      <c r="GE13">
        <v>0.37140000000000001</v>
      </c>
      <c r="GF13" t="s">
        <v>2872</v>
      </c>
      <c r="GG13">
        <v>0</v>
      </c>
      <c r="GH13">
        <v>0</v>
      </c>
      <c r="GI13">
        <v>0</v>
      </c>
      <c r="GJ13">
        <v>0</v>
      </c>
      <c r="GK13" t="s">
        <v>4262</v>
      </c>
      <c r="GL13" t="s">
        <v>4262</v>
      </c>
      <c r="GM13" t="s">
        <v>2874</v>
      </c>
      <c r="GN13" t="s">
        <v>4342</v>
      </c>
      <c r="GO13" t="s">
        <v>4298</v>
      </c>
      <c r="GP13" t="s">
        <v>2864</v>
      </c>
      <c r="GQ13" t="s">
        <v>2864</v>
      </c>
      <c r="GR13" t="s">
        <v>4297</v>
      </c>
      <c r="GS13" t="s">
        <v>2907</v>
      </c>
      <c r="GT13" t="s">
        <v>2898</v>
      </c>
      <c r="GU13" t="s">
        <v>1183</v>
      </c>
      <c r="GV13" t="s">
        <v>2864</v>
      </c>
      <c r="GW13" t="s">
        <v>1184</v>
      </c>
      <c r="GX13" t="s">
        <v>893</v>
      </c>
      <c r="GY13" t="s">
        <v>1185</v>
      </c>
      <c r="GZ13" t="s">
        <v>4292</v>
      </c>
      <c r="HA13">
        <v>87.67</v>
      </c>
      <c r="HB13">
        <v>68.430000000000007</v>
      </c>
    </row>
    <row r="14" spans="1:210" x14ac:dyDescent="0.25">
      <c r="A14" t="e">
        <f>VLOOKUP(B14,'Free Standing without QAAF'!#REF!,1,FALSE)</f>
        <v>#REF!</v>
      </c>
      <c r="B14" t="s">
        <v>696</v>
      </c>
      <c r="C14" t="s">
        <v>1644</v>
      </c>
      <c r="D14" t="s">
        <v>2903</v>
      </c>
      <c r="E14" t="s">
        <v>1645</v>
      </c>
      <c r="F14" t="s">
        <v>1646</v>
      </c>
      <c r="G14" t="s">
        <v>893</v>
      </c>
      <c r="H14" t="s">
        <v>2352</v>
      </c>
      <c r="I14" t="s">
        <v>1200</v>
      </c>
      <c r="J14" s="88">
        <v>141.06</v>
      </c>
      <c r="K14" s="88">
        <v>594.9</v>
      </c>
      <c r="L14" s="88">
        <v>10</v>
      </c>
      <c r="M14" s="88">
        <v>7.13</v>
      </c>
      <c r="N14" s="88">
        <v>158.19</v>
      </c>
      <c r="O14" s="88">
        <v>612.03</v>
      </c>
      <c r="Q14" s="84">
        <v>43282</v>
      </c>
      <c r="R14">
        <v>116</v>
      </c>
      <c r="S14" t="b">
        <v>1</v>
      </c>
      <c r="T14">
        <v>0.98040000000000005</v>
      </c>
      <c r="U14" t="s">
        <v>2861</v>
      </c>
      <c r="V14" s="85">
        <v>43291.549791666599</v>
      </c>
      <c r="W14" t="s">
        <v>3751</v>
      </c>
      <c r="X14">
        <v>0.85</v>
      </c>
      <c r="Y14">
        <v>0</v>
      </c>
      <c r="Z14">
        <v>1.2</v>
      </c>
      <c r="AA14">
        <v>1.1000000000000001</v>
      </c>
      <c r="AB14">
        <v>-0.13125000000000001</v>
      </c>
      <c r="AC14">
        <v>76.88</v>
      </c>
      <c r="AD14">
        <v>0.95</v>
      </c>
      <c r="AE14">
        <v>0</v>
      </c>
      <c r="AF14">
        <v>0.1</v>
      </c>
      <c r="AG14">
        <v>87.8</v>
      </c>
      <c r="AH14">
        <v>0.96</v>
      </c>
      <c r="AI14">
        <v>0</v>
      </c>
      <c r="AJ14">
        <v>0.08</v>
      </c>
      <c r="AK14">
        <v>140.83000000000001</v>
      </c>
      <c r="AL14">
        <v>368.24</v>
      </c>
      <c r="AM14" s="84">
        <v>43282</v>
      </c>
      <c r="AN14">
        <v>662721735</v>
      </c>
      <c r="AO14">
        <v>0.78380000000000005</v>
      </c>
      <c r="AP14" s="84">
        <v>43190</v>
      </c>
      <c r="AQ14" t="b">
        <v>0</v>
      </c>
      <c r="AR14">
        <v>163.19</v>
      </c>
      <c r="AS14">
        <v>0.5</v>
      </c>
      <c r="AT14">
        <v>0.75</v>
      </c>
      <c r="AU14">
        <v>3.8397000000000001</v>
      </c>
      <c r="AV14">
        <v>4.4131</v>
      </c>
      <c r="AW14">
        <v>0.5</v>
      </c>
      <c r="AX14">
        <v>0</v>
      </c>
      <c r="AY14">
        <v>0.6</v>
      </c>
      <c r="AZ14">
        <v>0.5</v>
      </c>
      <c r="BA14">
        <v>0.71509999999999996</v>
      </c>
      <c r="BB14">
        <v>0.95</v>
      </c>
      <c r="BC14">
        <v>0.5</v>
      </c>
      <c r="BD14">
        <v>0.12570000000000001</v>
      </c>
      <c r="BE14">
        <v>0.5</v>
      </c>
      <c r="BF14">
        <v>0.47939999999999999</v>
      </c>
      <c r="BG14">
        <v>1.0794999999999999</v>
      </c>
      <c r="BH14">
        <v>8</v>
      </c>
      <c r="BI14" s="84">
        <v>43282</v>
      </c>
      <c r="BJ14">
        <v>1</v>
      </c>
      <c r="BK14" t="b">
        <v>0</v>
      </c>
      <c r="BL14" s="84">
        <v>43054</v>
      </c>
      <c r="BM14" s="84">
        <v>43054</v>
      </c>
      <c r="BN14" t="b">
        <v>1</v>
      </c>
      <c r="BO14" s="84">
        <v>43291</v>
      </c>
      <c r="BP14" t="b">
        <v>1</v>
      </c>
      <c r="BQ14" s="84">
        <v>43282</v>
      </c>
      <c r="BR14">
        <v>116</v>
      </c>
      <c r="BS14">
        <v>6934</v>
      </c>
      <c r="BT14">
        <v>107210</v>
      </c>
      <c r="BU14" s="85">
        <v>43291.549791666599</v>
      </c>
      <c r="BV14" t="s">
        <v>3833</v>
      </c>
      <c r="BW14">
        <v>141.06</v>
      </c>
      <c r="BX14" t="s">
        <v>2861</v>
      </c>
      <c r="BY14">
        <v>1.1233</v>
      </c>
      <c r="BZ14">
        <v>3901</v>
      </c>
      <c r="CA14">
        <v>1.02674</v>
      </c>
      <c r="CB14" t="s">
        <v>2864</v>
      </c>
      <c r="CC14" t="s">
        <v>3751</v>
      </c>
      <c r="CD14" t="b">
        <v>1</v>
      </c>
      <c r="CE14">
        <v>0</v>
      </c>
      <c r="CF14">
        <v>301</v>
      </c>
      <c r="CG14">
        <v>1</v>
      </c>
      <c r="CH14">
        <v>75</v>
      </c>
      <c r="CI14">
        <v>27450</v>
      </c>
      <c r="CJ14">
        <v>20065</v>
      </c>
      <c r="CK14">
        <v>15357</v>
      </c>
      <c r="CL14">
        <v>0.73099999999999998</v>
      </c>
      <c r="CM14" t="s">
        <v>2883</v>
      </c>
      <c r="CN14">
        <v>0</v>
      </c>
      <c r="CO14">
        <v>594.9</v>
      </c>
      <c r="CP14" t="s">
        <v>2866</v>
      </c>
      <c r="CQ14" t="s">
        <v>2880</v>
      </c>
      <c r="CR14">
        <v>70.75</v>
      </c>
      <c r="CS14">
        <v>70.31</v>
      </c>
      <c r="CT14">
        <v>3</v>
      </c>
      <c r="CU14">
        <v>0</v>
      </c>
      <c r="CV14">
        <v>1306197</v>
      </c>
      <c r="CW14">
        <v>58.29</v>
      </c>
      <c r="CX14">
        <v>62.98</v>
      </c>
      <c r="CY14">
        <v>70.75</v>
      </c>
      <c r="CZ14">
        <v>82.04</v>
      </c>
      <c r="DA14">
        <v>0</v>
      </c>
      <c r="DB14">
        <v>0</v>
      </c>
      <c r="DC14">
        <v>70.75</v>
      </c>
      <c r="DD14">
        <v>103.63</v>
      </c>
      <c r="DE14">
        <v>1063537</v>
      </c>
      <c r="DF14">
        <v>660810</v>
      </c>
      <c r="DG14">
        <v>23333</v>
      </c>
      <c r="DH14">
        <v>40.82</v>
      </c>
      <c r="DI14">
        <v>29.49</v>
      </c>
      <c r="DJ14">
        <v>70.31</v>
      </c>
      <c r="DK14">
        <v>0</v>
      </c>
      <c r="DL14">
        <v>0</v>
      </c>
      <c r="DM14">
        <v>70.31</v>
      </c>
      <c r="DN14">
        <v>170031</v>
      </c>
      <c r="DO14">
        <v>182336</v>
      </c>
      <c r="DP14">
        <v>3030544</v>
      </c>
      <c r="DQ14">
        <v>46897</v>
      </c>
      <c r="DR14">
        <v>88546</v>
      </c>
      <c r="DS14">
        <v>167985</v>
      </c>
      <c r="DT14">
        <v>77</v>
      </c>
      <c r="DU14">
        <v>18175</v>
      </c>
      <c r="DV14">
        <v>32615</v>
      </c>
      <c r="DW14">
        <v>346960</v>
      </c>
      <c r="DX14">
        <v>15</v>
      </c>
      <c r="DY14">
        <v>9900</v>
      </c>
      <c r="DZ14">
        <v>239765</v>
      </c>
      <c r="EA14">
        <v>63325</v>
      </c>
      <c r="EB14">
        <v>145121</v>
      </c>
      <c r="EC14">
        <v>122560</v>
      </c>
      <c r="ED14">
        <v>62218</v>
      </c>
      <c r="EE14">
        <v>12469</v>
      </c>
      <c r="EF14">
        <v>78677</v>
      </c>
      <c r="EG14">
        <v>65121</v>
      </c>
      <c r="EH14">
        <v>1177751</v>
      </c>
      <c r="EI14" s="84">
        <v>42370</v>
      </c>
      <c r="EJ14" s="84">
        <v>42735</v>
      </c>
      <c r="EK14">
        <v>1544135</v>
      </c>
      <c r="EL14" t="b">
        <v>1</v>
      </c>
      <c r="EM14" t="b">
        <v>1</v>
      </c>
      <c r="EN14">
        <v>1</v>
      </c>
      <c r="EO14" t="s">
        <v>3755</v>
      </c>
      <c r="EP14" t="s">
        <v>3756</v>
      </c>
      <c r="EQ14" t="s">
        <v>3763</v>
      </c>
      <c r="ER14" t="s">
        <v>3764</v>
      </c>
      <c r="ES14">
        <v>0.92559999999999998</v>
      </c>
      <c r="ET14">
        <v>0.88260000000000005</v>
      </c>
      <c r="EU14">
        <v>0.91449999999999998</v>
      </c>
      <c r="EV14">
        <v>0.95850000000000002</v>
      </c>
      <c r="EW14">
        <v>0.94689999999999996</v>
      </c>
      <c r="EX14">
        <v>0</v>
      </c>
      <c r="EY14">
        <v>65929</v>
      </c>
      <c r="EZ14" t="s">
        <v>3833</v>
      </c>
      <c r="FA14">
        <v>0.92559999999999998</v>
      </c>
      <c r="FB14" t="b">
        <v>0</v>
      </c>
      <c r="FC14" t="b">
        <v>0</v>
      </c>
      <c r="FD14">
        <v>0</v>
      </c>
      <c r="FE14">
        <v>0</v>
      </c>
      <c r="FF14">
        <v>0</v>
      </c>
      <c r="FG14">
        <v>0.73099999999999998</v>
      </c>
      <c r="FH14">
        <v>352367</v>
      </c>
      <c r="FI14">
        <v>3030544</v>
      </c>
      <c r="FJ14">
        <v>15357</v>
      </c>
      <c r="FK14">
        <v>20065</v>
      </c>
      <c r="FL14">
        <v>27450</v>
      </c>
      <c r="FM14" t="b">
        <v>0</v>
      </c>
      <c r="FN14">
        <v>0.76539999999999997</v>
      </c>
      <c r="FO14" s="84">
        <v>42370</v>
      </c>
      <c r="FP14" s="84">
        <v>42735</v>
      </c>
      <c r="FQ14" t="s">
        <v>1200</v>
      </c>
      <c r="FR14" t="b">
        <v>0</v>
      </c>
      <c r="FS14" t="b">
        <v>0</v>
      </c>
      <c r="FT14">
        <v>3.5499000000000001</v>
      </c>
      <c r="FU14" s="84">
        <v>42551</v>
      </c>
      <c r="FV14" t="s">
        <v>2872</v>
      </c>
      <c r="FW14">
        <v>0</v>
      </c>
      <c r="FX14">
        <v>4423</v>
      </c>
      <c r="FY14">
        <v>6203</v>
      </c>
      <c r="FZ14">
        <v>12984</v>
      </c>
      <c r="GA14">
        <v>39999</v>
      </c>
      <c r="GB14">
        <v>0</v>
      </c>
      <c r="GC14">
        <v>2320</v>
      </c>
      <c r="GD14" t="s">
        <v>2905</v>
      </c>
      <c r="GE14">
        <v>6.6666999999999996</v>
      </c>
      <c r="GF14" t="s">
        <v>2872</v>
      </c>
      <c r="GG14">
        <v>0</v>
      </c>
      <c r="GH14">
        <v>0</v>
      </c>
      <c r="GI14">
        <v>0</v>
      </c>
      <c r="GJ14">
        <v>0</v>
      </c>
      <c r="GK14" t="s">
        <v>3833</v>
      </c>
      <c r="GL14" t="s">
        <v>3833</v>
      </c>
      <c r="GM14" t="s">
        <v>2874</v>
      </c>
      <c r="GN14" t="s">
        <v>696</v>
      </c>
      <c r="GO14" t="s">
        <v>2903</v>
      </c>
      <c r="GP14" t="s">
        <v>2864</v>
      </c>
      <c r="GQ14" t="s">
        <v>2864</v>
      </c>
      <c r="GR14" t="s">
        <v>1644</v>
      </c>
      <c r="GS14" t="s">
        <v>2907</v>
      </c>
      <c r="GT14" t="s">
        <v>2902</v>
      </c>
      <c r="GU14" t="s">
        <v>1645</v>
      </c>
      <c r="GV14" t="s">
        <v>2864</v>
      </c>
      <c r="GW14" t="s">
        <v>1646</v>
      </c>
      <c r="GX14" t="s">
        <v>893</v>
      </c>
      <c r="GY14" t="s">
        <v>1647</v>
      </c>
      <c r="GZ14" t="s">
        <v>4292</v>
      </c>
      <c r="HA14">
        <v>78.510000000000005</v>
      </c>
      <c r="HB14">
        <v>65.099999999999994</v>
      </c>
    </row>
    <row r="15" spans="1:210" x14ac:dyDescent="0.25">
      <c r="A15" t="e">
        <f>VLOOKUP(B15,'Free Standing without QAAF'!#REF!,1,FALSE)</f>
        <v>#REF!</v>
      </c>
      <c r="B15" t="s">
        <v>4343</v>
      </c>
      <c r="C15" t="s">
        <v>4299</v>
      </c>
      <c r="D15" t="s">
        <v>4300</v>
      </c>
      <c r="E15" t="s">
        <v>2318</v>
      </c>
      <c r="F15" t="s">
        <v>1489</v>
      </c>
      <c r="G15" t="s">
        <v>893</v>
      </c>
      <c r="H15" t="s">
        <v>2176</v>
      </c>
      <c r="I15" t="s">
        <v>1491</v>
      </c>
      <c r="J15" s="88">
        <v>137.61000000000001</v>
      </c>
      <c r="K15" s="88">
        <v>571.39</v>
      </c>
      <c r="L15" s="88">
        <v>10</v>
      </c>
      <c r="M15" s="88">
        <v>1.36</v>
      </c>
      <c r="N15" s="88">
        <v>148.97</v>
      </c>
      <c r="O15" s="88">
        <v>582.75</v>
      </c>
      <c r="Q15" s="84">
        <v>43282</v>
      </c>
      <c r="R15">
        <v>116</v>
      </c>
      <c r="S15" t="b">
        <v>1</v>
      </c>
      <c r="T15">
        <v>0.98040000000000005</v>
      </c>
      <c r="U15" t="s">
        <v>2861</v>
      </c>
      <c r="V15" s="85">
        <v>43291.549791666599</v>
      </c>
      <c r="W15" t="s">
        <v>3751</v>
      </c>
      <c r="X15">
        <v>0.85</v>
      </c>
      <c r="Y15">
        <v>0</v>
      </c>
      <c r="Z15">
        <v>1.2</v>
      </c>
      <c r="AA15">
        <v>1.1000000000000001</v>
      </c>
      <c r="AB15">
        <v>-0.13125000000000001</v>
      </c>
      <c r="AC15">
        <v>76.88</v>
      </c>
      <c r="AD15">
        <v>0.95</v>
      </c>
      <c r="AE15">
        <v>0</v>
      </c>
      <c r="AF15">
        <v>0.1</v>
      </c>
      <c r="AG15">
        <v>87.8</v>
      </c>
      <c r="AH15">
        <v>0.96</v>
      </c>
      <c r="AI15">
        <v>0</v>
      </c>
      <c r="AJ15">
        <v>0.08</v>
      </c>
      <c r="AK15">
        <v>140.83000000000001</v>
      </c>
      <c r="AL15">
        <v>368.24</v>
      </c>
      <c r="AM15" s="84">
        <v>43282</v>
      </c>
      <c r="AN15">
        <v>662721735</v>
      </c>
      <c r="AO15">
        <v>0.78380000000000005</v>
      </c>
      <c r="AP15" s="84">
        <v>43190</v>
      </c>
      <c r="AQ15" t="b">
        <v>0</v>
      </c>
      <c r="AR15">
        <v>163.19</v>
      </c>
      <c r="AS15">
        <v>0.5</v>
      </c>
      <c r="AT15">
        <v>0.75</v>
      </c>
      <c r="AU15">
        <v>3.8397000000000001</v>
      </c>
      <c r="AV15">
        <v>4.4131</v>
      </c>
      <c r="AW15">
        <v>0.5</v>
      </c>
      <c r="AX15">
        <v>0</v>
      </c>
      <c r="AY15">
        <v>0.6</v>
      </c>
      <c r="AZ15">
        <v>0.5</v>
      </c>
      <c r="BA15">
        <v>0.71509999999999996</v>
      </c>
      <c r="BB15">
        <v>0.95</v>
      </c>
      <c r="BC15">
        <v>0.5</v>
      </c>
      <c r="BD15">
        <v>0.12570000000000001</v>
      </c>
      <c r="BE15">
        <v>0.5</v>
      </c>
      <c r="BF15">
        <v>0.47939999999999999</v>
      </c>
      <c r="BG15">
        <v>1.0794999999999999</v>
      </c>
      <c r="BH15">
        <v>8</v>
      </c>
      <c r="BI15" s="84">
        <v>43282</v>
      </c>
      <c r="BJ15">
        <v>1</v>
      </c>
      <c r="BK15" t="b">
        <v>0</v>
      </c>
      <c r="BL15" s="84">
        <v>43054</v>
      </c>
      <c r="BM15" s="84">
        <v>43054</v>
      </c>
      <c r="BN15" t="b">
        <v>1</v>
      </c>
      <c r="BO15" s="84">
        <v>43291</v>
      </c>
      <c r="BP15" t="b">
        <v>1</v>
      </c>
      <c r="BQ15" s="84">
        <v>43282</v>
      </c>
      <c r="BR15">
        <v>116</v>
      </c>
      <c r="BS15">
        <v>7172</v>
      </c>
      <c r="BT15">
        <v>107449</v>
      </c>
      <c r="BU15" s="85">
        <v>43291.549791666599</v>
      </c>
      <c r="BV15" t="s">
        <v>3788</v>
      </c>
      <c r="BW15">
        <v>137.61000000000001</v>
      </c>
      <c r="BX15" t="s">
        <v>2861</v>
      </c>
      <c r="BY15">
        <v>0.98419999999999996</v>
      </c>
      <c r="BZ15">
        <v>3949</v>
      </c>
      <c r="CA15">
        <v>1.02674</v>
      </c>
      <c r="CB15" t="s">
        <v>2864</v>
      </c>
      <c r="CC15" t="s">
        <v>3751</v>
      </c>
      <c r="CD15" t="b">
        <v>1</v>
      </c>
      <c r="CE15">
        <v>0</v>
      </c>
      <c r="CF15">
        <v>871</v>
      </c>
      <c r="CG15">
        <v>1</v>
      </c>
      <c r="CH15">
        <v>110</v>
      </c>
      <c r="CI15">
        <v>40150</v>
      </c>
      <c r="CJ15">
        <v>26393</v>
      </c>
      <c r="CK15">
        <v>15005</v>
      </c>
      <c r="CL15">
        <v>0.65739999999999998</v>
      </c>
      <c r="CM15" t="s">
        <v>2883</v>
      </c>
      <c r="CN15">
        <v>0</v>
      </c>
      <c r="CO15">
        <v>571.39</v>
      </c>
      <c r="CP15" t="s">
        <v>2866</v>
      </c>
      <c r="CQ15" t="s">
        <v>2880</v>
      </c>
      <c r="CR15">
        <v>66.489999999999995</v>
      </c>
      <c r="CS15">
        <v>71.12</v>
      </c>
      <c r="CT15">
        <v>4</v>
      </c>
      <c r="CU15">
        <v>0</v>
      </c>
      <c r="CV15">
        <v>1965810</v>
      </c>
      <c r="CW15">
        <v>66.7</v>
      </c>
      <c r="CX15">
        <v>67.56</v>
      </c>
      <c r="CY15">
        <v>66.489999999999995</v>
      </c>
      <c r="CZ15">
        <v>71.88</v>
      </c>
      <c r="DA15">
        <v>0</v>
      </c>
      <c r="DB15">
        <v>0</v>
      </c>
      <c r="DC15">
        <v>66.489999999999995</v>
      </c>
      <c r="DD15">
        <v>90.8</v>
      </c>
      <c r="DE15">
        <v>1261807</v>
      </c>
      <c r="DF15">
        <v>1120404</v>
      </c>
      <c r="DG15">
        <v>34128</v>
      </c>
      <c r="DH15">
        <v>33.11</v>
      </c>
      <c r="DI15">
        <v>38.01</v>
      </c>
      <c r="DJ15">
        <v>71.12</v>
      </c>
      <c r="DK15">
        <v>0</v>
      </c>
      <c r="DL15">
        <v>0</v>
      </c>
      <c r="DM15">
        <v>71.12</v>
      </c>
      <c r="DN15">
        <v>183661</v>
      </c>
      <c r="DO15">
        <v>333775</v>
      </c>
      <c r="DP15">
        <v>4348021</v>
      </c>
      <c r="DQ15">
        <v>83464</v>
      </c>
      <c r="DR15">
        <v>147155</v>
      </c>
      <c r="DS15">
        <v>242417</v>
      </c>
      <c r="DT15">
        <v>490</v>
      </c>
      <c r="DU15">
        <v>31064</v>
      </c>
      <c r="DV15">
        <v>93158</v>
      </c>
      <c r="DW15">
        <v>0</v>
      </c>
      <c r="DX15">
        <v>113421</v>
      </c>
      <c r="DY15">
        <v>33202</v>
      </c>
      <c r="DZ15">
        <v>375356</v>
      </c>
      <c r="EA15">
        <v>223700</v>
      </c>
      <c r="EB15">
        <v>259736</v>
      </c>
      <c r="EC15">
        <v>224636</v>
      </c>
      <c r="ED15">
        <v>101217</v>
      </c>
      <c r="EE15">
        <v>15727</v>
      </c>
      <c r="EF15">
        <v>143732</v>
      </c>
      <c r="EG15">
        <v>440</v>
      </c>
      <c r="EH15">
        <v>1741670</v>
      </c>
      <c r="EI15" s="84">
        <v>42370</v>
      </c>
      <c r="EJ15" s="84">
        <v>42735</v>
      </c>
      <c r="EK15">
        <v>2133246</v>
      </c>
      <c r="EL15" t="b">
        <v>1</v>
      </c>
      <c r="EM15" t="b">
        <v>1</v>
      </c>
      <c r="EN15">
        <v>1</v>
      </c>
      <c r="EO15" t="s">
        <v>3755</v>
      </c>
      <c r="EP15" t="s">
        <v>3756</v>
      </c>
      <c r="EQ15" t="s">
        <v>3763</v>
      </c>
      <c r="ER15" t="s">
        <v>3764</v>
      </c>
      <c r="ES15">
        <v>0.98729999999999996</v>
      </c>
      <c r="ET15">
        <v>1.0024999999999999</v>
      </c>
      <c r="EU15">
        <v>0.96150000000000002</v>
      </c>
      <c r="EV15">
        <v>1.0279</v>
      </c>
      <c r="EW15">
        <v>0.95709999999999995</v>
      </c>
      <c r="EX15">
        <v>0</v>
      </c>
      <c r="EY15">
        <v>100157</v>
      </c>
      <c r="EZ15" t="s">
        <v>3788</v>
      </c>
      <c r="FA15">
        <v>0.98729999999999996</v>
      </c>
      <c r="FB15" t="b">
        <v>0</v>
      </c>
      <c r="FC15" t="b">
        <v>0</v>
      </c>
      <c r="FD15">
        <v>0</v>
      </c>
      <c r="FE15">
        <v>0</v>
      </c>
      <c r="FF15">
        <v>0.43640000000000001</v>
      </c>
      <c r="FG15">
        <v>0.65739999999999998</v>
      </c>
      <c r="FH15">
        <v>517436</v>
      </c>
      <c r="FI15">
        <v>4348021</v>
      </c>
      <c r="FJ15">
        <v>15005</v>
      </c>
      <c r="FK15">
        <v>26393</v>
      </c>
      <c r="FL15">
        <v>40150</v>
      </c>
      <c r="FM15" t="b">
        <v>0</v>
      </c>
      <c r="FN15">
        <v>0.56850000000000001</v>
      </c>
      <c r="FO15" s="84">
        <v>42370</v>
      </c>
      <c r="FP15" s="84">
        <v>42735</v>
      </c>
      <c r="FQ15" t="s">
        <v>1491</v>
      </c>
      <c r="FR15" t="b">
        <v>0</v>
      </c>
      <c r="FS15" t="b">
        <v>0</v>
      </c>
      <c r="FT15">
        <v>3.8435999999999999</v>
      </c>
      <c r="FU15" s="84">
        <v>42551</v>
      </c>
      <c r="FV15" t="s">
        <v>2872</v>
      </c>
      <c r="FW15">
        <v>0</v>
      </c>
      <c r="FX15">
        <v>7186</v>
      </c>
      <c r="FY15">
        <v>5210</v>
      </c>
      <c r="FZ15">
        <v>24252</v>
      </c>
      <c r="GA15">
        <v>63184</v>
      </c>
      <c r="GB15">
        <v>325</v>
      </c>
      <c r="GC15">
        <v>0</v>
      </c>
      <c r="GD15" t="s">
        <v>2925</v>
      </c>
      <c r="GE15">
        <v>0.56359999999999999</v>
      </c>
      <c r="GF15" t="s">
        <v>2872</v>
      </c>
      <c r="GG15">
        <v>0</v>
      </c>
      <c r="GH15">
        <v>0</v>
      </c>
      <c r="GI15">
        <v>0</v>
      </c>
      <c r="GJ15">
        <v>0</v>
      </c>
      <c r="GK15" t="s">
        <v>3788</v>
      </c>
      <c r="GL15" t="s">
        <v>3788</v>
      </c>
      <c r="GM15" t="s">
        <v>2874</v>
      </c>
      <c r="GN15" t="s">
        <v>4343</v>
      </c>
      <c r="GO15" t="s">
        <v>4300</v>
      </c>
      <c r="GP15" t="s">
        <v>2864</v>
      </c>
      <c r="GQ15" t="s">
        <v>2864</v>
      </c>
      <c r="GR15" t="s">
        <v>4299</v>
      </c>
      <c r="GS15" t="s">
        <v>2907</v>
      </c>
      <c r="GT15" t="s">
        <v>2898</v>
      </c>
      <c r="GU15" t="s">
        <v>2318</v>
      </c>
      <c r="GV15" t="s">
        <v>2864</v>
      </c>
      <c r="GW15" t="s">
        <v>1489</v>
      </c>
      <c r="GX15" t="s">
        <v>893</v>
      </c>
      <c r="GY15" t="s">
        <v>2176</v>
      </c>
      <c r="GZ15" t="s">
        <v>4292</v>
      </c>
      <c r="HA15">
        <v>79.42</v>
      </c>
      <c r="HB15">
        <v>74.48</v>
      </c>
    </row>
    <row r="16" spans="1:210" x14ac:dyDescent="0.25">
      <c r="A16" t="e">
        <f>VLOOKUP(B16,'Free Standing without QAAF'!#REF!,1,FALSE)</f>
        <v>#REF!</v>
      </c>
      <c r="B16" t="s">
        <v>4344</v>
      </c>
      <c r="C16" t="s">
        <v>4301</v>
      </c>
      <c r="D16" t="s">
        <v>4302</v>
      </c>
      <c r="E16" t="s">
        <v>1811</v>
      </c>
      <c r="F16" t="s">
        <v>1812</v>
      </c>
      <c r="G16" t="s">
        <v>893</v>
      </c>
      <c r="H16" t="s">
        <v>1813</v>
      </c>
      <c r="I16" t="s">
        <v>1594</v>
      </c>
      <c r="J16" s="88">
        <v>149.06</v>
      </c>
      <c r="K16" s="88">
        <v>574.62</v>
      </c>
      <c r="L16" s="88">
        <v>10</v>
      </c>
      <c r="M16" s="88">
        <v>1.36</v>
      </c>
      <c r="N16" s="88">
        <v>160.41999999999999</v>
      </c>
      <c r="O16" s="88">
        <v>585.98</v>
      </c>
      <c r="Q16" s="84">
        <v>43282</v>
      </c>
      <c r="R16">
        <v>116</v>
      </c>
      <c r="S16" t="b">
        <v>1</v>
      </c>
      <c r="T16">
        <v>0.98040000000000005</v>
      </c>
      <c r="U16" t="s">
        <v>2861</v>
      </c>
      <c r="V16" s="85">
        <v>43291.549791666599</v>
      </c>
      <c r="W16" t="s">
        <v>3751</v>
      </c>
      <c r="X16">
        <v>0.85</v>
      </c>
      <c r="Y16">
        <v>0</v>
      </c>
      <c r="Z16">
        <v>1.2</v>
      </c>
      <c r="AA16">
        <v>1.1000000000000001</v>
      </c>
      <c r="AB16">
        <v>-0.13125000000000001</v>
      </c>
      <c r="AC16">
        <v>76.88</v>
      </c>
      <c r="AD16">
        <v>0.95</v>
      </c>
      <c r="AE16">
        <v>0</v>
      </c>
      <c r="AF16">
        <v>0.1</v>
      </c>
      <c r="AG16">
        <v>87.8</v>
      </c>
      <c r="AH16">
        <v>0.96</v>
      </c>
      <c r="AI16">
        <v>0</v>
      </c>
      <c r="AJ16">
        <v>0.08</v>
      </c>
      <c r="AK16">
        <v>140.83000000000001</v>
      </c>
      <c r="AL16">
        <v>368.24</v>
      </c>
      <c r="AM16" s="84">
        <v>43282</v>
      </c>
      <c r="AN16">
        <v>662721735</v>
      </c>
      <c r="AO16">
        <v>0.78380000000000005</v>
      </c>
      <c r="AP16" s="84">
        <v>43190</v>
      </c>
      <c r="AQ16" t="b">
        <v>0</v>
      </c>
      <c r="AR16">
        <v>163.19</v>
      </c>
      <c r="AS16">
        <v>0.5</v>
      </c>
      <c r="AT16">
        <v>0.75</v>
      </c>
      <c r="AU16">
        <v>3.8397000000000001</v>
      </c>
      <c r="AV16">
        <v>4.4131</v>
      </c>
      <c r="AW16">
        <v>0.5</v>
      </c>
      <c r="AX16">
        <v>0</v>
      </c>
      <c r="AY16">
        <v>0.6</v>
      </c>
      <c r="AZ16">
        <v>0.5</v>
      </c>
      <c r="BA16">
        <v>0.71509999999999996</v>
      </c>
      <c r="BB16">
        <v>0.95</v>
      </c>
      <c r="BC16">
        <v>0.5</v>
      </c>
      <c r="BD16">
        <v>0.12570000000000001</v>
      </c>
      <c r="BE16">
        <v>0.5</v>
      </c>
      <c r="BF16">
        <v>0.47939999999999999</v>
      </c>
      <c r="BG16">
        <v>1.0794999999999999</v>
      </c>
      <c r="BH16">
        <v>8</v>
      </c>
      <c r="BI16" s="84">
        <v>43282</v>
      </c>
      <c r="BJ16">
        <v>1</v>
      </c>
      <c r="BK16" t="b">
        <v>0</v>
      </c>
      <c r="BL16" s="84">
        <v>43054</v>
      </c>
      <c r="BM16" s="84">
        <v>43054</v>
      </c>
      <c r="BN16" t="b">
        <v>1</v>
      </c>
      <c r="BO16" s="84">
        <v>43291</v>
      </c>
      <c r="BP16" t="b">
        <v>1</v>
      </c>
      <c r="BQ16" s="84">
        <v>43282</v>
      </c>
      <c r="BR16">
        <v>116</v>
      </c>
      <c r="BS16">
        <v>7169</v>
      </c>
      <c r="BT16">
        <v>107306</v>
      </c>
      <c r="BU16" s="85">
        <v>43291.549791666599</v>
      </c>
      <c r="BV16" t="s">
        <v>4145</v>
      </c>
      <c r="BW16">
        <v>149.06</v>
      </c>
      <c r="BX16" t="s">
        <v>2861</v>
      </c>
      <c r="BY16">
        <v>1.0033000000000001</v>
      </c>
      <c r="BZ16">
        <v>3946</v>
      </c>
      <c r="CA16">
        <v>1.02674</v>
      </c>
      <c r="CB16" t="s">
        <v>2864</v>
      </c>
      <c r="CC16" t="s">
        <v>3751</v>
      </c>
      <c r="CD16" t="b">
        <v>1</v>
      </c>
      <c r="CE16">
        <v>0</v>
      </c>
      <c r="CF16">
        <v>531</v>
      </c>
      <c r="CG16">
        <v>1</v>
      </c>
      <c r="CH16">
        <v>50</v>
      </c>
      <c r="CI16">
        <v>18250</v>
      </c>
      <c r="CJ16">
        <v>16720</v>
      </c>
      <c r="CK16">
        <v>4754</v>
      </c>
      <c r="CL16">
        <v>0.91620000000000001</v>
      </c>
      <c r="CM16" t="s">
        <v>2883</v>
      </c>
      <c r="CN16">
        <v>0</v>
      </c>
      <c r="CO16">
        <v>574.62</v>
      </c>
      <c r="CP16" t="s">
        <v>2866</v>
      </c>
      <c r="CQ16" t="s">
        <v>2880</v>
      </c>
      <c r="CR16">
        <v>69.510000000000005</v>
      </c>
      <c r="CS16">
        <v>79.55</v>
      </c>
      <c r="CT16">
        <v>2</v>
      </c>
      <c r="CU16">
        <v>0</v>
      </c>
      <c r="CV16">
        <v>1299097</v>
      </c>
      <c r="CW16">
        <v>69.58</v>
      </c>
      <c r="CX16">
        <v>69.28</v>
      </c>
      <c r="CY16">
        <v>69.510000000000005</v>
      </c>
      <c r="CZ16">
        <v>73.28</v>
      </c>
      <c r="DA16">
        <v>0</v>
      </c>
      <c r="DB16">
        <v>0</v>
      </c>
      <c r="DC16">
        <v>69.510000000000005</v>
      </c>
      <c r="DD16">
        <v>92.56</v>
      </c>
      <c r="DE16">
        <v>760596</v>
      </c>
      <c r="DF16">
        <v>724584</v>
      </c>
      <c r="DG16">
        <v>16720</v>
      </c>
      <c r="DH16">
        <v>40.74</v>
      </c>
      <c r="DI16">
        <v>38.81</v>
      </c>
      <c r="DJ16">
        <v>79.55</v>
      </c>
      <c r="DK16">
        <v>0</v>
      </c>
      <c r="DL16">
        <v>0</v>
      </c>
      <c r="DM16">
        <v>79.55</v>
      </c>
      <c r="DN16">
        <v>119768</v>
      </c>
      <c r="DO16">
        <v>192836</v>
      </c>
      <c r="DP16">
        <v>2784277</v>
      </c>
      <c r="DQ16">
        <v>47276</v>
      </c>
      <c r="DR16">
        <v>88334</v>
      </c>
      <c r="DS16">
        <v>147760</v>
      </c>
      <c r="DT16">
        <v>0</v>
      </c>
      <c r="DU16">
        <v>117911</v>
      </c>
      <c r="DV16">
        <v>25994</v>
      </c>
      <c r="DW16">
        <v>0</v>
      </c>
      <c r="DX16">
        <v>0</v>
      </c>
      <c r="DY16">
        <v>20717</v>
      </c>
      <c r="DZ16">
        <v>225462</v>
      </c>
      <c r="EA16">
        <v>128946</v>
      </c>
      <c r="EB16">
        <v>257294</v>
      </c>
      <c r="EC16">
        <v>76540</v>
      </c>
      <c r="ED16">
        <v>40556</v>
      </c>
      <c r="EE16">
        <v>5441</v>
      </c>
      <c r="EF16">
        <v>119291</v>
      </c>
      <c r="EG16">
        <v>6589</v>
      </c>
      <c r="EH16">
        <v>1163562</v>
      </c>
      <c r="EI16" s="84">
        <v>42370</v>
      </c>
      <c r="EJ16" s="84">
        <v>42735</v>
      </c>
      <c r="EK16">
        <v>1329964</v>
      </c>
      <c r="EL16" t="b">
        <v>1</v>
      </c>
      <c r="EM16" t="b">
        <v>1</v>
      </c>
      <c r="EN16">
        <v>1</v>
      </c>
      <c r="EO16" t="s">
        <v>3755</v>
      </c>
      <c r="EP16" t="s">
        <v>3756</v>
      </c>
      <c r="EQ16" t="s">
        <v>3763</v>
      </c>
      <c r="ER16" t="s">
        <v>3764</v>
      </c>
      <c r="ES16">
        <v>1.0044</v>
      </c>
      <c r="ET16">
        <v>1.0308999999999999</v>
      </c>
      <c r="EU16">
        <v>1.06</v>
      </c>
      <c r="EV16">
        <v>0.97609999999999997</v>
      </c>
      <c r="EW16">
        <v>0.95040000000000002</v>
      </c>
      <c r="EX16">
        <v>0</v>
      </c>
      <c r="EY16">
        <v>59412</v>
      </c>
      <c r="EZ16" t="s">
        <v>4145</v>
      </c>
      <c r="FA16">
        <v>1.0044</v>
      </c>
      <c r="FB16" t="b">
        <v>0</v>
      </c>
      <c r="FC16" t="b">
        <v>0</v>
      </c>
      <c r="FD16">
        <v>0</v>
      </c>
      <c r="FE16">
        <v>0</v>
      </c>
      <c r="FF16">
        <v>0.51219999999999999</v>
      </c>
      <c r="FG16">
        <v>0.91620000000000001</v>
      </c>
      <c r="FH16">
        <v>312604</v>
      </c>
      <c r="FI16">
        <v>2784277</v>
      </c>
      <c r="FJ16">
        <v>4754</v>
      </c>
      <c r="FK16">
        <v>16720</v>
      </c>
      <c r="FL16">
        <v>18250</v>
      </c>
      <c r="FM16" t="b">
        <v>0</v>
      </c>
      <c r="FN16">
        <v>0.2843</v>
      </c>
      <c r="FO16" s="84">
        <v>42370</v>
      </c>
      <c r="FP16" s="84">
        <v>42735</v>
      </c>
      <c r="FQ16" t="s">
        <v>1594</v>
      </c>
      <c r="FR16" t="b">
        <v>0</v>
      </c>
      <c r="FS16" t="b">
        <v>0</v>
      </c>
      <c r="FT16">
        <v>3.5377999999999998</v>
      </c>
      <c r="FU16" s="84">
        <v>42551</v>
      </c>
      <c r="FV16" t="s">
        <v>2872</v>
      </c>
      <c r="FW16">
        <v>0</v>
      </c>
      <c r="FX16">
        <v>4003</v>
      </c>
      <c r="FY16">
        <v>8496</v>
      </c>
      <c r="FZ16">
        <v>8727</v>
      </c>
      <c r="GA16">
        <v>37886</v>
      </c>
      <c r="GB16">
        <v>0</v>
      </c>
      <c r="GC16">
        <v>300</v>
      </c>
      <c r="GD16" t="s">
        <v>2905</v>
      </c>
      <c r="GE16">
        <v>0.48780000000000001</v>
      </c>
      <c r="GF16" t="s">
        <v>2872</v>
      </c>
      <c r="GG16">
        <v>0</v>
      </c>
      <c r="GH16">
        <v>0</v>
      </c>
      <c r="GI16">
        <v>0</v>
      </c>
      <c r="GJ16">
        <v>0</v>
      </c>
      <c r="GK16" t="s">
        <v>4145</v>
      </c>
      <c r="GL16" t="s">
        <v>4145</v>
      </c>
      <c r="GM16" t="s">
        <v>2874</v>
      </c>
      <c r="GN16" t="s">
        <v>4344</v>
      </c>
      <c r="GO16" t="s">
        <v>4302</v>
      </c>
      <c r="GP16" t="s">
        <v>2864</v>
      </c>
      <c r="GQ16" t="s">
        <v>2864</v>
      </c>
      <c r="GR16" t="s">
        <v>4301</v>
      </c>
      <c r="GS16" t="s">
        <v>2907</v>
      </c>
      <c r="GT16" t="s">
        <v>2898</v>
      </c>
      <c r="GU16" t="s">
        <v>1811</v>
      </c>
      <c r="GV16" t="s">
        <v>2864</v>
      </c>
      <c r="GW16" t="s">
        <v>1812</v>
      </c>
      <c r="GX16" t="s">
        <v>893</v>
      </c>
      <c r="GY16" t="s">
        <v>1813</v>
      </c>
      <c r="GZ16" t="s">
        <v>4292</v>
      </c>
      <c r="HA16">
        <v>88.83</v>
      </c>
      <c r="HB16">
        <v>77.7</v>
      </c>
    </row>
    <row r="17" spans="1:210" x14ac:dyDescent="0.25">
      <c r="A17" t="e">
        <f>VLOOKUP(B17,'Free Standing without QAAF'!#REF!,1,FALSE)</f>
        <v>#REF!</v>
      </c>
      <c r="B17" t="s">
        <v>417</v>
      </c>
      <c r="C17" t="s">
        <v>1565</v>
      </c>
      <c r="D17" t="s">
        <v>2601</v>
      </c>
      <c r="E17" t="s">
        <v>1566</v>
      </c>
      <c r="F17" t="s">
        <v>1046</v>
      </c>
      <c r="G17" t="s">
        <v>893</v>
      </c>
      <c r="H17" t="s">
        <v>1047</v>
      </c>
      <c r="I17" t="s">
        <v>977</v>
      </c>
      <c r="J17" s="88">
        <v>118.05</v>
      </c>
      <c r="K17" s="88">
        <v>556.45000000000005</v>
      </c>
      <c r="L17" s="88">
        <v>10</v>
      </c>
      <c r="M17" s="88">
        <v>1.36</v>
      </c>
      <c r="N17" s="88">
        <v>129.41</v>
      </c>
      <c r="O17" s="88">
        <v>567.80999999999995</v>
      </c>
      <c r="Q17" s="84">
        <v>43282</v>
      </c>
      <c r="R17">
        <v>116</v>
      </c>
      <c r="S17" t="b">
        <v>1</v>
      </c>
      <c r="T17">
        <v>0.98040000000000005</v>
      </c>
      <c r="U17" t="s">
        <v>2861</v>
      </c>
      <c r="V17" s="85">
        <v>43291.549791666599</v>
      </c>
      <c r="W17" t="s">
        <v>3751</v>
      </c>
      <c r="X17">
        <v>0.85</v>
      </c>
      <c r="Y17">
        <v>0</v>
      </c>
      <c r="Z17">
        <v>1.2</v>
      </c>
      <c r="AA17">
        <v>1.1000000000000001</v>
      </c>
      <c r="AB17">
        <v>-0.13125000000000001</v>
      </c>
      <c r="AC17">
        <v>76.88</v>
      </c>
      <c r="AD17">
        <v>0.95</v>
      </c>
      <c r="AE17">
        <v>0</v>
      </c>
      <c r="AF17">
        <v>0.1</v>
      </c>
      <c r="AG17">
        <v>87.8</v>
      </c>
      <c r="AH17">
        <v>0.96</v>
      </c>
      <c r="AI17">
        <v>0</v>
      </c>
      <c r="AJ17">
        <v>0.08</v>
      </c>
      <c r="AK17">
        <v>140.83000000000001</v>
      </c>
      <c r="AL17">
        <v>368.24</v>
      </c>
      <c r="AM17" s="84">
        <v>43282</v>
      </c>
      <c r="AN17">
        <v>662721735</v>
      </c>
      <c r="AO17">
        <v>0.78380000000000005</v>
      </c>
      <c r="AP17" s="84">
        <v>43190</v>
      </c>
      <c r="AQ17" t="b">
        <v>0</v>
      </c>
      <c r="AR17">
        <v>163.19</v>
      </c>
      <c r="AS17">
        <v>0.5</v>
      </c>
      <c r="AT17">
        <v>0.75</v>
      </c>
      <c r="AU17">
        <v>3.8397000000000001</v>
      </c>
      <c r="AV17">
        <v>4.4131</v>
      </c>
      <c r="AW17">
        <v>0.5</v>
      </c>
      <c r="AX17">
        <v>0</v>
      </c>
      <c r="AY17">
        <v>0.6</v>
      </c>
      <c r="AZ17">
        <v>0.5</v>
      </c>
      <c r="BA17">
        <v>0.71509999999999996</v>
      </c>
      <c r="BB17">
        <v>0.95</v>
      </c>
      <c r="BC17">
        <v>0.5</v>
      </c>
      <c r="BD17">
        <v>0.12570000000000001</v>
      </c>
      <c r="BE17">
        <v>0.5</v>
      </c>
      <c r="BF17">
        <v>0.47939999999999999</v>
      </c>
      <c r="BG17">
        <v>1.0794999999999999</v>
      </c>
      <c r="BH17">
        <v>8</v>
      </c>
      <c r="BI17" s="84">
        <v>43282</v>
      </c>
      <c r="BJ17">
        <v>1</v>
      </c>
      <c r="BK17" t="b">
        <v>0</v>
      </c>
      <c r="BL17" s="84">
        <v>43054</v>
      </c>
      <c r="BM17" s="84">
        <v>43054</v>
      </c>
      <c r="BN17" t="b">
        <v>1</v>
      </c>
      <c r="BO17" s="84">
        <v>43291</v>
      </c>
      <c r="BP17" t="b">
        <v>1</v>
      </c>
      <c r="BQ17" s="84">
        <v>43282</v>
      </c>
      <c r="BR17">
        <v>116</v>
      </c>
      <c r="BS17">
        <v>342</v>
      </c>
      <c r="BT17">
        <v>107228</v>
      </c>
      <c r="BU17" s="85">
        <v>43291.549791666599</v>
      </c>
      <c r="BV17" t="s">
        <v>4132</v>
      </c>
      <c r="BW17">
        <v>118.05</v>
      </c>
      <c r="BX17" t="s">
        <v>2861</v>
      </c>
      <c r="BY17">
        <v>0.89580000000000004</v>
      </c>
      <c r="BZ17">
        <v>171</v>
      </c>
      <c r="CA17">
        <v>1.02674</v>
      </c>
      <c r="CB17" t="s">
        <v>2864</v>
      </c>
      <c r="CC17" t="s">
        <v>3751</v>
      </c>
      <c r="CD17" t="b">
        <v>1</v>
      </c>
      <c r="CE17">
        <v>0</v>
      </c>
      <c r="CF17">
        <v>341</v>
      </c>
      <c r="CG17">
        <v>1</v>
      </c>
      <c r="CH17">
        <v>62</v>
      </c>
      <c r="CI17">
        <v>22692</v>
      </c>
      <c r="CJ17">
        <v>16484</v>
      </c>
      <c r="CK17">
        <v>12100</v>
      </c>
      <c r="CL17">
        <v>0.72640000000000005</v>
      </c>
      <c r="CM17" t="s">
        <v>2883</v>
      </c>
      <c r="CN17">
        <v>0</v>
      </c>
      <c r="CO17">
        <v>556.45000000000005</v>
      </c>
      <c r="CP17" t="s">
        <v>2866</v>
      </c>
      <c r="CQ17" t="s">
        <v>2880</v>
      </c>
      <c r="CR17">
        <v>49.1</v>
      </c>
      <c r="CS17">
        <v>68.95</v>
      </c>
      <c r="CT17">
        <v>3</v>
      </c>
      <c r="CU17">
        <v>0</v>
      </c>
      <c r="CV17">
        <v>977643</v>
      </c>
      <c r="CW17">
        <v>53.11</v>
      </c>
      <c r="CX17">
        <v>54.81</v>
      </c>
      <c r="CY17">
        <v>49.1</v>
      </c>
      <c r="CZ17">
        <v>65.430000000000007</v>
      </c>
      <c r="DA17">
        <v>0</v>
      </c>
      <c r="DB17">
        <v>0</v>
      </c>
      <c r="DC17">
        <v>49.1</v>
      </c>
      <c r="DD17">
        <v>82.64</v>
      </c>
      <c r="DE17">
        <v>870936</v>
      </c>
      <c r="DF17">
        <v>524752</v>
      </c>
      <c r="DG17">
        <v>19288</v>
      </c>
      <c r="DH17">
        <v>40.44</v>
      </c>
      <c r="DI17">
        <v>28.51</v>
      </c>
      <c r="DJ17">
        <v>68.95</v>
      </c>
      <c r="DK17">
        <v>0</v>
      </c>
      <c r="DL17">
        <v>0</v>
      </c>
      <c r="DM17">
        <v>68.95</v>
      </c>
      <c r="DN17">
        <v>135444</v>
      </c>
      <c r="DO17">
        <v>121593</v>
      </c>
      <c r="DP17">
        <v>2373331</v>
      </c>
      <c r="DQ17">
        <v>49718</v>
      </c>
      <c r="DR17">
        <v>59883</v>
      </c>
      <c r="DS17">
        <v>148484</v>
      </c>
      <c r="DT17">
        <v>35</v>
      </c>
      <c r="DU17">
        <v>18585</v>
      </c>
      <c r="DV17">
        <v>36901</v>
      </c>
      <c r="DW17">
        <v>291335</v>
      </c>
      <c r="DX17">
        <v>30</v>
      </c>
      <c r="DY17">
        <v>8928</v>
      </c>
      <c r="DZ17">
        <v>178312</v>
      </c>
      <c r="EA17">
        <v>55795</v>
      </c>
      <c r="EB17">
        <v>152852</v>
      </c>
      <c r="EC17">
        <v>82467</v>
      </c>
      <c r="ED17">
        <v>40853</v>
      </c>
      <c r="EE17">
        <v>-2509</v>
      </c>
      <c r="EF17">
        <v>72777</v>
      </c>
      <c r="EG17">
        <v>84035</v>
      </c>
      <c r="EH17">
        <v>837813</v>
      </c>
      <c r="EI17" s="84">
        <v>42370</v>
      </c>
      <c r="EJ17" s="84">
        <v>42735</v>
      </c>
      <c r="EK17">
        <v>1249825</v>
      </c>
      <c r="EL17" t="b">
        <v>1</v>
      </c>
      <c r="EM17" t="b">
        <v>1</v>
      </c>
      <c r="EN17">
        <v>1</v>
      </c>
      <c r="EO17" t="s">
        <v>3755</v>
      </c>
      <c r="EP17" t="s">
        <v>3756</v>
      </c>
      <c r="EQ17" t="s">
        <v>3763</v>
      </c>
      <c r="ER17" t="s">
        <v>3764</v>
      </c>
      <c r="ES17">
        <v>0.96889999999999998</v>
      </c>
      <c r="ET17">
        <v>0.92220000000000002</v>
      </c>
      <c r="EU17">
        <v>0.99629999999999996</v>
      </c>
      <c r="EV17">
        <v>0.96660000000000001</v>
      </c>
      <c r="EW17">
        <v>0.99029999999999996</v>
      </c>
      <c r="EX17">
        <v>0</v>
      </c>
      <c r="EY17">
        <v>48755</v>
      </c>
      <c r="EZ17" t="s">
        <v>4132</v>
      </c>
      <c r="FA17">
        <v>0.96889999999999998</v>
      </c>
      <c r="FB17" t="b">
        <v>0</v>
      </c>
      <c r="FC17" t="b">
        <v>0</v>
      </c>
      <c r="FD17">
        <v>0</v>
      </c>
      <c r="FE17">
        <v>0</v>
      </c>
      <c r="FF17">
        <v>0.52</v>
      </c>
      <c r="FG17">
        <v>0.72640000000000005</v>
      </c>
      <c r="FH17">
        <v>257037</v>
      </c>
      <c r="FI17">
        <v>2373331</v>
      </c>
      <c r="FJ17">
        <v>12100</v>
      </c>
      <c r="FK17">
        <v>16484</v>
      </c>
      <c r="FL17">
        <v>22692</v>
      </c>
      <c r="FM17" t="b">
        <v>0</v>
      </c>
      <c r="FN17">
        <v>0.73399999999999999</v>
      </c>
      <c r="FO17" s="84">
        <v>42370</v>
      </c>
      <c r="FP17" s="84">
        <v>42735</v>
      </c>
      <c r="FQ17" t="s">
        <v>977</v>
      </c>
      <c r="FR17" t="b">
        <v>0</v>
      </c>
      <c r="FS17" t="b">
        <v>0</v>
      </c>
      <c r="FT17">
        <v>3.0527000000000002</v>
      </c>
      <c r="FU17" s="84">
        <v>42551</v>
      </c>
      <c r="FV17" t="s">
        <v>2872</v>
      </c>
      <c r="FW17">
        <v>0</v>
      </c>
      <c r="FX17">
        <v>4063</v>
      </c>
      <c r="FY17">
        <v>3725</v>
      </c>
      <c r="FZ17">
        <v>8734</v>
      </c>
      <c r="GA17">
        <v>29606</v>
      </c>
      <c r="GB17">
        <v>0</v>
      </c>
      <c r="GC17">
        <v>2627</v>
      </c>
      <c r="GD17" t="s">
        <v>2891</v>
      </c>
      <c r="GE17">
        <v>0.48</v>
      </c>
      <c r="GF17" t="s">
        <v>2872</v>
      </c>
      <c r="GG17">
        <v>0</v>
      </c>
      <c r="GH17">
        <v>0</v>
      </c>
      <c r="GI17">
        <v>0</v>
      </c>
      <c r="GJ17">
        <v>0</v>
      </c>
      <c r="GK17" t="s">
        <v>4132</v>
      </c>
      <c r="GL17" t="s">
        <v>4132</v>
      </c>
      <c r="GM17" t="s">
        <v>2874</v>
      </c>
      <c r="GN17" t="s">
        <v>417</v>
      </c>
      <c r="GO17" t="s">
        <v>2601</v>
      </c>
      <c r="GP17" t="s">
        <v>2864</v>
      </c>
      <c r="GQ17" t="s">
        <v>2864</v>
      </c>
      <c r="GR17" t="s">
        <v>1565</v>
      </c>
      <c r="GS17" t="s">
        <v>2893</v>
      </c>
      <c r="GT17" t="s">
        <v>2898</v>
      </c>
      <c r="GU17" t="s">
        <v>1566</v>
      </c>
      <c r="GV17" t="s">
        <v>2864</v>
      </c>
      <c r="GW17" t="s">
        <v>1046</v>
      </c>
      <c r="GX17" t="s">
        <v>893</v>
      </c>
      <c r="GY17" t="s">
        <v>1047</v>
      </c>
      <c r="GZ17" t="s">
        <v>4292</v>
      </c>
      <c r="HA17">
        <v>76.98</v>
      </c>
      <c r="HB17">
        <v>59.31</v>
      </c>
    </row>
    <row r="18" spans="1:210" x14ac:dyDescent="0.25">
      <c r="A18" t="e">
        <f>VLOOKUP(B18,'Free Standing without QAAF'!#REF!,1,FALSE)</f>
        <v>#REF!</v>
      </c>
      <c r="B18" t="s">
        <v>415</v>
      </c>
      <c r="C18" t="s">
        <v>1044</v>
      </c>
      <c r="D18" t="s">
        <v>2910</v>
      </c>
      <c r="E18" t="s">
        <v>1045</v>
      </c>
      <c r="F18" t="s">
        <v>1046</v>
      </c>
      <c r="G18" t="s">
        <v>893</v>
      </c>
      <c r="H18" t="s">
        <v>1047</v>
      </c>
      <c r="I18" t="s">
        <v>977</v>
      </c>
      <c r="J18" s="88">
        <v>142.87</v>
      </c>
      <c r="K18" s="88">
        <v>565.22</v>
      </c>
      <c r="L18" s="88">
        <v>10</v>
      </c>
      <c r="M18" s="88">
        <v>7.13</v>
      </c>
      <c r="N18" s="88">
        <v>160</v>
      </c>
      <c r="O18" s="88">
        <v>582.35</v>
      </c>
      <c r="Q18" s="84">
        <v>43282</v>
      </c>
      <c r="R18">
        <v>116</v>
      </c>
      <c r="S18" t="b">
        <v>1</v>
      </c>
      <c r="T18">
        <v>0.98040000000000005</v>
      </c>
      <c r="U18" t="s">
        <v>2861</v>
      </c>
      <c r="V18" s="85">
        <v>43291.549791666599</v>
      </c>
      <c r="W18" t="s">
        <v>3751</v>
      </c>
      <c r="X18">
        <v>0.85</v>
      </c>
      <c r="Y18">
        <v>0</v>
      </c>
      <c r="Z18">
        <v>1.2</v>
      </c>
      <c r="AA18">
        <v>1.1000000000000001</v>
      </c>
      <c r="AB18">
        <v>-0.13125000000000001</v>
      </c>
      <c r="AC18">
        <v>76.88</v>
      </c>
      <c r="AD18">
        <v>0.95</v>
      </c>
      <c r="AE18">
        <v>0</v>
      </c>
      <c r="AF18">
        <v>0.1</v>
      </c>
      <c r="AG18">
        <v>87.8</v>
      </c>
      <c r="AH18">
        <v>0.96</v>
      </c>
      <c r="AI18">
        <v>0</v>
      </c>
      <c r="AJ18">
        <v>0.08</v>
      </c>
      <c r="AK18">
        <v>140.83000000000001</v>
      </c>
      <c r="AL18">
        <v>368.24</v>
      </c>
      <c r="AM18" s="84">
        <v>43282</v>
      </c>
      <c r="AN18">
        <v>662721735</v>
      </c>
      <c r="AO18">
        <v>0.78380000000000005</v>
      </c>
      <c r="AP18" s="84">
        <v>43190</v>
      </c>
      <c r="AQ18" t="b">
        <v>0</v>
      </c>
      <c r="AR18">
        <v>163.19</v>
      </c>
      <c r="AS18">
        <v>0.5</v>
      </c>
      <c r="AT18">
        <v>0.75</v>
      </c>
      <c r="AU18">
        <v>3.8397000000000001</v>
      </c>
      <c r="AV18">
        <v>4.4131</v>
      </c>
      <c r="AW18">
        <v>0.5</v>
      </c>
      <c r="AX18">
        <v>0</v>
      </c>
      <c r="AY18">
        <v>0.6</v>
      </c>
      <c r="AZ18">
        <v>0.5</v>
      </c>
      <c r="BA18">
        <v>0.71509999999999996</v>
      </c>
      <c r="BB18">
        <v>0.95</v>
      </c>
      <c r="BC18">
        <v>0.5</v>
      </c>
      <c r="BD18">
        <v>0.12570000000000001</v>
      </c>
      <c r="BE18">
        <v>0.5</v>
      </c>
      <c r="BF18">
        <v>0.47939999999999999</v>
      </c>
      <c r="BG18">
        <v>1.0794999999999999</v>
      </c>
      <c r="BH18">
        <v>8</v>
      </c>
      <c r="BI18" s="84">
        <v>43282</v>
      </c>
      <c r="BJ18">
        <v>1</v>
      </c>
      <c r="BK18" t="b">
        <v>0</v>
      </c>
      <c r="BL18" s="84">
        <v>43054</v>
      </c>
      <c r="BM18" s="84">
        <v>43054</v>
      </c>
      <c r="BN18" t="b">
        <v>1</v>
      </c>
      <c r="BO18" s="84">
        <v>43291</v>
      </c>
      <c r="BP18" t="b">
        <v>1</v>
      </c>
      <c r="BQ18" s="84">
        <v>43282</v>
      </c>
      <c r="BR18">
        <v>116</v>
      </c>
      <c r="BS18">
        <v>64</v>
      </c>
      <c r="BT18">
        <v>107107</v>
      </c>
      <c r="BU18" s="85">
        <v>43291.549791666599</v>
      </c>
      <c r="BV18" t="s">
        <v>4130</v>
      </c>
      <c r="BW18">
        <v>142.87</v>
      </c>
      <c r="BX18" t="s">
        <v>2861</v>
      </c>
      <c r="BY18">
        <v>0.94769999999999999</v>
      </c>
      <c r="BZ18">
        <v>3902</v>
      </c>
      <c r="CA18">
        <v>1.02674</v>
      </c>
      <c r="CB18" t="s">
        <v>2864</v>
      </c>
      <c r="CC18" t="s">
        <v>3751</v>
      </c>
      <c r="CD18" t="b">
        <v>1</v>
      </c>
      <c r="CE18">
        <v>0</v>
      </c>
      <c r="CF18">
        <v>63</v>
      </c>
      <c r="CG18">
        <v>1</v>
      </c>
      <c r="CH18">
        <v>53</v>
      </c>
      <c r="CI18">
        <v>19398</v>
      </c>
      <c r="CJ18">
        <v>16109</v>
      </c>
      <c r="CK18">
        <v>8823</v>
      </c>
      <c r="CL18">
        <v>0.83040000000000003</v>
      </c>
      <c r="CM18" t="s">
        <v>2883</v>
      </c>
      <c r="CN18">
        <v>0</v>
      </c>
      <c r="CO18">
        <v>565.22</v>
      </c>
      <c r="CP18" t="s">
        <v>2866</v>
      </c>
      <c r="CQ18" t="s">
        <v>2880</v>
      </c>
      <c r="CR18">
        <v>72.39</v>
      </c>
      <c r="CS18">
        <v>70.48</v>
      </c>
      <c r="CT18">
        <v>4</v>
      </c>
      <c r="CU18">
        <v>0</v>
      </c>
      <c r="CV18">
        <v>1309720</v>
      </c>
      <c r="CW18">
        <v>72.81</v>
      </c>
      <c r="CX18">
        <v>76.38</v>
      </c>
      <c r="CY18">
        <v>72.39</v>
      </c>
      <c r="CZ18">
        <v>69.22</v>
      </c>
      <c r="DA18">
        <v>0</v>
      </c>
      <c r="DB18">
        <v>0</v>
      </c>
      <c r="DC18">
        <v>72.39</v>
      </c>
      <c r="DD18">
        <v>87.43</v>
      </c>
      <c r="DE18">
        <v>750845</v>
      </c>
      <c r="DF18">
        <v>534351</v>
      </c>
      <c r="DG18">
        <v>16488</v>
      </c>
      <c r="DH18">
        <v>40.78</v>
      </c>
      <c r="DI18">
        <v>29.7</v>
      </c>
      <c r="DJ18">
        <v>70.48</v>
      </c>
      <c r="DK18">
        <v>0</v>
      </c>
      <c r="DL18">
        <v>0</v>
      </c>
      <c r="DM18">
        <v>70.48</v>
      </c>
      <c r="DN18">
        <v>90163</v>
      </c>
      <c r="DO18">
        <v>108436</v>
      </c>
      <c r="DP18">
        <v>2594916</v>
      </c>
      <c r="DQ18">
        <v>34584</v>
      </c>
      <c r="DR18">
        <v>61999</v>
      </c>
      <c r="DS18">
        <v>135538</v>
      </c>
      <c r="DT18">
        <v>47</v>
      </c>
      <c r="DU18">
        <v>16698</v>
      </c>
      <c r="DV18">
        <v>47072</v>
      </c>
      <c r="DW18">
        <v>248676</v>
      </c>
      <c r="DX18">
        <v>0</v>
      </c>
      <c r="DY18">
        <v>7632</v>
      </c>
      <c r="DZ18">
        <v>198754</v>
      </c>
      <c r="EA18">
        <v>49916</v>
      </c>
      <c r="EB18">
        <v>133809</v>
      </c>
      <c r="EC18">
        <v>78396</v>
      </c>
      <c r="ED18">
        <v>45449</v>
      </c>
      <c r="EE18">
        <v>2426</v>
      </c>
      <c r="EF18">
        <v>75517</v>
      </c>
      <c r="EG18">
        <v>368977</v>
      </c>
      <c r="EH18">
        <v>890827</v>
      </c>
      <c r="EI18" s="84">
        <v>42370</v>
      </c>
      <c r="EJ18" s="84">
        <v>42735</v>
      </c>
      <c r="EK18">
        <v>1150880</v>
      </c>
      <c r="EL18" t="b">
        <v>1</v>
      </c>
      <c r="EM18" t="b">
        <v>1</v>
      </c>
      <c r="EN18">
        <v>1</v>
      </c>
      <c r="EO18" t="s">
        <v>3755</v>
      </c>
      <c r="EP18" t="s">
        <v>3756</v>
      </c>
      <c r="EQ18" t="s">
        <v>3763</v>
      </c>
      <c r="ER18" t="s">
        <v>3764</v>
      </c>
      <c r="ES18">
        <v>0.95320000000000005</v>
      </c>
      <c r="ET18">
        <v>0.96</v>
      </c>
      <c r="EU18">
        <v>0.9405</v>
      </c>
      <c r="EV18">
        <v>0.96120000000000005</v>
      </c>
      <c r="EW18">
        <v>0.95089999999999997</v>
      </c>
      <c r="EX18">
        <v>0</v>
      </c>
      <c r="EY18">
        <v>62758</v>
      </c>
      <c r="EZ18" t="s">
        <v>4130</v>
      </c>
      <c r="FA18">
        <v>0.95320000000000005</v>
      </c>
      <c r="FB18" t="b">
        <v>0</v>
      </c>
      <c r="FC18" t="b">
        <v>0</v>
      </c>
      <c r="FD18">
        <v>0</v>
      </c>
      <c r="FE18">
        <v>0</v>
      </c>
      <c r="FF18">
        <v>0</v>
      </c>
      <c r="FG18">
        <v>0.83040000000000003</v>
      </c>
      <c r="FH18">
        <v>198599</v>
      </c>
      <c r="FI18">
        <v>2594916</v>
      </c>
      <c r="FJ18">
        <v>8823</v>
      </c>
      <c r="FK18">
        <v>16109</v>
      </c>
      <c r="FL18">
        <v>19398</v>
      </c>
      <c r="FM18" t="b">
        <v>0</v>
      </c>
      <c r="FN18">
        <v>0.54769999999999996</v>
      </c>
      <c r="FO18" s="84">
        <v>42370</v>
      </c>
      <c r="FP18" s="84">
        <v>42735</v>
      </c>
      <c r="FQ18" t="s">
        <v>977</v>
      </c>
      <c r="FR18" t="b">
        <v>0</v>
      </c>
      <c r="FS18" t="b">
        <v>0</v>
      </c>
      <c r="FT18">
        <v>4.0871000000000004</v>
      </c>
      <c r="FU18" s="84">
        <v>42551</v>
      </c>
      <c r="FV18" t="s">
        <v>2872</v>
      </c>
      <c r="FW18">
        <v>0</v>
      </c>
      <c r="FX18">
        <v>3295</v>
      </c>
      <c r="FY18">
        <v>4302</v>
      </c>
      <c r="FZ18">
        <v>8383</v>
      </c>
      <c r="GA18">
        <v>33154</v>
      </c>
      <c r="GB18">
        <v>0</v>
      </c>
      <c r="GC18">
        <v>13624</v>
      </c>
      <c r="GD18" t="s">
        <v>2891</v>
      </c>
      <c r="GE18">
        <v>1.6667000000000001</v>
      </c>
      <c r="GF18" t="s">
        <v>2872</v>
      </c>
      <c r="GG18">
        <v>0</v>
      </c>
      <c r="GH18">
        <v>0</v>
      </c>
      <c r="GI18">
        <v>0</v>
      </c>
      <c r="GJ18">
        <v>0</v>
      </c>
      <c r="GK18" t="s">
        <v>4130</v>
      </c>
      <c r="GL18" t="s">
        <v>4130</v>
      </c>
      <c r="GM18" t="s">
        <v>2874</v>
      </c>
      <c r="GN18" t="s">
        <v>415</v>
      </c>
      <c r="GO18" t="s">
        <v>2910</v>
      </c>
      <c r="GP18" t="s">
        <v>2864</v>
      </c>
      <c r="GQ18" t="s">
        <v>2864</v>
      </c>
      <c r="GR18" t="s">
        <v>1044</v>
      </c>
      <c r="GS18" t="s">
        <v>2893</v>
      </c>
      <c r="GT18" t="s">
        <v>2898</v>
      </c>
      <c r="GU18" t="s">
        <v>1045</v>
      </c>
      <c r="GV18" t="s">
        <v>2864</v>
      </c>
      <c r="GW18" t="s">
        <v>1046</v>
      </c>
      <c r="GX18" t="s">
        <v>893</v>
      </c>
      <c r="GY18" t="s">
        <v>1047</v>
      </c>
      <c r="GZ18" t="s">
        <v>4292</v>
      </c>
      <c r="HA18">
        <v>78.709999999999994</v>
      </c>
      <c r="HB18">
        <v>81.3</v>
      </c>
    </row>
    <row r="19" spans="1:210" x14ac:dyDescent="0.25">
      <c r="A19" t="e">
        <f>VLOOKUP(B19,'Free Standing without QAAF'!#REF!,1,FALSE)</f>
        <v>#REF!</v>
      </c>
      <c r="B19" t="s">
        <v>423</v>
      </c>
      <c r="C19" t="s">
        <v>1909</v>
      </c>
      <c r="D19" t="s">
        <v>2913</v>
      </c>
      <c r="E19" t="s">
        <v>1910</v>
      </c>
      <c r="F19" t="s">
        <v>1911</v>
      </c>
      <c r="G19" t="s">
        <v>893</v>
      </c>
      <c r="H19" t="s">
        <v>1912</v>
      </c>
      <c r="I19" t="s">
        <v>1256</v>
      </c>
      <c r="J19" s="88">
        <v>134.15</v>
      </c>
      <c r="K19" s="88">
        <v>559.24</v>
      </c>
      <c r="L19" s="88">
        <v>10</v>
      </c>
      <c r="M19" s="88">
        <v>0</v>
      </c>
      <c r="N19" s="88">
        <v>144.15</v>
      </c>
      <c r="O19" s="88">
        <v>569.24</v>
      </c>
      <c r="Q19" s="84">
        <v>43282</v>
      </c>
      <c r="R19">
        <v>116</v>
      </c>
      <c r="S19" t="b">
        <v>1</v>
      </c>
      <c r="T19">
        <v>0.98040000000000005</v>
      </c>
      <c r="U19" t="s">
        <v>2861</v>
      </c>
      <c r="V19" s="85">
        <v>43291.549791666599</v>
      </c>
      <c r="W19" t="s">
        <v>3751</v>
      </c>
      <c r="X19">
        <v>0.85</v>
      </c>
      <c r="Y19">
        <v>0</v>
      </c>
      <c r="Z19">
        <v>1.2</v>
      </c>
      <c r="AA19">
        <v>1.1000000000000001</v>
      </c>
      <c r="AB19">
        <v>-0.13125000000000001</v>
      </c>
      <c r="AC19">
        <v>76.88</v>
      </c>
      <c r="AD19">
        <v>0.95</v>
      </c>
      <c r="AE19">
        <v>0</v>
      </c>
      <c r="AF19">
        <v>0.1</v>
      </c>
      <c r="AG19">
        <v>87.8</v>
      </c>
      <c r="AH19">
        <v>0.96</v>
      </c>
      <c r="AI19">
        <v>0</v>
      </c>
      <c r="AJ19">
        <v>0.08</v>
      </c>
      <c r="AK19">
        <v>140.83000000000001</v>
      </c>
      <c r="AL19">
        <v>368.24</v>
      </c>
      <c r="AM19" s="84">
        <v>43282</v>
      </c>
      <c r="AN19">
        <v>662721735</v>
      </c>
      <c r="AO19">
        <v>0.78380000000000005</v>
      </c>
      <c r="AP19" s="84">
        <v>43190</v>
      </c>
      <c r="AQ19" t="b">
        <v>0</v>
      </c>
      <c r="AR19">
        <v>163.19</v>
      </c>
      <c r="AS19">
        <v>0.5</v>
      </c>
      <c r="AT19">
        <v>0.75</v>
      </c>
      <c r="AU19">
        <v>3.8397000000000001</v>
      </c>
      <c r="AV19">
        <v>4.4131</v>
      </c>
      <c r="AW19">
        <v>0.5</v>
      </c>
      <c r="AX19">
        <v>0</v>
      </c>
      <c r="AY19">
        <v>0.6</v>
      </c>
      <c r="AZ19">
        <v>0.5</v>
      </c>
      <c r="BA19">
        <v>0.71509999999999996</v>
      </c>
      <c r="BB19">
        <v>0.95</v>
      </c>
      <c r="BC19">
        <v>0.5</v>
      </c>
      <c r="BD19">
        <v>0.12570000000000001</v>
      </c>
      <c r="BE19">
        <v>0.5</v>
      </c>
      <c r="BF19">
        <v>0.47939999999999999</v>
      </c>
      <c r="BG19">
        <v>1.0794999999999999</v>
      </c>
      <c r="BH19">
        <v>8</v>
      </c>
      <c r="BI19" s="84">
        <v>43282</v>
      </c>
      <c r="BJ19">
        <v>1</v>
      </c>
      <c r="BK19" t="b">
        <v>0</v>
      </c>
      <c r="BL19" s="84">
        <v>43054</v>
      </c>
      <c r="BM19" s="84">
        <v>43054</v>
      </c>
      <c r="BN19" t="b">
        <v>1</v>
      </c>
      <c r="BO19" s="84">
        <v>43291</v>
      </c>
      <c r="BP19" t="b">
        <v>1</v>
      </c>
      <c r="BQ19" s="84">
        <v>43282</v>
      </c>
      <c r="BR19">
        <v>116</v>
      </c>
      <c r="BS19">
        <v>594</v>
      </c>
      <c r="BT19">
        <v>107336</v>
      </c>
      <c r="BU19" s="85">
        <v>43291.549791666599</v>
      </c>
      <c r="BV19" t="s">
        <v>4138</v>
      </c>
      <c r="BW19">
        <v>134.15</v>
      </c>
      <c r="BX19" t="s">
        <v>2861</v>
      </c>
      <c r="BY19">
        <v>0.9123</v>
      </c>
      <c r="BZ19">
        <v>3904</v>
      </c>
      <c r="CA19">
        <v>1.02674</v>
      </c>
      <c r="CB19" t="s">
        <v>2864</v>
      </c>
      <c r="CC19" t="s">
        <v>3751</v>
      </c>
      <c r="CD19" t="b">
        <v>1</v>
      </c>
      <c r="CE19">
        <v>0</v>
      </c>
      <c r="CF19">
        <v>593</v>
      </c>
      <c r="CG19">
        <v>1</v>
      </c>
      <c r="CH19">
        <v>46</v>
      </c>
      <c r="CI19">
        <v>16836</v>
      </c>
      <c r="CJ19">
        <v>15140</v>
      </c>
      <c r="CK19">
        <v>10961</v>
      </c>
      <c r="CL19">
        <v>0.89929999999999999</v>
      </c>
      <c r="CM19" t="s">
        <v>2883</v>
      </c>
      <c r="CN19">
        <v>0</v>
      </c>
      <c r="CO19">
        <v>559.24</v>
      </c>
      <c r="CP19" t="s">
        <v>2866</v>
      </c>
      <c r="CQ19" t="s">
        <v>2880</v>
      </c>
      <c r="CR19">
        <v>62.09</v>
      </c>
      <c r="CS19">
        <v>72.06</v>
      </c>
      <c r="CT19">
        <v>3</v>
      </c>
      <c r="CU19">
        <v>0</v>
      </c>
      <c r="CV19">
        <v>1050863</v>
      </c>
      <c r="CW19">
        <v>62.16</v>
      </c>
      <c r="CX19">
        <v>68.06</v>
      </c>
      <c r="CY19">
        <v>62.09</v>
      </c>
      <c r="CZ19">
        <v>66.63</v>
      </c>
      <c r="DA19">
        <v>0</v>
      </c>
      <c r="DB19">
        <v>0</v>
      </c>
      <c r="DC19">
        <v>62.09</v>
      </c>
      <c r="DD19">
        <v>84.17</v>
      </c>
      <c r="DE19">
        <v>758320</v>
      </c>
      <c r="DF19">
        <v>460018</v>
      </c>
      <c r="DG19">
        <v>15140</v>
      </c>
      <c r="DH19">
        <v>44.85</v>
      </c>
      <c r="DI19">
        <v>27.21</v>
      </c>
      <c r="DJ19">
        <v>72.06</v>
      </c>
      <c r="DK19">
        <v>0</v>
      </c>
      <c r="DL19">
        <v>0</v>
      </c>
      <c r="DM19">
        <v>72.06</v>
      </c>
      <c r="DN19">
        <v>130468</v>
      </c>
      <c r="DO19">
        <v>108627</v>
      </c>
      <c r="DP19">
        <v>2269201</v>
      </c>
      <c r="DQ19">
        <v>36958</v>
      </c>
      <c r="DR19">
        <v>83832</v>
      </c>
      <c r="DS19">
        <v>117487</v>
      </c>
      <c r="DT19">
        <v>114</v>
      </c>
      <c r="DU19">
        <v>21305</v>
      </c>
      <c r="DV19">
        <v>40102</v>
      </c>
      <c r="DW19">
        <v>212803</v>
      </c>
      <c r="DX19">
        <v>0</v>
      </c>
      <c r="DY19">
        <v>6624</v>
      </c>
      <c r="DZ19">
        <v>176595</v>
      </c>
      <c r="EA19">
        <v>152056</v>
      </c>
      <c r="EB19">
        <v>88480</v>
      </c>
      <c r="EC19">
        <v>79066</v>
      </c>
      <c r="ED19">
        <v>43820</v>
      </c>
      <c r="EE19">
        <v>11714</v>
      </c>
      <c r="EF19">
        <v>60343</v>
      </c>
      <c r="EG19">
        <v>72286</v>
      </c>
      <c r="EH19">
        <v>826521</v>
      </c>
      <c r="EI19" s="84">
        <v>42370</v>
      </c>
      <c r="EJ19" s="84">
        <v>42735</v>
      </c>
      <c r="EK19">
        <v>1091009</v>
      </c>
      <c r="EL19" t="b">
        <v>1</v>
      </c>
      <c r="EM19" t="b">
        <v>1</v>
      </c>
      <c r="EN19">
        <v>1</v>
      </c>
      <c r="EO19" t="s">
        <v>3755</v>
      </c>
      <c r="EP19" t="s">
        <v>3756</v>
      </c>
      <c r="EQ19" t="s">
        <v>3763</v>
      </c>
      <c r="ER19" t="s">
        <v>3764</v>
      </c>
      <c r="ES19">
        <v>0.9133</v>
      </c>
      <c r="ET19">
        <v>0.92979999999999996</v>
      </c>
      <c r="EU19">
        <v>0.91590000000000005</v>
      </c>
      <c r="EV19">
        <v>0.88200000000000001</v>
      </c>
      <c r="EW19">
        <v>0.9254</v>
      </c>
      <c r="EX19">
        <v>0</v>
      </c>
      <c r="EY19">
        <v>47167</v>
      </c>
      <c r="EZ19" t="s">
        <v>4138</v>
      </c>
      <c r="FA19">
        <v>0.9133</v>
      </c>
      <c r="FB19" t="b">
        <v>0</v>
      </c>
      <c r="FC19" t="b">
        <v>0</v>
      </c>
      <c r="FD19">
        <v>0</v>
      </c>
      <c r="FE19">
        <v>0</v>
      </c>
      <c r="FF19">
        <v>0</v>
      </c>
      <c r="FG19">
        <v>0.89929999999999999</v>
      </c>
      <c r="FH19">
        <v>239095</v>
      </c>
      <c r="FI19">
        <v>2269201</v>
      </c>
      <c r="FJ19">
        <v>10961</v>
      </c>
      <c r="FK19">
        <v>15140</v>
      </c>
      <c r="FL19">
        <v>16836</v>
      </c>
      <c r="FM19" t="b">
        <v>0</v>
      </c>
      <c r="FN19">
        <v>0.72399999999999998</v>
      </c>
      <c r="FO19" s="84">
        <v>42370</v>
      </c>
      <c r="FP19" s="84">
        <v>42735</v>
      </c>
      <c r="FQ19" t="s">
        <v>1256</v>
      </c>
      <c r="FR19" t="b">
        <v>0</v>
      </c>
      <c r="FS19" t="b">
        <v>0</v>
      </c>
      <c r="FT19">
        <v>3.4110999999999998</v>
      </c>
      <c r="FU19" s="84">
        <v>42551</v>
      </c>
      <c r="FV19" t="s">
        <v>2872</v>
      </c>
      <c r="FW19">
        <v>0</v>
      </c>
      <c r="FX19">
        <v>4087</v>
      </c>
      <c r="FY19">
        <v>7004</v>
      </c>
      <c r="FZ19">
        <v>5433</v>
      </c>
      <c r="GA19">
        <v>28796</v>
      </c>
      <c r="GB19">
        <v>0</v>
      </c>
      <c r="GC19">
        <v>1847</v>
      </c>
      <c r="GD19" t="s">
        <v>2891</v>
      </c>
      <c r="GE19">
        <v>7.3333000000000004</v>
      </c>
      <c r="GF19" t="s">
        <v>2872</v>
      </c>
      <c r="GG19">
        <v>0</v>
      </c>
      <c r="GH19">
        <v>0</v>
      </c>
      <c r="GI19">
        <v>0</v>
      </c>
      <c r="GJ19">
        <v>0</v>
      </c>
      <c r="GK19" t="s">
        <v>4138</v>
      </c>
      <c r="GL19" t="s">
        <v>4138</v>
      </c>
      <c r="GM19" t="s">
        <v>2874</v>
      </c>
      <c r="GN19" t="s">
        <v>423</v>
      </c>
      <c r="GO19" t="s">
        <v>2913</v>
      </c>
      <c r="GP19" t="s">
        <v>2864</v>
      </c>
      <c r="GQ19" t="s">
        <v>2864</v>
      </c>
      <c r="GR19" t="s">
        <v>1909</v>
      </c>
      <c r="GS19" t="s">
        <v>2893</v>
      </c>
      <c r="GT19" t="s">
        <v>2898</v>
      </c>
      <c r="GU19" t="s">
        <v>1910</v>
      </c>
      <c r="GV19" t="s">
        <v>2864</v>
      </c>
      <c r="GW19" t="s">
        <v>1911</v>
      </c>
      <c r="GX19" t="s">
        <v>893</v>
      </c>
      <c r="GY19" t="s">
        <v>1912</v>
      </c>
      <c r="GZ19" t="s">
        <v>4292</v>
      </c>
      <c r="HA19">
        <v>80.47</v>
      </c>
      <c r="HB19">
        <v>69.41</v>
      </c>
    </row>
    <row r="20" spans="1:210" x14ac:dyDescent="0.25">
      <c r="A20" t="e">
        <f>VLOOKUP(B20,'Free Standing without QAAF'!#REF!,1,FALSE)</f>
        <v>#REF!</v>
      </c>
      <c r="B20" t="s">
        <v>410</v>
      </c>
      <c r="C20" t="s">
        <v>1962</v>
      </c>
      <c r="D20" t="s">
        <v>2916</v>
      </c>
      <c r="E20" t="s">
        <v>1963</v>
      </c>
      <c r="F20" t="s">
        <v>1964</v>
      </c>
      <c r="G20" t="s">
        <v>893</v>
      </c>
      <c r="H20" t="s">
        <v>2453</v>
      </c>
      <c r="I20" t="s">
        <v>1200</v>
      </c>
      <c r="J20" s="88">
        <v>146.97999999999999</v>
      </c>
      <c r="K20" s="88">
        <v>594.29</v>
      </c>
      <c r="L20" s="88">
        <v>10</v>
      </c>
      <c r="M20" s="88">
        <v>7.13</v>
      </c>
      <c r="N20" s="88">
        <v>164.11</v>
      </c>
      <c r="O20" s="88">
        <v>611.41999999999996</v>
      </c>
      <c r="Q20" s="84">
        <v>43282</v>
      </c>
      <c r="R20">
        <v>116</v>
      </c>
      <c r="S20" t="b">
        <v>1</v>
      </c>
      <c r="T20">
        <v>0.98040000000000005</v>
      </c>
      <c r="U20" t="s">
        <v>2861</v>
      </c>
      <c r="V20" s="85">
        <v>43291.549791666599</v>
      </c>
      <c r="W20" t="s">
        <v>3751</v>
      </c>
      <c r="X20">
        <v>0.85</v>
      </c>
      <c r="Y20">
        <v>0</v>
      </c>
      <c r="Z20">
        <v>1.2</v>
      </c>
      <c r="AA20">
        <v>1.1000000000000001</v>
      </c>
      <c r="AB20">
        <v>-0.13125000000000001</v>
      </c>
      <c r="AC20">
        <v>76.88</v>
      </c>
      <c r="AD20">
        <v>0.95</v>
      </c>
      <c r="AE20">
        <v>0</v>
      </c>
      <c r="AF20">
        <v>0.1</v>
      </c>
      <c r="AG20">
        <v>87.8</v>
      </c>
      <c r="AH20">
        <v>0.96</v>
      </c>
      <c r="AI20">
        <v>0</v>
      </c>
      <c r="AJ20">
        <v>0.08</v>
      </c>
      <c r="AK20">
        <v>140.83000000000001</v>
      </c>
      <c r="AL20">
        <v>368.24</v>
      </c>
      <c r="AM20" s="84">
        <v>43282</v>
      </c>
      <c r="AN20">
        <v>662721735</v>
      </c>
      <c r="AO20">
        <v>0.78380000000000005</v>
      </c>
      <c r="AP20" s="84">
        <v>43190</v>
      </c>
      <c r="AQ20" t="b">
        <v>0</v>
      </c>
      <c r="AR20">
        <v>163.19</v>
      </c>
      <c r="AS20">
        <v>0.5</v>
      </c>
      <c r="AT20">
        <v>0.75</v>
      </c>
      <c r="AU20">
        <v>3.8397000000000001</v>
      </c>
      <c r="AV20">
        <v>4.4131</v>
      </c>
      <c r="AW20">
        <v>0.5</v>
      </c>
      <c r="AX20">
        <v>0</v>
      </c>
      <c r="AY20">
        <v>0.6</v>
      </c>
      <c r="AZ20">
        <v>0.5</v>
      </c>
      <c r="BA20">
        <v>0.71509999999999996</v>
      </c>
      <c r="BB20">
        <v>0.95</v>
      </c>
      <c r="BC20">
        <v>0.5</v>
      </c>
      <c r="BD20">
        <v>0.12570000000000001</v>
      </c>
      <c r="BE20">
        <v>0.5</v>
      </c>
      <c r="BF20">
        <v>0.47939999999999999</v>
      </c>
      <c r="BG20">
        <v>1.0794999999999999</v>
      </c>
      <c r="BH20">
        <v>8</v>
      </c>
      <c r="BI20" s="84">
        <v>43282</v>
      </c>
      <c r="BJ20">
        <v>1</v>
      </c>
      <c r="BK20" t="b">
        <v>0</v>
      </c>
      <c r="BL20" s="84">
        <v>43054</v>
      </c>
      <c r="BM20" s="84">
        <v>43054</v>
      </c>
      <c r="BN20" t="b">
        <v>1</v>
      </c>
      <c r="BO20" s="84">
        <v>43291</v>
      </c>
      <c r="BP20" t="b">
        <v>1</v>
      </c>
      <c r="BQ20" s="84">
        <v>43282</v>
      </c>
      <c r="BR20">
        <v>116</v>
      </c>
      <c r="BS20">
        <v>648</v>
      </c>
      <c r="BT20">
        <v>107356</v>
      </c>
      <c r="BU20" s="85">
        <v>43291.549791666599</v>
      </c>
      <c r="BV20" t="s">
        <v>4126</v>
      </c>
      <c r="BW20">
        <v>146.97999999999999</v>
      </c>
      <c r="BX20" t="s">
        <v>2861</v>
      </c>
      <c r="BY20">
        <v>1.1196999999999999</v>
      </c>
      <c r="BZ20">
        <v>3900</v>
      </c>
      <c r="CA20">
        <v>1.02674</v>
      </c>
      <c r="CB20" t="s">
        <v>2864</v>
      </c>
      <c r="CC20" t="s">
        <v>3751</v>
      </c>
      <c r="CD20" t="b">
        <v>1</v>
      </c>
      <c r="CE20">
        <v>0</v>
      </c>
      <c r="CF20">
        <v>647</v>
      </c>
      <c r="CG20">
        <v>1</v>
      </c>
      <c r="CH20">
        <v>53</v>
      </c>
      <c r="CI20">
        <v>19398</v>
      </c>
      <c r="CJ20">
        <v>14057</v>
      </c>
      <c r="CK20">
        <v>10561</v>
      </c>
      <c r="CL20">
        <v>0.72470000000000001</v>
      </c>
      <c r="CM20" t="s">
        <v>2883</v>
      </c>
      <c r="CN20">
        <v>0</v>
      </c>
      <c r="CO20">
        <v>594.29</v>
      </c>
      <c r="CP20" t="s">
        <v>2866</v>
      </c>
      <c r="CQ20" t="s">
        <v>2880</v>
      </c>
      <c r="CR20">
        <v>75.489999999999995</v>
      </c>
      <c r="CS20">
        <v>71.489999999999995</v>
      </c>
      <c r="CT20">
        <v>4</v>
      </c>
      <c r="CU20">
        <v>0</v>
      </c>
      <c r="CV20">
        <v>1088665</v>
      </c>
      <c r="CW20">
        <v>69.349999999999994</v>
      </c>
      <c r="CX20">
        <v>67.42</v>
      </c>
      <c r="CY20">
        <v>75.489999999999995</v>
      </c>
      <c r="CZ20">
        <v>81.78</v>
      </c>
      <c r="DA20">
        <v>0</v>
      </c>
      <c r="DB20">
        <v>0</v>
      </c>
      <c r="DC20">
        <v>75.489999999999995</v>
      </c>
      <c r="DD20">
        <v>103.3</v>
      </c>
      <c r="DE20">
        <v>775276</v>
      </c>
      <c r="DF20">
        <v>461238</v>
      </c>
      <c r="DG20">
        <v>16488</v>
      </c>
      <c r="DH20">
        <v>42.11</v>
      </c>
      <c r="DI20">
        <v>29.38</v>
      </c>
      <c r="DJ20">
        <v>71.489999999999995</v>
      </c>
      <c r="DK20">
        <v>0</v>
      </c>
      <c r="DL20">
        <v>0</v>
      </c>
      <c r="DM20">
        <v>71.489999999999995</v>
      </c>
      <c r="DN20">
        <v>117999</v>
      </c>
      <c r="DO20">
        <v>128713</v>
      </c>
      <c r="DP20">
        <v>2325179</v>
      </c>
      <c r="DQ20">
        <v>26675</v>
      </c>
      <c r="DR20">
        <v>57570</v>
      </c>
      <c r="DS20">
        <v>147641</v>
      </c>
      <c r="DT20">
        <v>76</v>
      </c>
      <c r="DU20">
        <v>15328</v>
      </c>
      <c r="DV20">
        <v>25936</v>
      </c>
      <c r="DW20">
        <v>247706</v>
      </c>
      <c r="DX20">
        <v>0</v>
      </c>
      <c r="DY20">
        <v>7632</v>
      </c>
      <c r="DZ20">
        <v>169675</v>
      </c>
      <c r="EA20">
        <v>69284</v>
      </c>
      <c r="EB20">
        <v>105898</v>
      </c>
      <c r="EC20">
        <v>79619</v>
      </c>
      <c r="ED20">
        <v>36593</v>
      </c>
      <c r="EE20">
        <v>9640</v>
      </c>
      <c r="EF20">
        <v>59813</v>
      </c>
      <c r="EG20">
        <v>8463</v>
      </c>
      <c r="EH20">
        <v>1010918</v>
      </c>
      <c r="EI20" s="84">
        <v>42370</v>
      </c>
      <c r="EJ20" s="84">
        <v>42735</v>
      </c>
      <c r="EK20">
        <v>1107286</v>
      </c>
      <c r="EL20" t="b">
        <v>1</v>
      </c>
      <c r="EM20" t="b">
        <v>1</v>
      </c>
      <c r="EN20">
        <v>1</v>
      </c>
      <c r="EO20" t="s">
        <v>3755</v>
      </c>
      <c r="EP20" t="s">
        <v>3756</v>
      </c>
      <c r="EQ20" t="s">
        <v>3763</v>
      </c>
      <c r="ER20" t="s">
        <v>3764</v>
      </c>
      <c r="ES20">
        <v>1.0286999999999999</v>
      </c>
      <c r="ET20">
        <v>1.0606</v>
      </c>
      <c r="EU20">
        <v>1.0403</v>
      </c>
      <c r="EV20">
        <v>1.0468</v>
      </c>
      <c r="EW20">
        <v>0.96719999999999995</v>
      </c>
      <c r="EX20">
        <v>0</v>
      </c>
      <c r="EY20">
        <v>56928</v>
      </c>
      <c r="EZ20" t="s">
        <v>4126</v>
      </c>
      <c r="FA20">
        <v>1.0286999999999999</v>
      </c>
      <c r="FB20" t="b">
        <v>0</v>
      </c>
      <c r="FC20" t="b">
        <v>0</v>
      </c>
      <c r="FD20">
        <v>0</v>
      </c>
      <c r="FE20">
        <v>0</v>
      </c>
      <c r="FF20">
        <v>0</v>
      </c>
      <c r="FG20">
        <v>0.72470000000000001</v>
      </c>
      <c r="FH20">
        <v>246712</v>
      </c>
      <c r="FI20">
        <v>2325179</v>
      </c>
      <c r="FJ20">
        <v>10561</v>
      </c>
      <c r="FK20">
        <v>14057</v>
      </c>
      <c r="FL20">
        <v>19398</v>
      </c>
      <c r="FM20" t="b">
        <v>0</v>
      </c>
      <c r="FN20">
        <v>0.75129999999999997</v>
      </c>
      <c r="FO20" s="84">
        <v>42370</v>
      </c>
      <c r="FP20" s="84">
        <v>42735</v>
      </c>
      <c r="FQ20" t="s">
        <v>1200</v>
      </c>
      <c r="FR20" t="b">
        <v>0</v>
      </c>
      <c r="FS20" t="b">
        <v>0</v>
      </c>
      <c r="FT20">
        <v>3.9367999999999999</v>
      </c>
      <c r="FU20" s="84">
        <v>42551</v>
      </c>
      <c r="FV20" t="s">
        <v>2872</v>
      </c>
      <c r="FW20">
        <v>0</v>
      </c>
      <c r="FX20">
        <v>3808</v>
      </c>
      <c r="FY20">
        <v>5925</v>
      </c>
      <c r="FZ20">
        <v>10371</v>
      </c>
      <c r="GA20">
        <v>36396</v>
      </c>
      <c r="GB20">
        <v>0</v>
      </c>
      <c r="GC20">
        <v>428</v>
      </c>
      <c r="GD20" t="s">
        <v>2891</v>
      </c>
      <c r="GE20">
        <v>2.6922999999999999</v>
      </c>
      <c r="GF20" t="s">
        <v>2872</v>
      </c>
      <c r="GG20">
        <v>0</v>
      </c>
      <c r="GH20">
        <v>0</v>
      </c>
      <c r="GI20">
        <v>0</v>
      </c>
      <c r="GJ20">
        <v>0</v>
      </c>
      <c r="GK20" t="s">
        <v>4126</v>
      </c>
      <c r="GL20" t="s">
        <v>4126</v>
      </c>
      <c r="GM20" t="s">
        <v>2874</v>
      </c>
      <c r="GN20" t="s">
        <v>410</v>
      </c>
      <c r="GO20" t="s">
        <v>2916</v>
      </c>
      <c r="GP20" t="s">
        <v>2864</v>
      </c>
      <c r="GQ20" t="s">
        <v>2864</v>
      </c>
      <c r="GR20" t="s">
        <v>1962</v>
      </c>
      <c r="GS20" t="s">
        <v>2893</v>
      </c>
      <c r="GT20" t="s">
        <v>2898</v>
      </c>
      <c r="GU20" t="s">
        <v>1963</v>
      </c>
      <c r="GV20" t="s">
        <v>2864</v>
      </c>
      <c r="GW20" t="s">
        <v>1964</v>
      </c>
      <c r="GX20" t="s">
        <v>893</v>
      </c>
      <c r="GY20" t="s">
        <v>1965</v>
      </c>
      <c r="GZ20" t="s">
        <v>4292</v>
      </c>
      <c r="HA20">
        <v>79.83</v>
      </c>
      <c r="HB20">
        <v>77.45</v>
      </c>
    </row>
    <row r="21" spans="1:210" x14ac:dyDescent="0.25">
      <c r="A21" t="e">
        <f>VLOOKUP(B21,'Free Standing without QAAF'!#REF!,1,FALSE)</f>
        <v>#REF!</v>
      </c>
      <c r="B21" t="s">
        <v>2630</v>
      </c>
      <c r="C21" t="s">
        <v>2631</v>
      </c>
      <c r="D21" t="s">
        <v>2632</v>
      </c>
      <c r="E21" t="s">
        <v>1990</v>
      </c>
      <c r="F21" t="s">
        <v>1991</v>
      </c>
      <c r="G21" t="s">
        <v>893</v>
      </c>
      <c r="H21" t="s">
        <v>1992</v>
      </c>
      <c r="I21" t="s">
        <v>1426</v>
      </c>
      <c r="J21" s="88">
        <v>187.15</v>
      </c>
      <c r="K21" s="88">
        <v>606.16999999999996</v>
      </c>
      <c r="L21" s="88">
        <v>10</v>
      </c>
      <c r="M21" s="88">
        <v>7.13</v>
      </c>
      <c r="N21" s="88">
        <v>204.28</v>
      </c>
      <c r="O21" s="88">
        <v>623.29999999999995</v>
      </c>
      <c r="Q21" s="84">
        <v>43282</v>
      </c>
      <c r="R21">
        <v>116</v>
      </c>
      <c r="S21" t="b">
        <v>1</v>
      </c>
      <c r="T21">
        <v>0.98040000000000005</v>
      </c>
      <c r="U21" t="s">
        <v>2861</v>
      </c>
      <c r="V21" s="85">
        <v>43291.549791666599</v>
      </c>
      <c r="W21" t="s">
        <v>3751</v>
      </c>
      <c r="X21">
        <v>0.85</v>
      </c>
      <c r="Y21">
        <v>0</v>
      </c>
      <c r="Z21">
        <v>1.2</v>
      </c>
      <c r="AA21">
        <v>1.1000000000000001</v>
      </c>
      <c r="AB21">
        <v>-0.13125000000000001</v>
      </c>
      <c r="AC21">
        <v>76.88</v>
      </c>
      <c r="AD21">
        <v>0.95</v>
      </c>
      <c r="AE21">
        <v>0</v>
      </c>
      <c r="AF21">
        <v>0.1</v>
      </c>
      <c r="AG21">
        <v>87.8</v>
      </c>
      <c r="AH21">
        <v>0.96</v>
      </c>
      <c r="AI21">
        <v>0</v>
      </c>
      <c r="AJ21">
        <v>0.08</v>
      </c>
      <c r="AK21">
        <v>140.83000000000001</v>
      </c>
      <c r="AL21">
        <v>368.24</v>
      </c>
      <c r="AM21" s="84">
        <v>43282</v>
      </c>
      <c r="AN21">
        <v>662721735</v>
      </c>
      <c r="AO21">
        <v>0.78380000000000005</v>
      </c>
      <c r="AP21" s="84">
        <v>43190</v>
      </c>
      <c r="AQ21" t="b">
        <v>0</v>
      </c>
      <c r="AR21">
        <v>163.19</v>
      </c>
      <c r="AS21">
        <v>0.5</v>
      </c>
      <c r="AT21">
        <v>0.75</v>
      </c>
      <c r="AU21">
        <v>3.8397000000000001</v>
      </c>
      <c r="AV21">
        <v>4.4131</v>
      </c>
      <c r="AW21">
        <v>0.5</v>
      </c>
      <c r="AX21">
        <v>0</v>
      </c>
      <c r="AY21">
        <v>0.6</v>
      </c>
      <c r="AZ21">
        <v>0.5</v>
      </c>
      <c r="BA21">
        <v>0.71509999999999996</v>
      </c>
      <c r="BB21">
        <v>0.95</v>
      </c>
      <c r="BC21">
        <v>0.5</v>
      </c>
      <c r="BD21">
        <v>0.12570000000000001</v>
      </c>
      <c r="BE21">
        <v>0.5</v>
      </c>
      <c r="BF21">
        <v>0.47939999999999999</v>
      </c>
      <c r="BG21">
        <v>1.0794999999999999</v>
      </c>
      <c r="BH21">
        <v>8</v>
      </c>
      <c r="BI21" s="84">
        <v>43282</v>
      </c>
      <c r="BJ21">
        <v>1</v>
      </c>
      <c r="BK21" t="b">
        <v>0</v>
      </c>
      <c r="BL21" s="84">
        <v>43054</v>
      </c>
      <c r="BM21" s="84">
        <v>43054</v>
      </c>
      <c r="BN21" t="b">
        <v>1</v>
      </c>
      <c r="BO21" s="84">
        <v>43291</v>
      </c>
      <c r="BP21" t="b">
        <v>1</v>
      </c>
      <c r="BQ21" s="84">
        <v>43282</v>
      </c>
      <c r="BR21">
        <v>116</v>
      </c>
      <c r="BS21">
        <v>7120</v>
      </c>
      <c r="BT21">
        <v>107364</v>
      </c>
      <c r="BU21" s="85">
        <v>43291.549791666599</v>
      </c>
      <c r="BV21" t="s">
        <v>3880</v>
      </c>
      <c r="BW21">
        <v>187.15</v>
      </c>
      <c r="BX21" t="s">
        <v>2861</v>
      </c>
      <c r="BY21">
        <v>1.19</v>
      </c>
      <c r="BZ21">
        <v>3891</v>
      </c>
      <c r="CA21">
        <v>1.0218799999999999</v>
      </c>
      <c r="CB21" t="s">
        <v>2864</v>
      </c>
      <c r="CC21" t="s">
        <v>3751</v>
      </c>
      <c r="CD21" t="b">
        <v>1</v>
      </c>
      <c r="CE21">
        <v>0</v>
      </c>
      <c r="CF21">
        <v>665</v>
      </c>
      <c r="CG21">
        <v>1</v>
      </c>
      <c r="CH21">
        <v>40</v>
      </c>
      <c r="CI21">
        <v>11000</v>
      </c>
      <c r="CJ21">
        <v>5011</v>
      </c>
      <c r="CK21">
        <v>3179</v>
      </c>
      <c r="CL21">
        <v>0.45550000000000002</v>
      </c>
      <c r="CM21" t="s">
        <v>2883</v>
      </c>
      <c r="CN21">
        <v>0</v>
      </c>
      <c r="CO21">
        <v>606.16999999999996</v>
      </c>
      <c r="CP21" t="s">
        <v>2866</v>
      </c>
      <c r="CQ21" t="s">
        <v>2880</v>
      </c>
      <c r="CR21">
        <v>102.74</v>
      </c>
      <c r="CS21">
        <v>84.41</v>
      </c>
      <c r="CT21">
        <v>4</v>
      </c>
      <c r="CU21">
        <v>0</v>
      </c>
      <c r="CV21">
        <v>466967</v>
      </c>
      <c r="CW21">
        <v>83</v>
      </c>
      <c r="CX21">
        <v>86.34</v>
      </c>
      <c r="CY21">
        <v>102.74</v>
      </c>
      <c r="CZ21">
        <v>86.91</v>
      </c>
      <c r="DA21">
        <v>0</v>
      </c>
      <c r="DB21">
        <v>0</v>
      </c>
      <c r="DC21">
        <v>102.74</v>
      </c>
      <c r="DD21">
        <v>109.78</v>
      </c>
      <c r="DE21">
        <v>416434</v>
      </c>
      <c r="DF21">
        <v>251710</v>
      </c>
      <c r="DG21">
        <v>9350</v>
      </c>
      <c r="DH21">
        <v>39.67</v>
      </c>
      <c r="DI21">
        <v>44.74</v>
      </c>
      <c r="DJ21">
        <v>84.41</v>
      </c>
      <c r="DK21">
        <v>0</v>
      </c>
      <c r="DL21">
        <v>0</v>
      </c>
      <c r="DM21">
        <v>84.41</v>
      </c>
      <c r="DN21">
        <v>78008</v>
      </c>
      <c r="DO21">
        <v>84310</v>
      </c>
      <c r="DP21">
        <v>1135111</v>
      </c>
      <c r="DQ21">
        <v>15336</v>
      </c>
      <c r="DR21">
        <v>44052</v>
      </c>
      <c r="DS21">
        <v>94427</v>
      </c>
      <c r="DT21">
        <v>50</v>
      </c>
      <c r="DU21">
        <v>233</v>
      </c>
      <c r="DV21">
        <v>19249</v>
      </c>
      <c r="DW21">
        <v>80769</v>
      </c>
      <c r="DX21">
        <v>0</v>
      </c>
      <c r="DY21">
        <v>0</v>
      </c>
      <c r="DZ21">
        <v>91393</v>
      </c>
      <c r="EA21">
        <v>10916</v>
      </c>
      <c r="EB21">
        <v>63708</v>
      </c>
      <c r="EC21">
        <v>41873</v>
      </c>
      <c r="ED21">
        <v>29605</v>
      </c>
      <c r="EE21">
        <v>2796</v>
      </c>
      <c r="EF21">
        <v>22335</v>
      </c>
      <c r="EG21">
        <v>42233</v>
      </c>
      <c r="EH21">
        <v>413818</v>
      </c>
      <c r="EI21" s="84">
        <v>42461</v>
      </c>
      <c r="EJ21" s="84">
        <v>42735</v>
      </c>
      <c r="EK21">
        <v>595069</v>
      </c>
      <c r="EL21" t="b">
        <v>1</v>
      </c>
      <c r="EM21" t="b">
        <v>1</v>
      </c>
      <c r="EN21">
        <v>1</v>
      </c>
      <c r="EO21" t="s">
        <v>3756</v>
      </c>
      <c r="EP21" t="s">
        <v>3763</v>
      </c>
      <c r="EQ21" t="s">
        <v>3764</v>
      </c>
      <c r="ER21" t="s">
        <v>2999</v>
      </c>
      <c r="ES21">
        <v>0.96130000000000004</v>
      </c>
      <c r="ET21">
        <v>1.0144</v>
      </c>
      <c r="EU21">
        <v>0.96409999999999996</v>
      </c>
      <c r="EV21">
        <v>0.90529999999999999</v>
      </c>
      <c r="EW21">
        <v>0</v>
      </c>
      <c r="EX21">
        <v>0</v>
      </c>
      <c r="EY21">
        <v>24040</v>
      </c>
      <c r="EZ21" t="s">
        <v>3880</v>
      </c>
      <c r="FA21">
        <v>0.96130000000000004</v>
      </c>
      <c r="FB21" t="b">
        <v>0</v>
      </c>
      <c r="FC21" t="b">
        <v>0</v>
      </c>
      <c r="FD21">
        <v>0</v>
      </c>
      <c r="FE21">
        <v>0</v>
      </c>
      <c r="FF21">
        <v>0</v>
      </c>
      <c r="FG21">
        <v>0.45550000000000002</v>
      </c>
      <c r="FH21">
        <v>162318</v>
      </c>
      <c r="FI21">
        <v>1135111</v>
      </c>
      <c r="FJ21">
        <v>3179</v>
      </c>
      <c r="FK21">
        <v>5011</v>
      </c>
      <c r="FL21">
        <v>11000</v>
      </c>
      <c r="FM21" t="b">
        <v>0</v>
      </c>
      <c r="FN21">
        <v>0.63439999999999996</v>
      </c>
      <c r="FO21" s="84">
        <v>42461</v>
      </c>
      <c r="FP21" s="84">
        <v>42735</v>
      </c>
      <c r="FQ21" t="s">
        <v>1426</v>
      </c>
      <c r="FR21" t="b">
        <v>0</v>
      </c>
      <c r="FS21" t="b">
        <v>0</v>
      </c>
      <c r="FT21">
        <v>4.9905999999999997</v>
      </c>
      <c r="FU21" s="84">
        <v>42613</v>
      </c>
      <c r="FV21" t="s">
        <v>2872</v>
      </c>
      <c r="FW21">
        <v>0</v>
      </c>
      <c r="FX21">
        <v>1549</v>
      </c>
      <c r="FY21">
        <v>3068</v>
      </c>
      <c r="FZ21">
        <v>3542</v>
      </c>
      <c r="GA21">
        <v>14681</v>
      </c>
      <c r="GB21">
        <v>0</v>
      </c>
      <c r="GC21">
        <v>1200</v>
      </c>
      <c r="GD21" t="s">
        <v>2905</v>
      </c>
      <c r="GE21">
        <v>0</v>
      </c>
      <c r="GF21" t="s">
        <v>2872</v>
      </c>
      <c r="GG21">
        <v>0</v>
      </c>
      <c r="GH21">
        <v>0</v>
      </c>
      <c r="GI21">
        <v>0</v>
      </c>
      <c r="GJ21">
        <v>0</v>
      </c>
      <c r="GK21" t="s">
        <v>3880</v>
      </c>
      <c r="GL21" t="s">
        <v>3880</v>
      </c>
      <c r="GM21" t="s">
        <v>2874</v>
      </c>
      <c r="GN21" t="s">
        <v>2630</v>
      </c>
      <c r="GO21" t="s">
        <v>2632</v>
      </c>
      <c r="GP21" t="s">
        <v>2864</v>
      </c>
      <c r="GQ21" t="s">
        <v>2864</v>
      </c>
      <c r="GR21" t="s">
        <v>2631</v>
      </c>
      <c r="GS21" t="s">
        <v>2893</v>
      </c>
      <c r="GT21" t="s">
        <v>2920</v>
      </c>
      <c r="GU21" t="s">
        <v>1990</v>
      </c>
      <c r="GV21" t="s">
        <v>2864</v>
      </c>
      <c r="GW21" t="s">
        <v>1991</v>
      </c>
      <c r="GX21" t="s">
        <v>893</v>
      </c>
      <c r="GY21" t="s">
        <v>1992</v>
      </c>
      <c r="GZ21" t="s">
        <v>4303</v>
      </c>
      <c r="HA21">
        <v>94.77</v>
      </c>
      <c r="HB21">
        <v>93.19</v>
      </c>
    </row>
    <row r="22" spans="1:210" x14ac:dyDescent="0.25">
      <c r="A22" t="e">
        <f>VLOOKUP(B22,'Free Standing without QAAF'!#REF!,1,FALSE)</f>
        <v>#REF!</v>
      </c>
      <c r="B22" t="s">
        <v>420</v>
      </c>
      <c r="C22" t="s">
        <v>1532</v>
      </c>
      <c r="D22" t="s">
        <v>2921</v>
      </c>
      <c r="E22" t="s">
        <v>1533</v>
      </c>
      <c r="F22" t="s">
        <v>1063</v>
      </c>
      <c r="G22" t="s">
        <v>893</v>
      </c>
      <c r="H22" t="s">
        <v>1534</v>
      </c>
      <c r="I22" t="s">
        <v>1065</v>
      </c>
      <c r="J22" s="88">
        <v>143.26</v>
      </c>
      <c r="K22" s="88">
        <v>581.66</v>
      </c>
      <c r="L22" s="88">
        <v>10</v>
      </c>
      <c r="M22" s="88">
        <v>7.13</v>
      </c>
      <c r="N22" s="88">
        <v>160.38999999999999</v>
      </c>
      <c r="O22" s="88">
        <v>598.79</v>
      </c>
      <c r="Q22" s="84">
        <v>43282</v>
      </c>
      <c r="R22">
        <v>116</v>
      </c>
      <c r="S22" t="b">
        <v>1</v>
      </c>
      <c r="T22">
        <v>0.98040000000000005</v>
      </c>
      <c r="U22" t="s">
        <v>2861</v>
      </c>
      <c r="V22" s="85">
        <v>43291.549791666599</v>
      </c>
      <c r="W22" t="s">
        <v>3751</v>
      </c>
      <c r="X22">
        <v>0.85</v>
      </c>
      <c r="Y22">
        <v>0</v>
      </c>
      <c r="Z22">
        <v>1.2</v>
      </c>
      <c r="AA22">
        <v>1.1000000000000001</v>
      </c>
      <c r="AB22">
        <v>-0.13125000000000001</v>
      </c>
      <c r="AC22">
        <v>76.88</v>
      </c>
      <c r="AD22">
        <v>0.95</v>
      </c>
      <c r="AE22">
        <v>0</v>
      </c>
      <c r="AF22">
        <v>0.1</v>
      </c>
      <c r="AG22">
        <v>87.8</v>
      </c>
      <c r="AH22">
        <v>0.96</v>
      </c>
      <c r="AI22">
        <v>0</v>
      </c>
      <c r="AJ22">
        <v>0.08</v>
      </c>
      <c r="AK22">
        <v>140.83000000000001</v>
      </c>
      <c r="AL22">
        <v>368.24</v>
      </c>
      <c r="AM22" s="84">
        <v>43282</v>
      </c>
      <c r="AN22">
        <v>662721735</v>
      </c>
      <c r="AO22">
        <v>0.78380000000000005</v>
      </c>
      <c r="AP22" s="84">
        <v>43190</v>
      </c>
      <c r="AQ22" t="b">
        <v>0</v>
      </c>
      <c r="AR22">
        <v>163.19</v>
      </c>
      <c r="AS22">
        <v>0.5</v>
      </c>
      <c r="AT22">
        <v>0.75</v>
      </c>
      <c r="AU22">
        <v>3.8397000000000001</v>
      </c>
      <c r="AV22">
        <v>4.4131</v>
      </c>
      <c r="AW22">
        <v>0.5</v>
      </c>
      <c r="AX22">
        <v>0</v>
      </c>
      <c r="AY22">
        <v>0.6</v>
      </c>
      <c r="AZ22">
        <v>0.5</v>
      </c>
      <c r="BA22">
        <v>0.71509999999999996</v>
      </c>
      <c r="BB22">
        <v>0.95</v>
      </c>
      <c r="BC22">
        <v>0.5</v>
      </c>
      <c r="BD22">
        <v>0.12570000000000001</v>
      </c>
      <c r="BE22">
        <v>0.5</v>
      </c>
      <c r="BF22">
        <v>0.47939999999999999</v>
      </c>
      <c r="BG22">
        <v>1.0794999999999999</v>
      </c>
      <c r="BH22">
        <v>8</v>
      </c>
      <c r="BI22" s="84">
        <v>43282</v>
      </c>
      <c r="BJ22">
        <v>1</v>
      </c>
      <c r="BK22" t="b">
        <v>0</v>
      </c>
      <c r="BL22" s="84">
        <v>43054</v>
      </c>
      <c r="BM22" s="84">
        <v>43054</v>
      </c>
      <c r="BN22" t="b">
        <v>1</v>
      </c>
      <c r="BO22" s="84">
        <v>43291</v>
      </c>
      <c r="BP22" t="b">
        <v>1</v>
      </c>
      <c r="BQ22" s="84">
        <v>43282</v>
      </c>
      <c r="BR22">
        <v>116</v>
      </c>
      <c r="BS22">
        <v>314</v>
      </c>
      <c r="BT22">
        <v>107216</v>
      </c>
      <c r="BU22" s="85">
        <v>43291.549791666599</v>
      </c>
      <c r="BV22" t="s">
        <v>4135</v>
      </c>
      <c r="BW22">
        <v>143.26</v>
      </c>
      <c r="BX22" t="s">
        <v>2861</v>
      </c>
      <c r="BY22">
        <v>1.0449999999999999</v>
      </c>
      <c r="BZ22">
        <v>3899</v>
      </c>
      <c r="CA22">
        <v>1.02674</v>
      </c>
      <c r="CB22" t="s">
        <v>2864</v>
      </c>
      <c r="CC22" t="s">
        <v>3751</v>
      </c>
      <c r="CD22" t="b">
        <v>1</v>
      </c>
      <c r="CE22">
        <v>0</v>
      </c>
      <c r="CF22">
        <v>313</v>
      </c>
      <c r="CG22">
        <v>1</v>
      </c>
      <c r="CH22">
        <v>48</v>
      </c>
      <c r="CI22">
        <v>17568</v>
      </c>
      <c r="CJ22">
        <v>14632</v>
      </c>
      <c r="CK22">
        <v>11143</v>
      </c>
      <c r="CL22">
        <v>0.83289999999999997</v>
      </c>
      <c r="CM22" t="s">
        <v>2883</v>
      </c>
      <c r="CN22">
        <v>0</v>
      </c>
      <c r="CO22">
        <v>581.66</v>
      </c>
      <c r="CP22" t="s">
        <v>2866</v>
      </c>
      <c r="CQ22" t="s">
        <v>2867</v>
      </c>
      <c r="CR22">
        <v>70.36</v>
      </c>
      <c r="CS22">
        <v>72.900000000000006</v>
      </c>
      <c r="CT22">
        <v>3</v>
      </c>
      <c r="CU22">
        <v>0</v>
      </c>
      <c r="CV22">
        <v>1075499</v>
      </c>
      <c r="CW22">
        <v>65.819999999999993</v>
      </c>
      <c r="CX22">
        <v>67.33</v>
      </c>
      <c r="CY22">
        <v>70.36</v>
      </c>
      <c r="CZ22">
        <v>82.39</v>
      </c>
      <c r="DA22">
        <v>0</v>
      </c>
      <c r="DB22">
        <v>0</v>
      </c>
      <c r="DC22">
        <v>70.36</v>
      </c>
      <c r="DD22">
        <v>104.07</v>
      </c>
      <c r="DE22">
        <v>740079</v>
      </c>
      <c r="DF22">
        <v>466015</v>
      </c>
      <c r="DG22">
        <v>14933</v>
      </c>
      <c r="DH22">
        <v>44.38</v>
      </c>
      <c r="DI22">
        <v>28.52</v>
      </c>
      <c r="DJ22">
        <v>72.900000000000006</v>
      </c>
      <c r="DK22">
        <v>0</v>
      </c>
      <c r="DL22">
        <v>0</v>
      </c>
      <c r="DM22">
        <v>72.900000000000006</v>
      </c>
      <c r="DN22">
        <v>122818</v>
      </c>
      <c r="DO22">
        <v>112299</v>
      </c>
      <c r="DP22">
        <v>2281594</v>
      </c>
      <c r="DQ22">
        <v>37252</v>
      </c>
      <c r="DR22">
        <v>68949</v>
      </c>
      <c r="DS22">
        <v>126657</v>
      </c>
      <c r="DT22">
        <v>114</v>
      </c>
      <c r="DU22">
        <v>18902</v>
      </c>
      <c r="DV22">
        <v>24697</v>
      </c>
      <c r="DW22">
        <v>222055</v>
      </c>
      <c r="DX22">
        <v>0</v>
      </c>
      <c r="DY22">
        <v>6336</v>
      </c>
      <c r="DZ22">
        <v>162865</v>
      </c>
      <c r="EA22">
        <v>140617</v>
      </c>
      <c r="EB22">
        <v>105010</v>
      </c>
      <c r="EC22">
        <v>82888</v>
      </c>
      <c r="ED22">
        <v>45799</v>
      </c>
      <c r="EE22">
        <v>8169</v>
      </c>
      <c r="EF22">
        <v>61284</v>
      </c>
      <c r="EG22">
        <v>27686</v>
      </c>
      <c r="EH22">
        <v>907196</v>
      </c>
      <c r="EI22" s="84">
        <v>42370</v>
      </c>
      <c r="EJ22" s="84">
        <v>42735</v>
      </c>
      <c r="EK22">
        <v>1080045</v>
      </c>
      <c r="EL22" t="b">
        <v>1</v>
      </c>
      <c r="EM22" t="b">
        <v>1</v>
      </c>
      <c r="EN22">
        <v>1.0794999999999999</v>
      </c>
      <c r="EO22" t="s">
        <v>3755</v>
      </c>
      <c r="EP22" t="s">
        <v>3756</v>
      </c>
      <c r="EQ22" t="s">
        <v>3763</v>
      </c>
      <c r="ER22" t="s">
        <v>3764</v>
      </c>
      <c r="ES22">
        <v>0.97760000000000002</v>
      </c>
      <c r="ET22">
        <v>1.0264</v>
      </c>
      <c r="EU22">
        <v>0.90680000000000005</v>
      </c>
      <c r="EV22">
        <v>0.9405</v>
      </c>
      <c r="EW22">
        <v>1.0367999999999999</v>
      </c>
      <c r="EX22">
        <v>0</v>
      </c>
      <c r="EY22">
        <v>54879</v>
      </c>
      <c r="EZ22" t="s">
        <v>4135</v>
      </c>
      <c r="FA22">
        <v>0.97760000000000002</v>
      </c>
      <c r="FB22" t="b">
        <v>0</v>
      </c>
      <c r="FC22" t="b">
        <v>0</v>
      </c>
      <c r="FD22">
        <v>0</v>
      </c>
      <c r="FE22">
        <v>0</v>
      </c>
      <c r="FF22">
        <v>0</v>
      </c>
      <c r="FG22">
        <v>0.83289999999999997</v>
      </c>
      <c r="FH22">
        <v>235117</v>
      </c>
      <c r="FI22">
        <v>2281594</v>
      </c>
      <c r="FJ22">
        <v>11143</v>
      </c>
      <c r="FK22">
        <v>14632</v>
      </c>
      <c r="FL22">
        <v>17568</v>
      </c>
      <c r="FM22" t="b">
        <v>0</v>
      </c>
      <c r="FN22">
        <v>0.76160000000000005</v>
      </c>
      <c r="FO22" s="84">
        <v>42370</v>
      </c>
      <c r="FP22" s="84">
        <v>42735</v>
      </c>
      <c r="FQ22" t="s">
        <v>1065</v>
      </c>
      <c r="FR22" t="b">
        <v>0</v>
      </c>
      <c r="FS22" t="b">
        <v>0</v>
      </c>
      <c r="FT22">
        <v>3.8365999999999998</v>
      </c>
      <c r="FU22" s="84">
        <v>42551</v>
      </c>
      <c r="FV22" t="s">
        <v>2872</v>
      </c>
      <c r="FW22">
        <v>0</v>
      </c>
      <c r="FX22">
        <v>3224</v>
      </c>
      <c r="FY22">
        <v>7491</v>
      </c>
      <c r="FZ22">
        <v>10720</v>
      </c>
      <c r="GA22">
        <v>32835</v>
      </c>
      <c r="GB22">
        <v>0</v>
      </c>
      <c r="GC22">
        <v>609</v>
      </c>
      <c r="GD22" t="s">
        <v>2891</v>
      </c>
      <c r="GE22">
        <v>15</v>
      </c>
      <c r="GF22" t="s">
        <v>2872</v>
      </c>
      <c r="GG22">
        <v>0</v>
      </c>
      <c r="GH22">
        <v>0</v>
      </c>
      <c r="GI22">
        <v>0</v>
      </c>
      <c r="GJ22">
        <v>0</v>
      </c>
      <c r="GK22" t="s">
        <v>4135</v>
      </c>
      <c r="GL22" t="s">
        <v>4135</v>
      </c>
      <c r="GM22" t="s">
        <v>2874</v>
      </c>
      <c r="GN22" t="s">
        <v>420</v>
      </c>
      <c r="GO22" t="s">
        <v>2921</v>
      </c>
      <c r="GP22" t="s">
        <v>2864</v>
      </c>
      <c r="GQ22" t="s">
        <v>2864</v>
      </c>
      <c r="GR22" t="s">
        <v>1532</v>
      </c>
      <c r="GS22" t="s">
        <v>2893</v>
      </c>
      <c r="GT22" t="s">
        <v>2898</v>
      </c>
      <c r="GU22" t="s">
        <v>1533</v>
      </c>
      <c r="GV22" t="s">
        <v>2864</v>
      </c>
      <c r="GW22" t="s">
        <v>1063</v>
      </c>
      <c r="GX22" t="s">
        <v>893</v>
      </c>
      <c r="GY22" t="s">
        <v>1534</v>
      </c>
      <c r="GZ22" t="s">
        <v>4292</v>
      </c>
      <c r="HA22">
        <v>81.41</v>
      </c>
      <c r="HB22">
        <v>73.5</v>
      </c>
    </row>
    <row r="23" spans="1:210" x14ac:dyDescent="0.25">
      <c r="A23" t="e">
        <f>VLOOKUP(B23,'Free Standing without QAAF'!#REF!,1,FALSE)</f>
        <v>#REF!</v>
      </c>
      <c r="B23" t="s">
        <v>4345</v>
      </c>
      <c r="C23" t="s">
        <v>4304</v>
      </c>
      <c r="D23" t="s">
        <v>4305</v>
      </c>
      <c r="E23" t="s">
        <v>2616</v>
      </c>
      <c r="F23" t="s">
        <v>1592</v>
      </c>
      <c r="G23" t="s">
        <v>893</v>
      </c>
      <c r="H23" t="s">
        <v>1593</v>
      </c>
      <c r="I23" t="s">
        <v>1594</v>
      </c>
      <c r="J23" s="88">
        <v>157.6</v>
      </c>
      <c r="K23" s="88">
        <v>589.27</v>
      </c>
      <c r="L23" s="88">
        <v>10</v>
      </c>
      <c r="M23" s="88">
        <v>7.13</v>
      </c>
      <c r="N23" s="88">
        <v>174.73</v>
      </c>
      <c r="O23" s="88">
        <v>606.4</v>
      </c>
      <c r="Q23" s="84">
        <v>43282</v>
      </c>
      <c r="R23">
        <v>116</v>
      </c>
      <c r="S23" t="b">
        <v>1</v>
      </c>
      <c r="T23">
        <v>0.98040000000000005</v>
      </c>
      <c r="U23" t="s">
        <v>2861</v>
      </c>
      <c r="V23" s="85">
        <v>43291.549791666599</v>
      </c>
      <c r="W23" t="s">
        <v>3751</v>
      </c>
      <c r="X23">
        <v>0.85</v>
      </c>
      <c r="Y23">
        <v>0</v>
      </c>
      <c r="Z23">
        <v>1.2</v>
      </c>
      <c r="AA23">
        <v>1.1000000000000001</v>
      </c>
      <c r="AB23">
        <v>-0.13125000000000001</v>
      </c>
      <c r="AC23">
        <v>76.88</v>
      </c>
      <c r="AD23">
        <v>0.95</v>
      </c>
      <c r="AE23">
        <v>0</v>
      </c>
      <c r="AF23">
        <v>0.1</v>
      </c>
      <c r="AG23">
        <v>87.8</v>
      </c>
      <c r="AH23">
        <v>0.96</v>
      </c>
      <c r="AI23">
        <v>0</v>
      </c>
      <c r="AJ23">
        <v>0.08</v>
      </c>
      <c r="AK23">
        <v>140.83000000000001</v>
      </c>
      <c r="AL23">
        <v>368.24</v>
      </c>
      <c r="AM23" s="84">
        <v>43282</v>
      </c>
      <c r="AN23">
        <v>662721735</v>
      </c>
      <c r="AO23">
        <v>0.78380000000000005</v>
      </c>
      <c r="AP23" s="84">
        <v>43190</v>
      </c>
      <c r="AQ23" t="b">
        <v>0</v>
      </c>
      <c r="AR23">
        <v>163.19</v>
      </c>
      <c r="AS23">
        <v>0.5</v>
      </c>
      <c r="AT23">
        <v>0.75</v>
      </c>
      <c r="AU23">
        <v>3.8397000000000001</v>
      </c>
      <c r="AV23">
        <v>4.4131</v>
      </c>
      <c r="AW23">
        <v>0.5</v>
      </c>
      <c r="AX23">
        <v>0</v>
      </c>
      <c r="AY23">
        <v>0.6</v>
      </c>
      <c r="AZ23">
        <v>0.5</v>
      </c>
      <c r="BA23">
        <v>0.71509999999999996</v>
      </c>
      <c r="BB23">
        <v>0.95</v>
      </c>
      <c r="BC23">
        <v>0.5</v>
      </c>
      <c r="BD23">
        <v>0.12570000000000001</v>
      </c>
      <c r="BE23">
        <v>0.5</v>
      </c>
      <c r="BF23">
        <v>0.47939999999999999</v>
      </c>
      <c r="BG23">
        <v>1.0794999999999999</v>
      </c>
      <c r="BH23">
        <v>8</v>
      </c>
      <c r="BI23" s="84">
        <v>43282</v>
      </c>
      <c r="BJ23">
        <v>1</v>
      </c>
      <c r="BK23" t="b">
        <v>0</v>
      </c>
      <c r="BL23" s="84">
        <v>43054</v>
      </c>
      <c r="BM23" s="84">
        <v>43054</v>
      </c>
      <c r="BN23" t="b">
        <v>1</v>
      </c>
      <c r="BO23" s="84">
        <v>43291</v>
      </c>
      <c r="BP23" t="b">
        <v>1</v>
      </c>
      <c r="BQ23" s="84">
        <v>43282</v>
      </c>
      <c r="BR23">
        <v>116</v>
      </c>
      <c r="BS23">
        <v>7171</v>
      </c>
      <c r="BT23">
        <v>107235</v>
      </c>
      <c r="BU23" s="85">
        <v>43291.549791666599</v>
      </c>
      <c r="BV23" t="s">
        <v>4263</v>
      </c>
      <c r="BW23">
        <v>157.6</v>
      </c>
      <c r="BX23" t="s">
        <v>2861</v>
      </c>
      <c r="BY23">
        <v>1.0900000000000001</v>
      </c>
      <c r="BZ23">
        <v>3948</v>
      </c>
      <c r="CA23">
        <v>1.02674</v>
      </c>
      <c r="CB23" t="s">
        <v>2864</v>
      </c>
      <c r="CC23" t="s">
        <v>3751</v>
      </c>
      <c r="CD23" t="b">
        <v>1</v>
      </c>
      <c r="CE23">
        <v>0</v>
      </c>
      <c r="CF23">
        <v>355</v>
      </c>
      <c r="CG23">
        <v>1</v>
      </c>
      <c r="CH23">
        <v>120</v>
      </c>
      <c r="CI23">
        <v>43800</v>
      </c>
      <c r="CJ23">
        <v>26981</v>
      </c>
      <c r="CK23">
        <v>10978</v>
      </c>
      <c r="CL23">
        <v>0.61599999999999999</v>
      </c>
      <c r="CM23" t="s">
        <v>2883</v>
      </c>
      <c r="CN23">
        <v>0</v>
      </c>
      <c r="CO23">
        <v>589.27</v>
      </c>
      <c r="CP23" t="s">
        <v>2866</v>
      </c>
      <c r="CQ23" t="s">
        <v>2880</v>
      </c>
      <c r="CR23">
        <v>87.88</v>
      </c>
      <c r="CS23">
        <v>69.72</v>
      </c>
      <c r="CT23">
        <v>2</v>
      </c>
      <c r="CU23">
        <v>0</v>
      </c>
      <c r="CV23">
        <v>2619562</v>
      </c>
      <c r="CW23">
        <v>86.94</v>
      </c>
      <c r="CX23">
        <v>80.62</v>
      </c>
      <c r="CY23">
        <v>87.88</v>
      </c>
      <c r="CZ23">
        <v>79.61</v>
      </c>
      <c r="DA23">
        <v>0</v>
      </c>
      <c r="DB23">
        <v>0</v>
      </c>
      <c r="DC23">
        <v>87.88</v>
      </c>
      <c r="DD23">
        <v>100.56</v>
      </c>
      <c r="DE23">
        <v>1132643</v>
      </c>
      <c r="DF23">
        <v>1279974</v>
      </c>
      <c r="DG23">
        <v>37230</v>
      </c>
      <c r="DH23">
        <v>27.24</v>
      </c>
      <c r="DI23">
        <v>42.48</v>
      </c>
      <c r="DJ23">
        <v>69.72</v>
      </c>
      <c r="DK23">
        <v>0</v>
      </c>
      <c r="DL23">
        <v>0</v>
      </c>
      <c r="DM23">
        <v>69.72</v>
      </c>
      <c r="DN23">
        <v>223791</v>
      </c>
      <c r="DO23">
        <v>312013</v>
      </c>
      <c r="DP23">
        <v>5032179</v>
      </c>
      <c r="DQ23">
        <v>50708</v>
      </c>
      <c r="DR23">
        <v>131924</v>
      </c>
      <c r="DS23">
        <v>242456</v>
      </c>
      <c r="DT23">
        <v>624</v>
      </c>
      <c r="DU23">
        <v>97222</v>
      </c>
      <c r="DV23">
        <v>47672</v>
      </c>
      <c r="DW23">
        <v>0</v>
      </c>
      <c r="DX23">
        <v>6570</v>
      </c>
      <c r="DY23">
        <v>19663</v>
      </c>
      <c r="DZ23">
        <v>354720</v>
      </c>
      <c r="EA23">
        <v>277603</v>
      </c>
      <c r="EB23">
        <v>410387</v>
      </c>
      <c r="EC23">
        <v>211638</v>
      </c>
      <c r="ED23">
        <v>126883</v>
      </c>
      <c r="EE23">
        <v>10252</v>
      </c>
      <c r="EF23">
        <v>166094</v>
      </c>
      <c r="EG23">
        <v>271284</v>
      </c>
      <c r="EH23">
        <v>2070675</v>
      </c>
      <c r="EI23" s="84">
        <v>42370</v>
      </c>
      <c r="EJ23" s="84">
        <v>42735</v>
      </c>
      <c r="EK23">
        <v>2160474</v>
      </c>
      <c r="EL23" t="b">
        <v>1</v>
      </c>
      <c r="EM23" t="b">
        <v>1</v>
      </c>
      <c r="EN23">
        <v>1</v>
      </c>
      <c r="EO23" t="s">
        <v>3755</v>
      </c>
      <c r="EP23" t="s">
        <v>3756</v>
      </c>
      <c r="EQ23" t="s">
        <v>3763</v>
      </c>
      <c r="ER23" t="s">
        <v>3764</v>
      </c>
      <c r="ES23">
        <v>1.0784</v>
      </c>
      <c r="ET23">
        <v>1.0478000000000001</v>
      </c>
      <c r="EU23">
        <v>1.0556000000000001</v>
      </c>
      <c r="EV23">
        <v>1.0827</v>
      </c>
      <c r="EW23">
        <v>1.1275999999999999</v>
      </c>
      <c r="EX23">
        <v>0</v>
      </c>
      <c r="EY23">
        <v>104348</v>
      </c>
      <c r="EZ23" t="s">
        <v>4263</v>
      </c>
      <c r="FA23">
        <v>1.0784</v>
      </c>
      <c r="FB23" t="b">
        <v>0</v>
      </c>
      <c r="FC23" t="b">
        <v>0</v>
      </c>
      <c r="FD23">
        <v>0</v>
      </c>
      <c r="FE23">
        <v>0</v>
      </c>
      <c r="FF23">
        <v>0.35089999999999999</v>
      </c>
      <c r="FG23">
        <v>0.61599999999999999</v>
      </c>
      <c r="FH23">
        <v>535804</v>
      </c>
      <c r="FI23">
        <v>5032179</v>
      </c>
      <c r="FJ23">
        <v>10978</v>
      </c>
      <c r="FK23">
        <v>26981</v>
      </c>
      <c r="FL23">
        <v>43800</v>
      </c>
      <c r="FM23" t="b">
        <v>0</v>
      </c>
      <c r="FN23">
        <v>0.40689999999999998</v>
      </c>
      <c r="FO23" s="84">
        <v>42370</v>
      </c>
      <c r="FP23" s="84">
        <v>42735</v>
      </c>
      <c r="FQ23" t="s">
        <v>1594</v>
      </c>
      <c r="FR23" t="b">
        <v>0</v>
      </c>
      <c r="FS23" t="b">
        <v>0</v>
      </c>
      <c r="FT23">
        <v>3.5863</v>
      </c>
      <c r="FU23" s="84">
        <v>42551</v>
      </c>
      <c r="FV23" t="s">
        <v>2872</v>
      </c>
      <c r="FW23">
        <v>0</v>
      </c>
      <c r="FX23">
        <v>6174</v>
      </c>
      <c r="FY23">
        <v>20653</v>
      </c>
      <c r="FZ23">
        <v>6487</v>
      </c>
      <c r="GA23">
        <v>62747</v>
      </c>
      <c r="GB23">
        <v>0</v>
      </c>
      <c r="GC23">
        <v>8287</v>
      </c>
      <c r="GD23" t="s">
        <v>2925</v>
      </c>
      <c r="GE23">
        <v>0.64910000000000001</v>
      </c>
      <c r="GF23" t="s">
        <v>2872</v>
      </c>
      <c r="GG23">
        <v>0</v>
      </c>
      <c r="GH23">
        <v>0</v>
      </c>
      <c r="GI23">
        <v>0</v>
      </c>
      <c r="GJ23">
        <v>0</v>
      </c>
      <c r="GK23" t="s">
        <v>4263</v>
      </c>
      <c r="GL23" t="s">
        <v>4263</v>
      </c>
      <c r="GM23" t="s">
        <v>2874</v>
      </c>
      <c r="GN23" t="s">
        <v>4345</v>
      </c>
      <c r="GO23" t="s">
        <v>4305</v>
      </c>
      <c r="GP23" t="s">
        <v>2864</v>
      </c>
      <c r="GQ23" t="s">
        <v>2864</v>
      </c>
      <c r="GR23" t="s">
        <v>4304</v>
      </c>
      <c r="GS23" t="s">
        <v>2907</v>
      </c>
      <c r="GT23" t="s">
        <v>2898</v>
      </c>
      <c r="GU23" t="s">
        <v>2616</v>
      </c>
      <c r="GV23" t="s">
        <v>2864</v>
      </c>
      <c r="GW23" t="s">
        <v>1592</v>
      </c>
      <c r="GX23" t="s">
        <v>893</v>
      </c>
      <c r="GY23" t="s">
        <v>1593</v>
      </c>
      <c r="GZ23" t="s">
        <v>4292</v>
      </c>
      <c r="HA23">
        <v>77.86</v>
      </c>
      <c r="HB23">
        <v>97.09</v>
      </c>
    </row>
    <row r="24" spans="1:210" x14ac:dyDescent="0.25">
      <c r="A24" t="e">
        <f>VLOOKUP(B24,'Free Standing without QAAF'!#REF!,1,FALSE)</f>
        <v>#REF!</v>
      </c>
      <c r="B24" t="s">
        <v>3737</v>
      </c>
      <c r="C24" t="s">
        <v>3738</v>
      </c>
      <c r="D24" t="s">
        <v>3739</v>
      </c>
      <c r="E24" t="s">
        <v>2195</v>
      </c>
      <c r="F24" t="s">
        <v>2196</v>
      </c>
      <c r="G24" t="s">
        <v>893</v>
      </c>
      <c r="H24" t="s">
        <v>2197</v>
      </c>
      <c r="I24" t="s">
        <v>1446</v>
      </c>
      <c r="J24" s="88">
        <v>192.87</v>
      </c>
      <c r="K24" s="88">
        <v>568.47</v>
      </c>
      <c r="L24" s="88">
        <v>10</v>
      </c>
      <c r="M24" s="88">
        <v>7.13</v>
      </c>
      <c r="N24" s="88">
        <v>210</v>
      </c>
      <c r="O24" s="88">
        <v>585.6</v>
      </c>
      <c r="Q24" s="84">
        <v>43282</v>
      </c>
      <c r="R24">
        <v>116</v>
      </c>
      <c r="S24" t="b">
        <v>1</v>
      </c>
      <c r="T24">
        <v>0.98040000000000005</v>
      </c>
      <c r="U24" t="s">
        <v>2861</v>
      </c>
      <c r="V24" s="85">
        <v>43291.549791666599</v>
      </c>
      <c r="W24" t="s">
        <v>3751</v>
      </c>
      <c r="X24">
        <v>0.85</v>
      </c>
      <c r="Y24">
        <v>0</v>
      </c>
      <c r="Z24">
        <v>1.2</v>
      </c>
      <c r="AA24">
        <v>1.1000000000000001</v>
      </c>
      <c r="AB24">
        <v>-0.13125000000000001</v>
      </c>
      <c r="AC24">
        <v>76.88</v>
      </c>
      <c r="AD24">
        <v>0.95</v>
      </c>
      <c r="AE24">
        <v>0</v>
      </c>
      <c r="AF24">
        <v>0.1</v>
      </c>
      <c r="AG24">
        <v>87.8</v>
      </c>
      <c r="AH24">
        <v>0.96</v>
      </c>
      <c r="AI24">
        <v>0</v>
      </c>
      <c r="AJ24">
        <v>0.08</v>
      </c>
      <c r="AK24">
        <v>140.83000000000001</v>
      </c>
      <c r="AL24">
        <v>368.24</v>
      </c>
      <c r="AM24" s="84">
        <v>43282</v>
      </c>
      <c r="AN24">
        <v>662721735</v>
      </c>
      <c r="AO24">
        <v>0.78380000000000005</v>
      </c>
      <c r="AP24" s="84">
        <v>43190</v>
      </c>
      <c r="AQ24" t="b">
        <v>0</v>
      </c>
      <c r="AR24">
        <v>163.19</v>
      </c>
      <c r="AS24">
        <v>0.5</v>
      </c>
      <c r="AT24">
        <v>0.75</v>
      </c>
      <c r="AU24">
        <v>3.8397000000000001</v>
      </c>
      <c r="AV24">
        <v>4.4131</v>
      </c>
      <c r="AW24">
        <v>0.5</v>
      </c>
      <c r="AX24">
        <v>0</v>
      </c>
      <c r="AY24">
        <v>0.6</v>
      </c>
      <c r="AZ24">
        <v>0.5</v>
      </c>
      <c r="BA24">
        <v>0.71509999999999996</v>
      </c>
      <c r="BB24">
        <v>0.95</v>
      </c>
      <c r="BC24">
        <v>0.5</v>
      </c>
      <c r="BD24">
        <v>0.12570000000000001</v>
      </c>
      <c r="BE24">
        <v>0.5</v>
      </c>
      <c r="BF24">
        <v>0.47939999999999999</v>
      </c>
      <c r="BG24">
        <v>1.0794999999999999</v>
      </c>
      <c r="BH24">
        <v>8</v>
      </c>
      <c r="BI24" s="84">
        <v>43282</v>
      </c>
      <c r="BJ24">
        <v>1</v>
      </c>
      <c r="BK24" t="b">
        <v>0</v>
      </c>
      <c r="BL24" s="84">
        <v>43054</v>
      </c>
      <c r="BM24" s="84">
        <v>43054</v>
      </c>
      <c r="BN24" t="b">
        <v>1</v>
      </c>
      <c r="BO24" s="84">
        <v>43291</v>
      </c>
      <c r="BP24" t="b">
        <v>1</v>
      </c>
      <c r="BQ24" s="84">
        <v>43282</v>
      </c>
      <c r="BR24">
        <v>116</v>
      </c>
      <c r="BS24">
        <v>7139</v>
      </c>
      <c r="BT24">
        <v>107411</v>
      </c>
      <c r="BU24" s="85">
        <v>43291.549791666599</v>
      </c>
      <c r="BV24" t="s">
        <v>3913</v>
      </c>
      <c r="BW24">
        <v>192.87</v>
      </c>
      <c r="BX24" t="s">
        <v>2861</v>
      </c>
      <c r="BY24">
        <v>0.96689999999999998</v>
      </c>
      <c r="BZ24">
        <v>3921</v>
      </c>
      <c r="CA24">
        <v>1.0176700000000001</v>
      </c>
      <c r="CB24" t="s">
        <v>2864</v>
      </c>
      <c r="CC24" t="s">
        <v>3751</v>
      </c>
      <c r="CD24" t="b">
        <v>1</v>
      </c>
      <c r="CE24">
        <v>0</v>
      </c>
      <c r="CF24">
        <v>773</v>
      </c>
      <c r="CG24">
        <v>1</v>
      </c>
      <c r="CH24">
        <v>46</v>
      </c>
      <c r="CI24">
        <v>11178</v>
      </c>
      <c r="CJ24">
        <v>6389</v>
      </c>
      <c r="CK24">
        <v>1765</v>
      </c>
      <c r="CL24">
        <v>0.5716</v>
      </c>
      <c r="CM24" t="s">
        <v>2883</v>
      </c>
      <c r="CN24">
        <v>0</v>
      </c>
      <c r="CO24">
        <v>568.47</v>
      </c>
      <c r="CP24" t="s">
        <v>2866</v>
      </c>
      <c r="CQ24" t="s">
        <v>2867</v>
      </c>
      <c r="CR24">
        <v>96.29</v>
      </c>
      <c r="CS24">
        <v>96.58</v>
      </c>
      <c r="CT24">
        <v>4</v>
      </c>
      <c r="CU24">
        <v>0</v>
      </c>
      <c r="CV24">
        <v>714640</v>
      </c>
      <c r="CW24">
        <v>99.15</v>
      </c>
      <c r="CX24">
        <v>103.63</v>
      </c>
      <c r="CY24">
        <v>100.2</v>
      </c>
      <c r="CZ24">
        <v>76.23</v>
      </c>
      <c r="DA24">
        <v>0</v>
      </c>
      <c r="DB24">
        <v>0</v>
      </c>
      <c r="DC24">
        <v>100.2</v>
      </c>
      <c r="DD24">
        <v>96.29</v>
      </c>
      <c r="DE24">
        <v>500314</v>
      </c>
      <c r="DF24">
        <v>418810</v>
      </c>
      <c r="DG24">
        <v>9501</v>
      </c>
      <c r="DH24">
        <v>46.68</v>
      </c>
      <c r="DI24">
        <v>58.11</v>
      </c>
      <c r="DJ24">
        <v>104.79</v>
      </c>
      <c r="DK24">
        <v>0</v>
      </c>
      <c r="DL24">
        <v>0</v>
      </c>
      <c r="DM24">
        <v>104.79</v>
      </c>
      <c r="DN24">
        <v>89583</v>
      </c>
      <c r="DO24">
        <v>134822</v>
      </c>
      <c r="DP24">
        <v>1633764</v>
      </c>
      <c r="DQ24">
        <v>25838</v>
      </c>
      <c r="DR24">
        <v>42245</v>
      </c>
      <c r="DS24">
        <v>120638</v>
      </c>
      <c r="DT24">
        <v>173</v>
      </c>
      <c r="DU24">
        <v>47769</v>
      </c>
      <c r="DV24">
        <v>26100</v>
      </c>
      <c r="DW24">
        <v>0</v>
      </c>
      <c r="DX24">
        <v>8366</v>
      </c>
      <c r="DY24">
        <v>4780</v>
      </c>
      <c r="DZ24">
        <v>193315</v>
      </c>
      <c r="EA24">
        <v>50791</v>
      </c>
      <c r="EB24">
        <v>96885</v>
      </c>
      <c r="EC24">
        <v>39815</v>
      </c>
      <c r="ED24">
        <v>22763</v>
      </c>
      <c r="EE24">
        <v>0</v>
      </c>
      <c r="EF24">
        <v>66032</v>
      </c>
      <c r="EG24">
        <v>282</v>
      </c>
      <c r="EH24">
        <v>663567</v>
      </c>
      <c r="EI24" s="84">
        <v>42552</v>
      </c>
      <c r="EJ24" s="84">
        <v>42794</v>
      </c>
      <c r="EK24">
        <v>814730</v>
      </c>
      <c r="EL24" t="b">
        <v>1</v>
      </c>
      <c r="EM24" t="b">
        <v>1</v>
      </c>
      <c r="EN24">
        <v>1.0794999999999999</v>
      </c>
      <c r="EO24" t="s">
        <v>3763</v>
      </c>
      <c r="EP24" t="s">
        <v>3764</v>
      </c>
      <c r="EQ24" t="s">
        <v>3904</v>
      </c>
      <c r="ER24" t="s">
        <v>2999</v>
      </c>
      <c r="ES24">
        <v>0.95679999999999998</v>
      </c>
      <c r="ET24">
        <v>0.89319999999999999</v>
      </c>
      <c r="EU24">
        <v>0.97809999999999997</v>
      </c>
      <c r="EV24">
        <v>0.999</v>
      </c>
      <c r="EW24">
        <v>0</v>
      </c>
      <c r="EX24">
        <v>0</v>
      </c>
      <c r="EY24">
        <v>32447</v>
      </c>
      <c r="EZ24" t="s">
        <v>3913</v>
      </c>
      <c r="FA24">
        <v>0.95679999999999998</v>
      </c>
      <c r="FB24" t="b">
        <v>0</v>
      </c>
      <c r="FC24" t="b">
        <v>0</v>
      </c>
      <c r="FD24">
        <v>0</v>
      </c>
      <c r="FE24">
        <v>0</v>
      </c>
      <c r="FF24">
        <v>0.8125</v>
      </c>
      <c r="FG24">
        <v>0.5716</v>
      </c>
      <c r="FH24">
        <v>224405</v>
      </c>
      <c r="FI24">
        <v>1633764</v>
      </c>
      <c r="FJ24">
        <v>1765</v>
      </c>
      <c r="FK24">
        <v>6389</v>
      </c>
      <c r="FL24">
        <v>11178</v>
      </c>
      <c r="FM24" t="b">
        <v>0</v>
      </c>
      <c r="FN24">
        <v>0.27629999999999999</v>
      </c>
      <c r="FO24" s="84">
        <v>42552</v>
      </c>
      <c r="FP24" s="84">
        <v>42794</v>
      </c>
      <c r="FQ24" t="s">
        <v>1446</v>
      </c>
      <c r="FR24" t="b">
        <v>0</v>
      </c>
      <c r="FS24" t="b">
        <v>0</v>
      </c>
      <c r="FT24">
        <v>5.3079000000000001</v>
      </c>
      <c r="FU24" s="84">
        <v>42674</v>
      </c>
      <c r="FV24" t="s">
        <v>2872</v>
      </c>
      <c r="FW24">
        <v>0</v>
      </c>
      <c r="FX24">
        <v>1402</v>
      </c>
      <c r="FY24">
        <v>7865</v>
      </c>
      <c r="FZ24">
        <v>5766</v>
      </c>
      <c r="GA24">
        <v>17405</v>
      </c>
      <c r="GB24">
        <v>0</v>
      </c>
      <c r="GC24">
        <v>9</v>
      </c>
      <c r="GD24" t="s">
        <v>2905</v>
      </c>
      <c r="GE24">
        <v>0.1875</v>
      </c>
      <c r="GF24" t="s">
        <v>2872</v>
      </c>
      <c r="GG24">
        <v>0</v>
      </c>
      <c r="GH24">
        <v>0</v>
      </c>
      <c r="GI24">
        <v>0</v>
      </c>
      <c r="GJ24">
        <v>0</v>
      </c>
      <c r="GK24" t="s">
        <v>3914</v>
      </c>
      <c r="GL24" t="s">
        <v>3914</v>
      </c>
      <c r="GM24" t="s">
        <v>2874</v>
      </c>
      <c r="GN24" t="s">
        <v>3737</v>
      </c>
      <c r="GO24" t="s">
        <v>3739</v>
      </c>
      <c r="GP24" t="s">
        <v>2864</v>
      </c>
      <c r="GQ24" t="s">
        <v>2864</v>
      </c>
      <c r="GR24" t="s">
        <v>3738</v>
      </c>
      <c r="GS24" t="s">
        <v>2907</v>
      </c>
      <c r="GT24" t="s">
        <v>3915</v>
      </c>
      <c r="GU24" t="s">
        <v>2195</v>
      </c>
      <c r="GV24" t="s">
        <v>2864</v>
      </c>
      <c r="GW24" t="s">
        <v>2196</v>
      </c>
      <c r="GX24" t="s">
        <v>893</v>
      </c>
      <c r="GY24" t="s">
        <v>2197</v>
      </c>
      <c r="GZ24" t="s">
        <v>4306</v>
      </c>
      <c r="HA24">
        <v>118.21</v>
      </c>
      <c r="HB24">
        <v>111.85</v>
      </c>
    </row>
    <row r="25" spans="1:210" x14ac:dyDescent="0.25">
      <c r="A25" t="e">
        <f>VLOOKUP(B25,'Free Standing without QAAF'!#REF!,1,FALSE)</f>
        <v>#REF!</v>
      </c>
      <c r="B25" t="s">
        <v>694</v>
      </c>
      <c r="C25" t="s">
        <v>920</v>
      </c>
      <c r="D25" t="s">
        <v>739</v>
      </c>
      <c r="E25" t="s">
        <v>921</v>
      </c>
      <c r="F25" t="s">
        <v>922</v>
      </c>
      <c r="G25" t="s">
        <v>893</v>
      </c>
      <c r="H25" t="s">
        <v>2602</v>
      </c>
      <c r="I25" t="s">
        <v>924</v>
      </c>
      <c r="J25" s="88">
        <v>159.07</v>
      </c>
      <c r="K25" s="88">
        <v>591.17999999999995</v>
      </c>
      <c r="L25" s="88">
        <v>10</v>
      </c>
      <c r="M25" s="88">
        <v>7.13</v>
      </c>
      <c r="N25" s="88">
        <v>176.2</v>
      </c>
      <c r="O25" s="88">
        <v>608.30999999999995</v>
      </c>
      <c r="Q25" s="84">
        <v>43282</v>
      </c>
      <c r="R25">
        <v>116</v>
      </c>
      <c r="S25" t="b">
        <v>1</v>
      </c>
      <c r="T25">
        <v>0.98040000000000005</v>
      </c>
      <c r="U25" t="s">
        <v>2861</v>
      </c>
      <c r="V25" s="85">
        <v>43291.549791666599</v>
      </c>
      <c r="W25" t="s">
        <v>3751</v>
      </c>
      <c r="X25">
        <v>0.85</v>
      </c>
      <c r="Y25">
        <v>0</v>
      </c>
      <c r="Z25">
        <v>1.2</v>
      </c>
      <c r="AA25">
        <v>1.1000000000000001</v>
      </c>
      <c r="AB25">
        <v>-0.13125000000000001</v>
      </c>
      <c r="AC25">
        <v>76.88</v>
      </c>
      <c r="AD25">
        <v>0.95</v>
      </c>
      <c r="AE25">
        <v>0</v>
      </c>
      <c r="AF25">
        <v>0.1</v>
      </c>
      <c r="AG25">
        <v>87.8</v>
      </c>
      <c r="AH25">
        <v>0.96</v>
      </c>
      <c r="AI25">
        <v>0</v>
      </c>
      <c r="AJ25">
        <v>0.08</v>
      </c>
      <c r="AK25">
        <v>140.83000000000001</v>
      </c>
      <c r="AL25">
        <v>368.24</v>
      </c>
      <c r="AM25" s="84">
        <v>43282</v>
      </c>
      <c r="AN25">
        <v>662721735</v>
      </c>
      <c r="AO25">
        <v>0.78380000000000005</v>
      </c>
      <c r="AP25" s="84">
        <v>43190</v>
      </c>
      <c r="AQ25" t="b">
        <v>0</v>
      </c>
      <c r="AR25">
        <v>163.19</v>
      </c>
      <c r="AS25">
        <v>0.5</v>
      </c>
      <c r="AT25">
        <v>0.75</v>
      </c>
      <c r="AU25">
        <v>3.8397000000000001</v>
      </c>
      <c r="AV25">
        <v>4.4131</v>
      </c>
      <c r="AW25">
        <v>0.5</v>
      </c>
      <c r="AX25">
        <v>0</v>
      </c>
      <c r="AY25">
        <v>0.6</v>
      </c>
      <c r="AZ25">
        <v>0.5</v>
      </c>
      <c r="BA25">
        <v>0.71509999999999996</v>
      </c>
      <c r="BB25">
        <v>0.95</v>
      </c>
      <c r="BC25">
        <v>0.5</v>
      </c>
      <c r="BD25">
        <v>0.12570000000000001</v>
      </c>
      <c r="BE25">
        <v>0.5</v>
      </c>
      <c r="BF25">
        <v>0.47939999999999999</v>
      </c>
      <c r="BG25">
        <v>1.0794999999999999</v>
      </c>
      <c r="BH25">
        <v>8</v>
      </c>
      <c r="BI25" s="84">
        <v>43282</v>
      </c>
      <c r="BJ25">
        <v>1</v>
      </c>
      <c r="BK25" t="b">
        <v>0</v>
      </c>
      <c r="BL25" s="84">
        <v>43054</v>
      </c>
      <c r="BM25" s="84">
        <v>43054</v>
      </c>
      <c r="BN25" t="b">
        <v>1</v>
      </c>
      <c r="BO25" s="84">
        <v>43291</v>
      </c>
      <c r="BP25" t="b">
        <v>1</v>
      </c>
      <c r="BQ25" s="84">
        <v>43282</v>
      </c>
      <c r="BR25">
        <v>116</v>
      </c>
      <c r="BS25">
        <v>6842</v>
      </c>
      <c r="BT25">
        <v>107081</v>
      </c>
      <c r="BU25" s="85">
        <v>43291.549791666599</v>
      </c>
      <c r="BV25" t="s">
        <v>3830</v>
      </c>
      <c r="BW25">
        <v>159.07</v>
      </c>
      <c r="BX25" t="s">
        <v>2861</v>
      </c>
      <c r="BY25">
        <v>1.1012999999999999</v>
      </c>
      <c r="BZ25">
        <v>3722</v>
      </c>
      <c r="CA25">
        <v>1.02674</v>
      </c>
      <c r="CB25" t="s">
        <v>2864</v>
      </c>
      <c r="CC25" t="s">
        <v>3751</v>
      </c>
      <c r="CD25" t="b">
        <v>1</v>
      </c>
      <c r="CE25">
        <v>0</v>
      </c>
      <c r="CF25">
        <v>5</v>
      </c>
      <c r="CG25">
        <v>1</v>
      </c>
      <c r="CH25">
        <v>50</v>
      </c>
      <c r="CI25">
        <v>18300</v>
      </c>
      <c r="CJ25">
        <v>15114</v>
      </c>
      <c r="CK25">
        <v>8251</v>
      </c>
      <c r="CL25">
        <v>0.82589999999999997</v>
      </c>
      <c r="CM25" t="s">
        <v>2883</v>
      </c>
      <c r="CN25">
        <v>0</v>
      </c>
      <c r="CO25">
        <v>591.17999999999995</v>
      </c>
      <c r="CP25" t="s">
        <v>2866</v>
      </c>
      <c r="CQ25" t="s">
        <v>2867</v>
      </c>
      <c r="CR25">
        <v>65.040000000000006</v>
      </c>
      <c r="CS25">
        <v>94.03</v>
      </c>
      <c r="CT25">
        <v>2</v>
      </c>
      <c r="CU25">
        <v>0</v>
      </c>
      <c r="CV25">
        <v>1089040</v>
      </c>
      <c r="CW25">
        <v>64.52</v>
      </c>
      <c r="CX25">
        <v>59.06</v>
      </c>
      <c r="CY25">
        <v>65.040000000000006</v>
      </c>
      <c r="CZ25">
        <v>86.83</v>
      </c>
      <c r="DA25">
        <v>0</v>
      </c>
      <c r="DB25">
        <v>0</v>
      </c>
      <c r="DC25">
        <v>65.040000000000006</v>
      </c>
      <c r="DD25">
        <v>109.68</v>
      </c>
      <c r="DE25">
        <v>1014528</v>
      </c>
      <c r="DF25">
        <v>601164</v>
      </c>
      <c r="DG25">
        <v>15555</v>
      </c>
      <c r="DH25">
        <v>58.41</v>
      </c>
      <c r="DI25">
        <v>35.619999999999997</v>
      </c>
      <c r="DJ25">
        <v>94.03</v>
      </c>
      <c r="DK25">
        <v>0</v>
      </c>
      <c r="DL25">
        <v>0</v>
      </c>
      <c r="DM25">
        <v>94.03</v>
      </c>
      <c r="DN25">
        <v>116188</v>
      </c>
      <c r="DO25">
        <v>265987</v>
      </c>
      <c r="DP25">
        <v>2704732</v>
      </c>
      <c r="DQ25">
        <v>25600</v>
      </c>
      <c r="DR25">
        <v>101064</v>
      </c>
      <c r="DS25">
        <v>109655</v>
      </c>
      <c r="DT25">
        <v>331</v>
      </c>
      <c r="DU25">
        <v>24436</v>
      </c>
      <c r="DV25">
        <v>29882</v>
      </c>
      <c r="DW25">
        <v>303347</v>
      </c>
      <c r="DX25">
        <v>1759</v>
      </c>
      <c r="DY25">
        <v>36279</v>
      </c>
      <c r="DZ25">
        <v>173158</v>
      </c>
      <c r="EA25">
        <v>138323</v>
      </c>
      <c r="EB25">
        <v>168013</v>
      </c>
      <c r="EC25">
        <v>95185</v>
      </c>
      <c r="ED25">
        <v>88725</v>
      </c>
      <c r="EE25">
        <v>8994</v>
      </c>
      <c r="EF25">
        <v>67089</v>
      </c>
      <c r="EG25">
        <v>0</v>
      </c>
      <c r="EH25">
        <v>950717</v>
      </c>
      <c r="EI25" s="84">
        <v>42370</v>
      </c>
      <c r="EJ25" s="84">
        <v>42735</v>
      </c>
      <c r="EK25">
        <v>1446836</v>
      </c>
      <c r="EL25" t="b">
        <v>1</v>
      </c>
      <c r="EM25" t="b">
        <v>1</v>
      </c>
      <c r="EN25">
        <v>1.0794999999999999</v>
      </c>
      <c r="EO25" t="s">
        <v>3755</v>
      </c>
      <c r="EP25" t="s">
        <v>3756</v>
      </c>
      <c r="EQ25" t="s">
        <v>3763</v>
      </c>
      <c r="ER25" t="s">
        <v>3764</v>
      </c>
      <c r="ES25">
        <v>1.0924</v>
      </c>
      <c r="ET25">
        <v>1.1073999999999999</v>
      </c>
      <c r="EU25">
        <v>1.1261000000000001</v>
      </c>
      <c r="EV25">
        <v>1.1571</v>
      </c>
      <c r="EW25">
        <v>0.97889999999999999</v>
      </c>
      <c r="EX25">
        <v>0</v>
      </c>
      <c r="EY25">
        <v>51620</v>
      </c>
      <c r="EZ25" t="s">
        <v>3830</v>
      </c>
      <c r="FA25">
        <v>1.0924</v>
      </c>
      <c r="FB25" t="b">
        <v>0</v>
      </c>
      <c r="FC25" t="b">
        <v>0</v>
      </c>
      <c r="FD25">
        <v>0</v>
      </c>
      <c r="FE25">
        <v>0</v>
      </c>
      <c r="FF25">
        <v>0</v>
      </c>
      <c r="FG25">
        <v>0.82589999999999997</v>
      </c>
      <c r="FH25">
        <v>382175</v>
      </c>
      <c r="FI25">
        <v>2704732</v>
      </c>
      <c r="FJ25">
        <v>8251</v>
      </c>
      <c r="FK25">
        <v>15114</v>
      </c>
      <c r="FL25">
        <v>18300</v>
      </c>
      <c r="FM25" t="b">
        <v>0</v>
      </c>
      <c r="FN25">
        <v>0.54590000000000005</v>
      </c>
      <c r="FO25" s="84">
        <v>42370</v>
      </c>
      <c r="FP25" s="84">
        <v>42735</v>
      </c>
      <c r="FQ25" t="s">
        <v>924</v>
      </c>
      <c r="FR25" t="b">
        <v>0</v>
      </c>
      <c r="FS25" t="b">
        <v>0</v>
      </c>
      <c r="FT25">
        <v>3.1265000000000001</v>
      </c>
      <c r="FU25" s="84">
        <v>42551</v>
      </c>
      <c r="FV25" t="s">
        <v>2872</v>
      </c>
      <c r="FW25">
        <v>0</v>
      </c>
      <c r="FX25">
        <v>3028</v>
      </c>
      <c r="FY25">
        <v>3895</v>
      </c>
      <c r="FZ25">
        <v>7380</v>
      </c>
      <c r="GA25">
        <v>37082</v>
      </c>
      <c r="GB25">
        <v>235</v>
      </c>
      <c r="GC25">
        <v>0</v>
      </c>
      <c r="GD25" t="s">
        <v>2925</v>
      </c>
      <c r="GE25">
        <v>1</v>
      </c>
      <c r="GF25" t="s">
        <v>2872</v>
      </c>
      <c r="GG25">
        <v>0</v>
      </c>
      <c r="GH25">
        <v>0</v>
      </c>
      <c r="GI25">
        <v>0</v>
      </c>
      <c r="GJ25">
        <v>0</v>
      </c>
      <c r="GK25" t="s">
        <v>3830</v>
      </c>
      <c r="GL25" t="s">
        <v>3830</v>
      </c>
      <c r="GM25" t="s">
        <v>2874</v>
      </c>
      <c r="GN25" t="s">
        <v>694</v>
      </c>
      <c r="GO25" t="s">
        <v>739</v>
      </c>
      <c r="GP25" t="s">
        <v>2864</v>
      </c>
      <c r="GQ25" t="s">
        <v>2864</v>
      </c>
      <c r="GR25" t="s">
        <v>920</v>
      </c>
      <c r="GS25" t="s">
        <v>2927</v>
      </c>
      <c r="GT25" t="s">
        <v>2928</v>
      </c>
      <c r="GU25" t="s">
        <v>921</v>
      </c>
      <c r="GV25" t="s">
        <v>2864</v>
      </c>
      <c r="GW25" t="s">
        <v>922</v>
      </c>
      <c r="GX25" t="s">
        <v>893</v>
      </c>
      <c r="GY25" t="s">
        <v>923</v>
      </c>
      <c r="GZ25" t="s">
        <v>4292</v>
      </c>
      <c r="HA25">
        <v>105</v>
      </c>
      <c r="HB25">
        <v>72.06</v>
      </c>
    </row>
    <row r="26" spans="1:210" x14ac:dyDescent="0.25">
      <c r="A26" t="e">
        <f>VLOOKUP(B26,'Free Standing without QAAF'!#REF!,1,FALSE)</f>
        <v>#REF!</v>
      </c>
      <c r="B26" t="s">
        <v>231</v>
      </c>
      <c r="C26" t="s">
        <v>925</v>
      </c>
      <c r="D26" t="s">
        <v>2</v>
      </c>
      <c r="E26" t="s">
        <v>926</v>
      </c>
      <c r="F26" t="s">
        <v>927</v>
      </c>
      <c r="G26" t="s">
        <v>893</v>
      </c>
      <c r="H26" t="s">
        <v>928</v>
      </c>
      <c r="I26" t="s">
        <v>929</v>
      </c>
      <c r="J26" s="88">
        <v>143.88</v>
      </c>
      <c r="K26" s="88">
        <v>587.83000000000004</v>
      </c>
      <c r="L26" s="88">
        <v>10</v>
      </c>
      <c r="M26" s="88">
        <v>1.36</v>
      </c>
      <c r="N26" s="88">
        <v>155.24</v>
      </c>
      <c r="O26" s="88">
        <v>599.19000000000005</v>
      </c>
      <c r="Q26" s="84">
        <v>43282</v>
      </c>
      <c r="R26">
        <v>116</v>
      </c>
      <c r="S26" t="b">
        <v>1</v>
      </c>
      <c r="T26">
        <v>0.98040000000000005</v>
      </c>
      <c r="U26" t="s">
        <v>2861</v>
      </c>
      <c r="V26" s="85">
        <v>43291.549791666599</v>
      </c>
      <c r="W26" t="s">
        <v>3751</v>
      </c>
      <c r="X26">
        <v>0.85</v>
      </c>
      <c r="Y26">
        <v>0</v>
      </c>
      <c r="Z26">
        <v>1.2</v>
      </c>
      <c r="AA26">
        <v>1.1000000000000001</v>
      </c>
      <c r="AB26">
        <v>-0.13125000000000001</v>
      </c>
      <c r="AC26">
        <v>76.88</v>
      </c>
      <c r="AD26">
        <v>0.95</v>
      </c>
      <c r="AE26">
        <v>0</v>
      </c>
      <c r="AF26">
        <v>0.1</v>
      </c>
      <c r="AG26">
        <v>87.8</v>
      </c>
      <c r="AH26">
        <v>0.96</v>
      </c>
      <c r="AI26">
        <v>0</v>
      </c>
      <c r="AJ26">
        <v>0.08</v>
      </c>
      <c r="AK26">
        <v>140.83000000000001</v>
      </c>
      <c r="AL26">
        <v>368.24</v>
      </c>
      <c r="AM26" s="84">
        <v>43282</v>
      </c>
      <c r="AN26">
        <v>662721735</v>
      </c>
      <c r="AO26">
        <v>0.78380000000000005</v>
      </c>
      <c r="AP26" s="84">
        <v>43190</v>
      </c>
      <c r="AQ26" t="b">
        <v>0</v>
      </c>
      <c r="AR26">
        <v>163.19</v>
      </c>
      <c r="AS26">
        <v>0.5</v>
      </c>
      <c r="AT26">
        <v>0.75</v>
      </c>
      <c r="AU26">
        <v>3.8397000000000001</v>
      </c>
      <c r="AV26">
        <v>4.4131</v>
      </c>
      <c r="AW26">
        <v>0.5</v>
      </c>
      <c r="AX26">
        <v>0</v>
      </c>
      <c r="AY26">
        <v>0.6</v>
      </c>
      <c r="AZ26">
        <v>0.5</v>
      </c>
      <c r="BA26">
        <v>0.71509999999999996</v>
      </c>
      <c r="BB26">
        <v>0.95</v>
      </c>
      <c r="BC26">
        <v>0.5</v>
      </c>
      <c r="BD26">
        <v>0.12570000000000001</v>
      </c>
      <c r="BE26">
        <v>0.5</v>
      </c>
      <c r="BF26">
        <v>0.47939999999999999</v>
      </c>
      <c r="BG26">
        <v>1.0794999999999999</v>
      </c>
      <c r="BH26">
        <v>8</v>
      </c>
      <c r="BI26" s="84">
        <v>43282</v>
      </c>
      <c r="BJ26">
        <v>1</v>
      </c>
      <c r="BK26" t="b">
        <v>0</v>
      </c>
      <c r="BL26" s="84">
        <v>43054</v>
      </c>
      <c r="BM26" s="84">
        <v>43054</v>
      </c>
      <c r="BN26" t="b">
        <v>1</v>
      </c>
      <c r="BO26" s="84">
        <v>43291</v>
      </c>
      <c r="BP26" t="b">
        <v>1</v>
      </c>
      <c r="BQ26" s="84">
        <v>43282</v>
      </c>
      <c r="BR26">
        <v>116</v>
      </c>
      <c r="BS26">
        <v>8</v>
      </c>
      <c r="BT26">
        <v>107082</v>
      </c>
      <c r="BU26" s="85">
        <v>43291.549791666599</v>
      </c>
      <c r="BV26" t="s">
        <v>3785</v>
      </c>
      <c r="BW26">
        <v>143.88</v>
      </c>
      <c r="BX26" t="s">
        <v>2861</v>
      </c>
      <c r="BY26">
        <v>1.0814999999999999</v>
      </c>
      <c r="BZ26">
        <v>4</v>
      </c>
      <c r="CA26">
        <v>1.04128</v>
      </c>
      <c r="CB26" t="s">
        <v>2864</v>
      </c>
      <c r="CC26" t="s">
        <v>3751</v>
      </c>
      <c r="CD26" t="b">
        <v>1</v>
      </c>
      <c r="CE26">
        <v>0</v>
      </c>
      <c r="CF26">
        <v>7</v>
      </c>
      <c r="CG26">
        <v>1</v>
      </c>
      <c r="CH26">
        <v>43</v>
      </c>
      <c r="CI26">
        <v>15738</v>
      </c>
      <c r="CJ26">
        <v>9038</v>
      </c>
      <c r="CK26">
        <v>3150</v>
      </c>
      <c r="CL26">
        <v>0.57430000000000003</v>
      </c>
      <c r="CM26" t="s">
        <v>2883</v>
      </c>
      <c r="CN26">
        <v>0</v>
      </c>
      <c r="CO26">
        <v>587.83000000000004</v>
      </c>
      <c r="CP26" t="s">
        <v>2866</v>
      </c>
      <c r="CQ26" t="s">
        <v>2880</v>
      </c>
      <c r="CR26">
        <v>70.78</v>
      </c>
      <c r="CS26">
        <v>73.099999999999994</v>
      </c>
      <c r="CT26">
        <v>3</v>
      </c>
      <c r="CU26">
        <v>0</v>
      </c>
      <c r="CV26">
        <v>659878</v>
      </c>
      <c r="CW26">
        <v>66.44</v>
      </c>
      <c r="CX26">
        <v>65.45</v>
      </c>
      <c r="CY26">
        <v>70.78</v>
      </c>
      <c r="CZ26">
        <v>78.989999999999995</v>
      </c>
      <c r="DA26">
        <v>0</v>
      </c>
      <c r="DB26">
        <v>0</v>
      </c>
      <c r="DC26">
        <v>70.78</v>
      </c>
      <c r="DD26">
        <v>99.77</v>
      </c>
      <c r="DE26">
        <v>436754</v>
      </c>
      <c r="DF26">
        <v>430918</v>
      </c>
      <c r="DG26">
        <v>13377</v>
      </c>
      <c r="DH26">
        <v>29.71</v>
      </c>
      <c r="DI26">
        <v>43.39</v>
      </c>
      <c r="DJ26">
        <v>73.099999999999994</v>
      </c>
      <c r="DK26">
        <v>0</v>
      </c>
      <c r="DL26">
        <v>0</v>
      </c>
      <c r="DM26">
        <v>73.099999999999994</v>
      </c>
      <c r="DN26">
        <v>82546</v>
      </c>
      <c r="DO26">
        <v>75201</v>
      </c>
      <c r="DP26">
        <v>1527551</v>
      </c>
      <c r="DQ26">
        <v>26124</v>
      </c>
      <c r="DR26">
        <v>40165</v>
      </c>
      <c r="DS26">
        <v>133820</v>
      </c>
      <c r="DT26">
        <v>654</v>
      </c>
      <c r="DU26">
        <v>24748</v>
      </c>
      <c r="DV26">
        <v>29652</v>
      </c>
      <c r="DW26">
        <v>0</v>
      </c>
      <c r="DX26">
        <v>0</v>
      </c>
      <c r="DY26">
        <v>23844</v>
      </c>
      <c r="DZ26">
        <v>133355</v>
      </c>
      <c r="EA26">
        <v>51107</v>
      </c>
      <c r="EB26">
        <v>106134</v>
      </c>
      <c r="EC26">
        <v>79381</v>
      </c>
      <c r="ED26">
        <v>38976</v>
      </c>
      <c r="EE26">
        <v>6099</v>
      </c>
      <c r="EF26">
        <v>66973</v>
      </c>
      <c r="EG26">
        <v>893</v>
      </c>
      <c r="EH26">
        <v>607878</v>
      </c>
      <c r="EI26" s="84">
        <v>42156</v>
      </c>
      <c r="EJ26" s="84">
        <v>42521</v>
      </c>
      <c r="EK26">
        <v>789608</v>
      </c>
      <c r="EL26" t="b">
        <v>1</v>
      </c>
      <c r="EM26" t="b">
        <v>1</v>
      </c>
      <c r="EN26">
        <v>1</v>
      </c>
      <c r="EO26" t="s">
        <v>3753</v>
      </c>
      <c r="EP26" t="s">
        <v>3754</v>
      </c>
      <c r="EQ26" t="s">
        <v>3755</v>
      </c>
      <c r="ER26" t="s">
        <v>3756</v>
      </c>
      <c r="ES26">
        <v>1.0150999999999999</v>
      </c>
      <c r="ET26">
        <v>0.98580000000000001</v>
      </c>
      <c r="EU26">
        <v>1.0773999999999999</v>
      </c>
      <c r="EV26">
        <v>1.0188999999999999</v>
      </c>
      <c r="EW26">
        <v>0.97829999999999995</v>
      </c>
      <c r="EX26">
        <v>0</v>
      </c>
      <c r="EY26">
        <v>34880</v>
      </c>
      <c r="EZ26" t="s">
        <v>3785</v>
      </c>
      <c r="FA26">
        <v>1.0150999999999999</v>
      </c>
      <c r="FB26" t="b">
        <v>0</v>
      </c>
      <c r="FC26" t="b">
        <v>0</v>
      </c>
      <c r="FD26">
        <v>0</v>
      </c>
      <c r="FE26">
        <v>0</v>
      </c>
      <c r="FF26">
        <v>0.75</v>
      </c>
      <c r="FG26">
        <v>0.57430000000000003</v>
      </c>
      <c r="FH26">
        <v>157747</v>
      </c>
      <c r="FI26">
        <v>1527551</v>
      </c>
      <c r="FJ26">
        <v>3150</v>
      </c>
      <c r="FK26">
        <v>9038</v>
      </c>
      <c r="FL26">
        <v>15738</v>
      </c>
      <c r="FM26" t="b">
        <v>0</v>
      </c>
      <c r="FN26">
        <v>0.34849999999999998</v>
      </c>
      <c r="FO26" s="84">
        <v>42156</v>
      </c>
      <c r="FP26" s="84">
        <v>42521</v>
      </c>
      <c r="FQ26" t="s">
        <v>929</v>
      </c>
      <c r="FR26" t="b">
        <v>0</v>
      </c>
      <c r="FS26" t="b">
        <v>0</v>
      </c>
      <c r="FT26">
        <v>3.8018999999999998</v>
      </c>
      <c r="FU26" s="84">
        <v>42338</v>
      </c>
      <c r="FV26" t="s">
        <v>2872</v>
      </c>
      <c r="FW26">
        <v>0</v>
      </c>
      <c r="FX26">
        <v>4176</v>
      </c>
      <c r="FY26">
        <v>4644</v>
      </c>
      <c r="FZ26">
        <v>4960</v>
      </c>
      <c r="GA26">
        <v>21100</v>
      </c>
      <c r="GB26">
        <v>0</v>
      </c>
      <c r="GC26">
        <v>0</v>
      </c>
      <c r="GD26" t="s">
        <v>2905</v>
      </c>
      <c r="GE26">
        <v>0.25</v>
      </c>
      <c r="GF26" t="s">
        <v>2872</v>
      </c>
      <c r="GG26">
        <v>0</v>
      </c>
      <c r="GH26">
        <v>0</v>
      </c>
      <c r="GI26">
        <v>0</v>
      </c>
      <c r="GJ26">
        <v>0</v>
      </c>
      <c r="GK26" t="s">
        <v>3785</v>
      </c>
      <c r="GL26" t="s">
        <v>3785</v>
      </c>
      <c r="GM26" t="s">
        <v>2874</v>
      </c>
      <c r="GN26" t="s">
        <v>231</v>
      </c>
      <c r="GO26" t="s">
        <v>2</v>
      </c>
      <c r="GP26" t="s">
        <v>2864</v>
      </c>
      <c r="GQ26" t="s">
        <v>2864</v>
      </c>
      <c r="GR26" t="s">
        <v>925</v>
      </c>
      <c r="GS26" t="s">
        <v>3786</v>
      </c>
      <c r="GT26" t="s">
        <v>2931</v>
      </c>
      <c r="GU26" t="s">
        <v>926</v>
      </c>
      <c r="GV26" t="s">
        <v>2864</v>
      </c>
      <c r="GW26" t="s">
        <v>927</v>
      </c>
      <c r="GX26" t="s">
        <v>893</v>
      </c>
      <c r="GY26" t="s">
        <v>928</v>
      </c>
      <c r="GZ26" t="s">
        <v>4307</v>
      </c>
      <c r="HA26">
        <v>80.33</v>
      </c>
      <c r="HB26">
        <v>73.010000000000005</v>
      </c>
    </row>
    <row r="27" spans="1:210" x14ac:dyDescent="0.25">
      <c r="A27" t="e">
        <f>VLOOKUP(B27,'Free Standing without QAAF'!#REF!,1,FALSE)</f>
        <v>#REF!</v>
      </c>
      <c r="B27" t="s">
        <v>232</v>
      </c>
      <c r="C27" t="s">
        <v>2427</v>
      </c>
      <c r="D27" t="s">
        <v>716</v>
      </c>
      <c r="E27" t="s">
        <v>2541</v>
      </c>
      <c r="F27" t="s">
        <v>932</v>
      </c>
      <c r="G27" t="s">
        <v>893</v>
      </c>
      <c r="H27" t="s">
        <v>933</v>
      </c>
      <c r="I27" t="s">
        <v>934</v>
      </c>
      <c r="J27" s="88">
        <v>162.97</v>
      </c>
      <c r="K27" s="88">
        <v>563.13</v>
      </c>
      <c r="L27" s="88">
        <v>10</v>
      </c>
      <c r="M27" s="88">
        <v>7.13</v>
      </c>
      <c r="N27" s="88">
        <v>180.1</v>
      </c>
      <c r="O27" s="88">
        <v>580.26</v>
      </c>
      <c r="Q27" s="84">
        <v>43282</v>
      </c>
      <c r="R27">
        <v>116</v>
      </c>
      <c r="S27" t="b">
        <v>1</v>
      </c>
      <c r="T27">
        <v>0.98040000000000005</v>
      </c>
      <c r="U27" t="s">
        <v>2861</v>
      </c>
      <c r="V27" s="85">
        <v>43291.549791666599</v>
      </c>
      <c r="W27" t="s">
        <v>3751</v>
      </c>
      <c r="X27">
        <v>0.85</v>
      </c>
      <c r="Y27">
        <v>0</v>
      </c>
      <c r="Z27">
        <v>1.2</v>
      </c>
      <c r="AA27">
        <v>1.1000000000000001</v>
      </c>
      <c r="AB27">
        <v>-0.13125000000000001</v>
      </c>
      <c r="AC27">
        <v>76.88</v>
      </c>
      <c r="AD27">
        <v>0.95</v>
      </c>
      <c r="AE27">
        <v>0</v>
      </c>
      <c r="AF27">
        <v>0.1</v>
      </c>
      <c r="AG27">
        <v>87.8</v>
      </c>
      <c r="AH27">
        <v>0.96</v>
      </c>
      <c r="AI27">
        <v>0</v>
      </c>
      <c r="AJ27">
        <v>0.08</v>
      </c>
      <c r="AK27">
        <v>140.83000000000001</v>
      </c>
      <c r="AL27">
        <v>368.24</v>
      </c>
      <c r="AM27" s="84">
        <v>43282</v>
      </c>
      <c r="AN27">
        <v>662721735</v>
      </c>
      <c r="AO27">
        <v>0.78380000000000005</v>
      </c>
      <c r="AP27" s="84">
        <v>43190</v>
      </c>
      <c r="AQ27" t="b">
        <v>0</v>
      </c>
      <c r="AR27">
        <v>163.19</v>
      </c>
      <c r="AS27">
        <v>0.5</v>
      </c>
      <c r="AT27">
        <v>0.75</v>
      </c>
      <c r="AU27">
        <v>3.8397000000000001</v>
      </c>
      <c r="AV27">
        <v>4.4131</v>
      </c>
      <c r="AW27">
        <v>0.5</v>
      </c>
      <c r="AX27">
        <v>0</v>
      </c>
      <c r="AY27">
        <v>0.6</v>
      </c>
      <c r="AZ27">
        <v>0.5</v>
      </c>
      <c r="BA27">
        <v>0.71509999999999996</v>
      </c>
      <c r="BB27">
        <v>0.95</v>
      </c>
      <c r="BC27">
        <v>0.5</v>
      </c>
      <c r="BD27">
        <v>0.12570000000000001</v>
      </c>
      <c r="BE27">
        <v>0.5</v>
      </c>
      <c r="BF27">
        <v>0.47939999999999999</v>
      </c>
      <c r="BG27">
        <v>1.0794999999999999</v>
      </c>
      <c r="BH27">
        <v>8</v>
      </c>
      <c r="BI27" s="84">
        <v>43282</v>
      </c>
      <c r="BJ27">
        <v>1</v>
      </c>
      <c r="BK27" t="b">
        <v>0</v>
      </c>
      <c r="BL27" s="84">
        <v>43054</v>
      </c>
      <c r="BM27" s="84">
        <v>43054</v>
      </c>
      <c r="BN27" t="b">
        <v>1</v>
      </c>
      <c r="BO27" s="84">
        <v>43291</v>
      </c>
      <c r="BP27" t="b">
        <v>1</v>
      </c>
      <c r="BQ27" s="84">
        <v>43282</v>
      </c>
      <c r="BR27">
        <v>116</v>
      </c>
      <c r="BS27">
        <v>10</v>
      </c>
      <c r="BT27">
        <v>107083</v>
      </c>
      <c r="BU27" s="85">
        <v>43291.549791666599</v>
      </c>
      <c r="BV27" t="s">
        <v>3792</v>
      </c>
      <c r="BW27">
        <v>162.97</v>
      </c>
      <c r="BX27" t="s">
        <v>2861</v>
      </c>
      <c r="BY27">
        <v>0.93530000000000002</v>
      </c>
      <c r="BZ27">
        <v>5</v>
      </c>
      <c r="CA27">
        <v>1.0406500000000001</v>
      </c>
      <c r="CB27" t="s">
        <v>2864</v>
      </c>
      <c r="CC27" t="s">
        <v>3751</v>
      </c>
      <c r="CD27" t="b">
        <v>1</v>
      </c>
      <c r="CE27">
        <v>0</v>
      </c>
      <c r="CF27">
        <v>9</v>
      </c>
      <c r="CG27">
        <v>1</v>
      </c>
      <c r="CH27">
        <v>45</v>
      </c>
      <c r="CI27">
        <v>16470</v>
      </c>
      <c r="CJ27">
        <v>15575</v>
      </c>
      <c r="CK27">
        <v>7480</v>
      </c>
      <c r="CL27">
        <v>0.94569999999999999</v>
      </c>
      <c r="CM27" t="s">
        <v>2883</v>
      </c>
      <c r="CN27">
        <v>0</v>
      </c>
      <c r="CO27">
        <v>563.13</v>
      </c>
      <c r="CP27" t="s">
        <v>2866</v>
      </c>
      <c r="CQ27" t="s">
        <v>2880</v>
      </c>
      <c r="CR27">
        <v>66.39</v>
      </c>
      <c r="CS27">
        <v>96.58</v>
      </c>
      <c r="CT27">
        <v>5</v>
      </c>
      <c r="CU27">
        <v>0</v>
      </c>
      <c r="CV27">
        <v>1114376</v>
      </c>
      <c r="CW27">
        <v>65.069999999999993</v>
      </c>
      <c r="CX27">
        <v>70.98</v>
      </c>
      <c r="CY27">
        <v>66.39</v>
      </c>
      <c r="CZ27">
        <v>68.31</v>
      </c>
      <c r="DA27">
        <v>0</v>
      </c>
      <c r="DB27">
        <v>0</v>
      </c>
      <c r="DC27">
        <v>66.39</v>
      </c>
      <c r="DD27">
        <v>86.29</v>
      </c>
      <c r="DE27">
        <v>1012164</v>
      </c>
      <c r="DF27">
        <v>651711</v>
      </c>
      <c r="DG27">
        <v>15575</v>
      </c>
      <c r="DH27">
        <v>59.1</v>
      </c>
      <c r="DI27">
        <v>38.049999999999997</v>
      </c>
      <c r="DJ27">
        <v>97.15</v>
      </c>
      <c r="DK27">
        <v>0</v>
      </c>
      <c r="DL27">
        <v>0</v>
      </c>
      <c r="DM27">
        <v>97.15</v>
      </c>
      <c r="DN27">
        <v>164631</v>
      </c>
      <c r="DO27">
        <v>117977</v>
      </c>
      <c r="DP27">
        <v>2778250</v>
      </c>
      <c r="DQ27">
        <v>34290</v>
      </c>
      <c r="DR27">
        <v>88082</v>
      </c>
      <c r="DS27">
        <v>153943</v>
      </c>
      <c r="DT27">
        <v>6328</v>
      </c>
      <c r="DU27">
        <v>273709</v>
      </c>
      <c r="DV27">
        <v>0</v>
      </c>
      <c r="DW27">
        <v>0</v>
      </c>
      <c r="DX27">
        <v>159235</v>
      </c>
      <c r="DY27">
        <v>13969</v>
      </c>
      <c r="DZ27">
        <v>211707</v>
      </c>
      <c r="EA27">
        <v>75383</v>
      </c>
      <c r="EB27">
        <v>172328</v>
      </c>
      <c r="EC27">
        <v>101249</v>
      </c>
      <c r="ED27">
        <v>67123</v>
      </c>
      <c r="EE27">
        <v>8974</v>
      </c>
      <c r="EF27">
        <v>90330</v>
      </c>
      <c r="EG27">
        <v>0</v>
      </c>
      <c r="EH27">
        <v>1038993</v>
      </c>
      <c r="EI27" s="84">
        <v>42186</v>
      </c>
      <c r="EJ27" s="84">
        <v>42551</v>
      </c>
      <c r="EK27">
        <v>1513128</v>
      </c>
      <c r="EL27" t="b">
        <v>1</v>
      </c>
      <c r="EM27" t="b">
        <v>1</v>
      </c>
      <c r="EN27">
        <v>1</v>
      </c>
      <c r="EO27" t="s">
        <v>3753</v>
      </c>
      <c r="EP27" t="s">
        <v>3754</v>
      </c>
      <c r="EQ27" t="s">
        <v>3755</v>
      </c>
      <c r="ER27" t="s">
        <v>3756</v>
      </c>
      <c r="ES27">
        <v>0.91679999999999995</v>
      </c>
      <c r="ET27">
        <v>0.90439999999999998</v>
      </c>
      <c r="EU27">
        <v>0.97509999999999997</v>
      </c>
      <c r="EV27">
        <v>0.92179999999999995</v>
      </c>
      <c r="EW27">
        <v>0.86599999999999999</v>
      </c>
      <c r="EX27">
        <v>0</v>
      </c>
      <c r="EY27">
        <v>61560</v>
      </c>
      <c r="EZ27" t="s">
        <v>3792</v>
      </c>
      <c r="FA27">
        <v>0.91679999999999995</v>
      </c>
      <c r="FB27" t="b">
        <v>0</v>
      </c>
      <c r="FC27" t="b">
        <v>0</v>
      </c>
      <c r="FD27">
        <v>0</v>
      </c>
      <c r="FE27">
        <v>0</v>
      </c>
      <c r="FF27">
        <v>0.93059999999999998</v>
      </c>
      <c r="FG27">
        <v>0.94569999999999999</v>
      </c>
      <c r="FH27">
        <v>282608</v>
      </c>
      <c r="FI27">
        <v>2778250</v>
      </c>
      <c r="FJ27">
        <v>7480</v>
      </c>
      <c r="FK27">
        <v>15575</v>
      </c>
      <c r="FL27">
        <v>16470</v>
      </c>
      <c r="FM27" t="b">
        <v>0</v>
      </c>
      <c r="FN27">
        <v>0.4803</v>
      </c>
      <c r="FO27" s="84">
        <v>42186</v>
      </c>
      <c r="FP27" s="84">
        <v>42551</v>
      </c>
      <c r="FQ27" t="s">
        <v>934</v>
      </c>
      <c r="FR27" t="b">
        <v>0</v>
      </c>
      <c r="FS27" t="b">
        <v>0</v>
      </c>
      <c r="FT27">
        <v>4.3112000000000004</v>
      </c>
      <c r="FU27" s="84">
        <v>42369</v>
      </c>
      <c r="FV27" t="s">
        <v>2872</v>
      </c>
      <c r="FW27">
        <v>0</v>
      </c>
      <c r="FX27">
        <v>3539</v>
      </c>
      <c r="FY27">
        <v>6449</v>
      </c>
      <c r="FZ27">
        <v>11861</v>
      </c>
      <c r="GA27">
        <v>39711</v>
      </c>
      <c r="GB27">
        <v>0</v>
      </c>
      <c r="GC27">
        <v>0</v>
      </c>
      <c r="GD27" t="s">
        <v>2934</v>
      </c>
      <c r="GE27">
        <v>6.9400000000000003E-2</v>
      </c>
      <c r="GF27" t="s">
        <v>2872</v>
      </c>
      <c r="GG27">
        <v>0</v>
      </c>
      <c r="GH27">
        <v>0</v>
      </c>
      <c r="GI27">
        <v>0</v>
      </c>
      <c r="GJ27">
        <v>0</v>
      </c>
      <c r="GK27" t="s">
        <v>3792</v>
      </c>
      <c r="GL27" t="s">
        <v>3792</v>
      </c>
      <c r="GM27" t="s">
        <v>2874</v>
      </c>
      <c r="GN27" t="s">
        <v>232</v>
      </c>
      <c r="GO27" t="s">
        <v>716</v>
      </c>
      <c r="GP27" t="s">
        <v>2864</v>
      </c>
      <c r="GQ27" t="s">
        <v>2864</v>
      </c>
      <c r="GR27" t="s">
        <v>2427</v>
      </c>
      <c r="GS27" t="s">
        <v>2935</v>
      </c>
      <c r="GT27" t="s">
        <v>2931</v>
      </c>
      <c r="GU27" t="s">
        <v>2541</v>
      </c>
      <c r="GV27" t="s">
        <v>2864</v>
      </c>
      <c r="GW27" t="s">
        <v>932</v>
      </c>
      <c r="GX27" t="s">
        <v>893</v>
      </c>
      <c r="GY27" t="s">
        <v>933</v>
      </c>
      <c r="GZ27" t="s">
        <v>4290</v>
      </c>
      <c r="HA27">
        <v>106.83</v>
      </c>
      <c r="HB27">
        <v>71.55</v>
      </c>
    </row>
    <row r="28" spans="1:210" x14ac:dyDescent="0.25">
      <c r="A28" t="e">
        <f>VLOOKUP(B28,'Free Standing without QAAF'!#REF!,1,FALSE)</f>
        <v>#REF!</v>
      </c>
      <c r="B28" t="s">
        <v>412</v>
      </c>
      <c r="C28" t="s">
        <v>935</v>
      </c>
      <c r="D28" t="s">
        <v>3</v>
      </c>
      <c r="E28" t="s">
        <v>936</v>
      </c>
      <c r="F28" t="s">
        <v>937</v>
      </c>
      <c r="G28" t="s">
        <v>893</v>
      </c>
      <c r="H28" t="s">
        <v>938</v>
      </c>
      <c r="I28" t="s">
        <v>939</v>
      </c>
      <c r="J28" s="88">
        <v>148.01</v>
      </c>
      <c r="K28" s="88">
        <v>571.85</v>
      </c>
      <c r="L28" s="88">
        <v>10</v>
      </c>
      <c r="M28" s="88">
        <v>7.13</v>
      </c>
      <c r="N28" s="88">
        <v>165.14</v>
      </c>
      <c r="O28" s="88">
        <v>588.98</v>
      </c>
      <c r="Q28" s="84">
        <v>43282</v>
      </c>
      <c r="R28">
        <v>116</v>
      </c>
      <c r="S28" t="b">
        <v>1</v>
      </c>
      <c r="T28">
        <v>0.98040000000000005</v>
      </c>
      <c r="U28" t="s">
        <v>2861</v>
      </c>
      <c r="V28" s="85">
        <v>43291.549791666599</v>
      </c>
      <c r="W28" t="s">
        <v>3751</v>
      </c>
      <c r="X28">
        <v>0.85</v>
      </c>
      <c r="Y28">
        <v>0</v>
      </c>
      <c r="Z28">
        <v>1.2</v>
      </c>
      <c r="AA28">
        <v>1.1000000000000001</v>
      </c>
      <c r="AB28">
        <v>-0.13125000000000001</v>
      </c>
      <c r="AC28">
        <v>76.88</v>
      </c>
      <c r="AD28">
        <v>0.95</v>
      </c>
      <c r="AE28">
        <v>0</v>
      </c>
      <c r="AF28">
        <v>0.1</v>
      </c>
      <c r="AG28">
        <v>87.8</v>
      </c>
      <c r="AH28">
        <v>0.96</v>
      </c>
      <c r="AI28">
        <v>0</v>
      </c>
      <c r="AJ28">
        <v>0.08</v>
      </c>
      <c r="AK28">
        <v>140.83000000000001</v>
      </c>
      <c r="AL28">
        <v>368.24</v>
      </c>
      <c r="AM28" s="84">
        <v>43282</v>
      </c>
      <c r="AN28">
        <v>662721735</v>
      </c>
      <c r="AO28">
        <v>0.78380000000000005</v>
      </c>
      <c r="AP28" s="84">
        <v>43190</v>
      </c>
      <c r="AQ28" t="b">
        <v>0</v>
      </c>
      <c r="AR28">
        <v>163.19</v>
      </c>
      <c r="AS28">
        <v>0.5</v>
      </c>
      <c r="AT28">
        <v>0.75</v>
      </c>
      <c r="AU28">
        <v>3.8397000000000001</v>
      </c>
      <c r="AV28">
        <v>4.4131</v>
      </c>
      <c r="AW28">
        <v>0.5</v>
      </c>
      <c r="AX28">
        <v>0</v>
      </c>
      <c r="AY28">
        <v>0.6</v>
      </c>
      <c r="AZ28">
        <v>0.5</v>
      </c>
      <c r="BA28">
        <v>0.71509999999999996</v>
      </c>
      <c r="BB28">
        <v>0.95</v>
      </c>
      <c r="BC28">
        <v>0.5</v>
      </c>
      <c r="BD28">
        <v>0.12570000000000001</v>
      </c>
      <c r="BE28">
        <v>0.5</v>
      </c>
      <c r="BF28">
        <v>0.47939999999999999</v>
      </c>
      <c r="BG28">
        <v>1.0794999999999999</v>
      </c>
      <c r="BH28">
        <v>8</v>
      </c>
      <c r="BI28" s="84">
        <v>43282</v>
      </c>
      <c r="BJ28">
        <v>1</v>
      </c>
      <c r="BK28" t="b">
        <v>0</v>
      </c>
      <c r="BL28" s="84">
        <v>43054</v>
      </c>
      <c r="BM28" s="84">
        <v>43054</v>
      </c>
      <c r="BN28" t="b">
        <v>1</v>
      </c>
      <c r="BO28" s="84">
        <v>43291</v>
      </c>
      <c r="BP28" t="b">
        <v>1</v>
      </c>
      <c r="BQ28" s="84">
        <v>43282</v>
      </c>
      <c r="BR28">
        <v>116</v>
      </c>
      <c r="BS28">
        <v>14</v>
      </c>
      <c r="BT28">
        <v>107085</v>
      </c>
      <c r="BU28" s="85">
        <v>43291.549791666599</v>
      </c>
      <c r="BV28" t="s">
        <v>4128</v>
      </c>
      <c r="BW28">
        <v>148.01</v>
      </c>
      <c r="BX28" t="s">
        <v>2861</v>
      </c>
      <c r="BY28">
        <v>0.9869</v>
      </c>
      <c r="BZ28">
        <v>7</v>
      </c>
      <c r="CA28">
        <v>1.02674</v>
      </c>
      <c r="CB28" t="s">
        <v>2864</v>
      </c>
      <c r="CC28" t="s">
        <v>3751</v>
      </c>
      <c r="CD28" t="b">
        <v>1</v>
      </c>
      <c r="CE28">
        <v>0</v>
      </c>
      <c r="CF28">
        <v>13</v>
      </c>
      <c r="CG28">
        <v>1</v>
      </c>
      <c r="CH28">
        <v>60</v>
      </c>
      <c r="CI28">
        <v>21960</v>
      </c>
      <c r="CJ28">
        <v>15378</v>
      </c>
      <c r="CK28">
        <v>4658</v>
      </c>
      <c r="CL28">
        <v>0.70030000000000003</v>
      </c>
      <c r="CM28" t="s">
        <v>2883</v>
      </c>
      <c r="CN28">
        <v>0</v>
      </c>
      <c r="CO28">
        <v>571.85</v>
      </c>
      <c r="CP28" t="s">
        <v>2866</v>
      </c>
      <c r="CQ28" t="s">
        <v>2880</v>
      </c>
      <c r="CR28">
        <v>72.95</v>
      </c>
      <c r="CS28">
        <v>75.06</v>
      </c>
      <c r="CT28">
        <v>3</v>
      </c>
      <c r="CU28">
        <v>0</v>
      </c>
      <c r="CV28">
        <v>1124605</v>
      </c>
      <c r="CW28">
        <v>65.489999999999995</v>
      </c>
      <c r="CX28">
        <v>73.92</v>
      </c>
      <c r="CY28">
        <v>72.95</v>
      </c>
      <c r="CZ28">
        <v>72.08</v>
      </c>
      <c r="DA28">
        <v>0</v>
      </c>
      <c r="DB28">
        <v>0</v>
      </c>
      <c r="DC28">
        <v>72.95</v>
      </c>
      <c r="DD28">
        <v>91.05</v>
      </c>
      <c r="DE28">
        <v>704384</v>
      </c>
      <c r="DF28">
        <v>708725</v>
      </c>
      <c r="DG28">
        <v>18666</v>
      </c>
      <c r="DH28">
        <v>33.79</v>
      </c>
      <c r="DI28">
        <v>41.27</v>
      </c>
      <c r="DJ28">
        <v>75.06</v>
      </c>
      <c r="DK28">
        <v>0</v>
      </c>
      <c r="DL28">
        <v>0</v>
      </c>
      <c r="DM28">
        <v>75.06</v>
      </c>
      <c r="DN28">
        <v>91916</v>
      </c>
      <c r="DO28">
        <v>157070</v>
      </c>
      <c r="DP28">
        <v>2537714</v>
      </c>
      <c r="DQ28">
        <v>45543</v>
      </c>
      <c r="DR28">
        <v>117552</v>
      </c>
      <c r="DS28">
        <v>145099</v>
      </c>
      <c r="DT28">
        <v>786</v>
      </c>
      <c r="DU28">
        <v>69802</v>
      </c>
      <c r="DV28">
        <v>41392</v>
      </c>
      <c r="DW28">
        <v>619</v>
      </c>
      <c r="DX28">
        <v>0</v>
      </c>
      <c r="DY28">
        <v>34605</v>
      </c>
      <c r="DZ28">
        <v>216087</v>
      </c>
      <c r="EA28">
        <v>78490</v>
      </c>
      <c r="EB28">
        <v>241650</v>
      </c>
      <c r="EC28">
        <v>103230</v>
      </c>
      <c r="ED28">
        <v>64202</v>
      </c>
      <c r="EE28">
        <v>2495</v>
      </c>
      <c r="EF28">
        <v>81061</v>
      </c>
      <c r="EG28">
        <v>84645</v>
      </c>
      <c r="EH28">
        <v>961470</v>
      </c>
      <c r="EI28" s="84">
        <v>42370</v>
      </c>
      <c r="EJ28" s="84">
        <v>42735</v>
      </c>
      <c r="EK28">
        <v>1265425</v>
      </c>
      <c r="EL28" t="b">
        <v>1</v>
      </c>
      <c r="EM28" t="b">
        <v>1</v>
      </c>
      <c r="EN28">
        <v>1</v>
      </c>
      <c r="EO28" t="s">
        <v>3755</v>
      </c>
      <c r="EP28" t="s">
        <v>3756</v>
      </c>
      <c r="EQ28" t="s">
        <v>3763</v>
      </c>
      <c r="ER28" t="s">
        <v>3764</v>
      </c>
      <c r="ES28">
        <v>0.88590000000000002</v>
      </c>
      <c r="ET28">
        <v>0.89780000000000004</v>
      </c>
      <c r="EU28">
        <v>0.86729999999999996</v>
      </c>
      <c r="EV28">
        <v>0.8982</v>
      </c>
      <c r="EW28">
        <v>0.88029999999999997</v>
      </c>
      <c r="EX28">
        <v>0</v>
      </c>
      <c r="EY28">
        <v>55346</v>
      </c>
      <c r="EZ28" t="s">
        <v>4128</v>
      </c>
      <c r="FA28">
        <v>0.88590000000000002</v>
      </c>
      <c r="FB28" t="b">
        <v>0</v>
      </c>
      <c r="FC28" t="b">
        <v>0</v>
      </c>
      <c r="FD28">
        <v>0</v>
      </c>
      <c r="FE28">
        <v>0</v>
      </c>
      <c r="FF28">
        <v>0.6</v>
      </c>
      <c r="FG28">
        <v>0.70030000000000003</v>
      </c>
      <c r="FH28">
        <v>248986</v>
      </c>
      <c r="FI28">
        <v>2537714</v>
      </c>
      <c r="FJ28">
        <v>4658</v>
      </c>
      <c r="FK28">
        <v>15378</v>
      </c>
      <c r="FL28">
        <v>21960</v>
      </c>
      <c r="FM28" t="b">
        <v>0</v>
      </c>
      <c r="FN28">
        <v>0.3029</v>
      </c>
      <c r="FO28" s="84">
        <v>42370</v>
      </c>
      <c r="FP28" s="84">
        <v>42735</v>
      </c>
      <c r="FQ28" t="s">
        <v>939</v>
      </c>
      <c r="FR28" t="b">
        <v>0</v>
      </c>
      <c r="FS28" t="b">
        <v>0</v>
      </c>
      <c r="FT28">
        <v>4.0625999999999998</v>
      </c>
      <c r="FU28" s="84">
        <v>42551</v>
      </c>
      <c r="FV28" t="s">
        <v>2872</v>
      </c>
      <c r="FW28">
        <v>0</v>
      </c>
      <c r="FX28">
        <v>3341</v>
      </c>
      <c r="FY28">
        <v>9807</v>
      </c>
      <c r="FZ28">
        <v>4169</v>
      </c>
      <c r="GA28">
        <v>35468</v>
      </c>
      <c r="GB28">
        <v>0</v>
      </c>
      <c r="GC28">
        <v>2561</v>
      </c>
      <c r="GD28" t="s">
        <v>2925</v>
      </c>
      <c r="GE28">
        <v>0.4</v>
      </c>
      <c r="GF28" t="s">
        <v>2872</v>
      </c>
      <c r="GG28">
        <v>0</v>
      </c>
      <c r="GH28">
        <v>0</v>
      </c>
      <c r="GI28">
        <v>0</v>
      </c>
      <c r="GJ28">
        <v>0</v>
      </c>
      <c r="GK28" t="s">
        <v>4128</v>
      </c>
      <c r="GL28" t="s">
        <v>4128</v>
      </c>
      <c r="GM28" t="s">
        <v>2874</v>
      </c>
      <c r="GN28" t="s">
        <v>412</v>
      </c>
      <c r="GO28" t="s">
        <v>3</v>
      </c>
      <c r="GP28" t="s">
        <v>2864</v>
      </c>
      <c r="GQ28" t="s">
        <v>2864</v>
      </c>
      <c r="GR28" t="s">
        <v>935</v>
      </c>
      <c r="GS28" t="s">
        <v>4099</v>
      </c>
      <c r="GT28" t="s">
        <v>2961</v>
      </c>
      <c r="GU28" t="s">
        <v>936</v>
      </c>
      <c r="GV28" t="s">
        <v>2864</v>
      </c>
      <c r="GW28" t="s">
        <v>937</v>
      </c>
      <c r="GX28" t="s">
        <v>893</v>
      </c>
      <c r="GY28" t="s">
        <v>938</v>
      </c>
      <c r="GZ28" t="s">
        <v>4292</v>
      </c>
      <c r="HA28">
        <v>83.83</v>
      </c>
      <c r="HB28">
        <v>73.13</v>
      </c>
    </row>
    <row r="29" spans="1:210" x14ac:dyDescent="0.25">
      <c r="A29" t="e">
        <f>VLOOKUP(B29,'Free Standing without QAAF'!#REF!,1,FALSE)</f>
        <v>#REF!</v>
      </c>
      <c r="B29" t="s">
        <v>570</v>
      </c>
      <c r="C29" t="s">
        <v>948</v>
      </c>
      <c r="D29" t="s">
        <v>871</v>
      </c>
      <c r="E29" t="s">
        <v>949</v>
      </c>
      <c r="F29" t="s">
        <v>950</v>
      </c>
      <c r="G29" t="s">
        <v>893</v>
      </c>
      <c r="H29" t="s">
        <v>951</v>
      </c>
      <c r="I29" t="s">
        <v>952</v>
      </c>
      <c r="J29" s="88">
        <v>165.21</v>
      </c>
      <c r="K29" s="88">
        <v>595.94000000000005</v>
      </c>
      <c r="L29" s="88">
        <v>10</v>
      </c>
      <c r="M29" s="88">
        <v>1.36</v>
      </c>
      <c r="N29" s="88">
        <v>176.57</v>
      </c>
      <c r="O29" s="88">
        <v>607.29999999999995</v>
      </c>
      <c r="Q29" s="84">
        <v>43282</v>
      </c>
      <c r="R29">
        <v>116</v>
      </c>
      <c r="S29" t="b">
        <v>1</v>
      </c>
      <c r="T29">
        <v>0.98040000000000005</v>
      </c>
      <c r="U29" t="s">
        <v>2861</v>
      </c>
      <c r="V29" s="85">
        <v>43291.549791666599</v>
      </c>
      <c r="W29" t="s">
        <v>3751</v>
      </c>
      <c r="X29">
        <v>0.85</v>
      </c>
      <c r="Y29">
        <v>0</v>
      </c>
      <c r="Z29">
        <v>1.2</v>
      </c>
      <c r="AA29">
        <v>1.1000000000000001</v>
      </c>
      <c r="AB29">
        <v>-0.13125000000000001</v>
      </c>
      <c r="AC29">
        <v>76.88</v>
      </c>
      <c r="AD29">
        <v>0.95</v>
      </c>
      <c r="AE29">
        <v>0</v>
      </c>
      <c r="AF29">
        <v>0.1</v>
      </c>
      <c r="AG29">
        <v>87.8</v>
      </c>
      <c r="AH29">
        <v>0.96</v>
      </c>
      <c r="AI29">
        <v>0</v>
      </c>
      <c r="AJ29">
        <v>0.08</v>
      </c>
      <c r="AK29">
        <v>140.83000000000001</v>
      </c>
      <c r="AL29">
        <v>368.24</v>
      </c>
      <c r="AM29" s="84">
        <v>43282</v>
      </c>
      <c r="AN29">
        <v>662721735</v>
      </c>
      <c r="AO29">
        <v>0.78380000000000005</v>
      </c>
      <c r="AP29" s="84">
        <v>43190</v>
      </c>
      <c r="AQ29" t="b">
        <v>0</v>
      </c>
      <c r="AR29">
        <v>163.19</v>
      </c>
      <c r="AS29">
        <v>0.5</v>
      </c>
      <c r="AT29">
        <v>0.75</v>
      </c>
      <c r="AU29">
        <v>3.8397000000000001</v>
      </c>
      <c r="AV29">
        <v>4.4131</v>
      </c>
      <c r="AW29">
        <v>0.5</v>
      </c>
      <c r="AX29">
        <v>0</v>
      </c>
      <c r="AY29">
        <v>0.6</v>
      </c>
      <c r="AZ29">
        <v>0.5</v>
      </c>
      <c r="BA29">
        <v>0.71509999999999996</v>
      </c>
      <c r="BB29">
        <v>0.95</v>
      </c>
      <c r="BC29">
        <v>0.5</v>
      </c>
      <c r="BD29">
        <v>0.12570000000000001</v>
      </c>
      <c r="BE29">
        <v>0.5</v>
      </c>
      <c r="BF29">
        <v>0.47939999999999999</v>
      </c>
      <c r="BG29">
        <v>1.0794999999999999</v>
      </c>
      <c r="BH29">
        <v>8</v>
      </c>
      <c r="BI29" s="84">
        <v>43282</v>
      </c>
      <c r="BJ29">
        <v>1</v>
      </c>
      <c r="BK29" t="b">
        <v>0</v>
      </c>
      <c r="BL29" s="84">
        <v>43054</v>
      </c>
      <c r="BM29" s="84">
        <v>43054</v>
      </c>
      <c r="BN29" t="b">
        <v>1</v>
      </c>
      <c r="BO29" s="84">
        <v>43291</v>
      </c>
      <c r="BP29" t="b">
        <v>1</v>
      </c>
      <c r="BQ29" s="84">
        <v>43282</v>
      </c>
      <c r="BR29">
        <v>116</v>
      </c>
      <c r="BS29">
        <v>4681</v>
      </c>
      <c r="BT29">
        <v>107120</v>
      </c>
      <c r="BU29" s="85">
        <v>43291.549791666599</v>
      </c>
      <c r="BV29" t="s">
        <v>4278</v>
      </c>
      <c r="BW29">
        <v>165.21</v>
      </c>
      <c r="BX29" t="s">
        <v>2861</v>
      </c>
      <c r="BY29">
        <v>1.1294999999999999</v>
      </c>
      <c r="BZ29">
        <v>2581</v>
      </c>
      <c r="CA29">
        <v>1.02674</v>
      </c>
      <c r="CB29" t="s">
        <v>2864</v>
      </c>
      <c r="CC29" t="s">
        <v>3751</v>
      </c>
      <c r="CD29" t="b">
        <v>1</v>
      </c>
      <c r="CE29">
        <v>0</v>
      </c>
      <c r="CF29">
        <v>93</v>
      </c>
      <c r="CG29">
        <v>1</v>
      </c>
      <c r="CH29">
        <v>106</v>
      </c>
      <c r="CI29">
        <v>38796</v>
      </c>
      <c r="CJ29">
        <v>34380</v>
      </c>
      <c r="CK29">
        <v>22134</v>
      </c>
      <c r="CL29">
        <v>0.88619999999999999</v>
      </c>
      <c r="CM29" t="s">
        <v>2883</v>
      </c>
      <c r="CN29">
        <v>0</v>
      </c>
      <c r="CO29">
        <v>595.94000000000005</v>
      </c>
      <c r="CP29" t="s">
        <v>2866</v>
      </c>
      <c r="CQ29" t="s">
        <v>2867</v>
      </c>
      <c r="CR29">
        <v>71.349999999999994</v>
      </c>
      <c r="CS29">
        <v>93.86</v>
      </c>
      <c r="CT29">
        <v>2</v>
      </c>
      <c r="CU29">
        <v>0</v>
      </c>
      <c r="CV29">
        <v>2755102</v>
      </c>
      <c r="CW29">
        <v>71.760000000000005</v>
      </c>
      <c r="CX29">
        <v>63.17</v>
      </c>
      <c r="CY29">
        <v>71.349999999999994</v>
      </c>
      <c r="CZ29">
        <v>89.05</v>
      </c>
      <c r="DA29">
        <v>0</v>
      </c>
      <c r="DB29">
        <v>0</v>
      </c>
      <c r="DC29">
        <v>71.349999999999994</v>
      </c>
      <c r="DD29">
        <v>112.49</v>
      </c>
      <c r="DE29">
        <v>2074725</v>
      </c>
      <c r="DF29">
        <v>1528855</v>
      </c>
      <c r="DG29">
        <v>34380</v>
      </c>
      <c r="DH29">
        <v>54.04</v>
      </c>
      <c r="DI29">
        <v>39.82</v>
      </c>
      <c r="DJ29">
        <v>93.86</v>
      </c>
      <c r="DK29">
        <v>0</v>
      </c>
      <c r="DL29">
        <v>0</v>
      </c>
      <c r="DM29">
        <v>93.86</v>
      </c>
      <c r="DN29">
        <v>358427</v>
      </c>
      <c r="DO29">
        <v>473897</v>
      </c>
      <c r="DP29">
        <v>6358682</v>
      </c>
      <c r="DQ29">
        <v>120382</v>
      </c>
      <c r="DR29">
        <v>151965</v>
      </c>
      <c r="DS29">
        <v>347659</v>
      </c>
      <c r="DT29">
        <v>6667</v>
      </c>
      <c r="DU29">
        <v>109656</v>
      </c>
      <c r="DV29">
        <v>56375</v>
      </c>
      <c r="DW29">
        <v>404252</v>
      </c>
      <c r="DX29">
        <v>16709</v>
      </c>
      <c r="DY29">
        <v>28736</v>
      </c>
      <c r="DZ29">
        <v>491024</v>
      </c>
      <c r="EA29">
        <v>372297</v>
      </c>
      <c r="EB29">
        <v>18005</v>
      </c>
      <c r="EC29">
        <v>222937</v>
      </c>
      <c r="ED29">
        <v>222211</v>
      </c>
      <c r="EE29">
        <v>10331</v>
      </c>
      <c r="EF29">
        <v>564347</v>
      </c>
      <c r="EG29">
        <v>0</v>
      </c>
      <c r="EH29">
        <v>2382805</v>
      </c>
      <c r="EI29" s="84">
        <v>42370</v>
      </c>
      <c r="EJ29" s="84">
        <v>42735</v>
      </c>
      <c r="EK29">
        <v>3226970</v>
      </c>
      <c r="EL29" t="b">
        <v>1</v>
      </c>
      <c r="EM29" t="b">
        <v>1</v>
      </c>
      <c r="EN29">
        <v>1.0794999999999999</v>
      </c>
      <c r="EO29" t="s">
        <v>3755</v>
      </c>
      <c r="EP29" t="s">
        <v>3756</v>
      </c>
      <c r="EQ29" t="s">
        <v>3763</v>
      </c>
      <c r="ER29" t="s">
        <v>3764</v>
      </c>
      <c r="ES29">
        <v>1.1358999999999999</v>
      </c>
      <c r="ET29">
        <v>1.1348</v>
      </c>
      <c r="EU29">
        <v>1.1422000000000001</v>
      </c>
      <c r="EV29">
        <v>1.1349</v>
      </c>
      <c r="EW29">
        <v>1.1317999999999999</v>
      </c>
      <c r="EX29">
        <v>0</v>
      </c>
      <c r="EY29">
        <v>129255</v>
      </c>
      <c r="EZ29" t="s">
        <v>4278</v>
      </c>
      <c r="FA29">
        <v>1.1358999999999999</v>
      </c>
      <c r="FB29" t="b">
        <v>0</v>
      </c>
      <c r="FC29" t="b">
        <v>0</v>
      </c>
      <c r="FD29">
        <v>0</v>
      </c>
      <c r="FE29">
        <v>0</v>
      </c>
      <c r="FF29">
        <v>0.52129999999999999</v>
      </c>
      <c r="FG29">
        <v>0.88619999999999999</v>
      </c>
      <c r="FH29">
        <v>832324</v>
      </c>
      <c r="FI29">
        <v>6358682</v>
      </c>
      <c r="FJ29">
        <v>22134</v>
      </c>
      <c r="FK29">
        <v>34380</v>
      </c>
      <c r="FL29">
        <v>38796</v>
      </c>
      <c r="FM29" t="b">
        <v>0</v>
      </c>
      <c r="FN29">
        <v>0.64380000000000004</v>
      </c>
      <c r="FO29" s="84">
        <v>42370</v>
      </c>
      <c r="FP29" s="84">
        <v>42735</v>
      </c>
      <c r="FQ29" t="s">
        <v>952</v>
      </c>
      <c r="FR29" t="b">
        <v>0</v>
      </c>
      <c r="FS29" t="b">
        <v>0</v>
      </c>
      <c r="FT29">
        <v>3.3098000000000001</v>
      </c>
      <c r="FU29" s="84">
        <v>42551</v>
      </c>
      <c r="FV29" t="s">
        <v>2872</v>
      </c>
      <c r="FW29">
        <v>0</v>
      </c>
      <c r="FX29">
        <v>6246</v>
      </c>
      <c r="FY29">
        <v>16428</v>
      </c>
      <c r="FZ29">
        <v>30623</v>
      </c>
      <c r="GA29">
        <v>75958</v>
      </c>
      <c r="GB29">
        <v>0</v>
      </c>
      <c r="GC29">
        <v>0</v>
      </c>
      <c r="GD29" t="s">
        <v>2891</v>
      </c>
      <c r="GE29">
        <v>0.47870000000000001</v>
      </c>
      <c r="GF29" t="s">
        <v>2872</v>
      </c>
      <c r="GG29">
        <v>0</v>
      </c>
      <c r="GH29">
        <v>0</v>
      </c>
      <c r="GI29">
        <v>0</v>
      </c>
      <c r="GJ29">
        <v>0</v>
      </c>
      <c r="GK29" t="s">
        <v>4278</v>
      </c>
      <c r="GL29" t="s">
        <v>4278</v>
      </c>
      <c r="GM29" t="s">
        <v>2874</v>
      </c>
      <c r="GN29" t="s">
        <v>570</v>
      </c>
      <c r="GO29" t="s">
        <v>871</v>
      </c>
      <c r="GP29" t="s">
        <v>2864</v>
      </c>
      <c r="GQ29" t="s">
        <v>2864</v>
      </c>
      <c r="GR29" t="s">
        <v>948</v>
      </c>
      <c r="GS29" t="s">
        <v>2939</v>
      </c>
      <c r="GT29" t="s">
        <v>2931</v>
      </c>
      <c r="GU29" t="s">
        <v>949</v>
      </c>
      <c r="GV29" t="s">
        <v>2864</v>
      </c>
      <c r="GW29" t="s">
        <v>950</v>
      </c>
      <c r="GX29" t="s">
        <v>893</v>
      </c>
      <c r="GY29" t="s">
        <v>951</v>
      </c>
      <c r="GZ29" t="s">
        <v>4292</v>
      </c>
      <c r="HA29">
        <v>104.82</v>
      </c>
      <c r="HB29">
        <v>80.14</v>
      </c>
    </row>
    <row r="30" spans="1:210" x14ac:dyDescent="0.25">
      <c r="A30" t="e">
        <f>VLOOKUP(B30,'Free Standing without QAAF'!#REF!,1,FALSE)</f>
        <v>#REF!</v>
      </c>
      <c r="B30" t="s">
        <v>537</v>
      </c>
      <c r="C30" t="s">
        <v>953</v>
      </c>
      <c r="D30" t="s">
        <v>4</v>
      </c>
      <c r="E30" t="s">
        <v>954</v>
      </c>
      <c r="F30" t="s">
        <v>955</v>
      </c>
      <c r="G30" t="s">
        <v>893</v>
      </c>
      <c r="H30" t="s">
        <v>2479</v>
      </c>
      <c r="I30" t="s">
        <v>957</v>
      </c>
      <c r="J30" s="88">
        <v>144.13999999999999</v>
      </c>
      <c r="K30" s="88">
        <v>580.25</v>
      </c>
      <c r="L30" s="88">
        <v>10</v>
      </c>
      <c r="M30" s="88">
        <v>0</v>
      </c>
      <c r="N30" s="88">
        <v>154.13999999999999</v>
      </c>
      <c r="O30" s="88">
        <v>590.25</v>
      </c>
      <c r="Q30" s="84">
        <v>43282</v>
      </c>
      <c r="R30">
        <v>116</v>
      </c>
      <c r="S30" t="b">
        <v>1</v>
      </c>
      <c r="T30">
        <v>0.98040000000000005</v>
      </c>
      <c r="U30" t="s">
        <v>2861</v>
      </c>
      <c r="V30" s="85">
        <v>43291.549791666599</v>
      </c>
      <c r="W30" t="s">
        <v>3751</v>
      </c>
      <c r="X30">
        <v>0.85</v>
      </c>
      <c r="Y30">
        <v>0</v>
      </c>
      <c r="Z30">
        <v>1.2</v>
      </c>
      <c r="AA30">
        <v>1.1000000000000001</v>
      </c>
      <c r="AB30">
        <v>-0.13125000000000001</v>
      </c>
      <c r="AC30">
        <v>76.88</v>
      </c>
      <c r="AD30">
        <v>0.95</v>
      </c>
      <c r="AE30">
        <v>0</v>
      </c>
      <c r="AF30">
        <v>0.1</v>
      </c>
      <c r="AG30">
        <v>87.8</v>
      </c>
      <c r="AH30">
        <v>0.96</v>
      </c>
      <c r="AI30">
        <v>0</v>
      </c>
      <c r="AJ30">
        <v>0.08</v>
      </c>
      <c r="AK30">
        <v>140.83000000000001</v>
      </c>
      <c r="AL30">
        <v>368.24</v>
      </c>
      <c r="AM30" s="84">
        <v>43282</v>
      </c>
      <c r="AN30">
        <v>662721735</v>
      </c>
      <c r="AO30">
        <v>0.78380000000000005</v>
      </c>
      <c r="AP30" s="84">
        <v>43190</v>
      </c>
      <c r="AQ30" t="b">
        <v>0</v>
      </c>
      <c r="AR30">
        <v>163.19</v>
      </c>
      <c r="AS30">
        <v>0.5</v>
      </c>
      <c r="AT30">
        <v>0.75</v>
      </c>
      <c r="AU30">
        <v>3.8397000000000001</v>
      </c>
      <c r="AV30">
        <v>4.4131</v>
      </c>
      <c r="AW30">
        <v>0.5</v>
      </c>
      <c r="AX30">
        <v>0</v>
      </c>
      <c r="AY30">
        <v>0.6</v>
      </c>
      <c r="AZ30">
        <v>0.5</v>
      </c>
      <c r="BA30">
        <v>0.71509999999999996</v>
      </c>
      <c r="BB30">
        <v>0.95</v>
      </c>
      <c r="BC30">
        <v>0.5</v>
      </c>
      <c r="BD30">
        <v>0.12570000000000001</v>
      </c>
      <c r="BE30">
        <v>0.5</v>
      </c>
      <c r="BF30">
        <v>0.47939999999999999</v>
      </c>
      <c r="BG30">
        <v>1.0794999999999999</v>
      </c>
      <c r="BH30">
        <v>8</v>
      </c>
      <c r="BI30" s="84">
        <v>43282</v>
      </c>
      <c r="BJ30">
        <v>1</v>
      </c>
      <c r="BK30" t="b">
        <v>0</v>
      </c>
      <c r="BL30" s="84">
        <v>43054</v>
      </c>
      <c r="BM30" s="84">
        <v>43054</v>
      </c>
      <c r="BN30" t="b">
        <v>1</v>
      </c>
      <c r="BO30" s="84">
        <v>43291</v>
      </c>
      <c r="BP30" t="b">
        <v>1</v>
      </c>
      <c r="BQ30" s="84">
        <v>43282</v>
      </c>
      <c r="BR30">
        <v>116</v>
      </c>
      <c r="BS30">
        <v>22</v>
      </c>
      <c r="BT30">
        <v>107088</v>
      </c>
      <c r="BU30" s="85">
        <v>43291.549791666599</v>
      </c>
      <c r="BV30" t="s">
        <v>4253</v>
      </c>
      <c r="BW30">
        <v>144.13999999999999</v>
      </c>
      <c r="BX30" t="s">
        <v>2861</v>
      </c>
      <c r="BY30">
        <v>1.0366</v>
      </c>
      <c r="BZ30">
        <v>11</v>
      </c>
      <c r="CA30">
        <v>1.02674</v>
      </c>
      <c r="CB30" t="s">
        <v>2864</v>
      </c>
      <c r="CC30" t="s">
        <v>3751</v>
      </c>
      <c r="CD30" t="b">
        <v>1</v>
      </c>
      <c r="CE30">
        <v>0</v>
      </c>
      <c r="CF30">
        <v>21</v>
      </c>
      <c r="CG30">
        <v>1</v>
      </c>
      <c r="CH30">
        <v>76</v>
      </c>
      <c r="CI30">
        <v>27816</v>
      </c>
      <c r="CJ30">
        <v>22505</v>
      </c>
      <c r="CK30">
        <v>14325</v>
      </c>
      <c r="CL30">
        <v>0.80910000000000004</v>
      </c>
      <c r="CM30" t="s">
        <v>2883</v>
      </c>
      <c r="CN30">
        <v>0</v>
      </c>
      <c r="CO30">
        <v>580.25</v>
      </c>
      <c r="CP30" t="s">
        <v>2866</v>
      </c>
      <c r="CQ30" t="s">
        <v>2867</v>
      </c>
      <c r="CR30">
        <v>75.55</v>
      </c>
      <c r="CS30">
        <v>68.59</v>
      </c>
      <c r="CT30">
        <v>3</v>
      </c>
      <c r="CU30">
        <v>0</v>
      </c>
      <c r="CV30">
        <v>1774484</v>
      </c>
      <c r="CW30">
        <v>70.61</v>
      </c>
      <c r="CX30">
        <v>72.88</v>
      </c>
      <c r="CY30">
        <v>75.55</v>
      </c>
      <c r="CZ30">
        <v>81.73</v>
      </c>
      <c r="DA30">
        <v>0</v>
      </c>
      <c r="DB30">
        <v>0</v>
      </c>
      <c r="DC30">
        <v>75.55</v>
      </c>
      <c r="DD30">
        <v>103.24</v>
      </c>
      <c r="DE30">
        <v>997134</v>
      </c>
      <c r="DF30">
        <v>774524</v>
      </c>
      <c r="DG30">
        <v>23644</v>
      </c>
      <c r="DH30">
        <v>37.770000000000003</v>
      </c>
      <c r="DI30">
        <v>30.82</v>
      </c>
      <c r="DJ30">
        <v>68.59</v>
      </c>
      <c r="DK30">
        <v>0</v>
      </c>
      <c r="DL30">
        <v>0</v>
      </c>
      <c r="DM30">
        <v>68.59</v>
      </c>
      <c r="DN30">
        <v>158172</v>
      </c>
      <c r="DO30">
        <v>245349</v>
      </c>
      <c r="DP30">
        <v>3546142</v>
      </c>
      <c r="DQ30">
        <v>79448</v>
      </c>
      <c r="DR30">
        <v>141407</v>
      </c>
      <c r="DS30">
        <v>173393</v>
      </c>
      <c r="DT30">
        <v>13107</v>
      </c>
      <c r="DU30">
        <v>54124</v>
      </c>
      <c r="DV30">
        <v>46189</v>
      </c>
      <c r="DW30">
        <v>642</v>
      </c>
      <c r="DX30">
        <v>0</v>
      </c>
      <c r="DY30">
        <v>85303</v>
      </c>
      <c r="DZ30">
        <v>92257</v>
      </c>
      <c r="EA30">
        <v>109741</v>
      </c>
      <c r="EB30">
        <v>249043</v>
      </c>
      <c r="EC30">
        <v>132524</v>
      </c>
      <c r="ED30">
        <v>75846</v>
      </c>
      <c r="EE30">
        <v>2344</v>
      </c>
      <c r="EF30">
        <v>222510</v>
      </c>
      <c r="EG30">
        <v>267494</v>
      </c>
      <c r="EH30">
        <v>1397249</v>
      </c>
      <c r="EI30" s="84">
        <v>42370</v>
      </c>
      <c r="EJ30" s="84">
        <v>42735</v>
      </c>
      <c r="EK30">
        <v>1586502</v>
      </c>
      <c r="EL30" t="b">
        <v>1</v>
      </c>
      <c r="EM30" t="b">
        <v>1</v>
      </c>
      <c r="EN30">
        <v>1.0794999999999999</v>
      </c>
      <c r="EO30" t="s">
        <v>3755</v>
      </c>
      <c r="EP30" t="s">
        <v>3756</v>
      </c>
      <c r="EQ30" t="s">
        <v>3763</v>
      </c>
      <c r="ER30" t="s">
        <v>3764</v>
      </c>
      <c r="ES30">
        <v>0.96889999999999998</v>
      </c>
      <c r="ET30">
        <v>0.96150000000000002</v>
      </c>
      <c r="EU30">
        <v>0.96030000000000004</v>
      </c>
      <c r="EV30">
        <v>0.98099999999999998</v>
      </c>
      <c r="EW30">
        <v>0.97260000000000002</v>
      </c>
      <c r="EX30">
        <v>0</v>
      </c>
      <c r="EY30">
        <v>72840</v>
      </c>
      <c r="EZ30" t="s">
        <v>4253</v>
      </c>
      <c r="FA30">
        <v>0.96889999999999998</v>
      </c>
      <c r="FB30" t="b">
        <v>0</v>
      </c>
      <c r="FC30" t="b">
        <v>0</v>
      </c>
      <c r="FD30">
        <v>0</v>
      </c>
      <c r="FE30">
        <v>0</v>
      </c>
      <c r="FF30">
        <v>0.66039999999999999</v>
      </c>
      <c r="FG30">
        <v>0.80910000000000004</v>
      </c>
      <c r="FH30">
        <v>403521</v>
      </c>
      <c r="FI30">
        <v>3546142</v>
      </c>
      <c r="FJ30">
        <v>14325</v>
      </c>
      <c r="FK30">
        <v>22505</v>
      </c>
      <c r="FL30">
        <v>27816</v>
      </c>
      <c r="FM30" t="b">
        <v>0</v>
      </c>
      <c r="FN30">
        <v>0.63649999999999995</v>
      </c>
      <c r="FO30" s="84">
        <v>42370</v>
      </c>
      <c r="FP30" s="84">
        <v>42735</v>
      </c>
      <c r="FQ30" t="s">
        <v>957</v>
      </c>
      <c r="FR30" t="b">
        <v>0</v>
      </c>
      <c r="FS30" t="b">
        <v>0</v>
      </c>
      <c r="FT30">
        <v>3.3405</v>
      </c>
      <c r="FU30" s="84">
        <v>42551</v>
      </c>
      <c r="FV30" t="s">
        <v>2872</v>
      </c>
      <c r="FW30">
        <v>0</v>
      </c>
      <c r="FX30">
        <v>1520</v>
      </c>
      <c r="FY30">
        <v>9049</v>
      </c>
      <c r="FZ30">
        <v>10102</v>
      </c>
      <c r="GA30">
        <v>43750</v>
      </c>
      <c r="GB30">
        <v>0</v>
      </c>
      <c r="GC30">
        <v>8419</v>
      </c>
      <c r="GD30" t="s">
        <v>2925</v>
      </c>
      <c r="GE30">
        <v>0.33960000000000001</v>
      </c>
      <c r="GF30" t="s">
        <v>2872</v>
      </c>
      <c r="GG30">
        <v>0</v>
      </c>
      <c r="GH30">
        <v>0</v>
      </c>
      <c r="GI30">
        <v>0</v>
      </c>
      <c r="GJ30">
        <v>0</v>
      </c>
      <c r="GK30" t="s">
        <v>4253</v>
      </c>
      <c r="GL30" t="s">
        <v>4253</v>
      </c>
      <c r="GM30" t="s">
        <v>2874</v>
      </c>
      <c r="GN30" t="s">
        <v>537</v>
      </c>
      <c r="GO30" t="s">
        <v>4</v>
      </c>
      <c r="GP30" t="s">
        <v>2864</v>
      </c>
      <c r="GQ30" t="s">
        <v>2864</v>
      </c>
      <c r="GR30" t="s">
        <v>953</v>
      </c>
      <c r="GS30" t="s">
        <v>2941</v>
      </c>
      <c r="GT30" t="s">
        <v>2931</v>
      </c>
      <c r="GU30" t="s">
        <v>954</v>
      </c>
      <c r="GV30" t="s">
        <v>2864</v>
      </c>
      <c r="GW30" t="s">
        <v>955</v>
      </c>
      <c r="GX30" t="s">
        <v>893</v>
      </c>
      <c r="GY30" t="s">
        <v>956</v>
      </c>
      <c r="GZ30" t="s">
        <v>4292</v>
      </c>
      <c r="HA30">
        <v>76.59</v>
      </c>
      <c r="HB30">
        <v>78.849999999999994</v>
      </c>
    </row>
    <row r="31" spans="1:210" x14ac:dyDescent="0.25">
      <c r="A31" t="e">
        <f>VLOOKUP(B31,'Free Standing without QAAF'!#REF!,1,FALSE)</f>
        <v>#REF!</v>
      </c>
      <c r="B31" t="s">
        <v>470</v>
      </c>
      <c r="C31" t="s">
        <v>958</v>
      </c>
      <c r="D31" t="s">
        <v>5</v>
      </c>
      <c r="E31" t="s">
        <v>959</v>
      </c>
      <c r="F31" t="s">
        <v>960</v>
      </c>
      <c r="G31" t="s">
        <v>893</v>
      </c>
      <c r="H31" t="s">
        <v>961</v>
      </c>
      <c r="I31" t="s">
        <v>962</v>
      </c>
      <c r="J31" s="88">
        <v>126.45</v>
      </c>
      <c r="K31" s="88">
        <v>583.73</v>
      </c>
      <c r="L31" s="88">
        <v>10</v>
      </c>
      <c r="M31" s="88">
        <v>7.13</v>
      </c>
      <c r="N31" s="88">
        <v>143.58000000000001</v>
      </c>
      <c r="O31" s="88">
        <v>600.86</v>
      </c>
      <c r="Q31" s="84">
        <v>43282</v>
      </c>
      <c r="R31">
        <v>116</v>
      </c>
      <c r="S31" t="b">
        <v>1</v>
      </c>
      <c r="T31">
        <v>0.98040000000000005</v>
      </c>
      <c r="U31" t="s">
        <v>2861</v>
      </c>
      <c r="V31" s="85">
        <v>43291.549791666599</v>
      </c>
      <c r="W31" t="s">
        <v>3751</v>
      </c>
      <c r="X31">
        <v>0.85</v>
      </c>
      <c r="Y31">
        <v>0</v>
      </c>
      <c r="Z31">
        <v>1.2</v>
      </c>
      <c r="AA31">
        <v>1.1000000000000001</v>
      </c>
      <c r="AB31">
        <v>-0.13125000000000001</v>
      </c>
      <c r="AC31">
        <v>76.88</v>
      </c>
      <c r="AD31">
        <v>0.95</v>
      </c>
      <c r="AE31">
        <v>0</v>
      </c>
      <c r="AF31">
        <v>0.1</v>
      </c>
      <c r="AG31">
        <v>87.8</v>
      </c>
      <c r="AH31">
        <v>0.96</v>
      </c>
      <c r="AI31">
        <v>0</v>
      </c>
      <c r="AJ31">
        <v>0.08</v>
      </c>
      <c r="AK31">
        <v>140.83000000000001</v>
      </c>
      <c r="AL31">
        <v>368.24</v>
      </c>
      <c r="AM31" s="84">
        <v>43282</v>
      </c>
      <c r="AN31">
        <v>662721735</v>
      </c>
      <c r="AO31">
        <v>0.78380000000000005</v>
      </c>
      <c r="AP31" s="84">
        <v>43190</v>
      </c>
      <c r="AQ31" t="b">
        <v>0</v>
      </c>
      <c r="AR31">
        <v>163.19</v>
      </c>
      <c r="AS31">
        <v>0.5</v>
      </c>
      <c r="AT31">
        <v>0.75</v>
      </c>
      <c r="AU31">
        <v>3.8397000000000001</v>
      </c>
      <c r="AV31">
        <v>4.4131</v>
      </c>
      <c r="AW31">
        <v>0.5</v>
      </c>
      <c r="AX31">
        <v>0</v>
      </c>
      <c r="AY31">
        <v>0.6</v>
      </c>
      <c r="AZ31">
        <v>0.5</v>
      </c>
      <c r="BA31">
        <v>0.71509999999999996</v>
      </c>
      <c r="BB31">
        <v>0.95</v>
      </c>
      <c r="BC31">
        <v>0.5</v>
      </c>
      <c r="BD31">
        <v>0.12570000000000001</v>
      </c>
      <c r="BE31">
        <v>0.5</v>
      </c>
      <c r="BF31">
        <v>0.47939999999999999</v>
      </c>
      <c r="BG31">
        <v>1.0794999999999999</v>
      </c>
      <c r="BH31">
        <v>8</v>
      </c>
      <c r="BI31" s="84">
        <v>43282</v>
      </c>
      <c r="BJ31">
        <v>1</v>
      </c>
      <c r="BK31" t="b">
        <v>0</v>
      </c>
      <c r="BL31" s="84">
        <v>43054</v>
      </c>
      <c r="BM31" s="84">
        <v>43054</v>
      </c>
      <c r="BN31" t="b">
        <v>1</v>
      </c>
      <c r="BO31" s="84">
        <v>43291</v>
      </c>
      <c r="BP31" t="b">
        <v>1</v>
      </c>
      <c r="BQ31" s="84">
        <v>43282</v>
      </c>
      <c r="BR31">
        <v>116</v>
      </c>
      <c r="BS31">
        <v>966</v>
      </c>
      <c r="BT31">
        <v>107291</v>
      </c>
      <c r="BU31" s="85">
        <v>43291.549791666599</v>
      </c>
      <c r="BV31" t="s">
        <v>4186</v>
      </c>
      <c r="BW31">
        <v>126.45</v>
      </c>
      <c r="BX31" t="s">
        <v>2861</v>
      </c>
      <c r="BY31">
        <v>1.0571999999999999</v>
      </c>
      <c r="BZ31">
        <v>496</v>
      </c>
      <c r="CA31">
        <v>1.02674</v>
      </c>
      <c r="CB31" t="s">
        <v>2864</v>
      </c>
      <c r="CC31" t="s">
        <v>3751</v>
      </c>
      <c r="CD31" t="b">
        <v>1</v>
      </c>
      <c r="CE31">
        <v>0</v>
      </c>
      <c r="CF31">
        <v>483</v>
      </c>
      <c r="CG31">
        <v>1</v>
      </c>
      <c r="CH31">
        <v>62</v>
      </c>
      <c r="CI31">
        <v>22692</v>
      </c>
      <c r="CJ31">
        <v>19784</v>
      </c>
      <c r="CK31">
        <v>13166</v>
      </c>
      <c r="CL31">
        <v>0.87180000000000002</v>
      </c>
      <c r="CM31" t="s">
        <v>2883</v>
      </c>
      <c r="CN31">
        <v>0</v>
      </c>
      <c r="CO31">
        <v>583.73</v>
      </c>
      <c r="CP31" t="s">
        <v>2866</v>
      </c>
      <c r="CQ31" t="s">
        <v>2880</v>
      </c>
      <c r="CR31">
        <v>63.05</v>
      </c>
      <c r="CS31">
        <v>63.4</v>
      </c>
      <c r="CT31">
        <v>4</v>
      </c>
      <c r="CU31">
        <v>0</v>
      </c>
      <c r="CV31">
        <v>1352375</v>
      </c>
      <c r="CW31">
        <v>61.21</v>
      </c>
      <c r="CX31">
        <v>59.64</v>
      </c>
      <c r="CY31">
        <v>63.05</v>
      </c>
      <c r="CZ31">
        <v>77.209999999999994</v>
      </c>
      <c r="DA31">
        <v>0</v>
      </c>
      <c r="DB31">
        <v>0</v>
      </c>
      <c r="DC31">
        <v>63.05</v>
      </c>
      <c r="DD31">
        <v>97.53</v>
      </c>
      <c r="DE31">
        <v>790592</v>
      </c>
      <c r="DF31">
        <v>610120</v>
      </c>
      <c r="DG31">
        <v>19784</v>
      </c>
      <c r="DH31">
        <v>35.78</v>
      </c>
      <c r="DI31">
        <v>27.62</v>
      </c>
      <c r="DJ31">
        <v>63.4</v>
      </c>
      <c r="DK31">
        <v>0</v>
      </c>
      <c r="DL31">
        <v>0</v>
      </c>
      <c r="DM31">
        <v>63.4</v>
      </c>
      <c r="DN31">
        <v>157334</v>
      </c>
      <c r="DO31">
        <v>122253</v>
      </c>
      <c r="DP31">
        <v>2753087</v>
      </c>
      <c r="DQ31">
        <v>40486</v>
      </c>
      <c r="DR31">
        <v>113013</v>
      </c>
      <c r="DS31">
        <v>162267</v>
      </c>
      <c r="DT31">
        <v>2184</v>
      </c>
      <c r="DU31">
        <v>52333</v>
      </c>
      <c r="DV31">
        <v>31056</v>
      </c>
      <c r="DW31">
        <v>60584</v>
      </c>
      <c r="DX31">
        <v>0</v>
      </c>
      <c r="DY31">
        <v>49082</v>
      </c>
      <c r="DZ31">
        <v>159995</v>
      </c>
      <c r="EA31">
        <v>61321</v>
      </c>
      <c r="EB31">
        <v>177563</v>
      </c>
      <c r="EC31">
        <v>94239</v>
      </c>
      <c r="ED31">
        <v>67005</v>
      </c>
      <c r="EE31">
        <v>5500</v>
      </c>
      <c r="EF31">
        <v>105818</v>
      </c>
      <c r="EG31">
        <v>6456</v>
      </c>
      <c r="EH31">
        <v>1284598</v>
      </c>
      <c r="EI31" s="84">
        <v>42370</v>
      </c>
      <c r="EJ31" s="84">
        <v>42735</v>
      </c>
      <c r="EK31">
        <v>1254324</v>
      </c>
      <c r="EL31" t="b">
        <v>1</v>
      </c>
      <c r="EM31" t="b">
        <v>1</v>
      </c>
      <c r="EN31">
        <v>1</v>
      </c>
      <c r="EO31" t="s">
        <v>3755</v>
      </c>
      <c r="EP31" t="s">
        <v>3756</v>
      </c>
      <c r="EQ31" t="s">
        <v>3763</v>
      </c>
      <c r="ER31" t="s">
        <v>3764</v>
      </c>
      <c r="ES31">
        <v>1.0263</v>
      </c>
      <c r="ET31">
        <v>1.0698000000000001</v>
      </c>
      <c r="EU31">
        <v>1.0116000000000001</v>
      </c>
      <c r="EV31">
        <v>1.0159</v>
      </c>
      <c r="EW31">
        <v>1.0078</v>
      </c>
      <c r="EX31">
        <v>0</v>
      </c>
      <c r="EY31">
        <v>72131</v>
      </c>
      <c r="EZ31" t="s">
        <v>4186</v>
      </c>
      <c r="FA31">
        <v>1.0263</v>
      </c>
      <c r="FB31" t="b">
        <v>0</v>
      </c>
      <c r="FC31" t="b">
        <v>0</v>
      </c>
      <c r="FD31">
        <v>0</v>
      </c>
      <c r="FE31">
        <v>0</v>
      </c>
      <c r="FF31">
        <v>0.73909999999999998</v>
      </c>
      <c r="FG31">
        <v>0.87180000000000002</v>
      </c>
      <c r="FH31">
        <v>279587</v>
      </c>
      <c r="FI31">
        <v>2753087</v>
      </c>
      <c r="FJ31">
        <v>13166</v>
      </c>
      <c r="FK31">
        <v>19784</v>
      </c>
      <c r="FL31">
        <v>22692</v>
      </c>
      <c r="FM31" t="b">
        <v>0</v>
      </c>
      <c r="FN31">
        <v>0.66549999999999998</v>
      </c>
      <c r="FO31" s="84">
        <v>42370</v>
      </c>
      <c r="FP31" s="84">
        <v>42735</v>
      </c>
      <c r="FQ31" t="s">
        <v>962</v>
      </c>
      <c r="FR31" t="b">
        <v>0</v>
      </c>
      <c r="FS31" t="b">
        <v>0</v>
      </c>
      <c r="FT31">
        <v>3.5525000000000002</v>
      </c>
      <c r="FU31" s="84">
        <v>42551</v>
      </c>
      <c r="FV31" t="s">
        <v>2872</v>
      </c>
      <c r="FW31">
        <v>0</v>
      </c>
      <c r="FX31">
        <v>2900</v>
      </c>
      <c r="FY31">
        <v>10540</v>
      </c>
      <c r="FZ31">
        <v>9235</v>
      </c>
      <c r="GA31">
        <v>49254</v>
      </c>
      <c r="GB31">
        <v>0</v>
      </c>
      <c r="GC31">
        <v>202</v>
      </c>
      <c r="GD31" t="s">
        <v>2905</v>
      </c>
      <c r="GE31">
        <v>0.26090000000000002</v>
      </c>
      <c r="GF31" t="s">
        <v>2872</v>
      </c>
      <c r="GG31">
        <v>0</v>
      </c>
      <c r="GH31">
        <v>0</v>
      </c>
      <c r="GI31">
        <v>0</v>
      </c>
      <c r="GJ31">
        <v>0</v>
      </c>
      <c r="GK31" t="s">
        <v>4186</v>
      </c>
      <c r="GL31" t="s">
        <v>4186</v>
      </c>
      <c r="GM31" t="s">
        <v>2874</v>
      </c>
      <c r="GN31" t="s">
        <v>470</v>
      </c>
      <c r="GO31" t="s">
        <v>5</v>
      </c>
      <c r="GP31" t="s">
        <v>2864</v>
      </c>
      <c r="GQ31" t="s">
        <v>2864</v>
      </c>
      <c r="GR31" t="s">
        <v>958</v>
      </c>
      <c r="GS31" t="s">
        <v>2943</v>
      </c>
      <c r="GT31" t="s">
        <v>2931</v>
      </c>
      <c r="GU31" t="s">
        <v>959</v>
      </c>
      <c r="GV31" t="s">
        <v>2864</v>
      </c>
      <c r="GW31" t="s">
        <v>960</v>
      </c>
      <c r="GX31" t="s">
        <v>893</v>
      </c>
      <c r="GY31" t="s">
        <v>961</v>
      </c>
      <c r="GZ31" t="s">
        <v>4292</v>
      </c>
      <c r="HA31">
        <v>70.8</v>
      </c>
      <c r="HB31">
        <v>68.36</v>
      </c>
    </row>
    <row r="32" spans="1:210" x14ac:dyDescent="0.25">
      <c r="A32" t="e">
        <f>VLOOKUP(B32,'Free Standing without QAAF'!#REF!,1,FALSE)</f>
        <v>#REF!</v>
      </c>
      <c r="B32" t="s">
        <v>480</v>
      </c>
      <c r="C32" t="s">
        <v>963</v>
      </c>
      <c r="D32" t="s">
        <v>2542</v>
      </c>
      <c r="E32" t="s">
        <v>964</v>
      </c>
      <c r="F32" t="s">
        <v>965</v>
      </c>
      <c r="G32" t="s">
        <v>893</v>
      </c>
      <c r="H32" t="s">
        <v>966</v>
      </c>
      <c r="I32" t="s">
        <v>967</v>
      </c>
      <c r="J32" s="88">
        <v>142.34</v>
      </c>
      <c r="K32" s="88">
        <v>563.28</v>
      </c>
      <c r="L32" s="88">
        <v>10</v>
      </c>
      <c r="M32" s="88">
        <v>7.13</v>
      </c>
      <c r="N32" s="88">
        <v>159.47</v>
      </c>
      <c r="O32" s="88">
        <v>580.41</v>
      </c>
      <c r="Q32" s="84">
        <v>43282</v>
      </c>
      <c r="R32">
        <v>116</v>
      </c>
      <c r="S32" t="b">
        <v>1</v>
      </c>
      <c r="T32">
        <v>0.98040000000000005</v>
      </c>
      <c r="U32" t="s">
        <v>2861</v>
      </c>
      <c r="V32" s="85">
        <v>43291.549791666599</v>
      </c>
      <c r="W32" t="s">
        <v>3751</v>
      </c>
      <c r="X32">
        <v>0.85</v>
      </c>
      <c r="Y32">
        <v>0</v>
      </c>
      <c r="Z32">
        <v>1.2</v>
      </c>
      <c r="AA32">
        <v>1.1000000000000001</v>
      </c>
      <c r="AB32">
        <v>-0.13125000000000001</v>
      </c>
      <c r="AC32">
        <v>76.88</v>
      </c>
      <c r="AD32">
        <v>0.95</v>
      </c>
      <c r="AE32">
        <v>0</v>
      </c>
      <c r="AF32">
        <v>0.1</v>
      </c>
      <c r="AG32">
        <v>87.8</v>
      </c>
      <c r="AH32">
        <v>0.96</v>
      </c>
      <c r="AI32">
        <v>0</v>
      </c>
      <c r="AJ32">
        <v>0.08</v>
      </c>
      <c r="AK32">
        <v>140.83000000000001</v>
      </c>
      <c r="AL32">
        <v>368.24</v>
      </c>
      <c r="AM32" s="84">
        <v>43282</v>
      </c>
      <c r="AN32">
        <v>662721735</v>
      </c>
      <c r="AO32">
        <v>0.78380000000000005</v>
      </c>
      <c r="AP32" s="84">
        <v>43190</v>
      </c>
      <c r="AQ32" t="b">
        <v>0</v>
      </c>
      <c r="AR32">
        <v>163.19</v>
      </c>
      <c r="AS32">
        <v>0.5</v>
      </c>
      <c r="AT32">
        <v>0.75</v>
      </c>
      <c r="AU32">
        <v>3.8397000000000001</v>
      </c>
      <c r="AV32">
        <v>4.4131</v>
      </c>
      <c r="AW32">
        <v>0.5</v>
      </c>
      <c r="AX32">
        <v>0</v>
      </c>
      <c r="AY32">
        <v>0.6</v>
      </c>
      <c r="AZ32">
        <v>0.5</v>
      </c>
      <c r="BA32">
        <v>0.71509999999999996</v>
      </c>
      <c r="BB32">
        <v>0.95</v>
      </c>
      <c r="BC32">
        <v>0.5</v>
      </c>
      <c r="BD32">
        <v>0.12570000000000001</v>
      </c>
      <c r="BE32">
        <v>0.5</v>
      </c>
      <c r="BF32">
        <v>0.47939999999999999</v>
      </c>
      <c r="BG32">
        <v>1.0794999999999999</v>
      </c>
      <c r="BH32">
        <v>8</v>
      </c>
      <c r="BI32" s="84">
        <v>43282</v>
      </c>
      <c r="BJ32">
        <v>1</v>
      </c>
      <c r="BK32" t="b">
        <v>0</v>
      </c>
      <c r="BL32" s="84">
        <v>43054</v>
      </c>
      <c r="BM32" s="84">
        <v>43054</v>
      </c>
      <c r="BN32" t="b">
        <v>1</v>
      </c>
      <c r="BO32" s="84">
        <v>43291</v>
      </c>
      <c r="BP32" t="b">
        <v>1</v>
      </c>
      <c r="BQ32" s="84">
        <v>43282</v>
      </c>
      <c r="BR32">
        <v>116</v>
      </c>
      <c r="BS32">
        <v>24</v>
      </c>
      <c r="BT32">
        <v>107089</v>
      </c>
      <c r="BU32" s="85">
        <v>43291.549791666599</v>
      </c>
      <c r="BV32" t="s">
        <v>4194</v>
      </c>
      <c r="BW32">
        <v>142.34</v>
      </c>
      <c r="BX32" t="s">
        <v>2861</v>
      </c>
      <c r="BY32">
        <v>0.93620000000000003</v>
      </c>
      <c r="BZ32">
        <v>12</v>
      </c>
      <c r="CA32">
        <v>1.02674</v>
      </c>
      <c r="CB32" t="s">
        <v>2864</v>
      </c>
      <c r="CC32" t="s">
        <v>3751</v>
      </c>
      <c r="CD32" t="b">
        <v>1</v>
      </c>
      <c r="CE32">
        <v>0</v>
      </c>
      <c r="CF32">
        <v>23</v>
      </c>
      <c r="CG32">
        <v>1</v>
      </c>
      <c r="CH32">
        <v>90</v>
      </c>
      <c r="CI32">
        <v>32940</v>
      </c>
      <c r="CJ32">
        <v>29567</v>
      </c>
      <c r="CK32">
        <v>19976</v>
      </c>
      <c r="CL32">
        <v>0.89759999999999995</v>
      </c>
      <c r="CM32" t="s">
        <v>2883</v>
      </c>
      <c r="CN32">
        <v>0</v>
      </c>
      <c r="CO32">
        <v>563.28</v>
      </c>
      <c r="CP32" t="s">
        <v>2866</v>
      </c>
      <c r="CQ32" t="s">
        <v>2880</v>
      </c>
      <c r="CR32">
        <v>58.31</v>
      </c>
      <c r="CS32">
        <v>84.03</v>
      </c>
      <c r="CT32">
        <v>3</v>
      </c>
      <c r="CU32">
        <v>0</v>
      </c>
      <c r="CV32">
        <v>2031445</v>
      </c>
      <c r="CW32">
        <v>61.53</v>
      </c>
      <c r="CX32">
        <v>62.28</v>
      </c>
      <c r="CY32">
        <v>58.31</v>
      </c>
      <c r="CZ32">
        <v>68.38</v>
      </c>
      <c r="DA32">
        <v>0</v>
      </c>
      <c r="DB32">
        <v>0</v>
      </c>
      <c r="DC32">
        <v>58.31</v>
      </c>
      <c r="DD32">
        <v>86.37</v>
      </c>
      <c r="DE32">
        <v>1761339</v>
      </c>
      <c r="DF32">
        <v>1012994</v>
      </c>
      <c r="DG32">
        <v>29567</v>
      </c>
      <c r="DH32">
        <v>53.35</v>
      </c>
      <c r="DI32">
        <v>30.68</v>
      </c>
      <c r="DJ32">
        <v>84.03</v>
      </c>
      <c r="DK32">
        <v>0</v>
      </c>
      <c r="DL32">
        <v>0</v>
      </c>
      <c r="DM32">
        <v>84.03</v>
      </c>
      <c r="DN32">
        <v>208628</v>
      </c>
      <c r="DO32">
        <v>454965</v>
      </c>
      <c r="DP32">
        <v>4805778</v>
      </c>
      <c r="DQ32">
        <v>97661</v>
      </c>
      <c r="DR32">
        <v>83782</v>
      </c>
      <c r="DS32">
        <v>275097</v>
      </c>
      <c r="DT32">
        <v>757</v>
      </c>
      <c r="DU32">
        <v>320066</v>
      </c>
      <c r="DV32">
        <v>106771</v>
      </c>
      <c r="DW32">
        <v>0</v>
      </c>
      <c r="DX32">
        <v>169309</v>
      </c>
      <c r="DY32">
        <v>44303</v>
      </c>
      <c r="DZ32">
        <v>289410</v>
      </c>
      <c r="EA32">
        <v>181457</v>
      </c>
      <c r="EB32">
        <v>316521</v>
      </c>
      <c r="EC32">
        <v>197306</v>
      </c>
      <c r="ED32">
        <v>59258</v>
      </c>
      <c r="EE32">
        <v>21885</v>
      </c>
      <c r="EF32">
        <v>128614</v>
      </c>
      <c r="EG32">
        <v>0</v>
      </c>
      <c r="EH32">
        <v>1849988</v>
      </c>
      <c r="EI32" s="84">
        <v>42370</v>
      </c>
      <c r="EJ32" s="84">
        <v>42735</v>
      </c>
      <c r="EK32">
        <v>2484387</v>
      </c>
      <c r="EL32" t="b">
        <v>1</v>
      </c>
      <c r="EM32" t="b">
        <v>1</v>
      </c>
      <c r="EN32">
        <v>1</v>
      </c>
      <c r="EO32" t="s">
        <v>3755</v>
      </c>
      <c r="EP32" t="s">
        <v>3756</v>
      </c>
      <c r="EQ32" t="s">
        <v>3763</v>
      </c>
      <c r="ER32" t="s">
        <v>3764</v>
      </c>
      <c r="ES32">
        <v>0.9879</v>
      </c>
      <c r="ET32">
        <v>0.97030000000000005</v>
      </c>
      <c r="EU32">
        <v>0.97860000000000003</v>
      </c>
      <c r="EV32">
        <v>0.98770000000000002</v>
      </c>
      <c r="EW32">
        <v>1.0150999999999999</v>
      </c>
      <c r="EX32">
        <v>0</v>
      </c>
      <c r="EY32">
        <v>99909</v>
      </c>
      <c r="EZ32" t="s">
        <v>4194</v>
      </c>
      <c r="FA32">
        <v>0.9879</v>
      </c>
      <c r="FB32" t="b">
        <v>0</v>
      </c>
      <c r="FC32" t="b">
        <v>0</v>
      </c>
      <c r="FD32">
        <v>0</v>
      </c>
      <c r="FE32">
        <v>0</v>
      </c>
      <c r="FF32">
        <v>0.8387</v>
      </c>
      <c r="FG32">
        <v>0.89759999999999995</v>
      </c>
      <c r="FH32">
        <v>663593</v>
      </c>
      <c r="FI32">
        <v>4805778</v>
      </c>
      <c r="FJ32">
        <v>19976</v>
      </c>
      <c r="FK32">
        <v>29567</v>
      </c>
      <c r="FL32">
        <v>32940</v>
      </c>
      <c r="FM32" t="b">
        <v>0</v>
      </c>
      <c r="FN32">
        <v>0.67559999999999998</v>
      </c>
      <c r="FO32" s="84">
        <v>42370</v>
      </c>
      <c r="FP32" s="84">
        <v>42735</v>
      </c>
      <c r="FQ32" t="s">
        <v>967</v>
      </c>
      <c r="FR32" t="b">
        <v>0</v>
      </c>
      <c r="FS32" t="b">
        <v>0</v>
      </c>
      <c r="FT32">
        <v>3.4205000000000001</v>
      </c>
      <c r="FU32" s="84">
        <v>42551</v>
      </c>
      <c r="FV32" t="s">
        <v>2872</v>
      </c>
      <c r="FW32">
        <v>0</v>
      </c>
      <c r="FX32">
        <v>4140</v>
      </c>
      <c r="FY32">
        <v>15070</v>
      </c>
      <c r="FZ32">
        <v>13478</v>
      </c>
      <c r="GA32">
        <v>66029</v>
      </c>
      <c r="GB32">
        <v>1192</v>
      </c>
      <c r="GC32">
        <v>0</v>
      </c>
      <c r="GD32" t="s">
        <v>2873</v>
      </c>
      <c r="GE32">
        <v>0.1613</v>
      </c>
      <c r="GF32" t="s">
        <v>2872</v>
      </c>
      <c r="GG32">
        <v>0</v>
      </c>
      <c r="GH32">
        <v>0</v>
      </c>
      <c r="GI32">
        <v>0</v>
      </c>
      <c r="GJ32">
        <v>0</v>
      </c>
      <c r="GK32" t="s">
        <v>4194</v>
      </c>
      <c r="GL32" t="s">
        <v>4194</v>
      </c>
      <c r="GM32" t="s">
        <v>2874</v>
      </c>
      <c r="GN32" t="s">
        <v>480</v>
      </c>
      <c r="GO32" t="s">
        <v>2542</v>
      </c>
      <c r="GP32" t="s">
        <v>2864</v>
      </c>
      <c r="GQ32" t="s">
        <v>2864</v>
      </c>
      <c r="GR32" t="s">
        <v>963</v>
      </c>
      <c r="GS32" t="s">
        <v>4104</v>
      </c>
      <c r="GT32" t="s">
        <v>2946</v>
      </c>
      <c r="GU32" t="s">
        <v>964</v>
      </c>
      <c r="GV32" t="s">
        <v>2864</v>
      </c>
      <c r="GW32" t="s">
        <v>965</v>
      </c>
      <c r="GX32" t="s">
        <v>893</v>
      </c>
      <c r="GY32" t="s">
        <v>966</v>
      </c>
      <c r="GZ32" t="s">
        <v>4292</v>
      </c>
      <c r="HA32">
        <v>93.83</v>
      </c>
      <c r="HB32">
        <v>68.709999999999994</v>
      </c>
    </row>
    <row r="33" spans="1:210" x14ac:dyDescent="0.25">
      <c r="A33" t="e">
        <f>VLOOKUP(B33,'Free Standing without QAAF'!#REF!,1,FALSE)</f>
        <v>#REF!</v>
      </c>
      <c r="B33" t="s">
        <v>486</v>
      </c>
      <c r="C33" t="s">
        <v>968</v>
      </c>
      <c r="D33" t="s">
        <v>2543</v>
      </c>
      <c r="E33" t="s">
        <v>969</v>
      </c>
      <c r="F33" t="s">
        <v>970</v>
      </c>
      <c r="G33" t="s">
        <v>893</v>
      </c>
      <c r="H33" t="s">
        <v>971</v>
      </c>
      <c r="I33" t="s">
        <v>972</v>
      </c>
      <c r="J33" s="88">
        <v>136.88999999999999</v>
      </c>
      <c r="K33" s="88">
        <v>563.29</v>
      </c>
      <c r="L33" s="88">
        <v>10</v>
      </c>
      <c r="M33" s="88">
        <v>1.36</v>
      </c>
      <c r="N33" s="88">
        <v>148.25</v>
      </c>
      <c r="O33" s="88">
        <v>574.65</v>
      </c>
      <c r="Q33" s="84">
        <v>43282</v>
      </c>
      <c r="R33">
        <v>116</v>
      </c>
      <c r="S33" t="b">
        <v>1</v>
      </c>
      <c r="T33">
        <v>0.98040000000000005</v>
      </c>
      <c r="U33" t="s">
        <v>2861</v>
      </c>
      <c r="V33" s="85">
        <v>43291.549791666599</v>
      </c>
      <c r="W33" t="s">
        <v>3751</v>
      </c>
      <c r="X33">
        <v>0.85</v>
      </c>
      <c r="Y33">
        <v>0</v>
      </c>
      <c r="Z33">
        <v>1.2</v>
      </c>
      <c r="AA33">
        <v>1.1000000000000001</v>
      </c>
      <c r="AB33">
        <v>-0.13125000000000001</v>
      </c>
      <c r="AC33">
        <v>76.88</v>
      </c>
      <c r="AD33">
        <v>0.95</v>
      </c>
      <c r="AE33">
        <v>0</v>
      </c>
      <c r="AF33">
        <v>0.1</v>
      </c>
      <c r="AG33">
        <v>87.8</v>
      </c>
      <c r="AH33">
        <v>0.96</v>
      </c>
      <c r="AI33">
        <v>0</v>
      </c>
      <c r="AJ33">
        <v>0.08</v>
      </c>
      <c r="AK33">
        <v>140.83000000000001</v>
      </c>
      <c r="AL33">
        <v>368.24</v>
      </c>
      <c r="AM33" s="84">
        <v>43282</v>
      </c>
      <c r="AN33">
        <v>662721735</v>
      </c>
      <c r="AO33">
        <v>0.78380000000000005</v>
      </c>
      <c r="AP33" s="84">
        <v>43190</v>
      </c>
      <c r="AQ33" t="b">
        <v>0</v>
      </c>
      <c r="AR33">
        <v>163.19</v>
      </c>
      <c r="AS33">
        <v>0.5</v>
      </c>
      <c r="AT33">
        <v>0.75</v>
      </c>
      <c r="AU33">
        <v>3.8397000000000001</v>
      </c>
      <c r="AV33">
        <v>4.4131</v>
      </c>
      <c r="AW33">
        <v>0.5</v>
      </c>
      <c r="AX33">
        <v>0</v>
      </c>
      <c r="AY33">
        <v>0.6</v>
      </c>
      <c r="AZ33">
        <v>0.5</v>
      </c>
      <c r="BA33">
        <v>0.71509999999999996</v>
      </c>
      <c r="BB33">
        <v>0.95</v>
      </c>
      <c r="BC33">
        <v>0.5</v>
      </c>
      <c r="BD33">
        <v>0.12570000000000001</v>
      </c>
      <c r="BE33">
        <v>0.5</v>
      </c>
      <c r="BF33">
        <v>0.47939999999999999</v>
      </c>
      <c r="BG33">
        <v>1.0794999999999999</v>
      </c>
      <c r="BH33">
        <v>8</v>
      </c>
      <c r="BI33" s="84">
        <v>43282</v>
      </c>
      <c r="BJ33">
        <v>1</v>
      </c>
      <c r="BK33" t="b">
        <v>0</v>
      </c>
      <c r="BL33" s="84">
        <v>43054</v>
      </c>
      <c r="BM33" s="84">
        <v>43054</v>
      </c>
      <c r="BN33" t="b">
        <v>1</v>
      </c>
      <c r="BO33" s="84">
        <v>43291</v>
      </c>
      <c r="BP33" t="b">
        <v>1</v>
      </c>
      <c r="BQ33" s="84">
        <v>43282</v>
      </c>
      <c r="BR33">
        <v>116</v>
      </c>
      <c r="BS33">
        <v>26</v>
      </c>
      <c r="BT33">
        <v>107090</v>
      </c>
      <c r="BU33" s="85">
        <v>43291.549791666599</v>
      </c>
      <c r="BV33" t="s">
        <v>4201</v>
      </c>
      <c r="BW33">
        <v>136.88999999999999</v>
      </c>
      <c r="BX33" t="s">
        <v>2861</v>
      </c>
      <c r="BY33">
        <v>0.93630000000000002</v>
      </c>
      <c r="BZ33">
        <v>13</v>
      </c>
      <c r="CA33">
        <v>1.02674</v>
      </c>
      <c r="CB33" t="s">
        <v>2864</v>
      </c>
      <c r="CC33" t="s">
        <v>3751</v>
      </c>
      <c r="CD33" t="b">
        <v>1</v>
      </c>
      <c r="CE33">
        <v>0</v>
      </c>
      <c r="CF33">
        <v>25</v>
      </c>
      <c r="CG33">
        <v>1</v>
      </c>
      <c r="CH33">
        <v>46</v>
      </c>
      <c r="CI33">
        <v>16836</v>
      </c>
      <c r="CJ33">
        <v>15532</v>
      </c>
      <c r="CK33">
        <v>6396</v>
      </c>
      <c r="CL33">
        <v>0.92249999999999999</v>
      </c>
      <c r="CM33" t="s">
        <v>2883</v>
      </c>
      <c r="CN33">
        <v>0</v>
      </c>
      <c r="CO33">
        <v>563.29</v>
      </c>
      <c r="CP33" t="s">
        <v>2866</v>
      </c>
      <c r="CQ33" t="s">
        <v>2867</v>
      </c>
      <c r="CR33">
        <v>58.16</v>
      </c>
      <c r="CS33">
        <v>78.73</v>
      </c>
      <c r="CT33">
        <v>1</v>
      </c>
      <c r="CU33">
        <v>0</v>
      </c>
      <c r="CV33">
        <v>1052687</v>
      </c>
      <c r="CW33">
        <v>60.69</v>
      </c>
      <c r="CX33">
        <v>62.12</v>
      </c>
      <c r="CY33">
        <v>58.16</v>
      </c>
      <c r="CZ33">
        <v>73.819999999999993</v>
      </c>
      <c r="DA33">
        <v>0</v>
      </c>
      <c r="DB33">
        <v>0</v>
      </c>
      <c r="DC33">
        <v>58.16</v>
      </c>
      <c r="DD33">
        <v>93.25</v>
      </c>
      <c r="DE33">
        <v>864366</v>
      </c>
      <c r="DF33">
        <v>501182</v>
      </c>
      <c r="DG33">
        <v>15532</v>
      </c>
      <c r="DH33">
        <v>49.83</v>
      </c>
      <c r="DI33">
        <v>28.9</v>
      </c>
      <c r="DJ33">
        <v>78.73</v>
      </c>
      <c r="DK33">
        <v>0</v>
      </c>
      <c r="DL33">
        <v>0</v>
      </c>
      <c r="DM33">
        <v>78.73</v>
      </c>
      <c r="DN33">
        <v>139257</v>
      </c>
      <c r="DO33">
        <v>261395</v>
      </c>
      <c r="DP33">
        <v>2418235</v>
      </c>
      <c r="DQ33">
        <v>49451</v>
      </c>
      <c r="DR33">
        <v>69941</v>
      </c>
      <c r="DS33">
        <v>125809</v>
      </c>
      <c r="DT33">
        <v>1220</v>
      </c>
      <c r="DU33">
        <v>138648</v>
      </c>
      <c r="DV33">
        <v>38184</v>
      </c>
      <c r="DW33">
        <v>0</v>
      </c>
      <c r="DX33">
        <v>24211</v>
      </c>
      <c r="DY33">
        <v>16250</v>
      </c>
      <c r="DZ33">
        <v>135624</v>
      </c>
      <c r="EA33">
        <v>108953</v>
      </c>
      <c r="EB33">
        <v>97047</v>
      </c>
      <c r="EC33">
        <v>130432</v>
      </c>
      <c r="ED33">
        <v>39569</v>
      </c>
      <c r="EE33">
        <v>13275</v>
      </c>
      <c r="EF33">
        <v>85235</v>
      </c>
      <c r="EG33">
        <v>2510</v>
      </c>
      <c r="EH33">
        <v>941224</v>
      </c>
      <c r="EI33" s="84">
        <v>42370</v>
      </c>
      <c r="EJ33" s="84">
        <v>42735</v>
      </c>
      <c r="EK33">
        <v>1222835</v>
      </c>
      <c r="EL33" t="b">
        <v>1</v>
      </c>
      <c r="EM33" t="b">
        <v>1</v>
      </c>
      <c r="EN33">
        <v>1.0794999999999999</v>
      </c>
      <c r="EO33" t="s">
        <v>3755</v>
      </c>
      <c r="EP33" t="s">
        <v>3756</v>
      </c>
      <c r="EQ33" t="s">
        <v>3763</v>
      </c>
      <c r="ER33" t="s">
        <v>3764</v>
      </c>
      <c r="ES33">
        <v>0.97699999999999998</v>
      </c>
      <c r="ET33">
        <v>0.98780000000000001</v>
      </c>
      <c r="EU33">
        <v>0.95409999999999995</v>
      </c>
      <c r="EV33">
        <v>0.99</v>
      </c>
      <c r="EW33">
        <v>0.97619999999999996</v>
      </c>
      <c r="EX33">
        <v>0</v>
      </c>
      <c r="EY33">
        <v>52481</v>
      </c>
      <c r="EZ33" t="s">
        <v>4201</v>
      </c>
      <c r="FA33">
        <v>0.97699999999999998</v>
      </c>
      <c r="FB33" t="b">
        <v>0</v>
      </c>
      <c r="FC33" t="b">
        <v>0</v>
      </c>
      <c r="FD33">
        <v>0</v>
      </c>
      <c r="FE33">
        <v>0</v>
      </c>
      <c r="FF33">
        <v>0.37840000000000001</v>
      </c>
      <c r="FG33">
        <v>0.92249999999999999</v>
      </c>
      <c r="FH33">
        <v>400652</v>
      </c>
      <c r="FI33">
        <v>2418235</v>
      </c>
      <c r="FJ33">
        <v>6396</v>
      </c>
      <c r="FK33">
        <v>15532</v>
      </c>
      <c r="FL33">
        <v>16836</v>
      </c>
      <c r="FM33" t="b">
        <v>0</v>
      </c>
      <c r="FN33">
        <v>0.4118</v>
      </c>
      <c r="FO33" s="84">
        <v>42370</v>
      </c>
      <c r="FP33" s="84">
        <v>42735</v>
      </c>
      <c r="FQ33" t="s">
        <v>972</v>
      </c>
      <c r="FR33" t="b">
        <v>0</v>
      </c>
      <c r="FS33" t="b">
        <v>0</v>
      </c>
      <c r="FT33">
        <v>3.4584000000000001</v>
      </c>
      <c r="FU33" s="84">
        <v>42551</v>
      </c>
      <c r="FV33" t="s">
        <v>2872</v>
      </c>
      <c r="FW33">
        <v>0</v>
      </c>
      <c r="FX33">
        <v>2180</v>
      </c>
      <c r="FY33">
        <v>7078</v>
      </c>
      <c r="FZ33">
        <v>11166</v>
      </c>
      <c r="GA33">
        <v>30996</v>
      </c>
      <c r="GB33">
        <v>984</v>
      </c>
      <c r="GC33">
        <v>77</v>
      </c>
      <c r="GD33" t="s">
        <v>2873</v>
      </c>
      <c r="GE33">
        <v>0.62160000000000004</v>
      </c>
      <c r="GF33" t="s">
        <v>2872</v>
      </c>
      <c r="GG33">
        <v>0</v>
      </c>
      <c r="GH33">
        <v>0</v>
      </c>
      <c r="GI33">
        <v>0</v>
      </c>
      <c r="GJ33">
        <v>0</v>
      </c>
      <c r="GK33" t="s">
        <v>4201</v>
      </c>
      <c r="GL33" t="s">
        <v>4201</v>
      </c>
      <c r="GM33" t="s">
        <v>2874</v>
      </c>
      <c r="GN33" t="s">
        <v>486</v>
      </c>
      <c r="GO33" t="s">
        <v>2543</v>
      </c>
      <c r="GP33" t="s">
        <v>2864</v>
      </c>
      <c r="GQ33" t="s">
        <v>2864</v>
      </c>
      <c r="GR33" t="s">
        <v>968</v>
      </c>
      <c r="GS33" t="s">
        <v>4104</v>
      </c>
      <c r="GT33" t="s">
        <v>2946</v>
      </c>
      <c r="GU33" t="s">
        <v>969</v>
      </c>
      <c r="GV33" t="s">
        <v>2864</v>
      </c>
      <c r="GW33" t="s">
        <v>970</v>
      </c>
      <c r="GX33" t="s">
        <v>893</v>
      </c>
      <c r="GY33" t="s">
        <v>971</v>
      </c>
      <c r="GZ33" t="s">
        <v>4292</v>
      </c>
      <c r="HA33">
        <v>87.92</v>
      </c>
      <c r="HB33">
        <v>67.78</v>
      </c>
    </row>
    <row r="34" spans="1:210" x14ac:dyDescent="0.25">
      <c r="A34" t="e">
        <f>VLOOKUP(B34,'Free Standing without QAAF'!#REF!,1,FALSE)</f>
        <v>#REF!</v>
      </c>
      <c r="B34" t="s">
        <v>481</v>
      </c>
      <c r="C34" t="s">
        <v>978</v>
      </c>
      <c r="D34" t="s">
        <v>2544</v>
      </c>
      <c r="E34" t="s">
        <v>979</v>
      </c>
      <c r="F34" t="s">
        <v>980</v>
      </c>
      <c r="G34" t="s">
        <v>893</v>
      </c>
      <c r="H34" t="s">
        <v>981</v>
      </c>
      <c r="I34" t="s">
        <v>982</v>
      </c>
      <c r="J34" s="88">
        <v>132.66</v>
      </c>
      <c r="K34" s="88">
        <v>571.1</v>
      </c>
      <c r="L34" s="88">
        <v>10</v>
      </c>
      <c r="M34" s="88">
        <v>7.13</v>
      </c>
      <c r="N34" s="88">
        <v>149.79</v>
      </c>
      <c r="O34" s="88">
        <v>588.23</v>
      </c>
      <c r="Q34" s="84">
        <v>43282</v>
      </c>
      <c r="R34">
        <v>116</v>
      </c>
      <c r="S34" t="b">
        <v>1</v>
      </c>
      <c r="T34">
        <v>0.98040000000000005</v>
      </c>
      <c r="U34" t="s">
        <v>2861</v>
      </c>
      <c r="V34" s="85">
        <v>43291.549791666599</v>
      </c>
      <c r="W34" t="s">
        <v>3751</v>
      </c>
      <c r="X34">
        <v>0.85</v>
      </c>
      <c r="Y34">
        <v>0</v>
      </c>
      <c r="Z34">
        <v>1.2</v>
      </c>
      <c r="AA34">
        <v>1.1000000000000001</v>
      </c>
      <c r="AB34">
        <v>-0.13125000000000001</v>
      </c>
      <c r="AC34">
        <v>76.88</v>
      </c>
      <c r="AD34">
        <v>0.95</v>
      </c>
      <c r="AE34">
        <v>0</v>
      </c>
      <c r="AF34">
        <v>0.1</v>
      </c>
      <c r="AG34">
        <v>87.8</v>
      </c>
      <c r="AH34">
        <v>0.96</v>
      </c>
      <c r="AI34">
        <v>0</v>
      </c>
      <c r="AJ34">
        <v>0.08</v>
      </c>
      <c r="AK34">
        <v>140.83000000000001</v>
      </c>
      <c r="AL34">
        <v>368.24</v>
      </c>
      <c r="AM34" s="84">
        <v>43282</v>
      </c>
      <c r="AN34">
        <v>662721735</v>
      </c>
      <c r="AO34">
        <v>0.78380000000000005</v>
      </c>
      <c r="AP34" s="84">
        <v>43190</v>
      </c>
      <c r="AQ34" t="b">
        <v>0</v>
      </c>
      <c r="AR34">
        <v>163.19</v>
      </c>
      <c r="AS34">
        <v>0.5</v>
      </c>
      <c r="AT34">
        <v>0.75</v>
      </c>
      <c r="AU34">
        <v>3.8397000000000001</v>
      </c>
      <c r="AV34">
        <v>4.4131</v>
      </c>
      <c r="AW34">
        <v>0.5</v>
      </c>
      <c r="AX34">
        <v>0</v>
      </c>
      <c r="AY34">
        <v>0.6</v>
      </c>
      <c r="AZ34">
        <v>0.5</v>
      </c>
      <c r="BA34">
        <v>0.71509999999999996</v>
      </c>
      <c r="BB34">
        <v>0.95</v>
      </c>
      <c r="BC34">
        <v>0.5</v>
      </c>
      <c r="BD34">
        <v>0.12570000000000001</v>
      </c>
      <c r="BE34">
        <v>0.5</v>
      </c>
      <c r="BF34">
        <v>0.47939999999999999</v>
      </c>
      <c r="BG34">
        <v>1.0794999999999999</v>
      </c>
      <c r="BH34">
        <v>8</v>
      </c>
      <c r="BI34" s="84">
        <v>43282</v>
      </c>
      <c r="BJ34">
        <v>1</v>
      </c>
      <c r="BK34" t="b">
        <v>0</v>
      </c>
      <c r="BL34" s="84">
        <v>43054</v>
      </c>
      <c r="BM34" s="84">
        <v>43054</v>
      </c>
      <c r="BN34" t="b">
        <v>1</v>
      </c>
      <c r="BO34" s="84">
        <v>43291</v>
      </c>
      <c r="BP34" t="b">
        <v>1</v>
      </c>
      <c r="BQ34" s="84">
        <v>43282</v>
      </c>
      <c r="BR34">
        <v>116</v>
      </c>
      <c r="BS34">
        <v>34</v>
      </c>
      <c r="BT34">
        <v>107093</v>
      </c>
      <c r="BU34" s="85">
        <v>43291.549791666599</v>
      </c>
      <c r="BV34" t="s">
        <v>4195</v>
      </c>
      <c r="BW34">
        <v>132.66</v>
      </c>
      <c r="BX34" t="s">
        <v>2861</v>
      </c>
      <c r="BY34">
        <v>0.98250000000000004</v>
      </c>
      <c r="BZ34">
        <v>17</v>
      </c>
      <c r="CA34">
        <v>1.02674</v>
      </c>
      <c r="CB34" t="s">
        <v>2864</v>
      </c>
      <c r="CC34" t="s">
        <v>3751</v>
      </c>
      <c r="CD34" t="b">
        <v>1</v>
      </c>
      <c r="CE34">
        <v>0</v>
      </c>
      <c r="CF34">
        <v>33</v>
      </c>
      <c r="CG34">
        <v>1</v>
      </c>
      <c r="CH34">
        <v>49</v>
      </c>
      <c r="CI34">
        <v>17934</v>
      </c>
      <c r="CJ34">
        <v>11796</v>
      </c>
      <c r="CK34">
        <v>7245</v>
      </c>
      <c r="CL34">
        <v>0.65769999999999995</v>
      </c>
      <c r="CM34" t="s">
        <v>2883</v>
      </c>
      <c r="CN34">
        <v>0</v>
      </c>
      <c r="CO34">
        <v>571.1</v>
      </c>
      <c r="CP34" t="s">
        <v>2866</v>
      </c>
      <c r="CQ34" t="s">
        <v>2880</v>
      </c>
      <c r="CR34">
        <v>53.29</v>
      </c>
      <c r="CS34">
        <v>79.37</v>
      </c>
      <c r="CT34">
        <v>3</v>
      </c>
      <c r="CU34">
        <v>0</v>
      </c>
      <c r="CV34">
        <v>766295</v>
      </c>
      <c r="CW34">
        <v>58.17</v>
      </c>
      <c r="CX34">
        <v>54.24</v>
      </c>
      <c r="CY34">
        <v>53.29</v>
      </c>
      <c r="CZ34">
        <v>71.760000000000005</v>
      </c>
      <c r="DA34">
        <v>0</v>
      </c>
      <c r="DB34">
        <v>0</v>
      </c>
      <c r="DC34">
        <v>53.29</v>
      </c>
      <c r="DD34">
        <v>90.64</v>
      </c>
      <c r="DE34">
        <v>691778</v>
      </c>
      <c r="DF34">
        <v>510238</v>
      </c>
      <c r="DG34">
        <v>15244</v>
      </c>
      <c r="DH34">
        <v>40.64</v>
      </c>
      <c r="DI34">
        <v>38.729999999999997</v>
      </c>
      <c r="DJ34">
        <v>79.37</v>
      </c>
      <c r="DK34">
        <v>0</v>
      </c>
      <c r="DL34">
        <v>0</v>
      </c>
      <c r="DM34">
        <v>79.37</v>
      </c>
      <c r="DN34">
        <v>74848</v>
      </c>
      <c r="DO34">
        <v>266927</v>
      </c>
      <c r="DP34">
        <v>1968311</v>
      </c>
      <c r="DQ34">
        <v>42982</v>
      </c>
      <c r="DR34">
        <v>36945</v>
      </c>
      <c r="DS34">
        <v>118338</v>
      </c>
      <c r="DT34">
        <v>306</v>
      </c>
      <c r="DU34">
        <v>79151</v>
      </c>
      <c r="DV34">
        <v>21728</v>
      </c>
      <c r="DW34">
        <v>0</v>
      </c>
      <c r="DX34">
        <v>41197</v>
      </c>
      <c r="DY34">
        <v>9356</v>
      </c>
      <c r="DZ34">
        <v>186868</v>
      </c>
      <c r="EA34">
        <v>55961</v>
      </c>
      <c r="EB34">
        <v>128735</v>
      </c>
      <c r="EC34">
        <v>59619</v>
      </c>
      <c r="ED34">
        <v>36982</v>
      </c>
      <c r="EE34">
        <v>14005</v>
      </c>
      <c r="EF34">
        <v>84029</v>
      </c>
      <c r="EG34">
        <v>0</v>
      </c>
      <c r="EH34">
        <v>710334</v>
      </c>
      <c r="EI34" s="84">
        <v>42370</v>
      </c>
      <c r="EJ34" s="84">
        <v>42735</v>
      </c>
      <c r="EK34">
        <v>1076393</v>
      </c>
      <c r="EL34" t="b">
        <v>1</v>
      </c>
      <c r="EM34" t="b">
        <v>1</v>
      </c>
      <c r="EN34">
        <v>1</v>
      </c>
      <c r="EO34" t="s">
        <v>3755</v>
      </c>
      <c r="EP34" t="s">
        <v>3756</v>
      </c>
      <c r="EQ34" t="s">
        <v>3763</v>
      </c>
      <c r="ER34" t="s">
        <v>3764</v>
      </c>
      <c r="ES34">
        <v>1.0725</v>
      </c>
      <c r="ET34">
        <v>1.0509999999999999</v>
      </c>
      <c r="EU34">
        <v>1.0732999999999999</v>
      </c>
      <c r="EV34">
        <v>1.099</v>
      </c>
      <c r="EW34">
        <v>1.0666</v>
      </c>
      <c r="EX34">
        <v>0</v>
      </c>
      <c r="EY34">
        <v>43064</v>
      </c>
      <c r="EZ34" t="s">
        <v>4195</v>
      </c>
      <c r="FA34">
        <v>1.0725</v>
      </c>
      <c r="FB34" t="b">
        <v>0</v>
      </c>
      <c r="FC34" t="b">
        <v>0</v>
      </c>
      <c r="FD34">
        <v>0</v>
      </c>
      <c r="FE34">
        <v>0</v>
      </c>
      <c r="FF34">
        <v>0.871</v>
      </c>
      <c r="FG34">
        <v>0.65769999999999995</v>
      </c>
      <c r="FH34">
        <v>341775</v>
      </c>
      <c r="FI34">
        <v>1968311</v>
      </c>
      <c r="FJ34">
        <v>7245</v>
      </c>
      <c r="FK34">
        <v>11796</v>
      </c>
      <c r="FL34">
        <v>17934</v>
      </c>
      <c r="FM34" t="b">
        <v>0</v>
      </c>
      <c r="FN34">
        <v>0.61419999999999997</v>
      </c>
      <c r="FO34" s="84">
        <v>42370</v>
      </c>
      <c r="FP34" s="84">
        <v>42735</v>
      </c>
      <c r="FQ34" t="s">
        <v>982</v>
      </c>
      <c r="FR34" t="b">
        <v>0</v>
      </c>
      <c r="FS34" t="b">
        <v>0</v>
      </c>
      <c r="FT34">
        <v>3.4039000000000001</v>
      </c>
      <c r="FU34" s="84">
        <v>42551</v>
      </c>
      <c r="FV34" t="s">
        <v>2872</v>
      </c>
      <c r="FW34">
        <v>0</v>
      </c>
      <c r="FX34">
        <v>2088</v>
      </c>
      <c r="FY34">
        <v>4360</v>
      </c>
      <c r="FZ34">
        <v>7987</v>
      </c>
      <c r="GA34">
        <v>26469</v>
      </c>
      <c r="GB34">
        <v>2160</v>
      </c>
      <c r="GC34">
        <v>0</v>
      </c>
      <c r="GD34" t="s">
        <v>2873</v>
      </c>
      <c r="GE34">
        <v>0.129</v>
      </c>
      <c r="GF34" t="s">
        <v>2872</v>
      </c>
      <c r="GG34">
        <v>0</v>
      </c>
      <c r="GH34">
        <v>0</v>
      </c>
      <c r="GI34">
        <v>0</v>
      </c>
      <c r="GJ34">
        <v>0</v>
      </c>
      <c r="GK34" t="s">
        <v>4195</v>
      </c>
      <c r="GL34" t="s">
        <v>4195</v>
      </c>
      <c r="GM34" t="s">
        <v>2874</v>
      </c>
      <c r="GN34" t="s">
        <v>481</v>
      </c>
      <c r="GO34" t="s">
        <v>2544</v>
      </c>
      <c r="GP34" t="s">
        <v>2864</v>
      </c>
      <c r="GQ34" t="s">
        <v>2864</v>
      </c>
      <c r="GR34" t="s">
        <v>978</v>
      </c>
      <c r="GS34" t="s">
        <v>4104</v>
      </c>
      <c r="GT34" t="s">
        <v>2946</v>
      </c>
      <c r="GU34" t="s">
        <v>979</v>
      </c>
      <c r="GV34" t="s">
        <v>2864</v>
      </c>
      <c r="GW34" t="s">
        <v>980</v>
      </c>
      <c r="GX34" t="s">
        <v>893</v>
      </c>
      <c r="GY34" t="s">
        <v>981</v>
      </c>
      <c r="GZ34" t="s">
        <v>4292</v>
      </c>
      <c r="HA34">
        <v>88.64</v>
      </c>
      <c r="HB34">
        <v>64.959999999999994</v>
      </c>
    </row>
    <row r="35" spans="1:210" x14ac:dyDescent="0.25">
      <c r="A35" t="e">
        <f>VLOOKUP(B35,'Free Standing without QAAF'!#REF!,1,FALSE)</f>
        <v>#REF!</v>
      </c>
      <c r="B35" t="s">
        <v>482</v>
      </c>
      <c r="C35" t="s">
        <v>983</v>
      </c>
      <c r="D35" t="s">
        <v>2545</v>
      </c>
      <c r="E35" t="s">
        <v>984</v>
      </c>
      <c r="F35" t="s">
        <v>985</v>
      </c>
      <c r="G35" t="s">
        <v>893</v>
      </c>
      <c r="H35" t="s">
        <v>986</v>
      </c>
      <c r="I35" t="s">
        <v>987</v>
      </c>
      <c r="J35" s="88">
        <v>136.37</v>
      </c>
      <c r="K35" s="88">
        <v>569.4</v>
      </c>
      <c r="L35" s="88">
        <v>10</v>
      </c>
      <c r="M35" s="88">
        <v>7.13</v>
      </c>
      <c r="N35" s="88">
        <v>153.5</v>
      </c>
      <c r="O35" s="88">
        <v>586.53</v>
      </c>
      <c r="Q35" s="84">
        <v>43282</v>
      </c>
      <c r="R35">
        <v>116</v>
      </c>
      <c r="S35" t="b">
        <v>1</v>
      </c>
      <c r="T35">
        <v>0.98040000000000005</v>
      </c>
      <c r="U35" t="s">
        <v>2861</v>
      </c>
      <c r="V35" s="85">
        <v>43291.549791666599</v>
      </c>
      <c r="W35" t="s">
        <v>3751</v>
      </c>
      <c r="X35">
        <v>0.85</v>
      </c>
      <c r="Y35">
        <v>0</v>
      </c>
      <c r="Z35">
        <v>1.2</v>
      </c>
      <c r="AA35">
        <v>1.1000000000000001</v>
      </c>
      <c r="AB35">
        <v>-0.13125000000000001</v>
      </c>
      <c r="AC35">
        <v>76.88</v>
      </c>
      <c r="AD35">
        <v>0.95</v>
      </c>
      <c r="AE35">
        <v>0</v>
      </c>
      <c r="AF35">
        <v>0.1</v>
      </c>
      <c r="AG35">
        <v>87.8</v>
      </c>
      <c r="AH35">
        <v>0.96</v>
      </c>
      <c r="AI35">
        <v>0</v>
      </c>
      <c r="AJ35">
        <v>0.08</v>
      </c>
      <c r="AK35">
        <v>140.83000000000001</v>
      </c>
      <c r="AL35">
        <v>368.24</v>
      </c>
      <c r="AM35" s="84">
        <v>43282</v>
      </c>
      <c r="AN35">
        <v>662721735</v>
      </c>
      <c r="AO35">
        <v>0.78380000000000005</v>
      </c>
      <c r="AP35" s="84">
        <v>43190</v>
      </c>
      <c r="AQ35" t="b">
        <v>0</v>
      </c>
      <c r="AR35">
        <v>163.19</v>
      </c>
      <c r="AS35">
        <v>0.5</v>
      </c>
      <c r="AT35">
        <v>0.75</v>
      </c>
      <c r="AU35">
        <v>3.8397000000000001</v>
      </c>
      <c r="AV35">
        <v>4.4131</v>
      </c>
      <c r="AW35">
        <v>0.5</v>
      </c>
      <c r="AX35">
        <v>0</v>
      </c>
      <c r="AY35">
        <v>0.6</v>
      </c>
      <c r="AZ35">
        <v>0.5</v>
      </c>
      <c r="BA35">
        <v>0.71509999999999996</v>
      </c>
      <c r="BB35">
        <v>0.95</v>
      </c>
      <c r="BC35">
        <v>0.5</v>
      </c>
      <c r="BD35">
        <v>0.12570000000000001</v>
      </c>
      <c r="BE35">
        <v>0.5</v>
      </c>
      <c r="BF35">
        <v>0.47939999999999999</v>
      </c>
      <c r="BG35">
        <v>1.0794999999999999</v>
      </c>
      <c r="BH35">
        <v>8</v>
      </c>
      <c r="BI35" s="84">
        <v>43282</v>
      </c>
      <c r="BJ35">
        <v>1</v>
      </c>
      <c r="BK35" t="b">
        <v>0</v>
      </c>
      <c r="BL35" s="84">
        <v>43054</v>
      </c>
      <c r="BM35" s="84">
        <v>43054</v>
      </c>
      <c r="BN35" t="b">
        <v>1</v>
      </c>
      <c r="BO35" s="84">
        <v>43291</v>
      </c>
      <c r="BP35" t="b">
        <v>1</v>
      </c>
      <c r="BQ35" s="84">
        <v>43282</v>
      </c>
      <c r="BR35">
        <v>116</v>
      </c>
      <c r="BS35">
        <v>36</v>
      </c>
      <c r="BT35">
        <v>107094</v>
      </c>
      <c r="BU35" s="85">
        <v>43291.549791666599</v>
      </c>
      <c r="BV35" t="s">
        <v>4196</v>
      </c>
      <c r="BW35">
        <v>136.37</v>
      </c>
      <c r="BX35" t="s">
        <v>2861</v>
      </c>
      <c r="BY35">
        <v>0.97240000000000004</v>
      </c>
      <c r="BZ35">
        <v>18</v>
      </c>
      <c r="CA35">
        <v>1.02674</v>
      </c>
      <c r="CB35" t="s">
        <v>2864</v>
      </c>
      <c r="CC35" t="s">
        <v>3751</v>
      </c>
      <c r="CD35" t="b">
        <v>1</v>
      </c>
      <c r="CE35">
        <v>0</v>
      </c>
      <c r="CF35">
        <v>35</v>
      </c>
      <c r="CG35">
        <v>1</v>
      </c>
      <c r="CH35">
        <v>66</v>
      </c>
      <c r="CI35">
        <v>24156</v>
      </c>
      <c r="CJ35">
        <v>13765</v>
      </c>
      <c r="CK35">
        <v>7701</v>
      </c>
      <c r="CL35">
        <v>0.56979999999999997</v>
      </c>
      <c r="CM35" t="s">
        <v>2883</v>
      </c>
      <c r="CN35">
        <v>0</v>
      </c>
      <c r="CO35">
        <v>569.4</v>
      </c>
      <c r="CP35" t="s">
        <v>2866</v>
      </c>
      <c r="CQ35" t="s">
        <v>2867</v>
      </c>
      <c r="CR35">
        <v>66.989999999999995</v>
      </c>
      <c r="CS35">
        <v>69.38</v>
      </c>
      <c r="CT35">
        <v>2</v>
      </c>
      <c r="CU35">
        <v>0</v>
      </c>
      <c r="CV35">
        <v>1052895</v>
      </c>
      <c r="CW35">
        <v>68.5</v>
      </c>
      <c r="CX35">
        <v>68.89</v>
      </c>
      <c r="CY35">
        <v>66.989999999999995</v>
      </c>
      <c r="CZ35">
        <v>76.67</v>
      </c>
      <c r="DA35">
        <v>0</v>
      </c>
      <c r="DB35">
        <v>0</v>
      </c>
      <c r="DC35">
        <v>66.989999999999995</v>
      </c>
      <c r="DD35">
        <v>96.84</v>
      </c>
      <c r="DE35">
        <v>886372</v>
      </c>
      <c r="DF35">
        <v>472154</v>
      </c>
      <c r="DG35">
        <v>20533</v>
      </c>
      <c r="DH35">
        <v>38.659999999999997</v>
      </c>
      <c r="DI35">
        <v>30.72</v>
      </c>
      <c r="DJ35">
        <v>69.38</v>
      </c>
      <c r="DK35">
        <v>0</v>
      </c>
      <c r="DL35">
        <v>0</v>
      </c>
      <c r="DM35">
        <v>69.38</v>
      </c>
      <c r="DN35">
        <v>141595</v>
      </c>
      <c r="DO35">
        <v>333919</v>
      </c>
      <c r="DP35">
        <v>2411421</v>
      </c>
      <c r="DQ35">
        <v>42129</v>
      </c>
      <c r="DR35">
        <v>69217</v>
      </c>
      <c r="DS35">
        <v>161179</v>
      </c>
      <c r="DT35">
        <v>1229</v>
      </c>
      <c r="DU35">
        <v>57966</v>
      </c>
      <c r="DV35">
        <v>20038</v>
      </c>
      <c r="DW35">
        <v>0</v>
      </c>
      <c r="DX35">
        <v>44995</v>
      </c>
      <c r="DY35">
        <v>14105</v>
      </c>
      <c r="DZ35">
        <v>179250</v>
      </c>
      <c r="EA35">
        <v>78259</v>
      </c>
      <c r="EB35">
        <v>104751</v>
      </c>
      <c r="EC35">
        <v>78308</v>
      </c>
      <c r="ED35">
        <v>24948</v>
      </c>
      <c r="EE35">
        <v>8954</v>
      </c>
      <c r="EF35">
        <v>75943</v>
      </c>
      <c r="EG35">
        <v>17030</v>
      </c>
      <c r="EH35">
        <v>957606</v>
      </c>
      <c r="EI35" s="84">
        <v>42370</v>
      </c>
      <c r="EJ35" s="84">
        <v>42735</v>
      </c>
      <c r="EK35">
        <v>1216546</v>
      </c>
      <c r="EL35" t="b">
        <v>1</v>
      </c>
      <c r="EM35" t="b">
        <v>1</v>
      </c>
      <c r="EN35">
        <v>1.0794999999999999</v>
      </c>
      <c r="EO35" t="s">
        <v>3755</v>
      </c>
      <c r="EP35" t="s">
        <v>3756</v>
      </c>
      <c r="EQ35" t="s">
        <v>3763</v>
      </c>
      <c r="ER35" t="s">
        <v>3764</v>
      </c>
      <c r="ES35">
        <v>0.99439999999999995</v>
      </c>
      <c r="ET35">
        <v>1.0316000000000001</v>
      </c>
      <c r="EU35">
        <v>0.99980000000000002</v>
      </c>
      <c r="EV35">
        <v>0.93799999999999994</v>
      </c>
      <c r="EW35">
        <v>1.0081</v>
      </c>
      <c r="EX35">
        <v>0</v>
      </c>
      <c r="EY35">
        <v>46583</v>
      </c>
      <c r="EZ35" t="s">
        <v>4196</v>
      </c>
      <c r="FA35">
        <v>0.99439999999999995</v>
      </c>
      <c r="FB35" t="b">
        <v>0</v>
      </c>
      <c r="FC35" t="b">
        <v>0</v>
      </c>
      <c r="FD35">
        <v>0</v>
      </c>
      <c r="FE35">
        <v>0</v>
      </c>
      <c r="FF35">
        <v>0.4839</v>
      </c>
      <c r="FG35">
        <v>0.56979999999999997</v>
      </c>
      <c r="FH35">
        <v>475514</v>
      </c>
      <c r="FI35">
        <v>2411421</v>
      </c>
      <c r="FJ35">
        <v>7701</v>
      </c>
      <c r="FK35">
        <v>13765</v>
      </c>
      <c r="FL35">
        <v>24156</v>
      </c>
      <c r="FM35" t="b">
        <v>0</v>
      </c>
      <c r="FN35">
        <v>0.5595</v>
      </c>
      <c r="FO35" s="84">
        <v>42370</v>
      </c>
      <c r="FP35" s="84">
        <v>42735</v>
      </c>
      <c r="FQ35" t="s">
        <v>987</v>
      </c>
      <c r="FR35" t="b">
        <v>0</v>
      </c>
      <c r="FS35" t="b">
        <v>0</v>
      </c>
      <c r="FT35">
        <v>3.4032</v>
      </c>
      <c r="FU35" s="84">
        <v>42551</v>
      </c>
      <c r="FV35" t="s">
        <v>2872</v>
      </c>
      <c r="FW35">
        <v>0</v>
      </c>
      <c r="FX35">
        <v>2764</v>
      </c>
      <c r="FY35">
        <v>6378</v>
      </c>
      <c r="FZ35">
        <v>5446</v>
      </c>
      <c r="GA35">
        <v>30609</v>
      </c>
      <c r="GB35">
        <v>875</v>
      </c>
      <c r="GC35">
        <v>511</v>
      </c>
      <c r="GD35" t="s">
        <v>2873</v>
      </c>
      <c r="GE35">
        <v>0.5161</v>
      </c>
      <c r="GF35" t="s">
        <v>2872</v>
      </c>
      <c r="GG35">
        <v>0</v>
      </c>
      <c r="GH35">
        <v>0</v>
      </c>
      <c r="GI35">
        <v>0</v>
      </c>
      <c r="GJ35">
        <v>0</v>
      </c>
      <c r="GK35" t="s">
        <v>4196</v>
      </c>
      <c r="GL35" t="s">
        <v>4196</v>
      </c>
      <c r="GM35" t="s">
        <v>2874</v>
      </c>
      <c r="GN35" t="s">
        <v>482</v>
      </c>
      <c r="GO35" t="s">
        <v>2545</v>
      </c>
      <c r="GP35" t="s">
        <v>2864</v>
      </c>
      <c r="GQ35" t="s">
        <v>2864</v>
      </c>
      <c r="GR35" t="s">
        <v>983</v>
      </c>
      <c r="GS35" t="s">
        <v>4104</v>
      </c>
      <c r="GT35" t="s">
        <v>2946</v>
      </c>
      <c r="GU35" t="s">
        <v>984</v>
      </c>
      <c r="GV35" t="s">
        <v>2864</v>
      </c>
      <c r="GW35" t="s">
        <v>985</v>
      </c>
      <c r="GX35" t="s">
        <v>893</v>
      </c>
      <c r="GY35" t="s">
        <v>986</v>
      </c>
      <c r="GZ35" t="s">
        <v>4292</v>
      </c>
      <c r="HA35">
        <v>77.47</v>
      </c>
      <c r="HB35">
        <v>76.489999999999995</v>
      </c>
    </row>
    <row r="36" spans="1:210" x14ac:dyDescent="0.25">
      <c r="A36" t="e">
        <f>VLOOKUP(B36,'Free Standing without QAAF'!#REF!,1,FALSE)</f>
        <v>#REF!</v>
      </c>
      <c r="B36" t="s">
        <v>235</v>
      </c>
      <c r="C36" t="s">
        <v>988</v>
      </c>
      <c r="D36" t="s">
        <v>8</v>
      </c>
      <c r="E36" t="s">
        <v>989</v>
      </c>
      <c r="F36" t="s">
        <v>903</v>
      </c>
      <c r="G36" t="s">
        <v>893</v>
      </c>
      <c r="H36" t="s">
        <v>904</v>
      </c>
      <c r="I36" t="s">
        <v>903</v>
      </c>
      <c r="J36" s="88">
        <v>158.81</v>
      </c>
      <c r="K36" s="88">
        <v>561.94000000000005</v>
      </c>
      <c r="L36" s="88">
        <v>10</v>
      </c>
      <c r="M36" s="88">
        <v>7.13</v>
      </c>
      <c r="N36" s="88">
        <v>175.94</v>
      </c>
      <c r="O36" s="88">
        <v>579.07000000000005</v>
      </c>
      <c r="Q36" s="84">
        <v>43282</v>
      </c>
      <c r="R36">
        <v>116</v>
      </c>
      <c r="S36" t="b">
        <v>1</v>
      </c>
      <c r="T36">
        <v>0.98040000000000005</v>
      </c>
      <c r="U36" t="s">
        <v>2861</v>
      </c>
      <c r="V36" s="85">
        <v>43291.549791666599</v>
      </c>
      <c r="W36" t="s">
        <v>3751</v>
      </c>
      <c r="X36">
        <v>0.85</v>
      </c>
      <c r="Y36">
        <v>0</v>
      </c>
      <c r="Z36">
        <v>1.2</v>
      </c>
      <c r="AA36">
        <v>1.1000000000000001</v>
      </c>
      <c r="AB36">
        <v>-0.13125000000000001</v>
      </c>
      <c r="AC36">
        <v>76.88</v>
      </c>
      <c r="AD36">
        <v>0.95</v>
      </c>
      <c r="AE36">
        <v>0</v>
      </c>
      <c r="AF36">
        <v>0.1</v>
      </c>
      <c r="AG36">
        <v>87.8</v>
      </c>
      <c r="AH36">
        <v>0.96</v>
      </c>
      <c r="AI36">
        <v>0</v>
      </c>
      <c r="AJ36">
        <v>0.08</v>
      </c>
      <c r="AK36">
        <v>140.83000000000001</v>
      </c>
      <c r="AL36">
        <v>368.24</v>
      </c>
      <c r="AM36" s="84">
        <v>43282</v>
      </c>
      <c r="AN36">
        <v>662721735</v>
      </c>
      <c r="AO36">
        <v>0.78380000000000005</v>
      </c>
      <c r="AP36" s="84">
        <v>43190</v>
      </c>
      <c r="AQ36" t="b">
        <v>0</v>
      </c>
      <c r="AR36">
        <v>163.19</v>
      </c>
      <c r="AS36">
        <v>0.5</v>
      </c>
      <c r="AT36">
        <v>0.75</v>
      </c>
      <c r="AU36">
        <v>3.8397000000000001</v>
      </c>
      <c r="AV36">
        <v>4.4131</v>
      </c>
      <c r="AW36">
        <v>0.5</v>
      </c>
      <c r="AX36">
        <v>0</v>
      </c>
      <c r="AY36">
        <v>0.6</v>
      </c>
      <c r="AZ36">
        <v>0.5</v>
      </c>
      <c r="BA36">
        <v>0.71509999999999996</v>
      </c>
      <c r="BB36">
        <v>0.95</v>
      </c>
      <c r="BC36">
        <v>0.5</v>
      </c>
      <c r="BD36">
        <v>0.12570000000000001</v>
      </c>
      <c r="BE36">
        <v>0.5</v>
      </c>
      <c r="BF36">
        <v>0.47939999999999999</v>
      </c>
      <c r="BG36">
        <v>1.0794999999999999</v>
      </c>
      <c r="BH36">
        <v>8</v>
      </c>
      <c r="BI36" s="84">
        <v>43282</v>
      </c>
      <c r="BJ36">
        <v>1</v>
      </c>
      <c r="BK36" t="b">
        <v>0</v>
      </c>
      <c r="BL36" s="84">
        <v>43054</v>
      </c>
      <c r="BM36" s="84">
        <v>43054</v>
      </c>
      <c r="BN36" t="b">
        <v>1</v>
      </c>
      <c r="BO36" s="84">
        <v>43291</v>
      </c>
      <c r="BP36" t="b">
        <v>1</v>
      </c>
      <c r="BQ36" s="84">
        <v>43282</v>
      </c>
      <c r="BR36">
        <v>116</v>
      </c>
      <c r="BS36">
        <v>40</v>
      </c>
      <c r="BT36">
        <v>107096</v>
      </c>
      <c r="BU36" s="85">
        <v>43291.549791666599</v>
      </c>
      <c r="BV36" t="s">
        <v>3923</v>
      </c>
      <c r="BW36">
        <v>158.81</v>
      </c>
      <c r="BX36" t="s">
        <v>2861</v>
      </c>
      <c r="BY36">
        <v>0.92830000000000001</v>
      </c>
      <c r="BZ36">
        <v>20</v>
      </c>
      <c r="CA36">
        <v>1.02674</v>
      </c>
      <c r="CB36" t="s">
        <v>2864</v>
      </c>
      <c r="CC36" t="s">
        <v>3751</v>
      </c>
      <c r="CD36" t="b">
        <v>1</v>
      </c>
      <c r="CE36">
        <v>0</v>
      </c>
      <c r="CF36">
        <v>39</v>
      </c>
      <c r="CG36">
        <v>1</v>
      </c>
      <c r="CH36">
        <v>66</v>
      </c>
      <c r="CI36">
        <v>24156</v>
      </c>
      <c r="CJ36">
        <v>24309</v>
      </c>
      <c r="CK36">
        <v>7891</v>
      </c>
      <c r="CL36">
        <v>1.0063</v>
      </c>
      <c r="CM36" t="s">
        <v>2883</v>
      </c>
      <c r="CN36">
        <v>0</v>
      </c>
      <c r="CO36">
        <v>561.94000000000005</v>
      </c>
      <c r="CP36" t="s">
        <v>2866</v>
      </c>
      <c r="CQ36" t="s">
        <v>2867</v>
      </c>
      <c r="CR36">
        <v>82.54</v>
      </c>
      <c r="CS36">
        <v>76.27</v>
      </c>
      <c r="CT36">
        <v>4</v>
      </c>
      <c r="CU36">
        <v>0</v>
      </c>
      <c r="CV36">
        <v>2307809</v>
      </c>
      <c r="CW36">
        <v>85.01</v>
      </c>
      <c r="CX36">
        <v>88.92</v>
      </c>
      <c r="CY36">
        <v>82.54</v>
      </c>
      <c r="CZ36">
        <v>73.19</v>
      </c>
      <c r="DA36">
        <v>0</v>
      </c>
      <c r="DB36">
        <v>0</v>
      </c>
      <c r="DC36">
        <v>82.54</v>
      </c>
      <c r="DD36">
        <v>92.45</v>
      </c>
      <c r="DE36">
        <v>1136855</v>
      </c>
      <c r="DF36">
        <v>933504</v>
      </c>
      <c r="DG36">
        <v>24309</v>
      </c>
      <c r="DH36">
        <v>41.88</v>
      </c>
      <c r="DI36">
        <v>34.39</v>
      </c>
      <c r="DJ36">
        <v>76.27</v>
      </c>
      <c r="DK36">
        <v>0</v>
      </c>
      <c r="DL36">
        <v>0</v>
      </c>
      <c r="DM36">
        <v>76.27</v>
      </c>
      <c r="DN36">
        <v>160997</v>
      </c>
      <c r="DO36">
        <v>97221</v>
      </c>
      <c r="DP36">
        <v>4378168</v>
      </c>
      <c r="DQ36">
        <v>105210</v>
      </c>
      <c r="DR36">
        <v>163271</v>
      </c>
      <c r="DS36">
        <v>292432</v>
      </c>
      <c r="DT36">
        <v>0</v>
      </c>
      <c r="DU36">
        <v>271200</v>
      </c>
      <c r="DV36">
        <v>0</v>
      </c>
      <c r="DW36">
        <v>0</v>
      </c>
      <c r="DX36">
        <v>0</v>
      </c>
      <c r="DY36">
        <v>46524</v>
      </c>
      <c r="DZ36">
        <v>250736</v>
      </c>
      <c r="EA36">
        <v>32417</v>
      </c>
      <c r="EB36">
        <v>252991</v>
      </c>
      <c r="EC36">
        <v>241370</v>
      </c>
      <c r="ED36">
        <v>114168</v>
      </c>
      <c r="EE36">
        <v>2190</v>
      </c>
      <c r="EF36">
        <v>72049</v>
      </c>
      <c r="EG36">
        <v>0</v>
      </c>
      <c r="EH36">
        <v>2275392</v>
      </c>
      <c r="EI36" s="84">
        <v>42370</v>
      </c>
      <c r="EJ36" s="84">
        <v>42735</v>
      </c>
      <c r="EK36">
        <v>1853986</v>
      </c>
      <c r="EL36" t="b">
        <v>1</v>
      </c>
      <c r="EM36" t="b">
        <v>1</v>
      </c>
      <c r="EN36">
        <v>1.0794999999999999</v>
      </c>
      <c r="EO36" t="s">
        <v>3755</v>
      </c>
      <c r="EP36" t="s">
        <v>3756</v>
      </c>
      <c r="EQ36" t="s">
        <v>3763</v>
      </c>
      <c r="ER36" t="s">
        <v>3764</v>
      </c>
      <c r="ES36">
        <v>0.95599999999999996</v>
      </c>
      <c r="ET36">
        <v>0.98809999999999998</v>
      </c>
      <c r="EU36">
        <v>0.94840000000000002</v>
      </c>
      <c r="EV36">
        <v>0.93420000000000003</v>
      </c>
      <c r="EW36">
        <v>0.95320000000000005</v>
      </c>
      <c r="EX36">
        <v>0</v>
      </c>
      <c r="EY36">
        <v>78975</v>
      </c>
      <c r="EZ36" t="s">
        <v>3923</v>
      </c>
      <c r="FA36">
        <v>0.95599999999999996</v>
      </c>
      <c r="FB36" t="b">
        <v>0</v>
      </c>
      <c r="FC36" t="b">
        <v>0</v>
      </c>
      <c r="FD36">
        <v>0</v>
      </c>
      <c r="FE36">
        <v>0</v>
      </c>
      <c r="FF36">
        <v>0.76739999999999997</v>
      </c>
      <c r="FG36">
        <v>1.0063</v>
      </c>
      <c r="FH36">
        <v>258218</v>
      </c>
      <c r="FI36">
        <v>4378168</v>
      </c>
      <c r="FJ36">
        <v>7891</v>
      </c>
      <c r="FK36">
        <v>24309</v>
      </c>
      <c r="FL36">
        <v>24156</v>
      </c>
      <c r="FM36" t="b">
        <v>0</v>
      </c>
      <c r="FN36">
        <v>0.3246</v>
      </c>
      <c r="FO36" s="84">
        <v>42370</v>
      </c>
      <c r="FP36" s="84">
        <v>42735</v>
      </c>
      <c r="FQ36" t="s">
        <v>903</v>
      </c>
      <c r="FR36" t="b">
        <v>0</v>
      </c>
      <c r="FS36" t="b">
        <v>0</v>
      </c>
      <c r="FT36">
        <v>3.3982999999999999</v>
      </c>
      <c r="FU36" s="84">
        <v>42551</v>
      </c>
      <c r="FV36" t="s">
        <v>2872</v>
      </c>
      <c r="FW36">
        <v>0</v>
      </c>
      <c r="FX36">
        <v>2080</v>
      </c>
      <c r="FY36">
        <v>26272</v>
      </c>
      <c r="FZ36">
        <v>5620</v>
      </c>
      <c r="GA36">
        <v>45003</v>
      </c>
      <c r="GB36">
        <v>0</v>
      </c>
      <c r="GC36">
        <v>0</v>
      </c>
      <c r="GD36" t="s">
        <v>2881</v>
      </c>
      <c r="GE36">
        <v>0.2326</v>
      </c>
      <c r="GF36" t="s">
        <v>2872</v>
      </c>
      <c r="GG36">
        <v>0</v>
      </c>
      <c r="GH36">
        <v>0</v>
      </c>
      <c r="GI36">
        <v>0</v>
      </c>
      <c r="GJ36">
        <v>0</v>
      </c>
      <c r="GK36" t="s">
        <v>3923</v>
      </c>
      <c r="GL36" t="s">
        <v>3923</v>
      </c>
      <c r="GM36" t="s">
        <v>2874</v>
      </c>
      <c r="GN36" t="s">
        <v>235</v>
      </c>
      <c r="GO36" t="s">
        <v>8</v>
      </c>
      <c r="GP36" t="s">
        <v>2864</v>
      </c>
      <c r="GQ36" t="s">
        <v>2864</v>
      </c>
      <c r="GR36" t="s">
        <v>988</v>
      </c>
      <c r="GS36" t="s">
        <v>2956</v>
      </c>
      <c r="GT36" t="s">
        <v>2931</v>
      </c>
      <c r="GU36" t="s">
        <v>989</v>
      </c>
      <c r="GV36" t="s">
        <v>2864</v>
      </c>
      <c r="GW36" t="s">
        <v>903</v>
      </c>
      <c r="GX36" t="s">
        <v>893</v>
      </c>
      <c r="GY36" t="s">
        <v>904</v>
      </c>
      <c r="GZ36" t="s">
        <v>4292</v>
      </c>
      <c r="HA36">
        <v>85.17</v>
      </c>
      <c r="HB36">
        <v>94.94</v>
      </c>
    </row>
    <row r="37" spans="1:210" x14ac:dyDescent="0.25">
      <c r="A37" t="e">
        <f>VLOOKUP(B37,'Free Standing without QAAF'!#REF!,1,FALSE)</f>
        <v>#REF!</v>
      </c>
      <c r="B37" t="s">
        <v>237</v>
      </c>
      <c r="C37" t="s">
        <v>994</v>
      </c>
      <c r="D37" t="s">
        <v>2546</v>
      </c>
      <c r="E37" t="s">
        <v>995</v>
      </c>
      <c r="F37" t="s">
        <v>996</v>
      </c>
      <c r="G37" t="s">
        <v>893</v>
      </c>
      <c r="H37" t="s">
        <v>2480</v>
      </c>
      <c r="I37" t="s">
        <v>998</v>
      </c>
      <c r="J37" s="88">
        <v>184.37</v>
      </c>
      <c r="K37" s="88">
        <v>555.54999999999995</v>
      </c>
      <c r="L37" s="88">
        <v>10</v>
      </c>
      <c r="M37" s="88">
        <v>7.13</v>
      </c>
      <c r="N37" s="88">
        <v>201.5</v>
      </c>
      <c r="O37" s="88">
        <v>572.67999999999995</v>
      </c>
      <c r="Q37" s="84">
        <v>43282</v>
      </c>
      <c r="R37">
        <v>116</v>
      </c>
      <c r="S37" t="b">
        <v>1</v>
      </c>
      <c r="T37">
        <v>0.98040000000000005</v>
      </c>
      <c r="U37" t="s">
        <v>2861</v>
      </c>
      <c r="V37" s="85">
        <v>43291.549791666599</v>
      </c>
      <c r="W37" t="s">
        <v>3751</v>
      </c>
      <c r="X37">
        <v>0.85</v>
      </c>
      <c r="Y37">
        <v>0</v>
      </c>
      <c r="Z37">
        <v>1.2</v>
      </c>
      <c r="AA37">
        <v>1.1000000000000001</v>
      </c>
      <c r="AB37">
        <v>-0.13125000000000001</v>
      </c>
      <c r="AC37">
        <v>76.88</v>
      </c>
      <c r="AD37">
        <v>0.95</v>
      </c>
      <c r="AE37">
        <v>0</v>
      </c>
      <c r="AF37">
        <v>0.1</v>
      </c>
      <c r="AG37">
        <v>87.8</v>
      </c>
      <c r="AH37">
        <v>0.96</v>
      </c>
      <c r="AI37">
        <v>0</v>
      </c>
      <c r="AJ37">
        <v>0.08</v>
      </c>
      <c r="AK37">
        <v>140.83000000000001</v>
      </c>
      <c r="AL37">
        <v>368.24</v>
      </c>
      <c r="AM37" s="84">
        <v>43282</v>
      </c>
      <c r="AN37">
        <v>662721735</v>
      </c>
      <c r="AO37">
        <v>0.78380000000000005</v>
      </c>
      <c r="AP37" s="84">
        <v>43190</v>
      </c>
      <c r="AQ37" t="b">
        <v>0</v>
      </c>
      <c r="AR37">
        <v>163.19</v>
      </c>
      <c r="AS37">
        <v>0.5</v>
      </c>
      <c r="AT37">
        <v>0.75</v>
      </c>
      <c r="AU37">
        <v>3.8397000000000001</v>
      </c>
      <c r="AV37">
        <v>4.4131</v>
      </c>
      <c r="AW37">
        <v>0.5</v>
      </c>
      <c r="AX37">
        <v>0</v>
      </c>
      <c r="AY37">
        <v>0.6</v>
      </c>
      <c r="AZ37">
        <v>0.5</v>
      </c>
      <c r="BA37">
        <v>0.71509999999999996</v>
      </c>
      <c r="BB37">
        <v>0.95</v>
      </c>
      <c r="BC37">
        <v>0.5</v>
      </c>
      <c r="BD37">
        <v>0.12570000000000001</v>
      </c>
      <c r="BE37">
        <v>0.5</v>
      </c>
      <c r="BF37">
        <v>0.47939999999999999</v>
      </c>
      <c r="BG37">
        <v>1.0794999999999999</v>
      </c>
      <c r="BH37">
        <v>8</v>
      </c>
      <c r="BI37" s="84">
        <v>43282</v>
      </c>
      <c r="BJ37">
        <v>1</v>
      </c>
      <c r="BK37" t="b">
        <v>0</v>
      </c>
      <c r="BL37" s="84">
        <v>43054</v>
      </c>
      <c r="BM37" s="84">
        <v>43054</v>
      </c>
      <c r="BN37" t="b">
        <v>1</v>
      </c>
      <c r="BO37" s="84">
        <v>43291</v>
      </c>
      <c r="BP37" t="b">
        <v>1</v>
      </c>
      <c r="BQ37" s="84">
        <v>43282</v>
      </c>
      <c r="BR37">
        <v>116</v>
      </c>
      <c r="BS37">
        <v>44</v>
      </c>
      <c r="BT37">
        <v>107098</v>
      </c>
      <c r="BU37" s="85">
        <v>43291.549791666599</v>
      </c>
      <c r="BV37" t="s">
        <v>3925</v>
      </c>
      <c r="BW37">
        <v>184.37</v>
      </c>
      <c r="BX37" t="s">
        <v>2861</v>
      </c>
      <c r="BY37">
        <v>0.89049999999999996</v>
      </c>
      <c r="BZ37">
        <v>22</v>
      </c>
      <c r="CA37">
        <v>1.02674</v>
      </c>
      <c r="CB37" t="s">
        <v>2864</v>
      </c>
      <c r="CC37" t="s">
        <v>3751</v>
      </c>
      <c r="CD37" t="b">
        <v>1</v>
      </c>
      <c r="CE37">
        <v>0</v>
      </c>
      <c r="CF37">
        <v>43</v>
      </c>
      <c r="CG37">
        <v>1</v>
      </c>
      <c r="CH37">
        <v>180</v>
      </c>
      <c r="CI37">
        <v>65880</v>
      </c>
      <c r="CJ37">
        <v>53835</v>
      </c>
      <c r="CK37">
        <v>25317</v>
      </c>
      <c r="CL37">
        <v>0.81720000000000004</v>
      </c>
      <c r="CM37" t="s">
        <v>2883</v>
      </c>
      <c r="CN37">
        <v>0</v>
      </c>
      <c r="CO37">
        <v>555.54999999999995</v>
      </c>
      <c r="CP37" t="s">
        <v>2866</v>
      </c>
      <c r="CQ37" t="s">
        <v>2867</v>
      </c>
      <c r="CR37">
        <v>87.79</v>
      </c>
      <c r="CS37">
        <v>96.58</v>
      </c>
      <c r="CT37">
        <v>2</v>
      </c>
      <c r="CU37">
        <v>0</v>
      </c>
      <c r="CV37">
        <v>6083793</v>
      </c>
      <c r="CW37">
        <v>101.2</v>
      </c>
      <c r="CX37">
        <v>98.59</v>
      </c>
      <c r="CY37">
        <v>87.79</v>
      </c>
      <c r="CZ37">
        <v>70.209999999999994</v>
      </c>
      <c r="DA37">
        <v>0</v>
      </c>
      <c r="DB37">
        <v>0</v>
      </c>
      <c r="DC37">
        <v>87.79</v>
      </c>
      <c r="DD37">
        <v>88.69</v>
      </c>
      <c r="DE37">
        <v>4319432</v>
      </c>
      <c r="DF37">
        <v>2559779</v>
      </c>
      <c r="DG37">
        <v>55998</v>
      </c>
      <c r="DH37">
        <v>69.069999999999993</v>
      </c>
      <c r="DI37">
        <v>42.58</v>
      </c>
      <c r="DJ37">
        <v>111.65</v>
      </c>
      <c r="DK37">
        <v>0</v>
      </c>
      <c r="DL37">
        <v>0</v>
      </c>
      <c r="DM37">
        <v>111.65</v>
      </c>
      <c r="DN37">
        <v>953437</v>
      </c>
      <c r="DO37">
        <v>687008</v>
      </c>
      <c r="DP37">
        <v>12963004</v>
      </c>
      <c r="DQ37">
        <v>38573</v>
      </c>
      <c r="DR37">
        <v>47811</v>
      </c>
      <c r="DS37">
        <v>807283</v>
      </c>
      <c r="DT37">
        <v>321980</v>
      </c>
      <c r="DU37">
        <v>1100157</v>
      </c>
      <c r="DV37">
        <v>0</v>
      </c>
      <c r="DW37">
        <v>0</v>
      </c>
      <c r="DX37">
        <v>333036</v>
      </c>
      <c r="DY37">
        <v>30147</v>
      </c>
      <c r="DZ37">
        <v>591039</v>
      </c>
      <c r="EA37">
        <v>317572</v>
      </c>
      <c r="EB37">
        <v>393217</v>
      </c>
      <c r="EC37">
        <v>487998</v>
      </c>
      <c r="ED37">
        <v>419413</v>
      </c>
      <c r="EE37">
        <v>55032</v>
      </c>
      <c r="EF37">
        <v>613080</v>
      </c>
      <c r="EG37">
        <v>229513</v>
      </c>
      <c r="EH37">
        <v>5536708</v>
      </c>
      <c r="EI37" s="84">
        <v>42370</v>
      </c>
      <c r="EJ37" s="84">
        <v>42735</v>
      </c>
      <c r="EK37">
        <v>6160265</v>
      </c>
      <c r="EL37" t="b">
        <v>1</v>
      </c>
      <c r="EM37" t="b">
        <v>1</v>
      </c>
      <c r="EN37">
        <v>1.0794999999999999</v>
      </c>
      <c r="EO37" t="s">
        <v>3755</v>
      </c>
      <c r="EP37" t="s">
        <v>3756</v>
      </c>
      <c r="EQ37" t="s">
        <v>3763</v>
      </c>
      <c r="ER37" t="s">
        <v>3764</v>
      </c>
      <c r="ES37">
        <v>1.0265</v>
      </c>
      <c r="ET37">
        <v>1.0403</v>
      </c>
      <c r="EU37">
        <v>1.0342</v>
      </c>
      <c r="EV37">
        <v>1.0111000000000001</v>
      </c>
      <c r="EW37">
        <v>1.0204</v>
      </c>
      <c r="EX37">
        <v>0</v>
      </c>
      <c r="EY37">
        <v>214191</v>
      </c>
      <c r="EZ37" t="s">
        <v>3925</v>
      </c>
      <c r="FA37">
        <v>1.0265</v>
      </c>
      <c r="FB37" t="b">
        <v>0</v>
      </c>
      <c r="FC37" t="b">
        <v>0</v>
      </c>
      <c r="FD37">
        <v>0</v>
      </c>
      <c r="FE37">
        <v>0</v>
      </c>
      <c r="FF37">
        <v>0.34760000000000002</v>
      </c>
      <c r="FG37">
        <v>0.81720000000000004</v>
      </c>
      <c r="FH37">
        <v>1640445</v>
      </c>
      <c r="FI37">
        <v>12963004</v>
      </c>
      <c r="FJ37">
        <v>25317</v>
      </c>
      <c r="FK37">
        <v>53835</v>
      </c>
      <c r="FL37">
        <v>65880</v>
      </c>
      <c r="FM37" t="b">
        <v>0</v>
      </c>
      <c r="FN37">
        <v>0.4703</v>
      </c>
      <c r="FO37" s="84">
        <v>42370</v>
      </c>
      <c r="FP37" s="84">
        <v>42735</v>
      </c>
      <c r="FQ37" t="s">
        <v>998</v>
      </c>
      <c r="FR37" t="b">
        <v>0</v>
      </c>
      <c r="FS37" t="b">
        <v>0</v>
      </c>
      <c r="FT37">
        <v>3.8759000000000001</v>
      </c>
      <c r="FU37" s="84">
        <v>42551</v>
      </c>
      <c r="FV37" t="s">
        <v>2872</v>
      </c>
      <c r="FW37">
        <v>0</v>
      </c>
      <c r="FX37">
        <v>10524</v>
      </c>
      <c r="FY37">
        <v>33624</v>
      </c>
      <c r="FZ37">
        <v>22916</v>
      </c>
      <c r="GA37">
        <v>147127</v>
      </c>
      <c r="GB37">
        <v>0</v>
      </c>
      <c r="GC37">
        <v>0</v>
      </c>
      <c r="GD37" t="s">
        <v>2881</v>
      </c>
      <c r="GE37">
        <v>0.65239999999999998</v>
      </c>
      <c r="GF37" t="s">
        <v>2872</v>
      </c>
      <c r="GG37">
        <v>0</v>
      </c>
      <c r="GH37">
        <v>0</v>
      </c>
      <c r="GI37">
        <v>0</v>
      </c>
      <c r="GJ37">
        <v>0</v>
      </c>
      <c r="GK37" t="s">
        <v>3925</v>
      </c>
      <c r="GL37" t="s">
        <v>3925</v>
      </c>
      <c r="GM37" t="s">
        <v>2874</v>
      </c>
      <c r="GN37" t="s">
        <v>237</v>
      </c>
      <c r="GO37" t="s">
        <v>2546</v>
      </c>
      <c r="GP37" t="s">
        <v>2864</v>
      </c>
      <c r="GQ37" t="s">
        <v>2864</v>
      </c>
      <c r="GR37" t="s">
        <v>994</v>
      </c>
      <c r="GS37" t="s">
        <v>4308</v>
      </c>
      <c r="GT37" t="s">
        <v>2954</v>
      </c>
      <c r="GU37" t="s">
        <v>995</v>
      </c>
      <c r="GV37" t="s">
        <v>2864</v>
      </c>
      <c r="GW37" t="s">
        <v>996</v>
      </c>
      <c r="GX37" t="s">
        <v>893</v>
      </c>
      <c r="GY37" t="s">
        <v>997</v>
      </c>
      <c r="GZ37" t="s">
        <v>4292</v>
      </c>
      <c r="HA37">
        <v>124.69</v>
      </c>
      <c r="HB37">
        <v>113.01</v>
      </c>
    </row>
    <row r="38" spans="1:210" x14ac:dyDescent="0.25">
      <c r="A38" t="e">
        <f>VLOOKUP(B38,'Free Standing without QAAF'!#REF!,1,FALSE)</f>
        <v>#REF!</v>
      </c>
      <c r="B38" t="s">
        <v>236</v>
      </c>
      <c r="C38" t="s">
        <v>990</v>
      </c>
      <c r="D38" t="s">
        <v>9</v>
      </c>
      <c r="E38" t="s">
        <v>991</v>
      </c>
      <c r="F38" t="s">
        <v>992</v>
      </c>
      <c r="G38" t="s">
        <v>893</v>
      </c>
      <c r="H38" t="s">
        <v>993</v>
      </c>
      <c r="I38" t="s">
        <v>972</v>
      </c>
      <c r="J38" s="88">
        <v>185.85</v>
      </c>
      <c r="K38" s="88">
        <v>557.91999999999996</v>
      </c>
      <c r="L38" s="88">
        <v>10</v>
      </c>
      <c r="M38" s="88">
        <v>0</v>
      </c>
      <c r="N38" s="88">
        <v>195.85</v>
      </c>
      <c r="O38" s="88">
        <v>567.91999999999996</v>
      </c>
      <c r="Q38" s="84">
        <v>43282</v>
      </c>
      <c r="R38">
        <v>116</v>
      </c>
      <c r="S38" t="b">
        <v>1</v>
      </c>
      <c r="T38">
        <v>0.98040000000000005</v>
      </c>
      <c r="U38" t="s">
        <v>2861</v>
      </c>
      <c r="V38" s="85">
        <v>43291.549791666599</v>
      </c>
      <c r="W38" t="s">
        <v>3751</v>
      </c>
      <c r="X38">
        <v>0.85</v>
      </c>
      <c r="Y38">
        <v>0</v>
      </c>
      <c r="Z38">
        <v>1.2</v>
      </c>
      <c r="AA38">
        <v>1.1000000000000001</v>
      </c>
      <c r="AB38">
        <v>-0.13125000000000001</v>
      </c>
      <c r="AC38">
        <v>76.88</v>
      </c>
      <c r="AD38">
        <v>0.95</v>
      </c>
      <c r="AE38">
        <v>0</v>
      </c>
      <c r="AF38">
        <v>0.1</v>
      </c>
      <c r="AG38">
        <v>87.8</v>
      </c>
      <c r="AH38">
        <v>0.96</v>
      </c>
      <c r="AI38">
        <v>0</v>
      </c>
      <c r="AJ38">
        <v>0.08</v>
      </c>
      <c r="AK38">
        <v>140.83000000000001</v>
      </c>
      <c r="AL38">
        <v>368.24</v>
      </c>
      <c r="AM38" s="84">
        <v>43282</v>
      </c>
      <c r="AN38">
        <v>662721735</v>
      </c>
      <c r="AO38">
        <v>0.78380000000000005</v>
      </c>
      <c r="AP38" s="84">
        <v>43190</v>
      </c>
      <c r="AQ38" t="b">
        <v>0</v>
      </c>
      <c r="AR38">
        <v>163.19</v>
      </c>
      <c r="AS38">
        <v>0.5</v>
      </c>
      <c r="AT38">
        <v>0.75</v>
      </c>
      <c r="AU38">
        <v>3.8397000000000001</v>
      </c>
      <c r="AV38">
        <v>4.4131</v>
      </c>
      <c r="AW38">
        <v>0.5</v>
      </c>
      <c r="AX38">
        <v>0</v>
      </c>
      <c r="AY38">
        <v>0.6</v>
      </c>
      <c r="AZ38">
        <v>0.5</v>
      </c>
      <c r="BA38">
        <v>0.71509999999999996</v>
      </c>
      <c r="BB38">
        <v>0.95</v>
      </c>
      <c r="BC38">
        <v>0.5</v>
      </c>
      <c r="BD38">
        <v>0.12570000000000001</v>
      </c>
      <c r="BE38">
        <v>0.5</v>
      </c>
      <c r="BF38">
        <v>0.47939999999999999</v>
      </c>
      <c r="BG38">
        <v>1.0794999999999999</v>
      </c>
      <c r="BH38">
        <v>8</v>
      </c>
      <c r="BI38" s="84">
        <v>43282</v>
      </c>
      <c r="BJ38">
        <v>1</v>
      </c>
      <c r="BK38" t="b">
        <v>0</v>
      </c>
      <c r="BL38" s="84">
        <v>43054</v>
      </c>
      <c r="BM38" s="84">
        <v>43054</v>
      </c>
      <c r="BN38" t="b">
        <v>1</v>
      </c>
      <c r="BO38" s="84">
        <v>43291</v>
      </c>
      <c r="BP38" t="b">
        <v>1</v>
      </c>
      <c r="BQ38" s="84">
        <v>43282</v>
      </c>
      <c r="BR38">
        <v>116</v>
      </c>
      <c r="BS38">
        <v>42</v>
      </c>
      <c r="BT38">
        <v>107097</v>
      </c>
      <c r="BU38" s="85">
        <v>43291.549791666599</v>
      </c>
      <c r="BV38" t="s">
        <v>3924</v>
      </c>
      <c r="BW38">
        <v>185.85</v>
      </c>
      <c r="BX38" t="s">
        <v>2861</v>
      </c>
      <c r="BY38">
        <v>0.90449999999999997</v>
      </c>
      <c r="BZ38">
        <v>21</v>
      </c>
      <c r="CA38">
        <v>1.03318</v>
      </c>
      <c r="CB38" t="s">
        <v>2864</v>
      </c>
      <c r="CC38" t="s">
        <v>3751</v>
      </c>
      <c r="CD38" t="b">
        <v>1</v>
      </c>
      <c r="CE38">
        <v>0</v>
      </c>
      <c r="CF38">
        <v>41</v>
      </c>
      <c r="CG38">
        <v>1</v>
      </c>
      <c r="CH38">
        <v>121</v>
      </c>
      <c r="CI38">
        <v>44286</v>
      </c>
      <c r="CJ38">
        <v>39637</v>
      </c>
      <c r="CK38">
        <v>13586</v>
      </c>
      <c r="CL38">
        <v>0.89500000000000002</v>
      </c>
      <c r="CM38" t="s">
        <v>2883</v>
      </c>
      <c r="CN38">
        <v>0</v>
      </c>
      <c r="CO38">
        <v>557.91999999999996</v>
      </c>
      <c r="CP38" t="s">
        <v>2866</v>
      </c>
      <c r="CQ38" t="s">
        <v>2867</v>
      </c>
      <c r="CR38">
        <v>90.08</v>
      </c>
      <c r="CS38">
        <v>95.77</v>
      </c>
      <c r="CT38">
        <v>5</v>
      </c>
      <c r="CU38">
        <v>0</v>
      </c>
      <c r="CV38">
        <v>4282379</v>
      </c>
      <c r="CW38">
        <v>97.44</v>
      </c>
      <c r="CX38">
        <v>101.74</v>
      </c>
      <c r="CY38">
        <v>92.02</v>
      </c>
      <c r="CZ38">
        <v>71.31</v>
      </c>
      <c r="DA38">
        <v>0</v>
      </c>
      <c r="DB38">
        <v>0</v>
      </c>
      <c r="DC38">
        <v>92.02</v>
      </c>
      <c r="DD38">
        <v>90.08</v>
      </c>
      <c r="DE38">
        <v>2007603</v>
      </c>
      <c r="DF38">
        <v>2201325</v>
      </c>
      <c r="DG38">
        <v>39637</v>
      </c>
      <c r="DH38">
        <v>45.68</v>
      </c>
      <c r="DI38">
        <v>50.09</v>
      </c>
      <c r="DJ38">
        <v>95.77</v>
      </c>
      <c r="DK38">
        <v>0</v>
      </c>
      <c r="DL38">
        <v>0</v>
      </c>
      <c r="DM38">
        <v>95.77</v>
      </c>
      <c r="DN38">
        <v>455665</v>
      </c>
      <c r="DO38">
        <v>211902</v>
      </c>
      <c r="DP38">
        <v>8491307</v>
      </c>
      <c r="DQ38">
        <v>173490</v>
      </c>
      <c r="DR38">
        <v>314156</v>
      </c>
      <c r="DS38">
        <v>574252</v>
      </c>
      <c r="DT38">
        <v>485</v>
      </c>
      <c r="DU38">
        <v>179245</v>
      </c>
      <c r="DV38">
        <v>3135</v>
      </c>
      <c r="DW38">
        <v>0</v>
      </c>
      <c r="DX38">
        <v>0</v>
      </c>
      <c r="DY38">
        <v>95273</v>
      </c>
      <c r="DZ38">
        <v>534253</v>
      </c>
      <c r="EA38">
        <v>427361</v>
      </c>
      <c r="EB38">
        <v>589169</v>
      </c>
      <c r="EC38">
        <v>352443</v>
      </c>
      <c r="ED38">
        <v>187065</v>
      </c>
      <c r="EE38">
        <v>29232</v>
      </c>
      <c r="EF38">
        <v>509163</v>
      </c>
      <c r="EG38">
        <v>9150</v>
      </c>
      <c r="EH38">
        <v>3845868</v>
      </c>
      <c r="EI38" s="84">
        <v>42278</v>
      </c>
      <c r="EJ38" s="84">
        <v>42643</v>
      </c>
      <c r="EK38">
        <v>3796158</v>
      </c>
      <c r="EL38" t="b">
        <v>1</v>
      </c>
      <c r="EM38" t="b">
        <v>1</v>
      </c>
      <c r="EN38">
        <v>1.0794999999999999</v>
      </c>
      <c r="EO38" t="s">
        <v>3754</v>
      </c>
      <c r="EP38" t="s">
        <v>3755</v>
      </c>
      <c r="EQ38" t="s">
        <v>3756</v>
      </c>
      <c r="ER38" t="s">
        <v>3763</v>
      </c>
      <c r="ES38">
        <v>0.9577</v>
      </c>
      <c r="ET38">
        <v>0.94359999999999999</v>
      </c>
      <c r="EU38">
        <v>0.9325</v>
      </c>
      <c r="EV38">
        <v>0.97719999999999996</v>
      </c>
      <c r="EW38">
        <v>0.97760000000000002</v>
      </c>
      <c r="EX38">
        <v>0</v>
      </c>
      <c r="EY38">
        <v>198256</v>
      </c>
      <c r="EZ38" t="s">
        <v>3924</v>
      </c>
      <c r="FA38">
        <v>0.9577</v>
      </c>
      <c r="FB38" t="b">
        <v>0</v>
      </c>
      <c r="FC38" t="b">
        <v>0</v>
      </c>
      <c r="FD38">
        <v>0</v>
      </c>
      <c r="FE38">
        <v>0</v>
      </c>
      <c r="FF38">
        <v>0.76</v>
      </c>
      <c r="FG38">
        <v>0.89500000000000002</v>
      </c>
      <c r="FH38">
        <v>667567</v>
      </c>
      <c r="FI38">
        <v>8491307</v>
      </c>
      <c r="FJ38">
        <v>13586</v>
      </c>
      <c r="FK38">
        <v>39637</v>
      </c>
      <c r="FL38">
        <v>44286</v>
      </c>
      <c r="FM38" t="b">
        <v>0</v>
      </c>
      <c r="FN38">
        <v>0.34279999999999999</v>
      </c>
      <c r="FO38" s="84">
        <v>42278</v>
      </c>
      <c r="FP38" s="84">
        <v>42643</v>
      </c>
      <c r="FQ38" t="s">
        <v>972</v>
      </c>
      <c r="FR38" t="b">
        <v>0</v>
      </c>
      <c r="FS38" t="b">
        <v>0</v>
      </c>
      <c r="FT38">
        <v>5.2226999999999997</v>
      </c>
      <c r="FU38" s="84">
        <v>42460</v>
      </c>
      <c r="FV38" t="s">
        <v>2872</v>
      </c>
      <c r="FW38">
        <v>0</v>
      </c>
      <c r="FX38">
        <v>4280</v>
      </c>
      <c r="FY38">
        <v>16750</v>
      </c>
      <c r="FZ38">
        <v>40697</v>
      </c>
      <c r="GA38">
        <v>136043</v>
      </c>
      <c r="GB38">
        <v>0</v>
      </c>
      <c r="GC38">
        <v>486</v>
      </c>
      <c r="GD38" t="s">
        <v>2881</v>
      </c>
      <c r="GE38">
        <v>0.24</v>
      </c>
      <c r="GF38" t="s">
        <v>2872</v>
      </c>
      <c r="GG38">
        <v>0</v>
      </c>
      <c r="GH38">
        <v>0</v>
      </c>
      <c r="GI38">
        <v>0</v>
      </c>
      <c r="GJ38">
        <v>0</v>
      </c>
      <c r="GK38" t="s">
        <v>3924</v>
      </c>
      <c r="GL38" t="s">
        <v>3924</v>
      </c>
      <c r="GM38" t="s">
        <v>2874</v>
      </c>
      <c r="GN38" t="s">
        <v>236</v>
      </c>
      <c r="GO38" t="s">
        <v>9</v>
      </c>
      <c r="GP38" t="s">
        <v>2864</v>
      </c>
      <c r="GQ38" t="s">
        <v>2864</v>
      </c>
      <c r="GR38" t="s">
        <v>990</v>
      </c>
      <c r="GS38" t="s">
        <v>2960</v>
      </c>
      <c r="GT38" t="s">
        <v>2961</v>
      </c>
      <c r="GU38" t="s">
        <v>991</v>
      </c>
      <c r="GV38" t="s">
        <v>2864</v>
      </c>
      <c r="GW38" t="s">
        <v>992</v>
      </c>
      <c r="GX38" t="s">
        <v>893</v>
      </c>
      <c r="GY38" t="s">
        <v>993</v>
      </c>
      <c r="GZ38" t="s">
        <v>4309</v>
      </c>
      <c r="HA38">
        <v>106.19</v>
      </c>
      <c r="HB38">
        <v>108.04</v>
      </c>
    </row>
    <row r="39" spans="1:210" x14ac:dyDescent="0.25">
      <c r="A39" t="e">
        <f>VLOOKUP(B39,'Free Standing without QAAF'!#REF!,1,FALSE)</f>
        <v>#REF!</v>
      </c>
      <c r="B39" t="s">
        <v>688</v>
      </c>
      <c r="C39" t="s">
        <v>999</v>
      </c>
      <c r="D39" t="s">
        <v>734</v>
      </c>
      <c r="E39" t="s">
        <v>1000</v>
      </c>
      <c r="F39" t="s">
        <v>1001</v>
      </c>
      <c r="G39" t="s">
        <v>893</v>
      </c>
      <c r="H39" t="s">
        <v>1613</v>
      </c>
      <c r="I39" t="s">
        <v>1003</v>
      </c>
      <c r="J39" s="88">
        <v>161.37</v>
      </c>
      <c r="K39" s="88">
        <v>585.15</v>
      </c>
      <c r="L39" s="88">
        <v>10</v>
      </c>
      <c r="M39" s="88">
        <v>7.13</v>
      </c>
      <c r="N39" s="88">
        <v>178.5</v>
      </c>
      <c r="O39" s="88">
        <v>602.28</v>
      </c>
      <c r="Q39" s="84">
        <v>43282</v>
      </c>
      <c r="R39">
        <v>116</v>
      </c>
      <c r="S39" t="b">
        <v>1</v>
      </c>
      <c r="T39">
        <v>0.98040000000000005</v>
      </c>
      <c r="U39" t="s">
        <v>2861</v>
      </c>
      <c r="V39" s="85">
        <v>43291.549791666599</v>
      </c>
      <c r="W39" t="s">
        <v>3751</v>
      </c>
      <c r="X39">
        <v>0.85</v>
      </c>
      <c r="Y39">
        <v>0</v>
      </c>
      <c r="Z39">
        <v>1.2</v>
      </c>
      <c r="AA39">
        <v>1.1000000000000001</v>
      </c>
      <c r="AB39">
        <v>-0.13125000000000001</v>
      </c>
      <c r="AC39">
        <v>76.88</v>
      </c>
      <c r="AD39">
        <v>0.95</v>
      </c>
      <c r="AE39">
        <v>0</v>
      </c>
      <c r="AF39">
        <v>0.1</v>
      </c>
      <c r="AG39">
        <v>87.8</v>
      </c>
      <c r="AH39">
        <v>0.96</v>
      </c>
      <c r="AI39">
        <v>0</v>
      </c>
      <c r="AJ39">
        <v>0.08</v>
      </c>
      <c r="AK39">
        <v>140.83000000000001</v>
      </c>
      <c r="AL39">
        <v>368.24</v>
      </c>
      <c r="AM39" s="84">
        <v>43282</v>
      </c>
      <c r="AN39">
        <v>662721735</v>
      </c>
      <c r="AO39">
        <v>0.78380000000000005</v>
      </c>
      <c r="AP39" s="84">
        <v>43190</v>
      </c>
      <c r="AQ39" t="b">
        <v>0</v>
      </c>
      <c r="AR39">
        <v>163.19</v>
      </c>
      <c r="AS39">
        <v>0.5</v>
      </c>
      <c r="AT39">
        <v>0.75</v>
      </c>
      <c r="AU39">
        <v>3.8397000000000001</v>
      </c>
      <c r="AV39">
        <v>4.4131</v>
      </c>
      <c r="AW39">
        <v>0.5</v>
      </c>
      <c r="AX39">
        <v>0</v>
      </c>
      <c r="AY39">
        <v>0.6</v>
      </c>
      <c r="AZ39">
        <v>0.5</v>
      </c>
      <c r="BA39">
        <v>0.71509999999999996</v>
      </c>
      <c r="BB39">
        <v>0.95</v>
      </c>
      <c r="BC39">
        <v>0.5</v>
      </c>
      <c r="BD39">
        <v>0.12570000000000001</v>
      </c>
      <c r="BE39">
        <v>0.5</v>
      </c>
      <c r="BF39">
        <v>0.47939999999999999</v>
      </c>
      <c r="BG39">
        <v>1.0794999999999999</v>
      </c>
      <c r="BH39">
        <v>8</v>
      </c>
      <c r="BI39" s="84">
        <v>43282</v>
      </c>
      <c r="BJ39">
        <v>1</v>
      </c>
      <c r="BK39" t="b">
        <v>0</v>
      </c>
      <c r="BL39" s="84">
        <v>43054</v>
      </c>
      <c r="BM39" s="84">
        <v>43054</v>
      </c>
      <c r="BN39" t="b">
        <v>1</v>
      </c>
      <c r="BO39" s="84">
        <v>43291</v>
      </c>
      <c r="BP39" t="b">
        <v>1</v>
      </c>
      <c r="BQ39" s="84">
        <v>43282</v>
      </c>
      <c r="BR39">
        <v>116</v>
      </c>
      <c r="BS39">
        <v>6800</v>
      </c>
      <c r="BT39">
        <v>107099</v>
      </c>
      <c r="BU39" s="85">
        <v>43291.549791666599</v>
      </c>
      <c r="BV39" t="s">
        <v>3824</v>
      </c>
      <c r="BW39">
        <v>161.37</v>
      </c>
      <c r="BX39" t="s">
        <v>2861</v>
      </c>
      <c r="BY39">
        <v>1.0656000000000001</v>
      </c>
      <c r="BZ39">
        <v>3699</v>
      </c>
      <c r="CA39">
        <v>1.02674</v>
      </c>
      <c r="CB39" t="s">
        <v>2864</v>
      </c>
      <c r="CC39" t="s">
        <v>3751</v>
      </c>
      <c r="CD39" t="b">
        <v>1</v>
      </c>
      <c r="CE39">
        <v>0</v>
      </c>
      <c r="CF39">
        <v>45</v>
      </c>
      <c r="CG39">
        <v>1</v>
      </c>
      <c r="CH39">
        <v>86</v>
      </c>
      <c r="CI39">
        <v>31476</v>
      </c>
      <c r="CJ39">
        <v>21781</v>
      </c>
      <c r="CK39">
        <v>14821</v>
      </c>
      <c r="CL39">
        <v>0.69199999999999995</v>
      </c>
      <c r="CM39" t="s">
        <v>2883</v>
      </c>
      <c r="CN39">
        <v>0</v>
      </c>
      <c r="CO39">
        <v>585.15</v>
      </c>
      <c r="CP39" t="s">
        <v>2866</v>
      </c>
      <c r="CQ39" t="s">
        <v>2867</v>
      </c>
      <c r="CR39">
        <v>64.790000000000006</v>
      </c>
      <c r="CS39">
        <v>96.58</v>
      </c>
      <c r="CT39">
        <v>2</v>
      </c>
      <c r="CU39">
        <v>0</v>
      </c>
      <c r="CV39">
        <v>1633061</v>
      </c>
      <c r="CW39">
        <v>67.14</v>
      </c>
      <c r="CX39">
        <v>60.8</v>
      </c>
      <c r="CY39">
        <v>64.790000000000006</v>
      </c>
      <c r="CZ39">
        <v>84.01</v>
      </c>
      <c r="DA39">
        <v>0</v>
      </c>
      <c r="DB39">
        <v>0</v>
      </c>
      <c r="DC39">
        <v>64.790000000000006</v>
      </c>
      <c r="DD39">
        <v>106.12</v>
      </c>
      <c r="DE39">
        <v>1952774</v>
      </c>
      <c r="DF39">
        <v>955376</v>
      </c>
      <c r="DG39">
        <v>26755</v>
      </c>
      <c r="DH39">
        <v>65.36</v>
      </c>
      <c r="DI39">
        <v>39.28</v>
      </c>
      <c r="DJ39">
        <v>104.64</v>
      </c>
      <c r="DK39">
        <v>0</v>
      </c>
      <c r="DL39">
        <v>0</v>
      </c>
      <c r="DM39">
        <v>104.64</v>
      </c>
      <c r="DN39">
        <v>205942</v>
      </c>
      <c r="DO39">
        <v>582226</v>
      </c>
      <c r="DP39">
        <v>4541211</v>
      </c>
      <c r="DQ39">
        <v>61317</v>
      </c>
      <c r="DR39">
        <v>161841</v>
      </c>
      <c r="DS39">
        <v>208034</v>
      </c>
      <c r="DT39">
        <v>1554</v>
      </c>
      <c r="DU39">
        <v>84386</v>
      </c>
      <c r="DV39">
        <v>70704</v>
      </c>
      <c r="DW39">
        <v>454670</v>
      </c>
      <c r="DX39">
        <v>37483</v>
      </c>
      <c r="DY39">
        <v>84617</v>
      </c>
      <c r="DZ39">
        <v>288792</v>
      </c>
      <c r="EA39">
        <v>254617</v>
      </c>
      <c r="EB39">
        <v>218015</v>
      </c>
      <c r="EC39">
        <v>128839</v>
      </c>
      <c r="ED39">
        <v>128627</v>
      </c>
      <c r="EE39">
        <v>9752</v>
      </c>
      <c r="EF39">
        <v>181351</v>
      </c>
      <c r="EG39">
        <v>0</v>
      </c>
      <c r="EH39">
        <v>1378444</v>
      </c>
      <c r="EI39" s="84">
        <v>42370</v>
      </c>
      <c r="EJ39" s="84">
        <v>42735</v>
      </c>
      <c r="EK39">
        <v>2604219</v>
      </c>
      <c r="EL39" t="b">
        <v>1</v>
      </c>
      <c r="EM39" t="b">
        <v>1</v>
      </c>
      <c r="EN39">
        <v>1.0794999999999999</v>
      </c>
      <c r="EO39" t="s">
        <v>3755</v>
      </c>
      <c r="EP39" t="s">
        <v>3756</v>
      </c>
      <c r="EQ39" t="s">
        <v>3763</v>
      </c>
      <c r="ER39" t="s">
        <v>3764</v>
      </c>
      <c r="ES39">
        <v>1.1042000000000001</v>
      </c>
      <c r="ET39">
        <v>1.0519000000000001</v>
      </c>
      <c r="EU39">
        <v>1.1215999999999999</v>
      </c>
      <c r="EV39">
        <v>1.1512</v>
      </c>
      <c r="EW39">
        <v>1.0921000000000001</v>
      </c>
      <c r="EX39">
        <v>0</v>
      </c>
      <c r="EY39">
        <v>70677</v>
      </c>
      <c r="EZ39" t="s">
        <v>3824</v>
      </c>
      <c r="FA39">
        <v>1.1042000000000001</v>
      </c>
      <c r="FB39" t="b">
        <v>0</v>
      </c>
      <c r="FC39" t="b">
        <v>0</v>
      </c>
      <c r="FD39">
        <v>0</v>
      </c>
      <c r="FE39">
        <v>0</v>
      </c>
      <c r="FF39">
        <v>0.5333</v>
      </c>
      <c r="FG39">
        <v>0.69199999999999995</v>
      </c>
      <c r="FH39">
        <v>788168</v>
      </c>
      <c r="FI39">
        <v>4541211</v>
      </c>
      <c r="FJ39">
        <v>14821</v>
      </c>
      <c r="FK39">
        <v>21781</v>
      </c>
      <c r="FL39">
        <v>31476</v>
      </c>
      <c r="FM39" t="b">
        <v>0</v>
      </c>
      <c r="FN39">
        <v>0.68049999999999999</v>
      </c>
      <c r="FO39" s="84">
        <v>42370</v>
      </c>
      <c r="FP39" s="84">
        <v>42735</v>
      </c>
      <c r="FQ39" t="s">
        <v>1003</v>
      </c>
      <c r="FR39" t="b">
        <v>0</v>
      </c>
      <c r="FS39" t="b">
        <v>0</v>
      </c>
      <c r="FT39">
        <v>2.9386999999999999</v>
      </c>
      <c r="FU39" s="84">
        <v>42551</v>
      </c>
      <c r="FV39" t="s">
        <v>2872</v>
      </c>
      <c r="FW39">
        <v>0</v>
      </c>
      <c r="FX39">
        <v>5648</v>
      </c>
      <c r="FY39">
        <v>10453</v>
      </c>
      <c r="FZ39">
        <v>5853</v>
      </c>
      <c r="GA39">
        <v>48723</v>
      </c>
      <c r="GB39">
        <v>0</v>
      </c>
      <c r="GC39">
        <v>0</v>
      </c>
      <c r="GD39" t="s">
        <v>2925</v>
      </c>
      <c r="GE39">
        <v>0.4667</v>
      </c>
      <c r="GF39" t="s">
        <v>2872</v>
      </c>
      <c r="GG39">
        <v>0</v>
      </c>
      <c r="GH39">
        <v>0</v>
      </c>
      <c r="GI39">
        <v>0</v>
      </c>
      <c r="GJ39">
        <v>0</v>
      </c>
      <c r="GK39" t="s">
        <v>3824</v>
      </c>
      <c r="GL39" t="s">
        <v>3824</v>
      </c>
      <c r="GM39" t="s">
        <v>2874</v>
      </c>
      <c r="GN39" t="s">
        <v>688</v>
      </c>
      <c r="GO39" t="s">
        <v>734</v>
      </c>
      <c r="GP39" t="s">
        <v>2864</v>
      </c>
      <c r="GQ39" t="s">
        <v>2864</v>
      </c>
      <c r="GR39" t="s">
        <v>999</v>
      </c>
      <c r="GS39" t="s">
        <v>2965</v>
      </c>
      <c r="GT39" t="s">
        <v>2931</v>
      </c>
      <c r="GU39" t="s">
        <v>1000</v>
      </c>
      <c r="GV39" t="s">
        <v>2864</v>
      </c>
      <c r="GW39" t="s">
        <v>1001</v>
      </c>
      <c r="GX39" t="s">
        <v>893</v>
      </c>
      <c r="GY39" t="s">
        <v>1002</v>
      </c>
      <c r="GZ39" t="s">
        <v>4292</v>
      </c>
      <c r="HA39">
        <v>116.85</v>
      </c>
      <c r="HB39">
        <v>74.98</v>
      </c>
    </row>
    <row r="40" spans="1:210" x14ac:dyDescent="0.25">
      <c r="A40" t="e">
        <f>VLOOKUP(B40,'Free Standing without QAAF'!#REF!,1,FALSE)</f>
        <v>#REF!</v>
      </c>
      <c r="B40" t="s">
        <v>523</v>
      </c>
      <c r="C40" t="s">
        <v>1008</v>
      </c>
      <c r="D40" t="s">
        <v>12</v>
      </c>
      <c r="E40" t="s">
        <v>1009</v>
      </c>
      <c r="F40" t="s">
        <v>1010</v>
      </c>
      <c r="G40" t="s">
        <v>893</v>
      </c>
      <c r="H40" t="s">
        <v>1011</v>
      </c>
      <c r="I40" t="s">
        <v>1012</v>
      </c>
      <c r="J40" s="88">
        <v>173.86</v>
      </c>
      <c r="K40" s="88">
        <v>602.37</v>
      </c>
      <c r="L40" s="88">
        <v>10</v>
      </c>
      <c r="M40" s="88">
        <v>7.13</v>
      </c>
      <c r="N40" s="88">
        <v>190.99</v>
      </c>
      <c r="O40" s="88">
        <v>619.5</v>
      </c>
      <c r="Q40" s="84">
        <v>43282</v>
      </c>
      <c r="R40">
        <v>116</v>
      </c>
      <c r="S40" t="b">
        <v>1</v>
      </c>
      <c r="T40">
        <v>0.98040000000000005</v>
      </c>
      <c r="U40" t="s">
        <v>2861</v>
      </c>
      <c r="V40" s="85">
        <v>43291.549791666599</v>
      </c>
      <c r="W40" t="s">
        <v>3751</v>
      </c>
      <c r="X40">
        <v>0.85</v>
      </c>
      <c r="Y40">
        <v>0</v>
      </c>
      <c r="Z40">
        <v>1.2</v>
      </c>
      <c r="AA40">
        <v>1.1000000000000001</v>
      </c>
      <c r="AB40">
        <v>-0.13125000000000001</v>
      </c>
      <c r="AC40">
        <v>76.88</v>
      </c>
      <c r="AD40">
        <v>0.95</v>
      </c>
      <c r="AE40">
        <v>0</v>
      </c>
      <c r="AF40">
        <v>0.1</v>
      </c>
      <c r="AG40">
        <v>87.8</v>
      </c>
      <c r="AH40">
        <v>0.96</v>
      </c>
      <c r="AI40">
        <v>0</v>
      </c>
      <c r="AJ40">
        <v>0.08</v>
      </c>
      <c r="AK40">
        <v>140.83000000000001</v>
      </c>
      <c r="AL40">
        <v>368.24</v>
      </c>
      <c r="AM40" s="84">
        <v>43282</v>
      </c>
      <c r="AN40">
        <v>662721735</v>
      </c>
      <c r="AO40">
        <v>0.78380000000000005</v>
      </c>
      <c r="AP40" s="84">
        <v>43190</v>
      </c>
      <c r="AQ40" t="b">
        <v>0</v>
      </c>
      <c r="AR40">
        <v>163.19</v>
      </c>
      <c r="AS40">
        <v>0.5</v>
      </c>
      <c r="AT40">
        <v>0.75</v>
      </c>
      <c r="AU40">
        <v>3.8397000000000001</v>
      </c>
      <c r="AV40">
        <v>4.4131</v>
      </c>
      <c r="AW40">
        <v>0.5</v>
      </c>
      <c r="AX40">
        <v>0</v>
      </c>
      <c r="AY40">
        <v>0.6</v>
      </c>
      <c r="AZ40">
        <v>0.5</v>
      </c>
      <c r="BA40">
        <v>0.71509999999999996</v>
      </c>
      <c r="BB40">
        <v>0.95</v>
      </c>
      <c r="BC40">
        <v>0.5</v>
      </c>
      <c r="BD40">
        <v>0.12570000000000001</v>
      </c>
      <c r="BE40">
        <v>0.5</v>
      </c>
      <c r="BF40">
        <v>0.47939999999999999</v>
      </c>
      <c r="BG40">
        <v>1.0794999999999999</v>
      </c>
      <c r="BH40">
        <v>8</v>
      </c>
      <c r="BI40" s="84">
        <v>43282</v>
      </c>
      <c r="BJ40">
        <v>1</v>
      </c>
      <c r="BK40" t="b">
        <v>0</v>
      </c>
      <c r="BL40" s="84">
        <v>43054</v>
      </c>
      <c r="BM40" s="84">
        <v>43054</v>
      </c>
      <c r="BN40" t="b">
        <v>1</v>
      </c>
      <c r="BO40" s="84">
        <v>43291</v>
      </c>
      <c r="BP40" t="b">
        <v>1</v>
      </c>
      <c r="BQ40" s="84">
        <v>43282</v>
      </c>
      <c r="BR40">
        <v>116</v>
      </c>
      <c r="BS40">
        <v>50</v>
      </c>
      <c r="BT40">
        <v>107101</v>
      </c>
      <c r="BU40" s="85">
        <v>43291.549791666599</v>
      </c>
      <c r="BV40" t="s">
        <v>4238</v>
      </c>
      <c r="BW40">
        <v>173.86</v>
      </c>
      <c r="BX40" t="s">
        <v>2861</v>
      </c>
      <c r="BY40">
        <v>1.1675</v>
      </c>
      <c r="BZ40">
        <v>25</v>
      </c>
      <c r="CA40">
        <v>1.02674</v>
      </c>
      <c r="CB40" t="s">
        <v>2864</v>
      </c>
      <c r="CC40" t="s">
        <v>3751</v>
      </c>
      <c r="CD40" t="b">
        <v>1</v>
      </c>
      <c r="CE40">
        <v>0</v>
      </c>
      <c r="CF40">
        <v>49</v>
      </c>
      <c r="CG40">
        <v>1</v>
      </c>
      <c r="CH40">
        <v>45</v>
      </c>
      <c r="CI40">
        <v>17835</v>
      </c>
      <c r="CJ40">
        <v>10070</v>
      </c>
      <c r="CK40">
        <v>4657</v>
      </c>
      <c r="CL40">
        <v>0.56459999999999999</v>
      </c>
      <c r="CM40" t="s">
        <v>2883</v>
      </c>
      <c r="CN40">
        <v>0</v>
      </c>
      <c r="CO40">
        <v>602.37</v>
      </c>
      <c r="CP40" t="s">
        <v>2866</v>
      </c>
      <c r="CQ40" t="s">
        <v>2880</v>
      </c>
      <c r="CR40">
        <v>101.74</v>
      </c>
      <c r="CS40">
        <v>72.12</v>
      </c>
      <c r="CT40">
        <v>4</v>
      </c>
      <c r="CU40">
        <v>0</v>
      </c>
      <c r="CV40">
        <v>970694</v>
      </c>
      <c r="CW40">
        <v>86.32</v>
      </c>
      <c r="CX40">
        <v>87.14</v>
      </c>
      <c r="CY40">
        <v>101.74</v>
      </c>
      <c r="CZ40">
        <v>85.27</v>
      </c>
      <c r="DA40">
        <v>0</v>
      </c>
      <c r="DB40">
        <v>0</v>
      </c>
      <c r="DC40">
        <v>101.74</v>
      </c>
      <c r="DD40">
        <v>107.71</v>
      </c>
      <c r="DE40">
        <v>535703</v>
      </c>
      <c r="DF40">
        <v>455231</v>
      </c>
      <c r="DG40">
        <v>15160</v>
      </c>
      <c r="DH40">
        <v>31.64</v>
      </c>
      <c r="DI40">
        <v>40.479999999999997</v>
      </c>
      <c r="DJ40">
        <v>72.12</v>
      </c>
      <c r="DK40">
        <v>0</v>
      </c>
      <c r="DL40">
        <v>0</v>
      </c>
      <c r="DM40">
        <v>72.12</v>
      </c>
      <c r="DN40">
        <v>111857</v>
      </c>
      <c r="DO40">
        <v>130633</v>
      </c>
      <c r="DP40">
        <v>1961629</v>
      </c>
      <c r="DQ40">
        <v>10449</v>
      </c>
      <c r="DR40">
        <v>87477</v>
      </c>
      <c r="DS40">
        <v>123824</v>
      </c>
      <c r="DT40">
        <v>772</v>
      </c>
      <c r="DU40">
        <v>40150</v>
      </c>
      <c r="DV40">
        <v>25654</v>
      </c>
      <c r="DW40">
        <v>50</v>
      </c>
      <c r="DX40">
        <v>0</v>
      </c>
      <c r="DY40">
        <v>4837</v>
      </c>
      <c r="DZ40">
        <v>159826</v>
      </c>
      <c r="EA40">
        <v>85465</v>
      </c>
      <c r="EB40">
        <v>123942</v>
      </c>
      <c r="EC40">
        <v>68338</v>
      </c>
      <c r="ED40">
        <v>32607</v>
      </c>
      <c r="EE40">
        <v>3063</v>
      </c>
      <c r="EF40">
        <v>67455</v>
      </c>
      <c r="EG40">
        <v>42200</v>
      </c>
      <c r="EH40">
        <v>843029</v>
      </c>
      <c r="EI40" s="84">
        <v>42370</v>
      </c>
      <c r="EJ40" s="84">
        <v>42735</v>
      </c>
      <c r="EK40">
        <v>887371</v>
      </c>
      <c r="EL40" t="b">
        <v>1</v>
      </c>
      <c r="EM40" t="b">
        <v>1</v>
      </c>
      <c r="EN40">
        <v>1</v>
      </c>
      <c r="EO40" t="s">
        <v>3755</v>
      </c>
      <c r="EP40" t="s">
        <v>3756</v>
      </c>
      <c r="EQ40" t="s">
        <v>3763</v>
      </c>
      <c r="ER40" t="s">
        <v>3764</v>
      </c>
      <c r="ES40">
        <v>0.99060000000000004</v>
      </c>
      <c r="ET40">
        <v>1.0044999999999999</v>
      </c>
      <c r="EU40">
        <v>0.99170000000000003</v>
      </c>
      <c r="EV40">
        <v>0.98809999999999998</v>
      </c>
      <c r="EW40">
        <v>0.97799999999999998</v>
      </c>
      <c r="EX40">
        <v>0</v>
      </c>
      <c r="EY40">
        <v>42729</v>
      </c>
      <c r="EZ40" t="s">
        <v>4238</v>
      </c>
      <c r="FA40">
        <v>0.99060000000000004</v>
      </c>
      <c r="FB40" t="b">
        <v>0</v>
      </c>
      <c r="FC40" t="b">
        <v>0</v>
      </c>
      <c r="FD40">
        <v>0</v>
      </c>
      <c r="FE40">
        <v>0</v>
      </c>
      <c r="FF40">
        <v>0.8</v>
      </c>
      <c r="FG40">
        <v>0.56459999999999999</v>
      </c>
      <c r="FH40">
        <v>242490</v>
      </c>
      <c r="FI40">
        <v>1961629</v>
      </c>
      <c r="FJ40">
        <v>4657</v>
      </c>
      <c r="FK40">
        <v>10070</v>
      </c>
      <c r="FL40">
        <v>17835</v>
      </c>
      <c r="FM40" t="b">
        <v>0</v>
      </c>
      <c r="FN40">
        <v>0.46250000000000002</v>
      </c>
      <c r="FO40" s="84">
        <v>42370</v>
      </c>
      <c r="FP40" s="84">
        <v>42735</v>
      </c>
      <c r="FQ40" t="s">
        <v>1012</v>
      </c>
      <c r="FR40" t="b">
        <v>0</v>
      </c>
      <c r="FS40" t="b">
        <v>0</v>
      </c>
      <c r="FT40">
        <v>4.2835000000000001</v>
      </c>
      <c r="FU40" s="84">
        <v>42551</v>
      </c>
      <c r="FV40" t="s">
        <v>2872</v>
      </c>
      <c r="FW40">
        <v>0</v>
      </c>
      <c r="FX40">
        <v>2990</v>
      </c>
      <c r="FY40">
        <v>4570</v>
      </c>
      <c r="FZ40">
        <v>7317</v>
      </c>
      <c r="GA40">
        <v>26627</v>
      </c>
      <c r="GB40">
        <v>0</v>
      </c>
      <c r="GC40">
        <v>1225</v>
      </c>
      <c r="GD40" t="s">
        <v>2925</v>
      </c>
      <c r="GE40">
        <v>0.2</v>
      </c>
      <c r="GF40" t="s">
        <v>2872</v>
      </c>
      <c r="GG40">
        <v>0</v>
      </c>
      <c r="GH40">
        <v>0</v>
      </c>
      <c r="GI40">
        <v>0</v>
      </c>
      <c r="GJ40">
        <v>0</v>
      </c>
      <c r="GK40" t="s">
        <v>4238</v>
      </c>
      <c r="GL40" t="s">
        <v>4238</v>
      </c>
      <c r="GM40" t="s">
        <v>2874</v>
      </c>
      <c r="GN40" t="s">
        <v>523</v>
      </c>
      <c r="GO40" t="s">
        <v>12</v>
      </c>
      <c r="GP40" t="s">
        <v>2864</v>
      </c>
      <c r="GQ40" t="s">
        <v>2864</v>
      </c>
      <c r="GR40" t="s">
        <v>1008</v>
      </c>
      <c r="GS40" t="s">
        <v>4099</v>
      </c>
      <c r="GT40" t="s">
        <v>2961</v>
      </c>
      <c r="GU40" t="s">
        <v>1009</v>
      </c>
      <c r="GV40" t="s">
        <v>2864</v>
      </c>
      <c r="GW40" t="s">
        <v>1010</v>
      </c>
      <c r="GX40" t="s">
        <v>893</v>
      </c>
      <c r="GY40" t="s">
        <v>1011</v>
      </c>
      <c r="GZ40" t="s">
        <v>4292</v>
      </c>
      <c r="HA40">
        <v>80.55</v>
      </c>
      <c r="HB40">
        <v>96.39</v>
      </c>
    </row>
    <row r="41" spans="1:210" x14ac:dyDescent="0.25">
      <c r="A41" t="e">
        <f>VLOOKUP(B41,'Free Standing without QAAF'!#REF!,1,FALSE)</f>
        <v>#REF!</v>
      </c>
      <c r="B41" t="s">
        <v>3740</v>
      </c>
      <c r="C41" t="s">
        <v>3741</v>
      </c>
      <c r="D41" t="s">
        <v>576</v>
      </c>
      <c r="E41" t="s">
        <v>1014</v>
      </c>
      <c r="F41" t="s">
        <v>1015</v>
      </c>
      <c r="G41" t="s">
        <v>893</v>
      </c>
      <c r="H41" t="s">
        <v>1016</v>
      </c>
      <c r="I41" t="s">
        <v>900</v>
      </c>
      <c r="J41" s="88">
        <v>172.77</v>
      </c>
      <c r="K41" s="88">
        <v>557.79999999999995</v>
      </c>
      <c r="L41" s="88">
        <v>10</v>
      </c>
      <c r="M41" s="88">
        <v>1.36</v>
      </c>
      <c r="N41" s="88">
        <v>184.13</v>
      </c>
      <c r="O41" s="88">
        <v>569.16</v>
      </c>
      <c r="Q41" s="84">
        <v>43282</v>
      </c>
      <c r="R41">
        <v>116</v>
      </c>
      <c r="S41" t="b">
        <v>1</v>
      </c>
      <c r="T41">
        <v>0.98040000000000005</v>
      </c>
      <c r="U41" t="s">
        <v>2861</v>
      </c>
      <c r="V41" s="85">
        <v>43291.549791666599</v>
      </c>
      <c r="W41" t="s">
        <v>3751</v>
      </c>
      <c r="X41">
        <v>0.85</v>
      </c>
      <c r="Y41">
        <v>0</v>
      </c>
      <c r="Z41">
        <v>1.2</v>
      </c>
      <c r="AA41">
        <v>1.1000000000000001</v>
      </c>
      <c r="AB41">
        <v>-0.13125000000000001</v>
      </c>
      <c r="AC41">
        <v>76.88</v>
      </c>
      <c r="AD41">
        <v>0.95</v>
      </c>
      <c r="AE41">
        <v>0</v>
      </c>
      <c r="AF41">
        <v>0.1</v>
      </c>
      <c r="AG41">
        <v>87.8</v>
      </c>
      <c r="AH41">
        <v>0.96</v>
      </c>
      <c r="AI41">
        <v>0</v>
      </c>
      <c r="AJ41">
        <v>0.08</v>
      </c>
      <c r="AK41">
        <v>140.83000000000001</v>
      </c>
      <c r="AL41">
        <v>368.24</v>
      </c>
      <c r="AM41" s="84">
        <v>43282</v>
      </c>
      <c r="AN41">
        <v>662721735</v>
      </c>
      <c r="AO41">
        <v>0.78380000000000005</v>
      </c>
      <c r="AP41" s="84">
        <v>43190</v>
      </c>
      <c r="AQ41" t="b">
        <v>0</v>
      </c>
      <c r="AR41">
        <v>163.19</v>
      </c>
      <c r="AS41">
        <v>0.5</v>
      </c>
      <c r="AT41">
        <v>0.75</v>
      </c>
      <c r="AU41">
        <v>3.8397000000000001</v>
      </c>
      <c r="AV41">
        <v>4.4131</v>
      </c>
      <c r="AW41">
        <v>0.5</v>
      </c>
      <c r="AX41">
        <v>0</v>
      </c>
      <c r="AY41">
        <v>0.6</v>
      </c>
      <c r="AZ41">
        <v>0.5</v>
      </c>
      <c r="BA41">
        <v>0.71509999999999996</v>
      </c>
      <c r="BB41">
        <v>0.95</v>
      </c>
      <c r="BC41">
        <v>0.5</v>
      </c>
      <c r="BD41">
        <v>0.12570000000000001</v>
      </c>
      <c r="BE41">
        <v>0.5</v>
      </c>
      <c r="BF41">
        <v>0.47939999999999999</v>
      </c>
      <c r="BG41">
        <v>1.0794999999999999</v>
      </c>
      <c r="BH41">
        <v>8</v>
      </c>
      <c r="BI41" s="84">
        <v>43282</v>
      </c>
      <c r="BJ41">
        <v>1</v>
      </c>
      <c r="BK41" t="b">
        <v>0</v>
      </c>
      <c r="BL41" s="84">
        <v>43054</v>
      </c>
      <c r="BM41" s="84">
        <v>43054</v>
      </c>
      <c r="BN41" t="b">
        <v>1</v>
      </c>
      <c r="BO41" s="84">
        <v>43291</v>
      </c>
      <c r="BP41" t="b">
        <v>1</v>
      </c>
      <c r="BQ41" s="84">
        <v>43282</v>
      </c>
      <c r="BR41">
        <v>116</v>
      </c>
      <c r="BS41">
        <v>7136</v>
      </c>
      <c r="BT41">
        <v>107383</v>
      </c>
      <c r="BU41" s="85">
        <v>43291.549791666599</v>
      </c>
      <c r="BV41" t="s">
        <v>3917</v>
      </c>
      <c r="BW41">
        <v>172.77</v>
      </c>
      <c r="BX41" t="s">
        <v>2861</v>
      </c>
      <c r="BY41">
        <v>0.90380000000000005</v>
      </c>
      <c r="BZ41">
        <v>3918</v>
      </c>
      <c r="CA41">
        <v>1.0176700000000001</v>
      </c>
      <c r="CB41" t="s">
        <v>2864</v>
      </c>
      <c r="CC41" t="s">
        <v>3751</v>
      </c>
      <c r="CD41" t="b">
        <v>1</v>
      </c>
      <c r="CE41">
        <v>0</v>
      </c>
      <c r="CF41">
        <v>707</v>
      </c>
      <c r="CG41">
        <v>1</v>
      </c>
      <c r="CH41">
        <v>60</v>
      </c>
      <c r="CI41">
        <v>9180</v>
      </c>
      <c r="CJ41">
        <v>7510</v>
      </c>
      <c r="CK41">
        <v>1873</v>
      </c>
      <c r="CL41">
        <v>0.81810000000000005</v>
      </c>
      <c r="CM41" t="s">
        <v>2883</v>
      </c>
      <c r="CN41">
        <v>0</v>
      </c>
      <c r="CO41">
        <v>557.79999999999995</v>
      </c>
      <c r="CP41" t="s">
        <v>2866</v>
      </c>
      <c r="CQ41" t="s">
        <v>2880</v>
      </c>
      <c r="CR41">
        <v>76.19</v>
      </c>
      <c r="CS41">
        <v>96.58</v>
      </c>
      <c r="CT41">
        <v>3</v>
      </c>
      <c r="CU41">
        <v>0</v>
      </c>
      <c r="CV41">
        <v>732944</v>
      </c>
      <c r="CW41">
        <v>86.51</v>
      </c>
      <c r="CX41">
        <v>84.3</v>
      </c>
      <c r="CY41">
        <v>76.19</v>
      </c>
      <c r="CZ41">
        <v>66.010000000000005</v>
      </c>
      <c r="DA41">
        <v>0</v>
      </c>
      <c r="DB41">
        <v>0</v>
      </c>
      <c r="DC41">
        <v>76.19</v>
      </c>
      <c r="DD41">
        <v>83.38</v>
      </c>
      <c r="DE41">
        <v>543664</v>
      </c>
      <c r="DF41">
        <v>322512</v>
      </c>
      <c r="DG41">
        <v>7803</v>
      </c>
      <c r="DH41">
        <v>61.76</v>
      </c>
      <c r="DI41">
        <v>38.07</v>
      </c>
      <c r="DJ41">
        <v>99.83</v>
      </c>
      <c r="DK41">
        <v>0</v>
      </c>
      <c r="DL41">
        <v>0</v>
      </c>
      <c r="DM41">
        <v>99.83</v>
      </c>
      <c r="DN41">
        <v>82852</v>
      </c>
      <c r="DO41">
        <v>102524</v>
      </c>
      <c r="DP41">
        <v>1599120</v>
      </c>
      <c r="DQ41">
        <v>23302</v>
      </c>
      <c r="DR41">
        <v>48935</v>
      </c>
      <c r="DS41">
        <v>65718</v>
      </c>
      <c r="DT41">
        <v>17044</v>
      </c>
      <c r="DU41">
        <v>0</v>
      </c>
      <c r="DV41">
        <v>35251</v>
      </c>
      <c r="DW41">
        <v>135391</v>
      </c>
      <c r="DX41">
        <v>0</v>
      </c>
      <c r="DY41">
        <v>32647</v>
      </c>
      <c r="DZ41">
        <v>46677</v>
      </c>
      <c r="EA41">
        <v>194447</v>
      </c>
      <c r="EB41">
        <v>70104</v>
      </c>
      <c r="EC41">
        <v>50311</v>
      </c>
      <c r="ED41">
        <v>38283</v>
      </c>
      <c r="EE41">
        <v>847</v>
      </c>
      <c r="EF41">
        <v>116290</v>
      </c>
      <c r="EG41">
        <v>0</v>
      </c>
      <c r="EH41">
        <v>538497</v>
      </c>
      <c r="EI41" s="84">
        <v>42583</v>
      </c>
      <c r="EJ41" s="84">
        <v>42735</v>
      </c>
      <c r="EK41">
        <v>767796</v>
      </c>
      <c r="EL41" t="b">
        <v>1</v>
      </c>
      <c r="EM41" t="b">
        <v>1</v>
      </c>
      <c r="EN41">
        <v>1</v>
      </c>
      <c r="EO41" t="s">
        <v>3763</v>
      </c>
      <c r="EP41" t="s">
        <v>3764</v>
      </c>
      <c r="EQ41" t="s">
        <v>2999</v>
      </c>
      <c r="ER41" t="s">
        <v>2999</v>
      </c>
      <c r="ES41">
        <v>1.0262</v>
      </c>
      <c r="ET41">
        <v>1.0370999999999999</v>
      </c>
      <c r="EU41">
        <v>1.0153000000000001</v>
      </c>
      <c r="EV41">
        <v>0</v>
      </c>
      <c r="EW41">
        <v>0</v>
      </c>
      <c r="EX41">
        <v>0</v>
      </c>
      <c r="EY41">
        <v>26628</v>
      </c>
      <c r="EZ41" t="s">
        <v>3917</v>
      </c>
      <c r="FA41">
        <v>1.0262</v>
      </c>
      <c r="FB41" t="b">
        <v>0</v>
      </c>
      <c r="FC41" t="b">
        <v>0</v>
      </c>
      <c r="FD41">
        <v>0</v>
      </c>
      <c r="FE41">
        <v>0</v>
      </c>
      <c r="FF41">
        <v>0.83779999999999999</v>
      </c>
      <c r="FG41">
        <v>0.81810000000000005</v>
      </c>
      <c r="FH41">
        <v>185376</v>
      </c>
      <c r="FI41">
        <v>1599120</v>
      </c>
      <c r="FJ41">
        <v>1873</v>
      </c>
      <c r="FK41">
        <v>7510</v>
      </c>
      <c r="FL41">
        <v>9180</v>
      </c>
      <c r="FM41" t="b">
        <v>0</v>
      </c>
      <c r="FN41">
        <v>0.24940000000000001</v>
      </c>
      <c r="FO41" s="84">
        <v>42583</v>
      </c>
      <c r="FP41" s="84">
        <v>42735</v>
      </c>
      <c r="FQ41" t="s">
        <v>900</v>
      </c>
      <c r="FR41" t="b">
        <v>0</v>
      </c>
      <c r="FS41" t="b">
        <v>0</v>
      </c>
      <c r="FT41">
        <v>3.4550999999999998</v>
      </c>
      <c r="FU41" s="84">
        <v>42674</v>
      </c>
      <c r="FV41" t="s">
        <v>2872</v>
      </c>
      <c r="FW41">
        <v>0</v>
      </c>
      <c r="FX41">
        <v>840</v>
      </c>
      <c r="FY41">
        <v>4860</v>
      </c>
      <c r="FZ41">
        <v>3616</v>
      </c>
      <c r="GA41">
        <v>17312</v>
      </c>
      <c r="GB41">
        <v>0</v>
      </c>
      <c r="GC41">
        <v>0</v>
      </c>
      <c r="GD41" t="s">
        <v>2905</v>
      </c>
      <c r="GE41">
        <v>0.16220000000000001</v>
      </c>
      <c r="GF41" t="s">
        <v>2872</v>
      </c>
      <c r="GG41">
        <v>0</v>
      </c>
      <c r="GH41">
        <v>0</v>
      </c>
      <c r="GI41">
        <v>0</v>
      </c>
      <c r="GJ41">
        <v>0</v>
      </c>
      <c r="GK41" t="s">
        <v>3917</v>
      </c>
      <c r="GL41" t="s">
        <v>3917</v>
      </c>
      <c r="GM41" t="s">
        <v>2874</v>
      </c>
      <c r="GN41" t="s">
        <v>3740</v>
      </c>
      <c r="GO41" t="s">
        <v>576</v>
      </c>
      <c r="GP41" t="s">
        <v>2864</v>
      </c>
      <c r="GQ41" t="s">
        <v>2864</v>
      </c>
      <c r="GR41" t="s">
        <v>3741</v>
      </c>
      <c r="GS41" t="s">
        <v>3918</v>
      </c>
      <c r="GT41" t="s">
        <v>2931</v>
      </c>
      <c r="GU41" t="s">
        <v>1014</v>
      </c>
      <c r="GV41" t="s">
        <v>2864</v>
      </c>
      <c r="GW41" t="s">
        <v>1015</v>
      </c>
      <c r="GX41" t="s">
        <v>893</v>
      </c>
      <c r="GY41" t="s">
        <v>1016</v>
      </c>
      <c r="GZ41" t="s">
        <v>4306</v>
      </c>
      <c r="HA41">
        <v>112.61</v>
      </c>
      <c r="HB41">
        <v>97.6</v>
      </c>
    </row>
    <row r="42" spans="1:210" x14ac:dyDescent="0.25">
      <c r="A42" t="e">
        <f>VLOOKUP(B42,'Free Standing without QAAF'!#REF!,1,FALSE)</f>
        <v>#REF!</v>
      </c>
      <c r="B42" t="s">
        <v>395</v>
      </c>
      <c r="C42" t="s">
        <v>1017</v>
      </c>
      <c r="D42" t="s">
        <v>13</v>
      </c>
      <c r="E42" t="s">
        <v>1018</v>
      </c>
      <c r="F42" t="s">
        <v>1019</v>
      </c>
      <c r="G42" t="s">
        <v>893</v>
      </c>
      <c r="H42" t="s">
        <v>1020</v>
      </c>
      <c r="I42" t="s">
        <v>1021</v>
      </c>
      <c r="J42" s="88">
        <v>156.97999999999999</v>
      </c>
      <c r="K42" s="88">
        <v>565.69000000000005</v>
      </c>
      <c r="L42" s="88">
        <v>10</v>
      </c>
      <c r="M42" s="88">
        <v>7.13</v>
      </c>
      <c r="N42" s="88">
        <v>174.11</v>
      </c>
      <c r="O42" s="88">
        <v>582.82000000000005</v>
      </c>
      <c r="Q42" s="84">
        <v>43282</v>
      </c>
      <c r="R42">
        <v>116</v>
      </c>
      <c r="S42" t="b">
        <v>1</v>
      </c>
      <c r="T42">
        <v>0.98040000000000005</v>
      </c>
      <c r="U42" t="s">
        <v>2861</v>
      </c>
      <c r="V42" s="85">
        <v>43291.549791666599</v>
      </c>
      <c r="W42" t="s">
        <v>3751</v>
      </c>
      <c r="X42">
        <v>0.85</v>
      </c>
      <c r="Y42">
        <v>0</v>
      </c>
      <c r="Z42">
        <v>1.2</v>
      </c>
      <c r="AA42">
        <v>1.1000000000000001</v>
      </c>
      <c r="AB42">
        <v>-0.13125000000000001</v>
      </c>
      <c r="AC42">
        <v>76.88</v>
      </c>
      <c r="AD42">
        <v>0.95</v>
      </c>
      <c r="AE42">
        <v>0</v>
      </c>
      <c r="AF42">
        <v>0.1</v>
      </c>
      <c r="AG42">
        <v>87.8</v>
      </c>
      <c r="AH42">
        <v>0.96</v>
      </c>
      <c r="AI42">
        <v>0</v>
      </c>
      <c r="AJ42">
        <v>0.08</v>
      </c>
      <c r="AK42">
        <v>140.83000000000001</v>
      </c>
      <c r="AL42">
        <v>368.24</v>
      </c>
      <c r="AM42" s="84">
        <v>43282</v>
      </c>
      <c r="AN42">
        <v>662721735</v>
      </c>
      <c r="AO42">
        <v>0.78380000000000005</v>
      </c>
      <c r="AP42" s="84">
        <v>43190</v>
      </c>
      <c r="AQ42" t="b">
        <v>0</v>
      </c>
      <c r="AR42">
        <v>163.19</v>
      </c>
      <c r="AS42">
        <v>0.5</v>
      </c>
      <c r="AT42">
        <v>0.75</v>
      </c>
      <c r="AU42">
        <v>3.8397000000000001</v>
      </c>
      <c r="AV42">
        <v>4.4131</v>
      </c>
      <c r="AW42">
        <v>0.5</v>
      </c>
      <c r="AX42">
        <v>0</v>
      </c>
      <c r="AY42">
        <v>0.6</v>
      </c>
      <c r="AZ42">
        <v>0.5</v>
      </c>
      <c r="BA42">
        <v>0.71509999999999996</v>
      </c>
      <c r="BB42">
        <v>0.95</v>
      </c>
      <c r="BC42">
        <v>0.5</v>
      </c>
      <c r="BD42">
        <v>0.12570000000000001</v>
      </c>
      <c r="BE42">
        <v>0.5</v>
      </c>
      <c r="BF42">
        <v>0.47939999999999999</v>
      </c>
      <c r="BG42">
        <v>1.0794999999999999</v>
      </c>
      <c r="BH42">
        <v>8</v>
      </c>
      <c r="BI42" s="84">
        <v>43282</v>
      </c>
      <c r="BJ42">
        <v>1</v>
      </c>
      <c r="BK42" t="b">
        <v>0</v>
      </c>
      <c r="BL42" s="84">
        <v>43054</v>
      </c>
      <c r="BM42" s="84">
        <v>43054</v>
      </c>
      <c r="BN42" t="b">
        <v>1</v>
      </c>
      <c r="BO42" s="84">
        <v>43291</v>
      </c>
      <c r="BP42" t="b">
        <v>1</v>
      </c>
      <c r="BQ42" s="84">
        <v>43282</v>
      </c>
      <c r="BR42">
        <v>116</v>
      </c>
      <c r="BS42">
        <v>52</v>
      </c>
      <c r="BT42">
        <v>107102</v>
      </c>
      <c r="BU42" s="85">
        <v>43291.549791666599</v>
      </c>
      <c r="BV42" t="s">
        <v>4111</v>
      </c>
      <c r="BW42">
        <v>156.97999999999999</v>
      </c>
      <c r="BX42" t="s">
        <v>2861</v>
      </c>
      <c r="BY42">
        <v>0.95050000000000001</v>
      </c>
      <c r="BZ42">
        <v>26</v>
      </c>
      <c r="CA42">
        <v>1.02674</v>
      </c>
      <c r="CB42" t="s">
        <v>2864</v>
      </c>
      <c r="CC42" t="s">
        <v>3751</v>
      </c>
      <c r="CD42" t="b">
        <v>1</v>
      </c>
      <c r="CE42">
        <v>0</v>
      </c>
      <c r="CF42">
        <v>51</v>
      </c>
      <c r="CG42">
        <v>1</v>
      </c>
      <c r="CH42">
        <v>91</v>
      </c>
      <c r="CI42">
        <v>33306</v>
      </c>
      <c r="CJ42">
        <v>23771</v>
      </c>
      <c r="CK42">
        <v>14675</v>
      </c>
      <c r="CL42">
        <v>0.7137</v>
      </c>
      <c r="CM42" t="s">
        <v>2883</v>
      </c>
      <c r="CN42">
        <v>0</v>
      </c>
      <c r="CO42">
        <v>565.69000000000005</v>
      </c>
      <c r="CP42" t="s">
        <v>2866</v>
      </c>
      <c r="CQ42" t="s">
        <v>2880</v>
      </c>
      <c r="CR42">
        <v>70.86</v>
      </c>
      <c r="CS42">
        <v>86.12</v>
      </c>
      <c r="CT42">
        <v>4</v>
      </c>
      <c r="CU42">
        <v>0</v>
      </c>
      <c r="CV42">
        <v>2034225</v>
      </c>
      <c r="CW42">
        <v>76.63</v>
      </c>
      <c r="CX42">
        <v>74.55</v>
      </c>
      <c r="CY42">
        <v>70.86</v>
      </c>
      <c r="CZ42">
        <v>69.42</v>
      </c>
      <c r="DA42">
        <v>0</v>
      </c>
      <c r="DB42">
        <v>0</v>
      </c>
      <c r="DC42">
        <v>70.86</v>
      </c>
      <c r="DD42">
        <v>87.69</v>
      </c>
      <c r="DE42">
        <v>1220878</v>
      </c>
      <c r="DF42">
        <v>1260845</v>
      </c>
      <c r="DG42">
        <v>28310</v>
      </c>
      <c r="DH42">
        <v>38.619999999999997</v>
      </c>
      <c r="DI42">
        <v>47.5</v>
      </c>
      <c r="DJ42">
        <v>86.12</v>
      </c>
      <c r="DK42">
        <v>0</v>
      </c>
      <c r="DL42">
        <v>0</v>
      </c>
      <c r="DM42">
        <v>86.12</v>
      </c>
      <c r="DN42">
        <v>241765</v>
      </c>
      <c r="DO42">
        <v>386776</v>
      </c>
      <c r="DP42">
        <v>4515948</v>
      </c>
      <c r="DQ42">
        <v>113954</v>
      </c>
      <c r="DR42">
        <v>134428</v>
      </c>
      <c r="DS42">
        <v>160600</v>
      </c>
      <c r="DT42">
        <v>21495</v>
      </c>
      <c r="DU42">
        <v>92767</v>
      </c>
      <c r="DV42">
        <v>49352</v>
      </c>
      <c r="DW42">
        <v>0</v>
      </c>
      <c r="DX42">
        <v>677</v>
      </c>
      <c r="DY42">
        <v>19064</v>
      </c>
      <c r="DZ42">
        <v>490410</v>
      </c>
      <c r="EA42">
        <v>196899</v>
      </c>
      <c r="EB42">
        <v>300816</v>
      </c>
      <c r="EC42">
        <v>178605</v>
      </c>
      <c r="ED42">
        <v>142747</v>
      </c>
      <c r="EE42">
        <v>16887</v>
      </c>
      <c r="EF42">
        <v>131380</v>
      </c>
      <c r="EG42">
        <v>0</v>
      </c>
      <c r="EH42">
        <v>1837326</v>
      </c>
      <c r="EI42" s="84">
        <v>42370</v>
      </c>
      <c r="EJ42" s="84">
        <v>42735</v>
      </c>
      <c r="EK42">
        <v>2222358</v>
      </c>
      <c r="EL42" t="b">
        <v>1</v>
      </c>
      <c r="EM42" t="b">
        <v>1</v>
      </c>
      <c r="EN42">
        <v>1</v>
      </c>
      <c r="EO42" t="s">
        <v>3755</v>
      </c>
      <c r="EP42" t="s">
        <v>3756</v>
      </c>
      <c r="EQ42" t="s">
        <v>3763</v>
      </c>
      <c r="ER42" t="s">
        <v>3764</v>
      </c>
      <c r="ES42">
        <v>1.0279</v>
      </c>
      <c r="ET42">
        <v>1.0225</v>
      </c>
      <c r="EU42">
        <v>1.0262</v>
      </c>
      <c r="EV42">
        <v>1.0399</v>
      </c>
      <c r="EW42">
        <v>1.0228999999999999</v>
      </c>
      <c r="EX42">
        <v>0</v>
      </c>
      <c r="EY42">
        <v>96138</v>
      </c>
      <c r="EZ42" t="s">
        <v>4111</v>
      </c>
      <c r="FA42">
        <v>1.0279</v>
      </c>
      <c r="FB42" t="b">
        <v>0</v>
      </c>
      <c r="FC42" t="b">
        <v>0</v>
      </c>
      <c r="FD42">
        <v>0</v>
      </c>
      <c r="FE42">
        <v>0</v>
      </c>
      <c r="FF42">
        <v>0.83579999999999999</v>
      </c>
      <c r="FG42">
        <v>0.7137</v>
      </c>
      <c r="FH42">
        <v>628541</v>
      </c>
      <c r="FI42">
        <v>4515948</v>
      </c>
      <c r="FJ42">
        <v>14675</v>
      </c>
      <c r="FK42">
        <v>23771</v>
      </c>
      <c r="FL42">
        <v>33306</v>
      </c>
      <c r="FM42" t="b">
        <v>0</v>
      </c>
      <c r="FN42">
        <v>0.61729999999999996</v>
      </c>
      <c r="FO42" s="84">
        <v>42370</v>
      </c>
      <c r="FP42" s="84">
        <v>42735</v>
      </c>
      <c r="FQ42" t="s">
        <v>1021</v>
      </c>
      <c r="FR42" t="b">
        <v>0</v>
      </c>
      <c r="FS42" t="b">
        <v>0</v>
      </c>
      <c r="FT42">
        <v>3.9346000000000001</v>
      </c>
      <c r="FU42" s="84">
        <v>42551</v>
      </c>
      <c r="FV42" t="s">
        <v>2872</v>
      </c>
      <c r="FW42">
        <v>0</v>
      </c>
      <c r="FX42">
        <v>10410</v>
      </c>
      <c r="FY42">
        <v>12184</v>
      </c>
      <c r="FZ42">
        <v>16715</v>
      </c>
      <c r="GA42">
        <v>56829</v>
      </c>
      <c r="GB42">
        <v>0</v>
      </c>
      <c r="GC42">
        <v>0</v>
      </c>
      <c r="GD42" t="s">
        <v>2925</v>
      </c>
      <c r="GE42">
        <v>0.16420000000000001</v>
      </c>
      <c r="GF42" t="s">
        <v>2872</v>
      </c>
      <c r="GG42">
        <v>0</v>
      </c>
      <c r="GH42">
        <v>0</v>
      </c>
      <c r="GI42">
        <v>0</v>
      </c>
      <c r="GJ42">
        <v>0</v>
      </c>
      <c r="GK42" t="s">
        <v>4111</v>
      </c>
      <c r="GL42" t="s">
        <v>4111</v>
      </c>
      <c r="GM42" t="s">
        <v>2874</v>
      </c>
      <c r="GN42" t="s">
        <v>395</v>
      </c>
      <c r="GO42" t="s">
        <v>13</v>
      </c>
      <c r="GP42" t="s">
        <v>2864</v>
      </c>
      <c r="GQ42" t="s">
        <v>2864</v>
      </c>
      <c r="GR42" t="s">
        <v>1017</v>
      </c>
      <c r="GS42" t="s">
        <v>2971</v>
      </c>
      <c r="GT42" t="s">
        <v>2972</v>
      </c>
      <c r="GU42" t="s">
        <v>1018</v>
      </c>
      <c r="GV42" t="s">
        <v>2864</v>
      </c>
      <c r="GW42" t="s">
        <v>1019</v>
      </c>
      <c r="GX42" t="s">
        <v>893</v>
      </c>
      <c r="GY42" t="s">
        <v>1020</v>
      </c>
      <c r="GZ42" t="s">
        <v>4292</v>
      </c>
      <c r="HA42">
        <v>96.17</v>
      </c>
      <c r="HB42">
        <v>85.58</v>
      </c>
    </row>
    <row r="43" spans="1:210" x14ac:dyDescent="0.25">
      <c r="A43" t="e">
        <f>VLOOKUP(B43,'Free Standing without QAAF'!#REF!,1,FALSE)</f>
        <v>#REF!</v>
      </c>
      <c r="B43" t="s">
        <v>652</v>
      </c>
      <c r="C43" t="s">
        <v>1022</v>
      </c>
      <c r="D43" t="s">
        <v>723</v>
      </c>
      <c r="E43" t="s">
        <v>1023</v>
      </c>
      <c r="F43" t="s">
        <v>907</v>
      </c>
      <c r="G43" t="s">
        <v>893</v>
      </c>
      <c r="H43" t="s">
        <v>1024</v>
      </c>
      <c r="I43" t="s">
        <v>909</v>
      </c>
      <c r="J43" s="88">
        <v>171.41</v>
      </c>
      <c r="K43" s="88">
        <v>589.69000000000005</v>
      </c>
      <c r="L43" s="88">
        <v>10</v>
      </c>
      <c r="M43" s="88">
        <v>7.13</v>
      </c>
      <c r="N43" s="88">
        <v>188.54</v>
      </c>
      <c r="O43" s="88">
        <v>606.82000000000005</v>
      </c>
      <c r="Q43" s="84">
        <v>43282</v>
      </c>
      <c r="R43">
        <v>116</v>
      </c>
      <c r="S43" t="b">
        <v>1</v>
      </c>
      <c r="T43">
        <v>0.98040000000000005</v>
      </c>
      <c r="U43" t="s">
        <v>2861</v>
      </c>
      <c r="V43" s="85">
        <v>43291.549791666599</v>
      </c>
      <c r="W43" t="s">
        <v>3751</v>
      </c>
      <c r="X43">
        <v>0.85</v>
      </c>
      <c r="Y43">
        <v>0</v>
      </c>
      <c r="Z43">
        <v>1.2</v>
      </c>
      <c r="AA43">
        <v>1.1000000000000001</v>
      </c>
      <c r="AB43">
        <v>-0.13125000000000001</v>
      </c>
      <c r="AC43">
        <v>76.88</v>
      </c>
      <c r="AD43">
        <v>0.95</v>
      </c>
      <c r="AE43">
        <v>0</v>
      </c>
      <c r="AF43">
        <v>0.1</v>
      </c>
      <c r="AG43">
        <v>87.8</v>
      </c>
      <c r="AH43">
        <v>0.96</v>
      </c>
      <c r="AI43">
        <v>0</v>
      </c>
      <c r="AJ43">
        <v>0.08</v>
      </c>
      <c r="AK43">
        <v>140.83000000000001</v>
      </c>
      <c r="AL43">
        <v>368.24</v>
      </c>
      <c r="AM43" s="84">
        <v>43282</v>
      </c>
      <c r="AN43">
        <v>662721735</v>
      </c>
      <c r="AO43">
        <v>0.78380000000000005</v>
      </c>
      <c r="AP43" s="84">
        <v>43190</v>
      </c>
      <c r="AQ43" t="b">
        <v>0</v>
      </c>
      <c r="AR43">
        <v>163.19</v>
      </c>
      <c r="AS43">
        <v>0.5</v>
      </c>
      <c r="AT43">
        <v>0.75</v>
      </c>
      <c r="AU43">
        <v>3.8397000000000001</v>
      </c>
      <c r="AV43">
        <v>4.4131</v>
      </c>
      <c r="AW43">
        <v>0.5</v>
      </c>
      <c r="AX43">
        <v>0</v>
      </c>
      <c r="AY43">
        <v>0.6</v>
      </c>
      <c r="AZ43">
        <v>0.5</v>
      </c>
      <c r="BA43">
        <v>0.71509999999999996</v>
      </c>
      <c r="BB43">
        <v>0.95</v>
      </c>
      <c r="BC43">
        <v>0.5</v>
      </c>
      <c r="BD43">
        <v>0.12570000000000001</v>
      </c>
      <c r="BE43">
        <v>0.5</v>
      </c>
      <c r="BF43">
        <v>0.47939999999999999</v>
      </c>
      <c r="BG43">
        <v>1.0794999999999999</v>
      </c>
      <c r="BH43">
        <v>8</v>
      </c>
      <c r="BI43" s="84">
        <v>43282</v>
      </c>
      <c r="BJ43">
        <v>1</v>
      </c>
      <c r="BK43" t="b">
        <v>0</v>
      </c>
      <c r="BL43" s="84">
        <v>43054</v>
      </c>
      <c r="BM43" s="84">
        <v>43054</v>
      </c>
      <c r="BN43" t="b">
        <v>1</v>
      </c>
      <c r="BO43" s="84">
        <v>43291</v>
      </c>
      <c r="BP43" t="b">
        <v>1</v>
      </c>
      <c r="BQ43" s="84">
        <v>43282</v>
      </c>
      <c r="BR43">
        <v>116</v>
      </c>
      <c r="BS43">
        <v>6509</v>
      </c>
      <c r="BT43">
        <v>107209</v>
      </c>
      <c r="BU43" s="85">
        <v>43291.549791666599</v>
      </c>
      <c r="BV43" t="s">
        <v>3800</v>
      </c>
      <c r="BW43">
        <v>171.41</v>
      </c>
      <c r="BX43" t="s">
        <v>2861</v>
      </c>
      <c r="BY43">
        <v>1.0925</v>
      </c>
      <c r="BZ43">
        <v>3533</v>
      </c>
      <c r="CA43">
        <v>1.02674</v>
      </c>
      <c r="CB43" t="s">
        <v>2864</v>
      </c>
      <c r="CC43" t="s">
        <v>3751</v>
      </c>
      <c r="CD43" t="b">
        <v>1</v>
      </c>
      <c r="CE43">
        <v>0</v>
      </c>
      <c r="CF43">
        <v>299</v>
      </c>
      <c r="CG43">
        <v>1</v>
      </c>
      <c r="CH43">
        <v>64</v>
      </c>
      <c r="CI43">
        <v>23424</v>
      </c>
      <c r="CJ43">
        <v>21729</v>
      </c>
      <c r="CK43">
        <v>9605</v>
      </c>
      <c r="CL43">
        <v>0.92759999999999998</v>
      </c>
      <c r="CM43" t="s">
        <v>2883</v>
      </c>
      <c r="CN43">
        <v>0</v>
      </c>
      <c r="CO43">
        <v>589.69000000000005</v>
      </c>
      <c r="CP43" t="s">
        <v>2866</v>
      </c>
      <c r="CQ43" t="s">
        <v>2867</v>
      </c>
      <c r="CR43">
        <v>83.64</v>
      </c>
      <c r="CS43">
        <v>87.77</v>
      </c>
      <c r="CT43">
        <v>3</v>
      </c>
      <c r="CU43">
        <v>0</v>
      </c>
      <c r="CV43">
        <v>1927895</v>
      </c>
      <c r="CW43">
        <v>79.45</v>
      </c>
      <c r="CX43">
        <v>76.56</v>
      </c>
      <c r="CY43">
        <v>83.64</v>
      </c>
      <c r="CZ43">
        <v>86.14</v>
      </c>
      <c r="DA43">
        <v>0</v>
      </c>
      <c r="DB43">
        <v>0</v>
      </c>
      <c r="DC43">
        <v>83.64</v>
      </c>
      <c r="DD43">
        <v>108.8</v>
      </c>
      <c r="DE43">
        <v>1212195</v>
      </c>
      <c r="DF43">
        <v>917526</v>
      </c>
      <c r="DG43">
        <v>21729</v>
      </c>
      <c r="DH43">
        <v>49.96</v>
      </c>
      <c r="DI43">
        <v>37.81</v>
      </c>
      <c r="DJ43">
        <v>87.77</v>
      </c>
      <c r="DK43">
        <v>0</v>
      </c>
      <c r="DL43">
        <v>0</v>
      </c>
      <c r="DM43">
        <v>87.77</v>
      </c>
      <c r="DN43">
        <v>268515</v>
      </c>
      <c r="DO43">
        <v>162799</v>
      </c>
      <c r="DP43">
        <v>4057617</v>
      </c>
      <c r="DQ43">
        <v>65192</v>
      </c>
      <c r="DR43">
        <v>159050</v>
      </c>
      <c r="DS43">
        <v>257492</v>
      </c>
      <c r="DT43">
        <v>1992</v>
      </c>
      <c r="DU43">
        <v>100369</v>
      </c>
      <c r="DV43">
        <v>58968</v>
      </c>
      <c r="DW43">
        <v>39244</v>
      </c>
      <c r="DX43">
        <v>0</v>
      </c>
      <c r="DY43">
        <v>98574</v>
      </c>
      <c r="DZ43">
        <v>299936</v>
      </c>
      <c r="EA43">
        <v>201594</v>
      </c>
      <c r="EB43">
        <v>226978</v>
      </c>
      <c r="EC43">
        <v>161640</v>
      </c>
      <c r="ED43">
        <v>95240</v>
      </c>
      <c r="EE43">
        <v>5332</v>
      </c>
      <c r="EF43">
        <v>128400</v>
      </c>
      <c r="EG43">
        <v>21661</v>
      </c>
      <c r="EH43">
        <v>1704640</v>
      </c>
      <c r="EI43" s="84">
        <v>42370</v>
      </c>
      <c r="EJ43" s="84">
        <v>42735</v>
      </c>
      <c r="EK43">
        <v>1907144</v>
      </c>
      <c r="EL43" t="b">
        <v>1</v>
      </c>
      <c r="EM43" t="b">
        <v>1</v>
      </c>
      <c r="EN43">
        <v>1.0794999999999999</v>
      </c>
      <c r="EO43" t="s">
        <v>3755</v>
      </c>
      <c r="EP43" t="s">
        <v>3756</v>
      </c>
      <c r="EQ43" t="s">
        <v>3763</v>
      </c>
      <c r="ER43" t="s">
        <v>3764</v>
      </c>
      <c r="ES43">
        <v>1.0378000000000001</v>
      </c>
      <c r="ET43">
        <v>1.0264</v>
      </c>
      <c r="EU43">
        <v>1.0607</v>
      </c>
      <c r="EV43">
        <v>0.97550000000000003</v>
      </c>
      <c r="EW43">
        <v>1.0887</v>
      </c>
      <c r="EX43">
        <v>0</v>
      </c>
      <c r="EY43">
        <v>87766</v>
      </c>
      <c r="EZ43" t="s">
        <v>3800</v>
      </c>
      <c r="FA43">
        <v>1.0378000000000001</v>
      </c>
      <c r="FB43" t="b">
        <v>0</v>
      </c>
      <c r="FC43" t="b">
        <v>0</v>
      </c>
      <c r="FD43">
        <v>0</v>
      </c>
      <c r="FE43">
        <v>0</v>
      </c>
      <c r="FF43">
        <v>0.57140000000000002</v>
      </c>
      <c r="FG43">
        <v>0.92759999999999998</v>
      </c>
      <c r="FH43">
        <v>431314</v>
      </c>
      <c r="FI43">
        <v>4057617</v>
      </c>
      <c r="FJ43">
        <v>9605</v>
      </c>
      <c r="FK43">
        <v>21729</v>
      </c>
      <c r="FL43">
        <v>23424</v>
      </c>
      <c r="FM43" t="b">
        <v>0</v>
      </c>
      <c r="FN43">
        <v>0.442</v>
      </c>
      <c r="FO43" s="84">
        <v>42370</v>
      </c>
      <c r="FP43" s="84">
        <v>42735</v>
      </c>
      <c r="FQ43" t="s">
        <v>909</v>
      </c>
      <c r="FR43" t="b">
        <v>0</v>
      </c>
      <c r="FS43" t="b">
        <v>0</v>
      </c>
      <c r="FT43">
        <v>3.8919999999999999</v>
      </c>
      <c r="FU43" s="84">
        <v>42551</v>
      </c>
      <c r="FV43" t="s">
        <v>2872</v>
      </c>
      <c r="FW43">
        <v>0</v>
      </c>
      <c r="FX43">
        <v>4027</v>
      </c>
      <c r="FY43">
        <v>12548</v>
      </c>
      <c r="FZ43">
        <v>10904</v>
      </c>
      <c r="GA43">
        <v>59453</v>
      </c>
      <c r="GB43">
        <v>0</v>
      </c>
      <c r="GC43">
        <v>834</v>
      </c>
      <c r="GD43" t="s">
        <v>2925</v>
      </c>
      <c r="GE43">
        <v>0.42859999999999998</v>
      </c>
      <c r="GF43" t="s">
        <v>2872</v>
      </c>
      <c r="GG43">
        <v>0</v>
      </c>
      <c r="GH43">
        <v>0</v>
      </c>
      <c r="GI43">
        <v>0</v>
      </c>
      <c r="GJ43">
        <v>0</v>
      </c>
      <c r="GK43" t="s">
        <v>3800</v>
      </c>
      <c r="GL43" t="s">
        <v>3800</v>
      </c>
      <c r="GM43" t="s">
        <v>2874</v>
      </c>
      <c r="GN43" t="s">
        <v>652</v>
      </c>
      <c r="GO43" t="s">
        <v>723</v>
      </c>
      <c r="GP43" t="s">
        <v>2864</v>
      </c>
      <c r="GQ43" t="s">
        <v>2864</v>
      </c>
      <c r="GR43" t="s">
        <v>1022</v>
      </c>
      <c r="GS43" t="s">
        <v>2974</v>
      </c>
      <c r="GT43" t="s">
        <v>2931</v>
      </c>
      <c r="GU43" t="s">
        <v>1023</v>
      </c>
      <c r="GV43" t="s">
        <v>2864</v>
      </c>
      <c r="GW43" t="s">
        <v>907</v>
      </c>
      <c r="GX43" t="s">
        <v>893</v>
      </c>
      <c r="GY43" t="s">
        <v>1024</v>
      </c>
      <c r="GZ43" t="s">
        <v>4292</v>
      </c>
      <c r="HA43">
        <v>98.02</v>
      </c>
      <c r="HB43">
        <v>88.72</v>
      </c>
    </row>
    <row r="44" spans="1:210" x14ac:dyDescent="0.25">
      <c r="A44" t="e">
        <f>VLOOKUP(B44,'Free Standing without QAAF'!#REF!,1,FALSE)</f>
        <v>#REF!</v>
      </c>
      <c r="B44" t="s">
        <v>240</v>
      </c>
      <c r="C44" t="s">
        <v>1025</v>
      </c>
      <c r="D44" t="s">
        <v>14</v>
      </c>
      <c r="E44" t="s">
        <v>1026</v>
      </c>
      <c r="F44" t="s">
        <v>1027</v>
      </c>
      <c r="G44" t="s">
        <v>893</v>
      </c>
      <c r="H44" t="s">
        <v>1028</v>
      </c>
      <c r="I44" t="s">
        <v>1029</v>
      </c>
      <c r="J44" s="88">
        <v>129.24</v>
      </c>
      <c r="K44" s="88">
        <v>567.41999999999996</v>
      </c>
      <c r="L44" s="88">
        <v>10</v>
      </c>
      <c r="M44" s="88">
        <v>7.13</v>
      </c>
      <c r="N44" s="88">
        <v>146.37</v>
      </c>
      <c r="O44" s="88">
        <v>584.54999999999995</v>
      </c>
      <c r="Q44" s="84">
        <v>43282</v>
      </c>
      <c r="R44">
        <v>116</v>
      </c>
      <c r="S44" t="b">
        <v>1</v>
      </c>
      <c r="T44">
        <v>0.98040000000000005</v>
      </c>
      <c r="U44" t="s">
        <v>2861</v>
      </c>
      <c r="V44" s="85">
        <v>43291.549791666599</v>
      </c>
      <c r="W44" t="s">
        <v>3751</v>
      </c>
      <c r="X44">
        <v>0.85</v>
      </c>
      <c r="Y44">
        <v>0</v>
      </c>
      <c r="Z44">
        <v>1.2</v>
      </c>
      <c r="AA44">
        <v>1.1000000000000001</v>
      </c>
      <c r="AB44">
        <v>-0.13125000000000001</v>
      </c>
      <c r="AC44">
        <v>76.88</v>
      </c>
      <c r="AD44">
        <v>0.95</v>
      </c>
      <c r="AE44">
        <v>0</v>
      </c>
      <c r="AF44">
        <v>0.1</v>
      </c>
      <c r="AG44">
        <v>87.8</v>
      </c>
      <c r="AH44">
        <v>0.96</v>
      </c>
      <c r="AI44">
        <v>0</v>
      </c>
      <c r="AJ44">
        <v>0.08</v>
      </c>
      <c r="AK44">
        <v>140.83000000000001</v>
      </c>
      <c r="AL44">
        <v>368.24</v>
      </c>
      <c r="AM44" s="84">
        <v>43282</v>
      </c>
      <c r="AN44">
        <v>662721735</v>
      </c>
      <c r="AO44">
        <v>0.78380000000000005</v>
      </c>
      <c r="AP44" s="84">
        <v>43190</v>
      </c>
      <c r="AQ44" t="b">
        <v>0</v>
      </c>
      <c r="AR44">
        <v>163.19</v>
      </c>
      <c r="AS44">
        <v>0.5</v>
      </c>
      <c r="AT44">
        <v>0.75</v>
      </c>
      <c r="AU44">
        <v>3.8397000000000001</v>
      </c>
      <c r="AV44">
        <v>4.4131</v>
      </c>
      <c r="AW44">
        <v>0.5</v>
      </c>
      <c r="AX44">
        <v>0</v>
      </c>
      <c r="AY44">
        <v>0.6</v>
      </c>
      <c r="AZ44">
        <v>0.5</v>
      </c>
      <c r="BA44">
        <v>0.71509999999999996</v>
      </c>
      <c r="BB44">
        <v>0.95</v>
      </c>
      <c r="BC44">
        <v>0.5</v>
      </c>
      <c r="BD44">
        <v>0.12570000000000001</v>
      </c>
      <c r="BE44">
        <v>0.5</v>
      </c>
      <c r="BF44">
        <v>0.47939999999999999</v>
      </c>
      <c r="BG44">
        <v>1.0794999999999999</v>
      </c>
      <c r="BH44">
        <v>8</v>
      </c>
      <c r="BI44" s="84">
        <v>43282</v>
      </c>
      <c r="BJ44">
        <v>1</v>
      </c>
      <c r="BK44" t="b">
        <v>0</v>
      </c>
      <c r="BL44" s="84">
        <v>43054</v>
      </c>
      <c r="BM44" s="84">
        <v>43054</v>
      </c>
      <c r="BN44" t="b">
        <v>1</v>
      </c>
      <c r="BO44" s="84">
        <v>43291</v>
      </c>
      <c r="BP44" t="b">
        <v>1</v>
      </c>
      <c r="BQ44" s="84">
        <v>43282</v>
      </c>
      <c r="BR44">
        <v>116</v>
      </c>
      <c r="BS44">
        <v>56</v>
      </c>
      <c r="BT44">
        <v>107104</v>
      </c>
      <c r="BU44" s="85">
        <v>43291.549791666599</v>
      </c>
      <c r="BV44" t="s">
        <v>3930</v>
      </c>
      <c r="BW44">
        <v>129.24</v>
      </c>
      <c r="BX44" t="s">
        <v>2861</v>
      </c>
      <c r="BY44">
        <v>0.9607</v>
      </c>
      <c r="BZ44">
        <v>28</v>
      </c>
      <c r="CA44">
        <v>1.0453699999999999</v>
      </c>
      <c r="CB44" t="s">
        <v>2864</v>
      </c>
      <c r="CC44" t="s">
        <v>3751</v>
      </c>
      <c r="CD44" t="b">
        <v>1</v>
      </c>
      <c r="CE44">
        <v>0</v>
      </c>
      <c r="CF44">
        <v>55</v>
      </c>
      <c r="CG44">
        <v>1</v>
      </c>
      <c r="CH44">
        <v>60</v>
      </c>
      <c r="CI44">
        <v>21960</v>
      </c>
      <c r="CJ44">
        <v>15242</v>
      </c>
      <c r="CK44">
        <v>8217</v>
      </c>
      <c r="CL44">
        <v>0.69410000000000005</v>
      </c>
      <c r="CM44" t="s">
        <v>2883</v>
      </c>
      <c r="CN44">
        <v>0</v>
      </c>
      <c r="CO44">
        <v>567.41999999999996</v>
      </c>
      <c r="CP44" t="s">
        <v>2866</v>
      </c>
      <c r="CQ44" t="s">
        <v>2880</v>
      </c>
      <c r="CR44">
        <v>59.79</v>
      </c>
      <c r="CS44">
        <v>69.45</v>
      </c>
      <c r="CT44">
        <v>4</v>
      </c>
      <c r="CU44">
        <v>0</v>
      </c>
      <c r="CV44">
        <v>984149</v>
      </c>
      <c r="CW44">
        <v>59.02</v>
      </c>
      <c r="CX44">
        <v>62.24</v>
      </c>
      <c r="CY44">
        <v>59.79</v>
      </c>
      <c r="CZ44">
        <v>70.17</v>
      </c>
      <c r="DA44">
        <v>0</v>
      </c>
      <c r="DB44">
        <v>0</v>
      </c>
      <c r="DC44">
        <v>59.79</v>
      </c>
      <c r="DD44">
        <v>88.63</v>
      </c>
      <c r="DE44">
        <v>621743</v>
      </c>
      <c r="DF44">
        <v>650253</v>
      </c>
      <c r="DG44">
        <v>18666</v>
      </c>
      <c r="DH44">
        <v>30.45</v>
      </c>
      <c r="DI44">
        <v>39</v>
      </c>
      <c r="DJ44">
        <v>69.45</v>
      </c>
      <c r="DK44">
        <v>0</v>
      </c>
      <c r="DL44">
        <v>0</v>
      </c>
      <c r="DM44">
        <v>69.45</v>
      </c>
      <c r="DN44">
        <v>94023</v>
      </c>
      <c r="DO44">
        <v>90047</v>
      </c>
      <c r="DP44">
        <v>2256145</v>
      </c>
      <c r="DQ44">
        <v>96573</v>
      </c>
      <c r="DR44">
        <v>90141</v>
      </c>
      <c r="DS44">
        <v>146021</v>
      </c>
      <c r="DT44">
        <v>815</v>
      </c>
      <c r="DU44">
        <v>29782</v>
      </c>
      <c r="DV44">
        <v>34027</v>
      </c>
      <c r="DW44">
        <v>0</v>
      </c>
      <c r="DX44">
        <v>0</v>
      </c>
      <c r="DY44">
        <v>40314</v>
      </c>
      <c r="DZ44">
        <v>171728</v>
      </c>
      <c r="EA44">
        <v>97005</v>
      </c>
      <c r="EB44">
        <v>172817</v>
      </c>
      <c r="EC44">
        <v>166679</v>
      </c>
      <c r="ED44">
        <v>67969</v>
      </c>
      <c r="EE44">
        <v>2400</v>
      </c>
      <c r="EF44">
        <v>68660</v>
      </c>
      <c r="EG44">
        <v>0</v>
      </c>
      <c r="EH44">
        <v>887144</v>
      </c>
      <c r="EI44" s="84">
        <v>42064</v>
      </c>
      <c r="EJ44" s="84">
        <v>42429</v>
      </c>
      <c r="EK44">
        <v>1162757</v>
      </c>
      <c r="EL44" t="b">
        <v>1</v>
      </c>
      <c r="EM44" t="b">
        <v>1</v>
      </c>
      <c r="EN44">
        <v>1</v>
      </c>
      <c r="EO44" t="s">
        <v>3796</v>
      </c>
      <c r="EP44" t="s">
        <v>3753</v>
      </c>
      <c r="EQ44" t="s">
        <v>3754</v>
      </c>
      <c r="ER44" t="s">
        <v>3755</v>
      </c>
      <c r="ES44">
        <v>0.94830000000000003</v>
      </c>
      <c r="ET44">
        <v>0.94340000000000002</v>
      </c>
      <c r="EU44">
        <v>0.91610000000000003</v>
      </c>
      <c r="EV44">
        <v>0.97640000000000005</v>
      </c>
      <c r="EW44">
        <v>0.95740000000000003</v>
      </c>
      <c r="EX44">
        <v>0</v>
      </c>
      <c r="EY44">
        <v>54701</v>
      </c>
      <c r="EZ44" t="s">
        <v>3930</v>
      </c>
      <c r="FA44">
        <v>0.94830000000000003</v>
      </c>
      <c r="FB44" t="b">
        <v>0</v>
      </c>
      <c r="FC44" t="b">
        <v>0</v>
      </c>
      <c r="FD44">
        <v>0</v>
      </c>
      <c r="FE44">
        <v>0</v>
      </c>
      <c r="FF44">
        <v>0.9667</v>
      </c>
      <c r="FG44">
        <v>0.69410000000000005</v>
      </c>
      <c r="FH44">
        <v>184070</v>
      </c>
      <c r="FI44">
        <v>2256145</v>
      </c>
      <c r="FJ44">
        <v>8217</v>
      </c>
      <c r="FK44">
        <v>15242</v>
      </c>
      <c r="FL44">
        <v>21960</v>
      </c>
      <c r="FM44" t="b">
        <v>0</v>
      </c>
      <c r="FN44">
        <v>0.53910000000000002</v>
      </c>
      <c r="FO44" s="84">
        <v>42064</v>
      </c>
      <c r="FP44" s="84">
        <v>42429</v>
      </c>
      <c r="FQ44" t="s">
        <v>1029</v>
      </c>
      <c r="FR44" t="b">
        <v>0</v>
      </c>
      <c r="FS44" t="b">
        <v>0</v>
      </c>
      <c r="FT44">
        <v>3.7845</v>
      </c>
      <c r="FU44" s="84">
        <v>42247</v>
      </c>
      <c r="FV44" t="s">
        <v>2872</v>
      </c>
      <c r="FW44">
        <v>0</v>
      </c>
      <c r="FX44">
        <v>4026</v>
      </c>
      <c r="FY44">
        <v>7119</v>
      </c>
      <c r="FZ44">
        <v>5867</v>
      </c>
      <c r="GA44">
        <v>37689</v>
      </c>
      <c r="GB44">
        <v>0</v>
      </c>
      <c r="GC44">
        <v>0</v>
      </c>
      <c r="GD44" t="s">
        <v>2905</v>
      </c>
      <c r="GE44">
        <v>3.3300000000000003E-2</v>
      </c>
      <c r="GF44" t="s">
        <v>2872</v>
      </c>
      <c r="GG44">
        <v>0</v>
      </c>
      <c r="GH44">
        <v>0</v>
      </c>
      <c r="GI44">
        <v>0</v>
      </c>
      <c r="GJ44">
        <v>0</v>
      </c>
      <c r="GK44" t="s">
        <v>3930</v>
      </c>
      <c r="GL44" t="s">
        <v>3930</v>
      </c>
      <c r="GM44" t="s">
        <v>2874</v>
      </c>
      <c r="GN44" t="s">
        <v>240</v>
      </c>
      <c r="GO44" t="s">
        <v>14</v>
      </c>
      <c r="GP44" t="s">
        <v>2864</v>
      </c>
      <c r="GQ44" t="s">
        <v>2864</v>
      </c>
      <c r="GR44" t="s">
        <v>1025</v>
      </c>
      <c r="GS44" t="s">
        <v>3931</v>
      </c>
      <c r="GT44" t="s">
        <v>2931</v>
      </c>
      <c r="GU44" t="s">
        <v>1026</v>
      </c>
      <c r="GV44" t="s">
        <v>2864</v>
      </c>
      <c r="GW44" t="s">
        <v>1027</v>
      </c>
      <c r="GX44" t="s">
        <v>893</v>
      </c>
      <c r="GY44" t="s">
        <v>1028</v>
      </c>
      <c r="GZ44" t="s">
        <v>4310</v>
      </c>
      <c r="HA44">
        <v>75.97</v>
      </c>
      <c r="HB44">
        <v>64.569999999999993</v>
      </c>
    </row>
    <row r="45" spans="1:210" x14ac:dyDescent="0.25">
      <c r="A45" t="e">
        <f>VLOOKUP(B45,'Free Standing without QAAF'!#REF!,1,FALSE)</f>
        <v>#REF!</v>
      </c>
      <c r="B45" t="s">
        <v>338</v>
      </c>
      <c r="C45" t="s">
        <v>1030</v>
      </c>
      <c r="D45" t="s">
        <v>228</v>
      </c>
      <c r="E45" t="s">
        <v>1031</v>
      </c>
      <c r="F45" t="s">
        <v>1032</v>
      </c>
      <c r="G45" t="s">
        <v>893</v>
      </c>
      <c r="H45" t="s">
        <v>1033</v>
      </c>
      <c r="I45" t="s">
        <v>1034</v>
      </c>
      <c r="J45" s="88">
        <v>174.16</v>
      </c>
      <c r="K45" s="88">
        <v>547.16999999999996</v>
      </c>
      <c r="L45" s="88">
        <v>10</v>
      </c>
      <c r="M45" s="88">
        <v>7.13</v>
      </c>
      <c r="N45" s="88">
        <v>191.29</v>
      </c>
      <c r="O45" s="88">
        <v>564.29999999999995</v>
      </c>
      <c r="Q45" s="84">
        <v>43282</v>
      </c>
      <c r="R45">
        <v>116</v>
      </c>
      <c r="S45" t="b">
        <v>1</v>
      </c>
      <c r="T45">
        <v>0.98040000000000005</v>
      </c>
      <c r="U45" t="s">
        <v>2861</v>
      </c>
      <c r="V45" s="85">
        <v>43291.549791666599</v>
      </c>
      <c r="W45" t="s">
        <v>3751</v>
      </c>
      <c r="X45">
        <v>0.85</v>
      </c>
      <c r="Y45">
        <v>0</v>
      </c>
      <c r="Z45">
        <v>1.2</v>
      </c>
      <c r="AA45">
        <v>1.1000000000000001</v>
      </c>
      <c r="AB45">
        <v>-0.13125000000000001</v>
      </c>
      <c r="AC45">
        <v>76.88</v>
      </c>
      <c r="AD45">
        <v>0.95</v>
      </c>
      <c r="AE45">
        <v>0</v>
      </c>
      <c r="AF45">
        <v>0.1</v>
      </c>
      <c r="AG45">
        <v>87.8</v>
      </c>
      <c r="AH45">
        <v>0.96</v>
      </c>
      <c r="AI45">
        <v>0</v>
      </c>
      <c r="AJ45">
        <v>0.08</v>
      </c>
      <c r="AK45">
        <v>140.83000000000001</v>
      </c>
      <c r="AL45">
        <v>368.24</v>
      </c>
      <c r="AM45" s="84">
        <v>43282</v>
      </c>
      <c r="AN45">
        <v>662721735</v>
      </c>
      <c r="AO45">
        <v>0.78380000000000005</v>
      </c>
      <c r="AP45" s="84">
        <v>43190</v>
      </c>
      <c r="AQ45" t="b">
        <v>0</v>
      </c>
      <c r="AR45">
        <v>163.19</v>
      </c>
      <c r="AS45">
        <v>0.5</v>
      </c>
      <c r="AT45">
        <v>0.75</v>
      </c>
      <c r="AU45">
        <v>3.8397000000000001</v>
      </c>
      <c r="AV45">
        <v>4.4131</v>
      </c>
      <c r="AW45">
        <v>0.5</v>
      </c>
      <c r="AX45">
        <v>0</v>
      </c>
      <c r="AY45">
        <v>0.6</v>
      </c>
      <c r="AZ45">
        <v>0.5</v>
      </c>
      <c r="BA45">
        <v>0.71509999999999996</v>
      </c>
      <c r="BB45">
        <v>0.95</v>
      </c>
      <c r="BC45">
        <v>0.5</v>
      </c>
      <c r="BD45">
        <v>0.12570000000000001</v>
      </c>
      <c r="BE45">
        <v>0.5</v>
      </c>
      <c r="BF45">
        <v>0.47939999999999999</v>
      </c>
      <c r="BG45">
        <v>1.0794999999999999</v>
      </c>
      <c r="BH45">
        <v>8</v>
      </c>
      <c r="BI45" s="84">
        <v>43282</v>
      </c>
      <c r="BJ45">
        <v>1</v>
      </c>
      <c r="BK45" t="b">
        <v>0</v>
      </c>
      <c r="BL45" s="84">
        <v>43054</v>
      </c>
      <c r="BM45" s="84">
        <v>43054</v>
      </c>
      <c r="BN45" t="b">
        <v>1</v>
      </c>
      <c r="BO45" s="84">
        <v>43291</v>
      </c>
      <c r="BP45" t="b">
        <v>1</v>
      </c>
      <c r="BQ45" s="84">
        <v>43282</v>
      </c>
      <c r="BR45">
        <v>116</v>
      </c>
      <c r="BS45">
        <v>642</v>
      </c>
      <c r="BT45">
        <v>107353</v>
      </c>
      <c r="BU45" s="85">
        <v>43291.549791666599</v>
      </c>
      <c r="BV45" t="s">
        <v>4047</v>
      </c>
      <c r="BW45">
        <v>174.16</v>
      </c>
      <c r="BX45" t="s">
        <v>2861</v>
      </c>
      <c r="BY45">
        <v>0.84089999999999998</v>
      </c>
      <c r="BZ45">
        <v>321</v>
      </c>
      <c r="CA45">
        <v>1.0406500000000001</v>
      </c>
      <c r="CB45" t="s">
        <v>2864</v>
      </c>
      <c r="CC45" t="s">
        <v>3751</v>
      </c>
      <c r="CD45" t="b">
        <v>1</v>
      </c>
      <c r="CE45">
        <v>0</v>
      </c>
      <c r="CF45">
        <v>641</v>
      </c>
      <c r="CG45">
        <v>1</v>
      </c>
      <c r="CH45">
        <v>39</v>
      </c>
      <c r="CI45">
        <v>14274</v>
      </c>
      <c r="CJ45">
        <v>12235</v>
      </c>
      <c r="CK45">
        <v>4111</v>
      </c>
      <c r="CL45">
        <v>0.85719999999999996</v>
      </c>
      <c r="CM45" t="s">
        <v>2883</v>
      </c>
      <c r="CN45">
        <v>0</v>
      </c>
      <c r="CO45">
        <v>547.16999999999996</v>
      </c>
      <c r="CP45" t="s">
        <v>2866</v>
      </c>
      <c r="CQ45" t="s">
        <v>2880</v>
      </c>
      <c r="CR45">
        <v>77.58</v>
      </c>
      <c r="CS45">
        <v>96.58</v>
      </c>
      <c r="CT45">
        <v>5</v>
      </c>
      <c r="CU45">
        <v>0</v>
      </c>
      <c r="CV45">
        <v>1199151</v>
      </c>
      <c r="CW45">
        <v>89.13</v>
      </c>
      <c r="CX45">
        <v>97.25</v>
      </c>
      <c r="CY45">
        <v>81.78</v>
      </c>
      <c r="CZ45">
        <v>61.42</v>
      </c>
      <c r="DA45">
        <v>0</v>
      </c>
      <c r="DB45">
        <v>0</v>
      </c>
      <c r="DC45">
        <v>81.78</v>
      </c>
      <c r="DD45">
        <v>77.58</v>
      </c>
      <c r="DE45">
        <v>1233085</v>
      </c>
      <c r="DF45">
        <v>1279980</v>
      </c>
      <c r="DG45">
        <v>12235</v>
      </c>
      <c r="DH45">
        <v>91.65</v>
      </c>
      <c r="DI45">
        <v>95.14</v>
      </c>
      <c r="DJ45">
        <v>186.79</v>
      </c>
      <c r="DK45">
        <v>0</v>
      </c>
      <c r="DL45">
        <v>0</v>
      </c>
      <c r="DM45">
        <v>186.79</v>
      </c>
      <c r="DN45">
        <v>43770</v>
      </c>
      <c r="DO45">
        <v>311188</v>
      </c>
      <c r="DP45">
        <v>3712216</v>
      </c>
      <c r="DQ45">
        <v>0</v>
      </c>
      <c r="DR45">
        <v>0</v>
      </c>
      <c r="DS45">
        <v>0</v>
      </c>
      <c r="DT45">
        <v>247787</v>
      </c>
      <c r="DU45">
        <v>96994</v>
      </c>
      <c r="DV45">
        <v>0</v>
      </c>
      <c r="DW45">
        <v>0</v>
      </c>
      <c r="DX45">
        <v>0</v>
      </c>
      <c r="DY45">
        <v>533346</v>
      </c>
      <c r="DZ45">
        <v>248709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1031271</v>
      </c>
      <c r="EG45">
        <v>0</v>
      </c>
      <c r="EH45">
        <v>1199151</v>
      </c>
      <c r="EI45" s="84">
        <v>42186</v>
      </c>
      <c r="EJ45" s="84">
        <v>42551</v>
      </c>
      <c r="EK45">
        <v>2285381</v>
      </c>
      <c r="EL45" t="b">
        <v>1</v>
      </c>
      <c r="EM45" t="b">
        <v>1</v>
      </c>
      <c r="EN45">
        <v>1</v>
      </c>
      <c r="EO45" t="s">
        <v>3753</v>
      </c>
      <c r="EP45" t="s">
        <v>3754</v>
      </c>
      <c r="EQ45" t="s">
        <v>3755</v>
      </c>
      <c r="ER45" t="s">
        <v>3756</v>
      </c>
      <c r="ES45">
        <v>0.91649999999999998</v>
      </c>
      <c r="ET45">
        <v>0.88549999999999995</v>
      </c>
      <c r="EU45">
        <v>0.89100000000000001</v>
      </c>
      <c r="EV45">
        <v>0.97209999999999996</v>
      </c>
      <c r="EW45">
        <v>0.91749999999999998</v>
      </c>
      <c r="EX45">
        <v>0</v>
      </c>
      <c r="EY45">
        <v>52035</v>
      </c>
      <c r="EZ45" t="s">
        <v>4047</v>
      </c>
      <c r="FA45">
        <v>0.91649999999999998</v>
      </c>
      <c r="FB45" t="b">
        <v>0</v>
      </c>
      <c r="FC45" t="b">
        <v>0</v>
      </c>
      <c r="FD45">
        <v>0</v>
      </c>
      <c r="FE45">
        <v>0</v>
      </c>
      <c r="FF45">
        <v>0.76</v>
      </c>
      <c r="FG45">
        <v>0.85719999999999996</v>
      </c>
      <c r="FH45">
        <v>354958</v>
      </c>
      <c r="FI45">
        <v>3712216</v>
      </c>
      <c r="FJ45">
        <v>4111</v>
      </c>
      <c r="FK45">
        <v>12235</v>
      </c>
      <c r="FL45">
        <v>14274</v>
      </c>
      <c r="FM45" t="b">
        <v>0</v>
      </c>
      <c r="FN45">
        <v>0.33600000000000002</v>
      </c>
      <c r="FO45" s="84">
        <v>42186</v>
      </c>
      <c r="FP45" s="84">
        <v>42551</v>
      </c>
      <c r="FQ45" t="s">
        <v>1034</v>
      </c>
      <c r="FR45" t="b">
        <v>0</v>
      </c>
      <c r="FS45" t="b">
        <v>0</v>
      </c>
      <c r="FT45">
        <v>4.6403999999999996</v>
      </c>
      <c r="FU45" s="84">
        <v>42369</v>
      </c>
      <c r="FV45" t="s">
        <v>2872</v>
      </c>
      <c r="FW45">
        <v>0</v>
      </c>
      <c r="FX45">
        <v>1872</v>
      </c>
      <c r="FY45">
        <v>4237</v>
      </c>
      <c r="FZ45">
        <v>9745</v>
      </c>
      <c r="GA45">
        <v>36181</v>
      </c>
      <c r="GB45">
        <v>0</v>
      </c>
      <c r="GC45">
        <v>0</v>
      </c>
      <c r="GD45" t="s">
        <v>2980</v>
      </c>
      <c r="GE45">
        <v>0.24</v>
      </c>
      <c r="GF45" t="s">
        <v>2872</v>
      </c>
      <c r="GG45">
        <v>0</v>
      </c>
      <c r="GH45">
        <v>0</v>
      </c>
      <c r="GI45">
        <v>0</v>
      </c>
      <c r="GJ45">
        <v>0</v>
      </c>
      <c r="GK45" t="s">
        <v>4047</v>
      </c>
      <c r="GL45" t="s">
        <v>4047</v>
      </c>
      <c r="GM45" t="s">
        <v>2874</v>
      </c>
      <c r="GN45" t="s">
        <v>338</v>
      </c>
      <c r="GO45" t="s">
        <v>228</v>
      </c>
      <c r="GP45" t="s">
        <v>2864</v>
      </c>
      <c r="GQ45" t="s">
        <v>2864</v>
      </c>
      <c r="GR45" t="s">
        <v>1030</v>
      </c>
      <c r="GS45" t="s">
        <v>2981</v>
      </c>
      <c r="GT45" t="s">
        <v>2972</v>
      </c>
      <c r="GU45" t="s">
        <v>1031</v>
      </c>
      <c r="GV45" t="s">
        <v>2864</v>
      </c>
      <c r="GW45" t="s">
        <v>1032</v>
      </c>
      <c r="GX45" t="s">
        <v>893</v>
      </c>
      <c r="GY45" t="s">
        <v>1033</v>
      </c>
      <c r="GZ45" t="s">
        <v>4290</v>
      </c>
      <c r="HA45">
        <v>205.4</v>
      </c>
      <c r="HB45">
        <v>98.01</v>
      </c>
    </row>
    <row r="46" spans="1:210" x14ac:dyDescent="0.25">
      <c r="A46" t="e">
        <f>VLOOKUP(B46,'Free Standing without QAAF'!#REF!,1,FALSE)</f>
        <v>#REF!</v>
      </c>
      <c r="B46" t="s">
        <v>241</v>
      </c>
      <c r="C46" t="s">
        <v>1035</v>
      </c>
      <c r="D46" t="s">
        <v>15</v>
      </c>
      <c r="E46" t="s">
        <v>1036</v>
      </c>
      <c r="F46" t="s">
        <v>1015</v>
      </c>
      <c r="G46" t="s">
        <v>893</v>
      </c>
      <c r="H46" t="s">
        <v>1016</v>
      </c>
      <c r="I46" t="s">
        <v>900</v>
      </c>
      <c r="J46" s="88">
        <v>148.74</v>
      </c>
      <c r="K46" s="88">
        <v>561.25</v>
      </c>
      <c r="L46" s="88">
        <v>10</v>
      </c>
      <c r="M46" s="88">
        <v>7.13</v>
      </c>
      <c r="N46" s="88">
        <v>165.87</v>
      </c>
      <c r="O46" s="88">
        <v>578.38</v>
      </c>
      <c r="Q46" s="84">
        <v>43282</v>
      </c>
      <c r="R46">
        <v>116</v>
      </c>
      <c r="S46" t="b">
        <v>1</v>
      </c>
      <c r="T46">
        <v>0.98040000000000005</v>
      </c>
      <c r="U46" t="s">
        <v>2861</v>
      </c>
      <c r="V46" s="85">
        <v>43291.549791666599</v>
      </c>
      <c r="W46" t="s">
        <v>3751</v>
      </c>
      <c r="X46">
        <v>0.85</v>
      </c>
      <c r="Y46">
        <v>0</v>
      </c>
      <c r="Z46">
        <v>1.2</v>
      </c>
      <c r="AA46">
        <v>1.1000000000000001</v>
      </c>
      <c r="AB46">
        <v>-0.13125000000000001</v>
      </c>
      <c r="AC46">
        <v>76.88</v>
      </c>
      <c r="AD46">
        <v>0.95</v>
      </c>
      <c r="AE46">
        <v>0</v>
      </c>
      <c r="AF46">
        <v>0.1</v>
      </c>
      <c r="AG46">
        <v>87.8</v>
      </c>
      <c r="AH46">
        <v>0.96</v>
      </c>
      <c r="AI46">
        <v>0</v>
      </c>
      <c r="AJ46">
        <v>0.08</v>
      </c>
      <c r="AK46">
        <v>140.83000000000001</v>
      </c>
      <c r="AL46">
        <v>368.24</v>
      </c>
      <c r="AM46" s="84">
        <v>43282</v>
      </c>
      <c r="AN46">
        <v>662721735</v>
      </c>
      <c r="AO46">
        <v>0.78380000000000005</v>
      </c>
      <c r="AP46" s="84">
        <v>43190</v>
      </c>
      <c r="AQ46" t="b">
        <v>0</v>
      </c>
      <c r="AR46">
        <v>163.19</v>
      </c>
      <c r="AS46">
        <v>0.5</v>
      </c>
      <c r="AT46">
        <v>0.75</v>
      </c>
      <c r="AU46">
        <v>3.8397000000000001</v>
      </c>
      <c r="AV46">
        <v>4.4131</v>
      </c>
      <c r="AW46">
        <v>0.5</v>
      </c>
      <c r="AX46">
        <v>0</v>
      </c>
      <c r="AY46">
        <v>0.6</v>
      </c>
      <c r="AZ46">
        <v>0.5</v>
      </c>
      <c r="BA46">
        <v>0.71509999999999996</v>
      </c>
      <c r="BB46">
        <v>0.95</v>
      </c>
      <c r="BC46">
        <v>0.5</v>
      </c>
      <c r="BD46">
        <v>0.12570000000000001</v>
      </c>
      <c r="BE46">
        <v>0.5</v>
      </c>
      <c r="BF46">
        <v>0.47939999999999999</v>
      </c>
      <c r="BG46">
        <v>1.0794999999999999</v>
      </c>
      <c r="BH46">
        <v>8</v>
      </c>
      <c r="BI46" s="84">
        <v>43282</v>
      </c>
      <c r="BJ46">
        <v>1</v>
      </c>
      <c r="BK46" t="b">
        <v>0</v>
      </c>
      <c r="BL46" s="84">
        <v>43054</v>
      </c>
      <c r="BM46" s="84">
        <v>43054</v>
      </c>
      <c r="BN46" t="b">
        <v>1</v>
      </c>
      <c r="BO46" s="84">
        <v>43291</v>
      </c>
      <c r="BP46" t="b">
        <v>1</v>
      </c>
      <c r="BQ46" s="84">
        <v>43282</v>
      </c>
      <c r="BR46">
        <v>116</v>
      </c>
      <c r="BS46">
        <v>60</v>
      </c>
      <c r="BT46">
        <v>107105</v>
      </c>
      <c r="BU46" s="85">
        <v>43291.549791666599</v>
      </c>
      <c r="BV46" t="s">
        <v>3933</v>
      </c>
      <c r="BW46">
        <v>148.74</v>
      </c>
      <c r="BX46" t="s">
        <v>2861</v>
      </c>
      <c r="BY46">
        <v>0.92420000000000002</v>
      </c>
      <c r="BZ46">
        <v>30</v>
      </c>
      <c r="CA46">
        <v>1.0310299999999999</v>
      </c>
      <c r="CB46" t="s">
        <v>2864</v>
      </c>
      <c r="CC46" t="s">
        <v>3751</v>
      </c>
      <c r="CD46" t="b">
        <v>1</v>
      </c>
      <c r="CE46">
        <v>0</v>
      </c>
      <c r="CF46">
        <v>59</v>
      </c>
      <c r="CG46">
        <v>1</v>
      </c>
      <c r="CH46">
        <v>72</v>
      </c>
      <c r="CI46">
        <v>26352</v>
      </c>
      <c r="CJ46">
        <v>18672</v>
      </c>
      <c r="CK46">
        <v>9712</v>
      </c>
      <c r="CL46">
        <v>0.70860000000000001</v>
      </c>
      <c r="CM46" t="s">
        <v>2883</v>
      </c>
      <c r="CN46">
        <v>0</v>
      </c>
      <c r="CO46">
        <v>561.25</v>
      </c>
      <c r="CP46" t="s">
        <v>2866</v>
      </c>
      <c r="CQ46" t="s">
        <v>2880</v>
      </c>
      <c r="CR46">
        <v>75.209999999999994</v>
      </c>
      <c r="CS46">
        <v>73.53</v>
      </c>
      <c r="CT46">
        <v>4</v>
      </c>
      <c r="CU46">
        <v>0</v>
      </c>
      <c r="CV46">
        <v>1658860</v>
      </c>
      <c r="CW46">
        <v>79.94</v>
      </c>
      <c r="CX46">
        <v>81.38</v>
      </c>
      <c r="CY46">
        <v>75.209999999999994</v>
      </c>
      <c r="CZ46">
        <v>67.5</v>
      </c>
      <c r="DA46">
        <v>0</v>
      </c>
      <c r="DB46">
        <v>0</v>
      </c>
      <c r="DC46">
        <v>75.209999999999994</v>
      </c>
      <c r="DD46">
        <v>85.26</v>
      </c>
      <c r="DE46">
        <v>896331</v>
      </c>
      <c r="DF46">
        <v>778648</v>
      </c>
      <c r="DG46">
        <v>22399</v>
      </c>
      <c r="DH46">
        <v>36.01</v>
      </c>
      <c r="DI46">
        <v>37.520000000000003</v>
      </c>
      <c r="DJ46">
        <v>73.53</v>
      </c>
      <c r="DK46">
        <v>0</v>
      </c>
      <c r="DL46">
        <v>0</v>
      </c>
      <c r="DM46">
        <v>73.53</v>
      </c>
      <c r="DN46">
        <v>170510</v>
      </c>
      <c r="DO46">
        <v>206103</v>
      </c>
      <c r="DP46">
        <v>3333839</v>
      </c>
      <c r="DQ46">
        <v>63912</v>
      </c>
      <c r="DR46">
        <v>153008</v>
      </c>
      <c r="DS46">
        <v>219942</v>
      </c>
      <c r="DT46">
        <v>1242</v>
      </c>
      <c r="DU46">
        <v>15326</v>
      </c>
      <c r="DV46">
        <v>46636</v>
      </c>
      <c r="DW46">
        <v>1423</v>
      </c>
      <c r="DX46">
        <v>0</v>
      </c>
      <c r="DY46">
        <v>18229</v>
      </c>
      <c r="DZ46">
        <v>246466</v>
      </c>
      <c r="EA46">
        <v>230404</v>
      </c>
      <c r="EB46">
        <v>202714</v>
      </c>
      <c r="EC46">
        <v>163781</v>
      </c>
      <c r="ED46">
        <v>81538</v>
      </c>
      <c r="EE46">
        <v>3788</v>
      </c>
      <c r="EF46">
        <v>80361</v>
      </c>
      <c r="EG46">
        <v>149785</v>
      </c>
      <c r="EH46">
        <v>1278671</v>
      </c>
      <c r="EI46" s="84">
        <v>42309</v>
      </c>
      <c r="EJ46" s="84">
        <v>42674</v>
      </c>
      <c r="EK46">
        <v>1507113</v>
      </c>
      <c r="EL46" t="b">
        <v>1</v>
      </c>
      <c r="EM46" t="b">
        <v>1</v>
      </c>
      <c r="EN46">
        <v>1</v>
      </c>
      <c r="EO46" t="s">
        <v>3754</v>
      </c>
      <c r="EP46" t="s">
        <v>3755</v>
      </c>
      <c r="EQ46" t="s">
        <v>3756</v>
      </c>
      <c r="ER46" t="s">
        <v>3763</v>
      </c>
      <c r="ES46">
        <v>0.98229999999999995</v>
      </c>
      <c r="ET46">
        <v>0.97470000000000001</v>
      </c>
      <c r="EU46">
        <v>1.0286999999999999</v>
      </c>
      <c r="EV46">
        <v>0.94220000000000004</v>
      </c>
      <c r="EW46">
        <v>0.98340000000000005</v>
      </c>
      <c r="EX46">
        <v>0</v>
      </c>
      <c r="EY46">
        <v>77858</v>
      </c>
      <c r="EZ46" t="s">
        <v>3933</v>
      </c>
      <c r="FA46">
        <v>0.98229999999999995</v>
      </c>
      <c r="FB46" t="b">
        <v>0</v>
      </c>
      <c r="FC46" t="b">
        <v>0</v>
      </c>
      <c r="FD46">
        <v>0</v>
      </c>
      <c r="FE46">
        <v>0</v>
      </c>
      <c r="FF46">
        <v>0.66</v>
      </c>
      <c r="FG46">
        <v>0.70860000000000001</v>
      </c>
      <c r="FH46">
        <v>376613</v>
      </c>
      <c r="FI46">
        <v>3333839</v>
      </c>
      <c r="FJ46">
        <v>9712</v>
      </c>
      <c r="FK46">
        <v>18672</v>
      </c>
      <c r="FL46">
        <v>26352</v>
      </c>
      <c r="FM46" t="b">
        <v>0</v>
      </c>
      <c r="FN46">
        <v>0.52010000000000001</v>
      </c>
      <c r="FO46" s="84">
        <v>42309</v>
      </c>
      <c r="FP46" s="84">
        <v>42674</v>
      </c>
      <c r="FQ46" t="s">
        <v>900</v>
      </c>
      <c r="FR46" t="b">
        <v>0</v>
      </c>
      <c r="FS46" t="b">
        <v>0</v>
      </c>
      <c r="FT46">
        <v>4.2449000000000003</v>
      </c>
      <c r="FU46" s="84">
        <v>42490</v>
      </c>
      <c r="FV46" t="s">
        <v>2872</v>
      </c>
      <c r="FW46">
        <v>0</v>
      </c>
      <c r="FX46">
        <v>4417</v>
      </c>
      <c r="FY46">
        <v>9114</v>
      </c>
      <c r="FZ46">
        <v>15561</v>
      </c>
      <c r="GA46">
        <v>43953</v>
      </c>
      <c r="GB46">
        <v>0</v>
      </c>
      <c r="GC46">
        <v>4813</v>
      </c>
      <c r="GD46" t="s">
        <v>2925</v>
      </c>
      <c r="GE46">
        <v>0.34</v>
      </c>
      <c r="GF46" t="s">
        <v>2872</v>
      </c>
      <c r="GG46">
        <v>0</v>
      </c>
      <c r="GH46">
        <v>0</v>
      </c>
      <c r="GI46">
        <v>0</v>
      </c>
      <c r="GJ46">
        <v>0</v>
      </c>
      <c r="GK46" t="s">
        <v>3933</v>
      </c>
      <c r="GL46" t="s">
        <v>3933</v>
      </c>
      <c r="GM46" t="s">
        <v>2874</v>
      </c>
      <c r="GN46" t="s">
        <v>241</v>
      </c>
      <c r="GO46" t="s">
        <v>15</v>
      </c>
      <c r="GP46" t="s">
        <v>2864</v>
      </c>
      <c r="GQ46" t="s">
        <v>2864</v>
      </c>
      <c r="GR46" t="s">
        <v>1035</v>
      </c>
      <c r="GS46" t="s">
        <v>2983</v>
      </c>
      <c r="GT46" t="s">
        <v>3051</v>
      </c>
      <c r="GU46" t="s">
        <v>1036</v>
      </c>
      <c r="GV46" t="s">
        <v>2864</v>
      </c>
      <c r="GW46" t="s">
        <v>1015</v>
      </c>
      <c r="GX46" t="s">
        <v>893</v>
      </c>
      <c r="GY46" t="s">
        <v>1016</v>
      </c>
      <c r="GZ46" t="s">
        <v>4311</v>
      </c>
      <c r="HA46">
        <v>81.72</v>
      </c>
      <c r="HB46">
        <v>88.84</v>
      </c>
    </row>
    <row r="47" spans="1:210" x14ac:dyDescent="0.25">
      <c r="A47" t="e">
        <f>VLOOKUP(B47,'Free Standing without QAAF'!#REF!,1,FALSE)</f>
        <v>#REF!</v>
      </c>
      <c r="B47" t="s">
        <v>243</v>
      </c>
      <c r="C47" t="s">
        <v>1037</v>
      </c>
      <c r="D47" t="s">
        <v>16</v>
      </c>
      <c r="E47" t="s">
        <v>1038</v>
      </c>
      <c r="F47" t="s">
        <v>900</v>
      </c>
      <c r="G47" t="s">
        <v>893</v>
      </c>
      <c r="H47" t="s">
        <v>1039</v>
      </c>
      <c r="I47" t="s">
        <v>952</v>
      </c>
      <c r="J47" s="88">
        <v>199.51</v>
      </c>
      <c r="K47" s="88">
        <v>579.72</v>
      </c>
      <c r="L47" s="88">
        <v>10</v>
      </c>
      <c r="M47" s="88">
        <v>7.13</v>
      </c>
      <c r="N47" s="88">
        <v>216.64</v>
      </c>
      <c r="O47" s="88">
        <v>596.85</v>
      </c>
      <c r="Q47" s="84">
        <v>43282</v>
      </c>
      <c r="R47">
        <v>116</v>
      </c>
      <c r="S47" t="b">
        <v>1</v>
      </c>
      <c r="T47">
        <v>0.98040000000000005</v>
      </c>
      <c r="U47" t="s">
        <v>2861</v>
      </c>
      <c r="V47" s="85">
        <v>43291.549791666599</v>
      </c>
      <c r="W47" t="s">
        <v>3751</v>
      </c>
      <c r="X47">
        <v>0.85</v>
      </c>
      <c r="Y47">
        <v>0</v>
      </c>
      <c r="Z47">
        <v>1.2</v>
      </c>
      <c r="AA47">
        <v>1.1000000000000001</v>
      </c>
      <c r="AB47">
        <v>-0.13125000000000001</v>
      </c>
      <c r="AC47">
        <v>76.88</v>
      </c>
      <c r="AD47">
        <v>0.95</v>
      </c>
      <c r="AE47">
        <v>0</v>
      </c>
      <c r="AF47">
        <v>0.1</v>
      </c>
      <c r="AG47">
        <v>87.8</v>
      </c>
      <c r="AH47">
        <v>0.96</v>
      </c>
      <c r="AI47">
        <v>0</v>
      </c>
      <c r="AJ47">
        <v>0.08</v>
      </c>
      <c r="AK47">
        <v>140.83000000000001</v>
      </c>
      <c r="AL47">
        <v>368.24</v>
      </c>
      <c r="AM47" s="84">
        <v>43282</v>
      </c>
      <c r="AN47">
        <v>662721735</v>
      </c>
      <c r="AO47">
        <v>0.78380000000000005</v>
      </c>
      <c r="AP47" s="84">
        <v>43190</v>
      </c>
      <c r="AQ47" t="b">
        <v>0</v>
      </c>
      <c r="AR47">
        <v>163.19</v>
      </c>
      <c r="AS47">
        <v>0.5</v>
      </c>
      <c r="AT47">
        <v>0.75</v>
      </c>
      <c r="AU47">
        <v>3.8397000000000001</v>
      </c>
      <c r="AV47">
        <v>4.4131</v>
      </c>
      <c r="AW47">
        <v>0.5</v>
      </c>
      <c r="AX47">
        <v>0</v>
      </c>
      <c r="AY47">
        <v>0.6</v>
      </c>
      <c r="AZ47">
        <v>0.5</v>
      </c>
      <c r="BA47">
        <v>0.71509999999999996</v>
      </c>
      <c r="BB47">
        <v>0.95</v>
      </c>
      <c r="BC47">
        <v>0.5</v>
      </c>
      <c r="BD47">
        <v>0.12570000000000001</v>
      </c>
      <c r="BE47">
        <v>0.5</v>
      </c>
      <c r="BF47">
        <v>0.47939999999999999</v>
      </c>
      <c r="BG47">
        <v>1.0794999999999999</v>
      </c>
      <c r="BH47">
        <v>8</v>
      </c>
      <c r="BI47" s="84">
        <v>43282</v>
      </c>
      <c r="BJ47">
        <v>1</v>
      </c>
      <c r="BK47" t="b">
        <v>0</v>
      </c>
      <c r="BL47" s="84">
        <v>43054</v>
      </c>
      <c r="BM47" s="84">
        <v>43054</v>
      </c>
      <c r="BN47" t="b">
        <v>1</v>
      </c>
      <c r="BO47" s="84">
        <v>43291</v>
      </c>
      <c r="BP47" t="b">
        <v>1</v>
      </c>
      <c r="BQ47" s="84">
        <v>43282</v>
      </c>
      <c r="BR47">
        <v>116</v>
      </c>
      <c r="BS47">
        <v>62</v>
      </c>
      <c r="BT47">
        <v>107106</v>
      </c>
      <c r="BU47" s="85">
        <v>43291.549791666599</v>
      </c>
      <c r="BV47" t="s">
        <v>3937</v>
      </c>
      <c r="BW47">
        <v>199.51</v>
      </c>
      <c r="BX47" t="s">
        <v>2861</v>
      </c>
      <c r="BY47">
        <v>1.0335000000000001</v>
      </c>
      <c r="BZ47">
        <v>31</v>
      </c>
      <c r="CA47">
        <v>1.0419</v>
      </c>
      <c r="CB47" t="s">
        <v>2864</v>
      </c>
      <c r="CC47" t="s">
        <v>3751</v>
      </c>
      <c r="CD47" t="b">
        <v>1</v>
      </c>
      <c r="CE47">
        <v>0</v>
      </c>
      <c r="CF47">
        <v>61</v>
      </c>
      <c r="CG47">
        <v>1</v>
      </c>
      <c r="CH47">
        <v>59</v>
      </c>
      <c r="CI47">
        <v>21594</v>
      </c>
      <c r="CJ47">
        <v>20525</v>
      </c>
      <c r="CK47">
        <v>5349</v>
      </c>
      <c r="CL47">
        <v>0.95050000000000001</v>
      </c>
      <c r="CM47" t="s">
        <v>2883</v>
      </c>
      <c r="CN47">
        <v>0</v>
      </c>
      <c r="CO47">
        <v>579.72</v>
      </c>
      <c r="CP47" t="s">
        <v>2866</v>
      </c>
      <c r="CQ47" t="s">
        <v>2867</v>
      </c>
      <c r="CR47">
        <v>102.93</v>
      </c>
      <c r="CS47">
        <v>96.58</v>
      </c>
      <c r="CT47">
        <v>6</v>
      </c>
      <c r="CU47">
        <v>0</v>
      </c>
      <c r="CV47">
        <v>2756822</v>
      </c>
      <c r="CW47">
        <v>122.31</v>
      </c>
      <c r="CX47">
        <v>121.67</v>
      </c>
      <c r="CY47">
        <v>125.75</v>
      </c>
      <c r="CZ47">
        <v>81.48</v>
      </c>
      <c r="DA47">
        <v>0</v>
      </c>
      <c r="DB47">
        <v>0</v>
      </c>
      <c r="DC47">
        <v>125.75</v>
      </c>
      <c r="DD47">
        <v>102.93</v>
      </c>
      <c r="DE47">
        <v>999448</v>
      </c>
      <c r="DF47">
        <v>1287125</v>
      </c>
      <c r="DG47">
        <v>20525</v>
      </c>
      <c r="DH47">
        <v>44.34</v>
      </c>
      <c r="DI47">
        <v>57.11</v>
      </c>
      <c r="DJ47">
        <v>101.45</v>
      </c>
      <c r="DK47">
        <v>0</v>
      </c>
      <c r="DL47">
        <v>0</v>
      </c>
      <c r="DM47">
        <v>101.45</v>
      </c>
      <c r="DN47">
        <v>204352</v>
      </c>
      <c r="DO47">
        <v>107998</v>
      </c>
      <c r="DP47">
        <v>5043395</v>
      </c>
      <c r="DQ47">
        <v>93566</v>
      </c>
      <c r="DR47">
        <v>161387</v>
      </c>
      <c r="DS47">
        <v>141785</v>
      </c>
      <c r="DT47">
        <v>902</v>
      </c>
      <c r="DU47">
        <v>190769</v>
      </c>
      <c r="DV47">
        <v>0</v>
      </c>
      <c r="DW47">
        <v>0</v>
      </c>
      <c r="DX47">
        <v>33010</v>
      </c>
      <c r="DY47">
        <v>65679</v>
      </c>
      <c r="DZ47">
        <v>570980</v>
      </c>
      <c r="EA47">
        <v>88416</v>
      </c>
      <c r="EB47">
        <v>216615</v>
      </c>
      <c r="EC47">
        <v>220045</v>
      </c>
      <c r="ED47">
        <v>162514</v>
      </c>
      <c r="EE47">
        <v>5905</v>
      </c>
      <c r="EF47">
        <v>111066</v>
      </c>
      <c r="EG47">
        <v>21988</v>
      </c>
      <c r="EH47">
        <v>2646418</v>
      </c>
      <c r="EI47" s="84">
        <v>42125</v>
      </c>
      <c r="EJ47" s="84">
        <v>42490</v>
      </c>
      <c r="EK47">
        <v>2082268</v>
      </c>
      <c r="EL47" t="b">
        <v>1</v>
      </c>
      <c r="EM47" t="b">
        <v>1</v>
      </c>
      <c r="EN47">
        <v>1.0794999999999999</v>
      </c>
      <c r="EO47" t="s">
        <v>3796</v>
      </c>
      <c r="EP47" t="s">
        <v>3753</v>
      </c>
      <c r="EQ47" t="s">
        <v>3754</v>
      </c>
      <c r="ER47" t="s">
        <v>3755</v>
      </c>
      <c r="ES47">
        <v>1.0053000000000001</v>
      </c>
      <c r="ET47">
        <v>0.99139999999999995</v>
      </c>
      <c r="EU47">
        <v>0.98780000000000001</v>
      </c>
      <c r="EV47">
        <v>1.0017</v>
      </c>
      <c r="EW47">
        <v>1.0402</v>
      </c>
      <c r="EX47">
        <v>0</v>
      </c>
      <c r="EY47">
        <v>129158</v>
      </c>
      <c r="EZ47" t="s">
        <v>3937</v>
      </c>
      <c r="FA47">
        <v>1.0053000000000001</v>
      </c>
      <c r="FB47" t="b">
        <v>0</v>
      </c>
      <c r="FC47" t="b">
        <v>0</v>
      </c>
      <c r="FD47">
        <v>0</v>
      </c>
      <c r="FE47">
        <v>0</v>
      </c>
      <c r="FF47">
        <v>0.84619999999999995</v>
      </c>
      <c r="FG47">
        <v>0.95050000000000001</v>
      </c>
      <c r="FH47">
        <v>312350</v>
      </c>
      <c r="FI47">
        <v>5043395</v>
      </c>
      <c r="FJ47">
        <v>5349</v>
      </c>
      <c r="FK47">
        <v>20525</v>
      </c>
      <c r="FL47">
        <v>21594</v>
      </c>
      <c r="FM47" t="b">
        <v>0</v>
      </c>
      <c r="FN47">
        <v>0.2606</v>
      </c>
      <c r="FO47" s="84">
        <v>42125</v>
      </c>
      <c r="FP47" s="84">
        <v>42490</v>
      </c>
      <c r="FQ47" t="s">
        <v>952</v>
      </c>
      <c r="FR47" t="b">
        <v>0</v>
      </c>
      <c r="FS47" t="b">
        <v>0</v>
      </c>
      <c r="FT47">
        <v>6.2595000000000001</v>
      </c>
      <c r="FU47" s="84">
        <v>42308</v>
      </c>
      <c r="FV47" t="s">
        <v>2872</v>
      </c>
      <c r="FW47">
        <v>0</v>
      </c>
      <c r="FX47">
        <v>9036</v>
      </c>
      <c r="FY47">
        <v>15804</v>
      </c>
      <c r="FZ47">
        <v>20462</v>
      </c>
      <c r="GA47">
        <v>83856</v>
      </c>
      <c r="GB47">
        <v>0</v>
      </c>
      <c r="GC47">
        <v>0</v>
      </c>
      <c r="GD47" t="s">
        <v>2881</v>
      </c>
      <c r="GE47">
        <v>0.15379999999999999</v>
      </c>
      <c r="GF47" t="s">
        <v>2872</v>
      </c>
      <c r="GG47">
        <v>0</v>
      </c>
      <c r="GH47">
        <v>0</v>
      </c>
      <c r="GI47">
        <v>0</v>
      </c>
      <c r="GJ47">
        <v>0</v>
      </c>
      <c r="GK47" t="s">
        <v>3937</v>
      </c>
      <c r="GL47" t="s">
        <v>3937</v>
      </c>
      <c r="GM47" t="s">
        <v>2874</v>
      </c>
      <c r="GN47" t="s">
        <v>243</v>
      </c>
      <c r="GO47" t="s">
        <v>16</v>
      </c>
      <c r="GP47" t="s">
        <v>2864</v>
      </c>
      <c r="GQ47" t="s">
        <v>2864</v>
      </c>
      <c r="GR47" t="s">
        <v>1037</v>
      </c>
      <c r="GS47" t="s">
        <v>2986</v>
      </c>
      <c r="GT47" t="s">
        <v>2931</v>
      </c>
      <c r="GU47" t="s">
        <v>1038</v>
      </c>
      <c r="GV47" t="s">
        <v>2864</v>
      </c>
      <c r="GW47" t="s">
        <v>900</v>
      </c>
      <c r="GX47" t="s">
        <v>893</v>
      </c>
      <c r="GY47" t="s">
        <v>1039</v>
      </c>
      <c r="GZ47" t="s">
        <v>4312</v>
      </c>
      <c r="HA47">
        <v>111.4</v>
      </c>
      <c r="HB47">
        <v>134.32</v>
      </c>
    </row>
    <row r="48" spans="1:210" x14ac:dyDescent="0.25">
      <c r="A48" t="e">
        <f>VLOOKUP(B48,'Free Standing without QAAF'!#REF!,1,FALSE)</f>
        <v>#REF!</v>
      </c>
      <c r="B48" t="s">
        <v>661</v>
      </c>
      <c r="C48" t="s">
        <v>1040</v>
      </c>
      <c r="D48" t="s">
        <v>725</v>
      </c>
      <c r="E48" t="s">
        <v>1041</v>
      </c>
      <c r="F48" t="s">
        <v>1042</v>
      </c>
      <c r="G48" t="s">
        <v>893</v>
      </c>
      <c r="H48" t="s">
        <v>1098</v>
      </c>
      <c r="I48" t="s">
        <v>1042</v>
      </c>
      <c r="J48" s="88">
        <v>164.93</v>
      </c>
      <c r="K48" s="88">
        <v>582.24</v>
      </c>
      <c r="L48" s="88">
        <v>10</v>
      </c>
      <c r="M48" s="88">
        <v>7.13</v>
      </c>
      <c r="N48" s="88">
        <v>182.06</v>
      </c>
      <c r="O48" s="88">
        <v>599.37</v>
      </c>
      <c r="Q48" s="84">
        <v>43282</v>
      </c>
      <c r="R48">
        <v>116</v>
      </c>
      <c r="S48" t="b">
        <v>1</v>
      </c>
      <c r="T48">
        <v>0.98040000000000005</v>
      </c>
      <c r="U48" t="s">
        <v>2861</v>
      </c>
      <c r="V48" s="85">
        <v>43291.549791666599</v>
      </c>
      <c r="W48" t="s">
        <v>3751</v>
      </c>
      <c r="X48">
        <v>0.85</v>
      </c>
      <c r="Y48">
        <v>0</v>
      </c>
      <c r="Z48">
        <v>1.2</v>
      </c>
      <c r="AA48">
        <v>1.1000000000000001</v>
      </c>
      <c r="AB48">
        <v>-0.13125000000000001</v>
      </c>
      <c r="AC48">
        <v>76.88</v>
      </c>
      <c r="AD48">
        <v>0.95</v>
      </c>
      <c r="AE48">
        <v>0</v>
      </c>
      <c r="AF48">
        <v>0.1</v>
      </c>
      <c r="AG48">
        <v>87.8</v>
      </c>
      <c r="AH48">
        <v>0.96</v>
      </c>
      <c r="AI48">
        <v>0</v>
      </c>
      <c r="AJ48">
        <v>0.08</v>
      </c>
      <c r="AK48">
        <v>140.83000000000001</v>
      </c>
      <c r="AL48">
        <v>368.24</v>
      </c>
      <c r="AM48" s="84">
        <v>43282</v>
      </c>
      <c r="AN48">
        <v>662721735</v>
      </c>
      <c r="AO48">
        <v>0.78380000000000005</v>
      </c>
      <c r="AP48" s="84">
        <v>43190</v>
      </c>
      <c r="AQ48" t="b">
        <v>0</v>
      </c>
      <c r="AR48">
        <v>163.19</v>
      </c>
      <c r="AS48">
        <v>0.5</v>
      </c>
      <c r="AT48">
        <v>0.75</v>
      </c>
      <c r="AU48">
        <v>3.8397000000000001</v>
      </c>
      <c r="AV48">
        <v>4.4131</v>
      </c>
      <c r="AW48">
        <v>0.5</v>
      </c>
      <c r="AX48">
        <v>0</v>
      </c>
      <c r="AY48">
        <v>0.6</v>
      </c>
      <c r="AZ48">
        <v>0.5</v>
      </c>
      <c r="BA48">
        <v>0.71509999999999996</v>
      </c>
      <c r="BB48">
        <v>0.95</v>
      </c>
      <c r="BC48">
        <v>0.5</v>
      </c>
      <c r="BD48">
        <v>0.12570000000000001</v>
      </c>
      <c r="BE48">
        <v>0.5</v>
      </c>
      <c r="BF48">
        <v>0.47939999999999999</v>
      </c>
      <c r="BG48">
        <v>1.0794999999999999</v>
      </c>
      <c r="BH48">
        <v>8</v>
      </c>
      <c r="BI48" s="84">
        <v>43282</v>
      </c>
      <c r="BJ48">
        <v>1</v>
      </c>
      <c r="BK48" t="b">
        <v>0</v>
      </c>
      <c r="BL48" s="84">
        <v>43054</v>
      </c>
      <c r="BM48" s="84">
        <v>43054</v>
      </c>
      <c r="BN48" t="b">
        <v>1</v>
      </c>
      <c r="BO48" s="84">
        <v>43291</v>
      </c>
      <c r="BP48" t="b">
        <v>1</v>
      </c>
      <c r="BQ48" s="84">
        <v>43282</v>
      </c>
      <c r="BR48">
        <v>116</v>
      </c>
      <c r="BS48">
        <v>6590</v>
      </c>
      <c r="BT48">
        <v>107234</v>
      </c>
      <c r="BU48" s="85">
        <v>43291.549791666599</v>
      </c>
      <c r="BV48" t="s">
        <v>3802</v>
      </c>
      <c r="BW48">
        <v>164.93</v>
      </c>
      <c r="BX48" t="s">
        <v>2861</v>
      </c>
      <c r="BY48">
        <v>1.0484</v>
      </c>
      <c r="BZ48">
        <v>3577</v>
      </c>
      <c r="CA48">
        <v>1.02674</v>
      </c>
      <c r="CB48" t="s">
        <v>2864</v>
      </c>
      <c r="CC48" t="s">
        <v>3751</v>
      </c>
      <c r="CD48" t="b">
        <v>1</v>
      </c>
      <c r="CE48">
        <v>0</v>
      </c>
      <c r="CF48">
        <v>353</v>
      </c>
      <c r="CG48">
        <v>1</v>
      </c>
      <c r="CH48">
        <v>44</v>
      </c>
      <c r="CI48">
        <v>16104</v>
      </c>
      <c r="CJ48">
        <v>8348</v>
      </c>
      <c r="CK48">
        <v>4969</v>
      </c>
      <c r="CL48">
        <v>0.51839999999999997</v>
      </c>
      <c r="CM48" t="s">
        <v>2883</v>
      </c>
      <c r="CN48">
        <v>0</v>
      </c>
      <c r="CO48">
        <v>582.24</v>
      </c>
      <c r="CP48" t="s">
        <v>2866</v>
      </c>
      <c r="CQ48" t="s">
        <v>2880</v>
      </c>
      <c r="CR48">
        <v>78.239999999999995</v>
      </c>
      <c r="CS48">
        <v>86.69</v>
      </c>
      <c r="CT48">
        <v>2</v>
      </c>
      <c r="CU48">
        <v>0</v>
      </c>
      <c r="CV48">
        <v>686723</v>
      </c>
      <c r="CW48">
        <v>73.66</v>
      </c>
      <c r="CX48">
        <v>74.63</v>
      </c>
      <c r="CY48">
        <v>78.239999999999995</v>
      </c>
      <c r="CZ48">
        <v>76.569999999999993</v>
      </c>
      <c r="DA48">
        <v>0</v>
      </c>
      <c r="DB48">
        <v>0</v>
      </c>
      <c r="DC48">
        <v>78.239999999999995</v>
      </c>
      <c r="DD48">
        <v>96.72</v>
      </c>
      <c r="DE48">
        <v>742034</v>
      </c>
      <c r="DF48">
        <v>355517</v>
      </c>
      <c r="DG48">
        <v>13688</v>
      </c>
      <c r="DH48">
        <v>48.55</v>
      </c>
      <c r="DI48">
        <v>38.14</v>
      </c>
      <c r="DJ48">
        <v>86.69</v>
      </c>
      <c r="DK48">
        <v>0</v>
      </c>
      <c r="DL48">
        <v>0</v>
      </c>
      <c r="DM48">
        <v>86.69</v>
      </c>
      <c r="DN48">
        <v>95329</v>
      </c>
      <c r="DO48">
        <v>207397</v>
      </c>
      <c r="DP48">
        <v>1784274</v>
      </c>
      <c r="DQ48">
        <v>21553</v>
      </c>
      <c r="DR48">
        <v>31619</v>
      </c>
      <c r="DS48">
        <v>91019</v>
      </c>
      <c r="DT48">
        <v>9963</v>
      </c>
      <c r="DU48">
        <v>39536</v>
      </c>
      <c r="DV48">
        <v>41452</v>
      </c>
      <c r="DW48">
        <v>201162</v>
      </c>
      <c r="DX48">
        <v>10</v>
      </c>
      <c r="DY48">
        <v>2994</v>
      </c>
      <c r="DZ48">
        <v>124302</v>
      </c>
      <c r="EA48">
        <v>108495</v>
      </c>
      <c r="EB48">
        <v>101217</v>
      </c>
      <c r="EC48">
        <v>58867</v>
      </c>
      <c r="ED48">
        <v>22165</v>
      </c>
      <c r="EE48">
        <v>0</v>
      </c>
      <c r="EF48">
        <v>48966</v>
      </c>
      <c r="EG48">
        <v>15051</v>
      </c>
      <c r="EH48">
        <v>563177</v>
      </c>
      <c r="EI48" s="84">
        <v>42370</v>
      </c>
      <c r="EJ48" s="84">
        <v>42735</v>
      </c>
      <c r="EK48">
        <v>982846</v>
      </c>
      <c r="EL48" t="b">
        <v>1</v>
      </c>
      <c r="EM48" t="b">
        <v>1</v>
      </c>
      <c r="EN48">
        <v>1</v>
      </c>
      <c r="EO48" t="s">
        <v>3755</v>
      </c>
      <c r="EP48" t="s">
        <v>3756</v>
      </c>
      <c r="EQ48" t="s">
        <v>3763</v>
      </c>
      <c r="ER48" t="s">
        <v>3764</v>
      </c>
      <c r="ES48">
        <v>0.98699999999999999</v>
      </c>
      <c r="ET48">
        <v>0.96289999999999998</v>
      </c>
      <c r="EU48">
        <v>1.0183</v>
      </c>
      <c r="EV48">
        <v>0.9526</v>
      </c>
      <c r="EW48">
        <v>1.0142</v>
      </c>
      <c r="EX48">
        <v>0</v>
      </c>
      <c r="EY48">
        <v>28513</v>
      </c>
      <c r="EZ48" t="s">
        <v>3802</v>
      </c>
      <c r="FA48">
        <v>0.98699999999999999</v>
      </c>
      <c r="FB48" t="b">
        <v>0</v>
      </c>
      <c r="FC48" t="b">
        <v>0</v>
      </c>
      <c r="FD48">
        <v>0</v>
      </c>
      <c r="FE48">
        <v>0</v>
      </c>
      <c r="FF48">
        <v>0.4</v>
      </c>
      <c r="FG48">
        <v>0.51839999999999997</v>
      </c>
      <c r="FH48">
        <v>302726</v>
      </c>
      <c r="FI48">
        <v>1784274</v>
      </c>
      <c r="FJ48">
        <v>4969</v>
      </c>
      <c r="FK48">
        <v>8348</v>
      </c>
      <c r="FL48">
        <v>16104</v>
      </c>
      <c r="FM48" t="b">
        <v>0</v>
      </c>
      <c r="FN48">
        <v>0.59519999999999995</v>
      </c>
      <c r="FO48" s="84">
        <v>42370</v>
      </c>
      <c r="FP48" s="84">
        <v>42735</v>
      </c>
      <c r="FQ48" t="s">
        <v>1042</v>
      </c>
      <c r="FR48" t="b">
        <v>0</v>
      </c>
      <c r="FS48" t="b">
        <v>0</v>
      </c>
      <c r="FT48">
        <v>3.4605000000000001</v>
      </c>
      <c r="FU48" s="84">
        <v>42551</v>
      </c>
      <c r="FV48" t="s">
        <v>2872</v>
      </c>
      <c r="FW48">
        <v>0</v>
      </c>
      <c r="FX48">
        <v>1995</v>
      </c>
      <c r="FY48">
        <v>5423</v>
      </c>
      <c r="FZ48">
        <v>4908</v>
      </c>
      <c r="GA48">
        <v>16187</v>
      </c>
      <c r="GB48">
        <v>0</v>
      </c>
      <c r="GC48">
        <v>0</v>
      </c>
      <c r="GD48" t="s">
        <v>2891</v>
      </c>
      <c r="GE48">
        <v>0.6</v>
      </c>
      <c r="GF48" t="s">
        <v>2872</v>
      </c>
      <c r="GG48">
        <v>0</v>
      </c>
      <c r="GH48">
        <v>0</v>
      </c>
      <c r="GI48">
        <v>0</v>
      </c>
      <c r="GJ48">
        <v>0</v>
      </c>
      <c r="GK48" t="s">
        <v>3802</v>
      </c>
      <c r="GL48" t="s">
        <v>3802</v>
      </c>
      <c r="GM48" t="s">
        <v>2874</v>
      </c>
      <c r="GN48" t="s">
        <v>661</v>
      </c>
      <c r="GO48" t="s">
        <v>725</v>
      </c>
      <c r="GP48" t="s">
        <v>2864</v>
      </c>
      <c r="GQ48" t="s">
        <v>2864</v>
      </c>
      <c r="GR48" t="s">
        <v>1040</v>
      </c>
      <c r="GS48" t="s">
        <v>2989</v>
      </c>
      <c r="GT48" t="s">
        <v>2990</v>
      </c>
      <c r="GU48" t="s">
        <v>1041</v>
      </c>
      <c r="GV48" t="s">
        <v>2864</v>
      </c>
      <c r="GW48" t="s">
        <v>1042</v>
      </c>
      <c r="GX48" t="s">
        <v>893</v>
      </c>
      <c r="GY48" t="s">
        <v>1043</v>
      </c>
      <c r="GZ48" t="s">
        <v>4292</v>
      </c>
      <c r="HA48">
        <v>96.8</v>
      </c>
      <c r="HB48">
        <v>82.26</v>
      </c>
    </row>
    <row r="49" spans="1:210" x14ac:dyDescent="0.25">
      <c r="A49" t="e">
        <f>VLOOKUP(B49,'Free Standing without QAAF'!#REF!,1,FALSE)</f>
        <v>#REF!</v>
      </c>
      <c r="B49" t="s">
        <v>681</v>
      </c>
      <c r="C49" t="s">
        <v>1048</v>
      </c>
      <c r="D49" t="s">
        <v>682</v>
      </c>
      <c r="E49" t="s">
        <v>1049</v>
      </c>
      <c r="F49" t="s">
        <v>1050</v>
      </c>
      <c r="G49" t="s">
        <v>893</v>
      </c>
      <c r="H49" t="s">
        <v>2482</v>
      </c>
      <c r="I49" t="s">
        <v>967</v>
      </c>
      <c r="J49" s="88">
        <v>112.43</v>
      </c>
      <c r="K49" s="88">
        <v>556.91999999999996</v>
      </c>
      <c r="L49" s="88">
        <v>10</v>
      </c>
      <c r="M49" s="88">
        <v>7.13</v>
      </c>
      <c r="N49" s="88">
        <v>129.56</v>
      </c>
      <c r="O49" s="88">
        <v>574.04999999999995</v>
      </c>
      <c r="Q49" s="84">
        <v>43282</v>
      </c>
      <c r="R49">
        <v>116</v>
      </c>
      <c r="S49" t="b">
        <v>1</v>
      </c>
      <c r="T49">
        <v>0.98040000000000005</v>
      </c>
      <c r="U49" t="s">
        <v>2861</v>
      </c>
      <c r="V49" s="85">
        <v>43291.549791666599</v>
      </c>
      <c r="W49" t="s">
        <v>3751</v>
      </c>
      <c r="X49">
        <v>0.85</v>
      </c>
      <c r="Y49">
        <v>0</v>
      </c>
      <c r="Z49">
        <v>1.2</v>
      </c>
      <c r="AA49">
        <v>1.1000000000000001</v>
      </c>
      <c r="AB49">
        <v>-0.13125000000000001</v>
      </c>
      <c r="AC49">
        <v>76.88</v>
      </c>
      <c r="AD49">
        <v>0.95</v>
      </c>
      <c r="AE49">
        <v>0</v>
      </c>
      <c r="AF49">
        <v>0.1</v>
      </c>
      <c r="AG49">
        <v>87.8</v>
      </c>
      <c r="AH49">
        <v>0.96</v>
      </c>
      <c r="AI49">
        <v>0</v>
      </c>
      <c r="AJ49">
        <v>0.08</v>
      </c>
      <c r="AK49">
        <v>140.83000000000001</v>
      </c>
      <c r="AL49">
        <v>368.24</v>
      </c>
      <c r="AM49" s="84">
        <v>43282</v>
      </c>
      <c r="AN49">
        <v>662721735</v>
      </c>
      <c r="AO49">
        <v>0.78380000000000005</v>
      </c>
      <c r="AP49" s="84">
        <v>43190</v>
      </c>
      <c r="AQ49" t="b">
        <v>0</v>
      </c>
      <c r="AR49">
        <v>163.19</v>
      </c>
      <c r="AS49">
        <v>0.5</v>
      </c>
      <c r="AT49">
        <v>0.75</v>
      </c>
      <c r="AU49">
        <v>3.8397000000000001</v>
      </c>
      <c r="AV49">
        <v>4.4131</v>
      </c>
      <c r="AW49">
        <v>0.5</v>
      </c>
      <c r="AX49">
        <v>0</v>
      </c>
      <c r="AY49">
        <v>0.6</v>
      </c>
      <c r="AZ49">
        <v>0.5</v>
      </c>
      <c r="BA49">
        <v>0.71509999999999996</v>
      </c>
      <c r="BB49">
        <v>0.95</v>
      </c>
      <c r="BC49">
        <v>0.5</v>
      </c>
      <c r="BD49">
        <v>0.12570000000000001</v>
      </c>
      <c r="BE49">
        <v>0.5</v>
      </c>
      <c r="BF49">
        <v>0.47939999999999999</v>
      </c>
      <c r="BG49">
        <v>1.0794999999999999</v>
      </c>
      <c r="BH49">
        <v>8</v>
      </c>
      <c r="BI49" s="84">
        <v>43282</v>
      </c>
      <c r="BJ49">
        <v>1</v>
      </c>
      <c r="BK49" t="b">
        <v>0</v>
      </c>
      <c r="BL49" s="84">
        <v>43054</v>
      </c>
      <c r="BM49" s="84">
        <v>43054</v>
      </c>
      <c r="BN49" t="b">
        <v>1</v>
      </c>
      <c r="BO49" s="84">
        <v>43291</v>
      </c>
      <c r="BP49" t="b">
        <v>1</v>
      </c>
      <c r="BQ49" s="84">
        <v>43282</v>
      </c>
      <c r="BR49">
        <v>116</v>
      </c>
      <c r="BS49">
        <v>6704</v>
      </c>
      <c r="BT49">
        <v>107128</v>
      </c>
      <c r="BU49" s="85">
        <v>43291.549791666599</v>
      </c>
      <c r="BV49" t="s">
        <v>3817</v>
      </c>
      <c r="BW49">
        <v>112.43</v>
      </c>
      <c r="BX49" t="s">
        <v>2861</v>
      </c>
      <c r="BY49">
        <v>0.89859999999999995</v>
      </c>
      <c r="BZ49">
        <v>3648</v>
      </c>
      <c r="CA49">
        <v>1.02674</v>
      </c>
      <c r="CB49" t="s">
        <v>2864</v>
      </c>
      <c r="CC49" t="s">
        <v>3751</v>
      </c>
      <c r="CD49" t="b">
        <v>1</v>
      </c>
      <c r="CE49">
        <v>0</v>
      </c>
      <c r="CF49">
        <v>111</v>
      </c>
      <c r="CG49">
        <v>1</v>
      </c>
      <c r="CH49">
        <v>46</v>
      </c>
      <c r="CI49">
        <v>16836</v>
      </c>
      <c r="CJ49">
        <v>11862</v>
      </c>
      <c r="CK49">
        <v>5748</v>
      </c>
      <c r="CL49">
        <v>0.7046</v>
      </c>
      <c r="CM49" t="s">
        <v>2883</v>
      </c>
      <c r="CN49">
        <v>0</v>
      </c>
      <c r="CO49">
        <v>556.91999999999996</v>
      </c>
      <c r="CP49" t="s">
        <v>2866</v>
      </c>
      <c r="CQ49" t="s">
        <v>2880</v>
      </c>
      <c r="CR49">
        <v>47.45</v>
      </c>
      <c r="CS49">
        <v>64.98</v>
      </c>
      <c r="CT49">
        <v>3</v>
      </c>
      <c r="CU49">
        <v>0</v>
      </c>
      <c r="CV49">
        <v>602313</v>
      </c>
      <c r="CW49">
        <v>45.47</v>
      </c>
      <c r="CX49">
        <v>52.8</v>
      </c>
      <c r="CY49">
        <v>47.45</v>
      </c>
      <c r="CZ49">
        <v>65.63</v>
      </c>
      <c r="DA49">
        <v>0</v>
      </c>
      <c r="DB49">
        <v>0</v>
      </c>
      <c r="DC49">
        <v>47.45</v>
      </c>
      <c r="DD49">
        <v>82.9</v>
      </c>
      <c r="DE49">
        <v>546340</v>
      </c>
      <c r="DF49">
        <v>407894</v>
      </c>
      <c r="DG49">
        <v>14311</v>
      </c>
      <c r="DH49">
        <v>34.19</v>
      </c>
      <c r="DI49">
        <v>30.79</v>
      </c>
      <c r="DJ49">
        <v>64.98</v>
      </c>
      <c r="DK49">
        <v>0</v>
      </c>
      <c r="DL49">
        <v>0</v>
      </c>
      <c r="DM49">
        <v>64.98</v>
      </c>
      <c r="DN49">
        <v>93637</v>
      </c>
      <c r="DO49">
        <v>107835</v>
      </c>
      <c r="DP49">
        <v>1556547</v>
      </c>
      <c r="DQ49">
        <v>33197</v>
      </c>
      <c r="DR49">
        <v>49360</v>
      </c>
      <c r="DS49">
        <v>132629</v>
      </c>
      <c r="DT49">
        <v>1432</v>
      </c>
      <c r="DU49">
        <v>58103</v>
      </c>
      <c r="DV49">
        <v>24451</v>
      </c>
      <c r="DW49">
        <v>0</v>
      </c>
      <c r="DX49">
        <v>19634</v>
      </c>
      <c r="DY49">
        <v>26062</v>
      </c>
      <c r="DZ49">
        <v>136178</v>
      </c>
      <c r="EA49">
        <v>74116</v>
      </c>
      <c r="EB49">
        <v>124460</v>
      </c>
      <c r="EC49">
        <v>76189</v>
      </c>
      <c r="ED49">
        <v>30236</v>
      </c>
      <c r="EE49">
        <v>1179</v>
      </c>
      <c r="EF49">
        <v>39652</v>
      </c>
      <c r="EG49">
        <v>0</v>
      </c>
      <c r="EH49">
        <v>528197</v>
      </c>
      <c r="EI49" s="84">
        <v>42370</v>
      </c>
      <c r="EJ49" s="84">
        <v>42735</v>
      </c>
      <c r="EK49">
        <v>854507</v>
      </c>
      <c r="EL49" t="b">
        <v>1</v>
      </c>
      <c r="EM49" t="b">
        <v>1</v>
      </c>
      <c r="EN49">
        <v>1</v>
      </c>
      <c r="EO49" t="s">
        <v>3755</v>
      </c>
      <c r="EP49" t="s">
        <v>3756</v>
      </c>
      <c r="EQ49" t="s">
        <v>3763</v>
      </c>
      <c r="ER49" t="s">
        <v>3764</v>
      </c>
      <c r="ES49">
        <v>0.86119999999999997</v>
      </c>
      <c r="ET49">
        <v>0.87450000000000006</v>
      </c>
      <c r="EU49">
        <v>0.80659999999999998</v>
      </c>
      <c r="EV49">
        <v>0.8367</v>
      </c>
      <c r="EW49">
        <v>0.92689999999999995</v>
      </c>
      <c r="EX49">
        <v>0</v>
      </c>
      <c r="EY49">
        <v>31327</v>
      </c>
      <c r="EZ49" t="s">
        <v>3817</v>
      </c>
      <c r="FA49">
        <v>0.86119999999999997</v>
      </c>
      <c r="FB49" t="b">
        <v>0</v>
      </c>
      <c r="FC49" t="b">
        <v>0</v>
      </c>
      <c r="FD49">
        <v>0</v>
      </c>
      <c r="FE49">
        <v>0</v>
      </c>
      <c r="FF49">
        <v>0.76190000000000002</v>
      </c>
      <c r="FG49">
        <v>0.7046</v>
      </c>
      <c r="FH49">
        <v>201472</v>
      </c>
      <c r="FI49">
        <v>1556547</v>
      </c>
      <c r="FJ49">
        <v>5748</v>
      </c>
      <c r="FK49">
        <v>11862</v>
      </c>
      <c r="FL49">
        <v>16836</v>
      </c>
      <c r="FM49" t="b">
        <v>0</v>
      </c>
      <c r="FN49">
        <v>0.48459999999999998</v>
      </c>
      <c r="FO49" s="84">
        <v>42370</v>
      </c>
      <c r="FP49" s="84">
        <v>42735</v>
      </c>
      <c r="FQ49" t="s">
        <v>967</v>
      </c>
      <c r="FR49" t="b">
        <v>0</v>
      </c>
      <c r="FS49" t="b">
        <v>0</v>
      </c>
      <c r="FT49">
        <v>3.0666000000000002</v>
      </c>
      <c r="FU49" s="84">
        <v>42551</v>
      </c>
      <c r="FV49" t="s">
        <v>2872</v>
      </c>
      <c r="FW49">
        <v>0</v>
      </c>
      <c r="FX49">
        <v>2660</v>
      </c>
      <c r="FY49">
        <v>2411</v>
      </c>
      <c r="FZ49">
        <v>7438</v>
      </c>
      <c r="GA49">
        <v>18818</v>
      </c>
      <c r="GB49">
        <v>0</v>
      </c>
      <c r="GC49">
        <v>0</v>
      </c>
      <c r="GD49" t="s">
        <v>2925</v>
      </c>
      <c r="GE49">
        <v>0.23810000000000001</v>
      </c>
      <c r="GF49" t="s">
        <v>2872</v>
      </c>
      <c r="GG49">
        <v>0</v>
      </c>
      <c r="GH49">
        <v>0</v>
      </c>
      <c r="GI49">
        <v>0</v>
      </c>
      <c r="GJ49">
        <v>0</v>
      </c>
      <c r="GK49" t="s">
        <v>3817</v>
      </c>
      <c r="GL49" t="s">
        <v>3817</v>
      </c>
      <c r="GM49" t="s">
        <v>2874</v>
      </c>
      <c r="GN49" t="s">
        <v>681</v>
      </c>
      <c r="GO49" t="s">
        <v>682</v>
      </c>
      <c r="GP49" t="s">
        <v>2864</v>
      </c>
      <c r="GQ49" t="s">
        <v>2864</v>
      </c>
      <c r="GR49" t="s">
        <v>1048</v>
      </c>
      <c r="GS49" t="s">
        <v>2992</v>
      </c>
      <c r="GT49" t="s">
        <v>2928</v>
      </c>
      <c r="GU49" t="s">
        <v>1049</v>
      </c>
      <c r="GV49" t="s">
        <v>2864</v>
      </c>
      <c r="GW49" t="s">
        <v>1050</v>
      </c>
      <c r="GX49" t="s">
        <v>893</v>
      </c>
      <c r="GY49" t="s">
        <v>1051</v>
      </c>
      <c r="GZ49" t="s">
        <v>4292</v>
      </c>
      <c r="HA49">
        <v>72.569999999999993</v>
      </c>
      <c r="HB49">
        <v>50.78</v>
      </c>
    </row>
    <row r="50" spans="1:210" x14ac:dyDescent="0.25">
      <c r="A50" t="e">
        <f>VLOOKUP(B50,'Free Standing without QAAF'!#REF!,1,FALSE)</f>
        <v>#REF!</v>
      </c>
      <c r="B50" t="s">
        <v>462</v>
      </c>
      <c r="C50" t="s">
        <v>1052</v>
      </c>
      <c r="D50" t="s">
        <v>18</v>
      </c>
      <c r="E50" t="s">
        <v>1053</v>
      </c>
      <c r="F50" t="s">
        <v>1054</v>
      </c>
      <c r="G50" t="s">
        <v>893</v>
      </c>
      <c r="H50" t="s">
        <v>1055</v>
      </c>
      <c r="I50" t="s">
        <v>1056</v>
      </c>
      <c r="J50" s="88">
        <v>149.82</v>
      </c>
      <c r="K50" s="88">
        <v>562.26</v>
      </c>
      <c r="L50" s="88">
        <v>10</v>
      </c>
      <c r="M50" s="88">
        <v>1.36</v>
      </c>
      <c r="N50" s="88">
        <v>161.18</v>
      </c>
      <c r="O50" s="88">
        <v>573.62</v>
      </c>
      <c r="Q50" s="84">
        <v>43282</v>
      </c>
      <c r="R50">
        <v>116</v>
      </c>
      <c r="S50" t="b">
        <v>1</v>
      </c>
      <c r="T50">
        <v>0.98040000000000005</v>
      </c>
      <c r="U50" t="s">
        <v>2861</v>
      </c>
      <c r="V50" s="85">
        <v>43291.549791666599</v>
      </c>
      <c r="W50" t="s">
        <v>3751</v>
      </c>
      <c r="X50">
        <v>0.85</v>
      </c>
      <c r="Y50">
        <v>0</v>
      </c>
      <c r="Z50">
        <v>1.2</v>
      </c>
      <c r="AA50">
        <v>1.1000000000000001</v>
      </c>
      <c r="AB50">
        <v>-0.13125000000000001</v>
      </c>
      <c r="AC50">
        <v>76.88</v>
      </c>
      <c r="AD50">
        <v>0.95</v>
      </c>
      <c r="AE50">
        <v>0</v>
      </c>
      <c r="AF50">
        <v>0.1</v>
      </c>
      <c r="AG50">
        <v>87.8</v>
      </c>
      <c r="AH50">
        <v>0.96</v>
      </c>
      <c r="AI50">
        <v>0</v>
      </c>
      <c r="AJ50">
        <v>0.08</v>
      </c>
      <c r="AK50">
        <v>140.83000000000001</v>
      </c>
      <c r="AL50">
        <v>368.24</v>
      </c>
      <c r="AM50" s="84">
        <v>43282</v>
      </c>
      <c r="AN50">
        <v>662721735</v>
      </c>
      <c r="AO50">
        <v>0.78380000000000005</v>
      </c>
      <c r="AP50" s="84">
        <v>43190</v>
      </c>
      <c r="AQ50" t="b">
        <v>0</v>
      </c>
      <c r="AR50">
        <v>163.19</v>
      </c>
      <c r="AS50">
        <v>0.5</v>
      </c>
      <c r="AT50">
        <v>0.75</v>
      </c>
      <c r="AU50">
        <v>3.8397000000000001</v>
      </c>
      <c r="AV50">
        <v>4.4131</v>
      </c>
      <c r="AW50">
        <v>0.5</v>
      </c>
      <c r="AX50">
        <v>0</v>
      </c>
      <c r="AY50">
        <v>0.6</v>
      </c>
      <c r="AZ50">
        <v>0.5</v>
      </c>
      <c r="BA50">
        <v>0.71509999999999996</v>
      </c>
      <c r="BB50">
        <v>0.95</v>
      </c>
      <c r="BC50">
        <v>0.5</v>
      </c>
      <c r="BD50">
        <v>0.12570000000000001</v>
      </c>
      <c r="BE50">
        <v>0.5</v>
      </c>
      <c r="BF50">
        <v>0.47939999999999999</v>
      </c>
      <c r="BG50">
        <v>1.0794999999999999</v>
      </c>
      <c r="BH50">
        <v>8</v>
      </c>
      <c r="BI50" s="84">
        <v>43282</v>
      </c>
      <c r="BJ50">
        <v>1</v>
      </c>
      <c r="BK50" t="b">
        <v>0</v>
      </c>
      <c r="BL50" s="84">
        <v>43054</v>
      </c>
      <c r="BM50" s="84">
        <v>43054</v>
      </c>
      <c r="BN50" t="b">
        <v>1</v>
      </c>
      <c r="BO50" s="84">
        <v>43291</v>
      </c>
      <c r="BP50" t="b">
        <v>1</v>
      </c>
      <c r="BQ50" s="84">
        <v>43282</v>
      </c>
      <c r="BR50">
        <v>116</v>
      </c>
      <c r="BS50">
        <v>965</v>
      </c>
      <c r="BT50">
        <v>107108</v>
      </c>
      <c r="BU50" s="85">
        <v>43291.549791666599</v>
      </c>
      <c r="BV50" t="s">
        <v>4178</v>
      </c>
      <c r="BW50">
        <v>149.82</v>
      </c>
      <c r="BX50" t="s">
        <v>2861</v>
      </c>
      <c r="BY50">
        <v>0.93020000000000003</v>
      </c>
      <c r="BZ50">
        <v>495</v>
      </c>
      <c r="CA50">
        <v>1.02674</v>
      </c>
      <c r="CB50" t="s">
        <v>2864</v>
      </c>
      <c r="CC50" t="s">
        <v>3751</v>
      </c>
      <c r="CD50" t="b">
        <v>1</v>
      </c>
      <c r="CE50">
        <v>0</v>
      </c>
      <c r="CF50">
        <v>65</v>
      </c>
      <c r="CG50">
        <v>1</v>
      </c>
      <c r="CH50">
        <v>101</v>
      </c>
      <c r="CI50">
        <v>36966</v>
      </c>
      <c r="CJ50">
        <v>32046</v>
      </c>
      <c r="CK50">
        <v>23454</v>
      </c>
      <c r="CL50">
        <v>0.8669</v>
      </c>
      <c r="CM50" t="s">
        <v>2883</v>
      </c>
      <c r="CN50">
        <v>0</v>
      </c>
      <c r="CO50">
        <v>562.26</v>
      </c>
      <c r="CP50" t="s">
        <v>2866</v>
      </c>
      <c r="CQ50" t="s">
        <v>2867</v>
      </c>
      <c r="CR50">
        <v>78.69</v>
      </c>
      <c r="CS50">
        <v>71.13</v>
      </c>
      <c r="CT50">
        <v>4</v>
      </c>
      <c r="CU50">
        <v>0</v>
      </c>
      <c r="CV50">
        <v>2756766</v>
      </c>
      <c r="CW50">
        <v>77.03</v>
      </c>
      <c r="CX50">
        <v>84.59</v>
      </c>
      <c r="CY50">
        <v>78.69</v>
      </c>
      <c r="CZ50">
        <v>73.34</v>
      </c>
      <c r="DA50">
        <v>0</v>
      </c>
      <c r="DB50">
        <v>0</v>
      </c>
      <c r="DC50">
        <v>78.69</v>
      </c>
      <c r="DD50">
        <v>92.64</v>
      </c>
      <c r="DE50">
        <v>1259964</v>
      </c>
      <c r="DF50">
        <v>1285380</v>
      </c>
      <c r="DG50">
        <v>32046</v>
      </c>
      <c r="DH50">
        <v>35.21</v>
      </c>
      <c r="DI50">
        <v>35.92</v>
      </c>
      <c r="DJ50">
        <v>71.13</v>
      </c>
      <c r="DK50">
        <v>0</v>
      </c>
      <c r="DL50">
        <v>0</v>
      </c>
      <c r="DM50">
        <v>71.13</v>
      </c>
      <c r="DN50">
        <v>275051</v>
      </c>
      <c r="DO50">
        <v>184571</v>
      </c>
      <c r="DP50">
        <v>5302110</v>
      </c>
      <c r="DQ50">
        <v>98214</v>
      </c>
      <c r="DR50">
        <v>151535</v>
      </c>
      <c r="DS50">
        <v>340912</v>
      </c>
      <c r="DT50">
        <v>195</v>
      </c>
      <c r="DU50">
        <v>68346</v>
      </c>
      <c r="DV50">
        <v>58318</v>
      </c>
      <c r="DW50">
        <v>0</v>
      </c>
      <c r="DX50">
        <v>24485</v>
      </c>
      <c r="DY50">
        <v>58337</v>
      </c>
      <c r="DZ50">
        <v>472766</v>
      </c>
      <c r="EA50">
        <v>95441</v>
      </c>
      <c r="EB50">
        <v>380446</v>
      </c>
      <c r="EC50">
        <v>172407</v>
      </c>
      <c r="ED50">
        <v>122919</v>
      </c>
      <c r="EE50">
        <v>4698</v>
      </c>
      <c r="EF50">
        <v>132144</v>
      </c>
      <c r="EG50">
        <v>113934</v>
      </c>
      <c r="EH50">
        <v>2547391</v>
      </c>
      <c r="EI50" s="84">
        <v>42370</v>
      </c>
      <c r="EJ50" s="84">
        <v>42735</v>
      </c>
      <c r="EK50">
        <v>2279330</v>
      </c>
      <c r="EL50" t="b">
        <v>1</v>
      </c>
      <c r="EM50" t="b">
        <v>1</v>
      </c>
      <c r="EN50">
        <v>1.0794999999999999</v>
      </c>
      <c r="EO50" t="s">
        <v>3755</v>
      </c>
      <c r="EP50" t="s">
        <v>3756</v>
      </c>
      <c r="EQ50" t="s">
        <v>3763</v>
      </c>
      <c r="ER50" t="s">
        <v>3764</v>
      </c>
      <c r="ES50">
        <v>0.91059999999999997</v>
      </c>
      <c r="ET50">
        <v>0.91459999999999997</v>
      </c>
      <c r="EU50">
        <v>0.89980000000000004</v>
      </c>
      <c r="EV50">
        <v>0.91059999999999997</v>
      </c>
      <c r="EW50">
        <v>0.9173</v>
      </c>
      <c r="EX50">
        <v>0</v>
      </c>
      <c r="EY50">
        <v>123832</v>
      </c>
      <c r="EZ50" t="s">
        <v>4178</v>
      </c>
      <c r="FA50">
        <v>0.91059999999999997</v>
      </c>
      <c r="FB50" t="b">
        <v>0</v>
      </c>
      <c r="FC50" t="b">
        <v>0</v>
      </c>
      <c r="FD50">
        <v>0</v>
      </c>
      <c r="FE50">
        <v>0</v>
      </c>
      <c r="FF50">
        <v>0.57579999999999998</v>
      </c>
      <c r="FG50">
        <v>0.8669</v>
      </c>
      <c r="FH50">
        <v>459622</v>
      </c>
      <c r="FI50">
        <v>5302110</v>
      </c>
      <c r="FJ50">
        <v>23454</v>
      </c>
      <c r="FK50">
        <v>32046</v>
      </c>
      <c r="FL50">
        <v>36966</v>
      </c>
      <c r="FM50" t="b">
        <v>0</v>
      </c>
      <c r="FN50">
        <v>0.7319</v>
      </c>
      <c r="FO50" s="84">
        <v>42370</v>
      </c>
      <c r="FP50" s="84">
        <v>42735</v>
      </c>
      <c r="FQ50" t="s">
        <v>1056</v>
      </c>
      <c r="FR50" t="b">
        <v>0</v>
      </c>
      <c r="FS50" t="b">
        <v>0</v>
      </c>
      <c r="FT50">
        <v>4.2435999999999998</v>
      </c>
      <c r="FU50" s="84">
        <v>42551</v>
      </c>
      <c r="FV50" t="s">
        <v>2872</v>
      </c>
      <c r="FW50">
        <v>0</v>
      </c>
      <c r="FX50">
        <v>8231</v>
      </c>
      <c r="FY50">
        <v>11557</v>
      </c>
      <c r="FZ50">
        <v>21770</v>
      </c>
      <c r="GA50">
        <v>77070</v>
      </c>
      <c r="GB50">
        <v>0</v>
      </c>
      <c r="GC50">
        <v>5204</v>
      </c>
      <c r="GD50" t="s">
        <v>2905</v>
      </c>
      <c r="GE50">
        <v>0.42420000000000002</v>
      </c>
      <c r="GF50" t="s">
        <v>2872</v>
      </c>
      <c r="GG50">
        <v>0</v>
      </c>
      <c r="GH50">
        <v>0</v>
      </c>
      <c r="GI50">
        <v>0</v>
      </c>
      <c r="GJ50">
        <v>0</v>
      </c>
      <c r="GK50" t="s">
        <v>4178</v>
      </c>
      <c r="GL50" t="s">
        <v>4178</v>
      </c>
      <c r="GM50" t="s">
        <v>2874</v>
      </c>
      <c r="GN50" t="s">
        <v>462</v>
      </c>
      <c r="GO50" t="s">
        <v>18</v>
      </c>
      <c r="GP50" t="s">
        <v>2864</v>
      </c>
      <c r="GQ50" t="s">
        <v>2864</v>
      </c>
      <c r="GR50" t="s">
        <v>1052</v>
      </c>
      <c r="GS50" t="s">
        <v>2994</v>
      </c>
      <c r="GT50" t="s">
        <v>2961</v>
      </c>
      <c r="GU50" t="s">
        <v>1053</v>
      </c>
      <c r="GV50" t="s">
        <v>2864</v>
      </c>
      <c r="GW50" t="s">
        <v>1054</v>
      </c>
      <c r="GX50" t="s">
        <v>893</v>
      </c>
      <c r="GY50" t="s">
        <v>1055</v>
      </c>
      <c r="GZ50" t="s">
        <v>4292</v>
      </c>
      <c r="HA50">
        <v>79.430000000000007</v>
      </c>
      <c r="HB50">
        <v>86.03</v>
      </c>
    </row>
    <row r="51" spans="1:210" x14ac:dyDescent="0.25">
      <c r="A51" t="e">
        <f>VLOOKUP(B51,'Free Standing without QAAF'!#REF!,1,FALSE)</f>
        <v>#REF!</v>
      </c>
      <c r="B51" t="s">
        <v>2603</v>
      </c>
      <c r="C51" t="s">
        <v>2604</v>
      </c>
      <c r="D51" t="s">
        <v>20</v>
      </c>
      <c r="E51" t="s">
        <v>1062</v>
      </c>
      <c r="F51" t="s">
        <v>1063</v>
      </c>
      <c r="G51" t="s">
        <v>893</v>
      </c>
      <c r="H51" t="s">
        <v>1064</v>
      </c>
      <c r="I51" t="s">
        <v>1065</v>
      </c>
      <c r="J51" s="88">
        <v>160.86000000000001</v>
      </c>
      <c r="K51" s="88">
        <v>579.01</v>
      </c>
      <c r="L51" s="88">
        <v>10</v>
      </c>
      <c r="M51" s="88">
        <v>7.13</v>
      </c>
      <c r="N51" s="88">
        <v>177.99</v>
      </c>
      <c r="O51" s="88">
        <v>596.14</v>
      </c>
      <c r="Q51" s="84">
        <v>43282</v>
      </c>
      <c r="R51">
        <v>116</v>
      </c>
      <c r="S51" t="b">
        <v>1</v>
      </c>
      <c r="T51">
        <v>0.98040000000000005</v>
      </c>
      <c r="U51" t="s">
        <v>2861</v>
      </c>
      <c r="V51" s="85">
        <v>43291.549791666599</v>
      </c>
      <c r="W51" t="s">
        <v>3751</v>
      </c>
      <c r="X51">
        <v>0.85</v>
      </c>
      <c r="Y51">
        <v>0</v>
      </c>
      <c r="Z51">
        <v>1.2</v>
      </c>
      <c r="AA51">
        <v>1.1000000000000001</v>
      </c>
      <c r="AB51">
        <v>-0.13125000000000001</v>
      </c>
      <c r="AC51">
        <v>76.88</v>
      </c>
      <c r="AD51">
        <v>0.95</v>
      </c>
      <c r="AE51">
        <v>0</v>
      </c>
      <c r="AF51">
        <v>0.1</v>
      </c>
      <c r="AG51">
        <v>87.8</v>
      </c>
      <c r="AH51">
        <v>0.96</v>
      </c>
      <c r="AI51">
        <v>0</v>
      </c>
      <c r="AJ51">
        <v>0.08</v>
      </c>
      <c r="AK51">
        <v>140.83000000000001</v>
      </c>
      <c r="AL51">
        <v>368.24</v>
      </c>
      <c r="AM51" s="84">
        <v>43282</v>
      </c>
      <c r="AN51">
        <v>662721735</v>
      </c>
      <c r="AO51">
        <v>0.78380000000000005</v>
      </c>
      <c r="AP51" s="84">
        <v>43190</v>
      </c>
      <c r="AQ51" t="b">
        <v>0</v>
      </c>
      <c r="AR51">
        <v>163.19</v>
      </c>
      <c r="AS51">
        <v>0.5</v>
      </c>
      <c r="AT51">
        <v>0.75</v>
      </c>
      <c r="AU51">
        <v>3.8397000000000001</v>
      </c>
      <c r="AV51">
        <v>4.4131</v>
      </c>
      <c r="AW51">
        <v>0.5</v>
      </c>
      <c r="AX51">
        <v>0</v>
      </c>
      <c r="AY51">
        <v>0.6</v>
      </c>
      <c r="AZ51">
        <v>0.5</v>
      </c>
      <c r="BA51">
        <v>0.71509999999999996</v>
      </c>
      <c r="BB51">
        <v>0.95</v>
      </c>
      <c r="BC51">
        <v>0.5</v>
      </c>
      <c r="BD51">
        <v>0.12570000000000001</v>
      </c>
      <c r="BE51">
        <v>0.5</v>
      </c>
      <c r="BF51">
        <v>0.47939999999999999</v>
      </c>
      <c r="BG51">
        <v>1.0794999999999999</v>
      </c>
      <c r="BH51">
        <v>8</v>
      </c>
      <c r="BI51" s="84">
        <v>43282</v>
      </c>
      <c r="BJ51">
        <v>1</v>
      </c>
      <c r="BK51" t="b">
        <v>0</v>
      </c>
      <c r="BL51" s="84">
        <v>43054</v>
      </c>
      <c r="BM51" s="84">
        <v>43054</v>
      </c>
      <c r="BN51" t="b">
        <v>1</v>
      </c>
      <c r="BO51" s="84">
        <v>43291</v>
      </c>
      <c r="BP51" t="b">
        <v>1</v>
      </c>
      <c r="BQ51" s="84">
        <v>43282</v>
      </c>
      <c r="BR51">
        <v>116</v>
      </c>
      <c r="BS51">
        <v>7091</v>
      </c>
      <c r="BT51">
        <v>107110</v>
      </c>
      <c r="BU51" s="85">
        <v>43291.549791666599</v>
      </c>
      <c r="BV51" t="s">
        <v>3867</v>
      </c>
      <c r="BW51">
        <v>160.86000000000001</v>
      </c>
      <c r="BX51" t="s">
        <v>2861</v>
      </c>
      <c r="BY51">
        <v>1.0293000000000001</v>
      </c>
      <c r="BZ51">
        <v>3869</v>
      </c>
      <c r="CA51">
        <v>1.0243</v>
      </c>
      <c r="CB51" t="s">
        <v>2864</v>
      </c>
      <c r="CC51" t="s">
        <v>3751</v>
      </c>
      <c r="CD51" t="b">
        <v>1</v>
      </c>
      <c r="CE51">
        <v>0</v>
      </c>
      <c r="CF51">
        <v>69</v>
      </c>
      <c r="CG51">
        <v>1</v>
      </c>
      <c r="CH51">
        <v>71</v>
      </c>
      <c r="CI51">
        <v>23785</v>
      </c>
      <c r="CJ51">
        <v>20689</v>
      </c>
      <c r="CK51">
        <v>13986</v>
      </c>
      <c r="CL51">
        <v>0.86980000000000002</v>
      </c>
      <c r="CM51" t="s">
        <v>2883</v>
      </c>
      <c r="CN51">
        <v>0</v>
      </c>
      <c r="CO51">
        <v>579.01</v>
      </c>
      <c r="CP51" t="s">
        <v>2866</v>
      </c>
      <c r="CQ51" t="s">
        <v>2867</v>
      </c>
      <c r="CR51">
        <v>64.28</v>
      </c>
      <c r="CS51">
        <v>96.58</v>
      </c>
      <c r="CT51">
        <v>3</v>
      </c>
      <c r="CU51">
        <v>0</v>
      </c>
      <c r="CV51">
        <v>1477753</v>
      </c>
      <c r="CW51">
        <v>63.79</v>
      </c>
      <c r="CX51">
        <v>62.45</v>
      </c>
      <c r="CY51">
        <v>64.28</v>
      </c>
      <c r="CZ51">
        <v>81.150000000000006</v>
      </c>
      <c r="DA51">
        <v>0</v>
      </c>
      <c r="DB51">
        <v>0</v>
      </c>
      <c r="DC51">
        <v>64.28</v>
      </c>
      <c r="DD51">
        <v>102.51</v>
      </c>
      <c r="DE51">
        <v>1665175</v>
      </c>
      <c r="DF51">
        <v>800550</v>
      </c>
      <c r="DG51">
        <v>20689</v>
      </c>
      <c r="DH51">
        <v>71.88</v>
      </c>
      <c r="DI51">
        <v>34.56</v>
      </c>
      <c r="DJ51">
        <v>106.44</v>
      </c>
      <c r="DK51">
        <v>0</v>
      </c>
      <c r="DL51">
        <v>0</v>
      </c>
      <c r="DM51">
        <v>106.44</v>
      </c>
      <c r="DN51">
        <v>186762</v>
      </c>
      <c r="DO51">
        <v>292733</v>
      </c>
      <c r="DP51">
        <v>3943478</v>
      </c>
      <c r="DQ51">
        <v>63479</v>
      </c>
      <c r="DR51">
        <v>115978</v>
      </c>
      <c r="DS51">
        <v>211359</v>
      </c>
      <c r="DT51">
        <v>0</v>
      </c>
      <c r="DU51">
        <v>0</v>
      </c>
      <c r="DV51">
        <v>67648</v>
      </c>
      <c r="DW51">
        <v>706240</v>
      </c>
      <c r="DX51">
        <v>10694</v>
      </c>
      <c r="DY51">
        <v>10282</v>
      </c>
      <c r="DZ51">
        <v>350690</v>
      </c>
      <c r="EA51">
        <v>158947</v>
      </c>
      <c r="EB51">
        <v>148870</v>
      </c>
      <c r="EC51">
        <v>113471</v>
      </c>
      <c r="ED51">
        <v>123899</v>
      </c>
      <c r="EE51">
        <v>3884</v>
      </c>
      <c r="EF51">
        <v>59736</v>
      </c>
      <c r="EG51">
        <v>78244</v>
      </c>
      <c r="EH51">
        <v>1240562</v>
      </c>
      <c r="EI51" s="84">
        <v>42401</v>
      </c>
      <c r="EJ51" s="84">
        <v>42735</v>
      </c>
      <c r="EK51">
        <v>2202016</v>
      </c>
      <c r="EL51" t="b">
        <v>1</v>
      </c>
      <c r="EM51" t="b">
        <v>1</v>
      </c>
      <c r="EN51">
        <v>1.0794999999999999</v>
      </c>
      <c r="EO51" t="s">
        <v>3755</v>
      </c>
      <c r="EP51" t="s">
        <v>3756</v>
      </c>
      <c r="EQ51" t="s">
        <v>3763</v>
      </c>
      <c r="ER51" t="s">
        <v>3764</v>
      </c>
      <c r="ES51">
        <v>1.0215000000000001</v>
      </c>
      <c r="ET51">
        <v>1.0347999999999999</v>
      </c>
      <c r="EU51">
        <v>0.98319999999999996</v>
      </c>
      <c r="EV51">
        <v>1.0589999999999999</v>
      </c>
      <c r="EW51">
        <v>1.0091000000000001</v>
      </c>
      <c r="EX51">
        <v>0</v>
      </c>
      <c r="EY51">
        <v>72499</v>
      </c>
      <c r="EZ51" t="s">
        <v>3867</v>
      </c>
      <c r="FA51">
        <v>1.0215000000000001</v>
      </c>
      <c r="FB51" t="b">
        <v>0</v>
      </c>
      <c r="FC51" t="b">
        <v>0</v>
      </c>
      <c r="FD51">
        <v>0</v>
      </c>
      <c r="FE51">
        <v>0</v>
      </c>
      <c r="FF51">
        <v>0.27660000000000001</v>
      </c>
      <c r="FG51">
        <v>0.86980000000000002</v>
      </c>
      <c r="FH51">
        <v>479495</v>
      </c>
      <c r="FI51">
        <v>3943478</v>
      </c>
      <c r="FJ51">
        <v>13986</v>
      </c>
      <c r="FK51">
        <v>20689</v>
      </c>
      <c r="FL51">
        <v>23785</v>
      </c>
      <c r="FM51" t="b">
        <v>0</v>
      </c>
      <c r="FN51">
        <v>0.67600000000000005</v>
      </c>
      <c r="FO51" s="84">
        <v>42401</v>
      </c>
      <c r="FP51" s="84">
        <v>42735</v>
      </c>
      <c r="FQ51" t="s">
        <v>1065</v>
      </c>
      <c r="FR51" t="b">
        <v>0</v>
      </c>
      <c r="FS51" t="b">
        <v>0</v>
      </c>
      <c r="FT51">
        <v>3.4304999999999999</v>
      </c>
      <c r="FU51" s="84">
        <v>42582</v>
      </c>
      <c r="FV51" t="s">
        <v>2872</v>
      </c>
      <c r="FW51">
        <v>0</v>
      </c>
      <c r="FX51">
        <v>7442</v>
      </c>
      <c r="FY51">
        <v>12734</v>
      </c>
      <c r="FZ51">
        <v>10449</v>
      </c>
      <c r="GA51">
        <v>38786</v>
      </c>
      <c r="GB51">
        <v>0</v>
      </c>
      <c r="GC51">
        <v>3088</v>
      </c>
      <c r="GD51" t="s">
        <v>2925</v>
      </c>
      <c r="GE51">
        <v>0.72340000000000004</v>
      </c>
      <c r="GF51" t="s">
        <v>2872</v>
      </c>
      <c r="GG51">
        <v>0</v>
      </c>
      <c r="GH51">
        <v>0</v>
      </c>
      <c r="GI51">
        <v>0</v>
      </c>
      <c r="GJ51">
        <v>0</v>
      </c>
      <c r="GK51" t="s">
        <v>3867</v>
      </c>
      <c r="GL51" t="s">
        <v>3867</v>
      </c>
      <c r="GM51" t="s">
        <v>2874</v>
      </c>
      <c r="GN51" t="s">
        <v>2603</v>
      </c>
      <c r="GO51" t="s">
        <v>20</v>
      </c>
      <c r="GP51" t="s">
        <v>2864</v>
      </c>
      <c r="GQ51" t="s">
        <v>2864</v>
      </c>
      <c r="GR51" t="s">
        <v>2604</v>
      </c>
      <c r="GS51" t="s">
        <v>2996</v>
      </c>
      <c r="GT51" t="s">
        <v>2898</v>
      </c>
      <c r="GU51" t="s">
        <v>1062</v>
      </c>
      <c r="GV51" t="s">
        <v>2864</v>
      </c>
      <c r="GW51" t="s">
        <v>1063</v>
      </c>
      <c r="GX51" t="s">
        <v>893</v>
      </c>
      <c r="GY51" t="s">
        <v>2633</v>
      </c>
      <c r="GZ51" t="s">
        <v>4313</v>
      </c>
      <c r="HA51">
        <v>119.18</v>
      </c>
      <c r="HB51">
        <v>71.430000000000007</v>
      </c>
    </row>
    <row r="52" spans="1:210" x14ac:dyDescent="0.25">
      <c r="A52" t="e">
        <f>VLOOKUP(B52,'Free Standing without QAAF'!#REF!,1,FALSE)</f>
        <v>#REF!</v>
      </c>
      <c r="B52" t="s">
        <v>2605</v>
      </c>
      <c r="C52" t="s">
        <v>2606</v>
      </c>
      <c r="D52" t="s">
        <v>21</v>
      </c>
      <c r="E52" t="s">
        <v>1067</v>
      </c>
      <c r="F52" t="s">
        <v>1068</v>
      </c>
      <c r="G52" t="s">
        <v>893</v>
      </c>
      <c r="H52" t="s">
        <v>1069</v>
      </c>
      <c r="I52" t="s">
        <v>1070</v>
      </c>
      <c r="J52" s="88">
        <v>143.53</v>
      </c>
      <c r="K52" s="88">
        <v>583.32000000000005</v>
      </c>
      <c r="L52" s="88">
        <v>10</v>
      </c>
      <c r="M52" s="88">
        <v>7.13</v>
      </c>
      <c r="N52" s="88">
        <v>160.66</v>
      </c>
      <c r="O52" s="88">
        <v>600.45000000000005</v>
      </c>
      <c r="Q52" s="84">
        <v>43282</v>
      </c>
      <c r="R52">
        <v>116</v>
      </c>
      <c r="S52" t="b">
        <v>1</v>
      </c>
      <c r="T52">
        <v>0.98040000000000005</v>
      </c>
      <c r="U52" t="s">
        <v>2861</v>
      </c>
      <c r="V52" s="85">
        <v>43291.549791666599</v>
      </c>
      <c r="W52" t="s">
        <v>3751</v>
      </c>
      <c r="X52">
        <v>0.85</v>
      </c>
      <c r="Y52">
        <v>0</v>
      </c>
      <c r="Z52">
        <v>1.2</v>
      </c>
      <c r="AA52">
        <v>1.1000000000000001</v>
      </c>
      <c r="AB52">
        <v>-0.13125000000000001</v>
      </c>
      <c r="AC52">
        <v>76.88</v>
      </c>
      <c r="AD52">
        <v>0.95</v>
      </c>
      <c r="AE52">
        <v>0</v>
      </c>
      <c r="AF52">
        <v>0.1</v>
      </c>
      <c r="AG52">
        <v>87.8</v>
      </c>
      <c r="AH52">
        <v>0.96</v>
      </c>
      <c r="AI52">
        <v>0</v>
      </c>
      <c r="AJ52">
        <v>0.08</v>
      </c>
      <c r="AK52">
        <v>140.83000000000001</v>
      </c>
      <c r="AL52">
        <v>368.24</v>
      </c>
      <c r="AM52" s="84">
        <v>43282</v>
      </c>
      <c r="AN52">
        <v>662721735</v>
      </c>
      <c r="AO52">
        <v>0.78380000000000005</v>
      </c>
      <c r="AP52" s="84">
        <v>43190</v>
      </c>
      <c r="AQ52" t="b">
        <v>0</v>
      </c>
      <c r="AR52">
        <v>163.19</v>
      </c>
      <c r="AS52">
        <v>0.5</v>
      </c>
      <c r="AT52">
        <v>0.75</v>
      </c>
      <c r="AU52">
        <v>3.8397000000000001</v>
      </c>
      <c r="AV52">
        <v>4.4131</v>
      </c>
      <c r="AW52">
        <v>0.5</v>
      </c>
      <c r="AX52">
        <v>0</v>
      </c>
      <c r="AY52">
        <v>0.6</v>
      </c>
      <c r="AZ52">
        <v>0.5</v>
      </c>
      <c r="BA52">
        <v>0.71509999999999996</v>
      </c>
      <c r="BB52">
        <v>0.95</v>
      </c>
      <c r="BC52">
        <v>0.5</v>
      </c>
      <c r="BD52">
        <v>0.12570000000000001</v>
      </c>
      <c r="BE52">
        <v>0.5</v>
      </c>
      <c r="BF52">
        <v>0.47939999999999999</v>
      </c>
      <c r="BG52">
        <v>1.0794999999999999</v>
      </c>
      <c r="BH52">
        <v>8</v>
      </c>
      <c r="BI52" s="84">
        <v>43282</v>
      </c>
      <c r="BJ52">
        <v>1</v>
      </c>
      <c r="BK52" t="b">
        <v>0</v>
      </c>
      <c r="BL52" s="84">
        <v>43054</v>
      </c>
      <c r="BM52" s="84">
        <v>43054</v>
      </c>
      <c r="BN52" t="b">
        <v>1</v>
      </c>
      <c r="BO52" s="84">
        <v>43291</v>
      </c>
      <c r="BP52" t="b">
        <v>1</v>
      </c>
      <c r="BQ52" s="84">
        <v>43282</v>
      </c>
      <c r="BR52">
        <v>116</v>
      </c>
      <c r="BS52">
        <v>7092</v>
      </c>
      <c r="BT52">
        <v>107111</v>
      </c>
      <c r="BU52" s="85">
        <v>43291.549791666599</v>
      </c>
      <c r="BV52" t="s">
        <v>3868</v>
      </c>
      <c r="BW52">
        <v>143.53</v>
      </c>
      <c r="BX52" t="s">
        <v>2861</v>
      </c>
      <c r="BY52">
        <v>1.0548</v>
      </c>
      <c r="BZ52">
        <v>3870</v>
      </c>
      <c r="CA52">
        <v>1.0218799999999999</v>
      </c>
      <c r="CB52" t="s">
        <v>2864</v>
      </c>
      <c r="CC52" t="s">
        <v>3751</v>
      </c>
      <c r="CD52" t="b">
        <v>1</v>
      </c>
      <c r="CE52">
        <v>0</v>
      </c>
      <c r="CF52">
        <v>71</v>
      </c>
      <c r="CG52">
        <v>1</v>
      </c>
      <c r="CH52">
        <v>82</v>
      </c>
      <c r="CI52">
        <v>22550</v>
      </c>
      <c r="CJ52">
        <v>18468</v>
      </c>
      <c r="CK52">
        <v>12650</v>
      </c>
      <c r="CL52">
        <v>0.81899999999999995</v>
      </c>
      <c r="CM52" t="s">
        <v>2883</v>
      </c>
      <c r="CN52">
        <v>0</v>
      </c>
      <c r="CO52">
        <v>583.32000000000005</v>
      </c>
      <c r="CP52" t="s">
        <v>2866</v>
      </c>
      <c r="CQ52" t="s">
        <v>2867</v>
      </c>
      <c r="CR52">
        <v>62.16</v>
      </c>
      <c r="CS52">
        <v>81.37</v>
      </c>
      <c r="CT52">
        <v>2</v>
      </c>
      <c r="CU52">
        <v>0</v>
      </c>
      <c r="CV52">
        <v>1239264</v>
      </c>
      <c r="CW52">
        <v>59.76</v>
      </c>
      <c r="CX52">
        <v>58.93</v>
      </c>
      <c r="CY52">
        <v>62.16</v>
      </c>
      <c r="CZ52">
        <v>83.16</v>
      </c>
      <c r="DA52">
        <v>0</v>
      </c>
      <c r="DB52">
        <v>0</v>
      </c>
      <c r="DC52">
        <v>62.16</v>
      </c>
      <c r="DD52">
        <v>105.05</v>
      </c>
      <c r="DE52">
        <v>1061262</v>
      </c>
      <c r="DF52">
        <v>664812</v>
      </c>
      <c r="DG52">
        <v>19168</v>
      </c>
      <c r="DH52">
        <v>49.31</v>
      </c>
      <c r="DI52">
        <v>32.06</v>
      </c>
      <c r="DJ52">
        <v>81.37</v>
      </c>
      <c r="DK52">
        <v>0</v>
      </c>
      <c r="DL52">
        <v>0</v>
      </c>
      <c r="DM52">
        <v>81.37</v>
      </c>
      <c r="DN52">
        <v>130735</v>
      </c>
      <c r="DO52">
        <v>248683</v>
      </c>
      <c r="DP52">
        <v>2965339</v>
      </c>
      <c r="DQ52">
        <v>51076</v>
      </c>
      <c r="DR52">
        <v>79190</v>
      </c>
      <c r="DS52">
        <v>141900</v>
      </c>
      <c r="DT52">
        <v>0</v>
      </c>
      <c r="DU52">
        <v>214</v>
      </c>
      <c r="DV52">
        <v>38704</v>
      </c>
      <c r="DW52">
        <v>362092</v>
      </c>
      <c r="DX52">
        <v>3447</v>
      </c>
      <c r="DY52">
        <v>5221</v>
      </c>
      <c r="DZ52">
        <v>216300</v>
      </c>
      <c r="EA52">
        <v>133987</v>
      </c>
      <c r="EB52">
        <v>162327</v>
      </c>
      <c r="EC52">
        <v>104854</v>
      </c>
      <c r="ED52">
        <v>110992</v>
      </c>
      <c r="EE52">
        <v>3954</v>
      </c>
      <c r="EF52">
        <v>66385</v>
      </c>
      <c r="EG52">
        <v>24686</v>
      </c>
      <c r="EH52">
        <v>1080591</v>
      </c>
      <c r="EI52" s="84">
        <v>42461</v>
      </c>
      <c r="EJ52" s="84">
        <v>42735</v>
      </c>
      <c r="EK52">
        <v>1537293</v>
      </c>
      <c r="EL52" t="b">
        <v>1</v>
      </c>
      <c r="EM52" t="b">
        <v>1</v>
      </c>
      <c r="EN52">
        <v>1.0794999999999999</v>
      </c>
      <c r="EO52" t="s">
        <v>3756</v>
      </c>
      <c r="EP52" t="s">
        <v>3763</v>
      </c>
      <c r="EQ52" t="s">
        <v>3764</v>
      </c>
      <c r="ER52" t="s">
        <v>2999</v>
      </c>
      <c r="ES52">
        <v>1.014</v>
      </c>
      <c r="ET52">
        <v>0.99670000000000003</v>
      </c>
      <c r="EU52">
        <v>1.0406</v>
      </c>
      <c r="EV52">
        <v>1.0047999999999999</v>
      </c>
      <c r="EW52">
        <v>0</v>
      </c>
      <c r="EX52">
        <v>0</v>
      </c>
      <c r="EY52">
        <v>60927</v>
      </c>
      <c r="EZ52" t="s">
        <v>3868</v>
      </c>
      <c r="FA52">
        <v>1.014</v>
      </c>
      <c r="FB52" t="b">
        <v>0</v>
      </c>
      <c r="FC52" t="b">
        <v>0</v>
      </c>
      <c r="FD52">
        <v>0</v>
      </c>
      <c r="FE52">
        <v>0</v>
      </c>
      <c r="FF52">
        <v>0.24390000000000001</v>
      </c>
      <c r="FG52">
        <v>0.81899999999999995</v>
      </c>
      <c r="FH52">
        <v>379418</v>
      </c>
      <c r="FI52">
        <v>2965339</v>
      </c>
      <c r="FJ52">
        <v>12650</v>
      </c>
      <c r="FK52">
        <v>18468</v>
      </c>
      <c r="FL52">
        <v>22550</v>
      </c>
      <c r="FM52" t="b">
        <v>0</v>
      </c>
      <c r="FN52">
        <v>0.68500000000000005</v>
      </c>
      <c r="FO52" s="84">
        <v>42461</v>
      </c>
      <c r="FP52" s="84">
        <v>42735</v>
      </c>
      <c r="FQ52" t="s">
        <v>1070</v>
      </c>
      <c r="FR52" t="b">
        <v>0</v>
      </c>
      <c r="FS52" t="b">
        <v>0</v>
      </c>
      <c r="FT52">
        <v>3.2534999999999998</v>
      </c>
      <c r="FU52" s="84">
        <v>42613</v>
      </c>
      <c r="FV52" t="s">
        <v>2872</v>
      </c>
      <c r="FW52">
        <v>0</v>
      </c>
      <c r="FX52">
        <v>3132</v>
      </c>
      <c r="FY52">
        <v>10206</v>
      </c>
      <c r="FZ52">
        <v>9566</v>
      </c>
      <c r="GA52">
        <v>37177</v>
      </c>
      <c r="GB52">
        <v>0</v>
      </c>
      <c r="GC52">
        <v>846</v>
      </c>
      <c r="GD52" t="s">
        <v>2925</v>
      </c>
      <c r="GE52">
        <v>0.75609999999999999</v>
      </c>
      <c r="GF52" t="s">
        <v>2872</v>
      </c>
      <c r="GG52">
        <v>0</v>
      </c>
      <c r="GH52">
        <v>0</v>
      </c>
      <c r="GI52">
        <v>0</v>
      </c>
      <c r="GJ52">
        <v>0</v>
      </c>
      <c r="GK52" t="s">
        <v>3868</v>
      </c>
      <c r="GL52" t="s">
        <v>3868</v>
      </c>
      <c r="GM52" t="s">
        <v>2874</v>
      </c>
      <c r="GN52" t="s">
        <v>2605</v>
      </c>
      <c r="GO52" t="s">
        <v>21</v>
      </c>
      <c r="GP52" t="s">
        <v>2864</v>
      </c>
      <c r="GQ52" t="s">
        <v>2864</v>
      </c>
      <c r="GR52" t="s">
        <v>2606</v>
      </c>
      <c r="GS52" t="s">
        <v>2996</v>
      </c>
      <c r="GT52" t="s">
        <v>2898</v>
      </c>
      <c r="GU52" t="s">
        <v>1067</v>
      </c>
      <c r="GV52" t="s">
        <v>2864</v>
      </c>
      <c r="GW52" t="s">
        <v>1068</v>
      </c>
      <c r="GX52" t="s">
        <v>893</v>
      </c>
      <c r="GY52" t="s">
        <v>2634</v>
      </c>
      <c r="GZ52" t="s">
        <v>4303</v>
      </c>
      <c r="HA52">
        <v>91.37</v>
      </c>
      <c r="HB52">
        <v>67.099999999999994</v>
      </c>
    </row>
    <row r="53" spans="1:210" x14ac:dyDescent="0.25">
      <c r="A53" t="e">
        <f>VLOOKUP(B53,'Free Standing without QAAF'!#REF!,1,FALSE)</f>
        <v>#REF!</v>
      </c>
      <c r="B53" t="s">
        <v>437</v>
      </c>
      <c r="C53" t="s">
        <v>1076</v>
      </c>
      <c r="D53" t="s">
        <v>22</v>
      </c>
      <c r="E53" t="s">
        <v>1077</v>
      </c>
      <c r="F53" t="s">
        <v>1078</v>
      </c>
      <c r="G53" t="s">
        <v>893</v>
      </c>
      <c r="H53" t="s">
        <v>1079</v>
      </c>
      <c r="I53" t="s">
        <v>1080</v>
      </c>
      <c r="J53" s="88">
        <v>161.88</v>
      </c>
      <c r="K53" s="88">
        <v>563.48</v>
      </c>
      <c r="L53" s="88">
        <v>10</v>
      </c>
      <c r="M53" s="88">
        <v>7.13</v>
      </c>
      <c r="N53" s="88">
        <v>179.01</v>
      </c>
      <c r="O53" s="88">
        <v>580.61</v>
      </c>
      <c r="Q53" s="84">
        <v>43282</v>
      </c>
      <c r="R53">
        <v>116</v>
      </c>
      <c r="S53" t="b">
        <v>1</v>
      </c>
      <c r="T53">
        <v>0.98040000000000005</v>
      </c>
      <c r="U53" t="s">
        <v>2861</v>
      </c>
      <c r="V53" s="85">
        <v>43291.549791666599</v>
      </c>
      <c r="W53" t="s">
        <v>3751</v>
      </c>
      <c r="X53">
        <v>0.85</v>
      </c>
      <c r="Y53">
        <v>0</v>
      </c>
      <c r="Z53">
        <v>1.2</v>
      </c>
      <c r="AA53">
        <v>1.1000000000000001</v>
      </c>
      <c r="AB53">
        <v>-0.13125000000000001</v>
      </c>
      <c r="AC53">
        <v>76.88</v>
      </c>
      <c r="AD53">
        <v>0.95</v>
      </c>
      <c r="AE53">
        <v>0</v>
      </c>
      <c r="AF53">
        <v>0.1</v>
      </c>
      <c r="AG53">
        <v>87.8</v>
      </c>
      <c r="AH53">
        <v>0.96</v>
      </c>
      <c r="AI53">
        <v>0</v>
      </c>
      <c r="AJ53">
        <v>0.08</v>
      </c>
      <c r="AK53">
        <v>140.83000000000001</v>
      </c>
      <c r="AL53">
        <v>368.24</v>
      </c>
      <c r="AM53" s="84">
        <v>43282</v>
      </c>
      <c r="AN53">
        <v>662721735</v>
      </c>
      <c r="AO53">
        <v>0.78380000000000005</v>
      </c>
      <c r="AP53" s="84">
        <v>43190</v>
      </c>
      <c r="AQ53" t="b">
        <v>0</v>
      </c>
      <c r="AR53">
        <v>163.19</v>
      </c>
      <c r="AS53">
        <v>0.5</v>
      </c>
      <c r="AT53">
        <v>0.75</v>
      </c>
      <c r="AU53">
        <v>3.8397000000000001</v>
      </c>
      <c r="AV53">
        <v>4.4131</v>
      </c>
      <c r="AW53">
        <v>0.5</v>
      </c>
      <c r="AX53">
        <v>0</v>
      </c>
      <c r="AY53">
        <v>0.6</v>
      </c>
      <c r="AZ53">
        <v>0.5</v>
      </c>
      <c r="BA53">
        <v>0.71509999999999996</v>
      </c>
      <c r="BB53">
        <v>0.95</v>
      </c>
      <c r="BC53">
        <v>0.5</v>
      </c>
      <c r="BD53">
        <v>0.12570000000000001</v>
      </c>
      <c r="BE53">
        <v>0.5</v>
      </c>
      <c r="BF53">
        <v>0.47939999999999999</v>
      </c>
      <c r="BG53">
        <v>1.0794999999999999</v>
      </c>
      <c r="BH53">
        <v>8</v>
      </c>
      <c r="BI53" s="84">
        <v>43282</v>
      </c>
      <c r="BJ53">
        <v>1</v>
      </c>
      <c r="BK53" t="b">
        <v>0</v>
      </c>
      <c r="BL53" s="84">
        <v>43054</v>
      </c>
      <c r="BM53" s="84">
        <v>43054</v>
      </c>
      <c r="BN53" t="b">
        <v>1</v>
      </c>
      <c r="BO53" s="84">
        <v>43291</v>
      </c>
      <c r="BP53" t="b">
        <v>1</v>
      </c>
      <c r="BQ53" s="84">
        <v>43282</v>
      </c>
      <c r="BR53">
        <v>116</v>
      </c>
      <c r="BS53">
        <v>76</v>
      </c>
      <c r="BT53">
        <v>107113</v>
      </c>
      <c r="BU53" s="85">
        <v>43291.549791666599</v>
      </c>
      <c r="BV53" t="s">
        <v>4151</v>
      </c>
      <c r="BW53">
        <v>161.88</v>
      </c>
      <c r="BX53" t="s">
        <v>2861</v>
      </c>
      <c r="BY53">
        <v>0.93740000000000001</v>
      </c>
      <c r="BZ53">
        <v>38</v>
      </c>
      <c r="CA53">
        <v>1.0406500000000001</v>
      </c>
      <c r="CB53" t="s">
        <v>2864</v>
      </c>
      <c r="CC53" t="s">
        <v>3751</v>
      </c>
      <c r="CD53" t="b">
        <v>1</v>
      </c>
      <c r="CE53">
        <v>0</v>
      </c>
      <c r="CF53">
        <v>75</v>
      </c>
      <c r="CG53">
        <v>1</v>
      </c>
      <c r="CH53">
        <v>60</v>
      </c>
      <c r="CI53">
        <v>21960</v>
      </c>
      <c r="CJ53">
        <v>18221</v>
      </c>
      <c r="CK53">
        <v>6311</v>
      </c>
      <c r="CL53">
        <v>0.82969999999999999</v>
      </c>
      <c r="CM53" t="s">
        <v>2883</v>
      </c>
      <c r="CN53">
        <v>0</v>
      </c>
      <c r="CO53">
        <v>563.48</v>
      </c>
      <c r="CP53" t="s">
        <v>2866</v>
      </c>
      <c r="CQ53" t="s">
        <v>2880</v>
      </c>
      <c r="CR53">
        <v>75.69</v>
      </c>
      <c r="CS53">
        <v>86.19</v>
      </c>
      <c r="CT53">
        <v>4</v>
      </c>
      <c r="CU53">
        <v>0</v>
      </c>
      <c r="CV53">
        <v>1457013</v>
      </c>
      <c r="CW53">
        <v>72.72</v>
      </c>
      <c r="CX53">
        <v>80.739999999999995</v>
      </c>
      <c r="CY53">
        <v>75.69</v>
      </c>
      <c r="CZ53">
        <v>68.459999999999994</v>
      </c>
      <c r="DA53">
        <v>0</v>
      </c>
      <c r="DB53">
        <v>0</v>
      </c>
      <c r="DC53">
        <v>75.69</v>
      </c>
      <c r="DD53">
        <v>86.48</v>
      </c>
      <c r="DE53">
        <v>958353</v>
      </c>
      <c r="DF53">
        <v>791474</v>
      </c>
      <c r="DG53">
        <v>18666</v>
      </c>
      <c r="DH53">
        <v>46.69</v>
      </c>
      <c r="DI53">
        <v>39.5</v>
      </c>
      <c r="DJ53">
        <v>86.19</v>
      </c>
      <c r="DK53">
        <v>0</v>
      </c>
      <c r="DL53">
        <v>0</v>
      </c>
      <c r="DM53">
        <v>86.19</v>
      </c>
      <c r="DN53">
        <v>136323</v>
      </c>
      <c r="DO53">
        <v>160191</v>
      </c>
      <c r="DP53">
        <v>3206840</v>
      </c>
      <c r="DQ53">
        <v>7264</v>
      </c>
      <c r="DR53">
        <v>207091</v>
      </c>
      <c r="DS53">
        <v>242655</v>
      </c>
      <c r="DT53">
        <v>11379</v>
      </c>
      <c r="DU53">
        <v>172976</v>
      </c>
      <c r="DV53">
        <v>0</v>
      </c>
      <c r="DW53">
        <v>0</v>
      </c>
      <c r="DX53">
        <v>1082</v>
      </c>
      <c r="DY53">
        <v>19392</v>
      </c>
      <c r="DZ53">
        <v>203424</v>
      </c>
      <c r="EA53">
        <v>125828</v>
      </c>
      <c r="EB53">
        <v>292850</v>
      </c>
      <c r="EC53">
        <v>144164</v>
      </c>
      <c r="ED53">
        <v>50255</v>
      </c>
      <c r="EE53">
        <v>12246</v>
      </c>
      <c r="EF53">
        <v>88535</v>
      </c>
      <c r="EG53">
        <v>0</v>
      </c>
      <c r="EH53">
        <v>1331185</v>
      </c>
      <c r="EI53" s="84">
        <v>42186</v>
      </c>
      <c r="EJ53" s="84">
        <v>42551</v>
      </c>
      <c r="EK53">
        <v>1591293</v>
      </c>
      <c r="EL53" t="b">
        <v>1</v>
      </c>
      <c r="EM53" t="b">
        <v>1</v>
      </c>
      <c r="EN53">
        <v>1</v>
      </c>
      <c r="EO53" t="s">
        <v>3753</v>
      </c>
      <c r="EP53" t="s">
        <v>3754</v>
      </c>
      <c r="EQ53" t="s">
        <v>3755</v>
      </c>
      <c r="ER53" t="s">
        <v>3756</v>
      </c>
      <c r="ES53">
        <v>0.90069999999999995</v>
      </c>
      <c r="ET53">
        <v>0.93400000000000005</v>
      </c>
      <c r="EU53">
        <v>0.92459999999999998</v>
      </c>
      <c r="EV53">
        <v>0.87290000000000001</v>
      </c>
      <c r="EW53">
        <v>0.87139999999999995</v>
      </c>
      <c r="EX53">
        <v>0</v>
      </c>
      <c r="EY53">
        <v>72922</v>
      </c>
      <c r="EZ53" t="s">
        <v>4151</v>
      </c>
      <c r="FA53">
        <v>0.90069999999999995</v>
      </c>
      <c r="FB53" t="b">
        <v>0</v>
      </c>
      <c r="FC53" t="b">
        <v>0</v>
      </c>
      <c r="FD53">
        <v>0</v>
      </c>
      <c r="FE53">
        <v>0</v>
      </c>
      <c r="FF53">
        <v>0.68179999999999996</v>
      </c>
      <c r="FG53">
        <v>0.82969999999999999</v>
      </c>
      <c r="FH53">
        <v>296514</v>
      </c>
      <c r="FI53">
        <v>3206840</v>
      </c>
      <c r="FJ53">
        <v>6311</v>
      </c>
      <c r="FK53">
        <v>18221</v>
      </c>
      <c r="FL53">
        <v>21960</v>
      </c>
      <c r="FM53" t="b">
        <v>0</v>
      </c>
      <c r="FN53">
        <v>0.34639999999999999</v>
      </c>
      <c r="FO53" s="84">
        <v>42186</v>
      </c>
      <c r="FP53" s="84">
        <v>42551</v>
      </c>
      <c r="FQ53" t="s">
        <v>1080</v>
      </c>
      <c r="FR53" t="b">
        <v>0</v>
      </c>
      <c r="FS53" t="b">
        <v>0</v>
      </c>
      <c r="FT53">
        <v>4.4432999999999998</v>
      </c>
      <c r="FU53" s="84">
        <v>42369</v>
      </c>
      <c r="FV53" t="s">
        <v>2872</v>
      </c>
      <c r="FW53">
        <v>0</v>
      </c>
      <c r="FX53">
        <v>2080</v>
      </c>
      <c r="FY53">
        <v>11258</v>
      </c>
      <c r="FZ53">
        <v>7257</v>
      </c>
      <c r="GA53">
        <v>52327</v>
      </c>
      <c r="GB53">
        <v>0</v>
      </c>
      <c r="GC53">
        <v>0</v>
      </c>
      <c r="GD53" t="s">
        <v>2873</v>
      </c>
      <c r="GE53">
        <v>0.31819999999999998</v>
      </c>
      <c r="GF53" t="s">
        <v>2872</v>
      </c>
      <c r="GG53">
        <v>0</v>
      </c>
      <c r="GH53">
        <v>0</v>
      </c>
      <c r="GI53">
        <v>0</v>
      </c>
      <c r="GJ53">
        <v>0</v>
      </c>
      <c r="GK53" t="s">
        <v>4151</v>
      </c>
      <c r="GL53" t="s">
        <v>4151</v>
      </c>
      <c r="GM53" t="s">
        <v>2874</v>
      </c>
      <c r="GN53" t="s">
        <v>437</v>
      </c>
      <c r="GO53" t="s">
        <v>22</v>
      </c>
      <c r="GP53" t="s">
        <v>2864</v>
      </c>
      <c r="GQ53" t="s">
        <v>2864</v>
      </c>
      <c r="GR53" t="s">
        <v>1076</v>
      </c>
      <c r="GS53" t="s">
        <v>3004</v>
      </c>
      <c r="GT53" t="s">
        <v>2931</v>
      </c>
      <c r="GU53" t="s">
        <v>1077</v>
      </c>
      <c r="GV53" t="s">
        <v>2864</v>
      </c>
      <c r="GW53" t="s">
        <v>1078</v>
      </c>
      <c r="GX53" t="s">
        <v>893</v>
      </c>
      <c r="GY53" t="s">
        <v>1079</v>
      </c>
      <c r="GZ53" t="s">
        <v>4290</v>
      </c>
      <c r="HA53">
        <v>94.78</v>
      </c>
      <c r="HB53">
        <v>79.959999999999994</v>
      </c>
    </row>
    <row r="54" spans="1:210" x14ac:dyDescent="0.25">
      <c r="A54" t="e">
        <f>VLOOKUP(B54,'Free Standing without QAAF'!#REF!,1,FALSE)</f>
        <v>#REF!</v>
      </c>
      <c r="B54" t="s">
        <v>483</v>
      </c>
      <c r="C54" t="s">
        <v>1081</v>
      </c>
      <c r="D54" t="s">
        <v>2547</v>
      </c>
      <c r="E54" t="s">
        <v>1082</v>
      </c>
      <c r="F54" t="s">
        <v>1083</v>
      </c>
      <c r="G54" t="s">
        <v>893</v>
      </c>
      <c r="H54" t="s">
        <v>1084</v>
      </c>
      <c r="I54" t="s">
        <v>1085</v>
      </c>
      <c r="J54" s="88">
        <v>134.88</v>
      </c>
      <c r="K54" s="88">
        <v>573.32000000000005</v>
      </c>
      <c r="L54" s="88">
        <v>10</v>
      </c>
      <c r="M54" s="88">
        <v>7.13</v>
      </c>
      <c r="N54" s="88">
        <v>152.01</v>
      </c>
      <c r="O54" s="88">
        <v>590.45000000000005</v>
      </c>
      <c r="Q54" s="84">
        <v>43282</v>
      </c>
      <c r="R54">
        <v>116</v>
      </c>
      <c r="S54" t="b">
        <v>1</v>
      </c>
      <c r="T54">
        <v>0.98040000000000005</v>
      </c>
      <c r="U54" t="s">
        <v>2861</v>
      </c>
      <c r="V54" s="85">
        <v>43291.549791666599</v>
      </c>
      <c r="W54" t="s">
        <v>3751</v>
      </c>
      <c r="X54">
        <v>0.85</v>
      </c>
      <c r="Y54">
        <v>0</v>
      </c>
      <c r="Z54">
        <v>1.2</v>
      </c>
      <c r="AA54">
        <v>1.1000000000000001</v>
      </c>
      <c r="AB54">
        <v>-0.13125000000000001</v>
      </c>
      <c r="AC54">
        <v>76.88</v>
      </c>
      <c r="AD54">
        <v>0.95</v>
      </c>
      <c r="AE54">
        <v>0</v>
      </c>
      <c r="AF54">
        <v>0.1</v>
      </c>
      <c r="AG54">
        <v>87.8</v>
      </c>
      <c r="AH54">
        <v>0.96</v>
      </c>
      <c r="AI54">
        <v>0</v>
      </c>
      <c r="AJ54">
        <v>0.08</v>
      </c>
      <c r="AK54">
        <v>140.83000000000001</v>
      </c>
      <c r="AL54">
        <v>368.24</v>
      </c>
      <c r="AM54" s="84">
        <v>43282</v>
      </c>
      <c r="AN54">
        <v>662721735</v>
      </c>
      <c r="AO54">
        <v>0.78380000000000005</v>
      </c>
      <c r="AP54" s="84">
        <v>43190</v>
      </c>
      <c r="AQ54" t="b">
        <v>0</v>
      </c>
      <c r="AR54">
        <v>163.19</v>
      </c>
      <c r="AS54">
        <v>0.5</v>
      </c>
      <c r="AT54">
        <v>0.75</v>
      </c>
      <c r="AU54">
        <v>3.8397000000000001</v>
      </c>
      <c r="AV54">
        <v>4.4131</v>
      </c>
      <c r="AW54">
        <v>0.5</v>
      </c>
      <c r="AX54">
        <v>0</v>
      </c>
      <c r="AY54">
        <v>0.6</v>
      </c>
      <c r="AZ54">
        <v>0.5</v>
      </c>
      <c r="BA54">
        <v>0.71509999999999996</v>
      </c>
      <c r="BB54">
        <v>0.95</v>
      </c>
      <c r="BC54">
        <v>0.5</v>
      </c>
      <c r="BD54">
        <v>0.12570000000000001</v>
      </c>
      <c r="BE54">
        <v>0.5</v>
      </c>
      <c r="BF54">
        <v>0.47939999999999999</v>
      </c>
      <c r="BG54">
        <v>1.0794999999999999</v>
      </c>
      <c r="BH54">
        <v>8</v>
      </c>
      <c r="BI54" s="84">
        <v>43282</v>
      </c>
      <c r="BJ54">
        <v>1</v>
      </c>
      <c r="BK54" t="b">
        <v>0</v>
      </c>
      <c r="BL54" s="84">
        <v>43054</v>
      </c>
      <c r="BM54" s="84">
        <v>43054</v>
      </c>
      <c r="BN54" t="b">
        <v>1</v>
      </c>
      <c r="BO54" s="84">
        <v>43291</v>
      </c>
      <c r="BP54" t="b">
        <v>1</v>
      </c>
      <c r="BQ54" s="84">
        <v>43282</v>
      </c>
      <c r="BR54">
        <v>116</v>
      </c>
      <c r="BS54">
        <v>78</v>
      </c>
      <c r="BT54">
        <v>107114</v>
      </c>
      <c r="BU54" s="85">
        <v>43291.549791666599</v>
      </c>
      <c r="BV54" t="s">
        <v>4197</v>
      </c>
      <c r="BW54">
        <v>134.88</v>
      </c>
      <c r="BX54" t="s">
        <v>2861</v>
      </c>
      <c r="BY54">
        <v>0.99560000000000004</v>
      </c>
      <c r="BZ54">
        <v>39</v>
      </c>
      <c r="CA54">
        <v>1.02674</v>
      </c>
      <c r="CB54" t="s">
        <v>2864</v>
      </c>
      <c r="CC54" t="s">
        <v>3751</v>
      </c>
      <c r="CD54" t="b">
        <v>1</v>
      </c>
      <c r="CE54">
        <v>0</v>
      </c>
      <c r="CF54">
        <v>77</v>
      </c>
      <c r="CG54">
        <v>1</v>
      </c>
      <c r="CH54">
        <v>67</v>
      </c>
      <c r="CI54">
        <v>24522</v>
      </c>
      <c r="CJ54">
        <v>17796</v>
      </c>
      <c r="CK54">
        <v>11939</v>
      </c>
      <c r="CL54">
        <v>0.72570000000000001</v>
      </c>
      <c r="CM54" t="s">
        <v>2883</v>
      </c>
      <c r="CN54">
        <v>0</v>
      </c>
      <c r="CO54">
        <v>573.32000000000005</v>
      </c>
      <c r="CP54" t="s">
        <v>2866</v>
      </c>
      <c r="CQ54" t="s">
        <v>2880</v>
      </c>
      <c r="CR54">
        <v>59.48</v>
      </c>
      <c r="CS54">
        <v>75.400000000000006</v>
      </c>
      <c r="CT54">
        <v>2</v>
      </c>
      <c r="CU54">
        <v>0</v>
      </c>
      <c r="CV54">
        <v>1315836</v>
      </c>
      <c r="CW54">
        <v>66.209999999999994</v>
      </c>
      <c r="CX54">
        <v>59.74</v>
      </c>
      <c r="CY54">
        <v>59.48</v>
      </c>
      <c r="CZ54">
        <v>72.709999999999994</v>
      </c>
      <c r="DA54">
        <v>0</v>
      </c>
      <c r="DB54">
        <v>0</v>
      </c>
      <c r="DC54">
        <v>59.48</v>
      </c>
      <c r="DD54">
        <v>91.85</v>
      </c>
      <c r="DE54">
        <v>1006150</v>
      </c>
      <c r="DF54">
        <v>639317</v>
      </c>
      <c r="DG54">
        <v>20844</v>
      </c>
      <c r="DH54">
        <v>43.23</v>
      </c>
      <c r="DI54">
        <v>32.17</v>
      </c>
      <c r="DJ54">
        <v>75.400000000000006</v>
      </c>
      <c r="DK54">
        <v>0</v>
      </c>
      <c r="DL54">
        <v>0</v>
      </c>
      <c r="DM54">
        <v>75.400000000000006</v>
      </c>
      <c r="DN54">
        <v>135507</v>
      </c>
      <c r="DO54">
        <v>360051</v>
      </c>
      <c r="DP54">
        <v>2961303</v>
      </c>
      <c r="DQ54">
        <v>69920</v>
      </c>
      <c r="DR54">
        <v>104748</v>
      </c>
      <c r="DS54">
        <v>164620</v>
      </c>
      <c r="DT54">
        <v>775</v>
      </c>
      <c r="DU54">
        <v>82479</v>
      </c>
      <c r="DV54">
        <v>33289</v>
      </c>
      <c r="DW54">
        <v>0</v>
      </c>
      <c r="DX54">
        <v>44459</v>
      </c>
      <c r="DY54">
        <v>10302</v>
      </c>
      <c r="DZ54">
        <v>157448</v>
      </c>
      <c r="EA54">
        <v>175902</v>
      </c>
      <c r="EB54">
        <v>156953</v>
      </c>
      <c r="EC54">
        <v>113623</v>
      </c>
      <c r="ED54">
        <v>50829</v>
      </c>
      <c r="EE54">
        <v>15153</v>
      </c>
      <c r="EF54">
        <v>145311</v>
      </c>
      <c r="EG54">
        <v>3224</v>
      </c>
      <c r="EH54">
        <v>1136710</v>
      </c>
      <c r="EI54" s="84">
        <v>42370</v>
      </c>
      <c r="EJ54" s="84">
        <v>42735</v>
      </c>
      <c r="EK54">
        <v>1473499</v>
      </c>
      <c r="EL54" t="b">
        <v>1</v>
      </c>
      <c r="EM54" t="b">
        <v>1</v>
      </c>
      <c r="EN54">
        <v>1</v>
      </c>
      <c r="EO54" t="s">
        <v>3755</v>
      </c>
      <c r="EP54" t="s">
        <v>3756</v>
      </c>
      <c r="EQ54" t="s">
        <v>3763</v>
      </c>
      <c r="ER54" t="s">
        <v>3764</v>
      </c>
      <c r="ES54">
        <v>1.1083000000000001</v>
      </c>
      <c r="ET54">
        <v>1.0759000000000001</v>
      </c>
      <c r="EU54">
        <v>1.0939000000000001</v>
      </c>
      <c r="EV54">
        <v>1.1708000000000001</v>
      </c>
      <c r="EW54">
        <v>1.0924</v>
      </c>
      <c r="EX54">
        <v>0</v>
      </c>
      <c r="EY54">
        <v>62052</v>
      </c>
      <c r="EZ54" t="s">
        <v>4197</v>
      </c>
      <c r="FA54">
        <v>1.1083000000000001</v>
      </c>
      <c r="FB54" t="b">
        <v>0</v>
      </c>
      <c r="FC54" t="b">
        <v>0</v>
      </c>
      <c r="FD54">
        <v>0</v>
      </c>
      <c r="FE54">
        <v>0</v>
      </c>
      <c r="FF54">
        <v>0.6744</v>
      </c>
      <c r="FG54">
        <v>0.72570000000000001</v>
      </c>
      <c r="FH54">
        <v>495558</v>
      </c>
      <c r="FI54">
        <v>2961303</v>
      </c>
      <c r="FJ54">
        <v>11939</v>
      </c>
      <c r="FK54">
        <v>17796</v>
      </c>
      <c r="FL54">
        <v>24522</v>
      </c>
      <c r="FM54" t="b">
        <v>0</v>
      </c>
      <c r="FN54">
        <v>0.67090000000000005</v>
      </c>
      <c r="FO54" s="84">
        <v>42370</v>
      </c>
      <c r="FP54" s="84">
        <v>42735</v>
      </c>
      <c r="FQ54" t="s">
        <v>1085</v>
      </c>
      <c r="FR54" t="b">
        <v>0</v>
      </c>
      <c r="FS54" t="b">
        <v>0</v>
      </c>
      <c r="FT54">
        <v>3.1461000000000001</v>
      </c>
      <c r="FU54" s="84">
        <v>42551</v>
      </c>
      <c r="FV54" t="s">
        <v>2872</v>
      </c>
      <c r="FW54">
        <v>0</v>
      </c>
      <c r="FX54">
        <v>2080</v>
      </c>
      <c r="FY54">
        <v>8775</v>
      </c>
      <c r="FZ54">
        <v>11533</v>
      </c>
      <c r="GA54">
        <v>37145</v>
      </c>
      <c r="GB54">
        <v>2420</v>
      </c>
      <c r="GC54">
        <v>99</v>
      </c>
      <c r="GD54" t="s">
        <v>2873</v>
      </c>
      <c r="GE54">
        <v>0.3256</v>
      </c>
      <c r="GF54" t="s">
        <v>2872</v>
      </c>
      <c r="GG54">
        <v>0</v>
      </c>
      <c r="GH54">
        <v>0</v>
      </c>
      <c r="GI54">
        <v>0</v>
      </c>
      <c r="GJ54">
        <v>0</v>
      </c>
      <c r="GK54" t="s">
        <v>4197</v>
      </c>
      <c r="GL54" t="s">
        <v>4197</v>
      </c>
      <c r="GM54" t="s">
        <v>2874</v>
      </c>
      <c r="GN54" t="s">
        <v>483</v>
      </c>
      <c r="GO54" t="s">
        <v>2547</v>
      </c>
      <c r="GP54" t="s">
        <v>2864</v>
      </c>
      <c r="GQ54" t="s">
        <v>2864</v>
      </c>
      <c r="GR54" t="s">
        <v>1081</v>
      </c>
      <c r="GS54" t="s">
        <v>4104</v>
      </c>
      <c r="GT54" t="s">
        <v>2946</v>
      </c>
      <c r="GU54" t="s">
        <v>1082</v>
      </c>
      <c r="GV54" t="s">
        <v>2864</v>
      </c>
      <c r="GW54" t="s">
        <v>1083</v>
      </c>
      <c r="GX54" t="s">
        <v>893</v>
      </c>
      <c r="GY54" t="s">
        <v>1084</v>
      </c>
      <c r="GZ54" t="s">
        <v>4292</v>
      </c>
      <c r="HA54">
        <v>84.19</v>
      </c>
      <c r="HB54">
        <v>73.94</v>
      </c>
    </row>
    <row r="55" spans="1:210" x14ac:dyDescent="0.25">
      <c r="A55" t="e">
        <f>VLOOKUP(B55,'Free Standing without QAAF'!#REF!,1,FALSE)</f>
        <v>#REF!</v>
      </c>
      <c r="B55" t="s">
        <v>484</v>
      </c>
      <c r="C55" t="s">
        <v>1086</v>
      </c>
      <c r="D55" t="s">
        <v>2548</v>
      </c>
      <c r="E55" t="s">
        <v>1087</v>
      </c>
      <c r="F55" t="s">
        <v>1088</v>
      </c>
      <c r="G55" t="s">
        <v>893</v>
      </c>
      <c r="H55" t="s">
        <v>1089</v>
      </c>
      <c r="I55" t="s">
        <v>1090</v>
      </c>
      <c r="J55" s="88">
        <v>139.54</v>
      </c>
      <c r="K55" s="88">
        <v>573.32000000000005</v>
      </c>
      <c r="L55" s="88">
        <v>10</v>
      </c>
      <c r="M55" s="88">
        <v>1.36</v>
      </c>
      <c r="N55" s="88">
        <v>150.9</v>
      </c>
      <c r="O55" s="88">
        <v>584.67999999999995</v>
      </c>
      <c r="Q55" s="84">
        <v>43282</v>
      </c>
      <c r="R55">
        <v>116</v>
      </c>
      <c r="S55" t="b">
        <v>1</v>
      </c>
      <c r="T55">
        <v>0.98040000000000005</v>
      </c>
      <c r="U55" t="s">
        <v>2861</v>
      </c>
      <c r="V55" s="85">
        <v>43291.549791666599</v>
      </c>
      <c r="W55" t="s">
        <v>3751</v>
      </c>
      <c r="X55">
        <v>0.85</v>
      </c>
      <c r="Y55">
        <v>0</v>
      </c>
      <c r="Z55">
        <v>1.2</v>
      </c>
      <c r="AA55">
        <v>1.1000000000000001</v>
      </c>
      <c r="AB55">
        <v>-0.13125000000000001</v>
      </c>
      <c r="AC55">
        <v>76.88</v>
      </c>
      <c r="AD55">
        <v>0.95</v>
      </c>
      <c r="AE55">
        <v>0</v>
      </c>
      <c r="AF55">
        <v>0.1</v>
      </c>
      <c r="AG55">
        <v>87.8</v>
      </c>
      <c r="AH55">
        <v>0.96</v>
      </c>
      <c r="AI55">
        <v>0</v>
      </c>
      <c r="AJ55">
        <v>0.08</v>
      </c>
      <c r="AK55">
        <v>140.83000000000001</v>
      </c>
      <c r="AL55">
        <v>368.24</v>
      </c>
      <c r="AM55" s="84">
        <v>43282</v>
      </c>
      <c r="AN55">
        <v>662721735</v>
      </c>
      <c r="AO55">
        <v>0.78380000000000005</v>
      </c>
      <c r="AP55" s="84">
        <v>43190</v>
      </c>
      <c r="AQ55" t="b">
        <v>0</v>
      </c>
      <c r="AR55">
        <v>163.19</v>
      </c>
      <c r="AS55">
        <v>0.5</v>
      </c>
      <c r="AT55">
        <v>0.75</v>
      </c>
      <c r="AU55">
        <v>3.8397000000000001</v>
      </c>
      <c r="AV55">
        <v>4.4131</v>
      </c>
      <c r="AW55">
        <v>0.5</v>
      </c>
      <c r="AX55">
        <v>0</v>
      </c>
      <c r="AY55">
        <v>0.6</v>
      </c>
      <c r="AZ55">
        <v>0.5</v>
      </c>
      <c r="BA55">
        <v>0.71509999999999996</v>
      </c>
      <c r="BB55">
        <v>0.95</v>
      </c>
      <c r="BC55">
        <v>0.5</v>
      </c>
      <c r="BD55">
        <v>0.12570000000000001</v>
      </c>
      <c r="BE55">
        <v>0.5</v>
      </c>
      <c r="BF55">
        <v>0.47939999999999999</v>
      </c>
      <c r="BG55">
        <v>1.0794999999999999</v>
      </c>
      <c r="BH55">
        <v>8</v>
      </c>
      <c r="BI55" s="84">
        <v>43282</v>
      </c>
      <c r="BJ55">
        <v>1</v>
      </c>
      <c r="BK55" t="b">
        <v>0</v>
      </c>
      <c r="BL55" s="84">
        <v>43054</v>
      </c>
      <c r="BM55" s="84">
        <v>43054</v>
      </c>
      <c r="BN55" t="b">
        <v>1</v>
      </c>
      <c r="BO55" s="84">
        <v>43291</v>
      </c>
      <c r="BP55" t="b">
        <v>1</v>
      </c>
      <c r="BQ55" s="84">
        <v>43282</v>
      </c>
      <c r="BR55">
        <v>116</v>
      </c>
      <c r="BS55">
        <v>80</v>
      </c>
      <c r="BT55">
        <v>107115</v>
      </c>
      <c r="BU55" s="85">
        <v>43291.549791666599</v>
      </c>
      <c r="BV55" t="s">
        <v>4198</v>
      </c>
      <c r="BW55">
        <v>139.54</v>
      </c>
      <c r="BX55" t="s">
        <v>2861</v>
      </c>
      <c r="BY55">
        <v>0.99560000000000004</v>
      </c>
      <c r="BZ55">
        <v>40</v>
      </c>
      <c r="CA55">
        <v>1.02674</v>
      </c>
      <c r="CB55" t="s">
        <v>2864</v>
      </c>
      <c r="CC55" t="s">
        <v>3751</v>
      </c>
      <c r="CD55" t="b">
        <v>1</v>
      </c>
      <c r="CE55">
        <v>0</v>
      </c>
      <c r="CF55">
        <v>79</v>
      </c>
      <c r="CG55">
        <v>1</v>
      </c>
      <c r="CH55">
        <v>111</v>
      </c>
      <c r="CI55">
        <v>40626</v>
      </c>
      <c r="CJ55">
        <v>20466</v>
      </c>
      <c r="CK55">
        <v>13665</v>
      </c>
      <c r="CL55">
        <v>0.50380000000000003</v>
      </c>
      <c r="CM55" t="s">
        <v>2883</v>
      </c>
      <c r="CN55">
        <v>0</v>
      </c>
      <c r="CO55">
        <v>573.32000000000005</v>
      </c>
      <c r="CP55" t="s">
        <v>2866</v>
      </c>
      <c r="CQ55" t="s">
        <v>2880</v>
      </c>
      <c r="CR55">
        <v>69.650000000000006</v>
      </c>
      <c r="CS55">
        <v>69.89</v>
      </c>
      <c r="CT55">
        <v>2</v>
      </c>
      <c r="CU55">
        <v>0</v>
      </c>
      <c r="CV55">
        <v>1547592</v>
      </c>
      <c r="CW55">
        <v>67.709999999999994</v>
      </c>
      <c r="CX55">
        <v>69.959999999999994</v>
      </c>
      <c r="CY55">
        <v>69.650000000000006</v>
      </c>
      <c r="CZ55">
        <v>72.709999999999994</v>
      </c>
      <c r="DA55">
        <v>0</v>
      </c>
      <c r="DB55">
        <v>0</v>
      </c>
      <c r="DC55">
        <v>69.650000000000006</v>
      </c>
      <c r="DD55">
        <v>91.85</v>
      </c>
      <c r="DE55">
        <v>1454178</v>
      </c>
      <c r="DF55">
        <v>735460</v>
      </c>
      <c r="DG55">
        <v>34532</v>
      </c>
      <c r="DH55">
        <v>37.71</v>
      </c>
      <c r="DI55">
        <v>32.18</v>
      </c>
      <c r="DJ55">
        <v>69.89</v>
      </c>
      <c r="DK55">
        <v>0</v>
      </c>
      <c r="DL55">
        <v>0</v>
      </c>
      <c r="DM55">
        <v>69.89</v>
      </c>
      <c r="DN55">
        <v>170883</v>
      </c>
      <c r="DO55">
        <v>555302</v>
      </c>
      <c r="DP55">
        <v>3737230</v>
      </c>
      <c r="DQ55">
        <v>83493</v>
      </c>
      <c r="DR55">
        <v>133496</v>
      </c>
      <c r="DS55">
        <v>195526</v>
      </c>
      <c r="DT55">
        <v>894</v>
      </c>
      <c r="DU55">
        <v>168750</v>
      </c>
      <c r="DV55">
        <v>25352</v>
      </c>
      <c r="DW55">
        <v>0</v>
      </c>
      <c r="DX55">
        <v>72721</v>
      </c>
      <c r="DY55">
        <v>47761</v>
      </c>
      <c r="DZ55">
        <v>174263</v>
      </c>
      <c r="EA55">
        <v>137720</v>
      </c>
      <c r="EB55">
        <v>206563</v>
      </c>
      <c r="EC55">
        <v>134886</v>
      </c>
      <c r="ED55">
        <v>44523</v>
      </c>
      <c r="EE55">
        <v>16839</v>
      </c>
      <c r="EF55">
        <v>158386</v>
      </c>
      <c r="EG55">
        <v>176183</v>
      </c>
      <c r="EH55">
        <v>1233689</v>
      </c>
      <c r="EI55" s="84">
        <v>42370</v>
      </c>
      <c r="EJ55" s="84">
        <v>42735</v>
      </c>
      <c r="EK55">
        <v>1960799</v>
      </c>
      <c r="EL55" t="b">
        <v>1</v>
      </c>
      <c r="EM55" t="b">
        <v>1</v>
      </c>
      <c r="EN55">
        <v>1</v>
      </c>
      <c r="EO55" t="s">
        <v>3755</v>
      </c>
      <c r="EP55" t="s">
        <v>3756</v>
      </c>
      <c r="EQ55" t="s">
        <v>3763</v>
      </c>
      <c r="ER55" t="s">
        <v>3764</v>
      </c>
      <c r="ES55">
        <v>0.96789999999999998</v>
      </c>
      <c r="ET55">
        <v>0.94979999999999998</v>
      </c>
      <c r="EU55">
        <v>0.95879999999999999</v>
      </c>
      <c r="EV55">
        <v>0.94420000000000004</v>
      </c>
      <c r="EW55">
        <v>1.0185999999999999</v>
      </c>
      <c r="EX55">
        <v>0</v>
      </c>
      <c r="EY55">
        <v>65591</v>
      </c>
      <c r="EZ55" t="s">
        <v>4198</v>
      </c>
      <c r="FA55">
        <v>0.96789999999999998</v>
      </c>
      <c r="FB55" t="b">
        <v>0</v>
      </c>
      <c r="FC55" t="b">
        <v>0</v>
      </c>
      <c r="FD55">
        <v>0</v>
      </c>
      <c r="FE55">
        <v>0</v>
      </c>
      <c r="FF55">
        <v>0.63460000000000005</v>
      </c>
      <c r="FG55">
        <v>0.50380000000000003</v>
      </c>
      <c r="FH55">
        <v>726185</v>
      </c>
      <c r="FI55">
        <v>3737230</v>
      </c>
      <c r="FJ55">
        <v>13665</v>
      </c>
      <c r="FK55">
        <v>20466</v>
      </c>
      <c r="FL55">
        <v>40626</v>
      </c>
      <c r="FM55" t="b">
        <v>0</v>
      </c>
      <c r="FN55">
        <v>0.66769999999999996</v>
      </c>
      <c r="FO55" s="84">
        <v>42370</v>
      </c>
      <c r="FP55" s="84">
        <v>42735</v>
      </c>
      <c r="FQ55" t="s">
        <v>1090</v>
      </c>
      <c r="FR55" t="b">
        <v>0</v>
      </c>
      <c r="FS55" t="b">
        <v>0</v>
      </c>
      <c r="FT55">
        <v>3.3111999999999999</v>
      </c>
      <c r="FU55" s="84">
        <v>42551</v>
      </c>
      <c r="FV55" t="s">
        <v>2872</v>
      </c>
      <c r="FW55">
        <v>0</v>
      </c>
      <c r="FX55">
        <v>2271</v>
      </c>
      <c r="FY55">
        <v>8203</v>
      </c>
      <c r="FZ55">
        <v>11451</v>
      </c>
      <c r="GA55">
        <v>33115</v>
      </c>
      <c r="GB55">
        <v>4886</v>
      </c>
      <c r="GC55">
        <v>5665</v>
      </c>
      <c r="GD55" t="s">
        <v>2873</v>
      </c>
      <c r="GE55">
        <v>0.3654</v>
      </c>
      <c r="GF55" t="s">
        <v>2872</v>
      </c>
      <c r="GG55">
        <v>0</v>
      </c>
      <c r="GH55">
        <v>0</v>
      </c>
      <c r="GI55">
        <v>0</v>
      </c>
      <c r="GJ55">
        <v>0</v>
      </c>
      <c r="GK55" t="s">
        <v>4198</v>
      </c>
      <c r="GL55" t="s">
        <v>4198</v>
      </c>
      <c r="GM55" t="s">
        <v>2874</v>
      </c>
      <c r="GN55" t="s">
        <v>484</v>
      </c>
      <c r="GO55" t="s">
        <v>2548</v>
      </c>
      <c r="GP55" t="s">
        <v>2864</v>
      </c>
      <c r="GQ55" t="s">
        <v>2864</v>
      </c>
      <c r="GR55" t="s">
        <v>1086</v>
      </c>
      <c r="GS55" t="s">
        <v>4199</v>
      </c>
      <c r="GT55" t="s">
        <v>2946</v>
      </c>
      <c r="GU55" t="s">
        <v>1087</v>
      </c>
      <c r="GV55" t="s">
        <v>2864</v>
      </c>
      <c r="GW55" t="s">
        <v>1088</v>
      </c>
      <c r="GX55" t="s">
        <v>893</v>
      </c>
      <c r="GY55" t="s">
        <v>1089</v>
      </c>
      <c r="GZ55" t="s">
        <v>4292</v>
      </c>
      <c r="HA55">
        <v>78.05</v>
      </c>
      <c r="HB55">
        <v>75.62</v>
      </c>
    </row>
    <row r="56" spans="1:210" x14ac:dyDescent="0.25">
      <c r="A56" t="e">
        <f>VLOOKUP(B56,'Free Standing without QAAF'!#REF!,1,FALSE)</f>
        <v>#REF!</v>
      </c>
      <c r="B56" t="s">
        <v>246</v>
      </c>
      <c r="C56" t="s">
        <v>1091</v>
      </c>
      <c r="D56" t="s">
        <v>23</v>
      </c>
      <c r="E56" t="s">
        <v>1092</v>
      </c>
      <c r="F56" t="s">
        <v>1073</v>
      </c>
      <c r="G56" t="s">
        <v>893</v>
      </c>
      <c r="H56" t="s">
        <v>1093</v>
      </c>
      <c r="I56" t="s">
        <v>1075</v>
      </c>
      <c r="J56" s="88">
        <v>130.44</v>
      </c>
      <c r="K56" s="88">
        <v>585.64</v>
      </c>
      <c r="L56" s="88">
        <v>10</v>
      </c>
      <c r="M56" s="88">
        <v>7.13</v>
      </c>
      <c r="N56" s="88">
        <v>147.57</v>
      </c>
      <c r="O56" s="88">
        <v>602.77</v>
      </c>
      <c r="Q56" s="84">
        <v>43282</v>
      </c>
      <c r="R56">
        <v>116</v>
      </c>
      <c r="S56" t="b">
        <v>1</v>
      </c>
      <c r="T56">
        <v>0.98040000000000005</v>
      </c>
      <c r="U56" t="s">
        <v>2861</v>
      </c>
      <c r="V56" s="85">
        <v>43291.549791666599</v>
      </c>
      <c r="W56" t="s">
        <v>3751</v>
      </c>
      <c r="X56">
        <v>0.85</v>
      </c>
      <c r="Y56">
        <v>0</v>
      </c>
      <c r="Z56">
        <v>1.2</v>
      </c>
      <c r="AA56">
        <v>1.1000000000000001</v>
      </c>
      <c r="AB56">
        <v>-0.13125000000000001</v>
      </c>
      <c r="AC56">
        <v>76.88</v>
      </c>
      <c r="AD56">
        <v>0.95</v>
      </c>
      <c r="AE56">
        <v>0</v>
      </c>
      <c r="AF56">
        <v>0.1</v>
      </c>
      <c r="AG56">
        <v>87.8</v>
      </c>
      <c r="AH56">
        <v>0.96</v>
      </c>
      <c r="AI56">
        <v>0</v>
      </c>
      <c r="AJ56">
        <v>0.08</v>
      </c>
      <c r="AK56">
        <v>140.83000000000001</v>
      </c>
      <c r="AL56">
        <v>368.24</v>
      </c>
      <c r="AM56" s="84">
        <v>43282</v>
      </c>
      <c r="AN56">
        <v>662721735</v>
      </c>
      <c r="AO56">
        <v>0.78380000000000005</v>
      </c>
      <c r="AP56" s="84">
        <v>43190</v>
      </c>
      <c r="AQ56" t="b">
        <v>0</v>
      </c>
      <c r="AR56">
        <v>163.19</v>
      </c>
      <c r="AS56">
        <v>0.5</v>
      </c>
      <c r="AT56">
        <v>0.75</v>
      </c>
      <c r="AU56">
        <v>3.8397000000000001</v>
      </c>
      <c r="AV56">
        <v>4.4131</v>
      </c>
      <c r="AW56">
        <v>0.5</v>
      </c>
      <c r="AX56">
        <v>0</v>
      </c>
      <c r="AY56">
        <v>0.6</v>
      </c>
      <c r="AZ56">
        <v>0.5</v>
      </c>
      <c r="BA56">
        <v>0.71509999999999996</v>
      </c>
      <c r="BB56">
        <v>0.95</v>
      </c>
      <c r="BC56">
        <v>0.5</v>
      </c>
      <c r="BD56">
        <v>0.12570000000000001</v>
      </c>
      <c r="BE56">
        <v>0.5</v>
      </c>
      <c r="BF56">
        <v>0.47939999999999999</v>
      </c>
      <c r="BG56">
        <v>1.0794999999999999</v>
      </c>
      <c r="BH56">
        <v>8</v>
      </c>
      <c r="BI56" s="84">
        <v>43282</v>
      </c>
      <c r="BJ56">
        <v>1</v>
      </c>
      <c r="BK56" t="b">
        <v>0</v>
      </c>
      <c r="BL56" s="84">
        <v>43054</v>
      </c>
      <c r="BM56" s="84">
        <v>43054</v>
      </c>
      <c r="BN56" t="b">
        <v>1</v>
      </c>
      <c r="BO56" s="84">
        <v>43291</v>
      </c>
      <c r="BP56" t="b">
        <v>1</v>
      </c>
      <c r="BQ56" s="84">
        <v>43282</v>
      </c>
      <c r="BR56">
        <v>116</v>
      </c>
      <c r="BS56">
        <v>84</v>
      </c>
      <c r="BT56">
        <v>107116</v>
      </c>
      <c r="BU56" s="85">
        <v>43291.549791666599</v>
      </c>
      <c r="BV56" t="s">
        <v>3941</v>
      </c>
      <c r="BW56">
        <v>130.44</v>
      </c>
      <c r="BX56" t="s">
        <v>2861</v>
      </c>
      <c r="BY56">
        <v>1.0685</v>
      </c>
      <c r="BZ56">
        <v>42</v>
      </c>
      <c r="CA56">
        <v>1.02674</v>
      </c>
      <c r="CB56" t="s">
        <v>2864</v>
      </c>
      <c r="CC56" t="s">
        <v>3751</v>
      </c>
      <c r="CD56" t="b">
        <v>1</v>
      </c>
      <c r="CE56">
        <v>0</v>
      </c>
      <c r="CF56">
        <v>83</v>
      </c>
      <c r="CG56">
        <v>1</v>
      </c>
      <c r="CH56">
        <v>61</v>
      </c>
      <c r="CI56">
        <v>22326</v>
      </c>
      <c r="CJ56">
        <v>16531</v>
      </c>
      <c r="CK56">
        <v>8229</v>
      </c>
      <c r="CL56">
        <v>0.74039999999999995</v>
      </c>
      <c r="CM56" t="s">
        <v>2883</v>
      </c>
      <c r="CN56">
        <v>0</v>
      </c>
      <c r="CO56">
        <v>585.64</v>
      </c>
      <c r="CP56" t="s">
        <v>2866</v>
      </c>
      <c r="CQ56" t="s">
        <v>2880</v>
      </c>
      <c r="CR56">
        <v>66.209999999999994</v>
      </c>
      <c r="CS56">
        <v>64.23</v>
      </c>
      <c r="CT56">
        <v>4</v>
      </c>
      <c r="CU56">
        <v>0</v>
      </c>
      <c r="CV56">
        <v>1209615</v>
      </c>
      <c r="CW56">
        <v>65.53</v>
      </c>
      <c r="CX56">
        <v>61.97</v>
      </c>
      <c r="CY56">
        <v>66.209999999999994</v>
      </c>
      <c r="CZ56">
        <v>78.040000000000006</v>
      </c>
      <c r="DA56">
        <v>0</v>
      </c>
      <c r="DB56">
        <v>0</v>
      </c>
      <c r="DC56">
        <v>66.209999999999994</v>
      </c>
      <c r="DD56">
        <v>98.58</v>
      </c>
      <c r="DE56">
        <v>680222</v>
      </c>
      <c r="DF56">
        <v>593110</v>
      </c>
      <c r="DG56">
        <v>18977</v>
      </c>
      <c r="DH56">
        <v>32.1</v>
      </c>
      <c r="DI56">
        <v>32.130000000000003</v>
      </c>
      <c r="DJ56">
        <v>64.23</v>
      </c>
      <c r="DK56">
        <v>0</v>
      </c>
      <c r="DL56">
        <v>0</v>
      </c>
      <c r="DM56">
        <v>64.23</v>
      </c>
      <c r="DN56">
        <v>166486</v>
      </c>
      <c r="DO56">
        <v>78533</v>
      </c>
      <c r="DP56">
        <v>2482947</v>
      </c>
      <c r="DQ56">
        <v>61047</v>
      </c>
      <c r="DR56">
        <v>132111</v>
      </c>
      <c r="DS56">
        <v>105187</v>
      </c>
      <c r="DT56">
        <v>1081</v>
      </c>
      <c r="DU56">
        <v>41884</v>
      </c>
      <c r="DV56">
        <v>36383</v>
      </c>
      <c r="DW56">
        <v>0</v>
      </c>
      <c r="DX56">
        <v>0</v>
      </c>
      <c r="DY56">
        <v>57510</v>
      </c>
      <c r="DZ56">
        <v>136796</v>
      </c>
      <c r="EA56">
        <v>5968</v>
      </c>
      <c r="EB56">
        <v>183474</v>
      </c>
      <c r="EC56">
        <v>130503</v>
      </c>
      <c r="ED56">
        <v>44180</v>
      </c>
      <c r="EE56">
        <v>0</v>
      </c>
      <c r="EF56">
        <v>98157</v>
      </c>
      <c r="EG56">
        <v>0</v>
      </c>
      <c r="EH56">
        <v>1203647</v>
      </c>
      <c r="EI56" s="84">
        <v>42370</v>
      </c>
      <c r="EJ56" s="84">
        <v>42735</v>
      </c>
      <c r="EK56">
        <v>1140256</v>
      </c>
      <c r="EL56" t="b">
        <v>1</v>
      </c>
      <c r="EM56" t="b">
        <v>1</v>
      </c>
      <c r="EN56">
        <v>1</v>
      </c>
      <c r="EO56" t="s">
        <v>3755</v>
      </c>
      <c r="EP56" t="s">
        <v>3756</v>
      </c>
      <c r="EQ56" t="s">
        <v>3763</v>
      </c>
      <c r="ER56" t="s">
        <v>3764</v>
      </c>
      <c r="ES56">
        <v>1.0573999999999999</v>
      </c>
      <c r="ET56">
        <v>1.0058</v>
      </c>
      <c r="EU56">
        <v>1.0761000000000001</v>
      </c>
      <c r="EV56">
        <v>1.0615000000000001</v>
      </c>
      <c r="EW56">
        <v>1.0861000000000001</v>
      </c>
      <c r="EX56">
        <v>0</v>
      </c>
      <c r="EY56">
        <v>66040</v>
      </c>
      <c r="EZ56" t="s">
        <v>3941</v>
      </c>
      <c r="FA56">
        <v>1.0573999999999999</v>
      </c>
      <c r="FB56" t="b">
        <v>0</v>
      </c>
      <c r="FC56" t="b">
        <v>0</v>
      </c>
      <c r="FD56">
        <v>0</v>
      </c>
      <c r="FE56">
        <v>0</v>
      </c>
      <c r="FF56">
        <v>0.91300000000000003</v>
      </c>
      <c r="FG56">
        <v>0.74039999999999995</v>
      </c>
      <c r="FH56">
        <v>245019</v>
      </c>
      <c r="FI56">
        <v>2482947</v>
      </c>
      <c r="FJ56">
        <v>8229</v>
      </c>
      <c r="FK56">
        <v>16531</v>
      </c>
      <c r="FL56">
        <v>22326</v>
      </c>
      <c r="FM56" t="b">
        <v>0</v>
      </c>
      <c r="FN56">
        <v>0.49780000000000002</v>
      </c>
      <c r="FO56" s="84">
        <v>42370</v>
      </c>
      <c r="FP56" s="84">
        <v>42735</v>
      </c>
      <c r="FQ56" t="s">
        <v>1075</v>
      </c>
      <c r="FR56" t="b">
        <v>0</v>
      </c>
      <c r="FS56" t="b">
        <v>0</v>
      </c>
      <c r="FT56">
        <v>3.7780999999999998</v>
      </c>
      <c r="FU56" s="84">
        <v>42551</v>
      </c>
      <c r="FV56" t="s">
        <v>2872</v>
      </c>
      <c r="FW56">
        <v>0</v>
      </c>
      <c r="FX56">
        <v>2080</v>
      </c>
      <c r="FY56">
        <v>7176</v>
      </c>
      <c r="FZ56">
        <v>13091</v>
      </c>
      <c r="GA56">
        <v>43693</v>
      </c>
      <c r="GB56">
        <v>0</v>
      </c>
      <c r="GC56">
        <v>0</v>
      </c>
      <c r="GD56" t="s">
        <v>2925</v>
      </c>
      <c r="GE56">
        <v>8.6999999999999994E-2</v>
      </c>
      <c r="GF56" t="s">
        <v>2872</v>
      </c>
      <c r="GG56">
        <v>0</v>
      </c>
      <c r="GH56">
        <v>0</v>
      </c>
      <c r="GI56">
        <v>0</v>
      </c>
      <c r="GJ56">
        <v>0</v>
      </c>
      <c r="GK56" t="s">
        <v>3941</v>
      </c>
      <c r="GL56" t="s">
        <v>3941</v>
      </c>
      <c r="GM56" t="s">
        <v>2874</v>
      </c>
      <c r="GN56" t="s">
        <v>246</v>
      </c>
      <c r="GO56" t="s">
        <v>23</v>
      </c>
      <c r="GP56" t="s">
        <v>2864</v>
      </c>
      <c r="GQ56" t="s">
        <v>2864</v>
      </c>
      <c r="GR56" t="s">
        <v>1091</v>
      </c>
      <c r="GS56" t="s">
        <v>3008</v>
      </c>
      <c r="GT56" t="s">
        <v>2931</v>
      </c>
      <c r="GU56" t="s">
        <v>1092</v>
      </c>
      <c r="GV56" t="s">
        <v>2864</v>
      </c>
      <c r="GW56" t="s">
        <v>1073</v>
      </c>
      <c r="GX56" t="s">
        <v>893</v>
      </c>
      <c r="GY56" t="s">
        <v>1093</v>
      </c>
      <c r="GZ56" t="s">
        <v>4292</v>
      </c>
      <c r="HA56">
        <v>71.72</v>
      </c>
      <c r="HB56">
        <v>73.17</v>
      </c>
    </row>
    <row r="57" spans="1:210" x14ac:dyDescent="0.25">
      <c r="A57" t="e">
        <f>VLOOKUP(B57,'Free Standing without QAAF'!#REF!,1,FALSE)</f>
        <v>#REF!</v>
      </c>
      <c r="B57" t="s">
        <v>245</v>
      </c>
      <c r="C57" t="s">
        <v>1094</v>
      </c>
      <c r="D57" t="s">
        <v>24</v>
      </c>
      <c r="E57" t="s">
        <v>1095</v>
      </c>
      <c r="F57" t="s">
        <v>1073</v>
      </c>
      <c r="G57" t="s">
        <v>893</v>
      </c>
      <c r="H57" t="s">
        <v>1093</v>
      </c>
      <c r="I57" t="s">
        <v>1075</v>
      </c>
      <c r="J57" s="88">
        <v>127.2</v>
      </c>
      <c r="K57" s="88">
        <v>574.36</v>
      </c>
      <c r="L57" s="88">
        <v>10</v>
      </c>
      <c r="M57" s="88">
        <v>7.13</v>
      </c>
      <c r="N57" s="88">
        <v>144.33000000000001</v>
      </c>
      <c r="O57" s="88">
        <v>591.49</v>
      </c>
      <c r="Q57" s="84">
        <v>43282</v>
      </c>
      <c r="R57">
        <v>116</v>
      </c>
      <c r="S57" t="b">
        <v>1</v>
      </c>
      <c r="T57">
        <v>0.98040000000000005</v>
      </c>
      <c r="U57" t="s">
        <v>2861</v>
      </c>
      <c r="V57" s="85">
        <v>43291.549791666599</v>
      </c>
      <c r="W57" t="s">
        <v>3751</v>
      </c>
      <c r="X57">
        <v>0.85</v>
      </c>
      <c r="Y57">
        <v>0</v>
      </c>
      <c r="Z57">
        <v>1.2</v>
      </c>
      <c r="AA57">
        <v>1.1000000000000001</v>
      </c>
      <c r="AB57">
        <v>-0.13125000000000001</v>
      </c>
      <c r="AC57">
        <v>76.88</v>
      </c>
      <c r="AD57">
        <v>0.95</v>
      </c>
      <c r="AE57">
        <v>0</v>
      </c>
      <c r="AF57">
        <v>0.1</v>
      </c>
      <c r="AG57">
        <v>87.8</v>
      </c>
      <c r="AH57">
        <v>0.96</v>
      </c>
      <c r="AI57">
        <v>0</v>
      </c>
      <c r="AJ57">
        <v>0.08</v>
      </c>
      <c r="AK57">
        <v>140.83000000000001</v>
      </c>
      <c r="AL57">
        <v>368.24</v>
      </c>
      <c r="AM57" s="84">
        <v>43282</v>
      </c>
      <c r="AN57">
        <v>662721735</v>
      </c>
      <c r="AO57">
        <v>0.78380000000000005</v>
      </c>
      <c r="AP57" s="84">
        <v>43190</v>
      </c>
      <c r="AQ57" t="b">
        <v>0</v>
      </c>
      <c r="AR57">
        <v>163.19</v>
      </c>
      <c r="AS57">
        <v>0.5</v>
      </c>
      <c r="AT57">
        <v>0.75</v>
      </c>
      <c r="AU57">
        <v>3.8397000000000001</v>
      </c>
      <c r="AV57">
        <v>4.4131</v>
      </c>
      <c r="AW57">
        <v>0.5</v>
      </c>
      <c r="AX57">
        <v>0</v>
      </c>
      <c r="AY57">
        <v>0.6</v>
      </c>
      <c r="AZ57">
        <v>0.5</v>
      </c>
      <c r="BA57">
        <v>0.71509999999999996</v>
      </c>
      <c r="BB57">
        <v>0.95</v>
      </c>
      <c r="BC57">
        <v>0.5</v>
      </c>
      <c r="BD57">
        <v>0.12570000000000001</v>
      </c>
      <c r="BE57">
        <v>0.5</v>
      </c>
      <c r="BF57">
        <v>0.47939999999999999</v>
      </c>
      <c r="BG57">
        <v>1.0794999999999999</v>
      </c>
      <c r="BH57">
        <v>8</v>
      </c>
      <c r="BI57" s="84">
        <v>43282</v>
      </c>
      <c r="BJ57">
        <v>1</v>
      </c>
      <c r="BK57" t="b">
        <v>0</v>
      </c>
      <c r="BL57" s="84">
        <v>43054</v>
      </c>
      <c r="BM57" s="84">
        <v>43054</v>
      </c>
      <c r="BN57" t="b">
        <v>1</v>
      </c>
      <c r="BO57" s="84">
        <v>43291</v>
      </c>
      <c r="BP57" t="b">
        <v>1</v>
      </c>
      <c r="BQ57" s="84">
        <v>43282</v>
      </c>
      <c r="BR57">
        <v>116</v>
      </c>
      <c r="BS57">
        <v>86</v>
      </c>
      <c r="BT57">
        <v>107117</v>
      </c>
      <c r="BU57" s="85">
        <v>43291.549791666599</v>
      </c>
      <c r="BV57" t="s">
        <v>3940</v>
      </c>
      <c r="BW57">
        <v>127.2</v>
      </c>
      <c r="BX57" t="s">
        <v>2861</v>
      </c>
      <c r="BY57">
        <v>1.0018</v>
      </c>
      <c r="BZ57">
        <v>43</v>
      </c>
      <c r="CA57">
        <v>1.02674</v>
      </c>
      <c r="CB57" t="s">
        <v>2864</v>
      </c>
      <c r="CC57" t="s">
        <v>3751</v>
      </c>
      <c r="CD57" t="b">
        <v>1</v>
      </c>
      <c r="CE57">
        <v>0</v>
      </c>
      <c r="CF57">
        <v>85</v>
      </c>
      <c r="CG57">
        <v>1</v>
      </c>
      <c r="CH57">
        <v>65</v>
      </c>
      <c r="CI57">
        <v>23790</v>
      </c>
      <c r="CJ57">
        <v>16516</v>
      </c>
      <c r="CK57">
        <v>10359</v>
      </c>
      <c r="CL57">
        <v>0.69420000000000004</v>
      </c>
      <c r="CM57" t="s">
        <v>2883</v>
      </c>
      <c r="CN57">
        <v>0</v>
      </c>
      <c r="CO57">
        <v>574.36</v>
      </c>
      <c r="CP57" t="s">
        <v>2866</v>
      </c>
      <c r="CQ57" t="s">
        <v>2880</v>
      </c>
      <c r="CR57">
        <v>62.51</v>
      </c>
      <c r="CS57">
        <v>64.69</v>
      </c>
      <c r="CT57">
        <v>4</v>
      </c>
      <c r="CU57">
        <v>0</v>
      </c>
      <c r="CV57">
        <v>1192062</v>
      </c>
      <c r="CW57">
        <v>64.63</v>
      </c>
      <c r="CX57">
        <v>62.4</v>
      </c>
      <c r="CY57">
        <v>62.51</v>
      </c>
      <c r="CZ57">
        <v>73.17</v>
      </c>
      <c r="DA57">
        <v>0</v>
      </c>
      <c r="DB57">
        <v>0</v>
      </c>
      <c r="DC57">
        <v>62.51</v>
      </c>
      <c r="DD57">
        <v>92.42</v>
      </c>
      <c r="DE57">
        <v>695694</v>
      </c>
      <c r="DF57">
        <v>624925</v>
      </c>
      <c r="DG57">
        <v>20222</v>
      </c>
      <c r="DH57">
        <v>30.81</v>
      </c>
      <c r="DI57">
        <v>33.880000000000003</v>
      </c>
      <c r="DJ57">
        <v>64.69</v>
      </c>
      <c r="DK57">
        <v>0</v>
      </c>
      <c r="DL57">
        <v>0</v>
      </c>
      <c r="DM57">
        <v>64.69</v>
      </c>
      <c r="DN57">
        <v>179729</v>
      </c>
      <c r="DO57">
        <v>100217</v>
      </c>
      <c r="DP57">
        <v>2512681</v>
      </c>
      <c r="DQ57">
        <v>60855</v>
      </c>
      <c r="DR57">
        <v>110242</v>
      </c>
      <c r="DS57">
        <v>129088</v>
      </c>
      <c r="DT57">
        <v>3846</v>
      </c>
      <c r="DU57">
        <v>29066</v>
      </c>
      <c r="DV57">
        <v>34937</v>
      </c>
      <c r="DW57">
        <v>0</v>
      </c>
      <c r="DX57">
        <v>0</v>
      </c>
      <c r="DY57">
        <v>47714</v>
      </c>
      <c r="DZ57">
        <v>138849</v>
      </c>
      <c r="EA57">
        <v>16607</v>
      </c>
      <c r="EB57">
        <v>199675</v>
      </c>
      <c r="EC57">
        <v>111843</v>
      </c>
      <c r="ED57">
        <v>70279</v>
      </c>
      <c r="EE57">
        <v>0</v>
      </c>
      <c r="EF57">
        <v>104279</v>
      </c>
      <c r="EG57">
        <v>0</v>
      </c>
      <c r="EH57">
        <v>1175455</v>
      </c>
      <c r="EI57" s="84">
        <v>42370</v>
      </c>
      <c r="EJ57" s="84">
        <v>42735</v>
      </c>
      <c r="EK57">
        <v>1182601</v>
      </c>
      <c r="EL57" t="b">
        <v>1</v>
      </c>
      <c r="EM57" t="b">
        <v>1</v>
      </c>
      <c r="EN57">
        <v>1</v>
      </c>
      <c r="EO57" t="s">
        <v>3755</v>
      </c>
      <c r="EP57" t="s">
        <v>3756</v>
      </c>
      <c r="EQ57" t="s">
        <v>3763</v>
      </c>
      <c r="ER57" t="s">
        <v>3764</v>
      </c>
      <c r="ES57">
        <v>1.0357000000000001</v>
      </c>
      <c r="ET57">
        <v>1.0747</v>
      </c>
      <c r="EU57">
        <v>1.0569999999999999</v>
      </c>
      <c r="EV57">
        <v>1.0257000000000001</v>
      </c>
      <c r="EW57">
        <v>0.98550000000000004</v>
      </c>
      <c r="EX57">
        <v>0</v>
      </c>
      <c r="EY57">
        <v>62675</v>
      </c>
      <c r="EZ57" t="s">
        <v>3940</v>
      </c>
      <c r="FA57">
        <v>1.0357000000000001</v>
      </c>
      <c r="FB57" t="b">
        <v>0</v>
      </c>
      <c r="FC57" t="b">
        <v>0</v>
      </c>
      <c r="FD57">
        <v>0</v>
      </c>
      <c r="FE57">
        <v>0</v>
      </c>
      <c r="FF57">
        <v>0.96550000000000002</v>
      </c>
      <c r="FG57">
        <v>0.69420000000000004</v>
      </c>
      <c r="FH57">
        <v>279946</v>
      </c>
      <c r="FI57">
        <v>2512681</v>
      </c>
      <c r="FJ57">
        <v>10359</v>
      </c>
      <c r="FK57">
        <v>16516</v>
      </c>
      <c r="FL57">
        <v>23790</v>
      </c>
      <c r="FM57" t="b">
        <v>0</v>
      </c>
      <c r="FN57">
        <v>0.62719999999999998</v>
      </c>
      <c r="FO57" s="84">
        <v>42370</v>
      </c>
      <c r="FP57" s="84">
        <v>42735</v>
      </c>
      <c r="FQ57" t="s">
        <v>1075</v>
      </c>
      <c r="FR57" t="b">
        <v>0</v>
      </c>
      <c r="FS57" t="b">
        <v>0</v>
      </c>
      <c r="FT57">
        <v>3.6640000000000001</v>
      </c>
      <c r="FU57" s="84">
        <v>42551</v>
      </c>
      <c r="FV57" t="s">
        <v>2872</v>
      </c>
      <c r="FW57">
        <v>0</v>
      </c>
      <c r="FX57">
        <v>2080</v>
      </c>
      <c r="FY57">
        <v>10382</v>
      </c>
      <c r="FZ57">
        <v>8454</v>
      </c>
      <c r="GA57">
        <v>41759</v>
      </c>
      <c r="GB57">
        <v>0</v>
      </c>
      <c r="GC57">
        <v>0</v>
      </c>
      <c r="GD57" t="s">
        <v>2925</v>
      </c>
      <c r="GE57">
        <v>3.4500000000000003E-2</v>
      </c>
      <c r="GF57" t="s">
        <v>2872</v>
      </c>
      <c r="GG57">
        <v>0</v>
      </c>
      <c r="GH57">
        <v>0</v>
      </c>
      <c r="GI57">
        <v>0</v>
      </c>
      <c r="GJ57">
        <v>0</v>
      </c>
      <c r="GK57" t="s">
        <v>3940</v>
      </c>
      <c r="GL57" t="s">
        <v>3940</v>
      </c>
      <c r="GM57" t="s">
        <v>2874</v>
      </c>
      <c r="GN57" t="s">
        <v>245</v>
      </c>
      <c r="GO57" t="s">
        <v>24</v>
      </c>
      <c r="GP57" t="s">
        <v>2864</v>
      </c>
      <c r="GQ57" t="s">
        <v>2864</v>
      </c>
      <c r="GR57" t="s">
        <v>1094</v>
      </c>
      <c r="GS57" t="s">
        <v>3008</v>
      </c>
      <c r="GT57" t="s">
        <v>2931</v>
      </c>
      <c r="GU57" t="s">
        <v>1095</v>
      </c>
      <c r="GV57" t="s">
        <v>2864</v>
      </c>
      <c r="GW57" t="s">
        <v>1073</v>
      </c>
      <c r="GX57" t="s">
        <v>893</v>
      </c>
      <c r="GY57" t="s">
        <v>1093</v>
      </c>
      <c r="GZ57" t="s">
        <v>4292</v>
      </c>
      <c r="HA57">
        <v>72.239999999999995</v>
      </c>
      <c r="HB57">
        <v>72.180000000000007</v>
      </c>
    </row>
    <row r="58" spans="1:210" x14ac:dyDescent="0.25">
      <c r="A58" t="e">
        <f>VLOOKUP(B58,'Free Standing without QAAF'!#REF!,1,FALSE)</f>
        <v>#REF!</v>
      </c>
      <c r="B58" t="s">
        <v>485</v>
      </c>
      <c r="C58" t="s">
        <v>1096</v>
      </c>
      <c r="D58" t="s">
        <v>2549</v>
      </c>
      <c r="E58" t="s">
        <v>1097</v>
      </c>
      <c r="F58" t="s">
        <v>1042</v>
      </c>
      <c r="G58" t="s">
        <v>893</v>
      </c>
      <c r="H58" t="s">
        <v>1098</v>
      </c>
      <c r="I58" t="s">
        <v>1042</v>
      </c>
      <c r="J58" s="88">
        <v>142.66999999999999</v>
      </c>
      <c r="K58" s="88">
        <v>545.09</v>
      </c>
      <c r="L58" s="88">
        <v>10</v>
      </c>
      <c r="M58" s="88">
        <v>7.13</v>
      </c>
      <c r="N58" s="88">
        <v>159.80000000000001</v>
      </c>
      <c r="O58" s="88">
        <v>562.22</v>
      </c>
      <c r="Q58" s="84">
        <v>43282</v>
      </c>
      <c r="R58">
        <v>116</v>
      </c>
      <c r="S58" t="b">
        <v>1</v>
      </c>
      <c r="T58">
        <v>0.98040000000000005</v>
      </c>
      <c r="U58" t="s">
        <v>2861</v>
      </c>
      <c r="V58" s="85">
        <v>43291.549791666599</v>
      </c>
      <c r="W58" t="s">
        <v>3751</v>
      </c>
      <c r="X58">
        <v>0.85</v>
      </c>
      <c r="Y58">
        <v>0</v>
      </c>
      <c r="Z58">
        <v>1.2</v>
      </c>
      <c r="AA58">
        <v>1.1000000000000001</v>
      </c>
      <c r="AB58">
        <v>-0.13125000000000001</v>
      </c>
      <c r="AC58">
        <v>76.88</v>
      </c>
      <c r="AD58">
        <v>0.95</v>
      </c>
      <c r="AE58">
        <v>0</v>
      </c>
      <c r="AF58">
        <v>0.1</v>
      </c>
      <c r="AG58">
        <v>87.8</v>
      </c>
      <c r="AH58">
        <v>0.96</v>
      </c>
      <c r="AI58">
        <v>0</v>
      </c>
      <c r="AJ58">
        <v>0.08</v>
      </c>
      <c r="AK58">
        <v>140.83000000000001</v>
      </c>
      <c r="AL58">
        <v>368.24</v>
      </c>
      <c r="AM58" s="84">
        <v>43282</v>
      </c>
      <c r="AN58">
        <v>662721735</v>
      </c>
      <c r="AO58">
        <v>0.78380000000000005</v>
      </c>
      <c r="AP58" s="84">
        <v>43190</v>
      </c>
      <c r="AQ58" t="b">
        <v>0</v>
      </c>
      <c r="AR58">
        <v>163.19</v>
      </c>
      <c r="AS58">
        <v>0.5</v>
      </c>
      <c r="AT58">
        <v>0.75</v>
      </c>
      <c r="AU58">
        <v>3.8397000000000001</v>
      </c>
      <c r="AV58">
        <v>4.4131</v>
      </c>
      <c r="AW58">
        <v>0.5</v>
      </c>
      <c r="AX58">
        <v>0</v>
      </c>
      <c r="AY58">
        <v>0.6</v>
      </c>
      <c r="AZ58">
        <v>0.5</v>
      </c>
      <c r="BA58">
        <v>0.71509999999999996</v>
      </c>
      <c r="BB58">
        <v>0.95</v>
      </c>
      <c r="BC58">
        <v>0.5</v>
      </c>
      <c r="BD58">
        <v>0.12570000000000001</v>
      </c>
      <c r="BE58">
        <v>0.5</v>
      </c>
      <c r="BF58">
        <v>0.47939999999999999</v>
      </c>
      <c r="BG58">
        <v>1.0794999999999999</v>
      </c>
      <c r="BH58">
        <v>8</v>
      </c>
      <c r="BI58" s="84">
        <v>43282</v>
      </c>
      <c r="BJ58">
        <v>1</v>
      </c>
      <c r="BK58" t="b">
        <v>0</v>
      </c>
      <c r="BL58" s="84">
        <v>43054</v>
      </c>
      <c r="BM58" s="84">
        <v>43054</v>
      </c>
      <c r="BN58" t="b">
        <v>1</v>
      </c>
      <c r="BO58" s="84">
        <v>43291</v>
      </c>
      <c r="BP58" t="b">
        <v>1</v>
      </c>
      <c r="BQ58" s="84">
        <v>43282</v>
      </c>
      <c r="BR58">
        <v>116</v>
      </c>
      <c r="BS58">
        <v>88</v>
      </c>
      <c r="BT58">
        <v>107118</v>
      </c>
      <c r="BU58" s="85">
        <v>43291.549791666599</v>
      </c>
      <c r="BV58" t="s">
        <v>4200</v>
      </c>
      <c r="BW58">
        <v>142.66999999999999</v>
      </c>
      <c r="BX58" t="s">
        <v>2861</v>
      </c>
      <c r="BY58">
        <v>0.8286</v>
      </c>
      <c r="BZ58">
        <v>44</v>
      </c>
      <c r="CA58">
        <v>1.02674</v>
      </c>
      <c r="CB58" t="s">
        <v>2864</v>
      </c>
      <c r="CC58" t="s">
        <v>3751</v>
      </c>
      <c r="CD58" t="b">
        <v>1</v>
      </c>
      <c r="CE58">
        <v>0</v>
      </c>
      <c r="CF58">
        <v>87</v>
      </c>
      <c r="CG58">
        <v>1</v>
      </c>
      <c r="CH58">
        <v>62</v>
      </c>
      <c r="CI58">
        <v>22692</v>
      </c>
      <c r="CJ58">
        <v>16080</v>
      </c>
      <c r="CK58">
        <v>9131</v>
      </c>
      <c r="CL58">
        <v>0.70860000000000001</v>
      </c>
      <c r="CM58" t="s">
        <v>2883</v>
      </c>
      <c r="CN58">
        <v>0</v>
      </c>
      <c r="CO58">
        <v>545.09</v>
      </c>
      <c r="CP58" t="s">
        <v>2866</v>
      </c>
      <c r="CQ58" t="s">
        <v>2880</v>
      </c>
      <c r="CR58">
        <v>61.88</v>
      </c>
      <c r="CS58">
        <v>80.790000000000006</v>
      </c>
      <c r="CT58">
        <v>3</v>
      </c>
      <c r="CU58">
        <v>0</v>
      </c>
      <c r="CV58">
        <v>1314170</v>
      </c>
      <c r="CW58">
        <v>73.19</v>
      </c>
      <c r="CX58">
        <v>74.680000000000007</v>
      </c>
      <c r="CY58">
        <v>61.88</v>
      </c>
      <c r="CZ58">
        <v>60.52</v>
      </c>
      <c r="DA58">
        <v>0</v>
      </c>
      <c r="DB58">
        <v>0</v>
      </c>
      <c r="DC58">
        <v>61.88</v>
      </c>
      <c r="DD58">
        <v>76.44</v>
      </c>
      <c r="DE58">
        <v>1035358</v>
      </c>
      <c r="DF58">
        <v>587508</v>
      </c>
      <c r="DG58">
        <v>19288</v>
      </c>
      <c r="DH58">
        <v>48.07</v>
      </c>
      <c r="DI58">
        <v>32.72</v>
      </c>
      <c r="DJ58">
        <v>80.790000000000006</v>
      </c>
      <c r="DK58">
        <v>0</v>
      </c>
      <c r="DL58">
        <v>0</v>
      </c>
      <c r="DM58">
        <v>80.790000000000006</v>
      </c>
      <c r="DN58">
        <v>186938</v>
      </c>
      <c r="DO58">
        <v>311843</v>
      </c>
      <c r="DP58">
        <v>2937036</v>
      </c>
      <c r="DQ58">
        <v>56669</v>
      </c>
      <c r="DR58">
        <v>95861</v>
      </c>
      <c r="DS58">
        <v>170792</v>
      </c>
      <c r="DT58">
        <v>1082</v>
      </c>
      <c r="DU58">
        <v>114350</v>
      </c>
      <c r="DV58">
        <v>21851</v>
      </c>
      <c r="DW58">
        <v>0</v>
      </c>
      <c r="DX58">
        <v>46203</v>
      </c>
      <c r="DY58">
        <v>29769</v>
      </c>
      <c r="DZ58">
        <v>181680</v>
      </c>
      <c r="EA58">
        <v>103075</v>
      </c>
      <c r="EB58">
        <v>155836</v>
      </c>
      <c r="EC58">
        <v>99391</v>
      </c>
      <c r="ED58">
        <v>39035</v>
      </c>
      <c r="EE58">
        <v>14347</v>
      </c>
      <c r="EF58">
        <v>97219</v>
      </c>
      <c r="EG58">
        <v>0</v>
      </c>
      <c r="EH58">
        <v>1211095</v>
      </c>
      <c r="EI58" s="84">
        <v>42370</v>
      </c>
      <c r="EJ58" s="84">
        <v>42735</v>
      </c>
      <c r="EK58">
        <v>1453260</v>
      </c>
      <c r="EL58" t="b">
        <v>1</v>
      </c>
      <c r="EM58" t="b">
        <v>1</v>
      </c>
      <c r="EN58">
        <v>1</v>
      </c>
      <c r="EO58" t="s">
        <v>3755</v>
      </c>
      <c r="EP58" t="s">
        <v>3756</v>
      </c>
      <c r="EQ58" t="s">
        <v>3763</v>
      </c>
      <c r="ER58" t="s">
        <v>3764</v>
      </c>
      <c r="ES58">
        <v>0.98</v>
      </c>
      <c r="ET58">
        <v>0.92020000000000002</v>
      </c>
      <c r="EU58">
        <v>1.0429999999999999</v>
      </c>
      <c r="EV58">
        <v>1.0052000000000001</v>
      </c>
      <c r="EW58">
        <v>0.9516</v>
      </c>
      <c r="EX58">
        <v>0</v>
      </c>
      <c r="EY58">
        <v>52691</v>
      </c>
      <c r="EZ58" t="s">
        <v>4200</v>
      </c>
      <c r="FA58">
        <v>0.98</v>
      </c>
      <c r="FB58" t="b">
        <v>0</v>
      </c>
      <c r="FC58" t="b">
        <v>0</v>
      </c>
      <c r="FD58">
        <v>0</v>
      </c>
      <c r="FE58">
        <v>0</v>
      </c>
      <c r="FF58">
        <v>0.82350000000000001</v>
      </c>
      <c r="FG58">
        <v>0.70860000000000001</v>
      </c>
      <c r="FH58">
        <v>498781</v>
      </c>
      <c r="FI58">
        <v>2937036</v>
      </c>
      <c r="FJ58">
        <v>9131</v>
      </c>
      <c r="FK58">
        <v>16080</v>
      </c>
      <c r="FL58">
        <v>22692</v>
      </c>
      <c r="FM58" t="b">
        <v>0</v>
      </c>
      <c r="FN58">
        <v>0.56779999999999997</v>
      </c>
      <c r="FO58" s="84">
        <v>42370</v>
      </c>
      <c r="FP58" s="84">
        <v>42735</v>
      </c>
      <c r="FQ58" t="s">
        <v>1042</v>
      </c>
      <c r="FR58" t="b">
        <v>0</v>
      </c>
      <c r="FS58" t="b">
        <v>0</v>
      </c>
      <c r="FT58">
        <v>3.3437000000000001</v>
      </c>
      <c r="FU58" s="84">
        <v>42551</v>
      </c>
      <c r="FV58" t="s">
        <v>2872</v>
      </c>
      <c r="FW58">
        <v>0</v>
      </c>
      <c r="FX58">
        <v>2185</v>
      </c>
      <c r="FY58">
        <v>9958</v>
      </c>
      <c r="FZ58">
        <v>7462</v>
      </c>
      <c r="GA58">
        <v>32188</v>
      </c>
      <c r="GB58">
        <v>898</v>
      </c>
      <c r="GC58">
        <v>0</v>
      </c>
      <c r="GD58" t="s">
        <v>2873</v>
      </c>
      <c r="GE58">
        <v>0.17649999999999999</v>
      </c>
      <c r="GF58" t="s">
        <v>2872</v>
      </c>
      <c r="GG58">
        <v>0</v>
      </c>
      <c r="GH58">
        <v>0</v>
      </c>
      <c r="GI58">
        <v>0</v>
      </c>
      <c r="GJ58">
        <v>0</v>
      </c>
      <c r="GK58" t="s">
        <v>4200</v>
      </c>
      <c r="GL58" t="s">
        <v>4200</v>
      </c>
      <c r="GM58" t="s">
        <v>2874</v>
      </c>
      <c r="GN58" t="s">
        <v>485</v>
      </c>
      <c r="GO58" t="s">
        <v>2549</v>
      </c>
      <c r="GP58" t="s">
        <v>2864</v>
      </c>
      <c r="GQ58" t="s">
        <v>2864</v>
      </c>
      <c r="GR58" t="s">
        <v>1096</v>
      </c>
      <c r="GS58" t="s">
        <v>4199</v>
      </c>
      <c r="GT58" t="s">
        <v>2946</v>
      </c>
      <c r="GU58" t="s">
        <v>1097</v>
      </c>
      <c r="GV58" t="s">
        <v>2864</v>
      </c>
      <c r="GW58" t="s">
        <v>1042</v>
      </c>
      <c r="GX58" t="s">
        <v>893</v>
      </c>
      <c r="GY58" t="s">
        <v>1098</v>
      </c>
      <c r="GZ58" t="s">
        <v>4292</v>
      </c>
      <c r="HA58">
        <v>90.22</v>
      </c>
      <c r="HB58">
        <v>81.73</v>
      </c>
    </row>
    <row r="59" spans="1:210" x14ac:dyDescent="0.25">
      <c r="A59" t="e">
        <f>VLOOKUP(B59,'Free Standing without QAAF'!#REF!,1,FALSE)</f>
        <v>#REF!</v>
      </c>
      <c r="B59" t="s">
        <v>3011</v>
      </c>
      <c r="C59" t="s">
        <v>3012</v>
      </c>
      <c r="D59" t="s">
        <v>3013</v>
      </c>
      <c r="E59" t="s">
        <v>1005</v>
      </c>
      <c r="F59" t="s">
        <v>1006</v>
      </c>
      <c r="G59" t="s">
        <v>893</v>
      </c>
      <c r="H59" t="s">
        <v>2481</v>
      </c>
      <c r="I59" t="s">
        <v>952</v>
      </c>
      <c r="J59" s="88">
        <v>196.66</v>
      </c>
      <c r="K59" s="88">
        <v>574.89</v>
      </c>
      <c r="L59" s="88">
        <v>10</v>
      </c>
      <c r="M59" s="88">
        <v>7.13</v>
      </c>
      <c r="N59" s="88">
        <v>213.79</v>
      </c>
      <c r="O59" s="88">
        <v>592.02</v>
      </c>
      <c r="Q59" s="84">
        <v>43282</v>
      </c>
      <c r="R59">
        <v>116</v>
      </c>
      <c r="S59" t="b">
        <v>1</v>
      </c>
      <c r="T59">
        <v>0.98040000000000005</v>
      </c>
      <c r="U59" t="s">
        <v>2861</v>
      </c>
      <c r="V59" s="85">
        <v>43291.549791666599</v>
      </c>
      <c r="W59" t="s">
        <v>3751</v>
      </c>
      <c r="X59">
        <v>0.85</v>
      </c>
      <c r="Y59">
        <v>0</v>
      </c>
      <c r="Z59">
        <v>1.2</v>
      </c>
      <c r="AA59">
        <v>1.1000000000000001</v>
      </c>
      <c r="AB59">
        <v>-0.13125000000000001</v>
      </c>
      <c r="AC59">
        <v>76.88</v>
      </c>
      <c r="AD59">
        <v>0.95</v>
      </c>
      <c r="AE59">
        <v>0</v>
      </c>
      <c r="AF59">
        <v>0.1</v>
      </c>
      <c r="AG59">
        <v>87.8</v>
      </c>
      <c r="AH59">
        <v>0.96</v>
      </c>
      <c r="AI59">
        <v>0</v>
      </c>
      <c r="AJ59">
        <v>0.08</v>
      </c>
      <c r="AK59">
        <v>140.83000000000001</v>
      </c>
      <c r="AL59">
        <v>368.24</v>
      </c>
      <c r="AM59" s="84">
        <v>43282</v>
      </c>
      <c r="AN59">
        <v>662721735</v>
      </c>
      <c r="AO59">
        <v>0.78380000000000005</v>
      </c>
      <c r="AP59" s="84">
        <v>43190</v>
      </c>
      <c r="AQ59" t="b">
        <v>0</v>
      </c>
      <c r="AR59">
        <v>163.19</v>
      </c>
      <c r="AS59">
        <v>0.5</v>
      </c>
      <c r="AT59">
        <v>0.75</v>
      </c>
      <c r="AU59">
        <v>3.8397000000000001</v>
      </c>
      <c r="AV59">
        <v>4.4131</v>
      </c>
      <c r="AW59">
        <v>0.5</v>
      </c>
      <c r="AX59">
        <v>0</v>
      </c>
      <c r="AY59">
        <v>0.6</v>
      </c>
      <c r="AZ59">
        <v>0.5</v>
      </c>
      <c r="BA59">
        <v>0.71509999999999996</v>
      </c>
      <c r="BB59">
        <v>0.95</v>
      </c>
      <c r="BC59">
        <v>0.5</v>
      </c>
      <c r="BD59">
        <v>0.12570000000000001</v>
      </c>
      <c r="BE59">
        <v>0.5</v>
      </c>
      <c r="BF59">
        <v>0.47939999999999999</v>
      </c>
      <c r="BG59">
        <v>1.0794999999999999</v>
      </c>
      <c r="BH59">
        <v>8</v>
      </c>
      <c r="BI59" s="84">
        <v>43282</v>
      </c>
      <c r="BJ59">
        <v>1</v>
      </c>
      <c r="BK59" t="b">
        <v>0</v>
      </c>
      <c r="BL59" s="84">
        <v>43054</v>
      </c>
      <c r="BM59" s="84">
        <v>43054</v>
      </c>
      <c r="BN59" t="b">
        <v>1</v>
      </c>
      <c r="BO59" s="84">
        <v>43291</v>
      </c>
      <c r="BP59" t="b">
        <v>1</v>
      </c>
      <c r="BQ59" s="84">
        <v>43282</v>
      </c>
      <c r="BR59">
        <v>116</v>
      </c>
      <c r="BS59">
        <v>7130</v>
      </c>
      <c r="BT59">
        <v>107100</v>
      </c>
      <c r="BU59" s="85">
        <v>43291.549791666599</v>
      </c>
      <c r="BV59" t="s">
        <v>3883</v>
      </c>
      <c r="BW59">
        <v>196.66</v>
      </c>
      <c r="BX59" t="s">
        <v>2861</v>
      </c>
      <c r="BY59">
        <v>1.0048999999999999</v>
      </c>
      <c r="BZ59">
        <v>3908</v>
      </c>
      <c r="CA59">
        <v>1.0406500000000001</v>
      </c>
      <c r="CB59" t="s">
        <v>2864</v>
      </c>
      <c r="CC59" t="s">
        <v>3751</v>
      </c>
      <c r="CD59" t="b">
        <v>1</v>
      </c>
      <c r="CE59">
        <v>0</v>
      </c>
      <c r="CF59">
        <v>47</v>
      </c>
      <c r="CG59">
        <v>1</v>
      </c>
      <c r="CH59">
        <v>150</v>
      </c>
      <c r="CI59">
        <v>54750</v>
      </c>
      <c r="CJ59">
        <v>43752</v>
      </c>
      <c r="CK59">
        <v>20393</v>
      </c>
      <c r="CL59">
        <v>0.79910000000000003</v>
      </c>
      <c r="CM59" t="s">
        <v>2883</v>
      </c>
      <c r="CN59">
        <v>0</v>
      </c>
      <c r="CO59">
        <v>574.89</v>
      </c>
      <c r="CP59" t="s">
        <v>2866</v>
      </c>
      <c r="CQ59" t="s">
        <v>2867</v>
      </c>
      <c r="CR59">
        <v>100.08</v>
      </c>
      <c r="CS59">
        <v>96.58</v>
      </c>
      <c r="CT59">
        <v>4</v>
      </c>
      <c r="CU59">
        <v>0</v>
      </c>
      <c r="CV59">
        <v>5415674</v>
      </c>
      <c r="CW59">
        <v>112.57</v>
      </c>
      <c r="CX59">
        <v>113.04</v>
      </c>
      <c r="CY59">
        <v>113.59</v>
      </c>
      <c r="CZ59">
        <v>79.23</v>
      </c>
      <c r="DA59">
        <v>0</v>
      </c>
      <c r="DB59">
        <v>0</v>
      </c>
      <c r="DC59">
        <v>113.59</v>
      </c>
      <c r="DD59">
        <v>100.08</v>
      </c>
      <c r="DE59">
        <v>2973419</v>
      </c>
      <c r="DF59">
        <v>2170152</v>
      </c>
      <c r="DG59">
        <v>46538</v>
      </c>
      <c r="DH59">
        <v>58.1</v>
      </c>
      <c r="DI59">
        <v>45.11</v>
      </c>
      <c r="DJ59">
        <v>103.21</v>
      </c>
      <c r="DK59">
        <v>0</v>
      </c>
      <c r="DL59">
        <v>0</v>
      </c>
      <c r="DM59">
        <v>103.21</v>
      </c>
      <c r="DN59">
        <v>544873</v>
      </c>
      <c r="DO59">
        <v>636309</v>
      </c>
      <c r="DP59">
        <v>10559245</v>
      </c>
      <c r="DQ59">
        <v>220693</v>
      </c>
      <c r="DR59">
        <v>586005</v>
      </c>
      <c r="DS59">
        <v>336738</v>
      </c>
      <c r="DT59">
        <v>0</v>
      </c>
      <c r="DU59">
        <v>348288</v>
      </c>
      <c r="DV59">
        <v>0</v>
      </c>
      <c r="DW59">
        <v>0</v>
      </c>
      <c r="DX59">
        <v>0</v>
      </c>
      <c r="DY59">
        <v>300513</v>
      </c>
      <c r="DZ59">
        <v>522051</v>
      </c>
      <c r="EA59">
        <v>547887</v>
      </c>
      <c r="EB59">
        <v>591921</v>
      </c>
      <c r="EC59">
        <v>369283</v>
      </c>
      <c r="ED59">
        <v>275796</v>
      </c>
      <c r="EE59">
        <v>0</v>
      </c>
      <c r="EF59">
        <v>411101</v>
      </c>
      <c r="EG59">
        <v>331094</v>
      </c>
      <c r="EH59">
        <v>4536693</v>
      </c>
      <c r="EI59" s="84">
        <v>42186</v>
      </c>
      <c r="EJ59" s="84">
        <v>42551</v>
      </c>
      <c r="EK59">
        <v>4677563</v>
      </c>
      <c r="EL59" t="b">
        <v>1</v>
      </c>
      <c r="EM59" t="b">
        <v>1</v>
      </c>
      <c r="EN59">
        <v>1.0794999999999999</v>
      </c>
      <c r="EO59" t="s">
        <v>3753</v>
      </c>
      <c r="EP59" t="s">
        <v>3754</v>
      </c>
      <c r="EQ59" t="s">
        <v>3755</v>
      </c>
      <c r="ER59" t="s">
        <v>3756</v>
      </c>
      <c r="ES59">
        <v>0.99580000000000002</v>
      </c>
      <c r="ET59">
        <v>0.95489999999999997</v>
      </c>
      <c r="EU59">
        <v>0.99219999999999997</v>
      </c>
      <c r="EV59">
        <v>1.0385</v>
      </c>
      <c r="EW59">
        <v>0.99750000000000005</v>
      </c>
      <c r="EX59">
        <v>0</v>
      </c>
      <c r="EY59">
        <v>180631</v>
      </c>
      <c r="EZ59" t="s">
        <v>3883</v>
      </c>
      <c r="FA59">
        <v>0.99580000000000002</v>
      </c>
      <c r="FB59" t="b">
        <v>0</v>
      </c>
      <c r="FC59" t="b">
        <v>0</v>
      </c>
      <c r="FD59">
        <v>0</v>
      </c>
      <c r="FE59">
        <v>0</v>
      </c>
      <c r="FF59">
        <v>0.79139999999999999</v>
      </c>
      <c r="FG59">
        <v>0.79910000000000003</v>
      </c>
      <c r="FH59">
        <v>1181182</v>
      </c>
      <c r="FI59">
        <v>10559245</v>
      </c>
      <c r="FJ59">
        <v>20393</v>
      </c>
      <c r="FK59">
        <v>43752</v>
      </c>
      <c r="FL59">
        <v>54750</v>
      </c>
      <c r="FM59" t="b">
        <v>0</v>
      </c>
      <c r="FN59">
        <v>0.46610000000000001</v>
      </c>
      <c r="FO59" s="84">
        <v>42186</v>
      </c>
      <c r="FP59" s="84">
        <v>42551</v>
      </c>
      <c r="FQ59" t="s">
        <v>952</v>
      </c>
      <c r="FR59" t="b">
        <v>0</v>
      </c>
      <c r="FS59" t="b">
        <v>0</v>
      </c>
      <c r="FT59">
        <v>4.1459000000000001</v>
      </c>
      <c r="FU59" s="84">
        <v>42369</v>
      </c>
      <c r="FV59" t="s">
        <v>2872</v>
      </c>
      <c r="FW59">
        <v>0</v>
      </c>
      <c r="FX59">
        <v>2966</v>
      </c>
      <c r="FY59">
        <v>32902</v>
      </c>
      <c r="FZ59">
        <v>20860</v>
      </c>
      <c r="GA59">
        <v>123903</v>
      </c>
      <c r="GB59">
        <v>0</v>
      </c>
      <c r="GC59">
        <v>0</v>
      </c>
      <c r="GD59" t="s">
        <v>2881</v>
      </c>
      <c r="GE59">
        <v>0.20860000000000001</v>
      </c>
      <c r="GF59" t="s">
        <v>2872</v>
      </c>
      <c r="GG59">
        <v>0</v>
      </c>
      <c r="GH59">
        <v>0</v>
      </c>
      <c r="GI59">
        <v>0</v>
      </c>
      <c r="GJ59">
        <v>0</v>
      </c>
      <c r="GK59" t="s">
        <v>3883</v>
      </c>
      <c r="GL59" t="s">
        <v>3883</v>
      </c>
      <c r="GM59" t="s">
        <v>2874</v>
      </c>
      <c r="GN59" t="s">
        <v>3011</v>
      </c>
      <c r="GO59" t="s">
        <v>3013</v>
      </c>
      <c r="GP59" t="s">
        <v>2864</v>
      </c>
      <c r="GQ59" t="s">
        <v>2864</v>
      </c>
      <c r="GR59" t="s">
        <v>3012</v>
      </c>
      <c r="GS59" t="s">
        <v>3884</v>
      </c>
      <c r="GT59" t="s">
        <v>3094</v>
      </c>
      <c r="GU59" t="s">
        <v>1005</v>
      </c>
      <c r="GV59" t="s">
        <v>2864</v>
      </c>
      <c r="GW59" t="s">
        <v>1006</v>
      </c>
      <c r="GX59" t="s">
        <v>893</v>
      </c>
      <c r="GY59" t="s">
        <v>1007</v>
      </c>
      <c r="GZ59" t="s">
        <v>4290</v>
      </c>
      <c r="HA59">
        <v>113.49</v>
      </c>
      <c r="HB59">
        <v>123.78</v>
      </c>
    </row>
    <row r="60" spans="1:210" x14ac:dyDescent="0.25">
      <c r="A60" t="e">
        <f>VLOOKUP(B60,'Free Standing without QAAF'!#REF!,1,FALSE)</f>
        <v>#REF!</v>
      </c>
      <c r="B60" t="s">
        <v>648</v>
      </c>
      <c r="C60" t="s">
        <v>1099</v>
      </c>
      <c r="D60" t="s">
        <v>715</v>
      </c>
      <c r="E60" t="s">
        <v>1100</v>
      </c>
      <c r="F60" t="s">
        <v>900</v>
      </c>
      <c r="G60" t="s">
        <v>893</v>
      </c>
      <c r="H60" t="s">
        <v>1039</v>
      </c>
      <c r="I60" t="s">
        <v>952</v>
      </c>
      <c r="J60" s="88">
        <v>190.48</v>
      </c>
      <c r="K60" s="88">
        <v>564.41</v>
      </c>
      <c r="L60" s="88">
        <v>10</v>
      </c>
      <c r="M60" s="88">
        <v>1.36</v>
      </c>
      <c r="N60" s="88">
        <v>201.84</v>
      </c>
      <c r="O60" s="88">
        <v>575.77</v>
      </c>
      <c r="Q60" s="84">
        <v>43282</v>
      </c>
      <c r="R60">
        <v>116</v>
      </c>
      <c r="S60" t="b">
        <v>1</v>
      </c>
      <c r="T60">
        <v>0.98040000000000005</v>
      </c>
      <c r="U60" t="s">
        <v>2861</v>
      </c>
      <c r="V60" s="85">
        <v>43291.549791666599</v>
      </c>
      <c r="W60" t="s">
        <v>3751</v>
      </c>
      <c r="X60">
        <v>0.85</v>
      </c>
      <c r="Y60">
        <v>0</v>
      </c>
      <c r="Z60">
        <v>1.2</v>
      </c>
      <c r="AA60">
        <v>1.1000000000000001</v>
      </c>
      <c r="AB60">
        <v>-0.13125000000000001</v>
      </c>
      <c r="AC60">
        <v>76.88</v>
      </c>
      <c r="AD60">
        <v>0.95</v>
      </c>
      <c r="AE60">
        <v>0</v>
      </c>
      <c r="AF60">
        <v>0.1</v>
      </c>
      <c r="AG60">
        <v>87.8</v>
      </c>
      <c r="AH60">
        <v>0.96</v>
      </c>
      <c r="AI60">
        <v>0</v>
      </c>
      <c r="AJ60">
        <v>0.08</v>
      </c>
      <c r="AK60">
        <v>140.83000000000001</v>
      </c>
      <c r="AL60">
        <v>368.24</v>
      </c>
      <c r="AM60" s="84">
        <v>43282</v>
      </c>
      <c r="AN60">
        <v>662721735</v>
      </c>
      <c r="AO60">
        <v>0.78380000000000005</v>
      </c>
      <c r="AP60" s="84">
        <v>43190</v>
      </c>
      <c r="AQ60" t="b">
        <v>0</v>
      </c>
      <c r="AR60">
        <v>163.19</v>
      </c>
      <c r="AS60">
        <v>0.5</v>
      </c>
      <c r="AT60">
        <v>0.75</v>
      </c>
      <c r="AU60">
        <v>3.8397000000000001</v>
      </c>
      <c r="AV60">
        <v>4.4131</v>
      </c>
      <c r="AW60">
        <v>0.5</v>
      </c>
      <c r="AX60">
        <v>0</v>
      </c>
      <c r="AY60">
        <v>0.6</v>
      </c>
      <c r="AZ60">
        <v>0.5</v>
      </c>
      <c r="BA60">
        <v>0.71509999999999996</v>
      </c>
      <c r="BB60">
        <v>0.95</v>
      </c>
      <c r="BC60">
        <v>0.5</v>
      </c>
      <c r="BD60">
        <v>0.12570000000000001</v>
      </c>
      <c r="BE60">
        <v>0.5</v>
      </c>
      <c r="BF60">
        <v>0.47939999999999999</v>
      </c>
      <c r="BG60">
        <v>1.0794999999999999</v>
      </c>
      <c r="BH60">
        <v>8</v>
      </c>
      <c r="BI60" s="84">
        <v>43282</v>
      </c>
      <c r="BJ60">
        <v>1</v>
      </c>
      <c r="BK60" t="b">
        <v>0</v>
      </c>
      <c r="BL60" s="84">
        <v>43054</v>
      </c>
      <c r="BM60" s="84">
        <v>43054</v>
      </c>
      <c r="BN60" t="b">
        <v>1</v>
      </c>
      <c r="BO60" s="84">
        <v>43291</v>
      </c>
      <c r="BP60" t="b">
        <v>1</v>
      </c>
      <c r="BQ60" s="84">
        <v>43282</v>
      </c>
      <c r="BR60">
        <v>116</v>
      </c>
      <c r="BS60">
        <v>6459</v>
      </c>
      <c r="BT60">
        <v>107369</v>
      </c>
      <c r="BU60" s="85">
        <v>43291.549791666599</v>
      </c>
      <c r="BV60" t="s">
        <v>3790</v>
      </c>
      <c r="BW60">
        <v>190.48</v>
      </c>
      <c r="BX60" t="s">
        <v>2861</v>
      </c>
      <c r="BY60">
        <v>0.94289999999999996</v>
      </c>
      <c r="BZ60">
        <v>3497</v>
      </c>
      <c r="CA60">
        <v>1.02674</v>
      </c>
      <c r="CB60" t="s">
        <v>2864</v>
      </c>
      <c r="CC60" t="s">
        <v>3751</v>
      </c>
      <c r="CD60" t="b">
        <v>1</v>
      </c>
      <c r="CE60">
        <v>0</v>
      </c>
      <c r="CF60">
        <v>675</v>
      </c>
      <c r="CG60">
        <v>1</v>
      </c>
      <c r="CH60">
        <v>78</v>
      </c>
      <c r="CI60">
        <v>28548</v>
      </c>
      <c r="CJ60">
        <v>24799</v>
      </c>
      <c r="CK60">
        <v>8694</v>
      </c>
      <c r="CL60">
        <v>0.86870000000000003</v>
      </c>
      <c r="CM60" t="s">
        <v>2883</v>
      </c>
      <c r="CN60">
        <v>0</v>
      </c>
      <c r="CO60">
        <v>564.41</v>
      </c>
      <c r="CP60" t="s">
        <v>2866</v>
      </c>
      <c r="CQ60" t="s">
        <v>2867</v>
      </c>
      <c r="CR60">
        <v>93.9</v>
      </c>
      <c r="CS60">
        <v>96.58</v>
      </c>
      <c r="CT60">
        <v>4</v>
      </c>
      <c r="CU60">
        <v>0</v>
      </c>
      <c r="CV60">
        <v>3226993</v>
      </c>
      <c r="CW60">
        <v>116.53</v>
      </c>
      <c r="CX60">
        <v>115.64</v>
      </c>
      <c r="CY60">
        <v>109.04</v>
      </c>
      <c r="CZ60">
        <v>74.34</v>
      </c>
      <c r="DA60">
        <v>0</v>
      </c>
      <c r="DB60">
        <v>0</v>
      </c>
      <c r="DC60">
        <v>109.04</v>
      </c>
      <c r="DD60">
        <v>93.9</v>
      </c>
      <c r="DE60">
        <v>2023587</v>
      </c>
      <c r="DF60">
        <v>1350310</v>
      </c>
      <c r="DG60">
        <v>24799</v>
      </c>
      <c r="DH60">
        <v>73.069999999999993</v>
      </c>
      <c r="DI60">
        <v>48.76</v>
      </c>
      <c r="DJ60">
        <v>121.83</v>
      </c>
      <c r="DK60">
        <v>0</v>
      </c>
      <c r="DL60">
        <v>0</v>
      </c>
      <c r="DM60">
        <v>121.83</v>
      </c>
      <c r="DN60">
        <v>229708</v>
      </c>
      <c r="DO60">
        <v>565958</v>
      </c>
      <c r="DP60">
        <v>6600890</v>
      </c>
      <c r="DQ60">
        <v>51077</v>
      </c>
      <c r="DR60">
        <v>355751</v>
      </c>
      <c r="DS60">
        <v>266667</v>
      </c>
      <c r="DT60">
        <v>3101</v>
      </c>
      <c r="DU60">
        <v>358260</v>
      </c>
      <c r="DV60">
        <v>0</v>
      </c>
      <c r="DW60">
        <v>0</v>
      </c>
      <c r="DX60">
        <v>139965</v>
      </c>
      <c r="DY60">
        <v>53100</v>
      </c>
      <c r="DZ60">
        <v>311535</v>
      </c>
      <c r="EA60">
        <v>649511</v>
      </c>
      <c r="EB60">
        <v>299839</v>
      </c>
      <c r="EC60">
        <v>178955</v>
      </c>
      <c r="ED60">
        <v>170380</v>
      </c>
      <c r="EE60">
        <v>41610</v>
      </c>
      <c r="EF60">
        <v>347991</v>
      </c>
      <c r="EG60">
        <v>24431</v>
      </c>
      <c r="EH60">
        <v>2553051</v>
      </c>
      <c r="EI60" s="84">
        <v>42370</v>
      </c>
      <c r="EJ60" s="84">
        <v>42735</v>
      </c>
      <c r="EK60">
        <v>3021291</v>
      </c>
      <c r="EL60" t="b">
        <v>1</v>
      </c>
      <c r="EM60" t="b">
        <v>1</v>
      </c>
      <c r="EN60">
        <v>1.0794999999999999</v>
      </c>
      <c r="EO60" t="s">
        <v>3755</v>
      </c>
      <c r="EP60" t="s">
        <v>3756</v>
      </c>
      <c r="EQ60" t="s">
        <v>3763</v>
      </c>
      <c r="ER60" t="s">
        <v>3764</v>
      </c>
      <c r="ES60">
        <v>1.0077</v>
      </c>
      <c r="ET60">
        <v>1.0181</v>
      </c>
      <c r="EU60">
        <v>1.0155000000000001</v>
      </c>
      <c r="EV60">
        <v>1.0209999999999999</v>
      </c>
      <c r="EW60">
        <v>0.97599999999999998</v>
      </c>
      <c r="EX60">
        <v>0</v>
      </c>
      <c r="EY60">
        <v>125407</v>
      </c>
      <c r="EZ60" t="s">
        <v>3790</v>
      </c>
      <c r="FA60">
        <v>1.0077</v>
      </c>
      <c r="FB60" t="b">
        <v>0</v>
      </c>
      <c r="FC60" t="b">
        <v>0</v>
      </c>
      <c r="FD60">
        <v>0</v>
      </c>
      <c r="FE60">
        <v>0</v>
      </c>
      <c r="FF60">
        <v>0.50819999999999999</v>
      </c>
      <c r="FG60">
        <v>0.86870000000000003</v>
      </c>
      <c r="FH60">
        <v>795666</v>
      </c>
      <c r="FI60">
        <v>6600890</v>
      </c>
      <c r="FJ60">
        <v>8694</v>
      </c>
      <c r="FK60">
        <v>24799</v>
      </c>
      <c r="FL60">
        <v>28548</v>
      </c>
      <c r="FM60" t="b">
        <v>0</v>
      </c>
      <c r="FN60">
        <v>0.35060000000000002</v>
      </c>
      <c r="FO60" s="84">
        <v>42370</v>
      </c>
      <c r="FP60" s="84">
        <v>42735</v>
      </c>
      <c r="FQ60" t="s">
        <v>952</v>
      </c>
      <c r="FR60" t="b">
        <v>0</v>
      </c>
      <c r="FS60" t="b">
        <v>0</v>
      </c>
      <c r="FT60">
        <v>5.0183</v>
      </c>
      <c r="FU60" s="84">
        <v>42551</v>
      </c>
      <c r="FV60" t="s">
        <v>2872</v>
      </c>
      <c r="FW60">
        <v>0</v>
      </c>
      <c r="FX60">
        <v>4647</v>
      </c>
      <c r="FY60">
        <v>15230</v>
      </c>
      <c r="FZ60">
        <v>24579</v>
      </c>
      <c r="GA60">
        <v>80951</v>
      </c>
      <c r="GB60">
        <v>0</v>
      </c>
      <c r="GC60">
        <v>0</v>
      </c>
      <c r="GD60" t="s">
        <v>2873</v>
      </c>
      <c r="GE60">
        <v>0.49180000000000001</v>
      </c>
      <c r="GF60" t="s">
        <v>2872</v>
      </c>
      <c r="GG60">
        <v>0</v>
      </c>
      <c r="GH60">
        <v>0</v>
      </c>
      <c r="GI60">
        <v>0</v>
      </c>
      <c r="GJ60">
        <v>0</v>
      </c>
      <c r="GK60" t="s">
        <v>3790</v>
      </c>
      <c r="GL60" t="s">
        <v>3790</v>
      </c>
      <c r="GM60" t="s">
        <v>2874</v>
      </c>
      <c r="GN60" t="s">
        <v>648</v>
      </c>
      <c r="GO60" t="s">
        <v>715</v>
      </c>
      <c r="GP60" t="s">
        <v>2864</v>
      </c>
      <c r="GQ60" t="s">
        <v>2864</v>
      </c>
      <c r="GR60" t="s">
        <v>1099</v>
      </c>
      <c r="GS60" t="s">
        <v>3016</v>
      </c>
      <c r="GT60" t="s">
        <v>3017</v>
      </c>
      <c r="GU60" t="s">
        <v>1100</v>
      </c>
      <c r="GV60" t="s">
        <v>2864</v>
      </c>
      <c r="GW60" t="s">
        <v>900</v>
      </c>
      <c r="GX60" t="s">
        <v>893</v>
      </c>
      <c r="GY60" t="s">
        <v>1039</v>
      </c>
      <c r="GZ60" t="s">
        <v>4292</v>
      </c>
      <c r="HA60">
        <v>136.05000000000001</v>
      </c>
      <c r="HB60">
        <v>130.13</v>
      </c>
    </row>
    <row r="61" spans="1:210" x14ac:dyDescent="0.25">
      <c r="A61" t="e">
        <f>VLOOKUP(B61,'Free Standing without QAAF'!#REF!,1,FALSE)</f>
        <v>#REF!</v>
      </c>
      <c r="B61" t="s">
        <v>247</v>
      </c>
      <c r="C61" t="s">
        <v>1101</v>
      </c>
      <c r="D61" t="s">
        <v>25</v>
      </c>
      <c r="E61" t="s">
        <v>1102</v>
      </c>
      <c r="F61" t="s">
        <v>1103</v>
      </c>
      <c r="G61" t="s">
        <v>893</v>
      </c>
      <c r="H61" t="s">
        <v>1104</v>
      </c>
      <c r="I61" t="s">
        <v>1080</v>
      </c>
      <c r="J61" s="88">
        <v>130.54</v>
      </c>
      <c r="K61" s="88">
        <v>536.54</v>
      </c>
      <c r="L61" s="88">
        <v>10</v>
      </c>
      <c r="M61" s="88">
        <v>7.13</v>
      </c>
      <c r="N61" s="88">
        <v>147.66999999999999</v>
      </c>
      <c r="O61" s="88">
        <v>553.66999999999996</v>
      </c>
      <c r="Q61" s="84">
        <v>43282</v>
      </c>
      <c r="R61">
        <v>116</v>
      </c>
      <c r="S61" t="b">
        <v>1</v>
      </c>
      <c r="T61">
        <v>0.98040000000000005</v>
      </c>
      <c r="U61" t="s">
        <v>2861</v>
      </c>
      <c r="V61" s="85">
        <v>43291.549791666599</v>
      </c>
      <c r="W61" t="s">
        <v>3751</v>
      </c>
      <c r="X61">
        <v>0.85</v>
      </c>
      <c r="Y61">
        <v>0</v>
      </c>
      <c r="Z61">
        <v>1.2</v>
      </c>
      <c r="AA61">
        <v>1.1000000000000001</v>
      </c>
      <c r="AB61">
        <v>-0.13125000000000001</v>
      </c>
      <c r="AC61">
        <v>76.88</v>
      </c>
      <c r="AD61">
        <v>0.95</v>
      </c>
      <c r="AE61">
        <v>0</v>
      </c>
      <c r="AF61">
        <v>0.1</v>
      </c>
      <c r="AG61">
        <v>87.8</v>
      </c>
      <c r="AH61">
        <v>0.96</v>
      </c>
      <c r="AI61">
        <v>0</v>
      </c>
      <c r="AJ61">
        <v>0.08</v>
      </c>
      <c r="AK61">
        <v>140.83000000000001</v>
      </c>
      <c r="AL61">
        <v>368.24</v>
      </c>
      <c r="AM61" s="84">
        <v>43282</v>
      </c>
      <c r="AN61">
        <v>662721735</v>
      </c>
      <c r="AO61">
        <v>0.78380000000000005</v>
      </c>
      <c r="AP61" s="84">
        <v>43190</v>
      </c>
      <c r="AQ61" t="b">
        <v>0</v>
      </c>
      <c r="AR61">
        <v>163.19</v>
      </c>
      <c r="AS61">
        <v>0.5</v>
      </c>
      <c r="AT61">
        <v>0.75</v>
      </c>
      <c r="AU61">
        <v>3.8397000000000001</v>
      </c>
      <c r="AV61">
        <v>4.4131</v>
      </c>
      <c r="AW61">
        <v>0.5</v>
      </c>
      <c r="AX61">
        <v>0</v>
      </c>
      <c r="AY61">
        <v>0.6</v>
      </c>
      <c r="AZ61">
        <v>0.5</v>
      </c>
      <c r="BA61">
        <v>0.71509999999999996</v>
      </c>
      <c r="BB61">
        <v>0.95</v>
      </c>
      <c r="BC61">
        <v>0.5</v>
      </c>
      <c r="BD61">
        <v>0.12570000000000001</v>
      </c>
      <c r="BE61">
        <v>0.5</v>
      </c>
      <c r="BF61">
        <v>0.47939999999999999</v>
      </c>
      <c r="BG61">
        <v>1.0794999999999999</v>
      </c>
      <c r="BH61">
        <v>8</v>
      </c>
      <c r="BI61" s="84">
        <v>43282</v>
      </c>
      <c r="BJ61">
        <v>1</v>
      </c>
      <c r="BK61" t="b">
        <v>0</v>
      </c>
      <c r="BL61" s="84">
        <v>43054</v>
      </c>
      <c r="BM61" s="84">
        <v>43054</v>
      </c>
      <c r="BN61" t="b">
        <v>1</v>
      </c>
      <c r="BO61" s="84">
        <v>43291</v>
      </c>
      <c r="BP61" t="b">
        <v>1</v>
      </c>
      <c r="BQ61" s="84">
        <v>43282</v>
      </c>
      <c r="BR61">
        <v>116</v>
      </c>
      <c r="BS61">
        <v>92</v>
      </c>
      <c r="BT61">
        <v>107119</v>
      </c>
      <c r="BU61" s="85">
        <v>43291.549791666599</v>
      </c>
      <c r="BV61" t="s">
        <v>3942</v>
      </c>
      <c r="BW61">
        <v>130.54</v>
      </c>
      <c r="BX61" t="s">
        <v>2861</v>
      </c>
      <c r="BY61">
        <v>0.77800000000000002</v>
      </c>
      <c r="BZ61">
        <v>46</v>
      </c>
      <c r="CA61">
        <v>1.02674</v>
      </c>
      <c r="CB61" t="s">
        <v>2864</v>
      </c>
      <c r="CC61" t="s">
        <v>3751</v>
      </c>
      <c r="CD61" t="b">
        <v>1</v>
      </c>
      <c r="CE61">
        <v>0</v>
      </c>
      <c r="CF61">
        <v>91</v>
      </c>
      <c r="CG61">
        <v>1</v>
      </c>
      <c r="CH61">
        <v>46</v>
      </c>
      <c r="CI61">
        <v>16836</v>
      </c>
      <c r="CJ61">
        <v>15811</v>
      </c>
      <c r="CK61">
        <v>1806</v>
      </c>
      <c r="CL61">
        <v>0.93910000000000005</v>
      </c>
      <c r="CM61" t="s">
        <v>2883</v>
      </c>
      <c r="CN61">
        <v>0</v>
      </c>
      <c r="CO61">
        <v>536.54</v>
      </c>
      <c r="CP61" t="s">
        <v>2866</v>
      </c>
      <c r="CQ61" t="s">
        <v>2880</v>
      </c>
      <c r="CR61">
        <v>50.45</v>
      </c>
      <c r="CS61">
        <v>80.09</v>
      </c>
      <c r="CT61">
        <v>2</v>
      </c>
      <c r="CU61">
        <v>0</v>
      </c>
      <c r="CV61">
        <v>1126793</v>
      </c>
      <c r="CW61">
        <v>63.82</v>
      </c>
      <c r="CX61">
        <v>64.84</v>
      </c>
      <c r="CY61">
        <v>50.45</v>
      </c>
      <c r="CZ61">
        <v>56.82</v>
      </c>
      <c r="DA61">
        <v>0</v>
      </c>
      <c r="DB61">
        <v>0</v>
      </c>
      <c r="DC61">
        <v>50.45</v>
      </c>
      <c r="DD61">
        <v>71.78</v>
      </c>
      <c r="DE61">
        <v>822955</v>
      </c>
      <c r="DF61">
        <v>591201</v>
      </c>
      <c r="DG61">
        <v>15811</v>
      </c>
      <c r="DH61">
        <v>46.61</v>
      </c>
      <c r="DI61">
        <v>33.479999999999997</v>
      </c>
      <c r="DJ61">
        <v>80.09</v>
      </c>
      <c r="DK61">
        <v>0</v>
      </c>
      <c r="DL61">
        <v>0</v>
      </c>
      <c r="DM61">
        <v>80.09</v>
      </c>
      <c r="DN61">
        <v>258293</v>
      </c>
      <c r="DO61">
        <v>113193</v>
      </c>
      <c r="DP61">
        <v>2540948</v>
      </c>
      <c r="DQ61">
        <v>48486</v>
      </c>
      <c r="DR61">
        <v>57367</v>
      </c>
      <c r="DS61">
        <v>184488</v>
      </c>
      <c r="DT61">
        <v>451</v>
      </c>
      <c r="DU61">
        <v>128031</v>
      </c>
      <c r="DV61">
        <v>1215</v>
      </c>
      <c r="DW61">
        <v>0</v>
      </c>
      <c r="DX61">
        <v>1807</v>
      </c>
      <c r="DY61">
        <v>29624</v>
      </c>
      <c r="DZ61">
        <v>229417</v>
      </c>
      <c r="EA61">
        <v>144318</v>
      </c>
      <c r="EB61">
        <v>187648</v>
      </c>
      <c r="EC61">
        <v>40653</v>
      </c>
      <c r="ED61">
        <v>52136</v>
      </c>
      <c r="EE61">
        <v>2700</v>
      </c>
      <c r="EF61">
        <v>78647</v>
      </c>
      <c r="EG61">
        <v>0</v>
      </c>
      <c r="EH61">
        <v>982475</v>
      </c>
      <c r="EI61" s="84">
        <v>42370</v>
      </c>
      <c r="EJ61" s="84">
        <v>42735</v>
      </c>
      <c r="EK61">
        <v>1266363</v>
      </c>
      <c r="EL61" t="b">
        <v>1</v>
      </c>
      <c r="EM61" t="b">
        <v>1</v>
      </c>
      <c r="EN61">
        <v>1</v>
      </c>
      <c r="EO61" t="s">
        <v>3755</v>
      </c>
      <c r="EP61" t="s">
        <v>3756</v>
      </c>
      <c r="EQ61" t="s">
        <v>3763</v>
      </c>
      <c r="ER61" t="s">
        <v>3764</v>
      </c>
      <c r="ES61">
        <v>0.98419999999999996</v>
      </c>
      <c r="ET61">
        <v>0.99539999999999995</v>
      </c>
      <c r="EU61">
        <v>1.0002</v>
      </c>
      <c r="EV61">
        <v>0.97199999999999998</v>
      </c>
      <c r="EW61">
        <v>0.96899999999999997</v>
      </c>
      <c r="EX61">
        <v>0</v>
      </c>
      <c r="EY61">
        <v>50021</v>
      </c>
      <c r="EZ61" t="s">
        <v>3942</v>
      </c>
      <c r="FA61">
        <v>0.98419999999999996</v>
      </c>
      <c r="FB61" t="b">
        <v>0</v>
      </c>
      <c r="FC61" t="b">
        <v>0</v>
      </c>
      <c r="FD61">
        <v>0</v>
      </c>
      <c r="FE61">
        <v>0</v>
      </c>
      <c r="FF61">
        <v>0.88370000000000004</v>
      </c>
      <c r="FG61">
        <v>0.93910000000000005</v>
      </c>
      <c r="FH61">
        <v>371486</v>
      </c>
      <c r="FI61">
        <v>2540948</v>
      </c>
      <c r="FJ61">
        <v>1806</v>
      </c>
      <c r="FK61">
        <v>15811</v>
      </c>
      <c r="FL61">
        <v>16836</v>
      </c>
      <c r="FM61" t="b">
        <v>0</v>
      </c>
      <c r="FN61">
        <v>0.1142</v>
      </c>
      <c r="FO61" s="84">
        <v>42370</v>
      </c>
      <c r="FP61" s="84">
        <v>42735</v>
      </c>
      <c r="FQ61" t="s">
        <v>1080</v>
      </c>
      <c r="FR61" t="b">
        <v>0</v>
      </c>
      <c r="FS61" t="b">
        <v>0</v>
      </c>
      <c r="FT61">
        <v>3.2145000000000001</v>
      </c>
      <c r="FU61" s="84">
        <v>42551</v>
      </c>
      <c r="FV61" t="s">
        <v>2872</v>
      </c>
      <c r="FW61">
        <v>0</v>
      </c>
      <c r="FX61">
        <v>2091</v>
      </c>
      <c r="FY61">
        <v>6304</v>
      </c>
      <c r="FZ61">
        <v>7192</v>
      </c>
      <c r="GA61">
        <v>34434</v>
      </c>
      <c r="GB61">
        <v>0</v>
      </c>
      <c r="GC61">
        <v>0</v>
      </c>
      <c r="GD61" t="s">
        <v>2873</v>
      </c>
      <c r="GE61">
        <v>0.1163</v>
      </c>
      <c r="GF61" t="s">
        <v>2872</v>
      </c>
      <c r="GG61">
        <v>0</v>
      </c>
      <c r="GH61">
        <v>0</v>
      </c>
      <c r="GI61">
        <v>0</v>
      </c>
      <c r="GJ61">
        <v>0</v>
      </c>
      <c r="GK61" t="s">
        <v>3942</v>
      </c>
      <c r="GL61" t="s">
        <v>3942</v>
      </c>
      <c r="GM61" t="s">
        <v>2874</v>
      </c>
      <c r="GN61" t="s">
        <v>247</v>
      </c>
      <c r="GO61" t="s">
        <v>25</v>
      </c>
      <c r="GP61" t="s">
        <v>2864</v>
      </c>
      <c r="GQ61" t="s">
        <v>2864</v>
      </c>
      <c r="GR61" t="s">
        <v>1101</v>
      </c>
      <c r="GS61" t="s">
        <v>3019</v>
      </c>
      <c r="GT61" t="s">
        <v>2931</v>
      </c>
      <c r="GU61" t="s">
        <v>1102</v>
      </c>
      <c r="GV61" t="s">
        <v>2864</v>
      </c>
      <c r="GW61" t="s">
        <v>1103</v>
      </c>
      <c r="GX61" t="s">
        <v>893</v>
      </c>
      <c r="GY61" t="s">
        <v>1104</v>
      </c>
      <c r="GZ61" t="s">
        <v>4292</v>
      </c>
      <c r="HA61">
        <v>89.44</v>
      </c>
      <c r="HB61">
        <v>71.27</v>
      </c>
    </row>
    <row r="62" spans="1:210" x14ac:dyDescent="0.25">
      <c r="A62" t="e">
        <f>VLOOKUP(B62,'Free Standing without QAAF'!#REF!,1,FALSE)</f>
        <v>#REF!</v>
      </c>
      <c r="B62" t="s">
        <v>662</v>
      </c>
      <c r="C62" t="s">
        <v>1105</v>
      </c>
      <c r="D62" t="s">
        <v>727</v>
      </c>
      <c r="E62" t="s">
        <v>1106</v>
      </c>
      <c r="F62" t="s">
        <v>1107</v>
      </c>
      <c r="G62" t="s">
        <v>893</v>
      </c>
      <c r="H62" t="s">
        <v>2483</v>
      </c>
      <c r="I62" t="s">
        <v>1109</v>
      </c>
      <c r="J62" s="88">
        <v>143.96</v>
      </c>
      <c r="K62" s="88">
        <v>570.76</v>
      </c>
      <c r="L62" s="88">
        <v>10</v>
      </c>
      <c r="M62" s="88">
        <v>7.13</v>
      </c>
      <c r="N62" s="88">
        <v>161.09</v>
      </c>
      <c r="O62" s="88">
        <v>587.89</v>
      </c>
      <c r="Q62" s="84">
        <v>43282</v>
      </c>
      <c r="R62">
        <v>116</v>
      </c>
      <c r="S62" t="b">
        <v>1</v>
      </c>
      <c r="T62">
        <v>0.98040000000000005</v>
      </c>
      <c r="U62" t="s">
        <v>2861</v>
      </c>
      <c r="V62" s="85">
        <v>43291.549791666599</v>
      </c>
      <c r="W62" t="s">
        <v>3751</v>
      </c>
      <c r="X62">
        <v>0.85</v>
      </c>
      <c r="Y62">
        <v>0</v>
      </c>
      <c r="Z62">
        <v>1.2</v>
      </c>
      <c r="AA62">
        <v>1.1000000000000001</v>
      </c>
      <c r="AB62">
        <v>-0.13125000000000001</v>
      </c>
      <c r="AC62">
        <v>76.88</v>
      </c>
      <c r="AD62">
        <v>0.95</v>
      </c>
      <c r="AE62">
        <v>0</v>
      </c>
      <c r="AF62">
        <v>0.1</v>
      </c>
      <c r="AG62">
        <v>87.8</v>
      </c>
      <c r="AH62">
        <v>0.96</v>
      </c>
      <c r="AI62">
        <v>0</v>
      </c>
      <c r="AJ62">
        <v>0.08</v>
      </c>
      <c r="AK62">
        <v>140.83000000000001</v>
      </c>
      <c r="AL62">
        <v>368.24</v>
      </c>
      <c r="AM62" s="84">
        <v>43282</v>
      </c>
      <c r="AN62">
        <v>662721735</v>
      </c>
      <c r="AO62">
        <v>0.78380000000000005</v>
      </c>
      <c r="AP62" s="84">
        <v>43190</v>
      </c>
      <c r="AQ62" t="b">
        <v>0</v>
      </c>
      <c r="AR62">
        <v>163.19</v>
      </c>
      <c r="AS62">
        <v>0.5</v>
      </c>
      <c r="AT62">
        <v>0.75</v>
      </c>
      <c r="AU62">
        <v>3.8397000000000001</v>
      </c>
      <c r="AV62">
        <v>4.4131</v>
      </c>
      <c r="AW62">
        <v>0.5</v>
      </c>
      <c r="AX62">
        <v>0</v>
      </c>
      <c r="AY62">
        <v>0.6</v>
      </c>
      <c r="AZ62">
        <v>0.5</v>
      </c>
      <c r="BA62">
        <v>0.71509999999999996</v>
      </c>
      <c r="BB62">
        <v>0.95</v>
      </c>
      <c r="BC62">
        <v>0.5</v>
      </c>
      <c r="BD62">
        <v>0.12570000000000001</v>
      </c>
      <c r="BE62">
        <v>0.5</v>
      </c>
      <c r="BF62">
        <v>0.47939999999999999</v>
      </c>
      <c r="BG62">
        <v>1.0794999999999999</v>
      </c>
      <c r="BH62">
        <v>8</v>
      </c>
      <c r="BI62" s="84">
        <v>43282</v>
      </c>
      <c r="BJ62">
        <v>1</v>
      </c>
      <c r="BK62" t="b">
        <v>0</v>
      </c>
      <c r="BL62" s="84">
        <v>43054</v>
      </c>
      <c r="BM62" s="84">
        <v>43054</v>
      </c>
      <c r="BN62" t="b">
        <v>1</v>
      </c>
      <c r="BO62" s="84">
        <v>43291</v>
      </c>
      <c r="BP62" t="b">
        <v>1</v>
      </c>
      <c r="BQ62" s="84">
        <v>43282</v>
      </c>
      <c r="BR62">
        <v>116</v>
      </c>
      <c r="BS62">
        <v>6591</v>
      </c>
      <c r="BT62">
        <v>107443</v>
      </c>
      <c r="BU62" s="85">
        <v>43291.549791666599</v>
      </c>
      <c r="BV62" t="s">
        <v>3804</v>
      </c>
      <c r="BW62">
        <v>143.96</v>
      </c>
      <c r="BX62" t="s">
        <v>2861</v>
      </c>
      <c r="BY62">
        <v>0.98050000000000004</v>
      </c>
      <c r="BZ62">
        <v>3578</v>
      </c>
      <c r="CA62">
        <v>1.02674</v>
      </c>
      <c r="CB62" t="s">
        <v>2864</v>
      </c>
      <c r="CC62" t="s">
        <v>3751</v>
      </c>
      <c r="CD62" t="b">
        <v>1</v>
      </c>
      <c r="CE62">
        <v>0</v>
      </c>
      <c r="CF62">
        <v>851</v>
      </c>
      <c r="CG62">
        <v>1</v>
      </c>
      <c r="CH62">
        <v>76</v>
      </c>
      <c r="CI62">
        <v>27816</v>
      </c>
      <c r="CJ62">
        <v>21074</v>
      </c>
      <c r="CK62">
        <v>7978</v>
      </c>
      <c r="CL62">
        <v>0.75760000000000005</v>
      </c>
      <c r="CM62" t="s">
        <v>2883</v>
      </c>
      <c r="CN62">
        <v>0</v>
      </c>
      <c r="CO62">
        <v>570.76</v>
      </c>
      <c r="CP62" t="s">
        <v>2866</v>
      </c>
      <c r="CQ62" t="s">
        <v>2880</v>
      </c>
      <c r="CR62">
        <v>65.27</v>
      </c>
      <c r="CS62">
        <v>78.69</v>
      </c>
      <c r="CT62">
        <v>1</v>
      </c>
      <c r="CU62">
        <v>0</v>
      </c>
      <c r="CV62">
        <v>1540469</v>
      </c>
      <c r="CW62">
        <v>65.459999999999994</v>
      </c>
      <c r="CX62">
        <v>66.569999999999993</v>
      </c>
      <c r="CY62">
        <v>65.27</v>
      </c>
      <c r="CZ62">
        <v>71.61</v>
      </c>
      <c r="DA62">
        <v>0</v>
      </c>
      <c r="DB62">
        <v>0</v>
      </c>
      <c r="DC62">
        <v>65.27</v>
      </c>
      <c r="DD62">
        <v>90.46</v>
      </c>
      <c r="DE62">
        <v>1440679</v>
      </c>
      <c r="DF62">
        <v>567754</v>
      </c>
      <c r="DG62">
        <v>23644</v>
      </c>
      <c r="DH62">
        <v>54.56</v>
      </c>
      <c r="DI62">
        <v>24.13</v>
      </c>
      <c r="DJ62">
        <v>78.69</v>
      </c>
      <c r="DK62">
        <v>0</v>
      </c>
      <c r="DL62">
        <v>0</v>
      </c>
      <c r="DM62">
        <v>78.69</v>
      </c>
      <c r="DN62">
        <v>203081</v>
      </c>
      <c r="DO62">
        <v>385573</v>
      </c>
      <c r="DP62">
        <v>3548903</v>
      </c>
      <c r="DQ62">
        <v>29153</v>
      </c>
      <c r="DR62">
        <v>91102</v>
      </c>
      <c r="DS62">
        <v>207564</v>
      </c>
      <c r="DT62">
        <v>10900</v>
      </c>
      <c r="DU62">
        <v>14698</v>
      </c>
      <c r="DV62">
        <v>51694</v>
      </c>
      <c r="DW62">
        <v>441511</v>
      </c>
      <c r="DX62">
        <v>243</v>
      </c>
      <c r="DY62">
        <v>5160</v>
      </c>
      <c r="DZ62">
        <v>118129</v>
      </c>
      <c r="EA62">
        <v>93141</v>
      </c>
      <c r="EB62">
        <v>167154</v>
      </c>
      <c r="EC62">
        <v>126540</v>
      </c>
      <c r="ED62">
        <v>65813</v>
      </c>
      <c r="EE62">
        <v>0</v>
      </c>
      <c r="EF62">
        <v>90118</v>
      </c>
      <c r="EG62">
        <v>112470</v>
      </c>
      <c r="EH62">
        <v>1334858</v>
      </c>
      <c r="EI62" s="84">
        <v>42370</v>
      </c>
      <c r="EJ62" s="84">
        <v>42735</v>
      </c>
      <c r="EK62">
        <v>1798532</v>
      </c>
      <c r="EL62" t="b">
        <v>1</v>
      </c>
      <c r="EM62" t="b">
        <v>1</v>
      </c>
      <c r="EN62">
        <v>1</v>
      </c>
      <c r="EO62" t="s">
        <v>3755</v>
      </c>
      <c r="EP62" t="s">
        <v>3756</v>
      </c>
      <c r="EQ62" t="s">
        <v>3763</v>
      </c>
      <c r="ER62" t="s">
        <v>3764</v>
      </c>
      <c r="ES62">
        <v>0.98329999999999995</v>
      </c>
      <c r="ET62">
        <v>0.9647</v>
      </c>
      <c r="EU62">
        <v>1.0027999999999999</v>
      </c>
      <c r="EV62">
        <v>0.9798</v>
      </c>
      <c r="EW62">
        <v>0.98599999999999999</v>
      </c>
      <c r="EX62">
        <v>0</v>
      </c>
      <c r="EY62">
        <v>64507</v>
      </c>
      <c r="EZ62" t="s">
        <v>3804</v>
      </c>
      <c r="FA62">
        <v>0.98329999999999995</v>
      </c>
      <c r="FB62" t="b">
        <v>0</v>
      </c>
      <c r="FC62" t="b">
        <v>0</v>
      </c>
      <c r="FD62">
        <v>0</v>
      </c>
      <c r="FE62">
        <v>0</v>
      </c>
      <c r="FF62">
        <v>0.60609999999999997</v>
      </c>
      <c r="FG62">
        <v>0.75760000000000005</v>
      </c>
      <c r="FH62">
        <v>588654</v>
      </c>
      <c r="FI62">
        <v>3548903</v>
      </c>
      <c r="FJ62">
        <v>7978</v>
      </c>
      <c r="FK62">
        <v>21074</v>
      </c>
      <c r="FL62">
        <v>27816</v>
      </c>
      <c r="FM62" t="b">
        <v>0</v>
      </c>
      <c r="FN62">
        <v>0.37859999999999999</v>
      </c>
      <c r="FO62" s="84">
        <v>42370</v>
      </c>
      <c r="FP62" s="84">
        <v>42735</v>
      </c>
      <c r="FQ62" t="s">
        <v>1109</v>
      </c>
      <c r="FR62" t="b">
        <v>0</v>
      </c>
      <c r="FS62" t="b">
        <v>0</v>
      </c>
      <c r="FT62">
        <v>3.113</v>
      </c>
      <c r="FU62" s="84">
        <v>42551</v>
      </c>
      <c r="FV62" t="s">
        <v>2872</v>
      </c>
      <c r="FW62">
        <v>0</v>
      </c>
      <c r="FX62">
        <v>1952</v>
      </c>
      <c r="FY62">
        <v>12559</v>
      </c>
      <c r="FZ62">
        <v>13244</v>
      </c>
      <c r="GA62">
        <v>36752</v>
      </c>
      <c r="GB62">
        <v>0</v>
      </c>
      <c r="GC62">
        <v>0</v>
      </c>
      <c r="GD62" t="s">
        <v>2905</v>
      </c>
      <c r="GE62">
        <v>0.39389999999999997</v>
      </c>
      <c r="GF62" t="s">
        <v>2872</v>
      </c>
      <c r="GG62">
        <v>0</v>
      </c>
      <c r="GH62">
        <v>0</v>
      </c>
      <c r="GI62">
        <v>0</v>
      </c>
      <c r="GJ62">
        <v>0</v>
      </c>
      <c r="GK62" t="s">
        <v>3804</v>
      </c>
      <c r="GL62" t="s">
        <v>3804</v>
      </c>
      <c r="GM62" t="s">
        <v>2874</v>
      </c>
      <c r="GN62" t="s">
        <v>662</v>
      </c>
      <c r="GO62" t="s">
        <v>727</v>
      </c>
      <c r="GP62" t="s">
        <v>2864</v>
      </c>
      <c r="GQ62" t="s">
        <v>2864</v>
      </c>
      <c r="GR62" t="s">
        <v>1105</v>
      </c>
      <c r="GS62" t="s">
        <v>2989</v>
      </c>
      <c r="GT62" t="s">
        <v>2990</v>
      </c>
      <c r="GU62" t="s">
        <v>1106</v>
      </c>
      <c r="GV62" t="s">
        <v>2864</v>
      </c>
      <c r="GW62" t="s">
        <v>1107</v>
      </c>
      <c r="GX62" t="s">
        <v>893</v>
      </c>
      <c r="GY62" t="s">
        <v>1108</v>
      </c>
      <c r="GZ62" t="s">
        <v>4292</v>
      </c>
      <c r="HA62">
        <v>87.87</v>
      </c>
      <c r="HB62">
        <v>73.099999999999994</v>
      </c>
    </row>
    <row r="63" spans="1:210" x14ac:dyDescent="0.25">
      <c r="A63" t="e">
        <f>VLOOKUP(B63,'Free Standing without QAAF'!#REF!,1,FALSE)</f>
        <v>#REF!</v>
      </c>
      <c r="B63" t="s">
        <v>252</v>
      </c>
      <c r="C63" t="s">
        <v>1110</v>
      </c>
      <c r="D63" t="s">
        <v>770</v>
      </c>
      <c r="E63" t="s">
        <v>1111</v>
      </c>
      <c r="F63" t="s">
        <v>1112</v>
      </c>
      <c r="G63" t="s">
        <v>893</v>
      </c>
      <c r="H63" t="s">
        <v>1113</v>
      </c>
      <c r="I63" t="s">
        <v>1114</v>
      </c>
      <c r="J63" s="88">
        <v>168.23</v>
      </c>
      <c r="K63" s="88">
        <v>580.30999999999995</v>
      </c>
      <c r="L63" s="88">
        <v>10</v>
      </c>
      <c r="M63" s="88">
        <v>7.13</v>
      </c>
      <c r="N63" s="88">
        <v>185.36</v>
      </c>
      <c r="O63" s="88">
        <v>597.44000000000005</v>
      </c>
      <c r="Q63" s="84">
        <v>43282</v>
      </c>
      <c r="R63">
        <v>116</v>
      </c>
      <c r="S63" t="b">
        <v>1</v>
      </c>
      <c r="T63">
        <v>0.98040000000000005</v>
      </c>
      <c r="U63" t="s">
        <v>2861</v>
      </c>
      <c r="V63" s="85">
        <v>43291.549791666599</v>
      </c>
      <c r="W63" t="s">
        <v>3751</v>
      </c>
      <c r="X63">
        <v>0.85</v>
      </c>
      <c r="Y63">
        <v>0</v>
      </c>
      <c r="Z63">
        <v>1.2</v>
      </c>
      <c r="AA63">
        <v>1.1000000000000001</v>
      </c>
      <c r="AB63">
        <v>-0.13125000000000001</v>
      </c>
      <c r="AC63">
        <v>76.88</v>
      </c>
      <c r="AD63">
        <v>0.95</v>
      </c>
      <c r="AE63">
        <v>0</v>
      </c>
      <c r="AF63">
        <v>0.1</v>
      </c>
      <c r="AG63">
        <v>87.8</v>
      </c>
      <c r="AH63">
        <v>0.96</v>
      </c>
      <c r="AI63">
        <v>0</v>
      </c>
      <c r="AJ63">
        <v>0.08</v>
      </c>
      <c r="AK63">
        <v>140.83000000000001</v>
      </c>
      <c r="AL63">
        <v>368.24</v>
      </c>
      <c r="AM63" s="84">
        <v>43282</v>
      </c>
      <c r="AN63">
        <v>662721735</v>
      </c>
      <c r="AO63">
        <v>0.78380000000000005</v>
      </c>
      <c r="AP63" s="84">
        <v>43190</v>
      </c>
      <c r="AQ63" t="b">
        <v>0</v>
      </c>
      <c r="AR63">
        <v>163.19</v>
      </c>
      <c r="AS63">
        <v>0.5</v>
      </c>
      <c r="AT63">
        <v>0.75</v>
      </c>
      <c r="AU63">
        <v>3.8397000000000001</v>
      </c>
      <c r="AV63">
        <v>4.4131</v>
      </c>
      <c r="AW63">
        <v>0.5</v>
      </c>
      <c r="AX63">
        <v>0</v>
      </c>
      <c r="AY63">
        <v>0.6</v>
      </c>
      <c r="AZ63">
        <v>0.5</v>
      </c>
      <c r="BA63">
        <v>0.71509999999999996</v>
      </c>
      <c r="BB63">
        <v>0.95</v>
      </c>
      <c r="BC63">
        <v>0.5</v>
      </c>
      <c r="BD63">
        <v>0.12570000000000001</v>
      </c>
      <c r="BE63">
        <v>0.5</v>
      </c>
      <c r="BF63">
        <v>0.47939999999999999</v>
      </c>
      <c r="BG63">
        <v>1.0794999999999999</v>
      </c>
      <c r="BH63">
        <v>8</v>
      </c>
      <c r="BI63" s="84">
        <v>43282</v>
      </c>
      <c r="BJ63">
        <v>1</v>
      </c>
      <c r="BK63" t="b">
        <v>0</v>
      </c>
      <c r="BL63" s="84">
        <v>43054</v>
      </c>
      <c r="BM63" s="84">
        <v>43054</v>
      </c>
      <c r="BN63" t="b">
        <v>1</v>
      </c>
      <c r="BO63" s="84">
        <v>43291</v>
      </c>
      <c r="BP63" t="b">
        <v>1</v>
      </c>
      <c r="BQ63" s="84">
        <v>43282</v>
      </c>
      <c r="BR63">
        <v>116</v>
      </c>
      <c r="BS63">
        <v>124</v>
      </c>
      <c r="BT63">
        <v>107134</v>
      </c>
      <c r="BU63" s="85">
        <v>43291.549791666599</v>
      </c>
      <c r="BV63" t="s">
        <v>3947</v>
      </c>
      <c r="BW63">
        <v>168.23</v>
      </c>
      <c r="BX63" t="s">
        <v>2861</v>
      </c>
      <c r="BY63">
        <v>1.0369999999999999</v>
      </c>
      <c r="BZ63">
        <v>62</v>
      </c>
      <c r="CA63">
        <v>1.02674</v>
      </c>
      <c r="CB63" t="s">
        <v>2864</v>
      </c>
      <c r="CC63" t="s">
        <v>3751</v>
      </c>
      <c r="CD63" t="b">
        <v>1</v>
      </c>
      <c r="CE63">
        <v>0</v>
      </c>
      <c r="CF63">
        <v>123</v>
      </c>
      <c r="CG63">
        <v>1</v>
      </c>
      <c r="CH63">
        <v>42</v>
      </c>
      <c r="CI63">
        <v>15372</v>
      </c>
      <c r="CJ63">
        <v>14490</v>
      </c>
      <c r="CK63">
        <v>7552</v>
      </c>
      <c r="CL63">
        <v>0.94259999999999999</v>
      </c>
      <c r="CM63" t="s">
        <v>2883</v>
      </c>
      <c r="CN63">
        <v>0</v>
      </c>
      <c r="CO63">
        <v>580.30999999999995</v>
      </c>
      <c r="CP63" t="s">
        <v>2866</v>
      </c>
      <c r="CQ63" t="s">
        <v>2880</v>
      </c>
      <c r="CR63">
        <v>80.42</v>
      </c>
      <c r="CS63">
        <v>87.81</v>
      </c>
      <c r="CT63">
        <v>6</v>
      </c>
      <c r="CU63">
        <v>0</v>
      </c>
      <c r="CV63">
        <v>1236298</v>
      </c>
      <c r="CW63">
        <v>76.400000000000006</v>
      </c>
      <c r="CX63">
        <v>77.55</v>
      </c>
      <c r="CY63">
        <v>80.42</v>
      </c>
      <c r="CZ63">
        <v>75.739999999999995</v>
      </c>
      <c r="DA63">
        <v>0</v>
      </c>
      <c r="DB63">
        <v>0</v>
      </c>
      <c r="DC63">
        <v>80.42</v>
      </c>
      <c r="DD63">
        <v>95.67</v>
      </c>
      <c r="DE63">
        <v>785640</v>
      </c>
      <c r="DF63">
        <v>635316</v>
      </c>
      <c r="DG63">
        <v>14490</v>
      </c>
      <c r="DH63">
        <v>48.55</v>
      </c>
      <c r="DI63">
        <v>39.26</v>
      </c>
      <c r="DJ63">
        <v>87.81</v>
      </c>
      <c r="DK63">
        <v>0</v>
      </c>
      <c r="DL63">
        <v>0</v>
      </c>
      <c r="DM63">
        <v>87.81</v>
      </c>
      <c r="DN63">
        <v>205116</v>
      </c>
      <c r="DO63">
        <v>95322</v>
      </c>
      <c r="DP63">
        <v>2657254</v>
      </c>
      <c r="DQ63">
        <v>59278</v>
      </c>
      <c r="DR63">
        <v>90531</v>
      </c>
      <c r="DS63">
        <v>206608</v>
      </c>
      <c r="DT63">
        <v>637</v>
      </c>
      <c r="DU63">
        <v>71548</v>
      </c>
      <c r="DV63">
        <v>34852</v>
      </c>
      <c r="DW63">
        <v>0</v>
      </c>
      <c r="DX63">
        <v>0</v>
      </c>
      <c r="DY63">
        <v>21748</v>
      </c>
      <c r="DZ63">
        <v>187505</v>
      </c>
      <c r="EA63">
        <v>29453</v>
      </c>
      <c r="EB63">
        <v>193376</v>
      </c>
      <c r="EC63">
        <v>92961</v>
      </c>
      <c r="ED63">
        <v>82677</v>
      </c>
      <c r="EE63">
        <v>2375</v>
      </c>
      <c r="EF63">
        <v>76422</v>
      </c>
      <c r="EG63">
        <v>0</v>
      </c>
      <c r="EH63">
        <v>1206845</v>
      </c>
      <c r="EI63" s="84">
        <v>42370</v>
      </c>
      <c r="EJ63" s="84">
        <v>42735</v>
      </c>
      <c r="EK63">
        <v>1272452</v>
      </c>
      <c r="EL63" t="b">
        <v>1</v>
      </c>
      <c r="EM63" t="b">
        <v>1</v>
      </c>
      <c r="EN63">
        <v>1</v>
      </c>
      <c r="EO63" t="s">
        <v>3755</v>
      </c>
      <c r="EP63" t="s">
        <v>3756</v>
      </c>
      <c r="EQ63" t="s">
        <v>3763</v>
      </c>
      <c r="ER63" t="s">
        <v>3764</v>
      </c>
      <c r="ES63">
        <v>0.98519999999999996</v>
      </c>
      <c r="ET63">
        <v>0.97330000000000005</v>
      </c>
      <c r="EU63">
        <v>0.98199999999999998</v>
      </c>
      <c r="EV63">
        <v>0.94369999999999998</v>
      </c>
      <c r="EW63">
        <v>1.0417000000000001</v>
      </c>
      <c r="EX63">
        <v>0</v>
      </c>
      <c r="EY63">
        <v>65192</v>
      </c>
      <c r="EZ63" t="s">
        <v>3947</v>
      </c>
      <c r="FA63">
        <v>0.98519999999999996</v>
      </c>
      <c r="FB63" t="b">
        <v>0</v>
      </c>
      <c r="FC63" t="b">
        <v>0</v>
      </c>
      <c r="FD63">
        <v>0</v>
      </c>
      <c r="FE63">
        <v>0</v>
      </c>
      <c r="FF63">
        <v>0.85189999999999999</v>
      </c>
      <c r="FG63">
        <v>0.94259999999999999</v>
      </c>
      <c r="FH63">
        <v>300438</v>
      </c>
      <c r="FI63">
        <v>2657254</v>
      </c>
      <c r="FJ63">
        <v>7552</v>
      </c>
      <c r="FK63">
        <v>14490</v>
      </c>
      <c r="FL63">
        <v>15372</v>
      </c>
      <c r="FM63" t="b">
        <v>0</v>
      </c>
      <c r="FN63">
        <v>0.5212</v>
      </c>
      <c r="FO63" s="84">
        <v>42370</v>
      </c>
      <c r="FP63" s="84">
        <v>42735</v>
      </c>
      <c r="FQ63" t="s">
        <v>1114</v>
      </c>
      <c r="FR63" t="b">
        <v>0</v>
      </c>
      <c r="FS63" t="b">
        <v>0</v>
      </c>
      <c r="FT63">
        <v>4.5667</v>
      </c>
      <c r="FU63" s="84">
        <v>42551</v>
      </c>
      <c r="FV63" t="s">
        <v>2872</v>
      </c>
      <c r="FW63">
        <v>0</v>
      </c>
      <c r="FX63">
        <v>3368</v>
      </c>
      <c r="FY63">
        <v>7791</v>
      </c>
      <c r="FZ63">
        <v>12515</v>
      </c>
      <c r="GA63">
        <v>41518</v>
      </c>
      <c r="GB63">
        <v>0</v>
      </c>
      <c r="GC63">
        <v>0</v>
      </c>
      <c r="GD63" t="s">
        <v>2905</v>
      </c>
      <c r="GE63">
        <v>0.14810000000000001</v>
      </c>
      <c r="GF63" t="s">
        <v>2872</v>
      </c>
      <c r="GG63">
        <v>0</v>
      </c>
      <c r="GH63">
        <v>0</v>
      </c>
      <c r="GI63">
        <v>0</v>
      </c>
      <c r="GJ63">
        <v>0</v>
      </c>
      <c r="GK63" t="s">
        <v>3947</v>
      </c>
      <c r="GL63" t="s">
        <v>3947</v>
      </c>
      <c r="GM63" t="s">
        <v>2874</v>
      </c>
      <c r="GN63" t="s">
        <v>252</v>
      </c>
      <c r="GO63" t="s">
        <v>770</v>
      </c>
      <c r="GP63" t="s">
        <v>2864</v>
      </c>
      <c r="GQ63" t="s">
        <v>2864</v>
      </c>
      <c r="GR63" t="s">
        <v>1110</v>
      </c>
      <c r="GS63" t="s">
        <v>3022</v>
      </c>
      <c r="GT63" t="s">
        <v>2931</v>
      </c>
      <c r="GU63" t="s">
        <v>1111</v>
      </c>
      <c r="GV63" t="s">
        <v>2864</v>
      </c>
      <c r="GW63" t="s">
        <v>1112</v>
      </c>
      <c r="GX63" t="s">
        <v>893</v>
      </c>
      <c r="GY63" t="s">
        <v>1113</v>
      </c>
      <c r="GZ63" t="s">
        <v>4292</v>
      </c>
      <c r="HA63">
        <v>98.07</v>
      </c>
      <c r="HB63">
        <v>85.32</v>
      </c>
    </row>
    <row r="64" spans="1:210" x14ac:dyDescent="0.25">
      <c r="A64" t="e">
        <f>VLOOKUP(B64,'Free Standing without QAAF'!#REF!,1,FALSE)</f>
        <v>#REF!</v>
      </c>
      <c r="B64" t="s">
        <v>440</v>
      </c>
      <c r="C64" t="s">
        <v>1119</v>
      </c>
      <c r="D64" t="s">
        <v>2550</v>
      </c>
      <c r="E64" t="s">
        <v>1120</v>
      </c>
      <c r="F64" t="s">
        <v>1121</v>
      </c>
      <c r="G64" t="s">
        <v>893</v>
      </c>
      <c r="H64" t="s">
        <v>1849</v>
      </c>
      <c r="I64" t="s">
        <v>1123</v>
      </c>
      <c r="J64" s="88">
        <v>125.58</v>
      </c>
      <c r="K64" s="88">
        <v>570.11</v>
      </c>
      <c r="L64" s="88">
        <v>10</v>
      </c>
      <c r="M64" s="88">
        <v>7.13</v>
      </c>
      <c r="N64" s="88">
        <v>142.71</v>
      </c>
      <c r="O64" s="88">
        <v>587.24</v>
      </c>
      <c r="Q64" s="84">
        <v>43282</v>
      </c>
      <c r="R64">
        <v>116</v>
      </c>
      <c r="S64" t="b">
        <v>1</v>
      </c>
      <c r="T64">
        <v>0.98040000000000005</v>
      </c>
      <c r="U64" t="s">
        <v>2861</v>
      </c>
      <c r="V64" s="85">
        <v>43291.549791666599</v>
      </c>
      <c r="W64" t="s">
        <v>3751</v>
      </c>
      <c r="X64">
        <v>0.85</v>
      </c>
      <c r="Y64">
        <v>0</v>
      </c>
      <c r="Z64">
        <v>1.2</v>
      </c>
      <c r="AA64">
        <v>1.1000000000000001</v>
      </c>
      <c r="AB64">
        <v>-0.13125000000000001</v>
      </c>
      <c r="AC64">
        <v>76.88</v>
      </c>
      <c r="AD64">
        <v>0.95</v>
      </c>
      <c r="AE64">
        <v>0</v>
      </c>
      <c r="AF64">
        <v>0.1</v>
      </c>
      <c r="AG64">
        <v>87.8</v>
      </c>
      <c r="AH64">
        <v>0.96</v>
      </c>
      <c r="AI64">
        <v>0</v>
      </c>
      <c r="AJ64">
        <v>0.08</v>
      </c>
      <c r="AK64">
        <v>140.83000000000001</v>
      </c>
      <c r="AL64">
        <v>368.24</v>
      </c>
      <c r="AM64" s="84">
        <v>43282</v>
      </c>
      <c r="AN64">
        <v>662721735</v>
      </c>
      <c r="AO64">
        <v>0.78380000000000005</v>
      </c>
      <c r="AP64" s="84">
        <v>43190</v>
      </c>
      <c r="AQ64" t="b">
        <v>0</v>
      </c>
      <c r="AR64">
        <v>163.19</v>
      </c>
      <c r="AS64">
        <v>0.5</v>
      </c>
      <c r="AT64">
        <v>0.75</v>
      </c>
      <c r="AU64">
        <v>3.8397000000000001</v>
      </c>
      <c r="AV64">
        <v>4.4131</v>
      </c>
      <c r="AW64">
        <v>0.5</v>
      </c>
      <c r="AX64">
        <v>0</v>
      </c>
      <c r="AY64">
        <v>0.6</v>
      </c>
      <c r="AZ64">
        <v>0.5</v>
      </c>
      <c r="BA64">
        <v>0.71509999999999996</v>
      </c>
      <c r="BB64">
        <v>0.95</v>
      </c>
      <c r="BC64">
        <v>0.5</v>
      </c>
      <c r="BD64">
        <v>0.12570000000000001</v>
      </c>
      <c r="BE64">
        <v>0.5</v>
      </c>
      <c r="BF64">
        <v>0.47939999999999999</v>
      </c>
      <c r="BG64">
        <v>1.0794999999999999</v>
      </c>
      <c r="BH64">
        <v>8</v>
      </c>
      <c r="BI64" s="84">
        <v>43282</v>
      </c>
      <c r="BJ64">
        <v>1</v>
      </c>
      <c r="BK64" t="b">
        <v>0</v>
      </c>
      <c r="BL64" s="84">
        <v>43054</v>
      </c>
      <c r="BM64" s="84">
        <v>43054</v>
      </c>
      <c r="BN64" t="b">
        <v>1</v>
      </c>
      <c r="BO64" s="84">
        <v>43291</v>
      </c>
      <c r="BP64" t="b">
        <v>1</v>
      </c>
      <c r="BQ64" s="84">
        <v>43282</v>
      </c>
      <c r="BR64">
        <v>116</v>
      </c>
      <c r="BS64">
        <v>106</v>
      </c>
      <c r="BT64">
        <v>107126</v>
      </c>
      <c r="BU64" s="85">
        <v>43291.549791666599</v>
      </c>
      <c r="BV64" t="s">
        <v>4154</v>
      </c>
      <c r="BW64">
        <v>125.58</v>
      </c>
      <c r="BX64" t="s">
        <v>2861</v>
      </c>
      <c r="BY64">
        <v>0.97660000000000002</v>
      </c>
      <c r="BZ64">
        <v>53</v>
      </c>
      <c r="CA64">
        <v>1.02674</v>
      </c>
      <c r="CB64" t="s">
        <v>2864</v>
      </c>
      <c r="CC64" t="s">
        <v>3751</v>
      </c>
      <c r="CD64" t="b">
        <v>1</v>
      </c>
      <c r="CE64">
        <v>0</v>
      </c>
      <c r="CF64">
        <v>105</v>
      </c>
      <c r="CG64">
        <v>1</v>
      </c>
      <c r="CH64">
        <v>82</v>
      </c>
      <c r="CI64">
        <v>30012</v>
      </c>
      <c r="CJ64">
        <v>24032</v>
      </c>
      <c r="CK64">
        <v>12183</v>
      </c>
      <c r="CL64">
        <v>0.80069999999999997</v>
      </c>
      <c r="CM64" t="s">
        <v>2883</v>
      </c>
      <c r="CN64">
        <v>0</v>
      </c>
      <c r="CO64">
        <v>570.11</v>
      </c>
      <c r="CP64" t="s">
        <v>2866</v>
      </c>
      <c r="CQ64" t="s">
        <v>2880</v>
      </c>
      <c r="CR64">
        <v>56.16</v>
      </c>
      <c r="CS64">
        <v>69.42</v>
      </c>
      <c r="CT64">
        <v>3</v>
      </c>
      <c r="CU64">
        <v>0</v>
      </c>
      <c r="CV64">
        <v>1579514</v>
      </c>
      <c r="CW64">
        <v>58.86</v>
      </c>
      <c r="CX64">
        <v>57.51</v>
      </c>
      <c r="CY64">
        <v>56.16</v>
      </c>
      <c r="CZ64">
        <v>71.33</v>
      </c>
      <c r="DA64">
        <v>0</v>
      </c>
      <c r="DB64">
        <v>0</v>
      </c>
      <c r="DC64">
        <v>56.16</v>
      </c>
      <c r="DD64">
        <v>90.1</v>
      </c>
      <c r="DE64">
        <v>1036289</v>
      </c>
      <c r="DF64">
        <v>886663</v>
      </c>
      <c r="DG64">
        <v>25510</v>
      </c>
      <c r="DH64">
        <v>36.380000000000003</v>
      </c>
      <c r="DI64">
        <v>33.04</v>
      </c>
      <c r="DJ64">
        <v>69.42</v>
      </c>
      <c r="DK64">
        <v>0</v>
      </c>
      <c r="DL64">
        <v>0</v>
      </c>
      <c r="DM64">
        <v>69.42</v>
      </c>
      <c r="DN64">
        <v>201518</v>
      </c>
      <c r="DO64">
        <v>146663</v>
      </c>
      <c r="DP64">
        <v>3502467</v>
      </c>
      <c r="DQ64">
        <v>80579</v>
      </c>
      <c r="DR64">
        <v>61339</v>
      </c>
      <c r="DS64">
        <v>322584</v>
      </c>
      <c r="DT64">
        <v>0</v>
      </c>
      <c r="DU64">
        <v>70289</v>
      </c>
      <c r="DV64">
        <v>49280</v>
      </c>
      <c r="DW64">
        <v>160</v>
      </c>
      <c r="DX64">
        <v>27513</v>
      </c>
      <c r="DY64">
        <v>76364</v>
      </c>
      <c r="DZ64">
        <v>255741</v>
      </c>
      <c r="EA64">
        <v>74877</v>
      </c>
      <c r="EB64">
        <v>285871</v>
      </c>
      <c r="EC64">
        <v>139806</v>
      </c>
      <c r="ED64">
        <v>82731</v>
      </c>
      <c r="EE64">
        <v>7530</v>
      </c>
      <c r="EF64">
        <v>114984</v>
      </c>
      <c r="EG64">
        <v>79538</v>
      </c>
      <c r="EH64">
        <v>1425099</v>
      </c>
      <c r="EI64" s="84">
        <v>42370</v>
      </c>
      <c r="EJ64" s="84">
        <v>42735</v>
      </c>
      <c r="EK64">
        <v>1721984</v>
      </c>
      <c r="EL64" t="b">
        <v>1</v>
      </c>
      <c r="EM64" t="b">
        <v>1</v>
      </c>
      <c r="EN64">
        <v>1</v>
      </c>
      <c r="EO64" t="s">
        <v>3755</v>
      </c>
      <c r="EP64" t="s">
        <v>3756</v>
      </c>
      <c r="EQ64" t="s">
        <v>3763</v>
      </c>
      <c r="ER64" t="s">
        <v>3764</v>
      </c>
      <c r="ES64">
        <v>1.0235000000000001</v>
      </c>
      <c r="ET64">
        <v>0.97250000000000003</v>
      </c>
      <c r="EU64">
        <v>1.0516000000000001</v>
      </c>
      <c r="EV64">
        <v>1.0052000000000001</v>
      </c>
      <c r="EW64">
        <v>1.0647</v>
      </c>
      <c r="EX64">
        <v>0</v>
      </c>
      <c r="EY64">
        <v>86316</v>
      </c>
      <c r="EZ64" t="s">
        <v>4154</v>
      </c>
      <c r="FA64">
        <v>1.0235000000000001</v>
      </c>
      <c r="FB64" t="b">
        <v>0</v>
      </c>
      <c r="FC64" t="b">
        <v>0</v>
      </c>
      <c r="FD64">
        <v>0</v>
      </c>
      <c r="FE64">
        <v>0</v>
      </c>
      <c r="FF64">
        <v>0.68179999999999996</v>
      </c>
      <c r="FG64">
        <v>0.80069999999999997</v>
      </c>
      <c r="FH64">
        <v>348181</v>
      </c>
      <c r="FI64">
        <v>3502467</v>
      </c>
      <c r="FJ64">
        <v>12183</v>
      </c>
      <c r="FK64">
        <v>24032</v>
      </c>
      <c r="FL64">
        <v>30012</v>
      </c>
      <c r="FM64" t="b">
        <v>0</v>
      </c>
      <c r="FN64">
        <v>0.50690000000000002</v>
      </c>
      <c r="FO64" s="84">
        <v>42370</v>
      </c>
      <c r="FP64" s="84">
        <v>42735</v>
      </c>
      <c r="FQ64" t="s">
        <v>1123</v>
      </c>
      <c r="FR64" t="b">
        <v>0</v>
      </c>
      <c r="FS64" t="b">
        <v>0</v>
      </c>
      <c r="FT64">
        <v>3.5091999999999999</v>
      </c>
      <c r="FU64" s="84">
        <v>42551</v>
      </c>
      <c r="FV64" t="s">
        <v>2872</v>
      </c>
      <c r="FW64">
        <v>0</v>
      </c>
      <c r="FX64">
        <v>3677</v>
      </c>
      <c r="FY64">
        <v>12572</v>
      </c>
      <c r="FZ64">
        <v>11421</v>
      </c>
      <c r="GA64">
        <v>55868</v>
      </c>
      <c r="GB64">
        <v>0</v>
      </c>
      <c r="GC64">
        <v>2778</v>
      </c>
      <c r="GD64" t="s">
        <v>2925</v>
      </c>
      <c r="GE64">
        <v>0.31819999999999998</v>
      </c>
      <c r="GF64" t="s">
        <v>2872</v>
      </c>
      <c r="GG64">
        <v>0</v>
      </c>
      <c r="GH64">
        <v>0</v>
      </c>
      <c r="GI64">
        <v>0</v>
      </c>
      <c r="GJ64">
        <v>0</v>
      </c>
      <c r="GK64" t="s">
        <v>4154</v>
      </c>
      <c r="GL64" t="s">
        <v>4154</v>
      </c>
      <c r="GM64" t="s">
        <v>2874</v>
      </c>
      <c r="GN64" t="s">
        <v>440</v>
      </c>
      <c r="GO64" t="s">
        <v>2550</v>
      </c>
      <c r="GP64" t="s">
        <v>2864</v>
      </c>
      <c r="GQ64" t="s">
        <v>2864</v>
      </c>
      <c r="GR64" t="s">
        <v>1119</v>
      </c>
      <c r="GS64" t="s">
        <v>3024</v>
      </c>
      <c r="GT64" t="s">
        <v>2931</v>
      </c>
      <c r="GU64" t="s">
        <v>1120</v>
      </c>
      <c r="GV64" t="s">
        <v>2864</v>
      </c>
      <c r="GW64" t="s">
        <v>1121</v>
      </c>
      <c r="GX64" t="s">
        <v>893</v>
      </c>
      <c r="GY64" t="s">
        <v>1122</v>
      </c>
      <c r="GZ64" t="s">
        <v>4292</v>
      </c>
      <c r="HA64">
        <v>77.52</v>
      </c>
      <c r="HB64">
        <v>65.73</v>
      </c>
    </row>
    <row r="65" spans="1:210" x14ac:dyDescent="0.25">
      <c r="A65" t="e">
        <f>VLOOKUP(B65,'Free Standing without QAAF'!#REF!,1,FALSE)</f>
        <v>#REF!</v>
      </c>
      <c r="B65" t="s">
        <v>248</v>
      </c>
      <c r="C65" t="s">
        <v>1124</v>
      </c>
      <c r="D65" t="s">
        <v>27</v>
      </c>
      <c r="E65" t="s">
        <v>1125</v>
      </c>
      <c r="F65" t="s">
        <v>1126</v>
      </c>
      <c r="G65" t="s">
        <v>893</v>
      </c>
      <c r="H65" t="s">
        <v>1127</v>
      </c>
      <c r="I65" t="s">
        <v>1128</v>
      </c>
      <c r="J65" s="88">
        <v>148.69</v>
      </c>
      <c r="K65" s="88">
        <v>560.62</v>
      </c>
      <c r="L65" s="88">
        <v>10</v>
      </c>
      <c r="M65" s="88">
        <v>1.36</v>
      </c>
      <c r="N65" s="88">
        <v>160.05000000000001</v>
      </c>
      <c r="O65" s="88">
        <v>571.98</v>
      </c>
      <c r="Q65" s="84">
        <v>43282</v>
      </c>
      <c r="R65">
        <v>116</v>
      </c>
      <c r="S65" t="b">
        <v>1</v>
      </c>
      <c r="T65">
        <v>0.98040000000000005</v>
      </c>
      <c r="U65" t="s">
        <v>2861</v>
      </c>
      <c r="V65" s="85">
        <v>43291.549791666599</v>
      </c>
      <c r="W65" t="s">
        <v>3751</v>
      </c>
      <c r="X65">
        <v>0.85</v>
      </c>
      <c r="Y65">
        <v>0</v>
      </c>
      <c r="Z65">
        <v>1.2</v>
      </c>
      <c r="AA65">
        <v>1.1000000000000001</v>
      </c>
      <c r="AB65">
        <v>-0.13125000000000001</v>
      </c>
      <c r="AC65">
        <v>76.88</v>
      </c>
      <c r="AD65">
        <v>0.95</v>
      </c>
      <c r="AE65">
        <v>0</v>
      </c>
      <c r="AF65">
        <v>0.1</v>
      </c>
      <c r="AG65">
        <v>87.8</v>
      </c>
      <c r="AH65">
        <v>0.96</v>
      </c>
      <c r="AI65">
        <v>0</v>
      </c>
      <c r="AJ65">
        <v>0.08</v>
      </c>
      <c r="AK65">
        <v>140.83000000000001</v>
      </c>
      <c r="AL65">
        <v>368.24</v>
      </c>
      <c r="AM65" s="84">
        <v>43282</v>
      </c>
      <c r="AN65">
        <v>662721735</v>
      </c>
      <c r="AO65">
        <v>0.78380000000000005</v>
      </c>
      <c r="AP65" s="84">
        <v>43190</v>
      </c>
      <c r="AQ65" t="b">
        <v>0</v>
      </c>
      <c r="AR65">
        <v>163.19</v>
      </c>
      <c r="AS65">
        <v>0.5</v>
      </c>
      <c r="AT65">
        <v>0.75</v>
      </c>
      <c r="AU65">
        <v>3.8397000000000001</v>
      </c>
      <c r="AV65">
        <v>4.4131</v>
      </c>
      <c r="AW65">
        <v>0.5</v>
      </c>
      <c r="AX65">
        <v>0</v>
      </c>
      <c r="AY65">
        <v>0.6</v>
      </c>
      <c r="AZ65">
        <v>0.5</v>
      </c>
      <c r="BA65">
        <v>0.71509999999999996</v>
      </c>
      <c r="BB65">
        <v>0.95</v>
      </c>
      <c r="BC65">
        <v>0.5</v>
      </c>
      <c r="BD65">
        <v>0.12570000000000001</v>
      </c>
      <c r="BE65">
        <v>0.5</v>
      </c>
      <c r="BF65">
        <v>0.47939999999999999</v>
      </c>
      <c r="BG65">
        <v>1.0794999999999999</v>
      </c>
      <c r="BH65">
        <v>8</v>
      </c>
      <c r="BI65" s="84">
        <v>43282</v>
      </c>
      <c r="BJ65">
        <v>1</v>
      </c>
      <c r="BK65" t="b">
        <v>0</v>
      </c>
      <c r="BL65" s="84">
        <v>43054</v>
      </c>
      <c r="BM65" s="84">
        <v>43054</v>
      </c>
      <c r="BN65" t="b">
        <v>1</v>
      </c>
      <c r="BO65" s="84">
        <v>43291</v>
      </c>
      <c r="BP65" t="b">
        <v>1</v>
      </c>
      <c r="BQ65" s="84">
        <v>43282</v>
      </c>
      <c r="BR65">
        <v>116</v>
      </c>
      <c r="BS65">
        <v>110</v>
      </c>
      <c r="BT65">
        <v>107127</v>
      </c>
      <c r="BU65" s="85">
        <v>43291.549791666599</v>
      </c>
      <c r="BV65" t="s">
        <v>3943</v>
      </c>
      <c r="BW65">
        <v>148.69</v>
      </c>
      <c r="BX65" t="s">
        <v>2861</v>
      </c>
      <c r="BY65">
        <v>0.92049999999999998</v>
      </c>
      <c r="BZ65">
        <v>55</v>
      </c>
      <c r="CA65">
        <v>1.02674</v>
      </c>
      <c r="CB65" t="s">
        <v>2864</v>
      </c>
      <c r="CC65" t="s">
        <v>3751</v>
      </c>
      <c r="CD65" t="b">
        <v>1</v>
      </c>
      <c r="CE65">
        <v>0</v>
      </c>
      <c r="CF65">
        <v>109</v>
      </c>
      <c r="CG65">
        <v>1</v>
      </c>
      <c r="CH65">
        <v>60</v>
      </c>
      <c r="CI65">
        <v>21960</v>
      </c>
      <c r="CJ65">
        <v>19313</v>
      </c>
      <c r="CK65">
        <v>7734</v>
      </c>
      <c r="CL65">
        <v>0.87949999999999995</v>
      </c>
      <c r="CM65" t="s">
        <v>2883</v>
      </c>
      <c r="CN65">
        <v>0</v>
      </c>
      <c r="CO65">
        <v>560.62</v>
      </c>
      <c r="CP65" t="s">
        <v>2866</v>
      </c>
      <c r="CQ65" t="s">
        <v>2880</v>
      </c>
      <c r="CR65">
        <v>67.19</v>
      </c>
      <c r="CS65">
        <v>81.5</v>
      </c>
      <c r="CT65">
        <v>3</v>
      </c>
      <c r="CU65">
        <v>0</v>
      </c>
      <c r="CV65">
        <v>1515494</v>
      </c>
      <c r="CW65">
        <v>70.27</v>
      </c>
      <c r="CX65">
        <v>72.989999999999995</v>
      </c>
      <c r="CY65">
        <v>67.19</v>
      </c>
      <c r="CZ65">
        <v>67.23</v>
      </c>
      <c r="DA65">
        <v>0</v>
      </c>
      <c r="DB65">
        <v>0</v>
      </c>
      <c r="DC65">
        <v>67.19</v>
      </c>
      <c r="DD65">
        <v>84.92</v>
      </c>
      <c r="DE65">
        <v>980227</v>
      </c>
      <c r="DF65">
        <v>777418</v>
      </c>
      <c r="DG65">
        <v>19313</v>
      </c>
      <c r="DH65">
        <v>45.45</v>
      </c>
      <c r="DI65">
        <v>36.049999999999997</v>
      </c>
      <c r="DJ65">
        <v>81.5</v>
      </c>
      <c r="DK65">
        <v>0</v>
      </c>
      <c r="DL65">
        <v>0</v>
      </c>
      <c r="DM65">
        <v>81.5</v>
      </c>
      <c r="DN65">
        <v>192093</v>
      </c>
      <c r="DO65">
        <v>179087</v>
      </c>
      <c r="DP65">
        <v>3273138</v>
      </c>
      <c r="DQ65">
        <v>71352</v>
      </c>
      <c r="DR65">
        <v>109651</v>
      </c>
      <c r="DS65">
        <v>188766</v>
      </c>
      <c r="DT65">
        <v>1044</v>
      </c>
      <c r="DU65">
        <v>74919</v>
      </c>
      <c r="DV65">
        <v>61265</v>
      </c>
      <c r="DW65">
        <v>11403</v>
      </c>
      <c r="DX65">
        <v>45373</v>
      </c>
      <c r="DY65">
        <v>45274</v>
      </c>
      <c r="DZ65">
        <v>242894</v>
      </c>
      <c r="EA65">
        <v>66428</v>
      </c>
      <c r="EB65">
        <v>250881</v>
      </c>
      <c r="EC65">
        <v>74318</v>
      </c>
      <c r="ED65">
        <v>86288</v>
      </c>
      <c r="EE65">
        <v>6000</v>
      </c>
      <c r="EF65">
        <v>117037</v>
      </c>
      <c r="EG65">
        <v>26235</v>
      </c>
      <c r="EH65">
        <v>1422831</v>
      </c>
      <c r="EI65" s="84">
        <v>42370</v>
      </c>
      <c r="EJ65" s="84">
        <v>42735</v>
      </c>
      <c r="EK65">
        <v>1573954</v>
      </c>
      <c r="EL65" t="b">
        <v>1</v>
      </c>
      <c r="EM65" t="b">
        <v>1</v>
      </c>
      <c r="EN65">
        <v>1</v>
      </c>
      <c r="EO65" t="s">
        <v>3755</v>
      </c>
      <c r="EP65" t="s">
        <v>3756</v>
      </c>
      <c r="EQ65" t="s">
        <v>3763</v>
      </c>
      <c r="ER65" t="s">
        <v>3764</v>
      </c>
      <c r="ES65">
        <v>0.9627</v>
      </c>
      <c r="ET65">
        <v>0.95120000000000005</v>
      </c>
      <c r="EU65">
        <v>0.9788</v>
      </c>
      <c r="EV65">
        <v>0.97640000000000005</v>
      </c>
      <c r="EW65">
        <v>0.94430000000000003</v>
      </c>
      <c r="EX65">
        <v>0</v>
      </c>
      <c r="EY65">
        <v>71662</v>
      </c>
      <c r="EZ65" t="s">
        <v>3943</v>
      </c>
      <c r="FA65">
        <v>0.9627</v>
      </c>
      <c r="FB65" t="b">
        <v>0</v>
      </c>
      <c r="FC65" t="b">
        <v>0</v>
      </c>
      <c r="FD65">
        <v>0</v>
      </c>
      <c r="FE65">
        <v>0</v>
      </c>
      <c r="FF65">
        <v>0.71109999999999995</v>
      </c>
      <c r="FG65">
        <v>0.87949999999999995</v>
      </c>
      <c r="FH65">
        <v>371180</v>
      </c>
      <c r="FI65">
        <v>3273138</v>
      </c>
      <c r="FJ65">
        <v>7734</v>
      </c>
      <c r="FK65">
        <v>19313</v>
      </c>
      <c r="FL65">
        <v>21960</v>
      </c>
      <c r="FM65" t="b">
        <v>0</v>
      </c>
      <c r="FN65">
        <v>0.40050000000000002</v>
      </c>
      <c r="FO65" s="84">
        <v>42370</v>
      </c>
      <c r="FP65" s="84">
        <v>42735</v>
      </c>
      <c r="FQ65" t="s">
        <v>1128</v>
      </c>
      <c r="FR65" t="b">
        <v>0</v>
      </c>
      <c r="FS65" t="b">
        <v>0</v>
      </c>
      <c r="FT65">
        <v>3.8542999999999998</v>
      </c>
      <c r="FU65" s="84">
        <v>42551</v>
      </c>
      <c r="FV65" t="s">
        <v>2872</v>
      </c>
      <c r="FW65">
        <v>0</v>
      </c>
      <c r="FX65">
        <v>4244</v>
      </c>
      <c r="FY65">
        <v>8622</v>
      </c>
      <c r="FZ65">
        <v>11143</v>
      </c>
      <c r="GA65">
        <v>46819</v>
      </c>
      <c r="GB65">
        <v>0</v>
      </c>
      <c r="GC65">
        <v>834</v>
      </c>
      <c r="GD65" t="s">
        <v>2925</v>
      </c>
      <c r="GE65">
        <v>0.28889999999999999</v>
      </c>
      <c r="GF65" t="s">
        <v>2872</v>
      </c>
      <c r="GG65">
        <v>0</v>
      </c>
      <c r="GH65">
        <v>0</v>
      </c>
      <c r="GI65">
        <v>0</v>
      </c>
      <c r="GJ65">
        <v>0</v>
      </c>
      <c r="GK65" t="s">
        <v>3943</v>
      </c>
      <c r="GL65" t="s">
        <v>3943</v>
      </c>
      <c r="GM65" t="s">
        <v>2874</v>
      </c>
      <c r="GN65" t="s">
        <v>248</v>
      </c>
      <c r="GO65" t="s">
        <v>27</v>
      </c>
      <c r="GP65" t="s">
        <v>2864</v>
      </c>
      <c r="GQ65" t="s">
        <v>2864</v>
      </c>
      <c r="GR65" t="s">
        <v>1124</v>
      </c>
      <c r="GS65" t="s">
        <v>4314</v>
      </c>
      <c r="GT65" t="s">
        <v>2931</v>
      </c>
      <c r="GU65" t="s">
        <v>1125</v>
      </c>
      <c r="GV65" t="s">
        <v>2864</v>
      </c>
      <c r="GW65" t="s">
        <v>1126</v>
      </c>
      <c r="GX65" t="s">
        <v>893</v>
      </c>
      <c r="GY65" t="s">
        <v>1127</v>
      </c>
      <c r="GZ65" t="s">
        <v>4292</v>
      </c>
      <c r="HA65">
        <v>91</v>
      </c>
      <c r="HB65">
        <v>78.47</v>
      </c>
    </row>
    <row r="66" spans="1:210" x14ac:dyDescent="0.25">
      <c r="A66" t="e">
        <f>VLOOKUP(B66,'Free Standing without QAAF'!#REF!,1,FALSE)</f>
        <v>#REF!</v>
      </c>
      <c r="B66" t="s">
        <v>533</v>
      </c>
      <c r="C66" t="s">
        <v>1129</v>
      </c>
      <c r="D66" t="s">
        <v>2551</v>
      </c>
      <c r="E66" t="s">
        <v>1130</v>
      </c>
      <c r="F66" t="s">
        <v>1131</v>
      </c>
      <c r="G66" t="s">
        <v>893</v>
      </c>
      <c r="H66" t="s">
        <v>1132</v>
      </c>
      <c r="I66" t="s">
        <v>1133</v>
      </c>
      <c r="J66" s="88">
        <v>141.34</v>
      </c>
      <c r="K66" s="88">
        <v>549.84</v>
      </c>
      <c r="L66" s="88">
        <v>10</v>
      </c>
      <c r="M66" s="88">
        <v>7.13</v>
      </c>
      <c r="N66" s="88">
        <v>158.47</v>
      </c>
      <c r="O66" s="88">
        <v>566.97</v>
      </c>
      <c r="Q66" s="84">
        <v>43282</v>
      </c>
      <c r="R66">
        <v>116</v>
      </c>
      <c r="S66" t="b">
        <v>1</v>
      </c>
      <c r="T66">
        <v>0.98040000000000005</v>
      </c>
      <c r="U66" t="s">
        <v>2861</v>
      </c>
      <c r="V66" s="85">
        <v>43291.549791666599</v>
      </c>
      <c r="W66" t="s">
        <v>3751</v>
      </c>
      <c r="X66">
        <v>0.85</v>
      </c>
      <c r="Y66">
        <v>0</v>
      </c>
      <c r="Z66">
        <v>1.2</v>
      </c>
      <c r="AA66">
        <v>1.1000000000000001</v>
      </c>
      <c r="AB66">
        <v>-0.13125000000000001</v>
      </c>
      <c r="AC66">
        <v>76.88</v>
      </c>
      <c r="AD66">
        <v>0.95</v>
      </c>
      <c r="AE66">
        <v>0</v>
      </c>
      <c r="AF66">
        <v>0.1</v>
      </c>
      <c r="AG66">
        <v>87.8</v>
      </c>
      <c r="AH66">
        <v>0.96</v>
      </c>
      <c r="AI66">
        <v>0</v>
      </c>
      <c r="AJ66">
        <v>0.08</v>
      </c>
      <c r="AK66">
        <v>140.83000000000001</v>
      </c>
      <c r="AL66">
        <v>368.24</v>
      </c>
      <c r="AM66" s="84">
        <v>43282</v>
      </c>
      <c r="AN66">
        <v>662721735</v>
      </c>
      <c r="AO66">
        <v>0.78380000000000005</v>
      </c>
      <c r="AP66" s="84">
        <v>43190</v>
      </c>
      <c r="AQ66" t="b">
        <v>0</v>
      </c>
      <c r="AR66">
        <v>163.19</v>
      </c>
      <c r="AS66">
        <v>0.5</v>
      </c>
      <c r="AT66">
        <v>0.75</v>
      </c>
      <c r="AU66">
        <v>3.8397000000000001</v>
      </c>
      <c r="AV66">
        <v>4.4131</v>
      </c>
      <c r="AW66">
        <v>0.5</v>
      </c>
      <c r="AX66">
        <v>0</v>
      </c>
      <c r="AY66">
        <v>0.6</v>
      </c>
      <c r="AZ66">
        <v>0.5</v>
      </c>
      <c r="BA66">
        <v>0.71509999999999996</v>
      </c>
      <c r="BB66">
        <v>0.95</v>
      </c>
      <c r="BC66">
        <v>0.5</v>
      </c>
      <c r="BD66">
        <v>0.12570000000000001</v>
      </c>
      <c r="BE66">
        <v>0.5</v>
      </c>
      <c r="BF66">
        <v>0.47939999999999999</v>
      </c>
      <c r="BG66">
        <v>1.0794999999999999</v>
      </c>
      <c r="BH66">
        <v>8</v>
      </c>
      <c r="BI66" s="84">
        <v>43282</v>
      </c>
      <c r="BJ66">
        <v>1</v>
      </c>
      <c r="BK66" t="b">
        <v>0</v>
      </c>
      <c r="BL66" s="84">
        <v>43054</v>
      </c>
      <c r="BM66" s="84">
        <v>43054</v>
      </c>
      <c r="BN66" t="b">
        <v>1</v>
      </c>
      <c r="BO66" s="84">
        <v>43291</v>
      </c>
      <c r="BP66" t="b">
        <v>1</v>
      </c>
      <c r="BQ66" s="84">
        <v>43282</v>
      </c>
      <c r="BR66">
        <v>116</v>
      </c>
      <c r="BS66">
        <v>114</v>
      </c>
      <c r="BT66">
        <v>107129</v>
      </c>
      <c r="BU66" s="85">
        <v>43291.549791666599</v>
      </c>
      <c r="BV66" t="s">
        <v>4247</v>
      </c>
      <c r="BW66">
        <v>141.34</v>
      </c>
      <c r="BX66" t="s">
        <v>2861</v>
      </c>
      <c r="BY66">
        <v>0.85670000000000002</v>
      </c>
      <c r="BZ66">
        <v>57</v>
      </c>
      <c r="CA66">
        <v>1.0406500000000001</v>
      </c>
      <c r="CB66" t="s">
        <v>2864</v>
      </c>
      <c r="CC66" t="s">
        <v>3751</v>
      </c>
      <c r="CD66" t="b">
        <v>1</v>
      </c>
      <c r="CE66">
        <v>0</v>
      </c>
      <c r="CF66">
        <v>113</v>
      </c>
      <c r="CG66">
        <v>1</v>
      </c>
      <c r="CH66">
        <v>42</v>
      </c>
      <c r="CI66">
        <v>15372</v>
      </c>
      <c r="CJ66">
        <v>12499</v>
      </c>
      <c r="CK66">
        <v>4967</v>
      </c>
      <c r="CL66">
        <v>0.81310000000000004</v>
      </c>
      <c r="CM66" t="s">
        <v>2883</v>
      </c>
      <c r="CN66">
        <v>0</v>
      </c>
      <c r="CO66">
        <v>549.84</v>
      </c>
      <c r="CP66" t="s">
        <v>2866</v>
      </c>
      <c r="CQ66" t="s">
        <v>2880</v>
      </c>
      <c r="CR66">
        <v>57.07</v>
      </c>
      <c r="CS66">
        <v>84.27</v>
      </c>
      <c r="CT66">
        <v>4</v>
      </c>
      <c r="CU66">
        <v>0</v>
      </c>
      <c r="CV66">
        <v>883100</v>
      </c>
      <c r="CW66">
        <v>64.25</v>
      </c>
      <c r="CX66">
        <v>66.62</v>
      </c>
      <c r="CY66">
        <v>57.07</v>
      </c>
      <c r="CZ66">
        <v>62.57</v>
      </c>
      <c r="DA66">
        <v>0</v>
      </c>
      <c r="DB66">
        <v>0</v>
      </c>
      <c r="DC66">
        <v>57.07</v>
      </c>
      <c r="DD66">
        <v>79.040000000000006</v>
      </c>
      <c r="DE66">
        <v>639178</v>
      </c>
      <c r="DF66">
        <v>546698</v>
      </c>
      <c r="DG66">
        <v>13066</v>
      </c>
      <c r="DH66">
        <v>44.49</v>
      </c>
      <c r="DI66">
        <v>39.78</v>
      </c>
      <c r="DJ66">
        <v>84.27</v>
      </c>
      <c r="DK66">
        <v>0</v>
      </c>
      <c r="DL66">
        <v>0</v>
      </c>
      <c r="DM66">
        <v>84.27</v>
      </c>
      <c r="DN66">
        <v>149825</v>
      </c>
      <c r="DO66">
        <v>84590</v>
      </c>
      <c r="DP66">
        <v>2068976</v>
      </c>
      <c r="DQ66">
        <v>40959</v>
      </c>
      <c r="DR66">
        <v>99596</v>
      </c>
      <c r="DS66">
        <v>124055</v>
      </c>
      <c r="DT66">
        <v>791</v>
      </c>
      <c r="DU66">
        <v>83699</v>
      </c>
      <c r="DV66">
        <v>24002</v>
      </c>
      <c r="DW66">
        <v>0</v>
      </c>
      <c r="DX66">
        <v>0</v>
      </c>
      <c r="DY66">
        <v>31661</v>
      </c>
      <c r="DZ66">
        <v>144041</v>
      </c>
      <c r="EA66">
        <v>49060</v>
      </c>
      <c r="EB66">
        <v>147689</v>
      </c>
      <c r="EC66">
        <v>67201</v>
      </c>
      <c r="ED66">
        <v>55386</v>
      </c>
      <c r="EE66">
        <v>1595</v>
      </c>
      <c r="EF66">
        <v>130786</v>
      </c>
      <c r="EG66">
        <v>0</v>
      </c>
      <c r="EH66">
        <v>834040</v>
      </c>
      <c r="EI66" s="84">
        <v>42186</v>
      </c>
      <c r="EJ66" s="84">
        <v>42551</v>
      </c>
      <c r="EK66">
        <v>1078436</v>
      </c>
      <c r="EL66" t="b">
        <v>1</v>
      </c>
      <c r="EM66" t="b">
        <v>1</v>
      </c>
      <c r="EN66">
        <v>1</v>
      </c>
      <c r="EO66" t="s">
        <v>3753</v>
      </c>
      <c r="EP66" t="s">
        <v>3754</v>
      </c>
      <c r="EQ66" t="s">
        <v>3755</v>
      </c>
      <c r="ER66" t="s">
        <v>3756</v>
      </c>
      <c r="ES66">
        <v>0.96440000000000003</v>
      </c>
      <c r="ET66">
        <v>1.0194000000000001</v>
      </c>
      <c r="EU66">
        <v>0.95599999999999996</v>
      </c>
      <c r="EV66">
        <v>0.89390000000000003</v>
      </c>
      <c r="EW66">
        <v>0.98809999999999998</v>
      </c>
      <c r="EX66">
        <v>0</v>
      </c>
      <c r="EY66">
        <v>46825</v>
      </c>
      <c r="EZ66" t="s">
        <v>4247</v>
      </c>
      <c r="FA66">
        <v>0.96440000000000003</v>
      </c>
      <c r="FB66" t="b">
        <v>0</v>
      </c>
      <c r="FC66" t="b">
        <v>0</v>
      </c>
      <c r="FD66">
        <v>0</v>
      </c>
      <c r="FE66">
        <v>0</v>
      </c>
      <c r="FF66">
        <v>1</v>
      </c>
      <c r="FG66">
        <v>0.81310000000000004</v>
      </c>
      <c r="FH66">
        <v>234415</v>
      </c>
      <c r="FI66">
        <v>2068976</v>
      </c>
      <c r="FJ66">
        <v>4967</v>
      </c>
      <c r="FK66">
        <v>12499</v>
      </c>
      <c r="FL66">
        <v>15372</v>
      </c>
      <c r="FM66" t="b">
        <v>0</v>
      </c>
      <c r="FN66">
        <v>0.39739999999999998</v>
      </c>
      <c r="FO66" s="84">
        <v>42186</v>
      </c>
      <c r="FP66" s="84">
        <v>42551</v>
      </c>
      <c r="FQ66" t="s">
        <v>1133</v>
      </c>
      <c r="FR66" t="b">
        <v>0</v>
      </c>
      <c r="FS66" t="b">
        <v>0</v>
      </c>
      <c r="FT66">
        <v>3.8845999999999998</v>
      </c>
      <c r="FU66" s="84">
        <v>42369</v>
      </c>
      <c r="FV66" t="s">
        <v>2872</v>
      </c>
      <c r="FW66">
        <v>0</v>
      </c>
      <c r="FX66">
        <v>2094</v>
      </c>
      <c r="FY66">
        <v>5973</v>
      </c>
      <c r="FZ66">
        <v>8382</v>
      </c>
      <c r="GA66">
        <v>30376</v>
      </c>
      <c r="GB66">
        <v>0</v>
      </c>
      <c r="GC66">
        <v>0</v>
      </c>
      <c r="GD66" t="s">
        <v>2905</v>
      </c>
      <c r="GE66">
        <v>0</v>
      </c>
      <c r="GF66" t="s">
        <v>2872</v>
      </c>
      <c r="GG66">
        <v>0</v>
      </c>
      <c r="GH66">
        <v>0</v>
      </c>
      <c r="GI66">
        <v>0</v>
      </c>
      <c r="GJ66">
        <v>0</v>
      </c>
      <c r="GK66" t="s">
        <v>4247</v>
      </c>
      <c r="GL66" t="s">
        <v>4247</v>
      </c>
      <c r="GM66" t="s">
        <v>2874</v>
      </c>
      <c r="GN66" t="s">
        <v>533</v>
      </c>
      <c r="GO66" t="s">
        <v>2551</v>
      </c>
      <c r="GP66" t="s">
        <v>2864</v>
      </c>
      <c r="GQ66" t="s">
        <v>2864</v>
      </c>
      <c r="GR66" t="s">
        <v>1129</v>
      </c>
      <c r="GS66" t="s">
        <v>3030</v>
      </c>
      <c r="GT66" t="s">
        <v>2931</v>
      </c>
      <c r="GU66" t="s">
        <v>1130</v>
      </c>
      <c r="GV66" t="s">
        <v>2864</v>
      </c>
      <c r="GW66" t="s">
        <v>1131</v>
      </c>
      <c r="GX66" t="s">
        <v>893</v>
      </c>
      <c r="GY66" t="s">
        <v>1132</v>
      </c>
      <c r="GZ66" t="s">
        <v>4290</v>
      </c>
      <c r="HA66">
        <v>92.66</v>
      </c>
      <c r="HB66">
        <v>70.650000000000006</v>
      </c>
    </row>
    <row r="67" spans="1:210" x14ac:dyDescent="0.25">
      <c r="A67" t="e">
        <f>VLOOKUP(B67,'Free Standing without QAAF'!#REF!,1,FALSE)</f>
        <v>#REF!</v>
      </c>
      <c r="B67" t="s">
        <v>249</v>
      </c>
      <c r="C67" t="s">
        <v>1134</v>
      </c>
      <c r="D67" t="s">
        <v>28</v>
      </c>
      <c r="E67" t="s">
        <v>1135</v>
      </c>
      <c r="F67" t="s">
        <v>1136</v>
      </c>
      <c r="G67" t="s">
        <v>893</v>
      </c>
      <c r="H67" t="s">
        <v>1137</v>
      </c>
      <c r="I67" t="s">
        <v>1138</v>
      </c>
      <c r="J67" s="88">
        <v>154.46</v>
      </c>
      <c r="K67" s="88">
        <v>567.17999999999995</v>
      </c>
      <c r="L67" s="88">
        <v>10</v>
      </c>
      <c r="M67" s="88">
        <v>1.36</v>
      </c>
      <c r="N67" s="88">
        <v>165.82</v>
      </c>
      <c r="O67" s="88">
        <v>578.54</v>
      </c>
      <c r="Q67" s="84">
        <v>43282</v>
      </c>
      <c r="R67">
        <v>116</v>
      </c>
      <c r="S67" t="b">
        <v>1</v>
      </c>
      <c r="T67">
        <v>0.98040000000000005</v>
      </c>
      <c r="U67" t="s">
        <v>2861</v>
      </c>
      <c r="V67" s="85">
        <v>43291.549791666599</v>
      </c>
      <c r="W67" t="s">
        <v>3751</v>
      </c>
      <c r="X67">
        <v>0.85</v>
      </c>
      <c r="Y67">
        <v>0</v>
      </c>
      <c r="Z67">
        <v>1.2</v>
      </c>
      <c r="AA67">
        <v>1.1000000000000001</v>
      </c>
      <c r="AB67">
        <v>-0.13125000000000001</v>
      </c>
      <c r="AC67">
        <v>76.88</v>
      </c>
      <c r="AD67">
        <v>0.95</v>
      </c>
      <c r="AE67">
        <v>0</v>
      </c>
      <c r="AF67">
        <v>0.1</v>
      </c>
      <c r="AG67">
        <v>87.8</v>
      </c>
      <c r="AH67">
        <v>0.96</v>
      </c>
      <c r="AI67">
        <v>0</v>
      </c>
      <c r="AJ67">
        <v>0.08</v>
      </c>
      <c r="AK67">
        <v>140.83000000000001</v>
      </c>
      <c r="AL67">
        <v>368.24</v>
      </c>
      <c r="AM67" s="84">
        <v>43282</v>
      </c>
      <c r="AN67">
        <v>662721735</v>
      </c>
      <c r="AO67">
        <v>0.78380000000000005</v>
      </c>
      <c r="AP67" s="84">
        <v>43190</v>
      </c>
      <c r="AQ67" t="b">
        <v>0</v>
      </c>
      <c r="AR67">
        <v>163.19</v>
      </c>
      <c r="AS67">
        <v>0.5</v>
      </c>
      <c r="AT67">
        <v>0.75</v>
      </c>
      <c r="AU67">
        <v>3.8397000000000001</v>
      </c>
      <c r="AV67">
        <v>4.4131</v>
      </c>
      <c r="AW67">
        <v>0.5</v>
      </c>
      <c r="AX67">
        <v>0</v>
      </c>
      <c r="AY67">
        <v>0.6</v>
      </c>
      <c r="AZ67">
        <v>0.5</v>
      </c>
      <c r="BA67">
        <v>0.71509999999999996</v>
      </c>
      <c r="BB67">
        <v>0.95</v>
      </c>
      <c r="BC67">
        <v>0.5</v>
      </c>
      <c r="BD67">
        <v>0.12570000000000001</v>
      </c>
      <c r="BE67">
        <v>0.5</v>
      </c>
      <c r="BF67">
        <v>0.47939999999999999</v>
      </c>
      <c r="BG67">
        <v>1.0794999999999999</v>
      </c>
      <c r="BH67">
        <v>8</v>
      </c>
      <c r="BI67" s="84">
        <v>43282</v>
      </c>
      <c r="BJ67">
        <v>1</v>
      </c>
      <c r="BK67" t="b">
        <v>0</v>
      </c>
      <c r="BL67" s="84">
        <v>43054</v>
      </c>
      <c r="BM67" s="84">
        <v>43054</v>
      </c>
      <c r="BN67" t="b">
        <v>1</v>
      </c>
      <c r="BO67" s="84">
        <v>43291</v>
      </c>
      <c r="BP67" t="b">
        <v>1</v>
      </c>
      <c r="BQ67" s="84">
        <v>43282</v>
      </c>
      <c r="BR67">
        <v>116</v>
      </c>
      <c r="BS67">
        <v>116</v>
      </c>
      <c r="BT67">
        <v>107130</v>
      </c>
      <c r="BU67" s="85">
        <v>43291.549791666599</v>
      </c>
      <c r="BV67" t="s">
        <v>3944</v>
      </c>
      <c r="BW67">
        <v>154.46</v>
      </c>
      <c r="BX67" t="s">
        <v>2861</v>
      </c>
      <c r="BY67">
        <v>0.95930000000000004</v>
      </c>
      <c r="BZ67">
        <v>58</v>
      </c>
      <c r="CA67">
        <v>1.02674</v>
      </c>
      <c r="CB67" t="s">
        <v>2864</v>
      </c>
      <c r="CC67" t="s">
        <v>3751</v>
      </c>
      <c r="CD67" t="b">
        <v>1</v>
      </c>
      <c r="CE67">
        <v>0</v>
      </c>
      <c r="CF67">
        <v>115</v>
      </c>
      <c r="CG67">
        <v>1</v>
      </c>
      <c r="CH67">
        <v>57</v>
      </c>
      <c r="CI67">
        <v>20862</v>
      </c>
      <c r="CJ67">
        <v>11677</v>
      </c>
      <c r="CK67">
        <v>4588</v>
      </c>
      <c r="CL67">
        <v>0.55969999999999998</v>
      </c>
      <c r="CM67" t="s">
        <v>2883</v>
      </c>
      <c r="CN67">
        <v>0</v>
      </c>
      <c r="CO67">
        <v>567.17999999999995</v>
      </c>
      <c r="CP67" t="s">
        <v>2866</v>
      </c>
      <c r="CQ67" t="s">
        <v>2880</v>
      </c>
      <c r="CR67">
        <v>72.930000000000007</v>
      </c>
      <c r="CS67">
        <v>81.53</v>
      </c>
      <c r="CT67">
        <v>3</v>
      </c>
      <c r="CU67">
        <v>0</v>
      </c>
      <c r="CV67">
        <v>898072</v>
      </c>
      <c r="CW67">
        <v>68.87</v>
      </c>
      <c r="CX67">
        <v>76.02</v>
      </c>
      <c r="CY67">
        <v>72.930000000000007</v>
      </c>
      <c r="CZ67">
        <v>70.06</v>
      </c>
      <c r="DA67">
        <v>0</v>
      </c>
      <c r="DB67">
        <v>0</v>
      </c>
      <c r="DC67">
        <v>72.930000000000007</v>
      </c>
      <c r="DD67">
        <v>88.5</v>
      </c>
      <c r="DE67">
        <v>663567</v>
      </c>
      <c r="DF67">
        <v>626112</v>
      </c>
      <c r="DG67">
        <v>17733</v>
      </c>
      <c r="DH67">
        <v>33.51</v>
      </c>
      <c r="DI67">
        <v>48.02</v>
      </c>
      <c r="DJ67">
        <v>81.53</v>
      </c>
      <c r="DK67">
        <v>0</v>
      </c>
      <c r="DL67">
        <v>0</v>
      </c>
      <c r="DM67">
        <v>81.53</v>
      </c>
      <c r="DN67">
        <v>165400</v>
      </c>
      <c r="DO67">
        <v>208852</v>
      </c>
      <c r="DP67">
        <v>2187751</v>
      </c>
      <c r="DQ67">
        <v>35142</v>
      </c>
      <c r="DR67">
        <v>87492</v>
      </c>
      <c r="DS67">
        <v>100800</v>
      </c>
      <c r="DT67">
        <v>6903</v>
      </c>
      <c r="DU67">
        <v>22962</v>
      </c>
      <c r="DV67">
        <v>25570</v>
      </c>
      <c r="DW67">
        <v>0</v>
      </c>
      <c r="DX67">
        <v>0</v>
      </c>
      <c r="DY67">
        <v>10446</v>
      </c>
      <c r="DZ67">
        <v>249699</v>
      </c>
      <c r="EA67">
        <v>119527</v>
      </c>
      <c r="EB67">
        <v>162472</v>
      </c>
      <c r="EC67">
        <v>85841</v>
      </c>
      <c r="ED67">
        <v>52957</v>
      </c>
      <c r="EE67">
        <v>3648</v>
      </c>
      <c r="EF67">
        <v>71495</v>
      </c>
      <c r="EG67">
        <v>9136</v>
      </c>
      <c r="EH67">
        <v>769409</v>
      </c>
      <c r="EI67" s="84">
        <v>42370</v>
      </c>
      <c r="EJ67" s="84">
        <v>42735</v>
      </c>
      <c r="EK67">
        <v>1154895</v>
      </c>
      <c r="EL67" t="b">
        <v>1</v>
      </c>
      <c r="EM67" t="b">
        <v>1</v>
      </c>
      <c r="EN67">
        <v>1</v>
      </c>
      <c r="EO67" t="s">
        <v>3755</v>
      </c>
      <c r="EP67" t="s">
        <v>3756</v>
      </c>
      <c r="EQ67" t="s">
        <v>3763</v>
      </c>
      <c r="ER67" t="s">
        <v>3764</v>
      </c>
      <c r="ES67">
        <v>0.90600000000000003</v>
      </c>
      <c r="ET67">
        <v>0.95789999999999997</v>
      </c>
      <c r="EU67">
        <v>0.95130000000000003</v>
      </c>
      <c r="EV67">
        <v>0.85840000000000005</v>
      </c>
      <c r="EW67">
        <v>0.85650000000000004</v>
      </c>
      <c r="EX67">
        <v>0</v>
      </c>
      <c r="EY67">
        <v>44497</v>
      </c>
      <c r="EZ67" t="s">
        <v>3944</v>
      </c>
      <c r="FA67">
        <v>0.90600000000000003</v>
      </c>
      <c r="FB67" t="b">
        <v>0</v>
      </c>
      <c r="FC67" t="b">
        <v>0</v>
      </c>
      <c r="FD67">
        <v>0</v>
      </c>
      <c r="FE67">
        <v>0</v>
      </c>
      <c r="FF67">
        <v>0.96299999999999997</v>
      </c>
      <c r="FG67">
        <v>0.55969999999999998</v>
      </c>
      <c r="FH67">
        <v>374252</v>
      </c>
      <c r="FI67">
        <v>2187751</v>
      </c>
      <c r="FJ67">
        <v>4588</v>
      </c>
      <c r="FK67">
        <v>11677</v>
      </c>
      <c r="FL67">
        <v>20862</v>
      </c>
      <c r="FM67" t="b">
        <v>0</v>
      </c>
      <c r="FN67">
        <v>0.39290000000000003</v>
      </c>
      <c r="FO67" s="84">
        <v>42370</v>
      </c>
      <c r="FP67" s="84">
        <v>42735</v>
      </c>
      <c r="FQ67" t="s">
        <v>1138</v>
      </c>
      <c r="FR67" t="b">
        <v>0</v>
      </c>
      <c r="FS67" t="b">
        <v>0</v>
      </c>
      <c r="FT67">
        <v>4.2060000000000004</v>
      </c>
      <c r="FU67" s="84">
        <v>42551</v>
      </c>
      <c r="FV67" t="s">
        <v>2872</v>
      </c>
      <c r="FW67">
        <v>0</v>
      </c>
      <c r="FX67">
        <v>5603</v>
      </c>
      <c r="FY67">
        <v>2925</v>
      </c>
      <c r="FZ67">
        <v>9607</v>
      </c>
      <c r="GA67">
        <v>26074</v>
      </c>
      <c r="GB67">
        <v>0</v>
      </c>
      <c r="GC67">
        <v>288</v>
      </c>
      <c r="GD67" t="s">
        <v>2905</v>
      </c>
      <c r="GE67">
        <v>3.6999999999999998E-2</v>
      </c>
      <c r="GF67" t="s">
        <v>2872</v>
      </c>
      <c r="GG67">
        <v>0</v>
      </c>
      <c r="GH67">
        <v>0</v>
      </c>
      <c r="GI67">
        <v>0</v>
      </c>
      <c r="GJ67">
        <v>0</v>
      </c>
      <c r="GK67" t="s">
        <v>3944</v>
      </c>
      <c r="GL67" t="s">
        <v>3944</v>
      </c>
      <c r="GM67" t="s">
        <v>2874</v>
      </c>
      <c r="GN67" t="s">
        <v>249</v>
      </c>
      <c r="GO67" t="s">
        <v>28</v>
      </c>
      <c r="GP67" t="s">
        <v>2864</v>
      </c>
      <c r="GQ67" t="s">
        <v>2864</v>
      </c>
      <c r="GR67" t="s">
        <v>1134</v>
      </c>
      <c r="GS67" t="s">
        <v>3032</v>
      </c>
      <c r="GT67" t="s">
        <v>2972</v>
      </c>
      <c r="GU67" t="s">
        <v>1135</v>
      </c>
      <c r="GV67" t="s">
        <v>2864</v>
      </c>
      <c r="GW67" t="s">
        <v>1136</v>
      </c>
      <c r="GX67" t="s">
        <v>893</v>
      </c>
      <c r="GY67" t="s">
        <v>1137</v>
      </c>
      <c r="GZ67" t="s">
        <v>4292</v>
      </c>
      <c r="HA67">
        <v>91.04</v>
      </c>
      <c r="HB67">
        <v>76.91</v>
      </c>
    </row>
    <row r="68" spans="1:210" x14ac:dyDescent="0.25">
      <c r="A68" t="e">
        <f>VLOOKUP(B68,'Free Standing without QAAF'!#REF!,1,FALSE)</f>
        <v>#REF!</v>
      </c>
      <c r="B68" t="s">
        <v>251</v>
      </c>
      <c r="C68" t="s">
        <v>1139</v>
      </c>
      <c r="D68" t="s">
        <v>29</v>
      </c>
      <c r="E68" t="s">
        <v>1140</v>
      </c>
      <c r="F68" t="s">
        <v>1141</v>
      </c>
      <c r="G68" t="s">
        <v>893</v>
      </c>
      <c r="H68" t="s">
        <v>1142</v>
      </c>
      <c r="I68" t="s">
        <v>1143</v>
      </c>
      <c r="J68" s="88">
        <v>153.80000000000001</v>
      </c>
      <c r="K68" s="88">
        <v>560.37</v>
      </c>
      <c r="L68" s="88">
        <v>10</v>
      </c>
      <c r="M68" s="88">
        <v>7.13</v>
      </c>
      <c r="N68" s="88">
        <v>170.93</v>
      </c>
      <c r="O68" s="88">
        <v>577.5</v>
      </c>
      <c r="Q68" s="84">
        <v>43282</v>
      </c>
      <c r="R68">
        <v>116</v>
      </c>
      <c r="S68" t="b">
        <v>1</v>
      </c>
      <c r="T68">
        <v>0.98040000000000005</v>
      </c>
      <c r="U68" t="s">
        <v>2861</v>
      </c>
      <c r="V68" s="85">
        <v>43291.549791666599</v>
      </c>
      <c r="W68" t="s">
        <v>3751</v>
      </c>
      <c r="X68">
        <v>0.85</v>
      </c>
      <c r="Y68">
        <v>0</v>
      </c>
      <c r="Z68">
        <v>1.2</v>
      </c>
      <c r="AA68">
        <v>1.1000000000000001</v>
      </c>
      <c r="AB68">
        <v>-0.13125000000000001</v>
      </c>
      <c r="AC68">
        <v>76.88</v>
      </c>
      <c r="AD68">
        <v>0.95</v>
      </c>
      <c r="AE68">
        <v>0</v>
      </c>
      <c r="AF68">
        <v>0.1</v>
      </c>
      <c r="AG68">
        <v>87.8</v>
      </c>
      <c r="AH68">
        <v>0.96</v>
      </c>
      <c r="AI68">
        <v>0</v>
      </c>
      <c r="AJ68">
        <v>0.08</v>
      </c>
      <c r="AK68">
        <v>140.83000000000001</v>
      </c>
      <c r="AL68">
        <v>368.24</v>
      </c>
      <c r="AM68" s="84">
        <v>43282</v>
      </c>
      <c r="AN68">
        <v>662721735</v>
      </c>
      <c r="AO68">
        <v>0.78380000000000005</v>
      </c>
      <c r="AP68" s="84">
        <v>43190</v>
      </c>
      <c r="AQ68" t="b">
        <v>0</v>
      </c>
      <c r="AR68">
        <v>163.19</v>
      </c>
      <c r="AS68">
        <v>0.5</v>
      </c>
      <c r="AT68">
        <v>0.75</v>
      </c>
      <c r="AU68">
        <v>3.8397000000000001</v>
      </c>
      <c r="AV68">
        <v>4.4131</v>
      </c>
      <c r="AW68">
        <v>0.5</v>
      </c>
      <c r="AX68">
        <v>0</v>
      </c>
      <c r="AY68">
        <v>0.6</v>
      </c>
      <c r="AZ68">
        <v>0.5</v>
      </c>
      <c r="BA68">
        <v>0.71509999999999996</v>
      </c>
      <c r="BB68">
        <v>0.95</v>
      </c>
      <c r="BC68">
        <v>0.5</v>
      </c>
      <c r="BD68">
        <v>0.12570000000000001</v>
      </c>
      <c r="BE68">
        <v>0.5</v>
      </c>
      <c r="BF68">
        <v>0.47939999999999999</v>
      </c>
      <c r="BG68">
        <v>1.0794999999999999</v>
      </c>
      <c r="BH68">
        <v>8</v>
      </c>
      <c r="BI68" s="84">
        <v>43282</v>
      </c>
      <c r="BJ68">
        <v>1</v>
      </c>
      <c r="BK68" t="b">
        <v>0</v>
      </c>
      <c r="BL68" s="84">
        <v>43054</v>
      </c>
      <c r="BM68" s="84">
        <v>43054</v>
      </c>
      <c r="BN68" t="b">
        <v>1</v>
      </c>
      <c r="BO68" s="84">
        <v>43291</v>
      </c>
      <c r="BP68" t="b">
        <v>1</v>
      </c>
      <c r="BQ68" s="84">
        <v>43282</v>
      </c>
      <c r="BR68">
        <v>116</v>
      </c>
      <c r="BS68">
        <v>120</v>
      </c>
      <c r="BT68">
        <v>107132</v>
      </c>
      <c r="BU68" s="85">
        <v>43291.549791666599</v>
      </c>
      <c r="BV68" t="s">
        <v>3946</v>
      </c>
      <c r="BW68">
        <v>153.80000000000001</v>
      </c>
      <c r="BX68" t="s">
        <v>2861</v>
      </c>
      <c r="BY68">
        <v>0.91900000000000004</v>
      </c>
      <c r="BZ68">
        <v>60</v>
      </c>
      <c r="CA68">
        <v>1.03318</v>
      </c>
      <c r="CB68" t="s">
        <v>2864</v>
      </c>
      <c r="CC68" t="s">
        <v>3751</v>
      </c>
      <c r="CD68" t="b">
        <v>1</v>
      </c>
      <c r="CE68">
        <v>0</v>
      </c>
      <c r="CF68">
        <v>119</v>
      </c>
      <c r="CG68">
        <v>1</v>
      </c>
      <c r="CH68">
        <v>77</v>
      </c>
      <c r="CI68">
        <v>28105</v>
      </c>
      <c r="CJ68">
        <v>22126</v>
      </c>
      <c r="CK68">
        <v>13436</v>
      </c>
      <c r="CL68">
        <v>0.7873</v>
      </c>
      <c r="CM68" t="s">
        <v>2883</v>
      </c>
      <c r="CN68">
        <v>0</v>
      </c>
      <c r="CO68">
        <v>560.37</v>
      </c>
      <c r="CP68" t="s">
        <v>2866</v>
      </c>
      <c r="CQ68" t="s">
        <v>2867</v>
      </c>
      <c r="CR68">
        <v>66.78</v>
      </c>
      <c r="CS68">
        <v>87.02</v>
      </c>
      <c r="CT68">
        <v>4</v>
      </c>
      <c r="CU68">
        <v>0</v>
      </c>
      <c r="CV68">
        <v>1628848</v>
      </c>
      <c r="CW68">
        <v>66.400000000000006</v>
      </c>
      <c r="CX68">
        <v>72.67</v>
      </c>
      <c r="CY68">
        <v>66.78</v>
      </c>
      <c r="CZ68">
        <v>72.459999999999994</v>
      </c>
      <c r="DA68">
        <v>0</v>
      </c>
      <c r="DB68">
        <v>0</v>
      </c>
      <c r="DC68">
        <v>66.78</v>
      </c>
      <c r="DD68">
        <v>91.52</v>
      </c>
      <c r="DE68">
        <v>1192705</v>
      </c>
      <c r="DF68">
        <v>1030145</v>
      </c>
      <c r="DG68">
        <v>23889</v>
      </c>
      <c r="DH68">
        <v>45.03</v>
      </c>
      <c r="DI68">
        <v>41.99</v>
      </c>
      <c r="DJ68">
        <v>87.02</v>
      </c>
      <c r="DK68">
        <v>0</v>
      </c>
      <c r="DL68">
        <v>0</v>
      </c>
      <c r="DM68">
        <v>87.02</v>
      </c>
      <c r="DN68">
        <v>205069</v>
      </c>
      <c r="DO68">
        <v>193531</v>
      </c>
      <c r="DP68">
        <v>3851698</v>
      </c>
      <c r="DQ68">
        <v>0</v>
      </c>
      <c r="DR68">
        <v>183210</v>
      </c>
      <c r="DS68">
        <v>256006</v>
      </c>
      <c r="DT68">
        <v>1436</v>
      </c>
      <c r="DU68">
        <v>179579</v>
      </c>
      <c r="DV68">
        <v>82386</v>
      </c>
      <c r="DW68">
        <v>0</v>
      </c>
      <c r="DX68">
        <v>56757</v>
      </c>
      <c r="DY68">
        <v>34731</v>
      </c>
      <c r="DZ68">
        <v>283355</v>
      </c>
      <c r="EA68">
        <v>86595</v>
      </c>
      <c r="EB68">
        <v>269127</v>
      </c>
      <c r="EC68">
        <v>173585</v>
      </c>
      <c r="ED68">
        <v>98746</v>
      </c>
      <c r="EE68">
        <v>14690</v>
      </c>
      <c r="EF68">
        <v>190642</v>
      </c>
      <c r="EG68">
        <v>0</v>
      </c>
      <c r="EH68">
        <v>1542253</v>
      </c>
      <c r="EI68" s="84">
        <v>42278</v>
      </c>
      <c r="EJ68" s="84">
        <v>42643</v>
      </c>
      <c r="EK68">
        <v>2004855</v>
      </c>
      <c r="EL68" t="b">
        <v>1</v>
      </c>
      <c r="EM68" t="b">
        <v>1</v>
      </c>
      <c r="EN68">
        <v>1.0794999999999999</v>
      </c>
      <c r="EO68" t="s">
        <v>3754</v>
      </c>
      <c r="EP68" t="s">
        <v>3755</v>
      </c>
      <c r="EQ68" t="s">
        <v>3756</v>
      </c>
      <c r="ER68" t="s">
        <v>3763</v>
      </c>
      <c r="ES68">
        <v>0.91369999999999996</v>
      </c>
      <c r="ET68">
        <v>0.90790000000000004</v>
      </c>
      <c r="EU68">
        <v>0.93569999999999998</v>
      </c>
      <c r="EV68">
        <v>0.87839999999999996</v>
      </c>
      <c r="EW68">
        <v>0.93289999999999995</v>
      </c>
      <c r="EX68">
        <v>0</v>
      </c>
      <c r="EY68">
        <v>76401</v>
      </c>
      <c r="EZ68" t="s">
        <v>3946</v>
      </c>
      <c r="FA68">
        <v>0.91369999999999996</v>
      </c>
      <c r="FB68" t="b">
        <v>0</v>
      </c>
      <c r="FC68" t="b">
        <v>0</v>
      </c>
      <c r="FD68">
        <v>0</v>
      </c>
      <c r="FE68">
        <v>0</v>
      </c>
      <c r="FF68">
        <v>0.76270000000000004</v>
      </c>
      <c r="FG68">
        <v>0.7873</v>
      </c>
      <c r="FH68">
        <v>398600</v>
      </c>
      <c r="FI68">
        <v>3851698</v>
      </c>
      <c r="FJ68">
        <v>13436</v>
      </c>
      <c r="FK68">
        <v>22126</v>
      </c>
      <c r="FL68">
        <v>28105</v>
      </c>
      <c r="FM68" t="b">
        <v>0</v>
      </c>
      <c r="FN68">
        <v>0.60719999999999996</v>
      </c>
      <c r="FO68" s="84">
        <v>42278</v>
      </c>
      <c r="FP68" s="84">
        <v>42643</v>
      </c>
      <c r="FQ68" t="s">
        <v>1143</v>
      </c>
      <c r="FR68" t="b">
        <v>0</v>
      </c>
      <c r="FS68" t="b">
        <v>0</v>
      </c>
      <c r="FT68">
        <v>3.7791000000000001</v>
      </c>
      <c r="FU68" s="84">
        <v>42460</v>
      </c>
      <c r="FV68" t="s">
        <v>2872</v>
      </c>
      <c r="FW68">
        <v>0</v>
      </c>
      <c r="FX68">
        <v>1960</v>
      </c>
      <c r="FY68">
        <v>10276</v>
      </c>
      <c r="FZ68">
        <v>10454</v>
      </c>
      <c r="GA68">
        <v>53711</v>
      </c>
      <c r="GB68">
        <v>0</v>
      </c>
      <c r="GC68">
        <v>0</v>
      </c>
      <c r="GD68" t="s">
        <v>2905</v>
      </c>
      <c r="GE68">
        <v>0.23730000000000001</v>
      </c>
      <c r="GF68" t="s">
        <v>2872</v>
      </c>
      <c r="GG68">
        <v>0</v>
      </c>
      <c r="GH68">
        <v>0</v>
      </c>
      <c r="GI68">
        <v>0</v>
      </c>
      <c r="GJ68">
        <v>0</v>
      </c>
      <c r="GK68" t="s">
        <v>3946</v>
      </c>
      <c r="GL68" t="s">
        <v>3946</v>
      </c>
      <c r="GM68" t="s">
        <v>2874</v>
      </c>
      <c r="GN68" t="s">
        <v>251</v>
      </c>
      <c r="GO68" t="s">
        <v>29</v>
      </c>
      <c r="GP68" t="s">
        <v>2864</v>
      </c>
      <c r="GQ68" t="s">
        <v>2864</v>
      </c>
      <c r="GR68" t="s">
        <v>1139</v>
      </c>
      <c r="GS68" t="s">
        <v>3034</v>
      </c>
      <c r="GT68" t="s">
        <v>2931</v>
      </c>
      <c r="GU68" t="s">
        <v>1140</v>
      </c>
      <c r="GV68" t="s">
        <v>2864</v>
      </c>
      <c r="GW68" t="s">
        <v>1141</v>
      </c>
      <c r="GX68" t="s">
        <v>893</v>
      </c>
      <c r="GY68" t="s">
        <v>1142</v>
      </c>
      <c r="GZ68" t="s">
        <v>4309</v>
      </c>
      <c r="HA68">
        <v>96.49</v>
      </c>
      <c r="HB68">
        <v>73.62</v>
      </c>
    </row>
    <row r="69" spans="1:210" x14ac:dyDescent="0.25">
      <c r="A69" t="e">
        <f>VLOOKUP(B69,'Free Standing without QAAF'!#REF!,1,FALSE)</f>
        <v>#REF!</v>
      </c>
      <c r="B69" t="s">
        <v>295</v>
      </c>
      <c r="C69" t="s">
        <v>1144</v>
      </c>
      <c r="D69" t="s">
        <v>778</v>
      </c>
      <c r="E69" t="s">
        <v>1145</v>
      </c>
      <c r="F69" t="s">
        <v>1146</v>
      </c>
      <c r="G69" t="s">
        <v>893</v>
      </c>
      <c r="H69" t="s">
        <v>1147</v>
      </c>
      <c r="I69" t="s">
        <v>1148</v>
      </c>
      <c r="J69" s="88">
        <v>150.41</v>
      </c>
      <c r="K69" s="88">
        <v>557.89</v>
      </c>
      <c r="L69" s="88">
        <v>10</v>
      </c>
      <c r="M69" s="88">
        <v>7.13</v>
      </c>
      <c r="N69" s="88">
        <v>167.54</v>
      </c>
      <c r="O69" s="88">
        <v>575.02</v>
      </c>
      <c r="Q69" s="84">
        <v>43282</v>
      </c>
      <c r="R69">
        <v>116</v>
      </c>
      <c r="S69" t="b">
        <v>1</v>
      </c>
      <c r="T69">
        <v>0.98040000000000005</v>
      </c>
      <c r="U69" t="s">
        <v>2861</v>
      </c>
      <c r="V69" s="85">
        <v>43291.549791666599</v>
      </c>
      <c r="W69" t="s">
        <v>3751</v>
      </c>
      <c r="X69">
        <v>0.85</v>
      </c>
      <c r="Y69">
        <v>0</v>
      </c>
      <c r="Z69">
        <v>1.2</v>
      </c>
      <c r="AA69">
        <v>1.1000000000000001</v>
      </c>
      <c r="AB69">
        <v>-0.13125000000000001</v>
      </c>
      <c r="AC69">
        <v>76.88</v>
      </c>
      <c r="AD69">
        <v>0.95</v>
      </c>
      <c r="AE69">
        <v>0</v>
      </c>
      <c r="AF69">
        <v>0.1</v>
      </c>
      <c r="AG69">
        <v>87.8</v>
      </c>
      <c r="AH69">
        <v>0.96</v>
      </c>
      <c r="AI69">
        <v>0</v>
      </c>
      <c r="AJ69">
        <v>0.08</v>
      </c>
      <c r="AK69">
        <v>140.83000000000001</v>
      </c>
      <c r="AL69">
        <v>368.24</v>
      </c>
      <c r="AM69" s="84">
        <v>43282</v>
      </c>
      <c r="AN69">
        <v>662721735</v>
      </c>
      <c r="AO69">
        <v>0.78380000000000005</v>
      </c>
      <c r="AP69" s="84">
        <v>43190</v>
      </c>
      <c r="AQ69" t="b">
        <v>0</v>
      </c>
      <c r="AR69">
        <v>163.19</v>
      </c>
      <c r="AS69">
        <v>0.5</v>
      </c>
      <c r="AT69">
        <v>0.75</v>
      </c>
      <c r="AU69">
        <v>3.8397000000000001</v>
      </c>
      <c r="AV69">
        <v>4.4131</v>
      </c>
      <c r="AW69">
        <v>0.5</v>
      </c>
      <c r="AX69">
        <v>0</v>
      </c>
      <c r="AY69">
        <v>0.6</v>
      </c>
      <c r="AZ69">
        <v>0.5</v>
      </c>
      <c r="BA69">
        <v>0.71509999999999996</v>
      </c>
      <c r="BB69">
        <v>0.95</v>
      </c>
      <c r="BC69">
        <v>0.5</v>
      </c>
      <c r="BD69">
        <v>0.12570000000000001</v>
      </c>
      <c r="BE69">
        <v>0.5</v>
      </c>
      <c r="BF69">
        <v>0.47939999999999999</v>
      </c>
      <c r="BG69">
        <v>1.0794999999999999</v>
      </c>
      <c r="BH69">
        <v>8</v>
      </c>
      <c r="BI69" s="84">
        <v>43282</v>
      </c>
      <c r="BJ69">
        <v>1</v>
      </c>
      <c r="BK69" t="b">
        <v>0</v>
      </c>
      <c r="BL69" s="84">
        <v>43054</v>
      </c>
      <c r="BM69" s="84">
        <v>43054</v>
      </c>
      <c r="BN69" t="b">
        <v>1</v>
      </c>
      <c r="BO69" s="84">
        <v>43291</v>
      </c>
      <c r="BP69" t="b">
        <v>1</v>
      </c>
      <c r="BQ69" s="84">
        <v>43282</v>
      </c>
      <c r="BR69">
        <v>116</v>
      </c>
      <c r="BS69">
        <v>122</v>
      </c>
      <c r="BT69">
        <v>107133</v>
      </c>
      <c r="BU69" s="85">
        <v>43291.549791666599</v>
      </c>
      <c r="BV69" t="s">
        <v>3999</v>
      </c>
      <c r="BW69">
        <v>150.41</v>
      </c>
      <c r="BX69" t="s">
        <v>2861</v>
      </c>
      <c r="BY69">
        <v>0.90429999999999999</v>
      </c>
      <c r="BZ69">
        <v>61</v>
      </c>
      <c r="CA69">
        <v>1.02674</v>
      </c>
      <c r="CB69" t="s">
        <v>2864</v>
      </c>
      <c r="CC69" t="s">
        <v>3751</v>
      </c>
      <c r="CD69" t="b">
        <v>1</v>
      </c>
      <c r="CE69">
        <v>0</v>
      </c>
      <c r="CF69">
        <v>121</v>
      </c>
      <c r="CG69">
        <v>1</v>
      </c>
      <c r="CH69">
        <v>68</v>
      </c>
      <c r="CI69">
        <v>24888</v>
      </c>
      <c r="CJ69">
        <v>24741</v>
      </c>
      <c r="CK69">
        <v>10659</v>
      </c>
      <c r="CL69">
        <v>0.99409999999999998</v>
      </c>
      <c r="CM69" t="s">
        <v>2883</v>
      </c>
      <c r="CN69">
        <v>0</v>
      </c>
      <c r="CO69">
        <v>557.89</v>
      </c>
      <c r="CP69" t="s">
        <v>2866</v>
      </c>
      <c r="CQ69" t="s">
        <v>2880</v>
      </c>
      <c r="CR69">
        <v>77.92</v>
      </c>
      <c r="CS69">
        <v>72.489999999999995</v>
      </c>
      <c r="CT69">
        <v>5</v>
      </c>
      <c r="CU69">
        <v>0</v>
      </c>
      <c r="CV69">
        <v>2171529</v>
      </c>
      <c r="CW69">
        <v>78.599999999999994</v>
      </c>
      <c r="CX69">
        <v>86.17</v>
      </c>
      <c r="CY69">
        <v>77.92</v>
      </c>
      <c r="CZ69">
        <v>66.05</v>
      </c>
      <c r="DA69">
        <v>0</v>
      </c>
      <c r="DB69">
        <v>0</v>
      </c>
      <c r="DC69">
        <v>77.92</v>
      </c>
      <c r="DD69">
        <v>83.43</v>
      </c>
      <c r="DE69">
        <v>1136621</v>
      </c>
      <c r="DF69">
        <v>866130</v>
      </c>
      <c r="DG69">
        <v>24741</v>
      </c>
      <c r="DH69">
        <v>41.14</v>
      </c>
      <c r="DI69">
        <v>31.35</v>
      </c>
      <c r="DJ69">
        <v>72.489999999999995</v>
      </c>
      <c r="DK69">
        <v>0</v>
      </c>
      <c r="DL69">
        <v>0</v>
      </c>
      <c r="DM69">
        <v>72.489999999999995</v>
      </c>
      <c r="DN69">
        <v>211846</v>
      </c>
      <c r="DO69">
        <v>144015</v>
      </c>
      <c r="DP69">
        <v>4174280</v>
      </c>
      <c r="DQ69">
        <v>44633</v>
      </c>
      <c r="DR69">
        <v>171076</v>
      </c>
      <c r="DS69">
        <v>273685</v>
      </c>
      <c r="DT69">
        <v>292</v>
      </c>
      <c r="DU69">
        <v>216017</v>
      </c>
      <c r="DV69">
        <v>0</v>
      </c>
      <c r="DW69">
        <v>0</v>
      </c>
      <c r="DX69">
        <v>24568</v>
      </c>
      <c r="DY69">
        <v>50489</v>
      </c>
      <c r="DZ69">
        <v>224921</v>
      </c>
      <c r="EA69">
        <v>60270</v>
      </c>
      <c r="EB69">
        <v>330868</v>
      </c>
      <c r="EC69">
        <v>83824</v>
      </c>
      <c r="ED69">
        <v>78201</v>
      </c>
      <c r="EE69">
        <v>6000</v>
      </c>
      <c r="EF69">
        <v>142316</v>
      </c>
      <c r="EG69">
        <v>132683</v>
      </c>
      <c r="EH69">
        <v>1978576</v>
      </c>
      <c r="EI69" s="84">
        <v>42370</v>
      </c>
      <c r="EJ69" s="84">
        <v>42735</v>
      </c>
      <c r="EK69">
        <v>1793443</v>
      </c>
      <c r="EL69" t="b">
        <v>1</v>
      </c>
      <c r="EM69" t="b">
        <v>1</v>
      </c>
      <c r="EN69">
        <v>1</v>
      </c>
      <c r="EO69" t="s">
        <v>3755</v>
      </c>
      <c r="EP69" t="s">
        <v>3756</v>
      </c>
      <c r="EQ69" t="s">
        <v>3763</v>
      </c>
      <c r="ER69" t="s">
        <v>3764</v>
      </c>
      <c r="ES69">
        <v>0.91220000000000001</v>
      </c>
      <c r="ET69">
        <v>0.89939999999999998</v>
      </c>
      <c r="EU69">
        <v>0.9224</v>
      </c>
      <c r="EV69">
        <v>0.9113</v>
      </c>
      <c r="EW69">
        <v>0.91559999999999997</v>
      </c>
      <c r="EX69">
        <v>0</v>
      </c>
      <c r="EY69">
        <v>97986</v>
      </c>
      <c r="EZ69" t="s">
        <v>3999</v>
      </c>
      <c r="FA69">
        <v>0.91220000000000001</v>
      </c>
      <c r="FB69" t="b">
        <v>0</v>
      </c>
      <c r="FC69" t="b">
        <v>0</v>
      </c>
      <c r="FD69">
        <v>0</v>
      </c>
      <c r="FE69">
        <v>0</v>
      </c>
      <c r="FF69">
        <v>0.88139999999999996</v>
      </c>
      <c r="FG69">
        <v>0.99409999999999998</v>
      </c>
      <c r="FH69">
        <v>355861</v>
      </c>
      <c r="FI69">
        <v>4174280</v>
      </c>
      <c r="FJ69">
        <v>10659</v>
      </c>
      <c r="FK69">
        <v>24741</v>
      </c>
      <c r="FL69">
        <v>24888</v>
      </c>
      <c r="FM69" t="b">
        <v>0</v>
      </c>
      <c r="FN69">
        <v>0.43080000000000002</v>
      </c>
      <c r="FO69" s="84">
        <v>42370</v>
      </c>
      <c r="FP69" s="84">
        <v>42735</v>
      </c>
      <c r="FQ69" t="s">
        <v>1148</v>
      </c>
      <c r="FR69" t="b">
        <v>0</v>
      </c>
      <c r="FS69" t="b">
        <v>0</v>
      </c>
      <c r="FT69">
        <v>4.3417000000000003</v>
      </c>
      <c r="FU69" s="84">
        <v>42551</v>
      </c>
      <c r="FV69" t="s">
        <v>2872</v>
      </c>
      <c r="FW69">
        <v>0</v>
      </c>
      <c r="FX69">
        <v>3846</v>
      </c>
      <c r="FY69">
        <v>17985</v>
      </c>
      <c r="FZ69">
        <v>15623</v>
      </c>
      <c r="GA69">
        <v>56414</v>
      </c>
      <c r="GB69">
        <v>0</v>
      </c>
      <c r="GC69">
        <v>4118</v>
      </c>
      <c r="GD69" t="s">
        <v>2873</v>
      </c>
      <c r="GE69">
        <v>0.1186</v>
      </c>
      <c r="GF69" t="s">
        <v>2872</v>
      </c>
      <c r="GG69">
        <v>0</v>
      </c>
      <c r="GH69">
        <v>0</v>
      </c>
      <c r="GI69">
        <v>0</v>
      </c>
      <c r="GJ69">
        <v>0</v>
      </c>
      <c r="GK69" t="s">
        <v>3999</v>
      </c>
      <c r="GL69" t="s">
        <v>3999</v>
      </c>
      <c r="GM69" t="s">
        <v>2874</v>
      </c>
      <c r="GN69" t="s">
        <v>295</v>
      </c>
      <c r="GO69" t="s">
        <v>778</v>
      </c>
      <c r="GP69" t="s">
        <v>2864</v>
      </c>
      <c r="GQ69" t="s">
        <v>2864</v>
      </c>
      <c r="GR69" t="s">
        <v>1144</v>
      </c>
      <c r="GS69" t="s">
        <v>3036</v>
      </c>
      <c r="GT69" t="s">
        <v>2931</v>
      </c>
      <c r="GU69" t="s">
        <v>1145</v>
      </c>
      <c r="GV69" t="s">
        <v>2864</v>
      </c>
      <c r="GW69" t="s">
        <v>1146</v>
      </c>
      <c r="GX69" t="s">
        <v>893</v>
      </c>
      <c r="GY69" t="s">
        <v>1147</v>
      </c>
      <c r="GZ69" t="s">
        <v>4292</v>
      </c>
      <c r="HA69">
        <v>80.95</v>
      </c>
      <c r="HB69">
        <v>87.77</v>
      </c>
    </row>
    <row r="70" spans="1:210" x14ac:dyDescent="0.25">
      <c r="A70" t="e">
        <f>VLOOKUP(B70,'Free Standing without QAAF'!#REF!,1,FALSE)</f>
        <v>#REF!</v>
      </c>
      <c r="B70" t="s">
        <v>399</v>
      </c>
      <c r="C70" t="s">
        <v>1149</v>
      </c>
      <c r="D70" t="s">
        <v>30</v>
      </c>
      <c r="E70" t="s">
        <v>1150</v>
      </c>
      <c r="F70" t="s">
        <v>1151</v>
      </c>
      <c r="G70" t="s">
        <v>893</v>
      </c>
      <c r="H70" t="s">
        <v>2484</v>
      </c>
      <c r="I70" t="s">
        <v>1153</v>
      </c>
      <c r="J70" s="88">
        <v>165.92</v>
      </c>
      <c r="K70" s="88">
        <v>564.61</v>
      </c>
      <c r="L70" s="88">
        <v>10</v>
      </c>
      <c r="M70" s="88">
        <v>7.13</v>
      </c>
      <c r="N70" s="88">
        <v>183.05</v>
      </c>
      <c r="O70" s="88">
        <v>581.74</v>
      </c>
      <c r="Q70" s="84">
        <v>43282</v>
      </c>
      <c r="R70">
        <v>116</v>
      </c>
      <c r="S70" t="b">
        <v>1</v>
      </c>
      <c r="T70">
        <v>0.98040000000000005</v>
      </c>
      <c r="U70" t="s">
        <v>2861</v>
      </c>
      <c r="V70" s="85">
        <v>43291.549791666599</v>
      </c>
      <c r="W70" t="s">
        <v>3751</v>
      </c>
      <c r="X70">
        <v>0.85</v>
      </c>
      <c r="Y70">
        <v>0</v>
      </c>
      <c r="Z70">
        <v>1.2</v>
      </c>
      <c r="AA70">
        <v>1.1000000000000001</v>
      </c>
      <c r="AB70">
        <v>-0.13125000000000001</v>
      </c>
      <c r="AC70">
        <v>76.88</v>
      </c>
      <c r="AD70">
        <v>0.95</v>
      </c>
      <c r="AE70">
        <v>0</v>
      </c>
      <c r="AF70">
        <v>0.1</v>
      </c>
      <c r="AG70">
        <v>87.8</v>
      </c>
      <c r="AH70">
        <v>0.96</v>
      </c>
      <c r="AI70">
        <v>0</v>
      </c>
      <c r="AJ70">
        <v>0.08</v>
      </c>
      <c r="AK70">
        <v>140.83000000000001</v>
      </c>
      <c r="AL70">
        <v>368.24</v>
      </c>
      <c r="AM70" s="84">
        <v>43282</v>
      </c>
      <c r="AN70">
        <v>662721735</v>
      </c>
      <c r="AO70">
        <v>0.78380000000000005</v>
      </c>
      <c r="AP70" s="84">
        <v>43190</v>
      </c>
      <c r="AQ70" t="b">
        <v>0</v>
      </c>
      <c r="AR70">
        <v>163.19</v>
      </c>
      <c r="AS70">
        <v>0.5</v>
      </c>
      <c r="AT70">
        <v>0.75</v>
      </c>
      <c r="AU70">
        <v>3.8397000000000001</v>
      </c>
      <c r="AV70">
        <v>4.4131</v>
      </c>
      <c r="AW70">
        <v>0.5</v>
      </c>
      <c r="AX70">
        <v>0</v>
      </c>
      <c r="AY70">
        <v>0.6</v>
      </c>
      <c r="AZ70">
        <v>0.5</v>
      </c>
      <c r="BA70">
        <v>0.71509999999999996</v>
      </c>
      <c r="BB70">
        <v>0.95</v>
      </c>
      <c r="BC70">
        <v>0.5</v>
      </c>
      <c r="BD70">
        <v>0.12570000000000001</v>
      </c>
      <c r="BE70">
        <v>0.5</v>
      </c>
      <c r="BF70">
        <v>0.47939999999999999</v>
      </c>
      <c r="BG70">
        <v>1.0794999999999999</v>
      </c>
      <c r="BH70">
        <v>8</v>
      </c>
      <c r="BI70" s="84">
        <v>43282</v>
      </c>
      <c r="BJ70">
        <v>1</v>
      </c>
      <c r="BK70" t="b">
        <v>0</v>
      </c>
      <c r="BL70" s="84">
        <v>43054</v>
      </c>
      <c r="BM70" s="84">
        <v>43054</v>
      </c>
      <c r="BN70" t="b">
        <v>1</v>
      </c>
      <c r="BO70" s="84">
        <v>43291</v>
      </c>
      <c r="BP70" t="b">
        <v>1</v>
      </c>
      <c r="BQ70" s="84">
        <v>43282</v>
      </c>
      <c r="BR70">
        <v>116</v>
      </c>
      <c r="BS70">
        <v>126</v>
      </c>
      <c r="BT70">
        <v>107135</v>
      </c>
      <c r="BU70" s="85">
        <v>43291.549791666599</v>
      </c>
      <c r="BV70" t="s">
        <v>4115</v>
      </c>
      <c r="BW70">
        <v>165.92</v>
      </c>
      <c r="BX70" t="s">
        <v>2861</v>
      </c>
      <c r="BY70">
        <v>0.94410000000000005</v>
      </c>
      <c r="BZ70">
        <v>63</v>
      </c>
      <c r="CA70">
        <v>1.02674</v>
      </c>
      <c r="CB70" t="s">
        <v>2864</v>
      </c>
      <c r="CC70" t="s">
        <v>3751</v>
      </c>
      <c r="CD70" t="b">
        <v>1</v>
      </c>
      <c r="CE70">
        <v>0</v>
      </c>
      <c r="CF70">
        <v>125</v>
      </c>
      <c r="CG70">
        <v>1</v>
      </c>
      <c r="CH70">
        <v>66</v>
      </c>
      <c r="CI70">
        <v>24156</v>
      </c>
      <c r="CJ70">
        <v>17684</v>
      </c>
      <c r="CK70">
        <v>8202</v>
      </c>
      <c r="CL70">
        <v>0.73209999999999997</v>
      </c>
      <c r="CM70" t="s">
        <v>2883</v>
      </c>
      <c r="CN70">
        <v>0</v>
      </c>
      <c r="CO70">
        <v>564.61</v>
      </c>
      <c r="CP70" t="s">
        <v>2866</v>
      </c>
      <c r="CQ70" t="s">
        <v>2880</v>
      </c>
      <c r="CR70">
        <v>69.34</v>
      </c>
      <c r="CS70">
        <v>96.58</v>
      </c>
      <c r="CT70">
        <v>2</v>
      </c>
      <c r="CU70">
        <v>0</v>
      </c>
      <c r="CV70">
        <v>1473278</v>
      </c>
      <c r="CW70">
        <v>74.599999999999994</v>
      </c>
      <c r="CX70">
        <v>73.45</v>
      </c>
      <c r="CY70">
        <v>69.34</v>
      </c>
      <c r="CZ70">
        <v>68.95</v>
      </c>
      <c r="DA70">
        <v>0</v>
      </c>
      <c r="DB70">
        <v>0</v>
      </c>
      <c r="DC70">
        <v>69.34</v>
      </c>
      <c r="DD70">
        <v>87.1</v>
      </c>
      <c r="DE70">
        <v>1066278</v>
      </c>
      <c r="DF70">
        <v>1036865</v>
      </c>
      <c r="DG70">
        <v>20533</v>
      </c>
      <c r="DH70">
        <v>46.5</v>
      </c>
      <c r="DI70">
        <v>52.51</v>
      </c>
      <c r="DJ70">
        <v>99.01</v>
      </c>
      <c r="DK70">
        <v>0</v>
      </c>
      <c r="DL70">
        <v>0</v>
      </c>
      <c r="DM70">
        <v>99.01</v>
      </c>
      <c r="DN70">
        <v>238908</v>
      </c>
      <c r="DO70">
        <v>302341</v>
      </c>
      <c r="DP70">
        <v>3576421</v>
      </c>
      <c r="DQ70">
        <v>90858</v>
      </c>
      <c r="DR70">
        <v>141753</v>
      </c>
      <c r="DS70">
        <v>134823</v>
      </c>
      <c r="DT70">
        <v>15309</v>
      </c>
      <c r="DU70">
        <v>90508</v>
      </c>
      <c r="DV70">
        <v>32992</v>
      </c>
      <c r="DW70">
        <v>0</v>
      </c>
      <c r="DX70">
        <v>0</v>
      </c>
      <c r="DY70">
        <v>18786</v>
      </c>
      <c r="DZ70">
        <v>327932</v>
      </c>
      <c r="EA70">
        <v>192460</v>
      </c>
      <c r="EB70">
        <v>267497</v>
      </c>
      <c r="EC70">
        <v>171462</v>
      </c>
      <c r="ED70">
        <v>97838</v>
      </c>
      <c r="EE70">
        <v>5051</v>
      </c>
      <c r="EF70">
        <v>167085</v>
      </c>
      <c r="EG70">
        <v>0</v>
      </c>
      <c r="EH70">
        <v>1280818</v>
      </c>
      <c r="EI70" s="84">
        <v>42370</v>
      </c>
      <c r="EJ70" s="84">
        <v>42735</v>
      </c>
      <c r="EK70">
        <v>1883344</v>
      </c>
      <c r="EL70" t="b">
        <v>1</v>
      </c>
      <c r="EM70" t="b">
        <v>1</v>
      </c>
      <c r="EN70">
        <v>1</v>
      </c>
      <c r="EO70" t="s">
        <v>3755</v>
      </c>
      <c r="EP70" t="s">
        <v>3756</v>
      </c>
      <c r="EQ70" t="s">
        <v>3763</v>
      </c>
      <c r="ER70" t="s">
        <v>3764</v>
      </c>
      <c r="ES70">
        <v>1.0157</v>
      </c>
      <c r="ET70">
        <v>1.0170999999999999</v>
      </c>
      <c r="EU70">
        <v>1.0185999999999999</v>
      </c>
      <c r="EV70">
        <v>1.0117</v>
      </c>
      <c r="EW70">
        <v>1.0155000000000001</v>
      </c>
      <c r="EX70">
        <v>0</v>
      </c>
      <c r="EY70">
        <v>68581</v>
      </c>
      <c r="EZ70" t="s">
        <v>4115</v>
      </c>
      <c r="FA70">
        <v>1.0157</v>
      </c>
      <c r="FB70" t="b">
        <v>0</v>
      </c>
      <c r="FC70" t="b">
        <v>0</v>
      </c>
      <c r="FD70">
        <v>0</v>
      </c>
      <c r="FE70">
        <v>0</v>
      </c>
      <c r="FF70">
        <v>0.86</v>
      </c>
      <c r="FG70">
        <v>0.73209999999999997</v>
      </c>
      <c r="FH70">
        <v>541249</v>
      </c>
      <c r="FI70">
        <v>3576421</v>
      </c>
      <c r="FJ70">
        <v>8202</v>
      </c>
      <c r="FK70">
        <v>17684</v>
      </c>
      <c r="FL70">
        <v>24156</v>
      </c>
      <c r="FM70" t="b">
        <v>0</v>
      </c>
      <c r="FN70">
        <v>0.46379999999999999</v>
      </c>
      <c r="FO70" s="84">
        <v>42370</v>
      </c>
      <c r="FP70" s="84">
        <v>42735</v>
      </c>
      <c r="FQ70" t="s">
        <v>1153</v>
      </c>
      <c r="FR70" t="b">
        <v>0</v>
      </c>
      <c r="FS70" t="b">
        <v>0</v>
      </c>
      <c r="FT70">
        <v>3.8182</v>
      </c>
      <c r="FU70" s="84">
        <v>42551</v>
      </c>
      <c r="FV70" t="s">
        <v>2872</v>
      </c>
      <c r="FW70">
        <v>0</v>
      </c>
      <c r="FX70">
        <v>6973</v>
      </c>
      <c r="FY70">
        <v>3779</v>
      </c>
      <c r="FZ70">
        <v>17138</v>
      </c>
      <c r="GA70">
        <v>40691</v>
      </c>
      <c r="GB70">
        <v>0</v>
      </c>
      <c r="GC70">
        <v>0</v>
      </c>
      <c r="GD70" t="s">
        <v>2925</v>
      </c>
      <c r="GE70">
        <v>0.14000000000000001</v>
      </c>
      <c r="GF70" t="s">
        <v>2872</v>
      </c>
      <c r="GG70">
        <v>0</v>
      </c>
      <c r="GH70">
        <v>0</v>
      </c>
      <c r="GI70">
        <v>0</v>
      </c>
      <c r="GJ70">
        <v>0</v>
      </c>
      <c r="GK70" t="s">
        <v>4115</v>
      </c>
      <c r="GL70" t="s">
        <v>4115</v>
      </c>
      <c r="GM70" t="s">
        <v>2874</v>
      </c>
      <c r="GN70" t="s">
        <v>399</v>
      </c>
      <c r="GO70" t="s">
        <v>30</v>
      </c>
      <c r="GP70" t="s">
        <v>2864</v>
      </c>
      <c r="GQ70" t="s">
        <v>2864</v>
      </c>
      <c r="GR70" t="s">
        <v>1149</v>
      </c>
      <c r="GS70" t="s">
        <v>3032</v>
      </c>
      <c r="GT70" t="s">
        <v>2972</v>
      </c>
      <c r="GU70" t="s">
        <v>1150</v>
      </c>
      <c r="GV70" t="s">
        <v>2864</v>
      </c>
      <c r="GW70" t="s">
        <v>1151</v>
      </c>
      <c r="GX70" t="s">
        <v>893</v>
      </c>
      <c r="GY70" t="s">
        <v>1152</v>
      </c>
      <c r="GZ70" t="s">
        <v>4292</v>
      </c>
      <c r="HA70">
        <v>110.56</v>
      </c>
      <c r="HB70">
        <v>83.31</v>
      </c>
    </row>
    <row r="71" spans="1:210" x14ac:dyDescent="0.25">
      <c r="A71" t="e">
        <f>VLOOKUP(B71,'Free Standing without QAAF'!#REF!,1,FALSE)</f>
        <v>#REF!</v>
      </c>
      <c r="B71" t="s">
        <v>487</v>
      </c>
      <c r="C71" t="s">
        <v>1154</v>
      </c>
      <c r="D71" t="s">
        <v>2552</v>
      </c>
      <c r="E71" t="s">
        <v>1155</v>
      </c>
      <c r="F71" t="s">
        <v>1156</v>
      </c>
      <c r="G71" t="s">
        <v>893</v>
      </c>
      <c r="H71" t="s">
        <v>1157</v>
      </c>
      <c r="I71" t="s">
        <v>1158</v>
      </c>
      <c r="J71" s="88">
        <v>134.22999999999999</v>
      </c>
      <c r="K71" s="88">
        <v>547.12</v>
      </c>
      <c r="L71" s="88">
        <v>10</v>
      </c>
      <c r="M71" s="88">
        <v>1.36</v>
      </c>
      <c r="N71" s="88">
        <v>145.59</v>
      </c>
      <c r="O71" s="88">
        <v>558.48</v>
      </c>
      <c r="Q71" s="84">
        <v>43282</v>
      </c>
      <c r="R71">
        <v>116</v>
      </c>
      <c r="S71" t="b">
        <v>1</v>
      </c>
      <c r="T71">
        <v>0.98040000000000005</v>
      </c>
      <c r="U71" t="s">
        <v>2861</v>
      </c>
      <c r="V71" s="85">
        <v>43291.549791666599</v>
      </c>
      <c r="W71" t="s">
        <v>3751</v>
      </c>
      <c r="X71">
        <v>0.85</v>
      </c>
      <c r="Y71">
        <v>0</v>
      </c>
      <c r="Z71">
        <v>1.2</v>
      </c>
      <c r="AA71">
        <v>1.1000000000000001</v>
      </c>
      <c r="AB71">
        <v>-0.13125000000000001</v>
      </c>
      <c r="AC71">
        <v>76.88</v>
      </c>
      <c r="AD71">
        <v>0.95</v>
      </c>
      <c r="AE71">
        <v>0</v>
      </c>
      <c r="AF71">
        <v>0.1</v>
      </c>
      <c r="AG71">
        <v>87.8</v>
      </c>
      <c r="AH71">
        <v>0.96</v>
      </c>
      <c r="AI71">
        <v>0</v>
      </c>
      <c r="AJ71">
        <v>0.08</v>
      </c>
      <c r="AK71">
        <v>140.83000000000001</v>
      </c>
      <c r="AL71">
        <v>368.24</v>
      </c>
      <c r="AM71" s="84">
        <v>43282</v>
      </c>
      <c r="AN71">
        <v>662721735</v>
      </c>
      <c r="AO71">
        <v>0.78380000000000005</v>
      </c>
      <c r="AP71" s="84">
        <v>43190</v>
      </c>
      <c r="AQ71" t="b">
        <v>0</v>
      </c>
      <c r="AR71">
        <v>163.19</v>
      </c>
      <c r="AS71">
        <v>0.5</v>
      </c>
      <c r="AT71">
        <v>0.75</v>
      </c>
      <c r="AU71">
        <v>3.8397000000000001</v>
      </c>
      <c r="AV71">
        <v>4.4131</v>
      </c>
      <c r="AW71">
        <v>0.5</v>
      </c>
      <c r="AX71">
        <v>0</v>
      </c>
      <c r="AY71">
        <v>0.6</v>
      </c>
      <c r="AZ71">
        <v>0.5</v>
      </c>
      <c r="BA71">
        <v>0.71509999999999996</v>
      </c>
      <c r="BB71">
        <v>0.95</v>
      </c>
      <c r="BC71">
        <v>0.5</v>
      </c>
      <c r="BD71">
        <v>0.12570000000000001</v>
      </c>
      <c r="BE71">
        <v>0.5</v>
      </c>
      <c r="BF71">
        <v>0.47939999999999999</v>
      </c>
      <c r="BG71">
        <v>1.0794999999999999</v>
      </c>
      <c r="BH71">
        <v>8</v>
      </c>
      <c r="BI71" s="84">
        <v>43282</v>
      </c>
      <c r="BJ71">
        <v>1</v>
      </c>
      <c r="BK71" t="b">
        <v>0</v>
      </c>
      <c r="BL71" s="84">
        <v>43054</v>
      </c>
      <c r="BM71" s="84">
        <v>43054</v>
      </c>
      <c r="BN71" t="b">
        <v>1</v>
      </c>
      <c r="BO71" s="84">
        <v>43291</v>
      </c>
      <c r="BP71" t="b">
        <v>1</v>
      </c>
      <c r="BQ71" s="84">
        <v>43282</v>
      </c>
      <c r="BR71">
        <v>116</v>
      </c>
      <c r="BS71">
        <v>128</v>
      </c>
      <c r="BT71">
        <v>107136</v>
      </c>
      <c r="BU71" s="85">
        <v>43291.549791666599</v>
      </c>
      <c r="BV71" t="s">
        <v>4202</v>
      </c>
      <c r="BW71">
        <v>134.22999999999999</v>
      </c>
      <c r="BX71" t="s">
        <v>2861</v>
      </c>
      <c r="BY71">
        <v>0.84060000000000001</v>
      </c>
      <c r="BZ71">
        <v>64</v>
      </c>
      <c r="CA71">
        <v>1.02674</v>
      </c>
      <c r="CB71" t="s">
        <v>2864</v>
      </c>
      <c r="CC71" t="s">
        <v>3751</v>
      </c>
      <c r="CD71" t="b">
        <v>1</v>
      </c>
      <c r="CE71">
        <v>0</v>
      </c>
      <c r="CF71">
        <v>127</v>
      </c>
      <c r="CG71">
        <v>1</v>
      </c>
      <c r="CH71">
        <v>54</v>
      </c>
      <c r="CI71">
        <v>19764</v>
      </c>
      <c r="CJ71">
        <v>9861</v>
      </c>
      <c r="CK71">
        <v>6633</v>
      </c>
      <c r="CL71">
        <v>0.49890000000000001</v>
      </c>
      <c r="CM71" t="s">
        <v>2883</v>
      </c>
      <c r="CN71">
        <v>0</v>
      </c>
      <c r="CO71">
        <v>547.12</v>
      </c>
      <c r="CP71" t="s">
        <v>2866</v>
      </c>
      <c r="CQ71" t="s">
        <v>2880</v>
      </c>
      <c r="CR71">
        <v>56.63</v>
      </c>
      <c r="CS71">
        <v>77.599999999999994</v>
      </c>
      <c r="CT71">
        <v>2</v>
      </c>
      <c r="CU71">
        <v>0</v>
      </c>
      <c r="CV71">
        <v>726246</v>
      </c>
      <c r="CW71">
        <v>65.95</v>
      </c>
      <c r="CX71">
        <v>67.37</v>
      </c>
      <c r="CY71">
        <v>56.63</v>
      </c>
      <c r="CZ71">
        <v>61.39</v>
      </c>
      <c r="DA71">
        <v>0</v>
      </c>
      <c r="DB71">
        <v>0</v>
      </c>
      <c r="DC71">
        <v>56.63</v>
      </c>
      <c r="DD71">
        <v>77.55</v>
      </c>
      <c r="DE71">
        <v>751979</v>
      </c>
      <c r="DF71">
        <v>413005</v>
      </c>
      <c r="DG71">
        <v>16799</v>
      </c>
      <c r="DH71">
        <v>40.090000000000003</v>
      </c>
      <c r="DI71">
        <v>37.51</v>
      </c>
      <c r="DJ71">
        <v>77.599999999999994</v>
      </c>
      <c r="DK71">
        <v>0</v>
      </c>
      <c r="DL71">
        <v>0</v>
      </c>
      <c r="DM71">
        <v>77.599999999999994</v>
      </c>
      <c r="DN71">
        <v>98791</v>
      </c>
      <c r="DO71">
        <v>273646</v>
      </c>
      <c r="DP71">
        <v>1891230</v>
      </c>
      <c r="DQ71">
        <v>33090</v>
      </c>
      <c r="DR71">
        <v>28778</v>
      </c>
      <c r="DS71">
        <v>136822</v>
      </c>
      <c r="DT71">
        <v>409</v>
      </c>
      <c r="DU71">
        <v>91484</v>
      </c>
      <c r="DV71">
        <v>28689</v>
      </c>
      <c r="DW71">
        <v>0</v>
      </c>
      <c r="DX71">
        <v>36425</v>
      </c>
      <c r="DY71">
        <v>23845</v>
      </c>
      <c r="DZ71">
        <v>132888</v>
      </c>
      <c r="EA71">
        <v>40070</v>
      </c>
      <c r="EB71">
        <v>90355</v>
      </c>
      <c r="EC71">
        <v>69855</v>
      </c>
      <c r="ED71">
        <v>26751</v>
      </c>
      <c r="EE71">
        <v>10099</v>
      </c>
      <c r="EF71">
        <v>83057</v>
      </c>
      <c r="EG71">
        <v>7548</v>
      </c>
      <c r="EH71">
        <v>678628</v>
      </c>
      <c r="EI71" s="84">
        <v>42370</v>
      </c>
      <c r="EJ71" s="84">
        <v>42735</v>
      </c>
      <c r="EK71">
        <v>1043232</v>
      </c>
      <c r="EL71" t="b">
        <v>1</v>
      </c>
      <c r="EM71" t="b">
        <v>1</v>
      </c>
      <c r="EN71">
        <v>1</v>
      </c>
      <c r="EO71" t="s">
        <v>3755</v>
      </c>
      <c r="EP71" t="s">
        <v>3756</v>
      </c>
      <c r="EQ71" t="s">
        <v>3763</v>
      </c>
      <c r="ER71" t="s">
        <v>3764</v>
      </c>
      <c r="ES71">
        <v>0.97889999999999999</v>
      </c>
      <c r="ET71">
        <v>1.07</v>
      </c>
      <c r="EU71">
        <v>0.93359999999999999</v>
      </c>
      <c r="EV71">
        <v>0.97740000000000005</v>
      </c>
      <c r="EW71">
        <v>0.93440000000000001</v>
      </c>
      <c r="EX71">
        <v>0</v>
      </c>
      <c r="EY71">
        <v>33262</v>
      </c>
      <c r="EZ71" t="s">
        <v>4202</v>
      </c>
      <c r="FA71">
        <v>0.97889999999999999</v>
      </c>
      <c r="FB71" t="b">
        <v>0</v>
      </c>
      <c r="FC71" t="b">
        <v>0</v>
      </c>
      <c r="FD71">
        <v>0</v>
      </c>
      <c r="FE71">
        <v>0</v>
      </c>
      <c r="FF71">
        <v>0.57689999999999997</v>
      </c>
      <c r="FG71">
        <v>0.49890000000000001</v>
      </c>
      <c r="FH71">
        <v>372437</v>
      </c>
      <c r="FI71">
        <v>1891230</v>
      </c>
      <c r="FJ71">
        <v>6633</v>
      </c>
      <c r="FK71">
        <v>9861</v>
      </c>
      <c r="FL71">
        <v>19764</v>
      </c>
      <c r="FM71" t="b">
        <v>0</v>
      </c>
      <c r="FN71">
        <v>0.67259999999999998</v>
      </c>
      <c r="FO71" s="84">
        <v>42370</v>
      </c>
      <c r="FP71" s="84">
        <v>42735</v>
      </c>
      <c r="FQ71" t="s">
        <v>1158</v>
      </c>
      <c r="FR71" t="b">
        <v>0</v>
      </c>
      <c r="FS71" t="b">
        <v>0</v>
      </c>
      <c r="FT71">
        <v>3.4458000000000002</v>
      </c>
      <c r="FU71" s="84">
        <v>42551</v>
      </c>
      <c r="FV71" t="s">
        <v>2872</v>
      </c>
      <c r="FW71">
        <v>0</v>
      </c>
      <c r="FX71">
        <v>1975</v>
      </c>
      <c r="FY71">
        <v>7362</v>
      </c>
      <c r="FZ71">
        <v>4859</v>
      </c>
      <c r="GA71">
        <v>17313</v>
      </c>
      <c r="GB71">
        <v>1537</v>
      </c>
      <c r="GC71">
        <v>216</v>
      </c>
      <c r="GD71" t="s">
        <v>2873</v>
      </c>
      <c r="GE71">
        <v>0.42309999999999998</v>
      </c>
      <c r="GF71" t="s">
        <v>2872</v>
      </c>
      <c r="GG71">
        <v>0</v>
      </c>
      <c r="GH71">
        <v>0</v>
      </c>
      <c r="GI71">
        <v>0</v>
      </c>
      <c r="GJ71">
        <v>0</v>
      </c>
      <c r="GK71" t="s">
        <v>4202</v>
      </c>
      <c r="GL71" t="s">
        <v>4202</v>
      </c>
      <c r="GM71" t="s">
        <v>2874</v>
      </c>
      <c r="GN71" t="s">
        <v>487</v>
      </c>
      <c r="GO71" t="s">
        <v>2552</v>
      </c>
      <c r="GP71" t="s">
        <v>2864</v>
      </c>
      <c r="GQ71" t="s">
        <v>2864</v>
      </c>
      <c r="GR71" t="s">
        <v>1154</v>
      </c>
      <c r="GS71" t="s">
        <v>4104</v>
      </c>
      <c r="GT71" t="s">
        <v>2946</v>
      </c>
      <c r="GU71" t="s">
        <v>1155</v>
      </c>
      <c r="GV71" t="s">
        <v>2864</v>
      </c>
      <c r="GW71" t="s">
        <v>1156</v>
      </c>
      <c r="GX71" t="s">
        <v>893</v>
      </c>
      <c r="GY71" t="s">
        <v>1157</v>
      </c>
      <c r="GZ71" t="s">
        <v>4292</v>
      </c>
      <c r="HA71">
        <v>86.64</v>
      </c>
      <c r="HB71">
        <v>73.650000000000006</v>
      </c>
    </row>
    <row r="72" spans="1:210" x14ac:dyDescent="0.25">
      <c r="A72" t="e">
        <f>VLOOKUP(B72,'Free Standing without QAAF'!#REF!,1,FALSE)</f>
        <v>#REF!</v>
      </c>
      <c r="B72" t="s">
        <v>488</v>
      </c>
      <c r="C72" t="s">
        <v>1159</v>
      </c>
      <c r="D72" t="s">
        <v>2553</v>
      </c>
      <c r="E72" t="s">
        <v>1160</v>
      </c>
      <c r="F72" t="s">
        <v>1161</v>
      </c>
      <c r="G72" t="s">
        <v>893</v>
      </c>
      <c r="H72" t="s">
        <v>1162</v>
      </c>
      <c r="I72" t="s">
        <v>1065</v>
      </c>
      <c r="J72" s="88">
        <v>148.81</v>
      </c>
      <c r="K72" s="88">
        <v>564.41</v>
      </c>
      <c r="L72" s="88">
        <v>10</v>
      </c>
      <c r="M72" s="88">
        <v>1.36</v>
      </c>
      <c r="N72" s="88">
        <v>160.16999999999999</v>
      </c>
      <c r="O72" s="88">
        <v>575.77</v>
      </c>
      <c r="Q72" s="84">
        <v>43282</v>
      </c>
      <c r="R72">
        <v>116</v>
      </c>
      <c r="S72" t="b">
        <v>1</v>
      </c>
      <c r="T72">
        <v>0.98040000000000005</v>
      </c>
      <c r="U72" t="s">
        <v>2861</v>
      </c>
      <c r="V72" s="85">
        <v>43291.549791666599</v>
      </c>
      <c r="W72" t="s">
        <v>3751</v>
      </c>
      <c r="X72">
        <v>0.85</v>
      </c>
      <c r="Y72">
        <v>0</v>
      </c>
      <c r="Z72">
        <v>1.2</v>
      </c>
      <c r="AA72">
        <v>1.1000000000000001</v>
      </c>
      <c r="AB72">
        <v>-0.13125000000000001</v>
      </c>
      <c r="AC72">
        <v>76.88</v>
      </c>
      <c r="AD72">
        <v>0.95</v>
      </c>
      <c r="AE72">
        <v>0</v>
      </c>
      <c r="AF72">
        <v>0.1</v>
      </c>
      <c r="AG72">
        <v>87.8</v>
      </c>
      <c r="AH72">
        <v>0.96</v>
      </c>
      <c r="AI72">
        <v>0</v>
      </c>
      <c r="AJ72">
        <v>0.08</v>
      </c>
      <c r="AK72">
        <v>140.83000000000001</v>
      </c>
      <c r="AL72">
        <v>368.24</v>
      </c>
      <c r="AM72" s="84">
        <v>43282</v>
      </c>
      <c r="AN72">
        <v>662721735</v>
      </c>
      <c r="AO72">
        <v>0.78380000000000005</v>
      </c>
      <c r="AP72" s="84">
        <v>43190</v>
      </c>
      <c r="AQ72" t="b">
        <v>0</v>
      </c>
      <c r="AR72">
        <v>163.19</v>
      </c>
      <c r="AS72">
        <v>0.5</v>
      </c>
      <c r="AT72">
        <v>0.75</v>
      </c>
      <c r="AU72">
        <v>3.8397000000000001</v>
      </c>
      <c r="AV72">
        <v>4.4131</v>
      </c>
      <c r="AW72">
        <v>0.5</v>
      </c>
      <c r="AX72">
        <v>0</v>
      </c>
      <c r="AY72">
        <v>0.6</v>
      </c>
      <c r="AZ72">
        <v>0.5</v>
      </c>
      <c r="BA72">
        <v>0.71509999999999996</v>
      </c>
      <c r="BB72">
        <v>0.95</v>
      </c>
      <c r="BC72">
        <v>0.5</v>
      </c>
      <c r="BD72">
        <v>0.12570000000000001</v>
      </c>
      <c r="BE72">
        <v>0.5</v>
      </c>
      <c r="BF72">
        <v>0.47939999999999999</v>
      </c>
      <c r="BG72">
        <v>1.0794999999999999</v>
      </c>
      <c r="BH72">
        <v>8</v>
      </c>
      <c r="BI72" s="84">
        <v>43282</v>
      </c>
      <c r="BJ72">
        <v>1</v>
      </c>
      <c r="BK72" t="b">
        <v>0</v>
      </c>
      <c r="BL72" s="84">
        <v>43054</v>
      </c>
      <c r="BM72" s="84">
        <v>43054</v>
      </c>
      <c r="BN72" t="b">
        <v>1</v>
      </c>
      <c r="BO72" s="84">
        <v>43291</v>
      </c>
      <c r="BP72" t="b">
        <v>1</v>
      </c>
      <c r="BQ72" s="84">
        <v>43282</v>
      </c>
      <c r="BR72">
        <v>116</v>
      </c>
      <c r="BS72">
        <v>130</v>
      </c>
      <c r="BT72">
        <v>107137</v>
      </c>
      <c r="BU72" s="85">
        <v>43291.549791666599</v>
      </c>
      <c r="BV72" t="s">
        <v>4203</v>
      </c>
      <c r="BW72">
        <v>148.81</v>
      </c>
      <c r="BX72" t="s">
        <v>2861</v>
      </c>
      <c r="BY72">
        <v>0.94289999999999996</v>
      </c>
      <c r="BZ72">
        <v>65</v>
      </c>
      <c r="CA72">
        <v>1.02674</v>
      </c>
      <c r="CB72" t="s">
        <v>2864</v>
      </c>
      <c r="CC72" t="s">
        <v>3751</v>
      </c>
      <c r="CD72" t="b">
        <v>1</v>
      </c>
      <c r="CE72">
        <v>0</v>
      </c>
      <c r="CF72">
        <v>129</v>
      </c>
      <c r="CG72">
        <v>1</v>
      </c>
      <c r="CH72">
        <v>39</v>
      </c>
      <c r="CI72">
        <v>14274</v>
      </c>
      <c r="CJ72">
        <v>13473</v>
      </c>
      <c r="CK72">
        <v>8344</v>
      </c>
      <c r="CL72">
        <v>0.94389999999999996</v>
      </c>
      <c r="CM72" t="s">
        <v>2883</v>
      </c>
      <c r="CN72">
        <v>0</v>
      </c>
      <c r="CO72">
        <v>564.41</v>
      </c>
      <c r="CP72" t="s">
        <v>2866</v>
      </c>
      <c r="CQ72" t="s">
        <v>2867</v>
      </c>
      <c r="CR72">
        <v>63.71</v>
      </c>
      <c r="CS72">
        <v>85.1</v>
      </c>
      <c r="CT72">
        <v>3</v>
      </c>
      <c r="CU72">
        <v>0</v>
      </c>
      <c r="CV72">
        <v>1010411</v>
      </c>
      <c r="CW72">
        <v>67.16</v>
      </c>
      <c r="CX72">
        <v>67.569999999999993</v>
      </c>
      <c r="CY72">
        <v>63.71</v>
      </c>
      <c r="CZ72">
        <v>74.34</v>
      </c>
      <c r="DA72">
        <v>0</v>
      </c>
      <c r="DB72">
        <v>0</v>
      </c>
      <c r="DC72">
        <v>63.71</v>
      </c>
      <c r="DD72">
        <v>93.9</v>
      </c>
      <c r="DE72">
        <v>842633</v>
      </c>
      <c r="DF72">
        <v>437709</v>
      </c>
      <c r="DG72">
        <v>13473</v>
      </c>
      <c r="DH72">
        <v>56.01</v>
      </c>
      <c r="DI72">
        <v>29.09</v>
      </c>
      <c r="DJ72">
        <v>85.1</v>
      </c>
      <c r="DK72">
        <v>0</v>
      </c>
      <c r="DL72">
        <v>0</v>
      </c>
      <c r="DM72">
        <v>85.1</v>
      </c>
      <c r="DN72">
        <v>141440</v>
      </c>
      <c r="DO72">
        <v>233916</v>
      </c>
      <c r="DP72">
        <v>2290752</v>
      </c>
      <c r="DQ72">
        <v>62996</v>
      </c>
      <c r="DR72">
        <v>54712</v>
      </c>
      <c r="DS72">
        <v>144045</v>
      </c>
      <c r="DT72">
        <v>769</v>
      </c>
      <c r="DU72">
        <v>109512</v>
      </c>
      <c r="DV72">
        <v>20211</v>
      </c>
      <c r="DW72">
        <v>0</v>
      </c>
      <c r="DX72">
        <v>47243</v>
      </c>
      <c r="DY72">
        <v>27789</v>
      </c>
      <c r="DZ72">
        <v>140174</v>
      </c>
      <c r="EA72">
        <v>83815</v>
      </c>
      <c r="EB72">
        <v>102441</v>
      </c>
      <c r="EC72">
        <v>97313</v>
      </c>
      <c r="ED72">
        <v>29379</v>
      </c>
      <c r="EE72">
        <v>10045</v>
      </c>
      <c r="EF72">
        <v>58357</v>
      </c>
      <c r="EG72">
        <v>23470</v>
      </c>
      <c r="EH72">
        <v>903126</v>
      </c>
      <c r="EI72" s="84">
        <v>42370</v>
      </c>
      <c r="EJ72" s="84">
        <v>42735</v>
      </c>
      <c r="EK72">
        <v>1146533</v>
      </c>
      <c r="EL72" t="b">
        <v>1</v>
      </c>
      <c r="EM72" t="b">
        <v>1</v>
      </c>
      <c r="EN72">
        <v>1.0794999999999999</v>
      </c>
      <c r="EO72" t="s">
        <v>3755</v>
      </c>
      <c r="EP72" t="s">
        <v>3756</v>
      </c>
      <c r="EQ72" t="s">
        <v>3763</v>
      </c>
      <c r="ER72" t="s">
        <v>3764</v>
      </c>
      <c r="ES72">
        <v>0.99390000000000001</v>
      </c>
      <c r="ET72">
        <v>1.0270999999999999</v>
      </c>
      <c r="EU72">
        <v>0.99870000000000003</v>
      </c>
      <c r="EV72">
        <v>0.94789999999999996</v>
      </c>
      <c r="EW72">
        <v>1.002</v>
      </c>
      <c r="EX72">
        <v>0</v>
      </c>
      <c r="EY72">
        <v>50587</v>
      </c>
      <c r="EZ72" t="s">
        <v>4203</v>
      </c>
      <c r="FA72">
        <v>0.99390000000000001</v>
      </c>
      <c r="FB72" t="b">
        <v>0</v>
      </c>
      <c r="FC72" t="b">
        <v>0</v>
      </c>
      <c r="FD72">
        <v>0</v>
      </c>
      <c r="FE72">
        <v>0</v>
      </c>
      <c r="FF72">
        <v>0.871</v>
      </c>
      <c r="FG72">
        <v>0.94389999999999996</v>
      </c>
      <c r="FH72">
        <v>375356</v>
      </c>
      <c r="FI72">
        <v>2290752</v>
      </c>
      <c r="FJ72">
        <v>8344</v>
      </c>
      <c r="FK72">
        <v>13473</v>
      </c>
      <c r="FL72">
        <v>14274</v>
      </c>
      <c r="FM72" t="b">
        <v>0</v>
      </c>
      <c r="FN72">
        <v>0.61929999999999996</v>
      </c>
      <c r="FO72" s="84">
        <v>42370</v>
      </c>
      <c r="FP72" s="84">
        <v>42735</v>
      </c>
      <c r="FQ72" t="s">
        <v>1065</v>
      </c>
      <c r="FR72" t="b">
        <v>0</v>
      </c>
      <c r="FS72" t="b">
        <v>0</v>
      </c>
      <c r="FT72">
        <v>3.7776999999999998</v>
      </c>
      <c r="FU72" s="84">
        <v>42551</v>
      </c>
      <c r="FV72" t="s">
        <v>2872</v>
      </c>
      <c r="FW72">
        <v>0</v>
      </c>
      <c r="FX72">
        <v>2085</v>
      </c>
      <c r="FY72">
        <v>11170</v>
      </c>
      <c r="FZ72">
        <v>2772</v>
      </c>
      <c r="GA72">
        <v>32814</v>
      </c>
      <c r="GB72">
        <v>873</v>
      </c>
      <c r="GC72">
        <v>873</v>
      </c>
      <c r="GD72" t="s">
        <v>2873</v>
      </c>
      <c r="GE72">
        <v>0.129</v>
      </c>
      <c r="GF72" t="s">
        <v>2872</v>
      </c>
      <c r="GG72">
        <v>0</v>
      </c>
      <c r="GH72">
        <v>0</v>
      </c>
      <c r="GI72">
        <v>0</v>
      </c>
      <c r="GJ72">
        <v>0</v>
      </c>
      <c r="GK72" t="s">
        <v>4203</v>
      </c>
      <c r="GL72" t="s">
        <v>4203</v>
      </c>
      <c r="GM72" t="s">
        <v>2874</v>
      </c>
      <c r="GN72" t="s">
        <v>488</v>
      </c>
      <c r="GO72" t="s">
        <v>2553</v>
      </c>
      <c r="GP72" t="s">
        <v>2864</v>
      </c>
      <c r="GQ72" t="s">
        <v>2864</v>
      </c>
      <c r="GR72" t="s">
        <v>1159</v>
      </c>
      <c r="GS72" t="s">
        <v>4104</v>
      </c>
      <c r="GT72" t="s">
        <v>2946</v>
      </c>
      <c r="GU72" t="s">
        <v>1160</v>
      </c>
      <c r="GV72" t="s">
        <v>2864</v>
      </c>
      <c r="GW72" t="s">
        <v>1161</v>
      </c>
      <c r="GX72" t="s">
        <v>893</v>
      </c>
      <c r="GY72" t="s">
        <v>1162</v>
      </c>
      <c r="GZ72" t="s">
        <v>4292</v>
      </c>
      <c r="HA72">
        <v>95.03</v>
      </c>
      <c r="HB72">
        <v>75</v>
      </c>
    </row>
    <row r="73" spans="1:210" x14ac:dyDescent="0.25">
      <c r="A73" t="e">
        <f>VLOOKUP(B73,'Free Standing without QAAF'!#REF!,1,FALSE)</f>
        <v>#REF!</v>
      </c>
      <c r="B73" t="s">
        <v>492</v>
      </c>
      <c r="C73" t="s">
        <v>1163</v>
      </c>
      <c r="D73" t="s">
        <v>2554</v>
      </c>
      <c r="E73" t="s">
        <v>1164</v>
      </c>
      <c r="F73" t="s">
        <v>1165</v>
      </c>
      <c r="G73" t="s">
        <v>893</v>
      </c>
      <c r="H73" t="s">
        <v>1166</v>
      </c>
      <c r="I73" t="s">
        <v>1167</v>
      </c>
      <c r="J73" s="88">
        <v>123.83</v>
      </c>
      <c r="K73" s="88">
        <v>547.51</v>
      </c>
      <c r="L73" s="88">
        <v>10</v>
      </c>
      <c r="M73" s="88">
        <v>1.36</v>
      </c>
      <c r="N73" s="88">
        <v>135.19</v>
      </c>
      <c r="O73" s="88">
        <v>558.87</v>
      </c>
      <c r="Q73" s="84">
        <v>43282</v>
      </c>
      <c r="R73">
        <v>116</v>
      </c>
      <c r="S73" t="b">
        <v>1</v>
      </c>
      <c r="T73">
        <v>0.98040000000000005</v>
      </c>
      <c r="U73" t="s">
        <v>2861</v>
      </c>
      <c r="V73" s="85">
        <v>43291.549791666599</v>
      </c>
      <c r="W73" t="s">
        <v>3751</v>
      </c>
      <c r="X73">
        <v>0.85</v>
      </c>
      <c r="Y73">
        <v>0</v>
      </c>
      <c r="Z73">
        <v>1.2</v>
      </c>
      <c r="AA73">
        <v>1.1000000000000001</v>
      </c>
      <c r="AB73">
        <v>-0.13125000000000001</v>
      </c>
      <c r="AC73">
        <v>76.88</v>
      </c>
      <c r="AD73">
        <v>0.95</v>
      </c>
      <c r="AE73">
        <v>0</v>
      </c>
      <c r="AF73">
        <v>0.1</v>
      </c>
      <c r="AG73">
        <v>87.8</v>
      </c>
      <c r="AH73">
        <v>0.96</v>
      </c>
      <c r="AI73">
        <v>0</v>
      </c>
      <c r="AJ73">
        <v>0.08</v>
      </c>
      <c r="AK73">
        <v>140.83000000000001</v>
      </c>
      <c r="AL73">
        <v>368.24</v>
      </c>
      <c r="AM73" s="84">
        <v>43282</v>
      </c>
      <c r="AN73">
        <v>662721735</v>
      </c>
      <c r="AO73">
        <v>0.78380000000000005</v>
      </c>
      <c r="AP73" s="84">
        <v>43190</v>
      </c>
      <c r="AQ73" t="b">
        <v>0</v>
      </c>
      <c r="AR73">
        <v>163.19</v>
      </c>
      <c r="AS73">
        <v>0.5</v>
      </c>
      <c r="AT73">
        <v>0.75</v>
      </c>
      <c r="AU73">
        <v>3.8397000000000001</v>
      </c>
      <c r="AV73">
        <v>4.4131</v>
      </c>
      <c r="AW73">
        <v>0.5</v>
      </c>
      <c r="AX73">
        <v>0</v>
      </c>
      <c r="AY73">
        <v>0.6</v>
      </c>
      <c r="AZ73">
        <v>0.5</v>
      </c>
      <c r="BA73">
        <v>0.71509999999999996</v>
      </c>
      <c r="BB73">
        <v>0.95</v>
      </c>
      <c r="BC73">
        <v>0.5</v>
      </c>
      <c r="BD73">
        <v>0.12570000000000001</v>
      </c>
      <c r="BE73">
        <v>0.5</v>
      </c>
      <c r="BF73">
        <v>0.47939999999999999</v>
      </c>
      <c r="BG73">
        <v>1.0794999999999999</v>
      </c>
      <c r="BH73">
        <v>8</v>
      </c>
      <c r="BI73" s="84">
        <v>43282</v>
      </c>
      <c r="BJ73">
        <v>1</v>
      </c>
      <c r="BK73" t="b">
        <v>0</v>
      </c>
      <c r="BL73" s="84">
        <v>43054</v>
      </c>
      <c r="BM73" s="84">
        <v>43054</v>
      </c>
      <c r="BN73" t="b">
        <v>1</v>
      </c>
      <c r="BO73" s="84">
        <v>43291</v>
      </c>
      <c r="BP73" t="b">
        <v>1</v>
      </c>
      <c r="BQ73" s="84">
        <v>43282</v>
      </c>
      <c r="BR73">
        <v>116</v>
      </c>
      <c r="BS73">
        <v>132</v>
      </c>
      <c r="BT73">
        <v>107138</v>
      </c>
      <c r="BU73" s="85">
        <v>43291.549791666599</v>
      </c>
      <c r="BV73" t="s">
        <v>4207</v>
      </c>
      <c r="BW73">
        <v>123.83</v>
      </c>
      <c r="BX73" t="s">
        <v>2861</v>
      </c>
      <c r="BY73">
        <v>0.84289999999999998</v>
      </c>
      <c r="BZ73">
        <v>66</v>
      </c>
      <c r="CA73">
        <v>1.02674</v>
      </c>
      <c r="CB73" t="s">
        <v>2864</v>
      </c>
      <c r="CC73" t="s">
        <v>3751</v>
      </c>
      <c r="CD73" t="b">
        <v>1</v>
      </c>
      <c r="CE73">
        <v>0</v>
      </c>
      <c r="CF73">
        <v>131</v>
      </c>
      <c r="CG73">
        <v>1</v>
      </c>
      <c r="CH73">
        <v>71</v>
      </c>
      <c r="CI73">
        <v>25986</v>
      </c>
      <c r="CJ73">
        <v>24857</v>
      </c>
      <c r="CK73">
        <v>14756</v>
      </c>
      <c r="CL73">
        <v>0.95660000000000001</v>
      </c>
      <c r="CM73" t="s">
        <v>2883</v>
      </c>
      <c r="CN73">
        <v>0</v>
      </c>
      <c r="CO73">
        <v>547.51</v>
      </c>
      <c r="CP73" t="s">
        <v>2866</v>
      </c>
      <c r="CQ73" t="s">
        <v>2880</v>
      </c>
      <c r="CR73">
        <v>52.55</v>
      </c>
      <c r="CS73">
        <v>71.28</v>
      </c>
      <c r="CT73">
        <v>4</v>
      </c>
      <c r="CU73">
        <v>0</v>
      </c>
      <c r="CV73">
        <v>1603625</v>
      </c>
      <c r="CW73">
        <v>57.77</v>
      </c>
      <c r="CX73">
        <v>62.35</v>
      </c>
      <c r="CY73">
        <v>52.55</v>
      </c>
      <c r="CZ73">
        <v>61.56</v>
      </c>
      <c r="DA73">
        <v>0</v>
      </c>
      <c r="DB73">
        <v>0</v>
      </c>
      <c r="DC73">
        <v>52.55</v>
      </c>
      <c r="DD73">
        <v>77.760000000000005</v>
      </c>
      <c r="DE73">
        <v>1162105</v>
      </c>
      <c r="DF73">
        <v>816264</v>
      </c>
      <c r="DG73">
        <v>24857</v>
      </c>
      <c r="DH73">
        <v>41.87</v>
      </c>
      <c r="DI73">
        <v>29.41</v>
      </c>
      <c r="DJ73">
        <v>71.28</v>
      </c>
      <c r="DK73">
        <v>0</v>
      </c>
      <c r="DL73">
        <v>0</v>
      </c>
      <c r="DM73">
        <v>71.28</v>
      </c>
      <c r="DN73">
        <v>129754</v>
      </c>
      <c r="DO73">
        <v>393033</v>
      </c>
      <c r="DP73">
        <v>3581994</v>
      </c>
      <c r="DQ73">
        <v>90795</v>
      </c>
      <c r="DR73">
        <v>148774</v>
      </c>
      <c r="DS73">
        <v>192598</v>
      </c>
      <c r="DT73">
        <v>570</v>
      </c>
      <c r="DU73">
        <v>117694</v>
      </c>
      <c r="DV73">
        <v>14338</v>
      </c>
      <c r="DW73">
        <v>0</v>
      </c>
      <c r="DX73">
        <v>55002</v>
      </c>
      <c r="DY73">
        <v>19547</v>
      </c>
      <c r="DZ73">
        <v>265718</v>
      </c>
      <c r="EA73">
        <v>95099</v>
      </c>
      <c r="EB73">
        <v>220196</v>
      </c>
      <c r="EC73">
        <v>135881</v>
      </c>
      <c r="ED73">
        <v>45313</v>
      </c>
      <c r="EE73">
        <v>20998</v>
      </c>
      <c r="EF73">
        <v>128158</v>
      </c>
      <c r="EG73">
        <v>0</v>
      </c>
      <c r="EH73">
        <v>1508526</v>
      </c>
      <c r="EI73" s="84">
        <v>42370</v>
      </c>
      <c r="EJ73" s="84">
        <v>42735</v>
      </c>
      <c r="EK73">
        <v>1771610</v>
      </c>
      <c r="EL73" t="b">
        <v>1</v>
      </c>
      <c r="EM73" t="b">
        <v>1</v>
      </c>
      <c r="EN73">
        <v>1</v>
      </c>
      <c r="EO73" t="s">
        <v>3755</v>
      </c>
      <c r="EP73" t="s">
        <v>3756</v>
      </c>
      <c r="EQ73" t="s">
        <v>3763</v>
      </c>
      <c r="ER73" t="s">
        <v>3764</v>
      </c>
      <c r="ES73">
        <v>0.92649999999999999</v>
      </c>
      <c r="ET73">
        <v>0.94889999999999997</v>
      </c>
      <c r="EU73">
        <v>0.88649999999999995</v>
      </c>
      <c r="EV73">
        <v>0.91830000000000001</v>
      </c>
      <c r="EW73">
        <v>0.95220000000000005</v>
      </c>
      <c r="EX73">
        <v>0</v>
      </c>
      <c r="EY73">
        <v>77744</v>
      </c>
      <c r="EZ73" t="s">
        <v>4207</v>
      </c>
      <c r="FA73">
        <v>0.92649999999999999</v>
      </c>
      <c r="FB73" t="b">
        <v>0</v>
      </c>
      <c r="FC73" t="b">
        <v>0</v>
      </c>
      <c r="FD73">
        <v>0</v>
      </c>
      <c r="FE73">
        <v>0</v>
      </c>
      <c r="FF73">
        <v>0.8</v>
      </c>
      <c r="FG73">
        <v>0.95660000000000001</v>
      </c>
      <c r="FH73">
        <v>522787</v>
      </c>
      <c r="FI73">
        <v>3581994</v>
      </c>
      <c r="FJ73">
        <v>14756</v>
      </c>
      <c r="FK73">
        <v>24857</v>
      </c>
      <c r="FL73">
        <v>25986</v>
      </c>
      <c r="FM73" t="b">
        <v>0</v>
      </c>
      <c r="FN73">
        <v>0.59360000000000002</v>
      </c>
      <c r="FO73" s="84">
        <v>42370</v>
      </c>
      <c r="FP73" s="84">
        <v>42735</v>
      </c>
      <c r="FQ73" t="s">
        <v>1167</v>
      </c>
      <c r="FR73" t="b">
        <v>0</v>
      </c>
      <c r="FS73" t="b">
        <v>0</v>
      </c>
      <c r="FT73">
        <v>3.3757999999999999</v>
      </c>
      <c r="FU73" s="84">
        <v>42551</v>
      </c>
      <c r="FV73" t="s">
        <v>2872</v>
      </c>
      <c r="FW73">
        <v>0</v>
      </c>
      <c r="FX73">
        <v>3897</v>
      </c>
      <c r="FY73">
        <v>11150</v>
      </c>
      <c r="FZ73">
        <v>19775</v>
      </c>
      <c r="GA73">
        <v>40750</v>
      </c>
      <c r="GB73">
        <v>2172</v>
      </c>
      <c r="GC73">
        <v>0</v>
      </c>
      <c r="GD73" t="s">
        <v>2873</v>
      </c>
      <c r="GE73">
        <v>0.2</v>
      </c>
      <c r="GF73" t="s">
        <v>2872</v>
      </c>
      <c r="GG73">
        <v>0</v>
      </c>
      <c r="GH73">
        <v>0</v>
      </c>
      <c r="GI73">
        <v>0</v>
      </c>
      <c r="GJ73">
        <v>0</v>
      </c>
      <c r="GK73" t="s">
        <v>4207</v>
      </c>
      <c r="GL73" t="s">
        <v>4207</v>
      </c>
      <c r="GM73" t="s">
        <v>2874</v>
      </c>
      <c r="GN73" t="s">
        <v>492</v>
      </c>
      <c r="GO73" t="s">
        <v>2554</v>
      </c>
      <c r="GP73" t="s">
        <v>2864</v>
      </c>
      <c r="GQ73" t="s">
        <v>2864</v>
      </c>
      <c r="GR73" t="s">
        <v>1163</v>
      </c>
      <c r="GS73" t="s">
        <v>4104</v>
      </c>
      <c r="GT73" t="s">
        <v>2946</v>
      </c>
      <c r="GU73" t="s">
        <v>1164</v>
      </c>
      <c r="GV73" t="s">
        <v>2864</v>
      </c>
      <c r="GW73" t="s">
        <v>1165</v>
      </c>
      <c r="GX73" t="s">
        <v>893</v>
      </c>
      <c r="GY73" t="s">
        <v>1166</v>
      </c>
      <c r="GZ73" t="s">
        <v>4292</v>
      </c>
      <c r="HA73">
        <v>79.59</v>
      </c>
      <c r="HB73">
        <v>64.510000000000005</v>
      </c>
    </row>
    <row r="74" spans="1:210" x14ac:dyDescent="0.25">
      <c r="A74" t="e">
        <f>VLOOKUP(B74,'Free Standing without QAAF'!#REF!,1,FALSE)</f>
        <v>#REF!</v>
      </c>
      <c r="B74" t="s">
        <v>452</v>
      </c>
      <c r="C74" t="s">
        <v>1168</v>
      </c>
      <c r="D74" t="s">
        <v>31</v>
      </c>
      <c r="E74" t="s">
        <v>1169</v>
      </c>
      <c r="F74" t="s">
        <v>1170</v>
      </c>
      <c r="G74" t="s">
        <v>893</v>
      </c>
      <c r="H74" t="s">
        <v>1171</v>
      </c>
      <c r="I74" t="s">
        <v>1070</v>
      </c>
      <c r="J74" s="88">
        <v>180.99</v>
      </c>
      <c r="K74" s="88">
        <v>548.30999999999995</v>
      </c>
      <c r="L74" s="88">
        <v>10</v>
      </c>
      <c r="M74" s="88">
        <v>1.36</v>
      </c>
      <c r="N74" s="88">
        <v>192.35</v>
      </c>
      <c r="O74" s="88">
        <v>559.66999999999996</v>
      </c>
      <c r="Q74" s="84">
        <v>43282</v>
      </c>
      <c r="R74">
        <v>116</v>
      </c>
      <c r="S74" t="b">
        <v>1</v>
      </c>
      <c r="T74">
        <v>0.98040000000000005</v>
      </c>
      <c r="U74" t="s">
        <v>2861</v>
      </c>
      <c r="V74" s="85">
        <v>43291.549791666599</v>
      </c>
      <c r="W74" t="s">
        <v>3751</v>
      </c>
      <c r="X74">
        <v>0.85</v>
      </c>
      <c r="Y74">
        <v>0</v>
      </c>
      <c r="Z74">
        <v>1.2</v>
      </c>
      <c r="AA74">
        <v>1.1000000000000001</v>
      </c>
      <c r="AB74">
        <v>-0.13125000000000001</v>
      </c>
      <c r="AC74">
        <v>76.88</v>
      </c>
      <c r="AD74">
        <v>0.95</v>
      </c>
      <c r="AE74">
        <v>0</v>
      </c>
      <c r="AF74">
        <v>0.1</v>
      </c>
      <c r="AG74">
        <v>87.8</v>
      </c>
      <c r="AH74">
        <v>0.96</v>
      </c>
      <c r="AI74">
        <v>0</v>
      </c>
      <c r="AJ74">
        <v>0.08</v>
      </c>
      <c r="AK74">
        <v>140.83000000000001</v>
      </c>
      <c r="AL74">
        <v>368.24</v>
      </c>
      <c r="AM74" s="84">
        <v>43282</v>
      </c>
      <c r="AN74">
        <v>662721735</v>
      </c>
      <c r="AO74">
        <v>0.78380000000000005</v>
      </c>
      <c r="AP74" s="84">
        <v>43190</v>
      </c>
      <c r="AQ74" t="b">
        <v>0</v>
      </c>
      <c r="AR74">
        <v>163.19</v>
      </c>
      <c r="AS74">
        <v>0.5</v>
      </c>
      <c r="AT74">
        <v>0.75</v>
      </c>
      <c r="AU74">
        <v>3.8397000000000001</v>
      </c>
      <c r="AV74">
        <v>4.4131</v>
      </c>
      <c r="AW74">
        <v>0.5</v>
      </c>
      <c r="AX74">
        <v>0</v>
      </c>
      <c r="AY74">
        <v>0.6</v>
      </c>
      <c r="AZ74">
        <v>0.5</v>
      </c>
      <c r="BA74">
        <v>0.71509999999999996</v>
      </c>
      <c r="BB74">
        <v>0.95</v>
      </c>
      <c r="BC74">
        <v>0.5</v>
      </c>
      <c r="BD74">
        <v>0.12570000000000001</v>
      </c>
      <c r="BE74">
        <v>0.5</v>
      </c>
      <c r="BF74">
        <v>0.47939999999999999</v>
      </c>
      <c r="BG74">
        <v>1.0794999999999999</v>
      </c>
      <c r="BH74">
        <v>8</v>
      </c>
      <c r="BI74" s="84">
        <v>43282</v>
      </c>
      <c r="BJ74">
        <v>1</v>
      </c>
      <c r="BK74" t="b">
        <v>0</v>
      </c>
      <c r="BL74" s="84">
        <v>43054</v>
      </c>
      <c r="BM74" s="84">
        <v>43054</v>
      </c>
      <c r="BN74" t="b">
        <v>1</v>
      </c>
      <c r="BO74" s="84">
        <v>43291</v>
      </c>
      <c r="BP74" t="b">
        <v>1</v>
      </c>
      <c r="BQ74" s="84">
        <v>43282</v>
      </c>
      <c r="BR74">
        <v>116</v>
      </c>
      <c r="BS74">
        <v>136</v>
      </c>
      <c r="BT74">
        <v>107139</v>
      </c>
      <c r="BU74" s="85">
        <v>43291.549791666599</v>
      </c>
      <c r="BV74" t="s">
        <v>4168</v>
      </c>
      <c r="BW74">
        <v>180.99</v>
      </c>
      <c r="BX74" t="s">
        <v>2861</v>
      </c>
      <c r="BY74">
        <v>0.84760000000000002</v>
      </c>
      <c r="BZ74">
        <v>68</v>
      </c>
      <c r="CA74">
        <v>1.0406500000000001</v>
      </c>
      <c r="CB74" t="s">
        <v>2864</v>
      </c>
      <c r="CC74" t="s">
        <v>3751</v>
      </c>
      <c r="CD74" t="b">
        <v>1</v>
      </c>
      <c r="CE74">
        <v>0</v>
      </c>
      <c r="CF74">
        <v>135</v>
      </c>
      <c r="CG74">
        <v>1</v>
      </c>
      <c r="CH74">
        <v>114</v>
      </c>
      <c r="CI74">
        <v>41724</v>
      </c>
      <c r="CJ74">
        <v>37925</v>
      </c>
      <c r="CK74">
        <v>34398</v>
      </c>
      <c r="CL74">
        <v>0.90890000000000004</v>
      </c>
      <c r="CM74" t="s">
        <v>2883</v>
      </c>
      <c r="CN74">
        <v>0</v>
      </c>
      <c r="CO74">
        <v>548.30999999999995</v>
      </c>
      <c r="CP74" t="s">
        <v>2866</v>
      </c>
      <c r="CQ74" t="s">
        <v>2867</v>
      </c>
      <c r="CR74">
        <v>84.41</v>
      </c>
      <c r="CS74">
        <v>96.58</v>
      </c>
      <c r="CT74">
        <v>6</v>
      </c>
      <c r="CU74">
        <v>0</v>
      </c>
      <c r="CV74">
        <v>3798833</v>
      </c>
      <c r="CW74">
        <v>91.09</v>
      </c>
      <c r="CX74">
        <v>104.83</v>
      </c>
      <c r="CY74">
        <v>88.85</v>
      </c>
      <c r="CZ74">
        <v>66.83</v>
      </c>
      <c r="DA74">
        <v>0</v>
      </c>
      <c r="DB74">
        <v>0</v>
      </c>
      <c r="DC74">
        <v>88.85</v>
      </c>
      <c r="DD74">
        <v>84.41</v>
      </c>
      <c r="DE74">
        <v>1972249</v>
      </c>
      <c r="DF74">
        <v>2218500</v>
      </c>
      <c r="DG74">
        <v>37925</v>
      </c>
      <c r="DH74">
        <v>47.29</v>
      </c>
      <c r="DI74">
        <v>53.2</v>
      </c>
      <c r="DJ74">
        <v>100.49</v>
      </c>
      <c r="DK74">
        <v>0</v>
      </c>
      <c r="DL74">
        <v>0</v>
      </c>
      <c r="DM74">
        <v>100.49</v>
      </c>
      <c r="DN74">
        <v>539537</v>
      </c>
      <c r="DO74">
        <v>228423</v>
      </c>
      <c r="DP74">
        <v>7989583</v>
      </c>
      <c r="DQ74">
        <v>239113</v>
      </c>
      <c r="DR74">
        <v>391520</v>
      </c>
      <c r="DS74">
        <v>412005</v>
      </c>
      <c r="DT74">
        <v>682</v>
      </c>
      <c r="DU74">
        <v>125770</v>
      </c>
      <c r="DV74">
        <v>0</v>
      </c>
      <c r="DW74">
        <v>0</v>
      </c>
      <c r="DX74">
        <v>0</v>
      </c>
      <c r="DY74">
        <v>35199</v>
      </c>
      <c r="DZ74">
        <v>746402</v>
      </c>
      <c r="EA74">
        <v>39694</v>
      </c>
      <c r="EB74">
        <v>606438</v>
      </c>
      <c r="EC74">
        <v>329080</v>
      </c>
      <c r="ED74">
        <v>142586</v>
      </c>
      <c r="EE74">
        <v>7658</v>
      </c>
      <c r="EF74">
        <v>386336</v>
      </c>
      <c r="EG74">
        <v>458383</v>
      </c>
      <c r="EH74">
        <v>3300756</v>
      </c>
      <c r="EI74" s="84">
        <v>42186</v>
      </c>
      <c r="EJ74" s="84">
        <v>42551</v>
      </c>
      <c r="EK74">
        <v>3811067</v>
      </c>
      <c r="EL74" t="b">
        <v>1</v>
      </c>
      <c r="EM74" t="b">
        <v>1</v>
      </c>
      <c r="EN74">
        <v>1.0794999999999999</v>
      </c>
      <c r="EO74" t="s">
        <v>3753</v>
      </c>
      <c r="EP74" t="s">
        <v>3754</v>
      </c>
      <c r="EQ74" t="s">
        <v>3755</v>
      </c>
      <c r="ER74" t="s">
        <v>3756</v>
      </c>
      <c r="ES74">
        <v>0.86890000000000001</v>
      </c>
      <c r="ET74">
        <v>0.86699999999999999</v>
      </c>
      <c r="EU74">
        <v>0.88400000000000001</v>
      </c>
      <c r="EV74">
        <v>0.85570000000000002</v>
      </c>
      <c r="EW74">
        <v>0.86880000000000002</v>
      </c>
      <c r="EX74">
        <v>0</v>
      </c>
      <c r="EY74">
        <v>146889</v>
      </c>
      <c r="EZ74" t="s">
        <v>4168</v>
      </c>
      <c r="FA74">
        <v>0.86890000000000001</v>
      </c>
      <c r="FB74" t="b">
        <v>0</v>
      </c>
      <c r="FC74" t="b">
        <v>0</v>
      </c>
      <c r="FD74">
        <v>0</v>
      </c>
      <c r="FE74">
        <v>0</v>
      </c>
      <c r="FF74">
        <v>1</v>
      </c>
      <c r="FG74">
        <v>0.90890000000000004</v>
      </c>
      <c r="FH74">
        <v>767960</v>
      </c>
      <c r="FI74">
        <v>7989583</v>
      </c>
      <c r="FJ74">
        <v>34398</v>
      </c>
      <c r="FK74">
        <v>37925</v>
      </c>
      <c r="FL74">
        <v>41724</v>
      </c>
      <c r="FM74" t="b">
        <v>0</v>
      </c>
      <c r="FN74">
        <v>0.90700000000000003</v>
      </c>
      <c r="FO74" s="84">
        <v>42186</v>
      </c>
      <c r="FP74" s="84">
        <v>42551</v>
      </c>
      <c r="FQ74" t="s">
        <v>1070</v>
      </c>
      <c r="FR74" t="b">
        <v>0</v>
      </c>
      <c r="FS74" t="b">
        <v>0</v>
      </c>
      <c r="FT74">
        <v>4.4574999999999996</v>
      </c>
      <c r="FU74" s="84">
        <v>42369</v>
      </c>
      <c r="FV74" t="s">
        <v>2872</v>
      </c>
      <c r="FW74">
        <v>0</v>
      </c>
      <c r="FX74">
        <v>4152</v>
      </c>
      <c r="FY74">
        <v>10483</v>
      </c>
      <c r="FZ74">
        <v>33228</v>
      </c>
      <c r="GA74">
        <v>93811</v>
      </c>
      <c r="GB74">
        <v>0</v>
      </c>
      <c r="GC74">
        <v>5215</v>
      </c>
      <c r="GD74" t="s">
        <v>2980</v>
      </c>
      <c r="GE74">
        <v>0</v>
      </c>
      <c r="GF74" t="s">
        <v>2872</v>
      </c>
      <c r="GG74">
        <v>0</v>
      </c>
      <c r="GH74">
        <v>0</v>
      </c>
      <c r="GI74">
        <v>0</v>
      </c>
      <c r="GJ74">
        <v>0</v>
      </c>
      <c r="GK74" t="s">
        <v>4168</v>
      </c>
      <c r="GL74" t="s">
        <v>4168</v>
      </c>
      <c r="GM74" t="s">
        <v>2874</v>
      </c>
      <c r="GN74" t="s">
        <v>452</v>
      </c>
      <c r="GO74" t="s">
        <v>31</v>
      </c>
      <c r="GP74" t="s">
        <v>2864</v>
      </c>
      <c r="GQ74" t="s">
        <v>2864</v>
      </c>
      <c r="GR74" t="s">
        <v>1168</v>
      </c>
      <c r="GS74" t="s">
        <v>3042</v>
      </c>
      <c r="GT74" t="s">
        <v>2931</v>
      </c>
      <c r="GU74" t="s">
        <v>1169</v>
      </c>
      <c r="GV74" t="s">
        <v>2864</v>
      </c>
      <c r="GW74" t="s">
        <v>1170</v>
      </c>
      <c r="GX74" t="s">
        <v>893</v>
      </c>
      <c r="GY74" t="s">
        <v>1171</v>
      </c>
      <c r="GZ74" t="s">
        <v>4290</v>
      </c>
      <c r="HA74">
        <v>110.5</v>
      </c>
      <c r="HB74">
        <v>100.17</v>
      </c>
    </row>
    <row r="75" spans="1:210" x14ac:dyDescent="0.25">
      <c r="A75" t="e">
        <f>VLOOKUP(B75,'Free Standing without QAAF'!#REF!,1,FALSE)</f>
        <v>#REF!</v>
      </c>
      <c r="B75" t="s">
        <v>253</v>
      </c>
      <c r="C75" t="s">
        <v>1172</v>
      </c>
      <c r="D75" t="s">
        <v>32</v>
      </c>
      <c r="E75" t="s">
        <v>1173</v>
      </c>
      <c r="F75" t="s">
        <v>1174</v>
      </c>
      <c r="G75" t="s">
        <v>893</v>
      </c>
      <c r="H75" t="s">
        <v>1175</v>
      </c>
      <c r="I75" t="s">
        <v>1176</v>
      </c>
      <c r="J75" s="88">
        <v>124.36</v>
      </c>
      <c r="K75" s="88">
        <v>548.29</v>
      </c>
      <c r="L75" s="88">
        <v>10</v>
      </c>
      <c r="M75" s="88">
        <v>1.36</v>
      </c>
      <c r="N75" s="88">
        <v>135.72</v>
      </c>
      <c r="O75" s="88">
        <v>559.65</v>
      </c>
      <c r="Q75" s="84">
        <v>43282</v>
      </c>
      <c r="R75">
        <v>116</v>
      </c>
      <c r="S75" t="b">
        <v>1</v>
      </c>
      <c r="T75">
        <v>0.98040000000000005</v>
      </c>
      <c r="U75" t="s">
        <v>2861</v>
      </c>
      <c r="V75" s="85">
        <v>43291.549791666599</v>
      </c>
      <c r="W75" t="s">
        <v>3751</v>
      </c>
      <c r="X75">
        <v>0.85</v>
      </c>
      <c r="Y75">
        <v>0</v>
      </c>
      <c r="Z75">
        <v>1.2</v>
      </c>
      <c r="AA75">
        <v>1.1000000000000001</v>
      </c>
      <c r="AB75">
        <v>-0.13125000000000001</v>
      </c>
      <c r="AC75">
        <v>76.88</v>
      </c>
      <c r="AD75">
        <v>0.95</v>
      </c>
      <c r="AE75">
        <v>0</v>
      </c>
      <c r="AF75">
        <v>0.1</v>
      </c>
      <c r="AG75">
        <v>87.8</v>
      </c>
      <c r="AH75">
        <v>0.96</v>
      </c>
      <c r="AI75">
        <v>0</v>
      </c>
      <c r="AJ75">
        <v>0.08</v>
      </c>
      <c r="AK75">
        <v>140.83000000000001</v>
      </c>
      <c r="AL75">
        <v>368.24</v>
      </c>
      <c r="AM75" s="84">
        <v>43282</v>
      </c>
      <c r="AN75">
        <v>662721735</v>
      </c>
      <c r="AO75">
        <v>0.78380000000000005</v>
      </c>
      <c r="AP75" s="84">
        <v>43190</v>
      </c>
      <c r="AQ75" t="b">
        <v>0</v>
      </c>
      <c r="AR75">
        <v>163.19</v>
      </c>
      <c r="AS75">
        <v>0.5</v>
      </c>
      <c r="AT75">
        <v>0.75</v>
      </c>
      <c r="AU75">
        <v>3.8397000000000001</v>
      </c>
      <c r="AV75">
        <v>4.4131</v>
      </c>
      <c r="AW75">
        <v>0.5</v>
      </c>
      <c r="AX75">
        <v>0</v>
      </c>
      <c r="AY75">
        <v>0.6</v>
      </c>
      <c r="AZ75">
        <v>0.5</v>
      </c>
      <c r="BA75">
        <v>0.71509999999999996</v>
      </c>
      <c r="BB75">
        <v>0.95</v>
      </c>
      <c r="BC75">
        <v>0.5</v>
      </c>
      <c r="BD75">
        <v>0.12570000000000001</v>
      </c>
      <c r="BE75">
        <v>0.5</v>
      </c>
      <c r="BF75">
        <v>0.47939999999999999</v>
      </c>
      <c r="BG75">
        <v>1.0794999999999999</v>
      </c>
      <c r="BH75">
        <v>8</v>
      </c>
      <c r="BI75" s="84">
        <v>43282</v>
      </c>
      <c r="BJ75">
        <v>1</v>
      </c>
      <c r="BK75" t="b">
        <v>0</v>
      </c>
      <c r="BL75" s="84">
        <v>43054</v>
      </c>
      <c r="BM75" s="84">
        <v>43054</v>
      </c>
      <c r="BN75" t="b">
        <v>1</v>
      </c>
      <c r="BO75" s="84">
        <v>43291</v>
      </c>
      <c r="BP75" t="b">
        <v>1</v>
      </c>
      <c r="BQ75" s="84">
        <v>43282</v>
      </c>
      <c r="BR75">
        <v>116</v>
      </c>
      <c r="BS75">
        <v>138</v>
      </c>
      <c r="BT75">
        <v>107140</v>
      </c>
      <c r="BU75" s="85">
        <v>43291.549791666599</v>
      </c>
      <c r="BV75" t="s">
        <v>3948</v>
      </c>
      <c r="BW75">
        <v>124.36</v>
      </c>
      <c r="BX75" t="s">
        <v>2861</v>
      </c>
      <c r="BY75">
        <v>0.84750000000000003</v>
      </c>
      <c r="BZ75">
        <v>69</v>
      </c>
      <c r="CA75">
        <v>1.0310299999999999</v>
      </c>
      <c r="CB75" t="s">
        <v>2864</v>
      </c>
      <c r="CC75" t="s">
        <v>3751</v>
      </c>
      <c r="CD75" t="b">
        <v>1</v>
      </c>
      <c r="CE75">
        <v>0</v>
      </c>
      <c r="CF75">
        <v>137</v>
      </c>
      <c r="CG75">
        <v>1</v>
      </c>
      <c r="CH75">
        <v>59</v>
      </c>
      <c r="CI75">
        <v>21594</v>
      </c>
      <c r="CJ75">
        <v>13832</v>
      </c>
      <c r="CK75">
        <v>5511</v>
      </c>
      <c r="CL75">
        <v>0.64049999999999996</v>
      </c>
      <c r="CM75" t="s">
        <v>2883</v>
      </c>
      <c r="CN75">
        <v>0</v>
      </c>
      <c r="CO75">
        <v>548.29</v>
      </c>
      <c r="CP75" t="s">
        <v>2866</v>
      </c>
      <c r="CQ75" t="s">
        <v>2880</v>
      </c>
      <c r="CR75">
        <v>64.95</v>
      </c>
      <c r="CS75">
        <v>59.41</v>
      </c>
      <c r="CT75">
        <v>5</v>
      </c>
      <c r="CU75">
        <v>0</v>
      </c>
      <c r="CV75">
        <v>1017511</v>
      </c>
      <c r="CW75">
        <v>66.19</v>
      </c>
      <c r="CX75">
        <v>76.64</v>
      </c>
      <c r="CY75">
        <v>64.95</v>
      </c>
      <c r="CZ75">
        <v>61.9</v>
      </c>
      <c r="DA75">
        <v>0</v>
      </c>
      <c r="DB75">
        <v>0</v>
      </c>
      <c r="DC75">
        <v>64.95</v>
      </c>
      <c r="DD75">
        <v>78.19</v>
      </c>
      <c r="DE75">
        <v>534154</v>
      </c>
      <c r="DF75">
        <v>510805</v>
      </c>
      <c r="DG75">
        <v>18355</v>
      </c>
      <c r="DH75">
        <v>26.18</v>
      </c>
      <c r="DI75">
        <v>33.229999999999997</v>
      </c>
      <c r="DJ75">
        <v>59.41</v>
      </c>
      <c r="DK75">
        <v>0</v>
      </c>
      <c r="DL75">
        <v>0</v>
      </c>
      <c r="DM75">
        <v>59.41</v>
      </c>
      <c r="DN75">
        <v>127615</v>
      </c>
      <c r="DO75">
        <v>81347</v>
      </c>
      <c r="DP75">
        <v>2062470</v>
      </c>
      <c r="DQ75">
        <v>6313</v>
      </c>
      <c r="DR75">
        <v>97788</v>
      </c>
      <c r="DS75">
        <v>84107</v>
      </c>
      <c r="DT75">
        <v>1624</v>
      </c>
      <c r="DU75">
        <v>64823</v>
      </c>
      <c r="DV75">
        <v>21764</v>
      </c>
      <c r="DW75">
        <v>0</v>
      </c>
      <c r="DX75">
        <v>0</v>
      </c>
      <c r="DY75">
        <v>48773</v>
      </c>
      <c r="DZ75">
        <v>148583</v>
      </c>
      <c r="EA75">
        <v>33115</v>
      </c>
      <c r="EB75">
        <v>173333</v>
      </c>
      <c r="EC75">
        <v>93016</v>
      </c>
      <c r="ED75">
        <v>31724</v>
      </c>
      <c r="EE75">
        <v>2576</v>
      </c>
      <c r="EF75">
        <v>61573</v>
      </c>
      <c r="EG75">
        <v>4774</v>
      </c>
      <c r="EH75">
        <v>979622</v>
      </c>
      <c r="EI75" s="84">
        <v>42309</v>
      </c>
      <c r="EJ75" s="84">
        <v>42674</v>
      </c>
      <c r="EK75">
        <v>940233</v>
      </c>
      <c r="EL75" t="b">
        <v>1</v>
      </c>
      <c r="EM75" t="b">
        <v>1</v>
      </c>
      <c r="EN75">
        <v>1</v>
      </c>
      <c r="EO75" t="s">
        <v>3754</v>
      </c>
      <c r="EP75" t="s">
        <v>3755</v>
      </c>
      <c r="EQ75" t="s">
        <v>3756</v>
      </c>
      <c r="ER75" t="s">
        <v>3763</v>
      </c>
      <c r="ES75">
        <v>0.86360000000000003</v>
      </c>
      <c r="ET75">
        <v>0.86329999999999996</v>
      </c>
      <c r="EU75">
        <v>0.89049999999999996</v>
      </c>
      <c r="EV75">
        <v>0.82489999999999997</v>
      </c>
      <c r="EW75">
        <v>0.87560000000000004</v>
      </c>
      <c r="EX75">
        <v>0</v>
      </c>
      <c r="EY75">
        <v>54071</v>
      </c>
      <c r="EZ75" t="s">
        <v>3948</v>
      </c>
      <c r="FA75">
        <v>0.86360000000000003</v>
      </c>
      <c r="FB75" t="b">
        <v>0</v>
      </c>
      <c r="FC75" t="b">
        <v>0</v>
      </c>
      <c r="FD75">
        <v>0</v>
      </c>
      <c r="FE75">
        <v>0</v>
      </c>
      <c r="FF75">
        <v>0.875</v>
      </c>
      <c r="FG75">
        <v>0.64049999999999996</v>
      </c>
      <c r="FH75">
        <v>208962</v>
      </c>
      <c r="FI75">
        <v>2062470</v>
      </c>
      <c r="FJ75">
        <v>5511</v>
      </c>
      <c r="FK75">
        <v>13832</v>
      </c>
      <c r="FL75">
        <v>21594</v>
      </c>
      <c r="FM75" t="b">
        <v>0</v>
      </c>
      <c r="FN75">
        <v>0.39839999999999998</v>
      </c>
      <c r="FO75" s="84">
        <v>42309</v>
      </c>
      <c r="FP75" s="84">
        <v>42674</v>
      </c>
      <c r="FQ75" t="s">
        <v>1176</v>
      </c>
      <c r="FR75" t="b">
        <v>0</v>
      </c>
      <c r="FS75" t="b">
        <v>0</v>
      </c>
      <c r="FT75">
        <v>4.5265000000000004</v>
      </c>
      <c r="FU75" s="84">
        <v>42490</v>
      </c>
      <c r="FV75" t="s">
        <v>2872</v>
      </c>
      <c r="FW75">
        <v>0</v>
      </c>
      <c r="FX75">
        <v>2430</v>
      </c>
      <c r="FY75">
        <v>9126</v>
      </c>
      <c r="FZ75">
        <v>4419</v>
      </c>
      <c r="GA75">
        <v>38016</v>
      </c>
      <c r="GB75">
        <v>0</v>
      </c>
      <c r="GC75">
        <v>80</v>
      </c>
      <c r="GD75" t="s">
        <v>2905</v>
      </c>
      <c r="GE75">
        <v>0.125</v>
      </c>
      <c r="GF75" t="s">
        <v>2872</v>
      </c>
      <c r="GG75">
        <v>0</v>
      </c>
      <c r="GH75">
        <v>0</v>
      </c>
      <c r="GI75">
        <v>0</v>
      </c>
      <c r="GJ75">
        <v>0</v>
      </c>
      <c r="GK75" t="s">
        <v>3948</v>
      </c>
      <c r="GL75" t="s">
        <v>3948</v>
      </c>
      <c r="GM75" t="s">
        <v>2874</v>
      </c>
      <c r="GN75" t="s">
        <v>253</v>
      </c>
      <c r="GO75" t="s">
        <v>32</v>
      </c>
      <c r="GP75" t="s">
        <v>2864</v>
      </c>
      <c r="GQ75" t="s">
        <v>2864</v>
      </c>
      <c r="GR75" t="s">
        <v>1172</v>
      </c>
      <c r="GS75" t="s">
        <v>3949</v>
      </c>
      <c r="GT75" t="s">
        <v>2931</v>
      </c>
      <c r="GU75" t="s">
        <v>1173</v>
      </c>
      <c r="GV75" t="s">
        <v>2864</v>
      </c>
      <c r="GW75" t="s">
        <v>1174</v>
      </c>
      <c r="GX75" t="s">
        <v>893</v>
      </c>
      <c r="GY75" t="s">
        <v>1175</v>
      </c>
      <c r="GZ75" t="s">
        <v>4311</v>
      </c>
      <c r="HA75">
        <v>66.03</v>
      </c>
      <c r="HB75">
        <v>73.56</v>
      </c>
    </row>
    <row r="76" spans="1:210" x14ac:dyDescent="0.25">
      <c r="A76" t="e">
        <f>VLOOKUP(B76,'Free Standing without QAAF'!#REF!,1,FALSE)</f>
        <v>#REF!</v>
      </c>
      <c r="B76" t="s">
        <v>2635</v>
      </c>
      <c r="C76" t="s">
        <v>2636</v>
      </c>
      <c r="D76" t="s">
        <v>2637</v>
      </c>
      <c r="E76" t="s">
        <v>1180</v>
      </c>
      <c r="F76" t="s">
        <v>1063</v>
      </c>
      <c r="G76" t="s">
        <v>893</v>
      </c>
      <c r="H76" t="s">
        <v>1181</v>
      </c>
      <c r="I76" t="s">
        <v>1065</v>
      </c>
      <c r="J76" s="88">
        <v>183.81</v>
      </c>
      <c r="K76" s="88">
        <v>591.84</v>
      </c>
      <c r="L76" s="88">
        <v>10</v>
      </c>
      <c r="M76" s="88">
        <v>7.13</v>
      </c>
      <c r="N76" s="88">
        <v>200.94</v>
      </c>
      <c r="O76" s="88">
        <v>608.97</v>
      </c>
      <c r="Q76" s="84">
        <v>43282</v>
      </c>
      <c r="R76">
        <v>116</v>
      </c>
      <c r="S76" t="b">
        <v>1</v>
      </c>
      <c r="T76">
        <v>0.98040000000000005</v>
      </c>
      <c r="U76" t="s">
        <v>2861</v>
      </c>
      <c r="V76" s="85">
        <v>43291.549791666599</v>
      </c>
      <c r="W76" t="s">
        <v>3751</v>
      </c>
      <c r="X76">
        <v>0.85</v>
      </c>
      <c r="Y76">
        <v>0</v>
      </c>
      <c r="Z76">
        <v>1.2</v>
      </c>
      <c r="AA76">
        <v>1.1000000000000001</v>
      </c>
      <c r="AB76">
        <v>-0.13125000000000001</v>
      </c>
      <c r="AC76">
        <v>76.88</v>
      </c>
      <c r="AD76">
        <v>0.95</v>
      </c>
      <c r="AE76">
        <v>0</v>
      </c>
      <c r="AF76">
        <v>0.1</v>
      </c>
      <c r="AG76">
        <v>87.8</v>
      </c>
      <c r="AH76">
        <v>0.96</v>
      </c>
      <c r="AI76">
        <v>0</v>
      </c>
      <c r="AJ76">
        <v>0.08</v>
      </c>
      <c r="AK76">
        <v>140.83000000000001</v>
      </c>
      <c r="AL76">
        <v>368.24</v>
      </c>
      <c r="AM76" s="84">
        <v>43282</v>
      </c>
      <c r="AN76">
        <v>662721735</v>
      </c>
      <c r="AO76">
        <v>0.78380000000000005</v>
      </c>
      <c r="AP76" s="84">
        <v>43190</v>
      </c>
      <c r="AQ76" t="b">
        <v>0</v>
      </c>
      <c r="AR76">
        <v>163.19</v>
      </c>
      <c r="AS76">
        <v>0.5</v>
      </c>
      <c r="AT76">
        <v>0.75</v>
      </c>
      <c r="AU76">
        <v>3.8397000000000001</v>
      </c>
      <c r="AV76">
        <v>4.4131</v>
      </c>
      <c r="AW76">
        <v>0.5</v>
      </c>
      <c r="AX76">
        <v>0</v>
      </c>
      <c r="AY76">
        <v>0.6</v>
      </c>
      <c r="AZ76">
        <v>0.5</v>
      </c>
      <c r="BA76">
        <v>0.71509999999999996</v>
      </c>
      <c r="BB76">
        <v>0.95</v>
      </c>
      <c r="BC76">
        <v>0.5</v>
      </c>
      <c r="BD76">
        <v>0.12570000000000001</v>
      </c>
      <c r="BE76">
        <v>0.5</v>
      </c>
      <c r="BF76">
        <v>0.47939999999999999</v>
      </c>
      <c r="BG76">
        <v>1.0794999999999999</v>
      </c>
      <c r="BH76">
        <v>8</v>
      </c>
      <c r="BI76" s="84">
        <v>43282</v>
      </c>
      <c r="BJ76">
        <v>1</v>
      </c>
      <c r="BK76" t="b">
        <v>0</v>
      </c>
      <c r="BL76" s="84">
        <v>43054</v>
      </c>
      <c r="BM76" s="84">
        <v>43054</v>
      </c>
      <c r="BN76" t="b">
        <v>1</v>
      </c>
      <c r="BO76" s="84">
        <v>43291</v>
      </c>
      <c r="BP76" t="b">
        <v>1</v>
      </c>
      <c r="BQ76" s="84">
        <v>43282</v>
      </c>
      <c r="BR76">
        <v>116</v>
      </c>
      <c r="BS76">
        <v>7090</v>
      </c>
      <c r="BT76">
        <v>107484</v>
      </c>
      <c r="BU76" s="85">
        <v>43291.549791666599</v>
      </c>
      <c r="BV76" t="s">
        <v>3875</v>
      </c>
      <c r="BW76">
        <v>183.81</v>
      </c>
      <c r="BX76" t="s">
        <v>2861</v>
      </c>
      <c r="BY76">
        <v>1.1052</v>
      </c>
      <c r="BZ76">
        <v>3868</v>
      </c>
      <c r="CA76">
        <v>1.02674</v>
      </c>
      <c r="CB76" t="s">
        <v>2864</v>
      </c>
      <c r="CC76" t="s">
        <v>3751</v>
      </c>
      <c r="CD76" t="b">
        <v>1</v>
      </c>
      <c r="CE76">
        <v>0</v>
      </c>
      <c r="CF76">
        <v>3105</v>
      </c>
      <c r="CG76">
        <v>1</v>
      </c>
      <c r="CH76">
        <v>135</v>
      </c>
      <c r="CI76">
        <v>49410</v>
      </c>
      <c r="CJ76">
        <v>13922</v>
      </c>
      <c r="CK76">
        <v>4720</v>
      </c>
      <c r="CL76">
        <v>0.28179999999999999</v>
      </c>
      <c r="CM76" t="s">
        <v>2883</v>
      </c>
      <c r="CN76">
        <v>0</v>
      </c>
      <c r="CO76">
        <v>591.84</v>
      </c>
      <c r="CP76" t="s">
        <v>2866</v>
      </c>
      <c r="CQ76" t="s">
        <v>2867</v>
      </c>
      <c r="CR76">
        <v>109.96</v>
      </c>
      <c r="CS76">
        <v>73.849999999999994</v>
      </c>
      <c r="CT76">
        <v>3</v>
      </c>
      <c r="CU76">
        <v>0</v>
      </c>
      <c r="CV76">
        <v>1640171</v>
      </c>
      <c r="CW76">
        <v>105.5</v>
      </c>
      <c r="CX76">
        <v>110.02</v>
      </c>
      <c r="CY76">
        <v>121.59</v>
      </c>
      <c r="CZ76">
        <v>87.14</v>
      </c>
      <c r="DA76">
        <v>0</v>
      </c>
      <c r="DB76">
        <v>0</v>
      </c>
      <c r="DC76">
        <v>121.59</v>
      </c>
      <c r="DD76">
        <v>110.07</v>
      </c>
      <c r="DE76">
        <v>1050235</v>
      </c>
      <c r="DF76">
        <v>800051</v>
      </c>
      <c r="DG76">
        <v>41999</v>
      </c>
      <c r="DH76">
        <v>22.39</v>
      </c>
      <c r="DI76">
        <v>51.46</v>
      </c>
      <c r="DJ76">
        <v>73.849999999999994</v>
      </c>
      <c r="DK76">
        <v>0</v>
      </c>
      <c r="DL76">
        <v>0</v>
      </c>
      <c r="DM76">
        <v>73.849999999999994</v>
      </c>
      <c r="DN76">
        <v>116691</v>
      </c>
      <c r="DO76">
        <v>467846</v>
      </c>
      <c r="DP76">
        <v>3490457</v>
      </c>
      <c r="DQ76">
        <v>54327</v>
      </c>
      <c r="DR76">
        <v>119074</v>
      </c>
      <c r="DS76">
        <v>103453</v>
      </c>
      <c r="DT76">
        <v>0</v>
      </c>
      <c r="DU76">
        <v>13700</v>
      </c>
      <c r="DV76">
        <v>143320</v>
      </c>
      <c r="DW76">
        <v>4930</v>
      </c>
      <c r="DX76">
        <v>777</v>
      </c>
      <c r="DY76">
        <v>26117</v>
      </c>
      <c r="DZ76">
        <v>273314</v>
      </c>
      <c r="EA76">
        <v>171375</v>
      </c>
      <c r="EB76">
        <v>205213</v>
      </c>
      <c r="EC76">
        <v>118036</v>
      </c>
      <c r="ED76">
        <v>114217</v>
      </c>
      <c r="EE76">
        <v>9390</v>
      </c>
      <c r="EF76">
        <v>79881</v>
      </c>
      <c r="EG76">
        <v>403815</v>
      </c>
      <c r="EH76">
        <v>1064981</v>
      </c>
      <c r="EI76" s="84">
        <v>42370</v>
      </c>
      <c r="EJ76" s="84">
        <v>42735</v>
      </c>
      <c r="EK76">
        <v>1656913</v>
      </c>
      <c r="EL76" t="b">
        <v>1</v>
      </c>
      <c r="EM76" t="b">
        <v>1</v>
      </c>
      <c r="EN76">
        <v>1.0794999999999999</v>
      </c>
      <c r="EO76" t="s">
        <v>3755</v>
      </c>
      <c r="EP76" t="s">
        <v>3756</v>
      </c>
      <c r="EQ76" t="s">
        <v>3763</v>
      </c>
      <c r="ER76" t="s">
        <v>3764</v>
      </c>
      <c r="ES76">
        <v>0.95889999999999997</v>
      </c>
      <c r="ET76">
        <v>1.0649999999999999</v>
      </c>
      <c r="EU76">
        <v>0.95399999999999996</v>
      </c>
      <c r="EV76">
        <v>1.0241</v>
      </c>
      <c r="EW76">
        <v>0.7923</v>
      </c>
      <c r="EX76">
        <v>0</v>
      </c>
      <c r="EY76">
        <v>73036</v>
      </c>
      <c r="EZ76" t="s">
        <v>3875</v>
      </c>
      <c r="FA76">
        <v>0.95889999999999997</v>
      </c>
      <c r="FB76" t="b">
        <v>0</v>
      </c>
      <c r="FC76" t="b">
        <v>0</v>
      </c>
      <c r="FD76">
        <v>0</v>
      </c>
      <c r="FE76">
        <v>0</v>
      </c>
      <c r="FF76">
        <v>0</v>
      </c>
      <c r="FG76">
        <v>0.28179999999999999</v>
      </c>
      <c r="FH76">
        <v>584537</v>
      </c>
      <c r="FI76">
        <v>3490457</v>
      </c>
      <c r="FJ76">
        <v>4720</v>
      </c>
      <c r="FK76">
        <v>13922</v>
      </c>
      <c r="FL76">
        <v>49410</v>
      </c>
      <c r="FM76" t="b">
        <v>0</v>
      </c>
      <c r="FN76">
        <v>0.33900000000000002</v>
      </c>
      <c r="FO76" s="84">
        <v>42370</v>
      </c>
      <c r="FP76" s="84">
        <v>42735</v>
      </c>
      <c r="FQ76" t="s">
        <v>1065</v>
      </c>
      <c r="FR76" t="b">
        <v>0</v>
      </c>
      <c r="FS76" t="b">
        <v>0</v>
      </c>
      <c r="FT76">
        <v>5.4709000000000003</v>
      </c>
      <c r="FU76" s="84">
        <v>42551</v>
      </c>
      <c r="FV76" t="s">
        <v>2872</v>
      </c>
      <c r="FW76">
        <v>0</v>
      </c>
      <c r="FX76">
        <v>6374</v>
      </c>
      <c r="FY76">
        <v>5775</v>
      </c>
      <c r="FZ76">
        <v>12648</v>
      </c>
      <c r="GA76">
        <v>27811</v>
      </c>
      <c r="GB76">
        <v>0</v>
      </c>
      <c r="GC76">
        <v>20428</v>
      </c>
      <c r="GD76" t="s">
        <v>2873</v>
      </c>
      <c r="GE76">
        <v>1.0962000000000001</v>
      </c>
      <c r="GF76" t="s">
        <v>2872</v>
      </c>
      <c r="GG76">
        <v>0</v>
      </c>
      <c r="GH76">
        <v>0</v>
      </c>
      <c r="GI76">
        <v>0</v>
      </c>
      <c r="GJ76">
        <v>0</v>
      </c>
      <c r="GK76" t="s">
        <v>3875</v>
      </c>
      <c r="GL76" t="s">
        <v>3875</v>
      </c>
      <c r="GM76" t="s">
        <v>2874</v>
      </c>
      <c r="GN76" t="s">
        <v>2635</v>
      </c>
      <c r="GO76" t="s">
        <v>2637</v>
      </c>
      <c r="GP76" t="s">
        <v>2864</v>
      </c>
      <c r="GQ76" t="s">
        <v>2864</v>
      </c>
      <c r="GR76" t="s">
        <v>2636</v>
      </c>
      <c r="GS76" t="s">
        <v>3265</v>
      </c>
      <c r="GT76" t="s">
        <v>2972</v>
      </c>
      <c r="GU76" t="s">
        <v>1180</v>
      </c>
      <c r="GV76" t="s">
        <v>2864</v>
      </c>
      <c r="GW76" t="s">
        <v>1063</v>
      </c>
      <c r="GX76" t="s">
        <v>893</v>
      </c>
      <c r="GY76" t="s">
        <v>2638</v>
      </c>
      <c r="GZ76" t="s">
        <v>4292</v>
      </c>
      <c r="HA76">
        <v>82.48</v>
      </c>
      <c r="HB76">
        <v>117.81</v>
      </c>
    </row>
    <row r="77" spans="1:210" x14ac:dyDescent="0.25">
      <c r="A77" t="e">
        <f>VLOOKUP(B77,'Free Standing without QAAF'!#REF!,1,FALSE)</f>
        <v>#REF!</v>
      </c>
      <c r="B77" t="s">
        <v>677</v>
      </c>
      <c r="C77" t="s">
        <v>1186</v>
      </c>
      <c r="D77" t="s">
        <v>35</v>
      </c>
      <c r="E77" t="s">
        <v>1187</v>
      </c>
      <c r="F77" t="s">
        <v>1188</v>
      </c>
      <c r="G77" t="s">
        <v>893</v>
      </c>
      <c r="H77" t="s">
        <v>1192</v>
      </c>
      <c r="I77" t="s">
        <v>929</v>
      </c>
      <c r="J77" s="88">
        <v>158.58000000000001</v>
      </c>
      <c r="K77" s="88">
        <v>579.91</v>
      </c>
      <c r="L77" s="88">
        <v>10</v>
      </c>
      <c r="M77" s="88">
        <v>1.36</v>
      </c>
      <c r="N77" s="88">
        <v>169.94</v>
      </c>
      <c r="O77" s="88">
        <v>591.27</v>
      </c>
      <c r="Q77" s="84">
        <v>43282</v>
      </c>
      <c r="R77">
        <v>116</v>
      </c>
      <c r="S77" t="b">
        <v>1</v>
      </c>
      <c r="T77">
        <v>0.98040000000000005</v>
      </c>
      <c r="U77" t="s">
        <v>2861</v>
      </c>
      <c r="V77" s="85">
        <v>43291.549791666599</v>
      </c>
      <c r="W77" t="s">
        <v>3751</v>
      </c>
      <c r="X77">
        <v>0.85</v>
      </c>
      <c r="Y77">
        <v>0</v>
      </c>
      <c r="Z77">
        <v>1.2</v>
      </c>
      <c r="AA77">
        <v>1.1000000000000001</v>
      </c>
      <c r="AB77">
        <v>-0.13125000000000001</v>
      </c>
      <c r="AC77">
        <v>76.88</v>
      </c>
      <c r="AD77">
        <v>0.95</v>
      </c>
      <c r="AE77">
        <v>0</v>
      </c>
      <c r="AF77">
        <v>0.1</v>
      </c>
      <c r="AG77">
        <v>87.8</v>
      </c>
      <c r="AH77">
        <v>0.96</v>
      </c>
      <c r="AI77">
        <v>0</v>
      </c>
      <c r="AJ77">
        <v>0.08</v>
      </c>
      <c r="AK77">
        <v>140.83000000000001</v>
      </c>
      <c r="AL77">
        <v>368.24</v>
      </c>
      <c r="AM77" s="84">
        <v>43282</v>
      </c>
      <c r="AN77">
        <v>662721735</v>
      </c>
      <c r="AO77">
        <v>0.78380000000000005</v>
      </c>
      <c r="AP77" s="84">
        <v>43190</v>
      </c>
      <c r="AQ77" t="b">
        <v>0</v>
      </c>
      <c r="AR77">
        <v>163.19</v>
      </c>
      <c r="AS77">
        <v>0.5</v>
      </c>
      <c r="AT77">
        <v>0.75</v>
      </c>
      <c r="AU77">
        <v>3.8397000000000001</v>
      </c>
      <c r="AV77">
        <v>4.4131</v>
      </c>
      <c r="AW77">
        <v>0.5</v>
      </c>
      <c r="AX77">
        <v>0</v>
      </c>
      <c r="AY77">
        <v>0.6</v>
      </c>
      <c r="AZ77">
        <v>0.5</v>
      </c>
      <c r="BA77">
        <v>0.71509999999999996</v>
      </c>
      <c r="BB77">
        <v>0.95</v>
      </c>
      <c r="BC77">
        <v>0.5</v>
      </c>
      <c r="BD77">
        <v>0.12570000000000001</v>
      </c>
      <c r="BE77">
        <v>0.5</v>
      </c>
      <c r="BF77">
        <v>0.47939999999999999</v>
      </c>
      <c r="BG77">
        <v>1.0794999999999999</v>
      </c>
      <c r="BH77">
        <v>8</v>
      </c>
      <c r="BI77" s="84">
        <v>43282</v>
      </c>
      <c r="BJ77">
        <v>1</v>
      </c>
      <c r="BK77" t="b">
        <v>0</v>
      </c>
      <c r="BL77" s="84">
        <v>43054</v>
      </c>
      <c r="BM77" s="84">
        <v>43054</v>
      </c>
      <c r="BN77" t="b">
        <v>1</v>
      </c>
      <c r="BO77" s="84">
        <v>43291</v>
      </c>
      <c r="BP77" t="b">
        <v>1</v>
      </c>
      <c r="BQ77" s="84">
        <v>43282</v>
      </c>
      <c r="BR77">
        <v>116</v>
      </c>
      <c r="BS77">
        <v>6656</v>
      </c>
      <c r="BT77">
        <v>107143</v>
      </c>
      <c r="BU77" s="85">
        <v>43291.549791666599</v>
      </c>
      <c r="BV77" t="s">
        <v>3815</v>
      </c>
      <c r="BW77">
        <v>158.58000000000001</v>
      </c>
      <c r="BX77" t="s">
        <v>2861</v>
      </c>
      <c r="BY77">
        <v>1.0346</v>
      </c>
      <c r="BZ77">
        <v>3620</v>
      </c>
      <c r="CA77">
        <v>1.02674</v>
      </c>
      <c r="CB77" t="s">
        <v>2864</v>
      </c>
      <c r="CC77" t="s">
        <v>3751</v>
      </c>
      <c r="CD77" t="b">
        <v>1</v>
      </c>
      <c r="CE77">
        <v>0</v>
      </c>
      <c r="CF77">
        <v>147</v>
      </c>
      <c r="CG77">
        <v>1</v>
      </c>
      <c r="CH77">
        <v>40</v>
      </c>
      <c r="CI77">
        <v>14640</v>
      </c>
      <c r="CJ77">
        <v>8006</v>
      </c>
      <c r="CK77">
        <v>6011</v>
      </c>
      <c r="CL77">
        <v>0.54690000000000005</v>
      </c>
      <c r="CM77" t="s">
        <v>2883</v>
      </c>
      <c r="CN77">
        <v>0</v>
      </c>
      <c r="CO77">
        <v>579.91</v>
      </c>
      <c r="CP77" t="s">
        <v>2866</v>
      </c>
      <c r="CQ77" t="s">
        <v>2880</v>
      </c>
      <c r="CR77">
        <v>62.16</v>
      </c>
      <c r="CS77">
        <v>96.42</v>
      </c>
      <c r="CT77">
        <v>2</v>
      </c>
      <c r="CU77">
        <v>0</v>
      </c>
      <c r="CV77">
        <v>547257</v>
      </c>
      <c r="CW77">
        <v>61.21</v>
      </c>
      <c r="CX77">
        <v>60.08</v>
      </c>
      <c r="CY77">
        <v>62.16</v>
      </c>
      <c r="CZ77">
        <v>75.56</v>
      </c>
      <c r="DA77">
        <v>0</v>
      </c>
      <c r="DB77">
        <v>0</v>
      </c>
      <c r="DC77">
        <v>62.16</v>
      </c>
      <c r="DD77">
        <v>95.45</v>
      </c>
      <c r="DE77">
        <v>771093</v>
      </c>
      <c r="DF77">
        <v>365957</v>
      </c>
      <c r="DG77">
        <v>12444</v>
      </c>
      <c r="DH77">
        <v>55.49</v>
      </c>
      <c r="DI77">
        <v>40.93</v>
      </c>
      <c r="DJ77">
        <v>96.42</v>
      </c>
      <c r="DK77">
        <v>0</v>
      </c>
      <c r="DL77">
        <v>0</v>
      </c>
      <c r="DM77">
        <v>96.42</v>
      </c>
      <c r="DN77">
        <v>129803</v>
      </c>
      <c r="DO77">
        <v>137125</v>
      </c>
      <c r="DP77">
        <v>1684307</v>
      </c>
      <c r="DQ77">
        <v>41169</v>
      </c>
      <c r="DR77">
        <v>23183</v>
      </c>
      <c r="DS77">
        <v>127872</v>
      </c>
      <c r="DT77">
        <v>676</v>
      </c>
      <c r="DU77">
        <v>33628</v>
      </c>
      <c r="DV77">
        <v>29260</v>
      </c>
      <c r="DW77">
        <v>223132</v>
      </c>
      <c r="DX77">
        <v>19526</v>
      </c>
      <c r="DY77">
        <v>5719</v>
      </c>
      <c r="DZ77">
        <v>127363</v>
      </c>
      <c r="EA77">
        <v>36509</v>
      </c>
      <c r="EB77">
        <v>111920</v>
      </c>
      <c r="EC77">
        <v>37939</v>
      </c>
      <c r="ED77">
        <v>39279</v>
      </c>
      <c r="EE77">
        <v>1762</v>
      </c>
      <c r="EF77">
        <v>47694</v>
      </c>
      <c r="EG77">
        <v>67759</v>
      </c>
      <c r="EH77">
        <v>442989</v>
      </c>
      <c r="EI77" s="84">
        <v>42370</v>
      </c>
      <c r="EJ77" s="84">
        <v>42735</v>
      </c>
      <c r="EK77">
        <v>1018217</v>
      </c>
      <c r="EL77" t="b">
        <v>1</v>
      </c>
      <c r="EM77" t="b">
        <v>1</v>
      </c>
      <c r="EN77">
        <v>1</v>
      </c>
      <c r="EO77" t="s">
        <v>3755</v>
      </c>
      <c r="EP77" t="s">
        <v>3756</v>
      </c>
      <c r="EQ77" t="s">
        <v>3763</v>
      </c>
      <c r="ER77" t="s">
        <v>3764</v>
      </c>
      <c r="ES77">
        <v>1.0187999999999999</v>
      </c>
      <c r="ET77">
        <v>0.98829999999999996</v>
      </c>
      <c r="EU77">
        <v>1.0384</v>
      </c>
      <c r="EV77">
        <v>1.0178</v>
      </c>
      <c r="EW77">
        <v>1.0307999999999999</v>
      </c>
      <c r="EX77">
        <v>0</v>
      </c>
      <c r="EY77">
        <v>29474</v>
      </c>
      <c r="EZ77" t="s">
        <v>3815</v>
      </c>
      <c r="FA77">
        <v>1.0187999999999999</v>
      </c>
      <c r="FB77" t="b">
        <v>0</v>
      </c>
      <c r="FC77" t="b">
        <v>0</v>
      </c>
      <c r="FD77">
        <v>0</v>
      </c>
      <c r="FE77">
        <v>0</v>
      </c>
      <c r="FF77">
        <v>0</v>
      </c>
      <c r="FG77">
        <v>0.54690000000000005</v>
      </c>
      <c r="FH77">
        <v>266928</v>
      </c>
      <c r="FI77">
        <v>1684307</v>
      </c>
      <c r="FJ77">
        <v>6011</v>
      </c>
      <c r="FK77">
        <v>8006</v>
      </c>
      <c r="FL77">
        <v>14640</v>
      </c>
      <c r="FM77" t="b">
        <v>0</v>
      </c>
      <c r="FN77">
        <v>0.75080000000000002</v>
      </c>
      <c r="FO77" s="84">
        <v>42370</v>
      </c>
      <c r="FP77" s="84">
        <v>42735</v>
      </c>
      <c r="FQ77" t="s">
        <v>929</v>
      </c>
      <c r="FR77" t="b">
        <v>0</v>
      </c>
      <c r="FS77" t="b">
        <v>0</v>
      </c>
      <c r="FT77">
        <v>3.6135999999999999</v>
      </c>
      <c r="FU77" s="84">
        <v>42551</v>
      </c>
      <c r="FV77" t="s">
        <v>2872</v>
      </c>
      <c r="FW77">
        <v>0</v>
      </c>
      <c r="FX77">
        <v>3238</v>
      </c>
      <c r="FY77">
        <v>3495</v>
      </c>
      <c r="FZ77">
        <v>6651</v>
      </c>
      <c r="GA77">
        <v>13798</v>
      </c>
      <c r="GB77">
        <v>0</v>
      </c>
      <c r="GC77">
        <v>2292</v>
      </c>
      <c r="GD77" t="s">
        <v>2905</v>
      </c>
      <c r="GE77">
        <v>1.0713999999999999</v>
      </c>
      <c r="GF77" t="s">
        <v>2872</v>
      </c>
      <c r="GG77">
        <v>0</v>
      </c>
      <c r="GH77">
        <v>0</v>
      </c>
      <c r="GI77">
        <v>0</v>
      </c>
      <c r="GJ77">
        <v>0</v>
      </c>
      <c r="GK77" t="s">
        <v>3815</v>
      </c>
      <c r="GL77" t="s">
        <v>3815</v>
      </c>
      <c r="GM77" t="s">
        <v>2874</v>
      </c>
      <c r="GN77" t="s">
        <v>677</v>
      </c>
      <c r="GO77" t="s">
        <v>35</v>
      </c>
      <c r="GP77" t="s">
        <v>2864</v>
      </c>
      <c r="GQ77" t="s">
        <v>2864</v>
      </c>
      <c r="GR77" t="s">
        <v>1186</v>
      </c>
      <c r="GS77" t="s">
        <v>2996</v>
      </c>
      <c r="GT77" t="s">
        <v>3629</v>
      </c>
      <c r="GU77" t="s">
        <v>1187</v>
      </c>
      <c r="GV77" t="s">
        <v>2864</v>
      </c>
      <c r="GW77" t="s">
        <v>1188</v>
      </c>
      <c r="GX77" t="s">
        <v>893</v>
      </c>
      <c r="GY77" t="s">
        <v>1189</v>
      </c>
      <c r="GZ77" t="s">
        <v>4292</v>
      </c>
      <c r="HA77">
        <v>107.68</v>
      </c>
      <c r="HB77">
        <v>68.36</v>
      </c>
    </row>
    <row r="78" spans="1:210" x14ac:dyDescent="0.25">
      <c r="A78" t="e">
        <f>VLOOKUP(B78,'Free Standing without QAAF'!#REF!,1,FALSE)</f>
        <v>#REF!</v>
      </c>
      <c r="B78" t="s">
        <v>494</v>
      </c>
      <c r="C78" t="s">
        <v>1190</v>
      </c>
      <c r="D78" t="s">
        <v>2555</v>
      </c>
      <c r="E78" t="s">
        <v>1191</v>
      </c>
      <c r="F78" t="s">
        <v>1188</v>
      </c>
      <c r="G78" t="s">
        <v>893</v>
      </c>
      <c r="H78" t="s">
        <v>1192</v>
      </c>
      <c r="I78" t="s">
        <v>929</v>
      </c>
      <c r="J78" s="88">
        <v>154.35</v>
      </c>
      <c r="K78" s="88">
        <v>563.85</v>
      </c>
      <c r="L78" s="88">
        <v>10</v>
      </c>
      <c r="M78" s="88">
        <v>7.13</v>
      </c>
      <c r="N78" s="88">
        <v>171.48</v>
      </c>
      <c r="O78" s="88">
        <v>580.98</v>
      </c>
      <c r="Q78" s="84">
        <v>43282</v>
      </c>
      <c r="R78">
        <v>116</v>
      </c>
      <c r="S78" t="b">
        <v>1</v>
      </c>
      <c r="T78">
        <v>0.98040000000000005</v>
      </c>
      <c r="U78" t="s">
        <v>2861</v>
      </c>
      <c r="V78" s="85">
        <v>43291.549791666599</v>
      </c>
      <c r="W78" t="s">
        <v>3751</v>
      </c>
      <c r="X78">
        <v>0.85</v>
      </c>
      <c r="Y78">
        <v>0</v>
      </c>
      <c r="Z78">
        <v>1.2</v>
      </c>
      <c r="AA78">
        <v>1.1000000000000001</v>
      </c>
      <c r="AB78">
        <v>-0.13125000000000001</v>
      </c>
      <c r="AC78">
        <v>76.88</v>
      </c>
      <c r="AD78">
        <v>0.95</v>
      </c>
      <c r="AE78">
        <v>0</v>
      </c>
      <c r="AF78">
        <v>0.1</v>
      </c>
      <c r="AG78">
        <v>87.8</v>
      </c>
      <c r="AH78">
        <v>0.96</v>
      </c>
      <c r="AI78">
        <v>0</v>
      </c>
      <c r="AJ78">
        <v>0.08</v>
      </c>
      <c r="AK78">
        <v>140.83000000000001</v>
      </c>
      <c r="AL78">
        <v>368.24</v>
      </c>
      <c r="AM78" s="84">
        <v>43282</v>
      </c>
      <c r="AN78">
        <v>662721735</v>
      </c>
      <c r="AO78">
        <v>0.78380000000000005</v>
      </c>
      <c r="AP78" s="84">
        <v>43190</v>
      </c>
      <c r="AQ78" t="b">
        <v>0</v>
      </c>
      <c r="AR78">
        <v>163.19</v>
      </c>
      <c r="AS78">
        <v>0.5</v>
      </c>
      <c r="AT78">
        <v>0.75</v>
      </c>
      <c r="AU78">
        <v>3.8397000000000001</v>
      </c>
      <c r="AV78">
        <v>4.4131</v>
      </c>
      <c r="AW78">
        <v>0.5</v>
      </c>
      <c r="AX78">
        <v>0</v>
      </c>
      <c r="AY78">
        <v>0.6</v>
      </c>
      <c r="AZ78">
        <v>0.5</v>
      </c>
      <c r="BA78">
        <v>0.71509999999999996</v>
      </c>
      <c r="BB78">
        <v>0.95</v>
      </c>
      <c r="BC78">
        <v>0.5</v>
      </c>
      <c r="BD78">
        <v>0.12570000000000001</v>
      </c>
      <c r="BE78">
        <v>0.5</v>
      </c>
      <c r="BF78">
        <v>0.47939999999999999</v>
      </c>
      <c r="BG78">
        <v>1.0794999999999999</v>
      </c>
      <c r="BH78">
        <v>8</v>
      </c>
      <c r="BI78" s="84">
        <v>43282</v>
      </c>
      <c r="BJ78">
        <v>1</v>
      </c>
      <c r="BK78" t="b">
        <v>0</v>
      </c>
      <c r="BL78" s="84">
        <v>43054</v>
      </c>
      <c r="BM78" s="84">
        <v>43054</v>
      </c>
      <c r="BN78" t="b">
        <v>1</v>
      </c>
      <c r="BO78" s="84">
        <v>43291</v>
      </c>
      <c r="BP78" t="b">
        <v>1</v>
      </c>
      <c r="BQ78" s="84">
        <v>43282</v>
      </c>
      <c r="BR78">
        <v>116</v>
      </c>
      <c r="BS78">
        <v>150</v>
      </c>
      <c r="BT78">
        <v>107144</v>
      </c>
      <c r="BU78" s="85">
        <v>43291.549791666599</v>
      </c>
      <c r="BV78" t="s">
        <v>4210</v>
      </c>
      <c r="BW78">
        <v>154.35</v>
      </c>
      <c r="BX78" t="s">
        <v>2861</v>
      </c>
      <c r="BY78">
        <v>0.93959999999999999</v>
      </c>
      <c r="BZ78">
        <v>75</v>
      </c>
      <c r="CA78">
        <v>1.02674</v>
      </c>
      <c r="CB78" t="s">
        <v>2864</v>
      </c>
      <c r="CC78" t="s">
        <v>3751</v>
      </c>
      <c r="CD78" t="b">
        <v>1</v>
      </c>
      <c r="CE78">
        <v>0</v>
      </c>
      <c r="CF78">
        <v>149</v>
      </c>
      <c r="CG78">
        <v>1</v>
      </c>
      <c r="CH78">
        <v>74</v>
      </c>
      <c r="CI78">
        <v>27084</v>
      </c>
      <c r="CJ78">
        <v>18735</v>
      </c>
      <c r="CK78">
        <v>9533</v>
      </c>
      <c r="CL78">
        <v>0.69169999999999998</v>
      </c>
      <c r="CM78" t="s">
        <v>2883</v>
      </c>
      <c r="CN78">
        <v>0</v>
      </c>
      <c r="CO78">
        <v>563.85</v>
      </c>
      <c r="CP78" t="s">
        <v>2866</v>
      </c>
      <c r="CQ78" t="s">
        <v>2880</v>
      </c>
      <c r="CR78">
        <v>65.45</v>
      </c>
      <c r="CS78">
        <v>88.9</v>
      </c>
      <c r="CT78">
        <v>3</v>
      </c>
      <c r="CU78">
        <v>0</v>
      </c>
      <c r="CV78">
        <v>1505741</v>
      </c>
      <c r="CW78">
        <v>71.97</v>
      </c>
      <c r="CX78">
        <v>69.66</v>
      </c>
      <c r="CY78">
        <v>65.45</v>
      </c>
      <c r="CZ78">
        <v>68.62</v>
      </c>
      <c r="DA78">
        <v>0</v>
      </c>
      <c r="DB78">
        <v>0</v>
      </c>
      <c r="DC78">
        <v>65.45</v>
      </c>
      <c r="DD78">
        <v>86.68</v>
      </c>
      <c r="DE78">
        <v>1448438</v>
      </c>
      <c r="DF78">
        <v>681170</v>
      </c>
      <c r="DG78">
        <v>23021</v>
      </c>
      <c r="DH78">
        <v>56.34</v>
      </c>
      <c r="DI78">
        <v>32.56</v>
      </c>
      <c r="DJ78">
        <v>88.9</v>
      </c>
      <c r="DK78">
        <v>0</v>
      </c>
      <c r="DL78">
        <v>0</v>
      </c>
      <c r="DM78">
        <v>88.9</v>
      </c>
      <c r="DN78">
        <v>165011</v>
      </c>
      <c r="DO78">
        <v>378717</v>
      </c>
      <c r="DP78">
        <v>3635349</v>
      </c>
      <c r="DQ78">
        <v>70409</v>
      </c>
      <c r="DR78">
        <v>111537</v>
      </c>
      <c r="DS78">
        <v>218925</v>
      </c>
      <c r="DT78">
        <v>1122</v>
      </c>
      <c r="DU78">
        <v>283395</v>
      </c>
      <c r="DV78">
        <v>54443</v>
      </c>
      <c r="DW78">
        <v>0</v>
      </c>
      <c r="DX78">
        <v>133132</v>
      </c>
      <c r="DY78">
        <v>31747</v>
      </c>
      <c r="DZ78">
        <v>171231</v>
      </c>
      <c r="EA78">
        <v>160259</v>
      </c>
      <c r="EB78">
        <v>188660</v>
      </c>
      <c r="EC78">
        <v>116374</v>
      </c>
      <c r="ED78">
        <v>31432</v>
      </c>
      <c r="EE78">
        <v>13183</v>
      </c>
      <c r="EF78">
        <v>160290</v>
      </c>
      <c r="EG78">
        <v>27727</v>
      </c>
      <c r="EH78">
        <v>1317755</v>
      </c>
      <c r="EI78" s="84">
        <v>42370</v>
      </c>
      <c r="EJ78" s="84">
        <v>42735</v>
      </c>
      <c r="EK78">
        <v>1907043</v>
      </c>
      <c r="EL78" t="b">
        <v>1</v>
      </c>
      <c r="EM78" t="b">
        <v>1</v>
      </c>
      <c r="EN78">
        <v>1</v>
      </c>
      <c r="EO78" t="s">
        <v>3755</v>
      </c>
      <c r="EP78" t="s">
        <v>3756</v>
      </c>
      <c r="EQ78" t="s">
        <v>3763</v>
      </c>
      <c r="ER78" t="s">
        <v>3764</v>
      </c>
      <c r="ES78">
        <v>1.0330999999999999</v>
      </c>
      <c r="ET78">
        <v>1.0217000000000001</v>
      </c>
      <c r="EU78">
        <v>1.0317000000000001</v>
      </c>
      <c r="EV78">
        <v>1.0108999999999999</v>
      </c>
      <c r="EW78">
        <v>1.0681</v>
      </c>
      <c r="EX78">
        <v>0</v>
      </c>
      <c r="EY78">
        <v>67492</v>
      </c>
      <c r="EZ78" t="s">
        <v>4210</v>
      </c>
      <c r="FA78">
        <v>1.0330999999999999</v>
      </c>
      <c r="FB78" t="b">
        <v>0</v>
      </c>
      <c r="FC78" t="b">
        <v>0</v>
      </c>
      <c r="FD78">
        <v>0</v>
      </c>
      <c r="FE78">
        <v>0</v>
      </c>
      <c r="FF78">
        <v>0.71740000000000004</v>
      </c>
      <c r="FG78">
        <v>0.69169999999999998</v>
      </c>
      <c r="FH78">
        <v>543728</v>
      </c>
      <c r="FI78">
        <v>3635349</v>
      </c>
      <c r="FJ78">
        <v>9533</v>
      </c>
      <c r="FK78">
        <v>18735</v>
      </c>
      <c r="FL78">
        <v>27084</v>
      </c>
      <c r="FM78" t="b">
        <v>0</v>
      </c>
      <c r="FN78">
        <v>0.50880000000000003</v>
      </c>
      <c r="FO78" s="84">
        <v>42370</v>
      </c>
      <c r="FP78" s="84">
        <v>42735</v>
      </c>
      <c r="FQ78" t="s">
        <v>929</v>
      </c>
      <c r="FR78" t="b">
        <v>0</v>
      </c>
      <c r="FS78" t="b">
        <v>0</v>
      </c>
      <c r="FT78">
        <v>3.4870000000000001</v>
      </c>
      <c r="FU78" s="84">
        <v>42551</v>
      </c>
      <c r="FV78" t="s">
        <v>2872</v>
      </c>
      <c r="FW78">
        <v>0</v>
      </c>
      <c r="FX78">
        <v>2127</v>
      </c>
      <c r="FY78">
        <v>10678</v>
      </c>
      <c r="FZ78">
        <v>16222</v>
      </c>
      <c r="GA78">
        <v>33912</v>
      </c>
      <c r="GB78">
        <v>3569</v>
      </c>
      <c r="GC78">
        <v>984</v>
      </c>
      <c r="GD78" t="s">
        <v>2873</v>
      </c>
      <c r="GE78">
        <v>0.28260000000000002</v>
      </c>
      <c r="GF78" t="s">
        <v>2872</v>
      </c>
      <c r="GG78">
        <v>0</v>
      </c>
      <c r="GH78">
        <v>0</v>
      </c>
      <c r="GI78">
        <v>0</v>
      </c>
      <c r="GJ78">
        <v>0</v>
      </c>
      <c r="GK78" t="s">
        <v>4210</v>
      </c>
      <c r="GL78" t="s">
        <v>4210</v>
      </c>
      <c r="GM78" t="s">
        <v>2874</v>
      </c>
      <c r="GN78" t="s">
        <v>494</v>
      </c>
      <c r="GO78" t="s">
        <v>2555</v>
      </c>
      <c r="GP78" t="s">
        <v>2864</v>
      </c>
      <c r="GQ78" t="s">
        <v>2864</v>
      </c>
      <c r="GR78" t="s">
        <v>1190</v>
      </c>
      <c r="GS78" t="s">
        <v>4104</v>
      </c>
      <c r="GT78" t="s">
        <v>2946</v>
      </c>
      <c r="GU78" t="s">
        <v>1191</v>
      </c>
      <c r="GV78" t="s">
        <v>2864</v>
      </c>
      <c r="GW78" t="s">
        <v>1188</v>
      </c>
      <c r="GX78" t="s">
        <v>893</v>
      </c>
      <c r="GY78" t="s">
        <v>1192</v>
      </c>
      <c r="GZ78" t="s">
        <v>4292</v>
      </c>
      <c r="HA78">
        <v>99.28</v>
      </c>
      <c r="HB78">
        <v>80.37</v>
      </c>
    </row>
    <row r="79" spans="1:210" x14ac:dyDescent="0.25">
      <c r="A79" t="e">
        <f>VLOOKUP(B79,'Free Standing without QAAF'!#REF!,1,FALSE)</f>
        <v>#REF!</v>
      </c>
      <c r="B79" t="s">
        <v>444</v>
      </c>
      <c r="C79" t="s">
        <v>1193</v>
      </c>
      <c r="D79" t="s">
        <v>36</v>
      </c>
      <c r="E79" t="s">
        <v>1194</v>
      </c>
      <c r="F79" t="s">
        <v>1195</v>
      </c>
      <c r="G79" t="s">
        <v>893</v>
      </c>
      <c r="H79" t="s">
        <v>1196</v>
      </c>
      <c r="I79" t="s">
        <v>1197</v>
      </c>
      <c r="J79" s="88">
        <v>107.79</v>
      </c>
      <c r="K79" s="88">
        <v>552.82000000000005</v>
      </c>
      <c r="L79" s="88">
        <v>10</v>
      </c>
      <c r="M79" s="88">
        <v>7.13</v>
      </c>
      <c r="N79" s="88">
        <v>124.92</v>
      </c>
      <c r="O79" s="88">
        <v>569.95000000000005</v>
      </c>
      <c r="Q79" s="84">
        <v>43282</v>
      </c>
      <c r="R79">
        <v>116</v>
      </c>
      <c r="S79" t="b">
        <v>1</v>
      </c>
      <c r="T79">
        <v>0.98040000000000005</v>
      </c>
      <c r="U79" t="s">
        <v>2861</v>
      </c>
      <c r="V79" s="85">
        <v>43291.549791666599</v>
      </c>
      <c r="W79" t="s">
        <v>3751</v>
      </c>
      <c r="X79">
        <v>0.85</v>
      </c>
      <c r="Y79">
        <v>0</v>
      </c>
      <c r="Z79">
        <v>1.2</v>
      </c>
      <c r="AA79">
        <v>1.1000000000000001</v>
      </c>
      <c r="AB79">
        <v>-0.13125000000000001</v>
      </c>
      <c r="AC79">
        <v>76.88</v>
      </c>
      <c r="AD79">
        <v>0.95</v>
      </c>
      <c r="AE79">
        <v>0</v>
      </c>
      <c r="AF79">
        <v>0.1</v>
      </c>
      <c r="AG79">
        <v>87.8</v>
      </c>
      <c r="AH79">
        <v>0.96</v>
      </c>
      <c r="AI79">
        <v>0</v>
      </c>
      <c r="AJ79">
        <v>0.08</v>
      </c>
      <c r="AK79">
        <v>140.83000000000001</v>
      </c>
      <c r="AL79">
        <v>368.24</v>
      </c>
      <c r="AM79" s="84">
        <v>43282</v>
      </c>
      <c r="AN79">
        <v>662721735</v>
      </c>
      <c r="AO79">
        <v>0.78380000000000005</v>
      </c>
      <c r="AP79" s="84">
        <v>43190</v>
      </c>
      <c r="AQ79" t="b">
        <v>0</v>
      </c>
      <c r="AR79">
        <v>163.19</v>
      </c>
      <c r="AS79">
        <v>0.5</v>
      </c>
      <c r="AT79">
        <v>0.75</v>
      </c>
      <c r="AU79">
        <v>3.8397000000000001</v>
      </c>
      <c r="AV79">
        <v>4.4131</v>
      </c>
      <c r="AW79">
        <v>0.5</v>
      </c>
      <c r="AX79">
        <v>0</v>
      </c>
      <c r="AY79">
        <v>0.6</v>
      </c>
      <c r="AZ79">
        <v>0.5</v>
      </c>
      <c r="BA79">
        <v>0.71509999999999996</v>
      </c>
      <c r="BB79">
        <v>0.95</v>
      </c>
      <c r="BC79">
        <v>0.5</v>
      </c>
      <c r="BD79">
        <v>0.12570000000000001</v>
      </c>
      <c r="BE79">
        <v>0.5</v>
      </c>
      <c r="BF79">
        <v>0.47939999999999999</v>
      </c>
      <c r="BG79">
        <v>1.0794999999999999</v>
      </c>
      <c r="BH79">
        <v>8</v>
      </c>
      <c r="BI79" s="84">
        <v>43282</v>
      </c>
      <c r="BJ79">
        <v>1</v>
      </c>
      <c r="BK79" t="b">
        <v>0</v>
      </c>
      <c r="BL79" s="84">
        <v>43054</v>
      </c>
      <c r="BM79" s="84">
        <v>43054</v>
      </c>
      <c r="BN79" t="b">
        <v>1</v>
      </c>
      <c r="BO79" s="84">
        <v>43291</v>
      </c>
      <c r="BP79" t="b">
        <v>1</v>
      </c>
      <c r="BQ79" s="84">
        <v>43282</v>
      </c>
      <c r="BR79">
        <v>116</v>
      </c>
      <c r="BS79">
        <v>152</v>
      </c>
      <c r="BT79">
        <v>107145</v>
      </c>
      <c r="BU79" s="85">
        <v>43291.549791666599</v>
      </c>
      <c r="BV79" t="s">
        <v>4160</v>
      </c>
      <c r="BW79">
        <v>107.79</v>
      </c>
      <c r="BX79" t="s">
        <v>2861</v>
      </c>
      <c r="BY79">
        <v>0.87429999999999997</v>
      </c>
      <c r="BZ79">
        <v>76</v>
      </c>
      <c r="CA79">
        <v>1.02674</v>
      </c>
      <c r="CB79" t="s">
        <v>2864</v>
      </c>
      <c r="CC79" t="s">
        <v>3751</v>
      </c>
      <c r="CD79" t="b">
        <v>1</v>
      </c>
      <c r="CE79">
        <v>0</v>
      </c>
      <c r="CF79">
        <v>151</v>
      </c>
      <c r="CG79">
        <v>1</v>
      </c>
      <c r="CH79">
        <v>75</v>
      </c>
      <c r="CI79">
        <v>27450</v>
      </c>
      <c r="CJ79">
        <v>25189</v>
      </c>
      <c r="CK79">
        <v>18286</v>
      </c>
      <c r="CL79">
        <v>0.91759999999999997</v>
      </c>
      <c r="CM79" t="s">
        <v>2883</v>
      </c>
      <c r="CN79">
        <v>0</v>
      </c>
      <c r="CO79">
        <v>552.82000000000005</v>
      </c>
      <c r="CP79" t="s">
        <v>2866</v>
      </c>
      <c r="CQ79" t="s">
        <v>2880</v>
      </c>
      <c r="CR79">
        <v>56.03</v>
      </c>
      <c r="CS79">
        <v>51.76</v>
      </c>
      <c r="CT79">
        <v>4</v>
      </c>
      <c r="CU79">
        <v>0</v>
      </c>
      <c r="CV79">
        <v>1730557</v>
      </c>
      <c r="CW79">
        <v>61.52</v>
      </c>
      <c r="CX79">
        <v>64.08</v>
      </c>
      <c r="CY79">
        <v>56.03</v>
      </c>
      <c r="CZ79">
        <v>63.86</v>
      </c>
      <c r="DA79">
        <v>0</v>
      </c>
      <c r="DB79">
        <v>0</v>
      </c>
      <c r="DC79">
        <v>56.03</v>
      </c>
      <c r="DD79">
        <v>80.66</v>
      </c>
      <c r="DE79">
        <v>820101</v>
      </c>
      <c r="DF79">
        <v>635835</v>
      </c>
      <c r="DG79">
        <v>25189</v>
      </c>
      <c r="DH79">
        <v>29.16</v>
      </c>
      <c r="DI79">
        <v>22.6</v>
      </c>
      <c r="DJ79">
        <v>51.76</v>
      </c>
      <c r="DK79">
        <v>0</v>
      </c>
      <c r="DL79">
        <v>0</v>
      </c>
      <c r="DM79">
        <v>51.76</v>
      </c>
      <c r="DN79">
        <v>127626</v>
      </c>
      <c r="DO79">
        <v>213808</v>
      </c>
      <c r="DP79">
        <v>3186493</v>
      </c>
      <c r="DQ79">
        <v>100190</v>
      </c>
      <c r="DR79">
        <v>69048</v>
      </c>
      <c r="DS79">
        <v>223689</v>
      </c>
      <c r="DT79">
        <v>395</v>
      </c>
      <c r="DU79">
        <v>22020</v>
      </c>
      <c r="DV79">
        <v>34878</v>
      </c>
      <c r="DW79">
        <v>0</v>
      </c>
      <c r="DX79">
        <v>304</v>
      </c>
      <c r="DY79">
        <v>28143</v>
      </c>
      <c r="DZ79">
        <v>156411</v>
      </c>
      <c r="EA79">
        <v>95445</v>
      </c>
      <c r="EB79">
        <v>190172</v>
      </c>
      <c r="EC79">
        <v>122308</v>
      </c>
      <c r="ED79">
        <v>98797</v>
      </c>
      <c r="EE79">
        <v>0</v>
      </c>
      <c r="EF79">
        <v>68147</v>
      </c>
      <c r="EG79">
        <v>71500</v>
      </c>
      <c r="EH79">
        <v>1563612</v>
      </c>
      <c r="EI79" s="84">
        <v>42370</v>
      </c>
      <c r="EJ79" s="84">
        <v>42735</v>
      </c>
      <c r="EK79">
        <v>1303776</v>
      </c>
      <c r="EL79" t="b">
        <v>1</v>
      </c>
      <c r="EM79" t="b">
        <v>1</v>
      </c>
      <c r="EN79">
        <v>1</v>
      </c>
      <c r="EO79" t="s">
        <v>3755</v>
      </c>
      <c r="EP79" t="s">
        <v>3756</v>
      </c>
      <c r="EQ79" t="s">
        <v>3763</v>
      </c>
      <c r="ER79" t="s">
        <v>3764</v>
      </c>
      <c r="ES79">
        <v>0.96009999999999995</v>
      </c>
      <c r="ET79">
        <v>0.96730000000000005</v>
      </c>
      <c r="EU79">
        <v>0.9496</v>
      </c>
      <c r="EV79">
        <v>0.98070000000000002</v>
      </c>
      <c r="EW79">
        <v>0.94279999999999997</v>
      </c>
      <c r="EX79">
        <v>0</v>
      </c>
      <c r="EY79">
        <v>82599</v>
      </c>
      <c r="EZ79" t="s">
        <v>4160</v>
      </c>
      <c r="FA79">
        <v>0.96009999999999995</v>
      </c>
      <c r="FB79" t="b">
        <v>0</v>
      </c>
      <c r="FC79" t="b">
        <v>0</v>
      </c>
      <c r="FD79">
        <v>0</v>
      </c>
      <c r="FE79">
        <v>0</v>
      </c>
      <c r="FF79">
        <v>0.92449999999999999</v>
      </c>
      <c r="FG79">
        <v>0.91759999999999997</v>
      </c>
      <c r="FH79">
        <v>341434</v>
      </c>
      <c r="FI79">
        <v>3186493</v>
      </c>
      <c r="FJ79">
        <v>18286</v>
      </c>
      <c r="FK79">
        <v>25189</v>
      </c>
      <c r="FL79">
        <v>27450</v>
      </c>
      <c r="FM79" t="b">
        <v>0</v>
      </c>
      <c r="FN79">
        <v>0.72599999999999998</v>
      </c>
      <c r="FO79" s="84">
        <v>42370</v>
      </c>
      <c r="FP79" s="84">
        <v>42735</v>
      </c>
      <c r="FQ79" t="s">
        <v>1197</v>
      </c>
      <c r="FR79" t="b">
        <v>0</v>
      </c>
      <c r="FS79" t="b">
        <v>0</v>
      </c>
      <c r="FT79">
        <v>3.4154</v>
      </c>
      <c r="FU79" s="84">
        <v>42551</v>
      </c>
      <c r="FV79" t="s">
        <v>2872</v>
      </c>
      <c r="FW79">
        <v>0</v>
      </c>
      <c r="FX79">
        <v>1434</v>
      </c>
      <c r="FY79">
        <v>12434</v>
      </c>
      <c r="FZ79">
        <v>17307</v>
      </c>
      <c r="GA79">
        <v>48776</v>
      </c>
      <c r="GB79">
        <v>0</v>
      </c>
      <c r="GC79">
        <v>2648</v>
      </c>
      <c r="GD79" t="s">
        <v>2905</v>
      </c>
      <c r="GE79">
        <v>7.5499999999999998E-2</v>
      </c>
      <c r="GF79" t="s">
        <v>2872</v>
      </c>
      <c r="GG79">
        <v>0</v>
      </c>
      <c r="GH79">
        <v>0</v>
      </c>
      <c r="GI79">
        <v>0</v>
      </c>
      <c r="GJ79">
        <v>0</v>
      </c>
      <c r="GK79" t="s">
        <v>4160</v>
      </c>
      <c r="GL79" t="s">
        <v>4160</v>
      </c>
      <c r="GM79" t="s">
        <v>2874</v>
      </c>
      <c r="GN79" t="s">
        <v>444</v>
      </c>
      <c r="GO79" t="s">
        <v>36</v>
      </c>
      <c r="GP79" t="s">
        <v>2864</v>
      </c>
      <c r="GQ79" t="s">
        <v>2864</v>
      </c>
      <c r="GR79" t="s">
        <v>1193</v>
      </c>
      <c r="GS79" t="s">
        <v>3057</v>
      </c>
      <c r="GT79" t="s">
        <v>3051</v>
      </c>
      <c r="GU79" t="s">
        <v>1194</v>
      </c>
      <c r="GV79" t="s">
        <v>2864</v>
      </c>
      <c r="GW79" t="s">
        <v>1195</v>
      </c>
      <c r="GX79" t="s">
        <v>893</v>
      </c>
      <c r="GY79" t="s">
        <v>1196</v>
      </c>
      <c r="GZ79" t="s">
        <v>4292</v>
      </c>
      <c r="HA79">
        <v>57.8</v>
      </c>
      <c r="HB79">
        <v>68.7</v>
      </c>
    </row>
    <row r="80" spans="1:210" x14ac:dyDescent="0.25">
      <c r="A80" t="e">
        <f>VLOOKUP(B80,'Free Standing without QAAF'!#REF!,1,FALSE)</f>
        <v>#REF!</v>
      </c>
      <c r="B80" t="s">
        <v>443</v>
      </c>
      <c r="C80" t="s">
        <v>1198</v>
      </c>
      <c r="D80" t="s">
        <v>37</v>
      </c>
      <c r="E80" t="s">
        <v>1199</v>
      </c>
      <c r="F80" t="s">
        <v>1200</v>
      </c>
      <c r="G80" t="s">
        <v>893</v>
      </c>
      <c r="H80" t="s">
        <v>1201</v>
      </c>
      <c r="I80" t="s">
        <v>895</v>
      </c>
      <c r="J80" s="88">
        <v>117.94</v>
      </c>
      <c r="K80" s="88">
        <v>554.03</v>
      </c>
      <c r="L80" s="88">
        <v>10</v>
      </c>
      <c r="M80" s="88">
        <v>7.13</v>
      </c>
      <c r="N80" s="88">
        <v>135.07</v>
      </c>
      <c r="O80" s="88">
        <v>571.16</v>
      </c>
      <c r="Q80" s="84">
        <v>43282</v>
      </c>
      <c r="R80">
        <v>116</v>
      </c>
      <c r="S80" t="b">
        <v>1</v>
      </c>
      <c r="T80">
        <v>0.98040000000000005</v>
      </c>
      <c r="U80" t="s">
        <v>2861</v>
      </c>
      <c r="V80" s="85">
        <v>43291.549791666599</v>
      </c>
      <c r="W80" t="s">
        <v>3751</v>
      </c>
      <c r="X80">
        <v>0.85</v>
      </c>
      <c r="Y80">
        <v>0</v>
      </c>
      <c r="Z80">
        <v>1.2</v>
      </c>
      <c r="AA80">
        <v>1.1000000000000001</v>
      </c>
      <c r="AB80">
        <v>-0.13125000000000001</v>
      </c>
      <c r="AC80">
        <v>76.88</v>
      </c>
      <c r="AD80">
        <v>0.95</v>
      </c>
      <c r="AE80">
        <v>0</v>
      </c>
      <c r="AF80">
        <v>0.1</v>
      </c>
      <c r="AG80">
        <v>87.8</v>
      </c>
      <c r="AH80">
        <v>0.96</v>
      </c>
      <c r="AI80">
        <v>0</v>
      </c>
      <c r="AJ80">
        <v>0.08</v>
      </c>
      <c r="AK80">
        <v>140.83000000000001</v>
      </c>
      <c r="AL80">
        <v>368.24</v>
      </c>
      <c r="AM80" s="84">
        <v>43282</v>
      </c>
      <c r="AN80">
        <v>662721735</v>
      </c>
      <c r="AO80">
        <v>0.78380000000000005</v>
      </c>
      <c r="AP80" s="84">
        <v>43190</v>
      </c>
      <c r="AQ80" t="b">
        <v>0</v>
      </c>
      <c r="AR80">
        <v>163.19</v>
      </c>
      <c r="AS80">
        <v>0.5</v>
      </c>
      <c r="AT80">
        <v>0.75</v>
      </c>
      <c r="AU80">
        <v>3.8397000000000001</v>
      </c>
      <c r="AV80">
        <v>4.4131</v>
      </c>
      <c r="AW80">
        <v>0.5</v>
      </c>
      <c r="AX80">
        <v>0</v>
      </c>
      <c r="AY80">
        <v>0.6</v>
      </c>
      <c r="AZ80">
        <v>0.5</v>
      </c>
      <c r="BA80">
        <v>0.71509999999999996</v>
      </c>
      <c r="BB80">
        <v>0.95</v>
      </c>
      <c r="BC80">
        <v>0.5</v>
      </c>
      <c r="BD80">
        <v>0.12570000000000001</v>
      </c>
      <c r="BE80">
        <v>0.5</v>
      </c>
      <c r="BF80">
        <v>0.47939999999999999</v>
      </c>
      <c r="BG80">
        <v>1.0794999999999999</v>
      </c>
      <c r="BH80">
        <v>8</v>
      </c>
      <c r="BI80" s="84">
        <v>43282</v>
      </c>
      <c r="BJ80">
        <v>1</v>
      </c>
      <c r="BK80" t="b">
        <v>0</v>
      </c>
      <c r="BL80" s="84">
        <v>43054</v>
      </c>
      <c r="BM80" s="84">
        <v>43054</v>
      </c>
      <c r="BN80" t="b">
        <v>1</v>
      </c>
      <c r="BO80" s="84">
        <v>43291</v>
      </c>
      <c r="BP80" t="b">
        <v>1</v>
      </c>
      <c r="BQ80" s="84">
        <v>43282</v>
      </c>
      <c r="BR80">
        <v>116</v>
      </c>
      <c r="BS80">
        <v>154</v>
      </c>
      <c r="BT80">
        <v>107146</v>
      </c>
      <c r="BU80" s="85">
        <v>43291.549791666599</v>
      </c>
      <c r="BV80" t="s">
        <v>4159</v>
      </c>
      <c r="BW80">
        <v>117.94</v>
      </c>
      <c r="BX80" t="s">
        <v>2861</v>
      </c>
      <c r="BY80">
        <v>0.88149999999999995</v>
      </c>
      <c r="BZ80">
        <v>77</v>
      </c>
      <c r="CA80">
        <v>1.02674</v>
      </c>
      <c r="CB80" t="s">
        <v>2864</v>
      </c>
      <c r="CC80" t="s">
        <v>3751</v>
      </c>
      <c r="CD80" t="b">
        <v>1</v>
      </c>
      <c r="CE80">
        <v>0</v>
      </c>
      <c r="CF80">
        <v>153</v>
      </c>
      <c r="CG80">
        <v>1</v>
      </c>
      <c r="CH80">
        <v>100</v>
      </c>
      <c r="CI80">
        <v>36600</v>
      </c>
      <c r="CJ80">
        <v>30362</v>
      </c>
      <c r="CK80">
        <v>24042</v>
      </c>
      <c r="CL80">
        <v>0.8296</v>
      </c>
      <c r="CM80" t="s">
        <v>2883</v>
      </c>
      <c r="CN80">
        <v>0</v>
      </c>
      <c r="CO80">
        <v>554.03</v>
      </c>
      <c r="CP80" t="s">
        <v>2866</v>
      </c>
      <c r="CQ80" t="s">
        <v>2867</v>
      </c>
      <c r="CR80">
        <v>58.76</v>
      </c>
      <c r="CS80">
        <v>59.18</v>
      </c>
      <c r="CT80">
        <v>3</v>
      </c>
      <c r="CU80">
        <v>0</v>
      </c>
      <c r="CV80">
        <v>2040103</v>
      </c>
      <c r="CW80">
        <v>60.17</v>
      </c>
      <c r="CX80">
        <v>66.66</v>
      </c>
      <c r="CY80">
        <v>58.76</v>
      </c>
      <c r="CZ80">
        <v>69.5</v>
      </c>
      <c r="DA80">
        <v>0</v>
      </c>
      <c r="DB80">
        <v>0</v>
      </c>
      <c r="DC80">
        <v>58.76</v>
      </c>
      <c r="DD80">
        <v>87.79</v>
      </c>
      <c r="DE80">
        <v>1054050</v>
      </c>
      <c r="DF80">
        <v>977849</v>
      </c>
      <c r="DG80">
        <v>31110</v>
      </c>
      <c r="DH80">
        <v>30.34</v>
      </c>
      <c r="DI80">
        <v>28.84</v>
      </c>
      <c r="DJ80">
        <v>59.18</v>
      </c>
      <c r="DK80">
        <v>0</v>
      </c>
      <c r="DL80">
        <v>0</v>
      </c>
      <c r="DM80">
        <v>59.18</v>
      </c>
      <c r="DN80">
        <v>153776</v>
      </c>
      <c r="DO80">
        <v>244781</v>
      </c>
      <c r="DP80">
        <v>4072002</v>
      </c>
      <c r="DQ80">
        <v>153258</v>
      </c>
      <c r="DR80">
        <v>104382</v>
      </c>
      <c r="DS80">
        <v>232896</v>
      </c>
      <c r="DT80">
        <v>1425</v>
      </c>
      <c r="DU80">
        <v>41906</v>
      </c>
      <c r="DV80">
        <v>82985</v>
      </c>
      <c r="DW80">
        <v>0</v>
      </c>
      <c r="DX80">
        <v>410</v>
      </c>
      <c r="DY80">
        <v>38231</v>
      </c>
      <c r="DZ80">
        <v>194137</v>
      </c>
      <c r="EA80">
        <v>40528</v>
      </c>
      <c r="EB80">
        <v>273316</v>
      </c>
      <c r="EC80">
        <v>144503</v>
      </c>
      <c r="ED80">
        <v>218819</v>
      </c>
      <c r="EE80">
        <v>0</v>
      </c>
      <c r="EF80">
        <v>147074</v>
      </c>
      <c r="EG80">
        <v>121856</v>
      </c>
      <c r="EH80">
        <v>1877719</v>
      </c>
      <c r="EI80" s="84">
        <v>42370</v>
      </c>
      <c r="EJ80" s="84">
        <v>42735</v>
      </c>
      <c r="EK80">
        <v>1819545</v>
      </c>
      <c r="EL80" t="b">
        <v>1</v>
      </c>
      <c r="EM80" t="b">
        <v>1</v>
      </c>
      <c r="EN80">
        <v>1.0794999999999999</v>
      </c>
      <c r="EO80" t="s">
        <v>3755</v>
      </c>
      <c r="EP80" t="s">
        <v>3756</v>
      </c>
      <c r="EQ80" t="s">
        <v>3763</v>
      </c>
      <c r="ER80" t="s">
        <v>3764</v>
      </c>
      <c r="ES80">
        <v>0.90259999999999996</v>
      </c>
      <c r="ET80">
        <v>0.90039999999999998</v>
      </c>
      <c r="EU80">
        <v>0.90810000000000002</v>
      </c>
      <c r="EV80">
        <v>0.90990000000000004</v>
      </c>
      <c r="EW80">
        <v>0.89190000000000003</v>
      </c>
      <c r="EX80">
        <v>0</v>
      </c>
      <c r="EY80">
        <v>91053</v>
      </c>
      <c r="EZ80" t="s">
        <v>4159</v>
      </c>
      <c r="FA80">
        <v>0.90259999999999996</v>
      </c>
      <c r="FB80" t="b">
        <v>0</v>
      </c>
      <c r="FC80" t="b">
        <v>0</v>
      </c>
      <c r="FD80">
        <v>0</v>
      </c>
      <c r="FE80">
        <v>0</v>
      </c>
      <c r="FF80">
        <v>0.6552</v>
      </c>
      <c r="FG80">
        <v>0.8296</v>
      </c>
      <c r="FH80">
        <v>398557</v>
      </c>
      <c r="FI80">
        <v>4072002</v>
      </c>
      <c r="FJ80">
        <v>24042</v>
      </c>
      <c r="FK80">
        <v>30362</v>
      </c>
      <c r="FL80">
        <v>36600</v>
      </c>
      <c r="FM80" t="b">
        <v>0</v>
      </c>
      <c r="FN80">
        <v>0.79179999999999995</v>
      </c>
      <c r="FO80" s="84">
        <v>42370</v>
      </c>
      <c r="FP80" s="84">
        <v>42735</v>
      </c>
      <c r="FQ80" t="s">
        <v>895</v>
      </c>
      <c r="FR80" t="b">
        <v>0</v>
      </c>
      <c r="FS80" t="b">
        <v>0</v>
      </c>
      <c r="FT80">
        <v>3.3224999999999998</v>
      </c>
      <c r="FU80" s="84">
        <v>42551</v>
      </c>
      <c r="FV80" t="s">
        <v>2872</v>
      </c>
      <c r="FW80">
        <v>0</v>
      </c>
      <c r="FX80">
        <v>2024</v>
      </c>
      <c r="FY80">
        <v>8592</v>
      </c>
      <c r="FZ80">
        <v>19012</v>
      </c>
      <c r="GA80">
        <v>57073</v>
      </c>
      <c r="GB80">
        <v>0</v>
      </c>
      <c r="GC80">
        <v>4352</v>
      </c>
      <c r="GD80" t="s">
        <v>2905</v>
      </c>
      <c r="GE80">
        <v>0.3448</v>
      </c>
      <c r="GF80" t="s">
        <v>2872</v>
      </c>
      <c r="GG80">
        <v>0</v>
      </c>
      <c r="GH80">
        <v>0</v>
      </c>
      <c r="GI80">
        <v>0</v>
      </c>
      <c r="GJ80">
        <v>0</v>
      </c>
      <c r="GK80" t="s">
        <v>4159</v>
      </c>
      <c r="GL80" t="s">
        <v>4159</v>
      </c>
      <c r="GM80" t="s">
        <v>2874</v>
      </c>
      <c r="GN80" t="s">
        <v>443</v>
      </c>
      <c r="GO80" t="s">
        <v>37</v>
      </c>
      <c r="GP80" t="s">
        <v>2864</v>
      </c>
      <c r="GQ80" t="s">
        <v>2864</v>
      </c>
      <c r="GR80" t="s">
        <v>1198</v>
      </c>
      <c r="GS80" t="s">
        <v>3057</v>
      </c>
      <c r="GT80" t="s">
        <v>3051</v>
      </c>
      <c r="GU80" t="s">
        <v>1199</v>
      </c>
      <c r="GV80" t="s">
        <v>2864</v>
      </c>
      <c r="GW80" t="s">
        <v>1200</v>
      </c>
      <c r="GX80" t="s">
        <v>893</v>
      </c>
      <c r="GY80" t="s">
        <v>1201</v>
      </c>
      <c r="GZ80" t="s">
        <v>4292</v>
      </c>
      <c r="HA80">
        <v>66.09</v>
      </c>
      <c r="HB80">
        <v>67.19</v>
      </c>
    </row>
    <row r="81" spans="1:210" x14ac:dyDescent="0.25">
      <c r="A81" t="e">
        <f>VLOOKUP(B81,'Free Standing without QAAF'!#REF!,1,FALSE)</f>
        <v>#REF!</v>
      </c>
      <c r="B81" t="s">
        <v>683</v>
      </c>
      <c r="C81" t="s">
        <v>1206</v>
      </c>
      <c r="D81" t="s">
        <v>684</v>
      </c>
      <c r="E81" t="s">
        <v>1207</v>
      </c>
      <c r="F81" t="s">
        <v>1208</v>
      </c>
      <c r="G81" t="s">
        <v>893</v>
      </c>
      <c r="H81" t="s">
        <v>2173</v>
      </c>
      <c r="I81" t="s">
        <v>1210</v>
      </c>
      <c r="J81" s="88">
        <v>114.21</v>
      </c>
      <c r="K81" s="88">
        <v>573.01</v>
      </c>
      <c r="L81" s="88">
        <v>10</v>
      </c>
      <c r="M81" s="88">
        <v>7.13</v>
      </c>
      <c r="N81" s="88">
        <v>131.34</v>
      </c>
      <c r="O81" s="88">
        <v>590.14</v>
      </c>
      <c r="Q81" s="84">
        <v>43282</v>
      </c>
      <c r="R81">
        <v>116</v>
      </c>
      <c r="S81" t="b">
        <v>1</v>
      </c>
      <c r="T81">
        <v>0.98040000000000005</v>
      </c>
      <c r="U81" t="s">
        <v>2861</v>
      </c>
      <c r="V81" s="85">
        <v>43291.549791666599</v>
      </c>
      <c r="W81" t="s">
        <v>3751</v>
      </c>
      <c r="X81">
        <v>0.85</v>
      </c>
      <c r="Y81">
        <v>0</v>
      </c>
      <c r="Z81">
        <v>1.2</v>
      </c>
      <c r="AA81">
        <v>1.1000000000000001</v>
      </c>
      <c r="AB81">
        <v>-0.13125000000000001</v>
      </c>
      <c r="AC81">
        <v>76.88</v>
      </c>
      <c r="AD81">
        <v>0.95</v>
      </c>
      <c r="AE81">
        <v>0</v>
      </c>
      <c r="AF81">
        <v>0.1</v>
      </c>
      <c r="AG81">
        <v>87.8</v>
      </c>
      <c r="AH81">
        <v>0.96</v>
      </c>
      <c r="AI81">
        <v>0</v>
      </c>
      <c r="AJ81">
        <v>0.08</v>
      </c>
      <c r="AK81">
        <v>140.83000000000001</v>
      </c>
      <c r="AL81">
        <v>368.24</v>
      </c>
      <c r="AM81" s="84">
        <v>43282</v>
      </c>
      <c r="AN81">
        <v>662721735</v>
      </c>
      <c r="AO81">
        <v>0.78380000000000005</v>
      </c>
      <c r="AP81" s="84">
        <v>43190</v>
      </c>
      <c r="AQ81" t="b">
        <v>0</v>
      </c>
      <c r="AR81">
        <v>163.19</v>
      </c>
      <c r="AS81">
        <v>0.5</v>
      </c>
      <c r="AT81">
        <v>0.75</v>
      </c>
      <c r="AU81">
        <v>3.8397000000000001</v>
      </c>
      <c r="AV81">
        <v>4.4131</v>
      </c>
      <c r="AW81">
        <v>0.5</v>
      </c>
      <c r="AX81">
        <v>0</v>
      </c>
      <c r="AY81">
        <v>0.6</v>
      </c>
      <c r="AZ81">
        <v>0.5</v>
      </c>
      <c r="BA81">
        <v>0.71509999999999996</v>
      </c>
      <c r="BB81">
        <v>0.95</v>
      </c>
      <c r="BC81">
        <v>0.5</v>
      </c>
      <c r="BD81">
        <v>0.12570000000000001</v>
      </c>
      <c r="BE81">
        <v>0.5</v>
      </c>
      <c r="BF81">
        <v>0.47939999999999999</v>
      </c>
      <c r="BG81">
        <v>1.0794999999999999</v>
      </c>
      <c r="BH81">
        <v>8</v>
      </c>
      <c r="BI81" s="84">
        <v>43282</v>
      </c>
      <c r="BJ81">
        <v>1</v>
      </c>
      <c r="BK81" t="b">
        <v>0</v>
      </c>
      <c r="BL81" s="84">
        <v>43054</v>
      </c>
      <c r="BM81" s="84">
        <v>43054</v>
      </c>
      <c r="BN81" t="b">
        <v>1</v>
      </c>
      <c r="BO81" s="84">
        <v>43291</v>
      </c>
      <c r="BP81" t="b">
        <v>1</v>
      </c>
      <c r="BQ81" s="84">
        <v>43282</v>
      </c>
      <c r="BR81">
        <v>116</v>
      </c>
      <c r="BS81">
        <v>6703</v>
      </c>
      <c r="BT81">
        <v>107147</v>
      </c>
      <c r="BU81" s="85">
        <v>43291.549791666599</v>
      </c>
      <c r="BV81" t="s">
        <v>3818</v>
      </c>
      <c r="BW81">
        <v>114.21</v>
      </c>
      <c r="BX81" t="s">
        <v>2861</v>
      </c>
      <c r="BY81">
        <v>0.99380000000000002</v>
      </c>
      <c r="BZ81">
        <v>3647</v>
      </c>
      <c r="CA81">
        <v>1.02674</v>
      </c>
      <c r="CB81" t="s">
        <v>2864</v>
      </c>
      <c r="CC81" t="s">
        <v>3751</v>
      </c>
      <c r="CD81" t="b">
        <v>1</v>
      </c>
      <c r="CE81">
        <v>0</v>
      </c>
      <c r="CF81">
        <v>155</v>
      </c>
      <c r="CG81">
        <v>1</v>
      </c>
      <c r="CH81">
        <v>70</v>
      </c>
      <c r="CI81">
        <v>25620</v>
      </c>
      <c r="CJ81">
        <v>23396</v>
      </c>
      <c r="CK81">
        <v>15609</v>
      </c>
      <c r="CL81">
        <v>0.91320000000000001</v>
      </c>
      <c r="CM81" t="s">
        <v>2883</v>
      </c>
      <c r="CN81">
        <v>0</v>
      </c>
      <c r="CO81">
        <v>573.01</v>
      </c>
      <c r="CP81" t="s">
        <v>2866</v>
      </c>
      <c r="CQ81" t="s">
        <v>2880</v>
      </c>
      <c r="CR81">
        <v>50.75</v>
      </c>
      <c r="CS81">
        <v>63.46</v>
      </c>
      <c r="CT81">
        <v>2</v>
      </c>
      <c r="CU81">
        <v>0</v>
      </c>
      <c r="CV81">
        <v>1387971</v>
      </c>
      <c r="CW81">
        <v>53.13</v>
      </c>
      <c r="CX81">
        <v>51.07</v>
      </c>
      <c r="CY81">
        <v>50.75</v>
      </c>
      <c r="CZ81">
        <v>72.58</v>
      </c>
      <c r="DA81">
        <v>0</v>
      </c>
      <c r="DB81">
        <v>0</v>
      </c>
      <c r="DC81">
        <v>50.75</v>
      </c>
      <c r="DD81">
        <v>91.68</v>
      </c>
      <c r="DE81">
        <v>954205</v>
      </c>
      <c r="DF81">
        <v>703895</v>
      </c>
      <c r="DG81">
        <v>23396</v>
      </c>
      <c r="DH81">
        <v>36.520000000000003</v>
      </c>
      <c r="DI81">
        <v>26.94</v>
      </c>
      <c r="DJ81">
        <v>63.46</v>
      </c>
      <c r="DK81">
        <v>0</v>
      </c>
      <c r="DL81">
        <v>0</v>
      </c>
      <c r="DM81">
        <v>63.46</v>
      </c>
      <c r="DN81">
        <v>190625</v>
      </c>
      <c r="DO81">
        <v>271467</v>
      </c>
      <c r="DP81">
        <v>3046071</v>
      </c>
      <c r="DQ81">
        <v>10944</v>
      </c>
      <c r="DR81">
        <v>170785</v>
      </c>
      <c r="DS81">
        <v>171851</v>
      </c>
      <c r="DT81">
        <v>791</v>
      </c>
      <c r="DU81">
        <v>25739</v>
      </c>
      <c r="DV81">
        <v>44208</v>
      </c>
      <c r="DW81">
        <v>4818</v>
      </c>
      <c r="DX81">
        <v>0</v>
      </c>
      <c r="DY81">
        <v>62977</v>
      </c>
      <c r="DZ81">
        <v>176439</v>
      </c>
      <c r="EA81">
        <v>163563</v>
      </c>
      <c r="EB81">
        <v>220597</v>
      </c>
      <c r="EC81">
        <v>128911</v>
      </c>
      <c r="ED81">
        <v>60185</v>
      </c>
      <c r="EE81">
        <v>6334</v>
      </c>
      <c r="EF81">
        <v>111429</v>
      </c>
      <c r="EG81">
        <v>0</v>
      </c>
      <c r="EH81">
        <v>1224408</v>
      </c>
      <c r="EI81" s="84">
        <v>42370</v>
      </c>
      <c r="EJ81" s="84">
        <v>42735</v>
      </c>
      <c r="EK81">
        <v>1484812</v>
      </c>
      <c r="EL81" t="b">
        <v>1</v>
      </c>
      <c r="EM81" t="b">
        <v>1</v>
      </c>
      <c r="EN81">
        <v>1</v>
      </c>
      <c r="EO81" t="s">
        <v>3755</v>
      </c>
      <c r="EP81" t="s">
        <v>3756</v>
      </c>
      <c r="EQ81" t="s">
        <v>3763</v>
      </c>
      <c r="ER81" t="s">
        <v>3764</v>
      </c>
      <c r="ES81">
        <v>1.0403</v>
      </c>
      <c r="ET81">
        <v>1.0367999999999999</v>
      </c>
      <c r="EU81">
        <v>1.0347999999999999</v>
      </c>
      <c r="EV81">
        <v>1.0327999999999999</v>
      </c>
      <c r="EW81">
        <v>1.0569</v>
      </c>
      <c r="EX81">
        <v>0</v>
      </c>
      <c r="EY81">
        <v>71550</v>
      </c>
      <c r="EZ81" t="s">
        <v>3818</v>
      </c>
      <c r="FA81">
        <v>1.0403</v>
      </c>
      <c r="FB81" t="b">
        <v>0</v>
      </c>
      <c r="FC81" t="b">
        <v>0</v>
      </c>
      <c r="FD81">
        <v>0</v>
      </c>
      <c r="FE81">
        <v>0</v>
      </c>
      <c r="FF81">
        <v>0.55559999999999998</v>
      </c>
      <c r="FG81">
        <v>0.91320000000000001</v>
      </c>
      <c r="FH81">
        <v>462092</v>
      </c>
      <c r="FI81">
        <v>3046071</v>
      </c>
      <c r="FJ81">
        <v>15609</v>
      </c>
      <c r="FK81">
        <v>23396</v>
      </c>
      <c r="FL81">
        <v>25620</v>
      </c>
      <c r="FM81" t="b">
        <v>0</v>
      </c>
      <c r="FN81">
        <v>0.66720000000000002</v>
      </c>
      <c r="FO81" s="84">
        <v>42370</v>
      </c>
      <c r="FP81" s="84">
        <v>42735</v>
      </c>
      <c r="FQ81" t="s">
        <v>1210</v>
      </c>
      <c r="FR81" t="b">
        <v>0</v>
      </c>
      <c r="FS81" t="b">
        <v>0</v>
      </c>
      <c r="FT81">
        <v>2.9397000000000002</v>
      </c>
      <c r="FU81" s="84">
        <v>42551</v>
      </c>
      <c r="FV81" t="s">
        <v>2872</v>
      </c>
      <c r="FW81">
        <v>0</v>
      </c>
      <c r="FX81">
        <v>2322</v>
      </c>
      <c r="FY81">
        <v>6721</v>
      </c>
      <c r="FZ81">
        <v>11387</v>
      </c>
      <c r="GA81">
        <v>51120</v>
      </c>
      <c r="GB81">
        <v>0</v>
      </c>
      <c r="GC81">
        <v>0</v>
      </c>
      <c r="GD81" t="s">
        <v>2905</v>
      </c>
      <c r="GE81">
        <v>0.44440000000000002</v>
      </c>
      <c r="GF81" t="s">
        <v>2872</v>
      </c>
      <c r="GG81">
        <v>0</v>
      </c>
      <c r="GH81">
        <v>0</v>
      </c>
      <c r="GI81">
        <v>0</v>
      </c>
      <c r="GJ81">
        <v>0</v>
      </c>
      <c r="GK81" t="s">
        <v>3818</v>
      </c>
      <c r="GL81" t="s">
        <v>3818</v>
      </c>
      <c r="GM81" t="s">
        <v>2874</v>
      </c>
      <c r="GN81" t="s">
        <v>683</v>
      </c>
      <c r="GO81" t="s">
        <v>684</v>
      </c>
      <c r="GP81" t="s">
        <v>2864</v>
      </c>
      <c r="GQ81" t="s">
        <v>2864</v>
      </c>
      <c r="GR81" t="s">
        <v>1206</v>
      </c>
      <c r="GS81" t="s">
        <v>3819</v>
      </c>
      <c r="GT81" t="s">
        <v>2931</v>
      </c>
      <c r="GU81" t="s">
        <v>1207</v>
      </c>
      <c r="GV81" t="s">
        <v>2864</v>
      </c>
      <c r="GW81" t="s">
        <v>1208</v>
      </c>
      <c r="GX81" t="s">
        <v>893</v>
      </c>
      <c r="GY81" t="s">
        <v>1209</v>
      </c>
      <c r="GZ81" t="s">
        <v>4292</v>
      </c>
      <c r="HA81">
        <v>70.87</v>
      </c>
      <c r="HB81">
        <v>59.33</v>
      </c>
    </row>
    <row r="82" spans="1:210" x14ac:dyDescent="0.25">
      <c r="A82" t="e">
        <f>VLOOKUP(B82,'Free Standing without QAAF'!#REF!,1,FALSE)</f>
        <v>#REF!</v>
      </c>
      <c r="B82" t="s">
        <v>495</v>
      </c>
      <c r="C82" t="s">
        <v>1202</v>
      </c>
      <c r="D82" t="s">
        <v>2556</v>
      </c>
      <c r="E82" t="s">
        <v>1203</v>
      </c>
      <c r="F82" t="s">
        <v>1204</v>
      </c>
      <c r="G82" t="s">
        <v>893</v>
      </c>
      <c r="H82" t="s">
        <v>1205</v>
      </c>
      <c r="I82" t="s">
        <v>1080</v>
      </c>
      <c r="J82" s="88">
        <v>153.52000000000001</v>
      </c>
      <c r="K82" s="88">
        <v>567.29999999999995</v>
      </c>
      <c r="L82" s="88">
        <v>10</v>
      </c>
      <c r="M82" s="88">
        <v>1.36</v>
      </c>
      <c r="N82" s="88">
        <v>164.88</v>
      </c>
      <c r="O82" s="88">
        <v>578.66</v>
      </c>
      <c r="Q82" s="84">
        <v>43282</v>
      </c>
      <c r="R82">
        <v>116</v>
      </c>
      <c r="S82" t="b">
        <v>1</v>
      </c>
      <c r="T82">
        <v>0.98040000000000005</v>
      </c>
      <c r="U82" t="s">
        <v>2861</v>
      </c>
      <c r="V82" s="85">
        <v>43291.549791666599</v>
      </c>
      <c r="W82" t="s">
        <v>3751</v>
      </c>
      <c r="X82">
        <v>0.85</v>
      </c>
      <c r="Y82">
        <v>0</v>
      </c>
      <c r="Z82">
        <v>1.2</v>
      </c>
      <c r="AA82">
        <v>1.1000000000000001</v>
      </c>
      <c r="AB82">
        <v>-0.13125000000000001</v>
      </c>
      <c r="AC82">
        <v>76.88</v>
      </c>
      <c r="AD82">
        <v>0.95</v>
      </c>
      <c r="AE82">
        <v>0</v>
      </c>
      <c r="AF82">
        <v>0.1</v>
      </c>
      <c r="AG82">
        <v>87.8</v>
      </c>
      <c r="AH82">
        <v>0.96</v>
      </c>
      <c r="AI82">
        <v>0</v>
      </c>
      <c r="AJ82">
        <v>0.08</v>
      </c>
      <c r="AK82">
        <v>140.83000000000001</v>
      </c>
      <c r="AL82">
        <v>368.24</v>
      </c>
      <c r="AM82" s="84">
        <v>43282</v>
      </c>
      <c r="AN82">
        <v>662721735</v>
      </c>
      <c r="AO82">
        <v>0.78380000000000005</v>
      </c>
      <c r="AP82" s="84">
        <v>43190</v>
      </c>
      <c r="AQ82" t="b">
        <v>0</v>
      </c>
      <c r="AR82">
        <v>163.19</v>
      </c>
      <c r="AS82">
        <v>0.5</v>
      </c>
      <c r="AT82">
        <v>0.75</v>
      </c>
      <c r="AU82">
        <v>3.8397000000000001</v>
      </c>
      <c r="AV82">
        <v>4.4131</v>
      </c>
      <c r="AW82">
        <v>0.5</v>
      </c>
      <c r="AX82">
        <v>0</v>
      </c>
      <c r="AY82">
        <v>0.6</v>
      </c>
      <c r="AZ82">
        <v>0.5</v>
      </c>
      <c r="BA82">
        <v>0.71509999999999996</v>
      </c>
      <c r="BB82">
        <v>0.95</v>
      </c>
      <c r="BC82">
        <v>0.5</v>
      </c>
      <c r="BD82">
        <v>0.12570000000000001</v>
      </c>
      <c r="BE82">
        <v>0.5</v>
      </c>
      <c r="BF82">
        <v>0.47939999999999999</v>
      </c>
      <c r="BG82">
        <v>1.0794999999999999</v>
      </c>
      <c r="BH82">
        <v>8</v>
      </c>
      <c r="BI82" s="84">
        <v>43282</v>
      </c>
      <c r="BJ82">
        <v>1</v>
      </c>
      <c r="BK82" t="b">
        <v>0</v>
      </c>
      <c r="BL82" s="84">
        <v>43054</v>
      </c>
      <c r="BM82" s="84">
        <v>43054</v>
      </c>
      <c r="BN82" t="b">
        <v>1</v>
      </c>
      <c r="BO82" s="84">
        <v>43291</v>
      </c>
      <c r="BP82" t="b">
        <v>1</v>
      </c>
      <c r="BQ82" s="84">
        <v>43282</v>
      </c>
      <c r="BR82">
        <v>116</v>
      </c>
      <c r="BS82">
        <v>158</v>
      </c>
      <c r="BT82">
        <v>107148</v>
      </c>
      <c r="BU82" s="85">
        <v>43291.549791666599</v>
      </c>
      <c r="BV82" t="s">
        <v>4211</v>
      </c>
      <c r="BW82">
        <v>153.52000000000001</v>
      </c>
      <c r="BX82" t="s">
        <v>2861</v>
      </c>
      <c r="BY82">
        <v>0.96</v>
      </c>
      <c r="BZ82">
        <v>79</v>
      </c>
      <c r="CA82">
        <v>1.02674</v>
      </c>
      <c r="CB82" t="s">
        <v>2864</v>
      </c>
      <c r="CC82" t="s">
        <v>3751</v>
      </c>
      <c r="CD82" t="b">
        <v>1</v>
      </c>
      <c r="CE82">
        <v>0</v>
      </c>
      <c r="CF82">
        <v>157</v>
      </c>
      <c r="CG82">
        <v>1</v>
      </c>
      <c r="CH82">
        <v>65</v>
      </c>
      <c r="CI82">
        <v>23790</v>
      </c>
      <c r="CJ82">
        <v>23193</v>
      </c>
      <c r="CK82">
        <v>7695</v>
      </c>
      <c r="CL82">
        <v>0.97489999999999999</v>
      </c>
      <c r="CM82" t="s">
        <v>2883</v>
      </c>
      <c r="CN82">
        <v>0</v>
      </c>
      <c r="CO82">
        <v>567.29999999999995</v>
      </c>
      <c r="CP82" t="s">
        <v>2866</v>
      </c>
      <c r="CQ82" t="s">
        <v>2880</v>
      </c>
      <c r="CR82">
        <v>65.09</v>
      </c>
      <c r="CS82">
        <v>88.43</v>
      </c>
      <c r="CT82">
        <v>3</v>
      </c>
      <c r="CU82">
        <v>0</v>
      </c>
      <c r="CV82">
        <v>1739979</v>
      </c>
      <c r="CW82">
        <v>67.180000000000007</v>
      </c>
      <c r="CX82">
        <v>67.8</v>
      </c>
      <c r="CY82">
        <v>65.09</v>
      </c>
      <c r="CZ82">
        <v>70.11</v>
      </c>
      <c r="DA82">
        <v>0</v>
      </c>
      <c r="DB82">
        <v>0</v>
      </c>
      <c r="DC82">
        <v>65.09</v>
      </c>
      <c r="DD82">
        <v>88.57</v>
      </c>
      <c r="DE82">
        <v>1404974</v>
      </c>
      <c r="DF82">
        <v>885159</v>
      </c>
      <c r="DG82">
        <v>23193</v>
      </c>
      <c r="DH82">
        <v>54.25</v>
      </c>
      <c r="DI82">
        <v>34.18</v>
      </c>
      <c r="DJ82">
        <v>88.43</v>
      </c>
      <c r="DK82">
        <v>0</v>
      </c>
      <c r="DL82">
        <v>0</v>
      </c>
      <c r="DM82">
        <v>88.43</v>
      </c>
      <c r="DN82">
        <v>219553</v>
      </c>
      <c r="DO82">
        <v>356943</v>
      </c>
      <c r="DP82">
        <v>4030112</v>
      </c>
      <c r="DQ82">
        <v>104840</v>
      </c>
      <c r="DR82">
        <v>149622</v>
      </c>
      <c r="DS82">
        <v>246166</v>
      </c>
      <c r="DT82">
        <v>1129</v>
      </c>
      <c r="DU82">
        <v>215206</v>
      </c>
      <c r="DV82">
        <v>55161</v>
      </c>
      <c r="DW82">
        <v>0</v>
      </c>
      <c r="DX82">
        <v>34169</v>
      </c>
      <c r="DY82">
        <v>22185</v>
      </c>
      <c r="DZ82">
        <v>249465</v>
      </c>
      <c r="EA82">
        <v>91249</v>
      </c>
      <c r="EB82">
        <v>267939</v>
      </c>
      <c r="EC82">
        <v>152393</v>
      </c>
      <c r="ED82">
        <v>50141</v>
      </c>
      <c r="EE82">
        <v>23564</v>
      </c>
      <c r="EF82">
        <v>141657</v>
      </c>
      <c r="EG82">
        <v>0</v>
      </c>
      <c r="EH82">
        <v>1648730</v>
      </c>
      <c r="EI82" s="84">
        <v>42370</v>
      </c>
      <c r="EJ82" s="84">
        <v>42735</v>
      </c>
      <c r="EK82">
        <v>2050791</v>
      </c>
      <c r="EL82" t="b">
        <v>1</v>
      </c>
      <c r="EM82" t="b">
        <v>1</v>
      </c>
      <c r="EN82">
        <v>1</v>
      </c>
      <c r="EO82" t="s">
        <v>3755</v>
      </c>
      <c r="EP82" t="s">
        <v>3756</v>
      </c>
      <c r="EQ82" t="s">
        <v>3763</v>
      </c>
      <c r="ER82" t="s">
        <v>3764</v>
      </c>
      <c r="ES82">
        <v>0.9909</v>
      </c>
      <c r="ET82">
        <v>0.96560000000000001</v>
      </c>
      <c r="EU82">
        <v>0.97899999999999998</v>
      </c>
      <c r="EV82">
        <v>1.0359</v>
      </c>
      <c r="EW82">
        <v>0.9829</v>
      </c>
      <c r="EX82">
        <v>0</v>
      </c>
      <c r="EY82">
        <v>84244</v>
      </c>
      <c r="EZ82" t="s">
        <v>4211</v>
      </c>
      <c r="FA82">
        <v>0.9909</v>
      </c>
      <c r="FB82" t="b">
        <v>0</v>
      </c>
      <c r="FC82" t="b">
        <v>0</v>
      </c>
      <c r="FD82">
        <v>0</v>
      </c>
      <c r="FE82">
        <v>0</v>
      </c>
      <c r="FF82">
        <v>0.77190000000000003</v>
      </c>
      <c r="FG82">
        <v>0.97489999999999999</v>
      </c>
      <c r="FH82">
        <v>576496</v>
      </c>
      <c r="FI82">
        <v>4030112</v>
      </c>
      <c r="FJ82">
        <v>7695</v>
      </c>
      <c r="FK82">
        <v>23193</v>
      </c>
      <c r="FL82">
        <v>23790</v>
      </c>
      <c r="FM82" t="b">
        <v>0</v>
      </c>
      <c r="FN82">
        <v>0.33179999999999998</v>
      </c>
      <c r="FO82" s="84">
        <v>42370</v>
      </c>
      <c r="FP82" s="84">
        <v>42735</v>
      </c>
      <c r="FQ82" t="s">
        <v>1080</v>
      </c>
      <c r="FR82" t="b">
        <v>0</v>
      </c>
      <c r="FS82" t="b">
        <v>0</v>
      </c>
      <c r="FT82">
        <v>3.6657000000000002</v>
      </c>
      <c r="FU82" s="84">
        <v>42551</v>
      </c>
      <c r="FV82" t="s">
        <v>2872</v>
      </c>
      <c r="FW82">
        <v>0</v>
      </c>
      <c r="FX82">
        <v>4024</v>
      </c>
      <c r="FY82">
        <v>8449</v>
      </c>
      <c r="FZ82">
        <v>16245</v>
      </c>
      <c r="GA82">
        <v>52229</v>
      </c>
      <c r="GB82">
        <v>3297</v>
      </c>
      <c r="GC82">
        <v>0</v>
      </c>
      <c r="GD82" t="s">
        <v>2873</v>
      </c>
      <c r="GE82">
        <v>0.2281</v>
      </c>
      <c r="GF82" t="s">
        <v>2872</v>
      </c>
      <c r="GG82">
        <v>0</v>
      </c>
      <c r="GH82">
        <v>0</v>
      </c>
      <c r="GI82">
        <v>0</v>
      </c>
      <c r="GJ82">
        <v>0</v>
      </c>
      <c r="GK82" t="s">
        <v>4211</v>
      </c>
      <c r="GL82" t="s">
        <v>4211</v>
      </c>
      <c r="GM82" t="s">
        <v>2874</v>
      </c>
      <c r="GN82" t="s">
        <v>495</v>
      </c>
      <c r="GO82" t="s">
        <v>2556</v>
      </c>
      <c r="GP82" t="s">
        <v>2864</v>
      </c>
      <c r="GQ82" t="s">
        <v>2864</v>
      </c>
      <c r="GR82" t="s">
        <v>1202</v>
      </c>
      <c r="GS82" t="s">
        <v>4104</v>
      </c>
      <c r="GT82" t="s">
        <v>2946</v>
      </c>
      <c r="GU82" t="s">
        <v>1203</v>
      </c>
      <c r="GV82" t="s">
        <v>2864</v>
      </c>
      <c r="GW82" t="s">
        <v>1204</v>
      </c>
      <c r="GX82" t="s">
        <v>893</v>
      </c>
      <c r="GY82" t="s">
        <v>1205</v>
      </c>
      <c r="GZ82" t="s">
        <v>4292</v>
      </c>
      <c r="HA82">
        <v>98.74</v>
      </c>
      <c r="HB82">
        <v>75.02</v>
      </c>
    </row>
    <row r="83" spans="1:210" x14ac:dyDescent="0.25">
      <c r="A83" t="e">
        <f>VLOOKUP(B83,'Free Standing without QAAF'!#REF!,1,FALSE)</f>
        <v>#REF!</v>
      </c>
      <c r="B83" t="s">
        <v>581</v>
      </c>
      <c r="C83" t="s">
        <v>1211</v>
      </c>
      <c r="D83" t="s">
        <v>582</v>
      </c>
      <c r="E83" t="s">
        <v>1212</v>
      </c>
      <c r="F83" t="s">
        <v>1213</v>
      </c>
      <c r="G83" t="s">
        <v>893</v>
      </c>
      <c r="H83" t="s">
        <v>1879</v>
      </c>
      <c r="I83" t="s">
        <v>1215</v>
      </c>
      <c r="J83" s="88">
        <v>107.38</v>
      </c>
      <c r="K83" s="88">
        <v>574.52</v>
      </c>
      <c r="L83" s="88">
        <v>10</v>
      </c>
      <c r="M83" s="88">
        <v>7.13</v>
      </c>
      <c r="N83" s="88">
        <v>124.51</v>
      </c>
      <c r="O83" s="88">
        <v>591.65</v>
      </c>
      <c r="Q83" s="84">
        <v>43282</v>
      </c>
      <c r="R83">
        <v>116</v>
      </c>
      <c r="S83" t="b">
        <v>1</v>
      </c>
      <c r="T83">
        <v>0.98040000000000005</v>
      </c>
      <c r="U83" t="s">
        <v>2861</v>
      </c>
      <c r="V83" s="85">
        <v>43291.549791666599</v>
      </c>
      <c r="W83" t="s">
        <v>3751</v>
      </c>
      <c r="X83">
        <v>0.85</v>
      </c>
      <c r="Y83">
        <v>0</v>
      </c>
      <c r="Z83">
        <v>1.2</v>
      </c>
      <c r="AA83">
        <v>1.1000000000000001</v>
      </c>
      <c r="AB83">
        <v>-0.13125000000000001</v>
      </c>
      <c r="AC83">
        <v>76.88</v>
      </c>
      <c r="AD83">
        <v>0.95</v>
      </c>
      <c r="AE83">
        <v>0</v>
      </c>
      <c r="AF83">
        <v>0.1</v>
      </c>
      <c r="AG83">
        <v>87.8</v>
      </c>
      <c r="AH83">
        <v>0.96</v>
      </c>
      <c r="AI83">
        <v>0</v>
      </c>
      <c r="AJ83">
        <v>0.08</v>
      </c>
      <c r="AK83">
        <v>140.83000000000001</v>
      </c>
      <c r="AL83">
        <v>368.24</v>
      </c>
      <c r="AM83" s="84">
        <v>43282</v>
      </c>
      <c r="AN83">
        <v>662721735</v>
      </c>
      <c r="AO83">
        <v>0.78380000000000005</v>
      </c>
      <c r="AP83" s="84">
        <v>43190</v>
      </c>
      <c r="AQ83" t="b">
        <v>0</v>
      </c>
      <c r="AR83">
        <v>163.19</v>
      </c>
      <c r="AS83">
        <v>0.5</v>
      </c>
      <c r="AT83">
        <v>0.75</v>
      </c>
      <c r="AU83">
        <v>3.8397000000000001</v>
      </c>
      <c r="AV83">
        <v>4.4131</v>
      </c>
      <c r="AW83">
        <v>0.5</v>
      </c>
      <c r="AX83">
        <v>0</v>
      </c>
      <c r="AY83">
        <v>0.6</v>
      </c>
      <c r="AZ83">
        <v>0.5</v>
      </c>
      <c r="BA83">
        <v>0.71509999999999996</v>
      </c>
      <c r="BB83">
        <v>0.95</v>
      </c>
      <c r="BC83">
        <v>0.5</v>
      </c>
      <c r="BD83">
        <v>0.12570000000000001</v>
      </c>
      <c r="BE83">
        <v>0.5</v>
      </c>
      <c r="BF83">
        <v>0.47939999999999999</v>
      </c>
      <c r="BG83">
        <v>1.0794999999999999</v>
      </c>
      <c r="BH83">
        <v>8</v>
      </c>
      <c r="BI83" s="84">
        <v>43282</v>
      </c>
      <c r="BJ83">
        <v>1</v>
      </c>
      <c r="BK83" t="b">
        <v>0</v>
      </c>
      <c r="BL83" s="84">
        <v>43054</v>
      </c>
      <c r="BM83" s="84">
        <v>43054</v>
      </c>
      <c r="BN83" t="b">
        <v>1</v>
      </c>
      <c r="BO83" s="84">
        <v>43291</v>
      </c>
      <c r="BP83" t="b">
        <v>1</v>
      </c>
      <c r="BQ83" s="84">
        <v>43282</v>
      </c>
      <c r="BR83">
        <v>116</v>
      </c>
      <c r="BS83">
        <v>5590</v>
      </c>
      <c r="BT83">
        <v>107486</v>
      </c>
      <c r="BU83" s="85">
        <v>43291.549791666599</v>
      </c>
      <c r="BV83" t="s">
        <v>3770</v>
      </c>
      <c r="BW83">
        <v>107.38</v>
      </c>
      <c r="BX83" t="s">
        <v>2861</v>
      </c>
      <c r="BY83">
        <v>1.0026999999999999</v>
      </c>
      <c r="BZ83">
        <v>3042</v>
      </c>
      <c r="CA83">
        <v>1.02674</v>
      </c>
      <c r="CB83" t="s">
        <v>2864</v>
      </c>
      <c r="CC83" t="s">
        <v>3751</v>
      </c>
      <c r="CD83" t="b">
        <v>1</v>
      </c>
      <c r="CE83">
        <v>0</v>
      </c>
      <c r="CF83">
        <v>3875</v>
      </c>
      <c r="CG83">
        <v>1</v>
      </c>
      <c r="CH83">
        <v>78</v>
      </c>
      <c r="CI83">
        <v>28548</v>
      </c>
      <c r="CJ83">
        <v>26477</v>
      </c>
      <c r="CK83">
        <v>17664</v>
      </c>
      <c r="CL83">
        <v>0.92749999999999999</v>
      </c>
      <c r="CM83" t="s">
        <v>2883</v>
      </c>
      <c r="CN83">
        <v>0</v>
      </c>
      <c r="CO83">
        <v>574.52</v>
      </c>
      <c r="CP83" t="s">
        <v>2866</v>
      </c>
      <c r="CQ83" t="s">
        <v>2880</v>
      </c>
      <c r="CR83">
        <v>43.02</v>
      </c>
      <c r="CS83">
        <v>64.36</v>
      </c>
      <c r="CT83">
        <v>3</v>
      </c>
      <c r="CU83">
        <v>0</v>
      </c>
      <c r="CV83">
        <v>1213793</v>
      </c>
      <c r="CW83">
        <v>41.05</v>
      </c>
      <c r="CX83">
        <v>42.9</v>
      </c>
      <c r="CY83">
        <v>43.02</v>
      </c>
      <c r="CZ83">
        <v>73.23</v>
      </c>
      <c r="DA83">
        <v>0</v>
      </c>
      <c r="DB83">
        <v>0</v>
      </c>
      <c r="DC83">
        <v>43.02</v>
      </c>
      <c r="DD83">
        <v>92.51</v>
      </c>
      <c r="DE83">
        <v>1139693</v>
      </c>
      <c r="DF83">
        <v>763151</v>
      </c>
      <c r="DG83">
        <v>26477</v>
      </c>
      <c r="DH83">
        <v>38.549999999999997</v>
      </c>
      <c r="DI83">
        <v>25.81</v>
      </c>
      <c r="DJ83">
        <v>64.36</v>
      </c>
      <c r="DK83">
        <v>0</v>
      </c>
      <c r="DL83">
        <v>0</v>
      </c>
      <c r="DM83">
        <v>64.36</v>
      </c>
      <c r="DN83">
        <v>135561</v>
      </c>
      <c r="DO83">
        <v>118486</v>
      </c>
      <c r="DP83">
        <v>3116637</v>
      </c>
      <c r="DQ83">
        <v>73305</v>
      </c>
      <c r="DR83">
        <v>97591</v>
      </c>
      <c r="DS83">
        <v>295154</v>
      </c>
      <c r="DT83">
        <v>748</v>
      </c>
      <c r="DU83">
        <v>93461</v>
      </c>
      <c r="DV83">
        <v>77834</v>
      </c>
      <c r="DW83">
        <v>228325</v>
      </c>
      <c r="DX83">
        <v>10577</v>
      </c>
      <c r="DY83">
        <v>8651</v>
      </c>
      <c r="DZ83">
        <v>271361</v>
      </c>
      <c r="EA83">
        <v>70328</v>
      </c>
      <c r="EB83">
        <v>210008</v>
      </c>
      <c r="EC83">
        <v>158934</v>
      </c>
      <c r="ED83">
        <v>65649</v>
      </c>
      <c r="EE83">
        <v>2172</v>
      </c>
      <c r="EF83">
        <v>55027</v>
      </c>
      <c r="EG83">
        <v>12633</v>
      </c>
      <c r="EH83">
        <v>1130832</v>
      </c>
      <c r="EI83" s="84">
        <v>42370</v>
      </c>
      <c r="EJ83" s="84">
        <v>42735</v>
      </c>
      <c r="EK83">
        <v>1703978</v>
      </c>
      <c r="EL83" t="b">
        <v>1</v>
      </c>
      <c r="EM83" t="b">
        <v>1</v>
      </c>
      <c r="EN83">
        <v>1</v>
      </c>
      <c r="EO83" t="s">
        <v>3755</v>
      </c>
      <c r="EP83" t="s">
        <v>3756</v>
      </c>
      <c r="EQ83" t="s">
        <v>3763</v>
      </c>
      <c r="ER83" t="s">
        <v>3764</v>
      </c>
      <c r="ES83">
        <v>0.95679999999999998</v>
      </c>
      <c r="ET83">
        <v>0.96460000000000001</v>
      </c>
      <c r="EU83">
        <v>0.95069999999999999</v>
      </c>
      <c r="EV83">
        <v>0.94679999999999997</v>
      </c>
      <c r="EW83">
        <v>0.96509999999999996</v>
      </c>
      <c r="EX83">
        <v>0</v>
      </c>
      <c r="EY83">
        <v>68290</v>
      </c>
      <c r="EZ83" t="s">
        <v>3770</v>
      </c>
      <c r="FA83">
        <v>0.95679999999999998</v>
      </c>
      <c r="FB83" t="b">
        <v>0</v>
      </c>
      <c r="FC83" t="b">
        <v>0</v>
      </c>
      <c r="FD83">
        <v>0</v>
      </c>
      <c r="FE83">
        <v>0</v>
      </c>
      <c r="FF83">
        <v>0.625</v>
      </c>
      <c r="FG83">
        <v>0.92749999999999999</v>
      </c>
      <c r="FH83">
        <v>254047</v>
      </c>
      <c r="FI83">
        <v>3116637</v>
      </c>
      <c r="FJ83">
        <v>17664</v>
      </c>
      <c r="FK83">
        <v>26477</v>
      </c>
      <c r="FL83">
        <v>28548</v>
      </c>
      <c r="FM83" t="b">
        <v>0</v>
      </c>
      <c r="FN83">
        <v>0.66710000000000003</v>
      </c>
      <c r="FO83" s="84">
        <v>42370</v>
      </c>
      <c r="FP83" s="84">
        <v>42735</v>
      </c>
      <c r="FQ83" t="s">
        <v>1215</v>
      </c>
      <c r="FR83" t="b">
        <v>0</v>
      </c>
      <c r="FS83" t="b">
        <v>0</v>
      </c>
      <c r="FT83">
        <v>2.6957</v>
      </c>
      <c r="FU83" s="84">
        <v>42551</v>
      </c>
      <c r="FV83" t="s">
        <v>2872</v>
      </c>
      <c r="FW83">
        <v>0</v>
      </c>
      <c r="FX83">
        <v>4519</v>
      </c>
      <c r="FY83">
        <v>12078</v>
      </c>
      <c r="FZ83">
        <v>8354</v>
      </c>
      <c r="GA83">
        <v>42961</v>
      </c>
      <c r="GB83">
        <v>0</v>
      </c>
      <c r="GC83">
        <v>378</v>
      </c>
      <c r="GD83" t="s">
        <v>2925</v>
      </c>
      <c r="GE83">
        <v>0.375</v>
      </c>
      <c r="GF83" t="s">
        <v>2872</v>
      </c>
      <c r="GG83">
        <v>0</v>
      </c>
      <c r="GH83">
        <v>0</v>
      </c>
      <c r="GI83">
        <v>0</v>
      </c>
      <c r="GJ83">
        <v>0</v>
      </c>
      <c r="GK83" t="s">
        <v>3770</v>
      </c>
      <c r="GL83" t="s">
        <v>3770</v>
      </c>
      <c r="GM83" t="s">
        <v>2874</v>
      </c>
      <c r="GN83" t="s">
        <v>581</v>
      </c>
      <c r="GO83" t="s">
        <v>582</v>
      </c>
      <c r="GP83" t="s">
        <v>2864</v>
      </c>
      <c r="GQ83" t="s">
        <v>2864</v>
      </c>
      <c r="GR83" t="s">
        <v>1211</v>
      </c>
      <c r="GS83" t="s">
        <v>3065</v>
      </c>
      <c r="GT83" t="s">
        <v>2931</v>
      </c>
      <c r="GU83" t="s">
        <v>1212</v>
      </c>
      <c r="GV83" t="s">
        <v>2864</v>
      </c>
      <c r="GW83" t="s">
        <v>1213</v>
      </c>
      <c r="GX83" t="s">
        <v>893</v>
      </c>
      <c r="GY83" t="s">
        <v>1214</v>
      </c>
      <c r="GZ83" t="s">
        <v>4292</v>
      </c>
      <c r="HA83">
        <v>71.86</v>
      </c>
      <c r="HB83">
        <v>45.84</v>
      </c>
    </row>
    <row r="84" spans="1:210" x14ac:dyDescent="0.25">
      <c r="A84" t="e">
        <f>VLOOKUP(B84,'Free Standing without QAAF'!#REF!,1,FALSE)</f>
        <v>#REF!</v>
      </c>
      <c r="B84" t="s">
        <v>697</v>
      </c>
      <c r="C84" t="s">
        <v>1216</v>
      </c>
      <c r="D84" t="s">
        <v>38</v>
      </c>
      <c r="E84" t="s">
        <v>1217</v>
      </c>
      <c r="F84" t="s">
        <v>1218</v>
      </c>
      <c r="G84" t="s">
        <v>893</v>
      </c>
      <c r="H84" t="s">
        <v>2485</v>
      </c>
      <c r="I84" t="s">
        <v>900</v>
      </c>
      <c r="J84" s="88">
        <v>147.51</v>
      </c>
      <c r="K84" s="88">
        <v>573.94000000000005</v>
      </c>
      <c r="L84" s="88">
        <v>10</v>
      </c>
      <c r="M84" s="88">
        <v>7.13</v>
      </c>
      <c r="N84" s="88">
        <v>164.64</v>
      </c>
      <c r="O84" s="88">
        <v>591.07000000000005</v>
      </c>
      <c r="Q84" s="84">
        <v>43282</v>
      </c>
      <c r="R84">
        <v>116</v>
      </c>
      <c r="S84" t="b">
        <v>1</v>
      </c>
      <c r="T84">
        <v>0.98040000000000005</v>
      </c>
      <c r="U84" t="s">
        <v>2861</v>
      </c>
      <c r="V84" s="85">
        <v>43291.549791666599</v>
      </c>
      <c r="W84" t="s">
        <v>3751</v>
      </c>
      <c r="X84">
        <v>0.85</v>
      </c>
      <c r="Y84">
        <v>0</v>
      </c>
      <c r="Z84">
        <v>1.2</v>
      </c>
      <c r="AA84">
        <v>1.1000000000000001</v>
      </c>
      <c r="AB84">
        <v>-0.13125000000000001</v>
      </c>
      <c r="AC84">
        <v>76.88</v>
      </c>
      <c r="AD84">
        <v>0.95</v>
      </c>
      <c r="AE84">
        <v>0</v>
      </c>
      <c r="AF84">
        <v>0.1</v>
      </c>
      <c r="AG84">
        <v>87.8</v>
      </c>
      <c r="AH84">
        <v>0.96</v>
      </c>
      <c r="AI84">
        <v>0</v>
      </c>
      <c r="AJ84">
        <v>0.08</v>
      </c>
      <c r="AK84">
        <v>140.83000000000001</v>
      </c>
      <c r="AL84">
        <v>368.24</v>
      </c>
      <c r="AM84" s="84">
        <v>43282</v>
      </c>
      <c r="AN84">
        <v>662721735</v>
      </c>
      <c r="AO84">
        <v>0.78380000000000005</v>
      </c>
      <c r="AP84" s="84">
        <v>43190</v>
      </c>
      <c r="AQ84" t="b">
        <v>0</v>
      </c>
      <c r="AR84">
        <v>163.19</v>
      </c>
      <c r="AS84">
        <v>0.5</v>
      </c>
      <c r="AT84">
        <v>0.75</v>
      </c>
      <c r="AU84">
        <v>3.8397000000000001</v>
      </c>
      <c r="AV84">
        <v>4.4131</v>
      </c>
      <c r="AW84">
        <v>0.5</v>
      </c>
      <c r="AX84">
        <v>0</v>
      </c>
      <c r="AY84">
        <v>0.6</v>
      </c>
      <c r="AZ84">
        <v>0.5</v>
      </c>
      <c r="BA84">
        <v>0.71509999999999996</v>
      </c>
      <c r="BB84">
        <v>0.95</v>
      </c>
      <c r="BC84">
        <v>0.5</v>
      </c>
      <c r="BD84">
        <v>0.12570000000000001</v>
      </c>
      <c r="BE84">
        <v>0.5</v>
      </c>
      <c r="BF84">
        <v>0.47939999999999999</v>
      </c>
      <c r="BG84">
        <v>1.0794999999999999</v>
      </c>
      <c r="BH84">
        <v>8</v>
      </c>
      <c r="BI84" s="84">
        <v>43282</v>
      </c>
      <c r="BJ84">
        <v>1</v>
      </c>
      <c r="BK84" t="b">
        <v>0</v>
      </c>
      <c r="BL84" s="84">
        <v>43054</v>
      </c>
      <c r="BM84" s="84">
        <v>43054</v>
      </c>
      <c r="BN84" t="b">
        <v>1</v>
      </c>
      <c r="BO84" s="84">
        <v>43291</v>
      </c>
      <c r="BP84" t="b">
        <v>1</v>
      </c>
      <c r="BQ84" s="84">
        <v>43282</v>
      </c>
      <c r="BR84">
        <v>116</v>
      </c>
      <c r="BS84">
        <v>6967</v>
      </c>
      <c r="BT84">
        <v>107149</v>
      </c>
      <c r="BU84" s="85">
        <v>43291.549791666599</v>
      </c>
      <c r="BV84" t="s">
        <v>3835</v>
      </c>
      <c r="BW84">
        <v>147.51</v>
      </c>
      <c r="BX84" t="s">
        <v>2861</v>
      </c>
      <c r="BY84">
        <v>0.99929999999999997</v>
      </c>
      <c r="BZ84">
        <v>3789</v>
      </c>
      <c r="CA84">
        <v>1.02674</v>
      </c>
      <c r="CB84" t="s">
        <v>2864</v>
      </c>
      <c r="CC84" t="s">
        <v>3751</v>
      </c>
      <c r="CD84" t="b">
        <v>1</v>
      </c>
      <c r="CE84">
        <v>0</v>
      </c>
      <c r="CF84">
        <v>159</v>
      </c>
      <c r="CG84">
        <v>1</v>
      </c>
      <c r="CH84">
        <v>40</v>
      </c>
      <c r="CI84">
        <v>14600</v>
      </c>
      <c r="CJ84">
        <v>11843</v>
      </c>
      <c r="CK84">
        <v>6139</v>
      </c>
      <c r="CL84">
        <v>0.81120000000000003</v>
      </c>
      <c r="CM84" t="s">
        <v>2883</v>
      </c>
      <c r="CN84">
        <v>0</v>
      </c>
      <c r="CO84">
        <v>573.94000000000005</v>
      </c>
      <c r="CP84" t="s">
        <v>2866</v>
      </c>
      <c r="CQ84" t="s">
        <v>2880</v>
      </c>
      <c r="CR84">
        <v>59.98</v>
      </c>
      <c r="CS84">
        <v>87.53</v>
      </c>
      <c r="CT84">
        <v>2</v>
      </c>
      <c r="CU84">
        <v>0</v>
      </c>
      <c r="CV84">
        <v>941239</v>
      </c>
      <c r="CW84">
        <v>71.17</v>
      </c>
      <c r="CX84">
        <v>60.02</v>
      </c>
      <c r="CY84">
        <v>59.98</v>
      </c>
      <c r="CZ84">
        <v>72.98</v>
      </c>
      <c r="DA84">
        <v>0</v>
      </c>
      <c r="DB84">
        <v>0</v>
      </c>
      <c r="DC84">
        <v>59.98</v>
      </c>
      <c r="DD84">
        <v>92.19</v>
      </c>
      <c r="DE84">
        <v>718072</v>
      </c>
      <c r="DF84">
        <v>472212</v>
      </c>
      <c r="DG84">
        <v>12410</v>
      </c>
      <c r="DH84">
        <v>51.82</v>
      </c>
      <c r="DI84">
        <v>35.71</v>
      </c>
      <c r="DJ84">
        <v>87.53</v>
      </c>
      <c r="DK84">
        <v>0</v>
      </c>
      <c r="DL84">
        <v>0</v>
      </c>
      <c r="DM84">
        <v>87.53</v>
      </c>
      <c r="DN84">
        <v>229394</v>
      </c>
      <c r="DO84">
        <v>96030</v>
      </c>
      <c r="DP84">
        <v>2131523</v>
      </c>
      <c r="DQ84">
        <v>23395</v>
      </c>
      <c r="DR84">
        <v>70310</v>
      </c>
      <c r="DS84">
        <v>111954</v>
      </c>
      <c r="DT84">
        <v>2021</v>
      </c>
      <c r="DU84">
        <v>14018</v>
      </c>
      <c r="DV84">
        <v>21256</v>
      </c>
      <c r="DW84">
        <v>125460</v>
      </c>
      <c r="DX84">
        <v>3194</v>
      </c>
      <c r="DY84">
        <v>21040</v>
      </c>
      <c r="DZ84">
        <v>88076</v>
      </c>
      <c r="EA84">
        <v>152467</v>
      </c>
      <c r="EB84">
        <v>101001</v>
      </c>
      <c r="EC84">
        <v>74365</v>
      </c>
      <c r="ED84">
        <v>54842</v>
      </c>
      <c r="EE84">
        <v>12253</v>
      </c>
      <c r="EF84">
        <v>141675</v>
      </c>
      <c r="EG84">
        <v>0</v>
      </c>
      <c r="EH84">
        <v>788772</v>
      </c>
      <c r="EI84" s="84">
        <v>42370</v>
      </c>
      <c r="EJ84" s="84">
        <v>42735</v>
      </c>
      <c r="EK84">
        <v>1065887</v>
      </c>
      <c r="EL84" t="b">
        <v>1</v>
      </c>
      <c r="EM84" t="b">
        <v>1</v>
      </c>
      <c r="EN84">
        <v>1</v>
      </c>
      <c r="EO84" t="s">
        <v>3755</v>
      </c>
      <c r="EP84" t="s">
        <v>3756</v>
      </c>
      <c r="EQ84" t="s">
        <v>3763</v>
      </c>
      <c r="ER84" t="s">
        <v>3764</v>
      </c>
      <c r="ES84">
        <v>1.1857</v>
      </c>
      <c r="ET84">
        <v>1.2197</v>
      </c>
      <c r="EU84">
        <v>1.2632000000000001</v>
      </c>
      <c r="EV84">
        <v>1.2255</v>
      </c>
      <c r="EW84">
        <v>1.0345</v>
      </c>
      <c r="EX84">
        <v>0</v>
      </c>
      <c r="EY84">
        <v>42094</v>
      </c>
      <c r="EZ84" t="s">
        <v>3835</v>
      </c>
      <c r="FA84">
        <v>1.1857</v>
      </c>
      <c r="FB84" t="b">
        <v>0</v>
      </c>
      <c r="FC84" t="b">
        <v>0</v>
      </c>
      <c r="FD84">
        <v>0</v>
      </c>
      <c r="FE84">
        <v>0</v>
      </c>
      <c r="FF84">
        <v>0</v>
      </c>
      <c r="FG84">
        <v>0.81120000000000003</v>
      </c>
      <c r="FH84">
        <v>325424</v>
      </c>
      <c r="FI84">
        <v>2131523</v>
      </c>
      <c r="FJ84">
        <v>6139</v>
      </c>
      <c r="FK84">
        <v>11843</v>
      </c>
      <c r="FL84">
        <v>14600</v>
      </c>
      <c r="FM84" t="b">
        <v>0</v>
      </c>
      <c r="FN84">
        <v>0.51839999999999997</v>
      </c>
      <c r="FO84" s="84">
        <v>42370</v>
      </c>
      <c r="FP84" s="84">
        <v>42735</v>
      </c>
      <c r="FQ84" t="s">
        <v>900</v>
      </c>
      <c r="FR84" t="b">
        <v>0</v>
      </c>
      <c r="FS84" t="b">
        <v>0</v>
      </c>
      <c r="FT84">
        <v>2.9977</v>
      </c>
      <c r="FU84" s="84">
        <v>42551</v>
      </c>
      <c r="FV84" t="s">
        <v>2872</v>
      </c>
      <c r="FW84">
        <v>0</v>
      </c>
      <c r="FX84">
        <v>2080</v>
      </c>
      <c r="FY84">
        <v>8287</v>
      </c>
      <c r="FZ84">
        <v>7500</v>
      </c>
      <c r="GA84">
        <v>24227</v>
      </c>
      <c r="GB84">
        <v>0</v>
      </c>
      <c r="GC84">
        <v>0</v>
      </c>
      <c r="GD84" t="s">
        <v>2925</v>
      </c>
      <c r="GE84">
        <v>1.1212</v>
      </c>
      <c r="GF84" t="s">
        <v>2872</v>
      </c>
      <c r="GG84">
        <v>0</v>
      </c>
      <c r="GH84">
        <v>0</v>
      </c>
      <c r="GI84">
        <v>0</v>
      </c>
      <c r="GJ84">
        <v>0</v>
      </c>
      <c r="GK84" t="s">
        <v>3835</v>
      </c>
      <c r="GL84" t="s">
        <v>3835</v>
      </c>
      <c r="GM84" t="s">
        <v>2874</v>
      </c>
      <c r="GN84" t="s">
        <v>697</v>
      </c>
      <c r="GO84" t="s">
        <v>38</v>
      </c>
      <c r="GP84" t="s">
        <v>2864</v>
      </c>
      <c r="GQ84" t="s">
        <v>2864</v>
      </c>
      <c r="GR84" t="s">
        <v>1216</v>
      </c>
      <c r="GS84" t="s">
        <v>3067</v>
      </c>
      <c r="GT84" t="s">
        <v>2972</v>
      </c>
      <c r="GU84" t="s">
        <v>1217</v>
      </c>
      <c r="GV84" t="s">
        <v>2864</v>
      </c>
      <c r="GW84" t="s">
        <v>1218</v>
      </c>
      <c r="GX84" t="s">
        <v>893</v>
      </c>
      <c r="GY84" t="s">
        <v>1219</v>
      </c>
      <c r="GZ84" t="s">
        <v>4292</v>
      </c>
      <c r="HA84">
        <v>97.73</v>
      </c>
      <c r="HB84">
        <v>79.48</v>
      </c>
    </row>
    <row r="85" spans="1:210" x14ac:dyDescent="0.25">
      <c r="A85" t="e">
        <f>VLOOKUP(B85,'Free Standing without QAAF'!#REF!,1,FALSE)</f>
        <v>#REF!</v>
      </c>
      <c r="B85" t="s">
        <v>254</v>
      </c>
      <c r="C85" t="s">
        <v>1220</v>
      </c>
      <c r="D85" t="s">
        <v>39</v>
      </c>
      <c r="E85" t="s">
        <v>1221</v>
      </c>
      <c r="F85" t="s">
        <v>1222</v>
      </c>
      <c r="G85" t="s">
        <v>893</v>
      </c>
      <c r="H85" t="s">
        <v>1223</v>
      </c>
      <c r="I85" t="s">
        <v>1003</v>
      </c>
      <c r="J85" s="88">
        <v>173.16</v>
      </c>
      <c r="K85" s="88">
        <v>572.78</v>
      </c>
      <c r="L85" s="88">
        <v>10</v>
      </c>
      <c r="M85" s="88">
        <v>7.13</v>
      </c>
      <c r="N85" s="88">
        <v>190.29</v>
      </c>
      <c r="O85" s="88">
        <v>589.91</v>
      </c>
      <c r="Q85" s="84">
        <v>43282</v>
      </c>
      <c r="R85">
        <v>116</v>
      </c>
      <c r="S85" t="b">
        <v>1</v>
      </c>
      <c r="T85">
        <v>0.98040000000000005</v>
      </c>
      <c r="U85" t="s">
        <v>2861</v>
      </c>
      <c r="V85" s="85">
        <v>43291.549791666599</v>
      </c>
      <c r="W85" t="s">
        <v>3751</v>
      </c>
      <c r="X85">
        <v>0.85</v>
      </c>
      <c r="Y85">
        <v>0</v>
      </c>
      <c r="Z85">
        <v>1.2</v>
      </c>
      <c r="AA85">
        <v>1.1000000000000001</v>
      </c>
      <c r="AB85">
        <v>-0.13125000000000001</v>
      </c>
      <c r="AC85">
        <v>76.88</v>
      </c>
      <c r="AD85">
        <v>0.95</v>
      </c>
      <c r="AE85">
        <v>0</v>
      </c>
      <c r="AF85">
        <v>0.1</v>
      </c>
      <c r="AG85">
        <v>87.8</v>
      </c>
      <c r="AH85">
        <v>0.96</v>
      </c>
      <c r="AI85">
        <v>0</v>
      </c>
      <c r="AJ85">
        <v>0.08</v>
      </c>
      <c r="AK85">
        <v>140.83000000000001</v>
      </c>
      <c r="AL85">
        <v>368.24</v>
      </c>
      <c r="AM85" s="84">
        <v>43282</v>
      </c>
      <c r="AN85">
        <v>662721735</v>
      </c>
      <c r="AO85">
        <v>0.78380000000000005</v>
      </c>
      <c r="AP85" s="84">
        <v>43190</v>
      </c>
      <c r="AQ85" t="b">
        <v>0</v>
      </c>
      <c r="AR85">
        <v>163.19</v>
      </c>
      <c r="AS85">
        <v>0.5</v>
      </c>
      <c r="AT85">
        <v>0.75</v>
      </c>
      <c r="AU85">
        <v>3.8397000000000001</v>
      </c>
      <c r="AV85">
        <v>4.4131</v>
      </c>
      <c r="AW85">
        <v>0.5</v>
      </c>
      <c r="AX85">
        <v>0</v>
      </c>
      <c r="AY85">
        <v>0.6</v>
      </c>
      <c r="AZ85">
        <v>0.5</v>
      </c>
      <c r="BA85">
        <v>0.71509999999999996</v>
      </c>
      <c r="BB85">
        <v>0.95</v>
      </c>
      <c r="BC85">
        <v>0.5</v>
      </c>
      <c r="BD85">
        <v>0.12570000000000001</v>
      </c>
      <c r="BE85">
        <v>0.5</v>
      </c>
      <c r="BF85">
        <v>0.47939999999999999</v>
      </c>
      <c r="BG85">
        <v>1.0794999999999999</v>
      </c>
      <c r="BH85">
        <v>8</v>
      </c>
      <c r="BI85" s="84">
        <v>43282</v>
      </c>
      <c r="BJ85">
        <v>1</v>
      </c>
      <c r="BK85" t="b">
        <v>0</v>
      </c>
      <c r="BL85" s="84">
        <v>43054</v>
      </c>
      <c r="BM85" s="84">
        <v>43054</v>
      </c>
      <c r="BN85" t="b">
        <v>1</v>
      </c>
      <c r="BO85" s="84">
        <v>43291</v>
      </c>
      <c r="BP85" t="b">
        <v>1</v>
      </c>
      <c r="BQ85" s="84">
        <v>43282</v>
      </c>
      <c r="BR85">
        <v>116</v>
      </c>
      <c r="BS85">
        <v>164</v>
      </c>
      <c r="BT85">
        <v>107151</v>
      </c>
      <c r="BU85" s="85">
        <v>43291.549791666599</v>
      </c>
      <c r="BV85" t="s">
        <v>3950</v>
      </c>
      <c r="BW85">
        <v>173.16</v>
      </c>
      <c r="BX85" t="s">
        <v>2861</v>
      </c>
      <c r="BY85">
        <v>0.99239999999999995</v>
      </c>
      <c r="BZ85">
        <v>82</v>
      </c>
      <c r="CA85">
        <v>1.03566</v>
      </c>
      <c r="CB85" t="s">
        <v>2864</v>
      </c>
      <c r="CC85" t="s">
        <v>3751</v>
      </c>
      <c r="CD85" t="b">
        <v>1</v>
      </c>
      <c r="CE85">
        <v>0</v>
      </c>
      <c r="CF85">
        <v>163</v>
      </c>
      <c r="CG85">
        <v>1</v>
      </c>
      <c r="CH85">
        <v>98</v>
      </c>
      <c r="CI85">
        <v>35868</v>
      </c>
      <c r="CJ85">
        <v>26862</v>
      </c>
      <c r="CK85">
        <v>13516</v>
      </c>
      <c r="CL85">
        <v>0.74890000000000001</v>
      </c>
      <c r="CM85" t="s">
        <v>2883</v>
      </c>
      <c r="CN85">
        <v>0</v>
      </c>
      <c r="CO85">
        <v>572.78</v>
      </c>
      <c r="CP85" t="s">
        <v>2866</v>
      </c>
      <c r="CQ85" t="s">
        <v>2867</v>
      </c>
      <c r="CR85">
        <v>89.29</v>
      </c>
      <c r="CS85">
        <v>83.87</v>
      </c>
      <c r="CT85">
        <v>5</v>
      </c>
      <c r="CU85">
        <v>0</v>
      </c>
      <c r="CV85">
        <v>2867047</v>
      </c>
      <c r="CW85">
        <v>96.53</v>
      </c>
      <c r="CX85">
        <v>89.97</v>
      </c>
      <c r="CY85">
        <v>89.29</v>
      </c>
      <c r="CZ85">
        <v>78.239999999999995</v>
      </c>
      <c r="DA85">
        <v>0</v>
      </c>
      <c r="DB85">
        <v>0</v>
      </c>
      <c r="DC85">
        <v>89.29</v>
      </c>
      <c r="DD85">
        <v>98.83</v>
      </c>
      <c r="DE85">
        <v>1462882</v>
      </c>
      <c r="DF85">
        <v>1201946</v>
      </c>
      <c r="DG85">
        <v>30488</v>
      </c>
      <c r="DH85">
        <v>43.4</v>
      </c>
      <c r="DI85">
        <v>40.47</v>
      </c>
      <c r="DJ85">
        <v>83.87</v>
      </c>
      <c r="DK85">
        <v>0</v>
      </c>
      <c r="DL85">
        <v>0</v>
      </c>
      <c r="DM85">
        <v>83.87</v>
      </c>
      <c r="DN85">
        <v>129155</v>
      </c>
      <c r="DO85">
        <v>495011</v>
      </c>
      <c r="DP85">
        <v>5531875</v>
      </c>
      <c r="DQ85">
        <v>146468</v>
      </c>
      <c r="DR85">
        <v>267885</v>
      </c>
      <c r="DS85">
        <v>248068</v>
      </c>
      <c r="DT85">
        <v>293</v>
      </c>
      <c r="DU85">
        <v>155382</v>
      </c>
      <c r="DV85">
        <v>0</v>
      </c>
      <c r="DW85">
        <v>0</v>
      </c>
      <c r="DX85">
        <v>20620</v>
      </c>
      <c r="DY85">
        <v>0</v>
      </c>
      <c r="DZ85">
        <v>177026</v>
      </c>
      <c r="EA85">
        <v>393406</v>
      </c>
      <c r="EB85">
        <v>447238</v>
      </c>
      <c r="EC85">
        <v>251614</v>
      </c>
      <c r="ED85">
        <v>228348</v>
      </c>
      <c r="EE85">
        <v>0</v>
      </c>
      <c r="EF85">
        <v>97720</v>
      </c>
      <c r="EG85">
        <v>0</v>
      </c>
      <c r="EH85">
        <v>2473641</v>
      </c>
      <c r="EI85" s="84">
        <v>42248</v>
      </c>
      <c r="EJ85" s="84">
        <v>42613</v>
      </c>
      <c r="EK85">
        <v>2410097</v>
      </c>
      <c r="EL85" t="b">
        <v>1</v>
      </c>
      <c r="EM85" t="b">
        <v>1</v>
      </c>
      <c r="EN85">
        <v>1.0794999999999999</v>
      </c>
      <c r="EO85" t="s">
        <v>3754</v>
      </c>
      <c r="EP85" t="s">
        <v>3755</v>
      </c>
      <c r="EQ85" t="s">
        <v>3756</v>
      </c>
      <c r="ER85" t="s">
        <v>3763</v>
      </c>
      <c r="ES85">
        <v>1.0729</v>
      </c>
      <c r="ET85">
        <v>1.0780000000000001</v>
      </c>
      <c r="EU85">
        <v>1.0523</v>
      </c>
      <c r="EV85">
        <v>1.0607</v>
      </c>
      <c r="EW85">
        <v>1.1006</v>
      </c>
      <c r="EX85">
        <v>0</v>
      </c>
      <c r="EY85">
        <v>129701</v>
      </c>
      <c r="EZ85" t="s">
        <v>3950</v>
      </c>
      <c r="FA85">
        <v>1.0729</v>
      </c>
      <c r="FB85" t="b">
        <v>0</v>
      </c>
      <c r="FC85" t="b">
        <v>0</v>
      </c>
      <c r="FD85">
        <v>0</v>
      </c>
      <c r="FE85">
        <v>0</v>
      </c>
      <c r="FF85">
        <v>0.57140000000000002</v>
      </c>
      <c r="FG85">
        <v>0.74890000000000001</v>
      </c>
      <c r="FH85">
        <v>624166</v>
      </c>
      <c r="FI85">
        <v>5531875</v>
      </c>
      <c r="FJ85">
        <v>13516</v>
      </c>
      <c r="FK85">
        <v>26862</v>
      </c>
      <c r="FL85">
        <v>35868</v>
      </c>
      <c r="FM85" t="b">
        <v>0</v>
      </c>
      <c r="FN85">
        <v>0.50319999999999998</v>
      </c>
      <c r="FO85" s="84">
        <v>42248</v>
      </c>
      <c r="FP85" s="84">
        <v>42613</v>
      </c>
      <c r="FQ85" t="s">
        <v>1003</v>
      </c>
      <c r="FR85" t="b">
        <v>0</v>
      </c>
      <c r="FS85" t="b">
        <v>0</v>
      </c>
      <c r="FT85">
        <v>4.5003000000000002</v>
      </c>
      <c r="FU85" s="84">
        <v>42429</v>
      </c>
      <c r="FV85" t="s">
        <v>2872</v>
      </c>
      <c r="FW85">
        <v>0</v>
      </c>
      <c r="FX85">
        <v>1920</v>
      </c>
      <c r="FY85">
        <v>13217</v>
      </c>
      <c r="FZ85">
        <v>25450</v>
      </c>
      <c r="GA85">
        <v>89114</v>
      </c>
      <c r="GB85">
        <v>0</v>
      </c>
      <c r="GC85">
        <v>0</v>
      </c>
      <c r="GD85" t="s">
        <v>2881</v>
      </c>
      <c r="GE85">
        <v>0.42859999999999998</v>
      </c>
      <c r="GF85" t="s">
        <v>2872</v>
      </c>
      <c r="GG85">
        <v>0</v>
      </c>
      <c r="GH85">
        <v>0</v>
      </c>
      <c r="GI85">
        <v>0</v>
      </c>
      <c r="GJ85">
        <v>0</v>
      </c>
      <c r="GK85" t="s">
        <v>3950</v>
      </c>
      <c r="GL85" t="s">
        <v>3950</v>
      </c>
      <c r="GM85" t="s">
        <v>2874</v>
      </c>
      <c r="GN85" t="s">
        <v>254</v>
      </c>
      <c r="GO85" t="s">
        <v>39</v>
      </c>
      <c r="GP85" t="s">
        <v>2864</v>
      </c>
      <c r="GQ85" t="s">
        <v>2864</v>
      </c>
      <c r="GR85" t="s">
        <v>1220</v>
      </c>
      <c r="GS85" t="s">
        <v>3069</v>
      </c>
      <c r="GT85" t="s">
        <v>2961</v>
      </c>
      <c r="GU85" t="s">
        <v>1221</v>
      </c>
      <c r="GV85" t="s">
        <v>2864</v>
      </c>
      <c r="GW85" t="s">
        <v>1222</v>
      </c>
      <c r="GX85" t="s">
        <v>893</v>
      </c>
      <c r="GY85" t="s">
        <v>1223</v>
      </c>
      <c r="GZ85" t="s">
        <v>4315</v>
      </c>
      <c r="HA85">
        <v>92.73</v>
      </c>
      <c r="HB85">
        <v>106.73</v>
      </c>
    </row>
    <row r="86" spans="1:210" x14ac:dyDescent="0.25">
      <c r="A86" t="e">
        <f>VLOOKUP(B86,'Free Standing without QAAF'!#REF!,1,FALSE)</f>
        <v>#REF!</v>
      </c>
      <c r="B86" t="s">
        <v>2607</v>
      </c>
      <c r="C86" t="s">
        <v>2608</v>
      </c>
      <c r="D86" t="s">
        <v>2609</v>
      </c>
      <c r="E86" t="s">
        <v>1225</v>
      </c>
      <c r="F86" t="s">
        <v>1226</v>
      </c>
      <c r="G86" t="s">
        <v>893</v>
      </c>
      <c r="H86" t="s">
        <v>1227</v>
      </c>
      <c r="I86" t="s">
        <v>1228</v>
      </c>
      <c r="J86" s="88">
        <v>144.13</v>
      </c>
      <c r="K86" s="88">
        <v>576.07000000000005</v>
      </c>
      <c r="L86" s="88">
        <v>10</v>
      </c>
      <c r="M86" s="88">
        <v>1.36</v>
      </c>
      <c r="N86" s="88">
        <v>155.49</v>
      </c>
      <c r="O86" s="88">
        <v>587.42999999999995</v>
      </c>
      <c r="Q86" s="84">
        <v>43282</v>
      </c>
      <c r="R86">
        <v>116</v>
      </c>
      <c r="S86" t="b">
        <v>1</v>
      </c>
      <c r="T86">
        <v>0.98040000000000005</v>
      </c>
      <c r="U86" t="s">
        <v>2861</v>
      </c>
      <c r="V86" s="85">
        <v>43291.549791666599</v>
      </c>
      <c r="W86" t="s">
        <v>3751</v>
      </c>
      <c r="X86">
        <v>0.85</v>
      </c>
      <c r="Y86">
        <v>0</v>
      </c>
      <c r="Z86">
        <v>1.2</v>
      </c>
      <c r="AA86">
        <v>1.1000000000000001</v>
      </c>
      <c r="AB86">
        <v>-0.13125000000000001</v>
      </c>
      <c r="AC86">
        <v>76.88</v>
      </c>
      <c r="AD86">
        <v>0.95</v>
      </c>
      <c r="AE86">
        <v>0</v>
      </c>
      <c r="AF86">
        <v>0.1</v>
      </c>
      <c r="AG86">
        <v>87.8</v>
      </c>
      <c r="AH86">
        <v>0.96</v>
      </c>
      <c r="AI86">
        <v>0</v>
      </c>
      <c r="AJ86">
        <v>0.08</v>
      </c>
      <c r="AK86">
        <v>140.83000000000001</v>
      </c>
      <c r="AL86">
        <v>368.24</v>
      </c>
      <c r="AM86" s="84">
        <v>43282</v>
      </c>
      <c r="AN86">
        <v>662721735</v>
      </c>
      <c r="AO86">
        <v>0.78380000000000005</v>
      </c>
      <c r="AP86" s="84">
        <v>43190</v>
      </c>
      <c r="AQ86" t="b">
        <v>0</v>
      </c>
      <c r="AR86">
        <v>163.19</v>
      </c>
      <c r="AS86">
        <v>0.5</v>
      </c>
      <c r="AT86">
        <v>0.75</v>
      </c>
      <c r="AU86">
        <v>3.8397000000000001</v>
      </c>
      <c r="AV86">
        <v>4.4131</v>
      </c>
      <c r="AW86">
        <v>0.5</v>
      </c>
      <c r="AX86">
        <v>0</v>
      </c>
      <c r="AY86">
        <v>0.6</v>
      </c>
      <c r="AZ86">
        <v>0.5</v>
      </c>
      <c r="BA86">
        <v>0.71509999999999996</v>
      </c>
      <c r="BB86">
        <v>0.95</v>
      </c>
      <c r="BC86">
        <v>0.5</v>
      </c>
      <c r="BD86">
        <v>0.12570000000000001</v>
      </c>
      <c r="BE86">
        <v>0.5</v>
      </c>
      <c r="BF86">
        <v>0.47939999999999999</v>
      </c>
      <c r="BG86">
        <v>1.0794999999999999</v>
      </c>
      <c r="BH86">
        <v>8</v>
      </c>
      <c r="BI86" s="84">
        <v>43282</v>
      </c>
      <c r="BJ86">
        <v>1</v>
      </c>
      <c r="BK86" t="b">
        <v>0</v>
      </c>
      <c r="BL86" s="84">
        <v>43054</v>
      </c>
      <c r="BM86" s="84">
        <v>43054</v>
      </c>
      <c r="BN86" t="b">
        <v>1</v>
      </c>
      <c r="BO86" s="84">
        <v>43291</v>
      </c>
      <c r="BP86" t="b">
        <v>1</v>
      </c>
      <c r="BQ86" s="84">
        <v>43282</v>
      </c>
      <c r="BR86">
        <v>116</v>
      </c>
      <c r="BS86">
        <v>7093</v>
      </c>
      <c r="BT86">
        <v>107152</v>
      </c>
      <c r="BU86" s="85">
        <v>43291.549791666599</v>
      </c>
      <c r="BV86" t="s">
        <v>3866</v>
      </c>
      <c r="BW86">
        <v>144.13</v>
      </c>
      <c r="BX86" t="s">
        <v>2861</v>
      </c>
      <c r="BY86">
        <v>1.0119</v>
      </c>
      <c r="BZ86">
        <v>3871</v>
      </c>
      <c r="CA86">
        <v>1.0243</v>
      </c>
      <c r="CB86" t="s">
        <v>2864</v>
      </c>
      <c r="CC86" t="s">
        <v>3751</v>
      </c>
      <c r="CD86" t="b">
        <v>1</v>
      </c>
      <c r="CE86">
        <v>0</v>
      </c>
      <c r="CF86">
        <v>171</v>
      </c>
      <c r="CG86">
        <v>1</v>
      </c>
      <c r="CH86">
        <v>50</v>
      </c>
      <c r="CI86">
        <v>16750</v>
      </c>
      <c r="CJ86">
        <v>13869</v>
      </c>
      <c r="CK86">
        <v>7720</v>
      </c>
      <c r="CL86">
        <v>0.82799999999999996</v>
      </c>
      <c r="CM86" t="s">
        <v>2883</v>
      </c>
      <c r="CN86">
        <v>0</v>
      </c>
      <c r="CO86">
        <v>576.07000000000005</v>
      </c>
      <c r="CP86" t="s">
        <v>2866</v>
      </c>
      <c r="CQ86" t="s">
        <v>2880</v>
      </c>
      <c r="CR86">
        <v>59.71</v>
      </c>
      <c r="CS86">
        <v>84.42</v>
      </c>
      <c r="CT86">
        <v>2</v>
      </c>
      <c r="CU86">
        <v>0</v>
      </c>
      <c r="CV86">
        <v>866266</v>
      </c>
      <c r="CW86">
        <v>55.78</v>
      </c>
      <c r="CX86">
        <v>59.01</v>
      </c>
      <c r="CY86">
        <v>59.71</v>
      </c>
      <c r="CZ86">
        <v>73.91</v>
      </c>
      <c r="DA86">
        <v>0</v>
      </c>
      <c r="DB86">
        <v>0</v>
      </c>
      <c r="DC86">
        <v>59.71</v>
      </c>
      <c r="DD86">
        <v>93.35</v>
      </c>
      <c r="DE86">
        <v>834199</v>
      </c>
      <c r="DF86">
        <v>498494</v>
      </c>
      <c r="DG86">
        <v>14238</v>
      </c>
      <c r="DH86">
        <v>52.32</v>
      </c>
      <c r="DI86">
        <v>32.1</v>
      </c>
      <c r="DJ86">
        <v>84.42</v>
      </c>
      <c r="DK86">
        <v>0</v>
      </c>
      <c r="DL86">
        <v>0</v>
      </c>
      <c r="DM86">
        <v>84.42</v>
      </c>
      <c r="DN86">
        <v>165911</v>
      </c>
      <c r="DO86">
        <v>176826</v>
      </c>
      <c r="DP86">
        <v>2198959</v>
      </c>
      <c r="DQ86">
        <v>39697</v>
      </c>
      <c r="DR86">
        <v>54372</v>
      </c>
      <c r="DS86">
        <v>117632</v>
      </c>
      <c r="DT86">
        <v>976</v>
      </c>
      <c r="DU86">
        <v>0</v>
      </c>
      <c r="DV86">
        <v>25425</v>
      </c>
      <c r="DW86">
        <v>243456</v>
      </c>
      <c r="DX86">
        <v>2509</v>
      </c>
      <c r="DY86">
        <v>7395</v>
      </c>
      <c r="DZ86">
        <v>175153</v>
      </c>
      <c r="EA86">
        <v>63525</v>
      </c>
      <c r="EB86">
        <v>126075</v>
      </c>
      <c r="EC86">
        <v>80408</v>
      </c>
      <c r="ED86">
        <v>48945</v>
      </c>
      <c r="EE86">
        <v>3354</v>
      </c>
      <c r="EF86">
        <v>64559</v>
      </c>
      <c r="EG86">
        <v>61346</v>
      </c>
      <c r="EH86">
        <v>741395</v>
      </c>
      <c r="EI86" s="84">
        <v>42401</v>
      </c>
      <c r="EJ86" s="84">
        <v>42735</v>
      </c>
      <c r="EK86">
        <v>1190161</v>
      </c>
      <c r="EL86" t="b">
        <v>1</v>
      </c>
      <c r="EM86" t="b">
        <v>1</v>
      </c>
      <c r="EN86">
        <v>1</v>
      </c>
      <c r="EO86" t="s">
        <v>3755</v>
      </c>
      <c r="EP86" t="s">
        <v>3756</v>
      </c>
      <c r="EQ86" t="s">
        <v>3763</v>
      </c>
      <c r="ER86" t="s">
        <v>3764</v>
      </c>
      <c r="ES86">
        <v>0.94520000000000004</v>
      </c>
      <c r="ET86">
        <v>0.9335</v>
      </c>
      <c r="EU86">
        <v>0.91400000000000003</v>
      </c>
      <c r="EV86">
        <v>0.98650000000000004</v>
      </c>
      <c r="EW86">
        <v>0.94689999999999996</v>
      </c>
      <c r="EX86">
        <v>0</v>
      </c>
      <c r="EY86">
        <v>44594</v>
      </c>
      <c r="EZ86" t="s">
        <v>3866</v>
      </c>
      <c r="FA86">
        <v>0.94520000000000004</v>
      </c>
      <c r="FB86" t="b">
        <v>0</v>
      </c>
      <c r="FC86" t="b">
        <v>0</v>
      </c>
      <c r="FD86">
        <v>0</v>
      </c>
      <c r="FE86">
        <v>0</v>
      </c>
      <c r="FF86">
        <v>0.4</v>
      </c>
      <c r="FG86">
        <v>0.82799999999999996</v>
      </c>
      <c r="FH86">
        <v>342737</v>
      </c>
      <c r="FI86">
        <v>2198959</v>
      </c>
      <c r="FJ86">
        <v>7720</v>
      </c>
      <c r="FK86">
        <v>13869</v>
      </c>
      <c r="FL86">
        <v>16750</v>
      </c>
      <c r="FM86" t="b">
        <v>0</v>
      </c>
      <c r="FN86">
        <v>0.55659999999999998</v>
      </c>
      <c r="FO86" s="84">
        <v>42401</v>
      </c>
      <c r="FP86" s="84">
        <v>42735</v>
      </c>
      <c r="FQ86" t="s">
        <v>1228</v>
      </c>
      <c r="FR86" t="b">
        <v>0</v>
      </c>
      <c r="FS86" t="b">
        <v>0</v>
      </c>
      <c r="FT86">
        <v>3.4018000000000002</v>
      </c>
      <c r="FU86" s="84">
        <v>42582</v>
      </c>
      <c r="FV86" t="s">
        <v>2872</v>
      </c>
      <c r="FW86">
        <v>0</v>
      </c>
      <c r="FX86">
        <v>3627</v>
      </c>
      <c r="FY86">
        <v>4778</v>
      </c>
      <c r="FZ86">
        <v>7222</v>
      </c>
      <c r="GA86">
        <v>26181</v>
      </c>
      <c r="GB86">
        <v>0</v>
      </c>
      <c r="GC86">
        <v>2786</v>
      </c>
      <c r="GD86" t="s">
        <v>2925</v>
      </c>
      <c r="GE86">
        <v>0.6</v>
      </c>
      <c r="GF86" t="s">
        <v>2872</v>
      </c>
      <c r="GG86">
        <v>0</v>
      </c>
      <c r="GH86">
        <v>0</v>
      </c>
      <c r="GI86">
        <v>0</v>
      </c>
      <c r="GJ86">
        <v>0</v>
      </c>
      <c r="GK86" t="s">
        <v>3866</v>
      </c>
      <c r="GL86" t="s">
        <v>3866</v>
      </c>
      <c r="GM86" t="s">
        <v>2874</v>
      </c>
      <c r="GN86" t="s">
        <v>2607</v>
      </c>
      <c r="GO86" t="s">
        <v>2609</v>
      </c>
      <c r="GP86" t="s">
        <v>2864</v>
      </c>
      <c r="GQ86" t="s">
        <v>2864</v>
      </c>
      <c r="GR86" t="s">
        <v>2608</v>
      </c>
      <c r="GS86" t="s">
        <v>2996</v>
      </c>
      <c r="GT86" t="s">
        <v>2898</v>
      </c>
      <c r="GU86" t="s">
        <v>1225</v>
      </c>
      <c r="GV86" t="s">
        <v>2864</v>
      </c>
      <c r="GW86" t="s">
        <v>1226</v>
      </c>
      <c r="GX86" t="s">
        <v>893</v>
      </c>
      <c r="GY86" t="s">
        <v>2639</v>
      </c>
      <c r="GZ86" t="s">
        <v>4313</v>
      </c>
      <c r="HA86">
        <v>94.53</v>
      </c>
      <c r="HB86">
        <v>62.46</v>
      </c>
    </row>
    <row r="87" spans="1:210" x14ac:dyDescent="0.25">
      <c r="A87" t="e">
        <f>VLOOKUP(B87,'Free Standing without QAAF'!#REF!,1,FALSE)</f>
        <v>#REF!</v>
      </c>
      <c r="B87" t="s">
        <v>255</v>
      </c>
      <c r="C87" t="s">
        <v>1229</v>
      </c>
      <c r="D87" t="s">
        <v>41</v>
      </c>
      <c r="E87" t="s">
        <v>1230</v>
      </c>
      <c r="F87" t="s">
        <v>1231</v>
      </c>
      <c r="G87" t="s">
        <v>893</v>
      </c>
      <c r="H87" t="s">
        <v>1232</v>
      </c>
      <c r="I87" t="s">
        <v>1233</v>
      </c>
      <c r="J87" s="88">
        <v>174.4</v>
      </c>
      <c r="K87" s="88">
        <v>573.91999999999996</v>
      </c>
      <c r="L87" s="88">
        <v>10</v>
      </c>
      <c r="M87" s="88">
        <v>1.36</v>
      </c>
      <c r="N87" s="88">
        <v>185.76</v>
      </c>
      <c r="O87" s="88">
        <v>585.28</v>
      </c>
      <c r="Q87" s="84">
        <v>43282</v>
      </c>
      <c r="R87">
        <v>116</v>
      </c>
      <c r="S87" t="b">
        <v>1</v>
      </c>
      <c r="T87">
        <v>0.98040000000000005</v>
      </c>
      <c r="U87" t="s">
        <v>2861</v>
      </c>
      <c r="V87" s="85">
        <v>43291.549791666599</v>
      </c>
      <c r="W87" t="s">
        <v>3751</v>
      </c>
      <c r="X87">
        <v>0.85</v>
      </c>
      <c r="Y87">
        <v>0</v>
      </c>
      <c r="Z87">
        <v>1.2</v>
      </c>
      <c r="AA87">
        <v>1.1000000000000001</v>
      </c>
      <c r="AB87">
        <v>-0.13125000000000001</v>
      </c>
      <c r="AC87">
        <v>76.88</v>
      </c>
      <c r="AD87">
        <v>0.95</v>
      </c>
      <c r="AE87">
        <v>0</v>
      </c>
      <c r="AF87">
        <v>0.1</v>
      </c>
      <c r="AG87">
        <v>87.8</v>
      </c>
      <c r="AH87">
        <v>0.96</v>
      </c>
      <c r="AI87">
        <v>0</v>
      </c>
      <c r="AJ87">
        <v>0.08</v>
      </c>
      <c r="AK87">
        <v>140.83000000000001</v>
      </c>
      <c r="AL87">
        <v>368.24</v>
      </c>
      <c r="AM87" s="84">
        <v>43282</v>
      </c>
      <c r="AN87">
        <v>662721735</v>
      </c>
      <c r="AO87">
        <v>0.78380000000000005</v>
      </c>
      <c r="AP87" s="84">
        <v>43190</v>
      </c>
      <c r="AQ87" t="b">
        <v>0</v>
      </c>
      <c r="AR87">
        <v>163.19</v>
      </c>
      <c r="AS87">
        <v>0.5</v>
      </c>
      <c r="AT87">
        <v>0.75</v>
      </c>
      <c r="AU87">
        <v>3.8397000000000001</v>
      </c>
      <c r="AV87">
        <v>4.4131</v>
      </c>
      <c r="AW87">
        <v>0.5</v>
      </c>
      <c r="AX87">
        <v>0</v>
      </c>
      <c r="AY87">
        <v>0.6</v>
      </c>
      <c r="AZ87">
        <v>0.5</v>
      </c>
      <c r="BA87">
        <v>0.71509999999999996</v>
      </c>
      <c r="BB87">
        <v>0.95</v>
      </c>
      <c r="BC87">
        <v>0.5</v>
      </c>
      <c r="BD87">
        <v>0.12570000000000001</v>
      </c>
      <c r="BE87">
        <v>0.5</v>
      </c>
      <c r="BF87">
        <v>0.47939999999999999</v>
      </c>
      <c r="BG87">
        <v>1.0794999999999999</v>
      </c>
      <c r="BH87">
        <v>8</v>
      </c>
      <c r="BI87" s="84">
        <v>43282</v>
      </c>
      <c r="BJ87">
        <v>1</v>
      </c>
      <c r="BK87" t="b">
        <v>0</v>
      </c>
      <c r="BL87" s="84">
        <v>43054</v>
      </c>
      <c r="BM87" s="84">
        <v>43054</v>
      </c>
      <c r="BN87" t="b">
        <v>1</v>
      </c>
      <c r="BO87" s="84">
        <v>43291</v>
      </c>
      <c r="BP87" t="b">
        <v>1</v>
      </c>
      <c r="BQ87" s="84">
        <v>43282</v>
      </c>
      <c r="BR87">
        <v>116</v>
      </c>
      <c r="BS87">
        <v>174</v>
      </c>
      <c r="BT87">
        <v>107153</v>
      </c>
      <c r="BU87" s="85">
        <v>43291.549791666599</v>
      </c>
      <c r="BV87" t="s">
        <v>3951</v>
      </c>
      <c r="BW87">
        <v>174.4</v>
      </c>
      <c r="BX87" t="s">
        <v>2861</v>
      </c>
      <c r="BY87">
        <v>0.99919999999999998</v>
      </c>
      <c r="BZ87">
        <v>87</v>
      </c>
      <c r="CA87">
        <v>1.02674</v>
      </c>
      <c r="CB87" t="s">
        <v>2864</v>
      </c>
      <c r="CC87" t="s">
        <v>3751</v>
      </c>
      <c r="CD87" t="b">
        <v>1</v>
      </c>
      <c r="CE87">
        <v>0</v>
      </c>
      <c r="CF87">
        <v>173</v>
      </c>
      <c r="CG87">
        <v>1</v>
      </c>
      <c r="CH87">
        <v>31</v>
      </c>
      <c r="CI87">
        <v>11346</v>
      </c>
      <c r="CJ87">
        <v>10584</v>
      </c>
      <c r="CK87">
        <v>4093</v>
      </c>
      <c r="CL87">
        <v>0.93279999999999996</v>
      </c>
      <c r="CM87" t="s">
        <v>2883</v>
      </c>
      <c r="CN87">
        <v>0</v>
      </c>
      <c r="CO87">
        <v>573.91999999999996</v>
      </c>
      <c r="CP87" t="s">
        <v>2866</v>
      </c>
      <c r="CQ87" t="s">
        <v>2867</v>
      </c>
      <c r="CR87">
        <v>82.43</v>
      </c>
      <c r="CS87">
        <v>91.97</v>
      </c>
      <c r="CT87">
        <v>4</v>
      </c>
      <c r="CU87">
        <v>0</v>
      </c>
      <c r="CV87">
        <v>930880</v>
      </c>
      <c r="CW87">
        <v>78.760000000000005</v>
      </c>
      <c r="CX87">
        <v>82.5</v>
      </c>
      <c r="CY87">
        <v>82.43</v>
      </c>
      <c r="CZ87">
        <v>78.78</v>
      </c>
      <c r="DA87">
        <v>0</v>
      </c>
      <c r="DB87">
        <v>0</v>
      </c>
      <c r="DC87">
        <v>82.43</v>
      </c>
      <c r="DD87">
        <v>99.51</v>
      </c>
      <c r="DE87">
        <v>529633</v>
      </c>
      <c r="DF87">
        <v>557439</v>
      </c>
      <c r="DG87">
        <v>10584</v>
      </c>
      <c r="DH87">
        <v>44.81</v>
      </c>
      <c r="DI87">
        <v>47.16</v>
      </c>
      <c r="DJ87">
        <v>91.97</v>
      </c>
      <c r="DK87">
        <v>0</v>
      </c>
      <c r="DL87">
        <v>0</v>
      </c>
      <c r="DM87">
        <v>91.97</v>
      </c>
      <c r="DN87">
        <v>106735</v>
      </c>
      <c r="DO87">
        <v>62492</v>
      </c>
      <c r="DP87">
        <v>2017952</v>
      </c>
      <c r="DQ87">
        <v>40923</v>
      </c>
      <c r="DR87">
        <v>94779</v>
      </c>
      <c r="DS87">
        <v>95269</v>
      </c>
      <c r="DT87">
        <v>0</v>
      </c>
      <c r="DU87">
        <v>74550</v>
      </c>
      <c r="DV87">
        <v>780</v>
      </c>
      <c r="DW87">
        <v>0</v>
      </c>
      <c r="DX87">
        <v>0</v>
      </c>
      <c r="DY87">
        <v>54105</v>
      </c>
      <c r="DZ87">
        <v>193288</v>
      </c>
      <c r="EA87">
        <v>9023</v>
      </c>
      <c r="EB87">
        <v>153663</v>
      </c>
      <c r="EC87">
        <v>85234</v>
      </c>
      <c r="ED87">
        <v>64901</v>
      </c>
      <c r="EE87">
        <v>527</v>
      </c>
      <c r="EF87">
        <v>59826</v>
      </c>
      <c r="EG87">
        <v>151495</v>
      </c>
      <c r="EH87">
        <v>770362</v>
      </c>
      <c r="EI87" s="84">
        <v>42370</v>
      </c>
      <c r="EJ87" s="84">
        <v>42735</v>
      </c>
      <c r="EK87">
        <v>973462</v>
      </c>
      <c r="EL87" t="b">
        <v>1</v>
      </c>
      <c r="EM87" t="b">
        <v>1</v>
      </c>
      <c r="EN87">
        <v>1.0794999999999999</v>
      </c>
      <c r="EO87" t="s">
        <v>3755</v>
      </c>
      <c r="EP87" t="s">
        <v>3756</v>
      </c>
      <c r="EQ87" t="s">
        <v>3763</v>
      </c>
      <c r="ER87" t="s">
        <v>3764</v>
      </c>
      <c r="ES87">
        <v>0.95469999999999999</v>
      </c>
      <c r="ET87">
        <v>0.91180000000000005</v>
      </c>
      <c r="EU87">
        <v>0.95450000000000002</v>
      </c>
      <c r="EV87">
        <v>0.9264</v>
      </c>
      <c r="EW87">
        <v>1.0261</v>
      </c>
      <c r="EX87">
        <v>0</v>
      </c>
      <c r="EY87">
        <v>43169</v>
      </c>
      <c r="EZ87" t="s">
        <v>3951</v>
      </c>
      <c r="FA87">
        <v>0.95469999999999999</v>
      </c>
      <c r="FB87" t="b">
        <v>0</v>
      </c>
      <c r="FC87" t="b">
        <v>0</v>
      </c>
      <c r="FD87">
        <v>0</v>
      </c>
      <c r="FE87">
        <v>0</v>
      </c>
      <c r="FF87">
        <v>0.89470000000000005</v>
      </c>
      <c r="FG87">
        <v>0.93279999999999996</v>
      </c>
      <c r="FH87">
        <v>169227</v>
      </c>
      <c r="FI87">
        <v>2017952</v>
      </c>
      <c r="FJ87">
        <v>4093</v>
      </c>
      <c r="FK87">
        <v>10584</v>
      </c>
      <c r="FL87">
        <v>11346</v>
      </c>
      <c r="FM87" t="b">
        <v>0</v>
      </c>
      <c r="FN87">
        <v>0.38669999999999999</v>
      </c>
      <c r="FO87" s="84">
        <v>42370</v>
      </c>
      <c r="FP87" s="84">
        <v>42735</v>
      </c>
      <c r="FQ87" t="s">
        <v>1233</v>
      </c>
      <c r="FR87" t="b">
        <v>0</v>
      </c>
      <c r="FS87" t="b">
        <v>0</v>
      </c>
      <c r="FT87">
        <v>4.2721999999999998</v>
      </c>
      <c r="FU87" s="84">
        <v>42551</v>
      </c>
      <c r="FV87" t="s">
        <v>2872</v>
      </c>
      <c r="FW87">
        <v>0</v>
      </c>
      <c r="FX87">
        <v>3949</v>
      </c>
      <c r="FY87">
        <v>9163</v>
      </c>
      <c r="FZ87">
        <v>514</v>
      </c>
      <c r="GA87">
        <v>25023</v>
      </c>
      <c r="GB87">
        <v>0</v>
      </c>
      <c r="GC87">
        <v>4520</v>
      </c>
      <c r="GD87" t="s">
        <v>2873</v>
      </c>
      <c r="GE87">
        <v>0.1053</v>
      </c>
      <c r="GF87" t="s">
        <v>2872</v>
      </c>
      <c r="GG87">
        <v>0</v>
      </c>
      <c r="GH87">
        <v>0</v>
      </c>
      <c r="GI87">
        <v>0</v>
      </c>
      <c r="GJ87">
        <v>0</v>
      </c>
      <c r="GK87" t="s">
        <v>3951</v>
      </c>
      <c r="GL87" t="s">
        <v>3951</v>
      </c>
      <c r="GM87" t="s">
        <v>2874</v>
      </c>
      <c r="GN87" t="s">
        <v>255</v>
      </c>
      <c r="GO87" t="s">
        <v>41</v>
      </c>
      <c r="GP87" t="s">
        <v>2864</v>
      </c>
      <c r="GQ87" t="s">
        <v>2864</v>
      </c>
      <c r="GR87" t="s">
        <v>1229</v>
      </c>
      <c r="GS87" t="s">
        <v>3073</v>
      </c>
      <c r="GT87" t="s">
        <v>2931</v>
      </c>
      <c r="GU87" t="s">
        <v>1230</v>
      </c>
      <c r="GV87" t="s">
        <v>2864</v>
      </c>
      <c r="GW87" t="s">
        <v>1231</v>
      </c>
      <c r="GX87" t="s">
        <v>893</v>
      </c>
      <c r="GY87" t="s">
        <v>1232</v>
      </c>
      <c r="GZ87" t="s">
        <v>4292</v>
      </c>
      <c r="HA87">
        <v>102.71</v>
      </c>
      <c r="HB87">
        <v>87.95</v>
      </c>
    </row>
    <row r="88" spans="1:210" x14ac:dyDescent="0.25">
      <c r="A88" t="e">
        <f>VLOOKUP(B88,'Free Standing without QAAF'!#REF!,1,FALSE)</f>
        <v>#REF!</v>
      </c>
      <c r="B88" t="s">
        <v>2670</v>
      </c>
      <c r="C88" t="s">
        <v>2671</v>
      </c>
      <c r="D88" t="s">
        <v>2669</v>
      </c>
      <c r="E88" t="s">
        <v>1235</v>
      </c>
      <c r="F88" t="s">
        <v>1236</v>
      </c>
      <c r="G88" t="s">
        <v>893</v>
      </c>
      <c r="H88" t="s">
        <v>1237</v>
      </c>
      <c r="I88" t="s">
        <v>1238</v>
      </c>
      <c r="J88" s="88">
        <v>178.8</v>
      </c>
      <c r="K88" s="88">
        <v>612.03</v>
      </c>
      <c r="L88" s="88">
        <v>10</v>
      </c>
      <c r="M88" s="88">
        <v>7.13</v>
      </c>
      <c r="N88" s="88">
        <v>195.93</v>
      </c>
      <c r="O88" s="88">
        <v>629.16</v>
      </c>
      <c r="Q88" s="84">
        <v>43282</v>
      </c>
      <c r="R88">
        <v>116</v>
      </c>
      <c r="S88" t="b">
        <v>1</v>
      </c>
      <c r="T88">
        <v>0.98040000000000005</v>
      </c>
      <c r="U88" t="s">
        <v>2861</v>
      </c>
      <c r="V88" s="85">
        <v>43291.549791666599</v>
      </c>
      <c r="W88" t="s">
        <v>3751</v>
      </c>
      <c r="X88">
        <v>0.85</v>
      </c>
      <c r="Y88">
        <v>0</v>
      </c>
      <c r="Z88">
        <v>1.2</v>
      </c>
      <c r="AA88">
        <v>1.1000000000000001</v>
      </c>
      <c r="AB88">
        <v>-0.13125000000000001</v>
      </c>
      <c r="AC88">
        <v>76.88</v>
      </c>
      <c r="AD88">
        <v>0.95</v>
      </c>
      <c r="AE88">
        <v>0</v>
      </c>
      <c r="AF88">
        <v>0.1</v>
      </c>
      <c r="AG88">
        <v>87.8</v>
      </c>
      <c r="AH88">
        <v>0.96</v>
      </c>
      <c r="AI88">
        <v>0</v>
      </c>
      <c r="AJ88">
        <v>0.08</v>
      </c>
      <c r="AK88">
        <v>140.83000000000001</v>
      </c>
      <c r="AL88">
        <v>368.24</v>
      </c>
      <c r="AM88" s="84">
        <v>43282</v>
      </c>
      <c r="AN88">
        <v>662721735</v>
      </c>
      <c r="AO88">
        <v>0.78380000000000005</v>
      </c>
      <c r="AP88" s="84">
        <v>43190</v>
      </c>
      <c r="AQ88" t="b">
        <v>0</v>
      </c>
      <c r="AR88">
        <v>163.19</v>
      </c>
      <c r="AS88">
        <v>0.5</v>
      </c>
      <c r="AT88">
        <v>0.75</v>
      </c>
      <c r="AU88">
        <v>3.8397000000000001</v>
      </c>
      <c r="AV88">
        <v>4.4131</v>
      </c>
      <c r="AW88">
        <v>0.5</v>
      </c>
      <c r="AX88">
        <v>0</v>
      </c>
      <c r="AY88">
        <v>0.6</v>
      </c>
      <c r="AZ88">
        <v>0.5</v>
      </c>
      <c r="BA88">
        <v>0.71509999999999996</v>
      </c>
      <c r="BB88">
        <v>0.95</v>
      </c>
      <c r="BC88">
        <v>0.5</v>
      </c>
      <c r="BD88">
        <v>0.12570000000000001</v>
      </c>
      <c r="BE88">
        <v>0.5</v>
      </c>
      <c r="BF88">
        <v>0.47939999999999999</v>
      </c>
      <c r="BG88">
        <v>1.0794999999999999</v>
      </c>
      <c r="BH88">
        <v>8</v>
      </c>
      <c r="BI88" s="84">
        <v>43282</v>
      </c>
      <c r="BJ88">
        <v>1</v>
      </c>
      <c r="BK88" t="b">
        <v>0</v>
      </c>
      <c r="BL88" s="84">
        <v>43054</v>
      </c>
      <c r="BM88" s="84">
        <v>43054</v>
      </c>
      <c r="BN88" t="b">
        <v>1</v>
      </c>
      <c r="BO88" s="84">
        <v>43291</v>
      </c>
      <c r="BP88" t="b">
        <v>1</v>
      </c>
      <c r="BQ88" s="84">
        <v>43282</v>
      </c>
      <c r="BR88">
        <v>116</v>
      </c>
      <c r="BS88">
        <v>7128</v>
      </c>
      <c r="BT88">
        <v>107155</v>
      </c>
      <c r="BU88" s="85">
        <v>43291.549791666599</v>
      </c>
      <c r="BV88" t="s">
        <v>3881</v>
      </c>
      <c r="BW88">
        <v>178.8</v>
      </c>
      <c r="BX88" t="s">
        <v>2861</v>
      </c>
      <c r="BY88">
        <v>1.2246999999999999</v>
      </c>
      <c r="BZ88">
        <v>3898</v>
      </c>
      <c r="CA88">
        <v>1.03318</v>
      </c>
      <c r="CB88" t="s">
        <v>2864</v>
      </c>
      <c r="CC88" t="s">
        <v>3751</v>
      </c>
      <c r="CD88" t="b">
        <v>1</v>
      </c>
      <c r="CE88">
        <v>0</v>
      </c>
      <c r="CF88">
        <v>177</v>
      </c>
      <c r="CG88">
        <v>1</v>
      </c>
      <c r="CH88">
        <v>55</v>
      </c>
      <c r="CI88">
        <v>20900</v>
      </c>
      <c r="CJ88">
        <v>17116</v>
      </c>
      <c r="CK88">
        <v>12351</v>
      </c>
      <c r="CL88">
        <v>0.81889999999999996</v>
      </c>
      <c r="CM88" t="s">
        <v>2883</v>
      </c>
      <c r="CN88">
        <v>0</v>
      </c>
      <c r="CO88">
        <v>612.03</v>
      </c>
      <c r="CP88" t="s">
        <v>2866</v>
      </c>
      <c r="CQ88" t="s">
        <v>2880</v>
      </c>
      <c r="CR88">
        <v>90.42</v>
      </c>
      <c r="CS88">
        <v>88.38</v>
      </c>
      <c r="CT88">
        <v>6</v>
      </c>
      <c r="CU88">
        <v>0</v>
      </c>
      <c r="CV88">
        <v>1324043</v>
      </c>
      <c r="CW88">
        <v>69.77</v>
      </c>
      <c r="CX88">
        <v>73.83</v>
      </c>
      <c r="CY88">
        <v>90.42</v>
      </c>
      <c r="CZ88">
        <v>89.45</v>
      </c>
      <c r="DA88">
        <v>0</v>
      </c>
      <c r="DB88">
        <v>0</v>
      </c>
      <c r="DC88">
        <v>90.42</v>
      </c>
      <c r="DD88">
        <v>112.99</v>
      </c>
      <c r="DE88">
        <v>917609</v>
      </c>
      <c r="DF88">
        <v>792983</v>
      </c>
      <c r="DG88">
        <v>17765</v>
      </c>
      <c r="DH88">
        <v>46.59</v>
      </c>
      <c r="DI88">
        <v>41.79</v>
      </c>
      <c r="DJ88">
        <v>88.38</v>
      </c>
      <c r="DK88">
        <v>0</v>
      </c>
      <c r="DL88">
        <v>0</v>
      </c>
      <c r="DM88">
        <v>88.38</v>
      </c>
      <c r="DN88">
        <v>143666</v>
      </c>
      <c r="DO88">
        <v>236103</v>
      </c>
      <c r="DP88">
        <v>3034635</v>
      </c>
      <c r="DQ88">
        <v>69839</v>
      </c>
      <c r="DR88">
        <v>166015</v>
      </c>
      <c r="DS88">
        <v>154008</v>
      </c>
      <c r="DT88">
        <v>0</v>
      </c>
      <c r="DU88">
        <v>90481</v>
      </c>
      <c r="DV88">
        <v>49512</v>
      </c>
      <c r="DW88">
        <v>0</v>
      </c>
      <c r="DX88">
        <v>7985</v>
      </c>
      <c r="DY88">
        <v>0</v>
      </c>
      <c r="DZ88">
        <v>179121</v>
      </c>
      <c r="EA88">
        <v>48192</v>
      </c>
      <c r="EB88">
        <v>207089</v>
      </c>
      <c r="EC88">
        <v>102957</v>
      </c>
      <c r="ED88">
        <v>121896</v>
      </c>
      <c r="EE88">
        <v>40333</v>
      </c>
      <c r="EF88">
        <v>141587</v>
      </c>
      <c r="EG88">
        <v>25265</v>
      </c>
      <c r="EH88">
        <v>1250586</v>
      </c>
      <c r="EI88" s="84">
        <v>42278</v>
      </c>
      <c r="EJ88" s="84">
        <v>42657</v>
      </c>
      <c r="EK88">
        <v>1542834</v>
      </c>
      <c r="EL88" t="b">
        <v>1</v>
      </c>
      <c r="EM88" t="b">
        <v>1</v>
      </c>
      <c r="EN88">
        <v>1</v>
      </c>
      <c r="EO88" t="s">
        <v>3754</v>
      </c>
      <c r="EP88" t="s">
        <v>3755</v>
      </c>
      <c r="EQ88" t="s">
        <v>3756</v>
      </c>
      <c r="ER88" t="s">
        <v>3763</v>
      </c>
      <c r="ES88">
        <v>0.94499999999999995</v>
      </c>
      <c r="ET88">
        <v>0.94530000000000003</v>
      </c>
      <c r="EU88">
        <v>0.93089999999999995</v>
      </c>
      <c r="EV88">
        <v>0.91949999999999998</v>
      </c>
      <c r="EW88">
        <v>0.98419999999999996</v>
      </c>
      <c r="EX88">
        <v>0</v>
      </c>
      <c r="EY88">
        <v>74029</v>
      </c>
      <c r="EZ88" t="s">
        <v>3881</v>
      </c>
      <c r="FA88">
        <v>0.94499999999999995</v>
      </c>
      <c r="FB88" t="b">
        <v>0</v>
      </c>
      <c r="FC88" t="b">
        <v>0</v>
      </c>
      <c r="FD88">
        <v>0</v>
      </c>
      <c r="FE88">
        <v>0</v>
      </c>
      <c r="FF88">
        <v>0.80489999999999995</v>
      </c>
      <c r="FG88">
        <v>0.81889999999999996</v>
      </c>
      <c r="FH88">
        <v>379769</v>
      </c>
      <c r="FI88">
        <v>3034635</v>
      </c>
      <c r="FJ88">
        <v>12351</v>
      </c>
      <c r="FK88">
        <v>17116</v>
      </c>
      <c r="FL88">
        <v>20900</v>
      </c>
      <c r="FM88" t="b">
        <v>0</v>
      </c>
      <c r="FN88">
        <v>0.72160000000000002</v>
      </c>
      <c r="FO88" s="84">
        <v>42278</v>
      </c>
      <c r="FP88" s="84">
        <v>42657</v>
      </c>
      <c r="FQ88" t="s">
        <v>1238</v>
      </c>
      <c r="FR88" t="b">
        <v>0</v>
      </c>
      <c r="FS88" t="b">
        <v>0</v>
      </c>
      <c r="FT88">
        <v>4.5769000000000002</v>
      </c>
      <c r="FU88" s="84">
        <v>42460</v>
      </c>
      <c r="FV88" t="s">
        <v>2872</v>
      </c>
      <c r="FW88">
        <v>0</v>
      </c>
      <c r="FX88">
        <v>2440</v>
      </c>
      <c r="FY88">
        <v>5013</v>
      </c>
      <c r="FZ88">
        <v>14850</v>
      </c>
      <c r="GA88">
        <v>50871</v>
      </c>
      <c r="GB88">
        <v>0</v>
      </c>
      <c r="GC88">
        <v>855</v>
      </c>
      <c r="GD88" t="s">
        <v>2905</v>
      </c>
      <c r="GE88">
        <v>0.1951</v>
      </c>
      <c r="GF88" t="s">
        <v>2872</v>
      </c>
      <c r="GG88">
        <v>0</v>
      </c>
      <c r="GH88">
        <v>0</v>
      </c>
      <c r="GI88">
        <v>0</v>
      </c>
      <c r="GJ88">
        <v>0</v>
      </c>
      <c r="GK88" t="s">
        <v>3881</v>
      </c>
      <c r="GL88" t="s">
        <v>3881</v>
      </c>
      <c r="GM88" t="s">
        <v>2874</v>
      </c>
      <c r="GN88" t="s">
        <v>2670</v>
      </c>
      <c r="GO88" t="s">
        <v>2669</v>
      </c>
      <c r="GP88" t="s">
        <v>2864</v>
      </c>
      <c r="GQ88" t="s">
        <v>2864</v>
      </c>
      <c r="GR88" t="s">
        <v>2671</v>
      </c>
      <c r="GS88" t="s">
        <v>4316</v>
      </c>
      <c r="GT88" t="s">
        <v>4317</v>
      </c>
      <c r="GU88" t="s">
        <v>1235</v>
      </c>
      <c r="GV88" t="s">
        <v>2864</v>
      </c>
      <c r="GW88" t="s">
        <v>1236</v>
      </c>
      <c r="GX88" t="s">
        <v>893</v>
      </c>
      <c r="GY88" t="s">
        <v>1237</v>
      </c>
      <c r="GZ88" t="s">
        <v>4309</v>
      </c>
      <c r="HA88">
        <v>97.98</v>
      </c>
      <c r="HB88">
        <v>77.36</v>
      </c>
    </row>
    <row r="89" spans="1:210" x14ac:dyDescent="0.25">
      <c r="A89" t="e">
        <f>VLOOKUP(B89,'Free Standing without QAAF'!#REF!,1,FALSE)</f>
        <v>#REF!</v>
      </c>
      <c r="B89" t="s">
        <v>496</v>
      </c>
      <c r="C89" t="s">
        <v>1239</v>
      </c>
      <c r="D89" t="s">
        <v>2557</v>
      </c>
      <c r="E89" t="s">
        <v>1240</v>
      </c>
      <c r="F89" t="s">
        <v>903</v>
      </c>
      <c r="G89" t="s">
        <v>893</v>
      </c>
      <c r="H89" t="s">
        <v>904</v>
      </c>
      <c r="I89" t="s">
        <v>903</v>
      </c>
      <c r="J89" s="88">
        <v>158.4</v>
      </c>
      <c r="K89" s="88">
        <v>575.04</v>
      </c>
      <c r="L89" s="88">
        <v>10</v>
      </c>
      <c r="M89" s="88">
        <v>7.13</v>
      </c>
      <c r="N89" s="88">
        <v>175.53</v>
      </c>
      <c r="O89" s="88">
        <v>592.16999999999996</v>
      </c>
      <c r="Q89" s="84">
        <v>43282</v>
      </c>
      <c r="R89">
        <v>116</v>
      </c>
      <c r="S89" t="b">
        <v>1</v>
      </c>
      <c r="T89">
        <v>0.98040000000000005</v>
      </c>
      <c r="U89" t="s">
        <v>2861</v>
      </c>
      <c r="V89" s="85">
        <v>43291.549791666599</v>
      </c>
      <c r="W89" t="s">
        <v>3751</v>
      </c>
      <c r="X89">
        <v>0.85</v>
      </c>
      <c r="Y89">
        <v>0</v>
      </c>
      <c r="Z89">
        <v>1.2</v>
      </c>
      <c r="AA89">
        <v>1.1000000000000001</v>
      </c>
      <c r="AB89">
        <v>-0.13125000000000001</v>
      </c>
      <c r="AC89">
        <v>76.88</v>
      </c>
      <c r="AD89">
        <v>0.95</v>
      </c>
      <c r="AE89">
        <v>0</v>
      </c>
      <c r="AF89">
        <v>0.1</v>
      </c>
      <c r="AG89">
        <v>87.8</v>
      </c>
      <c r="AH89">
        <v>0.96</v>
      </c>
      <c r="AI89">
        <v>0</v>
      </c>
      <c r="AJ89">
        <v>0.08</v>
      </c>
      <c r="AK89">
        <v>140.83000000000001</v>
      </c>
      <c r="AL89">
        <v>368.24</v>
      </c>
      <c r="AM89" s="84">
        <v>43282</v>
      </c>
      <c r="AN89">
        <v>662721735</v>
      </c>
      <c r="AO89">
        <v>0.78380000000000005</v>
      </c>
      <c r="AP89" s="84">
        <v>43190</v>
      </c>
      <c r="AQ89" t="b">
        <v>0</v>
      </c>
      <c r="AR89">
        <v>163.19</v>
      </c>
      <c r="AS89">
        <v>0.5</v>
      </c>
      <c r="AT89">
        <v>0.75</v>
      </c>
      <c r="AU89">
        <v>3.8397000000000001</v>
      </c>
      <c r="AV89">
        <v>4.4131</v>
      </c>
      <c r="AW89">
        <v>0.5</v>
      </c>
      <c r="AX89">
        <v>0</v>
      </c>
      <c r="AY89">
        <v>0.6</v>
      </c>
      <c r="AZ89">
        <v>0.5</v>
      </c>
      <c r="BA89">
        <v>0.71509999999999996</v>
      </c>
      <c r="BB89">
        <v>0.95</v>
      </c>
      <c r="BC89">
        <v>0.5</v>
      </c>
      <c r="BD89">
        <v>0.12570000000000001</v>
      </c>
      <c r="BE89">
        <v>0.5</v>
      </c>
      <c r="BF89">
        <v>0.47939999999999999</v>
      </c>
      <c r="BG89">
        <v>1.0794999999999999</v>
      </c>
      <c r="BH89">
        <v>8</v>
      </c>
      <c r="BI89" s="84">
        <v>43282</v>
      </c>
      <c r="BJ89">
        <v>1</v>
      </c>
      <c r="BK89" t="b">
        <v>0</v>
      </c>
      <c r="BL89" s="84">
        <v>43054</v>
      </c>
      <c r="BM89" s="84">
        <v>43054</v>
      </c>
      <c r="BN89" t="b">
        <v>1</v>
      </c>
      <c r="BO89" s="84">
        <v>43291</v>
      </c>
      <c r="BP89" t="b">
        <v>1</v>
      </c>
      <c r="BQ89" s="84">
        <v>43282</v>
      </c>
      <c r="BR89">
        <v>116</v>
      </c>
      <c r="BS89">
        <v>180</v>
      </c>
      <c r="BT89">
        <v>107156</v>
      </c>
      <c r="BU89" s="85">
        <v>43291.549791666599</v>
      </c>
      <c r="BV89" t="s">
        <v>4212</v>
      </c>
      <c r="BW89">
        <v>158.4</v>
      </c>
      <c r="BX89" t="s">
        <v>2861</v>
      </c>
      <c r="BY89">
        <v>1.0058</v>
      </c>
      <c r="BZ89">
        <v>90</v>
      </c>
      <c r="CA89">
        <v>1.02674</v>
      </c>
      <c r="CB89" t="s">
        <v>2864</v>
      </c>
      <c r="CC89" t="s">
        <v>3751</v>
      </c>
      <c r="CD89" t="b">
        <v>1</v>
      </c>
      <c r="CE89">
        <v>0</v>
      </c>
      <c r="CF89">
        <v>179</v>
      </c>
      <c r="CG89">
        <v>1</v>
      </c>
      <c r="CH89">
        <v>98</v>
      </c>
      <c r="CI89">
        <v>35868</v>
      </c>
      <c r="CJ89">
        <v>23918</v>
      </c>
      <c r="CK89">
        <v>9888</v>
      </c>
      <c r="CL89">
        <v>0.66679999999999995</v>
      </c>
      <c r="CM89" t="s">
        <v>2883</v>
      </c>
      <c r="CN89">
        <v>0</v>
      </c>
      <c r="CO89">
        <v>575.04</v>
      </c>
      <c r="CP89" t="s">
        <v>2866</v>
      </c>
      <c r="CQ89" t="s">
        <v>2867</v>
      </c>
      <c r="CR89">
        <v>73.58</v>
      </c>
      <c r="CS89">
        <v>84.82</v>
      </c>
      <c r="CT89">
        <v>1</v>
      </c>
      <c r="CU89">
        <v>0</v>
      </c>
      <c r="CV89">
        <v>2123554</v>
      </c>
      <c r="CW89">
        <v>79.510000000000005</v>
      </c>
      <c r="CX89">
        <v>73.16</v>
      </c>
      <c r="CY89">
        <v>73.58</v>
      </c>
      <c r="CZ89">
        <v>79.3</v>
      </c>
      <c r="DA89">
        <v>0</v>
      </c>
      <c r="DB89">
        <v>0</v>
      </c>
      <c r="DC89">
        <v>73.58</v>
      </c>
      <c r="DD89">
        <v>100.17</v>
      </c>
      <c r="DE89">
        <v>1544438</v>
      </c>
      <c r="DF89">
        <v>1054009</v>
      </c>
      <c r="DG89">
        <v>30488</v>
      </c>
      <c r="DH89">
        <v>45.36</v>
      </c>
      <c r="DI89">
        <v>39.46</v>
      </c>
      <c r="DJ89">
        <v>84.82</v>
      </c>
      <c r="DK89">
        <v>0</v>
      </c>
      <c r="DL89">
        <v>0</v>
      </c>
      <c r="DM89">
        <v>84.82</v>
      </c>
      <c r="DN89">
        <v>177205</v>
      </c>
      <c r="DO89">
        <v>515267</v>
      </c>
      <c r="DP89">
        <v>4722000</v>
      </c>
      <c r="DQ89">
        <v>113981</v>
      </c>
      <c r="DR89">
        <v>99635</v>
      </c>
      <c r="DS89">
        <v>209470</v>
      </c>
      <c r="DT89">
        <v>1662</v>
      </c>
      <c r="DU89">
        <v>273078</v>
      </c>
      <c r="DV89">
        <v>32863</v>
      </c>
      <c r="DW89">
        <v>0</v>
      </c>
      <c r="DX89">
        <v>75170</v>
      </c>
      <c r="DY89">
        <v>46107</v>
      </c>
      <c r="DZ89">
        <v>344451</v>
      </c>
      <c r="EA89">
        <v>269961</v>
      </c>
      <c r="EB89">
        <v>279551</v>
      </c>
      <c r="EC89">
        <v>148857</v>
      </c>
      <c r="ED89">
        <v>76804</v>
      </c>
      <c r="EE89">
        <v>26438</v>
      </c>
      <c r="EF89">
        <v>177908</v>
      </c>
      <c r="EG89">
        <v>133095</v>
      </c>
      <c r="EH89">
        <v>1720498</v>
      </c>
      <c r="EI89" s="84">
        <v>42370</v>
      </c>
      <c r="EJ89" s="84">
        <v>42735</v>
      </c>
      <c r="EK89">
        <v>2326883</v>
      </c>
      <c r="EL89" t="b">
        <v>1</v>
      </c>
      <c r="EM89" t="b">
        <v>1</v>
      </c>
      <c r="EN89">
        <v>1.0794999999999999</v>
      </c>
      <c r="EO89" t="s">
        <v>3755</v>
      </c>
      <c r="EP89" t="s">
        <v>3756</v>
      </c>
      <c r="EQ89" t="s">
        <v>3763</v>
      </c>
      <c r="ER89" t="s">
        <v>3764</v>
      </c>
      <c r="ES89">
        <v>1.0868</v>
      </c>
      <c r="ET89">
        <v>1.1225000000000001</v>
      </c>
      <c r="EU89">
        <v>1.1097999999999999</v>
      </c>
      <c r="EV89">
        <v>1.0455000000000001</v>
      </c>
      <c r="EW89">
        <v>1.0691999999999999</v>
      </c>
      <c r="EX89">
        <v>0</v>
      </c>
      <c r="EY89">
        <v>86775</v>
      </c>
      <c r="EZ89" t="s">
        <v>4212</v>
      </c>
      <c r="FA89">
        <v>1.0868</v>
      </c>
      <c r="FB89" t="b">
        <v>0</v>
      </c>
      <c r="FC89" t="b">
        <v>0</v>
      </c>
      <c r="FD89">
        <v>0</v>
      </c>
      <c r="FE89">
        <v>0</v>
      </c>
      <c r="FF89">
        <v>0.67920000000000003</v>
      </c>
      <c r="FG89">
        <v>0.66679999999999995</v>
      </c>
      <c r="FH89">
        <v>692472</v>
      </c>
      <c r="FI89">
        <v>4722000</v>
      </c>
      <c r="FJ89">
        <v>9888</v>
      </c>
      <c r="FK89">
        <v>23918</v>
      </c>
      <c r="FL89">
        <v>35868</v>
      </c>
      <c r="FM89" t="b">
        <v>0</v>
      </c>
      <c r="FN89">
        <v>0.41339999999999999</v>
      </c>
      <c r="FO89" s="84">
        <v>42370</v>
      </c>
      <c r="FP89" s="84">
        <v>42735</v>
      </c>
      <c r="FQ89" t="s">
        <v>903</v>
      </c>
      <c r="FR89" t="b">
        <v>0</v>
      </c>
      <c r="FS89" t="b">
        <v>0</v>
      </c>
      <c r="FT89">
        <v>3.3382999999999998</v>
      </c>
      <c r="FU89" s="84">
        <v>42551</v>
      </c>
      <c r="FV89" t="s">
        <v>2872</v>
      </c>
      <c r="FW89">
        <v>0</v>
      </c>
      <c r="FX89">
        <v>4100</v>
      </c>
      <c r="FY89">
        <v>11945</v>
      </c>
      <c r="FZ89">
        <v>15681</v>
      </c>
      <c r="GA89">
        <v>47374</v>
      </c>
      <c r="GB89">
        <v>3431</v>
      </c>
      <c r="GC89">
        <v>4244</v>
      </c>
      <c r="GD89" t="s">
        <v>2873</v>
      </c>
      <c r="GE89">
        <v>0.32079999999999997</v>
      </c>
      <c r="GF89" t="s">
        <v>2872</v>
      </c>
      <c r="GG89">
        <v>0</v>
      </c>
      <c r="GH89">
        <v>0</v>
      </c>
      <c r="GI89">
        <v>0</v>
      </c>
      <c r="GJ89">
        <v>0</v>
      </c>
      <c r="GK89" t="s">
        <v>4212</v>
      </c>
      <c r="GL89" t="s">
        <v>4212</v>
      </c>
      <c r="GM89" t="s">
        <v>2874</v>
      </c>
      <c r="GN89" t="s">
        <v>496</v>
      </c>
      <c r="GO89" t="s">
        <v>2557</v>
      </c>
      <c r="GP89" t="s">
        <v>2864</v>
      </c>
      <c r="GQ89" t="s">
        <v>2864</v>
      </c>
      <c r="GR89" t="s">
        <v>1239</v>
      </c>
      <c r="GS89" t="s">
        <v>4104</v>
      </c>
      <c r="GT89" t="s">
        <v>2946</v>
      </c>
      <c r="GU89" t="s">
        <v>1240</v>
      </c>
      <c r="GV89" t="s">
        <v>2864</v>
      </c>
      <c r="GW89" t="s">
        <v>903</v>
      </c>
      <c r="GX89" t="s">
        <v>893</v>
      </c>
      <c r="GY89" t="s">
        <v>904</v>
      </c>
      <c r="GZ89" t="s">
        <v>4292</v>
      </c>
      <c r="HA89">
        <v>94.73</v>
      </c>
      <c r="HB89">
        <v>88.78</v>
      </c>
    </row>
    <row r="90" spans="1:210" x14ac:dyDescent="0.25">
      <c r="A90" t="e">
        <f>VLOOKUP(B90,'Free Standing without QAAF'!#REF!,1,FALSE)</f>
        <v>#REF!</v>
      </c>
      <c r="B90" t="s">
        <v>398</v>
      </c>
      <c r="C90" t="s">
        <v>1241</v>
      </c>
      <c r="D90" t="s">
        <v>805</v>
      </c>
      <c r="E90" t="s">
        <v>1242</v>
      </c>
      <c r="F90" t="s">
        <v>1243</v>
      </c>
      <c r="G90" t="s">
        <v>893</v>
      </c>
      <c r="H90" t="s">
        <v>2486</v>
      </c>
      <c r="I90" t="s">
        <v>1114</v>
      </c>
      <c r="J90" s="88">
        <v>157.46</v>
      </c>
      <c r="K90" s="88">
        <v>556.87</v>
      </c>
      <c r="L90" s="88">
        <v>10</v>
      </c>
      <c r="M90" s="88">
        <v>1.36</v>
      </c>
      <c r="N90" s="88">
        <v>168.82</v>
      </c>
      <c r="O90" s="88">
        <v>568.23</v>
      </c>
      <c r="Q90" s="84">
        <v>43282</v>
      </c>
      <c r="R90">
        <v>116</v>
      </c>
      <c r="S90" t="b">
        <v>1</v>
      </c>
      <c r="T90">
        <v>0.98040000000000005</v>
      </c>
      <c r="U90" t="s">
        <v>2861</v>
      </c>
      <c r="V90" s="85">
        <v>43291.549791666599</v>
      </c>
      <c r="W90" t="s">
        <v>3751</v>
      </c>
      <c r="X90">
        <v>0.85</v>
      </c>
      <c r="Y90">
        <v>0</v>
      </c>
      <c r="Z90">
        <v>1.2</v>
      </c>
      <c r="AA90">
        <v>1.1000000000000001</v>
      </c>
      <c r="AB90">
        <v>-0.13125000000000001</v>
      </c>
      <c r="AC90">
        <v>76.88</v>
      </c>
      <c r="AD90">
        <v>0.95</v>
      </c>
      <c r="AE90">
        <v>0</v>
      </c>
      <c r="AF90">
        <v>0.1</v>
      </c>
      <c r="AG90">
        <v>87.8</v>
      </c>
      <c r="AH90">
        <v>0.96</v>
      </c>
      <c r="AI90">
        <v>0</v>
      </c>
      <c r="AJ90">
        <v>0.08</v>
      </c>
      <c r="AK90">
        <v>140.83000000000001</v>
      </c>
      <c r="AL90">
        <v>368.24</v>
      </c>
      <c r="AM90" s="84">
        <v>43282</v>
      </c>
      <c r="AN90">
        <v>662721735</v>
      </c>
      <c r="AO90">
        <v>0.78380000000000005</v>
      </c>
      <c r="AP90" s="84">
        <v>43190</v>
      </c>
      <c r="AQ90" t="b">
        <v>0</v>
      </c>
      <c r="AR90">
        <v>163.19</v>
      </c>
      <c r="AS90">
        <v>0.5</v>
      </c>
      <c r="AT90">
        <v>0.75</v>
      </c>
      <c r="AU90">
        <v>3.8397000000000001</v>
      </c>
      <c r="AV90">
        <v>4.4131</v>
      </c>
      <c r="AW90">
        <v>0.5</v>
      </c>
      <c r="AX90">
        <v>0</v>
      </c>
      <c r="AY90">
        <v>0.6</v>
      </c>
      <c r="AZ90">
        <v>0.5</v>
      </c>
      <c r="BA90">
        <v>0.71509999999999996</v>
      </c>
      <c r="BB90">
        <v>0.95</v>
      </c>
      <c r="BC90">
        <v>0.5</v>
      </c>
      <c r="BD90">
        <v>0.12570000000000001</v>
      </c>
      <c r="BE90">
        <v>0.5</v>
      </c>
      <c r="BF90">
        <v>0.47939999999999999</v>
      </c>
      <c r="BG90">
        <v>1.0794999999999999</v>
      </c>
      <c r="BH90">
        <v>8</v>
      </c>
      <c r="BI90" s="84">
        <v>43282</v>
      </c>
      <c r="BJ90">
        <v>1</v>
      </c>
      <c r="BK90" t="b">
        <v>0</v>
      </c>
      <c r="BL90" s="84">
        <v>43054</v>
      </c>
      <c r="BM90" s="84">
        <v>43054</v>
      </c>
      <c r="BN90" t="b">
        <v>1</v>
      </c>
      <c r="BO90" s="84">
        <v>43291</v>
      </c>
      <c r="BP90" t="b">
        <v>1</v>
      </c>
      <c r="BQ90" s="84">
        <v>43282</v>
      </c>
      <c r="BR90">
        <v>116</v>
      </c>
      <c r="BS90">
        <v>182</v>
      </c>
      <c r="BT90">
        <v>107157</v>
      </c>
      <c r="BU90" s="85">
        <v>43291.549791666599</v>
      </c>
      <c r="BV90" t="s">
        <v>4114</v>
      </c>
      <c r="BW90">
        <v>157.46</v>
      </c>
      <c r="BX90" t="s">
        <v>2861</v>
      </c>
      <c r="BY90">
        <v>0.89829999999999999</v>
      </c>
      <c r="BZ90">
        <v>91</v>
      </c>
      <c r="CA90">
        <v>1.02674</v>
      </c>
      <c r="CB90" t="s">
        <v>2864</v>
      </c>
      <c r="CC90" t="s">
        <v>3751</v>
      </c>
      <c r="CD90" t="b">
        <v>1</v>
      </c>
      <c r="CE90">
        <v>0</v>
      </c>
      <c r="CF90">
        <v>181</v>
      </c>
      <c r="CG90">
        <v>1</v>
      </c>
      <c r="CH90">
        <v>38</v>
      </c>
      <c r="CI90">
        <v>13908</v>
      </c>
      <c r="CJ90">
        <v>11122</v>
      </c>
      <c r="CK90">
        <v>9544</v>
      </c>
      <c r="CL90">
        <v>0.79969999999999997</v>
      </c>
      <c r="CM90" t="s">
        <v>2883</v>
      </c>
      <c r="CN90">
        <v>0</v>
      </c>
      <c r="CO90">
        <v>556.87</v>
      </c>
      <c r="CP90" t="s">
        <v>2866</v>
      </c>
      <c r="CQ90" t="s">
        <v>2880</v>
      </c>
      <c r="CR90">
        <v>63.98</v>
      </c>
      <c r="CS90">
        <v>93.48</v>
      </c>
      <c r="CT90">
        <v>4</v>
      </c>
      <c r="CU90">
        <v>0</v>
      </c>
      <c r="CV90">
        <v>885980</v>
      </c>
      <c r="CW90">
        <v>71.33</v>
      </c>
      <c r="CX90">
        <v>71.22</v>
      </c>
      <c r="CY90">
        <v>63.98</v>
      </c>
      <c r="CZ90">
        <v>65.61</v>
      </c>
      <c r="DA90">
        <v>0</v>
      </c>
      <c r="DB90">
        <v>0</v>
      </c>
      <c r="DC90">
        <v>63.98</v>
      </c>
      <c r="DD90">
        <v>82.87</v>
      </c>
      <c r="DE90">
        <v>615687</v>
      </c>
      <c r="DF90">
        <v>581801</v>
      </c>
      <c r="DG90">
        <v>11822</v>
      </c>
      <c r="DH90">
        <v>46.64</v>
      </c>
      <c r="DI90">
        <v>46.84</v>
      </c>
      <c r="DJ90">
        <v>93.48</v>
      </c>
      <c r="DK90">
        <v>0</v>
      </c>
      <c r="DL90">
        <v>0</v>
      </c>
      <c r="DM90">
        <v>93.48</v>
      </c>
      <c r="DN90">
        <v>142450</v>
      </c>
      <c r="DO90">
        <v>211079</v>
      </c>
      <c r="DP90">
        <v>2083468</v>
      </c>
      <c r="DQ90">
        <v>43687</v>
      </c>
      <c r="DR90">
        <v>55263</v>
      </c>
      <c r="DS90">
        <v>80900</v>
      </c>
      <c r="DT90">
        <v>10960</v>
      </c>
      <c r="DU90">
        <v>37629</v>
      </c>
      <c r="DV90">
        <v>19930</v>
      </c>
      <c r="DW90">
        <v>0</v>
      </c>
      <c r="DX90">
        <v>0</v>
      </c>
      <c r="DY90">
        <v>13789</v>
      </c>
      <c r="DZ90">
        <v>202388</v>
      </c>
      <c r="EA90">
        <v>67372</v>
      </c>
      <c r="EB90">
        <v>164315</v>
      </c>
      <c r="EC90">
        <v>94853</v>
      </c>
      <c r="ED90">
        <v>56485</v>
      </c>
      <c r="EE90">
        <v>3180</v>
      </c>
      <c r="EF90">
        <v>60580</v>
      </c>
      <c r="EG90">
        <v>0</v>
      </c>
      <c r="EH90">
        <v>818608</v>
      </c>
      <c r="EI90" s="84">
        <v>42370</v>
      </c>
      <c r="EJ90" s="84">
        <v>42735</v>
      </c>
      <c r="EK90">
        <v>1072339</v>
      </c>
      <c r="EL90" t="b">
        <v>1</v>
      </c>
      <c r="EM90" t="b">
        <v>1</v>
      </c>
      <c r="EN90">
        <v>1</v>
      </c>
      <c r="EO90" t="s">
        <v>3755</v>
      </c>
      <c r="EP90" t="s">
        <v>3756</v>
      </c>
      <c r="EQ90" t="s">
        <v>3763</v>
      </c>
      <c r="ER90" t="s">
        <v>3764</v>
      </c>
      <c r="ES90">
        <v>1.0015000000000001</v>
      </c>
      <c r="ET90">
        <v>1.0306999999999999</v>
      </c>
      <c r="EU90">
        <v>1.0663</v>
      </c>
      <c r="EV90">
        <v>0.96340000000000003</v>
      </c>
      <c r="EW90">
        <v>0.94569999999999999</v>
      </c>
      <c r="EX90">
        <v>0</v>
      </c>
      <c r="EY90">
        <v>45390</v>
      </c>
      <c r="EZ90" t="s">
        <v>4114</v>
      </c>
      <c r="FA90">
        <v>1.0015000000000001</v>
      </c>
      <c r="FB90" t="b">
        <v>0</v>
      </c>
      <c r="FC90" t="b">
        <v>0</v>
      </c>
      <c r="FD90">
        <v>0</v>
      </c>
      <c r="FE90">
        <v>0</v>
      </c>
      <c r="FF90">
        <v>0.9</v>
      </c>
      <c r="FG90">
        <v>0.79969999999999997</v>
      </c>
      <c r="FH90">
        <v>353529</v>
      </c>
      <c r="FI90">
        <v>2083468</v>
      </c>
      <c r="FJ90">
        <v>9544</v>
      </c>
      <c r="FK90">
        <v>11122</v>
      </c>
      <c r="FL90">
        <v>13908</v>
      </c>
      <c r="FM90" t="b">
        <v>0</v>
      </c>
      <c r="FN90">
        <v>0.85809999999999997</v>
      </c>
      <c r="FO90" s="84">
        <v>42370</v>
      </c>
      <c r="FP90" s="84">
        <v>42735</v>
      </c>
      <c r="FQ90" t="s">
        <v>1114</v>
      </c>
      <c r="FR90" t="b">
        <v>0</v>
      </c>
      <c r="FS90" t="b">
        <v>0</v>
      </c>
      <c r="FT90">
        <v>4.0750000000000002</v>
      </c>
      <c r="FU90" s="84">
        <v>42551</v>
      </c>
      <c r="FV90" t="s">
        <v>2872</v>
      </c>
      <c r="FW90">
        <v>0</v>
      </c>
      <c r="FX90">
        <v>4318</v>
      </c>
      <c r="FY90">
        <v>8080</v>
      </c>
      <c r="FZ90">
        <v>5413</v>
      </c>
      <c r="GA90">
        <v>27579</v>
      </c>
      <c r="GB90">
        <v>0</v>
      </c>
      <c r="GC90">
        <v>0</v>
      </c>
      <c r="GD90" t="s">
        <v>2925</v>
      </c>
      <c r="GE90">
        <v>0.1</v>
      </c>
      <c r="GF90" t="s">
        <v>2872</v>
      </c>
      <c r="GG90">
        <v>0</v>
      </c>
      <c r="GH90">
        <v>0</v>
      </c>
      <c r="GI90">
        <v>0</v>
      </c>
      <c r="GJ90">
        <v>0</v>
      </c>
      <c r="GK90" t="s">
        <v>4114</v>
      </c>
      <c r="GL90" t="s">
        <v>4114</v>
      </c>
      <c r="GM90" t="s">
        <v>2874</v>
      </c>
      <c r="GN90" t="s">
        <v>398</v>
      </c>
      <c r="GO90" t="s">
        <v>805</v>
      </c>
      <c r="GP90" t="s">
        <v>2864</v>
      </c>
      <c r="GQ90" t="s">
        <v>2864</v>
      </c>
      <c r="GR90" t="s">
        <v>1241</v>
      </c>
      <c r="GS90" t="s">
        <v>3032</v>
      </c>
      <c r="GT90" t="s">
        <v>2972</v>
      </c>
      <c r="GU90" t="s">
        <v>1242</v>
      </c>
      <c r="GV90" t="s">
        <v>2864</v>
      </c>
      <c r="GW90" t="s">
        <v>1243</v>
      </c>
      <c r="GX90" t="s">
        <v>893</v>
      </c>
      <c r="GY90" t="s">
        <v>1244</v>
      </c>
      <c r="GZ90" t="s">
        <v>4292</v>
      </c>
      <c r="HA90">
        <v>104.39</v>
      </c>
      <c r="HB90">
        <v>79.66</v>
      </c>
    </row>
    <row r="91" spans="1:210" x14ac:dyDescent="0.25">
      <c r="A91" t="e">
        <f>VLOOKUP(B91,'Free Standing without QAAF'!#REF!,1,FALSE)</f>
        <v>#REF!</v>
      </c>
      <c r="B91" t="s">
        <v>497</v>
      </c>
      <c r="C91" t="s">
        <v>1245</v>
      </c>
      <c r="D91" t="s">
        <v>2558</v>
      </c>
      <c r="E91" t="s">
        <v>1246</v>
      </c>
      <c r="F91" t="s">
        <v>1247</v>
      </c>
      <c r="G91" t="s">
        <v>893</v>
      </c>
      <c r="H91" t="s">
        <v>1248</v>
      </c>
      <c r="I91" t="s">
        <v>1249</v>
      </c>
      <c r="J91" s="88">
        <v>142.96</v>
      </c>
      <c r="K91" s="88">
        <v>566.49</v>
      </c>
      <c r="L91" s="88">
        <v>10</v>
      </c>
      <c r="M91" s="88">
        <v>7.13</v>
      </c>
      <c r="N91" s="88">
        <v>160.09</v>
      </c>
      <c r="O91" s="88">
        <v>583.62</v>
      </c>
      <c r="Q91" s="84">
        <v>43282</v>
      </c>
      <c r="R91">
        <v>116</v>
      </c>
      <c r="S91" t="b">
        <v>1</v>
      </c>
      <c r="T91">
        <v>0.98040000000000005</v>
      </c>
      <c r="U91" t="s">
        <v>2861</v>
      </c>
      <c r="V91" s="85">
        <v>43291.549791666599</v>
      </c>
      <c r="W91" t="s">
        <v>3751</v>
      </c>
      <c r="X91">
        <v>0.85</v>
      </c>
      <c r="Y91">
        <v>0</v>
      </c>
      <c r="Z91">
        <v>1.2</v>
      </c>
      <c r="AA91">
        <v>1.1000000000000001</v>
      </c>
      <c r="AB91">
        <v>-0.13125000000000001</v>
      </c>
      <c r="AC91">
        <v>76.88</v>
      </c>
      <c r="AD91">
        <v>0.95</v>
      </c>
      <c r="AE91">
        <v>0</v>
      </c>
      <c r="AF91">
        <v>0.1</v>
      </c>
      <c r="AG91">
        <v>87.8</v>
      </c>
      <c r="AH91">
        <v>0.96</v>
      </c>
      <c r="AI91">
        <v>0</v>
      </c>
      <c r="AJ91">
        <v>0.08</v>
      </c>
      <c r="AK91">
        <v>140.83000000000001</v>
      </c>
      <c r="AL91">
        <v>368.24</v>
      </c>
      <c r="AM91" s="84">
        <v>43282</v>
      </c>
      <c r="AN91">
        <v>662721735</v>
      </c>
      <c r="AO91">
        <v>0.78380000000000005</v>
      </c>
      <c r="AP91" s="84">
        <v>43190</v>
      </c>
      <c r="AQ91" t="b">
        <v>0</v>
      </c>
      <c r="AR91">
        <v>163.19</v>
      </c>
      <c r="AS91">
        <v>0.5</v>
      </c>
      <c r="AT91">
        <v>0.75</v>
      </c>
      <c r="AU91">
        <v>3.8397000000000001</v>
      </c>
      <c r="AV91">
        <v>4.4131</v>
      </c>
      <c r="AW91">
        <v>0.5</v>
      </c>
      <c r="AX91">
        <v>0</v>
      </c>
      <c r="AY91">
        <v>0.6</v>
      </c>
      <c r="AZ91">
        <v>0.5</v>
      </c>
      <c r="BA91">
        <v>0.71509999999999996</v>
      </c>
      <c r="BB91">
        <v>0.95</v>
      </c>
      <c r="BC91">
        <v>0.5</v>
      </c>
      <c r="BD91">
        <v>0.12570000000000001</v>
      </c>
      <c r="BE91">
        <v>0.5</v>
      </c>
      <c r="BF91">
        <v>0.47939999999999999</v>
      </c>
      <c r="BG91">
        <v>1.0794999999999999</v>
      </c>
      <c r="BH91">
        <v>8</v>
      </c>
      <c r="BI91" s="84">
        <v>43282</v>
      </c>
      <c r="BJ91">
        <v>1</v>
      </c>
      <c r="BK91" t="b">
        <v>0</v>
      </c>
      <c r="BL91" s="84">
        <v>43054</v>
      </c>
      <c r="BM91" s="84">
        <v>43054</v>
      </c>
      <c r="BN91" t="b">
        <v>1</v>
      </c>
      <c r="BO91" s="84">
        <v>43291</v>
      </c>
      <c r="BP91" t="b">
        <v>1</v>
      </c>
      <c r="BQ91" s="84">
        <v>43282</v>
      </c>
      <c r="BR91">
        <v>116</v>
      </c>
      <c r="BS91">
        <v>184</v>
      </c>
      <c r="BT91">
        <v>107158</v>
      </c>
      <c r="BU91" s="85">
        <v>43291.549791666599</v>
      </c>
      <c r="BV91" t="s">
        <v>4213</v>
      </c>
      <c r="BW91">
        <v>142.96</v>
      </c>
      <c r="BX91" t="s">
        <v>2861</v>
      </c>
      <c r="BY91">
        <v>0.95520000000000005</v>
      </c>
      <c r="BZ91">
        <v>92</v>
      </c>
      <c r="CA91">
        <v>1.02674</v>
      </c>
      <c r="CB91" t="s">
        <v>2864</v>
      </c>
      <c r="CC91" t="s">
        <v>3751</v>
      </c>
      <c r="CD91" t="b">
        <v>1</v>
      </c>
      <c r="CE91">
        <v>0</v>
      </c>
      <c r="CF91">
        <v>183</v>
      </c>
      <c r="CG91">
        <v>1</v>
      </c>
      <c r="CH91">
        <v>57</v>
      </c>
      <c r="CI91">
        <v>20862</v>
      </c>
      <c r="CJ91">
        <v>14374</v>
      </c>
      <c r="CK91">
        <v>6709</v>
      </c>
      <c r="CL91">
        <v>0.68899999999999995</v>
      </c>
      <c r="CM91" t="s">
        <v>2883</v>
      </c>
      <c r="CN91">
        <v>0</v>
      </c>
      <c r="CO91">
        <v>566.49</v>
      </c>
      <c r="CP91" t="s">
        <v>2866</v>
      </c>
      <c r="CQ91" t="s">
        <v>2867</v>
      </c>
      <c r="CR91">
        <v>64.349999999999994</v>
      </c>
      <c r="CS91">
        <v>78.61</v>
      </c>
      <c r="CT91">
        <v>1</v>
      </c>
      <c r="CU91">
        <v>0</v>
      </c>
      <c r="CV91">
        <v>1014476</v>
      </c>
      <c r="CW91">
        <v>63.2</v>
      </c>
      <c r="CX91">
        <v>67.37</v>
      </c>
      <c r="CY91">
        <v>64.349999999999994</v>
      </c>
      <c r="CZ91">
        <v>75.31</v>
      </c>
      <c r="DA91">
        <v>0</v>
      </c>
      <c r="DB91">
        <v>0</v>
      </c>
      <c r="DC91">
        <v>64.349999999999994</v>
      </c>
      <c r="DD91">
        <v>95.13</v>
      </c>
      <c r="DE91">
        <v>905849</v>
      </c>
      <c r="DF91">
        <v>527615</v>
      </c>
      <c r="DG91">
        <v>17733</v>
      </c>
      <c r="DH91">
        <v>45.74</v>
      </c>
      <c r="DI91">
        <v>32.869999999999997</v>
      </c>
      <c r="DJ91">
        <v>78.61</v>
      </c>
      <c r="DK91">
        <v>0</v>
      </c>
      <c r="DL91">
        <v>0</v>
      </c>
      <c r="DM91">
        <v>78.61</v>
      </c>
      <c r="DN91">
        <v>160789</v>
      </c>
      <c r="DO91">
        <v>312022</v>
      </c>
      <c r="DP91">
        <v>2447940</v>
      </c>
      <c r="DQ91">
        <v>79017</v>
      </c>
      <c r="DR91">
        <v>51999</v>
      </c>
      <c r="DS91">
        <v>166776</v>
      </c>
      <c r="DT91">
        <v>1200</v>
      </c>
      <c r="DU91">
        <v>40577</v>
      </c>
      <c r="DV91">
        <v>36238</v>
      </c>
      <c r="DW91">
        <v>0</v>
      </c>
      <c r="DX91">
        <v>46945</v>
      </c>
      <c r="DY91">
        <v>10286</v>
      </c>
      <c r="DZ91">
        <v>167874</v>
      </c>
      <c r="EA91">
        <v>42656</v>
      </c>
      <c r="EB91">
        <v>114936</v>
      </c>
      <c r="EC91">
        <v>118546</v>
      </c>
      <c r="ED91">
        <v>18407</v>
      </c>
      <c r="EE91">
        <v>12119</v>
      </c>
      <c r="EF91">
        <v>95733</v>
      </c>
      <c r="EG91">
        <v>1362</v>
      </c>
      <c r="EH91">
        <v>970458</v>
      </c>
      <c r="EI91" s="84">
        <v>42370</v>
      </c>
      <c r="EJ91" s="84">
        <v>42735</v>
      </c>
      <c r="EK91">
        <v>1283653</v>
      </c>
      <c r="EL91" t="b">
        <v>1</v>
      </c>
      <c r="EM91" t="b">
        <v>1</v>
      </c>
      <c r="EN91">
        <v>1.0794999999999999</v>
      </c>
      <c r="EO91" t="s">
        <v>3755</v>
      </c>
      <c r="EP91" t="s">
        <v>3756</v>
      </c>
      <c r="EQ91" t="s">
        <v>3763</v>
      </c>
      <c r="ER91" t="s">
        <v>3764</v>
      </c>
      <c r="ES91">
        <v>0.93810000000000004</v>
      </c>
      <c r="ET91">
        <v>0.92889999999999995</v>
      </c>
      <c r="EU91">
        <v>0.94489999999999996</v>
      </c>
      <c r="EV91">
        <v>0.95350000000000001</v>
      </c>
      <c r="EW91">
        <v>0.92500000000000004</v>
      </c>
      <c r="EX91">
        <v>0</v>
      </c>
      <c r="EY91">
        <v>50018</v>
      </c>
      <c r="EZ91" t="s">
        <v>4213</v>
      </c>
      <c r="FA91">
        <v>0.93810000000000004</v>
      </c>
      <c r="FB91" t="b">
        <v>0</v>
      </c>
      <c r="FC91" t="b">
        <v>0</v>
      </c>
      <c r="FD91">
        <v>0</v>
      </c>
      <c r="FE91">
        <v>0</v>
      </c>
      <c r="FF91">
        <v>0.6875</v>
      </c>
      <c r="FG91">
        <v>0.68899999999999995</v>
      </c>
      <c r="FH91">
        <v>472811</v>
      </c>
      <c r="FI91">
        <v>2447940</v>
      </c>
      <c r="FJ91">
        <v>6709</v>
      </c>
      <c r="FK91">
        <v>14374</v>
      </c>
      <c r="FL91">
        <v>20862</v>
      </c>
      <c r="FM91" t="b">
        <v>0</v>
      </c>
      <c r="FN91">
        <v>0.4667</v>
      </c>
      <c r="FO91" s="84">
        <v>42370</v>
      </c>
      <c r="FP91" s="84">
        <v>42735</v>
      </c>
      <c r="FQ91" t="s">
        <v>1249</v>
      </c>
      <c r="FR91" t="b">
        <v>0</v>
      </c>
      <c r="FS91" t="b">
        <v>0</v>
      </c>
      <c r="FT91">
        <v>3.7094</v>
      </c>
      <c r="FU91" s="84">
        <v>42551</v>
      </c>
      <c r="FV91" t="s">
        <v>2872</v>
      </c>
      <c r="FW91">
        <v>0</v>
      </c>
      <c r="FX91">
        <v>2085</v>
      </c>
      <c r="FY91">
        <v>5125</v>
      </c>
      <c r="FZ91">
        <v>10732</v>
      </c>
      <c r="GA91">
        <v>31100</v>
      </c>
      <c r="GB91">
        <v>933</v>
      </c>
      <c r="GC91">
        <v>43</v>
      </c>
      <c r="GD91" t="s">
        <v>2873</v>
      </c>
      <c r="GE91">
        <v>0.3125</v>
      </c>
      <c r="GF91" t="s">
        <v>2872</v>
      </c>
      <c r="GG91">
        <v>0</v>
      </c>
      <c r="GH91">
        <v>0</v>
      </c>
      <c r="GI91">
        <v>0</v>
      </c>
      <c r="GJ91">
        <v>0</v>
      </c>
      <c r="GK91" t="s">
        <v>4213</v>
      </c>
      <c r="GL91" t="s">
        <v>4213</v>
      </c>
      <c r="GM91" t="s">
        <v>2874</v>
      </c>
      <c r="GN91" t="s">
        <v>497</v>
      </c>
      <c r="GO91" t="s">
        <v>2558</v>
      </c>
      <c r="GP91" t="s">
        <v>2864</v>
      </c>
      <c r="GQ91" t="s">
        <v>2864</v>
      </c>
      <c r="GR91" t="s">
        <v>1245</v>
      </c>
      <c r="GS91" t="s">
        <v>4104</v>
      </c>
      <c r="GT91" t="s">
        <v>2946</v>
      </c>
      <c r="GU91" t="s">
        <v>1246</v>
      </c>
      <c r="GV91" t="s">
        <v>2864</v>
      </c>
      <c r="GW91" t="s">
        <v>1247</v>
      </c>
      <c r="GX91" t="s">
        <v>893</v>
      </c>
      <c r="GY91" t="s">
        <v>1248</v>
      </c>
      <c r="GZ91" t="s">
        <v>4292</v>
      </c>
      <c r="HA91">
        <v>87.79</v>
      </c>
      <c r="HB91">
        <v>70.58</v>
      </c>
    </row>
    <row r="92" spans="1:210" x14ac:dyDescent="0.25">
      <c r="A92" t="e">
        <f>VLOOKUP(B92,'Free Standing without QAAF'!#REF!,1,FALSE)</f>
        <v>#REF!</v>
      </c>
      <c r="B92" t="s">
        <v>3713</v>
      </c>
      <c r="C92" t="s">
        <v>3714</v>
      </c>
      <c r="D92" t="s">
        <v>3715</v>
      </c>
      <c r="E92" t="s">
        <v>1251</v>
      </c>
      <c r="F92" t="s">
        <v>1252</v>
      </c>
      <c r="G92" t="s">
        <v>893</v>
      </c>
      <c r="H92" t="s">
        <v>1253</v>
      </c>
      <c r="I92" t="s">
        <v>1252</v>
      </c>
      <c r="J92" s="88">
        <v>164.17</v>
      </c>
      <c r="K92" s="88">
        <v>604.9</v>
      </c>
      <c r="L92" s="88">
        <v>10</v>
      </c>
      <c r="M92" s="88">
        <v>7.13</v>
      </c>
      <c r="N92" s="88">
        <v>181.3</v>
      </c>
      <c r="O92" s="88">
        <v>622.03</v>
      </c>
      <c r="Q92" s="84">
        <v>43282</v>
      </c>
      <c r="R92">
        <v>116</v>
      </c>
      <c r="S92" t="b">
        <v>1</v>
      </c>
      <c r="T92">
        <v>0.98040000000000005</v>
      </c>
      <c r="U92" t="s">
        <v>2861</v>
      </c>
      <c r="V92" s="85">
        <v>43291.549791666599</v>
      </c>
      <c r="W92" t="s">
        <v>3751</v>
      </c>
      <c r="X92">
        <v>0.85</v>
      </c>
      <c r="Y92">
        <v>0</v>
      </c>
      <c r="Z92">
        <v>1.2</v>
      </c>
      <c r="AA92">
        <v>1.1000000000000001</v>
      </c>
      <c r="AB92">
        <v>-0.13125000000000001</v>
      </c>
      <c r="AC92">
        <v>76.88</v>
      </c>
      <c r="AD92">
        <v>0.95</v>
      </c>
      <c r="AE92">
        <v>0</v>
      </c>
      <c r="AF92">
        <v>0.1</v>
      </c>
      <c r="AG92">
        <v>87.8</v>
      </c>
      <c r="AH92">
        <v>0.96</v>
      </c>
      <c r="AI92">
        <v>0</v>
      </c>
      <c r="AJ92">
        <v>0.08</v>
      </c>
      <c r="AK92">
        <v>140.83000000000001</v>
      </c>
      <c r="AL92">
        <v>368.24</v>
      </c>
      <c r="AM92" s="84">
        <v>43282</v>
      </c>
      <c r="AN92">
        <v>662721735</v>
      </c>
      <c r="AO92">
        <v>0.78380000000000005</v>
      </c>
      <c r="AP92" s="84">
        <v>43190</v>
      </c>
      <c r="AQ92" t="b">
        <v>0</v>
      </c>
      <c r="AR92">
        <v>163.19</v>
      </c>
      <c r="AS92">
        <v>0.5</v>
      </c>
      <c r="AT92">
        <v>0.75</v>
      </c>
      <c r="AU92">
        <v>3.8397000000000001</v>
      </c>
      <c r="AV92">
        <v>4.4131</v>
      </c>
      <c r="AW92">
        <v>0.5</v>
      </c>
      <c r="AX92">
        <v>0</v>
      </c>
      <c r="AY92">
        <v>0.6</v>
      </c>
      <c r="AZ92">
        <v>0.5</v>
      </c>
      <c r="BA92">
        <v>0.71509999999999996</v>
      </c>
      <c r="BB92">
        <v>0.95</v>
      </c>
      <c r="BC92">
        <v>0.5</v>
      </c>
      <c r="BD92">
        <v>0.12570000000000001</v>
      </c>
      <c r="BE92">
        <v>0.5</v>
      </c>
      <c r="BF92">
        <v>0.47939999999999999</v>
      </c>
      <c r="BG92">
        <v>1.0794999999999999</v>
      </c>
      <c r="BH92">
        <v>8</v>
      </c>
      <c r="BI92" s="84">
        <v>43282</v>
      </c>
      <c r="BJ92">
        <v>1</v>
      </c>
      <c r="BK92" t="b">
        <v>0</v>
      </c>
      <c r="BL92" s="84">
        <v>43054</v>
      </c>
      <c r="BM92" s="84">
        <v>43054</v>
      </c>
      <c r="BN92" t="b">
        <v>1</v>
      </c>
      <c r="BO92" s="84">
        <v>43291</v>
      </c>
      <c r="BP92" t="b">
        <v>1</v>
      </c>
      <c r="BQ92" s="84">
        <v>43282</v>
      </c>
      <c r="BR92">
        <v>116</v>
      </c>
      <c r="BS92">
        <v>7141</v>
      </c>
      <c r="BT92">
        <v>107159</v>
      </c>
      <c r="BU92" s="85">
        <v>43291.549791666599</v>
      </c>
      <c r="BV92" t="s">
        <v>3888</v>
      </c>
      <c r="BW92">
        <v>164.17</v>
      </c>
      <c r="BX92" t="s">
        <v>2861</v>
      </c>
      <c r="BY92">
        <v>1.1825000000000001</v>
      </c>
      <c r="BZ92">
        <v>3923</v>
      </c>
      <c r="CA92">
        <v>1.02674</v>
      </c>
      <c r="CB92" t="s">
        <v>2864</v>
      </c>
      <c r="CC92" t="s">
        <v>3751</v>
      </c>
      <c r="CD92" t="b">
        <v>1</v>
      </c>
      <c r="CE92">
        <v>0</v>
      </c>
      <c r="CF92">
        <v>185</v>
      </c>
      <c r="CG92">
        <v>1</v>
      </c>
      <c r="CH92">
        <v>150</v>
      </c>
      <c r="CI92">
        <v>54900</v>
      </c>
      <c r="CJ92">
        <v>27669</v>
      </c>
      <c r="CK92">
        <v>21508</v>
      </c>
      <c r="CL92">
        <v>0.504</v>
      </c>
      <c r="CM92" t="s">
        <v>2883</v>
      </c>
      <c r="CN92">
        <v>0</v>
      </c>
      <c r="CO92">
        <v>604.9</v>
      </c>
      <c r="CP92" t="s">
        <v>2866</v>
      </c>
      <c r="CQ92" t="s">
        <v>2880</v>
      </c>
      <c r="CR92">
        <v>79.819999999999993</v>
      </c>
      <c r="CS92">
        <v>84.35</v>
      </c>
      <c r="CT92">
        <v>2</v>
      </c>
      <c r="CU92">
        <v>0</v>
      </c>
      <c r="CV92">
        <v>2198699</v>
      </c>
      <c r="CW92">
        <v>71.16</v>
      </c>
      <c r="CX92">
        <v>67.5</v>
      </c>
      <c r="CY92">
        <v>79.819999999999993</v>
      </c>
      <c r="CZ92">
        <v>86.37</v>
      </c>
      <c r="DA92">
        <v>0</v>
      </c>
      <c r="DB92">
        <v>0</v>
      </c>
      <c r="DC92">
        <v>79.819999999999993</v>
      </c>
      <c r="DD92">
        <v>109.09</v>
      </c>
      <c r="DE92">
        <v>2444064</v>
      </c>
      <c r="DF92">
        <v>1157132</v>
      </c>
      <c r="DG92">
        <v>46665</v>
      </c>
      <c r="DH92">
        <v>46.9</v>
      </c>
      <c r="DI92">
        <v>37.450000000000003</v>
      </c>
      <c r="DJ92">
        <v>84.35</v>
      </c>
      <c r="DK92">
        <v>0</v>
      </c>
      <c r="DL92">
        <v>0</v>
      </c>
      <c r="DM92">
        <v>84.35</v>
      </c>
      <c r="DN92">
        <v>272295</v>
      </c>
      <c r="DO92">
        <v>612822</v>
      </c>
      <c r="DP92">
        <v>5799894</v>
      </c>
      <c r="DQ92">
        <v>63445</v>
      </c>
      <c r="DR92">
        <v>128955</v>
      </c>
      <c r="DS92">
        <v>253738</v>
      </c>
      <c r="DT92">
        <v>0</v>
      </c>
      <c r="DU92">
        <v>203554</v>
      </c>
      <c r="DV92">
        <v>50600</v>
      </c>
      <c r="DW92">
        <v>549671</v>
      </c>
      <c r="DX92">
        <v>0</v>
      </c>
      <c r="DY92">
        <v>308984</v>
      </c>
      <c r="DZ92">
        <v>428478</v>
      </c>
      <c r="EA92">
        <v>331167</v>
      </c>
      <c r="EB92">
        <v>179574</v>
      </c>
      <c r="EC92">
        <v>161435</v>
      </c>
      <c r="ED92">
        <v>139097</v>
      </c>
      <c r="EE92">
        <v>6548</v>
      </c>
      <c r="EF92">
        <v>242000</v>
      </c>
      <c r="EG92">
        <v>22671</v>
      </c>
      <c r="EH92">
        <v>1844861</v>
      </c>
      <c r="EI92" s="84">
        <v>42370</v>
      </c>
      <c r="EJ92" s="84">
        <v>42735</v>
      </c>
      <c r="EK92">
        <v>3224835</v>
      </c>
      <c r="EL92" t="b">
        <v>1</v>
      </c>
      <c r="EM92" t="b">
        <v>1</v>
      </c>
      <c r="EN92">
        <v>1</v>
      </c>
      <c r="EO92" t="s">
        <v>3755</v>
      </c>
      <c r="EP92" t="s">
        <v>3756</v>
      </c>
      <c r="EQ92" t="s">
        <v>3763</v>
      </c>
      <c r="ER92" t="s">
        <v>3764</v>
      </c>
      <c r="ES92">
        <v>1.0543</v>
      </c>
      <c r="ET92">
        <v>1.0717000000000001</v>
      </c>
      <c r="EU92">
        <v>1.0510999999999999</v>
      </c>
      <c r="EV92">
        <v>1.0905</v>
      </c>
      <c r="EW92">
        <v>1.0038</v>
      </c>
      <c r="EX92">
        <v>0</v>
      </c>
      <c r="EY92">
        <v>95803</v>
      </c>
      <c r="EZ92" t="s">
        <v>3888</v>
      </c>
      <c r="FA92">
        <v>1.0543</v>
      </c>
      <c r="FB92" t="b">
        <v>0</v>
      </c>
      <c r="FC92" t="b">
        <v>0</v>
      </c>
      <c r="FD92">
        <v>0</v>
      </c>
      <c r="FE92">
        <v>0</v>
      </c>
      <c r="FF92">
        <v>6.9400000000000003E-2</v>
      </c>
      <c r="FG92">
        <v>0.504</v>
      </c>
      <c r="FH92">
        <v>885117</v>
      </c>
      <c r="FI92">
        <v>5799894</v>
      </c>
      <c r="FJ92">
        <v>21508</v>
      </c>
      <c r="FK92">
        <v>27669</v>
      </c>
      <c r="FL92">
        <v>54900</v>
      </c>
      <c r="FM92" t="b">
        <v>0</v>
      </c>
      <c r="FN92">
        <v>0.77729999999999999</v>
      </c>
      <c r="FO92" s="84">
        <v>42370</v>
      </c>
      <c r="FP92" s="84">
        <v>42735</v>
      </c>
      <c r="FQ92" t="s">
        <v>1252</v>
      </c>
      <c r="FR92" t="b">
        <v>0</v>
      </c>
      <c r="FS92" t="b">
        <v>0</v>
      </c>
      <c r="FT92">
        <v>3.2841</v>
      </c>
      <c r="FU92" s="84">
        <v>42551</v>
      </c>
      <c r="FV92" t="s">
        <v>2872</v>
      </c>
      <c r="FW92">
        <v>0</v>
      </c>
      <c r="FX92">
        <v>7197</v>
      </c>
      <c r="FY92">
        <v>14124</v>
      </c>
      <c r="FZ92">
        <v>14108</v>
      </c>
      <c r="GA92">
        <v>59480</v>
      </c>
      <c r="GB92">
        <v>0</v>
      </c>
      <c r="GC92">
        <v>894</v>
      </c>
      <c r="GD92" t="s">
        <v>2905</v>
      </c>
      <c r="GE92">
        <v>0.93059999999999998</v>
      </c>
      <c r="GF92" t="s">
        <v>2872</v>
      </c>
      <c r="GG92">
        <v>0</v>
      </c>
      <c r="GH92">
        <v>0</v>
      </c>
      <c r="GI92">
        <v>0</v>
      </c>
      <c r="GJ92">
        <v>0</v>
      </c>
      <c r="GK92" t="s">
        <v>3888</v>
      </c>
      <c r="GL92" t="s">
        <v>3888</v>
      </c>
      <c r="GM92" t="s">
        <v>2874</v>
      </c>
      <c r="GN92" t="s">
        <v>3713</v>
      </c>
      <c r="GO92" t="s">
        <v>3715</v>
      </c>
      <c r="GP92" t="s">
        <v>2864</v>
      </c>
      <c r="GQ92" t="s">
        <v>2864</v>
      </c>
      <c r="GR92" t="s">
        <v>3714</v>
      </c>
      <c r="GS92" t="s">
        <v>3889</v>
      </c>
      <c r="GT92" t="s">
        <v>2972</v>
      </c>
      <c r="GU92" t="s">
        <v>1251</v>
      </c>
      <c r="GV92" t="s">
        <v>2864</v>
      </c>
      <c r="GW92" t="s">
        <v>1252</v>
      </c>
      <c r="GX92" t="s">
        <v>893</v>
      </c>
      <c r="GY92" t="s">
        <v>1253</v>
      </c>
      <c r="GZ92" t="s">
        <v>4292</v>
      </c>
      <c r="HA92">
        <v>94.19</v>
      </c>
      <c r="HB92">
        <v>79.459999999999994</v>
      </c>
    </row>
    <row r="93" spans="1:210" x14ac:dyDescent="0.25">
      <c r="A93" t="e">
        <f>VLOOKUP(B93,'Free Standing without QAAF'!#REF!,1,FALSE)</f>
        <v>#REF!</v>
      </c>
      <c r="B93" t="s">
        <v>257</v>
      </c>
      <c r="C93" t="s">
        <v>1254</v>
      </c>
      <c r="D93" t="s">
        <v>43</v>
      </c>
      <c r="E93" t="s">
        <v>1255</v>
      </c>
      <c r="F93" t="s">
        <v>1256</v>
      </c>
      <c r="G93" t="s">
        <v>893</v>
      </c>
      <c r="H93" t="s">
        <v>1257</v>
      </c>
      <c r="I93" t="s">
        <v>1256</v>
      </c>
      <c r="J93" s="88">
        <v>148.05000000000001</v>
      </c>
      <c r="K93" s="88">
        <v>559.76</v>
      </c>
      <c r="L93" s="88">
        <v>10</v>
      </c>
      <c r="M93" s="88">
        <v>7.13</v>
      </c>
      <c r="N93" s="88">
        <v>165.18</v>
      </c>
      <c r="O93" s="88">
        <v>576.89</v>
      </c>
      <c r="Q93" s="84">
        <v>43282</v>
      </c>
      <c r="R93">
        <v>116</v>
      </c>
      <c r="S93" t="b">
        <v>1</v>
      </c>
      <c r="T93">
        <v>0.98040000000000005</v>
      </c>
      <c r="U93" t="s">
        <v>2861</v>
      </c>
      <c r="V93" s="85">
        <v>43291.549791666599</v>
      </c>
      <c r="W93" t="s">
        <v>3751</v>
      </c>
      <c r="X93">
        <v>0.85</v>
      </c>
      <c r="Y93">
        <v>0</v>
      </c>
      <c r="Z93">
        <v>1.2</v>
      </c>
      <c r="AA93">
        <v>1.1000000000000001</v>
      </c>
      <c r="AB93">
        <v>-0.13125000000000001</v>
      </c>
      <c r="AC93">
        <v>76.88</v>
      </c>
      <c r="AD93">
        <v>0.95</v>
      </c>
      <c r="AE93">
        <v>0</v>
      </c>
      <c r="AF93">
        <v>0.1</v>
      </c>
      <c r="AG93">
        <v>87.8</v>
      </c>
      <c r="AH93">
        <v>0.96</v>
      </c>
      <c r="AI93">
        <v>0</v>
      </c>
      <c r="AJ93">
        <v>0.08</v>
      </c>
      <c r="AK93">
        <v>140.83000000000001</v>
      </c>
      <c r="AL93">
        <v>368.24</v>
      </c>
      <c r="AM93" s="84">
        <v>43282</v>
      </c>
      <c r="AN93">
        <v>662721735</v>
      </c>
      <c r="AO93">
        <v>0.78380000000000005</v>
      </c>
      <c r="AP93" s="84">
        <v>43190</v>
      </c>
      <c r="AQ93" t="b">
        <v>0</v>
      </c>
      <c r="AR93">
        <v>163.19</v>
      </c>
      <c r="AS93">
        <v>0.5</v>
      </c>
      <c r="AT93">
        <v>0.75</v>
      </c>
      <c r="AU93">
        <v>3.8397000000000001</v>
      </c>
      <c r="AV93">
        <v>4.4131</v>
      </c>
      <c r="AW93">
        <v>0.5</v>
      </c>
      <c r="AX93">
        <v>0</v>
      </c>
      <c r="AY93">
        <v>0.6</v>
      </c>
      <c r="AZ93">
        <v>0.5</v>
      </c>
      <c r="BA93">
        <v>0.71509999999999996</v>
      </c>
      <c r="BB93">
        <v>0.95</v>
      </c>
      <c r="BC93">
        <v>0.5</v>
      </c>
      <c r="BD93">
        <v>0.12570000000000001</v>
      </c>
      <c r="BE93">
        <v>0.5</v>
      </c>
      <c r="BF93">
        <v>0.47939999999999999</v>
      </c>
      <c r="BG93">
        <v>1.0794999999999999</v>
      </c>
      <c r="BH93">
        <v>8</v>
      </c>
      <c r="BI93" s="84">
        <v>43282</v>
      </c>
      <c r="BJ93">
        <v>1</v>
      </c>
      <c r="BK93" t="b">
        <v>0</v>
      </c>
      <c r="BL93" s="84">
        <v>43054</v>
      </c>
      <c r="BM93" s="84">
        <v>43054</v>
      </c>
      <c r="BN93" t="b">
        <v>1</v>
      </c>
      <c r="BO93" s="84">
        <v>43291</v>
      </c>
      <c r="BP93" t="b">
        <v>1</v>
      </c>
      <c r="BQ93" s="84">
        <v>43282</v>
      </c>
      <c r="BR93">
        <v>116</v>
      </c>
      <c r="BS93">
        <v>190</v>
      </c>
      <c r="BT93">
        <v>107161</v>
      </c>
      <c r="BU93" s="85">
        <v>43291.549791666599</v>
      </c>
      <c r="BV93" t="s">
        <v>3953</v>
      </c>
      <c r="BW93">
        <v>148.05000000000001</v>
      </c>
      <c r="BX93" t="s">
        <v>2861</v>
      </c>
      <c r="BY93">
        <v>0.91539999999999999</v>
      </c>
      <c r="BZ93">
        <v>95</v>
      </c>
      <c r="CA93">
        <v>1.03566</v>
      </c>
      <c r="CB93" t="s">
        <v>2864</v>
      </c>
      <c r="CC93" t="s">
        <v>3751</v>
      </c>
      <c r="CD93" t="b">
        <v>1</v>
      </c>
      <c r="CE93">
        <v>0</v>
      </c>
      <c r="CF93">
        <v>189</v>
      </c>
      <c r="CG93">
        <v>1</v>
      </c>
      <c r="CH93">
        <v>76</v>
      </c>
      <c r="CI93">
        <v>27816</v>
      </c>
      <c r="CJ93">
        <v>26729</v>
      </c>
      <c r="CK93">
        <v>8530</v>
      </c>
      <c r="CL93">
        <v>0.96089999999999998</v>
      </c>
      <c r="CM93" t="s">
        <v>2883</v>
      </c>
      <c r="CN93">
        <v>0</v>
      </c>
      <c r="CO93">
        <v>559.76</v>
      </c>
      <c r="CP93" t="s">
        <v>2866</v>
      </c>
      <c r="CQ93" t="s">
        <v>2867</v>
      </c>
      <c r="CR93">
        <v>66.209999999999994</v>
      </c>
      <c r="CS93">
        <v>81.84</v>
      </c>
      <c r="CT93">
        <v>4</v>
      </c>
      <c r="CU93">
        <v>0</v>
      </c>
      <c r="CV93">
        <v>2105462</v>
      </c>
      <c r="CW93">
        <v>71.239999999999995</v>
      </c>
      <c r="CX93">
        <v>72.33</v>
      </c>
      <c r="CY93">
        <v>66.209999999999994</v>
      </c>
      <c r="CZ93">
        <v>72.17</v>
      </c>
      <c r="DA93">
        <v>0</v>
      </c>
      <c r="DB93">
        <v>0</v>
      </c>
      <c r="DC93">
        <v>66.209999999999994</v>
      </c>
      <c r="DD93">
        <v>91.17</v>
      </c>
      <c r="DE93">
        <v>1294637</v>
      </c>
      <c r="DF93">
        <v>1123959</v>
      </c>
      <c r="DG93">
        <v>26729</v>
      </c>
      <c r="DH93">
        <v>43.81</v>
      </c>
      <c r="DI93">
        <v>38.03</v>
      </c>
      <c r="DJ93">
        <v>81.84</v>
      </c>
      <c r="DK93">
        <v>0</v>
      </c>
      <c r="DL93">
        <v>0</v>
      </c>
      <c r="DM93">
        <v>81.84</v>
      </c>
      <c r="DN93">
        <v>331863</v>
      </c>
      <c r="DO93">
        <v>243505</v>
      </c>
      <c r="DP93">
        <v>4524058</v>
      </c>
      <c r="DQ93">
        <v>75189</v>
      </c>
      <c r="DR93">
        <v>134344</v>
      </c>
      <c r="DS93">
        <v>212034</v>
      </c>
      <c r="DT93">
        <v>359</v>
      </c>
      <c r="DU93">
        <v>248085</v>
      </c>
      <c r="DV93">
        <v>0</v>
      </c>
      <c r="DW93">
        <v>0</v>
      </c>
      <c r="DX93">
        <v>0</v>
      </c>
      <c r="DY93">
        <v>49258</v>
      </c>
      <c r="DZ93">
        <v>367245</v>
      </c>
      <c r="EA93">
        <v>58468</v>
      </c>
      <c r="EB93">
        <v>234683</v>
      </c>
      <c r="EC93">
        <v>178660</v>
      </c>
      <c r="ED93">
        <v>169549</v>
      </c>
      <c r="EE93">
        <v>3600</v>
      </c>
      <c r="EF93">
        <v>170222</v>
      </c>
      <c r="EG93">
        <v>0</v>
      </c>
      <c r="EH93">
        <v>2046994</v>
      </c>
      <c r="EI93" s="84">
        <v>42248</v>
      </c>
      <c r="EJ93" s="84">
        <v>42613</v>
      </c>
      <c r="EK93">
        <v>2187402</v>
      </c>
      <c r="EL93" t="b">
        <v>1</v>
      </c>
      <c r="EM93" t="b">
        <v>1</v>
      </c>
      <c r="EN93">
        <v>1.0794999999999999</v>
      </c>
      <c r="EO93" t="s">
        <v>3754</v>
      </c>
      <c r="EP93" t="s">
        <v>3755</v>
      </c>
      <c r="EQ93" t="s">
        <v>3756</v>
      </c>
      <c r="ER93" t="s">
        <v>3763</v>
      </c>
      <c r="ES93">
        <v>0.9849</v>
      </c>
      <c r="ET93">
        <v>0.96940000000000004</v>
      </c>
      <c r="EU93">
        <v>0.98860000000000003</v>
      </c>
      <c r="EV93">
        <v>1.0355000000000001</v>
      </c>
      <c r="EW93">
        <v>0.94610000000000005</v>
      </c>
      <c r="EX93">
        <v>0</v>
      </c>
      <c r="EY93">
        <v>104780</v>
      </c>
      <c r="EZ93" t="s">
        <v>3953</v>
      </c>
      <c r="FA93">
        <v>0.9849</v>
      </c>
      <c r="FB93" t="b">
        <v>0</v>
      </c>
      <c r="FC93" t="b">
        <v>0</v>
      </c>
      <c r="FD93">
        <v>0</v>
      </c>
      <c r="FE93">
        <v>0</v>
      </c>
      <c r="FF93">
        <v>0.94140000000000001</v>
      </c>
      <c r="FG93">
        <v>0.96089999999999998</v>
      </c>
      <c r="FH93">
        <v>575368</v>
      </c>
      <c r="FI93">
        <v>4524058</v>
      </c>
      <c r="FJ93">
        <v>8530</v>
      </c>
      <c r="FK93">
        <v>26729</v>
      </c>
      <c r="FL93">
        <v>27816</v>
      </c>
      <c r="FM93" t="b">
        <v>0</v>
      </c>
      <c r="FN93">
        <v>0.31909999999999999</v>
      </c>
      <c r="FO93" s="84">
        <v>42248</v>
      </c>
      <c r="FP93" s="84">
        <v>42613</v>
      </c>
      <c r="FQ93" t="s">
        <v>1256</v>
      </c>
      <c r="FR93" t="b">
        <v>0</v>
      </c>
      <c r="FS93" t="b">
        <v>0</v>
      </c>
      <c r="FT93">
        <v>3.9802</v>
      </c>
      <c r="FU93" s="84">
        <v>42429</v>
      </c>
      <c r="FV93" t="s">
        <v>2872</v>
      </c>
      <c r="FW93">
        <v>0</v>
      </c>
      <c r="FX93">
        <v>2836</v>
      </c>
      <c r="FY93">
        <v>13093</v>
      </c>
      <c r="FZ93">
        <v>16146</v>
      </c>
      <c r="GA93">
        <v>72705</v>
      </c>
      <c r="GB93">
        <v>0</v>
      </c>
      <c r="GC93">
        <v>0</v>
      </c>
      <c r="GD93" t="s">
        <v>2873</v>
      </c>
      <c r="GE93">
        <v>5.8599999999999999E-2</v>
      </c>
      <c r="GF93" t="s">
        <v>2872</v>
      </c>
      <c r="GG93">
        <v>0</v>
      </c>
      <c r="GH93">
        <v>0</v>
      </c>
      <c r="GI93">
        <v>0</v>
      </c>
      <c r="GJ93">
        <v>0</v>
      </c>
      <c r="GK93" t="s">
        <v>3953</v>
      </c>
      <c r="GL93" t="s">
        <v>3953</v>
      </c>
      <c r="GM93" t="s">
        <v>2874</v>
      </c>
      <c r="GN93" t="s">
        <v>257</v>
      </c>
      <c r="GO93" t="s">
        <v>43</v>
      </c>
      <c r="GP93" t="s">
        <v>2864</v>
      </c>
      <c r="GQ93" t="s">
        <v>2864</v>
      </c>
      <c r="GR93" t="s">
        <v>1254</v>
      </c>
      <c r="GS93" t="s">
        <v>3954</v>
      </c>
      <c r="GT93" t="s">
        <v>2931</v>
      </c>
      <c r="GU93" t="s">
        <v>1255</v>
      </c>
      <c r="GV93" t="s">
        <v>2864</v>
      </c>
      <c r="GW93" t="s">
        <v>1256</v>
      </c>
      <c r="GX93" t="s">
        <v>893</v>
      </c>
      <c r="GY93" t="s">
        <v>1257</v>
      </c>
      <c r="GZ93" t="s">
        <v>4315</v>
      </c>
      <c r="HA93">
        <v>90.49</v>
      </c>
      <c r="HB93">
        <v>78.77</v>
      </c>
    </row>
    <row r="94" spans="1:210" x14ac:dyDescent="0.25">
      <c r="A94" t="e">
        <f>VLOOKUP(B94,'Free Standing without QAAF'!#REF!,1,FALSE)</f>
        <v>#REF!</v>
      </c>
      <c r="B94" t="s">
        <v>600</v>
      </c>
      <c r="C94" t="s">
        <v>1258</v>
      </c>
      <c r="D94" t="s">
        <v>3698</v>
      </c>
      <c r="E94" t="s">
        <v>1259</v>
      </c>
      <c r="F94" t="s">
        <v>1260</v>
      </c>
      <c r="G94" t="s">
        <v>893</v>
      </c>
      <c r="H94" t="s">
        <v>1261</v>
      </c>
      <c r="I94" t="s">
        <v>924</v>
      </c>
      <c r="J94" s="88">
        <v>187.87</v>
      </c>
      <c r="K94" s="88">
        <v>559.98</v>
      </c>
      <c r="L94" s="88">
        <v>10</v>
      </c>
      <c r="M94" s="88">
        <v>7.13</v>
      </c>
      <c r="N94" s="88">
        <v>205</v>
      </c>
      <c r="O94" s="88">
        <v>577.11</v>
      </c>
      <c r="Q94" s="84">
        <v>43282</v>
      </c>
      <c r="R94">
        <v>116</v>
      </c>
      <c r="S94" t="b">
        <v>1</v>
      </c>
      <c r="T94">
        <v>0.98040000000000005</v>
      </c>
      <c r="U94" t="s">
        <v>2861</v>
      </c>
      <c r="V94" s="85">
        <v>43291.549791666599</v>
      </c>
      <c r="W94" t="s">
        <v>3751</v>
      </c>
      <c r="X94">
        <v>0.85</v>
      </c>
      <c r="Y94">
        <v>0</v>
      </c>
      <c r="Z94">
        <v>1.2</v>
      </c>
      <c r="AA94">
        <v>1.1000000000000001</v>
      </c>
      <c r="AB94">
        <v>-0.13125000000000001</v>
      </c>
      <c r="AC94">
        <v>76.88</v>
      </c>
      <c r="AD94">
        <v>0.95</v>
      </c>
      <c r="AE94">
        <v>0</v>
      </c>
      <c r="AF94">
        <v>0.1</v>
      </c>
      <c r="AG94">
        <v>87.8</v>
      </c>
      <c r="AH94">
        <v>0.96</v>
      </c>
      <c r="AI94">
        <v>0</v>
      </c>
      <c r="AJ94">
        <v>0.08</v>
      </c>
      <c r="AK94">
        <v>140.83000000000001</v>
      </c>
      <c r="AL94">
        <v>368.24</v>
      </c>
      <c r="AM94" s="84">
        <v>43282</v>
      </c>
      <c r="AN94">
        <v>662721735</v>
      </c>
      <c r="AO94">
        <v>0.78380000000000005</v>
      </c>
      <c r="AP94" s="84">
        <v>43190</v>
      </c>
      <c r="AQ94" t="b">
        <v>0</v>
      </c>
      <c r="AR94">
        <v>163.19</v>
      </c>
      <c r="AS94">
        <v>0.5</v>
      </c>
      <c r="AT94">
        <v>0.75</v>
      </c>
      <c r="AU94">
        <v>3.8397000000000001</v>
      </c>
      <c r="AV94">
        <v>4.4131</v>
      </c>
      <c r="AW94">
        <v>0.5</v>
      </c>
      <c r="AX94">
        <v>0</v>
      </c>
      <c r="AY94">
        <v>0.6</v>
      </c>
      <c r="AZ94">
        <v>0.5</v>
      </c>
      <c r="BA94">
        <v>0.71509999999999996</v>
      </c>
      <c r="BB94">
        <v>0.95</v>
      </c>
      <c r="BC94">
        <v>0.5</v>
      </c>
      <c r="BD94">
        <v>0.12570000000000001</v>
      </c>
      <c r="BE94">
        <v>0.5</v>
      </c>
      <c r="BF94">
        <v>0.47939999999999999</v>
      </c>
      <c r="BG94">
        <v>1.0794999999999999</v>
      </c>
      <c r="BH94">
        <v>8</v>
      </c>
      <c r="BI94" s="84">
        <v>43282</v>
      </c>
      <c r="BJ94">
        <v>1</v>
      </c>
      <c r="BK94" t="b">
        <v>0</v>
      </c>
      <c r="BL94" s="84">
        <v>43054</v>
      </c>
      <c r="BM94" s="84">
        <v>43054</v>
      </c>
      <c r="BN94" t="b">
        <v>1</v>
      </c>
      <c r="BO94" s="84">
        <v>43291</v>
      </c>
      <c r="BP94" t="b">
        <v>1</v>
      </c>
      <c r="BQ94" s="84">
        <v>43282</v>
      </c>
      <c r="BR94">
        <v>116</v>
      </c>
      <c r="BS94">
        <v>6261</v>
      </c>
      <c r="BT94">
        <v>107494</v>
      </c>
      <c r="BU94" s="85">
        <v>43291.549791666599</v>
      </c>
      <c r="BV94" t="s">
        <v>3780</v>
      </c>
      <c r="BW94">
        <v>187.87</v>
      </c>
      <c r="BX94" t="s">
        <v>2861</v>
      </c>
      <c r="BY94">
        <v>0.91669999999999996</v>
      </c>
      <c r="BZ94">
        <v>3391</v>
      </c>
      <c r="CA94">
        <v>1.02674</v>
      </c>
      <c r="CB94" t="s">
        <v>2864</v>
      </c>
      <c r="CC94" t="s">
        <v>3751</v>
      </c>
      <c r="CD94" t="b">
        <v>1</v>
      </c>
      <c r="CE94">
        <v>0</v>
      </c>
      <c r="CF94">
        <v>6262</v>
      </c>
      <c r="CG94">
        <v>1</v>
      </c>
      <c r="CH94">
        <v>40</v>
      </c>
      <c r="CI94">
        <v>14600</v>
      </c>
      <c r="CJ94">
        <v>13511</v>
      </c>
      <c r="CK94">
        <v>1059</v>
      </c>
      <c r="CL94">
        <v>0.9254</v>
      </c>
      <c r="CM94" t="s">
        <v>2883</v>
      </c>
      <c r="CN94">
        <v>0</v>
      </c>
      <c r="CO94">
        <v>559.98</v>
      </c>
      <c r="CP94" t="s">
        <v>2866</v>
      </c>
      <c r="CQ94" t="s">
        <v>2867</v>
      </c>
      <c r="CR94">
        <v>91.29</v>
      </c>
      <c r="CS94">
        <v>96.58</v>
      </c>
      <c r="CT94">
        <v>4</v>
      </c>
      <c r="CU94">
        <v>0</v>
      </c>
      <c r="CV94">
        <v>2273251</v>
      </c>
      <c r="CW94">
        <v>150.66999999999999</v>
      </c>
      <c r="CX94">
        <v>134.05000000000001</v>
      </c>
      <c r="CY94">
        <v>122.88</v>
      </c>
      <c r="CZ94">
        <v>72.27</v>
      </c>
      <c r="DA94">
        <v>0</v>
      </c>
      <c r="DB94">
        <v>0</v>
      </c>
      <c r="DC94">
        <v>122.88</v>
      </c>
      <c r="DD94">
        <v>91.29</v>
      </c>
      <c r="DE94">
        <v>1618163</v>
      </c>
      <c r="DF94">
        <v>1065056</v>
      </c>
      <c r="DG94">
        <v>13511</v>
      </c>
      <c r="DH94">
        <v>107.25</v>
      </c>
      <c r="DI94">
        <v>70.59</v>
      </c>
      <c r="DJ94">
        <v>177.84</v>
      </c>
      <c r="DK94">
        <v>0</v>
      </c>
      <c r="DL94">
        <v>0</v>
      </c>
      <c r="DM94">
        <v>177.84</v>
      </c>
      <c r="DN94">
        <v>163062</v>
      </c>
      <c r="DO94">
        <v>417560</v>
      </c>
      <c r="DP94">
        <v>4956470</v>
      </c>
      <c r="DQ94">
        <v>21441</v>
      </c>
      <c r="DR94">
        <v>76389</v>
      </c>
      <c r="DS94">
        <v>168827</v>
      </c>
      <c r="DT94">
        <v>310</v>
      </c>
      <c r="DU94">
        <v>427784</v>
      </c>
      <c r="DV94">
        <v>0</v>
      </c>
      <c r="DW94">
        <v>0</v>
      </c>
      <c r="DX94">
        <v>320166</v>
      </c>
      <c r="DY94">
        <v>22624</v>
      </c>
      <c r="DZ94">
        <v>239562</v>
      </c>
      <c r="EA94">
        <v>650839</v>
      </c>
      <c r="EB94">
        <v>222458</v>
      </c>
      <c r="EC94">
        <v>152384</v>
      </c>
      <c r="ED94">
        <v>56284</v>
      </c>
      <c r="EE94">
        <v>8406</v>
      </c>
      <c r="EF94">
        <v>385962</v>
      </c>
      <c r="EG94">
        <v>50356</v>
      </c>
      <c r="EH94">
        <v>1572056</v>
      </c>
      <c r="EI94" s="84">
        <v>42370</v>
      </c>
      <c r="EJ94" s="84">
        <v>42735</v>
      </c>
      <c r="EK94">
        <v>2402796</v>
      </c>
      <c r="EL94" t="b">
        <v>1</v>
      </c>
      <c r="EM94" t="b">
        <v>1</v>
      </c>
      <c r="EN94">
        <v>1.0794999999999999</v>
      </c>
      <c r="EO94" t="s">
        <v>3755</v>
      </c>
      <c r="EP94" t="s">
        <v>3756</v>
      </c>
      <c r="EQ94" t="s">
        <v>3763</v>
      </c>
      <c r="ER94" t="s">
        <v>3764</v>
      </c>
      <c r="ES94">
        <v>1.1240000000000001</v>
      </c>
      <c r="ET94">
        <v>1.2074</v>
      </c>
      <c r="EU94">
        <v>1.1106</v>
      </c>
      <c r="EV94">
        <v>1.0607</v>
      </c>
      <c r="EW94">
        <v>1.1172</v>
      </c>
      <c r="EX94">
        <v>0</v>
      </c>
      <c r="EY94">
        <v>72346</v>
      </c>
      <c r="EZ94" t="s">
        <v>3780</v>
      </c>
      <c r="FA94">
        <v>1.1240000000000001</v>
      </c>
      <c r="FB94" t="b">
        <v>0</v>
      </c>
      <c r="FC94" t="b">
        <v>0</v>
      </c>
      <c r="FD94">
        <v>0</v>
      </c>
      <c r="FE94">
        <v>0</v>
      </c>
      <c r="FF94">
        <v>0.3947</v>
      </c>
      <c r="FG94">
        <v>0.9254</v>
      </c>
      <c r="FH94">
        <v>580622</v>
      </c>
      <c r="FI94">
        <v>4956470</v>
      </c>
      <c r="FJ94">
        <v>1059</v>
      </c>
      <c r="FK94">
        <v>13511</v>
      </c>
      <c r="FL94">
        <v>14600</v>
      </c>
      <c r="FM94" t="b">
        <v>0</v>
      </c>
      <c r="FN94">
        <v>7.8399999999999997E-2</v>
      </c>
      <c r="FO94" s="84">
        <v>42370</v>
      </c>
      <c r="FP94" s="84">
        <v>42735</v>
      </c>
      <c r="FQ94" t="s">
        <v>924</v>
      </c>
      <c r="FR94" t="b">
        <v>0</v>
      </c>
      <c r="FS94" t="b">
        <v>0</v>
      </c>
      <c r="FT94">
        <v>4.7638999999999996</v>
      </c>
      <c r="FU94" s="84">
        <v>42551</v>
      </c>
      <c r="FV94" t="s">
        <v>2872</v>
      </c>
      <c r="FW94">
        <v>0</v>
      </c>
      <c r="FX94">
        <v>2104</v>
      </c>
      <c r="FY94">
        <v>13085</v>
      </c>
      <c r="FZ94">
        <v>13748</v>
      </c>
      <c r="GA94">
        <v>41705</v>
      </c>
      <c r="GB94">
        <v>0</v>
      </c>
      <c r="GC94">
        <v>1704</v>
      </c>
      <c r="GD94" t="s">
        <v>2905</v>
      </c>
      <c r="GE94">
        <v>0.60529999999999995</v>
      </c>
      <c r="GF94" t="s">
        <v>2872</v>
      </c>
      <c r="GG94">
        <v>0</v>
      </c>
      <c r="GH94">
        <v>0</v>
      </c>
      <c r="GI94">
        <v>0</v>
      </c>
      <c r="GJ94">
        <v>0</v>
      </c>
      <c r="GK94" t="s">
        <v>3780</v>
      </c>
      <c r="GL94" t="s">
        <v>3780</v>
      </c>
      <c r="GM94" t="s">
        <v>2874</v>
      </c>
      <c r="GN94" t="s">
        <v>600</v>
      </c>
      <c r="GO94" t="s">
        <v>3698</v>
      </c>
      <c r="GP94" t="s">
        <v>2864</v>
      </c>
      <c r="GQ94" t="s">
        <v>2864</v>
      </c>
      <c r="GR94" t="s">
        <v>1258</v>
      </c>
      <c r="GS94" t="s">
        <v>3085</v>
      </c>
      <c r="GT94" t="s">
        <v>3086</v>
      </c>
      <c r="GU94" t="s">
        <v>1259</v>
      </c>
      <c r="GV94" t="s">
        <v>2864</v>
      </c>
      <c r="GW94" t="s">
        <v>1260</v>
      </c>
      <c r="GX94" t="s">
        <v>893</v>
      </c>
      <c r="GY94" t="s">
        <v>1261</v>
      </c>
      <c r="GZ94" t="s">
        <v>4292</v>
      </c>
      <c r="HA94">
        <v>198.6</v>
      </c>
      <c r="HB94">
        <v>168.25</v>
      </c>
    </row>
    <row r="95" spans="1:210" x14ac:dyDescent="0.25">
      <c r="A95" t="e">
        <f>VLOOKUP(B95,'Free Standing without QAAF'!#REF!,1,FALSE)</f>
        <v>#REF!</v>
      </c>
      <c r="B95" t="s">
        <v>258</v>
      </c>
      <c r="C95" t="s">
        <v>1262</v>
      </c>
      <c r="D95" t="s">
        <v>44</v>
      </c>
      <c r="E95" t="s">
        <v>1263</v>
      </c>
      <c r="F95" t="s">
        <v>1264</v>
      </c>
      <c r="G95" t="s">
        <v>893</v>
      </c>
      <c r="H95" t="s">
        <v>1265</v>
      </c>
      <c r="I95" t="s">
        <v>1266</v>
      </c>
      <c r="J95" s="88">
        <v>135.61000000000001</v>
      </c>
      <c r="K95" s="88">
        <v>561.91</v>
      </c>
      <c r="L95" s="88">
        <v>10</v>
      </c>
      <c r="M95" s="88">
        <v>1.36</v>
      </c>
      <c r="N95" s="88">
        <v>146.97</v>
      </c>
      <c r="O95" s="88">
        <v>573.27</v>
      </c>
      <c r="Q95" s="84">
        <v>43282</v>
      </c>
      <c r="R95">
        <v>116</v>
      </c>
      <c r="S95" t="b">
        <v>1</v>
      </c>
      <c r="T95">
        <v>0.98040000000000005</v>
      </c>
      <c r="U95" t="s">
        <v>2861</v>
      </c>
      <c r="V95" s="85">
        <v>43291.549791666599</v>
      </c>
      <c r="W95" t="s">
        <v>3751</v>
      </c>
      <c r="X95">
        <v>0.85</v>
      </c>
      <c r="Y95">
        <v>0</v>
      </c>
      <c r="Z95">
        <v>1.2</v>
      </c>
      <c r="AA95">
        <v>1.1000000000000001</v>
      </c>
      <c r="AB95">
        <v>-0.13125000000000001</v>
      </c>
      <c r="AC95">
        <v>76.88</v>
      </c>
      <c r="AD95">
        <v>0.95</v>
      </c>
      <c r="AE95">
        <v>0</v>
      </c>
      <c r="AF95">
        <v>0.1</v>
      </c>
      <c r="AG95">
        <v>87.8</v>
      </c>
      <c r="AH95">
        <v>0.96</v>
      </c>
      <c r="AI95">
        <v>0</v>
      </c>
      <c r="AJ95">
        <v>0.08</v>
      </c>
      <c r="AK95">
        <v>140.83000000000001</v>
      </c>
      <c r="AL95">
        <v>368.24</v>
      </c>
      <c r="AM95" s="84">
        <v>43282</v>
      </c>
      <c r="AN95">
        <v>662721735</v>
      </c>
      <c r="AO95">
        <v>0.78380000000000005</v>
      </c>
      <c r="AP95" s="84">
        <v>43190</v>
      </c>
      <c r="AQ95" t="b">
        <v>0</v>
      </c>
      <c r="AR95">
        <v>163.19</v>
      </c>
      <c r="AS95">
        <v>0.5</v>
      </c>
      <c r="AT95">
        <v>0.75</v>
      </c>
      <c r="AU95">
        <v>3.8397000000000001</v>
      </c>
      <c r="AV95">
        <v>4.4131</v>
      </c>
      <c r="AW95">
        <v>0.5</v>
      </c>
      <c r="AX95">
        <v>0</v>
      </c>
      <c r="AY95">
        <v>0.6</v>
      </c>
      <c r="AZ95">
        <v>0.5</v>
      </c>
      <c r="BA95">
        <v>0.71509999999999996</v>
      </c>
      <c r="BB95">
        <v>0.95</v>
      </c>
      <c r="BC95">
        <v>0.5</v>
      </c>
      <c r="BD95">
        <v>0.12570000000000001</v>
      </c>
      <c r="BE95">
        <v>0.5</v>
      </c>
      <c r="BF95">
        <v>0.47939999999999999</v>
      </c>
      <c r="BG95">
        <v>1.0794999999999999</v>
      </c>
      <c r="BH95">
        <v>8</v>
      </c>
      <c r="BI95" s="84">
        <v>43282</v>
      </c>
      <c r="BJ95">
        <v>1</v>
      </c>
      <c r="BK95" t="b">
        <v>0</v>
      </c>
      <c r="BL95" s="84">
        <v>43054</v>
      </c>
      <c r="BM95" s="84">
        <v>43054</v>
      </c>
      <c r="BN95" t="b">
        <v>1</v>
      </c>
      <c r="BO95" s="84">
        <v>43291</v>
      </c>
      <c r="BP95" t="b">
        <v>1</v>
      </c>
      <c r="BQ95" s="84">
        <v>43282</v>
      </c>
      <c r="BR95">
        <v>116</v>
      </c>
      <c r="BS95">
        <v>194</v>
      </c>
      <c r="BT95">
        <v>107162</v>
      </c>
      <c r="BU95" s="85">
        <v>43291.549791666599</v>
      </c>
      <c r="BV95" t="s">
        <v>3955</v>
      </c>
      <c r="BW95">
        <v>135.61000000000001</v>
      </c>
      <c r="BX95" t="s">
        <v>2861</v>
      </c>
      <c r="BY95">
        <v>0.92810000000000004</v>
      </c>
      <c r="BZ95">
        <v>97</v>
      </c>
      <c r="CA95">
        <v>1.02674</v>
      </c>
      <c r="CB95" t="s">
        <v>2864</v>
      </c>
      <c r="CC95" t="s">
        <v>3751</v>
      </c>
      <c r="CD95" t="b">
        <v>1</v>
      </c>
      <c r="CE95">
        <v>0</v>
      </c>
      <c r="CF95">
        <v>193</v>
      </c>
      <c r="CG95">
        <v>1</v>
      </c>
      <c r="CH95">
        <v>58</v>
      </c>
      <c r="CI95">
        <v>21228</v>
      </c>
      <c r="CJ95">
        <v>19417</v>
      </c>
      <c r="CK95">
        <v>9071</v>
      </c>
      <c r="CL95">
        <v>0.91469999999999996</v>
      </c>
      <c r="CM95" t="s">
        <v>2883</v>
      </c>
      <c r="CN95">
        <v>0</v>
      </c>
      <c r="CO95">
        <v>561.91</v>
      </c>
      <c r="CP95" t="s">
        <v>2866</v>
      </c>
      <c r="CQ95" t="s">
        <v>2880</v>
      </c>
      <c r="CR95">
        <v>60.34</v>
      </c>
      <c r="CS95">
        <v>75.27</v>
      </c>
      <c r="CT95">
        <v>3</v>
      </c>
      <c r="CU95">
        <v>0</v>
      </c>
      <c r="CV95">
        <v>1270804</v>
      </c>
      <c r="CW95">
        <v>58.61</v>
      </c>
      <c r="CX95">
        <v>65.010000000000005</v>
      </c>
      <c r="CY95">
        <v>60.34</v>
      </c>
      <c r="CZ95">
        <v>67.78</v>
      </c>
      <c r="DA95">
        <v>0</v>
      </c>
      <c r="DB95">
        <v>0</v>
      </c>
      <c r="DC95">
        <v>60.34</v>
      </c>
      <c r="DD95">
        <v>85.62</v>
      </c>
      <c r="DE95">
        <v>981732</v>
      </c>
      <c r="DF95">
        <v>650177</v>
      </c>
      <c r="DG95">
        <v>19417</v>
      </c>
      <c r="DH95">
        <v>45.28</v>
      </c>
      <c r="DI95">
        <v>29.99</v>
      </c>
      <c r="DJ95">
        <v>75.27</v>
      </c>
      <c r="DK95">
        <v>0</v>
      </c>
      <c r="DL95">
        <v>0</v>
      </c>
      <c r="DM95">
        <v>75.27</v>
      </c>
      <c r="DN95">
        <v>148173</v>
      </c>
      <c r="DO95">
        <v>191890</v>
      </c>
      <c r="DP95">
        <v>2902712</v>
      </c>
      <c r="DQ95">
        <v>77978</v>
      </c>
      <c r="DR95">
        <v>90652</v>
      </c>
      <c r="DS95">
        <v>213008</v>
      </c>
      <c r="DT95">
        <v>31628</v>
      </c>
      <c r="DU95">
        <v>116904</v>
      </c>
      <c r="DV95">
        <v>45889</v>
      </c>
      <c r="DW95">
        <v>0</v>
      </c>
      <c r="DX95">
        <v>0</v>
      </c>
      <c r="DY95">
        <v>65610</v>
      </c>
      <c r="DZ95">
        <v>109908</v>
      </c>
      <c r="EA95">
        <v>107494</v>
      </c>
      <c r="EB95">
        <v>187802</v>
      </c>
      <c r="EC95">
        <v>109292</v>
      </c>
      <c r="ED95">
        <v>47510</v>
      </c>
      <c r="EE95">
        <v>4511</v>
      </c>
      <c r="EF95">
        <v>191154</v>
      </c>
      <c r="EG95">
        <v>0</v>
      </c>
      <c r="EH95">
        <v>1163310</v>
      </c>
      <c r="EI95" s="84">
        <v>42370</v>
      </c>
      <c r="EJ95" s="84">
        <v>42735</v>
      </c>
      <c r="EK95">
        <v>1461358</v>
      </c>
      <c r="EL95" t="b">
        <v>1</v>
      </c>
      <c r="EM95" t="b">
        <v>1</v>
      </c>
      <c r="EN95">
        <v>1</v>
      </c>
      <c r="EO95" t="s">
        <v>3755</v>
      </c>
      <c r="EP95" t="s">
        <v>3756</v>
      </c>
      <c r="EQ95" t="s">
        <v>3763</v>
      </c>
      <c r="ER95" t="s">
        <v>3764</v>
      </c>
      <c r="ES95">
        <v>0.90149999999999997</v>
      </c>
      <c r="ET95">
        <v>0.89290000000000003</v>
      </c>
      <c r="EU95">
        <v>0.93420000000000003</v>
      </c>
      <c r="EV95">
        <v>0.88839999999999997</v>
      </c>
      <c r="EW95">
        <v>0.89039999999999997</v>
      </c>
      <c r="EX95">
        <v>0</v>
      </c>
      <c r="EY95">
        <v>56686</v>
      </c>
      <c r="EZ95" t="s">
        <v>3955</v>
      </c>
      <c r="FA95">
        <v>0.90149999999999997</v>
      </c>
      <c r="FB95" t="b">
        <v>0</v>
      </c>
      <c r="FC95" t="b">
        <v>0</v>
      </c>
      <c r="FD95">
        <v>0</v>
      </c>
      <c r="FE95">
        <v>0</v>
      </c>
      <c r="FF95">
        <v>0.76470000000000005</v>
      </c>
      <c r="FG95">
        <v>0.91469999999999996</v>
      </c>
      <c r="FH95">
        <v>340063</v>
      </c>
      <c r="FI95">
        <v>2902712</v>
      </c>
      <c r="FJ95">
        <v>9071</v>
      </c>
      <c r="FK95">
        <v>19417</v>
      </c>
      <c r="FL95">
        <v>21228</v>
      </c>
      <c r="FM95" t="b">
        <v>0</v>
      </c>
      <c r="FN95">
        <v>0.4672</v>
      </c>
      <c r="FO95" s="84">
        <v>42370</v>
      </c>
      <c r="FP95" s="84">
        <v>42735</v>
      </c>
      <c r="FQ95" t="s">
        <v>1266</v>
      </c>
      <c r="FR95" t="b">
        <v>0</v>
      </c>
      <c r="FS95" t="b">
        <v>0</v>
      </c>
      <c r="FT95">
        <v>3.2383999999999999</v>
      </c>
      <c r="FU95" s="84">
        <v>42551</v>
      </c>
      <c r="FV95" t="s">
        <v>2872</v>
      </c>
      <c r="FW95">
        <v>0</v>
      </c>
      <c r="FX95">
        <v>2080</v>
      </c>
      <c r="FY95">
        <v>6076</v>
      </c>
      <c r="FZ95">
        <v>12666</v>
      </c>
      <c r="GA95">
        <v>35864</v>
      </c>
      <c r="GB95">
        <v>0</v>
      </c>
      <c r="GC95">
        <v>0</v>
      </c>
      <c r="GD95" t="s">
        <v>2905</v>
      </c>
      <c r="GE95">
        <v>0.23530000000000001</v>
      </c>
      <c r="GF95" t="s">
        <v>2872</v>
      </c>
      <c r="GG95">
        <v>0</v>
      </c>
      <c r="GH95">
        <v>0</v>
      </c>
      <c r="GI95">
        <v>0</v>
      </c>
      <c r="GJ95">
        <v>0</v>
      </c>
      <c r="GK95" t="s">
        <v>3955</v>
      </c>
      <c r="GL95" t="s">
        <v>3955</v>
      </c>
      <c r="GM95" t="s">
        <v>2874</v>
      </c>
      <c r="GN95" t="s">
        <v>258</v>
      </c>
      <c r="GO95" t="s">
        <v>44</v>
      </c>
      <c r="GP95" t="s">
        <v>2864</v>
      </c>
      <c r="GQ95" t="s">
        <v>2864</v>
      </c>
      <c r="GR95" t="s">
        <v>1262</v>
      </c>
      <c r="GS95" t="s">
        <v>3088</v>
      </c>
      <c r="GT95" t="s">
        <v>2931</v>
      </c>
      <c r="GU95" t="s">
        <v>1263</v>
      </c>
      <c r="GV95" t="s">
        <v>2864</v>
      </c>
      <c r="GW95" t="s">
        <v>1264</v>
      </c>
      <c r="GX95" t="s">
        <v>893</v>
      </c>
      <c r="GY95" t="s">
        <v>1265</v>
      </c>
      <c r="GZ95" t="s">
        <v>4292</v>
      </c>
      <c r="HA95">
        <v>84.04</v>
      </c>
      <c r="HB95">
        <v>65.45</v>
      </c>
    </row>
    <row r="96" spans="1:210" x14ac:dyDescent="0.25">
      <c r="A96" t="e">
        <f>VLOOKUP(B96,'Free Standing without QAAF'!#REF!,1,FALSE)</f>
        <v>#REF!</v>
      </c>
      <c r="B96" t="s">
        <v>498</v>
      </c>
      <c r="C96" t="s">
        <v>1267</v>
      </c>
      <c r="D96" t="s">
        <v>2559</v>
      </c>
      <c r="E96" t="s">
        <v>1268</v>
      </c>
      <c r="F96" t="s">
        <v>1269</v>
      </c>
      <c r="G96" t="s">
        <v>893</v>
      </c>
      <c r="H96" t="s">
        <v>1270</v>
      </c>
      <c r="I96" t="s">
        <v>1271</v>
      </c>
      <c r="J96" s="88">
        <v>142.13999999999999</v>
      </c>
      <c r="K96" s="88">
        <v>546.12</v>
      </c>
      <c r="L96" s="88">
        <v>10</v>
      </c>
      <c r="M96" s="88">
        <v>0</v>
      </c>
      <c r="N96" s="88">
        <v>152.13999999999999</v>
      </c>
      <c r="O96" s="88">
        <v>556.12</v>
      </c>
      <c r="Q96" s="84">
        <v>43282</v>
      </c>
      <c r="R96">
        <v>116</v>
      </c>
      <c r="S96" t="b">
        <v>1</v>
      </c>
      <c r="T96">
        <v>0.98040000000000005</v>
      </c>
      <c r="U96" t="s">
        <v>2861</v>
      </c>
      <c r="V96" s="85">
        <v>43291.549791666599</v>
      </c>
      <c r="W96" t="s">
        <v>3751</v>
      </c>
      <c r="X96">
        <v>0.85</v>
      </c>
      <c r="Y96">
        <v>0</v>
      </c>
      <c r="Z96">
        <v>1.2</v>
      </c>
      <c r="AA96">
        <v>1.1000000000000001</v>
      </c>
      <c r="AB96">
        <v>-0.13125000000000001</v>
      </c>
      <c r="AC96">
        <v>76.88</v>
      </c>
      <c r="AD96">
        <v>0.95</v>
      </c>
      <c r="AE96">
        <v>0</v>
      </c>
      <c r="AF96">
        <v>0.1</v>
      </c>
      <c r="AG96">
        <v>87.8</v>
      </c>
      <c r="AH96">
        <v>0.96</v>
      </c>
      <c r="AI96">
        <v>0</v>
      </c>
      <c r="AJ96">
        <v>0.08</v>
      </c>
      <c r="AK96">
        <v>140.83000000000001</v>
      </c>
      <c r="AL96">
        <v>368.24</v>
      </c>
      <c r="AM96" s="84">
        <v>43282</v>
      </c>
      <c r="AN96">
        <v>662721735</v>
      </c>
      <c r="AO96">
        <v>0.78380000000000005</v>
      </c>
      <c r="AP96" s="84">
        <v>43190</v>
      </c>
      <c r="AQ96" t="b">
        <v>0</v>
      </c>
      <c r="AR96">
        <v>163.19</v>
      </c>
      <c r="AS96">
        <v>0.5</v>
      </c>
      <c r="AT96">
        <v>0.75</v>
      </c>
      <c r="AU96">
        <v>3.8397000000000001</v>
      </c>
      <c r="AV96">
        <v>4.4131</v>
      </c>
      <c r="AW96">
        <v>0.5</v>
      </c>
      <c r="AX96">
        <v>0</v>
      </c>
      <c r="AY96">
        <v>0.6</v>
      </c>
      <c r="AZ96">
        <v>0.5</v>
      </c>
      <c r="BA96">
        <v>0.71509999999999996</v>
      </c>
      <c r="BB96">
        <v>0.95</v>
      </c>
      <c r="BC96">
        <v>0.5</v>
      </c>
      <c r="BD96">
        <v>0.12570000000000001</v>
      </c>
      <c r="BE96">
        <v>0.5</v>
      </c>
      <c r="BF96">
        <v>0.47939999999999999</v>
      </c>
      <c r="BG96">
        <v>1.0794999999999999</v>
      </c>
      <c r="BH96">
        <v>8</v>
      </c>
      <c r="BI96" s="84">
        <v>43282</v>
      </c>
      <c r="BJ96">
        <v>1</v>
      </c>
      <c r="BK96" t="b">
        <v>0</v>
      </c>
      <c r="BL96" s="84">
        <v>43054</v>
      </c>
      <c r="BM96" s="84">
        <v>43054</v>
      </c>
      <c r="BN96" t="b">
        <v>1</v>
      </c>
      <c r="BO96" s="84">
        <v>43291</v>
      </c>
      <c r="BP96" t="b">
        <v>1</v>
      </c>
      <c r="BQ96" s="84">
        <v>43282</v>
      </c>
      <c r="BR96">
        <v>116</v>
      </c>
      <c r="BS96">
        <v>196</v>
      </c>
      <c r="BT96">
        <v>107163</v>
      </c>
      <c r="BU96" s="85">
        <v>43291.549791666599</v>
      </c>
      <c r="BV96" t="s">
        <v>4214</v>
      </c>
      <c r="BW96">
        <v>142.13999999999999</v>
      </c>
      <c r="BX96" t="s">
        <v>2861</v>
      </c>
      <c r="BY96">
        <v>0.8347</v>
      </c>
      <c r="BZ96">
        <v>98</v>
      </c>
      <c r="CA96">
        <v>1.02674</v>
      </c>
      <c r="CB96" t="s">
        <v>2864</v>
      </c>
      <c r="CC96" t="s">
        <v>3751</v>
      </c>
      <c r="CD96" t="b">
        <v>1</v>
      </c>
      <c r="CE96">
        <v>0</v>
      </c>
      <c r="CF96">
        <v>195</v>
      </c>
      <c r="CG96">
        <v>1</v>
      </c>
      <c r="CH96">
        <v>49</v>
      </c>
      <c r="CI96">
        <v>17934</v>
      </c>
      <c r="CJ96">
        <v>11126</v>
      </c>
      <c r="CK96">
        <v>6164</v>
      </c>
      <c r="CL96">
        <v>0.62039999999999995</v>
      </c>
      <c r="CM96" t="s">
        <v>2883</v>
      </c>
      <c r="CN96">
        <v>0</v>
      </c>
      <c r="CO96">
        <v>546.12</v>
      </c>
      <c r="CP96" t="s">
        <v>2866</v>
      </c>
      <c r="CQ96" t="s">
        <v>2880</v>
      </c>
      <c r="CR96">
        <v>60.76</v>
      </c>
      <c r="CS96">
        <v>81.38</v>
      </c>
      <c r="CT96">
        <v>4</v>
      </c>
      <c r="CU96">
        <v>0</v>
      </c>
      <c r="CV96">
        <v>829424</v>
      </c>
      <c r="CW96">
        <v>66.760000000000005</v>
      </c>
      <c r="CX96">
        <v>72.790000000000006</v>
      </c>
      <c r="CY96">
        <v>60.76</v>
      </c>
      <c r="CZ96">
        <v>60.96</v>
      </c>
      <c r="DA96">
        <v>0</v>
      </c>
      <c r="DB96">
        <v>0</v>
      </c>
      <c r="DC96">
        <v>60.76</v>
      </c>
      <c r="DD96">
        <v>77.010000000000005</v>
      </c>
      <c r="DE96">
        <v>836678</v>
      </c>
      <c r="DF96">
        <v>400465</v>
      </c>
      <c r="DG96">
        <v>15244</v>
      </c>
      <c r="DH96">
        <v>49.15</v>
      </c>
      <c r="DI96">
        <v>32.229999999999997</v>
      </c>
      <c r="DJ96">
        <v>81.38</v>
      </c>
      <c r="DK96">
        <v>0</v>
      </c>
      <c r="DL96">
        <v>0</v>
      </c>
      <c r="DM96">
        <v>81.38</v>
      </c>
      <c r="DN96">
        <v>113303</v>
      </c>
      <c r="DO96">
        <v>257950</v>
      </c>
      <c r="DP96">
        <v>2066567</v>
      </c>
      <c r="DQ96">
        <v>34307</v>
      </c>
      <c r="DR96">
        <v>55366</v>
      </c>
      <c r="DS96">
        <v>181263</v>
      </c>
      <c r="DT96">
        <v>975</v>
      </c>
      <c r="DU96">
        <v>97508</v>
      </c>
      <c r="DV96">
        <v>28794</v>
      </c>
      <c r="DW96">
        <v>0</v>
      </c>
      <c r="DX96">
        <v>48310</v>
      </c>
      <c r="DY96">
        <v>18902</v>
      </c>
      <c r="DZ96">
        <v>125381</v>
      </c>
      <c r="EA96">
        <v>64777</v>
      </c>
      <c r="EB96">
        <v>67164</v>
      </c>
      <c r="EC96">
        <v>102689</v>
      </c>
      <c r="ED96">
        <v>22091</v>
      </c>
      <c r="EE96">
        <v>12266</v>
      </c>
      <c r="EF96">
        <v>70874</v>
      </c>
      <c r="EG96">
        <v>0</v>
      </c>
      <c r="EH96">
        <v>764647</v>
      </c>
      <c r="EI96" s="84">
        <v>42370</v>
      </c>
      <c r="EJ96" s="84">
        <v>42735</v>
      </c>
      <c r="EK96">
        <v>1107849</v>
      </c>
      <c r="EL96" t="b">
        <v>1</v>
      </c>
      <c r="EM96" t="b">
        <v>1</v>
      </c>
      <c r="EN96">
        <v>1</v>
      </c>
      <c r="EO96" t="s">
        <v>3755</v>
      </c>
      <c r="EP96" t="s">
        <v>3756</v>
      </c>
      <c r="EQ96" t="s">
        <v>3763</v>
      </c>
      <c r="ER96" t="s">
        <v>3764</v>
      </c>
      <c r="ES96">
        <v>0.91710000000000003</v>
      </c>
      <c r="ET96">
        <v>0.96819999999999995</v>
      </c>
      <c r="EU96">
        <v>0.93069999999999997</v>
      </c>
      <c r="EV96">
        <v>0.86209999999999998</v>
      </c>
      <c r="EW96">
        <v>0.90739999999999998</v>
      </c>
      <c r="EX96">
        <v>0</v>
      </c>
      <c r="EY96">
        <v>44509</v>
      </c>
      <c r="EZ96" t="s">
        <v>4214</v>
      </c>
      <c r="FA96">
        <v>0.91710000000000003</v>
      </c>
      <c r="FB96" t="b">
        <v>0</v>
      </c>
      <c r="FC96" t="b">
        <v>0</v>
      </c>
      <c r="FD96">
        <v>0</v>
      </c>
      <c r="FE96">
        <v>0</v>
      </c>
      <c r="FF96">
        <v>0.85709999999999997</v>
      </c>
      <c r="FG96">
        <v>0.62039999999999995</v>
      </c>
      <c r="FH96">
        <v>371253</v>
      </c>
      <c r="FI96">
        <v>2066567</v>
      </c>
      <c r="FJ96">
        <v>6164</v>
      </c>
      <c r="FK96">
        <v>11126</v>
      </c>
      <c r="FL96">
        <v>17934</v>
      </c>
      <c r="FM96" t="b">
        <v>0</v>
      </c>
      <c r="FN96">
        <v>0.55400000000000005</v>
      </c>
      <c r="FO96" s="84">
        <v>42370</v>
      </c>
      <c r="FP96" s="84">
        <v>42735</v>
      </c>
      <c r="FQ96" t="s">
        <v>1271</v>
      </c>
      <c r="FR96" t="b">
        <v>0</v>
      </c>
      <c r="FS96" t="b">
        <v>0</v>
      </c>
      <c r="FT96">
        <v>4.3620999999999999</v>
      </c>
      <c r="FU96" s="84">
        <v>42551</v>
      </c>
      <c r="FV96" t="s">
        <v>2872</v>
      </c>
      <c r="FW96">
        <v>0</v>
      </c>
      <c r="FX96">
        <v>2106</v>
      </c>
      <c r="FY96">
        <v>7109</v>
      </c>
      <c r="FZ96">
        <v>5730</v>
      </c>
      <c r="GA96">
        <v>28572</v>
      </c>
      <c r="GB96">
        <v>992</v>
      </c>
      <c r="GC96">
        <v>0</v>
      </c>
      <c r="GD96" t="s">
        <v>2873</v>
      </c>
      <c r="GE96">
        <v>0.1429</v>
      </c>
      <c r="GF96" t="s">
        <v>2872</v>
      </c>
      <c r="GG96">
        <v>0</v>
      </c>
      <c r="GH96">
        <v>0</v>
      </c>
      <c r="GI96">
        <v>0</v>
      </c>
      <c r="GJ96">
        <v>0</v>
      </c>
      <c r="GK96" t="s">
        <v>4214</v>
      </c>
      <c r="GL96" t="s">
        <v>4214</v>
      </c>
      <c r="GM96" t="s">
        <v>2874</v>
      </c>
      <c r="GN96" t="s">
        <v>498</v>
      </c>
      <c r="GO96" t="s">
        <v>2559</v>
      </c>
      <c r="GP96" t="s">
        <v>2864</v>
      </c>
      <c r="GQ96" t="s">
        <v>2864</v>
      </c>
      <c r="GR96" t="s">
        <v>1267</v>
      </c>
      <c r="GS96" t="s">
        <v>4104</v>
      </c>
      <c r="GT96" t="s">
        <v>2946</v>
      </c>
      <c r="GU96" t="s">
        <v>1268</v>
      </c>
      <c r="GV96" t="s">
        <v>2864</v>
      </c>
      <c r="GW96" t="s">
        <v>1269</v>
      </c>
      <c r="GX96" t="s">
        <v>893</v>
      </c>
      <c r="GY96" t="s">
        <v>1270</v>
      </c>
      <c r="GZ96" t="s">
        <v>4292</v>
      </c>
      <c r="HA96">
        <v>90.88</v>
      </c>
      <c r="HB96">
        <v>74.55</v>
      </c>
    </row>
    <row r="97" spans="1:210" x14ac:dyDescent="0.25">
      <c r="A97" t="e">
        <f>VLOOKUP(B97,'Free Standing without QAAF'!#REF!,1,FALSE)</f>
        <v>#REF!</v>
      </c>
      <c r="B97" t="s">
        <v>539</v>
      </c>
      <c r="C97" t="s">
        <v>1272</v>
      </c>
      <c r="D97" t="s">
        <v>45</v>
      </c>
      <c r="E97" t="s">
        <v>1273</v>
      </c>
      <c r="F97" t="s">
        <v>1274</v>
      </c>
      <c r="G97" t="s">
        <v>893</v>
      </c>
      <c r="H97" t="s">
        <v>2488</v>
      </c>
      <c r="I97" t="s">
        <v>1276</v>
      </c>
      <c r="J97" s="88">
        <v>155</v>
      </c>
      <c r="K97" s="88">
        <v>584.96</v>
      </c>
      <c r="L97" s="88">
        <v>10</v>
      </c>
      <c r="M97" s="88">
        <v>1.36</v>
      </c>
      <c r="N97" s="88">
        <v>166.36</v>
      </c>
      <c r="O97" s="88">
        <v>596.32000000000005</v>
      </c>
      <c r="Q97" s="84">
        <v>43282</v>
      </c>
      <c r="R97">
        <v>116</v>
      </c>
      <c r="S97" t="b">
        <v>1</v>
      </c>
      <c r="T97">
        <v>0.98040000000000005</v>
      </c>
      <c r="U97" t="s">
        <v>2861</v>
      </c>
      <c r="V97" s="85">
        <v>43291.549791666599</v>
      </c>
      <c r="W97" t="s">
        <v>3751</v>
      </c>
      <c r="X97">
        <v>0.85</v>
      </c>
      <c r="Y97">
        <v>0</v>
      </c>
      <c r="Z97">
        <v>1.2</v>
      </c>
      <c r="AA97">
        <v>1.1000000000000001</v>
      </c>
      <c r="AB97">
        <v>-0.13125000000000001</v>
      </c>
      <c r="AC97">
        <v>76.88</v>
      </c>
      <c r="AD97">
        <v>0.95</v>
      </c>
      <c r="AE97">
        <v>0</v>
      </c>
      <c r="AF97">
        <v>0.1</v>
      </c>
      <c r="AG97">
        <v>87.8</v>
      </c>
      <c r="AH97">
        <v>0.96</v>
      </c>
      <c r="AI97">
        <v>0</v>
      </c>
      <c r="AJ97">
        <v>0.08</v>
      </c>
      <c r="AK97">
        <v>140.83000000000001</v>
      </c>
      <c r="AL97">
        <v>368.24</v>
      </c>
      <c r="AM97" s="84">
        <v>43282</v>
      </c>
      <c r="AN97">
        <v>662721735</v>
      </c>
      <c r="AO97">
        <v>0.78380000000000005</v>
      </c>
      <c r="AP97" s="84">
        <v>43190</v>
      </c>
      <c r="AQ97" t="b">
        <v>0</v>
      </c>
      <c r="AR97">
        <v>163.19</v>
      </c>
      <c r="AS97">
        <v>0.5</v>
      </c>
      <c r="AT97">
        <v>0.75</v>
      </c>
      <c r="AU97">
        <v>3.8397000000000001</v>
      </c>
      <c r="AV97">
        <v>4.4131</v>
      </c>
      <c r="AW97">
        <v>0.5</v>
      </c>
      <c r="AX97">
        <v>0</v>
      </c>
      <c r="AY97">
        <v>0.6</v>
      </c>
      <c r="AZ97">
        <v>0.5</v>
      </c>
      <c r="BA97">
        <v>0.71509999999999996</v>
      </c>
      <c r="BB97">
        <v>0.95</v>
      </c>
      <c r="BC97">
        <v>0.5</v>
      </c>
      <c r="BD97">
        <v>0.12570000000000001</v>
      </c>
      <c r="BE97">
        <v>0.5</v>
      </c>
      <c r="BF97">
        <v>0.47939999999999999</v>
      </c>
      <c r="BG97">
        <v>1.0794999999999999</v>
      </c>
      <c r="BH97">
        <v>8</v>
      </c>
      <c r="BI97" s="84">
        <v>43282</v>
      </c>
      <c r="BJ97">
        <v>1</v>
      </c>
      <c r="BK97" t="b">
        <v>0</v>
      </c>
      <c r="BL97" s="84">
        <v>43054</v>
      </c>
      <c r="BM97" s="84">
        <v>43054</v>
      </c>
      <c r="BN97" t="b">
        <v>1</v>
      </c>
      <c r="BO97" s="84">
        <v>43291</v>
      </c>
      <c r="BP97" t="b">
        <v>1</v>
      </c>
      <c r="BQ97" s="84">
        <v>43282</v>
      </c>
      <c r="BR97">
        <v>116</v>
      </c>
      <c r="BS97">
        <v>198</v>
      </c>
      <c r="BT97">
        <v>107164</v>
      </c>
      <c r="BU97" s="85">
        <v>43291.549791666599</v>
      </c>
      <c r="BV97" t="s">
        <v>4256</v>
      </c>
      <c r="BW97">
        <v>155</v>
      </c>
      <c r="BX97" t="s">
        <v>2861</v>
      </c>
      <c r="BY97">
        <v>1.0645</v>
      </c>
      <c r="BZ97">
        <v>99</v>
      </c>
      <c r="CA97">
        <v>1.02674</v>
      </c>
      <c r="CB97" t="s">
        <v>2864</v>
      </c>
      <c r="CC97" t="s">
        <v>3751</v>
      </c>
      <c r="CD97" t="b">
        <v>1</v>
      </c>
      <c r="CE97">
        <v>0</v>
      </c>
      <c r="CF97">
        <v>197</v>
      </c>
      <c r="CG97">
        <v>1</v>
      </c>
      <c r="CH97">
        <v>44</v>
      </c>
      <c r="CI97">
        <v>16104</v>
      </c>
      <c r="CJ97">
        <v>13025</v>
      </c>
      <c r="CK97">
        <v>5274</v>
      </c>
      <c r="CL97">
        <v>0.80879999999999996</v>
      </c>
      <c r="CM97" t="s">
        <v>2883</v>
      </c>
      <c r="CN97">
        <v>0</v>
      </c>
      <c r="CO97">
        <v>584.96</v>
      </c>
      <c r="CP97" t="s">
        <v>2866</v>
      </c>
      <c r="CQ97" t="s">
        <v>2880</v>
      </c>
      <c r="CR97">
        <v>73.7</v>
      </c>
      <c r="CS97">
        <v>81.3</v>
      </c>
      <c r="CT97">
        <v>1</v>
      </c>
      <c r="CU97">
        <v>0</v>
      </c>
      <c r="CV97">
        <v>923102</v>
      </c>
      <c r="CW97">
        <v>63.46</v>
      </c>
      <c r="CX97">
        <v>69.23</v>
      </c>
      <c r="CY97">
        <v>73.7</v>
      </c>
      <c r="CZ97">
        <v>77.75</v>
      </c>
      <c r="DA97">
        <v>0</v>
      </c>
      <c r="DB97">
        <v>0</v>
      </c>
      <c r="DC97">
        <v>73.7</v>
      </c>
      <c r="DD97">
        <v>98.21</v>
      </c>
      <c r="DE97">
        <v>715448</v>
      </c>
      <c r="DF97">
        <v>501731</v>
      </c>
      <c r="DG97">
        <v>13688</v>
      </c>
      <c r="DH97">
        <v>46.81</v>
      </c>
      <c r="DI97">
        <v>34.49</v>
      </c>
      <c r="DJ97">
        <v>81.3</v>
      </c>
      <c r="DK97">
        <v>0</v>
      </c>
      <c r="DL97">
        <v>0</v>
      </c>
      <c r="DM97">
        <v>81.3</v>
      </c>
      <c r="DN97">
        <v>116994</v>
      </c>
      <c r="DO97">
        <v>176291</v>
      </c>
      <c r="DP97">
        <v>2140281</v>
      </c>
      <c r="DQ97">
        <v>65688</v>
      </c>
      <c r="DR97">
        <v>88318</v>
      </c>
      <c r="DS97">
        <v>114842</v>
      </c>
      <c r="DT97">
        <v>17677</v>
      </c>
      <c r="DU97">
        <v>39387</v>
      </c>
      <c r="DV97">
        <v>38931</v>
      </c>
      <c r="DW97">
        <v>0</v>
      </c>
      <c r="DX97">
        <v>0</v>
      </c>
      <c r="DY97">
        <v>57320</v>
      </c>
      <c r="DZ97">
        <v>107034</v>
      </c>
      <c r="EA97">
        <v>80064</v>
      </c>
      <c r="EB97">
        <v>159048</v>
      </c>
      <c r="EC97">
        <v>63599</v>
      </c>
      <c r="ED97">
        <v>40635</v>
      </c>
      <c r="EE97">
        <v>6100</v>
      </c>
      <c r="EF97">
        <v>125315</v>
      </c>
      <c r="EG97">
        <v>0</v>
      </c>
      <c r="EH97">
        <v>843038</v>
      </c>
      <c r="EI97" s="84">
        <v>42370</v>
      </c>
      <c r="EJ97" s="84">
        <v>42735</v>
      </c>
      <c r="EK97">
        <v>1089972</v>
      </c>
      <c r="EL97" t="b">
        <v>1</v>
      </c>
      <c r="EM97" t="b">
        <v>1</v>
      </c>
      <c r="EN97">
        <v>1</v>
      </c>
      <c r="EO97" t="s">
        <v>3755</v>
      </c>
      <c r="EP97" t="s">
        <v>3756</v>
      </c>
      <c r="EQ97" t="s">
        <v>3763</v>
      </c>
      <c r="ER97" t="s">
        <v>3764</v>
      </c>
      <c r="ES97">
        <v>0.91659999999999997</v>
      </c>
      <c r="ET97">
        <v>0.88480000000000003</v>
      </c>
      <c r="EU97">
        <v>0.97050000000000003</v>
      </c>
      <c r="EV97">
        <v>0.91</v>
      </c>
      <c r="EW97">
        <v>0.90090000000000003</v>
      </c>
      <c r="EX97">
        <v>0</v>
      </c>
      <c r="EY97">
        <v>42166</v>
      </c>
      <c r="EZ97" t="s">
        <v>4256</v>
      </c>
      <c r="FA97">
        <v>0.91659999999999997</v>
      </c>
      <c r="FB97" t="b">
        <v>0</v>
      </c>
      <c r="FC97" t="b">
        <v>0</v>
      </c>
      <c r="FD97">
        <v>0</v>
      </c>
      <c r="FE97">
        <v>0</v>
      </c>
      <c r="FF97">
        <v>0.60709999999999997</v>
      </c>
      <c r="FG97">
        <v>0.80879999999999996</v>
      </c>
      <c r="FH97">
        <v>293285</v>
      </c>
      <c r="FI97">
        <v>2140281</v>
      </c>
      <c r="FJ97">
        <v>5274</v>
      </c>
      <c r="FK97">
        <v>13025</v>
      </c>
      <c r="FL97">
        <v>16104</v>
      </c>
      <c r="FM97" t="b">
        <v>0</v>
      </c>
      <c r="FN97">
        <v>0.40489999999999998</v>
      </c>
      <c r="FO97" s="84">
        <v>42370</v>
      </c>
      <c r="FP97" s="84">
        <v>42735</v>
      </c>
      <c r="FQ97" t="s">
        <v>1276</v>
      </c>
      <c r="FR97" t="b">
        <v>0</v>
      </c>
      <c r="FS97" t="b">
        <v>0</v>
      </c>
      <c r="FT97">
        <v>3.5318999999999998</v>
      </c>
      <c r="FU97" s="84">
        <v>42551</v>
      </c>
      <c r="FV97" t="s">
        <v>2872</v>
      </c>
      <c r="FW97">
        <v>0</v>
      </c>
      <c r="FX97">
        <v>2080</v>
      </c>
      <c r="FY97">
        <v>7375</v>
      </c>
      <c r="FZ97">
        <v>5051</v>
      </c>
      <c r="GA97">
        <v>27660</v>
      </c>
      <c r="GB97">
        <v>0</v>
      </c>
      <c r="GC97">
        <v>0</v>
      </c>
      <c r="GD97" t="s">
        <v>2873</v>
      </c>
      <c r="GE97">
        <v>0.39290000000000003</v>
      </c>
      <c r="GF97" t="s">
        <v>2872</v>
      </c>
      <c r="GG97">
        <v>0</v>
      </c>
      <c r="GH97">
        <v>0</v>
      </c>
      <c r="GI97">
        <v>0</v>
      </c>
      <c r="GJ97">
        <v>0</v>
      </c>
      <c r="GK97" t="s">
        <v>4256</v>
      </c>
      <c r="GL97" t="s">
        <v>4256</v>
      </c>
      <c r="GM97" t="s">
        <v>2874</v>
      </c>
      <c r="GN97" t="s">
        <v>539</v>
      </c>
      <c r="GO97" t="s">
        <v>45</v>
      </c>
      <c r="GP97" t="s">
        <v>2864</v>
      </c>
      <c r="GQ97" t="s">
        <v>2864</v>
      </c>
      <c r="GR97" t="s">
        <v>1272</v>
      </c>
      <c r="GS97" t="s">
        <v>3091</v>
      </c>
      <c r="GT97" t="s">
        <v>2931</v>
      </c>
      <c r="GU97" t="s">
        <v>1273</v>
      </c>
      <c r="GV97" t="s">
        <v>2864</v>
      </c>
      <c r="GW97" t="s">
        <v>1274</v>
      </c>
      <c r="GX97" t="s">
        <v>893</v>
      </c>
      <c r="GY97" t="s">
        <v>1275</v>
      </c>
      <c r="GZ97" t="s">
        <v>4292</v>
      </c>
      <c r="HA97">
        <v>90.79</v>
      </c>
      <c r="HB97">
        <v>70.87</v>
      </c>
    </row>
    <row r="98" spans="1:210" x14ac:dyDescent="0.25">
      <c r="A98" t="e">
        <f>VLOOKUP(B98,'Free Standing without QAAF'!#REF!,1,FALSE)</f>
        <v>#REF!</v>
      </c>
      <c r="B98" t="s">
        <v>233</v>
      </c>
      <c r="C98" t="s">
        <v>1277</v>
      </c>
      <c r="D98" t="s">
        <v>46</v>
      </c>
      <c r="E98" t="s">
        <v>1278</v>
      </c>
      <c r="F98" t="s">
        <v>1279</v>
      </c>
      <c r="G98" t="s">
        <v>893</v>
      </c>
      <c r="H98" t="s">
        <v>1280</v>
      </c>
      <c r="I98" t="s">
        <v>1281</v>
      </c>
      <c r="J98" s="88">
        <v>193.2</v>
      </c>
      <c r="K98" s="88">
        <v>582.04999999999995</v>
      </c>
      <c r="L98" s="88">
        <v>10</v>
      </c>
      <c r="M98" s="88">
        <v>7.13</v>
      </c>
      <c r="N98" s="88">
        <v>210.33</v>
      </c>
      <c r="O98" s="88">
        <v>599.17999999999995</v>
      </c>
      <c r="Q98" s="84">
        <v>43282</v>
      </c>
      <c r="R98">
        <v>116</v>
      </c>
      <c r="S98" t="b">
        <v>1</v>
      </c>
      <c r="T98">
        <v>0.98040000000000005</v>
      </c>
      <c r="U98" t="s">
        <v>2861</v>
      </c>
      <c r="V98" s="85">
        <v>43291.549791666599</v>
      </c>
      <c r="W98" t="s">
        <v>3751</v>
      </c>
      <c r="X98">
        <v>0.85</v>
      </c>
      <c r="Y98">
        <v>0</v>
      </c>
      <c r="Z98">
        <v>1.2</v>
      </c>
      <c r="AA98">
        <v>1.1000000000000001</v>
      </c>
      <c r="AB98">
        <v>-0.13125000000000001</v>
      </c>
      <c r="AC98">
        <v>76.88</v>
      </c>
      <c r="AD98">
        <v>0.95</v>
      </c>
      <c r="AE98">
        <v>0</v>
      </c>
      <c r="AF98">
        <v>0.1</v>
      </c>
      <c r="AG98">
        <v>87.8</v>
      </c>
      <c r="AH98">
        <v>0.96</v>
      </c>
      <c r="AI98">
        <v>0</v>
      </c>
      <c r="AJ98">
        <v>0.08</v>
      </c>
      <c r="AK98">
        <v>140.83000000000001</v>
      </c>
      <c r="AL98">
        <v>368.24</v>
      </c>
      <c r="AM98" s="84">
        <v>43282</v>
      </c>
      <c r="AN98">
        <v>662721735</v>
      </c>
      <c r="AO98">
        <v>0.78380000000000005</v>
      </c>
      <c r="AP98" s="84">
        <v>43190</v>
      </c>
      <c r="AQ98" t="b">
        <v>0</v>
      </c>
      <c r="AR98">
        <v>163.19</v>
      </c>
      <c r="AS98">
        <v>0.5</v>
      </c>
      <c r="AT98">
        <v>0.75</v>
      </c>
      <c r="AU98">
        <v>3.8397000000000001</v>
      </c>
      <c r="AV98">
        <v>4.4131</v>
      </c>
      <c r="AW98">
        <v>0.5</v>
      </c>
      <c r="AX98">
        <v>0</v>
      </c>
      <c r="AY98">
        <v>0.6</v>
      </c>
      <c r="AZ98">
        <v>0.5</v>
      </c>
      <c r="BA98">
        <v>0.71509999999999996</v>
      </c>
      <c r="BB98">
        <v>0.95</v>
      </c>
      <c r="BC98">
        <v>0.5</v>
      </c>
      <c r="BD98">
        <v>0.12570000000000001</v>
      </c>
      <c r="BE98">
        <v>0.5</v>
      </c>
      <c r="BF98">
        <v>0.47939999999999999</v>
      </c>
      <c r="BG98">
        <v>1.0794999999999999</v>
      </c>
      <c r="BH98">
        <v>8</v>
      </c>
      <c r="BI98" s="84">
        <v>43282</v>
      </c>
      <c r="BJ98">
        <v>1</v>
      </c>
      <c r="BK98" t="b">
        <v>0</v>
      </c>
      <c r="BL98" s="84">
        <v>43054</v>
      </c>
      <c r="BM98" s="84">
        <v>43054</v>
      </c>
      <c r="BN98" t="b">
        <v>1</v>
      </c>
      <c r="BO98" s="84">
        <v>43291</v>
      </c>
      <c r="BP98" t="b">
        <v>1</v>
      </c>
      <c r="BQ98" s="84">
        <v>43282</v>
      </c>
      <c r="BR98">
        <v>116</v>
      </c>
      <c r="BS98">
        <v>200</v>
      </c>
      <c r="BT98">
        <v>107165</v>
      </c>
      <c r="BU98" s="85">
        <v>43291.549791666599</v>
      </c>
      <c r="BV98" t="s">
        <v>3855</v>
      </c>
      <c r="BW98">
        <v>193.2</v>
      </c>
      <c r="BX98" t="s">
        <v>2861</v>
      </c>
      <c r="BY98">
        <v>1.0472999999999999</v>
      </c>
      <c r="BZ98">
        <v>100</v>
      </c>
      <c r="CA98">
        <v>1.03566</v>
      </c>
      <c r="CB98" t="s">
        <v>2864</v>
      </c>
      <c r="CC98" t="s">
        <v>3751</v>
      </c>
      <c r="CD98" t="b">
        <v>1</v>
      </c>
      <c r="CE98">
        <v>0</v>
      </c>
      <c r="CF98">
        <v>199</v>
      </c>
      <c r="CG98">
        <v>1</v>
      </c>
      <c r="CH98">
        <v>71</v>
      </c>
      <c r="CI98">
        <v>25986</v>
      </c>
      <c r="CJ98">
        <v>21567</v>
      </c>
      <c r="CK98">
        <v>6569</v>
      </c>
      <c r="CL98">
        <v>0.82989999999999997</v>
      </c>
      <c r="CM98" t="s">
        <v>2883</v>
      </c>
      <c r="CN98">
        <v>0</v>
      </c>
      <c r="CO98">
        <v>582.04999999999995</v>
      </c>
      <c r="CP98" t="s">
        <v>2866</v>
      </c>
      <c r="CQ98" t="s">
        <v>2880</v>
      </c>
      <c r="CR98">
        <v>96.62</v>
      </c>
      <c r="CS98">
        <v>96.58</v>
      </c>
      <c r="CT98">
        <v>5</v>
      </c>
      <c r="CU98">
        <v>0</v>
      </c>
      <c r="CV98">
        <v>2369100</v>
      </c>
      <c r="CW98">
        <v>99.35</v>
      </c>
      <c r="CX98">
        <v>101.33</v>
      </c>
      <c r="CY98">
        <v>106.12</v>
      </c>
      <c r="CZ98">
        <v>76.489999999999995</v>
      </c>
      <c r="DA98">
        <v>0</v>
      </c>
      <c r="DB98">
        <v>0</v>
      </c>
      <c r="DC98">
        <v>106.12</v>
      </c>
      <c r="DD98">
        <v>96.62</v>
      </c>
      <c r="DE98">
        <v>1334228</v>
      </c>
      <c r="DF98">
        <v>1208256</v>
      </c>
      <c r="DG98">
        <v>22088</v>
      </c>
      <c r="DH98">
        <v>54.63</v>
      </c>
      <c r="DI98">
        <v>50.67</v>
      </c>
      <c r="DJ98">
        <v>105.3</v>
      </c>
      <c r="DK98">
        <v>0</v>
      </c>
      <c r="DL98">
        <v>0</v>
      </c>
      <c r="DM98">
        <v>105.3</v>
      </c>
      <c r="DN98">
        <v>129066</v>
      </c>
      <c r="DO98">
        <v>209851</v>
      </c>
      <c r="DP98">
        <v>4911583</v>
      </c>
      <c r="DQ98">
        <v>74768</v>
      </c>
      <c r="DR98">
        <v>159091</v>
      </c>
      <c r="DS98">
        <v>303106</v>
      </c>
      <c r="DT98">
        <v>995</v>
      </c>
      <c r="DU98">
        <v>316638</v>
      </c>
      <c r="DV98">
        <v>0</v>
      </c>
      <c r="DW98">
        <v>0</v>
      </c>
      <c r="DX98">
        <v>105271</v>
      </c>
      <c r="DY98">
        <v>35442</v>
      </c>
      <c r="DZ98">
        <v>497459</v>
      </c>
      <c r="EA98">
        <v>247283</v>
      </c>
      <c r="EB98">
        <v>242207</v>
      </c>
      <c r="EC98">
        <v>142379</v>
      </c>
      <c r="ED98">
        <v>50870</v>
      </c>
      <c r="EE98">
        <v>0</v>
      </c>
      <c r="EF98">
        <v>275341</v>
      </c>
      <c r="EG98">
        <v>119174</v>
      </c>
      <c r="EH98">
        <v>2002643</v>
      </c>
      <c r="EI98" s="84">
        <v>42248</v>
      </c>
      <c r="EJ98" s="84">
        <v>42613</v>
      </c>
      <c r="EK98">
        <v>2299448</v>
      </c>
      <c r="EL98" t="b">
        <v>1</v>
      </c>
      <c r="EM98" t="b">
        <v>1</v>
      </c>
      <c r="EN98">
        <v>1</v>
      </c>
      <c r="EO98" t="s">
        <v>3754</v>
      </c>
      <c r="EP98" t="s">
        <v>3755</v>
      </c>
      <c r="EQ98" t="s">
        <v>3756</v>
      </c>
      <c r="ER98" t="s">
        <v>3763</v>
      </c>
      <c r="ES98">
        <v>0.98050000000000004</v>
      </c>
      <c r="ET98">
        <v>0.97150000000000003</v>
      </c>
      <c r="EU98">
        <v>0.95650000000000002</v>
      </c>
      <c r="EV98">
        <v>0.98719999999999997</v>
      </c>
      <c r="EW98">
        <v>1.0067999999999999</v>
      </c>
      <c r="EX98">
        <v>0</v>
      </c>
      <c r="EY98">
        <v>102425</v>
      </c>
      <c r="EZ98" t="s">
        <v>3855</v>
      </c>
      <c r="FA98">
        <v>0.98050000000000004</v>
      </c>
      <c r="FB98" t="b">
        <v>0</v>
      </c>
      <c r="FC98" t="b">
        <v>0</v>
      </c>
      <c r="FD98">
        <v>0</v>
      </c>
      <c r="FE98">
        <v>0</v>
      </c>
      <c r="FF98">
        <v>0.73329999999999995</v>
      </c>
      <c r="FG98">
        <v>0.82989999999999997</v>
      </c>
      <c r="FH98">
        <v>338917</v>
      </c>
      <c r="FI98">
        <v>4911583</v>
      </c>
      <c r="FJ98">
        <v>6569</v>
      </c>
      <c r="FK98">
        <v>21567</v>
      </c>
      <c r="FL98">
        <v>25986</v>
      </c>
      <c r="FM98" t="b">
        <v>0</v>
      </c>
      <c r="FN98">
        <v>0.30459999999999998</v>
      </c>
      <c r="FO98" s="84">
        <v>42248</v>
      </c>
      <c r="FP98" s="84">
        <v>42613</v>
      </c>
      <c r="FQ98" t="s">
        <v>1281</v>
      </c>
      <c r="FR98" t="b">
        <v>0</v>
      </c>
      <c r="FS98" t="b">
        <v>0</v>
      </c>
      <c r="FT98">
        <v>4.8436000000000003</v>
      </c>
      <c r="FU98" s="84">
        <v>42429</v>
      </c>
      <c r="FV98" t="s">
        <v>2872</v>
      </c>
      <c r="FW98">
        <v>0</v>
      </c>
      <c r="FX98">
        <v>6106</v>
      </c>
      <c r="FY98">
        <v>13639</v>
      </c>
      <c r="FZ98">
        <v>14531</v>
      </c>
      <c r="GA98">
        <v>64242</v>
      </c>
      <c r="GB98">
        <v>0</v>
      </c>
      <c r="GC98">
        <v>3907</v>
      </c>
      <c r="GD98" t="s">
        <v>2881</v>
      </c>
      <c r="GE98">
        <v>0.26669999999999999</v>
      </c>
      <c r="GF98" t="s">
        <v>2872</v>
      </c>
      <c r="GG98">
        <v>0</v>
      </c>
      <c r="GH98">
        <v>0</v>
      </c>
      <c r="GI98">
        <v>0</v>
      </c>
      <c r="GJ98">
        <v>0</v>
      </c>
      <c r="GK98" t="s">
        <v>3855</v>
      </c>
      <c r="GL98" t="s">
        <v>3855</v>
      </c>
      <c r="GM98" t="s">
        <v>2874</v>
      </c>
      <c r="GN98" t="s">
        <v>233</v>
      </c>
      <c r="GO98" t="s">
        <v>46</v>
      </c>
      <c r="GP98" t="s">
        <v>2864</v>
      </c>
      <c r="GQ98" t="s">
        <v>2864</v>
      </c>
      <c r="GR98" t="s">
        <v>1277</v>
      </c>
      <c r="GS98" t="s">
        <v>3093</v>
      </c>
      <c r="GT98" t="s">
        <v>3094</v>
      </c>
      <c r="GU98" t="s">
        <v>1278</v>
      </c>
      <c r="GV98" t="s">
        <v>2864</v>
      </c>
      <c r="GW98" t="s">
        <v>1279</v>
      </c>
      <c r="GX98" t="s">
        <v>893</v>
      </c>
      <c r="GY98" t="s">
        <v>1280</v>
      </c>
      <c r="GZ98" t="s">
        <v>4315</v>
      </c>
      <c r="HA98">
        <v>116.43</v>
      </c>
      <c r="HB98">
        <v>109.85</v>
      </c>
    </row>
    <row r="99" spans="1:210" x14ac:dyDescent="0.25">
      <c r="A99" t="e">
        <f>VLOOKUP(B99,'Free Standing without QAAF'!#REF!,1,FALSE)</f>
        <v>#REF!</v>
      </c>
      <c r="B99" t="s">
        <v>446</v>
      </c>
      <c r="C99" t="s">
        <v>1282</v>
      </c>
      <c r="D99" t="s">
        <v>47</v>
      </c>
      <c r="E99" t="s">
        <v>1283</v>
      </c>
      <c r="F99" t="s">
        <v>1284</v>
      </c>
      <c r="G99" t="s">
        <v>893</v>
      </c>
      <c r="H99" t="s">
        <v>1285</v>
      </c>
      <c r="I99" t="s">
        <v>1286</v>
      </c>
      <c r="J99" s="88">
        <v>134.34</v>
      </c>
      <c r="K99" s="88">
        <v>547.75</v>
      </c>
      <c r="L99" s="88">
        <v>10</v>
      </c>
      <c r="M99" s="88">
        <v>7.13</v>
      </c>
      <c r="N99" s="88">
        <v>151.47</v>
      </c>
      <c r="O99" s="88">
        <v>564.88</v>
      </c>
      <c r="Q99" s="84">
        <v>43282</v>
      </c>
      <c r="R99">
        <v>116</v>
      </c>
      <c r="S99" t="b">
        <v>1</v>
      </c>
      <c r="T99">
        <v>0.98040000000000005</v>
      </c>
      <c r="U99" t="s">
        <v>2861</v>
      </c>
      <c r="V99" s="85">
        <v>43291.549791666599</v>
      </c>
      <c r="W99" t="s">
        <v>3751</v>
      </c>
      <c r="X99">
        <v>0.85</v>
      </c>
      <c r="Y99">
        <v>0</v>
      </c>
      <c r="Z99">
        <v>1.2</v>
      </c>
      <c r="AA99">
        <v>1.1000000000000001</v>
      </c>
      <c r="AB99">
        <v>-0.13125000000000001</v>
      </c>
      <c r="AC99">
        <v>76.88</v>
      </c>
      <c r="AD99">
        <v>0.95</v>
      </c>
      <c r="AE99">
        <v>0</v>
      </c>
      <c r="AF99">
        <v>0.1</v>
      </c>
      <c r="AG99">
        <v>87.8</v>
      </c>
      <c r="AH99">
        <v>0.96</v>
      </c>
      <c r="AI99">
        <v>0</v>
      </c>
      <c r="AJ99">
        <v>0.08</v>
      </c>
      <c r="AK99">
        <v>140.83000000000001</v>
      </c>
      <c r="AL99">
        <v>368.24</v>
      </c>
      <c r="AM99" s="84">
        <v>43282</v>
      </c>
      <c r="AN99">
        <v>662721735</v>
      </c>
      <c r="AO99">
        <v>0.78380000000000005</v>
      </c>
      <c r="AP99" s="84">
        <v>43190</v>
      </c>
      <c r="AQ99" t="b">
        <v>0</v>
      </c>
      <c r="AR99">
        <v>163.19</v>
      </c>
      <c r="AS99">
        <v>0.5</v>
      </c>
      <c r="AT99">
        <v>0.75</v>
      </c>
      <c r="AU99">
        <v>3.8397000000000001</v>
      </c>
      <c r="AV99">
        <v>4.4131</v>
      </c>
      <c r="AW99">
        <v>0.5</v>
      </c>
      <c r="AX99">
        <v>0</v>
      </c>
      <c r="AY99">
        <v>0.6</v>
      </c>
      <c r="AZ99">
        <v>0.5</v>
      </c>
      <c r="BA99">
        <v>0.71509999999999996</v>
      </c>
      <c r="BB99">
        <v>0.95</v>
      </c>
      <c r="BC99">
        <v>0.5</v>
      </c>
      <c r="BD99">
        <v>0.12570000000000001</v>
      </c>
      <c r="BE99">
        <v>0.5</v>
      </c>
      <c r="BF99">
        <v>0.47939999999999999</v>
      </c>
      <c r="BG99">
        <v>1.0794999999999999</v>
      </c>
      <c r="BH99">
        <v>8</v>
      </c>
      <c r="BI99" s="84">
        <v>43282</v>
      </c>
      <c r="BJ99">
        <v>1</v>
      </c>
      <c r="BK99" t="b">
        <v>0</v>
      </c>
      <c r="BL99" s="84">
        <v>43054</v>
      </c>
      <c r="BM99" s="84">
        <v>43054</v>
      </c>
      <c r="BN99" t="b">
        <v>1</v>
      </c>
      <c r="BO99" s="84">
        <v>43291</v>
      </c>
      <c r="BP99" t="b">
        <v>1</v>
      </c>
      <c r="BQ99" s="84">
        <v>43282</v>
      </c>
      <c r="BR99">
        <v>116</v>
      </c>
      <c r="BS99">
        <v>202</v>
      </c>
      <c r="BT99">
        <v>107166</v>
      </c>
      <c r="BU99" s="85">
        <v>43291.549791666599</v>
      </c>
      <c r="BV99" t="s">
        <v>4162</v>
      </c>
      <c r="BW99">
        <v>134.34</v>
      </c>
      <c r="BX99" t="s">
        <v>2861</v>
      </c>
      <c r="BY99">
        <v>0.84430000000000005</v>
      </c>
      <c r="BZ99">
        <v>101</v>
      </c>
      <c r="CA99">
        <v>1.02674</v>
      </c>
      <c r="CB99" t="s">
        <v>2864</v>
      </c>
      <c r="CC99" t="s">
        <v>3751</v>
      </c>
      <c r="CD99" t="b">
        <v>1</v>
      </c>
      <c r="CE99">
        <v>0</v>
      </c>
      <c r="CF99">
        <v>201</v>
      </c>
      <c r="CG99">
        <v>1</v>
      </c>
      <c r="CH99">
        <v>50</v>
      </c>
      <c r="CI99">
        <v>18300</v>
      </c>
      <c r="CJ99">
        <v>15768</v>
      </c>
      <c r="CK99">
        <v>6292</v>
      </c>
      <c r="CL99">
        <v>0.86160000000000003</v>
      </c>
      <c r="CM99" t="s">
        <v>2883</v>
      </c>
      <c r="CN99">
        <v>0</v>
      </c>
      <c r="CO99">
        <v>547.75</v>
      </c>
      <c r="CP99" t="s">
        <v>2866</v>
      </c>
      <c r="CQ99" t="s">
        <v>2867</v>
      </c>
      <c r="CR99">
        <v>58.27</v>
      </c>
      <c r="CS99">
        <v>76.069999999999993</v>
      </c>
      <c r="CT99">
        <v>3</v>
      </c>
      <c r="CU99">
        <v>0</v>
      </c>
      <c r="CV99">
        <v>1205440</v>
      </c>
      <c r="CW99">
        <v>68.459999999999994</v>
      </c>
      <c r="CX99">
        <v>69.02</v>
      </c>
      <c r="CY99">
        <v>58.27</v>
      </c>
      <c r="CZ99">
        <v>66.569999999999993</v>
      </c>
      <c r="DA99">
        <v>0</v>
      </c>
      <c r="DB99">
        <v>0</v>
      </c>
      <c r="DC99">
        <v>58.27</v>
      </c>
      <c r="DD99">
        <v>84.08</v>
      </c>
      <c r="DE99">
        <v>675993</v>
      </c>
      <c r="DF99">
        <v>663533</v>
      </c>
      <c r="DG99">
        <v>15768</v>
      </c>
      <c r="DH99">
        <v>38.39</v>
      </c>
      <c r="DI99">
        <v>37.68</v>
      </c>
      <c r="DJ99">
        <v>76.069999999999993</v>
      </c>
      <c r="DK99">
        <v>0</v>
      </c>
      <c r="DL99">
        <v>0</v>
      </c>
      <c r="DM99">
        <v>76.069999999999993</v>
      </c>
      <c r="DN99">
        <v>147508</v>
      </c>
      <c r="DO99">
        <v>126564</v>
      </c>
      <c r="DP99">
        <v>2544966</v>
      </c>
      <c r="DQ99">
        <v>69942</v>
      </c>
      <c r="DR99">
        <v>96372</v>
      </c>
      <c r="DS99">
        <v>115381</v>
      </c>
      <c r="DT99">
        <v>0</v>
      </c>
      <c r="DU99">
        <v>79344</v>
      </c>
      <c r="DV99">
        <v>10939</v>
      </c>
      <c r="DW99">
        <v>0</v>
      </c>
      <c r="DX99">
        <v>0</v>
      </c>
      <c r="DY99">
        <v>29943</v>
      </c>
      <c r="DZ99">
        <v>254778</v>
      </c>
      <c r="EA99">
        <v>31090</v>
      </c>
      <c r="EB99">
        <v>172964</v>
      </c>
      <c r="EC99">
        <v>139045</v>
      </c>
      <c r="ED99">
        <v>0</v>
      </c>
      <c r="EE99">
        <v>6278</v>
      </c>
      <c r="EF99">
        <v>90468</v>
      </c>
      <c r="EG99">
        <v>0</v>
      </c>
      <c r="EH99">
        <v>1174350</v>
      </c>
      <c r="EI99" s="84">
        <v>42370</v>
      </c>
      <c r="EJ99" s="84">
        <v>42735</v>
      </c>
      <c r="EK99">
        <v>1199532</v>
      </c>
      <c r="EL99" t="b">
        <v>1</v>
      </c>
      <c r="EM99" t="b">
        <v>1</v>
      </c>
      <c r="EN99">
        <v>1.0794999999999999</v>
      </c>
      <c r="EO99" t="s">
        <v>3755</v>
      </c>
      <c r="EP99" t="s">
        <v>3756</v>
      </c>
      <c r="EQ99" t="s">
        <v>3763</v>
      </c>
      <c r="ER99" t="s">
        <v>3764</v>
      </c>
      <c r="ES99">
        <v>0.9919</v>
      </c>
      <c r="ET99">
        <v>1.0185</v>
      </c>
      <c r="EU99">
        <v>1.0451999999999999</v>
      </c>
      <c r="EV99">
        <v>0.96519999999999995</v>
      </c>
      <c r="EW99">
        <v>0.9385</v>
      </c>
      <c r="EX99">
        <v>0</v>
      </c>
      <c r="EY99">
        <v>61489</v>
      </c>
      <c r="EZ99" t="s">
        <v>4162</v>
      </c>
      <c r="FA99">
        <v>0.9919</v>
      </c>
      <c r="FB99" t="b">
        <v>0</v>
      </c>
      <c r="FC99" t="b">
        <v>0</v>
      </c>
      <c r="FD99">
        <v>0</v>
      </c>
      <c r="FE99">
        <v>0</v>
      </c>
      <c r="FF99">
        <v>0.61109999999999998</v>
      </c>
      <c r="FG99">
        <v>0.86160000000000003</v>
      </c>
      <c r="FH99">
        <v>274072</v>
      </c>
      <c r="FI99">
        <v>2544966</v>
      </c>
      <c r="FJ99">
        <v>6292</v>
      </c>
      <c r="FK99">
        <v>15768</v>
      </c>
      <c r="FL99">
        <v>18300</v>
      </c>
      <c r="FM99" t="b">
        <v>0</v>
      </c>
      <c r="FN99">
        <v>0.39900000000000002</v>
      </c>
      <c r="FO99" s="84">
        <v>42370</v>
      </c>
      <c r="FP99" s="84">
        <v>42735</v>
      </c>
      <c r="FQ99" t="s">
        <v>1286</v>
      </c>
      <c r="FR99" t="b">
        <v>0</v>
      </c>
      <c r="FS99" t="b">
        <v>0</v>
      </c>
      <c r="FT99">
        <v>3.9315000000000002</v>
      </c>
      <c r="FU99" s="84">
        <v>42551</v>
      </c>
      <c r="FV99" t="s">
        <v>2872</v>
      </c>
      <c r="FW99">
        <v>0</v>
      </c>
      <c r="FX99">
        <v>6550</v>
      </c>
      <c r="FY99">
        <v>7336</v>
      </c>
      <c r="FZ99">
        <v>6246</v>
      </c>
      <c r="GA99">
        <v>41357</v>
      </c>
      <c r="GB99">
        <v>0</v>
      </c>
      <c r="GC99">
        <v>0</v>
      </c>
      <c r="GD99" t="s">
        <v>2873</v>
      </c>
      <c r="GE99">
        <v>0.38890000000000002</v>
      </c>
      <c r="GF99" t="s">
        <v>2872</v>
      </c>
      <c r="GG99">
        <v>0</v>
      </c>
      <c r="GH99">
        <v>0</v>
      </c>
      <c r="GI99">
        <v>0</v>
      </c>
      <c r="GJ99">
        <v>0</v>
      </c>
      <c r="GK99" t="s">
        <v>4162</v>
      </c>
      <c r="GL99" t="s">
        <v>4162</v>
      </c>
      <c r="GM99" t="s">
        <v>2874</v>
      </c>
      <c r="GN99" t="s">
        <v>446</v>
      </c>
      <c r="GO99" t="s">
        <v>47</v>
      </c>
      <c r="GP99" t="s">
        <v>2864</v>
      </c>
      <c r="GQ99" t="s">
        <v>2864</v>
      </c>
      <c r="GR99" t="s">
        <v>1282</v>
      </c>
      <c r="GS99" t="s">
        <v>3096</v>
      </c>
      <c r="GT99" t="s">
        <v>3097</v>
      </c>
      <c r="GU99" t="s">
        <v>1283</v>
      </c>
      <c r="GV99" t="s">
        <v>2864</v>
      </c>
      <c r="GW99" t="s">
        <v>1284</v>
      </c>
      <c r="GX99" t="s">
        <v>893</v>
      </c>
      <c r="GY99" t="s">
        <v>1285</v>
      </c>
      <c r="GZ99" t="s">
        <v>4292</v>
      </c>
      <c r="HA99">
        <v>84.95</v>
      </c>
      <c r="HB99">
        <v>76.45</v>
      </c>
    </row>
    <row r="100" spans="1:210" x14ac:dyDescent="0.25">
      <c r="A100" t="e">
        <f>VLOOKUP(B100,'Free Standing without QAAF'!#REF!,1,FALSE)</f>
        <v>#REF!</v>
      </c>
      <c r="B100" t="s">
        <v>676</v>
      </c>
      <c r="C100" t="s">
        <v>1287</v>
      </c>
      <c r="D100" t="s">
        <v>48</v>
      </c>
      <c r="E100" t="s">
        <v>1288</v>
      </c>
      <c r="F100" t="s">
        <v>1289</v>
      </c>
      <c r="G100" t="s">
        <v>893</v>
      </c>
      <c r="H100" t="s">
        <v>2560</v>
      </c>
      <c r="I100" t="s">
        <v>1291</v>
      </c>
      <c r="J100" s="88">
        <v>149.96</v>
      </c>
      <c r="K100" s="88">
        <v>571.78</v>
      </c>
      <c r="L100" s="88">
        <v>10</v>
      </c>
      <c r="M100" s="88">
        <v>1.36</v>
      </c>
      <c r="N100" s="88">
        <v>161.32</v>
      </c>
      <c r="O100" s="88">
        <v>583.14</v>
      </c>
      <c r="Q100" s="84">
        <v>43282</v>
      </c>
      <c r="R100">
        <v>116</v>
      </c>
      <c r="S100" t="b">
        <v>1</v>
      </c>
      <c r="T100">
        <v>0.98040000000000005</v>
      </c>
      <c r="U100" t="s">
        <v>2861</v>
      </c>
      <c r="V100" s="85">
        <v>43291.549791666599</v>
      </c>
      <c r="W100" t="s">
        <v>3751</v>
      </c>
      <c r="X100">
        <v>0.85</v>
      </c>
      <c r="Y100">
        <v>0</v>
      </c>
      <c r="Z100">
        <v>1.2</v>
      </c>
      <c r="AA100">
        <v>1.1000000000000001</v>
      </c>
      <c r="AB100">
        <v>-0.13125000000000001</v>
      </c>
      <c r="AC100">
        <v>76.88</v>
      </c>
      <c r="AD100">
        <v>0.95</v>
      </c>
      <c r="AE100">
        <v>0</v>
      </c>
      <c r="AF100">
        <v>0.1</v>
      </c>
      <c r="AG100">
        <v>87.8</v>
      </c>
      <c r="AH100">
        <v>0.96</v>
      </c>
      <c r="AI100">
        <v>0</v>
      </c>
      <c r="AJ100">
        <v>0.08</v>
      </c>
      <c r="AK100">
        <v>140.83000000000001</v>
      </c>
      <c r="AL100">
        <v>368.24</v>
      </c>
      <c r="AM100" s="84">
        <v>43282</v>
      </c>
      <c r="AN100">
        <v>662721735</v>
      </c>
      <c r="AO100">
        <v>0.78380000000000005</v>
      </c>
      <c r="AP100" s="84">
        <v>43190</v>
      </c>
      <c r="AQ100" t="b">
        <v>0</v>
      </c>
      <c r="AR100">
        <v>163.19</v>
      </c>
      <c r="AS100">
        <v>0.5</v>
      </c>
      <c r="AT100">
        <v>0.75</v>
      </c>
      <c r="AU100">
        <v>3.8397000000000001</v>
      </c>
      <c r="AV100">
        <v>4.4131</v>
      </c>
      <c r="AW100">
        <v>0.5</v>
      </c>
      <c r="AX100">
        <v>0</v>
      </c>
      <c r="AY100">
        <v>0.6</v>
      </c>
      <c r="AZ100">
        <v>0.5</v>
      </c>
      <c r="BA100">
        <v>0.71509999999999996</v>
      </c>
      <c r="BB100">
        <v>0.95</v>
      </c>
      <c r="BC100">
        <v>0.5</v>
      </c>
      <c r="BD100">
        <v>0.12570000000000001</v>
      </c>
      <c r="BE100">
        <v>0.5</v>
      </c>
      <c r="BF100">
        <v>0.47939999999999999</v>
      </c>
      <c r="BG100">
        <v>1.0794999999999999</v>
      </c>
      <c r="BH100">
        <v>8</v>
      </c>
      <c r="BI100" s="84">
        <v>43282</v>
      </c>
      <c r="BJ100">
        <v>1</v>
      </c>
      <c r="BK100" t="b">
        <v>0</v>
      </c>
      <c r="BL100" s="84">
        <v>43054</v>
      </c>
      <c r="BM100" s="84">
        <v>43054</v>
      </c>
      <c r="BN100" t="b">
        <v>1</v>
      </c>
      <c r="BO100" s="84">
        <v>43291</v>
      </c>
      <c r="BP100" t="b">
        <v>1</v>
      </c>
      <c r="BQ100" s="84">
        <v>43282</v>
      </c>
      <c r="BR100">
        <v>116</v>
      </c>
      <c r="BS100">
        <v>6655</v>
      </c>
      <c r="BT100">
        <v>107167</v>
      </c>
      <c r="BU100" s="85">
        <v>43291.549791666599</v>
      </c>
      <c r="BV100" t="s">
        <v>3814</v>
      </c>
      <c r="BW100">
        <v>149.96</v>
      </c>
      <c r="BX100" t="s">
        <v>2861</v>
      </c>
      <c r="BY100">
        <v>0.98650000000000004</v>
      </c>
      <c r="BZ100">
        <v>3619</v>
      </c>
      <c r="CA100">
        <v>1.02674</v>
      </c>
      <c r="CB100" t="s">
        <v>2864</v>
      </c>
      <c r="CC100" t="s">
        <v>3751</v>
      </c>
      <c r="CD100" t="b">
        <v>1</v>
      </c>
      <c r="CE100">
        <v>0</v>
      </c>
      <c r="CF100">
        <v>203</v>
      </c>
      <c r="CG100">
        <v>1</v>
      </c>
      <c r="CH100">
        <v>54</v>
      </c>
      <c r="CI100">
        <v>19764</v>
      </c>
      <c r="CJ100">
        <v>18341</v>
      </c>
      <c r="CK100">
        <v>9065</v>
      </c>
      <c r="CL100">
        <v>0.92800000000000005</v>
      </c>
      <c r="CM100" t="s">
        <v>2883</v>
      </c>
      <c r="CN100">
        <v>0</v>
      </c>
      <c r="CO100">
        <v>571.78</v>
      </c>
      <c r="CP100" t="s">
        <v>2866</v>
      </c>
      <c r="CQ100" t="s">
        <v>2880</v>
      </c>
      <c r="CR100">
        <v>60.05</v>
      </c>
      <c r="CS100">
        <v>89.91</v>
      </c>
      <c r="CT100">
        <v>2</v>
      </c>
      <c r="CU100">
        <v>0</v>
      </c>
      <c r="CV100">
        <v>1259697</v>
      </c>
      <c r="CW100">
        <v>61.5</v>
      </c>
      <c r="CX100">
        <v>60.87</v>
      </c>
      <c r="CY100">
        <v>60.05</v>
      </c>
      <c r="CZ100">
        <v>72.05</v>
      </c>
      <c r="DA100">
        <v>0</v>
      </c>
      <c r="DB100">
        <v>0</v>
      </c>
      <c r="DC100">
        <v>60.05</v>
      </c>
      <c r="DD100">
        <v>91.01</v>
      </c>
      <c r="DE100">
        <v>1216189</v>
      </c>
      <c r="DF100">
        <v>625283</v>
      </c>
      <c r="DG100">
        <v>18341</v>
      </c>
      <c r="DH100">
        <v>59.38</v>
      </c>
      <c r="DI100">
        <v>30.53</v>
      </c>
      <c r="DJ100">
        <v>89.91</v>
      </c>
      <c r="DK100">
        <v>0</v>
      </c>
      <c r="DL100">
        <v>0</v>
      </c>
      <c r="DM100">
        <v>89.91</v>
      </c>
      <c r="DN100">
        <v>111949</v>
      </c>
      <c r="DO100">
        <v>300889</v>
      </c>
      <c r="DP100">
        <v>3101169</v>
      </c>
      <c r="DQ100">
        <v>50628</v>
      </c>
      <c r="DR100">
        <v>87486</v>
      </c>
      <c r="DS100">
        <v>174010</v>
      </c>
      <c r="DT100">
        <v>193</v>
      </c>
      <c r="DU100">
        <v>26028</v>
      </c>
      <c r="DV100">
        <v>69891</v>
      </c>
      <c r="DW100">
        <v>381928</v>
      </c>
      <c r="DX100">
        <v>2746</v>
      </c>
      <c r="DY100">
        <v>10441</v>
      </c>
      <c r="DZ100">
        <v>253217</v>
      </c>
      <c r="EA100">
        <v>180306</v>
      </c>
      <c r="EB100">
        <v>181807</v>
      </c>
      <c r="EC100">
        <v>55740</v>
      </c>
      <c r="ED100">
        <v>68032</v>
      </c>
      <c r="EE100">
        <v>4175</v>
      </c>
      <c r="EF100">
        <v>62312</v>
      </c>
      <c r="EG100">
        <v>7702</v>
      </c>
      <c r="EH100">
        <v>1071689</v>
      </c>
      <c r="EI100" s="84">
        <v>42370</v>
      </c>
      <c r="EJ100" s="84">
        <v>42735</v>
      </c>
      <c r="EK100">
        <v>1649020</v>
      </c>
      <c r="EL100" t="b">
        <v>1</v>
      </c>
      <c r="EM100" t="b">
        <v>1</v>
      </c>
      <c r="EN100">
        <v>1</v>
      </c>
      <c r="EO100" t="s">
        <v>3755</v>
      </c>
      <c r="EP100" t="s">
        <v>3756</v>
      </c>
      <c r="EQ100" t="s">
        <v>3763</v>
      </c>
      <c r="ER100" t="s">
        <v>3764</v>
      </c>
      <c r="ES100">
        <v>1.0103</v>
      </c>
      <c r="ET100">
        <v>0.96619999999999995</v>
      </c>
      <c r="EU100">
        <v>1.0165999999999999</v>
      </c>
      <c r="EV100">
        <v>1.0414000000000001</v>
      </c>
      <c r="EW100">
        <v>1.0168999999999999</v>
      </c>
      <c r="EX100">
        <v>0</v>
      </c>
      <c r="EY100">
        <v>57699</v>
      </c>
      <c r="EZ100" t="s">
        <v>3814</v>
      </c>
      <c r="FA100">
        <v>1.0103</v>
      </c>
      <c r="FB100" t="b">
        <v>0</v>
      </c>
      <c r="FC100" t="b">
        <v>0</v>
      </c>
      <c r="FD100">
        <v>0</v>
      </c>
      <c r="FE100">
        <v>0</v>
      </c>
      <c r="FF100">
        <v>0.45450000000000002</v>
      </c>
      <c r="FG100">
        <v>0.92800000000000005</v>
      </c>
      <c r="FH100">
        <v>412838</v>
      </c>
      <c r="FI100">
        <v>3101169</v>
      </c>
      <c r="FJ100">
        <v>9065</v>
      </c>
      <c r="FK100">
        <v>18341</v>
      </c>
      <c r="FL100">
        <v>19764</v>
      </c>
      <c r="FM100" t="b">
        <v>0</v>
      </c>
      <c r="FN100">
        <v>0.49419999999999997</v>
      </c>
      <c r="FO100" s="84">
        <v>42370</v>
      </c>
      <c r="FP100" s="84">
        <v>42735</v>
      </c>
      <c r="FQ100" t="s">
        <v>1291</v>
      </c>
      <c r="FR100" t="b">
        <v>0</v>
      </c>
      <c r="FS100" t="b">
        <v>0</v>
      </c>
      <c r="FT100">
        <v>3.1137999999999999</v>
      </c>
      <c r="FU100" s="84">
        <v>42551</v>
      </c>
      <c r="FV100" t="s">
        <v>2872</v>
      </c>
      <c r="FW100">
        <v>0</v>
      </c>
      <c r="FX100">
        <v>4203</v>
      </c>
      <c r="FY100">
        <v>7141</v>
      </c>
      <c r="FZ100">
        <v>12739</v>
      </c>
      <c r="GA100">
        <v>33361</v>
      </c>
      <c r="GB100">
        <v>0</v>
      </c>
      <c r="GC100">
        <v>255</v>
      </c>
      <c r="GD100" t="s">
        <v>2905</v>
      </c>
      <c r="GE100">
        <v>0.54549999999999998</v>
      </c>
      <c r="GF100" t="s">
        <v>2872</v>
      </c>
      <c r="GG100">
        <v>0</v>
      </c>
      <c r="GH100">
        <v>0</v>
      </c>
      <c r="GI100">
        <v>0</v>
      </c>
      <c r="GJ100">
        <v>0</v>
      </c>
      <c r="GK100" t="s">
        <v>3814</v>
      </c>
      <c r="GL100" t="s">
        <v>3814</v>
      </c>
      <c r="GM100" t="s">
        <v>2874</v>
      </c>
      <c r="GN100" t="s">
        <v>676</v>
      </c>
      <c r="GO100" t="s">
        <v>48</v>
      </c>
      <c r="GP100" t="s">
        <v>2864</v>
      </c>
      <c r="GQ100" t="s">
        <v>2864</v>
      </c>
      <c r="GR100" t="s">
        <v>1287</v>
      </c>
      <c r="GS100" t="s">
        <v>2996</v>
      </c>
      <c r="GT100" t="s">
        <v>2898</v>
      </c>
      <c r="GU100" t="s">
        <v>1288</v>
      </c>
      <c r="GV100" t="s">
        <v>2864</v>
      </c>
      <c r="GW100" t="s">
        <v>1289</v>
      </c>
      <c r="GX100" t="s">
        <v>893</v>
      </c>
      <c r="GY100" t="s">
        <v>1290</v>
      </c>
      <c r="GZ100" t="s">
        <v>4292</v>
      </c>
      <c r="HA100">
        <v>100.4</v>
      </c>
      <c r="HB100">
        <v>68.680000000000007</v>
      </c>
    </row>
    <row r="101" spans="1:210" x14ac:dyDescent="0.25">
      <c r="A101" t="e">
        <f>VLOOKUP(B101,'Free Standing without QAAF'!#REF!,1,FALSE)</f>
        <v>#REF!</v>
      </c>
      <c r="B101" t="s">
        <v>689</v>
      </c>
      <c r="C101" t="s">
        <v>1292</v>
      </c>
      <c r="D101" t="s">
        <v>736</v>
      </c>
      <c r="E101" t="s">
        <v>1293</v>
      </c>
      <c r="F101" t="s">
        <v>1294</v>
      </c>
      <c r="G101" t="s">
        <v>893</v>
      </c>
      <c r="H101" t="s">
        <v>3700</v>
      </c>
      <c r="I101" t="s">
        <v>1065</v>
      </c>
      <c r="J101" s="88">
        <v>176.29</v>
      </c>
      <c r="K101" s="88">
        <v>572.12</v>
      </c>
      <c r="L101" s="88">
        <v>10</v>
      </c>
      <c r="M101" s="88">
        <v>7.13</v>
      </c>
      <c r="N101" s="88">
        <v>193.42</v>
      </c>
      <c r="O101" s="88">
        <v>589.25</v>
      </c>
      <c r="Q101" s="84">
        <v>43282</v>
      </c>
      <c r="R101">
        <v>116</v>
      </c>
      <c r="S101" t="b">
        <v>1</v>
      </c>
      <c r="T101">
        <v>0.98040000000000005</v>
      </c>
      <c r="U101" t="s">
        <v>2861</v>
      </c>
      <c r="V101" s="85">
        <v>43291.549791666599</v>
      </c>
      <c r="W101" t="s">
        <v>3751</v>
      </c>
      <c r="X101">
        <v>0.85</v>
      </c>
      <c r="Y101">
        <v>0</v>
      </c>
      <c r="Z101">
        <v>1.2</v>
      </c>
      <c r="AA101">
        <v>1.1000000000000001</v>
      </c>
      <c r="AB101">
        <v>-0.13125000000000001</v>
      </c>
      <c r="AC101">
        <v>76.88</v>
      </c>
      <c r="AD101">
        <v>0.95</v>
      </c>
      <c r="AE101">
        <v>0</v>
      </c>
      <c r="AF101">
        <v>0.1</v>
      </c>
      <c r="AG101">
        <v>87.8</v>
      </c>
      <c r="AH101">
        <v>0.96</v>
      </c>
      <c r="AI101">
        <v>0</v>
      </c>
      <c r="AJ101">
        <v>0.08</v>
      </c>
      <c r="AK101">
        <v>140.83000000000001</v>
      </c>
      <c r="AL101">
        <v>368.24</v>
      </c>
      <c r="AM101" s="84">
        <v>43282</v>
      </c>
      <c r="AN101">
        <v>662721735</v>
      </c>
      <c r="AO101">
        <v>0.78380000000000005</v>
      </c>
      <c r="AP101" s="84">
        <v>43190</v>
      </c>
      <c r="AQ101" t="b">
        <v>0</v>
      </c>
      <c r="AR101">
        <v>163.19</v>
      </c>
      <c r="AS101">
        <v>0.5</v>
      </c>
      <c r="AT101">
        <v>0.75</v>
      </c>
      <c r="AU101">
        <v>3.8397000000000001</v>
      </c>
      <c r="AV101">
        <v>4.4131</v>
      </c>
      <c r="AW101">
        <v>0.5</v>
      </c>
      <c r="AX101">
        <v>0</v>
      </c>
      <c r="AY101">
        <v>0.6</v>
      </c>
      <c r="AZ101">
        <v>0.5</v>
      </c>
      <c r="BA101">
        <v>0.71509999999999996</v>
      </c>
      <c r="BB101">
        <v>0.95</v>
      </c>
      <c r="BC101">
        <v>0.5</v>
      </c>
      <c r="BD101">
        <v>0.12570000000000001</v>
      </c>
      <c r="BE101">
        <v>0.5</v>
      </c>
      <c r="BF101">
        <v>0.47939999999999999</v>
      </c>
      <c r="BG101">
        <v>1.0794999999999999</v>
      </c>
      <c r="BH101">
        <v>8</v>
      </c>
      <c r="BI101" s="84">
        <v>43282</v>
      </c>
      <c r="BJ101">
        <v>1</v>
      </c>
      <c r="BK101" t="b">
        <v>0</v>
      </c>
      <c r="BL101" s="84">
        <v>43054</v>
      </c>
      <c r="BM101" s="84">
        <v>43054</v>
      </c>
      <c r="BN101" t="b">
        <v>1</v>
      </c>
      <c r="BO101" s="84">
        <v>43291</v>
      </c>
      <c r="BP101" t="b">
        <v>1</v>
      </c>
      <c r="BQ101" s="84">
        <v>43282</v>
      </c>
      <c r="BR101">
        <v>116</v>
      </c>
      <c r="BS101">
        <v>6830</v>
      </c>
      <c r="BT101">
        <v>107168</v>
      </c>
      <c r="BU101" s="85">
        <v>43291.549791666599</v>
      </c>
      <c r="BV101" t="s">
        <v>3827</v>
      </c>
      <c r="BW101">
        <v>176.29</v>
      </c>
      <c r="BX101" t="s">
        <v>2861</v>
      </c>
      <c r="BY101">
        <v>0.98850000000000005</v>
      </c>
      <c r="BZ101">
        <v>3715</v>
      </c>
      <c r="CA101">
        <v>1.02674</v>
      </c>
      <c r="CB101" t="s">
        <v>2864</v>
      </c>
      <c r="CC101" t="s">
        <v>3751</v>
      </c>
      <c r="CD101" t="b">
        <v>1</v>
      </c>
      <c r="CE101">
        <v>0</v>
      </c>
      <c r="CF101">
        <v>205</v>
      </c>
      <c r="CG101">
        <v>1</v>
      </c>
      <c r="CH101">
        <v>60</v>
      </c>
      <c r="CI101">
        <v>21960</v>
      </c>
      <c r="CJ101">
        <v>17118</v>
      </c>
      <c r="CK101">
        <v>11106</v>
      </c>
      <c r="CL101">
        <v>0.77949999999999997</v>
      </c>
      <c r="CM101" t="s">
        <v>2883</v>
      </c>
      <c r="CN101">
        <v>0</v>
      </c>
      <c r="CO101">
        <v>572.12</v>
      </c>
      <c r="CP101" t="s">
        <v>2866</v>
      </c>
      <c r="CQ101" t="s">
        <v>2867</v>
      </c>
      <c r="CR101">
        <v>79.709999999999994</v>
      </c>
      <c r="CS101">
        <v>96.58</v>
      </c>
      <c r="CT101">
        <v>5</v>
      </c>
      <c r="CU101">
        <v>0</v>
      </c>
      <c r="CV101">
        <v>1576044</v>
      </c>
      <c r="CW101">
        <v>82.45</v>
      </c>
      <c r="CX101">
        <v>80.64</v>
      </c>
      <c r="CY101">
        <v>79.709999999999994</v>
      </c>
      <c r="CZ101">
        <v>77.94</v>
      </c>
      <c r="DA101">
        <v>0</v>
      </c>
      <c r="DB101">
        <v>0</v>
      </c>
      <c r="DC101">
        <v>79.709999999999994</v>
      </c>
      <c r="DD101">
        <v>98.45</v>
      </c>
      <c r="DE101">
        <v>1500723</v>
      </c>
      <c r="DF101">
        <v>843793</v>
      </c>
      <c r="DG101">
        <v>18666</v>
      </c>
      <c r="DH101">
        <v>72</v>
      </c>
      <c r="DI101">
        <v>44.14</v>
      </c>
      <c r="DJ101">
        <v>116.14</v>
      </c>
      <c r="DK101">
        <v>0</v>
      </c>
      <c r="DL101">
        <v>0</v>
      </c>
      <c r="DM101">
        <v>116.14</v>
      </c>
      <c r="DN101">
        <v>181930</v>
      </c>
      <c r="DO101">
        <v>308487</v>
      </c>
      <c r="DP101">
        <v>3920560</v>
      </c>
      <c r="DQ101">
        <v>47546</v>
      </c>
      <c r="DR101">
        <v>75225</v>
      </c>
      <c r="DS101">
        <v>167816</v>
      </c>
      <c r="DT101">
        <v>171</v>
      </c>
      <c r="DU101">
        <v>19321</v>
      </c>
      <c r="DV101">
        <v>35663</v>
      </c>
      <c r="DW101">
        <v>577478</v>
      </c>
      <c r="DX101">
        <v>14603</v>
      </c>
      <c r="DY101">
        <v>72483</v>
      </c>
      <c r="DZ101">
        <v>273398</v>
      </c>
      <c r="EA101">
        <v>288111</v>
      </c>
      <c r="EB101">
        <v>146997</v>
      </c>
      <c r="EC101">
        <v>121304</v>
      </c>
      <c r="ED101">
        <v>151458</v>
      </c>
      <c r="EE101">
        <v>0</v>
      </c>
      <c r="EF101">
        <v>150636</v>
      </c>
      <c r="EG101">
        <v>5460</v>
      </c>
      <c r="EH101">
        <v>1282473</v>
      </c>
      <c r="EI101" s="84">
        <v>42370</v>
      </c>
      <c r="EJ101" s="84">
        <v>42735</v>
      </c>
      <c r="EK101">
        <v>2099491</v>
      </c>
      <c r="EL101" t="b">
        <v>1</v>
      </c>
      <c r="EM101" t="b">
        <v>1</v>
      </c>
      <c r="EN101">
        <v>1.0794999999999999</v>
      </c>
      <c r="EO101" t="s">
        <v>3755</v>
      </c>
      <c r="EP101" t="s">
        <v>3756</v>
      </c>
      <c r="EQ101" t="s">
        <v>3763</v>
      </c>
      <c r="ER101" t="s">
        <v>3764</v>
      </c>
      <c r="ES101">
        <v>1.0225</v>
      </c>
      <c r="ET101">
        <v>1.0814999999999999</v>
      </c>
      <c r="EU101">
        <v>1.0474000000000001</v>
      </c>
      <c r="EV101">
        <v>1.0106999999999999</v>
      </c>
      <c r="EW101">
        <v>0.95050000000000001</v>
      </c>
      <c r="EX101">
        <v>0</v>
      </c>
      <c r="EY101">
        <v>68750</v>
      </c>
      <c r="EZ101" t="s">
        <v>3827</v>
      </c>
      <c r="FA101">
        <v>1.0225</v>
      </c>
      <c r="FB101" t="b">
        <v>0</v>
      </c>
      <c r="FC101" t="b">
        <v>0</v>
      </c>
      <c r="FD101">
        <v>0</v>
      </c>
      <c r="FE101">
        <v>0</v>
      </c>
      <c r="FF101">
        <v>0.77110000000000001</v>
      </c>
      <c r="FG101">
        <v>0.77949999999999997</v>
      </c>
      <c r="FH101">
        <v>490417</v>
      </c>
      <c r="FI101">
        <v>3920560</v>
      </c>
      <c r="FJ101">
        <v>11106</v>
      </c>
      <c r="FK101">
        <v>17118</v>
      </c>
      <c r="FL101">
        <v>21960</v>
      </c>
      <c r="FM101" t="b">
        <v>0</v>
      </c>
      <c r="FN101">
        <v>0.64880000000000004</v>
      </c>
      <c r="FO101" s="84">
        <v>42370</v>
      </c>
      <c r="FP101" s="84">
        <v>42735</v>
      </c>
      <c r="FQ101" t="s">
        <v>1065</v>
      </c>
      <c r="FR101" t="b">
        <v>0</v>
      </c>
      <c r="FS101" t="b">
        <v>0</v>
      </c>
      <c r="FT101">
        <v>3.9279000000000002</v>
      </c>
      <c r="FU101" s="84">
        <v>42551</v>
      </c>
      <c r="FV101" t="s">
        <v>2872</v>
      </c>
      <c r="FW101">
        <v>0</v>
      </c>
      <c r="FX101">
        <v>5792</v>
      </c>
      <c r="FY101">
        <v>10798</v>
      </c>
      <c r="FZ101">
        <v>7062</v>
      </c>
      <c r="GA101">
        <v>44888</v>
      </c>
      <c r="GB101">
        <v>0</v>
      </c>
      <c r="GC101">
        <v>210</v>
      </c>
      <c r="GD101" t="s">
        <v>2925</v>
      </c>
      <c r="GE101">
        <v>0.22889999999999999</v>
      </c>
      <c r="GF101" t="s">
        <v>2872</v>
      </c>
      <c r="GG101">
        <v>0</v>
      </c>
      <c r="GH101">
        <v>0</v>
      </c>
      <c r="GI101">
        <v>0</v>
      </c>
      <c r="GJ101">
        <v>0</v>
      </c>
      <c r="GK101" t="s">
        <v>3827</v>
      </c>
      <c r="GL101" t="s">
        <v>3827</v>
      </c>
      <c r="GM101" t="s">
        <v>2874</v>
      </c>
      <c r="GN101" t="s">
        <v>689</v>
      </c>
      <c r="GO101" t="s">
        <v>736</v>
      </c>
      <c r="GP101" t="s">
        <v>2864</v>
      </c>
      <c r="GQ101" t="s">
        <v>2864</v>
      </c>
      <c r="GR101" t="s">
        <v>1292</v>
      </c>
      <c r="GS101" t="s">
        <v>3377</v>
      </c>
      <c r="GT101" t="s">
        <v>3051</v>
      </c>
      <c r="GU101" t="s">
        <v>1293</v>
      </c>
      <c r="GV101" t="s">
        <v>2864</v>
      </c>
      <c r="GW101" t="s">
        <v>1294</v>
      </c>
      <c r="GX101" t="s">
        <v>893</v>
      </c>
      <c r="GY101" t="s">
        <v>3700</v>
      </c>
      <c r="GZ101" t="s">
        <v>4292</v>
      </c>
      <c r="HA101">
        <v>129.69</v>
      </c>
      <c r="HB101">
        <v>92.07</v>
      </c>
    </row>
    <row r="102" spans="1:210" x14ac:dyDescent="0.25">
      <c r="A102" t="e">
        <f>VLOOKUP(B102,'Free Standing without QAAF'!#REF!,1,FALSE)</f>
        <v>#REF!</v>
      </c>
      <c r="B102" t="s">
        <v>466</v>
      </c>
      <c r="C102" t="s">
        <v>1296</v>
      </c>
      <c r="D102" t="s">
        <v>49</v>
      </c>
      <c r="E102" t="s">
        <v>1297</v>
      </c>
      <c r="F102" t="s">
        <v>1298</v>
      </c>
      <c r="G102" t="s">
        <v>893</v>
      </c>
      <c r="H102" t="s">
        <v>1299</v>
      </c>
      <c r="I102" t="s">
        <v>1300</v>
      </c>
      <c r="J102" s="88">
        <v>151.59</v>
      </c>
      <c r="K102" s="88">
        <v>570.16999999999996</v>
      </c>
      <c r="L102" s="88">
        <v>10</v>
      </c>
      <c r="M102" s="88">
        <v>7.13</v>
      </c>
      <c r="N102" s="88">
        <v>168.72</v>
      </c>
      <c r="O102" s="88">
        <v>587.29999999999995</v>
      </c>
      <c r="Q102" s="84">
        <v>43282</v>
      </c>
      <c r="R102">
        <v>116</v>
      </c>
      <c r="S102" t="b">
        <v>1</v>
      </c>
      <c r="T102">
        <v>0.98040000000000005</v>
      </c>
      <c r="U102" t="s">
        <v>2861</v>
      </c>
      <c r="V102" s="85">
        <v>43291.549791666599</v>
      </c>
      <c r="W102" t="s">
        <v>3751</v>
      </c>
      <c r="X102">
        <v>0.85</v>
      </c>
      <c r="Y102">
        <v>0</v>
      </c>
      <c r="Z102">
        <v>1.2</v>
      </c>
      <c r="AA102">
        <v>1.1000000000000001</v>
      </c>
      <c r="AB102">
        <v>-0.13125000000000001</v>
      </c>
      <c r="AC102">
        <v>76.88</v>
      </c>
      <c r="AD102">
        <v>0.95</v>
      </c>
      <c r="AE102">
        <v>0</v>
      </c>
      <c r="AF102">
        <v>0.1</v>
      </c>
      <c r="AG102">
        <v>87.8</v>
      </c>
      <c r="AH102">
        <v>0.96</v>
      </c>
      <c r="AI102">
        <v>0</v>
      </c>
      <c r="AJ102">
        <v>0.08</v>
      </c>
      <c r="AK102">
        <v>140.83000000000001</v>
      </c>
      <c r="AL102">
        <v>368.24</v>
      </c>
      <c r="AM102" s="84">
        <v>43282</v>
      </c>
      <c r="AN102">
        <v>662721735</v>
      </c>
      <c r="AO102">
        <v>0.78380000000000005</v>
      </c>
      <c r="AP102" s="84">
        <v>43190</v>
      </c>
      <c r="AQ102" t="b">
        <v>0</v>
      </c>
      <c r="AR102">
        <v>163.19</v>
      </c>
      <c r="AS102">
        <v>0.5</v>
      </c>
      <c r="AT102">
        <v>0.75</v>
      </c>
      <c r="AU102">
        <v>3.8397000000000001</v>
      </c>
      <c r="AV102">
        <v>4.4131</v>
      </c>
      <c r="AW102">
        <v>0.5</v>
      </c>
      <c r="AX102">
        <v>0</v>
      </c>
      <c r="AY102">
        <v>0.6</v>
      </c>
      <c r="AZ102">
        <v>0.5</v>
      </c>
      <c r="BA102">
        <v>0.71509999999999996</v>
      </c>
      <c r="BB102">
        <v>0.95</v>
      </c>
      <c r="BC102">
        <v>0.5</v>
      </c>
      <c r="BD102">
        <v>0.12570000000000001</v>
      </c>
      <c r="BE102">
        <v>0.5</v>
      </c>
      <c r="BF102">
        <v>0.47939999999999999</v>
      </c>
      <c r="BG102">
        <v>1.0794999999999999</v>
      </c>
      <c r="BH102">
        <v>8</v>
      </c>
      <c r="BI102" s="84">
        <v>43282</v>
      </c>
      <c r="BJ102">
        <v>1</v>
      </c>
      <c r="BK102" t="b">
        <v>0</v>
      </c>
      <c r="BL102" s="84">
        <v>43054</v>
      </c>
      <c r="BM102" s="84">
        <v>43054</v>
      </c>
      <c r="BN102" t="b">
        <v>1</v>
      </c>
      <c r="BO102" s="84">
        <v>43291</v>
      </c>
      <c r="BP102" t="b">
        <v>1</v>
      </c>
      <c r="BQ102" s="84">
        <v>43282</v>
      </c>
      <c r="BR102">
        <v>116</v>
      </c>
      <c r="BS102">
        <v>957</v>
      </c>
      <c r="BT102">
        <v>107169</v>
      </c>
      <c r="BU102" s="85">
        <v>43291.549791666599</v>
      </c>
      <c r="BV102" t="s">
        <v>4182</v>
      </c>
      <c r="BW102">
        <v>151.59</v>
      </c>
      <c r="BX102" t="s">
        <v>2861</v>
      </c>
      <c r="BY102">
        <v>0.97699999999999998</v>
      </c>
      <c r="BZ102">
        <v>487</v>
      </c>
      <c r="CA102">
        <v>1.02674</v>
      </c>
      <c r="CB102" t="s">
        <v>2864</v>
      </c>
      <c r="CC102" t="s">
        <v>3751</v>
      </c>
      <c r="CD102" t="b">
        <v>1</v>
      </c>
      <c r="CE102">
        <v>0</v>
      </c>
      <c r="CF102">
        <v>207</v>
      </c>
      <c r="CG102">
        <v>1</v>
      </c>
      <c r="CH102">
        <v>50</v>
      </c>
      <c r="CI102">
        <v>18300</v>
      </c>
      <c r="CJ102">
        <v>17941</v>
      </c>
      <c r="CK102">
        <v>9064</v>
      </c>
      <c r="CL102">
        <v>0.98040000000000005</v>
      </c>
      <c r="CM102" t="s">
        <v>2883</v>
      </c>
      <c r="CN102">
        <v>0</v>
      </c>
      <c r="CO102">
        <v>570.16999999999996</v>
      </c>
      <c r="CP102" t="s">
        <v>2866</v>
      </c>
      <c r="CQ102" t="s">
        <v>2880</v>
      </c>
      <c r="CR102">
        <v>75.34</v>
      </c>
      <c r="CS102">
        <v>76.25</v>
      </c>
      <c r="CT102">
        <v>5</v>
      </c>
      <c r="CU102">
        <v>0</v>
      </c>
      <c r="CV102">
        <v>1358694</v>
      </c>
      <c r="CW102">
        <v>67.819999999999993</v>
      </c>
      <c r="CX102">
        <v>77.11</v>
      </c>
      <c r="CY102">
        <v>75.34</v>
      </c>
      <c r="CZ102">
        <v>71.36</v>
      </c>
      <c r="DA102">
        <v>0</v>
      </c>
      <c r="DB102">
        <v>0</v>
      </c>
      <c r="DC102">
        <v>75.34</v>
      </c>
      <c r="DD102">
        <v>90.13</v>
      </c>
      <c r="DE102">
        <v>808367</v>
      </c>
      <c r="DF102">
        <v>719265</v>
      </c>
      <c r="DG102">
        <v>17941</v>
      </c>
      <c r="DH102">
        <v>40.35</v>
      </c>
      <c r="DI102">
        <v>35.9</v>
      </c>
      <c r="DJ102">
        <v>76.25</v>
      </c>
      <c r="DK102">
        <v>0</v>
      </c>
      <c r="DL102">
        <v>0</v>
      </c>
      <c r="DM102">
        <v>76.25</v>
      </c>
      <c r="DN102">
        <v>165782</v>
      </c>
      <c r="DO102">
        <v>274503</v>
      </c>
      <c r="DP102">
        <v>2886325</v>
      </c>
      <c r="DQ102">
        <v>49815</v>
      </c>
      <c r="DR102">
        <v>73214</v>
      </c>
      <c r="DS102">
        <v>137808</v>
      </c>
      <c r="DT102">
        <v>11715</v>
      </c>
      <c r="DU102">
        <v>57865</v>
      </c>
      <c r="DV102">
        <v>18792</v>
      </c>
      <c r="DW102">
        <v>0</v>
      </c>
      <c r="DX102">
        <v>804</v>
      </c>
      <c r="DY102">
        <v>18069</v>
      </c>
      <c r="DZ102">
        <v>250519</v>
      </c>
      <c r="EA102">
        <v>55423</v>
      </c>
      <c r="EB102">
        <v>210888</v>
      </c>
      <c r="EC102">
        <v>103205</v>
      </c>
      <c r="ED102">
        <v>61108</v>
      </c>
      <c r="EE102">
        <v>5623</v>
      </c>
      <c r="EF102">
        <v>87922</v>
      </c>
      <c r="EG102">
        <v>51831</v>
      </c>
      <c r="EH102">
        <v>1251440</v>
      </c>
      <c r="EI102" s="84">
        <v>42370</v>
      </c>
      <c r="EJ102" s="84">
        <v>42735</v>
      </c>
      <c r="EK102">
        <v>1367979</v>
      </c>
      <c r="EL102" t="b">
        <v>1</v>
      </c>
      <c r="EM102" t="b">
        <v>1</v>
      </c>
      <c r="EN102">
        <v>1</v>
      </c>
      <c r="EO102" t="s">
        <v>3755</v>
      </c>
      <c r="EP102" t="s">
        <v>3756</v>
      </c>
      <c r="EQ102" t="s">
        <v>3763</v>
      </c>
      <c r="ER102" t="s">
        <v>3764</v>
      </c>
      <c r="ES102">
        <v>0.87949999999999995</v>
      </c>
      <c r="ET102">
        <v>0.83199999999999996</v>
      </c>
      <c r="EU102">
        <v>0.89900000000000002</v>
      </c>
      <c r="EV102">
        <v>0.88570000000000004</v>
      </c>
      <c r="EW102">
        <v>0.90110000000000001</v>
      </c>
      <c r="EX102">
        <v>0</v>
      </c>
      <c r="EY102">
        <v>66379</v>
      </c>
      <c r="EZ102" t="s">
        <v>4182</v>
      </c>
      <c r="FA102">
        <v>0.87949999999999995</v>
      </c>
      <c r="FB102" t="b">
        <v>0</v>
      </c>
      <c r="FC102" t="b">
        <v>0</v>
      </c>
      <c r="FD102">
        <v>0</v>
      </c>
      <c r="FE102">
        <v>0</v>
      </c>
      <c r="FF102">
        <v>0.878</v>
      </c>
      <c r="FG102">
        <v>0.98040000000000005</v>
      </c>
      <c r="FH102">
        <v>440285</v>
      </c>
      <c r="FI102">
        <v>2886325</v>
      </c>
      <c r="FJ102">
        <v>9064</v>
      </c>
      <c r="FK102">
        <v>17941</v>
      </c>
      <c r="FL102">
        <v>18300</v>
      </c>
      <c r="FM102" t="b">
        <v>0</v>
      </c>
      <c r="FN102">
        <v>0.50519999999999998</v>
      </c>
      <c r="FO102" s="84">
        <v>42370</v>
      </c>
      <c r="FP102" s="84">
        <v>42735</v>
      </c>
      <c r="FQ102" t="s">
        <v>1300</v>
      </c>
      <c r="FR102" t="b">
        <v>0</v>
      </c>
      <c r="FS102" t="b">
        <v>0</v>
      </c>
      <c r="FT102">
        <v>4.2068000000000003</v>
      </c>
      <c r="FU102" s="84">
        <v>42551</v>
      </c>
      <c r="FV102" t="s">
        <v>2872</v>
      </c>
      <c r="FW102">
        <v>0</v>
      </c>
      <c r="FX102">
        <v>5088</v>
      </c>
      <c r="FY102">
        <v>12202</v>
      </c>
      <c r="FZ102">
        <v>3284</v>
      </c>
      <c r="GA102">
        <v>44136</v>
      </c>
      <c r="GB102">
        <v>0</v>
      </c>
      <c r="GC102">
        <v>1669</v>
      </c>
      <c r="GD102" t="s">
        <v>2925</v>
      </c>
      <c r="GE102">
        <v>0.122</v>
      </c>
      <c r="GF102" t="s">
        <v>2872</v>
      </c>
      <c r="GG102">
        <v>0</v>
      </c>
      <c r="GH102">
        <v>0</v>
      </c>
      <c r="GI102">
        <v>0</v>
      </c>
      <c r="GJ102">
        <v>0</v>
      </c>
      <c r="GK102" t="s">
        <v>4182</v>
      </c>
      <c r="GL102" t="s">
        <v>4182</v>
      </c>
      <c r="GM102" t="s">
        <v>2874</v>
      </c>
      <c r="GN102" t="s">
        <v>466</v>
      </c>
      <c r="GO102" t="s">
        <v>49</v>
      </c>
      <c r="GP102" t="s">
        <v>2864</v>
      </c>
      <c r="GQ102" t="s">
        <v>2864</v>
      </c>
      <c r="GR102" t="s">
        <v>1296</v>
      </c>
      <c r="GS102" t="s">
        <v>3032</v>
      </c>
      <c r="GT102" t="s">
        <v>2972</v>
      </c>
      <c r="GU102" t="s">
        <v>1297</v>
      </c>
      <c r="GV102" t="s">
        <v>2864</v>
      </c>
      <c r="GW102" t="s">
        <v>1298</v>
      </c>
      <c r="GX102" t="s">
        <v>893</v>
      </c>
      <c r="GY102" t="s">
        <v>1299</v>
      </c>
      <c r="GZ102" t="s">
        <v>4292</v>
      </c>
      <c r="HA102">
        <v>85.15</v>
      </c>
      <c r="HB102">
        <v>75.73</v>
      </c>
    </row>
    <row r="103" spans="1:210" x14ac:dyDescent="0.25">
      <c r="A103" t="e">
        <f>VLOOKUP(B103,'Free Standing without QAAF'!#REF!,1,FALSE)</f>
        <v>#REF!</v>
      </c>
      <c r="B103" t="s">
        <v>259</v>
      </c>
      <c r="C103" t="s">
        <v>1301</v>
      </c>
      <c r="D103" t="s">
        <v>772</v>
      </c>
      <c r="E103" t="s">
        <v>1302</v>
      </c>
      <c r="F103" t="s">
        <v>1303</v>
      </c>
      <c r="G103" t="s">
        <v>893</v>
      </c>
      <c r="H103" t="s">
        <v>1304</v>
      </c>
      <c r="I103" t="s">
        <v>1128</v>
      </c>
      <c r="J103" s="88">
        <v>136.72</v>
      </c>
      <c r="K103" s="88">
        <v>551.25</v>
      </c>
      <c r="L103" s="88">
        <v>10</v>
      </c>
      <c r="M103" s="88">
        <v>1.36</v>
      </c>
      <c r="N103" s="88">
        <v>148.08000000000001</v>
      </c>
      <c r="O103" s="88">
        <v>562.61</v>
      </c>
      <c r="Q103" s="84">
        <v>43282</v>
      </c>
      <c r="R103">
        <v>116</v>
      </c>
      <c r="S103" t="b">
        <v>1</v>
      </c>
      <c r="T103">
        <v>0.98040000000000005</v>
      </c>
      <c r="U103" t="s">
        <v>2861</v>
      </c>
      <c r="V103" s="85">
        <v>43291.549791666599</v>
      </c>
      <c r="W103" t="s">
        <v>3751</v>
      </c>
      <c r="X103">
        <v>0.85</v>
      </c>
      <c r="Y103">
        <v>0</v>
      </c>
      <c r="Z103">
        <v>1.2</v>
      </c>
      <c r="AA103">
        <v>1.1000000000000001</v>
      </c>
      <c r="AB103">
        <v>-0.13125000000000001</v>
      </c>
      <c r="AC103">
        <v>76.88</v>
      </c>
      <c r="AD103">
        <v>0.95</v>
      </c>
      <c r="AE103">
        <v>0</v>
      </c>
      <c r="AF103">
        <v>0.1</v>
      </c>
      <c r="AG103">
        <v>87.8</v>
      </c>
      <c r="AH103">
        <v>0.96</v>
      </c>
      <c r="AI103">
        <v>0</v>
      </c>
      <c r="AJ103">
        <v>0.08</v>
      </c>
      <c r="AK103">
        <v>140.83000000000001</v>
      </c>
      <c r="AL103">
        <v>368.24</v>
      </c>
      <c r="AM103" s="84">
        <v>43282</v>
      </c>
      <c r="AN103">
        <v>662721735</v>
      </c>
      <c r="AO103">
        <v>0.78380000000000005</v>
      </c>
      <c r="AP103" s="84">
        <v>43190</v>
      </c>
      <c r="AQ103" t="b">
        <v>0</v>
      </c>
      <c r="AR103">
        <v>163.19</v>
      </c>
      <c r="AS103">
        <v>0.5</v>
      </c>
      <c r="AT103">
        <v>0.75</v>
      </c>
      <c r="AU103">
        <v>3.8397000000000001</v>
      </c>
      <c r="AV103">
        <v>4.4131</v>
      </c>
      <c r="AW103">
        <v>0.5</v>
      </c>
      <c r="AX103">
        <v>0</v>
      </c>
      <c r="AY103">
        <v>0.6</v>
      </c>
      <c r="AZ103">
        <v>0.5</v>
      </c>
      <c r="BA103">
        <v>0.71509999999999996</v>
      </c>
      <c r="BB103">
        <v>0.95</v>
      </c>
      <c r="BC103">
        <v>0.5</v>
      </c>
      <c r="BD103">
        <v>0.12570000000000001</v>
      </c>
      <c r="BE103">
        <v>0.5</v>
      </c>
      <c r="BF103">
        <v>0.47939999999999999</v>
      </c>
      <c r="BG103">
        <v>1.0794999999999999</v>
      </c>
      <c r="BH103">
        <v>8</v>
      </c>
      <c r="BI103" s="84">
        <v>43282</v>
      </c>
      <c r="BJ103">
        <v>1</v>
      </c>
      <c r="BK103" t="b">
        <v>0</v>
      </c>
      <c r="BL103" s="84">
        <v>43054</v>
      </c>
      <c r="BM103" s="84">
        <v>43054</v>
      </c>
      <c r="BN103" t="b">
        <v>1</v>
      </c>
      <c r="BO103" s="84">
        <v>43291</v>
      </c>
      <c r="BP103" t="b">
        <v>1</v>
      </c>
      <c r="BQ103" s="84">
        <v>43282</v>
      </c>
      <c r="BR103">
        <v>116</v>
      </c>
      <c r="BS103">
        <v>210</v>
      </c>
      <c r="BT103">
        <v>107170</v>
      </c>
      <c r="BU103" s="85">
        <v>43291.549791666599</v>
      </c>
      <c r="BV103" t="s">
        <v>3956</v>
      </c>
      <c r="BW103">
        <v>136.72</v>
      </c>
      <c r="BX103" t="s">
        <v>2861</v>
      </c>
      <c r="BY103">
        <v>0.86499999999999999</v>
      </c>
      <c r="BZ103">
        <v>105</v>
      </c>
      <c r="CA103">
        <v>1.02674</v>
      </c>
      <c r="CB103" t="s">
        <v>2864</v>
      </c>
      <c r="CC103" t="s">
        <v>3751</v>
      </c>
      <c r="CD103" t="b">
        <v>1</v>
      </c>
      <c r="CE103">
        <v>0</v>
      </c>
      <c r="CF103">
        <v>209</v>
      </c>
      <c r="CG103">
        <v>1</v>
      </c>
      <c r="CH103">
        <v>60</v>
      </c>
      <c r="CI103">
        <v>21960</v>
      </c>
      <c r="CJ103">
        <v>16452</v>
      </c>
      <c r="CK103">
        <v>8175</v>
      </c>
      <c r="CL103">
        <v>0.74919999999999998</v>
      </c>
      <c r="CM103" t="s">
        <v>2883</v>
      </c>
      <c r="CN103">
        <v>0</v>
      </c>
      <c r="CO103">
        <v>551.25</v>
      </c>
      <c r="CP103" t="s">
        <v>2866</v>
      </c>
      <c r="CQ103" t="s">
        <v>2880</v>
      </c>
      <c r="CR103">
        <v>60.42</v>
      </c>
      <c r="CS103">
        <v>76.3</v>
      </c>
      <c r="CT103">
        <v>5</v>
      </c>
      <c r="CU103">
        <v>0</v>
      </c>
      <c r="CV103">
        <v>1191297</v>
      </c>
      <c r="CW103">
        <v>64.84</v>
      </c>
      <c r="CX103">
        <v>69.849999999999994</v>
      </c>
      <c r="CY103">
        <v>60.42</v>
      </c>
      <c r="CZ103">
        <v>63.18</v>
      </c>
      <c r="DA103">
        <v>0</v>
      </c>
      <c r="DB103">
        <v>0</v>
      </c>
      <c r="DC103">
        <v>60.42</v>
      </c>
      <c r="DD103">
        <v>79.8</v>
      </c>
      <c r="DE103">
        <v>801874</v>
      </c>
      <c r="DF103">
        <v>695069</v>
      </c>
      <c r="DG103">
        <v>18666</v>
      </c>
      <c r="DH103">
        <v>38.47</v>
      </c>
      <c r="DI103">
        <v>37.83</v>
      </c>
      <c r="DJ103">
        <v>76.3</v>
      </c>
      <c r="DK103">
        <v>0</v>
      </c>
      <c r="DL103">
        <v>0</v>
      </c>
      <c r="DM103">
        <v>76.3</v>
      </c>
      <c r="DN103">
        <v>194145</v>
      </c>
      <c r="DO103">
        <v>110393</v>
      </c>
      <c r="DP103">
        <v>2688240</v>
      </c>
      <c r="DQ103">
        <v>67736</v>
      </c>
      <c r="DR103">
        <v>163570</v>
      </c>
      <c r="DS103">
        <v>156318</v>
      </c>
      <c r="DT103">
        <v>0</v>
      </c>
      <c r="DU103">
        <v>36584</v>
      </c>
      <c r="DV103">
        <v>63395</v>
      </c>
      <c r="DW103">
        <v>0</v>
      </c>
      <c r="DX103">
        <v>0</v>
      </c>
      <c r="DY103">
        <v>9733</v>
      </c>
      <c r="DZ103">
        <v>169106</v>
      </c>
      <c r="EA103">
        <v>38868</v>
      </c>
      <c r="EB103">
        <v>289486</v>
      </c>
      <c r="EC103">
        <v>106923</v>
      </c>
      <c r="ED103">
        <v>74194</v>
      </c>
      <c r="EE103">
        <v>0</v>
      </c>
      <c r="EF103">
        <v>55360</v>
      </c>
      <c r="EG103">
        <v>240</v>
      </c>
      <c r="EH103">
        <v>1152189</v>
      </c>
      <c r="EI103" s="84">
        <v>42370</v>
      </c>
      <c r="EJ103" s="84">
        <v>42735</v>
      </c>
      <c r="EK103">
        <v>1340497</v>
      </c>
      <c r="EL103" t="b">
        <v>1</v>
      </c>
      <c r="EM103" t="b">
        <v>1</v>
      </c>
      <c r="EN103">
        <v>1</v>
      </c>
      <c r="EO103" t="s">
        <v>3755</v>
      </c>
      <c r="EP103" t="s">
        <v>3756</v>
      </c>
      <c r="EQ103" t="s">
        <v>3763</v>
      </c>
      <c r="ER103" t="s">
        <v>3764</v>
      </c>
      <c r="ES103">
        <v>0.92830000000000001</v>
      </c>
      <c r="ET103">
        <v>0.95499999999999996</v>
      </c>
      <c r="EU103">
        <v>0.92889999999999995</v>
      </c>
      <c r="EV103">
        <v>0.90300000000000002</v>
      </c>
      <c r="EW103">
        <v>0.92630000000000001</v>
      </c>
      <c r="EX103">
        <v>0</v>
      </c>
      <c r="EY103">
        <v>66213</v>
      </c>
      <c r="EZ103" t="s">
        <v>3956</v>
      </c>
      <c r="FA103">
        <v>0.92830000000000001</v>
      </c>
      <c r="FB103" t="b">
        <v>0</v>
      </c>
      <c r="FC103" t="b">
        <v>0</v>
      </c>
      <c r="FD103">
        <v>0</v>
      </c>
      <c r="FE103">
        <v>0</v>
      </c>
      <c r="FF103">
        <v>0.81079999999999997</v>
      </c>
      <c r="FG103">
        <v>0.74919999999999998</v>
      </c>
      <c r="FH103">
        <v>304538</v>
      </c>
      <c r="FI103">
        <v>2688240</v>
      </c>
      <c r="FJ103">
        <v>8175</v>
      </c>
      <c r="FK103">
        <v>16452</v>
      </c>
      <c r="FL103">
        <v>21960</v>
      </c>
      <c r="FM103" t="b">
        <v>0</v>
      </c>
      <c r="FN103">
        <v>0.49690000000000001</v>
      </c>
      <c r="FO103" s="84">
        <v>42370</v>
      </c>
      <c r="FP103" s="84">
        <v>42735</v>
      </c>
      <c r="FQ103" t="s">
        <v>1128</v>
      </c>
      <c r="FR103" t="b">
        <v>0</v>
      </c>
      <c r="FS103" t="b">
        <v>0</v>
      </c>
      <c r="FT103">
        <v>4.3354999999999997</v>
      </c>
      <c r="FU103" s="84">
        <v>42551</v>
      </c>
      <c r="FV103" t="s">
        <v>2872</v>
      </c>
      <c r="FW103">
        <v>0</v>
      </c>
      <c r="FX103">
        <v>2360</v>
      </c>
      <c r="FY103">
        <v>12067</v>
      </c>
      <c r="FZ103">
        <v>6771</v>
      </c>
      <c r="GA103">
        <v>45015</v>
      </c>
      <c r="GB103">
        <v>0</v>
      </c>
      <c r="GC103">
        <v>0</v>
      </c>
      <c r="GD103" t="s">
        <v>2905</v>
      </c>
      <c r="GE103">
        <v>0.18920000000000001</v>
      </c>
      <c r="GF103" t="s">
        <v>2872</v>
      </c>
      <c r="GG103">
        <v>0</v>
      </c>
      <c r="GH103">
        <v>0</v>
      </c>
      <c r="GI103">
        <v>0</v>
      </c>
      <c r="GJ103">
        <v>0</v>
      </c>
      <c r="GK103" t="s">
        <v>3956</v>
      </c>
      <c r="GL103" t="s">
        <v>3956</v>
      </c>
      <c r="GM103" t="s">
        <v>2874</v>
      </c>
      <c r="GN103" t="s">
        <v>259</v>
      </c>
      <c r="GO103" t="s">
        <v>772</v>
      </c>
      <c r="GP103" t="s">
        <v>2864</v>
      </c>
      <c r="GQ103" t="s">
        <v>2864</v>
      </c>
      <c r="GR103" t="s">
        <v>1301</v>
      </c>
      <c r="GS103" t="s">
        <v>3106</v>
      </c>
      <c r="GT103" t="s">
        <v>2931</v>
      </c>
      <c r="GU103" t="s">
        <v>1302</v>
      </c>
      <c r="GV103" t="s">
        <v>2864</v>
      </c>
      <c r="GW103" t="s">
        <v>1303</v>
      </c>
      <c r="GX103" t="s">
        <v>893</v>
      </c>
      <c r="GY103" t="s">
        <v>1304</v>
      </c>
      <c r="GZ103" t="s">
        <v>4292</v>
      </c>
      <c r="HA103">
        <v>85.21</v>
      </c>
      <c r="HB103">
        <v>72.41</v>
      </c>
    </row>
    <row r="104" spans="1:210" x14ac:dyDescent="0.25">
      <c r="A104" t="e">
        <f>VLOOKUP(B104,'Free Standing without QAAF'!#REF!,1,FALSE)</f>
        <v>#REF!</v>
      </c>
      <c r="B104" t="s">
        <v>640</v>
      </c>
      <c r="C104" t="s">
        <v>1305</v>
      </c>
      <c r="D104" t="s">
        <v>713</v>
      </c>
      <c r="E104" t="s">
        <v>1306</v>
      </c>
      <c r="F104" t="s">
        <v>903</v>
      </c>
      <c r="G104" t="s">
        <v>893</v>
      </c>
      <c r="H104" t="s">
        <v>904</v>
      </c>
      <c r="I104" t="s">
        <v>903</v>
      </c>
      <c r="J104" s="88">
        <v>149.91</v>
      </c>
      <c r="K104" s="88">
        <v>572.52</v>
      </c>
      <c r="L104" s="88">
        <v>10</v>
      </c>
      <c r="M104" s="88">
        <v>7.13</v>
      </c>
      <c r="N104" s="88">
        <v>167.04</v>
      </c>
      <c r="O104" s="88">
        <v>589.65</v>
      </c>
      <c r="Q104" s="84">
        <v>43282</v>
      </c>
      <c r="R104">
        <v>116</v>
      </c>
      <c r="S104" t="b">
        <v>1</v>
      </c>
      <c r="T104">
        <v>0.98040000000000005</v>
      </c>
      <c r="U104" t="s">
        <v>2861</v>
      </c>
      <c r="V104" s="85">
        <v>43291.549791666599</v>
      </c>
      <c r="W104" t="s">
        <v>3751</v>
      </c>
      <c r="X104">
        <v>0.85</v>
      </c>
      <c r="Y104">
        <v>0</v>
      </c>
      <c r="Z104">
        <v>1.2</v>
      </c>
      <c r="AA104">
        <v>1.1000000000000001</v>
      </c>
      <c r="AB104">
        <v>-0.13125000000000001</v>
      </c>
      <c r="AC104">
        <v>76.88</v>
      </c>
      <c r="AD104">
        <v>0.95</v>
      </c>
      <c r="AE104">
        <v>0</v>
      </c>
      <c r="AF104">
        <v>0.1</v>
      </c>
      <c r="AG104">
        <v>87.8</v>
      </c>
      <c r="AH104">
        <v>0.96</v>
      </c>
      <c r="AI104">
        <v>0</v>
      </c>
      <c r="AJ104">
        <v>0.08</v>
      </c>
      <c r="AK104">
        <v>140.83000000000001</v>
      </c>
      <c r="AL104">
        <v>368.24</v>
      </c>
      <c r="AM104" s="84">
        <v>43282</v>
      </c>
      <c r="AN104">
        <v>662721735</v>
      </c>
      <c r="AO104">
        <v>0.78380000000000005</v>
      </c>
      <c r="AP104" s="84">
        <v>43190</v>
      </c>
      <c r="AQ104" t="b">
        <v>0</v>
      </c>
      <c r="AR104">
        <v>163.19</v>
      </c>
      <c r="AS104">
        <v>0.5</v>
      </c>
      <c r="AT104">
        <v>0.75</v>
      </c>
      <c r="AU104">
        <v>3.8397000000000001</v>
      </c>
      <c r="AV104">
        <v>4.4131</v>
      </c>
      <c r="AW104">
        <v>0.5</v>
      </c>
      <c r="AX104">
        <v>0</v>
      </c>
      <c r="AY104">
        <v>0.6</v>
      </c>
      <c r="AZ104">
        <v>0.5</v>
      </c>
      <c r="BA104">
        <v>0.71509999999999996</v>
      </c>
      <c r="BB104">
        <v>0.95</v>
      </c>
      <c r="BC104">
        <v>0.5</v>
      </c>
      <c r="BD104">
        <v>0.12570000000000001</v>
      </c>
      <c r="BE104">
        <v>0.5</v>
      </c>
      <c r="BF104">
        <v>0.47939999999999999</v>
      </c>
      <c r="BG104">
        <v>1.0794999999999999</v>
      </c>
      <c r="BH104">
        <v>8</v>
      </c>
      <c r="BI104" s="84">
        <v>43282</v>
      </c>
      <c r="BJ104">
        <v>1</v>
      </c>
      <c r="BK104" t="b">
        <v>0</v>
      </c>
      <c r="BL104" s="84">
        <v>43054</v>
      </c>
      <c r="BM104" s="84">
        <v>43054</v>
      </c>
      <c r="BN104" t="b">
        <v>1</v>
      </c>
      <c r="BO104" s="84">
        <v>43291</v>
      </c>
      <c r="BP104" t="b">
        <v>1</v>
      </c>
      <c r="BQ104" s="84">
        <v>43282</v>
      </c>
      <c r="BR104">
        <v>116</v>
      </c>
      <c r="BS104">
        <v>6435</v>
      </c>
      <c r="BT104">
        <v>107171</v>
      </c>
      <c r="BU104" s="85">
        <v>43291.549791666599</v>
      </c>
      <c r="BV104" t="s">
        <v>3784</v>
      </c>
      <c r="BW104">
        <v>149.91</v>
      </c>
      <c r="BX104" t="s">
        <v>2861</v>
      </c>
      <c r="BY104">
        <v>0.9909</v>
      </c>
      <c r="BZ104">
        <v>3484</v>
      </c>
      <c r="CA104">
        <v>1.02674</v>
      </c>
      <c r="CB104" t="s">
        <v>2864</v>
      </c>
      <c r="CC104" t="s">
        <v>3751</v>
      </c>
      <c r="CD104" t="b">
        <v>1</v>
      </c>
      <c r="CE104">
        <v>0</v>
      </c>
      <c r="CF104">
        <v>211</v>
      </c>
      <c r="CG104">
        <v>1</v>
      </c>
      <c r="CH104">
        <v>102</v>
      </c>
      <c r="CI104">
        <v>37332</v>
      </c>
      <c r="CJ104">
        <v>23486</v>
      </c>
      <c r="CK104">
        <v>15012</v>
      </c>
      <c r="CL104">
        <v>0.62909999999999999</v>
      </c>
      <c r="CM104" t="s">
        <v>2883</v>
      </c>
      <c r="CN104">
        <v>0</v>
      </c>
      <c r="CO104">
        <v>572.52</v>
      </c>
      <c r="CP104" t="s">
        <v>2866</v>
      </c>
      <c r="CQ104" t="s">
        <v>2867</v>
      </c>
      <c r="CR104">
        <v>67.98</v>
      </c>
      <c r="CS104">
        <v>81.93</v>
      </c>
      <c r="CT104">
        <v>2</v>
      </c>
      <c r="CU104">
        <v>0</v>
      </c>
      <c r="CV104">
        <v>1943213</v>
      </c>
      <c r="CW104">
        <v>74.09</v>
      </c>
      <c r="CX104">
        <v>68.599999999999994</v>
      </c>
      <c r="CY104">
        <v>67.98</v>
      </c>
      <c r="CZ104">
        <v>78.12</v>
      </c>
      <c r="DA104">
        <v>0</v>
      </c>
      <c r="DB104">
        <v>0</v>
      </c>
      <c r="DC104">
        <v>67.98</v>
      </c>
      <c r="DD104">
        <v>98.68</v>
      </c>
      <c r="DE104">
        <v>1613279</v>
      </c>
      <c r="DF104">
        <v>954551</v>
      </c>
      <c r="DG104">
        <v>31732</v>
      </c>
      <c r="DH104">
        <v>45.53</v>
      </c>
      <c r="DI104">
        <v>36.4</v>
      </c>
      <c r="DJ104">
        <v>81.93</v>
      </c>
      <c r="DK104">
        <v>0</v>
      </c>
      <c r="DL104">
        <v>0</v>
      </c>
      <c r="DM104">
        <v>81.93</v>
      </c>
      <c r="DN104">
        <v>301602</v>
      </c>
      <c r="DO104">
        <v>516733</v>
      </c>
      <c r="DP104">
        <v>4511043</v>
      </c>
      <c r="DQ104">
        <v>70029</v>
      </c>
      <c r="DR104">
        <v>157088</v>
      </c>
      <c r="DS104">
        <v>196123</v>
      </c>
      <c r="DT104">
        <v>295</v>
      </c>
      <c r="DU104">
        <v>107301</v>
      </c>
      <c r="DV104">
        <v>54348</v>
      </c>
      <c r="DW104">
        <v>0</v>
      </c>
      <c r="DX104">
        <v>0</v>
      </c>
      <c r="DY104">
        <v>209760</v>
      </c>
      <c r="DZ104">
        <v>389648</v>
      </c>
      <c r="EA104">
        <v>418267</v>
      </c>
      <c r="EB104">
        <v>167975</v>
      </c>
      <c r="EC104">
        <v>102130</v>
      </c>
      <c r="ED104">
        <v>107598</v>
      </c>
      <c r="EE104">
        <v>4999</v>
      </c>
      <c r="EF104">
        <v>182201</v>
      </c>
      <c r="EG104">
        <v>10845</v>
      </c>
      <c r="EH104">
        <v>1514101</v>
      </c>
      <c r="EI104" s="84">
        <v>42370</v>
      </c>
      <c r="EJ104" s="84">
        <v>42735</v>
      </c>
      <c r="EK104">
        <v>2299466</v>
      </c>
      <c r="EL104" t="b">
        <v>1</v>
      </c>
      <c r="EM104" t="b">
        <v>1</v>
      </c>
      <c r="EN104">
        <v>1.0794999999999999</v>
      </c>
      <c r="EO104" t="s">
        <v>3755</v>
      </c>
      <c r="EP104" t="s">
        <v>3756</v>
      </c>
      <c r="EQ104" t="s">
        <v>3763</v>
      </c>
      <c r="ER104" t="s">
        <v>3764</v>
      </c>
      <c r="ES104">
        <v>1.0801000000000001</v>
      </c>
      <c r="ET104">
        <v>1.1274999999999999</v>
      </c>
      <c r="EU104">
        <v>1.0325</v>
      </c>
      <c r="EV104">
        <v>1.0536000000000001</v>
      </c>
      <c r="EW104">
        <v>1.1069</v>
      </c>
      <c r="EX104">
        <v>0</v>
      </c>
      <c r="EY104">
        <v>82417</v>
      </c>
      <c r="EZ104" t="s">
        <v>3784</v>
      </c>
      <c r="FA104">
        <v>1.0801000000000001</v>
      </c>
      <c r="FB104" t="b">
        <v>0</v>
      </c>
      <c r="FC104" t="b">
        <v>0</v>
      </c>
      <c r="FD104">
        <v>0</v>
      </c>
      <c r="FE104">
        <v>0</v>
      </c>
      <c r="FF104">
        <v>0.43330000000000002</v>
      </c>
      <c r="FG104">
        <v>0.62909999999999999</v>
      </c>
      <c r="FH104">
        <v>818335</v>
      </c>
      <c r="FI104">
        <v>4511043</v>
      </c>
      <c r="FJ104">
        <v>15012</v>
      </c>
      <c r="FK104">
        <v>23486</v>
      </c>
      <c r="FL104">
        <v>37332</v>
      </c>
      <c r="FM104" t="b">
        <v>0</v>
      </c>
      <c r="FN104">
        <v>0.63919999999999999</v>
      </c>
      <c r="FO104" s="84">
        <v>42370</v>
      </c>
      <c r="FP104" s="84">
        <v>42735</v>
      </c>
      <c r="FQ104" t="s">
        <v>903</v>
      </c>
      <c r="FR104" t="b">
        <v>0</v>
      </c>
      <c r="FS104" t="b">
        <v>0</v>
      </c>
      <c r="FT104">
        <v>3.2490000000000001</v>
      </c>
      <c r="FU104" s="84">
        <v>42551</v>
      </c>
      <c r="FV104" t="s">
        <v>2872</v>
      </c>
      <c r="FW104">
        <v>0</v>
      </c>
      <c r="FX104">
        <v>6680</v>
      </c>
      <c r="FY104">
        <v>12339</v>
      </c>
      <c r="FZ104">
        <v>9241</v>
      </c>
      <c r="GA104">
        <v>53992</v>
      </c>
      <c r="GB104">
        <v>0</v>
      </c>
      <c r="GC104">
        <v>165</v>
      </c>
      <c r="GD104" t="s">
        <v>2925</v>
      </c>
      <c r="GE104">
        <v>0.56669999999999998</v>
      </c>
      <c r="GF104" t="s">
        <v>2872</v>
      </c>
      <c r="GG104">
        <v>0</v>
      </c>
      <c r="GH104">
        <v>0</v>
      </c>
      <c r="GI104">
        <v>0</v>
      </c>
      <c r="GJ104">
        <v>0</v>
      </c>
      <c r="GK104" t="s">
        <v>3784</v>
      </c>
      <c r="GL104" t="s">
        <v>3784</v>
      </c>
      <c r="GM104" t="s">
        <v>2874</v>
      </c>
      <c r="GN104" t="s">
        <v>640</v>
      </c>
      <c r="GO104" t="s">
        <v>713</v>
      </c>
      <c r="GP104" t="s">
        <v>2864</v>
      </c>
      <c r="GQ104" t="s">
        <v>2864</v>
      </c>
      <c r="GR104" t="s">
        <v>1305</v>
      </c>
      <c r="GS104" t="s">
        <v>3080</v>
      </c>
      <c r="GT104" t="s">
        <v>3081</v>
      </c>
      <c r="GU104" t="s">
        <v>1306</v>
      </c>
      <c r="GV104" t="s">
        <v>2864</v>
      </c>
      <c r="GW104" t="s">
        <v>903</v>
      </c>
      <c r="GX104" t="s">
        <v>893</v>
      </c>
      <c r="GY104" t="s">
        <v>904</v>
      </c>
      <c r="GZ104" t="s">
        <v>4292</v>
      </c>
      <c r="HA104">
        <v>91.48</v>
      </c>
      <c r="HB104">
        <v>82.74</v>
      </c>
    </row>
    <row r="105" spans="1:210" x14ac:dyDescent="0.25">
      <c r="A105" t="e">
        <f>VLOOKUP(B105,'Free Standing without QAAF'!#REF!,1,FALSE)</f>
        <v>#REF!</v>
      </c>
      <c r="B105" t="s">
        <v>261</v>
      </c>
      <c r="C105" t="s">
        <v>1307</v>
      </c>
      <c r="D105" t="s">
        <v>773</v>
      </c>
      <c r="E105" t="s">
        <v>1308</v>
      </c>
      <c r="F105" t="s">
        <v>1184</v>
      </c>
      <c r="G105" t="s">
        <v>893</v>
      </c>
      <c r="H105" t="s">
        <v>1185</v>
      </c>
      <c r="I105" t="s">
        <v>1138</v>
      </c>
      <c r="J105" s="88">
        <v>141.43</v>
      </c>
      <c r="K105" s="88">
        <v>570.48</v>
      </c>
      <c r="L105" s="88">
        <v>10</v>
      </c>
      <c r="M105" s="88">
        <v>7.13</v>
      </c>
      <c r="N105" s="88">
        <v>158.56</v>
      </c>
      <c r="O105" s="88">
        <v>587.61</v>
      </c>
      <c r="Q105" s="84">
        <v>43282</v>
      </c>
      <c r="R105">
        <v>116</v>
      </c>
      <c r="S105" t="b">
        <v>1</v>
      </c>
      <c r="T105">
        <v>0.98040000000000005</v>
      </c>
      <c r="U105" t="s">
        <v>2861</v>
      </c>
      <c r="V105" s="85">
        <v>43291.549791666599</v>
      </c>
      <c r="W105" t="s">
        <v>3751</v>
      </c>
      <c r="X105">
        <v>0.85</v>
      </c>
      <c r="Y105">
        <v>0</v>
      </c>
      <c r="Z105">
        <v>1.2</v>
      </c>
      <c r="AA105">
        <v>1.1000000000000001</v>
      </c>
      <c r="AB105">
        <v>-0.13125000000000001</v>
      </c>
      <c r="AC105">
        <v>76.88</v>
      </c>
      <c r="AD105">
        <v>0.95</v>
      </c>
      <c r="AE105">
        <v>0</v>
      </c>
      <c r="AF105">
        <v>0.1</v>
      </c>
      <c r="AG105">
        <v>87.8</v>
      </c>
      <c r="AH105">
        <v>0.96</v>
      </c>
      <c r="AI105">
        <v>0</v>
      </c>
      <c r="AJ105">
        <v>0.08</v>
      </c>
      <c r="AK105">
        <v>140.83000000000001</v>
      </c>
      <c r="AL105">
        <v>368.24</v>
      </c>
      <c r="AM105" s="84">
        <v>43282</v>
      </c>
      <c r="AN105">
        <v>662721735</v>
      </c>
      <c r="AO105">
        <v>0.78380000000000005</v>
      </c>
      <c r="AP105" s="84">
        <v>43190</v>
      </c>
      <c r="AQ105" t="b">
        <v>0</v>
      </c>
      <c r="AR105">
        <v>163.19</v>
      </c>
      <c r="AS105">
        <v>0.5</v>
      </c>
      <c r="AT105">
        <v>0.75</v>
      </c>
      <c r="AU105">
        <v>3.8397000000000001</v>
      </c>
      <c r="AV105">
        <v>4.4131</v>
      </c>
      <c r="AW105">
        <v>0.5</v>
      </c>
      <c r="AX105">
        <v>0</v>
      </c>
      <c r="AY105">
        <v>0.6</v>
      </c>
      <c r="AZ105">
        <v>0.5</v>
      </c>
      <c r="BA105">
        <v>0.71509999999999996</v>
      </c>
      <c r="BB105">
        <v>0.95</v>
      </c>
      <c r="BC105">
        <v>0.5</v>
      </c>
      <c r="BD105">
        <v>0.12570000000000001</v>
      </c>
      <c r="BE105">
        <v>0.5</v>
      </c>
      <c r="BF105">
        <v>0.47939999999999999</v>
      </c>
      <c r="BG105">
        <v>1.0794999999999999</v>
      </c>
      <c r="BH105">
        <v>8</v>
      </c>
      <c r="BI105" s="84">
        <v>43282</v>
      </c>
      <c r="BJ105">
        <v>1</v>
      </c>
      <c r="BK105" t="b">
        <v>0</v>
      </c>
      <c r="BL105" s="84">
        <v>43054</v>
      </c>
      <c r="BM105" s="84">
        <v>43054</v>
      </c>
      <c r="BN105" t="b">
        <v>1</v>
      </c>
      <c r="BO105" s="84">
        <v>43291</v>
      </c>
      <c r="BP105" t="b">
        <v>1</v>
      </c>
      <c r="BQ105" s="84">
        <v>43282</v>
      </c>
      <c r="BR105">
        <v>116</v>
      </c>
      <c r="BS105">
        <v>218</v>
      </c>
      <c r="BT105">
        <v>107174</v>
      </c>
      <c r="BU105" s="85">
        <v>43291.549791666599</v>
      </c>
      <c r="BV105" t="s">
        <v>3959</v>
      </c>
      <c r="BW105">
        <v>141.43</v>
      </c>
      <c r="BX105" t="s">
        <v>2861</v>
      </c>
      <c r="BY105">
        <v>0.9788</v>
      </c>
      <c r="BZ105">
        <v>109</v>
      </c>
      <c r="CA105">
        <v>1.02674</v>
      </c>
      <c r="CB105" t="s">
        <v>2864</v>
      </c>
      <c r="CC105" t="s">
        <v>3751</v>
      </c>
      <c r="CD105" t="b">
        <v>1</v>
      </c>
      <c r="CE105">
        <v>0</v>
      </c>
      <c r="CF105">
        <v>217</v>
      </c>
      <c r="CG105">
        <v>1</v>
      </c>
      <c r="CH105">
        <v>52</v>
      </c>
      <c r="CI105">
        <v>19032</v>
      </c>
      <c r="CJ105">
        <v>18395</v>
      </c>
      <c r="CK105">
        <v>7645</v>
      </c>
      <c r="CL105">
        <v>0.96650000000000003</v>
      </c>
      <c r="CM105" t="s">
        <v>2883</v>
      </c>
      <c r="CN105">
        <v>0</v>
      </c>
      <c r="CO105">
        <v>570.48</v>
      </c>
      <c r="CP105" t="s">
        <v>2866</v>
      </c>
      <c r="CQ105" t="s">
        <v>2880</v>
      </c>
      <c r="CR105">
        <v>58.02</v>
      </c>
      <c r="CS105">
        <v>83.41</v>
      </c>
      <c r="CT105">
        <v>4</v>
      </c>
      <c r="CU105">
        <v>0</v>
      </c>
      <c r="CV105">
        <v>1262448</v>
      </c>
      <c r="CW105">
        <v>61.46</v>
      </c>
      <c r="CX105">
        <v>59.28</v>
      </c>
      <c r="CY105">
        <v>58.02</v>
      </c>
      <c r="CZ105">
        <v>71.489999999999995</v>
      </c>
      <c r="DA105">
        <v>0</v>
      </c>
      <c r="DB105">
        <v>0</v>
      </c>
      <c r="DC105">
        <v>58.02</v>
      </c>
      <c r="DD105">
        <v>90.3</v>
      </c>
      <c r="DE105">
        <v>907849</v>
      </c>
      <c r="DF105">
        <v>805395</v>
      </c>
      <c r="DG105">
        <v>18395</v>
      </c>
      <c r="DH105">
        <v>44.2</v>
      </c>
      <c r="DI105">
        <v>39.21</v>
      </c>
      <c r="DJ105">
        <v>83.41</v>
      </c>
      <c r="DK105">
        <v>0</v>
      </c>
      <c r="DL105">
        <v>0</v>
      </c>
      <c r="DM105">
        <v>83.41</v>
      </c>
      <c r="DN105">
        <v>173845</v>
      </c>
      <c r="DO105">
        <v>199235</v>
      </c>
      <c r="DP105">
        <v>2975692</v>
      </c>
      <c r="DQ105">
        <v>85351</v>
      </c>
      <c r="DR105">
        <v>103431</v>
      </c>
      <c r="DS105">
        <v>187316</v>
      </c>
      <c r="DT105">
        <v>30112</v>
      </c>
      <c r="DU105">
        <v>62239</v>
      </c>
      <c r="DV105">
        <v>0</v>
      </c>
      <c r="DW105">
        <v>0</v>
      </c>
      <c r="DX105">
        <v>0</v>
      </c>
      <c r="DY105">
        <v>66320</v>
      </c>
      <c r="DZ105">
        <v>113448</v>
      </c>
      <c r="EA105">
        <v>39122</v>
      </c>
      <c r="EB105">
        <v>221392</v>
      </c>
      <c r="EC105">
        <v>109590</v>
      </c>
      <c r="ED105">
        <v>105899</v>
      </c>
      <c r="EE105">
        <v>9351</v>
      </c>
      <c r="EF105">
        <v>245715</v>
      </c>
      <c r="EG105">
        <v>92021</v>
      </c>
      <c r="EH105">
        <v>1131305</v>
      </c>
      <c r="EI105" s="84">
        <v>42370</v>
      </c>
      <c r="EJ105" s="84">
        <v>42735</v>
      </c>
      <c r="EK105">
        <v>1534193</v>
      </c>
      <c r="EL105" t="b">
        <v>1</v>
      </c>
      <c r="EM105" t="b">
        <v>1</v>
      </c>
      <c r="EN105">
        <v>1</v>
      </c>
      <c r="EO105" t="s">
        <v>3755</v>
      </c>
      <c r="EP105" t="s">
        <v>3756</v>
      </c>
      <c r="EQ105" t="s">
        <v>3763</v>
      </c>
      <c r="ER105" t="s">
        <v>3764</v>
      </c>
      <c r="ES105">
        <v>1.0367999999999999</v>
      </c>
      <c r="ET105">
        <v>1.0213000000000001</v>
      </c>
      <c r="EU105">
        <v>1.0206</v>
      </c>
      <c r="EV105">
        <v>1.0398000000000001</v>
      </c>
      <c r="EW105">
        <v>1.0653999999999999</v>
      </c>
      <c r="EX105">
        <v>0</v>
      </c>
      <c r="EY105">
        <v>56570</v>
      </c>
      <c r="EZ105" t="s">
        <v>3959</v>
      </c>
      <c r="FA105">
        <v>1.0367999999999999</v>
      </c>
      <c r="FB105" t="b">
        <v>0</v>
      </c>
      <c r="FC105" t="b">
        <v>0</v>
      </c>
      <c r="FD105">
        <v>0</v>
      </c>
      <c r="FE105">
        <v>0</v>
      </c>
      <c r="FF105">
        <v>0.8</v>
      </c>
      <c r="FG105">
        <v>0.96650000000000003</v>
      </c>
      <c r="FH105">
        <v>373080</v>
      </c>
      <c r="FI105">
        <v>2975692</v>
      </c>
      <c r="FJ105">
        <v>7645</v>
      </c>
      <c r="FK105">
        <v>18395</v>
      </c>
      <c r="FL105">
        <v>19032</v>
      </c>
      <c r="FM105" t="b">
        <v>0</v>
      </c>
      <c r="FN105">
        <v>0.41560000000000002</v>
      </c>
      <c r="FO105" s="84">
        <v>42370</v>
      </c>
      <c r="FP105" s="84">
        <v>42735</v>
      </c>
      <c r="FQ105" t="s">
        <v>1138</v>
      </c>
      <c r="FR105" t="b">
        <v>0</v>
      </c>
      <c r="FS105" t="b">
        <v>0</v>
      </c>
      <c r="FT105">
        <v>2.9661</v>
      </c>
      <c r="FU105" s="84">
        <v>42551</v>
      </c>
      <c r="FV105" t="s">
        <v>2872</v>
      </c>
      <c r="FW105">
        <v>0</v>
      </c>
      <c r="FX105">
        <v>2080</v>
      </c>
      <c r="FY105">
        <v>4730</v>
      </c>
      <c r="FZ105">
        <v>9593</v>
      </c>
      <c r="GA105">
        <v>37219</v>
      </c>
      <c r="GB105">
        <v>0</v>
      </c>
      <c r="GC105">
        <v>2948</v>
      </c>
      <c r="GD105" t="s">
        <v>2873</v>
      </c>
      <c r="GE105">
        <v>0.2</v>
      </c>
      <c r="GF105" t="s">
        <v>2872</v>
      </c>
      <c r="GG105">
        <v>0</v>
      </c>
      <c r="GH105">
        <v>0</v>
      </c>
      <c r="GI105">
        <v>0</v>
      </c>
      <c r="GJ105">
        <v>0</v>
      </c>
      <c r="GK105" t="s">
        <v>3959</v>
      </c>
      <c r="GL105" t="s">
        <v>3959</v>
      </c>
      <c r="GM105" t="s">
        <v>2874</v>
      </c>
      <c r="GN105" t="s">
        <v>261</v>
      </c>
      <c r="GO105" t="s">
        <v>773</v>
      </c>
      <c r="GP105" t="s">
        <v>2864</v>
      </c>
      <c r="GQ105" t="s">
        <v>2864</v>
      </c>
      <c r="GR105" t="s">
        <v>1307</v>
      </c>
      <c r="GS105" t="s">
        <v>3109</v>
      </c>
      <c r="GT105" t="s">
        <v>2931</v>
      </c>
      <c r="GU105" t="s">
        <v>1308</v>
      </c>
      <c r="GV105" t="s">
        <v>2864</v>
      </c>
      <c r="GW105" t="s">
        <v>1184</v>
      </c>
      <c r="GX105" t="s">
        <v>893</v>
      </c>
      <c r="GY105" t="s">
        <v>1185</v>
      </c>
      <c r="GZ105" t="s">
        <v>4292</v>
      </c>
      <c r="HA105">
        <v>93.13</v>
      </c>
      <c r="HB105">
        <v>68.63</v>
      </c>
    </row>
    <row r="106" spans="1:210" x14ac:dyDescent="0.25">
      <c r="A106" t="e">
        <f>VLOOKUP(B106,'Free Standing without QAAF'!#REF!,1,FALSE)</f>
        <v>#REF!</v>
      </c>
      <c r="B106" t="s">
        <v>262</v>
      </c>
      <c r="C106" t="s">
        <v>1309</v>
      </c>
      <c r="D106" t="s">
        <v>774</v>
      </c>
      <c r="E106" t="s">
        <v>1310</v>
      </c>
      <c r="F106" t="s">
        <v>1226</v>
      </c>
      <c r="G106" t="s">
        <v>893</v>
      </c>
      <c r="H106" t="s">
        <v>1227</v>
      </c>
      <c r="I106" t="s">
        <v>1228</v>
      </c>
      <c r="J106" s="88">
        <v>142.55000000000001</v>
      </c>
      <c r="K106" s="88">
        <v>566.29999999999995</v>
      </c>
      <c r="L106" s="88">
        <v>10</v>
      </c>
      <c r="M106" s="88">
        <v>7.13</v>
      </c>
      <c r="N106" s="88">
        <v>159.68</v>
      </c>
      <c r="O106" s="88">
        <v>583.42999999999995</v>
      </c>
      <c r="Q106" s="84">
        <v>43282</v>
      </c>
      <c r="R106">
        <v>116</v>
      </c>
      <c r="S106" t="b">
        <v>1</v>
      </c>
      <c r="T106">
        <v>0.98040000000000005</v>
      </c>
      <c r="U106" t="s">
        <v>2861</v>
      </c>
      <c r="V106" s="85">
        <v>43291.549791666599</v>
      </c>
      <c r="W106" t="s">
        <v>3751</v>
      </c>
      <c r="X106">
        <v>0.85</v>
      </c>
      <c r="Y106">
        <v>0</v>
      </c>
      <c r="Z106">
        <v>1.2</v>
      </c>
      <c r="AA106">
        <v>1.1000000000000001</v>
      </c>
      <c r="AB106">
        <v>-0.13125000000000001</v>
      </c>
      <c r="AC106">
        <v>76.88</v>
      </c>
      <c r="AD106">
        <v>0.95</v>
      </c>
      <c r="AE106">
        <v>0</v>
      </c>
      <c r="AF106">
        <v>0.1</v>
      </c>
      <c r="AG106">
        <v>87.8</v>
      </c>
      <c r="AH106">
        <v>0.96</v>
      </c>
      <c r="AI106">
        <v>0</v>
      </c>
      <c r="AJ106">
        <v>0.08</v>
      </c>
      <c r="AK106">
        <v>140.83000000000001</v>
      </c>
      <c r="AL106">
        <v>368.24</v>
      </c>
      <c r="AM106" s="84">
        <v>43282</v>
      </c>
      <c r="AN106">
        <v>662721735</v>
      </c>
      <c r="AO106">
        <v>0.78380000000000005</v>
      </c>
      <c r="AP106" s="84">
        <v>43190</v>
      </c>
      <c r="AQ106" t="b">
        <v>0</v>
      </c>
      <c r="AR106">
        <v>163.19</v>
      </c>
      <c r="AS106">
        <v>0.5</v>
      </c>
      <c r="AT106">
        <v>0.75</v>
      </c>
      <c r="AU106">
        <v>3.8397000000000001</v>
      </c>
      <c r="AV106">
        <v>4.4131</v>
      </c>
      <c r="AW106">
        <v>0.5</v>
      </c>
      <c r="AX106">
        <v>0</v>
      </c>
      <c r="AY106">
        <v>0.6</v>
      </c>
      <c r="AZ106">
        <v>0.5</v>
      </c>
      <c r="BA106">
        <v>0.71509999999999996</v>
      </c>
      <c r="BB106">
        <v>0.95</v>
      </c>
      <c r="BC106">
        <v>0.5</v>
      </c>
      <c r="BD106">
        <v>0.12570000000000001</v>
      </c>
      <c r="BE106">
        <v>0.5</v>
      </c>
      <c r="BF106">
        <v>0.47939999999999999</v>
      </c>
      <c r="BG106">
        <v>1.0794999999999999</v>
      </c>
      <c r="BH106">
        <v>8</v>
      </c>
      <c r="BI106" s="84">
        <v>43282</v>
      </c>
      <c r="BJ106">
        <v>1</v>
      </c>
      <c r="BK106" t="b">
        <v>0</v>
      </c>
      <c r="BL106" s="84">
        <v>43054</v>
      </c>
      <c r="BM106" s="84">
        <v>43054</v>
      </c>
      <c r="BN106" t="b">
        <v>1</v>
      </c>
      <c r="BO106" s="84">
        <v>43291</v>
      </c>
      <c r="BP106" t="b">
        <v>1</v>
      </c>
      <c r="BQ106" s="84">
        <v>43282</v>
      </c>
      <c r="BR106">
        <v>116</v>
      </c>
      <c r="BS106">
        <v>220</v>
      </c>
      <c r="BT106">
        <v>107175</v>
      </c>
      <c r="BU106" s="85">
        <v>43291.549791666599</v>
      </c>
      <c r="BV106" t="s">
        <v>3960</v>
      </c>
      <c r="BW106">
        <v>142.55000000000001</v>
      </c>
      <c r="BX106" t="s">
        <v>2861</v>
      </c>
      <c r="BY106">
        <v>0.95409999999999995</v>
      </c>
      <c r="BZ106">
        <v>110</v>
      </c>
      <c r="CA106">
        <v>1.0406500000000001</v>
      </c>
      <c r="CB106" t="s">
        <v>2864</v>
      </c>
      <c r="CC106" t="s">
        <v>3751</v>
      </c>
      <c r="CD106" t="b">
        <v>1</v>
      </c>
      <c r="CE106">
        <v>0</v>
      </c>
      <c r="CF106">
        <v>219</v>
      </c>
      <c r="CG106">
        <v>1</v>
      </c>
      <c r="CH106">
        <v>100</v>
      </c>
      <c r="CI106">
        <v>36500</v>
      </c>
      <c r="CJ106">
        <v>33072</v>
      </c>
      <c r="CK106">
        <v>12669</v>
      </c>
      <c r="CL106">
        <v>0.90610000000000002</v>
      </c>
      <c r="CM106" t="s">
        <v>2883</v>
      </c>
      <c r="CN106">
        <v>0</v>
      </c>
      <c r="CO106">
        <v>566.29999999999995</v>
      </c>
      <c r="CP106" t="s">
        <v>2866</v>
      </c>
      <c r="CQ106" t="s">
        <v>2880</v>
      </c>
      <c r="CR106">
        <v>65.37</v>
      </c>
      <c r="CS106">
        <v>77.180000000000007</v>
      </c>
      <c r="CT106">
        <v>4</v>
      </c>
      <c r="CU106">
        <v>0</v>
      </c>
      <c r="CV106">
        <v>2387227</v>
      </c>
      <c r="CW106">
        <v>65.64</v>
      </c>
      <c r="CX106">
        <v>68.52</v>
      </c>
      <c r="CY106">
        <v>65.37</v>
      </c>
      <c r="CZ106">
        <v>69.680000000000007</v>
      </c>
      <c r="DA106">
        <v>0</v>
      </c>
      <c r="DB106">
        <v>0</v>
      </c>
      <c r="DC106">
        <v>65.37</v>
      </c>
      <c r="DD106">
        <v>88.02</v>
      </c>
      <c r="DE106">
        <v>1399306</v>
      </c>
      <c r="DF106">
        <v>1407558</v>
      </c>
      <c r="DG106">
        <v>33072</v>
      </c>
      <c r="DH106">
        <v>38.479999999999997</v>
      </c>
      <c r="DI106">
        <v>38.700000000000003</v>
      </c>
      <c r="DJ106">
        <v>77.180000000000007</v>
      </c>
      <c r="DK106">
        <v>0</v>
      </c>
      <c r="DL106">
        <v>0</v>
      </c>
      <c r="DM106">
        <v>77.180000000000007</v>
      </c>
      <c r="DN106">
        <v>400858</v>
      </c>
      <c r="DO106">
        <v>175708</v>
      </c>
      <c r="DP106">
        <v>5194091</v>
      </c>
      <c r="DQ106">
        <v>17000</v>
      </c>
      <c r="DR106">
        <v>314593</v>
      </c>
      <c r="DS106">
        <v>338340</v>
      </c>
      <c r="DT106">
        <v>5902</v>
      </c>
      <c r="DU106">
        <v>127690</v>
      </c>
      <c r="DV106">
        <v>0</v>
      </c>
      <c r="DW106">
        <v>0</v>
      </c>
      <c r="DX106">
        <v>0</v>
      </c>
      <c r="DY106">
        <v>19215</v>
      </c>
      <c r="DZ106">
        <v>451870</v>
      </c>
      <c r="EA106">
        <v>80019</v>
      </c>
      <c r="EB106">
        <v>372699</v>
      </c>
      <c r="EC106">
        <v>222799</v>
      </c>
      <c r="ED106">
        <v>155921</v>
      </c>
      <c r="EE106">
        <v>12711</v>
      </c>
      <c r="EF106">
        <v>191558</v>
      </c>
      <c r="EG106">
        <v>313365</v>
      </c>
      <c r="EH106">
        <v>1993843</v>
      </c>
      <c r="EI106" s="84">
        <v>42186</v>
      </c>
      <c r="EJ106" s="84">
        <v>42551</v>
      </c>
      <c r="EK106">
        <v>2552562</v>
      </c>
      <c r="EL106" t="b">
        <v>1</v>
      </c>
      <c r="EM106" t="b">
        <v>1</v>
      </c>
      <c r="EN106">
        <v>1</v>
      </c>
      <c r="EO106" t="s">
        <v>3753</v>
      </c>
      <c r="EP106" t="s">
        <v>3754</v>
      </c>
      <c r="EQ106" t="s">
        <v>3755</v>
      </c>
      <c r="ER106" t="s">
        <v>3756</v>
      </c>
      <c r="ES106">
        <v>0.95799999999999996</v>
      </c>
      <c r="ET106">
        <v>0.93940000000000001</v>
      </c>
      <c r="EU106">
        <v>0.95940000000000003</v>
      </c>
      <c r="EV106">
        <v>0.98480000000000001</v>
      </c>
      <c r="EW106">
        <v>0.94840000000000002</v>
      </c>
      <c r="EX106">
        <v>0</v>
      </c>
      <c r="EY106">
        <v>125084</v>
      </c>
      <c r="EZ106" t="s">
        <v>3960</v>
      </c>
      <c r="FA106">
        <v>0.95799999999999996</v>
      </c>
      <c r="FB106" t="b">
        <v>0</v>
      </c>
      <c r="FC106" t="b">
        <v>0</v>
      </c>
      <c r="FD106">
        <v>0</v>
      </c>
      <c r="FE106">
        <v>0</v>
      </c>
      <c r="FF106">
        <v>0.75529999999999997</v>
      </c>
      <c r="FG106">
        <v>0.90610000000000002</v>
      </c>
      <c r="FH106">
        <v>576566</v>
      </c>
      <c r="FI106">
        <v>5194091</v>
      </c>
      <c r="FJ106">
        <v>12669</v>
      </c>
      <c r="FK106">
        <v>33072</v>
      </c>
      <c r="FL106">
        <v>36500</v>
      </c>
      <c r="FM106" t="b">
        <v>0</v>
      </c>
      <c r="FN106">
        <v>0.3831</v>
      </c>
      <c r="FO106" s="84">
        <v>42186</v>
      </c>
      <c r="FP106" s="84">
        <v>42551</v>
      </c>
      <c r="FQ106" t="s">
        <v>1228</v>
      </c>
      <c r="FR106" t="b">
        <v>0</v>
      </c>
      <c r="FS106" t="b">
        <v>0</v>
      </c>
      <c r="FT106">
        <v>3.948</v>
      </c>
      <c r="FU106" s="84">
        <v>42369</v>
      </c>
      <c r="FV106" t="s">
        <v>2872</v>
      </c>
      <c r="FW106">
        <v>0</v>
      </c>
      <c r="FX106">
        <v>11963</v>
      </c>
      <c r="FY106">
        <v>8203</v>
      </c>
      <c r="FZ106">
        <v>23010</v>
      </c>
      <c r="GA106">
        <v>68426</v>
      </c>
      <c r="GB106">
        <v>0</v>
      </c>
      <c r="GC106">
        <v>13482</v>
      </c>
      <c r="GD106" t="s">
        <v>2881</v>
      </c>
      <c r="GE106">
        <v>0.2447</v>
      </c>
      <c r="GF106" t="s">
        <v>2872</v>
      </c>
      <c r="GG106">
        <v>0</v>
      </c>
      <c r="GH106">
        <v>0</v>
      </c>
      <c r="GI106">
        <v>0</v>
      </c>
      <c r="GJ106">
        <v>0</v>
      </c>
      <c r="GK106" t="s">
        <v>3960</v>
      </c>
      <c r="GL106" t="s">
        <v>3960</v>
      </c>
      <c r="GM106" t="s">
        <v>2874</v>
      </c>
      <c r="GN106" t="s">
        <v>262</v>
      </c>
      <c r="GO106" t="s">
        <v>774</v>
      </c>
      <c r="GP106" t="s">
        <v>2864</v>
      </c>
      <c r="GQ106" t="s">
        <v>2864</v>
      </c>
      <c r="GR106" t="s">
        <v>1309</v>
      </c>
      <c r="GS106" t="s">
        <v>3111</v>
      </c>
      <c r="GT106" t="s">
        <v>2931</v>
      </c>
      <c r="GU106" t="s">
        <v>1310</v>
      </c>
      <c r="GV106" t="s">
        <v>2864</v>
      </c>
      <c r="GW106" t="s">
        <v>1226</v>
      </c>
      <c r="GX106" t="s">
        <v>893</v>
      </c>
      <c r="GY106" t="s">
        <v>1227</v>
      </c>
      <c r="GZ106" t="s">
        <v>4290</v>
      </c>
      <c r="HA106">
        <v>84.87</v>
      </c>
      <c r="HB106">
        <v>72.180000000000007</v>
      </c>
    </row>
    <row r="107" spans="1:210" x14ac:dyDescent="0.25">
      <c r="A107" t="e">
        <f>VLOOKUP(B107,'Free Standing without QAAF'!#REF!,1,FALSE)</f>
        <v>#REF!</v>
      </c>
      <c r="B107" t="s">
        <v>263</v>
      </c>
      <c r="C107" t="s">
        <v>1311</v>
      </c>
      <c r="D107" t="s">
        <v>50</v>
      </c>
      <c r="E107" t="s">
        <v>1312</v>
      </c>
      <c r="F107" t="s">
        <v>1313</v>
      </c>
      <c r="G107" t="s">
        <v>893</v>
      </c>
      <c r="H107" t="s">
        <v>1314</v>
      </c>
      <c r="I107" t="s">
        <v>1315</v>
      </c>
      <c r="J107" s="88">
        <v>150.6</v>
      </c>
      <c r="K107" s="88">
        <v>594.07000000000005</v>
      </c>
      <c r="L107" s="88">
        <v>10</v>
      </c>
      <c r="M107" s="88">
        <v>7.13</v>
      </c>
      <c r="N107" s="88">
        <v>167.73</v>
      </c>
      <c r="O107" s="88">
        <v>611.20000000000005</v>
      </c>
      <c r="Q107" s="84">
        <v>43282</v>
      </c>
      <c r="R107">
        <v>116</v>
      </c>
      <c r="S107" t="b">
        <v>1</v>
      </c>
      <c r="T107">
        <v>0.98040000000000005</v>
      </c>
      <c r="U107" t="s">
        <v>2861</v>
      </c>
      <c r="V107" s="85">
        <v>43291.549791666599</v>
      </c>
      <c r="W107" t="s">
        <v>3751</v>
      </c>
      <c r="X107">
        <v>0.85</v>
      </c>
      <c r="Y107">
        <v>0</v>
      </c>
      <c r="Z107">
        <v>1.2</v>
      </c>
      <c r="AA107">
        <v>1.1000000000000001</v>
      </c>
      <c r="AB107">
        <v>-0.13125000000000001</v>
      </c>
      <c r="AC107">
        <v>76.88</v>
      </c>
      <c r="AD107">
        <v>0.95</v>
      </c>
      <c r="AE107">
        <v>0</v>
      </c>
      <c r="AF107">
        <v>0.1</v>
      </c>
      <c r="AG107">
        <v>87.8</v>
      </c>
      <c r="AH107">
        <v>0.96</v>
      </c>
      <c r="AI107">
        <v>0</v>
      </c>
      <c r="AJ107">
        <v>0.08</v>
      </c>
      <c r="AK107">
        <v>140.83000000000001</v>
      </c>
      <c r="AL107">
        <v>368.24</v>
      </c>
      <c r="AM107" s="84">
        <v>43282</v>
      </c>
      <c r="AN107">
        <v>662721735</v>
      </c>
      <c r="AO107">
        <v>0.78380000000000005</v>
      </c>
      <c r="AP107" s="84">
        <v>43190</v>
      </c>
      <c r="AQ107" t="b">
        <v>0</v>
      </c>
      <c r="AR107">
        <v>163.19</v>
      </c>
      <c r="AS107">
        <v>0.5</v>
      </c>
      <c r="AT107">
        <v>0.75</v>
      </c>
      <c r="AU107">
        <v>3.8397000000000001</v>
      </c>
      <c r="AV107">
        <v>4.4131</v>
      </c>
      <c r="AW107">
        <v>0.5</v>
      </c>
      <c r="AX107">
        <v>0</v>
      </c>
      <c r="AY107">
        <v>0.6</v>
      </c>
      <c r="AZ107">
        <v>0.5</v>
      </c>
      <c r="BA107">
        <v>0.71509999999999996</v>
      </c>
      <c r="BB107">
        <v>0.95</v>
      </c>
      <c r="BC107">
        <v>0.5</v>
      </c>
      <c r="BD107">
        <v>0.12570000000000001</v>
      </c>
      <c r="BE107">
        <v>0.5</v>
      </c>
      <c r="BF107">
        <v>0.47939999999999999</v>
      </c>
      <c r="BG107">
        <v>1.0794999999999999</v>
      </c>
      <c r="BH107">
        <v>8</v>
      </c>
      <c r="BI107" s="84">
        <v>43282</v>
      </c>
      <c r="BJ107">
        <v>1</v>
      </c>
      <c r="BK107" t="b">
        <v>0</v>
      </c>
      <c r="BL107" s="84">
        <v>43054</v>
      </c>
      <c r="BM107" s="84">
        <v>43054</v>
      </c>
      <c r="BN107" t="b">
        <v>1</v>
      </c>
      <c r="BO107" s="84">
        <v>43291</v>
      </c>
      <c r="BP107" t="b">
        <v>1</v>
      </c>
      <c r="BQ107" s="84">
        <v>43282</v>
      </c>
      <c r="BR107">
        <v>116</v>
      </c>
      <c r="BS107">
        <v>222</v>
      </c>
      <c r="BT107">
        <v>107176</v>
      </c>
      <c r="BU107" s="85">
        <v>43291.549791666599</v>
      </c>
      <c r="BV107" t="s">
        <v>3961</v>
      </c>
      <c r="BW107">
        <v>150.6</v>
      </c>
      <c r="BX107" t="s">
        <v>2861</v>
      </c>
      <c r="BY107">
        <v>1.1184000000000001</v>
      </c>
      <c r="BZ107">
        <v>111</v>
      </c>
      <c r="CA107">
        <v>1.02674</v>
      </c>
      <c r="CB107" t="s">
        <v>2864</v>
      </c>
      <c r="CC107" t="s">
        <v>3751</v>
      </c>
      <c r="CD107" t="b">
        <v>1</v>
      </c>
      <c r="CE107">
        <v>0</v>
      </c>
      <c r="CF107">
        <v>221</v>
      </c>
      <c r="CG107">
        <v>1</v>
      </c>
      <c r="CH107">
        <v>60</v>
      </c>
      <c r="CI107">
        <v>21960</v>
      </c>
      <c r="CJ107">
        <v>17335</v>
      </c>
      <c r="CK107">
        <v>8165</v>
      </c>
      <c r="CL107">
        <v>0.78939999999999999</v>
      </c>
      <c r="CM107" t="s">
        <v>2883</v>
      </c>
      <c r="CN107">
        <v>0</v>
      </c>
      <c r="CO107">
        <v>594.07000000000005</v>
      </c>
      <c r="CP107" t="s">
        <v>2866</v>
      </c>
      <c r="CQ107" t="s">
        <v>2880</v>
      </c>
      <c r="CR107">
        <v>74.8</v>
      </c>
      <c r="CS107">
        <v>75.8</v>
      </c>
      <c r="CT107">
        <v>3</v>
      </c>
      <c r="CU107">
        <v>0</v>
      </c>
      <c r="CV107">
        <v>1322619</v>
      </c>
      <c r="CW107">
        <v>68.319999999999993</v>
      </c>
      <c r="CX107">
        <v>66.88</v>
      </c>
      <c r="CY107">
        <v>74.8</v>
      </c>
      <c r="CZ107">
        <v>81.680000000000007</v>
      </c>
      <c r="DA107">
        <v>0</v>
      </c>
      <c r="DB107">
        <v>0</v>
      </c>
      <c r="DC107">
        <v>74.8</v>
      </c>
      <c r="DD107">
        <v>103.18</v>
      </c>
      <c r="DE107">
        <v>706414</v>
      </c>
      <c r="DF107">
        <v>811310</v>
      </c>
      <c r="DG107">
        <v>18666</v>
      </c>
      <c r="DH107">
        <v>33.89</v>
      </c>
      <c r="DI107">
        <v>41.91</v>
      </c>
      <c r="DJ107">
        <v>75.8</v>
      </c>
      <c r="DK107">
        <v>0</v>
      </c>
      <c r="DL107">
        <v>0</v>
      </c>
      <c r="DM107">
        <v>75.8</v>
      </c>
      <c r="DN107">
        <v>154919</v>
      </c>
      <c r="DO107">
        <v>119544</v>
      </c>
      <c r="DP107">
        <v>2840343</v>
      </c>
      <c r="DQ107">
        <v>73492</v>
      </c>
      <c r="DR107">
        <v>101858</v>
      </c>
      <c r="DS107">
        <v>170682</v>
      </c>
      <c r="DT107">
        <v>295</v>
      </c>
      <c r="DU107">
        <v>47773</v>
      </c>
      <c r="DV107">
        <v>19574</v>
      </c>
      <c r="DW107">
        <v>0</v>
      </c>
      <c r="DX107">
        <v>0</v>
      </c>
      <c r="DY107">
        <v>18277</v>
      </c>
      <c r="DZ107">
        <v>234853</v>
      </c>
      <c r="EA107">
        <v>97692</v>
      </c>
      <c r="EB107">
        <v>211203</v>
      </c>
      <c r="EC107">
        <v>190834</v>
      </c>
      <c r="ED107">
        <v>69829</v>
      </c>
      <c r="EE107">
        <v>5908</v>
      </c>
      <c r="EF107">
        <v>98683</v>
      </c>
      <c r="EG107">
        <v>7517</v>
      </c>
      <c r="EH107">
        <v>1217410</v>
      </c>
      <c r="EI107" s="84">
        <v>42370</v>
      </c>
      <c r="EJ107" s="84">
        <v>42735</v>
      </c>
      <c r="EK107">
        <v>1359107</v>
      </c>
      <c r="EL107" t="b">
        <v>1</v>
      </c>
      <c r="EM107" t="b">
        <v>1</v>
      </c>
      <c r="EN107">
        <v>1</v>
      </c>
      <c r="EO107" t="s">
        <v>3755</v>
      </c>
      <c r="EP107" t="s">
        <v>3756</v>
      </c>
      <c r="EQ107" t="s">
        <v>3763</v>
      </c>
      <c r="ER107" t="s">
        <v>3764</v>
      </c>
      <c r="ES107">
        <v>1.0216000000000001</v>
      </c>
      <c r="ET107">
        <v>0.98150000000000004</v>
      </c>
      <c r="EU107">
        <v>1.04</v>
      </c>
      <c r="EV107">
        <v>1.0441</v>
      </c>
      <c r="EW107">
        <v>1.0208999999999999</v>
      </c>
      <c r="EX107">
        <v>0</v>
      </c>
      <c r="EY107">
        <v>60649</v>
      </c>
      <c r="EZ107" t="s">
        <v>3961</v>
      </c>
      <c r="FA107">
        <v>1.0216000000000001</v>
      </c>
      <c r="FB107" t="b">
        <v>0</v>
      </c>
      <c r="FC107" t="b">
        <v>0</v>
      </c>
      <c r="FD107">
        <v>0</v>
      </c>
      <c r="FE107">
        <v>0</v>
      </c>
      <c r="FF107">
        <v>0.94740000000000002</v>
      </c>
      <c r="FG107">
        <v>0.78939999999999999</v>
      </c>
      <c r="FH107">
        <v>274463</v>
      </c>
      <c r="FI107">
        <v>2840343</v>
      </c>
      <c r="FJ107">
        <v>8165</v>
      </c>
      <c r="FK107">
        <v>17335</v>
      </c>
      <c r="FL107">
        <v>21960</v>
      </c>
      <c r="FM107" t="b">
        <v>0</v>
      </c>
      <c r="FN107">
        <v>0.47099999999999997</v>
      </c>
      <c r="FO107" s="84">
        <v>42370</v>
      </c>
      <c r="FP107" s="84">
        <v>42735</v>
      </c>
      <c r="FQ107" t="s">
        <v>1315</v>
      </c>
      <c r="FR107" t="b">
        <v>0</v>
      </c>
      <c r="FS107" t="b">
        <v>0</v>
      </c>
      <c r="FT107">
        <v>3.4247000000000001</v>
      </c>
      <c r="FU107" s="84">
        <v>42551</v>
      </c>
      <c r="FV107" t="s">
        <v>2872</v>
      </c>
      <c r="FW107">
        <v>0</v>
      </c>
      <c r="FX107">
        <v>2505</v>
      </c>
      <c r="FY107">
        <v>7285</v>
      </c>
      <c r="FZ107">
        <v>12028</v>
      </c>
      <c r="GA107">
        <v>38528</v>
      </c>
      <c r="GB107">
        <v>0</v>
      </c>
      <c r="GC107">
        <v>303</v>
      </c>
      <c r="GD107" t="s">
        <v>2905</v>
      </c>
      <c r="GE107">
        <v>5.2600000000000001E-2</v>
      </c>
      <c r="GF107" t="s">
        <v>2872</v>
      </c>
      <c r="GG107">
        <v>0</v>
      </c>
      <c r="GH107">
        <v>0</v>
      </c>
      <c r="GI107">
        <v>0</v>
      </c>
      <c r="GJ107">
        <v>0</v>
      </c>
      <c r="GK107" t="s">
        <v>3961</v>
      </c>
      <c r="GL107" t="s">
        <v>3961</v>
      </c>
      <c r="GM107" t="s">
        <v>2874</v>
      </c>
      <c r="GN107" t="s">
        <v>263</v>
      </c>
      <c r="GO107" t="s">
        <v>50</v>
      </c>
      <c r="GP107" t="s">
        <v>2864</v>
      </c>
      <c r="GQ107" t="s">
        <v>2864</v>
      </c>
      <c r="GR107" t="s">
        <v>1311</v>
      </c>
      <c r="GS107" t="s">
        <v>3113</v>
      </c>
      <c r="GT107" t="s">
        <v>2931</v>
      </c>
      <c r="GU107" t="s">
        <v>1312</v>
      </c>
      <c r="GV107" t="s">
        <v>2864</v>
      </c>
      <c r="GW107" t="s">
        <v>1313</v>
      </c>
      <c r="GX107" t="s">
        <v>893</v>
      </c>
      <c r="GY107" t="s">
        <v>1314</v>
      </c>
      <c r="GZ107" t="s">
        <v>4292</v>
      </c>
      <c r="HA107">
        <v>84.64</v>
      </c>
      <c r="HB107">
        <v>76.3</v>
      </c>
    </row>
    <row r="108" spans="1:210" x14ac:dyDescent="0.25">
      <c r="A108" t="e">
        <f>VLOOKUP(B108,'Free Standing without QAAF'!#REF!,1,FALSE)</f>
        <v>#REF!</v>
      </c>
      <c r="B108" t="s">
        <v>264</v>
      </c>
      <c r="C108" t="s">
        <v>1316</v>
      </c>
      <c r="D108" t="s">
        <v>51</v>
      </c>
      <c r="E108" t="s">
        <v>1317</v>
      </c>
      <c r="F108" t="s">
        <v>1318</v>
      </c>
      <c r="G108" t="s">
        <v>893</v>
      </c>
      <c r="H108" t="s">
        <v>1319</v>
      </c>
      <c r="I108" t="s">
        <v>1320</v>
      </c>
      <c r="J108" s="88">
        <v>139.97</v>
      </c>
      <c r="K108" s="88">
        <v>555.37</v>
      </c>
      <c r="L108" s="88">
        <v>10</v>
      </c>
      <c r="M108" s="88">
        <v>7.13</v>
      </c>
      <c r="N108" s="88">
        <v>157.1</v>
      </c>
      <c r="O108" s="88">
        <v>572.5</v>
      </c>
      <c r="Q108" s="84">
        <v>43282</v>
      </c>
      <c r="R108">
        <v>116</v>
      </c>
      <c r="S108" t="b">
        <v>1</v>
      </c>
      <c r="T108">
        <v>0.98040000000000005</v>
      </c>
      <c r="U108" t="s">
        <v>2861</v>
      </c>
      <c r="V108" s="85">
        <v>43291.549791666599</v>
      </c>
      <c r="W108" t="s">
        <v>3751</v>
      </c>
      <c r="X108">
        <v>0.85</v>
      </c>
      <c r="Y108">
        <v>0</v>
      </c>
      <c r="Z108">
        <v>1.2</v>
      </c>
      <c r="AA108">
        <v>1.1000000000000001</v>
      </c>
      <c r="AB108">
        <v>-0.13125000000000001</v>
      </c>
      <c r="AC108">
        <v>76.88</v>
      </c>
      <c r="AD108">
        <v>0.95</v>
      </c>
      <c r="AE108">
        <v>0</v>
      </c>
      <c r="AF108">
        <v>0.1</v>
      </c>
      <c r="AG108">
        <v>87.8</v>
      </c>
      <c r="AH108">
        <v>0.96</v>
      </c>
      <c r="AI108">
        <v>0</v>
      </c>
      <c r="AJ108">
        <v>0.08</v>
      </c>
      <c r="AK108">
        <v>140.83000000000001</v>
      </c>
      <c r="AL108">
        <v>368.24</v>
      </c>
      <c r="AM108" s="84">
        <v>43282</v>
      </c>
      <c r="AN108">
        <v>662721735</v>
      </c>
      <c r="AO108">
        <v>0.78380000000000005</v>
      </c>
      <c r="AP108" s="84">
        <v>43190</v>
      </c>
      <c r="AQ108" t="b">
        <v>0</v>
      </c>
      <c r="AR108">
        <v>163.19</v>
      </c>
      <c r="AS108">
        <v>0.5</v>
      </c>
      <c r="AT108">
        <v>0.75</v>
      </c>
      <c r="AU108">
        <v>3.8397000000000001</v>
      </c>
      <c r="AV108">
        <v>4.4131</v>
      </c>
      <c r="AW108">
        <v>0.5</v>
      </c>
      <c r="AX108">
        <v>0</v>
      </c>
      <c r="AY108">
        <v>0.6</v>
      </c>
      <c r="AZ108">
        <v>0.5</v>
      </c>
      <c r="BA108">
        <v>0.71509999999999996</v>
      </c>
      <c r="BB108">
        <v>0.95</v>
      </c>
      <c r="BC108">
        <v>0.5</v>
      </c>
      <c r="BD108">
        <v>0.12570000000000001</v>
      </c>
      <c r="BE108">
        <v>0.5</v>
      </c>
      <c r="BF108">
        <v>0.47939999999999999</v>
      </c>
      <c r="BG108">
        <v>1.0794999999999999</v>
      </c>
      <c r="BH108">
        <v>8</v>
      </c>
      <c r="BI108" s="84">
        <v>43282</v>
      </c>
      <c r="BJ108">
        <v>1</v>
      </c>
      <c r="BK108" t="b">
        <v>0</v>
      </c>
      <c r="BL108" s="84">
        <v>43054</v>
      </c>
      <c r="BM108" s="84">
        <v>43054</v>
      </c>
      <c r="BN108" t="b">
        <v>1</v>
      </c>
      <c r="BO108" s="84">
        <v>43291</v>
      </c>
      <c r="BP108" t="b">
        <v>1</v>
      </c>
      <c r="BQ108" s="84">
        <v>43282</v>
      </c>
      <c r="BR108">
        <v>116</v>
      </c>
      <c r="BS108">
        <v>224</v>
      </c>
      <c r="BT108">
        <v>107177</v>
      </c>
      <c r="BU108" s="85">
        <v>43291.549791666599</v>
      </c>
      <c r="BV108" t="s">
        <v>3962</v>
      </c>
      <c r="BW108">
        <v>139.97</v>
      </c>
      <c r="BX108" t="s">
        <v>2861</v>
      </c>
      <c r="BY108">
        <v>0.88939999999999997</v>
      </c>
      <c r="BZ108">
        <v>112</v>
      </c>
      <c r="CA108">
        <v>1.02674</v>
      </c>
      <c r="CB108" t="s">
        <v>2864</v>
      </c>
      <c r="CC108" t="s">
        <v>3751</v>
      </c>
      <c r="CD108" t="b">
        <v>1</v>
      </c>
      <c r="CE108">
        <v>0</v>
      </c>
      <c r="CF108">
        <v>223</v>
      </c>
      <c r="CG108">
        <v>1</v>
      </c>
      <c r="CH108">
        <v>60</v>
      </c>
      <c r="CI108">
        <v>21960</v>
      </c>
      <c r="CJ108">
        <v>18107</v>
      </c>
      <c r="CK108">
        <v>5626</v>
      </c>
      <c r="CL108">
        <v>0.82450000000000001</v>
      </c>
      <c r="CM108" t="s">
        <v>2883</v>
      </c>
      <c r="CN108">
        <v>0</v>
      </c>
      <c r="CO108">
        <v>555.37</v>
      </c>
      <c r="CP108" t="s">
        <v>2866</v>
      </c>
      <c r="CQ108" t="s">
        <v>2880</v>
      </c>
      <c r="CR108">
        <v>64.06</v>
      </c>
      <c r="CS108">
        <v>75.91</v>
      </c>
      <c r="CT108">
        <v>2</v>
      </c>
      <c r="CU108">
        <v>0</v>
      </c>
      <c r="CV108">
        <v>1472351</v>
      </c>
      <c r="CW108">
        <v>72.819999999999993</v>
      </c>
      <c r="CX108">
        <v>72.03</v>
      </c>
      <c r="CY108">
        <v>64.06</v>
      </c>
      <c r="CZ108">
        <v>64.959999999999994</v>
      </c>
      <c r="DA108">
        <v>0</v>
      </c>
      <c r="DB108">
        <v>0</v>
      </c>
      <c r="DC108">
        <v>64.06</v>
      </c>
      <c r="DD108">
        <v>82.05</v>
      </c>
      <c r="DE108">
        <v>808728</v>
      </c>
      <c r="DF108">
        <v>750450</v>
      </c>
      <c r="DG108">
        <v>18666</v>
      </c>
      <c r="DH108">
        <v>38.799999999999997</v>
      </c>
      <c r="DI108">
        <v>37.11</v>
      </c>
      <c r="DJ108">
        <v>75.91</v>
      </c>
      <c r="DK108">
        <v>0</v>
      </c>
      <c r="DL108">
        <v>0</v>
      </c>
      <c r="DM108">
        <v>75.91</v>
      </c>
      <c r="DN108">
        <v>154829</v>
      </c>
      <c r="DO108">
        <v>133485</v>
      </c>
      <c r="DP108">
        <v>3031529</v>
      </c>
      <c r="DQ108">
        <v>43670</v>
      </c>
      <c r="DR108">
        <v>115149</v>
      </c>
      <c r="DS108">
        <v>222977</v>
      </c>
      <c r="DT108">
        <v>0</v>
      </c>
      <c r="DU108">
        <v>122945</v>
      </c>
      <c r="DV108">
        <v>0</v>
      </c>
      <c r="DW108">
        <v>0</v>
      </c>
      <c r="DX108">
        <v>0</v>
      </c>
      <c r="DY108">
        <v>15673</v>
      </c>
      <c r="DZ108">
        <v>201796</v>
      </c>
      <c r="EA108">
        <v>70589</v>
      </c>
      <c r="EB108">
        <v>196193</v>
      </c>
      <c r="EC108">
        <v>117590</v>
      </c>
      <c r="ED108">
        <v>113064</v>
      </c>
      <c r="EE108">
        <v>5090</v>
      </c>
      <c r="EF108">
        <v>116717</v>
      </c>
      <c r="EG108">
        <v>354111</v>
      </c>
      <c r="EH108">
        <v>1047651</v>
      </c>
      <c r="EI108" s="84">
        <v>42370</v>
      </c>
      <c r="EJ108" s="84">
        <v>42735</v>
      </c>
      <c r="EK108">
        <v>1396228</v>
      </c>
      <c r="EL108" t="b">
        <v>1</v>
      </c>
      <c r="EM108" t="b">
        <v>1</v>
      </c>
      <c r="EN108">
        <v>1</v>
      </c>
      <c r="EO108" t="s">
        <v>3755</v>
      </c>
      <c r="EP108" t="s">
        <v>3756</v>
      </c>
      <c r="EQ108" t="s">
        <v>3763</v>
      </c>
      <c r="ER108" t="s">
        <v>3764</v>
      </c>
      <c r="ES108">
        <v>1.0108999999999999</v>
      </c>
      <c r="ET108">
        <v>1.02</v>
      </c>
      <c r="EU108">
        <v>1.0467</v>
      </c>
      <c r="EV108">
        <v>1.0179</v>
      </c>
      <c r="EW108">
        <v>0.95909999999999995</v>
      </c>
      <c r="EX108">
        <v>0</v>
      </c>
      <c r="EY108">
        <v>65808</v>
      </c>
      <c r="EZ108" t="s">
        <v>3962</v>
      </c>
      <c r="FA108">
        <v>1.0108999999999999</v>
      </c>
      <c r="FB108" t="b">
        <v>0</v>
      </c>
      <c r="FC108" t="b">
        <v>0</v>
      </c>
      <c r="FD108">
        <v>0</v>
      </c>
      <c r="FE108">
        <v>0</v>
      </c>
      <c r="FF108">
        <v>0.6038</v>
      </c>
      <c r="FG108">
        <v>0.82450000000000001</v>
      </c>
      <c r="FH108">
        <v>288314</v>
      </c>
      <c r="FI108">
        <v>3031529</v>
      </c>
      <c r="FJ108">
        <v>5626</v>
      </c>
      <c r="FK108">
        <v>18107</v>
      </c>
      <c r="FL108">
        <v>21960</v>
      </c>
      <c r="FM108" t="b">
        <v>0</v>
      </c>
      <c r="FN108">
        <v>0.31069999999999998</v>
      </c>
      <c r="FO108" s="84">
        <v>42370</v>
      </c>
      <c r="FP108" s="84">
        <v>42735</v>
      </c>
      <c r="FQ108" t="s">
        <v>1320</v>
      </c>
      <c r="FR108" t="b">
        <v>0</v>
      </c>
      <c r="FS108" t="b">
        <v>0</v>
      </c>
      <c r="FT108">
        <v>3.5952000000000002</v>
      </c>
      <c r="FU108" s="84">
        <v>42551</v>
      </c>
      <c r="FV108" t="s">
        <v>2872</v>
      </c>
      <c r="FW108">
        <v>0</v>
      </c>
      <c r="FX108">
        <v>2080</v>
      </c>
      <c r="FY108">
        <v>12931</v>
      </c>
      <c r="FZ108">
        <v>6143</v>
      </c>
      <c r="GA108">
        <v>36581</v>
      </c>
      <c r="GB108">
        <v>0</v>
      </c>
      <c r="GC108">
        <v>8073</v>
      </c>
      <c r="GD108" t="s">
        <v>2881</v>
      </c>
      <c r="GE108">
        <v>0.3962</v>
      </c>
      <c r="GF108" t="s">
        <v>2872</v>
      </c>
      <c r="GG108">
        <v>0</v>
      </c>
      <c r="GH108">
        <v>0</v>
      </c>
      <c r="GI108">
        <v>0</v>
      </c>
      <c r="GJ108">
        <v>0</v>
      </c>
      <c r="GK108" t="s">
        <v>3962</v>
      </c>
      <c r="GL108" t="s">
        <v>3962</v>
      </c>
      <c r="GM108" t="s">
        <v>2874</v>
      </c>
      <c r="GN108" t="s">
        <v>264</v>
      </c>
      <c r="GO108" t="s">
        <v>51</v>
      </c>
      <c r="GP108" t="s">
        <v>2864</v>
      </c>
      <c r="GQ108" t="s">
        <v>2864</v>
      </c>
      <c r="GR108" t="s">
        <v>1316</v>
      </c>
      <c r="GS108" t="s">
        <v>3963</v>
      </c>
      <c r="GT108" t="s">
        <v>2931</v>
      </c>
      <c r="GU108" t="s">
        <v>1317</v>
      </c>
      <c r="GV108" t="s">
        <v>2864</v>
      </c>
      <c r="GW108" t="s">
        <v>1318</v>
      </c>
      <c r="GX108" t="s">
        <v>893</v>
      </c>
      <c r="GY108" t="s">
        <v>1319</v>
      </c>
      <c r="GZ108" t="s">
        <v>4292</v>
      </c>
      <c r="HA108">
        <v>84.78</v>
      </c>
      <c r="HB108">
        <v>81.31</v>
      </c>
    </row>
    <row r="109" spans="1:210" x14ac:dyDescent="0.25">
      <c r="A109" t="e">
        <f>VLOOKUP(B109,'Free Standing without QAAF'!#REF!,1,FALSE)</f>
        <v>#REF!</v>
      </c>
      <c r="B109" t="s">
        <v>478</v>
      </c>
      <c r="C109" t="s">
        <v>1321</v>
      </c>
      <c r="D109" t="s">
        <v>52</v>
      </c>
      <c r="E109" t="s">
        <v>1322</v>
      </c>
      <c r="F109" t="s">
        <v>1323</v>
      </c>
      <c r="G109" t="s">
        <v>893</v>
      </c>
      <c r="H109" t="s">
        <v>2489</v>
      </c>
      <c r="I109" t="s">
        <v>1325</v>
      </c>
      <c r="J109" s="88">
        <v>149.22</v>
      </c>
      <c r="K109" s="88">
        <v>566.39</v>
      </c>
      <c r="L109" s="88">
        <v>10</v>
      </c>
      <c r="M109" s="88">
        <v>1.36</v>
      </c>
      <c r="N109" s="88">
        <v>160.58000000000001</v>
      </c>
      <c r="O109" s="88">
        <v>577.75</v>
      </c>
      <c r="Q109" s="84">
        <v>43282</v>
      </c>
      <c r="R109">
        <v>116</v>
      </c>
      <c r="S109" t="b">
        <v>1</v>
      </c>
      <c r="T109">
        <v>0.98040000000000005</v>
      </c>
      <c r="U109" t="s">
        <v>2861</v>
      </c>
      <c r="V109" s="85">
        <v>43291.549791666599</v>
      </c>
      <c r="W109" t="s">
        <v>3751</v>
      </c>
      <c r="X109">
        <v>0.85</v>
      </c>
      <c r="Y109">
        <v>0</v>
      </c>
      <c r="Z109">
        <v>1.2</v>
      </c>
      <c r="AA109">
        <v>1.1000000000000001</v>
      </c>
      <c r="AB109">
        <v>-0.13125000000000001</v>
      </c>
      <c r="AC109">
        <v>76.88</v>
      </c>
      <c r="AD109">
        <v>0.95</v>
      </c>
      <c r="AE109">
        <v>0</v>
      </c>
      <c r="AF109">
        <v>0.1</v>
      </c>
      <c r="AG109">
        <v>87.8</v>
      </c>
      <c r="AH109">
        <v>0.96</v>
      </c>
      <c r="AI109">
        <v>0</v>
      </c>
      <c r="AJ109">
        <v>0.08</v>
      </c>
      <c r="AK109">
        <v>140.83000000000001</v>
      </c>
      <c r="AL109">
        <v>368.24</v>
      </c>
      <c r="AM109" s="84">
        <v>43282</v>
      </c>
      <c r="AN109">
        <v>662721735</v>
      </c>
      <c r="AO109">
        <v>0.78380000000000005</v>
      </c>
      <c r="AP109" s="84">
        <v>43190</v>
      </c>
      <c r="AQ109" t="b">
        <v>0</v>
      </c>
      <c r="AR109">
        <v>163.19</v>
      </c>
      <c r="AS109">
        <v>0.5</v>
      </c>
      <c r="AT109">
        <v>0.75</v>
      </c>
      <c r="AU109">
        <v>3.8397000000000001</v>
      </c>
      <c r="AV109">
        <v>4.4131</v>
      </c>
      <c r="AW109">
        <v>0.5</v>
      </c>
      <c r="AX109">
        <v>0</v>
      </c>
      <c r="AY109">
        <v>0.6</v>
      </c>
      <c r="AZ109">
        <v>0.5</v>
      </c>
      <c r="BA109">
        <v>0.71509999999999996</v>
      </c>
      <c r="BB109">
        <v>0.95</v>
      </c>
      <c r="BC109">
        <v>0.5</v>
      </c>
      <c r="BD109">
        <v>0.12570000000000001</v>
      </c>
      <c r="BE109">
        <v>0.5</v>
      </c>
      <c r="BF109">
        <v>0.47939999999999999</v>
      </c>
      <c r="BG109">
        <v>1.0794999999999999</v>
      </c>
      <c r="BH109">
        <v>8</v>
      </c>
      <c r="BI109" s="84">
        <v>43282</v>
      </c>
      <c r="BJ109">
        <v>1</v>
      </c>
      <c r="BK109" t="b">
        <v>0</v>
      </c>
      <c r="BL109" s="84">
        <v>43054</v>
      </c>
      <c r="BM109" s="84">
        <v>43054</v>
      </c>
      <c r="BN109" t="b">
        <v>1</v>
      </c>
      <c r="BO109" s="84">
        <v>43291</v>
      </c>
      <c r="BP109" t="b">
        <v>1</v>
      </c>
      <c r="BQ109" s="84">
        <v>43282</v>
      </c>
      <c r="BR109">
        <v>116</v>
      </c>
      <c r="BS109">
        <v>228</v>
      </c>
      <c r="BT109">
        <v>107179</v>
      </c>
      <c r="BU109" s="85">
        <v>43291.549791666599</v>
      </c>
      <c r="BV109" t="s">
        <v>4192</v>
      </c>
      <c r="BW109">
        <v>149.22</v>
      </c>
      <c r="BX109" t="s">
        <v>2861</v>
      </c>
      <c r="BY109">
        <v>0.9546</v>
      </c>
      <c r="BZ109">
        <v>114</v>
      </c>
      <c r="CA109">
        <v>1.02674</v>
      </c>
      <c r="CB109" t="s">
        <v>2864</v>
      </c>
      <c r="CC109" t="s">
        <v>3751</v>
      </c>
      <c r="CD109" t="b">
        <v>1</v>
      </c>
      <c r="CE109">
        <v>0</v>
      </c>
      <c r="CF109">
        <v>227</v>
      </c>
      <c r="CG109">
        <v>1</v>
      </c>
      <c r="CH109">
        <v>40</v>
      </c>
      <c r="CI109">
        <v>14640</v>
      </c>
      <c r="CJ109">
        <v>14553</v>
      </c>
      <c r="CK109">
        <v>4529</v>
      </c>
      <c r="CL109">
        <v>0.99409999999999998</v>
      </c>
      <c r="CM109" t="s">
        <v>2883</v>
      </c>
      <c r="CN109">
        <v>0</v>
      </c>
      <c r="CO109">
        <v>566.39</v>
      </c>
      <c r="CP109" t="s">
        <v>2866</v>
      </c>
      <c r="CQ109" t="s">
        <v>2880</v>
      </c>
      <c r="CR109">
        <v>62.28</v>
      </c>
      <c r="CS109">
        <v>86.94</v>
      </c>
      <c r="CT109">
        <v>5</v>
      </c>
      <c r="CU109">
        <v>0</v>
      </c>
      <c r="CV109">
        <v>975117</v>
      </c>
      <c r="CW109">
        <v>60</v>
      </c>
      <c r="CX109">
        <v>65.239999999999995</v>
      </c>
      <c r="CY109">
        <v>62.28</v>
      </c>
      <c r="CZ109">
        <v>69.72</v>
      </c>
      <c r="DA109">
        <v>0</v>
      </c>
      <c r="DB109">
        <v>0</v>
      </c>
      <c r="DC109">
        <v>62.28</v>
      </c>
      <c r="DD109">
        <v>88.07</v>
      </c>
      <c r="DE109">
        <v>796505</v>
      </c>
      <c r="DF109">
        <v>616397</v>
      </c>
      <c r="DG109">
        <v>14553</v>
      </c>
      <c r="DH109">
        <v>49.01</v>
      </c>
      <c r="DI109">
        <v>37.93</v>
      </c>
      <c r="DJ109">
        <v>86.94</v>
      </c>
      <c r="DK109">
        <v>0</v>
      </c>
      <c r="DL109">
        <v>0</v>
      </c>
      <c r="DM109">
        <v>86.94</v>
      </c>
      <c r="DN109">
        <v>165925</v>
      </c>
      <c r="DO109">
        <v>124040</v>
      </c>
      <c r="DP109">
        <v>2388020</v>
      </c>
      <c r="DQ109">
        <v>58554</v>
      </c>
      <c r="DR109">
        <v>95292</v>
      </c>
      <c r="DS109">
        <v>164294</v>
      </c>
      <c r="DT109">
        <v>959</v>
      </c>
      <c r="DU109">
        <v>116326</v>
      </c>
      <c r="DV109">
        <v>0</v>
      </c>
      <c r="DW109">
        <v>0</v>
      </c>
      <c r="DX109">
        <v>26027</v>
      </c>
      <c r="DY109">
        <v>45088</v>
      </c>
      <c r="DZ109">
        <v>197394</v>
      </c>
      <c r="EA109">
        <v>22105</v>
      </c>
      <c r="EB109">
        <v>146042</v>
      </c>
      <c r="EC109">
        <v>94555</v>
      </c>
      <c r="ED109">
        <v>92974</v>
      </c>
      <c r="EE109">
        <v>9943</v>
      </c>
      <c r="EF109">
        <v>75489</v>
      </c>
      <c r="EG109">
        <v>0</v>
      </c>
      <c r="EH109">
        <v>953012</v>
      </c>
      <c r="EI109" s="84">
        <v>42370</v>
      </c>
      <c r="EJ109" s="84">
        <v>42735</v>
      </c>
      <c r="EK109">
        <v>1265240</v>
      </c>
      <c r="EL109" t="b">
        <v>1</v>
      </c>
      <c r="EM109" t="b">
        <v>1</v>
      </c>
      <c r="EN109">
        <v>1</v>
      </c>
      <c r="EO109" t="s">
        <v>3755</v>
      </c>
      <c r="EP109" t="s">
        <v>3756</v>
      </c>
      <c r="EQ109" t="s">
        <v>3763</v>
      </c>
      <c r="ER109" t="s">
        <v>3764</v>
      </c>
      <c r="ES109">
        <v>0.91969999999999996</v>
      </c>
      <c r="ET109">
        <v>0.93510000000000004</v>
      </c>
      <c r="EU109">
        <v>0.9375</v>
      </c>
      <c r="EV109">
        <v>0.91080000000000005</v>
      </c>
      <c r="EW109">
        <v>0.89549999999999996</v>
      </c>
      <c r="EX109">
        <v>0</v>
      </c>
      <c r="EY109">
        <v>52995</v>
      </c>
      <c r="EZ109" t="s">
        <v>4192</v>
      </c>
      <c r="FA109">
        <v>0.91969999999999996</v>
      </c>
      <c r="FB109" t="b">
        <v>0</v>
      </c>
      <c r="FC109" t="b">
        <v>0</v>
      </c>
      <c r="FD109">
        <v>0</v>
      </c>
      <c r="FE109">
        <v>0</v>
      </c>
      <c r="FF109">
        <v>0.9032</v>
      </c>
      <c r="FG109">
        <v>0.99409999999999998</v>
      </c>
      <c r="FH109">
        <v>289965</v>
      </c>
      <c r="FI109">
        <v>2388020</v>
      </c>
      <c r="FJ109">
        <v>4529</v>
      </c>
      <c r="FK109">
        <v>14553</v>
      </c>
      <c r="FL109">
        <v>14640</v>
      </c>
      <c r="FM109" t="b">
        <v>0</v>
      </c>
      <c r="FN109">
        <v>0.31119999999999998</v>
      </c>
      <c r="FO109" s="84">
        <v>42370</v>
      </c>
      <c r="FP109" s="84">
        <v>42735</v>
      </c>
      <c r="FQ109" t="s">
        <v>1325</v>
      </c>
      <c r="FR109" t="b">
        <v>0</v>
      </c>
      <c r="FS109" t="b">
        <v>0</v>
      </c>
      <c r="FT109">
        <v>3.9594999999999998</v>
      </c>
      <c r="FU109" s="84">
        <v>42551</v>
      </c>
      <c r="FV109" t="s">
        <v>2872</v>
      </c>
      <c r="FW109">
        <v>0</v>
      </c>
      <c r="FX109">
        <v>3619</v>
      </c>
      <c r="FY109">
        <v>9165</v>
      </c>
      <c r="FZ109">
        <v>2331</v>
      </c>
      <c r="GA109">
        <v>37880</v>
      </c>
      <c r="GB109">
        <v>0</v>
      </c>
      <c r="GC109">
        <v>0</v>
      </c>
      <c r="GD109" t="s">
        <v>2873</v>
      </c>
      <c r="GE109">
        <v>9.6799999999999997E-2</v>
      </c>
      <c r="GF109" t="s">
        <v>2872</v>
      </c>
      <c r="GG109">
        <v>0</v>
      </c>
      <c r="GH109">
        <v>0</v>
      </c>
      <c r="GI109">
        <v>0</v>
      </c>
      <c r="GJ109">
        <v>0</v>
      </c>
      <c r="GK109" t="s">
        <v>4192</v>
      </c>
      <c r="GL109" t="s">
        <v>4192</v>
      </c>
      <c r="GM109" t="s">
        <v>2874</v>
      </c>
      <c r="GN109" t="s">
        <v>478</v>
      </c>
      <c r="GO109" t="s">
        <v>52</v>
      </c>
      <c r="GP109" t="s">
        <v>2864</v>
      </c>
      <c r="GQ109" t="s">
        <v>2864</v>
      </c>
      <c r="GR109" t="s">
        <v>1321</v>
      </c>
      <c r="GS109" t="s">
        <v>3117</v>
      </c>
      <c r="GT109" t="s">
        <v>2864</v>
      </c>
      <c r="GU109" t="s">
        <v>1322</v>
      </c>
      <c r="GV109" t="s">
        <v>2864</v>
      </c>
      <c r="GW109" t="s">
        <v>1323</v>
      </c>
      <c r="GX109" t="s">
        <v>893</v>
      </c>
      <c r="GY109" t="s">
        <v>1324</v>
      </c>
      <c r="GZ109" t="s">
        <v>4292</v>
      </c>
      <c r="HA109">
        <v>97.09</v>
      </c>
      <c r="HB109">
        <v>67</v>
      </c>
    </row>
    <row r="110" spans="1:210" x14ac:dyDescent="0.25">
      <c r="A110" t="e">
        <f>VLOOKUP(B110,'Free Standing without QAAF'!#REF!,1,FALSE)</f>
        <v>#REF!</v>
      </c>
      <c r="B110" t="s">
        <v>460</v>
      </c>
      <c r="C110" t="s">
        <v>1326</v>
      </c>
      <c r="D110" t="s">
        <v>53</v>
      </c>
      <c r="E110" t="s">
        <v>1327</v>
      </c>
      <c r="F110" t="s">
        <v>900</v>
      </c>
      <c r="G110" t="s">
        <v>893</v>
      </c>
      <c r="H110" t="s">
        <v>1328</v>
      </c>
      <c r="I110" t="s">
        <v>952</v>
      </c>
      <c r="J110" s="88">
        <v>188.14</v>
      </c>
      <c r="K110" s="88">
        <v>573.17999999999995</v>
      </c>
      <c r="L110" s="88">
        <v>10</v>
      </c>
      <c r="M110" s="88">
        <v>7.13</v>
      </c>
      <c r="N110" s="88">
        <v>205.27</v>
      </c>
      <c r="O110" s="88">
        <v>590.30999999999995</v>
      </c>
      <c r="Q110" s="84">
        <v>43282</v>
      </c>
      <c r="R110">
        <v>116</v>
      </c>
      <c r="S110" t="b">
        <v>1</v>
      </c>
      <c r="T110">
        <v>0.98040000000000005</v>
      </c>
      <c r="U110" t="s">
        <v>2861</v>
      </c>
      <c r="V110" s="85">
        <v>43291.549791666599</v>
      </c>
      <c r="W110" t="s">
        <v>3751</v>
      </c>
      <c r="X110">
        <v>0.85</v>
      </c>
      <c r="Y110">
        <v>0</v>
      </c>
      <c r="Z110">
        <v>1.2</v>
      </c>
      <c r="AA110">
        <v>1.1000000000000001</v>
      </c>
      <c r="AB110">
        <v>-0.13125000000000001</v>
      </c>
      <c r="AC110">
        <v>76.88</v>
      </c>
      <c r="AD110">
        <v>0.95</v>
      </c>
      <c r="AE110">
        <v>0</v>
      </c>
      <c r="AF110">
        <v>0.1</v>
      </c>
      <c r="AG110">
        <v>87.8</v>
      </c>
      <c r="AH110">
        <v>0.96</v>
      </c>
      <c r="AI110">
        <v>0</v>
      </c>
      <c r="AJ110">
        <v>0.08</v>
      </c>
      <c r="AK110">
        <v>140.83000000000001</v>
      </c>
      <c r="AL110">
        <v>368.24</v>
      </c>
      <c r="AM110" s="84">
        <v>43282</v>
      </c>
      <c r="AN110">
        <v>662721735</v>
      </c>
      <c r="AO110">
        <v>0.78380000000000005</v>
      </c>
      <c r="AP110" s="84">
        <v>43190</v>
      </c>
      <c r="AQ110" t="b">
        <v>0</v>
      </c>
      <c r="AR110">
        <v>163.19</v>
      </c>
      <c r="AS110">
        <v>0.5</v>
      </c>
      <c r="AT110">
        <v>0.75</v>
      </c>
      <c r="AU110">
        <v>3.8397000000000001</v>
      </c>
      <c r="AV110">
        <v>4.4131</v>
      </c>
      <c r="AW110">
        <v>0.5</v>
      </c>
      <c r="AX110">
        <v>0</v>
      </c>
      <c r="AY110">
        <v>0.6</v>
      </c>
      <c r="AZ110">
        <v>0.5</v>
      </c>
      <c r="BA110">
        <v>0.71509999999999996</v>
      </c>
      <c r="BB110">
        <v>0.95</v>
      </c>
      <c r="BC110">
        <v>0.5</v>
      </c>
      <c r="BD110">
        <v>0.12570000000000001</v>
      </c>
      <c r="BE110">
        <v>0.5</v>
      </c>
      <c r="BF110">
        <v>0.47939999999999999</v>
      </c>
      <c r="BG110">
        <v>1.0794999999999999</v>
      </c>
      <c r="BH110">
        <v>8</v>
      </c>
      <c r="BI110" s="84">
        <v>43282</v>
      </c>
      <c r="BJ110">
        <v>1</v>
      </c>
      <c r="BK110" t="b">
        <v>0</v>
      </c>
      <c r="BL110" s="84">
        <v>43054</v>
      </c>
      <c r="BM110" s="84">
        <v>43054</v>
      </c>
      <c r="BN110" t="b">
        <v>1</v>
      </c>
      <c r="BO110" s="84">
        <v>43291</v>
      </c>
      <c r="BP110" t="b">
        <v>1</v>
      </c>
      <c r="BQ110" s="84">
        <v>43282</v>
      </c>
      <c r="BR110">
        <v>116</v>
      </c>
      <c r="BS110">
        <v>962</v>
      </c>
      <c r="BT110">
        <v>107180</v>
      </c>
      <c r="BU110" s="85">
        <v>43291.549791666599</v>
      </c>
      <c r="BV110" t="s">
        <v>4176</v>
      </c>
      <c r="BW110">
        <v>188.14</v>
      </c>
      <c r="BX110" t="s">
        <v>2861</v>
      </c>
      <c r="BY110">
        <v>0.99480000000000002</v>
      </c>
      <c r="BZ110">
        <v>492</v>
      </c>
      <c r="CA110">
        <v>1.02674</v>
      </c>
      <c r="CB110" t="s">
        <v>2864</v>
      </c>
      <c r="CC110" t="s">
        <v>3751</v>
      </c>
      <c r="CD110" t="b">
        <v>1</v>
      </c>
      <c r="CE110">
        <v>0</v>
      </c>
      <c r="CF110">
        <v>231</v>
      </c>
      <c r="CG110">
        <v>1</v>
      </c>
      <c r="CH110">
        <v>120</v>
      </c>
      <c r="CI110">
        <v>43920</v>
      </c>
      <c r="CJ110">
        <v>36925</v>
      </c>
      <c r="CK110">
        <v>26385</v>
      </c>
      <c r="CL110">
        <v>0.8407</v>
      </c>
      <c r="CM110" t="s">
        <v>2883</v>
      </c>
      <c r="CN110">
        <v>0</v>
      </c>
      <c r="CO110">
        <v>573.17999999999995</v>
      </c>
      <c r="CP110" t="s">
        <v>2866</v>
      </c>
      <c r="CQ110" t="s">
        <v>2867</v>
      </c>
      <c r="CR110">
        <v>99.07</v>
      </c>
      <c r="CS110">
        <v>89.07</v>
      </c>
      <c r="CT110">
        <v>5</v>
      </c>
      <c r="CU110">
        <v>0</v>
      </c>
      <c r="CV110">
        <v>4487025</v>
      </c>
      <c r="CW110">
        <v>108.82</v>
      </c>
      <c r="CX110">
        <v>102.26</v>
      </c>
      <c r="CY110">
        <v>101.73</v>
      </c>
      <c r="CZ110">
        <v>78.430000000000007</v>
      </c>
      <c r="DA110">
        <v>0</v>
      </c>
      <c r="DB110">
        <v>0</v>
      </c>
      <c r="DC110">
        <v>101.73</v>
      </c>
      <c r="DD110">
        <v>99.07</v>
      </c>
      <c r="DE110">
        <v>2056138</v>
      </c>
      <c r="DF110">
        <v>1639196</v>
      </c>
      <c r="DG110">
        <v>37332</v>
      </c>
      <c r="DH110">
        <v>49.32</v>
      </c>
      <c r="DI110">
        <v>39.75</v>
      </c>
      <c r="DJ110">
        <v>89.07</v>
      </c>
      <c r="DK110">
        <v>0</v>
      </c>
      <c r="DL110">
        <v>0</v>
      </c>
      <c r="DM110">
        <v>89.07</v>
      </c>
      <c r="DN110">
        <v>363939</v>
      </c>
      <c r="DO110">
        <v>393869</v>
      </c>
      <c r="DP110">
        <v>8182358</v>
      </c>
      <c r="DQ110">
        <v>83684</v>
      </c>
      <c r="DR110">
        <v>184058</v>
      </c>
      <c r="DS110">
        <v>319597</v>
      </c>
      <c r="DT110">
        <v>428</v>
      </c>
      <c r="DU110">
        <v>333936</v>
      </c>
      <c r="DV110">
        <v>215111</v>
      </c>
      <c r="DW110">
        <v>0</v>
      </c>
      <c r="DX110">
        <v>72104</v>
      </c>
      <c r="DY110">
        <v>89412</v>
      </c>
      <c r="DZ110">
        <v>437472</v>
      </c>
      <c r="EA110">
        <v>279353</v>
      </c>
      <c r="EB110">
        <v>381043</v>
      </c>
      <c r="EC110">
        <v>345313</v>
      </c>
      <c r="ED110">
        <v>323674</v>
      </c>
      <c r="EE110">
        <v>5721</v>
      </c>
      <c r="EF110">
        <v>145973</v>
      </c>
      <c r="EG110">
        <v>137306</v>
      </c>
      <c r="EH110">
        <v>4070366</v>
      </c>
      <c r="EI110" s="84">
        <v>42370</v>
      </c>
      <c r="EJ110" s="84">
        <v>42735</v>
      </c>
      <c r="EK110">
        <v>3309135</v>
      </c>
      <c r="EL110" t="b">
        <v>1</v>
      </c>
      <c r="EM110" t="b">
        <v>1</v>
      </c>
      <c r="EN110">
        <v>1.0794999999999999</v>
      </c>
      <c r="EO110" t="s">
        <v>3755</v>
      </c>
      <c r="EP110" t="s">
        <v>3756</v>
      </c>
      <c r="EQ110" t="s">
        <v>3763</v>
      </c>
      <c r="ER110" t="s">
        <v>3764</v>
      </c>
      <c r="ES110">
        <v>1.0642</v>
      </c>
      <c r="ET110">
        <v>1.0394000000000001</v>
      </c>
      <c r="EU110">
        <v>1.0381</v>
      </c>
      <c r="EV110">
        <v>1.0525</v>
      </c>
      <c r="EW110">
        <v>1.1267</v>
      </c>
      <c r="EX110">
        <v>0</v>
      </c>
      <c r="EY110">
        <v>187684</v>
      </c>
      <c r="EZ110" t="s">
        <v>4176</v>
      </c>
      <c r="FA110">
        <v>1.0642</v>
      </c>
      <c r="FB110" t="b">
        <v>0</v>
      </c>
      <c r="FC110" t="b">
        <v>0</v>
      </c>
      <c r="FD110">
        <v>0</v>
      </c>
      <c r="FE110">
        <v>0</v>
      </c>
      <c r="FF110">
        <v>0.42109999999999997</v>
      </c>
      <c r="FG110">
        <v>0.8407</v>
      </c>
      <c r="FH110">
        <v>757808</v>
      </c>
      <c r="FI110">
        <v>8182358</v>
      </c>
      <c r="FJ110">
        <v>26385</v>
      </c>
      <c r="FK110">
        <v>36925</v>
      </c>
      <c r="FL110">
        <v>43920</v>
      </c>
      <c r="FM110" t="b">
        <v>0</v>
      </c>
      <c r="FN110">
        <v>0.71460000000000001</v>
      </c>
      <c r="FO110" s="84">
        <v>42370</v>
      </c>
      <c r="FP110" s="84">
        <v>42735</v>
      </c>
      <c r="FQ110" t="s">
        <v>952</v>
      </c>
      <c r="FR110" t="b">
        <v>0</v>
      </c>
      <c r="FS110" t="b">
        <v>0</v>
      </c>
      <c r="FT110">
        <v>4.7762000000000002</v>
      </c>
      <c r="FU110" s="84">
        <v>42551</v>
      </c>
      <c r="FV110" t="s">
        <v>2872</v>
      </c>
      <c r="FW110">
        <v>0</v>
      </c>
      <c r="FX110">
        <v>5612</v>
      </c>
      <c r="FY110">
        <v>27782</v>
      </c>
      <c r="FZ110">
        <v>31514</v>
      </c>
      <c r="GA110">
        <v>116482</v>
      </c>
      <c r="GB110">
        <v>0</v>
      </c>
      <c r="GC110">
        <v>6294</v>
      </c>
      <c r="GD110" t="s">
        <v>2905</v>
      </c>
      <c r="GE110">
        <v>0.57889999999999997</v>
      </c>
      <c r="GF110" t="s">
        <v>2872</v>
      </c>
      <c r="GG110">
        <v>0</v>
      </c>
      <c r="GH110">
        <v>0</v>
      </c>
      <c r="GI110">
        <v>0</v>
      </c>
      <c r="GJ110">
        <v>0</v>
      </c>
      <c r="GK110" t="s">
        <v>4176</v>
      </c>
      <c r="GL110" t="s">
        <v>4176</v>
      </c>
      <c r="GM110" t="s">
        <v>2874</v>
      </c>
      <c r="GN110" t="s">
        <v>460</v>
      </c>
      <c r="GO110" t="s">
        <v>53</v>
      </c>
      <c r="GP110" t="s">
        <v>2864</v>
      </c>
      <c r="GQ110" t="s">
        <v>2864</v>
      </c>
      <c r="GR110" t="s">
        <v>1326</v>
      </c>
      <c r="GS110" t="s">
        <v>2994</v>
      </c>
      <c r="GT110" t="s">
        <v>2961</v>
      </c>
      <c r="GU110" t="s">
        <v>1327</v>
      </c>
      <c r="GV110" t="s">
        <v>2864</v>
      </c>
      <c r="GW110" t="s">
        <v>900</v>
      </c>
      <c r="GX110" t="s">
        <v>893</v>
      </c>
      <c r="GY110" t="s">
        <v>1328</v>
      </c>
      <c r="GZ110" t="s">
        <v>4292</v>
      </c>
      <c r="HA110">
        <v>99.47</v>
      </c>
      <c r="HB110">
        <v>121.52</v>
      </c>
    </row>
    <row r="111" spans="1:210" x14ac:dyDescent="0.25">
      <c r="A111" t="e">
        <f>VLOOKUP(B111,'Free Standing without QAAF'!#REF!,1,FALSE)</f>
        <v>#REF!</v>
      </c>
      <c r="B111" t="s">
        <v>543</v>
      </c>
      <c r="C111" t="s">
        <v>1329</v>
      </c>
      <c r="D111" t="s">
        <v>2561</v>
      </c>
      <c r="E111" t="s">
        <v>1330</v>
      </c>
      <c r="F111" t="s">
        <v>1331</v>
      </c>
      <c r="G111" t="s">
        <v>893</v>
      </c>
      <c r="H111" t="s">
        <v>2490</v>
      </c>
      <c r="I111" t="s">
        <v>1333</v>
      </c>
      <c r="J111" s="88">
        <v>141.35</v>
      </c>
      <c r="K111" s="88">
        <v>564.29</v>
      </c>
      <c r="L111" s="88">
        <v>10</v>
      </c>
      <c r="M111" s="88">
        <v>1.36</v>
      </c>
      <c r="N111" s="88">
        <v>152.71</v>
      </c>
      <c r="O111" s="88">
        <v>575.65</v>
      </c>
      <c r="Q111" s="84">
        <v>43282</v>
      </c>
      <c r="R111">
        <v>116</v>
      </c>
      <c r="S111" t="b">
        <v>1</v>
      </c>
      <c r="T111">
        <v>0.98040000000000005</v>
      </c>
      <c r="U111" t="s">
        <v>2861</v>
      </c>
      <c r="V111" s="85">
        <v>43291.549791666599</v>
      </c>
      <c r="W111" t="s">
        <v>3751</v>
      </c>
      <c r="X111">
        <v>0.85</v>
      </c>
      <c r="Y111">
        <v>0</v>
      </c>
      <c r="Z111">
        <v>1.2</v>
      </c>
      <c r="AA111">
        <v>1.1000000000000001</v>
      </c>
      <c r="AB111">
        <v>-0.13125000000000001</v>
      </c>
      <c r="AC111">
        <v>76.88</v>
      </c>
      <c r="AD111">
        <v>0.95</v>
      </c>
      <c r="AE111">
        <v>0</v>
      </c>
      <c r="AF111">
        <v>0.1</v>
      </c>
      <c r="AG111">
        <v>87.8</v>
      </c>
      <c r="AH111">
        <v>0.96</v>
      </c>
      <c r="AI111">
        <v>0</v>
      </c>
      <c r="AJ111">
        <v>0.08</v>
      </c>
      <c r="AK111">
        <v>140.83000000000001</v>
      </c>
      <c r="AL111">
        <v>368.24</v>
      </c>
      <c r="AM111" s="84">
        <v>43282</v>
      </c>
      <c r="AN111">
        <v>662721735</v>
      </c>
      <c r="AO111">
        <v>0.78380000000000005</v>
      </c>
      <c r="AP111" s="84">
        <v>43190</v>
      </c>
      <c r="AQ111" t="b">
        <v>0</v>
      </c>
      <c r="AR111">
        <v>163.19</v>
      </c>
      <c r="AS111">
        <v>0.5</v>
      </c>
      <c r="AT111">
        <v>0.75</v>
      </c>
      <c r="AU111">
        <v>3.8397000000000001</v>
      </c>
      <c r="AV111">
        <v>4.4131</v>
      </c>
      <c r="AW111">
        <v>0.5</v>
      </c>
      <c r="AX111">
        <v>0</v>
      </c>
      <c r="AY111">
        <v>0.6</v>
      </c>
      <c r="AZ111">
        <v>0.5</v>
      </c>
      <c r="BA111">
        <v>0.71509999999999996</v>
      </c>
      <c r="BB111">
        <v>0.95</v>
      </c>
      <c r="BC111">
        <v>0.5</v>
      </c>
      <c r="BD111">
        <v>0.12570000000000001</v>
      </c>
      <c r="BE111">
        <v>0.5</v>
      </c>
      <c r="BF111">
        <v>0.47939999999999999</v>
      </c>
      <c r="BG111">
        <v>1.0794999999999999</v>
      </c>
      <c r="BH111">
        <v>8</v>
      </c>
      <c r="BI111" s="84">
        <v>43282</v>
      </c>
      <c r="BJ111">
        <v>1</v>
      </c>
      <c r="BK111" t="b">
        <v>0</v>
      </c>
      <c r="BL111" s="84">
        <v>43054</v>
      </c>
      <c r="BM111" s="84">
        <v>43054</v>
      </c>
      <c r="BN111" t="b">
        <v>1</v>
      </c>
      <c r="BO111" s="84">
        <v>43291</v>
      </c>
      <c r="BP111" t="b">
        <v>1</v>
      </c>
      <c r="BQ111" s="84">
        <v>43282</v>
      </c>
      <c r="BR111">
        <v>116</v>
      </c>
      <c r="BS111">
        <v>234</v>
      </c>
      <c r="BT111">
        <v>107181</v>
      </c>
      <c r="BU111" s="85">
        <v>43291.549791666599</v>
      </c>
      <c r="BV111" t="s">
        <v>4259</v>
      </c>
      <c r="BW111">
        <v>141.35</v>
      </c>
      <c r="BX111" t="s">
        <v>2861</v>
      </c>
      <c r="BY111">
        <v>0.94220000000000004</v>
      </c>
      <c r="BZ111">
        <v>117</v>
      </c>
      <c r="CA111">
        <v>1.02674</v>
      </c>
      <c r="CB111" t="s">
        <v>2864</v>
      </c>
      <c r="CC111" t="s">
        <v>3751</v>
      </c>
      <c r="CD111" t="b">
        <v>1</v>
      </c>
      <c r="CE111">
        <v>0</v>
      </c>
      <c r="CF111">
        <v>233</v>
      </c>
      <c r="CG111">
        <v>1</v>
      </c>
      <c r="CH111">
        <v>46</v>
      </c>
      <c r="CI111">
        <v>16836</v>
      </c>
      <c r="CJ111">
        <v>12310</v>
      </c>
      <c r="CK111">
        <v>8904</v>
      </c>
      <c r="CL111">
        <v>0.73119999999999996</v>
      </c>
      <c r="CM111" t="s">
        <v>2883</v>
      </c>
      <c r="CN111">
        <v>0</v>
      </c>
      <c r="CO111">
        <v>564.29</v>
      </c>
      <c r="CP111" t="s">
        <v>2866</v>
      </c>
      <c r="CQ111" t="s">
        <v>2880</v>
      </c>
      <c r="CR111">
        <v>61.38</v>
      </c>
      <c r="CS111">
        <v>79.97</v>
      </c>
      <c r="CT111">
        <v>2</v>
      </c>
      <c r="CU111">
        <v>0</v>
      </c>
      <c r="CV111">
        <v>843713</v>
      </c>
      <c r="CW111">
        <v>61.38</v>
      </c>
      <c r="CX111">
        <v>65.150000000000006</v>
      </c>
      <c r="CY111">
        <v>61.38</v>
      </c>
      <c r="CZ111">
        <v>68.81</v>
      </c>
      <c r="DA111">
        <v>0</v>
      </c>
      <c r="DB111">
        <v>0</v>
      </c>
      <c r="DC111">
        <v>61.38</v>
      </c>
      <c r="DD111">
        <v>86.92</v>
      </c>
      <c r="DE111">
        <v>719017</v>
      </c>
      <c r="DF111">
        <v>480890</v>
      </c>
      <c r="DG111">
        <v>14311</v>
      </c>
      <c r="DH111">
        <v>44.99</v>
      </c>
      <c r="DI111">
        <v>34.979999999999997</v>
      </c>
      <c r="DJ111">
        <v>79.97</v>
      </c>
      <c r="DK111">
        <v>0</v>
      </c>
      <c r="DL111">
        <v>0</v>
      </c>
      <c r="DM111">
        <v>79.97</v>
      </c>
      <c r="DN111">
        <v>154688</v>
      </c>
      <c r="DO111">
        <v>259690</v>
      </c>
      <c r="DP111">
        <v>2043620</v>
      </c>
      <c r="DQ111">
        <v>62755</v>
      </c>
      <c r="DR111">
        <v>45870</v>
      </c>
      <c r="DS111">
        <v>138839</v>
      </c>
      <c r="DT111">
        <v>4572</v>
      </c>
      <c r="DU111">
        <v>37881</v>
      </c>
      <c r="DV111">
        <v>11057</v>
      </c>
      <c r="DW111">
        <v>0</v>
      </c>
      <c r="DX111">
        <v>3079</v>
      </c>
      <c r="DY111">
        <v>586</v>
      </c>
      <c r="DZ111">
        <v>127783</v>
      </c>
      <c r="EA111">
        <v>28260</v>
      </c>
      <c r="EB111">
        <v>139805</v>
      </c>
      <c r="EC111">
        <v>82438</v>
      </c>
      <c r="ED111">
        <v>31939</v>
      </c>
      <c r="EE111">
        <v>8315</v>
      </c>
      <c r="EF111">
        <v>90610</v>
      </c>
      <c r="EG111">
        <v>2558</v>
      </c>
      <c r="EH111">
        <v>812895</v>
      </c>
      <c r="EI111" s="84">
        <v>42370</v>
      </c>
      <c r="EJ111" s="84">
        <v>42735</v>
      </c>
      <c r="EK111">
        <v>1074505</v>
      </c>
      <c r="EL111" t="b">
        <v>1</v>
      </c>
      <c r="EM111" t="b">
        <v>1</v>
      </c>
      <c r="EN111">
        <v>1</v>
      </c>
      <c r="EO111" t="s">
        <v>3755</v>
      </c>
      <c r="EP111" t="s">
        <v>3756</v>
      </c>
      <c r="EQ111" t="s">
        <v>3763</v>
      </c>
      <c r="ER111" t="s">
        <v>3764</v>
      </c>
      <c r="ES111">
        <v>0.94210000000000005</v>
      </c>
      <c r="ET111">
        <v>0.92689999999999995</v>
      </c>
      <c r="EU111">
        <v>0.94530000000000003</v>
      </c>
      <c r="EV111">
        <v>0.96660000000000001</v>
      </c>
      <c r="EW111">
        <v>0.92969999999999997</v>
      </c>
      <c r="EX111">
        <v>0</v>
      </c>
      <c r="EY111">
        <v>43169</v>
      </c>
      <c r="EZ111" t="s">
        <v>4259</v>
      </c>
      <c r="FA111">
        <v>0.94210000000000005</v>
      </c>
      <c r="FB111" t="b">
        <v>0</v>
      </c>
      <c r="FC111" t="b">
        <v>0</v>
      </c>
      <c r="FD111">
        <v>0</v>
      </c>
      <c r="FE111">
        <v>0</v>
      </c>
      <c r="FF111">
        <v>0.6875</v>
      </c>
      <c r="FG111">
        <v>0.73119999999999996</v>
      </c>
      <c r="FH111">
        <v>414378</v>
      </c>
      <c r="FI111">
        <v>2043620</v>
      </c>
      <c r="FJ111">
        <v>8904</v>
      </c>
      <c r="FK111">
        <v>12310</v>
      </c>
      <c r="FL111">
        <v>16836</v>
      </c>
      <c r="FM111" t="b">
        <v>0</v>
      </c>
      <c r="FN111">
        <v>0.72330000000000005</v>
      </c>
      <c r="FO111" s="84">
        <v>42370</v>
      </c>
      <c r="FP111" s="84">
        <v>42735</v>
      </c>
      <c r="FQ111" t="s">
        <v>1333</v>
      </c>
      <c r="FR111" t="b">
        <v>0</v>
      </c>
      <c r="FS111" t="b">
        <v>0</v>
      </c>
      <c r="FT111">
        <v>3.7223000000000002</v>
      </c>
      <c r="FU111" s="84">
        <v>42551</v>
      </c>
      <c r="FV111" t="s">
        <v>2872</v>
      </c>
      <c r="FW111">
        <v>0</v>
      </c>
      <c r="FX111">
        <v>2000</v>
      </c>
      <c r="FY111">
        <v>9128</v>
      </c>
      <c r="FZ111">
        <v>4024</v>
      </c>
      <c r="GA111">
        <v>25734</v>
      </c>
      <c r="GB111">
        <v>2202</v>
      </c>
      <c r="GC111">
        <v>81</v>
      </c>
      <c r="GD111" t="s">
        <v>2873</v>
      </c>
      <c r="GE111">
        <v>0.3125</v>
      </c>
      <c r="GF111" t="s">
        <v>2872</v>
      </c>
      <c r="GG111">
        <v>0</v>
      </c>
      <c r="GH111">
        <v>0</v>
      </c>
      <c r="GI111">
        <v>0</v>
      </c>
      <c r="GJ111">
        <v>0</v>
      </c>
      <c r="GK111" t="s">
        <v>4259</v>
      </c>
      <c r="GL111" t="s">
        <v>4259</v>
      </c>
      <c r="GM111" t="s">
        <v>2874</v>
      </c>
      <c r="GN111" t="s">
        <v>543</v>
      </c>
      <c r="GO111" t="s">
        <v>2561</v>
      </c>
      <c r="GP111" t="s">
        <v>2864</v>
      </c>
      <c r="GQ111" t="s">
        <v>2864</v>
      </c>
      <c r="GR111" t="s">
        <v>1329</v>
      </c>
      <c r="GS111" t="s">
        <v>4260</v>
      </c>
      <c r="GT111" t="s">
        <v>2946</v>
      </c>
      <c r="GU111" t="s">
        <v>1330</v>
      </c>
      <c r="GV111" t="s">
        <v>2864</v>
      </c>
      <c r="GW111" t="s">
        <v>1331</v>
      </c>
      <c r="GX111" t="s">
        <v>893</v>
      </c>
      <c r="GY111" t="s">
        <v>1332</v>
      </c>
      <c r="GZ111" t="s">
        <v>4292</v>
      </c>
      <c r="HA111">
        <v>89.3</v>
      </c>
      <c r="HB111">
        <v>68.540000000000006</v>
      </c>
    </row>
    <row r="112" spans="1:210" x14ac:dyDescent="0.25">
      <c r="A112" t="e">
        <f>VLOOKUP(B112,'Free Standing without QAAF'!#REF!,1,FALSE)</f>
        <v>#REF!</v>
      </c>
      <c r="B112" t="s">
        <v>663</v>
      </c>
      <c r="C112" t="s">
        <v>1334</v>
      </c>
      <c r="D112" t="s">
        <v>726</v>
      </c>
      <c r="E112" t="s">
        <v>1335</v>
      </c>
      <c r="F112" t="s">
        <v>1336</v>
      </c>
      <c r="G112" t="s">
        <v>893</v>
      </c>
      <c r="H112" t="s">
        <v>1353</v>
      </c>
      <c r="I112" t="s">
        <v>1338</v>
      </c>
      <c r="J112" s="88">
        <v>140.08000000000001</v>
      </c>
      <c r="K112" s="88">
        <v>581.97</v>
      </c>
      <c r="L112" s="88">
        <v>10</v>
      </c>
      <c r="M112" s="88">
        <v>1.36</v>
      </c>
      <c r="N112" s="88">
        <v>151.44</v>
      </c>
      <c r="O112" s="88">
        <v>593.33000000000004</v>
      </c>
      <c r="Q112" s="84">
        <v>43282</v>
      </c>
      <c r="R112">
        <v>116</v>
      </c>
      <c r="S112" t="b">
        <v>1</v>
      </c>
      <c r="T112">
        <v>0.98040000000000005</v>
      </c>
      <c r="U112" t="s">
        <v>2861</v>
      </c>
      <c r="V112" s="85">
        <v>43291.549791666599</v>
      </c>
      <c r="W112" t="s">
        <v>3751</v>
      </c>
      <c r="X112">
        <v>0.85</v>
      </c>
      <c r="Y112">
        <v>0</v>
      </c>
      <c r="Z112">
        <v>1.2</v>
      </c>
      <c r="AA112">
        <v>1.1000000000000001</v>
      </c>
      <c r="AB112">
        <v>-0.13125000000000001</v>
      </c>
      <c r="AC112">
        <v>76.88</v>
      </c>
      <c r="AD112">
        <v>0.95</v>
      </c>
      <c r="AE112">
        <v>0</v>
      </c>
      <c r="AF112">
        <v>0.1</v>
      </c>
      <c r="AG112">
        <v>87.8</v>
      </c>
      <c r="AH112">
        <v>0.96</v>
      </c>
      <c r="AI112">
        <v>0</v>
      </c>
      <c r="AJ112">
        <v>0.08</v>
      </c>
      <c r="AK112">
        <v>140.83000000000001</v>
      </c>
      <c r="AL112">
        <v>368.24</v>
      </c>
      <c r="AM112" s="84">
        <v>43282</v>
      </c>
      <c r="AN112">
        <v>662721735</v>
      </c>
      <c r="AO112">
        <v>0.78380000000000005</v>
      </c>
      <c r="AP112" s="84">
        <v>43190</v>
      </c>
      <c r="AQ112" t="b">
        <v>0</v>
      </c>
      <c r="AR112">
        <v>163.19</v>
      </c>
      <c r="AS112">
        <v>0.5</v>
      </c>
      <c r="AT112">
        <v>0.75</v>
      </c>
      <c r="AU112">
        <v>3.8397000000000001</v>
      </c>
      <c r="AV112">
        <v>4.4131</v>
      </c>
      <c r="AW112">
        <v>0.5</v>
      </c>
      <c r="AX112">
        <v>0</v>
      </c>
      <c r="AY112">
        <v>0.6</v>
      </c>
      <c r="AZ112">
        <v>0.5</v>
      </c>
      <c r="BA112">
        <v>0.71509999999999996</v>
      </c>
      <c r="BB112">
        <v>0.95</v>
      </c>
      <c r="BC112">
        <v>0.5</v>
      </c>
      <c r="BD112">
        <v>0.12570000000000001</v>
      </c>
      <c r="BE112">
        <v>0.5</v>
      </c>
      <c r="BF112">
        <v>0.47939999999999999</v>
      </c>
      <c r="BG112">
        <v>1.0794999999999999</v>
      </c>
      <c r="BH112">
        <v>8</v>
      </c>
      <c r="BI112" s="84">
        <v>43282</v>
      </c>
      <c r="BJ112">
        <v>1</v>
      </c>
      <c r="BK112" t="b">
        <v>0</v>
      </c>
      <c r="BL112" s="84">
        <v>43054</v>
      </c>
      <c r="BM112" s="84">
        <v>43054</v>
      </c>
      <c r="BN112" t="b">
        <v>1</v>
      </c>
      <c r="BO112" s="84">
        <v>43291</v>
      </c>
      <c r="BP112" t="b">
        <v>1</v>
      </c>
      <c r="BQ112" s="84">
        <v>43282</v>
      </c>
      <c r="BR112">
        <v>116</v>
      </c>
      <c r="BS112">
        <v>6592</v>
      </c>
      <c r="BT112">
        <v>107441</v>
      </c>
      <c r="BU112" s="85">
        <v>43291.549791666599</v>
      </c>
      <c r="BV112" t="s">
        <v>3803</v>
      </c>
      <c r="BW112">
        <v>140.08000000000001</v>
      </c>
      <c r="BX112" t="s">
        <v>2861</v>
      </c>
      <c r="BY112">
        <v>1.0468</v>
      </c>
      <c r="BZ112">
        <v>3579</v>
      </c>
      <c r="CA112">
        <v>1.02674</v>
      </c>
      <c r="CB112" t="s">
        <v>2864</v>
      </c>
      <c r="CC112" t="s">
        <v>3751</v>
      </c>
      <c r="CD112" t="b">
        <v>1</v>
      </c>
      <c r="CE112">
        <v>0</v>
      </c>
      <c r="CF112">
        <v>845</v>
      </c>
      <c r="CG112">
        <v>1</v>
      </c>
      <c r="CH112">
        <v>65</v>
      </c>
      <c r="CI112">
        <v>23790</v>
      </c>
      <c r="CJ112">
        <v>17850</v>
      </c>
      <c r="CK112">
        <v>12492</v>
      </c>
      <c r="CL112">
        <v>0.75029999999999997</v>
      </c>
      <c r="CM112" t="s">
        <v>2883</v>
      </c>
      <c r="CN112">
        <v>0</v>
      </c>
      <c r="CO112">
        <v>581.97</v>
      </c>
      <c r="CP112" t="s">
        <v>2866</v>
      </c>
      <c r="CQ112" t="s">
        <v>2880</v>
      </c>
      <c r="CR112">
        <v>59.92</v>
      </c>
      <c r="CS112">
        <v>80.16</v>
      </c>
      <c r="CT112">
        <v>2</v>
      </c>
      <c r="CU112">
        <v>0</v>
      </c>
      <c r="CV112">
        <v>1086829</v>
      </c>
      <c r="CW112">
        <v>54.52</v>
      </c>
      <c r="CX112">
        <v>57.24</v>
      </c>
      <c r="CY112">
        <v>59.92</v>
      </c>
      <c r="CZ112">
        <v>76.45</v>
      </c>
      <c r="DA112">
        <v>0</v>
      </c>
      <c r="DB112">
        <v>0</v>
      </c>
      <c r="DC112">
        <v>59.92</v>
      </c>
      <c r="DD112">
        <v>96.57</v>
      </c>
      <c r="DE112">
        <v>1103619</v>
      </c>
      <c r="DF112">
        <v>623711</v>
      </c>
      <c r="DG112">
        <v>20222</v>
      </c>
      <c r="DH112">
        <v>48.87</v>
      </c>
      <c r="DI112">
        <v>31.29</v>
      </c>
      <c r="DJ112">
        <v>80.16</v>
      </c>
      <c r="DK112">
        <v>0</v>
      </c>
      <c r="DL112">
        <v>0</v>
      </c>
      <c r="DM112">
        <v>80.16</v>
      </c>
      <c r="DN112">
        <v>244860</v>
      </c>
      <c r="DO112">
        <v>328106</v>
      </c>
      <c r="DP112">
        <v>2814158</v>
      </c>
      <c r="DQ112">
        <v>39369</v>
      </c>
      <c r="DR112">
        <v>73958</v>
      </c>
      <c r="DS112">
        <v>146653</v>
      </c>
      <c r="DT112">
        <v>14253</v>
      </c>
      <c r="DU112">
        <v>28237</v>
      </c>
      <c r="DV112">
        <v>36583</v>
      </c>
      <c r="DW112">
        <v>186680</v>
      </c>
      <c r="DX112">
        <v>0</v>
      </c>
      <c r="DY112">
        <v>4920</v>
      </c>
      <c r="DZ112">
        <v>231750</v>
      </c>
      <c r="EA112">
        <v>133448</v>
      </c>
      <c r="EB112">
        <v>134643</v>
      </c>
      <c r="EC112">
        <v>128978</v>
      </c>
      <c r="ED112">
        <v>61675</v>
      </c>
      <c r="EE112">
        <v>0</v>
      </c>
      <c r="EF112">
        <v>66665</v>
      </c>
      <c r="EG112">
        <v>14326</v>
      </c>
      <c r="EH112">
        <v>939055</v>
      </c>
      <c r="EI112" s="84">
        <v>42370</v>
      </c>
      <c r="EJ112" s="84">
        <v>42735</v>
      </c>
      <c r="EK112">
        <v>1546807</v>
      </c>
      <c r="EL112" t="b">
        <v>1</v>
      </c>
      <c r="EM112" t="b">
        <v>1</v>
      </c>
      <c r="EN112">
        <v>1</v>
      </c>
      <c r="EO112" t="s">
        <v>3755</v>
      </c>
      <c r="EP112" t="s">
        <v>3756</v>
      </c>
      <c r="EQ112" t="s">
        <v>3763</v>
      </c>
      <c r="ER112" t="s">
        <v>3764</v>
      </c>
      <c r="ES112">
        <v>0.95240000000000002</v>
      </c>
      <c r="ET112">
        <v>0.95</v>
      </c>
      <c r="EU112">
        <v>0.95130000000000003</v>
      </c>
      <c r="EV112">
        <v>0.90310000000000001</v>
      </c>
      <c r="EW112">
        <v>1.0049999999999999</v>
      </c>
      <c r="EX112">
        <v>0</v>
      </c>
      <c r="EY112">
        <v>52693</v>
      </c>
      <c r="EZ112" t="s">
        <v>3803</v>
      </c>
      <c r="FA112">
        <v>0.95240000000000002</v>
      </c>
      <c r="FB112" t="b">
        <v>0</v>
      </c>
      <c r="FC112" t="b">
        <v>0</v>
      </c>
      <c r="FD112">
        <v>0</v>
      </c>
      <c r="FE112">
        <v>0</v>
      </c>
      <c r="FF112">
        <v>0.13039999999999999</v>
      </c>
      <c r="FG112">
        <v>0.75029999999999997</v>
      </c>
      <c r="FH112">
        <v>572966</v>
      </c>
      <c r="FI112">
        <v>2814158</v>
      </c>
      <c r="FJ112">
        <v>12492</v>
      </c>
      <c r="FK112">
        <v>17850</v>
      </c>
      <c r="FL112">
        <v>23790</v>
      </c>
      <c r="FM112" t="b">
        <v>0</v>
      </c>
      <c r="FN112">
        <v>0.69979999999999998</v>
      </c>
      <c r="FO112" s="84">
        <v>42370</v>
      </c>
      <c r="FP112" s="84">
        <v>42735</v>
      </c>
      <c r="FQ112" t="s">
        <v>1338</v>
      </c>
      <c r="FR112" t="b">
        <v>0</v>
      </c>
      <c r="FS112" t="b">
        <v>0</v>
      </c>
      <c r="FT112">
        <v>3.0994999999999999</v>
      </c>
      <c r="FU112" s="84">
        <v>42551</v>
      </c>
      <c r="FV112" t="s">
        <v>2872</v>
      </c>
      <c r="FW112">
        <v>0</v>
      </c>
      <c r="FX112">
        <v>2202</v>
      </c>
      <c r="FY112">
        <v>6436</v>
      </c>
      <c r="FZ112">
        <v>8192</v>
      </c>
      <c r="GA112">
        <v>35863</v>
      </c>
      <c r="GB112">
        <v>0</v>
      </c>
      <c r="GC112">
        <v>0</v>
      </c>
      <c r="GD112" t="s">
        <v>2905</v>
      </c>
      <c r="GE112">
        <v>0.86960000000000004</v>
      </c>
      <c r="GF112" t="s">
        <v>2872</v>
      </c>
      <c r="GG112">
        <v>0</v>
      </c>
      <c r="GH112">
        <v>0</v>
      </c>
      <c r="GI112">
        <v>0</v>
      </c>
      <c r="GJ112">
        <v>0</v>
      </c>
      <c r="GK112" t="s">
        <v>3803</v>
      </c>
      <c r="GL112" t="s">
        <v>3803</v>
      </c>
      <c r="GM112" t="s">
        <v>2874</v>
      </c>
      <c r="GN112" t="s">
        <v>663</v>
      </c>
      <c r="GO112" t="s">
        <v>726</v>
      </c>
      <c r="GP112" t="s">
        <v>2864</v>
      </c>
      <c r="GQ112" t="s">
        <v>2864</v>
      </c>
      <c r="GR112" t="s">
        <v>1334</v>
      </c>
      <c r="GS112" t="s">
        <v>2989</v>
      </c>
      <c r="GT112" t="s">
        <v>2990</v>
      </c>
      <c r="GU112" t="s">
        <v>1335</v>
      </c>
      <c r="GV112" t="s">
        <v>2864</v>
      </c>
      <c r="GW112" t="s">
        <v>1336</v>
      </c>
      <c r="GX112" t="s">
        <v>893</v>
      </c>
      <c r="GY112" t="s">
        <v>1337</v>
      </c>
      <c r="GZ112" t="s">
        <v>4292</v>
      </c>
      <c r="HA112">
        <v>89.52</v>
      </c>
      <c r="HB112">
        <v>60.89</v>
      </c>
    </row>
    <row r="113" spans="1:210" x14ac:dyDescent="0.25">
      <c r="A113" t="e">
        <f>VLOOKUP(B113,'Free Standing without QAAF'!#REF!,1,FALSE)</f>
        <v>#REF!</v>
      </c>
      <c r="B113" t="s">
        <v>265</v>
      </c>
      <c r="C113" t="s">
        <v>1339</v>
      </c>
      <c r="D113" t="s">
        <v>54</v>
      </c>
      <c r="E113" t="s">
        <v>1340</v>
      </c>
      <c r="F113" t="s">
        <v>1341</v>
      </c>
      <c r="G113" t="s">
        <v>893</v>
      </c>
      <c r="H113" t="s">
        <v>1342</v>
      </c>
      <c r="I113" t="s">
        <v>1238</v>
      </c>
      <c r="J113" s="88">
        <v>177.99</v>
      </c>
      <c r="K113" s="88">
        <v>581.30999999999995</v>
      </c>
      <c r="L113" s="88">
        <v>10</v>
      </c>
      <c r="M113" s="88">
        <v>7.13</v>
      </c>
      <c r="N113" s="88">
        <v>195.12</v>
      </c>
      <c r="O113" s="88">
        <v>598.44000000000005</v>
      </c>
      <c r="Q113" s="84">
        <v>43282</v>
      </c>
      <c r="R113">
        <v>116</v>
      </c>
      <c r="S113" t="b">
        <v>1</v>
      </c>
      <c r="T113">
        <v>0.98040000000000005</v>
      </c>
      <c r="U113" t="s">
        <v>2861</v>
      </c>
      <c r="V113" s="85">
        <v>43291.549791666599</v>
      </c>
      <c r="W113" t="s">
        <v>3751</v>
      </c>
      <c r="X113">
        <v>0.85</v>
      </c>
      <c r="Y113">
        <v>0</v>
      </c>
      <c r="Z113">
        <v>1.2</v>
      </c>
      <c r="AA113">
        <v>1.1000000000000001</v>
      </c>
      <c r="AB113">
        <v>-0.13125000000000001</v>
      </c>
      <c r="AC113">
        <v>76.88</v>
      </c>
      <c r="AD113">
        <v>0.95</v>
      </c>
      <c r="AE113">
        <v>0</v>
      </c>
      <c r="AF113">
        <v>0.1</v>
      </c>
      <c r="AG113">
        <v>87.8</v>
      </c>
      <c r="AH113">
        <v>0.96</v>
      </c>
      <c r="AI113">
        <v>0</v>
      </c>
      <c r="AJ113">
        <v>0.08</v>
      </c>
      <c r="AK113">
        <v>140.83000000000001</v>
      </c>
      <c r="AL113">
        <v>368.24</v>
      </c>
      <c r="AM113" s="84">
        <v>43282</v>
      </c>
      <c r="AN113">
        <v>662721735</v>
      </c>
      <c r="AO113">
        <v>0.78380000000000005</v>
      </c>
      <c r="AP113" s="84">
        <v>43190</v>
      </c>
      <c r="AQ113" t="b">
        <v>0</v>
      </c>
      <c r="AR113">
        <v>163.19</v>
      </c>
      <c r="AS113">
        <v>0.5</v>
      </c>
      <c r="AT113">
        <v>0.75</v>
      </c>
      <c r="AU113">
        <v>3.8397000000000001</v>
      </c>
      <c r="AV113">
        <v>4.4131</v>
      </c>
      <c r="AW113">
        <v>0.5</v>
      </c>
      <c r="AX113">
        <v>0</v>
      </c>
      <c r="AY113">
        <v>0.6</v>
      </c>
      <c r="AZ113">
        <v>0.5</v>
      </c>
      <c r="BA113">
        <v>0.71509999999999996</v>
      </c>
      <c r="BB113">
        <v>0.95</v>
      </c>
      <c r="BC113">
        <v>0.5</v>
      </c>
      <c r="BD113">
        <v>0.12570000000000001</v>
      </c>
      <c r="BE113">
        <v>0.5</v>
      </c>
      <c r="BF113">
        <v>0.47939999999999999</v>
      </c>
      <c r="BG113">
        <v>1.0794999999999999</v>
      </c>
      <c r="BH113">
        <v>8</v>
      </c>
      <c r="BI113" s="84">
        <v>43282</v>
      </c>
      <c r="BJ113">
        <v>1</v>
      </c>
      <c r="BK113" t="b">
        <v>0</v>
      </c>
      <c r="BL113" s="84">
        <v>43054</v>
      </c>
      <c r="BM113" s="84">
        <v>43054</v>
      </c>
      <c r="BN113" t="b">
        <v>1</v>
      </c>
      <c r="BO113" s="84">
        <v>43291</v>
      </c>
      <c r="BP113" t="b">
        <v>1</v>
      </c>
      <c r="BQ113" s="84">
        <v>43282</v>
      </c>
      <c r="BR113">
        <v>116</v>
      </c>
      <c r="BS113">
        <v>242</v>
      </c>
      <c r="BT113">
        <v>107185</v>
      </c>
      <c r="BU113" s="85">
        <v>43291.549791666599</v>
      </c>
      <c r="BV113" t="s">
        <v>3964</v>
      </c>
      <c r="BW113">
        <v>177.99</v>
      </c>
      <c r="BX113" t="s">
        <v>2861</v>
      </c>
      <c r="BY113">
        <v>1.0428999999999999</v>
      </c>
      <c r="BZ113">
        <v>121</v>
      </c>
      <c r="CA113">
        <v>1.03318</v>
      </c>
      <c r="CB113" t="s">
        <v>2864</v>
      </c>
      <c r="CC113" t="s">
        <v>3751</v>
      </c>
      <c r="CD113" t="b">
        <v>1</v>
      </c>
      <c r="CE113">
        <v>0</v>
      </c>
      <c r="CF113">
        <v>241</v>
      </c>
      <c r="CG113">
        <v>1</v>
      </c>
      <c r="CH113">
        <v>90</v>
      </c>
      <c r="CI113">
        <v>32940</v>
      </c>
      <c r="CJ113">
        <v>24210</v>
      </c>
      <c r="CK113">
        <v>15156</v>
      </c>
      <c r="CL113">
        <v>0.73499999999999999</v>
      </c>
      <c r="CM113" t="s">
        <v>2883</v>
      </c>
      <c r="CN113">
        <v>0</v>
      </c>
      <c r="CO113">
        <v>581.30999999999995</v>
      </c>
      <c r="CP113" t="s">
        <v>2866</v>
      </c>
      <c r="CQ113" t="s">
        <v>2880</v>
      </c>
      <c r="CR113">
        <v>94.54</v>
      </c>
      <c r="CS113">
        <v>83.45</v>
      </c>
      <c r="CT113">
        <v>5</v>
      </c>
      <c r="CU113">
        <v>0</v>
      </c>
      <c r="CV113">
        <v>2570097</v>
      </c>
      <c r="CW113">
        <v>95.75</v>
      </c>
      <c r="CX113">
        <v>90.65</v>
      </c>
      <c r="CY113">
        <v>94.54</v>
      </c>
      <c r="CZ113">
        <v>76.17</v>
      </c>
      <c r="DA113">
        <v>0</v>
      </c>
      <c r="DB113">
        <v>0</v>
      </c>
      <c r="DC113">
        <v>94.54</v>
      </c>
      <c r="DD113">
        <v>96.21</v>
      </c>
      <c r="DE113">
        <v>1376325</v>
      </c>
      <c r="DF113">
        <v>1049687</v>
      </c>
      <c r="DG113">
        <v>27999</v>
      </c>
      <c r="DH113">
        <v>44.34</v>
      </c>
      <c r="DI113">
        <v>39.11</v>
      </c>
      <c r="DJ113">
        <v>83.45</v>
      </c>
      <c r="DK113">
        <v>0</v>
      </c>
      <c r="DL113">
        <v>0</v>
      </c>
      <c r="DM113">
        <v>83.45</v>
      </c>
      <c r="DN113">
        <v>168387</v>
      </c>
      <c r="DO113">
        <v>327387</v>
      </c>
      <c r="DP113">
        <v>4996109</v>
      </c>
      <c r="DQ113">
        <v>105847</v>
      </c>
      <c r="DR113">
        <v>205278</v>
      </c>
      <c r="DS113">
        <v>243345</v>
      </c>
      <c r="DT113">
        <v>308</v>
      </c>
      <c r="DU113">
        <v>171960</v>
      </c>
      <c r="DV113">
        <v>85488</v>
      </c>
      <c r="DW113">
        <v>0</v>
      </c>
      <c r="DX113">
        <v>68325</v>
      </c>
      <c r="DY113">
        <v>0</v>
      </c>
      <c r="DZ113">
        <v>226159</v>
      </c>
      <c r="EA113">
        <v>537876</v>
      </c>
      <c r="EB113">
        <v>245820</v>
      </c>
      <c r="EC113">
        <v>183526</v>
      </c>
      <c r="ED113">
        <v>147767</v>
      </c>
      <c r="EE113">
        <v>65364</v>
      </c>
      <c r="EF113">
        <v>181051</v>
      </c>
      <c r="EG113">
        <v>0</v>
      </c>
      <c r="EH113">
        <v>2032221</v>
      </c>
      <c r="EI113" s="84">
        <v>42278</v>
      </c>
      <c r="EJ113" s="84">
        <v>42643</v>
      </c>
      <c r="EK113">
        <v>2188093</v>
      </c>
      <c r="EL113" t="b">
        <v>1</v>
      </c>
      <c r="EM113" t="b">
        <v>1</v>
      </c>
      <c r="EN113">
        <v>1</v>
      </c>
      <c r="EO113" t="s">
        <v>3754</v>
      </c>
      <c r="EP113" t="s">
        <v>3755</v>
      </c>
      <c r="EQ113" t="s">
        <v>3756</v>
      </c>
      <c r="ER113" t="s">
        <v>3763</v>
      </c>
      <c r="ES113">
        <v>1.0563</v>
      </c>
      <c r="ET113">
        <v>1.0585</v>
      </c>
      <c r="EU113">
        <v>1.042</v>
      </c>
      <c r="EV113">
        <v>1.0462</v>
      </c>
      <c r="EW113">
        <v>1.0783</v>
      </c>
      <c r="EX113">
        <v>0</v>
      </c>
      <c r="EY113">
        <v>109935</v>
      </c>
      <c r="EZ113" t="s">
        <v>3964</v>
      </c>
      <c r="FA113">
        <v>1.0563</v>
      </c>
      <c r="FB113" t="b">
        <v>0</v>
      </c>
      <c r="FC113" t="b">
        <v>0</v>
      </c>
      <c r="FD113">
        <v>0</v>
      </c>
      <c r="FE113">
        <v>0</v>
      </c>
      <c r="FF113">
        <v>0.95520000000000005</v>
      </c>
      <c r="FG113">
        <v>0.73499999999999999</v>
      </c>
      <c r="FH113">
        <v>495774</v>
      </c>
      <c r="FI113">
        <v>4996109</v>
      </c>
      <c r="FJ113">
        <v>15156</v>
      </c>
      <c r="FK113">
        <v>24210</v>
      </c>
      <c r="FL113">
        <v>32940</v>
      </c>
      <c r="FM113" t="b">
        <v>0</v>
      </c>
      <c r="FN113">
        <v>0.626</v>
      </c>
      <c r="FO113" s="84">
        <v>42278</v>
      </c>
      <c r="FP113" s="84">
        <v>42643</v>
      </c>
      <c r="FQ113" t="s">
        <v>1238</v>
      </c>
      <c r="FR113" t="b">
        <v>0</v>
      </c>
      <c r="FS113" t="b">
        <v>0</v>
      </c>
      <c r="FT113">
        <v>4.2988999999999997</v>
      </c>
      <c r="FU113" s="84">
        <v>42460</v>
      </c>
      <c r="FV113" t="s">
        <v>2872</v>
      </c>
      <c r="FW113">
        <v>0</v>
      </c>
      <c r="FX113">
        <v>2080</v>
      </c>
      <c r="FY113">
        <v>19252</v>
      </c>
      <c r="FZ113">
        <v>23813</v>
      </c>
      <c r="GA113">
        <v>64790</v>
      </c>
      <c r="GB113">
        <v>0</v>
      </c>
      <c r="GC113">
        <v>0</v>
      </c>
      <c r="GD113" t="s">
        <v>2905</v>
      </c>
      <c r="GE113">
        <v>4.48E-2</v>
      </c>
      <c r="GF113" t="s">
        <v>2872</v>
      </c>
      <c r="GG113">
        <v>0</v>
      </c>
      <c r="GH113">
        <v>0</v>
      </c>
      <c r="GI113">
        <v>0</v>
      </c>
      <c r="GJ113">
        <v>0</v>
      </c>
      <c r="GK113" t="s">
        <v>3964</v>
      </c>
      <c r="GL113" t="s">
        <v>3964</v>
      </c>
      <c r="GM113" t="s">
        <v>2874</v>
      </c>
      <c r="GN113" t="s">
        <v>265</v>
      </c>
      <c r="GO113" t="s">
        <v>54</v>
      </c>
      <c r="GP113" t="s">
        <v>2864</v>
      </c>
      <c r="GQ113" t="s">
        <v>2864</v>
      </c>
      <c r="GR113" t="s">
        <v>1339</v>
      </c>
      <c r="GS113" t="s">
        <v>3123</v>
      </c>
      <c r="GT113" t="s">
        <v>2931</v>
      </c>
      <c r="GU113" t="s">
        <v>1340</v>
      </c>
      <c r="GV113" t="s">
        <v>2864</v>
      </c>
      <c r="GW113" t="s">
        <v>1341</v>
      </c>
      <c r="GX113" t="s">
        <v>893</v>
      </c>
      <c r="GY113" t="s">
        <v>1342</v>
      </c>
      <c r="GZ113" t="s">
        <v>4309</v>
      </c>
      <c r="HA113">
        <v>92.52</v>
      </c>
      <c r="HB113">
        <v>106.16</v>
      </c>
    </row>
    <row r="114" spans="1:210" x14ac:dyDescent="0.25">
      <c r="A114" t="e">
        <f>VLOOKUP(B114,'Free Standing without QAAF'!#REF!,1,FALSE)</f>
        <v>#REF!</v>
      </c>
      <c r="B114" t="s">
        <v>266</v>
      </c>
      <c r="C114" t="s">
        <v>1343</v>
      </c>
      <c r="D114" t="s">
        <v>55</v>
      </c>
      <c r="E114" t="s">
        <v>1344</v>
      </c>
      <c r="F114" t="s">
        <v>1260</v>
      </c>
      <c r="G114" t="s">
        <v>893</v>
      </c>
      <c r="H114" t="s">
        <v>1345</v>
      </c>
      <c r="I114" t="s">
        <v>952</v>
      </c>
      <c r="J114" s="88">
        <v>156.37</v>
      </c>
      <c r="K114" s="88">
        <v>565.9</v>
      </c>
      <c r="L114" s="88">
        <v>10</v>
      </c>
      <c r="M114" s="88">
        <v>1.36</v>
      </c>
      <c r="N114" s="88">
        <v>167.73</v>
      </c>
      <c r="O114" s="88">
        <v>577.26</v>
      </c>
      <c r="Q114" s="84">
        <v>43282</v>
      </c>
      <c r="R114">
        <v>116</v>
      </c>
      <c r="S114" t="b">
        <v>1</v>
      </c>
      <c r="T114">
        <v>0.98040000000000005</v>
      </c>
      <c r="U114" t="s">
        <v>2861</v>
      </c>
      <c r="V114" s="85">
        <v>43291.549791666599</v>
      </c>
      <c r="W114" t="s">
        <v>3751</v>
      </c>
      <c r="X114">
        <v>0.85</v>
      </c>
      <c r="Y114">
        <v>0</v>
      </c>
      <c r="Z114">
        <v>1.2</v>
      </c>
      <c r="AA114">
        <v>1.1000000000000001</v>
      </c>
      <c r="AB114">
        <v>-0.13125000000000001</v>
      </c>
      <c r="AC114">
        <v>76.88</v>
      </c>
      <c r="AD114">
        <v>0.95</v>
      </c>
      <c r="AE114">
        <v>0</v>
      </c>
      <c r="AF114">
        <v>0.1</v>
      </c>
      <c r="AG114">
        <v>87.8</v>
      </c>
      <c r="AH114">
        <v>0.96</v>
      </c>
      <c r="AI114">
        <v>0</v>
      </c>
      <c r="AJ114">
        <v>0.08</v>
      </c>
      <c r="AK114">
        <v>140.83000000000001</v>
      </c>
      <c r="AL114">
        <v>368.24</v>
      </c>
      <c r="AM114" s="84">
        <v>43282</v>
      </c>
      <c r="AN114">
        <v>662721735</v>
      </c>
      <c r="AO114">
        <v>0.78380000000000005</v>
      </c>
      <c r="AP114" s="84">
        <v>43190</v>
      </c>
      <c r="AQ114" t="b">
        <v>0</v>
      </c>
      <c r="AR114">
        <v>163.19</v>
      </c>
      <c r="AS114">
        <v>0.5</v>
      </c>
      <c r="AT114">
        <v>0.75</v>
      </c>
      <c r="AU114">
        <v>3.8397000000000001</v>
      </c>
      <c r="AV114">
        <v>4.4131</v>
      </c>
      <c r="AW114">
        <v>0.5</v>
      </c>
      <c r="AX114">
        <v>0</v>
      </c>
      <c r="AY114">
        <v>0.6</v>
      </c>
      <c r="AZ114">
        <v>0.5</v>
      </c>
      <c r="BA114">
        <v>0.71509999999999996</v>
      </c>
      <c r="BB114">
        <v>0.95</v>
      </c>
      <c r="BC114">
        <v>0.5</v>
      </c>
      <c r="BD114">
        <v>0.12570000000000001</v>
      </c>
      <c r="BE114">
        <v>0.5</v>
      </c>
      <c r="BF114">
        <v>0.47939999999999999</v>
      </c>
      <c r="BG114">
        <v>1.0794999999999999</v>
      </c>
      <c r="BH114">
        <v>8</v>
      </c>
      <c r="BI114" s="84">
        <v>43282</v>
      </c>
      <c r="BJ114">
        <v>1</v>
      </c>
      <c r="BK114" t="b">
        <v>0</v>
      </c>
      <c r="BL114" s="84">
        <v>43054</v>
      </c>
      <c r="BM114" s="84">
        <v>43054</v>
      </c>
      <c r="BN114" t="b">
        <v>1</v>
      </c>
      <c r="BO114" s="84">
        <v>43291</v>
      </c>
      <c r="BP114" t="b">
        <v>1</v>
      </c>
      <c r="BQ114" s="84">
        <v>43282</v>
      </c>
      <c r="BR114">
        <v>116</v>
      </c>
      <c r="BS114">
        <v>244</v>
      </c>
      <c r="BT114">
        <v>107186</v>
      </c>
      <c r="BU114" s="85">
        <v>43291.549791666599</v>
      </c>
      <c r="BV114" t="s">
        <v>3965</v>
      </c>
      <c r="BW114">
        <v>156.37</v>
      </c>
      <c r="BX114" t="s">
        <v>2861</v>
      </c>
      <c r="BY114">
        <v>0.95169999999999999</v>
      </c>
      <c r="BZ114">
        <v>122</v>
      </c>
      <c r="CA114">
        <v>1.02674</v>
      </c>
      <c r="CB114" t="s">
        <v>2864</v>
      </c>
      <c r="CC114" t="s">
        <v>3751</v>
      </c>
      <c r="CD114" t="b">
        <v>1</v>
      </c>
      <c r="CE114">
        <v>0</v>
      </c>
      <c r="CF114">
        <v>243</v>
      </c>
      <c r="CG114">
        <v>1</v>
      </c>
      <c r="CH114">
        <v>140</v>
      </c>
      <c r="CI114">
        <v>51100</v>
      </c>
      <c r="CJ114">
        <v>33801</v>
      </c>
      <c r="CK114">
        <v>20766</v>
      </c>
      <c r="CL114">
        <v>0.66149999999999998</v>
      </c>
      <c r="CM114" t="s">
        <v>2883</v>
      </c>
      <c r="CN114">
        <v>0</v>
      </c>
      <c r="CO114">
        <v>565.9</v>
      </c>
      <c r="CP114" t="s">
        <v>2866</v>
      </c>
      <c r="CQ114" t="s">
        <v>2867</v>
      </c>
      <c r="CR114">
        <v>88.12</v>
      </c>
      <c r="CS114">
        <v>68.25</v>
      </c>
      <c r="CT114">
        <v>4</v>
      </c>
      <c r="CU114">
        <v>0</v>
      </c>
      <c r="CV114">
        <v>3408366</v>
      </c>
      <c r="CW114">
        <v>90.3</v>
      </c>
      <c r="CX114">
        <v>92.59</v>
      </c>
      <c r="CY114">
        <v>88.12</v>
      </c>
      <c r="CZ114">
        <v>75.03</v>
      </c>
      <c r="DA114">
        <v>0</v>
      </c>
      <c r="DB114">
        <v>0</v>
      </c>
      <c r="DC114">
        <v>88.12</v>
      </c>
      <c r="DD114">
        <v>94.78</v>
      </c>
      <c r="DE114">
        <v>1573556</v>
      </c>
      <c r="DF114">
        <v>1351710</v>
      </c>
      <c r="DG114">
        <v>43435</v>
      </c>
      <c r="DH114">
        <v>32.44</v>
      </c>
      <c r="DI114">
        <v>35.81</v>
      </c>
      <c r="DJ114">
        <v>68.25</v>
      </c>
      <c r="DK114">
        <v>0</v>
      </c>
      <c r="DL114">
        <v>0</v>
      </c>
      <c r="DM114">
        <v>68.25</v>
      </c>
      <c r="DN114">
        <v>324442</v>
      </c>
      <c r="DO114">
        <v>408426</v>
      </c>
      <c r="DP114">
        <v>6333632</v>
      </c>
      <c r="DQ114">
        <v>78031</v>
      </c>
      <c r="DR114">
        <v>182652</v>
      </c>
      <c r="DS114">
        <v>330663</v>
      </c>
      <c r="DT114">
        <v>272</v>
      </c>
      <c r="DU114">
        <v>83990</v>
      </c>
      <c r="DV114">
        <v>148126</v>
      </c>
      <c r="DW114">
        <v>0</v>
      </c>
      <c r="DX114">
        <v>9872</v>
      </c>
      <c r="DY114">
        <v>7082</v>
      </c>
      <c r="DZ114">
        <v>249348</v>
      </c>
      <c r="EA114">
        <v>343014</v>
      </c>
      <c r="EB114">
        <v>389521</v>
      </c>
      <c r="EC114">
        <v>296851</v>
      </c>
      <c r="ED114">
        <v>213596</v>
      </c>
      <c r="EE114">
        <v>23846</v>
      </c>
      <c r="EF114">
        <v>178548</v>
      </c>
      <c r="EG114">
        <v>423278</v>
      </c>
      <c r="EH114">
        <v>2642074</v>
      </c>
      <c r="EI114" s="84">
        <v>42370</v>
      </c>
      <c r="EJ114" s="84">
        <v>42735</v>
      </c>
      <c r="EK114">
        <v>2619546</v>
      </c>
      <c r="EL114" t="b">
        <v>1</v>
      </c>
      <c r="EM114" t="b">
        <v>1</v>
      </c>
      <c r="EN114">
        <v>1.0794999999999999</v>
      </c>
      <c r="EO114" t="s">
        <v>3755</v>
      </c>
      <c r="EP114" t="s">
        <v>3756</v>
      </c>
      <c r="EQ114" t="s">
        <v>3763</v>
      </c>
      <c r="ER114" t="s">
        <v>3764</v>
      </c>
      <c r="ES114">
        <v>0.97529999999999994</v>
      </c>
      <c r="ET114">
        <v>0.95930000000000004</v>
      </c>
      <c r="EU114">
        <v>0.99160000000000004</v>
      </c>
      <c r="EV114">
        <v>0.97099999999999997</v>
      </c>
      <c r="EW114">
        <v>0.97929999999999995</v>
      </c>
      <c r="EX114">
        <v>0</v>
      </c>
      <c r="EY114">
        <v>127849</v>
      </c>
      <c r="EZ114" t="s">
        <v>3965</v>
      </c>
      <c r="FA114">
        <v>0.97529999999999994</v>
      </c>
      <c r="FB114" t="b">
        <v>0</v>
      </c>
      <c r="FC114" t="b">
        <v>0</v>
      </c>
      <c r="FD114">
        <v>0</v>
      </c>
      <c r="FE114">
        <v>0</v>
      </c>
      <c r="FF114">
        <v>0.58420000000000005</v>
      </c>
      <c r="FG114">
        <v>0.66149999999999998</v>
      </c>
      <c r="FH114">
        <v>732868</v>
      </c>
      <c r="FI114">
        <v>6333632</v>
      </c>
      <c r="FJ114">
        <v>20766</v>
      </c>
      <c r="FK114">
        <v>33801</v>
      </c>
      <c r="FL114">
        <v>51100</v>
      </c>
      <c r="FM114" t="b">
        <v>0</v>
      </c>
      <c r="FN114">
        <v>0.61439999999999995</v>
      </c>
      <c r="FO114" s="84">
        <v>42370</v>
      </c>
      <c r="FP114" s="84">
        <v>42735</v>
      </c>
      <c r="FQ114" t="s">
        <v>952</v>
      </c>
      <c r="FR114" t="b">
        <v>0</v>
      </c>
      <c r="FS114" t="b">
        <v>0</v>
      </c>
      <c r="FT114">
        <v>3.8782000000000001</v>
      </c>
      <c r="FU114" s="84">
        <v>42551</v>
      </c>
      <c r="FV114" t="s">
        <v>2872</v>
      </c>
      <c r="FW114">
        <v>0</v>
      </c>
      <c r="FX114">
        <v>1842</v>
      </c>
      <c r="FY114">
        <v>9473</v>
      </c>
      <c r="FZ114">
        <v>30292</v>
      </c>
      <c r="GA114">
        <v>71578</v>
      </c>
      <c r="GB114">
        <v>0</v>
      </c>
      <c r="GC114">
        <v>14664</v>
      </c>
      <c r="GD114" t="s">
        <v>2905</v>
      </c>
      <c r="GE114">
        <v>0.4158</v>
      </c>
      <c r="GF114" t="s">
        <v>2872</v>
      </c>
      <c r="GG114">
        <v>0</v>
      </c>
      <c r="GH114">
        <v>0</v>
      </c>
      <c r="GI114">
        <v>0</v>
      </c>
      <c r="GJ114">
        <v>0</v>
      </c>
      <c r="GK114" t="s">
        <v>3965</v>
      </c>
      <c r="GL114" t="s">
        <v>3965</v>
      </c>
      <c r="GM114" t="s">
        <v>2874</v>
      </c>
      <c r="GN114" t="s">
        <v>266</v>
      </c>
      <c r="GO114" t="s">
        <v>55</v>
      </c>
      <c r="GP114" t="s">
        <v>2864</v>
      </c>
      <c r="GQ114" t="s">
        <v>2864</v>
      </c>
      <c r="GR114" t="s">
        <v>1343</v>
      </c>
      <c r="GS114" t="s">
        <v>3125</v>
      </c>
      <c r="GT114" t="s">
        <v>2931</v>
      </c>
      <c r="GU114" t="s">
        <v>1344</v>
      </c>
      <c r="GV114" t="s">
        <v>2864</v>
      </c>
      <c r="GW114" t="s">
        <v>1260</v>
      </c>
      <c r="GX114" t="s">
        <v>893</v>
      </c>
      <c r="GY114" t="s">
        <v>1345</v>
      </c>
      <c r="GZ114" t="s">
        <v>4292</v>
      </c>
      <c r="HA114">
        <v>76.22</v>
      </c>
      <c r="HB114">
        <v>100.84</v>
      </c>
    </row>
    <row r="115" spans="1:210" x14ac:dyDescent="0.25">
      <c r="A115" t="e">
        <f>VLOOKUP(B115,'Free Standing without QAAF'!#REF!,1,FALSE)</f>
        <v>#REF!</v>
      </c>
      <c r="B115" t="s">
        <v>267</v>
      </c>
      <c r="C115" t="s">
        <v>1346</v>
      </c>
      <c r="D115" t="s">
        <v>56</v>
      </c>
      <c r="E115" t="s">
        <v>1347</v>
      </c>
      <c r="F115" t="s">
        <v>1348</v>
      </c>
      <c r="G115" t="s">
        <v>893</v>
      </c>
      <c r="H115" t="s">
        <v>1349</v>
      </c>
      <c r="I115" t="s">
        <v>1350</v>
      </c>
      <c r="J115" s="88">
        <v>167.83</v>
      </c>
      <c r="K115" s="88">
        <v>558.14</v>
      </c>
      <c r="L115" s="88">
        <v>10</v>
      </c>
      <c r="M115" s="88">
        <v>0</v>
      </c>
      <c r="N115" s="88">
        <v>177.83</v>
      </c>
      <c r="O115" s="88">
        <v>568.14</v>
      </c>
      <c r="Q115" s="84">
        <v>43282</v>
      </c>
      <c r="R115">
        <v>116</v>
      </c>
      <c r="S115" t="b">
        <v>1</v>
      </c>
      <c r="T115">
        <v>0.98040000000000005</v>
      </c>
      <c r="U115" t="s">
        <v>2861</v>
      </c>
      <c r="V115" s="85">
        <v>43291.549791666599</v>
      </c>
      <c r="W115" t="s">
        <v>3751</v>
      </c>
      <c r="X115">
        <v>0.85</v>
      </c>
      <c r="Y115">
        <v>0</v>
      </c>
      <c r="Z115">
        <v>1.2</v>
      </c>
      <c r="AA115">
        <v>1.1000000000000001</v>
      </c>
      <c r="AB115">
        <v>-0.13125000000000001</v>
      </c>
      <c r="AC115">
        <v>76.88</v>
      </c>
      <c r="AD115">
        <v>0.95</v>
      </c>
      <c r="AE115">
        <v>0</v>
      </c>
      <c r="AF115">
        <v>0.1</v>
      </c>
      <c r="AG115">
        <v>87.8</v>
      </c>
      <c r="AH115">
        <v>0.96</v>
      </c>
      <c r="AI115">
        <v>0</v>
      </c>
      <c r="AJ115">
        <v>0.08</v>
      </c>
      <c r="AK115">
        <v>140.83000000000001</v>
      </c>
      <c r="AL115">
        <v>368.24</v>
      </c>
      <c r="AM115" s="84">
        <v>43282</v>
      </c>
      <c r="AN115">
        <v>662721735</v>
      </c>
      <c r="AO115">
        <v>0.78380000000000005</v>
      </c>
      <c r="AP115" s="84">
        <v>43190</v>
      </c>
      <c r="AQ115" t="b">
        <v>0</v>
      </c>
      <c r="AR115">
        <v>163.19</v>
      </c>
      <c r="AS115">
        <v>0.5</v>
      </c>
      <c r="AT115">
        <v>0.75</v>
      </c>
      <c r="AU115">
        <v>3.8397000000000001</v>
      </c>
      <c r="AV115">
        <v>4.4131</v>
      </c>
      <c r="AW115">
        <v>0.5</v>
      </c>
      <c r="AX115">
        <v>0</v>
      </c>
      <c r="AY115">
        <v>0.6</v>
      </c>
      <c r="AZ115">
        <v>0.5</v>
      </c>
      <c r="BA115">
        <v>0.71509999999999996</v>
      </c>
      <c r="BB115">
        <v>0.95</v>
      </c>
      <c r="BC115">
        <v>0.5</v>
      </c>
      <c r="BD115">
        <v>0.12570000000000001</v>
      </c>
      <c r="BE115">
        <v>0.5</v>
      </c>
      <c r="BF115">
        <v>0.47939999999999999</v>
      </c>
      <c r="BG115">
        <v>1.0794999999999999</v>
      </c>
      <c r="BH115">
        <v>8</v>
      </c>
      <c r="BI115" s="84">
        <v>43282</v>
      </c>
      <c r="BJ115">
        <v>1</v>
      </c>
      <c r="BK115" t="b">
        <v>0</v>
      </c>
      <c r="BL115" s="84">
        <v>43054</v>
      </c>
      <c r="BM115" s="84">
        <v>43054</v>
      </c>
      <c r="BN115" t="b">
        <v>1</v>
      </c>
      <c r="BO115" s="84">
        <v>43291</v>
      </c>
      <c r="BP115" t="b">
        <v>1</v>
      </c>
      <c r="BQ115" s="84">
        <v>43282</v>
      </c>
      <c r="BR115">
        <v>116</v>
      </c>
      <c r="BS115">
        <v>246</v>
      </c>
      <c r="BT115">
        <v>107187</v>
      </c>
      <c r="BU115" s="85">
        <v>43291.549791666599</v>
      </c>
      <c r="BV115" t="s">
        <v>3966</v>
      </c>
      <c r="BW115">
        <v>167.83</v>
      </c>
      <c r="BX115" t="s">
        <v>2861</v>
      </c>
      <c r="BY115">
        <v>0.90580000000000005</v>
      </c>
      <c r="BZ115">
        <v>123</v>
      </c>
      <c r="CA115">
        <v>1.0406500000000001</v>
      </c>
      <c r="CB115" t="s">
        <v>2864</v>
      </c>
      <c r="CC115" t="s">
        <v>3751</v>
      </c>
      <c r="CD115" t="b">
        <v>1</v>
      </c>
      <c r="CE115">
        <v>0</v>
      </c>
      <c r="CF115">
        <v>245</v>
      </c>
      <c r="CG115">
        <v>1</v>
      </c>
      <c r="CH115">
        <v>52</v>
      </c>
      <c r="CI115">
        <v>19032</v>
      </c>
      <c r="CJ115">
        <v>17842</v>
      </c>
      <c r="CK115">
        <v>6634</v>
      </c>
      <c r="CL115">
        <v>0.9375</v>
      </c>
      <c r="CM115" t="s">
        <v>2883</v>
      </c>
      <c r="CN115">
        <v>0</v>
      </c>
      <c r="CO115">
        <v>558.14</v>
      </c>
      <c r="CP115" t="s">
        <v>2866</v>
      </c>
      <c r="CQ115" t="s">
        <v>2880</v>
      </c>
      <c r="CR115">
        <v>71.25</v>
      </c>
      <c r="CS115">
        <v>96.58</v>
      </c>
      <c r="CT115">
        <v>3</v>
      </c>
      <c r="CU115">
        <v>0</v>
      </c>
      <c r="CV115">
        <v>1396166</v>
      </c>
      <c r="CW115">
        <v>71.16</v>
      </c>
      <c r="CX115">
        <v>78.66</v>
      </c>
      <c r="CY115">
        <v>71.25</v>
      </c>
      <c r="CZ115">
        <v>66.16</v>
      </c>
      <c r="DA115">
        <v>0</v>
      </c>
      <c r="DB115">
        <v>0</v>
      </c>
      <c r="DC115">
        <v>71.25</v>
      </c>
      <c r="DD115">
        <v>83.57</v>
      </c>
      <c r="DE115">
        <v>1255814</v>
      </c>
      <c r="DF115">
        <v>814046</v>
      </c>
      <c r="DG115">
        <v>17842</v>
      </c>
      <c r="DH115">
        <v>64.010000000000005</v>
      </c>
      <c r="DI115">
        <v>41.49</v>
      </c>
      <c r="DJ115">
        <v>105.5</v>
      </c>
      <c r="DK115">
        <v>0</v>
      </c>
      <c r="DL115">
        <v>0</v>
      </c>
      <c r="DM115">
        <v>105.5</v>
      </c>
      <c r="DN115">
        <v>0</v>
      </c>
      <c r="DO115">
        <v>376024</v>
      </c>
      <c r="DP115">
        <v>3466026</v>
      </c>
      <c r="DQ115">
        <v>0</v>
      </c>
      <c r="DR115">
        <v>0</v>
      </c>
      <c r="DS115">
        <v>0</v>
      </c>
      <c r="DT115">
        <v>487019</v>
      </c>
      <c r="DU115">
        <v>347503</v>
      </c>
      <c r="DV115">
        <v>0</v>
      </c>
      <c r="DW115">
        <v>0</v>
      </c>
      <c r="DX115">
        <v>0</v>
      </c>
      <c r="DY115">
        <v>45268</v>
      </c>
      <c r="DZ115">
        <v>210874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603172</v>
      </c>
      <c r="EG115">
        <v>270429</v>
      </c>
      <c r="EH115">
        <v>1125737</v>
      </c>
      <c r="EI115" s="84">
        <v>42186</v>
      </c>
      <c r="EJ115" s="84">
        <v>42551</v>
      </c>
      <c r="EK115">
        <v>1882331</v>
      </c>
      <c r="EL115" t="b">
        <v>1</v>
      </c>
      <c r="EM115" t="b">
        <v>1</v>
      </c>
      <c r="EN115">
        <v>1</v>
      </c>
      <c r="EO115" t="s">
        <v>3753</v>
      </c>
      <c r="EP115" t="s">
        <v>3754</v>
      </c>
      <c r="EQ115" t="s">
        <v>3755</v>
      </c>
      <c r="ER115" t="s">
        <v>3756</v>
      </c>
      <c r="ES115">
        <v>0.90469999999999995</v>
      </c>
      <c r="ET115">
        <v>0.93530000000000002</v>
      </c>
      <c r="EU115">
        <v>0.88100000000000001</v>
      </c>
      <c r="EV115">
        <v>0.93820000000000003</v>
      </c>
      <c r="EW115">
        <v>0.86429999999999996</v>
      </c>
      <c r="EX115">
        <v>0</v>
      </c>
      <c r="EY115">
        <v>60127</v>
      </c>
      <c r="EZ115" t="s">
        <v>3966</v>
      </c>
      <c r="FA115">
        <v>0.90469999999999995</v>
      </c>
      <c r="FB115" t="b">
        <v>0</v>
      </c>
      <c r="FC115" t="b">
        <v>0</v>
      </c>
      <c r="FD115">
        <v>0</v>
      </c>
      <c r="FE115">
        <v>0</v>
      </c>
      <c r="FF115">
        <v>0.84209999999999996</v>
      </c>
      <c r="FG115">
        <v>0.9375</v>
      </c>
      <c r="FH115">
        <v>376024</v>
      </c>
      <c r="FI115">
        <v>3466026</v>
      </c>
      <c r="FJ115">
        <v>6634</v>
      </c>
      <c r="FK115">
        <v>17842</v>
      </c>
      <c r="FL115">
        <v>19032</v>
      </c>
      <c r="FM115" t="b">
        <v>0</v>
      </c>
      <c r="FN115">
        <v>0.37180000000000002</v>
      </c>
      <c r="FO115" s="84">
        <v>42186</v>
      </c>
      <c r="FP115" s="84">
        <v>42551</v>
      </c>
      <c r="FQ115" t="s">
        <v>1350</v>
      </c>
      <c r="FR115" t="b">
        <v>0</v>
      </c>
      <c r="FS115" t="b">
        <v>0</v>
      </c>
      <c r="FT115">
        <v>3.7250000000000001</v>
      </c>
      <c r="FU115" s="84">
        <v>42369</v>
      </c>
      <c r="FV115" t="s">
        <v>2872</v>
      </c>
      <c r="FW115">
        <v>0</v>
      </c>
      <c r="FX115">
        <v>1912</v>
      </c>
      <c r="FY115">
        <v>7908</v>
      </c>
      <c r="FZ115">
        <v>9937</v>
      </c>
      <c r="GA115">
        <v>32614</v>
      </c>
      <c r="GB115">
        <v>0</v>
      </c>
      <c r="GC115">
        <v>7756</v>
      </c>
      <c r="GD115" t="s">
        <v>2980</v>
      </c>
      <c r="GE115">
        <v>0.15790000000000001</v>
      </c>
      <c r="GF115" t="s">
        <v>2872</v>
      </c>
      <c r="GG115">
        <v>0</v>
      </c>
      <c r="GH115">
        <v>0</v>
      </c>
      <c r="GI115">
        <v>0</v>
      </c>
      <c r="GJ115">
        <v>0</v>
      </c>
      <c r="GK115" t="s">
        <v>3966</v>
      </c>
      <c r="GL115" t="s">
        <v>3966</v>
      </c>
      <c r="GM115" t="s">
        <v>2874</v>
      </c>
      <c r="GN115" t="s">
        <v>267</v>
      </c>
      <c r="GO115" t="s">
        <v>56</v>
      </c>
      <c r="GP115" t="s">
        <v>2864</v>
      </c>
      <c r="GQ115" t="s">
        <v>2864</v>
      </c>
      <c r="GR115" t="s">
        <v>1346</v>
      </c>
      <c r="GS115" t="s">
        <v>3967</v>
      </c>
      <c r="GT115" t="s">
        <v>2972</v>
      </c>
      <c r="GU115" t="s">
        <v>1347</v>
      </c>
      <c r="GV115" t="s">
        <v>2864</v>
      </c>
      <c r="GW115" t="s">
        <v>1348</v>
      </c>
      <c r="GX115" t="s">
        <v>893</v>
      </c>
      <c r="GY115" t="s">
        <v>1349</v>
      </c>
      <c r="GZ115" t="s">
        <v>4290</v>
      </c>
      <c r="HA115">
        <v>116.02</v>
      </c>
      <c r="HB115">
        <v>78.25</v>
      </c>
    </row>
    <row r="116" spans="1:210" x14ac:dyDescent="0.25">
      <c r="A116" t="e">
        <f>VLOOKUP(B116,'Free Standing without QAAF'!#REF!,1,FALSE)</f>
        <v>#REF!</v>
      </c>
      <c r="B116" t="s">
        <v>268</v>
      </c>
      <c r="C116" t="s">
        <v>1351</v>
      </c>
      <c r="D116" t="s">
        <v>57</v>
      </c>
      <c r="E116" t="s">
        <v>1352</v>
      </c>
      <c r="F116" t="s">
        <v>1336</v>
      </c>
      <c r="G116" t="s">
        <v>893</v>
      </c>
      <c r="H116" t="s">
        <v>1353</v>
      </c>
      <c r="I116" t="s">
        <v>1338</v>
      </c>
      <c r="J116" s="88">
        <v>180</v>
      </c>
      <c r="K116" s="88">
        <v>557.87</v>
      </c>
      <c r="L116" s="88">
        <v>10</v>
      </c>
      <c r="M116" s="88">
        <v>1.36</v>
      </c>
      <c r="N116" s="88">
        <v>191.36</v>
      </c>
      <c r="O116" s="88">
        <v>569.23</v>
      </c>
      <c r="Q116" s="84">
        <v>43282</v>
      </c>
      <c r="R116">
        <v>116</v>
      </c>
      <c r="S116" t="b">
        <v>1</v>
      </c>
      <c r="T116">
        <v>0.98040000000000005</v>
      </c>
      <c r="U116" t="s">
        <v>2861</v>
      </c>
      <c r="V116" s="85">
        <v>43291.549791666599</v>
      </c>
      <c r="W116" t="s">
        <v>3751</v>
      </c>
      <c r="X116">
        <v>0.85</v>
      </c>
      <c r="Y116">
        <v>0</v>
      </c>
      <c r="Z116">
        <v>1.2</v>
      </c>
      <c r="AA116">
        <v>1.1000000000000001</v>
      </c>
      <c r="AB116">
        <v>-0.13125000000000001</v>
      </c>
      <c r="AC116">
        <v>76.88</v>
      </c>
      <c r="AD116">
        <v>0.95</v>
      </c>
      <c r="AE116">
        <v>0</v>
      </c>
      <c r="AF116">
        <v>0.1</v>
      </c>
      <c r="AG116">
        <v>87.8</v>
      </c>
      <c r="AH116">
        <v>0.96</v>
      </c>
      <c r="AI116">
        <v>0</v>
      </c>
      <c r="AJ116">
        <v>0.08</v>
      </c>
      <c r="AK116">
        <v>140.83000000000001</v>
      </c>
      <c r="AL116">
        <v>368.24</v>
      </c>
      <c r="AM116" s="84">
        <v>43282</v>
      </c>
      <c r="AN116">
        <v>662721735</v>
      </c>
      <c r="AO116">
        <v>0.78380000000000005</v>
      </c>
      <c r="AP116" s="84">
        <v>43190</v>
      </c>
      <c r="AQ116" t="b">
        <v>0</v>
      </c>
      <c r="AR116">
        <v>163.19</v>
      </c>
      <c r="AS116">
        <v>0.5</v>
      </c>
      <c r="AT116">
        <v>0.75</v>
      </c>
      <c r="AU116">
        <v>3.8397000000000001</v>
      </c>
      <c r="AV116">
        <v>4.4131</v>
      </c>
      <c r="AW116">
        <v>0.5</v>
      </c>
      <c r="AX116">
        <v>0</v>
      </c>
      <c r="AY116">
        <v>0.6</v>
      </c>
      <c r="AZ116">
        <v>0.5</v>
      </c>
      <c r="BA116">
        <v>0.71509999999999996</v>
      </c>
      <c r="BB116">
        <v>0.95</v>
      </c>
      <c r="BC116">
        <v>0.5</v>
      </c>
      <c r="BD116">
        <v>0.12570000000000001</v>
      </c>
      <c r="BE116">
        <v>0.5</v>
      </c>
      <c r="BF116">
        <v>0.47939999999999999</v>
      </c>
      <c r="BG116">
        <v>1.0794999999999999</v>
      </c>
      <c r="BH116">
        <v>8</v>
      </c>
      <c r="BI116" s="84">
        <v>43282</v>
      </c>
      <c r="BJ116">
        <v>1</v>
      </c>
      <c r="BK116" t="b">
        <v>0</v>
      </c>
      <c r="BL116" s="84">
        <v>43054</v>
      </c>
      <c r="BM116" s="84">
        <v>43054</v>
      </c>
      <c r="BN116" t="b">
        <v>1</v>
      </c>
      <c r="BO116" s="84">
        <v>43291</v>
      </c>
      <c r="BP116" t="b">
        <v>1</v>
      </c>
      <c r="BQ116" s="84">
        <v>43282</v>
      </c>
      <c r="BR116">
        <v>116</v>
      </c>
      <c r="BS116">
        <v>248</v>
      </c>
      <c r="BT116">
        <v>107188</v>
      </c>
      <c r="BU116" s="85">
        <v>43291.549791666599</v>
      </c>
      <c r="BV116" t="s">
        <v>3968</v>
      </c>
      <c r="BW116">
        <v>180</v>
      </c>
      <c r="BX116" t="s">
        <v>2861</v>
      </c>
      <c r="BY116">
        <v>0.9042</v>
      </c>
      <c r="BZ116">
        <v>124</v>
      </c>
      <c r="CA116">
        <v>1.02674</v>
      </c>
      <c r="CB116" t="s">
        <v>2864</v>
      </c>
      <c r="CC116" t="s">
        <v>3751</v>
      </c>
      <c r="CD116" t="b">
        <v>1</v>
      </c>
      <c r="CE116">
        <v>0</v>
      </c>
      <c r="CF116">
        <v>247</v>
      </c>
      <c r="CG116">
        <v>1</v>
      </c>
      <c r="CH116">
        <v>155</v>
      </c>
      <c r="CI116">
        <v>56730</v>
      </c>
      <c r="CJ116">
        <v>33110</v>
      </c>
      <c r="CK116">
        <v>12873</v>
      </c>
      <c r="CL116">
        <v>0.58360000000000001</v>
      </c>
      <c r="CM116" t="s">
        <v>2883</v>
      </c>
      <c r="CN116">
        <v>0</v>
      </c>
      <c r="CO116">
        <v>557.87</v>
      </c>
      <c r="CP116" t="s">
        <v>2866</v>
      </c>
      <c r="CQ116" t="s">
        <v>2880</v>
      </c>
      <c r="CR116">
        <v>83.42</v>
      </c>
      <c r="CS116">
        <v>96.58</v>
      </c>
      <c r="CT116">
        <v>5</v>
      </c>
      <c r="CU116">
        <v>0</v>
      </c>
      <c r="CV116">
        <v>3950768</v>
      </c>
      <c r="CW116">
        <v>106.85</v>
      </c>
      <c r="CX116">
        <v>107.12</v>
      </c>
      <c r="CY116">
        <v>96.86</v>
      </c>
      <c r="CZ116">
        <v>66.040000000000006</v>
      </c>
      <c r="DA116">
        <v>0</v>
      </c>
      <c r="DB116">
        <v>0</v>
      </c>
      <c r="DC116">
        <v>96.86</v>
      </c>
      <c r="DD116">
        <v>83.42</v>
      </c>
      <c r="DE116">
        <v>3485956</v>
      </c>
      <c r="DF116">
        <v>1556559</v>
      </c>
      <c r="DG116">
        <v>48221</v>
      </c>
      <c r="DH116">
        <v>64.739999999999995</v>
      </c>
      <c r="DI116">
        <v>42.1</v>
      </c>
      <c r="DJ116">
        <v>106.84</v>
      </c>
      <c r="DK116">
        <v>0</v>
      </c>
      <c r="DL116">
        <v>0</v>
      </c>
      <c r="DM116">
        <v>106.84</v>
      </c>
      <c r="DN116">
        <v>711902</v>
      </c>
      <c r="DO116">
        <v>407982</v>
      </c>
      <c r="DP116">
        <v>8993283</v>
      </c>
      <c r="DQ116">
        <v>134886</v>
      </c>
      <c r="DR116">
        <v>161021</v>
      </c>
      <c r="DS116">
        <v>526469</v>
      </c>
      <c r="DT116">
        <v>70</v>
      </c>
      <c r="DU116">
        <v>1019149</v>
      </c>
      <c r="DV116">
        <v>0</v>
      </c>
      <c r="DW116">
        <v>0</v>
      </c>
      <c r="DX116">
        <v>485662</v>
      </c>
      <c r="DY116">
        <v>38815</v>
      </c>
      <c r="DZ116">
        <v>564295</v>
      </c>
      <c r="EA116">
        <v>398846</v>
      </c>
      <c r="EB116">
        <v>327150</v>
      </c>
      <c r="EC116">
        <v>196234</v>
      </c>
      <c r="ED116">
        <v>219583</v>
      </c>
      <c r="EE116">
        <v>0</v>
      </c>
      <c r="EF116">
        <v>249297</v>
      </c>
      <c r="EG116">
        <v>0</v>
      </c>
      <c r="EH116">
        <v>3551922</v>
      </c>
      <c r="EI116" s="84">
        <v>42370</v>
      </c>
      <c r="EJ116" s="84">
        <v>42735</v>
      </c>
      <c r="EK116">
        <v>4515522</v>
      </c>
      <c r="EL116" t="b">
        <v>1</v>
      </c>
      <c r="EM116" t="b">
        <v>1</v>
      </c>
      <c r="EN116">
        <v>1</v>
      </c>
      <c r="EO116" t="s">
        <v>3755</v>
      </c>
      <c r="EP116" t="s">
        <v>3756</v>
      </c>
      <c r="EQ116" t="s">
        <v>3763</v>
      </c>
      <c r="ER116" t="s">
        <v>3764</v>
      </c>
      <c r="ES116">
        <v>0.99750000000000005</v>
      </c>
      <c r="ET116">
        <v>0.98880000000000001</v>
      </c>
      <c r="EU116">
        <v>1.026</v>
      </c>
      <c r="EV116">
        <v>0.96609999999999996</v>
      </c>
      <c r="EW116">
        <v>1.0088999999999999</v>
      </c>
      <c r="EX116">
        <v>0</v>
      </c>
      <c r="EY116">
        <v>206703</v>
      </c>
      <c r="EZ116" t="s">
        <v>3968</v>
      </c>
      <c r="FA116">
        <v>0.99750000000000005</v>
      </c>
      <c r="FB116" t="b">
        <v>0</v>
      </c>
      <c r="FC116" t="b">
        <v>0</v>
      </c>
      <c r="FD116">
        <v>0</v>
      </c>
      <c r="FE116">
        <v>0</v>
      </c>
      <c r="FF116">
        <v>0.74550000000000005</v>
      </c>
      <c r="FG116">
        <v>0.58360000000000001</v>
      </c>
      <c r="FH116">
        <v>1119884</v>
      </c>
      <c r="FI116">
        <v>8993283</v>
      </c>
      <c r="FJ116">
        <v>12873</v>
      </c>
      <c r="FK116">
        <v>33110</v>
      </c>
      <c r="FL116">
        <v>56730</v>
      </c>
      <c r="FM116" t="b">
        <v>0</v>
      </c>
      <c r="FN116">
        <v>0.38879999999999998</v>
      </c>
      <c r="FO116" s="84">
        <v>42370</v>
      </c>
      <c r="FP116" s="84">
        <v>42735</v>
      </c>
      <c r="FQ116" t="s">
        <v>1338</v>
      </c>
      <c r="FR116" t="b">
        <v>0</v>
      </c>
      <c r="FS116" t="b">
        <v>0</v>
      </c>
      <c r="FT116">
        <v>6.2586000000000004</v>
      </c>
      <c r="FU116" s="84">
        <v>42551</v>
      </c>
      <c r="FV116" t="s">
        <v>2872</v>
      </c>
      <c r="FW116">
        <v>0</v>
      </c>
      <c r="FX116">
        <v>14255</v>
      </c>
      <c r="FY116">
        <v>23905</v>
      </c>
      <c r="FZ116">
        <v>30162</v>
      </c>
      <c r="GA116">
        <v>138381</v>
      </c>
      <c r="GB116">
        <v>0</v>
      </c>
      <c r="GC116">
        <v>0</v>
      </c>
      <c r="GD116" t="s">
        <v>2881</v>
      </c>
      <c r="GE116">
        <v>0.2545</v>
      </c>
      <c r="GF116" t="s">
        <v>2872</v>
      </c>
      <c r="GG116">
        <v>0</v>
      </c>
      <c r="GH116">
        <v>0</v>
      </c>
      <c r="GI116">
        <v>0</v>
      </c>
      <c r="GJ116">
        <v>0</v>
      </c>
      <c r="GK116" t="s">
        <v>3968</v>
      </c>
      <c r="GL116" t="s">
        <v>3968</v>
      </c>
      <c r="GM116" t="s">
        <v>2874</v>
      </c>
      <c r="GN116" t="s">
        <v>268</v>
      </c>
      <c r="GO116" t="s">
        <v>57</v>
      </c>
      <c r="GP116" t="s">
        <v>2864</v>
      </c>
      <c r="GQ116" t="s">
        <v>2864</v>
      </c>
      <c r="GR116" t="s">
        <v>1351</v>
      </c>
      <c r="GS116" t="s">
        <v>3129</v>
      </c>
      <c r="GT116" t="s">
        <v>2931</v>
      </c>
      <c r="GU116" t="s">
        <v>1352</v>
      </c>
      <c r="GV116" t="s">
        <v>2864</v>
      </c>
      <c r="GW116" t="s">
        <v>1336</v>
      </c>
      <c r="GX116" t="s">
        <v>893</v>
      </c>
      <c r="GY116" t="s">
        <v>1353</v>
      </c>
      <c r="GZ116" t="s">
        <v>4292</v>
      </c>
      <c r="HA116">
        <v>119.3</v>
      </c>
      <c r="HB116">
        <v>119.32</v>
      </c>
    </row>
    <row r="117" spans="1:210" x14ac:dyDescent="0.25">
      <c r="A117" t="e">
        <f>VLOOKUP(B117,'Free Standing without QAAF'!#REF!,1,FALSE)</f>
        <v>#REF!</v>
      </c>
      <c r="B117" t="s">
        <v>269</v>
      </c>
      <c r="C117" t="s">
        <v>1354</v>
      </c>
      <c r="D117" t="s">
        <v>58</v>
      </c>
      <c r="E117" t="s">
        <v>1355</v>
      </c>
      <c r="F117" t="s">
        <v>1315</v>
      </c>
      <c r="G117" t="s">
        <v>893</v>
      </c>
      <c r="H117" t="s">
        <v>1356</v>
      </c>
      <c r="I117" t="s">
        <v>1315</v>
      </c>
      <c r="J117" s="88">
        <v>159.41</v>
      </c>
      <c r="K117" s="88">
        <v>545.08000000000004</v>
      </c>
      <c r="L117" s="88">
        <v>10</v>
      </c>
      <c r="M117" s="88">
        <v>1.36</v>
      </c>
      <c r="N117" s="88">
        <v>170.77</v>
      </c>
      <c r="O117" s="88">
        <v>556.44000000000005</v>
      </c>
      <c r="Q117" s="84">
        <v>43282</v>
      </c>
      <c r="R117">
        <v>116</v>
      </c>
      <c r="S117" t="b">
        <v>1</v>
      </c>
      <c r="T117">
        <v>0.98040000000000005</v>
      </c>
      <c r="U117" t="s">
        <v>2861</v>
      </c>
      <c r="V117" s="85">
        <v>43291.549791666599</v>
      </c>
      <c r="W117" t="s">
        <v>3751</v>
      </c>
      <c r="X117">
        <v>0.85</v>
      </c>
      <c r="Y117">
        <v>0</v>
      </c>
      <c r="Z117">
        <v>1.2</v>
      </c>
      <c r="AA117">
        <v>1.1000000000000001</v>
      </c>
      <c r="AB117">
        <v>-0.13125000000000001</v>
      </c>
      <c r="AC117">
        <v>76.88</v>
      </c>
      <c r="AD117">
        <v>0.95</v>
      </c>
      <c r="AE117">
        <v>0</v>
      </c>
      <c r="AF117">
        <v>0.1</v>
      </c>
      <c r="AG117">
        <v>87.8</v>
      </c>
      <c r="AH117">
        <v>0.96</v>
      </c>
      <c r="AI117">
        <v>0</v>
      </c>
      <c r="AJ117">
        <v>0.08</v>
      </c>
      <c r="AK117">
        <v>140.83000000000001</v>
      </c>
      <c r="AL117">
        <v>368.24</v>
      </c>
      <c r="AM117" s="84">
        <v>43282</v>
      </c>
      <c r="AN117">
        <v>662721735</v>
      </c>
      <c r="AO117">
        <v>0.78380000000000005</v>
      </c>
      <c r="AP117" s="84">
        <v>43190</v>
      </c>
      <c r="AQ117" t="b">
        <v>0</v>
      </c>
      <c r="AR117">
        <v>163.19</v>
      </c>
      <c r="AS117">
        <v>0.5</v>
      </c>
      <c r="AT117">
        <v>0.75</v>
      </c>
      <c r="AU117">
        <v>3.8397000000000001</v>
      </c>
      <c r="AV117">
        <v>4.4131</v>
      </c>
      <c r="AW117">
        <v>0.5</v>
      </c>
      <c r="AX117">
        <v>0</v>
      </c>
      <c r="AY117">
        <v>0.6</v>
      </c>
      <c r="AZ117">
        <v>0.5</v>
      </c>
      <c r="BA117">
        <v>0.71509999999999996</v>
      </c>
      <c r="BB117">
        <v>0.95</v>
      </c>
      <c r="BC117">
        <v>0.5</v>
      </c>
      <c r="BD117">
        <v>0.12570000000000001</v>
      </c>
      <c r="BE117">
        <v>0.5</v>
      </c>
      <c r="BF117">
        <v>0.47939999999999999</v>
      </c>
      <c r="BG117">
        <v>1.0794999999999999</v>
      </c>
      <c r="BH117">
        <v>8</v>
      </c>
      <c r="BI117" s="84">
        <v>43282</v>
      </c>
      <c r="BJ117">
        <v>1</v>
      </c>
      <c r="BK117" t="b">
        <v>0</v>
      </c>
      <c r="BL117" s="84">
        <v>43054</v>
      </c>
      <c r="BM117" s="84">
        <v>43054</v>
      </c>
      <c r="BN117" t="b">
        <v>1</v>
      </c>
      <c r="BO117" s="84">
        <v>43291</v>
      </c>
      <c r="BP117" t="b">
        <v>1</v>
      </c>
      <c r="BQ117" s="84">
        <v>43282</v>
      </c>
      <c r="BR117">
        <v>116</v>
      </c>
      <c r="BS117">
        <v>250</v>
      </c>
      <c r="BT117">
        <v>107189</v>
      </c>
      <c r="BU117" s="85">
        <v>43291.549791666599</v>
      </c>
      <c r="BV117" t="s">
        <v>3969</v>
      </c>
      <c r="BW117">
        <v>159.41</v>
      </c>
      <c r="BX117" t="s">
        <v>2861</v>
      </c>
      <c r="BY117">
        <v>0.82850000000000001</v>
      </c>
      <c r="BZ117">
        <v>125</v>
      </c>
      <c r="CA117">
        <v>1.02674</v>
      </c>
      <c r="CB117" t="s">
        <v>2864</v>
      </c>
      <c r="CC117" t="s">
        <v>3751</v>
      </c>
      <c r="CD117" t="b">
        <v>1</v>
      </c>
      <c r="CE117">
        <v>0</v>
      </c>
      <c r="CF117">
        <v>249</v>
      </c>
      <c r="CG117">
        <v>1</v>
      </c>
      <c r="CH117">
        <v>64</v>
      </c>
      <c r="CI117">
        <v>23424</v>
      </c>
      <c r="CJ117">
        <v>19322</v>
      </c>
      <c r="CK117">
        <v>10265</v>
      </c>
      <c r="CL117">
        <v>0.82489999999999997</v>
      </c>
      <c r="CM117" t="s">
        <v>2883</v>
      </c>
      <c r="CN117">
        <v>0</v>
      </c>
      <c r="CO117">
        <v>545.08000000000004</v>
      </c>
      <c r="CP117" t="s">
        <v>2866</v>
      </c>
      <c r="CQ117" t="s">
        <v>2880</v>
      </c>
      <c r="CR117">
        <v>70.09</v>
      </c>
      <c r="CS117">
        <v>89.32</v>
      </c>
      <c r="CT117">
        <v>6</v>
      </c>
      <c r="CU117">
        <v>0</v>
      </c>
      <c r="CV117">
        <v>1564995</v>
      </c>
      <c r="CW117">
        <v>72.53</v>
      </c>
      <c r="CX117">
        <v>84.6</v>
      </c>
      <c r="CY117">
        <v>70.09</v>
      </c>
      <c r="CZ117">
        <v>60.51</v>
      </c>
      <c r="DA117">
        <v>0</v>
      </c>
      <c r="DB117">
        <v>0</v>
      </c>
      <c r="DC117">
        <v>70.09</v>
      </c>
      <c r="DD117">
        <v>76.430000000000007</v>
      </c>
      <c r="DE117">
        <v>1001854</v>
      </c>
      <c r="DF117">
        <v>955078</v>
      </c>
      <c r="DG117">
        <v>19910</v>
      </c>
      <c r="DH117">
        <v>45.06</v>
      </c>
      <c r="DI117">
        <v>44.26</v>
      </c>
      <c r="DJ117">
        <v>89.32</v>
      </c>
      <c r="DK117">
        <v>0</v>
      </c>
      <c r="DL117">
        <v>0</v>
      </c>
      <c r="DM117">
        <v>89.32</v>
      </c>
      <c r="DN117">
        <v>178057</v>
      </c>
      <c r="DO117">
        <v>125310</v>
      </c>
      <c r="DP117">
        <v>3521927</v>
      </c>
      <c r="DQ117">
        <v>80877</v>
      </c>
      <c r="DR117">
        <v>113932</v>
      </c>
      <c r="DS117">
        <v>260357</v>
      </c>
      <c r="DT117">
        <v>252</v>
      </c>
      <c r="DU117">
        <v>173594</v>
      </c>
      <c r="DV117">
        <v>92</v>
      </c>
      <c r="DW117">
        <v>0</v>
      </c>
      <c r="DX117">
        <v>192</v>
      </c>
      <c r="DY117">
        <v>69191</v>
      </c>
      <c r="DZ117">
        <v>318922</v>
      </c>
      <c r="EA117">
        <v>80737</v>
      </c>
      <c r="EB117">
        <v>253185</v>
      </c>
      <c r="EC117">
        <v>137060</v>
      </c>
      <c r="ED117">
        <v>96027</v>
      </c>
      <c r="EE117">
        <v>7336</v>
      </c>
      <c r="EF117">
        <v>142548</v>
      </c>
      <c r="EG117">
        <v>91996</v>
      </c>
      <c r="EH117">
        <v>1392262</v>
      </c>
      <c r="EI117" s="84">
        <v>42370</v>
      </c>
      <c r="EJ117" s="84">
        <v>42735</v>
      </c>
      <c r="EK117">
        <v>1752413</v>
      </c>
      <c r="EL117" t="b">
        <v>1</v>
      </c>
      <c r="EM117" t="b">
        <v>1</v>
      </c>
      <c r="EN117">
        <v>1</v>
      </c>
      <c r="EO117" t="s">
        <v>3755</v>
      </c>
      <c r="EP117" t="s">
        <v>3756</v>
      </c>
      <c r="EQ117" t="s">
        <v>3763</v>
      </c>
      <c r="ER117" t="s">
        <v>3764</v>
      </c>
      <c r="ES117">
        <v>0.85729999999999995</v>
      </c>
      <c r="ET117">
        <v>0.87860000000000005</v>
      </c>
      <c r="EU117">
        <v>0.82130000000000003</v>
      </c>
      <c r="EV117">
        <v>0.85740000000000005</v>
      </c>
      <c r="EW117">
        <v>0.872</v>
      </c>
      <c r="EX117">
        <v>0</v>
      </c>
      <c r="EY117">
        <v>74690</v>
      </c>
      <c r="EZ117" t="s">
        <v>3969</v>
      </c>
      <c r="FA117">
        <v>0.85729999999999995</v>
      </c>
      <c r="FB117" t="b">
        <v>0</v>
      </c>
      <c r="FC117" t="b">
        <v>0</v>
      </c>
      <c r="FD117">
        <v>0</v>
      </c>
      <c r="FE117">
        <v>0</v>
      </c>
      <c r="FF117">
        <v>0.8</v>
      </c>
      <c r="FG117">
        <v>0.82489999999999997</v>
      </c>
      <c r="FH117">
        <v>303367</v>
      </c>
      <c r="FI117">
        <v>3521927</v>
      </c>
      <c r="FJ117">
        <v>10265</v>
      </c>
      <c r="FK117">
        <v>19322</v>
      </c>
      <c r="FL117">
        <v>23424</v>
      </c>
      <c r="FM117" t="b">
        <v>0</v>
      </c>
      <c r="FN117">
        <v>0.53129999999999999</v>
      </c>
      <c r="FO117" s="84">
        <v>42370</v>
      </c>
      <c r="FP117" s="84">
        <v>42735</v>
      </c>
      <c r="FQ117" t="s">
        <v>1315</v>
      </c>
      <c r="FR117" t="b">
        <v>0</v>
      </c>
      <c r="FS117" t="b">
        <v>0</v>
      </c>
      <c r="FT117">
        <v>4.5090000000000003</v>
      </c>
      <c r="FU117" s="84">
        <v>42551</v>
      </c>
      <c r="FV117" t="s">
        <v>2872</v>
      </c>
      <c r="FW117">
        <v>0</v>
      </c>
      <c r="FX117">
        <v>5552</v>
      </c>
      <c r="FY117">
        <v>4228</v>
      </c>
      <c r="FZ117">
        <v>13521</v>
      </c>
      <c r="GA117">
        <v>47761</v>
      </c>
      <c r="GB117">
        <v>0</v>
      </c>
      <c r="GC117">
        <v>3628</v>
      </c>
      <c r="GD117" t="s">
        <v>2873</v>
      </c>
      <c r="GE117">
        <v>0.2</v>
      </c>
      <c r="GF117" t="s">
        <v>2872</v>
      </c>
      <c r="GG117">
        <v>0</v>
      </c>
      <c r="GH117">
        <v>0</v>
      </c>
      <c r="GI117">
        <v>0</v>
      </c>
      <c r="GJ117">
        <v>0</v>
      </c>
      <c r="GK117" t="s">
        <v>3969</v>
      </c>
      <c r="GL117" t="s">
        <v>3969</v>
      </c>
      <c r="GM117" t="s">
        <v>2874</v>
      </c>
      <c r="GN117" t="s">
        <v>269</v>
      </c>
      <c r="GO117" t="s">
        <v>58</v>
      </c>
      <c r="GP117" t="s">
        <v>2864</v>
      </c>
      <c r="GQ117" t="s">
        <v>2864</v>
      </c>
      <c r="GR117" t="s">
        <v>1354</v>
      </c>
      <c r="GS117" t="s">
        <v>4318</v>
      </c>
      <c r="GT117" t="s">
        <v>2931</v>
      </c>
      <c r="GU117" t="s">
        <v>1355</v>
      </c>
      <c r="GV117" t="s">
        <v>2864</v>
      </c>
      <c r="GW117" t="s">
        <v>1315</v>
      </c>
      <c r="GX117" t="s">
        <v>893</v>
      </c>
      <c r="GY117" t="s">
        <v>1356</v>
      </c>
      <c r="GZ117" t="s">
        <v>4292</v>
      </c>
      <c r="HA117">
        <v>99.75</v>
      </c>
      <c r="HB117">
        <v>81</v>
      </c>
    </row>
    <row r="118" spans="1:210" x14ac:dyDescent="0.25">
      <c r="A118" t="e">
        <f>VLOOKUP(B118,'Free Standing without QAAF'!#REF!,1,FALSE)</f>
        <v>#REF!</v>
      </c>
      <c r="B118" t="s">
        <v>270</v>
      </c>
      <c r="C118" t="s">
        <v>1357</v>
      </c>
      <c r="D118" t="s">
        <v>775</v>
      </c>
      <c r="E118" t="s">
        <v>1358</v>
      </c>
      <c r="F118" t="s">
        <v>1170</v>
      </c>
      <c r="G118" t="s">
        <v>893</v>
      </c>
      <c r="H118" t="s">
        <v>1359</v>
      </c>
      <c r="I118" t="s">
        <v>1070</v>
      </c>
      <c r="J118" s="88">
        <v>183.91</v>
      </c>
      <c r="K118" s="88">
        <v>565.61</v>
      </c>
      <c r="L118" s="88">
        <v>10</v>
      </c>
      <c r="M118" s="88">
        <v>1.36</v>
      </c>
      <c r="N118" s="88">
        <v>195.27</v>
      </c>
      <c r="O118" s="88">
        <v>576.97</v>
      </c>
      <c r="Q118" s="84">
        <v>43282</v>
      </c>
      <c r="R118">
        <v>116</v>
      </c>
      <c r="S118" t="b">
        <v>1</v>
      </c>
      <c r="T118">
        <v>0.98040000000000005</v>
      </c>
      <c r="U118" t="s">
        <v>2861</v>
      </c>
      <c r="V118" s="85">
        <v>43291.549791666599</v>
      </c>
      <c r="W118" t="s">
        <v>3751</v>
      </c>
      <c r="X118">
        <v>0.85</v>
      </c>
      <c r="Y118">
        <v>0</v>
      </c>
      <c r="Z118">
        <v>1.2</v>
      </c>
      <c r="AA118">
        <v>1.1000000000000001</v>
      </c>
      <c r="AB118">
        <v>-0.13125000000000001</v>
      </c>
      <c r="AC118">
        <v>76.88</v>
      </c>
      <c r="AD118">
        <v>0.95</v>
      </c>
      <c r="AE118">
        <v>0</v>
      </c>
      <c r="AF118">
        <v>0.1</v>
      </c>
      <c r="AG118">
        <v>87.8</v>
      </c>
      <c r="AH118">
        <v>0.96</v>
      </c>
      <c r="AI118">
        <v>0</v>
      </c>
      <c r="AJ118">
        <v>0.08</v>
      </c>
      <c r="AK118">
        <v>140.83000000000001</v>
      </c>
      <c r="AL118">
        <v>368.24</v>
      </c>
      <c r="AM118" s="84">
        <v>43282</v>
      </c>
      <c r="AN118">
        <v>662721735</v>
      </c>
      <c r="AO118">
        <v>0.78380000000000005</v>
      </c>
      <c r="AP118" s="84">
        <v>43190</v>
      </c>
      <c r="AQ118" t="b">
        <v>0</v>
      </c>
      <c r="AR118">
        <v>163.19</v>
      </c>
      <c r="AS118">
        <v>0.5</v>
      </c>
      <c r="AT118">
        <v>0.75</v>
      </c>
      <c r="AU118">
        <v>3.8397000000000001</v>
      </c>
      <c r="AV118">
        <v>4.4131</v>
      </c>
      <c r="AW118">
        <v>0.5</v>
      </c>
      <c r="AX118">
        <v>0</v>
      </c>
      <c r="AY118">
        <v>0.6</v>
      </c>
      <c r="AZ118">
        <v>0.5</v>
      </c>
      <c r="BA118">
        <v>0.71509999999999996</v>
      </c>
      <c r="BB118">
        <v>0.95</v>
      </c>
      <c r="BC118">
        <v>0.5</v>
      </c>
      <c r="BD118">
        <v>0.12570000000000001</v>
      </c>
      <c r="BE118">
        <v>0.5</v>
      </c>
      <c r="BF118">
        <v>0.47939999999999999</v>
      </c>
      <c r="BG118">
        <v>1.0794999999999999</v>
      </c>
      <c r="BH118">
        <v>8</v>
      </c>
      <c r="BI118" s="84">
        <v>43282</v>
      </c>
      <c r="BJ118">
        <v>1</v>
      </c>
      <c r="BK118" t="b">
        <v>0</v>
      </c>
      <c r="BL118" s="84">
        <v>43054</v>
      </c>
      <c r="BM118" s="84">
        <v>43054</v>
      </c>
      <c r="BN118" t="b">
        <v>1</v>
      </c>
      <c r="BO118" s="84">
        <v>43291</v>
      </c>
      <c r="BP118" t="b">
        <v>1</v>
      </c>
      <c r="BQ118" s="84">
        <v>43282</v>
      </c>
      <c r="BR118">
        <v>116</v>
      </c>
      <c r="BS118">
        <v>254</v>
      </c>
      <c r="BT118">
        <v>107191</v>
      </c>
      <c r="BU118" s="85">
        <v>43291.549791666599</v>
      </c>
      <c r="BV118" t="s">
        <v>3970</v>
      </c>
      <c r="BW118">
        <v>183.91</v>
      </c>
      <c r="BX118" t="s">
        <v>2861</v>
      </c>
      <c r="BY118">
        <v>0.95</v>
      </c>
      <c r="BZ118">
        <v>127</v>
      </c>
      <c r="CA118">
        <v>1.04253</v>
      </c>
      <c r="CB118" t="s">
        <v>2864</v>
      </c>
      <c r="CC118" t="s">
        <v>3751</v>
      </c>
      <c r="CD118" t="b">
        <v>1</v>
      </c>
      <c r="CE118">
        <v>0</v>
      </c>
      <c r="CF118">
        <v>253</v>
      </c>
      <c r="CG118">
        <v>1</v>
      </c>
      <c r="CH118">
        <v>72</v>
      </c>
      <c r="CI118">
        <v>26280</v>
      </c>
      <c r="CJ118">
        <v>23898</v>
      </c>
      <c r="CK118">
        <v>313</v>
      </c>
      <c r="CL118">
        <v>0.90939999999999999</v>
      </c>
      <c r="CM118" t="s">
        <v>2883</v>
      </c>
      <c r="CN118">
        <v>0</v>
      </c>
      <c r="CO118">
        <v>565.61</v>
      </c>
      <c r="CP118" t="s">
        <v>2866</v>
      </c>
      <c r="CQ118" t="s">
        <v>2867</v>
      </c>
      <c r="CR118">
        <v>87.33</v>
      </c>
      <c r="CS118">
        <v>96.58</v>
      </c>
      <c r="CT118">
        <v>4</v>
      </c>
      <c r="CU118">
        <v>0</v>
      </c>
      <c r="CV118">
        <v>2571582</v>
      </c>
      <c r="CW118">
        <v>98.06</v>
      </c>
      <c r="CX118">
        <v>91.93</v>
      </c>
      <c r="CY118">
        <v>87.33</v>
      </c>
      <c r="CZ118">
        <v>74.900000000000006</v>
      </c>
      <c r="DA118">
        <v>0</v>
      </c>
      <c r="DB118">
        <v>0</v>
      </c>
      <c r="DC118">
        <v>87.33</v>
      </c>
      <c r="DD118">
        <v>94.61</v>
      </c>
      <c r="DE118">
        <v>1427424</v>
      </c>
      <c r="DF118">
        <v>1199928</v>
      </c>
      <c r="DG118">
        <v>23898</v>
      </c>
      <c r="DH118">
        <v>54.43</v>
      </c>
      <c r="DI118">
        <v>45.76</v>
      </c>
      <c r="DJ118">
        <v>100.19</v>
      </c>
      <c r="DK118">
        <v>0</v>
      </c>
      <c r="DL118">
        <v>0</v>
      </c>
      <c r="DM118">
        <v>100.19</v>
      </c>
      <c r="DN118">
        <v>198068</v>
      </c>
      <c r="DO118">
        <v>260386</v>
      </c>
      <c r="DP118">
        <v>5198934</v>
      </c>
      <c r="DQ118">
        <v>113235</v>
      </c>
      <c r="DR118">
        <v>71013</v>
      </c>
      <c r="DS118">
        <v>401793</v>
      </c>
      <c r="DT118">
        <v>7559</v>
      </c>
      <c r="DU118">
        <v>332131</v>
      </c>
      <c r="DV118">
        <v>0</v>
      </c>
      <c r="DW118">
        <v>0</v>
      </c>
      <c r="DX118">
        <v>0</v>
      </c>
      <c r="DY118">
        <v>43239</v>
      </c>
      <c r="DZ118">
        <v>418516</v>
      </c>
      <c r="EA118">
        <v>183677</v>
      </c>
      <c r="EB118">
        <v>226749</v>
      </c>
      <c r="EC118">
        <v>296541</v>
      </c>
      <c r="ED118">
        <v>138804</v>
      </c>
      <c r="EE118">
        <v>0</v>
      </c>
      <c r="EF118">
        <v>119318</v>
      </c>
      <c r="EG118">
        <v>0</v>
      </c>
      <c r="EH118">
        <v>2387905</v>
      </c>
      <c r="EI118" s="84">
        <v>42095</v>
      </c>
      <c r="EJ118" s="84">
        <v>42460</v>
      </c>
      <c r="EK118">
        <v>2394253</v>
      </c>
      <c r="EL118" t="b">
        <v>1</v>
      </c>
      <c r="EM118" t="b">
        <v>1</v>
      </c>
      <c r="EN118">
        <v>1.0794999999999999</v>
      </c>
      <c r="EO118" t="s">
        <v>3796</v>
      </c>
      <c r="EP118" t="s">
        <v>3753</v>
      </c>
      <c r="EQ118" t="s">
        <v>3754</v>
      </c>
      <c r="ER118" t="s">
        <v>3755</v>
      </c>
      <c r="ES118">
        <v>1.0667</v>
      </c>
      <c r="ET118">
        <v>1.0872999999999999</v>
      </c>
      <c r="EU118">
        <v>1.0094000000000001</v>
      </c>
      <c r="EV118">
        <v>1.0567</v>
      </c>
      <c r="EW118">
        <v>1.1132</v>
      </c>
      <c r="EX118">
        <v>0</v>
      </c>
      <c r="EY118">
        <v>109581</v>
      </c>
      <c r="EZ118" t="s">
        <v>3970</v>
      </c>
      <c r="FA118">
        <v>1.0667</v>
      </c>
      <c r="FB118" t="b">
        <v>0</v>
      </c>
      <c r="FC118" t="b">
        <v>0</v>
      </c>
      <c r="FD118">
        <v>0</v>
      </c>
      <c r="FE118">
        <v>0</v>
      </c>
      <c r="FF118">
        <v>0.83509999999999995</v>
      </c>
      <c r="FG118">
        <v>0.90939999999999999</v>
      </c>
      <c r="FH118">
        <v>458454</v>
      </c>
      <c r="FI118">
        <v>5198934</v>
      </c>
      <c r="FJ118">
        <v>313</v>
      </c>
      <c r="FK118">
        <v>23898</v>
      </c>
      <c r="FL118">
        <v>26280</v>
      </c>
      <c r="FM118" t="b">
        <v>0</v>
      </c>
      <c r="FN118">
        <v>1.3100000000000001E-2</v>
      </c>
      <c r="FO118" s="84">
        <v>42095</v>
      </c>
      <c r="FP118" s="84">
        <v>42460</v>
      </c>
      <c r="FQ118" t="s">
        <v>1070</v>
      </c>
      <c r="FR118" t="b">
        <v>0</v>
      </c>
      <c r="FS118" t="b">
        <v>0</v>
      </c>
      <c r="FT118">
        <v>4.2986000000000004</v>
      </c>
      <c r="FU118" s="84">
        <v>42277</v>
      </c>
      <c r="FV118" t="s">
        <v>2872</v>
      </c>
      <c r="FW118">
        <v>0</v>
      </c>
      <c r="FX118">
        <v>9382</v>
      </c>
      <c r="FY118">
        <v>10083</v>
      </c>
      <c r="FZ118">
        <v>28335</v>
      </c>
      <c r="GA118">
        <v>61781</v>
      </c>
      <c r="GB118">
        <v>0</v>
      </c>
      <c r="GC118">
        <v>0</v>
      </c>
      <c r="GD118" t="s">
        <v>2881</v>
      </c>
      <c r="GE118">
        <v>0.16489999999999999</v>
      </c>
      <c r="GF118" t="s">
        <v>2872</v>
      </c>
      <c r="GG118">
        <v>0</v>
      </c>
      <c r="GH118">
        <v>0</v>
      </c>
      <c r="GI118">
        <v>0</v>
      </c>
      <c r="GJ118">
        <v>0</v>
      </c>
      <c r="GK118" t="s">
        <v>3970</v>
      </c>
      <c r="GL118" t="s">
        <v>3970</v>
      </c>
      <c r="GM118" t="s">
        <v>2874</v>
      </c>
      <c r="GN118" t="s">
        <v>270</v>
      </c>
      <c r="GO118" t="s">
        <v>775</v>
      </c>
      <c r="GP118" t="s">
        <v>2864</v>
      </c>
      <c r="GQ118" t="s">
        <v>2864</v>
      </c>
      <c r="GR118" t="s">
        <v>1357</v>
      </c>
      <c r="GS118" t="s">
        <v>3971</v>
      </c>
      <c r="GT118" t="s">
        <v>3097</v>
      </c>
      <c r="GU118" t="s">
        <v>1358</v>
      </c>
      <c r="GV118" t="s">
        <v>2864</v>
      </c>
      <c r="GW118" t="s">
        <v>1170</v>
      </c>
      <c r="GX118" t="s">
        <v>893</v>
      </c>
      <c r="GY118" t="s">
        <v>1359</v>
      </c>
      <c r="GZ118" t="s">
        <v>4319</v>
      </c>
      <c r="HA118">
        <v>109.94</v>
      </c>
      <c r="HB118">
        <v>107.61</v>
      </c>
    </row>
    <row r="119" spans="1:210" x14ac:dyDescent="0.25">
      <c r="A119" t="e">
        <f>VLOOKUP(B119,'Free Standing without QAAF'!#REF!,1,FALSE)</f>
        <v>#REF!</v>
      </c>
      <c r="B119" t="s">
        <v>2610</v>
      </c>
      <c r="C119" t="s">
        <v>2611</v>
      </c>
      <c r="D119" t="s">
        <v>59</v>
      </c>
      <c r="E119" t="s">
        <v>1361</v>
      </c>
      <c r="F119" t="s">
        <v>1284</v>
      </c>
      <c r="G119" t="s">
        <v>893</v>
      </c>
      <c r="H119" t="s">
        <v>1285</v>
      </c>
      <c r="I119" t="s">
        <v>1286</v>
      </c>
      <c r="J119" s="88">
        <v>158.78</v>
      </c>
      <c r="K119" s="88">
        <v>577.61</v>
      </c>
      <c r="L119" s="88">
        <v>10</v>
      </c>
      <c r="M119" s="88">
        <v>7.13</v>
      </c>
      <c r="N119" s="88">
        <v>175.91</v>
      </c>
      <c r="O119" s="88">
        <v>594.74</v>
      </c>
      <c r="Q119" s="84">
        <v>43282</v>
      </c>
      <c r="R119">
        <v>116</v>
      </c>
      <c r="S119" t="b">
        <v>1</v>
      </c>
      <c r="T119">
        <v>0.98040000000000005</v>
      </c>
      <c r="U119" t="s">
        <v>2861</v>
      </c>
      <c r="V119" s="85">
        <v>43291.549791666599</v>
      </c>
      <c r="W119" t="s">
        <v>3751</v>
      </c>
      <c r="X119">
        <v>0.85</v>
      </c>
      <c r="Y119">
        <v>0</v>
      </c>
      <c r="Z119">
        <v>1.2</v>
      </c>
      <c r="AA119">
        <v>1.1000000000000001</v>
      </c>
      <c r="AB119">
        <v>-0.13125000000000001</v>
      </c>
      <c r="AC119">
        <v>76.88</v>
      </c>
      <c r="AD119">
        <v>0.95</v>
      </c>
      <c r="AE119">
        <v>0</v>
      </c>
      <c r="AF119">
        <v>0.1</v>
      </c>
      <c r="AG119">
        <v>87.8</v>
      </c>
      <c r="AH119">
        <v>0.96</v>
      </c>
      <c r="AI119">
        <v>0</v>
      </c>
      <c r="AJ119">
        <v>0.08</v>
      </c>
      <c r="AK119">
        <v>140.83000000000001</v>
      </c>
      <c r="AL119">
        <v>368.24</v>
      </c>
      <c r="AM119" s="84">
        <v>43282</v>
      </c>
      <c r="AN119">
        <v>662721735</v>
      </c>
      <c r="AO119">
        <v>0.78380000000000005</v>
      </c>
      <c r="AP119" s="84">
        <v>43190</v>
      </c>
      <c r="AQ119" t="b">
        <v>0</v>
      </c>
      <c r="AR119">
        <v>163.19</v>
      </c>
      <c r="AS119">
        <v>0.5</v>
      </c>
      <c r="AT119">
        <v>0.75</v>
      </c>
      <c r="AU119">
        <v>3.8397000000000001</v>
      </c>
      <c r="AV119">
        <v>4.4131</v>
      </c>
      <c r="AW119">
        <v>0.5</v>
      </c>
      <c r="AX119">
        <v>0</v>
      </c>
      <c r="AY119">
        <v>0.6</v>
      </c>
      <c r="AZ119">
        <v>0.5</v>
      </c>
      <c r="BA119">
        <v>0.71509999999999996</v>
      </c>
      <c r="BB119">
        <v>0.95</v>
      </c>
      <c r="BC119">
        <v>0.5</v>
      </c>
      <c r="BD119">
        <v>0.12570000000000001</v>
      </c>
      <c r="BE119">
        <v>0.5</v>
      </c>
      <c r="BF119">
        <v>0.47939999999999999</v>
      </c>
      <c r="BG119">
        <v>1.0794999999999999</v>
      </c>
      <c r="BH119">
        <v>8</v>
      </c>
      <c r="BI119" s="84">
        <v>43282</v>
      </c>
      <c r="BJ119">
        <v>1</v>
      </c>
      <c r="BK119" t="b">
        <v>0</v>
      </c>
      <c r="BL119" s="84">
        <v>43054</v>
      </c>
      <c r="BM119" s="84">
        <v>43054</v>
      </c>
      <c r="BN119" t="b">
        <v>1</v>
      </c>
      <c r="BO119" s="84">
        <v>43291</v>
      </c>
      <c r="BP119" t="b">
        <v>1</v>
      </c>
      <c r="BQ119" s="84">
        <v>43282</v>
      </c>
      <c r="BR119">
        <v>116</v>
      </c>
      <c r="BS119">
        <v>7094</v>
      </c>
      <c r="BT119">
        <v>107192</v>
      </c>
      <c r="BU119" s="85">
        <v>43291.549791666599</v>
      </c>
      <c r="BV119" t="s">
        <v>3865</v>
      </c>
      <c r="BW119">
        <v>158.78</v>
      </c>
      <c r="BX119" t="s">
        <v>2861</v>
      </c>
      <c r="BY119">
        <v>1.0209999999999999</v>
      </c>
      <c r="BZ119">
        <v>3872</v>
      </c>
      <c r="CA119">
        <v>1.0243</v>
      </c>
      <c r="CB119" t="s">
        <v>2864</v>
      </c>
      <c r="CC119" t="s">
        <v>3751</v>
      </c>
      <c r="CD119" t="b">
        <v>1</v>
      </c>
      <c r="CE119">
        <v>0</v>
      </c>
      <c r="CF119">
        <v>255</v>
      </c>
      <c r="CG119">
        <v>1</v>
      </c>
      <c r="CH119">
        <v>90</v>
      </c>
      <c r="CI119">
        <v>30150</v>
      </c>
      <c r="CJ119">
        <v>17233</v>
      </c>
      <c r="CK119">
        <v>11535</v>
      </c>
      <c r="CL119">
        <v>0.5716</v>
      </c>
      <c r="CM119" t="s">
        <v>2883</v>
      </c>
      <c r="CN119">
        <v>0</v>
      </c>
      <c r="CO119">
        <v>577.61</v>
      </c>
      <c r="CP119" t="s">
        <v>2866</v>
      </c>
      <c r="CQ119" t="s">
        <v>2880</v>
      </c>
      <c r="CR119">
        <v>71.05</v>
      </c>
      <c r="CS119">
        <v>87.73</v>
      </c>
      <c r="CT119">
        <v>2</v>
      </c>
      <c r="CU119">
        <v>0</v>
      </c>
      <c r="CV119">
        <v>1315598</v>
      </c>
      <c r="CW119">
        <v>68.180000000000007</v>
      </c>
      <c r="CX119">
        <v>69.59</v>
      </c>
      <c r="CY119">
        <v>71.05</v>
      </c>
      <c r="CZ119">
        <v>74.569999999999993</v>
      </c>
      <c r="DA119">
        <v>0</v>
      </c>
      <c r="DB119">
        <v>0</v>
      </c>
      <c r="DC119">
        <v>71.05</v>
      </c>
      <c r="DD119">
        <v>94.19</v>
      </c>
      <c r="DE119">
        <v>1285848</v>
      </c>
      <c r="DF119">
        <v>828126</v>
      </c>
      <c r="DG119">
        <v>25628</v>
      </c>
      <c r="DH119">
        <v>44.81</v>
      </c>
      <c r="DI119">
        <v>42.92</v>
      </c>
      <c r="DJ119">
        <v>87.73</v>
      </c>
      <c r="DK119">
        <v>0</v>
      </c>
      <c r="DL119">
        <v>0</v>
      </c>
      <c r="DM119">
        <v>87.73</v>
      </c>
      <c r="DN119">
        <v>164304</v>
      </c>
      <c r="DO119">
        <v>293441</v>
      </c>
      <c r="DP119">
        <v>3429572</v>
      </c>
      <c r="DQ119">
        <v>53455</v>
      </c>
      <c r="DR119">
        <v>102438</v>
      </c>
      <c r="DS119">
        <v>250317</v>
      </c>
      <c r="DT119">
        <v>0</v>
      </c>
      <c r="DU119">
        <v>16242</v>
      </c>
      <c r="DV119">
        <v>46162</v>
      </c>
      <c r="DW119">
        <v>323083</v>
      </c>
      <c r="DX119">
        <v>27568</v>
      </c>
      <c r="DY119">
        <v>8838</v>
      </c>
      <c r="DZ119">
        <v>272322</v>
      </c>
      <c r="EA119">
        <v>130547</v>
      </c>
      <c r="EB119">
        <v>208472</v>
      </c>
      <c r="EC119">
        <v>109690</v>
      </c>
      <c r="ED119">
        <v>146874</v>
      </c>
      <c r="EE119">
        <v>3224</v>
      </c>
      <c r="EF119">
        <v>87544</v>
      </c>
      <c r="EG119">
        <v>16366</v>
      </c>
      <c r="EH119">
        <v>1168685</v>
      </c>
      <c r="EI119" s="84">
        <v>42401</v>
      </c>
      <c r="EJ119" s="84">
        <v>42735</v>
      </c>
      <c r="EK119">
        <v>1887884</v>
      </c>
      <c r="EL119" t="b">
        <v>1</v>
      </c>
      <c r="EM119" t="b">
        <v>1</v>
      </c>
      <c r="EN119">
        <v>1</v>
      </c>
      <c r="EO119" t="s">
        <v>3755</v>
      </c>
      <c r="EP119" t="s">
        <v>3756</v>
      </c>
      <c r="EQ119" t="s">
        <v>3763</v>
      </c>
      <c r="ER119" t="s">
        <v>3764</v>
      </c>
      <c r="ES119">
        <v>0.9798</v>
      </c>
      <c r="ET119">
        <v>0.89259999999999995</v>
      </c>
      <c r="EU119">
        <v>1.0762</v>
      </c>
      <c r="EV119">
        <v>0.96020000000000005</v>
      </c>
      <c r="EW119">
        <v>0.99</v>
      </c>
      <c r="EX119">
        <v>0</v>
      </c>
      <c r="EY119">
        <v>62698</v>
      </c>
      <c r="EZ119" t="s">
        <v>3865</v>
      </c>
      <c r="FA119">
        <v>0.9798</v>
      </c>
      <c r="FB119" t="b">
        <v>0</v>
      </c>
      <c r="FC119" t="b">
        <v>0</v>
      </c>
      <c r="FD119">
        <v>0</v>
      </c>
      <c r="FE119">
        <v>0</v>
      </c>
      <c r="FF119">
        <v>0.29409999999999997</v>
      </c>
      <c r="FG119">
        <v>0.5716</v>
      </c>
      <c r="FH119">
        <v>457745</v>
      </c>
      <c r="FI119">
        <v>3429572</v>
      </c>
      <c r="FJ119">
        <v>11535</v>
      </c>
      <c r="FK119">
        <v>17233</v>
      </c>
      <c r="FL119">
        <v>30150</v>
      </c>
      <c r="FM119" t="b">
        <v>0</v>
      </c>
      <c r="FN119">
        <v>0.6694</v>
      </c>
      <c r="FO119" s="84">
        <v>42401</v>
      </c>
      <c r="FP119" s="84">
        <v>42735</v>
      </c>
      <c r="FQ119" t="s">
        <v>1286</v>
      </c>
      <c r="FR119" t="b">
        <v>0</v>
      </c>
      <c r="FS119" t="b">
        <v>0</v>
      </c>
      <c r="FT119">
        <v>3.7132999999999998</v>
      </c>
      <c r="FU119" s="84">
        <v>42582</v>
      </c>
      <c r="FV119" t="s">
        <v>2872</v>
      </c>
      <c r="FW119">
        <v>0</v>
      </c>
      <c r="FX119">
        <v>5282</v>
      </c>
      <c r="FY119">
        <v>5503</v>
      </c>
      <c r="FZ119">
        <v>13459</v>
      </c>
      <c r="GA119">
        <v>38116</v>
      </c>
      <c r="GB119">
        <v>0</v>
      </c>
      <c r="GC119">
        <v>338</v>
      </c>
      <c r="GD119" t="s">
        <v>3137</v>
      </c>
      <c r="GE119">
        <v>0.70589999999999997</v>
      </c>
      <c r="GF119" t="s">
        <v>2872</v>
      </c>
      <c r="GG119">
        <v>0</v>
      </c>
      <c r="GH119">
        <v>0</v>
      </c>
      <c r="GI119">
        <v>0</v>
      </c>
      <c r="GJ119">
        <v>0</v>
      </c>
      <c r="GK119" t="s">
        <v>3865</v>
      </c>
      <c r="GL119" t="s">
        <v>3865</v>
      </c>
      <c r="GM119" t="s">
        <v>2874</v>
      </c>
      <c r="GN119" t="s">
        <v>2610</v>
      </c>
      <c r="GO119" t="s">
        <v>59</v>
      </c>
      <c r="GP119" t="s">
        <v>2864</v>
      </c>
      <c r="GQ119" t="s">
        <v>2864</v>
      </c>
      <c r="GR119" t="s">
        <v>2611</v>
      </c>
      <c r="GS119" t="s">
        <v>2996</v>
      </c>
      <c r="GT119" t="s">
        <v>2898</v>
      </c>
      <c r="GU119" t="s">
        <v>1361</v>
      </c>
      <c r="GV119" t="s">
        <v>2864</v>
      </c>
      <c r="GW119" t="s">
        <v>1284</v>
      </c>
      <c r="GX119" t="s">
        <v>893</v>
      </c>
      <c r="GY119" t="s">
        <v>2640</v>
      </c>
      <c r="GZ119" t="s">
        <v>4313</v>
      </c>
      <c r="HA119">
        <v>98.22</v>
      </c>
      <c r="HB119">
        <v>76.34</v>
      </c>
    </row>
    <row r="120" spans="1:210" x14ac:dyDescent="0.25">
      <c r="A120" t="e">
        <f>VLOOKUP(B120,'Free Standing without QAAF'!#REF!,1,FALSE)</f>
        <v>#REF!</v>
      </c>
      <c r="B120" t="s">
        <v>256</v>
      </c>
      <c r="C120" t="s">
        <v>1363</v>
      </c>
      <c r="D120" t="s">
        <v>771</v>
      </c>
      <c r="E120" t="s">
        <v>1364</v>
      </c>
      <c r="F120" t="s">
        <v>1365</v>
      </c>
      <c r="G120" t="s">
        <v>893</v>
      </c>
      <c r="H120" t="s">
        <v>1366</v>
      </c>
      <c r="I120" t="s">
        <v>1252</v>
      </c>
      <c r="J120" s="88">
        <v>164.36</v>
      </c>
      <c r="K120" s="88">
        <v>571.71</v>
      </c>
      <c r="L120" s="88">
        <v>10</v>
      </c>
      <c r="M120" s="88">
        <v>7.13</v>
      </c>
      <c r="N120" s="88">
        <v>181.49</v>
      </c>
      <c r="O120" s="88">
        <v>588.84</v>
      </c>
      <c r="Q120" s="84">
        <v>43282</v>
      </c>
      <c r="R120">
        <v>116</v>
      </c>
      <c r="S120" t="b">
        <v>1</v>
      </c>
      <c r="T120">
        <v>0.98040000000000005</v>
      </c>
      <c r="U120" t="s">
        <v>2861</v>
      </c>
      <c r="V120" s="85">
        <v>43291.549791666599</v>
      </c>
      <c r="W120" t="s">
        <v>3751</v>
      </c>
      <c r="X120">
        <v>0.85</v>
      </c>
      <c r="Y120">
        <v>0</v>
      </c>
      <c r="Z120">
        <v>1.2</v>
      </c>
      <c r="AA120">
        <v>1.1000000000000001</v>
      </c>
      <c r="AB120">
        <v>-0.13125000000000001</v>
      </c>
      <c r="AC120">
        <v>76.88</v>
      </c>
      <c r="AD120">
        <v>0.95</v>
      </c>
      <c r="AE120">
        <v>0</v>
      </c>
      <c r="AF120">
        <v>0.1</v>
      </c>
      <c r="AG120">
        <v>87.8</v>
      </c>
      <c r="AH120">
        <v>0.96</v>
      </c>
      <c r="AI120">
        <v>0</v>
      </c>
      <c r="AJ120">
        <v>0.08</v>
      </c>
      <c r="AK120">
        <v>140.83000000000001</v>
      </c>
      <c r="AL120">
        <v>368.24</v>
      </c>
      <c r="AM120" s="84">
        <v>43282</v>
      </c>
      <c r="AN120">
        <v>662721735</v>
      </c>
      <c r="AO120">
        <v>0.78380000000000005</v>
      </c>
      <c r="AP120" s="84">
        <v>43190</v>
      </c>
      <c r="AQ120" t="b">
        <v>0</v>
      </c>
      <c r="AR120">
        <v>163.19</v>
      </c>
      <c r="AS120">
        <v>0.5</v>
      </c>
      <c r="AT120">
        <v>0.75</v>
      </c>
      <c r="AU120">
        <v>3.8397000000000001</v>
      </c>
      <c r="AV120">
        <v>4.4131</v>
      </c>
      <c r="AW120">
        <v>0.5</v>
      </c>
      <c r="AX120">
        <v>0</v>
      </c>
      <c r="AY120">
        <v>0.6</v>
      </c>
      <c r="AZ120">
        <v>0.5</v>
      </c>
      <c r="BA120">
        <v>0.71509999999999996</v>
      </c>
      <c r="BB120">
        <v>0.95</v>
      </c>
      <c r="BC120">
        <v>0.5</v>
      </c>
      <c r="BD120">
        <v>0.12570000000000001</v>
      </c>
      <c r="BE120">
        <v>0.5</v>
      </c>
      <c r="BF120">
        <v>0.47939999999999999</v>
      </c>
      <c r="BG120">
        <v>1.0794999999999999</v>
      </c>
      <c r="BH120">
        <v>8</v>
      </c>
      <c r="BI120" s="84">
        <v>43282</v>
      </c>
      <c r="BJ120">
        <v>1</v>
      </c>
      <c r="BK120" t="b">
        <v>0</v>
      </c>
      <c r="BL120" s="84">
        <v>43054</v>
      </c>
      <c r="BM120" s="84">
        <v>43054</v>
      </c>
      <c r="BN120" t="b">
        <v>1</v>
      </c>
      <c r="BO120" s="84">
        <v>43291</v>
      </c>
      <c r="BP120" t="b">
        <v>1</v>
      </c>
      <c r="BQ120" s="84">
        <v>43282</v>
      </c>
      <c r="BR120">
        <v>116</v>
      </c>
      <c r="BS120">
        <v>176</v>
      </c>
      <c r="BT120">
        <v>107154</v>
      </c>
      <c r="BU120" s="85">
        <v>43291.549791666599</v>
      </c>
      <c r="BV120" t="s">
        <v>3952</v>
      </c>
      <c r="BW120">
        <v>164.36</v>
      </c>
      <c r="BX120" t="s">
        <v>2861</v>
      </c>
      <c r="BY120">
        <v>0.98609999999999998</v>
      </c>
      <c r="BZ120">
        <v>88</v>
      </c>
      <c r="CA120">
        <v>1.0406500000000001</v>
      </c>
      <c r="CB120" t="s">
        <v>2864</v>
      </c>
      <c r="CC120" t="s">
        <v>3751</v>
      </c>
      <c r="CD120" t="b">
        <v>1</v>
      </c>
      <c r="CE120">
        <v>0</v>
      </c>
      <c r="CF120">
        <v>175</v>
      </c>
      <c r="CG120">
        <v>1</v>
      </c>
      <c r="CH120">
        <v>77</v>
      </c>
      <c r="CI120">
        <v>28182</v>
      </c>
      <c r="CJ120">
        <v>24360</v>
      </c>
      <c r="CK120">
        <v>12395</v>
      </c>
      <c r="CL120">
        <v>0.86439999999999995</v>
      </c>
      <c r="CM120" t="s">
        <v>2883</v>
      </c>
      <c r="CN120">
        <v>0</v>
      </c>
      <c r="CO120">
        <v>571.71</v>
      </c>
      <c r="CP120" t="s">
        <v>2866</v>
      </c>
      <c r="CQ120" t="s">
        <v>2867</v>
      </c>
      <c r="CR120">
        <v>67.78</v>
      </c>
      <c r="CS120">
        <v>96.58</v>
      </c>
      <c r="CT120">
        <v>2</v>
      </c>
      <c r="CU120">
        <v>0</v>
      </c>
      <c r="CV120">
        <v>1680793</v>
      </c>
      <c r="CW120">
        <v>62.75</v>
      </c>
      <c r="CX120">
        <v>68.739999999999995</v>
      </c>
      <c r="CY120">
        <v>67.78</v>
      </c>
      <c r="CZ120">
        <v>77.75</v>
      </c>
      <c r="DA120">
        <v>0</v>
      </c>
      <c r="DB120">
        <v>0</v>
      </c>
      <c r="DC120">
        <v>67.78</v>
      </c>
      <c r="DD120">
        <v>98.21</v>
      </c>
      <c r="DE120">
        <v>1555260</v>
      </c>
      <c r="DF120">
        <v>1059236</v>
      </c>
      <c r="DG120">
        <v>24360</v>
      </c>
      <c r="DH120">
        <v>58.06</v>
      </c>
      <c r="DI120">
        <v>39.54</v>
      </c>
      <c r="DJ120">
        <v>97.6</v>
      </c>
      <c r="DK120">
        <v>0</v>
      </c>
      <c r="DL120">
        <v>0</v>
      </c>
      <c r="DM120">
        <v>97.6</v>
      </c>
      <c r="DN120">
        <v>123140</v>
      </c>
      <c r="DO120">
        <v>605770</v>
      </c>
      <c r="DP120">
        <v>4295289</v>
      </c>
      <c r="DQ120">
        <v>209549</v>
      </c>
      <c r="DR120">
        <v>236216</v>
      </c>
      <c r="DS120">
        <v>206148</v>
      </c>
      <c r="DT120">
        <v>0</v>
      </c>
      <c r="DU120">
        <v>169530</v>
      </c>
      <c r="DV120">
        <v>0</v>
      </c>
      <c r="DW120">
        <v>0</v>
      </c>
      <c r="DX120">
        <v>0</v>
      </c>
      <c r="DY120">
        <v>4907</v>
      </c>
      <c r="DZ120">
        <v>148299</v>
      </c>
      <c r="EA120">
        <v>0</v>
      </c>
      <c r="EB120">
        <v>0</v>
      </c>
      <c r="EC120">
        <v>723337</v>
      </c>
      <c r="ED120">
        <v>39159</v>
      </c>
      <c r="EE120">
        <v>0</v>
      </c>
      <c r="EF120">
        <v>148441</v>
      </c>
      <c r="EG120">
        <v>0</v>
      </c>
      <c r="EH120">
        <v>1680793</v>
      </c>
      <c r="EI120" s="84">
        <v>42186</v>
      </c>
      <c r="EJ120" s="84">
        <v>42551</v>
      </c>
      <c r="EK120">
        <v>2377623</v>
      </c>
      <c r="EL120" t="b">
        <v>1</v>
      </c>
      <c r="EM120" t="b">
        <v>1</v>
      </c>
      <c r="EN120">
        <v>1.0794999999999999</v>
      </c>
      <c r="EO120" t="s">
        <v>3753</v>
      </c>
      <c r="EP120" t="s">
        <v>3754</v>
      </c>
      <c r="EQ120" t="s">
        <v>3755</v>
      </c>
      <c r="ER120" t="s">
        <v>3756</v>
      </c>
      <c r="ES120">
        <v>0.91279999999999994</v>
      </c>
      <c r="ET120">
        <v>0.87439999999999996</v>
      </c>
      <c r="EU120">
        <v>0.89939999999999998</v>
      </c>
      <c r="EV120">
        <v>0.91720000000000002</v>
      </c>
      <c r="EW120">
        <v>0.96</v>
      </c>
      <c r="EX120">
        <v>0</v>
      </c>
      <c r="EY120">
        <v>80463</v>
      </c>
      <c r="EZ120" t="s">
        <v>3952</v>
      </c>
      <c r="FA120">
        <v>0.91279999999999994</v>
      </c>
      <c r="FB120" t="b">
        <v>0</v>
      </c>
      <c r="FC120" t="b">
        <v>0</v>
      </c>
      <c r="FD120">
        <v>0</v>
      </c>
      <c r="FE120">
        <v>0</v>
      </c>
      <c r="FF120">
        <v>0.58330000000000004</v>
      </c>
      <c r="FG120">
        <v>0.86439999999999995</v>
      </c>
      <c r="FH120">
        <v>728910</v>
      </c>
      <c r="FI120">
        <v>4295289</v>
      </c>
      <c r="FJ120">
        <v>12395</v>
      </c>
      <c r="FK120">
        <v>24360</v>
      </c>
      <c r="FL120">
        <v>28182</v>
      </c>
      <c r="FM120" t="b">
        <v>0</v>
      </c>
      <c r="FN120">
        <v>0.50880000000000003</v>
      </c>
      <c r="FO120" s="84">
        <v>42186</v>
      </c>
      <c r="FP120" s="84">
        <v>42551</v>
      </c>
      <c r="FQ120" t="s">
        <v>1252</v>
      </c>
      <c r="FR120" t="b">
        <v>0</v>
      </c>
      <c r="FS120" t="b">
        <v>0</v>
      </c>
      <c r="FT120">
        <v>3.6185999999999998</v>
      </c>
      <c r="FU120" s="84">
        <v>42369</v>
      </c>
      <c r="FV120" t="s">
        <v>2872</v>
      </c>
      <c r="FW120">
        <v>0</v>
      </c>
      <c r="FX120">
        <v>0</v>
      </c>
      <c r="FY120">
        <v>13826</v>
      </c>
      <c r="FZ120">
        <v>11238</v>
      </c>
      <c r="GA120">
        <v>55399</v>
      </c>
      <c r="GB120">
        <v>0</v>
      </c>
      <c r="GC120">
        <v>0</v>
      </c>
      <c r="GD120" t="s">
        <v>2873</v>
      </c>
      <c r="GE120">
        <v>0.41670000000000001</v>
      </c>
      <c r="GF120" t="s">
        <v>2872</v>
      </c>
      <c r="GG120">
        <v>0</v>
      </c>
      <c r="GH120">
        <v>0</v>
      </c>
      <c r="GI120">
        <v>0</v>
      </c>
      <c r="GJ120">
        <v>0</v>
      </c>
      <c r="GK120" t="s">
        <v>3952</v>
      </c>
      <c r="GL120" t="s">
        <v>3952</v>
      </c>
      <c r="GM120" t="s">
        <v>2874</v>
      </c>
      <c r="GN120" t="s">
        <v>256</v>
      </c>
      <c r="GO120" t="s">
        <v>771</v>
      </c>
      <c r="GP120" t="s">
        <v>2864</v>
      </c>
      <c r="GQ120" t="s">
        <v>2864</v>
      </c>
      <c r="GR120" t="s">
        <v>1363</v>
      </c>
      <c r="GS120" t="s">
        <v>3139</v>
      </c>
      <c r="GT120" t="s">
        <v>3140</v>
      </c>
      <c r="GU120" t="s">
        <v>1364</v>
      </c>
      <c r="GV120" t="s">
        <v>2864</v>
      </c>
      <c r="GW120" t="s">
        <v>1365</v>
      </c>
      <c r="GX120" t="s">
        <v>893</v>
      </c>
      <c r="GY120" t="s">
        <v>1366</v>
      </c>
      <c r="GZ120" t="s">
        <v>4290</v>
      </c>
      <c r="HA120">
        <v>107.32</v>
      </c>
      <c r="HB120">
        <v>69</v>
      </c>
    </row>
    <row r="121" spans="1:210" x14ac:dyDescent="0.25">
      <c r="A121" t="e">
        <f>VLOOKUP(B121,'Free Standing without QAAF'!#REF!,1,FALSE)</f>
        <v>#REF!</v>
      </c>
      <c r="B121" t="s">
        <v>664</v>
      </c>
      <c r="C121" t="s">
        <v>1367</v>
      </c>
      <c r="D121" t="s">
        <v>60</v>
      </c>
      <c r="E121" t="s">
        <v>1368</v>
      </c>
      <c r="F121" t="s">
        <v>900</v>
      </c>
      <c r="G121" t="s">
        <v>893</v>
      </c>
      <c r="H121" t="s">
        <v>1328</v>
      </c>
      <c r="I121" t="s">
        <v>952</v>
      </c>
      <c r="J121" s="88">
        <v>148.6</v>
      </c>
      <c r="K121" s="88">
        <v>572.64</v>
      </c>
      <c r="L121" s="88">
        <v>10</v>
      </c>
      <c r="M121" s="88">
        <v>7.13</v>
      </c>
      <c r="N121" s="88">
        <v>165.73</v>
      </c>
      <c r="O121" s="88">
        <v>589.77</v>
      </c>
      <c r="Q121" s="84">
        <v>43282</v>
      </c>
      <c r="R121">
        <v>116</v>
      </c>
      <c r="S121" t="b">
        <v>1</v>
      </c>
      <c r="T121">
        <v>0.98040000000000005</v>
      </c>
      <c r="U121" t="s">
        <v>2861</v>
      </c>
      <c r="V121" s="85">
        <v>43291.549791666599</v>
      </c>
      <c r="W121" t="s">
        <v>3751</v>
      </c>
      <c r="X121">
        <v>0.85</v>
      </c>
      <c r="Y121">
        <v>0</v>
      </c>
      <c r="Z121">
        <v>1.2</v>
      </c>
      <c r="AA121">
        <v>1.1000000000000001</v>
      </c>
      <c r="AB121">
        <v>-0.13125000000000001</v>
      </c>
      <c r="AC121">
        <v>76.88</v>
      </c>
      <c r="AD121">
        <v>0.95</v>
      </c>
      <c r="AE121">
        <v>0</v>
      </c>
      <c r="AF121">
        <v>0.1</v>
      </c>
      <c r="AG121">
        <v>87.8</v>
      </c>
      <c r="AH121">
        <v>0.96</v>
      </c>
      <c r="AI121">
        <v>0</v>
      </c>
      <c r="AJ121">
        <v>0.08</v>
      </c>
      <c r="AK121">
        <v>140.83000000000001</v>
      </c>
      <c r="AL121">
        <v>368.24</v>
      </c>
      <c r="AM121" s="84">
        <v>43282</v>
      </c>
      <c r="AN121">
        <v>662721735</v>
      </c>
      <c r="AO121">
        <v>0.78380000000000005</v>
      </c>
      <c r="AP121" s="84">
        <v>43190</v>
      </c>
      <c r="AQ121" t="b">
        <v>0</v>
      </c>
      <c r="AR121">
        <v>163.19</v>
      </c>
      <c r="AS121">
        <v>0.5</v>
      </c>
      <c r="AT121">
        <v>0.75</v>
      </c>
      <c r="AU121">
        <v>3.8397000000000001</v>
      </c>
      <c r="AV121">
        <v>4.4131</v>
      </c>
      <c r="AW121">
        <v>0.5</v>
      </c>
      <c r="AX121">
        <v>0</v>
      </c>
      <c r="AY121">
        <v>0.6</v>
      </c>
      <c r="AZ121">
        <v>0.5</v>
      </c>
      <c r="BA121">
        <v>0.71509999999999996</v>
      </c>
      <c r="BB121">
        <v>0.95</v>
      </c>
      <c r="BC121">
        <v>0.5</v>
      </c>
      <c r="BD121">
        <v>0.12570000000000001</v>
      </c>
      <c r="BE121">
        <v>0.5</v>
      </c>
      <c r="BF121">
        <v>0.47939999999999999</v>
      </c>
      <c r="BG121">
        <v>1.0794999999999999</v>
      </c>
      <c r="BH121">
        <v>8</v>
      </c>
      <c r="BI121" s="84">
        <v>43282</v>
      </c>
      <c r="BJ121">
        <v>1</v>
      </c>
      <c r="BK121" t="b">
        <v>0</v>
      </c>
      <c r="BL121" s="84">
        <v>43054</v>
      </c>
      <c r="BM121" s="84">
        <v>43054</v>
      </c>
      <c r="BN121" t="b">
        <v>1</v>
      </c>
      <c r="BO121" s="84">
        <v>43291</v>
      </c>
      <c r="BP121" t="b">
        <v>1</v>
      </c>
      <c r="BQ121" s="84">
        <v>43282</v>
      </c>
      <c r="BR121">
        <v>116</v>
      </c>
      <c r="BS121">
        <v>6563</v>
      </c>
      <c r="BT121">
        <v>107193</v>
      </c>
      <c r="BU121" s="85">
        <v>43291.549791666599</v>
      </c>
      <c r="BV121" t="s">
        <v>3809</v>
      </c>
      <c r="BW121">
        <v>148.6</v>
      </c>
      <c r="BX121" t="s">
        <v>2861</v>
      </c>
      <c r="BY121">
        <v>0.99160000000000004</v>
      </c>
      <c r="BZ121">
        <v>3563</v>
      </c>
      <c r="CA121">
        <v>1.02674</v>
      </c>
      <c r="CB121" t="s">
        <v>2864</v>
      </c>
      <c r="CC121" t="s">
        <v>3751</v>
      </c>
      <c r="CD121" t="b">
        <v>1</v>
      </c>
      <c r="CE121">
        <v>0</v>
      </c>
      <c r="CF121">
        <v>259</v>
      </c>
      <c r="CG121">
        <v>1</v>
      </c>
      <c r="CH121">
        <v>80</v>
      </c>
      <c r="CI121">
        <v>29280</v>
      </c>
      <c r="CJ121">
        <v>24684</v>
      </c>
      <c r="CK121">
        <v>17459</v>
      </c>
      <c r="CL121">
        <v>0.84299999999999997</v>
      </c>
      <c r="CM121" t="s">
        <v>2883</v>
      </c>
      <c r="CN121">
        <v>0</v>
      </c>
      <c r="CO121">
        <v>572.64</v>
      </c>
      <c r="CP121" t="s">
        <v>2866</v>
      </c>
      <c r="CQ121" t="s">
        <v>2867</v>
      </c>
      <c r="CR121">
        <v>54.13</v>
      </c>
      <c r="CS121">
        <v>94.47</v>
      </c>
      <c r="CT121">
        <v>2</v>
      </c>
      <c r="CU121">
        <v>0</v>
      </c>
      <c r="CV121">
        <v>1469982</v>
      </c>
      <c r="CW121">
        <v>53.33</v>
      </c>
      <c r="CX121">
        <v>54.59</v>
      </c>
      <c r="CY121">
        <v>54.13</v>
      </c>
      <c r="CZ121">
        <v>78.180000000000007</v>
      </c>
      <c r="DA121">
        <v>0</v>
      </c>
      <c r="DB121">
        <v>0</v>
      </c>
      <c r="DC121">
        <v>54.13</v>
      </c>
      <c r="DD121">
        <v>98.75</v>
      </c>
      <c r="DE121">
        <v>1757011</v>
      </c>
      <c r="DF121">
        <v>861418</v>
      </c>
      <c r="DG121">
        <v>24888</v>
      </c>
      <c r="DH121">
        <v>63.22</v>
      </c>
      <c r="DI121">
        <v>31.25</v>
      </c>
      <c r="DJ121">
        <v>94.47</v>
      </c>
      <c r="DK121">
        <v>0</v>
      </c>
      <c r="DL121">
        <v>0</v>
      </c>
      <c r="DM121">
        <v>94.47</v>
      </c>
      <c r="DN121">
        <v>163549</v>
      </c>
      <c r="DO121">
        <v>390513</v>
      </c>
      <c r="DP121">
        <v>4088410</v>
      </c>
      <c r="DQ121">
        <v>69954</v>
      </c>
      <c r="DR121">
        <v>125210</v>
      </c>
      <c r="DS121">
        <v>148821</v>
      </c>
      <c r="DT121">
        <v>1518</v>
      </c>
      <c r="DU121">
        <v>20199</v>
      </c>
      <c r="DV121">
        <v>60926</v>
      </c>
      <c r="DW121">
        <v>673964</v>
      </c>
      <c r="DX121">
        <v>31102</v>
      </c>
      <c r="DY121">
        <v>71255</v>
      </c>
      <c r="DZ121">
        <v>302385</v>
      </c>
      <c r="EA121">
        <v>123001</v>
      </c>
      <c r="EB121">
        <v>184643</v>
      </c>
      <c r="EC121">
        <v>151000</v>
      </c>
      <c r="ED121">
        <v>98544</v>
      </c>
      <c r="EE121">
        <v>10251</v>
      </c>
      <c r="EF121">
        <v>114595</v>
      </c>
      <c r="EG121">
        <v>0</v>
      </c>
      <c r="EH121">
        <v>1346981</v>
      </c>
      <c r="EI121" s="84">
        <v>42370</v>
      </c>
      <c r="EJ121" s="84">
        <v>42735</v>
      </c>
      <c r="EK121">
        <v>2344777</v>
      </c>
      <c r="EL121" t="b">
        <v>1</v>
      </c>
      <c r="EM121" t="b">
        <v>1</v>
      </c>
      <c r="EN121">
        <v>1.0794999999999999</v>
      </c>
      <c r="EO121" t="s">
        <v>3755</v>
      </c>
      <c r="EP121" t="s">
        <v>3756</v>
      </c>
      <c r="EQ121" t="s">
        <v>3763</v>
      </c>
      <c r="ER121" t="s">
        <v>3764</v>
      </c>
      <c r="ES121">
        <v>0.97699999999999998</v>
      </c>
      <c r="ET121">
        <v>0.9758</v>
      </c>
      <c r="EU121">
        <v>0.9617</v>
      </c>
      <c r="EV121">
        <v>0.95120000000000005</v>
      </c>
      <c r="EW121">
        <v>1.0194000000000001</v>
      </c>
      <c r="EX121">
        <v>0</v>
      </c>
      <c r="EY121">
        <v>71124</v>
      </c>
      <c r="EZ121" t="s">
        <v>3809</v>
      </c>
      <c r="FA121">
        <v>0.97699999999999998</v>
      </c>
      <c r="FB121" t="b">
        <v>0</v>
      </c>
      <c r="FC121" t="b">
        <v>0</v>
      </c>
      <c r="FD121">
        <v>0</v>
      </c>
      <c r="FE121">
        <v>0</v>
      </c>
      <c r="FF121">
        <v>0.25640000000000002</v>
      </c>
      <c r="FG121">
        <v>0.84299999999999997</v>
      </c>
      <c r="FH121">
        <v>554062</v>
      </c>
      <c r="FI121">
        <v>4088410</v>
      </c>
      <c r="FJ121">
        <v>17459</v>
      </c>
      <c r="FK121">
        <v>24684</v>
      </c>
      <c r="FL121">
        <v>29280</v>
      </c>
      <c r="FM121" t="b">
        <v>0</v>
      </c>
      <c r="FN121">
        <v>0.70730000000000004</v>
      </c>
      <c r="FO121" s="84">
        <v>42370</v>
      </c>
      <c r="FP121" s="84">
        <v>42735</v>
      </c>
      <c r="FQ121" t="s">
        <v>952</v>
      </c>
      <c r="FR121" t="b">
        <v>0</v>
      </c>
      <c r="FS121" t="b">
        <v>0</v>
      </c>
      <c r="FT121">
        <v>2.9491999999999998</v>
      </c>
      <c r="FU121" s="84">
        <v>42551</v>
      </c>
      <c r="FV121" t="s">
        <v>2872</v>
      </c>
      <c r="FW121">
        <v>0</v>
      </c>
      <c r="FX121">
        <v>5637</v>
      </c>
      <c r="FY121">
        <v>9069</v>
      </c>
      <c r="FZ121">
        <v>14132</v>
      </c>
      <c r="GA121">
        <v>41801</v>
      </c>
      <c r="GB121">
        <v>485</v>
      </c>
      <c r="GC121">
        <v>0</v>
      </c>
      <c r="GD121" t="s">
        <v>2905</v>
      </c>
      <c r="GE121">
        <v>0.74360000000000004</v>
      </c>
      <c r="GF121" t="s">
        <v>2872</v>
      </c>
      <c r="GG121">
        <v>0</v>
      </c>
      <c r="GH121">
        <v>0</v>
      </c>
      <c r="GI121">
        <v>0</v>
      </c>
      <c r="GJ121">
        <v>0</v>
      </c>
      <c r="GK121" t="s">
        <v>3809</v>
      </c>
      <c r="GL121" t="s">
        <v>3809</v>
      </c>
      <c r="GM121" t="s">
        <v>2874</v>
      </c>
      <c r="GN121" t="s">
        <v>664</v>
      </c>
      <c r="GO121" t="s">
        <v>60</v>
      </c>
      <c r="GP121" t="s">
        <v>2864</v>
      </c>
      <c r="GQ121" t="s">
        <v>2864</v>
      </c>
      <c r="GR121" t="s">
        <v>1367</v>
      </c>
      <c r="GS121" t="s">
        <v>2927</v>
      </c>
      <c r="GT121" t="s">
        <v>2928</v>
      </c>
      <c r="GU121" t="s">
        <v>1368</v>
      </c>
      <c r="GV121" t="s">
        <v>2864</v>
      </c>
      <c r="GW121" t="s">
        <v>900</v>
      </c>
      <c r="GX121" t="s">
        <v>893</v>
      </c>
      <c r="GY121" t="s">
        <v>1369</v>
      </c>
      <c r="GZ121" t="s">
        <v>4292</v>
      </c>
      <c r="HA121">
        <v>105.5</v>
      </c>
      <c r="HB121">
        <v>59.55</v>
      </c>
    </row>
    <row r="122" spans="1:210" x14ac:dyDescent="0.25">
      <c r="A122" t="e">
        <f>VLOOKUP(B122,'Free Standing without QAAF'!#REF!,1,FALSE)</f>
        <v>#REF!</v>
      </c>
      <c r="B122" t="s">
        <v>271</v>
      </c>
      <c r="C122" t="s">
        <v>1370</v>
      </c>
      <c r="D122" t="s">
        <v>61</v>
      </c>
      <c r="E122" t="s">
        <v>1371</v>
      </c>
      <c r="F122" t="s">
        <v>1372</v>
      </c>
      <c r="G122" t="s">
        <v>893</v>
      </c>
      <c r="H122" t="s">
        <v>1373</v>
      </c>
      <c r="I122" t="s">
        <v>1374</v>
      </c>
      <c r="J122" s="88">
        <v>176.86</v>
      </c>
      <c r="K122" s="88">
        <v>563.48</v>
      </c>
      <c r="L122" s="88">
        <v>10</v>
      </c>
      <c r="M122" s="88">
        <v>0</v>
      </c>
      <c r="N122" s="88">
        <v>186.86</v>
      </c>
      <c r="O122" s="88">
        <v>573.48</v>
      </c>
      <c r="Q122" s="84">
        <v>43282</v>
      </c>
      <c r="R122">
        <v>116</v>
      </c>
      <c r="S122" t="b">
        <v>1</v>
      </c>
      <c r="T122">
        <v>0.98040000000000005</v>
      </c>
      <c r="U122" t="s">
        <v>2861</v>
      </c>
      <c r="V122" s="85">
        <v>43291.549791666599</v>
      </c>
      <c r="W122" t="s">
        <v>3751</v>
      </c>
      <c r="X122">
        <v>0.85</v>
      </c>
      <c r="Y122">
        <v>0</v>
      </c>
      <c r="Z122">
        <v>1.2</v>
      </c>
      <c r="AA122">
        <v>1.1000000000000001</v>
      </c>
      <c r="AB122">
        <v>-0.13125000000000001</v>
      </c>
      <c r="AC122">
        <v>76.88</v>
      </c>
      <c r="AD122">
        <v>0.95</v>
      </c>
      <c r="AE122">
        <v>0</v>
      </c>
      <c r="AF122">
        <v>0.1</v>
      </c>
      <c r="AG122">
        <v>87.8</v>
      </c>
      <c r="AH122">
        <v>0.96</v>
      </c>
      <c r="AI122">
        <v>0</v>
      </c>
      <c r="AJ122">
        <v>0.08</v>
      </c>
      <c r="AK122">
        <v>140.83000000000001</v>
      </c>
      <c r="AL122">
        <v>368.24</v>
      </c>
      <c r="AM122" s="84">
        <v>43282</v>
      </c>
      <c r="AN122">
        <v>662721735</v>
      </c>
      <c r="AO122">
        <v>0.78380000000000005</v>
      </c>
      <c r="AP122" s="84">
        <v>43190</v>
      </c>
      <c r="AQ122" t="b">
        <v>0</v>
      </c>
      <c r="AR122">
        <v>163.19</v>
      </c>
      <c r="AS122">
        <v>0.5</v>
      </c>
      <c r="AT122">
        <v>0.75</v>
      </c>
      <c r="AU122">
        <v>3.8397000000000001</v>
      </c>
      <c r="AV122">
        <v>4.4131</v>
      </c>
      <c r="AW122">
        <v>0.5</v>
      </c>
      <c r="AX122">
        <v>0</v>
      </c>
      <c r="AY122">
        <v>0.6</v>
      </c>
      <c r="AZ122">
        <v>0.5</v>
      </c>
      <c r="BA122">
        <v>0.71509999999999996</v>
      </c>
      <c r="BB122">
        <v>0.95</v>
      </c>
      <c r="BC122">
        <v>0.5</v>
      </c>
      <c r="BD122">
        <v>0.12570000000000001</v>
      </c>
      <c r="BE122">
        <v>0.5</v>
      </c>
      <c r="BF122">
        <v>0.47939999999999999</v>
      </c>
      <c r="BG122">
        <v>1.0794999999999999</v>
      </c>
      <c r="BH122">
        <v>8</v>
      </c>
      <c r="BI122" s="84">
        <v>43282</v>
      </c>
      <c r="BJ122">
        <v>1</v>
      </c>
      <c r="BK122" t="b">
        <v>0</v>
      </c>
      <c r="BL122" s="84">
        <v>43054</v>
      </c>
      <c r="BM122" s="84">
        <v>43054</v>
      </c>
      <c r="BN122" t="b">
        <v>1</v>
      </c>
      <c r="BO122" s="84">
        <v>43291</v>
      </c>
      <c r="BP122" t="b">
        <v>1</v>
      </c>
      <c r="BQ122" s="84">
        <v>43282</v>
      </c>
      <c r="BR122">
        <v>116</v>
      </c>
      <c r="BS122">
        <v>266</v>
      </c>
      <c r="BT122">
        <v>107195</v>
      </c>
      <c r="BU122" s="85">
        <v>43291.549791666599</v>
      </c>
      <c r="BV122" t="s">
        <v>3973</v>
      </c>
      <c r="BW122">
        <v>176.86</v>
      </c>
      <c r="BX122" t="s">
        <v>2861</v>
      </c>
      <c r="BY122">
        <v>0.93740000000000001</v>
      </c>
      <c r="BZ122">
        <v>133</v>
      </c>
      <c r="CA122">
        <v>1.02674</v>
      </c>
      <c r="CB122" t="s">
        <v>2864</v>
      </c>
      <c r="CC122" t="s">
        <v>3751</v>
      </c>
      <c r="CD122" t="b">
        <v>1</v>
      </c>
      <c r="CE122">
        <v>0</v>
      </c>
      <c r="CF122">
        <v>265</v>
      </c>
      <c r="CG122">
        <v>1</v>
      </c>
      <c r="CH122">
        <v>75</v>
      </c>
      <c r="CI122">
        <v>27450</v>
      </c>
      <c r="CJ122">
        <v>21414</v>
      </c>
      <c r="CK122">
        <v>15267</v>
      </c>
      <c r="CL122">
        <v>0.78010000000000002</v>
      </c>
      <c r="CM122" t="s">
        <v>2883</v>
      </c>
      <c r="CN122">
        <v>0</v>
      </c>
      <c r="CO122">
        <v>563.48</v>
      </c>
      <c r="CP122" t="s">
        <v>2866</v>
      </c>
      <c r="CQ122" t="s">
        <v>2867</v>
      </c>
      <c r="CR122">
        <v>89.82</v>
      </c>
      <c r="CS122">
        <v>87.04</v>
      </c>
      <c r="CT122">
        <v>4</v>
      </c>
      <c r="CU122">
        <v>0</v>
      </c>
      <c r="CV122">
        <v>2280943</v>
      </c>
      <c r="CW122">
        <v>95.38</v>
      </c>
      <c r="CX122">
        <v>95.82</v>
      </c>
      <c r="CY122">
        <v>89.82</v>
      </c>
      <c r="CZ122">
        <v>73.91</v>
      </c>
      <c r="DA122">
        <v>0</v>
      </c>
      <c r="DB122">
        <v>0</v>
      </c>
      <c r="DC122">
        <v>89.82</v>
      </c>
      <c r="DD122">
        <v>93.36</v>
      </c>
      <c r="DE122">
        <v>1003500</v>
      </c>
      <c r="DF122">
        <v>1160428</v>
      </c>
      <c r="DG122">
        <v>23333</v>
      </c>
      <c r="DH122">
        <v>38.51</v>
      </c>
      <c r="DI122">
        <v>48.53</v>
      </c>
      <c r="DJ122">
        <v>87.04</v>
      </c>
      <c r="DK122">
        <v>0</v>
      </c>
      <c r="DL122">
        <v>0</v>
      </c>
      <c r="DM122">
        <v>87.04</v>
      </c>
      <c r="DN122">
        <v>134395</v>
      </c>
      <c r="DO122">
        <v>260625</v>
      </c>
      <c r="DP122">
        <v>4444871</v>
      </c>
      <c r="DQ122">
        <v>58170</v>
      </c>
      <c r="DR122">
        <v>184221</v>
      </c>
      <c r="DS122">
        <v>275637</v>
      </c>
      <c r="DT122">
        <v>1187</v>
      </c>
      <c r="DU122">
        <v>40811</v>
      </c>
      <c r="DV122">
        <v>8746</v>
      </c>
      <c r="DW122">
        <v>0</v>
      </c>
      <c r="DX122">
        <v>117</v>
      </c>
      <c r="DY122">
        <v>39591</v>
      </c>
      <c r="DZ122">
        <v>225680</v>
      </c>
      <c r="EA122">
        <v>86979</v>
      </c>
      <c r="EB122">
        <v>284561</v>
      </c>
      <c r="EC122">
        <v>214099</v>
      </c>
      <c r="ED122">
        <v>192184</v>
      </c>
      <c r="EE122">
        <v>10207</v>
      </c>
      <c r="EF122">
        <v>233697</v>
      </c>
      <c r="EG122">
        <v>331278</v>
      </c>
      <c r="EH122">
        <v>1862686</v>
      </c>
      <c r="EI122" s="84">
        <v>42370</v>
      </c>
      <c r="EJ122" s="84">
        <v>42735</v>
      </c>
      <c r="EK122">
        <v>1937776</v>
      </c>
      <c r="EL122" t="b">
        <v>1</v>
      </c>
      <c r="EM122" t="b">
        <v>1</v>
      </c>
      <c r="EN122">
        <v>1.0794999999999999</v>
      </c>
      <c r="EO122" t="s">
        <v>3755</v>
      </c>
      <c r="EP122" t="s">
        <v>3756</v>
      </c>
      <c r="EQ122" t="s">
        <v>3763</v>
      </c>
      <c r="ER122" t="s">
        <v>3764</v>
      </c>
      <c r="ES122">
        <v>0.99539999999999995</v>
      </c>
      <c r="ET122">
        <v>1.0165999999999999</v>
      </c>
      <c r="EU122">
        <v>0.96360000000000001</v>
      </c>
      <c r="EV122">
        <v>1.0165999999999999</v>
      </c>
      <c r="EW122">
        <v>0.9849</v>
      </c>
      <c r="EX122">
        <v>0</v>
      </c>
      <c r="EY122">
        <v>91698</v>
      </c>
      <c r="EZ122" t="s">
        <v>3973</v>
      </c>
      <c r="FA122">
        <v>0.99539999999999995</v>
      </c>
      <c r="FB122" t="b">
        <v>0</v>
      </c>
      <c r="FC122" t="b">
        <v>0</v>
      </c>
      <c r="FD122">
        <v>0</v>
      </c>
      <c r="FE122">
        <v>0</v>
      </c>
      <c r="FF122">
        <v>0.28000000000000003</v>
      </c>
      <c r="FG122">
        <v>0.78010000000000002</v>
      </c>
      <c r="FH122">
        <v>395020</v>
      </c>
      <c r="FI122">
        <v>4444871</v>
      </c>
      <c r="FJ122">
        <v>15267</v>
      </c>
      <c r="FK122">
        <v>21414</v>
      </c>
      <c r="FL122">
        <v>27450</v>
      </c>
      <c r="FM122" t="b">
        <v>0</v>
      </c>
      <c r="FN122">
        <v>0.71289999999999998</v>
      </c>
      <c r="FO122" s="84">
        <v>42370</v>
      </c>
      <c r="FP122" s="84">
        <v>42735</v>
      </c>
      <c r="FQ122" t="s">
        <v>1374</v>
      </c>
      <c r="FR122" t="b">
        <v>0</v>
      </c>
      <c r="FS122" t="b">
        <v>0</v>
      </c>
      <c r="FT122">
        <v>4.3018999999999998</v>
      </c>
      <c r="FU122" s="84">
        <v>42551</v>
      </c>
      <c r="FV122" t="s">
        <v>2872</v>
      </c>
      <c r="FW122">
        <v>0</v>
      </c>
      <c r="FX122">
        <v>2080</v>
      </c>
      <c r="FY122">
        <v>8156</v>
      </c>
      <c r="FZ122">
        <v>19974</v>
      </c>
      <c r="GA122">
        <v>53337</v>
      </c>
      <c r="GB122">
        <v>0</v>
      </c>
      <c r="GC122">
        <v>8151</v>
      </c>
      <c r="GD122" t="s">
        <v>2873</v>
      </c>
      <c r="GE122">
        <v>0.72</v>
      </c>
      <c r="GF122" t="s">
        <v>2872</v>
      </c>
      <c r="GG122">
        <v>0</v>
      </c>
      <c r="GH122">
        <v>0</v>
      </c>
      <c r="GI122">
        <v>0</v>
      </c>
      <c r="GJ122">
        <v>0</v>
      </c>
      <c r="GK122" t="s">
        <v>3973</v>
      </c>
      <c r="GL122" t="s">
        <v>3973</v>
      </c>
      <c r="GM122" t="s">
        <v>2874</v>
      </c>
      <c r="GN122" t="s">
        <v>271</v>
      </c>
      <c r="GO122" t="s">
        <v>61</v>
      </c>
      <c r="GP122" t="s">
        <v>2864</v>
      </c>
      <c r="GQ122" t="s">
        <v>2864</v>
      </c>
      <c r="GR122" t="s">
        <v>1370</v>
      </c>
      <c r="GS122" t="s">
        <v>3974</v>
      </c>
      <c r="GT122" t="s">
        <v>2931</v>
      </c>
      <c r="GU122" t="s">
        <v>1371</v>
      </c>
      <c r="GV122" t="s">
        <v>2864</v>
      </c>
      <c r="GW122" t="s">
        <v>1372</v>
      </c>
      <c r="GX122" t="s">
        <v>893</v>
      </c>
      <c r="GY122" t="s">
        <v>1373</v>
      </c>
      <c r="GZ122" t="s">
        <v>4292</v>
      </c>
      <c r="HA122">
        <v>97.2</v>
      </c>
      <c r="HB122">
        <v>106.52</v>
      </c>
    </row>
    <row r="123" spans="1:210" x14ac:dyDescent="0.25">
      <c r="A123" t="e">
        <f>VLOOKUP(B123,'Free Standing without QAAF'!#REF!,1,FALSE)</f>
        <v>#REF!</v>
      </c>
      <c r="B123" t="s">
        <v>750</v>
      </c>
      <c r="C123" t="s">
        <v>1375</v>
      </c>
      <c r="D123" t="s">
        <v>751</v>
      </c>
      <c r="E123" t="s">
        <v>1376</v>
      </c>
      <c r="F123" t="s">
        <v>1083</v>
      </c>
      <c r="G123" t="s">
        <v>893</v>
      </c>
      <c r="H123" t="s">
        <v>1084</v>
      </c>
      <c r="I123" t="s">
        <v>1085</v>
      </c>
      <c r="J123" s="88">
        <v>128.22999999999999</v>
      </c>
      <c r="K123" s="88">
        <v>557.38</v>
      </c>
      <c r="L123" s="88">
        <v>10</v>
      </c>
      <c r="M123" s="88">
        <v>7.13</v>
      </c>
      <c r="N123" s="88">
        <v>145.36000000000001</v>
      </c>
      <c r="O123" s="88">
        <v>574.51</v>
      </c>
      <c r="Q123" s="84">
        <v>43282</v>
      </c>
      <c r="R123">
        <v>116</v>
      </c>
      <c r="S123" t="b">
        <v>1</v>
      </c>
      <c r="T123">
        <v>0.98040000000000005</v>
      </c>
      <c r="U123" t="s">
        <v>2861</v>
      </c>
      <c r="V123" s="85">
        <v>43291.549791666599</v>
      </c>
      <c r="W123" t="s">
        <v>3751</v>
      </c>
      <c r="X123">
        <v>0.85</v>
      </c>
      <c r="Y123">
        <v>0</v>
      </c>
      <c r="Z123">
        <v>1.2</v>
      </c>
      <c r="AA123">
        <v>1.1000000000000001</v>
      </c>
      <c r="AB123">
        <v>-0.13125000000000001</v>
      </c>
      <c r="AC123">
        <v>76.88</v>
      </c>
      <c r="AD123">
        <v>0.95</v>
      </c>
      <c r="AE123">
        <v>0</v>
      </c>
      <c r="AF123">
        <v>0.1</v>
      </c>
      <c r="AG123">
        <v>87.8</v>
      </c>
      <c r="AH123">
        <v>0.96</v>
      </c>
      <c r="AI123">
        <v>0</v>
      </c>
      <c r="AJ123">
        <v>0.08</v>
      </c>
      <c r="AK123">
        <v>140.83000000000001</v>
      </c>
      <c r="AL123">
        <v>368.24</v>
      </c>
      <c r="AM123" s="84">
        <v>43282</v>
      </c>
      <c r="AN123">
        <v>662721735</v>
      </c>
      <c r="AO123">
        <v>0.78380000000000005</v>
      </c>
      <c r="AP123" s="84">
        <v>43190</v>
      </c>
      <c r="AQ123" t="b">
        <v>0</v>
      </c>
      <c r="AR123">
        <v>163.19</v>
      </c>
      <c r="AS123">
        <v>0.5</v>
      </c>
      <c r="AT123">
        <v>0.75</v>
      </c>
      <c r="AU123">
        <v>3.8397000000000001</v>
      </c>
      <c r="AV123">
        <v>4.4131</v>
      </c>
      <c r="AW123">
        <v>0.5</v>
      </c>
      <c r="AX123">
        <v>0</v>
      </c>
      <c r="AY123">
        <v>0.6</v>
      </c>
      <c r="AZ123">
        <v>0.5</v>
      </c>
      <c r="BA123">
        <v>0.71509999999999996</v>
      </c>
      <c r="BB123">
        <v>0.95</v>
      </c>
      <c r="BC123">
        <v>0.5</v>
      </c>
      <c r="BD123">
        <v>0.12570000000000001</v>
      </c>
      <c r="BE123">
        <v>0.5</v>
      </c>
      <c r="BF123">
        <v>0.47939999999999999</v>
      </c>
      <c r="BG123">
        <v>1.0794999999999999</v>
      </c>
      <c r="BH123">
        <v>8</v>
      </c>
      <c r="BI123" s="84">
        <v>43282</v>
      </c>
      <c r="BJ123">
        <v>1</v>
      </c>
      <c r="BK123" t="b">
        <v>0</v>
      </c>
      <c r="BL123" s="84">
        <v>43054</v>
      </c>
      <c r="BM123" s="84">
        <v>43054</v>
      </c>
      <c r="BN123" t="b">
        <v>1</v>
      </c>
      <c r="BO123" s="84">
        <v>43291</v>
      </c>
      <c r="BP123" t="b">
        <v>1</v>
      </c>
      <c r="BQ123" s="84">
        <v>43282</v>
      </c>
      <c r="BR123">
        <v>116</v>
      </c>
      <c r="BS123">
        <v>7023</v>
      </c>
      <c r="BT123">
        <v>107196</v>
      </c>
      <c r="BU123" s="85">
        <v>43291.549791666599</v>
      </c>
      <c r="BV123" t="s">
        <v>3841</v>
      </c>
      <c r="BW123">
        <v>128.22999999999999</v>
      </c>
      <c r="BX123" t="s">
        <v>2861</v>
      </c>
      <c r="BY123">
        <v>0.90129999999999999</v>
      </c>
      <c r="BZ123">
        <v>3823</v>
      </c>
      <c r="CA123">
        <v>1.02674</v>
      </c>
      <c r="CB123" t="s">
        <v>2864</v>
      </c>
      <c r="CC123" t="s">
        <v>3751</v>
      </c>
      <c r="CD123" t="b">
        <v>1</v>
      </c>
      <c r="CE123">
        <v>0</v>
      </c>
      <c r="CF123">
        <v>267</v>
      </c>
      <c r="CG123">
        <v>1</v>
      </c>
      <c r="CH123">
        <v>70</v>
      </c>
      <c r="CI123">
        <v>25620</v>
      </c>
      <c r="CJ123">
        <v>17025</v>
      </c>
      <c r="CK123">
        <v>11430</v>
      </c>
      <c r="CL123">
        <v>0.66449999999999998</v>
      </c>
      <c r="CM123" t="s">
        <v>2883</v>
      </c>
      <c r="CN123">
        <v>0</v>
      </c>
      <c r="CO123">
        <v>557.38</v>
      </c>
      <c r="CP123" t="s">
        <v>2866</v>
      </c>
      <c r="CQ123" t="s">
        <v>2880</v>
      </c>
      <c r="CR123">
        <v>53.36</v>
      </c>
      <c r="CS123">
        <v>74.87</v>
      </c>
      <c r="CT123">
        <v>4</v>
      </c>
      <c r="CU123">
        <v>0</v>
      </c>
      <c r="CV123">
        <v>1141201</v>
      </c>
      <c r="CW123">
        <v>60.03</v>
      </c>
      <c r="CX123">
        <v>59.2</v>
      </c>
      <c r="CY123">
        <v>53.36</v>
      </c>
      <c r="CZ123">
        <v>65.83</v>
      </c>
      <c r="DA123">
        <v>0</v>
      </c>
      <c r="DB123">
        <v>0</v>
      </c>
      <c r="DC123">
        <v>53.36</v>
      </c>
      <c r="DD123">
        <v>83.15</v>
      </c>
      <c r="DE123">
        <v>905191</v>
      </c>
      <c r="DF123">
        <v>715707</v>
      </c>
      <c r="DG123">
        <v>21777</v>
      </c>
      <c r="DH123">
        <v>37.22</v>
      </c>
      <c r="DI123">
        <v>37.65</v>
      </c>
      <c r="DJ123">
        <v>74.87</v>
      </c>
      <c r="DK123">
        <v>0</v>
      </c>
      <c r="DL123">
        <v>0</v>
      </c>
      <c r="DM123">
        <v>74.87</v>
      </c>
      <c r="DN123">
        <v>139631</v>
      </c>
      <c r="DO123">
        <v>122607</v>
      </c>
      <c r="DP123">
        <v>2762099</v>
      </c>
      <c r="DQ123">
        <v>65661</v>
      </c>
      <c r="DR123">
        <v>101815</v>
      </c>
      <c r="DS123">
        <v>157358</v>
      </c>
      <c r="DT123">
        <v>1679</v>
      </c>
      <c r="DU123">
        <v>12009</v>
      </c>
      <c r="DV123">
        <v>56040</v>
      </c>
      <c r="DW123">
        <v>212268</v>
      </c>
      <c r="DX123">
        <v>0</v>
      </c>
      <c r="DY123">
        <v>36123</v>
      </c>
      <c r="DZ123">
        <v>271827</v>
      </c>
      <c r="EA123">
        <v>114192</v>
      </c>
      <c r="EB123">
        <v>202766</v>
      </c>
      <c r="EC123">
        <v>55112</v>
      </c>
      <c r="ED123">
        <v>95305</v>
      </c>
      <c r="EE123">
        <v>3050</v>
      </c>
      <c r="EF123">
        <v>87647</v>
      </c>
      <c r="EG123">
        <v>6227</v>
      </c>
      <c r="EH123">
        <v>1020782</v>
      </c>
      <c r="EI123" s="84">
        <v>42370</v>
      </c>
      <c r="EJ123" s="84">
        <v>42735</v>
      </c>
      <c r="EK123">
        <v>1451498</v>
      </c>
      <c r="EL123" t="b">
        <v>1</v>
      </c>
      <c r="EM123" t="b">
        <v>1</v>
      </c>
      <c r="EN123">
        <v>1</v>
      </c>
      <c r="EO123" t="s">
        <v>3755</v>
      </c>
      <c r="EP123" t="s">
        <v>3756</v>
      </c>
      <c r="EQ123" t="s">
        <v>3763</v>
      </c>
      <c r="ER123" t="s">
        <v>3764</v>
      </c>
      <c r="ES123">
        <v>1.0141</v>
      </c>
      <c r="ET123">
        <v>1.0464</v>
      </c>
      <c r="EU123">
        <v>1.0046999999999999</v>
      </c>
      <c r="EV123">
        <v>1.0029999999999999</v>
      </c>
      <c r="EW123">
        <v>1.0021</v>
      </c>
      <c r="EX123">
        <v>0</v>
      </c>
      <c r="EY123">
        <v>58200</v>
      </c>
      <c r="EZ123" t="s">
        <v>3841</v>
      </c>
      <c r="FA123">
        <v>1.0141</v>
      </c>
      <c r="FB123" t="b">
        <v>0</v>
      </c>
      <c r="FC123" t="b">
        <v>0</v>
      </c>
      <c r="FD123">
        <v>0</v>
      </c>
      <c r="FE123">
        <v>0</v>
      </c>
      <c r="FF123">
        <v>0.7742</v>
      </c>
      <c r="FG123">
        <v>0.66449999999999998</v>
      </c>
      <c r="FH123">
        <v>262238</v>
      </c>
      <c r="FI123">
        <v>2762099</v>
      </c>
      <c r="FJ123">
        <v>11430</v>
      </c>
      <c r="FK123">
        <v>17025</v>
      </c>
      <c r="FL123">
        <v>25620</v>
      </c>
      <c r="FM123" t="b">
        <v>0</v>
      </c>
      <c r="FN123">
        <v>0.6714</v>
      </c>
      <c r="FO123" s="84">
        <v>42370</v>
      </c>
      <c r="FP123" s="84">
        <v>42735</v>
      </c>
      <c r="FQ123" t="s">
        <v>1085</v>
      </c>
      <c r="FR123" t="b">
        <v>0</v>
      </c>
      <c r="FS123" t="b">
        <v>0</v>
      </c>
      <c r="FT123">
        <v>3.371</v>
      </c>
      <c r="FU123" s="84">
        <v>42551</v>
      </c>
      <c r="FV123" t="s">
        <v>2872</v>
      </c>
      <c r="FW123">
        <v>0</v>
      </c>
      <c r="FX123">
        <v>5486</v>
      </c>
      <c r="FY123">
        <v>6804</v>
      </c>
      <c r="FZ123">
        <v>15878</v>
      </c>
      <c r="GA123">
        <v>29824</v>
      </c>
      <c r="GB123">
        <v>0</v>
      </c>
      <c r="GC123">
        <v>208</v>
      </c>
      <c r="GD123" t="s">
        <v>2905</v>
      </c>
      <c r="GE123">
        <v>0.2258</v>
      </c>
      <c r="GF123" t="s">
        <v>2872</v>
      </c>
      <c r="GG123">
        <v>0</v>
      </c>
      <c r="GH123">
        <v>0</v>
      </c>
      <c r="GI123">
        <v>0</v>
      </c>
      <c r="GJ123">
        <v>0</v>
      </c>
      <c r="GK123" t="s">
        <v>3841</v>
      </c>
      <c r="GL123" t="s">
        <v>3841</v>
      </c>
      <c r="GM123" t="s">
        <v>2874</v>
      </c>
      <c r="GN123" t="s">
        <v>750</v>
      </c>
      <c r="GO123" t="s">
        <v>751</v>
      </c>
      <c r="GP123" t="s">
        <v>2864</v>
      </c>
      <c r="GQ123" t="s">
        <v>2864</v>
      </c>
      <c r="GR123" t="s">
        <v>1375</v>
      </c>
      <c r="GS123" t="s">
        <v>4320</v>
      </c>
      <c r="GT123" t="s">
        <v>2931</v>
      </c>
      <c r="GU123" t="s">
        <v>1376</v>
      </c>
      <c r="GV123" t="s">
        <v>2864</v>
      </c>
      <c r="GW123" t="s">
        <v>1083</v>
      </c>
      <c r="GX123" t="s">
        <v>893</v>
      </c>
      <c r="GY123" t="s">
        <v>1377</v>
      </c>
      <c r="GZ123" t="s">
        <v>4292</v>
      </c>
      <c r="HA123">
        <v>83.61</v>
      </c>
      <c r="HB123">
        <v>67.03</v>
      </c>
    </row>
    <row r="124" spans="1:210" x14ac:dyDescent="0.25">
      <c r="A124" t="e">
        <f>VLOOKUP(B124,'Free Standing without QAAF'!#REF!,1,FALSE)</f>
        <v>#REF!</v>
      </c>
      <c r="B124" t="s">
        <v>649</v>
      </c>
      <c r="C124" t="s">
        <v>1378</v>
      </c>
      <c r="D124" t="s">
        <v>2431</v>
      </c>
      <c r="E124" t="s">
        <v>1379</v>
      </c>
      <c r="F124" t="s">
        <v>1380</v>
      </c>
      <c r="G124" t="s">
        <v>893</v>
      </c>
      <c r="H124" t="s">
        <v>1381</v>
      </c>
      <c r="I124" t="s">
        <v>1286</v>
      </c>
      <c r="J124" s="88">
        <v>134.94999999999999</v>
      </c>
      <c r="K124" s="88">
        <v>564.9</v>
      </c>
      <c r="L124" s="88">
        <v>10</v>
      </c>
      <c r="M124" s="88">
        <v>0</v>
      </c>
      <c r="N124" s="88">
        <v>144.94999999999999</v>
      </c>
      <c r="O124" s="88">
        <v>574.9</v>
      </c>
      <c r="Q124" s="84">
        <v>43282</v>
      </c>
      <c r="R124">
        <v>116</v>
      </c>
      <c r="S124" t="b">
        <v>1</v>
      </c>
      <c r="T124">
        <v>0.98040000000000005</v>
      </c>
      <c r="U124" t="s">
        <v>2861</v>
      </c>
      <c r="V124" s="85">
        <v>43291.549791666599</v>
      </c>
      <c r="W124" t="s">
        <v>3751</v>
      </c>
      <c r="X124">
        <v>0.85</v>
      </c>
      <c r="Y124">
        <v>0</v>
      </c>
      <c r="Z124">
        <v>1.2</v>
      </c>
      <c r="AA124">
        <v>1.1000000000000001</v>
      </c>
      <c r="AB124">
        <v>-0.13125000000000001</v>
      </c>
      <c r="AC124">
        <v>76.88</v>
      </c>
      <c r="AD124">
        <v>0.95</v>
      </c>
      <c r="AE124">
        <v>0</v>
      </c>
      <c r="AF124">
        <v>0.1</v>
      </c>
      <c r="AG124">
        <v>87.8</v>
      </c>
      <c r="AH124">
        <v>0.96</v>
      </c>
      <c r="AI124">
        <v>0</v>
      </c>
      <c r="AJ124">
        <v>0.08</v>
      </c>
      <c r="AK124">
        <v>140.83000000000001</v>
      </c>
      <c r="AL124">
        <v>368.24</v>
      </c>
      <c r="AM124" s="84">
        <v>43282</v>
      </c>
      <c r="AN124">
        <v>662721735</v>
      </c>
      <c r="AO124">
        <v>0.78380000000000005</v>
      </c>
      <c r="AP124" s="84">
        <v>43190</v>
      </c>
      <c r="AQ124" t="b">
        <v>0</v>
      </c>
      <c r="AR124">
        <v>163.19</v>
      </c>
      <c r="AS124">
        <v>0.5</v>
      </c>
      <c r="AT124">
        <v>0.75</v>
      </c>
      <c r="AU124">
        <v>3.8397000000000001</v>
      </c>
      <c r="AV124">
        <v>4.4131</v>
      </c>
      <c r="AW124">
        <v>0.5</v>
      </c>
      <c r="AX124">
        <v>0</v>
      </c>
      <c r="AY124">
        <v>0.6</v>
      </c>
      <c r="AZ124">
        <v>0.5</v>
      </c>
      <c r="BA124">
        <v>0.71509999999999996</v>
      </c>
      <c r="BB124">
        <v>0.95</v>
      </c>
      <c r="BC124">
        <v>0.5</v>
      </c>
      <c r="BD124">
        <v>0.12570000000000001</v>
      </c>
      <c r="BE124">
        <v>0.5</v>
      </c>
      <c r="BF124">
        <v>0.47939999999999999</v>
      </c>
      <c r="BG124">
        <v>1.0794999999999999</v>
      </c>
      <c r="BH124">
        <v>8</v>
      </c>
      <c r="BI124" s="84">
        <v>43282</v>
      </c>
      <c r="BJ124">
        <v>1</v>
      </c>
      <c r="BK124" t="b">
        <v>0</v>
      </c>
      <c r="BL124" s="84">
        <v>43054</v>
      </c>
      <c r="BM124" s="84">
        <v>43054</v>
      </c>
      <c r="BN124" t="b">
        <v>1</v>
      </c>
      <c r="BO124" s="84">
        <v>43291</v>
      </c>
      <c r="BP124" t="b">
        <v>1</v>
      </c>
      <c r="BQ124" s="84">
        <v>43282</v>
      </c>
      <c r="BR124">
        <v>116</v>
      </c>
      <c r="BS124">
        <v>6468</v>
      </c>
      <c r="BT124">
        <v>107197</v>
      </c>
      <c r="BU124" s="85">
        <v>43291.549791666599</v>
      </c>
      <c r="BV124" t="s">
        <v>3791</v>
      </c>
      <c r="BW124">
        <v>134.94999999999999</v>
      </c>
      <c r="BX124" t="s">
        <v>2861</v>
      </c>
      <c r="BY124">
        <v>0.94579999999999997</v>
      </c>
      <c r="BZ124">
        <v>3502</v>
      </c>
      <c r="CA124">
        <v>1.02674</v>
      </c>
      <c r="CB124" t="s">
        <v>2864</v>
      </c>
      <c r="CC124" t="s">
        <v>3751</v>
      </c>
      <c r="CD124" t="b">
        <v>1</v>
      </c>
      <c r="CE124">
        <v>0</v>
      </c>
      <c r="CF124">
        <v>269</v>
      </c>
      <c r="CG124">
        <v>1</v>
      </c>
      <c r="CH124">
        <v>49</v>
      </c>
      <c r="CI124">
        <v>17934</v>
      </c>
      <c r="CJ124">
        <v>13875</v>
      </c>
      <c r="CK124">
        <v>9459</v>
      </c>
      <c r="CL124">
        <v>0.77370000000000005</v>
      </c>
      <c r="CM124" t="s">
        <v>2883</v>
      </c>
      <c r="CN124">
        <v>0</v>
      </c>
      <c r="CO124">
        <v>564.9</v>
      </c>
      <c r="CP124" t="s">
        <v>2866</v>
      </c>
      <c r="CQ124" t="s">
        <v>2880</v>
      </c>
      <c r="CR124">
        <v>56.94</v>
      </c>
      <c r="CS124">
        <v>78.010000000000005</v>
      </c>
      <c r="CT124">
        <v>3</v>
      </c>
      <c r="CU124">
        <v>0</v>
      </c>
      <c r="CV124">
        <v>979552</v>
      </c>
      <c r="CW124">
        <v>63.22</v>
      </c>
      <c r="CX124">
        <v>60.2</v>
      </c>
      <c r="CY124">
        <v>56.94</v>
      </c>
      <c r="CZ124">
        <v>69.08</v>
      </c>
      <c r="DA124">
        <v>0</v>
      </c>
      <c r="DB124">
        <v>0</v>
      </c>
      <c r="DC124">
        <v>56.94</v>
      </c>
      <c r="DD124">
        <v>87.26</v>
      </c>
      <c r="DE124">
        <v>639458</v>
      </c>
      <c r="DF124">
        <v>626679</v>
      </c>
      <c r="DG124">
        <v>15244</v>
      </c>
      <c r="DH124">
        <v>37.56</v>
      </c>
      <c r="DI124">
        <v>40.450000000000003</v>
      </c>
      <c r="DJ124">
        <v>78.010000000000005</v>
      </c>
      <c r="DK124">
        <v>0</v>
      </c>
      <c r="DL124">
        <v>0</v>
      </c>
      <c r="DM124">
        <v>78.010000000000005</v>
      </c>
      <c r="DN124">
        <v>107656</v>
      </c>
      <c r="DO124">
        <v>108965</v>
      </c>
      <c r="DP124">
        <v>2245688</v>
      </c>
      <c r="DQ124">
        <v>63334</v>
      </c>
      <c r="DR124">
        <v>110197</v>
      </c>
      <c r="DS124">
        <v>120679</v>
      </c>
      <c r="DT124">
        <v>12841</v>
      </c>
      <c r="DU124">
        <v>58536</v>
      </c>
      <c r="DV124">
        <v>25809</v>
      </c>
      <c r="DW124">
        <v>0</v>
      </c>
      <c r="DX124">
        <v>24328</v>
      </c>
      <c r="DY124">
        <v>7113</v>
      </c>
      <c r="DZ124">
        <v>209943</v>
      </c>
      <c r="EA124">
        <v>66206</v>
      </c>
      <c r="EB124">
        <v>160571</v>
      </c>
      <c r="EC124">
        <v>114081</v>
      </c>
      <c r="ED124">
        <v>77790</v>
      </c>
      <c r="EE124">
        <v>4087</v>
      </c>
      <c r="EF124">
        <v>60207</v>
      </c>
      <c r="EG124">
        <v>200</v>
      </c>
      <c r="EH124">
        <v>913146</v>
      </c>
      <c r="EI124" s="84">
        <v>42370</v>
      </c>
      <c r="EJ124" s="84">
        <v>42735</v>
      </c>
      <c r="EK124">
        <v>1133813</v>
      </c>
      <c r="EL124" t="b">
        <v>1</v>
      </c>
      <c r="EM124" t="b">
        <v>1</v>
      </c>
      <c r="EN124">
        <v>1</v>
      </c>
      <c r="EO124" t="s">
        <v>3755</v>
      </c>
      <c r="EP124" t="s">
        <v>3756</v>
      </c>
      <c r="EQ124" t="s">
        <v>3763</v>
      </c>
      <c r="ER124" t="s">
        <v>3764</v>
      </c>
      <c r="ES124">
        <v>1.0502</v>
      </c>
      <c r="ET124">
        <v>1.0911</v>
      </c>
      <c r="EU124">
        <v>1.0613999999999999</v>
      </c>
      <c r="EV124">
        <v>1.0219</v>
      </c>
      <c r="EW124">
        <v>1.0262</v>
      </c>
      <c r="EX124">
        <v>0</v>
      </c>
      <c r="EY124">
        <v>53213</v>
      </c>
      <c r="EZ124" t="s">
        <v>3791</v>
      </c>
      <c r="FA124">
        <v>1.0502</v>
      </c>
      <c r="FB124" t="b">
        <v>0</v>
      </c>
      <c r="FC124" t="b">
        <v>0</v>
      </c>
      <c r="FD124">
        <v>0</v>
      </c>
      <c r="FE124">
        <v>0</v>
      </c>
      <c r="FF124">
        <v>0.67649999999999999</v>
      </c>
      <c r="FG124">
        <v>0.77370000000000005</v>
      </c>
      <c r="FH124">
        <v>216621</v>
      </c>
      <c r="FI124">
        <v>2245688</v>
      </c>
      <c r="FJ124">
        <v>9459</v>
      </c>
      <c r="FK124">
        <v>13875</v>
      </c>
      <c r="FL124">
        <v>17934</v>
      </c>
      <c r="FM124" t="b">
        <v>0</v>
      </c>
      <c r="FN124">
        <v>0.68169999999999997</v>
      </c>
      <c r="FO124" s="84">
        <v>42370</v>
      </c>
      <c r="FP124" s="84">
        <v>42735</v>
      </c>
      <c r="FQ124" t="s">
        <v>1286</v>
      </c>
      <c r="FR124" t="b">
        <v>0</v>
      </c>
      <c r="FS124" t="b">
        <v>0</v>
      </c>
      <c r="FT124">
        <v>3.6518000000000002</v>
      </c>
      <c r="FU124" s="84">
        <v>42551</v>
      </c>
      <c r="FV124" t="s">
        <v>2872</v>
      </c>
      <c r="FW124">
        <v>0</v>
      </c>
      <c r="FX124">
        <v>3942</v>
      </c>
      <c r="FY124">
        <v>5475</v>
      </c>
      <c r="FZ124">
        <v>11199</v>
      </c>
      <c r="GA124">
        <v>32597</v>
      </c>
      <c r="GB124">
        <v>0</v>
      </c>
      <c r="GC124">
        <v>0</v>
      </c>
      <c r="GD124" t="s">
        <v>2891</v>
      </c>
      <c r="GE124">
        <v>0.32350000000000001</v>
      </c>
      <c r="GF124" t="s">
        <v>2872</v>
      </c>
      <c r="GG124">
        <v>0</v>
      </c>
      <c r="GH124">
        <v>0</v>
      </c>
      <c r="GI124">
        <v>0</v>
      </c>
      <c r="GJ124">
        <v>0</v>
      </c>
      <c r="GK124" t="s">
        <v>3791</v>
      </c>
      <c r="GL124" t="s">
        <v>3791</v>
      </c>
      <c r="GM124" t="s">
        <v>2874</v>
      </c>
      <c r="GN124" t="s">
        <v>649</v>
      </c>
      <c r="GO124" t="s">
        <v>2431</v>
      </c>
      <c r="GP124" t="s">
        <v>2864</v>
      </c>
      <c r="GQ124" t="s">
        <v>2864</v>
      </c>
      <c r="GR124" t="s">
        <v>1378</v>
      </c>
      <c r="GS124" t="s">
        <v>3150</v>
      </c>
      <c r="GT124" t="s">
        <v>3151</v>
      </c>
      <c r="GU124" t="s">
        <v>1379</v>
      </c>
      <c r="GV124" t="s">
        <v>2864</v>
      </c>
      <c r="GW124" t="s">
        <v>1380</v>
      </c>
      <c r="GX124" t="s">
        <v>893</v>
      </c>
      <c r="GY124" t="s">
        <v>1381</v>
      </c>
      <c r="GZ124" t="s">
        <v>4292</v>
      </c>
      <c r="HA124">
        <v>87.12</v>
      </c>
      <c r="HB124">
        <v>70.599999999999994</v>
      </c>
    </row>
    <row r="125" spans="1:210" x14ac:dyDescent="0.25">
      <c r="A125" t="e">
        <f>VLOOKUP(B125,'Free Standing without QAAF'!#REF!,1,FALSE)</f>
        <v>#REF!</v>
      </c>
      <c r="B125" t="s">
        <v>272</v>
      </c>
      <c r="C125" t="s">
        <v>1382</v>
      </c>
      <c r="D125" t="s">
        <v>62</v>
      </c>
      <c r="E125" t="s">
        <v>1383</v>
      </c>
      <c r="F125" t="s">
        <v>1384</v>
      </c>
      <c r="G125" t="s">
        <v>893</v>
      </c>
      <c r="H125" t="s">
        <v>1385</v>
      </c>
      <c r="I125" t="s">
        <v>1266</v>
      </c>
      <c r="J125" s="88">
        <v>179.27</v>
      </c>
      <c r="K125" s="88">
        <v>573.94000000000005</v>
      </c>
      <c r="L125" s="88">
        <v>10</v>
      </c>
      <c r="M125" s="88">
        <v>7.13</v>
      </c>
      <c r="N125" s="88">
        <v>196.4</v>
      </c>
      <c r="O125" s="88">
        <v>591.07000000000005</v>
      </c>
      <c r="Q125" s="84">
        <v>43282</v>
      </c>
      <c r="R125">
        <v>116</v>
      </c>
      <c r="S125" t="b">
        <v>1</v>
      </c>
      <c r="T125">
        <v>0.98040000000000005</v>
      </c>
      <c r="U125" t="s">
        <v>2861</v>
      </c>
      <c r="V125" s="85">
        <v>43291.549791666599</v>
      </c>
      <c r="W125" t="s">
        <v>3751</v>
      </c>
      <c r="X125">
        <v>0.85</v>
      </c>
      <c r="Y125">
        <v>0</v>
      </c>
      <c r="Z125">
        <v>1.2</v>
      </c>
      <c r="AA125">
        <v>1.1000000000000001</v>
      </c>
      <c r="AB125">
        <v>-0.13125000000000001</v>
      </c>
      <c r="AC125">
        <v>76.88</v>
      </c>
      <c r="AD125">
        <v>0.95</v>
      </c>
      <c r="AE125">
        <v>0</v>
      </c>
      <c r="AF125">
        <v>0.1</v>
      </c>
      <c r="AG125">
        <v>87.8</v>
      </c>
      <c r="AH125">
        <v>0.96</v>
      </c>
      <c r="AI125">
        <v>0</v>
      </c>
      <c r="AJ125">
        <v>0.08</v>
      </c>
      <c r="AK125">
        <v>140.83000000000001</v>
      </c>
      <c r="AL125">
        <v>368.24</v>
      </c>
      <c r="AM125" s="84">
        <v>43282</v>
      </c>
      <c r="AN125">
        <v>662721735</v>
      </c>
      <c r="AO125">
        <v>0.78380000000000005</v>
      </c>
      <c r="AP125" s="84">
        <v>43190</v>
      </c>
      <c r="AQ125" t="b">
        <v>0</v>
      </c>
      <c r="AR125">
        <v>163.19</v>
      </c>
      <c r="AS125">
        <v>0.5</v>
      </c>
      <c r="AT125">
        <v>0.75</v>
      </c>
      <c r="AU125">
        <v>3.8397000000000001</v>
      </c>
      <c r="AV125">
        <v>4.4131</v>
      </c>
      <c r="AW125">
        <v>0.5</v>
      </c>
      <c r="AX125">
        <v>0</v>
      </c>
      <c r="AY125">
        <v>0.6</v>
      </c>
      <c r="AZ125">
        <v>0.5</v>
      </c>
      <c r="BA125">
        <v>0.71509999999999996</v>
      </c>
      <c r="BB125">
        <v>0.95</v>
      </c>
      <c r="BC125">
        <v>0.5</v>
      </c>
      <c r="BD125">
        <v>0.12570000000000001</v>
      </c>
      <c r="BE125">
        <v>0.5</v>
      </c>
      <c r="BF125">
        <v>0.47939999999999999</v>
      </c>
      <c r="BG125">
        <v>1.0794999999999999</v>
      </c>
      <c r="BH125">
        <v>8</v>
      </c>
      <c r="BI125" s="84">
        <v>43282</v>
      </c>
      <c r="BJ125">
        <v>1</v>
      </c>
      <c r="BK125" t="b">
        <v>0</v>
      </c>
      <c r="BL125" s="84">
        <v>43054</v>
      </c>
      <c r="BM125" s="84">
        <v>43054</v>
      </c>
      <c r="BN125" t="b">
        <v>1</v>
      </c>
      <c r="BO125" s="84">
        <v>43291</v>
      </c>
      <c r="BP125" t="b">
        <v>1</v>
      </c>
      <c r="BQ125" s="84">
        <v>43282</v>
      </c>
      <c r="BR125">
        <v>116</v>
      </c>
      <c r="BS125">
        <v>272</v>
      </c>
      <c r="BT125">
        <v>107198</v>
      </c>
      <c r="BU125" s="85">
        <v>43291.549791666599</v>
      </c>
      <c r="BV125" t="s">
        <v>3975</v>
      </c>
      <c r="BW125">
        <v>179.27</v>
      </c>
      <c r="BX125" t="s">
        <v>2861</v>
      </c>
      <c r="BY125">
        <v>0.99929999999999997</v>
      </c>
      <c r="BZ125">
        <v>136</v>
      </c>
      <c r="CA125">
        <v>1.02674</v>
      </c>
      <c r="CB125" t="s">
        <v>2864</v>
      </c>
      <c r="CC125" t="s">
        <v>3751</v>
      </c>
      <c r="CD125" t="b">
        <v>1</v>
      </c>
      <c r="CE125">
        <v>0</v>
      </c>
      <c r="CF125">
        <v>271</v>
      </c>
      <c r="CG125">
        <v>1</v>
      </c>
      <c r="CH125">
        <v>133</v>
      </c>
      <c r="CI125">
        <v>48678</v>
      </c>
      <c r="CJ125">
        <v>41861</v>
      </c>
      <c r="CK125">
        <v>19098</v>
      </c>
      <c r="CL125">
        <v>0.86</v>
      </c>
      <c r="CM125" t="s">
        <v>2883</v>
      </c>
      <c r="CN125">
        <v>0</v>
      </c>
      <c r="CO125">
        <v>573.94000000000005</v>
      </c>
      <c r="CP125" t="s">
        <v>2866</v>
      </c>
      <c r="CQ125" t="s">
        <v>2867</v>
      </c>
      <c r="CR125">
        <v>89.64</v>
      </c>
      <c r="CS125">
        <v>89.63</v>
      </c>
      <c r="CT125">
        <v>3</v>
      </c>
      <c r="CU125">
        <v>0</v>
      </c>
      <c r="CV125">
        <v>4192615</v>
      </c>
      <c r="CW125">
        <v>89.69</v>
      </c>
      <c r="CX125">
        <v>89.7</v>
      </c>
      <c r="CY125">
        <v>89.64</v>
      </c>
      <c r="CZ125">
        <v>78.790000000000006</v>
      </c>
      <c r="DA125">
        <v>0</v>
      </c>
      <c r="DB125">
        <v>0</v>
      </c>
      <c r="DC125">
        <v>89.64</v>
      </c>
      <c r="DD125">
        <v>99.52</v>
      </c>
      <c r="DE125">
        <v>2312381</v>
      </c>
      <c r="DF125">
        <v>1877432</v>
      </c>
      <c r="DG125">
        <v>41861</v>
      </c>
      <c r="DH125">
        <v>49.47</v>
      </c>
      <c r="DI125">
        <v>40.159999999999997</v>
      </c>
      <c r="DJ125">
        <v>89.63</v>
      </c>
      <c r="DK125">
        <v>0</v>
      </c>
      <c r="DL125">
        <v>0</v>
      </c>
      <c r="DM125">
        <v>89.63</v>
      </c>
      <c r="DN125">
        <v>547771</v>
      </c>
      <c r="DO125">
        <v>268029</v>
      </c>
      <c r="DP125">
        <v>8382428</v>
      </c>
      <c r="DQ125">
        <v>205942</v>
      </c>
      <c r="DR125">
        <v>278822</v>
      </c>
      <c r="DS125">
        <v>460469</v>
      </c>
      <c r="DT125">
        <v>4761</v>
      </c>
      <c r="DU125">
        <v>348731</v>
      </c>
      <c r="DV125">
        <v>-262</v>
      </c>
      <c r="DW125">
        <v>0</v>
      </c>
      <c r="DX125">
        <v>60776</v>
      </c>
      <c r="DY125">
        <v>137342</v>
      </c>
      <c r="DZ125">
        <v>616563</v>
      </c>
      <c r="EA125">
        <v>263505</v>
      </c>
      <c r="EB125">
        <v>433361</v>
      </c>
      <c r="EC125">
        <v>347374</v>
      </c>
      <c r="ED125">
        <v>251249</v>
      </c>
      <c r="EE125">
        <v>22576</v>
      </c>
      <c r="EF125">
        <v>206309</v>
      </c>
      <c r="EG125">
        <v>354815</v>
      </c>
      <c r="EH125">
        <v>3574295</v>
      </c>
      <c r="EI125" s="84">
        <v>42370</v>
      </c>
      <c r="EJ125" s="84">
        <v>42735</v>
      </c>
      <c r="EK125">
        <v>3751936</v>
      </c>
      <c r="EL125" t="b">
        <v>1</v>
      </c>
      <c r="EM125" t="b">
        <v>1</v>
      </c>
      <c r="EN125">
        <v>1.0794999999999999</v>
      </c>
      <c r="EO125" t="s">
        <v>3755</v>
      </c>
      <c r="EP125" t="s">
        <v>3756</v>
      </c>
      <c r="EQ125" t="s">
        <v>3763</v>
      </c>
      <c r="ER125" t="s">
        <v>3764</v>
      </c>
      <c r="ES125">
        <v>0.99990000000000001</v>
      </c>
      <c r="ET125">
        <v>1.0291999999999999</v>
      </c>
      <c r="EU125">
        <v>1.0175000000000001</v>
      </c>
      <c r="EV125">
        <v>0.96499999999999997</v>
      </c>
      <c r="EW125">
        <v>0.98799999999999999</v>
      </c>
      <c r="EX125">
        <v>0</v>
      </c>
      <c r="EY125">
        <v>179117</v>
      </c>
      <c r="EZ125" t="s">
        <v>3975</v>
      </c>
      <c r="FA125">
        <v>0.99990000000000001</v>
      </c>
      <c r="FB125" t="b">
        <v>0</v>
      </c>
      <c r="FC125" t="b">
        <v>0</v>
      </c>
      <c r="FD125">
        <v>0</v>
      </c>
      <c r="FE125">
        <v>0</v>
      </c>
      <c r="FF125">
        <v>0.6804</v>
      </c>
      <c r="FG125">
        <v>0.86</v>
      </c>
      <c r="FH125">
        <v>815800</v>
      </c>
      <c r="FI125">
        <v>8382428</v>
      </c>
      <c r="FJ125">
        <v>19098</v>
      </c>
      <c r="FK125">
        <v>41861</v>
      </c>
      <c r="FL125">
        <v>48678</v>
      </c>
      <c r="FM125" t="b">
        <v>0</v>
      </c>
      <c r="FN125">
        <v>0.45619999999999999</v>
      </c>
      <c r="FO125" s="84">
        <v>42370</v>
      </c>
      <c r="FP125" s="84">
        <v>42735</v>
      </c>
      <c r="FQ125" t="s">
        <v>1266</v>
      </c>
      <c r="FR125" t="b">
        <v>0</v>
      </c>
      <c r="FS125" t="b">
        <v>0</v>
      </c>
      <c r="FT125">
        <v>4.2793000000000001</v>
      </c>
      <c r="FU125" s="84">
        <v>42551</v>
      </c>
      <c r="FV125" t="s">
        <v>2872</v>
      </c>
      <c r="FW125">
        <v>0</v>
      </c>
      <c r="FX125">
        <v>8671</v>
      </c>
      <c r="FY125">
        <v>26773</v>
      </c>
      <c r="FZ125">
        <v>23867</v>
      </c>
      <c r="GA125">
        <v>109334</v>
      </c>
      <c r="GB125">
        <v>0</v>
      </c>
      <c r="GC125">
        <v>10472</v>
      </c>
      <c r="GD125" t="s">
        <v>2881</v>
      </c>
      <c r="GE125">
        <v>0.3196</v>
      </c>
      <c r="GF125" t="s">
        <v>2872</v>
      </c>
      <c r="GG125">
        <v>0</v>
      </c>
      <c r="GH125">
        <v>0</v>
      </c>
      <c r="GI125">
        <v>0</v>
      </c>
      <c r="GJ125">
        <v>0</v>
      </c>
      <c r="GK125" t="s">
        <v>3975</v>
      </c>
      <c r="GL125" t="s">
        <v>3975</v>
      </c>
      <c r="GM125" t="s">
        <v>2874</v>
      </c>
      <c r="GN125" t="s">
        <v>272</v>
      </c>
      <c r="GO125" t="s">
        <v>62</v>
      </c>
      <c r="GP125" t="s">
        <v>2864</v>
      </c>
      <c r="GQ125" t="s">
        <v>2864</v>
      </c>
      <c r="GR125" t="s">
        <v>1382</v>
      </c>
      <c r="GS125" t="s">
        <v>4321</v>
      </c>
      <c r="GT125" t="s">
        <v>2931</v>
      </c>
      <c r="GU125" t="s">
        <v>1383</v>
      </c>
      <c r="GV125" t="s">
        <v>2864</v>
      </c>
      <c r="GW125" t="s">
        <v>1384</v>
      </c>
      <c r="GX125" t="s">
        <v>893</v>
      </c>
      <c r="GY125" t="s">
        <v>1385</v>
      </c>
      <c r="GZ125" t="s">
        <v>4292</v>
      </c>
      <c r="HA125">
        <v>100.09</v>
      </c>
      <c r="HB125">
        <v>100.16</v>
      </c>
    </row>
    <row r="126" spans="1:210" x14ac:dyDescent="0.25">
      <c r="A126" t="e">
        <f>VLOOKUP(B126,'Free Standing without QAAF'!#REF!,1,FALSE)</f>
        <v>#REF!</v>
      </c>
      <c r="B126" t="s">
        <v>273</v>
      </c>
      <c r="C126" t="s">
        <v>1386</v>
      </c>
      <c r="D126" t="s">
        <v>605</v>
      </c>
      <c r="E126" t="s">
        <v>1387</v>
      </c>
      <c r="F126" t="s">
        <v>937</v>
      </c>
      <c r="G126" t="s">
        <v>893</v>
      </c>
      <c r="H126" t="s">
        <v>938</v>
      </c>
      <c r="I126" t="s">
        <v>939</v>
      </c>
      <c r="J126" s="88">
        <v>181.44</v>
      </c>
      <c r="K126" s="88">
        <v>581.54999999999995</v>
      </c>
      <c r="L126" s="88">
        <v>10</v>
      </c>
      <c r="M126" s="88">
        <v>1.36</v>
      </c>
      <c r="N126" s="88">
        <v>192.8</v>
      </c>
      <c r="O126" s="88">
        <v>592.91</v>
      </c>
      <c r="Q126" s="84">
        <v>43282</v>
      </c>
      <c r="R126">
        <v>116</v>
      </c>
      <c r="S126" t="b">
        <v>1</v>
      </c>
      <c r="T126">
        <v>0.98040000000000005</v>
      </c>
      <c r="U126" t="s">
        <v>2861</v>
      </c>
      <c r="V126" s="85">
        <v>43291.549791666599</v>
      </c>
      <c r="W126" t="s">
        <v>3751</v>
      </c>
      <c r="X126">
        <v>0.85</v>
      </c>
      <c r="Y126">
        <v>0</v>
      </c>
      <c r="Z126">
        <v>1.2</v>
      </c>
      <c r="AA126">
        <v>1.1000000000000001</v>
      </c>
      <c r="AB126">
        <v>-0.13125000000000001</v>
      </c>
      <c r="AC126">
        <v>76.88</v>
      </c>
      <c r="AD126">
        <v>0.95</v>
      </c>
      <c r="AE126">
        <v>0</v>
      </c>
      <c r="AF126">
        <v>0.1</v>
      </c>
      <c r="AG126">
        <v>87.8</v>
      </c>
      <c r="AH126">
        <v>0.96</v>
      </c>
      <c r="AI126">
        <v>0</v>
      </c>
      <c r="AJ126">
        <v>0.08</v>
      </c>
      <c r="AK126">
        <v>140.83000000000001</v>
      </c>
      <c r="AL126">
        <v>368.24</v>
      </c>
      <c r="AM126" s="84">
        <v>43282</v>
      </c>
      <c r="AN126">
        <v>662721735</v>
      </c>
      <c r="AO126">
        <v>0.78380000000000005</v>
      </c>
      <c r="AP126" s="84">
        <v>43190</v>
      </c>
      <c r="AQ126" t="b">
        <v>0</v>
      </c>
      <c r="AR126">
        <v>163.19</v>
      </c>
      <c r="AS126">
        <v>0.5</v>
      </c>
      <c r="AT126">
        <v>0.75</v>
      </c>
      <c r="AU126">
        <v>3.8397000000000001</v>
      </c>
      <c r="AV126">
        <v>4.4131</v>
      </c>
      <c r="AW126">
        <v>0.5</v>
      </c>
      <c r="AX126">
        <v>0</v>
      </c>
      <c r="AY126">
        <v>0.6</v>
      </c>
      <c r="AZ126">
        <v>0.5</v>
      </c>
      <c r="BA126">
        <v>0.71509999999999996</v>
      </c>
      <c r="BB126">
        <v>0.95</v>
      </c>
      <c r="BC126">
        <v>0.5</v>
      </c>
      <c r="BD126">
        <v>0.12570000000000001</v>
      </c>
      <c r="BE126">
        <v>0.5</v>
      </c>
      <c r="BF126">
        <v>0.47939999999999999</v>
      </c>
      <c r="BG126">
        <v>1.0794999999999999</v>
      </c>
      <c r="BH126">
        <v>8</v>
      </c>
      <c r="BI126" s="84">
        <v>43282</v>
      </c>
      <c r="BJ126">
        <v>1</v>
      </c>
      <c r="BK126" t="b">
        <v>0</v>
      </c>
      <c r="BL126" s="84">
        <v>43054</v>
      </c>
      <c r="BM126" s="84">
        <v>43054</v>
      </c>
      <c r="BN126" t="b">
        <v>1</v>
      </c>
      <c r="BO126" s="84">
        <v>43291</v>
      </c>
      <c r="BP126" t="b">
        <v>1</v>
      </c>
      <c r="BQ126" s="84">
        <v>43282</v>
      </c>
      <c r="BR126">
        <v>116</v>
      </c>
      <c r="BS126">
        <v>12</v>
      </c>
      <c r="BT126">
        <v>107084</v>
      </c>
      <c r="BU126" s="85">
        <v>43291.549791666599</v>
      </c>
      <c r="BV126" t="s">
        <v>3976</v>
      </c>
      <c r="BW126">
        <v>181.44</v>
      </c>
      <c r="BX126" t="s">
        <v>2861</v>
      </c>
      <c r="BY126">
        <v>1.0443</v>
      </c>
      <c r="BZ126">
        <v>6</v>
      </c>
      <c r="CA126">
        <v>1.02674</v>
      </c>
      <c r="CB126" t="s">
        <v>2864</v>
      </c>
      <c r="CC126" t="s">
        <v>3751</v>
      </c>
      <c r="CD126" t="b">
        <v>1</v>
      </c>
      <c r="CE126">
        <v>0</v>
      </c>
      <c r="CF126">
        <v>11</v>
      </c>
      <c r="CG126">
        <v>1</v>
      </c>
      <c r="CH126">
        <v>90</v>
      </c>
      <c r="CI126">
        <v>32940</v>
      </c>
      <c r="CJ126">
        <v>28861</v>
      </c>
      <c r="CK126">
        <v>14795</v>
      </c>
      <c r="CL126">
        <v>0.87619999999999998</v>
      </c>
      <c r="CM126" t="s">
        <v>2883</v>
      </c>
      <c r="CN126">
        <v>0</v>
      </c>
      <c r="CO126">
        <v>581.54999999999995</v>
      </c>
      <c r="CP126" t="s">
        <v>2866</v>
      </c>
      <c r="CQ126" t="s">
        <v>2880</v>
      </c>
      <c r="CR126">
        <v>88.39</v>
      </c>
      <c r="CS126">
        <v>93.05</v>
      </c>
      <c r="CT126">
        <v>5</v>
      </c>
      <c r="CU126">
        <v>0</v>
      </c>
      <c r="CV126">
        <v>2615007</v>
      </c>
      <c r="CW126">
        <v>81.14</v>
      </c>
      <c r="CX126">
        <v>84.64</v>
      </c>
      <c r="CY126">
        <v>88.39</v>
      </c>
      <c r="CZ126">
        <v>76.27</v>
      </c>
      <c r="DA126">
        <v>0</v>
      </c>
      <c r="DB126">
        <v>0</v>
      </c>
      <c r="DC126">
        <v>88.39</v>
      </c>
      <c r="DD126">
        <v>96.34</v>
      </c>
      <c r="DE126">
        <v>1869610</v>
      </c>
      <c r="DF126">
        <v>1129451</v>
      </c>
      <c r="DG126">
        <v>28861</v>
      </c>
      <c r="DH126">
        <v>58.01</v>
      </c>
      <c r="DI126">
        <v>35.04</v>
      </c>
      <c r="DJ126">
        <v>93.05</v>
      </c>
      <c r="DK126">
        <v>0</v>
      </c>
      <c r="DL126">
        <v>0</v>
      </c>
      <c r="DM126">
        <v>93.05</v>
      </c>
      <c r="DN126">
        <v>246478</v>
      </c>
      <c r="DO126">
        <v>668302</v>
      </c>
      <c r="DP126">
        <v>5614067</v>
      </c>
      <c r="DQ126">
        <v>96342</v>
      </c>
      <c r="DR126">
        <v>146960</v>
      </c>
      <c r="DS126">
        <v>371081</v>
      </c>
      <c r="DT126">
        <v>3085</v>
      </c>
      <c r="DU126">
        <v>259926</v>
      </c>
      <c r="DV126">
        <v>0</v>
      </c>
      <c r="DW126">
        <v>0</v>
      </c>
      <c r="DX126">
        <v>0</v>
      </c>
      <c r="DY126">
        <v>77436</v>
      </c>
      <c r="DZ126">
        <v>290394</v>
      </c>
      <c r="EA126">
        <v>110973</v>
      </c>
      <c r="EB126">
        <v>363045</v>
      </c>
      <c r="EC126">
        <v>212988</v>
      </c>
      <c r="ED126">
        <v>69157</v>
      </c>
      <c r="EE126">
        <v>10613</v>
      </c>
      <c r="EF126">
        <v>183254</v>
      </c>
      <c r="EG126">
        <v>10147</v>
      </c>
      <c r="EH126">
        <v>2493887</v>
      </c>
      <c r="EI126" s="84">
        <v>42370</v>
      </c>
      <c r="EJ126" s="84">
        <v>42735</v>
      </c>
      <c r="EK126">
        <v>2685629</v>
      </c>
      <c r="EL126" t="b">
        <v>1</v>
      </c>
      <c r="EM126" t="b">
        <v>1</v>
      </c>
      <c r="EN126">
        <v>1</v>
      </c>
      <c r="EO126" t="s">
        <v>3755</v>
      </c>
      <c r="EP126" t="s">
        <v>3756</v>
      </c>
      <c r="EQ126" t="s">
        <v>3763</v>
      </c>
      <c r="ER126" t="s">
        <v>3764</v>
      </c>
      <c r="ES126">
        <v>0.9587</v>
      </c>
      <c r="ET126">
        <v>1.0069999999999999</v>
      </c>
      <c r="EU126">
        <v>0.91679999999999995</v>
      </c>
      <c r="EV126">
        <v>0.94869999999999999</v>
      </c>
      <c r="EW126">
        <v>0.96240000000000003</v>
      </c>
      <c r="EX126">
        <v>0</v>
      </c>
      <c r="EY126">
        <v>124277</v>
      </c>
      <c r="EZ126" t="s">
        <v>3976</v>
      </c>
      <c r="FA126">
        <v>0.9587</v>
      </c>
      <c r="FB126" t="b">
        <v>0</v>
      </c>
      <c r="FC126" t="b">
        <v>0</v>
      </c>
      <c r="FD126">
        <v>0</v>
      </c>
      <c r="FE126">
        <v>0</v>
      </c>
      <c r="FF126">
        <v>0.79249999999999998</v>
      </c>
      <c r="FG126">
        <v>0.87619999999999998</v>
      </c>
      <c r="FH126">
        <v>914780</v>
      </c>
      <c r="FI126">
        <v>5614067</v>
      </c>
      <c r="FJ126">
        <v>14795</v>
      </c>
      <c r="FK126">
        <v>28861</v>
      </c>
      <c r="FL126">
        <v>32940</v>
      </c>
      <c r="FM126" t="b">
        <v>0</v>
      </c>
      <c r="FN126">
        <v>0.51259999999999994</v>
      </c>
      <c r="FO126" s="84">
        <v>42370</v>
      </c>
      <c r="FP126" s="84">
        <v>42735</v>
      </c>
      <c r="FQ126" t="s">
        <v>939</v>
      </c>
      <c r="FR126" t="b">
        <v>0</v>
      </c>
      <c r="FS126" t="b">
        <v>0</v>
      </c>
      <c r="FT126">
        <v>4.4916</v>
      </c>
      <c r="FU126" s="84">
        <v>42551</v>
      </c>
      <c r="FV126" t="s">
        <v>2872</v>
      </c>
      <c r="FW126">
        <v>0</v>
      </c>
      <c r="FX126">
        <v>4000</v>
      </c>
      <c r="FY126">
        <v>19059</v>
      </c>
      <c r="FZ126">
        <v>13031</v>
      </c>
      <c r="GA126">
        <v>87637</v>
      </c>
      <c r="GB126">
        <v>377</v>
      </c>
      <c r="GC126">
        <v>173</v>
      </c>
      <c r="GD126" t="s">
        <v>2873</v>
      </c>
      <c r="GE126">
        <v>0.20749999999999999</v>
      </c>
      <c r="GF126" t="s">
        <v>2872</v>
      </c>
      <c r="GG126">
        <v>0</v>
      </c>
      <c r="GH126">
        <v>0</v>
      </c>
      <c r="GI126">
        <v>0</v>
      </c>
      <c r="GJ126">
        <v>0</v>
      </c>
      <c r="GK126" t="s">
        <v>3976</v>
      </c>
      <c r="GL126" t="s">
        <v>3976</v>
      </c>
      <c r="GM126" t="s">
        <v>2874</v>
      </c>
      <c r="GN126" t="s">
        <v>273</v>
      </c>
      <c r="GO126" t="s">
        <v>605</v>
      </c>
      <c r="GP126" t="s">
        <v>2864</v>
      </c>
      <c r="GQ126" t="s">
        <v>2864</v>
      </c>
      <c r="GR126" t="s">
        <v>1386</v>
      </c>
      <c r="GS126" t="s">
        <v>3929</v>
      </c>
      <c r="GT126" t="s">
        <v>3977</v>
      </c>
      <c r="GU126" t="s">
        <v>1387</v>
      </c>
      <c r="GV126" t="s">
        <v>2864</v>
      </c>
      <c r="GW126" t="s">
        <v>937</v>
      </c>
      <c r="GX126" t="s">
        <v>893</v>
      </c>
      <c r="GY126" t="s">
        <v>938</v>
      </c>
      <c r="GZ126" t="s">
        <v>4292</v>
      </c>
      <c r="HA126">
        <v>103.91</v>
      </c>
      <c r="HB126">
        <v>90.61</v>
      </c>
    </row>
    <row r="127" spans="1:210" x14ac:dyDescent="0.25">
      <c r="A127" t="e">
        <f>VLOOKUP(B127,'Free Standing without QAAF'!#REF!,1,FALSE)</f>
        <v>#REF!</v>
      </c>
      <c r="B127" t="s">
        <v>274</v>
      </c>
      <c r="C127" t="s">
        <v>1388</v>
      </c>
      <c r="D127" t="s">
        <v>606</v>
      </c>
      <c r="E127" t="s">
        <v>1389</v>
      </c>
      <c r="F127" t="s">
        <v>1222</v>
      </c>
      <c r="G127" t="s">
        <v>893</v>
      </c>
      <c r="H127" t="s">
        <v>1390</v>
      </c>
      <c r="I127" t="s">
        <v>1003</v>
      </c>
      <c r="J127" s="88">
        <v>187.45</v>
      </c>
      <c r="K127" s="88">
        <v>575.66999999999996</v>
      </c>
      <c r="L127" s="88">
        <v>10</v>
      </c>
      <c r="M127" s="88">
        <v>7.13</v>
      </c>
      <c r="N127" s="88">
        <v>204.58</v>
      </c>
      <c r="O127" s="88">
        <v>592.79999999999995</v>
      </c>
      <c r="Q127" s="84">
        <v>43282</v>
      </c>
      <c r="R127">
        <v>116</v>
      </c>
      <c r="S127" t="b">
        <v>1</v>
      </c>
      <c r="T127">
        <v>0.98040000000000005</v>
      </c>
      <c r="U127" t="s">
        <v>2861</v>
      </c>
      <c r="V127" s="85">
        <v>43291.549791666599</v>
      </c>
      <c r="W127" t="s">
        <v>3751</v>
      </c>
      <c r="X127">
        <v>0.85</v>
      </c>
      <c r="Y127">
        <v>0</v>
      </c>
      <c r="Z127">
        <v>1.2</v>
      </c>
      <c r="AA127">
        <v>1.1000000000000001</v>
      </c>
      <c r="AB127">
        <v>-0.13125000000000001</v>
      </c>
      <c r="AC127">
        <v>76.88</v>
      </c>
      <c r="AD127">
        <v>0.95</v>
      </c>
      <c r="AE127">
        <v>0</v>
      </c>
      <c r="AF127">
        <v>0.1</v>
      </c>
      <c r="AG127">
        <v>87.8</v>
      </c>
      <c r="AH127">
        <v>0.96</v>
      </c>
      <c r="AI127">
        <v>0</v>
      </c>
      <c r="AJ127">
        <v>0.08</v>
      </c>
      <c r="AK127">
        <v>140.83000000000001</v>
      </c>
      <c r="AL127">
        <v>368.24</v>
      </c>
      <c r="AM127" s="84">
        <v>43282</v>
      </c>
      <c r="AN127">
        <v>662721735</v>
      </c>
      <c r="AO127">
        <v>0.78380000000000005</v>
      </c>
      <c r="AP127" s="84">
        <v>43190</v>
      </c>
      <c r="AQ127" t="b">
        <v>0</v>
      </c>
      <c r="AR127">
        <v>163.19</v>
      </c>
      <c r="AS127">
        <v>0.5</v>
      </c>
      <c r="AT127">
        <v>0.75</v>
      </c>
      <c r="AU127">
        <v>3.8397000000000001</v>
      </c>
      <c r="AV127">
        <v>4.4131</v>
      </c>
      <c r="AW127">
        <v>0.5</v>
      </c>
      <c r="AX127">
        <v>0</v>
      </c>
      <c r="AY127">
        <v>0.6</v>
      </c>
      <c r="AZ127">
        <v>0.5</v>
      </c>
      <c r="BA127">
        <v>0.71509999999999996</v>
      </c>
      <c r="BB127">
        <v>0.95</v>
      </c>
      <c r="BC127">
        <v>0.5</v>
      </c>
      <c r="BD127">
        <v>0.12570000000000001</v>
      </c>
      <c r="BE127">
        <v>0.5</v>
      </c>
      <c r="BF127">
        <v>0.47939999999999999</v>
      </c>
      <c r="BG127">
        <v>1.0794999999999999</v>
      </c>
      <c r="BH127">
        <v>8</v>
      </c>
      <c r="BI127" s="84">
        <v>43282</v>
      </c>
      <c r="BJ127">
        <v>1</v>
      </c>
      <c r="BK127" t="b">
        <v>0</v>
      </c>
      <c r="BL127" s="84">
        <v>43054</v>
      </c>
      <c r="BM127" s="84">
        <v>43054</v>
      </c>
      <c r="BN127" t="b">
        <v>1</v>
      </c>
      <c r="BO127" s="84">
        <v>43291</v>
      </c>
      <c r="BP127" t="b">
        <v>1</v>
      </c>
      <c r="BQ127" s="84">
        <v>43282</v>
      </c>
      <c r="BR127">
        <v>116</v>
      </c>
      <c r="BS127">
        <v>162</v>
      </c>
      <c r="BT127">
        <v>107150</v>
      </c>
      <c r="BU127" s="85">
        <v>43291.549791666599</v>
      </c>
      <c r="BV127" t="s">
        <v>3978</v>
      </c>
      <c r="BW127">
        <v>187.45</v>
      </c>
      <c r="BX127" t="s">
        <v>2861</v>
      </c>
      <c r="BY127">
        <v>1.0095000000000001</v>
      </c>
      <c r="BZ127">
        <v>81</v>
      </c>
      <c r="CA127">
        <v>1.02674</v>
      </c>
      <c r="CB127" t="s">
        <v>2864</v>
      </c>
      <c r="CC127" t="s">
        <v>3751</v>
      </c>
      <c r="CD127" t="b">
        <v>1</v>
      </c>
      <c r="CE127">
        <v>0</v>
      </c>
      <c r="CF127">
        <v>161</v>
      </c>
      <c r="CG127">
        <v>1</v>
      </c>
      <c r="CH127">
        <v>190</v>
      </c>
      <c r="CI127">
        <v>69540</v>
      </c>
      <c r="CJ127">
        <v>48709</v>
      </c>
      <c r="CK127">
        <v>22841</v>
      </c>
      <c r="CL127">
        <v>0.70040000000000002</v>
      </c>
      <c r="CM127" t="s">
        <v>2883</v>
      </c>
      <c r="CN127">
        <v>0</v>
      </c>
      <c r="CO127">
        <v>575.66999999999996</v>
      </c>
      <c r="CP127" t="s">
        <v>2866</v>
      </c>
      <c r="CQ127" t="s">
        <v>2867</v>
      </c>
      <c r="CR127">
        <v>90.87</v>
      </c>
      <c r="CS127">
        <v>96.58</v>
      </c>
      <c r="CT127">
        <v>4</v>
      </c>
      <c r="CU127">
        <v>0</v>
      </c>
      <c r="CV127">
        <v>5065577</v>
      </c>
      <c r="CW127">
        <v>93.13</v>
      </c>
      <c r="CX127">
        <v>90.01</v>
      </c>
      <c r="CY127">
        <v>90.87</v>
      </c>
      <c r="CZ127">
        <v>79.59</v>
      </c>
      <c r="DA127">
        <v>0</v>
      </c>
      <c r="DB127">
        <v>0</v>
      </c>
      <c r="DC127">
        <v>90.87</v>
      </c>
      <c r="DD127">
        <v>100.54</v>
      </c>
      <c r="DE127">
        <v>3762862</v>
      </c>
      <c r="DF127">
        <v>2501448</v>
      </c>
      <c r="DG127">
        <v>59109</v>
      </c>
      <c r="DH127">
        <v>57.01</v>
      </c>
      <c r="DI127">
        <v>45.99</v>
      </c>
      <c r="DJ127">
        <v>103</v>
      </c>
      <c r="DK127">
        <v>0</v>
      </c>
      <c r="DL127">
        <v>0</v>
      </c>
      <c r="DM127">
        <v>103</v>
      </c>
      <c r="DN127">
        <v>484867</v>
      </c>
      <c r="DO127">
        <v>1159562</v>
      </c>
      <c r="DP127">
        <v>11329888</v>
      </c>
      <c r="DQ127">
        <v>192669</v>
      </c>
      <c r="DR127">
        <v>301642</v>
      </c>
      <c r="DS127">
        <v>548815</v>
      </c>
      <c r="DT127">
        <v>864</v>
      </c>
      <c r="DU127">
        <v>927849</v>
      </c>
      <c r="DV127">
        <v>0</v>
      </c>
      <c r="DW127">
        <v>0</v>
      </c>
      <c r="DX127">
        <v>89614</v>
      </c>
      <c r="DY127">
        <v>56980</v>
      </c>
      <c r="DZ127">
        <v>946931</v>
      </c>
      <c r="EA127">
        <v>687876</v>
      </c>
      <c r="EB127">
        <v>654396</v>
      </c>
      <c r="EC127">
        <v>322304</v>
      </c>
      <c r="ED127">
        <v>207369</v>
      </c>
      <c r="EE127">
        <v>10610</v>
      </c>
      <c r="EF127">
        <v>359838</v>
      </c>
      <c r="EG127">
        <v>119667</v>
      </c>
      <c r="EH127">
        <v>4258034</v>
      </c>
      <c r="EI127" s="84">
        <v>42370</v>
      </c>
      <c r="EJ127" s="84">
        <v>42735</v>
      </c>
      <c r="EK127">
        <v>5609627</v>
      </c>
      <c r="EL127" t="b">
        <v>1</v>
      </c>
      <c r="EM127" t="b">
        <v>1</v>
      </c>
      <c r="EN127">
        <v>1.0794999999999999</v>
      </c>
      <c r="EO127" t="s">
        <v>3755</v>
      </c>
      <c r="EP127" t="s">
        <v>3756</v>
      </c>
      <c r="EQ127" t="s">
        <v>3763</v>
      </c>
      <c r="ER127" t="s">
        <v>3764</v>
      </c>
      <c r="ES127">
        <v>1.0347</v>
      </c>
      <c r="ET127">
        <v>1.0359</v>
      </c>
      <c r="EU127">
        <v>1.0367999999999999</v>
      </c>
      <c r="EV127">
        <v>1.0205</v>
      </c>
      <c r="EW127">
        <v>1.0456000000000001</v>
      </c>
      <c r="EX127">
        <v>0</v>
      </c>
      <c r="EY127">
        <v>224570</v>
      </c>
      <c r="EZ127" t="s">
        <v>3978</v>
      </c>
      <c r="FA127">
        <v>1.0347</v>
      </c>
      <c r="FB127" t="b">
        <v>0</v>
      </c>
      <c r="FC127" t="b">
        <v>0</v>
      </c>
      <c r="FD127">
        <v>0</v>
      </c>
      <c r="FE127">
        <v>0</v>
      </c>
      <c r="FF127">
        <v>0.75280000000000002</v>
      </c>
      <c r="FG127">
        <v>0.70040000000000002</v>
      </c>
      <c r="FH127">
        <v>1644429</v>
      </c>
      <c r="FI127">
        <v>11329888</v>
      </c>
      <c r="FJ127">
        <v>22841</v>
      </c>
      <c r="FK127">
        <v>48709</v>
      </c>
      <c r="FL127">
        <v>69540</v>
      </c>
      <c r="FM127" t="b">
        <v>0</v>
      </c>
      <c r="FN127">
        <v>0.46889999999999998</v>
      </c>
      <c r="FO127" s="84">
        <v>42370</v>
      </c>
      <c r="FP127" s="84">
        <v>42735</v>
      </c>
      <c r="FQ127" t="s">
        <v>1003</v>
      </c>
      <c r="FR127" t="b">
        <v>0</v>
      </c>
      <c r="FS127" t="b">
        <v>0</v>
      </c>
      <c r="FT127">
        <v>4.4558</v>
      </c>
      <c r="FU127" s="84">
        <v>42551</v>
      </c>
      <c r="FV127" t="s">
        <v>2872</v>
      </c>
      <c r="FW127">
        <v>0</v>
      </c>
      <c r="FX127">
        <v>13496</v>
      </c>
      <c r="FY127">
        <v>25401</v>
      </c>
      <c r="FZ127">
        <v>30028</v>
      </c>
      <c r="GA127">
        <v>154117</v>
      </c>
      <c r="GB127">
        <v>0</v>
      </c>
      <c r="GC127">
        <v>1528</v>
      </c>
      <c r="GD127" t="s">
        <v>2873</v>
      </c>
      <c r="GE127">
        <v>0.2472</v>
      </c>
      <c r="GF127" t="s">
        <v>2872</v>
      </c>
      <c r="GG127">
        <v>0</v>
      </c>
      <c r="GH127">
        <v>0</v>
      </c>
      <c r="GI127">
        <v>0</v>
      </c>
      <c r="GJ127">
        <v>0</v>
      </c>
      <c r="GK127" t="s">
        <v>3978</v>
      </c>
      <c r="GL127" t="s">
        <v>3978</v>
      </c>
      <c r="GM127" t="s">
        <v>2874</v>
      </c>
      <c r="GN127" t="s">
        <v>274</v>
      </c>
      <c r="GO127" t="s">
        <v>606</v>
      </c>
      <c r="GP127" t="s">
        <v>2864</v>
      </c>
      <c r="GQ127" t="s">
        <v>2864</v>
      </c>
      <c r="GR127" t="s">
        <v>1388</v>
      </c>
      <c r="GS127" t="s">
        <v>3929</v>
      </c>
      <c r="GT127" t="s">
        <v>3977</v>
      </c>
      <c r="GU127" t="s">
        <v>1389</v>
      </c>
      <c r="GV127" t="s">
        <v>2864</v>
      </c>
      <c r="GW127" t="s">
        <v>1222</v>
      </c>
      <c r="GX127" t="s">
        <v>893</v>
      </c>
      <c r="GY127" t="s">
        <v>1390</v>
      </c>
      <c r="GZ127" t="s">
        <v>4292</v>
      </c>
      <c r="HA127">
        <v>115.01</v>
      </c>
      <c r="HB127">
        <v>104</v>
      </c>
    </row>
    <row r="128" spans="1:210" x14ac:dyDescent="0.25">
      <c r="A128" t="e">
        <f>VLOOKUP(B128,'Free Standing without QAAF'!#REF!,1,FALSE)</f>
        <v>#REF!</v>
      </c>
      <c r="B128" t="s">
        <v>275</v>
      </c>
      <c r="C128" t="s">
        <v>1391</v>
      </c>
      <c r="D128" t="s">
        <v>607</v>
      </c>
      <c r="E128" t="s">
        <v>1392</v>
      </c>
      <c r="F128" t="s">
        <v>1393</v>
      </c>
      <c r="G128" t="s">
        <v>893</v>
      </c>
      <c r="H128" t="s">
        <v>1394</v>
      </c>
      <c r="I128" t="s">
        <v>1395</v>
      </c>
      <c r="J128" s="88">
        <v>174.41</v>
      </c>
      <c r="K128" s="88">
        <v>571.83000000000004</v>
      </c>
      <c r="L128" s="88">
        <v>10</v>
      </c>
      <c r="M128" s="88">
        <v>7.13</v>
      </c>
      <c r="N128" s="88">
        <v>191.54</v>
      </c>
      <c r="O128" s="88">
        <v>588.96</v>
      </c>
      <c r="Q128" s="84">
        <v>43282</v>
      </c>
      <c r="R128">
        <v>116</v>
      </c>
      <c r="S128" t="b">
        <v>1</v>
      </c>
      <c r="T128">
        <v>0.98040000000000005</v>
      </c>
      <c r="U128" t="s">
        <v>2861</v>
      </c>
      <c r="V128" s="85">
        <v>43291.549791666599</v>
      </c>
      <c r="W128" t="s">
        <v>3751</v>
      </c>
      <c r="X128">
        <v>0.85</v>
      </c>
      <c r="Y128">
        <v>0</v>
      </c>
      <c r="Z128">
        <v>1.2</v>
      </c>
      <c r="AA128">
        <v>1.1000000000000001</v>
      </c>
      <c r="AB128">
        <v>-0.13125000000000001</v>
      </c>
      <c r="AC128">
        <v>76.88</v>
      </c>
      <c r="AD128">
        <v>0.95</v>
      </c>
      <c r="AE128">
        <v>0</v>
      </c>
      <c r="AF128">
        <v>0.1</v>
      </c>
      <c r="AG128">
        <v>87.8</v>
      </c>
      <c r="AH128">
        <v>0.96</v>
      </c>
      <c r="AI128">
        <v>0</v>
      </c>
      <c r="AJ128">
        <v>0.08</v>
      </c>
      <c r="AK128">
        <v>140.83000000000001</v>
      </c>
      <c r="AL128">
        <v>368.24</v>
      </c>
      <c r="AM128" s="84">
        <v>43282</v>
      </c>
      <c r="AN128">
        <v>662721735</v>
      </c>
      <c r="AO128">
        <v>0.78380000000000005</v>
      </c>
      <c r="AP128" s="84">
        <v>43190</v>
      </c>
      <c r="AQ128" t="b">
        <v>0</v>
      </c>
      <c r="AR128">
        <v>163.19</v>
      </c>
      <c r="AS128">
        <v>0.5</v>
      </c>
      <c r="AT128">
        <v>0.75</v>
      </c>
      <c r="AU128">
        <v>3.8397000000000001</v>
      </c>
      <c r="AV128">
        <v>4.4131</v>
      </c>
      <c r="AW128">
        <v>0.5</v>
      </c>
      <c r="AX128">
        <v>0</v>
      </c>
      <c r="AY128">
        <v>0.6</v>
      </c>
      <c r="AZ128">
        <v>0.5</v>
      </c>
      <c r="BA128">
        <v>0.71509999999999996</v>
      </c>
      <c r="BB128">
        <v>0.95</v>
      </c>
      <c r="BC128">
        <v>0.5</v>
      </c>
      <c r="BD128">
        <v>0.12570000000000001</v>
      </c>
      <c r="BE128">
        <v>0.5</v>
      </c>
      <c r="BF128">
        <v>0.47939999999999999</v>
      </c>
      <c r="BG128">
        <v>1.0794999999999999</v>
      </c>
      <c r="BH128">
        <v>8</v>
      </c>
      <c r="BI128" s="84">
        <v>43282</v>
      </c>
      <c r="BJ128">
        <v>1</v>
      </c>
      <c r="BK128" t="b">
        <v>0</v>
      </c>
      <c r="BL128" s="84">
        <v>43054</v>
      </c>
      <c r="BM128" s="84">
        <v>43054</v>
      </c>
      <c r="BN128" t="b">
        <v>1</v>
      </c>
      <c r="BO128" s="84">
        <v>43291</v>
      </c>
      <c r="BP128" t="b">
        <v>1</v>
      </c>
      <c r="BQ128" s="84">
        <v>43282</v>
      </c>
      <c r="BR128">
        <v>116</v>
      </c>
      <c r="BS128">
        <v>214</v>
      </c>
      <c r="BT128">
        <v>107172</v>
      </c>
      <c r="BU128" s="85">
        <v>43291.549791666599</v>
      </c>
      <c r="BV128" t="s">
        <v>3979</v>
      </c>
      <c r="BW128">
        <v>174.41</v>
      </c>
      <c r="BX128" t="s">
        <v>2861</v>
      </c>
      <c r="BY128">
        <v>0.98680000000000001</v>
      </c>
      <c r="BZ128">
        <v>107</v>
      </c>
      <c r="CA128">
        <v>1.02674</v>
      </c>
      <c r="CB128" t="s">
        <v>2864</v>
      </c>
      <c r="CC128" t="s">
        <v>3751</v>
      </c>
      <c r="CD128" t="b">
        <v>1</v>
      </c>
      <c r="CE128">
        <v>0</v>
      </c>
      <c r="CF128">
        <v>213</v>
      </c>
      <c r="CG128">
        <v>1</v>
      </c>
      <c r="CH128">
        <v>90</v>
      </c>
      <c r="CI128">
        <v>32940</v>
      </c>
      <c r="CJ128">
        <v>28140</v>
      </c>
      <c r="CK128">
        <v>14120</v>
      </c>
      <c r="CL128">
        <v>0.85429999999999995</v>
      </c>
      <c r="CM128" t="s">
        <v>2883</v>
      </c>
      <c r="CN128">
        <v>0</v>
      </c>
      <c r="CO128">
        <v>571.83000000000004</v>
      </c>
      <c r="CP128" t="s">
        <v>2866</v>
      </c>
      <c r="CQ128" t="s">
        <v>2880</v>
      </c>
      <c r="CR128">
        <v>88.06</v>
      </c>
      <c r="CS128">
        <v>86.35</v>
      </c>
      <c r="CT128">
        <v>4</v>
      </c>
      <c r="CU128">
        <v>0</v>
      </c>
      <c r="CV128">
        <v>2793799</v>
      </c>
      <c r="CW128">
        <v>88.91</v>
      </c>
      <c r="CX128">
        <v>89.24</v>
      </c>
      <c r="CY128">
        <v>88.06</v>
      </c>
      <c r="CZ128">
        <v>72.069999999999993</v>
      </c>
      <c r="DA128">
        <v>0</v>
      </c>
      <c r="DB128">
        <v>0</v>
      </c>
      <c r="DC128">
        <v>88.06</v>
      </c>
      <c r="DD128">
        <v>91.04</v>
      </c>
      <c r="DE128">
        <v>1651040</v>
      </c>
      <c r="DF128">
        <v>1062586</v>
      </c>
      <c r="DG128">
        <v>28140</v>
      </c>
      <c r="DH128">
        <v>52.54</v>
      </c>
      <c r="DI128">
        <v>33.81</v>
      </c>
      <c r="DJ128">
        <v>86.35</v>
      </c>
      <c r="DK128">
        <v>0</v>
      </c>
      <c r="DL128">
        <v>0</v>
      </c>
      <c r="DM128">
        <v>86.35</v>
      </c>
      <c r="DN128">
        <v>191610</v>
      </c>
      <c r="DO128">
        <v>654462</v>
      </c>
      <c r="DP128">
        <v>5507425</v>
      </c>
      <c r="DQ128">
        <v>78882</v>
      </c>
      <c r="DR128">
        <v>118176</v>
      </c>
      <c r="DS128">
        <v>273933</v>
      </c>
      <c r="DT128">
        <v>495</v>
      </c>
      <c r="DU128">
        <v>261603</v>
      </c>
      <c r="DV128">
        <v>0</v>
      </c>
      <c r="DW128">
        <v>0</v>
      </c>
      <c r="DX128">
        <v>0</v>
      </c>
      <c r="DY128">
        <v>71879</v>
      </c>
      <c r="DZ128">
        <v>286032</v>
      </c>
      <c r="EA128">
        <v>195337</v>
      </c>
      <c r="EB128">
        <v>274558</v>
      </c>
      <c r="EC128">
        <v>189432</v>
      </c>
      <c r="ED128">
        <v>88940</v>
      </c>
      <c r="EE128">
        <v>20978</v>
      </c>
      <c r="EF128">
        <v>202646</v>
      </c>
      <c r="EG128">
        <v>96567</v>
      </c>
      <c r="EH128">
        <v>2501895</v>
      </c>
      <c r="EI128" s="84">
        <v>42370</v>
      </c>
      <c r="EJ128" s="84">
        <v>42735</v>
      </c>
      <c r="EK128">
        <v>2430025</v>
      </c>
      <c r="EL128" t="b">
        <v>1</v>
      </c>
      <c r="EM128" t="b">
        <v>1</v>
      </c>
      <c r="EN128">
        <v>1</v>
      </c>
      <c r="EO128" t="s">
        <v>3755</v>
      </c>
      <c r="EP128" t="s">
        <v>3756</v>
      </c>
      <c r="EQ128" t="s">
        <v>3763</v>
      </c>
      <c r="ER128" t="s">
        <v>3764</v>
      </c>
      <c r="ES128">
        <v>0.99629999999999996</v>
      </c>
      <c r="ET128">
        <v>0.98529999999999995</v>
      </c>
      <c r="EU128">
        <v>0.97070000000000001</v>
      </c>
      <c r="EV128">
        <v>1.0279</v>
      </c>
      <c r="EW128">
        <v>1.0013000000000001</v>
      </c>
      <c r="EX128">
        <v>0</v>
      </c>
      <c r="EY128">
        <v>127258</v>
      </c>
      <c r="EZ128" t="s">
        <v>3979</v>
      </c>
      <c r="FA128">
        <v>0.99629999999999996</v>
      </c>
      <c r="FB128" t="b">
        <v>0</v>
      </c>
      <c r="FC128" t="b">
        <v>0</v>
      </c>
      <c r="FD128">
        <v>0</v>
      </c>
      <c r="FE128">
        <v>0</v>
      </c>
      <c r="FF128">
        <v>0.70450000000000002</v>
      </c>
      <c r="FG128">
        <v>0.85429999999999995</v>
      </c>
      <c r="FH128">
        <v>846072</v>
      </c>
      <c r="FI128">
        <v>5507425</v>
      </c>
      <c r="FJ128">
        <v>14120</v>
      </c>
      <c r="FK128">
        <v>28140</v>
      </c>
      <c r="FL128">
        <v>32940</v>
      </c>
      <c r="FM128" t="b">
        <v>0</v>
      </c>
      <c r="FN128">
        <v>0.50180000000000002</v>
      </c>
      <c r="FO128" s="84">
        <v>42370</v>
      </c>
      <c r="FP128" s="84">
        <v>42735</v>
      </c>
      <c r="FQ128" t="s">
        <v>1395</v>
      </c>
      <c r="FR128" t="b">
        <v>0</v>
      </c>
      <c r="FS128" t="b">
        <v>0</v>
      </c>
      <c r="FT128">
        <v>4.5391000000000004</v>
      </c>
      <c r="FU128" s="84">
        <v>42551</v>
      </c>
      <c r="FV128" t="s">
        <v>2872</v>
      </c>
      <c r="FW128">
        <v>0</v>
      </c>
      <c r="FX128">
        <v>4107</v>
      </c>
      <c r="FY128">
        <v>21589</v>
      </c>
      <c r="FZ128">
        <v>13521</v>
      </c>
      <c r="GA128">
        <v>83942</v>
      </c>
      <c r="GB128">
        <v>1799</v>
      </c>
      <c r="GC128">
        <v>2300</v>
      </c>
      <c r="GD128" t="s">
        <v>2873</v>
      </c>
      <c r="GE128">
        <v>0.29549999999999998</v>
      </c>
      <c r="GF128" t="s">
        <v>2872</v>
      </c>
      <c r="GG128">
        <v>0</v>
      </c>
      <c r="GH128">
        <v>0</v>
      </c>
      <c r="GI128">
        <v>0</v>
      </c>
      <c r="GJ128">
        <v>0</v>
      </c>
      <c r="GK128" t="s">
        <v>3979</v>
      </c>
      <c r="GL128" t="s">
        <v>3979</v>
      </c>
      <c r="GM128" t="s">
        <v>2874</v>
      </c>
      <c r="GN128" t="s">
        <v>275</v>
      </c>
      <c r="GO128" t="s">
        <v>607</v>
      </c>
      <c r="GP128" t="s">
        <v>2864</v>
      </c>
      <c r="GQ128" t="s">
        <v>2864</v>
      </c>
      <c r="GR128" t="s">
        <v>1391</v>
      </c>
      <c r="GS128" t="s">
        <v>3929</v>
      </c>
      <c r="GT128" t="s">
        <v>3980</v>
      </c>
      <c r="GU128" t="s">
        <v>1392</v>
      </c>
      <c r="GV128" t="s">
        <v>2864</v>
      </c>
      <c r="GW128" t="s">
        <v>1393</v>
      </c>
      <c r="GX128" t="s">
        <v>893</v>
      </c>
      <c r="GY128" t="s">
        <v>1394</v>
      </c>
      <c r="GZ128" t="s">
        <v>4292</v>
      </c>
      <c r="HA128">
        <v>96.43</v>
      </c>
      <c r="HB128">
        <v>99.28</v>
      </c>
    </row>
    <row r="129" spans="1:210" x14ac:dyDescent="0.25">
      <c r="A129" t="e">
        <f>VLOOKUP(B129,'Free Standing without QAAF'!#REF!,1,FALSE)</f>
        <v>#REF!</v>
      </c>
      <c r="B129" t="s">
        <v>276</v>
      </c>
      <c r="C129" t="s">
        <v>1396</v>
      </c>
      <c r="D129" t="s">
        <v>608</v>
      </c>
      <c r="E129" t="s">
        <v>1397</v>
      </c>
      <c r="F129" t="s">
        <v>1398</v>
      </c>
      <c r="G129" t="s">
        <v>893</v>
      </c>
      <c r="H129" t="s">
        <v>1399</v>
      </c>
      <c r="I129" t="s">
        <v>1143</v>
      </c>
      <c r="J129" s="88">
        <v>157.51</v>
      </c>
      <c r="K129" s="88">
        <v>556.84</v>
      </c>
      <c r="L129" s="88">
        <v>10</v>
      </c>
      <c r="M129" s="88">
        <v>7.13</v>
      </c>
      <c r="N129" s="88">
        <v>174.64</v>
      </c>
      <c r="O129" s="88">
        <v>573.97</v>
      </c>
      <c r="Q129" s="84">
        <v>43282</v>
      </c>
      <c r="R129">
        <v>116</v>
      </c>
      <c r="S129" t="b">
        <v>1</v>
      </c>
      <c r="T129">
        <v>0.98040000000000005</v>
      </c>
      <c r="U129" t="s">
        <v>2861</v>
      </c>
      <c r="V129" s="85">
        <v>43291.549791666599</v>
      </c>
      <c r="W129" t="s">
        <v>3751</v>
      </c>
      <c r="X129">
        <v>0.85</v>
      </c>
      <c r="Y129">
        <v>0</v>
      </c>
      <c r="Z129">
        <v>1.2</v>
      </c>
      <c r="AA129">
        <v>1.1000000000000001</v>
      </c>
      <c r="AB129">
        <v>-0.13125000000000001</v>
      </c>
      <c r="AC129">
        <v>76.88</v>
      </c>
      <c r="AD129">
        <v>0.95</v>
      </c>
      <c r="AE129">
        <v>0</v>
      </c>
      <c r="AF129">
        <v>0.1</v>
      </c>
      <c r="AG129">
        <v>87.8</v>
      </c>
      <c r="AH129">
        <v>0.96</v>
      </c>
      <c r="AI129">
        <v>0</v>
      </c>
      <c r="AJ129">
        <v>0.08</v>
      </c>
      <c r="AK129">
        <v>140.83000000000001</v>
      </c>
      <c r="AL129">
        <v>368.24</v>
      </c>
      <c r="AM129" s="84">
        <v>43282</v>
      </c>
      <c r="AN129">
        <v>662721735</v>
      </c>
      <c r="AO129">
        <v>0.78380000000000005</v>
      </c>
      <c r="AP129" s="84">
        <v>43190</v>
      </c>
      <c r="AQ129" t="b">
        <v>0</v>
      </c>
      <c r="AR129">
        <v>163.19</v>
      </c>
      <c r="AS129">
        <v>0.5</v>
      </c>
      <c r="AT129">
        <v>0.75</v>
      </c>
      <c r="AU129">
        <v>3.8397000000000001</v>
      </c>
      <c r="AV129">
        <v>4.4131</v>
      </c>
      <c r="AW129">
        <v>0.5</v>
      </c>
      <c r="AX129">
        <v>0</v>
      </c>
      <c r="AY129">
        <v>0.6</v>
      </c>
      <c r="AZ129">
        <v>0.5</v>
      </c>
      <c r="BA129">
        <v>0.71509999999999996</v>
      </c>
      <c r="BB129">
        <v>0.95</v>
      </c>
      <c r="BC129">
        <v>0.5</v>
      </c>
      <c r="BD129">
        <v>0.12570000000000001</v>
      </c>
      <c r="BE129">
        <v>0.5</v>
      </c>
      <c r="BF129">
        <v>0.47939999999999999</v>
      </c>
      <c r="BG129">
        <v>1.0794999999999999</v>
      </c>
      <c r="BH129">
        <v>8</v>
      </c>
      <c r="BI129" s="84">
        <v>43282</v>
      </c>
      <c r="BJ129">
        <v>1</v>
      </c>
      <c r="BK129" t="b">
        <v>0</v>
      </c>
      <c r="BL129" s="84">
        <v>43054</v>
      </c>
      <c r="BM129" s="84">
        <v>43054</v>
      </c>
      <c r="BN129" t="b">
        <v>1</v>
      </c>
      <c r="BO129" s="84">
        <v>43291</v>
      </c>
      <c r="BP129" t="b">
        <v>1</v>
      </c>
      <c r="BQ129" s="84">
        <v>43282</v>
      </c>
      <c r="BR129">
        <v>116</v>
      </c>
      <c r="BS129">
        <v>236</v>
      </c>
      <c r="BT129">
        <v>107182</v>
      </c>
      <c r="BU129" s="85">
        <v>43291.549791666599</v>
      </c>
      <c r="BV129" t="s">
        <v>3981</v>
      </c>
      <c r="BW129">
        <v>157.51</v>
      </c>
      <c r="BX129" t="s">
        <v>2861</v>
      </c>
      <c r="BY129">
        <v>0.89810000000000001</v>
      </c>
      <c r="BZ129">
        <v>118</v>
      </c>
      <c r="CA129">
        <v>1.02674</v>
      </c>
      <c r="CB129" t="s">
        <v>2864</v>
      </c>
      <c r="CC129" t="s">
        <v>3751</v>
      </c>
      <c r="CD129" t="b">
        <v>1</v>
      </c>
      <c r="CE129">
        <v>0</v>
      </c>
      <c r="CF129">
        <v>235</v>
      </c>
      <c r="CG129">
        <v>1</v>
      </c>
      <c r="CH129">
        <v>46</v>
      </c>
      <c r="CI129">
        <v>16836</v>
      </c>
      <c r="CJ129">
        <v>13268</v>
      </c>
      <c r="CK129">
        <v>6569</v>
      </c>
      <c r="CL129">
        <v>0.78810000000000002</v>
      </c>
      <c r="CM129" t="s">
        <v>2883</v>
      </c>
      <c r="CN129">
        <v>0</v>
      </c>
      <c r="CO129">
        <v>556.84</v>
      </c>
      <c r="CP129" t="s">
        <v>2866</v>
      </c>
      <c r="CQ129" t="s">
        <v>2880</v>
      </c>
      <c r="CR129">
        <v>72.3</v>
      </c>
      <c r="CS129">
        <v>85.21</v>
      </c>
      <c r="CT129">
        <v>3</v>
      </c>
      <c r="CU129">
        <v>0</v>
      </c>
      <c r="CV129">
        <v>1054183</v>
      </c>
      <c r="CW129">
        <v>71.150000000000006</v>
      </c>
      <c r="CX129">
        <v>80.5</v>
      </c>
      <c r="CY129">
        <v>72.3</v>
      </c>
      <c r="CZ129">
        <v>65.59</v>
      </c>
      <c r="DA129">
        <v>0</v>
      </c>
      <c r="DB129">
        <v>0</v>
      </c>
      <c r="DC129">
        <v>72.3</v>
      </c>
      <c r="DD129">
        <v>82.86</v>
      </c>
      <c r="DE129">
        <v>772817</v>
      </c>
      <c r="DF129">
        <v>545921</v>
      </c>
      <c r="DG129">
        <v>14311</v>
      </c>
      <c r="DH129">
        <v>48.36</v>
      </c>
      <c r="DI129">
        <v>36.85</v>
      </c>
      <c r="DJ129">
        <v>85.21</v>
      </c>
      <c r="DK129">
        <v>0</v>
      </c>
      <c r="DL129">
        <v>0</v>
      </c>
      <c r="DM129">
        <v>85.21</v>
      </c>
      <c r="DN129">
        <v>128221</v>
      </c>
      <c r="DO129">
        <v>279141</v>
      </c>
      <c r="DP129">
        <v>2372921</v>
      </c>
      <c r="DQ129">
        <v>25599</v>
      </c>
      <c r="DR129">
        <v>55790</v>
      </c>
      <c r="DS129">
        <v>126740</v>
      </c>
      <c r="DT129">
        <v>234</v>
      </c>
      <c r="DU129">
        <v>138567</v>
      </c>
      <c r="DV129">
        <v>1714</v>
      </c>
      <c r="DW129">
        <v>0</v>
      </c>
      <c r="DX129">
        <v>0</v>
      </c>
      <c r="DY129">
        <v>16811</v>
      </c>
      <c r="DZ129">
        <v>197951</v>
      </c>
      <c r="EA129">
        <v>61106</v>
      </c>
      <c r="EB129">
        <v>143025</v>
      </c>
      <c r="EC129">
        <v>73778</v>
      </c>
      <c r="ED129">
        <v>32595</v>
      </c>
      <c r="EE129">
        <v>4961</v>
      </c>
      <c r="EF129">
        <v>93611</v>
      </c>
      <c r="EG129">
        <v>0</v>
      </c>
      <c r="EH129">
        <v>993077</v>
      </c>
      <c r="EI129" s="84">
        <v>42370</v>
      </c>
      <c r="EJ129" s="84">
        <v>42735</v>
      </c>
      <c r="EK129">
        <v>1180917</v>
      </c>
      <c r="EL129" t="b">
        <v>1</v>
      </c>
      <c r="EM129" t="b">
        <v>1</v>
      </c>
      <c r="EN129">
        <v>1</v>
      </c>
      <c r="EO129" t="s">
        <v>3755</v>
      </c>
      <c r="EP129" t="s">
        <v>3756</v>
      </c>
      <c r="EQ129" t="s">
        <v>3763</v>
      </c>
      <c r="ER129" t="s">
        <v>3764</v>
      </c>
      <c r="ES129">
        <v>0.88390000000000002</v>
      </c>
      <c r="ET129">
        <v>0.90390000000000004</v>
      </c>
      <c r="EU129">
        <v>0.90859999999999996</v>
      </c>
      <c r="EV129">
        <v>0.85499999999999998</v>
      </c>
      <c r="EW129">
        <v>0.86809999999999998</v>
      </c>
      <c r="EX129">
        <v>0</v>
      </c>
      <c r="EY129">
        <v>48384</v>
      </c>
      <c r="EZ129" t="s">
        <v>3981</v>
      </c>
      <c r="FA129">
        <v>0.88390000000000002</v>
      </c>
      <c r="FB129" t="b">
        <v>0</v>
      </c>
      <c r="FC129" t="b">
        <v>0</v>
      </c>
      <c r="FD129">
        <v>0</v>
      </c>
      <c r="FE129">
        <v>0</v>
      </c>
      <c r="FF129">
        <v>0.56000000000000005</v>
      </c>
      <c r="FG129">
        <v>0.78810000000000002</v>
      </c>
      <c r="FH129">
        <v>407362</v>
      </c>
      <c r="FI129">
        <v>2372921</v>
      </c>
      <c r="FJ129">
        <v>6569</v>
      </c>
      <c r="FK129">
        <v>13268</v>
      </c>
      <c r="FL129">
        <v>16836</v>
      </c>
      <c r="FM129" t="b">
        <v>0</v>
      </c>
      <c r="FN129">
        <v>0.49509999999999998</v>
      </c>
      <c r="FO129" s="84">
        <v>42370</v>
      </c>
      <c r="FP129" s="84">
        <v>42735</v>
      </c>
      <c r="FQ129" t="s">
        <v>1143</v>
      </c>
      <c r="FR129" t="b">
        <v>0</v>
      </c>
      <c r="FS129" t="b">
        <v>0</v>
      </c>
      <c r="FT129">
        <v>4.1257000000000001</v>
      </c>
      <c r="FU129" s="84">
        <v>42551</v>
      </c>
      <c r="FV129" t="s">
        <v>2872</v>
      </c>
      <c r="FW129">
        <v>0</v>
      </c>
      <c r="FX129">
        <v>4697</v>
      </c>
      <c r="FY129">
        <v>7675</v>
      </c>
      <c r="FZ129">
        <v>8474</v>
      </c>
      <c r="GA129">
        <v>27358</v>
      </c>
      <c r="GB129">
        <v>180</v>
      </c>
      <c r="GC129">
        <v>0</v>
      </c>
      <c r="GD129" t="s">
        <v>2873</v>
      </c>
      <c r="GE129">
        <v>0.44</v>
      </c>
      <c r="GF129" t="s">
        <v>2872</v>
      </c>
      <c r="GG129">
        <v>0</v>
      </c>
      <c r="GH129">
        <v>0</v>
      </c>
      <c r="GI129">
        <v>0</v>
      </c>
      <c r="GJ129">
        <v>0</v>
      </c>
      <c r="GK129" t="s">
        <v>3981</v>
      </c>
      <c r="GL129" t="s">
        <v>3981</v>
      </c>
      <c r="GM129" t="s">
        <v>2874</v>
      </c>
      <c r="GN129" t="s">
        <v>276</v>
      </c>
      <c r="GO129" t="s">
        <v>608</v>
      </c>
      <c r="GP129" t="s">
        <v>2864</v>
      </c>
      <c r="GQ129" t="s">
        <v>2864</v>
      </c>
      <c r="GR129" t="s">
        <v>1396</v>
      </c>
      <c r="GS129" t="s">
        <v>3929</v>
      </c>
      <c r="GT129" t="s">
        <v>3094</v>
      </c>
      <c r="GU129" t="s">
        <v>1397</v>
      </c>
      <c r="GV129" t="s">
        <v>2864</v>
      </c>
      <c r="GW129" t="s">
        <v>1398</v>
      </c>
      <c r="GX129" t="s">
        <v>893</v>
      </c>
      <c r="GY129" t="s">
        <v>1399</v>
      </c>
      <c r="GZ129" t="s">
        <v>4292</v>
      </c>
      <c r="HA129">
        <v>95.15</v>
      </c>
      <c r="HB129">
        <v>79.45</v>
      </c>
    </row>
    <row r="130" spans="1:210" x14ac:dyDescent="0.25">
      <c r="A130" t="e">
        <f>VLOOKUP(B130,'Free Standing without QAAF'!#REF!,1,FALSE)</f>
        <v>#REF!</v>
      </c>
      <c r="B130" t="s">
        <v>277</v>
      </c>
      <c r="C130" t="s">
        <v>1400</v>
      </c>
      <c r="D130" t="s">
        <v>609</v>
      </c>
      <c r="E130" t="s">
        <v>1401</v>
      </c>
      <c r="F130" t="s">
        <v>1402</v>
      </c>
      <c r="G130" t="s">
        <v>893</v>
      </c>
      <c r="H130" t="s">
        <v>1403</v>
      </c>
      <c r="I130" t="s">
        <v>1404</v>
      </c>
      <c r="J130" s="88">
        <v>176.41</v>
      </c>
      <c r="K130" s="88">
        <v>570.83000000000004</v>
      </c>
      <c r="L130" s="88">
        <v>10</v>
      </c>
      <c r="M130" s="88">
        <v>7.13</v>
      </c>
      <c r="N130" s="88">
        <v>193.54</v>
      </c>
      <c r="O130" s="88">
        <v>587.96</v>
      </c>
      <c r="Q130" s="84">
        <v>43282</v>
      </c>
      <c r="R130">
        <v>116</v>
      </c>
      <c r="S130" t="b">
        <v>1</v>
      </c>
      <c r="T130">
        <v>0.98040000000000005</v>
      </c>
      <c r="U130" t="s">
        <v>2861</v>
      </c>
      <c r="V130" s="85">
        <v>43291.549791666599</v>
      </c>
      <c r="W130" t="s">
        <v>3751</v>
      </c>
      <c r="X130">
        <v>0.85</v>
      </c>
      <c r="Y130">
        <v>0</v>
      </c>
      <c r="Z130">
        <v>1.2</v>
      </c>
      <c r="AA130">
        <v>1.1000000000000001</v>
      </c>
      <c r="AB130">
        <v>-0.13125000000000001</v>
      </c>
      <c r="AC130">
        <v>76.88</v>
      </c>
      <c r="AD130">
        <v>0.95</v>
      </c>
      <c r="AE130">
        <v>0</v>
      </c>
      <c r="AF130">
        <v>0.1</v>
      </c>
      <c r="AG130">
        <v>87.8</v>
      </c>
      <c r="AH130">
        <v>0.96</v>
      </c>
      <c r="AI130">
        <v>0</v>
      </c>
      <c r="AJ130">
        <v>0.08</v>
      </c>
      <c r="AK130">
        <v>140.83000000000001</v>
      </c>
      <c r="AL130">
        <v>368.24</v>
      </c>
      <c r="AM130" s="84">
        <v>43282</v>
      </c>
      <c r="AN130">
        <v>662721735</v>
      </c>
      <c r="AO130">
        <v>0.78380000000000005</v>
      </c>
      <c r="AP130" s="84">
        <v>43190</v>
      </c>
      <c r="AQ130" t="b">
        <v>0</v>
      </c>
      <c r="AR130">
        <v>163.19</v>
      </c>
      <c r="AS130">
        <v>0.5</v>
      </c>
      <c r="AT130">
        <v>0.75</v>
      </c>
      <c r="AU130">
        <v>3.8397000000000001</v>
      </c>
      <c r="AV130">
        <v>4.4131</v>
      </c>
      <c r="AW130">
        <v>0.5</v>
      </c>
      <c r="AX130">
        <v>0</v>
      </c>
      <c r="AY130">
        <v>0.6</v>
      </c>
      <c r="AZ130">
        <v>0.5</v>
      </c>
      <c r="BA130">
        <v>0.71509999999999996</v>
      </c>
      <c r="BB130">
        <v>0.95</v>
      </c>
      <c r="BC130">
        <v>0.5</v>
      </c>
      <c r="BD130">
        <v>0.12570000000000001</v>
      </c>
      <c r="BE130">
        <v>0.5</v>
      </c>
      <c r="BF130">
        <v>0.47939999999999999</v>
      </c>
      <c r="BG130">
        <v>1.0794999999999999</v>
      </c>
      <c r="BH130">
        <v>8</v>
      </c>
      <c r="BI130" s="84">
        <v>43282</v>
      </c>
      <c r="BJ130">
        <v>1</v>
      </c>
      <c r="BK130" t="b">
        <v>0</v>
      </c>
      <c r="BL130" s="84">
        <v>43054</v>
      </c>
      <c r="BM130" s="84">
        <v>43054</v>
      </c>
      <c r="BN130" t="b">
        <v>1</v>
      </c>
      <c r="BO130" s="84">
        <v>43291</v>
      </c>
      <c r="BP130" t="b">
        <v>1</v>
      </c>
      <c r="BQ130" s="84">
        <v>43282</v>
      </c>
      <c r="BR130">
        <v>116</v>
      </c>
      <c r="BS130">
        <v>238</v>
      </c>
      <c r="BT130">
        <v>107183</v>
      </c>
      <c r="BU130" s="85">
        <v>43291.549791666599</v>
      </c>
      <c r="BV130" t="s">
        <v>3982</v>
      </c>
      <c r="BW130">
        <v>176.41</v>
      </c>
      <c r="BX130" t="s">
        <v>2861</v>
      </c>
      <c r="BY130">
        <v>0.98089999999999999</v>
      </c>
      <c r="BZ130">
        <v>119</v>
      </c>
      <c r="CA130">
        <v>1.02674</v>
      </c>
      <c r="CB130" t="s">
        <v>2864</v>
      </c>
      <c r="CC130" t="s">
        <v>3751</v>
      </c>
      <c r="CD130" t="b">
        <v>1</v>
      </c>
      <c r="CE130">
        <v>0</v>
      </c>
      <c r="CF130">
        <v>237</v>
      </c>
      <c r="CG130">
        <v>1</v>
      </c>
      <c r="CH130">
        <v>56</v>
      </c>
      <c r="CI130">
        <v>20496</v>
      </c>
      <c r="CJ130">
        <v>17334</v>
      </c>
      <c r="CK130">
        <v>6455</v>
      </c>
      <c r="CL130">
        <v>0.84570000000000001</v>
      </c>
      <c r="CM130" t="s">
        <v>2883</v>
      </c>
      <c r="CN130">
        <v>0</v>
      </c>
      <c r="CO130">
        <v>570.83000000000004</v>
      </c>
      <c r="CP130" t="s">
        <v>2866</v>
      </c>
      <c r="CQ130" t="s">
        <v>2880</v>
      </c>
      <c r="CR130">
        <v>83.18</v>
      </c>
      <c r="CS130">
        <v>93.23</v>
      </c>
      <c r="CT130">
        <v>3</v>
      </c>
      <c r="CU130">
        <v>0</v>
      </c>
      <c r="CV130">
        <v>1605359</v>
      </c>
      <c r="CW130">
        <v>82.93</v>
      </c>
      <c r="CX130">
        <v>84.8</v>
      </c>
      <c r="CY130">
        <v>83.18</v>
      </c>
      <c r="CZ130">
        <v>71.64</v>
      </c>
      <c r="DA130">
        <v>0</v>
      </c>
      <c r="DB130">
        <v>0</v>
      </c>
      <c r="DC130">
        <v>83.18</v>
      </c>
      <c r="DD130">
        <v>90.49</v>
      </c>
      <c r="DE130">
        <v>1022912</v>
      </c>
      <c r="DF130">
        <v>786932</v>
      </c>
      <c r="DG130">
        <v>17422</v>
      </c>
      <c r="DH130">
        <v>52.58</v>
      </c>
      <c r="DI130">
        <v>40.65</v>
      </c>
      <c r="DJ130">
        <v>93.23</v>
      </c>
      <c r="DK130">
        <v>0</v>
      </c>
      <c r="DL130">
        <v>0</v>
      </c>
      <c r="DM130">
        <v>93.23</v>
      </c>
      <c r="DN130">
        <v>103638</v>
      </c>
      <c r="DO130">
        <v>395187</v>
      </c>
      <c r="DP130">
        <v>3415203</v>
      </c>
      <c r="DQ130">
        <v>70181</v>
      </c>
      <c r="DR130">
        <v>89177</v>
      </c>
      <c r="DS130">
        <v>162259</v>
      </c>
      <c r="DT130">
        <v>1125</v>
      </c>
      <c r="DU130">
        <v>182902</v>
      </c>
      <c r="DV130">
        <v>0</v>
      </c>
      <c r="DW130">
        <v>0</v>
      </c>
      <c r="DX130">
        <v>0</v>
      </c>
      <c r="DY130">
        <v>18443</v>
      </c>
      <c r="DZ130">
        <v>231309</v>
      </c>
      <c r="EA130">
        <v>120959</v>
      </c>
      <c r="EB130">
        <v>252012</v>
      </c>
      <c r="EC130">
        <v>121466</v>
      </c>
      <c r="ED130">
        <v>35208</v>
      </c>
      <c r="EE130">
        <v>5713</v>
      </c>
      <c r="EF130">
        <v>141224</v>
      </c>
      <c r="EG130">
        <v>102160</v>
      </c>
      <c r="EH130">
        <v>1382240</v>
      </c>
      <c r="EI130" s="84">
        <v>42370</v>
      </c>
      <c r="EJ130" s="84">
        <v>42735</v>
      </c>
      <c r="EK130">
        <v>1620697</v>
      </c>
      <c r="EL130" t="b">
        <v>1</v>
      </c>
      <c r="EM130" t="b">
        <v>1</v>
      </c>
      <c r="EN130">
        <v>1</v>
      </c>
      <c r="EO130" t="s">
        <v>3755</v>
      </c>
      <c r="EP130" t="s">
        <v>3756</v>
      </c>
      <c r="EQ130" t="s">
        <v>3763</v>
      </c>
      <c r="ER130" t="s">
        <v>3764</v>
      </c>
      <c r="ES130">
        <v>0.97799999999999998</v>
      </c>
      <c r="ET130">
        <v>0.99429999999999996</v>
      </c>
      <c r="EU130">
        <v>0.95960000000000001</v>
      </c>
      <c r="EV130">
        <v>0.99419999999999997</v>
      </c>
      <c r="EW130">
        <v>0.96399999999999997</v>
      </c>
      <c r="EX130">
        <v>0</v>
      </c>
      <c r="EY130">
        <v>71609</v>
      </c>
      <c r="EZ130" t="s">
        <v>3982</v>
      </c>
      <c r="FA130">
        <v>0.97799999999999998</v>
      </c>
      <c r="FB130" t="b">
        <v>0</v>
      </c>
      <c r="FC130" t="b">
        <v>0</v>
      </c>
      <c r="FD130">
        <v>0</v>
      </c>
      <c r="FE130">
        <v>0</v>
      </c>
      <c r="FF130">
        <v>0.7419</v>
      </c>
      <c r="FG130">
        <v>0.84570000000000001</v>
      </c>
      <c r="FH130">
        <v>498825</v>
      </c>
      <c r="FI130">
        <v>3415203</v>
      </c>
      <c r="FJ130">
        <v>6455</v>
      </c>
      <c r="FK130">
        <v>17334</v>
      </c>
      <c r="FL130">
        <v>20496</v>
      </c>
      <c r="FM130" t="b">
        <v>0</v>
      </c>
      <c r="FN130">
        <v>0.37240000000000001</v>
      </c>
      <c r="FO130" s="84">
        <v>42370</v>
      </c>
      <c r="FP130" s="84">
        <v>42735</v>
      </c>
      <c r="FQ130" t="s">
        <v>1404</v>
      </c>
      <c r="FR130" t="b">
        <v>0</v>
      </c>
      <c r="FS130" t="b">
        <v>0</v>
      </c>
      <c r="FT130">
        <v>4.2241</v>
      </c>
      <c r="FU130" s="84">
        <v>42551</v>
      </c>
      <c r="FV130" t="s">
        <v>2872</v>
      </c>
      <c r="FW130">
        <v>0</v>
      </c>
      <c r="FX130">
        <v>3664</v>
      </c>
      <c r="FY130">
        <v>5818</v>
      </c>
      <c r="FZ130">
        <v>11975</v>
      </c>
      <c r="GA130">
        <v>47451</v>
      </c>
      <c r="GB130">
        <v>740</v>
      </c>
      <c r="GC130">
        <v>1961</v>
      </c>
      <c r="GD130" t="s">
        <v>2873</v>
      </c>
      <c r="GE130">
        <v>0.2581</v>
      </c>
      <c r="GF130" t="s">
        <v>2872</v>
      </c>
      <c r="GG130">
        <v>0</v>
      </c>
      <c r="GH130">
        <v>0</v>
      </c>
      <c r="GI130">
        <v>0</v>
      </c>
      <c r="GJ130">
        <v>0</v>
      </c>
      <c r="GK130" t="s">
        <v>3982</v>
      </c>
      <c r="GL130" t="s">
        <v>3982</v>
      </c>
      <c r="GM130" t="s">
        <v>2874</v>
      </c>
      <c r="GN130" t="s">
        <v>277</v>
      </c>
      <c r="GO130" t="s">
        <v>609</v>
      </c>
      <c r="GP130" t="s">
        <v>2864</v>
      </c>
      <c r="GQ130" t="s">
        <v>2864</v>
      </c>
      <c r="GR130" t="s">
        <v>1400</v>
      </c>
      <c r="GS130" t="s">
        <v>3929</v>
      </c>
      <c r="GT130" t="s">
        <v>3094</v>
      </c>
      <c r="GU130" t="s">
        <v>1401</v>
      </c>
      <c r="GV130" t="s">
        <v>2864</v>
      </c>
      <c r="GW130" t="s">
        <v>1402</v>
      </c>
      <c r="GX130" t="s">
        <v>893</v>
      </c>
      <c r="GY130" t="s">
        <v>1403</v>
      </c>
      <c r="GZ130" t="s">
        <v>4292</v>
      </c>
      <c r="HA130">
        <v>104.11</v>
      </c>
      <c r="HB130">
        <v>92.61</v>
      </c>
    </row>
    <row r="131" spans="1:210" x14ac:dyDescent="0.25">
      <c r="A131" t="e">
        <f>VLOOKUP(B131,'Free Standing without QAAF'!#REF!,1,FALSE)</f>
        <v>#REF!</v>
      </c>
      <c r="B131" t="s">
        <v>278</v>
      </c>
      <c r="C131" t="s">
        <v>1405</v>
      </c>
      <c r="D131" t="s">
        <v>610</v>
      </c>
      <c r="E131" t="s">
        <v>1406</v>
      </c>
      <c r="F131" t="s">
        <v>1407</v>
      </c>
      <c r="G131" t="s">
        <v>893</v>
      </c>
      <c r="H131" t="s">
        <v>1408</v>
      </c>
      <c r="I131" t="s">
        <v>1325</v>
      </c>
      <c r="J131" s="88">
        <v>155.16999999999999</v>
      </c>
      <c r="K131" s="88">
        <v>569.72</v>
      </c>
      <c r="L131" s="88">
        <v>10</v>
      </c>
      <c r="M131" s="88">
        <v>1.36</v>
      </c>
      <c r="N131" s="88">
        <v>166.53</v>
      </c>
      <c r="O131" s="88">
        <v>581.08000000000004</v>
      </c>
      <c r="Q131" s="84">
        <v>43282</v>
      </c>
      <c r="R131">
        <v>116</v>
      </c>
      <c r="S131" t="b">
        <v>1</v>
      </c>
      <c r="T131">
        <v>0.98040000000000005</v>
      </c>
      <c r="U131" t="s">
        <v>2861</v>
      </c>
      <c r="V131" s="85">
        <v>43291.549791666599</v>
      </c>
      <c r="W131" t="s">
        <v>3751</v>
      </c>
      <c r="X131">
        <v>0.85</v>
      </c>
      <c r="Y131">
        <v>0</v>
      </c>
      <c r="Z131">
        <v>1.2</v>
      </c>
      <c r="AA131">
        <v>1.1000000000000001</v>
      </c>
      <c r="AB131">
        <v>-0.13125000000000001</v>
      </c>
      <c r="AC131">
        <v>76.88</v>
      </c>
      <c r="AD131">
        <v>0.95</v>
      </c>
      <c r="AE131">
        <v>0</v>
      </c>
      <c r="AF131">
        <v>0.1</v>
      </c>
      <c r="AG131">
        <v>87.8</v>
      </c>
      <c r="AH131">
        <v>0.96</v>
      </c>
      <c r="AI131">
        <v>0</v>
      </c>
      <c r="AJ131">
        <v>0.08</v>
      </c>
      <c r="AK131">
        <v>140.83000000000001</v>
      </c>
      <c r="AL131">
        <v>368.24</v>
      </c>
      <c r="AM131" s="84">
        <v>43282</v>
      </c>
      <c r="AN131">
        <v>662721735</v>
      </c>
      <c r="AO131">
        <v>0.78380000000000005</v>
      </c>
      <c r="AP131" s="84">
        <v>43190</v>
      </c>
      <c r="AQ131" t="b">
        <v>0</v>
      </c>
      <c r="AR131">
        <v>163.19</v>
      </c>
      <c r="AS131">
        <v>0.5</v>
      </c>
      <c r="AT131">
        <v>0.75</v>
      </c>
      <c r="AU131">
        <v>3.8397000000000001</v>
      </c>
      <c r="AV131">
        <v>4.4131</v>
      </c>
      <c r="AW131">
        <v>0.5</v>
      </c>
      <c r="AX131">
        <v>0</v>
      </c>
      <c r="AY131">
        <v>0.6</v>
      </c>
      <c r="AZ131">
        <v>0.5</v>
      </c>
      <c r="BA131">
        <v>0.71509999999999996</v>
      </c>
      <c r="BB131">
        <v>0.95</v>
      </c>
      <c r="BC131">
        <v>0.5</v>
      </c>
      <c r="BD131">
        <v>0.12570000000000001</v>
      </c>
      <c r="BE131">
        <v>0.5</v>
      </c>
      <c r="BF131">
        <v>0.47939999999999999</v>
      </c>
      <c r="BG131">
        <v>1.0794999999999999</v>
      </c>
      <c r="BH131">
        <v>8</v>
      </c>
      <c r="BI131" s="84">
        <v>43282</v>
      </c>
      <c r="BJ131">
        <v>1</v>
      </c>
      <c r="BK131" t="b">
        <v>0</v>
      </c>
      <c r="BL131" s="84">
        <v>43054</v>
      </c>
      <c r="BM131" s="84">
        <v>43054</v>
      </c>
      <c r="BN131" t="b">
        <v>1</v>
      </c>
      <c r="BO131" s="84">
        <v>43291</v>
      </c>
      <c r="BP131" t="b">
        <v>1</v>
      </c>
      <c r="BQ131" s="84">
        <v>43282</v>
      </c>
      <c r="BR131">
        <v>116</v>
      </c>
      <c r="BS131">
        <v>262</v>
      </c>
      <c r="BT131">
        <v>107194</v>
      </c>
      <c r="BU131" s="85">
        <v>43291.549791666599</v>
      </c>
      <c r="BV131" t="s">
        <v>3983</v>
      </c>
      <c r="BW131">
        <v>155.16999999999999</v>
      </c>
      <c r="BX131" t="s">
        <v>2861</v>
      </c>
      <c r="BY131">
        <v>0.97430000000000005</v>
      </c>
      <c r="BZ131">
        <v>131</v>
      </c>
      <c r="CA131">
        <v>1.02674</v>
      </c>
      <c r="CB131" t="s">
        <v>2864</v>
      </c>
      <c r="CC131" t="s">
        <v>3751</v>
      </c>
      <c r="CD131" t="b">
        <v>1</v>
      </c>
      <c r="CE131">
        <v>0</v>
      </c>
      <c r="CF131">
        <v>261</v>
      </c>
      <c r="CG131">
        <v>1</v>
      </c>
      <c r="CH131">
        <v>45</v>
      </c>
      <c r="CI131">
        <v>16470</v>
      </c>
      <c r="CJ131">
        <v>11457</v>
      </c>
      <c r="CK131">
        <v>3534</v>
      </c>
      <c r="CL131">
        <v>0.6956</v>
      </c>
      <c r="CM131" t="s">
        <v>2883</v>
      </c>
      <c r="CN131">
        <v>0</v>
      </c>
      <c r="CO131">
        <v>569.72</v>
      </c>
      <c r="CP131" t="s">
        <v>2866</v>
      </c>
      <c r="CQ131" t="s">
        <v>2880</v>
      </c>
      <c r="CR131">
        <v>66.61</v>
      </c>
      <c r="CS131">
        <v>88.56</v>
      </c>
      <c r="CT131">
        <v>2</v>
      </c>
      <c r="CU131">
        <v>0</v>
      </c>
      <c r="CV131">
        <v>823055</v>
      </c>
      <c r="CW131">
        <v>64.33</v>
      </c>
      <c r="CX131">
        <v>68.37</v>
      </c>
      <c r="CY131">
        <v>66.61</v>
      </c>
      <c r="CZ131">
        <v>71.16</v>
      </c>
      <c r="DA131">
        <v>0</v>
      </c>
      <c r="DB131">
        <v>0</v>
      </c>
      <c r="DC131">
        <v>66.61</v>
      </c>
      <c r="DD131">
        <v>89.89</v>
      </c>
      <c r="DE131">
        <v>730269</v>
      </c>
      <c r="DF131">
        <v>535437</v>
      </c>
      <c r="DG131">
        <v>14000</v>
      </c>
      <c r="DH131">
        <v>46.71</v>
      </c>
      <c r="DI131">
        <v>41.85</v>
      </c>
      <c r="DJ131">
        <v>88.56</v>
      </c>
      <c r="DK131">
        <v>0</v>
      </c>
      <c r="DL131">
        <v>0</v>
      </c>
      <c r="DM131">
        <v>88.56</v>
      </c>
      <c r="DN131">
        <v>103202</v>
      </c>
      <c r="DO131">
        <v>272845</v>
      </c>
      <c r="DP131">
        <v>2088762</v>
      </c>
      <c r="DQ131">
        <v>39744</v>
      </c>
      <c r="DR131">
        <v>57967</v>
      </c>
      <c r="DS131">
        <v>119858</v>
      </c>
      <c r="DT131">
        <v>514</v>
      </c>
      <c r="DU131">
        <v>111583</v>
      </c>
      <c r="DV131">
        <v>0</v>
      </c>
      <c r="DW131">
        <v>0</v>
      </c>
      <c r="DX131">
        <v>1</v>
      </c>
      <c r="DY131">
        <v>24555</v>
      </c>
      <c r="DZ131">
        <v>199405</v>
      </c>
      <c r="EA131">
        <v>107166</v>
      </c>
      <c r="EB131">
        <v>134031</v>
      </c>
      <c r="EC131">
        <v>72879</v>
      </c>
      <c r="ED131">
        <v>7685</v>
      </c>
      <c r="EE131">
        <v>6813</v>
      </c>
      <c r="EF131">
        <v>114624</v>
      </c>
      <c r="EG131">
        <v>37089</v>
      </c>
      <c r="EH131">
        <v>678800</v>
      </c>
      <c r="EI131" s="84">
        <v>42370</v>
      </c>
      <c r="EJ131" s="84">
        <v>42735</v>
      </c>
      <c r="EK131">
        <v>1133427</v>
      </c>
      <c r="EL131" t="b">
        <v>1</v>
      </c>
      <c r="EM131" t="b">
        <v>1</v>
      </c>
      <c r="EN131">
        <v>1</v>
      </c>
      <c r="EO131" t="s">
        <v>3755</v>
      </c>
      <c r="EP131" t="s">
        <v>3756</v>
      </c>
      <c r="EQ131" t="s">
        <v>3763</v>
      </c>
      <c r="ER131" t="s">
        <v>3764</v>
      </c>
      <c r="ES131">
        <v>0.94089999999999996</v>
      </c>
      <c r="ET131">
        <v>0.95520000000000005</v>
      </c>
      <c r="EU131">
        <v>0.93689999999999996</v>
      </c>
      <c r="EV131">
        <v>0.89239999999999997</v>
      </c>
      <c r="EW131">
        <v>0.97899999999999998</v>
      </c>
      <c r="EX131">
        <v>0</v>
      </c>
      <c r="EY131">
        <v>38686</v>
      </c>
      <c r="EZ131" t="s">
        <v>3983</v>
      </c>
      <c r="FA131">
        <v>0.94089999999999996</v>
      </c>
      <c r="FB131" t="b">
        <v>0</v>
      </c>
      <c r="FC131" t="b">
        <v>0</v>
      </c>
      <c r="FD131">
        <v>0</v>
      </c>
      <c r="FE131">
        <v>0</v>
      </c>
      <c r="FF131">
        <v>0.78569999999999995</v>
      </c>
      <c r="FG131">
        <v>0.6956</v>
      </c>
      <c r="FH131">
        <v>376047</v>
      </c>
      <c r="FI131">
        <v>2088762</v>
      </c>
      <c r="FJ131">
        <v>3534</v>
      </c>
      <c r="FK131">
        <v>11457</v>
      </c>
      <c r="FL131">
        <v>16470</v>
      </c>
      <c r="FM131" t="b">
        <v>0</v>
      </c>
      <c r="FN131">
        <v>0.3085</v>
      </c>
      <c r="FO131" s="84">
        <v>42370</v>
      </c>
      <c r="FP131" s="84">
        <v>42735</v>
      </c>
      <c r="FQ131" t="s">
        <v>1325</v>
      </c>
      <c r="FR131" t="b">
        <v>0</v>
      </c>
      <c r="FS131" t="b">
        <v>0</v>
      </c>
      <c r="FT131">
        <v>3.5886999999999998</v>
      </c>
      <c r="FU131" s="84">
        <v>42551</v>
      </c>
      <c r="FV131" t="s">
        <v>2872</v>
      </c>
      <c r="FW131">
        <v>0</v>
      </c>
      <c r="FX131">
        <v>4197</v>
      </c>
      <c r="FY131">
        <v>6568</v>
      </c>
      <c r="FZ131">
        <v>6509</v>
      </c>
      <c r="GA131">
        <v>19938</v>
      </c>
      <c r="GB131">
        <v>971</v>
      </c>
      <c r="GC131">
        <v>503</v>
      </c>
      <c r="GD131" t="s">
        <v>2873</v>
      </c>
      <c r="GE131">
        <v>0.21429999999999999</v>
      </c>
      <c r="GF131" t="s">
        <v>2872</v>
      </c>
      <c r="GG131">
        <v>0</v>
      </c>
      <c r="GH131">
        <v>0</v>
      </c>
      <c r="GI131">
        <v>0</v>
      </c>
      <c r="GJ131">
        <v>0</v>
      </c>
      <c r="GK131" t="s">
        <v>3983</v>
      </c>
      <c r="GL131" t="s">
        <v>3983</v>
      </c>
      <c r="GM131" t="s">
        <v>2874</v>
      </c>
      <c r="GN131" t="s">
        <v>278</v>
      </c>
      <c r="GO131" t="s">
        <v>610</v>
      </c>
      <c r="GP131" t="s">
        <v>2864</v>
      </c>
      <c r="GQ131" t="s">
        <v>2864</v>
      </c>
      <c r="GR131" t="s">
        <v>1405</v>
      </c>
      <c r="GS131" t="s">
        <v>3929</v>
      </c>
      <c r="GT131" t="s">
        <v>3094</v>
      </c>
      <c r="GU131" t="s">
        <v>1406</v>
      </c>
      <c r="GV131" t="s">
        <v>2864</v>
      </c>
      <c r="GW131" t="s">
        <v>1407</v>
      </c>
      <c r="GX131" t="s">
        <v>893</v>
      </c>
      <c r="GY131" t="s">
        <v>1408</v>
      </c>
      <c r="GZ131" t="s">
        <v>4292</v>
      </c>
      <c r="HA131">
        <v>98.89</v>
      </c>
      <c r="HB131">
        <v>71.84</v>
      </c>
    </row>
    <row r="132" spans="1:210" x14ac:dyDescent="0.25">
      <c r="A132" t="e">
        <f>VLOOKUP(B132,'Free Standing without QAAF'!#REF!,1,FALSE)</f>
        <v>#REF!</v>
      </c>
      <c r="B132" t="s">
        <v>279</v>
      </c>
      <c r="C132" t="s">
        <v>1409</v>
      </c>
      <c r="D132" t="s">
        <v>611</v>
      </c>
      <c r="E132" t="s">
        <v>1410</v>
      </c>
      <c r="F132" t="s">
        <v>1411</v>
      </c>
      <c r="G132" t="s">
        <v>893</v>
      </c>
      <c r="H132" t="s">
        <v>1412</v>
      </c>
      <c r="I132" t="s">
        <v>1413</v>
      </c>
      <c r="J132" s="88">
        <v>187.74</v>
      </c>
      <c r="K132" s="88">
        <v>567.23</v>
      </c>
      <c r="L132" s="88">
        <v>10</v>
      </c>
      <c r="M132" s="88">
        <v>1.36</v>
      </c>
      <c r="N132" s="88">
        <v>199.1</v>
      </c>
      <c r="O132" s="88">
        <v>578.59</v>
      </c>
      <c r="Q132" s="84">
        <v>43282</v>
      </c>
      <c r="R132">
        <v>116</v>
      </c>
      <c r="S132" t="b">
        <v>1</v>
      </c>
      <c r="T132">
        <v>0.98040000000000005</v>
      </c>
      <c r="U132" t="s">
        <v>2861</v>
      </c>
      <c r="V132" s="85">
        <v>43291.549791666599</v>
      </c>
      <c r="W132" t="s">
        <v>3751</v>
      </c>
      <c r="X132">
        <v>0.85</v>
      </c>
      <c r="Y132">
        <v>0</v>
      </c>
      <c r="Z132">
        <v>1.2</v>
      </c>
      <c r="AA132">
        <v>1.1000000000000001</v>
      </c>
      <c r="AB132">
        <v>-0.13125000000000001</v>
      </c>
      <c r="AC132">
        <v>76.88</v>
      </c>
      <c r="AD132">
        <v>0.95</v>
      </c>
      <c r="AE132">
        <v>0</v>
      </c>
      <c r="AF132">
        <v>0.1</v>
      </c>
      <c r="AG132">
        <v>87.8</v>
      </c>
      <c r="AH132">
        <v>0.96</v>
      </c>
      <c r="AI132">
        <v>0</v>
      </c>
      <c r="AJ132">
        <v>0.08</v>
      </c>
      <c r="AK132">
        <v>140.83000000000001</v>
      </c>
      <c r="AL132">
        <v>368.24</v>
      </c>
      <c r="AM132" s="84">
        <v>43282</v>
      </c>
      <c r="AN132">
        <v>662721735</v>
      </c>
      <c r="AO132">
        <v>0.78380000000000005</v>
      </c>
      <c r="AP132" s="84">
        <v>43190</v>
      </c>
      <c r="AQ132" t="b">
        <v>0</v>
      </c>
      <c r="AR132">
        <v>163.19</v>
      </c>
      <c r="AS132">
        <v>0.5</v>
      </c>
      <c r="AT132">
        <v>0.75</v>
      </c>
      <c r="AU132">
        <v>3.8397000000000001</v>
      </c>
      <c r="AV132">
        <v>4.4131</v>
      </c>
      <c r="AW132">
        <v>0.5</v>
      </c>
      <c r="AX132">
        <v>0</v>
      </c>
      <c r="AY132">
        <v>0.6</v>
      </c>
      <c r="AZ132">
        <v>0.5</v>
      </c>
      <c r="BA132">
        <v>0.71509999999999996</v>
      </c>
      <c r="BB132">
        <v>0.95</v>
      </c>
      <c r="BC132">
        <v>0.5</v>
      </c>
      <c r="BD132">
        <v>0.12570000000000001</v>
      </c>
      <c r="BE132">
        <v>0.5</v>
      </c>
      <c r="BF132">
        <v>0.47939999999999999</v>
      </c>
      <c r="BG132">
        <v>1.0794999999999999</v>
      </c>
      <c r="BH132">
        <v>8</v>
      </c>
      <c r="BI132" s="84">
        <v>43282</v>
      </c>
      <c r="BJ132">
        <v>1</v>
      </c>
      <c r="BK132" t="b">
        <v>0</v>
      </c>
      <c r="BL132" s="84">
        <v>43054</v>
      </c>
      <c r="BM132" s="84">
        <v>43054</v>
      </c>
      <c r="BN132" t="b">
        <v>1</v>
      </c>
      <c r="BO132" s="84">
        <v>43291</v>
      </c>
      <c r="BP132" t="b">
        <v>1</v>
      </c>
      <c r="BQ132" s="84">
        <v>43282</v>
      </c>
      <c r="BR132">
        <v>116</v>
      </c>
      <c r="BS132">
        <v>358</v>
      </c>
      <c r="BT132">
        <v>107236</v>
      </c>
      <c r="BU132" s="85">
        <v>43291.549791666599</v>
      </c>
      <c r="BV132" t="s">
        <v>3984</v>
      </c>
      <c r="BW132">
        <v>187.74</v>
      </c>
      <c r="BX132" t="s">
        <v>2861</v>
      </c>
      <c r="BY132">
        <v>0.95960000000000001</v>
      </c>
      <c r="BZ132">
        <v>179</v>
      </c>
      <c r="CA132">
        <v>1.02674</v>
      </c>
      <c r="CB132" t="s">
        <v>2864</v>
      </c>
      <c r="CC132" t="s">
        <v>3751</v>
      </c>
      <c r="CD132" t="b">
        <v>1</v>
      </c>
      <c r="CE132">
        <v>0</v>
      </c>
      <c r="CF132">
        <v>357</v>
      </c>
      <c r="CG132">
        <v>1</v>
      </c>
      <c r="CH132">
        <v>60</v>
      </c>
      <c r="CI132">
        <v>21960</v>
      </c>
      <c r="CJ132">
        <v>19092</v>
      </c>
      <c r="CK132">
        <v>8765</v>
      </c>
      <c r="CL132">
        <v>0.86939999999999995</v>
      </c>
      <c r="CM132" t="s">
        <v>2883</v>
      </c>
      <c r="CN132">
        <v>0</v>
      </c>
      <c r="CO132">
        <v>567.23</v>
      </c>
      <c r="CP132" t="s">
        <v>2866</v>
      </c>
      <c r="CQ132" t="s">
        <v>2867</v>
      </c>
      <c r="CR132">
        <v>95.57</v>
      </c>
      <c r="CS132">
        <v>92.17</v>
      </c>
      <c r="CT132">
        <v>4</v>
      </c>
      <c r="CU132">
        <v>0</v>
      </c>
      <c r="CV132">
        <v>2064104</v>
      </c>
      <c r="CW132">
        <v>96.81</v>
      </c>
      <c r="CX132">
        <v>103.92</v>
      </c>
      <c r="CY132">
        <v>99.72</v>
      </c>
      <c r="CZ132">
        <v>75.66</v>
      </c>
      <c r="DA132">
        <v>0</v>
      </c>
      <c r="DB132">
        <v>0</v>
      </c>
      <c r="DC132">
        <v>99.72</v>
      </c>
      <c r="DD132">
        <v>95.57</v>
      </c>
      <c r="DE132">
        <v>1127314</v>
      </c>
      <c r="DF132">
        <v>837727</v>
      </c>
      <c r="DG132">
        <v>19092</v>
      </c>
      <c r="DH132">
        <v>52.88</v>
      </c>
      <c r="DI132">
        <v>39.29</v>
      </c>
      <c r="DJ132">
        <v>92.17</v>
      </c>
      <c r="DK132">
        <v>0</v>
      </c>
      <c r="DL132">
        <v>0</v>
      </c>
      <c r="DM132">
        <v>92.17</v>
      </c>
      <c r="DN132">
        <v>218691</v>
      </c>
      <c r="DO132">
        <v>476887</v>
      </c>
      <c r="DP132">
        <v>4029145</v>
      </c>
      <c r="DQ132">
        <v>53685</v>
      </c>
      <c r="DR132">
        <v>89305</v>
      </c>
      <c r="DS132">
        <v>139499</v>
      </c>
      <c r="DT132">
        <v>214</v>
      </c>
      <c r="DU132">
        <v>120141</v>
      </c>
      <c r="DV132">
        <v>0</v>
      </c>
      <c r="DW132">
        <v>0</v>
      </c>
      <c r="DX132">
        <v>0</v>
      </c>
      <c r="DY132">
        <v>28892</v>
      </c>
      <c r="DZ132">
        <v>187671</v>
      </c>
      <c r="EA132">
        <v>118232</v>
      </c>
      <c r="EB132">
        <v>220025</v>
      </c>
      <c r="EC132">
        <v>132920</v>
      </c>
      <c r="ED132">
        <v>43168</v>
      </c>
      <c r="EE132">
        <v>17675</v>
      </c>
      <c r="EF132">
        <v>236268</v>
      </c>
      <c r="EG132">
        <v>62018</v>
      </c>
      <c r="EH132">
        <v>1883854</v>
      </c>
      <c r="EI132" s="84">
        <v>42370</v>
      </c>
      <c r="EJ132" s="84">
        <v>42735</v>
      </c>
      <c r="EK132">
        <v>1759675</v>
      </c>
      <c r="EL132" t="b">
        <v>1</v>
      </c>
      <c r="EM132" t="b">
        <v>1</v>
      </c>
      <c r="EN132">
        <v>1.0794999999999999</v>
      </c>
      <c r="EO132" t="s">
        <v>3755</v>
      </c>
      <c r="EP132" t="s">
        <v>3756</v>
      </c>
      <c r="EQ132" t="s">
        <v>3763</v>
      </c>
      <c r="ER132" t="s">
        <v>3764</v>
      </c>
      <c r="ES132">
        <v>0.93159999999999998</v>
      </c>
      <c r="ET132">
        <v>0.94479999999999997</v>
      </c>
      <c r="EU132">
        <v>0.91620000000000001</v>
      </c>
      <c r="EV132">
        <v>0.96870000000000001</v>
      </c>
      <c r="EW132">
        <v>0.89649999999999996</v>
      </c>
      <c r="EX132">
        <v>0</v>
      </c>
      <c r="EY132">
        <v>87107</v>
      </c>
      <c r="EZ132" t="s">
        <v>3984</v>
      </c>
      <c r="FA132">
        <v>0.93159999999999998</v>
      </c>
      <c r="FB132" t="b">
        <v>0</v>
      </c>
      <c r="FC132" t="b">
        <v>0</v>
      </c>
      <c r="FD132">
        <v>0</v>
      </c>
      <c r="FE132">
        <v>0</v>
      </c>
      <c r="FF132">
        <v>0.73529999999999995</v>
      </c>
      <c r="FG132">
        <v>0.86939999999999995</v>
      </c>
      <c r="FH132">
        <v>695578</v>
      </c>
      <c r="FI132">
        <v>4029145</v>
      </c>
      <c r="FJ132">
        <v>8765</v>
      </c>
      <c r="FK132">
        <v>19092</v>
      </c>
      <c r="FL132">
        <v>21960</v>
      </c>
      <c r="FM132" t="b">
        <v>0</v>
      </c>
      <c r="FN132">
        <v>0.45910000000000001</v>
      </c>
      <c r="FO132" s="84">
        <v>42370</v>
      </c>
      <c r="FP132" s="84">
        <v>42735</v>
      </c>
      <c r="FQ132" t="s">
        <v>1413</v>
      </c>
      <c r="FR132" t="b">
        <v>0</v>
      </c>
      <c r="FS132" t="b">
        <v>0</v>
      </c>
      <c r="FT132">
        <v>4.8975</v>
      </c>
      <c r="FU132" s="84">
        <v>42551</v>
      </c>
      <c r="FV132" t="s">
        <v>2872</v>
      </c>
      <c r="FW132">
        <v>0</v>
      </c>
      <c r="FX132">
        <v>1704</v>
      </c>
      <c r="FY132">
        <v>12354</v>
      </c>
      <c r="FZ132">
        <v>13893</v>
      </c>
      <c r="GA132">
        <v>56284</v>
      </c>
      <c r="GB132">
        <v>2113</v>
      </c>
      <c r="GC132">
        <v>759</v>
      </c>
      <c r="GD132" t="s">
        <v>2873</v>
      </c>
      <c r="GE132">
        <v>0.26469999999999999</v>
      </c>
      <c r="GF132" t="s">
        <v>2872</v>
      </c>
      <c r="GG132">
        <v>0</v>
      </c>
      <c r="GH132">
        <v>0</v>
      </c>
      <c r="GI132">
        <v>0</v>
      </c>
      <c r="GJ132">
        <v>0</v>
      </c>
      <c r="GK132" t="s">
        <v>3984</v>
      </c>
      <c r="GL132" t="s">
        <v>3984</v>
      </c>
      <c r="GM132" t="s">
        <v>2874</v>
      </c>
      <c r="GN132" t="s">
        <v>279</v>
      </c>
      <c r="GO132" t="s">
        <v>611</v>
      </c>
      <c r="GP132" t="s">
        <v>2864</v>
      </c>
      <c r="GQ132" t="s">
        <v>2864</v>
      </c>
      <c r="GR132" t="s">
        <v>1409</v>
      </c>
      <c r="GS132" t="s">
        <v>3929</v>
      </c>
      <c r="GT132" t="s">
        <v>3094</v>
      </c>
      <c r="GU132" t="s">
        <v>1410</v>
      </c>
      <c r="GV132" t="s">
        <v>2864</v>
      </c>
      <c r="GW132" t="s">
        <v>1411</v>
      </c>
      <c r="GX132" t="s">
        <v>893</v>
      </c>
      <c r="GY132" t="s">
        <v>1412</v>
      </c>
      <c r="GZ132" t="s">
        <v>4292</v>
      </c>
      <c r="HA132">
        <v>102.93</v>
      </c>
      <c r="HB132">
        <v>108.11</v>
      </c>
    </row>
    <row r="133" spans="1:210" x14ac:dyDescent="0.25">
      <c r="A133" t="e">
        <f>VLOOKUP(B133,'Free Standing without QAAF'!#REF!,1,FALSE)</f>
        <v>#REF!</v>
      </c>
      <c r="B133" t="s">
        <v>280</v>
      </c>
      <c r="C133" t="s">
        <v>1414</v>
      </c>
      <c r="D133" t="s">
        <v>612</v>
      </c>
      <c r="E133" t="s">
        <v>1415</v>
      </c>
      <c r="F133" t="s">
        <v>1416</v>
      </c>
      <c r="G133" t="s">
        <v>893</v>
      </c>
      <c r="H133" t="s">
        <v>1417</v>
      </c>
      <c r="I133" t="s">
        <v>1056</v>
      </c>
      <c r="J133" s="88">
        <v>198.6</v>
      </c>
      <c r="K133" s="88">
        <v>578.17999999999995</v>
      </c>
      <c r="L133" s="88">
        <v>10</v>
      </c>
      <c r="M133" s="88">
        <v>7.13</v>
      </c>
      <c r="N133" s="88">
        <v>215.73</v>
      </c>
      <c r="O133" s="88">
        <v>595.30999999999995</v>
      </c>
      <c r="Q133" s="84">
        <v>43282</v>
      </c>
      <c r="R133">
        <v>116</v>
      </c>
      <c r="S133" t="b">
        <v>1</v>
      </c>
      <c r="T133">
        <v>0.98040000000000005</v>
      </c>
      <c r="U133" t="s">
        <v>2861</v>
      </c>
      <c r="V133" s="85">
        <v>43291.549791666599</v>
      </c>
      <c r="W133" t="s">
        <v>3751</v>
      </c>
      <c r="X133">
        <v>0.85</v>
      </c>
      <c r="Y133">
        <v>0</v>
      </c>
      <c r="Z133">
        <v>1.2</v>
      </c>
      <c r="AA133">
        <v>1.1000000000000001</v>
      </c>
      <c r="AB133">
        <v>-0.13125000000000001</v>
      </c>
      <c r="AC133">
        <v>76.88</v>
      </c>
      <c r="AD133">
        <v>0.95</v>
      </c>
      <c r="AE133">
        <v>0</v>
      </c>
      <c r="AF133">
        <v>0.1</v>
      </c>
      <c r="AG133">
        <v>87.8</v>
      </c>
      <c r="AH133">
        <v>0.96</v>
      </c>
      <c r="AI133">
        <v>0</v>
      </c>
      <c r="AJ133">
        <v>0.08</v>
      </c>
      <c r="AK133">
        <v>140.83000000000001</v>
      </c>
      <c r="AL133">
        <v>368.24</v>
      </c>
      <c r="AM133" s="84">
        <v>43282</v>
      </c>
      <c r="AN133">
        <v>662721735</v>
      </c>
      <c r="AO133">
        <v>0.78380000000000005</v>
      </c>
      <c r="AP133" s="84">
        <v>43190</v>
      </c>
      <c r="AQ133" t="b">
        <v>0</v>
      </c>
      <c r="AR133">
        <v>163.19</v>
      </c>
      <c r="AS133">
        <v>0.5</v>
      </c>
      <c r="AT133">
        <v>0.75</v>
      </c>
      <c r="AU133">
        <v>3.8397000000000001</v>
      </c>
      <c r="AV133">
        <v>4.4131</v>
      </c>
      <c r="AW133">
        <v>0.5</v>
      </c>
      <c r="AX133">
        <v>0</v>
      </c>
      <c r="AY133">
        <v>0.6</v>
      </c>
      <c r="AZ133">
        <v>0.5</v>
      </c>
      <c r="BA133">
        <v>0.71509999999999996</v>
      </c>
      <c r="BB133">
        <v>0.95</v>
      </c>
      <c r="BC133">
        <v>0.5</v>
      </c>
      <c r="BD133">
        <v>0.12570000000000001</v>
      </c>
      <c r="BE133">
        <v>0.5</v>
      </c>
      <c r="BF133">
        <v>0.47939999999999999</v>
      </c>
      <c r="BG133">
        <v>1.0794999999999999</v>
      </c>
      <c r="BH133">
        <v>8</v>
      </c>
      <c r="BI133" s="84">
        <v>43282</v>
      </c>
      <c r="BJ133">
        <v>1</v>
      </c>
      <c r="BK133" t="b">
        <v>0</v>
      </c>
      <c r="BL133" s="84">
        <v>43054</v>
      </c>
      <c r="BM133" s="84">
        <v>43054</v>
      </c>
      <c r="BN133" t="b">
        <v>1</v>
      </c>
      <c r="BO133" s="84">
        <v>43291</v>
      </c>
      <c r="BP133" t="b">
        <v>1</v>
      </c>
      <c r="BQ133" s="84">
        <v>43282</v>
      </c>
      <c r="BR133">
        <v>116</v>
      </c>
      <c r="BS133">
        <v>374</v>
      </c>
      <c r="BT133">
        <v>107243</v>
      </c>
      <c r="BU133" s="85">
        <v>43291.549791666599</v>
      </c>
      <c r="BV133" t="s">
        <v>3985</v>
      </c>
      <c r="BW133">
        <v>198.6</v>
      </c>
      <c r="BX133" t="s">
        <v>2861</v>
      </c>
      <c r="BY133">
        <v>1.0244</v>
      </c>
      <c r="BZ133">
        <v>187</v>
      </c>
      <c r="CA133">
        <v>1.02674</v>
      </c>
      <c r="CB133" t="s">
        <v>2864</v>
      </c>
      <c r="CC133" t="s">
        <v>3751</v>
      </c>
      <c r="CD133" t="b">
        <v>1</v>
      </c>
      <c r="CE133">
        <v>0</v>
      </c>
      <c r="CF133">
        <v>373</v>
      </c>
      <c r="CG133">
        <v>1</v>
      </c>
      <c r="CH133">
        <v>131</v>
      </c>
      <c r="CI133">
        <v>47946</v>
      </c>
      <c r="CJ133">
        <v>36521</v>
      </c>
      <c r="CK133">
        <v>20470</v>
      </c>
      <c r="CL133">
        <v>0.76170000000000004</v>
      </c>
      <c r="CM133" t="s">
        <v>2883</v>
      </c>
      <c r="CN133">
        <v>0</v>
      </c>
      <c r="CO133">
        <v>578.17999999999995</v>
      </c>
      <c r="CP133" t="s">
        <v>2866</v>
      </c>
      <c r="CQ133" t="s">
        <v>2867</v>
      </c>
      <c r="CR133">
        <v>102.02</v>
      </c>
      <c r="CS133">
        <v>96.58</v>
      </c>
      <c r="CT133">
        <v>4</v>
      </c>
      <c r="CU133">
        <v>0</v>
      </c>
      <c r="CV133">
        <v>4371580</v>
      </c>
      <c r="CW133">
        <v>107.19</v>
      </c>
      <c r="CX133">
        <v>107.66</v>
      </c>
      <c r="CY133">
        <v>110.29</v>
      </c>
      <c r="CZ133">
        <v>80.77</v>
      </c>
      <c r="DA133">
        <v>0</v>
      </c>
      <c r="DB133">
        <v>0</v>
      </c>
      <c r="DC133">
        <v>110.29</v>
      </c>
      <c r="DD133">
        <v>102.02</v>
      </c>
      <c r="DE133">
        <v>3155281</v>
      </c>
      <c r="DF133">
        <v>1587050</v>
      </c>
      <c r="DG133">
        <v>40754</v>
      </c>
      <c r="DH133">
        <v>69.33</v>
      </c>
      <c r="DI133">
        <v>38.909999999999997</v>
      </c>
      <c r="DJ133">
        <v>108.24</v>
      </c>
      <c r="DK133">
        <v>0</v>
      </c>
      <c r="DL133">
        <v>0</v>
      </c>
      <c r="DM133">
        <v>108.24</v>
      </c>
      <c r="DN133">
        <v>328191</v>
      </c>
      <c r="DO133">
        <v>932205</v>
      </c>
      <c r="DP133">
        <v>9113911</v>
      </c>
      <c r="DQ133">
        <v>151106</v>
      </c>
      <c r="DR133">
        <v>168540</v>
      </c>
      <c r="DS133">
        <v>518403</v>
      </c>
      <c r="DT133">
        <v>2338</v>
      </c>
      <c r="DU133">
        <v>598240</v>
      </c>
      <c r="DV133">
        <v>0</v>
      </c>
      <c r="DW133">
        <v>0</v>
      </c>
      <c r="DX133">
        <v>276966</v>
      </c>
      <c r="DY133">
        <v>179292</v>
      </c>
      <c r="DZ133">
        <v>348443</v>
      </c>
      <c r="EA133">
        <v>427660</v>
      </c>
      <c r="EB133">
        <v>417990</v>
      </c>
      <c r="EC133">
        <v>270166</v>
      </c>
      <c r="ED133">
        <v>145838</v>
      </c>
      <c r="EE133">
        <v>36517</v>
      </c>
      <c r="EF133">
        <v>368096</v>
      </c>
      <c r="EG133">
        <v>987670</v>
      </c>
      <c r="EH133">
        <v>2956250</v>
      </c>
      <c r="EI133" s="84">
        <v>42370</v>
      </c>
      <c r="EJ133" s="84">
        <v>42735</v>
      </c>
      <c r="EK133">
        <v>4246710</v>
      </c>
      <c r="EL133" t="b">
        <v>1</v>
      </c>
      <c r="EM133" t="b">
        <v>1</v>
      </c>
      <c r="EN133">
        <v>1.0794999999999999</v>
      </c>
      <c r="EO133" t="s">
        <v>3755</v>
      </c>
      <c r="EP133" t="s">
        <v>3756</v>
      </c>
      <c r="EQ133" t="s">
        <v>3763</v>
      </c>
      <c r="ER133" t="s">
        <v>3764</v>
      </c>
      <c r="ES133">
        <v>0.99560000000000004</v>
      </c>
      <c r="ET133">
        <v>0.97689999999999999</v>
      </c>
      <c r="EU133">
        <v>0.99609999999999999</v>
      </c>
      <c r="EV133">
        <v>1.0159</v>
      </c>
      <c r="EW133">
        <v>0.99339999999999995</v>
      </c>
      <c r="EX133">
        <v>0</v>
      </c>
      <c r="EY133">
        <v>172422</v>
      </c>
      <c r="EZ133" t="s">
        <v>3985</v>
      </c>
      <c r="FA133">
        <v>0.99560000000000004</v>
      </c>
      <c r="FB133" t="b">
        <v>0</v>
      </c>
      <c r="FC133" t="b">
        <v>0</v>
      </c>
      <c r="FD133">
        <v>0</v>
      </c>
      <c r="FE133">
        <v>0</v>
      </c>
      <c r="FF133">
        <v>0.50719999999999998</v>
      </c>
      <c r="FG133">
        <v>0.76170000000000004</v>
      </c>
      <c r="FH133">
        <v>1260396</v>
      </c>
      <c r="FI133">
        <v>9113911</v>
      </c>
      <c r="FJ133">
        <v>20470</v>
      </c>
      <c r="FK133">
        <v>36521</v>
      </c>
      <c r="FL133">
        <v>47946</v>
      </c>
      <c r="FM133" t="b">
        <v>0</v>
      </c>
      <c r="FN133">
        <v>0.5605</v>
      </c>
      <c r="FO133" s="84">
        <v>42370</v>
      </c>
      <c r="FP133" s="84">
        <v>42735</v>
      </c>
      <c r="FQ133" t="s">
        <v>1056</v>
      </c>
      <c r="FR133" t="b">
        <v>0</v>
      </c>
      <c r="FS133" t="b">
        <v>0</v>
      </c>
      <c r="FT133">
        <v>4.742</v>
      </c>
      <c r="FU133" s="84">
        <v>42551</v>
      </c>
      <c r="FV133" t="s">
        <v>2872</v>
      </c>
      <c r="FW133">
        <v>0</v>
      </c>
      <c r="FX133">
        <v>2903</v>
      </c>
      <c r="FY133">
        <v>9833</v>
      </c>
      <c r="FZ133">
        <v>23466</v>
      </c>
      <c r="GA133">
        <v>95764</v>
      </c>
      <c r="GB133">
        <v>619</v>
      </c>
      <c r="GC133">
        <v>39837</v>
      </c>
      <c r="GD133" t="s">
        <v>2873</v>
      </c>
      <c r="GE133">
        <v>0.49280000000000002</v>
      </c>
      <c r="GF133" t="s">
        <v>2872</v>
      </c>
      <c r="GG133">
        <v>0</v>
      </c>
      <c r="GH133">
        <v>0</v>
      </c>
      <c r="GI133">
        <v>0</v>
      </c>
      <c r="GJ133">
        <v>0</v>
      </c>
      <c r="GK133" t="s">
        <v>3985</v>
      </c>
      <c r="GL133" t="s">
        <v>3985</v>
      </c>
      <c r="GM133" t="s">
        <v>2874</v>
      </c>
      <c r="GN133" t="s">
        <v>280</v>
      </c>
      <c r="GO133" t="s">
        <v>612</v>
      </c>
      <c r="GP133" t="s">
        <v>2864</v>
      </c>
      <c r="GQ133" t="s">
        <v>2864</v>
      </c>
      <c r="GR133" t="s">
        <v>1414</v>
      </c>
      <c r="GS133" t="s">
        <v>3929</v>
      </c>
      <c r="GT133" t="s">
        <v>3094</v>
      </c>
      <c r="GU133" t="s">
        <v>1415</v>
      </c>
      <c r="GV133" t="s">
        <v>2864</v>
      </c>
      <c r="GW133" t="s">
        <v>1416</v>
      </c>
      <c r="GX133" t="s">
        <v>893</v>
      </c>
      <c r="GY133" t="s">
        <v>1417</v>
      </c>
      <c r="GZ133" t="s">
        <v>4292</v>
      </c>
      <c r="HA133">
        <v>120.88</v>
      </c>
      <c r="HB133">
        <v>119.7</v>
      </c>
    </row>
    <row r="134" spans="1:210" x14ac:dyDescent="0.25">
      <c r="A134" t="e">
        <f>VLOOKUP(B134,'Free Standing without QAAF'!#REF!,1,FALSE)</f>
        <v>#REF!</v>
      </c>
      <c r="B134" t="s">
        <v>239</v>
      </c>
      <c r="C134" t="s">
        <v>1418</v>
      </c>
      <c r="D134" t="s">
        <v>604</v>
      </c>
      <c r="E134" t="s">
        <v>1419</v>
      </c>
      <c r="F134" t="s">
        <v>1420</v>
      </c>
      <c r="G134" t="s">
        <v>893</v>
      </c>
      <c r="H134" t="s">
        <v>1421</v>
      </c>
      <c r="I134" t="s">
        <v>934</v>
      </c>
      <c r="J134" s="88">
        <v>178.34</v>
      </c>
      <c r="K134" s="88">
        <v>573.77</v>
      </c>
      <c r="L134" s="88">
        <v>10</v>
      </c>
      <c r="M134" s="88">
        <v>7.13</v>
      </c>
      <c r="N134" s="88">
        <v>195.47</v>
      </c>
      <c r="O134" s="88">
        <v>590.9</v>
      </c>
      <c r="Q134" s="84">
        <v>43282</v>
      </c>
      <c r="R134">
        <v>116</v>
      </c>
      <c r="S134" t="b">
        <v>1</v>
      </c>
      <c r="T134">
        <v>0.98040000000000005</v>
      </c>
      <c r="U134" t="s">
        <v>2861</v>
      </c>
      <c r="V134" s="85">
        <v>43291.549791666599</v>
      </c>
      <c r="W134" t="s">
        <v>3751</v>
      </c>
      <c r="X134">
        <v>0.85</v>
      </c>
      <c r="Y134">
        <v>0</v>
      </c>
      <c r="Z134">
        <v>1.2</v>
      </c>
      <c r="AA134">
        <v>1.1000000000000001</v>
      </c>
      <c r="AB134">
        <v>-0.13125000000000001</v>
      </c>
      <c r="AC134">
        <v>76.88</v>
      </c>
      <c r="AD134">
        <v>0.95</v>
      </c>
      <c r="AE134">
        <v>0</v>
      </c>
      <c r="AF134">
        <v>0.1</v>
      </c>
      <c r="AG134">
        <v>87.8</v>
      </c>
      <c r="AH134">
        <v>0.96</v>
      </c>
      <c r="AI134">
        <v>0</v>
      </c>
      <c r="AJ134">
        <v>0.08</v>
      </c>
      <c r="AK134">
        <v>140.83000000000001</v>
      </c>
      <c r="AL134">
        <v>368.24</v>
      </c>
      <c r="AM134" s="84">
        <v>43282</v>
      </c>
      <c r="AN134">
        <v>662721735</v>
      </c>
      <c r="AO134">
        <v>0.78380000000000005</v>
      </c>
      <c r="AP134" s="84">
        <v>43190</v>
      </c>
      <c r="AQ134" t="b">
        <v>0</v>
      </c>
      <c r="AR134">
        <v>163.19</v>
      </c>
      <c r="AS134">
        <v>0.5</v>
      </c>
      <c r="AT134">
        <v>0.75</v>
      </c>
      <c r="AU134">
        <v>3.8397000000000001</v>
      </c>
      <c r="AV134">
        <v>4.4131</v>
      </c>
      <c r="AW134">
        <v>0.5</v>
      </c>
      <c r="AX134">
        <v>0</v>
      </c>
      <c r="AY134">
        <v>0.6</v>
      </c>
      <c r="AZ134">
        <v>0.5</v>
      </c>
      <c r="BA134">
        <v>0.71509999999999996</v>
      </c>
      <c r="BB134">
        <v>0.95</v>
      </c>
      <c r="BC134">
        <v>0.5</v>
      </c>
      <c r="BD134">
        <v>0.12570000000000001</v>
      </c>
      <c r="BE134">
        <v>0.5</v>
      </c>
      <c r="BF134">
        <v>0.47939999999999999</v>
      </c>
      <c r="BG134">
        <v>1.0794999999999999</v>
      </c>
      <c r="BH134">
        <v>8</v>
      </c>
      <c r="BI134" s="84">
        <v>43282</v>
      </c>
      <c r="BJ134">
        <v>1</v>
      </c>
      <c r="BK134" t="b">
        <v>0</v>
      </c>
      <c r="BL134" s="84">
        <v>43054</v>
      </c>
      <c r="BM134" s="84">
        <v>43054</v>
      </c>
      <c r="BN134" t="b">
        <v>1</v>
      </c>
      <c r="BO134" s="84">
        <v>43291</v>
      </c>
      <c r="BP134" t="b">
        <v>1</v>
      </c>
      <c r="BQ134" s="84">
        <v>43282</v>
      </c>
      <c r="BR134">
        <v>116</v>
      </c>
      <c r="BS134">
        <v>54</v>
      </c>
      <c r="BT134">
        <v>107103</v>
      </c>
      <c r="BU134" s="85">
        <v>43291.549791666599</v>
      </c>
      <c r="BV134" t="s">
        <v>3928</v>
      </c>
      <c r="BW134">
        <v>178.34</v>
      </c>
      <c r="BX134" t="s">
        <v>2861</v>
      </c>
      <c r="BY134">
        <v>0.99829999999999997</v>
      </c>
      <c r="BZ134">
        <v>27</v>
      </c>
      <c r="CA134">
        <v>1.02674</v>
      </c>
      <c r="CB134" t="s">
        <v>2864</v>
      </c>
      <c r="CC134" t="s">
        <v>3751</v>
      </c>
      <c r="CD134" t="b">
        <v>1</v>
      </c>
      <c r="CE134">
        <v>0</v>
      </c>
      <c r="CF134">
        <v>53</v>
      </c>
      <c r="CG134">
        <v>1</v>
      </c>
      <c r="CH134">
        <v>65</v>
      </c>
      <c r="CI134">
        <v>23790</v>
      </c>
      <c r="CJ134">
        <v>23052</v>
      </c>
      <c r="CK134">
        <v>9067</v>
      </c>
      <c r="CL134">
        <v>0.96899999999999997</v>
      </c>
      <c r="CM134" t="s">
        <v>2883</v>
      </c>
      <c r="CN134">
        <v>0</v>
      </c>
      <c r="CO134">
        <v>573.77</v>
      </c>
      <c r="CP134" t="s">
        <v>2866</v>
      </c>
      <c r="CQ134" t="s">
        <v>2880</v>
      </c>
      <c r="CR134">
        <v>81.760000000000005</v>
      </c>
      <c r="CS134">
        <v>96.58</v>
      </c>
      <c r="CT134">
        <v>4</v>
      </c>
      <c r="CU134">
        <v>0</v>
      </c>
      <c r="CV134">
        <v>2220847</v>
      </c>
      <c r="CW134">
        <v>86.27</v>
      </c>
      <c r="CX134">
        <v>81.900000000000006</v>
      </c>
      <c r="CY134">
        <v>81.760000000000005</v>
      </c>
      <c r="CZ134">
        <v>72.91</v>
      </c>
      <c r="DA134">
        <v>0</v>
      </c>
      <c r="DB134">
        <v>0</v>
      </c>
      <c r="DC134">
        <v>81.760000000000005</v>
      </c>
      <c r="DD134">
        <v>92.1</v>
      </c>
      <c r="DE134">
        <v>1580983</v>
      </c>
      <c r="DF134">
        <v>1069815</v>
      </c>
      <c r="DG134">
        <v>23052</v>
      </c>
      <c r="DH134">
        <v>61.42</v>
      </c>
      <c r="DI134">
        <v>41.56</v>
      </c>
      <c r="DJ134">
        <v>102.98</v>
      </c>
      <c r="DK134">
        <v>0</v>
      </c>
      <c r="DL134">
        <v>0</v>
      </c>
      <c r="DM134">
        <v>102.98</v>
      </c>
      <c r="DN134">
        <v>206060</v>
      </c>
      <c r="DO134">
        <v>546872</v>
      </c>
      <c r="DP134">
        <v>4871645</v>
      </c>
      <c r="DQ134">
        <v>105250</v>
      </c>
      <c r="DR134">
        <v>120953</v>
      </c>
      <c r="DS134">
        <v>213208</v>
      </c>
      <c r="DT134">
        <v>12</v>
      </c>
      <c r="DU134">
        <v>351346</v>
      </c>
      <c r="DV134">
        <v>0</v>
      </c>
      <c r="DW134">
        <v>0</v>
      </c>
      <c r="DX134">
        <v>0</v>
      </c>
      <c r="DY134">
        <v>37282</v>
      </c>
      <c r="DZ134">
        <v>299845</v>
      </c>
      <c r="EA134">
        <v>186489</v>
      </c>
      <c r="EB134">
        <v>292103</v>
      </c>
      <c r="EC134">
        <v>196569</v>
      </c>
      <c r="ED134">
        <v>48625</v>
      </c>
      <c r="EE134">
        <v>8926</v>
      </c>
      <c r="EF134">
        <v>223747</v>
      </c>
      <c r="EG134">
        <v>3150</v>
      </c>
      <c r="EH134">
        <v>2031208</v>
      </c>
      <c r="EI134" s="84">
        <v>42370</v>
      </c>
      <c r="EJ134" s="84">
        <v>42735</v>
      </c>
      <c r="EK134">
        <v>2373763</v>
      </c>
      <c r="EL134" t="b">
        <v>1</v>
      </c>
      <c r="EM134" t="b">
        <v>1</v>
      </c>
      <c r="EN134">
        <v>1</v>
      </c>
      <c r="EO134" t="s">
        <v>3755</v>
      </c>
      <c r="EP134" t="s">
        <v>3756</v>
      </c>
      <c r="EQ134" t="s">
        <v>3763</v>
      </c>
      <c r="ER134" t="s">
        <v>3764</v>
      </c>
      <c r="ES134">
        <v>1.0533999999999999</v>
      </c>
      <c r="ET134">
        <v>1.0775999999999999</v>
      </c>
      <c r="EU134">
        <v>1.0369999999999999</v>
      </c>
      <c r="EV134">
        <v>1.0510999999999999</v>
      </c>
      <c r="EW134">
        <v>1.0479000000000001</v>
      </c>
      <c r="EX134">
        <v>0</v>
      </c>
      <c r="EY134">
        <v>105564</v>
      </c>
      <c r="EZ134" t="s">
        <v>3928</v>
      </c>
      <c r="FA134">
        <v>1.0533999999999999</v>
      </c>
      <c r="FB134" t="b">
        <v>0</v>
      </c>
      <c r="FC134" t="b">
        <v>0</v>
      </c>
      <c r="FD134">
        <v>0</v>
      </c>
      <c r="FE134">
        <v>0</v>
      </c>
      <c r="FF134">
        <v>0.94440000000000002</v>
      </c>
      <c r="FG134">
        <v>0.96899999999999997</v>
      </c>
      <c r="FH134">
        <v>752932</v>
      </c>
      <c r="FI134">
        <v>4871645</v>
      </c>
      <c r="FJ134">
        <v>9067</v>
      </c>
      <c r="FK134">
        <v>23052</v>
      </c>
      <c r="FL134">
        <v>23790</v>
      </c>
      <c r="FM134" t="b">
        <v>0</v>
      </c>
      <c r="FN134">
        <v>0.39329999999999998</v>
      </c>
      <c r="FO134" s="84">
        <v>42370</v>
      </c>
      <c r="FP134" s="84">
        <v>42735</v>
      </c>
      <c r="FQ134" t="s">
        <v>934</v>
      </c>
      <c r="FR134" t="b">
        <v>0</v>
      </c>
      <c r="FS134" t="b">
        <v>0</v>
      </c>
      <c r="FT134">
        <v>4.3472</v>
      </c>
      <c r="FU134" s="84">
        <v>42551</v>
      </c>
      <c r="FV134" t="s">
        <v>2872</v>
      </c>
      <c r="FW134">
        <v>0</v>
      </c>
      <c r="FX134">
        <v>4293</v>
      </c>
      <c r="FY134">
        <v>8087</v>
      </c>
      <c r="FZ134">
        <v>15899</v>
      </c>
      <c r="GA134">
        <v>75551</v>
      </c>
      <c r="GB134">
        <v>1734</v>
      </c>
      <c r="GC134">
        <v>0</v>
      </c>
      <c r="GD134" t="s">
        <v>2873</v>
      </c>
      <c r="GE134">
        <v>5.5599999999999997E-2</v>
      </c>
      <c r="GF134" t="s">
        <v>2872</v>
      </c>
      <c r="GG134">
        <v>0</v>
      </c>
      <c r="GH134">
        <v>0</v>
      </c>
      <c r="GI134">
        <v>0</v>
      </c>
      <c r="GJ134">
        <v>0</v>
      </c>
      <c r="GK134" t="s">
        <v>3928</v>
      </c>
      <c r="GL134" t="s">
        <v>3928</v>
      </c>
      <c r="GM134" t="s">
        <v>2874</v>
      </c>
      <c r="GN134" t="s">
        <v>239</v>
      </c>
      <c r="GO134" t="s">
        <v>604</v>
      </c>
      <c r="GP134" t="s">
        <v>2864</v>
      </c>
      <c r="GQ134" t="s">
        <v>2864</v>
      </c>
      <c r="GR134" t="s">
        <v>1418</v>
      </c>
      <c r="GS134" t="s">
        <v>3929</v>
      </c>
      <c r="GT134" t="s">
        <v>3094</v>
      </c>
      <c r="GU134" t="s">
        <v>1419</v>
      </c>
      <c r="GV134" t="s">
        <v>2864</v>
      </c>
      <c r="GW134" t="s">
        <v>1420</v>
      </c>
      <c r="GX134" t="s">
        <v>893</v>
      </c>
      <c r="GY134" t="s">
        <v>1421</v>
      </c>
      <c r="GZ134" t="s">
        <v>4292</v>
      </c>
      <c r="HA134">
        <v>114.99</v>
      </c>
      <c r="HB134">
        <v>96.34</v>
      </c>
    </row>
    <row r="135" spans="1:210" x14ac:dyDescent="0.25">
      <c r="A135" t="e">
        <f>VLOOKUP(B135,'Free Standing without QAAF'!#REF!,1,FALSE)</f>
        <v>#REF!</v>
      </c>
      <c r="B135" t="s">
        <v>281</v>
      </c>
      <c r="C135" t="s">
        <v>1422</v>
      </c>
      <c r="D135" t="s">
        <v>613</v>
      </c>
      <c r="E135" t="s">
        <v>1423</v>
      </c>
      <c r="F135" t="s">
        <v>1424</v>
      </c>
      <c r="G135" t="s">
        <v>893</v>
      </c>
      <c r="H135" t="s">
        <v>1425</v>
      </c>
      <c r="I135" t="s">
        <v>1426</v>
      </c>
      <c r="J135" s="88">
        <v>173.39</v>
      </c>
      <c r="K135" s="88">
        <v>553.65</v>
      </c>
      <c r="L135" s="88">
        <v>10</v>
      </c>
      <c r="M135" s="88">
        <v>0</v>
      </c>
      <c r="N135" s="88">
        <v>183.39</v>
      </c>
      <c r="O135" s="88">
        <v>563.65</v>
      </c>
      <c r="Q135" s="84">
        <v>43282</v>
      </c>
      <c r="R135">
        <v>116</v>
      </c>
      <c r="S135" t="b">
        <v>1</v>
      </c>
      <c r="T135">
        <v>0.98040000000000005</v>
      </c>
      <c r="U135" t="s">
        <v>2861</v>
      </c>
      <c r="V135" s="85">
        <v>43291.549791666599</v>
      </c>
      <c r="W135" t="s">
        <v>3751</v>
      </c>
      <c r="X135">
        <v>0.85</v>
      </c>
      <c r="Y135">
        <v>0</v>
      </c>
      <c r="Z135">
        <v>1.2</v>
      </c>
      <c r="AA135">
        <v>1.1000000000000001</v>
      </c>
      <c r="AB135">
        <v>-0.13125000000000001</v>
      </c>
      <c r="AC135">
        <v>76.88</v>
      </c>
      <c r="AD135">
        <v>0.95</v>
      </c>
      <c r="AE135">
        <v>0</v>
      </c>
      <c r="AF135">
        <v>0.1</v>
      </c>
      <c r="AG135">
        <v>87.8</v>
      </c>
      <c r="AH135">
        <v>0.96</v>
      </c>
      <c r="AI135">
        <v>0</v>
      </c>
      <c r="AJ135">
        <v>0.08</v>
      </c>
      <c r="AK135">
        <v>140.83000000000001</v>
      </c>
      <c r="AL135">
        <v>368.24</v>
      </c>
      <c r="AM135" s="84">
        <v>43282</v>
      </c>
      <c r="AN135">
        <v>662721735</v>
      </c>
      <c r="AO135">
        <v>0.78380000000000005</v>
      </c>
      <c r="AP135" s="84">
        <v>43190</v>
      </c>
      <c r="AQ135" t="b">
        <v>0</v>
      </c>
      <c r="AR135">
        <v>163.19</v>
      </c>
      <c r="AS135">
        <v>0.5</v>
      </c>
      <c r="AT135">
        <v>0.75</v>
      </c>
      <c r="AU135">
        <v>3.8397000000000001</v>
      </c>
      <c r="AV135">
        <v>4.4131</v>
      </c>
      <c r="AW135">
        <v>0.5</v>
      </c>
      <c r="AX135">
        <v>0</v>
      </c>
      <c r="AY135">
        <v>0.6</v>
      </c>
      <c r="AZ135">
        <v>0.5</v>
      </c>
      <c r="BA135">
        <v>0.71509999999999996</v>
      </c>
      <c r="BB135">
        <v>0.95</v>
      </c>
      <c r="BC135">
        <v>0.5</v>
      </c>
      <c r="BD135">
        <v>0.12570000000000001</v>
      </c>
      <c r="BE135">
        <v>0.5</v>
      </c>
      <c r="BF135">
        <v>0.47939999999999999</v>
      </c>
      <c r="BG135">
        <v>1.0794999999999999</v>
      </c>
      <c r="BH135">
        <v>8</v>
      </c>
      <c r="BI135" s="84">
        <v>43282</v>
      </c>
      <c r="BJ135">
        <v>1</v>
      </c>
      <c r="BK135" t="b">
        <v>0</v>
      </c>
      <c r="BL135" s="84">
        <v>43054</v>
      </c>
      <c r="BM135" s="84">
        <v>43054</v>
      </c>
      <c r="BN135" t="b">
        <v>1</v>
      </c>
      <c r="BO135" s="84">
        <v>43291</v>
      </c>
      <c r="BP135" t="b">
        <v>1</v>
      </c>
      <c r="BQ135" s="84">
        <v>43282</v>
      </c>
      <c r="BR135">
        <v>116</v>
      </c>
      <c r="BS135">
        <v>476</v>
      </c>
      <c r="BT135">
        <v>107287</v>
      </c>
      <c r="BU135" s="85">
        <v>43291.549791666599</v>
      </c>
      <c r="BV135" t="s">
        <v>3986</v>
      </c>
      <c r="BW135">
        <v>173.39</v>
      </c>
      <c r="BX135" t="s">
        <v>2861</v>
      </c>
      <c r="BY135">
        <v>0.87919999999999998</v>
      </c>
      <c r="BZ135">
        <v>238</v>
      </c>
      <c r="CA135">
        <v>1.02674</v>
      </c>
      <c r="CB135" t="s">
        <v>2864</v>
      </c>
      <c r="CC135" t="s">
        <v>3751</v>
      </c>
      <c r="CD135" t="b">
        <v>1</v>
      </c>
      <c r="CE135">
        <v>0</v>
      </c>
      <c r="CF135">
        <v>475</v>
      </c>
      <c r="CG135">
        <v>1</v>
      </c>
      <c r="CH135">
        <v>42</v>
      </c>
      <c r="CI135">
        <v>15372</v>
      </c>
      <c r="CJ135">
        <v>10395</v>
      </c>
      <c r="CK135">
        <v>3415</v>
      </c>
      <c r="CL135">
        <v>0.67620000000000002</v>
      </c>
      <c r="CM135" t="s">
        <v>2883</v>
      </c>
      <c r="CN135">
        <v>0</v>
      </c>
      <c r="CO135">
        <v>553.65</v>
      </c>
      <c r="CP135" t="s">
        <v>2866</v>
      </c>
      <c r="CQ135" t="s">
        <v>2880</v>
      </c>
      <c r="CR135">
        <v>77.3</v>
      </c>
      <c r="CS135">
        <v>96.09</v>
      </c>
      <c r="CT135">
        <v>4</v>
      </c>
      <c r="CU135">
        <v>0</v>
      </c>
      <c r="CV135">
        <v>1015886</v>
      </c>
      <c r="CW135">
        <v>87.51</v>
      </c>
      <c r="CX135">
        <v>87.92</v>
      </c>
      <c r="CY135">
        <v>77.3</v>
      </c>
      <c r="CZ135">
        <v>64.209999999999994</v>
      </c>
      <c r="DA135">
        <v>0</v>
      </c>
      <c r="DB135">
        <v>0</v>
      </c>
      <c r="DC135">
        <v>77.3</v>
      </c>
      <c r="DD135">
        <v>81.11</v>
      </c>
      <c r="DE135">
        <v>757045</v>
      </c>
      <c r="DF135">
        <v>513159</v>
      </c>
      <c r="DG135">
        <v>13066</v>
      </c>
      <c r="DH135">
        <v>51.88</v>
      </c>
      <c r="DI135">
        <v>44.21</v>
      </c>
      <c r="DJ135">
        <v>96.09</v>
      </c>
      <c r="DK135">
        <v>0</v>
      </c>
      <c r="DL135">
        <v>0</v>
      </c>
      <c r="DM135">
        <v>96.09</v>
      </c>
      <c r="DN135">
        <v>120334</v>
      </c>
      <c r="DO135">
        <v>268743</v>
      </c>
      <c r="DP135">
        <v>2286090</v>
      </c>
      <c r="DQ135">
        <v>33096</v>
      </c>
      <c r="DR135">
        <v>49995</v>
      </c>
      <c r="DS135">
        <v>120883</v>
      </c>
      <c r="DT135">
        <v>447</v>
      </c>
      <c r="DU135">
        <v>142976</v>
      </c>
      <c r="DV135">
        <v>0</v>
      </c>
      <c r="DW135">
        <v>0</v>
      </c>
      <c r="DX135">
        <v>0</v>
      </c>
      <c r="DY135">
        <v>20571</v>
      </c>
      <c r="DZ135">
        <v>168021</v>
      </c>
      <c r="EA135">
        <v>101490</v>
      </c>
      <c r="EB135">
        <v>117889</v>
      </c>
      <c r="EC135">
        <v>75404</v>
      </c>
      <c r="ED135">
        <v>43944</v>
      </c>
      <c r="EE135">
        <v>3621</v>
      </c>
      <c r="EF135">
        <v>104280</v>
      </c>
      <c r="EG135">
        <v>16300</v>
      </c>
      <c r="EH135">
        <v>898096</v>
      </c>
      <c r="EI135" s="84">
        <v>42370</v>
      </c>
      <c r="EJ135" s="84">
        <v>42735</v>
      </c>
      <c r="EK135">
        <v>1137455</v>
      </c>
      <c r="EL135" t="b">
        <v>1</v>
      </c>
      <c r="EM135" t="b">
        <v>1</v>
      </c>
      <c r="EN135">
        <v>1</v>
      </c>
      <c r="EO135" t="s">
        <v>3755</v>
      </c>
      <c r="EP135" t="s">
        <v>3756</v>
      </c>
      <c r="EQ135" t="s">
        <v>3763</v>
      </c>
      <c r="ER135" t="s">
        <v>3764</v>
      </c>
      <c r="ES135">
        <v>0.99529999999999996</v>
      </c>
      <c r="ET135">
        <v>1.0717000000000001</v>
      </c>
      <c r="EU135">
        <v>0.93959999999999999</v>
      </c>
      <c r="EV135">
        <v>0.99</v>
      </c>
      <c r="EW135">
        <v>0.98</v>
      </c>
      <c r="EX135">
        <v>0</v>
      </c>
      <c r="EY135">
        <v>48332</v>
      </c>
      <c r="EZ135" t="s">
        <v>3986</v>
      </c>
      <c r="FA135">
        <v>0.99529999999999996</v>
      </c>
      <c r="FB135" t="b">
        <v>0</v>
      </c>
      <c r="FC135" t="b">
        <v>0</v>
      </c>
      <c r="FD135">
        <v>0</v>
      </c>
      <c r="FE135">
        <v>0</v>
      </c>
      <c r="FF135">
        <v>0.76190000000000002</v>
      </c>
      <c r="FG135">
        <v>0.67620000000000002</v>
      </c>
      <c r="FH135">
        <v>389077</v>
      </c>
      <c r="FI135">
        <v>2286090</v>
      </c>
      <c r="FJ135">
        <v>3415</v>
      </c>
      <c r="FK135">
        <v>10395</v>
      </c>
      <c r="FL135">
        <v>15372</v>
      </c>
      <c r="FM135" t="b">
        <v>0</v>
      </c>
      <c r="FN135">
        <v>0.32850000000000001</v>
      </c>
      <c r="FO135" s="84">
        <v>42370</v>
      </c>
      <c r="FP135" s="84">
        <v>42735</v>
      </c>
      <c r="FQ135" t="s">
        <v>1426</v>
      </c>
      <c r="FR135" t="b">
        <v>0</v>
      </c>
      <c r="FS135" t="b">
        <v>0</v>
      </c>
      <c r="FT135">
        <v>4.6715</v>
      </c>
      <c r="FU135" s="84">
        <v>42551</v>
      </c>
      <c r="FV135" t="s">
        <v>2872</v>
      </c>
      <c r="FW135">
        <v>0</v>
      </c>
      <c r="FX135">
        <v>2863</v>
      </c>
      <c r="FY135">
        <v>12791</v>
      </c>
      <c r="FZ135">
        <v>6456</v>
      </c>
      <c r="GA135">
        <v>25167</v>
      </c>
      <c r="GB135">
        <v>346</v>
      </c>
      <c r="GC135">
        <v>709</v>
      </c>
      <c r="GD135" t="s">
        <v>2873</v>
      </c>
      <c r="GE135">
        <v>0.23810000000000001</v>
      </c>
      <c r="GF135" t="s">
        <v>2872</v>
      </c>
      <c r="GG135">
        <v>0</v>
      </c>
      <c r="GH135">
        <v>0</v>
      </c>
      <c r="GI135">
        <v>0</v>
      </c>
      <c r="GJ135">
        <v>0</v>
      </c>
      <c r="GK135" t="s">
        <v>3986</v>
      </c>
      <c r="GL135" t="s">
        <v>3986</v>
      </c>
      <c r="GM135" t="s">
        <v>2874</v>
      </c>
      <c r="GN135" t="s">
        <v>281</v>
      </c>
      <c r="GO135" t="s">
        <v>613</v>
      </c>
      <c r="GP135" t="s">
        <v>2864</v>
      </c>
      <c r="GQ135" t="s">
        <v>2864</v>
      </c>
      <c r="GR135" t="s">
        <v>1422</v>
      </c>
      <c r="GS135" t="s">
        <v>3929</v>
      </c>
      <c r="GT135" t="s">
        <v>3094</v>
      </c>
      <c r="GU135" t="s">
        <v>1423</v>
      </c>
      <c r="GV135" t="s">
        <v>2864</v>
      </c>
      <c r="GW135" t="s">
        <v>1424</v>
      </c>
      <c r="GX135" t="s">
        <v>893</v>
      </c>
      <c r="GY135" t="s">
        <v>1425</v>
      </c>
      <c r="GZ135" t="s">
        <v>4292</v>
      </c>
      <c r="HA135">
        <v>107.31</v>
      </c>
      <c r="HB135">
        <v>97.73</v>
      </c>
    </row>
    <row r="136" spans="1:210" x14ac:dyDescent="0.25">
      <c r="A136" t="e">
        <f>VLOOKUP(B136,'Free Standing without QAAF'!#REF!,1,FALSE)</f>
        <v>#REF!</v>
      </c>
      <c r="B136" t="s">
        <v>282</v>
      </c>
      <c r="C136" t="s">
        <v>1427</v>
      </c>
      <c r="D136" t="s">
        <v>614</v>
      </c>
      <c r="E136" t="s">
        <v>1428</v>
      </c>
      <c r="F136" t="s">
        <v>1429</v>
      </c>
      <c r="G136" t="s">
        <v>893</v>
      </c>
      <c r="H136" t="s">
        <v>1430</v>
      </c>
      <c r="I136" t="s">
        <v>1431</v>
      </c>
      <c r="J136" s="88">
        <v>160.93</v>
      </c>
      <c r="K136" s="88">
        <v>559.44000000000005</v>
      </c>
      <c r="L136" s="88">
        <v>10</v>
      </c>
      <c r="M136" s="88">
        <v>7.13</v>
      </c>
      <c r="N136" s="88">
        <v>178.06</v>
      </c>
      <c r="O136" s="88">
        <v>576.57000000000005</v>
      </c>
      <c r="Q136" s="84">
        <v>43282</v>
      </c>
      <c r="R136">
        <v>116</v>
      </c>
      <c r="S136" t="b">
        <v>1</v>
      </c>
      <c r="T136">
        <v>0.98040000000000005</v>
      </c>
      <c r="U136" t="s">
        <v>2861</v>
      </c>
      <c r="V136" s="85">
        <v>43291.549791666599</v>
      </c>
      <c r="W136" t="s">
        <v>3751</v>
      </c>
      <c r="X136">
        <v>0.85</v>
      </c>
      <c r="Y136">
        <v>0</v>
      </c>
      <c r="Z136">
        <v>1.2</v>
      </c>
      <c r="AA136">
        <v>1.1000000000000001</v>
      </c>
      <c r="AB136">
        <v>-0.13125000000000001</v>
      </c>
      <c r="AC136">
        <v>76.88</v>
      </c>
      <c r="AD136">
        <v>0.95</v>
      </c>
      <c r="AE136">
        <v>0</v>
      </c>
      <c r="AF136">
        <v>0.1</v>
      </c>
      <c r="AG136">
        <v>87.8</v>
      </c>
      <c r="AH136">
        <v>0.96</v>
      </c>
      <c r="AI136">
        <v>0</v>
      </c>
      <c r="AJ136">
        <v>0.08</v>
      </c>
      <c r="AK136">
        <v>140.83000000000001</v>
      </c>
      <c r="AL136">
        <v>368.24</v>
      </c>
      <c r="AM136" s="84">
        <v>43282</v>
      </c>
      <c r="AN136">
        <v>662721735</v>
      </c>
      <c r="AO136">
        <v>0.78380000000000005</v>
      </c>
      <c r="AP136" s="84">
        <v>43190</v>
      </c>
      <c r="AQ136" t="b">
        <v>0</v>
      </c>
      <c r="AR136">
        <v>163.19</v>
      </c>
      <c r="AS136">
        <v>0.5</v>
      </c>
      <c r="AT136">
        <v>0.75</v>
      </c>
      <c r="AU136">
        <v>3.8397000000000001</v>
      </c>
      <c r="AV136">
        <v>4.4131</v>
      </c>
      <c r="AW136">
        <v>0.5</v>
      </c>
      <c r="AX136">
        <v>0</v>
      </c>
      <c r="AY136">
        <v>0.6</v>
      </c>
      <c r="AZ136">
        <v>0.5</v>
      </c>
      <c r="BA136">
        <v>0.71509999999999996</v>
      </c>
      <c r="BB136">
        <v>0.95</v>
      </c>
      <c r="BC136">
        <v>0.5</v>
      </c>
      <c r="BD136">
        <v>0.12570000000000001</v>
      </c>
      <c r="BE136">
        <v>0.5</v>
      </c>
      <c r="BF136">
        <v>0.47939999999999999</v>
      </c>
      <c r="BG136">
        <v>1.0794999999999999</v>
      </c>
      <c r="BH136">
        <v>8</v>
      </c>
      <c r="BI136" s="84">
        <v>43282</v>
      </c>
      <c r="BJ136">
        <v>1</v>
      </c>
      <c r="BK136" t="b">
        <v>0</v>
      </c>
      <c r="BL136" s="84">
        <v>43054</v>
      </c>
      <c r="BM136" s="84">
        <v>43054</v>
      </c>
      <c r="BN136" t="b">
        <v>1</v>
      </c>
      <c r="BO136" s="84">
        <v>43291</v>
      </c>
      <c r="BP136" t="b">
        <v>1</v>
      </c>
      <c r="BQ136" s="84">
        <v>43282</v>
      </c>
      <c r="BR136">
        <v>116</v>
      </c>
      <c r="BS136">
        <v>568</v>
      </c>
      <c r="BT136">
        <v>107323</v>
      </c>
      <c r="BU136" s="85">
        <v>43291.549791666599</v>
      </c>
      <c r="BV136" t="s">
        <v>3987</v>
      </c>
      <c r="BW136">
        <v>160.93</v>
      </c>
      <c r="BX136" t="s">
        <v>2861</v>
      </c>
      <c r="BY136">
        <v>0.91349999999999998</v>
      </c>
      <c r="BZ136">
        <v>284</v>
      </c>
      <c r="CA136">
        <v>1.02674</v>
      </c>
      <c r="CB136" t="s">
        <v>2864</v>
      </c>
      <c r="CC136" t="s">
        <v>3751</v>
      </c>
      <c r="CD136" t="b">
        <v>1</v>
      </c>
      <c r="CE136">
        <v>0</v>
      </c>
      <c r="CF136">
        <v>567</v>
      </c>
      <c r="CG136">
        <v>1</v>
      </c>
      <c r="CH136">
        <v>45</v>
      </c>
      <c r="CI136">
        <v>16470</v>
      </c>
      <c r="CJ136">
        <v>10278</v>
      </c>
      <c r="CK136">
        <v>3521</v>
      </c>
      <c r="CL136">
        <v>0.624</v>
      </c>
      <c r="CM136" t="s">
        <v>2883</v>
      </c>
      <c r="CN136">
        <v>0</v>
      </c>
      <c r="CO136">
        <v>559.44000000000005</v>
      </c>
      <c r="CP136" t="s">
        <v>2866</v>
      </c>
      <c r="CQ136" t="s">
        <v>2880</v>
      </c>
      <c r="CR136">
        <v>69.22</v>
      </c>
      <c r="CS136">
        <v>91.71</v>
      </c>
      <c r="CT136">
        <v>2</v>
      </c>
      <c r="CU136">
        <v>0</v>
      </c>
      <c r="CV136">
        <v>870707</v>
      </c>
      <c r="CW136">
        <v>75.86</v>
      </c>
      <c r="CX136">
        <v>75.77</v>
      </c>
      <c r="CY136">
        <v>69.22</v>
      </c>
      <c r="CZ136">
        <v>66.72</v>
      </c>
      <c r="DA136">
        <v>0</v>
      </c>
      <c r="DB136">
        <v>0</v>
      </c>
      <c r="DC136">
        <v>69.22</v>
      </c>
      <c r="DD136">
        <v>84.28</v>
      </c>
      <c r="DE136">
        <v>701312</v>
      </c>
      <c r="DF136">
        <v>537723</v>
      </c>
      <c r="DG136">
        <v>14000</v>
      </c>
      <c r="DH136">
        <v>44.86</v>
      </c>
      <c r="DI136">
        <v>46.85</v>
      </c>
      <c r="DJ136">
        <v>91.71</v>
      </c>
      <c r="DK136">
        <v>0</v>
      </c>
      <c r="DL136">
        <v>0</v>
      </c>
      <c r="DM136">
        <v>91.71</v>
      </c>
      <c r="DN136">
        <v>70343</v>
      </c>
      <c r="DO136">
        <v>250934</v>
      </c>
      <c r="DP136">
        <v>2109742</v>
      </c>
      <c r="DQ136">
        <v>34853</v>
      </c>
      <c r="DR136">
        <v>59123</v>
      </c>
      <c r="DS136">
        <v>127344</v>
      </c>
      <c r="DT136">
        <v>2146</v>
      </c>
      <c r="DU136">
        <v>136384</v>
      </c>
      <c r="DV136">
        <v>0</v>
      </c>
      <c r="DW136">
        <v>0</v>
      </c>
      <c r="DX136">
        <v>0</v>
      </c>
      <c r="DY136">
        <v>20185</v>
      </c>
      <c r="DZ136">
        <v>220199</v>
      </c>
      <c r="EA136">
        <v>72541</v>
      </c>
      <c r="EB136">
        <v>126464</v>
      </c>
      <c r="EC136">
        <v>76842</v>
      </c>
      <c r="ED136">
        <v>27684</v>
      </c>
      <c r="EE136">
        <v>3753</v>
      </c>
      <c r="EF136">
        <v>82781</v>
      </c>
      <c r="EG136">
        <v>94652</v>
      </c>
      <c r="EH136">
        <v>703514</v>
      </c>
      <c r="EI136" s="84">
        <v>42370</v>
      </c>
      <c r="EJ136" s="84">
        <v>42735</v>
      </c>
      <c r="EK136">
        <v>1109543</v>
      </c>
      <c r="EL136" t="b">
        <v>1</v>
      </c>
      <c r="EM136" t="b">
        <v>1</v>
      </c>
      <c r="EN136">
        <v>1</v>
      </c>
      <c r="EO136" t="s">
        <v>3755</v>
      </c>
      <c r="EP136" t="s">
        <v>3756</v>
      </c>
      <c r="EQ136" t="s">
        <v>3763</v>
      </c>
      <c r="ER136" t="s">
        <v>3764</v>
      </c>
      <c r="ES136">
        <v>1.0012000000000001</v>
      </c>
      <c r="ET136">
        <v>0.93330000000000002</v>
      </c>
      <c r="EU136">
        <v>1.0814999999999999</v>
      </c>
      <c r="EV136">
        <v>0.97770000000000001</v>
      </c>
      <c r="EW136">
        <v>1.0121</v>
      </c>
      <c r="EX136">
        <v>0</v>
      </c>
      <c r="EY136">
        <v>44328</v>
      </c>
      <c r="EZ136" t="s">
        <v>3987</v>
      </c>
      <c r="FA136">
        <v>1.0012000000000001</v>
      </c>
      <c r="FB136" t="b">
        <v>0</v>
      </c>
      <c r="FC136" t="b">
        <v>0</v>
      </c>
      <c r="FD136">
        <v>0</v>
      </c>
      <c r="FE136">
        <v>0</v>
      </c>
      <c r="FF136">
        <v>0.625</v>
      </c>
      <c r="FG136">
        <v>0.624</v>
      </c>
      <c r="FH136">
        <v>321277</v>
      </c>
      <c r="FI136">
        <v>2109742</v>
      </c>
      <c r="FJ136">
        <v>3521</v>
      </c>
      <c r="FK136">
        <v>10278</v>
      </c>
      <c r="FL136">
        <v>16470</v>
      </c>
      <c r="FM136" t="b">
        <v>0</v>
      </c>
      <c r="FN136">
        <v>0.34260000000000002</v>
      </c>
      <c r="FO136" s="84">
        <v>42370</v>
      </c>
      <c r="FP136" s="84">
        <v>42735</v>
      </c>
      <c r="FQ136" t="s">
        <v>1431</v>
      </c>
      <c r="FR136" t="b">
        <v>0</v>
      </c>
      <c r="FS136" t="b">
        <v>0</v>
      </c>
      <c r="FT136">
        <v>4.3076999999999996</v>
      </c>
      <c r="FU136" s="84">
        <v>42551</v>
      </c>
      <c r="FV136" t="s">
        <v>2872</v>
      </c>
      <c r="FW136">
        <v>0</v>
      </c>
      <c r="FX136">
        <v>4010</v>
      </c>
      <c r="FY136">
        <v>4199</v>
      </c>
      <c r="FZ136">
        <v>6783</v>
      </c>
      <c r="GA136">
        <v>26108</v>
      </c>
      <c r="GB136">
        <v>51</v>
      </c>
      <c r="GC136">
        <v>3177</v>
      </c>
      <c r="GD136" t="s">
        <v>2873</v>
      </c>
      <c r="GE136">
        <v>0.375</v>
      </c>
      <c r="GF136" t="s">
        <v>2872</v>
      </c>
      <c r="GG136">
        <v>0</v>
      </c>
      <c r="GH136">
        <v>0</v>
      </c>
      <c r="GI136">
        <v>0</v>
      </c>
      <c r="GJ136">
        <v>0</v>
      </c>
      <c r="GK136" t="s">
        <v>3987</v>
      </c>
      <c r="GL136" t="s">
        <v>3987</v>
      </c>
      <c r="GM136" t="s">
        <v>2874</v>
      </c>
      <c r="GN136" t="s">
        <v>282</v>
      </c>
      <c r="GO136" t="s">
        <v>614</v>
      </c>
      <c r="GP136" t="s">
        <v>2864</v>
      </c>
      <c r="GQ136" t="s">
        <v>2864</v>
      </c>
      <c r="GR136" t="s">
        <v>1427</v>
      </c>
      <c r="GS136" t="s">
        <v>3929</v>
      </c>
      <c r="GT136" t="s">
        <v>3094</v>
      </c>
      <c r="GU136" t="s">
        <v>1428</v>
      </c>
      <c r="GV136" t="s">
        <v>2864</v>
      </c>
      <c r="GW136" t="s">
        <v>1429</v>
      </c>
      <c r="GX136" t="s">
        <v>893</v>
      </c>
      <c r="GY136" t="s">
        <v>1430</v>
      </c>
      <c r="GZ136" t="s">
        <v>4292</v>
      </c>
      <c r="HA136">
        <v>102.41</v>
      </c>
      <c r="HB136">
        <v>84.72</v>
      </c>
    </row>
    <row r="137" spans="1:210" x14ac:dyDescent="0.25">
      <c r="A137" t="e">
        <f>VLOOKUP(B137,'Free Standing without QAAF'!#REF!,1,FALSE)</f>
        <v>#REF!</v>
      </c>
      <c r="B137" t="s">
        <v>283</v>
      </c>
      <c r="C137" t="s">
        <v>1432</v>
      </c>
      <c r="D137" t="s">
        <v>615</v>
      </c>
      <c r="E137" t="s">
        <v>1433</v>
      </c>
      <c r="F137" t="s">
        <v>1434</v>
      </c>
      <c r="G137" t="s">
        <v>893</v>
      </c>
      <c r="H137" t="s">
        <v>1435</v>
      </c>
      <c r="I137" t="s">
        <v>1436</v>
      </c>
      <c r="J137" s="88">
        <v>166.77</v>
      </c>
      <c r="K137" s="88">
        <v>580.99</v>
      </c>
      <c r="L137" s="88">
        <v>10</v>
      </c>
      <c r="M137" s="88">
        <v>7.13</v>
      </c>
      <c r="N137" s="88">
        <v>183.9</v>
      </c>
      <c r="O137" s="88">
        <v>598.12</v>
      </c>
      <c r="Q137" s="84">
        <v>43282</v>
      </c>
      <c r="R137">
        <v>116</v>
      </c>
      <c r="S137" t="b">
        <v>1</v>
      </c>
      <c r="T137">
        <v>0.98040000000000005</v>
      </c>
      <c r="U137" t="s">
        <v>2861</v>
      </c>
      <c r="V137" s="85">
        <v>43291.549791666599</v>
      </c>
      <c r="W137" t="s">
        <v>3751</v>
      </c>
      <c r="X137">
        <v>0.85</v>
      </c>
      <c r="Y137">
        <v>0</v>
      </c>
      <c r="Z137">
        <v>1.2</v>
      </c>
      <c r="AA137">
        <v>1.1000000000000001</v>
      </c>
      <c r="AB137">
        <v>-0.13125000000000001</v>
      </c>
      <c r="AC137">
        <v>76.88</v>
      </c>
      <c r="AD137">
        <v>0.95</v>
      </c>
      <c r="AE137">
        <v>0</v>
      </c>
      <c r="AF137">
        <v>0.1</v>
      </c>
      <c r="AG137">
        <v>87.8</v>
      </c>
      <c r="AH137">
        <v>0.96</v>
      </c>
      <c r="AI137">
        <v>0</v>
      </c>
      <c r="AJ137">
        <v>0.08</v>
      </c>
      <c r="AK137">
        <v>140.83000000000001</v>
      </c>
      <c r="AL137">
        <v>368.24</v>
      </c>
      <c r="AM137" s="84">
        <v>43282</v>
      </c>
      <c r="AN137">
        <v>662721735</v>
      </c>
      <c r="AO137">
        <v>0.78380000000000005</v>
      </c>
      <c r="AP137" s="84">
        <v>43190</v>
      </c>
      <c r="AQ137" t="b">
        <v>0</v>
      </c>
      <c r="AR137">
        <v>163.19</v>
      </c>
      <c r="AS137">
        <v>0.5</v>
      </c>
      <c r="AT137">
        <v>0.75</v>
      </c>
      <c r="AU137">
        <v>3.8397000000000001</v>
      </c>
      <c r="AV137">
        <v>4.4131</v>
      </c>
      <c r="AW137">
        <v>0.5</v>
      </c>
      <c r="AX137">
        <v>0</v>
      </c>
      <c r="AY137">
        <v>0.6</v>
      </c>
      <c r="AZ137">
        <v>0.5</v>
      </c>
      <c r="BA137">
        <v>0.71509999999999996</v>
      </c>
      <c r="BB137">
        <v>0.95</v>
      </c>
      <c r="BC137">
        <v>0.5</v>
      </c>
      <c r="BD137">
        <v>0.12570000000000001</v>
      </c>
      <c r="BE137">
        <v>0.5</v>
      </c>
      <c r="BF137">
        <v>0.47939999999999999</v>
      </c>
      <c r="BG137">
        <v>1.0794999999999999</v>
      </c>
      <c r="BH137">
        <v>8</v>
      </c>
      <c r="BI137" s="84">
        <v>43282</v>
      </c>
      <c r="BJ137">
        <v>1</v>
      </c>
      <c r="BK137" t="b">
        <v>0</v>
      </c>
      <c r="BL137" s="84">
        <v>43054</v>
      </c>
      <c r="BM137" s="84">
        <v>43054</v>
      </c>
      <c r="BN137" t="b">
        <v>1</v>
      </c>
      <c r="BO137" s="84">
        <v>43291</v>
      </c>
      <c r="BP137" t="b">
        <v>1</v>
      </c>
      <c r="BQ137" s="84">
        <v>43282</v>
      </c>
      <c r="BR137">
        <v>116</v>
      </c>
      <c r="BS137">
        <v>610</v>
      </c>
      <c r="BT137">
        <v>107341</v>
      </c>
      <c r="BU137" s="85">
        <v>43291.549791666599</v>
      </c>
      <c r="BV137" t="s">
        <v>3988</v>
      </c>
      <c r="BW137">
        <v>166.77</v>
      </c>
      <c r="BX137" t="s">
        <v>2861</v>
      </c>
      <c r="BY137">
        <v>1.0409999999999999</v>
      </c>
      <c r="BZ137">
        <v>305</v>
      </c>
      <c r="CA137">
        <v>1.02674</v>
      </c>
      <c r="CB137" t="s">
        <v>2864</v>
      </c>
      <c r="CC137" t="s">
        <v>3751</v>
      </c>
      <c r="CD137" t="b">
        <v>1</v>
      </c>
      <c r="CE137">
        <v>0</v>
      </c>
      <c r="CF137">
        <v>609</v>
      </c>
      <c r="CG137">
        <v>1</v>
      </c>
      <c r="CH137">
        <v>146</v>
      </c>
      <c r="CI137">
        <v>53436</v>
      </c>
      <c r="CJ137">
        <v>50996</v>
      </c>
      <c r="CK137">
        <v>30387</v>
      </c>
      <c r="CL137">
        <v>0.95430000000000004</v>
      </c>
      <c r="CM137" t="s">
        <v>2883</v>
      </c>
      <c r="CN137">
        <v>0</v>
      </c>
      <c r="CO137">
        <v>580.99</v>
      </c>
      <c r="CP137" t="s">
        <v>2866</v>
      </c>
      <c r="CQ137" t="s">
        <v>2880</v>
      </c>
      <c r="CR137">
        <v>79.73</v>
      </c>
      <c r="CS137">
        <v>87.04</v>
      </c>
      <c r="CT137">
        <v>5</v>
      </c>
      <c r="CU137">
        <v>0</v>
      </c>
      <c r="CV137">
        <v>4646907</v>
      </c>
      <c r="CW137">
        <v>81.599999999999994</v>
      </c>
      <c r="CX137">
        <v>76.59</v>
      </c>
      <c r="CY137">
        <v>79.73</v>
      </c>
      <c r="CZ137">
        <v>76.03</v>
      </c>
      <c r="DA137">
        <v>0</v>
      </c>
      <c r="DB137">
        <v>0</v>
      </c>
      <c r="DC137">
        <v>79.73</v>
      </c>
      <c r="DD137">
        <v>96.04</v>
      </c>
      <c r="DE137">
        <v>2971260</v>
      </c>
      <c r="DF137">
        <v>1985051</v>
      </c>
      <c r="DG137">
        <v>50996</v>
      </c>
      <c r="DH137">
        <v>52.18</v>
      </c>
      <c r="DI137">
        <v>34.86</v>
      </c>
      <c r="DJ137">
        <v>87.04</v>
      </c>
      <c r="DK137">
        <v>0</v>
      </c>
      <c r="DL137">
        <v>0</v>
      </c>
      <c r="DM137">
        <v>87.04</v>
      </c>
      <c r="DN137">
        <v>286049</v>
      </c>
      <c r="DO137">
        <v>1164161</v>
      </c>
      <c r="DP137">
        <v>9603218</v>
      </c>
      <c r="DQ137">
        <v>159222</v>
      </c>
      <c r="DR137">
        <v>292323</v>
      </c>
      <c r="DS137">
        <v>520172</v>
      </c>
      <c r="DT137">
        <v>652</v>
      </c>
      <c r="DU137">
        <v>469124</v>
      </c>
      <c r="DV137">
        <v>0</v>
      </c>
      <c r="DW137">
        <v>0</v>
      </c>
      <c r="DX137">
        <v>10115</v>
      </c>
      <c r="DY137">
        <v>69442</v>
      </c>
      <c r="DZ137">
        <v>546192</v>
      </c>
      <c r="EA137">
        <v>403062</v>
      </c>
      <c r="EB137">
        <v>548391</v>
      </c>
      <c r="EC137">
        <v>349523</v>
      </c>
      <c r="ED137">
        <v>158115</v>
      </c>
      <c r="EE137">
        <v>30212</v>
      </c>
      <c r="EF137">
        <v>352618</v>
      </c>
      <c r="EG137">
        <v>1458</v>
      </c>
      <c r="EH137">
        <v>4242387</v>
      </c>
      <c r="EI137" s="84">
        <v>42370</v>
      </c>
      <c r="EJ137" s="84">
        <v>42735</v>
      </c>
      <c r="EK137">
        <v>4438327</v>
      </c>
      <c r="EL137" t="b">
        <v>1</v>
      </c>
      <c r="EM137" t="b">
        <v>1</v>
      </c>
      <c r="EN137">
        <v>1</v>
      </c>
      <c r="EO137" t="s">
        <v>3755</v>
      </c>
      <c r="EP137" t="s">
        <v>3756</v>
      </c>
      <c r="EQ137" t="s">
        <v>3763</v>
      </c>
      <c r="ER137" t="s">
        <v>3764</v>
      </c>
      <c r="ES137">
        <v>1.0653999999999999</v>
      </c>
      <c r="ET137">
        <v>1.0633999999999999</v>
      </c>
      <c r="EU137">
        <v>1.0625</v>
      </c>
      <c r="EV137">
        <v>1.0263</v>
      </c>
      <c r="EW137">
        <v>1.1094999999999999</v>
      </c>
      <c r="EX137">
        <v>0</v>
      </c>
      <c r="EY137">
        <v>216061</v>
      </c>
      <c r="EZ137" t="s">
        <v>3988</v>
      </c>
      <c r="FA137">
        <v>1.0653999999999999</v>
      </c>
      <c r="FB137" t="b">
        <v>0</v>
      </c>
      <c r="FC137" t="b">
        <v>0</v>
      </c>
      <c r="FD137">
        <v>0</v>
      </c>
      <c r="FE137">
        <v>0</v>
      </c>
      <c r="FF137">
        <v>0.75280000000000002</v>
      </c>
      <c r="FG137">
        <v>0.95430000000000004</v>
      </c>
      <c r="FH137">
        <v>1450210</v>
      </c>
      <c r="FI137">
        <v>9603218</v>
      </c>
      <c r="FJ137">
        <v>30387</v>
      </c>
      <c r="FK137">
        <v>50996</v>
      </c>
      <c r="FL137">
        <v>53436</v>
      </c>
      <c r="FM137" t="b">
        <v>0</v>
      </c>
      <c r="FN137">
        <v>0.59589999999999999</v>
      </c>
      <c r="FO137" s="84">
        <v>42370</v>
      </c>
      <c r="FP137" s="84">
        <v>42735</v>
      </c>
      <c r="FQ137" t="s">
        <v>1436</v>
      </c>
      <c r="FR137" t="b">
        <v>0</v>
      </c>
      <c r="FS137" t="b">
        <v>0</v>
      </c>
      <c r="FT137">
        <v>3.9767000000000001</v>
      </c>
      <c r="FU137" s="84">
        <v>42551</v>
      </c>
      <c r="FV137" t="s">
        <v>2872</v>
      </c>
      <c r="FW137">
        <v>0</v>
      </c>
      <c r="FX137">
        <v>4740</v>
      </c>
      <c r="FY137">
        <v>36809</v>
      </c>
      <c r="FZ137">
        <v>32234</v>
      </c>
      <c r="GA137">
        <v>140148</v>
      </c>
      <c r="GB137">
        <v>2130</v>
      </c>
      <c r="GC137">
        <v>0</v>
      </c>
      <c r="GD137" t="s">
        <v>2873</v>
      </c>
      <c r="GE137">
        <v>0.2472</v>
      </c>
      <c r="GF137" t="s">
        <v>2872</v>
      </c>
      <c r="GG137">
        <v>0</v>
      </c>
      <c r="GH137">
        <v>0</v>
      </c>
      <c r="GI137">
        <v>0</v>
      </c>
      <c r="GJ137">
        <v>0</v>
      </c>
      <c r="GK137" t="s">
        <v>3988</v>
      </c>
      <c r="GL137" t="s">
        <v>3988</v>
      </c>
      <c r="GM137" t="s">
        <v>2874</v>
      </c>
      <c r="GN137" t="s">
        <v>283</v>
      </c>
      <c r="GO137" t="s">
        <v>615</v>
      </c>
      <c r="GP137" t="s">
        <v>2864</v>
      </c>
      <c r="GQ137" t="s">
        <v>2864</v>
      </c>
      <c r="GR137" t="s">
        <v>1432</v>
      </c>
      <c r="GS137" t="s">
        <v>3929</v>
      </c>
      <c r="GT137" t="s">
        <v>3094</v>
      </c>
      <c r="GU137" t="s">
        <v>1433</v>
      </c>
      <c r="GV137" t="s">
        <v>2864</v>
      </c>
      <c r="GW137" t="s">
        <v>1434</v>
      </c>
      <c r="GX137" t="s">
        <v>893</v>
      </c>
      <c r="GY137" t="s">
        <v>1435</v>
      </c>
      <c r="GZ137" t="s">
        <v>4292</v>
      </c>
      <c r="HA137">
        <v>97.19</v>
      </c>
      <c r="HB137">
        <v>91.12</v>
      </c>
    </row>
    <row r="138" spans="1:210" x14ac:dyDescent="0.25">
      <c r="A138" t="e">
        <f>VLOOKUP(B138,'Free Standing without QAAF'!#REF!,1,FALSE)</f>
        <v>#REF!</v>
      </c>
      <c r="B138" t="s">
        <v>284</v>
      </c>
      <c r="C138" t="s">
        <v>1437</v>
      </c>
      <c r="D138" t="s">
        <v>616</v>
      </c>
      <c r="E138" t="s">
        <v>1438</v>
      </c>
      <c r="F138" t="s">
        <v>1439</v>
      </c>
      <c r="G138" t="s">
        <v>893</v>
      </c>
      <c r="H138" t="s">
        <v>1440</v>
      </c>
      <c r="I138" t="s">
        <v>1441</v>
      </c>
      <c r="J138" s="88">
        <v>164.26</v>
      </c>
      <c r="K138" s="88">
        <v>583.25</v>
      </c>
      <c r="L138" s="88">
        <v>10</v>
      </c>
      <c r="M138" s="88">
        <v>1.36</v>
      </c>
      <c r="N138" s="88">
        <v>175.62</v>
      </c>
      <c r="O138" s="88">
        <v>594.61</v>
      </c>
      <c r="Q138" s="84">
        <v>43282</v>
      </c>
      <c r="R138">
        <v>116</v>
      </c>
      <c r="S138" t="b">
        <v>1</v>
      </c>
      <c r="T138">
        <v>0.98040000000000005</v>
      </c>
      <c r="U138" t="s">
        <v>2861</v>
      </c>
      <c r="V138" s="85">
        <v>43291.549791666599</v>
      </c>
      <c r="W138" t="s">
        <v>3751</v>
      </c>
      <c r="X138">
        <v>0.85</v>
      </c>
      <c r="Y138">
        <v>0</v>
      </c>
      <c r="Z138">
        <v>1.2</v>
      </c>
      <c r="AA138">
        <v>1.1000000000000001</v>
      </c>
      <c r="AB138">
        <v>-0.13125000000000001</v>
      </c>
      <c r="AC138">
        <v>76.88</v>
      </c>
      <c r="AD138">
        <v>0.95</v>
      </c>
      <c r="AE138">
        <v>0</v>
      </c>
      <c r="AF138">
        <v>0.1</v>
      </c>
      <c r="AG138">
        <v>87.8</v>
      </c>
      <c r="AH138">
        <v>0.96</v>
      </c>
      <c r="AI138">
        <v>0</v>
      </c>
      <c r="AJ138">
        <v>0.08</v>
      </c>
      <c r="AK138">
        <v>140.83000000000001</v>
      </c>
      <c r="AL138">
        <v>368.24</v>
      </c>
      <c r="AM138" s="84">
        <v>43282</v>
      </c>
      <c r="AN138">
        <v>662721735</v>
      </c>
      <c r="AO138">
        <v>0.78380000000000005</v>
      </c>
      <c r="AP138" s="84">
        <v>43190</v>
      </c>
      <c r="AQ138" t="b">
        <v>0</v>
      </c>
      <c r="AR138">
        <v>163.19</v>
      </c>
      <c r="AS138">
        <v>0.5</v>
      </c>
      <c r="AT138">
        <v>0.75</v>
      </c>
      <c r="AU138">
        <v>3.8397000000000001</v>
      </c>
      <c r="AV138">
        <v>4.4131</v>
      </c>
      <c r="AW138">
        <v>0.5</v>
      </c>
      <c r="AX138">
        <v>0</v>
      </c>
      <c r="AY138">
        <v>0.6</v>
      </c>
      <c r="AZ138">
        <v>0.5</v>
      </c>
      <c r="BA138">
        <v>0.71509999999999996</v>
      </c>
      <c r="BB138">
        <v>0.95</v>
      </c>
      <c r="BC138">
        <v>0.5</v>
      </c>
      <c r="BD138">
        <v>0.12570000000000001</v>
      </c>
      <c r="BE138">
        <v>0.5</v>
      </c>
      <c r="BF138">
        <v>0.47939999999999999</v>
      </c>
      <c r="BG138">
        <v>1.0794999999999999</v>
      </c>
      <c r="BH138">
        <v>8</v>
      </c>
      <c r="BI138" s="84">
        <v>43282</v>
      </c>
      <c r="BJ138">
        <v>1</v>
      </c>
      <c r="BK138" t="b">
        <v>0</v>
      </c>
      <c r="BL138" s="84">
        <v>43054</v>
      </c>
      <c r="BM138" s="84">
        <v>43054</v>
      </c>
      <c r="BN138" t="b">
        <v>1</v>
      </c>
      <c r="BO138" s="84">
        <v>43291</v>
      </c>
      <c r="BP138" t="b">
        <v>1</v>
      </c>
      <c r="BQ138" s="84">
        <v>43282</v>
      </c>
      <c r="BR138">
        <v>116</v>
      </c>
      <c r="BS138">
        <v>668</v>
      </c>
      <c r="BT138">
        <v>107365</v>
      </c>
      <c r="BU138" s="85">
        <v>43291.549791666599</v>
      </c>
      <c r="BV138" t="s">
        <v>3989</v>
      </c>
      <c r="BW138">
        <v>164.26</v>
      </c>
      <c r="BX138" t="s">
        <v>2861</v>
      </c>
      <c r="BY138">
        <v>1.0544</v>
      </c>
      <c r="BZ138">
        <v>334</v>
      </c>
      <c r="CA138">
        <v>1.02674</v>
      </c>
      <c r="CB138" t="s">
        <v>2864</v>
      </c>
      <c r="CC138" t="s">
        <v>3751</v>
      </c>
      <c r="CD138" t="b">
        <v>1</v>
      </c>
      <c r="CE138">
        <v>0</v>
      </c>
      <c r="CF138">
        <v>667</v>
      </c>
      <c r="CG138">
        <v>1</v>
      </c>
      <c r="CH138">
        <v>55</v>
      </c>
      <c r="CI138">
        <v>20130</v>
      </c>
      <c r="CJ138">
        <v>18142</v>
      </c>
      <c r="CK138">
        <v>7402</v>
      </c>
      <c r="CL138">
        <v>0.9012</v>
      </c>
      <c r="CM138" t="s">
        <v>2883</v>
      </c>
      <c r="CN138">
        <v>0</v>
      </c>
      <c r="CO138">
        <v>583.25</v>
      </c>
      <c r="CP138" t="s">
        <v>2866</v>
      </c>
      <c r="CQ138" t="s">
        <v>2880</v>
      </c>
      <c r="CR138">
        <v>75.83</v>
      </c>
      <c r="CS138">
        <v>88.43</v>
      </c>
      <c r="CT138">
        <v>2</v>
      </c>
      <c r="CU138">
        <v>0</v>
      </c>
      <c r="CV138">
        <v>1472164</v>
      </c>
      <c r="CW138">
        <v>72.67</v>
      </c>
      <c r="CX138">
        <v>71.92</v>
      </c>
      <c r="CY138">
        <v>75.83</v>
      </c>
      <c r="CZ138">
        <v>77.010000000000005</v>
      </c>
      <c r="DA138">
        <v>0</v>
      </c>
      <c r="DB138">
        <v>0</v>
      </c>
      <c r="DC138">
        <v>75.83</v>
      </c>
      <c r="DD138">
        <v>97.27</v>
      </c>
      <c r="DE138">
        <v>1144435</v>
      </c>
      <c r="DF138">
        <v>647017</v>
      </c>
      <c r="DG138">
        <v>18142</v>
      </c>
      <c r="DH138">
        <v>56.49</v>
      </c>
      <c r="DI138">
        <v>31.94</v>
      </c>
      <c r="DJ138">
        <v>88.43</v>
      </c>
      <c r="DK138">
        <v>0</v>
      </c>
      <c r="DL138">
        <v>0</v>
      </c>
      <c r="DM138">
        <v>88.43</v>
      </c>
      <c r="DN138">
        <v>120984</v>
      </c>
      <c r="DO138">
        <v>405729</v>
      </c>
      <c r="DP138">
        <v>3263616</v>
      </c>
      <c r="DQ138">
        <v>61919</v>
      </c>
      <c r="DR138">
        <v>89930</v>
      </c>
      <c r="DS138">
        <v>167873</v>
      </c>
      <c r="DT138">
        <v>1526</v>
      </c>
      <c r="DU138">
        <v>267620</v>
      </c>
      <c r="DV138">
        <v>0</v>
      </c>
      <c r="DW138">
        <v>0</v>
      </c>
      <c r="DX138">
        <v>0</v>
      </c>
      <c r="DY138">
        <v>28854</v>
      </c>
      <c r="DZ138">
        <v>169492</v>
      </c>
      <c r="EA138">
        <v>46930</v>
      </c>
      <c r="EB138">
        <v>181350</v>
      </c>
      <c r="EC138">
        <v>107489</v>
      </c>
      <c r="ED138">
        <v>36689</v>
      </c>
      <c r="EE138">
        <v>4480</v>
      </c>
      <c r="EF138">
        <v>147517</v>
      </c>
      <c r="EG138">
        <v>19477</v>
      </c>
      <c r="EH138">
        <v>1405757</v>
      </c>
      <c r="EI138" s="84">
        <v>42370</v>
      </c>
      <c r="EJ138" s="84">
        <v>42735</v>
      </c>
      <c r="EK138">
        <v>1604227</v>
      </c>
      <c r="EL138" t="b">
        <v>1</v>
      </c>
      <c r="EM138" t="b">
        <v>1</v>
      </c>
      <c r="EN138">
        <v>1</v>
      </c>
      <c r="EO138" t="s">
        <v>3755</v>
      </c>
      <c r="EP138" t="s">
        <v>3756</v>
      </c>
      <c r="EQ138" t="s">
        <v>3763</v>
      </c>
      <c r="ER138" t="s">
        <v>3764</v>
      </c>
      <c r="ES138">
        <v>1.0104</v>
      </c>
      <c r="ET138">
        <v>1.0355000000000001</v>
      </c>
      <c r="EU138">
        <v>0.98960000000000004</v>
      </c>
      <c r="EV138">
        <v>0.99829999999999997</v>
      </c>
      <c r="EW138">
        <v>1.018</v>
      </c>
      <c r="EX138">
        <v>0</v>
      </c>
      <c r="EY138">
        <v>69321</v>
      </c>
      <c r="EZ138" t="s">
        <v>3989</v>
      </c>
      <c r="FA138">
        <v>1.0104</v>
      </c>
      <c r="FB138" t="b">
        <v>0</v>
      </c>
      <c r="FC138" t="b">
        <v>0</v>
      </c>
      <c r="FD138">
        <v>0</v>
      </c>
      <c r="FE138">
        <v>0</v>
      </c>
      <c r="FF138">
        <v>0.84619999999999995</v>
      </c>
      <c r="FG138">
        <v>0.9012</v>
      </c>
      <c r="FH138">
        <v>526713</v>
      </c>
      <c r="FI138">
        <v>3263616</v>
      </c>
      <c r="FJ138">
        <v>7402</v>
      </c>
      <c r="FK138">
        <v>18142</v>
      </c>
      <c r="FL138">
        <v>20130</v>
      </c>
      <c r="FM138" t="b">
        <v>0</v>
      </c>
      <c r="FN138">
        <v>0.40799999999999997</v>
      </c>
      <c r="FO138" s="84">
        <v>42370</v>
      </c>
      <c r="FP138" s="84">
        <v>42735</v>
      </c>
      <c r="FQ138" t="s">
        <v>1441</v>
      </c>
      <c r="FR138" t="b">
        <v>0</v>
      </c>
      <c r="FS138" t="b">
        <v>0</v>
      </c>
      <c r="FT138">
        <v>3.7816999999999998</v>
      </c>
      <c r="FU138" s="84">
        <v>42551</v>
      </c>
      <c r="FV138" t="s">
        <v>2872</v>
      </c>
      <c r="FW138">
        <v>0</v>
      </c>
      <c r="FX138">
        <v>1598</v>
      </c>
      <c r="FY138">
        <v>13104</v>
      </c>
      <c r="FZ138">
        <v>6139</v>
      </c>
      <c r="GA138">
        <v>47665</v>
      </c>
      <c r="GB138">
        <v>334</v>
      </c>
      <c r="GC138">
        <v>481</v>
      </c>
      <c r="GD138" t="s">
        <v>2873</v>
      </c>
      <c r="GE138">
        <v>0.15379999999999999</v>
      </c>
      <c r="GF138" t="s">
        <v>2872</v>
      </c>
      <c r="GG138">
        <v>0</v>
      </c>
      <c r="GH138">
        <v>0</v>
      </c>
      <c r="GI138">
        <v>0</v>
      </c>
      <c r="GJ138">
        <v>0</v>
      </c>
      <c r="GK138" t="s">
        <v>3989</v>
      </c>
      <c r="GL138" t="s">
        <v>3989</v>
      </c>
      <c r="GM138" t="s">
        <v>2874</v>
      </c>
      <c r="GN138" t="s">
        <v>284</v>
      </c>
      <c r="GO138" t="s">
        <v>616</v>
      </c>
      <c r="GP138" t="s">
        <v>2864</v>
      </c>
      <c r="GQ138" t="s">
        <v>2864</v>
      </c>
      <c r="GR138" t="s">
        <v>1437</v>
      </c>
      <c r="GS138" t="s">
        <v>3929</v>
      </c>
      <c r="GT138" t="s">
        <v>3094</v>
      </c>
      <c r="GU138" t="s">
        <v>1438</v>
      </c>
      <c r="GV138" t="s">
        <v>2864</v>
      </c>
      <c r="GW138" t="s">
        <v>1439</v>
      </c>
      <c r="GX138" t="s">
        <v>893</v>
      </c>
      <c r="GY138" t="s">
        <v>1440</v>
      </c>
      <c r="GZ138" t="s">
        <v>4292</v>
      </c>
      <c r="HA138">
        <v>98.74</v>
      </c>
      <c r="HB138">
        <v>81.150000000000006</v>
      </c>
    </row>
    <row r="139" spans="1:210" x14ac:dyDescent="0.25">
      <c r="A139" t="e">
        <f>VLOOKUP(B139,'Free Standing without QAAF'!#REF!,1,FALSE)</f>
        <v>#REF!</v>
      </c>
      <c r="B139" t="s">
        <v>285</v>
      </c>
      <c r="C139" t="s">
        <v>1442</v>
      </c>
      <c r="D139" t="s">
        <v>617</v>
      </c>
      <c r="E139" t="s">
        <v>1443</v>
      </c>
      <c r="F139" t="s">
        <v>1444</v>
      </c>
      <c r="G139" t="s">
        <v>893</v>
      </c>
      <c r="H139" t="s">
        <v>1445</v>
      </c>
      <c r="I139" t="s">
        <v>1446</v>
      </c>
      <c r="J139" s="88">
        <v>176.25</v>
      </c>
      <c r="K139" s="88">
        <v>562.30999999999995</v>
      </c>
      <c r="L139" s="88">
        <v>10</v>
      </c>
      <c r="M139" s="88">
        <v>1.36</v>
      </c>
      <c r="N139" s="88">
        <v>187.61</v>
      </c>
      <c r="O139" s="88">
        <v>573.66999999999996</v>
      </c>
      <c r="Q139" s="84">
        <v>43282</v>
      </c>
      <c r="R139">
        <v>116</v>
      </c>
      <c r="S139" t="b">
        <v>1</v>
      </c>
      <c r="T139">
        <v>0.98040000000000005</v>
      </c>
      <c r="U139" t="s">
        <v>2861</v>
      </c>
      <c r="V139" s="85">
        <v>43291.549791666599</v>
      </c>
      <c r="W139" t="s">
        <v>3751</v>
      </c>
      <c r="X139">
        <v>0.85</v>
      </c>
      <c r="Y139">
        <v>0</v>
      </c>
      <c r="Z139">
        <v>1.2</v>
      </c>
      <c r="AA139">
        <v>1.1000000000000001</v>
      </c>
      <c r="AB139">
        <v>-0.13125000000000001</v>
      </c>
      <c r="AC139">
        <v>76.88</v>
      </c>
      <c r="AD139">
        <v>0.95</v>
      </c>
      <c r="AE139">
        <v>0</v>
      </c>
      <c r="AF139">
        <v>0.1</v>
      </c>
      <c r="AG139">
        <v>87.8</v>
      </c>
      <c r="AH139">
        <v>0.96</v>
      </c>
      <c r="AI139">
        <v>0</v>
      </c>
      <c r="AJ139">
        <v>0.08</v>
      </c>
      <c r="AK139">
        <v>140.83000000000001</v>
      </c>
      <c r="AL139">
        <v>368.24</v>
      </c>
      <c r="AM139" s="84">
        <v>43282</v>
      </c>
      <c r="AN139">
        <v>662721735</v>
      </c>
      <c r="AO139">
        <v>0.78380000000000005</v>
      </c>
      <c r="AP139" s="84">
        <v>43190</v>
      </c>
      <c r="AQ139" t="b">
        <v>0</v>
      </c>
      <c r="AR139">
        <v>163.19</v>
      </c>
      <c r="AS139">
        <v>0.5</v>
      </c>
      <c r="AT139">
        <v>0.75</v>
      </c>
      <c r="AU139">
        <v>3.8397000000000001</v>
      </c>
      <c r="AV139">
        <v>4.4131</v>
      </c>
      <c r="AW139">
        <v>0.5</v>
      </c>
      <c r="AX139">
        <v>0</v>
      </c>
      <c r="AY139">
        <v>0.6</v>
      </c>
      <c r="AZ139">
        <v>0.5</v>
      </c>
      <c r="BA139">
        <v>0.71509999999999996</v>
      </c>
      <c r="BB139">
        <v>0.95</v>
      </c>
      <c r="BC139">
        <v>0.5</v>
      </c>
      <c r="BD139">
        <v>0.12570000000000001</v>
      </c>
      <c r="BE139">
        <v>0.5</v>
      </c>
      <c r="BF139">
        <v>0.47939999999999999</v>
      </c>
      <c r="BG139">
        <v>1.0794999999999999</v>
      </c>
      <c r="BH139">
        <v>8</v>
      </c>
      <c r="BI139" s="84">
        <v>43282</v>
      </c>
      <c r="BJ139">
        <v>1</v>
      </c>
      <c r="BK139" t="b">
        <v>0</v>
      </c>
      <c r="BL139" s="84">
        <v>43054</v>
      </c>
      <c r="BM139" s="84">
        <v>43054</v>
      </c>
      <c r="BN139" t="b">
        <v>1</v>
      </c>
      <c r="BO139" s="84">
        <v>43291</v>
      </c>
      <c r="BP139" t="b">
        <v>1</v>
      </c>
      <c r="BQ139" s="84">
        <v>43282</v>
      </c>
      <c r="BR139">
        <v>116</v>
      </c>
      <c r="BS139">
        <v>680</v>
      </c>
      <c r="BT139">
        <v>107371</v>
      </c>
      <c r="BU139" s="85">
        <v>43291.549791666599</v>
      </c>
      <c r="BV139" t="s">
        <v>3990</v>
      </c>
      <c r="BW139">
        <v>176.25</v>
      </c>
      <c r="BX139" t="s">
        <v>2861</v>
      </c>
      <c r="BY139">
        <v>0.93049999999999999</v>
      </c>
      <c r="BZ139">
        <v>340</v>
      </c>
      <c r="CA139">
        <v>1.02674</v>
      </c>
      <c r="CB139" t="s">
        <v>2864</v>
      </c>
      <c r="CC139" t="s">
        <v>3751</v>
      </c>
      <c r="CD139" t="b">
        <v>1</v>
      </c>
      <c r="CE139">
        <v>0</v>
      </c>
      <c r="CF139">
        <v>679</v>
      </c>
      <c r="CG139">
        <v>1</v>
      </c>
      <c r="CH139">
        <v>82</v>
      </c>
      <c r="CI139">
        <v>30470</v>
      </c>
      <c r="CJ139">
        <v>19691</v>
      </c>
      <c r="CK139">
        <v>13060</v>
      </c>
      <c r="CL139">
        <v>0.6462</v>
      </c>
      <c r="CM139" t="s">
        <v>2883</v>
      </c>
      <c r="CN139">
        <v>0</v>
      </c>
      <c r="CO139">
        <v>562.30999999999995</v>
      </c>
      <c r="CP139" t="s">
        <v>2866</v>
      </c>
      <c r="CQ139" t="s">
        <v>2880</v>
      </c>
      <c r="CR139">
        <v>83.12</v>
      </c>
      <c r="CS139">
        <v>93.13</v>
      </c>
      <c r="CT139">
        <v>4</v>
      </c>
      <c r="CU139">
        <v>0</v>
      </c>
      <c r="CV139">
        <v>1917696</v>
      </c>
      <c r="CW139">
        <v>87.21</v>
      </c>
      <c r="CX139">
        <v>89.33</v>
      </c>
      <c r="CY139">
        <v>83.12</v>
      </c>
      <c r="CZ139">
        <v>67.959999999999994</v>
      </c>
      <c r="DA139">
        <v>0</v>
      </c>
      <c r="DB139">
        <v>0</v>
      </c>
      <c r="DC139">
        <v>83.12</v>
      </c>
      <c r="DD139">
        <v>85.84</v>
      </c>
      <c r="DE139">
        <v>1419576</v>
      </c>
      <c r="DF139">
        <v>968604</v>
      </c>
      <c r="DG139">
        <v>25900</v>
      </c>
      <c r="DH139">
        <v>49.08</v>
      </c>
      <c r="DI139">
        <v>44.05</v>
      </c>
      <c r="DJ139">
        <v>93.13</v>
      </c>
      <c r="DK139">
        <v>0</v>
      </c>
      <c r="DL139">
        <v>0</v>
      </c>
      <c r="DM139">
        <v>93.13</v>
      </c>
      <c r="DN139">
        <v>153965</v>
      </c>
      <c r="DO139">
        <v>502641</v>
      </c>
      <c r="DP139">
        <v>4305876</v>
      </c>
      <c r="DQ139">
        <v>88954</v>
      </c>
      <c r="DR139">
        <v>140359</v>
      </c>
      <c r="DS139">
        <v>250438</v>
      </c>
      <c r="DT139">
        <v>796</v>
      </c>
      <c r="DU139">
        <v>255070</v>
      </c>
      <c r="DV139">
        <v>0</v>
      </c>
      <c r="DW139">
        <v>0</v>
      </c>
      <c r="DX139">
        <v>0</v>
      </c>
      <c r="DY139">
        <v>27353</v>
      </c>
      <c r="DZ139">
        <v>332704</v>
      </c>
      <c r="EA139">
        <v>167580</v>
      </c>
      <c r="EB139">
        <v>246180</v>
      </c>
      <c r="EC139">
        <v>146045</v>
      </c>
      <c r="ED139">
        <v>47190</v>
      </c>
      <c r="EE139">
        <v>9469</v>
      </c>
      <c r="EF139">
        <v>187016</v>
      </c>
      <c r="EG139">
        <v>89294</v>
      </c>
      <c r="EH139">
        <v>1660822</v>
      </c>
      <c r="EI139" s="84">
        <v>42370</v>
      </c>
      <c r="EJ139" s="84">
        <v>42735</v>
      </c>
      <c r="EK139">
        <v>2138591</v>
      </c>
      <c r="EL139" t="b">
        <v>1</v>
      </c>
      <c r="EM139" t="b">
        <v>1</v>
      </c>
      <c r="EN139">
        <v>1</v>
      </c>
      <c r="EO139" t="s">
        <v>3755</v>
      </c>
      <c r="EP139" t="s">
        <v>3756</v>
      </c>
      <c r="EQ139" t="s">
        <v>3763</v>
      </c>
      <c r="ER139" t="s">
        <v>3764</v>
      </c>
      <c r="ES139">
        <v>0.97629999999999995</v>
      </c>
      <c r="ET139">
        <v>0.97299999999999998</v>
      </c>
      <c r="EU139">
        <v>0.89649999999999996</v>
      </c>
      <c r="EV139">
        <v>0.97850000000000004</v>
      </c>
      <c r="EW139">
        <v>1.0572999999999999</v>
      </c>
      <c r="EX139">
        <v>0</v>
      </c>
      <c r="EY139">
        <v>87482</v>
      </c>
      <c r="EZ139" t="s">
        <v>3990</v>
      </c>
      <c r="FA139">
        <v>0.97629999999999995</v>
      </c>
      <c r="FB139" t="b">
        <v>0</v>
      </c>
      <c r="FC139" t="b">
        <v>0</v>
      </c>
      <c r="FD139">
        <v>0</v>
      </c>
      <c r="FE139">
        <v>0</v>
      </c>
      <c r="FF139">
        <v>0.46510000000000001</v>
      </c>
      <c r="FG139">
        <v>0.6462</v>
      </c>
      <c r="FH139">
        <v>656606</v>
      </c>
      <c r="FI139">
        <v>4305876</v>
      </c>
      <c r="FJ139">
        <v>13060</v>
      </c>
      <c r="FK139">
        <v>19691</v>
      </c>
      <c r="FL139">
        <v>30470</v>
      </c>
      <c r="FM139" t="b">
        <v>0</v>
      </c>
      <c r="FN139">
        <v>0.66320000000000001</v>
      </c>
      <c r="FO139" s="84">
        <v>42370</v>
      </c>
      <c r="FP139" s="84">
        <v>42735</v>
      </c>
      <c r="FQ139" t="s">
        <v>1446</v>
      </c>
      <c r="FR139" t="b">
        <v>0</v>
      </c>
      <c r="FS139" t="b">
        <v>0</v>
      </c>
      <c r="FT139">
        <v>4.5506000000000002</v>
      </c>
      <c r="FU139" s="84">
        <v>42551</v>
      </c>
      <c r="FV139" t="s">
        <v>2872</v>
      </c>
      <c r="FW139">
        <v>0</v>
      </c>
      <c r="FX139">
        <v>5215</v>
      </c>
      <c r="FY139">
        <v>9714</v>
      </c>
      <c r="FZ139">
        <v>15389</v>
      </c>
      <c r="GA139">
        <v>53793</v>
      </c>
      <c r="GB139">
        <v>1568</v>
      </c>
      <c r="GC139">
        <v>1803</v>
      </c>
      <c r="GD139" t="s">
        <v>2873</v>
      </c>
      <c r="GE139">
        <v>0.53490000000000004</v>
      </c>
      <c r="GF139" t="s">
        <v>2872</v>
      </c>
      <c r="GG139">
        <v>0</v>
      </c>
      <c r="GH139">
        <v>0</v>
      </c>
      <c r="GI139">
        <v>0</v>
      </c>
      <c r="GJ139">
        <v>0</v>
      </c>
      <c r="GK139" t="s">
        <v>3990</v>
      </c>
      <c r="GL139" t="s">
        <v>3990</v>
      </c>
      <c r="GM139" t="s">
        <v>2874</v>
      </c>
      <c r="GN139" t="s">
        <v>285</v>
      </c>
      <c r="GO139" t="s">
        <v>617</v>
      </c>
      <c r="GP139" t="s">
        <v>2864</v>
      </c>
      <c r="GQ139" t="s">
        <v>2864</v>
      </c>
      <c r="GR139" t="s">
        <v>1442</v>
      </c>
      <c r="GS139" t="s">
        <v>3929</v>
      </c>
      <c r="GT139" t="s">
        <v>3094</v>
      </c>
      <c r="GU139" t="s">
        <v>1443</v>
      </c>
      <c r="GV139" t="s">
        <v>2864</v>
      </c>
      <c r="GW139" t="s">
        <v>1444</v>
      </c>
      <c r="GX139" t="s">
        <v>893</v>
      </c>
      <c r="GY139" t="s">
        <v>1445</v>
      </c>
      <c r="GZ139" t="s">
        <v>4292</v>
      </c>
      <c r="HA139">
        <v>104</v>
      </c>
      <c r="HB139">
        <v>97.39</v>
      </c>
    </row>
    <row r="140" spans="1:210" x14ac:dyDescent="0.25">
      <c r="A140" t="e">
        <f>VLOOKUP(B140,'Free Standing without QAAF'!#REF!,1,FALSE)</f>
        <v>#REF!</v>
      </c>
      <c r="B140" t="s">
        <v>286</v>
      </c>
      <c r="C140" t="s">
        <v>1447</v>
      </c>
      <c r="D140" t="s">
        <v>776</v>
      </c>
      <c r="E140" t="s">
        <v>1448</v>
      </c>
      <c r="F140" t="s">
        <v>1449</v>
      </c>
      <c r="G140" t="s">
        <v>893</v>
      </c>
      <c r="H140" t="s">
        <v>1450</v>
      </c>
      <c r="I140" t="s">
        <v>1320</v>
      </c>
      <c r="J140" s="88">
        <v>167.98</v>
      </c>
      <c r="K140" s="88">
        <v>579.54999999999995</v>
      </c>
      <c r="L140" s="88">
        <v>10</v>
      </c>
      <c r="M140" s="88">
        <v>7.13</v>
      </c>
      <c r="N140" s="88">
        <v>185.11</v>
      </c>
      <c r="O140" s="88">
        <v>596.67999999999995</v>
      </c>
      <c r="Q140" s="84">
        <v>43282</v>
      </c>
      <c r="R140">
        <v>116</v>
      </c>
      <c r="S140" t="b">
        <v>1</v>
      </c>
      <c r="T140">
        <v>0.98040000000000005</v>
      </c>
      <c r="U140" t="s">
        <v>2861</v>
      </c>
      <c r="V140" s="85">
        <v>43291.549791666599</v>
      </c>
      <c r="W140" t="s">
        <v>3751</v>
      </c>
      <c r="X140">
        <v>0.85</v>
      </c>
      <c r="Y140">
        <v>0</v>
      </c>
      <c r="Z140">
        <v>1.2</v>
      </c>
      <c r="AA140">
        <v>1.1000000000000001</v>
      </c>
      <c r="AB140">
        <v>-0.13125000000000001</v>
      </c>
      <c r="AC140">
        <v>76.88</v>
      </c>
      <c r="AD140">
        <v>0.95</v>
      </c>
      <c r="AE140">
        <v>0</v>
      </c>
      <c r="AF140">
        <v>0.1</v>
      </c>
      <c r="AG140">
        <v>87.8</v>
      </c>
      <c r="AH140">
        <v>0.96</v>
      </c>
      <c r="AI140">
        <v>0</v>
      </c>
      <c r="AJ140">
        <v>0.08</v>
      </c>
      <c r="AK140">
        <v>140.83000000000001</v>
      </c>
      <c r="AL140">
        <v>368.24</v>
      </c>
      <c r="AM140" s="84">
        <v>43282</v>
      </c>
      <c r="AN140">
        <v>662721735</v>
      </c>
      <c r="AO140">
        <v>0.78380000000000005</v>
      </c>
      <c r="AP140" s="84">
        <v>43190</v>
      </c>
      <c r="AQ140" t="b">
        <v>0</v>
      </c>
      <c r="AR140">
        <v>163.19</v>
      </c>
      <c r="AS140">
        <v>0.5</v>
      </c>
      <c r="AT140">
        <v>0.75</v>
      </c>
      <c r="AU140">
        <v>3.8397000000000001</v>
      </c>
      <c r="AV140">
        <v>4.4131</v>
      </c>
      <c r="AW140">
        <v>0.5</v>
      </c>
      <c r="AX140">
        <v>0</v>
      </c>
      <c r="AY140">
        <v>0.6</v>
      </c>
      <c r="AZ140">
        <v>0.5</v>
      </c>
      <c r="BA140">
        <v>0.71509999999999996</v>
      </c>
      <c r="BB140">
        <v>0.95</v>
      </c>
      <c r="BC140">
        <v>0.5</v>
      </c>
      <c r="BD140">
        <v>0.12570000000000001</v>
      </c>
      <c r="BE140">
        <v>0.5</v>
      </c>
      <c r="BF140">
        <v>0.47939999999999999</v>
      </c>
      <c r="BG140">
        <v>1.0794999999999999</v>
      </c>
      <c r="BH140">
        <v>8</v>
      </c>
      <c r="BI140" s="84">
        <v>43282</v>
      </c>
      <c r="BJ140">
        <v>1</v>
      </c>
      <c r="BK140" t="b">
        <v>0</v>
      </c>
      <c r="BL140" s="84">
        <v>43054</v>
      </c>
      <c r="BM140" s="84">
        <v>43054</v>
      </c>
      <c r="BN140" t="b">
        <v>1</v>
      </c>
      <c r="BO140" s="84">
        <v>43291</v>
      </c>
      <c r="BP140" t="b">
        <v>1</v>
      </c>
      <c r="BQ140" s="84">
        <v>43282</v>
      </c>
      <c r="BR140">
        <v>116</v>
      </c>
      <c r="BS140">
        <v>760</v>
      </c>
      <c r="BT140">
        <v>107406</v>
      </c>
      <c r="BU140" s="85">
        <v>43291.549791666599</v>
      </c>
      <c r="BV140" t="s">
        <v>3991</v>
      </c>
      <c r="BW140">
        <v>167.98</v>
      </c>
      <c r="BX140" t="s">
        <v>2861</v>
      </c>
      <c r="BY140">
        <v>1.0325</v>
      </c>
      <c r="BZ140">
        <v>380</v>
      </c>
      <c r="CA140">
        <v>1.02674</v>
      </c>
      <c r="CB140" t="s">
        <v>2864</v>
      </c>
      <c r="CC140" t="s">
        <v>3751</v>
      </c>
      <c r="CD140" t="b">
        <v>1</v>
      </c>
      <c r="CE140">
        <v>0</v>
      </c>
      <c r="CF140">
        <v>759</v>
      </c>
      <c r="CG140">
        <v>1</v>
      </c>
      <c r="CH140">
        <v>46</v>
      </c>
      <c r="CI140">
        <v>16836</v>
      </c>
      <c r="CJ140">
        <v>11450</v>
      </c>
      <c r="CK140">
        <v>4928</v>
      </c>
      <c r="CL140">
        <v>0.68010000000000004</v>
      </c>
      <c r="CM140" t="s">
        <v>2883</v>
      </c>
      <c r="CN140">
        <v>0</v>
      </c>
      <c r="CO140">
        <v>579.54999999999995</v>
      </c>
      <c r="CP140" t="s">
        <v>2866</v>
      </c>
      <c r="CQ140" t="s">
        <v>2880</v>
      </c>
      <c r="CR140">
        <v>83.13</v>
      </c>
      <c r="CS140">
        <v>84.85</v>
      </c>
      <c r="CT140">
        <v>4</v>
      </c>
      <c r="CU140">
        <v>0</v>
      </c>
      <c r="CV140">
        <v>1020969</v>
      </c>
      <c r="CW140">
        <v>79.849999999999994</v>
      </c>
      <c r="CX140">
        <v>80.510000000000005</v>
      </c>
      <c r="CY140">
        <v>83.13</v>
      </c>
      <c r="CZ140">
        <v>75.41</v>
      </c>
      <c r="DA140">
        <v>0</v>
      </c>
      <c r="DB140">
        <v>0</v>
      </c>
      <c r="DC140">
        <v>83.13</v>
      </c>
      <c r="DD140">
        <v>95.25</v>
      </c>
      <c r="DE140">
        <v>730584</v>
      </c>
      <c r="DF140">
        <v>500372</v>
      </c>
      <c r="DG140">
        <v>14311</v>
      </c>
      <c r="DH140">
        <v>45.72</v>
      </c>
      <c r="DI140">
        <v>39.130000000000003</v>
      </c>
      <c r="DJ140">
        <v>84.85</v>
      </c>
      <c r="DK140">
        <v>0</v>
      </c>
      <c r="DL140">
        <v>0</v>
      </c>
      <c r="DM140">
        <v>84.85</v>
      </c>
      <c r="DN140">
        <v>117298</v>
      </c>
      <c r="DO140">
        <v>262488</v>
      </c>
      <c r="DP140">
        <v>2251925</v>
      </c>
      <c r="DQ140">
        <v>3641</v>
      </c>
      <c r="DR140">
        <v>6356</v>
      </c>
      <c r="DS140">
        <v>198443</v>
      </c>
      <c r="DT140">
        <v>484</v>
      </c>
      <c r="DU140">
        <v>125801</v>
      </c>
      <c r="DV140">
        <v>0</v>
      </c>
      <c r="DW140">
        <v>0</v>
      </c>
      <c r="DX140">
        <v>0</v>
      </c>
      <c r="DY140">
        <v>16073</v>
      </c>
      <c r="DZ140">
        <v>218400</v>
      </c>
      <c r="EA140">
        <v>77072</v>
      </c>
      <c r="EB140">
        <v>126351</v>
      </c>
      <c r="EC140">
        <v>66835</v>
      </c>
      <c r="ED140">
        <v>15920</v>
      </c>
      <c r="EE140">
        <v>819</v>
      </c>
      <c r="EF140">
        <v>72047</v>
      </c>
      <c r="EG140">
        <v>754</v>
      </c>
      <c r="EH140">
        <v>943143</v>
      </c>
      <c r="EI140" s="84">
        <v>42370</v>
      </c>
      <c r="EJ140" s="84">
        <v>42735</v>
      </c>
      <c r="EK140">
        <v>1102309</v>
      </c>
      <c r="EL140" t="b">
        <v>1</v>
      </c>
      <c r="EM140" t="b">
        <v>1</v>
      </c>
      <c r="EN140">
        <v>1</v>
      </c>
      <c r="EO140" t="s">
        <v>3755</v>
      </c>
      <c r="EP140" t="s">
        <v>3756</v>
      </c>
      <c r="EQ140" t="s">
        <v>3763</v>
      </c>
      <c r="ER140" t="s">
        <v>3764</v>
      </c>
      <c r="ES140">
        <v>0.99180000000000001</v>
      </c>
      <c r="ET140">
        <v>1.0339</v>
      </c>
      <c r="EU140">
        <v>0.99229999999999996</v>
      </c>
      <c r="EV140">
        <v>0.95520000000000005</v>
      </c>
      <c r="EW140">
        <v>0.9859</v>
      </c>
      <c r="EX140">
        <v>0</v>
      </c>
      <c r="EY140">
        <v>50543</v>
      </c>
      <c r="EZ140" t="s">
        <v>3991</v>
      </c>
      <c r="FA140">
        <v>0.99180000000000001</v>
      </c>
      <c r="FB140" t="b">
        <v>0</v>
      </c>
      <c r="FC140" t="b">
        <v>0</v>
      </c>
      <c r="FD140">
        <v>0</v>
      </c>
      <c r="FE140">
        <v>0</v>
      </c>
      <c r="FF140">
        <v>0.85709999999999997</v>
      </c>
      <c r="FG140">
        <v>0.68010000000000004</v>
      </c>
      <c r="FH140">
        <v>379786</v>
      </c>
      <c r="FI140">
        <v>2251925</v>
      </c>
      <c r="FJ140">
        <v>4928</v>
      </c>
      <c r="FK140">
        <v>11450</v>
      </c>
      <c r="FL140">
        <v>16836</v>
      </c>
      <c r="FM140" t="b">
        <v>0</v>
      </c>
      <c r="FN140">
        <v>0.4304</v>
      </c>
      <c r="FO140" s="84">
        <v>42370</v>
      </c>
      <c r="FP140" s="84">
        <v>42735</v>
      </c>
      <c r="FQ140" t="s">
        <v>1320</v>
      </c>
      <c r="FR140" t="b">
        <v>0</v>
      </c>
      <c r="FS140" t="b">
        <v>0</v>
      </c>
      <c r="FT140">
        <v>4.4507000000000003</v>
      </c>
      <c r="FU140" s="84">
        <v>42551</v>
      </c>
      <c r="FV140" t="s">
        <v>2872</v>
      </c>
      <c r="FW140">
        <v>0</v>
      </c>
      <c r="FX140">
        <v>4116</v>
      </c>
      <c r="FY140">
        <v>5670</v>
      </c>
      <c r="FZ140">
        <v>8705</v>
      </c>
      <c r="GA140">
        <v>32034</v>
      </c>
      <c r="GB140">
        <v>0</v>
      </c>
      <c r="GC140">
        <v>18</v>
      </c>
      <c r="GD140" t="s">
        <v>3169</v>
      </c>
      <c r="GE140">
        <v>0.1429</v>
      </c>
      <c r="GF140" t="s">
        <v>2872</v>
      </c>
      <c r="GG140">
        <v>0</v>
      </c>
      <c r="GH140">
        <v>0</v>
      </c>
      <c r="GI140">
        <v>0</v>
      </c>
      <c r="GJ140">
        <v>0</v>
      </c>
      <c r="GK140" t="s">
        <v>3991</v>
      </c>
      <c r="GL140" t="s">
        <v>3991</v>
      </c>
      <c r="GM140" t="s">
        <v>2874</v>
      </c>
      <c r="GN140" t="s">
        <v>286</v>
      </c>
      <c r="GO140" t="s">
        <v>776</v>
      </c>
      <c r="GP140" t="s">
        <v>2864</v>
      </c>
      <c r="GQ140" t="s">
        <v>2864</v>
      </c>
      <c r="GR140" t="s">
        <v>1447</v>
      </c>
      <c r="GS140" t="s">
        <v>3929</v>
      </c>
      <c r="GT140" t="s">
        <v>3094</v>
      </c>
      <c r="GU140" t="s">
        <v>1448</v>
      </c>
      <c r="GV140" t="s">
        <v>2864</v>
      </c>
      <c r="GW140" t="s">
        <v>1449</v>
      </c>
      <c r="GX140" t="s">
        <v>893</v>
      </c>
      <c r="GY140" t="s">
        <v>1450</v>
      </c>
      <c r="GZ140" t="s">
        <v>4292</v>
      </c>
      <c r="HA140">
        <v>94.75</v>
      </c>
      <c r="HB140">
        <v>89.17</v>
      </c>
    </row>
    <row r="141" spans="1:210" x14ac:dyDescent="0.25">
      <c r="A141" t="e">
        <f>VLOOKUP(B141,'Free Standing without QAAF'!#REF!,1,FALSE)</f>
        <v>#REF!</v>
      </c>
      <c r="B141" t="s">
        <v>354</v>
      </c>
      <c r="C141" t="s">
        <v>1451</v>
      </c>
      <c r="D141" t="s">
        <v>793</v>
      </c>
      <c r="E141" t="s">
        <v>1452</v>
      </c>
      <c r="F141" t="s">
        <v>1453</v>
      </c>
      <c r="G141" t="s">
        <v>893</v>
      </c>
      <c r="H141" t="s">
        <v>1454</v>
      </c>
      <c r="I141" t="s">
        <v>1281</v>
      </c>
      <c r="J141" s="88">
        <v>175.88</v>
      </c>
      <c r="K141" s="88">
        <v>562.28</v>
      </c>
      <c r="L141" s="88">
        <v>10</v>
      </c>
      <c r="M141" s="88">
        <v>1.36</v>
      </c>
      <c r="N141" s="88">
        <v>187.24</v>
      </c>
      <c r="O141" s="88">
        <v>573.64</v>
      </c>
      <c r="Q141" s="84">
        <v>43282</v>
      </c>
      <c r="R141">
        <v>116</v>
      </c>
      <c r="S141" t="b">
        <v>1</v>
      </c>
      <c r="T141">
        <v>0.98040000000000005</v>
      </c>
      <c r="U141" t="s">
        <v>2861</v>
      </c>
      <c r="V141" s="85">
        <v>43291.549791666599</v>
      </c>
      <c r="W141" t="s">
        <v>3751</v>
      </c>
      <c r="X141">
        <v>0.85</v>
      </c>
      <c r="Y141">
        <v>0</v>
      </c>
      <c r="Z141">
        <v>1.2</v>
      </c>
      <c r="AA141">
        <v>1.1000000000000001</v>
      </c>
      <c r="AB141">
        <v>-0.13125000000000001</v>
      </c>
      <c r="AC141">
        <v>76.88</v>
      </c>
      <c r="AD141">
        <v>0.95</v>
      </c>
      <c r="AE141">
        <v>0</v>
      </c>
      <c r="AF141">
        <v>0.1</v>
      </c>
      <c r="AG141">
        <v>87.8</v>
      </c>
      <c r="AH141">
        <v>0.96</v>
      </c>
      <c r="AI141">
        <v>0</v>
      </c>
      <c r="AJ141">
        <v>0.08</v>
      </c>
      <c r="AK141">
        <v>140.83000000000001</v>
      </c>
      <c r="AL141">
        <v>368.24</v>
      </c>
      <c r="AM141" s="84">
        <v>43282</v>
      </c>
      <c r="AN141">
        <v>662721735</v>
      </c>
      <c r="AO141">
        <v>0.78380000000000005</v>
      </c>
      <c r="AP141" s="84">
        <v>43190</v>
      </c>
      <c r="AQ141" t="b">
        <v>0</v>
      </c>
      <c r="AR141">
        <v>163.19</v>
      </c>
      <c r="AS141">
        <v>0.5</v>
      </c>
      <c r="AT141">
        <v>0.75</v>
      </c>
      <c r="AU141">
        <v>3.8397000000000001</v>
      </c>
      <c r="AV141">
        <v>4.4131</v>
      </c>
      <c r="AW141">
        <v>0.5</v>
      </c>
      <c r="AX141">
        <v>0</v>
      </c>
      <c r="AY141">
        <v>0.6</v>
      </c>
      <c r="AZ141">
        <v>0.5</v>
      </c>
      <c r="BA141">
        <v>0.71509999999999996</v>
      </c>
      <c r="BB141">
        <v>0.95</v>
      </c>
      <c r="BC141">
        <v>0.5</v>
      </c>
      <c r="BD141">
        <v>0.12570000000000001</v>
      </c>
      <c r="BE141">
        <v>0.5</v>
      </c>
      <c r="BF141">
        <v>0.47939999999999999</v>
      </c>
      <c r="BG141">
        <v>1.0794999999999999</v>
      </c>
      <c r="BH141">
        <v>8</v>
      </c>
      <c r="BI141" s="84">
        <v>43282</v>
      </c>
      <c r="BJ141">
        <v>1</v>
      </c>
      <c r="BK141" t="b">
        <v>0</v>
      </c>
      <c r="BL141" s="84">
        <v>43054</v>
      </c>
      <c r="BM141" s="84">
        <v>43054</v>
      </c>
      <c r="BN141" t="b">
        <v>1</v>
      </c>
      <c r="BO141" s="84">
        <v>43291</v>
      </c>
      <c r="BP141" t="b">
        <v>1</v>
      </c>
      <c r="BQ141" s="84">
        <v>43282</v>
      </c>
      <c r="BR141">
        <v>116</v>
      </c>
      <c r="BS141">
        <v>722</v>
      </c>
      <c r="BT141">
        <v>107390</v>
      </c>
      <c r="BU141" s="85">
        <v>43291.549791666599</v>
      </c>
      <c r="BV141" t="s">
        <v>4064</v>
      </c>
      <c r="BW141">
        <v>175.88</v>
      </c>
      <c r="BX141" t="s">
        <v>2861</v>
      </c>
      <c r="BY141">
        <v>0.93030000000000002</v>
      </c>
      <c r="BZ141">
        <v>361</v>
      </c>
      <c r="CA141">
        <v>1.02674</v>
      </c>
      <c r="CB141" t="s">
        <v>2864</v>
      </c>
      <c r="CC141" t="s">
        <v>3751</v>
      </c>
      <c r="CD141" t="b">
        <v>1</v>
      </c>
      <c r="CE141">
        <v>0</v>
      </c>
      <c r="CF141">
        <v>721</v>
      </c>
      <c r="CG141">
        <v>1</v>
      </c>
      <c r="CH141">
        <v>74</v>
      </c>
      <c r="CI141">
        <v>27084</v>
      </c>
      <c r="CJ141">
        <v>24021</v>
      </c>
      <c r="CK141">
        <v>13323</v>
      </c>
      <c r="CL141">
        <v>0.88690000000000002</v>
      </c>
      <c r="CM141" t="s">
        <v>2883</v>
      </c>
      <c r="CN141">
        <v>0</v>
      </c>
      <c r="CO141">
        <v>562.28</v>
      </c>
      <c r="CP141" t="s">
        <v>2866</v>
      </c>
      <c r="CQ141" t="s">
        <v>2880</v>
      </c>
      <c r="CR141">
        <v>79.36</v>
      </c>
      <c r="CS141">
        <v>96.52</v>
      </c>
      <c r="CT141">
        <v>3</v>
      </c>
      <c r="CU141">
        <v>0</v>
      </c>
      <c r="CV141">
        <v>2122566</v>
      </c>
      <c r="CW141">
        <v>79.13</v>
      </c>
      <c r="CX141">
        <v>85.31</v>
      </c>
      <c r="CY141">
        <v>79.36</v>
      </c>
      <c r="CZ141">
        <v>67.95</v>
      </c>
      <c r="DA141">
        <v>0</v>
      </c>
      <c r="DB141">
        <v>0</v>
      </c>
      <c r="DC141">
        <v>79.36</v>
      </c>
      <c r="DD141">
        <v>85.83</v>
      </c>
      <c r="DE141">
        <v>1521573</v>
      </c>
      <c r="DF141">
        <v>1067694</v>
      </c>
      <c r="DG141">
        <v>24021</v>
      </c>
      <c r="DH141">
        <v>56.72</v>
      </c>
      <c r="DI141">
        <v>39.799999999999997</v>
      </c>
      <c r="DJ141">
        <v>96.52</v>
      </c>
      <c r="DK141">
        <v>0</v>
      </c>
      <c r="DL141">
        <v>0</v>
      </c>
      <c r="DM141">
        <v>96.52</v>
      </c>
      <c r="DN141">
        <v>136454</v>
      </c>
      <c r="DO141">
        <v>534457</v>
      </c>
      <c r="DP141">
        <v>4711833</v>
      </c>
      <c r="DQ141">
        <v>74394</v>
      </c>
      <c r="DR141">
        <v>113398</v>
      </c>
      <c r="DS141">
        <v>301594</v>
      </c>
      <c r="DT141">
        <v>279</v>
      </c>
      <c r="DU141">
        <v>302141</v>
      </c>
      <c r="DV141">
        <v>0</v>
      </c>
      <c r="DW141">
        <v>0</v>
      </c>
      <c r="DX141">
        <v>11491</v>
      </c>
      <c r="DY141">
        <v>47365</v>
      </c>
      <c r="DZ141">
        <v>351780</v>
      </c>
      <c r="EA141">
        <v>171256</v>
      </c>
      <c r="EB141">
        <v>258429</v>
      </c>
      <c r="EC141">
        <v>132065</v>
      </c>
      <c r="ED141">
        <v>89486</v>
      </c>
      <c r="EE141">
        <v>9489</v>
      </c>
      <c r="EF141">
        <v>226445</v>
      </c>
      <c r="EG141">
        <v>6</v>
      </c>
      <c r="EH141">
        <v>1951304</v>
      </c>
      <c r="EI141" s="84">
        <v>42370</v>
      </c>
      <c r="EJ141" s="84">
        <v>42735</v>
      </c>
      <c r="EK141">
        <v>2318663</v>
      </c>
      <c r="EL141" t="b">
        <v>1</v>
      </c>
      <c r="EM141" t="b">
        <v>1</v>
      </c>
      <c r="EN141">
        <v>1</v>
      </c>
      <c r="EO141" t="s">
        <v>3755</v>
      </c>
      <c r="EP141" t="s">
        <v>3756</v>
      </c>
      <c r="EQ141" t="s">
        <v>3763</v>
      </c>
      <c r="ER141" t="s">
        <v>3764</v>
      </c>
      <c r="ES141">
        <v>0.92759999999999998</v>
      </c>
      <c r="ET141">
        <v>0.9506</v>
      </c>
      <c r="EU141">
        <v>0.92320000000000002</v>
      </c>
      <c r="EV141">
        <v>0.89439999999999997</v>
      </c>
      <c r="EW141">
        <v>0.94210000000000005</v>
      </c>
      <c r="EX141">
        <v>0</v>
      </c>
      <c r="EY141">
        <v>95876</v>
      </c>
      <c r="EZ141" t="s">
        <v>4064</v>
      </c>
      <c r="FA141">
        <v>0.92759999999999998</v>
      </c>
      <c r="FB141" t="b">
        <v>0</v>
      </c>
      <c r="FC141" t="b">
        <v>0</v>
      </c>
      <c r="FD141">
        <v>0</v>
      </c>
      <c r="FE141">
        <v>0</v>
      </c>
      <c r="FF141">
        <v>0.61699999999999999</v>
      </c>
      <c r="FG141">
        <v>0.88690000000000002</v>
      </c>
      <c r="FH141">
        <v>670911</v>
      </c>
      <c r="FI141">
        <v>4711833</v>
      </c>
      <c r="FJ141">
        <v>13323</v>
      </c>
      <c r="FK141">
        <v>24021</v>
      </c>
      <c r="FL141">
        <v>27084</v>
      </c>
      <c r="FM141" t="b">
        <v>0</v>
      </c>
      <c r="FN141">
        <v>0.55459999999999998</v>
      </c>
      <c r="FO141" s="84">
        <v>42370</v>
      </c>
      <c r="FP141" s="84">
        <v>42735</v>
      </c>
      <c r="FQ141" t="s">
        <v>1281</v>
      </c>
      <c r="FR141" t="b">
        <v>0</v>
      </c>
      <c r="FS141" t="b">
        <v>0</v>
      </c>
      <c r="FT141">
        <v>4.3029000000000002</v>
      </c>
      <c r="FU141" s="84">
        <v>42551</v>
      </c>
      <c r="FV141" t="s">
        <v>2872</v>
      </c>
      <c r="FW141">
        <v>0</v>
      </c>
      <c r="FX141">
        <v>5222</v>
      </c>
      <c r="FY141">
        <v>5874</v>
      </c>
      <c r="FZ141">
        <v>25916</v>
      </c>
      <c r="GA141">
        <v>57009</v>
      </c>
      <c r="GB141">
        <v>1855</v>
      </c>
      <c r="GC141">
        <v>0</v>
      </c>
      <c r="GD141" t="s">
        <v>2873</v>
      </c>
      <c r="GE141">
        <v>0.38300000000000001</v>
      </c>
      <c r="GF141" t="s">
        <v>2872</v>
      </c>
      <c r="GG141">
        <v>0</v>
      </c>
      <c r="GH141">
        <v>0</v>
      </c>
      <c r="GI141">
        <v>0</v>
      </c>
      <c r="GJ141">
        <v>0</v>
      </c>
      <c r="GK141" t="s">
        <v>4064</v>
      </c>
      <c r="GL141" t="s">
        <v>4064</v>
      </c>
      <c r="GM141" t="s">
        <v>2874</v>
      </c>
      <c r="GN141" t="s">
        <v>354</v>
      </c>
      <c r="GO141" t="s">
        <v>793</v>
      </c>
      <c r="GP141" t="s">
        <v>2864</v>
      </c>
      <c r="GQ141" t="s">
        <v>2864</v>
      </c>
      <c r="GR141" t="s">
        <v>1451</v>
      </c>
      <c r="GS141" t="s">
        <v>3929</v>
      </c>
      <c r="GT141" t="s">
        <v>3094</v>
      </c>
      <c r="GU141" t="s">
        <v>1452</v>
      </c>
      <c r="GV141" t="s">
        <v>2864</v>
      </c>
      <c r="GW141" t="s">
        <v>1453</v>
      </c>
      <c r="GX141" t="s">
        <v>893</v>
      </c>
      <c r="GY141" t="s">
        <v>1454</v>
      </c>
      <c r="GZ141" t="s">
        <v>4292</v>
      </c>
      <c r="HA141">
        <v>107.79</v>
      </c>
      <c r="HB141">
        <v>88.36</v>
      </c>
    </row>
    <row r="142" spans="1:210" x14ac:dyDescent="0.25">
      <c r="A142" t="e">
        <f>VLOOKUP(B142,'Free Standing without QAAF'!#REF!,1,FALSE)</f>
        <v>#REF!</v>
      </c>
      <c r="B142" t="s">
        <v>288</v>
      </c>
      <c r="C142" t="s">
        <v>1460</v>
      </c>
      <c r="D142" t="s">
        <v>619</v>
      </c>
      <c r="E142" t="s">
        <v>1461</v>
      </c>
      <c r="F142" t="s">
        <v>1462</v>
      </c>
      <c r="G142" t="s">
        <v>893</v>
      </c>
      <c r="H142" t="s">
        <v>1463</v>
      </c>
      <c r="I142" t="s">
        <v>1446</v>
      </c>
      <c r="J142" s="88">
        <v>163.53</v>
      </c>
      <c r="K142" s="88">
        <v>565.24</v>
      </c>
      <c r="L142" s="88">
        <v>10</v>
      </c>
      <c r="M142" s="88">
        <v>1.36</v>
      </c>
      <c r="N142" s="88">
        <v>174.89</v>
      </c>
      <c r="O142" s="88">
        <v>576.6</v>
      </c>
      <c r="Q142" s="84">
        <v>43282</v>
      </c>
      <c r="R142">
        <v>116</v>
      </c>
      <c r="S142" t="b">
        <v>1</v>
      </c>
      <c r="T142">
        <v>0.98040000000000005</v>
      </c>
      <c r="U142" t="s">
        <v>2861</v>
      </c>
      <c r="V142" s="85">
        <v>43291.549791666599</v>
      </c>
      <c r="W142" t="s">
        <v>3751</v>
      </c>
      <c r="X142">
        <v>0.85</v>
      </c>
      <c r="Y142">
        <v>0</v>
      </c>
      <c r="Z142">
        <v>1.2</v>
      </c>
      <c r="AA142">
        <v>1.1000000000000001</v>
      </c>
      <c r="AB142">
        <v>-0.13125000000000001</v>
      </c>
      <c r="AC142">
        <v>76.88</v>
      </c>
      <c r="AD142">
        <v>0.95</v>
      </c>
      <c r="AE142">
        <v>0</v>
      </c>
      <c r="AF142">
        <v>0.1</v>
      </c>
      <c r="AG142">
        <v>87.8</v>
      </c>
      <c r="AH142">
        <v>0.96</v>
      </c>
      <c r="AI142">
        <v>0</v>
      </c>
      <c r="AJ142">
        <v>0.08</v>
      </c>
      <c r="AK142">
        <v>140.83000000000001</v>
      </c>
      <c r="AL142">
        <v>368.24</v>
      </c>
      <c r="AM142" s="84">
        <v>43282</v>
      </c>
      <c r="AN142">
        <v>662721735</v>
      </c>
      <c r="AO142">
        <v>0.78380000000000005</v>
      </c>
      <c r="AP142" s="84">
        <v>43190</v>
      </c>
      <c r="AQ142" t="b">
        <v>0</v>
      </c>
      <c r="AR142">
        <v>163.19</v>
      </c>
      <c r="AS142">
        <v>0.5</v>
      </c>
      <c r="AT142">
        <v>0.75</v>
      </c>
      <c r="AU142">
        <v>3.8397000000000001</v>
      </c>
      <c r="AV142">
        <v>4.4131</v>
      </c>
      <c r="AW142">
        <v>0.5</v>
      </c>
      <c r="AX142">
        <v>0</v>
      </c>
      <c r="AY142">
        <v>0.6</v>
      </c>
      <c r="AZ142">
        <v>0.5</v>
      </c>
      <c r="BA142">
        <v>0.71509999999999996</v>
      </c>
      <c r="BB142">
        <v>0.95</v>
      </c>
      <c r="BC142">
        <v>0.5</v>
      </c>
      <c r="BD142">
        <v>0.12570000000000001</v>
      </c>
      <c r="BE142">
        <v>0.5</v>
      </c>
      <c r="BF142">
        <v>0.47939999999999999</v>
      </c>
      <c r="BG142">
        <v>1.0794999999999999</v>
      </c>
      <c r="BH142">
        <v>8</v>
      </c>
      <c r="BI142" s="84">
        <v>43282</v>
      </c>
      <c r="BJ142">
        <v>1</v>
      </c>
      <c r="BK142" t="b">
        <v>0</v>
      </c>
      <c r="BL142" s="84">
        <v>43054</v>
      </c>
      <c r="BM142" s="84">
        <v>43054</v>
      </c>
      <c r="BN142" t="b">
        <v>1</v>
      </c>
      <c r="BO142" s="84">
        <v>43291</v>
      </c>
      <c r="BP142" t="b">
        <v>1</v>
      </c>
      <c r="BQ142" s="84">
        <v>43282</v>
      </c>
      <c r="BR142">
        <v>116</v>
      </c>
      <c r="BS142">
        <v>876</v>
      </c>
      <c r="BT142">
        <v>107451</v>
      </c>
      <c r="BU142" s="85">
        <v>43291.549791666599</v>
      </c>
      <c r="BV142" t="s">
        <v>3992</v>
      </c>
      <c r="BW142">
        <v>163.53</v>
      </c>
      <c r="BX142" t="s">
        <v>2861</v>
      </c>
      <c r="BY142">
        <v>0.94779999999999998</v>
      </c>
      <c r="BZ142">
        <v>438</v>
      </c>
      <c r="CA142">
        <v>1.02674</v>
      </c>
      <c r="CB142" t="s">
        <v>2864</v>
      </c>
      <c r="CC142" t="s">
        <v>3751</v>
      </c>
      <c r="CD142" t="b">
        <v>1</v>
      </c>
      <c r="CE142">
        <v>0</v>
      </c>
      <c r="CF142">
        <v>875</v>
      </c>
      <c r="CG142">
        <v>1</v>
      </c>
      <c r="CH142">
        <v>46</v>
      </c>
      <c r="CI142">
        <v>16836</v>
      </c>
      <c r="CJ142">
        <v>13810</v>
      </c>
      <c r="CK142">
        <v>6309</v>
      </c>
      <c r="CL142">
        <v>0.82030000000000003</v>
      </c>
      <c r="CM142" t="s">
        <v>2883</v>
      </c>
      <c r="CN142">
        <v>0</v>
      </c>
      <c r="CO142">
        <v>565.24</v>
      </c>
      <c r="CP142" t="s">
        <v>2866</v>
      </c>
      <c r="CQ142" t="s">
        <v>2880</v>
      </c>
      <c r="CR142">
        <v>66.95</v>
      </c>
      <c r="CS142">
        <v>96.58</v>
      </c>
      <c r="CT142">
        <v>2</v>
      </c>
      <c r="CU142">
        <v>0</v>
      </c>
      <c r="CV142">
        <v>1099367</v>
      </c>
      <c r="CW142">
        <v>71.290000000000006</v>
      </c>
      <c r="CX142">
        <v>70.64</v>
      </c>
      <c r="CY142">
        <v>66.95</v>
      </c>
      <c r="CZ142">
        <v>69.22</v>
      </c>
      <c r="DA142">
        <v>0</v>
      </c>
      <c r="DB142">
        <v>0</v>
      </c>
      <c r="DC142">
        <v>66.95</v>
      </c>
      <c r="DD142">
        <v>87.44</v>
      </c>
      <c r="DE142">
        <v>946143</v>
      </c>
      <c r="DF142">
        <v>608278</v>
      </c>
      <c r="DG142">
        <v>14311</v>
      </c>
      <c r="DH142">
        <v>59.2</v>
      </c>
      <c r="DI142">
        <v>39.44</v>
      </c>
      <c r="DJ142">
        <v>98.64</v>
      </c>
      <c r="DK142">
        <v>0</v>
      </c>
      <c r="DL142">
        <v>0</v>
      </c>
      <c r="DM142">
        <v>98.64</v>
      </c>
      <c r="DN142">
        <v>133586</v>
      </c>
      <c r="DO142">
        <v>333374</v>
      </c>
      <c r="DP142">
        <v>2653788</v>
      </c>
      <c r="DQ142">
        <v>42027</v>
      </c>
      <c r="DR142">
        <v>63425</v>
      </c>
      <c r="DS142">
        <v>165227</v>
      </c>
      <c r="DT142">
        <v>605</v>
      </c>
      <c r="DU142">
        <v>188690</v>
      </c>
      <c r="DV142">
        <v>0</v>
      </c>
      <c r="DW142">
        <v>0</v>
      </c>
      <c r="DX142">
        <v>0</v>
      </c>
      <c r="DY142">
        <v>19209</v>
      </c>
      <c r="DZ142">
        <v>189016</v>
      </c>
      <c r="EA142">
        <v>88965</v>
      </c>
      <c r="EB142">
        <v>173527</v>
      </c>
      <c r="EC142">
        <v>97854</v>
      </c>
      <c r="ED142">
        <v>41889</v>
      </c>
      <c r="EE142">
        <v>6492</v>
      </c>
      <c r="EF142">
        <v>99500</v>
      </c>
      <c r="EG142">
        <v>1456</v>
      </c>
      <c r="EH142">
        <v>1008946</v>
      </c>
      <c r="EI142" s="84">
        <v>42370</v>
      </c>
      <c r="EJ142" s="84">
        <v>42735</v>
      </c>
      <c r="EK142">
        <v>1391968</v>
      </c>
      <c r="EL142" t="b">
        <v>1</v>
      </c>
      <c r="EM142" t="b">
        <v>1</v>
      </c>
      <c r="EN142">
        <v>1</v>
      </c>
      <c r="EO142" t="s">
        <v>3755</v>
      </c>
      <c r="EP142" t="s">
        <v>3756</v>
      </c>
      <c r="EQ142" t="s">
        <v>3763</v>
      </c>
      <c r="ER142" t="s">
        <v>3764</v>
      </c>
      <c r="ES142">
        <v>1.0092000000000001</v>
      </c>
      <c r="ET142">
        <v>0.99319999999999997</v>
      </c>
      <c r="EU142">
        <v>1.04</v>
      </c>
      <c r="EV142">
        <v>0.98760000000000003</v>
      </c>
      <c r="EW142">
        <v>1.0161</v>
      </c>
      <c r="EX142">
        <v>0</v>
      </c>
      <c r="EY142">
        <v>49778</v>
      </c>
      <c r="EZ142" t="s">
        <v>3992</v>
      </c>
      <c r="FA142">
        <v>1.0092000000000001</v>
      </c>
      <c r="FB142" t="b">
        <v>0</v>
      </c>
      <c r="FC142" t="b">
        <v>0</v>
      </c>
      <c r="FD142">
        <v>0</v>
      </c>
      <c r="FE142">
        <v>0</v>
      </c>
      <c r="FF142">
        <v>0.78259999999999996</v>
      </c>
      <c r="FG142">
        <v>0.82030000000000003</v>
      </c>
      <c r="FH142">
        <v>466960</v>
      </c>
      <c r="FI142">
        <v>2653788</v>
      </c>
      <c r="FJ142">
        <v>6309</v>
      </c>
      <c r="FK142">
        <v>13810</v>
      </c>
      <c r="FL142">
        <v>16836</v>
      </c>
      <c r="FM142" t="b">
        <v>0</v>
      </c>
      <c r="FN142">
        <v>0.45679999999999998</v>
      </c>
      <c r="FO142" s="84">
        <v>42370</v>
      </c>
      <c r="FP142" s="84">
        <v>42735</v>
      </c>
      <c r="FQ142" t="s">
        <v>1446</v>
      </c>
      <c r="FR142" t="b">
        <v>0</v>
      </c>
      <c r="FS142" t="b">
        <v>0</v>
      </c>
      <c r="FT142">
        <v>3.5716000000000001</v>
      </c>
      <c r="FU142" s="84">
        <v>42551</v>
      </c>
      <c r="FV142" t="s">
        <v>2872</v>
      </c>
      <c r="FW142">
        <v>0</v>
      </c>
      <c r="FX142">
        <v>2092</v>
      </c>
      <c r="FY142">
        <v>8386</v>
      </c>
      <c r="FZ142">
        <v>10313</v>
      </c>
      <c r="GA142">
        <v>28987</v>
      </c>
      <c r="GB142">
        <v>0</v>
      </c>
      <c r="GC142">
        <v>0</v>
      </c>
      <c r="GD142" t="s">
        <v>2873</v>
      </c>
      <c r="GE142">
        <v>0.21740000000000001</v>
      </c>
      <c r="GF142" t="s">
        <v>2872</v>
      </c>
      <c r="GG142">
        <v>0</v>
      </c>
      <c r="GH142">
        <v>0</v>
      </c>
      <c r="GI142">
        <v>0</v>
      </c>
      <c r="GJ142">
        <v>0</v>
      </c>
      <c r="GK142" t="s">
        <v>3992</v>
      </c>
      <c r="GL142" t="s">
        <v>3992</v>
      </c>
      <c r="GM142" t="s">
        <v>2874</v>
      </c>
      <c r="GN142" t="s">
        <v>288</v>
      </c>
      <c r="GO142" t="s">
        <v>619</v>
      </c>
      <c r="GP142" t="s">
        <v>2864</v>
      </c>
      <c r="GQ142" t="s">
        <v>2864</v>
      </c>
      <c r="GR142" t="s">
        <v>1460</v>
      </c>
      <c r="GS142" t="s">
        <v>3929</v>
      </c>
      <c r="GT142" t="s">
        <v>3094</v>
      </c>
      <c r="GU142" t="s">
        <v>1461</v>
      </c>
      <c r="GV142" t="s">
        <v>2864</v>
      </c>
      <c r="GW142" t="s">
        <v>1462</v>
      </c>
      <c r="GX142" t="s">
        <v>893</v>
      </c>
      <c r="GY142" t="s">
        <v>1463</v>
      </c>
      <c r="GZ142" t="s">
        <v>4292</v>
      </c>
      <c r="HA142">
        <v>110.16</v>
      </c>
      <c r="HB142">
        <v>79.61</v>
      </c>
    </row>
    <row r="143" spans="1:210" x14ac:dyDescent="0.25">
      <c r="A143" t="e">
        <f>VLOOKUP(B143,'Free Standing without QAAF'!#REF!,1,FALSE)</f>
        <v>#REF!</v>
      </c>
      <c r="B143" t="s">
        <v>289</v>
      </c>
      <c r="C143" t="s">
        <v>1464</v>
      </c>
      <c r="D143" t="s">
        <v>620</v>
      </c>
      <c r="E143" t="s">
        <v>1465</v>
      </c>
      <c r="F143" t="s">
        <v>1466</v>
      </c>
      <c r="G143" t="s">
        <v>893</v>
      </c>
      <c r="H143" t="s">
        <v>1467</v>
      </c>
      <c r="I143" t="s">
        <v>1441</v>
      </c>
      <c r="J143" s="88">
        <v>181.18</v>
      </c>
      <c r="K143" s="88">
        <v>569.4</v>
      </c>
      <c r="L143" s="88">
        <v>10</v>
      </c>
      <c r="M143" s="88">
        <v>7.13</v>
      </c>
      <c r="N143" s="88">
        <v>198.31</v>
      </c>
      <c r="O143" s="88">
        <v>586.53</v>
      </c>
      <c r="Q143" s="84">
        <v>43282</v>
      </c>
      <c r="R143">
        <v>116</v>
      </c>
      <c r="S143" t="b">
        <v>1</v>
      </c>
      <c r="T143">
        <v>0.98040000000000005</v>
      </c>
      <c r="U143" t="s">
        <v>2861</v>
      </c>
      <c r="V143" s="85">
        <v>43291.549791666599</v>
      </c>
      <c r="W143" t="s">
        <v>3751</v>
      </c>
      <c r="X143">
        <v>0.85</v>
      </c>
      <c r="Y143">
        <v>0</v>
      </c>
      <c r="Z143">
        <v>1.2</v>
      </c>
      <c r="AA143">
        <v>1.1000000000000001</v>
      </c>
      <c r="AB143">
        <v>-0.13125000000000001</v>
      </c>
      <c r="AC143">
        <v>76.88</v>
      </c>
      <c r="AD143">
        <v>0.95</v>
      </c>
      <c r="AE143">
        <v>0</v>
      </c>
      <c r="AF143">
        <v>0.1</v>
      </c>
      <c r="AG143">
        <v>87.8</v>
      </c>
      <c r="AH143">
        <v>0.96</v>
      </c>
      <c r="AI143">
        <v>0</v>
      </c>
      <c r="AJ143">
        <v>0.08</v>
      </c>
      <c r="AK143">
        <v>140.83000000000001</v>
      </c>
      <c r="AL143">
        <v>368.24</v>
      </c>
      <c r="AM143" s="84">
        <v>43282</v>
      </c>
      <c r="AN143">
        <v>662721735</v>
      </c>
      <c r="AO143">
        <v>0.78380000000000005</v>
      </c>
      <c r="AP143" s="84">
        <v>43190</v>
      </c>
      <c r="AQ143" t="b">
        <v>0</v>
      </c>
      <c r="AR143">
        <v>163.19</v>
      </c>
      <c r="AS143">
        <v>0.5</v>
      </c>
      <c r="AT143">
        <v>0.75</v>
      </c>
      <c r="AU143">
        <v>3.8397000000000001</v>
      </c>
      <c r="AV143">
        <v>4.4131</v>
      </c>
      <c r="AW143">
        <v>0.5</v>
      </c>
      <c r="AX143">
        <v>0</v>
      </c>
      <c r="AY143">
        <v>0.6</v>
      </c>
      <c r="AZ143">
        <v>0.5</v>
      </c>
      <c r="BA143">
        <v>0.71509999999999996</v>
      </c>
      <c r="BB143">
        <v>0.95</v>
      </c>
      <c r="BC143">
        <v>0.5</v>
      </c>
      <c r="BD143">
        <v>0.12570000000000001</v>
      </c>
      <c r="BE143">
        <v>0.5</v>
      </c>
      <c r="BF143">
        <v>0.47939999999999999</v>
      </c>
      <c r="BG143">
        <v>1.0794999999999999</v>
      </c>
      <c r="BH143">
        <v>8</v>
      </c>
      <c r="BI143" s="84">
        <v>43282</v>
      </c>
      <c r="BJ143">
        <v>1</v>
      </c>
      <c r="BK143" t="b">
        <v>0</v>
      </c>
      <c r="BL143" s="84">
        <v>43054</v>
      </c>
      <c r="BM143" s="84">
        <v>43054</v>
      </c>
      <c r="BN143" t="b">
        <v>1</v>
      </c>
      <c r="BO143" s="84">
        <v>43291</v>
      </c>
      <c r="BP143" t="b">
        <v>1</v>
      </c>
      <c r="BQ143" s="84">
        <v>43282</v>
      </c>
      <c r="BR143">
        <v>116</v>
      </c>
      <c r="BS143">
        <v>890</v>
      </c>
      <c r="BT143">
        <v>107458</v>
      </c>
      <c r="BU143" s="85">
        <v>43291.549791666599</v>
      </c>
      <c r="BV143" t="s">
        <v>3993</v>
      </c>
      <c r="BW143">
        <v>181.18</v>
      </c>
      <c r="BX143" t="s">
        <v>2861</v>
      </c>
      <c r="BY143">
        <v>0.97240000000000004</v>
      </c>
      <c r="BZ143">
        <v>445</v>
      </c>
      <c r="CA143">
        <v>1.02674</v>
      </c>
      <c r="CB143" t="s">
        <v>2864</v>
      </c>
      <c r="CC143" t="s">
        <v>3751</v>
      </c>
      <c r="CD143" t="b">
        <v>1</v>
      </c>
      <c r="CE143">
        <v>0</v>
      </c>
      <c r="CF143">
        <v>889</v>
      </c>
      <c r="CG143">
        <v>1</v>
      </c>
      <c r="CH143">
        <v>84</v>
      </c>
      <c r="CI143">
        <v>30744</v>
      </c>
      <c r="CJ143">
        <v>23882</v>
      </c>
      <c r="CK143">
        <v>12878</v>
      </c>
      <c r="CL143">
        <v>0.77680000000000005</v>
      </c>
      <c r="CM143" t="s">
        <v>2883</v>
      </c>
      <c r="CN143">
        <v>0</v>
      </c>
      <c r="CO143">
        <v>569.4</v>
      </c>
      <c r="CP143" t="s">
        <v>2866</v>
      </c>
      <c r="CQ143" t="s">
        <v>2867</v>
      </c>
      <c r="CR143">
        <v>88.36</v>
      </c>
      <c r="CS143">
        <v>92.82</v>
      </c>
      <c r="CT143">
        <v>5</v>
      </c>
      <c r="CU143">
        <v>0</v>
      </c>
      <c r="CV143">
        <v>2413525</v>
      </c>
      <c r="CW143">
        <v>90.5</v>
      </c>
      <c r="CX143">
        <v>90.87</v>
      </c>
      <c r="CY143">
        <v>88.36</v>
      </c>
      <c r="CZ143">
        <v>76.67</v>
      </c>
      <c r="DA143">
        <v>0</v>
      </c>
      <c r="DB143">
        <v>0</v>
      </c>
      <c r="DC143">
        <v>88.36</v>
      </c>
      <c r="DD143">
        <v>96.84</v>
      </c>
      <c r="DE143">
        <v>1674857</v>
      </c>
      <c r="DF143">
        <v>944939</v>
      </c>
      <c r="DG143">
        <v>26132</v>
      </c>
      <c r="DH143">
        <v>57.39</v>
      </c>
      <c r="DI143">
        <v>35.43</v>
      </c>
      <c r="DJ143">
        <v>92.82</v>
      </c>
      <c r="DK143">
        <v>0</v>
      </c>
      <c r="DL143">
        <v>0</v>
      </c>
      <c r="DM143">
        <v>92.82</v>
      </c>
      <c r="DN143">
        <v>266631</v>
      </c>
      <c r="DO143">
        <v>548889</v>
      </c>
      <c r="DP143">
        <v>5033321</v>
      </c>
      <c r="DQ143">
        <v>82197</v>
      </c>
      <c r="DR143">
        <v>120064</v>
      </c>
      <c r="DS143">
        <v>228119</v>
      </c>
      <c r="DT143">
        <v>336</v>
      </c>
      <c r="DU143">
        <v>378522</v>
      </c>
      <c r="DV143">
        <v>788</v>
      </c>
      <c r="DW143">
        <v>0</v>
      </c>
      <c r="DX143">
        <v>0</v>
      </c>
      <c r="DY143">
        <v>49311</v>
      </c>
      <c r="DZ143">
        <v>304807</v>
      </c>
      <c r="EA143">
        <v>171585</v>
      </c>
      <c r="EB143">
        <v>264026</v>
      </c>
      <c r="EC143">
        <v>134554</v>
      </c>
      <c r="ED143">
        <v>60329</v>
      </c>
      <c r="EE143">
        <v>3660</v>
      </c>
      <c r="EF143">
        <v>177563</v>
      </c>
      <c r="EG143">
        <v>79989</v>
      </c>
      <c r="EH143">
        <v>2161951</v>
      </c>
      <c r="EI143" s="84">
        <v>42370</v>
      </c>
      <c r="EJ143" s="84">
        <v>42735</v>
      </c>
      <c r="EK143">
        <v>2346001</v>
      </c>
      <c r="EL143" t="b">
        <v>1</v>
      </c>
      <c r="EM143" t="b">
        <v>1</v>
      </c>
      <c r="EN143">
        <v>1.0794999999999999</v>
      </c>
      <c r="EO143" t="s">
        <v>3755</v>
      </c>
      <c r="EP143" t="s">
        <v>3756</v>
      </c>
      <c r="EQ143" t="s">
        <v>3763</v>
      </c>
      <c r="ER143" t="s">
        <v>3764</v>
      </c>
      <c r="ES143">
        <v>0.99590000000000001</v>
      </c>
      <c r="ET143">
        <v>0.92749999999999999</v>
      </c>
      <c r="EU143">
        <v>0.97050000000000003</v>
      </c>
      <c r="EV143">
        <v>1.0639000000000001</v>
      </c>
      <c r="EW143">
        <v>1.0215000000000001</v>
      </c>
      <c r="EX143">
        <v>0</v>
      </c>
      <c r="EY143">
        <v>108110</v>
      </c>
      <c r="EZ143" t="s">
        <v>3993</v>
      </c>
      <c r="FA143">
        <v>0.99590000000000001</v>
      </c>
      <c r="FB143" t="b">
        <v>0</v>
      </c>
      <c r="FC143" t="b">
        <v>0</v>
      </c>
      <c r="FD143">
        <v>0</v>
      </c>
      <c r="FE143">
        <v>0</v>
      </c>
      <c r="FF143">
        <v>0.86050000000000004</v>
      </c>
      <c r="FG143">
        <v>0.77680000000000005</v>
      </c>
      <c r="FH143">
        <v>815520</v>
      </c>
      <c r="FI143">
        <v>5033321</v>
      </c>
      <c r="FJ143">
        <v>12878</v>
      </c>
      <c r="FK143">
        <v>23882</v>
      </c>
      <c r="FL143">
        <v>30744</v>
      </c>
      <c r="FM143" t="b">
        <v>0</v>
      </c>
      <c r="FN143">
        <v>0.53920000000000001</v>
      </c>
      <c r="FO143" s="84">
        <v>42370</v>
      </c>
      <c r="FP143" s="84">
        <v>42735</v>
      </c>
      <c r="FQ143" t="s">
        <v>1441</v>
      </c>
      <c r="FR143" t="b">
        <v>0</v>
      </c>
      <c r="FS143" t="b">
        <v>0</v>
      </c>
      <c r="FT143">
        <v>4.5454999999999997</v>
      </c>
      <c r="FU143" s="84">
        <v>42551</v>
      </c>
      <c r="FV143" t="s">
        <v>2872</v>
      </c>
      <c r="FW143">
        <v>0</v>
      </c>
      <c r="FX143">
        <v>4222</v>
      </c>
      <c r="FY143">
        <v>20098</v>
      </c>
      <c r="FZ143">
        <v>8842</v>
      </c>
      <c r="GA143">
        <v>71393</v>
      </c>
      <c r="GB143">
        <v>1207</v>
      </c>
      <c r="GC143">
        <v>2348</v>
      </c>
      <c r="GD143" t="s">
        <v>3169</v>
      </c>
      <c r="GE143">
        <v>0.13950000000000001</v>
      </c>
      <c r="GF143" t="s">
        <v>2872</v>
      </c>
      <c r="GG143">
        <v>0</v>
      </c>
      <c r="GH143">
        <v>0</v>
      </c>
      <c r="GI143">
        <v>0</v>
      </c>
      <c r="GJ143">
        <v>0</v>
      </c>
      <c r="GK143" t="s">
        <v>3993</v>
      </c>
      <c r="GL143" t="s">
        <v>3993</v>
      </c>
      <c r="GM143" t="s">
        <v>2874</v>
      </c>
      <c r="GN143" t="s">
        <v>289</v>
      </c>
      <c r="GO143" t="s">
        <v>620</v>
      </c>
      <c r="GP143" t="s">
        <v>2864</v>
      </c>
      <c r="GQ143" t="s">
        <v>2864</v>
      </c>
      <c r="GR143" t="s">
        <v>1464</v>
      </c>
      <c r="GS143" t="s">
        <v>3929</v>
      </c>
      <c r="GT143" t="s">
        <v>3094</v>
      </c>
      <c r="GU143" t="s">
        <v>1465</v>
      </c>
      <c r="GV143" t="s">
        <v>2864</v>
      </c>
      <c r="GW143" t="s">
        <v>1466</v>
      </c>
      <c r="GX143" t="s">
        <v>893</v>
      </c>
      <c r="GY143" t="s">
        <v>1467</v>
      </c>
      <c r="GZ143" t="s">
        <v>4292</v>
      </c>
      <c r="HA143">
        <v>103.66</v>
      </c>
      <c r="HB143">
        <v>101.06</v>
      </c>
    </row>
    <row r="144" spans="1:210" x14ac:dyDescent="0.25">
      <c r="A144" t="e">
        <f>VLOOKUP(B144,'Free Standing without QAAF'!#REF!,1,FALSE)</f>
        <v>#REF!</v>
      </c>
      <c r="B144" t="s">
        <v>290</v>
      </c>
      <c r="C144" t="s">
        <v>1468</v>
      </c>
      <c r="D144" t="s">
        <v>621</v>
      </c>
      <c r="E144" t="s">
        <v>1469</v>
      </c>
      <c r="F144" t="s">
        <v>1470</v>
      </c>
      <c r="G144" t="s">
        <v>893</v>
      </c>
      <c r="H144" t="s">
        <v>1471</v>
      </c>
      <c r="I144" t="s">
        <v>1472</v>
      </c>
      <c r="J144" s="88">
        <v>164.47</v>
      </c>
      <c r="K144" s="88">
        <v>577.92999999999995</v>
      </c>
      <c r="L144" s="88">
        <v>10</v>
      </c>
      <c r="M144" s="88">
        <v>1.36</v>
      </c>
      <c r="N144" s="88">
        <v>175.83</v>
      </c>
      <c r="O144" s="88">
        <v>589.29</v>
      </c>
      <c r="Q144" s="84">
        <v>43282</v>
      </c>
      <c r="R144">
        <v>116</v>
      </c>
      <c r="S144" t="b">
        <v>1</v>
      </c>
      <c r="T144">
        <v>0.98040000000000005</v>
      </c>
      <c r="U144" t="s">
        <v>2861</v>
      </c>
      <c r="V144" s="85">
        <v>43291.549791666599</v>
      </c>
      <c r="W144" t="s">
        <v>3751</v>
      </c>
      <c r="X144">
        <v>0.85</v>
      </c>
      <c r="Y144">
        <v>0</v>
      </c>
      <c r="Z144">
        <v>1.2</v>
      </c>
      <c r="AA144">
        <v>1.1000000000000001</v>
      </c>
      <c r="AB144">
        <v>-0.13125000000000001</v>
      </c>
      <c r="AC144">
        <v>76.88</v>
      </c>
      <c r="AD144">
        <v>0.95</v>
      </c>
      <c r="AE144">
        <v>0</v>
      </c>
      <c r="AF144">
        <v>0.1</v>
      </c>
      <c r="AG144">
        <v>87.8</v>
      </c>
      <c r="AH144">
        <v>0.96</v>
      </c>
      <c r="AI144">
        <v>0</v>
      </c>
      <c r="AJ144">
        <v>0.08</v>
      </c>
      <c r="AK144">
        <v>140.83000000000001</v>
      </c>
      <c r="AL144">
        <v>368.24</v>
      </c>
      <c r="AM144" s="84">
        <v>43282</v>
      </c>
      <c r="AN144">
        <v>662721735</v>
      </c>
      <c r="AO144">
        <v>0.78380000000000005</v>
      </c>
      <c r="AP144" s="84">
        <v>43190</v>
      </c>
      <c r="AQ144" t="b">
        <v>0</v>
      </c>
      <c r="AR144">
        <v>163.19</v>
      </c>
      <c r="AS144">
        <v>0.5</v>
      </c>
      <c r="AT144">
        <v>0.75</v>
      </c>
      <c r="AU144">
        <v>3.8397000000000001</v>
      </c>
      <c r="AV144">
        <v>4.4131</v>
      </c>
      <c r="AW144">
        <v>0.5</v>
      </c>
      <c r="AX144">
        <v>0</v>
      </c>
      <c r="AY144">
        <v>0.6</v>
      </c>
      <c r="AZ144">
        <v>0.5</v>
      </c>
      <c r="BA144">
        <v>0.71509999999999996</v>
      </c>
      <c r="BB144">
        <v>0.95</v>
      </c>
      <c r="BC144">
        <v>0.5</v>
      </c>
      <c r="BD144">
        <v>0.12570000000000001</v>
      </c>
      <c r="BE144">
        <v>0.5</v>
      </c>
      <c r="BF144">
        <v>0.47939999999999999</v>
      </c>
      <c r="BG144">
        <v>1.0794999999999999</v>
      </c>
      <c r="BH144">
        <v>8</v>
      </c>
      <c r="BI144" s="84">
        <v>43282</v>
      </c>
      <c r="BJ144">
        <v>1</v>
      </c>
      <c r="BK144" t="b">
        <v>0</v>
      </c>
      <c r="BL144" s="84">
        <v>43054</v>
      </c>
      <c r="BM144" s="84">
        <v>43054</v>
      </c>
      <c r="BN144" t="b">
        <v>1</v>
      </c>
      <c r="BO144" s="84">
        <v>43291</v>
      </c>
      <c r="BP144" t="b">
        <v>1</v>
      </c>
      <c r="BQ144" s="84">
        <v>43282</v>
      </c>
      <c r="BR144">
        <v>116</v>
      </c>
      <c r="BS144">
        <v>900</v>
      </c>
      <c r="BT144">
        <v>107463</v>
      </c>
      <c r="BU144" s="85">
        <v>43291.549791666599</v>
      </c>
      <c r="BV144" t="s">
        <v>3994</v>
      </c>
      <c r="BW144">
        <v>164.47</v>
      </c>
      <c r="BX144" t="s">
        <v>2861</v>
      </c>
      <c r="BY144">
        <v>1.0228999999999999</v>
      </c>
      <c r="BZ144">
        <v>450</v>
      </c>
      <c r="CA144">
        <v>1.02674</v>
      </c>
      <c r="CB144" t="s">
        <v>2864</v>
      </c>
      <c r="CC144" t="s">
        <v>3751</v>
      </c>
      <c r="CD144" t="b">
        <v>1</v>
      </c>
      <c r="CE144">
        <v>0</v>
      </c>
      <c r="CF144">
        <v>899</v>
      </c>
      <c r="CG144">
        <v>1</v>
      </c>
      <c r="CH144">
        <v>71</v>
      </c>
      <c r="CI144">
        <v>25986</v>
      </c>
      <c r="CJ144">
        <v>17009</v>
      </c>
      <c r="CK144">
        <v>10366</v>
      </c>
      <c r="CL144">
        <v>0.65449999999999997</v>
      </c>
      <c r="CM144" t="s">
        <v>2883</v>
      </c>
      <c r="CN144">
        <v>0</v>
      </c>
      <c r="CO144">
        <v>577.92999999999995</v>
      </c>
      <c r="CP144" t="s">
        <v>2866</v>
      </c>
      <c r="CQ144" t="s">
        <v>2880</v>
      </c>
      <c r="CR144">
        <v>80.94</v>
      </c>
      <c r="CS144">
        <v>83.53</v>
      </c>
      <c r="CT144">
        <v>3</v>
      </c>
      <c r="CU144">
        <v>0</v>
      </c>
      <c r="CV144">
        <v>1493311</v>
      </c>
      <c r="CW144">
        <v>78.62</v>
      </c>
      <c r="CX144">
        <v>79.13</v>
      </c>
      <c r="CY144">
        <v>80.94</v>
      </c>
      <c r="CZ144">
        <v>74.709999999999994</v>
      </c>
      <c r="DA144">
        <v>0</v>
      </c>
      <c r="DB144">
        <v>0</v>
      </c>
      <c r="DC144">
        <v>80.94</v>
      </c>
      <c r="DD144">
        <v>94.37</v>
      </c>
      <c r="DE144">
        <v>1127188</v>
      </c>
      <c r="DF144">
        <v>718638</v>
      </c>
      <c r="DG144">
        <v>22088</v>
      </c>
      <c r="DH144">
        <v>45.7</v>
      </c>
      <c r="DI144">
        <v>37.83</v>
      </c>
      <c r="DJ144">
        <v>83.53</v>
      </c>
      <c r="DK144">
        <v>0</v>
      </c>
      <c r="DL144">
        <v>0</v>
      </c>
      <c r="DM144">
        <v>83.53</v>
      </c>
      <c r="DN144">
        <v>137736</v>
      </c>
      <c r="DO144">
        <v>383327</v>
      </c>
      <c r="DP144">
        <v>3339136</v>
      </c>
      <c r="DQ144">
        <v>62838</v>
      </c>
      <c r="DR144">
        <v>82854</v>
      </c>
      <c r="DS144">
        <v>197210</v>
      </c>
      <c r="DT144">
        <v>2246</v>
      </c>
      <c r="DU144">
        <v>231188</v>
      </c>
      <c r="DV144">
        <v>0</v>
      </c>
      <c r="DW144">
        <v>0</v>
      </c>
      <c r="DX144">
        <v>0</v>
      </c>
      <c r="DY144">
        <v>29789</v>
      </c>
      <c r="DZ144">
        <v>197801</v>
      </c>
      <c r="EA144">
        <v>119940</v>
      </c>
      <c r="EB144">
        <v>167476</v>
      </c>
      <c r="EC144">
        <v>110902</v>
      </c>
      <c r="ED144">
        <v>60509</v>
      </c>
      <c r="EE144">
        <v>1296</v>
      </c>
      <c r="EF144">
        <v>180654</v>
      </c>
      <c r="EG144">
        <v>83032</v>
      </c>
      <c r="EH144">
        <v>1290339</v>
      </c>
      <c r="EI144" s="84">
        <v>42370</v>
      </c>
      <c r="EJ144" s="84">
        <v>42735</v>
      </c>
      <c r="EK144">
        <v>1652919</v>
      </c>
      <c r="EL144" t="b">
        <v>1</v>
      </c>
      <c r="EM144" t="b">
        <v>1</v>
      </c>
      <c r="EN144">
        <v>1</v>
      </c>
      <c r="EO144" t="s">
        <v>3755</v>
      </c>
      <c r="EP144" t="s">
        <v>3756</v>
      </c>
      <c r="EQ144" t="s">
        <v>3763</v>
      </c>
      <c r="ER144" t="s">
        <v>3764</v>
      </c>
      <c r="ES144">
        <v>0.99360000000000004</v>
      </c>
      <c r="ET144">
        <v>1.0135000000000001</v>
      </c>
      <c r="EU144">
        <v>0.99719999999999998</v>
      </c>
      <c r="EV144">
        <v>0.98550000000000004</v>
      </c>
      <c r="EW144">
        <v>0.97819999999999996</v>
      </c>
      <c r="EX144">
        <v>0</v>
      </c>
      <c r="EY144">
        <v>63777</v>
      </c>
      <c r="EZ144" t="s">
        <v>3994</v>
      </c>
      <c r="FA144">
        <v>0.99360000000000004</v>
      </c>
      <c r="FB144" t="b">
        <v>0</v>
      </c>
      <c r="FC144" t="b">
        <v>0</v>
      </c>
      <c r="FD144">
        <v>0</v>
      </c>
      <c r="FE144">
        <v>0</v>
      </c>
      <c r="FF144">
        <v>0.79310000000000003</v>
      </c>
      <c r="FG144">
        <v>0.65449999999999997</v>
      </c>
      <c r="FH144">
        <v>521063</v>
      </c>
      <c r="FI144">
        <v>3339136</v>
      </c>
      <c r="FJ144">
        <v>10366</v>
      </c>
      <c r="FK144">
        <v>17009</v>
      </c>
      <c r="FL144">
        <v>25986</v>
      </c>
      <c r="FM144" t="b">
        <v>0</v>
      </c>
      <c r="FN144">
        <v>0.60940000000000005</v>
      </c>
      <c r="FO144" s="84">
        <v>42370</v>
      </c>
      <c r="FP144" s="84">
        <v>42735</v>
      </c>
      <c r="FQ144" t="s">
        <v>1472</v>
      </c>
      <c r="FR144" t="b">
        <v>0</v>
      </c>
      <c r="FS144" t="b">
        <v>0</v>
      </c>
      <c r="FT144">
        <v>3.7738</v>
      </c>
      <c r="FU144" s="84">
        <v>42551</v>
      </c>
      <c r="FV144" t="s">
        <v>2872</v>
      </c>
      <c r="FW144">
        <v>0</v>
      </c>
      <c r="FX144">
        <v>1557</v>
      </c>
      <c r="FY144">
        <v>7330</v>
      </c>
      <c r="FZ144">
        <v>13085</v>
      </c>
      <c r="GA144">
        <v>40392</v>
      </c>
      <c r="GB144">
        <v>493</v>
      </c>
      <c r="GC144">
        <v>920</v>
      </c>
      <c r="GD144" t="s">
        <v>2873</v>
      </c>
      <c r="GE144">
        <v>0.2069</v>
      </c>
      <c r="GF144" t="s">
        <v>2872</v>
      </c>
      <c r="GG144">
        <v>0</v>
      </c>
      <c r="GH144">
        <v>0</v>
      </c>
      <c r="GI144">
        <v>0</v>
      </c>
      <c r="GJ144">
        <v>0</v>
      </c>
      <c r="GK144" t="s">
        <v>3994</v>
      </c>
      <c r="GL144" t="s">
        <v>3994</v>
      </c>
      <c r="GM144" t="s">
        <v>2874</v>
      </c>
      <c r="GN144" t="s">
        <v>290</v>
      </c>
      <c r="GO144" t="s">
        <v>621</v>
      </c>
      <c r="GP144" t="s">
        <v>2864</v>
      </c>
      <c r="GQ144" t="s">
        <v>2864</v>
      </c>
      <c r="GR144" t="s">
        <v>1468</v>
      </c>
      <c r="GS144" t="s">
        <v>3929</v>
      </c>
      <c r="GT144" t="s">
        <v>3094</v>
      </c>
      <c r="GU144" t="s">
        <v>1469</v>
      </c>
      <c r="GV144" t="s">
        <v>2864</v>
      </c>
      <c r="GW144" t="s">
        <v>1470</v>
      </c>
      <c r="GX144" t="s">
        <v>893</v>
      </c>
      <c r="GY144" t="s">
        <v>1471</v>
      </c>
      <c r="GZ144" t="s">
        <v>4292</v>
      </c>
      <c r="HA144">
        <v>93.28</v>
      </c>
      <c r="HB144">
        <v>87.8</v>
      </c>
    </row>
    <row r="145" spans="1:210" x14ac:dyDescent="0.25">
      <c r="A145" t="e">
        <f>VLOOKUP(B145,'Free Standing without QAAF'!#REF!,1,FALSE)</f>
        <v>#REF!</v>
      </c>
      <c r="B145" t="s">
        <v>291</v>
      </c>
      <c r="C145" t="s">
        <v>1473</v>
      </c>
      <c r="D145" t="s">
        <v>63</v>
      </c>
      <c r="E145" t="s">
        <v>1474</v>
      </c>
      <c r="F145" t="s">
        <v>912</v>
      </c>
      <c r="G145" t="s">
        <v>893</v>
      </c>
      <c r="H145" t="s">
        <v>913</v>
      </c>
      <c r="I145" t="s">
        <v>914</v>
      </c>
      <c r="J145" s="88">
        <v>150.19</v>
      </c>
      <c r="K145" s="88">
        <v>562.74</v>
      </c>
      <c r="L145" s="88">
        <v>10</v>
      </c>
      <c r="M145" s="88">
        <v>1.36</v>
      </c>
      <c r="N145" s="88">
        <v>161.55000000000001</v>
      </c>
      <c r="O145" s="88">
        <v>574.1</v>
      </c>
      <c r="Q145" s="84">
        <v>43282</v>
      </c>
      <c r="R145">
        <v>116</v>
      </c>
      <c r="S145" t="b">
        <v>1</v>
      </c>
      <c r="T145">
        <v>0.98040000000000005</v>
      </c>
      <c r="U145" t="s">
        <v>2861</v>
      </c>
      <c r="V145" s="85">
        <v>43291.549791666599</v>
      </c>
      <c r="W145" t="s">
        <v>3751</v>
      </c>
      <c r="X145">
        <v>0.85</v>
      </c>
      <c r="Y145">
        <v>0</v>
      </c>
      <c r="Z145">
        <v>1.2</v>
      </c>
      <c r="AA145">
        <v>1.1000000000000001</v>
      </c>
      <c r="AB145">
        <v>-0.13125000000000001</v>
      </c>
      <c r="AC145">
        <v>76.88</v>
      </c>
      <c r="AD145">
        <v>0.95</v>
      </c>
      <c r="AE145">
        <v>0</v>
      </c>
      <c r="AF145">
        <v>0.1</v>
      </c>
      <c r="AG145">
        <v>87.8</v>
      </c>
      <c r="AH145">
        <v>0.96</v>
      </c>
      <c r="AI145">
        <v>0</v>
      </c>
      <c r="AJ145">
        <v>0.08</v>
      </c>
      <c r="AK145">
        <v>140.83000000000001</v>
      </c>
      <c r="AL145">
        <v>368.24</v>
      </c>
      <c r="AM145" s="84">
        <v>43282</v>
      </c>
      <c r="AN145">
        <v>662721735</v>
      </c>
      <c r="AO145">
        <v>0.78380000000000005</v>
      </c>
      <c r="AP145" s="84">
        <v>43190</v>
      </c>
      <c r="AQ145" t="b">
        <v>0</v>
      </c>
      <c r="AR145">
        <v>163.19</v>
      </c>
      <c r="AS145">
        <v>0.5</v>
      </c>
      <c r="AT145">
        <v>0.75</v>
      </c>
      <c r="AU145">
        <v>3.8397000000000001</v>
      </c>
      <c r="AV145">
        <v>4.4131</v>
      </c>
      <c r="AW145">
        <v>0.5</v>
      </c>
      <c r="AX145">
        <v>0</v>
      </c>
      <c r="AY145">
        <v>0.6</v>
      </c>
      <c r="AZ145">
        <v>0.5</v>
      </c>
      <c r="BA145">
        <v>0.71509999999999996</v>
      </c>
      <c r="BB145">
        <v>0.95</v>
      </c>
      <c r="BC145">
        <v>0.5</v>
      </c>
      <c r="BD145">
        <v>0.12570000000000001</v>
      </c>
      <c r="BE145">
        <v>0.5</v>
      </c>
      <c r="BF145">
        <v>0.47939999999999999</v>
      </c>
      <c r="BG145">
        <v>1.0794999999999999</v>
      </c>
      <c r="BH145">
        <v>8</v>
      </c>
      <c r="BI145" s="84">
        <v>43282</v>
      </c>
      <c r="BJ145">
        <v>1</v>
      </c>
      <c r="BK145" t="b">
        <v>0</v>
      </c>
      <c r="BL145" s="84">
        <v>43054</v>
      </c>
      <c r="BM145" s="84">
        <v>43054</v>
      </c>
      <c r="BN145" t="b">
        <v>1</v>
      </c>
      <c r="BO145" s="84">
        <v>43291</v>
      </c>
      <c r="BP145" t="b">
        <v>1</v>
      </c>
      <c r="BQ145" s="84">
        <v>43282</v>
      </c>
      <c r="BR145">
        <v>116</v>
      </c>
      <c r="BS145">
        <v>276</v>
      </c>
      <c r="BT145">
        <v>107199</v>
      </c>
      <c r="BU145" s="85">
        <v>43291.549791666599</v>
      </c>
      <c r="BV145" t="s">
        <v>3995</v>
      </c>
      <c r="BW145">
        <v>150.19</v>
      </c>
      <c r="BX145" t="s">
        <v>2861</v>
      </c>
      <c r="BY145">
        <v>0.93300000000000005</v>
      </c>
      <c r="BZ145">
        <v>138</v>
      </c>
      <c r="CA145">
        <v>1.03318</v>
      </c>
      <c r="CB145" t="s">
        <v>2864</v>
      </c>
      <c r="CC145" t="s">
        <v>3751</v>
      </c>
      <c r="CD145" t="b">
        <v>1</v>
      </c>
      <c r="CE145">
        <v>0</v>
      </c>
      <c r="CF145">
        <v>275</v>
      </c>
      <c r="CG145">
        <v>1</v>
      </c>
      <c r="CH145">
        <v>210</v>
      </c>
      <c r="CI145">
        <v>76860</v>
      </c>
      <c r="CJ145">
        <v>70098</v>
      </c>
      <c r="CK145">
        <v>33017</v>
      </c>
      <c r="CL145">
        <v>0.91200000000000003</v>
      </c>
      <c r="CM145" t="s">
        <v>2883</v>
      </c>
      <c r="CN145">
        <v>0</v>
      </c>
      <c r="CO145">
        <v>562.74</v>
      </c>
      <c r="CP145" t="s">
        <v>2866</v>
      </c>
      <c r="CQ145" t="s">
        <v>2880</v>
      </c>
      <c r="CR145">
        <v>81.02</v>
      </c>
      <c r="CS145">
        <v>69.17</v>
      </c>
      <c r="CT145">
        <v>4</v>
      </c>
      <c r="CU145">
        <v>0</v>
      </c>
      <c r="CV145">
        <v>6138003</v>
      </c>
      <c r="CW145">
        <v>78.98</v>
      </c>
      <c r="CX145">
        <v>86.84</v>
      </c>
      <c r="CY145">
        <v>81.02</v>
      </c>
      <c r="CZ145">
        <v>68.14</v>
      </c>
      <c r="DA145">
        <v>0</v>
      </c>
      <c r="DB145">
        <v>0</v>
      </c>
      <c r="DC145">
        <v>81.02</v>
      </c>
      <c r="DD145">
        <v>86.07</v>
      </c>
      <c r="DE145">
        <v>2793408</v>
      </c>
      <c r="DF145">
        <v>2582985</v>
      </c>
      <c r="DG145">
        <v>70098</v>
      </c>
      <c r="DH145">
        <v>35.94</v>
      </c>
      <c r="DI145">
        <v>33.229999999999997</v>
      </c>
      <c r="DJ145">
        <v>69.17</v>
      </c>
      <c r="DK145">
        <v>0</v>
      </c>
      <c r="DL145">
        <v>0</v>
      </c>
      <c r="DM145">
        <v>69.17</v>
      </c>
      <c r="DN145">
        <v>449967</v>
      </c>
      <c r="DO145">
        <v>325166</v>
      </c>
      <c r="DP145">
        <v>11514396</v>
      </c>
      <c r="DQ145">
        <v>267160</v>
      </c>
      <c r="DR145">
        <v>433706</v>
      </c>
      <c r="DS145">
        <v>579973</v>
      </c>
      <c r="DT145">
        <v>225</v>
      </c>
      <c r="DU145">
        <v>718430</v>
      </c>
      <c r="DV145">
        <v>3902</v>
      </c>
      <c r="DW145">
        <v>0</v>
      </c>
      <c r="DX145">
        <v>0</v>
      </c>
      <c r="DY145">
        <v>14879</v>
      </c>
      <c r="DZ145">
        <v>1027593</v>
      </c>
      <c r="EA145">
        <v>483511</v>
      </c>
      <c r="EB145">
        <v>680562</v>
      </c>
      <c r="EC145">
        <v>320840</v>
      </c>
      <c r="ED145">
        <v>260160</v>
      </c>
      <c r="EE145">
        <v>30731</v>
      </c>
      <c r="EF145">
        <v>263099</v>
      </c>
      <c r="EG145">
        <v>49429</v>
      </c>
      <c r="EH145">
        <v>5605063</v>
      </c>
      <c r="EI145" s="84">
        <v>42278</v>
      </c>
      <c r="EJ145" s="84">
        <v>42643</v>
      </c>
      <c r="EK145">
        <v>4849130</v>
      </c>
      <c r="EL145" t="b">
        <v>1</v>
      </c>
      <c r="EM145" t="b">
        <v>1</v>
      </c>
      <c r="EN145">
        <v>1</v>
      </c>
      <c r="EO145" t="s">
        <v>3754</v>
      </c>
      <c r="EP145" t="s">
        <v>3755</v>
      </c>
      <c r="EQ145" t="s">
        <v>3756</v>
      </c>
      <c r="ER145" t="s">
        <v>3763</v>
      </c>
      <c r="ES145">
        <v>0.90949999999999998</v>
      </c>
      <c r="ET145">
        <v>0.92459999999999998</v>
      </c>
      <c r="EU145">
        <v>0.92600000000000005</v>
      </c>
      <c r="EV145">
        <v>0.89190000000000003</v>
      </c>
      <c r="EW145">
        <v>0.89539999999999997</v>
      </c>
      <c r="EX145">
        <v>0</v>
      </c>
      <c r="EY145">
        <v>275672</v>
      </c>
      <c r="EZ145" t="s">
        <v>3995</v>
      </c>
      <c r="FA145">
        <v>0.90949999999999998</v>
      </c>
      <c r="FB145" t="b">
        <v>0</v>
      </c>
      <c r="FC145" t="b">
        <v>0</v>
      </c>
      <c r="FD145">
        <v>0</v>
      </c>
      <c r="FE145">
        <v>0</v>
      </c>
      <c r="FF145">
        <v>0.76500000000000001</v>
      </c>
      <c r="FG145">
        <v>0.91200000000000003</v>
      </c>
      <c r="FH145">
        <v>775133</v>
      </c>
      <c r="FI145">
        <v>11514396</v>
      </c>
      <c r="FJ145">
        <v>33017</v>
      </c>
      <c r="FK145">
        <v>70098</v>
      </c>
      <c r="FL145">
        <v>76860</v>
      </c>
      <c r="FM145" t="b">
        <v>0</v>
      </c>
      <c r="FN145">
        <v>0.47099999999999997</v>
      </c>
      <c r="FO145" s="84">
        <v>42278</v>
      </c>
      <c r="FP145" s="84">
        <v>42643</v>
      </c>
      <c r="FQ145" t="s">
        <v>914</v>
      </c>
      <c r="FR145" t="b">
        <v>0</v>
      </c>
      <c r="FS145" t="b">
        <v>0</v>
      </c>
      <c r="FT145">
        <v>4.3239999999999998</v>
      </c>
      <c r="FU145" s="84">
        <v>42460</v>
      </c>
      <c r="FV145" t="s">
        <v>2872</v>
      </c>
      <c r="FW145">
        <v>0</v>
      </c>
      <c r="FX145">
        <v>10533</v>
      </c>
      <c r="FY145">
        <v>22000</v>
      </c>
      <c r="FZ145">
        <v>48967</v>
      </c>
      <c r="GA145">
        <v>192684</v>
      </c>
      <c r="GB145">
        <v>0</v>
      </c>
      <c r="GC145">
        <v>1488</v>
      </c>
      <c r="GD145" t="s">
        <v>2881</v>
      </c>
      <c r="GE145">
        <v>0.23499999999999999</v>
      </c>
      <c r="GF145" t="s">
        <v>2872</v>
      </c>
      <c r="GG145">
        <v>0</v>
      </c>
      <c r="GH145">
        <v>0</v>
      </c>
      <c r="GI145">
        <v>0</v>
      </c>
      <c r="GJ145">
        <v>0</v>
      </c>
      <c r="GK145" t="s">
        <v>3995</v>
      </c>
      <c r="GL145" t="s">
        <v>3995</v>
      </c>
      <c r="GM145" t="s">
        <v>2874</v>
      </c>
      <c r="GN145" t="s">
        <v>291</v>
      </c>
      <c r="GO145" t="s">
        <v>63</v>
      </c>
      <c r="GP145" t="s">
        <v>2864</v>
      </c>
      <c r="GQ145" t="s">
        <v>2864</v>
      </c>
      <c r="GR145" t="s">
        <v>1473</v>
      </c>
      <c r="GS145" t="s">
        <v>3175</v>
      </c>
      <c r="GT145" t="s">
        <v>2931</v>
      </c>
      <c r="GU145" t="s">
        <v>1474</v>
      </c>
      <c r="GV145" t="s">
        <v>2864</v>
      </c>
      <c r="GW145" t="s">
        <v>912</v>
      </c>
      <c r="GX145" t="s">
        <v>893</v>
      </c>
      <c r="GY145" t="s">
        <v>913</v>
      </c>
      <c r="GZ145" t="s">
        <v>4309</v>
      </c>
      <c r="HA145">
        <v>76.7</v>
      </c>
      <c r="HB145">
        <v>87.56</v>
      </c>
    </row>
    <row r="146" spans="1:210" x14ac:dyDescent="0.25">
      <c r="A146" t="e">
        <f>VLOOKUP(B146,'Free Standing without QAAF'!#REF!,1,FALSE)</f>
        <v>#REF!</v>
      </c>
      <c r="B146" t="s">
        <v>346</v>
      </c>
      <c r="C146" t="s">
        <v>1475</v>
      </c>
      <c r="D146" t="s">
        <v>789</v>
      </c>
      <c r="E146" t="s">
        <v>1476</v>
      </c>
      <c r="F146" t="s">
        <v>1477</v>
      </c>
      <c r="G146" t="s">
        <v>893</v>
      </c>
      <c r="H146" t="s">
        <v>2492</v>
      </c>
      <c r="I146" t="s">
        <v>1271</v>
      </c>
      <c r="J146" s="88">
        <v>161.51</v>
      </c>
      <c r="K146" s="88">
        <v>559.54</v>
      </c>
      <c r="L146" s="88">
        <v>10</v>
      </c>
      <c r="M146" s="88">
        <v>1.36</v>
      </c>
      <c r="N146" s="88">
        <v>172.87</v>
      </c>
      <c r="O146" s="88">
        <v>570.9</v>
      </c>
      <c r="Q146" s="84">
        <v>43282</v>
      </c>
      <c r="R146">
        <v>116</v>
      </c>
      <c r="S146" t="b">
        <v>1</v>
      </c>
      <c r="T146">
        <v>0.98040000000000005</v>
      </c>
      <c r="U146" t="s">
        <v>2861</v>
      </c>
      <c r="V146" s="85">
        <v>43291.549791666599</v>
      </c>
      <c r="W146" t="s">
        <v>3751</v>
      </c>
      <c r="X146">
        <v>0.85</v>
      </c>
      <c r="Y146">
        <v>0</v>
      </c>
      <c r="Z146">
        <v>1.2</v>
      </c>
      <c r="AA146">
        <v>1.1000000000000001</v>
      </c>
      <c r="AB146">
        <v>-0.13125000000000001</v>
      </c>
      <c r="AC146">
        <v>76.88</v>
      </c>
      <c r="AD146">
        <v>0.95</v>
      </c>
      <c r="AE146">
        <v>0</v>
      </c>
      <c r="AF146">
        <v>0.1</v>
      </c>
      <c r="AG146">
        <v>87.8</v>
      </c>
      <c r="AH146">
        <v>0.96</v>
      </c>
      <c r="AI146">
        <v>0</v>
      </c>
      <c r="AJ146">
        <v>0.08</v>
      </c>
      <c r="AK146">
        <v>140.83000000000001</v>
      </c>
      <c r="AL146">
        <v>368.24</v>
      </c>
      <c r="AM146" s="84">
        <v>43282</v>
      </c>
      <c r="AN146">
        <v>662721735</v>
      </c>
      <c r="AO146">
        <v>0.78380000000000005</v>
      </c>
      <c r="AP146" s="84">
        <v>43190</v>
      </c>
      <c r="AQ146" t="b">
        <v>0</v>
      </c>
      <c r="AR146">
        <v>163.19</v>
      </c>
      <c r="AS146">
        <v>0.5</v>
      </c>
      <c r="AT146">
        <v>0.75</v>
      </c>
      <c r="AU146">
        <v>3.8397000000000001</v>
      </c>
      <c r="AV146">
        <v>4.4131</v>
      </c>
      <c r="AW146">
        <v>0.5</v>
      </c>
      <c r="AX146">
        <v>0</v>
      </c>
      <c r="AY146">
        <v>0.6</v>
      </c>
      <c r="AZ146">
        <v>0.5</v>
      </c>
      <c r="BA146">
        <v>0.71509999999999996</v>
      </c>
      <c r="BB146">
        <v>0.95</v>
      </c>
      <c r="BC146">
        <v>0.5</v>
      </c>
      <c r="BD146">
        <v>0.12570000000000001</v>
      </c>
      <c r="BE146">
        <v>0.5</v>
      </c>
      <c r="BF146">
        <v>0.47939999999999999</v>
      </c>
      <c r="BG146">
        <v>1.0794999999999999</v>
      </c>
      <c r="BH146">
        <v>8</v>
      </c>
      <c r="BI146" s="84">
        <v>43282</v>
      </c>
      <c r="BJ146">
        <v>1</v>
      </c>
      <c r="BK146" t="b">
        <v>0</v>
      </c>
      <c r="BL146" s="84">
        <v>43054</v>
      </c>
      <c r="BM146" s="84">
        <v>43054</v>
      </c>
      <c r="BN146" t="b">
        <v>1</v>
      </c>
      <c r="BO146" s="84">
        <v>43291</v>
      </c>
      <c r="BP146" t="b">
        <v>1</v>
      </c>
      <c r="BQ146" s="84">
        <v>43282</v>
      </c>
      <c r="BR146">
        <v>116</v>
      </c>
      <c r="BS146">
        <v>818</v>
      </c>
      <c r="BT146">
        <v>107429</v>
      </c>
      <c r="BU146" s="85">
        <v>43291.549791666599</v>
      </c>
      <c r="BV146" t="s">
        <v>4056</v>
      </c>
      <c r="BW146">
        <v>161.51</v>
      </c>
      <c r="BX146" t="s">
        <v>2861</v>
      </c>
      <c r="BY146">
        <v>0.91410000000000002</v>
      </c>
      <c r="BZ146">
        <v>409</v>
      </c>
      <c r="CA146">
        <v>1.02674</v>
      </c>
      <c r="CB146" t="s">
        <v>2864</v>
      </c>
      <c r="CC146" t="s">
        <v>3751</v>
      </c>
      <c r="CD146" t="b">
        <v>1</v>
      </c>
      <c r="CE146">
        <v>0</v>
      </c>
      <c r="CF146">
        <v>817</v>
      </c>
      <c r="CG146">
        <v>1</v>
      </c>
      <c r="CH146">
        <v>70</v>
      </c>
      <c r="CI146">
        <v>25620</v>
      </c>
      <c r="CJ146">
        <v>17681</v>
      </c>
      <c r="CK146">
        <v>11005</v>
      </c>
      <c r="CL146">
        <v>0.69010000000000005</v>
      </c>
      <c r="CM146" t="s">
        <v>2883</v>
      </c>
      <c r="CN146">
        <v>0</v>
      </c>
      <c r="CO146">
        <v>559.54</v>
      </c>
      <c r="CP146" t="s">
        <v>2866</v>
      </c>
      <c r="CQ146" t="s">
        <v>2867</v>
      </c>
      <c r="CR146">
        <v>67.95</v>
      </c>
      <c r="CS146">
        <v>93.56</v>
      </c>
      <c r="CT146">
        <v>4</v>
      </c>
      <c r="CU146">
        <v>0</v>
      </c>
      <c r="CV146">
        <v>1413899</v>
      </c>
      <c r="CW146">
        <v>71.61</v>
      </c>
      <c r="CX146">
        <v>74.33</v>
      </c>
      <c r="CY146">
        <v>67.95</v>
      </c>
      <c r="CZ146">
        <v>72.069999999999993</v>
      </c>
      <c r="DA146">
        <v>0</v>
      </c>
      <c r="DB146">
        <v>0</v>
      </c>
      <c r="DC146">
        <v>67.95</v>
      </c>
      <c r="DD146">
        <v>91.04</v>
      </c>
      <c r="DE146">
        <v>1432181</v>
      </c>
      <c r="DF146">
        <v>684546</v>
      </c>
      <c r="DG146">
        <v>21777</v>
      </c>
      <c r="DH146">
        <v>58.89</v>
      </c>
      <c r="DI146">
        <v>34.67</v>
      </c>
      <c r="DJ146">
        <v>93.56</v>
      </c>
      <c r="DK146">
        <v>0</v>
      </c>
      <c r="DL146">
        <v>0</v>
      </c>
      <c r="DM146">
        <v>93.56</v>
      </c>
      <c r="DN146">
        <v>398395</v>
      </c>
      <c r="DO146">
        <v>194555</v>
      </c>
      <c r="DP146">
        <v>3530627</v>
      </c>
      <c r="DQ146">
        <v>44001</v>
      </c>
      <c r="DR146">
        <v>133249</v>
      </c>
      <c r="DS146">
        <v>209670</v>
      </c>
      <c r="DT146">
        <v>2580</v>
      </c>
      <c r="DU146">
        <v>254245</v>
      </c>
      <c r="DV146">
        <v>0</v>
      </c>
      <c r="DW146">
        <v>0</v>
      </c>
      <c r="DX146">
        <v>136555</v>
      </c>
      <c r="DY146">
        <v>58931</v>
      </c>
      <c r="DZ146">
        <v>206865</v>
      </c>
      <c r="EA146">
        <v>161926</v>
      </c>
      <c r="EB146">
        <v>189655</v>
      </c>
      <c r="EC146">
        <v>90617</v>
      </c>
      <c r="ED146">
        <v>71855</v>
      </c>
      <c r="EE146">
        <v>11424</v>
      </c>
      <c r="EF146">
        <v>114130</v>
      </c>
      <c r="EG146">
        <v>48826</v>
      </c>
      <c r="EH146">
        <v>1203147</v>
      </c>
      <c r="EI146" s="84">
        <v>42370</v>
      </c>
      <c r="EJ146" s="84">
        <v>42735</v>
      </c>
      <c r="EK146">
        <v>1895508</v>
      </c>
      <c r="EL146" t="b">
        <v>1</v>
      </c>
      <c r="EM146" t="b">
        <v>1</v>
      </c>
      <c r="EN146">
        <v>1.0794999999999999</v>
      </c>
      <c r="EO146" t="s">
        <v>3755</v>
      </c>
      <c r="EP146" t="s">
        <v>3756</v>
      </c>
      <c r="EQ146" t="s">
        <v>3763</v>
      </c>
      <c r="ER146" t="s">
        <v>3764</v>
      </c>
      <c r="ES146">
        <v>0.96340000000000003</v>
      </c>
      <c r="ET146">
        <v>0.94689999999999996</v>
      </c>
      <c r="EU146">
        <v>1.0172000000000001</v>
      </c>
      <c r="EV146">
        <v>0.97409999999999997</v>
      </c>
      <c r="EW146">
        <v>0.91539999999999999</v>
      </c>
      <c r="EX146">
        <v>0</v>
      </c>
      <c r="EY146">
        <v>76942</v>
      </c>
      <c r="EZ146" t="s">
        <v>4056</v>
      </c>
      <c r="FA146">
        <v>0.96340000000000003</v>
      </c>
      <c r="FB146" t="b">
        <v>0</v>
      </c>
      <c r="FC146" t="b">
        <v>0</v>
      </c>
      <c r="FD146">
        <v>0</v>
      </c>
      <c r="FE146">
        <v>0</v>
      </c>
      <c r="FF146">
        <v>0.65310000000000001</v>
      </c>
      <c r="FG146">
        <v>0.69010000000000005</v>
      </c>
      <c r="FH146">
        <v>592950</v>
      </c>
      <c r="FI146">
        <v>3530627</v>
      </c>
      <c r="FJ146">
        <v>11005</v>
      </c>
      <c r="FK146">
        <v>17681</v>
      </c>
      <c r="FL146">
        <v>25620</v>
      </c>
      <c r="FM146" t="b">
        <v>0</v>
      </c>
      <c r="FN146">
        <v>0.62239999999999995</v>
      </c>
      <c r="FO146" s="84">
        <v>42370</v>
      </c>
      <c r="FP146" s="84">
        <v>42735</v>
      </c>
      <c r="FQ146" t="s">
        <v>1271</v>
      </c>
      <c r="FR146" t="b">
        <v>0</v>
      </c>
      <c r="FS146" t="b">
        <v>0</v>
      </c>
      <c r="FT146">
        <v>4.5170000000000003</v>
      </c>
      <c r="FU146" s="84">
        <v>42551</v>
      </c>
      <c r="FV146" t="s">
        <v>2872</v>
      </c>
      <c r="FW146">
        <v>0</v>
      </c>
      <c r="FX146">
        <v>4616</v>
      </c>
      <c r="FY146">
        <v>7550</v>
      </c>
      <c r="FZ146">
        <v>11885</v>
      </c>
      <c r="GA146">
        <v>50917</v>
      </c>
      <c r="GB146">
        <v>675</v>
      </c>
      <c r="GC146">
        <v>1299</v>
      </c>
      <c r="GD146" t="s">
        <v>2881</v>
      </c>
      <c r="GE146">
        <v>0.34689999999999999</v>
      </c>
      <c r="GF146" t="s">
        <v>2872</v>
      </c>
      <c r="GG146">
        <v>0</v>
      </c>
      <c r="GH146">
        <v>0</v>
      </c>
      <c r="GI146">
        <v>0</v>
      </c>
      <c r="GJ146">
        <v>0</v>
      </c>
      <c r="GK146" t="s">
        <v>4056</v>
      </c>
      <c r="GL146" t="s">
        <v>4056</v>
      </c>
      <c r="GM146" t="s">
        <v>2874</v>
      </c>
      <c r="GN146" t="s">
        <v>346</v>
      </c>
      <c r="GO146" t="s">
        <v>789</v>
      </c>
      <c r="GP146" t="s">
        <v>2864</v>
      </c>
      <c r="GQ146" t="s">
        <v>2864</v>
      </c>
      <c r="GR146" t="s">
        <v>1475</v>
      </c>
      <c r="GS146" t="s">
        <v>3180</v>
      </c>
      <c r="GT146" t="s">
        <v>2972</v>
      </c>
      <c r="GU146" t="s">
        <v>1476</v>
      </c>
      <c r="GV146" t="s">
        <v>2864</v>
      </c>
      <c r="GW146" t="s">
        <v>1477</v>
      </c>
      <c r="GX146" t="s">
        <v>893</v>
      </c>
      <c r="GY146" t="s">
        <v>1478</v>
      </c>
      <c r="GZ146" t="s">
        <v>4292</v>
      </c>
      <c r="HA146">
        <v>104.49</v>
      </c>
      <c r="HB146">
        <v>79.97</v>
      </c>
    </row>
    <row r="147" spans="1:210" x14ac:dyDescent="0.25">
      <c r="A147" t="e">
        <f>VLOOKUP(B147,'Free Standing without QAAF'!#REF!,1,FALSE)</f>
        <v>#REF!</v>
      </c>
      <c r="B147" s="31" t="s">
        <v>4280</v>
      </c>
      <c r="C147" t="s">
        <v>4281</v>
      </c>
      <c r="D147" t="s">
        <v>4282</v>
      </c>
      <c r="E147" t="s">
        <v>4283</v>
      </c>
      <c r="F147" t="s">
        <v>4284</v>
      </c>
      <c r="G147" t="s">
        <v>893</v>
      </c>
      <c r="H147">
        <v>52002</v>
      </c>
      <c r="I147" t="s">
        <v>903</v>
      </c>
      <c r="J147" s="88">
        <v>155.44999999999999</v>
      </c>
      <c r="K147" s="88">
        <v>553.78</v>
      </c>
      <c r="L147" s="88">
        <v>10</v>
      </c>
      <c r="M147" s="88">
        <v>1.36</v>
      </c>
      <c r="N147" s="88">
        <v>166.81</v>
      </c>
      <c r="O147" s="88">
        <v>565.14</v>
      </c>
    </row>
    <row r="148" spans="1:210" x14ac:dyDescent="0.25">
      <c r="A148" t="e">
        <f>VLOOKUP(B148,'Free Standing without QAAF'!#REF!,1,FALSE)</f>
        <v>#REF!</v>
      </c>
      <c r="B148" t="s">
        <v>407</v>
      </c>
      <c r="C148" t="s">
        <v>1479</v>
      </c>
      <c r="D148" t="s">
        <v>65</v>
      </c>
      <c r="E148" t="s">
        <v>1480</v>
      </c>
      <c r="F148" t="s">
        <v>1481</v>
      </c>
      <c r="G148" t="s">
        <v>893</v>
      </c>
      <c r="H148" t="s">
        <v>1790</v>
      </c>
      <c r="I148" t="s">
        <v>1472</v>
      </c>
      <c r="J148" s="88">
        <v>200.56</v>
      </c>
      <c r="K148" s="88">
        <v>595.54</v>
      </c>
      <c r="L148" s="88">
        <v>10</v>
      </c>
      <c r="M148" s="88">
        <v>1.36</v>
      </c>
      <c r="N148" s="88">
        <v>211.92</v>
      </c>
      <c r="O148" s="88">
        <v>606.9</v>
      </c>
      <c r="Q148" s="84">
        <v>43282</v>
      </c>
      <c r="R148">
        <v>116</v>
      </c>
      <c r="S148" t="b">
        <v>1</v>
      </c>
      <c r="T148">
        <v>0.98040000000000005</v>
      </c>
      <c r="U148" t="s">
        <v>2861</v>
      </c>
      <c r="V148" s="85">
        <v>43291.549791666599</v>
      </c>
      <c r="W148" t="s">
        <v>3751</v>
      </c>
      <c r="X148">
        <v>0.85</v>
      </c>
      <c r="Y148">
        <v>0</v>
      </c>
      <c r="Z148">
        <v>1.2</v>
      </c>
      <c r="AA148">
        <v>1.1000000000000001</v>
      </c>
      <c r="AB148">
        <v>-0.13125000000000001</v>
      </c>
      <c r="AC148">
        <v>76.88</v>
      </c>
      <c r="AD148">
        <v>0.95</v>
      </c>
      <c r="AE148">
        <v>0</v>
      </c>
      <c r="AF148">
        <v>0.1</v>
      </c>
      <c r="AG148">
        <v>87.8</v>
      </c>
      <c r="AH148">
        <v>0.96</v>
      </c>
      <c r="AI148">
        <v>0</v>
      </c>
      <c r="AJ148">
        <v>0.08</v>
      </c>
      <c r="AK148">
        <v>140.83000000000001</v>
      </c>
      <c r="AL148">
        <v>368.24</v>
      </c>
      <c r="AM148" s="84">
        <v>43282</v>
      </c>
      <c r="AN148">
        <v>662721735</v>
      </c>
      <c r="AO148">
        <v>0.78380000000000005</v>
      </c>
      <c r="AP148" s="84">
        <v>43190</v>
      </c>
      <c r="AQ148" t="b">
        <v>0</v>
      </c>
      <c r="AR148">
        <v>163.19</v>
      </c>
      <c r="AS148">
        <v>0.5</v>
      </c>
      <c r="AT148">
        <v>0.75</v>
      </c>
      <c r="AU148">
        <v>3.8397000000000001</v>
      </c>
      <c r="AV148">
        <v>4.4131</v>
      </c>
      <c r="AW148">
        <v>0.5</v>
      </c>
      <c r="AX148">
        <v>0</v>
      </c>
      <c r="AY148">
        <v>0.6</v>
      </c>
      <c r="AZ148">
        <v>0.5</v>
      </c>
      <c r="BA148">
        <v>0.71509999999999996</v>
      </c>
      <c r="BB148">
        <v>0.95</v>
      </c>
      <c r="BC148">
        <v>0.5</v>
      </c>
      <c r="BD148">
        <v>0.12570000000000001</v>
      </c>
      <c r="BE148">
        <v>0.5</v>
      </c>
      <c r="BF148">
        <v>0.47939999999999999</v>
      </c>
      <c r="BG148">
        <v>1.0794999999999999</v>
      </c>
      <c r="BH148">
        <v>8</v>
      </c>
      <c r="BI148" s="84">
        <v>43282</v>
      </c>
      <c r="BJ148">
        <v>1</v>
      </c>
      <c r="BK148" t="b">
        <v>0</v>
      </c>
      <c r="BL148" s="84">
        <v>43054</v>
      </c>
      <c r="BM148" s="84">
        <v>43054</v>
      </c>
      <c r="BN148" t="b">
        <v>1</v>
      </c>
      <c r="BO148" s="84">
        <v>43291</v>
      </c>
      <c r="BP148" t="b">
        <v>1</v>
      </c>
      <c r="BQ148" s="84">
        <v>43282</v>
      </c>
      <c r="BR148">
        <v>116</v>
      </c>
      <c r="BS148">
        <v>284</v>
      </c>
      <c r="BT148">
        <v>107203</v>
      </c>
      <c r="BU148" s="85">
        <v>43291.549791666599</v>
      </c>
      <c r="BV148" t="s">
        <v>4123</v>
      </c>
      <c r="BW148">
        <v>200.56</v>
      </c>
      <c r="BX148" t="s">
        <v>2861</v>
      </c>
      <c r="BY148">
        <v>1.1271</v>
      </c>
      <c r="BZ148">
        <v>142</v>
      </c>
      <c r="CA148">
        <v>1.02674</v>
      </c>
      <c r="CB148" t="s">
        <v>2864</v>
      </c>
      <c r="CC148" t="s">
        <v>3751</v>
      </c>
      <c r="CD148" t="b">
        <v>1</v>
      </c>
      <c r="CE148">
        <v>0</v>
      </c>
      <c r="CF148">
        <v>283</v>
      </c>
      <c r="CG148">
        <v>1</v>
      </c>
      <c r="CH148">
        <v>93</v>
      </c>
      <c r="CI148">
        <v>34038</v>
      </c>
      <c r="CJ148">
        <v>23443</v>
      </c>
      <c r="CK148">
        <v>18703</v>
      </c>
      <c r="CL148">
        <v>0.68869999999999998</v>
      </c>
      <c r="CM148" t="s">
        <v>2883</v>
      </c>
      <c r="CN148">
        <v>0</v>
      </c>
      <c r="CO148">
        <v>595.54</v>
      </c>
      <c r="CP148" t="s">
        <v>2866</v>
      </c>
      <c r="CQ148" t="s">
        <v>2880</v>
      </c>
      <c r="CR148">
        <v>103.98</v>
      </c>
      <c r="CS148">
        <v>96.58</v>
      </c>
      <c r="CT148">
        <v>6</v>
      </c>
      <c r="CU148">
        <v>0</v>
      </c>
      <c r="CV148">
        <v>3145520</v>
      </c>
      <c r="CW148">
        <v>120.15</v>
      </c>
      <c r="CX148">
        <v>111.73</v>
      </c>
      <c r="CY148">
        <v>125.93</v>
      </c>
      <c r="CZ148">
        <v>82.32</v>
      </c>
      <c r="DA148">
        <v>0</v>
      </c>
      <c r="DB148">
        <v>0</v>
      </c>
      <c r="DC148">
        <v>125.93</v>
      </c>
      <c r="DD148">
        <v>103.98</v>
      </c>
      <c r="DE148">
        <v>1365935</v>
      </c>
      <c r="DF148">
        <v>1489397</v>
      </c>
      <c r="DG148">
        <v>28932</v>
      </c>
      <c r="DH148">
        <v>42.28</v>
      </c>
      <c r="DI148">
        <v>56.89</v>
      </c>
      <c r="DJ148">
        <v>99.17</v>
      </c>
      <c r="DK148">
        <v>0</v>
      </c>
      <c r="DL148">
        <v>0</v>
      </c>
      <c r="DM148">
        <v>99.17</v>
      </c>
      <c r="DN148">
        <v>287284</v>
      </c>
      <c r="DO148">
        <v>456639</v>
      </c>
      <c r="DP148">
        <v>6000852</v>
      </c>
      <c r="DQ148">
        <v>75900</v>
      </c>
      <c r="DR148">
        <v>147323</v>
      </c>
      <c r="DS148">
        <v>230891</v>
      </c>
      <c r="DT148">
        <v>16913</v>
      </c>
      <c r="DU148">
        <v>83003</v>
      </c>
      <c r="DV148">
        <v>39977</v>
      </c>
      <c r="DW148">
        <v>0</v>
      </c>
      <c r="DX148">
        <v>0</v>
      </c>
      <c r="DY148">
        <v>28005</v>
      </c>
      <c r="DZ148">
        <v>405058</v>
      </c>
      <c r="EA148">
        <v>697087</v>
      </c>
      <c r="EB148">
        <v>324194</v>
      </c>
      <c r="EC148">
        <v>394161</v>
      </c>
      <c r="ED148">
        <v>177627</v>
      </c>
      <c r="EE148">
        <v>13649</v>
      </c>
      <c r="EF148">
        <v>174708</v>
      </c>
      <c r="EG148">
        <v>14840</v>
      </c>
      <c r="EH148">
        <v>2433593</v>
      </c>
      <c r="EI148" s="84">
        <v>42370</v>
      </c>
      <c r="EJ148" s="84">
        <v>42735</v>
      </c>
      <c r="EK148">
        <v>2556921</v>
      </c>
      <c r="EL148" t="b">
        <v>1</v>
      </c>
      <c r="EM148" t="b">
        <v>1</v>
      </c>
      <c r="EN148">
        <v>1</v>
      </c>
      <c r="EO148" t="s">
        <v>3755</v>
      </c>
      <c r="EP148" t="s">
        <v>3756</v>
      </c>
      <c r="EQ148" t="s">
        <v>3763</v>
      </c>
      <c r="ER148" t="s">
        <v>3345</v>
      </c>
      <c r="ES148">
        <v>1.0753999999999999</v>
      </c>
      <c r="ET148">
        <v>1.0839000000000001</v>
      </c>
      <c r="EU148">
        <v>1.0791999999999999</v>
      </c>
      <c r="EV148">
        <v>1.0630999999999999</v>
      </c>
      <c r="EW148">
        <v>0</v>
      </c>
      <c r="EX148">
        <v>0</v>
      </c>
      <c r="EY148">
        <v>131362</v>
      </c>
      <c r="EZ148" t="s">
        <v>4123</v>
      </c>
      <c r="FA148">
        <v>1.0753999999999999</v>
      </c>
      <c r="FB148" t="b">
        <v>0</v>
      </c>
      <c r="FC148" t="b">
        <v>0</v>
      </c>
      <c r="FD148">
        <v>0</v>
      </c>
      <c r="FE148">
        <v>0</v>
      </c>
      <c r="FF148">
        <v>0.94589999999999996</v>
      </c>
      <c r="FG148">
        <v>0.68869999999999998</v>
      </c>
      <c r="FH148">
        <v>743923</v>
      </c>
      <c r="FI148">
        <v>6000852</v>
      </c>
      <c r="FJ148">
        <v>18703</v>
      </c>
      <c r="FK148">
        <v>23443</v>
      </c>
      <c r="FL148">
        <v>34038</v>
      </c>
      <c r="FM148" t="b">
        <v>0</v>
      </c>
      <c r="FN148">
        <v>0.79779999999999995</v>
      </c>
      <c r="FO148" s="84">
        <v>42370</v>
      </c>
      <c r="FP148" s="84">
        <v>42735</v>
      </c>
      <c r="FQ148" t="s">
        <v>1472</v>
      </c>
      <c r="FR148" t="b">
        <v>0</v>
      </c>
      <c r="FS148" t="b">
        <v>0</v>
      </c>
      <c r="FT148">
        <v>5.2106000000000003</v>
      </c>
      <c r="FU148" s="84">
        <v>42551</v>
      </c>
      <c r="FV148" t="s">
        <v>2872</v>
      </c>
      <c r="FW148">
        <v>0</v>
      </c>
      <c r="FX148">
        <v>7328</v>
      </c>
      <c r="FY148">
        <v>15379</v>
      </c>
      <c r="FZ148">
        <v>17967</v>
      </c>
      <c r="GA148">
        <v>90246</v>
      </c>
      <c r="GB148">
        <v>0</v>
      </c>
      <c r="GC148">
        <v>442</v>
      </c>
      <c r="GD148" t="s">
        <v>2925</v>
      </c>
      <c r="GE148">
        <v>5.4100000000000002E-2</v>
      </c>
      <c r="GF148" t="s">
        <v>2872</v>
      </c>
      <c r="GG148">
        <v>0</v>
      </c>
      <c r="GH148">
        <v>0</v>
      </c>
      <c r="GI148">
        <v>0</v>
      </c>
      <c r="GJ148">
        <v>0</v>
      </c>
      <c r="GK148" t="s">
        <v>4123</v>
      </c>
      <c r="GL148" t="s">
        <v>4123</v>
      </c>
      <c r="GM148" t="s">
        <v>2874</v>
      </c>
      <c r="GN148" t="s">
        <v>407</v>
      </c>
      <c r="GO148" t="s">
        <v>65</v>
      </c>
      <c r="GP148" t="s">
        <v>2864</v>
      </c>
      <c r="GQ148" t="s">
        <v>2864</v>
      </c>
      <c r="GR148" t="s">
        <v>1479</v>
      </c>
      <c r="GS148" t="s">
        <v>3032</v>
      </c>
      <c r="GT148" t="s">
        <v>2972</v>
      </c>
      <c r="GU148" t="s">
        <v>1480</v>
      </c>
      <c r="GV148" t="s">
        <v>2864</v>
      </c>
      <c r="GW148" t="s">
        <v>1481</v>
      </c>
      <c r="GX148" t="s">
        <v>893</v>
      </c>
      <c r="GY148" t="s">
        <v>1482</v>
      </c>
      <c r="GZ148" t="s">
        <v>4292</v>
      </c>
      <c r="HA148">
        <v>110.74</v>
      </c>
      <c r="HB148">
        <v>134.18</v>
      </c>
    </row>
    <row r="149" spans="1:210" x14ac:dyDescent="0.25">
      <c r="A149" t="e">
        <f>VLOOKUP(B149,'Free Standing without QAAF'!#REF!,1,FALSE)</f>
        <v>#REF!</v>
      </c>
      <c r="B149" t="s">
        <v>2612</v>
      </c>
      <c r="C149" t="s">
        <v>2641</v>
      </c>
      <c r="D149" t="s">
        <v>66</v>
      </c>
      <c r="E149" t="s">
        <v>1484</v>
      </c>
      <c r="F149" t="s">
        <v>1485</v>
      </c>
      <c r="G149" t="s">
        <v>893</v>
      </c>
      <c r="H149" t="s">
        <v>1486</v>
      </c>
      <c r="I149" t="s">
        <v>1338</v>
      </c>
      <c r="J149" s="88">
        <v>138.53</v>
      </c>
      <c r="K149" s="88">
        <v>565.79999999999995</v>
      </c>
      <c r="L149" s="88">
        <v>10</v>
      </c>
      <c r="M149" s="88">
        <v>7.13</v>
      </c>
      <c r="N149" s="88">
        <v>155.66</v>
      </c>
      <c r="O149" s="88">
        <v>582.92999999999995</v>
      </c>
      <c r="Q149" s="84">
        <v>43282</v>
      </c>
      <c r="R149">
        <v>116</v>
      </c>
      <c r="S149" t="b">
        <v>1</v>
      </c>
      <c r="T149">
        <v>0.98040000000000005</v>
      </c>
      <c r="U149" t="s">
        <v>2861</v>
      </c>
      <c r="V149" s="85">
        <v>43291.549791666599</v>
      </c>
      <c r="W149" t="s">
        <v>3751</v>
      </c>
      <c r="X149">
        <v>0.85</v>
      </c>
      <c r="Y149">
        <v>0</v>
      </c>
      <c r="Z149">
        <v>1.2</v>
      </c>
      <c r="AA149">
        <v>1.1000000000000001</v>
      </c>
      <c r="AB149">
        <v>-0.13125000000000001</v>
      </c>
      <c r="AC149">
        <v>76.88</v>
      </c>
      <c r="AD149">
        <v>0.95</v>
      </c>
      <c r="AE149">
        <v>0</v>
      </c>
      <c r="AF149">
        <v>0.1</v>
      </c>
      <c r="AG149">
        <v>87.8</v>
      </c>
      <c r="AH149">
        <v>0.96</v>
      </c>
      <c r="AI149">
        <v>0</v>
      </c>
      <c r="AJ149">
        <v>0.08</v>
      </c>
      <c r="AK149">
        <v>140.83000000000001</v>
      </c>
      <c r="AL149">
        <v>368.24</v>
      </c>
      <c r="AM149" s="84">
        <v>43282</v>
      </c>
      <c r="AN149">
        <v>662721735</v>
      </c>
      <c r="AO149">
        <v>0.78380000000000005</v>
      </c>
      <c r="AP149" s="84">
        <v>43190</v>
      </c>
      <c r="AQ149" t="b">
        <v>0</v>
      </c>
      <c r="AR149">
        <v>163.19</v>
      </c>
      <c r="AS149">
        <v>0.5</v>
      </c>
      <c r="AT149">
        <v>0.75</v>
      </c>
      <c r="AU149">
        <v>3.8397000000000001</v>
      </c>
      <c r="AV149">
        <v>4.4131</v>
      </c>
      <c r="AW149">
        <v>0.5</v>
      </c>
      <c r="AX149">
        <v>0</v>
      </c>
      <c r="AY149">
        <v>0.6</v>
      </c>
      <c r="AZ149">
        <v>0.5</v>
      </c>
      <c r="BA149">
        <v>0.71509999999999996</v>
      </c>
      <c r="BB149">
        <v>0.95</v>
      </c>
      <c r="BC149">
        <v>0.5</v>
      </c>
      <c r="BD149">
        <v>0.12570000000000001</v>
      </c>
      <c r="BE149">
        <v>0.5</v>
      </c>
      <c r="BF149">
        <v>0.47939999999999999</v>
      </c>
      <c r="BG149">
        <v>1.0794999999999999</v>
      </c>
      <c r="BH149">
        <v>8</v>
      </c>
      <c r="BI149" s="84">
        <v>43282</v>
      </c>
      <c r="BJ149">
        <v>1</v>
      </c>
      <c r="BK149" t="b">
        <v>0</v>
      </c>
      <c r="BL149" s="84">
        <v>43054</v>
      </c>
      <c r="BM149" s="84">
        <v>43054</v>
      </c>
      <c r="BN149" t="b">
        <v>1</v>
      </c>
      <c r="BO149" s="84">
        <v>43291</v>
      </c>
      <c r="BP149" t="b">
        <v>1</v>
      </c>
      <c r="BQ149" s="84">
        <v>43282</v>
      </c>
      <c r="BR149">
        <v>116</v>
      </c>
      <c r="BS149">
        <v>7123</v>
      </c>
      <c r="BT149">
        <v>107202</v>
      </c>
      <c r="BU149" s="85">
        <v>43291.549791666599</v>
      </c>
      <c r="BV149" t="s">
        <v>3871</v>
      </c>
      <c r="BW149">
        <v>138.53</v>
      </c>
      <c r="BX149" t="s">
        <v>2861</v>
      </c>
      <c r="BY149">
        <v>0.95109999999999995</v>
      </c>
      <c r="BZ149">
        <v>3893</v>
      </c>
      <c r="CA149">
        <v>1.0243</v>
      </c>
      <c r="CB149" t="s">
        <v>2864</v>
      </c>
      <c r="CC149" t="s">
        <v>3751</v>
      </c>
      <c r="CD149" t="b">
        <v>1</v>
      </c>
      <c r="CE149">
        <v>0</v>
      </c>
      <c r="CF149">
        <v>281</v>
      </c>
      <c r="CG149">
        <v>1</v>
      </c>
      <c r="CH149">
        <v>48</v>
      </c>
      <c r="CI149">
        <v>16080</v>
      </c>
      <c r="CJ149">
        <v>9203</v>
      </c>
      <c r="CK149">
        <v>5861</v>
      </c>
      <c r="CL149">
        <v>0.57230000000000003</v>
      </c>
      <c r="CM149" t="s">
        <v>2883</v>
      </c>
      <c r="CN149">
        <v>0</v>
      </c>
      <c r="CO149">
        <v>565.79999999999995</v>
      </c>
      <c r="CP149" t="s">
        <v>2866</v>
      </c>
      <c r="CQ149" t="s">
        <v>2880</v>
      </c>
      <c r="CR149">
        <v>65.25</v>
      </c>
      <c r="CS149">
        <v>73.28</v>
      </c>
      <c r="CT149">
        <v>3</v>
      </c>
      <c r="CU149">
        <v>0</v>
      </c>
      <c r="CV149">
        <v>635230</v>
      </c>
      <c r="CW149">
        <v>61.64</v>
      </c>
      <c r="CX149">
        <v>68.599999999999994</v>
      </c>
      <c r="CY149">
        <v>65.25</v>
      </c>
      <c r="CZ149">
        <v>69.459999999999994</v>
      </c>
      <c r="DA149">
        <v>0</v>
      </c>
      <c r="DB149">
        <v>0</v>
      </c>
      <c r="DC149">
        <v>65.25</v>
      </c>
      <c r="DD149">
        <v>87.74</v>
      </c>
      <c r="DE149">
        <v>595428</v>
      </c>
      <c r="DF149">
        <v>354294</v>
      </c>
      <c r="DG149">
        <v>13668</v>
      </c>
      <c r="DH149">
        <v>38.9</v>
      </c>
      <c r="DI149">
        <v>34.380000000000003</v>
      </c>
      <c r="DJ149">
        <v>73.28</v>
      </c>
      <c r="DK149">
        <v>0</v>
      </c>
      <c r="DL149">
        <v>0</v>
      </c>
      <c r="DM149">
        <v>73.28</v>
      </c>
      <c r="DN149">
        <v>114460</v>
      </c>
      <c r="DO149">
        <v>145485</v>
      </c>
      <c r="DP149">
        <v>1584953</v>
      </c>
      <c r="DQ149">
        <v>23679</v>
      </c>
      <c r="DR149">
        <v>37366</v>
      </c>
      <c r="DS149">
        <v>118590</v>
      </c>
      <c r="DT149">
        <v>0</v>
      </c>
      <c r="DU149">
        <v>1119</v>
      </c>
      <c r="DV149">
        <v>19289</v>
      </c>
      <c r="DW149">
        <v>128502</v>
      </c>
      <c r="DX149">
        <v>2651</v>
      </c>
      <c r="DY149">
        <v>4287</v>
      </c>
      <c r="DZ149">
        <v>152013</v>
      </c>
      <c r="EA149">
        <v>81525</v>
      </c>
      <c r="EB149">
        <v>83856</v>
      </c>
      <c r="EC149">
        <v>50569</v>
      </c>
      <c r="ED149">
        <v>25184</v>
      </c>
      <c r="EE149">
        <v>647</v>
      </c>
      <c r="EF149">
        <v>42025</v>
      </c>
      <c r="EG149">
        <v>4793</v>
      </c>
      <c r="EH149">
        <v>548912</v>
      </c>
      <c r="EI149" s="84">
        <v>42401</v>
      </c>
      <c r="EJ149" s="84">
        <v>42735</v>
      </c>
      <c r="EK149">
        <v>848149</v>
      </c>
      <c r="EL149" t="b">
        <v>1</v>
      </c>
      <c r="EM149" t="b">
        <v>1</v>
      </c>
      <c r="EN149">
        <v>1</v>
      </c>
      <c r="EO149" t="s">
        <v>3755</v>
      </c>
      <c r="EP149" t="s">
        <v>3756</v>
      </c>
      <c r="EQ149" t="s">
        <v>3763</v>
      </c>
      <c r="ER149" t="s">
        <v>3764</v>
      </c>
      <c r="ES149">
        <v>0.89859999999999995</v>
      </c>
      <c r="ET149">
        <v>0.92959999999999998</v>
      </c>
      <c r="EU149">
        <v>0.92120000000000002</v>
      </c>
      <c r="EV149">
        <v>0.85040000000000004</v>
      </c>
      <c r="EW149">
        <v>0.89329999999999998</v>
      </c>
      <c r="EX149">
        <v>0</v>
      </c>
      <c r="EY149">
        <v>31587</v>
      </c>
      <c r="EZ149" t="s">
        <v>3871</v>
      </c>
      <c r="FA149">
        <v>0.89859999999999995</v>
      </c>
      <c r="FB149" t="b">
        <v>0</v>
      </c>
      <c r="FC149" t="b">
        <v>0</v>
      </c>
      <c r="FD149">
        <v>0</v>
      </c>
      <c r="FE149">
        <v>0</v>
      </c>
      <c r="FF149">
        <v>0.79169999999999996</v>
      </c>
      <c r="FG149">
        <v>0.57230000000000003</v>
      </c>
      <c r="FH149">
        <v>259945</v>
      </c>
      <c r="FI149">
        <v>1584953</v>
      </c>
      <c r="FJ149">
        <v>5861</v>
      </c>
      <c r="FK149">
        <v>9203</v>
      </c>
      <c r="FL149">
        <v>16080</v>
      </c>
      <c r="FM149" t="b">
        <v>0</v>
      </c>
      <c r="FN149">
        <v>0.63690000000000002</v>
      </c>
      <c r="FO149" s="84">
        <v>42401</v>
      </c>
      <c r="FP149" s="84">
        <v>42735</v>
      </c>
      <c r="FQ149" t="s">
        <v>1338</v>
      </c>
      <c r="FR149" t="b">
        <v>0</v>
      </c>
      <c r="FS149" t="b">
        <v>0</v>
      </c>
      <c r="FT149">
        <v>3.8195999999999999</v>
      </c>
      <c r="FU149" s="84">
        <v>42582</v>
      </c>
      <c r="FV149" t="s">
        <v>2872</v>
      </c>
      <c r="FW149">
        <v>0</v>
      </c>
      <c r="FX149">
        <v>3474</v>
      </c>
      <c r="FY149">
        <v>4585</v>
      </c>
      <c r="FZ149">
        <v>4841</v>
      </c>
      <c r="GA149">
        <v>18532</v>
      </c>
      <c r="GB149">
        <v>0</v>
      </c>
      <c r="GC149">
        <v>155</v>
      </c>
      <c r="GD149" t="s">
        <v>2925</v>
      </c>
      <c r="GE149">
        <v>0.20830000000000001</v>
      </c>
      <c r="GF149" t="s">
        <v>2872</v>
      </c>
      <c r="GG149">
        <v>0</v>
      </c>
      <c r="GH149">
        <v>0</v>
      </c>
      <c r="GI149">
        <v>0</v>
      </c>
      <c r="GJ149">
        <v>0</v>
      </c>
      <c r="GK149" t="s">
        <v>3871</v>
      </c>
      <c r="GL149" t="s">
        <v>3871</v>
      </c>
      <c r="GM149" t="s">
        <v>2874</v>
      </c>
      <c r="GN149" t="s">
        <v>2612</v>
      </c>
      <c r="GO149" t="s">
        <v>66</v>
      </c>
      <c r="GP149" t="s">
        <v>2864</v>
      </c>
      <c r="GQ149" t="s">
        <v>2864</v>
      </c>
      <c r="GR149" t="s">
        <v>2641</v>
      </c>
      <c r="GS149" t="s">
        <v>2996</v>
      </c>
      <c r="GT149" t="s">
        <v>3629</v>
      </c>
      <c r="GU149" t="s">
        <v>1484</v>
      </c>
      <c r="GV149" t="s">
        <v>2864</v>
      </c>
      <c r="GW149" t="s">
        <v>1485</v>
      </c>
      <c r="GX149" t="s">
        <v>893</v>
      </c>
      <c r="GY149" t="s">
        <v>2642</v>
      </c>
      <c r="GZ149" t="s">
        <v>4313</v>
      </c>
      <c r="HA149">
        <v>82.06</v>
      </c>
      <c r="HB149">
        <v>69.02</v>
      </c>
    </row>
    <row r="150" spans="1:210" x14ac:dyDescent="0.25">
      <c r="A150" t="e">
        <f>VLOOKUP(B150,'Free Standing without QAAF'!#REF!,1,FALSE)</f>
        <v>#REF!</v>
      </c>
      <c r="B150" t="s">
        <v>522</v>
      </c>
      <c r="C150" t="s">
        <v>2435</v>
      </c>
      <c r="D150" t="s">
        <v>2436</v>
      </c>
      <c r="E150" t="s">
        <v>1488</v>
      </c>
      <c r="F150" t="s">
        <v>1489</v>
      </c>
      <c r="G150" t="s">
        <v>893</v>
      </c>
      <c r="H150" t="s">
        <v>2176</v>
      </c>
      <c r="I150" t="s">
        <v>1491</v>
      </c>
      <c r="J150" s="88">
        <v>147.85</v>
      </c>
      <c r="K150" s="88">
        <v>568.01</v>
      </c>
      <c r="L150" s="88">
        <v>10</v>
      </c>
      <c r="M150" s="88">
        <v>7.13</v>
      </c>
      <c r="N150" s="88">
        <v>164.98</v>
      </c>
      <c r="O150" s="88">
        <v>585.14</v>
      </c>
      <c r="Q150" s="84">
        <v>43282</v>
      </c>
      <c r="R150">
        <v>116</v>
      </c>
      <c r="S150" t="b">
        <v>1</v>
      </c>
      <c r="T150">
        <v>0.98040000000000005</v>
      </c>
      <c r="U150" t="s">
        <v>2861</v>
      </c>
      <c r="V150" s="85">
        <v>43291.549791666599</v>
      </c>
      <c r="W150" t="s">
        <v>3751</v>
      </c>
      <c r="X150">
        <v>0.85</v>
      </c>
      <c r="Y150">
        <v>0</v>
      </c>
      <c r="Z150">
        <v>1.2</v>
      </c>
      <c r="AA150">
        <v>1.1000000000000001</v>
      </c>
      <c r="AB150">
        <v>-0.13125000000000001</v>
      </c>
      <c r="AC150">
        <v>76.88</v>
      </c>
      <c r="AD150">
        <v>0.95</v>
      </c>
      <c r="AE150">
        <v>0</v>
      </c>
      <c r="AF150">
        <v>0.1</v>
      </c>
      <c r="AG150">
        <v>87.8</v>
      </c>
      <c r="AH150">
        <v>0.96</v>
      </c>
      <c r="AI150">
        <v>0</v>
      </c>
      <c r="AJ150">
        <v>0.08</v>
      </c>
      <c r="AK150">
        <v>140.83000000000001</v>
      </c>
      <c r="AL150">
        <v>368.24</v>
      </c>
      <c r="AM150" s="84">
        <v>43282</v>
      </c>
      <c r="AN150">
        <v>662721735</v>
      </c>
      <c r="AO150">
        <v>0.78380000000000005</v>
      </c>
      <c r="AP150" s="84">
        <v>43190</v>
      </c>
      <c r="AQ150" t="b">
        <v>0</v>
      </c>
      <c r="AR150">
        <v>163.19</v>
      </c>
      <c r="AS150">
        <v>0.5</v>
      </c>
      <c r="AT150">
        <v>0.75</v>
      </c>
      <c r="AU150">
        <v>3.8397000000000001</v>
      </c>
      <c r="AV150">
        <v>4.4131</v>
      </c>
      <c r="AW150">
        <v>0.5</v>
      </c>
      <c r="AX150">
        <v>0</v>
      </c>
      <c r="AY150">
        <v>0.6</v>
      </c>
      <c r="AZ150">
        <v>0.5</v>
      </c>
      <c r="BA150">
        <v>0.71509999999999996</v>
      </c>
      <c r="BB150">
        <v>0.95</v>
      </c>
      <c r="BC150">
        <v>0.5</v>
      </c>
      <c r="BD150">
        <v>0.12570000000000001</v>
      </c>
      <c r="BE150">
        <v>0.5</v>
      </c>
      <c r="BF150">
        <v>0.47939999999999999</v>
      </c>
      <c r="BG150">
        <v>1.0794999999999999</v>
      </c>
      <c r="BH150">
        <v>8</v>
      </c>
      <c r="BI150" s="84">
        <v>43282</v>
      </c>
      <c r="BJ150">
        <v>1</v>
      </c>
      <c r="BK150" t="b">
        <v>0</v>
      </c>
      <c r="BL150" s="84">
        <v>43054</v>
      </c>
      <c r="BM150" s="84">
        <v>43054</v>
      </c>
      <c r="BN150" t="b">
        <v>1</v>
      </c>
      <c r="BO150" s="84">
        <v>43291</v>
      </c>
      <c r="BP150" t="b">
        <v>1</v>
      </c>
      <c r="BQ150" s="84">
        <v>43282</v>
      </c>
      <c r="BR150">
        <v>116</v>
      </c>
      <c r="BS150">
        <v>286</v>
      </c>
      <c r="BT150">
        <v>107204</v>
      </c>
      <c r="BU150" s="85">
        <v>43291.549791666599</v>
      </c>
      <c r="BV150" t="s">
        <v>4237</v>
      </c>
      <c r="BW150">
        <v>147.85</v>
      </c>
      <c r="BX150" t="s">
        <v>2861</v>
      </c>
      <c r="BY150">
        <v>0.96419999999999995</v>
      </c>
      <c r="BZ150">
        <v>143</v>
      </c>
      <c r="CA150">
        <v>1.02674</v>
      </c>
      <c r="CB150" t="s">
        <v>2864</v>
      </c>
      <c r="CC150" t="s">
        <v>3751</v>
      </c>
      <c r="CD150" t="b">
        <v>1</v>
      </c>
      <c r="CE150">
        <v>0</v>
      </c>
      <c r="CF150">
        <v>285</v>
      </c>
      <c r="CG150">
        <v>1</v>
      </c>
      <c r="CH150">
        <v>109</v>
      </c>
      <c r="CI150">
        <v>39894</v>
      </c>
      <c r="CJ150">
        <v>33253</v>
      </c>
      <c r="CK150">
        <v>18195</v>
      </c>
      <c r="CL150">
        <v>0.83350000000000002</v>
      </c>
      <c r="CM150" t="s">
        <v>2883</v>
      </c>
      <c r="CN150">
        <v>0</v>
      </c>
      <c r="CO150">
        <v>568.01</v>
      </c>
      <c r="CP150" t="s">
        <v>2866</v>
      </c>
      <c r="CQ150" t="s">
        <v>2880</v>
      </c>
      <c r="CR150">
        <v>72.34</v>
      </c>
      <c r="CS150">
        <v>75.510000000000005</v>
      </c>
      <c r="CT150">
        <v>5</v>
      </c>
      <c r="CU150">
        <v>0</v>
      </c>
      <c r="CV150">
        <v>2738957</v>
      </c>
      <c r="CW150">
        <v>73.760000000000005</v>
      </c>
      <c r="CX150">
        <v>75.03</v>
      </c>
      <c r="CY150">
        <v>72.34</v>
      </c>
      <c r="CZ150">
        <v>70.42</v>
      </c>
      <c r="DA150">
        <v>0</v>
      </c>
      <c r="DB150">
        <v>0</v>
      </c>
      <c r="DC150">
        <v>72.34</v>
      </c>
      <c r="DD150">
        <v>88.95</v>
      </c>
      <c r="DE150">
        <v>1685207</v>
      </c>
      <c r="DF150">
        <v>1151529</v>
      </c>
      <c r="DG150">
        <v>33910</v>
      </c>
      <c r="DH150">
        <v>44.5</v>
      </c>
      <c r="DI150">
        <v>31.01</v>
      </c>
      <c r="DJ150">
        <v>75.510000000000005</v>
      </c>
      <c r="DK150">
        <v>0</v>
      </c>
      <c r="DL150">
        <v>0</v>
      </c>
      <c r="DM150">
        <v>75.510000000000005</v>
      </c>
      <c r="DN150">
        <v>468894</v>
      </c>
      <c r="DO150">
        <v>213078</v>
      </c>
      <c r="DP150">
        <v>5575693</v>
      </c>
      <c r="DQ150">
        <v>106311</v>
      </c>
      <c r="DR150">
        <v>248940</v>
      </c>
      <c r="DS150">
        <v>267190</v>
      </c>
      <c r="DT150">
        <v>1859</v>
      </c>
      <c r="DU150">
        <v>180260</v>
      </c>
      <c r="DV150">
        <v>86440</v>
      </c>
      <c r="DW150">
        <v>7800</v>
      </c>
      <c r="DX150">
        <v>61671</v>
      </c>
      <c r="DY150">
        <v>42764</v>
      </c>
      <c r="DZ150">
        <v>231064</v>
      </c>
      <c r="EA150">
        <v>286986</v>
      </c>
      <c r="EB150">
        <v>289988</v>
      </c>
      <c r="EC150">
        <v>301304</v>
      </c>
      <c r="ED150">
        <v>151968</v>
      </c>
      <c r="EE150">
        <v>26566</v>
      </c>
      <c r="EF150">
        <v>150639</v>
      </c>
      <c r="EG150">
        <v>0</v>
      </c>
      <c r="EH150">
        <v>2451971</v>
      </c>
      <c r="EI150" s="84">
        <v>42370</v>
      </c>
      <c r="EJ150" s="84">
        <v>42735</v>
      </c>
      <c r="EK150">
        <v>2540269</v>
      </c>
      <c r="EL150" t="b">
        <v>1</v>
      </c>
      <c r="EM150" t="b">
        <v>1</v>
      </c>
      <c r="EN150">
        <v>1</v>
      </c>
      <c r="EO150" t="s">
        <v>3755</v>
      </c>
      <c r="EP150" t="s">
        <v>3756</v>
      </c>
      <c r="EQ150" t="s">
        <v>3763</v>
      </c>
      <c r="ER150" t="s">
        <v>3764</v>
      </c>
      <c r="ES150">
        <v>0.98309999999999997</v>
      </c>
      <c r="ET150">
        <v>1.0077</v>
      </c>
      <c r="EU150">
        <v>0.99109999999999998</v>
      </c>
      <c r="EV150">
        <v>0.96120000000000005</v>
      </c>
      <c r="EW150">
        <v>0.97250000000000003</v>
      </c>
      <c r="EX150">
        <v>0</v>
      </c>
      <c r="EY150">
        <v>134641</v>
      </c>
      <c r="EZ150" t="s">
        <v>4237</v>
      </c>
      <c r="FA150">
        <v>0.98309999999999997</v>
      </c>
      <c r="FB150" t="b">
        <v>0</v>
      </c>
      <c r="FC150" t="b">
        <v>0</v>
      </c>
      <c r="FD150">
        <v>0</v>
      </c>
      <c r="FE150">
        <v>0</v>
      </c>
      <c r="FF150">
        <v>0.82579999999999998</v>
      </c>
      <c r="FG150">
        <v>0.83350000000000002</v>
      </c>
      <c r="FH150">
        <v>681972</v>
      </c>
      <c r="FI150">
        <v>5575693</v>
      </c>
      <c r="FJ150">
        <v>18195</v>
      </c>
      <c r="FK150">
        <v>33253</v>
      </c>
      <c r="FL150">
        <v>39894</v>
      </c>
      <c r="FM150" t="b">
        <v>0</v>
      </c>
      <c r="FN150">
        <v>0.54720000000000002</v>
      </c>
      <c r="FO150" s="84">
        <v>42370</v>
      </c>
      <c r="FP150" s="84">
        <v>42735</v>
      </c>
      <c r="FQ150" t="s">
        <v>1491</v>
      </c>
      <c r="FR150" t="b">
        <v>0</v>
      </c>
      <c r="FS150" t="b">
        <v>0</v>
      </c>
      <c r="FT150">
        <v>4.1185999999999998</v>
      </c>
      <c r="FU150" s="84">
        <v>42551</v>
      </c>
      <c r="FV150" t="s">
        <v>2872</v>
      </c>
      <c r="FW150">
        <v>0</v>
      </c>
      <c r="FX150">
        <v>2080</v>
      </c>
      <c r="FY150">
        <v>10352</v>
      </c>
      <c r="FZ150">
        <v>25253</v>
      </c>
      <c r="GA150">
        <v>96956</v>
      </c>
      <c r="GB150">
        <v>0</v>
      </c>
      <c r="GC150">
        <v>0</v>
      </c>
      <c r="GD150" t="s">
        <v>2905</v>
      </c>
      <c r="GE150">
        <v>0.17419999999999999</v>
      </c>
      <c r="GF150" t="s">
        <v>2872</v>
      </c>
      <c r="GG150">
        <v>0</v>
      </c>
      <c r="GH150">
        <v>0</v>
      </c>
      <c r="GI150">
        <v>0</v>
      </c>
      <c r="GJ150">
        <v>0</v>
      </c>
      <c r="GK150" t="s">
        <v>4237</v>
      </c>
      <c r="GL150" t="s">
        <v>4237</v>
      </c>
      <c r="GM150" t="s">
        <v>2874</v>
      </c>
      <c r="GN150" t="s">
        <v>522</v>
      </c>
      <c r="GO150" t="s">
        <v>2436</v>
      </c>
      <c r="GP150" t="s">
        <v>2864</v>
      </c>
      <c r="GQ150" t="s">
        <v>2864</v>
      </c>
      <c r="GR150" t="s">
        <v>2435</v>
      </c>
      <c r="GS150" t="s">
        <v>3186</v>
      </c>
      <c r="GT150" t="s">
        <v>2931</v>
      </c>
      <c r="GU150" t="s">
        <v>1488</v>
      </c>
      <c r="GV150" t="s">
        <v>2864</v>
      </c>
      <c r="GW150" t="s">
        <v>1489</v>
      </c>
      <c r="GX150" t="s">
        <v>893</v>
      </c>
      <c r="GY150" t="s">
        <v>1490</v>
      </c>
      <c r="GZ150" t="s">
        <v>4292</v>
      </c>
      <c r="HA150">
        <v>84.33</v>
      </c>
      <c r="HB150">
        <v>82.37</v>
      </c>
    </row>
    <row r="151" spans="1:210" x14ac:dyDescent="0.25">
      <c r="A151" t="e">
        <f>VLOOKUP(B151,'Free Standing without QAAF'!#REF!,1,FALSE)</f>
        <v>#REF!</v>
      </c>
      <c r="B151" t="s">
        <v>564</v>
      </c>
      <c r="C151" t="s">
        <v>1492</v>
      </c>
      <c r="D151" t="s">
        <v>866</v>
      </c>
      <c r="E151" t="s">
        <v>1493</v>
      </c>
      <c r="F151" t="s">
        <v>1494</v>
      </c>
      <c r="G151" t="s">
        <v>893</v>
      </c>
      <c r="H151" t="s">
        <v>1495</v>
      </c>
      <c r="I151" t="s">
        <v>924</v>
      </c>
      <c r="J151" s="88">
        <v>168.32</v>
      </c>
      <c r="K151" s="88">
        <v>594.79999999999995</v>
      </c>
      <c r="L151" s="88">
        <v>10</v>
      </c>
      <c r="M151" s="88">
        <v>7.13</v>
      </c>
      <c r="N151" s="88">
        <v>185.45</v>
      </c>
      <c r="O151" s="88">
        <v>611.92999999999995</v>
      </c>
      <c r="Q151" s="84">
        <v>43282</v>
      </c>
      <c r="R151">
        <v>116</v>
      </c>
      <c r="S151" t="b">
        <v>1</v>
      </c>
      <c r="T151">
        <v>0.98040000000000005</v>
      </c>
      <c r="U151" t="s">
        <v>2861</v>
      </c>
      <c r="V151" s="85">
        <v>43291.549791666599</v>
      </c>
      <c r="W151" t="s">
        <v>3751</v>
      </c>
      <c r="X151">
        <v>0.85</v>
      </c>
      <c r="Y151">
        <v>0</v>
      </c>
      <c r="Z151">
        <v>1.2</v>
      </c>
      <c r="AA151">
        <v>1.1000000000000001</v>
      </c>
      <c r="AB151">
        <v>-0.13125000000000001</v>
      </c>
      <c r="AC151">
        <v>76.88</v>
      </c>
      <c r="AD151">
        <v>0.95</v>
      </c>
      <c r="AE151">
        <v>0</v>
      </c>
      <c r="AF151">
        <v>0.1</v>
      </c>
      <c r="AG151">
        <v>87.8</v>
      </c>
      <c r="AH151">
        <v>0.96</v>
      </c>
      <c r="AI151">
        <v>0</v>
      </c>
      <c r="AJ151">
        <v>0.08</v>
      </c>
      <c r="AK151">
        <v>140.83000000000001</v>
      </c>
      <c r="AL151">
        <v>368.24</v>
      </c>
      <c r="AM151" s="84">
        <v>43282</v>
      </c>
      <c r="AN151">
        <v>662721735</v>
      </c>
      <c r="AO151">
        <v>0.78380000000000005</v>
      </c>
      <c r="AP151" s="84">
        <v>43190</v>
      </c>
      <c r="AQ151" t="b">
        <v>0</v>
      </c>
      <c r="AR151">
        <v>163.19</v>
      </c>
      <c r="AS151">
        <v>0.5</v>
      </c>
      <c r="AT151">
        <v>0.75</v>
      </c>
      <c r="AU151">
        <v>3.8397000000000001</v>
      </c>
      <c r="AV151">
        <v>4.4131</v>
      </c>
      <c r="AW151">
        <v>0.5</v>
      </c>
      <c r="AX151">
        <v>0</v>
      </c>
      <c r="AY151">
        <v>0.6</v>
      </c>
      <c r="AZ151">
        <v>0.5</v>
      </c>
      <c r="BA151">
        <v>0.71509999999999996</v>
      </c>
      <c r="BB151">
        <v>0.95</v>
      </c>
      <c r="BC151">
        <v>0.5</v>
      </c>
      <c r="BD151">
        <v>0.12570000000000001</v>
      </c>
      <c r="BE151">
        <v>0.5</v>
      </c>
      <c r="BF151">
        <v>0.47939999999999999</v>
      </c>
      <c r="BG151">
        <v>1.0794999999999999</v>
      </c>
      <c r="BH151">
        <v>8</v>
      </c>
      <c r="BI151" s="84">
        <v>43282</v>
      </c>
      <c r="BJ151">
        <v>1</v>
      </c>
      <c r="BK151" t="b">
        <v>0</v>
      </c>
      <c r="BL151" s="84">
        <v>43054</v>
      </c>
      <c r="BM151" s="84">
        <v>43054</v>
      </c>
      <c r="BN151" t="b">
        <v>1</v>
      </c>
      <c r="BO151" s="84">
        <v>43291</v>
      </c>
      <c r="BP151" t="b">
        <v>1</v>
      </c>
      <c r="BQ151" s="84">
        <v>43282</v>
      </c>
      <c r="BR151">
        <v>116</v>
      </c>
      <c r="BS151">
        <v>4683</v>
      </c>
      <c r="BT151">
        <v>107122</v>
      </c>
      <c r="BU151" s="85">
        <v>43291.549791666599</v>
      </c>
      <c r="BV151" t="s">
        <v>4273</v>
      </c>
      <c r="BW151">
        <v>168.32</v>
      </c>
      <c r="BX151" t="s">
        <v>2861</v>
      </c>
      <c r="BY151">
        <v>1.1227</v>
      </c>
      <c r="BZ151">
        <v>2583</v>
      </c>
      <c r="CA151">
        <v>1.02674</v>
      </c>
      <c r="CB151" t="s">
        <v>2864</v>
      </c>
      <c r="CC151" t="s">
        <v>3751</v>
      </c>
      <c r="CD151" t="b">
        <v>1</v>
      </c>
      <c r="CE151">
        <v>0</v>
      </c>
      <c r="CF151">
        <v>97</v>
      </c>
      <c r="CG151">
        <v>1</v>
      </c>
      <c r="CH151">
        <v>67</v>
      </c>
      <c r="CI151">
        <v>24455</v>
      </c>
      <c r="CJ151">
        <v>18138</v>
      </c>
      <c r="CK151">
        <v>15083</v>
      </c>
      <c r="CL151">
        <v>0.74170000000000003</v>
      </c>
      <c r="CM151" t="s">
        <v>2883</v>
      </c>
      <c r="CN151">
        <v>0</v>
      </c>
      <c r="CO151">
        <v>594.79999999999995</v>
      </c>
      <c r="CP151" t="s">
        <v>2866</v>
      </c>
      <c r="CQ151" t="s">
        <v>2867</v>
      </c>
      <c r="CR151">
        <v>71.739999999999995</v>
      </c>
      <c r="CS151">
        <v>96.58</v>
      </c>
      <c r="CT151">
        <v>2</v>
      </c>
      <c r="CU151">
        <v>0</v>
      </c>
      <c r="CV151">
        <v>1454267</v>
      </c>
      <c r="CW151">
        <v>71.8</v>
      </c>
      <c r="CX151">
        <v>63.9</v>
      </c>
      <c r="CY151">
        <v>71.739999999999995</v>
      </c>
      <c r="CZ151">
        <v>88.52</v>
      </c>
      <c r="DA151">
        <v>0</v>
      </c>
      <c r="DB151">
        <v>0</v>
      </c>
      <c r="DC151">
        <v>71.739999999999995</v>
      </c>
      <c r="DD151">
        <v>111.81</v>
      </c>
      <c r="DE151">
        <v>1595311</v>
      </c>
      <c r="DF151">
        <v>870450</v>
      </c>
      <c r="DG151">
        <v>20787</v>
      </c>
      <c r="DH151">
        <v>68.72</v>
      </c>
      <c r="DI151">
        <v>42.97</v>
      </c>
      <c r="DJ151">
        <v>111.69</v>
      </c>
      <c r="DK151">
        <v>0</v>
      </c>
      <c r="DL151">
        <v>0</v>
      </c>
      <c r="DM151">
        <v>111.69</v>
      </c>
      <c r="DN151">
        <v>218590</v>
      </c>
      <c r="DO151">
        <v>637637</v>
      </c>
      <c r="DP151">
        <v>3920029</v>
      </c>
      <c r="DQ151">
        <v>60729</v>
      </c>
      <c r="DR151">
        <v>86091</v>
      </c>
      <c r="DS151">
        <v>225149</v>
      </c>
      <c r="DT151">
        <v>2788</v>
      </c>
      <c r="DU151">
        <v>22927</v>
      </c>
      <c r="DV151">
        <v>33968</v>
      </c>
      <c r="DW151">
        <v>255518</v>
      </c>
      <c r="DX151">
        <v>9200</v>
      </c>
      <c r="DY151">
        <v>42714</v>
      </c>
      <c r="DZ151">
        <v>348121</v>
      </c>
      <c r="EA151">
        <v>84205</v>
      </c>
      <c r="EB151">
        <v>8226</v>
      </c>
      <c r="EC151">
        <v>117234</v>
      </c>
      <c r="ED151">
        <v>82201</v>
      </c>
      <c r="EE151">
        <v>5420</v>
      </c>
      <c r="EF151">
        <v>309248</v>
      </c>
      <c r="EG151">
        <v>34469</v>
      </c>
      <c r="EH151">
        <v>1335593</v>
      </c>
      <c r="EI151" s="84">
        <v>42370</v>
      </c>
      <c r="EJ151" s="84">
        <v>42735</v>
      </c>
      <c r="EK151">
        <v>2208064</v>
      </c>
      <c r="EL151" t="b">
        <v>1</v>
      </c>
      <c r="EM151" t="b">
        <v>1</v>
      </c>
      <c r="EN151">
        <v>1.0794999999999999</v>
      </c>
      <c r="EO151" t="s">
        <v>3755</v>
      </c>
      <c r="EP151" t="s">
        <v>3756</v>
      </c>
      <c r="EQ151" t="s">
        <v>3763</v>
      </c>
      <c r="ER151" t="s">
        <v>3764</v>
      </c>
      <c r="ES151">
        <v>1.1236999999999999</v>
      </c>
      <c r="ET151">
        <v>1.1406000000000001</v>
      </c>
      <c r="EU151">
        <v>1.0840000000000001</v>
      </c>
      <c r="EV151">
        <v>1.1685000000000001</v>
      </c>
      <c r="EW151">
        <v>1.1016999999999999</v>
      </c>
      <c r="EX151">
        <v>0</v>
      </c>
      <c r="EY151">
        <v>65208</v>
      </c>
      <c r="EZ151" t="s">
        <v>4273</v>
      </c>
      <c r="FA151">
        <v>1.1236999999999999</v>
      </c>
      <c r="FB151" t="b">
        <v>0</v>
      </c>
      <c r="FC151" t="b">
        <v>0</v>
      </c>
      <c r="FD151">
        <v>0</v>
      </c>
      <c r="FE151">
        <v>0</v>
      </c>
      <c r="FF151">
        <v>0</v>
      </c>
      <c r="FG151">
        <v>0.74170000000000003</v>
      </c>
      <c r="FH151">
        <v>856227</v>
      </c>
      <c r="FI151">
        <v>3920029</v>
      </c>
      <c r="FJ151">
        <v>15083</v>
      </c>
      <c r="FK151">
        <v>18138</v>
      </c>
      <c r="FL151">
        <v>24455</v>
      </c>
      <c r="FM151" t="b">
        <v>0</v>
      </c>
      <c r="FN151">
        <v>0.83160000000000001</v>
      </c>
      <c r="FO151" s="84">
        <v>42370</v>
      </c>
      <c r="FP151" s="84">
        <v>42735</v>
      </c>
      <c r="FQ151" t="s">
        <v>924</v>
      </c>
      <c r="FR151" t="b">
        <v>0</v>
      </c>
      <c r="FS151" t="b">
        <v>0</v>
      </c>
      <c r="FT151">
        <v>3.1993</v>
      </c>
      <c r="FU151" s="84">
        <v>42551</v>
      </c>
      <c r="FV151" t="s">
        <v>2872</v>
      </c>
      <c r="FW151">
        <v>0</v>
      </c>
      <c r="FX151">
        <v>3987</v>
      </c>
      <c r="FY151">
        <v>6013</v>
      </c>
      <c r="FZ151">
        <v>15319</v>
      </c>
      <c r="GA151">
        <v>38961</v>
      </c>
      <c r="GB151">
        <v>0</v>
      </c>
      <c r="GC151">
        <v>928</v>
      </c>
      <c r="GD151" t="s">
        <v>2891</v>
      </c>
      <c r="GE151">
        <v>3.8125</v>
      </c>
      <c r="GF151" t="s">
        <v>2872</v>
      </c>
      <c r="GG151">
        <v>0</v>
      </c>
      <c r="GH151">
        <v>0</v>
      </c>
      <c r="GI151">
        <v>0</v>
      </c>
      <c r="GJ151">
        <v>0</v>
      </c>
      <c r="GK151" t="s">
        <v>4273</v>
      </c>
      <c r="GL151" t="s">
        <v>4273</v>
      </c>
      <c r="GM151" t="s">
        <v>2874</v>
      </c>
      <c r="GN151" t="s">
        <v>564</v>
      </c>
      <c r="GO151" t="s">
        <v>866</v>
      </c>
      <c r="GP151" t="s">
        <v>2864</v>
      </c>
      <c r="GQ151" t="s">
        <v>2864</v>
      </c>
      <c r="GR151" t="s">
        <v>1492</v>
      </c>
      <c r="GS151" t="s">
        <v>3188</v>
      </c>
      <c r="GT151" t="s">
        <v>3189</v>
      </c>
      <c r="GU151" t="s">
        <v>1493</v>
      </c>
      <c r="GV151" t="s">
        <v>2864</v>
      </c>
      <c r="GW151" t="s">
        <v>1494</v>
      </c>
      <c r="GX151" t="s">
        <v>893</v>
      </c>
      <c r="GY151" t="s">
        <v>1495</v>
      </c>
      <c r="GZ151" t="s">
        <v>4292</v>
      </c>
      <c r="HA151">
        <v>124.74</v>
      </c>
      <c r="HB151">
        <v>80.180000000000007</v>
      </c>
    </row>
    <row r="152" spans="1:210" x14ac:dyDescent="0.25">
      <c r="A152" t="e">
        <f>VLOOKUP(B152,'Free Standing without QAAF'!#REF!,1,FALSE)</f>
        <v>#REF!</v>
      </c>
      <c r="B152" t="s">
        <v>540</v>
      </c>
      <c r="C152" t="s">
        <v>1496</v>
      </c>
      <c r="D152" t="s">
        <v>68</v>
      </c>
      <c r="E152" t="s">
        <v>1497</v>
      </c>
      <c r="F152" t="s">
        <v>1498</v>
      </c>
      <c r="G152" t="s">
        <v>893</v>
      </c>
      <c r="H152" t="s">
        <v>2493</v>
      </c>
      <c r="I152" t="s">
        <v>1276</v>
      </c>
      <c r="J152" s="88">
        <v>153.04</v>
      </c>
      <c r="K152" s="88">
        <v>597.96</v>
      </c>
      <c r="L152" s="88">
        <v>10</v>
      </c>
      <c r="M152" s="88">
        <v>1.36</v>
      </c>
      <c r="N152" s="88">
        <v>164.4</v>
      </c>
      <c r="O152" s="88">
        <v>609.32000000000005</v>
      </c>
      <c r="Q152" s="84">
        <v>43282</v>
      </c>
      <c r="R152">
        <v>116</v>
      </c>
      <c r="S152" t="b">
        <v>1</v>
      </c>
      <c r="T152">
        <v>0.98040000000000005</v>
      </c>
      <c r="U152" t="s">
        <v>2861</v>
      </c>
      <c r="V152" s="85">
        <v>43291.549791666599</v>
      </c>
      <c r="W152" t="s">
        <v>3751</v>
      </c>
      <c r="X152">
        <v>0.85</v>
      </c>
      <c r="Y152">
        <v>0</v>
      </c>
      <c r="Z152">
        <v>1.2</v>
      </c>
      <c r="AA152">
        <v>1.1000000000000001</v>
      </c>
      <c r="AB152">
        <v>-0.13125000000000001</v>
      </c>
      <c r="AC152">
        <v>76.88</v>
      </c>
      <c r="AD152">
        <v>0.95</v>
      </c>
      <c r="AE152">
        <v>0</v>
      </c>
      <c r="AF152">
        <v>0.1</v>
      </c>
      <c r="AG152">
        <v>87.8</v>
      </c>
      <c r="AH152">
        <v>0.96</v>
      </c>
      <c r="AI152">
        <v>0</v>
      </c>
      <c r="AJ152">
        <v>0.08</v>
      </c>
      <c r="AK152">
        <v>140.83000000000001</v>
      </c>
      <c r="AL152">
        <v>368.24</v>
      </c>
      <c r="AM152" s="84">
        <v>43282</v>
      </c>
      <c r="AN152">
        <v>662721735</v>
      </c>
      <c r="AO152">
        <v>0.78380000000000005</v>
      </c>
      <c r="AP152" s="84">
        <v>43190</v>
      </c>
      <c r="AQ152" t="b">
        <v>0</v>
      </c>
      <c r="AR152">
        <v>163.19</v>
      </c>
      <c r="AS152">
        <v>0.5</v>
      </c>
      <c r="AT152">
        <v>0.75</v>
      </c>
      <c r="AU152">
        <v>3.8397000000000001</v>
      </c>
      <c r="AV152">
        <v>4.4131</v>
      </c>
      <c r="AW152">
        <v>0.5</v>
      </c>
      <c r="AX152">
        <v>0</v>
      </c>
      <c r="AY152">
        <v>0.6</v>
      </c>
      <c r="AZ152">
        <v>0.5</v>
      </c>
      <c r="BA152">
        <v>0.71509999999999996</v>
      </c>
      <c r="BB152">
        <v>0.95</v>
      </c>
      <c r="BC152">
        <v>0.5</v>
      </c>
      <c r="BD152">
        <v>0.12570000000000001</v>
      </c>
      <c r="BE152">
        <v>0.5</v>
      </c>
      <c r="BF152">
        <v>0.47939999999999999</v>
      </c>
      <c r="BG152">
        <v>1.0794999999999999</v>
      </c>
      <c r="BH152">
        <v>8</v>
      </c>
      <c r="BI152" s="84">
        <v>43282</v>
      </c>
      <c r="BJ152">
        <v>1</v>
      </c>
      <c r="BK152" t="b">
        <v>0</v>
      </c>
      <c r="BL152" s="84">
        <v>43054</v>
      </c>
      <c r="BM152" s="84">
        <v>43054</v>
      </c>
      <c r="BN152" t="b">
        <v>1</v>
      </c>
      <c r="BO152" s="84">
        <v>43291</v>
      </c>
      <c r="BP152" t="b">
        <v>1</v>
      </c>
      <c r="BQ152" s="84">
        <v>43282</v>
      </c>
      <c r="BR152">
        <v>116</v>
      </c>
      <c r="BS152">
        <v>288</v>
      </c>
      <c r="BT152">
        <v>107205</v>
      </c>
      <c r="BU152" s="85">
        <v>43291.549791666599</v>
      </c>
      <c r="BV152" t="s">
        <v>4257</v>
      </c>
      <c r="BW152">
        <v>153.04</v>
      </c>
      <c r="BX152" t="s">
        <v>2861</v>
      </c>
      <c r="BY152">
        <v>1.1414</v>
      </c>
      <c r="BZ152">
        <v>144</v>
      </c>
      <c r="CA152">
        <v>1.02674</v>
      </c>
      <c r="CB152" t="s">
        <v>2864</v>
      </c>
      <c r="CC152" t="s">
        <v>3751</v>
      </c>
      <c r="CD152" t="b">
        <v>1</v>
      </c>
      <c r="CE152">
        <v>0</v>
      </c>
      <c r="CF152">
        <v>287</v>
      </c>
      <c r="CG152">
        <v>1</v>
      </c>
      <c r="CH152">
        <v>50</v>
      </c>
      <c r="CI152">
        <v>18300</v>
      </c>
      <c r="CJ152">
        <v>13380</v>
      </c>
      <c r="CK152">
        <v>7289</v>
      </c>
      <c r="CL152">
        <v>0.73109999999999997</v>
      </c>
      <c r="CM152" t="s">
        <v>2883</v>
      </c>
      <c r="CN152">
        <v>0</v>
      </c>
      <c r="CO152">
        <v>597.96</v>
      </c>
      <c r="CP152" t="s">
        <v>2866</v>
      </c>
      <c r="CQ152" t="s">
        <v>2880</v>
      </c>
      <c r="CR152">
        <v>73.2</v>
      </c>
      <c r="CS152">
        <v>79.84</v>
      </c>
      <c r="CT152">
        <v>3</v>
      </c>
      <c r="CU152">
        <v>0</v>
      </c>
      <c r="CV152">
        <v>984551</v>
      </c>
      <c r="CW152">
        <v>65.89</v>
      </c>
      <c r="CX152">
        <v>64.13</v>
      </c>
      <c r="CY152">
        <v>73.2</v>
      </c>
      <c r="CZ152">
        <v>83.36</v>
      </c>
      <c r="DA152">
        <v>0</v>
      </c>
      <c r="DB152">
        <v>0</v>
      </c>
      <c r="DC152">
        <v>73.2</v>
      </c>
      <c r="DD152">
        <v>105.3</v>
      </c>
      <c r="DE152">
        <v>710256</v>
      </c>
      <c r="DF152">
        <v>581995</v>
      </c>
      <c r="DG152">
        <v>15555</v>
      </c>
      <c r="DH152">
        <v>40.89</v>
      </c>
      <c r="DI152">
        <v>38.950000000000003</v>
      </c>
      <c r="DJ152">
        <v>79.84</v>
      </c>
      <c r="DK152">
        <v>0</v>
      </c>
      <c r="DL152">
        <v>0</v>
      </c>
      <c r="DM152">
        <v>79.84</v>
      </c>
      <c r="DN152">
        <v>119614</v>
      </c>
      <c r="DO152">
        <v>184446</v>
      </c>
      <c r="DP152">
        <v>2276802</v>
      </c>
      <c r="DQ152">
        <v>58209</v>
      </c>
      <c r="DR152">
        <v>75138</v>
      </c>
      <c r="DS152">
        <v>129941</v>
      </c>
      <c r="DT152">
        <v>18268</v>
      </c>
      <c r="DU152">
        <v>32232</v>
      </c>
      <c r="DV152">
        <v>22675</v>
      </c>
      <c r="DW152">
        <v>730</v>
      </c>
      <c r="DX152">
        <v>0</v>
      </c>
      <c r="DY152">
        <v>69003</v>
      </c>
      <c r="DZ152">
        <v>114635</v>
      </c>
      <c r="EA152">
        <v>128054</v>
      </c>
      <c r="EB152">
        <v>160380</v>
      </c>
      <c r="EC152">
        <v>78650</v>
      </c>
      <c r="ED152">
        <v>81995</v>
      </c>
      <c r="EE152">
        <v>6100</v>
      </c>
      <c r="EF152">
        <v>140235</v>
      </c>
      <c r="EG152">
        <v>0</v>
      </c>
      <c r="EH152">
        <v>856497</v>
      </c>
      <c r="EI152" s="84">
        <v>42370</v>
      </c>
      <c r="EJ152" s="84">
        <v>42735</v>
      </c>
      <c r="EK152">
        <v>1157198</v>
      </c>
      <c r="EL152" t="b">
        <v>1</v>
      </c>
      <c r="EM152" t="b">
        <v>1</v>
      </c>
      <c r="EN152">
        <v>1</v>
      </c>
      <c r="EO152" t="s">
        <v>3755</v>
      </c>
      <c r="EP152" t="s">
        <v>3756</v>
      </c>
      <c r="EQ152" t="s">
        <v>3763</v>
      </c>
      <c r="ER152" t="s">
        <v>3764</v>
      </c>
      <c r="ES152">
        <v>1.0274000000000001</v>
      </c>
      <c r="ET152">
        <v>1.0488</v>
      </c>
      <c r="EU152">
        <v>1.0135000000000001</v>
      </c>
      <c r="EV152">
        <v>0.97240000000000004</v>
      </c>
      <c r="EW152">
        <v>1.0748</v>
      </c>
      <c r="EX152">
        <v>0</v>
      </c>
      <c r="EY152">
        <v>41584</v>
      </c>
      <c r="EZ152" t="s">
        <v>4257</v>
      </c>
      <c r="FA152">
        <v>1.0274000000000001</v>
      </c>
      <c r="FB152" t="b">
        <v>0</v>
      </c>
      <c r="FC152" t="b">
        <v>0</v>
      </c>
      <c r="FD152">
        <v>0</v>
      </c>
      <c r="FE152">
        <v>0</v>
      </c>
      <c r="FF152">
        <v>0.73329999999999995</v>
      </c>
      <c r="FG152">
        <v>0.73109999999999997</v>
      </c>
      <c r="FH152">
        <v>304060</v>
      </c>
      <c r="FI152">
        <v>2276802</v>
      </c>
      <c r="FJ152">
        <v>7289</v>
      </c>
      <c r="FK152">
        <v>13380</v>
      </c>
      <c r="FL152">
        <v>18300</v>
      </c>
      <c r="FM152" t="b">
        <v>0</v>
      </c>
      <c r="FN152">
        <v>0.54479999999999995</v>
      </c>
      <c r="FO152" s="84">
        <v>42370</v>
      </c>
      <c r="FP152" s="84">
        <v>42735</v>
      </c>
      <c r="FQ152" t="s">
        <v>1276</v>
      </c>
      <c r="FR152" t="b">
        <v>0</v>
      </c>
      <c r="FS152" t="b">
        <v>0</v>
      </c>
      <c r="FT152">
        <v>3.0249999999999999</v>
      </c>
      <c r="FU152" s="84">
        <v>42551</v>
      </c>
      <c r="FV152" t="s">
        <v>2872</v>
      </c>
      <c r="FW152">
        <v>0</v>
      </c>
      <c r="FX152">
        <v>2080</v>
      </c>
      <c r="FY152">
        <v>6797</v>
      </c>
      <c r="FZ152">
        <v>6372</v>
      </c>
      <c r="GA152">
        <v>26335</v>
      </c>
      <c r="GB152">
        <v>0</v>
      </c>
      <c r="GC152">
        <v>0</v>
      </c>
      <c r="GD152" t="s">
        <v>2873</v>
      </c>
      <c r="GE152">
        <v>0.26669999999999999</v>
      </c>
      <c r="GF152" t="s">
        <v>2872</v>
      </c>
      <c r="GG152">
        <v>0</v>
      </c>
      <c r="GH152">
        <v>0</v>
      </c>
      <c r="GI152">
        <v>0</v>
      </c>
      <c r="GJ152">
        <v>0</v>
      </c>
      <c r="GK152" t="s">
        <v>4257</v>
      </c>
      <c r="GL152" t="s">
        <v>4257</v>
      </c>
      <c r="GM152" t="s">
        <v>2874</v>
      </c>
      <c r="GN152" t="s">
        <v>540</v>
      </c>
      <c r="GO152" t="s">
        <v>68</v>
      </c>
      <c r="GP152" t="s">
        <v>2864</v>
      </c>
      <c r="GQ152" t="s">
        <v>2864</v>
      </c>
      <c r="GR152" t="s">
        <v>1496</v>
      </c>
      <c r="GS152" t="s">
        <v>3191</v>
      </c>
      <c r="GT152" t="s">
        <v>2931</v>
      </c>
      <c r="GU152" t="s">
        <v>1497</v>
      </c>
      <c r="GV152" t="s">
        <v>2864</v>
      </c>
      <c r="GW152" t="s">
        <v>1498</v>
      </c>
      <c r="GX152" t="s">
        <v>893</v>
      </c>
      <c r="GY152" t="s">
        <v>1499</v>
      </c>
      <c r="GZ152" t="s">
        <v>4292</v>
      </c>
      <c r="HA152">
        <v>89.16</v>
      </c>
      <c r="HB152">
        <v>73.58</v>
      </c>
    </row>
    <row r="153" spans="1:210" x14ac:dyDescent="0.25">
      <c r="A153" t="e">
        <f>VLOOKUP(B153,'Free Standing without QAAF'!#REF!,1,FALSE)</f>
        <v>#REF!</v>
      </c>
      <c r="B153" t="s">
        <v>242</v>
      </c>
      <c r="C153" t="s">
        <v>1500</v>
      </c>
      <c r="D153" t="s">
        <v>69</v>
      </c>
      <c r="E153" t="s">
        <v>897</v>
      </c>
      <c r="F153" t="s">
        <v>898</v>
      </c>
      <c r="G153" t="s">
        <v>893</v>
      </c>
      <c r="H153" t="s">
        <v>899</v>
      </c>
      <c r="I153" t="s">
        <v>900</v>
      </c>
      <c r="J153" s="88">
        <v>179.34</v>
      </c>
      <c r="K153" s="88">
        <v>556.66999999999996</v>
      </c>
      <c r="L153" s="88">
        <v>10</v>
      </c>
      <c r="M153" s="88">
        <v>1.36</v>
      </c>
      <c r="N153" s="88">
        <v>190.7</v>
      </c>
      <c r="O153" s="88">
        <v>568.03</v>
      </c>
      <c r="Q153" s="84">
        <v>43282</v>
      </c>
      <c r="R153">
        <v>116</v>
      </c>
      <c r="S153" t="b">
        <v>1</v>
      </c>
      <c r="T153">
        <v>0.98040000000000005</v>
      </c>
      <c r="U153" t="s">
        <v>2861</v>
      </c>
      <c r="V153" s="85">
        <v>43291.549791666599</v>
      </c>
      <c r="W153" t="s">
        <v>3751</v>
      </c>
      <c r="X153">
        <v>0.85</v>
      </c>
      <c r="Y153">
        <v>0</v>
      </c>
      <c r="Z153">
        <v>1.2</v>
      </c>
      <c r="AA153">
        <v>1.1000000000000001</v>
      </c>
      <c r="AB153">
        <v>-0.13125000000000001</v>
      </c>
      <c r="AC153">
        <v>76.88</v>
      </c>
      <c r="AD153">
        <v>0.95</v>
      </c>
      <c r="AE153">
        <v>0</v>
      </c>
      <c r="AF153">
        <v>0.1</v>
      </c>
      <c r="AG153">
        <v>87.8</v>
      </c>
      <c r="AH153">
        <v>0.96</v>
      </c>
      <c r="AI153">
        <v>0</v>
      </c>
      <c r="AJ153">
        <v>0.08</v>
      </c>
      <c r="AK153">
        <v>140.83000000000001</v>
      </c>
      <c r="AL153">
        <v>368.24</v>
      </c>
      <c r="AM153" s="84">
        <v>43282</v>
      </c>
      <c r="AN153">
        <v>662721735</v>
      </c>
      <c r="AO153">
        <v>0.78380000000000005</v>
      </c>
      <c r="AP153" s="84">
        <v>43190</v>
      </c>
      <c r="AQ153" t="b">
        <v>0</v>
      </c>
      <c r="AR153">
        <v>163.19</v>
      </c>
      <c r="AS153">
        <v>0.5</v>
      </c>
      <c r="AT153">
        <v>0.75</v>
      </c>
      <c r="AU153">
        <v>3.8397000000000001</v>
      </c>
      <c r="AV153">
        <v>4.4131</v>
      </c>
      <c r="AW153">
        <v>0.5</v>
      </c>
      <c r="AX153">
        <v>0</v>
      </c>
      <c r="AY153">
        <v>0.6</v>
      </c>
      <c r="AZ153">
        <v>0.5</v>
      </c>
      <c r="BA153">
        <v>0.71509999999999996</v>
      </c>
      <c r="BB153">
        <v>0.95</v>
      </c>
      <c r="BC153">
        <v>0.5</v>
      </c>
      <c r="BD153">
        <v>0.12570000000000001</v>
      </c>
      <c r="BE153">
        <v>0.5</v>
      </c>
      <c r="BF153">
        <v>0.47939999999999999</v>
      </c>
      <c r="BG153">
        <v>1.0794999999999999</v>
      </c>
      <c r="BH153">
        <v>8</v>
      </c>
      <c r="BI153" s="84">
        <v>43282</v>
      </c>
      <c r="BJ153">
        <v>1</v>
      </c>
      <c r="BK153" t="b">
        <v>0</v>
      </c>
      <c r="BL153" s="84">
        <v>43054</v>
      </c>
      <c r="BM153" s="84">
        <v>43054</v>
      </c>
      <c r="BN153" t="b">
        <v>1</v>
      </c>
      <c r="BO153" s="84">
        <v>43291</v>
      </c>
      <c r="BP153" t="b">
        <v>1</v>
      </c>
      <c r="BQ153" s="84">
        <v>43282</v>
      </c>
      <c r="BR153">
        <v>116</v>
      </c>
      <c r="BS153">
        <v>290</v>
      </c>
      <c r="BT153">
        <v>107206</v>
      </c>
      <c r="BU153" s="85">
        <v>43291.549791666599</v>
      </c>
      <c r="BV153" t="s">
        <v>3934</v>
      </c>
      <c r="BW153">
        <v>179.34</v>
      </c>
      <c r="BX153" t="s">
        <v>2861</v>
      </c>
      <c r="BY153">
        <v>0.89710000000000001</v>
      </c>
      <c r="BZ153">
        <v>145</v>
      </c>
      <c r="CA153">
        <v>1.0406500000000001</v>
      </c>
      <c r="CB153" t="s">
        <v>2864</v>
      </c>
      <c r="CC153" t="s">
        <v>3751</v>
      </c>
      <c r="CD153" t="b">
        <v>1</v>
      </c>
      <c r="CE153">
        <v>0</v>
      </c>
      <c r="CF153">
        <v>289</v>
      </c>
      <c r="CG153">
        <v>1</v>
      </c>
      <c r="CH153">
        <v>165</v>
      </c>
      <c r="CI153">
        <v>60390</v>
      </c>
      <c r="CJ153">
        <v>52906</v>
      </c>
      <c r="CK153">
        <v>27594</v>
      </c>
      <c r="CL153">
        <v>0.87609999999999999</v>
      </c>
      <c r="CM153" t="s">
        <v>2883</v>
      </c>
      <c r="CN153">
        <v>0</v>
      </c>
      <c r="CO153">
        <v>556.66999999999996</v>
      </c>
      <c r="CP153" t="s">
        <v>2866</v>
      </c>
      <c r="CQ153" t="s">
        <v>2880</v>
      </c>
      <c r="CR153">
        <v>82.76</v>
      </c>
      <c r="CS153">
        <v>96.58</v>
      </c>
      <c r="CT153">
        <v>5</v>
      </c>
      <c r="CU153">
        <v>0</v>
      </c>
      <c r="CV153">
        <v>6275277</v>
      </c>
      <c r="CW153">
        <v>107.87</v>
      </c>
      <c r="CX153">
        <v>116.53</v>
      </c>
      <c r="CY153">
        <v>104.54</v>
      </c>
      <c r="CZ153">
        <v>65.52</v>
      </c>
      <c r="DA153">
        <v>0</v>
      </c>
      <c r="DB153">
        <v>0</v>
      </c>
      <c r="DC153">
        <v>104.54</v>
      </c>
      <c r="DD153">
        <v>82.76</v>
      </c>
      <c r="DE153">
        <v>7505457</v>
      </c>
      <c r="DF153">
        <v>2709088</v>
      </c>
      <c r="DG153">
        <v>52906</v>
      </c>
      <c r="DH153">
        <v>129.01</v>
      </c>
      <c r="DI153">
        <v>46.57</v>
      </c>
      <c r="DJ153">
        <v>175.58</v>
      </c>
      <c r="DK153">
        <v>0</v>
      </c>
      <c r="DL153">
        <v>0</v>
      </c>
      <c r="DM153">
        <v>175.58</v>
      </c>
      <c r="DN153">
        <v>82549</v>
      </c>
      <c r="DO153">
        <v>3623682</v>
      </c>
      <c r="DP153">
        <v>16489822</v>
      </c>
      <c r="DQ153">
        <v>44974</v>
      </c>
      <c r="DR153">
        <v>147904</v>
      </c>
      <c r="DS153">
        <v>197352</v>
      </c>
      <c r="DT153">
        <v>598517</v>
      </c>
      <c r="DU153">
        <v>1906944</v>
      </c>
      <c r="DV153">
        <v>0</v>
      </c>
      <c r="DW153">
        <v>0</v>
      </c>
      <c r="DX153">
        <v>903535</v>
      </c>
      <c r="DY153">
        <v>0</v>
      </c>
      <c r="DZ153">
        <v>587374</v>
      </c>
      <c r="EA153">
        <v>0</v>
      </c>
      <c r="EB153">
        <v>690298</v>
      </c>
      <c r="EC153">
        <v>438381</v>
      </c>
      <c r="ED153">
        <v>213153</v>
      </c>
      <c r="EE153">
        <v>61328</v>
      </c>
      <c r="EF153">
        <v>718554</v>
      </c>
      <c r="EG153">
        <v>0</v>
      </c>
      <c r="EH153">
        <v>6275277</v>
      </c>
      <c r="EI153" s="84">
        <v>42186</v>
      </c>
      <c r="EJ153" s="84">
        <v>42551</v>
      </c>
      <c r="EK153">
        <v>9289107</v>
      </c>
      <c r="EL153" t="b">
        <v>1</v>
      </c>
      <c r="EM153" t="b">
        <v>1</v>
      </c>
      <c r="EN153">
        <v>1</v>
      </c>
      <c r="EO153" t="s">
        <v>3753</v>
      </c>
      <c r="EP153" t="s">
        <v>3754</v>
      </c>
      <c r="EQ153" t="s">
        <v>3755</v>
      </c>
      <c r="ER153" t="s">
        <v>3756</v>
      </c>
      <c r="ES153">
        <v>0.92569999999999997</v>
      </c>
      <c r="ET153">
        <v>0.92679999999999996</v>
      </c>
      <c r="EU153">
        <v>0.92849999999999999</v>
      </c>
      <c r="EV153">
        <v>0.93879999999999997</v>
      </c>
      <c r="EW153">
        <v>0.90869999999999995</v>
      </c>
      <c r="EX153">
        <v>0</v>
      </c>
      <c r="EY153">
        <v>239701</v>
      </c>
      <c r="EZ153" t="s">
        <v>3934</v>
      </c>
      <c r="FA153">
        <v>0.92569999999999997</v>
      </c>
      <c r="FB153" t="b">
        <v>0</v>
      </c>
      <c r="FC153" t="b">
        <v>0</v>
      </c>
      <c r="FD153">
        <v>0</v>
      </c>
      <c r="FE153">
        <v>0</v>
      </c>
      <c r="FF153">
        <v>0.89359999999999995</v>
      </c>
      <c r="FG153">
        <v>0.87609999999999999</v>
      </c>
      <c r="FH153">
        <v>3706231</v>
      </c>
      <c r="FI153">
        <v>16489822</v>
      </c>
      <c r="FJ153">
        <v>27594</v>
      </c>
      <c r="FK153">
        <v>52906</v>
      </c>
      <c r="FL153">
        <v>60390</v>
      </c>
      <c r="FM153" t="b">
        <v>0</v>
      </c>
      <c r="FN153">
        <v>0.52159999999999995</v>
      </c>
      <c r="FO153" s="84">
        <v>42186</v>
      </c>
      <c r="FP153" s="84">
        <v>42551</v>
      </c>
      <c r="FQ153" t="s">
        <v>900</v>
      </c>
      <c r="FR153" t="b">
        <v>0</v>
      </c>
      <c r="FS153" t="b">
        <v>0</v>
      </c>
      <c r="FT153">
        <v>4.8943000000000003</v>
      </c>
      <c r="FU153" s="84">
        <v>42369</v>
      </c>
      <c r="FV153" t="s">
        <v>2872</v>
      </c>
      <c r="FW153">
        <v>0</v>
      </c>
      <c r="FX153">
        <v>7080</v>
      </c>
      <c r="FY153">
        <v>42257</v>
      </c>
      <c r="FZ153">
        <v>39436</v>
      </c>
      <c r="GA153">
        <v>150928</v>
      </c>
      <c r="GB153">
        <v>0</v>
      </c>
      <c r="GC153">
        <v>0</v>
      </c>
      <c r="GD153" t="s">
        <v>2905</v>
      </c>
      <c r="GE153">
        <v>0.10639999999999999</v>
      </c>
      <c r="GF153" t="s">
        <v>2872</v>
      </c>
      <c r="GG153">
        <v>0</v>
      </c>
      <c r="GH153">
        <v>0</v>
      </c>
      <c r="GI153">
        <v>0</v>
      </c>
      <c r="GJ153">
        <v>0</v>
      </c>
      <c r="GK153" t="s">
        <v>3934</v>
      </c>
      <c r="GL153" t="s">
        <v>3934</v>
      </c>
      <c r="GM153" t="s">
        <v>2874</v>
      </c>
      <c r="GN153" t="s">
        <v>242</v>
      </c>
      <c r="GO153" t="s">
        <v>69</v>
      </c>
      <c r="GP153" t="s">
        <v>2864</v>
      </c>
      <c r="GQ153" t="s">
        <v>2864</v>
      </c>
      <c r="GR153" t="s">
        <v>1500</v>
      </c>
      <c r="GS153" t="s">
        <v>3935</v>
      </c>
      <c r="GT153" t="s">
        <v>3936</v>
      </c>
      <c r="GU153" t="s">
        <v>897</v>
      </c>
      <c r="GV153" t="s">
        <v>2864</v>
      </c>
      <c r="GW153" t="s">
        <v>898</v>
      </c>
      <c r="GX153" t="s">
        <v>893</v>
      </c>
      <c r="GY153" t="s">
        <v>899</v>
      </c>
      <c r="GZ153" t="s">
        <v>4290</v>
      </c>
      <c r="HA153">
        <v>193.07</v>
      </c>
      <c r="HB153">
        <v>118.61</v>
      </c>
    </row>
    <row r="154" spans="1:210" x14ac:dyDescent="0.25">
      <c r="A154" t="e">
        <f>VLOOKUP(B154,'Free Standing without QAAF'!#REF!,1,FALSE)</f>
        <v>#REF!</v>
      </c>
      <c r="B154" t="s">
        <v>292</v>
      </c>
      <c r="C154" t="s">
        <v>1501</v>
      </c>
      <c r="D154" t="s">
        <v>70</v>
      </c>
      <c r="E154" t="s">
        <v>1502</v>
      </c>
      <c r="F154" t="s">
        <v>1503</v>
      </c>
      <c r="G154" t="s">
        <v>893</v>
      </c>
      <c r="H154" t="s">
        <v>1504</v>
      </c>
      <c r="I154" t="s">
        <v>1505</v>
      </c>
      <c r="J154" s="88">
        <v>195</v>
      </c>
      <c r="K154" s="88">
        <v>582.02</v>
      </c>
      <c r="L154" s="88">
        <v>10</v>
      </c>
      <c r="M154" s="88">
        <v>7.13</v>
      </c>
      <c r="N154" s="88">
        <v>212.13</v>
      </c>
      <c r="O154" s="88">
        <v>599.15</v>
      </c>
      <c r="Q154" s="84">
        <v>43282</v>
      </c>
      <c r="R154">
        <v>116</v>
      </c>
      <c r="S154" t="b">
        <v>1</v>
      </c>
      <c r="T154">
        <v>0.98040000000000005</v>
      </c>
      <c r="U154" t="s">
        <v>2861</v>
      </c>
      <c r="V154" s="85">
        <v>43291.549791666599</v>
      </c>
      <c r="W154" t="s">
        <v>3751</v>
      </c>
      <c r="X154">
        <v>0.85</v>
      </c>
      <c r="Y154">
        <v>0</v>
      </c>
      <c r="Z154">
        <v>1.2</v>
      </c>
      <c r="AA154">
        <v>1.1000000000000001</v>
      </c>
      <c r="AB154">
        <v>-0.13125000000000001</v>
      </c>
      <c r="AC154">
        <v>76.88</v>
      </c>
      <c r="AD154">
        <v>0.95</v>
      </c>
      <c r="AE154">
        <v>0</v>
      </c>
      <c r="AF154">
        <v>0.1</v>
      </c>
      <c r="AG154">
        <v>87.8</v>
      </c>
      <c r="AH154">
        <v>0.96</v>
      </c>
      <c r="AI154">
        <v>0</v>
      </c>
      <c r="AJ154">
        <v>0.08</v>
      </c>
      <c r="AK154">
        <v>140.83000000000001</v>
      </c>
      <c r="AL154">
        <v>368.24</v>
      </c>
      <c r="AM154" s="84">
        <v>43282</v>
      </c>
      <c r="AN154">
        <v>662721735</v>
      </c>
      <c r="AO154">
        <v>0.78380000000000005</v>
      </c>
      <c r="AP154" s="84">
        <v>43190</v>
      </c>
      <c r="AQ154" t="b">
        <v>0</v>
      </c>
      <c r="AR154">
        <v>163.19</v>
      </c>
      <c r="AS154">
        <v>0.5</v>
      </c>
      <c r="AT154">
        <v>0.75</v>
      </c>
      <c r="AU154">
        <v>3.8397000000000001</v>
      </c>
      <c r="AV154">
        <v>4.4131</v>
      </c>
      <c r="AW154">
        <v>0.5</v>
      </c>
      <c r="AX154">
        <v>0</v>
      </c>
      <c r="AY154">
        <v>0.6</v>
      </c>
      <c r="AZ154">
        <v>0.5</v>
      </c>
      <c r="BA154">
        <v>0.71509999999999996</v>
      </c>
      <c r="BB154">
        <v>0.95</v>
      </c>
      <c r="BC154">
        <v>0.5</v>
      </c>
      <c r="BD154">
        <v>0.12570000000000001</v>
      </c>
      <c r="BE154">
        <v>0.5</v>
      </c>
      <c r="BF154">
        <v>0.47939999999999999</v>
      </c>
      <c r="BG154">
        <v>1.0794999999999999</v>
      </c>
      <c r="BH154">
        <v>8</v>
      </c>
      <c r="BI154" s="84">
        <v>43282</v>
      </c>
      <c r="BJ154">
        <v>1</v>
      </c>
      <c r="BK154" t="b">
        <v>0</v>
      </c>
      <c r="BL154" s="84">
        <v>43054</v>
      </c>
      <c r="BM154" s="84">
        <v>43054</v>
      </c>
      <c r="BN154" t="b">
        <v>1</v>
      </c>
      <c r="BO154" s="84">
        <v>43291</v>
      </c>
      <c r="BP154" t="b">
        <v>1</v>
      </c>
      <c r="BQ154" s="84">
        <v>43282</v>
      </c>
      <c r="BR154">
        <v>116</v>
      </c>
      <c r="BS154">
        <v>294</v>
      </c>
      <c r="BT154">
        <v>107207</v>
      </c>
      <c r="BU154" s="85">
        <v>43291.549791666599</v>
      </c>
      <c r="BV154" t="s">
        <v>3996</v>
      </c>
      <c r="BW154">
        <v>195</v>
      </c>
      <c r="BX154" t="s">
        <v>2861</v>
      </c>
      <c r="BY154">
        <v>1.0470999999999999</v>
      </c>
      <c r="BZ154">
        <v>147</v>
      </c>
      <c r="CA154">
        <v>1.0406500000000001</v>
      </c>
      <c r="CB154" t="s">
        <v>2864</v>
      </c>
      <c r="CC154" t="s">
        <v>3751</v>
      </c>
      <c r="CD154" t="b">
        <v>1</v>
      </c>
      <c r="CE154">
        <v>0</v>
      </c>
      <c r="CF154">
        <v>293</v>
      </c>
      <c r="CG154">
        <v>1</v>
      </c>
      <c r="CH154">
        <v>85</v>
      </c>
      <c r="CI154">
        <v>31110</v>
      </c>
      <c r="CJ154">
        <v>13969</v>
      </c>
      <c r="CK154">
        <v>5130</v>
      </c>
      <c r="CL154">
        <v>0.44900000000000001</v>
      </c>
      <c r="CM154" t="s">
        <v>2883</v>
      </c>
      <c r="CN154">
        <v>0</v>
      </c>
      <c r="CO154">
        <v>582.02</v>
      </c>
      <c r="CP154" t="s">
        <v>2866</v>
      </c>
      <c r="CQ154" t="s">
        <v>2867</v>
      </c>
      <c r="CR154">
        <v>98.42</v>
      </c>
      <c r="CS154">
        <v>96.58</v>
      </c>
      <c r="CT154">
        <v>4</v>
      </c>
      <c r="CU154">
        <v>0</v>
      </c>
      <c r="CV154">
        <v>1420631</v>
      </c>
      <c r="CW154">
        <v>92.48</v>
      </c>
      <c r="CX154">
        <v>93.99</v>
      </c>
      <c r="CY154">
        <v>98.42</v>
      </c>
      <c r="CZ154">
        <v>82.56</v>
      </c>
      <c r="DA154">
        <v>0</v>
      </c>
      <c r="DB154">
        <v>0</v>
      </c>
      <c r="DC154">
        <v>98.42</v>
      </c>
      <c r="DD154">
        <v>104.28</v>
      </c>
      <c r="DE154">
        <v>1893445</v>
      </c>
      <c r="DF154">
        <v>1320759</v>
      </c>
      <c r="DG154">
        <v>26444</v>
      </c>
      <c r="DH154">
        <v>65.11</v>
      </c>
      <c r="DI154">
        <v>85.98</v>
      </c>
      <c r="DJ154">
        <v>151.09</v>
      </c>
      <c r="DK154">
        <v>0</v>
      </c>
      <c r="DL154">
        <v>0</v>
      </c>
      <c r="DM154">
        <v>151.09</v>
      </c>
      <c r="DN154">
        <v>97202</v>
      </c>
      <c r="DO154">
        <v>669219</v>
      </c>
      <c r="DP154">
        <v>4634835</v>
      </c>
      <c r="DQ154">
        <v>0</v>
      </c>
      <c r="DR154">
        <v>0</v>
      </c>
      <c r="DS154">
        <v>0</v>
      </c>
      <c r="DT154">
        <v>443537</v>
      </c>
      <c r="DU154">
        <v>102247</v>
      </c>
      <c r="DV154">
        <v>0</v>
      </c>
      <c r="DW154">
        <v>0</v>
      </c>
      <c r="DX154">
        <v>0</v>
      </c>
      <c r="DY154">
        <v>581240</v>
      </c>
      <c r="DZ154">
        <v>174827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1145932</v>
      </c>
      <c r="EG154">
        <v>0</v>
      </c>
      <c r="EH154">
        <v>1420631</v>
      </c>
      <c r="EI154" s="84">
        <v>42186</v>
      </c>
      <c r="EJ154" s="84">
        <v>42551</v>
      </c>
      <c r="EK154">
        <v>2922997</v>
      </c>
      <c r="EL154" t="b">
        <v>1</v>
      </c>
      <c r="EM154" t="b">
        <v>1</v>
      </c>
      <c r="EN154">
        <v>1.0794999999999999</v>
      </c>
      <c r="EO154" t="s">
        <v>3753</v>
      </c>
      <c r="EP154" t="s">
        <v>3754</v>
      </c>
      <c r="EQ154" t="s">
        <v>3755</v>
      </c>
      <c r="ER154" t="s">
        <v>3756</v>
      </c>
      <c r="ES154">
        <v>0.9839</v>
      </c>
      <c r="ET154">
        <v>0.96819999999999995</v>
      </c>
      <c r="EU154">
        <v>0.98050000000000004</v>
      </c>
      <c r="EV154">
        <v>0.98119999999999996</v>
      </c>
      <c r="EW154">
        <v>1.0055000000000001</v>
      </c>
      <c r="EX154">
        <v>0</v>
      </c>
      <c r="EY154">
        <v>64459</v>
      </c>
      <c r="EZ154" t="s">
        <v>3996</v>
      </c>
      <c r="FA154">
        <v>0.9839</v>
      </c>
      <c r="FB154" t="b">
        <v>0</v>
      </c>
      <c r="FC154" t="b">
        <v>0</v>
      </c>
      <c r="FD154">
        <v>0</v>
      </c>
      <c r="FE154">
        <v>0</v>
      </c>
      <c r="FF154">
        <v>0.80979999999999996</v>
      </c>
      <c r="FG154">
        <v>0.44900000000000001</v>
      </c>
      <c r="FH154">
        <v>766421</v>
      </c>
      <c r="FI154">
        <v>4634835</v>
      </c>
      <c r="FJ154">
        <v>5130</v>
      </c>
      <c r="FK154">
        <v>13969</v>
      </c>
      <c r="FL154">
        <v>31110</v>
      </c>
      <c r="FM154" t="b">
        <v>0</v>
      </c>
      <c r="FN154">
        <v>0.36720000000000003</v>
      </c>
      <c r="FO154" s="84">
        <v>42186</v>
      </c>
      <c r="FP154" s="84">
        <v>42551</v>
      </c>
      <c r="FQ154" t="s">
        <v>1505</v>
      </c>
      <c r="FR154" t="b">
        <v>0</v>
      </c>
      <c r="FS154" t="b">
        <v>0</v>
      </c>
      <c r="FT154">
        <v>4.6898999999999997</v>
      </c>
      <c r="FU154" s="84">
        <v>42369</v>
      </c>
      <c r="FV154" t="s">
        <v>2872</v>
      </c>
      <c r="FW154">
        <v>0</v>
      </c>
      <c r="FX154">
        <v>2080</v>
      </c>
      <c r="FY154">
        <v>13175</v>
      </c>
      <c r="FZ154">
        <v>7726</v>
      </c>
      <c r="GA154">
        <v>40830</v>
      </c>
      <c r="GB154">
        <v>648</v>
      </c>
      <c r="GC154">
        <v>0</v>
      </c>
      <c r="GD154" t="s">
        <v>2980</v>
      </c>
      <c r="GE154">
        <v>0.19020000000000001</v>
      </c>
      <c r="GF154" t="s">
        <v>2872</v>
      </c>
      <c r="GG154">
        <v>0</v>
      </c>
      <c r="GH154">
        <v>0</v>
      </c>
      <c r="GI154">
        <v>0</v>
      </c>
      <c r="GJ154">
        <v>0</v>
      </c>
      <c r="GK154" t="s">
        <v>3996</v>
      </c>
      <c r="GL154" t="s">
        <v>3996</v>
      </c>
      <c r="GM154" t="s">
        <v>2874</v>
      </c>
      <c r="GN154" t="s">
        <v>292</v>
      </c>
      <c r="GO154" t="s">
        <v>70</v>
      </c>
      <c r="GP154" t="s">
        <v>2864</v>
      </c>
      <c r="GQ154" t="s">
        <v>2864</v>
      </c>
      <c r="GR154" t="s">
        <v>1501</v>
      </c>
      <c r="GS154" t="s">
        <v>3197</v>
      </c>
      <c r="GT154" t="s">
        <v>2972</v>
      </c>
      <c r="GU154" t="s">
        <v>1502</v>
      </c>
      <c r="GV154" t="s">
        <v>2864</v>
      </c>
      <c r="GW154" t="s">
        <v>1503</v>
      </c>
      <c r="GX154" t="s">
        <v>893</v>
      </c>
      <c r="GY154" t="s">
        <v>1504</v>
      </c>
      <c r="GZ154" t="s">
        <v>4290</v>
      </c>
      <c r="HA154">
        <v>166.15</v>
      </c>
      <c r="HB154">
        <v>101.7</v>
      </c>
    </row>
    <row r="155" spans="1:210" x14ac:dyDescent="0.25">
      <c r="A155" t="e">
        <f>VLOOKUP(B155,'Free Standing without QAAF'!#REF!,1,FALSE)</f>
        <v>#REF!</v>
      </c>
      <c r="B155" t="s">
        <v>461</v>
      </c>
      <c r="C155" t="s">
        <v>1506</v>
      </c>
      <c r="D155" t="s">
        <v>818</v>
      </c>
      <c r="E155" t="s">
        <v>1507</v>
      </c>
      <c r="F155" t="s">
        <v>1508</v>
      </c>
      <c r="G155" t="s">
        <v>893</v>
      </c>
      <c r="H155" t="s">
        <v>1509</v>
      </c>
      <c r="I155" t="s">
        <v>1143</v>
      </c>
      <c r="J155" s="88">
        <v>136.91</v>
      </c>
      <c r="K155" s="88">
        <v>570.44000000000005</v>
      </c>
      <c r="L155" s="88">
        <v>10</v>
      </c>
      <c r="M155" s="88">
        <v>7.13</v>
      </c>
      <c r="N155" s="88">
        <v>154.04</v>
      </c>
      <c r="O155" s="88">
        <v>587.57000000000005</v>
      </c>
      <c r="Q155" s="84">
        <v>43282</v>
      </c>
      <c r="R155">
        <v>116</v>
      </c>
      <c r="S155" t="b">
        <v>1</v>
      </c>
      <c r="T155">
        <v>0.98040000000000005</v>
      </c>
      <c r="U155" t="s">
        <v>2861</v>
      </c>
      <c r="V155" s="85">
        <v>43291.549791666599</v>
      </c>
      <c r="W155" t="s">
        <v>3751</v>
      </c>
      <c r="X155">
        <v>0.85</v>
      </c>
      <c r="Y155">
        <v>0</v>
      </c>
      <c r="Z155">
        <v>1.2</v>
      </c>
      <c r="AA155">
        <v>1.1000000000000001</v>
      </c>
      <c r="AB155">
        <v>-0.13125000000000001</v>
      </c>
      <c r="AC155">
        <v>76.88</v>
      </c>
      <c r="AD155">
        <v>0.95</v>
      </c>
      <c r="AE155">
        <v>0</v>
      </c>
      <c r="AF155">
        <v>0.1</v>
      </c>
      <c r="AG155">
        <v>87.8</v>
      </c>
      <c r="AH155">
        <v>0.96</v>
      </c>
      <c r="AI155">
        <v>0</v>
      </c>
      <c r="AJ155">
        <v>0.08</v>
      </c>
      <c r="AK155">
        <v>140.83000000000001</v>
      </c>
      <c r="AL155">
        <v>368.24</v>
      </c>
      <c r="AM155" s="84">
        <v>43282</v>
      </c>
      <c r="AN155">
        <v>662721735</v>
      </c>
      <c r="AO155">
        <v>0.78380000000000005</v>
      </c>
      <c r="AP155" s="84">
        <v>43190</v>
      </c>
      <c r="AQ155" t="b">
        <v>0</v>
      </c>
      <c r="AR155">
        <v>163.19</v>
      </c>
      <c r="AS155">
        <v>0.5</v>
      </c>
      <c r="AT155">
        <v>0.75</v>
      </c>
      <c r="AU155">
        <v>3.8397000000000001</v>
      </c>
      <c r="AV155">
        <v>4.4131</v>
      </c>
      <c r="AW155">
        <v>0.5</v>
      </c>
      <c r="AX155">
        <v>0</v>
      </c>
      <c r="AY155">
        <v>0.6</v>
      </c>
      <c r="AZ155">
        <v>0.5</v>
      </c>
      <c r="BA155">
        <v>0.71509999999999996</v>
      </c>
      <c r="BB155">
        <v>0.95</v>
      </c>
      <c r="BC155">
        <v>0.5</v>
      </c>
      <c r="BD155">
        <v>0.12570000000000001</v>
      </c>
      <c r="BE155">
        <v>0.5</v>
      </c>
      <c r="BF155">
        <v>0.47939999999999999</v>
      </c>
      <c r="BG155">
        <v>1.0794999999999999</v>
      </c>
      <c r="BH155">
        <v>8</v>
      </c>
      <c r="BI155" s="84">
        <v>43282</v>
      </c>
      <c r="BJ155">
        <v>1</v>
      </c>
      <c r="BK155" t="b">
        <v>0</v>
      </c>
      <c r="BL155" s="84">
        <v>43054</v>
      </c>
      <c r="BM155" s="84">
        <v>43054</v>
      </c>
      <c r="BN155" t="b">
        <v>1</v>
      </c>
      <c r="BO155" s="84">
        <v>43291</v>
      </c>
      <c r="BP155" t="b">
        <v>1</v>
      </c>
      <c r="BQ155" s="84">
        <v>43282</v>
      </c>
      <c r="BR155">
        <v>116</v>
      </c>
      <c r="BS155">
        <v>973</v>
      </c>
      <c r="BT155">
        <v>107208</v>
      </c>
      <c r="BU155" s="85">
        <v>43291.549791666599</v>
      </c>
      <c r="BV155" t="s">
        <v>4177</v>
      </c>
      <c r="BW155">
        <v>136.91</v>
      </c>
      <c r="BX155" t="s">
        <v>2861</v>
      </c>
      <c r="BY155">
        <v>0.97860000000000003</v>
      </c>
      <c r="BZ155">
        <v>501</v>
      </c>
      <c r="CA155">
        <v>1.02674</v>
      </c>
      <c r="CB155" t="s">
        <v>2864</v>
      </c>
      <c r="CC155" t="s">
        <v>3751</v>
      </c>
      <c r="CD155" t="b">
        <v>1</v>
      </c>
      <c r="CE155">
        <v>0</v>
      </c>
      <c r="CF155">
        <v>295</v>
      </c>
      <c r="CG155">
        <v>1</v>
      </c>
      <c r="CH155">
        <v>46</v>
      </c>
      <c r="CI155">
        <v>16836</v>
      </c>
      <c r="CJ155">
        <v>15418</v>
      </c>
      <c r="CK155">
        <v>5052</v>
      </c>
      <c r="CL155">
        <v>0.91579999999999995</v>
      </c>
      <c r="CM155" t="s">
        <v>2883</v>
      </c>
      <c r="CN155">
        <v>0</v>
      </c>
      <c r="CO155">
        <v>570.44000000000005</v>
      </c>
      <c r="CP155" t="s">
        <v>2866</v>
      </c>
      <c r="CQ155" t="s">
        <v>2880</v>
      </c>
      <c r="CR155">
        <v>57.79</v>
      </c>
      <c r="CS155">
        <v>79.12</v>
      </c>
      <c r="CT155">
        <v>2</v>
      </c>
      <c r="CU155">
        <v>0</v>
      </c>
      <c r="CV155">
        <v>953433</v>
      </c>
      <c r="CW155">
        <v>55.38</v>
      </c>
      <c r="CX155">
        <v>59.05</v>
      </c>
      <c r="CY155">
        <v>57.79</v>
      </c>
      <c r="CZ155">
        <v>71.47</v>
      </c>
      <c r="DA155">
        <v>0</v>
      </c>
      <c r="DB155">
        <v>0</v>
      </c>
      <c r="DC155">
        <v>57.79</v>
      </c>
      <c r="DD155">
        <v>90.28</v>
      </c>
      <c r="DE155">
        <v>828892</v>
      </c>
      <c r="DF155">
        <v>533348</v>
      </c>
      <c r="DG155">
        <v>15418</v>
      </c>
      <c r="DH155">
        <v>48.14</v>
      </c>
      <c r="DI155">
        <v>30.98</v>
      </c>
      <c r="DJ155">
        <v>79.12</v>
      </c>
      <c r="DK155">
        <v>0</v>
      </c>
      <c r="DL155">
        <v>0</v>
      </c>
      <c r="DM155">
        <v>79.12</v>
      </c>
      <c r="DN155">
        <v>134959</v>
      </c>
      <c r="DO155">
        <v>301702</v>
      </c>
      <c r="DP155">
        <v>2315673</v>
      </c>
      <c r="DQ155">
        <v>56796</v>
      </c>
      <c r="DR155">
        <v>126966</v>
      </c>
      <c r="DS155">
        <v>133611</v>
      </c>
      <c r="DT155">
        <v>0</v>
      </c>
      <c r="DU155">
        <v>18632</v>
      </c>
      <c r="DV155">
        <v>34405</v>
      </c>
      <c r="DW155">
        <v>0</v>
      </c>
      <c r="DX155">
        <v>4454</v>
      </c>
      <c r="DY155">
        <v>17367</v>
      </c>
      <c r="DZ155">
        <v>196754</v>
      </c>
      <c r="EA155">
        <v>57912</v>
      </c>
      <c r="EB155">
        <v>122757</v>
      </c>
      <c r="EC155">
        <v>103282</v>
      </c>
      <c r="ED155">
        <v>36717</v>
      </c>
      <c r="EE155">
        <v>6022</v>
      </c>
      <c r="EF155">
        <v>67816</v>
      </c>
      <c r="EG155">
        <v>2224</v>
      </c>
      <c r="EH155">
        <v>893297</v>
      </c>
      <c r="EI155" s="84">
        <v>42370</v>
      </c>
      <c r="EJ155" s="84">
        <v>42735</v>
      </c>
      <c r="EK155">
        <v>1219872</v>
      </c>
      <c r="EL155" t="b">
        <v>1</v>
      </c>
      <c r="EM155" t="b">
        <v>1</v>
      </c>
      <c r="EN155">
        <v>1</v>
      </c>
      <c r="EO155" t="s">
        <v>3755</v>
      </c>
      <c r="EP155" t="s">
        <v>3756</v>
      </c>
      <c r="EQ155" t="s">
        <v>3763</v>
      </c>
      <c r="ER155" t="s">
        <v>3764</v>
      </c>
      <c r="ES155">
        <v>0.93789999999999996</v>
      </c>
      <c r="ET155">
        <v>0.93259999999999998</v>
      </c>
      <c r="EU155">
        <v>0.96679999999999999</v>
      </c>
      <c r="EV155">
        <v>0.93859999999999999</v>
      </c>
      <c r="EW155">
        <v>0.91369999999999996</v>
      </c>
      <c r="EX155">
        <v>0</v>
      </c>
      <c r="EY155">
        <v>50876</v>
      </c>
      <c r="EZ155" t="s">
        <v>4177</v>
      </c>
      <c r="FA155">
        <v>0.93789999999999996</v>
      </c>
      <c r="FB155" t="b">
        <v>0</v>
      </c>
      <c r="FC155" t="b">
        <v>0</v>
      </c>
      <c r="FD155">
        <v>0</v>
      </c>
      <c r="FE155">
        <v>0</v>
      </c>
      <c r="FF155">
        <v>0.83779999999999999</v>
      </c>
      <c r="FG155">
        <v>0.91579999999999995</v>
      </c>
      <c r="FH155">
        <v>436661</v>
      </c>
      <c r="FI155">
        <v>2315673</v>
      </c>
      <c r="FJ155">
        <v>5052</v>
      </c>
      <c r="FK155">
        <v>15418</v>
      </c>
      <c r="FL155">
        <v>16836</v>
      </c>
      <c r="FM155" t="b">
        <v>0</v>
      </c>
      <c r="FN155">
        <v>0.32769999999999999</v>
      </c>
      <c r="FO155" s="84">
        <v>42370</v>
      </c>
      <c r="FP155" s="84">
        <v>42735</v>
      </c>
      <c r="FQ155" t="s">
        <v>1143</v>
      </c>
      <c r="FR155" t="b">
        <v>0</v>
      </c>
      <c r="FS155" t="b">
        <v>0</v>
      </c>
      <c r="FT155">
        <v>3.5183</v>
      </c>
      <c r="FU155" s="84">
        <v>42551</v>
      </c>
      <c r="FV155" t="s">
        <v>2872</v>
      </c>
      <c r="FW155">
        <v>0</v>
      </c>
      <c r="FX155">
        <v>4042</v>
      </c>
      <c r="FY155">
        <v>5529</v>
      </c>
      <c r="FZ155">
        <v>7256</v>
      </c>
      <c r="GA155">
        <v>34049</v>
      </c>
      <c r="GB155">
        <v>0</v>
      </c>
      <c r="GC155">
        <v>0</v>
      </c>
      <c r="GD155" t="s">
        <v>2925</v>
      </c>
      <c r="GE155">
        <v>0.16220000000000001</v>
      </c>
      <c r="GF155" t="s">
        <v>2872</v>
      </c>
      <c r="GG155">
        <v>0</v>
      </c>
      <c r="GH155">
        <v>0</v>
      </c>
      <c r="GI155">
        <v>0</v>
      </c>
      <c r="GJ155">
        <v>0</v>
      </c>
      <c r="GK155" t="s">
        <v>4177</v>
      </c>
      <c r="GL155" t="s">
        <v>4177</v>
      </c>
      <c r="GM155" t="s">
        <v>2874</v>
      </c>
      <c r="GN155" t="s">
        <v>461</v>
      </c>
      <c r="GO155" t="s">
        <v>818</v>
      </c>
      <c r="GP155" t="s">
        <v>2864</v>
      </c>
      <c r="GQ155" t="s">
        <v>2864</v>
      </c>
      <c r="GR155" t="s">
        <v>1506</v>
      </c>
      <c r="GS155" t="s">
        <v>3199</v>
      </c>
      <c r="GT155" t="s">
        <v>3200</v>
      </c>
      <c r="GU155" t="s">
        <v>1507</v>
      </c>
      <c r="GV155" t="s">
        <v>2864</v>
      </c>
      <c r="GW155" t="s">
        <v>1508</v>
      </c>
      <c r="GX155" t="s">
        <v>893</v>
      </c>
      <c r="GY155" t="s">
        <v>1509</v>
      </c>
      <c r="GZ155" t="s">
        <v>4292</v>
      </c>
      <c r="HA155">
        <v>88.35</v>
      </c>
      <c r="HB155">
        <v>61.84</v>
      </c>
    </row>
    <row r="156" spans="1:210" x14ac:dyDescent="0.25">
      <c r="A156" t="e">
        <f>VLOOKUP(B156,'Free Standing without QAAF'!#REF!,1,FALSE)</f>
        <v>#REF!</v>
      </c>
      <c r="B156" t="s">
        <v>459</v>
      </c>
      <c r="C156" t="s">
        <v>1510</v>
      </c>
      <c r="D156" t="s">
        <v>817</v>
      </c>
      <c r="E156" t="s">
        <v>1511</v>
      </c>
      <c r="F156" t="s">
        <v>1512</v>
      </c>
      <c r="G156" t="s">
        <v>893</v>
      </c>
      <c r="H156" t="s">
        <v>1513</v>
      </c>
      <c r="I156" t="s">
        <v>967</v>
      </c>
      <c r="J156" s="88">
        <v>146.61000000000001</v>
      </c>
      <c r="K156" s="88">
        <v>561.66999999999996</v>
      </c>
      <c r="L156" s="88">
        <v>10</v>
      </c>
      <c r="M156" s="88">
        <v>1.36</v>
      </c>
      <c r="N156" s="88">
        <v>157.97</v>
      </c>
      <c r="O156" s="88">
        <v>573.03</v>
      </c>
      <c r="Q156" s="84">
        <v>43282</v>
      </c>
      <c r="R156">
        <v>116</v>
      </c>
      <c r="S156" t="b">
        <v>1</v>
      </c>
      <c r="T156">
        <v>0.98040000000000005</v>
      </c>
      <c r="U156" t="s">
        <v>2861</v>
      </c>
      <c r="V156" s="85">
        <v>43291.549791666599</v>
      </c>
      <c r="W156" t="s">
        <v>3751</v>
      </c>
      <c r="X156">
        <v>0.85</v>
      </c>
      <c r="Y156">
        <v>0</v>
      </c>
      <c r="Z156">
        <v>1.2</v>
      </c>
      <c r="AA156">
        <v>1.1000000000000001</v>
      </c>
      <c r="AB156">
        <v>-0.13125000000000001</v>
      </c>
      <c r="AC156">
        <v>76.88</v>
      </c>
      <c r="AD156">
        <v>0.95</v>
      </c>
      <c r="AE156">
        <v>0</v>
      </c>
      <c r="AF156">
        <v>0.1</v>
      </c>
      <c r="AG156">
        <v>87.8</v>
      </c>
      <c r="AH156">
        <v>0.96</v>
      </c>
      <c r="AI156">
        <v>0</v>
      </c>
      <c r="AJ156">
        <v>0.08</v>
      </c>
      <c r="AK156">
        <v>140.83000000000001</v>
      </c>
      <c r="AL156">
        <v>368.24</v>
      </c>
      <c r="AM156" s="84">
        <v>43282</v>
      </c>
      <c r="AN156">
        <v>662721735</v>
      </c>
      <c r="AO156">
        <v>0.78380000000000005</v>
      </c>
      <c r="AP156" s="84">
        <v>43190</v>
      </c>
      <c r="AQ156" t="b">
        <v>0</v>
      </c>
      <c r="AR156">
        <v>163.19</v>
      </c>
      <c r="AS156">
        <v>0.5</v>
      </c>
      <c r="AT156">
        <v>0.75</v>
      </c>
      <c r="AU156">
        <v>3.8397000000000001</v>
      </c>
      <c r="AV156">
        <v>4.4131</v>
      </c>
      <c r="AW156">
        <v>0.5</v>
      </c>
      <c r="AX156">
        <v>0</v>
      </c>
      <c r="AY156">
        <v>0.6</v>
      </c>
      <c r="AZ156">
        <v>0.5</v>
      </c>
      <c r="BA156">
        <v>0.71509999999999996</v>
      </c>
      <c r="BB156">
        <v>0.95</v>
      </c>
      <c r="BC156">
        <v>0.5</v>
      </c>
      <c r="BD156">
        <v>0.12570000000000001</v>
      </c>
      <c r="BE156">
        <v>0.5</v>
      </c>
      <c r="BF156">
        <v>0.47939999999999999</v>
      </c>
      <c r="BG156">
        <v>1.0794999999999999</v>
      </c>
      <c r="BH156">
        <v>8</v>
      </c>
      <c r="BI156" s="84">
        <v>43282</v>
      </c>
      <c r="BJ156">
        <v>1</v>
      </c>
      <c r="BK156" t="b">
        <v>0</v>
      </c>
      <c r="BL156" s="84">
        <v>43054</v>
      </c>
      <c r="BM156" s="84">
        <v>43054</v>
      </c>
      <c r="BN156" t="b">
        <v>1</v>
      </c>
      <c r="BO156" s="84">
        <v>43291</v>
      </c>
      <c r="BP156" t="b">
        <v>1</v>
      </c>
      <c r="BQ156" s="84">
        <v>43282</v>
      </c>
      <c r="BR156">
        <v>116</v>
      </c>
      <c r="BS156">
        <v>972</v>
      </c>
      <c r="BT156">
        <v>107211</v>
      </c>
      <c r="BU156" s="85">
        <v>43291.549791666599</v>
      </c>
      <c r="BV156" t="s">
        <v>4175</v>
      </c>
      <c r="BW156">
        <v>146.61000000000001</v>
      </c>
      <c r="BX156" t="s">
        <v>2861</v>
      </c>
      <c r="BY156">
        <v>0.92669999999999997</v>
      </c>
      <c r="BZ156">
        <v>500</v>
      </c>
      <c r="CA156">
        <v>1.02674</v>
      </c>
      <c r="CB156" t="s">
        <v>2864</v>
      </c>
      <c r="CC156" t="s">
        <v>3751</v>
      </c>
      <c r="CD156" t="b">
        <v>1</v>
      </c>
      <c r="CE156">
        <v>0</v>
      </c>
      <c r="CF156">
        <v>303</v>
      </c>
      <c r="CG156">
        <v>1</v>
      </c>
      <c r="CH156">
        <v>42</v>
      </c>
      <c r="CI156">
        <v>15372</v>
      </c>
      <c r="CJ156">
        <v>9205</v>
      </c>
      <c r="CK156">
        <v>3739</v>
      </c>
      <c r="CL156">
        <v>0.5988</v>
      </c>
      <c r="CM156" t="s">
        <v>2883</v>
      </c>
      <c r="CN156">
        <v>0</v>
      </c>
      <c r="CO156">
        <v>561.66999999999996</v>
      </c>
      <c r="CP156" t="s">
        <v>2866</v>
      </c>
      <c r="CQ156" t="s">
        <v>2880</v>
      </c>
      <c r="CR156">
        <v>62.22</v>
      </c>
      <c r="CS156">
        <v>84.39</v>
      </c>
      <c r="CT156">
        <v>2</v>
      </c>
      <c r="CU156">
        <v>0</v>
      </c>
      <c r="CV156">
        <v>701881</v>
      </c>
      <c r="CW156">
        <v>68.28</v>
      </c>
      <c r="CX156">
        <v>67.14</v>
      </c>
      <c r="CY156">
        <v>62.22</v>
      </c>
      <c r="CZ156">
        <v>67.680000000000007</v>
      </c>
      <c r="DA156">
        <v>0</v>
      </c>
      <c r="DB156">
        <v>0</v>
      </c>
      <c r="DC156">
        <v>62.22</v>
      </c>
      <c r="DD156">
        <v>85.49</v>
      </c>
      <c r="DE156">
        <v>633149</v>
      </c>
      <c r="DF156">
        <v>421491</v>
      </c>
      <c r="DG156">
        <v>13066</v>
      </c>
      <c r="DH156">
        <v>43.39</v>
      </c>
      <c r="DI156">
        <v>41</v>
      </c>
      <c r="DJ156">
        <v>84.39</v>
      </c>
      <c r="DK156">
        <v>0</v>
      </c>
      <c r="DL156">
        <v>0</v>
      </c>
      <c r="DM156">
        <v>84.39</v>
      </c>
      <c r="DN156">
        <v>138221</v>
      </c>
      <c r="DO156">
        <v>186191</v>
      </c>
      <c r="DP156">
        <v>1756521</v>
      </c>
      <c r="DQ156">
        <v>49755</v>
      </c>
      <c r="DR156">
        <v>41066</v>
      </c>
      <c r="DS156">
        <v>127395</v>
      </c>
      <c r="DT156">
        <v>0</v>
      </c>
      <c r="DU156">
        <v>36717</v>
      </c>
      <c r="DV156">
        <v>27641</v>
      </c>
      <c r="DW156">
        <v>0</v>
      </c>
      <c r="DX156">
        <v>13905</v>
      </c>
      <c r="DY156">
        <v>12258</v>
      </c>
      <c r="DZ156">
        <v>149299</v>
      </c>
      <c r="EA156">
        <v>70814</v>
      </c>
      <c r="EB156">
        <v>2278</v>
      </c>
      <c r="EC156">
        <v>6707</v>
      </c>
      <c r="ED156">
        <v>60879</v>
      </c>
      <c r="EE156">
        <v>9944</v>
      </c>
      <c r="EF156">
        <v>192384</v>
      </c>
      <c r="EG156">
        <v>45657</v>
      </c>
      <c r="EH156">
        <v>585410</v>
      </c>
      <c r="EI156" s="84">
        <v>42370</v>
      </c>
      <c r="EJ156" s="84">
        <v>42735</v>
      </c>
      <c r="EK156">
        <v>944420</v>
      </c>
      <c r="EL156" t="b">
        <v>1</v>
      </c>
      <c r="EM156" t="b">
        <v>1</v>
      </c>
      <c r="EN156">
        <v>1</v>
      </c>
      <c r="EO156" t="s">
        <v>3755</v>
      </c>
      <c r="EP156" t="s">
        <v>3756</v>
      </c>
      <c r="EQ156" t="s">
        <v>3763</v>
      </c>
      <c r="ER156" t="s">
        <v>3764</v>
      </c>
      <c r="ES156">
        <v>1.0169999999999999</v>
      </c>
      <c r="ET156">
        <v>1.1254999999999999</v>
      </c>
      <c r="EU156">
        <v>0.91649999999999998</v>
      </c>
      <c r="EV156">
        <v>1.0226999999999999</v>
      </c>
      <c r="EW156">
        <v>1.0032000000000001</v>
      </c>
      <c r="EX156">
        <v>0</v>
      </c>
      <c r="EY156">
        <v>36387</v>
      </c>
      <c r="EZ156" t="s">
        <v>4175</v>
      </c>
      <c r="FA156">
        <v>1.0169999999999999</v>
      </c>
      <c r="FB156" t="b">
        <v>0</v>
      </c>
      <c r="FC156" t="b">
        <v>0</v>
      </c>
      <c r="FD156">
        <v>0</v>
      </c>
      <c r="FE156">
        <v>0</v>
      </c>
      <c r="FF156">
        <v>0.51519999999999999</v>
      </c>
      <c r="FG156">
        <v>0.5988</v>
      </c>
      <c r="FH156">
        <v>324412</v>
      </c>
      <c r="FI156">
        <v>1756521</v>
      </c>
      <c r="FJ156">
        <v>3739</v>
      </c>
      <c r="FK156">
        <v>9205</v>
      </c>
      <c r="FL156">
        <v>15372</v>
      </c>
      <c r="FM156" t="b">
        <v>0</v>
      </c>
      <c r="FN156">
        <v>0.40620000000000001</v>
      </c>
      <c r="FO156" s="84">
        <v>42370</v>
      </c>
      <c r="FP156" s="84">
        <v>42735</v>
      </c>
      <c r="FQ156" t="s">
        <v>967</v>
      </c>
      <c r="FR156" t="b">
        <v>0</v>
      </c>
      <c r="FS156" t="b">
        <v>0</v>
      </c>
      <c r="FT156">
        <v>3.8868999999999998</v>
      </c>
      <c r="FU156" s="84">
        <v>42551</v>
      </c>
      <c r="FV156" t="s">
        <v>2872</v>
      </c>
      <c r="FW156">
        <v>0</v>
      </c>
      <c r="FX156">
        <v>3178</v>
      </c>
      <c r="FY156">
        <v>4461</v>
      </c>
      <c r="FZ156">
        <v>5566</v>
      </c>
      <c r="GA156">
        <v>21809</v>
      </c>
      <c r="GB156">
        <v>0</v>
      </c>
      <c r="GC156">
        <v>1373</v>
      </c>
      <c r="GD156" t="s">
        <v>2925</v>
      </c>
      <c r="GE156">
        <v>0.48480000000000001</v>
      </c>
      <c r="GF156" t="s">
        <v>2872</v>
      </c>
      <c r="GG156">
        <v>0</v>
      </c>
      <c r="GH156">
        <v>0</v>
      </c>
      <c r="GI156">
        <v>0</v>
      </c>
      <c r="GJ156">
        <v>0</v>
      </c>
      <c r="GK156" t="s">
        <v>4175</v>
      </c>
      <c r="GL156" t="s">
        <v>4175</v>
      </c>
      <c r="GM156" t="s">
        <v>2874</v>
      </c>
      <c r="GN156" t="s">
        <v>459</v>
      </c>
      <c r="GO156" t="s">
        <v>817</v>
      </c>
      <c r="GP156" t="s">
        <v>2864</v>
      </c>
      <c r="GQ156" t="s">
        <v>2864</v>
      </c>
      <c r="GR156" t="s">
        <v>1510</v>
      </c>
      <c r="GS156" t="s">
        <v>3199</v>
      </c>
      <c r="GT156" t="s">
        <v>3051</v>
      </c>
      <c r="GU156" t="s">
        <v>1511</v>
      </c>
      <c r="GV156" t="s">
        <v>2864</v>
      </c>
      <c r="GW156" t="s">
        <v>1512</v>
      </c>
      <c r="GX156" t="s">
        <v>893</v>
      </c>
      <c r="GY156" t="s">
        <v>1513</v>
      </c>
      <c r="GZ156" t="s">
        <v>4292</v>
      </c>
      <c r="HA156">
        <v>94.25</v>
      </c>
      <c r="HB156">
        <v>76.25</v>
      </c>
    </row>
    <row r="157" spans="1:210" x14ac:dyDescent="0.25">
      <c r="A157" t="e">
        <f>VLOOKUP(B157,'Free Standing without QAAF'!#REF!,1,FALSE)</f>
        <v>#REF!</v>
      </c>
      <c r="B157" t="s">
        <v>2614</v>
      </c>
      <c r="C157" t="s">
        <v>2615</v>
      </c>
      <c r="D157" t="s">
        <v>71</v>
      </c>
      <c r="E157" t="s">
        <v>2563</v>
      </c>
      <c r="F157" t="s">
        <v>1516</v>
      </c>
      <c r="G157" t="s">
        <v>893</v>
      </c>
      <c r="H157" t="s">
        <v>1521</v>
      </c>
      <c r="I157" t="s">
        <v>1518</v>
      </c>
      <c r="J157" s="88">
        <v>153.30000000000001</v>
      </c>
      <c r="K157" s="88">
        <v>581.66</v>
      </c>
      <c r="L157" s="88">
        <v>10</v>
      </c>
      <c r="M157" s="88">
        <v>7.13</v>
      </c>
      <c r="N157" s="88">
        <v>170.43</v>
      </c>
      <c r="O157" s="88">
        <v>598.79</v>
      </c>
      <c r="Q157" s="84">
        <v>43282</v>
      </c>
      <c r="R157">
        <v>116</v>
      </c>
      <c r="S157" t="b">
        <v>1</v>
      </c>
      <c r="T157">
        <v>0.98040000000000005</v>
      </c>
      <c r="U157" t="s">
        <v>2861</v>
      </c>
      <c r="V157" s="85">
        <v>43291.549791666599</v>
      </c>
      <c r="W157" t="s">
        <v>3751</v>
      </c>
      <c r="X157">
        <v>0.85</v>
      </c>
      <c r="Y157">
        <v>0</v>
      </c>
      <c r="Z157">
        <v>1.2</v>
      </c>
      <c r="AA157">
        <v>1.1000000000000001</v>
      </c>
      <c r="AB157">
        <v>-0.13125000000000001</v>
      </c>
      <c r="AC157">
        <v>76.88</v>
      </c>
      <c r="AD157">
        <v>0.95</v>
      </c>
      <c r="AE157">
        <v>0</v>
      </c>
      <c r="AF157">
        <v>0.1</v>
      </c>
      <c r="AG157">
        <v>87.8</v>
      </c>
      <c r="AH157">
        <v>0.96</v>
      </c>
      <c r="AI157">
        <v>0</v>
      </c>
      <c r="AJ157">
        <v>0.08</v>
      </c>
      <c r="AK157">
        <v>140.83000000000001</v>
      </c>
      <c r="AL157">
        <v>368.24</v>
      </c>
      <c r="AM157" s="84">
        <v>43282</v>
      </c>
      <c r="AN157">
        <v>662721735</v>
      </c>
      <c r="AO157">
        <v>0.78380000000000005</v>
      </c>
      <c r="AP157" s="84">
        <v>43190</v>
      </c>
      <c r="AQ157" t="b">
        <v>0</v>
      </c>
      <c r="AR157">
        <v>163.19</v>
      </c>
      <c r="AS157">
        <v>0.5</v>
      </c>
      <c r="AT157">
        <v>0.75</v>
      </c>
      <c r="AU157">
        <v>3.8397000000000001</v>
      </c>
      <c r="AV157">
        <v>4.4131</v>
      </c>
      <c r="AW157">
        <v>0.5</v>
      </c>
      <c r="AX157">
        <v>0</v>
      </c>
      <c r="AY157">
        <v>0.6</v>
      </c>
      <c r="AZ157">
        <v>0.5</v>
      </c>
      <c r="BA157">
        <v>0.71509999999999996</v>
      </c>
      <c r="BB157">
        <v>0.95</v>
      </c>
      <c r="BC157">
        <v>0.5</v>
      </c>
      <c r="BD157">
        <v>0.12570000000000001</v>
      </c>
      <c r="BE157">
        <v>0.5</v>
      </c>
      <c r="BF157">
        <v>0.47939999999999999</v>
      </c>
      <c r="BG157">
        <v>1.0794999999999999</v>
      </c>
      <c r="BH157">
        <v>8</v>
      </c>
      <c r="BI157" s="84">
        <v>43282</v>
      </c>
      <c r="BJ157">
        <v>1</v>
      </c>
      <c r="BK157" t="b">
        <v>0</v>
      </c>
      <c r="BL157" s="84">
        <v>43054</v>
      </c>
      <c r="BM157" s="84">
        <v>43054</v>
      </c>
      <c r="BN157" t="b">
        <v>1</v>
      </c>
      <c r="BO157" s="84">
        <v>43291</v>
      </c>
      <c r="BP157" t="b">
        <v>1</v>
      </c>
      <c r="BQ157" s="84">
        <v>43282</v>
      </c>
      <c r="BR157">
        <v>116</v>
      </c>
      <c r="BS157">
        <v>7096</v>
      </c>
      <c r="BT157">
        <v>107212</v>
      </c>
      <c r="BU157" s="85">
        <v>43291.549791666599</v>
      </c>
      <c r="BV157" t="s">
        <v>3872</v>
      </c>
      <c r="BW157">
        <v>153.30000000000001</v>
      </c>
      <c r="BX157" t="s">
        <v>2861</v>
      </c>
      <c r="BY157">
        <v>1.0449999999999999</v>
      </c>
      <c r="BZ157">
        <v>3874</v>
      </c>
      <c r="CA157">
        <v>1.0243</v>
      </c>
      <c r="CB157" t="s">
        <v>2864</v>
      </c>
      <c r="CC157" t="s">
        <v>3751</v>
      </c>
      <c r="CD157" t="b">
        <v>1</v>
      </c>
      <c r="CE157">
        <v>0</v>
      </c>
      <c r="CF157">
        <v>305</v>
      </c>
      <c r="CG157">
        <v>1</v>
      </c>
      <c r="CH157">
        <v>40</v>
      </c>
      <c r="CI157">
        <v>13400</v>
      </c>
      <c r="CJ157">
        <v>11037</v>
      </c>
      <c r="CK157">
        <v>3912</v>
      </c>
      <c r="CL157">
        <v>0.82369999999999999</v>
      </c>
      <c r="CM157" t="s">
        <v>2883</v>
      </c>
      <c r="CN157">
        <v>0</v>
      </c>
      <c r="CO157">
        <v>581.66</v>
      </c>
      <c r="CP157" t="s">
        <v>2866</v>
      </c>
      <c r="CQ157" t="s">
        <v>2867</v>
      </c>
      <c r="CR157">
        <v>65.69</v>
      </c>
      <c r="CS157">
        <v>87.61</v>
      </c>
      <c r="CT157">
        <v>1</v>
      </c>
      <c r="CU157">
        <v>0</v>
      </c>
      <c r="CV157">
        <v>695111</v>
      </c>
      <c r="CW157">
        <v>56.24</v>
      </c>
      <c r="CX157">
        <v>62.86</v>
      </c>
      <c r="CY157">
        <v>65.69</v>
      </c>
      <c r="CZ157">
        <v>82.39</v>
      </c>
      <c r="DA157">
        <v>0</v>
      </c>
      <c r="DB157">
        <v>0</v>
      </c>
      <c r="DC157">
        <v>65.69</v>
      </c>
      <c r="DD157">
        <v>104.07</v>
      </c>
      <c r="DE157">
        <v>686757</v>
      </c>
      <c r="DF157">
        <v>417197</v>
      </c>
      <c r="DG157">
        <v>11390</v>
      </c>
      <c r="DH157">
        <v>53.85</v>
      </c>
      <c r="DI157">
        <v>33.76</v>
      </c>
      <c r="DJ157">
        <v>87.61</v>
      </c>
      <c r="DK157">
        <v>0</v>
      </c>
      <c r="DL157">
        <v>0</v>
      </c>
      <c r="DM157">
        <v>87.61</v>
      </c>
      <c r="DN157">
        <v>118091</v>
      </c>
      <c r="DO157">
        <v>163070</v>
      </c>
      <c r="DP157">
        <v>1799066</v>
      </c>
      <c r="DQ157">
        <v>29006</v>
      </c>
      <c r="DR157">
        <v>43300</v>
      </c>
      <c r="DS157">
        <v>102262</v>
      </c>
      <c r="DT157">
        <v>0</v>
      </c>
      <c r="DU157">
        <v>411</v>
      </c>
      <c r="DV157">
        <v>16125</v>
      </c>
      <c r="DW157">
        <v>208518</v>
      </c>
      <c r="DX157">
        <v>825</v>
      </c>
      <c r="DY157">
        <v>5149</v>
      </c>
      <c r="DZ157">
        <v>163057</v>
      </c>
      <c r="EA157">
        <v>46239</v>
      </c>
      <c r="EB157">
        <v>109658</v>
      </c>
      <c r="EC157">
        <v>64696</v>
      </c>
      <c r="ED157">
        <v>35363</v>
      </c>
      <c r="EE157">
        <v>2094</v>
      </c>
      <c r="EF157">
        <v>42329</v>
      </c>
      <c r="EG157">
        <v>76046</v>
      </c>
      <c r="EH157">
        <v>572826</v>
      </c>
      <c r="EI157" s="84">
        <v>42401</v>
      </c>
      <c r="EJ157" s="84">
        <v>42735</v>
      </c>
      <c r="EK157">
        <v>985886</v>
      </c>
      <c r="EL157" t="b">
        <v>1</v>
      </c>
      <c r="EM157" t="b">
        <v>1</v>
      </c>
      <c r="EN157">
        <v>1.0794999999999999</v>
      </c>
      <c r="EO157" t="s">
        <v>3755</v>
      </c>
      <c r="EP157" t="s">
        <v>3756</v>
      </c>
      <c r="EQ157" t="s">
        <v>3763</v>
      </c>
      <c r="ER157" t="s">
        <v>3764</v>
      </c>
      <c r="ES157">
        <v>0.89470000000000005</v>
      </c>
      <c r="ET157">
        <v>0.93059999999999998</v>
      </c>
      <c r="EU157">
        <v>0.8871</v>
      </c>
      <c r="EV157">
        <v>0.87029999999999996</v>
      </c>
      <c r="EW157">
        <v>0.89059999999999995</v>
      </c>
      <c r="EX157">
        <v>0</v>
      </c>
      <c r="EY157">
        <v>34262</v>
      </c>
      <c r="EZ157" t="s">
        <v>3872</v>
      </c>
      <c r="FA157">
        <v>0.89470000000000005</v>
      </c>
      <c r="FB157" t="b">
        <v>0</v>
      </c>
      <c r="FC157" t="b">
        <v>0</v>
      </c>
      <c r="FD157">
        <v>0</v>
      </c>
      <c r="FE157">
        <v>0</v>
      </c>
      <c r="FF157">
        <v>0</v>
      </c>
      <c r="FG157">
        <v>0.82369999999999999</v>
      </c>
      <c r="FH157">
        <v>281161</v>
      </c>
      <c r="FI157">
        <v>1799066</v>
      </c>
      <c r="FJ157">
        <v>3912</v>
      </c>
      <c r="FK157">
        <v>11037</v>
      </c>
      <c r="FL157">
        <v>13400</v>
      </c>
      <c r="FM157" t="b">
        <v>0</v>
      </c>
      <c r="FN157">
        <v>0.35439999999999999</v>
      </c>
      <c r="FO157" s="84">
        <v>42401</v>
      </c>
      <c r="FP157" s="84">
        <v>42735</v>
      </c>
      <c r="FQ157" t="s">
        <v>1518</v>
      </c>
      <c r="FR157" t="b">
        <v>0</v>
      </c>
      <c r="FS157" t="b">
        <v>0</v>
      </c>
      <c r="FT157">
        <v>3.4695999999999998</v>
      </c>
      <c r="FU157" s="84">
        <v>42582</v>
      </c>
      <c r="FV157" t="s">
        <v>2872</v>
      </c>
      <c r="FW157">
        <v>0</v>
      </c>
      <c r="FX157">
        <v>2786</v>
      </c>
      <c r="FY157">
        <v>3595</v>
      </c>
      <c r="FZ157">
        <v>6773</v>
      </c>
      <c r="GA157">
        <v>18716</v>
      </c>
      <c r="GB157">
        <v>0</v>
      </c>
      <c r="GC157">
        <v>2392</v>
      </c>
      <c r="GD157" t="s">
        <v>2925</v>
      </c>
      <c r="GE157">
        <v>1.2</v>
      </c>
      <c r="GF157" t="s">
        <v>2872</v>
      </c>
      <c r="GG157">
        <v>0</v>
      </c>
      <c r="GH157">
        <v>0</v>
      </c>
      <c r="GI157">
        <v>0</v>
      </c>
      <c r="GJ157">
        <v>0</v>
      </c>
      <c r="GK157" t="s">
        <v>3872</v>
      </c>
      <c r="GL157" t="s">
        <v>3872</v>
      </c>
      <c r="GM157" t="s">
        <v>2874</v>
      </c>
      <c r="GN157" t="s">
        <v>2614</v>
      </c>
      <c r="GO157" t="s">
        <v>71</v>
      </c>
      <c r="GP157" t="s">
        <v>2864</v>
      </c>
      <c r="GQ157" t="s">
        <v>2864</v>
      </c>
      <c r="GR157" t="s">
        <v>2615</v>
      </c>
      <c r="GS157" t="s">
        <v>2996</v>
      </c>
      <c r="GT157" t="s">
        <v>2898</v>
      </c>
      <c r="GU157" t="s">
        <v>2563</v>
      </c>
      <c r="GV157" t="s">
        <v>2864</v>
      </c>
      <c r="GW157" t="s">
        <v>1516</v>
      </c>
      <c r="GX157" t="s">
        <v>893</v>
      </c>
      <c r="GY157" t="s">
        <v>1517</v>
      </c>
      <c r="GZ157" t="s">
        <v>4313</v>
      </c>
      <c r="HA157">
        <v>98.09</v>
      </c>
      <c r="HB157">
        <v>62.98</v>
      </c>
    </row>
    <row r="158" spans="1:210" x14ac:dyDescent="0.25">
      <c r="A158" t="e">
        <f>VLOOKUP(B158,'Free Standing without QAAF'!#REF!,1,FALSE)</f>
        <v>#REF!</v>
      </c>
      <c r="B158" t="s">
        <v>293</v>
      </c>
      <c r="C158" t="s">
        <v>1519</v>
      </c>
      <c r="D158" t="s">
        <v>777</v>
      </c>
      <c r="E158" t="s">
        <v>1520</v>
      </c>
      <c r="F158" t="s">
        <v>1516</v>
      </c>
      <c r="G158" t="s">
        <v>893</v>
      </c>
      <c r="H158" t="s">
        <v>1521</v>
      </c>
      <c r="I158" t="s">
        <v>1518</v>
      </c>
      <c r="J158" s="88">
        <v>173.28</v>
      </c>
      <c r="K158" s="88">
        <v>557.91999999999996</v>
      </c>
      <c r="L158" s="88">
        <v>10</v>
      </c>
      <c r="M158" s="88">
        <v>0</v>
      </c>
      <c r="N158" s="88">
        <v>183.28</v>
      </c>
      <c r="O158" s="88">
        <v>567.91999999999996</v>
      </c>
      <c r="Q158" s="84">
        <v>43282</v>
      </c>
      <c r="R158">
        <v>116</v>
      </c>
      <c r="S158" t="b">
        <v>1</v>
      </c>
      <c r="T158">
        <v>0.98040000000000005</v>
      </c>
      <c r="U158" t="s">
        <v>2861</v>
      </c>
      <c r="V158" s="85">
        <v>43291.549791666599</v>
      </c>
      <c r="W158" t="s">
        <v>3751</v>
      </c>
      <c r="X158">
        <v>0.85</v>
      </c>
      <c r="Y158">
        <v>0</v>
      </c>
      <c r="Z158">
        <v>1.2</v>
      </c>
      <c r="AA158">
        <v>1.1000000000000001</v>
      </c>
      <c r="AB158">
        <v>-0.13125000000000001</v>
      </c>
      <c r="AC158">
        <v>76.88</v>
      </c>
      <c r="AD158">
        <v>0.95</v>
      </c>
      <c r="AE158">
        <v>0</v>
      </c>
      <c r="AF158">
        <v>0.1</v>
      </c>
      <c r="AG158">
        <v>87.8</v>
      </c>
      <c r="AH158">
        <v>0.96</v>
      </c>
      <c r="AI158">
        <v>0</v>
      </c>
      <c r="AJ158">
        <v>0.08</v>
      </c>
      <c r="AK158">
        <v>140.83000000000001</v>
      </c>
      <c r="AL158">
        <v>368.24</v>
      </c>
      <c r="AM158" s="84">
        <v>43282</v>
      </c>
      <c r="AN158">
        <v>662721735</v>
      </c>
      <c r="AO158">
        <v>0.78380000000000005</v>
      </c>
      <c r="AP158" s="84">
        <v>43190</v>
      </c>
      <c r="AQ158" t="b">
        <v>0</v>
      </c>
      <c r="AR158">
        <v>163.19</v>
      </c>
      <c r="AS158">
        <v>0.5</v>
      </c>
      <c r="AT158">
        <v>0.75</v>
      </c>
      <c r="AU158">
        <v>3.8397000000000001</v>
      </c>
      <c r="AV158">
        <v>4.4131</v>
      </c>
      <c r="AW158">
        <v>0.5</v>
      </c>
      <c r="AX158">
        <v>0</v>
      </c>
      <c r="AY158">
        <v>0.6</v>
      </c>
      <c r="AZ158">
        <v>0.5</v>
      </c>
      <c r="BA158">
        <v>0.71509999999999996</v>
      </c>
      <c r="BB158">
        <v>0.95</v>
      </c>
      <c r="BC158">
        <v>0.5</v>
      </c>
      <c r="BD158">
        <v>0.12570000000000001</v>
      </c>
      <c r="BE158">
        <v>0.5</v>
      </c>
      <c r="BF158">
        <v>0.47939999999999999</v>
      </c>
      <c r="BG158">
        <v>1.0794999999999999</v>
      </c>
      <c r="BH158">
        <v>8</v>
      </c>
      <c r="BI158" s="84">
        <v>43282</v>
      </c>
      <c r="BJ158">
        <v>1</v>
      </c>
      <c r="BK158" t="b">
        <v>0</v>
      </c>
      <c r="BL158" s="84">
        <v>43054</v>
      </c>
      <c r="BM158" s="84">
        <v>43054</v>
      </c>
      <c r="BN158" t="b">
        <v>1</v>
      </c>
      <c r="BO158" s="84">
        <v>43291</v>
      </c>
      <c r="BP158" t="b">
        <v>1</v>
      </c>
      <c r="BQ158" s="84">
        <v>43282</v>
      </c>
      <c r="BR158">
        <v>116</v>
      </c>
      <c r="BS158">
        <v>308</v>
      </c>
      <c r="BT158">
        <v>107213</v>
      </c>
      <c r="BU158" s="85">
        <v>43291.549791666599</v>
      </c>
      <c r="BV158" t="s">
        <v>3997</v>
      </c>
      <c r="BW158">
        <v>173.28</v>
      </c>
      <c r="BX158" t="s">
        <v>2861</v>
      </c>
      <c r="BY158">
        <v>0.90449999999999997</v>
      </c>
      <c r="BZ158">
        <v>154</v>
      </c>
      <c r="CA158">
        <v>1.0406500000000001</v>
      </c>
      <c r="CB158" t="s">
        <v>2864</v>
      </c>
      <c r="CC158" t="s">
        <v>3751</v>
      </c>
      <c r="CD158" t="b">
        <v>1</v>
      </c>
      <c r="CE158">
        <v>0</v>
      </c>
      <c r="CF158">
        <v>307</v>
      </c>
      <c r="CG158">
        <v>1</v>
      </c>
      <c r="CH158">
        <v>55</v>
      </c>
      <c r="CI158">
        <v>20130</v>
      </c>
      <c r="CJ158">
        <v>18960</v>
      </c>
      <c r="CK158">
        <v>9588</v>
      </c>
      <c r="CL158">
        <v>0.94189999999999996</v>
      </c>
      <c r="CM158" t="s">
        <v>2883</v>
      </c>
      <c r="CN158">
        <v>0</v>
      </c>
      <c r="CO158">
        <v>557.91999999999996</v>
      </c>
      <c r="CP158" t="s">
        <v>2866</v>
      </c>
      <c r="CQ158" t="s">
        <v>2867</v>
      </c>
      <c r="CR158">
        <v>76.7</v>
      </c>
      <c r="CS158">
        <v>96.58</v>
      </c>
      <c r="CT158">
        <v>5</v>
      </c>
      <c r="CU158">
        <v>0</v>
      </c>
      <c r="CV158">
        <v>1622478</v>
      </c>
      <c r="CW158">
        <v>77.819999999999993</v>
      </c>
      <c r="CX158">
        <v>84.8</v>
      </c>
      <c r="CY158">
        <v>76.7</v>
      </c>
      <c r="CZ158">
        <v>71.31</v>
      </c>
      <c r="DA158">
        <v>0</v>
      </c>
      <c r="DB158">
        <v>0</v>
      </c>
      <c r="DC158">
        <v>76.7</v>
      </c>
      <c r="DD158">
        <v>90.08</v>
      </c>
      <c r="DE158">
        <v>1185333</v>
      </c>
      <c r="DF158">
        <v>1491382</v>
      </c>
      <c r="DG158">
        <v>18960</v>
      </c>
      <c r="DH158">
        <v>56.85</v>
      </c>
      <c r="DI158">
        <v>71.53</v>
      </c>
      <c r="DJ158">
        <v>128.38</v>
      </c>
      <c r="DK158">
        <v>0</v>
      </c>
      <c r="DL158">
        <v>0</v>
      </c>
      <c r="DM158">
        <v>128.38</v>
      </c>
      <c r="DN158">
        <v>0</v>
      </c>
      <c r="DO158">
        <v>473814</v>
      </c>
      <c r="DP158">
        <v>4299193</v>
      </c>
      <c r="DQ158">
        <v>0</v>
      </c>
      <c r="DR158">
        <v>0</v>
      </c>
      <c r="DS158">
        <v>0</v>
      </c>
      <c r="DT158">
        <v>234986</v>
      </c>
      <c r="DU158">
        <v>175834</v>
      </c>
      <c r="DV158">
        <v>0</v>
      </c>
      <c r="DW158">
        <v>0</v>
      </c>
      <c r="DX158">
        <v>0</v>
      </c>
      <c r="DY158">
        <v>300699</v>
      </c>
      <c r="DZ158">
        <v>277833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1213549</v>
      </c>
      <c r="EG158">
        <v>0</v>
      </c>
      <c r="EH158">
        <v>1622478</v>
      </c>
      <c r="EI158" s="84">
        <v>42186</v>
      </c>
      <c r="EJ158" s="84">
        <v>42551</v>
      </c>
      <c r="EK158">
        <v>2434205</v>
      </c>
      <c r="EL158" t="b">
        <v>1</v>
      </c>
      <c r="EM158" t="b">
        <v>1</v>
      </c>
      <c r="EN158">
        <v>1.0794999999999999</v>
      </c>
      <c r="EO158" t="s">
        <v>3753</v>
      </c>
      <c r="EP158" t="s">
        <v>3754</v>
      </c>
      <c r="EQ158" t="s">
        <v>3755</v>
      </c>
      <c r="ER158" t="s">
        <v>3756</v>
      </c>
      <c r="ES158">
        <v>0.91769999999999996</v>
      </c>
      <c r="ET158">
        <v>0.90039999999999998</v>
      </c>
      <c r="EU158">
        <v>0.89900000000000002</v>
      </c>
      <c r="EV158">
        <v>0.94410000000000005</v>
      </c>
      <c r="EW158">
        <v>0.9274</v>
      </c>
      <c r="EX158">
        <v>0</v>
      </c>
      <c r="EY158">
        <v>73428</v>
      </c>
      <c r="EZ158" t="s">
        <v>3997</v>
      </c>
      <c r="FA158">
        <v>0.91769999999999996</v>
      </c>
      <c r="FB158" t="b">
        <v>0</v>
      </c>
      <c r="FC158" t="b">
        <v>0</v>
      </c>
      <c r="FD158">
        <v>0</v>
      </c>
      <c r="FE158">
        <v>0</v>
      </c>
      <c r="FF158">
        <v>0.875</v>
      </c>
      <c r="FG158">
        <v>0.94189999999999996</v>
      </c>
      <c r="FH158">
        <v>473814</v>
      </c>
      <c r="FI158">
        <v>4299193</v>
      </c>
      <c r="FJ158">
        <v>9588</v>
      </c>
      <c r="FK158">
        <v>18960</v>
      </c>
      <c r="FL158">
        <v>20130</v>
      </c>
      <c r="FM158" t="b">
        <v>0</v>
      </c>
      <c r="FN158">
        <v>0.50570000000000004</v>
      </c>
      <c r="FO158" s="84">
        <v>42186</v>
      </c>
      <c r="FP158" s="84">
        <v>42551</v>
      </c>
      <c r="FQ158" t="s">
        <v>1518</v>
      </c>
      <c r="FR158" t="b">
        <v>0</v>
      </c>
      <c r="FS158" t="b">
        <v>0</v>
      </c>
      <c r="FT158">
        <v>4.2201000000000004</v>
      </c>
      <c r="FU158" s="84">
        <v>42369</v>
      </c>
      <c r="FV158" t="s">
        <v>2872</v>
      </c>
      <c r="FW158">
        <v>0</v>
      </c>
      <c r="FX158">
        <v>2080</v>
      </c>
      <c r="FY158">
        <v>7579</v>
      </c>
      <c r="FZ158">
        <v>10335</v>
      </c>
      <c r="GA158">
        <v>53434</v>
      </c>
      <c r="GB158">
        <v>0</v>
      </c>
      <c r="GC158">
        <v>0</v>
      </c>
      <c r="GD158" t="s">
        <v>2934</v>
      </c>
      <c r="GE158">
        <v>0.125</v>
      </c>
      <c r="GF158" t="s">
        <v>2872</v>
      </c>
      <c r="GG158">
        <v>0</v>
      </c>
      <c r="GH158">
        <v>0</v>
      </c>
      <c r="GI158">
        <v>0</v>
      </c>
      <c r="GJ158">
        <v>0</v>
      </c>
      <c r="GK158" t="s">
        <v>3997</v>
      </c>
      <c r="GL158" t="s">
        <v>3997</v>
      </c>
      <c r="GM158" t="s">
        <v>2874</v>
      </c>
      <c r="GN158" t="s">
        <v>293</v>
      </c>
      <c r="GO158" t="s">
        <v>777</v>
      </c>
      <c r="GP158" t="s">
        <v>2864</v>
      </c>
      <c r="GQ158" t="s">
        <v>2864</v>
      </c>
      <c r="GR158" t="s">
        <v>1519</v>
      </c>
      <c r="GS158" t="s">
        <v>3204</v>
      </c>
      <c r="GT158" t="s">
        <v>2972</v>
      </c>
      <c r="GU158" t="s">
        <v>1520</v>
      </c>
      <c r="GV158" t="s">
        <v>2864</v>
      </c>
      <c r="GW158" t="s">
        <v>1516</v>
      </c>
      <c r="GX158" t="s">
        <v>893</v>
      </c>
      <c r="GY158" t="s">
        <v>1521</v>
      </c>
      <c r="GZ158" t="s">
        <v>4290</v>
      </c>
      <c r="HA158">
        <v>141.18</v>
      </c>
      <c r="HB158">
        <v>85.57</v>
      </c>
    </row>
    <row r="159" spans="1:210" x14ac:dyDescent="0.25">
      <c r="A159" t="e">
        <f>VLOOKUP(B159,'Free Standing without QAAF'!#REF!,1,FALSE)</f>
        <v>#REF!</v>
      </c>
      <c r="B159" t="s">
        <v>400</v>
      </c>
      <c r="C159" t="s">
        <v>1522</v>
      </c>
      <c r="D159" t="s">
        <v>72</v>
      </c>
      <c r="E159" t="s">
        <v>1523</v>
      </c>
      <c r="F159" t="s">
        <v>1524</v>
      </c>
      <c r="G159" t="s">
        <v>893</v>
      </c>
      <c r="H159" t="s">
        <v>2494</v>
      </c>
      <c r="I159" t="s">
        <v>1276</v>
      </c>
      <c r="J159" s="88">
        <v>166.53</v>
      </c>
      <c r="K159" s="88">
        <v>565.88</v>
      </c>
      <c r="L159" s="88">
        <v>10</v>
      </c>
      <c r="M159" s="88">
        <v>1.36</v>
      </c>
      <c r="N159" s="88">
        <v>177.89</v>
      </c>
      <c r="O159" s="88">
        <v>577.24</v>
      </c>
      <c r="Q159" s="84">
        <v>43282</v>
      </c>
      <c r="R159">
        <v>116</v>
      </c>
      <c r="S159" t="b">
        <v>1</v>
      </c>
      <c r="T159">
        <v>0.98040000000000005</v>
      </c>
      <c r="U159" t="s">
        <v>2861</v>
      </c>
      <c r="V159" s="85">
        <v>43291.549791666599</v>
      </c>
      <c r="W159" t="s">
        <v>3751</v>
      </c>
      <c r="X159">
        <v>0.85</v>
      </c>
      <c r="Y159">
        <v>0</v>
      </c>
      <c r="Z159">
        <v>1.2</v>
      </c>
      <c r="AA159">
        <v>1.1000000000000001</v>
      </c>
      <c r="AB159">
        <v>-0.13125000000000001</v>
      </c>
      <c r="AC159">
        <v>76.88</v>
      </c>
      <c r="AD159">
        <v>0.95</v>
      </c>
      <c r="AE159">
        <v>0</v>
      </c>
      <c r="AF159">
        <v>0.1</v>
      </c>
      <c r="AG159">
        <v>87.8</v>
      </c>
      <c r="AH159">
        <v>0.96</v>
      </c>
      <c r="AI159">
        <v>0</v>
      </c>
      <c r="AJ159">
        <v>0.08</v>
      </c>
      <c r="AK159">
        <v>140.83000000000001</v>
      </c>
      <c r="AL159">
        <v>368.24</v>
      </c>
      <c r="AM159" s="84">
        <v>43282</v>
      </c>
      <c r="AN159">
        <v>662721735</v>
      </c>
      <c r="AO159">
        <v>0.78380000000000005</v>
      </c>
      <c r="AP159" s="84">
        <v>43190</v>
      </c>
      <c r="AQ159" t="b">
        <v>0</v>
      </c>
      <c r="AR159">
        <v>163.19</v>
      </c>
      <c r="AS159">
        <v>0.5</v>
      </c>
      <c r="AT159">
        <v>0.75</v>
      </c>
      <c r="AU159">
        <v>3.8397000000000001</v>
      </c>
      <c r="AV159">
        <v>4.4131</v>
      </c>
      <c r="AW159">
        <v>0.5</v>
      </c>
      <c r="AX159">
        <v>0</v>
      </c>
      <c r="AY159">
        <v>0.6</v>
      </c>
      <c r="AZ159">
        <v>0.5</v>
      </c>
      <c r="BA159">
        <v>0.71509999999999996</v>
      </c>
      <c r="BB159">
        <v>0.95</v>
      </c>
      <c r="BC159">
        <v>0.5</v>
      </c>
      <c r="BD159">
        <v>0.12570000000000001</v>
      </c>
      <c r="BE159">
        <v>0.5</v>
      </c>
      <c r="BF159">
        <v>0.47939999999999999</v>
      </c>
      <c r="BG159">
        <v>1.0794999999999999</v>
      </c>
      <c r="BH159">
        <v>8</v>
      </c>
      <c r="BI159" s="84">
        <v>43282</v>
      </c>
      <c r="BJ159">
        <v>1</v>
      </c>
      <c r="BK159" t="b">
        <v>0</v>
      </c>
      <c r="BL159" s="84">
        <v>43054</v>
      </c>
      <c r="BM159" s="84">
        <v>43054</v>
      </c>
      <c r="BN159" t="b">
        <v>1</v>
      </c>
      <c r="BO159" s="84">
        <v>43291</v>
      </c>
      <c r="BP159" t="b">
        <v>1</v>
      </c>
      <c r="BQ159" s="84">
        <v>43282</v>
      </c>
      <c r="BR159">
        <v>116</v>
      </c>
      <c r="BS159">
        <v>310</v>
      </c>
      <c r="BT159">
        <v>107214</v>
      </c>
      <c r="BU159" s="85">
        <v>43291.549791666599</v>
      </c>
      <c r="BV159" t="s">
        <v>4116</v>
      </c>
      <c r="BW159">
        <v>166.53</v>
      </c>
      <c r="BX159" t="s">
        <v>2861</v>
      </c>
      <c r="BY159">
        <v>0.9516</v>
      </c>
      <c r="BZ159">
        <v>155</v>
      </c>
      <c r="CA159">
        <v>1.02674</v>
      </c>
      <c r="CB159" t="s">
        <v>2864</v>
      </c>
      <c r="CC159" t="s">
        <v>3751</v>
      </c>
      <c r="CD159" t="b">
        <v>1</v>
      </c>
      <c r="CE159">
        <v>0</v>
      </c>
      <c r="CF159">
        <v>309</v>
      </c>
      <c r="CG159">
        <v>1</v>
      </c>
      <c r="CH159">
        <v>93</v>
      </c>
      <c r="CI159">
        <v>34038</v>
      </c>
      <c r="CJ159">
        <v>21404</v>
      </c>
      <c r="CK159">
        <v>12972</v>
      </c>
      <c r="CL159">
        <v>0.62880000000000003</v>
      </c>
      <c r="CM159" t="s">
        <v>2883</v>
      </c>
      <c r="CN159">
        <v>0</v>
      </c>
      <c r="CO159">
        <v>565.88</v>
      </c>
      <c r="CP159" t="s">
        <v>2866</v>
      </c>
      <c r="CQ159" t="s">
        <v>2880</v>
      </c>
      <c r="CR159">
        <v>86.39</v>
      </c>
      <c r="CS159">
        <v>80.14</v>
      </c>
      <c r="CT159">
        <v>4</v>
      </c>
      <c r="CU159">
        <v>0</v>
      </c>
      <c r="CV159">
        <v>2180477</v>
      </c>
      <c r="CW159">
        <v>91.23</v>
      </c>
      <c r="CX159">
        <v>90.78</v>
      </c>
      <c r="CY159">
        <v>86.39</v>
      </c>
      <c r="CZ159">
        <v>69.5</v>
      </c>
      <c r="DA159">
        <v>0</v>
      </c>
      <c r="DB159">
        <v>0</v>
      </c>
      <c r="DC159">
        <v>86.39</v>
      </c>
      <c r="DD159">
        <v>87.79</v>
      </c>
      <c r="DE159">
        <v>1083602</v>
      </c>
      <c r="DF159">
        <v>1113837</v>
      </c>
      <c r="DG159">
        <v>28932</v>
      </c>
      <c r="DH159">
        <v>33.54</v>
      </c>
      <c r="DI159">
        <v>46.6</v>
      </c>
      <c r="DJ159">
        <v>80.14</v>
      </c>
      <c r="DK159">
        <v>0</v>
      </c>
      <c r="DL159">
        <v>0</v>
      </c>
      <c r="DM159">
        <v>80.14</v>
      </c>
      <c r="DN159">
        <v>221061</v>
      </c>
      <c r="DO159">
        <v>353354</v>
      </c>
      <c r="DP159">
        <v>4377917</v>
      </c>
      <c r="DQ159">
        <v>96309</v>
      </c>
      <c r="DR159">
        <v>116744</v>
      </c>
      <c r="DS159">
        <v>143636</v>
      </c>
      <c r="DT159">
        <v>26832</v>
      </c>
      <c r="DU159">
        <v>52902</v>
      </c>
      <c r="DV159">
        <v>37935</v>
      </c>
      <c r="DW159">
        <v>0</v>
      </c>
      <c r="DX159">
        <v>0</v>
      </c>
      <c r="DY159">
        <v>34829</v>
      </c>
      <c r="DZ159">
        <v>366068</v>
      </c>
      <c r="EA159">
        <v>348793</v>
      </c>
      <c r="EB159">
        <v>267169</v>
      </c>
      <c r="EC159">
        <v>191819</v>
      </c>
      <c r="ED159">
        <v>143057</v>
      </c>
      <c r="EE159">
        <v>4038</v>
      </c>
      <c r="EF159">
        <v>141686</v>
      </c>
      <c r="EG159">
        <v>0</v>
      </c>
      <c r="EH159">
        <v>1831684</v>
      </c>
      <c r="EI159" s="84">
        <v>42370</v>
      </c>
      <c r="EJ159" s="84">
        <v>42735</v>
      </c>
      <c r="EK159">
        <v>1967785</v>
      </c>
      <c r="EL159" t="b">
        <v>1</v>
      </c>
      <c r="EM159" t="b">
        <v>1</v>
      </c>
      <c r="EN159">
        <v>1</v>
      </c>
      <c r="EO159" t="s">
        <v>3755</v>
      </c>
      <c r="EP159" t="s">
        <v>3756</v>
      </c>
      <c r="EQ159" t="s">
        <v>3763</v>
      </c>
      <c r="ER159" t="s">
        <v>3764</v>
      </c>
      <c r="ES159">
        <v>1.0049999999999999</v>
      </c>
      <c r="ET159">
        <v>0.98560000000000003</v>
      </c>
      <c r="EU159">
        <v>1.0281</v>
      </c>
      <c r="EV159">
        <v>1.0109999999999999</v>
      </c>
      <c r="EW159">
        <v>0.99539999999999995</v>
      </c>
      <c r="EX159">
        <v>0</v>
      </c>
      <c r="EY159">
        <v>87328</v>
      </c>
      <c r="EZ159" t="s">
        <v>4116</v>
      </c>
      <c r="FA159">
        <v>1.0049999999999999</v>
      </c>
      <c r="FB159" t="b">
        <v>0</v>
      </c>
      <c r="FC159" t="b">
        <v>0</v>
      </c>
      <c r="FD159">
        <v>0</v>
      </c>
      <c r="FE159">
        <v>0</v>
      </c>
      <c r="FF159">
        <v>0.98040000000000005</v>
      </c>
      <c r="FG159">
        <v>0.62880000000000003</v>
      </c>
      <c r="FH159">
        <v>574415</v>
      </c>
      <c r="FI159">
        <v>4377917</v>
      </c>
      <c r="FJ159">
        <v>12972</v>
      </c>
      <c r="FK159">
        <v>21404</v>
      </c>
      <c r="FL159">
        <v>34038</v>
      </c>
      <c r="FM159" t="b">
        <v>0</v>
      </c>
      <c r="FN159">
        <v>0.60609999999999997</v>
      </c>
      <c r="FO159" s="84">
        <v>42370</v>
      </c>
      <c r="FP159" s="84">
        <v>42735</v>
      </c>
      <c r="FQ159" t="s">
        <v>1276</v>
      </c>
      <c r="FR159" t="b">
        <v>0</v>
      </c>
      <c r="FS159" t="b">
        <v>0</v>
      </c>
      <c r="FT159">
        <v>4.0597000000000003</v>
      </c>
      <c r="FU159" s="84">
        <v>42551</v>
      </c>
      <c r="FV159" t="s">
        <v>2872</v>
      </c>
      <c r="FW159">
        <v>0</v>
      </c>
      <c r="FX159">
        <v>6831</v>
      </c>
      <c r="FY159">
        <v>11883</v>
      </c>
      <c r="FZ159">
        <v>12050</v>
      </c>
      <c r="GA159">
        <v>56564</v>
      </c>
      <c r="GB159">
        <v>0</v>
      </c>
      <c r="GC159">
        <v>0</v>
      </c>
      <c r="GD159" t="s">
        <v>2925</v>
      </c>
      <c r="GE159">
        <v>1.9599999999999999E-2</v>
      </c>
      <c r="GF159" t="s">
        <v>2872</v>
      </c>
      <c r="GG159">
        <v>0</v>
      </c>
      <c r="GH159">
        <v>0</v>
      </c>
      <c r="GI159">
        <v>0</v>
      </c>
      <c r="GJ159">
        <v>0</v>
      </c>
      <c r="GK159" t="s">
        <v>4116</v>
      </c>
      <c r="GL159" t="s">
        <v>4116</v>
      </c>
      <c r="GM159" t="s">
        <v>2874</v>
      </c>
      <c r="GN159" t="s">
        <v>400</v>
      </c>
      <c r="GO159" t="s">
        <v>72</v>
      </c>
      <c r="GP159" t="s">
        <v>2864</v>
      </c>
      <c r="GQ159" t="s">
        <v>2864</v>
      </c>
      <c r="GR159" t="s">
        <v>1522</v>
      </c>
      <c r="GS159" t="s">
        <v>2971</v>
      </c>
      <c r="GT159" t="s">
        <v>2972</v>
      </c>
      <c r="GU159" t="s">
        <v>1523</v>
      </c>
      <c r="GV159" t="s">
        <v>2864</v>
      </c>
      <c r="GW159" t="s">
        <v>1524</v>
      </c>
      <c r="GX159" t="s">
        <v>893</v>
      </c>
      <c r="GY159" t="s">
        <v>1525</v>
      </c>
      <c r="GZ159" t="s">
        <v>4292</v>
      </c>
      <c r="HA159">
        <v>89.49</v>
      </c>
      <c r="HB159">
        <v>101.87</v>
      </c>
    </row>
    <row r="160" spans="1:210" x14ac:dyDescent="0.25">
      <c r="A160" t="e">
        <f>VLOOKUP(B160,'Free Standing without QAAF'!#REF!,1,FALSE)</f>
        <v>#REF!</v>
      </c>
      <c r="B160" t="s">
        <v>294</v>
      </c>
      <c r="C160" t="s">
        <v>1526</v>
      </c>
      <c r="D160" t="s">
        <v>73</v>
      </c>
      <c r="E160" t="s">
        <v>1527</v>
      </c>
      <c r="F160" t="s">
        <v>946</v>
      </c>
      <c r="G160" t="s">
        <v>893</v>
      </c>
      <c r="H160" t="s">
        <v>947</v>
      </c>
      <c r="I160" t="s">
        <v>946</v>
      </c>
      <c r="J160" s="88">
        <v>189</v>
      </c>
      <c r="K160" s="88">
        <v>572.37</v>
      </c>
      <c r="L160" s="88">
        <v>10</v>
      </c>
      <c r="M160" s="88">
        <v>7.13</v>
      </c>
      <c r="N160" s="88">
        <v>206.13</v>
      </c>
      <c r="O160" s="88">
        <v>589.5</v>
      </c>
      <c r="Q160" s="84">
        <v>43282</v>
      </c>
      <c r="R160">
        <v>116</v>
      </c>
      <c r="S160" t="b">
        <v>1</v>
      </c>
      <c r="T160">
        <v>0.98040000000000005</v>
      </c>
      <c r="U160" t="s">
        <v>2861</v>
      </c>
      <c r="V160" s="85">
        <v>43291.549791666599</v>
      </c>
      <c r="W160" t="s">
        <v>3751</v>
      </c>
      <c r="X160">
        <v>0.85</v>
      </c>
      <c r="Y160">
        <v>0</v>
      </c>
      <c r="Z160">
        <v>1.2</v>
      </c>
      <c r="AA160">
        <v>1.1000000000000001</v>
      </c>
      <c r="AB160">
        <v>-0.13125000000000001</v>
      </c>
      <c r="AC160">
        <v>76.88</v>
      </c>
      <c r="AD160">
        <v>0.95</v>
      </c>
      <c r="AE160">
        <v>0</v>
      </c>
      <c r="AF160">
        <v>0.1</v>
      </c>
      <c r="AG160">
        <v>87.8</v>
      </c>
      <c r="AH160">
        <v>0.96</v>
      </c>
      <c r="AI160">
        <v>0</v>
      </c>
      <c r="AJ160">
        <v>0.08</v>
      </c>
      <c r="AK160">
        <v>140.83000000000001</v>
      </c>
      <c r="AL160">
        <v>368.24</v>
      </c>
      <c r="AM160" s="84">
        <v>43282</v>
      </c>
      <c r="AN160">
        <v>662721735</v>
      </c>
      <c r="AO160">
        <v>0.78380000000000005</v>
      </c>
      <c r="AP160" s="84">
        <v>43190</v>
      </c>
      <c r="AQ160" t="b">
        <v>0</v>
      </c>
      <c r="AR160">
        <v>163.19</v>
      </c>
      <c r="AS160">
        <v>0.5</v>
      </c>
      <c r="AT160">
        <v>0.75</v>
      </c>
      <c r="AU160">
        <v>3.8397000000000001</v>
      </c>
      <c r="AV160">
        <v>4.4131</v>
      </c>
      <c r="AW160">
        <v>0.5</v>
      </c>
      <c r="AX160">
        <v>0</v>
      </c>
      <c r="AY160">
        <v>0.6</v>
      </c>
      <c r="AZ160">
        <v>0.5</v>
      </c>
      <c r="BA160">
        <v>0.71509999999999996</v>
      </c>
      <c r="BB160">
        <v>0.95</v>
      </c>
      <c r="BC160">
        <v>0.5</v>
      </c>
      <c r="BD160">
        <v>0.12570000000000001</v>
      </c>
      <c r="BE160">
        <v>0.5</v>
      </c>
      <c r="BF160">
        <v>0.47939999999999999</v>
      </c>
      <c r="BG160">
        <v>1.0794999999999999</v>
      </c>
      <c r="BH160">
        <v>8</v>
      </c>
      <c r="BI160" s="84">
        <v>43282</v>
      </c>
      <c r="BJ160">
        <v>1</v>
      </c>
      <c r="BK160" t="b">
        <v>0</v>
      </c>
      <c r="BL160" s="84">
        <v>43054</v>
      </c>
      <c r="BM160" s="84">
        <v>43054</v>
      </c>
      <c r="BN160" t="b">
        <v>1</v>
      </c>
      <c r="BO160" s="84">
        <v>43291</v>
      </c>
      <c r="BP160" t="b">
        <v>1</v>
      </c>
      <c r="BQ160" s="84">
        <v>43282</v>
      </c>
      <c r="BR160">
        <v>116</v>
      </c>
      <c r="BS160">
        <v>312</v>
      </c>
      <c r="BT160">
        <v>107215</v>
      </c>
      <c r="BU160" s="85">
        <v>43291.549791666599</v>
      </c>
      <c r="BV160" t="s">
        <v>3998</v>
      </c>
      <c r="BW160">
        <v>189</v>
      </c>
      <c r="BX160" t="s">
        <v>2861</v>
      </c>
      <c r="BY160">
        <v>0.99</v>
      </c>
      <c r="BZ160">
        <v>156</v>
      </c>
      <c r="CA160">
        <v>1.02674</v>
      </c>
      <c r="CB160" t="s">
        <v>2864</v>
      </c>
      <c r="CC160" t="s">
        <v>3751</v>
      </c>
      <c r="CD160" t="b">
        <v>1</v>
      </c>
      <c r="CE160">
        <v>0</v>
      </c>
      <c r="CF160">
        <v>311</v>
      </c>
      <c r="CG160">
        <v>1</v>
      </c>
      <c r="CH160">
        <v>37</v>
      </c>
      <c r="CI160">
        <v>13505</v>
      </c>
      <c r="CJ160">
        <v>13213</v>
      </c>
      <c r="CK160">
        <v>3115</v>
      </c>
      <c r="CL160">
        <v>0.97840000000000005</v>
      </c>
      <c r="CM160" t="s">
        <v>2883</v>
      </c>
      <c r="CN160">
        <v>0</v>
      </c>
      <c r="CO160">
        <v>572.37</v>
      </c>
      <c r="CP160" t="s">
        <v>2866</v>
      </c>
      <c r="CQ160" t="s">
        <v>2867</v>
      </c>
      <c r="CR160">
        <v>92.42</v>
      </c>
      <c r="CS160">
        <v>96.58</v>
      </c>
      <c r="CT160">
        <v>5</v>
      </c>
      <c r="CU160">
        <v>0</v>
      </c>
      <c r="CV160">
        <v>1411608</v>
      </c>
      <c r="CW160">
        <v>95.67</v>
      </c>
      <c r="CX160">
        <v>93.35</v>
      </c>
      <c r="CY160">
        <v>92.42</v>
      </c>
      <c r="CZ160">
        <v>78.05</v>
      </c>
      <c r="DA160">
        <v>0</v>
      </c>
      <c r="DB160">
        <v>0</v>
      </c>
      <c r="DC160">
        <v>92.42</v>
      </c>
      <c r="DD160">
        <v>98.59</v>
      </c>
      <c r="DE160">
        <v>795483</v>
      </c>
      <c r="DF160">
        <v>913925</v>
      </c>
      <c r="DG160">
        <v>13213</v>
      </c>
      <c r="DH160">
        <v>53.91</v>
      </c>
      <c r="DI160">
        <v>61.94</v>
      </c>
      <c r="DJ160">
        <v>115.85</v>
      </c>
      <c r="DK160">
        <v>0</v>
      </c>
      <c r="DL160">
        <v>0</v>
      </c>
      <c r="DM160">
        <v>115.85</v>
      </c>
      <c r="DN160">
        <v>164116</v>
      </c>
      <c r="DO160">
        <v>281011</v>
      </c>
      <c r="DP160">
        <v>3121017</v>
      </c>
      <c r="DQ160">
        <v>46639</v>
      </c>
      <c r="DR160">
        <v>82158</v>
      </c>
      <c r="DS160">
        <v>118241</v>
      </c>
      <c r="DT160">
        <v>321</v>
      </c>
      <c r="DU160">
        <v>87231</v>
      </c>
      <c r="DV160">
        <v>0</v>
      </c>
      <c r="DW160">
        <v>0</v>
      </c>
      <c r="DX160">
        <v>0</v>
      </c>
      <c r="DY160">
        <v>15766</v>
      </c>
      <c r="DZ160">
        <v>274576</v>
      </c>
      <c r="EA160">
        <v>97526</v>
      </c>
      <c r="EB160">
        <v>199831</v>
      </c>
      <c r="EC160">
        <v>136445</v>
      </c>
      <c r="ED160">
        <v>75347</v>
      </c>
      <c r="EE160">
        <v>0</v>
      </c>
      <c r="EF160">
        <v>227726</v>
      </c>
      <c r="EG160">
        <v>0</v>
      </c>
      <c r="EH160">
        <v>1314082</v>
      </c>
      <c r="EI160" s="84">
        <v>42370</v>
      </c>
      <c r="EJ160" s="84">
        <v>42735</v>
      </c>
      <c r="EK160">
        <v>1530758</v>
      </c>
      <c r="EL160" t="b">
        <v>1</v>
      </c>
      <c r="EM160" t="b">
        <v>1</v>
      </c>
      <c r="EN160">
        <v>1.0794999999999999</v>
      </c>
      <c r="EO160" t="s">
        <v>3755</v>
      </c>
      <c r="EP160" t="s">
        <v>3756</v>
      </c>
      <c r="EQ160" t="s">
        <v>3763</v>
      </c>
      <c r="ER160" t="s">
        <v>3764</v>
      </c>
      <c r="ES160">
        <v>1.0247999999999999</v>
      </c>
      <c r="ET160">
        <v>0.97160000000000002</v>
      </c>
      <c r="EU160">
        <v>1.0680000000000001</v>
      </c>
      <c r="EV160">
        <v>0.99109999999999998</v>
      </c>
      <c r="EW160">
        <v>1.0683</v>
      </c>
      <c r="EX160">
        <v>0</v>
      </c>
      <c r="EY160">
        <v>63965</v>
      </c>
      <c r="EZ160" t="s">
        <v>3998</v>
      </c>
      <c r="FA160">
        <v>1.0247999999999999</v>
      </c>
      <c r="FB160" t="b">
        <v>0</v>
      </c>
      <c r="FC160" t="b">
        <v>0</v>
      </c>
      <c r="FD160">
        <v>0</v>
      </c>
      <c r="FE160">
        <v>0</v>
      </c>
      <c r="FF160">
        <v>0.7571</v>
      </c>
      <c r="FG160">
        <v>0.97840000000000005</v>
      </c>
      <c r="FH160">
        <v>445127</v>
      </c>
      <c r="FI160">
        <v>3121017</v>
      </c>
      <c r="FJ160">
        <v>3115</v>
      </c>
      <c r="FK160">
        <v>13213</v>
      </c>
      <c r="FL160">
        <v>13505</v>
      </c>
      <c r="FM160" t="b">
        <v>0</v>
      </c>
      <c r="FN160">
        <v>0.23580000000000001</v>
      </c>
      <c r="FO160" s="84">
        <v>42370</v>
      </c>
      <c r="FP160" s="84">
        <v>42735</v>
      </c>
      <c r="FQ160" t="s">
        <v>946</v>
      </c>
      <c r="FR160" t="b">
        <v>0</v>
      </c>
      <c r="FS160" t="b">
        <v>0</v>
      </c>
      <c r="FT160">
        <v>4.7239000000000004</v>
      </c>
      <c r="FU160" s="84">
        <v>42551</v>
      </c>
      <c r="FV160" t="s">
        <v>2872</v>
      </c>
      <c r="FW160">
        <v>0</v>
      </c>
      <c r="FX160">
        <v>3955</v>
      </c>
      <c r="FY160">
        <v>11148</v>
      </c>
      <c r="FZ160">
        <v>4401</v>
      </c>
      <c r="GA160">
        <v>44461</v>
      </c>
      <c r="GB160">
        <v>0</v>
      </c>
      <c r="GC160">
        <v>0</v>
      </c>
      <c r="GD160" t="s">
        <v>2881</v>
      </c>
      <c r="GE160">
        <v>0.2429</v>
      </c>
      <c r="GF160" t="s">
        <v>2872</v>
      </c>
      <c r="GG160">
        <v>0</v>
      </c>
      <c r="GH160">
        <v>0</v>
      </c>
      <c r="GI160">
        <v>0</v>
      </c>
      <c r="GJ160">
        <v>0</v>
      </c>
      <c r="GK160" t="s">
        <v>3998</v>
      </c>
      <c r="GL160" t="s">
        <v>3998</v>
      </c>
      <c r="GM160" t="s">
        <v>2874</v>
      </c>
      <c r="GN160" t="s">
        <v>294</v>
      </c>
      <c r="GO160" t="s">
        <v>73</v>
      </c>
      <c r="GP160" t="s">
        <v>2864</v>
      </c>
      <c r="GQ160" t="s">
        <v>2864</v>
      </c>
      <c r="GR160" t="s">
        <v>1526</v>
      </c>
      <c r="GS160" t="s">
        <v>3085</v>
      </c>
      <c r="GT160" t="s">
        <v>3086</v>
      </c>
      <c r="GU160" t="s">
        <v>1527</v>
      </c>
      <c r="GV160" t="s">
        <v>2864</v>
      </c>
      <c r="GW160" t="s">
        <v>946</v>
      </c>
      <c r="GX160" t="s">
        <v>893</v>
      </c>
      <c r="GY160" t="s">
        <v>947</v>
      </c>
      <c r="GZ160" t="s">
        <v>4292</v>
      </c>
      <c r="HA160">
        <v>129.37</v>
      </c>
      <c r="HB160">
        <v>106.83</v>
      </c>
    </row>
    <row r="161" spans="1:210" x14ac:dyDescent="0.25">
      <c r="A161" t="e">
        <f>VLOOKUP(B161,'Free Standing without QAAF'!#REF!,1,FALSE)</f>
        <v>#REF!</v>
      </c>
      <c r="B161" t="s">
        <v>405</v>
      </c>
      <c r="C161" t="s">
        <v>1528</v>
      </c>
      <c r="D161" t="s">
        <v>808</v>
      </c>
      <c r="E161" t="s">
        <v>1529</v>
      </c>
      <c r="F161" t="s">
        <v>1530</v>
      </c>
      <c r="G161" t="s">
        <v>893</v>
      </c>
      <c r="H161" t="s">
        <v>2495</v>
      </c>
      <c r="I161" t="s">
        <v>895</v>
      </c>
      <c r="J161" s="88">
        <v>159.38</v>
      </c>
      <c r="K161" s="88">
        <v>547.24</v>
      </c>
      <c r="L161" s="88">
        <v>10</v>
      </c>
      <c r="M161" s="88">
        <v>1.36</v>
      </c>
      <c r="N161" s="88">
        <v>170.74</v>
      </c>
      <c r="O161" s="88">
        <v>558.6</v>
      </c>
      <c r="Q161" s="84">
        <v>43282</v>
      </c>
      <c r="R161">
        <v>116</v>
      </c>
      <c r="S161" t="b">
        <v>1</v>
      </c>
      <c r="T161">
        <v>0.98040000000000005</v>
      </c>
      <c r="U161" t="s">
        <v>2861</v>
      </c>
      <c r="V161" s="85">
        <v>43291.549791666599</v>
      </c>
      <c r="W161" t="s">
        <v>3751</v>
      </c>
      <c r="X161">
        <v>0.85</v>
      </c>
      <c r="Y161">
        <v>0</v>
      </c>
      <c r="Z161">
        <v>1.2</v>
      </c>
      <c r="AA161">
        <v>1.1000000000000001</v>
      </c>
      <c r="AB161">
        <v>-0.13125000000000001</v>
      </c>
      <c r="AC161">
        <v>76.88</v>
      </c>
      <c r="AD161">
        <v>0.95</v>
      </c>
      <c r="AE161">
        <v>0</v>
      </c>
      <c r="AF161">
        <v>0.1</v>
      </c>
      <c r="AG161">
        <v>87.8</v>
      </c>
      <c r="AH161">
        <v>0.96</v>
      </c>
      <c r="AI161">
        <v>0</v>
      </c>
      <c r="AJ161">
        <v>0.08</v>
      </c>
      <c r="AK161">
        <v>140.83000000000001</v>
      </c>
      <c r="AL161">
        <v>368.24</v>
      </c>
      <c r="AM161" s="84">
        <v>43282</v>
      </c>
      <c r="AN161">
        <v>662721735</v>
      </c>
      <c r="AO161">
        <v>0.78380000000000005</v>
      </c>
      <c r="AP161" s="84">
        <v>43190</v>
      </c>
      <c r="AQ161" t="b">
        <v>0</v>
      </c>
      <c r="AR161">
        <v>163.19</v>
      </c>
      <c r="AS161">
        <v>0.5</v>
      </c>
      <c r="AT161">
        <v>0.75</v>
      </c>
      <c r="AU161">
        <v>3.8397000000000001</v>
      </c>
      <c r="AV161">
        <v>4.4131</v>
      </c>
      <c r="AW161">
        <v>0.5</v>
      </c>
      <c r="AX161">
        <v>0</v>
      </c>
      <c r="AY161">
        <v>0.6</v>
      </c>
      <c r="AZ161">
        <v>0.5</v>
      </c>
      <c r="BA161">
        <v>0.71509999999999996</v>
      </c>
      <c r="BB161">
        <v>0.95</v>
      </c>
      <c r="BC161">
        <v>0.5</v>
      </c>
      <c r="BD161">
        <v>0.12570000000000001</v>
      </c>
      <c r="BE161">
        <v>0.5</v>
      </c>
      <c r="BF161">
        <v>0.47939999999999999</v>
      </c>
      <c r="BG161">
        <v>1.0794999999999999</v>
      </c>
      <c r="BH161">
        <v>8</v>
      </c>
      <c r="BI161" s="84">
        <v>43282</v>
      </c>
      <c r="BJ161">
        <v>1</v>
      </c>
      <c r="BK161" t="b">
        <v>0</v>
      </c>
      <c r="BL161" s="84">
        <v>43054</v>
      </c>
      <c r="BM161" s="84">
        <v>43054</v>
      </c>
      <c r="BN161" t="b">
        <v>1</v>
      </c>
      <c r="BO161" s="84">
        <v>43291</v>
      </c>
      <c r="BP161" t="b">
        <v>1</v>
      </c>
      <c r="BQ161" s="84">
        <v>43282</v>
      </c>
      <c r="BR161">
        <v>116</v>
      </c>
      <c r="BS161">
        <v>316</v>
      </c>
      <c r="BT161">
        <v>107217</v>
      </c>
      <c r="BU161" s="85">
        <v>43291.549791666599</v>
      </c>
      <c r="BV161" t="s">
        <v>4121</v>
      </c>
      <c r="BW161">
        <v>159.38</v>
      </c>
      <c r="BX161" t="s">
        <v>2861</v>
      </c>
      <c r="BY161">
        <v>0.84130000000000005</v>
      </c>
      <c r="BZ161">
        <v>158</v>
      </c>
      <c r="CA161">
        <v>1.02674</v>
      </c>
      <c r="CB161" t="s">
        <v>2864</v>
      </c>
      <c r="CC161" t="s">
        <v>3751</v>
      </c>
      <c r="CD161" t="b">
        <v>1</v>
      </c>
      <c r="CE161">
        <v>0</v>
      </c>
      <c r="CF161">
        <v>315</v>
      </c>
      <c r="CG161">
        <v>1</v>
      </c>
      <c r="CH161">
        <v>55</v>
      </c>
      <c r="CI161">
        <v>20130</v>
      </c>
      <c r="CJ161">
        <v>14207</v>
      </c>
      <c r="CK161">
        <v>6768</v>
      </c>
      <c r="CL161">
        <v>0.70579999999999998</v>
      </c>
      <c r="CM161" t="s">
        <v>2883</v>
      </c>
      <c r="CN161">
        <v>0</v>
      </c>
      <c r="CO161">
        <v>547.24</v>
      </c>
      <c r="CP161" t="s">
        <v>2866</v>
      </c>
      <c r="CQ161" t="s">
        <v>2867</v>
      </c>
      <c r="CR161">
        <v>70.16</v>
      </c>
      <c r="CS161">
        <v>89.22</v>
      </c>
      <c r="CT161">
        <v>2</v>
      </c>
      <c r="CU161">
        <v>0</v>
      </c>
      <c r="CV161">
        <v>1321649</v>
      </c>
      <c r="CW161">
        <v>83.31</v>
      </c>
      <c r="CX161">
        <v>83.4</v>
      </c>
      <c r="CY161">
        <v>70.16</v>
      </c>
      <c r="CZ161">
        <v>66.33</v>
      </c>
      <c r="DA161">
        <v>0</v>
      </c>
      <c r="DB161">
        <v>0</v>
      </c>
      <c r="DC161">
        <v>70.16</v>
      </c>
      <c r="DD161">
        <v>83.79</v>
      </c>
      <c r="DE161">
        <v>815759</v>
      </c>
      <c r="DF161">
        <v>738206</v>
      </c>
      <c r="DG161">
        <v>17111</v>
      </c>
      <c r="DH161">
        <v>42.69</v>
      </c>
      <c r="DI161">
        <v>46.53</v>
      </c>
      <c r="DJ161">
        <v>89.22</v>
      </c>
      <c r="DK161">
        <v>0</v>
      </c>
      <c r="DL161">
        <v>0</v>
      </c>
      <c r="DM161">
        <v>89.22</v>
      </c>
      <c r="DN161">
        <v>235537</v>
      </c>
      <c r="DO161">
        <v>244418</v>
      </c>
      <c r="DP161">
        <v>2875614</v>
      </c>
      <c r="DQ161">
        <v>41747</v>
      </c>
      <c r="DR161">
        <v>75636</v>
      </c>
      <c r="DS161">
        <v>117751</v>
      </c>
      <c r="DT161">
        <v>16122</v>
      </c>
      <c r="DU161">
        <v>37095</v>
      </c>
      <c r="DV161">
        <v>25542</v>
      </c>
      <c r="DW161">
        <v>0</v>
      </c>
      <c r="DX161">
        <v>1079</v>
      </c>
      <c r="DY161">
        <v>20832</v>
      </c>
      <c r="DZ161">
        <v>248645</v>
      </c>
      <c r="EA161">
        <v>278760</v>
      </c>
      <c r="EB161">
        <v>213358</v>
      </c>
      <c r="EC161">
        <v>114833</v>
      </c>
      <c r="ED161">
        <v>66606</v>
      </c>
      <c r="EE161">
        <v>5731</v>
      </c>
      <c r="EF161">
        <v>89033</v>
      </c>
      <c r="EG161">
        <v>0</v>
      </c>
      <c r="EH161">
        <v>1042889</v>
      </c>
      <c r="EI161" s="84">
        <v>42370</v>
      </c>
      <c r="EJ161" s="84">
        <v>42735</v>
      </c>
      <c r="EK161">
        <v>1391560</v>
      </c>
      <c r="EL161" t="b">
        <v>1</v>
      </c>
      <c r="EM161" t="b">
        <v>1</v>
      </c>
      <c r="EN161">
        <v>1.0794999999999999</v>
      </c>
      <c r="EO161" t="s">
        <v>3755</v>
      </c>
      <c r="EP161" t="s">
        <v>3756</v>
      </c>
      <c r="EQ161" t="s">
        <v>3763</v>
      </c>
      <c r="ER161" t="s">
        <v>3764</v>
      </c>
      <c r="ES161">
        <v>0.99890000000000001</v>
      </c>
      <c r="ET161">
        <v>0.97950000000000004</v>
      </c>
      <c r="EU161">
        <v>1.008</v>
      </c>
      <c r="EV161">
        <v>1.0528999999999999</v>
      </c>
      <c r="EW161">
        <v>0.95499999999999996</v>
      </c>
      <c r="EX161">
        <v>0</v>
      </c>
      <c r="EY161">
        <v>52367</v>
      </c>
      <c r="EZ161" t="s">
        <v>4121</v>
      </c>
      <c r="FA161">
        <v>0.99890000000000001</v>
      </c>
      <c r="FB161" t="b">
        <v>0</v>
      </c>
      <c r="FC161" t="b">
        <v>0</v>
      </c>
      <c r="FD161">
        <v>0</v>
      </c>
      <c r="FE161">
        <v>0</v>
      </c>
      <c r="FF161">
        <v>0.9355</v>
      </c>
      <c r="FG161">
        <v>0.70579999999999998</v>
      </c>
      <c r="FH161">
        <v>479955</v>
      </c>
      <c r="FI161">
        <v>2875614</v>
      </c>
      <c r="FJ161">
        <v>6768</v>
      </c>
      <c r="FK161">
        <v>14207</v>
      </c>
      <c r="FL161">
        <v>20130</v>
      </c>
      <c r="FM161" t="b">
        <v>0</v>
      </c>
      <c r="FN161">
        <v>0.47639999999999999</v>
      </c>
      <c r="FO161" s="84">
        <v>42370</v>
      </c>
      <c r="FP161" s="84">
        <v>42735</v>
      </c>
      <c r="FQ161" t="s">
        <v>895</v>
      </c>
      <c r="FR161" t="b">
        <v>0</v>
      </c>
      <c r="FS161" t="b">
        <v>0</v>
      </c>
      <c r="FT161">
        <v>3.6901000000000002</v>
      </c>
      <c r="FU161" s="84">
        <v>42551</v>
      </c>
      <c r="FV161" t="s">
        <v>2872</v>
      </c>
      <c r="FW161">
        <v>0</v>
      </c>
      <c r="FX161">
        <v>4802</v>
      </c>
      <c r="FY161">
        <v>5366</v>
      </c>
      <c r="FZ161">
        <v>9277</v>
      </c>
      <c r="GA161">
        <v>32922</v>
      </c>
      <c r="GB161">
        <v>0</v>
      </c>
      <c r="GC161">
        <v>0</v>
      </c>
      <c r="GD161" t="s">
        <v>2925</v>
      </c>
      <c r="GE161">
        <v>6.4500000000000002E-2</v>
      </c>
      <c r="GF161" t="s">
        <v>2872</v>
      </c>
      <c r="GG161">
        <v>0</v>
      </c>
      <c r="GH161">
        <v>0</v>
      </c>
      <c r="GI161">
        <v>0</v>
      </c>
      <c r="GJ161">
        <v>0</v>
      </c>
      <c r="GK161" t="s">
        <v>4121</v>
      </c>
      <c r="GL161" t="s">
        <v>4121</v>
      </c>
      <c r="GM161" t="s">
        <v>2874</v>
      </c>
      <c r="GN161" t="s">
        <v>405</v>
      </c>
      <c r="GO161" t="s">
        <v>808</v>
      </c>
      <c r="GP161" t="s">
        <v>2864</v>
      </c>
      <c r="GQ161" t="s">
        <v>2864</v>
      </c>
      <c r="GR161" t="s">
        <v>1528</v>
      </c>
      <c r="GS161" t="s">
        <v>3032</v>
      </c>
      <c r="GT161" t="s">
        <v>2972</v>
      </c>
      <c r="GU161" t="s">
        <v>1529</v>
      </c>
      <c r="GV161" t="s">
        <v>2864</v>
      </c>
      <c r="GW161" t="s">
        <v>1530</v>
      </c>
      <c r="GX161" t="s">
        <v>893</v>
      </c>
      <c r="GY161" t="s">
        <v>1531</v>
      </c>
      <c r="GZ161" t="s">
        <v>4292</v>
      </c>
      <c r="HA161">
        <v>99.63</v>
      </c>
      <c r="HB161">
        <v>93.03</v>
      </c>
    </row>
    <row r="162" spans="1:210" x14ac:dyDescent="0.25">
      <c r="A162" t="e">
        <f>VLOOKUP(B162,'Free Standing without QAAF'!#REF!,1,FALSE)</f>
        <v>#REF!</v>
      </c>
      <c r="B162" t="s">
        <v>552</v>
      </c>
      <c r="C162" t="s">
        <v>2643</v>
      </c>
      <c r="D162" t="s">
        <v>74</v>
      </c>
      <c r="E162" t="s">
        <v>2644</v>
      </c>
      <c r="F162" t="s">
        <v>2645</v>
      </c>
      <c r="G162" t="s">
        <v>893</v>
      </c>
      <c r="H162" t="s">
        <v>2646</v>
      </c>
      <c r="I162" t="s">
        <v>934</v>
      </c>
      <c r="J162" s="88">
        <v>155.08000000000001</v>
      </c>
      <c r="K162" s="88">
        <v>576.21</v>
      </c>
      <c r="L162" s="88">
        <v>10</v>
      </c>
      <c r="M162" s="88">
        <v>7.13</v>
      </c>
      <c r="N162" s="88">
        <v>172.21</v>
      </c>
      <c r="O162" s="88">
        <v>593.34</v>
      </c>
      <c r="Q162" s="84">
        <v>43282</v>
      </c>
      <c r="R162">
        <v>116</v>
      </c>
      <c r="S162" t="b">
        <v>1</v>
      </c>
      <c r="T162">
        <v>0.98040000000000005</v>
      </c>
      <c r="U162" t="s">
        <v>2861</v>
      </c>
      <c r="V162" s="85">
        <v>43291.549791666599</v>
      </c>
      <c r="W162" t="s">
        <v>3751</v>
      </c>
      <c r="X162">
        <v>0.85</v>
      </c>
      <c r="Y162">
        <v>0</v>
      </c>
      <c r="Z162">
        <v>1.2</v>
      </c>
      <c r="AA162">
        <v>1.1000000000000001</v>
      </c>
      <c r="AB162">
        <v>-0.13125000000000001</v>
      </c>
      <c r="AC162">
        <v>76.88</v>
      </c>
      <c r="AD162">
        <v>0.95</v>
      </c>
      <c r="AE162">
        <v>0</v>
      </c>
      <c r="AF162">
        <v>0.1</v>
      </c>
      <c r="AG162">
        <v>87.8</v>
      </c>
      <c r="AH162">
        <v>0.96</v>
      </c>
      <c r="AI162">
        <v>0</v>
      </c>
      <c r="AJ162">
        <v>0.08</v>
      </c>
      <c r="AK162">
        <v>140.83000000000001</v>
      </c>
      <c r="AL162">
        <v>368.24</v>
      </c>
      <c r="AM162" s="84">
        <v>43282</v>
      </c>
      <c r="AN162">
        <v>662721735</v>
      </c>
      <c r="AO162">
        <v>0.78380000000000005</v>
      </c>
      <c r="AP162" s="84">
        <v>43190</v>
      </c>
      <c r="AQ162" t="b">
        <v>0</v>
      </c>
      <c r="AR162">
        <v>163.19</v>
      </c>
      <c r="AS162">
        <v>0.5</v>
      </c>
      <c r="AT162">
        <v>0.75</v>
      </c>
      <c r="AU162">
        <v>3.8397000000000001</v>
      </c>
      <c r="AV162">
        <v>4.4131</v>
      </c>
      <c r="AW162">
        <v>0.5</v>
      </c>
      <c r="AX162">
        <v>0</v>
      </c>
      <c r="AY162">
        <v>0.6</v>
      </c>
      <c r="AZ162">
        <v>0.5</v>
      </c>
      <c r="BA162">
        <v>0.71509999999999996</v>
      </c>
      <c r="BB162">
        <v>0.95</v>
      </c>
      <c r="BC162">
        <v>0.5</v>
      </c>
      <c r="BD162">
        <v>0.12570000000000001</v>
      </c>
      <c r="BE162">
        <v>0.5</v>
      </c>
      <c r="BF162">
        <v>0.47939999999999999</v>
      </c>
      <c r="BG162">
        <v>1.0794999999999999</v>
      </c>
      <c r="BH162">
        <v>8</v>
      </c>
      <c r="BI162" s="84">
        <v>43282</v>
      </c>
      <c r="BJ162">
        <v>1</v>
      </c>
      <c r="BK162" t="b">
        <v>0</v>
      </c>
      <c r="BL162" s="84">
        <v>43054</v>
      </c>
      <c r="BM162" s="84">
        <v>43054</v>
      </c>
      <c r="BN162" t="b">
        <v>1</v>
      </c>
      <c r="BO162" s="84">
        <v>43291</v>
      </c>
      <c r="BP162" t="b">
        <v>1</v>
      </c>
      <c r="BQ162" s="84">
        <v>43282</v>
      </c>
      <c r="BR162">
        <v>116</v>
      </c>
      <c r="BS162">
        <v>986</v>
      </c>
      <c r="BT162">
        <v>107219</v>
      </c>
      <c r="BU162" s="85">
        <v>43291.549791666599</v>
      </c>
      <c r="BV162" t="s">
        <v>4269</v>
      </c>
      <c r="BW162">
        <v>155.08000000000001</v>
      </c>
      <c r="BX162" t="s">
        <v>2861</v>
      </c>
      <c r="BY162">
        <v>1.0126999999999999</v>
      </c>
      <c r="BZ162">
        <v>515</v>
      </c>
      <c r="CA162">
        <v>1.02674</v>
      </c>
      <c r="CB162" t="s">
        <v>2864</v>
      </c>
      <c r="CC162" t="s">
        <v>3751</v>
      </c>
      <c r="CD162" t="b">
        <v>1</v>
      </c>
      <c r="CE162">
        <v>0</v>
      </c>
      <c r="CF162">
        <v>319</v>
      </c>
      <c r="CG162">
        <v>1</v>
      </c>
      <c r="CH162">
        <v>62</v>
      </c>
      <c r="CI162">
        <v>22692</v>
      </c>
      <c r="CJ162">
        <v>16317</v>
      </c>
      <c r="CK162">
        <v>6271</v>
      </c>
      <c r="CL162">
        <v>0.71909999999999996</v>
      </c>
      <c r="CM162" t="s">
        <v>2883</v>
      </c>
      <c r="CN162">
        <v>0</v>
      </c>
      <c r="CO162">
        <v>576.21</v>
      </c>
      <c r="CP162" t="s">
        <v>2866</v>
      </c>
      <c r="CQ162" t="s">
        <v>2880</v>
      </c>
      <c r="CR162">
        <v>77.849999999999994</v>
      </c>
      <c r="CS162">
        <v>77.23</v>
      </c>
      <c r="CT162">
        <v>1</v>
      </c>
      <c r="CU162">
        <v>0</v>
      </c>
      <c r="CV162">
        <v>1371450</v>
      </c>
      <c r="CW162">
        <v>75.27</v>
      </c>
      <c r="CX162">
        <v>76.87</v>
      </c>
      <c r="CY162">
        <v>77.849999999999994</v>
      </c>
      <c r="CZ162">
        <v>73.959999999999994</v>
      </c>
      <c r="DA162">
        <v>0</v>
      </c>
      <c r="DB162">
        <v>0</v>
      </c>
      <c r="DC162">
        <v>77.849999999999994</v>
      </c>
      <c r="DD162">
        <v>93.43</v>
      </c>
      <c r="DE162">
        <v>948742</v>
      </c>
      <c r="DF162">
        <v>604602</v>
      </c>
      <c r="DG162">
        <v>19288</v>
      </c>
      <c r="DH162">
        <v>44.05</v>
      </c>
      <c r="DI162">
        <v>33.18</v>
      </c>
      <c r="DJ162">
        <v>77.23</v>
      </c>
      <c r="DK162">
        <v>0</v>
      </c>
      <c r="DL162">
        <v>0</v>
      </c>
      <c r="DM162">
        <v>77.23</v>
      </c>
      <c r="DN162">
        <v>117252</v>
      </c>
      <c r="DO162">
        <v>292056</v>
      </c>
      <c r="DP162">
        <v>2924794</v>
      </c>
      <c r="DQ162">
        <v>46334</v>
      </c>
      <c r="DR162">
        <v>76121</v>
      </c>
      <c r="DS162">
        <v>166599</v>
      </c>
      <c r="DT162">
        <v>2023</v>
      </c>
      <c r="DU162">
        <v>83884</v>
      </c>
      <c r="DV162">
        <v>48020</v>
      </c>
      <c r="DW162">
        <v>0</v>
      </c>
      <c r="DX162">
        <v>83608</v>
      </c>
      <c r="DY162">
        <v>32845</v>
      </c>
      <c r="DZ162">
        <v>193253</v>
      </c>
      <c r="EA162">
        <v>130179</v>
      </c>
      <c r="EB162">
        <v>155040</v>
      </c>
      <c r="EC162">
        <v>89919</v>
      </c>
      <c r="ED162">
        <v>51102</v>
      </c>
      <c r="EE162">
        <v>10968</v>
      </c>
      <c r="EF162">
        <v>104320</v>
      </c>
      <c r="EG162">
        <v>281861</v>
      </c>
      <c r="EH162">
        <v>959410</v>
      </c>
      <c r="EI162" s="84">
        <v>42370</v>
      </c>
      <c r="EJ162" s="84">
        <v>42735</v>
      </c>
      <c r="EK162">
        <v>1391004</v>
      </c>
      <c r="EL162" t="b">
        <v>1</v>
      </c>
      <c r="EM162" t="b">
        <v>1</v>
      </c>
      <c r="EN162">
        <v>1</v>
      </c>
      <c r="EO162" t="s">
        <v>3755</v>
      </c>
      <c r="EP162" t="s">
        <v>3756</v>
      </c>
      <c r="EQ162" t="s">
        <v>3763</v>
      </c>
      <c r="ER162" t="s">
        <v>3764</v>
      </c>
      <c r="ES162">
        <v>0.97919999999999996</v>
      </c>
      <c r="ET162">
        <v>0.97130000000000005</v>
      </c>
      <c r="EU162">
        <v>0.96109999999999995</v>
      </c>
      <c r="EV162">
        <v>0.97089999999999999</v>
      </c>
      <c r="EW162">
        <v>1.0133000000000001</v>
      </c>
      <c r="EX162">
        <v>0</v>
      </c>
      <c r="EY162">
        <v>57477</v>
      </c>
      <c r="EZ162" t="s">
        <v>4269</v>
      </c>
      <c r="FA162">
        <v>0.97919999999999996</v>
      </c>
      <c r="FB162" t="b">
        <v>0</v>
      </c>
      <c r="FC162" t="b">
        <v>0</v>
      </c>
      <c r="FD162">
        <v>0</v>
      </c>
      <c r="FE162">
        <v>0</v>
      </c>
      <c r="FF162">
        <v>0.37930000000000003</v>
      </c>
      <c r="FG162">
        <v>0.71909999999999996</v>
      </c>
      <c r="FH162">
        <v>409308</v>
      </c>
      <c r="FI162">
        <v>2924794</v>
      </c>
      <c r="FJ162">
        <v>6271</v>
      </c>
      <c r="FK162">
        <v>16317</v>
      </c>
      <c r="FL162">
        <v>22692</v>
      </c>
      <c r="FM162" t="b">
        <v>0</v>
      </c>
      <c r="FN162">
        <v>0.38429999999999997</v>
      </c>
      <c r="FO162" s="84">
        <v>42370</v>
      </c>
      <c r="FP162" s="84">
        <v>42735</v>
      </c>
      <c r="FQ162" t="s">
        <v>934</v>
      </c>
      <c r="FR162" t="b">
        <v>0</v>
      </c>
      <c r="FS162" t="b">
        <v>0</v>
      </c>
      <c r="FT162">
        <v>3.5973000000000002</v>
      </c>
      <c r="FU162" s="84">
        <v>42551</v>
      </c>
      <c r="FV162" t="s">
        <v>2872</v>
      </c>
      <c r="FW162">
        <v>0</v>
      </c>
      <c r="FX162">
        <v>4241</v>
      </c>
      <c r="FY162">
        <v>5412</v>
      </c>
      <c r="FZ162">
        <v>9073</v>
      </c>
      <c r="GA162">
        <v>31930</v>
      </c>
      <c r="GB162">
        <v>0</v>
      </c>
      <c r="GC162">
        <v>6821</v>
      </c>
      <c r="GD162" t="s">
        <v>2905</v>
      </c>
      <c r="GE162">
        <v>0.62070000000000003</v>
      </c>
      <c r="GF162" t="s">
        <v>2872</v>
      </c>
      <c r="GG162">
        <v>0</v>
      </c>
      <c r="GH162">
        <v>0</v>
      </c>
      <c r="GI162">
        <v>0</v>
      </c>
      <c r="GJ162">
        <v>0</v>
      </c>
      <c r="GK162" t="s">
        <v>4269</v>
      </c>
      <c r="GL162" t="s">
        <v>4269</v>
      </c>
      <c r="GM162" t="s">
        <v>2874</v>
      </c>
      <c r="GN162" t="s">
        <v>552</v>
      </c>
      <c r="GO162" t="s">
        <v>74</v>
      </c>
      <c r="GP162" t="s">
        <v>2864</v>
      </c>
      <c r="GQ162" t="s">
        <v>2864</v>
      </c>
      <c r="GR162" t="s">
        <v>2643</v>
      </c>
      <c r="GS162" t="s">
        <v>3209</v>
      </c>
      <c r="GT162" t="s">
        <v>2887</v>
      </c>
      <c r="GU162" t="s">
        <v>2644</v>
      </c>
      <c r="GV162" t="s">
        <v>2864</v>
      </c>
      <c r="GW162" t="s">
        <v>2645</v>
      </c>
      <c r="GX162" t="s">
        <v>893</v>
      </c>
      <c r="GY162" t="s">
        <v>2646</v>
      </c>
      <c r="GZ162" t="s">
        <v>4292</v>
      </c>
      <c r="HA162">
        <v>86.24</v>
      </c>
      <c r="HB162">
        <v>84.05</v>
      </c>
    </row>
    <row r="163" spans="1:210" x14ac:dyDescent="0.25">
      <c r="A163" t="e">
        <f>VLOOKUP(B163,'Free Standing without QAAF'!#REF!,1,FALSE)</f>
        <v>#REF!</v>
      </c>
      <c r="B163" t="s">
        <v>469</v>
      </c>
      <c r="C163" t="s">
        <v>1535</v>
      </c>
      <c r="D163" t="s">
        <v>75</v>
      </c>
      <c r="E163" t="s">
        <v>1536</v>
      </c>
      <c r="F163" t="s">
        <v>1170</v>
      </c>
      <c r="G163" t="s">
        <v>893</v>
      </c>
      <c r="H163" t="s">
        <v>1171</v>
      </c>
      <c r="I163" t="s">
        <v>1070</v>
      </c>
      <c r="J163" s="88">
        <v>205.77</v>
      </c>
      <c r="K163" s="88">
        <v>604.54999999999995</v>
      </c>
      <c r="L163" s="88">
        <v>10</v>
      </c>
      <c r="M163" s="88">
        <v>7.13</v>
      </c>
      <c r="N163" s="88">
        <v>222.9</v>
      </c>
      <c r="O163" s="88">
        <v>621.67999999999995</v>
      </c>
      <c r="Q163" s="84">
        <v>43282</v>
      </c>
      <c r="R163">
        <v>116</v>
      </c>
      <c r="S163" t="b">
        <v>1</v>
      </c>
      <c r="T163">
        <v>0.98040000000000005</v>
      </c>
      <c r="U163" t="s">
        <v>2861</v>
      </c>
      <c r="V163" s="85">
        <v>43291.549791666599</v>
      </c>
      <c r="W163" t="s">
        <v>3751</v>
      </c>
      <c r="X163">
        <v>0.85</v>
      </c>
      <c r="Y163">
        <v>0</v>
      </c>
      <c r="Z163">
        <v>1.2</v>
      </c>
      <c r="AA163">
        <v>1.1000000000000001</v>
      </c>
      <c r="AB163">
        <v>-0.13125000000000001</v>
      </c>
      <c r="AC163">
        <v>76.88</v>
      </c>
      <c r="AD163">
        <v>0.95</v>
      </c>
      <c r="AE163">
        <v>0</v>
      </c>
      <c r="AF163">
        <v>0.1</v>
      </c>
      <c r="AG163">
        <v>87.8</v>
      </c>
      <c r="AH163">
        <v>0.96</v>
      </c>
      <c r="AI163">
        <v>0</v>
      </c>
      <c r="AJ163">
        <v>0.08</v>
      </c>
      <c r="AK163">
        <v>140.83000000000001</v>
      </c>
      <c r="AL163">
        <v>368.24</v>
      </c>
      <c r="AM163" s="84">
        <v>43282</v>
      </c>
      <c r="AN163">
        <v>662721735</v>
      </c>
      <c r="AO163">
        <v>0.78380000000000005</v>
      </c>
      <c r="AP163" s="84">
        <v>43190</v>
      </c>
      <c r="AQ163" t="b">
        <v>0</v>
      </c>
      <c r="AR163">
        <v>163.19</v>
      </c>
      <c r="AS163">
        <v>0.5</v>
      </c>
      <c r="AT163">
        <v>0.75</v>
      </c>
      <c r="AU163">
        <v>3.8397000000000001</v>
      </c>
      <c r="AV163">
        <v>4.4131</v>
      </c>
      <c r="AW163">
        <v>0.5</v>
      </c>
      <c r="AX163">
        <v>0</v>
      </c>
      <c r="AY163">
        <v>0.6</v>
      </c>
      <c r="AZ163">
        <v>0.5</v>
      </c>
      <c r="BA163">
        <v>0.71509999999999996</v>
      </c>
      <c r="BB163">
        <v>0.95</v>
      </c>
      <c r="BC163">
        <v>0.5</v>
      </c>
      <c r="BD163">
        <v>0.12570000000000001</v>
      </c>
      <c r="BE163">
        <v>0.5</v>
      </c>
      <c r="BF163">
        <v>0.47939999999999999</v>
      </c>
      <c r="BG163">
        <v>1.0794999999999999</v>
      </c>
      <c r="BH163">
        <v>8</v>
      </c>
      <c r="BI163" s="84">
        <v>43282</v>
      </c>
      <c r="BJ163">
        <v>1</v>
      </c>
      <c r="BK163" t="b">
        <v>0</v>
      </c>
      <c r="BL163" s="84">
        <v>43054</v>
      </c>
      <c r="BM163" s="84">
        <v>43054</v>
      </c>
      <c r="BN163" t="b">
        <v>1</v>
      </c>
      <c r="BO163" s="84">
        <v>43291</v>
      </c>
      <c r="BP163" t="b">
        <v>1</v>
      </c>
      <c r="BQ163" s="84">
        <v>43282</v>
      </c>
      <c r="BR163">
        <v>116</v>
      </c>
      <c r="BS163">
        <v>6529</v>
      </c>
      <c r="BT163">
        <v>107220</v>
      </c>
      <c r="BU163" s="85">
        <v>43291.549791666599</v>
      </c>
      <c r="BV163" t="s">
        <v>4185</v>
      </c>
      <c r="BW163">
        <v>205.77</v>
      </c>
      <c r="BX163" t="s">
        <v>2861</v>
      </c>
      <c r="BY163">
        <v>1.1803999999999999</v>
      </c>
      <c r="BZ163">
        <v>490</v>
      </c>
      <c r="CA163">
        <v>1.0406500000000001</v>
      </c>
      <c r="CB163" t="s">
        <v>2864</v>
      </c>
      <c r="CC163" t="s">
        <v>3751</v>
      </c>
      <c r="CD163" t="b">
        <v>1</v>
      </c>
      <c r="CE163">
        <v>0</v>
      </c>
      <c r="CF163">
        <v>321</v>
      </c>
      <c r="CG163">
        <v>1</v>
      </c>
      <c r="CH163">
        <v>70</v>
      </c>
      <c r="CI163">
        <v>25620</v>
      </c>
      <c r="CJ163">
        <v>22634</v>
      </c>
      <c r="CK163">
        <v>21336</v>
      </c>
      <c r="CL163">
        <v>0.88349999999999995</v>
      </c>
      <c r="CM163" t="s">
        <v>2883</v>
      </c>
      <c r="CN163">
        <v>0</v>
      </c>
      <c r="CO163">
        <v>604.54999999999995</v>
      </c>
      <c r="CP163" t="s">
        <v>2866</v>
      </c>
      <c r="CQ163" t="s">
        <v>2867</v>
      </c>
      <c r="CR163">
        <v>109.19</v>
      </c>
      <c r="CS163">
        <v>96.58</v>
      </c>
      <c r="CT163">
        <v>4</v>
      </c>
      <c r="CU163">
        <v>0</v>
      </c>
      <c r="CV163">
        <v>2854665</v>
      </c>
      <c r="CW163">
        <v>114.7</v>
      </c>
      <c r="CX163">
        <v>92.5</v>
      </c>
      <c r="CY163">
        <v>109.19</v>
      </c>
      <c r="CZ163">
        <v>93.07</v>
      </c>
      <c r="DA163">
        <v>0</v>
      </c>
      <c r="DB163">
        <v>0</v>
      </c>
      <c r="DC163">
        <v>109.19</v>
      </c>
      <c r="DD163">
        <v>117.56</v>
      </c>
      <c r="DE163">
        <v>1251391</v>
      </c>
      <c r="DF163">
        <v>1506363</v>
      </c>
      <c r="DG163">
        <v>22634</v>
      </c>
      <c r="DH163">
        <v>50.28</v>
      </c>
      <c r="DI163">
        <v>60.52</v>
      </c>
      <c r="DJ163">
        <v>110.8</v>
      </c>
      <c r="DK163">
        <v>0</v>
      </c>
      <c r="DL163">
        <v>0</v>
      </c>
      <c r="DM163">
        <v>110.8</v>
      </c>
      <c r="DN163">
        <v>169579</v>
      </c>
      <c r="DO163">
        <v>400973</v>
      </c>
      <c r="DP163">
        <v>5612419</v>
      </c>
      <c r="DQ163">
        <v>137834</v>
      </c>
      <c r="DR163">
        <v>179409</v>
      </c>
      <c r="DS163">
        <v>210353</v>
      </c>
      <c r="DT163">
        <v>11731</v>
      </c>
      <c r="DU163">
        <v>62334</v>
      </c>
      <c r="DV163">
        <v>38141</v>
      </c>
      <c r="DW163">
        <v>0</v>
      </c>
      <c r="DX163">
        <v>0</v>
      </c>
      <c r="DY163">
        <v>41037</v>
      </c>
      <c r="DZ163">
        <v>497968</v>
      </c>
      <c r="EA163">
        <v>566560</v>
      </c>
      <c r="EB163">
        <v>296039</v>
      </c>
      <c r="EC163">
        <v>256594</v>
      </c>
      <c r="ED163">
        <v>202198</v>
      </c>
      <c r="EE163">
        <v>19367</v>
      </c>
      <c r="EF163">
        <v>234197</v>
      </c>
      <c r="EG163">
        <v>14218</v>
      </c>
      <c r="EH163">
        <v>2273887</v>
      </c>
      <c r="EI163" s="84">
        <v>42186</v>
      </c>
      <c r="EJ163" s="84">
        <v>42551</v>
      </c>
      <c r="EK163">
        <v>2507901</v>
      </c>
      <c r="EL163" t="b">
        <v>1</v>
      </c>
      <c r="EM163" t="b">
        <v>1</v>
      </c>
      <c r="EN163">
        <v>1.0794999999999999</v>
      </c>
      <c r="EO163" t="s">
        <v>3753</v>
      </c>
      <c r="EP163" t="s">
        <v>3754</v>
      </c>
      <c r="EQ163" t="s">
        <v>3755</v>
      </c>
      <c r="ER163" t="s">
        <v>3756</v>
      </c>
      <c r="ES163">
        <v>1.24</v>
      </c>
      <c r="ET163">
        <v>1.2256</v>
      </c>
      <c r="EU163">
        <v>1.2358</v>
      </c>
      <c r="EV163">
        <v>1.2391000000000001</v>
      </c>
      <c r="EW163">
        <v>1.2595000000000001</v>
      </c>
      <c r="EX163">
        <v>0</v>
      </c>
      <c r="EY163">
        <v>69884</v>
      </c>
      <c r="EZ163" t="s">
        <v>4185</v>
      </c>
      <c r="FA163">
        <v>1.24</v>
      </c>
      <c r="FB163" t="b">
        <v>0</v>
      </c>
      <c r="FC163" t="b">
        <v>0</v>
      </c>
      <c r="FD163">
        <v>0</v>
      </c>
      <c r="FE163">
        <v>0</v>
      </c>
      <c r="FF163">
        <v>0.89570000000000005</v>
      </c>
      <c r="FG163">
        <v>0.88349999999999995</v>
      </c>
      <c r="FH163">
        <v>570552</v>
      </c>
      <c r="FI163">
        <v>5612419</v>
      </c>
      <c r="FJ163">
        <v>21336</v>
      </c>
      <c r="FK163">
        <v>22634</v>
      </c>
      <c r="FL163">
        <v>25620</v>
      </c>
      <c r="FM163" t="b">
        <v>0</v>
      </c>
      <c r="FN163">
        <v>0.94269999999999998</v>
      </c>
      <c r="FO163" s="84">
        <v>42186</v>
      </c>
      <c r="FP163" s="84">
        <v>42551</v>
      </c>
      <c r="FQ163" t="s">
        <v>1070</v>
      </c>
      <c r="FR163" t="b">
        <v>0</v>
      </c>
      <c r="FS163" t="b">
        <v>0</v>
      </c>
      <c r="FT163">
        <v>2.4900000000000002</v>
      </c>
      <c r="FU163" s="84">
        <v>42369</v>
      </c>
      <c r="FV163" t="s">
        <v>2872</v>
      </c>
      <c r="FW163">
        <v>0</v>
      </c>
      <c r="FX163">
        <v>5905</v>
      </c>
      <c r="FY163">
        <v>9116</v>
      </c>
      <c r="FZ163">
        <v>12627</v>
      </c>
      <c r="GA163">
        <v>41466</v>
      </c>
      <c r="GB163">
        <v>0</v>
      </c>
      <c r="GC163">
        <v>770</v>
      </c>
      <c r="GD163" t="s">
        <v>2925</v>
      </c>
      <c r="GE163">
        <v>0.1043</v>
      </c>
      <c r="GF163" t="s">
        <v>2872</v>
      </c>
      <c r="GG163">
        <v>0</v>
      </c>
      <c r="GH163">
        <v>0</v>
      </c>
      <c r="GI163">
        <v>0</v>
      </c>
      <c r="GJ163">
        <v>0</v>
      </c>
      <c r="GK163" t="s">
        <v>4185</v>
      </c>
      <c r="GL163" t="s">
        <v>4185</v>
      </c>
      <c r="GM163" t="s">
        <v>2874</v>
      </c>
      <c r="GN163" t="s">
        <v>469</v>
      </c>
      <c r="GO163" t="s">
        <v>75</v>
      </c>
      <c r="GP163" t="s">
        <v>2864</v>
      </c>
      <c r="GQ163" t="s">
        <v>2864</v>
      </c>
      <c r="GR163" t="s">
        <v>1535</v>
      </c>
      <c r="GS163" t="s">
        <v>3032</v>
      </c>
      <c r="GT163" t="s">
        <v>2972</v>
      </c>
      <c r="GU163" t="s">
        <v>1536</v>
      </c>
      <c r="GV163" t="s">
        <v>2864</v>
      </c>
      <c r="GW163" t="s">
        <v>1170</v>
      </c>
      <c r="GX163" t="s">
        <v>893</v>
      </c>
      <c r="GY163" t="s">
        <v>1171</v>
      </c>
      <c r="GZ163" t="s">
        <v>4290</v>
      </c>
      <c r="HA163">
        <v>121.84</v>
      </c>
      <c r="HB163">
        <v>126.12</v>
      </c>
    </row>
    <row r="164" spans="1:210" x14ac:dyDescent="0.25">
      <c r="A164" t="e">
        <f>VLOOKUP(B164,'Free Standing without QAAF'!#REF!,1,FALSE)</f>
        <v>#REF!</v>
      </c>
      <c r="B164" t="s">
        <v>558</v>
      </c>
      <c r="C164" t="s">
        <v>1562</v>
      </c>
      <c r="D164" t="s">
        <v>2437</v>
      </c>
      <c r="E164" t="s">
        <v>1563</v>
      </c>
      <c r="F164" t="s">
        <v>903</v>
      </c>
      <c r="G164" t="s">
        <v>893</v>
      </c>
      <c r="H164" t="s">
        <v>1564</v>
      </c>
      <c r="I164" t="s">
        <v>903</v>
      </c>
      <c r="J164" s="88">
        <v>161.44</v>
      </c>
      <c r="K164" s="88">
        <v>580.82000000000005</v>
      </c>
      <c r="L164" s="88">
        <v>10</v>
      </c>
      <c r="M164" s="88">
        <v>7.13</v>
      </c>
      <c r="N164" s="88">
        <v>178.57</v>
      </c>
      <c r="O164" s="88">
        <v>597.95000000000005</v>
      </c>
      <c r="Q164" s="84">
        <v>43282</v>
      </c>
      <c r="R164">
        <v>116</v>
      </c>
      <c r="S164" t="b">
        <v>1</v>
      </c>
      <c r="T164">
        <v>0.98040000000000005</v>
      </c>
      <c r="U164" t="s">
        <v>2861</v>
      </c>
      <c r="V164" s="85">
        <v>43291.549791666599</v>
      </c>
      <c r="W164" t="s">
        <v>3751</v>
      </c>
      <c r="X164">
        <v>0.85</v>
      </c>
      <c r="Y164">
        <v>0</v>
      </c>
      <c r="Z164">
        <v>1.2</v>
      </c>
      <c r="AA164">
        <v>1.1000000000000001</v>
      </c>
      <c r="AB164">
        <v>-0.13125000000000001</v>
      </c>
      <c r="AC164">
        <v>76.88</v>
      </c>
      <c r="AD164">
        <v>0.95</v>
      </c>
      <c r="AE164">
        <v>0</v>
      </c>
      <c r="AF164">
        <v>0.1</v>
      </c>
      <c r="AG164">
        <v>87.8</v>
      </c>
      <c r="AH164">
        <v>0.96</v>
      </c>
      <c r="AI164">
        <v>0</v>
      </c>
      <c r="AJ164">
        <v>0.08</v>
      </c>
      <c r="AK164">
        <v>140.83000000000001</v>
      </c>
      <c r="AL164">
        <v>368.24</v>
      </c>
      <c r="AM164" s="84">
        <v>43282</v>
      </c>
      <c r="AN164">
        <v>662721735</v>
      </c>
      <c r="AO164">
        <v>0.78380000000000005</v>
      </c>
      <c r="AP164" s="84">
        <v>43190</v>
      </c>
      <c r="AQ164" t="b">
        <v>0</v>
      </c>
      <c r="AR164">
        <v>163.19</v>
      </c>
      <c r="AS164">
        <v>0.5</v>
      </c>
      <c r="AT164">
        <v>0.75</v>
      </c>
      <c r="AU164">
        <v>3.8397000000000001</v>
      </c>
      <c r="AV164">
        <v>4.4131</v>
      </c>
      <c r="AW164">
        <v>0.5</v>
      </c>
      <c r="AX164">
        <v>0</v>
      </c>
      <c r="AY164">
        <v>0.6</v>
      </c>
      <c r="AZ164">
        <v>0.5</v>
      </c>
      <c r="BA164">
        <v>0.71509999999999996</v>
      </c>
      <c r="BB164">
        <v>0.95</v>
      </c>
      <c r="BC164">
        <v>0.5</v>
      </c>
      <c r="BD164">
        <v>0.12570000000000001</v>
      </c>
      <c r="BE164">
        <v>0.5</v>
      </c>
      <c r="BF164">
        <v>0.47939999999999999</v>
      </c>
      <c r="BG164">
        <v>1.0794999999999999</v>
      </c>
      <c r="BH164">
        <v>8</v>
      </c>
      <c r="BI164" s="84">
        <v>43282</v>
      </c>
      <c r="BJ164">
        <v>1</v>
      </c>
      <c r="BK164" t="b">
        <v>0</v>
      </c>
      <c r="BL164" s="84">
        <v>43054</v>
      </c>
      <c r="BM164" s="84">
        <v>43054</v>
      </c>
      <c r="BN164" t="b">
        <v>1</v>
      </c>
      <c r="BO164" s="84">
        <v>43291</v>
      </c>
      <c r="BP164" t="b">
        <v>1</v>
      </c>
      <c r="BQ164" s="84">
        <v>43282</v>
      </c>
      <c r="BR164">
        <v>116</v>
      </c>
      <c r="BS164">
        <v>3812</v>
      </c>
      <c r="BT164">
        <v>107227</v>
      </c>
      <c r="BU164" s="85">
        <v>43291.549791666599</v>
      </c>
      <c r="BV164" t="s">
        <v>4272</v>
      </c>
      <c r="BW164">
        <v>161.44</v>
      </c>
      <c r="BX164" t="s">
        <v>2861</v>
      </c>
      <c r="BY164">
        <v>1.04</v>
      </c>
      <c r="BZ164">
        <v>2144</v>
      </c>
      <c r="CA164">
        <v>1.02674</v>
      </c>
      <c r="CB164" t="s">
        <v>2864</v>
      </c>
      <c r="CC164" t="s">
        <v>3751</v>
      </c>
      <c r="CD164" t="b">
        <v>1</v>
      </c>
      <c r="CE164">
        <v>0</v>
      </c>
      <c r="CF164">
        <v>339</v>
      </c>
      <c r="CG164">
        <v>1</v>
      </c>
      <c r="CH164">
        <v>80</v>
      </c>
      <c r="CI164">
        <v>29200</v>
      </c>
      <c r="CJ164">
        <v>22396</v>
      </c>
      <c r="CK164">
        <v>10076</v>
      </c>
      <c r="CL164">
        <v>0.76700000000000002</v>
      </c>
      <c r="CM164" t="s">
        <v>2883</v>
      </c>
      <c r="CN164">
        <v>0</v>
      </c>
      <c r="CO164">
        <v>580.82000000000005</v>
      </c>
      <c r="CP164" t="s">
        <v>2866</v>
      </c>
      <c r="CQ164" t="s">
        <v>2867</v>
      </c>
      <c r="CR164">
        <v>76.400000000000006</v>
      </c>
      <c r="CS164">
        <v>85.04</v>
      </c>
      <c r="CT164">
        <v>1</v>
      </c>
      <c r="CU164">
        <v>0</v>
      </c>
      <c r="CV164">
        <v>2002917</v>
      </c>
      <c r="CW164">
        <v>80.09</v>
      </c>
      <c r="CX164">
        <v>73.459999999999994</v>
      </c>
      <c r="CY164">
        <v>76.400000000000006</v>
      </c>
      <c r="CZ164">
        <v>82</v>
      </c>
      <c r="DA164">
        <v>0</v>
      </c>
      <c r="DB164">
        <v>0</v>
      </c>
      <c r="DC164">
        <v>76.400000000000006</v>
      </c>
      <c r="DD164">
        <v>103.57</v>
      </c>
      <c r="DE164">
        <v>1182194</v>
      </c>
      <c r="DF164">
        <v>1060053</v>
      </c>
      <c r="DG164">
        <v>24820</v>
      </c>
      <c r="DH164">
        <v>42.65</v>
      </c>
      <c r="DI164">
        <v>42.39</v>
      </c>
      <c r="DJ164">
        <v>85.04</v>
      </c>
      <c r="DK164">
        <v>0</v>
      </c>
      <c r="DL164">
        <v>0</v>
      </c>
      <c r="DM164">
        <v>85.04</v>
      </c>
      <c r="DN164">
        <v>231372</v>
      </c>
      <c r="DO164">
        <v>334658</v>
      </c>
      <c r="DP164">
        <v>4245164</v>
      </c>
      <c r="DQ164">
        <v>82591</v>
      </c>
      <c r="DR164">
        <v>145706</v>
      </c>
      <c r="DS164">
        <v>193673</v>
      </c>
      <c r="DT164">
        <v>200</v>
      </c>
      <c r="DU164">
        <v>98551</v>
      </c>
      <c r="DV164">
        <v>68258</v>
      </c>
      <c r="DW164">
        <v>0</v>
      </c>
      <c r="DX164">
        <v>0</v>
      </c>
      <c r="DY164">
        <v>27185</v>
      </c>
      <c r="DZ164">
        <v>373210</v>
      </c>
      <c r="EA164">
        <v>387388</v>
      </c>
      <c r="EB164">
        <v>245085</v>
      </c>
      <c r="EC164">
        <v>148059</v>
      </c>
      <c r="ED164">
        <v>115254</v>
      </c>
      <c r="EE164">
        <v>11298</v>
      </c>
      <c r="EF164">
        <v>167147</v>
      </c>
      <c r="EG164">
        <v>138</v>
      </c>
      <c r="EH164">
        <v>1615391</v>
      </c>
      <c r="EI164" s="84">
        <v>42370</v>
      </c>
      <c r="EJ164" s="84">
        <v>42735</v>
      </c>
      <c r="EK164">
        <v>2007910</v>
      </c>
      <c r="EL164" t="b">
        <v>1</v>
      </c>
      <c r="EM164" t="b">
        <v>1</v>
      </c>
      <c r="EN164">
        <v>1.0794999999999999</v>
      </c>
      <c r="EO164" t="s">
        <v>3755</v>
      </c>
      <c r="EP164" t="s">
        <v>3756</v>
      </c>
      <c r="EQ164" t="s">
        <v>3763</v>
      </c>
      <c r="ER164" t="s">
        <v>3764</v>
      </c>
      <c r="ES164">
        <v>1.0903</v>
      </c>
      <c r="ET164">
        <v>1.0570999999999999</v>
      </c>
      <c r="EU164">
        <v>1.1540999999999999</v>
      </c>
      <c r="EV164">
        <v>1.1017999999999999</v>
      </c>
      <c r="EW164">
        <v>1.0482</v>
      </c>
      <c r="EX164">
        <v>0</v>
      </c>
      <c r="EY164">
        <v>87072</v>
      </c>
      <c r="EZ164" t="s">
        <v>4272</v>
      </c>
      <c r="FA164">
        <v>1.0903</v>
      </c>
      <c r="FB164" t="b">
        <v>0</v>
      </c>
      <c r="FC164" t="b">
        <v>0</v>
      </c>
      <c r="FD164">
        <v>0</v>
      </c>
      <c r="FE164">
        <v>0</v>
      </c>
      <c r="FF164">
        <v>0.60870000000000002</v>
      </c>
      <c r="FG164">
        <v>0.76700000000000002</v>
      </c>
      <c r="FH164">
        <v>566030</v>
      </c>
      <c r="FI164">
        <v>4245164</v>
      </c>
      <c r="FJ164">
        <v>10076</v>
      </c>
      <c r="FK164">
        <v>22396</v>
      </c>
      <c r="FL164">
        <v>29200</v>
      </c>
      <c r="FM164" t="b">
        <v>0</v>
      </c>
      <c r="FN164">
        <v>0.44990000000000002</v>
      </c>
      <c r="FO164" s="84">
        <v>42370</v>
      </c>
      <c r="FP164" s="84">
        <v>42735</v>
      </c>
      <c r="FQ164" t="s">
        <v>903</v>
      </c>
      <c r="FR164" t="b">
        <v>0</v>
      </c>
      <c r="FS164" t="b">
        <v>0</v>
      </c>
      <c r="FT164">
        <v>3.5657999999999999</v>
      </c>
      <c r="FU164" s="84">
        <v>42551</v>
      </c>
      <c r="FV164" t="s">
        <v>2872</v>
      </c>
      <c r="FW164">
        <v>0</v>
      </c>
      <c r="FX164">
        <v>5896</v>
      </c>
      <c r="FY164">
        <v>11296</v>
      </c>
      <c r="FZ164">
        <v>13861</v>
      </c>
      <c r="GA164">
        <v>56016</v>
      </c>
      <c r="GB164">
        <v>0</v>
      </c>
      <c r="GC164">
        <v>3</v>
      </c>
      <c r="GD164" t="s">
        <v>2925</v>
      </c>
      <c r="GE164">
        <v>0.39129999999999998</v>
      </c>
      <c r="GF164" t="s">
        <v>2872</v>
      </c>
      <c r="GG164">
        <v>0</v>
      </c>
      <c r="GH164">
        <v>0</v>
      </c>
      <c r="GI164">
        <v>0</v>
      </c>
      <c r="GJ164">
        <v>0</v>
      </c>
      <c r="GK164" t="s">
        <v>4272</v>
      </c>
      <c r="GL164" t="s">
        <v>4272</v>
      </c>
      <c r="GM164" t="s">
        <v>2874</v>
      </c>
      <c r="GN164" t="s">
        <v>558</v>
      </c>
      <c r="GO164" t="s">
        <v>2437</v>
      </c>
      <c r="GP164" t="s">
        <v>2864</v>
      </c>
      <c r="GQ164" t="s">
        <v>2864</v>
      </c>
      <c r="GR164" t="s">
        <v>1562</v>
      </c>
      <c r="GS164" t="s">
        <v>3050</v>
      </c>
      <c r="GT164" t="s">
        <v>3051</v>
      </c>
      <c r="GU164" t="s">
        <v>1563</v>
      </c>
      <c r="GV164" t="s">
        <v>2864</v>
      </c>
      <c r="GW164" t="s">
        <v>903</v>
      </c>
      <c r="GX164" t="s">
        <v>893</v>
      </c>
      <c r="GY164" t="s">
        <v>1564</v>
      </c>
      <c r="GZ164" t="s">
        <v>4292</v>
      </c>
      <c r="HA164">
        <v>94.96</v>
      </c>
      <c r="HB164">
        <v>89.43</v>
      </c>
    </row>
    <row r="165" spans="1:210" x14ac:dyDescent="0.25">
      <c r="A165" t="e">
        <f>VLOOKUP(B165,'Free Standing without QAAF'!#REF!,1,FALSE)</f>
        <v>#REF!</v>
      </c>
      <c r="B165" t="s">
        <v>634</v>
      </c>
      <c r="C165" t="s">
        <v>1537</v>
      </c>
      <c r="D165" t="s">
        <v>3699</v>
      </c>
      <c r="E165" t="s">
        <v>1538</v>
      </c>
      <c r="F165" t="s">
        <v>1539</v>
      </c>
      <c r="G165" t="s">
        <v>893</v>
      </c>
      <c r="H165" t="s">
        <v>1540</v>
      </c>
      <c r="I165" t="s">
        <v>1200</v>
      </c>
      <c r="J165" s="88">
        <v>189.06</v>
      </c>
      <c r="K165" s="88">
        <v>571.69000000000005</v>
      </c>
      <c r="L165" s="88">
        <v>10</v>
      </c>
      <c r="M165" s="88">
        <v>1.36</v>
      </c>
      <c r="N165" s="88">
        <v>200.42</v>
      </c>
      <c r="O165" s="88">
        <v>583.04999999999995</v>
      </c>
      <c r="Q165" s="84">
        <v>43282</v>
      </c>
      <c r="R165">
        <v>116</v>
      </c>
      <c r="S165" t="b">
        <v>1</v>
      </c>
      <c r="T165">
        <v>0.98040000000000005</v>
      </c>
      <c r="U165" t="s">
        <v>2861</v>
      </c>
      <c r="V165" s="85">
        <v>43291.549791666599</v>
      </c>
      <c r="W165" t="s">
        <v>3751</v>
      </c>
      <c r="X165">
        <v>0.85</v>
      </c>
      <c r="Y165">
        <v>0</v>
      </c>
      <c r="Z165">
        <v>1.2</v>
      </c>
      <c r="AA165">
        <v>1.1000000000000001</v>
      </c>
      <c r="AB165">
        <v>-0.13125000000000001</v>
      </c>
      <c r="AC165">
        <v>76.88</v>
      </c>
      <c r="AD165">
        <v>0.95</v>
      </c>
      <c r="AE165">
        <v>0</v>
      </c>
      <c r="AF165">
        <v>0.1</v>
      </c>
      <c r="AG165">
        <v>87.8</v>
      </c>
      <c r="AH165">
        <v>0.96</v>
      </c>
      <c r="AI165">
        <v>0</v>
      </c>
      <c r="AJ165">
        <v>0.08</v>
      </c>
      <c r="AK165">
        <v>140.83000000000001</v>
      </c>
      <c r="AL165">
        <v>368.24</v>
      </c>
      <c r="AM165" s="84">
        <v>43282</v>
      </c>
      <c r="AN165">
        <v>662721735</v>
      </c>
      <c r="AO165">
        <v>0.78380000000000005</v>
      </c>
      <c r="AP165" s="84">
        <v>43190</v>
      </c>
      <c r="AQ165" t="b">
        <v>0</v>
      </c>
      <c r="AR165">
        <v>163.19</v>
      </c>
      <c r="AS165">
        <v>0.5</v>
      </c>
      <c r="AT165">
        <v>0.75</v>
      </c>
      <c r="AU165">
        <v>3.8397000000000001</v>
      </c>
      <c r="AV165">
        <v>4.4131</v>
      </c>
      <c r="AW165">
        <v>0.5</v>
      </c>
      <c r="AX165">
        <v>0</v>
      </c>
      <c r="AY165">
        <v>0.6</v>
      </c>
      <c r="AZ165">
        <v>0.5</v>
      </c>
      <c r="BA165">
        <v>0.71509999999999996</v>
      </c>
      <c r="BB165">
        <v>0.95</v>
      </c>
      <c r="BC165">
        <v>0.5</v>
      </c>
      <c r="BD165">
        <v>0.12570000000000001</v>
      </c>
      <c r="BE165">
        <v>0.5</v>
      </c>
      <c r="BF165">
        <v>0.47939999999999999</v>
      </c>
      <c r="BG165">
        <v>1.0794999999999999</v>
      </c>
      <c r="BH165">
        <v>8</v>
      </c>
      <c r="BI165" s="84">
        <v>43282</v>
      </c>
      <c r="BJ165">
        <v>1</v>
      </c>
      <c r="BK165" t="b">
        <v>0</v>
      </c>
      <c r="BL165" s="84">
        <v>43054</v>
      </c>
      <c r="BM165" s="84">
        <v>43054</v>
      </c>
      <c r="BN165" t="b">
        <v>1</v>
      </c>
      <c r="BO165" s="84">
        <v>43291</v>
      </c>
      <c r="BP165" t="b">
        <v>1</v>
      </c>
      <c r="BQ165" s="84">
        <v>43282</v>
      </c>
      <c r="BR165">
        <v>116</v>
      </c>
      <c r="BS165">
        <v>6350</v>
      </c>
      <c r="BT165">
        <v>107495</v>
      </c>
      <c r="BU165" s="85">
        <v>43291.549791666599</v>
      </c>
      <c r="BV165" t="s">
        <v>3781</v>
      </c>
      <c r="BW165">
        <v>189.06</v>
      </c>
      <c r="BX165" t="s">
        <v>2861</v>
      </c>
      <c r="BY165">
        <v>0.98599999999999999</v>
      </c>
      <c r="BZ165">
        <v>3437</v>
      </c>
      <c r="CA165">
        <v>1.02674</v>
      </c>
      <c r="CB165" t="s">
        <v>2864</v>
      </c>
      <c r="CC165" t="s">
        <v>3751</v>
      </c>
      <c r="CD165" t="b">
        <v>1</v>
      </c>
      <c r="CE165">
        <v>0</v>
      </c>
      <c r="CF165">
        <v>6351</v>
      </c>
      <c r="CG165">
        <v>1</v>
      </c>
      <c r="CH165">
        <v>36</v>
      </c>
      <c r="CI165">
        <v>13140</v>
      </c>
      <c r="CJ165">
        <v>12092</v>
      </c>
      <c r="CK165">
        <v>4768</v>
      </c>
      <c r="CL165">
        <v>0.92020000000000002</v>
      </c>
      <c r="CM165" t="s">
        <v>2883</v>
      </c>
      <c r="CN165">
        <v>0</v>
      </c>
      <c r="CO165">
        <v>571.69000000000005</v>
      </c>
      <c r="CP165" t="s">
        <v>2866</v>
      </c>
      <c r="CQ165" t="s">
        <v>2867</v>
      </c>
      <c r="CR165">
        <v>92.48</v>
      </c>
      <c r="CS165">
        <v>96.58</v>
      </c>
      <c r="CT165">
        <v>4</v>
      </c>
      <c r="CU165">
        <v>0</v>
      </c>
      <c r="CV165">
        <v>1293346</v>
      </c>
      <c r="CW165">
        <v>95.78</v>
      </c>
      <c r="CX165">
        <v>93.79</v>
      </c>
      <c r="CY165">
        <v>92.48</v>
      </c>
      <c r="CZ165">
        <v>77.739999999999995</v>
      </c>
      <c r="DA165">
        <v>0</v>
      </c>
      <c r="DB165">
        <v>0</v>
      </c>
      <c r="DC165">
        <v>92.48</v>
      </c>
      <c r="DD165">
        <v>98.2</v>
      </c>
      <c r="DE165">
        <v>874853</v>
      </c>
      <c r="DF165">
        <v>633805</v>
      </c>
      <c r="DG165">
        <v>12092</v>
      </c>
      <c r="DH165">
        <v>64.790000000000006</v>
      </c>
      <c r="DI165">
        <v>46.94</v>
      </c>
      <c r="DJ165">
        <v>111.73</v>
      </c>
      <c r="DK165">
        <v>0</v>
      </c>
      <c r="DL165">
        <v>0</v>
      </c>
      <c r="DM165">
        <v>111.73</v>
      </c>
      <c r="DN165">
        <v>181048</v>
      </c>
      <c r="DO165">
        <v>272401</v>
      </c>
      <c r="DP165">
        <v>2802004</v>
      </c>
      <c r="DQ165">
        <v>23631</v>
      </c>
      <c r="DR165">
        <v>107331</v>
      </c>
      <c r="DS165">
        <v>186743</v>
      </c>
      <c r="DT165">
        <v>147</v>
      </c>
      <c r="DU165">
        <v>92954</v>
      </c>
      <c r="DV165">
        <v>0</v>
      </c>
      <c r="DW165">
        <v>0</v>
      </c>
      <c r="DX165">
        <v>0</v>
      </c>
      <c r="DY165">
        <v>10598</v>
      </c>
      <c r="DZ165">
        <v>196073</v>
      </c>
      <c r="EA165">
        <v>141476</v>
      </c>
      <c r="EB165">
        <v>195972</v>
      </c>
      <c r="EC165">
        <v>98179</v>
      </c>
      <c r="ED165">
        <v>30577</v>
      </c>
      <c r="EE165">
        <v>0</v>
      </c>
      <c r="EF165">
        <v>113004</v>
      </c>
      <c r="EG165">
        <v>34015</v>
      </c>
      <c r="EH165">
        <v>1117855</v>
      </c>
      <c r="EI165" s="84">
        <v>42370</v>
      </c>
      <c r="EJ165" s="84">
        <v>42735</v>
      </c>
      <c r="EK165">
        <v>1350988</v>
      </c>
      <c r="EL165" t="b">
        <v>1</v>
      </c>
      <c r="EM165" t="b">
        <v>1</v>
      </c>
      <c r="EN165">
        <v>1.0794999999999999</v>
      </c>
      <c r="EO165" t="s">
        <v>3755</v>
      </c>
      <c r="EP165" t="s">
        <v>3756</v>
      </c>
      <c r="EQ165" t="s">
        <v>3763</v>
      </c>
      <c r="ER165" t="s">
        <v>3764</v>
      </c>
      <c r="ES165">
        <v>1.0212000000000001</v>
      </c>
      <c r="ET165">
        <v>1.0116000000000001</v>
      </c>
      <c r="EU165">
        <v>1.0241</v>
      </c>
      <c r="EV165">
        <v>1.0379</v>
      </c>
      <c r="EW165">
        <v>1.0112000000000001</v>
      </c>
      <c r="EX165">
        <v>0</v>
      </c>
      <c r="EY165">
        <v>54495</v>
      </c>
      <c r="EZ165" t="s">
        <v>3781</v>
      </c>
      <c r="FA165">
        <v>1.0212000000000001</v>
      </c>
      <c r="FB165" t="b">
        <v>0</v>
      </c>
      <c r="FC165" t="b">
        <v>0</v>
      </c>
      <c r="FD165">
        <v>0</v>
      </c>
      <c r="FE165">
        <v>0</v>
      </c>
      <c r="FF165">
        <v>0.8095</v>
      </c>
      <c r="FG165">
        <v>0.92020000000000002</v>
      </c>
      <c r="FH165">
        <v>453449</v>
      </c>
      <c r="FI165">
        <v>2802004</v>
      </c>
      <c r="FJ165">
        <v>4768</v>
      </c>
      <c r="FK165">
        <v>12092</v>
      </c>
      <c r="FL165">
        <v>13140</v>
      </c>
      <c r="FM165" t="b">
        <v>0</v>
      </c>
      <c r="FN165">
        <v>0.39429999999999998</v>
      </c>
      <c r="FO165" s="84">
        <v>42370</v>
      </c>
      <c r="FP165" s="84">
        <v>42735</v>
      </c>
      <c r="FQ165" t="s">
        <v>1200</v>
      </c>
      <c r="FR165" t="b">
        <v>0</v>
      </c>
      <c r="FS165" t="b">
        <v>0</v>
      </c>
      <c r="FT165">
        <v>4.4131</v>
      </c>
      <c r="FU165" s="84">
        <v>42551</v>
      </c>
      <c r="FV165" t="s">
        <v>2872</v>
      </c>
      <c r="FW165">
        <v>0</v>
      </c>
      <c r="FX165">
        <v>1785</v>
      </c>
      <c r="FY165">
        <v>8669</v>
      </c>
      <c r="FZ165">
        <v>10469</v>
      </c>
      <c r="GA165">
        <v>32548</v>
      </c>
      <c r="GB165">
        <v>0</v>
      </c>
      <c r="GC165">
        <v>1024</v>
      </c>
      <c r="GD165" t="s">
        <v>2873</v>
      </c>
      <c r="GE165">
        <v>0.1905</v>
      </c>
      <c r="GF165" t="s">
        <v>2872</v>
      </c>
      <c r="GG165">
        <v>0</v>
      </c>
      <c r="GH165">
        <v>0</v>
      </c>
      <c r="GI165">
        <v>0</v>
      </c>
      <c r="GJ165">
        <v>0</v>
      </c>
      <c r="GK165" t="s">
        <v>3781</v>
      </c>
      <c r="GL165" t="s">
        <v>3781</v>
      </c>
      <c r="GM165" t="s">
        <v>2874</v>
      </c>
      <c r="GN165" t="s">
        <v>634</v>
      </c>
      <c r="GO165" t="s">
        <v>3699</v>
      </c>
      <c r="GP165" t="s">
        <v>2864</v>
      </c>
      <c r="GQ165" t="s">
        <v>2864</v>
      </c>
      <c r="GR165" t="s">
        <v>1537</v>
      </c>
      <c r="GS165" t="s">
        <v>3085</v>
      </c>
      <c r="GT165" t="s">
        <v>3086</v>
      </c>
      <c r="GU165" t="s">
        <v>1538</v>
      </c>
      <c r="GV165" t="s">
        <v>2864</v>
      </c>
      <c r="GW165" t="s">
        <v>1539</v>
      </c>
      <c r="GX165" t="s">
        <v>893</v>
      </c>
      <c r="GY165" t="s">
        <v>1540</v>
      </c>
      <c r="GZ165" t="s">
        <v>4292</v>
      </c>
      <c r="HA165">
        <v>124.77</v>
      </c>
      <c r="HB165">
        <v>106.96</v>
      </c>
    </row>
    <row r="166" spans="1:210" x14ac:dyDescent="0.25">
      <c r="A166" t="e">
        <f>VLOOKUP(B166,'Free Standing without QAAF'!#REF!,1,FALSE)</f>
        <v>#REF!</v>
      </c>
      <c r="B166" t="s">
        <v>531</v>
      </c>
      <c r="C166" t="s">
        <v>1541</v>
      </c>
      <c r="D166" t="s">
        <v>76</v>
      </c>
      <c r="E166" t="s">
        <v>1542</v>
      </c>
      <c r="F166" t="s">
        <v>1543</v>
      </c>
      <c r="G166" t="s">
        <v>893</v>
      </c>
      <c r="H166" t="s">
        <v>1544</v>
      </c>
      <c r="I166" t="s">
        <v>1042</v>
      </c>
      <c r="J166" s="88">
        <v>177.44</v>
      </c>
      <c r="K166" s="88">
        <v>547.66</v>
      </c>
      <c r="L166" s="88">
        <v>10</v>
      </c>
      <c r="M166" s="88">
        <v>1.36</v>
      </c>
      <c r="N166" s="88">
        <v>188.8</v>
      </c>
      <c r="O166" s="88">
        <v>559.02</v>
      </c>
      <c r="Q166" s="84">
        <v>43282</v>
      </c>
      <c r="R166">
        <v>116</v>
      </c>
      <c r="S166" t="b">
        <v>1</v>
      </c>
      <c r="T166">
        <v>0.98040000000000005</v>
      </c>
      <c r="U166" t="s">
        <v>2861</v>
      </c>
      <c r="V166" s="85">
        <v>43291.549791666599</v>
      </c>
      <c r="W166" t="s">
        <v>3751</v>
      </c>
      <c r="X166">
        <v>0.85</v>
      </c>
      <c r="Y166">
        <v>0</v>
      </c>
      <c r="Z166">
        <v>1.2</v>
      </c>
      <c r="AA166">
        <v>1.1000000000000001</v>
      </c>
      <c r="AB166">
        <v>-0.13125000000000001</v>
      </c>
      <c r="AC166">
        <v>76.88</v>
      </c>
      <c r="AD166">
        <v>0.95</v>
      </c>
      <c r="AE166">
        <v>0</v>
      </c>
      <c r="AF166">
        <v>0.1</v>
      </c>
      <c r="AG166">
        <v>87.8</v>
      </c>
      <c r="AH166">
        <v>0.96</v>
      </c>
      <c r="AI166">
        <v>0</v>
      </c>
      <c r="AJ166">
        <v>0.08</v>
      </c>
      <c r="AK166">
        <v>140.83000000000001</v>
      </c>
      <c r="AL166">
        <v>368.24</v>
      </c>
      <c r="AM166" s="84">
        <v>43282</v>
      </c>
      <c r="AN166">
        <v>662721735</v>
      </c>
      <c r="AO166">
        <v>0.78380000000000005</v>
      </c>
      <c r="AP166" s="84">
        <v>43190</v>
      </c>
      <c r="AQ166" t="b">
        <v>0</v>
      </c>
      <c r="AR166">
        <v>163.19</v>
      </c>
      <c r="AS166">
        <v>0.5</v>
      </c>
      <c r="AT166">
        <v>0.75</v>
      </c>
      <c r="AU166">
        <v>3.8397000000000001</v>
      </c>
      <c r="AV166">
        <v>4.4131</v>
      </c>
      <c r="AW166">
        <v>0.5</v>
      </c>
      <c r="AX166">
        <v>0</v>
      </c>
      <c r="AY166">
        <v>0.6</v>
      </c>
      <c r="AZ166">
        <v>0.5</v>
      </c>
      <c r="BA166">
        <v>0.71509999999999996</v>
      </c>
      <c r="BB166">
        <v>0.95</v>
      </c>
      <c r="BC166">
        <v>0.5</v>
      </c>
      <c r="BD166">
        <v>0.12570000000000001</v>
      </c>
      <c r="BE166">
        <v>0.5</v>
      </c>
      <c r="BF166">
        <v>0.47939999999999999</v>
      </c>
      <c r="BG166">
        <v>1.0794999999999999</v>
      </c>
      <c r="BH166">
        <v>8</v>
      </c>
      <c r="BI166" s="84">
        <v>43282</v>
      </c>
      <c r="BJ166">
        <v>1</v>
      </c>
      <c r="BK166" t="b">
        <v>0</v>
      </c>
      <c r="BL166" s="84">
        <v>43054</v>
      </c>
      <c r="BM166" s="84">
        <v>43054</v>
      </c>
      <c r="BN166" t="b">
        <v>1</v>
      </c>
      <c r="BO166" s="84">
        <v>43291</v>
      </c>
      <c r="BP166" t="b">
        <v>1</v>
      </c>
      <c r="BQ166" s="84">
        <v>43282</v>
      </c>
      <c r="BR166">
        <v>116</v>
      </c>
      <c r="BS166">
        <v>328</v>
      </c>
      <c r="BT166">
        <v>107221</v>
      </c>
      <c r="BU166" s="85">
        <v>43291.549791666599</v>
      </c>
      <c r="BV166" t="s">
        <v>4245</v>
      </c>
      <c r="BW166">
        <v>177.44</v>
      </c>
      <c r="BX166" t="s">
        <v>2861</v>
      </c>
      <c r="BY166">
        <v>0.84379999999999999</v>
      </c>
      <c r="BZ166">
        <v>164</v>
      </c>
      <c r="CA166">
        <v>1.0406500000000001</v>
      </c>
      <c r="CB166" t="s">
        <v>2864</v>
      </c>
      <c r="CC166" t="s">
        <v>3751</v>
      </c>
      <c r="CD166" t="b">
        <v>1</v>
      </c>
      <c r="CE166">
        <v>0</v>
      </c>
      <c r="CF166">
        <v>327</v>
      </c>
      <c r="CG166">
        <v>1</v>
      </c>
      <c r="CH166">
        <v>30</v>
      </c>
      <c r="CI166">
        <v>10980</v>
      </c>
      <c r="CJ166">
        <v>10166</v>
      </c>
      <c r="CK166">
        <v>3508</v>
      </c>
      <c r="CL166">
        <v>0.92589999999999995</v>
      </c>
      <c r="CM166" t="s">
        <v>2883</v>
      </c>
      <c r="CN166">
        <v>0</v>
      </c>
      <c r="CO166">
        <v>547.66</v>
      </c>
      <c r="CP166" t="s">
        <v>2866</v>
      </c>
      <c r="CQ166" t="s">
        <v>2867</v>
      </c>
      <c r="CR166">
        <v>81.5</v>
      </c>
      <c r="CS166">
        <v>95.94</v>
      </c>
      <c r="CT166">
        <v>5</v>
      </c>
      <c r="CU166">
        <v>0</v>
      </c>
      <c r="CV166">
        <v>1009593</v>
      </c>
      <c r="CW166">
        <v>90.31</v>
      </c>
      <c r="CX166">
        <v>96.59</v>
      </c>
      <c r="CY166">
        <v>81.5</v>
      </c>
      <c r="CZ166">
        <v>66.53</v>
      </c>
      <c r="DA166">
        <v>0</v>
      </c>
      <c r="DB166">
        <v>0</v>
      </c>
      <c r="DC166">
        <v>81.5</v>
      </c>
      <c r="DD166">
        <v>84.03</v>
      </c>
      <c r="DE166">
        <v>583874</v>
      </c>
      <c r="DF166">
        <v>488638</v>
      </c>
      <c r="DG166">
        <v>10166</v>
      </c>
      <c r="DH166">
        <v>52.23</v>
      </c>
      <c r="DI166">
        <v>43.71</v>
      </c>
      <c r="DJ166">
        <v>95.94</v>
      </c>
      <c r="DK166">
        <v>0</v>
      </c>
      <c r="DL166">
        <v>0</v>
      </c>
      <c r="DM166">
        <v>95.94</v>
      </c>
      <c r="DN166">
        <v>18373</v>
      </c>
      <c r="DO166">
        <v>171247</v>
      </c>
      <c r="DP166">
        <v>2082105</v>
      </c>
      <c r="DQ166">
        <v>42506</v>
      </c>
      <c r="DR166">
        <v>101984</v>
      </c>
      <c r="DS166">
        <v>179112</v>
      </c>
      <c r="DT166">
        <v>673</v>
      </c>
      <c r="DU166">
        <v>56693</v>
      </c>
      <c r="DV166">
        <v>0</v>
      </c>
      <c r="DW166">
        <v>0</v>
      </c>
      <c r="DX166">
        <v>3328</v>
      </c>
      <c r="DY166">
        <v>9958</v>
      </c>
      <c r="DZ166">
        <v>132559</v>
      </c>
      <c r="EA166">
        <v>39329</v>
      </c>
      <c r="EB166">
        <v>141936</v>
      </c>
      <c r="EC166">
        <v>63699</v>
      </c>
      <c r="ED166">
        <v>116766</v>
      </c>
      <c r="EE166">
        <v>1615</v>
      </c>
      <c r="EF166">
        <v>32063</v>
      </c>
      <c r="EG166">
        <v>0</v>
      </c>
      <c r="EH166">
        <v>970264</v>
      </c>
      <c r="EI166" s="84">
        <v>42186</v>
      </c>
      <c r="EJ166" s="84">
        <v>42551</v>
      </c>
      <c r="EK166">
        <v>975342</v>
      </c>
      <c r="EL166" t="b">
        <v>1</v>
      </c>
      <c r="EM166" t="b">
        <v>1</v>
      </c>
      <c r="EN166">
        <v>1.0794999999999999</v>
      </c>
      <c r="EO166" t="s">
        <v>3753</v>
      </c>
      <c r="EP166" t="s">
        <v>3754</v>
      </c>
      <c r="EQ166" t="s">
        <v>3755</v>
      </c>
      <c r="ER166" t="s">
        <v>3756</v>
      </c>
      <c r="ES166">
        <v>0.93500000000000005</v>
      </c>
      <c r="ET166">
        <v>0.94710000000000005</v>
      </c>
      <c r="EU166">
        <v>0.95569999999999999</v>
      </c>
      <c r="EV166">
        <v>0.93110000000000004</v>
      </c>
      <c r="EW166">
        <v>0.90600000000000003</v>
      </c>
      <c r="EX166">
        <v>0</v>
      </c>
      <c r="EY166">
        <v>45812</v>
      </c>
      <c r="EZ166" t="s">
        <v>4245</v>
      </c>
      <c r="FA166">
        <v>0.93500000000000005</v>
      </c>
      <c r="FB166" t="b">
        <v>0</v>
      </c>
      <c r="FC166" t="b">
        <v>0</v>
      </c>
      <c r="FD166">
        <v>0</v>
      </c>
      <c r="FE166">
        <v>0</v>
      </c>
      <c r="FF166">
        <v>0.94120000000000004</v>
      </c>
      <c r="FG166">
        <v>0.92589999999999995</v>
      </c>
      <c r="FH166">
        <v>189620</v>
      </c>
      <c r="FI166">
        <v>2082105</v>
      </c>
      <c r="FJ166">
        <v>3508</v>
      </c>
      <c r="FK166">
        <v>10166</v>
      </c>
      <c r="FL166">
        <v>10980</v>
      </c>
      <c r="FM166" t="b">
        <v>0</v>
      </c>
      <c r="FN166">
        <v>0.34510000000000002</v>
      </c>
      <c r="FO166" s="84">
        <v>42186</v>
      </c>
      <c r="FP166" s="84">
        <v>42551</v>
      </c>
      <c r="FQ166" t="s">
        <v>1042</v>
      </c>
      <c r="FR166" t="b">
        <v>0</v>
      </c>
      <c r="FS166" t="b">
        <v>0</v>
      </c>
      <c r="FT166">
        <v>4.8197000000000001</v>
      </c>
      <c r="FU166" s="84">
        <v>42369</v>
      </c>
      <c r="FV166" t="s">
        <v>2872</v>
      </c>
      <c r="FW166">
        <v>0</v>
      </c>
      <c r="FX166">
        <v>2102</v>
      </c>
      <c r="FY166">
        <v>7995</v>
      </c>
      <c r="FZ166">
        <v>7083</v>
      </c>
      <c r="GA166">
        <v>28632</v>
      </c>
      <c r="GB166">
        <v>0</v>
      </c>
      <c r="GC166">
        <v>0</v>
      </c>
      <c r="GD166" t="s">
        <v>2905</v>
      </c>
      <c r="GE166">
        <v>5.8799999999999998E-2</v>
      </c>
      <c r="GF166" t="s">
        <v>2872</v>
      </c>
      <c r="GG166">
        <v>0</v>
      </c>
      <c r="GH166">
        <v>0</v>
      </c>
      <c r="GI166">
        <v>0</v>
      </c>
      <c r="GJ166">
        <v>0</v>
      </c>
      <c r="GK166" t="s">
        <v>4245</v>
      </c>
      <c r="GL166" t="s">
        <v>4245</v>
      </c>
      <c r="GM166" t="s">
        <v>2874</v>
      </c>
      <c r="GN166" t="s">
        <v>531</v>
      </c>
      <c r="GO166" t="s">
        <v>76</v>
      </c>
      <c r="GP166" t="s">
        <v>2864</v>
      </c>
      <c r="GQ166" t="s">
        <v>2864</v>
      </c>
      <c r="GR166" t="s">
        <v>1541</v>
      </c>
      <c r="GS166" t="s">
        <v>3215</v>
      </c>
      <c r="GT166" t="s">
        <v>2931</v>
      </c>
      <c r="GU166" t="s">
        <v>1542</v>
      </c>
      <c r="GV166" t="s">
        <v>2864</v>
      </c>
      <c r="GW166" t="s">
        <v>1543</v>
      </c>
      <c r="GX166" t="s">
        <v>893</v>
      </c>
      <c r="GY166" t="s">
        <v>2647</v>
      </c>
      <c r="GZ166" t="s">
        <v>4290</v>
      </c>
      <c r="HA166">
        <v>105.5</v>
      </c>
      <c r="HB166">
        <v>99.31</v>
      </c>
    </row>
    <row r="167" spans="1:210" x14ac:dyDescent="0.25">
      <c r="A167" t="e">
        <f>VLOOKUP(B167,'Free Standing without QAAF'!#REF!,1,FALSE)</f>
        <v>#REF!</v>
      </c>
      <c r="B167" t="s">
        <v>380</v>
      </c>
      <c r="C167" t="s">
        <v>1545</v>
      </c>
      <c r="D167" t="s">
        <v>798</v>
      </c>
      <c r="E167" t="s">
        <v>1546</v>
      </c>
      <c r="F167" t="s">
        <v>1547</v>
      </c>
      <c r="G167" t="s">
        <v>893</v>
      </c>
      <c r="H167" t="s">
        <v>1548</v>
      </c>
      <c r="I167" t="s">
        <v>1549</v>
      </c>
      <c r="J167" s="88">
        <v>173.83</v>
      </c>
      <c r="K167" s="88">
        <v>552.78</v>
      </c>
      <c r="L167" s="88">
        <v>10</v>
      </c>
      <c r="M167" s="88">
        <v>7.13</v>
      </c>
      <c r="N167" s="88">
        <v>190.96</v>
      </c>
      <c r="O167" s="88">
        <v>569.91</v>
      </c>
      <c r="Q167" s="84">
        <v>43282</v>
      </c>
      <c r="R167">
        <v>116</v>
      </c>
      <c r="S167" t="b">
        <v>1</v>
      </c>
      <c r="T167">
        <v>0.98040000000000005</v>
      </c>
      <c r="U167" t="s">
        <v>2861</v>
      </c>
      <c r="V167" s="85">
        <v>43291.549791666599</v>
      </c>
      <c r="W167" t="s">
        <v>3751</v>
      </c>
      <c r="X167">
        <v>0.85</v>
      </c>
      <c r="Y167">
        <v>0</v>
      </c>
      <c r="Z167">
        <v>1.2</v>
      </c>
      <c r="AA167">
        <v>1.1000000000000001</v>
      </c>
      <c r="AB167">
        <v>-0.13125000000000001</v>
      </c>
      <c r="AC167">
        <v>76.88</v>
      </c>
      <c r="AD167">
        <v>0.95</v>
      </c>
      <c r="AE167">
        <v>0</v>
      </c>
      <c r="AF167">
        <v>0.1</v>
      </c>
      <c r="AG167">
        <v>87.8</v>
      </c>
      <c r="AH167">
        <v>0.96</v>
      </c>
      <c r="AI167">
        <v>0</v>
      </c>
      <c r="AJ167">
        <v>0.08</v>
      </c>
      <c r="AK167">
        <v>140.83000000000001</v>
      </c>
      <c r="AL167">
        <v>368.24</v>
      </c>
      <c r="AM167" s="84">
        <v>43282</v>
      </c>
      <c r="AN167">
        <v>662721735</v>
      </c>
      <c r="AO167">
        <v>0.78380000000000005</v>
      </c>
      <c r="AP167" s="84">
        <v>43190</v>
      </c>
      <c r="AQ167" t="b">
        <v>0</v>
      </c>
      <c r="AR167">
        <v>163.19</v>
      </c>
      <c r="AS167">
        <v>0.5</v>
      </c>
      <c r="AT167">
        <v>0.75</v>
      </c>
      <c r="AU167">
        <v>3.8397000000000001</v>
      </c>
      <c r="AV167">
        <v>4.4131</v>
      </c>
      <c r="AW167">
        <v>0.5</v>
      </c>
      <c r="AX167">
        <v>0</v>
      </c>
      <c r="AY167">
        <v>0.6</v>
      </c>
      <c r="AZ167">
        <v>0.5</v>
      </c>
      <c r="BA167">
        <v>0.71509999999999996</v>
      </c>
      <c r="BB167">
        <v>0.95</v>
      </c>
      <c r="BC167">
        <v>0.5</v>
      </c>
      <c r="BD167">
        <v>0.12570000000000001</v>
      </c>
      <c r="BE167">
        <v>0.5</v>
      </c>
      <c r="BF167">
        <v>0.47939999999999999</v>
      </c>
      <c r="BG167">
        <v>1.0794999999999999</v>
      </c>
      <c r="BH167">
        <v>8</v>
      </c>
      <c r="BI167" s="84">
        <v>43282</v>
      </c>
      <c r="BJ167">
        <v>1</v>
      </c>
      <c r="BK167" t="b">
        <v>0</v>
      </c>
      <c r="BL167" s="84">
        <v>43054</v>
      </c>
      <c r="BM167" s="84">
        <v>43054</v>
      </c>
      <c r="BN167" t="b">
        <v>1</v>
      </c>
      <c r="BO167" s="84">
        <v>43291</v>
      </c>
      <c r="BP167" t="b">
        <v>1</v>
      </c>
      <c r="BQ167" s="84">
        <v>43282</v>
      </c>
      <c r="BR167">
        <v>116</v>
      </c>
      <c r="BS167">
        <v>862</v>
      </c>
      <c r="BT167">
        <v>107444</v>
      </c>
      <c r="BU167" s="85">
        <v>43291.549791666599</v>
      </c>
      <c r="BV167" t="s">
        <v>4094</v>
      </c>
      <c r="BW167">
        <v>173.83</v>
      </c>
      <c r="BX167" t="s">
        <v>2861</v>
      </c>
      <c r="BY167">
        <v>0.87409999999999999</v>
      </c>
      <c r="BZ167">
        <v>431</v>
      </c>
      <c r="CA167">
        <v>1.0406500000000001</v>
      </c>
      <c r="CB167" t="s">
        <v>2864</v>
      </c>
      <c r="CC167" t="s">
        <v>3751</v>
      </c>
      <c r="CD167" t="b">
        <v>1</v>
      </c>
      <c r="CE167">
        <v>0</v>
      </c>
      <c r="CF167">
        <v>861</v>
      </c>
      <c r="CG167">
        <v>1</v>
      </c>
      <c r="CH167">
        <v>60</v>
      </c>
      <c r="CI167">
        <v>21960</v>
      </c>
      <c r="CJ167">
        <v>21789</v>
      </c>
      <c r="CK167">
        <v>7969</v>
      </c>
      <c r="CL167">
        <v>0.99219999999999997</v>
      </c>
      <c r="CM167" t="s">
        <v>2883</v>
      </c>
      <c r="CN167">
        <v>0</v>
      </c>
      <c r="CO167">
        <v>552.78</v>
      </c>
      <c r="CP167" t="s">
        <v>2866</v>
      </c>
      <c r="CQ167" t="s">
        <v>2867</v>
      </c>
      <c r="CR167">
        <v>79.53</v>
      </c>
      <c r="CS167">
        <v>94.3</v>
      </c>
      <c r="CT167">
        <v>6</v>
      </c>
      <c r="CU167">
        <v>0</v>
      </c>
      <c r="CV167">
        <v>1828915</v>
      </c>
      <c r="CW167">
        <v>76.33</v>
      </c>
      <c r="CX167">
        <v>90.98</v>
      </c>
      <c r="CY167">
        <v>79.53</v>
      </c>
      <c r="CZ167">
        <v>68.92</v>
      </c>
      <c r="DA167">
        <v>0</v>
      </c>
      <c r="DB167">
        <v>0</v>
      </c>
      <c r="DC167">
        <v>79.53</v>
      </c>
      <c r="DD167">
        <v>87.05</v>
      </c>
      <c r="DE167">
        <v>1248089</v>
      </c>
      <c r="DF167">
        <v>1011224</v>
      </c>
      <c r="DG167">
        <v>21789</v>
      </c>
      <c r="DH167">
        <v>52.09</v>
      </c>
      <c r="DI167">
        <v>42.21</v>
      </c>
      <c r="DJ167">
        <v>94.3</v>
      </c>
      <c r="DK167">
        <v>0</v>
      </c>
      <c r="DL167">
        <v>0</v>
      </c>
      <c r="DM167">
        <v>94.3</v>
      </c>
      <c r="DN167">
        <v>0</v>
      </c>
      <c r="DO167">
        <v>479356</v>
      </c>
      <c r="DP167">
        <v>4088228</v>
      </c>
      <c r="DQ167">
        <v>0</v>
      </c>
      <c r="DR167">
        <v>62409</v>
      </c>
      <c r="DS167">
        <v>286004</v>
      </c>
      <c r="DT167">
        <v>92010</v>
      </c>
      <c r="DU167">
        <v>317499</v>
      </c>
      <c r="DV167">
        <v>0</v>
      </c>
      <c r="DW167">
        <v>0</v>
      </c>
      <c r="DX167">
        <v>2214</v>
      </c>
      <c r="DY167">
        <v>8597</v>
      </c>
      <c r="DZ167">
        <v>278554</v>
      </c>
      <c r="EA167">
        <v>0</v>
      </c>
      <c r="EB167">
        <v>0</v>
      </c>
      <c r="EC167">
        <v>19548</v>
      </c>
      <c r="ED167">
        <v>9796</v>
      </c>
      <c r="EE167">
        <v>0</v>
      </c>
      <c r="EF167">
        <v>703326</v>
      </c>
      <c r="EG167">
        <v>0</v>
      </c>
      <c r="EH167">
        <v>1828915</v>
      </c>
      <c r="EI167" s="84">
        <v>42186</v>
      </c>
      <c r="EJ167" s="84">
        <v>42551</v>
      </c>
      <c r="EK167">
        <v>2054619</v>
      </c>
      <c r="EL167" t="b">
        <v>1</v>
      </c>
      <c r="EM167" t="b">
        <v>1</v>
      </c>
      <c r="EN167">
        <v>1.0794999999999999</v>
      </c>
      <c r="EO167" t="s">
        <v>3753</v>
      </c>
      <c r="EP167" t="s">
        <v>3754</v>
      </c>
      <c r="EQ167" t="s">
        <v>3755</v>
      </c>
      <c r="ER167" t="s">
        <v>3756</v>
      </c>
      <c r="ES167">
        <v>0.83899999999999997</v>
      </c>
      <c r="ET167">
        <v>0.84760000000000002</v>
      </c>
      <c r="EU167">
        <v>0.83299999999999996</v>
      </c>
      <c r="EV167">
        <v>0.83979999999999999</v>
      </c>
      <c r="EW167">
        <v>0.8357</v>
      </c>
      <c r="EX167">
        <v>0</v>
      </c>
      <c r="EY167">
        <v>90309</v>
      </c>
      <c r="EZ167" t="s">
        <v>4094</v>
      </c>
      <c r="FA167">
        <v>0.83899999999999997</v>
      </c>
      <c r="FB167" t="b">
        <v>0</v>
      </c>
      <c r="FC167" t="b">
        <v>0</v>
      </c>
      <c r="FD167">
        <v>0</v>
      </c>
      <c r="FE167">
        <v>0</v>
      </c>
      <c r="FF167">
        <v>1</v>
      </c>
      <c r="FG167">
        <v>0.99219999999999997</v>
      </c>
      <c r="FH167">
        <v>479356</v>
      </c>
      <c r="FI167">
        <v>4088228</v>
      </c>
      <c r="FJ167">
        <v>7969</v>
      </c>
      <c r="FK167">
        <v>21789</v>
      </c>
      <c r="FL167">
        <v>21960</v>
      </c>
      <c r="FM167" t="b">
        <v>0</v>
      </c>
      <c r="FN167">
        <v>0.36570000000000003</v>
      </c>
      <c r="FO167" s="84">
        <v>42186</v>
      </c>
      <c r="FP167" s="84">
        <v>42551</v>
      </c>
      <c r="FQ167" t="s">
        <v>1549</v>
      </c>
      <c r="FR167" t="b">
        <v>0</v>
      </c>
      <c r="FS167" t="b">
        <v>0</v>
      </c>
      <c r="FT167">
        <v>4.9401000000000002</v>
      </c>
      <c r="FU167" s="84">
        <v>42369</v>
      </c>
      <c r="FV167" t="s">
        <v>2872</v>
      </c>
      <c r="FW167">
        <v>0</v>
      </c>
      <c r="FX167">
        <v>2080</v>
      </c>
      <c r="FY167">
        <v>14317</v>
      </c>
      <c r="FZ167">
        <v>12583</v>
      </c>
      <c r="GA167">
        <v>61329</v>
      </c>
      <c r="GB167">
        <v>0</v>
      </c>
      <c r="GC167">
        <v>0</v>
      </c>
      <c r="GD167" t="s">
        <v>2873</v>
      </c>
      <c r="GE167">
        <v>0</v>
      </c>
      <c r="GF167" t="s">
        <v>2872</v>
      </c>
      <c r="GG167">
        <v>0</v>
      </c>
      <c r="GH167">
        <v>0</v>
      </c>
      <c r="GI167">
        <v>0</v>
      </c>
      <c r="GJ167">
        <v>0</v>
      </c>
      <c r="GK167" t="s">
        <v>4094</v>
      </c>
      <c r="GL167" t="s">
        <v>4094</v>
      </c>
      <c r="GM167" t="s">
        <v>2874</v>
      </c>
      <c r="GN167" t="s">
        <v>380</v>
      </c>
      <c r="GO167" t="s">
        <v>798</v>
      </c>
      <c r="GP167" t="s">
        <v>2864</v>
      </c>
      <c r="GQ167" t="s">
        <v>2864</v>
      </c>
      <c r="GR167" t="s">
        <v>1545</v>
      </c>
      <c r="GS167" t="s">
        <v>3217</v>
      </c>
      <c r="GT167" t="s">
        <v>2931</v>
      </c>
      <c r="GU167" t="s">
        <v>1546</v>
      </c>
      <c r="GV167" t="s">
        <v>2864</v>
      </c>
      <c r="GW167" t="s">
        <v>1547</v>
      </c>
      <c r="GX167" t="s">
        <v>893</v>
      </c>
      <c r="GY167" t="s">
        <v>1548</v>
      </c>
      <c r="GZ167" t="s">
        <v>4290</v>
      </c>
      <c r="HA167">
        <v>103.69</v>
      </c>
      <c r="HB167">
        <v>83.94</v>
      </c>
    </row>
    <row r="168" spans="1:210" x14ac:dyDescent="0.25">
      <c r="A168" t="e">
        <f>VLOOKUP(B168,'Free Standing without QAAF'!#REF!,1,FALSE)</f>
        <v>#REF!</v>
      </c>
      <c r="B168" t="s">
        <v>297</v>
      </c>
      <c r="C168" t="s">
        <v>1550</v>
      </c>
      <c r="D168" t="s">
        <v>77</v>
      </c>
      <c r="E168" t="s">
        <v>1551</v>
      </c>
      <c r="F168" t="s">
        <v>960</v>
      </c>
      <c r="G168" t="s">
        <v>893</v>
      </c>
      <c r="H168" t="s">
        <v>961</v>
      </c>
      <c r="I168" t="s">
        <v>962</v>
      </c>
      <c r="J168" s="88">
        <v>174.07</v>
      </c>
      <c r="K168" s="88">
        <v>566.92999999999995</v>
      </c>
      <c r="L168" s="88">
        <v>10</v>
      </c>
      <c r="M168" s="88">
        <v>1.36</v>
      </c>
      <c r="N168" s="88">
        <v>185.43</v>
      </c>
      <c r="O168" s="88">
        <v>578.29</v>
      </c>
      <c r="Q168" s="84">
        <v>43282</v>
      </c>
      <c r="R168">
        <v>116</v>
      </c>
      <c r="S168" t="b">
        <v>1</v>
      </c>
      <c r="T168">
        <v>0.98040000000000005</v>
      </c>
      <c r="U168" t="s">
        <v>2861</v>
      </c>
      <c r="V168" s="85">
        <v>43291.549791666599</v>
      </c>
      <c r="W168" t="s">
        <v>3751</v>
      </c>
      <c r="X168">
        <v>0.85</v>
      </c>
      <c r="Y168">
        <v>0</v>
      </c>
      <c r="Z168">
        <v>1.2</v>
      </c>
      <c r="AA168">
        <v>1.1000000000000001</v>
      </c>
      <c r="AB168">
        <v>-0.13125000000000001</v>
      </c>
      <c r="AC168">
        <v>76.88</v>
      </c>
      <c r="AD168">
        <v>0.95</v>
      </c>
      <c r="AE168">
        <v>0</v>
      </c>
      <c r="AF168">
        <v>0.1</v>
      </c>
      <c r="AG168">
        <v>87.8</v>
      </c>
      <c r="AH168">
        <v>0.96</v>
      </c>
      <c r="AI168">
        <v>0</v>
      </c>
      <c r="AJ168">
        <v>0.08</v>
      </c>
      <c r="AK168">
        <v>140.83000000000001</v>
      </c>
      <c r="AL168">
        <v>368.24</v>
      </c>
      <c r="AM168" s="84">
        <v>43282</v>
      </c>
      <c r="AN168">
        <v>662721735</v>
      </c>
      <c r="AO168">
        <v>0.78380000000000005</v>
      </c>
      <c r="AP168" s="84">
        <v>43190</v>
      </c>
      <c r="AQ168" t="b">
        <v>0</v>
      </c>
      <c r="AR168">
        <v>163.19</v>
      </c>
      <c r="AS168">
        <v>0.5</v>
      </c>
      <c r="AT168">
        <v>0.75</v>
      </c>
      <c r="AU168">
        <v>3.8397000000000001</v>
      </c>
      <c r="AV168">
        <v>4.4131</v>
      </c>
      <c r="AW168">
        <v>0.5</v>
      </c>
      <c r="AX168">
        <v>0</v>
      </c>
      <c r="AY168">
        <v>0.6</v>
      </c>
      <c r="AZ168">
        <v>0.5</v>
      </c>
      <c r="BA168">
        <v>0.71509999999999996</v>
      </c>
      <c r="BB168">
        <v>0.95</v>
      </c>
      <c r="BC168">
        <v>0.5</v>
      </c>
      <c r="BD168">
        <v>0.12570000000000001</v>
      </c>
      <c r="BE168">
        <v>0.5</v>
      </c>
      <c r="BF168">
        <v>0.47939999999999999</v>
      </c>
      <c r="BG168">
        <v>1.0794999999999999</v>
      </c>
      <c r="BH168">
        <v>8</v>
      </c>
      <c r="BI168" s="84">
        <v>43282</v>
      </c>
      <c r="BJ168">
        <v>1</v>
      </c>
      <c r="BK168" t="b">
        <v>0</v>
      </c>
      <c r="BL168" s="84">
        <v>43054</v>
      </c>
      <c r="BM168" s="84">
        <v>43054</v>
      </c>
      <c r="BN168" t="b">
        <v>1</v>
      </c>
      <c r="BO168" s="84">
        <v>43291</v>
      </c>
      <c r="BP168" t="b">
        <v>1</v>
      </c>
      <c r="BQ168" s="84">
        <v>43282</v>
      </c>
      <c r="BR168">
        <v>116</v>
      </c>
      <c r="BS168">
        <v>330</v>
      </c>
      <c r="BT168">
        <v>107222</v>
      </c>
      <c r="BU168" s="85">
        <v>43291.549791666599</v>
      </c>
      <c r="BV168" t="s">
        <v>4001</v>
      </c>
      <c r="BW168">
        <v>174.07</v>
      </c>
      <c r="BX168" t="s">
        <v>2861</v>
      </c>
      <c r="BY168">
        <v>0.95779999999999998</v>
      </c>
      <c r="BZ168">
        <v>165</v>
      </c>
      <c r="CA168">
        <v>1.0406500000000001</v>
      </c>
      <c r="CB168" t="s">
        <v>2864</v>
      </c>
      <c r="CC168" t="s">
        <v>3751</v>
      </c>
      <c r="CD168" t="b">
        <v>1</v>
      </c>
      <c r="CE168">
        <v>0</v>
      </c>
      <c r="CF168">
        <v>329</v>
      </c>
      <c r="CG168">
        <v>1</v>
      </c>
      <c r="CH168">
        <v>49</v>
      </c>
      <c r="CI168">
        <v>17934</v>
      </c>
      <c r="CJ168">
        <v>16138</v>
      </c>
      <c r="CK168">
        <v>5953</v>
      </c>
      <c r="CL168">
        <v>0.89990000000000003</v>
      </c>
      <c r="CM168" t="s">
        <v>2883</v>
      </c>
      <c r="CN168">
        <v>0</v>
      </c>
      <c r="CO168">
        <v>566.92999999999995</v>
      </c>
      <c r="CP168" t="s">
        <v>2866</v>
      </c>
      <c r="CQ168" t="s">
        <v>2867</v>
      </c>
      <c r="CR168">
        <v>77.489999999999995</v>
      </c>
      <c r="CS168">
        <v>96.58</v>
      </c>
      <c r="CT168">
        <v>1</v>
      </c>
      <c r="CU168">
        <v>0</v>
      </c>
      <c r="CV168">
        <v>1467289</v>
      </c>
      <c r="CW168">
        <v>82.68</v>
      </c>
      <c r="CX168">
        <v>80.900000000000006</v>
      </c>
      <c r="CY168">
        <v>77.489999999999995</v>
      </c>
      <c r="CZ168">
        <v>75.52</v>
      </c>
      <c r="DA168">
        <v>0</v>
      </c>
      <c r="DB168">
        <v>0</v>
      </c>
      <c r="DC168">
        <v>77.489999999999995</v>
      </c>
      <c r="DD168">
        <v>95.39</v>
      </c>
      <c r="DE168">
        <v>1139710</v>
      </c>
      <c r="DF168">
        <v>1268267</v>
      </c>
      <c r="DG168">
        <v>16138</v>
      </c>
      <c r="DH168">
        <v>64.22</v>
      </c>
      <c r="DI168">
        <v>71.47</v>
      </c>
      <c r="DJ168">
        <v>135.69</v>
      </c>
      <c r="DK168">
        <v>0</v>
      </c>
      <c r="DL168">
        <v>0</v>
      </c>
      <c r="DM168">
        <v>135.69</v>
      </c>
      <c r="DN168">
        <v>137272</v>
      </c>
      <c r="DO168">
        <v>434951</v>
      </c>
      <c r="DP168">
        <v>3875267</v>
      </c>
      <c r="DQ168">
        <v>6974</v>
      </c>
      <c r="DR168">
        <v>83852</v>
      </c>
      <c r="DS168">
        <v>121361</v>
      </c>
      <c r="DT168">
        <v>271643</v>
      </c>
      <c r="DU168">
        <v>83657</v>
      </c>
      <c r="DV168">
        <v>0</v>
      </c>
      <c r="DW168">
        <v>0</v>
      </c>
      <c r="DX168">
        <v>0</v>
      </c>
      <c r="DY168">
        <v>0</v>
      </c>
      <c r="DZ168">
        <v>152563</v>
      </c>
      <c r="EA168">
        <v>37171</v>
      </c>
      <c r="EB168">
        <v>475059</v>
      </c>
      <c r="EC168">
        <v>0</v>
      </c>
      <c r="ED168">
        <v>0</v>
      </c>
      <c r="EE168">
        <v>0</v>
      </c>
      <c r="EF168">
        <v>640645</v>
      </c>
      <c r="EG168">
        <v>0</v>
      </c>
      <c r="EH168">
        <v>1430118</v>
      </c>
      <c r="EI168" s="84">
        <v>42186</v>
      </c>
      <c r="EJ168" s="84">
        <v>42551</v>
      </c>
      <c r="EK168">
        <v>2189814</v>
      </c>
      <c r="EL168" t="b">
        <v>1</v>
      </c>
      <c r="EM168" t="b">
        <v>1</v>
      </c>
      <c r="EN168">
        <v>1.0794999999999999</v>
      </c>
      <c r="EO168" t="s">
        <v>3753</v>
      </c>
      <c r="EP168" t="s">
        <v>3754</v>
      </c>
      <c r="EQ168" t="s">
        <v>3755</v>
      </c>
      <c r="ER168" t="s">
        <v>3756</v>
      </c>
      <c r="ES168">
        <v>1.022</v>
      </c>
      <c r="ET168">
        <v>1.0304</v>
      </c>
      <c r="EU168">
        <v>1.0246999999999999</v>
      </c>
      <c r="EV168">
        <v>1.0523</v>
      </c>
      <c r="EW168">
        <v>0.98050000000000004</v>
      </c>
      <c r="EX168">
        <v>0</v>
      </c>
      <c r="EY168">
        <v>58587</v>
      </c>
      <c r="EZ168" t="s">
        <v>4001</v>
      </c>
      <c r="FA168">
        <v>1.022</v>
      </c>
      <c r="FB168" t="b">
        <v>0</v>
      </c>
      <c r="FC168" t="b">
        <v>0</v>
      </c>
      <c r="FD168">
        <v>0</v>
      </c>
      <c r="FE168">
        <v>0</v>
      </c>
      <c r="FF168">
        <v>0.66220000000000001</v>
      </c>
      <c r="FG168">
        <v>0.89990000000000003</v>
      </c>
      <c r="FH168">
        <v>572223</v>
      </c>
      <c r="FI168">
        <v>3875267</v>
      </c>
      <c r="FJ168">
        <v>5953</v>
      </c>
      <c r="FK168">
        <v>16138</v>
      </c>
      <c r="FL168">
        <v>17934</v>
      </c>
      <c r="FM168" t="b">
        <v>0</v>
      </c>
      <c r="FN168">
        <v>0.36890000000000001</v>
      </c>
      <c r="FO168" s="84">
        <v>42186</v>
      </c>
      <c r="FP168" s="84">
        <v>42551</v>
      </c>
      <c r="FQ168" t="s">
        <v>962</v>
      </c>
      <c r="FR168" t="b">
        <v>0</v>
      </c>
      <c r="FS168" t="b">
        <v>0</v>
      </c>
      <c r="FT168">
        <v>3.5522</v>
      </c>
      <c r="FU168" s="84">
        <v>42369</v>
      </c>
      <c r="FV168" t="s">
        <v>2872</v>
      </c>
      <c r="FW168">
        <v>0</v>
      </c>
      <c r="FX168">
        <v>800</v>
      </c>
      <c r="FY168">
        <v>20551</v>
      </c>
      <c r="FZ168">
        <v>3509</v>
      </c>
      <c r="GA168">
        <v>33727</v>
      </c>
      <c r="GB168">
        <v>0</v>
      </c>
      <c r="GC168">
        <v>0</v>
      </c>
      <c r="GD168" t="s">
        <v>2980</v>
      </c>
      <c r="GE168">
        <v>0.33779999999999999</v>
      </c>
      <c r="GF168" t="s">
        <v>2872</v>
      </c>
      <c r="GG168">
        <v>0</v>
      </c>
      <c r="GH168">
        <v>0</v>
      </c>
      <c r="GI168">
        <v>0</v>
      </c>
      <c r="GJ168">
        <v>0</v>
      </c>
      <c r="GK168" t="s">
        <v>4001</v>
      </c>
      <c r="GL168" t="s">
        <v>4001</v>
      </c>
      <c r="GM168" t="s">
        <v>2874</v>
      </c>
      <c r="GN168" t="s">
        <v>297</v>
      </c>
      <c r="GO168" t="s">
        <v>77</v>
      </c>
      <c r="GP168" t="s">
        <v>2864</v>
      </c>
      <c r="GQ168" t="s">
        <v>2864</v>
      </c>
      <c r="GR168" t="s">
        <v>1550</v>
      </c>
      <c r="GS168" t="s">
        <v>3219</v>
      </c>
      <c r="GT168" t="s">
        <v>3097</v>
      </c>
      <c r="GU168" t="s">
        <v>1551</v>
      </c>
      <c r="GV168" t="s">
        <v>2864</v>
      </c>
      <c r="GW168" t="s">
        <v>960</v>
      </c>
      <c r="GX168" t="s">
        <v>893</v>
      </c>
      <c r="GY168" t="s">
        <v>1552</v>
      </c>
      <c r="GZ168" t="s">
        <v>4290</v>
      </c>
      <c r="HA168">
        <v>149.21</v>
      </c>
      <c r="HB168">
        <v>90.92</v>
      </c>
    </row>
    <row r="169" spans="1:210" x14ac:dyDescent="0.25">
      <c r="A169" t="e">
        <f>VLOOKUP(B169,'Free Standing without QAAF'!#REF!,1,FALSE)</f>
        <v>#REF!</v>
      </c>
      <c r="B169" t="s">
        <v>404</v>
      </c>
      <c r="C169" t="s">
        <v>1553</v>
      </c>
      <c r="D169" t="s">
        <v>807</v>
      </c>
      <c r="E169" t="s">
        <v>1554</v>
      </c>
      <c r="F169" t="s">
        <v>912</v>
      </c>
      <c r="G169" t="s">
        <v>893</v>
      </c>
      <c r="H169" t="s">
        <v>913</v>
      </c>
      <c r="I169" t="s">
        <v>914</v>
      </c>
      <c r="J169" s="88">
        <v>164.16</v>
      </c>
      <c r="K169" s="88">
        <v>564.71</v>
      </c>
      <c r="L169" s="88">
        <v>10</v>
      </c>
      <c r="M169" s="88">
        <v>7.13</v>
      </c>
      <c r="N169" s="88">
        <v>181.29</v>
      </c>
      <c r="O169" s="88">
        <v>581.84</v>
      </c>
      <c r="Q169" s="84">
        <v>43282</v>
      </c>
      <c r="R169">
        <v>116</v>
      </c>
      <c r="S169" t="b">
        <v>1</v>
      </c>
      <c r="T169">
        <v>0.98040000000000005</v>
      </c>
      <c r="U169" t="s">
        <v>2861</v>
      </c>
      <c r="V169" s="85">
        <v>43291.549791666599</v>
      </c>
      <c r="W169" t="s">
        <v>3751</v>
      </c>
      <c r="X169">
        <v>0.85</v>
      </c>
      <c r="Y169">
        <v>0</v>
      </c>
      <c r="Z169">
        <v>1.2</v>
      </c>
      <c r="AA169">
        <v>1.1000000000000001</v>
      </c>
      <c r="AB169">
        <v>-0.13125000000000001</v>
      </c>
      <c r="AC169">
        <v>76.88</v>
      </c>
      <c r="AD169">
        <v>0.95</v>
      </c>
      <c r="AE169">
        <v>0</v>
      </c>
      <c r="AF169">
        <v>0.1</v>
      </c>
      <c r="AG169">
        <v>87.8</v>
      </c>
      <c r="AH169">
        <v>0.96</v>
      </c>
      <c r="AI169">
        <v>0</v>
      </c>
      <c r="AJ169">
        <v>0.08</v>
      </c>
      <c r="AK169">
        <v>140.83000000000001</v>
      </c>
      <c r="AL169">
        <v>368.24</v>
      </c>
      <c r="AM169" s="84">
        <v>43282</v>
      </c>
      <c r="AN169">
        <v>662721735</v>
      </c>
      <c r="AO169">
        <v>0.78380000000000005</v>
      </c>
      <c r="AP169" s="84">
        <v>43190</v>
      </c>
      <c r="AQ169" t="b">
        <v>0</v>
      </c>
      <c r="AR169">
        <v>163.19</v>
      </c>
      <c r="AS169">
        <v>0.5</v>
      </c>
      <c r="AT169">
        <v>0.75</v>
      </c>
      <c r="AU169">
        <v>3.8397000000000001</v>
      </c>
      <c r="AV169">
        <v>4.4131</v>
      </c>
      <c r="AW169">
        <v>0.5</v>
      </c>
      <c r="AX169">
        <v>0</v>
      </c>
      <c r="AY169">
        <v>0.6</v>
      </c>
      <c r="AZ169">
        <v>0.5</v>
      </c>
      <c r="BA169">
        <v>0.71509999999999996</v>
      </c>
      <c r="BB169">
        <v>0.95</v>
      </c>
      <c r="BC169">
        <v>0.5</v>
      </c>
      <c r="BD169">
        <v>0.12570000000000001</v>
      </c>
      <c r="BE169">
        <v>0.5</v>
      </c>
      <c r="BF169">
        <v>0.47939999999999999</v>
      </c>
      <c r="BG169">
        <v>1.0794999999999999</v>
      </c>
      <c r="BH169">
        <v>8</v>
      </c>
      <c r="BI169" s="84">
        <v>43282</v>
      </c>
      <c r="BJ169">
        <v>1</v>
      </c>
      <c r="BK169" t="b">
        <v>0</v>
      </c>
      <c r="BL169" s="84">
        <v>43054</v>
      </c>
      <c r="BM169" s="84">
        <v>43054</v>
      </c>
      <c r="BN169" t="b">
        <v>1</v>
      </c>
      <c r="BO169" s="84">
        <v>43291</v>
      </c>
      <c r="BP169" t="b">
        <v>1</v>
      </c>
      <c r="BQ169" s="84">
        <v>43282</v>
      </c>
      <c r="BR169">
        <v>116</v>
      </c>
      <c r="BS169">
        <v>334</v>
      </c>
      <c r="BT169">
        <v>107224</v>
      </c>
      <c r="BU169" s="85">
        <v>43291.549791666599</v>
      </c>
      <c r="BV169" t="s">
        <v>4120</v>
      </c>
      <c r="BW169">
        <v>164.16</v>
      </c>
      <c r="BX169" t="s">
        <v>2861</v>
      </c>
      <c r="BY169">
        <v>0.94469999999999998</v>
      </c>
      <c r="BZ169">
        <v>167</v>
      </c>
      <c r="CA169">
        <v>1.02674</v>
      </c>
      <c r="CB169" t="s">
        <v>2864</v>
      </c>
      <c r="CC169" t="s">
        <v>3751</v>
      </c>
      <c r="CD169" t="b">
        <v>1</v>
      </c>
      <c r="CE169">
        <v>0</v>
      </c>
      <c r="CF169">
        <v>333</v>
      </c>
      <c r="CG169">
        <v>1</v>
      </c>
      <c r="CH169">
        <v>87</v>
      </c>
      <c r="CI169">
        <v>31842</v>
      </c>
      <c r="CJ169">
        <v>26702</v>
      </c>
      <c r="CK169">
        <v>15583</v>
      </c>
      <c r="CL169">
        <v>0.83860000000000001</v>
      </c>
      <c r="CM169" t="s">
        <v>2883</v>
      </c>
      <c r="CN169">
        <v>0</v>
      </c>
      <c r="CO169">
        <v>564.71</v>
      </c>
      <c r="CP169" t="s">
        <v>2866</v>
      </c>
      <c r="CQ169" t="s">
        <v>2880</v>
      </c>
      <c r="CR169">
        <v>78.44</v>
      </c>
      <c r="CS169">
        <v>85.72</v>
      </c>
      <c r="CT169">
        <v>4</v>
      </c>
      <c r="CU169">
        <v>0</v>
      </c>
      <c r="CV169">
        <v>2362569</v>
      </c>
      <c r="CW169">
        <v>79.23</v>
      </c>
      <c r="CX169">
        <v>83.03</v>
      </c>
      <c r="CY169">
        <v>78.44</v>
      </c>
      <c r="CZ169">
        <v>69</v>
      </c>
      <c r="DA169">
        <v>0</v>
      </c>
      <c r="DB169">
        <v>0</v>
      </c>
      <c r="DC169">
        <v>78.44</v>
      </c>
      <c r="DD169">
        <v>87.15</v>
      </c>
      <c r="DE169">
        <v>1283856</v>
      </c>
      <c r="DF169">
        <v>1289285</v>
      </c>
      <c r="DG169">
        <v>27066</v>
      </c>
      <c r="DH169">
        <v>42.48</v>
      </c>
      <c r="DI169">
        <v>43.24</v>
      </c>
      <c r="DJ169">
        <v>85.72</v>
      </c>
      <c r="DK169">
        <v>0</v>
      </c>
      <c r="DL169">
        <v>0</v>
      </c>
      <c r="DM169">
        <v>85.72</v>
      </c>
      <c r="DN169">
        <v>226281</v>
      </c>
      <c r="DO169">
        <v>480889</v>
      </c>
      <c r="DP169">
        <v>4935710</v>
      </c>
      <c r="DQ169">
        <v>77016</v>
      </c>
      <c r="DR169">
        <v>129636</v>
      </c>
      <c r="DS169">
        <v>166894</v>
      </c>
      <c r="DT169">
        <v>33864</v>
      </c>
      <c r="DU169">
        <v>88882</v>
      </c>
      <c r="DV169">
        <v>58976</v>
      </c>
      <c r="DW169">
        <v>0</v>
      </c>
      <c r="DX169">
        <v>0</v>
      </c>
      <c r="DY169">
        <v>21418</v>
      </c>
      <c r="DZ169">
        <v>452181</v>
      </c>
      <c r="EA169">
        <v>283083</v>
      </c>
      <c r="EB169">
        <v>280759</v>
      </c>
      <c r="EC169">
        <v>272266</v>
      </c>
      <c r="ED169">
        <v>127156</v>
      </c>
      <c r="EE169">
        <v>7911</v>
      </c>
      <c r="EF169">
        <v>149012</v>
      </c>
      <c r="EG169">
        <v>55055</v>
      </c>
      <c r="EH169">
        <v>2024431</v>
      </c>
      <c r="EI169" s="84">
        <v>42370</v>
      </c>
      <c r="EJ169" s="84">
        <v>42735</v>
      </c>
      <c r="EK169">
        <v>2304222</v>
      </c>
      <c r="EL169" t="b">
        <v>1</v>
      </c>
      <c r="EM169" t="b">
        <v>1</v>
      </c>
      <c r="EN169">
        <v>1</v>
      </c>
      <c r="EO169" t="s">
        <v>3755</v>
      </c>
      <c r="EP169" t="s">
        <v>3756</v>
      </c>
      <c r="EQ169" t="s">
        <v>3763</v>
      </c>
      <c r="ER169" t="s">
        <v>3764</v>
      </c>
      <c r="ES169">
        <v>0.95420000000000005</v>
      </c>
      <c r="ET169">
        <v>0.98229999999999995</v>
      </c>
      <c r="EU169">
        <v>0.91200000000000003</v>
      </c>
      <c r="EV169">
        <v>0.91500000000000004</v>
      </c>
      <c r="EW169">
        <v>1.0075000000000001</v>
      </c>
      <c r="EX169">
        <v>0</v>
      </c>
      <c r="EY169">
        <v>102243</v>
      </c>
      <c r="EZ169" t="s">
        <v>4120</v>
      </c>
      <c r="FA169">
        <v>0.95420000000000005</v>
      </c>
      <c r="FB169" t="b">
        <v>0</v>
      </c>
      <c r="FC169" t="b">
        <v>0</v>
      </c>
      <c r="FD169">
        <v>0</v>
      </c>
      <c r="FE169">
        <v>0</v>
      </c>
      <c r="FF169">
        <v>0.77049999999999996</v>
      </c>
      <c r="FG169">
        <v>0.83860000000000001</v>
      </c>
      <c r="FH169">
        <v>707170</v>
      </c>
      <c r="FI169">
        <v>4935710</v>
      </c>
      <c r="FJ169">
        <v>15583</v>
      </c>
      <c r="FK169">
        <v>26702</v>
      </c>
      <c r="FL169">
        <v>31842</v>
      </c>
      <c r="FM169" t="b">
        <v>0</v>
      </c>
      <c r="FN169">
        <v>0.58360000000000001</v>
      </c>
      <c r="FO169" s="84">
        <v>42370</v>
      </c>
      <c r="FP169" s="84">
        <v>42735</v>
      </c>
      <c r="FQ169" t="s">
        <v>914</v>
      </c>
      <c r="FR169" t="b">
        <v>0</v>
      </c>
      <c r="FS169" t="b">
        <v>0</v>
      </c>
      <c r="FT169">
        <v>4.0128000000000004</v>
      </c>
      <c r="FU169" s="84">
        <v>42551</v>
      </c>
      <c r="FV169" t="s">
        <v>2872</v>
      </c>
      <c r="FW169">
        <v>0</v>
      </c>
      <c r="FX169">
        <v>8889</v>
      </c>
      <c r="FY169">
        <v>5508</v>
      </c>
      <c r="FZ169">
        <v>17699</v>
      </c>
      <c r="GA169">
        <v>68154</v>
      </c>
      <c r="GB169">
        <v>0</v>
      </c>
      <c r="GC169">
        <v>1993</v>
      </c>
      <c r="GD169" t="s">
        <v>2925</v>
      </c>
      <c r="GE169">
        <v>0.22950000000000001</v>
      </c>
      <c r="GF169" t="s">
        <v>2872</v>
      </c>
      <c r="GG169">
        <v>0</v>
      </c>
      <c r="GH169">
        <v>0</v>
      </c>
      <c r="GI169">
        <v>0</v>
      </c>
      <c r="GJ169">
        <v>0</v>
      </c>
      <c r="GK169" t="s">
        <v>4120</v>
      </c>
      <c r="GL169" t="s">
        <v>4120</v>
      </c>
      <c r="GM169" t="s">
        <v>2874</v>
      </c>
      <c r="GN169" t="s">
        <v>404</v>
      </c>
      <c r="GO169" t="s">
        <v>807</v>
      </c>
      <c r="GP169" t="s">
        <v>2864</v>
      </c>
      <c r="GQ169" t="s">
        <v>2864</v>
      </c>
      <c r="GR169" t="s">
        <v>1553</v>
      </c>
      <c r="GS169" t="s">
        <v>3032</v>
      </c>
      <c r="GT169" t="s">
        <v>2972</v>
      </c>
      <c r="GU169" t="s">
        <v>1554</v>
      </c>
      <c r="GV169" t="s">
        <v>2864</v>
      </c>
      <c r="GW169" t="s">
        <v>912</v>
      </c>
      <c r="GX169" t="s">
        <v>893</v>
      </c>
      <c r="GY169" t="s">
        <v>1555</v>
      </c>
      <c r="GZ169" t="s">
        <v>4292</v>
      </c>
      <c r="HA169">
        <v>95.71</v>
      </c>
      <c r="HB169">
        <v>88.48</v>
      </c>
    </row>
    <row r="170" spans="1:210" x14ac:dyDescent="0.25">
      <c r="A170" t="e">
        <f>VLOOKUP(B170,'Free Standing without QAAF'!#REF!,1,FALSE)</f>
        <v>#REF!</v>
      </c>
      <c r="B170" t="s">
        <v>4346</v>
      </c>
      <c r="C170" t="s">
        <v>4322</v>
      </c>
      <c r="D170" t="s">
        <v>4323</v>
      </c>
      <c r="E170" t="s">
        <v>1557</v>
      </c>
      <c r="F170" t="s">
        <v>1558</v>
      </c>
      <c r="G170" t="s">
        <v>893</v>
      </c>
      <c r="H170" t="s">
        <v>1559</v>
      </c>
      <c r="I170" t="s">
        <v>1271</v>
      </c>
      <c r="J170" s="88">
        <v>194.77</v>
      </c>
      <c r="K170" s="88">
        <v>578.20000000000005</v>
      </c>
      <c r="L170" s="88">
        <v>10</v>
      </c>
      <c r="M170" s="88">
        <v>7.13</v>
      </c>
      <c r="N170" s="88">
        <v>211.9</v>
      </c>
      <c r="O170" s="88">
        <v>595.33000000000004</v>
      </c>
      <c r="Q170" s="84">
        <v>43282</v>
      </c>
      <c r="R170">
        <v>116</v>
      </c>
      <c r="S170" t="b">
        <v>1</v>
      </c>
      <c r="T170">
        <v>0.98040000000000005</v>
      </c>
      <c r="U170" t="s">
        <v>2861</v>
      </c>
      <c r="V170" s="85">
        <v>43291.549791666599</v>
      </c>
      <c r="W170" t="s">
        <v>3751</v>
      </c>
      <c r="X170">
        <v>0.85</v>
      </c>
      <c r="Y170">
        <v>0</v>
      </c>
      <c r="Z170">
        <v>1.2</v>
      </c>
      <c r="AA170">
        <v>1.1000000000000001</v>
      </c>
      <c r="AB170">
        <v>-0.13125000000000001</v>
      </c>
      <c r="AC170">
        <v>76.88</v>
      </c>
      <c r="AD170">
        <v>0.95</v>
      </c>
      <c r="AE170">
        <v>0</v>
      </c>
      <c r="AF170">
        <v>0.1</v>
      </c>
      <c r="AG170">
        <v>87.8</v>
      </c>
      <c r="AH170">
        <v>0.96</v>
      </c>
      <c r="AI170">
        <v>0</v>
      </c>
      <c r="AJ170">
        <v>0.08</v>
      </c>
      <c r="AK170">
        <v>140.83000000000001</v>
      </c>
      <c r="AL170">
        <v>368.24</v>
      </c>
      <c r="AM170" s="84">
        <v>43282</v>
      </c>
      <c r="AN170">
        <v>662721735</v>
      </c>
      <c r="AO170">
        <v>0.78380000000000005</v>
      </c>
      <c r="AP170" s="84">
        <v>43190</v>
      </c>
      <c r="AQ170" t="b">
        <v>0</v>
      </c>
      <c r="AR170">
        <v>163.19</v>
      </c>
      <c r="AS170">
        <v>0.5</v>
      </c>
      <c r="AT170">
        <v>0.75</v>
      </c>
      <c r="AU170">
        <v>3.8397000000000001</v>
      </c>
      <c r="AV170">
        <v>4.4131</v>
      </c>
      <c r="AW170">
        <v>0.5</v>
      </c>
      <c r="AX170">
        <v>0</v>
      </c>
      <c r="AY170">
        <v>0.6</v>
      </c>
      <c r="AZ170">
        <v>0.5</v>
      </c>
      <c r="BA170">
        <v>0.71509999999999996</v>
      </c>
      <c r="BB170">
        <v>0.95</v>
      </c>
      <c r="BC170">
        <v>0.5</v>
      </c>
      <c r="BD170">
        <v>0.12570000000000001</v>
      </c>
      <c r="BE170">
        <v>0.5</v>
      </c>
      <c r="BF170">
        <v>0.47939999999999999</v>
      </c>
      <c r="BG170">
        <v>1.0794999999999999</v>
      </c>
      <c r="BH170">
        <v>8</v>
      </c>
      <c r="BI170" s="84">
        <v>43282</v>
      </c>
      <c r="BJ170">
        <v>1</v>
      </c>
      <c r="BK170" t="b">
        <v>0</v>
      </c>
      <c r="BL170" s="84">
        <v>43054</v>
      </c>
      <c r="BM170" s="84">
        <v>43054</v>
      </c>
      <c r="BN170" t="b">
        <v>1</v>
      </c>
      <c r="BO170" s="84">
        <v>43291</v>
      </c>
      <c r="BP170" t="b">
        <v>1</v>
      </c>
      <c r="BQ170" s="84">
        <v>43282</v>
      </c>
      <c r="BR170">
        <v>116</v>
      </c>
      <c r="BS170">
        <v>7182</v>
      </c>
      <c r="BT170">
        <v>107223</v>
      </c>
      <c r="BU170" s="85">
        <v>43291.549791666599</v>
      </c>
      <c r="BV170" t="s">
        <v>4155</v>
      </c>
      <c r="BW170">
        <v>194.77</v>
      </c>
      <c r="BX170" t="s">
        <v>2861</v>
      </c>
      <c r="BY170">
        <v>1.0245</v>
      </c>
      <c r="BZ170">
        <v>3966</v>
      </c>
      <c r="CA170">
        <v>1.0406500000000001</v>
      </c>
      <c r="CB170" t="s">
        <v>2864</v>
      </c>
      <c r="CC170" t="s">
        <v>3751</v>
      </c>
      <c r="CD170" t="b">
        <v>1</v>
      </c>
      <c r="CE170">
        <v>0</v>
      </c>
      <c r="CF170">
        <v>331</v>
      </c>
      <c r="CG170">
        <v>1</v>
      </c>
      <c r="CH170">
        <v>66</v>
      </c>
      <c r="CI170">
        <v>24156</v>
      </c>
      <c r="CJ170">
        <v>14999</v>
      </c>
      <c r="CK170">
        <v>4989</v>
      </c>
      <c r="CL170">
        <v>0.62090000000000001</v>
      </c>
      <c r="CM170" t="s">
        <v>2883</v>
      </c>
      <c r="CN170">
        <v>0</v>
      </c>
      <c r="CO170">
        <v>578.20000000000005</v>
      </c>
      <c r="CP170" t="s">
        <v>2866</v>
      </c>
      <c r="CQ170" t="s">
        <v>2867</v>
      </c>
      <c r="CR170">
        <v>98.19</v>
      </c>
      <c r="CS170">
        <v>96.58</v>
      </c>
      <c r="CT170">
        <v>4</v>
      </c>
      <c r="CU170">
        <v>0</v>
      </c>
      <c r="CV170">
        <v>1625076</v>
      </c>
      <c r="CW170">
        <v>98.53</v>
      </c>
      <c r="CX170">
        <v>95.84</v>
      </c>
      <c r="CY170">
        <v>98.19</v>
      </c>
      <c r="CZ170">
        <v>80.77</v>
      </c>
      <c r="DA170">
        <v>0</v>
      </c>
      <c r="DB170">
        <v>0</v>
      </c>
      <c r="DC170">
        <v>98.19</v>
      </c>
      <c r="DD170">
        <v>102.03</v>
      </c>
      <c r="DE170">
        <v>1103393</v>
      </c>
      <c r="DF170">
        <v>899672</v>
      </c>
      <c r="DG170">
        <v>20533</v>
      </c>
      <c r="DH170">
        <v>48.87</v>
      </c>
      <c r="DI170">
        <v>54.55</v>
      </c>
      <c r="DJ170">
        <v>103.42</v>
      </c>
      <c r="DK170">
        <v>0</v>
      </c>
      <c r="DL170">
        <v>0</v>
      </c>
      <c r="DM170">
        <v>103.42</v>
      </c>
      <c r="DN170">
        <v>211800</v>
      </c>
      <c r="DO170">
        <v>314655</v>
      </c>
      <c r="DP170">
        <v>3628141</v>
      </c>
      <c r="DQ170">
        <v>54617</v>
      </c>
      <c r="DR170">
        <v>102119</v>
      </c>
      <c r="DS170">
        <v>213017</v>
      </c>
      <c r="DT170">
        <v>1700</v>
      </c>
      <c r="DU170">
        <v>163647</v>
      </c>
      <c r="DV170">
        <v>33752</v>
      </c>
      <c r="DW170">
        <v>0</v>
      </c>
      <c r="DX170">
        <v>851</v>
      </c>
      <c r="DY170">
        <v>7235</v>
      </c>
      <c r="DZ170">
        <v>346823</v>
      </c>
      <c r="EA170">
        <v>117182</v>
      </c>
      <c r="EB170">
        <v>210029</v>
      </c>
      <c r="EC170">
        <v>107992</v>
      </c>
      <c r="ED170">
        <v>87389</v>
      </c>
      <c r="EE170">
        <v>0</v>
      </c>
      <c r="EF170">
        <v>147439</v>
      </c>
      <c r="EG170">
        <v>241392</v>
      </c>
      <c r="EH170">
        <v>1266502</v>
      </c>
      <c r="EI170" s="84">
        <v>42186</v>
      </c>
      <c r="EJ170" s="84">
        <v>42551</v>
      </c>
      <c r="EK170">
        <v>1821587</v>
      </c>
      <c r="EL170" t="b">
        <v>1</v>
      </c>
      <c r="EM170" t="b">
        <v>1</v>
      </c>
      <c r="EN170">
        <v>1.0794999999999999</v>
      </c>
      <c r="EO170" t="s">
        <v>3753</v>
      </c>
      <c r="EP170" t="s">
        <v>3754</v>
      </c>
      <c r="EQ170" t="s">
        <v>3755</v>
      </c>
      <c r="ER170" t="s">
        <v>3756</v>
      </c>
      <c r="ES170">
        <v>1.0281</v>
      </c>
      <c r="ET170">
        <v>1.0507</v>
      </c>
      <c r="EU170">
        <v>1.0051000000000001</v>
      </c>
      <c r="EV170">
        <v>1.0159</v>
      </c>
      <c r="EW170">
        <v>1.0405</v>
      </c>
      <c r="EX170">
        <v>0</v>
      </c>
      <c r="EY170">
        <v>75869</v>
      </c>
      <c r="EZ170" t="s">
        <v>4155</v>
      </c>
      <c r="FA170">
        <v>1.0281</v>
      </c>
      <c r="FB170" t="b">
        <v>0</v>
      </c>
      <c r="FC170" t="b">
        <v>0</v>
      </c>
      <c r="FD170">
        <v>0</v>
      </c>
      <c r="FE170">
        <v>0</v>
      </c>
      <c r="FF170">
        <v>0.75</v>
      </c>
      <c r="FG170">
        <v>0.62090000000000001</v>
      </c>
      <c r="FH170">
        <v>526455</v>
      </c>
      <c r="FI170">
        <v>3628141</v>
      </c>
      <c r="FJ170">
        <v>4989</v>
      </c>
      <c r="FK170">
        <v>14999</v>
      </c>
      <c r="FL170">
        <v>24156</v>
      </c>
      <c r="FM170" t="b">
        <v>0</v>
      </c>
      <c r="FN170">
        <v>0.33260000000000001</v>
      </c>
      <c r="FO170" s="84">
        <v>42186</v>
      </c>
      <c r="FP170" s="84">
        <v>42551</v>
      </c>
      <c r="FQ170" t="s">
        <v>1271</v>
      </c>
      <c r="FR170" t="b">
        <v>0</v>
      </c>
      <c r="FS170" t="b">
        <v>0</v>
      </c>
      <c r="FT170">
        <v>4.92</v>
      </c>
      <c r="FU170" s="84">
        <v>42369</v>
      </c>
      <c r="FV170" t="s">
        <v>2872</v>
      </c>
      <c r="FW170">
        <v>0</v>
      </c>
      <c r="FX170">
        <v>2080</v>
      </c>
      <c r="FY170">
        <v>7864</v>
      </c>
      <c r="FZ170">
        <v>10851</v>
      </c>
      <c r="GA170">
        <v>48298</v>
      </c>
      <c r="GB170">
        <v>0</v>
      </c>
      <c r="GC170">
        <v>6776</v>
      </c>
      <c r="GD170" t="s">
        <v>2905</v>
      </c>
      <c r="GE170">
        <v>0.25</v>
      </c>
      <c r="GF170" t="s">
        <v>2872</v>
      </c>
      <c r="GG170">
        <v>0</v>
      </c>
      <c r="GH170">
        <v>0</v>
      </c>
      <c r="GI170">
        <v>0</v>
      </c>
      <c r="GJ170">
        <v>0</v>
      </c>
      <c r="GK170" t="s">
        <v>4155</v>
      </c>
      <c r="GL170" t="s">
        <v>4155</v>
      </c>
      <c r="GM170" t="s">
        <v>2874</v>
      </c>
      <c r="GN170" t="s">
        <v>4346</v>
      </c>
      <c r="GO170" t="s">
        <v>4323</v>
      </c>
      <c r="GP170" t="s">
        <v>2864</v>
      </c>
      <c r="GQ170" t="s">
        <v>2864</v>
      </c>
      <c r="GR170" t="s">
        <v>4322</v>
      </c>
      <c r="GS170" t="s">
        <v>4324</v>
      </c>
      <c r="GT170" t="s">
        <v>2864</v>
      </c>
      <c r="GU170" t="s">
        <v>1557</v>
      </c>
      <c r="GV170" t="s">
        <v>2864</v>
      </c>
      <c r="GW170" t="s">
        <v>1558</v>
      </c>
      <c r="GX170" t="s">
        <v>893</v>
      </c>
      <c r="GY170" t="s">
        <v>1559</v>
      </c>
      <c r="GZ170" t="s">
        <v>4290</v>
      </c>
      <c r="HA170">
        <v>113.72</v>
      </c>
      <c r="HB170">
        <v>108.35</v>
      </c>
    </row>
    <row r="171" spans="1:210" x14ac:dyDescent="0.25">
      <c r="A171" t="e">
        <f>VLOOKUP(B171,'Free Standing without QAAF'!#REF!,1,FALSE)</f>
        <v>#REF!</v>
      </c>
      <c r="B171" t="s">
        <v>299</v>
      </c>
      <c r="C171" t="s">
        <v>1560</v>
      </c>
      <c r="D171" t="s">
        <v>780</v>
      </c>
      <c r="E171" t="s">
        <v>1561</v>
      </c>
      <c r="F171" t="s">
        <v>965</v>
      </c>
      <c r="G171" t="s">
        <v>893</v>
      </c>
      <c r="H171" t="s">
        <v>966</v>
      </c>
      <c r="I171" t="s">
        <v>967</v>
      </c>
      <c r="J171" s="88">
        <v>188.67</v>
      </c>
      <c r="K171" s="88">
        <v>573.76</v>
      </c>
      <c r="L171" s="88">
        <v>10</v>
      </c>
      <c r="M171" s="88">
        <v>1.36</v>
      </c>
      <c r="N171" s="88">
        <v>200.03</v>
      </c>
      <c r="O171" s="88">
        <v>585.12</v>
      </c>
      <c r="Q171" s="84">
        <v>43282</v>
      </c>
      <c r="R171">
        <v>116</v>
      </c>
      <c r="S171" t="b">
        <v>1</v>
      </c>
      <c r="T171">
        <v>0.98040000000000005</v>
      </c>
      <c r="U171" t="s">
        <v>2861</v>
      </c>
      <c r="V171" s="85">
        <v>43291.549791666599</v>
      </c>
      <c r="W171" t="s">
        <v>3751</v>
      </c>
      <c r="X171">
        <v>0.85</v>
      </c>
      <c r="Y171">
        <v>0</v>
      </c>
      <c r="Z171">
        <v>1.2</v>
      </c>
      <c r="AA171">
        <v>1.1000000000000001</v>
      </c>
      <c r="AB171">
        <v>-0.13125000000000001</v>
      </c>
      <c r="AC171">
        <v>76.88</v>
      </c>
      <c r="AD171">
        <v>0.95</v>
      </c>
      <c r="AE171">
        <v>0</v>
      </c>
      <c r="AF171">
        <v>0.1</v>
      </c>
      <c r="AG171">
        <v>87.8</v>
      </c>
      <c r="AH171">
        <v>0.96</v>
      </c>
      <c r="AI171">
        <v>0</v>
      </c>
      <c r="AJ171">
        <v>0.08</v>
      </c>
      <c r="AK171">
        <v>140.83000000000001</v>
      </c>
      <c r="AL171">
        <v>368.24</v>
      </c>
      <c r="AM171" s="84">
        <v>43282</v>
      </c>
      <c r="AN171">
        <v>662721735</v>
      </c>
      <c r="AO171">
        <v>0.78380000000000005</v>
      </c>
      <c r="AP171" s="84">
        <v>43190</v>
      </c>
      <c r="AQ171" t="b">
        <v>0</v>
      </c>
      <c r="AR171">
        <v>163.19</v>
      </c>
      <c r="AS171">
        <v>0.5</v>
      </c>
      <c r="AT171">
        <v>0.75</v>
      </c>
      <c r="AU171">
        <v>3.8397000000000001</v>
      </c>
      <c r="AV171">
        <v>4.4131</v>
      </c>
      <c r="AW171">
        <v>0.5</v>
      </c>
      <c r="AX171">
        <v>0</v>
      </c>
      <c r="AY171">
        <v>0.6</v>
      </c>
      <c r="AZ171">
        <v>0.5</v>
      </c>
      <c r="BA171">
        <v>0.71509999999999996</v>
      </c>
      <c r="BB171">
        <v>0.95</v>
      </c>
      <c r="BC171">
        <v>0.5</v>
      </c>
      <c r="BD171">
        <v>0.12570000000000001</v>
      </c>
      <c r="BE171">
        <v>0.5</v>
      </c>
      <c r="BF171">
        <v>0.47939999999999999</v>
      </c>
      <c r="BG171">
        <v>1.0794999999999999</v>
      </c>
      <c r="BH171">
        <v>8</v>
      </c>
      <c r="BI171" s="84">
        <v>43282</v>
      </c>
      <c r="BJ171">
        <v>1</v>
      </c>
      <c r="BK171" t="b">
        <v>0</v>
      </c>
      <c r="BL171" s="84">
        <v>43054</v>
      </c>
      <c r="BM171" s="84">
        <v>43054</v>
      </c>
      <c r="BN171" t="b">
        <v>1</v>
      </c>
      <c r="BO171" s="84">
        <v>43291</v>
      </c>
      <c r="BP171" t="b">
        <v>1</v>
      </c>
      <c r="BQ171" s="84">
        <v>43282</v>
      </c>
      <c r="BR171">
        <v>116</v>
      </c>
      <c r="BS171">
        <v>336</v>
      </c>
      <c r="BT171">
        <v>107225</v>
      </c>
      <c r="BU171" s="85">
        <v>43291.549791666599</v>
      </c>
      <c r="BV171" t="s">
        <v>4003</v>
      </c>
      <c r="BW171">
        <v>188.67</v>
      </c>
      <c r="BX171" t="s">
        <v>2861</v>
      </c>
      <c r="BY171">
        <v>0.99819999999999998</v>
      </c>
      <c r="BZ171">
        <v>168</v>
      </c>
      <c r="CA171">
        <v>1.02674</v>
      </c>
      <c r="CB171" t="s">
        <v>2864</v>
      </c>
      <c r="CC171" t="s">
        <v>3751</v>
      </c>
      <c r="CD171" t="b">
        <v>1</v>
      </c>
      <c r="CE171">
        <v>0</v>
      </c>
      <c r="CF171">
        <v>335</v>
      </c>
      <c r="CG171">
        <v>1</v>
      </c>
      <c r="CH171">
        <v>61</v>
      </c>
      <c r="CI171">
        <v>22265</v>
      </c>
      <c r="CJ171">
        <v>20569</v>
      </c>
      <c r="CK171">
        <v>3957</v>
      </c>
      <c r="CL171">
        <v>0.92379999999999995</v>
      </c>
      <c r="CM171" t="s">
        <v>2883</v>
      </c>
      <c r="CN171">
        <v>0</v>
      </c>
      <c r="CO171">
        <v>573.76</v>
      </c>
      <c r="CP171" t="s">
        <v>2866</v>
      </c>
      <c r="CQ171" t="s">
        <v>2880</v>
      </c>
      <c r="CR171">
        <v>92.09</v>
      </c>
      <c r="CS171">
        <v>96.58</v>
      </c>
      <c r="CT171">
        <v>3</v>
      </c>
      <c r="CU171">
        <v>0</v>
      </c>
      <c r="CV171">
        <v>2070491</v>
      </c>
      <c r="CW171">
        <v>90.14</v>
      </c>
      <c r="CX171">
        <v>93.24</v>
      </c>
      <c r="CY171">
        <v>93.07</v>
      </c>
      <c r="CZ171">
        <v>72.900000000000006</v>
      </c>
      <c r="DA171">
        <v>0</v>
      </c>
      <c r="DB171">
        <v>0</v>
      </c>
      <c r="DC171">
        <v>93.07</v>
      </c>
      <c r="DD171">
        <v>92.09</v>
      </c>
      <c r="DE171">
        <v>1397689</v>
      </c>
      <c r="DF171">
        <v>1064814</v>
      </c>
      <c r="DG171">
        <v>20569</v>
      </c>
      <c r="DH171">
        <v>60.85</v>
      </c>
      <c r="DI171">
        <v>46.36</v>
      </c>
      <c r="DJ171">
        <v>107.21</v>
      </c>
      <c r="DK171">
        <v>0</v>
      </c>
      <c r="DL171">
        <v>0</v>
      </c>
      <c r="DM171">
        <v>107.21</v>
      </c>
      <c r="DN171">
        <v>234031</v>
      </c>
      <c r="DO171">
        <v>423653</v>
      </c>
      <c r="DP171">
        <v>4532994</v>
      </c>
      <c r="DQ171">
        <v>46330</v>
      </c>
      <c r="DR171">
        <v>143328</v>
      </c>
      <c r="DS171">
        <v>220357</v>
      </c>
      <c r="DT171">
        <v>1131</v>
      </c>
      <c r="DU171">
        <v>245206</v>
      </c>
      <c r="DV171">
        <v>0</v>
      </c>
      <c r="DW171">
        <v>0</v>
      </c>
      <c r="DX171">
        <v>64742</v>
      </c>
      <c r="DY171">
        <v>18911</v>
      </c>
      <c r="DZ171">
        <v>253097</v>
      </c>
      <c r="EA171">
        <v>87313</v>
      </c>
      <c r="EB171">
        <v>250369</v>
      </c>
      <c r="EC171">
        <v>186625</v>
      </c>
      <c r="ED171">
        <v>84097</v>
      </c>
      <c r="EE171">
        <v>0</v>
      </c>
      <c r="EF171">
        <v>290626</v>
      </c>
      <c r="EG171">
        <v>53351</v>
      </c>
      <c r="EH171">
        <v>1929827</v>
      </c>
      <c r="EI171" s="84">
        <v>42370</v>
      </c>
      <c r="EJ171" s="84">
        <v>42735</v>
      </c>
      <c r="EK171">
        <v>2205147</v>
      </c>
      <c r="EL171" t="b">
        <v>1</v>
      </c>
      <c r="EM171" t="b">
        <v>1</v>
      </c>
      <c r="EN171">
        <v>1</v>
      </c>
      <c r="EO171" t="s">
        <v>3755</v>
      </c>
      <c r="EP171" t="s">
        <v>3756</v>
      </c>
      <c r="EQ171" t="s">
        <v>3763</v>
      </c>
      <c r="ER171" t="s">
        <v>3764</v>
      </c>
      <c r="ES171">
        <v>0.96679999999999999</v>
      </c>
      <c r="ET171">
        <v>0.9415</v>
      </c>
      <c r="EU171">
        <v>0.95150000000000001</v>
      </c>
      <c r="EV171">
        <v>0.97089999999999999</v>
      </c>
      <c r="EW171">
        <v>1.0032000000000001</v>
      </c>
      <c r="EX171">
        <v>0</v>
      </c>
      <c r="EY171">
        <v>92871</v>
      </c>
      <c r="EZ171" t="s">
        <v>4003</v>
      </c>
      <c r="FA171">
        <v>0.96679999999999999</v>
      </c>
      <c r="FB171" t="b">
        <v>0</v>
      </c>
      <c r="FC171" t="b">
        <v>0</v>
      </c>
      <c r="FD171">
        <v>0</v>
      </c>
      <c r="FE171">
        <v>0</v>
      </c>
      <c r="FF171">
        <v>0.58819999999999995</v>
      </c>
      <c r="FG171">
        <v>0.92379999999999995</v>
      </c>
      <c r="FH171">
        <v>657684</v>
      </c>
      <c r="FI171">
        <v>4532994</v>
      </c>
      <c r="FJ171">
        <v>3957</v>
      </c>
      <c r="FK171">
        <v>20569</v>
      </c>
      <c r="FL171">
        <v>22265</v>
      </c>
      <c r="FM171" t="b">
        <v>0</v>
      </c>
      <c r="FN171">
        <v>0.19239999999999999</v>
      </c>
      <c r="FO171" s="84">
        <v>42370</v>
      </c>
      <c r="FP171" s="84">
        <v>42735</v>
      </c>
      <c r="FQ171" t="s">
        <v>967</v>
      </c>
      <c r="FR171" t="b">
        <v>0</v>
      </c>
      <c r="FS171" t="b">
        <v>0</v>
      </c>
      <c r="FT171">
        <v>4.6700999999999997</v>
      </c>
      <c r="FU171" s="84">
        <v>42551</v>
      </c>
      <c r="FV171" t="s">
        <v>2872</v>
      </c>
      <c r="FW171">
        <v>0</v>
      </c>
      <c r="FX171">
        <v>2080</v>
      </c>
      <c r="FY171">
        <v>12881</v>
      </c>
      <c r="FZ171">
        <v>14911</v>
      </c>
      <c r="GA171">
        <v>61197</v>
      </c>
      <c r="GB171">
        <v>0</v>
      </c>
      <c r="GC171">
        <v>1802</v>
      </c>
      <c r="GD171" t="s">
        <v>2881</v>
      </c>
      <c r="GE171">
        <v>0.4118</v>
      </c>
      <c r="GF171" t="s">
        <v>2872</v>
      </c>
      <c r="GG171">
        <v>0</v>
      </c>
      <c r="GH171">
        <v>0</v>
      </c>
      <c r="GI171">
        <v>0</v>
      </c>
      <c r="GJ171">
        <v>0</v>
      </c>
      <c r="GK171" t="s">
        <v>4003</v>
      </c>
      <c r="GL171" t="s">
        <v>4003</v>
      </c>
      <c r="GM171" t="s">
        <v>2874</v>
      </c>
      <c r="GN171" t="s">
        <v>299</v>
      </c>
      <c r="GO171" t="s">
        <v>780</v>
      </c>
      <c r="GP171" t="s">
        <v>2864</v>
      </c>
      <c r="GQ171" t="s">
        <v>2864</v>
      </c>
      <c r="GR171" t="s">
        <v>1560</v>
      </c>
      <c r="GS171" t="s">
        <v>3085</v>
      </c>
      <c r="GT171" t="s">
        <v>3086</v>
      </c>
      <c r="GU171" t="s">
        <v>1561</v>
      </c>
      <c r="GV171" t="s">
        <v>2864</v>
      </c>
      <c r="GW171" t="s">
        <v>965</v>
      </c>
      <c r="GX171" t="s">
        <v>893</v>
      </c>
      <c r="GY171" t="s">
        <v>966</v>
      </c>
      <c r="GZ171" t="s">
        <v>4292</v>
      </c>
      <c r="HA171">
        <v>119.72</v>
      </c>
      <c r="HB171">
        <v>100.66</v>
      </c>
    </row>
    <row r="172" spans="1:210" x14ac:dyDescent="0.25">
      <c r="A172" t="e">
        <f>VLOOKUP(B172,'Free Standing without QAAF'!#REF!,1,FALSE)</f>
        <v>#REF!</v>
      </c>
      <c r="B172" t="s">
        <v>499</v>
      </c>
      <c r="C172" t="s">
        <v>1567</v>
      </c>
      <c r="D172" t="s">
        <v>2564</v>
      </c>
      <c r="E172" t="s">
        <v>1568</v>
      </c>
      <c r="F172" t="s">
        <v>892</v>
      </c>
      <c r="G172" t="s">
        <v>893</v>
      </c>
      <c r="H172" t="s">
        <v>1569</v>
      </c>
      <c r="I172" t="s">
        <v>895</v>
      </c>
      <c r="J172" s="88">
        <v>177.8</v>
      </c>
      <c r="K172" s="88">
        <v>567.1</v>
      </c>
      <c r="L172" s="88">
        <v>10</v>
      </c>
      <c r="M172" s="88">
        <v>7.13</v>
      </c>
      <c r="N172" s="88">
        <v>194.93</v>
      </c>
      <c r="O172" s="88">
        <v>584.23</v>
      </c>
      <c r="Q172" s="84">
        <v>43282</v>
      </c>
      <c r="R172">
        <v>116</v>
      </c>
      <c r="S172" t="b">
        <v>1</v>
      </c>
      <c r="T172">
        <v>0.98040000000000005</v>
      </c>
      <c r="U172" t="s">
        <v>2861</v>
      </c>
      <c r="V172" s="85">
        <v>43291.549791666599</v>
      </c>
      <c r="W172" t="s">
        <v>3751</v>
      </c>
      <c r="X172">
        <v>0.85</v>
      </c>
      <c r="Y172">
        <v>0</v>
      </c>
      <c r="Z172">
        <v>1.2</v>
      </c>
      <c r="AA172">
        <v>1.1000000000000001</v>
      </c>
      <c r="AB172">
        <v>-0.13125000000000001</v>
      </c>
      <c r="AC172">
        <v>76.88</v>
      </c>
      <c r="AD172">
        <v>0.95</v>
      </c>
      <c r="AE172">
        <v>0</v>
      </c>
      <c r="AF172">
        <v>0.1</v>
      </c>
      <c r="AG172">
        <v>87.8</v>
      </c>
      <c r="AH172">
        <v>0.96</v>
      </c>
      <c r="AI172">
        <v>0</v>
      </c>
      <c r="AJ172">
        <v>0.08</v>
      </c>
      <c r="AK172">
        <v>140.83000000000001</v>
      </c>
      <c r="AL172">
        <v>368.24</v>
      </c>
      <c r="AM172" s="84">
        <v>43282</v>
      </c>
      <c r="AN172">
        <v>662721735</v>
      </c>
      <c r="AO172">
        <v>0.78380000000000005</v>
      </c>
      <c r="AP172" s="84">
        <v>43190</v>
      </c>
      <c r="AQ172" t="b">
        <v>0</v>
      </c>
      <c r="AR172">
        <v>163.19</v>
      </c>
      <c r="AS172">
        <v>0.5</v>
      </c>
      <c r="AT172">
        <v>0.75</v>
      </c>
      <c r="AU172">
        <v>3.8397000000000001</v>
      </c>
      <c r="AV172">
        <v>4.4131</v>
      </c>
      <c r="AW172">
        <v>0.5</v>
      </c>
      <c r="AX172">
        <v>0</v>
      </c>
      <c r="AY172">
        <v>0.6</v>
      </c>
      <c r="AZ172">
        <v>0.5</v>
      </c>
      <c r="BA172">
        <v>0.71509999999999996</v>
      </c>
      <c r="BB172">
        <v>0.95</v>
      </c>
      <c r="BC172">
        <v>0.5</v>
      </c>
      <c r="BD172">
        <v>0.12570000000000001</v>
      </c>
      <c r="BE172">
        <v>0.5</v>
      </c>
      <c r="BF172">
        <v>0.47939999999999999</v>
      </c>
      <c r="BG172">
        <v>1.0794999999999999</v>
      </c>
      <c r="BH172">
        <v>8</v>
      </c>
      <c r="BI172" s="84">
        <v>43282</v>
      </c>
      <c r="BJ172">
        <v>1</v>
      </c>
      <c r="BK172" t="b">
        <v>0</v>
      </c>
      <c r="BL172" s="84">
        <v>43054</v>
      </c>
      <c r="BM172" s="84">
        <v>43054</v>
      </c>
      <c r="BN172" t="b">
        <v>1</v>
      </c>
      <c r="BO172" s="84">
        <v>43291</v>
      </c>
      <c r="BP172" t="b">
        <v>1</v>
      </c>
      <c r="BQ172" s="84">
        <v>43282</v>
      </c>
      <c r="BR172">
        <v>116</v>
      </c>
      <c r="BS172">
        <v>344</v>
      </c>
      <c r="BT172">
        <v>107229</v>
      </c>
      <c r="BU172" s="85">
        <v>43291.549791666599</v>
      </c>
      <c r="BV172" t="s">
        <v>4215</v>
      </c>
      <c r="BW172">
        <v>177.8</v>
      </c>
      <c r="BX172" t="s">
        <v>2861</v>
      </c>
      <c r="BY172">
        <v>0.95879999999999999</v>
      </c>
      <c r="BZ172">
        <v>172</v>
      </c>
      <c r="CA172">
        <v>1.02674</v>
      </c>
      <c r="CB172" t="s">
        <v>2864</v>
      </c>
      <c r="CC172" t="s">
        <v>3751</v>
      </c>
      <c r="CD172" t="b">
        <v>1</v>
      </c>
      <c r="CE172">
        <v>0</v>
      </c>
      <c r="CF172">
        <v>343</v>
      </c>
      <c r="CG172">
        <v>1</v>
      </c>
      <c r="CH172">
        <v>201</v>
      </c>
      <c r="CI172">
        <v>73566</v>
      </c>
      <c r="CJ172">
        <v>46045</v>
      </c>
      <c r="CK172">
        <v>32857</v>
      </c>
      <c r="CL172">
        <v>0.62590000000000001</v>
      </c>
      <c r="CM172" t="s">
        <v>2883</v>
      </c>
      <c r="CN172">
        <v>0</v>
      </c>
      <c r="CO172">
        <v>567.1</v>
      </c>
      <c r="CP172" t="s">
        <v>2866</v>
      </c>
      <c r="CQ172" t="s">
        <v>2867</v>
      </c>
      <c r="CR172">
        <v>82.96</v>
      </c>
      <c r="CS172">
        <v>94.84</v>
      </c>
      <c r="CT172">
        <v>2</v>
      </c>
      <c r="CU172">
        <v>0</v>
      </c>
      <c r="CV172">
        <v>4419560</v>
      </c>
      <c r="CW172">
        <v>85.95</v>
      </c>
      <c r="CX172">
        <v>86.53</v>
      </c>
      <c r="CY172">
        <v>82.96</v>
      </c>
      <c r="CZ172">
        <v>75.59</v>
      </c>
      <c r="DA172">
        <v>0</v>
      </c>
      <c r="DB172">
        <v>0</v>
      </c>
      <c r="DC172">
        <v>82.96</v>
      </c>
      <c r="DD172">
        <v>95.49</v>
      </c>
      <c r="DE172">
        <v>4000555</v>
      </c>
      <c r="DF172">
        <v>1931005</v>
      </c>
      <c r="DG172">
        <v>62531</v>
      </c>
      <c r="DH172">
        <v>57.29</v>
      </c>
      <c r="DI172">
        <v>37.549999999999997</v>
      </c>
      <c r="DJ172">
        <v>94.84</v>
      </c>
      <c r="DK172">
        <v>0</v>
      </c>
      <c r="DL172">
        <v>0</v>
      </c>
      <c r="DM172">
        <v>94.84</v>
      </c>
      <c r="DN172">
        <v>417354</v>
      </c>
      <c r="DO172">
        <v>997901</v>
      </c>
      <c r="DP172">
        <v>10351120</v>
      </c>
      <c r="DQ172">
        <v>205928</v>
      </c>
      <c r="DR172">
        <v>302654</v>
      </c>
      <c r="DS172">
        <v>524814</v>
      </c>
      <c r="DT172">
        <v>1181</v>
      </c>
      <c r="DU172">
        <v>463852</v>
      </c>
      <c r="DV172">
        <v>133338</v>
      </c>
      <c r="DW172">
        <v>893736</v>
      </c>
      <c r="DX172">
        <v>41896</v>
      </c>
      <c r="DY172">
        <v>17901</v>
      </c>
      <c r="DZ172">
        <v>522998</v>
      </c>
      <c r="EA172">
        <v>398231</v>
      </c>
      <c r="EB172">
        <v>543844</v>
      </c>
      <c r="EC172">
        <v>298735</v>
      </c>
      <c r="ED172">
        <v>145808</v>
      </c>
      <c r="EE172">
        <v>81083</v>
      </c>
      <c r="EF172">
        <v>338537</v>
      </c>
      <c r="EG172">
        <v>1105679</v>
      </c>
      <c r="EH172">
        <v>2915650</v>
      </c>
      <c r="EI172" s="84">
        <v>42370</v>
      </c>
      <c r="EJ172" s="84">
        <v>42735</v>
      </c>
      <c r="EK172">
        <v>5311653</v>
      </c>
      <c r="EL172" t="b">
        <v>1</v>
      </c>
      <c r="EM172" t="b">
        <v>1</v>
      </c>
      <c r="EN172">
        <v>1.0794999999999999</v>
      </c>
      <c r="EO172" t="s">
        <v>3755</v>
      </c>
      <c r="EP172" t="s">
        <v>3756</v>
      </c>
      <c r="EQ172" t="s">
        <v>3763</v>
      </c>
      <c r="ER172" t="s">
        <v>3764</v>
      </c>
      <c r="ES172">
        <v>0.99329999999999996</v>
      </c>
      <c r="ET172">
        <v>1.0217000000000001</v>
      </c>
      <c r="EU172">
        <v>1.0224</v>
      </c>
      <c r="EV172">
        <v>0.9667</v>
      </c>
      <c r="EW172">
        <v>0.96250000000000002</v>
      </c>
      <c r="EX172">
        <v>0</v>
      </c>
      <c r="EY172">
        <v>162693</v>
      </c>
      <c r="EZ172" t="s">
        <v>4215</v>
      </c>
      <c r="FA172">
        <v>0.99329999999999996</v>
      </c>
      <c r="FB172" t="b">
        <v>0</v>
      </c>
      <c r="FC172" t="b">
        <v>0</v>
      </c>
      <c r="FD172">
        <v>0</v>
      </c>
      <c r="FE172">
        <v>0</v>
      </c>
      <c r="FF172">
        <v>0.54169999999999996</v>
      </c>
      <c r="FG172">
        <v>0.62590000000000001</v>
      </c>
      <c r="FH172">
        <v>1415255</v>
      </c>
      <c r="FI172">
        <v>10351120</v>
      </c>
      <c r="FJ172">
        <v>32857</v>
      </c>
      <c r="FK172">
        <v>46045</v>
      </c>
      <c r="FL172">
        <v>73566</v>
      </c>
      <c r="FM172" t="b">
        <v>0</v>
      </c>
      <c r="FN172">
        <v>0.71360000000000001</v>
      </c>
      <c r="FO172" s="84">
        <v>42370</v>
      </c>
      <c r="FP172" s="84">
        <v>42735</v>
      </c>
      <c r="FQ172" t="s">
        <v>895</v>
      </c>
      <c r="FR172" t="b">
        <v>0</v>
      </c>
      <c r="FS172" t="b">
        <v>0</v>
      </c>
      <c r="FT172">
        <v>3.5571999999999999</v>
      </c>
      <c r="FU172" s="84">
        <v>42551</v>
      </c>
      <c r="FV172" t="s">
        <v>2872</v>
      </c>
      <c r="FW172">
        <v>0</v>
      </c>
      <c r="FX172">
        <v>5025</v>
      </c>
      <c r="FY172">
        <v>25533</v>
      </c>
      <c r="FZ172">
        <v>15010</v>
      </c>
      <c r="GA172">
        <v>77964</v>
      </c>
      <c r="GB172">
        <v>4617</v>
      </c>
      <c r="GC172">
        <v>34544</v>
      </c>
      <c r="GD172" t="s">
        <v>2873</v>
      </c>
      <c r="GE172">
        <v>0.45829999999999999</v>
      </c>
      <c r="GF172" t="s">
        <v>2872</v>
      </c>
      <c r="GG172">
        <v>0</v>
      </c>
      <c r="GH172">
        <v>0</v>
      </c>
      <c r="GI172">
        <v>0</v>
      </c>
      <c r="GJ172">
        <v>0</v>
      </c>
      <c r="GK172" t="s">
        <v>4215</v>
      </c>
      <c r="GL172" t="s">
        <v>4215</v>
      </c>
      <c r="GM172" t="s">
        <v>2874</v>
      </c>
      <c r="GN172" t="s">
        <v>499</v>
      </c>
      <c r="GO172" t="s">
        <v>2564</v>
      </c>
      <c r="GP172" t="s">
        <v>2864</v>
      </c>
      <c r="GQ172" t="s">
        <v>2864</v>
      </c>
      <c r="GR172" t="s">
        <v>1567</v>
      </c>
      <c r="GS172" t="s">
        <v>4199</v>
      </c>
      <c r="GT172" t="s">
        <v>2946</v>
      </c>
      <c r="GU172" t="s">
        <v>1568</v>
      </c>
      <c r="GV172" t="s">
        <v>2864</v>
      </c>
      <c r="GW172" t="s">
        <v>892</v>
      </c>
      <c r="GX172" t="s">
        <v>893</v>
      </c>
      <c r="GY172" t="s">
        <v>1569</v>
      </c>
      <c r="GZ172" t="s">
        <v>4292</v>
      </c>
      <c r="HA172">
        <v>105.92</v>
      </c>
      <c r="HB172">
        <v>95.98</v>
      </c>
    </row>
    <row r="173" spans="1:210" x14ac:dyDescent="0.25">
      <c r="A173" t="e">
        <f>VLOOKUP(B173,'Free Standing without QAAF'!#REF!,1,FALSE)</f>
        <v>#REF!</v>
      </c>
      <c r="B173" t="s">
        <v>541</v>
      </c>
      <c r="C173" t="s">
        <v>1574</v>
      </c>
      <c r="D173" t="s">
        <v>80</v>
      </c>
      <c r="E173" t="s">
        <v>1575</v>
      </c>
      <c r="F173" t="s">
        <v>1576</v>
      </c>
      <c r="G173" t="s">
        <v>893</v>
      </c>
      <c r="H173" t="s">
        <v>1577</v>
      </c>
      <c r="I173" t="s">
        <v>895</v>
      </c>
      <c r="J173" s="88">
        <v>191.79</v>
      </c>
      <c r="K173" s="88">
        <v>585.80999999999995</v>
      </c>
      <c r="L173" s="88">
        <v>10</v>
      </c>
      <c r="M173" s="88">
        <v>7.13</v>
      </c>
      <c r="N173" s="88">
        <v>208.92</v>
      </c>
      <c r="O173" s="88">
        <v>602.94000000000005</v>
      </c>
      <c r="Q173" s="84">
        <v>43282</v>
      </c>
      <c r="R173">
        <v>116</v>
      </c>
      <c r="S173" t="b">
        <v>1</v>
      </c>
      <c r="T173">
        <v>0.98040000000000005</v>
      </c>
      <c r="U173" t="s">
        <v>2861</v>
      </c>
      <c r="V173" s="85">
        <v>43291.549791666599</v>
      </c>
      <c r="W173" t="s">
        <v>3751</v>
      </c>
      <c r="X173">
        <v>0.85</v>
      </c>
      <c r="Y173">
        <v>0</v>
      </c>
      <c r="Z173">
        <v>1.2</v>
      </c>
      <c r="AA173">
        <v>1.1000000000000001</v>
      </c>
      <c r="AB173">
        <v>-0.13125000000000001</v>
      </c>
      <c r="AC173">
        <v>76.88</v>
      </c>
      <c r="AD173">
        <v>0.95</v>
      </c>
      <c r="AE173">
        <v>0</v>
      </c>
      <c r="AF173">
        <v>0.1</v>
      </c>
      <c r="AG173">
        <v>87.8</v>
      </c>
      <c r="AH173">
        <v>0.96</v>
      </c>
      <c r="AI173">
        <v>0</v>
      </c>
      <c r="AJ173">
        <v>0.08</v>
      </c>
      <c r="AK173">
        <v>140.83000000000001</v>
      </c>
      <c r="AL173">
        <v>368.24</v>
      </c>
      <c r="AM173" s="84">
        <v>43282</v>
      </c>
      <c r="AN173">
        <v>662721735</v>
      </c>
      <c r="AO173">
        <v>0.78380000000000005</v>
      </c>
      <c r="AP173" s="84">
        <v>43190</v>
      </c>
      <c r="AQ173" t="b">
        <v>0</v>
      </c>
      <c r="AR173">
        <v>163.19</v>
      </c>
      <c r="AS173">
        <v>0.5</v>
      </c>
      <c r="AT173">
        <v>0.75</v>
      </c>
      <c r="AU173">
        <v>3.8397000000000001</v>
      </c>
      <c r="AV173">
        <v>4.4131</v>
      </c>
      <c r="AW173">
        <v>0.5</v>
      </c>
      <c r="AX173">
        <v>0</v>
      </c>
      <c r="AY173">
        <v>0.6</v>
      </c>
      <c r="AZ173">
        <v>0.5</v>
      </c>
      <c r="BA173">
        <v>0.71509999999999996</v>
      </c>
      <c r="BB173">
        <v>0.95</v>
      </c>
      <c r="BC173">
        <v>0.5</v>
      </c>
      <c r="BD173">
        <v>0.12570000000000001</v>
      </c>
      <c r="BE173">
        <v>0.5</v>
      </c>
      <c r="BF173">
        <v>0.47939999999999999</v>
      </c>
      <c r="BG173">
        <v>1.0794999999999999</v>
      </c>
      <c r="BH173">
        <v>8</v>
      </c>
      <c r="BI173" s="84">
        <v>43282</v>
      </c>
      <c r="BJ173">
        <v>1</v>
      </c>
      <c r="BK173" t="b">
        <v>0</v>
      </c>
      <c r="BL173" s="84">
        <v>43054</v>
      </c>
      <c r="BM173" s="84">
        <v>43054</v>
      </c>
      <c r="BN173" t="b">
        <v>1</v>
      </c>
      <c r="BO173" s="84">
        <v>43291</v>
      </c>
      <c r="BP173" t="b">
        <v>1</v>
      </c>
      <c r="BQ173" s="84">
        <v>43282</v>
      </c>
      <c r="BR173">
        <v>116</v>
      </c>
      <c r="BS173">
        <v>348</v>
      </c>
      <c r="BT173">
        <v>107231</v>
      </c>
      <c r="BU173" s="85">
        <v>43291.549791666599</v>
      </c>
      <c r="BV173" t="s">
        <v>4258</v>
      </c>
      <c r="BW173">
        <v>191.79</v>
      </c>
      <c r="BX173" t="s">
        <v>2861</v>
      </c>
      <c r="BY173">
        <v>1.0694999999999999</v>
      </c>
      <c r="BZ173">
        <v>174</v>
      </c>
      <c r="CA173">
        <v>1.02674</v>
      </c>
      <c r="CB173" t="s">
        <v>2864</v>
      </c>
      <c r="CC173" t="s">
        <v>3751</v>
      </c>
      <c r="CD173" t="b">
        <v>1</v>
      </c>
      <c r="CE173">
        <v>0</v>
      </c>
      <c r="CF173">
        <v>347</v>
      </c>
      <c r="CG173">
        <v>1</v>
      </c>
      <c r="CH173">
        <v>109</v>
      </c>
      <c r="CI173">
        <v>39894</v>
      </c>
      <c r="CJ173">
        <v>36825</v>
      </c>
      <c r="CK173">
        <v>9284</v>
      </c>
      <c r="CL173">
        <v>0.92310000000000003</v>
      </c>
      <c r="CM173" t="s">
        <v>2883</v>
      </c>
      <c r="CN173">
        <v>0</v>
      </c>
      <c r="CO173">
        <v>585.80999999999995</v>
      </c>
      <c r="CP173" t="s">
        <v>2866</v>
      </c>
      <c r="CQ173" t="s">
        <v>2867</v>
      </c>
      <c r="CR173">
        <v>103.07</v>
      </c>
      <c r="CS173">
        <v>88.72</v>
      </c>
      <c r="CT173">
        <v>4</v>
      </c>
      <c r="CU173">
        <v>0</v>
      </c>
      <c r="CV173">
        <v>4191681</v>
      </c>
      <c r="CW173">
        <v>101.93</v>
      </c>
      <c r="CX173">
        <v>96.37</v>
      </c>
      <c r="CY173">
        <v>103.07</v>
      </c>
      <c r="CZ173">
        <v>84.32</v>
      </c>
      <c r="DA173">
        <v>0</v>
      </c>
      <c r="DB173">
        <v>0</v>
      </c>
      <c r="DC173">
        <v>103.07</v>
      </c>
      <c r="DD173">
        <v>106.51</v>
      </c>
      <c r="DE173">
        <v>1936576</v>
      </c>
      <c r="DF173">
        <v>1711786</v>
      </c>
      <c r="DG173">
        <v>36825</v>
      </c>
      <c r="DH173">
        <v>47.09</v>
      </c>
      <c r="DI173">
        <v>41.63</v>
      </c>
      <c r="DJ173">
        <v>88.72</v>
      </c>
      <c r="DK173">
        <v>0</v>
      </c>
      <c r="DL173">
        <v>0</v>
      </c>
      <c r="DM173">
        <v>88.72</v>
      </c>
      <c r="DN173">
        <v>367573</v>
      </c>
      <c r="DO173">
        <v>261124</v>
      </c>
      <c r="DP173">
        <v>7840042</v>
      </c>
      <c r="DQ173">
        <v>159215</v>
      </c>
      <c r="DR173">
        <v>244717</v>
      </c>
      <c r="DS173">
        <v>484885</v>
      </c>
      <c r="DT173">
        <v>2076</v>
      </c>
      <c r="DU173">
        <v>199984</v>
      </c>
      <c r="DV173">
        <v>158865</v>
      </c>
      <c r="DW173">
        <v>0</v>
      </c>
      <c r="DX173">
        <v>43019</v>
      </c>
      <c r="DY173">
        <v>15118</v>
      </c>
      <c r="DZ173">
        <v>501128</v>
      </c>
      <c r="EA173">
        <v>817143</v>
      </c>
      <c r="EB173">
        <v>406642</v>
      </c>
      <c r="EC173">
        <v>277726</v>
      </c>
      <c r="ED173">
        <v>258151</v>
      </c>
      <c r="EE173">
        <v>44265</v>
      </c>
      <c r="EF173">
        <v>223874</v>
      </c>
      <c r="EG173">
        <v>0</v>
      </c>
      <c r="EH173">
        <v>3374538</v>
      </c>
      <c r="EI173" s="84">
        <v>42370</v>
      </c>
      <c r="EJ173" s="84">
        <v>42735</v>
      </c>
      <c r="EK173">
        <v>3267072</v>
      </c>
      <c r="EL173" t="b">
        <v>1</v>
      </c>
      <c r="EM173" t="b">
        <v>1</v>
      </c>
      <c r="EN173">
        <v>1.0794999999999999</v>
      </c>
      <c r="EO173" t="s">
        <v>3755</v>
      </c>
      <c r="EP173" t="s">
        <v>3756</v>
      </c>
      <c r="EQ173" t="s">
        <v>3763</v>
      </c>
      <c r="ER173" t="s">
        <v>3764</v>
      </c>
      <c r="ES173">
        <v>1.0577000000000001</v>
      </c>
      <c r="ET173">
        <v>1.0968</v>
      </c>
      <c r="EU173">
        <v>1.0533999999999999</v>
      </c>
      <c r="EV173">
        <v>1.0645</v>
      </c>
      <c r="EW173">
        <v>1.0162</v>
      </c>
      <c r="EX173">
        <v>0</v>
      </c>
      <c r="EY173">
        <v>158380</v>
      </c>
      <c r="EZ173" t="s">
        <v>4258</v>
      </c>
      <c r="FA173">
        <v>1.0577000000000001</v>
      </c>
      <c r="FB173" t="b">
        <v>0</v>
      </c>
      <c r="FC173" t="b">
        <v>0</v>
      </c>
      <c r="FD173">
        <v>0</v>
      </c>
      <c r="FE173">
        <v>0</v>
      </c>
      <c r="FF173">
        <v>0.72529999999999994</v>
      </c>
      <c r="FG173">
        <v>0.92310000000000003</v>
      </c>
      <c r="FH173">
        <v>628697</v>
      </c>
      <c r="FI173">
        <v>7840042</v>
      </c>
      <c r="FJ173">
        <v>9284</v>
      </c>
      <c r="FK173">
        <v>36825</v>
      </c>
      <c r="FL173">
        <v>39894</v>
      </c>
      <c r="FM173" t="b">
        <v>0</v>
      </c>
      <c r="FN173">
        <v>0.25209999999999999</v>
      </c>
      <c r="FO173" s="84">
        <v>42370</v>
      </c>
      <c r="FP173" s="84">
        <v>42735</v>
      </c>
      <c r="FQ173" t="s">
        <v>895</v>
      </c>
      <c r="FR173" t="b">
        <v>0</v>
      </c>
      <c r="FS173" t="b">
        <v>0</v>
      </c>
      <c r="FT173">
        <v>4.0663</v>
      </c>
      <c r="FU173" s="84">
        <v>42551</v>
      </c>
      <c r="FV173" t="s">
        <v>2872</v>
      </c>
      <c r="FW173">
        <v>0</v>
      </c>
      <c r="FX173">
        <v>6208</v>
      </c>
      <c r="FY173">
        <v>22618</v>
      </c>
      <c r="FZ173">
        <v>28333</v>
      </c>
      <c r="GA173">
        <v>101221</v>
      </c>
      <c r="GB173">
        <v>0</v>
      </c>
      <c r="GC173">
        <v>0</v>
      </c>
      <c r="GD173" t="s">
        <v>2925</v>
      </c>
      <c r="GE173">
        <v>0.2747</v>
      </c>
      <c r="GF173" t="s">
        <v>2872</v>
      </c>
      <c r="GG173">
        <v>0</v>
      </c>
      <c r="GH173">
        <v>0</v>
      </c>
      <c r="GI173">
        <v>0</v>
      </c>
      <c r="GJ173">
        <v>0</v>
      </c>
      <c r="GK173" t="s">
        <v>4258</v>
      </c>
      <c r="GL173" t="s">
        <v>4258</v>
      </c>
      <c r="GM173" t="s">
        <v>2874</v>
      </c>
      <c r="GN173" t="s">
        <v>541</v>
      </c>
      <c r="GO173" t="s">
        <v>80</v>
      </c>
      <c r="GP173" t="s">
        <v>2864</v>
      </c>
      <c r="GQ173" t="s">
        <v>2864</v>
      </c>
      <c r="GR173" t="s">
        <v>1574</v>
      </c>
      <c r="GS173" t="s">
        <v>3227</v>
      </c>
      <c r="GT173" t="s">
        <v>3228</v>
      </c>
      <c r="GU173" t="s">
        <v>1575</v>
      </c>
      <c r="GV173" t="s">
        <v>2864</v>
      </c>
      <c r="GW173" t="s">
        <v>1576</v>
      </c>
      <c r="GX173" t="s">
        <v>893</v>
      </c>
      <c r="GY173" t="s">
        <v>1577</v>
      </c>
      <c r="GZ173" t="s">
        <v>4292</v>
      </c>
      <c r="HA173">
        <v>99.07</v>
      </c>
      <c r="HB173">
        <v>113.83</v>
      </c>
    </row>
    <row r="174" spans="1:210" x14ac:dyDescent="0.25">
      <c r="A174" t="e">
        <f>VLOOKUP(B174,'Free Standing without QAAF'!#REF!,1,FALSE)</f>
        <v>#REF!</v>
      </c>
      <c r="B174" t="s">
        <v>557</v>
      </c>
      <c r="C174" t="s">
        <v>1578</v>
      </c>
      <c r="D174" t="s">
        <v>865</v>
      </c>
      <c r="E174" t="s">
        <v>3229</v>
      </c>
      <c r="F174" t="s">
        <v>1580</v>
      </c>
      <c r="G174" t="s">
        <v>893</v>
      </c>
      <c r="H174" t="s">
        <v>1581</v>
      </c>
      <c r="I174" t="s">
        <v>1128</v>
      </c>
      <c r="J174" s="88">
        <v>180.24</v>
      </c>
      <c r="K174" s="88">
        <v>559.04</v>
      </c>
      <c r="L174" s="88">
        <v>10</v>
      </c>
      <c r="M174" s="88">
        <v>7.13</v>
      </c>
      <c r="N174" s="88">
        <v>197.37</v>
      </c>
      <c r="O174" s="88">
        <v>576.16999999999996</v>
      </c>
      <c r="Q174" s="84">
        <v>43282</v>
      </c>
      <c r="R174">
        <v>116</v>
      </c>
      <c r="S174" t="b">
        <v>1</v>
      </c>
      <c r="T174">
        <v>0.98040000000000005</v>
      </c>
      <c r="U174" t="s">
        <v>2861</v>
      </c>
      <c r="V174" s="85">
        <v>43291.549791666599</v>
      </c>
      <c r="W174" t="s">
        <v>3751</v>
      </c>
      <c r="X174">
        <v>0.85</v>
      </c>
      <c r="Y174">
        <v>0</v>
      </c>
      <c r="Z174">
        <v>1.2</v>
      </c>
      <c r="AA174">
        <v>1.1000000000000001</v>
      </c>
      <c r="AB174">
        <v>-0.13125000000000001</v>
      </c>
      <c r="AC174">
        <v>76.88</v>
      </c>
      <c r="AD174">
        <v>0.95</v>
      </c>
      <c r="AE174">
        <v>0</v>
      </c>
      <c r="AF174">
        <v>0.1</v>
      </c>
      <c r="AG174">
        <v>87.8</v>
      </c>
      <c r="AH174">
        <v>0.96</v>
      </c>
      <c r="AI174">
        <v>0</v>
      </c>
      <c r="AJ174">
        <v>0.08</v>
      </c>
      <c r="AK174">
        <v>140.83000000000001</v>
      </c>
      <c r="AL174">
        <v>368.24</v>
      </c>
      <c r="AM174" s="84">
        <v>43282</v>
      </c>
      <c r="AN174">
        <v>662721735</v>
      </c>
      <c r="AO174">
        <v>0.78380000000000005</v>
      </c>
      <c r="AP174" s="84">
        <v>43190</v>
      </c>
      <c r="AQ174" t="b">
        <v>0</v>
      </c>
      <c r="AR174">
        <v>163.19</v>
      </c>
      <c r="AS174">
        <v>0.5</v>
      </c>
      <c r="AT174">
        <v>0.75</v>
      </c>
      <c r="AU174">
        <v>3.8397000000000001</v>
      </c>
      <c r="AV174">
        <v>4.4131</v>
      </c>
      <c r="AW174">
        <v>0.5</v>
      </c>
      <c r="AX174">
        <v>0</v>
      </c>
      <c r="AY174">
        <v>0.6</v>
      </c>
      <c r="AZ174">
        <v>0.5</v>
      </c>
      <c r="BA174">
        <v>0.71509999999999996</v>
      </c>
      <c r="BB174">
        <v>0.95</v>
      </c>
      <c r="BC174">
        <v>0.5</v>
      </c>
      <c r="BD174">
        <v>0.12570000000000001</v>
      </c>
      <c r="BE174">
        <v>0.5</v>
      </c>
      <c r="BF174">
        <v>0.47939999999999999</v>
      </c>
      <c r="BG174">
        <v>1.0794999999999999</v>
      </c>
      <c r="BH174">
        <v>8</v>
      </c>
      <c r="BI174" s="84">
        <v>43282</v>
      </c>
      <c r="BJ174">
        <v>1</v>
      </c>
      <c r="BK174" t="b">
        <v>0</v>
      </c>
      <c r="BL174" s="84">
        <v>43054</v>
      </c>
      <c r="BM174" s="84">
        <v>43054</v>
      </c>
      <c r="BN174" t="b">
        <v>1</v>
      </c>
      <c r="BO174" s="84">
        <v>43291</v>
      </c>
      <c r="BP174" t="b">
        <v>1</v>
      </c>
      <c r="BQ174" s="84">
        <v>43282</v>
      </c>
      <c r="BR174">
        <v>116</v>
      </c>
      <c r="BS174">
        <v>3759</v>
      </c>
      <c r="BT174">
        <v>107474</v>
      </c>
      <c r="BU174" s="85">
        <v>43291.549791666599</v>
      </c>
      <c r="BV174" t="s">
        <v>4271</v>
      </c>
      <c r="BW174">
        <v>180.24</v>
      </c>
      <c r="BX174" t="s">
        <v>2861</v>
      </c>
      <c r="BY174">
        <v>0.91110000000000002</v>
      </c>
      <c r="BZ174">
        <v>2117</v>
      </c>
      <c r="CA174">
        <v>1.03318</v>
      </c>
      <c r="CB174" t="s">
        <v>2864</v>
      </c>
      <c r="CC174" t="s">
        <v>3751</v>
      </c>
      <c r="CD174" t="b">
        <v>1</v>
      </c>
      <c r="CE174">
        <v>0</v>
      </c>
      <c r="CF174">
        <v>921</v>
      </c>
      <c r="CG174">
        <v>1</v>
      </c>
      <c r="CH174">
        <v>59</v>
      </c>
      <c r="CI174">
        <v>21535</v>
      </c>
      <c r="CJ174">
        <v>21309</v>
      </c>
      <c r="CK174">
        <v>9319</v>
      </c>
      <c r="CL174">
        <v>0.98950000000000005</v>
      </c>
      <c r="CM174" t="s">
        <v>2883</v>
      </c>
      <c r="CN174">
        <v>0</v>
      </c>
      <c r="CO174">
        <v>559.04</v>
      </c>
      <c r="CP174" t="s">
        <v>2866</v>
      </c>
      <c r="CQ174" t="s">
        <v>2867</v>
      </c>
      <c r="CR174">
        <v>87.59</v>
      </c>
      <c r="CS174">
        <v>92.65</v>
      </c>
      <c r="CT174">
        <v>6</v>
      </c>
      <c r="CU174">
        <v>0</v>
      </c>
      <c r="CV174">
        <v>2099406</v>
      </c>
      <c r="CW174">
        <v>88.86</v>
      </c>
      <c r="CX174">
        <v>96.14</v>
      </c>
      <c r="CY174">
        <v>87.59</v>
      </c>
      <c r="CZ174">
        <v>71.83</v>
      </c>
      <c r="DA174">
        <v>0</v>
      </c>
      <c r="DB174">
        <v>0</v>
      </c>
      <c r="DC174">
        <v>87.59</v>
      </c>
      <c r="DD174">
        <v>90.74</v>
      </c>
      <c r="DE174">
        <v>1180894</v>
      </c>
      <c r="DF174">
        <v>1008119</v>
      </c>
      <c r="DG174">
        <v>21309</v>
      </c>
      <c r="DH174">
        <v>49.98</v>
      </c>
      <c r="DI174">
        <v>42.67</v>
      </c>
      <c r="DJ174">
        <v>92.65</v>
      </c>
      <c r="DK174">
        <v>0</v>
      </c>
      <c r="DL174">
        <v>0</v>
      </c>
      <c r="DM174">
        <v>92.65</v>
      </c>
      <c r="DN174">
        <v>122005</v>
      </c>
      <c r="DO174">
        <v>165522</v>
      </c>
      <c r="DP174">
        <v>4288419</v>
      </c>
      <c r="DQ174">
        <v>63628</v>
      </c>
      <c r="DR174">
        <v>106624</v>
      </c>
      <c r="DS174">
        <v>237033</v>
      </c>
      <c r="DT174">
        <v>0</v>
      </c>
      <c r="DU174">
        <v>402181</v>
      </c>
      <c r="DV174">
        <v>0</v>
      </c>
      <c r="DW174">
        <v>0</v>
      </c>
      <c r="DX174">
        <v>52986</v>
      </c>
      <c r="DY174">
        <v>30915</v>
      </c>
      <c r="DZ174">
        <v>311854</v>
      </c>
      <c r="EA174">
        <v>84883</v>
      </c>
      <c r="EB174">
        <v>304595</v>
      </c>
      <c r="EC174">
        <v>188401</v>
      </c>
      <c r="ED174">
        <v>93525</v>
      </c>
      <c r="EE174">
        <v>0</v>
      </c>
      <c r="EF174">
        <v>109744</v>
      </c>
      <c r="EG174">
        <v>274960</v>
      </c>
      <c r="EH174">
        <v>1739563</v>
      </c>
      <c r="EI174" s="84">
        <v>42278</v>
      </c>
      <c r="EJ174" s="84">
        <v>42643</v>
      </c>
      <c r="EK174">
        <v>1974336</v>
      </c>
      <c r="EL174" t="b">
        <v>1</v>
      </c>
      <c r="EM174" t="b">
        <v>1</v>
      </c>
      <c r="EN174">
        <v>1.0794999999999999</v>
      </c>
      <c r="EO174" t="s">
        <v>3754</v>
      </c>
      <c r="EP174" t="s">
        <v>3755</v>
      </c>
      <c r="EQ174" t="s">
        <v>3756</v>
      </c>
      <c r="ER174" t="s">
        <v>3763</v>
      </c>
      <c r="ES174">
        <v>0.92430000000000001</v>
      </c>
      <c r="ET174">
        <v>0.92269999999999996</v>
      </c>
      <c r="EU174">
        <v>0.91869999999999996</v>
      </c>
      <c r="EV174">
        <v>0.91759999999999997</v>
      </c>
      <c r="EW174">
        <v>0.93830000000000002</v>
      </c>
      <c r="EX174">
        <v>0</v>
      </c>
      <c r="EY174">
        <v>99808</v>
      </c>
      <c r="EZ174" t="s">
        <v>4271</v>
      </c>
      <c r="FA174">
        <v>0.92430000000000001</v>
      </c>
      <c r="FB174" t="b">
        <v>0</v>
      </c>
      <c r="FC174" t="b">
        <v>0</v>
      </c>
      <c r="FD174">
        <v>0</v>
      </c>
      <c r="FE174">
        <v>0</v>
      </c>
      <c r="FF174">
        <v>0.77949999999999997</v>
      </c>
      <c r="FG174">
        <v>0.98950000000000005</v>
      </c>
      <c r="FH174">
        <v>287527</v>
      </c>
      <c r="FI174">
        <v>4288419</v>
      </c>
      <c r="FJ174">
        <v>9319</v>
      </c>
      <c r="FK174">
        <v>21309</v>
      </c>
      <c r="FL174">
        <v>21535</v>
      </c>
      <c r="FM174" t="b">
        <v>0</v>
      </c>
      <c r="FN174">
        <v>0.43730000000000002</v>
      </c>
      <c r="FO174" s="84">
        <v>42278</v>
      </c>
      <c r="FP174" s="84">
        <v>42643</v>
      </c>
      <c r="FQ174" t="s">
        <v>1128</v>
      </c>
      <c r="FR174" t="b">
        <v>0</v>
      </c>
      <c r="FS174" t="b">
        <v>0</v>
      </c>
      <c r="FT174">
        <v>5.0674000000000001</v>
      </c>
      <c r="FU174" s="84">
        <v>42460</v>
      </c>
      <c r="FV174" t="s">
        <v>2872</v>
      </c>
      <c r="FW174">
        <v>0</v>
      </c>
      <c r="FX174">
        <v>6364</v>
      </c>
      <c r="FY174">
        <v>11060</v>
      </c>
      <c r="FZ174">
        <v>1715</v>
      </c>
      <c r="GA174">
        <v>72054</v>
      </c>
      <c r="GB174">
        <v>0</v>
      </c>
      <c r="GC174">
        <v>8615</v>
      </c>
      <c r="GD174" t="s">
        <v>2873</v>
      </c>
      <c r="GE174">
        <v>0.2205</v>
      </c>
      <c r="GF174" t="s">
        <v>2872</v>
      </c>
      <c r="GG174">
        <v>0</v>
      </c>
      <c r="GH174">
        <v>0</v>
      </c>
      <c r="GI174">
        <v>0</v>
      </c>
      <c r="GJ174">
        <v>0</v>
      </c>
      <c r="GK174" t="s">
        <v>4271</v>
      </c>
      <c r="GL174" t="s">
        <v>4271</v>
      </c>
      <c r="GM174" t="s">
        <v>2874</v>
      </c>
      <c r="GN174" t="s">
        <v>557</v>
      </c>
      <c r="GO174" t="s">
        <v>865</v>
      </c>
      <c r="GP174" t="s">
        <v>2864</v>
      </c>
      <c r="GQ174" t="s">
        <v>2864</v>
      </c>
      <c r="GR174" t="s">
        <v>1578</v>
      </c>
      <c r="GS174" t="s">
        <v>3231</v>
      </c>
      <c r="GT174" t="s">
        <v>2972</v>
      </c>
      <c r="GU174" t="s">
        <v>3229</v>
      </c>
      <c r="GV174" t="s">
        <v>2864</v>
      </c>
      <c r="GW174" t="s">
        <v>1580</v>
      </c>
      <c r="GX174" t="s">
        <v>893</v>
      </c>
      <c r="GY174" t="s">
        <v>1581</v>
      </c>
      <c r="GZ174" t="s">
        <v>4309</v>
      </c>
      <c r="HA174">
        <v>102.73</v>
      </c>
      <c r="HB174">
        <v>98.52</v>
      </c>
    </row>
    <row r="175" spans="1:210" x14ac:dyDescent="0.25">
      <c r="A175" t="e">
        <f>VLOOKUP(B175,'Free Standing without QAAF'!#REF!,1,FALSE)</f>
        <v>#REF!</v>
      </c>
      <c r="B175" t="s">
        <v>665</v>
      </c>
      <c r="C175" t="s">
        <v>1582</v>
      </c>
      <c r="D175" t="s">
        <v>728</v>
      </c>
      <c r="E175" t="s">
        <v>1583</v>
      </c>
      <c r="F175" t="s">
        <v>1584</v>
      </c>
      <c r="G175" t="s">
        <v>893</v>
      </c>
      <c r="H175" t="s">
        <v>2496</v>
      </c>
      <c r="I175" t="s">
        <v>1549</v>
      </c>
      <c r="J175" s="88">
        <v>144.41</v>
      </c>
      <c r="K175" s="88">
        <v>581.91999999999996</v>
      </c>
      <c r="L175" s="88">
        <v>10</v>
      </c>
      <c r="M175" s="88">
        <v>7.13</v>
      </c>
      <c r="N175" s="88">
        <v>161.54</v>
      </c>
      <c r="O175" s="88">
        <v>599.04999999999995</v>
      </c>
      <c r="Q175" s="84">
        <v>43282</v>
      </c>
      <c r="R175">
        <v>116</v>
      </c>
      <c r="S175" t="b">
        <v>1</v>
      </c>
      <c r="T175">
        <v>0.98040000000000005</v>
      </c>
      <c r="U175" t="s">
        <v>2861</v>
      </c>
      <c r="V175" s="85">
        <v>43291.549791666599</v>
      </c>
      <c r="W175" t="s">
        <v>3751</v>
      </c>
      <c r="X175">
        <v>0.85</v>
      </c>
      <c r="Y175">
        <v>0</v>
      </c>
      <c r="Z175">
        <v>1.2</v>
      </c>
      <c r="AA175">
        <v>1.1000000000000001</v>
      </c>
      <c r="AB175">
        <v>-0.13125000000000001</v>
      </c>
      <c r="AC175">
        <v>76.88</v>
      </c>
      <c r="AD175">
        <v>0.95</v>
      </c>
      <c r="AE175">
        <v>0</v>
      </c>
      <c r="AF175">
        <v>0.1</v>
      </c>
      <c r="AG175">
        <v>87.8</v>
      </c>
      <c r="AH175">
        <v>0.96</v>
      </c>
      <c r="AI175">
        <v>0</v>
      </c>
      <c r="AJ175">
        <v>0.08</v>
      </c>
      <c r="AK175">
        <v>140.83000000000001</v>
      </c>
      <c r="AL175">
        <v>368.24</v>
      </c>
      <c r="AM175" s="84">
        <v>43282</v>
      </c>
      <c r="AN175">
        <v>662721735</v>
      </c>
      <c r="AO175">
        <v>0.78380000000000005</v>
      </c>
      <c r="AP175" s="84">
        <v>43190</v>
      </c>
      <c r="AQ175" t="b">
        <v>0</v>
      </c>
      <c r="AR175">
        <v>163.19</v>
      </c>
      <c r="AS175">
        <v>0.5</v>
      </c>
      <c r="AT175">
        <v>0.75</v>
      </c>
      <c r="AU175">
        <v>3.8397000000000001</v>
      </c>
      <c r="AV175">
        <v>4.4131</v>
      </c>
      <c r="AW175">
        <v>0.5</v>
      </c>
      <c r="AX175">
        <v>0</v>
      </c>
      <c r="AY175">
        <v>0.6</v>
      </c>
      <c r="AZ175">
        <v>0.5</v>
      </c>
      <c r="BA175">
        <v>0.71509999999999996</v>
      </c>
      <c r="BB175">
        <v>0.95</v>
      </c>
      <c r="BC175">
        <v>0.5</v>
      </c>
      <c r="BD175">
        <v>0.12570000000000001</v>
      </c>
      <c r="BE175">
        <v>0.5</v>
      </c>
      <c r="BF175">
        <v>0.47939999999999999</v>
      </c>
      <c r="BG175">
        <v>1.0794999999999999</v>
      </c>
      <c r="BH175">
        <v>8</v>
      </c>
      <c r="BI175" s="84">
        <v>43282</v>
      </c>
      <c r="BJ175">
        <v>1</v>
      </c>
      <c r="BK175" t="b">
        <v>0</v>
      </c>
      <c r="BL175" s="84">
        <v>43054</v>
      </c>
      <c r="BM175" s="84">
        <v>43054</v>
      </c>
      <c r="BN175" t="b">
        <v>1</v>
      </c>
      <c r="BO175" s="84">
        <v>43291</v>
      </c>
      <c r="BP175" t="b">
        <v>1</v>
      </c>
      <c r="BQ175" s="84">
        <v>43282</v>
      </c>
      <c r="BR175">
        <v>116</v>
      </c>
      <c r="BS175">
        <v>6558</v>
      </c>
      <c r="BT175">
        <v>107232</v>
      </c>
      <c r="BU175" s="85">
        <v>43291.549791666599</v>
      </c>
      <c r="BV175" t="s">
        <v>3805</v>
      </c>
      <c r="BW175">
        <v>144.41</v>
      </c>
      <c r="BX175" t="s">
        <v>2861</v>
      </c>
      <c r="BY175">
        <v>1.0465</v>
      </c>
      <c r="BZ175">
        <v>3559</v>
      </c>
      <c r="CA175">
        <v>1.02674</v>
      </c>
      <c r="CB175" t="s">
        <v>2864</v>
      </c>
      <c r="CC175" t="s">
        <v>3751</v>
      </c>
      <c r="CD175" t="b">
        <v>1</v>
      </c>
      <c r="CE175">
        <v>0</v>
      </c>
      <c r="CF175">
        <v>349</v>
      </c>
      <c r="CG175">
        <v>1</v>
      </c>
      <c r="CH175">
        <v>64</v>
      </c>
      <c r="CI175">
        <v>23424</v>
      </c>
      <c r="CJ175">
        <v>17293</v>
      </c>
      <c r="CK175">
        <v>4864</v>
      </c>
      <c r="CL175">
        <v>0.73829999999999996</v>
      </c>
      <c r="CM175" t="s">
        <v>2883</v>
      </c>
      <c r="CN175">
        <v>0</v>
      </c>
      <c r="CO175">
        <v>581.91999999999996</v>
      </c>
      <c r="CP175" t="s">
        <v>2866</v>
      </c>
      <c r="CQ175" t="s">
        <v>2880</v>
      </c>
      <c r="CR175">
        <v>58.71</v>
      </c>
      <c r="CS175">
        <v>85.7</v>
      </c>
      <c r="CT175">
        <v>1</v>
      </c>
      <c r="CU175">
        <v>0</v>
      </c>
      <c r="CV175">
        <v>1126686</v>
      </c>
      <c r="CW175">
        <v>58.34</v>
      </c>
      <c r="CX175">
        <v>56.1</v>
      </c>
      <c r="CY175">
        <v>58.71</v>
      </c>
      <c r="CZ175">
        <v>76.430000000000007</v>
      </c>
      <c r="DA175">
        <v>0</v>
      </c>
      <c r="DB175">
        <v>0</v>
      </c>
      <c r="DC175">
        <v>58.71</v>
      </c>
      <c r="DD175">
        <v>96.55</v>
      </c>
      <c r="DE175">
        <v>1177894</v>
      </c>
      <c r="DF175">
        <v>631916</v>
      </c>
      <c r="DG175">
        <v>19910</v>
      </c>
      <c r="DH175">
        <v>52.98</v>
      </c>
      <c r="DI175">
        <v>32.72</v>
      </c>
      <c r="DJ175">
        <v>85.7</v>
      </c>
      <c r="DK175">
        <v>0</v>
      </c>
      <c r="DL175">
        <v>0</v>
      </c>
      <c r="DM175">
        <v>85.7</v>
      </c>
      <c r="DN175">
        <v>231446</v>
      </c>
      <c r="DO175">
        <v>312502</v>
      </c>
      <c r="DP175">
        <v>2936496</v>
      </c>
      <c r="DQ175">
        <v>65636</v>
      </c>
      <c r="DR175">
        <v>69645</v>
      </c>
      <c r="DS175">
        <v>118646</v>
      </c>
      <c r="DT175">
        <v>13375</v>
      </c>
      <c r="DU175">
        <v>23590</v>
      </c>
      <c r="DV175">
        <v>62487</v>
      </c>
      <c r="DW175">
        <v>277023</v>
      </c>
      <c r="DX175">
        <v>14</v>
      </c>
      <c r="DY175">
        <v>3530</v>
      </c>
      <c r="DZ175">
        <v>267682</v>
      </c>
      <c r="EA175">
        <v>133694</v>
      </c>
      <c r="EB175">
        <v>134120</v>
      </c>
      <c r="EC175">
        <v>116955</v>
      </c>
      <c r="ED175">
        <v>37099</v>
      </c>
      <c r="EE175">
        <v>0</v>
      </c>
      <c r="EF175">
        <v>76060</v>
      </c>
      <c r="EG175">
        <v>83547</v>
      </c>
      <c r="EH175">
        <v>909445</v>
      </c>
      <c r="EI175" s="84">
        <v>42370</v>
      </c>
      <c r="EJ175" s="84">
        <v>42735</v>
      </c>
      <c r="EK175">
        <v>1620667</v>
      </c>
      <c r="EL175" t="b">
        <v>1</v>
      </c>
      <c r="EM175" t="b">
        <v>1</v>
      </c>
      <c r="EN175">
        <v>1</v>
      </c>
      <c r="EO175" t="s">
        <v>3755</v>
      </c>
      <c r="EP175" t="s">
        <v>3756</v>
      </c>
      <c r="EQ175" t="s">
        <v>3763</v>
      </c>
      <c r="ER175" t="s">
        <v>3764</v>
      </c>
      <c r="ES175">
        <v>1.0399</v>
      </c>
      <c r="ET175">
        <v>1.0053000000000001</v>
      </c>
      <c r="EU175">
        <v>1.0598000000000001</v>
      </c>
      <c r="EV175">
        <v>0.98880000000000001</v>
      </c>
      <c r="EW175">
        <v>1.1054999999999999</v>
      </c>
      <c r="EX175">
        <v>0</v>
      </c>
      <c r="EY175">
        <v>53643</v>
      </c>
      <c r="EZ175" t="s">
        <v>3805</v>
      </c>
      <c r="FA175">
        <v>1.0399</v>
      </c>
      <c r="FB175" t="b">
        <v>0</v>
      </c>
      <c r="FC175" t="b">
        <v>0</v>
      </c>
      <c r="FD175">
        <v>0</v>
      </c>
      <c r="FE175">
        <v>0</v>
      </c>
      <c r="FF175">
        <v>0.7</v>
      </c>
      <c r="FG175">
        <v>0.73829999999999996</v>
      </c>
      <c r="FH175">
        <v>543948</v>
      </c>
      <c r="FI175">
        <v>2936496</v>
      </c>
      <c r="FJ175">
        <v>4864</v>
      </c>
      <c r="FK175">
        <v>17293</v>
      </c>
      <c r="FL175">
        <v>23424</v>
      </c>
      <c r="FM175" t="b">
        <v>0</v>
      </c>
      <c r="FN175">
        <v>0.28129999999999999</v>
      </c>
      <c r="FO175" s="84">
        <v>42370</v>
      </c>
      <c r="FP175" s="84">
        <v>42735</v>
      </c>
      <c r="FQ175" t="s">
        <v>1549</v>
      </c>
      <c r="FR175" t="b">
        <v>0</v>
      </c>
      <c r="FS175" t="b">
        <v>0</v>
      </c>
      <c r="FT175">
        <v>2.9830000000000001</v>
      </c>
      <c r="FU175" s="84">
        <v>42551</v>
      </c>
      <c r="FV175" t="s">
        <v>2872</v>
      </c>
      <c r="FW175">
        <v>0</v>
      </c>
      <c r="FX175">
        <v>3673</v>
      </c>
      <c r="FY175">
        <v>8949</v>
      </c>
      <c r="FZ175">
        <v>9226</v>
      </c>
      <c r="GA175">
        <v>31795</v>
      </c>
      <c r="GB175">
        <v>0</v>
      </c>
      <c r="GC175">
        <v>0</v>
      </c>
      <c r="GD175" t="s">
        <v>2905</v>
      </c>
      <c r="GE175">
        <v>0.3</v>
      </c>
      <c r="GF175" t="s">
        <v>2872</v>
      </c>
      <c r="GG175">
        <v>0</v>
      </c>
      <c r="GH175">
        <v>0</v>
      </c>
      <c r="GI175">
        <v>0</v>
      </c>
      <c r="GJ175">
        <v>0</v>
      </c>
      <c r="GK175" t="s">
        <v>3805</v>
      </c>
      <c r="GL175" t="s">
        <v>3805</v>
      </c>
      <c r="GM175" t="s">
        <v>2874</v>
      </c>
      <c r="GN175" t="s">
        <v>665</v>
      </c>
      <c r="GO175" t="s">
        <v>728</v>
      </c>
      <c r="GP175" t="s">
        <v>2864</v>
      </c>
      <c r="GQ175" t="s">
        <v>2864</v>
      </c>
      <c r="GR175" t="s">
        <v>1582</v>
      </c>
      <c r="GS175" t="s">
        <v>2989</v>
      </c>
      <c r="GT175" t="s">
        <v>2990</v>
      </c>
      <c r="GU175" t="s">
        <v>1583</v>
      </c>
      <c r="GV175" t="s">
        <v>2864</v>
      </c>
      <c r="GW175" t="s">
        <v>1584</v>
      </c>
      <c r="GX175" t="s">
        <v>893</v>
      </c>
      <c r="GY175" t="s">
        <v>1585</v>
      </c>
      <c r="GZ175" t="s">
        <v>4292</v>
      </c>
      <c r="HA175">
        <v>95.7</v>
      </c>
      <c r="HB175">
        <v>65.150000000000006</v>
      </c>
    </row>
    <row r="176" spans="1:210" x14ac:dyDescent="0.25">
      <c r="A176" t="e">
        <f>VLOOKUP(B176,'Free Standing without QAAF'!#REF!,1,FALSE)</f>
        <v>#REF!</v>
      </c>
      <c r="B176" t="s">
        <v>300</v>
      </c>
      <c r="C176" t="s">
        <v>1586</v>
      </c>
      <c r="D176" t="s">
        <v>81</v>
      </c>
      <c r="E176" t="s">
        <v>1587</v>
      </c>
      <c r="F176" t="s">
        <v>1588</v>
      </c>
      <c r="G176" t="s">
        <v>893</v>
      </c>
      <c r="H176" t="s">
        <v>1589</v>
      </c>
      <c r="I176" t="s">
        <v>1233</v>
      </c>
      <c r="J176" s="88">
        <v>163.12</v>
      </c>
      <c r="K176" s="88">
        <v>545.23</v>
      </c>
      <c r="L176" s="88">
        <v>10</v>
      </c>
      <c r="M176" s="88">
        <v>1.36</v>
      </c>
      <c r="N176" s="88">
        <v>174.48</v>
      </c>
      <c r="O176" s="88">
        <v>556.59</v>
      </c>
      <c r="Q176" s="84">
        <v>43282</v>
      </c>
      <c r="R176">
        <v>116</v>
      </c>
      <c r="S176" t="b">
        <v>1</v>
      </c>
      <c r="T176">
        <v>0.98040000000000005</v>
      </c>
      <c r="U176" t="s">
        <v>2861</v>
      </c>
      <c r="V176" s="85">
        <v>43291.549791666599</v>
      </c>
      <c r="W176" t="s">
        <v>3751</v>
      </c>
      <c r="X176">
        <v>0.85</v>
      </c>
      <c r="Y176">
        <v>0</v>
      </c>
      <c r="Z176">
        <v>1.2</v>
      </c>
      <c r="AA176">
        <v>1.1000000000000001</v>
      </c>
      <c r="AB176">
        <v>-0.13125000000000001</v>
      </c>
      <c r="AC176">
        <v>76.88</v>
      </c>
      <c r="AD176">
        <v>0.95</v>
      </c>
      <c r="AE176">
        <v>0</v>
      </c>
      <c r="AF176">
        <v>0.1</v>
      </c>
      <c r="AG176">
        <v>87.8</v>
      </c>
      <c r="AH176">
        <v>0.96</v>
      </c>
      <c r="AI176">
        <v>0</v>
      </c>
      <c r="AJ176">
        <v>0.08</v>
      </c>
      <c r="AK176">
        <v>140.83000000000001</v>
      </c>
      <c r="AL176">
        <v>368.24</v>
      </c>
      <c r="AM176" s="84">
        <v>43282</v>
      </c>
      <c r="AN176">
        <v>662721735</v>
      </c>
      <c r="AO176">
        <v>0.78380000000000005</v>
      </c>
      <c r="AP176" s="84">
        <v>43190</v>
      </c>
      <c r="AQ176" t="b">
        <v>0</v>
      </c>
      <c r="AR176">
        <v>163.19</v>
      </c>
      <c r="AS176">
        <v>0.5</v>
      </c>
      <c r="AT176">
        <v>0.75</v>
      </c>
      <c r="AU176">
        <v>3.8397000000000001</v>
      </c>
      <c r="AV176">
        <v>4.4131</v>
      </c>
      <c r="AW176">
        <v>0.5</v>
      </c>
      <c r="AX176">
        <v>0</v>
      </c>
      <c r="AY176">
        <v>0.6</v>
      </c>
      <c r="AZ176">
        <v>0.5</v>
      </c>
      <c r="BA176">
        <v>0.71509999999999996</v>
      </c>
      <c r="BB176">
        <v>0.95</v>
      </c>
      <c r="BC176">
        <v>0.5</v>
      </c>
      <c r="BD176">
        <v>0.12570000000000001</v>
      </c>
      <c r="BE176">
        <v>0.5</v>
      </c>
      <c r="BF176">
        <v>0.47939999999999999</v>
      </c>
      <c r="BG176">
        <v>1.0794999999999999</v>
      </c>
      <c r="BH176">
        <v>8</v>
      </c>
      <c r="BI176" s="84">
        <v>43282</v>
      </c>
      <c r="BJ176">
        <v>1</v>
      </c>
      <c r="BK176" t="b">
        <v>0</v>
      </c>
      <c r="BL176" s="84">
        <v>43054</v>
      </c>
      <c r="BM176" s="84">
        <v>43054</v>
      </c>
      <c r="BN176" t="b">
        <v>1</v>
      </c>
      <c r="BO176" s="84">
        <v>43291</v>
      </c>
      <c r="BP176" t="b">
        <v>1</v>
      </c>
      <c r="BQ176" s="84">
        <v>43282</v>
      </c>
      <c r="BR176">
        <v>116</v>
      </c>
      <c r="BS176">
        <v>352</v>
      </c>
      <c r="BT176">
        <v>107233</v>
      </c>
      <c r="BU176" s="85">
        <v>43291.549791666599</v>
      </c>
      <c r="BV176" t="s">
        <v>4004</v>
      </c>
      <c r="BW176">
        <v>163.12</v>
      </c>
      <c r="BX176" t="s">
        <v>2861</v>
      </c>
      <c r="BY176">
        <v>0.82940000000000003</v>
      </c>
      <c r="BZ176">
        <v>176</v>
      </c>
      <c r="CA176">
        <v>1.02674</v>
      </c>
      <c r="CB176" t="s">
        <v>2864</v>
      </c>
      <c r="CC176" t="s">
        <v>3751</v>
      </c>
      <c r="CD176" t="b">
        <v>1</v>
      </c>
      <c r="CE176">
        <v>0</v>
      </c>
      <c r="CF176">
        <v>351</v>
      </c>
      <c r="CG176">
        <v>1</v>
      </c>
      <c r="CH176">
        <v>71</v>
      </c>
      <c r="CI176">
        <v>25986</v>
      </c>
      <c r="CJ176">
        <v>18673</v>
      </c>
      <c r="CK176">
        <v>5838</v>
      </c>
      <c r="CL176">
        <v>0.71860000000000002</v>
      </c>
      <c r="CM176" t="s">
        <v>2883</v>
      </c>
      <c r="CN176">
        <v>0</v>
      </c>
      <c r="CO176">
        <v>545.23</v>
      </c>
      <c r="CP176" t="s">
        <v>2866</v>
      </c>
      <c r="CQ176" t="s">
        <v>2867</v>
      </c>
      <c r="CR176">
        <v>78.95</v>
      </c>
      <c r="CS176">
        <v>84.17</v>
      </c>
      <c r="CT176">
        <v>5</v>
      </c>
      <c r="CU176">
        <v>0</v>
      </c>
      <c r="CV176">
        <v>1847133</v>
      </c>
      <c r="CW176">
        <v>88.58</v>
      </c>
      <c r="CX176">
        <v>95.19</v>
      </c>
      <c r="CY176">
        <v>78.95</v>
      </c>
      <c r="CZ176">
        <v>65.39</v>
      </c>
      <c r="DA176">
        <v>0</v>
      </c>
      <c r="DB176">
        <v>0</v>
      </c>
      <c r="DC176">
        <v>78.95</v>
      </c>
      <c r="DD176">
        <v>82.6</v>
      </c>
      <c r="DE176">
        <v>942682</v>
      </c>
      <c r="DF176">
        <v>958224</v>
      </c>
      <c r="DG176">
        <v>22088</v>
      </c>
      <c r="DH176">
        <v>38.22</v>
      </c>
      <c r="DI176">
        <v>45.95</v>
      </c>
      <c r="DJ176">
        <v>84.17</v>
      </c>
      <c r="DK176">
        <v>0</v>
      </c>
      <c r="DL176">
        <v>0</v>
      </c>
      <c r="DM176">
        <v>84.17</v>
      </c>
      <c r="DN176">
        <v>173350</v>
      </c>
      <c r="DO176">
        <v>115176</v>
      </c>
      <c r="DP176">
        <v>3748038</v>
      </c>
      <c r="DQ176">
        <v>41096</v>
      </c>
      <c r="DR176">
        <v>205817</v>
      </c>
      <c r="DS176">
        <v>235849</v>
      </c>
      <c r="DT176">
        <v>0</v>
      </c>
      <c r="DU176">
        <v>136840</v>
      </c>
      <c r="DV176">
        <v>0</v>
      </c>
      <c r="DW176">
        <v>0</v>
      </c>
      <c r="DX176">
        <v>5609</v>
      </c>
      <c r="DY176">
        <v>28945</v>
      </c>
      <c r="DZ176">
        <v>166687</v>
      </c>
      <c r="EA176">
        <v>20824</v>
      </c>
      <c r="EB176">
        <v>346581</v>
      </c>
      <c r="EC176">
        <v>142029</v>
      </c>
      <c r="ED176">
        <v>108945</v>
      </c>
      <c r="EE176">
        <v>12646</v>
      </c>
      <c r="EF176">
        <v>181336</v>
      </c>
      <c r="EG176">
        <v>16031</v>
      </c>
      <c r="EH176">
        <v>1810278</v>
      </c>
      <c r="EI176" s="84">
        <v>42370</v>
      </c>
      <c r="EJ176" s="84">
        <v>42735</v>
      </c>
      <c r="EK176">
        <v>1702242</v>
      </c>
      <c r="EL176" t="b">
        <v>1</v>
      </c>
      <c r="EM176" t="b">
        <v>1</v>
      </c>
      <c r="EN176">
        <v>1.0794999999999999</v>
      </c>
      <c r="EO176" t="s">
        <v>3755</v>
      </c>
      <c r="EP176" t="s">
        <v>3756</v>
      </c>
      <c r="EQ176" t="s">
        <v>3763</v>
      </c>
      <c r="ER176" t="s">
        <v>3764</v>
      </c>
      <c r="ES176">
        <v>0.93059999999999998</v>
      </c>
      <c r="ET176">
        <v>0.90669999999999995</v>
      </c>
      <c r="EU176">
        <v>0.92490000000000006</v>
      </c>
      <c r="EV176">
        <v>0.95650000000000002</v>
      </c>
      <c r="EW176">
        <v>0.93430000000000002</v>
      </c>
      <c r="EX176">
        <v>0</v>
      </c>
      <c r="EY176">
        <v>91896</v>
      </c>
      <c r="EZ176" t="s">
        <v>4004</v>
      </c>
      <c r="FA176">
        <v>0.93059999999999998</v>
      </c>
      <c r="FB176" t="b">
        <v>0</v>
      </c>
      <c r="FC176" t="b">
        <v>0</v>
      </c>
      <c r="FD176">
        <v>0</v>
      </c>
      <c r="FE176">
        <v>0</v>
      </c>
      <c r="FF176">
        <v>0.87270000000000003</v>
      </c>
      <c r="FG176">
        <v>0.71860000000000002</v>
      </c>
      <c r="FH176">
        <v>288526</v>
      </c>
      <c r="FI176">
        <v>3748038</v>
      </c>
      <c r="FJ176">
        <v>5838</v>
      </c>
      <c r="FK176">
        <v>18673</v>
      </c>
      <c r="FL176">
        <v>25986</v>
      </c>
      <c r="FM176" t="b">
        <v>0</v>
      </c>
      <c r="FN176">
        <v>0.31259999999999999</v>
      </c>
      <c r="FO176" s="84">
        <v>42370</v>
      </c>
      <c r="FP176" s="84">
        <v>42735</v>
      </c>
      <c r="FQ176" t="s">
        <v>1233</v>
      </c>
      <c r="FR176" t="b">
        <v>0</v>
      </c>
      <c r="FS176" t="b">
        <v>0</v>
      </c>
      <c r="FT176">
        <v>5.2882999999999996</v>
      </c>
      <c r="FU176" s="84">
        <v>42551</v>
      </c>
      <c r="FV176" t="s">
        <v>2872</v>
      </c>
      <c r="FW176">
        <v>0</v>
      </c>
      <c r="FX176">
        <v>2080</v>
      </c>
      <c r="FY176">
        <v>8263</v>
      </c>
      <c r="FZ176">
        <v>17486</v>
      </c>
      <c r="GA176">
        <v>63675</v>
      </c>
      <c r="GB176">
        <v>0</v>
      </c>
      <c r="GC176">
        <v>392</v>
      </c>
      <c r="GD176" t="s">
        <v>2873</v>
      </c>
      <c r="GE176">
        <v>0.1273</v>
      </c>
      <c r="GF176" t="s">
        <v>2872</v>
      </c>
      <c r="GG176">
        <v>0</v>
      </c>
      <c r="GH176">
        <v>0</v>
      </c>
      <c r="GI176">
        <v>0</v>
      </c>
      <c r="GJ176">
        <v>0</v>
      </c>
      <c r="GK176" t="s">
        <v>4004</v>
      </c>
      <c r="GL176" t="s">
        <v>4004</v>
      </c>
      <c r="GM176" t="s">
        <v>2874</v>
      </c>
      <c r="GN176" t="s">
        <v>300</v>
      </c>
      <c r="GO176" t="s">
        <v>81</v>
      </c>
      <c r="GP176" t="s">
        <v>2864</v>
      </c>
      <c r="GQ176" t="s">
        <v>2864</v>
      </c>
      <c r="GR176" t="s">
        <v>1586</v>
      </c>
      <c r="GS176" t="s">
        <v>3234</v>
      </c>
      <c r="GT176" t="s">
        <v>2931</v>
      </c>
      <c r="GU176" t="s">
        <v>1587</v>
      </c>
      <c r="GV176" t="s">
        <v>2864</v>
      </c>
      <c r="GW176" t="s">
        <v>1588</v>
      </c>
      <c r="GX176" t="s">
        <v>893</v>
      </c>
      <c r="GY176" t="s">
        <v>1589</v>
      </c>
      <c r="GZ176" t="s">
        <v>4292</v>
      </c>
      <c r="HA176">
        <v>94</v>
      </c>
      <c r="HB176">
        <v>98.92</v>
      </c>
    </row>
    <row r="177" spans="1:210" x14ac:dyDescent="0.25">
      <c r="A177" t="e">
        <f>VLOOKUP(B177,'Free Standing without QAAF'!#REF!,1,FALSE)</f>
        <v>#REF!</v>
      </c>
      <c r="B177" t="s">
        <v>301</v>
      </c>
      <c r="C177" t="s">
        <v>1595</v>
      </c>
      <c r="D177" t="s">
        <v>83</v>
      </c>
      <c r="E177" t="s">
        <v>1596</v>
      </c>
      <c r="F177" t="s">
        <v>1063</v>
      </c>
      <c r="G177" t="s">
        <v>893</v>
      </c>
      <c r="H177" t="s">
        <v>1064</v>
      </c>
      <c r="I177" t="s">
        <v>1065</v>
      </c>
      <c r="J177" s="88">
        <v>182.58</v>
      </c>
      <c r="K177" s="88">
        <v>580.05999999999995</v>
      </c>
      <c r="L177" s="88">
        <v>10</v>
      </c>
      <c r="M177" s="88">
        <v>1.36</v>
      </c>
      <c r="N177" s="88">
        <v>193.94</v>
      </c>
      <c r="O177" s="88">
        <v>591.41999999999996</v>
      </c>
      <c r="Q177" s="84">
        <v>43282</v>
      </c>
      <c r="R177">
        <v>116</v>
      </c>
      <c r="S177" t="b">
        <v>1</v>
      </c>
      <c r="T177">
        <v>0.98040000000000005</v>
      </c>
      <c r="U177" t="s">
        <v>2861</v>
      </c>
      <c r="V177" s="85">
        <v>43291.549791666599</v>
      </c>
      <c r="W177" t="s">
        <v>3751</v>
      </c>
      <c r="X177">
        <v>0.85</v>
      </c>
      <c r="Y177">
        <v>0</v>
      </c>
      <c r="Z177">
        <v>1.2</v>
      </c>
      <c r="AA177">
        <v>1.1000000000000001</v>
      </c>
      <c r="AB177">
        <v>-0.13125000000000001</v>
      </c>
      <c r="AC177">
        <v>76.88</v>
      </c>
      <c r="AD177">
        <v>0.95</v>
      </c>
      <c r="AE177">
        <v>0</v>
      </c>
      <c r="AF177">
        <v>0.1</v>
      </c>
      <c r="AG177">
        <v>87.8</v>
      </c>
      <c r="AH177">
        <v>0.96</v>
      </c>
      <c r="AI177">
        <v>0</v>
      </c>
      <c r="AJ177">
        <v>0.08</v>
      </c>
      <c r="AK177">
        <v>140.83000000000001</v>
      </c>
      <c r="AL177">
        <v>368.24</v>
      </c>
      <c r="AM177" s="84">
        <v>43282</v>
      </c>
      <c r="AN177">
        <v>662721735</v>
      </c>
      <c r="AO177">
        <v>0.78380000000000005</v>
      </c>
      <c r="AP177" s="84">
        <v>43190</v>
      </c>
      <c r="AQ177" t="b">
        <v>0</v>
      </c>
      <c r="AR177">
        <v>163.19</v>
      </c>
      <c r="AS177">
        <v>0.5</v>
      </c>
      <c r="AT177">
        <v>0.75</v>
      </c>
      <c r="AU177">
        <v>3.8397000000000001</v>
      </c>
      <c r="AV177">
        <v>4.4131</v>
      </c>
      <c r="AW177">
        <v>0.5</v>
      </c>
      <c r="AX177">
        <v>0</v>
      </c>
      <c r="AY177">
        <v>0.6</v>
      </c>
      <c r="AZ177">
        <v>0.5</v>
      </c>
      <c r="BA177">
        <v>0.71509999999999996</v>
      </c>
      <c r="BB177">
        <v>0.95</v>
      </c>
      <c r="BC177">
        <v>0.5</v>
      </c>
      <c r="BD177">
        <v>0.12570000000000001</v>
      </c>
      <c r="BE177">
        <v>0.5</v>
      </c>
      <c r="BF177">
        <v>0.47939999999999999</v>
      </c>
      <c r="BG177">
        <v>1.0794999999999999</v>
      </c>
      <c r="BH177">
        <v>8</v>
      </c>
      <c r="BI177" s="84">
        <v>43282</v>
      </c>
      <c r="BJ177">
        <v>1</v>
      </c>
      <c r="BK177" t="b">
        <v>0</v>
      </c>
      <c r="BL177" s="84">
        <v>43054</v>
      </c>
      <c r="BM177" s="84">
        <v>43054</v>
      </c>
      <c r="BN177" t="b">
        <v>1</v>
      </c>
      <c r="BO177" s="84">
        <v>43291</v>
      </c>
      <c r="BP177" t="b">
        <v>1</v>
      </c>
      <c r="BQ177" s="84">
        <v>43282</v>
      </c>
      <c r="BR177">
        <v>116</v>
      </c>
      <c r="BS177">
        <v>360</v>
      </c>
      <c r="BT177">
        <v>107237</v>
      </c>
      <c r="BU177" s="85">
        <v>43291.549791666599</v>
      </c>
      <c r="BV177" t="s">
        <v>4005</v>
      </c>
      <c r="BW177">
        <v>182.58</v>
      </c>
      <c r="BX177" t="s">
        <v>2861</v>
      </c>
      <c r="BY177">
        <v>1.0355000000000001</v>
      </c>
      <c r="BZ177">
        <v>180</v>
      </c>
      <c r="CA177">
        <v>1.02674</v>
      </c>
      <c r="CB177" t="s">
        <v>2864</v>
      </c>
      <c r="CC177" t="s">
        <v>3751</v>
      </c>
      <c r="CD177" t="b">
        <v>1</v>
      </c>
      <c r="CE177">
        <v>0</v>
      </c>
      <c r="CF177">
        <v>359</v>
      </c>
      <c r="CG177">
        <v>1</v>
      </c>
      <c r="CH177">
        <v>94</v>
      </c>
      <c r="CI177">
        <v>34404</v>
      </c>
      <c r="CJ177">
        <v>33451</v>
      </c>
      <c r="CK177">
        <v>10521</v>
      </c>
      <c r="CL177">
        <v>0.97230000000000005</v>
      </c>
      <c r="CM177" t="s">
        <v>2883</v>
      </c>
      <c r="CN177">
        <v>0</v>
      </c>
      <c r="CO177">
        <v>580.05999999999995</v>
      </c>
      <c r="CP177" t="s">
        <v>2866</v>
      </c>
      <c r="CQ177" t="s">
        <v>2867</v>
      </c>
      <c r="CR177">
        <v>99.67</v>
      </c>
      <c r="CS177">
        <v>82.91</v>
      </c>
      <c r="CT177">
        <v>5</v>
      </c>
      <c r="CU177">
        <v>0</v>
      </c>
      <c r="CV177">
        <v>3650091</v>
      </c>
      <c r="CW177">
        <v>97.71</v>
      </c>
      <c r="CX177">
        <v>96.25</v>
      </c>
      <c r="CY177">
        <v>99.67</v>
      </c>
      <c r="CZ177">
        <v>81.64</v>
      </c>
      <c r="DA177">
        <v>0</v>
      </c>
      <c r="DB177">
        <v>0</v>
      </c>
      <c r="DC177">
        <v>99.67</v>
      </c>
      <c r="DD177">
        <v>103.13</v>
      </c>
      <c r="DE177">
        <v>1879742</v>
      </c>
      <c r="DF177">
        <v>1217410</v>
      </c>
      <c r="DG177">
        <v>33451</v>
      </c>
      <c r="DH177">
        <v>50.32</v>
      </c>
      <c r="DI177">
        <v>32.590000000000003</v>
      </c>
      <c r="DJ177">
        <v>82.91</v>
      </c>
      <c r="DK177">
        <v>0</v>
      </c>
      <c r="DL177">
        <v>0</v>
      </c>
      <c r="DM177">
        <v>82.91</v>
      </c>
      <c r="DN177">
        <v>353012</v>
      </c>
      <c r="DO177">
        <v>340518</v>
      </c>
      <c r="DP177">
        <v>6747243</v>
      </c>
      <c r="DQ177">
        <v>107572</v>
      </c>
      <c r="DR177">
        <v>213426</v>
      </c>
      <c r="DS177">
        <v>424301</v>
      </c>
      <c r="DT177">
        <v>1233</v>
      </c>
      <c r="DU177">
        <v>335789</v>
      </c>
      <c r="DV177">
        <v>1599</v>
      </c>
      <c r="DW177">
        <v>0</v>
      </c>
      <c r="DX177">
        <v>89612</v>
      </c>
      <c r="DY177">
        <v>12680</v>
      </c>
      <c r="DZ177">
        <v>279321</v>
      </c>
      <c r="EA177">
        <v>272516</v>
      </c>
      <c r="EB177">
        <v>473937</v>
      </c>
      <c r="EC177">
        <v>151101</v>
      </c>
      <c r="ED177">
        <v>150885</v>
      </c>
      <c r="EE177">
        <v>0</v>
      </c>
      <c r="EF177">
        <v>162166</v>
      </c>
      <c r="EG177">
        <v>398643</v>
      </c>
      <c r="EH177">
        <v>2978932</v>
      </c>
      <c r="EI177" s="84">
        <v>42370</v>
      </c>
      <c r="EJ177" s="84">
        <v>42735</v>
      </c>
      <c r="EK177">
        <v>2773469</v>
      </c>
      <c r="EL177" t="b">
        <v>1</v>
      </c>
      <c r="EM177" t="b">
        <v>1</v>
      </c>
      <c r="EN177">
        <v>1.0794999999999999</v>
      </c>
      <c r="EO177" t="s">
        <v>3755</v>
      </c>
      <c r="EP177" t="s">
        <v>3756</v>
      </c>
      <c r="EQ177" t="s">
        <v>3763</v>
      </c>
      <c r="ER177" t="s">
        <v>3764</v>
      </c>
      <c r="ES177">
        <v>1.0152000000000001</v>
      </c>
      <c r="ET177">
        <v>1.0116000000000001</v>
      </c>
      <c r="EU177">
        <v>1.0410999999999999</v>
      </c>
      <c r="EV177">
        <v>1.0442</v>
      </c>
      <c r="EW177">
        <v>0.96399999999999997</v>
      </c>
      <c r="EX177">
        <v>0</v>
      </c>
      <c r="EY177">
        <v>161002</v>
      </c>
      <c r="EZ177" t="s">
        <v>4005</v>
      </c>
      <c r="FA177">
        <v>1.0152000000000001</v>
      </c>
      <c r="FB177" t="b">
        <v>0</v>
      </c>
      <c r="FC177" t="b">
        <v>0</v>
      </c>
      <c r="FD177">
        <v>0</v>
      </c>
      <c r="FE177">
        <v>0</v>
      </c>
      <c r="FF177">
        <v>0.60670000000000002</v>
      </c>
      <c r="FG177">
        <v>0.97230000000000005</v>
      </c>
      <c r="FH177">
        <v>693530</v>
      </c>
      <c r="FI177">
        <v>6747243</v>
      </c>
      <c r="FJ177">
        <v>10521</v>
      </c>
      <c r="FK177">
        <v>33451</v>
      </c>
      <c r="FL177">
        <v>34404</v>
      </c>
      <c r="FM177" t="b">
        <v>0</v>
      </c>
      <c r="FN177">
        <v>0.3145</v>
      </c>
      <c r="FO177" s="84">
        <v>42370</v>
      </c>
      <c r="FP177" s="84">
        <v>42735</v>
      </c>
      <c r="FQ177" t="s">
        <v>1065</v>
      </c>
      <c r="FR177" t="b">
        <v>0</v>
      </c>
      <c r="FS177" t="b">
        <v>0</v>
      </c>
      <c r="FT177">
        <v>4.7409999999999997</v>
      </c>
      <c r="FU177" s="84">
        <v>42551</v>
      </c>
      <c r="FV177" t="s">
        <v>2872</v>
      </c>
      <c r="FW177">
        <v>0</v>
      </c>
      <c r="FX177">
        <v>1640</v>
      </c>
      <c r="FY177">
        <v>23883</v>
      </c>
      <c r="FZ177">
        <v>25841</v>
      </c>
      <c r="GA177">
        <v>95770</v>
      </c>
      <c r="GB177">
        <v>0</v>
      </c>
      <c r="GC177">
        <v>13868</v>
      </c>
      <c r="GD177" t="s">
        <v>2881</v>
      </c>
      <c r="GE177">
        <v>0.39329999999999998</v>
      </c>
      <c r="GF177" t="s">
        <v>2872</v>
      </c>
      <c r="GG177">
        <v>0</v>
      </c>
      <c r="GH177">
        <v>0</v>
      </c>
      <c r="GI177">
        <v>0</v>
      </c>
      <c r="GJ177">
        <v>0</v>
      </c>
      <c r="GK177" t="s">
        <v>4005</v>
      </c>
      <c r="GL177" t="s">
        <v>4005</v>
      </c>
      <c r="GM177" t="s">
        <v>2874</v>
      </c>
      <c r="GN177" t="s">
        <v>301</v>
      </c>
      <c r="GO177" t="s">
        <v>83</v>
      </c>
      <c r="GP177" t="s">
        <v>2864</v>
      </c>
      <c r="GQ177" t="s">
        <v>2864</v>
      </c>
      <c r="GR177" t="s">
        <v>1595</v>
      </c>
      <c r="GS177" t="s">
        <v>3237</v>
      </c>
      <c r="GT177" t="s">
        <v>2931</v>
      </c>
      <c r="GU177" t="s">
        <v>1596</v>
      </c>
      <c r="GV177" t="s">
        <v>2864</v>
      </c>
      <c r="GW177" t="s">
        <v>1063</v>
      </c>
      <c r="GX177" t="s">
        <v>893</v>
      </c>
      <c r="GY177" t="s">
        <v>1064</v>
      </c>
      <c r="GZ177" t="s">
        <v>4292</v>
      </c>
      <c r="HA177">
        <v>92.58</v>
      </c>
      <c r="HB177">
        <v>109.12</v>
      </c>
    </row>
    <row r="178" spans="1:210" x14ac:dyDescent="0.25">
      <c r="A178" t="e">
        <f>VLOOKUP(B178,'Free Standing without QAAF'!#REF!,1,FALSE)</f>
        <v>#REF!</v>
      </c>
      <c r="B178" t="s">
        <v>544</v>
      </c>
      <c r="C178" t="s">
        <v>1597</v>
      </c>
      <c r="D178" t="s">
        <v>84</v>
      </c>
      <c r="E178" t="s">
        <v>1598</v>
      </c>
      <c r="F178" t="s">
        <v>1599</v>
      </c>
      <c r="G178" t="s">
        <v>893</v>
      </c>
      <c r="H178" t="s">
        <v>1600</v>
      </c>
      <c r="I178" t="s">
        <v>1271</v>
      </c>
      <c r="J178" s="88">
        <v>163.04</v>
      </c>
      <c r="K178" s="88">
        <v>568.20000000000005</v>
      </c>
      <c r="L178" s="88">
        <v>10</v>
      </c>
      <c r="M178" s="88">
        <v>7.13</v>
      </c>
      <c r="N178" s="88">
        <v>180.17</v>
      </c>
      <c r="O178" s="88">
        <v>585.33000000000004</v>
      </c>
      <c r="Q178" s="84">
        <v>43282</v>
      </c>
      <c r="R178">
        <v>116</v>
      </c>
      <c r="S178" t="b">
        <v>1</v>
      </c>
      <c r="T178">
        <v>0.98040000000000005</v>
      </c>
      <c r="U178" t="s">
        <v>2861</v>
      </c>
      <c r="V178" s="85">
        <v>43291.549791666599</v>
      </c>
      <c r="W178" t="s">
        <v>3751</v>
      </c>
      <c r="X178">
        <v>0.85</v>
      </c>
      <c r="Y178">
        <v>0</v>
      </c>
      <c r="Z178">
        <v>1.2</v>
      </c>
      <c r="AA178">
        <v>1.1000000000000001</v>
      </c>
      <c r="AB178">
        <v>-0.13125000000000001</v>
      </c>
      <c r="AC178">
        <v>76.88</v>
      </c>
      <c r="AD178">
        <v>0.95</v>
      </c>
      <c r="AE178">
        <v>0</v>
      </c>
      <c r="AF178">
        <v>0.1</v>
      </c>
      <c r="AG178">
        <v>87.8</v>
      </c>
      <c r="AH178">
        <v>0.96</v>
      </c>
      <c r="AI178">
        <v>0</v>
      </c>
      <c r="AJ178">
        <v>0.08</v>
      </c>
      <c r="AK178">
        <v>140.83000000000001</v>
      </c>
      <c r="AL178">
        <v>368.24</v>
      </c>
      <c r="AM178" s="84">
        <v>43282</v>
      </c>
      <c r="AN178">
        <v>662721735</v>
      </c>
      <c r="AO178">
        <v>0.78380000000000005</v>
      </c>
      <c r="AP178" s="84">
        <v>43190</v>
      </c>
      <c r="AQ178" t="b">
        <v>0</v>
      </c>
      <c r="AR178">
        <v>163.19</v>
      </c>
      <c r="AS178">
        <v>0.5</v>
      </c>
      <c r="AT178">
        <v>0.75</v>
      </c>
      <c r="AU178">
        <v>3.8397000000000001</v>
      </c>
      <c r="AV178">
        <v>4.4131</v>
      </c>
      <c r="AW178">
        <v>0.5</v>
      </c>
      <c r="AX178">
        <v>0</v>
      </c>
      <c r="AY178">
        <v>0.6</v>
      </c>
      <c r="AZ178">
        <v>0.5</v>
      </c>
      <c r="BA178">
        <v>0.71509999999999996</v>
      </c>
      <c r="BB178">
        <v>0.95</v>
      </c>
      <c r="BC178">
        <v>0.5</v>
      </c>
      <c r="BD178">
        <v>0.12570000000000001</v>
      </c>
      <c r="BE178">
        <v>0.5</v>
      </c>
      <c r="BF178">
        <v>0.47939999999999999</v>
      </c>
      <c r="BG178">
        <v>1.0794999999999999</v>
      </c>
      <c r="BH178">
        <v>8</v>
      </c>
      <c r="BI178" s="84">
        <v>43282</v>
      </c>
      <c r="BJ178">
        <v>1</v>
      </c>
      <c r="BK178" t="b">
        <v>0</v>
      </c>
      <c r="BL178" s="84">
        <v>43054</v>
      </c>
      <c r="BM178" s="84">
        <v>43054</v>
      </c>
      <c r="BN178" t="b">
        <v>1</v>
      </c>
      <c r="BO178" s="84">
        <v>43291</v>
      </c>
      <c r="BP178" t="b">
        <v>1</v>
      </c>
      <c r="BQ178" s="84">
        <v>43282</v>
      </c>
      <c r="BR178">
        <v>116</v>
      </c>
      <c r="BS178">
        <v>364</v>
      </c>
      <c r="BT178">
        <v>107239</v>
      </c>
      <c r="BU178" s="85">
        <v>43291.549791666599</v>
      </c>
      <c r="BV178" t="s">
        <v>4261</v>
      </c>
      <c r="BW178">
        <v>163.04</v>
      </c>
      <c r="BX178" t="s">
        <v>2861</v>
      </c>
      <c r="BY178">
        <v>0.96530000000000005</v>
      </c>
      <c r="BZ178">
        <v>182</v>
      </c>
      <c r="CA178">
        <v>1.02674</v>
      </c>
      <c r="CB178" t="s">
        <v>2864</v>
      </c>
      <c r="CC178" t="s">
        <v>3751</v>
      </c>
      <c r="CD178" t="b">
        <v>1</v>
      </c>
      <c r="CE178">
        <v>0</v>
      </c>
      <c r="CF178">
        <v>363</v>
      </c>
      <c r="CG178">
        <v>1</v>
      </c>
      <c r="CH178">
        <v>60</v>
      </c>
      <c r="CI178">
        <v>21960</v>
      </c>
      <c r="CJ178">
        <v>20503</v>
      </c>
      <c r="CK178">
        <v>8486</v>
      </c>
      <c r="CL178">
        <v>0.93369999999999997</v>
      </c>
      <c r="CM178" t="s">
        <v>2883</v>
      </c>
      <c r="CN178">
        <v>0</v>
      </c>
      <c r="CO178">
        <v>568.20000000000005</v>
      </c>
      <c r="CP178" t="s">
        <v>2866</v>
      </c>
      <c r="CQ178" t="s">
        <v>2880</v>
      </c>
      <c r="CR178">
        <v>66.459999999999994</v>
      </c>
      <c r="CS178">
        <v>96.58</v>
      </c>
      <c r="CT178">
        <v>3</v>
      </c>
      <c r="CU178">
        <v>0</v>
      </c>
      <c r="CV178">
        <v>1565314</v>
      </c>
      <c r="CW178">
        <v>68.37</v>
      </c>
      <c r="CX178">
        <v>68.849999999999994</v>
      </c>
      <c r="CY178">
        <v>66.459999999999994</v>
      </c>
      <c r="CZ178">
        <v>70.5</v>
      </c>
      <c r="DA178">
        <v>0</v>
      </c>
      <c r="DB178">
        <v>0</v>
      </c>
      <c r="DC178">
        <v>66.459999999999994</v>
      </c>
      <c r="DD178">
        <v>89.05</v>
      </c>
      <c r="DE178">
        <v>1038985</v>
      </c>
      <c r="DF178">
        <v>1301482</v>
      </c>
      <c r="DG178">
        <v>20503</v>
      </c>
      <c r="DH178">
        <v>45.38</v>
      </c>
      <c r="DI178">
        <v>56.84</v>
      </c>
      <c r="DJ178">
        <v>102.22</v>
      </c>
      <c r="DK178">
        <v>0</v>
      </c>
      <c r="DL178">
        <v>0</v>
      </c>
      <c r="DM178">
        <v>102.22</v>
      </c>
      <c r="DN178">
        <v>185520</v>
      </c>
      <c r="DO178">
        <v>194948</v>
      </c>
      <c r="DP178">
        <v>3905781</v>
      </c>
      <c r="DQ178">
        <v>42422</v>
      </c>
      <c r="DR178">
        <v>126588</v>
      </c>
      <c r="DS178">
        <v>272884</v>
      </c>
      <c r="DT178">
        <v>9500</v>
      </c>
      <c r="DU178">
        <v>152421</v>
      </c>
      <c r="DV178">
        <v>0</v>
      </c>
      <c r="DW178">
        <v>75</v>
      </c>
      <c r="DX178">
        <v>39482</v>
      </c>
      <c r="DY178">
        <v>15145</v>
      </c>
      <c r="DZ178">
        <v>433386</v>
      </c>
      <c r="EA178">
        <v>59351</v>
      </c>
      <c r="EB178">
        <v>313690</v>
      </c>
      <c r="EC178">
        <v>206859</v>
      </c>
      <c r="ED178">
        <v>91563</v>
      </c>
      <c r="EE178">
        <v>11389</v>
      </c>
      <c r="EF178">
        <v>244595</v>
      </c>
      <c r="EG178">
        <v>0</v>
      </c>
      <c r="EH178">
        <v>1505963</v>
      </c>
      <c r="EI178" s="84">
        <v>42370</v>
      </c>
      <c r="EJ178" s="84">
        <v>42735</v>
      </c>
      <c r="EK178">
        <v>2095865</v>
      </c>
      <c r="EL178" t="b">
        <v>1</v>
      </c>
      <c r="EM178" t="b">
        <v>1</v>
      </c>
      <c r="EN178">
        <v>1</v>
      </c>
      <c r="EO178" t="s">
        <v>3755</v>
      </c>
      <c r="EP178" t="s">
        <v>3756</v>
      </c>
      <c r="EQ178" t="s">
        <v>3763</v>
      </c>
      <c r="ER178" t="s">
        <v>3764</v>
      </c>
      <c r="ES178">
        <v>0.99299999999999999</v>
      </c>
      <c r="ET178">
        <v>1.0284</v>
      </c>
      <c r="EU178">
        <v>0.9798</v>
      </c>
      <c r="EV178">
        <v>0.95109999999999995</v>
      </c>
      <c r="EW178">
        <v>1.0126999999999999</v>
      </c>
      <c r="EX178">
        <v>0</v>
      </c>
      <c r="EY178">
        <v>76399</v>
      </c>
      <c r="EZ178" t="s">
        <v>4261</v>
      </c>
      <c r="FA178">
        <v>0.99299999999999999</v>
      </c>
      <c r="FB178" t="b">
        <v>0</v>
      </c>
      <c r="FC178" t="b">
        <v>0</v>
      </c>
      <c r="FD178">
        <v>0</v>
      </c>
      <c r="FE178">
        <v>0</v>
      </c>
      <c r="FF178">
        <v>0.78849999999999998</v>
      </c>
      <c r="FG178">
        <v>0.93369999999999997</v>
      </c>
      <c r="FH178">
        <v>380468</v>
      </c>
      <c r="FI178">
        <v>3905781</v>
      </c>
      <c r="FJ178">
        <v>8486</v>
      </c>
      <c r="FK178">
        <v>20503</v>
      </c>
      <c r="FL178">
        <v>21960</v>
      </c>
      <c r="FM178" t="b">
        <v>0</v>
      </c>
      <c r="FN178">
        <v>0.41389999999999999</v>
      </c>
      <c r="FO178" s="84">
        <v>42370</v>
      </c>
      <c r="FP178" s="84">
        <v>42735</v>
      </c>
      <c r="FQ178" t="s">
        <v>1271</v>
      </c>
      <c r="FR178" t="b">
        <v>0</v>
      </c>
      <c r="FS178" t="b">
        <v>0</v>
      </c>
      <c r="FT178">
        <v>3.7524999999999999</v>
      </c>
      <c r="FU178" s="84">
        <v>42551</v>
      </c>
      <c r="FV178" t="s">
        <v>2872</v>
      </c>
      <c r="FW178">
        <v>0</v>
      </c>
      <c r="FX178">
        <v>4239</v>
      </c>
      <c r="FY178">
        <v>12533</v>
      </c>
      <c r="FZ178">
        <v>13921</v>
      </c>
      <c r="GA178">
        <v>45706</v>
      </c>
      <c r="GB178">
        <v>0</v>
      </c>
      <c r="GC178">
        <v>0</v>
      </c>
      <c r="GD178" t="s">
        <v>2873</v>
      </c>
      <c r="GE178">
        <v>0.21149999999999999</v>
      </c>
      <c r="GF178" t="s">
        <v>2872</v>
      </c>
      <c r="GG178">
        <v>0</v>
      </c>
      <c r="GH178">
        <v>0</v>
      </c>
      <c r="GI178">
        <v>0</v>
      </c>
      <c r="GJ178">
        <v>0</v>
      </c>
      <c r="GK178" t="s">
        <v>4261</v>
      </c>
      <c r="GL178" t="s">
        <v>4261</v>
      </c>
      <c r="GM178" t="s">
        <v>2874</v>
      </c>
      <c r="GN178" t="s">
        <v>544</v>
      </c>
      <c r="GO178" t="s">
        <v>84</v>
      </c>
      <c r="GP178" t="s">
        <v>2864</v>
      </c>
      <c r="GQ178" t="s">
        <v>2864</v>
      </c>
      <c r="GR178" t="s">
        <v>1597</v>
      </c>
      <c r="GS178" t="s">
        <v>3239</v>
      </c>
      <c r="GT178" t="s">
        <v>2931</v>
      </c>
      <c r="GU178" t="s">
        <v>1598</v>
      </c>
      <c r="GV178" t="s">
        <v>2864</v>
      </c>
      <c r="GW178" t="s">
        <v>1599</v>
      </c>
      <c r="GX178" t="s">
        <v>893</v>
      </c>
      <c r="GY178" t="s">
        <v>1600</v>
      </c>
      <c r="GZ178" t="s">
        <v>4292</v>
      </c>
      <c r="HA178">
        <v>114.15</v>
      </c>
      <c r="HB178">
        <v>76.349999999999994</v>
      </c>
    </row>
    <row r="179" spans="1:210" x14ac:dyDescent="0.25">
      <c r="A179" t="e">
        <f>VLOOKUP(B179,'Free Standing without QAAF'!#REF!,1,FALSE)</f>
        <v>#REF!</v>
      </c>
      <c r="B179" t="s">
        <v>458</v>
      </c>
      <c r="C179" t="s">
        <v>1601</v>
      </c>
      <c r="D179" t="s">
        <v>628</v>
      </c>
      <c r="E179" t="s">
        <v>1602</v>
      </c>
      <c r="F179" t="s">
        <v>1603</v>
      </c>
      <c r="G179" t="s">
        <v>893</v>
      </c>
      <c r="H179" t="s">
        <v>1604</v>
      </c>
      <c r="I179" t="s">
        <v>1603</v>
      </c>
      <c r="J179" s="88">
        <v>203.58</v>
      </c>
      <c r="K179" s="88">
        <v>601.1</v>
      </c>
      <c r="L179" s="88">
        <v>10</v>
      </c>
      <c r="M179" s="88">
        <v>1.36</v>
      </c>
      <c r="N179" s="88">
        <v>214.94</v>
      </c>
      <c r="O179" s="88">
        <v>612.46</v>
      </c>
      <c r="Q179" s="84">
        <v>43282</v>
      </c>
      <c r="R179">
        <v>116</v>
      </c>
      <c r="S179" t="b">
        <v>1</v>
      </c>
      <c r="T179">
        <v>0.98040000000000005</v>
      </c>
      <c r="U179" t="s">
        <v>2861</v>
      </c>
      <c r="V179" s="85">
        <v>43291.549791666599</v>
      </c>
      <c r="W179" t="s">
        <v>3751</v>
      </c>
      <c r="X179">
        <v>0.85</v>
      </c>
      <c r="Y179">
        <v>0</v>
      </c>
      <c r="Z179">
        <v>1.2</v>
      </c>
      <c r="AA179">
        <v>1.1000000000000001</v>
      </c>
      <c r="AB179">
        <v>-0.13125000000000001</v>
      </c>
      <c r="AC179">
        <v>76.88</v>
      </c>
      <c r="AD179">
        <v>0.95</v>
      </c>
      <c r="AE179">
        <v>0</v>
      </c>
      <c r="AF179">
        <v>0.1</v>
      </c>
      <c r="AG179">
        <v>87.8</v>
      </c>
      <c r="AH179">
        <v>0.96</v>
      </c>
      <c r="AI179">
        <v>0</v>
      </c>
      <c r="AJ179">
        <v>0.08</v>
      </c>
      <c r="AK179">
        <v>140.83000000000001</v>
      </c>
      <c r="AL179">
        <v>368.24</v>
      </c>
      <c r="AM179" s="84">
        <v>43282</v>
      </c>
      <c r="AN179">
        <v>662721735</v>
      </c>
      <c r="AO179">
        <v>0.78380000000000005</v>
      </c>
      <c r="AP179" s="84">
        <v>43190</v>
      </c>
      <c r="AQ179" t="b">
        <v>0</v>
      </c>
      <c r="AR179">
        <v>163.19</v>
      </c>
      <c r="AS179">
        <v>0.5</v>
      </c>
      <c r="AT179">
        <v>0.75</v>
      </c>
      <c r="AU179">
        <v>3.8397000000000001</v>
      </c>
      <c r="AV179">
        <v>4.4131</v>
      </c>
      <c r="AW179">
        <v>0.5</v>
      </c>
      <c r="AX179">
        <v>0</v>
      </c>
      <c r="AY179">
        <v>0.6</v>
      </c>
      <c r="AZ179">
        <v>0.5</v>
      </c>
      <c r="BA179">
        <v>0.71509999999999996</v>
      </c>
      <c r="BB179">
        <v>0.95</v>
      </c>
      <c r="BC179">
        <v>0.5</v>
      </c>
      <c r="BD179">
        <v>0.12570000000000001</v>
      </c>
      <c r="BE179">
        <v>0.5</v>
      </c>
      <c r="BF179">
        <v>0.47939999999999999</v>
      </c>
      <c r="BG179">
        <v>1.0794999999999999</v>
      </c>
      <c r="BH179">
        <v>8</v>
      </c>
      <c r="BI179" s="84">
        <v>43282</v>
      </c>
      <c r="BJ179">
        <v>1</v>
      </c>
      <c r="BK179" t="b">
        <v>0</v>
      </c>
      <c r="BL179" s="84">
        <v>43054</v>
      </c>
      <c r="BM179" s="84">
        <v>43054</v>
      </c>
      <c r="BN179" t="b">
        <v>1</v>
      </c>
      <c r="BO179" s="84">
        <v>43291</v>
      </c>
      <c r="BP179" t="b">
        <v>1</v>
      </c>
      <c r="BQ179" s="84">
        <v>43282</v>
      </c>
      <c r="BR179">
        <v>116</v>
      </c>
      <c r="BS179">
        <v>948</v>
      </c>
      <c r="BT179">
        <v>107482</v>
      </c>
      <c r="BU179" s="85">
        <v>43291.549791666599</v>
      </c>
      <c r="BV179" t="s">
        <v>4174</v>
      </c>
      <c r="BW179">
        <v>203.58</v>
      </c>
      <c r="BX179" t="s">
        <v>2861</v>
      </c>
      <c r="BY179">
        <v>1.1599999999999999</v>
      </c>
      <c r="BZ179">
        <v>479</v>
      </c>
      <c r="CA179">
        <v>1.0406500000000001</v>
      </c>
      <c r="CB179" t="s">
        <v>2864</v>
      </c>
      <c r="CC179" t="s">
        <v>3751</v>
      </c>
      <c r="CD179" t="b">
        <v>1</v>
      </c>
      <c r="CE179">
        <v>0</v>
      </c>
      <c r="CF179">
        <v>949</v>
      </c>
      <c r="CG179">
        <v>1</v>
      </c>
      <c r="CH179">
        <v>28</v>
      </c>
      <c r="CI179">
        <v>10248</v>
      </c>
      <c r="CJ179">
        <v>9709</v>
      </c>
      <c r="CK179">
        <v>1428</v>
      </c>
      <c r="CL179">
        <v>0.94740000000000002</v>
      </c>
      <c r="CM179" t="s">
        <v>2883</v>
      </c>
      <c r="CN179">
        <v>0</v>
      </c>
      <c r="CO179">
        <v>601.1</v>
      </c>
      <c r="CP179" t="s">
        <v>2866</v>
      </c>
      <c r="CQ179" t="s">
        <v>2880</v>
      </c>
      <c r="CR179">
        <v>107</v>
      </c>
      <c r="CS179">
        <v>96.58</v>
      </c>
      <c r="CT179">
        <v>5</v>
      </c>
      <c r="CU179">
        <v>0</v>
      </c>
      <c r="CV179">
        <v>968710</v>
      </c>
      <c r="CW179">
        <v>90.73</v>
      </c>
      <c r="CX179">
        <v>92.24</v>
      </c>
      <c r="CY179">
        <v>107</v>
      </c>
      <c r="CZ179">
        <v>84.72</v>
      </c>
      <c r="DA179">
        <v>0</v>
      </c>
      <c r="DB179">
        <v>0</v>
      </c>
      <c r="DC179">
        <v>107</v>
      </c>
      <c r="DD179">
        <v>107.02</v>
      </c>
      <c r="DE179">
        <v>508009</v>
      </c>
      <c r="DF179">
        <v>690654</v>
      </c>
      <c r="DG179">
        <v>9709</v>
      </c>
      <c r="DH179">
        <v>47.58</v>
      </c>
      <c r="DI179">
        <v>64.69</v>
      </c>
      <c r="DJ179">
        <v>112.27</v>
      </c>
      <c r="DK179">
        <v>0</v>
      </c>
      <c r="DL179">
        <v>0</v>
      </c>
      <c r="DM179">
        <v>112.27</v>
      </c>
      <c r="DN179">
        <v>55286</v>
      </c>
      <c r="DO179">
        <v>149160</v>
      </c>
      <c r="DP179">
        <v>2167373</v>
      </c>
      <c r="DQ179">
        <v>39935</v>
      </c>
      <c r="DR179">
        <v>56186</v>
      </c>
      <c r="DS179">
        <v>119036</v>
      </c>
      <c r="DT179">
        <v>0</v>
      </c>
      <c r="DU179">
        <v>88406</v>
      </c>
      <c r="DV179">
        <v>0</v>
      </c>
      <c r="DW179">
        <v>0</v>
      </c>
      <c r="DX179">
        <v>0</v>
      </c>
      <c r="DY179">
        <v>0</v>
      </c>
      <c r="DZ179">
        <v>149497</v>
      </c>
      <c r="EA179">
        <v>0</v>
      </c>
      <c r="EB179">
        <v>387160</v>
      </c>
      <c r="EC179">
        <v>0</v>
      </c>
      <c r="ED179">
        <v>0</v>
      </c>
      <c r="EE179">
        <v>0</v>
      </c>
      <c r="EF179">
        <v>153997</v>
      </c>
      <c r="EG179">
        <v>0</v>
      </c>
      <c r="EH179">
        <v>968710</v>
      </c>
      <c r="EI179" s="84">
        <v>42186</v>
      </c>
      <c r="EJ179" s="84">
        <v>42551</v>
      </c>
      <c r="EK179">
        <v>1090064</v>
      </c>
      <c r="EL179" t="b">
        <v>1</v>
      </c>
      <c r="EM179" t="b">
        <v>1</v>
      </c>
      <c r="EN179">
        <v>1</v>
      </c>
      <c r="EO179" t="s">
        <v>3753</v>
      </c>
      <c r="EP179" t="s">
        <v>3754</v>
      </c>
      <c r="EQ179" t="s">
        <v>3755</v>
      </c>
      <c r="ER179" t="s">
        <v>3756</v>
      </c>
      <c r="ES179">
        <v>0.98360000000000003</v>
      </c>
      <c r="ET179">
        <v>0.9365</v>
      </c>
      <c r="EU179">
        <v>0.98809999999999998</v>
      </c>
      <c r="EV179">
        <v>1.0217000000000001</v>
      </c>
      <c r="EW179">
        <v>0.98809999999999998</v>
      </c>
      <c r="EX179">
        <v>0</v>
      </c>
      <c r="EY179">
        <v>45699</v>
      </c>
      <c r="EZ179" t="s">
        <v>4174</v>
      </c>
      <c r="FA179">
        <v>0.98360000000000003</v>
      </c>
      <c r="FB179" t="b">
        <v>0</v>
      </c>
      <c r="FC179" t="b">
        <v>0</v>
      </c>
      <c r="FD179">
        <v>0</v>
      </c>
      <c r="FE179">
        <v>0</v>
      </c>
      <c r="FF179">
        <v>0.85219999999999996</v>
      </c>
      <c r="FG179">
        <v>0.94740000000000002</v>
      </c>
      <c r="FH179">
        <v>204446</v>
      </c>
      <c r="FI179">
        <v>2167373</v>
      </c>
      <c r="FJ179">
        <v>1428</v>
      </c>
      <c r="FK179">
        <v>9709</v>
      </c>
      <c r="FL179">
        <v>10248</v>
      </c>
      <c r="FM179" t="b">
        <v>0</v>
      </c>
      <c r="FN179">
        <v>0.14710000000000001</v>
      </c>
      <c r="FO179" s="84">
        <v>42186</v>
      </c>
      <c r="FP179" s="84">
        <v>42551</v>
      </c>
      <c r="FQ179" t="s">
        <v>1603</v>
      </c>
      <c r="FR179" t="b">
        <v>0</v>
      </c>
      <c r="FS179" t="b">
        <v>0</v>
      </c>
      <c r="FT179">
        <v>4.7853000000000003</v>
      </c>
      <c r="FU179" s="84">
        <v>42369</v>
      </c>
      <c r="FV179" t="s">
        <v>2872</v>
      </c>
      <c r="FW179">
        <v>0</v>
      </c>
      <c r="FX179">
        <v>2080</v>
      </c>
      <c r="FY179">
        <v>12637</v>
      </c>
      <c r="FZ179">
        <v>1124</v>
      </c>
      <c r="GA179">
        <v>29858</v>
      </c>
      <c r="GB179">
        <v>0</v>
      </c>
      <c r="GC179">
        <v>0</v>
      </c>
      <c r="GD179" t="s">
        <v>2980</v>
      </c>
      <c r="GE179">
        <v>0.14779999999999999</v>
      </c>
      <c r="GF179" t="s">
        <v>2872</v>
      </c>
      <c r="GG179">
        <v>0</v>
      </c>
      <c r="GH179">
        <v>0</v>
      </c>
      <c r="GI179">
        <v>0</v>
      </c>
      <c r="GJ179">
        <v>0</v>
      </c>
      <c r="GK179" t="s">
        <v>4174</v>
      </c>
      <c r="GL179" t="s">
        <v>4174</v>
      </c>
      <c r="GM179" t="s">
        <v>2874</v>
      </c>
      <c r="GN179" t="s">
        <v>458</v>
      </c>
      <c r="GO179" t="s">
        <v>628</v>
      </c>
      <c r="GP179" t="s">
        <v>2864</v>
      </c>
      <c r="GQ179" t="s">
        <v>2864</v>
      </c>
      <c r="GR179" t="s">
        <v>1601</v>
      </c>
      <c r="GS179" t="s">
        <v>3241</v>
      </c>
      <c r="GT179" t="s">
        <v>2972</v>
      </c>
      <c r="GU179" t="s">
        <v>1602</v>
      </c>
      <c r="GV179" t="s">
        <v>2864</v>
      </c>
      <c r="GW179" t="s">
        <v>1603</v>
      </c>
      <c r="GX179" t="s">
        <v>893</v>
      </c>
      <c r="GY179" t="s">
        <v>1604</v>
      </c>
      <c r="GZ179" t="s">
        <v>4290</v>
      </c>
      <c r="HA179">
        <v>123.46</v>
      </c>
      <c r="HB179">
        <v>99.77</v>
      </c>
    </row>
    <row r="180" spans="1:210" x14ac:dyDescent="0.25">
      <c r="A180" t="e">
        <f>VLOOKUP(B180,'Free Standing without QAAF'!#REF!,1,FALSE)</f>
        <v>#REF!</v>
      </c>
      <c r="B180" t="s">
        <v>304</v>
      </c>
      <c r="C180" t="s">
        <v>1614</v>
      </c>
      <c r="D180" t="s">
        <v>2565</v>
      </c>
      <c r="E180" t="s">
        <v>1615</v>
      </c>
      <c r="F180" t="s">
        <v>912</v>
      </c>
      <c r="G180" t="s">
        <v>893</v>
      </c>
      <c r="H180" t="s">
        <v>913</v>
      </c>
      <c r="I180" t="s">
        <v>914</v>
      </c>
      <c r="J180" s="88">
        <v>177</v>
      </c>
      <c r="K180" s="88">
        <v>561.20000000000005</v>
      </c>
      <c r="L180" s="88">
        <v>10</v>
      </c>
      <c r="M180" s="88">
        <v>1.36</v>
      </c>
      <c r="N180" s="88">
        <v>188.36</v>
      </c>
      <c r="O180" s="88">
        <v>572.55999999999995</v>
      </c>
      <c r="Q180" s="84">
        <v>43282</v>
      </c>
      <c r="R180">
        <v>116</v>
      </c>
      <c r="S180" t="b">
        <v>1</v>
      </c>
      <c r="T180">
        <v>0.98040000000000005</v>
      </c>
      <c r="U180" t="s">
        <v>2861</v>
      </c>
      <c r="V180" s="85">
        <v>43291.549791666599</v>
      </c>
      <c r="W180" t="s">
        <v>3751</v>
      </c>
      <c r="X180">
        <v>0.85</v>
      </c>
      <c r="Y180">
        <v>0</v>
      </c>
      <c r="Z180">
        <v>1.2</v>
      </c>
      <c r="AA180">
        <v>1.1000000000000001</v>
      </c>
      <c r="AB180">
        <v>-0.13125000000000001</v>
      </c>
      <c r="AC180">
        <v>76.88</v>
      </c>
      <c r="AD180">
        <v>0.95</v>
      </c>
      <c r="AE180">
        <v>0</v>
      </c>
      <c r="AF180">
        <v>0.1</v>
      </c>
      <c r="AG180">
        <v>87.8</v>
      </c>
      <c r="AH180">
        <v>0.96</v>
      </c>
      <c r="AI180">
        <v>0</v>
      </c>
      <c r="AJ180">
        <v>0.08</v>
      </c>
      <c r="AK180">
        <v>140.83000000000001</v>
      </c>
      <c r="AL180">
        <v>368.24</v>
      </c>
      <c r="AM180" s="84">
        <v>43282</v>
      </c>
      <c r="AN180">
        <v>662721735</v>
      </c>
      <c r="AO180">
        <v>0.78380000000000005</v>
      </c>
      <c r="AP180" s="84">
        <v>43190</v>
      </c>
      <c r="AQ180" t="b">
        <v>0</v>
      </c>
      <c r="AR180">
        <v>163.19</v>
      </c>
      <c r="AS180">
        <v>0.5</v>
      </c>
      <c r="AT180">
        <v>0.75</v>
      </c>
      <c r="AU180">
        <v>3.8397000000000001</v>
      </c>
      <c r="AV180">
        <v>4.4131</v>
      </c>
      <c r="AW180">
        <v>0.5</v>
      </c>
      <c r="AX180">
        <v>0</v>
      </c>
      <c r="AY180">
        <v>0.6</v>
      </c>
      <c r="AZ180">
        <v>0.5</v>
      </c>
      <c r="BA180">
        <v>0.71509999999999996</v>
      </c>
      <c r="BB180">
        <v>0.95</v>
      </c>
      <c r="BC180">
        <v>0.5</v>
      </c>
      <c r="BD180">
        <v>0.12570000000000001</v>
      </c>
      <c r="BE180">
        <v>0.5</v>
      </c>
      <c r="BF180">
        <v>0.47939999999999999</v>
      </c>
      <c r="BG180">
        <v>1.0794999999999999</v>
      </c>
      <c r="BH180">
        <v>8</v>
      </c>
      <c r="BI180" s="84">
        <v>43282</v>
      </c>
      <c r="BJ180">
        <v>1</v>
      </c>
      <c r="BK180" t="b">
        <v>0</v>
      </c>
      <c r="BL180" s="84">
        <v>43054</v>
      </c>
      <c r="BM180" s="84">
        <v>43054</v>
      </c>
      <c r="BN180" t="b">
        <v>1</v>
      </c>
      <c r="BO180" s="84">
        <v>43291</v>
      </c>
      <c r="BP180" t="b">
        <v>1</v>
      </c>
      <c r="BQ180" s="84">
        <v>43282</v>
      </c>
      <c r="BR180">
        <v>116</v>
      </c>
      <c r="BS180">
        <v>384</v>
      </c>
      <c r="BT180">
        <v>107247</v>
      </c>
      <c r="BU180" s="85">
        <v>43291.549791666599</v>
      </c>
      <c r="BV180" t="s">
        <v>4009</v>
      </c>
      <c r="BW180">
        <v>177</v>
      </c>
      <c r="BX180" t="s">
        <v>2861</v>
      </c>
      <c r="BY180">
        <v>0.92390000000000005</v>
      </c>
      <c r="BZ180">
        <v>192</v>
      </c>
      <c r="CA180">
        <v>1.0381499999999999</v>
      </c>
      <c r="CB180" t="s">
        <v>2864</v>
      </c>
      <c r="CC180" t="s">
        <v>3751</v>
      </c>
      <c r="CD180" t="b">
        <v>1</v>
      </c>
      <c r="CE180">
        <v>0</v>
      </c>
      <c r="CF180">
        <v>383</v>
      </c>
      <c r="CG180">
        <v>1</v>
      </c>
      <c r="CH180">
        <v>88</v>
      </c>
      <c r="CI180">
        <v>32208</v>
      </c>
      <c r="CJ180">
        <v>28349</v>
      </c>
      <c r="CK180">
        <v>14000</v>
      </c>
      <c r="CL180">
        <v>0.88019999999999998</v>
      </c>
      <c r="CM180" t="s">
        <v>2883</v>
      </c>
      <c r="CN180">
        <v>0</v>
      </c>
      <c r="CO180">
        <v>561.20000000000005</v>
      </c>
      <c r="CP180" t="s">
        <v>2866</v>
      </c>
      <c r="CQ180" t="s">
        <v>2880</v>
      </c>
      <c r="CR180">
        <v>85.24</v>
      </c>
      <c r="CS180">
        <v>91.76</v>
      </c>
      <c r="CT180">
        <v>6</v>
      </c>
      <c r="CU180">
        <v>0</v>
      </c>
      <c r="CV180">
        <v>2939158</v>
      </c>
      <c r="CW180">
        <v>94.03</v>
      </c>
      <c r="CX180">
        <v>95.84</v>
      </c>
      <c r="CY180">
        <v>88.55</v>
      </c>
      <c r="CZ180">
        <v>67.48</v>
      </c>
      <c r="DA180">
        <v>0</v>
      </c>
      <c r="DB180">
        <v>0</v>
      </c>
      <c r="DC180">
        <v>88.55</v>
      </c>
      <c r="DD180">
        <v>85.24</v>
      </c>
      <c r="DE180">
        <v>1541138</v>
      </c>
      <c r="DF180">
        <v>1327355</v>
      </c>
      <c r="DG180">
        <v>28349</v>
      </c>
      <c r="DH180">
        <v>49.3</v>
      </c>
      <c r="DI180">
        <v>42.46</v>
      </c>
      <c r="DJ180">
        <v>91.76</v>
      </c>
      <c r="DK180">
        <v>0</v>
      </c>
      <c r="DL180">
        <v>0</v>
      </c>
      <c r="DM180">
        <v>91.76</v>
      </c>
      <c r="DN180">
        <v>303401</v>
      </c>
      <c r="DO180">
        <v>258406</v>
      </c>
      <c r="DP180">
        <v>5807651</v>
      </c>
      <c r="DQ180">
        <v>3969</v>
      </c>
      <c r="DR180">
        <v>2531</v>
      </c>
      <c r="DS180">
        <v>564638</v>
      </c>
      <c r="DT180">
        <v>1202</v>
      </c>
      <c r="DU180">
        <v>366707</v>
      </c>
      <c r="DV180">
        <v>0</v>
      </c>
      <c r="DW180">
        <v>0</v>
      </c>
      <c r="DX180">
        <v>0</v>
      </c>
      <c r="DY180">
        <v>40284</v>
      </c>
      <c r="DZ180">
        <v>256910</v>
      </c>
      <c r="EA180">
        <v>327276</v>
      </c>
      <c r="EB180">
        <v>383269</v>
      </c>
      <c r="EC180">
        <v>227692</v>
      </c>
      <c r="ED180">
        <v>175483</v>
      </c>
      <c r="EE180">
        <v>8214</v>
      </c>
      <c r="EF180">
        <v>275787</v>
      </c>
      <c r="EG180">
        <v>87578</v>
      </c>
      <c r="EH180">
        <v>2524304</v>
      </c>
      <c r="EI180" s="84">
        <v>42217</v>
      </c>
      <c r="EJ180" s="84">
        <v>42582</v>
      </c>
      <c r="EK180">
        <v>2601436</v>
      </c>
      <c r="EL180" t="b">
        <v>1</v>
      </c>
      <c r="EM180" t="b">
        <v>1</v>
      </c>
      <c r="EN180">
        <v>1</v>
      </c>
      <c r="EO180" t="s">
        <v>3753</v>
      </c>
      <c r="EP180" t="s">
        <v>3754</v>
      </c>
      <c r="EQ180" t="s">
        <v>3755</v>
      </c>
      <c r="ER180" t="s">
        <v>3756</v>
      </c>
      <c r="ES180">
        <v>0.98109999999999997</v>
      </c>
      <c r="ET180">
        <v>0.95669999999999999</v>
      </c>
      <c r="EU180">
        <v>0.96960000000000002</v>
      </c>
      <c r="EV180">
        <v>0.9889</v>
      </c>
      <c r="EW180">
        <v>1.0089999999999999</v>
      </c>
      <c r="EX180">
        <v>0</v>
      </c>
      <c r="EY180">
        <v>130723</v>
      </c>
      <c r="EZ180" t="s">
        <v>4009</v>
      </c>
      <c r="FA180">
        <v>0.98109999999999997</v>
      </c>
      <c r="FB180" t="b">
        <v>0</v>
      </c>
      <c r="FC180" t="b">
        <v>0</v>
      </c>
      <c r="FD180">
        <v>0</v>
      </c>
      <c r="FE180">
        <v>0</v>
      </c>
      <c r="FF180">
        <v>0.77459999999999996</v>
      </c>
      <c r="FG180">
        <v>0.88019999999999998</v>
      </c>
      <c r="FH180">
        <v>561807</v>
      </c>
      <c r="FI180">
        <v>5807651</v>
      </c>
      <c r="FJ180">
        <v>14000</v>
      </c>
      <c r="FK180">
        <v>28349</v>
      </c>
      <c r="FL180">
        <v>32208</v>
      </c>
      <c r="FM180" t="b">
        <v>0</v>
      </c>
      <c r="FN180">
        <v>0.49380000000000002</v>
      </c>
      <c r="FO180" s="84">
        <v>42217</v>
      </c>
      <c r="FP180" s="84">
        <v>42582</v>
      </c>
      <c r="FQ180" t="s">
        <v>914</v>
      </c>
      <c r="FR180" t="b">
        <v>0</v>
      </c>
      <c r="FS180" t="b">
        <v>0</v>
      </c>
      <c r="FT180">
        <v>4.7</v>
      </c>
      <c r="FU180" s="84">
        <v>42400</v>
      </c>
      <c r="FV180" t="s">
        <v>2872</v>
      </c>
      <c r="FW180">
        <v>0</v>
      </c>
      <c r="FX180">
        <v>2048</v>
      </c>
      <c r="FY180">
        <v>10796</v>
      </c>
      <c r="FZ180">
        <v>26092</v>
      </c>
      <c r="GA180">
        <v>88990</v>
      </c>
      <c r="GB180">
        <v>0</v>
      </c>
      <c r="GC180">
        <v>2797</v>
      </c>
      <c r="GD180" t="s">
        <v>2873</v>
      </c>
      <c r="GE180">
        <v>0.22539999999999999</v>
      </c>
      <c r="GF180" t="s">
        <v>2872</v>
      </c>
      <c r="GG180">
        <v>0</v>
      </c>
      <c r="GH180">
        <v>0</v>
      </c>
      <c r="GI180">
        <v>0</v>
      </c>
      <c r="GJ180">
        <v>0</v>
      </c>
      <c r="GK180" t="s">
        <v>4009</v>
      </c>
      <c r="GL180" t="s">
        <v>4009</v>
      </c>
      <c r="GM180" t="s">
        <v>2874</v>
      </c>
      <c r="GN180" t="s">
        <v>304</v>
      </c>
      <c r="GO180" t="s">
        <v>2565</v>
      </c>
      <c r="GP180" t="s">
        <v>2864</v>
      </c>
      <c r="GQ180" t="s">
        <v>2864</v>
      </c>
      <c r="GR180" t="s">
        <v>1614</v>
      </c>
      <c r="GS180" t="s">
        <v>4010</v>
      </c>
      <c r="GT180" t="s">
        <v>2931</v>
      </c>
      <c r="GU180" t="s">
        <v>1615</v>
      </c>
      <c r="GV180" t="s">
        <v>2864</v>
      </c>
      <c r="GW180" t="s">
        <v>912</v>
      </c>
      <c r="GX180" t="s">
        <v>893</v>
      </c>
      <c r="GY180" t="s">
        <v>913</v>
      </c>
      <c r="GZ180" t="s">
        <v>4325</v>
      </c>
      <c r="HA180">
        <v>101.18</v>
      </c>
      <c r="HB180">
        <v>103.68</v>
      </c>
    </row>
    <row r="181" spans="1:210" x14ac:dyDescent="0.25">
      <c r="A181" t="e">
        <f>VLOOKUP(B181,'Free Standing without QAAF'!#REF!,1,FALSE)</f>
        <v>#REF!</v>
      </c>
      <c r="B181" t="s">
        <v>2617</v>
      </c>
      <c r="C181" t="s">
        <v>2618</v>
      </c>
      <c r="D181" t="s">
        <v>2619</v>
      </c>
      <c r="E181" t="s">
        <v>1606</v>
      </c>
      <c r="F181" t="s">
        <v>907</v>
      </c>
      <c r="G181" t="s">
        <v>893</v>
      </c>
      <c r="H181" t="s">
        <v>908</v>
      </c>
      <c r="I181" t="s">
        <v>909</v>
      </c>
      <c r="J181" s="88">
        <v>147.33000000000001</v>
      </c>
      <c r="K181" s="88">
        <v>552.55999999999995</v>
      </c>
      <c r="L181" s="88">
        <v>10</v>
      </c>
      <c r="M181" s="88">
        <v>1.36</v>
      </c>
      <c r="N181" s="88">
        <v>158.69</v>
      </c>
      <c r="O181" s="88">
        <v>563.91999999999996</v>
      </c>
      <c r="Q181" s="84">
        <v>43282</v>
      </c>
      <c r="R181">
        <v>116</v>
      </c>
      <c r="S181" t="b">
        <v>1</v>
      </c>
      <c r="T181">
        <v>0.98040000000000005</v>
      </c>
      <c r="U181" t="s">
        <v>2861</v>
      </c>
      <c r="V181" s="85">
        <v>43291.549791666599</v>
      </c>
      <c r="W181" t="s">
        <v>3751</v>
      </c>
      <c r="X181">
        <v>0.85</v>
      </c>
      <c r="Y181">
        <v>0</v>
      </c>
      <c r="Z181">
        <v>1.2</v>
      </c>
      <c r="AA181">
        <v>1.1000000000000001</v>
      </c>
      <c r="AB181">
        <v>-0.13125000000000001</v>
      </c>
      <c r="AC181">
        <v>76.88</v>
      </c>
      <c r="AD181">
        <v>0.95</v>
      </c>
      <c r="AE181">
        <v>0</v>
      </c>
      <c r="AF181">
        <v>0.1</v>
      </c>
      <c r="AG181">
        <v>87.8</v>
      </c>
      <c r="AH181">
        <v>0.96</v>
      </c>
      <c r="AI181">
        <v>0</v>
      </c>
      <c r="AJ181">
        <v>0.08</v>
      </c>
      <c r="AK181">
        <v>140.83000000000001</v>
      </c>
      <c r="AL181">
        <v>368.24</v>
      </c>
      <c r="AM181" s="84">
        <v>43282</v>
      </c>
      <c r="AN181">
        <v>662721735</v>
      </c>
      <c r="AO181">
        <v>0.78380000000000005</v>
      </c>
      <c r="AP181" s="84">
        <v>43190</v>
      </c>
      <c r="AQ181" t="b">
        <v>0</v>
      </c>
      <c r="AR181">
        <v>163.19</v>
      </c>
      <c r="AS181">
        <v>0.5</v>
      </c>
      <c r="AT181">
        <v>0.75</v>
      </c>
      <c r="AU181">
        <v>3.8397000000000001</v>
      </c>
      <c r="AV181">
        <v>4.4131</v>
      </c>
      <c r="AW181">
        <v>0.5</v>
      </c>
      <c r="AX181">
        <v>0</v>
      </c>
      <c r="AY181">
        <v>0.6</v>
      </c>
      <c r="AZ181">
        <v>0.5</v>
      </c>
      <c r="BA181">
        <v>0.71509999999999996</v>
      </c>
      <c r="BB181">
        <v>0.95</v>
      </c>
      <c r="BC181">
        <v>0.5</v>
      </c>
      <c r="BD181">
        <v>0.12570000000000001</v>
      </c>
      <c r="BE181">
        <v>0.5</v>
      </c>
      <c r="BF181">
        <v>0.47939999999999999</v>
      </c>
      <c r="BG181">
        <v>1.0794999999999999</v>
      </c>
      <c r="BH181">
        <v>8</v>
      </c>
      <c r="BI181" s="84">
        <v>43282</v>
      </c>
      <c r="BJ181">
        <v>1</v>
      </c>
      <c r="BK181" t="b">
        <v>0</v>
      </c>
      <c r="BL181" s="84">
        <v>43054</v>
      </c>
      <c r="BM181" s="84">
        <v>43054</v>
      </c>
      <c r="BN181" t="b">
        <v>1</v>
      </c>
      <c r="BO181" s="84">
        <v>43291</v>
      </c>
      <c r="BP181" t="b">
        <v>1</v>
      </c>
      <c r="BQ181" s="84">
        <v>43282</v>
      </c>
      <c r="BR181">
        <v>116</v>
      </c>
      <c r="BS181">
        <v>7097</v>
      </c>
      <c r="BT181">
        <v>107244</v>
      </c>
      <c r="BU181" s="85">
        <v>43291.549791666599</v>
      </c>
      <c r="BV181" t="s">
        <v>3870</v>
      </c>
      <c r="BW181">
        <v>147.33000000000001</v>
      </c>
      <c r="BX181" t="s">
        <v>2861</v>
      </c>
      <c r="BY181">
        <v>0.87280000000000002</v>
      </c>
      <c r="BZ181">
        <v>3875</v>
      </c>
      <c r="CA181">
        <v>1.0243</v>
      </c>
      <c r="CB181" t="s">
        <v>2864</v>
      </c>
      <c r="CC181" t="s">
        <v>3751</v>
      </c>
      <c r="CD181" t="b">
        <v>1</v>
      </c>
      <c r="CE181">
        <v>0</v>
      </c>
      <c r="CF181">
        <v>375</v>
      </c>
      <c r="CG181">
        <v>1</v>
      </c>
      <c r="CH181">
        <v>89</v>
      </c>
      <c r="CI181">
        <v>29815</v>
      </c>
      <c r="CJ181">
        <v>22234</v>
      </c>
      <c r="CK181">
        <v>16697</v>
      </c>
      <c r="CL181">
        <v>0.74570000000000003</v>
      </c>
      <c r="CM181" t="s">
        <v>2883</v>
      </c>
      <c r="CN181">
        <v>0</v>
      </c>
      <c r="CO181">
        <v>552.55999999999995</v>
      </c>
      <c r="CP181" t="s">
        <v>2866</v>
      </c>
      <c r="CQ181" t="s">
        <v>2867</v>
      </c>
      <c r="CR181">
        <v>58.03</v>
      </c>
      <c r="CS181">
        <v>89.3</v>
      </c>
      <c r="CT181">
        <v>3</v>
      </c>
      <c r="CU181">
        <v>0</v>
      </c>
      <c r="CV181">
        <v>1650741</v>
      </c>
      <c r="CW181">
        <v>66.3</v>
      </c>
      <c r="CX181">
        <v>66.489999999999995</v>
      </c>
      <c r="CY181">
        <v>58.03</v>
      </c>
      <c r="CZ181">
        <v>68.81</v>
      </c>
      <c r="DA181">
        <v>0</v>
      </c>
      <c r="DB181">
        <v>0</v>
      </c>
      <c r="DC181">
        <v>58.03</v>
      </c>
      <c r="DD181">
        <v>86.92</v>
      </c>
      <c r="DE181">
        <v>1484422</v>
      </c>
      <c r="DF181">
        <v>921009</v>
      </c>
      <c r="DG181">
        <v>25343</v>
      </c>
      <c r="DH181">
        <v>52.31</v>
      </c>
      <c r="DI181">
        <v>36.99</v>
      </c>
      <c r="DJ181">
        <v>89.3</v>
      </c>
      <c r="DK181">
        <v>0</v>
      </c>
      <c r="DL181">
        <v>0</v>
      </c>
      <c r="DM181">
        <v>89.3</v>
      </c>
      <c r="DN181">
        <v>183684</v>
      </c>
      <c r="DO181">
        <v>312174</v>
      </c>
      <c r="DP181">
        <v>4056172</v>
      </c>
      <c r="DQ181">
        <v>44709</v>
      </c>
      <c r="DR181">
        <v>109190</v>
      </c>
      <c r="DS181">
        <v>185386</v>
      </c>
      <c r="DT181">
        <v>0</v>
      </c>
      <c r="DU181">
        <v>638</v>
      </c>
      <c r="DV181">
        <v>43179</v>
      </c>
      <c r="DW181">
        <v>587194</v>
      </c>
      <c r="DX181">
        <v>11334</v>
      </c>
      <c r="DY181">
        <v>6934</v>
      </c>
      <c r="DZ181">
        <v>298602</v>
      </c>
      <c r="EA181">
        <v>179282</v>
      </c>
      <c r="EB181">
        <v>210113</v>
      </c>
      <c r="EC181">
        <v>142886</v>
      </c>
      <c r="ED181">
        <v>144444</v>
      </c>
      <c r="EE181">
        <v>5059</v>
      </c>
      <c r="EF181">
        <v>119905</v>
      </c>
      <c r="EG181">
        <v>95741</v>
      </c>
      <c r="EH181">
        <v>1375718</v>
      </c>
      <c r="EI181" s="84">
        <v>42401</v>
      </c>
      <c r="EJ181" s="84">
        <v>42735</v>
      </c>
      <c r="EK181">
        <v>2148170</v>
      </c>
      <c r="EL181" t="b">
        <v>1</v>
      </c>
      <c r="EM181" t="b">
        <v>1</v>
      </c>
      <c r="EN181">
        <v>1.0794999999999999</v>
      </c>
      <c r="EO181" t="s">
        <v>3755</v>
      </c>
      <c r="EP181" t="s">
        <v>3756</v>
      </c>
      <c r="EQ181" t="s">
        <v>3763</v>
      </c>
      <c r="ER181" t="s">
        <v>3764</v>
      </c>
      <c r="ES181">
        <v>0.99719999999999998</v>
      </c>
      <c r="ET181">
        <v>1.0134000000000001</v>
      </c>
      <c r="EU181">
        <v>1.0208999999999999</v>
      </c>
      <c r="EV181">
        <v>0.97450000000000003</v>
      </c>
      <c r="EW181">
        <v>0.98</v>
      </c>
      <c r="EX181">
        <v>0</v>
      </c>
      <c r="EY181">
        <v>71575</v>
      </c>
      <c r="EZ181" t="s">
        <v>3870</v>
      </c>
      <c r="FA181">
        <v>0.99719999999999998</v>
      </c>
      <c r="FB181" t="b">
        <v>0</v>
      </c>
      <c r="FC181" t="b">
        <v>0</v>
      </c>
      <c r="FD181">
        <v>0</v>
      </c>
      <c r="FE181">
        <v>0</v>
      </c>
      <c r="FF181">
        <v>4.5499999999999999E-2</v>
      </c>
      <c r="FG181">
        <v>0.74570000000000003</v>
      </c>
      <c r="FH181">
        <v>495858</v>
      </c>
      <c r="FI181">
        <v>4056172</v>
      </c>
      <c r="FJ181">
        <v>16697</v>
      </c>
      <c r="FK181">
        <v>22234</v>
      </c>
      <c r="FL181">
        <v>29815</v>
      </c>
      <c r="FM181" t="b">
        <v>0</v>
      </c>
      <c r="FN181">
        <v>0.751</v>
      </c>
      <c r="FO181" s="84">
        <v>42401</v>
      </c>
      <c r="FP181" s="84">
        <v>42735</v>
      </c>
      <c r="FQ181" t="s">
        <v>909</v>
      </c>
      <c r="FR181" t="b">
        <v>0</v>
      </c>
      <c r="FS181" t="b">
        <v>0</v>
      </c>
      <c r="FT181">
        <v>3.2282000000000002</v>
      </c>
      <c r="FU181" s="84">
        <v>42582</v>
      </c>
      <c r="FV181" t="s">
        <v>2872</v>
      </c>
      <c r="FW181">
        <v>0</v>
      </c>
      <c r="FX181">
        <v>5611</v>
      </c>
      <c r="FY181">
        <v>8823</v>
      </c>
      <c r="FZ181">
        <v>12675</v>
      </c>
      <c r="GA181">
        <v>41124</v>
      </c>
      <c r="GB181">
        <v>0</v>
      </c>
      <c r="GC181">
        <v>3342</v>
      </c>
      <c r="GD181" t="s">
        <v>2925</v>
      </c>
      <c r="GE181">
        <v>0.95450000000000002</v>
      </c>
      <c r="GF181" t="s">
        <v>2872</v>
      </c>
      <c r="GG181">
        <v>0</v>
      </c>
      <c r="GH181">
        <v>0</v>
      </c>
      <c r="GI181">
        <v>0</v>
      </c>
      <c r="GJ181">
        <v>0</v>
      </c>
      <c r="GK181" t="s">
        <v>3870</v>
      </c>
      <c r="GL181" t="s">
        <v>3870</v>
      </c>
      <c r="GM181" t="s">
        <v>2874</v>
      </c>
      <c r="GN181" t="s">
        <v>2617</v>
      </c>
      <c r="GO181" t="s">
        <v>2619</v>
      </c>
      <c r="GP181" t="s">
        <v>2864</v>
      </c>
      <c r="GQ181" t="s">
        <v>2864</v>
      </c>
      <c r="GR181" t="s">
        <v>2618</v>
      </c>
      <c r="GS181" t="s">
        <v>2996</v>
      </c>
      <c r="GT181" t="s">
        <v>2898</v>
      </c>
      <c r="GU181" t="s">
        <v>1606</v>
      </c>
      <c r="GV181" t="s">
        <v>2864</v>
      </c>
      <c r="GW181" t="s">
        <v>907</v>
      </c>
      <c r="GX181" t="s">
        <v>893</v>
      </c>
      <c r="GY181" t="s">
        <v>1607</v>
      </c>
      <c r="GZ181" t="s">
        <v>4313</v>
      </c>
      <c r="HA181">
        <v>99.99</v>
      </c>
      <c r="HB181">
        <v>74.239999999999995</v>
      </c>
    </row>
    <row r="182" spans="1:210" x14ac:dyDescent="0.25">
      <c r="A182" t="e">
        <f>VLOOKUP(B182,'Free Standing without QAAF'!#REF!,1,FALSE)</f>
        <v>#REF!</v>
      </c>
      <c r="B182" t="s">
        <v>302</v>
      </c>
      <c r="C182" t="s">
        <v>1608</v>
      </c>
      <c r="D182" t="s">
        <v>781</v>
      </c>
      <c r="E182" t="s">
        <v>1609</v>
      </c>
      <c r="F182" t="s">
        <v>900</v>
      </c>
      <c r="G182" t="s">
        <v>893</v>
      </c>
      <c r="H182" t="s">
        <v>1610</v>
      </c>
      <c r="I182" t="s">
        <v>952</v>
      </c>
      <c r="J182" s="88">
        <v>189.2</v>
      </c>
      <c r="K182" s="88">
        <v>562.23</v>
      </c>
      <c r="L182" s="88">
        <v>10</v>
      </c>
      <c r="M182" s="88">
        <v>1.36</v>
      </c>
      <c r="N182" s="88">
        <v>200.56</v>
      </c>
      <c r="O182" s="88">
        <v>573.59</v>
      </c>
      <c r="Q182" s="84">
        <v>43282</v>
      </c>
      <c r="R182">
        <v>116</v>
      </c>
      <c r="S182" t="b">
        <v>1</v>
      </c>
      <c r="T182">
        <v>0.98040000000000005</v>
      </c>
      <c r="U182" t="s">
        <v>2861</v>
      </c>
      <c r="V182" s="85">
        <v>43291.549791666599</v>
      </c>
      <c r="W182" t="s">
        <v>3751</v>
      </c>
      <c r="X182">
        <v>0.85</v>
      </c>
      <c r="Y182">
        <v>0</v>
      </c>
      <c r="Z182">
        <v>1.2</v>
      </c>
      <c r="AA182">
        <v>1.1000000000000001</v>
      </c>
      <c r="AB182">
        <v>-0.13125000000000001</v>
      </c>
      <c r="AC182">
        <v>76.88</v>
      </c>
      <c r="AD182">
        <v>0.95</v>
      </c>
      <c r="AE182">
        <v>0</v>
      </c>
      <c r="AF182">
        <v>0.1</v>
      </c>
      <c r="AG182">
        <v>87.8</v>
      </c>
      <c r="AH182">
        <v>0.96</v>
      </c>
      <c r="AI182">
        <v>0</v>
      </c>
      <c r="AJ182">
        <v>0.08</v>
      </c>
      <c r="AK182">
        <v>140.83000000000001</v>
      </c>
      <c r="AL182">
        <v>368.24</v>
      </c>
      <c r="AM182" s="84">
        <v>43282</v>
      </c>
      <c r="AN182">
        <v>662721735</v>
      </c>
      <c r="AO182">
        <v>0.78380000000000005</v>
      </c>
      <c r="AP182" s="84">
        <v>43190</v>
      </c>
      <c r="AQ182" t="b">
        <v>0</v>
      </c>
      <c r="AR182">
        <v>163.19</v>
      </c>
      <c r="AS182">
        <v>0.5</v>
      </c>
      <c r="AT182">
        <v>0.75</v>
      </c>
      <c r="AU182">
        <v>3.8397000000000001</v>
      </c>
      <c r="AV182">
        <v>4.4131</v>
      </c>
      <c r="AW182">
        <v>0.5</v>
      </c>
      <c r="AX182">
        <v>0</v>
      </c>
      <c r="AY182">
        <v>0.6</v>
      </c>
      <c r="AZ182">
        <v>0.5</v>
      </c>
      <c r="BA182">
        <v>0.71509999999999996</v>
      </c>
      <c r="BB182">
        <v>0.95</v>
      </c>
      <c r="BC182">
        <v>0.5</v>
      </c>
      <c r="BD182">
        <v>0.12570000000000001</v>
      </c>
      <c r="BE182">
        <v>0.5</v>
      </c>
      <c r="BF182">
        <v>0.47939999999999999</v>
      </c>
      <c r="BG182">
        <v>1.0794999999999999</v>
      </c>
      <c r="BH182">
        <v>8</v>
      </c>
      <c r="BI182" s="84">
        <v>43282</v>
      </c>
      <c r="BJ182">
        <v>1</v>
      </c>
      <c r="BK182" t="b">
        <v>0</v>
      </c>
      <c r="BL182" s="84">
        <v>43054</v>
      </c>
      <c r="BM182" s="84">
        <v>43054</v>
      </c>
      <c r="BN182" t="b">
        <v>1</v>
      </c>
      <c r="BO182" s="84">
        <v>43291</v>
      </c>
      <c r="BP182" t="b">
        <v>1</v>
      </c>
      <c r="BQ182" s="84">
        <v>43282</v>
      </c>
      <c r="BR182">
        <v>116</v>
      </c>
      <c r="BS182">
        <v>378</v>
      </c>
      <c r="BT182">
        <v>107245</v>
      </c>
      <c r="BU182" s="85">
        <v>43291.549791666599</v>
      </c>
      <c r="BV182" t="s">
        <v>4006</v>
      </c>
      <c r="BW182">
        <v>189.2</v>
      </c>
      <c r="BX182" t="s">
        <v>2861</v>
      </c>
      <c r="BY182">
        <v>0.93</v>
      </c>
      <c r="BZ182">
        <v>189</v>
      </c>
      <c r="CA182">
        <v>1.0406500000000001</v>
      </c>
      <c r="CB182" t="s">
        <v>2864</v>
      </c>
      <c r="CC182" t="s">
        <v>3751</v>
      </c>
      <c r="CD182" t="b">
        <v>1</v>
      </c>
      <c r="CE182">
        <v>0</v>
      </c>
      <c r="CF182">
        <v>377</v>
      </c>
      <c r="CG182">
        <v>1</v>
      </c>
      <c r="CH182">
        <v>72</v>
      </c>
      <c r="CI182">
        <v>26352</v>
      </c>
      <c r="CJ182">
        <v>19102</v>
      </c>
      <c r="CK182">
        <v>4040</v>
      </c>
      <c r="CL182">
        <v>0.72489999999999999</v>
      </c>
      <c r="CM182" t="s">
        <v>2883</v>
      </c>
      <c r="CN182">
        <v>0</v>
      </c>
      <c r="CO182">
        <v>562.23</v>
      </c>
      <c r="CP182" t="s">
        <v>2866</v>
      </c>
      <c r="CQ182" t="s">
        <v>2867</v>
      </c>
      <c r="CR182">
        <v>92.62</v>
      </c>
      <c r="CS182">
        <v>96.58</v>
      </c>
      <c r="CT182">
        <v>4</v>
      </c>
      <c r="CU182">
        <v>0</v>
      </c>
      <c r="CV182">
        <v>2780141</v>
      </c>
      <c r="CW182">
        <v>132.36000000000001</v>
      </c>
      <c r="CX182">
        <v>122.48</v>
      </c>
      <c r="CY182">
        <v>113.91</v>
      </c>
      <c r="CZ182">
        <v>73.319999999999993</v>
      </c>
      <c r="DA182">
        <v>0</v>
      </c>
      <c r="DB182">
        <v>0</v>
      </c>
      <c r="DC182">
        <v>113.91</v>
      </c>
      <c r="DD182">
        <v>92.62</v>
      </c>
      <c r="DE182">
        <v>1809932</v>
      </c>
      <c r="DF182">
        <v>1155138</v>
      </c>
      <c r="DG182">
        <v>22399</v>
      </c>
      <c r="DH182">
        <v>73.48</v>
      </c>
      <c r="DI182">
        <v>54.99</v>
      </c>
      <c r="DJ182">
        <v>128.47</v>
      </c>
      <c r="DK182">
        <v>0</v>
      </c>
      <c r="DL182">
        <v>0</v>
      </c>
      <c r="DM182">
        <v>128.47</v>
      </c>
      <c r="DN182">
        <v>439269</v>
      </c>
      <c r="DO182">
        <v>242570</v>
      </c>
      <c r="DP182">
        <v>5745211</v>
      </c>
      <c r="DQ182">
        <v>83121</v>
      </c>
      <c r="DR182">
        <v>279843</v>
      </c>
      <c r="DS182">
        <v>355803</v>
      </c>
      <c r="DT182">
        <v>227</v>
      </c>
      <c r="DU182">
        <v>359266</v>
      </c>
      <c r="DV182">
        <v>0</v>
      </c>
      <c r="DW182">
        <v>0</v>
      </c>
      <c r="DX182">
        <v>0</v>
      </c>
      <c r="DY182">
        <v>49833</v>
      </c>
      <c r="DZ182">
        <v>362847</v>
      </c>
      <c r="EA182">
        <v>366552</v>
      </c>
      <c r="EB182">
        <v>277006</v>
      </c>
      <c r="EC182">
        <v>198941</v>
      </c>
      <c r="ED182">
        <v>125238</v>
      </c>
      <c r="EE182">
        <v>1872</v>
      </c>
      <c r="EF182">
        <v>189234</v>
      </c>
      <c r="EG182">
        <v>0</v>
      </c>
      <c r="EH182">
        <v>2413589</v>
      </c>
      <c r="EI182" s="84">
        <v>42186</v>
      </c>
      <c r="EJ182" s="84">
        <v>42551</v>
      </c>
      <c r="EK182">
        <v>2696435</v>
      </c>
      <c r="EL182" t="b">
        <v>1</v>
      </c>
      <c r="EM182" t="b">
        <v>1</v>
      </c>
      <c r="EN182">
        <v>1.0794999999999999</v>
      </c>
      <c r="EO182" t="s">
        <v>3753</v>
      </c>
      <c r="EP182" t="s">
        <v>3754</v>
      </c>
      <c r="EQ182" t="s">
        <v>3755</v>
      </c>
      <c r="ER182" t="s">
        <v>3756</v>
      </c>
      <c r="ES182">
        <v>1.0807</v>
      </c>
      <c r="ET182">
        <v>1.0064</v>
      </c>
      <c r="EU182">
        <v>1.0993999999999999</v>
      </c>
      <c r="EV182">
        <v>1.1002000000000001</v>
      </c>
      <c r="EW182">
        <v>1.1168</v>
      </c>
      <c r="EX182">
        <v>0</v>
      </c>
      <c r="EY182">
        <v>127982</v>
      </c>
      <c r="EZ182" t="s">
        <v>4006</v>
      </c>
      <c r="FA182">
        <v>1.0807</v>
      </c>
      <c r="FB182" t="b">
        <v>0</v>
      </c>
      <c r="FC182" t="b">
        <v>0</v>
      </c>
      <c r="FD182">
        <v>0</v>
      </c>
      <c r="FE182">
        <v>0</v>
      </c>
      <c r="FF182">
        <v>0.68420000000000003</v>
      </c>
      <c r="FG182">
        <v>0.72489999999999999</v>
      </c>
      <c r="FH182">
        <v>681839</v>
      </c>
      <c r="FI182">
        <v>5745211</v>
      </c>
      <c r="FJ182">
        <v>4040</v>
      </c>
      <c r="FK182">
        <v>19102</v>
      </c>
      <c r="FL182">
        <v>26352</v>
      </c>
      <c r="FM182" t="b">
        <v>0</v>
      </c>
      <c r="FN182">
        <v>0.21149999999999999</v>
      </c>
      <c r="FO182" s="84">
        <v>42186</v>
      </c>
      <c r="FP182" s="84">
        <v>42551</v>
      </c>
      <c r="FQ182" t="s">
        <v>952</v>
      </c>
      <c r="FR182" t="b">
        <v>0</v>
      </c>
      <c r="FS182" t="b">
        <v>0</v>
      </c>
      <c r="FT182">
        <v>6.1996000000000002</v>
      </c>
      <c r="FU182" s="84">
        <v>42369</v>
      </c>
      <c r="FV182" t="s">
        <v>2872</v>
      </c>
      <c r="FW182">
        <v>0</v>
      </c>
      <c r="FX182">
        <v>6365</v>
      </c>
      <c r="FY182">
        <v>13014</v>
      </c>
      <c r="FZ182">
        <v>21211</v>
      </c>
      <c r="GA182">
        <v>87392</v>
      </c>
      <c r="GB182">
        <v>0</v>
      </c>
      <c r="GC182">
        <v>0</v>
      </c>
      <c r="GD182" t="s">
        <v>2873</v>
      </c>
      <c r="GE182">
        <v>0.31580000000000003</v>
      </c>
      <c r="GF182" t="s">
        <v>2872</v>
      </c>
      <c r="GG182">
        <v>0</v>
      </c>
      <c r="GH182">
        <v>0</v>
      </c>
      <c r="GI182">
        <v>0</v>
      </c>
      <c r="GJ182">
        <v>0</v>
      </c>
      <c r="GK182" t="s">
        <v>4006</v>
      </c>
      <c r="GL182" t="s">
        <v>4006</v>
      </c>
      <c r="GM182" t="s">
        <v>2874</v>
      </c>
      <c r="GN182" t="s">
        <v>302</v>
      </c>
      <c r="GO182" t="s">
        <v>781</v>
      </c>
      <c r="GP182" t="s">
        <v>2864</v>
      </c>
      <c r="GQ182" t="s">
        <v>2864</v>
      </c>
      <c r="GR182" t="s">
        <v>1608</v>
      </c>
      <c r="GS182" t="s">
        <v>3248</v>
      </c>
      <c r="GT182" t="s">
        <v>2931</v>
      </c>
      <c r="GU182" t="s">
        <v>1609</v>
      </c>
      <c r="GV182" t="s">
        <v>2864</v>
      </c>
      <c r="GW182" t="s">
        <v>900</v>
      </c>
      <c r="GX182" t="s">
        <v>893</v>
      </c>
      <c r="GY182" t="s">
        <v>1610</v>
      </c>
      <c r="GZ182" t="s">
        <v>4290</v>
      </c>
      <c r="HA182">
        <v>141.27000000000001</v>
      </c>
      <c r="HB182">
        <v>145.54</v>
      </c>
    </row>
    <row r="183" spans="1:210" x14ac:dyDescent="0.25">
      <c r="A183" t="e">
        <f>VLOOKUP(B183,'Free Standing without QAAF'!#REF!,1,FALSE)</f>
        <v>#REF!</v>
      </c>
      <c r="B183" t="s">
        <v>303</v>
      </c>
      <c r="C183" t="s">
        <v>1611</v>
      </c>
      <c r="D183" t="s">
        <v>782</v>
      </c>
      <c r="E183" t="s">
        <v>1612</v>
      </c>
      <c r="F183" t="s">
        <v>1001</v>
      </c>
      <c r="G183" t="s">
        <v>893</v>
      </c>
      <c r="H183" t="s">
        <v>1613</v>
      </c>
      <c r="I183" t="s">
        <v>1003</v>
      </c>
      <c r="J183" s="88">
        <v>189.41</v>
      </c>
      <c r="K183" s="88">
        <v>562.59</v>
      </c>
      <c r="L183" s="88">
        <v>10</v>
      </c>
      <c r="M183" s="88">
        <v>7.13</v>
      </c>
      <c r="N183" s="88">
        <v>206.54</v>
      </c>
      <c r="O183" s="88">
        <v>579.72</v>
      </c>
      <c r="Q183" s="84">
        <v>43282</v>
      </c>
      <c r="R183">
        <v>116</v>
      </c>
      <c r="S183" t="b">
        <v>1</v>
      </c>
      <c r="T183">
        <v>0.98040000000000005</v>
      </c>
      <c r="U183" t="s">
        <v>2861</v>
      </c>
      <c r="V183" s="85">
        <v>43291.549791666599</v>
      </c>
      <c r="W183" t="s">
        <v>3751</v>
      </c>
      <c r="X183">
        <v>0.85</v>
      </c>
      <c r="Y183">
        <v>0</v>
      </c>
      <c r="Z183">
        <v>1.2</v>
      </c>
      <c r="AA183">
        <v>1.1000000000000001</v>
      </c>
      <c r="AB183">
        <v>-0.13125000000000001</v>
      </c>
      <c r="AC183">
        <v>76.88</v>
      </c>
      <c r="AD183">
        <v>0.95</v>
      </c>
      <c r="AE183">
        <v>0</v>
      </c>
      <c r="AF183">
        <v>0.1</v>
      </c>
      <c r="AG183">
        <v>87.8</v>
      </c>
      <c r="AH183">
        <v>0.96</v>
      </c>
      <c r="AI183">
        <v>0</v>
      </c>
      <c r="AJ183">
        <v>0.08</v>
      </c>
      <c r="AK183">
        <v>140.83000000000001</v>
      </c>
      <c r="AL183">
        <v>368.24</v>
      </c>
      <c r="AM183" s="84">
        <v>43282</v>
      </c>
      <c r="AN183">
        <v>662721735</v>
      </c>
      <c r="AO183">
        <v>0.78380000000000005</v>
      </c>
      <c r="AP183" s="84">
        <v>43190</v>
      </c>
      <c r="AQ183" t="b">
        <v>0</v>
      </c>
      <c r="AR183">
        <v>163.19</v>
      </c>
      <c r="AS183">
        <v>0.5</v>
      </c>
      <c r="AT183">
        <v>0.75</v>
      </c>
      <c r="AU183">
        <v>3.8397000000000001</v>
      </c>
      <c r="AV183">
        <v>4.4131</v>
      </c>
      <c r="AW183">
        <v>0.5</v>
      </c>
      <c r="AX183">
        <v>0</v>
      </c>
      <c r="AY183">
        <v>0.6</v>
      </c>
      <c r="AZ183">
        <v>0.5</v>
      </c>
      <c r="BA183">
        <v>0.71509999999999996</v>
      </c>
      <c r="BB183">
        <v>0.95</v>
      </c>
      <c r="BC183">
        <v>0.5</v>
      </c>
      <c r="BD183">
        <v>0.12570000000000001</v>
      </c>
      <c r="BE183">
        <v>0.5</v>
      </c>
      <c r="BF183">
        <v>0.47939999999999999</v>
      </c>
      <c r="BG183">
        <v>1.0794999999999999</v>
      </c>
      <c r="BH183">
        <v>8</v>
      </c>
      <c r="BI183" s="84">
        <v>43282</v>
      </c>
      <c r="BJ183">
        <v>1</v>
      </c>
      <c r="BK183" t="b">
        <v>0</v>
      </c>
      <c r="BL183" s="84">
        <v>43054</v>
      </c>
      <c r="BM183" s="84">
        <v>43054</v>
      </c>
      <c r="BN183" t="b">
        <v>1</v>
      </c>
      <c r="BO183" s="84">
        <v>43291</v>
      </c>
      <c r="BP183" t="b">
        <v>1</v>
      </c>
      <c r="BQ183" s="84">
        <v>43282</v>
      </c>
      <c r="BR183">
        <v>116</v>
      </c>
      <c r="BS183">
        <v>382</v>
      </c>
      <c r="BT183">
        <v>107246</v>
      </c>
      <c r="BU183" s="85">
        <v>43291.549791666599</v>
      </c>
      <c r="BV183" t="s">
        <v>4007</v>
      </c>
      <c r="BW183">
        <v>189.41</v>
      </c>
      <c r="BX183" t="s">
        <v>2861</v>
      </c>
      <c r="BY183">
        <v>0.93210000000000004</v>
      </c>
      <c r="BZ183">
        <v>191</v>
      </c>
      <c r="CA183">
        <v>1.0381499999999999</v>
      </c>
      <c r="CB183" t="s">
        <v>2864</v>
      </c>
      <c r="CC183" t="s">
        <v>3751</v>
      </c>
      <c r="CD183" t="b">
        <v>1</v>
      </c>
      <c r="CE183">
        <v>0</v>
      </c>
      <c r="CF183">
        <v>381</v>
      </c>
      <c r="CG183">
        <v>1</v>
      </c>
      <c r="CH183">
        <v>79</v>
      </c>
      <c r="CI183">
        <v>28835</v>
      </c>
      <c r="CJ183">
        <v>23529</v>
      </c>
      <c r="CK183">
        <v>9269</v>
      </c>
      <c r="CL183">
        <v>0.81599999999999995</v>
      </c>
      <c r="CM183" t="s">
        <v>2883</v>
      </c>
      <c r="CN183">
        <v>0</v>
      </c>
      <c r="CO183">
        <v>562.59</v>
      </c>
      <c r="CP183" t="s">
        <v>2866</v>
      </c>
      <c r="CQ183" t="s">
        <v>2867</v>
      </c>
      <c r="CR183">
        <v>92.83</v>
      </c>
      <c r="CS183">
        <v>96.58</v>
      </c>
      <c r="CT183">
        <v>4</v>
      </c>
      <c r="CU183">
        <v>0</v>
      </c>
      <c r="CV183">
        <v>2846182</v>
      </c>
      <c r="CW183">
        <v>109.7</v>
      </c>
      <c r="CX183">
        <v>109.97</v>
      </c>
      <c r="CY183">
        <v>102.5</v>
      </c>
      <c r="CZ183">
        <v>73.489999999999995</v>
      </c>
      <c r="DA183">
        <v>0</v>
      </c>
      <c r="DB183">
        <v>0</v>
      </c>
      <c r="DC183">
        <v>102.5</v>
      </c>
      <c r="DD183">
        <v>92.83</v>
      </c>
      <c r="DE183">
        <v>2092978</v>
      </c>
      <c r="DF183">
        <v>1600339</v>
      </c>
      <c r="DG183">
        <v>24510</v>
      </c>
      <c r="DH183">
        <v>77.44</v>
      </c>
      <c r="DI183">
        <v>61.68</v>
      </c>
      <c r="DJ183">
        <v>139.12</v>
      </c>
      <c r="DK183">
        <v>0</v>
      </c>
      <c r="DL183">
        <v>0</v>
      </c>
      <c r="DM183">
        <v>139.12</v>
      </c>
      <c r="DN183">
        <v>331096</v>
      </c>
      <c r="DO183">
        <v>220984</v>
      </c>
      <c r="DP183">
        <v>6539499</v>
      </c>
      <c r="DQ183">
        <v>15766</v>
      </c>
      <c r="DR183">
        <v>344366</v>
      </c>
      <c r="DS183">
        <v>370224</v>
      </c>
      <c r="DT183">
        <v>2240</v>
      </c>
      <c r="DU183">
        <v>431061</v>
      </c>
      <c r="DV183">
        <v>0</v>
      </c>
      <c r="DW183">
        <v>0</v>
      </c>
      <c r="DX183">
        <v>0</v>
      </c>
      <c r="DY183">
        <v>377241</v>
      </c>
      <c r="DZ183">
        <v>520418</v>
      </c>
      <c r="EA183">
        <v>228723</v>
      </c>
      <c r="EB183">
        <v>438472</v>
      </c>
      <c r="EC183">
        <v>221584</v>
      </c>
      <c r="ED183">
        <v>96536</v>
      </c>
      <c r="EE183">
        <v>42952</v>
      </c>
      <c r="EF183">
        <v>280377</v>
      </c>
      <c r="EG183">
        <v>0</v>
      </c>
      <c r="EH183">
        <v>2617459</v>
      </c>
      <c r="EI183" s="84">
        <v>42217</v>
      </c>
      <c r="EJ183" s="84">
        <v>42582</v>
      </c>
      <c r="EK183">
        <v>3349469</v>
      </c>
      <c r="EL183" t="b">
        <v>1</v>
      </c>
      <c r="EM183" t="b">
        <v>1</v>
      </c>
      <c r="EN183">
        <v>1.0794999999999999</v>
      </c>
      <c r="EO183" t="s">
        <v>3753</v>
      </c>
      <c r="EP183" t="s">
        <v>3754</v>
      </c>
      <c r="EQ183" t="s">
        <v>3755</v>
      </c>
      <c r="ER183" t="s">
        <v>3756</v>
      </c>
      <c r="ES183">
        <v>0.99750000000000005</v>
      </c>
      <c r="ET183">
        <v>0.99250000000000005</v>
      </c>
      <c r="EU183">
        <v>1.0044999999999999</v>
      </c>
      <c r="EV183">
        <v>0.99609999999999999</v>
      </c>
      <c r="EW183">
        <v>0.99690000000000001</v>
      </c>
      <c r="EX183">
        <v>0</v>
      </c>
      <c r="EY183">
        <v>133766</v>
      </c>
      <c r="EZ183" t="s">
        <v>4007</v>
      </c>
      <c r="FA183">
        <v>0.99750000000000005</v>
      </c>
      <c r="FB183" t="b">
        <v>0</v>
      </c>
      <c r="FC183" t="b">
        <v>0</v>
      </c>
      <c r="FD183">
        <v>0</v>
      </c>
      <c r="FE183">
        <v>0</v>
      </c>
      <c r="FF183">
        <v>0.65259999999999996</v>
      </c>
      <c r="FG183">
        <v>0.81599999999999995</v>
      </c>
      <c r="FH183">
        <v>552080</v>
      </c>
      <c r="FI183">
        <v>6539499</v>
      </c>
      <c r="FJ183">
        <v>9269</v>
      </c>
      <c r="FK183">
        <v>23529</v>
      </c>
      <c r="FL183">
        <v>28835</v>
      </c>
      <c r="FM183" t="b">
        <v>0</v>
      </c>
      <c r="FN183">
        <v>0.39389999999999997</v>
      </c>
      <c r="FO183" s="84">
        <v>42217</v>
      </c>
      <c r="FP183" s="84">
        <v>42582</v>
      </c>
      <c r="FQ183" t="s">
        <v>1003</v>
      </c>
      <c r="FR183" t="b">
        <v>0</v>
      </c>
      <c r="FS183" t="b">
        <v>0</v>
      </c>
      <c r="FT183">
        <v>5.6993999999999998</v>
      </c>
      <c r="FU183" s="84">
        <v>42400</v>
      </c>
      <c r="FV183" t="s">
        <v>2872</v>
      </c>
      <c r="FW183">
        <v>0</v>
      </c>
      <c r="FX183">
        <v>8182</v>
      </c>
      <c r="FY183">
        <v>8463</v>
      </c>
      <c r="FZ183">
        <v>24571</v>
      </c>
      <c r="GA183">
        <v>92550</v>
      </c>
      <c r="GB183">
        <v>0</v>
      </c>
      <c r="GC183">
        <v>0</v>
      </c>
      <c r="GD183" t="s">
        <v>2873</v>
      </c>
      <c r="GE183">
        <v>0.34739999999999999</v>
      </c>
      <c r="GF183" t="s">
        <v>2872</v>
      </c>
      <c r="GG183">
        <v>0</v>
      </c>
      <c r="GH183">
        <v>0</v>
      </c>
      <c r="GI183">
        <v>0</v>
      </c>
      <c r="GJ183">
        <v>0</v>
      </c>
      <c r="GK183" t="s">
        <v>4007</v>
      </c>
      <c r="GL183" t="s">
        <v>4007</v>
      </c>
      <c r="GM183" t="s">
        <v>2874</v>
      </c>
      <c r="GN183" t="s">
        <v>303</v>
      </c>
      <c r="GO183" t="s">
        <v>782</v>
      </c>
      <c r="GP183" t="s">
        <v>2864</v>
      </c>
      <c r="GQ183" t="s">
        <v>2864</v>
      </c>
      <c r="GR183" t="s">
        <v>1611</v>
      </c>
      <c r="GS183" t="s">
        <v>3250</v>
      </c>
      <c r="GT183" t="s">
        <v>2931</v>
      </c>
      <c r="GU183" t="s">
        <v>1612</v>
      </c>
      <c r="GV183" t="s">
        <v>3251</v>
      </c>
      <c r="GW183" t="s">
        <v>1001</v>
      </c>
      <c r="GX183" t="s">
        <v>893</v>
      </c>
      <c r="GY183" t="s">
        <v>1613</v>
      </c>
      <c r="GZ183" t="s">
        <v>4325</v>
      </c>
      <c r="HA183">
        <v>153.41</v>
      </c>
      <c r="HB183">
        <v>120.96</v>
      </c>
    </row>
    <row r="184" spans="1:210" x14ac:dyDescent="0.25">
      <c r="A184" t="e">
        <f>VLOOKUP(B184,'Free Standing without QAAF'!#REF!,1,FALSE)</f>
        <v>#REF!</v>
      </c>
      <c r="B184" t="s">
        <v>305</v>
      </c>
      <c r="C184" t="s">
        <v>1616</v>
      </c>
      <c r="D184" t="s">
        <v>85</v>
      </c>
      <c r="E184" t="s">
        <v>1617</v>
      </c>
      <c r="F184" t="s">
        <v>1222</v>
      </c>
      <c r="G184" t="s">
        <v>893</v>
      </c>
      <c r="H184" t="s">
        <v>1618</v>
      </c>
      <c r="I184" t="s">
        <v>1003</v>
      </c>
      <c r="J184" s="88">
        <v>199.57</v>
      </c>
      <c r="K184" s="88">
        <v>579.82000000000005</v>
      </c>
      <c r="L184" s="88">
        <v>10</v>
      </c>
      <c r="M184" s="88">
        <v>1.36</v>
      </c>
      <c r="N184" s="88">
        <v>210.93</v>
      </c>
      <c r="O184" s="88">
        <v>591.17999999999995</v>
      </c>
      <c r="Q184" s="84">
        <v>43282</v>
      </c>
      <c r="R184">
        <v>116</v>
      </c>
      <c r="S184" t="b">
        <v>1</v>
      </c>
      <c r="T184">
        <v>0.98040000000000005</v>
      </c>
      <c r="U184" t="s">
        <v>2861</v>
      </c>
      <c r="V184" s="85">
        <v>43291.549791666599</v>
      </c>
      <c r="W184" t="s">
        <v>3751</v>
      </c>
      <c r="X184">
        <v>0.85</v>
      </c>
      <c r="Y184">
        <v>0</v>
      </c>
      <c r="Z184">
        <v>1.2</v>
      </c>
      <c r="AA184">
        <v>1.1000000000000001</v>
      </c>
      <c r="AB184">
        <v>-0.13125000000000001</v>
      </c>
      <c r="AC184">
        <v>76.88</v>
      </c>
      <c r="AD184">
        <v>0.95</v>
      </c>
      <c r="AE184">
        <v>0</v>
      </c>
      <c r="AF184">
        <v>0.1</v>
      </c>
      <c r="AG184">
        <v>87.8</v>
      </c>
      <c r="AH184">
        <v>0.96</v>
      </c>
      <c r="AI184">
        <v>0</v>
      </c>
      <c r="AJ184">
        <v>0.08</v>
      </c>
      <c r="AK184">
        <v>140.83000000000001</v>
      </c>
      <c r="AL184">
        <v>368.24</v>
      </c>
      <c r="AM184" s="84">
        <v>43282</v>
      </c>
      <c r="AN184">
        <v>662721735</v>
      </c>
      <c r="AO184">
        <v>0.78380000000000005</v>
      </c>
      <c r="AP184" s="84">
        <v>43190</v>
      </c>
      <c r="AQ184" t="b">
        <v>0</v>
      </c>
      <c r="AR184">
        <v>163.19</v>
      </c>
      <c r="AS184">
        <v>0.5</v>
      </c>
      <c r="AT184">
        <v>0.75</v>
      </c>
      <c r="AU184">
        <v>3.8397000000000001</v>
      </c>
      <c r="AV184">
        <v>4.4131</v>
      </c>
      <c r="AW184">
        <v>0.5</v>
      </c>
      <c r="AX184">
        <v>0</v>
      </c>
      <c r="AY184">
        <v>0.6</v>
      </c>
      <c r="AZ184">
        <v>0.5</v>
      </c>
      <c r="BA184">
        <v>0.71509999999999996</v>
      </c>
      <c r="BB184">
        <v>0.95</v>
      </c>
      <c r="BC184">
        <v>0.5</v>
      </c>
      <c r="BD184">
        <v>0.12570000000000001</v>
      </c>
      <c r="BE184">
        <v>0.5</v>
      </c>
      <c r="BF184">
        <v>0.47939999999999999</v>
      </c>
      <c r="BG184">
        <v>1.0794999999999999</v>
      </c>
      <c r="BH184">
        <v>8</v>
      </c>
      <c r="BI184" s="84">
        <v>43282</v>
      </c>
      <c r="BJ184">
        <v>1</v>
      </c>
      <c r="BK184" t="b">
        <v>0</v>
      </c>
      <c r="BL184" s="84">
        <v>43054</v>
      </c>
      <c r="BM184" s="84">
        <v>43054</v>
      </c>
      <c r="BN184" t="b">
        <v>1</v>
      </c>
      <c r="BO184" s="84">
        <v>43291</v>
      </c>
      <c r="BP184" t="b">
        <v>1</v>
      </c>
      <c r="BQ184" s="84">
        <v>43282</v>
      </c>
      <c r="BR184">
        <v>116</v>
      </c>
      <c r="BS184">
        <v>392</v>
      </c>
      <c r="BT184">
        <v>107248</v>
      </c>
      <c r="BU184" s="85">
        <v>43291.549791666599</v>
      </c>
      <c r="BV184" t="s">
        <v>4011</v>
      </c>
      <c r="BW184">
        <v>199.57</v>
      </c>
      <c r="BX184" t="s">
        <v>2861</v>
      </c>
      <c r="BY184">
        <v>1.0341</v>
      </c>
      <c r="BZ184">
        <v>196</v>
      </c>
      <c r="CA184">
        <v>1.02674</v>
      </c>
      <c r="CB184" t="s">
        <v>2864</v>
      </c>
      <c r="CC184" t="s">
        <v>3751</v>
      </c>
      <c r="CD184" t="b">
        <v>1</v>
      </c>
      <c r="CE184">
        <v>0</v>
      </c>
      <c r="CF184">
        <v>391</v>
      </c>
      <c r="CG184">
        <v>1</v>
      </c>
      <c r="CH184">
        <v>135</v>
      </c>
      <c r="CI184">
        <v>49410</v>
      </c>
      <c r="CJ184">
        <v>43428</v>
      </c>
      <c r="CK184">
        <v>15614</v>
      </c>
      <c r="CL184">
        <v>0.87890000000000001</v>
      </c>
      <c r="CM184" t="s">
        <v>2883</v>
      </c>
      <c r="CN184">
        <v>0</v>
      </c>
      <c r="CO184">
        <v>579.82000000000005</v>
      </c>
      <c r="CP184" t="s">
        <v>2866</v>
      </c>
      <c r="CQ184" t="s">
        <v>2867</v>
      </c>
      <c r="CR184">
        <v>102.99</v>
      </c>
      <c r="CS184">
        <v>96.58</v>
      </c>
      <c r="CT184">
        <v>4</v>
      </c>
      <c r="CU184">
        <v>0</v>
      </c>
      <c r="CV184">
        <v>5932904</v>
      </c>
      <c r="CW184">
        <v>122.34</v>
      </c>
      <c r="CX184">
        <v>115.93</v>
      </c>
      <c r="CY184">
        <v>119.88</v>
      </c>
      <c r="CZ184">
        <v>81.53</v>
      </c>
      <c r="DA184">
        <v>0</v>
      </c>
      <c r="DB184">
        <v>0</v>
      </c>
      <c r="DC184">
        <v>119.88</v>
      </c>
      <c r="DD184">
        <v>102.99</v>
      </c>
      <c r="DE184">
        <v>4464490</v>
      </c>
      <c r="DF184">
        <v>2369430</v>
      </c>
      <c r="DG184">
        <v>43428</v>
      </c>
      <c r="DH184">
        <v>92.06</v>
      </c>
      <c r="DI184">
        <v>48.86</v>
      </c>
      <c r="DJ184">
        <v>140.91999999999999</v>
      </c>
      <c r="DK184">
        <v>0</v>
      </c>
      <c r="DL184">
        <v>0</v>
      </c>
      <c r="DM184">
        <v>140.91999999999999</v>
      </c>
      <c r="DN184">
        <v>605185</v>
      </c>
      <c r="DO184">
        <v>585904</v>
      </c>
      <c r="DP184">
        <v>12766824</v>
      </c>
      <c r="DQ184">
        <v>293517</v>
      </c>
      <c r="DR184">
        <v>396385</v>
      </c>
      <c r="DS184">
        <v>699212</v>
      </c>
      <c r="DT184">
        <v>0</v>
      </c>
      <c r="DU184">
        <v>1196200</v>
      </c>
      <c r="DV184">
        <v>380</v>
      </c>
      <c r="DW184">
        <v>0</v>
      </c>
      <c r="DX184">
        <v>615404</v>
      </c>
      <c r="DY184">
        <v>72303</v>
      </c>
      <c r="DZ184">
        <v>699195</v>
      </c>
      <c r="EA184">
        <v>596310</v>
      </c>
      <c r="EB184">
        <v>545798</v>
      </c>
      <c r="EC184">
        <v>383568</v>
      </c>
      <c r="ED184">
        <v>118403</v>
      </c>
      <c r="EE184">
        <v>24961</v>
      </c>
      <c r="EF184">
        <v>597505</v>
      </c>
      <c r="EG184">
        <v>894319</v>
      </c>
      <c r="EH184">
        <v>4442275</v>
      </c>
      <c r="EI184" s="84">
        <v>42370</v>
      </c>
      <c r="EJ184" s="84">
        <v>42735</v>
      </c>
      <c r="EK184">
        <v>6119707</v>
      </c>
      <c r="EL184" t="b">
        <v>1</v>
      </c>
      <c r="EM184" t="b">
        <v>1</v>
      </c>
      <c r="EN184">
        <v>1.0794999999999999</v>
      </c>
      <c r="EO184" t="s">
        <v>3755</v>
      </c>
      <c r="EP184" t="s">
        <v>3756</v>
      </c>
      <c r="EQ184" t="s">
        <v>3763</v>
      </c>
      <c r="ER184" t="s">
        <v>3764</v>
      </c>
      <c r="ES184">
        <v>1.0552999999999999</v>
      </c>
      <c r="ET184">
        <v>1.0142</v>
      </c>
      <c r="EU184">
        <v>1.0716000000000001</v>
      </c>
      <c r="EV184">
        <v>1.0859000000000001</v>
      </c>
      <c r="EW184">
        <v>1.0494000000000001</v>
      </c>
      <c r="EX184">
        <v>0</v>
      </c>
      <c r="EY184">
        <v>221509</v>
      </c>
      <c r="EZ184" t="s">
        <v>4011</v>
      </c>
      <c r="FA184">
        <v>1.0552999999999999</v>
      </c>
      <c r="FB184" t="b">
        <v>0</v>
      </c>
      <c r="FC184" t="b">
        <v>0</v>
      </c>
      <c r="FD184">
        <v>0</v>
      </c>
      <c r="FE184">
        <v>0</v>
      </c>
      <c r="FF184">
        <v>0.53620000000000001</v>
      </c>
      <c r="FG184">
        <v>0.87890000000000001</v>
      </c>
      <c r="FH184">
        <v>1191089</v>
      </c>
      <c r="FI184">
        <v>12766824</v>
      </c>
      <c r="FJ184">
        <v>15614</v>
      </c>
      <c r="FK184">
        <v>43428</v>
      </c>
      <c r="FL184">
        <v>49410</v>
      </c>
      <c r="FM184" t="b">
        <v>0</v>
      </c>
      <c r="FN184">
        <v>0.35949999999999999</v>
      </c>
      <c r="FO184" s="84">
        <v>42370</v>
      </c>
      <c r="FP184" s="84">
        <v>42735</v>
      </c>
      <c r="FQ184" t="s">
        <v>1003</v>
      </c>
      <c r="FR184" t="b">
        <v>0</v>
      </c>
      <c r="FS184" t="b">
        <v>0</v>
      </c>
      <c r="FT184">
        <v>4.8333000000000004</v>
      </c>
      <c r="FU184" s="84">
        <v>42551</v>
      </c>
      <c r="FV184" t="s">
        <v>2872</v>
      </c>
      <c r="FW184">
        <v>0</v>
      </c>
      <c r="FX184">
        <v>6940</v>
      </c>
      <c r="FY184">
        <v>15243</v>
      </c>
      <c r="FZ184">
        <v>48471</v>
      </c>
      <c r="GA184">
        <v>150855</v>
      </c>
      <c r="GB184">
        <v>0</v>
      </c>
      <c r="GC184">
        <v>0</v>
      </c>
      <c r="GD184" t="s">
        <v>3169</v>
      </c>
      <c r="GE184">
        <v>0.46379999999999999</v>
      </c>
      <c r="GF184" t="s">
        <v>2872</v>
      </c>
      <c r="GG184">
        <v>0</v>
      </c>
      <c r="GH184">
        <v>0</v>
      </c>
      <c r="GI184">
        <v>0</v>
      </c>
      <c r="GJ184">
        <v>0</v>
      </c>
      <c r="GK184" t="s">
        <v>4011</v>
      </c>
      <c r="GL184" t="s">
        <v>4011</v>
      </c>
      <c r="GM184" t="s">
        <v>2874</v>
      </c>
      <c r="GN184" t="s">
        <v>305</v>
      </c>
      <c r="GO184" t="s">
        <v>85</v>
      </c>
      <c r="GP184" t="s">
        <v>2864</v>
      </c>
      <c r="GQ184" t="s">
        <v>2864</v>
      </c>
      <c r="GR184" t="s">
        <v>1616</v>
      </c>
      <c r="GS184" t="s">
        <v>3253</v>
      </c>
      <c r="GT184" t="s">
        <v>2931</v>
      </c>
      <c r="GU184" t="s">
        <v>1617</v>
      </c>
      <c r="GV184" t="s">
        <v>2864</v>
      </c>
      <c r="GW184" t="s">
        <v>1222</v>
      </c>
      <c r="GX184" t="s">
        <v>893</v>
      </c>
      <c r="GY184" t="s">
        <v>1618</v>
      </c>
      <c r="GZ184" t="s">
        <v>4292</v>
      </c>
      <c r="HA184">
        <v>157.36000000000001</v>
      </c>
      <c r="HB184">
        <v>136.61000000000001</v>
      </c>
    </row>
    <row r="185" spans="1:210" x14ac:dyDescent="0.25">
      <c r="A185" t="e">
        <f>VLOOKUP(B185,'Free Standing without QAAF'!#REF!,1,FALSE)</f>
        <v>#REF!</v>
      </c>
      <c r="B185" t="s">
        <v>306</v>
      </c>
      <c r="C185" t="s">
        <v>1619</v>
      </c>
      <c r="D185" t="s">
        <v>86</v>
      </c>
      <c r="E185" t="s">
        <v>1620</v>
      </c>
      <c r="F185" t="s">
        <v>1621</v>
      </c>
      <c r="G185" t="s">
        <v>893</v>
      </c>
      <c r="H185" t="s">
        <v>1622</v>
      </c>
      <c r="I185" t="s">
        <v>1153</v>
      </c>
      <c r="J185" s="88">
        <v>152.63999999999999</v>
      </c>
      <c r="K185" s="88">
        <v>572.74</v>
      </c>
      <c r="L185" s="88">
        <v>10</v>
      </c>
      <c r="M185" s="88">
        <v>1.36</v>
      </c>
      <c r="N185" s="88">
        <v>164</v>
      </c>
      <c r="O185" s="88">
        <v>584.1</v>
      </c>
      <c r="Q185" s="84">
        <v>43282</v>
      </c>
      <c r="R185">
        <v>116</v>
      </c>
      <c r="S185" t="b">
        <v>1</v>
      </c>
      <c r="T185">
        <v>0.98040000000000005</v>
      </c>
      <c r="U185" t="s">
        <v>2861</v>
      </c>
      <c r="V185" s="85">
        <v>43291.549791666599</v>
      </c>
      <c r="W185" t="s">
        <v>3751</v>
      </c>
      <c r="X185">
        <v>0.85</v>
      </c>
      <c r="Y185">
        <v>0</v>
      </c>
      <c r="Z185">
        <v>1.2</v>
      </c>
      <c r="AA185">
        <v>1.1000000000000001</v>
      </c>
      <c r="AB185">
        <v>-0.13125000000000001</v>
      </c>
      <c r="AC185">
        <v>76.88</v>
      </c>
      <c r="AD185">
        <v>0.95</v>
      </c>
      <c r="AE185">
        <v>0</v>
      </c>
      <c r="AF185">
        <v>0.1</v>
      </c>
      <c r="AG185">
        <v>87.8</v>
      </c>
      <c r="AH185">
        <v>0.96</v>
      </c>
      <c r="AI185">
        <v>0</v>
      </c>
      <c r="AJ185">
        <v>0.08</v>
      </c>
      <c r="AK185">
        <v>140.83000000000001</v>
      </c>
      <c r="AL185">
        <v>368.24</v>
      </c>
      <c r="AM185" s="84">
        <v>43282</v>
      </c>
      <c r="AN185">
        <v>662721735</v>
      </c>
      <c r="AO185">
        <v>0.78380000000000005</v>
      </c>
      <c r="AP185" s="84">
        <v>43190</v>
      </c>
      <c r="AQ185" t="b">
        <v>0</v>
      </c>
      <c r="AR185">
        <v>163.19</v>
      </c>
      <c r="AS185">
        <v>0.5</v>
      </c>
      <c r="AT185">
        <v>0.75</v>
      </c>
      <c r="AU185">
        <v>3.8397000000000001</v>
      </c>
      <c r="AV185">
        <v>4.4131</v>
      </c>
      <c r="AW185">
        <v>0.5</v>
      </c>
      <c r="AX185">
        <v>0</v>
      </c>
      <c r="AY185">
        <v>0.6</v>
      </c>
      <c r="AZ185">
        <v>0.5</v>
      </c>
      <c r="BA185">
        <v>0.71509999999999996</v>
      </c>
      <c r="BB185">
        <v>0.95</v>
      </c>
      <c r="BC185">
        <v>0.5</v>
      </c>
      <c r="BD185">
        <v>0.12570000000000001</v>
      </c>
      <c r="BE185">
        <v>0.5</v>
      </c>
      <c r="BF185">
        <v>0.47939999999999999</v>
      </c>
      <c r="BG185">
        <v>1.0794999999999999</v>
      </c>
      <c r="BH185">
        <v>8</v>
      </c>
      <c r="BI185" s="84">
        <v>43282</v>
      </c>
      <c r="BJ185">
        <v>1</v>
      </c>
      <c r="BK185" t="b">
        <v>0</v>
      </c>
      <c r="BL185" s="84">
        <v>43054</v>
      </c>
      <c r="BM185" s="84">
        <v>43054</v>
      </c>
      <c r="BN185" t="b">
        <v>1</v>
      </c>
      <c r="BO185" s="84">
        <v>43291</v>
      </c>
      <c r="BP185" t="b">
        <v>1</v>
      </c>
      <c r="BQ185" s="84">
        <v>43282</v>
      </c>
      <c r="BR185">
        <v>116</v>
      </c>
      <c r="BS185">
        <v>394</v>
      </c>
      <c r="BT185">
        <v>107249</v>
      </c>
      <c r="BU185" s="85">
        <v>43291.549791666599</v>
      </c>
      <c r="BV185" t="s">
        <v>4012</v>
      </c>
      <c r="BW185">
        <v>152.63999999999999</v>
      </c>
      <c r="BX185" t="s">
        <v>2861</v>
      </c>
      <c r="BY185">
        <v>0.99219999999999997</v>
      </c>
      <c r="BZ185">
        <v>197</v>
      </c>
      <c r="CA185">
        <v>1.04253</v>
      </c>
      <c r="CB185" t="s">
        <v>2864</v>
      </c>
      <c r="CC185" t="s">
        <v>3751</v>
      </c>
      <c r="CD185" t="b">
        <v>1</v>
      </c>
      <c r="CE185">
        <v>0</v>
      </c>
      <c r="CF185">
        <v>393</v>
      </c>
      <c r="CG185">
        <v>1</v>
      </c>
      <c r="CH185">
        <v>38</v>
      </c>
      <c r="CI185">
        <v>13870</v>
      </c>
      <c r="CJ185">
        <v>7413</v>
      </c>
      <c r="CK185">
        <v>985</v>
      </c>
      <c r="CL185">
        <v>0.53449999999999998</v>
      </c>
      <c r="CM185" t="s">
        <v>2883</v>
      </c>
      <c r="CN185">
        <v>0</v>
      </c>
      <c r="CO185">
        <v>572.74</v>
      </c>
      <c r="CP185" t="s">
        <v>2866</v>
      </c>
      <c r="CQ185" t="s">
        <v>2880</v>
      </c>
      <c r="CR185">
        <v>77.23</v>
      </c>
      <c r="CS185">
        <v>75.41</v>
      </c>
      <c r="CT185">
        <v>5</v>
      </c>
      <c r="CU185">
        <v>0</v>
      </c>
      <c r="CV185">
        <v>600126</v>
      </c>
      <c r="CW185">
        <v>73.77</v>
      </c>
      <c r="CX185">
        <v>77.84</v>
      </c>
      <c r="CY185">
        <v>77.23</v>
      </c>
      <c r="CZ185">
        <v>72.47</v>
      </c>
      <c r="DA185">
        <v>0</v>
      </c>
      <c r="DB185">
        <v>0</v>
      </c>
      <c r="DC185">
        <v>77.23</v>
      </c>
      <c r="DD185">
        <v>91.54</v>
      </c>
      <c r="DE185">
        <v>380448</v>
      </c>
      <c r="DF185">
        <v>374187</v>
      </c>
      <c r="DG185">
        <v>11790</v>
      </c>
      <c r="DH185">
        <v>29.41</v>
      </c>
      <c r="DI185">
        <v>46</v>
      </c>
      <c r="DJ185">
        <v>75.41</v>
      </c>
      <c r="DK185">
        <v>0</v>
      </c>
      <c r="DL185">
        <v>0</v>
      </c>
      <c r="DM185">
        <v>75.41</v>
      </c>
      <c r="DN185">
        <v>83702</v>
      </c>
      <c r="DO185">
        <v>67056</v>
      </c>
      <c r="DP185">
        <v>1354761</v>
      </c>
      <c r="DQ185">
        <v>29454</v>
      </c>
      <c r="DR185">
        <v>38636</v>
      </c>
      <c r="DS185">
        <v>103768</v>
      </c>
      <c r="DT185">
        <v>1381</v>
      </c>
      <c r="DU185">
        <v>17957</v>
      </c>
      <c r="DV185">
        <v>32520</v>
      </c>
      <c r="DW185">
        <v>0</v>
      </c>
      <c r="DX185">
        <v>0</v>
      </c>
      <c r="DY185">
        <v>5974</v>
      </c>
      <c r="DZ185">
        <v>116572</v>
      </c>
      <c r="EA185">
        <v>43072</v>
      </c>
      <c r="EB185">
        <v>119809</v>
      </c>
      <c r="EC185">
        <v>59187</v>
      </c>
      <c r="ED185">
        <v>26606</v>
      </c>
      <c r="EE185">
        <v>1943</v>
      </c>
      <c r="EF185">
        <v>50070</v>
      </c>
      <c r="EG185">
        <v>34185</v>
      </c>
      <c r="EH185">
        <v>522869</v>
      </c>
      <c r="EI185" s="84">
        <v>42095</v>
      </c>
      <c r="EJ185" s="84">
        <v>42460</v>
      </c>
      <c r="EK185">
        <v>687684</v>
      </c>
      <c r="EL185" t="b">
        <v>1</v>
      </c>
      <c r="EM185" t="b">
        <v>1</v>
      </c>
      <c r="EN185">
        <v>1</v>
      </c>
      <c r="EO185" t="s">
        <v>3796</v>
      </c>
      <c r="EP185" t="s">
        <v>3753</v>
      </c>
      <c r="EQ185" t="s">
        <v>3754</v>
      </c>
      <c r="ER185" t="s">
        <v>3755</v>
      </c>
      <c r="ES185">
        <v>0.94769999999999999</v>
      </c>
      <c r="ET185">
        <v>0.93700000000000006</v>
      </c>
      <c r="EU185">
        <v>1.0082</v>
      </c>
      <c r="EV185">
        <v>0.94499999999999995</v>
      </c>
      <c r="EW185">
        <v>0.90049999999999997</v>
      </c>
      <c r="EX185">
        <v>0</v>
      </c>
      <c r="EY185">
        <v>34172</v>
      </c>
      <c r="EZ185" t="s">
        <v>4012</v>
      </c>
      <c r="FA185">
        <v>0.94769999999999999</v>
      </c>
      <c r="FB185" t="b">
        <v>0</v>
      </c>
      <c r="FC185" t="b">
        <v>0</v>
      </c>
      <c r="FD185">
        <v>0</v>
      </c>
      <c r="FE185">
        <v>0</v>
      </c>
      <c r="FF185">
        <v>0.9375</v>
      </c>
      <c r="FG185">
        <v>0.53449999999999998</v>
      </c>
      <c r="FH185">
        <v>150758</v>
      </c>
      <c r="FI185">
        <v>1354761</v>
      </c>
      <c r="FJ185">
        <v>985</v>
      </c>
      <c r="FK185">
        <v>7413</v>
      </c>
      <c r="FL185">
        <v>13870</v>
      </c>
      <c r="FM185" t="b">
        <v>0</v>
      </c>
      <c r="FN185">
        <v>0.13289999999999999</v>
      </c>
      <c r="FO185" s="84">
        <v>42095</v>
      </c>
      <c r="FP185" s="84">
        <v>42460</v>
      </c>
      <c r="FQ185" t="s">
        <v>1153</v>
      </c>
      <c r="FR185" t="b">
        <v>0</v>
      </c>
      <c r="FS185" t="b">
        <v>0</v>
      </c>
      <c r="FT185">
        <v>4.8640999999999996</v>
      </c>
      <c r="FU185" s="84">
        <v>42277</v>
      </c>
      <c r="FV185" t="s">
        <v>2872</v>
      </c>
      <c r="FW185">
        <v>0</v>
      </c>
      <c r="FX185">
        <v>2926</v>
      </c>
      <c r="FY185">
        <v>6600</v>
      </c>
      <c r="FZ185">
        <v>5459</v>
      </c>
      <c r="GA185">
        <v>18100</v>
      </c>
      <c r="GB185">
        <v>0</v>
      </c>
      <c r="GC185">
        <v>1087</v>
      </c>
      <c r="GD185" t="s">
        <v>2905</v>
      </c>
      <c r="GE185">
        <v>6.25E-2</v>
      </c>
      <c r="GF185" t="s">
        <v>2872</v>
      </c>
      <c r="GG185">
        <v>0</v>
      </c>
      <c r="GH185">
        <v>0</v>
      </c>
      <c r="GI185">
        <v>0</v>
      </c>
      <c r="GJ185">
        <v>0</v>
      </c>
      <c r="GK185" t="s">
        <v>4012</v>
      </c>
      <c r="GL185" t="s">
        <v>4012</v>
      </c>
      <c r="GM185" t="s">
        <v>2874</v>
      </c>
      <c r="GN185" t="s">
        <v>306</v>
      </c>
      <c r="GO185" t="s">
        <v>86</v>
      </c>
      <c r="GP185" t="s">
        <v>2864</v>
      </c>
      <c r="GQ185" t="s">
        <v>2864</v>
      </c>
      <c r="GR185" t="s">
        <v>1619</v>
      </c>
      <c r="GS185" t="s">
        <v>3255</v>
      </c>
      <c r="GT185" t="s">
        <v>2931</v>
      </c>
      <c r="GU185" t="s">
        <v>1620</v>
      </c>
      <c r="GV185" t="s">
        <v>2864</v>
      </c>
      <c r="GW185" t="s">
        <v>1621</v>
      </c>
      <c r="GX185" t="s">
        <v>893</v>
      </c>
      <c r="GY185" t="s">
        <v>1622</v>
      </c>
      <c r="GZ185" t="s">
        <v>4319</v>
      </c>
      <c r="HA185">
        <v>82.75</v>
      </c>
      <c r="HB185">
        <v>80.959999999999994</v>
      </c>
    </row>
    <row r="186" spans="1:210" x14ac:dyDescent="0.25">
      <c r="A186" t="e">
        <f>VLOOKUP(B186,'Free Standing without QAAF'!#REF!,1,FALSE)</f>
        <v>#REF!</v>
      </c>
      <c r="B186" t="s">
        <v>526</v>
      </c>
      <c r="C186" t="s">
        <v>1623</v>
      </c>
      <c r="D186" t="s">
        <v>858</v>
      </c>
      <c r="E186" t="s">
        <v>1624</v>
      </c>
      <c r="F186" t="s">
        <v>1625</v>
      </c>
      <c r="G186" t="s">
        <v>893</v>
      </c>
      <c r="H186" t="s">
        <v>1626</v>
      </c>
      <c r="I186" t="s">
        <v>952</v>
      </c>
      <c r="J186" s="88">
        <v>141.29</v>
      </c>
      <c r="K186" s="88">
        <v>571.69000000000005</v>
      </c>
      <c r="L186" s="88">
        <v>10</v>
      </c>
      <c r="M186" s="88">
        <v>7.13</v>
      </c>
      <c r="N186" s="88">
        <v>158.41999999999999</v>
      </c>
      <c r="O186" s="88">
        <v>588.82000000000005</v>
      </c>
      <c r="Q186" s="84">
        <v>43282</v>
      </c>
      <c r="R186">
        <v>116</v>
      </c>
      <c r="S186" t="b">
        <v>1</v>
      </c>
      <c r="T186">
        <v>0.98040000000000005</v>
      </c>
      <c r="U186" t="s">
        <v>2861</v>
      </c>
      <c r="V186" s="85">
        <v>43291.549791666599</v>
      </c>
      <c r="W186" t="s">
        <v>3751</v>
      </c>
      <c r="X186">
        <v>0.85</v>
      </c>
      <c r="Y186">
        <v>0</v>
      </c>
      <c r="Z186">
        <v>1.2</v>
      </c>
      <c r="AA186">
        <v>1.1000000000000001</v>
      </c>
      <c r="AB186">
        <v>-0.13125000000000001</v>
      </c>
      <c r="AC186">
        <v>76.88</v>
      </c>
      <c r="AD186">
        <v>0.95</v>
      </c>
      <c r="AE186">
        <v>0</v>
      </c>
      <c r="AF186">
        <v>0.1</v>
      </c>
      <c r="AG186">
        <v>87.8</v>
      </c>
      <c r="AH186">
        <v>0.96</v>
      </c>
      <c r="AI186">
        <v>0</v>
      </c>
      <c r="AJ186">
        <v>0.08</v>
      </c>
      <c r="AK186">
        <v>140.83000000000001</v>
      </c>
      <c r="AL186">
        <v>368.24</v>
      </c>
      <c r="AM186" s="84">
        <v>43282</v>
      </c>
      <c r="AN186">
        <v>662721735</v>
      </c>
      <c r="AO186">
        <v>0.78380000000000005</v>
      </c>
      <c r="AP186" s="84">
        <v>43190</v>
      </c>
      <c r="AQ186" t="b">
        <v>0</v>
      </c>
      <c r="AR186">
        <v>163.19</v>
      </c>
      <c r="AS186">
        <v>0.5</v>
      </c>
      <c r="AT186">
        <v>0.75</v>
      </c>
      <c r="AU186">
        <v>3.8397000000000001</v>
      </c>
      <c r="AV186">
        <v>4.4131</v>
      </c>
      <c r="AW186">
        <v>0.5</v>
      </c>
      <c r="AX186">
        <v>0</v>
      </c>
      <c r="AY186">
        <v>0.6</v>
      </c>
      <c r="AZ186">
        <v>0.5</v>
      </c>
      <c r="BA186">
        <v>0.71509999999999996</v>
      </c>
      <c r="BB186">
        <v>0.95</v>
      </c>
      <c r="BC186">
        <v>0.5</v>
      </c>
      <c r="BD186">
        <v>0.12570000000000001</v>
      </c>
      <c r="BE186">
        <v>0.5</v>
      </c>
      <c r="BF186">
        <v>0.47939999999999999</v>
      </c>
      <c r="BG186">
        <v>1.0794999999999999</v>
      </c>
      <c r="BH186">
        <v>8</v>
      </c>
      <c r="BI186" s="84">
        <v>43282</v>
      </c>
      <c r="BJ186">
        <v>1</v>
      </c>
      <c r="BK186" t="b">
        <v>0</v>
      </c>
      <c r="BL186" s="84">
        <v>43054</v>
      </c>
      <c r="BM186" s="84">
        <v>43054</v>
      </c>
      <c r="BN186" t="b">
        <v>1</v>
      </c>
      <c r="BO186" s="84">
        <v>43291</v>
      </c>
      <c r="BP186" t="b">
        <v>1</v>
      </c>
      <c r="BQ186" s="84">
        <v>43282</v>
      </c>
      <c r="BR186">
        <v>116</v>
      </c>
      <c r="BS186">
        <v>396</v>
      </c>
      <c r="BT186">
        <v>107250</v>
      </c>
      <c r="BU186" s="85">
        <v>43291.549791666599</v>
      </c>
      <c r="BV186" t="s">
        <v>4241</v>
      </c>
      <c r="BW186">
        <v>141.29</v>
      </c>
      <c r="BX186" t="s">
        <v>2861</v>
      </c>
      <c r="BY186">
        <v>0.98599999999999999</v>
      </c>
      <c r="BZ186">
        <v>198</v>
      </c>
      <c r="CA186">
        <v>1.02674</v>
      </c>
      <c r="CB186" t="s">
        <v>2864</v>
      </c>
      <c r="CC186" t="s">
        <v>3751</v>
      </c>
      <c r="CD186" t="b">
        <v>1</v>
      </c>
      <c r="CE186">
        <v>0</v>
      </c>
      <c r="CF186">
        <v>395</v>
      </c>
      <c r="CG186">
        <v>1</v>
      </c>
      <c r="CH186">
        <v>38</v>
      </c>
      <c r="CI186">
        <v>13908</v>
      </c>
      <c r="CJ186">
        <v>11822</v>
      </c>
      <c r="CK186">
        <v>5430</v>
      </c>
      <c r="CL186">
        <v>0.85</v>
      </c>
      <c r="CM186" t="s">
        <v>2883</v>
      </c>
      <c r="CN186">
        <v>0</v>
      </c>
      <c r="CO186">
        <v>571.69000000000005</v>
      </c>
      <c r="CP186" t="s">
        <v>2866</v>
      </c>
      <c r="CQ186" t="s">
        <v>2867</v>
      </c>
      <c r="CR186">
        <v>56.17</v>
      </c>
      <c r="CS186">
        <v>85.12</v>
      </c>
      <c r="CT186">
        <v>1</v>
      </c>
      <c r="CU186">
        <v>0</v>
      </c>
      <c r="CV186">
        <v>735053</v>
      </c>
      <c r="CW186">
        <v>55.68</v>
      </c>
      <c r="CX186">
        <v>56.97</v>
      </c>
      <c r="CY186">
        <v>56.17</v>
      </c>
      <c r="CZ186">
        <v>77.739999999999995</v>
      </c>
      <c r="DA186">
        <v>0</v>
      </c>
      <c r="DB186">
        <v>0</v>
      </c>
      <c r="DC186">
        <v>56.17</v>
      </c>
      <c r="DD186">
        <v>98.2</v>
      </c>
      <c r="DE186">
        <v>592604</v>
      </c>
      <c r="DF186">
        <v>531054</v>
      </c>
      <c r="DG186">
        <v>11822</v>
      </c>
      <c r="DH186">
        <v>44.89</v>
      </c>
      <c r="DI186">
        <v>40.229999999999997</v>
      </c>
      <c r="DJ186">
        <v>85.12</v>
      </c>
      <c r="DK186">
        <v>0</v>
      </c>
      <c r="DL186">
        <v>0</v>
      </c>
      <c r="DM186">
        <v>85.12</v>
      </c>
      <c r="DN186">
        <v>145217</v>
      </c>
      <c r="DO186">
        <v>108531</v>
      </c>
      <c r="DP186">
        <v>1858712</v>
      </c>
      <c r="DQ186">
        <v>48290</v>
      </c>
      <c r="DR186">
        <v>53800</v>
      </c>
      <c r="DS186">
        <v>98262</v>
      </c>
      <c r="DT186">
        <v>0</v>
      </c>
      <c r="DU186">
        <v>59510</v>
      </c>
      <c r="DV186">
        <v>22501</v>
      </c>
      <c r="DW186">
        <v>0</v>
      </c>
      <c r="DX186">
        <v>40886</v>
      </c>
      <c r="DY186">
        <v>15607</v>
      </c>
      <c r="DZ186">
        <v>187719</v>
      </c>
      <c r="EA186">
        <v>71123</v>
      </c>
      <c r="EB186">
        <v>153871</v>
      </c>
      <c r="EC186">
        <v>69205</v>
      </c>
      <c r="ED186">
        <v>42425</v>
      </c>
      <c r="EE186">
        <v>2621</v>
      </c>
      <c r="EF186">
        <v>75213</v>
      </c>
      <c r="EG186">
        <v>7311</v>
      </c>
      <c r="EH186">
        <v>656619</v>
      </c>
      <c r="EI186" s="84">
        <v>42370</v>
      </c>
      <c r="EJ186" s="84">
        <v>42735</v>
      </c>
      <c r="EK186">
        <v>1006225</v>
      </c>
      <c r="EL186" t="b">
        <v>1</v>
      </c>
      <c r="EM186" t="b">
        <v>1</v>
      </c>
      <c r="EN186">
        <v>1.0794999999999999</v>
      </c>
      <c r="EO186" t="s">
        <v>3755</v>
      </c>
      <c r="EP186" t="s">
        <v>3756</v>
      </c>
      <c r="EQ186" t="s">
        <v>3763</v>
      </c>
      <c r="ER186" t="s">
        <v>3764</v>
      </c>
      <c r="ES186">
        <v>0.97740000000000005</v>
      </c>
      <c r="ET186">
        <v>0.9365</v>
      </c>
      <c r="EU186">
        <v>1.1023000000000001</v>
      </c>
      <c r="EV186">
        <v>0.97809999999999997</v>
      </c>
      <c r="EW186">
        <v>0.89270000000000005</v>
      </c>
      <c r="EX186">
        <v>0</v>
      </c>
      <c r="EY186">
        <v>37002</v>
      </c>
      <c r="EZ186" t="s">
        <v>4241</v>
      </c>
      <c r="FA186">
        <v>0.97740000000000005</v>
      </c>
      <c r="FB186" t="b">
        <v>0</v>
      </c>
      <c r="FC186" t="b">
        <v>0</v>
      </c>
      <c r="FD186">
        <v>0</v>
      </c>
      <c r="FE186">
        <v>0</v>
      </c>
      <c r="FF186">
        <v>0.35709999999999997</v>
      </c>
      <c r="FG186">
        <v>0.85</v>
      </c>
      <c r="FH186">
        <v>253748</v>
      </c>
      <c r="FI186">
        <v>1858712</v>
      </c>
      <c r="FJ186">
        <v>5430</v>
      </c>
      <c r="FK186">
        <v>11822</v>
      </c>
      <c r="FL186">
        <v>13908</v>
      </c>
      <c r="FM186" t="b">
        <v>0</v>
      </c>
      <c r="FN186">
        <v>0.45929999999999999</v>
      </c>
      <c r="FO186" s="84">
        <v>42370</v>
      </c>
      <c r="FP186" s="84">
        <v>42735</v>
      </c>
      <c r="FQ186" t="s">
        <v>952</v>
      </c>
      <c r="FR186" t="b">
        <v>0</v>
      </c>
      <c r="FS186" t="b">
        <v>0</v>
      </c>
      <c r="FT186">
        <v>3.2023000000000001</v>
      </c>
      <c r="FU186" s="84">
        <v>42551</v>
      </c>
      <c r="FV186" t="s">
        <v>2872</v>
      </c>
      <c r="FW186">
        <v>0</v>
      </c>
      <c r="FX186">
        <v>4163</v>
      </c>
      <c r="FY186">
        <v>6164</v>
      </c>
      <c r="FZ186">
        <v>3193</v>
      </c>
      <c r="GA186">
        <v>23300</v>
      </c>
      <c r="GB186">
        <v>0</v>
      </c>
      <c r="GC186">
        <v>182</v>
      </c>
      <c r="GD186" t="s">
        <v>2925</v>
      </c>
      <c r="GE186">
        <v>0.64290000000000003</v>
      </c>
      <c r="GF186" t="s">
        <v>2872</v>
      </c>
      <c r="GG186">
        <v>0</v>
      </c>
      <c r="GH186">
        <v>0</v>
      </c>
      <c r="GI186">
        <v>0</v>
      </c>
      <c r="GJ186">
        <v>0</v>
      </c>
      <c r="GK186" t="s">
        <v>4241</v>
      </c>
      <c r="GL186" t="s">
        <v>4241</v>
      </c>
      <c r="GM186" t="s">
        <v>2874</v>
      </c>
      <c r="GN186" t="s">
        <v>526</v>
      </c>
      <c r="GO186" t="s">
        <v>858</v>
      </c>
      <c r="GP186" t="s">
        <v>2864</v>
      </c>
      <c r="GQ186" t="s">
        <v>2864</v>
      </c>
      <c r="GR186" t="s">
        <v>1623</v>
      </c>
      <c r="GS186" t="s">
        <v>3257</v>
      </c>
      <c r="GT186" t="s">
        <v>3051</v>
      </c>
      <c r="GU186" t="s">
        <v>1624</v>
      </c>
      <c r="GV186" t="s">
        <v>2864</v>
      </c>
      <c r="GW186" t="s">
        <v>1625</v>
      </c>
      <c r="GX186" t="s">
        <v>893</v>
      </c>
      <c r="GY186" t="s">
        <v>1626</v>
      </c>
      <c r="GZ186" t="s">
        <v>4292</v>
      </c>
      <c r="HA186">
        <v>95.05</v>
      </c>
      <c r="HB186">
        <v>62.18</v>
      </c>
    </row>
    <row r="187" spans="1:210" x14ac:dyDescent="0.25">
      <c r="A187" t="e">
        <f>VLOOKUP(B187,'Free Standing without QAAF'!#REF!,1,FALSE)</f>
        <v>#REF!</v>
      </c>
      <c r="B187" t="s">
        <v>678</v>
      </c>
      <c r="C187" t="s">
        <v>1627</v>
      </c>
      <c r="D187" t="s">
        <v>730</v>
      </c>
      <c r="E187" t="s">
        <v>1628</v>
      </c>
      <c r="F187" t="s">
        <v>1629</v>
      </c>
      <c r="G187" t="s">
        <v>893</v>
      </c>
      <c r="H187" t="s">
        <v>1630</v>
      </c>
      <c r="I187" t="s">
        <v>952</v>
      </c>
      <c r="J187" s="88">
        <v>184.15</v>
      </c>
      <c r="K187" s="88">
        <v>572.37</v>
      </c>
      <c r="L187" s="88">
        <v>10</v>
      </c>
      <c r="M187" s="88">
        <v>7.13</v>
      </c>
      <c r="N187" s="88">
        <v>201.28</v>
      </c>
      <c r="O187" s="88">
        <v>589.5</v>
      </c>
      <c r="Q187" s="84">
        <v>43282</v>
      </c>
      <c r="R187">
        <v>116</v>
      </c>
      <c r="S187" t="b">
        <v>1</v>
      </c>
      <c r="T187">
        <v>0.98040000000000005</v>
      </c>
      <c r="U187" t="s">
        <v>2861</v>
      </c>
      <c r="V187" s="85">
        <v>43291.549791666599</v>
      </c>
      <c r="W187" t="s">
        <v>3751</v>
      </c>
      <c r="X187">
        <v>0.85</v>
      </c>
      <c r="Y187">
        <v>0</v>
      </c>
      <c r="Z187">
        <v>1.2</v>
      </c>
      <c r="AA187">
        <v>1.1000000000000001</v>
      </c>
      <c r="AB187">
        <v>-0.13125000000000001</v>
      </c>
      <c r="AC187">
        <v>76.88</v>
      </c>
      <c r="AD187">
        <v>0.95</v>
      </c>
      <c r="AE187">
        <v>0</v>
      </c>
      <c r="AF187">
        <v>0.1</v>
      </c>
      <c r="AG187">
        <v>87.8</v>
      </c>
      <c r="AH187">
        <v>0.96</v>
      </c>
      <c r="AI187">
        <v>0</v>
      </c>
      <c r="AJ187">
        <v>0.08</v>
      </c>
      <c r="AK187">
        <v>140.83000000000001</v>
      </c>
      <c r="AL187">
        <v>368.24</v>
      </c>
      <c r="AM187" s="84">
        <v>43282</v>
      </c>
      <c r="AN187">
        <v>662721735</v>
      </c>
      <c r="AO187">
        <v>0.78380000000000005</v>
      </c>
      <c r="AP187" s="84">
        <v>43190</v>
      </c>
      <c r="AQ187" t="b">
        <v>0</v>
      </c>
      <c r="AR187">
        <v>163.19</v>
      </c>
      <c r="AS187">
        <v>0.5</v>
      </c>
      <c r="AT187">
        <v>0.75</v>
      </c>
      <c r="AU187">
        <v>3.8397000000000001</v>
      </c>
      <c r="AV187">
        <v>4.4131</v>
      </c>
      <c r="AW187">
        <v>0.5</v>
      </c>
      <c r="AX187">
        <v>0</v>
      </c>
      <c r="AY187">
        <v>0.6</v>
      </c>
      <c r="AZ187">
        <v>0.5</v>
      </c>
      <c r="BA187">
        <v>0.71509999999999996</v>
      </c>
      <c r="BB187">
        <v>0.95</v>
      </c>
      <c r="BC187">
        <v>0.5</v>
      </c>
      <c r="BD187">
        <v>0.12570000000000001</v>
      </c>
      <c r="BE187">
        <v>0.5</v>
      </c>
      <c r="BF187">
        <v>0.47939999999999999</v>
      </c>
      <c r="BG187">
        <v>1.0794999999999999</v>
      </c>
      <c r="BH187">
        <v>8</v>
      </c>
      <c r="BI187" s="84">
        <v>43282</v>
      </c>
      <c r="BJ187">
        <v>1</v>
      </c>
      <c r="BK187" t="b">
        <v>0</v>
      </c>
      <c r="BL187" s="84">
        <v>43054</v>
      </c>
      <c r="BM187" s="84">
        <v>43054</v>
      </c>
      <c r="BN187" t="b">
        <v>1</v>
      </c>
      <c r="BO187" s="84">
        <v>43291</v>
      </c>
      <c r="BP187" t="b">
        <v>1</v>
      </c>
      <c r="BQ187" s="84">
        <v>43282</v>
      </c>
      <c r="BR187">
        <v>116</v>
      </c>
      <c r="BS187">
        <v>6650</v>
      </c>
      <c r="BT187">
        <v>107496</v>
      </c>
      <c r="BU187" s="85">
        <v>43291.549791666599</v>
      </c>
      <c r="BV187" t="s">
        <v>3810</v>
      </c>
      <c r="BW187">
        <v>184.15</v>
      </c>
      <c r="BX187" t="s">
        <v>2861</v>
      </c>
      <c r="BY187">
        <v>0.99</v>
      </c>
      <c r="BZ187">
        <v>3615</v>
      </c>
      <c r="CA187">
        <v>1.02674</v>
      </c>
      <c r="CB187" t="s">
        <v>2864</v>
      </c>
      <c r="CC187" t="s">
        <v>3751</v>
      </c>
      <c r="CD187" t="b">
        <v>1</v>
      </c>
      <c r="CE187">
        <v>0</v>
      </c>
      <c r="CF187">
        <v>6651</v>
      </c>
      <c r="CG187">
        <v>1</v>
      </c>
      <c r="CH187">
        <v>40</v>
      </c>
      <c r="CI187">
        <v>14640</v>
      </c>
      <c r="CJ187">
        <v>13150</v>
      </c>
      <c r="CK187">
        <v>2802</v>
      </c>
      <c r="CL187">
        <v>0.8982</v>
      </c>
      <c r="CM187" t="s">
        <v>2883</v>
      </c>
      <c r="CN187">
        <v>0</v>
      </c>
      <c r="CO187">
        <v>572.37</v>
      </c>
      <c r="CP187" t="s">
        <v>2866</v>
      </c>
      <c r="CQ187" t="s">
        <v>2867</v>
      </c>
      <c r="CR187">
        <v>87.57</v>
      </c>
      <c r="CS187">
        <v>96.58</v>
      </c>
      <c r="CT187">
        <v>4</v>
      </c>
      <c r="CU187">
        <v>0</v>
      </c>
      <c r="CV187">
        <v>1358539</v>
      </c>
      <c r="CW187">
        <v>92.51</v>
      </c>
      <c r="CX187">
        <v>88.45</v>
      </c>
      <c r="CY187">
        <v>87.57</v>
      </c>
      <c r="CZ187">
        <v>78.05</v>
      </c>
      <c r="DA187">
        <v>0</v>
      </c>
      <c r="DB187">
        <v>0</v>
      </c>
      <c r="DC187">
        <v>87.57</v>
      </c>
      <c r="DD187">
        <v>98.59</v>
      </c>
      <c r="DE187">
        <v>964001</v>
      </c>
      <c r="DF187">
        <v>690478</v>
      </c>
      <c r="DG187">
        <v>13150</v>
      </c>
      <c r="DH187">
        <v>65.650000000000006</v>
      </c>
      <c r="DI187">
        <v>47.02</v>
      </c>
      <c r="DJ187">
        <v>112.67</v>
      </c>
      <c r="DK187">
        <v>0</v>
      </c>
      <c r="DL187">
        <v>0</v>
      </c>
      <c r="DM187">
        <v>112.67</v>
      </c>
      <c r="DN187">
        <v>198848</v>
      </c>
      <c r="DO187">
        <v>147889</v>
      </c>
      <c r="DP187">
        <v>3013018</v>
      </c>
      <c r="DQ187">
        <v>41413</v>
      </c>
      <c r="DR187">
        <v>79286</v>
      </c>
      <c r="DS187">
        <v>105622</v>
      </c>
      <c r="DT187">
        <v>541</v>
      </c>
      <c r="DU187">
        <v>191157</v>
      </c>
      <c r="DV187">
        <v>61410</v>
      </c>
      <c r="DW187">
        <v>0</v>
      </c>
      <c r="DX187">
        <v>122685</v>
      </c>
      <c r="DY187">
        <v>15150</v>
      </c>
      <c r="DZ187">
        <v>253834</v>
      </c>
      <c r="EA187">
        <v>132234</v>
      </c>
      <c r="EB187">
        <v>140273</v>
      </c>
      <c r="EC187">
        <v>88870</v>
      </c>
      <c r="ED187">
        <v>78510</v>
      </c>
      <c r="EE187">
        <v>1756</v>
      </c>
      <c r="EF187">
        <v>127235</v>
      </c>
      <c r="EG187">
        <v>164453</v>
      </c>
      <c r="EH187">
        <v>1061852</v>
      </c>
      <c r="EI187" s="84">
        <v>42370</v>
      </c>
      <c r="EJ187" s="84">
        <v>42735</v>
      </c>
      <c r="EK187">
        <v>1481569</v>
      </c>
      <c r="EL187" t="b">
        <v>1</v>
      </c>
      <c r="EM187" t="b">
        <v>1</v>
      </c>
      <c r="EN187">
        <v>1.0794999999999999</v>
      </c>
      <c r="EO187" t="s">
        <v>3755</v>
      </c>
      <c r="EP187" t="s">
        <v>3756</v>
      </c>
      <c r="EQ187" t="s">
        <v>3763</v>
      </c>
      <c r="ER187" t="s">
        <v>3764</v>
      </c>
      <c r="ES187">
        <v>1.0459000000000001</v>
      </c>
      <c r="ET187">
        <v>1.0268999999999999</v>
      </c>
      <c r="EU187">
        <v>1.0532999999999999</v>
      </c>
      <c r="EV187">
        <v>1.0511999999999999</v>
      </c>
      <c r="EW187">
        <v>1.0521</v>
      </c>
      <c r="EX187">
        <v>0</v>
      </c>
      <c r="EY187">
        <v>61084</v>
      </c>
      <c r="EZ187" t="s">
        <v>3810</v>
      </c>
      <c r="FA187">
        <v>1.0459000000000001</v>
      </c>
      <c r="FB187" t="b">
        <v>0</v>
      </c>
      <c r="FC187" t="b">
        <v>0</v>
      </c>
      <c r="FD187">
        <v>0</v>
      </c>
      <c r="FE187">
        <v>0</v>
      </c>
      <c r="FF187">
        <v>0</v>
      </c>
      <c r="FG187">
        <v>0.8982</v>
      </c>
      <c r="FH187">
        <v>346737</v>
      </c>
      <c r="FI187">
        <v>3013018</v>
      </c>
      <c r="FJ187">
        <v>2802</v>
      </c>
      <c r="FK187">
        <v>13150</v>
      </c>
      <c r="FL187">
        <v>14640</v>
      </c>
      <c r="FM187" t="b">
        <v>0</v>
      </c>
      <c r="FN187">
        <v>0.21310000000000001</v>
      </c>
      <c r="FO187" s="84">
        <v>42370</v>
      </c>
      <c r="FP187" s="84">
        <v>42735</v>
      </c>
      <c r="FQ187" t="s">
        <v>952</v>
      </c>
      <c r="FR187" t="b">
        <v>0</v>
      </c>
      <c r="FS187" t="b">
        <v>0</v>
      </c>
      <c r="FT187">
        <v>4.4413</v>
      </c>
      <c r="FU187" s="84">
        <v>42551</v>
      </c>
      <c r="FV187" t="s">
        <v>2872</v>
      </c>
      <c r="FW187">
        <v>0</v>
      </c>
      <c r="FX187">
        <v>4198</v>
      </c>
      <c r="FY187">
        <v>6750</v>
      </c>
      <c r="FZ187">
        <v>8679</v>
      </c>
      <c r="GA187">
        <v>36823</v>
      </c>
      <c r="GB187">
        <v>0</v>
      </c>
      <c r="GC187">
        <v>4634</v>
      </c>
      <c r="GD187" t="s">
        <v>2905</v>
      </c>
      <c r="GE187">
        <v>1</v>
      </c>
      <c r="GF187" t="s">
        <v>2872</v>
      </c>
      <c r="GG187">
        <v>0</v>
      </c>
      <c r="GH187">
        <v>0</v>
      </c>
      <c r="GI187">
        <v>0</v>
      </c>
      <c r="GJ187">
        <v>0</v>
      </c>
      <c r="GK187" t="s">
        <v>3810</v>
      </c>
      <c r="GL187" t="s">
        <v>3810</v>
      </c>
      <c r="GM187" t="s">
        <v>2874</v>
      </c>
      <c r="GN187" t="s">
        <v>678</v>
      </c>
      <c r="GO187" t="s">
        <v>730</v>
      </c>
      <c r="GP187" t="s">
        <v>2864</v>
      </c>
      <c r="GQ187" t="s">
        <v>2864</v>
      </c>
      <c r="GR187" t="s">
        <v>1627</v>
      </c>
      <c r="GS187" t="s">
        <v>3259</v>
      </c>
      <c r="GT187" t="s">
        <v>2887</v>
      </c>
      <c r="GU187" t="s">
        <v>1628</v>
      </c>
      <c r="GV187" t="s">
        <v>2864</v>
      </c>
      <c r="GW187" t="s">
        <v>1629</v>
      </c>
      <c r="GX187" t="s">
        <v>893</v>
      </c>
      <c r="GY187" t="s">
        <v>1630</v>
      </c>
      <c r="GZ187" t="s">
        <v>4292</v>
      </c>
      <c r="HA187">
        <v>125.82</v>
      </c>
      <c r="HB187">
        <v>103.31</v>
      </c>
    </row>
    <row r="188" spans="1:210" x14ac:dyDescent="0.25">
      <c r="A188" t="e">
        <f>VLOOKUP(B188,'Free Standing without QAAF'!#REF!,1,FALSE)</f>
        <v>#REF!</v>
      </c>
      <c r="B188" t="s">
        <v>2566</v>
      </c>
      <c r="C188" t="s">
        <v>2567</v>
      </c>
      <c r="D188" t="s">
        <v>2568</v>
      </c>
      <c r="E188" t="s">
        <v>1456</v>
      </c>
      <c r="F188" t="s">
        <v>1457</v>
      </c>
      <c r="G188" t="s">
        <v>893</v>
      </c>
      <c r="H188" t="s">
        <v>2491</v>
      </c>
      <c r="I188" t="s">
        <v>1459</v>
      </c>
      <c r="J188" s="88">
        <v>165.65</v>
      </c>
      <c r="K188" s="88">
        <v>599.27</v>
      </c>
      <c r="L188" s="88">
        <v>10</v>
      </c>
      <c r="M188" s="88">
        <v>7.13</v>
      </c>
      <c r="N188" s="88">
        <v>182.78</v>
      </c>
      <c r="O188" s="88">
        <v>616.4</v>
      </c>
      <c r="Q188" s="84">
        <v>43282</v>
      </c>
      <c r="R188">
        <v>116</v>
      </c>
      <c r="S188" t="b">
        <v>1</v>
      </c>
      <c r="T188">
        <v>0.98040000000000005</v>
      </c>
      <c r="U188" t="s">
        <v>2861</v>
      </c>
      <c r="V188" s="85">
        <v>43291.549791666599</v>
      </c>
      <c r="W188" t="s">
        <v>3751</v>
      </c>
      <c r="X188">
        <v>0.85</v>
      </c>
      <c r="Y188">
        <v>0</v>
      </c>
      <c r="Z188">
        <v>1.2</v>
      </c>
      <c r="AA188">
        <v>1.1000000000000001</v>
      </c>
      <c r="AB188">
        <v>-0.13125000000000001</v>
      </c>
      <c r="AC188">
        <v>76.88</v>
      </c>
      <c r="AD188">
        <v>0.95</v>
      </c>
      <c r="AE188">
        <v>0</v>
      </c>
      <c r="AF188">
        <v>0.1</v>
      </c>
      <c r="AG188">
        <v>87.8</v>
      </c>
      <c r="AH188">
        <v>0.96</v>
      </c>
      <c r="AI188">
        <v>0</v>
      </c>
      <c r="AJ188">
        <v>0.08</v>
      </c>
      <c r="AK188">
        <v>140.83000000000001</v>
      </c>
      <c r="AL188">
        <v>368.24</v>
      </c>
      <c r="AM188" s="84">
        <v>43282</v>
      </c>
      <c r="AN188">
        <v>662721735</v>
      </c>
      <c r="AO188">
        <v>0.78380000000000005</v>
      </c>
      <c r="AP188" s="84">
        <v>43190</v>
      </c>
      <c r="AQ188" t="b">
        <v>0</v>
      </c>
      <c r="AR188">
        <v>163.19</v>
      </c>
      <c r="AS188">
        <v>0.5</v>
      </c>
      <c r="AT188">
        <v>0.75</v>
      </c>
      <c r="AU188">
        <v>3.8397000000000001</v>
      </c>
      <c r="AV188">
        <v>4.4131</v>
      </c>
      <c r="AW188">
        <v>0.5</v>
      </c>
      <c r="AX188">
        <v>0</v>
      </c>
      <c r="AY188">
        <v>0.6</v>
      </c>
      <c r="AZ188">
        <v>0.5</v>
      </c>
      <c r="BA188">
        <v>0.71509999999999996</v>
      </c>
      <c r="BB188">
        <v>0.95</v>
      </c>
      <c r="BC188">
        <v>0.5</v>
      </c>
      <c r="BD188">
        <v>0.12570000000000001</v>
      </c>
      <c r="BE188">
        <v>0.5</v>
      </c>
      <c r="BF188">
        <v>0.47939999999999999</v>
      </c>
      <c r="BG188">
        <v>1.0794999999999999</v>
      </c>
      <c r="BH188">
        <v>8</v>
      </c>
      <c r="BI188" s="84">
        <v>43282</v>
      </c>
      <c r="BJ188">
        <v>1</v>
      </c>
      <c r="BK188" t="b">
        <v>0</v>
      </c>
      <c r="BL188" s="84">
        <v>43054</v>
      </c>
      <c r="BM188" s="84">
        <v>43054</v>
      </c>
      <c r="BN188" t="b">
        <v>1</v>
      </c>
      <c r="BO188" s="84">
        <v>43291</v>
      </c>
      <c r="BP188" t="b">
        <v>1</v>
      </c>
      <c r="BQ188" s="84">
        <v>43282</v>
      </c>
      <c r="BR188">
        <v>116</v>
      </c>
      <c r="BS188">
        <v>7086</v>
      </c>
      <c r="BT188">
        <v>107448</v>
      </c>
      <c r="BU188" s="85">
        <v>43291.549791666599</v>
      </c>
      <c r="BV188" t="s">
        <v>3860</v>
      </c>
      <c r="BW188">
        <v>165.65</v>
      </c>
      <c r="BX188" t="s">
        <v>2861</v>
      </c>
      <c r="BY188">
        <v>1.1492</v>
      </c>
      <c r="BZ188">
        <v>3864</v>
      </c>
      <c r="CA188">
        <v>1.02674</v>
      </c>
      <c r="CB188" t="s">
        <v>2864</v>
      </c>
      <c r="CC188" t="s">
        <v>3751</v>
      </c>
      <c r="CD188" t="b">
        <v>1</v>
      </c>
      <c r="CE188">
        <v>0</v>
      </c>
      <c r="CF188">
        <v>869</v>
      </c>
      <c r="CG188">
        <v>1</v>
      </c>
      <c r="CH188">
        <v>66</v>
      </c>
      <c r="CI188">
        <v>24156</v>
      </c>
      <c r="CJ188">
        <v>16190</v>
      </c>
      <c r="CK188">
        <v>7233</v>
      </c>
      <c r="CL188">
        <v>0.67020000000000002</v>
      </c>
      <c r="CM188" t="s">
        <v>2883</v>
      </c>
      <c r="CN188">
        <v>0</v>
      </c>
      <c r="CO188">
        <v>599.27</v>
      </c>
      <c r="CP188" t="s">
        <v>2866</v>
      </c>
      <c r="CQ188" t="s">
        <v>2880</v>
      </c>
      <c r="CR188">
        <v>82.73</v>
      </c>
      <c r="CS188">
        <v>82.92</v>
      </c>
      <c r="CT188">
        <v>2</v>
      </c>
      <c r="CU188">
        <v>0</v>
      </c>
      <c r="CV188">
        <v>1233885</v>
      </c>
      <c r="CW188">
        <v>68.25</v>
      </c>
      <c r="CX188">
        <v>71.989999999999995</v>
      </c>
      <c r="CY188">
        <v>82.73</v>
      </c>
      <c r="CZ188">
        <v>83.93</v>
      </c>
      <c r="DA188">
        <v>0</v>
      </c>
      <c r="DB188">
        <v>0</v>
      </c>
      <c r="DC188">
        <v>82.73</v>
      </c>
      <c r="DD188">
        <v>106.02</v>
      </c>
      <c r="DE188">
        <v>899088</v>
      </c>
      <c r="DF188">
        <v>790170</v>
      </c>
      <c r="DG188">
        <v>20533</v>
      </c>
      <c r="DH188">
        <v>39.21</v>
      </c>
      <c r="DI188">
        <v>43.71</v>
      </c>
      <c r="DJ188">
        <v>82.92</v>
      </c>
      <c r="DK188">
        <v>0</v>
      </c>
      <c r="DL188">
        <v>0</v>
      </c>
      <c r="DM188">
        <v>82.92</v>
      </c>
      <c r="DN188">
        <v>167608</v>
      </c>
      <c r="DO188">
        <v>286769</v>
      </c>
      <c r="DP188">
        <v>2923143</v>
      </c>
      <c r="DQ188">
        <v>8988</v>
      </c>
      <c r="DR188">
        <v>10671</v>
      </c>
      <c r="DS188">
        <v>267340</v>
      </c>
      <c r="DT188">
        <v>66</v>
      </c>
      <c r="DU188">
        <v>9625</v>
      </c>
      <c r="DV188">
        <v>18000</v>
      </c>
      <c r="DW188">
        <v>61222</v>
      </c>
      <c r="DX188">
        <v>5255</v>
      </c>
      <c r="DY188">
        <v>63544</v>
      </c>
      <c r="DZ188">
        <v>392104</v>
      </c>
      <c r="EA188">
        <v>175666</v>
      </c>
      <c r="EB188">
        <v>140947</v>
      </c>
      <c r="EC188">
        <v>101774</v>
      </c>
      <c r="ED188">
        <v>67413</v>
      </c>
      <c r="EE188">
        <v>22899</v>
      </c>
      <c r="EF188">
        <v>65033</v>
      </c>
      <c r="EG188">
        <v>32837</v>
      </c>
      <c r="EH188">
        <v>1025382</v>
      </c>
      <c r="EI188" s="84">
        <v>42370</v>
      </c>
      <c r="EJ188" s="84">
        <v>42735</v>
      </c>
      <c r="EK188">
        <v>1512714</v>
      </c>
      <c r="EL188" t="b">
        <v>1</v>
      </c>
      <c r="EM188" t="b">
        <v>1</v>
      </c>
      <c r="EN188">
        <v>1</v>
      </c>
      <c r="EO188" t="s">
        <v>3755</v>
      </c>
      <c r="EP188" t="s">
        <v>3756</v>
      </c>
      <c r="EQ188" t="s">
        <v>3763</v>
      </c>
      <c r="ER188" t="s">
        <v>3764</v>
      </c>
      <c r="ES188">
        <v>0.94810000000000005</v>
      </c>
      <c r="ET188">
        <v>0.93289999999999995</v>
      </c>
      <c r="EU188">
        <v>0.93920000000000003</v>
      </c>
      <c r="EV188">
        <v>0.98050000000000004</v>
      </c>
      <c r="EW188">
        <v>0.93979999999999997</v>
      </c>
      <c r="EX188">
        <v>0</v>
      </c>
      <c r="EY188">
        <v>60728</v>
      </c>
      <c r="EZ188" t="s">
        <v>3860</v>
      </c>
      <c r="FA188">
        <v>0.94810000000000005</v>
      </c>
      <c r="FB188" t="b">
        <v>0</v>
      </c>
      <c r="FC188" t="b">
        <v>0</v>
      </c>
      <c r="FD188">
        <v>0</v>
      </c>
      <c r="FE188">
        <v>0</v>
      </c>
      <c r="FF188">
        <v>0.43240000000000001</v>
      </c>
      <c r="FG188">
        <v>0.67020000000000002</v>
      </c>
      <c r="FH188">
        <v>454377</v>
      </c>
      <c r="FI188">
        <v>2923143</v>
      </c>
      <c r="FJ188">
        <v>7233</v>
      </c>
      <c r="FK188">
        <v>16190</v>
      </c>
      <c r="FL188">
        <v>24156</v>
      </c>
      <c r="FM188" t="b">
        <v>0</v>
      </c>
      <c r="FN188">
        <v>0.44679999999999997</v>
      </c>
      <c r="FO188" s="84">
        <v>42370</v>
      </c>
      <c r="FP188" s="84">
        <v>42735</v>
      </c>
      <c r="FQ188" t="s">
        <v>1459</v>
      </c>
      <c r="FR188" t="b">
        <v>0</v>
      </c>
      <c r="FS188" t="b">
        <v>0</v>
      </c>
      <c r="FT188">
        <v>3.9563000000000001</v>
      </c>
      <c r="FU188" s="84">
        <v>42551</v>
      </c>
      <c r="FV188" t="s">
        <v>2872</v>
      </c>
      <c r="FW188">
        <v>0</v>
      </c>
      <c r="FX188">
        <v>7487</v>
      </c>
      <c r="FY188">
        <v>2343</v>
      </c>
      <c r="FZ188">
        <v>9592</v>
      </c>
      <c r="GA188">
        <v>40162</v>
      </c>
      <c r="GB188">
        <v>0</v>
      </c>
      <c r="GC188">
        <v>1144</v>
      </c>
      <c r="GD188" t="s">
        <v>2873</v>
      </c>
      <c r="GE188">
        <v>0.56759999999999999</v>
      </c>
      <c r="GF188" t="s">
        <v>2872</v>
      </c>
      <c r="GG188">
        <v>0</v>
      </c>
      <c r="GH188">
        <v>0</v>
      </c>
      <c r="GI188">
        <v>0</v>
      </c>
      <c r="GJ188">
        <v>0</v>
      </c>
      <c r="GK188" t="s">
        <v>3860</v>
      </c>
      <c r="GL188" t="s">
        <v>3860</v>
      </c>
      <c r="GM188" t="s">
        <v>2874</v>
      </c>
      <c r="GN188" t="s">
        <v>2566</v>
      </c>
      <c r="GO188" t="s">
        <v>2568</v>
      </c>
      <c r="GP188" t="s">
        <v>2864</v>
      </c>
      <c r="GQ188" t="s">
        <v>2864</v>
      </c>
      <c r="GR188" t="s">
        <v>2567</v>
      </c>
      <c r="GS188" t="s">
        <v>3265</v>
      </c>
      <c r="GT188" t="s">
        <v>2972</v>
      </c>
      <c r="GU188" t="s">
        <v>1456</v>
      </c>
      <c r="GV188" t="s">
        <v>2864</v>
      </c>
      <c r="GW188" t="s">
        <v>1457</v>
      </c>
      <c r="GX188" t="s">
        <v>893</v>
      </c>
      <c r="GY188" t="s">
        <v>1458</v>
      </c>
      <c r="GZ188" t="s">
        <v>4292</v>
      </c>
      <c r="HA188">
        <v>92.6</v>
      </c>
      <c r="HB188">
        <v>76.209999999999994</v>
      </c>
    </row>
    <row r="189" spans="1:210" x14ac:dyDescent="0.25">
      <c r="A189" t="e">
        <f>VLOOKUP(B189,'Free Standing without QAAF'!#REF!,1,FALSE)</f>
        <v>#REF!</v>
      </c>
      <c r="B189" t="s">
        <v>761</v>
      </c>
      <c r="C189" t="s">
        <v>1631</v>
      </c>
      <c r="D189" t="s">
        <v>762</v>
      </c>
      <c r="E189" t="s">
        <v>1632</v>
      </c>
      <c r="F189" t="s">
        <v>1633</v>
      </c>
      <c r="G189" t="s">
        <v>893</v>
      </c>
      <c r="H189" t="s">
        <v>1024</v>
      </c>
      <c r="I189" t="s">
        <v>1635</v>
      </c>
      <c r="J189" s="88">
        <v>188.96</v>
      </c>
      <c r="K189" s="88">
        <v>594.64</v>
      </c>
      <c r="L189" s="88">
        <v>10</v>
      </c>
      <c r="M189" s="88">
        <v>0</v>
      </c>
      <c r="N189" s="88">
        <v>198.96</v>
      </c>
      <c r="O189" s="88">
        <v>604.64</v>
      </c>
      <c r="Q189" s="84">
        <v>43282</v>
      </c>
      <c r="R189">
        <v>116</v>
      </c>
      <c r="S189" t="b">
        <v>1</v>
      </c>
      <c r="T189">
        <v>0.98040000000000005</v>
      </c>
      <c r="U189" t="s">
        <v>2861</v>
      </c>
      <c r="V189" s="85">
        <v>43291.549791666599</v>
      </c>
      <c r="W189" t="s">
        <v>3751</v>
      </c>
      <c r="X189">
        <v>0.85</v>
      </c>
      <c r="Y189">
        <v>0</v>
      </c>
      <c r="Z189">
        <v>1.2</v>
      </c>
      <c r="AA189">
        <v>1.1000000000000001</v>
      </c>
      <c r="AB189">
        <v>-0.13125000000000001</v>
      </c>
      <c r="AC189">
        <v>76.88</v>
      </c>
      <c r="AD189">
        <v>0.95</v>
      </c>
      <c r="AE189">
        <v>0</v>
      </c>
      <c r="AF189">
        <v>0.1</v>
      </c>
      <c r="AG189">
        <v>87.8</v>
      </c>
      <c r="AH189">
        <v>0.96</v>
      </c>
      <c r="AI189">
        <v>0</v>
      </c>
      <c r="AJ189">
        <v>0.08</v>
      </c>
      <c r="AK189">
        <v>140.83000000000001</v>
      </c>
      <c r="AL189">
        <v>368.24</v>
      </c>
      <c r="AM189" s="84">
        <v>43282</v>
      </c>
      <c r="AN189">
        <v>662721735</v>
      </c>
      <c r="AO189">
        <v>0.78380000000000005</v>
      </c>
      <c r="AP189" s="84">
        <v>43190</v>
      </c>
      <c r="AQ189" t="b">
        <v>0</v>
      </c>
      <c r="AR189">
        <v>163.19</v>
      </c>
      <c r="AS189">
        <v>0.5</v>
      </c>
      <c r="AT189">
        <v>0.75</v>
      </c>
      <c r="AU189">
        <v>3.8397000000000001</v>
      </c>
      <c r="AV189">
        <v>4.4131</v>
      </c>
      <c r="AW189">
        <v>0.5</v>
      </c>
      <c r="AX189">
        <v>0</v>
      </c>
      <c r="AY189">
        <v>0.6</v>
      </c>
      <c r="AZ189">
        <v>0.5</v>
      </c>
      <c r="BA189">
        <v>0.71509999999999996</v>
      </c>
      <c r="BB189">
        <v>0.95</v>
      </c>
      <c r="BC189">
        <v>0.5</v>
      </c>
      <c r="BD189">
        <v>0.12570000000000001</v>
      </c>
      <c r="BE189">
        <v>0.5</v>
      </c>
      <c r="BF189">
        <v>0.47939999999999999</v>
      </c>
      <c r="BG189">
        <v>1.0794999999999999</v>
      </c>
      <c r="BH189">
        <v>8</v>
      </c>
      <c r="BI189" s="84">
        <v>43282</v>
      </c>
      <c r="BJ189">
        <v>1</v>
      </c>
      <c r="BK189" t="b">
        <v>0</v>
      </c>
      <c r="BL189" s="84">
        <v>43054</v>
      </c>
      <c r="BM189" s="84">
        <v>43054</v>
      </c>
      <c r="BN189" t="b">
        <v>1</v>
      </c>
      <c r="BO189" s="84">
        <v>43291</v>
      </c>
      <c r="BP189" t="b">
        <v>1</v>
      </c>
      <c r="BQ189" s="84">
        <v>43282</v>
      </c>
      <c r="BR189">
        <v>116</v>
      </c>
      <c r="BS189">
        <v>7042</v>
      </c>
      <c r="BT189">
        <v>107292</v>
      </c>
      <c r="BU189" s="85">
        <v>43291.549791666599</v>
      </c>
      <c r="BV189" t="s">
        <v>3846</v>
      </c>
      <c r="BW189">
        <v>188.96</v>
      </c>
      <c r="BX189" t="s">
        <v>2861</v>
      </c>
      <c r="BY189">
        <v>1.1217999999999999</v>
      </c>
      <c r="BZ189">
        <v>3836</v>
      </c>
      <c r="CA189">
        <v>1.02674</v>
      </c>
      <c r="CB189" t="s">
        <v>2864</v>
      </c>
      <c r="CC189" t="s">
        <v>3751</v>
      </c>
      <c r="CD189" t="b">
        <v>1</v>
      </c>
      <c r="CE189">
        <v>0</v>
      </c>
      <c r="CF189">
        <v>485</v>
      </c>
      <c r="CG189">
        <v>1</v>
      </c>
      <c r="CH189">
        <v>42</v>
      </c>
      <c r="CI189">
        <v>15372</v>
      </c>
      <c r="CJ189">
        <v>6073</v>
      </c>
      <c r="CK189">
        <v>4118</v>
      </c>
      <c r="CL189">
        <v>0.39510000000000001</v>
      </c>
      <c r="CM189" t="s">
        <v>2883</v>
      </c>
      <c r="CN189">
        <v>0</v>
      </c>
      <c r="CO189">
        <v>594.64</v>
      </c>
      <c r="CP189" t="s">
        <v>2866</v>
      </c>
      <c r="CQ189" t="s">
        <v>2880</v>
      </c>
      <c r="CR189">
        <v>103.49</v>
      </c>
      <c r="CS189">
        <v>85.47</v>
      </c>
      <c r="CT189">
        <v>4</v>
      </c>
      <c r="CU189">
        <v>0</v>
      </c>
      <c r="CV189">
        <v>696799</v>
      </c>
      <c r="CW189">
        <v>102.75</v>
      </c>
      <c r="CX189">
        <v>104.33</v>
      </c>
      <c r="CY189">
        <v>117.04</v>
      </c>
      <c r="CZ189">
        <v>81.93</v>
      </c>
      <c r="DA189">
        <v>0</v>
      </c>
      <c r="DB189">
        <v>0</v>
      </c>
      <c r="DC189">
        <v>117.04</v>
      </c>
      <c r="DD189">
        <v>103.49</v>
      </c>
      <c r="DE189">
        <v>510731</v>
      </c>
      <c r="DF189">
        <v>342276</v>
      </c>
      <c r="DG189">
        <v>13066</v>
      </c>
      <c r="DH189">
        <v>35</v>
      </c>
      <c r="DI189">
        <v>50.47</v>
      </c>
      <c r="DJ189">
        <v>85.47</v>
      </c>
      <c r="DK189">
        <v>0</v>
      </c>
      <c r="DL189">
        <v>0</v>
      </c>
      <c r="DM189">
        <v>85.47</v>
      </c>
      <c r="DN189">
        <v>95559</v>
      </c>
      <c r="DO189">
        <v>147107</v>
      </c>
      <c r="DP189">
        <v>1549806</v>
      </c>
      <c r="DQ189">
        <v>4787</v>
      </c>
      <c r="DR189">
        <v>5967</v>
      </c>
      <c r="DS189">
        <v>153221</v>
      </c>
      <c r="DT189">
        <v>0</v>
      </c>
      <c r="DU189">
        <v>25761</v>
      </c>
      <c r="DV189">
        <v>19313</v>
      </c>
      <c r="DW189">
        <v>9867</v>
      </c>
      <c r="DX189">
        <v>0</v>
      </c>
      <c r="DY189">
        <v>49149</v>
      </c>
      <c r="DZ189">
        <v>111252</v>
      </c>
      <c r="EA189">
        <v>45102</v>
      </c>
      <c r="EB189">
        <v>76494</v>
      </c>
      <c r="EC189">
        <v>41712</v>
      </c>
      <c r="ED189">
        <v>36214</v>
      </c>
      <c r="EE189">
        <v>12735</v>
      </c>
      <c r="EF189">
        <v>63869</v>
      </c>
      <c r="EG189">
        <v>39277</v>
      </c>
      <c r="EH189">
        <v>612420</v>
      </c>
      <c r="EI189" s="84">
        <v>42370</v>
      </c>
      <c r="EJ189" s="84">
        <v>42735</v>
      </c>
      <c r="EK189">
        <v>763859</v>
      </c>
      <c r="EL189" t="b">
        <v>1</v>
      </c>
      <c r="EM189" t="b">
        <v>1</v>
      </c>
      <c r="EN189">
        <v>1</v>
      </c>
      <c r="EO189" t="s">
        <v>3755</v>
      </c>
      <c r="EP189" t="s">
        <v>3756</v>
      </c>
      <c r="EQ189" t="s">
        <v>3763</v>
      </c>
      <c r="ER189" t="s">
        <v>3764</v>
      </c>
      <c r="ES189">
        <v>0.9849</v>
      </c>
      <c r="ET189">
        <v>1.0153000000000001</v>
      </c>
      <c r="EU189">
        <v>0.9667</v>
      </c>
      <c r="EV189">
        <v>1.0014000000000001</v>
      </c>
      <c r="EW189">
        <v>0.95609999999999995</v>
      </c>
      <c r="EX189">
        <v>0</v>
      </c>
      <c r="EY189">
        <v>27653</v>
      </c>
      <c r="EZ189" t="s">
        <v>3846</v>
      </c>
      <c r="FA189">
        <v>0.9849</v>
      </c>
      <c r="FB189" t="b">
        <v>0</v>
      </c>
      <c r="FC189" t="b">
        <v>0</v>
      </c>
      <c r="FD189">
        <v>0</v>
      </c>
      <c r="FE189">
        <v>0</v>
      </c>
      <c r="FF189">
        <v>0.63639999999999997</v>
      </c>
      <c r="FG189">
        <v>0.39510000000000001</v>
      </c>
      <c r="FH189">
        <v>242666</v>
      </c>
      <c r="FI189">
        <v>1549806</v>
      </c>
      <c r="FJ189">
        <v>4118</v>
      </c>
      <c r="FK189">
        <v>6073</v>
      </c>
      <c r="FL189">
        <v>15372</v>
      </c>
      <c r="FM189" t="b">
        <v>0</v>
      </c>
      <c r="FN189">
        <v>0.67810000000000004</v>
      </c>
      <c r="FO189" s="84">
        <v>42370</v>
      </c>
      <c r="FP189" s="84">
        <v>42735</v>
      </c>
      <c r="FQ189" t="s">
        <v>1635</v>
      </c>
      <c r="FR189" t="b">
        <v>0</v>
      </c>
      <c r="FS189" t="b">
        <v>0</v>
      </c>
      <c r="FT189">
        <v>4.6231999999999998</v>
      </c>
      <c r="FU189" s="84">
        <v>42551</v>
      </c>
      <c r="FV189" t="s">
        <v>2872</v>
      </c>
      <c r="FW189">
        <v>0</v>
      </c>
      <c r="FX189">
        <v>1340</v>
      </c>
      <c r="FY189">
        <v>7841</v>
      </c>
      <c r="FZ189">
        <v>2597</v>
      </c>
      <c r="GA189">
        <v>15019</v>
      </c>
      <c r="GB189">
        <v>0</v>
      </c>
      <c r="GC189">
        <v>856</v>
      </c>
      <c r="GD189" t="s">
        <v>2905</v>
      </c>
      <c r="GE189">
        <v>0.36359999999999998</v>
      </c>
      <c r="GF189" t="s">
        <v>2872</v>
      </c>
      <c r="GG189">
        <v>0</v>
      </c>
      <c r="GH189">
        <v>0</v>
      </c>
      <c r="GI189">
        <v>0</v>
      </c>
      <c r="GJ189">
        <v>0</v>
      </c>
      <c r="GK189" t="s">
        <v>3846</v>
      </c>
      <c r="GL189" t="s">
        <v>3846</v>
      </c>
      <c r="GM189" t="s">
        <v>2874</v>
      </c>
      <c r="GN189" t="s">
        <v>761</v>
      </c>
      <c r="GO189" t="s">
        <v>762</v>
      </c>
      <c r="GP189" t="s">
        <v>2864</v>
      </c>
      <c r="GQ189" t="s">
        <v>2864</v>
      </c>
      <c r="GR189" t="s">
        <v>1631</v>
      </c>
      <c r="GS189" t="s">
        <v>3265</v>
      </c>
      <c r="GT189" t="s">
        <v>2972</v>
      </c>
      <c r="GU189" t="s">
        <v>1632</v>
      </c>
      <c r="GV189" t="s">
        <v>2864</v>
      </c>
      <c r="GW189" t="s">
        <v>1633</v>
      </c>
      <c r="GX189" t="s">
        <v>893</v>
      </c>
      <c r="GY189" t="s">
        <v>1634</v>
      </c>
      <c r="GZ189" t="s">
        <v>4292</v>
      </c>
      <c r="HA189">
        <v>95.45</v>
      </c>
      <c r="HB189">
        <v>114.74</v>
      </c>
    </row>
    <row r="190" spans="1:210" x14ac:dyDescent="0.25">
      <c r="A190" t="e">
        <f>VLOOKUP(B190,'Free Standing without QAAF'!#REF!,1,FALSE)</f>
        <v>#REF!</v>
      </c>
      <c r="B190" t="s">
        <v>307</v>
      </c>
      <c r="C190" t="s">
        <v>1636</v>
      </c>
      <c r="D190" t="s">
        <v>87</v>
      </c>
      <c r="E190" t="s">
        <v>1637</v>
      </c>
      <c r="F190" t="s">
        <v>1638</v>
      </c>
      <c r="G190" t="s">
        <v>893</v>
      </c>
      <c r="H190" t="s">
        <v>1639</v>
      </c>
      <c r="I190" t="s">
        <v>987</v>
      </c>
      <c r="J190" s="88">
        <v>149.13999999999999</v>
      </c>
      <c r="K190" s="88">
        <v>553.9</v>
      </c>
      <c r="L190" s="88">
        <v>10</v>
      </c>
      <c r="M190" s="88">
        <v>7.13</v>
      </c>
      <c r="N190" s="88">
        <v>166.27</v>
      </c>
      <c r="O190" s="88">
        <v>571.03</v>
      </c>
      <c r="Q190" s="84">
        <v>43282</v>
      </c>
      <c r="R190">
        <v>116</v>
      </c>
      <c r="S190" t="b">
        <v>1</v>
      </c>
      <c r="T190">
        <v>0.98040000000000005</v>
      </c>
      <c r="U190" t="s">
        <v>2861</v>
      </c>
      <c r="V190" s="85">
        <v>43291.549791666599</v>
      </c>
      <c r="W190" t="s">
        <v>3751</v>
      </c>
      <c r="X190">
        <v>0.85</v>
      </c>
      <c r="Y190">
        <v>0</v>
      </c>
      <c r="Z190">
        <v>1.2</v>
      </c>
      <c r="AA190">
        <v>1.1000000000000001</v>
      </c>
      <c r="AB190">
        <v>-0.13125000000000001</v>
      </c>
      <c r="AC190">
        <v>76.88</v>
      </c>
      <c r="AD190">
        <v>0.95</v>
      </c>
      <c r="AE190">
        <v>0</v>
      </c>
      <c r="AF190">
        <v>0.1</v>
      </c>
      <c r="AG190">
        <v>87.8</v>
      </c>
      <c r="AH190">
        <v>0.96</v>
      </c>
      <c r="AI190">
        <v>0</v>
      </c>
      <c r="AJ190">
        <v>0.08</v>
      </c>
      <c r="AK190">
        <v>140.83000000000001</v>
      </c>
      <c r="AL190">
        <v>368.24</v>
      </c>
      <c r="AM190" s="84">
        <v>43282</v>
      </c>
      <c r="AN190">
        <v>662721735</v>
      </c>
      <c r="AO190">
        <v>0.78380000000000005</v>
      </c>
      <c r="AP190" s="84">
        <v>43190</v>
      </c>
      <c r="AQ190" t="b">
        <v>0</v>
      </c>
      <c r="AR190">
        <v>163.19</v>
      </c>
      <c r="AS190">
        <v>0.5</v>
      </c>
      <c r="AT190">
        <v>0.75</v>
      </c>
      <c r="AU190">
        <v>3.8397000000000001</v>
      </c>
      <c r="AV190">
        <v>4.4131</v>
      </c>
      <c r="AW190">
        <v>0.5</v>
      </c>
      <c r="AX190">
        <v>0</v>
      </c>
      <c r="AY190">
        <v>0.6</v>
      </c>
      <c r="AZ190">
        <v>0.5</v>
      </c>
      <c r="BA190">
        <v>0.71509999999999996</v>
      </c>
      <c r="BB190">
        <v>0.95</v>
      </c>
      <c r="BC190">
        <v>0.5</v>
      </c>
      <c r="BD190">
        <v>0.12570000000000001</v>
      </c>
      <c r="BE190">
        <v>0.5</v>
      </c>
      <c r="BF190">
        <v>0.47939999999999999</v>
      </c>
      <c r="BG190">
        <v>1.0794999999999999</v>
      </c>
      <c r="BH190">
        <v>8</v>
      </c>
      <c r="BI190" s="84">
        <v>43282</v>
      </c>
      <c r="BJ190">
        <v>1</v>
      </c>
      <c r="BK190" t="b">
        <v>0</v>
      </c>
      <c r="BL190" s="84">
        <v>43054</v>
      </c>
      <c r="BM190" s="84">
        <v>43054</v>
      </c>
      <c r="BN190" t="b">
        <v>1</v>
      </c>
      <c r="BO190" s="84">
        <v>43291</v>
      </c>
      <c r="BP190" t="b">
        <v>1</v>
      </c>
      <c r="BQ190" s="84">
        <v>43282</v>
      </c>
      <c r="BR190">
        <v>116</v>
      </c>
      <c r="BS190">
        <v>402</v>
      </c>
      <c r="BT190">
        <v>107252</v>
      </c>
      <c r="BU190" s="85">
        <v>43291.549791666599</v>
      </c>
      <c r="BV190" t="s">
        <v>4013</v>
      </c>
      <c r="BW190">
        <v>149.13999999999999</v>
      </c>
      <c r="BX190" t="s">
        <v>2861</v>
      </c>
      <c r="BY190">
        <v>0.88070000000000004</v>
      </c>
      <c r="BZ190">
        <v>201</v>
      </c>
      <c r="CA190">
        <v>1.0310299999999999</v>
      </c>
      <c r="CB190" t="s">
        <v>2864</v>
      </c>
      <c r="CC190" t="s">
        <v>3751</v>
      </c>
      <c r="CD190" t="b">
        <v>1</v>
      </c>
      <c r="CE190">
        <v>0</v>
      </c>
      <c r="CF190">
        <v>401</v>
      </c>
      <c r="CG190">
        <v>1</v>
      </c>
      <c r="CH190">
        <v>45</v>
      </c>
      <c r="CI190">
        <v>16470</v>
      </c>
      <c r="CJ190">
        <v>16044</v>
      </c>
      <c r="CK190">
        <v>1382</v>
      </c>
      <c r="CL190">
        <v>0.97409999999999997</v>
      </c>
      <c r="CM190" t="s">
        <v>2883</v>
      </c>
      <c r="CN190">
        <v>0</v>
      </c>
      <c r="CO190">
        <v>553.9</v>
      </c>
      <c r="CP190" t="s">
        <v>2866</v>
      </c>
      <c r="CQ190" t="s">
        <v>2867</v>
      </c>
      <c r="CR190">
        <v>65.13</v>
      </c>
      <c r="CS190">
        <v>84.01</v>
      </c>
      <c r="CT190">
        <v>4</v>
      </c>
      <c r="CU190">
        <v>0</v>
      </c>
      <c r="CV190">
        <v>1164344</v>
      </c>
      <c r="CW190">
        <v>65.3</v>
      </c>
      <c r="CX190">
        <v>73.95</v>
      </c>
      <c r="CY190">
        <v>65.13</v>
      </c>
      <c r="CZ190">
        <v>69.44</v>
      </c>
      <c r="DA190">
        <v>0</v>
      </c>
      <c r="DB190">
        <v>0</v>
      </c>
      <c r="DC190">
        <v>65.13</v>
      </c>
      <c r="DD190">
        <v>87.71</v>
      </c>
      <c r="DE190">
        <v>806557</v>
      </c>
      <c r="DF190">
        <v>691471</v>
      </c>
      <c r="DG190">
        <v>16044</v>
      </c>
      <c r="DH190">
        <v>45.23</v>
      </c>
      <c r="DI190">
        <v>38.78</v>
      </c>
      <c r="DJ190">
        <v>84.01</v>
      </c>
      <c r="DK190">
        <v>0</v>
      </c>
      <c r="DL190">
        <v>0</v>
      </c>
      <c r="DM190">
        <v>84.01</v>
      </c>
      <c r="DN190">
        <v>163357</v>
      </c>
      <c r="DO190">
        <v>121831</v>
      </c>
      <c r="DP190">
        <v>2662372</v>
      </c>
      <c r="DQ190">
        <v>0</v>
      </c>
      <c r="DR190">
        <v>208054</v>
      </c>
      <c r="DS190">
        <v>189578</v>
      </c>
      <c r="DT190">
        <v>1427</v>
      </c>
      <c r="DU190">
        <v>55904</v>
      </c>
      <c r="DV190">
        <v>20328</v>
      </c>
      <c r="DW190">
        <v>0</v>
      </c>
      <c r="DX190">
        <v>581</v>
      </c>
      <c r="DY190">
        <v>45497</v>
      </c>
      <c r="DZ190">
        <v>212513</v>
      </c>
      <c r="EA190">
        <v>59639</v>
      </c>
      <c r="EB190">
        <v>211273</v>
      </c>
      <c r="EC190">
        <v>151555</v>
      </c>
      <c r="ED190">
        <v>44779</v>
      </c>
      <c r="EE190">
        <v>0</v>
      </c>
      <c r="EF190">
        <v>71351</v>
      </c>
      <c r="EG190">
        <v>15344</v>
      </c>
      <c r="EH190">
        <v>1089361</v>
      </c>
      <c r="EI190" s="84">
        <v>42309</v>
      </c>
      <c r="EJ190" s="84">
        <v>42674</v>
      </c>
      <c r="EK190">
        <v>1347896</v>
      </c>
      <c r="EL190" t="b">
        <v>1</v>
      </c>
      <c r="EM190" t="b">
        <v>1</v>
      </c>
      <c r="EN190">
        <v>1.0794999999999999</v>
      </c>
      <c r="EO190" t="s">
        <v>3754</v>
      </c>
      <c r="EP190" t="s">
        <v>3755</v>
      </c>
      <c r="EQ190" t="s">
        <v>3756</v>
      </c>
      <c r="ER190" t="s">
        <v>3763</v>
      </c>
      <c r="ES190">
        <v>0.88300000000000001</v>
      </c>
      <c r="ET190">
        <v>0.89980000000000004</v>
      </c>
      <c r="EU190">
        <v>0.91859999999999997</v>
      </c>
      <c r="EV190">
        <v>0.87050000000000005</v>
      </c>
      <c r="EW190">
        <v>0.84289999999999998</v>
      </c>
      <c r="EX190">
        <v>0</v>
      </c>
      <c r="EY190">
        <v>51114</v>
      </c>
      <c r="EZ190" t="s">
        <v>4013</v>
      </c>
      <c r="FA190">
        <v>0.88300000000000001</v>
      </c>
      <c r="FB190" t="b">
        <v>0</v>
      </c>
      <c r="FC190" t="b">
        <v>0</v>
      </c>
      <c r="FD190">
        <v>0</v>
      </c>
      <c r="FE190">
        <v>0</v>
      </c>
      <c r="FF190">
        <v>0.73909999999999998</v>
      </c>
      <c r="FG190">
        <v>0.97409999999999997</v>
      </c>
      <c r="FH190">
        <v>285188</v>
      </c>
      <c r="FI190">
        <v>2662372</v>
      </c>
      <c r="FJ190">
        <v>1382</v>
      </c>
      <c r="FK190">
        <v>16044</v>
      </c>
      <c r="FL190">
        <v>16470</v>
      </c>
      <c r="FM190" t="b">
        <v>0</v>
      </c>
      <c r="FN190">
        <v>8.6099999999999996E-2</v>
      </c>
      <c r="FO190" s="84">
        <v>42309</v>
      </c>
      <c r="FP190" s="84">
        <v>42674</v>
      </c>
      <c r="FQ190" t="s">
        <v>987</v>
      </c>
      <c r="FR190" t="b">
        <v>0</v>
      </c>
      <c r="FS190" t="b">
        <v>0</v>
      </c>
      <c r="FT190">
        <v>3.6080000000000001</v>
      </c>
      <c r="FU190" s="84">
        <v>42490</v>
      </c>
      <c r="FV190" t="s">
        <v>2872</v>
      </c>
      <c r="FW190">
        <v>0</v>
      </c>
      <c r="FX190">
        <v>3328</v>
      </c>
      <c r="FY190">
        <v>3037</v>
      </c>
      <c r="FZ190">
        <v>10714</v>
      </c>
      <c r="GA190">
        <v>34035</v>
      </c>
      <c r="GB190">
        <v>0</v>
      </c>
      <c r="GC190">
        <v>0</v>
      </c>
      <c r="GD190" t="s">
        <v>2905</v>
      </c>
      <c r="GE190">
        <v>0.26090000000000002</v>
      </c>
      <c r="GF190" t="s">
        <v>2872</v>
      </c>
      <c r="GG190">
        <v>0</v>
      </c>
      <c r="GH190">
        <v>0</v>
      </c>
      <c r="GI190">
        <v>0</v>
      </c>
      <c r="GJ190">
        <v>0</v>
      </c>
      <c r="GK190" t="s">
        <v>4013</v>
      </c>
      <c r="GL190" t="s">
        <v>4013</v>
      </c>
      <c r="GM190" t="s">
        <v>2874</v>
      </c>
      <c r="GN190" t="s">
        <v>307</v>
      </c>
      <c r="GO190" t="s">
        <v>87</v>
      </c>
      <c r="GP190" t="s">
        <v>2864</v>
      </c>
      <c r="GQ190" t="s">
        <v>2864</v>
      </c>
      <c r="GR190" t="s">
        <v>1636</v>
      </c>
      <c r="GS190" t="s">
        <v>3268</v>
      </c>
      <c r="GT190" t="s">
        <v>2931</v>
      </c>
      <c r="GU190" t="s">
        <v>1637</v>
      </c>
      <c r="GV190" t="s">
        <v>2864</v>
      </c>
      <c r="GW190" t="s">
        <v>1638</v>
      </c>
      <c r="GX190" t="s">
        <v>893</v>
      </c>
      <c r="GY190" t="s">
        <v>1639</v>
      </c>
      <c r="GZ190" t="s">
        <v>4311</v>
      </c>
      <c r="HA190">
        <v>93.37</v>
      </c>
      <c r="HB190">
        <v>72.569999999999993</v>
      </c>
    </row>
    <row r="191" spans="1:210" x14ac:dyDescent="0.25">
      <c r="A191" t="e">
        <f>VLOOKUP(B191,'Free Standing without QAAF'!#REF!,1,FALSE)</f>
        <v>#REF!</v>
      </c>
      <c r="B191" t="s">
        <v>489</v>
      </c>
      <c r="C191" t="s">
        <v>1640</v>
      </c>
      <c r="D191" t="s">
        <v>832</v>
      </c>
      <c r="E191" t="s">
        <v>1641</v>
      </c>
      <c r="F191" t="s">
        <v>1642</v>
      </c>
      <c r="G191" t="s">
        <v>893</v>
      </c>
      <c r="H191" t="s">
        <v>2405</v>
      </c>
      <c r="I191" t="s">
        <v>934</v>
      </c>
      <c r="J191" s="88">
        <v>141.5</v>
      </c>
      <c r="K191" s="88">
        <v>557.95000000000005</v>
      </c>
      <c r="L191" s="88">
        <v>10</v>
      </c>
      <c r="M191" s="88">
        <v>7.13</v>
      </c>
      <c r="N191" s="88">
        <v>158.63</v>
      </c>
      <c r="O191" s="88">
        <v>575.08000000000004</v>
      </c>
      <c r="Q191" s="84">
        <v>43282</v>
      </c>
      <c r="R191">
        <v>116</v>
      </c>
      <c r="S191" t="b">
        <v>1</v>
      </c>
      <c r="T191">
        <v>0.98040000000000005</v>
      </c>
      <c r="U191" t="s">
        <v>2861</v>
      </c>
      <c r="V191" s="85">
        <v>43291.549791666599</v>
      </c>
      <c r="W191" t="s">
        <v>3751</v>
      </c>
      <c r="X191">
        <v>0.85</v>
      </c>
      <c r="Y191">
        <v>0</v>
      </c>
      <c r="Z191">
        <v>1.2</v>
      </c>
      <c r="AA191">
        <v>1.1000000000000001</v>
      </c>
      <c r="AB191">
        <v>-0.13125000000000001</v>
      </c>
      <c r="AC191">
        <v>76.88</v>
      </c>
      <c r="AD191">
        <v>0.95</v>
      </c>
      <c r="AE191">
        <v>0</v>
      </c>
      <c r="AF191">
        <v>0.1</v>
      </c>
      <c r="AG191">
        <v>87.8</v>
      </c>
      <c r="AH191">
        <v>0.96</v>
      </c>
      <c r="AI191">
        <v>0</v>
      </c>
      <c r="AJ191">
        <v>0.08</v>
      </c>
      <c r="AK191">
        <v>140.83000000000001</v>
      </c>
      <c r="AL191">
        <v>368.24</v>
      </c>
      <c r="AM191" s="84">
        <v>43282</v>
      </c>
      <c r="AN191">
        <v>662721735</v>
      </c>
      <c r="AO191">
        <v>0.78380000000000005</v>
      </c>
      <c r="AP191" s="84">
        <v>43190</v>
      </c>
      <c r="AQ191" t="b">
        <v>0</v>
      </c>
      <c r="AR191">
        <v>163.19</v>
      </c>
      <c r="AS191">
        <v>0.5</v>
      </c>
      <c r="AT191">
        <v>0.75</v>
      </c>
      <c r="AU191">
        <v>3.8397000000000001</v>
      </c>
      <c r="AV191">
        <v>4.4131</v>
      </c>
      <c r="AW191">
        <v>0.5</v>
      </c>
      <c r="AX191">
        <v>0</v>
      </c>
      <c r="AY191">
        <v>0.6</v>
      </c>
      <c r="AZ191">
        <v>0.5</v>
      </c>
      <c r="BA191">
        <v>0.71509999999999996</v>
      </c>
      <c r="BB191">
        <v>0.95</v>
      </c>
      <c r="BC191">
        <v>0.5</v>
      </c>
      <c r="BD191">
        <v>0.12570000000000001</v>
      </c>
      <c r="BE191">
        <v>0.5</v>
      </c>
      <c r="BF191">
        <v>0.47939999999999999</v>
      </c>
      <c r="BG191">
        <v>1.0794999999999999</v>
      </c>
      <c r="BH191">
        <v>8</v>
      </c>
      <c r="BI191" s="84">
        <v>43282</v>
      </c>
      <c r="BJ191">
        <v>1</v>
      </c>
      <c r="BK191" t="b">
        <v>0</v>
      </c>
      <c r="BL191" s="84">
        <v>43054</v>
      </c>
      <c r="BM191" s="84">
        <v>43054</v>
      </c>
      <c r="BN191" t="b">
        <v>1</v>
      </c>
      <c r="BO191" s="84">
        <v>43291</v>
      </c>
      <c r="BP191" t="b">
        <v>1</v>
      </c>
      <c r="BQ191" s="84">
        <v>43282</v>
      </c>
      <c r="BR191">
        <v>116</v>
      </c>
      <c r="BS191">
        <v>404</v>
      </c>
      <c r="BT191">
        <v>107253</v>
      </c>
      <c r="BU191" s="85">
        <v>43291.549791666599</v>
      </c>
      <c r="BV191" t="s">
        <v>4204</v>
      </c>
      <c r="BW191">
        <v>141.5</v>
      </c>
      <c r="BX191" t="s">
        <v>2861</v>
      </c>
      <c r="BY191">
        <v>0.90469999999999995</v>
      </c>
      <c r="BZ191">
        <v>202</v>
      </c>
      <c r="CA191">
        <v>1.02674</v>
      </c>
      <c r="CB191" t="s">
        <v>2864</v>
      </c>
      <c r="CC191" t="s">
        <v>3751</v>
      </c>
      <c r="CD191" t="b">
        <v>1</v>
      </c>
      <c r="CE191">
        <v>0</v>
      </c>
      <c r="CF191">
        <v>403</v>
      </c>
      <c r="CG191">
        <v>1</v>
      </c>
      <c r="CH191">
        <v>43</v>
      </c>
      <c r="CI191">
        <v>15738</v>
      </c>
      <c r="CJ191">
        <v>14067</v>
      </c>
      <c r="CK191">
        <v>6831</v>
      </c>
      <c r="CL191">
        <v>0.89380000000000004</v>
      </c>
      <c r="CM191" t="s">
        <v>2883</v>
      </c>
      <c r="CN191">
        <v>0</v>
      </c>
      <c r="CO191">
        <v>557.95000000000005</v>
      </c>
      <c r="CP191" t="s">
        <v>2866</v>
      </c>
      <c r="CQ191" t="s">
        <v>2880</v>
      </c>
      <c r="CR191">
        <v>56.63</v>
      </c>
      <c r="CS191">
        <v>84.87</v>
      </c>
      <c r="CT191">
        <v>2</v>
      </c>
      <c r="CU191">
        <v>0</v>
      </c>
      <c r="CV191">
        <v>966540</v>
      </c>
      <c r="CW191">
        <v>61.53</v>
      </c>
      <c r="CX191">
        <v>62.6</v>
      </c>
      <c r="CY191">
        <v>56.63</v>
      </c>
      <c r="CZ191">
        <v>66.08</v>
      </c>
      <c r="DA191">
        <v>0</v>
      </c>
      <c r="DB191">
        <v>0</v>
      </c>
      <c r="DC191">
        <v>56.63</v>
      </c>
      <c r="DD191">
        <v>83.46</v>
      </c>
      <c r="DE191">
        <v>836007</v>
      </c>
      <c r="DF191">
        <v>497173</v>
      </c>
      <c r="DG191">
        <v>14067</v>
      </c>
      <c r="DH191">
        <v>53.22</v>
      </c>
      <c r="DI191">
        <v>31.65</v>
      </c>
      <c r="DJ191">
        <v>84.87</v>
      </c>
      <c r="DK191">
        <v>0</v>
      </c>
      <c r="DL191">
        <v>0</v>
      </c>
      <c r="DM191">
        <v>84.87</v>
      </c>
      <c r="DN191">
        <v>150782</v>
      </c>
      <c r="DO191">
        <v>241933</v>
      </c>
      <c r="DP191">
        <v>2299720</v>
      </c>
      <c r="DQ191">
        <v>46422</v>
      </c>
      <c r="DR191">
        <v>40712</v>
      </c>
      <c r="DS191">
        <v>179766</v>
      </c>
      <c r="DT191">
        <v>1561</v>
      </c>
      <c r="DU191">
        <v>100285</v>
      </c>
      <c r="DV191">
        <v>24974</v>
      </c>
      <c r="DW191">
        <v>0</v>
      </c>
      <c r="DX191">
        <v>29740</v>
      </c>
      <c r="DY191">
        <v>19832</v>
      </c>
      <c r="DZ191">
        <v>149338</v>
      </c>
      <c r="EA191">
        <v>86984</v>
      </c>
      <c r="EB191">
        <v>135459</v>
      </c>
      <c r="EC191">
        <v>83985</v>
      </c>
      <c r="ED191">
        <v>23277</v>
      </c>
      <c r="EE191">
        <v>11451</v>
      </c>
      <c r="EF191">
        <v>93663</v>
      </c>
      <c r="EG191">
        <v>4565</v>
      </c>
      <c r="EH191">
        <v>874991</v>
      </c>
      <c r="EI191" s="84">
        <v>42370</v>
      </c>
      <c r="EJ191" s="84">
        <v>42735</v>
      </c>
      <c r="EK191">
        <v>1193849</v>
      </c>
      <c r="EL191" t="b">
        <v>1</v>
      </c>
      <c r="EM191" t="b">
        <v>1</v>
      </c>
      <c r="EN191">
        <v>1</v>
      </c>
      <c r="EO191" t="s">
        <v>3755</v>
      </c>
      <c r="EP191" t="s">
        <v>3756</v>
      </c>
      <c r="EQ191" t="s">
        <v>3763</v>
      </c>
      <c r="ER191" t="s">
        <v>3764</v>
      </c>
      <c r="ES191">
        <v>0.9829</v>
      </c>
      <c r="ET191">
        <v>0.99729999999999996</v>
      </c>
      <c r="EU191">
        <v>0.96309999999999996</v>
      </c>
      <c r="EV191">
        <v>0.98450000000000004</v>
      </c>
      <c r="EW191">
        <v>0.98650000000000004</v>
      </c>
      <c r="EX191">
        <v>0</v>
      </c>
      <c r="EY191">
        <v>45942</v>
      </c>
      <c r="EZ191" t="s">
        <v>4204</v>
      </c>
      <c r="FA191">
        <v>0.9829</v>
      </c>
      <c r="FB191" t="b">
        <v>0</v>
      </c>
      <c r="FC191" t="b">
        <v>0</v>
      </c>
      <c r="FD191">
        <v>0</v>
      </c>
      <c r="FE191">
        <v>0</v>
      </c>
      <c r="FF191">
        <v>0.57689999999999997</v>
      </c>
      <c r="FG191">
        <v>0.89380000000000004</v>
      </c>
      <c r="FH191">
        <v>392715</v>
      </c>
      <c r="FI191">
        <v>2299720</v>
      </c>
      <c r="FJ191">
        <v>6831</v>
      </c>
      <c r="FK191">
        <v>14067</v>
      </c>
      <c r="FL191">
        <v>15738</v>
      </c>
      <c r="FM191" t="b">
        <v>0</v>
      </c>
      <c r="FN191">
        <v>0.48559999999999998</v>
      </c>
      <c r="FO191" s="84">
        <v>42370</v>
      </c>
      <c r="FP191" s="84">
        <v>42735</v>
      </c>
      <c r="FQ191" t="s">
        <v>934</v>
      </c>
      <c r="FR191" t="b">
        <v>0</v>
      </c>
      <c r="FS191" t="b">
        <v>0</v>
      </c>
      <c r="FT191">
        <v>3.3228</v>
      </c>
      <c r="FU191" s="84">
        <v>42551</v>
      </c>
      <c r="FV191" t="s">
        <v>2872</v>
      </c>
      <c r="FW191">
        <v>0</v>
      </c>
      <c r="FX191">
        <v>2032</v>
      </c>
      <c r="FY191">
        <v>11452</v>
      </c>
      <c r="FZ191">
        <v>2364</v>
      </c>
      <c r="GA191">
        <v>28160</v>
      </c>
      <c r="GB191">
        <v>1753</v>
      </c>
      <c r="GC191">
        <v>181</v>
      </c>
      <c r="GD191" t="s">
        <v>2873</v>
      </c>
      <c r="GE191">
        <v>0.42309999999999998</v>
      </c>
      <c r="GF191" t="s">
        <v>2872</v>
      </c>
      <c r="GG191">
        <v>0</v>
      </c>
      <c r="GH191">
        <v>0</v>
      </c>
      <c r="GI191">
        <v>0</v>
      </c>
      <c r="GJ191">
        <v>0</v>
      </c>
      <c r="GK191" t="s">
        <v>4204</v>
      </c>
      <c r="GL191" t="s">
        <v>4204</v>
      </c>
      <c r="GM191" t="s">
        <v>2874</v>
      </c>
      <c r="GN191" t="s">
        <v>489</v>
      </c>
      <c r="GO191" t="s">
        <v>832</v>
      </c>
      <c r="GP191" t="s">
        <v>2864</v>
      </c>
      <c r="GQ191" t="s">
        <v>2864</v>
      </c>
      <c r="GR191" t="s">
        <v>1640</v>
      </c>
      <c r="GS191" t="s">
        <v>4104</v>
      </c>
      <c r="GT191" t="s">
        <v>2946</v>
      </c>
      <c r="GU191" t="s">
        <v>1641</v>
      </c>
      <c r="GV191" t="s">
        <v>2864</v>
      </c>
      <c r="GW191" t="s">
        <v>1642</v>
      </c>
      <c r="GX191" t="s">
        <v>893</v>
      </c>
      <c r="GY191" t="s">
        <v>1643</v>
      </c>
      <c r="GZ191" t="s">
        <v>4292</v>
      </c>
      <c r="HA191">
        <v>94.77</v>
      </c>
      <c r="HB191">
        <v>68.709999999999994</v>
      </c>
    </row>
    <row r="192" spans="1:210" x14ac:dyDescent="0.25">
      <c r="A192" t="e">
        <f>VLOOKUP(B192,'Free Standing without QAAF'!#REF!,1,FALSE)</f>
        <v>#REF!</v>
      </c>
      <c r="B192" t="s">
        <v>403</v>
      </c>
      <c r="C192" t="s">
        <v>1648</v>
      </c>
      <c r="D192" t="s">
        <v>88</v>
      </c>
      <c r="E192" t="s">
        <v>1649</v>
      </c>
      <c r="F192" t="s">
        <v>1650</v>
      </c>
      <c r="G192" t="s">
        <v>893</v>
      </c>
      <c r="H192" t="s">
        <v>2497</v>
      </c>
      <c r="I192" t="s">
        <v>1404</v>
      </c>
      <c r="J192" s="88">
        <v>167.31</v>
      </c>
      <c r="K192" s="88">
        <v>568.65</v>
      </c>
      <c r="L192" s="88">
        <v>10</v>
      </c>
      <c r="M192" s="88">
        <v>7.13</v>
      </c>
      <c r="N192" s="88">
        <v>184.44</v>
      </c>
      <c r="O192" s="88">
        <v>585.78</v>
      </c>
      <c r="Q192" s="84">
        <v>43282</v>
      </c>
      <c r="R192">
        <v>116</v>
      </c>
      <c r="S192" t="b">
        <v>1</v>
      </c>
      <c r="T192">
        <v>0.98040000000000005</v>
      </c>
      <c r="U192" t="s">
        <v>2861</v>
      </c>
      <c r="V192" s="85">
        <v>43291.549791666599</v>
      </c>
      <c r="W192" t="s">
        <v>3751</v>
      </c>
      <c r="X192">
        <v>0.85</v>
      </c>
      <c r="Y192">
        <v>0</v>
      </c>
      <c r="Z192">
        <v>1.2</v>
      </c>
      <c r="AA192">
        <v>1.1000000000000001</v>
      </c>
      <c r="AB192">
        <v>-0.13125000000000001</v>
      </c>
      <c r="AC192">
        <v>76.88</v>
      </c>
      <c r="AD192">
        <v>0.95</v>
      </c>
      <c r="AE192">
        <v>0</v>
      </c>
      <c r="AF192">
        <v>0.1</v>
      </c>
      <c r="AG192">
        <v>87.8</v>
      </c>
      <c r="AH192">
        <v>0.96</v>
      </c>
      <c r="AI192">
        <v>0</v>
      </c>
      <c r="AJ192">
        <v>0.08</v>
      </c>
      <c r="AK192">
        <v>140.83000000000001</v>
      </c>
      <c r="AL192">
        <v>368.24</v>
      </c>
      <c r="AM192" s="84">
        <v>43282</v>
      </c>
      <c r="AN192">
        <v>662721735</v>
      </c>
      <c r="AO192">
        <v>0.78380000000000005</v>
      </c>
      <c r="AP192" s="84">
        <v>43190</v>
      </c>
      <c r="AQ192" t="b">
        <v>0</v>
      </c>
      <c r="AR192">
        <v>163.19</v>
      </c>
      <c r="AS192">
        <v>0.5</v>
      </c>
      <c r="AT192">
        <v>0.75</v>
      </c>
      <c r="AU192">
        <v>3.8397000000000001</v>
      </c>
      <c r="AV192">
        <v>4.4131</v>
      </c>
      <c r="AW192">
        <v>0.5</v>
      </c>
      <c r="AX192">
        <v>0</v>
      </c>
      <c r="AY192">
        <v>0.6</v>
      </c>
      <c r="AZ192">
        <v>0.5</v>
      </c>
      <c r="BA192">
        <v>0.71509999999999996</v>
      </c>
      <c r="BB192">
        <v>0.95</v>
      </c>
      <c r="BC192">
        <v>0.5</v>
      </c>
      <c r="BD192">
        <v>0.12570000000000001</v>
      </c>
      <c r="BE192">
        <v>0.5</v>
      </c>
      <c r="BF192">
        <v>0.47939999999999999</v>
      </c>
      <c r="BG192">
        <v>1.0794999999999999</v>
      </c>
      <c r="BH192">
        <v>8</v>
      </c>
      <c r="BI192" s="84">
        <v>43282</v>
      </c>
      <c r="BJ192">
        <v>1</v>
      </c>
      <c r="BK192" t="b">
        <v>0</v>
      </c>
      <c r="BL192" s="84">
        <v>43054</v>
      </c>
      <c r="BM192" s="84">
        <v>43054</v>
      </c>
      <c r="BN192" t="b">
        <v>1</v>
      </c>
      <c r="BO192" s="84">
        <v>43291</v>
      </c>
      <c r="BP192" t="b">
        <v>1</v>
      </c>
      <c r="BQ192" s="84">
        <v>43282</v>
      </c>
      <c r="BR192">
        <v>116</v>
      </c>
      <c r="BS192">
        <v>406</v>
      </c>
      <c r="BT192">
        <v>107254</v>
      </c>
      <c r="BU192" s="85">
        <v>43291.549791666599</v>
      </c>
      <c r="BV192" t="s">
        <v>4119</v>
      </c>
      <c r="BW192">
        <v>167.31</v>
      </c>
      <c r="BX192" t="s">
        <v>2861</v>
      </c>
      <c r="BY192">
        <v>0.96799999999999997</v>
      </c>
      <c r="BZ192">
        <v>203</v>
      </c>
      <c r="CA192">
        <v>1.02674</v>
      </c>
      <c r="CB192" t="s">
        <v>2864</v>
      </c>
      <c r="CC192" t="s">
        <v>3751</v>
      </c>
      <c r="CD192" t="b">
        <v>1</v>
      </c>
      <c r="CE192">
        <v>0</v>
      </c>
      <c r="CF192">
        <v>405</v>
      </c>
      <c r="CG192">
        <v>1</v>
      </c>
      <c r="CH192">
        <v>78</v>
      </c>
      <c r="CI192">
        <v>28548</v>
      </c>
      <c r="CJ192">
        <v>12483</v>
      </c>
      <c r="CK192">
        <v>5619</v>
      </c>
      <c r="CL192">
        <v>0.43730000000000002</v>
      </c>
      <c r="CM192" t="s">
        <v>2883</v>
      </c>
      <c r="CN192">
        <v>0</v>
      </c>
      <c r="CO192">
        <v>568.65</v>
      </c>
      <c r="CP192" t="s">
        <v>2866</v>
      </c>
      <c r="CQ192" t="s">
        <v>2880</v>
      </c>
      <c r="CR192">
        <v>85.46</v>
      </c>
      <c r="CS192">
        <v>81.849999999999994</v>
      </c>
      <c r="CT192">
        <v>3</v>
      </c>
      <c r="CU192">
        <v>0</v>
      </c>
      <c r="CV192">
        <v>1267166</v>
      </c>
      <c r="CW192">
        <v>90.9</v>
      </c>
      <c r="CX192">
        <v>88.29</v>
      </c>
      <c r="CY192">
        <v>85.46</v>
      </c>
      <c r="CZ192">
        <v>70.7</v>
      </c>
      <c r="DA192">
        <v>0</v>
      </c>
      <c r="DB192">
        <v>0</v>
      </c>
      <c r="DC192">
        <v>85.46</v>
      </c>
      <c r="DD192">
        <v>89.3</v>
      </c>
      <c r="DE192">
        <v>881580</v>
      </c>
      <c r="DF192">
        <v>687525</v>
      </c>
      <c r="DG192">
        <v>24266</v>
      </c>
      <c r="DH192">
        <v>32.53</v>
      </c>
      <c r="DI192">
        <v>49.32</v>
      </c>
      <c r="DJ192">
        <v>81.849999999999994</v>
      </c>
      <c r="DK192">
        <v>0</v>
      </c>
      <c r="DL192">
        <v>0</v>
      </c>
      <c r="DM192">
        <v>81.849999999999994</v>
      </c>
      <c r="DN192">
        <v>202245</v>
      </c>
      <c r="DO192">
        <v>219418</v>
      </c>
      <c r="DP192">
        <v>2836270</v>
      </c>
      <c r="DQ192">
        <v>55427</v>
      </c>
      <c r="DR192">
        <v>116589</v>
      </c>
      <c r="DS192">
        <v>151040</v>
      </c>
      <c r="DT192">
        <v>14949</v>
      </c>
      <c r="DU192">
        <v>48092</v>
      </c>
      <c r="DV192">
        <v>36504</v>
      </c>
      <c r="DW192">
        <v>0</v>
      </c>
      <c r="DX192">
        <v>0</v>
      </c>
      <c r="DY192">
        <v>37316</v>
      </c>
      <c r="DZ192">
        <v>236845</v>
      </c>
      <c r="EA192">
        <v>214057</v>
      </c>
      <c r="EB192">
        <v>208222</v>
      </c>
      <c r="EC192">
        <v>84629</v>
      </c>
      <c r="ED192">
        <v>66240</v>
      </c>
      <c r="EE192">
        <v>6767</v>
      </c>
      <c r="EF192">
        <v>84822</v>
      </c>
      <c r="EG192">
        <v>18838</v>
      </c>
      <c r="EH192">
        <v>1034271</v>
      </c>
      <c r="EI192" s="84">
        <v>42370</v>
      </c>
      <c r="EJ192" s="84">
        <v>42735</v>
      </c>
      <c r="EK192">
        <v>1405118</v>
      </c>
      <c r="EL192" t="b">
        <v>1</v>
      </c>
      <c r="EM192" t="b">
        <v>1</v>
      </c>
      <c r="EN192">
        <v>1</v>
      </c>
      <c r="EO192" t="s">
        <v>3755</v>
      </c>
      <c r="EP192" t="s">
        <v>3756</v>
      </c>
      <c r="EQ192" t="s">
        <v>3763</v>
      </c>
      <c r="ER192" t="s">
        <v>3764</v>
      </c>
      <c r="ES192">
        <v>1.0296000000000001</v>
      </c>
      <c r="ET192">
        <v>0.97470000000000001</v>
      </c>
      <c r="EU192">
        <v>1.0345</v>
      </c>
      <c r="EV192">
        <v>1.1138999999999999</v>
      </c>
      <c r="EW192">
        <v>0.99519999999999997</v>
      </c>
      <c r="EX192">
        <v>0</v>
      </c>
      <c r="EY192">
        <v>52421</v>
      </c>
      <c r="EZ192" t="s">
        <v>4119</v>
      </c>
      <c r="FA192">
        <v>1.0296000000000001</v>
      </c>
      <c r="FB192" t="b">
        <v>0</v>
      </c>
      <c r="FC192" t="b">
        <v>0</v>
      </c>
      <c r="FD192">
        <v>0</v>
      </c>
      <c r="FE192">
        <v>0</v>
      </c>
      <c r="FF192">
        <v>0.92500000000000004</v>
      </c>
      <c r="FG192">
        <v>0.43730000000000002</v>
      </c>
      <c r="FH192">
        <v>421663</v>
      </c>
      <c r="FI192">
        <v>2836270</v>
      </c>
      <c r="FJ192">
        <v>5619</v>
      </c>
      <c r="FK192">
        <v>12483</v>
      </c>
      <c r="FL192">
        <v>28548</v>
      </c>
      <c r="FM192" t="b">
        <v>0</v>
      </c>
      <c r="FN192">
        <v>0.4501</v>
      </c>
      <c r="FO192" s="84">
        <v>42370</v>
      </c>
      <c r="FP192" s="84">
        <v>42735</v>
      </c>
      <c r="FQ192" t="s">
        <v>1404</v>
      </c>
      <c r="FR192" t="b">
        <v>0</v>
      </c>
      <c r="FS192" t="b">
        <v>0</v>
      </c>
      <c r="FT192">
        <v>4.0787000000000004</v>
      </c>
      <c r="FU192" s="84">
        <v>42551</v>
      </c>
      <c r="FV192" t="s">
        <v>2872</v>
      </c>
      <c r="FW192">
        <v>0</v>
      </c>
      <c r="FX192">
        <v>4650</v>
      </c>
      <c r="FY192">
        <v>6961</v>
      </c>
      <c r="FZ192">
        <v>5837</v>
      </c>
      <c r="GA192">
        <v>34510</v>
      </c>
      <c r="GB192">
        <v>0</v>
      </c>
      <c r="GC192">
        <v>463</v>
      </c>
      <c r="GD192" t="s">
        <v>2925</v>
      </c>
      <c r="GE192">
        <v>7.4999999999999997E-2</v>
      </c>
      <c r="GF192" t="s">
        <v>2872</v>
      </c>
      <c r="GG192">
        <v>0</v>
      </c>
      <c r="GH192">
        <v>0</v>
      </c>
      <c r="GI192">
        <v>0</v>
      </c>
      <c r="GJ192">
        <v>0</v>
      </c>
      <c r="GK192" t="s">
        <v>4119</v>
      </c>
      <c r="GL192" t="s">
        <v>4119</v>
      </c>
      <c r="GM192" t="s">
        <v>2874</v>
      </c>
      <c r="GN192" t="s">
        <v>403</v>
      </c>
      <c r="GO192" t="s">
        <v>88</v>
      </c>
      <c r="GP192" t="s">
        <v>2864</v>
      </c>
      <c r="GQ192" t="s">
        <v>2864</v>
      </c>
      <c r="GR192" t="s">
        <v>1648</v>
      </c>
      <c r="GS192" t="s">
        <v>3032</v>
      </c>
      <c r="GT192" t="s">
        <v>2972</v>
      </c>
      <c r="GU192" t="s">
        <v>1649</v>
      </c>
      <c r="GV192" t="s">
        <v>2864</v>
      </c>
      <c r="GW192" t="s">
        <v>1650</v>
      </c>
      <c r="GX192" t="s">
        <v>893</v>
      </c>
      <c r="GY192" t="s">
        <v>1651</v>
      </c>
      <c r="GZ192" t="s">
        <v>4292</v>
      </c>
      <c r="HA192">
        <v>91.41</v>
      </c>
      <c r="HB192">
        <v>101.51</v>
      </c>
    </row>
    <row r="193" spans="1:210" x14ac:dyDescent="0.25">
      <c r="A193" t="e">
        <f>VLOOKUP(B193,'Free Standing without QAAF'!#REF!,1,FALSE)</f>
        <v>#REF!</v>
      </c>
      <c r="B193" t="s">
        <v>308</v>
      </c>
      <c r="C193" t="s">
        <v>1652</v>
      </c>
      <c r="D193" t="s">
        <v>90</v>
      </c>
      <c r="E193" t="s">
        <v>1653</v>
      </c>
      <c r="F193" t="s">
        <v>1298</v>
      </c>
      <c r="G193" t="s">
        <v>893</v>
      </c>
      <c r="H193" t="s">
        <v>1299</v>
      </c>
      <c r="I193" t="s">
        <v>1300</v>
      </c>
      <c r="J193" s="88">
        <v>154.59</v>
      </c>
      <c r="K193" s="88">
        <v>568.91999999999996</v>
      </c>
      <c r="L193" s="88">
        <v>10</v>
      </c>
      <c r="M193" s="88">
        <v>7.13</v>
      </c>
      <c r="N193" s="88">
        <v>171.72</v>
      </c>
      <c r="O193" s="88">
        <v>586.04999999999995</v>
      </c>
      <c r="Q193" s="84">
        <v>43282</v>
      </c>
      <c r="R193">
        <v>116</v>
      </c>
      <c r="S193" t="b">
        <v>1</v>
      </c>
      <c r="T193">
        <v>0.98040000000000005</v>
      </c>
      <c r="U193" t="s">
        <v>2861</v>
      </c>
      <c r="V193" s="85">
        <v>43291.549791666599</v>
      </c>
      <c r="W193" t="s">
        <v>3751</v>
      </c>
      <c r="X193">
        <v>0.85</v>
      </c>
      <c r="Y193">
        <v>0</v>
      </c>
      <c r="Z193">
        <v>1.2</v>
      </c>
      <c r="AA193">
        <v>1.1000000000000001</v>
      </c>
      <c r="AB193">
        <v>-0.13125000000000001</v>
      </c>
      <c r="AC193">
        <v>76.88</v>
      </c>
      <c r="AD193">
        <v>0.95</v>
      </c>
      <c r="AE193">
        <v>0</v>
      </c>
      <c r="AF193">
        <v>0.1</v>
      </c>
      <c r="AG193">
        <v>87.8</v>
      </c>
      <c r="AH193">
        <v>0.96</v>
      </c>
      <c r="AI193">
        <v>0</v>
      </c>
      <c r="AJ193">
        <v>0.08</v>
      </c>
      <c r="AK193">
        <v>140.83000000000001</v>
      </c>
      <c r="AL193">
        <v>368.24</v>
      </c>
      <c r="AM193" s="84">
        <v>43282</v>
      </c>
      <c r="AN193">
        <v>662721735</v>
      </c>
      <c r="AO193">
        <v>0.78380000000000005</v>
      </c>
      <c r="AP193" s="84">
        <v>43190</v>
      </c>
      <c r="AQ193" t="b">
        <v>0</v>
      </c>
      <c r="AR193">
        <v>163.19</v>
      </c>
      <c r="AS193">
        <v>0.5</v>
      </c>
      <c r="AT193">
        <v>0.75</v>
      </c>
      <c r="AU193">
        <v>3.8397000000000001</v>
      </c>
      <c r="AV193">
        <v>4.4131</v>
      </c>
      <c r="AW193">
        <v>0.5</v>
      </c>
      <c r="AX193">
        <v>0</v>
      </c>
      <c r="AY193">
        <v>0.6</v>
      </c>
      <c r="AZ193">
        <v>0.5</v>
      </c>
      <c r="BA193">
        <v>0.71509999999999996</v>
      </c>
      <c r="BB193">
        <v>0.95</v>
      </c>
      <c r="BC193">
        <v>0.5</v>
      </c>
      <c r="BD193">
        <v>0.12570000000000001</v>
      </c>
      <c r="BE193">
        <v>0.5</v>
      </c>
      <c r="BF193">
        <v>0.47939999999999999</v>
      </c>
      <c r="BG193">
        <v>1.0794999999999999</v>
      </c>
      <c r="BH193">
        <v>8</v>
      </c>
      <c r="BI193" s="84">
        <v>43282</v>
      </c>
      <c r="BJ193">
        <v>1</v>
      </c>
      <c r="BK193" t="b">
        <v>0</v>
      </c>
      <c r="BL193" s="84">
        <v>43054</v>
      </c>
      <c r="BM193" s="84">
        <v>43054</v>
      </c>
      <c r="BN193" t="b">
        <v>1</v>
      </c>
      <c r="BO193" s="84">
        <v>43291</v>
      </c>
      <c r="BP193" t="b">
        <v>1</v>
      </c>
      <c r="BQ193" s="84">
        <v>43282</v>
      </c>
      <c r="BR193">
        <v>116</v>
      </c>
      <c r="BS193">
        <v>410</v>
      </c>
      <c r="BT193">
        <v>107256</v>
      </c>
      <c r="BU193" s="85">
        <v>43291.549791666599</v>
      </c>
      <c r="BV193" t="s">
        <v>4014</v>
      </c>
      <c r="BW193">
        <v>154.59</v>
      </c>
      <c r="BX193" t="s">
        <v>2861</v>
      </c>
      <c r="BY193">
        <v>0.96960000000000002</v>
      </c>
      <c r="BZ193">
        <v>205</v>
      </c>
      <c r="CA193">
        <v>1.0406500000000001</v>
      </c>
      <c r="CB193" t="s">
        <v>2864</v>
      </c>
      <c r="CC193" t="s">
        <v>3751</v>
      </c>
      <c r="CD193" t="b">
        <v>1</v>
      </c>
      <c r="CE193">
        <v>0</v>
      </c>
      <c r="CF193">
        <v>409</v>
      </c>
      <c r="CG193">
        <v>1</v>
      </c>
      <c r="CH193">
        <v>60</v>
      </c>
      <c r="CI193">
        <v>21960</v>
      </c>
      <c r="CJ193">
        <v>16693</v>
      </c>
      <c r="CK193">
        <v>7693</v>
      </c>
      <c r="CL193">
        <v>0.76019999999999999</v>
      </c>
      <c r="CM193" t="s">
        <v>2883</v>
      </c>
      <c r="CN193">
        <v>0</v>
      </c>
      <c r="CO193">
        <v>568.91999999999996</v>
      </c>
      <c r="CP193" t="s">
        <v>2866</v>
      </c>
      <c r="CQ193" t="s">
        <v>2880</v>
      </c>
      <c r="CR193">
        <v>78.239999999999995</v>
      </c>
      <c r="CS193">
        <v>76.349999999999994</v>
      </c>
      <c r="CT193">
        <v>5</v>
      </c>
      <c r="CU193">
        <v>0</v>
      </c>
      <c r="CV193">
        <v>1412303</v>
      </c>
      <c r="CW193">
        <v>76.94</v>
      </c>
      <c r="CX193">
        <v>80.69</v>
      </c>
      <c r="CY193">
        <v>78.239999999999995</v>
      </c>
      <c r="CZ193">
        <v>70.819999999999993</v>
      </c>
      <c r="DA193">
        <v>0</v>
      </c>
      <c r="DB193">
        <v>0</v>
      </c>
      <c r="DC193">
        <v>78.239999999999995</v>
      </c>
      <c r="DD193">
        <v>89.45</v>
      </c>
      <c r="DE193">
        <v>807347</v>
      </c>
      <c r="DF193">
        <v>679491</v>
      </c>
      <c r="DG193">
        <v>18666</v>
      </c>
      <c r="DH193">
        <v>39.33</v>
      </c>
      <c r="DI193">
        <v>37.020000000000003</v>
      </c>
      <c r="DJ193">
        <v>76.349999999999994</v>
      </c>
      <c r="DK193">
        <v>0</v>
      </c>
      <c r="DL193">
        <v>0</v>
      </c>
      <c r="DM193">
        <v>76.349999999999994</v>
      </c>
      <c r="DN193">
        <v>148464</v>
      </c>
      <c r="DO193">
        <v>142185</v>
      </c>
      <c r="DP193">
        <v>2899141</v>
      </c>
      <c r="DQ193">
        <v>19002</v>
      </c>
      <c r="DR193">
        <v>139115</v>
      </c>
      <c r="DS193">
        <v>198225</v>
      </c>
      <c r="DT193">
        <v>435</v>
      </c>
      <c r="DU193">
        <v>112939</v>
      </c>
      <c r="DV193">
        <v>745</v>
      </c>
      <c r="DW193">
        <v>0</v>
      </c>
      <c r="DX193">
        <v>0</v>
      </c>
      <c r="DY193">
        <v>46237</v>
      </c>
      <c r="DZ193">
        <v>222668</v>
      </c>
      <c r="EA193">
        <v>119800</v>
      </c>
      <c r="EB193">
        <v>192656</v>
      </c>
      <c r="EC193">
        <v>113703</v>
      </c>
      <c r="ED193">
        <v>59134</v>
      </c>
      <c r="EE193">
        <v>5528</v>
      </c>
      <c r="EF193">
        <v>85802</v>
      </c>
      <c r="EG193">
        <v>84729</v>
      </c>
      <c r="EH193">
        <v>1207774</v>
      </c>
      <c r="EI193" s="84">
        <v>42186</v>
      </c>
      <c r="EJ193" s="84">
        <v>42551</v>
      </c>
      <c r="EK193">
        <v>1352130</v>
      </c>
      <c r="EL193" t="b">
        <v>1</v>
      </c>
      <c r="EM193" t="b">
        <v>1</v>
      </c>
      <c r="EN193">
        <v>1</v>
      </c>
      <c r="EO193" t="s">
        <v>3753</v>
      </c>
      <c r="EP193" t="s">
        <v>3754</v>
      </c>
      <c r="EQ193" t="s">
        <v>3755</v>
      </c>
      <c r="ER193" t="s">
        <v>3756</v>
      </c>
      <c r="ES193">
        <v>0.95350000000000001</v>
      </c>
      <c r="ET193">
        <v>0.98080000000000001</v>
      </c>
      <c r="EU193">
        <v>0.94159999999999999</v>
      </c>
      <c r="EV193">
        <v>0.94910000000000005</v>
      </c>
      <c r="EW193">
        <v>0.94240000000000002</v>
      </c>
      <c r="EX193">
        <v>0</v>
      </c>
      <c r="EY193">
        <v>71883</v>
      </c>
      <c r="EZ193" t="s">
        <v>4014</v>
      </c>
      <c r="FA193">
        <v>0.95350000000000001</v>
      </c>
      <c r="FB193" t="b">
        <v>0</v>
      </c>
      <c r="FC193" t="b">
        <v>0</v>
      </c>
      <c r="FD193">
        <v>0</v>
      </c>
      <c r="FE193">
        <v>0</v>
      </c>
      <c r="FF193">
        <v>0.76190000000000002</v>
      </c>
      <c r="FG193">
        <v>0.76019999999999999</v>
      </c>
      <c r="FH193">
        <v>290649</v>
      </c>
      <c r="FI193">
        <v>2899141</v>
      </c>
      <c r="FJ193">
        <v>7693</v>
      </c>
      <c r="FK193">
        <v>16693</v>
      </c>
      <c r="FL193">
        <v>21960</v>
      </c>
      <c r="FM193" t="b">
        <v>0</v>
      </c>
      <c r="FN193">
        <v>0.46089999999999998</v>
      </c>
      <c r="FO193" s="84">
        <v>42186</v>
      </c>
      <c r="FP193" s="84">
        <v>42551</v>
      </c>
      <c r="FQ193" t="s">
        <v>1300</v>
      </c>
      <c r="FR193" t="b">
        <v>0</v>
      </c>
      <c r="FS193" t="b">
        <v>0</v>
      </c>
      <c r="FT193">
        <v>4.5162000000000004</v>
      </c>
      <c r="FU193" s="84">
        <v>42369</v>
      </c>
      <c r="FV193" t="s">
        <v>2872</v>
      </c>
      <c r="FW193">
        <v>0</v>
      </c>
      <c r="FX193">
        <v>4949</v>
      </c>
      <c r="FY193">
        <v>8871</v>
      </c>
      <c r="FZ193">
        <v>8487</v>
      </c>
      <c r="GA193">
        <v>46908</v>
      </c>
      <c r="GB193">
        <v>0</v>
      </c>
      <c r="GC193">
        <v>2668</v>
      </c>
      <c r="GD193" t="s">
        <v>2881</v>
      </c>
      <c r="GE193">
        <v>0.23810000000000001</v>
      </c>
      <c r="GF193" t="s">
        <v>2872</v>
      </c>
      <c r="GG193">
        <v>0</v>
      </c>
      <c r="GH193">
        <v>0</v>
      </c>
      <c r="GI193">
        <v>0</v>
      </c>
      <c r="GJ193">
        <v>0</v>
      </c>
      <c r="GK193" t="s">
        <v>4014</v>
      </c>
      <c r="GL193" t="s">
        <v>4014</v>
      </c>
      <c r="GM193" t="s">
        <v>2874</v>
      </c>
      <c r="GN193" t="s">
        <v>308</v>
      </c>
      <c r="GO193" t="s">
        <v>90</v>
      </c>
      <c r="GP193" t="s">
        <v>2864</v>
      </c>
      <c r="GQ193" t="s">
        <v>2864</v>
      </c>
      <c r="GR193" t="s">
        <v>1652</v>
      </c>
      <c r="GS193" t="s">
        <v>3274</v>
      </c>
      <c r="GT193" t="s">
        <v>2931</v>
      </c>
      <c r="GU193" t="s">
        <v>1653</v>
      </c>
      <c r="GV193" t="s">
        <v>2864</v>
      </c>
      <c r="GW193" t="s">
        <v>1298</v>
      </c>
      <c r="GX193" t="s">
        <v>893</v>
      </c>
      <c r="GY193" t="s">
        <v>1299</v>
      </c>
      <c r="GZ193" t="s">
        <v>4290</v>
      </c>
      <c r="HA193">
        <v>83.96</v>
      </c>
      <c r="HB193">
        <v>84.6</v>
      </c>
    </row>
    <row r="194" spans="1:210" x14ac:dyDescent="0.25">
      <c r="A194" t="e">
        <f>VLOOKUP(B194,'Free Standing without QAAF'!#REF!,1,FALSE)</f>
        <v>#REF!</v>
      </c>
      <c r="B194" t="s">
        <v>500</v>
      </c>
      <c r="C194" t="s">
        <v>1654</v>
      </c>
      <c r="D194" t="s">
        <v>2570</v>
      </c>
      <c r="E194" t="s">
        <v>1655</v>
      </c>
      <c r="F194" t="s">
        <v>1656</v>
      </c>
      <c r="G194" t="s">
        <v>893</v>
      </c>
      <c r="H194" t="s">
        <v>1657</v>
      </c>
      <c r="I194" t="s">
        <v>1658</v>
      </c>
      <c r="J194" s="88">
        <v>150.24</v>
      </c>
      <c r="K194" s="88">
        <v>566.66999999999996</v>
      </c>
      <c r="L194" s="88">
        <v>10</v>
      </c>
      <c r="M194" s="88">
        <v>1.36</v>
      </c>
      <c r="N194" s="88">
        <v>161.6</v>
      </c>
      <c r="O194" s="88">
        <v>578.03</v>
      </c>
      <c r="Q194" s="84">
        <v>43282</v>
      </c>
      <c r="R194">
        <v>116</v>
      </c>
      <c r="S194" t="b">
        <v>1</v>
      </c>
      <c r="T194">
        <v>0.98040000000000005</v>
      </c>
      <c r="U194" t="s">
        <v>2861</v>
      </c>
      <c r="V194" s="85">
        <v>43291.549791666599</v>
      </c>
      <c r="W194" t="s">
        <v>3751</v>
      </c>
      <c r="X194">
        <v>0.85</v>
      </c>
      <c r="Y194">
        <v>0</v>
      </c>
      <c r="Z194">
        <v>1.2</v>
      </c>
      <c r="AA194">
        <v>1.1000000000000001</v>
      </c>
      <c r="AB194">
        <v>-0.13125000000000001</v>
      </c>
      <c r="AC194">
        <v>76.88</v>
      </c>
      <c r="AD194">
        <v>0.95</v>
      </c>
      <c r="AE194">
        <v>0</v>
      </c>
      <c r="AF194">
        <v>0.1</v>
      </c>
      <c r="AG194">
        <v>87.8</v>
      </c>
      <c r="AH194">
        <v>0.96</v>
      </c>
      <c r="AI194">
        <v>0</v>
      </c>
      <c r="AJ194">
        <v>0.08</v>
      </c>
      <c r="AK194">
        <v>140.83000000000001</v>
      </c>
      <c r="AL194">
        <v>368.24</v>
      </c>
      <c r="AM194" s="84">
        <v>43282</v>
      </c>
      <c r="AN194">
        <v>662721735</v>
      </c>
      <c r="AO194">
        <v>0.78380000000000005</v>
      </c>
      <c r="AP194" s="84">
        <v>43190</v>
      </c>
      <c r="AQ194" t="b">
        <v>0</v>
      </c>
      <c r="AR194">
        <v>163.19</v>
      </c>
      <c r="AS194">
        <v>0.5</v>
      </c>
      <c r="AT194">
        <v>0.75</v>
      </c>
      <c r="AU194">
        <v>3.8397000000000001</v>
      </c>
      <c r="AV194">
        <v>4.4131</v>
      </c>
      <c r="AW194">
        <v>0.5</v>
      </c>
      <c r="AX194">
        <v>0</v>
      </c>
      <c r="AY194">
        <v>0.6</v>
      </c>
      <c r="AZ194">
        <v>0.5</v>
      </c>
      <c r="BA194">
        <v>0.71509999999999996</v>
      </c>
      <c r="BB194">
        <v>0.95</v>
      </c>
      <c r="BC194">
        <v>0.5</v>
      </c>
      <c r="BD194">
        <v>0.12570000000000001</v>
      </c>
      <c r="BE194">
        <v>0.5</v>
      </c>
      <c r="BF194">
        <v>0.47939999999999999</v>
      </c>
      <c r="BG194">
        <v>1.0794999999999999</v>
      </c>
      <c r="BH194">
        <v>8</v>
      </c>
      <c r="BI194" s="84">
        <v>43282</v>
      </c>
      <c r="BJ194">
        <v>1</v>
      </c>
      <c r="BK194" t="b">
        <v>0</v>
      </c>
      <c r="BL194" s="84">
        <v>43054</v>
      </c>
      <c r="BM194" s="84">
        <v>43054</v>
      </c>
      <c r="BN194" t="b">
        <v>1</v>
      </c>
      <c r="BO194" s="84">
        <v>43291</v>
      </c>
      <c r="BP194" t="b">
        <v>1</v>
      </c>
      <c r="BQ194" s="84">
        <v>43282</v>
      </c>
      <c r="BR194">
        <v>116</v>
      </c>
      <c r="BS194">
        <v>412</v>
      </c>
      <c r="BT194">
        <v>107257</v>
      </c>
      <c r="BU194" s="85">
        <v>43291.549791666599</v>
      </c>
      <c r="BV194" t="s">
        <v>4216</v>
      </c>
      <c r="BW194">
        <v>150.24</v>
      </c>
      <c r="BX194" t="s">
        <v>2861</v>
      </c>
      <c r="BY194">
        <v>0.95630000000000004</v>
      </c>
      <c r="BZ194">
        <v>206</v>
      </c>
      <c r="CA194">
        <v>1.02674</v>
      </c>
      <c r="CB194" t="s">
        <v>2864</v>
      </c>
      <c r="CC194" t="s">
        <v>3751</v>
      </c>
      <c r="CD194" t="b">
        <v>1</v>
      </c>
      <c r="CE194">
        <v>0</v>
      </c>
      <c r="CF194">
        <v>411</v>
      </c>
      <c r="CG194">
        <v>1</v>
      </c>
      <c r="CH194">
        <v>43</v>
      </c>
      <c r="CI194">
        <v>15738</v>
      </c>
      <c r="CJ194">
        <v>11472</v>
      </c>
      <c r="CK194">
        <v>5295</v>
      </c>
      <c r="CL194">
        <v>0.72889999999999999</v>
      </c>
      <c r="CM194" t="s">
        <v>2883</v>
      </c>
      <c r="CN194">
        <v>0</v>
      </c>
      <c r="CO194">
        <v>566.66999999999996</v>
      </c>
      <c r="CP194" t="s">
        <v>2866</v>
      </c>
      <c r="CQ194" t="s">
        <v>2880</v>
      </c>
      <c r="CR194">
        <v>61.45</v>
      </c>
      <c r="CS194">
        <v>88.79</v>
      </c>
      <c r="CT194">
        <v>3</v>
      </c>
      <c r="CU194">
        <v>0</v>
      </c>
      <c r="CV194">
        <v>826313</v>
      </c>
      <c r="CW194">
        <v>64.5</v>
      </c>
      <c r="CX194">
        <v>64.260000000000005</v>
      </c>
      <c r="CY194">
        <v>61.45</v>
      </c>
      <c r="CZ194">
        <v>69.84</v>
      </c>
      <c r="DA194">
        <v>0</v>
      </c>
      <c r="DB194">
        <v>0</v>
      </c>
      <c r="DC194">
        <v>61.45</v>
      </c>
      <c r="DD194">
        <v>88.22</v>
      </c>
      <c r="DE194">
        <v>789054</v>
      </c>
      <c r="DF194">
        <v>460768</v>
      </c>
      <c r="DG194">
        <v>13377</v>
      </c>
      <c r="DH194">
        <v>52.82</v>
      </c>
      <c r="DI194">
        <v>35.97</v>
      </c>
      <c r="DJ194">
        <v>88.79</v>
      </c>
      <c r="DK194">
        <v>0</v>
      </c>
      <c r="DL194">
        <v>0</v>
      </c>
      <c r="DM194">
        <v>88.79</v>
      </c>
      <c r="DN194">
        <v>118776</v>
      </c>
      <c r="DO194">
        <v>262311</v>
      </c>
      <c r="DP194">
        <v>2076135</v>
      </c>
      <c r="DQ194">
        <v>62546</v>
      </c>
      <c r="DR194">
        <v>49317</v>
      </c>
      <c r="DS194">
        <v>177672</v>
      </c>
      <c r="DT194">
        <v>1440</v>
      </c>
      <c r="DU194">
        <v>51366</v>
      </c>
      <c r="DV194">
        <v>22148</v>
      </c>
      <c r="DW194">
        <v>0</v>
      </c>
      <c r="DX194">
        <v>37059</v>
      </c>
      <c r="DY194">
        <v>6419</v>
      </c>
      <c r="DZ194">
        <v>117328</v>
      </c>
      <c r="EA194">
        <v>55413</v>
      </c>
      <c r="EB194">
        <v>114176</v>
      </c>
      <c r="EC194">
        <v>78288</v>
      </c>
      <c r="ED194">
        <v>24322</v>
      </c>
      <c r="EE194">
        <v>6384</v>
      </c>
      <c r="EF194">
        <v>120270</v>
      </c>
      <c r="EG194">
        <v>0</v>
      </c>
      <c r="EH194">
        <v>770900</v>
      </c>
      <c r="EI194" s="84">
        <v>42370</v>
      </c>
      <c r="EJ194" s="84">
        <v>42735</v>
      </c>
      <c r="EK194">
        <v>1119203</v>
      </c>
      <c r="EL194" t="b">
        <v>1</v>
      </c>
      <c r="EM194" t="b">
        <v>1</v>
      </c>
      <c r="EN194">
        <v>1</v>
      </c>
      <c r="EO194" t="s">
        <v>3755</v>
      </c>
      <c r="EP194" t="s">
        <v>3756</v>
      </c>
      <c r="EQ194" t="s">
        <v>3763</v>
      </c>
      <c r="ER194" t="s">
        <v>3764</v>
      </c>
      <c r="ES194">
        <v>1.0037</v>
      </c>
      <c r="ET194">
        <v>1.0163</v>
      </c>
      <c r="EU194">
        <v>0.98419999999999996</v>
      </c>
      <c r="EV194">
        <v>1.0189999999999999</v>
      </c>
      <c r="EW194">
        <v>0.99529999999999996</v>
      </c>
      <c r="EX194">
        <v>0</v>
      </c>
      <c r="EY194">
        <v>45590</v>
      </c>
      <c r="EZ194" t="s">
        <v>4216</v>
      </c>
      <c r="FA194">
        <v>1.0037</v>
      </c>
      <c r="FB194" t="b">
        <v>0</v>
      </c>
      <c r="FC194" t="b">
        <v>0</v>
      </c>
      <c r="FD194">
        <v>0</v>
      </c>
      <c r="FE194">
        <v>0</v>
      </c>
      <c r="FF194">
        <v>0.8125</v>
      </c>
      <c r="FG194">
        <v>0.72889999999999999</v>
      </c>
      <c r="FH194">
        <v>381087</v>
      </c>
      <c r="FI194">
        <v>2076135</v>
      </c>
      <c r="FJ194">
        <v>5295</v>
      </c>
      <c r="FK194">
        <v>11472</v>
      </c>
      <c r="FL194">
        <v>15738</v>
      </c>
      <c r="FM194" t="b">
        <v>0</v>
      </c>
      <c r="FN194">
        <v>0.46160000000000001</v>
      </c>
      <c r="FO194" s="84">
        <v>42370</v>
      </c>
      <c r="FP194" s="84">
        <v>42735</v>
      </c>
      <c r="FQ194" t="s">
        <v>1658</v>
      </c>
      <c r="FR194" t="b">
        <v>0</v>
      </c>
      <c r="FS194" t="b">
        <v>0</v>
      </c>
      <c r="FT194">
        <v>3.9594</v>
      </c>
      <c r="FU194" s="84">
        <v>42551</v>
      </c>
      <c r="FV194" t="s">
        <v>2872</v>
      </c>
      <c r="FW194">
        <v>0</v>
      </c>
      <c r="FX194">
        <v>1660</v>
      </c>
      <c r="FY194">
        <v>4354</v>
      </c>
      <c r="FZ194">
        <v>8777</v>
      </c>
      <c r="GA194">
        <v>26495</v>
      </c>
      <c r="GB194">
        <v>4304</v>
      </c>
      <c r="GC194">
        <v>0</v>
      </c>
      <c r="GD194" t="s">
        <v>2873</v>
      </c>
      <c r="GE194">
        <v>0.1875</v>
      </c>
      <c r="GF194" t="s">
        <v>2872</v>
      </c>
      <c r="GG194">
        <v>0</v>
      </c>
      <c r="GH194">
        <v>0</v>
      </c>
      <c r="GI194">
        <v>0</v>
      </c>
      <c r="GJ194">
        <v>0</v>
      </c>
      <c r="GK194" t="s">
        <v>4216</v>
      </c>
      <c r="GL194" t="s">
        <v>4216</v>
      </c>
      <c r="GM194" t="s">
        <v>2874</v>
      </c>
      <c r="GN194" t="s">
        <v>500</v>
      </c>
      <c r="GO194" t="s">
        <v>2570</v>
      </c>
      <c r="GP194" t="s">
        <v>2864</v>
      </c>
      <c r="GQ194" t="s">
        <v>2864</v>
      </c>
      <c r="GR194" t="s">
        <v>1654</v>
      </c>
      <c r="GS194" t="s">
        <v>4104</v>
      </c>
      <c r="GT194" t="s">
        <v>2946</v>
      </c>
      <c r="GU194" t="s">
        <v>1655</v>
      </c>
      <c r="GV194" t="s">
        <v>2864</v>
      </c>
      <c r="GW194" t="s">
        <v>1656</v>
      </c>
      <c r="GX194" t="s">
        <v>893</v>
      </c>
      <c r="GY194" t="s">
        <v>1657</v>
      </c>
      <c r="GZ194" t="s">
        <v>4292</v>
      </c>
      <c r="HA194">
        <v>99.15</v>
      </c>
      <c r="HB194">
        <v>72.03</v>
      </c>
    </row>
    <row r="195" spans="1:210" x14ac:dyDescent="0.25">
      <c r="A195" t="e">
        <f>VLOOKUP(B195,'Free Standing without QAAF'!#REF!,1,FALSE)</f>
        <v>#REF!</v>
      </c>
      <c r="B195" t="s">
        <v>501</v>
      </c>
      <c r="C195" t="s">
        <v>1659</v>
      </c>
      <c r="D195" t="s">
        <v>2571</v>
      </c>
      <c r="E195" t="s">
        <v>1660</v>
      </c>
      <c r="F195" t="s">
        <v>1661</v>
      </c>
      <c r="G195" t="s">
        <v>893</v>
      </c>
      <c r="H195" t="s">
        <v>1662</v>
      </c>
      <c r="I195" t="s">
        <v>909</v>
      </c>
      <c r="J195" s="88">
        <v>159.02000000000001</v>
      </c>
      <c r="K195" s="88">
        <v>580.33000000000004</v>
      </c>
      <c r="L195" s="88">
        <v>10</v>
      </c>
      <c r="M195" s="88">
        <v>1.36</v>
      </c>
      <c r="N195" s="88">
        <v>170.38</v>
      </c>
      <c r="O195" s="88">
        <v>591.69000000000005</v>
      </c>
      <c r="Q195" s="84">
        <v>43282</v>
      </c>
      <c r="R195">
        <v>116</v>
      </c>
      <c r="S195" t="b">
        <v>1</v>
      </c>
      <c r="T195">
        <v>0.98040000000000005</v>
      </c>
      <c r="U195" t="s">
        <v>2861</v>
      </c>
      <c r="V195" s="85">
        <v>43291.549791666599</v>
      </c>
      <c r="W195" t="s">
        <v>3751</v>
      </c>
      <c r="X195">
        <v>0.85</v>
      </c>
      <c r="Y195">
        <v>0</v>
      </c>
      <c r="Z195">
        <v>1.2</v>
      </c>
      <c r="AA195">
        <v>1.1000000000000001</v>
      </c>
      <c r="AB195">
        <v>-0.13125000000000001</v>
      </c>
      <c r="AC195">
        <v>76.88</v>
      </c>
      <c r="AD195">
        <v>0.95</v>
      </c>
      <c r="AE195">
        <v>0</v>
      </c>
      <c r="AF195">
        <v>0.1</v>
      </c>
      <c r="AG195">
        <v>87.8</v>
      </c>
      <c r="AH195">
        <v>0.96</v>
      </c>
      <c r="AI195">
        <v>0</v>
      </c>
      <c r="AJ195">
        <v>0.08</v>
      </c>
      <c r="AK195">
        <v>140.83000000000001</v>
      </c>
      <c r="AL195">
        <v>368.24</v>
      </c>
      <c r="AM195" s="84">
        <v>43282</v>
      </c>
      <c r="AN195">
        <v>662721735</v>
      </c>
      <c r="AO195">
        <v>0.78380000000000005</v>
      </c>
      <c r="AP195" s="84">
        <v>43190</v>
      </c>
      <c r="AQ195" t="b">
        <v>0</v>
      </c>
      <c r="AR195">
        <v>163.19</v>
      </c>
      <c r="AS195">
        <v>0.5</v>
      </c>
      <c r="AT195">
        <v>0.75</v>
      </c>
      <c r="AU195">
        <v>3.8397000000000001</v>
      </c>
      <c r="AV195">
        <v>4.4131</v>
      </c>
      <c r="AW195">
        <v>0.5</v>
      </c>
      <c r="AX195">
        <v>0</v>
      </c>
      <c r="AY195">
        <v>0.6</v>
      </c>
      <c r="AZ195">
        <v>0.5</v>
      </c>
      <c r="BA195">
        <v>0.71509999999999996</v>
      </c>
      <c r="BB195">
        <v>0.95</v>
      </c>
      <c r="BC195">
        <v>0.5</v>
      </c>
      <c r="BD195">
        <v>0.12570000000000001</v>
      </c>
      <c r="BE195">
        <v>0.5</v>
      </c>
      <c r="BF195">
        <v>0.47939999999999999</v>
      </c>
      <c r="BG195">
        <v>1.0794999999999999</v>
      </c>
      <c r="BH195">
        <v>8</v>
      </c>
      <c r="BI195" s="84">
        <v>43282</v>
      </c>
      <c r="BJ195">
        <v>1</v>
      </c>
      <c r="BK195" t="b">
        <v>0</v>
      </c>
      <c r="BL195" s="84">
        <v>43054</v>
      </c>
      <c r="BM195" s="84">
        <v>43054</v>
      </c>
      <c r="BN195" t="b">
        <v>1</v>
      </c>
      <c r="BO195" s="84">
        <v>43291</v>
      </c>
      <c r="BP195" t="b">
        <v>1</v>
      </c>
      <c r="BQ195" s="84">
        <v>43282</v>
      </c>
      <c r="BR195">
        <v>116</v>
      </c>
      <c r="BS195">
        <v>414</v>
      </c>
      <c r="BT195">
        <v>107258</v>
      </c>
      <c r="BU195" s="85">
        <v>43291.549791666599</v>
      </c>
      <c r="BV195" t="s">
        <v>4217</v>
      </c>
      <c r="BW195">
        <v>159.02000000000001</v>
      </c>
      <c r="BX195" t="s">
        <v>2861</v>
      </c>
      <c r="BY195">
        <v>1.0370999999999999</v>
      </c>
      <c r="BZ195">
        <v>207</v>
      </c>
      <c r="CA195">
        <v>1.02674</v>
      </c>
      <c r="CB195" t="s">
        <v>2864</v>
      </c>
      <c r="CC195" t="s">
        <v>3751</v>
      </c>
      <c r="CD195" t="b">
        <v>1</v>
      </c>
      <c r="CE195">
        <v>0</v>
      </c>
      <c r="CF195">
        <v>413</v>
      </c>
      <c r="CG195">
        <v>1</v>
      </c>
      <c r="CH195">
        <v>90</v>
      </c>
      <c r="CI195">
        <v>32940</v>
      </c>
      <c r="CJ195">
        <v>31764</v>
      </c>
      <c r="CK195">
        <v>11913</v>
      </c>
      <c r="CL195">
        <v>0.96430000000000005</v>
      </c>
      <c r="CM195" t="s">
        <v>2883</v>
      </c>
      <c r="CN195">
        <v>0</v>
      </c>
      <c r="CO195">
        <v>580.33000000000004</v>
      </c>
      <c r="CP195" t="s">
        <v>2866</v>
      </c>
      <c r="CQ195" t="s">
        <v>2867</v>
      </c>
      <c r="CR195">
        <v>70.84</v>
      </c>
      <c r="CS195">
        <v>88.18</v>
      </c>
      <c r="CT195">
        <v>3</v>
      </c>
      <c r="CU195">
        <v>0</v>
      </c>
      <c r="CV195">
        <v>2562310</v>
      </c>
      <c r="CW195">
        <v>72.239999999999995</v>
      </c>
      <c r="CX195">
        <v>68.31</v>
      </c>
      <c r="CY195">
        <v>70.84</v>
      </c>
      <c r="CZ195">
        <v>81.77</v>
      </c>
      <c r="DA195">
        <v>0</v>
      </c>
      <c r="DB195">
        <v>0</v>
      </c>
      <c r="DC195">
        <v>70.84</v>
      </c>
      <c r="DD195">
        <v>103.29</v>
      </c>
      <c r="DE195">
        <v>2055541</v>
      </c>
      <c r="DF195">
        <v>1072189</v>
      </c>
      <c r="DG195">
        <v>31764</v>
      </c>
      <c r="DH195">
        <v>57.95</v>
      </c>
      <c r="DI195">
        <v>30.23</v>
      </c>
      <c r="DJ195">
        <v>88.18</v>
      </c>
      <c r="DK195">
        <v>0</v>
      </c>
      <c r="DL195">
        <v>0</v>
      </c>
      <c r="DM195">
        <v>88.18</v>
      </c>
      <c r="DN195">
        <v>192174</v>
      </c>
      <c r="DO195">
        <v>463254</v>
      </c>
      <c r="DP195">
        <v>5690039</v>
      </c>
      <c r="DQ195">
        <v>138386</v>
      </c>
      <c r="DR195">
        <v>192926</v>
      </c>
      <c r="DS195">
        <v>360152</v>
      </c>
      <c r="DT195">
        <v>1393</v>
      </c>
      <c r="DU195">
        <v>364777</v>
      </c>
      <c r="DV195">
        <v>121632</v>
      </c>
      <c r="DW195">
        <v>0</v>
      </c>
      <c r="DX195">
        <v>177912</v>
      </c>
      <c r="DY195">
        <v>42935</v>
      </c>
      <c r="DZ195">
        <v>309326</v>
      </c>
      <c r="EA195">
        <v>313949</v>
      </c>
      <c r="EB195">
        <v>282898</v>
      </c>
      <c r="EC195">
        <v>200835</v>
      </c>
      <c r="ED195">
        <v>76117</v>
      </c>
      <c r="EE195">
        <v>34390</v>
      </c>
      <c r="EF195">
        <v>168623</v>
      </c>
      <c r="EG195">
        <v>207968</v>
      </c>
      <c r="EH195">
        <v>2040393</v>
      </c>
      <c r="EI195" s="84">
        <v>42370</v>
      </c>
      <c r="EJ195" s="84">
        <v>42735</v>
      </c>
      <c r="EK195">
        <v>2800851</v>
      </c>
      <c r="EL195" t="b">
        <v>1</v>
      </c>
      <c r="EM195" t="b">
        <v>1</v>
      </c>
      <c r="EN195">
        <v>1.0794999999999999</v>
      </c>
      <c r="EO195" t="s">
        <v>3755</v>
      </c>
      <c r="EP195" t="s">
        <v>3756</v>
      </c>
      <c r="EQ195" t="s">
        <v>3763</v>
      </c>
      <c r="ER195" t="s">
        <v>3764</v>
      </c>
      <c r="ES195">
        <v>1.0575000000000001</v>
      </c>
      <c r="ET195">
        <v>1.0649</v>
      </c>
      <c r="EU195">
        <v>1.0610999999999999</v>
      </c>
      <c r="EV195">
        <v>1.0391999999999999</v>
      </c>
      <c r="EW195">
        <v>1.0648</v>
      </c>
      <c r="EX195">
        <v>0</v>
      </c>
      <c r="EY195">
        <v>99726</v>
      </c>
      <c r="EZ195" t="s">
        <v>4217</v>
      </c>
      <c r="FA195">
        <v>1.0575000000000001</v>
      </c>
      <c r="FB195" t="b">
        <v>0</v>
      </c>
      <c r="FC195" t="b">
        <v>0</v>
      </c>
      <c r="FD195">
        <v>0</v>
      </c>
      <c r="FE195">
        <v>0</v>
      </c>
      <c r="FF195">
        <v>0.57689999999999997</v>
      </c>
      <c r="FG195">
        <v>0.96430000000000005</v>
      </c>
      <c r="FH195">
        <v>655428</v>
      </c>
      <c r="FI195">
        <v>5690039</v>
      </c>
      <c r="FJ195">
        <v>11913</v>
      </c>
      <c r="FK195">
        <v>31764</v>
      </c>
      <c r="FL195">
        <v>32940</v>
      </c>
      <c r="FM195" t="b">
        <v>0</v>
      </c>
      <c r="FN195">
        <v>0.375</v>
      </c>
      <c r="FO195" s="84">
        <v>42370</v>
      </c>
      <c r="FP195" s="84">
        <v>42735</v>
      </c>
      <c r="FQ195" t="s">
        <v>909</v>
      </c>
      <c r="FR195" t="b">
        <v>0</v>
      </c>
      <c r="FS195" t="b">
        <v>0</v>
      </c>
      <c r="FT195">
        <v>2.9689000000000001</v>
      </c>
      <c r="FU195" s="84">
        <v>42551</v>
      </c>
      <c r="FV195" t="s">
        <v>2872</v>
      </c>
      <c r="FW195">
        <v>0</v>
      </c>
      <c r="FX195">
        <v>4338</v>
      </c>
      <c r="FY195">
        <v>19096</v>
      </c>
      <c r="FZ195">
        <v>12205</v>
      </c>
      <c r="GA195">
        <v>56460</v>
      </c>
      <c r="GB195">
        <v>1332</v>
      </c>
      <c r="GC195">
        <v>6295</v>
      </c>
      <c r="GD195" t="s">
        <v>2873</v>
      </c>
      <c r="GE195">
        <v>0.42309999999999998</v>
      </c>
      <c r="GF195" t="s">
        <v>2872</v>
      </c>
      <c r="GG195">
        <v>0</v>
      </c>
      <c r="GH195">
        <v>0</v>
      </c>
      <c r="GI195">
        <v>0</v>
      </c>
      <c r="GJ195">
        <v>0</v>
      </c>
      <c r="GK195" t="s">
        <v>4217</v>
      </c>
      <c r="GL195" t="s">
        <v>4217</v>
      </c>
      <c r="GM195" t="s">
        <v>2874</v>
      </c>
      <c r="GN195" t="s">
        <v>501</v>
      </c>
      <c r="GO195" t="s">
        <v>2571</v>
      </c>
      <c r="GP195" t="s">
        <v>2864</v>
      </c>
      <c r="GQ195" t="s">
        <v>2864</v>
      </c>
      <c r="GR195" t="s">
        <v>1659</v>
      </c>
      <c r="GS195" t="s">
        <v>4104</v>
      </c>
      <c r="GT195" t="s">
        <v>2946</v>
      </c>
      <c r="GU195" t="s">
        <v>1660</v>
      </c>
      <c r="GV195" t="s">
        <v>2864</v>
      </c>
      <c r="GW195" t="s">
        <v>1661</v>
      </c>
      <c r="GX195" t="s">
        <v>893</v>
      </c>
      <c r="GY195" t="s">
        <v>1662</v>
      </c>
      <c r="GZ195" t="s">
        <v>4292</v>
      </c>
      <c r="HA195">
        <v>98.46</v>
      </c>
      <c r="HB195">
        <v>80.67</v>
      </c>
    </row>
    <row r="196" spans="1:210" x14ac:dyDescent="0.25">
      <c r="A196" t="e">
        <f>VLOOKUP(B196,'Free Standing without QAAF'!#REF!,1,FALSE)</f>
        <v>#REF!</v>
      </c>
      <c r="B196" t="s">
        <v>490</v>
      </c>
      <c r="C196" t="s">
        <v>1663</v>
      </c>
      <c r="D196" t="s">
        <v>2572</v>
      </c>
      <c r="E196" t="s">
        <v>1664</v>
      </c>
      <c r="F196" t="s">
        <v>1665</v>
      </c>
      <c r="G196" t="s">
        <v>893</v>
      </c>
      <c r="H196" t="s">
        <v>1666</v>
      </c>
      <c r="I196" t="s">
        <v>1070</v>
      </c>
      <c r="J196" s="88">
        <v>148.26</v>
      </c>
      <c r="K196" s="88">
        <v>562.23</v>
      </c>
      <c r="L196" s="88">
        <v>10</v>
      </c>
      <c r="M196" s="88">
        <v>1.36</v>
      </c>
      <c r="N196" s="88">
        <v>159.62</v>
      </c>
      <c r="O196" s="88">
        <v>573.59</v>
      </c>
      <c r="Q196" s="84">
        <v>43282</v>
      </c>
      <c r="R196">
        <v>116</v>
      </c>
      <c r="S196" t="b">
        <v>1</v>
      </c>
      <c r="T196">
        <v>0.98040000000000005</v>
      </c>
      <c r="U196" t="s">
        <v>2861</v>
      </c>
      <c r="V196" s="85">
        <v>43291.549791666599</v>
      </c>
      <c r="W196" t="s">
        <v>3751</v>
      </c>
      <c r="X196">
        <v>0.85</v>
      </c>
      <c r="Y196">
        <v>0</v>
      </c>
      <c r="Z196">
        <v>1.2</v>
      </c>
      <c r="AA196">
        <v>1.1000000000000001</v>
      </c>
      <c r="AB196">
        <v>-0.13125000000000001</v>
      </c>
      <c r="AC196">
        <v>76.88</v>
      </c>
      <c r="AD196">
        <v>0.95</v>
      </c>
      <c r="AE196">
        <v>0</v>
      </c>
      <c r="AF196">
        <v>0.1</v>
      </c>
      <c r="AG196">
        <v>87.8</v>
      </c>
      <c r="AH196">
        <v>0.96</v>
      </c>
      <c r="AI196">
        <v>0</v>
      </c>
      <c r="AJ196">
        <v>0.08</v>
      </c>
      <c r="AK196">
        <v>140.83000000000001</v>
      </c>
      <c r="AL196">
        <v>368.24</v>
      </c>
      <c r="AM196" s="84">
        <v>43282</v>
      </c>
      <c r="AN196">
        <v>662721735</v>
      </c>
      <c r="AO196">
        <v>0.78380000000000005</v>
      </c>
      <c r="AP196" s="84">
        <v>43190</v>
      </c>
      <c r="AQ196" t="b">
        <v>0</v>
      </c>
      <c r="AR196">
        <v>163.19</v>
      </c>
      <c r="AS196">
        <v>0.5</v>
      </c>
      <c r="AT196">
        <v>0.75</v>
      </c>
      <c r="AU196">
        <v>3.8397000000000001</v>
      </c>
      <c r="AV196">
        <v>4.4131</v>
      </c>
      <c r="AW196">
        <v>0.5</v>
      </c>
      <c r="AX196">
        <v>0</v>
      </c>
      <c r="AY196">
        <v>0.6</v>
      </c>
      <c r="AZ196">
        <v>0.5</v>
      </c>
      <c r="BA196">
        <v>0.71509999999999996</v>
      </c>
      <c r="BB196">
        <v>0.95</v>
      </c>
      <c r="BC196">
        <v>0.5</v>
      </c>
      <c r="BD196">
        <v>0.12570000000000001</v>
      </c>
      <c r="BE196">
        <v>0.5</v>
      </c>
      <c r="BF196">
        <v>0.47939999999999999</v>
      </c>
      <c r="BG196">
        <v>1.0794999999999999</v>
      </c>
      <c r="BH196">
        <v>8</v>
      </c>
      <c r="BI196" s="84">
        <v>43282</v>
      </c>
      <c r="BJ196">
        <v>1</v>
      </c>
      <c r="BK196" t="b">
        <v>0</v>
      </c>
      <c r="BL196" s="84">
        <v>43054</v>
      </c>
      <c r="BM196" s="84">
        <v>43054</v>
      </c>
      <c r="BN196" t="b">
        <v>1</v>
      </c>
      <c r="BO196" s="84">
        <v>43291</v>
      </c>
      <c r="BP196" t="b">
        <v>1</v>
      </c>
      <c r="BQ196" s="84">
        <v>43282</v>
      </c>
      <c r="BR196">
        <v>116</v>
      </c>
      <c r="BS196">
        <v>416</v>
      </c>
      <c r="BT196">
        <v>107259</v>
      </c>
      <c r="BU196" s="85">
        <v>43291.549791666599</v>
      </c>
      <c r="BV196" t="s">
        <v>4205</v>
      </c>
      <c r="BW196">
        <v>148.26</v>
      </c>
      <c r="BX196" t="s">
        <v>2861</v>
      </c>
      <c r="BY196">
        <v>0.93</v>
      </c>
      <c r="BZ196">
        <v>208</v>
      </c>
      <c r="CA196">
        <v>1.02674</v>
      </c>
      <c r="CB196" t="s">
        <v>2864</v>
      </c>
      <c r="CC196" t="s">
        <v>3751</v>
      </c>
      <c r="CD196" t="b">
        <v>1</v>
      </c>
      <c r="CE196">
        <v>0</v>
      </c>
      <c r="CF196">
        <v>415</v>
      </c>
      <c r="CG196">
        <v>1</v>
      </c>
      <c r="CH196">
        <v>46</v>
      </c>
      <c r="CI196">
        <v>16836</v>
      </c>
      <c r="CJ196">
        <v>16115</v>
      </c>
      <c r="CK196">
        <v>6315</v>
      </c>
      <c r="CL196">
        <v>0.95720000000000005</v>
      </c>
      <c r="CM196" t="s">
        <v>2883</v>
      </c>
      <c r="CN196">
        <v>0</v>
      </c>
      <c r="CO196">
        <v>562.23</v>
      </c>
      <c r="CP196" t="s">
        <v>2866</v>
      </c>
      <c r="CQ196" t="s">
        <v>2867</v>
      </c>
      <c r="CR196">
        <v>59.36</v>
      </c>
      <c r="CS196">
        <v>88.9</v>
      </c>
      <c r="CT196">
        <v>2</v>
      </c>
      <c r="CU196">
        <v>0</v>
      </c>
      <c r="CV196">
        <v>1142595</v>
      </c>
      <c r="CW196">
        <v>63.49</v>
      </c>
      <c r="CX196">
        <v>63.83</v>
      </c>
      <c r="CY196">
        <v>59.36</v>
      </c>
      <c r="CZ196">
        <v>73.319999999999993</v>
      </c>
      <c r="DA196">
        <v>0</v>
      </c>
      <c r="DB196">
        <v>0</v>
      </c>
      <c r="DC196">
        <v>59.36</v>
      </c>
      <c r="DD196">
        <v>92.62</v>
      </c>
      <c r="DE196">
        <v>1067003</v>
      </c>
      <c r="DF196">
        <v>532924</v>
      </c>
      <c r="DG196">
        <v>16115</v>
      </c>
      <c r="DH196">
        <v>59.29</v>
      </c>
      <c r="DI196">
        <v>29.61</v>
      </c>
      <c r="DJ196">
        <v>88.9</v>
      </c>
      <c r="DK196">
        <v>0</v>
      </c>
      <c r="DL196">
        <v>0</v>
      </c>
      <c r="DM196">
        <v>88.9</v>
      </c>
      <c r="DN196">
        <v>170428</v>
      </c>
      <c r="DO196">
        <v>264368</v>
      </c>
      <c r="DP196">
        <v>2742522</v>
      </c>
      <c r="DQ196">
        <v>53555</v>
      </c>
      <c r="DR196">
        <v>38451</v>
      </c>
      <c r="DS196">
        <v>209588</v>
      </c>
      <c r="DT196">
        <v>1230</v>
      </c>
      <c r="DU196">
        <v>186264</v>
      </c>
      <c r="DV196">
        <v>48877</v>
      </c>
      <c r="DW196">
        <v>0</v>
      </c>
      <c r="DX196">
        <v>76018</v>
      </c>
      <c r="DY196">
        <v>18224</v>
      </c>
      <c r="DZ196">
        <v>160294</v>
      </c>
      <c r="EA196">
        <v>67670</v>
      </c>
      <c r="EB196">
        <v>154004</v>
      </c>
      <c r="EC196">
        <v>98434</v>
      </c>
      <c r="ED196">
        <v>18067</v>
      </c>
      <c r="EE196">
        <v>9019</v>
      </c>
      <c r="EF196">
        <v>93106</v>
      </c>
      <c r="EG196">
        <v>0</v>
      </c>
      <c r="EH196">
        <v>1074925</v>
      </c>
      <c r="EI196" s="84">
        <v>42370</v>
      </c>
      <c r="EJ196" s="84">
        <v>42735</v>
      </c>
      <c r="EK196">
        <v>1432719</v>
      </c>
      <c r="EL196" t="b">
        <v>1</v>
      </c>
      <c r="EM196" t="b">
        <v>1</v>
      </c>
      <c r="EN196">
        <v>1.0794999999999999</v>
      </c>
      <c r="EO196" t="s">
        <v>3755</v>
      </c>
      <c r="EP196" t="s">
        <v>3756</v>
      </c>
      <c r="EQ196" t="s">
        <v>3763</v>
      </c>
      <c r="ER196" t="s">
        <v>3764</v>
      </c>
      <c r="ES196">
        <v>0.99460000000000004</v>
      </c>
      <c r="ET196">
        <v>1.0184</v>
      </c>
      <c r="EU196">
        <v>1.0148999999999999</v>
      </c>
      <c r="EV196">
        <v>0.97350000000000003</v>
      </c>
      <c r="EW196">
        <v>0.97160000000000002</v>
      </c>
      <c r="EX196">
        <v>0</v>
      </c>
      <c r="EY196">
        <v>53803</v>
      </c>
      <c r="EZ196" t="s">
        <v>4205</v>
      </c>
      <c r="FA196">
        <v>0.99460000000000004</v>
      </c>
      <c r="FB196" t="b">
        <v>0</v>
      </c>
      <c r="FC196" t="b">
        <v>0</v>
      </c>
      <c r="FD196">
        <v>0</v>
      </c>
      <c r="FE196">
        <v>0</v>
      </c>
      <c r="FF196">
        <v>0.65790000000000004</v>
      </c>
      <c r="FG196">
        <v>0.95720000000000005</v>
      </c>
      <c r="FH196">
        <v>434796</v>
      </c>
      <c r="FI196">
        <v>2742522</v>
      </c>
      <c r="FJ196">
        <v>6315</v>
      </c>
      <c r="FK196">
        <v>16115</v>
      </c>
      <c r="FL196">
        <v>16836</v>
      </c>
      <c r="FM196" t="b">
        <v>0</v>
      </c>
      <c r="FN196">
        <v>0.39190000000000003</v>
      </c>
      <c r="FO196" s="84">
        <v>42370</v>
      </c>
      <c r="FP196" s="84">
        <v>42735</v>
      </c>
      <c r="FQ196" t="s">
        <v>1070</v>
      </c>
      <c r="FR196" t="b">
        <v>0</v>
      </c>
      <c r="FS196" t="b">
        <v>0</v>
      </c>
      <c r="FT196">
        <v>3.3567999999999998</v>
      </c>
      <c r="FU196" s="84">
        <v>42551</v>
      </c>
      <c r="FV196" t="s">
        <v>2872</v>
      </c>
      <c r="FW196">
        <v>0</v>
      </c>
      <c r="FX196">
        <v>2129</v>
      </c>
      <c r="FY196">
        <v>9557</v>
      </c>
      <c r="FZ196">
        <v>5709</v>
      </c>
      <c r="GA196">
        <v>34736</v>
      </c>
      <c r="GB196">
        <v>1672</v>
      </c>
      <c r="GC196">
        <v>0</v>
      </c>
      <c r="GD196" t="s">
        <v>2873</v>
      </c>
      <c r="GE196">
        <v>0.34210000000000002</v>
      </c>
      <c r="GF196" t="s">
        <v>2872</v>
      </c>
      <c r="GG196">
        <v>0</v>
      </c>
      <c r="GH196">
        <v>0</v>
      </c>
      <c r="GI196">
        <v>0</v>
      </c>
      <c r="GJ196">
        <v>0</v>
      </c>
      <c r="GK196" t="s">
        <v>4205</v>
      </c>
      <c r="GL196" t="s">
        <v>4205</v>
      </c>
      <c r="GM196" t="s">
        <v>2874</v>
      </c>
      <c r="GN196" t="s">
        <v>490</v>
      </c>
      <c r="GO196" t="s">
        <v>2572</v>
      </c>
      <c r="GP196" t="s">
        <v>2864</v>
      </c>
      <c r="GQ196" t="s">
        <v>2864</v>
      </c>
      <c r="GR196" t="s">
        <v>1663</v>
      </c>
      <c r="GS196" t="s">
        <v>4104</v>
      </c>
      <c r="GT196" t="s">
        <v>2946</v>
      </c>
      <c r="GU196" t="s">
        <v>1664</v>
      </c>
      <c r="GV196" t="s">
        <v>2864</v>
      </c>
      <c r="GW196" t="s">
        <v>1665</v>
      </c>
      <c r="GX196" t="s">
        <v>893</v>
      </c>
      <c r="GY196" t="s">
        <v>1666</v>
      </c>
      <c r="GZ196" t="s">
        <v>4292</v>
      </c>
      <c r="HA196">
        <v>99.28</v>
      </c>
      <c r="HB196">
        <v>70.900000000000006</v>
      </c>
    </row>
    <row r="197" spans="1:210" x14ac:dyDescent="0.25">
      <c r="A197" t="e">
        <f>VLOOKUP(B197,'Free Standing without QAAF'!#REF!,1,FALSE)</f>
        <v>#REF!</v>
      </c>
      <c r="B197" t="s">
        <v>679</v>
      </c>
      <c r="C197" t="s">
        <v>1667</v>
      </c>
      <c r="D197" t="s">
        <v>680</v>
      </c>
      <c r="E197" t="s">
        <v>1668</v>
      </c>
      <c r="F197" t="s">
        <v>1669</v>
      </c>
      <c r="G197" t="s">
        <v>893</v>
      </c>
      <c r="H197" t="s">
        <v>2498</v>
      </c>
      <c r="I197" t="s">
        <v>1333</v>
      </c>
      <c r="J197" s="88">
        <v>159.56</v>
      </c>
      <c r="K197" s="88">
        <v>567.38</v>
      </c>
      <c r="L197" s="88">
        <v>10</v>
      </c>
      <c r="M197" s="88">
        <v>1.36</v>
      </c>
      <c r="N197" s="88">
        <v>170.92</v>
      </c>
      <c r="O197" s="88">
        <v>578.74</v>
      </c>
      <c r="Q197" s="84">
        <v>43282</v>
      </c>
      <c r="R197">
        <v>116</v>
      </c>
      <c r="S197" t="b">
        <v>1</v>
      </c>
      <c r="T197">
        <v>0.98040000000000005</v>
      </c>
      <c r="U197" t="s">
        <v>2861</v>
      </c>
      <c r="V197" s="85">
        <v>43291.549791666599</v>
      </c>
      <c r="W197" t="s">
        <v>3751</v>
      </c>
      <c r="X197">
        <v>0.85</v>
      </c>
      <c r="Y197">
        <v>0</v>
      </c>
      <c r="Z197">
        <v>1.2</v>
      </c>
      <c r="AA197">
        <v>1.1000000000000001</v>
      </c>
      <c r="AB197">
        <v>-0.13125000000000001</v>
      </c>
      <c r="AC197">
        <v>76.88</v>
      </c>
      <c r="AD197">
        <v>0.95</v>
      </c>
      <c r="AE197">
        <v>0</v>
      </c>
      <c r="AF197">
        <v>0.1</v>
      </c>
      <c r="AG197">
        <v>87.8</v>
      </c>
      <c r="AH197">
        <v>0.96</v>
      </c>
      <c r="AI197">
        <v>0</v>
      </c>
      <c r="AJ197">
        <v>0.08</v>
      </c>
      <c r="AK197">
        <v>140.83000000000001</v>
      </c>
      <c r="AL197">
        <v>368.24</v>
      </c>
      <c r="AM197" s="84">
        <v>43282</v>
      </c>
      <c r="AN197">
        <v>662721735</v>
      </c>
      <c r="AO197">
        <v>0.78380000000000005</v>
      </c>
      <c r="AP197" s="84">
        <v>43190</v>
      </c>
      <c r="AQ197" t="b">
        <v>0</v>
      </c>
      <c r="AR197">
        <v>163.19</v>
      </c>
      <c r="AS197">
        <v>0.5</v>
      </c>
      <c r="AT197">
        <v>0.75</v>
      </c>
      <c r="AU197">
        <v>3.8397000000000001</v>
      </c>
      <c r="AV197">
        <v>4.4131</v>
      </c>
      <c r="AW197">
        <v>0.5</v>
      </c>
      <c r="AX197">
        <v>0</v>
      </c>
      <c r="AY197">
        <v>0.6</v>
      </c>
      <c r="AZ197">
        <v>0.5</v>
      </c>
      <c r="BA197">
        <v>0.71509999999999996</v>
      </c>
      <c r="BB197">
        <v>0.95</v>
      </c>
      <c r="BC197">
        <v>0.5</v>
      </c>
      <c r="BD197">
        <v>0.12570000000000001</v>
      </c>
      <c r="BE197">
        <v>0.5</v>
      </c>
      <c r="BF197">
        <v>0.47939999999999999</v>
      </c>
      <c r="BG197">
        <v>1.0794999999999999</v>
      </c>
      <c r="BH197">
        <v>8</v>
      </c>
      <c r="BI197" s="84">
        <v>43282</v>
      </c>
      <c r="BJ197">
        <v>1</v>
      </c>
      <c r="BK197" t="b">
        <v>0</v>
      </c>
      <c r="BL197" s="84">
        <v>43054</v>
      </c>
      <c r="BM197" s="84">
        <v>43054</v>
      </c>
      <c r="BN197" t="b">
        <v>1</v>
      </c>
      <c r="BO197" s="84">
        <v>43291</v>
      </c>
      <c r="BP197" t="b">
        <v>1</v>
      </c>
      <c r="BQ197" s="84">
        <v>43282</v>
      </c>
      <c r="BR197">
        <v>116</v>
      </c>
      <c r="BS197">
        <v>6705</v>
      </c>
      <c r="BT197">
        <v>107238</v>
      </c>
      <c r="BU197" s="85">
        <v>43291.549791666599</v>
      </c>
      <c r="BV197" t="s">
        <v>3816</v>
      </c>
      <c r="BW197">
        <v>159.56</v>
      </c>
      <c r="BX197" t="s">
        <v>2861</v>
      </c>
      <c r="BY197">
        <v>0.96050000000000002</v>
      </c>
      <c r="BZ197">
        <v>3649</v>
      </c>
      <c r="CA197">
        <v>1.0406500000000001</v>
      </c>
      <c r="CB197" t="s">
        <v>2864</v>
      </c>
      <c r="CC197" t="s">
        <v>3751</v>
      </c>
      <c r="CD197" t="b">
        <v>1</v>
      </c>
      <c r="CE197">
        <v>0</v>
      </c>
      <c r="CF197">
        <v>361</v>
      </c>
      <c r="CG197">
        <v>1</v>
      </c>
      <c r="CH197">
        <v>38</v>
      </c>
      <c r="CI197">
        <v>13908</v>
      </c>
      <c r="CJ197">
        <v>10913</v>
      </c>
      <c r="CK197">
        <v>5232</v>
      </c>
      <c r="CL197">
        <v>0.78469999999999995</v>
      </c>
      <c r="CM197" t="s">
        <v>2883</v>
      </c>
      <c r="CN197">
        <v>0</v>
      </c>
      <c r="CO197">
        <v>567.38</v>
      </c>
      <c r="CP197" t="s">
        <v>2866</v>
      </c>
      <c r="CQ197" t="s">
        <v>2880</v>
      </c>
      <c r="CR197">
        <v>67.86</v>
      </c>
      <c r="CS197">
        <v>91.7</v>
      </c>
      <c r="CT197">
        <v>5</v>
      </c>
      <c r="CU197">
        <v>0</v>
      </c>
      <c r="CV197">
        <v>838436</v>
      </c>
      <c r="CW197">
        <v>69.87</v>
      </c>
      <c r="CX197">
        <v>70.650000000000006</v>
      </c>
      <c r="CY197">
        <v>67.86</v>
      </c>
      <c r="CZ197">
        <v>70.150000000000006</v>
      </c>
      <c r="DA197">
        <v>0</v>
      </c>
      <c r="DB197">
        <v>0</v>
      </c>
      <c r="DC197">
        <v>67.86</v>
      </c>
      <c r="DD197">
        <v>88.61</v>
      </c>
      <c r="DE197">
        <v>623771</v>
      </c>
      <c r="DF197">
        <v>524683</v>
      </c>
      <c r="DG197">
        <v>11822</v>
      </c>
      <c r="DH197">
        <v>47.98</v>
      </c>
      <c r="DI197">
        <v>43.72</v>
      </c>
      <c r="DJ197">
        <v>91.7</v>
      </c>
      <c r="DK197">
        <v>0</v>
      </c>
      <c r="DL197">
        <v>0</v>
      </c>
      <c r="DM197">
        <v>91.7</v>
      </c>
      <c r="DN197">
        <v>120098</v>
      </c>
      <c r="DO197">
        <v>109341</v>
      </c>
      <c r="DP197">
        <v>1986890</v>
      </c>
      <c r="DQ197">
        <v>33777</v>
      </c>
      <c r="DR197">
        <v>82232</v>
      </c>
      <c r="DS197">
        <v>162160</v>
      </c>
      <c r="DT197">
        <v>2566</v>
      </c>
      <c r="DU197">
        <v>86130</v>
      </c>
      <c r="DV197">
        <v>0</v>
      </c>
      <c r="DW197">
        <v>0</v>
      </c>
      <c r="DX197">
        <v>7898</v>
      </c>
      <c r="DY197">
        <v>19569</v>
      </c>
      <c r="DZ197">
        <v>170331</v>
      </c>
      <c r="EA197">
        <v>55368</v>
      </c>
      <c r="EB197">
        <v>128052</v>
      </c>
      <c r="EC197">
        <v>77871</v>
      </c>
      <c r="ED197">
        <v>68594</v>
      </c>
      <c r="EE197">
        <v>6303</v>
      </c>
      <c r="EF197">
        <v>73532</v>
      </c>
      <c r="EG197">
        <v>13512</v>
      </c>
      <c r="EH197">
        <v>769556</v>
      </c>
      <c r="EI197" s="84">
        <v>42186</v>
      </c>
      <c r="EJ197" s="84">
        <v>42551</v>
      </c>
      <c r="EK197">
        <v>1044404</v>
      </c>
      <c r="EL197" t="b">
        <v>1</v>
      </c>
      <c r="EM197" t="b">
        <v>1</v>
      </c>
      <c r="EN197">
        <v>1</v>
      </c>
      <c r="EO197" t="s">
        <v>3753</v>
      </c>
      <c r="EP197" t="s">
        <v>3754</v>
      </c>
      <c r="EQ197" t="s">
        <v>3755</v>
      </c>
      <c r="ER197" t="s">
        <v>3756</v>
      </c>
      <c r="ES197">
        <v>0.9889</v>
      </c>
      <c r="ET197">
        <v>0.95799999999999996</v>
      </c>
      <c r="EU197">
        <v>0.97070000000000001</v>
      </c>
      <c r="EV197">
        <v>1.0246</v>
      </c>
      <c r="EW197">
        <v>1.0024</v>
      </c>
      <c r="EX197">
        <v>0</v>
      </c>
      <c r="EY197">
        <v>44634</v>
      </c>
      <c r="EZ197" t="s">
        <v>3816</v>
      </c>
      <c r="FA197">
        <v>0.9889</v>
      </c>
      <c r="FB197" t="b">
        <v>0</v>
      </c>
      <c r="FC197" t="b">
        <v>0</v>
      </c>
      <c r="FD197">
        <v>0</v>
      </c>
      <c r="FE197">
        <v>0</v>
      </c>
      <c r="FF197">
        <v>0.76</v>
      </c>
      <c r="FG197">
        <v>0.78469999999999995</v>
      </c>
      <c r="FH197">
        <v>229439</v>
      </c>
      <c r="FI197">
        <v>1986890</v>
      </c>
      <c r="FJ197">
        <v>5232</v>
      </c>
      <c r="FK197">
        <v>10913</v>
      </c>
      <c r="FL197">
        <v>13908</v>
      </c>
      <c r="FM197" t="b">
        <v>0</v>
      </c>
      <c r="FN197">
        <v>0.47939999999999999</v>
      </c>
      <c r="FO197" s="84">
        <v>42186</v>
      </c>
      <c r="FP197" s="84">
        <v>42551</v>
      </c>
      <c r="FQ197" t="s">
        <v>1333</v>
      </c>
      <c r="FR197" t="b">
        <v>0</v>
      </c>
      <c r="FS197" t="b">
        <v>0</v>
      </c>
      <c r="FT197">
        <v>4.1359000000000004</v>
      </c>
      <c r="FU197" s="84">
        <v>42369</v>
      </c>
      <c r="FV197" t="s">
        <v>2872</v>
      </c>
      <c r="FW197">
        <v>0</v>
      </c>
      <c r="FX197">
        <v>3225</v>
      </c>
      <c r="FY197">
        <v>5124</v>
      </c>
      <c r="FZ197">
        <v>7010</v>
      </c>
      <c r="GA197">
        <v>29275</v>
      </c>
      <c r="GB197">
        <v>0</v>
      </c>
      <c r="GC197">
        <v>0</v>
      </c>
      <c r="GD197" t="s">
        <v>2873</v>
      </c>
      <c r="GE197">
        <v>0.24</v>
      </c>
      <c r="GF197" t="s">
        <v>2872</v>
      </c>
      <c r="GG197">
        <v>0</v>
      </c>
      <c r="GH197">
        <v>0</v>
      </c>
      <c r="GI197">
        <v>0</v>
      </c>
      <c r="GJ197">
        <v>0</v>
      </c>
      <c r="GK197" t="s">
        <v>3816</v>
      </c>
      <c r="GL197" t="s">
        <v>3816</v>
      </c>
      <c r="GM197" t="s">
        <v>2874</v>
      </c>
      <c r="GN197" t="s">
        <v>679</v>
      </c>
      <c r="GO197" t="s">
        <v>680</v>
      </c>
      <c r="GP197" t="s">
        <v>2864</v>
      </c>
      <c r="GQ197" t="s">
        <v>2864</v>
      </c>
      <c r="GR197" t="s">
        <v>1667</v>
      </c>
      <c r="GS197" t="s">
        <v>3279</v>
      </c>
      <c r="GT197" t="s">
        <v>2931</v>
      </c>
      <c r="GU197" t="s">
        <v>1668</v>
      </c>
      <c r="GV197" t="s">
        <v>2864</v>
      </c>
      <c r="GW197" t="s">
        <v>1669</v>
      </c>
      <c r="GX197" t="s">
        <v>893</v>
      </c>
      <c r="GY197" t="s">
        <v>1670</v>
      </c>
      <c r="GZ197" t="s">
        <v>4290</v>
      </c>
      <c r="HA197">
        <v>100.84</v>
      </c>
      <c r="HB197">
        <v>76.83</v>
      </c>
    </row>
    <row r="198" spans="1:210" x14ac:dyDescent="0.25">
      <c r="A198" t="e">
        <f>VLOOKUP(B198,'Free Standing without QAAF'!#REF!,1,FALSE)</f>
        <v>#REF!</v>
      </c>
      <c r="B198" t="s">
        <v>2620</v>
      </c>
      <c r="C198" t="s">
        <v>2621</v>
      </c>
      <c r="D198" t="s">
        <v>2622</v>
      </c>
      <c r="E198" t="s">
        <v>1672</v>
      </c>
      <c r="F198" t="s">
        <v>1673</v>
      </c>
      <c r="G198" t="s">
        <v>893</v>
      </c>
      <c r="H198" t="s">
        <v>1674</v>
      </c>
      <c r="I198" t="s">
        <v>982</v>
      </c>
      <c r="J198" s="88">
        <v>167.61</v>
      </c>
      <c r="K198" s="88">
        <v>583.66</v>
      </c>
      <c r="L198" s="88">
        <v>10</v>
      </c>
      <c r="M198" s="88">
        <v>1.36</v>
      </c>
      <c r="N198" s="88">
        <v>178.97</v>
      </c>
      <c r="O198" s="88">
        <v>595.02</v>
      </c>
      <c r="Q198" s="84">
        <v>43282</v>
      </c>
      <c r="R198">
        <v>116</v>
      </c>
      <c r="S198" t="b">
        <v>1</v>
      </c>
      <c r="T198">
        <v>0.98040000000000005</v>
      </c>
      <c r="U198" t="s">
        <v>2861</v>
      </c>
      <c r="V198" s="85">
        <v>43291.549791666599</v>
      </c>
      <c r="W198" t="s">
        <v>3751</v>
      </c>
      <c r="X198">
        <v>0.85</v>
      </c>
      <c r="Y198">
        <v>0</v>
      </c>
      <c r="Z198">
        <v>1.2</v>
      </c>
      <c r="AA198">
        <v>1.1000000000000001</v>
      </c>
      <c r="AB198">
        <v>-0.13125000000000001</v>
      </c>
      <c r="AC198">
        <v>76.88</v>
      </c>
      <c r="AD198">
        <v>0.95</v>
      </c>
      <c r="AE198">
        <v>0</v>
      </c>
      <c r="AF198">
        <v>0.1</v>
      </c>
      <c r="AG198">
        <v>87.8</v>
      </c>
      <c r="AH198">
        <v>0.96</v>
      </c>
      <c r="AI198">
        <v>0</v>
      </c>
      <c r="AJ198">
        <v>0.08</v>
      </c>
      <c r="AK198">
        <v>140.83000000000001</v>
      </c>
      <c r="AL198">
        <v>368.24</v>
      </c>
      <c r="AM198" s="84">
        <v>43282</v>
      </c>
      <c r="AN198">
        <v>662721735</v>
      </c>
      <c r="AO198">
        <v>0.78380000000000005</v>
      </c>
      <c r="AP198" s="84">
        <v>43190</v>
      </c>
      <c r="AQ198" t="b">
        <v>0</v>
      </c>
      <c r="AR198">
        <v>163.19</v>
      </c>
      <c r="AS198">
        <v>0.5</v>
      </c>
      <c r="AT198">
        <v>0.75</v>
      </c>
      <c r="AU198">
        <v>3.8397000000000001</v>
      </c>
      <c r="AV198">
        <v>4.4131</v>
      </c>
      <c r="AW198">
        <v>0.5</v>
      </c>
      <c r="AX198">
        <v>0</v>
      </c>
      <c r="AY198">
        <v>0.6</v>
      </c>
      <c r="AZ198">
        <v>0.5</v>
      </c>
      <c r="BA198">
        <v>0.71509999999999996</v>
      </c>
      <c r="BB198">
        <v>0.95</v>
      </c>
      <c r="BC198">
        <v>0.5</v>
      </c>
      <c r="BD198">
        <v>0.12570000000000001</v>
      </c>
      <c r="BE198">
        <v>0.5</v>
      </c>
      <c r="BF198">
        <v>0.47939999999999999</v>
      </c>
      <c r="BG198">
        <v>1.0794999999999999</v>
      </c>
      <c r="BH198">
        <v>8</v>
      </c>
      <c r="BI198" s="84">
        <v>43282</v>
      </c>
      <c r="BJ198">
        <v>1</v>
      </c>
      <c r="BK198" t="b">
        <v>0</v>
      </c>
      <c r="BL198" s="84">
        <v>43054</v>
      </c>
      <c r="BM198" s="84">
        <v>43054</v>
      </c>
      <c r="BN198" t="b">
        <v>1</v>
      </c>
      <c r="BO198" s="84">
        <v>43291</v>
      </c>
      <c r="BP198" t="b">
        <v>1</v>
      </c>
      <c r="BQ198" s="84">
        <v>43282</v>
      </c>
      <c r="BR198">
        <v>116</v>
      </c>
      <c r="BS198">
        <v>7100</v>
      </c>
      <c r="BT198">
        <v>107260</v>
      </c>
      <c r="BU198" s="85">
        <v>43291.549791666599</v>
      </c>
      <c r="BV198" t="s">
        <v>3863</v>
      </c>
      <c r="BW198">
        <v>167.61</v>
      </c>
      <c r="BX198" t="s">
        <v>2861</v>
      </c>
      <c r="BY198">
        <v>1.0568</v>
      </c>
      <c r="BZ198">
        <v>3878</v>
      </c>
      <c r="CA198">
        <v>1.0243</v>
      </c>
      <c r="CB198" t="s">
        <v>2864</v>
      </c>
      <c r="CC198" t="s">
        <v>3751</v>
      </c>
      <c r="CD198" t="b">
        <v>1</v>
      </c>
      <c r="CE198">
        <v>0</v>
      </c>
      <c r="CF198">
        <v>417</v>
      </c>
      <c r="CG198">
        <v>1</v>
      </c>
      <c r="CH198">
        <v>50</v>
      </c>
      <c r="CI198">
        <v>16750</v>
      </c>
      <c r="CJ198">
        <v>10697</v>
      </c>
      <c r="CK198">
        <v>6352</v>
      </c>
      <c r="CL198">
        <v>0.63859999999999995</v>
      </c>
      <c r="CM198" t="s">
        <v>2883</v>
      </c>
      <c r="CN198">
        <v>0</v>
      </c>
      <c r="CO198">
        <v>583.66</v>
      </c>
      <c r="CP198" t="s">
        <v>2866</v>
      </c>
      <c r="CQ198" t="s">
        <v>2880</v>
      </c>
      <c r="CR198">
        <v>77.56</v>
      </c>
      <c r="CS198">
        <v>90.05</v>
      </c>
      <c r="CT198">
        <v>4</v>
      </c>
      <c r="CU198">
        <v>0</v>
      </c>
      <c r="CV198">
        <v>946179</v>
      </c>
      <c r="CW198">
        <v>78.989999999999995</v>
      </c>
      <c r="CX198">
        <v>73.39</v>
      </c>
      <c r="CY198">
        <v>77.56</v>
      </c>
      <c r="CZ198">
        <v>77.180000000000007</v>
      </c>
      <c r="DA198">
        <v>0</v>
      </c>
      <c r="DB198">
        <v>0</v>
      </c>
      <c r="DC198">
        <v>77.56</v>
      </c>
      <c r="DD198">
        <v>97.5</v>
      </c>
      <c r="DE198">
        <v>681364</v>
      </c>
      <c r="DF198">
        <v>566667</v>
      </c>
      <c r="DG198">
        <v>14238</v>
      </c>
      <c r="DH198">
        <v>42.74</v>
      </c>
      <c r="DI198">
        <v>47.31</v>
      </c>
      <c r="DJ198">
        <v>90.05</v>
      </c>
      <c r="DK198">
        <v>0</v>
      </c>
      <c r="DL198">
        <v>0</v>
      </c>
      <c r="DM198">
        <v>90.05</v>
      </c>
      <c r="DN198">
        <v>100367</v>
      </c>
      <c r="DO198">
        <v>174624</v>
      </c>
      <c r="DP198">
        <v>2194210</v>
      </c>
      <c r="DQ198">
        <v>43141</v>
      </c>
      <c r="DR198">
        <v>37303</v>
      </c>
      <c r="DS198">
        <v>127270</v>
      </c>
      <c r="DT198">
        <v>0</v>
      </c>
      <c r="DU198">
        <v>447</v>
      </c>
      <c r="DV198">
        <v>21508</v>
      </c>
      <c r="DW198">
        <v>166948</v>
      </c>
      <c r="DX198">
        <v>2620</v>
      </c>
      <c r="DY198">
        <v>7136</v>
      </c>
      <c r="DZ198">
        <v>271067</v>
      </c>
      <c r="EA198">
        <v>87232</v>
      </c>
      <c r="EB198">
        <v>84101</v>
      </c>
      <c r="EC198">
        <v>66752</v>
      </c>
      <c r="ED198">
        <v>84527</v>
      </c>
      <c r="EE198">
        <v>2377</v>
      </c>
      <c r="EF198">
        <v>57843</v>
      </c>
      <c r="EG198">
        <v>3282</v>
      </c>
      <c r="EH198">
        <v>855665</v>
      </c>
      <c r="EI198" s="84">
        <v>42401</v>
      </c>
      <c r="EJ198" s="84">
        <v>42735</v>
      </c>
      <c r="EK198">
        <v>1114554</v>
      </c>
      <c r="EL198" t="b">
        <v>1</v>
      </c>
      <c r="EM198" t="b">
        <v>1</v>
      </c>
      <c r="EN198">
        <v>1</v>
      </c>
      <c r="EO198" t="s">
        <v>3755</v>
      </c>
      <c r="EP198" t="s">
        <v>3756</v>
      </c>
      <c r="EQ198" t="s">
        <v>3763</v>
      </c>
      <c r="ER198" t="s">
        <v>3764</v>
      </c>
      <c r="ES198">
        <v>1.0763</v>
      </c>
      <c r="ET198">
        <v>1.1141000000000001</v>
      </c>
      <c r="EU198">
        <v>1.0895999999999999</v>
      </c>
      <c r="EV198">
        <v>1.0289999999999999</v>
      </c>
      <c r="EW198">
        <v>1.0724</v>
      </c>
      <c r="EX198">
        <v>0</v>
      </c>
      <c r="EY198">
        <v>46413</v>
      </c>
      <c r="EZ198" t="s">
        <v>3863</v>
      </c>
      <c r="FA198">
        <v>1.0763</v>
      </c>
      <c r="FB198" t="b">
        <v>0</v>
      </c>
      <c r="FC198" t="b">
        <v>0</v>
      </c>
      <c r="FD198">
        <v>0</v>
      </c>
      <c r="FE198">
        <v>0</v>
      </c>
      <c r="FF198">
        <v>0.65</v>
      </c>
      <c r="FG198">
        <v>0.63859999999999995</v>
      </c>
      <c r="FH198">
        <v>274991</v>
      </c>
      <c r="FI198">
        <v>2194210</v>
      </c>
      <c r="FJ198">
        <v>6352</v>
      </c>
      <c r="FK198">
        <v>10697</v>
      </c>
      <c r="FL198">
        <v>16750</v>
      </c>
      <c r="FM198" t="b">
        <v>0</v>
      </c>
      <c r="FN198">
        <v>0.59379999999999999</v>
      </c>
      <c r="FO198" s="84">
        <v>42401</v>
      </c>
      <c r="FP198" s="84">
        <v>42735</v>
      </c>
      <c r="FQ198" t="s">
        <v>982</v>
      </c>
      <c r="FR198" t="b">
        <v>0</v>
      </c>
      <c r="FS198" t="b">
        <v>0</v>
      </c>
      <c r="FT198">
        <v>4.0312999999999999</v>
      </c>
      <c r="FU198" s="84">
        <v>42582</v>
      </c>
      <c r="FV198" t="s">
        <v>2872</v>
      </c>
      <c r="FW198">
        <v>0</v>
      </c>
      <c r="FX198">
        <v>5913</v>
      </c>
      <c r="FY198">
        <v>12237</v>
      </c>
      <c r="FZ198">
        <v>7715</v>
      </c>
      <c r="GA198">
        <v>20439</v>
      </c>
      <c r="GB198">
        <v>0</v>
      </c>
      <c r="GC198">
        <v>109</v>
      </c>
      <c r="GD198" t="s">
        <v>2925</v>
      </c>
      <c r="GE198">
        <v>0.35</v>
      </c>
      <c r="GF198" t="s">
        <v>2872</v>
      </c>
      <c r="GG198">
        <v>0</v>
      </c>
      <c r="GH198">
        <v>0</v>
      </c>
      <c r="GI198">
        <v>0</v>
      </c>
      <c r="GJ198">
        <v>0</v>
      </c>
      <c r="GK198" t="s">
        <v>3863</v>
      </c>
      <c r="GL198" t="s">
        <v>3863</v>
      </c>
      <c r="GM198" t="s">
        <v>2874</v>
      </c>
      <c r="GN198" t="s">
        <v>2620</v>
      </c>
      <c r="GO198" t="s">
        <v>2622</v>
      </c>
      <c r="GP198" t="s">
        <v>2864</v>
      </c>
      <c r="GQ198" t="s">
        <v>2864</v>
      </c>
      <c r="GR198" t="s">
        <v>2621</v>
      </c>
      <c r="GS198" t="s">
        <v>2996</v>
      </c>
      <c r="GT198" t="s">
        <v>2898</v>
      </c>
      <c r="GU198" t="s">
        <v>1672</v>
      </c>
      <c r="GV198" t="s">
        <v>2864</v>
      </c>
      <c r="GW198" t="s">
        <v>1673</v>
      </c>
      <c r="GX198" t="s">
        <v>893</v>
      </c>
      <c r="GY198" t="s">
        <v>2648</v>
      </c>
      <c r="GZ198" t="s">
        <v>4313</v>
      </c>
      <c r="HA198">
        <v>100.83</v>
      </c>
      <c r="HB198">
        <v>88.45</v>
      </c>
    </row>
    <row r="199" spans="1:210" x14ac:dyDescent="0.25">
      <c r="A199" t="e">
        <f>VLOOKUP(B199,'Free Standing without QAAF'!#REF!,1,FALSE)</f>
        <v>#REF!</v>
      </c>
      <c r="B199" t="s">
        <v>550</v>
      </c>
      <c r="C199" t="s">
        <v>2442</v>
      </c>
      <c r="D199" t="s">
        <v>227</v>
      </c>
      <c r="E199" t="s">
        <v>2443</v>
      </c>
      <c r="F199" t="s">
        <v>1635</v>
      </c>
      <c r="G199" t="s">
        <v>893</v>
      </c>
      <c r="H199" t="s">
        <v>2078</v>
      </c>
      <c r="I199" t="s">
        <v>1238</v>
      </c>
      <c r="J199" s="88">
        <v>188.51</v>
      </c>
      <c r="K199" s="88">
        <v>598.19000000000005</v>
      </c>
      <c r="L199" s="88">
        <v>10</v>
      </c>
      <c r="M199" s="88">
        <v>1.36</v>
      </c>
      <c r="N199" s="88">
        <v>199.87</v>
      </c>
      <c r="O199" s="88">
        <v>609.54999999999995</v>
      </c>
      <c r="Q199" s="84">
        <v>43282</v>
      </c>
      <c r="R199">
        <v>116</v>
      </c>
      <c r="S199" t="b">
        <v>1</v>
      </c>
      <c r="T199">
        <v>0.98040000000000005</v>
      </c>
      <c r="U199" t="s">
        <v>2861</v>
      </c>
      <c r="V199" s="85">
        <v>43291.549791666599</v>
      </c>
      <c r="W199" t="s">
        <v>3751</v>
      </c>
      <c r="X199">
        <v>0.85</v>
      </c>
      <c r="Y199">
        <v>0</v>
      </c>
      <c r="Z199">
        <v>1.2</v>
      </c>
      <c r="AA199">
        <v>1.1000000000000001</v>
      </c>
      <c r="AB199">
        <v>-0.13125000000000001</v>
      </c>
      <c r="AC199">
        <v>76.88</v>
      </c>
      <c r="AD199">
        <v>0.95</v>
      </c>
      <c r="AE199">
        <v>0</v>
      </c>
      <c r="AF199">
        <v>0.1</v>
      </c>
      <c r="AG199">
        <v>87.8</v>
      </c>
      <c r="AH199">
        <v>0.96</v>
      </c>
      <c r="AI199">
        <v>0</v>
      </c>
      <c r="AJ199">
        <v>0.08</v>
      </c>
      <c r="AK199">
        <v>140.83000000000001</v>
      </c>
      <c r="AL199">
        <v>368.24</v>
      </c>
      <c r="AM199" s="84">
        <v>43282</v>
      </c>
      <c r="AN199">
        <v>662721735</v>
      </c>
      <c r="AO199">
        <v>0.78380000000000005</v>
      </c>
      <c r="AP199" s="84">
        <v>43190</v>
      </c>
      <c r="AQ199" t="b">
        <v>0</v>
      </c>
      <c r="AR199">
        <v>163.19</v>
      </c>
      <c r="AS199">
        <v>0.5</v>
      </c>
      <c r="AT199">
        <v>0.75</v>
      </c>
      <c r="AU199">
        <v>3.8397000000000001</v>
      </c>
      <c r="AV199">
        <v>4.4131</v>
      </c>
      <c r="AW199">
        <v>0.5</v>
      </c>
      <c r="AX199">
        <v>0</v>
      </c>
      <c r="AY199">
        <v>0.6</v>
      </c>
      <c r="AZ199">
        <v>0.5</v>
      </c>
      <c r="BA199">
        <v>0.71509999999999996</v>
      </c>
      <c r="BB199">
        <v>0.95</v>
      </c>
      <c r="BC199">
        <v>0.5</v>
      </c>
      <c r="BD199">
        <v>0.12570000000000001</v>
      </c>
      <c r="BE199">
        <v>0.5</v>
      </c>
      <c r="BF199">
        <v>0.47939999999999999</v>
      </c>
      <c r="BG199">
        <v>1.0794999999999999</v>
      </c>
      <c r="BH199">
        <v>8</v>
      </c>
      <c r="BI199" s="84">
        <v>43282</v>
      </c>
      <c r="BJ199">
        <v>1</v>
      </c>
      <c r="BK199" t="b">
        <v>0</v>
      </c>
      <c r="BL199" s="84">
        <v>43054</v>
      </c>
      <c r="BM199" s="84">
        <v>43054</v>
      </c>
      <c r="BN199" t="b">
        <v>1</v>
      </c>
      <c r="BO199" s="84">
        <v>43291</v>
      </c>
      <c r="BP199" t="b">
        <v>1</v>
      </c>
      <c r="BQ199" s="84">
        <v>43282</v>
      </c>
      <c r="BR199">
        <v>116</v>
      </c>
      <c r="BS199">
        <v>985</v>
      </c>
      <c r="BT199">
        <v>107251</v>
      </c>
      <c r="BU199" s="85">
        <v>43291.549791666599</v>
      </c>
      <c r="BV199" t="s">
        <v>4266</v>
      </c>
      <c r="BW199">
        <v>188.51</v>
      </c>
      <c r="BX199" t="s">
        <v>2861</v>
      </c>
      <c r="BY199">
        <v>1.1428</v>
      </c>
      <c r="BZ199">
        <v>514</v>
      </c>
      <c r="CA199">
        <v>1.02674</v>
      </c>
      <c r="CB199" t="s">
        <v>2864</v>
      </c>
      <c r="CC199" t="s">
        <v>3751</v>
      </c>
      <c r="CD199" t="b">
        <v>1</v>
      </c>
      <c r="CE199">
        <v>0</v>
      </c>
      <c r="CF199">
        <v>399</v>
      </c>
      <c r="CG199">
        <v>1</v>
      </c>
      <c r="CH199">
        <v>126</v>
      </c>
      <c r="CI199">
        <v>46116</v>
      </c>
      <c r="CJ199">
        <v>32139</v>
      </c>
      <c r="CK199">
        <v>26277</v>
      </c>
      <c r="CL199">
        <v>0.69689999999999996</v>
      </c>
      <c r="CM199" t="s">
        <v>2883</v>
      </c>
      <c r="CN199">
        <v>0</v>
      </c>
      <c r="CO199">
        <v>598.19000000000005</v>
      </c>
      <c r="CP199" t="s">
        <v>2866</v>
      </c>
      <c r="CQ199" t="s">
        <v>2880</v>
      </c>
      <c r="CR199">
        <v>93.41</v>
      </c>
      <c r="CS199">
        <v>95.1</v>
      </c>
      <c r="CT199">
        <v>2</v>
      </c>
      <c r="CU199">
        <v>0</v>
      </c>
      <c r="CV199">
        <v>3570715</v>
      </c>
      <c r="CW199">
        <v>99.49</v>
      </c>
      <c r="CX199">
        <v>81.739999999999995</v>
      </c>
      <c r="CY199">
        <v>93.41</v>
      </c>
      <c r="CZ199">
        <v>83.47</v>
      </c>
      <c r="DA199">
        <v>0</v>
      </c>
      <c r="DB199">
        <v>0</v>
      </c>
      <c r="DC199">
        <v>93.41</v>
      </c>
      <c r="DD199">
        <v>105.43</v>
      </c>
      <c r="DE199">
        <v>2216915</v>
      </c>
      <c r="DF199">
        <v>1595524</v>
      </c>
      <c r="DG199">
        <v>39199</v>
      </c>
      <c r="DH199">
        <v>50.64</v>
      </c>
      <c r="DI199">
        <v>44.46</v>
      </c>
      <c r="DJ199">
        <v>95.1</v>
      </c>
      <c r="DK199">
        <v>0</v>
      </c>
      <c r="DL199">
        <v>0</v>
      </c>
      <c r="DM199">
        <v>95.1</v>
      </c>
      <c r="DN199">
        <v>726878</v>
      </c>
      <c r="DO199">
        <v>452990</v>
      </c>
      <c r="DP199">
        <v>7383154</v>
      </c>
      <c r="DQ199">
        <v>132012</v>
      </c>
      <c r="DR199">
        <v>236493</v>
      </c>
      <c r="DS199">
        <v>311669</v>
      </c>
      <c r="DT199">
        <v>1484</v>
      </c>
      <c r="DU199">
        <v>149939</v>
      </c>
      <c r="DV199">
        <v>88046</v>
      </c>
      <c r="DW199">
        <v>550</v>
      </c>
      <c r="DX199">
        <v>80407</v>
      </c>
      <c r="DY199">
        <v>36447</v>
      </c>
      <c r="DZ199">
        <v>414332</v>
      </c>
      <c r="EA199">
        <v>625122</v>
      </c>
      <c r="EB199">
        <v>271078</v>
      </c>
      <c r="EC199">
        <v>212872</v>
      </c>
      <c r="ED199">
        <v>473876</v>
      </c>
      <c r="EE199">
        <v>3600</v>
      </c>
      <c r="EF199">
        <v>219766</v>
      </c>
      <c r="EG199">
        <v>179950</v>
      </c>
      <c r="EH199">
        <v>2765643</v>
      </c>
      <c r="EI199" s="84">
        <v>42370</v>
      </c>
      <c r="EJ199" s="84">
        <v>42735</v>
      </c>
      <c r="EK199">
        <v>3414001</v>
      </c>
      <c r="EL199" t="b">
        <v>1</v>
      </c>
      <c r="EM199" t="b">
        <v>1</v>
      </c>
      <c r="EN199">
        <v>1</v>
      </c>
      <c r="EO199" t="s">
        <v>3755</v>
      </c>
      <c r="EP199" t="s">
        <v>3756</v>
      </c>
      <c r="EQ199" t="s">
        <v>3763</v>
      </c>
      <c r="ER199" t="s">
        <v>3764</v>
      </c>
      <c r="ES199">
        <v>1.2172000000000001</v>
      </c>
      <c r="ET199">
        <v>1.2467999999999999</v>
      </c>
      <c r="EU199">
        <v>1.2195</v>
      </c>
      <c r="EV199">
        <v>1.2024999999999999</v>
      </c>
      <c r="EW199">
        <v>1.1998</v>
      </c>
      <c r="EX199">
        <v>0</v>
      </c>
      <c r="EY199">
        <v>146115</v>
      </c>
      <c r="EZ199" t="s">
        <v>4266</v>
      </c>
      <c r="FA199">
        <v>1.2172000000000001</v>
      </c>
      <c r="FB199" t="b">
        <v>0</v>
      </c>
      <c r="FC199" t="b">
        <v>0</v>
      </c>
      <c r="FD199">
        <v>0</v>
      </c>
      <c r="FE199">
        <v>0</v>
      </c>
      <c r="FF199">
        <v>0.51019999999999999</v>
      </c>
      <c r="FG199">
        <v>0.69689999999999996</v>
      </c>
      <c r="FH199">
        <v>1179868</v>
      </c>
      <c r="FI199">
        <v>7383154</v>
      </c>
      <c r="FJ199">
        <v>26277</v>
      </c>
      <c r="FK199">
        <v>32139</v>
      </c>
      <c r="FL199">
        <v>46116</v>
      </c>
      <c r="FM199" t="b">
        <v>0</v>
      </c>
      <c r="FN199">
        <v>0.81759999999999999</v>
      </c>
      <c r="FO199" s="84">
        <v>42370</v>
      </c>
      <c r="FP199" s="84">
        <v>42735</v>
      </c>
      <c r="FQ199" t="s">
        <v>1238</v>
      </c>
      <c r="FR199" t="b">
        <v>0</v>
      </c>
      <c r="FS199" t="b">
        <v>0</v>
      </c>
      <c r="FT199">
        <v>3.7351000000000001</v>
      </c>
      <c r="FU199" s="84">
        <v>42551</v>
      </c>
      <c r="FV199" t="s">
        <v>2872</v>
      </c>
      <c r="FW199">
        <v>0</v>
      </c>
      <c r="FX199">
        <v>5027</v>
      </c>
      <c r="FY199">
        <v>20956</v>
      </c>
      <c r="FZ199">
        <v>27501</v>
      </c>
      <c r="GA199">
        <v>88428</v>
      </c>
      <c r="GB199">
        <v>0</v>
      </c>
      <c r="GC199">
        <v>4203</v>
      </c>
      <c r="GD199" t="s">
        <v>2925</v>
      </c>
      <c r="GE199">
        <v>0.48980000000000001</v>
      </c>
      <c r="GF199" t="s">
        <v>2872</v>
      </c>
      <c r="GG199">
        <v>0</v>
      </c>
      <c r="GH199">
        <v>0</v>
      </c>
      <c r="GI199">
        <v>0</v>
      </c>
      <c r="GJ199">
        <v>0</v>
      </c>
      <c r="GK199" t="s">
        <v>4266</v>
      </c>
      <c r="GL199" t="s">
        <v>4266</v>
      </c>
      <c r="GM199" t="s">
        <v>2874</v>
      </c>
      <c r="GN199" t="s">
        <v>550</v>
      </c>
      <c r="GO199" t="s">
        <v>227</v>
      </c>
      <c r="GP199" t="s">
        <v>2864</v>
      </c>
      <c r="GQ199" t="s">
        <v>2864</v>
      </c>
      <c r="GR199" t="s">
        <v>2442</v>
      </c>
      <c r="GS199" t="s">
        <v>4267</v>
      </c>
      <c r="GT199" t="s">
        <v>2931</v>
      </c>
      <c r="GU199" t="s">
        <v>2443</v>
      </c>
      <c r="GV199" t="s">
        <v>2864</v>
      </c>
      <c r="GW199" t="s">
        <v>1635</v>
      </c>
      <c r="GX199" t="s">
        <v>893</v>
      </c>
      <c r="GY199" t="s">
        <v>2078</v>
      </c>
      <c r="GZ199" t="s">
        <v>4292</v>
      </c>
      <c r="HA199">
        <v>106.2</v>
      </c>
      <c r="HB199">
        <v>111.1</v>
      </c>
    </row>
    <row r="200" spans="1:210" x14ac:dyDescent="0.25">
      <c r="A200" t="e">
        <f>VLOOKUP(B200,'Free Standing without QAAF'!#REF!,1,FALSE)</f>
        <v>#REF!</v>
      </c>
      <c r="B200" t="s">
        <v>675</v>
      </c>
      <c r="C200" t="s">
        <v>1678</v>
      </c>
      <c r="D200" t="s">
        <v>732</v>
      </c>
      <c r="E200" t="s">
        <v>1679</v>
      </c>
      <c r="F200" t="s">
        <v>1680</v>
      </c>
      <c r="G200" t="s">
        <v>893</v>
      </c>
      <c r="H200" t="s">
        <v>1856</v>
      </c>
      <c r="I200" t="s">
        <v>1682</v>
      </c>
      <c r="J200" s="88">
        <v>143.66999999999999</v>
      </c>
      <c r="K200" s="88">
        <v>574.72</v>
      </c>
      <c r="L200" s="88">
        <v>10</v>
      </c>
      <c r="M200" s="88">
        <v>7.13</v>
      </c>
      <c r="N200" s="88">
        <v>160.80000000000001</v>
      </c>
      <c r="O200" s="88">
        <v>591.85</v>
      </c>
      <c r="Q200" s="84">
        <v>43282</v>
      </c>
      <c r="R200">
        <v>116</v>
      </c>
      <c r="S200" t="b">
        <v>1</v>
      </c>
      <c r="T200">
        <v>0.98040000000000005</v>
      </c>
      <c r="U200" t="s">
        <v>2861</v>
      </c>
      <c r="V200" s="85">
        <v>43291.549791666599</v>
      </c>
      <c r="W200" t="s">
        <v>3751</v>
      </c>
      <c r="X200">
        <v>0.85</v>
      </c>
      <c r="Y200">
        <v>0</v>
      </c>
      <c r="Z200">
        <v>1.2</v>
      </c>
      <c r="AA200">
        <v>1.1000000000000001</v>
      </c>
      <c r="AB200">
        <v>-0.13125000000000001</v>
      </c>
      <c r="AC200">
        <v>76.88</v>
      </c>
      <c r="AD200">
        <v>0.95</v>
      </c>
      <c r="AE200">
        <v>0</v>
      </c>
      <c r="AF200">
        <v>0.1</v>
      </c>
      <c r="AG200">
        <v>87.8</v>
      </c>
      <c r="AH200">
        <v>0.96</v>
      </c>
      <c r="AI200">
        <v>0</v>
      </c>
      <c r="AJ200">
        <v>0.08</v>
      </c>
      <c r="AK200">
        <v>140.83000000000001</v>
      </c>
      <c r="AL200">
        <v>368.24</v>
      </c>
      <c r="AM200" s="84">
        <v>43282</v>
      </c>
      <c r="AN200">
        <v>662721735</v>
      </c>
      <c r="AO200">
        <v>0.78380000000000005</v>
      </c>
      <c r="AP200" s="84">
        <v>43190</v>
      </c>
      <c r="AQ200" t="b">
        <v>0</v>
      </c>
      <c r="AR200">
        <v>163.19</v>
      </c>
      <c r="AS200">
        <v>0.5</v>
      </c>
      <c r="AT200">
        <v>0.75</v>
      </c>
      <c r="AU200">
        <v>3.8397000000000001</v>
      </c>
      <c r="AV200">
        <v>4.4131</v>
      </c>
      <c r="AW200">
        <v>0.5</v>
      </c>
      <c r="AX200">
        <v>0</v>
      </c>
      <c r="AY200">
        <v>0.6</v>
      </c>
      <c r="AZ200">
        <v>0.5</v>
      </c>
      <c r="BA200">
        <v>0.71509999999999996</v>
      </c>
      <c r="BB200">
        <v>0.95</v>
      </c>
      <c r="BC200">
        <v>0.5</v>
      </c>
      <c r="BD200">
        <v>0.12570000000000001</v>
      </c>
      <c r="BE200">
        <v>0.5</v>
      </c>
      <c r="BF200">
        <v>0.47939999999999999</v>
      </c>
      <c r="BG200">
        <v>1.0794999999999999</v>
      </c>
      <c r="BH200">
        <v>8</v>
      </c>
      <c r="BI200" s="84">
        <v>43282</v>
      </c>
      <c r="BJ200">
        <v>1</v>
      </c>
      <c r="BK200" t="b">
        <v>0</v>
      </c>
      <c r="BL200" s="84">
        <v>43054</v>
      </c>
      <c r="BM200" s="84">
        <v>43054</v>
      </c>
      <c r="BN200" t="b">
        <v>1</v>
      </c>
      <c r="BO200" s="84">
        <v>43291</v>
      </c>
      <c r="BP200" t="b">
        <v>1</v>
      </c>
      <c r="BQ200" s="84">
        <v>43282</v>
      </c>
      <c r="BR200">
        <v>116</v>
      </c>
      <c r="BS200">
        <v>6654</v>
      </c>
      <c r="BT200">
        <v>107319</v>
      </c>
      <c r="BU200" s="85">
        <v>43291.549791666599</v>
      </c>
      <c r="BV200" t="s">
        <v>3813</v>
      </c>
      <c r="BW200">
        <v>143.66999999999999</v>
      </c>
      <c r="BX200" t="s">
        <v>2861</v>
      </c>
      <c r="BY200">
        <v>1.0039</v>
      </c>
      <c r="BZ200">
        <v>3618</v>
      </c>
      <c r="CA200">
        <v>1.02674</v>
      </c>
      <c r="CB200" t="s">
        <v>2864</v>
      </c>
      <c r="CC200" t="s">
        <v>3751</v>
      </c>
      <c r="CD200" t="b">
        <v>1</v>
      </c>
      <c r="CE200">
        <v>0</v>
      </c>
      <c r="CF200">
        <v>559</v>
      </c>
      <c r="CG200">
        <v>1</v>
      </c>
      <c r="CH200">
        <v>70</v>
      </c>
      <c r="CI200">
        <v>25620</v>
      </c>
      <c r="CJ200">
        <v>19674</v>
      </c>
      <c r="CK200">
        <v>9687</v>
      </c>
      <c r="CL200">
        <v>0.76790000000000003</v>
      </c>
      <c r="CM200" t="s">
        <v>2883</v>
      </c>
      <c r="CN200">
        <v>0</v>
      </c>
      <c r="CO200">
        <v>574.72</v>
      </c>
      <c r="CP200" t="s">
        <v>2866</v>
      </c>
      <c r="CQ200" t="s">
        <v>2880</v>
      </c>
      <c r="CR200">
        <v>61.53</v>
      </c>
      <c r="CS200">
        <v>82.14</v>
      </c>
      <c r="CT200">
        <v>2</v>
      </c>
      <c r="CU200">
        <v>0</v>
      </c>
      <c r="CV200">
        <v>1362834</v>
      </c>
      <c r="CW200">
        <v>62.03</v>
      </c>
      <c r="CX200">
        <v>61.29</v>
      </c>
      <c r="CY200">
        <v>61.53</v>
      </c>
      <c r="CZ200">
        <v>73.319999999999993</v>
      </c>
      <c r="DA200">
        <v>0</v>
      </c>
      <c r="DB200">
        <v>0</v>
      </c>
      <c r="DC200">
        <v>61.53</v>
      </c>
      <c r="DD200">
        <v>92.62</v>
      </c>
      <c r="DE200">
        <v>1267296</v>
      </c>
      <c r="DF200">
        <v>659865</v>
      </c>
      <c r="DG200">
        <v>21777</v>
      </c>
      <c r="DH200">
        <v>52.11</v>
      </c>
      <c r="DI200">
        <v>30.03</v>
      </c>
      <c r="DJ200">
        <v>82.14</v>
      </c>
      <c r="DK200">
        <v>0</v>
      </c>
      <c r="DL200">
        <v>0</v>
      </c>
      <c r="DM200">
        <v>82.14</v>
      </c>
      <c r="DN200">
        <v>170938</v>
      </c>
      <c r="DO200">
        <v>271109</v>
      </c>
      <c r="DP200">
        <v>3289995</v>
      </c>
      <c r="DQ200">
        <v>49281</v>
      </c>
      <c r="DR200">
        <v>100919</v>
      </c>
      <c r="DS200">
        <v>160582</v>
      </c>
      <c r="DT200">
        <v>123</v>
      </c>
      <c r="DU200">
        <v>20066</v>
      </c>
      <c r="DV200">
        <v>78860</v>
      </c>
      <c r="DW200">
        <v>401537</v>
      </c>
      <c r="DX200">
        <v>3605</v>
      </c>
      <c r="DY200">
        <v>10276</v>
      </c>
      <c r="DZ200">
        <v>186767</v>
      </c>
      <c r="EA200">
        <v>121135</v>
      </c>
      <c r="EB200">
        <v>200411</v>
      </c>
      <c r="EC200">
        <v>111724</v>
      </c>
      <c r="ED200">
        <v>94070</v>
      </c>
      <c r="EE200">
        <v>4653</v>
      </c>
      <c r="EF200">
        <v>62240</v>
      </c>
      <c r="EG200">
        <v>9156</v>
      </c>
      <c r="EH200">
        <v>1232543</v>
      </c>
      <c r="EI200" s="84">
        <v>42370</v>
      </c>
      <c r="EJ200" s="84">
        <v>42735</v>
      </c>
      <c r="EK200">
        <v>1725753</v>
      </c>
      <c r="EL200" t="b">
        <v>1</v>
      </c>
      <c r="EM200" t="b">
        <v>1</v>
      </c>
      <c r="EN200">
        <v>1</v>
      </c>
      <c r="EO200" t="s">
        <v>3755</v>
      </c>
      <c r="EP200" t="s">
        <v>3756</v>
      </c>
      <c r="EQ200" t="s">
        <v>3763</v>
      </c>
      <c r="ER200" t="s">
        <v>3764</v>
      </c>
      <c r="ES200">
        <v>1.0121</v>
      </c>
      <c r="ET200">
        <v>1.0357000000000001</v>
      </c>
      <c r="EU200">
        <v>1.0318000000000001</v>
      </c>
      <c r="EV200">
        <v>1.0138</v>
      </c>
      <c r="EW200">
        <v>0.96699999999999997</v>
      </c>
      <c r="EX200">
        <v>0</v>
      </c>
      <c r="EY200">
        <v>62023</v>
      </c>
      <c r="EZ200" t="s">
        <v>3813</v>
      </c>
      <c r="FA200">
        <v>1.0121</v>
      </c>
      <c r="FB200" t="b">
        <v>0</v>
      </c>
      <c r="FC200" t="b">
        <v>0</v>
      </c>
      <c r="FD200">
        <v>0</v>
      </c>
      <c r="FE200">
        <v>0</v>
      </c>
      <c r="FF200">
        <v>0.31030000000000002</v>
      </c>
      <c r="FG200">
        <v>0.76790000000000003</v>
      </c>
      <c r="FH200">
        <v>442047</v>
      </c>
      <c r="FI200">
        <v>3289995</v>
      </c>
      <c r="FJ200">
        <v>9687</v>
      </c>
      <c r="FK200">
        <v>19674</v>
      </c>
      <c r="FL200">
        <v>25620</v>
      </c>
      <c r="FM200" t="b">
        <v>0</v>
      </c>
      <c r="FN200">
        <v>0.4924</v>
      </c>
      <c r="FO200" s="84">
        <v>42370</v>
      </c>
      <c r="FP200" s="84">
        <v>42735</v>
      </c>
      <c r="FQ200" t="s">
        <v>1682</v>
      </c>
      <c r="FR200" t="b">
        <v>0</v>
      </c>
      <c r="FS200" t="b">
        <v>0</v>
      </c>
      <c r="FT200">
        <v>3.1147999999999998</v>
      </c>
      <c r="FU200" s="84">
        <v>42551</v>
      </c>
      <c r="FV200" t="s">
        <v>2872</v>
      </c>
      <c r="FW200">
        <v>0</v>
      </c>
      <c r="FX200">
        <v>4232</v>
      </c>
      <c r="FY200">
        <v>8757</v>
      </c>
      <c r="FZ200">
        <v>14754</v>
      </c>
      <c r="GA200">
        <v>33994</v>
      </c>
      <c r="GB200">
        <v>0</v>
      </c>
      <c r="GC200">
        <v>286</v>
      </c>
      <c r="GD200" t="s">
        <v>2905</v>
      </c>
      <c r="GE200">
        <v>0.68969999999999998</v>
      </c>
      <c r="GF200" t="s">
        <v>2872</v>
      </c>
      <c r="GG200">
        <v>0</v>
      </c>
      <c r="GH200">
        <v>0</v>
      </c>
      <c r="GI200">
        <v>0</v>
      </c>
      <c r="GJ200">
        <v>0</v>
      </c>
      <c r="GK200" t="s">
        <v>3813</v>
      </c>
      <c r="GL200" t="s">
        <v>3813</v>
      </c>
      <c r="GM200" t="s">
        <v>2874</v>
      </c>
      <c r="GN200" t="s">
        <v>675</v>
      </c>
      <c r="GO200" t="s">
        <v>732</v>
      </c>
      <c r="GP200" t="s">
        <v>2864</v>
      </c>
      <c r="GQ200" t="s">
        <v>2864</v>
      </c>
      <c r="GR200" t="s">
        <v>1678</v>
      </c>
      <c r="GS200" t="s">
        <v>2996</v>
      </c>
      <c r="GT200" t="s">
        <v>2898</v>
      </c>
      <c r="GU200" t="s">
        <v>1679</v>
      </c>
      <c r="GV200" t="s">
        <v>2864</v>
      </c>
      <c r="GW200" t="s">
        <v>1680</v>
      </c>
      <c r="GX200" t="s">
        <v>893</v>
      </c>
      <c r="GY200" t="s">
        <v>1681</v>
      </c>
      <c r="GZ200" t="s">
        <v>4292</v>
      </c>
      <c r="HA200">
        <v>91.73</v>
      </c>
      <c r="HB200">
        <v>69.27</v>
      </c>
    </row>
    <row r="201" spans="1:210" x14ac:dyDescent="0.25">
      <c r="A201" t="e">
        <f>VLOOKUP(B201,'Free Standing without QAAF'!#REF!,1,FALSE)</f>
        <v>#REF!</v>
      </c>
      <c r="B201" t="s">
        <v>434</v>
      </c>
      <c r="C201" t="s">
        <v>1683</v>
      </c>
      <c r="D201" t="s">
        <v>93</v>
      </c>
      <c r="E201" t="s">
        <v>1684</v>
      </c>
      <c r="F201" t="s">
        <v>1200</v>
      </c>
      <c r="G201" t="s">
        <v>893</v>
      </c>
      <c r="H201" t="s">
        <v>1201</v>
      </c>
      <c r="I201" t="s">
        <v>895</v>
      </c>
      <c r="J201" s="88">
        <v>175.07</v>
      </c>
      <c r="K201" s="88">
        <v>567.16</v>
      </c>
      <c r="L201" s="88">
        <v>10</v>
      </c>
      <c r="M201" s="88">
        <v>7.13</v>
      </c>
      <c r="N201" s="88">
        <v>192.2</v>
      </c>
      <c r="O201" s="88">
        <v>584.29</v>
      </c>
      <c r="Q201" s="84">
        <v>43282</v>
      </c>
      <c r="R201">
        <v>116</v>
      </c>
      <c r="S201" t="b">
        <v>1</v>
      </c>
      <c r="T201">
        <v>0.98040000000000005</v>
      </c>
      <c r="U201" t="s">
        <v>2861</v>
      </c>
      <c r="V201" s="85">
        <v>43291.549791666599</v>
      </c>
      <c r="W201" t="s">
        <v>3751</v>
      </c>
      <c r="X201">
        <v>0.85</v>
      </c>
      <c r="Y201">
        <v>0</v>
      </c>
      <c r="Z201">
        <v>1.2</v>
      </c>
      <c r="AA201">
        <v>1.1000000000000001</v>
      </c>
      <c r="AB201">
        <v>-0.13125000000000001</v>
      </c>
      <c r="AC201">
        <v>76.88</v>
      </c>
      <c r="AD201">
        <v>0.95</v>
      </c>
      <c r="AE201">
        <v>0</v>
      </c>
      <c r="AF201">
        <v>0.1</v>
      </c>
      <c r="AG201">
        <v>87.8</v>
      </c>
      <c r="AH201">
        <v>0.96</v>
      </c>
      <c r="AI201">
        <v>0</v>
      </c>
      <c r="AJ201">
        <v>0.08</v>
      </c>
      <c r="AK201">
        <v>140.83000000000001</v>
      </c>
      <c r="AL201">
        <v>368.24</v>
      </c>
      <c r="AM201" s="84">
        <v>43282</v>
      </c>
      <c r="AN201">
        <v>662721735</v>
      </c>
      <c r="AO201">
        <v>0.78380000000000005</v>
      </c>
      <c r="AP201" s="84">
        <v>43190</v>
      </c>
      <c r="AQ201" t="b">
        <v>0</v>
      </c>
      <c r="AR201">
        <v>163.19</v>
      </c>
      <c r="AS201">
        <v>0.5</v>
      </c>
      <c r="AT201">
        <v>0.75</v>
      </c>
      <c r="AU201">
        <v>3.8397000000000001</v>
      </c>
      <c r="AV201">
        <v>4.4131</v>
      </c>
      <c r="AW201">
        <v>0.5</v>
      </c>
      <c r="AX201">
        <v>0</v>
      </c>
      <c r="AY201">
        <v>0.6</v>
      </c>
      <c r="AZ201">
        <v>0.5</v>
      </c>
      <c r="BA201">
        <v>0.71509999999999996</v>
      </c>
      <c r="BB201">
        <v>0.95</v>
      </c>
      <c r="BC201">
        <v>0.5</v>
      </c>
      <c r="BD201">
        <v>0.12570000000000001</v>
      </c>
      <c r="BE201">
        <v>0.5</v>
      </c>
      <c r="BF201">
        <v>0.47939999999999999</v>
      </c>
      <c r="BG201">
        <v>1.0794999999999999</v>
      </c>
      <c r="BH201">
        <v>8</v>
      </c>
      <c r="BI201" s="84">
        <v>43282</v>
      </c>
      <c r="BJ201">
        <v>1</v>
      </c>
      <c r="BK201" t="b">
        <v>0</v>
      </c>
      <c r="BL201" s="84">
        <v>43054</v>
      </c>
      <c r="BM201" s="84">
        <v>43054</v>
      </c>
      <c r="BN201" t="b">
        <v>1</v>
      </c>
      <c r="BO201" s="84">
        <v>43291</v>
      </c>
      <c r="BP201" t="b">
        <v>1</v>
      </c>
      <c r="BQ201" s="84">
        <v>43282</v>
      </c>
      <c r="BR201">
        <v>116</v>
      </c>
      <c r="BS201">
        <v>422</v>
      </c>
      <c r="BT201">
        <v>107262</v>
      </c>
      <c r="BU201" s="85">
        <v>43291.549791666599</v>
      </c>
      <c r="BV201" t="s">
        <v>4148</v>
      </c>
      <c r="BW201">
        <v>175.07</v>
      </c>
      <c r="BX201" t="s">
        <v>2861</v>
      </c>
      <c r="BY201">
        <v>0.95920000000000005</v>
      </c>
      <c r="BZ201">
        <v>211</v>
      </c>
      <c r="CA201">
        <v>1.0406500000000001</v>
      </c>
      <c r="CB201" t="s">
        <v>2864</v>
      </c>
      <c r="CC201" t="s">
        <v>3751</v>
      </c>
      <c r="CD201" t="b">
        <v>1</v>
      </c>
      <c r="CE201">
        <v>0</v>
      </c>
      <c r="CF201">
        <v>421</v>
      </c>
      <c r="CG201">
        <v>1</v>
      </c>
      <c r="CH201">
        <v>38</v>
      </c>
      <c r="CI201">
        <v>13908</v>
      </c>
      <c r="CJ201">
        <v>12643</v>
      </c>
      <c r="CK201">
        <v>6162</v>
      </c>
      <c r="CL201">
        <v>0.90900000000000003</v>
      </c>
      <c r="CM201" t="s">
        <v>2883</v>
      </c>
      <c r="CN201">
        <v>0</v>
      </c>
      <c r="CO201">
        <v>567.16</v>
      </c>
      <c r="CP201" t="s">
        <v>2866</v>
      </c>
      <c r="CQ201" t="s">
        <v>2867</v>
      </c>
      <c r="CR201">
        <v>78.489999999999995</v>
      </c>
      <c r="CS201">
        <v>96.58</v>
      </c>
      <c r="CT201">
        <v>4</v>
      </c>
      <c r="CU201">
        <v>0</v>
      </c>
      <c r="CV201">
        <v>1130417</v>
      </c>
      <c r="CW201">
        <v>81.31</v>
      </c>
      <c r="CX201">
        <v>81.83</v>
      </c>
      <c r="CY201">
        <v>78.489999999999995</v>
      </c>
      <c r="CZ201">
        <v>75.63</v>
      </c>
      <c r="DA201">
        <v>0</v>
      </c>
      <c r="DB201">
        <v>0</v>
      </c>
      <c r="DC201">
        <v>78.489999999999995</v>
      </c>
      <c r="DD201">
        <v>95.53</v>
      </c>
      <c r="DE201">
        <v>737668</v>
      </c>
      <c r="DF201">
        <v>824482</v>
      </c>
      <c r="DG201">
        <v>12643</v>
      </c>
      <c r="DH201">
        <v>53.06</v>
      </c>
      <c r="DI201">
        <v>59.3</v>
      </c>
      <c r="DJ201">
        <v>112.36</v>
      </c>
      <c r="DK201">
        <v>0</v>
      </c>
      <c r="DL201">
        <v>0</v>
      </c>
      <c r="DM201">
        <v>112.36</v>
      </c>
      <c r="DN201">
        <v>154878</v>
      </c>
      <c r="DO201">
        <v>153476</v>
      </c>
      <c r="DP201">
        <v>2692567</v>
      </c>
      <c r="DQ201">
        <v>67578</v>
      </c>
      <c r="DR201">
        <v>75213</v>
      </c>
      <c r="DS201">
        <v>177591</v>
      </c>
      <c r="DT201">
        <v>9810</v>
      </c>
      <c r="DU201">
        <v>47965</v>
      </c>
      <c r="DV201">
        <v>0</v>
      </c>
      <c r="DW201">
        <v>0</v>
      </c>
      <c r="DX201">
        <v>0</v>
      </c>
      <c r="DY201">
        <v>51157</v>
      </c>
      <c r="DZ201">
        <v>252442</v>
      </c>
      <c r="EA201">
        <v>108306</v>
      </c>
      <c r="EB201">
        <v>224036</v>
      </c>
      <c r="EC201">
        <v>103329</v>
      </c>
      <c r="ED201">
        <v>74927</v>
      </c>
      <c r="EE201">
        <v>13586</v>
      </c>
      <c r="EF201">
        <v>156162</v>
      </c>
      <c r="EG201">
        <v>92108</v>
      </c>
      <c r="EH201">
        <v>930003</v>
      </c>
      <c r="EI201" s="84">
        <v>42186</v>
      </c>
      <c r="EJ201" s="84">
        <v>42551</v>
      </c>
      <c r="EK201">
        <v>1420619</v>
      </c>
      <c r="EL201" t="b">
        <v>1</v>
      </c>
      <c r="EM201" t="b">
        <v>1</v>
      </c>
      <c r="EN201">
        <v>1.0794999999999999</v>
      </c>
      <c r="EO201" t="s">
        <v>3753</v>
      </c>
      <c r="EP201" t="s">
        <v>3754</v>
      </c>
      <c r="EQ201" t="s">
        <v>3755</v>
      </c>
      <c r="ER201" t="s">
        <v>3756</v>
      </c>
      <c r="ES201">
        <v>0.99360000000000004</v>
      </c>
      <c r="ET201">
        <v>0.98880000000000001</v>
      </c>
      <c r="EU201">
        <v>0.95720000000000005</v>
      </c>
      <c r="EV201">
        <v>1.0327</v>
      </c>
      <c r="EW201">
        <v>0.99580000000000002</v>
      </c>
      <c r="EX201">
        <v>0</v>
      </c>
      <c r="EY201">
        <v>55008</v>
      </c>
      <c r="EZ201" t="s">
        <v>4148</v>
      </c>
      <c r="FA201">
        <v>0.99360000000000004</v>
      </c>
      <c r="FB201" t="b">
        <v>0</v>
      </c>
      <c r="FC201" t="b">
        <v>0</v>
      </c>
      <c r="FD201">
        <v>0</v>
      </c>
      <c r="FE201">
        <v>0</v>
      </c>
      <c r="FF201">
        <v>0.5</v>
      </c>
      <c r="FG201">
        <v>0.90900000000000003</v>
      </c>
      <c r="FH201">
        <v>308354</v>
      </c>
      <c r="FI201">
        <v>2692567</v>
      </c>
      <c r="FJ201">
        <v>6162</v>
      </c>
      <c r="FK201">
        <v>12643</v>
      </c>
      <c r="FL201">
        <v>13908</v>
      </c>
      <c r="FM201" t="b">
        <v>0</v>
      </c>
      <c r="FN201">
        <v>0.4874</v>
      </c>
      <c r="FO201" s="84">
        <v>42186</v>
      </c>
      <c r="FP201" s="84">
        <v>42551</v>
      </c>
      <c r="FQ201" t="s">
        <v>895</v>
      </c>
      <c r="FR201" t="b">
        <v>0</v>
      </c>
      <c r="FS201" t="b">
        <v>0</v>
      </c>
      <c r="FT201">
        <v>4.3788999999999998</v>
      </c>
      <c r="FU201" s="84">
        <v>42369</v>
      </c>
      <c r="FV201" t="s">
        <v>2872</v>
      </c>
      <c r="FW201">
        <v>0</v>
      </c>
      <c r="FX201">
        <v>4320</v>
      </c>
      <c r="FY201">
        <v>4592</v>
      </c>
      <c r="FZ201">
        <v>8753</v>
      </c>
      <c r="GA201">
        <v>34562</v>
      </c>
      <c r="GB201">
        <v>0</v>
      </c>
      <c r="GC201">
        <v>2781</v>
      </c>
      <c r="GD201" t="s">
        <v>2881</v>
      </c>
      <c r="GE201">
        <v>0.5</v>
      </c>
      <c r="GF201" t="s">
        <v>2872</v>
      </c>
      <c r="GG201">
        <v>0</v>
      </c>
      <c r="GH201">
        <v>0</v>
      </c>
      <c r="GI201">
        <v>0</v>
      </c>
      <c r="GJ201">
        <v>0</v>
      </c>
      <c r="GK201" t="s">
        <v>4148</v>
      </c>
      <c r="GL201" t="s">
        <v>4148</v>
      </c>
      <c r="GM201" t="s">
        <v>2874</v>
      </c>
      <c r="GN201" t="s">
        <v>434</v>
      </c>
      <c r="GO201" t="s">
        <v>93</v>
      </c>
      <c r="GP201" t="s">
        <v>2864</v>
      </c>
      <c r="GQ201" t="s">
        <v>2864</v>
      </c>
      <c r="GR201" t="s">
        <v>1683</v>
      </c>
      <c r="GS201" t="s">
        <v>4149</v>
      </c>
      <c r="GT201" t="s">
        <v>2931</v>
      </c>
      <c r="GU201" t="s">
        <v>1684</v>
      </c>
      <c r="GV201" t="s">
        <v>2864</v>
      </c>
      <c r="GW201" t="s">
        <v>1200</v>
      </c>
      <c r="GX201" t="s">
        <v>893</v>
      </c>
      <c r="GY201" t="s">
        <v>1201</v>
      </c>
      <c r="GZ201" t="s">
        <v>4290</v>
      </c>
      <c r="HA201">
        <v>123.56</v>
      </c>
      <c r="HB201">
        <v>89.41</v>
      </c>
    </row>
    <row r="202" spans="1:210" x14ac:dyDescent="0.25">
      <c r="A202" t="e">
        <f>VLOOKUP(B202,'Free Standing without QAAF'!#REF!,1,FALSE)</f>
        <v>#REF!</v>
      </c>
      <c r="B202" t="s">
        <v>309</v>
      </c>
      <c r="C202" t="s">
        <v>1685</v>
      </c>
      <c r="D202" t="s">
        <v>94</v>
      </c>
      <c r="E202" t="s">
        <v>1686</v>
      </c>
      <c r="F202" t="s">
        <v>1687</v>
      </c>
      <c r="G202" t="s">
        <v>893</v>
      </c>
      <c r="H202" t="s">
        <v>1688</v>
      </c>
      <c r="I202" t="s">
        <v>1281</v>
      </c>
      <c r="J202" s="88">
        <v>128.05000000000001</v>
      </c>
      <c r="K202" s="88">
        <v>568.79999999999995</v>
      </c>
      <c r="L202" s="88">
        <v>10</v>
      </c>
      <c r="M202" s="88">
        <v>1.36</v>
      </c>
      <c r="N202" s="88">
        <v>139.41</v>
      </c>
      <c r="O202" s="88">
        <v>580.16</v>
      </c>
      <c r="Q202" s="84">
        <v>43282</v>
      </c>
      <c r="R202">
        <v>116</v>
      </c>
      <c r="S202" t="b">
        <v>1</v>
      </c>
      <c r="T202">
        <v>0.98040000000000005</v>
      </c>
      <c r="U202" t="s">
        <v>2861</v>
      </c>
      <c r="V202" s="85">
        <v>43291.549791666599</v>
      </c>
      <c r="W202" t="s">
        <v>3751</v>
      </c>
      <c r="X202">
        <v>0.85</v>
      </c>
      <c r="Y202">
        <v>0</v>
      </c>
      <c r="Z202">
        <v>1.2</v>
      </c>
      <c r="AA202">
        <v>1.1000000000000001</v>
      </c>
      <c r="AB202">
        <v>-0.13125000000000001</v>
      </c>
      <c r="AC202">
        <v>76.88</v>
      </c>
      <c r="AD202">
        <v>0.95</v>
      </c>
      <c r="AE202">
        <v>0</v>
      </c>
      <c r="AF202">
        <v>0.1</v>
      </c>
      <c r="AG202">
        <v>87.8</v>
      </c>
      <c r="AH202">
        <v>0.96</v>
      </c>
      <c r="AI202">
        <v>0</v>
      </c>
      <c r="AJ202">
        <v>0.08</v>
      </c>
      <c r="AK202">
        <v>140.83000000000001</v>
      </c>
      <c r="AL202">
        <v>368.24</v>
      </c>
      <c r="AM202" s="84">
        <v>43282</v>
      </c>
      <c r="AN202">
        <v>662721735</v>
      </c>
      <c r="AO202">
        <v>0.78380000000000005</v>
      </c>
      <c r="AP202" s="84">
        <v>43190</v>
      </c>
      <c r="AQ202" t="b">
        <v>0</v>
      </c>
      <c r="AR202">
        <v>163.19</v>
      </c>
      <c r="AS202">
        <v>0.5</v>
      </c>
      <c r="AT202">
        <v>0.75</v>
      </c>
      <c r="AU202">
        <v>3.8397000000000001</v>
      </c>
      <c r="AV202">
        <v>4.4131</v>
      </c>
      <c r="AW202">
        <v>0.5</v>
      </c>
      <c r="AX202">
        <v>0</v>
      </c>
      <c r="AY202">
        <v>0.6</v>
      </c>
      <c r="AZ202">
        <v>0.5</v>
      </c>
      <c r="BA202">
        <v>0.71509999999999996</v>
      </c>
      <c r="BB202">
        <v>0.95</v>
      </c>
      <c r="BC202">
        <v>0.5</v>
      </c>
      <c r="BD202">
        <v>0.12570000000000001</v>
      </c>
      <c r="BE202">
        <v>0.5</v>
      </c>
      <c r="BF202">
        <v>0.47939999999999999</v>
      </c>
      <c r="BG202">
        <v>1.0794999999999999</v>
      </c>
      <c r="BH202">
        <v>8</v>
      </c>
      <c r="BI202" s="84">
        <v>43282</v>
      </c>
      <c r="BJ202">
        <v>1</v>
      </c>
      <c r="BK202" t="b">
        <v>0</v>
      </c>
      <c r="BL202" s="84">
        <v>43054</v>
      </c>
      <c r="BM202" s="84">
        <v>43054</v>
      </c>
      <c r="BN202" t="b">
        <v>1</v>
      </c>
      <c r="BO202" s="84">
        <v>43291</v>
      </c>
      <c r="BP202" t="b">
        <v>1</v>
      </c>
      <c r="BQ202" s="84">
        <v>43282</v>
      </c>
      <c r="BR202">
        <v>116</v>
      </c>
      <c r="BS202">
        <v>424</v>
      </c>
      <c r="BT202">
        <v>107263</v>
      </c>
      <c r="BU202" s="85">
        <v>43291.549791666599</v>
      </c>
      <c r="BV202" t="s">
        <v>4015</v>
      </c>
      <c r="BW202">
        <v>128.05000000000001</v>
      </c>
      <c r="BX202" t="s">
        <v>2861</v>
      </c>
      <c r="BY202">
        <v>0.96889999999999998</v>
      </c>
      <c r="BZ202">
        <v>212</v>
      </c>
      <c r="CA202">
        <v>1.02674</v>
      </c>
      <c r="CB202" t="s">
        <v>2864</v>
      </c>
      <c r="CC202" t="s">
        <v>3751</v>
      </c>
      <c r="CD202" t="b">
        <v>1</v>
      </c>
      <c r="CE202">
        <v>0</v>
      </c>
      <c r="CF202">
        <v>423</v>
      </c>
      <c r="CG202">
        <v>1</v>
      </c>
      <c r="CH202">
        <v>53</v>
      </c>
      <c r="CI202">
        <v>19398</v>
      </c>
      <c r="CJ202">
        <v>14325</v>
      </c>
      <c r="CK202">
        <v>7702</v>
      </c>
      <c r="CL202">
        <v>0.73850000000000005</v>
      </c>
      <c r="CM202" t="s">
        <v>2883</v>
      </c>
      <c r="CN202">
        <v>0</v>
      </c>
      <c r="CO202">
        <v>568.79999999999995</v>
      </c>
      <c r="CP202" t="s">
        <v>2866</v>
      </c>
      <c r="CQ202" t="s">
        <v>2880</v>
      </c>
      <c r="CR202">
        <v>72.84</v>
      </c>
      <c r="CS202">
        <v>55.21</v>
      </c>
      <c r="CT202">
        <v>6</v>
      </c>
      <c r="CU202">
        <v>0</v>
      </c>
      <c r="CV202">
        <v>1128819</v>
      </c>
      <c r="CW202">
        <v>70.569999999999993</v>
      </c>
      <c r="CX202">
        <v>75.180000000000007</v>
      </c>
      <c r="CY202">
        <v>72.84</v>
      </c>
      <c r="CZ202">
        <v>70.760000000000005</v>
      </c>
      <c r="DA202">
        <v>0</v>
      </c>
      <c r="DB202">
        <v>0</v>
      </c>
      <c r="DC202">
        <v>72.84</v>
      </c>
      <c r="DD202">
        <v>89.39</v>
      </c>
      <c r="DE202">
        <v>393612</v>
      </c>
      <c r="DF202">
        <v>541178</v>
      </c>
      <c r="DG202">
        <v>16488</v>
      </c>
      <c r="DH202">
        <v>21.38</v>
      </c>
      <c r="DI202">
        <v>33.83</v>
      </c>
      <c r="DJ202">
        <v>55.21</v>
      </c>
      <c r="DK202">
        <v>0</v>
      </c>
      <c r="DL202">
        <v>0</v>
      </c>
      <c r="DM202">
        <v>55.21</v>
      </c>
      <c r="DN202">
        <v>107100</v>
      </c>
      <c r="DO202">
        <v>96881</v>
      </c>
      <c r="DP202">
        <v>2063609</v>
      </c>
      <c r="DQ202">
        <v>1153</v>
      </c>
      <c r="DR202">
        <v>22913</v>
      </c>
      <c r="DS202">
        <v>68328</v>
      </c>
      <c r="DT202">
        <v>0</v>
      </c>
      <c r="DU202">
        <v>26271</v>
      </c>
      <c r="DV202">
        <v>19564</v>
      </c>
      <c r="DW202">
        <v>0</v>
      </c>
      <c r="DX202">
        <v>0</v>
      </c>
      <c r="DY202">
        <v>51402</v>
      </c>
      <c r="DZ202">
        <v>44171</v>
      </c>
      <c r="EA202">
        <v>20575</v>
      </c>
      <c r="EB202">
        <v>189878</v>
      </c>
      <c r="EC202">
        <v>185217</v>
      </c>
      <c r="ED202">
        <v>37023</v>
      </c>
      <c r="EE202">
        <v>0</v>
      </c>
      <c r="EF202">
        <v>84889</v>
      </c>
      <c r="EG202">
        <v>38039</v>
      </c>
      <c r="EH202">
        <v>1070205</v>
      </c>
      <c r="EI202" s="84">
        <v>42370</v>
      </c>
      <c r="EJ202" s="84">
        <v>42735</v>
      </c>
      <c r="EK202">
        <v>837095</v>
      </c>
      <c r="EL202" t="b">
        <v>1</v>
      </c>
      <c r="EM202" t="b">
        <v>1</v>
      </c>
      <c r="EN202">
        <v>1</v>
      </c>
      <c r="EO202" t="s">
        <v>3755</v>
      </c>
      <c r="EP202" t="s">
        <v>3756</v>
      </c>
      <c r="EQ202" t="s">
        <v>3763</v>
      </c>
      <c r="ER202" t="s">
        <v>3764</v>
      </c>
      <c r="ES202">
        <v>0.93869999999999998</v>
      </c>
      <c r="ET202">
        <v>0.92079999999999995</v>
      </c>
      <c r="EU202">
        <v>0.93210000000000004</v>
      </c>
      <c r="EV202">
        <v>0.96299999999999997</v>
      </c>
      <c r="EW202">
        <v>0.93889999999999996</v>
      </c>
      <c r="EX202">
        <v>0</v>
      </c>
      <c r="EY202">
        <v>59352</v>
      </c>
      <c r="EZ202" t="s">
        <v>4015</v>
      </c>
      <c r="FA202">
        <v>0.93869999999999998</v>
      </c>
      <c r="FB202" t="b">
        <v>0</v>
      </c>
      <c r="FC202" t="b">
        <v>0</v>
      </c>
      <c r="FD202">
        <v>0</v>
      </c>
      <c r="FE202">
        <v>0</v>
      </c>
      <c r="FF202">
        <v>0.96150000000000002</v>
      </c>
      <c r="FG202">
        <v>0.73850000000000005</v>
      </c>
      <c r="FH202">
        <v>203981</v>
      </c>
      <c r="FI202">
        <v>2063609</v>
      </c>
      <c r="FJ202">
        <v>7702</v>
      </c>
      <c r="FK202">
        <v>14325</v>
      </c>
      <c r="FL202">
        <v>19398</v>
      </c>
      <c r="FM202" t="b">
        <v>0</v>
      </c>
      <c r="FN202">
        <v>0.53769999999999996</v>
      </c>
      <c r="FO202" s="84">
        <v>42370</v>
      </c>
      <c r="FP202" s="84">
        <v>42735</v>
      </c>
      <c r="FQ202" t="s">
        <v>1281</v>
      </c>
      <c r="FR202" t="b">
        <v>0</v>
      </c>
      <c r="FS202" t="b">
        <v>0</v>
      </c>
      <c r="FT202">
        <v>4.4138000000000002</v>
      </c>
      <c r="FU202" s="84">
        <v>42551</v>
      </c>
      <c r="FV202" t="s">
        <v>2872</v>
      </c>
      <c r="FW202">
        <v>0</v>
      </c>
      <c r="FX202">
        <v>2091</v>
      </c>
      <c r="FY202">
        <v>6985</v>
      </c>
      <c r="FZ202">
        <v>10418</v>
      </c>
      <c r="GA202">
        <v>38734</v>
      </c>
      <c r="GB202">
        <v>0</v>
      </c>
      <c r="GC202">
        <v>1124</v>
      </c>
      <c r="GD202" t="s">
        <v>2925</v>
      </c>
      <c r="GE202">
        <v>3.85E-2</v>
      </c>
      <c r="GF202" t="s">
        <v>2872</v>
      </c>
      <c r="GG202">
        <v>0</v>
      </c>
      <c r="GH202">
        <v>0</v>
      </c>
      <c r="GI202">
        <v>0</v>
      </c>
      <c r="GJ202">
        <v>0</v>
      </c>
      <c r="GK202" t="s">
        <v>4015</v>
      </c>
      <c r="GL202" t="s">
        <v>4015</v>
      </c>
      <c r="GM202" t="s">
        <v>2874</v>
      </c>
      <c r="GN202" t="s">
        <v>309</v>
      </c>
      <c r="GO202" t="s">
        <v>94</v>
      </c>
      <c r="GP202" t="s">
        <v>2864</v>
      </c>
      <c r="GQ202" t="s">
        <v>2864</v>
      </c>
      <c r="GR202" t="s">
        <v>1685</v>
      </c>
      <c r="GS202" t="s">
        <v>4326</v>
      </c>
      <c r="GT202" t="s">
        <v>2931</v>
      </c>
      <c r="GU202" t="s">
        <v>1686</v>
      </c>
      <c r="GV202" t="s">
        <v>2864</v>
      </c>
      <c r="GW202" t="s">
        <v>1687</v>
      </c>
      <c r="GX202" t="s">
        <v>893</v>
      </c>
      <c r="GY202" t="s">
        <v>1688</v>
      </c>
      <c r="GZ202" t="s">
        <v>4292</v>
      </c>
      <c r="HA202">
        <v>61.65</v>
      </c>
      <c r="HB202">
        <v>78.8</v>
      </c>
    </row>
    <row r="203" spans="1:210" x14ac:dyDescent="0.25">
      <c r="A203" t="e">
        <f>VLOOKUP(B203,'Free Standing without QAAF'!#REF!,1,FALSE)</f>
        <v>#REF!</v>
      </c>
      <c r="B203" t="s">
        <v>456</v>
      </c>
      <c r="C203" t="s">
        <v>1689</v>
      </c>
      <c r="D203" t="s">
        <v>95</v>
      </c>
      <c r="E203" t="s">
        <v>1690</v>
      </c>
      <c r="F203" t="s">
        <v>892</v>
      </c>
      <c r="G203" t="s">
        <v>893</v>
      </c>
      <c r="H203" t="s">
        <v>894</v>
      </c>
      <c r="I203" t="s">
        <v>895</v>
      </c>
      <c r="J203" s="88">
        <v>150.88</v>
      </c>
      <c r="K203" s="88">
        <v>550.25</v>
      </c>
      <c r="L203" s="88">
        <v>10</v>
      </c>
      <c r="M203" s="88">
        <v>1.36</v>
      </c>
      <c r="N203" s="88">
        <v>162.24</v>
      </c>
      <c r="O203" s="88">
        <v>561.61</v>
      </c>
      <c r="Q203" s="84">
        <v>43282</v>
      </c>
      <c r="R203">
        <v>116</v>
      </c>
      <c r="S203" t="b">
        <v>1</v>
      </c>
      <c r="T203">
        <v>0.98040000000000005</v>
      </c>
      <c r="U203" t="s">
        <v>2861</v>
      </c>
      <c r="V203" s="85">
        <v>43291.549791666599</v>
      </c>
      <c r="W203" t="s">
        <v>3751</v>
      </c>
      <c r="X203">
        <v>0.85</v>
      </c>
      <c r="Y203">
        <v>0</v>
      </c>
      <c r="Z203">
        <v>1.2</v>
      </c>
      <c r="AA203">
        <v>1.1000000000000001</v>
      </c>
      <c r="AB203">
        <v>-0.13125000000000001</v>
      </c>
      <c r="AC203">
        <v>76.88</v>
      </c>
      <c r="AD203">
        <v>0.95</v>
      </c>
      <c r="AE203">
        <v>0</v>
      </c>
      <c r="AF203">
        <v>0.1</v>
      </c>
      <c r="AG203">
        <v>87.8</v>
      </c>
      <c r="AH203">
        <v>0.96</v>
      </c>
      <c r="AI203">
        <v>0</v>
      </c>
      <c r="AJ203">
        <v>0.08</v>
      </c>
      <c r="AK203">
        <v>140.83000000000001</v>
      </c>
      <c r="AL203">
        <v>368.24</v>
      </c>
      <c r="AM203" s="84">
        <v>43282</v>
      </c>
      <c r="AN203">
        <v>662721735</v>
      </c>
      <c r="AO203">
        <v>0.78380000000000005</v>
      </c>
      <c r="AP203" s="84">
        <v>43190</v>
      </c>
      <c r="AQ203" t="b">
        <v>0</v>
      </c>
      <c r="AR203">
        <v>163.19</v>
      </c>
      <c r="AS203">
        <v>0.5</v>
      </c>
      <c r="AT203">
        <v>0.75</v>
      </c>
      <c r="AU203">
        <v>3.8397000000000001</v>
      </c>
      <c r="AV203">
        <v>4.4131</v>
      </c>
      <c r="AW203">
        <v>0.5</v>
      </c>
      <c r="AX203">
        <v>0</v>
      </c>
      <c r="AY203">
        <v>0.6</v>
      </c>
      <c r="AZ203">
        <v>0.5</v>
      </c>
      <c r="BA203">
        <v>0.71509999999999996</v>
      </c>
      <c r="BB203">
        <v>0.95</v>
      </c>
      <c r="BC203">
        <v>0.5</v>
      </c>
      <c r="BD203">
        <v>0.12570000000000001</v>
      </c>
      <c r="BE203">
        <v>0.5</v>
      </c>
      <c r="BF203">
        <v>0.47939999999999999</v>
      </c>
      <c r="BG203">
        <v>1.0794999999999999</v>
      </c>
      <c r="BH203">
        <v>8</v>
      </c>
      <c r="BI203" s="84">
        <v>43282</v>
      </c>
      <c r="BJ203">
        <v>1</v>
      </c>
      <c r="BK203" t="b">
        <v>0</v>
      </c>
      <c r="BL203" s="84">
        <v>43054</v>
      </c>
      <c r="BM203" s="84">
        <v>43054</v>
      </c>
      <c r="BN203" t="b">
        <v>1</v>
      </c>
      <c r="BO203" s="84">
        <v>43291</v>
      </c>
      <c r="BP203" t="b">
        <v>1</v>
      </c>
      <c r="BQ203" s="84">
        <v>43282</v>
      </c>
      <c r="BR203">
        <v>116</v>
      </c>
      <c r="BS203">
        <v>426</v>
      </c>
      <c r="BT203">
        <v>107264</v>
      </c>
      <c r="BU203" s="85">
        <v>43291.549791666599</v>
      </c>
      <c r="BV203" t="s">
        <v>4172</v>
      </c>
      <c r="BW203">
        <v>150.88</v>
      </c>
      <c r="BX203" t="s">
        <v>2861</v>
      </c>
      <c r="BY203">
        <v>0.85909999999999997</v>
      </c>
      <c r="BZ203">
        <v>213</v>
      </c>
      <c r="CA203">
        <v>1.02674</v>
      </c>
      <c r="CB203" t="s">
        <v>2864</v>
      </c>
      <c r="CC203" t="s">
        <v>3751</v>
      </c>
      <c r="CD203" t="b">
        <v>1</v>
      </c>
      <c r="CE203">
        <v>0</v>
      </c>
      <c r="CF203">
        <v>425</v>
      </c>
      <c r="CG203">
        <v>1</v>
      </c>
      <c r="CH203">
        <v>67</v>
      </c>
      <c r="CI203">
        <v>24522</v>
      </c>
      <c r="CJ203">
        <v>19687</v>
      </c>
      <c r="CK203">
        <v>14658</v>
      </c>
      <c r="CL203">
        <v>0.80279999999999996</v>
      </c>
      <c r="CM203" t="s">
        <v>2883</v>
      </c>
      <c r="CN203">
        <v>0</v>
      </c>
      <c r="CO203">
        <v>550.25</v>
      </c>
      <c r="CP203" t="s">
        <v>2866</v>
      </c>
      <c r="CQ203" t="s">
        <v>2867</v>
      </c>
      <c r="CR203">
        <v>70.989999999999995</v>
      </c>
      <c r="CS203">
        <v>79.89</v>
      </c>
      <c r="CT203">
        <v>3</v>
      </c>
      <c r="CU203">
        <v>0</v>
      </c>
      <c r="CV203">
        <v>1806594</v>
      </c>
      <c r="CW203">
        <v>82.18</v>
      </c>
      <c r="CX203">
        <v>82.63</v>
      </c>
      <c r="CY203">
        <v>70.989999999999995</v>
      </c>
      <c r="CZ203">
        <v>67.73</v>
      </c>
      <c r="DA203">
        <v>0</v>
      </c>
      <c r="DB203">
        <v>0</v>
      </c>
      <c r="DC203">
        <v>70.989999999999995</v>
      </c>
      <c r="DD203">
        <v>85.56</v>
      </c>
      <c r="DE203">
        <v>892433</v>
      </c>
      <c r="DF203">
        <v>913528</v>
      </c>
      <c r="DG203">
        <v>20844</v>
      </c>
      <c r="DH203">
        <v>38.340000000000003</v>
      </c>
      <c r="DI203">
        <v>41.55</v>
      </c>
      <c r="DJ203">
        <v>79.89</v>
      </c>
      <c r="DK203">
        <v>0</v>
      </c>
      <c r="DL203">
        <v>0</v>
      </c>
      <c r="DM203">
        <v>79.89</v>
      </c>
      <c r="DN203">
        <v>153717</v>
      </c>
      <c r="DO203">
        <v>183535</v>
      </c>
      <c r="DP203">
        <v>3612555</v>
      </c>
      <c r="DQ203">
        <v>78607</v>
      </c>
      <c r="DR203">
        <v>120794</v>
      </c>
      <c r="DS203">
        <v>136948</v>
      </c>
      <c r="DT203">
        <v>49491</v>
      </c>
      <c r="DU203">
        <v>83306</v>
      </c>
      <c r="DV203">
        <v>0</v>
      </c>
      <c r="DW203">
        <v>0</v>
      </c>
      <c r="DX203">
        <v>0</v>
      </c>
      <c r="DY203">
        <v>86035</v>
      </c>
      <c r="DZ203">
        <v>155118</v>
      </c>
      <c r="EA203">
        <v>185627</v>
      </c>
      <c r="EB203">
        <v>189883</v>
      </c>
      <c r="EC203">
        <v>127935</v>
      </c>
      <c r="ED203">
        <v>124553</v>
      </c>
      <c r="EE203">
        <v>5401</v>
      </c>
      <c r="EF203">
        <v>310638</v>
      </c>
      <c r="EG203">
        <v>192596</v>
      </c>
      <c r="EH203">
        <v>1428371</v>
      </c>
      <c r="EI203" s="84">
        <v>42370</v>
      </c>
      <c r="EJ203" s="84">
        <v>42735</v>
      </c>
      <c r="EK203">
        <v>1617220</v>
      </c>
      <c r="EL203" t="b">
        <v>1</v>
      </c>
      <c r="EM203" t="b">
        <v>1</v>
      </c>
      <c r="EN203">
        <v>1.0794999999999999</v>
      </c>
      <c r="EO203" t="s">
        <v>3755</v>
      </c>
      <c r="EP203" t="s">
        <v>3756</v>
      </c>
      <c r="EQ203" t="s">
        <v>3763</v>
      </c>
      <c r="ER203" t="s">
        <v>3764</v>
      </c>
      <c r="ES203">
        <v>0.99450000000000005</v>
      </c>
      <c r="ET203">
        <v>0.99080000000000001</v>
      </c>
      <c r="EU203">
        <v>0.98129999999999995</v>
      </c>
      <c r="EV203">
        <v>1.0034000000000001</v>
      </c>
      <c r="EW203">
        <v>1.0023</v>
      </c>
      <c r="EX203">
        <v>0</v>
      </c>
      <c r="EY203">
        <v>63692</v>
      </c>
      <c r="EZ203" t="s">
        <v>4172</v>
      </c>
      <c r="FA203">
        <v>0.99450000000000005</v>
      </c>
      <c r="FB203" t="b">
        <v>0</v>
      </c>
      <c r="FC203" t="b">
        <v>0</v>
      </c>
      <c r="FD203">
        <v>0</v>
      </c>
      <c r="FE203">
        <v>0</v>
      </c>
      <c r="FF203">
        <v>0.64100000000000001</v>
      </c>
      <c r="FG203">
        <v>0.80279999999999996</v>
      </c>
      <c r="FH203">
        <v>337252</v>
      </c>
      <c r="FI203">
        <v>3612555</v>
      </c>
      <c r="FJ203">
        <v>14658</v>
      </c>
      <c r="FK203">
        <v>19687</v>
      </c>
      <c r="FL203">
        <v>24522</v>
      </c>
      <c r="FM203" t="b">
        <v>0</v>
      </c>
      <c r="FN203">
        <v>0.74460000000000004</v>
      </c>
      <c r="FO203" s="84">
        <v>42370</v>
      </c>
      <c r="FP203" s="84">
        <v>42735</v>
      </c>
      <c r="FQ203" t="s">
        <v>895</v>
      </c>
      <c r="FR203" t="b">
        <v>0</v>
      </c>
      <c r="FS203" t="b">
        <v>0</v>
      </c>
      <c r="FT203">
        <v>3.2530999999999999</v>
      </c>
      <c r="FU203" s="84">
        <v>42551</v>
      </c>
      <c r="FV203" t="s">
        <v>2872</v>
      </c>
      <c r="FW203">
        <v>0</v>
      </c>
      <c r="FX203">
        <v>1413</v>
      </c>
      <c r="FY203">
        <v>15374</v>
      </c>
      <c r="FZ203">
        <v>7321</v>
      </c>
      <c r="GA203">
        <v>34804</v>
      </c>
      <c r="GB203">
        <v>0</v>
      </c>
      <c r="GC203">
        <v>4780</v>
      </c>
      <c r="GD203" t="s">
        <v>2873</v>
      </c>
      <c r="GE203">
        <v>0.35899999999999999</v>
      </c>
      <c r="GF203" t="s">
        <v>2872</v>
      </c>
      <c r="GG203">
        <v>0</v>
      </c>
      <c r="GH203">
        <v>0</v>
      </c>
      <c r="GI203">
        <v>0</v>
      </c>
      <c r="GJ203">
        <v>0</v>
      </c>
      <c r="GK203" t="s">
        <v>4172</v>
      </c>
      <c r="GL203" t="s">
        <v>4172</v>
      </c>
      <c r="GM203" t="s">
        <v>2874</v>
      </c>
      <c r="GN203" t="s">
        <v>456</v>
      </c>
      <c r="GO203" t="s">
        <v>95</v>
      </c>
      <c r="GP203" t="s">
        <v>2864</v>
      </c>
      <c r="GQ203" t="s">
        <v>2864</v>
      </c>
      <c r="GR203" t="s">
        <v>1689</v>
      </c>
      <c r="GS203" t="s">
        <v>3290</v>
      </c>
      <c r="GT203" t="s">
        <v>2931</v>
      </c>
      <c r="GU203" t="s">
        <v>1690</v>
      </c>
      <c r="GV203" t="s">
        <v>2864</v>
      </c>
      <c r="GW203" t="s">
        <v>892</v>
      </c>
      <c r="GX203" t="s">
        <v>893</v>
      </c>
      <c r="GY203" t="s">
        <v>1691</v>
      </c>
      <c r="GZ203" t="s">
        <v>4292</v>
      </c>
      <c r="HA203">
        <v>89.21</v>
      </c>
      <c r="HB203">
        <v>91.77</v>
      </c>
    </row>
    <row r="204" spans="1:210" x14ac:dyDescent="0.25">
      <c r="A204" t="e">
        <f>VLOOKUP(B204,'Free Standing without QAAF'!#REF!,1,FALSE)</f>
        <v>#REF!</v>
      </c>
      <c r="B204" t="s">
        <v>455</v>
      </c>
      <c r="C204" t="s">
        <v>1692</v>
      </c>
      <c r="D204" t="s">
        <v>96</v>
      </c>
      <c r="E204" t="s">
        <v>1693</v>
      </c>
      <c r="F204" t="s">
        <v>892</v>
      </c>
      <c r="G204" t="s">
        <v>893</v>
      </c>
      <c r="H204" t="s">
        <v>894</v>
      </c>
      <c r="I204" t="s">
        <v>895</v>
      </c>
      <c r="J204" s="88">
        <v>158.63999999999999</v>
      </c>
      <c r="K204" s="88">
        <v>561.16999999999996</v>
      </c>
      <c r="L204" s="88">
        <v>10</v>
      </c>
      <c r="M204" s="88">
        <v>1.36</v>
      </c>
      <c r="N204" s="88">
        <v>170</v>
      </c>
      <c r="O204" s="88">
        <v>572.53</v>
      </c>
      <c r="Q204" s="84">
        <v>43282</v>
      </c>
      <c r="R204">
        <v>116</v>
      </c>
      <c r="S204" t="b">
        <v>1</v>
      </c>
      <c r="T204">
        <v>0.98040000000000005</v>
      </c>
      <c r="U204" t="s">
        <v>2861</v>
      </c>
      <c r="V204" s="85">
        <v>43291.549791666599</v>
      </c>
      <c r="W204" t="s">
        <v>3751</v>
      </c>
      <c r="X204">
        <v>0.85</v>
      </c>
      <c r="Y204">
        <v>0</v>
      </c>
      <c r="Z204">
        <v>1.2</v>
      </c>
      <c r="AA204">
        <v>1.1000000000000001</v>
      </c>
      <c r="AB204">
        <v>-0.13125000000000001</v>
      </c>
      <c r="AC204">
        <v>76.88</v>
      </c>
      <c r="AD204">
        <v>0.95</v>
      </c>
      <c r="AE204">
        <v>0</v>
      </c>
      <c r="AF204">
        <v>0.1</v>
      </c>
      <c r="AG204">
        <v>87.8</v>
      </c>
      <c r="AH204">
        <v>0.96</v>
      </c>
      <c r="AI204">
        <v>0</v>
      </c>
      <c r="AJ204">
        <v>0.08</v>
      </c>
      <c r="AK204">
        <v>140.83000000000001</v>
      </c>
      <c r="AL204">
        <v>368.24</v>
      </c>
      <c r="AM204" s="84">
        <v>43282</v>
      </c>
      <c r="AN204">
        <v>662721735</v>
      </c>
      <c r="AO204">
        <v>0.78380000000000005</v>
      </c>
      <c r="AP204" s="84">
        <v>43190</v>
      </c>
      <c r="AQ204" t="b">
        <v>0</v>
      </c>
      <c r="AR204">
        <v>163.19</v>
      </c>
      <c r="AS204">
        <v>0.5</v>
      </c>
      <c r="AT204">
        <v>0.75</v>
      </c>
      <c r="AU204">
        <v>3.8397000000000001</v>
      </c>
      <c r="AV204">
        <v>4.4131</v>
      </c>
      <c r="AW204">
        <v>0.5</v>
      </c>
      <c r="AX204">
        <v>0</v>
      </c>
      <c r="AY204">
        <v>0.6</v>
      </c>
      <c r="AZ204">
        <v>0.5</v>
      </c>
      <c r="BA204">
        <v>0.71509999999999996</v>
      </c>
      <c r="BB204">
        <v>0.95</v>
      </c>
      <c r="BC204">
        <v>0.5</v>
      </c>
      <c r="BD204">
        <v>0.12570000000000001</v>
      </c>
      <c r="BE204">
        <v>0.5</v>
      </c>
      <c r="BF204">
        <v>0.47939999999999999</v>
      </c>
      <c r="BG204">
        <v>1.0794999999999999</v>
      </c>
      <c r="BH204">
        <v>8</v>
      </c>
      <c r="BI204" s="84">
        <v>43282</v>
      </c>
      <c r="BJ204">
        <v>1</v>
      </c>
      <c r="BK204" t="b">
        <v>0</v>
      </c>
      <c r="BL204" s="84">
        <v>43054</v>
      </c>
      <c r="BM204" s="84">
        <v>43054</v>
      </c>
      <c r="BN204" t="b">
        <v>1</v>
      </c>
      <c r="BO204" s="84">
        <v>43291</v>
      </c>
      <c r="BP204" t="b">
        <v>1</v>
      </c>
      <c r="BQ204" s="84">
        <v>43282</v>
      </c>
      <c r="BR204">
        <v>116</v>
      </c>
      <c r="BS204">
        <v>428</v>
      </c>
      <c r="BT204">
        <v>107265</v>
      </c>
      <c r="BU204" s="85">
        <v>43291.549791666599</v>
      </c>
      <c r="BV204" t="s">
        <v>4171</v>
      </c>
      <c r="BW204">
        <v>158.63999999999999</v>
      </c>
      <c r="BX204" t="s">
        <v>2861</v>
      </c>
      <c r="BY204">
        <v>0.92369999999999997</v>
      </c>
      <c r="BZ204">
        <v>214</v>
      </c>
      <c r="CA204">
        <v>1.02674</v>
      </c>
      <c r="CB204" t="s">
        <v>2864</v>
      </c>
      <c r="CC204" t="s">
        <v>3751</v>
      </c>
      <c r="CD204" t="b">
        <v>1</v>
      </c>
      <c r="CE204">
        <v>0</v>
      </c>
      <c r="CF204">
        <v>427</v>
      </c>
      <c r="CG204">
        <v>1</v>
      </c>
      <c r="CH204">
        <v>100</v>
      </c>
      <c r="CI204">
        <v>36600</v>
      </c>
      <c r="CJ204">
        <v>28987</v>
      </c>
      <c r="CK204">
        <v>17934</v>
      </c>
      <c r="CL204">
        <v>0.79200000000000004</v>
      </c>
      <c r="CM204" t="s">
        <v>2883</v>
      </c>
      <c r="CN204">
        <v>0</v>
      </c>
      <c r="CO204">
        <v>561.16999999999996</v>
      </c>
      <c r="CP204" t="s">
        <v>2866</v>
      </c>
      <c r="CQ204" t="s">
        <v>2867</v>
      </c>
      <c r="CR204">
        <v>81.819999999999993</v>
      </c>
      <c r="CS204">
        <v>76.819999999999993</v>
      </c>
      <c r="CT204">
        <v>3</v>
      </c>
      <c r="CU204">
        <v>0</v>
      </c>
      <c r="CV204">
        <v>2800211</v>
      </c>
      <c r="CW204">
        <v>86.51</v>
      </c>
      <c r="CX204">
        <v>88.58</v>
      </c>
      <c r="CY204">
        <v>81.819999999999993</v>
      </c>
      <c r="CZ204">
        <v>72.83</v>
      </c>
      <c r="DA204">
        <v>0</v>
      </c>
      <c r="DB204">
        <v>0</v>
      </c>
      <c r="DC204">
        <v>81.819999999999993</v>
      </c>
      <c r="DD204">
        <v>91.99</v>
      </c>
      <c r="DE204">
        <v>1310660</v>
      </c>
      <c r="DF204">
        <v>1265435</v>
      </c>
      <c r="DG204">
        <v>31110</v>
      </c>
      <c r="DH204">
        <v>37.729999999999997</v>
      </c>
      <c r="DI204">
        <v>39.090000000000003</v>
      </c>
      <c r="DJ204">
        <v>76.819999999999993</v>
      </c>
      <c r="DK204">
        <v>0</v>
      </c>
      <c r="DL204">
        <v>0</v>
      </c>
      <c r="DM204">
        <v>76.819999999999993</v>
      </c>
      <c r="DN204">
        <v>240597</v>
      </c>
      <c r="DO204">
        <v>298389</v>
      </c>
      <c r="DP204">
        <v>5376306</v>
      </c>
      <c r="DQ204">
        <v>95869</v>
      </c>
      <c r="DR204">
        <v>189988</v>
      </c>
      <c r="DS204">
        <v>204374</v>
      </c>
      <c r="DT204">
        <v>62204</v>
      </c>
      <c r="DU204">
        <v>137891</v>
      </c>
      <c r="DV204">
        <v>0</v>
      </c>
      <c r="DW204">
        <v>0</v>
      </c>
      <c r="DX204">
        <v>0</v>
      </c>
      <c r="DY204">
        <v>81348</v>
      </c>
      <c r="DZ204">
        <v>213945</v>
      </c>
      <c r="EA204">
        <v>315208</v>
      </c>
      <c r="EB204">
        <v>263922</v>
      </c>
      <c r="EC204">
        <v>179216</v>
      </c>
      <c r="ED204">
        <v>165631</v>
      </c>
      <c r="EE204">
        <v>6837</v>
      </c>
      <c r="EF204">
        <v>435884</v>
      </c>
      <c r="EG204">
        <v>605431</v>
      </c>
      <c r="EH204">
        <v>1879572</v>
      </c>
      <c r="EI204" s="84">
        <v>42370</v>
      </c>
      <c r="EJ204" s="84">
        <v>42735</v>
      </c>
      <c r="EK204">
        <v>2306867</v>
      </c>
      <c r="EL204" t="b">
        <v>1</v>
      </c>
      <c r="EM204" t="b">
        <v>1</v>
      </c>
      <c r="EN204">
        <v>1.0794999999999999</v>
      </c>
      <c r="EO204" t="s">
        <v>3755</v>
      </c>
      <c r="EP204" t="s">
        <v>3756</v>
      </c>
      <c r="EQ204" t="s">
        <v>3763</v>
      </c>
      <c r="ER204" t="s">
        <v>3764</v>
      </c>
      <c r="ES204">
        <v>0.97660000000000002</v>
      </c>
      <c r="ET204">
        <v>1.0385</v>
      </c>
      <c r="EU204">
        <v>0.92789999999999995</v>
      </c>
      <c r="EV204">
        <v>0.97929999999999995</v>
      </c>
      <c r="EW204">
        <v>0.96050000000000002</v>
      </c>
      <c r="EX204">
        <v>0</v>
      </c>
      <c r="EY204">
        <v>99101</v>
      </c>
      <c r="EZ204" t="s">
        <v>4171</v>
      </c>
      <c r="FA204">
        <v>0.97660000000000002</v>
      </c>
      <c r="FB204" t="b">
        <v>0</v>
      </c>
      <c r="FC204" t="b">
        <v>0</v>
      </c>
      <c r="FD204">
        <v>0</v>
      </c>
      <c r="FE204">
        <v>0</v>
      </c>
      <c r="FF204">
        <v>0.55559999999999998</v>
      </c>
      <c r="FG204">
        <v>0.79200000000000004</v>
      </c>
      <c r="FH204">
        <v>538986</v>
      </c>
      <c r="FI204">
        <v>5376306</v>
      </c>
      <c r="FJ204">
        <v>17934</v>
      </c>
      <c r="FK204">
        <v>28987</v>
      </c>
      <c r="FL204">
        <v>36600</v>
      </c>
      <c r="FM204" t="b">
        <v>0</v>
      </c>
      <c r="FN204">
        <v>0.61870000000000003</v>
      </c>
      <c r="FO204" s="84">
        <v>42370</v>
      </c>
      <c r="FP204" s="84">
        <v>42735</v>
      </c>
      <c r="FQ204" t="s">
        <v>895</v>
      </c>
      <c r="FR204" t="b">
        <v>0</v>
      </c>
      <c r="FS204" t="b">
        <v>0</v>
      </c>
      <c r="FT204">
        <v>3.5007000000000001</v>
      </c>
      <c r="FU204" s="84">
        <v>42551</v>
      </c>
      <c r="FV204" t="s">
        <v>2872</v>
      </c>
      <c r="FW204">
        <v>0</v>
      </c>
      <c r="FX204">
        <v>2080</v>
      </c>
      <c r="FY204">
        <v>18312</v>
      </c>
      <c r="FZ204">
        <v>11130</v>
      </c>
      <c r="GA204">
        <v>50668</v>
      </c>
      <c r="GB204">
        <v>0</v>
      </c>
      <c r="GC204">
        <v>16911</v>
      </c>
      <c r="GD204" t="s">
        <v>2873</v>
      </c>
      <c r="GE204">
        <v>0.44440000000000002</v>
      </c>
      <c r="GF204" t="s">
        <v>2872</v>
      </c>
      <c r="GG204">
        <v>0</v>
      </c>
      <c r="GH204">
        <v>0</v>
      </c>
      <c r="GI204">
        <v>0</v>
      </c>
      <c r="GJ204">
        <v>0</v>
      </c>
      <c r="GK204" t="s">
        <v>4171</v>
      </c>
      <c r="GL204" t="s">
        <v>4171</v>
      </c>
      <c r="GM204" t="s">
        <v>2874</v>
      </c>
      <c r="GN204" t="s">
        <v>455</v>
      </c>
      <c r="GO204" t="s">
        <v>96</v>
      </c>
      <c r="GP204" t="s">
        <v>2864</v>
      </c>
      <c r="GQ204" t="s">
        <v>2864</v>
      </c>
      <c r="GR204" t="s">
        <v>1692</v>
      </c>
      <c r="GS204" t="s">
        <v>3292</v>
      </c>
      <c r="GT204" t="s">
        <v>2931</v>
      </c>
      <c r="GU204" t="s">
        <v>1693</v>
      </c>
      <c r="GV204" t="s">
        <v>2864</v>
      </c>
      <c r="GW204" t="s">
        <v>892</v>
      </c>
      <c r="GX204" t="s">
        <v>893</v>
      </c>
      <c r="GY204" t="s">
        <v>894</v>
      </c>
      <c r="GZ204" t="s">
        <v>4292</v>
      </c>
      <c r="HA204">
        <v>85.79</v>
      </c>
      <c r="HB204">
        <v>96.6</v>
      </c>
    </row>
    <row r="205" spans="1:210" x14ac:dyDescent="0.25">
      <c r="A205" t="e">
        <f>VLOOKUP(B205,'Free Standing without QAAF'!#REF!,1,FALSE)</f>
        <v>#REF!</v>
      </c>
      <c r="B205" t="s">
        <v>310</v>
      </c>
      <c r="C205" t="s">
        <v>1694</v>
      </c>
      <c r="D205" t="s">
        <v>97</v>
      </c>
      <c r="E205" t="s">
        <v>1695</v>
      </c>
      <c r="F205" t="s">
        <v>1696</v>
      </c>
      <c r="G205" t="s">
        <v>893</v>
      </c>
      <c r="H205" t="s">
        <v>1697</v>
      </c>
      <c r="I205" t="s">
        <v>909</v>
      </c>
      <c r="J205" s="88">
        <v>170.34</v>
      </c>
      <c r="K205" s="88">
        <v>583.83000000000004</v>
      </c>
      <c r="L205" s="88">
        <v>10</v>
      </c>
      <c r="M205" s="88">
        <v>7.13</v>
      </c>
      <c r="N205" s="88">
        <v>187.47</v>
      </c>
      <c r="O205" s="88">
        <v>600.96</v>
      </c>
      <c r="Q205" s="84">
        <v>43282</v>
      </c>
      <c r="R205">
        <v>116</v>
      </c>
      <c r="S205" t="b">
        <v>1</v>
      </c>
      <c r="T205">
        <v>0.98040000000000005</v>
      </c>
      <c r="U205" t="s">
        <v>2861</v>
      </c>
      <c r="V205" s="85">
        <v>43291.549791666599</v>
      </c>
      <c r="W205" t="s">
        <v>3751</v>
      </c>
      <c r="X205">
        <v>0.85</v>
      </c>
      <c r="Y205">
        <v>0</v>
      </c>
      <c r="Z205">
        <v>1.2</v>
      </c>
      <c r="AA205">
        <v>1.1000000000000001</v>
      </c>
      <c r="AB205">
        <v>-0.13125000000000001</v>
      </c>
      <c r="AC205">
        <v>76.88</v>
      </c>
      <c r="AD205">
        <v>0.95</v>
      </c>
      <c r="AE205">
        <v>0</v>
      </c>
      <c r="AF205">
        <v>0.1</v>
      </c>
      <c r="AG205">
        <v>87.8</v>
      </c>
      <c r="AH205">
        <v>0.96</v>
      </c>
      <c r="AI205">
        <v>0</v>
      </c>
      <c r="AJ205">
        <v>0.08</v>
      </c>
      <c r="AK205">
        <v>140.83000000000001</v>
      </c>
      <c r="AL205">
        <v>368.24</v>
      </c>
      <c r="AM205" s="84">
        <v>43282</v>
      </c>
      <c r="AN205">
        <v>662721735</v>
      </c>
      <c r="AO205">
        <v>0.78380000000000005</v>
      </c>
      <c r="AP205" s="84">
        <v>43190</v>
      </c>
      <c r="AQ205" t="b">
        <v>0</v>
      </c>
      <c r="AR205">
        <v>163.19</v>
      </c>
      <c r="AS205">
        <v>0.5</v>
      </c>
      <c r="AT205">
        <v>0.75</v>
      </c>
      <c r="AU205">
        <v>3.8397000000000001</v>
      </c>
      <c r="AV205">
        <v>4.4131</v>
      </c>
      <c r="AW205">
        <v>0.5</v>
      </c>
      <c r="AX205">
        <v>0</v>
      </c>
      <c r="AY205">
        <v>0.6</v>
      </c>
      <c r="AZ205">
        <v>0.5</v>
      </c>
      <c r="BA205">
        <v>0.71509999999999996</v>
      </c>
      <c r="BB205">
        <v>0.95</v>
      </c>
      <c r="BC205">
        <v>0.5</v>
      </c>
      <c r="BD205">
        <v>0.12570000000000001</v>
      </c>
      <c r="BE205">
        <v>0.5</v>
      </c>
      <c r="BF205">
        <v>0.47939999999999999</v>
      </c>
      <c r="BG205">
        <v>1.0794999999999999</v>
      </c>
      <c r="BH205">
        <v>8</v>
      </c>
      <c r="BI205" s="84">
        <v>43282</v>
      </c>
      <c r="BJ205">
        <v>1</v>
      </c>
      <c r="BK205" t="b">
        <v>0</v>
      </c>
      <c r="BL205" s="84">
        <v>43054</v>
      </c>
      <c r="BM205" s="84">
        <v>43054</v>
      </c>
      <c r="BN205" t="b">
        <v>1</v>
      </c>
      <c r="BO205" s="84">
        <v>43291</v>
      </c>
      <c r="BP205" t="b">
        <v>1</v>
      </c>
      <c r="BQ205" s="84">
        <v>43282</v>
      </c>
      <c r="BR205">
        <v>116</v>
      </c>
      <c r="BS205">
        <v>432</v>
      </c>
      <c r="BT205">
        <v>107267</v>
      </c>
      <c r="BU205" s="85">
        <v>43291.549791666599</v>
      </c>
      <c r="BV205" t="s">
        <v>4016</v>
      </c>
      <c r="BW205">
        <v>170.34</v>
      </c>
      <c r="BX205" t="s">
        <v>2861</v>
      </c>
      <c r="BY205">
        <v>1.0578000000000001</v>
      </c>
      <c r="BZ205">
        <v>216</v>
      </c>
      <c r="CA205">
        <v>1.02887</v>
      </c>
      <c r="CB205" t="s">
        <v>2864</v>
      </c>
      <c r="CC205" t="s">
        <v>3751</v>
      </c>
      <c r="CD205" t="b">
        <v>1</v>
      </c>
      <c r="CE205">
        <v>0</v>
      </c>
      <c r="CF205">
        <v>431</v>
      </c>
      <c r="CG205">
        <v>1</v>
      </c>
      <c r="CH205">
        <v>44</v>
      </c>
      <c r="CI205">
        <v>16104</v>
      </c>
      <c r="CJ205">
        <v>13172</v>
      </c>
      <c r="CK205">
        <v>3679</v>
      </c>
      <c r="CL205">
        <v>0.81789999999999996</v>
      </c>
      <c r="CM205" t="s">
        <v>2883</v>
      </c>
      <c r="CN205">
        <v>0</v>
      </c>
      <c r="CO205">
        <v>583.83000000000004</v>
      </c>
      <c r="CP205" t="s">
        <v>2866</v>
      </c>
      <c r="CQ205" t="s">
        <v>2867</v>
      </c>
      <c r="CR205">
        <v>86.61</v>
      </c>
      <c r="CS205">
        <v>83.73</v>
      </c>
      <c r="CT205">
        <v>3</v>
      </c>
      <c r="CU205">
        <v>0</v>
      </c>
      <c r="CV205">
        <v>1154382</v>
      </c>
      <c r="CW205">
        <v>78.67</v>
      </c>
      <c r="CX205">
        <v>81.88</v>
      </c>
      <c r="CY205">
        <v>86.61</v>
      </c>
      <c r="CZ205">
        <v>83.4</v>
      </c>
      <c r="DA205">
        <v>0</v>
      </c>
      <c r="DB205">
        <v>0</v>
      </c>
      <c r="DC205">
        <v>86.61</v>
      </c>
      <c r="DD205">
        <v>105.35</v>
      </c>
      <c r="DE205">
        <v>576230</v>
      </c>
      <c r="DF205">
        <v>674203</v>
      </c>
      <c r="DG205">
        <v>13688</v>
      </c>
      <c r="DH205">
        <v>37.79</v>
      </c>
      <c r="DI205">
        <v>45.94</v>
      </c>
      <c r="DJ205">
        <v>83.73</v>
      </c>
      <c r="DK205">
        <v>0</v>
      </c>
      <c r="DL205">
        <v>0</v>
      </c>
      <c r="DM205">
        <v>83.73</v>
      </c>
      <c r="DN205">
        <v>126926</v>
      </c>
      <c r="DO205">
        <v>111563</v>
      </c>
      <c r="DP205">
        <v>2404815</v>
      </c>
      <c r="DQ205">
        <v>35843</v>
      </c>
      <c r="DR205">
        <v>81581</v>
      </c>
      <c r="DS205">
        <v>160707</v>
      </c>
      <c r="DT205">
        <v>5054</v>
      </c>
      <c r="DU205">
        <v>35961</v>
      </c>
      <c r="DV205">
        <v>9733</v>
      </c>
      <c r="DW205">
        <v>0</v>
      </c>
      <c r="DX205">
        <v>1959</v>
      </c>
      <c r="DY205">
        <v>6903</v>
      </c>
      <c r="DZ205">
        <v>234032</v>
      </c>
      <c r="EA205">
        <v>130367</v>
      </c>
      <c r="EB205">
        <v>167451</v>
      </c>
      <c r="EC205">
        <v>81438</v>
      </c>
      <c r="ED205">
        <v>87809</v>
      </c>
      <c r="EE205">
        <v>8076</v>
      </c>
      <c r="EF205">
        <v>95397</v>
      </c>
      <c r="EG205">
        <v>247609</v>
      </c>
      <c r="EH205">
        <v>776406</v>
      </c>
      <c r="EI205" s="84">
        <v>42339</v>
      </c>
      <c r="EJ205" s="84">
        <v>42704</v>
      </c>
      <c r="EK205">
        <v>1122414</v>
      </c>
      <c r="EL205" t="b">
        <v>1</v>
      </c>
      <c r="EM205" t="b">
        <v>1</v>
      </c>
      <c r="EN205">
        <v>1.0794999999999999</v>
      </c>
      <c r="EO205" t="s">
        <v>3755</v>
      </c>
      <c r="EP205" t="s">
        <v>3756</v>
      </c>
      <c r="EQ205" t="s">
        <v>3763</v>
      </c>
      <c r="ER205" t="s">
        <v>3764</v>
      </c>
      <c r="ES205">
        <v>0.96079999999999999</v>
      </c>
      <c r="ET205">
        <v>0.90390000000000004</v>
      </c>
      <c r="EU205">
        <v>0.95879999999999999</v>
      </c>
      <c r="EV205">
        <v>0.97130000000000005</v>
      </c>
      <c r="EW205">
        <v>1.0089999999999999</v>
      </c>
      <c r="EX205">
        <v>0</v>
      </c>
      <c r="EY205">
        <v>54158</v>
      </c>
      <c r="EZ205" t="s">
        <v>4016</v>
      </c>
      <c r="FA205">
        <v>0.96079999999999999</v>
      </c>
      <c r="FB205" t="b">
        <v>0</v>
      </c>
      <c r="FC205" t="b">
        <v>0</v>
      </c>
      <c r="FD205">
        <v>0</v>
      </c>
      <c r="FE205">
        <v>0</v>
      </c>
      <c r="FF205">
        <v>0.52939999999999998</v>
      </c>
      <c r="FG205">
        <v>0.81789999999999996</v>
      </c>
      <c r="FH205">
        <v>238489</v>
      </c>
      <c r="FI205">
        <v>2404815</v>
      </c>
      <c r="FJ205">
        <v>3679</v>
      </c>
      <c r="FK205">
        <v>13172</v>
      </c>
      <c r="FL205">
        <v>16104</v>
      </c>
      <c r="FM205" t="b">
        <v>0</v>
      </c>
      <c r="FN205">
        <v>0.27929999999999999</v>
      </c>
      <c r="FO205" s="84">
        <v>42339</v>
      </c>
      <c r="FP205" s="84">
        <v>42704</v>
      </c>
      <c r="FQ205" t="s">
        <v>909</v>
      </c>
      <c r="FR205" t="b">
        <v>0</v>
      </c>
      <c r="FS205" t="b">
        <v>0</v>
      </c>
      <c r="FT205">
        <v>4.2793999999999999</v>
      </c>
      <c r="FU205" s="84">
        <v>42521</v>
      </c>
      <c r="FV205" t="s">
        <v>2872</v>
      </c>
      <c r="FW205">
        <v>0</v>
      </c>
      <c r="FX205">
        <v>4441</v>
      </c>
      <c r="FY205">
        <v>3172</v>
      </c>
      <c r="FZ205">
        <v>9391</v>
      </c>
      <c r="GA205">
        <v>37154</v>
      </c>
      <c r="GB205">
        <v>0</v>
      </c>
      <c r="GC205">
        <v>0</v>
      </c>
      <c r="GD205" t="s">
        <v>2905</v>
      </c>
      <c r="GE205">
        <v>0.47060000000000002</v>
      </c>
      <c r="GF205" t="s">
        <v>2872</v>
      </c>
      <c r="GG205">
        <v>0</v>
      </c>
      <c r="GH205">
        <v>0</v>
      </c>
      <c r="GI205">
        <v>0</v>
      </c>
      <c r="GJ205">
        <v>0</v>
      </c>
      <c r="GK205" t="s">
        <v>4016</v>
      </c>
      <c r="GL205" t="s">
        <v>4016</v>
      </c>
      <c r="GM205" t="s">
        <v>2874</v>
      </c>
      <c r="GN205" t="s">
        <v>310</v>
      </c>
      <c r="GO205" t="s">
        <v>97</v>
      </c>
      <c r="GP205" t="s">
        <v>2864</v>
      </c>
      <c r="GQ205" t="s">
        <v>2864</v>
      </c>
      <c r="GR205" t="s">
        <v>1694</v>
      </c>
      <c r="GS205" t="s">
        <v>3294</v>
      </c>
      <c r="GT205" t="s">
        <v>2931</v>
      </c>
      <c r="GU205" t="s">
        <v>1695</v>
      </c>
      <c r="GV205" t="s">
        <v>2864</v>
      </c>
      <c r="GW205" t="s">
        <v>1696</v>
      </c>
      <c r="GX205" t="s">
        <v>893</v>
      </c>
      <c r="GY205" t="s">
        <v>1697</v>
      </c>
      <c r="GZ205" t="s">
        <v>4327</v>
      </c>
      <c r="HA205">
        <v>93.28</v>
      </c>
      <c r="HB205">
        <v>87.64</v>
      </c>
    </row>
    <row r="206" spans="1:210" x14ac:dyDescent="0.25">
      <c r="A206" t="e">
        <f>VLOOKUP(B206,'Free Standing without QAAF'!#REF!,1,FALSE)</f>
        <v>#REF!</v>
      </c>
      <c r="B206" t="s">
        <v>411</v>
      </c>
      <c r="C206" t="s">
        <v>1698</v>
      </c>
      <c r="D206" t="s">
        <v>98</v>
      </c>
      <c r="E206" t="s">
        <v>1699</v>
      </c>
      <c r="F206" t="s">
        <v>1700</v>
      </c>
      <c r="G206" t="s">
        <v>893</v>
      </c>
      <c r="H206" t="s">
        <v>1701</v>
      </c>
      <c r="I206" t="s">
        <v>1702</v>
      </c>
      <c r="J206" s="88">
        <v>159.82</v>
      </c>
      <c r="K206" s="88">
        <v>579.91999999999996</v>
      </c>
      <c r="L206" s="88">
        <v>10</v>
      </c>
      <c r="M206" s="88">
        <v>7.13</v>
      </c>
      <c r="N206" s="88">
        <v>176.95</v>
      </c>
      <c r="O206" s="88">
        <v>597.04999999999995</v>
      </c>
      <c r="Q206" s="84">
        <v>43282</v>
      </c>
      <c r="R206">
        <v>116</v>
      </c>
      <c r="S206" t="b">
        <v>1</v>
      </c>
      <c r="T206">
        <v>0.98040000000000005</v>
      </c>
      <c r="U206" t="s">
        <v>2861</v>
      </c>
      <c r="V206" s="85">
        <v>43291.549791666599</v>
      </c>
      <c r="W206" t="s">
        <v>3751</v>
      </c>
      <c r="X206">
        <v>0.85</v>
      </c>
      <c r="Y206">
        <v>0</v>
      </c>
      <c r="Z206">
        <v>1.2</v>
      </c>
      <c r="AA206">
        <v>1.1000000000000001</v>
      </c>
      <c r="AB206">
        <v>-0.13125000000000001</v>
      </c>
      <c r="AC206">
        <v>76.88</v>
      </c>
      <c r="AD206">
        <v>0.95</v>
      </c>
      <c r="AE206">
        <v>0</v>
      </c>
      <c r="AF206">
        <v>0.1</v>
      </c>
      <c r="AG206">
        <v>87.8</v>
      </c>
      <c r="AH206">
        <v>0.96</v>
      </c>
      <c r="AI206">
        <v>0</v>
      </c>
      <c r="AJ206">
        <v>0.08</v>
      </c>
      <c r="AK206">
        <v>140.83000000000001</v>
      </c>
      <c r="AL206">
        <v>368.24</v>
      </c>
      <c r="AM206" s="84">
        <v>43282</v>
      </c>
      <c r="AN206">
        <v>662721735</v>
      </c>
      <c r="AO206">
        <v>0.78380000000000005</v>
      </c>
      <c r="AP206" s="84">
        <v>43190</v>
      </c>
      <c r="AQ206" t="b">
        <v>0</v>
      </c>
      <c r="AR206">
        <v>163.19</v>
      </c>
      <c r="AS206">
        <v>0.5</v>
      </c>
      <c r="AT206">
        <v>0.75</v>
      </c>
      <c r="AU206">
        <v>3.8397000000000001</v>
      </c>
      <c r="AV206">
        <v>4.4131</v>
      </c>
      <c r="AW206">
        <v>0.5</v>
      </c>
      <c r="AX206">
        <v>0</v>
      </c>
      <c r="AY206">
        <v>0.6</v>
      </c>
      <c r="AZ206">
        <v>0.5</v>
      </c>
      <c r="BA206">
        <v>0.71509999999999996</v>
      </c>
      <c r="BB206">
        <v>0.95</v>
      </c>
      <c r="BC206">
        <v>0.5</v>
      </c>
      <c r="BD206">
        <v>0.12570000000000001</v>
      </c>
      <c r="BE206">
        <v>0.5</v>
      </c>
      <c r="BF206">
        <v>0.47939999999999999</v>
      </c>
      <c r="BG206">
        <v>1.0794999999999999</v>
      </c>
      <c r="BH206">
        <v>8</v>
      </c>
      <c r="BI206" s="84">
        <v>43282</v>
      </c>
      <c r="BJ206">
        <v>1</v>
      </c>
      <c r="BK206" t="b">
        <v>0</v>
      </c>
      <c r="BL206" s="84">
        <v>43054</v>
      </c>
      <c r="BM206" s="84">
        <v>43054</v>
      </c>
      <c r="BN206" t="b">
        <v>1</v>
      </c>
      <c r="BO206" s="84">
        <v>43291</v>
      </c>
      <c r="BP206" t="b">
        <v>1</v>
      </c>
      <c r="BQ206" s="84">
        <v>43282</v>
      </c>
      <c r="BR206">
        <v>116</v>
      </c>
      <c r="BS206">
        <v>434</v>
      </c>
      <c r="BT206">
        <v>107268</v>
      </c>
      <c r="BU206" s="85">
        <v>43291.549791666599</v>
      </c>
      <c r="BV206" t="s">
        <v>4127</v>
      </c>
      <c r="BW206">
        <v>159.82</v>
      </c>
      <c r="BX206" t="s">
        <v>2861</v>
      </c>
      <c r="BY206">
        <v>1.0347</v>
      </c>
      <c r="BZ206">
        <v>217</v>
      </c>
      <c r="CA206">
        <v>1.02674</v>
      </c>
      <c r="CB206" t="s">
        <v>2864</v>
      </c>
      <c r="CC206" t="s">
        <v>3751</v>
      </c>
      <c r="CD206" t="b">
        <v>1</v>
      </c>
      <c r="CE206">
        <v>0</v>
      </c>
      <c r="CF206">
        <v>433</v>
      </c>
      <c r="CG206">
        <v>1</v>
      </c>
      <c r="CH206">
        <v>110</v>
      </c>
      <c r="CI206">
        <v>40260</v>
      </c>
      <c r="CJ206">
        <v>31643</v>
      </c>
      <c r="CK206">
        <v>17258</v>
      </c>
      <c r="CL206">
        <v>0.78600000000000003</v>
      </c>
      <c r="CM206" t="s">
        <v>2883</v>
      </c>
      <c r="CN206">
        <v>0</v>
      </c>
      <c r="CO206">
        <v>579.91999999999996</v>
      </c>
      <c r="CP206" t="s">
        <v>2866</v>
      </c>
      <c r="CQ206" t="s">
        <v>2880</v>
      </c>
      <c r="CR206">
        <v>95.46</v>
      </c>
      <c r="CS206">
        <v>64.36</v>
      </c>
      <c r="CT206">
        <v>5</v>
      </c>
      <c r="CU206">
        <v>0</v>
      </c>
      <c r="CV206">
        <v>3068509</v>
      </c>
      <c r="CW206">
        <v>86.84</v>
      </c>
      <c r="CX206">
        <v>92.41</v>
      </c>
      <c r="CY206">
        <v>95.62</v>
      </c>
      <c r="CZ206">
        <v>75.569999999999993</v>
      </c>
      <c r="DA206">
        <v>0</v>
      </c>
      <c r="DB206">
        <v>0</v>
      </c>
      <c r="DC206">
        <v>95.62</v>
      </c>
      <c r="DD206">
        <v>95.46</v>
      </c>
      <c r="DE206">
        <v>1204410</v>
      </c>
      <c r="DF206">
        <v>1160344</v>
      </c>
      <c r="DG206">
        <v>34221</v>
      </c>
      <c r="DH206">
        <v>31.52</v>
      </c>
      <c r="DI206">
        <v>32.840000000000003</v>
      </c>
      <c r="DJ206">
        <v>64.36</v>
      </c>
      <c r="DK206">
        <v>0</v>
      </c>
      <c r="DL206">
        <v>0</v>
      </c>
      <c r="DM206">
        <v>64.36</v>
      </c>
      <c r="DN206">
        <v>151324</v>
      </c>
      <c r="DO206">
        <v>183615</v>
      </c>
      <c r="DP206">
        <v>5433263</v>
      </c>
      <c r="DQ206">
        <v>88499</v>
      </c>
      <c r="DR206">
        <v>134646</v>
      </c>
      <c r="DS206">
        <v>293333</v>
      </c>
      <c r="DT206">
        <v>1948</v>
      </c>
      <c r="DU206">
        <v>138967</v>
      </c>
      <c r="DV206">
        <v>0</v>
      </c>
      <c r="DW206">
        <v>172379</v>
      </c>
      <c r="DX206">
        <v>0</v>
      </c>
      <c r="DY206">
        <v>39699</v>
      </c>
      <c r="DZ206">
        <v>286329</v>
      </c>
      <c r="EA206">
        <v>202008</v>
      </c>
      <c r="EB206">
        <v>348368</v>
      </c>
      <c r="EC206">
        <v>276161</v>
      </c>
      <c r="ED206">
        <v>123870</v>
      </c>
      <c r="EE206">
        <v>5577</v>
      </c>
      <c r="EF206">
        <v>120039</v>
      </c>
      <c r="EG206">
        <v>280407</v>
      </c>
      <c r="EH206">
        <v>2586094</v>
      </c>
      <c r="EI206" s="84">
        <v>42370</v>
      </c>
      <c r="EJ206" s="84">
        <v>42735</v>
      </c>
      <c r="EK206">
        <v>2117614</v>
      </c>
      <c r="EL206" t="b">
        <v>1</v>
      </c>
      <c r="EM206" t="b">
        <v>1</v>
      </c>
      <c r="EN206">
        <v>1</v>
      </c>
      <c r="EO206" t="s">
        <v>3755</v>
      </c>
      <c r="EP206" t="s">
        <v>3756</v>
      </c>
      <c r="EQ206" t="s">
        <v>3763</v>
      </c>
      <c r="ER206" t="s">
        <v>3764</v>
      </c>
      <c r="ES206">
        <v>0.93969999999999998</v>
      </c>
      <c r="ET206">
        <v>0.96089999999999998</v>
      </c>
      <c r="EU206">
        <v>0.92010000000000003</v>
      </c>
      <c r="EV206">
        <v>0.92779999999999996</v>
      </c>
      <c r="EW206">
        <v>0.95</v>
      </c>
      <c r="EX206">
        <v>0</v>
      </c>
      <c r="EY206">
        <v>129010</v>
      </c>
      <c r="EZ206" t="s">
        <v>4127</v>
      </c>
      <c r="FA206">
        <v>0.93969999999999998</v>
      </c>
      <c r="FB206" t="b">
        <v>0</v>
      </c>
      <c r="FC206" t="b">
        <v>0</v>
      </c>
      <c r="FD206">
        <v>0</v>
      </c>
      <c r="FE206">
        <v>0</v>
      </c>
      <c r="FF206">
        <v>0.83609999999999995</v>
      </c>
      <c r="FG206">
        <v>0.78600000000000003</v>
      </c>
      <c r="FH206">
        <v>334939</v>
      </c>
      <c r="FI206">
        <v>5433263</v>
      </c>
      <c r="FJ206">
        <v>17258</v>
      </c>
      <c r="FK206">
        <v>31643</v>
      </c>
      <c r="FL206">
        <v>40260</v>
      </c>
      <c r="FM206" t="b">
        <v>0</v>
      </c>
      <c r="FN206">
        <v>0.5454</v>
      </c>
      <c r="FO206" s="84">
        <v>42370</v>
      </c>
      <c r="FP206" s="84">
        <v>42735</v>
      </c>
      <c r="FQ206" t="s">
        <v>1702</v>
      </c>
      <c r="FR206" t="b">
        <v>0</v>
      </c>
      <c r="FS206" t="b">
        <v>0</v>
      </c>
      <c r="FT206">
        <v>4.3387000000000002</v>
      </c>
      <c r="FU206" s="84">
        <v>42551</v>
      </c>
      <c r="FV206" t="s">
        <v>2872</v>
      </c>
      <c r="FW206">
        <v>0</v>
      </c>
      <c r="FX206">
        <v>2074</v>
      </c>
      <c r="FY206">
        <v>27793</v>
      </c>
      <c r="FZ206">
        <v>11170</v>
      </c>
      <c r="GA206">
        <v>79949</v>
      </c>
      <c r="GB206">
        <v>0</v>
      </c>
      <c r="GC206">
        <v>8024</v>
      </c>
      <c r="GD206" t="s">
        <v>2925</v>
      </c>
      <c r="GE206">
        <v>0.16389999999999999</v>
      </c>
      <c r="GF206" t="s">
        <v>2872</v>
      </c>
      <c r="GG206">
        <v>0</v>
      </c>
      <c r="GH206">
        <v>0</v>
      </c>
      <c r="GI206">
        <v>0</v>
      </c>
      <c r="GJ206">
        <v>0</v>
      </c>
      <c r="GK206" t="s">
        <v>4127</v>
      </c>
      <c r="GL206" t="s">
        <v>4127</v>
      </c>
      <c r="GM206" t="s">
        <v>2874</v>
      </c>
      <c r="GN206" t="s">
        <v>411</v>
      </c>
      <c r="GO206" t="s">
        <v>98</v>
      </c>
      <c r="GP206" t="s">
        <v>2864</v>
      </c>
      <c r="GQ206" t="s">
        <v>2864</v>
      </c>
      <c r="GR206" t="s">
        <v>1698</v>
      </c>
      <c r="GS206" t="s">
        <v>3297</v>
      </c>
      <c r="GT206" t="s">
        <v>2931</v>
      </c>
      <c r="GU206" t="s">
        <v>1699</v>
      </c>
      <c r="GV206" t="s">
        <v>2864</v>
      </c>
      <c r="GW206" t="s">
        <v>1700</v>
      </c>
      <c r="GX206" t="s">
        <v>893</v>
      </c>
      <c r="GY206" t="s">
        <v>1701</v>
      </c>
      <c r="GZ206" t="s">
        <v>4292</v>
      </c>
      <c r="HA206">
        <v>71.87</v>
      </c>
      <c r="HB206">
        <v>96.97</v>
      </c>
    </row>
    <row r="207" spans="1:210" x14ac:dyDescent="0.25">
      <c r="A207" t="e">
        <f>VLOOKUP(B207,'Free Standing without QAAF'!#REF!,1,FALSE)</f>
        <v>#REF!</v>
      </c>
      <c r="B207" t="s">
        <v>311</v>
      </c>
      <c r="C207" t="s">
        <v>1703</v>
      </c>
      <c r="D207" t="s">
        <v>99</v>
      </c>
      <c r="E207" t="s">
        <v>1704</v>
      </c>
      <c r="F207" t="s">
        <v>1705</v>
      </c>
      <c r="G207" t="s">
        <v>893</v>
      </c>
      <c r="H207" t="s">
        <v>1706</v>
      </c>
      <c r="I207" t="s">
        <v>1249</v>
      </c>
      <c r="J207" s="88">
        <v>145.93</v>
      </c>
      <c r="K207" s="88">
        <v>562.99</v>
      </c>
      <c r="L207" s="88">
        <v>10</v>
      </c>
      <c r="M207" s="88">
        <v>1.36</v>
      </c>
      <c r="N207" s="88">
        <v>157.29</v>
      </c>
      <c r="O207" s="88">
        <v>574.35</v>
      </c>
      <c r="Q207" s="84">
        <v>43282</v>
      </c>
      <c r="R207">
        <v>116</v>
      </c>
      <c r="S207" t="b">
        <v>1</v>
      </c>
      <c r="T207">
        <v>0.98040000000000005</v>
      </c>
      <c r="U207" t="s">
        <v>2861</v>
      </c>
      <c r="V207" s="85">
        <v>43291.549791666599</v>
      </c>
      <c r="W207" t="s">
        <v>3751</v>
      </c>
      <c r="X207">
        <v>0.85</v>
      </c>
      <c r="Y207">
        <v>0</v>
      </c>
      <c r="Z207">
        <v>1.2</v>
      </c>
      <c r="AA207">
        <v>1.1000000000000001</v>
      </c>
      <c r="AB207">
        <v>-0.13125000000000001</v>
      </c>
      <c r="AC207">
        <v>76.88</v>
      </c>
      <c r="AD207">
        <v>0.95</v>
      </c>
      <c r="AE207">
        <v>0</v>
      </c>
      <c r="AF207">
        <v>0.1</v>
      </c>
      <c r="AG207">
        <v>87.8</v>
      </c>
      <c r="AH207">
        <v>0.96</v>
      </c>
      <c r="AI207">
        <v>0</v>
      </c>
      <c r="AJ207">
        <v>0.08</v>
      </c>
      <c r="AK207">
        <v>140.83000000000001</v>
      </c>
      <c r="AL207">
        <v>368.24</v>
      </c>
      <c r="AM207" s="84">
        <v>43282</v>
      </c>
      <c r="AN207">
        <v>662721735</v>
      </c>
      <c r="AO207">
        <v>0.78380000000000005</v>
      </c>
      <c r="AP207" s="84">
        <v>43190</v>
      </c>
      <c r="AQ207" t="b">
        <v>0</v>
      </c>
      <c r="AR207">
        <v>163.19</v>
      </c>
      <c r="AS207">
        <v>0.5</v>
      </c>
      <c r="AT207">
        <v>0.75</v>
      </c>
      <c r="AU207">
        <v>3.8397000000000001</v>
      </c>
      <c r="AV207">
        <v>4.4131</v>
      </c>
      <c r="AW207">
        <v>0.5</v>
      </c>
      <c r="AX207">
        <v>0</v>
      </c>
      <c r="AY207">
        <v>0.6</v>
      </c>
      <c r="AZ207">
        <v>0.5</v>
      </c>
      <c r="BA207">
        <v>0.71509999999999996</v>
      </c>
      <c r="BB207">
        <v>0.95</v>
      </c>
      <c r="BC207">
        <v>0.5</v>
      </c>
      <c r="BD207">
        <v>0.12570000000000001</v>
      </c>
      <c r="BE207">
        <v>0.5</v>
      </c>
      <c r="BF207">
        <v>0.47939999999999999</v>
      </c>
      <c r="BG207">
        <v>1.0794999999999999</v>
      </c>
      <c r="BH207">
        <v>8</v>
      </c>
      <c r="BI207" s="84">
        <v>43282</v>
      </c>
      <c r="BJ207">
        <v>1</v>
      </c>
      <c r="BK207" t="b">
        <v>0</v>
      </c>
      <c r="BL207" s="84">
        <v>43054</v>
      </c>
      <c r="BM207" s="84">
        <v>43054</v>
      </c>
      <c r="BN207" t="b">
        <v>1</v>
      </c>
      <c r="BO207" s="84">
        <v>43291</v>
      </c>
      <c r="BP207" t="b">
        <v>1</v>
      </c>
      <c r="BQ207" s="84">
        <v>43282</v>
      </c>
      <c r="BR207">
        <v>116</v>
      </c>
      <c r="BS207">
        <v>436</v>
      </c>
      <c r="BT207">
        <v>107269</v>
      </c>
      <c r="BU207" s="85">
        <v>43291.549791666599</v>
      </c>
      <c r="BV207" t="s">
        <v>4017</v>
      </c>
      <c r="BW207">
        <v>145.93</v>
      </c>
      <c r="BX207" t="s">
        <v>2861</v>
      </c>
      <c r="BY207">
        <v>0.9345</v>
      </c>
      <c r="BZ207">
        <v>218</v>
      </c>
      <c r="CA207">
        <v>1.02674</v>
      </c>
      <c r="CB207" t="s">
        <v>2864</v>
      </c>
      <c r="CC207" t="s">
        <v>3751</v>
      </c>
      <c r="CD207" t="b">
        <v>1</v>
      </c>
      <c r="CE207">
        <v>0</v>
      </c>
      <c r="CF207">
        <v>435</v>
      </c>
      <c r="CG207">
        <v>1</v>
      </c>
      <c r="CH207">
        <v>112</v>
      </c>
      <c r="CI207">
        <v>40992</v>
      </c>
      <c r="CJ207">
        <v>36760</v>
      </c>
      <c r="CK207">
        <v>23061</v>
      </c>
      <c r="CL207">
        <v>0.89680000000000004</v>
      </c>
      <c r="CM207" t="s">
        <v>2883</v>
      </c>
      <c r="CN207">
        <v>0</v>
      </c>
      <c r="CO207">
        <v>562.99</v>
      </c>
      <c r="CP207" t="s">
        <v>2866</v>
      </c>
      <c r="CQ207" t="s">
        <v>2867</v>
      </c>
      <c r="CR207">
        <v>82.73</v>
      </c>
      <c r="CS207">
        <v>63.2</v>
      </c>
      <c r="CT207">
        <v>6</v>
      </c>
      <c r="CU207">
        <v>0</v>
      </c>
      <c r="CV207">
        <v>3400951</v>
      </c>
      <c r="CW207">
        <v>82.85</v>
      </c>
      <c r="CX207">
        <v>88.53</v>
      </c>
      <c r="CY207">
        <v>82.73</v>
      </c>
      <c r="CZ207">
        <v>73.680000000000007</v>
      </c>
      <c r="DA207">
        <v>0</v>
      </c>
      <c r="DB207">
        <v>0</v>
      </c>
      <c r="DC207">
        <v>82.73</v>
      </c>
      <c r="DD207">
        <v>93.07</v>
      </c>
      <c r="DE207">
        <v>1196851</v>
      </c>
      <c r="DF207">
        <v>1397411</v>
      </c>
      <c r="DG207">
        <v>36760</v>
      </c>
      <c r="DH207">
        <v>29.16</v>
      </c>
      <c r="DI207">
        <v>34.04</v>
      </c>
      <c r="DJ207">
        <v>63.2</v>
      </c>
      <c r="DK207">
        <v>0</v>
      </c>
      <c r="DL207">
        <v>0</v>
      </c>
      <c r="DM207">
        <v>63.2</v>
      </c>
      <c r="DN207">
        <v>5210</v>
      </c>
      <c r="DO207">
        <v>461350</v>
      </c>
      <c r="DP207">
        <v>5995213</v>
      </c>
      <c r="DQ207">
        <v>55544</v>
      </c>
      <c r="DR207">
        <v>133542</v>
      </c>
      <c r="DS207">
        <v>197905</v>
      </c>
      <c r="DT207">
        <v>308</v>
      </c>
      <c r="DU207">
        <v>148269</v>
      </c>
      <c r="DV207">
        <v>55205</v>
      </c>
      <c r="DW207">
        <v>0</v>
      </c>
      <c r="DX207">
        <v>112753</v>
      </c>
      <c r="DY207">
        <v>26765</v>
      </c>
      <c r="DZ207">
        <v>308335</v>
      </c>
      <c r="EA207">
        <v>115161</v>
      </c>
      <c r="EB207">
        <v>339056</v>
      </c>
      <c r="EC207">
        <v>326702</v>
      </c>
      <c r="ED207">
        <v>179474</v>
      </c>
      <c r="EE207">
        <v>3378</v>
      </c>
      <c r="EF207">
        <v>240466</v>
      </c>
      <c r="EG207">
        <v>0</v>
      </c>
      <c r="EH207">
        <v>3285790</v>
      </c>
      <c r="EI207" s="84">
        <v>42370</v>
      </c>
      <c r="EJ207" s="84">
        <v>42735</v>
      </c>
      <c r="EK207">
        <v>2323136</v>
      </c>
      <c r="EL207" t="b">
        <v>1</v>
      </c>
      <c r="EM207" t="b">
        <v>1</v>
      </c>
      <c r="EN207">
        <v>1.0794999999999999</v>
      </c>
      <c r="EO207" t="s">
        <v>3755</v>
      </c>
      <c r="EP207" t="s">
        <v>3756</v>
      </c>
      <c r="EQ207" t="s">
        <v>3763</v>
      </c>
      <c r="ER207" t="s">
        <v>3764</v>
      </c>
      <c r="ES207">
        <v>0.93579999999999997</v>
      </c>
      <c r="ET207">
        <v>0.94569999999999999</v>
      </c>
      <c r="EU207">
        <v>0.94989999999999997</v>
      </c>
      <c r="EV207">
        <v>0.92869999999999997</v>
      </c>
      <c r="EW207">
        <v>0.91869999999999996</v>
      </c>
      <c r="EX207">
        <v>0</v>
      </c>
      <c r="EY207">
        <v>152908</v>
      </c>
      <c r="EZ207" t="s">
        <v>4017</v>
      </c>
      <c r="FA207">
        <v>0.93579999999999997</v>
      </c>
      <c r="FB207" t="b">
        <v>0</v>
      </c>
      <c r="FC207" t="b">
        <v>0</v>
      </c>
      <c r="FD207">
        <v>0</v>
      </c>
      <c r="FE207">
        <v>0</v>
      </c>
      <c r="FF207">
        <v>0.90669999999999995</v>
      </c>
      <c r="FG207">
        <v>0.89680000000000004</v>
      </c>
      <c r="FH207">
        <v>466560</v>
      </c>
      <c r="FI207">
        <v>5995213</v>
      </c>
      <c r="FJ207">
        <v>23061</v>
      </c>
      <c r="FK207">
        <v>36760</v>
      </c>
      <c r="FL207">
        <v>40992</v>
      </c>
      <c r="FM207" t="b">
        <v>0</v>
      </c>
      <c r="FN207">
        <v>0.62729999999999997</v>
      </c>
      <c r="FO207" s="84">
        <v>42370</v>
      </c>
      <c r="FP207" s="84">
        <v>42735</v>
      </c>
      <c r="FQ207" t="s">
        <v>1249</v>
      </c>
      <c r="FR207" t="b">
        <v>0</v>
      </c>
      <c r="FS207" t="b">
        <v>0</v>
      </c>
      <c r="FT207">
        <v>4.4450000000000003</v>
      </c>
      <c r="FU207" s="84">
        <v>42551</v>
      </c>
      <c r="FV207" t="s">
        <v>2872</v>
      </c>
      <c r="FW207">
        <v>0</v>
      </c>
      <c r="FX207">
        <v>2091</v>
      </c>
      <c r="FY207">
        <v>17322</v>
      </c>
      <c r="FZ207">
        <v>25855</v>
      </c>
      <c r="GA207">
        <v>107607</v>
      </c>
      <c r="GB207">
        <v>0</v>
      </c>
      <c r="GC207">
        <v>33</v>
      </c>
      <c r="GD207" t="s">
        <v>2905</v>
      </c>
      <c r="GE207">
        <v>9.3299999999999994E-2</v>
      </c>
      <c r="GF207" t="s">
        <v>2872</v>
      </c>
      <c r="GG207">
        <v>0</v>
      </c>
      <c r="GH207">
        <v>0</v>
      </c>
      <c r="GI207">
        <v>0</v>
      </c>
      <c r="GJ207">
        <v>0</v>
      </c>
      <c r="GK207" t="s">
        <v>4017</v>
      </c>
      <c r="GL207" t="s">
        <v>4017</v>
      </c>
      <c r="GM207" t="s">
        <v>2874</v>
      </c>
      <c r="GN207" t="s">
        <v>311</v>
      </c>
      <c r="GO207" t="s">
        <v>99</v>
      </c>
      <c r="GP207" t="s">
        <v>2864</v>
      </c>
      <c r="GQ207" t="s">
        <v>2864</v>
      </c>
      <c r="GR207" t="s">
        <v>1703</v>
      </c>
      <c r="GS207" t="s">
        <v>3299</v>
      </c>
      <c r="GT207" t="s">
        <v>2931</v>
      </c>
      <c r="GU207" t="s">
        <v>1704</v>
      </c>
      <c r="GV207" t="s">
        <v>2864</v>
      </c>
      <c r="GW207" t="s">
        <v>1705</v>
      </c>
      <c r="GX207" t="s">
        <v>893</v>
      </c>
      <c r="GY207" t="s">
        <v>1706</v>
      </c>
      <c r="GZ207" t="s">
        <v>4292</v>
      </c>
      <c r="HA207">
        <v>70.569999999999993</v>
      </c>
      <c r="HB207">
        <v>92.52</v>
      </c>
    </row>
    <row r="208" spans="1:210" x14ac:dyDescent="0.25">
      <c r="A208" t="e">
        <f>VLOOKUP(B208,'Free Standing without QAAF'!#REF!,1,FALSE)</f>
        <v>#REF!</v>
      </c>
      <c r="B208" t="s">
        <v>312</v>
      </c>
      <c r="C208" t="s">
        <v>1707</v>
      </c>
      <c r="D208" t="s">
        <v>783</v>
      </c>
      <c r="E208" t="s">
        <v>1708</v>
      </c>
      <c r="F208" t="s">
        <v>903</v>
      </c>
      <c r="G208" t="s">
        <v>893</v>
      </c>
      <c r="H208" t="s">
        <v>904</v>
      </c>
      <c r="I208" t="s">
        <v>903</v>
      </c>
      <c r="J208" s="88">
        <v>181.93</v>
      </c>
      <c r="K208" s="88">
        <v>586.79</v>
      </c>
      <c r="L208" s="88">
        <v>10</v>
      </c>
      <c r="M208" s="88">
        <v>1.36</v>
      </c>
      <c r="N208" s="88">
        <v>193.29</v>
      </c>
      <c r="O208" s="88">
        <v>598.15</v>
      </c>
      <c r="Q208" s="84">
        <v>43282</v>
      </c>
      <c r="R208">
        <v>116</v>
      </c>
      <c r="S208" t="b">
        <v>1</v>
      </c>
      <c r="T208">
        <v>0.98040000000000005</v>
      </c>
      <c r="U208" t="s">
        <v>2861</v>
      </c>
      <c r="V208" s="85">
        <v>43291.549791666599</v>
      </c>
      <c r="W208" t="s">
        <v>3751</v>
      </c>
      <c r="X208">
        <v>0.85</v>
      </c>
      <c r="Y208">
        <v>0</v>
      </c>
      <c r="Z208">
        <v>1.2</v>
      </c>
      <c r="AA208">
        <v>1.1000000000000001</v>
      </c>
      <c r="AB208">
        <v>-0.13125000000000001</v>
      </c>
      <c r="AC208">
        <v>76.88</v>
      </c>
      <c r="AD208">
        <v>0.95</v>
      </c>
      <c r="AE208">
        <v>0</v>
      </c>
      <c r="AF208">
        <v>0.1</v>
      </c>
      <c r="AG208">
        <v>87.8</v>
      </c>
      <c r="AH208">
        <v>0.96</v>
      </c>
      <c r="AI208">
        <v>0</v>
      </c>
      <c r="AJ208">
        <v>0.08</v>
      </c>
      <c r="AK208">
        <v>140.83000000000001</v>
      </c>
      <c r="AL208">
        <v>368.24</v>
      </c>
      <c r="AM208" s="84">
        <v>43282</v>
      </c>
      <c r="AN208">
        <v>662721735</v>
      </c>
      <c r="AO208">
        <v>0.78380000000000005</v>
      </c>
      <c r="AP208" s="84">
        <v>43190</v>
      </c>
      <c r="AQ208" t="b">
        <v>0</v>
      </c>
      <c r="AR208">
        <v>163.19</v>
      </c>
      <c r="AS208">
        <v>0.5</v>
      </c>
      <c r="AT208">
        <v>0.75</v>
      </c>
      <c r="AU208">
        <v>3.8397000000000001</v>
      </c>
      <c r="AV208">
        <v>4.4131</v>
      </c>
      <c r="AW208">
        <v>0.5</v>
      </c>
      <c r="AX208">
        <v>0</v>
      </c>
      <c r="AY208">
        <v>0.6</v>
      </c>
      <c r="AZ208">
        <v>0.5</v>
      </c>
      <c r="BA208">
        <v>0.71509999999999996</v>
      </c>
      <c r="BB208">
        <v>0.95</v>
      </c>
      <c r="BC208">
        <v>0.5</v>
      </c>
      <c r="BD208">
        <v>0.12570000000000001</v>
      </c>
      <c r="BE208">
        <v>0.5</v>
      </c>
      <c r="BF208">
        <v>0.47939999999999999</v>
      </c>
      <c r="BG208">
        <v>1.0794999999999999</v>
      </c>
      <c r="BH208">
        <v>8</v>
      </c>
      <c r="BI208" s="84">
        <v>43282</v>
      </c>
      <c r="BJ208">
        <v>1</v>
      </c>
      <c r="BK208" t="b">
        <v>0</v>
      </c>
      <c r="BL208" s="84">
        <v>43054</v>
      </c>
      <c r="BM208" s="84">
        <v>43054</v>
      </c>
      <c r="BN208" t="b">
        <v>1</v>
      </c>
      <c r="BO208" s="84">
        <v>43291</v>
      </c>
      <c r="BP208" t="b">
        <v>1</v>
      </c>
      <c r="BQ208" s="84">
        <v>43282</v>
      </c>
      <c r="BR208">
        <v>116</v>
      </c>
      <c r="BS208">
        <v>440</v>
      </c>
      <c r="BT208">
        <v>107270</v>
      </c>
      <c r="BU208" s="85">
        <v>43291.549791666599</v>
      </c>
      <c r="BV208" t="s">
        <v>4018</v>
      </c>
      <c r="BW208">
        <v>181.93</v>
      </c>
      <c r="BX208" t="s">
        <v>2861</v>
      </c>
      <c r="BY208">
        <v>1.0752999999999999</v>
      </c>
      <c r="BZ208">
        <v>220</v>
      </c>
      <c r="CA208">
        <v>1.02674</v>
      </c>
      <c r="CB208" t="s">
        <v>2864</v>
      </c>
      <c r="CC208" t="s">
        <v>3751</v>
      </c>
      <c r="CD208" t="b">
        <v>1</v>
      </c>
      <c r="CE208">
        <v>0</v>
      </c>
      <c r="CF208">
        <v>439</v>
      </c>
      <c r="CG208">
        <v>1</v>
      </c>
      <c r="CH208">
        <v>103</v>
      </c>
      <c r="CI208">
        <v>37698</v>
      </c>
      <c r="CJ208">
        <v>35683</v>
      </c>
      <c r="CK208">
        <v>16056</v>
      </c>
      <c r="CL208">
        <v>0.94650000000000001</v>
      </c>
      <c r="CM208" t="s">
        <v>2883</v>
      </c>
      <c r="CN208">
        <v>0</v>
      </c>
      <c r="CO208">
        <v>586.79</v>
      </c>
      <c r="CP208" t="s">
        <v>2866</v>
      </c>
      <c r="CQ208" t="s">
        <v>2867</v>
      </c>
      <c r="CR208">
        <v>85.35</v>
      </c>
      <c r="CS208">
        <v>96.58</v>
      </c>
      <c r="CT208">
        <v>4</v>
      </c>
      <c r="CU208">
        <v>0</v>
      </c>
      <c r="CV208">
        <v>3574604</v>
      </c>
      <c r="CW208">
        <v>89.71</v>
      </c>
      <c r="CX208">
        <v>79.37</v>
      </c>
      <c r="CY208">
        <v>85.35</v>
      </c>
      <c r="CZ208">
        <v>84.78</v>
      </c>
      <c r="DA208">
        <v>0</v>
      </c>
      <c r="DB208">
        <v>0</v>
      </c>
      <c r="DC208">
        <v>85.35</v>
      </c>
      <c r="DD208">
        <v>107.09</v>
      </c>
      <c r="DE208">
        <v>2192427</v>
      </c>
      <c r="DF208">
        <v>1781514</v>
      </c>
      <c r="DG208">
        <v>35683</v>
      </c>
      <c r="DH208">
        <v>55.02</v>
      </c>
      <c r="DI208">
        <v>44.71</v>
      </c>
      <c r="DJ208">
        <v>99.73</v>
      </c>
      <c r="DK208">
        <v>0</v>
      </c>
      <c r="DL208">
        <v>0</v>
      </c>
      <c r="DM208">
        <v>99.73</v>
      </c>
      <c r="DN208">
        <v>597869</v>
      </c>
      <c r="DO208">
        <v>334282</v>
      </c>
      <c r="DP208">
        <v>7548545</v>
      </c>
      <c r="DQ208">
        <v>148356</v>
      </c>
      <c r="DR208">
        <v>269870</v>
      </c>
      <c r="DS208">
        <v>437554</v>
      </c>
      <c r="DT208">
        <v>0</v>
      </c>
      <c r="DU208">
        <v>390769</v>
      </c>
      <c r="DV208">
        <v>0</v>
      </c>
      <c r="DW208">
        <v>0</v>
      </c>
      <c r="DX208">
        <v>0</v>
      </c>
      <c r="DY208">
        <v>13727</v>
      </c>
      <c r="DZ208">
        <v>652521</v>
      </c>
      <c r="EA208">
        <v>410530</v>
      </c>
      <c r="EB208">
        <v>400108</v>
      </c>
      <c r="EC208">
        <v>252154</v>
      </c>
      <c r="ED208">
        <v>224289</v>
      </c>
      <c r="EE208">
        <v>4312</v>
      </c>
      <c r="EF208">
        <v>248130</v>
      </c>
      <c r="EG208">
        <v>0</v>
      </c>
      <c r="EH208">
        <v>3164074</v>
      </c>
      <c r="EI208" s="84">
        <v>42370</v>
      </c>
      <c r="EJ208" s="84">
        <v>42735</v>
      </c>
      <c r="EK208">
        <v>3558624</v>
      </c>
      <c r="EL208" t="b">
        <v>1</v>
      </c>
      <c r="EM208" t="b">
        <v>1</v>
      </c>
      <c r="EN208">
        <v>1.0794999999999999</v>
      </c>
      <c r="EO208" t="s">
        <v>3755</v>
      </c>
      <c r="EP208" t="s">
        <v>3756</v>
      </c>
      <c r="EQ208" t="s">
        <v>3763</v>
      </c>
      <c r="ER208" t="s">
        <v>3764</v>
      </c>
      <c r="ES208">
        <v>1.1303000000000001</v>
      </c>
      <c r="ET208">
        <v>0.97199999999999998</v>
      </c>
      <c r="EU208">
        <v>1.1940999999999999</v>
      </c>
      <c r="EV208">
        <v>1.1528</v>
      </c>
      <c r="EW208">
        <v>1.2022999999999999</v>
      </c>
      <c r="EX208">
        <v>0</v>
      </c>
      <c r="EY208">
        <v>177991</v>
      </c>
      <c r="EZ208" t="s">
        <v>4018</v>
      </c>
      <c r="FA208">
        <v>1.1303000000000001</v>
      </c>
      <c r="FB208" t="b">
        <v>0</v>
      </c>
      <c r="FC208" t="b">
        <v>0</v>
      </c>
      <c r="FD208">
        <v>0</v>
      </c>
      <c r="FE208">
        <v>0</v>
      </c>
      <c r="FF208">
        <v>0.63919999999999999</v>
      </c>
      <c r="FG208">
        <v>0.94650000000000001</v>
      </c>
      <c r="FH208">
        <v>932151</v>
      </c>
      <c r="FI208">
        <v>7548545</v>
      </c>
      <c r="FJ208">
        <v>16056</v>
      </c>
      <c r="FK208">
        <v>35683</v>
      </c>
      <c r="FL208">
        <v>37698</v>
      </c>
      <c r="FM208" t="b">
        <v>0</v>
      </c>
      <c r="FN208">
        <v>0.45</v>
      </c>
      <c r="FO208" s="84">
        <v>42370</v>
      </c>
      <c r="FP208" s="84">
        <v>42735</v>
      </c>
      <c r="FQ208" t="s">
        <v>903</v>
      </c>
      <c r="FR208" t="b">
        <v>0</v>
      </c>
      <c r="FS208" t="b">
        <v>0</v>
      </c>
      <c r="FT208">
        <v>4.4131</v>
      </c>
      <c r="FU208" s="84">
        <v>42551</v>
      </c>
      <c r="FV208" t="s">
        <v>2872</v>
      </c>
      <c r="FW208">
        <v>0</v>
      </c>
      <c r="FX208">
        <v>11617</v>
      </c>
      <c r="FY208">
        <v>13129</v>
      </c>
      <c r="FZ208">
        <v>15308</v>
      </c>
      <c r="GA208">
        <v>137937</v>
      </c>
      <c r="GB208">
        <v>0</v>
      </c>
      <c r="GC208">
        <v>0</v>
      </c>
      <c r="GD208" t="s">
        <v>2881</v>
      </c>
      <c r="GE208">
        <v>0.36080000000000001</v>
      </c>
      <c r="GF208" t="s">
        <v>2872</v>
      </c>
      <c r="GG208">
        <v>0</v>
      </c>
      <c r="GH208">
        <v>0</v>
      </c>
      <c r="GI208">
        <v>0</v>
      </c>
      <c r="GJ208">
        <v>0</v>
      </c>
      <c r="GK208" t="s">
        <v>4018</v>
      </c>
      <c r="GL208" t="s">
        <v>4018</v>
      </c>
      <c r="GM208" t="s">
        <v>2874</v>
      </c>
      <c r="GN208" t="s">
        <v>312</v>
      </c>
      <c r="GO208" t="s">
        <v>783</v>
      </c>
      <c r="GP208" t="s">
        <v>2864</v>
      </c>
      <c r="GQ208" t="s">
        <v>2864</v>
      </c>
      <c r="GR208" t="s">
        <v>1707</v>
      </c>
      <c r="GS208" t="s">
        <v>3301</v>
      </c>
      <c r="GT208" t="s">
        <v>2887</v>
      </c>
      <c r="GU208" t="s">
        <v>1708</v>
      </c>
      <c r="GV208" t="s">
        <v>2864</v>
      </c>
      <c r="GW208" t="s">
        <v>903</v>
      </c>
      <c r="GX208" t="s">
        <v>893</v>
      </c>
      <c r="GY208" t="s">
        <v>1709</v>
      </c>
      <c r="GZ208" t="s">
        <v>4292</v>
      </c>
      <c r="HA208">
        <v>111.37</v>
      </c>
      <c r="HB208">
        <v>100.18</v>
      </c>
    </row>
    <row r="209" spans="1:210" x14ac:dyDescent="0.25">
      <c r="A209" t="e">
        <f>VLOOKUP(B209,'Free Standing without QAAF'!#REF!,1,FALSE)</f>
        <v>#REF!</v>
      </c>
      <c r="B209" t="s">
        <v>422</v>
      </c>
      <c r="C209" t="s">
        <v>1710</v>
      </c>
      <c r="D209" t="s">
        <v>100</v>
      </c>
      <c r="E209" t="s">
        <v>1711</v>
      </c>
      <c r="F209" t="s">
        <v>1712</v>
      </c>
      <c r="G209" t="s">
        <v>893</v>
      </c>
      <c r="H209" t="s">
        <v>1713</v>
      </c>
      <c r="I209" t="s">
        <v>924</v>
      </c>
      <c r="J209" s="88">
        <v>159.88</v>
      </c>
      <c r="K209" s="88">
        <v>579.4</v>
      </c>
      <c r="L209" s="88">
        <v>10</v>
      </c>
      <c r="M209" s="88">
        <v>7.13</v>
      </c>
      <c r="N209" s="88">
        <v>177.01</v>
      </c>
      <c r="O209" s="88">
        <v>596.53</v>
      </c>
      <c r="Q209" s="84">
        <v>43282</v>
      </c>
      <c r="R209">
        <v>116</v>
      </c>
      <c r="S209" t="b">
        <v>1</v>
      </c>
      <c r="T209">
        <v>0.98040000000000005</v>
      </c>
      <c r="U209" t="s">
        <v>2861</v>
      </c>
      <c r="V209" s="85">
        <v>43291.549791666599</v>
      </c>
      <c r="W209" t="s">
        <v>3751</v>
      </c>
      <c r="X209">
        <v>0.85</v>
      </c>
      <c r="Y209">
        <v>0</v>
      </c>
      <c r="Z209">
        <v>1.2</v>
      </c>
      <c r="AA209">
        <v>1.1000000000000001</v>
      </c>
      <c r="AB209">
        <v>-0.13125000000000001</v>
      </c>
      <c r="AC209">
        <v>76.88</v>
      </c>
      <c r="AD209">
        <v>0.95</v>
      </c>
      <c r="AE209">
        <v>0</v>
      </c>
      <c r="AF209">
        <v>0.1</v>
      </c>
      <c r="AG209">
        <v>87.8</v>
      </c>
      <c r="AH209">
        <v>0.96</v>
      </c>
      <c r="AI209">
        <v>0</v>
      </c>
      <c r="AJ209">
        <v>0.08</v>
      </c>
      <c r="AK209">
        <v>140.83000000000001</v>
      </c>
      <c r="AL209">
        <v>368.24</v>
      </c>
      <c r="AM209" s="84">
        <v>43282</v>
      </c>
      <c r="AN209">
        <v>662721735</v>
      </c>
      <c r="AO209">
        <v>0.78380000000000005</v>
      </c>
      <c r="AP209" s="84">
        <v>43190</v>
      </c>
      <c r="AQ209" t="b">
        <v>0</v>
      </c>
      <c r="AR209">
        <v>163.19</v>
      </c>
      <c r="AS209">
        <v>0.5</v>
      </c>
      <c r="AT209">
        <v>0.75</v>
      </c>
      <c r="AU209">
        <v>3.8397000000000001</v>
      </c>
      <c r="AV209">
        <v>4.4131</v>
      </c>
      <c r="AW209">
        <v>0.5</v>
      </c>
      <c r="AX209">
        <v>0</v>
      </c>
      <c r="AY209">
        <v>0.6</v>
      </c>
      <c r="AZ209">
        <v>0.5</v>
      </c>
      <c r="BA209">
        <v>0.71509999999999996</v>
      </c>
      <c r="BB209">
        <v>0.95</v>
      </c>
      <c r="BC209">
        <v>0.5</v>
      </c>
      <c r="BD209">
        <v>0.12570000000000001</v>
      </c>
      <c r="BE209">
        <v>0.5</v>
      </c>
      <c r="BF209">
        <v>0.47939999999999999</v>
      </c>
      <c r="BG209">
        <v>1.0794999999999999</v>
      </c>
      <c r="BH209">
        <v>8</v>
      </c>
      <c r="BI209" s="84">
        <v>43282</v>
      </c>
      <c r="BJ209">
        <v>1</v>
      </c>
      <c r="BK209" t="b">
        <v>0</v>
      </c>
      <c r="BL209" s="84">
        <v>43054</v>
      </c>
      <c r="BM209" s="84">
        <v>43054</v>
      </c>
      <c r="BN209" t="b">
        <v>1</v>
      </c>
      <c r="BO209" s="84">
        <v>43291</v>
      </c>
      <c r="BP209" t="b">
        <v>1</v>
      </c>
      <c r="BQ209" s="84">
        <v>43282</v>
      </c>
      <c r="BR209">
        <v>116</v>
      </c>
      <c r="BS209">
        <v>442</v>
      </c>
      <c r="BT209">
        <v>107271</v>
      </c>
      <c r="BU209" s="85">
        <v>43291.549791666599</v>
      </c>
      <c r="BV209" t="s">
        <v>4136</v>
      </c>
      <c r="BW209">
        <v>159.88</v>
      </c>
      <c r="BX209" t="s">
        <v>2861</v>
      </c>
      <c r="BY209">
        <v>1.0316000000000001</v>
      </c>
      <c r="BZ209">
        <v>221</v>
      </c>
      <c r="CA209">
        <v>1.03566</v>
      </c>
      <c r="CB209" t="s">
        <v>2864</v>
      </c>
      <c r="CC209" t="s">
        <v>3751</v>
      </c>
      <c r="CD209" t="b">
        <v>1</v>
      </c>
      <c r="CE209">
        <v>0</v>
      </c>
      <c r="CF209">
        <v>441</v>
      </c>
      <c r="CG209">
        <v>1</v>
      </c>
      <c r="CH209">
        <v>70</v>
      </c>
      <c r="CI209">
        <v>25620</v>
      </c>
      <c r="CJ209">
        <v>23929</v>
      </c>
      <c r="CK209">
        <v>15876</v>
      </c>
      <c r="CL209">
        <v>0.93400000000000005</v>
      </c>
      <c r="CM209" t="s">
        <v>2883</v>
      </c>
      <c r="CN209">
        <v>0</v>
      </c>
      <c r="CO209">
        <v>579.4</v>
      </c>
      <c r="CP209" t="s">
        <v>2866</v>
      </c>
      <c r="CQ209" t="s">
        <v>2867</v>
      </c>
      <c r="CR209">
        <v>78.61</v>
      </c>
      <c r="CS209">
        <v>81.27</v>
      </c>
      <c r="CT209">
        <v>4</v>
      </c>
      <c r="CU209">
        <v>0</v>
      </c>
      <c r="CV209">
        <v>1882170</v>
      </c>
      <c r="CW209">
        <v>71.14</v>
      </c>
      <c r="CX209">
        <v>76.2</v>
      </c>
      <c r="CY209">
        <v>78.61</v>
      </c>
      <c r="CZ209">
        <v>81.33</v>
      </c>
      <c r="DA209">
        <v>0</v>
      </c>
      <c r="DB209">
        <v>0</v>
      </c>
      <c r="DC209">
        <v>78.61</v>
      </c>
      <c r="DD209">
        <v>102.74</v>
      </c>
      <c r="DE209">
        <v>1242859</v>
      </c>
      <c r="DF209">
        <v>907491</v>
      </c>
      <c r="DG209">
        <v>23929</v>
      </c>
      <c r="DH209">
        <v>46.97</v>
      </c>
      <c r="DI209">
        <v>34.299999999999997</v>
      </c>
      <c r="DJ209">
        <v>81.27</v>
      </c>
      <c r="DK209">
        <v>0</v>
      </c>
      <c r="DL209">
        <v>0</v>
      </c>
      <c r="DM209">
        <v>81.27</v>
      </c>
      <c r="DN209">
        <v>260982</v>
      </c>
      <c r="DO209">
        <v>252381</v>
      </c>
      <c r="DP209">
        <v>4032520</v>
      </c>
      <c r="DQ209">
        <v>53624</v>
      </c>
      <c r="DR209">
        <v>197565</v>
      </c>
      <c r="DS209">
        <v>230575</v>
      </c>
      <c r="DT209">
        <v>0</v>
      </c>
      <c r="DU209">
        <v>183085</v>
      </c>
      <c r="DV209">
        <v>0</v>
      </c>
      <c r="DW209">
        <v>0</v>
      </c>
      <c r="DX209">
        <v>51428</v>
      </c>
      <c r="DY209">
        <v>13219</v>
      </c>
      <c r="DZ209">
        <v>212343</v>
      </c>
      <c r="EA209">
        <v>82978</v>
      </c>
      <c r="EB209">
        <v>289818</v>
      </c>
      <c r="EC209">
        <v>178975</v>
      </c>
      <c r="ED209">
        <v>117623</v>
      </c>
      <c r="EE209">
        <v>0</v>
      </c>
      <c r="EF209">
        <v>108732</v>
      </c>
      <c r="EG209">
        <v>42361</v>
      </c>
      <c r="EH209">
        <v>1756831</v>
      </c>
      <c r="EI209" s="84">
        <v>42248</v>
      </c>
      <c r="EJ209" s="84">
        <v>42613</v>
      </c>
      <c r="EK209">
        <v>1944798</v>
      </c>
      <c r="EL209" t="b">
        <v>1</v>
      </c>
      <c r="EM209" t="b">
        <v>1</v>
      </c>
      <c r="EN209">
        <v>1.0794999999999999</v>
      </c>
      <c r="EO209" t="s">
        <v>3754</v>
      </c>
      <c r="EP209" t="s">
        <v>3755</v>
      </c>
      <c r="EQ209" t="s">
        <v>3756</v>
      </c>
      <c r="ER209" t="s">
        <v>3763</v>
      </c>
      <c r="ES209">
        <v>0.93359999999999999</v>
      </c>
      <c r="ET209">
        <v>0.90210000000000001</v>
      </c>
      <c r="EU209">
        <v>0.9325</v>
      </c>
      <c r="EV209">
        <v>0.95150000000000001</v>
      </c>
      <c r="EW209">
        <v>0.94830000000000003</v>
      </c>
      <c r="EX209">
        <v>0</v>
      </c>
      <c r="EY209">
        <v>95610</v>
      </c>
      <c r="EZ209" t="s">
        <v>4136</v>
      </c>
      <c r="FA209">
        <v>0.93359999999999999</v>
      </c>
      <c r="FB209" t="b">
        <v>0</v>
      </c>
      <c r="FC209" t="b">
        <v>0</v>
      </c>
      <c r="FD209">
        <v>0</v>
      </c>
      <c r="FE209">
        <v>0</v>
      </c>
      <c r="FF209">
        <v>0.72089999999999999</v>
      </c>
      <c r="FG209">
        <v>0.93400000000000005</v>
      </c>
      <c r="FH209">
        <v>513363</v>
      </c>
      <c r="FI209">
        <v>4032520</v>
      </c>
      <c r="FJ209">
        <v>15876</v>
      </c>
      <c r="FK209">
        <v>23929</v>
      </c>
      <c r="FL209">
        <v>25620</v>
      </c>
      <c r="FM209" t="b">
        <v>0</v>
      </c>
      <c r="FN209">
        <v>0.66349999999999998</v>
      </c>
      <c r="FO209" s="84">
        <v>42248</v>
      </c>
      <c r="FP209" s="84">
        <v>42613</v>
      </c>
      <c r="FQ209" t="s">
        <v>924</v>
      </c>
      <c r="FR209" t="b">
        <v>0</v>
      </c>
      <c r="FS209" t="b">
        <v>0</v>
      </c>
      <c r="FT209">
        <v>4.2797000000000001</v>
      </c>
      <c r="FU209" s="84">
        <v>42429</v>
      </c>
      <c r="FV209" t="s">
        <v>2872</v>
      </c>
      <c r="FW209">
        <v>0</v>
      </c>
      <c r="FX209">
        <v>3240</v>
      </c>
      <c r="FY209">
        <v>12218</v>
      </c>
      <c r="FZ209">
        <v>19891</v>
      </c>
      <c r="GA209">
        <v>60261</v>
      </c>
      <c r="GB209">
        <v>0</v>
      </c>
      <c r="GC209">
        <v>0</v>
      </c>
      <c r="GD209" t="s">
        <v>2881</v>
      </c>
      <c r="GE209">
        <v>0.27910000000000001</v>
      </c>
      <c r="GF209" t="s">
        <v>2872</v>
      </c>
      <c r="GG209">
        <v>0</v>
      </c>
      <c r="GH209">
        <v>0</v>
      </c>
      <c r="GI209">
        <v>0</v>
      </c>
      <c r="GJ209">
        <v>0</v>
      </c>
      <c r="GK209" t="s">
        <v>4136</v>
      </c>
      <c r="GL209" t="s">
        <v>4136</v>
      </c>
      <c r="GM209" t="s">
        <v>2874</v>
      </c>
      <c r="GN209" t="s">
        <v>422</v>
      </c>
      <c r="GO209" t="s">
        <v>100</v>
      </c>
      <c r="GP209" t="s">
        <v>2864</v>
      </c>
      <c r="GQ209" t="s">
        <v>2864</v>
      </c>
      <c r="GR209" t="s">
        <v>1710</v>
      </c>
      <c r="GS209" t="s">
        <v>4137</v>
      </c>
      <c r="GT209" t="s">
        <v>2931</v>
      </c>
      <c r="GU209" t="s">
        <v>1711</v>
      </c>
      <c r="GV209" t="s">
        <v>2864</v>
      </c>
      <c r="GW209" t="s">
        <v>1712</v>
      </c>
      <c r="GX209" t="s">
        <v>893</v>
      </c>
      <c r="GY209" t="s">
        <v>1713</v>
      </c>
      <c r="GZ209" t="s">
        <v>4315</v>
      </c>
      <c r="HA209">
        <v>89.86</v>
      </c>
      <c r="HB209">
        <v>78.66</v>
      </c>
    </row>
    <row r="210" spans="1:210" x14ac:dyDescent="0.25">
      <c r="A210" t="e">
        <f>VLOOKUP(B210,'Free Standing without QAAF'!#REF!,1,FALSE)</f>
        <v>#REF!</v>
      </c>
      <c r="B210" t="s">
        <v>314</v>
      </c>
      <c r="C210" t="s">
        <v>1714</v>
      </c>
      <c r="D210" t="s">
        <v>643</v>
      </c>
      <c r="E210" t="s">
        <v>1715</v>
      </c>
      <c r="F210" t="s">
        <v>1716</v>
      </c>
      <c r="G210" t="s">
        <v>893</v>
      </c>
      <c r="H210" t="s">
        <v>1717</v>
      </c>
      <c r="I210" t="s">
        <v>987</v>
      </c>
      <c r="J210" s="88">
        <v>174.55</v>
      </c>
      <c r="K210" s="88">
        <v>574.65</v>
      </c>
      <c r="L210" s="88">
        <v>10</v>
      </c>
      <c r="M210" s="88">
        <v>7.13</v>
      </c>
      <c r="N210" s="88">
        <v>191.68</v>
      </c>
      <c r="O210" s="88">
        <v>591.78</v>
      </c>
      <c r="Q210" s="84">
        <v>43282</v>
      </c>
      <c r="R210">
        <v>116</v>
      </c>
      <c r="S210" t="b">
        <v>1</v>
      </c>
      <c r="T210">
        <v>0.98040000000000005</v>
      </c>
      <c r="U210" t="s">
        <v>2861</v>
      </c>
      <c r="V210" s="85">
        <v>43291.549791666599</v>
      </c>
      <c r="W210" t="s">
        <v>3751</v>
      </c>
      <c r="X210">
        <v>0.85</v>
      </c>
      <c r="Y210">
        <v>0</v>
      </c>
      <c r="Z210">
        <v>1.2</v>
      </c>
      <c r="AA210">
        <v>1.1000000000000001</v>
      </c>
      <c r="AB210">
        <v>-0.13125000000000001</v>
      </c>
      <c r="AC210">
        <v>76.88</v>
      </c>
      <c r="AD210">
        <v>0.95</v>
      </c>
      <c r="AE210">
        <v>0</v>
      </c>
      <c r="AF210">
        <v>0.1</v>
      </c>
      <c r="AG210">
        <v>87.8</v>
      </c>
      <c r="AH210">
        <v>0.96</v>
      </c>
      <c r="AI210">
        <v>0</v>
      </c>
      <c r="AJ210">
        <v>0.08</v>
      </c>
      <c r="AK210">
        <v>140.83000000000001</v>
      </c>
      <c r="AL210">
        <v>368.24</v>
      </c>
      <c r="AM210" s="84">
        <v>43282</v>
      </c>
      <c r="AN210">
        <v>662721735</v>
      </c>
      <c r="AO210">
        <v>0.78380000000000005</v>
      </c>
      <c r="AP210" s="84">
        <v>43190</v>
      </c>
      <c r="AQ210" t="b">
        <v>0</v>
      </c>
      <c r="AR210">
        <v>163.19</v>
      </c>
      <c r="AS210">
        <v>0.5</v>
      </c>
      <c r="AT210">
        <v>0.75</v>
      </c>
      <c r="AU210">
        <v>3.8397000000000001</v>
      </c>
      <c r="AV210">
        <v>4.4131</v>
      </c>
      <c r="AW210">
        <v>0.5</v>
      </c>
      <c r="AX210">
        <v>0</v>
      </c>
      <c r="AY210">
        <v>0.6</v>
      </c>
      <c r="AZ210">
        <v>0.5</v>
      </c>
      <c r="BA210">
        <v>0.71509999999999996</v>
      </c>
      <c r="BB210">
        <v>0.95</v>
      </c>
      <c r="BC210">
        <v>0.5</v>
      </c>
      <c r="BD210">
        <v>0.12570000000000001</v>
      </c>
      <c r="BE210">
        <v>0.5</v>
      </c>
      <c r="BF210">
        <v>0.47939999999999999</v>
      </c>
      <c r="BG210">
        <v>1.0794999999999999</v>
      </c>
      <c r="BH210">
        <v>8</v>
      </c>
      <c r="BI210" s="84">
        <v>43282</v>
      </c>
      <c r="BJ210">
        <v>1</v>
      </c>
      <c r="BK210" t="b">
        <v>0</v>
      </c>
      <c r="BL210" s="84">
        <v>43054</v>
      </c>
      <c r="BM210" s="84">
        <v>43054</v>
      </c>
      <c r="BN210" t="b">
        <v>1</v>
      </c>
      <c r="BO210" s="84">
        <v>43291</v>
      </c>
      <c r="BP210" t="b">
        <v>1</v>
      </c>
      <c r="BQ210" s="84">
        <v>43282</v>
      </c>
      <c r="BR210">
        <v>116</v>
      </c>
      <c r="BS210">
        <v>446</v>
      </c>
      <c r="BT210">
        <v>107273</v>
      </c>
      <c r="BU210" s="85">
        <v>43291.549791666599</v>
      </c>
      <c r="BV210" t="s">
        <v>4020</v>
      </c>
      <c r="BW210">
        <v>174.55</v>
      </c>
      <c r="BX210" t="s">
        <v>2861</v>
      </c>
      <c r="BY210">
        <v>1.0035000000000001</v>
      </c>
      <c r="BZ210">
        <v>223</v>
      </c>
      <c r="CA210">
        <v>1.03566</v>
      </c>
      <c r="CB210" t="s">
        <v>2864</v>
      </c>
      <c r="CC210" t="s">
        <v>3751</v>
      </c>
      <c r="CD210" t="b">
        <v>1</v>
      </c>
      <c r="CE210">
        <v>0</v>
      </c>
      <c r="CF210">
        <v>445</v>
      </c>
      <c r="CG210">
        <v>1</v>
      </c>
      <c r="CH210">
        <v>61</v>
      </c>
      <c r="CI210">
        <v>22326</v>
      </c>
      <c r="CJ210">
        <v>21614</v>
      </c>
      <c r="CK210">
        <v>11369</v>
      </c>
      <c r="CL210">
        <v>0.96809999999999996</v>
      </c>
      <c r="CM210" t="s">
        <v>2883</v>
      </c>
      <c r="CN210">
        <v>0</v>
      </c>
      <c r="CO210">
        <v>574.65</v>
      </c>
      <c r="CP210" t="s">
        <v>2866</v>
      </c>
      <c r="CQ210" t="s">
        <v>2867</v>
      </c>
      <c r="CR210">
        <v>86.44</v>
      </c>
      <c r="CS210">
        <v>88.11</v>
      </c>
      <c r="CT210">
        <v>6</v>
      </c>
      <c r="CU210">
        <v>0</v>
      </c>
      <c r="CV210">
        <v>2054190</v>
      </c>
      <c r="CW210">
        <v>85.95</v>
      </c>
      <c r="CX210">
        <v>86.14</v>
      </c>
      <c r="CY210">
        <v>86.44</v>
      </c>
      <c r="CZ210">
        <v>79.12</v>
      </c>
      <c r="DA210">
        <v>0</v>
      </c>
      <c r="DB210">
        <v>0</v>
      </c>
      <c r="DC210">
        <v>86.44</v>
      </c>
      <c r="DD210">
        <v>99.94</v>
      </c>
      <c r="DE210">
        <v>1130322</v>
      </c>
      <c r="DF210">
        <v>975197</v>
      </c>
      <c r="DG210">
        <v>21614</v>
      </c>
      <c r="DH210">
        <v>47.3</v>
      </c>
      <c r="DI210">
        <v>40.81</v>
      </c>
      <c r="DJ210">
        <v>88.11</v>
      </c>
      <c r="DK210">
        <v>0</v>
      </c>
      <c r="DL210">
        <v>0</v>
      </c>
      <c r="DM210">
        <v>88.11</v>
      </c>
      <c r="DN210">
        <v>133867</v>
      </c>
      <c r="DO210">
        <v>341476</v>
      </c>
      <c r="DP210">
        <v>4159709</v>
      </c>
      <c r="DQ210">
        <v>82351</v>
      </c>
      <c r="DR210">
        <v>118669</v>
      </c>
      <c r="DS210">
        <v>223383</v>
      </c>
      <c r="DT210">
        <v>304</v>
      </c>
      <c r="DU210">
        <v>135890</v>
      </c>
      <c r="DV210">
        <v>8690</v>
      </c>
      <c r="DW210">
        <v>0</v>
      </c>
      <c r="DX210">
        <v>85692</v>
      </c>
      <c r="DY210">
        <v>0</v>
      </c>
      <c r="DZ210">
        <v>248321</v>
      </c>
      <c r="EA210">
        <v>243987</v>
      </c>
      <c r="EB210">
        <v>307739</v>
      </c>
      <c r="EC210">
        <v>211770</v>
      </c>
      <c r="ED210">
        <v>126634</v>
      </c>
      <c r="EE210">
        <v>0</v>
      </c>
      <c r="EF210">
        <v>80733</v>
      </c>
      <c r="EG210">
        <v>0</v>
      </c>
      <c r="EH210">
        <v>1810203</v>
      </c>
      <c r="EI210" s="84">
        <v>42248</v>
      </c>
      <c r="EJ210" s="84">
        <v>42613</v>
      </c>
      <c r="EK210">
        <v>1904252</v>
      </c>
      <c r="EL210" t="b">
        <v>1</v>
      </c>
      <c r="EM210" t="b">
        <v>1</v>
      </c>
      <c r="EN210">
        <v>1.0794999999999999</v>
      </c>
      <c r="EO210" t="s">
        <v>3754</v>
      </c>
      <c r="EP210" t="s">
        <v>3755</v>
      </c>
      <c r="EQ210" t="s">
        <v>3756</v>
      </c>
      <c r="ER210" t="s">
        <v>3763</v>
      </c>
      <c r="ES210">
        <v>0.99780000000000002</v>
      </c>
      <c r="ET210">
        <v>1.0374000000000001</v>
      </c>
      <c r="EU210">
        <v>0.99219999999999997</v>
      </c>
      <c r="EV210">
        <v>0.96960000000000002</v>
      </c>
      <c r="EW210">
        <v>0.9919</v>
      </c>
      <c r="EX210">
        <v>0</v>
      </c>
      <c r="EY210">
        <v>94338</v>
      </c>
      <c r="EZ210" t="s">
        <v>4020</v>
      </c>
      <c r="FA210">
        <v>0.99780000000000002</v>
      </c>
      <c r="FB210" t="b">
        <v>0</v>
      </c>
      <c r="FC210" t="b">
        <v>0</v>
      </c>
      <c r="FD210">
        <v>0</v>
      </c>
      <c r="FE210">
        <v>0</v>
      </c>
      <c r="FF210">
        <v>0.80720000000000003</v>
      </c>
      <c r="FG210">
        <v>0.96809999999999996</v>
      </c>
      <c r="FH210">
        <v>475343</v>
      </c>
      <c r="FI210">
        <v>4159709</v>
      </c>
      <c r="FJ210">
        <v>11369</v>
      </c>
      <c r="FK210">
        <v>21614</v>
      </c>
      <c r="FL210">
        <v>22326</v>
      </c>
      <c r="FM210" t="b">
        <v>0</v>
      </c>
      <c r="FN210">
        <v>0.52600000000000002</v>
      </c>
      <c r="FO210" s="84">
        <v>42248</v>
      </c>
      <c r="FP210" s="84">
        <v>42613</v>
      </c>
      <c r="FQ210" t="s">
        <v>987</v>
      </c>
      <c r="FR210" t="b">
        <v>0</v>
      </c>
      <c r="FS210" t="b">
        <v>0</v>
      </c>
      <c r="FT210">
        <v>4.3742999999999999</v>
      </c>
      <c r="FU210" s="84">
        <v>42429</v>
      </c>
      <c r="FV210" t="s">
        <v>2872</v>
      </c>
      <c r="FW210">
        <v>0</v>
      </c>
      <c r="FX210">
        <v>2167</v>
      </c>
      <c r="FY210">
        <v>11496</v>
      </c>
      <c r="FZ210">
        <v>11799</v>
      </c>
      <c r="GA210">
        <v>68876</v>
      </c>
      <c r="GB210">
        <v>0</v>
      </c>
      <c r="GC210">
        <v>0</v>
      </c>
      <c r="GD210" t="s">
        <v>2881</v>
      </c>
      <c r="GE210">
        <v>0.1928</v>
      </c>
      <c r="GF210" t="s">
        <v>2872</v>
      </c>
      <c r="GG210">
        <v>0</v>
      </c>
      <c r="GH210">
        <v>0</v>
      </c>
      <c r="GI210">
        <v>0</v>
      </c>
      <c r="GJ210">
        <v>0</v>
      </c>
      <c r="GK210" t="s">
        <v>4020</v>
      </c>
      <c r="GL210" t="s">
        <v>4020</v>
      </c>
      <c r="GM210" t="s">
        <v>2874</v>
      </c>
      <c r="GN210" t="s">
        <v>314</v>
      </c>
      <c r="GO210" t="s">
        <v>643</v>
      </c>
      <c r="GP210" t="s">
        <v>2864</v>
      </c>
      <c r="GQ210" t="s">
        <v>2864</v>
      </c>
      <c r="GR210" t="s">
        <v>1714</v>
      </c>
      <c r="GS210" t="s">
        <v>3069</v>
      </c>
      <c r="GT210" t="s">
        <v>2961</v>
      </c>
      <c r="GU210" t="s">
        <v>1715</v>
      </c>
      <c r="GV210" t="s">
        <v>2864</v>
      </c>
      <c r="GW210" t="s">
        <v>1716</v>
      </c>
      <c r="GX210" t="s">
        <v>893</v>
      </c>
      <c r="GY210" t="s">
        <v>1717</v>
      </c>
      <c r="GZ210" t="s">
        <v>4315</v>
      </c>
      <c r="HA210">
        <v>97.42</v>
      </c>
      <c r="HB210">
        <v>95.04</v>
      </c>
    </row>
    <row r="211" spans="1:210" x14ac:dyDescent="0.25">
      <c r="A211" t="e">
        <f>VLOOKUP(B211,'Free Standing without QAAF'!#REF!,1,FALSE)</f>
        <v>#REF!</v>
      </c>
      <c r="B211" t="s">
        <v>315</v>
      </c>
      <c r="C211" t="s">
        <v>1718</v>
      </c>
      <c r="D211" t="s">
        <v>785</v>
      </c>
      <c r="E211" t="s">
        <v>1719</v>
      </c>
      <c r="F211" t="s">
        <v>942</v>
      </c>
      <c r="G211" t="s">
        <v>893</v>
      </c>
      <c r="H211" t="s">
        <v>943</v>
      </c>
      <c r="I211" t="s">
        <v>942</v>
      </c>
      <c r="J211" s="88">
        <v>172.68</v>
      </c>
      <c r="K211" s="88">
        <v>572.54</v>
      </c>
      <c r="L211" s="88">
        <v>10</v>
      </c>
      <c r="M211" s="88">
        <v>7.13</v>
      </c>
      <c r="N211" s="88">
        <v>189.81</v>
      </c>
      <c r="O211" s="88">
        <v>589.66999999999996</v>
      </c>
      <c r="Q211" s="84">
        <v>43282</v>
      </c>
      <c r="R211">
        <v>116</v>
      </c>
      <c r="S211" t="b">
        <v>1</v>
      </c>
      <c r="T211">
        <v>0.98040000000000005</v>
      </c>
      <c r="U211" t="s">
        <v>2861</v>
      </c>
      <c r="V211" s="85">
        <v>43291.549791666599</v>
      </c>
      <c r="W211" t="s">
        <v>3751</v>
      </c>
      <c r="X211">
        <v>0.85</v>
      </c>
      <c r="Y211">
        <v>0</v>
      </c>
      <c r="Z211">
        <v>1.2</v>
      </c>
      <c r="AA211">
        <v>1.1000000000000001</v>
      </c>
      <c r="AB211">
        <v>-0.13125000000000001</v>
      </c>
      <c r="AC211">
        <v>76.88</v>
      </c>
      <c r="AD211">
        <v>0.95</v>
      </c>
      <c r="AE211">
        <v>0</v>
      </c>
      <c r="AF211">
        <v>0.1</v>
      </c>
      <c r="AG211">
        <v>87.8</v>
      </c>
      <c r="AH211">
        <v>0.96</v>
      </c>
      <c r="AI211">
        <v>0</v>
      </c>
      <c r="AJ211">
        <v>0.08</v>
      </c>
      <c r="AK211">
        <v>140.83000000000001</v>
      </c>
      <c r="AL211">
        <v>368.24</v>
      </c>
      <c r="AM211" s="84">
        <v>43282</v>
      </c>
      <c r="AN211">
        <v>662721735</v>
      </c>
      <c r="AO211">
        <v>0.78380000000000005</v>
      </c>
      <c r="AP211" s="84">
        <v>43190</v>
      </c>
      <c r="AQ211" t="b">
        <v>0</v>
      </c>
      <c r="AR211">
        <v>163.19</v>
      </c>
      <c r="AS211">
        <v>0.5</v>
      </c>
      <c r="AT211">
        <v>0.75</v>
      </c>
      <c r="AU211">
        <v>3.8397000000000001</v>
      </c>
      <c r="AV211">
        <v>4.4131</v>
      </c>
      <c r="AW211">
        <v>0.5</v>
      </c>
      <c r="AX211">
        <v>0</v>
      </c>
      <c r="AY211">
        <v>0.6</v>
      </c>
      <c r="AZ211">
        <v>0.5</v>
      </c>
      <c r="BA211">
        <v>0.71509999999999996</v>
      </c>
      <c r="BB211">
        <v>0.95</v>
      </c>
      <c r="BC211">
        <v>0.5</v>
      </c>
      <c r="BD211">
        <v>0.12570000000000001</v>
      </c>
      <c r="BE211">
        <v>0.5</v>
      </c>
      <c r="BF211">
        <v>0.47939999999999999</v>
      </c>
      <c r="BG211">
        <v>1.0794999999999999</v>
      </c>
      <c r="BH211">
        <v>8</v>
      </c>
      <c r="BI211" s="84">
        <v>43282</v>
      </c>
      <c r="BJ211">
        <v>1</v>
      </c>
      <c r="BK211" t="b">
        <v>0</v>
      </c>
      <c r="BL211" s="84">
        <v>43054</v>
      </c>
      <c r="BM211" s="84">
        <v>43054</v>
      </c>
      <c r="BN211" t="b">
        <v>1</v>
      </c>
      <c r="BO211" s="84">
        <v>43291</v>
      </c>
      <c r="BP211" t="b">
        <v>1</v>
      </c>
      <c r="BQ211" s="84">
        <v>43282</v>
      </c>
      <c r="BR211">
        <v>116</v>
      </c>
      <c r="BS211">
        <v>448</v>
      </c>
      <c r="BT211">
        <v>107274</v>
      </c>
      <c r="BU211" s="85">
        <v>43291.549791666599</v>
      </c>
      <c r="BV211" t="s">
        <v>4021</v>
      </c>
      <c r="BW211">
        <v>172.68</v>
      </c>
      <c r="BX211" t="s">
        <v>2861</v>
      </c>
      <c r="BY211">
        <v>0.99099999999999999</v>
      </c>
      <c r="BZ211">
        <v>224</v>
      </c>
      <c r="CA211">
        <v>1.02674</v>
      </c>
      <c r="CB211" t="s">
        <v>2864</v>
      </c>
      <c r="CC211" t="s">
        <v>3751</v>
      </c>
      <c r="CD211" t="b">
        <v>1</v>
      </c>
      <c r="CE211">
        <v>0</v>
      </c>
      <c r="CF211">
        <v>447</v>
      </c>
      <c r="CG211">
        <v>1</v>
      </c>
      <c r="CH211">
        <v>155</v>
      </c>
      <c r="CI211">
        <v>56730</v>
      </c>
      <c r="CJ211">
        <v>49926</v>
      </c>
      <c r="CK211">
        <v>10646</v>
      </c>
      <c r="CL211">
        <v>0.88009999999999999</v>
      </c>
      <c r="CM211" t="s">
        <v>2883</v>
      </c>
      <c r="CN211">
        <v>0</v>
      </c>
      <c r="CO211">
        <v>572.54</v>
      </c>
      <c r="CP211" t="s">
        <v>2866</v>
      </c>
      <c r="CQ211" t="s">
        <v>2880</v>
      </c>
      <c r="CR211">
        <v>76.099999999999994</v>
      </c>
      <c r="CS211">
        <v>96.58</v>
      </c>
      <c r="CT211">
        <v>3</v>
      </c>
      <c r="CU211">
        <v>0</v>
      </c>
      <c r="CV211">
        <v>4371065</v>
      </c>
      <c r="CW211">
        <v>78.400000000000006</v>
      </c>
      <c r="CX211">
        <v>76.790000000000006</v>
      </c>
      <c r="CY211">
        <v>76.099999999999994</v>
      </c>
      <c r="CZ211">
        <v>72.38</v>
      </c>
      <c r="DA211">
        <v>0</v>
      </c>
      <c r="DB211">
        <v>0</v>
      </c>
      <c r="DC211">
        <v>76.099999999999994</v>
      </c>
      <c r="DD211">
        <v>91.43</v>
      </c>
      <c r="DE211">
        <v>3658296</v>
      </c>
      <c r="DF211">
        <v>2584351</v>
      </c>
      <c r="DG211">
        <v>49926</v>
      </c>
      <c r="DH211">
        <v>65.62</v>
      </c>
      <c r="DI211">
        <v>46.35</v>
      </c>
      <c r="DJ211">
        <v>111.97</v>
      </c>
      <c r="DK211">
        <v>0</v>
      </c>
      <c r="DL211">
        <v>0</v>
      </c>
      <c r="DM211">
        <v>111.97</v>
      </c>
      <c r="DN211">
        <v>396764</v>
      </c>
      <c r="DO211">
        <v>946201</v>
      </c>
      <c r="DP211">
        <v>10613712</v>
      </c>
      <c r="DQ211">
        <v>170351</v>
      </c>
      <c r="DR211">
        <v>220622</v>
      </c>
      <c r="DS211">
        <v>859117</v>
      </c>
      <c r="DT211">
        <v>3254</v>
      </c>
      <c r="DU211">
        <v>694480</v>
      </c>
      <c r="DV211">
        <v>22397</v>
      </c>
      <c r="DW211">
        <v>8305</v>
      </c>
      <c r="DX211">
        <v>267710</v>
      </c>
      <c r="DY211">
        <v>69095</v>
      </c>
      <c r="DZ211">
        <v>739132</v>
      </c>
      <c r="EA211">
        <v>465019</v>
      </c>
      <c r="EB211">
        <v>730185</v>
      </c>
      <c r="EC211">
        <v>441874</v>
      </c>
      <c r="ED211">
        <v>45667</v>
      </c>
      <c r="EE211">
        <v>0</v>
      </c>
      <c r="EF211">
        <v>627493</v>
      </c>
      <c r="EG211">
        <v>254714</v>
      </c>
      <c r="EH211">
        <v>3651332</v>
      </c>
      <c r="EI211" s="84">
        <v>42370</v>
      </c>
      <c r="EJ211" s="84">
        <v>42735</v>
      </c>
      <c r="EK211">
        <v>5590228</v>
      </c>
      <c r="EL211" t="b">
        <v>1</v>
      </c>
      <c r="EM211" t="b">
        <v>1</v>
      </c>
      <c r="EN211">
        <v>1</v>
      </c>
      <c r="EO211" t="s">
        <v>3755</v>
      </c>
      <c r="EP211" t="s">
        <v>3756</v>
      </c>
      <c r="EQ211" t="s">
        <v>3763</v>
      </c>
      <c r="ER211" t="s">
        <v>3764</v>
      </c>
      <c r="ES211">
        <v>1.0209999999999999</v>
      </c>
      <c r="ET211">
        <v>1.0350999999999999</v>
      </c>
      <c r="EU211">
        <v>1.0014000000000001</v>
      </c>
      <c r="EV211">
        <v>1.0445</v>
      </c>
      <c r="EW211">
        <v>1.0031000000000001</v>
      </c>
      <c r="EX211">
        <v>0</v>
      </c>
      <c r="EY211">
        <v>213730</v>
      </c>
      <c r="EZ211" t="s">
        <v>4021</v>
      </c>
      <c r="FA211">
        <v>1.0209999999999999</v>
      </c>
      <c r="FB211" t="b">
        <v>0</v>
      </c>
      <c r="FC211" t="b">
        <v>0</v>
      </c>
      <c r="FD211">
        <v>0</v>
      </c>
      <c r="FE211">
        <v>0</v>
      </c>
      <c r="FF211">
        <v>0.73640000000000005</v>
      </c>
      <c r="FG211">
        <v>0.88009999999999999</v>
      </c>
      <c r="FH211">
        <v>1342965</v>
      </c>
      <c r="FI211">
        <v>10613712</v>
      </c>
      <c r="FJ211">
        <v>10646</v>
      </c>
      <c r="FK211">
        <v>49926</v>
      </c>
      <c r="FL211">
        <v>56730</v>
      </c>
      <c r="FM211" t="b">
        <v>0</v>
      </c>
      <c r="FN211">
        <v>0.2132</v>
      </c>
      <c r="FO211" s="84">
        <v>42370</v>
      </c>
      <c r="FP211" s="84">
        <v>42735</v>
      </c>
      <c r="FQ211" t="s">
        <v>942</v>
      </c>
      <c r="FR211" t="b">
        <v>0</v>
      </c>
      <c r="FS211" t="b">
        <v>0</v>
      </c>
      <c r="FT211">
        <v>4.1928999999999998</v>
      </c>
      <c r="FU211" s="84">
        <v>42551</v>
      </c>
      <c r="FV211" t="s">
        <v>2872</v>
      </c>
      <c r="FW211">
        <v>0</v>
      </c>
      <c r="FX211">
        <v>13731</v>
      </c>
      <c r="FY211">
        <v>18128</v>
      </c>
      <c r="FZ211">
        <v>36329</v>
      </c>
      <c r="GA211">
        <v>145542</v>
      </c>
      <c r="GB211">
        <v>0</v>
      </c>
      <c r="GC211">
        <v>0</v>
      </c>
      <c r="GD211" t="s">
        <v>2881</v>
      </c>
      <c r="GE211">
        <v>0.2636</v>
      </c>
      <c r="GF211" t="s">
        <v>2872</v>
      </c>
      <c r="GG211">
        <v>0</v>
      </c>
      <c r="GH211">
        <v>0</v>
      </c>
      <c r="GI211">
        <v>0</v>
      </c>
      <c r="GJ211">
        <v>0</v>
      </c>
      <c r="GK211" t="s">
        <v>4021</v>
      </c>
      <c r="GL211" t="s">
        <v>4021</v>
      </c>
      <c r="GM211" t="s">
        <v>2874</v>
      </c>
      <c r="GN211" t="s">
        <v>315</v>
      </c>
      <c r="GO211" t="s">
        <v>785</v>
      </c>
      <c r="GP211" t="s">
        <v>2864</v>
      </c>
      <c r="GQ211" t="s">
        <v>2864</v>
      </c>
      <c r="GR211" t="s">
        <v>1718</v>
      </c>
      <c r="GS211" t="s">
        <v>3306</v>
      </c>
      <c r="GT211" t="s">
        <v>3307</v>
      </c>
      <c r="GU211" t="s">
        <v>1719</v>
      </c>
      <c r="GV211" t="s">
        <v>2864</v>
      </c>
      <c r="GW211" t="s">
        <v>942</v>
      </c>
      <c r="GX211" t="s">
        <v>893</v>
      </c>
      <c r="GY211" t="s">
        <v>943</v>
      </c>
      <c r="GZ211" t="s">
        <v>4292</v>
      </c>
      <c r="HA211">
        <v>125.03</v>
      </c>
      <c r="HB211">
        <v>87.55</v>
      </c>
    </row>
    <row r="212" spans="1:210" x14ac:dyDescent="0.25">
      <c r="A212" t="e">
        <f>VLOOKUP(B212,'Free Standing without QAAF'!#REF!,1,FALSE)</f>
        <v>#REF!</v>
      </c>
      <c r="B212" t="s">
        <v>316</v>
      </c>
      <c r="C212" t="s">
        <v>1720</v>
      </c>
      <c r="D212" t="s">
        <v>101</v>
      </c>
      <c r="E212" t="s">
        <v>1721</v>
      </c>
      <c r="F212" t="s">
        <v>1722</v>
      </c>
      <c r="G212" t="s">
        <v>893</v>
      </c>
      <c r="H212" t="s">
        <v>1723</v>
      </c>
      <c r="I212" t="s">
        <v>1724</v>
      </c>
      <c r="J212" s="88">
        <v>162.82</v>
      </c>
      <c r="K212" s="88">
        <v>547.97</v>
      </c>
      <c r="L212" s="88">
        <v>10</v>
      </c>
      <c r="M212" s="88">
        <v>1.36</v>
      </c>
      <c r="N212" s="88">
        <v>174.18</v>
      </c>
      <c r="O212" s="88">
        <v>559.33000000000004</v>
      </c>
      <c r="Q212" s="84">
        <v>43282</v>
      </c>
      <c r="R212">
        <v>116</v>
      </c>
      <c r="S212" t="b">
        <v>1</v>
      </c>
      <c r="T212">
        <v>0.98040000000000005</v>
      </c>
      <c r="U212" t="s">
        <v>2861</v>
      </c>
      <c r="V212" s="85">
        <v>43291.549791666599</v>
      </c>
      <c r="W212" t="s">
        <v>3751</v>
      </c>
      <c r="X212">
        <v>0.85</v>
      </c>
      <c r="Y212">
        <v>0</v>
      </c>
      <c r="Z212">
        <v>1.2</v>
      </c>
      <c r="AA212">
        <v>1.1000000000000001</v>
      </c>
      <c r="AB212">
        <v>-0.13125000000000001</v>
      </c>
      <c r="AC212">
        <v>76.88</v>
      </c>
      <c r="AD212">
        <v>0.95</v>
      </c>
      <c r="AE212">
        <v>0</v>
      </c>
      <c r="AF212">
        <v>0.1</v>
      </c>
      <c r="AG212">
        <v>87.8</v>
      </c>
      <c r="AH212">
        <v>0.96</v>
      </c>
      <c r="AI212">
        <v>0</v>
      </c>
      <c r="AJ212">
        <v>0.08</v>
      </c>
      <c r="AK212">
        <v>140.83000000000001</v>
      </c>
      <c r="AL212">
        <v>368.24</v>
      </c>
      <c r="AM212" s="84">
        <v>43282</v>
      </c>
      <c r="AN212">
        <v>662721735</v>
      </c>
      <c r="AO212">
        <v>0.78380000000000005</v>
      </c>
      <c r="AP212" s="84">
        <v>43190</v>
      </c>
      <c r="AQ212" t="b">
        <v>0</v>
      </c>
      <c r="AR212">
        <v>163.19</v>
      </c>
      <c r="AS212">
        <v>0.5</v>
      </c>
      <c r="AT212">
        <v>0.75</v>
      </c>
      <c r="AU212">
        <v>3.8397000000000001</v>
      </c>
      <c r="AV212">
        <v>4.4131</v>
      </c>
      <c r="AW212">
        <v>0.5</v>
      </c>
      <c r="AX212">
        <v>0</v>
      </c>
      <c r="AY212">
        <v>0.6</v>
      </c>
      <c r="AZ212">
        <v>0.5</v>
      </c>
      <c r="BA212">
        <v>0.71509999999999996</v>
      </c>
      <c r="BB212">
        <v>0.95</v>
      </c>
      <c r="BC212">
        <v>0.5</v>
      </c>
      <c r="BD212">
        <v>0.12570000000000001</v>
      </c>
      <c r="BE212">
        <v>0.5</v>
      </c>
      <c r="BF212">
        <v>0.47939999999999999</v>
      </c>
      <c r="BG212">
        <v>1.0794999999999999</v>
      </c>
      <c r="BH212">
        <v>8</v>
      </c>
      <c r="BI212" s="84">
        <v>43282</v>
      </c>
      <c r="BJ212">
        <v>1</v>
      </c>
      <c r="BK212" t="b">
        <v>0</v>
      </c>
      <c r="BL212" s="84">
        <v>43054</v>
      </c>
      <c r="BM212" s="84">
        <v>43054</v>
      </c>
      <c r="BN212" t="b">
        <v>1</v>
      </c>
      <c r="BO212" s="84">
        <v>43291</v>
      </c>
      <c r="BP212" t="b">
        <v>1</v>
      </c>
      <c r="BQ212" s="84">
        <v>43282</v>
      </c>
      <c r="BR212">
        <v>116</v>
      </c>
      <c r="BS212">
        <v>450</v>
      </c>
      <c r="BT212">
        <v>107275</v>
      </c>
      <c r="BU212" s="85">
        <v>43291.549791666599</v>
      </c>
      <c r="BV212" t="s">
        <v>4022</v>
      </c>
      <c r="BW212">
        <v>162.82</v>
      </c>
      <c r="BX212" t="s">
        <v>2861</v>
      </c>
      <c r="BY212">
        <v>0.84560000000000002</v>
      </c>
      <c r="BZ212">
        <v>225</v>
      </c>
      <c r="CA212">
        <v>1.02674</v>
      </c>
      <c r="CB212" t="s">
        <v>2864</v>
      </c>
      <c r="CC212" t="s">
        <v>3751</v>
      </c>
      <c r="CD212" t="b">
        <v>1</v>
      </c>
      <c r="CE212">
        <v>0</v>
      </c>
      <c r="CF212">
        <v>449</v>
      </c>
      <c r="CG212">
        <v>1</v>
      </c>
      <c r="CH212">
        <v>60</v>
      </c>
      <c r="CI212">
        <v>21960</v>
      </c>
      <c r="CJ212">
        <v>14211</v>
      </c>
      <c r="CK212">
        <v>6721</v>
      </c>
      <c r="CL212">
        <v>0.64710000000000001</v>
      </c>
      <c r="CM212" t="s">
        <v>2883</v>
      </c>
      <c r="CN212">
        <v>0</v>
      </c>
      <c r="CO212">
        <v>547.97</v>
      </c>
      <c r="CP212" t="s">
        <v>2866</v>
      </c>
      <c r="CQ212" t="s">
        <v>2880</v>
      </c>
      <c r="CR212">
        <v>78.010000000000005</v>
      </c>
      <c r="CS212">
        <v>84.81</v>
      </c>
      <c r="CT212">
        <v>5</v>
      </c>
      <c r="CU212">
        <v>0</v>
      </c>
      <c r="CV212">
        <v>1677506</v>
      </c>
      <c r="CW212">
        <v>105.71</v>
      </c>
      <c r="CX212">
        <v>119.02</v>
      </c>
      <c r="CY212">
        <v>100.64</v>
      </c>
      <c r="CZ212">
        <v>61.76</v>
      </c>
      <c r="DA212">
        <v>0</v>
      </c>
      <c r="DB212">
        <v>0</v>
      </c>
      <c r="DC212">
        <v>100.64</v>
      </c>
      <c r="DD212">
        <v>78.010000000000005</v>
      </c>
      <c r="DE212">
        <v>933566</v>
      </c>
      <c r="DF212">
        <v>635145</v>
      </c>
      <c r="DG212">
        <v>18666</v>
      </c>
      <c r="DH212">
        <v>44.79</v>
      </c>
      <c r="DI212">
        <v>40.020000000000003</v>
      </c>
      <c r="DJ212">
        <v>84.81</v>
      </c>
      <c r="DK212">
        <v>0</v>
      </c>
      <c r="DL212">
        <v>0</v>
      </c>
      <c r="DM212">
        <v>84.81</v>
      </c>
      <c r="DN212">
        <v>244769</v>
      </c>
      <c r="DO212">
        <v>141321</v>
      </c>
      <c r="DP212">
        <v>3246217</v>
      </c>
      <c r="DQ212">
        <v>75939</v>
      </c>
      <c r="DR212">
        <v>109571</v>
      </c>
      <c r="DS212">
        <v>212298</v>
      </c>
      <c r="DT212">
        <v>0</v>
      </c>
      <c r="DU212">
        <v>126426</v>
      </c>
      <c r="DV212">
        <v>0</v>
      </c>
      <c r="DW212">
        <v>0</v>
      </c>
      <c r="DX212">
        <v>1647</v>
      </c>
      <c r="DY212">
        <v>21595</v>
      </c>
      <c r="DZ212">
        <v>211201</v>
      </c>
      <c r="EA212">
        <v>56519</v>
      </c>
      <c r="EB212">
        <v>186196</v>
      </c>
      <c r="EC212">
        <v>103649</v>
      </c>
      <c r="ED212">
        <v>53281</v>
      </c>
      <c r="EE212">
        <v>496</v>
      </c>
      <c r="EF212">
        <v>80322</v>
      </c>
      <c r="EG212">
        <v>63839</v>
      </c>
      <c r="EH212">
        <v>1557148</v>
      </c>
      <c r="EI212" s="84">
        <v>42370</v>
      </c>
      <c r="EJ212" s="84">
        <v>42735</v>
      </c>
      <c r="EK212">
        <v>1404765</v>
      </c>
      <c r="EL212" t="b">
        <v>1</v>
      </c>
      <c r="EM212" t="b">
        <v>1</v>
      </c>
      <c r="EN212">
        <v>1</v>
      </c>
      <c r="EO212" t="s">
        <v>3755</v>
      </c>
      <c r="EP212" t="s">
        <v>3756</v>
      </c>
      <c r="EQ212" t="s">
        <v>3763</v>
      </c>
      <c r="ER212" t="s">
        <v>3764</v>
      </c>
      <c r="ES212">
        <v>0.88819999999999999</v>
      </c>
      <c r="ET212">
        <v>0.88449999999999995</v>
      </c>
      <c r="EU212">
        <v>0.8679</v>
      </c>
      <c r="EV212">
        <v>0.86280000000000001</v>
      </c>
      <c r="EW212">
        <v>0.93740000000000001</v>
      </c>
      <c r="EX212">
        <v>0</v>
      </c>
      <c r="EY212">
        <v>69186</v>
      </c>
      <c r="EZ212" t="s">
        <v>4022</v>
      </c>
      <c r="FA212">
        <v>0.88819999999999999</v>
      </c>
      <c r="FB212" t="b">
        <v>0</v>
      </c>
      <c r="FC212" t="b">
        <v>0</v>
      </c>
      <c r="FD212">
        <v>0</v>
      </c>
      <c r="FE212">
        <v>0</v>
      </c>
      <c r="FF212">
        <v>0.76919999999999999</v>
      </c>
      <c r="FG212">
        <v>0.64710000000000001</v>
      </c>
      <c r="FH212">
        <v>386090</v>
      </c>
      <c r="FI212">
        <v>3246217</v>
      </c>
      <c r="FJ212">
        <v>6721</v>
      </c>
      <c r="FK212">
        <v>14211</v>
      </c>
      <c r="FL212">
        <v>21960</v>
      </c>
      <c r="FM212" t="b">
        <v>0</v>
      </c>
      <c r="FN212">
        <v>0.47289999999999999</v>
      </c>
      <c r="FO212" s="84">
        <v>42370</v>
      </c>
      <c r="FP212" s="84">
        <v>42735</v>
      </c>
      <c r="FQ212" t="s">
        <v>1724</v>
      </c>
      <c r="FR212" t="b">
        <v>0</v>
      </c>
      <c r="FS212" t="b">
        <v>0</v>
      </c>
      <c r="FT212">
        <v>5.4813000000000001</v>
      </c>
      <c r="FU212" s="84">
        <v>42551</v>
      </c>
      <c r="FV212" t="s">
        <v>2872</v>
      </c>
      <c r="FW212">
        <v>0</v>
      </c>
      <c r="FX212">
        <v>2080</v>
      </c>
      <c r="FY212">
        <v>6896</v>
      </c>
      <c r="FZ212">
        <v>12676</v>
      </c>
      <c r="GA212">
        <v>45379</v>
      </c>
      <c r="GB212">
        <v>0</v>
      </c>
      <c r="GC212">
        <v>2155</v>
      </c>
      <c r="GD212" t="s">
        <v>2881</v>
      </c>
      <c r="GE212">
        <v>0.23080000000000001</v>
      </c>
      <c r="GF212" t="s">
        <v>2872</v>
      </c>
      <c r="GG212">
        <v>0</v>
      </c>
      <c r="GH212">
        <v>0</v>
      </c>
      <c r="GI212">
        <v>0</v>
      </c>
      <c r="GJ212">
        <v>0</v>
      </c>
      <c r="GK212" t="s">
        <v>4022</v>
      </c>
      <c r="GL212" t="s">
        <v>4022</v>
      </c>
      <c r="GM212" t="s">
        <v>2874</v>
      </c>
      <c r="GN212" t="s">
        <v>316</v>
      </c>
      <c r="GO212" t="s">
        <v>101</v>
      </c>
      <c r="GP212" t="s">
        <v>2864</v>
      </c>
      <c r="GQ212" t="s">
        <v>2864</v>
      </c>
      <c r="GR212" t="s">
        <v>1720</v>
      </c>
      <c r="GS212" t="s">
        <v>4328</v>
      </c>
      <c r="GT212" t="s">
        <v>2931</v>
      </c>
      <c r="GU212" t="s">
        <v>1721</v>
      </c>
      <c r="GV212" t="s">
        <v>3310</v>
      </c>
      <c r="GW212" t="s">
        <v>1722</v>
      </c>
      <c r="GX212" t="s">
        <v>893</v>
      </c>
      <c r="GY212" t="s">
        <v>1723</v>
      </c>
      <c r="GZ212" t="s">
        <v>4292</v>
      </c>
      <c r="HA212">
        <v>94.7</v>
      </c>
      <c r="HB212">
        <v>118.04</v>
      </c>
    </row>
    <row r="213" spans="1:210" x14ac:dyDescent="0.25">
      <c r="A213" t="e">
        <f>VLOOKUP(B213,'Free Standing without QAAF'!#REF!,1,FALSE)</f>
        <v>#REF!</v>
      </c>
      <c r="B213" t="s">
        <v>502</v>
      </c>
      <c r="C213" t="s">
        <v>1725</v>
      </c>
      <c r="D213" t="s">
        <v>2573</v>
      </c>
      <c r="E213" t="s">
        <v>1726</v>
      </c>
      <c r="F213" t="s">
        <v>1727</v>
      </c>
      <c r="G213" t="s">
        <v>893</v>
      </c>
      <c r="H213" t="s">
        <v>1728</v>
      </c>
      <c r="I213" t="s">
        <v>1325</v>
      </c>
      <c r="J213" s="88">
        <v>135.72</v>
      </c>
      <c r="K213" s="88">
        <v>564.82000000000005</v>
      </c>
      <c r="L213" s="88">
        <v>10</v>
      </c>
      <c r="M213" s="88">
        <v>7.13</v>
      </c>
      <c r="N213" s="88">
        <v>152.85</v>
      </c>
      <c r="O213" s="88">
        <v>581.95000000000005</v>
      </c>
      <c r="Q213" s="84">
        <v>43282</v>
      </c>
      <c r="R213">
        <v>116</v>
      </c>
      <c r="S213" t="b">
        <v>1</v>
      </c>
      <c r="T213">
        <v>0.98040000000000005</v>
      </c>
      <c r="U213" t="s">
        <v>2861</v>
      </c>
      <c r="V213" s="85">
        <v>43291.549791666599</v>
      </c>
      <c r="W213" t="s">
        <v>3751</v>
      </c>
      <c r="X213">
        <v>0.85</v>
      </c>
      <c r="Y213">
        <v>0</v>
      </c>
      <c r="Z213">
        <v>1.2</v>
      </c>
      <c r="AA213">
        <v>1.1000000000000001</v>
      </c>
      <c r="AB213">
        <v>-0.13125000000000001</v>
      </c>
      <c r="AC213">
        <v>76.88</v>
      </c>
      <c r="AD213">
        <v>0.95</v>
      </c>
      <c r="AE213">
        <v>0</v>
      </c>
      <c r="AF213">
        <v>0.1</v>
      </c>
      <c r="AG213">
        <v>87.8</v>
      </c>
      <c r="AH213">
        <v>0.96</v>
      </c>
      <c r="AI213">
        <v>0</v>
      </c>
      <c r="AJ213">
        <v>0.08</v>
      </c>
      <c r="AK213">
        <v>140.83000000000001</v>
      </c>
      <c r="AL213">
        <v>368.24</v>
      </c>
      <c r="AM213" s="84">
        <v>43282</v>
      </c>
      <c r="AN213">
        <v>662721735</v>
      </c>
      <c r="AO213">
        <v>0.78380000000000005</v>
      </c>
      <c r="AP213" s="84">
        <v>43190</v>
      </c>
      <c r="AQ213" t="b">
        <v>0</v>
      </c>
      <c r="AR213">
        <v>163.19</v>
      </c>
      <c r="AS213">
        <v>0.5</v>
      </c>
      <c r="AT213">
        <v>0.75</v>
      </c>
      <c r="AU213">
        <v>3.8397000000000001</v>
      </c>
      <c r="AV213">
        <v>4.4131</v>
      </c>
      <c r="AW213">
        <v>0.5</v>
      </c>
      <c r="AX213">
        <v>0</v>
      </c>
      <c r="AY213">
        <v>0.6</v>
      </c>
      <c r="AZ213">
        <v>0.5</v>
      </c>
      <c r="BA213">
        <v>0.71509999999999996</v>
      </c>
      <c r="BB213">
        <v>0.95</v>
      </c>
      <c r="BC213">
        <v>0.5</v>
      </c>
      <c r="BD213">
        <v>0.12570000000000001</v>
      </c>
      <c r="BE213">
        <v>0.5</v>
      </c>
      <c r="BF213">
        <v>0.47939999999999999</v>
      </c>
      <c r="BG213">
        <v>1.0794999999999999</v>
      </c>
      <c r="BH213">
        <v>8</v>
      </c>
      <c r="BI213" s="84">
        <v>43282</v>
      </c>
      <c r="BJ213">
        <v>1</v>
      </c>
      <c r="BK213" t="b">
        <v>0</v>
      </c>
      <c r="BL213" s="84">
        <v>43054</v>
      </c>
      <c r="BM213" s="84">
        <v>43054</v>
      </c>
      <c r="BN213" t="b">
        <v>1</v>
      </c>
      <c r="BO213" s="84">
        <v>43291</v>
      </c>
      <c r="BP213" t="b">
        <v>1</v>
      </c>
      <c r="BQ213" s="84">
        <v>43282</v>
      </c>
      <c r="BR213">
        <v>116</v>
      </c>
      <c r="BS213">
        <v>452</v>
      </c>
      <c r="BT213">
        <v>107276</v>
      </c>
      <c r="BU213" s="85">
        <v>43291.549791666599</v>
      </c>
      <c r="BV213" t="s">
        <v>4218</v>
      </c>
      <c r="BW213">
        <v>135.72</v>
      </c>
      <c r="BX213" t="s">
        <v>2861</v>
      </c>
      <c r="BY213">
        <v>0.94530000000000003</v>
      </c>
      <c r="BZ213">
        <v>226</v>
      </c>
      <c r="CA213">
        <v>1.02674</v>
      </c>
      <c r="CB213" t="s">
        <v>2864</v>
      </c>
      <c r="CC213" t="s">
        <v>3751</v>
      </c>
      <c r="CD213" t="b">
        <v>1</v>
      </c>
      <c r="CE213">
        <v>0</v>
      </c>
      <c r="CF213">
        <v>451</v>
      </c>
      <c r="CG213">
        <v>1</v>
      </c>
      <c r="CH213">
        <v>49</v>
      </c>
      <c r="CI213">
        <v>17934</v>
      </c>
      <c r="CJ213">
        <v>13881</v>
      </c>
      <c r="CK213">
        <v>6975</v>
      </c>
      <c r="CL213">
        <v>0.77400000000000002</v>
      </c>
      <c r="CM213" t="s">
        <v>2883</v>
      </c>
      <c r="CN213">
        <v>0</v>
      </c>
      <c r="CO213">
        <v>564.82000000000005</v>
      </c>
      <c r="CP213" t="s">
        <v>2866</v>
      </c>
      <c r="CQ213" t="s">
        <v>2880</v>
      </c>
      <c r="CR213">
        <v>61.84</v>
      </c>
      <c r="CS213">
        <v>73.88</v>
      </c>
      <c r="CT213">
        <v>2</v>
      </c>
      <c r="CU213">
        <v>0</v>
      </c>
      <c r="CV213">
        <v>909979</v>
      </c>
      <c r="CW213">
        <v>58.7</v>
      </c>
      <c r="CX213">
        <v>65.42</v>
      </c>
      <c r="CY213">
        <v>61.84</v>
      </c>
      <c r="CZ213">
        <v>69.040000000000006</v>
      </c>
      <c r="DA213">
        <v>0</v>
      </c>
      <c r="DB213">
        <v>0</v>
      </c>
      <c r="DC213">
        <v>61.84</v>
      </c>
      <c r="DD213">
        <v>87.21</v>
      </c>
      <c r="DE213">
        <v>802226</v>
      </c>
      <c r="DF213">
        <v>414696</v>
      </c>
      <c r="DG213">
        <v>15244</v>
      </c>
      <c r="DH213">
        <v>47.13</v>
      </c>
      <c r="DI213">
        <v>26.75</v>
      </c>
      <c r="DJ213">
        <v>73.88</v>
      </c>
      <c r="DK213">
        <v>0</v>
      </c>
      <c r="DL213">
        <v>0</v>
      </c>
      <c r="DM213">
        <v>73.88</v>
      </c>
      <c r="DN213">
        <v>134736</v>
      </c>
      <c r="DO213">
        <v>268642</v>
      </c>
      <c r="DP213">
        <v>2126901</v>
      </c>
      <c r="DQ213">
        <v>43172</v>
      </c>
      <c r="DR213">
        <v>49336</v>
      </c>
      <c r="DS213">
        <v>154204</v>
      </c>
      <c r="DT213">
        <v>747</v>
      </c>
      <c r="DU213">
        <v>76536</v>
      </c>
      <c r="DV213">
        <v>18075</v>
      </c>
      <c r="DW213">
        <v>0</v>
      </c>
      <c r="DX213">
        <v>32845</v>
      </c>
      <c r="DY213">
        <v>23933</v>
      </c>
      <c r="DZ213">
        <v>122074</v>
      </c>
      <c r="EA213">
        <v>81388</v>
      </c>
      <c r="EB213">
        <v>127075</v>
      </c>
      <c r="EC213">
        <v>87486</v>
      </c>
      <c r="ED213">
        <v>2251</v>
      </c>
      <c r="EE213">
        <v>5424</v>
      </c>
      <c r="EF213">
        <v>70386</v>
      </c>
      <c r="EG213">
        <v>5605</v>
      </c>
      <c r="EH213">
        <v>822986</v>
      </c>
      <c r="EI213" s="84">
        <v>42370</v>
      </c>
      <c r="EJ213" s="84">
        <v>42735</v>
      </c>
      <c r="EK213">
        <v>1089741</v>
      </c>
      <c r="EL213" t="b">
        <v>1</v>
      </c>
      <c r="EM213" t="b">
        <v>1</v>
      </c>
      <c r="EN213">
        <v>1</v>
      </c>
      <c r="EO213" t="s">
        <v>3755</v>
      </c>
      <c r="EP213" t="s">
        <v>3756</v>
      </c>
      <c r="EQ213" t="s">
        <v>3763</v>
      </c>
      <c r="ER213" t="s">
        <v>3764</v>
      </c>
      <c r="ES213">
        <v>0.89729999999999999</v>
      </c>
      <c r="ET213">
        <v>0.92430000000000001</v>
      </c>
      <c r="EU213">
        <v>0.89400000000000002</v>
      </c>
      <c r="EV213">
        <v>0.8659</v>
      </c>
      <c r="EW213">
        <v>0.90500000000000003</v>
      </c>
      <c r="EX213">
        <v>0</v>
      </c>
      <c r="EY213">
        <v>46158</v>
      </c>
      <c r="EZ213" t="s">
        <v>4218</v>
      </c>
      <c r="FA213">
        <v>0.89729999999999999</v>
      </c>
      <c r="FB213" t="b">
        <v>0</v>
      </c>
      <c r="FC213" t="b">
        <v>0</v>
      </c>
      <c r="FD213">
        <v>0</v>
      </c>
      <c r="FE213">
        <v>0</v>
      </c>
      <c r="FF213">
        <v>0.53849999999999998</v>
      </c>
      <c r="FG213">
        <v>0.77400000000000002</v>
      </c>
      <c r="FH213">
        <v>403378</v>
      </c>
      <c r="FI213">
        <v>2126901</v>
      </c>
      <c r="FJ213">
        <v>6975</v>
      </c>
      <c r="FK213">
        <v>13881</v>
      </c>
      <c r="FL213">
        <v>17934</v>
      </c>
      <c r="FM213" t="b">
        <v>0</v>
      </c>
      <c r="FN213">
        <v>0.50249999999999995</v>
      </c>
      <c r="FO213" s="84">
        <v>42370</v>
      </c>
      <c r="FP213" s="84">
        <v>42735</v>
      </c>
      <c r="FQ213" t="s">
        <v>1325</v>
      </c>
      <c r="FR213" t="b">
        <v>0</v>
      </c>
      <c r="FS213" t="b">
        <v>0</v>
      </c>
      <c r="FT213">
        <v>3.7059000000000002</v>
      </c>
      <c r="FU213" s="84">
        <v>42551</v>
      </c>
      <c r="FV213" t="s">
        <v>2872</v>
      </c>
      <c r="FW213">
        <v>0</v>
      </c>
      <c r="FX213">
        <v>2332</v>
      </c>
      <c r="FY213">
        <v>7305</v>
      </c>
      <c r="FZ213">
        <v>8229</v>
      </c>
      <c r="GA213">
        <v>26333</v>
      </c>
      <c r="GB213">
        <v>1798</v>
      </c>
      <c r="GC213">
        <v>161</v>
      </c>
      <c r="GD213" t="s">
        <v>2873</v>
      </c>
      <c r="GE213">
        <v>0.46150000000000002</v>
      </c>
      <c r="GF213" t="s">
        <v>2872</v>
      </c>
      <c r="GG213">
        <v>0</v>
      </c>
      <c r="GH213">
        <v>0</v>
      </c>
      <c r="GI213">
        <v>0</v>
      </c>
      <c r="GJ213">
        <v>0</v>
      </c>
      <c r="GK213" t="s">
        <v>4218</v>
      </c>
      <c r="GL213" t="s">
        <v>4218</v>
      </c>
      <c r="GM213" t="s">
        <v>2874</v>
      </c>
      <c r="GN213" t="s">
        <v>502</v>
      </c>
      <c r="GO213" t="s">
        <v>2573</v>
      </c>
      <c r="GP213" t="s">
        <v>2864</v>
      </c>
      <c r="GQ213" t="s">
        <v>2864</v>
      </c>
      <c r="GR213" t="s">
        <v>1725</v>
      </c>
      <c r="GS213" t="s">
        <v>4104</v>
      </c>
      <c r="GT213" t="s">
        <v>2946</v>
      </c>
      <c r="GU213" t="s">
        <v>1726</v>
      </c>
      <c r="GV213" t="s">
        <v>2864</v>
      </c>
      <c r="GW213" t="s">
        <v>1727</v>
      </c>
      <c r="GX213" t="s">
        <v>893</v>
      </c>
      <c r="GY213" t="s">
        <v>1728</v>
      </c>
      <c r="GZ213" t="s">
        <v>4292</v>
      </c>
      <c r="HA213">
        <v>82.51</v>
      </c>
      <c r="HB213">
        <v>65.56</v>
      </c>
    </row>
    <row r="214" spans="1:210" x14ac:dyDescent="0.25">
      <c r="A214" t="e">
        <f>VLOOKUP(B214,'Free Standing without QAAF'!#REF!,1,FALSE)</f>
        <v>#REF!</v>
      </c>
      <c r="B214" t="s">
        <v>317</v>
      </c>
      <c r="C214" t="s">
        <v>1729</v>
      </c>
      <c r="D214" t="s">
        <v>103</v>
      </c>
      <c r="E214" t="s">
        <v>1730</v>
      </c>
      <c r="F214" t="s">
        <v>1731</v>
      </c>
      <c r="G214" t="s">
        <v>893</v>
      </c>
      <c r="H214" t="s">
        <v>1732</v>
      </c>
      <c r="I214" t="s">
        <v>1256</v>
      </c>
      <c r="J214" s="88">
        <v>198.79</v>
      </c>
      <c r="K214" s="88">
        <v>584.5</v>
      </c>
      <c r="L214" s="88">
        <v>10</v>
      </c>
      <c r="M214" s="88">
        <v>7.13</v>
      </c>
      <c r="N214" s="88">
        <v>215.92</v>
      </c>
      <c r="O214" s="88">
        <v>601.63</v>
      </c>
      <c r="Q214" s="84">
        <v>43282</v>
      </c>
      <c r="R214">
        <v>116</v>
      </c>
      <c r="S214" t="b">
        <v>1</v>
      </c>
      <c r="T214">
        <v>0.98040000000000005</v>
      </c>
      <c r="U214" t="s">
        <v>2861</v>
      </c>
      <c r="V214" s="85">
        <v>43291.549791666599</v>
      </c>
      <c r="W214" t="s">
        <v>3751</v>
      </c>
      <c r="X214">
        <v>0.85</v>
      </c>
      <c r="Y214">
        <v>0</v>
      </c>
      <c r="Z214">
        <v>1.2</v>
      </c>
      <c r="AA214">
        <v>1.1000000000000001</v>
      </c>
      <c r="AB214">
        <v>-0.13125000000000001</v>
      </c>
      <c r="AC214">
        <v>76.88</v>
      </c>
      <c r="AD214">
        <v>0.95</v>
      </c>
      <c r="AE214">
        <v>0</v>
      </c>
      <c r="AF214">
        <v>0.1</v>
      </c>
      <c r="AG214">
        <v>87.8</v>
      </c>
      <c r="AH214">
        <v>0.96</v>
      </c>
      <c r="AI214">
        <v>0</v>
      </c>
      <c r="AJ214">
        <v>0.08</v>
      </c>
      <c r="AK214">
        <v>140.83000000000001</v>
      </c>
      <c r="AL214">
        <v>368.24</v>
      </c>
      <c r="AM214" s="84">
        <v>43282</v>
      </c>
      <c r="AN214">
        <v>662721735</v>
      </c>
      <c r="AO214">
        <v>0.78380000000000005</v>
      </c>
      <c r="AP214" s="84">
        <v>43190</v>
      </c>
      <c r="AQ214" t="b">
        <v>0</v>
      </c>
      <c r="AR214">
        <v>163.19</v>
      </c>
      <c r="AS214">
        <v>0.5</v>
      </c>
      <c r="AT214">
        <v>0.75</v>
      </c>
      <c r="AU214">
        <v>3.8397000000000001</v>
      </c>
      <c r="AV214">
        <v>4.4131</v>
      </c>
      <c r="AW214">
        <v>0.5</v>
      </c>
      <c r="AX214">
        <v>0</v>
      </c>
      <c r="AY214">
        <v>0.6</v>
      </c>
      <c r="AZ214">
        <v>0.5</v>
      </c>
      <c r="BA214">
        <v>0.71509999999999996</v>
      </c>
      <c r="BB214">
        <v>0.95</v>
      </c>
      <c r="BC214">
        <v>0.5</v>
      </c>
      <c r="BD214">
        <v>0.12570000000000001</v>
      </c>
      <c r="BE214">
        <v>0.5</v>
      </c>
      <c r="BF214">
        <v>0.47939999999999999</v>
      </c>
      <c r="BG214">
        <v>1.0794999999999999</v>
      </c>
      <c r="BH214">
        <v>8</v>
      </c>
      <c r="BI214" s="84">
        <v>43282</v>
      </c>
      <c r="BJ214">
        <v>1</v>
      </c>
      <c r="BK214" t="b">
        <v>0</v>
      </c>
      <c r="BL214" s="84">
        <v>43054</v>
      </c>
      <c r="BM214" s="84">
        <v>43054</v>
      </c>
      <c r="BN214" t="b">
        <v>1</v>
      </c>
      <c r="BO214" s="84">
        <v>43291</v>
      </c>
      <c r="BP214" t="b">
        <v>1</v>
      </c>
      <c r="BQ214" s="84">
        <v>43282</v>
      </c>
      <c r="BR214">
        <v>116</v>
      </c>
      <c r="BS214">
        <v>454</v>
      </c>
      <c r="BT214">
        <v>107277</v>
      </c>
      <c r="BU214" s="85">
        <v>43291.549791666599</v>
      </c>
      <c r="BV214" t="s">
        <v>4023</v>
      </c>
      <c r="BW214">
        <v>198.79</v>
      </c>
      <c r="BX214" t="s">
        <v>2861</v>
      </c>
      <c r="BY214">
        <v>1.0618000000000001</v>
      </c>
      <c r="BZ214">
        <v>227</v>
      </c>
      <c r="CA214">
        <v>1.02674</v>
      </c>
      <c r="CB214" t="s">
        <v>2864</v>
      </c>
      <c r="CC214" t="s">
        <v>3751</v>
      </c>
      <c r="CD214" t="b">
        <v>1</v>
      </c>
      <c r="CE214">
        <v>0</v>
      </c>
      <c r="CF214">
        <v>453</v>
      </c>
      <c r="CG214">
        <v>1</v>
      </c>
      <c r="CH214">
        <v>155</v>
      </c>
      <c r="CI214">
        <v>56730</v>
      </c>
      <c r="CJ214">
        <v>33836</v>
      </c>
      <c r="CK214">
        <v>14801</v>
      </c>
      <c r="CL214">
        <v>0.59640000000000004</v>
      </c>
      <c r="CM214" t="s">
        <v>2883</v>
      </c>
      <c r="CN214">
        <v>0</v>
      </c>
      <c r="CO214">
        <v>584.5</v>
      </c>
      <c r="CP214" t="s">
        <v>2866</v>
      </c>
      <c r="CQ214" t="s">
        <v>2867</v>
      </c>
      <c r="CR214">
        <v>104.02</v>
      </c>
      <c r="CS214">
        <v>94.77</v>
      </c>
      <c r="CT214">
        <v>4</v>
      </c>
      <c r="CU214">
        <v>0</v>
      </c>
      <c r="CV214">
        <v>3788038</v>
      </c>
      <c r="CW214">
        <v>100.25</v>
      </c>
      <c r="CX214">
        <v>97.97</v>
      </c>
      <c r="CY214">
        <v>104.02</v>
      </c>
      <c r="CZ214">
        <v>83.71</v>
      </c>
      <c r="DA214">
        <v>0</v>
      </c>
      <c r="DB214">
        <v>0</v>
      </c>
      <c r="DC214">
        <v>104.02</v>
      </c>
      <c r="DD214">
        <v>105.75</v>
      </c>
      <c r="DE214">
        <v>2154504</v>
      </c>
      <c r="DF214">
        <v>2069019</v>
      </c>
      <c r="DG214">
        <v>48221</v>
      </c>
      <c r="DH214">
        <v>40.01</v>
      </c>
      <c r="DI214">
        <v>54.76</v>
      </c>
      <c r="DJ214">
        <v>94.77</v>
      </c>
      <c r="DK214">
        <v>0</v>
      </c>
      <c r="DL214">
        <v>0</v>
      </c>
      <c r="DM214">
        <v>94.77</v>
      </c>
      <c r="DN214">
        <v>618651</v>
      </c>
      <c r="DO214">
        <v>245068</v>
      </c>
      <c r="DP214">
        <v>8011562</v>
      </c>
      <c r="DQ214">
        <v>140295</v>
      </c>
      <c r="DR214">
        <v>232512</v>
      </c>
      <c r="DS214">
        <v>535713</v>
      </c>
      <c r="DT214">
        <v>3393</v>
      </c>
      <c r="DU214">
        <v>326130</v>
      </c>
      <c r="DV214">
        <v>0</v>
      </c>
      <c r="DW214">
        <v>0</v>
      </c>
      <c r="DX214">
        <v>20692</v>
      </c>
      <c r="DY214">
        <v>32050</v>
      </c>
      <c r="DZ214">
        <v>643410</v>
      </c>
      <c r="EA214">
        <v>286134</v>
      </c>
      <c r="EB214">
        <v>501276</v>
      </c>
      <c r="EC214">
        <v>328294</v>
      </c>
      <c r="ED214">
        <v>115425</v>
      </c>
      <c r="EE214">
        <v>11934</v>
      </c>
      <c r="EF214">
        <v>468680</v>
      </c>
      <c r="EG214">
        <v>436697</v>
      </c>
      <c r="EH214">
        <v>3065207</v>
      </c>
      <c r="EI214" s="84">
        <v>42370</v>
      </c>
      <c r="EJ214" s="84">
        <v>42735</v>
      </c>
      <c r="EK214">
        <v>3782123</v>
      </c>
      <c r="EL214" t="b">
        <v>1</v>
      </c>
      <c r="EM214" t="b">
        <v>1</v>
      </c>
      <c r="EN214">
        <v>1.0794999999999999</v>
      </c>
      <c r="EO214" t="s">
        <v>3755</v>
      </c>
      <c r="EP214" t="s">
        <v>3756</v>
      </c>
      <c r="EQ214" t="s">
        <v>3763</v>
      </c>
      <c r="ER214" t="s">
        <v>3764</v>
      </c>
      <c r="ES214">
        <v>1.0233000000000001</v>
      </c>
      <c r="ET214">
        <v>0.97660000000000002</v>
      </c>
      <c r="EU214">
        <v>0.98409999999999997</v>
      </c>
      <c r="EV214">
        <v>1.0593999999999999</v>
      </c>
      <c r="EW214">
        <v>1.0729</v>
      </c>
      <c r="EX214">
        <v>0</v>
      </c>
      <c r="EY214">
        <v>160597</v>
      </c>
      <c r="EZ214" t="s">
        <v>4023</v>
      </c>
      <c r="FA214">
        <v>1.0233000000000001</v>
      </c>
      <c r="FB214" t="b">
        <v>0</v>
      </c>
      <c r="FC214" t="b">
        <v>0</v>
      </c>
      <c r="FD214">
        <v>0</v>
      </c>
      <c r="FE214">
        <v>0</v>
      </c>
      <c r="FF214">
        <v>0.65029999999999999</v>
      </c>
      <c r="FG214">
        <v>0.59640000000000004</v>
      </c>
      <c r="FH214">
        <v>863719</v>
      </c>
      <c r="FI214">
        <v>8011562</v>
      </c>
      <c r="FJ214">
        <v>14801</v>
      </c>
      <c r="FK214">
        <v>33836</v>
      </c>
      <c r="FL214">
        <v>56730</v>
      </c>
      <c r="FM214" t="b">
        <v>0</v>
      </c>
      <c r="FN214">
        <v>0.43740000000000001</v>
      </c>
      <c r="FO214" s="84">
        <v>42370</v>
      </c>
      <c r="FP214" s="84">
        <v>42735</v>
      </c>
      <c r="FQ214" t="s">
        <v>1256</v>
      </c>
      <c r="FR214" t="b">
        <v>0</v>
      </c>
      <c r="FS214" t="b">
        <v>0</v>
      </c>
      <c r="FT214">
        <v>4.6383000000000001</v>
      </c>
      <c r="FU214" s="84">
        <v>42551</v>
      </c>
      <c r="FV214" t="s">
        <v>2872</v>
      </c>
      <c r="FW214">
        <v>0</v>
      </c>
      <c r="FX214">
        <v>11839</v>
      </c>
      <c r="FY214">
        <v>16785</v>
      </c>
      <c r="FZ214">
        <v>11790</v>
      </c>
      <c r="GA214">
        <v>105595</v>
      </c>
      <c r="GB214">
        <v>0</v>
      </c>
      <c r="GC214">
        <v>14588</v>
      </c>
      <c r="GD214" t="s">
        <v>2881</v>
      </c>
      <c r="GE214">
        <v>0.34970000000000001</v>
      </c>
      <c r="GF214" t="s">
        <v>2872</v>
      </c>
      <c r="GG214">
        <v>0</v>
      </c>
      <c r="GH214">
        <v>0</v>
      </c>
      <c r="GI214">
        <v>0</v>
      </c>
      <c r="GJ214">
        <v>0</v>
      </c>
      <c r="GK214" t="s">
        <v>4023</v>
      </c>
      <c r="GL214" t="s">
        <v>4023</v>
      </c>
      <c r="GM214" t="s">
        <v>2874</v>
      </c>
      <c r="GN214" t="s">
        <v>317</v>
      </c>
      <c r="GO214" t="s">
        <v>103</v>
      </c>
      <c r="GP214" t="s">
        <v>2864</v>
      </c>
      <c r="GQ214" t="s">
        <v>2864</v>
      </c>
      <c r="GR214" t="s">
        <v>1729</v>
      </c>
      <c r="GS214" t="s">
        <v>3313</v>
      </c>
      <c r="GT214" t="s">
        <v>2954</v>
      </c>
      <c r="GU214" t="s">
        <v>1730</v>
      </c>
      <c r="GV214" t="s">
        <v>2864</v>
      </c>
      <c r="GW214" t="s">
        <v>1731</v>
      </c>
      <c r="GX214" t="s">
        <v>893</v>
      </c>
      <c r="GY214" t="s">
        <v>1732</v>
      </c>
      <c r="GZ214" t="s">
        <v>4292</v>
      </c>
      <c r="HA214">
        <v>105.83</v>
      </c>
      <c r="HB214">
        <v>111.95</v>
      </c>
    </row>
    <row r="215" spans="1:210" x14ac:dyDescent="0.25">
      <c r="A215" t="e">
        <f>VLOOKUP(B215,'Free Standing without QAAF'!#REF!,1,FALSE)</f>
        <v>#REF!</v>
      </c>
      <c r="B215" t="s">
        <v>318</v>
      </c>
      <c r="C215" t="s">
        <v>1733</v>
      </c>
      <c r="D215" t="s">
        <v>104</v>
      </c>
      <c r="E215" t="s">
        <v>1734</v>
      </c>
      <c r="F215" t="s">
        <v>1735</v>
      </c>
      <c r="G215" t="s">
        <v>893</v>
      </c>
      <c r="H215" t="s">
        <v>1736</v>
      </c>
      <c r="I215" t="s">
        <v>1228</v>
      </c>
      <c r="J215" s="88">
        <v>142.99</v>
      </c>
      <c r="K215" s="88">
        <v>545.65</v>
      </c>
      <c r="L215" s="88">
        <v>10</v>
      </c>
      <c r="M215" s="88">
        <v>7.13</v>
      </c>
      <c r="N215" s="88">
        <v>160.12</v>
      </c>
      <c r="O215" s="88">
        <v>562.78</v>
      </c>
      <c r="Q215" s="84">
        <v>43282</v>
      </c>
      <c r="R215">
        <v>116</v>
      </c>
      <c r="S215" t="b">
        <v>1</v>
      </c>
      <c r="T215">
        <v>0.98040000000000005</v>
      </c>
      <c r="U215" t="s">
        <v>2861</v>
      </c>
      <c r="V215" s="85">
        <v>43291.549791666599</v>
      </c>
      <c r="W215" t="s">
        <v>3751</v>
      </c>
      <c r="X215">
        <v>0.85</v>
      </c>
      <c r="Y215">
        <v>0</v>
      </c>
      <c r="Z215">
        <v>1.2</v>
      </c>
      <c r="AA215">
        <v>1.1000000000000001</v>
      </c>
      <c r="AB215">
        <v>-0.13125000000000001</v>
      </c>
      <c r="AC215">
        <v>76.88</v>
      </c>
      <c r="AD215">
        <v>0.95</v>
      </c>
      <c r="AE215">
        <v>0</v>
      </c>
      <c r="AF215">
        <v>0.1</v>
      </c>
      <c r="AG215">
        <v>87.8</v>
      </c>
      <c r="AH215">
        <v>0.96</v>
      </c>
      <c r="AI215">
        <v>0</v>
      </c>
      <c r="AJ215">
        <v>0.08</v>
      </c>
      <c r="AK215">
        <v>140.83000000000001</v>
      </c>
      <c r="AL215">
        <v>368.24</v>
      </c>
      <c r="AM215" s="84">
        <v>43282</v>
      </c>
      <c r="AN215">
        <v>662721735</v>
      </c>
      <c r="AO215">
        <v>0.78380000000000005</v>
      </c>
      <c r="AP215" s="84">
        <v>43190</v>
      </c>
      <c r="AQ215" t="b">
        <v>0</v>
      </c>
      <c r="AR215">
        <v>163.19</v>
      </c>
      <c r="AS215">
        <v>0.5</v>
      </c>
      <c r="AT215">
        <v>0.75</v>
      </c>
      <c r="AU215">
        <v>3.8397000000000001</v>
      </c>
      <c r="AV215">
        <v>4.4131</v>
      </c>
      <c r="AW215">
        <v>0.5</v>
      </c>
      <c r="AX215">
        <v>0</v>
      </c>
      <c r="AY215">
        <v>0.6</v>
      </c>
      <c r="AZ215">
        <v>0.5</v>
      </c>
      <c r="BA215">
        <v>0.71509999999999996</v>
      </c>
      <c r="BB215">
        <v>0.95</v>
      </c>
      <c r="BC215">
        <v>0.5</v>
      </c>
      <c r="BD215">
        <v>0.12570000000000001</v>
      </c>
      <c r="BE215">
        <v>0.5</v>
      </c>
      <c r="BF215">
        <v>0.47939999999999999</v>
      </c>
      <c r="BG215">
        <v>1.0794999999999999</v>
      </c>
      <c r="BH215">
        <v>8</v>
      </c>
      <c r="BI215" s="84">
        <v>43282</v>
      </c>
      <c r="BJ215">
        <v>1</v>
      </c>
      <c r="BK215" t="b">
        <v>0</v>
      </c>
      <c r="BL215" s="84">
        <v>43054</v>
      </c>
      <c r="BM215" s="84">
        <v>43054</v>
      </c>
      <c r="BN215" t="b">
        <v>1</v>
      </c>
      <c r="BO215" s="84">
        <v>43291</v>
      </c>
      <c r="BP215" t="b">
        <v>1</v>
      </c>
      <c r="BQ215" s="84">
        <v>43282</v>
      </c>
      <c r="BR215">
        <v>116</v>
      </c>
      <c r="BS215">
        <v>456</v>
      </c>
      <c r="BT215">
        <v>107278</v>
      </c>
      <c r="BU215" s="85">
        <v>43291.549791666599</v>
      </c>
      <c r="BV215" t="s">
        <v>4024</v>
      </c>
      <c r="BW215">
        <v>142.99</v>
      </c>
      <c r="BX215" t="s">
        <v>2861</v>
      </c>
      <c r="BY215">
        <v>0.83189999999999997</v>
      </c>
      <c r="BZ215">
        <v>228</v>
      </c>
      <c r="CA215">
        <v>1.02674</v>
      </c>
      <c r="CB215" t="s">
        <v>2864</v>
      </c>
      <c r="CC215" t="s">
        <v>3751</v>
      </c>
      <c r="CD215" t="b">
        <v>1</v>
      </c>
      <c r="CE215">
        <v>0</v>
      </c>
      <c r="CF215">
        <v>455</v>
      </c>
      <c r="CG215">
        <v>1</v>
      </c>
      <c r="CH215">
        <v>47</v>
      </c>
      <c r="CI215">
        <v>17202</v>
      </c>
      <c r="CJ215">
        <v>14331</v>
      </c>
      <c r="CK215">
        <v>7082</v>
      </c>
      <c r="CL215">
        <v>0.83309999999999995</v>
      </c>
      <c r="CM215" t="s">
        <v>2883</v>
      </c>
      <c r="CN215">
        <v>0</v>
      </c>
      <c r="CO215">
        <v>545.65</v>
      </c>
      <c r="CP215" t="s">
        <v>2866</v>
      </c>
      <c r="CQ215" t="s">
        <v>2880</v>
      </c>
      <c r="CR215">
        <v>64.290000000000006</v>
      </c>
      <c r="CS215">
        <v>78.7</v>
      </c>
      <c r="CT215">
        <v>5</v>
      </c>
      <c r="CU215">
        <v>0</v>
      </c>
      <c r="CV215">
        <v>1137375</v>
      </c>
      <c r="CW215">
        <v>71.069999999999993</v>
      </c>
      <c r="CX215">
        <v>77.28</v>
      </c>
      <c r="CY215">
        <v>64.290000000000006</v>
      </c>
      <c r="CZ215">
        <v>60.76</v>
      </c>
      <c r="DA215">
        <v>0</v>
      </c>
      <c r="DB215">
        <v>0</v>
      </c>
      <c r="DC215">
        <v>64.290000000000006</v>
      </c>
      <c r="DD215">
        <v>76.75</v>
      </c>
      <c r="DE215">
        <v>703520</v>
      </c>
      <c r="DF215">
        <v>569950</v>
      </c>
      <c r="DG215">
        <v>14622</v>
      </c>
      <c r="DH215">
        <v>43.09</v>
      </c>
      <c r="DI215">
        <v>35.61</v>
      </c>
      <c r="DJ215">
        <v>78.7</v>
      </c>
      <c r="DK215">
        <v>0</v>
      </c>
      <c r="DL215">
        <v>0</v>
      </c>
      <c r="DM215">
        <v>78.7</v>
      </c>
      <c r="DN215">
        <v>168216</v>
      </c>
      <c r="DO215">
        <v>63385</v>
      </c>
      <c r="DP215">
        <v>2410845</v>
      </c>
      <c r="DQ215">
        <v>66472</v>
      </c>
      <c r="DR215">
        <v>96816</v>
      </c>
      <c r="DS215">
        <v>166958</v>
      </c>
      <c r="DT215">
        <v>430</v>
      </c>
      <c r="DU215">
        <v>83853</v>
      </c>
      <c r="DV215">
        <v>27057</v>
      </c>
      <c r="DW215">
        <v>0</v>
      </c>
      <c r="DX215">
        <v>0</v>
      </c>
      <c r="DY215">
        <v>30333</v>
      </c>
      <c r="DZ215">
        <v>146099</v>
      </c>
      <c r="EA215">
        <v>20165</v>
      </c>
      <c r="EB215">
        <v>160148</v>
      </c>
      <c r="EC215">
        <v>106395</v>
      </c>
      <c r="ED215">
        <v>66960</v>
      </c>
      <c r="EE215">
        <v>0</v>
      </c>
      <c r="EF215">
        <v>90348</v>
      </c>
      <c r="EG215">
        <v>168755</v>
      </c>
      <c r="EH215">
        <v>948455</v>
      </c>
      <c r="EI215" s="84">
        <v>42370</v>
      </c>
      <c r="EJ215" s="84">
        <v>42735</v>
      </c>
      <c r="EK215">
        <v>1140380</v>
      </c>
      <c r="EL215" t="b">
        <v>1</v>
      </c>
      <c r="EM215" t="b">
        <v>1</v>
      </c>
      <c r="EN215">
        <v>1</v>
      </c>
      <c r="EO215" t="s">
        <v>3755</v>
      </c>
      <c r="EP215" t="s">
        <v>3756</v>
      </c>
      <c r="EQ215" t="s">
        <v>3763</v>
      </c>
      <c r="ER215" t="s">
        <v>3764</v>
      </c>
      <c r="ES215">
        <v>0.91959999999999997</v>
      </c>
      <c r="ET215">
        <v>0.9466</v>
      </c>
      <c r="EU215">
        <v>0.93440000000000001</v>
      </c>
      <c r="EV215">
        <v>0.90129999999999999</v>
      </c>
      <c r="EW215">
        <v>0.89590000000000003</v>
      </c>
      <c r="EX215">
        <v>0</v>
      </c>
      <c r="EY215">
        <v>55048</v>
      </c>
      <c r="EZ215" t="s">
        <v>4024</v>
      </c>
      <c r="FA215">
        <v>0.91959999999999997</v>
      </c>
      <c r="FB215" t="b">
        <v>0</v>
      </c>
      <c r="FC215" t="b">
        <v>0</v>
      </c>
      <c r="FD215">
        <v>0</v>
      </c>
      <c r="FE215">
        <v>0</v>
      </c>
      <c r="FF215">
        <v>0.7419</v>
      </c>
      <c r="FG215">
        <v>0.83309999999999995</v>
      </c>
      <c r="FH215">
        <v>231601</v>
      </c>
      <c r="FI215">
        <v>2410845</v>
      </c>
      <c r="FJ215">
        <v>7082</v>
      </c>
      <c r="FK215">
        <v>14331</v>
      </c>
      <c r="FL215">
        <v>17202</v>
      </c>
      <c r="FM215" t="b">
        <v>0</v>
      </c>
      <c r="FN215">
        <v>0.49419999999999997</v>
      </c>
      <c r="FO215" s="84">
        <v>42370</v>
      </c>
      <c r="FP215" s="84">
        <v>42735</v>
      </c>
      <c r="FQ215" t="s">
        <v>1228</v>
      </c>
      <c r="FR215" t="b">
        <v>0</v>
      </c>
      <c r="FS215" t="b">
        <v>0</v>
      </c>
      <c r="FT215">
        <v>4.1769999999999996</v>
      </c>
      <c r="FU215" s="84">
        <v>42551</v>
      </c>
      <c r="FV215" t="s">
        <v>2872</v>
      </c>
      <c r="FW215">
        <v>0</v>
      </c>
      <c r="FX215">
        <v>2080</v>
      </c>
      <c r="FY215">
        <v>2252</v>
      </c>
      <c r="FZ215">
        <v>14472</v>
      </c>
      <c r="GA215">
        <v>30168</v>
      </c>
      <c r="GB215">
        <v>0</v>
      </c>
      <c r="GC215">
        <v>6076</v>
      </c>
      <c r="GD215" t="s">
        <v>2905</v>
      </c>
      <c r="GE215">
        <v>0.2581</v>
      </c>
      <c r="GF215" t="s">
        <v>2872</v>
      </c>
      <c r="GG215">
        <v>0</v>
      </c>
      <c r="GH215">
        <v>0</v>
      </c>
      <c r="GI215">
        <v>0</v>
      </c>
      <c r="GJ215">
        <v>0</v>
      </c>
      <c r="GK215" t="s">
        <v>4024</v>
      </c>
      <c r="GL215" t="s">
        <v>4024</v>
      </c>
      <c r="GM215" t="s">
        <v>2874</v>
      </c>
      <c r="GN215" t="s">
        <v>318</v>
      </c>
      <c r="GO215" t="s">
        <v>104</v>
      </c>
      <c r="GP215" t="s">
        <v>2864</v>
      </c>
      <c r="GQ215" t="s">
        <v>2864</v>
      </c>
      <c r="GR215" t="s">
        <v>1733</v>
      </c>
      <c r="GS215" t="s">
        <v>3315</v>
      </c>
      <c r="GT215" t="s">
        <v>2931</v>
      </c>
      <c r="GU215" t="s">
        <v>1734</v>
      </c>
      <c r="GV215" t="s">
        <v>2864</v>
      </c>
      <c r="GW215" t="s">
        <v>1735</v>
      </c>
      <c r="GX215" t="s">
        <v>893</v>
      </c>
      <c r="GY215" t="s">
        <v>1736</v>
      </c>
      <c r="GZ215" t="s">
        <v>4292</v>
      </c>
      <c r="HA215">
        <v>87.88</v>
      </c>
      <c r="HB215">
        <v>79.36</v>
      </c>
    </row>
    <row r="216" spans="1:210" x14ac:dyDescent="0.25">
      <c r="A216" t="e">
        <f>VLOOKUP(B216,'Free Standing without QAAF'!#REF!,1,FALSE)</f>
        <v>#REF!</v>
      </c>
      <c r="B216" t="s">
        <v>503</v>
      </c>
      <c r="C216" t="s">
        <v>1737</v>
      </c>
      <c r="D216" t="s">
        <v>2574</v>
      </c>
      <c r="E216" t="s">
        <v>1738</v>
      </c>
      <c r="F216" t="s">
        <v>1739</v>
      </c>
      <c r="G216" t="s">
        <v>893</v>
      </c>
      <c r="H216" t="s">
        <v>1740</v>
      </c>
      <c r="I216" t="s">
        <v>1724</v>
      </c>
      <c r="J216" s="88">
        <v>166.35</v>
      </c>
      <c r="K216" s="88">
        <v>589.13</v>
      </c>
      <c r="L216" s="88">
        <v>10</v>
      </c>
      <c r="M216" s="88">
        <v>1.36</v>
      </c>
      <c r="N216" s="88">
        <v>177.71</v>
      </c>
      <c r="O216" s="88">
        <v>600.49</v>
      </c>
      <c r="Q216" s="84">
        <v>43282</v>
      </c>
      <c r="R216">
        <v>116</v>
      </c>
      <c r="S216" t="b">
        <v>1</v>
      </c>
      <c r="T216">
        <v>0.98040000000000005</v>
      </c>
      <c r="U216" t="s">
        <v>2861</v>
      </c>
      <c r="V216" s="85">
        <v>43291.549791666599</v>
      </c>
      <c r="W216" t="s">
        <v>3751</v>
      </c>
      <c r="X216">
        <v>0.85</v>
      </c>
      <c r="Y216">
        <v>0</v>
      </c>
      <c r="Z216">
        <v>1.2</v>
      </c>
      <c r="AA216">
        <v>1.1000000000000001</v>
      </c>
      <c r="AB216">
        <v>-0.13125000000000001</v>
      </c>
      <c r="AC216">
        <v>76.88</v>
      </c>
      <c r="AD216">
        <v>0.95</v>
      </c>
      <c r="AE216">
        <v>0</v>
      </c>
      <c r="AF216">
        <v>0.1</v>
      </c>
      <c r="AG216">
        <v>87.8</v>
      </c>
      <c r="AH216">
        <v>0.96</v>
      </c>
      <c r="AI216">
        <v>0</v>
      </c>
      <c r="AJ216">
        <v>0.08</v>
      </c>
      <c r="AK216">
        <v>140.83000000000001</v>
      </c>
      <c r="AL216">
        <v>368.24</v>
      </c>
      <c r="AM216" s="84">
        <v>43282</v>
      </c>
      <c r="AN216">
        <v>662721735</v>
      </c>
      <c r="AO216">
        <v>0.78380000000000005</v>
      </c>
      <c r="AP216" s="84">
        <v>43190</v>
      </c>
      <c r="AQ216" t="b">
        <v>0</v>
      </c>
      <c r="AR216">
        <v>163.19</v>
      </c>
      <c r="AS216">
        <v>0.5</v>
      </c>
      <c r="AT216">
        <v>0.75</v>
      </c>
      <c r="AU216">
        <v>3.8397000000000001</v>
      </c>
      <c r="AV216">
        <v>4.4131</v>
      </c>
      <c r="AW216">
        <v>0.5</v>
      </c>
      <c r="AX216">
        <v>0</v>
      </c>
      <c r="AY216">
        <v>0.6</v>
      </c>
      <c r="AZ216">
        <v>0.5</v>
      </c>
      <c r="BA216">
        <v>0.71509999999999996</v>
      </c>
      <c r="BB216">
        <v>0.95</v>
      </c>
      <c r="BC216">
        <v>0.5</v>
      </c>
      <c r="BD216">
        <v>0.12570000000000001</v>
      </c>
      <c r="BE216">
        <v>0.5</v>
      </c>
      <c r="BF216">
        <v>0.47939999999999999</v>
      </c>
      <c r="BG216">
        <v>1.0794999999999999</v>
      </c>
      <c r="BH216">
        <v>8</v>
      </c>
      <c r="BI216" s="84">
        <v>43282</v>
      </c>
      <c r="BJ216">
        <v>1</v>
      </c>
      <c r="BK216" t="b">
        <v>0</v>
      </c>
      <c r="BL216" s="84">
        <v>43054</v>
      </c>
      <c r="BM216" s="84">
        <v>43054</v>
      </c>
      <c r="BN216" t="b">
        <v>1</v>
      </c>
      <c r="BO216" s="84">
        <v>43291</v>
      </c>
      <c r="BP216" t="b">
        <v>1</v>
      </c>
      <c r="BQ216" s="84">
        <v>43282</v>
      </c>
      <c r="BR216">
        <v>116</v>
      </c>
      <c r="BS216">
        <v>458</v>
      </c>
      <c r="BT216">
        <v>107279</v>
      </c>
      <c r="BU216" s="85">
        <v>43291.549791666599</v>
      </c>
      <c r="BV216" t="s">
        <v>4219</v>
      </c>
      <c r="BW216">
        <v>166.35</v>
      </c>
      <c r="BX216" t="s">
        <v>2861</v>
      </c>
      <c r="BY216">
        <v>1.0891999999999999</v>
      </c>
      <c r="BZ216">
        <v>229</v>
      </c>
      <c r="CA216">
        <v>1.02674</v>
      </c>
      <c r="CB216" t="s">
        <v>2864</v>
      </c>
      <c r="CC216" t="s">
        <v>3751</v>
      </c>
      <c r="CD216" t="b">
        <v>1</v>
      </c>
      <c r="CE216">
        <v>0</v>
      </c>
      <c r="CF216">
        <v>457</v>
      </c>
      <c r="CG216">
        <v>1</v>
      </c>
      <c r="CH216">
        <v>50</v>
      </c>
      <c r="CI216">
        <v>18300</v>
      </c>
      <c r="CJ216">
        <v>12007</v>
      </c>
      <c r="CK216">
        <v>5925</v>
      </c>
      <c r="CL216">
        <v>0.65610000000000002</v>
      </c>
      <c r="CM216" t="s">
        <v>2883</v>
      </c>
      <c r="CN216">
        <v>0</v>
      </c>
      <c r="CO216">
        <v>589.13</v>
      </c>
      <c r="CP216" t="s">
        <v>2866</v>
      </c>
      <c r="CQ216" t="s">
        <v>2880</v>
      </c>
      <c r="CR216">
        <v>81.3</v>
      </c>
      <c r="CS216">
        <v>85.05</v>
      </c>
      <c r="CT216">
        <v>3</v>
      </c>
      <c r="CU216">
        <v>0</v>
      </c>
      <c r="CV216">
        <v>1021575</v>
      </c>
      <c r="CW216">
        <v>76.19</v>
      </c>
      <c r="CX216">
        <v>74.64</v>
      </c>
      <c r="CY216">
        <v>81.3</v>
      </c>
      <c r="CZ216">
        <v>79.55</v>
      </c>
      <c r="DA216">
        <v>0</v>
      </c>
      <c r="DB216">
        <v>0</v>
      </c>
      <c r="DC216">
        <v>81.3</v>
      </c>
      <c r="DD216">
        <v>100.49</v>
      </c>
      <c r="DE216">
        <v>833525</v>
      </c>
      <c r="DF216">
        <v>496902</v>
      </c>
      <c r="DG216">
        <v>15555</v>
      </c>
      <c r="DH216">
        <v>47.99</v>
      </c>
      <c r="DI216">
        <v>37.06</v>
      </c>
      <c r="DJ216">
        <v>85.05</v>
      </c>
      <c r="DK216">
        <v>0</v>
      </c>
      <c r="DL216">
        <v>0</v>
      </c>
      <c r="DM216">
        <v>85.05</v>
      </c>
      <c r="DN216">
        <v>127568</v>
      </c>
      <c r="DO216">
        <v>278850</v>
      </c>
      <c r="DP216">
        <v>2352002</v>
      </c>
      <c r="DQ216">
        <v>34483</v>
      </c>
      <c r="DR216">
        <v>48346</v>
      </c>
      <c r="DS216">
        <v>190650</v>
      </c>
      <c r="DT216">
        <v>1882</v>
      </c>
      <c r="DU216">
        <v>85852</v>
      </c>
      <c r="DV216">
        <v>12405</v>
      </c>
      <c r="DW216">
        <v>0</v>
      </c>
      <c r="DX216">
        <v>42464</v>
      </c>
      <c r="DY216">
        <v>11025</v>
      </c>
      <c r="DZ216">
        <v>159145</v>
      </c>
      <c r="EA216">
        <v>60518</v>
      </c>
      <c r="EB216">
        <v>127814</v>
      </c>
      <c r="EC216">
        <v>96978</v>
      </c>
      <c r="ED216">
        <v>25727</v>
      </c>
      <c r="EE216">
        <v>15549</v>
      </c>
      <c r="EF216">
        <v>71689</v>
      </c>
      <c r="EG216">
        <v>0</v>
      </c>
      <c r="EH216">
        <v>961057</v>
      </c>
      <c r="EI216" s="84">
        <v>42370</v>
      </c>
      <c r="EJ216" s="84">
        <v>42735</v>
      </c>
      <c r="EK216">
        <v>1191384</v>
      </c>
      <c r="EL216" t="b">
        <v>1</v>
      </c>
      <c r="EM216" t="b">
        <v>1</v>
      </c>
      <c r="EN216">
        <v>1</v>
      </c>
      <c r="EO216" t="s">
        <v>3755</v>
      </c>
      <c r="EP216" t="s">
        <v>3756</v>
      </c>
      <c r="EQ216" t="s">
        <v>3763</v>
      </c>
      <c r="ER216" t="s">
        <v>3764</v>
      </c>
      <c r="ES216">
        <v>1.0207999999999999</v>
      </c>
      <c r="ET216">
        <v>0.96579999999999999</v>
      </c>
      <c r="EU216">
        <v>1.0839000000000001</v>
      </c>
      <c r="EV216">
        <v>1.0086999999999999</v>
      </c>
      <c r="EW216">
        <v>1.0247999999999999</v>
      </c>
      <c r="EX216">
        <v>0</v>
      </c>
      <c r="EY216">
        <v>50742</v>
      </c>
      <c r="EZ216" t="s">
        <v>4219</v>
      </c>
      <c r="FA216">
        <v>1.0207999999999999</v>
      </c>
      <c r="FB216" t="b">
        <v>0</v>
      </c>
      <c r="FC216" t="b">
        <v>0</v>
      </c>
      <c r="FD216">
        <v>0</v>
      </c>
      <c r="FE216">
        <v>0</v>
      </c>
      <c r="FF216">
        <v>0.51519999999999999</v>
      </c>
      <c r="FG216">
        <v>0.65610000000000002</v>
      </c>
      <c r="FH216">
        <v>406418</v>
      </c>
      <c r="FI216">
        <v>2352002</v>
      </c>
      <c r="FJ216">
        <v>5925</v>
      </c>
      <c r="FK216">
        <v>12007</v>
      </c>
      <c r="FL216">
        <v>18300</v>
      </c>
      <c r="FM216" t="b">
        <v>0</v>
      </c>
      <c r="FN216">
        <v>0.49349999999999999</v>
      </c>
      <c r="FO216" s="84">
        <v>42370</v>
      </c>
      <c r="FP216" s="84">
        <v>42735</v>
      </c>
      <c r="FQ216" t="s">
        <v>1724</v>
      </c>
      <c r="FR216" t="b">
        <v>0</v>
      </c>
      <c r="FS216" t="b">
        <v>0</v>
      </c>
      <c r="FT216">
        <v>4.1398999999999999</v>
      </c>
      <c r="FU216" s="84">
        <v>42551</v>
      </c>
      <c r="FV216" t="s">
        <v>2872</v>
      </c>
      <c r="FW216">
        <v>0</v>
      </c>
      <c r="FX216">
        <v>2141</v>
      </c>
      <c r="FY216">
        <v>8081</v>
      </c>
      <c r="FZ216">
        <v>7464</v>
      </c>
      <c r="GA216">
        <v>31420</v>
      </c>
      <c r="GB216">
        <v>1636</v>
      </c>
      <c r="GC216">
        <v>0</v>
      </c>
      <c r="GD216" t="s">
        <v>2873</v>
      </c>
      <c r="GE216">
        <v>0.48480000000000001</v>
      </c>
      <c r="GF216" t="s">
        <v>2872</v>
      </c>
      <c r="GG216">
        <v>0</v>
      </c>
      <c r="GH216">
        <v>0</v>
      </c>
      <c r="GI216">
        <v>0</v>
      </c>
      <c r="GJ216">
        <v>0</v>
      </c>
      <c r="GK216" t="s">
        <v>4219</v>
      </c>
      <c r="GL216" t="s">
        <v>4219</v>
      </c>
      <c r="GM216" t="s">
        <v>2874</v>
      </c>
      <c r="GN216" t="s">
        <v>503</v>
      </c>
      <c r="GO216" t="s">
        <v>2574</v>
      </c>
      <c r="GP216" t="s">
        <v>2864</v>
      </c>
      <c r="GQ216" t="s">
        <v>2864</v>
      </c>
      <c r="GR216" t="s">
        <v>1737</v>
      </c>
      <c r="GS216" t="s">
        <v>4104</v>
      </c>
      <c r="GT216" t="s">
        <v>2946</v>
      </c>
      <c r="GU216" t="s">
        <v>1738</v>
      </c>
      <c r="GV216" t="s">
        <v>2864</v>
      </c>
      <c r="GW216" t="s">
        <v>1739</v>
      </c>
      <c r="GX216" t="s">
        <v>893</v>
      </c>
      <c r="GY216" t="s">
        <v>1740</v>
      </c>
      <c r="GZ216" t="s">
        <v>4292</v>
      </c>
      <c r="HA216">
        <v>94.97</v>
      </c>
      <c r="HB216">
        <v>85.08</v>
      </c>
    </row>
    <row r="217" spans="1:210" x14ac:dyDescent="0.25">
      <c r="A217" t="e">
        <f>VLOOKUP(B217,'Free Standing without QAAF'!#REF!,1,FALSE)</f>
        <v>#REF!</v>
      </c>
      <c r="B217" t="s">
        <v>319</v>
      </c>
      <c r="C217" t="s">
        <v>1741</v>
      </c>
      <c r="D217" t="s">
        <v>786</v>
      </c>
      <c r="E217" t="s">
        <v>2444</v>
      </c>
      <c r="F217" t="s">
        <v>1743</v>
      </c>
      <c r="G217" t="s">
        <v>893</v>
      </c>
      <c r="H217" t="s">
        <v>1744</v>
      </c>
      <c r="I217" t="s">
        <v>1059</v>
      </c>
      <c r="J217" s="88">
        <v>161.02000000000001</v>
      </c>
      <c r="K217" s="88">
        <v>554.67999999999995</v>
      </c>
      <c r="L217" s="88">
        <v>10</v>
      </c>
      <c r="M217" s="88">
        <v>7.13</v>
      </c>
      <c r="N217" s="88">
        <v>178.15</v>
      </c>
      <c r="O217" s="88">
        <v>571.80999999999995</v>
      </c>
      <c r="Q217" s="84">
        <v>43282</v>
      </c>
      <c r="R217">
        <v>116</v>
      </c>
      <c r="S217" t="b">
        <v>1</v>
      </c>
      <c r="T217">
        <v>0.98040000000000005</v>
      </c>
      <c r="U217" t="s">
        <v>2861</v>
      </c>
      <c r="V217" s="85">
        <v>43291.549791666599</v>
      </c>
      <c r="W217" t="s">
        <v>3751</v>
      </c>
      <c r="X217">
        <v>0.85</v>
      </c>
      <c r="Y217">
        <v>0</v>
      </c>
      <c r="Z217">
        <v>1.2</v>
      </c>
      <c r="AA217">
        <v>1.1000000000000001</v>
      </c>
      <c r="AB217">
        <v>-0.13125000000000001</v>
      </c>
      <c r="AC217">
        <v>76.88</v>
      </c>
      <c r="AD217">
        <v>0.95</v>
      </c>
      <c r="AE217">
        <v>0</v>
      </c>
      <c r="AF217">
        <v>0.1</v>
      </c>
      <c r="AG217">
        <v>87.8</v>
      </c>
      <c r="AH217">
        <v>0.96</v>
      </c>
      <c r="AI217">
        <v>0</v>
      </c>
      <c r="AJ217">
        <v>0.08</v>
      </c>
      <c r="AK217">
        <v>140.83000000000001</v>
      </c>
      <c r="AL217">
        <v>368.24</v>
      </c>
      <c r="AM217" s="84">
        <v>43282</v>
      </c>
      <c r="AN217">
        <v>662721735</v>
      </c>
      <c r="AO217">
        <v>0.78380000000000005</v>
      </c>
      <c r="AP217" s="84">
        <v>43190</v>
      </c>
      <c r="AQ217" t="b">
        <v>0</v>
      </c>
      <c r="AR217">
        <v>163.19</v>
      </c>
      <c r="AS217">
        <v>0.5</v>
      </c>
      <c r="AT217">
        <v>0.75</v>
      </c>
      <c r="AU217">
        <v>3.8397000000000001</v>
      </c>
      <c r="AV217">
        <v>4.4131</v>
      </c>
      <c r="AW217">
        <v>0.5</v>
      </c>
      <c r="AX217">
        <v>0</v>
      </c>
      <c r="AY217">
        <v>0.6</v>
      </c>
      <c r="AZ217">
        <v>0.5</v>
      </c>
      <c r="BA217">
        <v>0.71509999999999996</v>
      </c>
      <c r="BB217">
        <v>0.95</v>
      </c>
      <c r="BC217">
        <v>0.5</v>
      </c>
      <c r="BD217">
        <v>0.12570000000000001</v>
      </c>
      <c r="BE217">
        <v>0.5</v>
      </c>
      <c r="BF217">
        <v>0.47939999999999999</v>
      </c>
      <c r="BG217">
        <v>1.0794999999999999</v>
      </c>
      <c r="BH217">
        <v>8</v>
      </c>
      <c r="BI217" s="84">
        <v>43282</v>
      </c>
      <c r="BJ217">
        <v>1</v>
      </c>
      <c r="BK217" t="b">
        <v>0</v>
      </c>
      <c r="BL217" s="84">
        <v>43054</v>
      </c>
      <c r="BM217" s="84">
        <v>43054</v>
      </c>
      <c r="BN217" t="b">
        <v>1</v>
      </c>
      <c r="BO217" s="84">
        <v>43291</v>
      </c>
      <c r="BP217" t="b">
        <v>1</v>
      </c>
      <c r="BQ217" s="84">
        <v>43282</v>
      </c>
      <c r="BR217">
        <v>116</v>
      </c>
      <c r="BS217">
        <v>460</v>
      </c>
      <c r="BT217">
        <v>107280</v>
      </c>
      <c r="BU217" s="85">
        <v>43291.549791666599</v>
      </c>
      <c r="BV217" t="s">
        <v>4025</v>
      </c>
      <c r="BW217">
        <v>161.02000000000001</v>
      </c>
      <c r="BX217" t="s">
        <v>2861</v>
      </c>
      <c r="BY217">
        <v>0.88529999999999998</v>
      </c>
      <c r="BZ217">
        <v>230</v>
      </c>
      <c r="CA217">
        <v>1.0406500000000001</v>
      </c>
      <c r="CB217" t="s">
        <v>2864</v>
      </c>
      <c r="CC217" t="s">
        <v>3751</v>
      </c>
      <c r="CD217" t="b">
        <v>1</v>
      </c>
      <c r="CE217">
        <v>0</v>
      </c>
      <c r="CF217">
        <v>459</v>
      </c>
      <c r="CG217">
        <v>1</v>
      </c>
      <c r="CH217">
        <v>56</v>
      </c>
      <c r="CI217">
        <v>20496</v>
      </c>
      <c r="CJ217">
        <v>16604</v>
      </c>
      <c r="CK217">
        <v>7293</v>
      </c>
      <c r="CL217">
        <v>0.81010000000000004</v>
      </c>
      <c r="CM217" t="s">
        <v>2883</v>
      </c>
      <c r="CN217">
        <v>0</v>
      </c>
      <c r="CO217">
        <v>554.67999999999995</v>
      </c>
      <c r="CP217" t="s">
        <v>2866</v>
      </c>
      <c r="CQ217" t="s">
        <v>2880</v>
      </c>
      <c r="CR217">
        <v>64.44</v>
      </c>
      <c r="CS217">
        <v>96.58</v>
      </c>
      <c r="CT217">
        <v>4</v>
      </c>
      <c r="CU217">
        <v>0</v>
      </c>
      <c r="CV217">
        <v>1231110</v>
      </c>
      <c r="CW217">
        <v>67.430000000000007</v>
      </c>
      <c r="CX217">
        <v>72.790000000000006</v>
      </c>
      <c r="CY217">
        <v>64.44</v>
      </c>
      <c r="CZ217">
        <v>64.66</v>
      </c>
      <c r="DA217">
        <v>0</v>
      </c>
      <c r="DB217">
        <v>0</v>
      </c>
      <c r="DC217">
        <v>64.44</v>
      </c>
      <c r="DD217">
        <v>81.67</v>
      </c>
      <c r="DE217">
        <v>1087286</v>
      </c>
      <c r="DF217">
        <v>1001120</v>
      </c>
      <c r="DG217">
        <v>17422</v>
      </c>
      <c r="DH217">
        <v>56.75</v>
      </c>
      <c r="DI217">
        <v>54.83</v>
      </c>
      <c r="DJ217">
        <v>111.58</v>
      </c>
      <c r="DK217">
        <v>0</v>
      </c>
      <c r="DL217">
        <v>0</v>
      </c>
      <c r="DM217">
        <v>111.58</v>
      </c>
      <c r="DN217">
        <v>132661</v>
      </c>
      <c r="DO217">
        <v>196543</v>
      </c>
      <c r="DP217">
        <v>3319516</v>
      </c>
      <c r="DQ217">
        <v>82424</v>
      </c>
      <c r="DR217">
        <v>151882</v>
      </c>
      <c r="DS217">
        <v>270052</v>
      </c>
      <c r="DT217">
        <v>0</v>
      </c>
      <c r="DU217">
        <v>236295</v>
      </c>
      <c r="DV217">
        <v>0</v>
      </c>
      <c r="DW217">
        <v>0</v>
      </c>
      <c r="DX217">
        <v>17429</v>
      </c>
      <c r="DY217">
        <v>0</v>
      </c>
      <c r="DZ217">
        <v>366055</v>
      </c>
      <c r="EA217">
        <v>0</v>
      </c>
      <c r="EB217">
        <v>455284</v>
      </c>
      <c r="EC217">
        <v>0</v>
      </c>
      <c r="ED217">
        <v>45321</v>
      </c>
      <c r="EE217">
        <v>2102</v>
      </c>
      <c r="EF217">
        <v>132358</v>
      </c>
      <c r="EG217">
        <v>91011</v>
      </c>
      <c r="EH217">
        <v>1140099</v>
      </c>
      <c r="EI217" s="84">
        <v>42186</v>
      </c>
      <c r="EJ217" s="84">
        <v>42551</v>
      </c>
      <c r="EK217">
        <v>1899196</v>
      </c>
      <c r="EL217" t="b">
        <v>1</v>
      </c>
      <c r="EM217" t="b">
        <v>1</v>
      </c>
      <c r="EN217">
        <v>1</v>
      </c>
      <c r="EO217" t="s">
        <v>3753</v>
      </c>
      <c r="EP217" t="s">
        <v>3754</v>
      </c>
      <c r="EQ217" t="s">
        <v>3755</v>
      </c>
      <c r="ER217" t="s">
        <v>3756</v>
      </c>
      <c r="ES217">
        <v>0.92630000000000001</v>
      </c>
      <c r="ET217">
        <v>0.95850000000000002</v>
      </c>
      <c r="EU217">
        <v>0.92820000000000003</v>
      </c>
      <c r="EV217">
        <v>0.90780000000000005</v>
      </c>
      <c r="EW217">
        <v>0.91069999999999995</v>
      </c>
      <c r="EX217">
        <v>0</v>
      </c>
      <c r="EY217">
        <v>59056</v>
      </c>
      <c r="EZ217" t="s">
        <v>4025</v>
      </c>
      <c r="FA217">
        <v>0.92630000000000001</v>
      </c>
      <c r="FB217" t="b">
        <v>0</v>
      </c>
      <c r="FC217" t="b">
        <v>0</v>
      </c>
      <c r="FD217">
        <v>0</v>
      </c>
      <c r="FE217">
        <v>0</v>
      </c>
      <c r="FF217">
        <v>0.80449999999999999</v>
      </c>
      <c r="FG217">
        <v>0.81010000000000004</v>
      </c>
      <c r="FH217">
        <v>329204</v>
      </c>
      <c r="FI217">
        <v>3319516</v>
      </c>
      <c r="FJ217">
        <v>7293</v>
      </c>
      <c r="FK217">
        <v>16604</v>
      </c>
      <c r="FL217">
        <v>20496</v>
      </c>
      <c r="FM217" t="b">
        <v>0</v>
      </c>
      <c r="FN217">
        <v>0.43919999999999998</v>
      </c>
      <c r="FO217" s="84">
        <v>42186</v>
      </c>
      <c r="FP217" s="84">
        <v>42551</v>
      </c>
      <c r="FQ217" t="s">
        <v>1059</v>
      </c>
      <c r="FR217" t="b">
        <v>0</v>
      </c>
      <c r="FS217" t="b">
        <v>0</v>
      </c>
      <c r="FT217">
        <v>3.8397000000000001</v>
      </c>
      <c r="FU217" s="84">
        <v>42369</v>
      </c>
      <c r="FV217" t="s">
        <v>2872</v>
      </c>
      <c r="FW217">
        <v>0</v>
      </c>
      <c r="FX217">
        <v>2081</v>
      </c>
      <c r="FY217">
        <v>8316</v>
      </c>
      <c r="FZ217">
        <v>14133</v>
      </c>
      <c r="GA217">
        <v>34526</v>
      </c>
      <c r="GB217">
        <v>0</v>
      </c>
      <c r="GC217">
        <v>0</v>
      </c>
      <c r="GD217" t="s">
        <v>2873</v>
      </c>
      <c r="GE217">
        <v>0.19550000000000001</v>
      </c>
      <c r="GF217" t="s">
        <v>2872</v>
      </c>
      <c r="GG217">
        <v>0</v>
      </c>
      <c r="GH217">
        <v>0</v>
      </c>
      <c r="GI217">
        <v>0</v>
      </c>
      <c r="GJ217">
        <v>0</v>
      </c>
      <c r="GK217" t="s">
        <v>4025</v>
      </c>
      <c r="GL217" t="s">
        <v>4025</v>
      </c>
      <c r="GM217" t="s">
        <v>2874</v>
      </c>
      <c r="GN217" t="s">
        <v>319</v>
      </c>
      <c r="GO217" t="s">
        <v>786</v>
      </c>
      <c r="GP217" t="s">
        <v>2864</v>
      </c>
      <c r="GQ217" t="s">
        <v>2864</v>
      </c>
      <c r="GR217" t="s">
        <v>1741</v>
      </c>
      <c r="GS217" t="s">
        <v>3318</v>
      </c>
      <c r="GT217" t="s">
        <v>2931</v>
      </c>
      <c r="GU217" t="s">
        <v>2444</v>
      </c>
      <c r="GV217" t="s">
        <v>2864</v>
      </c>
      <c r="GW217" t="s">
        <v>1743</v>
      </c>
      <c r="GX217" t="s">
        <v>893</v>
      </c>
      <c r="GY217" t="s">
        <v>1744</v>
      </c>
      <c r="GZ217" t="s">
        <v>4290</v>
      </c>
      <c r="HA217">
        <v>122.7</v>
      </c>
      <c r="HB217">
        <v>74.150000000000006</v>
      </c>
    </row>
    <row r="218" spans="1:210" x14ac:dyDescent="0.25">
      <c r="A218" t="e">
        <f>VLOOKUP(B218,'Free Standing without QAAF'!#REF!,1,FALSE)</f>
        <v>#REF!</v>
      </c>
      <c r="B218" t="s">
        <v>320</v>
      </c>
      <c r="C218" t="s">
        <v>1745</v>
      </c>
      <c r="D218" t="s">
        <v>106</v>
      </c>
      <c r="E218" t="s">
        <v>1746</v>
      </c>
      <c r="F218" t="s">
        <v>1747</v>
      </c>
      <c r="G218" t="s">
        <v>893</v>
      </c>
      <c r="H218" t="s">
        <v>2150</v>
      </c>
      <c r="I218" t="s">
        <v>1635</v>
      </c>
      <c r="J218" s="88">
        <v>136.94</v>
      </c>
      <c r="K218" s="88">
        <v>550.54999999999995</v>
      </c>
      <c r="L218" s="88">
        <v>10</v>
      </c>
      <c r="M218" s="88">
        <v>1.36</v>
      </c>
      <c r="N218" s="88">
        <v>148.30000000000001</v>
      </c>
      <c r="O218" s="88">
        <v>561.91</v>
      </c>
      <c r="Q218" s="84">
        <v>43282</v>
      </c>
      <c r="R218">
        <v>116</v>
      </c>
      <c r="S218" t="b">
        <v>1</v>
      </c>
      <c r="T218">
        <v>0.98040000000000005</v>
      </c>
      <c r="U218" t="s">
        <v>2861</v>
      </c>
      <c r="V218" s="85">
        <v>43291.549791666599</v>
      </c>
      <c r="W218" t="s">
        <v>3751</v>
      </c>
      <c r="X218">
        <v>0.85</v>
      </c>
      <c r="Y218">
        <v>0</v>
      </c>
      <c r="Z218">
        <v>1.2</v>
      </c>
      <c r="AA218">
        <v>1.1000000000000001</v>
      </c>
      <c r="AB218">
        <v>-0.13125000000000001</v>
      </c>
      <c r="AC218">
        <v>76.88</v>
      </c>
      <c r="AD218">
        <v>0.95</v>
      </c>
      <c r="AE218">
        <v>0</v>
      </c>
      <c r="AF218">
        <v>0.1</v>
      </c>
      <c r="AG218">
        <v>87.8</v>
      </c>
      <c r="AH218">
        <v>0.96</v>
      </c>
      <c r="AI218">
        <v>0</v>
      </c>
      <c r="AJ218">
        <v>0.08</v>
      </c>
      <c r="AK218">
        <v>140.83000000000001</v>
      </c>
      <c r="AL218">
        <v>368.24</v>
      </c>
      <c r="AM218" s="84">
        <v>43282</v>
      </c>
      <c r="AN218">
        <v>662721735</v>
      </c>
      <c r="AO218">
        <v>0.78380000000000005</v>
      </c>
      <c r="AP218" s="84">
        <v>43190</v>
      </c>
      <c r="AQ218" t="b">
        <v>0</v>
      </c>
      <c r="AR218">
        <v>163.19</v>
      </c>
      <c r="AS218">
        <v>0.5</v>
      </c>
      <c r="AT218">
        <v>0.75</v>
      </c>
      <c r="AU218">
        <v>3.8397000000000001</v>
      </c>
      <c r="AV218">
        <v>4.4131</v>
      </c>
      <c r="AW218">
        <v>0.5</v>
      </c>
      <c r="AX218">
        <v>0</v>
      </c>
      <c r="AY218">
        <v>0.6</v>
      </c>
      <c r="AZ218">
        <v>0.5</v>
      </c>
      <c r="BA218">
        <v>0.71509999999999996</v>
      </c>
      <c r="BB218">
        <v>0.95</v>
      </c>
      <c r="BC218">
        <v>0.5</v>
      </c>
      <c r="BD218">
        <v>0.12570000000000001</v>
      </c>
      <c r="BE218">
        <v>0.5</v>
      </c>
      <c r="BF218">
        <v>0.47939999999999999</v>
      </c>
      <c r="BG218">
        <v>1.0794999999999999</v>
      </c>
      <c r="BH218">
        <v>8</v>
      </c>
      <c r="BI218" s="84">
        <v>43282</v>
      </c>
      <c r="BJ218">
        <v>1</v>
      </c>
      <c r="BK218" t="b">
        <v>0</v>
      </c>
      <c r="BL218" s="84">
        <v>43054</v>
      </c>
      <c r="BM218" s="84">
        <v>43054</v>
      </c>
      <c r="BN218" t="b">
        <v>1</v>
      </c>
      <c r="BO218" s="84">
        <v>43291</v>
      </c>
      <c r="BP218" t="b">
        <v>1</v>
      </c>
      <c r="BQ218" s="84">
        <v>43282</v>
      </c>
      <c r="BR218">
        <v>116</v>
      </c>
      <c r="BS218">
        <v>462</v>
      </c>
      <c r="BT218">
        <v>107281</v>
      </c>
      <c r="BU218" s="85">
        <v>43291.549791666599</v>
      </c>
      <c r="BV218" t="s">
        <v>4026</v>
      </c>
      <c r="BW218">
        <v>136.94</v>
      </c>
      <c r="BX218" t="s">
        <v>2861</v>
      </c>
      <c r="BY218">
        <v>0.8609</v>
      </c>
      <c r="BZ218">
        <v>231</v>
      </c>
      <c r="CA218">
        <v>1.02674</v>
      </c>
      <c r="CB218" t="s">
        <v>2864</v>
      </c>
      <c r="CC218" t="s">
        <v>3751</v>
      </c>
      <c r="CD218" t="b">
        <v>1</v>
      </c>
      <c r="CE218">
        <v>0</v>
      </c>
      <c r="CF218">
        <v>461</v>
      </c>
      <c r="CG218">
        <v>1</v>
      </c>
      <c r="CH218">
        <v>72</v>
      </c>
      <c r="CI218">
        <v>26352</v>
      </c>
      <c r="CJ218">
        <v>18394</v>
      </c>
      <c r="CK218">
        <v>7806</v>
      </c>
      <c r="CL218">
        <v>0.69799999999999995</v>
      </c>
      <c r="CM218" t="s">
        <v>2883</v>
      </c>
      <c r="CN218">
        <v>0</v>
      </c>
      <c r="CO218">
        <v>550.54999999999995</v>
      </c>
      <c r="CP218" t="s">
        <v>2866</v>
      </c>
      <c r="CQ218" t="s">
        <v>2880</v>
      </c>
      <c r="CR218">
        <v>63.78</v>
      </c>
      <c r="CS218">
        <v>73.16</v>
      </c>
      <c r="CT218">
        <v>3</v>
      </c>
      <c r="CU218">
        <v>0</v>
      </c>
      <c r="CV218">
        <v>1390010</v>
      </c>
      <c r="CW218">
        <v>67.67</v>
      </c>
      <c r="CX218">
        <v>74.09</v>
      </c>
      <c r="CY218">
        <v>63.78</v>
      </c>
      <c r="CZ218">
        <v>62.88</v>
      </c>
      <c r="DA218">
        <v>0</v>
      </c>
      <c r="DB218">
        <v>0</v>
      </c>
      <c r="DC218">
        <v>63.78</v>
      </c>
      <c r="DD218">
        <v>79.42</v>
      </c>
      <c r="DE218">
        <v>802388</v>
      </c>
      <c r="DF218">
        <v>843899</v>
      </c>
      <c r="DG218">
        <v>22399</v>
      </c>
      <c r="DH218">
        <v>32.08</v>
      </c>
      <c r="DI218">
        <v>41.08</v>
      </c>
      <c r="DJ218">
        <v>73.16</v>
      </c>
      <c r="DK218">
        <v>0</v>
      </c>
      <c r="DL218">
        <v>0</v>
      </c>
      <c r="DM218">
        <v>73.16</v>
      </c>
      <c r="DN218">
        <v>142147</v>
      </c>
      <c r="DO218">
        <v>265134</v>
      </c>
      <c r="DP218">
        <v>3036297</v>
      </c>
      <c r="DQ218">
        <v>43073</v>
      </c>
      <c r="DR218">
        <v>108445</v>
      </c>
      <c r="DS218">
        <v>124570</v>
      </c>
      <c r="DT218">
        <v>1980</v>
      </c>
      <c r="DU218">
        <v>50630</v>
      </c>
      <c r="DV218">
        <v>26182</v>
      </c>
      <c r="DW218">
        <v>0</v>
      </c>
      <c r="DX218">
        <v>1041</v>
      </c>
      <c r="DY218">
        <v>39186</v>
      </c>
      <c r="DZ218">
        <v>348096</v>
      </c>
      <c r="EA218">
        <v>99774</v>
      </c>
      <c r="EB218">
        <v>245457</v>
      </c>
      <c r="EC218">
        <v>101645</v>
      </c>
      <c r="ED218">
        <v>66473</v>
      </c>
      <c r="EE218">
        <v>7828</v>
      </c>
      <c r="EF218">
        <v>74400</v>
      </c>
      <c r="EG218">
        <v>28551</v>
      </c>
      <c r="EH218">
        <v>1261685</v>
      </c>
      <c r="EI218" s="84">
        <v>42370</v>
      </c>
      <c r="EJ218" s="84">
        <v>42735</v>
      </c>
      <c r="EK218">
        <v>1474234</v>
      </c>
      <c r="EL218" t="b">
        <v>1</v>
      </c>
      <c r="EM218" t="b">
        <v>1</v>
      </c>
      <c r="EN218">
        <v>1</v>
      </c>
      <c r="EO218" t="s">
        <v>3755</v>
      </c>
      <c r="EP218" t="s">
        <v>3756</v>
      </c>
      <c r="EQ218" t="s">
        <v>3763</v>
      </c>
      <c r="ER218" t="s">
        <v>3764</v>
      </c>
      <c r="ES218">
        <v>0.9133</v>
      </c>
      <c r="ET218">
        <v>0.90839999999999999</v>
      </c>
      <c r="EU218">
        <v>0.88649999999999995</v>
      </c>
      <c r="EV218">
        <v>0.94389999999999996</v>
      </c>
      <c r="EW218">
        <v>0.91420000000000001</v>
      </c>
      <c r="EX218">
        <v>0</v>
      </c>
      <c r="EY218">
        <v>70150</v>
      </c>
      <c r="EZ218" t="s">
        <v>4026</v>
      </c>
      <c r="FA218">
        <v>0.9133</v>
      </c>
      <c r="FB218" t="b">
        <v>0</v>
      </c>
      <c r="FC218" t="b">
        <v>0</v>
      </c>
      <c r="FD218">
        <v>0</v>
      </c>
      <c r="FE218">
        <v>0</v>
      </c>
      <c r="FF218">
        <v>0.87760000000000005</v>
      </c>
      <c r="FG218">
        <v>0.69799999999999995</v>
      </c>
      <c r="FH218">
        <v>407281</v>
      </c>
      <c r="FI218">
        <v>3036297</v>
      </c>
      <c r="FJ218">
        <v>7806</v>
      </c>
      <c r="FK218">
        <v>18394</v>
      </c>
      <c r="FL218">
        <v>26352</v>
      </c>
      <c r="FM218" t="b">
        <v>0</v>
      </c>
      <c r="FN218">
        <v>0.4244</v>
      </c>
      <c r="FO218" s="84">
        <v>42370</v>
      </c>
      <c r="FP218" s="84">
        <v>42735</v>
      </c>
      <c r="FQ218" t="s">
        <v>1635</v>
      </c>
      <c r="FR218" t="b">
        <v>0</v>
      </c>
      <c r="FS218" t="b">
        <v>0</v>
      </c>
      <c r="FT218">
        <v>4.1757999999999997</v>
      </c>
      <c r="FU218" s="84">
        <v>42551</v>
      </c>
      <c r="FV218" t="s">
        <v>2872</v>
      </c>
      <c r="FW218">
        <v>0</v>
      </c>
      <c r="FX218">
        <v>7811</v>
      </c>
      <c r="FY218">
        <v>4185</v>
      </c>
      <c r="FZ218">
        <v>13605</v>
      </c>
      <c r="GA218">
        <v>43655</v>
      </c>
      <c r="GB218">
        <v>0</v>
      </c>
      <c r="GC218">
        <v>894</v>
      </c>
      <c r="GD218" t="s">
        <v>2925</v>
      </c>
      <c r="GE218">
        <v>0.12239999999999999</v>
      </c>
      <c r="GF218" t="s">
        <v>2872</v>
      </c>
      <c r="GG218">
        <v>0</v>
      </c>
      <c r="GH218">
        <v>0</v>
      </c>
      <c r="GI218">
        <v>0</v>
      </c>
      <c r="GJ218">
        <v>0</v>
      </c>
      <c r="GK218" t="s">
        <v>4026</v>
      </c>
      <c r="GL218" t="s">
        <v>4026</v>
      </c>
      <c r="GM218" t="s">
        <v>2874</v>
      </c>
      <c r="GN218" t="s">
        <v>320</v>
      </c>
      <c r="GO218" t="s">
        <v>106</v>
      </c>
      <c r="GP218" t="s">
        <v>2864</v>
      </c>
      <c r="GQ218" t="s">
        <v>2864</v>
      </c>
      <c r="GR218" t="s">
        <v>1745</v>
      </c>
      <c r="GS218" t="s">
        <v>3032</v>
      </c>
      <c r="GT218" t="s">
        <v>2972</v>
      </c>
      <c r="GU218" t="s">
        <v>1746</v>
      </c>
      <c r="GV218" t="s">
        <v>2864</v>
      </c>
      <c r="GW218" t="s">
        <v>1747</v>
      </c>
      <c r="GX218" t="s">
        <v>893</v>
      </c>
      <c r="GY218" t="s">
        <v>1748</v>
      </c>
      <c r="GZ218" t="s">
        <v>4292</v>
      </c>
      <c r="HA218">
        <v>81.7</v>
      </c>
      <c r="HB218">
        <v>75.569999999999993</v>
      </c>
    </row>
    <row r="219" spans="1:210" x14ac:dyDescent="0.25">
      <c r="A219" t="e">
        <f>VLOOKUP(B219,'Free Standing without QAAF'!#REF!,1,FALSE)</f>
        <v>#REF!</v>
      </c>
      <c r="B219" t="s">
        <v>578</v>
      </c>
      <c r="C219" t="s">
        <v>1749</v>
      </c>
      <c r="D219" t="s">
        <v>706</v>
      </c>
      <c r="E219" t="s">
        <v>1750</v>
      </c>
      <c r="F219" t="s">
        <v>892</v>
      </c>
      <c r="G219" t="s">
        <v>893</v>
      </c>
      <c r="H219" t="s">
        <v>2499</v>
      </c>
      <c r="I219" t="s">
        <v>895</v>
      </c>
      <c r="J219" s="88">
        <v>189.61</v>
      </c>
      <c r="K219" s="88">
        <v>578.88</v>
      </c>
      <c r="L219" s="88">
        <v>10</v>
      </c>
      <c r="M219" s="88">
        <v>7.13</v>
      </c>
      <c r="N219" s="88">
        <v>206.74</v>
      </c>
      <c r="O219" s="88">
        <v>596.01</v>
      </c>
      <c r="Q219" s="84">
        <v>43282</v>
      </c>
      <c r="R219">
        <v>116</v>
      </c>
      <c r="S219" t="b">
        <v>1</v>
      </c>
      <c r="T219">
        <v>0.98040000000000005</v>
      </c>
      <c r="U219" t="s">
        <v>2861</v>
      </c>
      <c r="V219" s="85">
        <v>43291.549791666599</v>
      </c>
      <c r="W219" t="s">
        <v>3751</v>
      </c>
      <c r="X219">
        <v>0.85</v>
      </c>
      <c r="Y219">
        <v>0</v>
      </c>
      <c r="Z219">
        <v>1.2</v>
      </c>
      <c r="AA219">
        <v>1.1000000000000001</v>
      </c>
      <c r="AB219">
        <v>-0.13125000000000001</v>
      </c>
      <c r="AC219">
        <v>76.88</v>
      </c>
      <c r="AD219">
        <v>0.95</v>
      </c>
      <c r="AE219">
        <v>0</v>
      </c>
      <c r="AF219">
        <v>0.1</v>
      </c>
      <c r="AG219">
        <v>87.8</v>
      </c>
      <c r="AH219">
        <v>0.96</v>
      </c>
      <c r="AI219">
        <v>0</v>
      </c>
      <c r="AJ219">
        <v>0.08</v>
      </c>
      <c r="AK219">
        <v>140.83000000000001</v>
      </c>
      <c r="AL219">
        <v>368.24</v>
      </c>
      <c r="AM219" s="84">
        <v>43282</v>
      </c>
      <c r="AN219">
        <v>662721735</v>
      </c>
      <c r="AO219">
        <v>0.78380000000000005</v>
      </c>
      <c r="AP219" s="84">
        <v>43190</v>
      </c>
      <c r="AQ219" t="b">
        <v>0</v>
      </c>
      <c r="AR219">
        <v>163.19</v>
      </c>
      <c r="AS219">
        <v>0.5</v>
      </c>
      <c r="AT219">
        <v>0.75</v>
      </c>
      <c r="AU219">
        <v>3.8397000000000001</v>
      </c>
      <c r="AV219">
        <v>4.4131</v>
      </c>
      <c r="AW219">
        <v>0.5</v>
      </c>
      <c r="AX219">
        <v>0</v>
      </c>
      <c r="AY219">
        <v>0.6</v>
      </c>
      <c r="AZ219">
        <v>0.5</v>
      </c>
      <c r="BA219">
        <v>0.71509999999999996</v>
      </c>
      <c r="BB219">
        <v>0.95</v>
      </c>
      <c r="BC219">
        <v>0.5</v>
      </c>
      <c r="BD219">
        <v>0.12570000000000001</v>
      </c>
      <c r="BE219">
        <v>0.5</v>
      </c>
      <c r="BF219">
        <v>0.47939999999999999</v>
      </c>
      <c r="BG219">
        <v>1.0794999999999999</v>
      </c>
      <c r="BH219">
        <v>8</v>
      </c>
      <c r="BI219" s="84">
        <v>43282</v>
      </c>
      <c r="BJ219">
        <v>1</v>
      </c>
      <c r="BK219" t="b">
        <v>0</v>
      </c>
      <c r="BL219" s="84">
        <v>43054</v>
      </c>
      <c r="BM219" s="84">
        <v>43054</v>
      </c>
      <c r="BN219" t="b">
        <v>1</v>
      </c>
      <c r="BO219" s="84">
        <v>43291</v>
      </c>
      <c r="BP219" t="b">
        <v>1</v>
      </c>
      <c r="BQ219" s="84">
        <v>43282</v>
      </c>
      <c r="BR219">
        <v>116</v>
      </c>
      <c r="BS219">
        <v>5593</v>
      </c>
      <c r="BT219">
        <v>107283</v>
      </c>
      <c r="BU219" s="85">
        <v>43291.549791666599</v>
      </c>
      <c r="BV219" t="s">
        <v>3766</v>
      </c>
      <c r="BW219">
        <v>189.61</v>
      </c>
      <c r="BX219" t="s">
        <v>2861</v>
      </c>
      <c r="BY219">
        <v>1.0285</v>
      </c>
      <c r="BZ219">
        <v>3045</v>
      </c>
      <c r="CA219">
        <v>1.04128</v>
      </c>
      <c r="CB219" t="s">
        <v>2864</v>
      </c>
      <c r="CC219" t="s">
        <v>3751</v>
      </c>
      <c r="CD219" t="b">
        <v>1</v>
      </c>
      <c r="CE219">
        <v>0</v>
      </c>
      <c r="CF219">
        <v>467</v>
      </c>
      <c r="CG219">
        <v>1</v>
      </c>
      <c r="CH219">
        <v>105</v>
      </c>
      <c r="CI219">
        <v>38430</v>
      </c>
      <c r="CJ219">
        <v>30879</v>
      </c>
      <c r="CK219">
        <v>14644</v>
      </c>
      <c r="CL219">
        <v>0.80349999999999999</v>
      </c>
      <c r="CM219" t="s">
        <v>2883</v>
      </c>
      <c r="CN219">
        <v>0</v>
      </c>
      <c r="CO219">
        <v>578.88</v>
      </c>
      <c r="CP219" t="s">
        <v>2866</v>
      </c>
      <c r="CQ219" t="s">
        <v>2867</v>
      </c>
      <c r="CR219">
        <v>94.59</v>
      </c>
      <c r="CS219">
        <v>95.02</v>
      </c>
      <c r="CT219">
        <v>2</v>
      </c>
      <c r="CU219">
        <v>0</v>
      </c>
      <c r="CV219">
        <v>3438546</v>
      </c>
      <c r="CW219">
        <v>101.34</v>
      </c>
      <c r="CX219">
        <v>91.97</v>
      </c>
      <c r="CY219">
        <v>94.59</v>
      </c>
      <c r="CZ219">
        <v>81.09</v>
      </c>
      <c r="DA219">
        <v>0</v>
      </c>
      <c r="DB219">
        <v>0</v>
      </c>
      <c r="DC219">
        <v>94.59</v>
      </c>
      <c r="DD219">
        <v>102.43</v>
      </c>
      <c r="DE219">
        <v>1830929</v>
      </c>
      <c r="DF219">
        <v>1493290</v>
      </c>
      <c r="DG219">
        <v>32666</v>
      </c>
      <c r="DH219">
        <v>51.01</v>
      </c>
      <c r="DI219">
        <v>44.01</v>
      </c>
      <c r="DJ219">
        <v>95.02</v>
      </c>
      <c r="DK219">
        <v>0</v>
      </c>
      <c r="DL219">
        <v>0</v>
      </c>
      <c r="DM219">
        <v>95.02</v>
      </c>
      <c r="DN219">
        <v>307212</v>
      </c>
      <c r="DO219">
        <v>567486</v>
      </c>
      <c r="DP219">
        <v>6762765</v>
      </c>
      <c r="DQ219">
        <v>77919</v>
      </c>
      <c r="DR219">
        <v>168749</v>
      </c>
      <c r="DS219">
        <v>351398</v>
      </c>
      <c r="DT219">
        <v>196</v>
      </c>
      <c r="DU219">
        <v>174312</v>
      </c>
      <c r="DV219">
        <v>66153</v>
      </c>
      <c r="DW219">
        <v>0</v>
      </c>
      <c r="DX219">
        <v>113794</v>
      </c>
      <c r="DY219">
        <v>3710</v>
      </c>
      <c r="DZ219">
        <v>592049</v>
      </c>
      <c r="EA219">
        <v>763473</v>
      </c>
      <c r="EB219">
        <v>232549</v>
      </c>
      <c r="EC219">
        <v>228954</v>
      </c>
      <c r="ED219">
        <v>159193</v>
      </c>
      <c r="EE219">
        <v>27159</v>
      </c>
      <c r="EF219">
        <v>253386</v>
      </c>
      <c r="EG219">
        <v>0</v>
      </c>
      <c r="EH219">
        <v>2675073</v>
      </c>
      <c r="EI219" s="84">
        <v>42156</v>
      </c>
      <c r="EJ219" s="84">
        <v>42521</v>
      </c>
      <c r="EK219">
        <v>3025139</v>
      </c>
      <c r="EL219" t="b">
        <v>1</v>
      </c>
      <c r="EM219" t="b">
        <v>1</v>
      </c>
      <c r="EN219">
        <v>1.0794999999999999</v>
      </c>
      <c r="EO219" t="s">
        <v>3753</v>
      </c>
      <c r="EP219" t="s">
        <v>3754</v>
      </c>
      <c r="EQ219" t="s">
        <v>3755</v>
      </c>
      <c r="ER219" t="s">
        <v>3756</v>
      </c>
      <c r="ES219">
        <v>1.1019000000000001</v>
      </c>
      <c r="ET219">
        <v>1.0961000000000001</v>
      </c>
      <c r="EU219">
        <v>1.0865</v>
      </c>
      <c r="EV219">
        <v>1.1134999999999999</v>
      </c>
      <c r="EW219">
        <v>1.1115999999999999</v>
      </c>
      <c r="EX219">
        <v>0</v>
      </c>
      <c r="EY219">
        <v>118384</v>
      </c>
      <c r="EZ219" t="s">
        <v>3766</v>
      </c>
      <c r="FA219">
        <v>1.1019000000000001</v>
      </c>
      <c r="FB219" t="b">
        <v>0</v>
      </c>
      <c r="FC219" t="b">
        <v>0</v>
      </c>
      <c r="FD219">
        <v>0</v>
      </c>
      <c r="FE219">
        <v>0</v>
      </c>
      <c r="FF219">
        <v>0.72089999999999999</v>
      </c>
      <c r="FG219">
        <v>0.80349999999999999</v>
      </c>
      <c r="FH219">
        <v>874698</v>
      </c>
      <c r="FI219">
        <v>6762765</v>
      </c>
      <c r="FJ219">
        <v>14644</v>
      </c>
      <c r="FK219">
        <v>30879</v>
      </c>
      <c r="FL219">
        <v>38430</v>
      </c>
      <c r="FM219" t="b">
        <v>0</v>
      </c>
      <c r="FN219">
        <v>0.47420000000000001</v>
      </c>
      <c r="FO219" s="84">
        <v>42156</v>
      </c>
      <c r="FP219" s="84">
        <v>42521</v>
      </c>
      <c r="FQ219" t="s">
        <v>895</v>
      </c>
      <c r="FR219" t="b">
        <v>0</v>
      </c>
      <c r="FS219" t="b">
        <v>0</v>
      </c>
      <c r="FT219">
        <v>3.4792999999999998</v>
      </c>
      <c r="FU219" s="84">
        <v>42338</v>
      </c>
      <c r="FV219" t="s">
        <v>2872</v>
      </c>
      <c r="FW219">
        <v>0</v>
      </c>
      <c r="FX219">
        <v>7293</v>
      </c>
      <c r="FY219">
        <v>26270</v>
      </c>
      <c r="FZ219">
        <v>14521</v>
      </c>
      <c r="GA219">
        <v>70300</v>
      </c>
      <c r="GB219">
        <v>0</v>
      </c>
      <c r="GC219">
        <v>0</v>
      </c>
      <c r="GD219" t="s">
        <v>2905</v>
      </c>
      <c r="GE219">
        <v>0.27910000000000001</v>
      </c>
      <c r="GF219" t="s">
        <v>2872</v>
      </c>
      <c r="GG219">
        <v>0</v>
      </c>
      <c r="GH219">
        <v>0</v>
      </c>
      <c r="GI219">
        <v>0</v>
      </c>
      <c r="GJ219">
        <v>0</v>
      </c>
      <c r="GK219" t="s">
        <v>3766</v>
      </c>
      <c r="GL219" t="s">
        <v>3766</v>
      </c>
      <c r="GM219" t="s">
        <v>2874</v>
      </c>
      <c r="GN219" t="s">
        <v>578</v>
      </c>
      <c r="GO219" t="s">
        <v>706</v>
      </c>
      <c r="GP219" t="s">
        <v>2864</v>
      </c>
      <c r="GQ219" t="s">
        <v>2864</v>
      </c>
      <c r="GR219" t="s">
        <v>1749</v>
      </c>
      <c r="GS219" t="s">
        <v>3321</v>
      </c>
      <c r="GT219" t="s">
        <v>3322</v>
      </c>
      <c r="GU219" t="s">
        <v>1750</v>
      </c>
      <c r="GV219" t="s">
        <v>2864</v>
      </c>
      <c r="GW219" t="s">
        <v>892</v>
      </c>
      <c r="GX219" t="s">
        <v>893</v>
      </c>
      <c r="GY219" t="s">
        <v>1751</v>
      </c>
      <c r="GZ219" t="s">
        <v>4307</v>
      </c>
      <c r="HA219">
        <v>104.41</v>
      </c>
      <c r="HB219">
        <v>111.36</v>
      </c>
    </row>
    <row r="220" spans="1:210" x14ac:dyDescent="0.25">
      <c r="A220" t="e">
        <f>VLOOKUP(B220,'Free Standing without QAAF'!#REF!,1,FALSE)</f>
        <v>#REF!</v>
      </c>
      <c r="B220" t="s">
        <v>580</v>
      </c>
      <c r="C220" t="s">
        <v>1752</v>
      </c>
      <c r="D220" t="s">
        <v>602</v>
      </c>
      <c r="E220" t="s">
        <v>1753</v>
      </c>
      <c r="F220" t="s">
        <v>903</v>
      </c>
      <c r="G220" t="s">
        <v>893</v>
      </c>
      <c r="H220" t="s">
        <v>904</v>
      </c>
      <c r="I220" t="s">
        <v>903</v>
      </c>
      <c r="J220" s="88">
        <v>181.38</v>
      </c>
      <c r="K220" s="88">
        <v>581.78</v>
      </c>
      <c r="L220" s="88">
        <v>10</v>
      </c>
      <c r="M220" s="88">
        <v>1.36</v>
      </c>
      <c r="N220" s="88">
        <v>192.74</v>
      </c>
      <c r="O220" s="88">
        <v>593.14</v>
      </c>
      <c r="Q220" s="84">
        <v>43282</v>
      </c>
      <c r="R220">
        <v>116</v>
      </c>
      <c r="S220" t="b">
        <v>1</v>
      </c>
      <c r="T220">
        <v>0.98040000000000005</v>
      </c>
      <c r="U220" t="s">
        <v>2861</v>
      </c>
      <c r="V220" s="85">
        <v>43291.549791666599</v>
      </c>
      <c r="W220" t="s">
        <v>3751</v>
      </c>
      <c r="X220">
        <v>0.85</v>
      </c>
      <c r="Y220">
        <v>0</v>
      </c>
      <c r="Z220">
        <v>1.2</v>
      </c>
      <c r="AA220">
        <v>1.1000000000000001</v>
      </c>
      <c r="AB220">
        <v>-0.13125000000000001</v>
      </c>
      <c r="AC220">
        <v>76.88</v>
      </c>
      <c r="AD220">
        <v>0.95</v>
      </c>
      <c r="AE220">
        <v>0</v>
      </c>
      <c r="AF220">
        <v>0.1</v>
      </c>
      <c r="AG220">
        <v>87.8</v>
      </c>
      <c r="AH220">
        <v>0.96</v>
      </c>
      <c r="AI220">
        <v>0</v>
      </c>
      <c r="AJ220">
        <v>0.08</v>
      </c>
      <c r="AK220">
        <v>140.83000000000001</v>
      </c>
      <c r="AL220">
        <v>368.24</v>
      </c>
      <c r="AM220" s="84">
        <v>43282</v>
      </c>
      <c r="AN220">
        <v>662721735</v>
      </c>
      <c r="AO220">
        <v>0.78380000000000005</v>
      </c>
      <c r="AP220" s="84">
        <v>43190</v>
      </c>
      <c r="AQ220" t="b">
        <v>0</v>
      </c>
      <c r="AR220">
        <v>163.19</v>
      </c>
      <c r="AS220">
        <v>0.5</v>
      </c>
      <c r="AT220">
        <v>0.75</v>
      </c>
      <c r="AU220">
        <v>3.8397000000000001</v>
      </c>
      <c r="AV220">
        <v>4.4131</v>
      </c>
      <c r="AW220">
        <v>0.5</v>
      </c>
      <c r="AX220">
        <v>0</v>
      </c>
      <c r="AY220">
        <v>0.6</v>
      </c>
      <c r="AZ220">
        <v>0.5</v>
      </c>
      <c r="BA220">
        <v>0.71509999999999996</v>
      </c>
      <c r="BB220">
        <v>0.95</v>
      </c>
      <c r="BC220">
        <v>0.5</v>
      </c>
      <c r="BD220">
        <v>0.12570000000000001</v>
      </c>
      <c r="BE220">
        <v>0.5</v>
      </c>
      <c r="BF220">
        <v>0.47939999999999999</v>
      </c>
      <c r="BG220">
        <v>1.0794999999999999</v>
      </c>
      <c r="BH220">
        <v>8</v>
      </c>
      <c r="BI220" s="84">
        <v>43282</v>
      </c>
      <c r="BJ220">
        <v>1</v>
      </c>
      <c r="BK220" t="b">
        <v>0</v>
      </c>
      <c r="BL220" s="84">
        <v>43054</v>
      </c>
      <c r="BM220" s="84">
        <v>43054</v>
      </c>
      <c r="BN220" t="b">
        <v>1</v>
      </c>
      <c r="BO220" s="84">
        <v>43291</v>
      </c>
      <c r="BP220" t="b">
        <v>1</v>
      </c>
      <c r="BQ220" s="84">
        <v>43282</v>
      </c>
      <c r="BR220">
        <v>116</v>
      </c>
      <c r="BS220">
        <v>5591</v>
      </c>
      <c r="BT220">
        <v>107286</v>
      </c>
      <c r="BU220" s="85">
        <v>43291.549791666599</v>
      </c>
      <c r="BV220" t="s">
        <v>3768</v>
      </c>
      <c r="BW220">
        <v>181.38</v>
      </c>
      <c r="BX220" t="s">
        <v>2861</v>
      </c>
      <c r="BY220">
        <v>1.0457000000000001</v>
      </c>
      <c r="BZ220">
        <v>3043</v>
      </c>
      <c r="CA220">
        <v>1.04128</v>
      </c>
      <c r="CB220" t="s">
        <v>2864</v>
      </c>
      <c r="CC220" t="s">
        <v>3751</v>
      </c>
      <c r="CD220" t="b">
        <v>1</v>
      </c>
      <c r="CE220">
        <v>0</v>
      </c>
      <c r="CF220">
        <v>473</v>
      </c>
      <c r="CG220">
        <v>1</v>
      </c>
      <c r="CH220">
        <v>99</v>
      </c>
      <c r="CI220">
        <v>36234</v>
      </c>
      <c r="CJ220">
        <v>28048</v>
      </c>
      <c r="CK220">
        <v>12312</v>
      </c>
      <c r="CL220">
        <v>0.77410000000000001</v>
      </c>
      <c r="CM220" t="s">
        <v>2883</v>
      </c>
      <c r="CN220">
        <v>0</v>
      </c>
      <c r="CO220">
        <v>581.78</v>
      </c>
      <c r="CP220" t="s">
        <v>2866</v>
      </c>
      <c r="CQ220" t="s">
        <v>2867</v>
      </c>
      <c r="CR220">
        <v>91.61</v>
      </c>
      <c r="CS220">
        <v>89.77</v>
      </c>
      <c r="CT220">
        <v>2</v>
      </c>
      <c r="CU220">
        <v>0</v>
      </c>
      <c r="CV220">
        <v>2980787</v>
      </c>
      <c r="CW220">
        <v>96.71</v>
      </c>
      <c r="CX220">
        <v>87.61</v>
      </c>
      <c r="CY220">
        <v>91.61</v>
      </c>
      <c r="CZ220">
        <v>82.45</v>
      </c>
      <c r="DA220">
        <v>0</v>
      </c>
      <c r="DB220">
        <v>0</v>
      </c>
      <c r="DC220">
        <v>91.61</v>
      </c>
      <c r="DD220">
        <v>104.14</v>
      </c>
      <c r="DE220">
        <v>1643395</v>
      </c>
      <c r="DF220">
        <v>1270263</v>
      </c>
      <c r="DG220">
        <v>30799</v>
      </c>
      <c r="DH220">
        <v>48.56</v>
      </c>
      <c r="DI220">
        <v>41.21</v>
      </c>
      <c r="DJ220">
        <v>89.77</v>
      </c>
      <c r="DK220">
        <v>0</v>
      </c>
      <c r="DL220">
        <v>0</v>
      </c>
      <c r="DM220">
        <v>89.77</v>
      </c>
      <c r="DN220">
        <v>297180</v>
      </c>
      <c r="DO220">
        <v>506730</v>
      </c>
      <c r="DP220">
        <v>5894445</v>
      </c>
      <c r="DQ220">
        <v>10384</v>
      </c>
      <c r="DR220">
        <v>203640</v>
      </c>
      <c r="DS220">
        <v>322397</v>
      </c>
      <c r="DT220">
        <v>241</v>
      </c>
      <c r="DU220">
        <v>126145</v>
      </c>
      <c r="DV220">
        <v>65482</v>
      </c>
      <c r="DW220">
        <v>0</v>
      </c>
      <c r="DX220">
        <v>107742</v>
      </c>
      <c r="DY220">
        <v>3454</v>
      </c>
      <c r="DZ220">
        <v>491935</v>
      </c>
      <c r="EA220">
        <v>731219</v>
      </c>
      <c r="EB220">
        <v>216369</v>
      </c>
      <c r="EC220">
        <v>138918</v>
      </c>
      <c r="ED220">
        <v>162127</v>
      </c>
      <c r="EE220">
        <v>23094</v>
      </c>
      <c r="EF220">
        <v>237820</v>
      </c>
      <c r="EG220">
        <v>0</v>
      </c>
      <c r="EH220">
        <v>2249568</v>
      </c>
      <c r="EI220" s="84">
        <v>42156</v>
      </c>
      <c r="EJ220" s="84">
        <v>42521</v>
      </c>
      <c r="EK220">
        <v>2651516</v>
      </c>
      <c r="EL220" t="b">
        <v>1</v>
      </c>
      <c r="EM220" t="b">
        <v>1</v>
      </c>
      <c r="EN220">
        <v>1.0794999999999999</v>
      </c>
      <c r="EO220" t="s">
        <v>3753</v>
      </c>
      <c r="EP220" t="s">
        <v>3754</v>
      </c>
      <c r="EQ220" t="s">
        <v>3755</v>
      </c>
      <c r="ER220" t="s">
        <v>3756</v>
      </c>
      <c r="ES220">
        <v>1.1039000000000001</v>
      </c>
      <c r="ET220">
        <v>1.083</v>
      </c>
      <c r="EU220">
        <v>1.1385000000000001</v>
      </c>
      <c r="EV220">
        <v>1.1194</v>
      </c>
      <c r="EW220">
        <v>1.0746</v>
      </c>
      <c r="EX220">
        <v>0</v>
      </c>
      <c r="EY220">
        <v>110233</v>
      </c>
      <c r="EZ220" t="s">
        <v>3768</v>
      </c>
      <c r="FA220">
        <v>1.1039000000000001</v>
      </c>
      <c r="FB220" t="b">
        <v>0</v>
      </c>
      <c r="FC220" t="b">
        <v>0</v>
      </c>
      <c r="FD220">
        <v>0</v>
      </c>
      <c r="FE220">
        <v>0</v>
      </c>
      <c r="FF220">
        <v>0.81820000000000004</v>
      </c>
      <c r="FG220">
        <v>0.77410000000000001</v>
      </c>
      <c r="FH220">
        <v>803910</v>
      </c>
      <c r="FI220">
        <v>5894445</v>
      </c>
      <c r="FJ220">
        <v>12312</v>
      </c>
      <c r="FK220">
        <v>28048</v>
      </c>
      <c r="FL220">
        <v>36234</v>
      </c>
      <c r="FM220" t="b">
        <v>0</v>
      </c>
      <c r="FN220">
        <v>0.439</v>
      </c>
      <c r="FO220" s="84">
        <v>42156</v>
      </c>
      <c r="FP220" s="84">
        <v>42521</v>
      </c>
      <c r="FQ220" t="s">
        <v>903</v>
      </c>
      <c r="FR220" t="b">
        <v>0</v>
      </c>
      <c r="FS220" t="b">
        <v>0</v>
      </c>
      <c r="FT220">
        <v>3.5602</v>
      </c>
      <c r="FU220" s="84">
        <v>42338</v>
      </c>
      <c r="FV220" t="s">
        <v>2872</v>
      </c>
      <c r="FW220">
        <v>0</v>
      </c>
      <c r="FX220">
        <v>8166</v>
      </c>
      <c r="FY220">
        <v>27057</v>
      </c>
      <c r="FZ220">
        <v>12003</v>
      </c>
      <c r="GA220">
        <v>63007</v>
      </c>
      <c r="GB220">
        <v>0</v>
      </c>
      <c r="GC220">
        <v>0</v>
      </c>
      <c r="GD220" t="s">
        <v>2905</v>
      </c>
      <c r="GE220">
        <v>0.18179999999999999</v>
      </c>
      <c r="GF220" t="s">
        <v>2872</v>
      </c>
      <c r="GG220">
        <v>0</v>
      </c>
      <c r="GH220">
        <v>0</v>
      </c>
      <c r="GI220">
        <v>0</v>
      </c>
      <c r="GJ220">
        <v>0</v>
      </c>
      <c r="GK220" t="s">
        <v>3768</v>
      </c>
      <c r="GL220" t="s">
        <v>3768</v>
      </c>
      <c r="GM220" t="s">
        <v>2874</v>
      </c>
      <c r="GN220" t="s">
        <v>580</v>
      </c>
      <c r="GO220" t="s">
        <v>602</v>
      </c>
      <c r="GP220" t="s">
        <v>2864</v>
      </c>
      <c r="GQ220" t="s">
        <v>2864</v>
      </c>
      <c r="GR220" t="s">
        <v>1752</v>
      </c>
      <c r="GS220" t="s">
        <v>3321</v>
      </c>
      <c r="GT220" t="s">
        <v>3322</v>
      </c>
      <c r="GU220" t="s">
        <v>1753</v>
      </c>
      <c r="GV220" t="s">
        <v>2864</v>
      </c>
      <c r="GW220" t="s">
        <v>903</v>
      </c>
      <c r="GX220" t="s">
        <v>893</v>
      </c>
      <c r="GY220" t="s">
        <v>904</v>
      </c>
      <c r="GZ220" t="s">
        <v>4307</v>
      </c>
      <c r="HA220">
        <v>98.65</v>
      </c>
      <c r="HB220">
        <v>106.27</v>
      </c>
    </row>
    <row r="221" spans="1:210" x14ac:dyDescent="0.25">
      <c r="A221" t="e">
        <f>VLOOKUP(B221,'Free Standing without QAAF'!#REF!,1,FALSE)</f>
        <v>#REF!</v>
      </c>
      <c r="B221" t="s">
        <v>591</v>
      </c>
      <c r="C221" t="s">
        <v>1754</v>
      </c>
      <c r="D221" t="s">
        <v>593</v>
      </c>
      <c r="E221" t="s">
        <v>1755</v>
      </c>
      <c r="F221" t="s">
        <v>1222</v>
      </c>
      <c r="G221" t="s">
        <v>893</v>
      </c>
      <c r="H221" t="s">
        <v>1618</v>
      </c>
      <c r="I221" t="s">
        <v>1003</v>
      </c>
      <c r="J221" s="88">
        <v>199.56</v>
      </c>
      <c r="K221" s="88">
        <v>587.5</v>
      </c>
      <c r="L221" s="88">
        <v>10</v>
      </c>
      <c r="M221" s="88">
        <v>7.13</v>
      </c>
      <c r="N221" s="88">
        <v>216.69</v>
      </c>
      <c r="O221" s="88">
        <v>604.63</v>
      </c>
      <c r="Q221" s="84">
        <v>43282</v>
      </c>
      <c r="R221">
        <v>116</v>
      </c>
      <c r="S221" t="b">
        <v>1</v>
      </c>
      <c r="T221">
        <v>0.98040000000000005</v>
      </c>
      <c r="U221" t="s">
        <v>2861</v>
      </c>
      <c r="V221" s="85">
        <v>43291.549791666599</v>
      </c>
      <c r="W221" t="s">
        <v>3751</v>
      </c>
      <c r="X221">
        <v>0.85</v>
      </c>
      <c r="Y221">
        <v>0</v>
      </c>
      <c r="Z221">
        <v>1.2</v>
      </c>
      <c r="AA221">
        <v>1.1000000000000001</v>
      </c>
      <c r="AB221">
        <v>-0.13125000000000001</v>
      </c>
      <c r="AC221">
        <v>76.88</v>
      </c>
      <c r="AD221">
        <v>0.95</v>
      </c>
      <c r="AE221">
        <v>0</v>
      </c>
      <c r="AF221">
        <v>0.1</v>
      </c>
      <c r="AG221">
        <v>87.8</v>
      </c>
      <c r="AH221">
        <v>0.96</v>
      </c>
      <c r="AI221">
        <v>0</v>
      </c>
      <c r="AJ221">
        <v>0.08</v>
      </c>
      <c r="AK221">
        <v>140.83000000000001</v>
      </c>
      <c r="AL221">
        <v>368.24</v>
      </c>
      <c r="AM221" s="84">
        <v>43282</v>
      </c>
      <c r="AN221">
        <v>662721735</v>
      </c>
      <c r="AO221">
        <v>0.78380000000000005</v>
      </c>
      <c r="AP221" s="84">
        <v>43190</v>
      </c>
      <c r="AQ221" t="b">
        <v>0</v>
      </c>
      <c r="AR221">
        <v>163.19</v>
      </c>
      <c r="AS221">
        <v>0.5</v>
      </c>
      <c r="AT221">
        <v>0.75</v>
      </c>
      <c r="AU221">
        <v>3.8397000000000001</v>
      </c>
      <c r="AV221">
        <v>4.4131</v>
      </c>
      <c r="AW221">
        <v>0.5</v>
      </c>
      <c r="AX221">
        <v>0</v>
      </c>
      <c r="AY221">
        <v>0.6</v>
      </c>
      <c r="AZ221">
        <v>0.5</v>
      </c>
      <c r="BA221">
        <v>0.71509999999999996</v>
      </c>
      <c r="BB221">
        <v>0.95</v>
      </c>
      <c r="BC221">
        <v>0.5</v>
      </c>
      <c r="BD221">
        <v>0.12570000000000001</v>
      </c>
      <c r="BE221">
        <v>0.5</v>
      </c>
      <c r="BF221">
        <v>0.47939999999999999</v>
      </c>
      <c r="BG221">
        <v>1.0794999999999999</v>
      </c>
      <c r="BH221">
        <v>8</v>
      </c>
      <c r="BI221" s="84">
        <v>43282</v>
      </c>
      <c r="BJ221">
        <v>1</v>
      </c>
      <c r="BK221" t="b">
        <v>0</v>
      </c>
      <c r="BL221" s="84">
        <v>43054</v>
      </c>
      <c r="BM221" s="84">
        <v>43054</v>
      </c>
      <c r="BN221" t="b">
        <v>1</v>
      </c>
      <c r="BO221" s="84">
        <v>43291</v>
      </c>
      <c r="BP221" t="b">
        <v>1</v>
      </c>
      <c r="BQ221" s="84">
        <v>43282</v>
      </c>
      <c r="BR221">
        <v>116</v>
      </c>
      <c r="BS221">
        <v>5931</v>
      </c>
      <c r="BT221">
        <v>107492</v>
      </c>
      <c r="BU221" s="85">
        <v>43291.549791666599</v>
      </c>
      <c r="BV221" t="s">
        <v>3774</v>
      </c>
      <c r="BW221">
        <v>199.56</v>
      </c>
      <c r="BX221" t="s">
        <v>2861</v>
      </c>
      <c r="BY221">
        <v>1.0794999999999999</v>
      </c>
      <c r="BZ221">
        <v>3221</v>
      </c>
      <c r="CA221">
        <v>1.04128</v>
      </c>
      <c r="CB221" t="s">
        <v>2864</v>
      </c>
      <c r="CC221" t="s">
        <v>3751</v>
      </c>
      <c r="CD221" t="b">
        <v>1</v>
      </c>
      <c r="CE221">
        <v>0</v>
      </c>
      <c r="CF221">
        <v>5932</v>
      </c>
      <c r="CG221">
        <v>1</v>
      </c>
      <c r="CH221">
        <v>120</v>
      </c>
      <c r="CI221">
        <v>43920</v>
      </c>
      <c r="CJ221">
        <v>37245</v>
      </c>
      <c r="CK221">
        <v>13508</v>
      </c>
      <c r="CL221">
        <v>0.84799999999999998</v>
      </c>
      <c r="CM221" t="s">
        <v>2883</v>
      </c>
      <c r="CN221">
        <v>0</v>
      </c>
      <c r="CO221">
        <v>587.5</v>
      </c>
      <c r="CP221" t="s">
        <v>2866</v>
      </c>
      <c r="CQ221" t="s">
        <v>2867</v>
      </c>
      <c r="CR221">
        <v>102.98</v>
      </c>
      <c r="CS221">
        <v>96.58</v>
      </c>
      <c r="CT221">
        <v>3</v>
      </c>
      <c r="CU221">
        <v>0</v>
      </c>
      <c r="CV221">
        <v>4625423</v>
      </c>
      <c r="CW221">
        <v>113.02</v>
      </c>
      <c r="CX221">
        <v>95.4</v>
      </c>
      <c r="CY221">
        <v>102.98</v>
      </c>
      <c r="CZ221">
        <v>85.11</v>
      </c>
      <c r="DA221">
        <v>0</v>
      </c>
      <c r="DB221">
        <v>0</v>
      </c>
      <c r="DC221">
        <v>102.98</v>
      </c>
      <c r="DD221">
        <v>107.51</v>
      </c>
      <c r="DE221">
        <v>2778183</v>
      </c>
      <c r="DF221">
        <v>2014091</v>
      </c>
      <c r="DG221">
        <v>37332</v>
      </c>
      <c r="DH221">
        <v>67.72</v>
      </c>
      <c r="DI221">
        <v>49.21</v>
      </c>
      <c r="DJ221">
        <v>116.93</v>
      </c>
      <c r="DK221">
        <v>0</v>
      </c>
      <c r="DL221">
        <v>0</v>
      </c>
      <c r="DM221">
        <v>116.93</v>
      </c>
      <c r="DN221">
        <v>345922</v>
      </c>
      <c r="DO221">
        <v>808584</v>
      </c>
      <c r="DP221">
        <v>9417697</v>
      </c>
      <c r="DQ221">
        <v>20733</v>
      </c>
      <c r="DR221">
        <v>248935</v>
      </c>
      <c r="DS221">
        <v>420665</v>
      </c>
      <c r="DT221">
        <v>406</v>
      </c>
      <c r="DU221">
        <v>526122</v>
      </c>
      <c r="DV221">
        <v>313442</v>
      </c>
      <c r="DW221">
        <v>0</v>
      </c>
      <c r="DX221">
        <v>87345</v>
      </c>
      <c r="DY221">
        <v>6029</v>
      </c>
      <c r="DZ221">
        <v>834433</v>
      </c>
      <c r="EA221">
        <v>1580874</v>
      </c>
      <c r="EB221">
        <v>356285</v>
      </c>
      <c r="EC221">
        <v>274670</v>
      </c>
      <c r="ED221">
        <v>220559</v>
      </c>
      <c r="EE221">
        <v>33717</v>
      </c>
      <c r="EF221">
        <v>294427</v>
      </c>
      <c r="EG221">
        <v>0</v>
      </c>
      <c r="EH221">
        <v>3044549</v>
      </c>
      <c r="EI221" s="84">
        <v>42156</v>
      </c>
      <c r="EJ221" s="84">
        <v>42521</v>
      </c>
      <c r="EK221">
        <v>4361113</v>
      </c>
      <c r="EL221" t="b">
        <v>1</v>
      </c>
      <c r="EM221" t="b">
        <v>1</v>
      </c>
      <c r="EN221">
        <v>1.0794999999999999</v>
      </c>
      <c r="EO221" t="s">
        <v>3753</v>
      </c>
      <c r="EP221" t="s">
        <v>3754</v>
      </c>
      <c r="EQ221" t="s">
        <v>3755</v>
      </c>
      <c r="ER221" t="s">
        <v>3756</v>
      </c>
      <c r="ES221">
        <v>1.1847000000000001</v>
      </c>
      <c r="ET221">
        <v>1.1735</v>
      </c>
      <c r="EU221">
        <v>1.1572</v>
      </c>
      <c r="EV221">
        <v>1.2766</v>
      </c>
      <c r="EW221">
        <v>1.1315</v>
      </c>
      <c r="EX221">
        <v>0</v>
      </c>
      <c r="EY221">
        <v>155435</v>
      </c>
      <c r="EZ221" t="s">
        <v>3774</v>
      </c>
      <c r="FA221">
        <v>1.1847000000000001</v>
      </c>
      <c r="FB221" t="b">
        <v>0</v>
      </c>
      <c r="FC221" t="b">
        <v>0</v>
      </c>
      <c r="FD221">
        <v>0</v>
      </c>
      <c r="FE221">
        <v>0</v>
      </c>
      <c r="FF221">
        <v>0.78520000000000001</v>
      </c>
      <c r="FG221">
        <v>0.84799999999999998</v>
      </c>
      <c r="FH221">
        <v>1154506</v>
      </c>
      <c r="FI221">
        <v>9417697</v>
      </c>
      <c r="FJ221">
        <v>13508</v>
      </c>
      <c r="FK221">
        <v>37245</v>
      </c>
      <c r="FL221">
        <v>43920</v>
      </c>
      <c r="FM221" t="b">
        <v>0</v>
      </c>
      <c r="FN221">
        <v>0.36270000000000002</v>
      </c>
      <c r="FO221" s="84">
        <v>42156</v>
      </c>
      <c r="FP221" s="84">
        <v>42521</v>
      </c>
      <c r="FQ221" t="s">
        <v>1003</v>
      </c>
      <c r="FR221" t="b">
        <v>0</v>
      </c>
      <c r="FS221" t="b">
        <v>0</v>
      </c>
      <c r="FT221">
        <v>3.5226999999999999</v>
      </c>
      <c r="FU221" s="84">
        <v>42338</v>
      </c>
      <c r="FV221" t="s">
        <v>2872</v>
      </c>
      <c r="FW221">
        <v>0</v>
      </c>
      <c r="FX221">
        <v>12790</v>
      </c>
      <c r="FY221">
        <v>36668</v>
      </c>
      <c r="FZ221">
        <v>18811</v>
      </c>
      <c r="GA221">
        <v>87166</v>
      </c>
      <c r="GB221">
        <v>0</v>
      </c>
      <c r="GC221">
        <v>0</v>
      </c>
      <c r="GD221" t="s">
        <v>2905</v>
      </c>
      <c r="GE221">
        <v>0.21479999999999999</v>
      </c>
      <c r="GF221" t="s">
        <v>2872</v>
      </c>
      <c r="GG221">
        <v>0</v>
      </c>
      <c r="GH221">
        <v>0</v>
      </c>
      <c r="GI221">
        <v>0</v>
      </c>
      <c r="GJ221">
        <v>0</v>
      </c>
      <c r="GK221" t="s">
        <v>3774</v>
      </c>
      <c r="GL221" t="s">
        <v>3774</v>
      </c>
      <c r="GM221" t="s">
        <v>2874</v>
      </c>
      <c r="GN221" t="s">
        <v>591</v>
      </c>
      <c r="GO221" t="s">
        <v>593</v>
      </c>
      <c r="GP221" t="s">
        <v>2864</v>
      </c>
      <c r="GQ221" t="s">
        <v>2864</v>
      </c>
      <c r="GR221" t="s">
        <v>1754</v>
      </c>
      <c r="GS221" t="s">
        <v>3321</v>
      </c>
      <c r="GT221" t="s">
        <v>3322</v>
      </c>
      <c r="GU221" t="s">
        <v>1755</v>
      </c>
      <c r="GV221" t="s">
        <v>2864</v>
      </c>
      <c r="GW221" t="s">
        <v>1222</v>
      </c>
      <c r="GX221" t="s">
        <v>893</v>
      </c>
      <c r="GY221" t="s">
        <v>1618</v>
      </c>
      <c r="GZ221" t="s">
        <v>4307</v>
      </c>
      <c r="HA221">
        <v>128.5</v>
      </c>
      <c r="HB221">
        <v>124.19</v>
      </c>
    </row>
    <row r="222" spans="1:210" x14ac:dyDescent="0.25">
      <c r="A222" t="e">
        <f>VLOOKUP(B222,'Free Standing without QAAF'!#REF!,1,FALSE)</f>
        <v>#REF!</v>
      </c>
      <c r="B222" t="s">
        <v>579</v>
      </c>
      <c r="C222" t="s">
        <v>1756</v>
      </c>
      <c r="D222" t="s">
        <v>601</v>
      </c>
      <c r="E222" t="s">
        <v>1757</v>
      </c>
      <c r="F222" t="s">
        <v>1170</v>
      </c>
      <c r="G222" t="s">
        <v>893</v>
      </c>
      <c r="H222" t="s">
        <v>2500</v>
      </c>
      <c r="I222" t="s">
        <v>1070</v>
      </c>
      <c r="J222" s="88">
        <v>189.23</v>
      </c>
      <c r="K222" s="88">
        <v>568.57000000000005</v>
      </c>
      <c r="L222" s="88">
        <v>10</v>
      </c>
      <c r="M222" s="88">
        <v>1.36</v>
      </c>
      <c r="N222" s="88">
        <v>200.59</v>
      </c>
      <c r="O222" s="88">
        <v>579.92999999999995</v>
      </c>
      <c r="Q222" s="84">
        <v>43282</v>
      </c>
      <c r="R222">
        <v>116</v>
      </c>
      <c r="S222" t="b">
        <v>1</v>
      </c>
      <c r="T222">
        <v>0.98040000000000005</v>
      </c>
      <c r="U222" t="s">
        <v>2861</v>
      </c>
      <c r="V222" s="85">
        <v>43291.549791666599</v>
      </c>
      <c r="W222" t="s">
        <v>3751</v>
      </c>
      <c r="X222">
        <v>0.85</v>
      </c>
      <c r="Y222">
        <v>0</v>
      </c>
      <c r="Z222">
        <v>1.2</v>
      </c>
      <c r="AA222">
        <v>1.1000000000000001</v>
      </c>
      <c r="AB222">
        <v>-0.13125000000000001</v>
      </c>
      <c r="AC222">
        <v>76.88</v>
      </c>
      <c r="AD222">
        <v>0.95</v>
      </c>
      <c r="AE222">
        <v>0</v>
      </c>
      <c r="AF222">
        <v>0.1</v>
      </c>
      <c r="AG222">
        <v>87.8</v>
      </c>
      <c r="AH222">
        <v>0.96</v>
      </c>
      <c r="AI222">
        <v>0</v>
      </c>
      <c r="AJ222">
        <v>0.08</v>
      </c>
      <c r="AK222">
        <v>140.83000000000001</v>
      </c>
      <c r="AL222">
        <v>368.24</v>
      </c>
      <c r="AM222" s="84">
        <v>43282</v>
      </c>
      <c r="AN222">
        <v>662721735</v>
      </c>
      <c r="AO222">
        <v>0.78380000000000005</v>
      </c>
      <c r="AP222" s="84">
        <v>43190</v>
      </c>
      <c r="AQ222" t="b">
        <v>0</v>
      </c>
      <c r="AR222">
        <v>163.19</v>
      </c>
      <c r="AS222">
        <v>0.5</v>
      </c>
      <c r="AT222">
        <v>0.75</v>
      </c>
      <c r="AU222">
        <v>3.8397000000000001</v>
      </c>
      <c r="AV222">
        <v>4.4131</v>
      </c>
      <c r="AW222">
        <v>0.5</v>
      </c>
      <c r="AX222">
        <v>0</v>
      </c>
      <c r="AY222">
        <v>0.6</v>
      </c>
      <c r="AZ222">
        <v>0.5</v>
      </c>
      <c r="BA222">
        <v>0.71509999999999996</v>
      </c>
      <c r="BB222">
        <v>0.95</v>
      </c>
      <c r="BC222">
        <v>0.5</v>
      </c>
      <c r="BD222">
        <v>0.12570000000000001</v>
      </c>
      <c r="BE222">
        <v>0.5</v>
      </c>
      <c r="BF222">
        <v>0.47939999999999999</v>
      </c>
      <c r="BG222">
        <v>1.0794999999999999</v>
      </c>
      <c r="BH222">
        <v>8</v>
      </c>
      <c r="BI222" s="84">
        <v>43282</v>
      </c>
      <c r="BJ222">
        <v>1</v>
      </c>
      <c r="BK222" t="b">
        <v>0</v>
      </c>
      <c r="BL222" s="84">
        <v>43054</v>
      </c>
      <c r="BM222" s="84">
        <v>43054</v>
      </c>
      <c r="BN222" t="b">
        <v>1</v>
      </c>
      <c r="BO222" s="84">
        <v>43291</v>
      </c>
      <c r="BP222" t="b">
        <v>1</v>
      </c>
      <c r="BQ222" s="84">
        <v>43282</v>
      </c>
      <c r="BR222">
        <v>116</v>
      </c>
      <c r="BS222">
        <v>5592</v>
      </c>
      <c r="BT222">
        <v>107284</v>
      </c>
      <c r="BU222" s="85">
        <v>43291.549791666599</v>
      </c>
      <c r="BV222" t="s">
        <v>3767</v>
      </c>
      <c r="BW222">
        <v>189.23</v>
      </c>
      <c r="BX222" t="s">
        <v>2861</v>
      </c>
      <c r="BY222">
        <v>0.96750000000000003</v>
      </c>
      <c r="BZ222">
        <v>3044</v>
      </c>
      <c r="CA222">
        <v>1.04128</v>
      </c>
      <c r="CB222" t="s">
        <v>2864</v>
      </c>
      <c r="CC222" t="s">
        <v>3751</v>
      </c>
      <c r="CD222" t="b">
        <v>1</v>
      </c>
      <c r="CE222">
        <v>0</v>
      </c>
      <c r="CF222">
        <v>469</v>
      </c>
      <c r="CG222">
        <v>1</v>
      </c>
      <c r="CH222">
        <v>97</v>
      </c>
      <c r="CI222">
        <v>35502</v>
      </c>
      <c r="CJ222">
        <v>20514</v>
      </c>
      <c r="CK222">
        <v>8761</v>
      </c>
      <c r="CL222">
        <v>0.57779999999999998</v>
      </c>
      <c r="CM222" t="s">
        <v>2883</v>
      </c>
      <c r="CN222">
        <v>0</v>
      </c>
      <c r="CO222">
        <v>568.57000000000005</v>
      </c>
      <c r="CP222" t="s">
        <v>2866</v>
      </c>
      <c r="CQ222" t="s">
        <v>2867</v>
      </c>
      <c r="CR222">
        <v>92.65</v>
      </c>
      <c r="CS222">
        <v>96.58</v>
      </c>
      <c r="CT222">
        <v>1</v>
      </c>
      <c r="CU222">
        <v>0</v>
      </c>
      <c r="CV222">
        <v>2454861</v>
      </c>
      <c r="CW222">
        <v>108.9</v>
      </c>
      <c r="CX222">
        <v>95.76</v>
      </c>
      <c r="CY222">
        <v>92.65</v>
      </c>
      <c r="CZ222">
        <v>76.28</v>
      </c>
      <c r="DA222">
        <v>0</v>
      </c>
      <c r="DB222">
        <v>0</v>
      </c>
      <c r="DC222">
        <v>92.65</v>
      </c>
      <c r="DD222">
        <v>96.35</v>
      </c>
      <c r="DE222">
        <v>1627134</v>
      </c>
      <c r="DF222">
        <v>1245256</v>
      </c>
      <c r="DG222">
        <v>30177</v>
      </c>
      <c r="DH222">
        <v>49.07</v>
      </c>
      <c r="DI222">
        <v>55.24</v>
      </c>
      <c r="DJ222">
        <v>104.31</v>
      </c>
      <c r="DK222">
        <v>0</v>
      </c>
      <c r="DL222">
        <v>0</v>
      </c>
      <c r="DM222">
        <v>104.31</v>
      </c>
      <c r="DN222">
        <v>267290</v>
      </c>
      <c r="DO222">
        <v>557142</v>
      </c>
      <c r="DP222">
        <v>5327251</v>
      </c>
      <c r="DQ222">
        <v>33080</v>
      </c>
      <c r="DR222">
        <v>139746</v>
      </c>
      <c r="DS222">
        <v>284309</v>
      </c>
      <c r="DT222">
        <v>115</v>
      </c>
      <c r="DU222">
        <v>200369</v>
      </c>
      <c r="DV222">
        <v>85388</v>
      </c>
      <c r="DW222">
        <v>0</v>
      </c>
      <c r="DX222">
        <v>56698</v>
      </c>
      <c r="DY222">
        <v>2997</v>
      </c>
      <c r="DZ222">
        <v>548562</v>
      </c>
      <c r="EA222">
        <v>612811</v>
      </c>
      <c r="EB222">
        <v>250094</v>
      </c>
      <c r="EC222">
        <v>181974</v>
      </c>
      <c r="ED222">
        <v>103851</v>
      </c>
      <c r="EE222">
        <v>21890</v>
      </c>
      <c r="EF222">
        <v>138885</v>
      </c>
      <c r="EG222">
        <v>80878</v>
      </c>
      <c r="EH222">
        <v>1761172</v>
      </c>
      <c r="EI222" s="84">
        <v>42156</v>
      </c>
      <c r="EJ222" s="84">
        <v>42521</v>
      </c>
      <c r="EK222">
        <v>2613961</v>
      </c>
      <c r="EL222" t="b">
        <v>1</v>
      </c>
      <c r="EM222" t="b">
        <v>1</v>
      </c>
      <c r="EN222">
        <v>1.0794999999999999</v>
      </c>
      <c r="EO222" t="s">
        <v>3753</v>
      </c>
      <c r="EP222" t="s">
        <v>3754</v>
      </c>
      <c r="EQ222" t="s">
        <v>3755</v>
      </c>
      <c r="ER222" t="s">
        <v>3756</v>
      </c>
      <c r="ES222">
        <v>1.1372</v>
      </c>
      <c r="ET222">
        <v>1.1678999999999999</v>
      </c>
      <c r="EU222">
        <v>1.1571</v>
      </c>
      <c r="EV222">
        <v>1.1317999999999999</v>
      </c>
      <c r="EW222">
        <v>1.0920000000000001</v>
      </c>
      <c r="EX222">
        <v>0</v>
      </c>
      <c r="EY222">
        <v>89447</v>
      </c>
      <c r="EZ222" t="s">
        <v>3767</v>
      </c>
      <c r="FA222">
        <v>1.1372</v>
      </c>
      <c r="FB222" t="b">
        <v>0</v>
      </c>
      <c r="FC222" t="b">
        <v>0</v>
      </c>
      <c r="FD222">
        <v>0</v>
      </c>
      <c r="FE222">
        <v>0</v>
      </c>
      <c r="FF222">
        <v>0.58140000000000003</v>
      </c>
      <c r="FG222">
        <v>0.57779999999999998</v>
      </c>
      <c r="FH222">
        <v>824432</v>
      </c>
      <c r="FI222">
        <v>5327251</v>
      </c>
      <c r="FJ222">
        <v>8761</v>
      </c>
      <c r="FK222">
        <v>20514</v>
      </c>
      <c r="FL222">
        <v>35502</v>
      </c>
      <c r="FM222" t="b">
        <v>0</v>
      </c>
      <c r="FN222">
        <v>0.42709999999999998</v>
      </c>
      <c r="FO222" s="84">
        <v>42156</v>
      </c>
      <c r="FP222" s="84">
        <v>42521</v>
      </c>
      <c r="FQ222" t="s">
        <v>1070</v>
      </c>
      <c r="FR222" t="b">
        <v>0</v>
      </c>
      <c r="FS222" t="b">
        <v>0</v>
      </c>
      <c r="FT222">
        <v>3.8342000000000001</v>
      </c>
      <c r="FU222" s="84">
        <v>42338</v>
      </c>
      <c r="FV222" t="s">
        <v>2872</v>
      </c>
      <c r="FW222">
        <v>0</v>
      </c>
      <c r="FX222">
        <v>8562</v>
      </c>
      <c r="FY222">
        <v>15467</v>
      </c>
      <c r="FZ222">
        <v>17344</v>
      </c>
      <c r="GA222">
        <v>46398</v>
      </c>
      <c r="GB222">
        <v>0</v>
      </c>
      <c r="GC222">
        <v>1676</v>
      </c>
      <c r="GD222" t="s">
        <v>2905</v>
      </c>
      <c r="GE222">
        <v>0.41860000000000003</v>
      </c>
      <c r="GF222" t="s">
        <v>2872</v>
      </c>
      <c r="GG222">
        <v>0</v>
      </c>
      <c r="GH222">
        <v>0</v>
      </c>
      <c r="GI222">
        <v>0</v>
      </c>
      <c r="GJ222">
        <v>0</v>
      </c>
      <c r="GK222" t="s">
        <v>3767</v>
      </c>
      <c r="GL222" t="s">
        <v>3767</v>
      </c>
      <c r="GM222" t="s">
        <v>2874</v>
      </c>
      <c r="GN222" t="s">
        <v>579</v>
      </c>
      <c r="GO222" t="s">
        <v>601</v>
      </c>
      <c r="GP222" t="s">
        <v>2864</v>
      </c>
      <c r="GQ222" t="s">
        <v>2864</v>
      </c>
      <c r="GR222" t="s">
        <v>1756</v>
      </c>
      <c r="GS222" t="s">
        <v>3321</v>
      </c>
      <c r="GT222" t="s">
        <v>3322</v>
      </c>
      <c r="GU222" t="s">
        <v>1757</v>
      </c>
      <c r="GV222" t="s">
        <v>2864</v>
      </c>
      <c r="GW222" t="s">
        <v>1170</v>
      </c>
      <c r="GX222" t="s">
        <v>893</v>
      </c>
      <c r="GY222" t="s">
        <v>1758</v>
      </c>
      <c r="GZ222" t="s">
        <v>4307</v>
      </c>
      <c r="HA222">
        <v>114.62</v>
      </c>
      <c r="HB222">
        <v>119.67</v>
      </c>
    </row>
    <row r="223" spans="1:210" x14ac:dyDescent="0.25">
      <c r="A223" t="e">
        <f>VLOOKUP(B223,'Free Standing without QAAF'!#REF!,1,FALSE)</f>
        <v>#REF!</v>
      </c>
      <c r="B223" t="s">
        <v>583</v>
      </c>
      <c r="C223" t="s">
        <v>1759</v>
      </c>
      <c r="D223" t="s">
        <v>574</v>
      </c>
      <c r="E223" t="s">
        <v>1760</v>
      </c>
      <c r="F223" t="s">
        <v>1260</v>
      </c>
      <c r="G223" t="s">
        <v>893</v>
      </c>
      <c r="H223" t="s">
        <v>1345</v>
      </c>
      <c r="I223" t="s">
        <v>952</v>
      </c>
      <c r="J223" s="88">
        <v>201.34</v>
      </c>
      <c r="K223" s="88">
        <v>596.6</v>
      </c>
      <c r="L223" s="88">
        <v>10</v>
      </c>
      <c r="M223" s="88">
        <v>7.13</v>
      </c>
      <c r="N223" s="88">
        <v>218.47</v>
      </c>
      <c r="O223" s="88">
        <v>613.73</v>
      </c>
      <c r="Q223" s="84">
        <v>43282</v>
      </c>
      <c r="R223">
        <v>116</v>
      </c>
      <c r="S223" t="b">
        <v>1</v>
      </c>
      <c r="T223">
        <v>0.98040000000000005</v>
      </c>
      <c r="U223" t="s">
        <v>2861</v>
      </c>
      <c r="V223" s="85">
        <v>43291.549791666599</v>
      </c>
      <c r="W223" t="s">
        <v>3751</v>
      </c>
      <c r="X223">
        <v>0.85</v>
      </c>
      <c r="Y223">
        <v>0</v>
      </c>
      <c r="Z223">
        <v>1.2</v>
      </c>
      <c r="AA223">
        <v>1.1000000000000001</v>
      </c>
      <c r="AB223">
        <v>-0.13125000000000001</v>
      </c>
      <c r="AC223">
        <v>76.88</v>
      </c>
      <c r="AD223">
        <v>0.95</v>
      </c>
      <c r="AE223">
        <v>0</v>
      </c>
      <c r="AF223">
        <v>0.1</v>
      </c>
      <c r="AG223">
        <v>87.8</v>
      </c>
      <c r="AH223">
        <v>0.96</v>
      </c>
      <c r="AI223">
        <v>0</v>
      </c>
      <c r="AJ223">
        <v>0.08</v>
      </c>
      <c r="AK223">
        <v>140.83000000000001</v>
      </c>
      <c r="AL223">
        <v>368.24</v>
      </c>
      <c r="AM223" s="84">
        <v>43282</v>
      </c>
      <c r="AN223">
        <v>662721735</v>
      </c>
      <c r="AO223">
        <v>0.78380000000000005</v>
      </c>
      <c r="AP223" s="84">
        <v>43190</v>
      </c>
      <c r="AQ223" t="b">
        <v>0</v>
      </c>
      <c r="AR223">
        <v>163.19</v>
      </c>
      <c r="AS223">
        <v>0.5</v>
      </c>
      <c r="AT223">
        <v>0.75</v>
      </c>
      <c r="AU223">
        <v>3.8397000000000001</v>
      </c>
      <c r="AV223">
        <v>4.4131</v>
      </c>
      <c r="AW223">
        <v>0.5</v>
      </c>
      <c r="AX223">
        <v>0</v>
      </c>
      <c r="AY223">
        <v>0.6</v>
      </c>
      <c r="AZ223">
        <v>0.5</v>
      </c>
      <c r="BA223">
        <v>0.71509999999999996</v>
      </c>
      <c r="BB223">
        <v>0.95</v>
      </c>
      <c r="BC223">
        <v>0.5</v>
      </c>
      <c r="BD223">
        <v>0.12570000000000001</v>
      </c>
      <c r="BE223">
        <v>0.5</v>
      </c>
      <c r="BF223">
        <v>0.47939999999999999</v>
      </c>
      <c r="BG223">
        <v>1.0794999999999999</v>
      </c>
      <c r="BH223">
        <v>8</v>
      </c>
      <c r="BI223" s="84">
        <v>43282</v>
      </c>
      <c r="BJ223">
        <v>1</v>
      </c>
      <c r="BK223" t="b">
        <v>0</v>
      </c>
      <c r="BL223" s="84">
        <v>43054</v>
      </c>
      <c r="BM223" s="84">
        <v>43054</v>
      </c>
      <c r="BN223" t="b">
        <v>1</v>
      </c>
      <c r="BO223" s="84">
        <v>43291</v>
      </c>
      <c r="BP223" t="b">
        <v>1</v>
      </c>
      <c r="BQ223" s="84">
        <v>43282</v>
      </c>
      <c r="BR223">
        <v>116</v>
      </c>
      <c r="BS223">
        <v>5595</v>
      </c>
      <c r="BT223">
        <v>107487</v>
      </c>
      <c r="BU223" s="85">
        <v>43291.549791666599</v>
      </c>
      <c r="BV223" t="s">
        <v>3769</v>
      </c>
      <c r="BW223">
        <v>201.34</v>
      </c>
      <c r="BX223" t="s">
        <v>2861</v>
      </c>
      <c r="BY223">
        <v>1.1334</v>
      </c>
      <c r="BZ223">
        <v>3047</v>
      </c>
      <c r="CA223">
        <v>1.04128</v>
      </c>
      <c r="CB223" t="s">
        <v>2864</v>
      </c>
      <c r="CC223" t="s">
        <v>3751</v>
      </c>
      <c r="CD223" t="b">
        <v>1</v>
      </c>
      <c r="CE223">
        <v>0</v>
      </c>
      <c r="CF223">
        <v>4700</v>
      </c>
      <c r="CG223">
        <v>1</v>
      </c>
      <c r="CH223">
        <v>120</v>
      </c>
      <c r="CI223">
        <v>43920</v>
      </c>
      <c r="CJ223">
        <v>35056</v>
      </c>
      <c r="CK223">
        <v>16713</v>
      </c>
      <c r="CL223">
        <v>0.79820000000000002</v>
      </c>
      <c r="CM223" t="s">
        <v>2883</v>
      </c>
      <c r="CN223">
        <v>0</v>
      </c>
      <c r="CO223">
        <v>596.6</v>
      </c>
      <c r="CP223" t="s">
        <v>2866</v>
      </c>
      <c r="CQ223" t="s">
        <v>2867</v>
      </c>
      <c r="CR223">
        <v>104.76</v>
      </c>
      <c r="CS223">
        <v>96.58</v>
      </c>
      <c r="CT223">
        <v>1</v>
      </c>
      <c r="CU223">
        <v>0</v>
      </c>
      <c r="CV223">
        <v>3973031</v>
      </c>
      <c r="CW223">
        <v>103.14</v>
      </c>
      <c r="CX223">
        <v>92.43</v>
      </c>
      <c r="CY223">
        <v>104.76</v>
      </c>
      <c r="CZ223">
        <v>89.36</v>
      </c>
      <c r="DA223">
        <v>0</v>
      </c>
      <c r="DB223">
        <v>0</v>
      </c>
      <c r="DC223">
        <v>104.76</v>
      </c>
      <c r="DD223">
        <v>112.88</v>
      </c>
      <c r="DE223">
        <v>3010691</v>
      </c>
      <c r="DF223">
        <v>1984130</v>
      </c>
      <c r="DG223">
        <v>37332</v>
      </c>
      <c r="DH223">
        <v>73.39</v>
      </c>
      <c r="DI223">
        <v>51.51</v>
      </c>
      <c r="DJ223">
        <v>124.9</v>
      </c>
      <c r="DK223">
        <v>0</v>
      </c>
      <c r="DL223">
        <v>0</v>
      </c>
      <c r="DM223">
        <v>124.9</v>
      </c>
      <c r="DN223">
        <v>349267</v>
      </c>
      <c r="DO223">
        <v>1199249</v>
      </c>
      <c r="DP223">
        <v>8967853</v>
      </c>
      <c r="DQ223">
        <v>84223</v>
      </c>
      <c r="DR223">
        <v>204448</v>
      </c>
      <c r="DS223">
        <v>434505</v>
      </c>
      <c r="DT223">
        <v>344</v>
      </c>
      <c r="DU223">
        <v>499545</v>
      </c>
      <c r="DV223">
        <v>151676</v>
      </c>
      <c r="DW223">
        <v>0</v>
      </c>
      <c r="DX223">
        <v>84555</v>
      </c>
      <c r="DY223">
        <v>2879</v>
      </c>
      <c r="DZ223">
        <v>839572</v>
      </c>
      <c r="EA223">
        <v>928464</v>
      </c>
      <c r="EB223">
        <v>362358</v>
      </c>
      <c r="EC223">
        <v>281020</v>
      </c>
      <c r="ED223">
        <v>241580</v>
      </c>
      <c r="EE223">
        <v>40176</v>
      </c>
      <c r="EF223">
        <v>219424</v>
      </c>
      <c r="EG223">
        <v>225692</v>
      </c>
      <c r="EH223">
        <v>2818875</v>
      </c>
      <c r="EI223" s="84">
        <v>42156</v>
      </c>
      <c r="EJ223" s="84">
        <v>42521</v>
      </c>
      <c r="EK223">
        <v>4545437</v>
      </c>
      <c r="EL223" t="b">
        <v>1</v>
      </c>
      <c r="EM223" t="b">
        <v>1</v>
      </c>
      <c r="EN223">
        <v>1.0794999999999999</v>
      </c>
      <c r="EO223" t="s">
        <v>3753</v>
      </c>
      <c r="EP223" t="s">
        <v>3754</v>
      </c>
      <c r="EQ223" t="s">
        <v>3755</v>
      </c>
      <c r="ER223" t="s">
        <v>3756</v>
      </c>
      <c r="ES223">
        <v>1.1158999999999999</v>
      </c>
      <c r="ET223">
        <v>1.1586000000000001</v>
      </c>
      <c r="EU223">
        <v>1.0772999999999999</v>
      </c>
      <c r="EV223">
        <v>1.0739000000000001</v>
      </c>
      <c r="EW223">
        <v>1.1538999999999999</v>
      </c>
      <c r="EX223">
        <v>0</v>
      </c>
      <c r="EY223">
        <v>140828</v>
      </c>
      <c r="EZ223" t="s">
        <v>3769</v>
      </c>
      <c r="FA223">
        <v>1.1158999999999999</v>
      </c>
      <c r="FB223" t="b">
        <v>0</v>
      </c>
      <c r="FC223" t="b">
        <v>0</v>
      </c>
      <c r="FD223">
        <v>0</v>
      </c>
      <c r="FE223">
        <v>0</v>
      </c>
      <c r="FF223">
        <v>0.54349999999999998</v>
      </c>
      <c r="FG223">
        <v>0.79820000000000002</v>
      </c>
      <c r="FH223">
        <v>1548516</v>
      </c>
      <c r="FI223">
        <v>8967853</v>
      </c>
      <c r="FJ223">
        <v>16713</v>
      </c>
      <c r="FK223">
        <v>35056</v>
      </c>
      <c r="FL223">
        <v>43920</v>
      </c>
      <c r="FM223" t="b">
        <v>0</v>
      </c>
      <c r="FN223">
        <v>0.4768</v>
      </c>
      <c r="FO223" s="84">
        <v>42156</v>
      </c>
      <c r="FP223" s="84">
        <v>42521</v>
      </c>
      <c r="FQ223" t="s">
        <v>952</v>
      </c>
      <c r="FR223" t="b">
        <v>0</v>
      </c>
      <c r="FS223" t="b">
        <v>0</v>
      </c>
      <c r="FT223">
        <v>3.6</v>
      </c>
      <c r="FU223" s="84">
        <v>42338</v>
      </c>
      <c r="FV223" t="s">
        <v>2872</v>
      </c>
      <c r="FW223">
        <v>0</v>
      </c>
      <c r="FX223">
        <v>11422</v>
      </c>
      <c r="FY223">
        <v>20633</v>
      </c>
      <c r="FZ223">
        <v>27282</v>
      </c>
      <c r="GA223">
        <v>73575</v>
      </c>
      <c r="GB223">
        <v>0</v>
      </c>
      <c r="GC223">
        <v>7916</v>
      </c>
      <c r="GD223" t="s">
        <v>2905</v>
      </c>
      <c r="GE223">
        <v>0.45650000000000002</v>
      </c>
      <c r="GF223" t="s">
        <v>2872</v>
      </c>
      <c r="GG223">
        <v>0</v>
      </c>
      <c r="GH223">
        <v>0</v>
      </c>
      <c r="GI223">
        <v>0</v>
      </c>
      <c r="GJ223">
        <v>0</v>
      </c>
      <c r="GK223" t="s">
        <v>3769</v>
      </c>
      <c r="GL223" t="s">
        <v>3769</v>
      </c>
      <c r="GM223" t="s">
        <v>2874</v>
      </c>
      <c r="GN223" t="s">
        <v>583</v>
      </c>
      <c r="GO223" t="s">
        <v>574</v>
      </c>
      <c r="GP223" t="s">
        <v>2864</v>
      </c>
      <c r="GQ223" t="s">
        <v>2864</v>
      </c>
      <c r="GR223" t="s">
        <v>1759</v>
      </c>
      <c r="GS223" t="s">
        <v>3321</v>
      </c>
      <c r="GT223" t="s">
        <v>3322</v>
      </c>
      <c r="GU223" t="s">
        <v>1760</v>
      </c>
      <c r="GV223" t="s">
        <v>2864</v>
      </c>
      <c r="GW223" t="s">
        <v>1260</v>
      </c>
      <c r="GX223" t="s">
        <v>893</v>
      </c>
      <c r="GY223" t="s">
        <v>1761</v>
      </c>
      <c r="GZ223" t="s">
        <v>4307</v>
      </c>
      <c r="HA223">
        <v>137.25</v>
      </c>
      <c r="HB223">
        <v>113.33</v>
      </c>
    </row>
    <row r="224" spans="1:210" x14ac:dyDescent="0.25">
      <c r="A224" t="e">
        <f>VLOOKUP(B224,'Free Standing without QAAF'!#REF!,1,FALSE)</f>
        <v>#REF!</v>
      </c>
      <c r="B224" t="s">
        <v>577</v>
      </c>
      <c r="C224" t="s">
        <v>1762</v>
      </c>
      <c r="D224" t="s">
        <v>705</v>
      </c>
      <c r="E224" t="s">
        <v>1763</v>
      </c>
      <c r="F224" t="s">
        <v>1222</v>
      </c>
      <c r="G224" t="s">
        <v>893</v>
      </c>
      <c r="H224" t="s">
        <v>2189</v>
      </c>
      <c r="I224" t="s">
        <v>1003</v>
      </c>
      <c r="J224" s="88">
        <v>170.54</v>
      </c>
      <c r="K224" s="88">
        <v>581.30999999999995</v>
      </c>
      <c r="L224" s="88">
        <v>10</v>
      </c>
      <c r="M224" s="88">
        <v>1.36</v>
      </c>
      <c r="N224" s="88">
        <v>181.9</v>
      </c>
      <c r="O224" s="88">
        <v>592.66999999999996</v>
      </c>
      <c r="Q224" s="84">
        <v>43282</v>
      </c>
      <c r="R224">
        <v>116</v>
      </c>
      <c r="S224" t="b">
        <v>1</v>
      </c>
      <c r="T224">
        <v>0.98040000000000005</v>
      </c>
      <c r="U224" t="s">
        <v>2861</v>
      </c>
      <c r="V224" s="85">
        <v>43291.549791666599</v>
      </c>
      <c r="W224" t="s">
        <v>3751</v>
      </c>
      <c r="X224">
        <v>0.85</v>
      </c>
      <c r="Y224">
        <v>0</v>
      </c>
      <c r="Z224">
        <v>1.2</v>
      </c>
      <c r="AA224">
        <v>1.1000000000000001</v>
      </c>
      <c r="AB224">
        <v>-0.13125000000000001</v>
      </c>
      <c r="AC224">
        <v>76.88</v>
      </c>
      <c r="AD224">
        <v>0.95</v>
      </c>
      <c r="AE224">
        <v>0</v>
      </c>
      <c r="AF224">
        <v>0.1</v>
      </c>
      <c r="AG224">
        <v>87.8</v>
      </c>
      <c r="AH224">
        <v>0.96</v>
      </c>
      <c r="AI224">
        <v>0</v>
      </c>
      <c r="AJ224">
        <v>0.08</v>
      </c>
      <c r="AK224">
        <v>140.83000000000001</v>
      </c>
      <c r="AL224">
        <v>368.24</v>
      </c>
      <c r="AM224" s="84">
        <v>43282</v>
      </c>
      <c r="AN224">
        <v>662721735</v>
      </c>
      <c r="AO224">
        <v>0.78380000000000005</v>
      </c>
      <c r="AP224" s="84">
        <v>43190</v>
      </c>
      <c r="AQ224" t="b">
        <v>0</v>
      </c>
      <c r="AR224">
        <v>163.19</v>
      </c>
      <c r="AS224">
        <v>0.5</v>
      </c>
      <c r="AT224">
        <v>0.75</v>
      </c>
      <c r="AU224">
        <v>3.8397000000000001</v>
      </c>
      <c r="AV224">
        <v>4.4131</v>
      </c>
      <c r="AW224">
        <v>0.5</v>
      </c>
      <c r="AX224">
        <v>0</v>
      </c>
      <c r="AY224">
        <v>0.6</v>
      </c>
      <c r="AZ224">
        <v>0.5</v>
      </c>
      <c r="BA224">
        <v>0.71509999999999996</v>
      </c>
      <c r="BB224">
        <v>0.95</v>
      </c>
      <c r="BC224">
        <v>0.5</v>
      </c>
      <c r="BD224">
        <v>0.12570000000000001</v>
      </c>
      <c r="BE224">
        <v>0.5</v>
      </c>
      <c r="BF224">
        <v>0.47939999999999999</v>
      </c>
      <c r="BG224">
        <v>1.0794999999999999</v>
      </c>
      <c r="BH224">
        <v>8</v>
      </c>
      <c r="BI224" s="84">
        <v>43282</v>
      </c>
      <c r="BJ224">
        <v>1</v>
      </c>
      <c r="BK224" t="b">
        <v>0</v>
      </c>
      <c r="BL224" s="84">
        <v>43054</v>
      </c>
      <c r="BM224" s="84">
        <v>43054</v>
      </c>
      <c r="BN224" t="b">
        <v>1</v>
      </c>
      <c r="BO224" s="84">
        <v>43291</v>
      </c>
      <c r="BP224" t="b">
        <v>1</v>
      </c>
      <c r="BQ224" s="84">
        <v>43282</v>
      </c>
      <c r="BR224">
        <v>116</v>
      </c>
      <c r="BS224">
        <v>5594</v>
      </c>
      <c r="BT224">
        <v>107285</v>
      </c>
      <c r="BU224" s="85">
        <v>43291.549791666599</v>
      </c>
      <c r="BV224" t="s">
        <v>3760</v>
      </c>
      <c r="BW224">
        <v>170.54</v>
      </c>
      <c r="BX224" t="s">
        <v>2861</v>
      </c>
      <c r="BY224">
        <v>1.0428999999999999</v>
      </c>
      <c r="BZ224">
        <v>3046</v>
      </c>
      <c r="CA224">
        <v>1.04128</v>
      </c>
      <c r="CB224" t="s">
        <v>2864</v>
      </c>
      <c r="CC224" t="s">
        <v>3751</v>
      </c>
      <c r="CD224" t="b">
        <v>1</v>
      </c>
      <c r="CE224">
        <v>0</v>
      </c>
      <c r="CF224">
        <v>471</v>
      </c>
      <c r="CG224">
        <v>1</v>
      </c>
      <c r="CH224">
        <v>105</v>
      </c>
      <c r="CI224">
        <v>38430</v>
      </c>
      <c r="CJ224">
        <v>30008</v>
      </c>
      <c r="CK224">
        <v>18634</v>
      </c>
      <c r="CL224">
        <v>0.78080000000000005</v>
      </c>
      <c r="CM224" t="s">
        <v>2883</v>
      </c>
      <c r="CN224">
        <v>0</v>
      </c>
      <c r="CO224">
        <v>581.30999999999995</v>
      </c>
      <c r="CP224" t="s">
        <v>2866</v>
      </c>
      <c r="CQ224" t="s">
        <v>2867</v>
      </c>
      <c r="CR224">
        <v>80.489999999999995</v>
      </c>
      <c r="CS224">
        <v>90.05</v>
      </c>
      <c r="CT224">
        <v>4</v>
      </c>
      <c r="CU224">
        <v>0</v>
      </c>
      <c r="CV224">
        <v>2679432</v>
      </c>
      <c r="CW224">
        <v>81.260000000000005</v>
      </c>
      <c r="CX224">
        <v>77.180000000000007</v>
      </c>
      <c r="CY224">
        <v>80.489999999999995</v>
      </c>
      <c r="CZ224">
        <v>82.22</v>
      </c>
      <c r="DA224">
        <v>0</v>
      </c>
      <c r="DB224">
        <v>0</v>
      </c>
      <c r="DC224">
        <v>80.489999999999995</v>
      </c>
      <c r="DD224">
        <v>103.86</v>
      </c>
      <c r="DE224">
        <v>1652697</v>
      </c>
      <c r="DF224">
        <v>1451226</v>
      </c>
      <c r="DG224">
        <v>32666</v>
      </c>
      <c r="DH224">
        <v>46.04</v>
      </c>
      <c r="DI224">
        <v>44.01</v>
      </c>
      <c r="DJ224">
        <v>90.05</v>
      </c>
      <c r="DK224">
        <v>0</v>
      </c>
      <c r="DL224">
        <v>0</v>
      </c>
      <c r="DM224">
        <v>90.05</v>
      </c>
      <c r="DN224">
        <v>307111</v>
      </c>
      <c r="DO224">
        <v>498110</v>
      </c>
      <c r="DP224">
        <v>5783354</v>
      </c>
      <c r="DQ224">
        <v>63934</v>
      </c>
      <c r="DR224">
        <v>140165</v>
      </c>
      <c r="DS224">
        <v>293158</v>
      </c>
      <c r="DT224">
        <v>703</v>
      </c>
      <c r="DU224">
        <v>126935</v>
      </c>
      <c r="DV224">
        <v>94676</v>
      </c>
      <c r="DW224">
        <v>0</v>
      </c>
      <c r="DX224">
        <v>124208</v>
      </c>
      <c r="DY224">
        <v>3697</v>
      </c>
      <c r="DZ224">
        <v>535212</v>
      </c>
      <c r="EA224">
        <v>437346</v>
      </c>
      <c r="EB224">
        <v>276059</v>
      </c>
      <c r="EC224">
        <v>242019</v>
      </c>
      <c r="ED224">
        <v>130767</v>
      </c>
      <c r="EE224">
        <v>29901</v>
      </c>
      <c r="EF224">
        <v>237268</v>
      </c>
      <c r="EG224">
        <v>0</v>
      </c>
      <c r="EH224">
        <v>2242086</v>
      </c>
      <c r="EI224" s="84">
        <v>42156</v>
      </c>
      <c r="EJ224" s="84">
        <v>42521</v>
      </c>
      <c r="EK224">
        <v>2824663</v>
      </c>
      <c r="EL224" t="b">
        <v>1</v>
      </c>
      <c r="EM224" t="b">
        <v>1</v>
      </c>
      <c r="EN224">
        <v>1.0794999999999999</v>
      </c>
      <c r="EO224" t="s">
        <v>3753</v>
      </c>
      <c r="EP224" t="s">
        <v>3754</v>
      </c>
      <c r="EQ224" t="s">
        <v>3755</v>
      </c>
      <c r="ER224" t="s">
        <v>3756</v>
      </c>
      <c r="ES224">
        <v>1.0528999999999999</v>
      </c>
      <c r="ET224">
        <v>1.0866</v>
      </c>
      <c r="EU224">
        <v>1.0593999999999999</v>
      </c>
      <c r="EV224">
        <v>1.0250999999999999</v>
      </c>
      <c r="EW224">
        <v>1.0404</v>
      </c>
      <c r="EX224">
        <v>0</v>
      </c>
      <c r="EY224">
        <v>121999</v>
      </c>
      <c r="EZ224" t="s">
        <v>3760</v>
      </c>
      <c r="FA224">
        <v>1.0528999999999999</v>
      </c>
      <c r="FB224" t="b">
        <v>0</v>
      </c>
      <c r="FC224" t="b">
        <v>0</v>
      </c>
      <c r="FD224">
        <v>0</v>
      </c>
      <c r="FE224">
        <v>0</v>
      </c>
      <c r="FF224">
        <v>0.73260000000000003</v>
      </c>
      <c r="FG224">
        <v>0.78080000000000005</v>
      </c>
      <c r="FH224">
        <v>805221</v>
      </c>
      <c r="FI224">
        <v>5783354</v>
      </c>
      <c r="FJ224">
        <v>18634</v>
      </c>
      <c r="FK224">
        <v>30008</v>
      </c>
      <c r="FL224">
        <v>38430</v>
      </c>
      <c r="FM224" t="b">
        <v>0</v>
      </c>
      <c r="FN224">
        <v>0.621</v>
      </c>
      <c r="FO224" s="84">
        <v>42156</v>
      </c>
      <c r="FP224" s="84">
        <v>42521</v>
      </c>
      <c r="FQ224" t="s">
        <v>1003</v>
      </c>
      <c r="FR224" t="b">
        <v>0</v>
      </c>
      <c r="FS224" t="b">
        <v>0</v>
      </c>
      <c r="FT224">
        <v>3.8613</v>
      </c>
      <c r="FU224" s="84">
        <v>42338</v>
      </c>
      <c r="FV224" t="s">
        <v>2872</v>
      </c>
      <c r="FW224">
        <v>0</v>
      </c>
      <c r="FX224">
        <v>8629</v>
      </c>
      <c r="FY224">
        <v>11426</v>
      </c>
      <c r="FZ224">
        <v>28567</v>
      </c>
      <c r="GA224">
        <v>73377</v>
      </c>
      <c r="GB224">
        <v>0</v>
      </c>
      <c r="GC224">
        <v>0</v>
      </c>
      <c r="GD224" t="s">
        <v>2905</v>
      </c>
      <c r="GE224">
        <v>0.26740000000000003</v>
      </c>
      <c r="GF224" t="s">
        <v>2872</v>
      </c>
      <c r="GG224">
        <v>0</v>
      </c>
      <c r="GH224">
        <v>0</v>
      </c>
      <c r="GI224">
        <v>0</v>
      </c>
      <c r="GJ224">
        <v>0</v>
      </c>
      <c r="GK224" t="s">
        <v>3760</v>
      </c>
      <c r="GL224" t="s">
        <v>3760</v>
      </c>
      <c r="GM224" t="s">
        <v>2874</v>
      </c>
      <c r="GN224" t="s">
        <v>577</v>
      </c>
      <c r="GO224" t="s">
        <v>705</v>
      </c>
      <c r="GP224" t="s">
        <v>2864</v>
      </c>
      <c r="GQ224" t="s">
        <v>2864</v>
      </c>
      <c r="GR224" t="s">
        <v>1762</v>
      </c>
      <c r="GS224" t="s">
        <v>3321</v>
      </c>
      <c r="GT224" t="s">
        <v>3322</v>
      </c>
      <c r="GU224" t="s">
        <v>1763</v>
      </c>
      <c r="GV224" t="s">
        <v>2864</v>
      </c>
      <c r="GW224" t="s">
        <v>1222</v>
      </c>
      <c r="GX224" t="s">
        <v>893</v>
      </c>
      <c r="GY224" t="s">
        <v>1764</v>
      </c>
      <c r="GZ224" t="s">
        <v>4307</v>
      </c>
      <c r="HA224">
        <v>98.95</v>
      </c>
      <c r="HB224">
        <v>89.29</v>
      </c>
    </row>
    <row r="225" spans="1:210" x14ac:dyDescent="0.25">
      <c r="A225" t="e">
        <f>VLOOKUP(B225,'Free Standing without QAAF'!#REF!,1,FALSE)</f>
        <v>#REF!</v>
      </c>
      <c r="B225" t="s">
        <v>321</v>
      </c>
      <c r="C225" t="s">
        <v>1765</v>
      </c>
      <c r="D225" t="s">
        <v>107</v>
      </c>
      <c r="E225" t="s">
        <v>1766</v>
      </c>
      <c r="F225" t="s">
        <v>1472</v>
      </c>
      <c r="G225" t="s">
        <v>893</v>
      </c>
      <c r="H225" t="s">
        <v>2501</v>
      </c>
      <c r="I225" t="s">
        <v>1472</v>
      </c>
      <c r="J225" s="88">
        <v>139.76</v>
      </c>
      <c r="K225" s="88">
        <v>557.35</v>
      </c>
      <c r="L225" s="88">
        <v>10</v>
      </c>
      <c r="M225" s="88">
        <v>7.13</v>
      </c>
      <c r="N225" s="88">
        <v>156.88999999999999</v>
      </c>
      <c r="O225" s="88">
        <v>574.48</v>
      </c>
      <c r="Q225" s="84">
        <v>43282</v>
      </c>
      <c r="R225">
        <v>116</v>
      </c>
      <c r="S225" t="b">
        <v>1</v>
      </c>
      <c r="T225">
        <v>0.98040000000000005</v>
      </c>
      <c r="U225" t="s">
        <v>2861</v>
      </c>
      <c r="V225" s="85">
        <v>43291.549791666599</v>
      </c>
      <c r="W225" t="s">
        <v>3751</v>
      </c>
      <c r="X225">
        <v>0.85</v>
      </c>
      <c r="Y225">
        <v>0</v>
      </c>
      <c r="Z225">
        <v>1.2</v>
      </c>
      <c r="AA225">
        <v>1.1000000000000001</v>
      </c>
      <c r="AB225">
        <v>-0.13125000000000001</v>
      </c>
      <c r="AC225">
        <v>76.88</v>
      </c>
      <c r="AD225">
        <v>0.95</v>
      </c>
      <c r="AE225">
        <v>0</v>
      </c>
      <c r="AF225">
        <v>0.1</v>
      </c>
      <c r="AG225">
        <v>87.8</v>
      </c>
      <c r="AH225">
        <v>0.96</v>
      </c>
      <c r="AI225">
        <v>0</v>
      </c>
      <c r="AJ225">
        <v>0.08</v>
      </c>
      <c r="AK225">
        <v>140.83000000000001</v>
      </c>
      <c r="AL225">
        <v>368.24</v>
      </c>
      <c r="AM225" s="84">
        <v>43282</v>
      </c>
      <c r="AN225">
        <v>662721735</v>
      </c>
      <c r="AO225">
        <v>0.78380000000000005</v>
      </c>
      <c r="AP225" s="84">
        <v>43190</v>
      </c>
      <c r="AQ225" t="b">
        <v>0</v>
      </c>
      <c r="AR225">
        <v>163.19</v>
      </c>
      <c r="AS225">
        <v>0.5</v>
      </c>
      <c r="AT225">
        <v>0.75</v>
      </c>
      <c r="AU225">
        <v>3.8397000000000001</v>
      </c>
      <c r="AV225">
        <v>4.4131</v>
      </c>
      <c r="AW225">
        <v>0.5</v>
      </c>
      <c r="AX225">
        <v>0</v>
      </c>
      <c r="AY225">
        <v>0.6</v>
      </c>
      <c r="AZ225">
        <v>0.5</v>
      </c>
      <c r="BA225">
        <v>0.71509999999999996</v>
      </c>
      <c r="BB225">
        <v>0.95</v>
      </c>
      <c r="BC225">
        <v>0.5</v>
      </c>
      <c r="BD225">
        <v>0.12570000000000001</v>
      </c>
      <c r="BE225">
        <v>0.5</v>
      </c>
      <c r="BF225">
        <v>0.47939999999999999</v>
      </c>
      <c r="BG225">
        <v>1.0794999999999999</v>
      </c>
      <c r="BH225">
        <v>8</v>
      </c>
      <c r="BI225" s="84">
        <v>43282</v>
      </c>
      <c r="BJ225">
        <v>1</v>
      </c>
      <c r="BK225" t="b">
        <v>0</v>
      </c>
      <c r="BL225" s="84">
        <v>43054</v>
      </c>
      <c r="BM225" s="84">
        <v>43054</v>
      </c>
      <c r="BN225" t="b">
        <v>1</v>
      </c>
      <c r="BO225" s="84">
        <v>43291</v>
      </c>
      <c r="BP225" t="b">
        <v>1</v>
      </c>
      <c r="BQ225" s="84">
        <v>43282</v>
      </c>
      <c r="BR225">
        <v>116</v>
      </c>
      <c r="BS225">
        <v>478</v>
      </c>
      <c r="BT225">
        <v>107288</v>
      </c>
      <c r="BU225" s="85">
        <v>43291.549791666599</v>
      </c>
      <c r="BV225" t="s">
        <v>4027</v>
      </c>
      <c r="BW225">
        <v>139.76</v>
      </c>
      <c r="BX225" t="s">
        <v>2861</v>
      </c>
      <c r="BY225">
        <v>0.90110000000000001</v>
      </c>
      <c r="BZ225">
        <v>239</v>
      </c>
      <c r="CA225">
        <v>1.02674</v>
      </c>
      <c r="CB225" t="s">
        <v>2864</v>
      </c>
      <c r="CC225" t="s">
        <v>3751</v>
      </c>
      <c r="CD225" t="b">
        <v>1</v>
      </c>
      <c r="CE225">
        <v>0</v>
      </c>
      <c r="CF225">
        <v>477</v>
      </c>
      <c r="CG225">
        <v>1</v>
      </c>
      <c r="CH225">
        <v>55</v>
      </c>
      <c r="CI225">
        <v>20130</v>
      </c>
      <c r="CJ225">
        <v>17411</v>
      </c>
      <c r="CK225">
        <v>7453</v>
      </c>
      <c r="CL225">
        <v>0.8649</v>
      </c>
      <c r="CM225" t="s">
        <v>2883</v>
      </c>
      <c r="CN225">
        <v>0</v>
      </c>
      <c r="CO225">
        <v>557.35</v>
      </c>
      <c r="CP225" t="s">
        <v>2866</v>
      </c>
      <c r="CQ225" t="s">
        <v>2880</v>
      </c>
      <c r="CR225">
        <v>64.03</v>
      </c>
      <c r="CS225">
        <v>75.73</v>
      </c>
      <c r="CT225">
        <v>4</v>
      </c>
      <c r="CU225">
        <v>0</v>
      </c>
      <c r="CV225">
        <v>1292207</v>
      </c>
      <c r="CW225">
        <v>66.459999999999994</v>
      </c>
      <c r="CX225">
        <v>71.06</v>
      </c>
      <c r="CY225">
        <v>64.03</v>
      </c>
      <c r="CZ225">
        <v>65.81</v>
      </c>
      <c r="DA225">
        <v>0</v>
      </c>
      <c r="DB225">
        <v>0</v>
      </c>
      <c r="DC225">
        <v>64.03</v>
      </c>
      <c r="DD225">
        <v>83.13</v>
      </c>
      <c r="DE225">
        <v>733262</v>
      </c>
      <c r="DF225">
        <v>739137</v>
      </c>
      <c r="DG225">
        <v>17411</v>
      </c>
      <c r="DH225">
        <v>37.71</v>
      </c>
      <c r="DI225">
        <v>38.020000000000003</v>
      </c>
      <c r="DJ225">
        <v>75.73</v>
      </c>
      <c r="DK225">
        <v>0</v>
      </c>
      <c r="DL225">
        <v>0</v>
      </c>
      <c r="DM225">
        <v>75.73</v>
      </c>
      <c r="DN225">
        <v>132851</v>
      </c>
      <c r="DO225">
        <v>121867</v>
      </c>
      <c r="DP225">
        <v>2764605</v>
      </c>
      <c r="DQ225">
        <v>49114</v>
      </c>
      <c r="DR225">
        <v>141731</v>
      </c>
      <c r="DS225">
        <v>165721</v>
      </c>
      <c r="DT225">
        <v>85</v>
      </c>
      <c r="DU225">
        <v>69979</v>
      </c>
      <c r="DV225">
        <v>28231</v>
      </c>
      <c r="DW225">
        <v>0</v>
      </c>
      <c r="DX225">
        <v>0</v>
      </c>
      <c r="DY225">
        <v>23683</v>
      </c>
      <c r="DZ225">
        <v>239469</v>
      </c>
      <c r="EA225">
        <v>62491</v>
      </c>
      <c r="EB225">
        <v>206429</v>
      </c>
      <c r="EC225">
        <v>93218</v>
      </c>
      <c r="ED225">
        <v>90487</v>
      </c>
      <c r="EE225">
        <v>6161</v>
      </c>
      <c r="EF225">
        <v>103373</v>
      </c>
      <c r="EG225">
        <v>171447</v>
      </c>
      <c r="EH225">
        <v>1058269</v>
      </c>
      <c r="EI225" s="84">
        <v>42370</v>
      </c>
      <c r="EJ225" s="84">
        <v>42735</v>
      </c>
      <c r="EK225">
        <v>1318519</v>
      </c>
      <c r="EL225" t="b">
        <v>1</v>
      </c>
      <c r="EM225" t="b">
        <v>1</v>
      </c>
      <c r="EN225">
        <v>1</v>
      </c>
      <c r="EO225" t="s">
        <v>3755</v>
      </c>
      <c r="EP225" t="s">
        <v>3756</v>
      </c>
      <c r="EQ225" t="s">
        <v>3763</v>
      </c>
      <c r="ER225" t="s">
        <v>3764</v>
      </c>
      <c r="ES225">
        <v>0.93530000000000002</v>
      </c>
      <c r="ET225">
        <v>0.94640000000000002</v>
      </c>
      <c r="EU225">
        <v>0.92390000000000005</v>
      </c>
      <c r="EV225">
        <v>0.94359999999999999</v>
      </c>
      <c r="EW225">
        <v>0.92730000000000001</v>
      </c>
      <c r="EX225">
        <v>0</v>
      </c>
      <c r="EY225">
        <v>69019</v>
      </c>
      <c r="EZ225" t="s">
        <v>4027</v>
      </c>
      <c r="FA225">
        <v>0.93530000000000002</v>
      </c>
      <c r="FB225" t="b">
        <v>0</v>
      </c>
      <c r="FC225" t="b">
        <v>0</v>
      </c>
      <c r="FD225">
        <v>0</v>
      </c>
      <c r="FE225">
        <v>0</v>
      </c>
      <c r="FF225">
        <v>0.85370000000000001</v>
      </c>
      <c r="FG225">
        <v>0.8649</v>
      </c>
      <c r="FH225">
        <v>254718</v>
      </c>
      <c r="FI225">
        <v>2764605</v>
      </c>
      <c r="FJ225">
        <v>7453</v>
      </c>
      <c r="FK225">
        <v>17411</v>
      </c>
      <c r="FL225">
        <v>20130</v>
      </c>
      <c r="FM225" t="b">
        <v>0</v>
      </c>
      <c r="FN225">
        <v>0.42809999999999998</v>
      </c>
      <c r="FO225" s="84">
        <v>42370</v>
      </c>
      <c r="FP225" s="84">
        <v>42735</v>
      </c>
      <c r="FQ225" t="s">
        <v>1472</v>
      </c>
      <c r="FR225" t="b">
        <v>0</v>
      </c>
      <c r="FS225" t="b">
        <v>0</v>
      </c>
      <c r="FT225">
        <v>4.2382999999999997</v>
      </c>
      <c r="FU225" s="84">
        <v>42551</v>
      </c>
      <c r="FV225" t="s">
        <v>2872</v>
      </c>
      <c r="FW225">
        <v>0</v>
      </c>
      <c r="FX225">
        <v>4919</v>
      </c>
      <c r="FY225">
        <v>6146</v>
      </c>
      <c r="FZ225">
        <v>13358</v>
      </c>
      <c r="GA225">
        <v>39260</v>
      </c>
      <c r="GB225">
        <v>0</v>
      </c>
      <c r="GC225">
        <v>5336</v>
      </c>
      <c r="GD225" t="s">
        <v>2905</v>
      </c>
      <c r="GE225">
        <v>0.14630000000000001</v>
      </c>
      <c r="GF225" t="s">
        <v>2872</v>
      </c>
      <c r="GG225">
        <v>0</v>
      </c>
      <c r="GH225">
        <v>0</v>
      </c>
      <c r="GI225">
        <v>0</v>
      </c>
      <c r="GJ225">
        <v>0</v>
      </c>
      <c r="GK225" t="s">
        <v>4027</v>
      </c>
      <c r="GL225" t="s">
        <v>4027</v>
      </c>
      <c r="GM225" t="s">
        <v>2874</v>
      </c>
      <c r="GN225" t="s">
        <v>321</v>
      </c>
      <c r="GO225" t="s">
        <v>107</v>
      </c>
      <c r="GP225" t="s">
        <v>2864</v>
      </c>
      <c r="GQ225" t="s">
        <v>2864</v>
      </c>
      <c r="GR225" t="s">
        <v>1765</v>
      </c>
      <c r="GS225" t="s">
        <v>3329</v>
      </c>
      <c r="GT225" t="s">
        <v>2931</v>
      </c>
      <c r="GU225" t="s">
        <v>1766</v>
      </c>
      <c r="GV225" t="s">
        <v>2864</v>
      </c>
      <c r="GW225" t="s">
        <v>1472</v>
      </c>
      <c r="GX225" t="s">
        <v>893</v>
      </c>
      <c r="GY225" t="s">
        <v>1767</v>
      </c>
      <c r="GZ225" t="s">
        <v>4292</v>
      </c>
      <c r="HA225">
        <v>84.56</v>
      </c>
      <c r="HB225">
        <v>74.22</v>
      </c>
    </row>
    <row r="226" spans="1:210" x14ac:dyDescent="0.25">
      <c r="A226" t="e">
        <f>VLOOKUP(B226,'Free Standing without QAAF'!#REF!,1,FALSE)</f>
        <v>#REF!</v>
      </c>
      <c r="B226" t="s">
        <v>322</v>
      </c>
      <c r="C226" t="s">
        <v>1768</v>
      </c>
      <c r="D226" t="s">
        <v>108</v>
      </c>
      <c r="E226" t="s">
        <v>1769</v>
      </c>
      <c r="F226" t="s">
        <v>1770</v>
      </c>
      <c r="G226" t="s">
        <v>893</v>
      </c>
      <c r="H226" t="s">
        <v>2502</v>
      </c>
      <c r="I226" t="s">
        <v>1291</v>
      </c>
      <c r="J226" s="88">
        <v>153.16</v>
      </c>
      <c r="K226" s="88">
        <v>567.13</v>
      </c>
      <c r="L226" s="88">
        <v>10</v>
      </c>
      <c r="M226" s="88">
        <v>1.36</v>
      </c>
      <c r="N226" s="88">
        <v>164.52</v>
      </c>
      <c r="O226" s="88">
        <v>578.49</v>
      </c>
      <c r="Q226" s="84">
        <v>43282</v>
      </c>
      <c r="R226">
        <v>116</v>
      </c>
      <c r="S226" t="b">
        <v>1</v>
      </c>
      <c r="T226">
        <v>0.98040000000000005</v>
      </c>
      <c r="U226" t="s">
        <v>2861</v>
      </c>
      <c r="V226" s="85">
        <v>43291.549791666599</v>
      </c>
      <c r="W226" t="s">
        <v>3751</v>
      </c>
      <c r="X226">
        <v>0.85</v>
      </c>
      <c r="Y226">
        <v>0</v>
      </c>
      <c r="Z226">
        <v>1.2</v>
      </c>
      <c r="AA226">
        <v>1.1000000000000001</v>
      </c>
      <c r="AB226">
        <v>-0.13125000000000001</v>
      </c>
      <c r="AC226">
        <v>76.88</v>
      </c>
      <c r="AD226">
        <v>0.95</v>
      </c>
      <c r="AE226">
        <v>0</v>
      </c>
      <c r="AF226">
        <v>0.1</v>
      </c>
      <c r="AG226">
        <v>87.8</v>
      </c>
      <c r="AH226">
        <v>0.96</v>
      </c>
      <c r="AI226">
        <v>0</v>
      </c>
      <c r="AJ226">
        <v>0.08</v>
      </c>
      <c r="AK226">
        <v>140.83000000000001</v>
      </c>
      <c r="AL226">
        <v>368.24</v>
      </c>
      <c r="AM226" s="84">
        <v>43282</v>
      </c>
      <c r="AN226">
        <v>662721735</v>
      </c>
      <c r="AO226">
        <v>0.78380000000000005</v>
      </c>
      <c r="AP226" s="84">
        <v>43190</v>
      </c>
      <c r="AQ226" t="b">
        <v>0</v>
      </c>
      <c r="AR226">
        <v>163.19</v>
      </c>
      <c r="AS226">
        <v>0.5</v>
      </c>
      <c r="AT226">
        <v>0.75</v>
      </c>
      <c r="AU226">
        <v>3.8397000000000001</v>
      </c>
      <c r="AV226">
        <v>4.4131</v>
      </c>
      <c r="AW226">
        <v>0.5</v>
      </c>
      <c r="AX226">
        <v>0</v>
      </c>
      <c r="AY226">
        <v>0.6</v>
      </c>
      <c r="AZ226">
        <v>0.5</v>
      </c>
      <c r="BA226">
        <v>0.71509999999999996</v>
      </c>
      <c r="BB226">
        <v>0.95</v>
      </c>
      <c r="BC226">
        <v>0.5</v>
      </c>
      <c r="BD226">
        <v>0.12570000000000001</v>
      </c>
      <c r="BE226">
        <v>0.5</v>
      </c>
      <c r="BF226">
        <v>0.47939999999999999</v>
      </c>
      <c r="BG226">
        <v>1.0794999999999999</v>
      </c>
      <c r="BH226">
        <v>8</v>
      </c>
      <c r="BI226" s="84">
        <v>43282</v>
      </c>
      <c r="BJ226">
        <v>1</v>
      </c>
      <c r="BK226" t="b">
        <v>0</v>
      </c>
      <c r="BL226" s="84">
        <v>43054</v>
      </c>
      <c r="BM226" s="84">
        <v>43054</v>
      </c>
      <c r="BN226" t="b">
        <v>1</v>
      </c>
      <c r="BO226" s="84">
        <v>43291</v>
      </c>
      <c r="BP226" t="b">
        <v>1</v>
      </c>
      <c r="BQ226" s="84">
        <v>43282</v>
      </c>
      <c r="BR226">
        <v>116</v>
      </c>
      <c r="BS226">
        <v>480</v>
      </c>
      <c r="BT226">
        <v>107289</v>
      </c>
      <c r="BU226" s="85">
        <v>43291.549791666599</v>
      </c>
      <c r="BV226" t="s">
        <v>4028</v>
      </c>
      <c r="BW226">
        <v>153.16</v>
      </c>
      <c r="BX226" t="s">
        <v>2861</v>
      </c>
      <c r="BY226">
        <v>0.95899999999999996</v>
      </c>
      <c r="BZ226">
        <v>240</v>
      </c>
      <c r="CA226">
        <v>1.0406500000000001</v>
      </c>
      <c r="CB226" t="s">
        <v>2864</v>
      </c>
      <c r="CC226" t="s">
        <v>3751</v>
      </c>
      <c r="CD226" t="b">
        <v>1</v>
      </c>
      <c r="CE226">
        <v>0</v>
      </c>
      <c r="CF226">
        <v>479</v>
      </c>
      <c r="CG226">
        <v>1</v>
      </c>
      <c r="CH226">
        <v>72</v>
      </c>
      <c r="CI226">
        <v>26352</v>
      </c>
      <c r="CJ226">
        <v>18789</v>
      </c>
      <c r="CK226">
        <v>9043</v>
      </c>
      <c r="CL226">
        <v>0.71299999999999997</v>
      </c>
      <c r="CM226" t="s">
        <v>2883</v>
      </c>
      <c r="CN226">
        <v>0</v>
      </c>
      <c r="CO226">
        <v>567.13</v>
      </c>
      <c r="CP226" t="s">
        <v>2866</v>
      </c>
      <c r="CQ226" t="s">
        <v>2880</v>
      </c>
      <c r="CR226">
        <v>72.760000000000005</v>
      </c>
      <c r="CS226">
        <v>80.400000000000006</v>
      </c>
      <c r="CT226">
        <v>4</v>
      </c>
      <c r="CU226">
        <v>0</v>
      </c>
      <c r="CV226">
        <v>1566893</v>
      </c>
      <c r="CW226">
        <v>75.84</v>
      </c>
      <c r="CX226">
        <v>75.87</v>
      </c>
      <c r="CY226">
        <v>72.760000000000005</v>
      </c>
      <c r="CZ226">
        <v>70.040000000000006</v>
      </c>
      <c r="DA226">
        <v>0</v>
      </c>
      <c r="DB226">
        <v>0</v>
      </c>
      <c r="DC226">
        <v>72.760000000000005</v>
      </c>
      <c r="DD226">
        <v>88.47</v>
      </c>
      <c r="DE226">
        <v>911881</v>
      </c>
      <c r="DF226">
        <v>896250</v>
      </c>
      <c r="DG226">
        <v>22399</v>
      </c>
      <c r="DH226">
        <v>37.020000000000003</v>
      </c>
      <c r="DI226">
        <v>43.38</v>
      </c>
      <c r="DJ226">
        <v>80.400000000000006</v>
      </c>
      <c r="DK226">
        <v>0</v>
      </c>
      <c r="DL226">
        <v>0</v>
      </c>
      <c r="DM226">
        <v>80.400000000000006</v>
      </c>
      <c r="DN226">
        <v>3188</v>
      </c>
      <c r="DO226">
        <v>344717</v>
      </c>
      <c r="DP226">
        <v>3375024</v>
      </c>
      <c r="DQ226">
        <v>71259</v>
      </c>
      <c r="DR226">
        <v>172722</v>
      </c>
      <c r="DS226">
        <v>178225</v>
      </c>
      <c r="DT226">
        <v>2908</v>
      </c>
      <c r="DU226">
        <v>94629</v>
      </c>
      <c r="DV226">
        <v>34984</v>
      </c>
      <c r="DW226">
        <v>0</v>
      </c>
      <c r="DX226">
        <v>1853</v>
      </c>
      <c r="DY226">
        <v>7396</v>
      </c>
      <c r="DZ226">
        <v>272752</v>
      </c>
      <c r="EA226">
        <v>102039</v>
      </c>
      <c r="EB226">
        <v>206174</v>
      </c>
      <c r="EC226">
        <v>181263</v>
      </c>
      <c r="ED226">
        <v>149411</v>
      </c>
      <c r="EE226">
        <v>444</v>
      </c>
      <c r="EF226">
        <v>86206</v>
      </c>
      <c r="EG226">
        <v>0</v>
      </c>
      <c r="EH226">
        <v>1464854</v>
      </c>
      <c r="EI226" s="84">
        <v>42186</v>
      </c>
      <c r="EJ226" s="84">
        <v>42551</v>
      </c>
      <c r="EK226">
        <v>1644314</v>
      </c>
      <c r="EL226" t="b">
        <v>1</v>
      </c>
      <c r="EM226" t="b">
        <v>1</v>
      </c>
      <c r="EN226">
        <v>1</v>
      </c>
      <c r="EO226" t="s">
        <v>3753</v>
      </c>
      <c r="EP226" t="s">
        <v>3754</v>
      </c>
      <c r="EQ226" t="s">
        <v>3755</v>
      </c>
      <c r="ER226" t="s">
        <v>3756</v>
      </c>
      <c r="ES226">
        <v>0.99960000000000004</v>
      </c>
      <c r="ET226">
        <v>0.98309999999999997</v>
      </c>
      <c r="EU226">
        <v>1.0432999999999999</v>
      </c>
      <c r="EV226">
        <v>0.98060000000000003</v>
      </c>
      <c r="EW226">
        <v>0.99150000000000005</v>
      </c>
      <c r="EX226">
        <v>0</v>
      </c>
      <c r="EY226">
        <v>70931</v>
      </c>
      <c r="EZ226" t="s">
        <v>4028</v>
      </c>
      <c r="FA226">
        <v>0.99960000000000004</v>
      </c>
      <c r="FB226" t="b">
        <v>0</v>
      </c>
      <c r="FC226" t="b">
        <v>0</v>
      </c>
      <c r="FD226">
        <v>0</v>
      </c>
      <c r="FE226">
        <v>0</v>
      </c>
      <c r="FF226">
        <v>1</v>
      </c>
      <c r="FG226">
        <v>0.71299999999999997</v>
      </c>
      <c r="FH226">
        <v>347905</v>
      </c>
      <c r="FI226">
        <v>3375024</v>
      </c>
      <c r="FJ226">
        <v>9043</v>
      </c>
      <c r="FK226">
        <v>18789</v>
      </c>
      <c r="FL226">
        <v>26352</v>
      </c>
      <c r="FM226" t="b">
        <v>0</v>
      </c>
      <c r="FN226">
        <v>0.48130000000000001</v>
      </c>
      <c r="FO226" s="84">
        <v>42186</v>
      </c>
      <c r="FP226" s="84">
        <v>42551</v>
      </c>
      <c r="FQ226" t="s">
        <v>1291</v>
      </c>
      <c r="FR226" t="b">
        <v>0</v>
      </c>
      <c r="FS226" t="b">
        <v>0</v>
      </c>
      <c r="FT226">
        <v>3.7766000000000002</v>
      </c>
      <c r="FU226" s="84">
        <v>42369</v>
      </c>
      <c r="FV226" t="s">
        <v>2872</v>
      </c>
      <c r="FW226">
        <v>0</v>
      </c>
      <c r="FX226">
        <v>1980</v>
      </c>
      <c r="FY226">
        <v>10696</v>
      </c>
      <c r="FZ226">
        <v>10447</v>
      </c>
      <c r="GA226">
        <v>47808</v>
      </c>
      <c r="GB226">
        <v>0</v>
      </c>
      <c r="GC226">
        <v>0</v>
      </c>
      <c r="GD226" t="s">
        <v>2905</v>
      </c>
      <c r="GE226">
        <v>0</v>
      </c>
      <c r="GF226" t="s">
        <v>2872</v>
      </c>
      <c r="GG226">
        <v>0</v>
      </c>
      <c r="GH226">
        <v>0</v>
      </c>
      <c r="GI226">
        <v>0</v>
      </c>
      <c r="GJ226">
        <v>0</v>
      </c>
      <c r="GK226" t="s">
        <v>4028</v>
      </c>
      <c r="GL226" t="s">
        <v>4028</v>
      </c>
      <c r="GM226" t="s">
        <v>2874</v>
      </c>
      <c r="GN226" t="s">
        <v>322</v>
      </c>
      <c r="GO226" t="s">
        <v>108</v>
      </c>
      <c r="GP226" t="s">
        <v>2864</v>
      </c>
      <c r="GQ226" t="s">
        <v>2864</v>
      </c>
      <c r="GR226" t="s">
        <v>1768</v>
      </c>
      <c r="GS226" t="s">
        <v>3331</v>
      </c>
      <c r="GT226" t="s">
        <v>2931</v>
      </c>
      <c r="GU226" t="s">
        <v>1769</v>
      </c>
      <c r="GV226" t="s">
        <v>2864</v>
      </c>
      <c r="GW226" t="s">
        <v>1770</v>
      </c>
      <c r="GX226" t="s">
        <v>893</v>
      </c>
      <c r="GY226" t="s">
        <v>1771</v>
      </c>
      <c r="GZ226" t="s">
        <v>4290</v>
      </c>
      <c r="HA226">
        <v>88.41</v>
      </c>
      <c r="HB226">
        <v>83.39</v>
      </c>
    </row>
    <row r="227" spans="1:210" x14ac:dyDescent="0.25">
      <c r="A227" t="e">
        <f>VLOOKUP(B227,'Free Standing without QAAF'!#REF!,1,FALSE)</f>
        <v>#REF!</v>
      </c>
      <c r="B227" t="s">
        <v>467</v>
      </c>
      <c r="C227" t="s">
        <v>1772</v>
      </c>
      <c r="D227" t="s">
        <v>109</v>
      </c>
      <c r="E227" t="s">
        <v>1773</v>
      </c>
      <c r="F227" t="s">
        <v>1774</v>
      </c>
      <c r="G227" t="s">
        <v>893</v>
      </c>
      <c r="H227" t="s">
        <v>2503</v>
      </c>
      <c r="I227" t="s">
        <v>1114</v>
      </c>
      <c r="J227" s="88">
        <v>171.82</v>
      </c>
      <c r="K227" s="88">
        <v>586.23</v>
      </c>
      <c r="L227" s="88">
        <v>10</v>
      </c>
      <c r="M227" s="88">
        <v>7.13</v>
      </c>
      <c r="N227" s="88">
        <v>188.95</v>
      </c>
      <c r="O227" s="88">
        <v>603.36</v>
      </c>
      <c r="Q227" s="84">
        <v>43282</v>
      </c>
      <c r="R227">
        <v>116</v>
      </c>
      <c r="S227" t="b">
        <v>1</v>
      </c>
      <c r="T227">
        <v>0.98040000000000005</v>
      </c>
      <c r="U227" t="s">
        <v>2861</v>
      </c>
      <c r="V227" s="85">
        <v>43291.549791666599</v>
      </c>
      <c r="W227" t="s">
        <v>3751</v>
      </c>
      <c r="X227">
        <v>0.85</v>
      </c>
      <c r="Y227">
        <v>0</v>
      </c>
      <c r="Z227">
        <v>1.2</v>
      </c>
      <c r="AA227">
        <v>1.1000000000000001</v>
      </c>
      <c r="AB227">
        <v>-0.13125000000000001</v>
      </c>
      <c r="AC227">
        <v>76.88</v>
      </c>
      <c r="AD227">
        <v>0.95</v>
      </c>
      <c r="AE227">
        <v>0</v>
      </c>
      <c r="AF227">
        <v>0.1</v>
      </c>
      <c r="AG227">
        <v>87.8</v>
      </c>
      <c r="AH227">
        <v>0.96</v>
      </c>
      <c r="AI227">
        <v>0</v>
      </c>
      <c r="AJ227">
        <v>0.08</v>
      </c>
      <c r="AK227">
        <v>140.83000000000001</v>
      </c>
      <c r="AL227">
        <v>368.24</v>
      </c>
      <c r="AM227" s="84">
        <v>43282</v>
      </c>
      <c r="AN227">
        <v>662721735</v>
      </c>
      <c r="AO227">
        <v>0.78380000000000005</v>
      </c>
      <c r="AP227" s="84">
        <v>43190</v>
      </c>
      <c r="AQ227" t="b">
        <v>0</v>
      </c>
      <c r="AR227">
        <v>163.19</v>
      </c>
      <c r="AS227">
        <v>0.5</v>
      </c>
      <c r="AT227">
        <v>0.75</v>
      </c>
      <c r="AU227">
        <v>3.8397000000000001</v>
      </c>
      <c r="AV227">
        <v>4.4131</v>
      </c>
      <c r="AW227">
        <v>0.5</v>
      </c>
      <c r="AX227">
        <v>0</v>
      </c>
      <c r="AY227">
        <v>0.6</v>
      </c>
      <c r="AZ227">
        <v>0.5</v>
      </c>
      <c r="BA227">
        <v>0.71509999999999996</v>
      </c>
      <c r="BB227">
        <v>0.95</v>
      </c>
      <c r="BC227">
        <v>0.5</v>
      </c>
      <c r="BD227">
        <v>0.12570000000000001</v>
      </c>
      <c r="BE227">
        <v>0.5</v>
      </c>
      <c r="BF227">
        <v>0.47939999999999999</v>
      </c>
      <c r="BG227">
        <v>1.0794999999999999</v>
      </c>
      <c r="BH227">
        <v>8</v>
      </c>
      <c r="BI227" s="84">
        <v>43282</v>
      </c>
      <c r="BJ227">
        <v>1</v>
      </c>
      <c r="BK227" t="b">
        <v>0</v>
      </c>
      <c r="BL227" s="84">
        <v>43054</v>
      </c>
      <c r="BM227" s="84">
        <v>43054</v>
      </c>
      <c r="BN227" t="b">
        <v>1</v>
      </c>
      <c r="BO227" s="84">
        <v>43291</v>
      </c>
      <c r="BP227" t="b">
        <v>1</v>
      </c>
      <c r="BQ227" s="84">
        <v>43282</v>
      </c>
      <c r="BR227">
        <v>116</v>
      </c>
      <c r="BS227">
        <v>958</v>
      </c>
      <c r="BT227">
        <v>107290</v>
      </c>
      <c r="BU227" s="85">
        <v>43291.549791666599</v>
      </c>
      <c r="BV227" t="s">
        <v>4183</v>
      </c>
      <c r="BW227">
        <v>171.82</v>
      </c>
      <c r="BX227" t="s">
        <v>2861</v>
      </c>
      <c r="BY227">
        <v>1.0720000000000001</v>
      </c>
      <c r="BZ227">
        <v>488</v>
      </c>
      <c r="CA227">
        <v>1.02674</v>
      </c>
      <c r="CB227" t="s">
        <v>2864</v>
      </c>
      <c r="CC227" t="s">
        <v>3751</v>
      </c>
      <c r="CD227" t="b">
        <v>1</v>
      </c>
      <c r="CE227">
        <v>0</v>
      </c>
      <c r="CF227">
        <v>481</v>
      </c>
      <c r="CG227">
        <v>1</v>
      </c>
      <c r="CH227">
        <v>50</v>
      </c>
      <c r="CI227">
        <v>18300</v>
      </c>
      <c r="CJ227">
        <v>12715</v>
      </c>
      <c r="CK227">
        <v>5842</v>
      </c>
      <c r="CL227">
        <v>0.69479999999999997</v>
      </c>
      <c r="CM227" t="s">
        <v>2883</v>
      </c>
      <c r="CN227">
        <v>0</v>
      </c>
      <c r="CO227">
        <v>586.23</v>
      </c>
      <c r="CP227" t="s">
        <v>2866</v>
      </c>
      <c r="CQ227" t="s">
        <v>2880</v>
      </c>
      <c r="CR227">
        <v>75.239999999999995</v>
      </c>
      <c r="CS227">
        <v>96.58</v>
      </c>
      <c r="CT227">
        <v>2</v>
      </c>
      <c r="CU227">
        <v>0</v>
      </c>
      <c r="CV227">
        <v>1012222</v>
      </c>
      <c r="CW227">
        <v>71.290000000000006</v>
      </c>
      <c r="CX227">
        <v>70.19</v>
      </c>
      <c r="CY227">
        <v>75.239999999999995</v>
      </c>
      <c r="CZ227">
        <v>78.290000000000006</v>
      </c>
      <c r="DA227">
        <v>0</v>
      </c>
      <c r="DB227">
        <v>0</v>
      </c>
      <c r="DC227">
        <v>75.239999999999995</v>
      </c>
      <c r="DD227">
        <v>98.9</v>
      </c>
      <c r="DE227">
        <v>791954</v>
      </c>
      <c r="DF227">
        <v>779907</v>
      </c>
      <c r="DG227">
        <v>15555</v>
      </c>
      <c r="DH227">
        <v>45.59</v>
      </c>
      <c r="DI227">
        <v>54.93</v>
      </c>
      <c r="DJ227">
        <v>100.52</v>
      </c>
      <c r="DK227">
        <v>0</v>
      </c>
      <c r="DL227">
        <v>0</v>
      </c>
      <c r="DM227">
        <v>100.52</v>
      </c>
      <c r="DN227">
        <v>198362</v>
      </c>
      <c r="DO227">
        <v>225335</v>
      </c>
      <c r="DP227">
        <v>2584083</v>
      </c>
      <c r="DQ227">
        <v>57087</v>
      </c>
      <c r="DR227">
        <v>84229</v>
      </c>
      <c r="DS227">
        <v>104029</v>
      </c>
      <c r="DT227">
        <v>10670</v>
      </c>
      <c r="DU227">
        <v>62836</v>
      </c>
      <c r="DV227">
        <v>22432</v>
      </c>
      <c r="DW227">
        <v>0</v>
      </c>
      <c r="DX227">
        <v>1917</v>
      </c>
      <c r="DY227">
        <v>25057</v>
      </c>
      <c r="DZ227">
        <v>333524</v>
      </c>
      <c r="EA227">
        <v>133266</v>
      </c>
      <c r="EB227">
        <v>196817</v>
      </c>
      <c r="EC227">
        <v>81571</v>
      </c>
      <c r="ED227">
        <v>61801</v>
      </c>
      <c r="EE227">
        <v>5689</v>
      </c>
      <c r="EF227">
        <v>100505</v>
      </c>
      <c r="EG227">
        <v>76156</v>
      </c>
      <c r="EH227">
        <v>802800</v>
      </c>
      <c r="EI227" s="84">
        <v>42370</v>
      </c>
      <c r="EJ227" s="84">
        <v>42735</v>
      </c>
      <c r="EK227">
        <v>1407586</v>
      </c>
      <c r="EL227" t="b">
        <v>1</v>
      </c>
      <c r="EM227" t="b">
        <v>1</v>
      </c>
      <c r="EN227">
        <v>1</v>
      </c>
      <c r="EO227" t="s">
        <v>3755</v>
      </c>
      <c r="EP227" t="s">
        <v>3756</v>
      </c>
      <c r="EQ227" t="s">
        <v>3763</v>
      </c>
      <c r="ER227" t="s">
        <v>3764</v>
      </c>
      <c r="ES227">
        <v>1.0156000000000001</v>
      </c>
      <c r="ET227">
        <v>1.0314000000000001</v>
      </c>
      <c r="EU227">
        <v>0.96689999999999998</v>
      </c>
      <c r="EV227">
        <v>1.0290999999999999</v>
      </c>
      <c r="EW227">
        <v>1.0347999999999999</v>
      </c>
      <c r="EX227">
        <v>0</v>
      </c>
      <c r="EY227">
        <v>47583</v>
      </c>
      <c r="EZ227" t="s">
        <v>4183</v>
      </c>
      <c r="FA227">
        <v>1.0156000000000001</v>
      </c>
      <c r="FB227" t="b">
        <v>0</v>
      </c>
      <c r="FC227" t="b">
        <v>0</v>
      </c>
      <c r="FD227">
        <v>0</v>
      </c>
      <c r="FE227">
        <v>0</v>
      </c>
      <c r="FF227">
        <v>0.86109999999999998</v>
      </c>
      <c r="FG227">
        <v>0.69479999999999997</v>
      </c>
      <c r="FH227">
        <v>423697</v>
      </c>
      <c r="FI227">
        <v>2584083</v>
      </c>
      <c r="FJ227">
        <v>5842</v>
      </c>
      <c r="FK227">
        <v>12715</v>
      </c>
      <c r="FL227">
        <v>18300</v>
      </c>
      <c r="FM227" t="b">
        <v>0</v>
      </c>
      <c r="FN227">
        <v>0.45950000000000002</v>
      </c>
      <c r="FO227" s="84">
        <v>42370</v>
      </c>
      <c r="FP227" s="84">
        <v>42735</v>
      </c>
      <c r="FQ227" t="s">
        <v>1114</v>
      </c>
      <c r="FR227" t="b">
        <v>0</v>
      </c>
      <c r="FS227" t="b">
        <v>0</v>
      </c>
      <c r="FT227">
        <v>3.6848000000000001</v>
      </c>
      <c r="FU227" s="84">
        <v>42551</v>
      </c>
      <c r="FV227" t="s">
        <v>2872</v>
      </c>
      <c r="FW227">
        <v>0</v>
      </c>
      <c r="FX227">
        <v>6564</v>
      </c>
      <c r="FY227">
        <v>3889</v>
      </c>
      <c r="FZ227">
        <v>6867</v>
      </c>
      <c r="GA227">
        <v>27949</v>
      </c>
      <c r="GB227">
        <v>0</v>
      </c>
      <c r="GC227">
        <v>2314</v>
      </c>
      <c r="GD227" t="s">
        <v>2925</v>
      </c>
      <c r="GE227">
        <v>0.1389</v>
      </c>
      <c r="GF227" t="s">
        <v>2872</v>
      </c>
      <c r="GG227">
        <v>0</v>
      </c>
      <c r="GH227">
        <v>0</v>
      </c>
      <c r="GI227">
        <v>0</v>
      </c>
      <c r="GJ227">
        <v>0</v>
      </c>
      <c r="GK227" t="s">
        <v>4183</v>
      </c>
      <c r="GL227" t="s">
        <v>4183</v>
      </c>
      <c r="GM227" t="s">
        <v>2874</v>
      </c>
      <c r="GN227" t="s">
        <v>467</v>
      </c>
      <c r="GO227" t="s">
        <v>109</v>
      </c>
      <c r="GP227" t="s">
        <v>2864</v>
      </c>
      <c r="GQ227" t="s">
        <v>2864</v>
      </c>
      <c r="GR227" t="s">
        <v>1772</v>
      </c>
      <c r="GS227" t="s">
        <v>3032</v>
      </c>
      <c r="GT227" t="s">
        <v>2972</v>
      </c>
      <c r="GU227" t="s">
        <v>1773</v>
      </c>
      <c r="GV227" t="s">
        <v>2864</v>
      </c>
      <c r="GW227" t="s">
        <v>1774</v>
      </c>
      <c r="GX227" t="s">
        <v>893</v>
      </c>
      <c r="GY227" t="s">
        <v>1775</v>
      </c>
      <c r="GZ227" t="s">
        <v>4292</v>
      </c>
      <c r="HA227">
        <v>112.25</v>
      </c>
      <c r="HB227">
        <v>79.61</v>
      </c>
    </row>
    <row r="228" spans="1:210" x14ac:dyDescent="0.25">
      <c r="A228" t="e">
        <f>VLOOKUP(B228,'Free Standing without QAAF'!#REF!,1,FALSE)</f>
        <v>#REF!</v>
      </c>
      <c r="B228" t="s">
        <v>323</v>
      </c>
      <c r="C228" t="s">
        <v>1776</v>
      </c>
      <c r="D228" t="s">
        <v>111</v>
      </c>
      <c r="E228" t="s">
        <v>1777</v>
      </c>
      <c r="F228" t="s">
        <v>1195</v>
      </c>
      <c r="G228" t="s">
        <v>893</v>
      </c>
      <c r="H228" t="s">
        <v>1196</v>
      </c>
      <c r="I228" t="s">
        <v>1197</v>
      </c>
      <c r="J228" s="88">
        <v>132.63</v>
      </c>
      <c r="K228" s="88">
        <v>573.16</v>
      </c>
      <c r="L228" s="88">
        <v>10</v>
      </c>
      <c r="M228" s="88">
        <v>1.36</v>
      </c>
      <c r="N228" s="88">
        <v>143.99</v>
      </c>
      <c r="O228" s="88">
        <v>584.52</v>
      </c>
      <c r="Q228" s="84">
        <v>43282</v>
      </c>
      <c r="R228">
        <v>116</v>
      </c>
      <c r="S228" t="b">
        <v>1</v>
      </c>
      <c r="T228">
        <v>0.98040000000000005</v>
      </c>
      <c r="U228" t="s">
        <v>2861</v>
      </c>
      <c r="V228" s="85">
        <v>43291.549791666599</v>
      </c>
      <c r="W228" t="s">
        <v>3751</v>
      </c>
      <c r="X228">
        <v>0.85</v>
      </c>
      <c r="Y228">
        <v>0</v>
      </c>
      <c r="Z228">
        <v>1.2</v>
      </c>
      <c r="AA228">
        <v>1.1000000000000001</v>
      </c>
      <c r="AB228">
        <v>-0.13125000000000001</v>
      </c>
      <c r="AC228">
        <v>76.88</v>
      </c>
      <c r="AD228">
        <v>0.95</v>
      </c>
      <c r="AE228">
        <v>0</v>
      </c>
      <c r="AF228">
        <v>0.1</v>
      </c>
      <c r="AG228">
        <v>87.8</v>
      </c>
      <c r="AH228">
        <v>0.96</v>
      </c>
      <c r="AI228">
        <v>0</v>
      </c>
      <c r="AJ228">
        <v>0.08</v>
      </c>
      <c r="AK228">
        <v>140.83000000000001</v>
      </c>
      <c r="AL228">
        <v>368.24</v>
      </c>
      <c r="AM228" s="84">
        <v>43282</v>
      </c>
      <c r="AN228">
        <v>662721735</v>
      </c>
      <c r="AO228">
        <v>0.78380000000000005</v>
      </c>
      <c r="AP228" s="84">
        <v>43190</v>
      </c>
      <c r="AQ228" t="b">
        <v>0</v>
      </c>
      <c r="AR228">
        <v>163.19</v>
      </c>
      <c r="AS228">
        <v>0.5</v>
      </c>
      <c r="AT228">
        <v>0.75</v>
      </c>
      <c r="AU228">
        <v>3.8397000000000001</v>
      </c>
      <c r="AV228">
        <v>4.4131</v>
      </c>
      <c r="AW228">
        <v>0.5</v>
      </c>
      <c r="AX228">
        <v>0</v>
      </c>
      <c r="AY228">
        <v>0.6</v>
      </c>
      <c r="AZ228">
        <v>0.5</v>
      </c>
      <c r="BA228">
        <v>0.71509999999999996</v>
      </c>
      <c r="BB228">
        <v>0.95</v>
      </c>
      <c r="BC228">
        <v>0.5</v>
      </c>
      <c r="BD228">
        <v>0.12570000000000001</v>
      </c>
      <c r="BE228">
        <v>0.5</v>
      </c>
      <c r="BF228">
        <v>0.47939999999999999</v>
      </c>
      <c r="BG228">
        <v>1.0794999999999999</v>
      </c>
      <c r="BH228">
        <v>8</v>
      </c>
      <c r="BI228" s="84">
        <v>43282</v>
      </c>
      <c r="BJ228">
        <v>1</v>
      </c>
      <c r="BK228" t="b">
        <v>0</v>
      </c>
      <c r="BL228" s="84">
        <v>43054</v>
      </c>
      <c r="BM228" s="84">
        <v>43054</v>
      </c>
      <c r="BN228" t="b">
        <v>1</v>
      </c>
      <c r="BO228" s="84">
        <v>43291</v>
      </c>
      <c r="BP228" t="b">
        <v>1</v>
      </c>
      <c r="BQ228" s="84">
        <v>43282</v>
      </c>
      <c r="BR228">
        <v>116</v>
      </c>
      <c r="BS228">
        <v>488</v>
      </c>
      <c r="BT228">
        <v>107293</v>
      </c>
      <c r="BU228" s="85">
        <v>43291.549791666599</v>
      </c>
      <c r="BV228" t="s">
        <v>4029</v>
      </c>
      <c r="BW228">
        <v>132.63</v>
      </c>
      <c r="BX228" t="s">
        <v>2861</v>
      </c>
      <c r="BY228">
        <v>0.99470000000000003</v>
      </c>
      <c r="BZ228">
        <v>244</v>
      </c>
      <c r="CA228">
        <v>1.02674</v>
      </c>
      <c r="CB228" t="s">
        <v>2864</v>
      </c>
      <c r="CC228" t="s">
        <v>3751</v>
      </c>
      <c r="CD228" t="b">
        <v>1</v>
      </c>
      <c r="CE228">
        <v>0</v>
      </c>
      <c r="CF228">
        <v>487</v>
      </c>
      <c r="CG228">
        <v>1</v>
      </c>
      <c r="CH228">
        <v>52</v>
      </c>
      <c r="CI228">
        <v>23302</v>
      </c>
      <c r="CJ228">
        <v>15105</v>
      </c>
      <c r="CK228">
        <v>6674</v>
      </c>
      <c r="CL228">
        <v>0.6482</v>
      </c>
      <c r="CM228" t="s">
        <v>2883</v>
      </c>
      <c r="CN228">
        <v>0</v>
      </c>
      <c r="CO228">
        <v>573.16</v>
      </c>
      <c r="CP228" t="s">
        <v>2866</v>
      </c>
      <c r="CQ228" t="s">
        <v>2880</v>
      </c>
      <c r="CR228">
        <v>65.08</v>
      </c>
      <c r="CS228">
        <v>67.55</v>
      </c>
      <c r="CT228">
        <v>3</v>
      </c>
      <c r="CU228">
        <v>0</v>
      </c>
      <c r="CV228">
        <v>1153878</v>
      </c>
      <c r="CW228">
        <v>68.41</v>
      </c>
      <c r="CX228">
        <v>65.430000000000007</v>
      </c>
      <c r="CY228">
        <v>65.08</v>
      </c>
      <c r="CZ228">
        <v>72.650000000000006</v>
      </c>
      <c r="DA228">
        <v>0</v>
      </c>
      <c r="DB228">
        <v>0</v>
      </c>
      <c r="DC228">
        <v>65.08</v>
      </c>
      <c r="DD228">
        <v>91.77</v>
      </c>
      <c r="DE228">
        <v>700964</v>
      </c>
      <c r="DF228">
        <v>604907</v>
      </c>
      <c r="DG228">
        <v>19807</v>
      </c>
      <c r="DH228">
        <v>31.69</v>
      </c>
      <c r="DI228">
        <v>35.86</v>
      </c>
      <c r="DJ228">
        <v>67.55</v>
      </c>
      <c r="DK228">
        <v>0</v>
      </c>
      <c r="DL228">
        <v>0</v>
      </c>
      <c r="DM228">
        <v>67.55</v>
      </c>
      <c r="DN228">
        <v>149305</v>
      </c>
      <c r="DO228">
        <v>155028</v>
      </c>
      <c r="DP228">
        <v>2459749</v>
      </c>
      <c r="DQ228">
        <v>70029</v>
      </c>
      <c r="DR228">
        <v>77076</v>
      </c>
      <c r="DS228">
        <v>132770</v>
      </c>
      <c r="DT228">
        <v>525</v>
      </c>
      <c r="DU228">
        <v>47854</v>
      </c>
      <c r="DV228">
        <v>39350</v>
      </c>
      <c r="DW228">
        <v>0</v>
      </c>
      <c r="DX228">
        <v>12195</v>
      </c>
      <c r="DY228">
        <v>16832</v>
      </c>
      <c r="DZ228">
        <v>168839</v>
      </c>
      <c r="EA228">
        <v>122114</v>
      </c>
      <c r="EB228">
        <v>198321</v>
      </c>
      <c r="EC228">
        <v>106852</v>
      </c>
      <c r="ED228">
        <v>44888</v>
      </c>
      <c r="EE228">
        <v>4154</v>
      </c>
      <c r="EF228">
        <v>81853</v>
      </c>
      <c r="EG228">
        <v>0</v>
      </c>
      <c r="EH228">
        <v>1031764</v>
      </c>
      <c r="EI228" s="84">
        <v>42370</v>
      </c>
      <c r="EJ228" s="84">
        <v>42735</v>
      </c>
      <c r="EK228">
        <v>1169394</v>
      </c>
      <c r="EL228" t="b">
        <v>1</v>
      </c>
      <c r="EM228" t="b">
        <v>1</v>
      </c>
      <c r="EN228">
        <v>1</v>
      </c>
      <c r="EO228" t="s">
        <v>3755</v>
      </c>
      <c r="EP228" t="s">
        <v>3756</v>
      </c>
      <c r="EQ228" t="s">
        <v>3763</v>
      </c>
      <c r="ER228" t="s">
        <v>3764</v>
      </c>
      <c r="ES228">
        <v>1.0455000000000001</v>
      </c>
      <c r="ET228">
        <v>1.0746</v>
      </c>
      <c r="EU228">
        <v>1.0217000000000001</v>
      </c>
      <c r="EV228">
        <v>1.0597000000000001</v>
      </c>
      <c r="EW228">
        <v>1.0258</v>
      </c>
      <c r="EX228">
        <v>0</v>
      </c>
      <c r="EY228">
        <v>55979</v>
      </c>
      <c r="EZ228" t="s">
        <v>4029</v>
      </c>
      <c r="FA228">
        <v>1.0455000000000001</v>
      </c>
      <c r="FB228" t="b">
        <v>0</v>
      </c>
      <c r="FC228" t="b">
        <v>0</v>
      </c>
      <c r="FD228">
        <v>0</v>
      </c>
      <c r="FE228">
        <v>0</v>
      </c>
      <c r="FF228">
        <v>0.871</v>
      </c>
      <c r="FG228">
        <v>0.6482</v>
      </c>
      <c r="FH228">
        <v>304333</v>
      </c>
      <c r="FI228">
        <v>2459749</v>
      </c>
      <c r="FJ228">
        <v>6674</v>
      </c>
      <c r="FK228">
        <v>15105</v>
      </c>
      <c r="FL228">
        <v>23302</v>
      </c>
      <c r="FM228" t="b">
        <v>0</v>
      </c>
      <c r="FN228">
        <v>0.44180000000000003</v>
      </c>
      <c r="FO228" s="84">
        <v>42370</v>
      </c>
      <c r="FP228" s="84">
        <v>42735</v>
      </c>
      <c r="FQ228" t="s">
        <v>1197</v>
      </c>
      <c r="FR228" t="b">
        <v>0</v>
      </c>
      <c r="FS228" t="b">
        <v>0</v>
      </c>
      <c r="FT228">
        <v>3.5447000000000002</v>
      </c>
      <c r="FU228" s="84">
        <v>42551</v>
      </c>
      <c r="FV228" t="s">
        <v>2872</v>
      </c>
      <c r="FW228">
        <v>0</v>
      </c>
      <c r="FX228">
        <v>2091</v>
      </c>
      <c r="FY228">
        <v>8424</v>
      </c>
      <c r="FZ228">
        <v>9935</v>
      </c>
      <c r="GA228">
        <v>35529</v>
      </c>
      <c r="GB228">
        <v>0</v>
      </c>
      <c r="GC228">
        <v>0</v>
      </c>
      <c r="GD228" t="s">
        <v>2925</v>
      </c>
      <c r="GE228">
        <v>0.129</v>
      </c>
      <c r="GF228" t="s">
        <v>2872</v>
      </c>
      <c r="GG228">
        <v>0</v>
      </c>
      <c r="GH228">
        <v>0</v>
      </c>
      <c r="GI228">
        <v>0</v>
      </c>
      <c r="GJ228">
        <v>0</v>
      </c>
      <c r="GK228" t="s">
        <v>4029</v>
      </c>
      <c r="GL228" t="s">
        <v>4029</v>
      </c>
      <c r="GM228" t="s">
        <v>2874</v>
      </c>
      <c r="GN228" t="s">
        <v>323</v>
      </c>
      <c r="GO228" t="s">
        <v>111</v>
      </c>
      <c r="GP228" t="s">
        <v>2864</v>
      </c>
      <c r="GQ228" t="s">
        <v>2864</v>
      </c>
      <c r="GR228" t="s">
        <v>1776</v>
      </c>
      <c r="GS228" t="s">
        <v>4030</v>
      </c>
      <c r="GT228" t="s">
        <v>2961</v>
      </c>
      <c r="GU228" t="s">
        <v>1777</v>
      </c>
      <c r="GV228" t="s">
        <v>2864</v>
      </c>
      <c r="GW228" t="s">
        <v>1195</v>
      </c>
      <c r="GX228" t="s">
        <v>893</v>
      </c>
      <c r="GY228" t="s">
        <v>1196</v>
      </c>
      <c r="GZ228" t="s">
        <v>4292</v>
      </c>
      <c r="HA228">
        <v>75.44</v>
      </c>
      <c r="HB228">
        <v>76.39</v>
      </c>
    </row>
    <row r="229" spans="1:210" x14ac:dyDescent="0.25">
      <c r="A229" t="e">
        <f>VLOOKUP(B229,'Free Standing without QAAF'!#REF!,1,FALSE)</f>
        <v>#REF!</v>
      </c>
      <c r="B229" t="s">
        <v>324</v>
      </c>
      <c r="C229" t="s">
        <v>1778</v>
      </c>
      <c r="D229" t="s">
        <v>112</v>
      </c>
      <c r="E229" t="s">
        <v>1779</v>
      </c>
      <c r="F229" t="s">
        <v>1336</v>
      </c>
      <c r="G229" t="s">
        <v>893</v>
      </c>
      <c r="H229" t="s">
        <v>1353</v>
      </c>
      <c r="I229" t="s">
        <v>1338</v>
      </c>
      <c r="J229" s="88">
        <v>146.94</v>
      </c>
      <c r="K229" s="88">
        <v>576</v>
      </c>
      <c r="L229" s="88">
        <v>10</v>
      </c>
      <c r="M229" s="88">
        <v>7.13</v>
      </c>
      <c r="N229" s="88">
        <v>164.07</v>
      </c>
      <c r="O229" s="88">
        <v>593.13</v>
      </c>
      <c r="Q229" s="84">
        <v>43282</v>
      </c>
      <c r="R229">
        <v>116</v>
      </c>
      <c r="S229" t="b">
        <v>1</v>
      </c>
      <c r="T229">
        <v>0.98040000000000005</v>
      </c>
      <c r="U229" t="s">
        <v>2861</v>
      </c>
      <c r="V229" s="85">
        <v>43291.549791666599</v>
      </c>
      <c r="W229" t="s">
        <v>3751</v>
      </c>
      <c r="X229">
        <v>0.85</v>
      </c>
      <c r="Y229">
        <v>0</v>
      </c>
      <c r="Z229">
        <v>1.2</v>
      </c>
      <c r="AA229">
        <v>1.1000000000000001</v>
      </c>
      <c r="AB229">
        <v>-0.13125000000000001</v>
      </c>
      <c r="AC229">
        <v>76.88</v>
      </c>
      <c r="AD229">
        <v>0.95</v>
      </c>
      <c r="AE229">
        <v>0</v>
      </c>
      <c r="AF229">
        <v>0.1</v>
      </c>
      <c r="AG229">
        <v>87.8</v>
      </c>
      <c r="AH229">
        <v>0.96</v>
      </c>
      <c r="AI229">
        <v>0</v>
      </c>
      <c r="AJ229">
        <v>0.08</v>
      </c>
      <c r="AK229">
        <v>140.83000000000001</v>
      </c>
      <c r="AL229">
        <v>368.24</v>
      </c>
      <c r="AM229" s="84">
        <v>43282</v>
      </c>
      <c r="AN229">
        <v>662721735</v>
      </c>
      <c r="AO229">
        <v>0.78380000000000005</v>
      </c>
      <c r="AP229" s="84">
        <v>43190</v>
      </c>
      <c r="AQ229" t="b">
        <v>0</v>
      </c>
      <c r="AR229">
        <v>163.19</v>
      </c>
      <c r="AS229">
        <v>0.5</v>
      </c>
      <c r="AT229">
        <v>0.75</v>
      </c>
      <c r="AU229">
        <v>3.8397000000000001</v>
      </c>
      <c r="AV229">
        <v>4.4131</v>
      </c>
      <c r="AW229">
        <v>0.5</v>
      </c>
      <c r="AX229">
        <v>0</v>
      </c>
      <c r="AY229">
        <v>0.6</v>
      </c>
      <c r="AZ229">
        <v>0.5</v>
      </c>
      <c r="BA229">
        <v>0.71509999999999996</v>
      </c>
      <c r="BB229">
        <v>0.95</v>
      </c>
      <c r="BC229">
        <v>0.5</v>
      </c>
      <c r="BD229">
        <v>0.12570000000000001</v>
      </c>
      <c r="BE229">
        <v>0.5</v>
      </c>
      <c r="BF229">
        <v>0.47939999999999999</v>
      </c>
      <c r="BG229">
        <v>1.0794999999999999</v>
      </c>
      <c r="BH229">
        <v>8</v>
      </c>
      <c r="BI229" s="84">
        <v>43282</v>
      </c>
      <c r="BJ229">
        <v>1</v>
      </c>
      <c r="BK229" t="b">
        <v>0</v>
      </c>
      <c r="BL229" s="84">
        <v>43054</v>
      </c>
      <c r="BM229" s="84">
        <v>43054</v>
      </c>
      <c r="BN229" t="b">
        <v>1</v>
      </c>
      <c r="BO229" s="84">
        <v>43291</v>
      </c>
      <c r="BP229" t="b">
        <v>1</v>
      </c>
      <c r="BQ229" s="84">
        <v>43282</v>
      </c>
      <c r="BR229">
        <v>116</v>
      </c>
      <c r="BS229">
        <v>490</v>
      </c>
      <c r="BT229">
        <v>107294</v>
      </c>
      <c r="BU229" s="85">
        <v>43291.549791666599</v>
      </c>
      <c r="BV229" t="s">
        <v>4031</v>
      </c>
      <c r="BW229">
        <v>146.94</v>
      </c>
      <c r="BX229" t="s">
        <v>2861</v>
      </c>
      <c r="BY229">
        <v>1.0115000000000001</v>
      </c>
      <c r="BZ229">
        <v>245</v>
      </c>
      <c r="CA229">
        <v>1.03566</v>
      </c>
      <c r="CB229" t="s">
        <v>2864</v>
      </c>
      <c r="CC229" t="s">
        <v>3751</v>
      </c>
      <c r="CD229" t="b">
        <v>1</v>
      </c>
      <c r="CE229">
        <v>0</v>
      </c>
      <c r="CF229">
        <v>489</v>
      </c>
      <c r="CG229">
        <v>1</v>
      </c>
      <c r="CH229">
        <v>97</v>
      </c>
      <c r="CI229">
        <v>35502</v>
      </c>
      <c r="CJ229">
        <v>30633</v>
      </c>
      <c r="CK229">
        <v>15335</v>
      </c>
      <c r="CL229">
        <v>0.8629</v>
      </c>
      <c r="CM229" t="s">
        <v>2883</v>
      </c>
      <c r="CN229">
        <v>0</v>
      </c>
      <c r="CO229">
        <v>576</v>
      </c>
      <c r="CP229" t="s">
        <v>2866</v>
      </c>
      <c r="CQ229" t="s">
        <v>2880</v>
      </c>
      <c r="CR229">
        <v>73.48</v>
      </c>
      <c r="CS229">
        <v>73.459999999999994</v>
      </c>
      <c r="CT229">
        <v>4</v>
      </c>
      <c r="CU229">
        <v>0</v>
      </c>
      <c r="CV229">
        <v>2407592</v>
      </c>
      <c r="CW229">
        <v>71.08</v>
      </c>
      <c r="CX229">
        <v>72.64</v>
      </c>
      <c r="CY229">
        <v>73.48</v>
      </c>
      <c r="CZ229">
        <v>73.88</v>
      </c>
      <c r="DA229">
        <v>0</v>
      </c>
      <c r="DB229">
        <v>0</v>
      </c>
      <c r="DC229">
        <v>73.48</v>
      </c>
      <c r="DD229">
        <v>93.32</v>
      </c>
      <c r="DE229">
        <v>1307282</v>
      </c>
      <c r="DF229">
        <v>1180715</v>
      </c>
      <c r="DG229">
        <v>30633</v>
      </c>
      <c r="DH229">
        <v>38.6</v>
      </c>
      <c r="DI229">
        <v>34.86</v>
      </c>
      <c r="DJ229">
        <v>73.459999999999994</v>
      </c>
      <c r="DK229">
        <v>0</v>
      </c>
      <c r="DL229">
        <v>0</v>
      </c>
      <c r="DM229">
        <v>73.459999999999994</v>
      </c>
      <c r="DN229">
        <v>325365</v>
      </c>
      <c r="DO229">
        <v>226646</v>
      </c>
      <c r="DP229">
        <v>4895589</v>
      </c>
      <c r="DQ229">
        <v>120955</v>
      </c>
      <c r="DR229">
        <v>236540</v>
      </c>
      <c r="DS229">
        <v>249391</v>
      </c>
      <c r="DT229">
        <v>2954</v>
      </c>
      <c r="DU229">
        <v>102714</v>
      </c>
      <c r="DV229">
        <v>0</v>
      </c>
      <c r="DW229">
        <v>0</v>
      </c>
      <c r="DX229">
        <v>0</v>
      </c>
      <c r="DY229">
        <v>42717</v>
      </c>
      <c r="DZ229">
        <v>196165</v>
      </c>
      <c r="EA229">
        <v>188433</v>
      </c>
      <c r="EB229">
        <v>399802</v>
      </c>
      <c r="EC229">
        <v>193006</v>
      </c>
      <c r="ED229">
        <v>94049</v>
      </c>
      <c r="EE229">
        <v>10231</v>
      </c>
      <c r="EF229">
        <v>287462</v>
      </c>
      <c r="EG229">
        <v>0</v>
      </c>
      <c r="EH229">
        <v>2219159</v>
      </c>
      <c r="EI229" s="84">
        <v>42248</v>
      </c>
      <c r="EJ229" s="84">
        <v>42613</v>
      </c>
      <c r="EK229">
        <v>2250169</v>
      </c>
      <c r="EL229" t="b">
        <v>1</v>
      </c>
      <c r="EM229" t="b">
        <v>1</v>
      </c>
      <c r="EN229">
        <v>1</v>
      </c>
      <c r="EO229" t="s">
        <v>3754</v>
      </c>
      <c r="EP229" t="s">
        <v>3755</v>
      </c>
      <c r="EQ229" t="s">
        <v>3756</v>
      </c>
      <c r="ER229" t="s">
        <v>3763</v>
      </c>
      <c r="ES229">
        <v>0.97850000000000004</v>
      </c>
      <c r="ET229">
        <v>0.97260000000000002</v>
      </c>
      <c r="EU229">
        <v>0.95279999999999998</v>
      </c>
      <c r="EV229">
        <v>0.99409999999999998</v>
      </c>
      <c r="EW229">
        <v>0.99450000000000005</v>
      </c>
      <c r="EX229">
        <v>0</v>
      </c>
      <c r="EY229">
        <v>120879</v>
      </c>
      <c r="EZ229" t="s">
        <v>4031</v>
      </c>
      <c r="FA229">
        <v>0.97850000000000004</v>
      </c>
      <c r="FB229" t="b">
        <v>0</v>
      </c>
      <c r="FC229" t="b">
        <v>0</v>
      </c>
      <c r="FD229">
        <v>0</v>
      </c>
      <c r="FE229">
        <v>0</v>
      </c>
      <c r="FF229">
        <v>0.63439999999999996</v>
      </c>
      <c r="FG229">
        <v>0.8629</v>
      </c>
      <c r="FH229">
        <v>552011</v>
      </c>
      <c r="FI229">
        <v>4895589</v>
      </c>
      <c r="FJ229">
        <v>15335</v>
      </c>
      <c r="FK229">
        <v>30633</v>
      </c>
      <c r="FL229">
        <v>35502</v>
      </c>
      <c r="FM229" t="b">
        <v>0</v>
      </c>
      <c r="FN229">
        <v>0.50060000000000004</v>
      </c>
      <c r="FO229" s="84">
        <v>42248</v>
      </c>
      <c r="FP229" s="84">
        <v>42613</v>
      </c>
      <c r="FQ229" t="s">
        <v>1338</v>
      </c>
      <c r="FR229" t="b">
        <v>0</v>
      </c>
      <c r="FS229" t="b">
        <v>0</v>
      </c>
      <c r="FT229">
        <v>4.0327000000000002</v>
      </c>
      <c r="FU229" s="84">
        <v>42429</v>
      </c>
      <c r="FV229" t="s">
        <v>2872</v>
      </c>
      <c r="FW229">
        <v>0</v>
      </c>
      <c r="FX229">
        <v>2080</v>
      </c>
      <c r="FY229">
        <v>15354</v>
      </c>
      <c r="FZ229">
        <v>27996</v>
      </c>
      <c r="GA229">
        <v>75449</v>
      </c>
      <c r="GB229">
        <v>0</v>
      </c>
      <c r="GC229">
        <v>0</v>
      </c>
      <c r="GD229" t="s">
        <v>2881</v>
      </c>
      <c r="GE229">
        <v>0.36559999999999998</v>
      </c>
      <c r="GF229" t="s">
        <v>2872</v>
      </c>
      <c r="GG229">
        <v>0</v>
      </c>
      <c r="GH229">
        <v>0</v>
      </c>
      <c r="GI229">
        <v>0</v>
      </c>
      <c r="GJ229">
        <v>0</v>
      </c>
      <c r="GK229" t="s">
        <v>4031</v>
      </c>
      <c r="GL229" t="s">
        <v>4031</v>
      </c>
      <c r="GM229" t="s">
        <v>2874</v>
      </c>
      <c r="GN229" t="s">
        <v>324</v>
      </c>
      <c r="GO229" t="s">
        <v>112</v>
      </c>
      <c r="GP229" t="s">
        <v>2864</v>
      </c>
      <c r="GQ229" t="s">
        <v>2864</v>
      </c>
      <c r="GR229" t="s">
        <v>1778</v>
      </c>
      <c r="GS229" t="s">
        <v>3336</v>
      </c>
      <c r="GT229" t="s">
        <v>2931</v>
      </c>
      <c r="GU229" t="s">
        <v>1779</v>
      </c>
      <c r="GV229" t="s">
        <v>2864</v>
      </c>
      <c r="GW229" t="s">
        <v>1336</v>
      </c>
      <c r="GX229" t="s">
        <v>893</v>
      </c>
      <c r="GY229" t="s">
        <v>1353</v>
      </c>
      <c r="GZ229" t="s">
        <v>4315</v>
      </c>
      <c r="HA229">
        <v>81.22</v>
      </c>
      <c r="HB229">
        <v>78.59</v>
      </c>
    </row>
    <row r="230" spans="1:210" x14ac:dyDescent="0.25">
      <c r="A230" t="e">
        <f>VLOOKUP(B230,'Free Standing without QAAF'!#REF!,1,FALSE)</f>
        <v>#REF!</v>
      </c>
      <c r="B230" t="s">
        <v>325</v>
      </c>
      <c r="C230" t="s">
        <v>1780</v>
      </c>
      <c r="D230" t="s">
        <v>113</v>
      </c>
      <c r="E230" t="s">
        <v>1781</v>
      </c>
      <c r="F230" t="s">
        <v>1782</v>
      </c>
      <c r="G230" t="s">
        <v>893</v>
      </c>
      <c r="H230" t="s">
        <v>1783</v>
      </c>
      <c r="I230" t="s">
        <v>1029</v>
      </c>
      <c r="J230" s="88">
        <v>189.12</v>
      </c>
      <c r="K230" s="88">
        <v>566.13</v>
      </c>
      <c r="L230" s="88">
        <v>10</v>
      </c>
      <c r="M230" s="88">
        <v>1.36</v>
      </c>
      <c r="N230" s="88">
        <v>200.48</v>
      </c>
      <c r="O230" s="88">
        <v>577.49</v>
      </c>
      <c r="Q230" s="84">
        <v>43282</v>
      </c>
      <c r="R230">
        <v>116</v>
      </c>
      <c r="S230" t="b">
        <v>1</v>
      </c>
      <c r="T230">
        <v>0.98040000000000005</v>
      </c>
      <c r="U230" t="s">
        <v>2861</v>
      </c>
      <c r="V230" s="85">
        <v>43291.549791666599</v>
      </c>
      <c r="W230" t="s">
        <v>3751</v>
      </c>
      <c r="X230">
        <v>0.85</v>
      </c>
      <c r="Y230">
        <v>0</v>
      </c>
      <c r="Z230">
        <v>1.2</v>
      </c>
      <c r="AA230">
        <v>1.1000000000000001</v>
      </c>
      <c r="AB230">
        <v>-0.13125000000000001</v>
      </c>
      <c r="AC230">
        <v>76.88</v>
      </c>
      <c r="AD230">
        <v>0.95</v>
      </c>
      <c r="AE230">
        <v>0</v>
      </c>
      <c r="AF230">
        <v>0.1</v>
      </c>
      <c r="AG230">
        <v>87.8</v>
      </c>
      <c r="AH230">
        <v>0.96</v>
      </c>
      <c r="AI230">
        <v>0</v>
      </c>
      <c r="AJ230">
        <v>0.08</v>
      </c>
      <c r="AK230">
        <v>140.83000000000001</v>
      </c>
      <c r="AL230">
        <v>368.24</v>
      </c>
      <c r="AM230" s="84">
        <v>43282</v>
      </c>
      <c r="AN230">
        <v>662721735</v>
      </c>
      <c r="AO230">
        <v>0.78380000000000005</v>
      </c>
      <c r="AP230" s="84">
        <v>43190</v>
      </c>
      <c r="AQ230" t="b">
        <v>0</v>
      </c>
      <c r="AR230">
        <v>163.19</v>
      </c>
      <c r="AS230">
        <v>0.5</v>
      </c>
      <c r="AT230">
        <v>0.75</v>
      </c>
      <c r="AU230">
        <v>3.8397000000000001</v>
      </c>
      <c r="AV230">
        <v>4.4131</v>
      </c>
      <c r="AW230">
        <v>0.5</v>
      </c>
      <c r="AX230">
        <v>0</v>
      </c>
      <c r="AY230">
        <v>0.6</v>
      </c>
      <c r="AZ230">
        <v>0.5</v>
      </c>
      <c r="BA230">
        <v>0.71509999999999996</v>
      </c>
      <c r="BB230">
        <v>0.95</v>
      </c>
      <c r="BC230">
        <v>0.5</v>
      </c>
      <c r="BD230">
        <v>0.12570000000000001</v>
      </c>
      <c r="BE230">
        <v>0.5</v>
      </c>
      <c r="BF230">
        <v>0.47939999999999999</v>
      </c>
      <c r="BG230">
        <v>1.0794999999999999</v>
      </c>
      <c r="BH230">
        <v>8</v>
      </c>
      <c r="BI230" s="84">
        <v>43282</v>
      </c>
      <c r="BJ230">
        <v>1</v>
      </c>
      <c r="BK230" t="b">
        <v>0</v>
      </c>
      <c r="BL230" s="84">
        <v>43054</v>
      </c>
      <c r="BM230" s="84">
        <v>43054</v>
      </c>
      <c r="BN230" t="b">
        <v>1</v>
      </c>
      <c r="BO230" s="84">
        <v>43291</v>
      </c>
      <c r="BP230" t="b">
        <v>1</v>
      </c>
      <c r="BQ230" s="84">
        <v>43282</v>
      </c>
      <c r="BR230">
        <v>116</v>
      </c>
      <c r="BS230">
        <v>496</v>
      </c>
      <c r="BT230">
        <v>107295</v>
      </c>
      <c r="BU230" s="85">
        <v>43291.549791666599</v>
      </c>
      <c r="BV230" t="s">
        <v>4032</v>
      </c>
      <c r="BW230">
        <v>189.12</v>
      </c>
      <c r="BX230" t="s">
        <v>2861</v>
      </c>
      <c r="BY230">
        <v>0.95309999999999995</v>
      </c>
      <c r="BZ230">
        <v>248</v>
      </c>
      <c r="CA230">
        <v>1.04253</v>
      </c>
      <c r="CB230" t="s">
        <v>2864</v>
      </c>
      <c r="CC230" t="s">
        <v>3751</v>
      </c>
      <c r="CD230" t="b">
        <v>1</v>
      </c>
      <c r="CE230">
        <v>0</v>
      </c>
      <c r="CF230">
        <v>495</v>
      </c>
      <c r="CG230">
        <v>1</v>
      </c>
      <c r="CH230">
        <v>60</v>
      </c>
      <c r="CI230">
        <v>21900</v>
      </c>
      <c r="CJ230">
        <v>17353</v>
      </c>
      <c r="CK230">
        <v>7463</v>
      </c>
      <c r="CL230">
        <v>0.79239999999999999</v>
      </c>
      <c r="CM230" t="s">
        <v>2883</v>
      </c>
      <c r="CN230">
        <v>0</v>
      </c>
      <c r="CO230">
        <v>566.13</v>
      </c>
      <c r="CP230" t="s">
        <v>2866</v>
      </c>
      <c r="CQ230" t="s">
        <v>2867</v>
      </c>
      <c r="CR230">
        <v>92.54</v>
      </c>
      <c r="CS230">
        <v>96.58</v>
      </c>
      <c r="CT230">
        <v>5</v>
      </c>
      <c r="CU230">
        <v>0</v>
      </c>
      <c r="CV230">
        <v>1742589</v>
      </c>
      <c r="CW230">
        <v>91.51</v>
      </c>
      <c r="CX230">
        <v>97.09</v>
      </c>
      <c r="CY230">
        <v>92.54</v>
      </c>
      <c r="CZ230">
        <v>75.14</v>
      </c>
      <c r="DA230">
        <v>0</v>
      </c>
      <c r="DB230">
        <v>0</v>
      </c>
      <c r="DC230">
        <v>92.54</v>
      </c>
      <c r="DD230">
        <v>94.92</v>
      </c>
      <c r="DE230">
        <v>1531647</v>
      </c>
      <c r="DF230">
        <v>1327304</v>
      </c>
      <c r="DG230">
        <v>18615</v>
      </c>
      <c r="DH230">
        <v>74.98</v>
      </c>
      <c r="DI230">
        <v>69.7</v>
      </c>
      <c r="DJ230">
        <v>144.68</v>
      </c>
      <c r="DK230">
        <v>0</v>
      </c>
      <c r="DL230">
        <v>0</v>
      </c>
      <c r="DM230">
        <v>144.68</v>
      </c>
      <c r="DN230">
        <v>414262</v>
      </c>
      <c r="DO230">
        <v>162366</v>
      </c>
      <c r="DP230">
        <v>4601540</v>
      </c>
      <c r="DQ230">
        <v>89366</v>
      </c>
      <c r="DR230">
        <v>255938</v>
      </c>
      <c r="DS230">
        <v>332262</v>
      </c>
      <c r="DT230">
        <v>2239</v>
      </c>
      <c r="DU230">
        <v>135734</v>
      </c>
      <c r="DV230">
        <v>0</v>
      </c>
      <c r="DW230">
        <v>0</v>
      </c>
      <c r="DX230">
        <v>117817</v>
      </c>
      <c r="DY230">
        <v>21663</v>
      </c>
      <c r="DZ230">
        <v>449221</v>
      </c>
      <c r="EA230">
        <v>124418</v>
      </c>
      <c r="EB230">
        <v>402860</v>
      </c>
      <c r="EC230">
        <v>192080</v>
      </c>
      <c r="ED230">
        <v>101370</v>
      </c>
      <c r="EE230">
        <v>11466</v>
      </c>
      <c r="EF230">
        <v>170307</v>
      </c>
      <c r="EG230">
        <v>23409</v>
      </c>
      <c r="EH230">
        <v>1594762</v>
      </c>
      <c r="EI230" s="84">
        <v>42095</v>
      </c>
      <c r="EJ230" s="84">
        <v>42460</v>
      </c>
      <c r="EK230">
        <v>2605305</v>
      </c>
      <c r="EL230" t="b">
        <v>1</v>
      </c>
      <c r="EM230" t="b">
        <v>1</v>
      </c>
      <c r="EN230">
        <v>1.0794999999999999</v>
      </c>
      <c r="EO230" t="s">
        <v>3796</v>
      </c>
      <c r="EP230" t="s">
        <v>3753</v>
      </c>
      <c r="EQ230" t="s">
        <v>3754</v>
      </c>
      <c r="ER230" t="s">
        <v>3755</v>
      </c>
      <c r="ES230">
        <v>0.9425</v>
      </c>
      <c r="ET230">
        <v>0.98540000000000005</v>
      </c>
      <c r="EU230">
        <v>0.90410000000000001</v>
      </c>
      <c r="EV230">
        <v>0.96560000000000001</v>
      </c>
      <c r="EW230">
        <v>0.91469999999999996</v>
      </c>
      <c r="EX230">
        <v>0</v>
      </c>
      <c r="EY230">
        <v>82811</v>
      </c>
      <c r="EZ230" t="s">
        <v>4032</v>
      </c>
      <c r="FA230">
        <v>0.9425</v>
      </c>
      <c r="FB230" t="b">
        <v>0</v>
      </c>
      <c r="FC230" t="b">
        <v>0</v>
      </c>
      <c r="FD230">
        <v>0</v>
      </c>
      <c r="FE230">
        <v>0</v>
      </c>
      <c r="FF230">
        <v>0.87829999999999997</v>
      </c>
      <c r="FG230">
        <v>0.79239999999999999</v>
      </c>
      <c r="FH230">
        <v>576628</v>
      </c>
      <c r="FI230">
        <v>4601540</v>
      </c>
      <c r="FJ230">
        <v>7463</v>
      </c>
      <c r="FK230">
        <v>17353</v>
      </c>
      <c r="FL230">
        <v>21900</v>
      </c>
      <c r="FM230" t="b">
        <v>0</v>
      </c>
      <c r="FN230">
        <v>0.43009999999999998</v>
      </c>
      <c r="FO230" s="84">
        <v>42095</v>
      </c>
      <c r="FP230" s="84">
        <v>42460</v>
      </c>
      <c r="FQ230" t="s">
        <v>1029</v>
      </c>
      <c r="FR230" t="b">
        <v>0</v>
      </c>
      <c r="FS230" t="b">
        <v>0</v>
      </c>
      <c r="FT230">
        <v>5.0632999999999999</v>
      </c>
      <c r="FU230" s="84">
        <v>42277</v>
      </c>
      <c r="FV230" t="s">
        <v>2872</v>
      </c>
      <c r="FW230">
        <v>0</v>
      </c>
      <c r="FX230">
        <v>6190</v>
      </c>
      <c r="FY230">
        <v>8238</v>
      </c>
      <c r="FZ230">
        <v>14061</v>
      </c>
      <c r="GA230">
        <v>54322</v>
      </c>
      <c r="GB230">
        <v>0</v>
      </c>
      <c r="GC230">
        <v>0</v>
      </c>
      <c r="GD230" t="s">
        <v>3169</v>
      </c>
      <c r="GE230">
        <v>0.1217</v>
      </c>
      <c r="GF230" t="s">
        <v>2872</v>
      </c>
      <c r="GG230">
        <v>0</v>
      </c>
      <c r="GH230">
        <v>0</v>
      </c>
      <c r="GI230">
        <v>0</v>
      </c>
      <c r="GJ230">
        <v>0</v>
      </c>
      <c r="GK230" t="s">
        <v>4032</v>
      </c>
      <c r="GL230" t="s">
        <v>4032</v>
      </c>
      <c r="GM230" t="s">
        <v>2874</v>
      </c>
      <c r="GN230" t="s">
        <v>325</v>
      </c>
      <c r="GO230" t="s">
        <v>113</v>
      </c>
      <c r="GP230" t="s">
        <v>2864</v>
      </c>
      <c r="GQ230" t="s">
        <v>2864</v>
      </c>
      <c r="GR230" t="s">
        <v>1780</v>
      </c>
      <c r="GS230" t="s">
        <v>3338</v>
      </c>
      <c r="GT230" t="s">
        <v>2972</v>
      </c>
      <c r="GU230" t="s">
        <v>1781</v>
      </c>
      <c r="GV230" t="s">
        <v>2864</v>
      </c>
      <c r="GW230" t="s">
        <v>1782</v>
      </c>
      <c r="GX230" t="s">
        <v>893</v>
      </c>
      <c r="GY230" t="s">
        <v>1783</v>
      </c>
      <c r="GZ230" t="s">
        <v>4319</v>
      </c>
      <c r="HA230">
        <v>158.77000000000001</v>
      </c>
      <c r="HB230">
        <v>100.42</v>
      </c>
    </row>
    <row r="231" spans="1:210" x14ac:dyDescent="0.25">
      <c r="A231" t="e">
        <f>VLOOKUP(B231,'Free Standing without QAAF'!#REF!,1,FALSE)</f>
        <v>#REF!</v>
      </c>
      <c r="B231" t="s">
        <v>505</v>
      </c>
      <c r="C231" t="s">
        <v>1784</v>
      </c>
      <c r="D231" t="s">
        <v>2575</v>
      </c>
      <c r="E231" t="s">
        <v>1785</v>
      </c>
      <c r="F231" t="s">
        <v>1786</v>
      </c>
      <c r="G231" t="s">
        <v>893</v>
      </c>
      <c r="H231" t="s">
        <v>1787</v>
      </c>
      <c r="I231" t="s">
        <v>1080</v>
      </c>
      <c r="J231" s="88">
        <v>141.37</v>
      </c>
      <c r="K231" s="88">
        <v>562.37</v>
      </c>
      <c r="L231" s="88">
        <v>10</v>
      </c>
      <c r="M231" s="88">
        <v>7.13</v>
      </c>
      <c r="N231" s="88">
        <v>158.5</v>
      </c>
      <c r="O231" s="88">
        <v>579.5</v>
      </c>
      <c r="Q231" s="84">
        <v>43282</v>
      </c>
      <c r="R231">
        <v>116</v>
      </c>
      <c r="S231" t="b">
        <v>1</v>
      </c>
      <c r="T231">
        <v>0.98040000000000005</v>
      </c>
      <c r="U231" t="s">
        <v>2861</v>
      </c>
      <c r="V231" s="85">
        <v>43291.549791666599</v>
      </c>
      <c r="W231" t="s">
        <v>3751</v>
      </c>
      <c r="X231">
        <v>0.85</v>
      </c>
      <c r="Y231">
        <v>0</v>
      </c>
      <c r="Z231">
        <v>1.2</v>
      </c>
      <c r="AA231">
        <v>1.1000000000000001</v>
      </c>
      <c r="AB231">
        <v>-0.13125000000000001</v>
      </c>
      <c r="AC231">
        <v>76.88</v>
      </c>
      <c r="AD231">
        <v>0.95</v>
      </c>
      <c r="AE231">
        <v>0</v>
      </c>
      <c r="AF231">
        <v>0.1</v>
      </c>
      <c r="AG231">
        <v>87.8</v>
      </c>
      <c r="AH231">
        <v>0.96</v>
      </c>
      <c r="AI231">
        <v>0</v>
      </c>
      <c r="AJ231">
        <v>0.08</v>
      </c>
      <c r="AK231">
        <v>140.83000000000001</v>
      </c>
      <c r="AL231">
        <v>368.24</v>
      </c>
      <c r="AM231" s="84">
        <v>43282</v>
      </c>
      <c r="AN231">
        <v>662721735</v>
      </c>
      <c r="AO231">
        <v>0.78380000000000005</v>
      </c>
      <c r="AP231" s="84">
        <v>43190</v>
      </c>
      <c r="AQ231" t="b">
        <v>0</v>
      </c>
      <c r="AR231">
        <v>163.19</v>
      </c>
      <c r="AS231">
        <v>0.5</v>
      </c>
      <c r="AT231">
        <v>0.75</v>
      </c>
      <c r="AU231">
        <v>3.8397000000000001</v>
      </c>
      <c r="AV231">
        <v>4.4131</v>
      </c>
      <c r="AW231">
        <v>0.5</v>
      </c>
      <c r="AX231">
        <v>0</v>
      </c>
      <c r="AY231">
        <v>0.6</v>
      </c>
      <c r="AZ231">
        <v>0.5</v>
      </c>
      <c r="BA231">
        <v>0.71509999999999996</v>
      </c>
      <c r="BB231">
        <v>0.95</v>
      </c>
      <c r="BC231">
        <v>0.5</v>
      </c>
      <c r="BD231">
        <v>0.12570000000000001</v>
      </c>
      <c r="BE231">
        <v>0.5</v>
      </c>
      <c r="BF231">
        <v>0.47939999999999999</v>
      </c>
      <c r="BG231">
        <v>1.0794999999999999</v>
      </c>
      <c r="BH231">
        <v>8</v>
      </c>
      <c r="BI231" s="84">
        <v>43282</v>
      </c>
      <c r="BJ231">
        <v>1</v>
      </c>
      <c r="BK231" t="b">
        <v>0</v>
      </c>
      <c r="BL231" s="84">
        <v>43054</v>
      </c>
      <c r="BM231" s="84">
        <v>43054</v>
      </c>
      <c r="BN231" t="b">
        <v>1</v>
      </c>
      <c r="BO231" s="84">
        <v>43291</v>
      </c>
      <c r="BP231" t="b">
        <v>1</v>
      </c>
      <c r="BQ231" s="84">
        <v>43282</v>
      </c>
      <c r="BR231">
        <v>116</v>
      </c>
      <c r="BS231">
        <v>500</v>
      </c>
      <c r="BT231">
        <v>107296</v>
      </c>
      <c r="BU231" s="85">
        <v>43291.549791666599</v>
      </c>
      <c r="BV231" t="s">
        <v>4221</v>
      </c>
      <c r="BW231">
        <v>141.37</v>
      </c>
      <c r="BX231" t="s">
        <v>2861</v>
      </c>
      <c r="BY231">
        <v>0.93079999999999996</v>
      </c>
      <c r="BZ231">
        <v>250</v>
      </c>
      <c r="CA231">
        <v>1.02674</v>
      </c>
      <c r="CB231" t="s">
        <v>2864</v>
      </c>
      <c r="CC231" t="s">
        <v>3751</v>
      </c>
      <c r="CD231" t="b">
        <v>1</v>
      </c>
      <c r="CE231">
        <v>0</v>
      </c>
      <c r="CF231">
        <v>499</v>
      </c>
      <c r="CG231">
        <v>1</v>
      </c>
      <c r="CH231">
        <v>67</v>
      </c>
      <c r="CI231">
        <v>24522</v>
      </c>
      <c r="CJ231">
        <v>12078</v>
      </c>
      <c r="CK231">
        <v>7460</v>
      </c>
      <c r="CL231">
        <v>0.49249999999999999</v>
      </c>
      <c r="CM231" t="s">
        <v>2883</v>
      </c>
      <c r="CN231">
        <v>0</v>
      </c>
      <c r="CO231">
        <v>562.37</v>
      </c>
      <c r="CP231" t="s">
        <v>2866</v>
      </c>
      <c r="CQ231" t="s">
        <v>2880</v>
      </c>
      <c r="CR231">
        <v>61.97</v>
      </c>
      <c r="CS231">
        <v>79.400000000000006</v>
      </c>
      <c r="CT231">
        <v>2</v>
      </c>
      <c r="CU231">
        <v>0</v>
      </c>
      <c r="CV231">
        <v>909363</v>
      </c>
      <c r="CW231">
        <v>67.42</v>
      </c>
      <c r="CX231">
        <v>66.58</v>
      </c>
      <c r="CY231">
        <v>61.97</v>
      </c>
      <c r="CZ231">
        <v>67.98</v>
      </c>
      <c r="DA231">
        <v>0</v>
      </c>
      <c r="DB231">
        <v>0</v>
      </c>
      <c r="DC231">
        <v>61.97</v>
      </c>
      <c r="DD231">
        <v>85.87</v>
      </c>
      <c r="DE231">
        <v>901111</v>
      </c>
      <c r="DF231">
        <v>548808</v>
      </c>
      <c r="DG231">
        <v>20844</v>
      </c>
      <c r="DH231">
        <v>38.71</v>
      </c>
      <c r="DI231">
        <v>40.69</v>
      </c>
      <c r="DJ231">
        <v>79.400000000000006</v>
      </c>
      <c r="DK231">
        <v>0</v>
      </c>
      <c r="DL231">
        <v>0</v>
      </c>
      <c r="DM231">
        <v>79.400000000000006</v>
      </c>
      <c r="DN231">
        <v>134798</v>
      </c>
      <c r="DO231">
        <v>342328</v>
      </c>
      <c r="DP231">
        <v>2359282</v>
      </c>
      <c r="DQ231">
        <v>30489</v>
      </c>
      <c r="DR231">
        <v>101603</v>
      </c>
      <c r="DS231">
        <v>136166</v>
      </c>
      <c r="DT231">
        <v>2465</v>
      </c>
      <c r="DU231">
        <v>76151</v>
      </c>
      <c r="DV231">
        <v>24581</v>
      </c>
      <c r="DW231">
        <v>0</v>
      </c>
      <c r="DX231">
        <v>42623</v>
      </c>
      <c r="DY231">
        <v>9907</v>
      </c>
      <c r="DZ231">
        <v>145992</v>
      </c>
      <c r="EA231">
        <v>46110</v>
      </c>
      <c r="EB231">
        <v>156950</v>
      </c>
      <c r="EC231">
        <v>78181</v>
      </c>
      <c r="ED231">
        <v>33603</v>
      </c>
      <c r="EE231">
        <v>10698</v>
      </c>
      <c r="EF231">
        <v>123384</v>
      </c>
      <c r="EG231">
        <v>133271</v>
      </c>
      <c r="EH231">
        <v>729982</v>
      </c>
      <c r="EI231" s="84">
        <v>42370</v>
      </c>
      <c r="EJ231" s="84">
        <v>42735</v>
      </c>
      <c r="EK231">
        <v>1298388</v>
      </c>
      <c r="EL231" t="b">
        <v>1</v>
      </c>
      <c r="EM231" t="b">
        <v>1</v>
      </c>
      <c r="EN231">
        <v>1</v>
      </c>
      <c r="EO231" t="s">
        <v>3755</v>
      </c>
      <c r="EP231" t="s">
        <v>3756</v>
      </c>
      <c r="EQ231" t="s">
        <v>3763</v>
      </c>
      <c r="ER231" t="s">
        <v>3764</v>
      </c>
      <c r="ES231">
        <v>1.0125999999999999</v>
      </c>
      <c r="ET231">
        <v>1.0366</v>
      </c>
      <c r="EU231">
        <v>1.0247999999999999</v>
      </c>
      <c r="EV231">
        <v>0.98029999999999995</v>
      </c>
      <c r="EW231">
        <v>1.0087999999999999</v>
      </c>
      <c r="EX231">
        <v>0</v>
      </c>
      <c r="EY231">
        <v>43764</v>
      </c>
      <c r="EZ231" t="s">
        <v>4221</v>
      </c>
      <c r="FA231">
        <v>1.0125999999999999</v>
      </c>
      <c r="FB231" t="b">
        <v>0</v>
      </c>
      <c r="FC231" t="b">
        <v>0</v>
      </c>
      <c r="FD231">
        <v>0</v>
      </c>
      <c r="FE231">
        <v>0</v>
      </c>
      <c r="FF231">
        <v>0.60709999999999997</v>
      </c>
      <c r="FG231">
        <v>0.49249999999999999</v>
      </c>
      <c r="FH231">
        <v>477126</v>
      </c>
      <c r="FI231">
        <v>2359282</v>
      </c>
      <c r="FJ231">
        <v>7460</v>
      </c>
      <c r="FK231">
        <v>12078</v>
      </c>
      <c r="FL231">
        <v>24522</v>
      </c>
      <c r="FM231" t="b">
        <v>0</v>
      </c>
      <c r="FN231">
        <v>0.61770000000000003</v>
      </c>
      <c r="FO231" s="84">
        <v>42370</v>
      </c>
      <c r="FP231" s="84">
        <v>42735</v>
      </c>
      <c r="FQ231" t="s">
        <v>1080</v>
      </c>
      <c r="FR231" t="b">
        <v>0</v>
      </c>
      <c r="FS231" t="b">
        <v>0</v>
      </c>
      <c r="FT231">
        <v>3.5783999999999998</v>
      </c>
      <c r="FU231" s="84">
        <v>42551</v>
      </c>
      <c r="FV231" t="s">
        <v>2872</v>
      </c>
      <c r="FW231">
        <v>0</v>
      </c>
      <c r="FX231">
        <v>1952</v>
      </c>
      <c r="FY231">
        <v>4606</v>
      </c>
      <c r="FZ231">
        <v>5859</v>
      </c>
      <c r="GA231">
        <v>25186</v>
      </c>
      <c r="GB231">
        <v>2287</v>
      </c>
      <c r="GC231">
        <v>3874</v>
      </c>
      <c r="GD231" t="s">
        <v>2873</v>
      </c>
      <c r="GE231">
        <v>0.39290000000000003</v>
      </c>
      <c r="GF231" t="s">
        <v>2872</v>
      </c>
      <c r="GG231">
        <v>0</v>
      </c>
      <c r="GH231">
        <v>0</v>
      </c>
      <c r="GI231">
        <v>0</v>
      </c>
      <c r="GJ231">
        <v>0</v>
      </c>
      <c r="GK231" t="s">
        <v>4221</v>
      </c>
      <c r="GL231" t="s">
        <v>4221</v>
      </c>
      <c r="GM231" t="s">
        <v>2874</v>
      </c>
      <c r="GN231" t="s">
        <v>505</v>
      </c>
      <c r="GO231" t="s">
        <v>2575</v>
      </c>
      <c r="GP231" t="s">
        <v>2864</v>
      </c>
      <c r="GQ231" t="s">
        <v>2864</v>
      </c>
      <c r="GR231" t="s">
        <v>1784</v>
      </c>
      <c r="GS231" t="s">
        <v>4104</v>
      </c>
      <c r="GT231" t="s">
        <v>2946</v>
      </c>
      <c r="GU231" t="s">
        <v>1785</v>
      </c>
      <c r="GV231" t="s">
        <v>3340</v>
      </c>
      <c r="GW231" t="s">
        <v>1786</v>
      </c>
      <c r="GX231" t="s">
        <v>893</v>
      </c>
      <c r="GY231" t="s">
        <v>1787</v>
      </c>
      <c r="GZ231" t="s">
        <v>4292</v>
      </c>
      <c r="HA231">
        <v>88.67</v>
      </c>
      <c r="HB231">
        <v>75.290000000000006</v>
      </c>
    </row>
    <row r="232" spans="1:210" x14ac:dyDescent="0.25">
      <c r="A232" t="e">
        <f>VLOOKUP(B232,'Free Standing without QAAF'!#REF!,1,FALSE)</f>
        <v>#REF!</v>
      </c>
      <c r="B232" t="s">
        <v>438</v>
      </c>
      <c r="C232" t="s">
        <v>1791</v>
      </c>
      <c r="D232" t="s">
        <v>626</v>
      </c>
      <c r="E232" t="s">
        <v>1792</v>
      </c>
      <c r="F232" t="s">
        <v>1252</v>
      </c>
      <c r="G232" t="s">
        <v>893</v>
      </c>
      <c r="H232" t="s">
        <v>1253</v>
      </c>
      <c r="I232" t="s">
        <v>1252</v>
      </c>
      <c r="J232" s="88">
        <v>168.17</v>
      </c>
      <c r="K232" s="88">
        <v>568.15</v>
      </c>
      <c r="L232" s="88">
        <v>10</v>
      </c>
      <c r="M232" s="88">
        <v>7.13</v>
      </c>
      <c r="N232" s="88">
        <v>185.3</v>
      </c>
      <c r="O232" s="88">
        <v>585.28</v>
      </c>
      <c r="Q232" s="84">
        <v>43282</v>
      </c>
      <c r="R232">
        <v>116</v>
      </c>
      <c r="S232" t="b">
        <v>1</v>
      </c>
      <c r="T232">
        <v>0.98040000000000005</v>
      </c>
      <c r="U232" t="s">
        <v>2861</v>
      </c>
      <c r="V232" s="85">
        <v>43291.549791666599</v>
      </c>
      <c r="W232" t="s">
        <v>3751</v>
      </c>
      <c r="X232">
        <v>0.85</v>
      </c>
      <c r="Y232">
        <v>0</v>
      </c>
      <c r="Z232">
        <v>1.2</v>
      </c>
      <c r="AA232">
        <v>1.1000000000000001</v>
      </c>
      <c r="AB232">
        <v>-0.13125000000000001</v>
      </c>
      <c r="AC232">
        <v>76.88</v>
      </c>
      <c r="AD232">
        <v>0.95</v>
      </c>
      <c r="AE232">
        <v>0</v>
      </c>
      <c r="AF232">
        <v>0.1</v>
      </c>
      <c r="AG232">
        <v>87.8</v>
      </c>
      <c r="AH232">
        <v>0.96</v>
      </c>
      <c r="AI232">
        <v>0</v>
      </c>
      <c r="AJ232">
        <v>0.08</v>
      </c>
      <c r="AK232">
        <v>140.83000000000001</v>
      </c>
      <c r="AL232">
        <v>368.24</v>
      </c>
      <c r="AM232" s="84">
        <v>43282</v>
      </c>
      <c r="AN232">
        <v>662721735</v>
      </c>
      <c r="AO232">
        <v>0.78380000000000005</v>
      </c>
      <c r="AP232" s="84">
        <v>43190</v>
      </c>
      <c r="AQ232" t="b">
        <v>0</v>
      </c>
      <c r="AR232">
        <v>163.19</v>
      </c>
      <c r="AS232">
        <v>0.5</v>
      </c>
      <c r="AT232">
        <v>0.75</v>
      </c>
      <c r="AU232">
        <v>3.8397000000000001</v>
      </c>
      <c r="AV232">
        <v>4.4131</v>
      </c>
      <c r="AW232">
        <v>0.5</v>
      </c>
      <c r="AX232">
        <v>0</v>
      </c>
      <c r="AY232">
        <v>0.6</v>
      </c>
      <c r="AZ232">
        <v>0.5</v>
      </c>
      <c r="BA232">
        <v>0.71509999999999996</v>
      </c>
      <c r="BB232">
        <v>0.95</v>
      </c>
      <c r="BC232">
        <v>0.5</v>
      </c>
      <c r="BD232">
        <v>0.12570000000000001</v>
      </c>
      <c r="BE232">
        <v>0.5</v>
      </c>
      <c r="BF232">
        <v>0.47939999999999999</v>
      </c>
      <c r="BG232">
        <v>1.0794999999999999</v>
      </c>
      <c r="BH232">
        <v>8</v>
      </c>
      <c r="BI232" s="84">
        <v>43282</v>
      </c>
      <c r="BJ232">
        <v>1</v>
      </c>
      <c r="BK232" t="b">
        <v>0</v>
      </c>
      <c r="BL232" s="84">
        <v>43054</v>
      </c>
      <c r="BM232" s="84">
        <v>43054</v>
      </c>
      <c r="BN232" t="b">
        <v>1</v>
      </c>
      <c r="BO232" s="84">
        <v>43291</v>
      </c>
      <c r="BP232" t="b">
        <v>1</v>
      </c>
      <c r="BQ232" s="84">
        <v>43282</v>
      </c>
      <c r="BR232">
        <v>116</v>
      </c>
      <c r="BS232">
        <v>936</v>
      </c>
      <c r="BT232">
        <v>107481</v>
      </c>
      <c r="BU232" s="85">
        <v>43291.549791666599</v>
      </c>
      <c r="BV232" t="s">
        <v>4152</v>
      </c>
      <c r="BW232">
        <v>168.17</v>
      </c>
      <c r="BX232" t="s">
        <v>2861</v>
      </c>
      <c r="BY232">
        <v>0.96499999999999997</v>
      </c>
      <c r="BZ232">
        <v>468</v>
      </c>
      <c r="CA232">
        <v>1.0406500000000001</v>
      </c>
      <c r="CB232" t="s">
        <v>2864</v>
      </c>
      <c r="CC232" t="s">
        <v>3751</v>
      </c>
      <c r="CD232" t="b">
        <v>1</v>
      </c>
      <c r="CE232">
        <v>0</v>
      </c>
      <c r="CF232">
        <v>935</v>
      </c>
      <c r="CG232">
        <v>1</v>
      </c>
      <c r="CH232">
        <v>86</v>
      </c>
      <c r="CI232">
        <v>31476</v>
      </c>
      <c r="CJ232">
        <v>25575</v>
      </c>
      <c r="CK232">
        <v>15567</v>
      </c>
      <c r="CL232">
        <v>0.8125</v>
      </c>
      <c r="CM232" t="s">
        <v>2883</v>
      </c>
      <c r="CN232">
        <v>0</v>
      </c>
      <c r="CO232">
        <v>568.15</v>
      </c>
      <c r="CP232" t="s">
        <v>2866</v>
      </c>
      <c r="CQ232" t="s">
        <v>2867</v>
      </c>
      <c r="CR232">
        <v>91.13</v>
      </c>
      <c r="CS232">
        <v>77.040000000000006</v>
      </c>
      <c r="CT232">
        <v>3</v>
      </c>
      <c r="CU232">
        <v>0</v>
      </c>
      <c r="CV232">
        <v>2520695</v>
      </c>
      <c r="CW232">
        <v>89.63</v>
      </c>
      <c r="CX232">
        <v>94.44</v>
      </c>
      <c r="CY232">
        <v>91.13</v>
      </c>
      <c r="CZ232">
        <v>76.08</v>
      </c>
      <c r="DA232">
        <v>0</v>
      </c>
      <c r="DB232">
        <v>0</v>
      </c>
      <c r="DC232">
        <v>91.13</v>
      </c>
      <c r="DD232">
        <v>96.1</v>
      </c>
      <c r="DE232">
        <v>1271981</v>
      </c>
      <c r="DF232">
        <v>950914</v>
      </c>
      <c r="DG232">
        <v>26755</v>
      </c>
      <c r="DH232">
        <v>43.23</v>
      </c>
      <c r="DI232">
        <v>33.81</v>
      </c>
      <c r="DJ232">
        <v>77.040000000000006</v>
      </c>
      <c r="DK232">
        <v>0</v>
      </c>
      <c r="DL232">
        <v>0</v>
      </c>
      <c r="DM232">
        <v>77.040000000000006</v>
      </c>
      <c r="DN232">
        <v>232615</v>
      </c>
      <c r="DO232">
        <v>491067</v>
      </c>
      <c r="DP232">
        <v>4743590</v>
      </c>
      <c r="DQ232">
        <v>93854</v>
      </c>
      <c r="DR232">
        <v>124190</v>
      </c>
      <c r="DS232">
        <v>149999</v>
      </c>
      <c r="DT232">
        <v>882</v>
      </c>
      <c r="DU232">
        <v>179374</v>
      </c>
      <c r="DV232">
        <v>0</v>
      </c>
      <c r="DW232">
        <v>0</v>
      </c>
      <c r="DX232">
        <v>0</v>
      </c>
      <c r="DY232">
        <v>0</v>
      </c>
      <c r="DZ232">
        <v>216502</v>
      </c>
      <c r="EA232">
        <v>391518</v>
      </c>
      <c r="EB232">
        <v>246721</v>
      </c>
      <c r="EC232">
        <v>143875</v>
      </c>
      <c r="ED232">
        <v>91435</v>
      </c>
      <c r="EE232">
        <v>0</v>
      </c>
      <c r="EF232">
        <v>252381</v>
      </c>
      <c r="EG232">
        <v>0</v>
      </c>
      <c r="EH232">
        <v>2129177</v>
      </c>
      <c r="EI232" s="84">
        <v>42186</v>
      </c>
      <c r="EJ232" s="84">
        <v>42551</v>
      </c>
      <c r="EK232">
        <v>2021501</v>
      </c>
      <c r="EL232" t="b">
        <v>1</v>
      </c>
      <c r="EM232" t="b">
        <v>1</v>
      </c>
      <c r="EN232">
        <v>1.0794999999999999</v>
      </c>
      <c r="EO232" t="s">
        <v>3753</v>
      </c>
      <c r="EP232" t="s">
        <v>3754</v>
      </c>
      <c r="EQ232" t="s">
        <v>3755</v>
      </c>
      <c r="ER232" t="s">
        <v>3756</v>
      </c>
      <c r="ES232">
        <v>0.94910000000000005</v>
      </c>
      <c r="ET232">
        <v>0.87619999999999998</v>
      </c>
      <c r="EU232">
        <v>0.94079999999999997</v>
      </c>
      <c r="EV232">
        <v>0.98240000000000005</v>
      </c>
      <c r="EW232">
        <v>0.99690000000000001</v>
      </c>
      <c r="EX232">
        <v>0</v>
      </c>
      <c r="EY232">
        <v>88147</v>
      </c>
      <c r="EZ232" t="s">
        <v>4152</v>
      </c>
      <c r="FA232">
        <v>0.94910000000000005</v>
      </c>
      <c r="FB232" t="b">
        <v>0</v>
      </c>
      <c r="FC232" t="b">
        <v>0</v>
      </c>
      <c r="FD232">
        <v>0</v>
      </c>
      <c r="FE232">
        <v>0</v>
      </c>
      <c r="FF232">
        <v>0.9556</v>
      </c>
      <c r="FG232">
        <v>0.8125</v>
      </c>
      <c r="FH232">
        <v>723682</v>
      </c>
      <c r="FI232">
        <v>4743590</v>
      </c>
      <c r="FJ232">
        <v>15567</v>
      </c>
      <c r="FK232">
        <v>25575</v>
      </c>
      <c r="FL232">
        <v>31476</v>
      </c>
      <c r="FM232" t="b">
        <v>0</v>
      </c>
      <c r="FN232">
        <v>0.60870000000000002</v>
      </c>
      <c r="FO232" s="84">
        <v>42186</v>
      </c>
      <c r="FP232" s="84">
        <v>42551</v>
      </c>
      <c r="FQ232" t="s">
        <v>1252</v>
      </c>
      <c r="FR232" t="b">
        <v>0</v>
      </c>
      <c r="FS232" t="b">
        <v>0</v>
      </c>
      <c r="FT232">
        <v>3.6314000000000002</v>
      </c>
      <c r="FU232" s="84">
        <v>42369</v>
      </c>
      <c r="FV232" t="s">
        <v>2872</v>
      </c>
      <c r="FW232">
        <v>0</v>
      </c>
      <c r="FX232">
        <v>1768</v>
      </c>
      <c r="FY232">
        <v>23550</v>
      </c>
      <c r="FZ232">
        <v>5158</v>
      </c>
      <c r="GA232">
        <v>57671</v>
      </c>
      <c r="GB232">
        <v>0</v>
      </c>
      <c r="GC232">
        <v>0</v>
      </c>
      <c r="GD232" t="s">
        <v>2873</v>
      </c>
      <c r="GE232">
        <v>4.4400000000000002E-2</v>
      </c>
      <c r="GF232" t="s">
        <v>2872</v>
      </c>
      <c r="GG232">
        <v>0</v>
      </c>
      <c r="GH232">
        <v>0</v>
      </c>
      <c r="GI232">
        <v>0</v>
      </c>
      <c r="GJ232">
        <v>0</v>
      </c>
      <c r="GK232" t="s">
        <v>4152</v>
      </c>
      <c r="GL232" t="s">
        <v>4152</v>
      </c>
      <c r="GM232" t="s">
        <v>2874</v>
      </c>
      <c r="GN232" t="s">
        <v>438</v>
      </c>
      <c r="GO232" t="s">
        <v>626</v>
      </c>
      <c r="GP232" t="s">
        <v>2864</v>
      </c>
      <c r="GQ232" t="s">
        <v>2864</v>
      </c>
      <c r="GR232" t="s">
        <v>1791</v>
      </c>
      <c r="GS232" t="s">
        <v>3927</v>
      </c>
      <c r="GT232" t="s">
        <v>3608</v>
      </c>
      <c r="GU232" t="s">
        <v>1792</v>
      </c>
      <c r="GV232" t="s">
        <v>2864</v>
      </c>
      <c r="GW232" t="s">
        <v>1252</v>
      </c>
      <c r="GX232" t="s">
        <v>893</v>
      </c>
      <c r="GY232" t="s">
        <v>1253</v>
      </c>
      <c r="GZ232" t="s">
        <v>4290</v>
      </c>
      <c r="HA232">
        <v>84.72</v>
      </c>
      <c r="HB232">
        <v>98.56</v>
      </c>
    </row>
    <row r="233" spans="1:210" x14ac:dyDescent="0.25">
      <c r="A233" t="e">
        <f>VLOOKUP(B233,'Free Standing without QAAF'!#REF!,1,FALSE)</f>
        <v>#REF!</v>
      </c>
      <c r="B233" t="s">
        <v>238</v>
      </c>
      <c r="C233" t="s">
        <v>1793</v>
      </c>
      <c r="D233" t="s">
        <v>767</v>
      </c>
      <c r="E233" t="s">
        <v>1794</v>
      </c>
      <c r="F233" t="s">
        <v>1252</v>
      </c>
      <c r="G233" t="s">
        <v>893</v>
      </c>
      <c r="H233" t="s">
        <v>1253</v>
      </c>
      <c r="I233" t="s">
        <v>1252</v>
      </c>
      <c r="J233" s="88">
        <v>188.79</v>
      </c>
      <c r="K233" s="88">
        <v>561.54</v>
      </c>
      <c r="L233" s="88">
        <v>10</v>
      </c>
      <c r="M233" s="88">
        <v>1.36</v>
      </c>
      <c r="N233" s="88">
        <v>200.15</v>
      </c>
      <c r="O233" s="88">
        <v>572.9</v>
      </c>
      <c r="Q233" s="84">
        <v>43282</v>
      </c>
      <c r="R233">
        <v>116</v>
      </c>
      <c r="S233" t="b">
        <v>1</v>
      </c>
      <c r="T233">
        <v>0.98040000000000005</v>
      </c>
      <c r="U233" t="s">
        <v>2861</v>
      </c>
      <c r="V233" s="85">
        <v>43291.549791666599</v>
      </c>
      <c r="W233" t="s">
        <v>3751</v>
      </c>
      <c r="X233">
        <v>0.85</v>
      </c>
      <c r="Y233">
        <v>0</v>
      </c>
      <c r="Z233">
        <v>1.2</v>
      </c>
      <c r="AA233">
        <v>1.1000000000000001</v>
      </c>
      <c r="AB233">
        <v>-0.13125000000000001</v>
      </c>
      <c r="AC233">
        <v>76.88</v>
      </c>
      <c r="AD233">
        <v>0.95</v>
      </c>
      <c r="AE233">
        <v>0</v>
      </c>
      <c r="AF233">
        <v>0.1</v>
      </c>
      <c r="AG233">
        <v>87.8</v>
      </c>
      <c r="AH233">
        <v>0.96</v>
      </c>
      <c r="AI233">
        <v>0</v>
      </c>
      <c r="AJ233">
        <v>0.08</v>
      </c>
      <c r="AK233">
        <v>140.83000000000001</v>
      </c>
      <c r="AL233">
        <v>368.24</v>
      </c>
      <c r="AM233" s="84">
        <v>43282</v>
      </c>
      <c r="AN233">
        <v>662721735</v>
      </c>
      <c r="AO233">
        <v>0.78380000000000005</v>
      </c>
      <c r="AP233" s="84">
        <v>43190</v>
      </c>
      <c r="AQ233" t="b">
        <v>0</v>
      </c>
      <c r="AR233">
        <v>163.19</v>
      </c>
      <c r="AS233">
        <v>0.5</v>
      </c>
      <c r="AT233">
        <v>0.75</v>
      </c>
      <c r="AU233">
        <v>3.8397000000000001</v>
      </c>
      <c r="AV233">
        <v>4.4131</v>
      </c>
      <c r="AW233">
        <v>0.5</v>
      </c>
      <c r="AX233">
        <v>0</v>
      </c>
      <c r="AY233">
        <v>0.6</v>
      </c>
      <c r="AZ233">
        <v>0.5</v>
      </c>
      <c r="BA233">
        <v>0.71509999999999996</v>
      </c>
      <c r="BB233">
        <v>0.95</v>
      </c>
      <c r="BC233">
        <v>0.5</v>
      </c>
      <c r="BD233">
        <v>0.12570000000000001</v>
      </c>
      <c r="BE233">
        <v>0.5</v>
      </c>
      <c r="BF233">
        <v>0.47939999999999999</v>
      </c>
      <c r="BG233">
        <v>1.0794999999999999</v>
      </c>
      <c r="BH233">
        <v>8</v>
      </c>
      <c r="BI233" s="84">
        <v>43282</v>
      </c>
      <c r="BJ233">
        <v>1</v>
      </c>
      <c r="BK233" t="b">
        <v>0</v>
      </c>
      <c r="BL233" s="84">
        <v>43054</v>
      </c>
      <c r="BM233" s="84">
        <v>43054</v>
      </c>
      <c r="BN233" t="b">
        <v>1</v>
      </c>
      <c r="BO233" s="84">
        <v>43291</v>
      </c>
      <c r="BP233" t="b">
        <v>1</v>
      </c>
      <c r="BQ233" s="84">
        <v>43282</v>
      </c>
      <c r="BR233">
        <v>116</v>
      </c>
      <c r="BS233">
        <v>518</v>
      </c>
      <c r="BT233">
        <v>107300</v>
      </c>
      <c r="BU233" s="85">
        <v>43291.549791666599</v>
      </c>
      <c r="BV233" t="s">
        <v>3926</v>
      </c>
      <c r="BW233">
        <v>188.79</v>
      </c>
      <c r="BX233" t="s">
        <v>2861</v>
      </c>
      <c r="BY233">
        <v>0.92589999999999995</v>
      </c>
      <c r="BZ233">
        <v>259</v>
      </c>
      <c r="CA233">
        <v>1.0406500000000001</v>
      </c>
      <c r="CB233" t="s">
        <v>2864</v>
      </c>
      <c r="CC233" t="s">
        <v>3751</v>
      </c>
      <c r="CD233" t="b">
        <v>1</v>
      </c>
      <c r="CE233">
        <v>0</v>
      </c>
      <c r="CF233">
        <v>517</v>
      </c>
      <c r="CG233">
        <v>1</v>
      </c>
      <c r="CH233">
        <v>97</v>
      </c>
      <c r="CI233">
        <v>35502</v>
      </c>
      <c r="CJ233">
        <v>27814</v>
      </c>
      <c r="CK233">
        <v>16602</v>
      </c>
      <c r="CL233">
        <v>0.78339999999999999</v>
      </c>
      <c r="CM233" t="s">
        <v>2883</v>
      </c>
      <c r="CN233">
        <v>0</v>
      </c>
      <c r="CO233">
        <v>561.54</v>
      </c>
      <c r="CP233" t="s">
        <v>2866</v>
      </c>
      <c r="CQ233" t="s">
        <v>2867</v>
      </c>
      <c r="CR233">
        <v>92.21</v>
      </c>
      <c r="CS233">
        <v>96.58</v>
      </c>
      <c r="CT233">
        <v>5</v>
      </c>
      <c r="CU233">
        <v>0</v>
      </c>
      <c r="CV233">
        <v>4003178</v>
      </c>
      <c r="CW233">
        <v>130.88999999999999</v>
      </c>
      <c r="CX233">
        <v>115.4</v>
      </c>
      <c r="CY233">
        <v>106.85</v>
      </c>
      <c r="CZ233">
        <v>73</v>
      </c>
      <c r="DA233">
        <v>0</v>
      </c>
      <c r="DB233">
        <v>0</v>
      </c>
      <c r="DC233">
        <v>106.85</v>
      </c>
      <c r="DD233">
        <v>92.21</v>
      </c>
      <c r="DE233">
        <v>1556911</v>
      </c>
      <c r="DF233">
        <v>1912694</v>
      </c>
      <c r="DG233">
        <v>30177</v>
      </c>
      <c r="DH233">
        <v>46.92</v>
      </c>
      <c r="DI233">
        <v>62.54</v>
      </c>
      <c r="DJ233">
        <v>109.46</v>
      </c>
      <c r="DK233">
        <v>0</v>
      </c>
      <c r="DL233">
        <v>0</v>
      </c>
      <c r="DM233">
        <v>109.46</v>
      </c>
      <c r="DN233">
        <v>210161</v>
      </c>
      <c r="DO233">
        <v>551910</v>
      </c>
      <c r="DP233">
        <v>7472783</v>
      </c>
      <c r="DQ233">
        <v>99148</v>
      </c>
      <c r="DR233">
        <v>334938</v>
      </c>
      <c r="DS233">
        <v>208112</v>
      </c>
      <c r="DT233">
        <v>1456</v>
      </c>
      <c r="DU233">
        <v>151186</v>
      </c>
      <c r="DV233">
        <v>0</v>
      </c>
      <c r="DW233">
        <v>0</v>
      </c>
      <c r="DX233">
        <v>0</v>
      </c>
      <c r="DY233">
        <v>0</v>
      </c>
      <c r="DZ233">
        <v>317146</v>
      </c>
      <c r="EA233">
        <v>957631</v>
      </c>
      <c r="EB233">
        <v>488045</v>
      </c>
      <c r="EC233">
        <v>316985</v>
      </c>
      <c r="ED233">
        <v>141372</v>
      </c>
      <c r="EE233">
        <v>0</v>
      </c>
      <c r="EF233">
        <v>649146</v>
      </c>
      <c r="EG233">
        <v>0</v>
      </c>
      <c r="EH233">
        <v>3045547</v>
      </c>
      <c r="EI233" s="84">
        <v>42186</v>
      </c>
      <c r="EJ233" s="84">
        <v>42551</v>
      </c>
      <c r="EK233">
        <v>3155259</v>
      </c>
      <c r="EL233" t="b">
        <v>1</v>
      </c>
      <c r="EM233" t="b">
        <v>1</v>
      </c>
      <c r="EN233">
        <v>1.0794999999999999</v>
      </c>
      <c r="EO233" t="s">
        <v>3753</v>
      </c>
      <c r="EP233" t="s">
        <v>3754</v>
      </c>
      <c r="EQ233" t="s">
        <v>3755</v>
      </c>
      <c r="ER233" t="s">
        <v>3756</v>
      </c>
      <c r="ES233">
        <v>1.1342000000000001</v>
      </c>
      <c r="ET233">
        <v>1.1292</v>
      </c>
      <c r="EU233">
        <v>1.1568000000000001</v>
      </c>
      <c r="EV233">
        <v>1.1200000000000001</v>
      </c>
      <c r="EW233">
        <v>1.1307</v>
      </c>
      <c r="EX233">
        <v>0</v>
      </c>
      <c r="EY233">
        <v>127556</v>
      </c>
      <c r="EZ233" t="s">
        <v>3926</v>
      </c>
      <c r="FA233">
        <v>1.1342000000000001</v>
      </c>
      <c r="FB233" t="b">
        <v>0</v>
      </c>
      <c r="FC233" t="b">
        <v>0</v>
      </c>
      <c r="FD233">
        <v>0</v>
      </c>
      <c r="FE233">
        <v>0</v>
      </c>
      <c r="FF233">
        <v>0.94679999999999997</v>
      </c>
      <c r="FG233">
        <v>0.78339999999999999</v>
      </c>
      <c r="FH233">
        <v>762071</v>
      </c>
      <c r="FI233">
        <v>7472783</v>
      </c>
      <c r="FJ233">
        <v>16602</v>
      </c>
      <c r="FK233">
        <v>27814</v>
      </c>
      <c r="FL233">
        <v>35502</v>
      </c>
      <c r="FM233" t="b">
        <v>0</v>
      </c>
      <c r="FN233">
        <v>0.59689999999999999</v>
      </c>
      <c r="FO233" s="84">
        <v>42186</v>
      </c>
      <c r="FP233" s="84">
        <v>42551</v>
      </c>
      <c r="FQ233" t="s">
        <v>1252</v>
      </c>
      <c r="FR233" t="b">
        <v>0</v>
      </c>
      <c r="FS233" t="b">
        <v>0</v>
      </c>
      <c r="FT233">
        <v>4.0434000000000001</v>
      </c>
      <c r="FU233" s="84">
        <v>42369</v>
      </c>
      <c r="FV233" t="s">
        <v>2872</v>
      </c>
      <c r="FW233">
        <v>0</v>
      </c>
      <c r="FX233">
        <v>1836</v>
      </c>
      <c r="FY233">
        <v>38843</v>
      </c>
      <c r="FZ233">
        <v>7852</v>
      </c>
      <c r="GA233">
        <v>79025</v>
      </c>
      <c r="GB233">
        <v>0</v>
      </c>
      <c r="GC233">
        <v>0</v>
      </c>
      <c r="GD233" t="s">
        <v>2873</v>
      </c>
      <c r="GE233">
        <v>5.3199999999999997E-2</v>
      </c>
      <c r="GF233" t="s">
        <v>2872</v>
      </c>
      <c r="GG233">
        <v>0</v>
      </c>
      <c r="GH233">
        <v>0</v>
      </c>
      <c r="GI233">
        <v>0</v>
      </c>
      <c r="GJ233">
        <v>0</v>
      </c>
      <c r="GK233" t="s">
        <v>3926</v>
      </c>
      <c r="GL233" t="s">
        <v>3926</v>
      </c>
      <c r="GM233" t="s">
        <v>2874</v>
      </c>
      <c r="GN233" t="s">
        <v>238</v>
      </c>
      <c r="GO233" t="s">
        <v>767</v>
      </c>
      <c r="GP233" t="s">
        <v>2864</v>
      </c>
      <c r="GQ233" t="s">
        <v>2864</v>
      </c>
      <c r="GR233" t="s">
        <v>1793</v>
      </c>
      <c r="GS233" t="s">
        <v>3927</v>
      </c>
      <c r="GT233" t="s">
        <v>3608</v>
      </c>
      <c r="GU233" t="s">
        <v>1794</v>
      </c>
      <c r="GV233" t="s">
        <v>2864</v>
      </c>
      <c r="GW233" t="s">
        <v>1252</v>
      </c>
      <c r="GX233" t="s">
        <v>893</v>
      </c>
      <c r="GY233" t="s">
        <v>1253</v>
      </c>
      <c r="GZ233" t="s">
        <v>4290</v>
      </c>
      <c r="HA233">
        <v>120.36</v>
      </c>
      <c r="HB233">
        <v>143.93</v>
      </c>
    </row>
    <row r="234" spans="1:210" x14ac:dyDescent="0.25">
      <c r="A234" t="e">
        <f>VLOOKUP(B234,'Free Standing without QAAF'!#REF!,1,FALSE)</f>
        <v>#REF!</v>
      </c>
      <c r="B234" t="s">
        <v>527</v>
      </c>
      <c r="C234" t="s">
        <v>1788</v>
      </c>
      <c r="D234" t="s">
        <v>2649</v>
      </c>
      <c r="E234" t="s">
        <v>1789</v>
      </c>
      <c r="F234" t="s">
        <v>1481</v>
      </c>
      <c r="G234" t="s">
        <v>893</v>
      </c>
      <c r="H234" t="s">
        <v>1790</v>
      </c>
      <c r="I234" t="s">
        <v>1472</v>
      </c>
      <c r="J234" s="88">
        <v>171.57</v>
      </c>
      <c r="K234" s="88">
        <v>542.44000000000005</v>
      </c>
      <c r="L234" s="88">
        <v>10</v>
      </c>
      <c r="M234" s="88">
        <v>7.13</v>
      </c>
      <c r="N234" s="88">
        <v>188.7</v>
      </c>
      <c r="O234" s="88">
        <v>559.57000000000005</v>
      </c>
      <c r="Q234" s="84">
        <v>43282</v>
      </c>
      <c r="R234">
        <v>116</v>
      </c>
      <c r="S234" t="b">
        <v>1</v>
      </c>
      <c r="T234">
        <v>0.98040000000000005</v>
      </c>
      <c r="U234" t="s">
        <v>2861</v>
      </c>
      <c r="V234" s="85">
        <v>43291.549791666599</v>
      </c>
      <c r="W234" t="s">
        <v>3751</v>
      </c>
      <c r="X234">
        <v>0.85</v>
      </c>
      <c r="Y234">
        <v>0</v>
      </c>
      <c r="Z234">
        <v>1.2</v>
      </c>
      <c r="AA234">
        <v>1.1000000000000001</v>
      </c>
      <c r="AB234">
        <v>-0.13125000000000001</v>
      </c>
      <c r="AC234">
        <v>76.88</v>
      </c>
      <c r="AD234">
        <v>0.95</v>
      </c>
      <c r="AE234">
        <v>0</v>
      </c>
      <c r="AF234">
        <v>0.1</v>
      </c>
      <c r="AG234">
        <v>87.8</v>
      </c>
      <c r="AH234">
        <v>0.96</v>
      </c>
      <c r="AI234">
        <v>0</v>
      </c>
      <c r="AJ234">
        <v>0.08</v>
      </c>
      <c r="AK234">
        <v>140.83000000000001</v>
      </c>
      <c r="AL234">
        <v>368.24</v>
      </c>
      <c r="AM234" s="84">
        <v>43282</v>
      </c>
      <c r="AN234">
        <v>662721735</v>
      </c>
      <c r="AO234">
        <v>0.78380000000000005</v>
      </c>
      <c r="AP234" s="84">
        <v>43190</v>
      </c>
      <c r="AQ234" t="b">
        <v>0</v>
      </c>
      <c r="AR234">
        <v>163.19</v>
      </c>
      <c r="AS234">
        <v>0.5</v>
      </c>
      <c r="AT234">
        <v>0.75</v>
      </c>
      <c r="AU234">
        <v>3.8397000000000001</v>
      </c>
      <c r="AV234">
        <v>4.4131</v>
      </c>
      <c r="AW234">
        <v>0.5</v>
      </c>
      <c r="AX234">
        <v>0</v>
      </c>
      <c r="AY234">
        <v>0.6</v>
      </c>
      <c r="AZ234">
        <v>0.5</v>
      </c>
      <c r="BA234">
        <v>0.71509999999999996</v>
      </c>
      <c r="BB234">
        <v>0.95</v>
      </c>
      <c r="BC234">
        <v>0.5</v>
      </c>
      <c r="BD234">
        <v>0.12570000000000001</v>
      </c>
      <c r="BE234">
        <v>0.5</v>
      </c>
      <c r="BF234">
        <v>0.47939999999999999</v>
      </c>
      <c r="BG234">
        <v>1.0794999999999999</v>
      </c>
      <c r="BH234">
        <v>8</v>
      </c>
      <c r="BI234" s="84">
        <v>43282</v>
      </c>
      <c r="BJ234">
        <v>1</v>
      </c>
      <c r="BK234" t="b">
        <v>0</v>
      </c>
      <c r="BL234" s="84">
        <v>43054</v>
      </c>
      <c r="BM234" s="84">
        <v>43054</v>
      </c>
      <c r="BN234" t="b">
        <v>1</v>
      </c>
      <c r="BO234" s="84">
        <v>43291</v>
      </c>
      <c r="BP234" t="b">
        <v>1</v>
      </c>
      <c r="BQ234" s="84">
        <v>43282</v>
      </c>
      <c r="BR234">
        <v>116</v>
      </c>
      <c r="BS234">
        <v>510</v>
      </c>
      <c r="BT234">
        <v>107297</v>
      </c>
      <c r="BU234" s="85">
        <v>43291.549791666599</v>
      </c>
      <c r="BV234" t="s">
        <v>4242</v>
      </c>
      <c r="BW234">
        <v>171.57</v>
      </c>
      <c r="BX234" t="s">
        <v>2861</v>
      </c>
      <c r="BY234">
        <v>0.81289999999999996</v>
      </c>
      <c r="BZ234">
        <v>255</v>
      </c>
      <c r="CA234">
        <v>1.0406500000000001</v>
      </c>
      <c r="CB234" t="s">
        <v>2864</v>
      </c>
      <c r="CC234" t="s">
        <v>3751</v>
      </c>
      <c r="CD234" t="b">
        <v>1</v>
      </c>
      <c r="CE234">
        <v>0</v>
      </c>
      <c r="CF234">
        <v>509</v>
      </c>
      <c r="CG234">
        <v>1</v>
      </c>
      <c r="CH234">
        <v>39</v>
      </c>
      <c r="CI234">
        <v>14274</v>
      </c>
      <c r="CJ234">
        <v>10806</v>
      </c>
      <c r="CK234">
        <v>6267</v>
      </c>
      <c r="CL234">
        <v>0.75700000000000001</v>
      </c>
      <c r="CM234" t="s">
        <v>2883</v>
      </c>
      <c r="CN234">
        <v>0</v>
      </c>
      <c r="CO234">
        <v>542.44000000000005</v>
      </c>
      <c r="CP234" t="s">
        <v>2866</v>
      </c>
      <c r="CQ234" t="s">
        <v>2880</v>
      </c>
      <c r="CR234">
        <v>74.989999999999995</v>
      </c>
      <c r="CS234">
        <v>96.58</v>
      </c>
      <c r="CT234">
        <v>5</v>
      </c>
      <c r="CU234">
        <v>0</v>
      </c>
      <c r="CV234">
        <v>971520</v>
      </c>
      <c r="CW234">
        <v>81.760000000000005</v>
      </c>
      <c r="CX234">
        <v>93.12</v>
      </c>
      <c r="CY234">
        <v>75.7</v>
      </c>
      <c r="CZ234">
        <v>59.37</v>
      </c>
      <c r="DA234">
        <v>0</v>
      </c>
      <c r="DB234">
        <v>0</v>
      </c>
      <c r="DC234">
        <v>75.7</v>
      </c>
      <c r="DD234">
        <v>74.989999999999995</v>
      </c>
      <c r="DE234">
        <v>1030390</v>
      </c>
      <c r="DF234">
        <v>864735</v>
      </c>
      <c r="DG234">
        <v>12133</v>
      </c>
      <c r="DH234">
        <v>77.23</v>
      </c>
      <c r="DI234">
        <v>72.77</v>
      </c>
      <c r="DJ234">
        <v>150</v>
      </c>
      <c r="DK234">
        <v>0</v>
      </c>
      <c r="DL234">
        <v>0</v>
      </c>
      <c r="DM234">
        <v>150</v>
      </c>
      <c r="DN234">
        <v>146281</v>
      </c>
      <c r="DO234">
        <v>384973</v>
      </c>
      <c r="DP234">
        <v>2866645</v>
      </c>
      <c r="DQ234">
        <v>31838</v>
      </c>
      <c r="DR234">
        <v>153330</v>
      </c>
      <c r="DS234">
        <v>286404</v>
      </c>
      <c r="DT234">
        <v>0</v>
      </c>
      <c r="DU234">
        <v>27564</v>
      </c>
      <c r="DV234">
        <v>0</v>
      </c>
      <c r="DW234">
        <v>0</v>
      </c>
      <c r="DX234">
        <v>0</v>
      </c>
      <c r="DY234">
        <v>0</v>
      </c>
      <c r="DZ234">
        <v>154658</v>
      </c>
      <c r="EA234">
        <v>0</v>
      </c>
      <c r="EB234">
        <v>552122</v>
      </c>
      <c r="EC234">
        <v>0</v>
      </c>
      <c r="ED234">
        <v>39651</v>
      </c>
      <c r="EE234">
        <v>0</v>
      </c>
      <c r="EF234">
        <v>118304</v>
      </c>
      <c r="EG234">
        <v>0</v>
      </c>
      <c r="EH234">
        <v>971520</v>
      </c>
      <c r="EI234" s="84">
        <v>42186</v>
      </c>
      <c r="EJ234" s="84">
        <v>42551</v>
      </c>
      <c r="EK234">
        <v>1723427</v>
      </c>
      <c r="EL234" t="b">
        <v>1</v>
      </c>
      <c r="EM234" t="b">
        <v>1</v>
      </c>
      <c r="EN234">
        <v>1</v>
      </c>
      <c r="EO234" t="s">
        <v>3753</v>
      </c>
      <c r="EP234" t="s">
        <v>3754</v>
      </c>
      <c r="EQ234" t="s">
        <v>3755</v>
      </c>
      <c r="ER234" t="s">
        <v>3756</v>
      </c>
      <c r="ES234">
        <v>0.878</v>
      </c>
      <c r="ET234">
        <v>0.89959999999999996</v>
      </c>
      <c r="EU234">
        <v>0.85609999999999997</v>
      </c>
      <c r="EV234">
        <v>0.84219999999999995</v>
      </c>
      <c r="EW234">
        <v>0.91390000000000005</v>
      </c>
      <c r="EX234">
        <v>0</v>
      </c>
      <c r="EY234">
        <v>46821</v>
      </c>
      <c r="EZ234" t="s">
        <v>4242</v>
      </c>
      <c r="FA234">
        <v>0.878</v>
      </c>
      <c r="FB234" t="b">
        <v>0</v>
      </c>
      <c r="FC234" t="b">
        <v>0</v>
      </c>
      <c r="FD234">
        <v>0</v>
      </c>
      <c r="FE234">
        <v>0</v>
      </c>
      <c r="FF234">
        <v>0.875</v>
      </c>
      <c r="FG234">
        <v>0.75700000000000001</v>
      </c>
      <c r="FH234">
        <v>531254</v>
      </c>
      <c r="FI234">
        <v>2866645</v>
      </c>
      <c r="FJ234">
        <v>6267</v>
      </c>
      <c r="FK234">
        <v>10806</v>
      </c>
      <c r="FL234">
        <v>14274</v>
      </c>
      <c r="FM234" t="b">
        <v>0</v>
      </c>
      <c r="FN234">
        <v>0.57999999999999996</v>
      </c>
      <c r="FO234" s="84">
        <v>42186</v>
      </c>
      <c r="FP234" s="84">
        <v>42551</v>
      </c>
      <c r="FQ234" t="s">
        <v>1472</v>
      </c>
      <c r="FR234" t="b">
        <v>0</v>
      </c>
      <c r="FS234" t="b">
        <v>0</v>
      </c>
      <c r="FT234">
        <v>4.9348999999999998</v>
      </c>
      <c r="FU234" s="84">
        <v>42369</v>
      </c>
      <c r="FV234" t="s">
        <v>2872</v>
      </c>
      <c r="FW234">
        <v>0</v>
      </c>
      <c r="FX234">
        <v>2080</v>
      </c>
      <c r="FY234">
        <v>9547</v>
      </c>
      <c r="FZ234">
        <v>8050</v>
      </c>
      <c r="GA234">
        <v>27144</v>
      </c>
      <c r="GB234">
        <v>0</v>
      </c>
      <c r="GC234">
        <v>0</v>
      </c>
      <c r="GD234" t="s">
        <v>2881</v>
      </c>
      <c r="GE234">
        <v>0.125</v>
      </c>
      <c r="GF234" t="s">
        <v>2872</v>
      </c>
      <c r="GG234">
        <v>0</v>
      </c>
      <c r="GH234">
        <v>0</v>
      </c>
      <c r="GI234">
        <v>0</v>
      </c>
      <c r="GJ234">
        <v>0</v>
      </c>
      <c r="GK234" t="s">
        <v>4242</v>
      </c>
      <c r="GL234" t="s">
        <v>4242</v>
      </c>
      <c r="GM234" t="s">
        <v>2874</v>
      </c>
      <c r="GN234" t="s">
        <v>527</v>
      </c>
      <c r="GO234" t="s">
        <v>2649</v>
      </c>
      <c r="GP234" t="s">
        <v>2864</v>
      </c>
      <c r="GQ234" t="s">
        <v>2864</v>
      </c>
      <c r="GR234" t="s">
        <v>1788</v>
      </c>
      <c r="GS234" t="s">
        <v>3349</v>
      </c>
      <c r="GT234" t="s">
        <v>3350</v>
      </c>
      <c r="GU234" t="s">
        <v>1789</v>
      </c>
      <c r="GV234" t="s">
        <v>2864</v>
      </c>
      <c r="GW234" t="s">
        <v>1481</v>
      </c>
      <c r="GX234" t="s">
        <v>893</v>
      </c>
      <c r="GY234" t="s">
        <v>1790</v>
      </c>
      <c r="GZ234" t="s">
        <v>4290</v>
      </c>
      <c r="HA234">
        <v>164.94</v>
      </c>
      <c r="HB234">
        <v>89.91</v>
      </c>
    </row>
    <row r="235" spans="1:210" x14ac:dyDescent="0.25">
      <c r="A235" t="e">
        <f>VLOOKUP(B235,'Free Standing without QAAF'!#REF!,1,FALSE)</f>
        <v>#REF!</v>
      </c>
      <c r="B235" t="s">
        <v>448</v>
      </c>
      <c r="C235" t="s">
        <v>1795</v>
      </c>
      <c r="D235" t="s">
        <v>627</v>
      </c>
      <c r="E235" t="s">
        <v>1796</v>
      </c>
      <c r="F235" t="s">
        <v>1083</v>
      </c>
      <c r="G235" t="s">
        <v>893</v>
      </c>
      <c r="H235" t="s">
        <v>1084</v>
      </c>
      <c r="I235" t="s">
        <v>1085</v>
      </c>
      <c r="J235" s="88">
        <v>172.69</v>
      </c>
      <c r="K235" s="88">
        <v>544.49</v>
      </c>
      <c r="L235" s="88">
        <v>10</v>
      </c>
      <c r="M235" s="88">
        <v>7.13</v>
      </c>
      <c r="N235" s="88">
        <v>189.82</v>
      </c>
      <c r="O235" s="88">
        <v>561.62</v>
      </c>
      <c r="Q235" s="84">
        <v>43282</v>
      </c>
      <c r="R235">
        <v>116</v>
      </c>
      <c r="S235" t="b">
        <v>1</v>
      </c>
      <c r="T235">
        <v>0.98040000000000005</v>
      </c>
      <c r="U235" t="s">
        <v>2861</v>
      </c>
      <c r="V235" s="85">
        <v>43291.549791666599</v>
      </c>
      <c r="W235" t="s">
        <v>3751</v>
      </c>
      <c r="X235">
        <v>0.85</v>
      </c>
      <c r="Y235">
        <v>0</v>
      </c>
      <c r="Z235">
        <v>1.2</v>
      </c>
      <c r="AA235">
        <v>1.1000000000000001</v>
      </c>
      <c r="AB235">
        <v>-0.13125000000000001</v>
      </c>
      <c r="AC235">
        <v>76.88</v>
      </c>
      <c r="AD235">
        <v>0.95</v>
      </c>
      <c r="AE235">
        <v>0</v>
      </c>
      <c r="AF235">
        <v>0.1</v>
      </c>
      <c r="AG235">
        <v>87.8</v>
      </c>
      <c r="AH235">
        <v>0.96</v>
      </c>
      <c r="AI235">
        <v>0</v>
      </c>
      <c r="AJ235">
        <v>0.08</v>
      </c>
      <c r="AK235">
        <v>140.83000000000001</v>
      </c>
      <c r="AL235">
        <v>368.24</v>
      </c>
      <c r="AM235" s="84">
        <v>43282</v>
      </c>
      <c r="AN235">
        <v>662721735</v>
      </c>
      <c r="AO235">
        <v>0.78380000000000005</v>
      </c>
      <c r="AP235" s="84">
        <v>43190</v>
      </c>
      <c r="AQ235" t="b">
        <v>0</v>
      </c>
      <c r="AR235">
        <v>163.19</v>
      </c>
      <c r="AS235">
        <v>0.5</v>
      </c>
      <c r="AT235">
        <v>0.75</v>
      </c>
      <c r="AU235">
        <v>3.8397000000000001</v>
      </c>
      <c r="AV235">
        <v>4.4131</v>
      </c>
      <c r="AW235">
        <v>0.5</v>
      </c>
      <c r="AX235">
        <v>0</v>
      </c>
      <c r="AY235">
        <v>0.6</v>
      </c>
      <c r="AZ235">
        <v>0.5</v>
      </c>
      <c r="BA235">
        <v>0.71509999999999996</v>
      </c>
      <c r="BB235">
        <v>0.95</v>
      </c>
      <c r="BC235">
        <v>0.5</v>
      </c>
      <c r="BD235">
        <v>0.12570000000000001</v>
      </c>
      <c r="BE235">
        <v>0.5</v>
      </c>
      <c r="BF235">
        <v>0.47939999999999999</v>
      </c>
      <c r="BG235">
        <v>1.0794999999999999</v>
      </c>
      <c r="BH235">
        <v>8</v>
      </c>
      <c r="BI235" s="84">
        <v>43282</v>
      </c>
      <c r="BJ235">
        <v>1</v>
      </c>
      <c r="BK235" t="b">
        <v>0</v>
      </c>
      <c r="BL235" s="84">
        <v>43054</v>
      </c>
      <c r="BM235" s="84">
        <v>43054</v>
      </c>
      <c r="BN235" t="b">
        <v>1</v>
      </c>
      <c r="BO235" s="84">
        <v>43291</v>
      </c>
      <c r="BP235" t="b">
        <v>1</v>
      </c>
      <c r="BQ235" s="84">
        <v>43282</v>
      </c>
      <c r="BR235">
        <v>116</v>
      </c>
      <c r="BS235">
        <v>514</v>
      </c>
      <c r="BT235">
        <v>107299</v>
      </c>
      <c r="BU235" s="85">
        <v>43291.549791666599</v>
      </c>
      <c r="BV235" t="s">
        <v>4165</v>
      </c>
      <c r="BW235">
        <v>172.69</v>
      </c>
      <c r="BX235" t="s">
        <v>2861</v>
      </c>
      <c r="BY235">
        <v>0.82499999999999996</v>
      </c>
      <c r="BZ235">
        <v>257</v>
      </c>
      <c r="CA235">
        <v>1.0406500000000001</v>
      </c>
      <c r="CB235" t="s">
        <v>2864</v>
      </c>
      <c r="CC235" t="s">
        <v>3751</v>
      </c>
      <c r="CD235" t="b">
        <v>1</v>
      </c>
      <c r="CE235">
        <v>0</v>
      </c>
      <c r="CF235">
        <v>513</v>
      </c>
      <c r="CG235">
        <v>1</v>
      </c>
      <c r="CH235">
        <v>20</v>
      </c>
      <c r="CI235">
        <v>7320</v>
      </c>
      <c r="CJ235">
        <v>7089</v>
      </c>
      <c r="CK235">
        <v>2755</v>
      </c>
      <c r="CL235">
        <v>0.96840000000000004</v>
      </c>
      <c r="CM235" t="s">
        <v>2883</v>
      </c>
      <c r="CN235">
        <v>0</v>
      </c>
      <c r="CO235">
        <v>544.49</v>
      </c>
      <c r="CP235" t="s">
        <v>2866</v>
      </c>
      <c r="CQ235" t="s">
        <v>2880</v>
      </c>
      <c r="CR235">
        <v>76.11</v>
      </c>
      <c r="CS235">
        <v>96.58</v>
      </c>
      <c r="CT235">
        <v>5</v>
      </c>
      <c r="CU235">
        <v>0</v>
      </c>
      <c r="CV235">
        <v>717624</v>
      </c>
      <c r="CW235">
        <v>92.06</v>
      </c>
      <c r="CX235">
        <v>99.6</v>
      </c>
      <c r="CY235">
        <v>82.17</v>
      </c>
      <c r="CZ235">
        <v>60.25</v>
      </c>
      <c r="DA235">
        <v>0</v>
      </c>
      <c r="DB235">
        <v>0</v>
      </c>
      <c r="DC235">
        <v>82.17</v>
      </c>
      <c r="DD235">
        <v>76.11</v>
      </c>
      <c r="DE235">
        <v>649221</v>
      </c>
      <c r="DF235">
        <v>678329</v>
      </c>
      <c r="DG235">
        <v>7089</v>
      </c>
      <c r="DH235">
        <v>83.28</v>
      </c>
      <c r="DI235">
        <v>87.02</v>
      </c>
      <c r="DJ235">
        <v>170.3</v>
      </c>
      <c r="DK235">
        <v>0</v>
      </c>
      <c r="DL235">
        <v>0</v>
      </c>
      <c r="DM235">
        <v>170.3</v>
      </c>
      <c r="DN235">
        <v>82937</v>
      </c>
      <c r="DO235">
        <v>225559</v>
      </c>
      <c r="DP235">
        <v>2045174</v>
      </c>
      <c r="DQ235">
        <v>43724</v>
      </c>
      <c r="DR235">
        <v>78913</v>
      </c>
      <c r="DS235">
        <v>172590</v>
      </c>
      <c r="DT235">
        <v>0</v>
      </c>
      <c r="DU235">
        <v>45498</v>
      </c>
      <c r="DV235">
        <v>0</v>
      </c>
      <c r="DW235">
        <v>0</v>
      </c>
      <c r="DX235">
        <v>0</v>
      </c>
      <c r="DY235">
        <v>0</v>
      </c>
      <c r="DZ235">
        <v>111874</v>
      </c>
      <c r="EA235">
        <v>0</v>
      </c>
      <c r="EB235">
        <v>427867</v>
      </c>
      <c r="EC235">
        <v>0</v>
      </c>
      <c r="ED235">
        <v>52308</v>
      </c>
      <c r="EE235">
        <v>15</v>
      </c>
      <c r="EF235">
        <v>86265</v>
      </c>
      <c r="EG235">
        <v>0</v>
      </c>
      <c r="EH235">
        <v>717624</v>
      </c>
      <c r="EI235" s="84">
        <v>42186</v>
      </c>
      <c r="EJ235" s="84">
        <v>42551</v>
      </c>
      <c r="EK235">
        <v>1207274</v>
      </c>
      <c r="EL235" t="b">
        <v>1</v>
      </c>
      <c r="EM235" t="b">
        <v>1</v>
      </c>
      <c r="EN235">
        <v>1</v>
      </c>
      <c r="EO235" t="s">
        <v>3753</v>
      </c>
      <c r="EP235" t="s">
        <v>3754</v>
      </c>
      <c r="EQ235" t="s">
        <v>3755</v>
      </c>
      <c r="ER235" t="s">
        <v>3756</v>
      </c>
      <c r="ES235">
        <v>0.92430000000000001</v>
      </c>
      <c r="ET235">
        <v>0.89219999999999999</v>
      </c>
      <c r="EU235">
        <v>0.96440000000000003</v>
      </c>
      <c r="EV235">
        <v>0.95250000000000001</v>
      </c>
      <c r="EW235">
        <v>0.88790000000000002</v>
      </c>
      <c r="EX235">
        <v>0</v>
      </c>
      <c r="EY235">
        <v>32308</v>
      </c>
      <c r="EZ235" t="s">
        <v>4165</v>
      </c>
      <c r="FA235">
        <v>0.92430000000000001</v>
      </c>
      <c r="FB235" t="b">
        <v>0</v>
      </c>
      <c r="FC235" t="b">
        <v>0</v>
      </c>
      <c r="FD235">
        <v>0</v>
      </c>
      <c r="FE235">
        <v>0</v>
      </c>
      <c r="FF235">
        <v>0.90429999999999999</v>
      </c>
      <c r="FG235">
        <v>0.96840000000000004</v>
      </c>
      <c r="FH235">
        <v>308496</v>
      </c>
      <c r="FI235">
        <v>2045174</v>
      </c>
      <c r="FJ235">
        <v>2755</v>
      </c>
      <c r="FK235">
        <v>7089</v>
      </c>
      <c r="FL235">
        <v>7320</v>
      </c>
      <c r="FM235" t="b">
        <v>0</v>
      </c>
      <c r="FN235">
        <v>0.3886</v>
      </c>
      <c r="FO235" s="84">
        <v>42186</v>
      </c>
      <c r="FP235" s="84">
        <v>42551</v>
      </c>
      <c r="FQ235" t="s">
        <v>1085</v>
      </c>
      <c r="FR235" t="b">
        <v>0</v>
      </c>
      <c r="FS235" t="b">
        <v>0</v>
      </c>
      <c r="FT235">
        <v>4.9306999999999999</v>
      </c>
      <c r="FU235" s="84">
        <v>42369</v>
      </c>
      <c r="FV235" t="s">
        <v>2872</v>
      </c>
      <c r="FW235">
        <v>0</v>
      </c>
      <c r="FX235">
        <v>838</v>
      </c>
      <c r="FY235">
        <v>2130</v>
      </c>
      <c r="FZ235">
        <v>18457</v>
      </c>
      <c r="GA235">
        <v>10883</v>
      </c>
      <c r="GB235">
        <v>0</v>
      </c>
      <c r="GC235">
        <v>0</v>
      </c>
      <c r="GD235" t="s">
        <v>2881</v>
      </c>
      <c r="GE235">
        <v>9.5699999999999993E-2</v>
      </c>
      <c r="GF235" t="s">
        <v>2872</v>
      </c>
      <c r="GG235">
        <v>0</v>
      </c>
      <c r="GH235">
        <v>0</v>
      </c>
      <c r="GI235">
        <v>0</v>
      </c>
      <c r="GJ235">
        <v>0</v>
      </c>
      <c r="GK235" t="s">
        <v>4165</v>
      </c>
      <c r="GL235" t="s">
        <v>4165</v>
      </c>
      <c r="GM235" t="s">
        <v>2874</v>
      </c>
      <c r="GN235" t="s">
        <v>448</v>
      </c>
      <c r="GO235" t="s">
        <v>627</v>
      </c>
      <c r="GP235" t="s">
        <v>2864</v>
      </c>
      <c r="GQ235" t="s">
        <v>2864</v>
      </c>
      <c r="GR235" t="s">
        <v>1795</v>
      </c>
      <c r="GS235" t="s">
        <v>3352</v>
      </c>
      <c r="GT235" t="s">
        <v>3353</v>
      </c>
      <c r="GU235" t="s">
        <v>1796</v>
      </c>
      <c r="GV235" t="s">
        <v>2864</v>
      </c>
      <c r="GW235" t="s">
        <v>1083</v>
      </c>
      <c r="GX235" t="s">
        <v>893</v>
      </c>
      <c r="GY235" t="s">
        <v>1084</v>
      </c>
      <c r="GZ235" t="s">
        <v>4290</v>
      </c>
      <c r="HA235">
        <v>187.27</v>
      </c>
      <c r="HB235">
        <v>101.23</v>
      </c>
    </row>
    <row r="236" spans="1:210" x14ac:dyDescent="0.25">
      <c r="A236" t="e">
        <f>VLOOKUP(B236,'Free Standing without QAAF'!#REF!,1,FALSE)</f>
        <v>#REF!</v>
      </c>
      <c r="B236" t="s">
        <v>326</v>
      </c>
      <c r="C236" t="s">
        <v>1797</v>
      </c>
      <c r="D236" t="s">
        <v>114</v>
      </c>
      <c r="E236" t="s">
        <v>1798</v>
      </c>
      <c r="F236" t="s">
        <v>1799</v>
      </c>
      <c r="G236" t="s">
        <v>893</v>
      </c>
      <c r="H236" t="s">
        <v>1800</v>
      </c>
      <c r="I236" t="s">
        <v>903</v>
      </c>
      <c r="J236" s="88">
        <v>200.98</v>
      </c>
      <c r="K236" s="88">
        <v>582.22</v>
      </c>
      <c r="L236" s="88">
        <v>10</v>
      </c>
      <c r="M236" s="88">
        <v>1.36</v>
      </c>
      <c r="N236" s="88">
        <v>212.34</v>
      </c>
      <c r="O236" s="88">
        <v>593.58000000000004</v>
      </c>
      <c r="Q236" s="84">
        <v>43282</v>
      </c>
      <c r="R236">
        <v>116</v>
      </c>
      <c r="S236" t="b">
        <v>1</v>
      </c>
      <c r="T236">
        <v>0.98040000000000005</v>
      </c>
      <c r="U236" t="s">
        <v>2861</v>
      </c>
      <c r="V236" s="85">
        <v>43291.549791666599</v>
      </c>
      <c r="W236" t="s">
        <v>3751</v>
      </c>
      <c r="X236">
        <v>0.85</v>
      </c>
      <c r="Y236">
        <v>0</v>
      </c>
      <c r="Z236">
        <v>1.2</v>
      </c>
      <c r="AA236">
        <v>1.1000000000000001</v>
      </c>
      <c r="AB236">
        <v>-0.13125000000000001</v>
      </c>
      <c r="AC236">
        <v>76.88</v>
      </c>
      <c r="AD236">
        <v>0.95</v>
      </c>
      <c r="AE236">
        <v>0</v>
      </c>
      <c r="AF236">
        <v>0.1</v>
      </c>
      <c r="AG236">
        <v>87.8</v>
      </c>
      <c r="AH236">
        <v>0.96</v>
      </c>
      <c r="AI236">
        <v>0</v>
      </c>
      <c r="AJ236">
        <v>0.08</v>
      </c>
      <c r="AK236">
        <v>140.83000000000001</v>
      </c>
      <c r="AL236">
        <v>368.24</v>
      </c>
      <c r="AM236" s="84">
        <v>43282</v>
      </c>
      <c r="AN236">
        <v>662721735</v>
      </c>
      <c r="AO236">
        <v>0.78380000000000005</v>
      </c>
      <c r="AP236" s="84">
        <v>43190</v>
      </c>
      <c r="AQ236" t="b">
        <v>0</v>
      </c>
      <c r="AR236">
        <v>163.19</v>
      </c>
      <c r="AS236">
        <v>0.5</v>
      </c>
      <c r="AT236">
        <v>0.75</v>
      </c>
      <c r="AU236">
        <v>3.8397000000000001</v>
      </c>
      <c r="AV236">
        <v>4.4131</v>
      </c>
      <c r="AW236">
        <v>0.5</v>
      </c>
      <c r="AX236">
        <v>0</v>
      </c>
      <c r="AY236">
        <v>0.6</v>
      </c>
      <c r="AZ236">
        <v>0.5</v>
      </c>
      <c r="BA236">
        <v>0.71509999999999996</v>
      </c>
      <c r="BB236">
        <v>0.95</v>
      </c>
      <c r="BC236">
        <v>0.5</v>
      </c>
      <c r="BD236">
        <v>0.12570000000000001</v>
      </c>
      <c r="BE236">
        <v>0.5</v>
      </c>
      <c r="BF236">
        <v>0.47939999999999999</v>
      </c>
      <c r="BG236">
        <v>1.0794999999999999</v>
      </c>
      <c r="BH236">
        <v>8</v>
      </c>
      <c r="BI236" s="84">
        <v>43282</v>
      </c>
      <c r="BJ236">
        <v>1</v>
      </c>
      <c r="BK236" t="b">
        <v>0</v>
      </c>
      <c r="BL236" s="84">
        <v>43054</v>
      </c>
      <c r="BM236" s="84">
        <v>43054</v>
      </c>
      <c r="BN236" t="b">
        <v>1</v>
      </c>
      <c r="BO236" s="84">
        <v>43291</v>
      </c>
      <c r="BP236" t="b">
        <v>1</v>
      </c>
      <c r="BQ236" s="84">
        <v>43282</v>
      </c>
      <c r="BR236">
        <v>116</v>
      </c>
      <c r="BS236">
        <v>522</v>
      </c>
      <c r="BT236">
        <v>107302</v>
      </c>
      <c r="BU236" s="85">
        <v>43291.549791666599</v>
      </c>
      <c r="BV236" t="s">
        <v>4033</v>
      </c>
      <c r="BW236">
        <v>200.98</v>
      </c>
      <c r="BX236" t="s">
        <v>2861</v>
      </c>
      <c r="BY236">
        <v>1.0483</v>
      </c>
      <c r="BZ236">
        <v>261</v>
      </c>
      <c r="CA236">
        <v>1.0406500000000001</v>
      </c>
      <c r="CB236" t="s">
        <v>2864</v>
      </c>
      <c r="CC236" t="s">
        <v>3751</v>
      </c>
      <c r="CD236" t="b">
        <v>1</v>
      </c>
      <c r="CE236">
        <v>0</v>
      </c>
      <c r="CF236">
        <v>521</v>
      </c>
      <c r="CG236">
        <v>1</v>
      </c>
      <c r="CH236">
        <v>40</v>
      </c>
      <c r="CI236">
        <v>14600</v>
      </c>
      <c r="CJ236">
        <v>12639</v>
      </c>
      <c r="CK236">
        <v>5154</v>
      </c>
      <c r="CL236">
        <v>0.86570000000000003</v>
      </c>
      <c r="CM236" t="s">
        <v>2883</v>
      </c>
      <c r="CN236">
        <v>0</v>
      </c>
      <c r="CO236">
        <v>582.22</v>
      </c>
      <c r="CP236" t="s">
        <v>2866</v>
      </c>
      <c r="CQ236" t="s">
        <v>2867</v>
      </c>
      <c r="CR236">
        <v>104.4</v>
      </c>
      <c r="CS236">
        <v>96.58</v>
      </c>
      <c r="CT236">
        <v>5</v>
      </c>
      <c r="CU236">
        <v>0</v>
      </c>
      <c r="CV236">
        <v>1386965</v>
      </c>
      <c r="CW236">
        <v>99.79</v>
      </c>
      <c r="CX236">
        <v>109.76</v>
      </c>
      <c r="CY236">
        <v>115.06</v>
      </c>
      <c r="CZ236">
        <v>82.65</v>
      </c>
      <c r="DA236">
        <v>0</v>
      </c>
      <c r="DB236">
        <v>0</v>
      </c>
      <c r="DC236">
        <v>115.06</v>
      </c>
      <c r="DD236">
        <v>104.4</v>
      </c>
      <c r="DE236">
        <v>509820</v>
      </c>
      <c r="DF236">
        <v>1206778</v>
      </c>
      <c r="DG236">
        <v>12639</v>
      </c>
      <c r="DH236">
        <v>36.68</v>
      </c>
      <c r="DI236">
        <v>86.83</v>
      </c>
      <c r="DJ236">
        <v>123.51</v>
      </c>
      <c r="DK236">
        <v>0</v>
      </c>
      <c r="DL236">
        <v>0</v>
      </c>
      <c r="DM236">
        <v>123.51</v>
      </c>
      <c r="DN236">
        <v>23273</v>
      </c>
      <c r="DO236">
        <v>180482</v>
      </c>
      <c r="DP236">
        <v>3103563</v>
      </c>
      <c r="DQ236">
        <v>0</v>
      </c>
      <c r="DR236">
        <v>3776</v>
      </c>
      <c r="DS236">
        <v>2157</v>
      </c>
      <c r="DT236">
        <v>300132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196991</v>
      </c>
      <c r="EA236">
        <v>0</v>
      </c>
      <c r="EB236">
        <v>0</v>
      </c>
      <c r="EC236">
        <v>8721</v>
      </c>
      <c r="ED236">
        <v>25549</v>
      </c>
      <c r="EE236">
        <v>366</v>
      </c>
      <c r="EF236">
        <v>975151</v>
      </c>
      <c r="EG236">
        <v>0</v>
      </c>
      <c r="EH236">
        <v>1386965</v>
      </c>
      <c r="EI236" s="84">
        <v>42186</v>
      </c>
      <c r="EJ236" s="84">
        <v>42551</v>
      </c>
      <c r="EK236">
        <v>1561074</v>
      </c>
      <c r="EL236" t="b">
        <v>1</v>
      </c>
      <c r="EM236" t="b">
        <v>1</v>
      </c>
      <c r="EN236">
        <v>1.0794999999999999</v>
      </c>
      <c r="EO236" t="s">
        <v>3753</v>
      </c>
      <c r="EP236" t="s">
        <v>3754</v>
      </c>
      <c r="EQ236" t="s">
        <v>3755</v>
      </c>
      <c r="ER236" t="s">
        <v>3756</v>
      </c>
      <c r="ES236">
        <v>0.90920000000000001</v>
      </c>
      <c r="ET236">
        <v>0.87919999999999998</v>
      </c>
      <c r="EU236">
        <v>0.91379999999999995</v>
      </c>
      <c r="EV236">
        <v>0.88560000000000005</v>
      </c>
      <c r="EW236">
        <v>0.95830000000000004</v>
      </c>
      <c r="EX236">
        <v>0</v>
      </c>
      <c r="EY236">
        <v>51849</v>
      </c>
      <c r="EZ236" t="s">
        <v>4033</v>
      </c>
      <c r="FA236">
        <v>0.90920000000000001</v>
      </c>
      <c r="FB236" t="b">
        <v>0</v>
      </c>
      <c r="FC236" t="b">
        <v>0</v>
      </c>
      <c r="FD236">
        <v>0</v>
      </c>
      <c r="FE236">
        <v>0</v>
      </c>
      <c r="FF236">
        <v>0.92859999999999998</v>
      </c>
      <c r="FG236">
        <v>0.86570000000000003</v>
      </c>
      <c r="FH236">
        <v>203755</v>
      </c>
      <c r="FI236">
        <v>3103563</v>
      </c>
      <c r="FJ236">
        <v>5154</v>
      </c>
      <c r="FK236">
        <v>12639</v>
      </c>
      <c r="FL236">
        <v>14600</v>
      </c>
      <c r="FM236" t="b">
        <v>0</v>
      </c>
      <c r="FN236">
        <v>0.4078</v>
      </c>
      <c r="FO236" s="84">
        <v>42186</v>
      </c>
      <c r="FP236" s="84">
        <v>42551</v>
      </c>
      <c r="FQ236" t="s">
        <v>903</v>
      </c>
      <c r="FR236" t="b">
        <v>0</v>
      </c>
      <c r="FS236" t="b">
        <v>0</v>
      </c>
      <c r="FT236">
        <v>4.5119999999999996</v>
      </c>
      <c r="FU236" s="84">
        <v>42369</v>
      </c>
      <c r="FV236" t="s">
        <v>2872</v>
      </c>
      <c r="FW236">
        <v>0</v>
      </c>
      <c r="FX236">
        <v>2286</v>
      </c>
      <c r="FY236">
        <v>11172</v>
      </c>
      <c r="FZ236">
        <v>4748</v>
      </c>
      <c r="GA236">
        <v>33643</v>
      </c>
      <c r="GB236">
        <v>0</v>
      </c>
      <c r="GC236">
        <v>0</v>
      </c>
      <c r="GD236" t="s">
        <v>2873</v>
      </c>
      <c r="GE236">
        <v>7.1400000000000005E-2</v>
      </c>
      <c r="GF236" t="s">
        <v>2872</v>
      </c>
      <c r="GG236">
        <v>0</v>
      </c>
      <c r="GH236">
        <v>0</v>
      </c>
      <c r="GI236">
        <v>0</v>
      </c>
      <c r="GJ236">
        <v>0</v>
      </c>
      <c r="GK236" t="s">
        <v>4033</v>
      </c>
      <c r="GL236" t="s">
        <v>4033</v>
      </c>
      <c r="GM236" t="s">
        <v>2874</v>
      </c>
      <c r="GN236" t="s">
        <v>326</v>
      </c>
      <c r="GO236" t="s">
        <v>114</v>
      </c>
      <c r="GP236" t="s">
        <v>2864</v>
      </c>
      <c r="GQ236" t="s">
        <v>2864</v>
      </c>
      <c r="GR236" t="s">
        <v>1797</v>
      </c>
      <c r="GS236" t="s">
        <v>3355</v>
      </c>
      <c r="GT236" t="s">
        <v>3356</v>
      </c>
      <c r="GU236" t="s">
        <v>1798</v>
      </c>
      <c r="GV236" t="s">
        <v>2864</v>
      </c>
      <c r="GW236" t="s">
        <v>1799</v>
      </c>
      <c r="GX236" t="s">
        <v>893</v>
      </c>
      <c r="GY236" t="s">
        <v>1800</v>
      </c>
      <c r="GZ236" t="s">
        <v>4290</v>
      </c>
      <c r="HA236">
        <v>135.82</v>
      </c>
      <c r="HB236">
        <v>109.74</v>
      </c>
    </row>
    <row r="237" spans="1:210" x14ac:dyDescent="0.25">
      <c r="A237" t="e">
        <f>VLOOKUP(B237,'Free Standing without QAAF'!#REF!,1,FALSE)</f>
        <v>#REF!</v>
      </c>
      <c r="B237" t="s">
        <v>328</v>
      </c>
      <c r="C237" t="s">
        <v>1801</v>
      </c>
      <c r="D237" t="s">
        <v>116</v>
      </c>
      <c r="E237" t="s">
        <v>1802</v>
      </c>
      <c r="F237" t="s">
        <v>1803</v>
      </c>
      <c r="G237" t="s">
        <v>893</v>
      </c>
      <c r="H237" t="s">
        <v>1804</v>
      </c>
      <c r="I237" t="s">
        <v>1431</v>
      </c>
      <c r="J237" s="88">
        <v>162.81</v>
      </c>
      <c r="K237" s="88">
        <v>553.78</v>
      </c>
      <c r="L237" s="88">
        <v>10</v>
      </c>
      <c r="M237" s="88">
        <v>7.13</v>
      </c>
      <c r="N237" s="88">
        <v>179.94</v>
      </c>
      <c r="O237" s="88">
        <v>570.91</v>
      </c>
      <c r="Q237" s="84">
        <v>43282</v>
      </c>
      <c r="R237">
        <v>116</v>
      </c>
      <c r="S237" t="b">
        <v>1</v>
      </c>
      <c r="T237">
        <v>0.98040000000000005</v>
      </c>
      <c r="U237" t="s">
        <v>2861</v>
      </c>
      <c r="V237" s="85">
        <v>43291.549791666599</v>
      </c>
      <c r="W237" t="s">
        <v>3751</v>
      </c>
      <c r="X237">
        <v>0.85</v>
      </c>
      <c r="Y237">
        <v>0</v>
      </c>
      <c r="Z237">
        <v>1.2</v>
      </c>
      <c r="AA237">
        <v>1.1000000000000001</v>
      </c>
      <c r="AB237">
        <v>-0.13125000000000001</v>
      </c>
      <c r="AC237">
        <v>76.88</v>
      </c>
      <c r="AD237">
        <v>0.95</v>
      </c>
      <c r="AE237">
        <v>0</v>
      </c>
      <c r="AF237">
        <v>0.1</v>
      </c>
      <c r="AG237">
        <v>87.8</v>
      </c>
      <c r="AH237">
        <v>0.96</v>
      </c>
      <c r="AI237">
        <v>0</v>
      </c>
      <c r="AJ237">
        <v>0.08</v>
      </c>
      <c r="AK237">
        <v>140.83000000000001</v>
      </c>
      <c r="AL237">
        <v>368.24</v>
      </c>
      <c r="AM237" s="84">
        <v>43282</v>
      </c>
      <c r="AN237">
        <v>662721735</v>
      </c>
      <c r="AO237">
        <v>0.78380000000000005</v>
      </c>
      <c r="AP237" s="84">
        <v>43190</v>
      </c>
      <c r="AQ237" t="b">
        <v>0</v>
      </c>
      <c r="AR237">
        <v>163.19</v>
      </c>
      <c r="AS237">
        <v>0.5</v>
      </c>
      <c r="AT237">
        <v>0.75</v>
      </c>
      <c r="AU237">
        <v>3.8397000000000001</v>
      </c>
      <c r="AV237">
        <v>4.4131</v>
      </c>
      <c r="AW237">
        <v>0.5</v>
      </c>
      <c r="AX237">
        <v>0</v>
      </c>
      <c r="AY237">
        <v>0.6</v>
      </c>
      <c r="AZ237">
        <v>0.5</v>
      </c>
      <c r="BA237">
        <v>0.71509999999999996</v>
      </c>
      <c r="BB237">
        <v>0.95</v>
      </c>
      <c r="BC237">
        <v>0.5</v>
      </c>
      <c r="BD237">
        <v>0.12570000000000001</v>
      </c>
      <c r="BE237">
        <v>0.5</v>
      </c>
      <c r="BF237">
        <v>0.47939999999999999</v>
      </c>
      <c r="BG237">
        <v>1.0794999999999999</v>
      </c>
      <c r="BH237">
        <v>8</v>
      </c>
      <c r="BI237" s="84">
        <v>43282</v>
      </c>
      <c r="BJ237">
        <v>1</v>
      </c>
      <c r="BK237" t="b">
        <v>0</v>
      </c>
      <c r="BL237" s="84">
        <v>43054</v>
      </c>
      <c r="BM237" s="84">
        <v>43054</v>
      </c>
      <c r="BN237" t="b">
        <v>1</v>
      </c>
      <c r="BO237" s="84">
        <v>43291</v>
      </c>
      <c r="BP237" t="b">
        <v>1</v>
      </c>
      <c r="BQ237" s="84">
        <v>43282</v>
      </c>
      <c r="BR237">
        <v>116</v>
      </c>
      <c r="BS237">
        <v>530</v>
      </c>
      <c r="BT237">
        <v>107305</v>
      </c>
      <c r="BU237" s="85">
        <v>43291.549791666599</v>
      </c>
      <c r="BV237" t="s">
        <v>4036</v>
      </c>
      <c r="BW237">
        <v>162.81</v>
      </c>
      <c r="BX237" t="s">
        <v>2861</v>
      </c>
      <c r="BY237">
        <v>0.88</v>
      </c>
      <c r="BZ237">
        <v>265</v>
      </c>
      <c r="CA237">
        <v>1.02674</v>
      </c>
      <c r="CB237" t="s">
        <v>2864</v>
      </c>
      <c r="CC237" t="s">
        <v>3751</v>
      </c>
      <c r="CD237" t="b">
        <v>1</v>
      </c>
      <c r="CE237">
        <v>0</v>
      </c>
      <c r="CF237">
        <v>529</v>
      </c>
      <c r="CG237">
        <v>1</v>
      </c>
      <c r="CH237">
        <v>93</v>
      </c>
      <c r="CI237">
        <v>34038</v>
      </c>
      <c r="CJ237">
        <v>20671</v>
      </c>
      <c r="CK237">
        <v>5674</v>
      </c>
      <c r="CL237">
        <v>0.60729999999999995</v>
      </c>
      <c r="CM237" t="s">
        <v>2883</v>
      </c>
      <c r="CN237">
        <v>0</v>
      </c>
      <c r="CO237">
        <v>553.78</v>
      </c>
      <c r="CP237" t="s">
        <v>2866</v>
      </c>
      <c r="CQ237" t="s">
        <v>2880</v>
      </c>
      <c r="CR237">
        <v>66.23</v>
      </c>
      <c r="CS237">
        <v>96.58</v>
      </c>
      <c r="CT237">
        <v>4</v>
      </c>
      <c r="CU237">
        <v>0</v>
      </c>
      <c r="CV237">
        <v>1693527</v>
      </c>
      <c r="CW237">
        <v>73.37</v>
      </c>
      <c r="CX237">
        <v>75.260000000000005</v>
      </c>
      <c r="CY237">
        <v>66.23</v>
      </c>
      <c r="CZ237">
        <v>64.27</v>
      </c>
      <c r="DA237">
        <v>0</v>
      </c>
      <c r="DB237">
        <v>0</v>
      </c>
      <c r="DC237">
        <v>66.23</v>
      </c>
      <c r="DD237">
        <v>81.19</v>
      </c>
      <c r="DE237">
        <v>1582790</v>
      </c>
      <c r="DF237">
        <v>1340125</v>
      </c>
      <c r="DG237">
        <v>28932</v>
      </c>
      <c r="DH237">
        <v>48.99</v>
      </c>
      <c r="DI237">
        <v>58.06</v>
      </c>
      <c r="DJ237">
        <v>107.05</v>
      </c>
      <c r="DK237">
        <v>0</v>
      </c>
      <c r="DL237">
        <v>0</v>
      </c>
      <c r="DM237">
        <v>107.05</v>
      </c>
      <c r="DN237">
        <v>308248</v>
      </c>
      <c r="DO237">
        <v>248620</v>
      </c>
      <c r="DP237">
        <v>4616442</v>
      </c>
      <c r="DQ237">
        <v>100795</v>
      </c>
      <c r="DR237">
        <v>249882</v>
      </c>
      <c r="DS237">
        <v>289133</v>
      </c>
      <c r="DT237">
        <v>14470</v>
      </c>
      <c r="DU237">
        <v>246479</v>
      </c>
      <c r="DV237">
        <v>4104</v>
      </c>
      <c r="DW237">
        <v>0</v>
      </c>
      <c r="DX237">
        <v>91034</v>
      </c>
      <c r="DY237">
        <v>30025</v>
      </c>
      <c r="DZ237">
        <v>274104</v>
      </c>
      <c r="EA237">
        <v>161962</v>
      </c>
      <c r="EB237">
        <v>477900</v>
      </c>
      <c r="EC237">
        <v>249888</v>
      </c>
      <c r="ED237">
        <v>123507</v>
      </c>
      <c r="EE237">
        <v>22717</v>
      </c>
      <c r="EF237">
        <v>192009</v>
      </c>
      <c r="EG237">
        <v>0</v>
      </c>
      <c r="EH237">
        <v>1531565</v>
      </c>
      <c r="EI237" s="84">
        <v>42370</v>
      </c>
      <c r="EJ237" s="84">
        <v>42735</v>
      </c>
      <c r="EK237">
        <v>2617441</v>
      </c>
      <c r="EL237" t="b">
        <v>1</v>
      </c>
      <c r="EM237" t="b">
        <v>1</v>
      </c>
      <c r="EN237">
        <v>1</v>
      </c>
      <c r="EO237" t="s">
        <v>3755</v>
      </c>
      <c r="EP237" t="s">
        <v>3756</v>
      </c>
      <c r="EQ237" t="s">
        <v>3763</v>
      </c>
      <c r="ER237" t="s">
        <v>3764</v>
      </c>
      <c r="ES237">
        <v>0.97489999999999999</v>
      </c>
      <c r="ET237">
        <v>0.97929999999999995</v>
      </c>
      <c r="EU237">
        <v>0.98670000000000002</v>
      </c>
      <c r="EV237">
        <v>0.99070000000000003</v>
      </c>
      <c r="EW237">
        <v>0.94269999999999998</v>
      </c>
      <c r="EX237">
        <v>0</v>
      </c>
      <c r="EY237">
        <v>78789</v>
      </c>
      <c r="EZ237" t="s">
        <v>4036</v>
      </c>
      <c r="FA237">
        <v>0.97489999999999999</v>
      </c>
      <c r="FB237" t="b">
        <v>0</v>
      </c>
      <c r="FC237" t="b">
        <v>0</v>
      </c>
      <c r="FD237">
        <v>0</v>
      </c>
      <c r="FE237">
        <v>0</v>
      </c>
      <c r="FF237">
        <v>0.7429</v>
      </c>
      <c r="FG237">
        <v>0.60729999999999995</v>
      </c>
      <c r="FH237">
        <v>556868</v>
      </c>
      <c r="FI237">
        <v>4616442</v>
      </c>
      <c r="FJ237">
        <v>5674</v>
      </c>
      <c r="FK237">
        <v>20671</v>
      </c>
      <c r="FL237">
        <v>34038</v>
      </c>
      <c r="FM237" t="b">
        <v>0</v>
      </c>
      <c r="FN237">
        <v>0.27450000000000002</v>
      </c>
      <c r="FO237" s="84">
        <v>42370</v>
      </c>
      <c r="FP237" s="84">
        <v>42735</v>
      </c>
      <c r="FQ237" t="s">
        <v>1431</v>
      </c>
      <c r="FR237" t="b">
        <v>0</v>
      </c>
      <c r="FS237" t="b">
        <v>0</v>
      </c>
      <c r="FT237">
        <v>3.9097</v>
      </c>
      <c r="FU237" s="84">
        <v>42551</v>
      </c>
      <c r="FV237" t="s">
        <v>2872</v>
      </c>
      <c r="FW237">
        <v>0</v>
      </c>
      <c r="FX237">
        <v>1578</v>
      </c>
      <c r="FY237">
        <v>12798</v>
      </c>
      <c r="FZ237">
        <v>7894</v>
      </c>
      <c r="GA237">
        <v>56519</v>
      </c>
      <c r="GB237">
        <v>0</v>
      </c>
      <c r="GC237">
        <v>0</v>
      </c>
      <c r="GD237" t="s">
        <v>2881</v>
      </c>
      <c r="GE237">
        <v>0.2571</v>
      </c>
      <c r="GF237" t="s">
        <v>2872</v>
      </c>
      <c r="GG237">
        <v>0</v>
      </c>
      <c r="GH237">
        <v>0</v>
      </c>
      <c r="GI237">
        <v>0</v>
      </c>
      <c r="GJ237">
        <v>0</v>
      </c>
      <c r="GK237" t="s">
        <v>4036</v>
      </c>
      <c r="GL237" t="s">
        <v>4036</v>
      </c>
      <c r="GM237" t="s">
        <v>2874</v>
      </c>
      <c r="GN237" t="s">
        <v>328</v>
      </c>
      <c r="GO237" t="s">
        <v>116</v>
      </c>
      <c r="GP237" t="s">
        <v>2864</v>
      </c>
      <c r="GQ237" t="s">
        <v>2864</v>
      </c>
      <c r="GR237" t="s">
        <v>1801</v>
      </c>
      <c r="GS237" t="s">
        <v>3358</v>
      </c>
      <c r="GT237" t="s">
        <v>2931</v>
      </c>
      <c r="GU237" t="s">
        <v>1802</v>
      </c>
      <c r="GV237" t="s">
        <v>2864</v>
      </c>
      <c r="GW237" t="s">
        <v>1803</v>
      </c>
      <c r="GX237" t="s">
        <v>893</v>
      </c>
      <c r="GY237" t="s">
        <v>1804</v>
      </c>
      <c r="GZ237" t="s">
        <v>4292</v>
      </c>
      <c r="HA237">
        <v>119.54</v>
      </c>
      <c r="HB237">
        <v>81.93</v>
      </c>
    </row>
    <row r="238" spans="1:210" x14ac:dyDescent="0.25">
      <c r="A238" t="e">
        <f>VLOOKUP(B238,'Free Standing without QAAF'!#REF!,1,FALSE)</f>
        <v>#REF!</v>
      </c>
      <c r="B238" t="s">
        <v>327</v>
      </c>
      <c r="C238" t="s">
        <v>1805</v>
      </c>
      <c r="D238" t="s">
        <v>115</v>
      </c>
      <c r="E238" t="s">
        <v>1806</v>
      </c>
      <c r="F238" t="s">
        <v>892</v>
      </c>
      <c r="G238" t="s">
        <v>893</v>
      </c>
      <c r="H238" t="s">
        <v>1807</v>
      </c>
      <c r="I238" t="s">
        <v>895</v>
      </c>
      <c r="J238" s="88">
        <v>183.53</v>
      </c>
      <c r="K238" s="88">
        <v>569.91999999999996</v>
      </c>
      <c r="L238" s="88">
        <v>10</v>
      </c>
      <c r="M238" s="88">
        <v>7.13</v>
      </c>
      <c r="N238" s="88">
        <v>200.66</v>
      </c>
      <c r="O238" s="88">
        <v>587.04999999999995</v>
      </c>
      <c r="Q238" s="84">
        <v>43282</v>
      </c>
      <c r="R238">
        <v>116</v>
      </c>
      <c r="S238" t="b">
        <v>1</v>
      </c>
      <c r="T238">
        <v>0.98040000000000005</v>
      </c>
      <c r="U238" t="s">
        <v>2861</v>
      </c>
      <c r="V238" s="85">
        <v>43291.549791666599</v>
      </c>
      <c r="W238" t="s">
        <v>3751</v>
      </c>
      <c r="X238">
        <v>0.85</v>
      </c>
      <c r="Y238">
        <v>0</v>
      </c>
      <c r="Z238">
        <v>1.2</v>
      </c>
      <c r="AA238">
        <v>1.1000000000000001</v>
      </c>
      <c r="AB238">
        <v>-0.13125000000000001</v>
      </c>
      <c r="AC238">
        <v>76.88</v>
      </c>
      <c r="AD238">
        <v>0.95</v>
      </c>
      <c r="AE238">
        <v>0</v>
      </c>
      <c r="AF238">
        <v>0.1</v>
      </c>
      <c r="AG238">
        <v>87.8</v>
      </c>
      <c r="AH238">
        <v>0.96</v>
      </c>
      <c r="AI238">
        <v>0</v>
      </c>
      <c r="AJ238">
        <v>0.08</v>
      </c>
      <c r="AK238">
        <v>140.83000000000001</v>
      </c>
      <c r="AL238">
        <v>368.24</v>
      </c>
      <c r="AM238" s="84">
        <v>43282</v>
      </c>
      <c r="AN238">
        <v>662721735</v>
      </c>
      <c r="AO238">
        <v>0.78380000000000005</v>
      </c>
      <c r="AP238" s="84">
        <v>43190</v>
      </c>
      <c r="AQ238" t="b">
        <v>0</v>
      </c>
      <c r="AR238">
        <v>163.19</v>
      </c>
      <c r="AS238">
        <v>0.5</v>
      </c>
      <c r="AT238">
        <v>0.75</v>
      </c>
      <c r="AU238">
        <v>3.8397000000000001</v>
      </c>
      <c r="AV238">
        <v>4.4131</v>
      </c>
      <c r="AW238">
        <v>0.5</v>
      </c>
      <c r="AX238">
        <v>0</v>
      </c>
      <c r="AY238">
        <v>0.6</v>
      </c>
      <c r="AZ238">
        <v>0.5</v>
      </c>
      <c r="BA238">
        <v>0.71509999999999996</v>
      </c>
      <c r="BB238">
        <v>0.95</v>
      </c>
      <c r="BC238">
        <v>0.5</v>
      </c>
      <c r="BD238">
        <v>0.12570000000000001</v>
      </c>
      <c r="BE238">
        <v>0.5</v>
      </c>
      <c r="BF238">
        <v>0.47939999999999999</v>
      </c>
      <c r="BG238">
        <v>1.0794999999999999</v>
      </c>
      <c r="BH238">
        <v>8</v>
      </c>
      <c r="BI238" s="84">
        <v>43282</v>
      </c>
      <c r="BJ238">
        <v>1</v>
      </c>
      <c r="BK238" t="b">
        <v>0</v>
      </c>
      <c r="BL238" s="84">
        <v>43054</v>
      </c>
      <c r="BM238" s="84">
        <v>43054</v>
      </c>
      <c r="BN238" t="b">
        <v>1</v>
      </c>
      <c r="BO238" s="84">
        <v>43291</v>
      </c>
      <c r="BP238" t="b">
        <v>1</v>
      </c>
      <c r="BQ238" s="84">
        <v>43282</v>
      </c>
      <c r="BR238">
        <v>116</v>
      </c>
      <c r="BS238">
        <v>528</v>
      </c>
      <c r="BT238">
        <v>107304</v>
      </c>
      <c r="BU238" s="85">
        <v>43291.549791666599</v>
      </c>
      <c r="BV238" t="s">
        <v>4034</v>
      </c>
      <c r="BW238">
        <v>183.53</v>
      </c>
      <c r="BX238" t="s">
        <v>2861</v>
      </c>
      <c r="BY238">
        <v>0.97550000000000003</v>
      </c>
      <c r="BZ238">
        <v>264</v>
      </c>
      <c r="CA238">
        <v>1.04253</v>
      </c>
      <c r="CB238" t="s">
        <v>2864</v>
      </c>
      <c r="CC238" t="s">
        <v>3751</v>
      </c>
      <c r="CD238" t="b">
        <v>1</v>
      </c>
      <c r="CE238">
        <v>0</v>
      </c>
      <c r="CF238">
        <v>527</v>
      </c>
      <c r="CG238">
        <v>1</v>
      </c>
      <c r="CH238">
        <v>65</v>
      </c>
      <c r="CI238">
        <v>23790</v>
      </c>
      <c r="CJ238">
        <v>21749</v>
      </c>
      <c r="CK238">
        <v>3054</v>
      </c>
      <c r="CL238">
        <v>0.91420000000000001</v>
      </c>
      <c r="CM238" t="s">
        <v>2883</v>
      </c>
      <c r="CN238">
        <v>0</v>
      </c>
      <c r="CO238">
        <v>569.91999999999996</v>
      </c>
      <c r="CP238" t="s">
        <v>2866</v>
      </c>
      <c r="CQ238" t="s">
        <v>2867</v>
      </c>
      <c r="CR238">
        <v>86.95</v>
      </c>
      <c r="CS238">
        <v>96.58</v>
      </c>
      <c r="CT238">
        <v>5</v>
      </c>
      <c r="CU238">
        <v>0</v>
      </c>
      <c r="CV238">
        <v>2100879</v>
      </c>
      <c r="CW238">
        <v>88.03</v>
      </c>
      <c r="CX238">
        <v>89.13</v>
      </c>
      <c r="CY238">
        <v>86.95</v>
      </c>
      <c r="CZ238">
        <v>76.91</v>
      </c>
      <c r="DA238">
        <v>0</v>
      </c>
      <c r="DB238">
        <v>0</v>
      </c>
      <c r="DC238">
        <v>86.95</v>
      </c>
      <c r="DD238">
        <v>97.15</v>
      </c>
      <c r="DE238">
        <v>1392582</v>
      </c>
      <c r="DF238">
        <v>1284946</v>
      </c>
      <c r="DG238">
        <v>21749</v>
      </c>
      <c r="DH238">
        <v>58.35</v>
      </c>
      <c r="DI238">
        <v>53.84</v>
      </c>
      <c r="DJ238">
        <v>112.19</v>
      </c>
      <c r="DK238">
        <v>0</v>
      </c>
      <c r="DL238">
        <v>0</v>
      </c>
      <c r="DM238">
        <v>112.19</v>
      </c>
      <c r="DN238">
        <v>316202</v>
      </c>
      <c r="DO238">
        <v>181956</v>
      </c>
      <c r="DP238">
        <v>4778407</v>
      </c>
      <c r="DQ238">
        <v>66175</v>
      </c>
      <c r="DR238">
        <v>218378</v>
      </c>
      <c r="DS238">
        <v>210712</v>
      </c>
      <c r="DT238">
        <v>3809</v>
      </c>
      <c r="DU238">
        <v>270314</v>
      </c>
      <c r="DV238">
        <v>0</v>
      </c>
      <c r="DW238">
        <v>0</v>
      </c>
      <c r="DX238">
        <v>62558</v>
      </c>
      <c r="DY238">
        <v>62478</v>
      </c>
      <c r="DZ238">
        <v>234772</v>
      </c>
      <c r="EA238">
        <v>113993</v>
      </c>
      <c r="EB238">
        <v>6514</v>
      </c>
      <c r="EC238">
        <v>3680</v>
      </c>
      <c r="ED238">
        <v>56983</v>
      </c>
      <c r="EE238">
        <v>8709</v>
      </c>
      <c r="EF238">
        <v>974288</v>
      </c>
      <c r="EG238">
        <v>64263</v>
      </c>
      <c r="EH238">
        <v>1922623</v>
      </c>
      <c r="EI238" s="84">
        <v>42095</v>
      </c>
      <c r="EJ238" s="84">
        <v>42460</v>
      </c>
      <c r="EK238">
        <v>2439978</v>
      </c>
      <c r="EL238" t="b">
        <v>1</v>
      </c>
      <c r="EM238" t="b">
        <v>1</v>
      </c>
      <c r="EN238">
        <v>1.0794999999999999</v>
      </c>
      <c r="EO238" t="s">
        <v>3796</v>
      </c>
      <c r="EP238" t="s">
        <v>3753</v>
      </c>
      <c r="EQ238" t="s">
        <v>3754</v>
      </c>
      <c r="ER238" t="s">
        <v>3755</v>
      </c>
      <c r="ES238">
        <v>0.98770000000000002</v>
      </c>
      <c r="ET238">
        <v>0.95130000000000003</v>
      </c>
      <c r="EU238">
        <v>1.0115000000000001</v>
      </c>
      <c r="EV238">
        <v>1.0113000000000001</v>
      </c>
      <c r="EW238">
        <v>0.9768</v>
      </c>
      <c r="EX238">
        <v>0</v>
      </c>
      <c r="EY238">
        <v>100295</v>
      </c>
      <c r="EZ238" t="s">
        <v>4034</v>
      </c>
      <c r="FA238">
        <v>0.98770000000000002</v>
      </c>
      <c r="FB238" t="b">
        <v>0</v>
      </c>
      <c r="FC238" t="b">
        <v>0</v>
      </c>
      <c r="FD238">
        <v>0</v>
      </c>
      <c r="FE238">
        <v>0</v>
      </c>
      <c r="FF238">
        <v>0.73170000000000002</v>
      </c>
      <c r="FG238">
        <v>0.91420000000000001</v>
      </c>
      <c r="FH238">
        <v>498158</v>
      </c>
      <c r="FI238">
        <v>4778407</v>
      </c>
      <c r="FJ238">
        <v>3054</v>
      </c>
      <c r="FK238">
        <v>21749</v>
      </c>
      <c r="FL238">
        <v>23790</v>
      </c>
      <c r="FM238" t="b">
        <v>0</v>
      </c>
      <c r="FN238">
        <v>0.1404</v>
      </c>
      <c r="FO238" s="84">
        <v>42095</v>
      </c>
      <c r="FP238" s="84">
        <v>42460</v>
      </c>
      <c r="FQ238" t="s">
        <v>895</v>
      </c>
      <c r="FR238" t="b">
        <v>0</v>
      </c>
      <c r="FS238" t="b">
        <v>0</v>
      </c>
      <c r="FT238">
        <v>4.6688999999999998</v>
      </c>
      <c r="FU238" s="84">
        <v>42277</v>
      </c>
      <c r="FV238" t="s">
        <v>2872</v>
      </c>
      <c r="FW238">
        <v>0</v>
      </c>
      <c r="FX238">
        <v>2160</v>
      </c>
      <c r="FY238">
        <v>14806</v>
      </c>
      <c r="FZ238">
        <v>8760</v>
      </c>
      <c r="GA238">
        <v>72556</v>
      </c>
      <c r="GB238">
        <v>0</v>
      </c>
      <c r="GC238">
        <v>2013</v>
      </c>
      <c r="GD238" t="s">
        <v>2873</v>
      </c>
      <c r="GE238">
        <v>0.26829999999999998</v>
      </c>
      <c r="GF238" t="s">
        <v>2872</v>
      </c>
      <c r="GG238">
        <v>0</v>
      </c>
      <c r="GH238">
        <v>0</v>
      </c>
      <c r="GI238">
        <v>0</v>
      </c>
      <c r="GJ238">
        <v>0</v>
      </c>
      <c r="GK238" t="s">
        <v>4034</v>
      </c>
      <c r="GL238" t="s">
        <v>4034</v>
      </c>
      <c r="GM238" t="s">
        <v>2874</v>
      </c>
      <c r="GN238" t="s">
        <v>327</v>
      </c>
      <c r="GO238" t="s">
        <v>115</v>
      </c>
      <c r="GP238" t="s">
        <v>2864</v>
      </c>
      <c r="GQ238" t="s">
        <v>2864</v>
      </c>
      <c r="GR238" t="s">
        <v>1805</v>
      </c>
      <c r="GS238" t="s">
        <v>4035</v>
      </c>
      <c r="GT238" t="s">
        <v>2972</v>
      </c>
      <c r="GU238" t="s">
        <v>1806</v>
      </c>
      <c r="GV238" t="s">
        <v>2864</v>
      </c>
      <c r="GW238" t="s">
        <v>892</v>
      </c>
      <c r="GX238" t="s">
        <v>893</v>
      </c>
      <c r="GY238" t="s">
        <v>1807</v>
      </c>
      <c r="GZ238" t="s">
        <v>4319</v>
      </c>
      <c r="HA238">
        <v>123.11</v>
      </c>
      <c r="HB238">
        <v>96.6</v>
      </c>
    </row>
    <row r="239" spans="1:210" x14ac:dyDescent="0.25">
      <c r="A239" t="e">
        <f>VLOOKUP(B239,'Free Standing without QAAF'!#REF!,1,FALSE)</f>
        <v>#REF!</v>
      </c>
      <c r="B239" t="s">
        <v>549</v>
      </c>
      <c r="C239" t="s">
        <v>1808</v>
      </c>
      <c r="D239" t="s">
        <v>225</v>
      </c>
      <c r="E239" t="s">
        <v>1809</v>
      </c>
      <c r="F239" t="s">
        <v>992</v>
      </c>
      <c r="G239" t="s">
        <v>893</v>
      </c>
      <c r="H239" t="s">
        <v>993</v>
      </c>
      <c r="I239" t="s">
        <v>972</v>
      </c>
      <c r="J239" s="88">
        <v>161.49</v>
      </c>
      <c r="K239" s="88">
        <v>566.29999999999995</v>
      </c>
      <c r="L239" s="88">
        <v>10</v>
      </c>
      <c r="M239" s="88">
        <v>1.36</v>
      </c>
      <c r="N239" s="88">
        <v>172.85</v>
      </c>
      <c r="O239" s="88">
        <v>577.66</v>
      </c>
      <c r="Q239" s="84">
        <v>43282</v>
      </c>
      <c r="R239">
        <v>116</v>
      </c>
      <c r="S239" t="b">
        <v>1</v>
      </c>
      <c r="T239">
        <v>0.98040000000000005</v>
      </c>
      <c r="U239" t="s">
        <v>2861</v>
      </c>
      <c r="V239" s="85">
        <v>43291.549791666599</v>
      </c>
      <c r="W239" t="s">
        <v>3751</v>
      </c>
      <c r="X239">
        <v>0.85</v>
      </c>
      <c r="Y239">
        <v>0</v>
      </c>
      <c r="Z239">
        <v>1.2</v>
      </c>
      <c r="AA239">
        <v>1.1000000000000001</v>
      </c>
      <c r="AB239">
        <v>-0.13125000000000001</v>
      </c>
      <c r="AC239">
        <v>76.88</v>
      </c>
      <c r="AD239">
        <v>0.95</v>
      </c>
      <c r="AE239">
        <v>0</v>
      </c>
      <c r="AF239">
        <v>0.1</v>
      </c>
      <c r="AG239">
        <v>87.8</v>
      </c>
      <c r="AH239">
        <v>0.96</v>
      </c>
      <c r="AI239">
        <v>0</v>
      </c>
      <c r="AJ239">
        <v>0.08</v>
      </c>
      <c r="AK239">
        <v>140.83000000000001</v>
      </c>
      <c r="AL239">
        <v>368.24</v>
      </c>
      <c r="AM239" s="84">
        <v>43282</v>
      </c>
      <c r="AN239">
        <v>662721735</v>
      </c>
      <c r="AO239">
        <v>0.78380000000000005</v>
      </c>
      <c r="AP239" s="84">
        <v>43190</v>
      </c>
      <c r="AQ239" t="b">
        <v>0</v>
      </c>
      <c r="AR239">
        <v>163.19</v>
      </c>
      <c r="AS239">
        <v>0.5</v>
      </c>
      <c r="AT239">
        <v>0.75</v>
      </c>
      <c r="AU239">
        <v>3.8397000000000001</v>
      </c>
      <c r="AV239">
        <v>4.4131</v>
      </c>
      <c r="AW239">
        <v>0.5</v>
      </c>
      <c r="AX239">
        <v>0</v>
      </c>
      <c r="AY239">
        <v>0.6</v>
      </c>
      <c r="AZ239">
        <v>0.5</v>
      </c>
      <c r="BA239">
        <v>0.71509999999999996</v>
      </c>
      <c r="BB239">
        <v>0.95</v>
      </c>
      <c r="BC239">
        <v>0.5</v>
      </c>
      <c r="BD239">
        <v>0.12570000000000001</v>
      </c>
      <c r="BE239">
        <v>0.5</v>
      </c>
      <c r="BF239">
        <v>0.47939999999999999</v>
      </c>
      <c r="BG239">
        <v>1.0794999999999999</v>
      </c>
      <c r="BH239">
        <v>8</v>
      </c>
      <c r="BI239" s="84">
        <v>43282</v>
      </c>
      <c r="BJ239">
        <v>1</v>
      </c>
      <c r="BK239" t="b">
        <v>0</v>
      </c>
      <c r="BL239" s="84">
        <v>43054</v>
      </c>
      <c r="BM239" s="84">
        <v>43054</v>
      </c>
      <c r="BN239" t="b">
        <v>1</v>
      </c>
      <c r="BO239" s="84">
        <v>43291</v>
      </c>
      <c r="BP239" t="b">
        <v>1</v>
      </c>
      <c r="BQ239" s="84">
        <v>43282</v>
      </c>
      <c r="BR239">
        <v>116</v>
      </c>
      <c r="BS239">
        <v>984</v>
      </c>
      <c r="BT239">
        <v>107266</v>
      </c>
      <c r="BU239" s="85">
        <v>43291.549791666599</v>
      </c>
      <c r="BV239" t="s">
        <v>4265</v>
      </c>
      <c r="BW239">
        <v>161.49</v>
      </c>
      <c r="BX239" t="s">
        <v>2861</v>
      </c>
      <c r="BY239">
        <v>0.95409999999999995</v>
      </c>
      <c r="BZ239">
        <v>513</v>
      </c>
      <c r="CA239">
        <v>1.02674</v>
      </c>
      <c r="CB239" t="s">
        <v>2864</v>
      </c>
      <c r="CC239" t="s">
        <v>3751</v>
      </c>
      <c r="CD239" t="b">
        <v>1</v>
      </c>
      <c r="CE239">
        <v>0</v>
      </c>
      <c r="CF239">
        <v>429</v>
      </c>
      <c r="CG239">
        <v>1</v>
      </c>
      <c r="CH239">
        <v>100</v>
      </c>
      <c r="CI239">
        <v>36600</v>
      </c>
      <c r="CJ239">
        <v>29991</v>
      </c>
      <c r="CK239">
        <v>16465</v>
      </c>
      <c r="CL239">
        <v>0.81940000000000002</v>
      </c>
      <c r="CM239" t="s">
        <v>2883</v>
      </c>
      <c r="CN239">
        <v>0</v>
      </c>
      <c r="CO239">
        <v>566.29999999999995</v>
      </c>
      <c r="CP239" t="s">
        <v>2866</v>
      </c>
      <c r="CQ239" t="s">
        <v>2867</v>
      </c>
      <c r="CR239">
        <v>77.989999999999995</v>
      </c>
      <c r="CS239">
        <v>83.5</v>
      </c>
      <c r="CT239">
        <v>3</v>
      </c>
      <c r="CU239">
        <v>0</v>
      </c>
      <c r="CV239">
        <v>2731217</v>
      </c>
      <c r="CW239">
        <v>81.55</v>
      </c>
      <c r="CX239">
        <v>81.739999999999995</v>
      </c>
      <c r="CY239">
        <v>77.989999999999995</v>
      </c>
      <c r="CZ239">
        <v>75.22</v>
      </c>
      <c r="DA239">
        <v>0</v>
      </c>
      <c r="DB239">
        <v>0</v>
      </c>
      <c r="DC239">
        <v>77.989999999999995</v>
      </c>
      <c r="DD239">
        <v>95.02</v>
      </c>
      <c r="DE239">
        <v>1391444</v>
      </c>
      <c r="DF239">
        <v>1455135</v>
      </c>
      <c r="DG239">
        <v>31110</v>
      </c>
      <c r="DH239">
        <v>40.049999999999997</v>
      </c>
      <c r="DI239">
        <v>43.45</v>
      </c>
      <c r="DJ239">
        <v>83.5</v>
      </c>
      <c r="DK239">
        <v>0</v>
      </c>
      <c r="DL239">
        <v>0</v>
      </c>
      <c r="DM239">
        <v>83.5</v>
      </c>
      <c r="DN239">
        <v>246450</v>
      </c>
      <c r="DO239">
        <v>191941</v>
      </c>
      <c r="DP239">
        <v>5577796</v>
      </c>
      <c r="DQ239">
        <v>155059</v>
      </c>
      <c r="DR239">
        <v>196482</v>
      </c>
      <c r="DS239">
        <v>229299</v>
      </c>
      <c r="DT239">
        <v>316</v>
      </c>
      <c r="DU239">
        <v>203751</v>
      </c>
      <c r="DV239">
        <v>78000</v>
      </c>
      <c r="DW239">
        <v>0</v>
      </c>
      <c r="DX239">
        <v>53487</v>
      </c>
      <c r="DY239">
        <v>36659</v>
      </c>
      <c r="DZ239">
        <v>362938</v>
      </c>
      <c r="EA239">
        <v>195767</v>
      </c>
      <c r="EB239">
        <v>393554</v>
      </c>
      <c r="EC239">
        <v>231266</v>
      </c>
      <c r="ED239">
        <v>191930</v>
      </c>
      <c r="EE239">
        <v>11729</v>
      </c>
      <c r="EF239">
        <v>263718</v>
      </c>
      <c r="EG239">
        <v>4893</v>
      </c>
      <c r="EH239">
        <v>2530557</v>
      </c>
      <c r="EI239" s="84">
        <v>42370</v>
      </c>
      <c r="EJ239" s="84">
        <v>42735</v>
      </c>
      <c r="EK239">
        <v>2549083</v>
      </c>
      <c r="EL239" t="b">
        <v>1</v>
      </c>
      <c r="EM239" t="b">
        <v>1</v>
      </c>
      <c r="EN239">
        <v>1.0794999999999999</v>
      </c>
      <c r="EO239" t="s">
        <v>3755</v>
      </c>
      <c r="EP239" t="s">
        <v>3756</v>
      </c>
      <c r="EQ239" t="s">
        <v>3763</v>
      </c>
      <c r="ER239" t="s">
        <v>3764</v>
      </c>
      <c r="ES239">
        <v>0.99770000000000003</v>
      </c>
      <c r="ET239">
        <v>1.0048999999999999</v>
      </c>
      <c r="EU239">
        <v>1.0284</v>
      </c>
      <c r="EV239">
        <v>1.0002</v>
      </c>
      <c r="EW239">
        <v>0.95740000000000003</v>
      </c>
      <c r="EX239">
        <v>0</v>
      </c>
      <c r="EY239">
        <v>109017</v>
      </c>
      <c r="EZ239" t="s">
        <v>4265</v>
      </c>
      <c r="FA239">
        <v>0.99770000000000003</v>
      </c>
      <c r="FB239" t="b">
        <v>0</v>
      </c>
      <c r="FC239" t="b">
        <v>0</v>
      </c>
      <c r="FD239">
        <v>0</v>
      </c>
      <c r="FE239">
        <v>0</v>
      </c>
      <c r="FF239">
        <v>0.4375</v>
      </c>
      <c r="FG239">
        <v>0.81940000000000002</v>
      </c>
      <c r="FH239">
        <v>438391</v>
      </c>
      <c r="FI239">
        <v>5577796</v>
      </c>
      <c r="FJ239">
        <v>16465</v>
      </c>
      <c r="FK239">
        <v>29991</v>
      </c>
      <c r="FL239">
        <v>36600</v>
      </c>
      <c r="FM239" t="b">
        <v>0</v>
      </c>
      <c r="FN239">
        <v>0.54900000000000004</v>
      </c>
      <c r="FO239" s="84">
        <v>42370</v>
      </c>
      <c r="FP239" s="84">
        <v>42735</v>
      </c>
      <c r="FQ239" t="s">
        <v>972</v>
      </c>
      <c r="FR239" t="b">
        <v>0</v>
      </c>
      <c r="FS239" t="b">
        <v>0</v>
      </c>
      <c r="FT239">
        <v>3.6434000000000002</v>
      </c>
      <c r="FU239" s="84">
        <v>42551</v>
      </c>
      <c r="FV239" t="s">
        <v>2872</v>
      </c>
      <c r="FW239">
        <v>0</v>
      </c>
      <c r="FX239">
        <v>2112</v>
      </c>
      <c r="FY239">
        <v>13572</v>
      </c>
      <c r="FZ239">
        <v>27620</v>
      </c>
      <c r="GA239">
        <v>65561</v>
      </c>
      <c r="GB239">
        <v>0</v>
      </c>
      <c r="GC239">
        <v>152</v>
      </c>
      <c r="GD239" t="s">
        <v>2905</v>
      </c>
      <c r="GE239">
        <v>0.5625</v>
      </c>
      <c r="GF239" t="s">
        <v>2872</v>
      </c>
      <c r="GG239">
        <v>0</v>
      </c>
      <c r="GH239">
        <v>0</v>
      </c>
      <c r="GI239">
        <v>0</v>
      </c>
      <c r="GJ239">
        <v>0</v>
      </c>
      <c r="GK239" t="s">
        <v>4265</v>
      </c>
      <c r="GL239" t="s">
        <v>4265</v>
      </c>
      <c r="GM239" t="s">
        <v>2874</v>
      </c>
      <c r="GN239" t="s">
        <v>549</v>
      </c>
      <c r="GO239" t="s">
        <v>225</v>
      </c>
      <c r="GP239" t="s">
        <v>2864</v>
      </c>
      <c r="GQ239" t="s">
        <v>2864</v>
      </c>
      <c r="GR239" t="s">
        <v>1808</v>
      </c>
      <c r="GS239" t="s">
        <v>3362</v>
      </c>
      <c r="GT239" t="s">
        <v>2931</v>
      </c>
      <c r="GU239" t="s">
        <v>1809</v>
      </c>
      <c r="GV239" t="s">
        <v>2864</v>
      </c>
      <c r="GW239" t="s">
        <v>992</v>
      </c>
      <c r="GX239" t="s">
        <v>893</v>
      </c>
      <c r="GY239" t="s">
        <v>993</v>
      </c>
      <c r="GZ239" t="s">
        <v>4292</v>
      </c>
      <c r="HA239">
        <v>93.25</v>
      </c>
      <c r="HB239">
        <v>91.07</v>
      </c>
    </row>
    <row r="240" spans="1:210" x14ac:dyDescent="0.25">
      <c r="A240" t="e">
        <f>VLOOKUP(B240,'Free Standing without QAAF'!#REF!,1,FALSE)</f>
        <v>#REF!</v>
      </c>
      <c r="B240" t="s">
        <v>547</v>
      </c>
      <c r="C240" t="s">
        <v>1814</v>
      </c>
      <c r="D240" t="s">
        <v>2576</v>
      </c>
      <c r="E240" t="s">
        <v>1815</v>
      </c>
      <c r="F240" t="s">
        <v>1816</v>
      </c>
      <c r="G240" t="s">
        <v>893</v>
      </c>
      <c r="H240" t="s">
        <v>1817</v>
      </c>
      <c r="I240" t="s">
        <v>952</v>
      </c>
      <c r="J240" s="88">
        <v>167.9</v>
      </c>
      <c r="K240" s="88">
        <v>562.59</v>
      </c>
      <c r="L240" s="88">
        <v>10</v>
      </c>
      <c r="M240" s="88">
        <v>7.13</v>
      </c>
      <c r="N240" s="88">
        <v>185.03</v>
      </c>
      <c r="O240" s="88">
        <v>579.72</v>
      </c>
      <c r="Q240" s="84">
        <v>43282</v>
      </c>
      <c r="R240">
        <v>116</v>
      </c>
      <c r="S240" t="b">
        <v>1</v>
      </c>
      <c r="T240">
        <v>0.98040000000000005</v>
      </c>
      <c r="U240" t="s">
        <v>2861</v>
      </c>
      <c r="V240" s="85">
        <v>43291.549791666599</v>
      </c>
      <c r="W240" t="s">
        <v>3751</v>
      </c>
      <c r="X240">
        <v>0.85</v>
      </c>
      <c r="Y240">
        <v>0</v>
      </c>
      <c r="Z240">
        <v>1.2</v>
      </c>
      <c r="AA240">
        <v>1.1000000000000001</v>
      </c>
      <c r="AB240">
        <v>-0.13125000000000001</v>
      </c>
      <c r="AC240">
        <v>76.88</v>
      </c>
      <c r="AD240">
        <v>0.95</v>
      </c>
      <c r="AE240">
        <v>0</v>
      </c>
      <c r="AF240">
        <v>0.1</v>
      </c>
      <c r="AG240">
        <v>87.8</v>
      </c>
      <c r="AH240">
        <v>0.96</v>
      </c>
      <c r="AI240">
        <v>0</v>
      </c>
      <c r="AJ240">
        <v>0.08</v>
      </c>
      <c r="AK240">
        <v>140.83000000000001</v>
      </c>
      <c r="AL240">
        <v>368.24</v>
      </c>
      <c r="AM240" s="84">
        <v>43282</v>
      </c>
      <c r="AN240">
        <v>662721735</v>
      </c>
      <c r="AO240">
        <v>0.78380000000000005</v>
      </c>
      <c r="AP240" s="84">
        <v>43190</v>
      </c>
      <c r="AQ240" t="b">
        <v>0</v>
      </c>
      <c r="AR240">
        <v>163.19</v>
      </c>
      <c r="AS240">
        <v>0.5</v>
      </c>
      <c r="AT240">
        <v>0.75</v>
      </c>
      <c r="AU240">
        <v>3.8397000000000001</v>
      </c>
      <c r="AV240">
        <v>4.4131</v>
      </c>
      <c r="AW240">
        <v>0.5</v>
      </c>
      <c r="AX240">
        <v>0</v>
      </c>
      <c r="AY240">
        <v>0.6</v>
      </c>
      <c r="AZ240">
        <v>0.5</v>
      </c>
      <c r="BA240">
        <v>0.71509999999999996</v>
      </c>
      <c r="BB240">
        <v>0.95</v>
      </c>
      <c r="BC240">
        <v>0.5</v>
      </c>
      <c r="BD240">
        <v>0.12570000000000001</v>
      </c>
      <c r="BE240">
        <v>0.5</v>
      </c>
      <c r="BF240">
        <v>0.47939999999999999</v>
      </c>
      <c r="BG240">
        <v>1.0794999999999999</v>
      </c>
      <c r="BH240">
        <v>8</v>
      </c>
      <c r="BI240" s="84">
        <v>43282</v>
      </c>
      <c r="BJ240">
        <v>1</v>
      </c>
      <c r="BK240" t="b">
        <v>0</v>
      </c>
      <c r="BL240" s="84">
        <v>43054</v>
      </c>
      <c r="BM240" s="84">
        <v>43054</v>
      </c>
      <c r="BN240" t="b">
        <v>1</v>
      </c>
      <c r="BO240" s="84">
        <v>43291</v>
      </c>
      <c r="BP240" t="b">
        <v>1</v>
      </c>
      <c r="BQ240" s="84">
        <v>43282</v>
      </c>
      <c r="BR240">
        <v>116</v>
      </c>
      <c r="BS240">
        <v>978</v>
      </c>
      <c r="BT240">
        <v>107308</v>
      </c>
      <c r="BU240" s="85">
        <v>43291.549791666599</v>
      </c>
      <c r="BV240" t="s">
        <v>4264</v>
      </c>
      <c r="BW240">
        <v>167.9</v>
      </c>
      <c r="BX240" t="s">
        <v>2861</v>
      </c>
      <c r="BY240">
        <v>0.93210000000000004</v>
      </c>
      <c r="BZ240">
        <v>506</v>
      </c>
      <c r="CA240">
        <v>1.03318</v>
      </c>
      <c r="CB240" t="s">
        <v>2864</v>
      </c>
      <c r="CC240" t="s">
        <v>3751</v>
      </c>
      <c r="CD240" t="b">
        <v>1</v>
      </c>
      <c r="CE240">
        <v>0</v>
      </c>
      <c r="CF240">
        <v>535</v>
      </c>
      <c r="CG240">
        <v>1</v>
      </c>
      <c r="CH240">
        <v>60</v>
      </c>
      <c r="CI240">
        <v>21900</v>
      </c>
      <c r="CJ240">
        <v>20204</v>
      </c>
      <c r="CK240">
        <v>6825</v>
      </c>
      <c r="CL240">
        <v>0.92259999999999998</v>
      </c>
      <c r="CM240" t="s">
        <v>2883</v>
      </c>
      <c r="CN240">
        <v>0</v>
      </c>
      <c r="CO240">
        <v>562.59</v>
      </c>
      <c r="CP240" t="s">
        <v>2866</v>
      </c>
      <c r="CQ240" t="s">
        <v>2867</v>
      </c>
      <c r="CR240">
        <v>75.87</v>
      </c>
      <c r="CS240">
        <v>92.03</v>
      </c>
      <c r="CT240">
        <v>4</v>
      </c>
      <c r="CU240">
        <v>0</v>
      </c>
      <c r="CV240">
        <v>1801278</v>
      </c>
      <c r="CW240">
        <v>80.41</v>
      </c>
      <c r="CX240">
        <v>81.400000000000006</v>
      </c>
      <c r="CY240">
        <v>75.87</v>
      </c>
      <c r="CZ240">
        <v>73.489999999999995</v>
      </c>
      <c r="DA240">
        <v>0</v>
      </c>
      <c r="DB240">
        <v>0</v>
      </c>
      <c r="DC240">
        <v>75.87</v>
      </c>
      <c r="DD240">
        <v>92.83</v>
      </c>
      <c r="DE240">
        <v>1056103</v>
      </c>
      <c r="DF240">
        <v>1005417</v>
      </c>
      <c r="DG240">
        <v>20204</v>
      </c>
      <c r="DH240">
        <v>47.15</v>
      </c>
      <c r="DI240">
        <v>44.88</v>
      </c>
      <c r="DJ240">
        <v>92.03</v>
      </c>
      <c r="DK240">
        <v>0</v>
      </c>
      <c r="DL240">
        <v>0</v>
      </c>
      <c r="DM240">
        <v>92.03</v>
      </c>
      <c r="DN240">
        <v>137164</v>
      </c>
      <c r="DO240">
        <v>162950</v>
      </c>
      <c r="DP240">
        <v>3862798</v>
      </c>
      <c r="DQ240">
        <v>111393</v>
      </c>
      <c r="DR240">
        <v>57744</v>
      </c>
      <c r="DS240">
        <v>235933</v>
      </c>
      <c r="DT240">
        <v>2718</v>
      </c>
      <c r="DU240">
        <v>219341</v>
      </c>
      <c r="DV240">
        <v>0</v>
      </c>
      <c r="DW240">
        <v>0</v>
      </c>
      <c r="DX240">
        <v>93377</v>
      </c>
      <c r="DY240">
        <v>35483</v>
      </c>
      <c r="DZ240">
        <v>246389</v>
      </c>
      <c r="EA240">
        <v>139868</v>
      </c>
      <c r="EB240">
        <v>281242</v>
      </c>
      <c r="EC240">
        <v>223654</v>
      </c>
      <c r="ED240">
        <v>121370</v>
      </c>
      <c r="EE240">
        <v>0</v>
      </c>
      <c r="EF240">
        <v>132762</v>
      </c>
      <c r="EG240">
        <v>139766</v>
      </c>
      <c r="EH240">
        <v>1521644</v>
      </c>
      <c r="EI240" s="84">
        <v>42278</v>
      </c>
      <c r="EJ240" s="84">
        <v>42643</v>
      </c>
      <c r="EK240">
        <v>1859347</v>
      </c>
      <c r="EL240" t="b">
        <v>1</v>
      </c>
      <c r="EM240" t="b">
        <v>1</v>
      </c>
      <c r="EN240">
        <v>1.0794999999999999</v>
      </c>
      <c r="EO240" t="s">
        <v>3754</v>
      </c>
      <c r="EP240" t="s">
        <v>3755</v>
      </c>
      <c r="EQ240" t="s">
        <v>3756</v>
      </c>
      <c r="ER240" t="s">
        <v>3763</v>
      </c>
      <c r="ES240">
        <v>0.98780000000000001</v>
      </c>
      <c r="ET240">
        <v>0.99760000000000004</v>
      </c>
      <c r="EU240">
        <v>1.0054000000000001</v>
      </c>
      <c r="EV240">
        <v>0.94020000000000004</v>
      </c>
      <c r="EW240">
        <v>1.0079</v>
      </c>
      <c r="EX240">
        <v>0</v>
      </c>
      <c r="EY240">
        <v>82505</v>
      </c>
      <c r="EZ240" t="s">
        <v>4264</v>
      </c>
      <c r="FA240">
        <v>0.98780000000000001</v>
      </c>
      <c r="FB240" t="b">
        <v>0</v>
      </c>
      <c r="FC240" t="b">
        <v>0</v>
      </c>
      <c r="FD240">
        <v>0</v>
      </c>
      <c r="FE240">
        <v>0</v>
      </c>
      <c r="FF240">
        <v>0.76190000000000002</v>
      </c>
      <c r="FG240">
        <v>0.92259999999999998</v>
      </c>
      <c r="FH240">
        <v>300114</v>
      </c>
      <c r="FI240">
        <v>3862798</v>
      </c>
      <c r="FJ240">
        <v>6825</v>
      </c>
      <c r="FK240">
        <v>20204</v>
      </c>
      <c r="FL240">
        <v>21900</v>
      </c>
      <c r="FM240" t="b">
        <v>0</v>
      </c>
      <c r="FN240">
        <v>0.33779999999999999</v>
      </c>
      <c r="FO240" s="84">
        <v>42278</v>
      </c>
      <c r="FP240" s="84">
        <v>42643</v>
      </c>
      <c r="FQ240" t="s">
        <v>952</v>
      </c>
      <c r="FR240" t="b">
        <v>0</v>
      </c>
      <c r="FS240" t="b">
        <v>0</v>
      </c>
      <c r="FT240">
        <v>4.1340000000000003</v>
      </c>
      <c r="FU240" s="84">
        <v>42460</v>
      </c>
      <c r="FV240" t="s">
        <v>2872</v>
      </c>
      <c r="FW240">
        <v>0</v>
      </c>
      <c r="FX240">
        <v>5899</v>
      </c>
      <c r="FY240">
        <v>14004</v>
      </c>
      <c r="FZ240">
        <v>8320</v>
      </c>
      <c r="GA240">
        <v>48205</v>
      </c>
      <c r="GB240">
        <v>0</v>
      </c>
      <c r="GC240">
        <v>6077</v>
      </c>
      <c r="GD240" t="s">
        <v>2873</v>
      </c>
      <c r="GE240">
        <v>0.23810000000000001</v>
      </c>
      <c r="GF240" t="s">
        <v>2872</v>
      </c>
      <c r="GG240">
        <v>0</v>
      </c>
      <c r="GH240">
        <v>0</v>
      </c>
      <c r="GI240">
        <v>0</v>
      </c>
      <c r="GJ240">
        <v>0</v>
      </c>
      <c r="GK240" t="s">
        <v>4264</v>
      </c>
      <c r="GL240" t="s">
        <v>4264</v>
      </c>
      <c r="GM240" t="s">
        <v>2874</v>
      </c>
      <c r="GN240" t="s">
        <v>547</v>
      </c>
      <c r="GO240" t="s">
        <v>2576</v>
      </c>
      <c r="GP240" t="s">
        <v>2864</v>
      </c>
      <c r="GQ240" t="s">
        <v>2864</v>
      </c>
      <c r="GR240" t="s">
        <v>1814</v>
      </c>
      <c r="GS240" t="s">
        <v>3231</v>
      </c>
      <c r="GT240" t="s">
        <v>2972</v>
      </c>
      <c r="GU240" t="s">
        <v>1815</v>
      </c>
      <c r="GV240" t="s">
        <v>2864</v>
      </c>
      <c r="GW240" t="s">
        <v>1816</v>
      </c>
      <c r="GX240" t="s">
        <v>893</v>
      </c>
      <c r="GY240" t="s">
        <v>2650</v>
      </c>
      <c r="GZ240" t="s">
        <v>4309</v>
      </c>
      <c r="HA240">
        <v>102.03</v>
      </c>
      <c r="HB240">
        <v>89.15</v>
      </c>
    </row>
    <row r="241" spans="1:210" x14ac:dyDescent="0.25">
      <c r="A241" t="e">
        <f>VLOOKUP(B241,'Free Standing without QAAF'!#REF!,1,FALSE)</f>
        <v>#REF!</v>
      </c>
      <c r="B241" t="s">
        <v>329</v>
      </c>
      <c r="C241" t="s">
        <v>1818</v>
      </c>
      <c r="D241" t="s">
        <v>118</v>
      </c>
      <c r="E241" t="s">
        <v>1819</v>
      </c>
      <c r="F241" t="s">
        <v>1820</v>
      </c>
      <c r="G241" t="s">
        <v>893</v>
      </c>
      <c r="H241" t="s">
        <v>1821</v>
      </c>
      <c r="I241" t="s">
        <v>1197</v>
      </c>
      <c r="J241" s="88">
        <v>147.47</v>
      </c>
      <c r="K241" s="88">
        <v>570.04</v>
      </c>
      <c r="L241" s="88">
        <v>10</v>
      </c>
      <c r="M241" s="88">
        <v>1.36</v>
      </c>
      <c r="N241" s="88">
        <v>158.83000000000001</v>
      </c>
      <c r="O241" s="88">
        <v>581.4</v>
      </c>
      <c r="Q241" s="84">
        <v>43282</v>
      </c>
      <c r="R241">
        <v>116</v>
      </c>
      <c r="S241" t="b">
        <v>1</v>
      </c>
      <c r="T241">
        <v>0.98040000000000005</v>
      </c>
      <c r="U241" t="s">
        <v>2861</v>
      </c>
      <c r="V241" s="85">
        <v>43291.549791666599</v>
      </c>
      <c r="W241" t="s">
        <v>3751</v>
      </c>
      <c r="X241">
        <v>0.85</v>
      </c>
      <c r="Y241">
        <v>0</v>
      </c>
      <c r="Z241">
        <v>1.2</v>
      </c>
      <c r="AA241">
        <v>1.1000000000000001</v>
      </c>
      <c r="AB241">
        <v>-0.13125000000000001</v>
      </c>
      <c r="AC241">
        <v>76.88</v>
      </c>
      <c r="AD241">
        <v>0.95</v>
      </c>
      <c r="AE241">
        <v>0</v>
      </c>
      <c r="AF241">
        <v>0.1</v>
      </c>
      <c r="AG241">
        <v>87.8</v>
      </c>
      <c r="AH241">
        <v>0.96</v>
      </c>
      <c r="AI241">
        <v>0</v>
      </c>
      <c r="AJ241">
        <v>0.08</v>
      </c>
      <c r="AK241">
        <v>140.83000000000001</v>
      </c>
      <c r="AL241">
        <v>368.24</v>
      </c>
      <c r="AM241" s="84">
        <v>43282</v>
      </c>
      <c r="AN241">
        <v>662721735</v>
      </c>
      <c r="AO241">
        <v>0.78380000000000005</v>
      </c>
      <c r="AP241" s="84">
        <v>43190</v>
      </c>
      <c r="AQ241" t="b">
        <v>0</v>
      </c>
      <c r="AR241">
        <v>163.19</v>
      </c>
      <c r="AS241">
        <v>0.5</v>
      </c>
      <c r="AT241">
        <v>0.75</v>
      </c>
      <c r="AU241">
        <v>3.8397000000000001</v>
      </c>
      <c r="AV241">
        <v>4.4131</v>
      </c>
      <c r="AW241">
        <v>0.5</v>
      </c>
      <c r="AX241">
        <v>0</v>
      </c>
      <c r="AY241">
        <v>0.6</v>
      </c>
      <c r="AZ241">
        <v>0.5</v>
      </c>
      <c r="BA241">
        <v>0.71509999999999996</v>
      </c>
      <c r="BB241">
        <v>0.95</v>
      </c>
      <c r="BC241">
        <v>0.5</v>
      </c>
      <c r="BD241">
        <v>0.12570000000000001</v>
      </c>
      <c r="BE241">
        <v>0.5</v>
      </c>
      <c r="BF241">
        <v>0.47939999999999999</v>
      </c>
      <c r="BG241">
        <v>1.0794999999999999</v>
      </c>
      <c r="BH241">
        <v>8</v>
      </c>
      <c r="BI241" s="84">
        <v>43282</v>
      </c>
      <c r="BJ241">
        <v>1</v>
      </c>
      <c r="BK241" t="b">
        <v>0</v>
      </c>
      <c r="BL241" s="84">
        <v>43054</v>
      </c>
      <c r="BM241" s="84">
        <v>43054</v>
      </c>
      <c r="BN241" t="b">
        <v>1</v>
      </c>
      <c r="BO241" s="84">
        <v>43291</v>
      </c>
      <c r="BP241" t="b">
        <v>1</v>
      </c>
      <c r="BQ241" s="84">
        <v>43282</v>
      </c>
      <c r="BR241">
        <v>116</v>
      </c>
      <c r="BS241">
        <v>534</v>
      </c>
      <c r="BT241">
        <v>107307</v>
      </c>
      <c r="BU241" s="85">
        <v>43291.549791666599</v>
      </c>
      <c r="BV241" t="s">
        <v>4037</v>
      </c>
      <c r="BW241">
        <v>147.47</v>
      </c>
      <c r="BX241" t="s">
        <v>2861</v>
      </c>
      <c r="BY241">
        <v>0.97619999999999996</v>
      </c>
      <c r="BZ241">
        <v>267</v>
      </c>
      <c r="CA241">
        <v>1.02674</v>
      </c>
      <c r="CB241" t="s">
        <v>2864</v>
      </c>
      <c r="CC241" t="s">
        <v>3751</v>
      </c>
      <c r="CD241" t="b">
        <v>1</v>
      </c>
      <c r="CE241">
        <v>0</v>
      </c>
      <c r="CF241">
        <v>533</v>
      </c>
      <c r="CG241">
        <v>1</v>
      </c>
      <c r="CH241">
        <v>68</v>
      </c>
      <c r="CI241">
        <v>24888</v>
      </c>
      <c r="CJ241">
        <v>20207</v>
      </c>
      <c r="CK241">
        <v>8674</v>
      </c>
      <c r="CL241">
        <v>0.81189999999999996</v>
      </c>
      <c r="CM241" t="s">
        <v>2883</v>
      </c>
      <c r="CN241">
        <v>0</v>
      </c>
      <c r="CO241">
        <v>570.04</v>
      </c>
      <c r="CP241" t="s">
        <v>2866</v>
      </c>
      <c r="CQ241" t="s">
        <v>2880</v>
      </c>
      <c r="CR241">
        <v>74.430000000000007</v>
      </c>
      <c r="CS241">
        <v>73.040000000000006</v>
      </c>
      <c r="CT241">
        <v>3</v>
      </c>
      <c r="CU241">
        <v>0</v>
      </c>
      <c r="CV241">
        <v>1684571</v>
      </c>
      <c r="CW241">
        <v>74.650000000000006</v>
      </c>
      <c r="CX241">
        <v>76.239999999999995</v>
      </c>
      <c r="CY241">
        <v>74.430000000000007</v>
      </c>
      <c r="CZ241">
        <v>71.3</v>
      </c>
      <c r="DA241">
        <v>0</v>
      </c>
      <c r="DB241">
        <v>0</v>
      </c>
      <c r="DC241">
        <v>74.430000000000007</v>
      </c>
      <c r="DD241">
        <v>90.06</v>
      </c>
      <c r="DE241">
        <v>918618</v>
      </c>
      <c r="DF241">
        <v>770612</v>
      </c>
      <c r="DG241">
        <v>21155</v>
      </c>
      <c r="DH241">
        <v>38.89</v>
      </c>
      <c r="DI241">
        <v>34.15</v>
      </c>
      <c r="DJ241">
        <v>73.040000000000006</v>
      </c>
      <c r="DK241">
        <v>0</v>
      </c>
      <c r="DL241">
        <v>0</v>
      </c>
      <c r="DM241">
        <v>73.040000000000006</v>
      </c>
      <c r="DN241">
        <v>160238</v>
      </c>
      <c r="DO241">
        <v>190361</v>
      </c>
      <c r="DP241">
        <v>3373801</v>
      </c>
      <c r="DQ241">
        <v>111434</v>
      </c>
      <c r="DR241">
        <v>110498</v>
      </c>
      <c r="DS241">
        <v>139965</v>
      </c>
      <c r="DT241">
        <v>19389</v>
      </c>
      <c r="DU241">
        <v>69198</v>
      </c>
      <c r="DV241">
        <v>34767</v>
      </c>
      <c r="DW241">
        <v>0</v>
      </c>
      <c r="DX241">
        <v>0</v>
      </c>
      <c r="DY241">
        <v>82768</v>
      </c>
      <c r="DZ241">
        <v>123618</v>
      </c>
      <c r="EA241">
        <v>178299</v>
      </c>
      <c r="EB241">
        <v>256020</v>
      </c>
      <c r="EC241">
        <v>122301</v>
      </c>
      <c r="ED241">
        <v>73166</v>
      </c>
      <c r="EE241">
        <v>7608</v>
      </c>
      <c r="EF241">
        <v>187899</v>
      </c>
      <c r="EG241">
        <v>312356</v>
      </c>
      <c r="EH241">
        <v>1193916</v>
      </c>
      <c r="EI241" s="84">
        <v>42370</v>
      </c>
      <c r="EJ241" s="84">
        <v>42735</v>
      </c>
      <c r="EK241">
        <v>1512689</v>
      </c>
      <c r="EL241" t="b">
        <v>1</v>
      </c>
      <c r="EM241" t="b">
        <v>1</v>
      </c>
      <c r="EN241">
        <v>1</v>
      </c>
      <c r="EO241" t="s">
        <v>3755</v>
      </c>
      <c r="EP241" t="s">
        <v>3756</v>
      </c>
      <c r="EQ241" t="s">
        <v>3763</v>
      </c>
      <c r="ER241" t="s">
        <v>3764</v>
      </c>
      <c r="ES241">
        <v>0.97919999999999996</v>
      </c>
      <c r="ET241">
        <v>0.99450000000000005</v>
      </c>
      <c r="EU241">
        <v>0.96779999999999999</v>
      </c>
      <c r="EV241">
        <v>1.0057</v>
      </c>
      <c r="EW241">
        <v>0.94869999999999999</v>
      </c>
      <c r="EX241">
        <v>0</v>
      </c>
      <c r="EY241">
        <v>64846</v>
      </c>
      <c r="EZ241" t="s">
        <v>4037</v>
      </c>
      <c r="FA241">
        <v>0.97919999999999996</v>
      </c>
      <c r="FB241" t="b">
        <v>0</v>
      </c>
      <c r="FC241" t="b">
        <v>0</v>
      </c>
      <c r="FD241">
        <v>0</v>
      </c>
      <c r="FE241">
        <v>0</v>
      </c>
      <c r="FF241">
        <v>0.84209999999999996</v>
      </c>
      <c r="FG241">
        <v>0.81189999999999996</v>
      </c>
      <c r="FH241">
        <v>350599</v>
      </c>
      <c r="FI241">
        <v>3373801</v>
      </c>
      <c r="FJ241">
        <v>8674</v>
      </c>
      <c r="FK241">
        <v>20207</v>
      </c>
      <c r="FL241">
        <v>24888</v>
      </c>
      <c r="FM241" t="b">
        <v>0</v>
      </c>
      <c r="FN241">
        <v>0.42930000000000001</v>
      </c>
      <c r="FO241" s="84">
        <v>42370</v>
      </c>
      <c r="FP241" s="84">
        <v>42735</v>
      </c>
      <c r="FQ241" t="s">
        <v>1197</v>
      </c>
      <c r="FR241" t="b">
        <v>0</v>
      </c>
      <c r="FS241" t="b">
        <v>0</v>
      </c>
      <c r="FT241">
        <v>3.2772999999999999</v>
      </c>
      <c r="FU241" s="84">
        <v>42551</v>
      </c>
      <c r="FV241" t="s">
        <v>2872</v>
      </c>
      <c r="FW241">
        <v>0</v>
      </c>
      <c r="FX241">
        <v>2080</v>
      </c>
      <c r="FY241">
        <v>9749</v>
      </c>
      <c r="FZ241">
        <v>10820</v>
      </c>
      <c r="GA241">
        <v>32763</v>
      </c>
      <c r="GB241">
        <v>0</v>
      </c>
      <c r="GC241">
        <v>9434</v>
      </c>
      <c r="GD241" t="s">
        <v>2905</v>
      </c>
      <c r="GE241">
        <v>0.15790000000000001</v>
      </c>
      <c r="GF241" t="s">
        <v>2872</v>
      </c>
      <c r="GG241">
        <v>0</v>
      </c>
      <c r="GH241">
        <v>0</v>
      </c>
      <c r="GI241">
        <v>0</v>
      </c>
      <c r="GJ241">
        <v>0</v>
      </c>
      <c r="GK241" t="s">
        <v>4037</v>
      </c>
      <c r="GL241" t="s">
        <v>4037</v>
      </c>
      <c r="GM241" t="s">
        <v>2874</v>
      </c>
      <c r="GN241" t="s">
        <v>329</v>
      </c>
      <c r="GO241" t="s">
        <v>118</v>
      </c>
      <c r="GP241" t="s">
        <v>2864</v>
      </c>
      <c r="GQ241" t="s">
        <v>2864</v>
      </c>
      <c r="GR241" t="s">
        <v>1818</v>
      </c>
      <c r="GS241" t="s">
        <v>3366</v>
      </c>
      <c r="GT241" t="s">
        <v>2931</v>
      </c>
      <c r="GU241" t="s">
        <v>1819</v>
      </c>
      <c r="GV241" t="s">
        <v>2864</v>
      </c>
      <c r="GW241" t="s">
        <v>1820</v>
      </c>
      <c r="GX241" t="s">
        <v>893</v>
      </c>
      <c r="GY241" t="s">
        <v>1821</v>
      </c>
      <c r="GZ241" t="s">
        <v>4292</v>
      </c>
      <c r="HA241">
        <v>81.56</v>
      </c>
      <c r="HB241">
        <v>83.37</v>
      </c>
    </row>
    <row r="242" spans="1:210" x14ac:dyDescent="0.25">
      <c r="A242" t="e">
        <f>VLOOKUP(B242,'Free Standing without QAAF'!#REF!,1,FALSE)</f>
        <v>#REF!</v>
      </c>
      <c r="B242" t="s">
        <v>413</v>
      </c>
      <c r="C242" t="s">
        <v>1822</v>
      </c>
      <c r="D242" t="s">
        <v>119</v>
      </c>
      <c r="E242" t="s">
        <v>1823</v>
      </c>
      <c r="F242" t="s">
        <v>1824</v>
      </c>
      <c r="G242" t="s">
        <v>893</v>
      </c>
      <c r="H242" t="s">
        <v>1825</v>
      </c>
      <c r="I242" t="s">
        <v>1826</v>
      </c>
      <c r="J242" s="88">
        <v>122.65</v>
      </c>
      <c r="K242" s="88">
        <v>561.54</v>
      </c>
      <c r="L242" s="88">
        <v>10</v>
      </c>
      <c r="M242" s="88">
        <v>7.13</v>
      </c>
      <c r="N242" s="88">
        <v>139.78</v>
      </c>
      <c r="O242" s="88">
        <v>578.66999999999996</v>
      </c>
      <c r="Q242" s="84">
        <v>43282</v>
      </c>
      <c r="R242">
        <v>116</v>
      </c>
      <c r="S242" t="b">
        <v>1</v>
      </c>
      <c r="T242">
        <v>0.98040000000000005</v>
      </c>
      <c r="U242" t="s">
        <v>2861</v>
      </c>
      <c r="V242" s="85">
        <v>43291.549791666599</v>
      </c>
      <c r="W242" t="s">
        <v>3751</v>
      </c>
      <c r="X242">
        <v>0.85</v>
      </c>
      <c r="Y242">
        <v>0</v>
      </c>
      <c r="Z242">
        <v>1.2</v>
      </c>
      <c r="AA242">
        <v>1.1000000000000001</v>
      </c>
      <c r="AB242">
        <v>-0.13125000000000001</v>
      </c>
      <c r="AC242">
        <v>76.88</v>
      </c>
      <c r="AD242">
        <v>0.95</v>
      </c>
      <c r="AE242">
        <v>0</v>
      </c>
      <c r="AF242">
        <v>0.1</v>
      </c>
      <c r="AG242">
        <v>87.8</v>
      </c>
      <c r="AH242">
        <v>0.96</v>
      </c>
      <c r="AI242">
        <v>0</v>
      </c>
      <c r="AJ242">
        <v>0.08</v>
      </c>
      <c r="AK242">
        <v>140.83000000000001</v>
      </c>
      <c r="AL242">
        <v>368.24</v>
      </c>
      <c r="AM242" s="84">
        <v>43282</v>
      </c>
      <c r="AN242">
        <v>662721735</v>
      </c>
      <c r="AO242">
        <v>0.78380000000000005</v>
      </c>
      <c r="AP242" s="84">
        <v>43190</v>
      </c>
      <c r="AQ242" t="b">
        <v>0</v>
      </c>
      <c r="AR242">
        <v>163.19</v>
      </c>
      <c r="AS242">
        <v>0.5</v>
      </c>
      <c r="AT242">
        <v>0.75</v>
      </c>
      <c r="AU242">
        <v>3.8397000000000001</v>
      </c>
      <c r="AV242">
        <v>4.4131</v>
      </c>
      <c r="AW242">
        <v>0.5</v>
      </c>
      <c r="AX242">
        <v>0</v>
      </c>
      <c r="AY242">
        <v>0.6</v>
      </c>
      <c r="AZ242">
        <v>0.5</v>
      </c>
      <c r="BA242">
        <v>0.71509999999999996</v>
      </c>
      <c r="BB242">
        <v>0.95</v>
      </c>
      <c r="BC242">
        <v>0.5</v>
      </c>
      <c r="BD242">
        <v>0.12570000000000001</v>
      </c>
      <c r="BE242">
        <v>0.5</v>
      </c>
      <c r="BF242">
        <v>0.47939999999999999</v>
      </c>
      <c r="BG242">
        <v>1.0794999999999999</v>
      </c>
      <c r="BH242">
        <v>8</v>
      </c>
      <c r="BI242" s="84">
        <v>43282</v>
      </c>
      <c r="BJ242">
        <v>1</v>
      </c>
      <c r="BK242" t="b">
        <v>0</v>
      </c>
      <c r="BL242" s="84">
        <v>43054</v>
      </c>
      <c r="BM242" s="84">
        <v>43054</v>
      </c>
      <c r="BN242" t="b">
        <v>1</v>
      </c>
      <c r="BO242" s="84">
        <v>43291</v>
      </c>
      <c r="BP242" t="b">
        <v>1</v>
      </c>
      <c r="BQ242" s="84">
        <v>43282</v>
      </c>
      <c r="BR242">
        <v>116</v>
      </c>
      <c r="BS242">
        <v>540</v>
      </c>
      <c r="BT242">
        <v>107310</v>
      </c>
      <c r="BU242" s="85">
        <v>43291.549791666599</v>
      </c>
      <c r="BV242" t="s">
        <v>4129</v>
      </c>
      <c r="BW242">
        <v>122.65</v>
      </c>
      <c r="BX242" t="s">
        <v>2861</v>
      </c>
      <c r="BY242">
        <v>0.92589999999999995</v>
      </c>
      <c r="BZ242">
        <v>270</v>
      </c>
      <c r="CA242">
        <v>1.02674</v>
      </c>
      <c r="CB242" t="s">
        <v>2864</v>
      </c>
      <c r="CC242" t="s">
        <v>3751</v>
      </c>
      <c r="CD242" t="b">
        <v>1</v>
      </c>
      <c r="CE242">
        <v>0</v>
      </c>
      <c r="CF242">
        <v>539</v>
      </c>
      <c r="CG242">
        <v>1</v>
      </c>
      <c r="CH242">
        <v>60</v>
      </c>
      <c r="CI242">
        <v>21960</v>
      </c>
      <c r="CJ242">
        <v>21090</v>
      </c>
      <c r="CK242">
        <v>9682</v>
      </c>
      <c r="CL242">
        <v>0.96040000000000003</v>
      </c>
      <c r="CM242" t="s">
        <v>2883</v>
      </c>
      <c r="CN242">
        <v>0</v>
      </c>
      <c r="CO242">
        <v>561.54</v>
      </c>
      <c r="CP242" t="s">
        <v>2866</v>
      </c>
      <c r="CQ242" t="s">
        <v>2880</v>
      </c>
      <c r="CR242">
        <v>56.42</v>
      </c>
      <c r="CS242">
        <v>66.23</v>
      </c>
      <c r="CT242">
        <v>4</v>
      </c>
      <c r="CU242">
        <v>0</v>
      </c>
      <c r="CV242">
        <v>1320096</v>
      </c>
      <c r="CW242">
        <v>56.05</v>
      </c>
      <c r="CX242">
        <v>60.94</v>
      </c>
      <c r="CY242">
        <v>56.42</v>
      </c>
      <c r="CZ242">
        <v>67.62</v>
      </c>
      <c r="DA242">
        <v>0</v>
      </c>
      <c r="DB242">
        <v>0</v>
      </c>
      <c r="DC242">
        <v>56.42</v>
      </c>
      <c r="DD242">
        <v>85.42</v>
      </c>
      <c r="DE242">
        <v>747160</v>
      </c>
      <c r="DF242">
        <v>812761</v>
      </c>
      <c r="DG242">
        <v>21090</v>
      </c>
      <c r="DH242">
        <v>31.72</v>
      </c>
      <c r="DI242">
        <v>34.51</v>
      </c>
      <c r="DJ242">
        <v>66.23</v>
      </c>
      <c r="DK242">
        <v>0</v>
      </c>
      <c r="DL242">
        <v>0</v>
      </c>
      <c r="DM242">
        <v>66.23</v>
      </c>
      <c r="DN242">
        <v>146302</v>
      </c>
      <c r="DO242">
        <v>106308</v>
      </c>
      <c r="DP242">
        <v>2880017</v>
      </c>
      <c r="DQ242">
        <v>69581</v>
      </c>
      <c r="DR242">
        <v>113624</v>
      </c>
      <c r="DS242">
        <v>156853</v>
      </c>
      <c r="DT242">
        <v>48</v>
      </c>
      <c r="DU242">
        <v>65225</v>
      </c>
      <c r="DV242">
        <v>51353</v>
      </c>
      <c r="DW242">
        <v>0</v>
      </c>
      <c r="DX242">
        <v>0</v>
      </c>
      <c r="DY242">
        <v>37866</v>
      </c>
      <c r="DZ242">
        <v>218202</v>
      </c>
      <c r="EA242">
        <v>96496</v>
      </c>
      <c r="EB242">
        <v>196279</v>
      </c>
      <c r="EC242">
        <v>122059</v>
      </c>
      <c r="ED242">
        <v>145726</v>
      </c>
      <c r="EE242">
        <v>4623</v>
      </c>
      <c r="EF242">
        <v>125872</v>
      </c>
      <c r="EG242">
        <v>595</v>
      </c>
      <c r="EH242">
        <v>1223005</v>
      </c>
      <c r="EI242" s="84">
        <v>42370</v>
      </c>
      <c r="EJ242" s="84">
        <v>42735</v>
      </c>
      <c r="EK242">
        <v>1396894</v>
      </c>
      <c r="EL242" t="b">
        <v>1</v>
      </c>
      <c r="EM242" t="b">
        <v>1</v>
      </c>
      <c r="EN242">
        <v>1</v>
      </c>
      <c r="EO242" t="s">
        <v>3755</v>
      </c>
      <c r="EP242" t="s">
        <v>3756</v>
      </c>
      <c r="EQ242" t="s">
        <v>3763</v>
      </c>
      <c r="ER242" t="s">
        <v>3764</v>
      </c>
      <c r="ES242">
        <v>0.91979999999999995</v>
      </c>
      <c r="ET242">
        <v>0.86750000000000005</v>
      </c>
      <c r="EU242">
        <v>0.89490000000000003</v>
      </c>
      <c r="EV242">
        <v>0.91539999999999999</v>
      </c>
      <c r="EW242">
        <v>1.0012000000000001</v>
      </c>
      <c r="EX242">
        <v>0</v>
      </c>
      <c r="EY242">
        <v>73186</v>
      </c>
      <c r="EZ242" t="s">
        <v>4129</v>
      </c>
      <c r="FA242">
        <v>0.91979999999999995</v>
      </c>
      <c r="FB242" t="b">
        <v>0</v>
      </c>
      <c r="FC242" t="b">
        <v>0</v>
      </c>
      <c r="FD242">
        <v>0</v>
      </c>
      <c r="FE242">
        <v>0</v>
      </c>
      <c r="FF242">
        <v>0.89800000000000002</v>
      </c>
      <c r="FG242">
        <v>0.96040000000000003</v>
      </c>
      <c r="FH242">
        <v>252610</v>
      </c>
      <c r="FI242">
        <v>2880017</v>
      </c>
      <c r="FJ242">
        <v>9682</v>
      </c>
      <c r="FK242">
        <v>21090</v>
      </c>
      <c r="FL242">
        <v>21960</v>
      </c>
      <c r="FM242" t="b">
        <v>0</v>
      </c>
      <c r="FN242">
        <v>0.45910000000000001</v>
      </c>
      <c r="FO242" s="84">
        <v>42370</v>
      </c>
      <c r="FP242" s="84">
        <v>42735</v>
      </c>
      <c r="FQ242" t="s">
        <v>1826</v>
      </c>
      <c r="FR242" t="b">
        <v>0</v>
      </c>
      <c r="FS242" t="b">
        <v>0</v>
      </c>
      <c r="FT242">
        <v>3.7726999999999999</v>
      </c>
      <c r="FU242" s="84">
        <v>42551</v>
      </c>
      <c r="FV242" t="s">
        <v>2872</v>
      </c>
      <c r="FW242">
        <v>0</v>
      </c>
      <c r="FX242">
        <v>4119</v>
      </c>
      <c r="FY242">
        <v>12277</v>
      </c>
      <c r="FZ242">
        <v>7106</v>
      </c>
      <c r="GA242">
        <v>49684</v>
      </c>
      <c r="GB242">
        <v>0</v>
      </c>
      <c r="GC242">
        <v>0</v>
      </c>
      <c r="GD242" t="s">
        <v>2925</v>
      </c>
      <c r="GE242">
        <v>0.10199999999999999</v>
      </c>
      <c r="GF242" t="s">
        <v>2872</v>
      </c>
      <c r="GG242">
        <v>0</v>
      </c>
      <c r="GH242">
        <v>0</v>
      </c>
      <c r="GI242">
        <v>0</v>
      </c>
      <c r="GJ242">
        <v>0</v>
      </c>
      <c r="GK242" t="s">
        <v>4129</v>
      </c>
      <c r="GL242" t="s">
        <v>4129</v>
      </c>
      <c r="GM242" t="s">
        <v>2874</v>
      </c>
      <c r="GN242" t="s">
        <v>413</v>
      </c>
      <c r="GO242" t="s">
        <v>119</v>
      </c>
      <c r="GP242" t="s">
        <v>2864</v>
      </c>
      <c r="GQ242" t="s">
        <v>2864</v>
      </c>
      <c r="GR242" t="s">
        <v>1822</v>
      </c>
      <c r="GS242" t="s">
        <v>3368</v>
      </c>
      <c r="GT242" t="s">
        <v>2931</v>
      </c>
      <c r="GU242" t="s">
        <v>1823</v>
      </c>
      <c r="GV242" t="s">
        <v>2864</v>
      </c>
      <c r="GW242" t="s">
        <v>1824</v>
      </c>
      <c r="GX242" t="s">
        <v>893</v>
      </c>
      <c r="GY242" t="s">
        <v>1825</v>
      </c>
      <c r="GZ242" t="s">
        <v>4292</v>
      </c>
      <c r="HA242">
        <v>73.97</v>
      </c>
      <c r="HB242">
        <v>62.59</v>
      </c>
    </row>
    <row r="243" spans="1:210" x14ac:dyDescent="0.25">
      <c r="A243" t="e">
        <f>VLOOKUP(B243,'Free Standing without QAAF'!#REF!,1,FALSE)</f>
        <v>#REF!</v>
      </c>
      <c r="B243" t="s">
        <v>425</v>
      </c>
      <c r="C243" t="s">
        <v>1827</v>
      </c>
      <c r="D243" t="s">
        <v>2577</v>
      </c>
      <c r="E243" t="s">
        <v>1828</v>
      </c>
      <c r="F243" t="s">
        <v>1829</v>
      </c>
      <c r="G243" t="s">
        <v>893</v>
      </c>
      <c r="H243" t="s">
        <v>2504</v>
      </c>
      <c r="I243" t="s">
        <v>1029</v>
      </c>
      <c r="J243" s="88">
        <v>130.55000000000001</v>
      </c>
      <c r="K243" s="88">
        <v>561.6</v>
      </c>
      <c r="L243" s="88">
        <v>10</v>
      </c>
      <c r="M243" s="88">
        <v>1.36</v>
      </c>
      <c r="N243" s="88">
        <v>141.91</v>
      </c>
      <c r="O243" s="88">
        <v>572.96</v>
      </c>
      <c r="Q243" s="84">
        <v>43282</v>
      </c>
      <c r="R243">
        <v>116</v>
      </c>
      <c r="S243" t="b">
        <v>1</v>
      </c>
      <c r="T243">
        <v>0.98040000000000005</v>
      </c>
      <c r="U243" t="s">
        <v>2861</v>
      </c>
      <c r="V243" s="85">
        <v>43291.549791666599</v>
      </c>
      <c r="W243" t="s">
        <v>3751</v>
      </c>
      <c r="X243">
        <v>0.85</v>
      </c>
      <c r="Y243">
        <v>0</v>
      </c>
      <c r="Z243">
        <v>1.2</v>
      </c>
      <c r="AA243">
        <v>1.1000000000000001</v>
      </c>
      <c r="AB243">
        <v>-0.13125000000000001</v>
      </c>
      <c r="AC243">
        <v>76.88</v>
      </c>
      <c r="AD243">
        <v>0.95</v>
      </c>
      <c r="AE243">
        <v>0</v>
      </c>
      <c r="AF243">
        <v>0.1</v>
      </c>
      <c r="AG243">
        <v>87.8</v>
      </c>
      <c r="AH243">
        <v>0.96</v>
      </c>
      <c r="AI243">
        <v>0</v>
      </c>
      <c r="AJ243">
        <v>0.08</v>
      </c>
      <c r="AK243">
        <v>140.83000000000001</v>
      </c>
      <c r="AL243">
        <v>368.24</v>
      </c>
      <c r="AM243" s="84">
        <v>43282</v>
      </c>
      <c r="AN243">
        <v>662721735</v>
      </c>
      <c r="AO243">
        <v>0.78380000000000005</v>
      </c>
      <c r="AP243" s="84">
        <v>43190</v>
      </c>
      <c r="AQ243" t="b">
        <v>0</v>
      </c>
      <c r="AR243">
        <v>163.19</v>
      </c>
      <c r="AS243">
        <v>0.5</v>
      </c>
      <c r="AT243">
        <v>0.75</v>
      </c>
      <c r="AU243">
        <v>3.8397000000000001</v>
      </c>
      <c r="AV243">
        <v>4.4131</v>
      </c>
      <c r="AW243">
        <v>0.5</v>
      </c>
      <c r="AX243">
        <v>0</v>
      </c>
      <c r="AY243">
        <v>0.6</v>
      </c>
      <c r="AZ243">
        <v>0.5</v>
      </c>
      <c r="BA243">
        <v>0.71509999999999996</v>
      </c>
      <c r="BB243">
        <v>0.95</v>
      </c>
      <c r="BC243">
        <v>0.5</v>
      </c>
      <c r="BD243">
        <v>0.12570000000000001</v>
      </c>
      <c r="BE243">
        <v>0.5</v>
      </c>
      <c r="BF243">
        <v>0.47939999999999999</v>
      </c>
      <c r="BG243">
        <v>1.0794999999999999</v>
      </c>
      <c r="BH243">
        <v>8</v>
      </c>
      <c r="BI243" s="84">
        <v>43282</v>
      </c>
      <c r="BJ243">
        <v>1</v>
      </c>
      <c r="BK243" t="b">
        <v>0</v>
      </c>
      <c r="BL243" s="84">
        <v>43054</v>
      </c>
      <c r="BM243" s="84">
        <v>43054</v>
      </c>
      <c r="BN243" t="b">
        <v>1</v>
      </c>
      <c r="BO243" s="84">
        <v>43291</v>
      </c>
      <c r="BP243" t="b">
        <v>1</v>
      </c>
      <c r="BQ243" s="84">
        <v>43282</v>
      </c>
      <c r="BR243">
        <v>116</v>
      </c>
      <c r="BS243">
        <v>542</v>
      </c>
      <c r="BT243">
        <v>107311</v>
      </c>
      <c r="BU243" s="85">
        <v>43291.549791666599</v>
      </c>
      <c r="BV243" t="s">
        <v>4140</v>
      </c>
      <c r="BW243">
        <v>130.55000000000001</v>
      </c>
      <c r="BX243" t="s">
        <v>2861</v>
      </c>
      <c r="BY243">
        <v>0.92630000000000001</v>
      </c>
      <c r="BZ243">
        <v>271</v>
      </c>
      <c r="CA243">
        <v>1.02674</v>
      </c>
      <c r="CB243" t="s">
        <v>2864</v>
      </c>
      <c r="CC243" t="s">
        <v>3751</v>
      </c>
      <c r="CD243" t="b">
        <v>1</v>
      </c>
      <c r="CE243">
        <v>0</v>
      </c>
      <c r="CF243">
        <v>541</v>
      </c>
      <c r="CG243">
        <v>1</v>
      </c>
      <c r="CH243">
        <v>49</v>
      </c>
      <c r="CI243">
        <v>17934</v>
      </c>
      <c r="CJ243">
        <v>12791</v>
      </c>
      <c r="CK243">
        <v>7249</v>
      </c>
      <c r="CL243">
        <v>0.71319999999999995</v>
      </c>
      <c r="CM243" t="s">
        <v>2883</v>
      </c>
      <c r="CN243">
        <v>0</v>
      </c>
      <c r="CO243">
        <v>561.6</v>
      </c>
      <c r="CP243" t="s">
        <v>2866</v>
      </c>
      <c r="CQ243" t="s">
        <v>2880</v>
      </c>
      <c r="CR243">
        <v>61.75</v>
      </c>
      <c r="CS243">
        <v>68.8</v>
      </c>
      <c r="CT243">
        <v>2</v>
      </c>
      <c r="CU243">
        <v>0</v>
      </c>
      <c r="CV243">
        <v>875770</v>
      </c>
      <c r="CW243">
        <v>61.31</v>
      </c>
      <c r="CX243">
        <v>66.66</v>
      </c>
      <c r="CY243">
        <v>61.75</v>
      </c>
      <c r="CZ243">
        <v>67.650000000000006</v>
      </c>
      <c r="DA243">
        <v>0</v>
      </c>
      <c r="DB243">
        <v>0</v>
      </c>
      <c r="DC243">
        <v>61.75</v>
      </c>
      <c r="DD243">
        <v>85.46</v>
      </c>
      <c r="DE243">
        <v>678965</v>
      </c>
      <c r="DF243">
        <v>413133</v>
      </c>
      <c r="DG243">
        <v>15244</v>
      </c>
      <c r="DH243">
        <v>39.880000000000003</v>
      </c>
      <c r="DI243">
        <v>28.92</v>
      </c>
      <c r="DJ243">
        <v>68.8</v>
      </c>
      <c r="DK243">
        <v>0</v>
      </c>
      <c r="DL243">
        <v>0</v>
      </c>
      <c r="DM243">
        <v>68.8</v>
      </c>
      <c r="DN243">
        <v>99843</v>
      </c>
      <c r="DO243">
        <v>275989</v>
      </c>
      <c r="DP243">
        <v>1967868</v>
      </c>
      <c r="DQ243">
        <v>59601</v>
      </c>
      <c r="DR243">
        <v>58573</v>
      </c>
      <c r="DS243">
        <v>118245</v>
      </c>
      <c r="DT243">
        <v>640</v>
      </c>
      <c r="DU243">
        <v>49458</v>
      </c>
      <c r="DV243">
        <v>19565</v>
      </c>
      <c r="DW243">
        <v>0</v>
      </c>
      <c r="DX243">
        <v>-3204</v>
      </c>
      <c r="DY243">
        <v>255</v>
      </c>
      <c r="DZ243">
        <v>94860</v>
      </c>
      <c r="EA243">
        <v>47284</v>
      </c>
      <c r="EB243">
        <v>135646</v>
      </c>
      <c r="EC243">
        <v>89057</v>
      </c>
      <c r="ED243">
        <v>21331</v>
      </c>
      <c r="EE243">
        <v>10179</v>
      </c>
      <c r="EF243">
        <v>62060</v>
      </c>
      <c r="EG243">
        <v>5074</v>
      </c>
      <c r="EH243">
        <v>823412</v>
      </c>
      <c r="EI243" s="84">
        <v>42370</v>
      </c>
      <c r="EJ243" s="84">
        <v>42735</v>
      </c>
      <c r="EK243">
        <v>977963</v>
      </c>
      <c r="EL243" t="b">
        <v>1</v>
      </c>
      <c r="EM243" t="b">
        <v>1</v>
      </c>
      <c r="EN243">
        <v>1</v>
      </c>
      <c r="EO243" t="s">
        <v>3755</v>
      </c>
      <c r="EP243" t="s">
        <v>3756</v>
      </c>
      <c r="EQ243" t="s">
        <v>3763</v>
      </c>
      <c r="ER243" t="s">
        <v>3764</v>
      </c>
      <c r="ES243">
        <v>0.91969999999999996</v>
      </c>
      <c r="ET243">
        <v>0.94169999999999998</v>
      </c>
      <c r="EU243">
        <v>0.96530000000000005</v>
      </c>
      <c r="EV243">
        <v>0.86839999999999995</v>
      </c>
      <c r="EW243">
        <v>0.90349999999999997</v>
      </c>
      <c r="EX243">
        <v>0</v>
      </c>
      <c r="EY243">
        <v>37952</v>
      </c>
      <c r="EZ243" t="s">
        <v>4140</v>
      </c>
      <c r="FA243">
        <v>0.91969999999999996</v>
      </c>
      <c r="FB243" t="b">
        <v>0</v>
      </c>
      <c r="FC243" t="b">
        <v>0</v>
      </c>
      <c r="FD243">
        <v>0</v>
      </c>
      <c r="FE243">
        <v>0</v>
      </c>
      <c r="FF243">
        <v>0.5</v>
      </c>
      <c r="FG243">
        <v>0.71319999999999995</v>
      </c>
      <c r="FH243">
        <v>375832</v>
      </c>
      <c r="FI243">
        <v>1967868</v>
      </c>
      <c r="FJ243">
        <v>7249</v>
      </c>
      <c r="FK243">
        <v>12791</v>
      </c>
      <c r="FL243">
        <v>17934</v>
      </c>
      <c r="FM243" t="b">
        <v>0</v>
      </c>
      <c r="FN243">
        <v>0.56669999999999998</v>
      </c>
      <c r="FO243" s="84">
        <v>42370</v>
      </c>
      <c r="FP243" s="84">
        <v>42735</v>
      </c>
      <c r="FQ243" t="s">
        <v>1029</v>
      </c>
      <c r="FR243" t="b">
        <v>0</v>
      </c>
      <c r="FS243" t="b">
        <v>0</v>
      </c>
      <c r="FT243">
        <v>3.2261000000000002</v>
      </c>
      <c r="FU243" s="84">
        <v>42551</v>
      </c>
      <c r="FV243" t="s">
        <v>2872</v>
      </c>
      <c r="FW243">
        <v>0</v>
      </c>
      <c r="FX243">
        <v>1483</v>
      </c>
      <c r="FY243">
        <v>6977</v>
      </c>
      <c r="FZ243">
        <v>5976</v>
      </c>
      <c r="GA243">
        <v>22778</v>
      </c>
      <c r="GB243">
        <v>578</v>
      </c>
      <c r="GC243">
        <v>160</v>
      </c>
      <c r="GD243" t="s">
        <v>2873</v>
      </c>
      <c r="GE243">
        <v>0.5</v>
      </c>
      <c r="GF243" t="s">
        <v>2872</v>
      </c>
      <c r="GG243">
        <v>0</v>
      </c>
      <c r="GH243">
        <v>0</v>
      </c>
      <c r="GI243">
        <v>0</v>
      </c>
      <c r="GJ243">
        <v>0</v>
      </c>
      <c r="GK243" t="s">
        <v>4140</v>
      </c>
      <c r="GL243" t="s">
        <v>4140</v>
      </c>
      <c r="GM243" t="s">
        <v>2874</v>
      </c>
      <c r="GN243" t="s">
        <v>425</v>
      </c>
      <c r="GO243" t="s">
        <v>2577</v>
      </c>
      <c r="GP243" t="s">
        <v>2864</v>
      </c>
      <c r="GQ243" t="s">
        <v>2864</v>
      </c>
      <c r="GR243" t="s">
        <v>1827</v>
      </c>
      <c r="GS243" t="s">
        <v>4104</v>
      </c>
      <c r="GT243" t="s">
        <v>2946</v>
      </c>
      <c r="GU243" t="s">
        <v>1828</v>
      </c>
      <c r="GV243" t="s">
        <v>2864</v>
      </c>
      <c r="GW243" t="s">
        <v>1829</v>
      </c>
      <c r="GX243" t="s">
        <v>893</v>
      </c>
      <c r="GY243" t="s">
        <v>1830</v>
      </c>
      <c r="GZ243" t="s">
        <v>4292</v>
      </c>
      <c r="HA243">
        <v>76.84</v>
      </c>
      <c r="HB243">
        <v>68.47</v>
      </c>
    </row>
    <row r="244" spans="1:210" x14ac:dyDescent="0.25">
      <c r="A244" t="e">
        <f>VLOOKUP(B244,'Free Standing without QAAF'!#REF!,1,FALSE)</f>
        <v>#REF!</v>
      </c>
      <c r="B244" t="s">
        <v>538</v>
      </c>
      <c r="C244" t="s">
        <v>1831</v>
      </c>
      <c r="D244" t="s">
        <v>861</v>
      </c>
      <c r="E244" t="s">
        <v>1832</v>
      </c>
      <c r="F244" t="s">
        <v>1833</v>
      </c>
      <c r="G244" t="s">
        <v>893</v>
      </c>
      <c r="H244" t="s">
        <v>2505</v>
      </c>
      <c r="I244" t="s">
        <v>957</v>
      </c>
      <c r="J244" s="88">
        <v>148.94</v>
      </c>
      <c r="K244" s="88">
        <v>591.70000000000005</v>
      </c>
      <c r="L244" s="88">
        <v>10</v>
      </c>
      <c r="M244" s="88">
        <v>7.13</v>
      </c>
      <c r="N244" s="88">
        <v>166.07</v>
      </c>
      <c r="O244" s="88">
        <v>608.83000000000004</v>
      </c>
      <c r="Q244" s="84">
        <v>43282</v>
      </c>
      <c r="R244">
        <v>116</v>
      </c>
      <c r="S244" t="b">
        <v>1</v>
      </c>
      <c r="T244">
        <v>0.98040000000000005</v>
      </c>
      <c r="U244" t="s">
        <v>2861</v>
      </c>
      <c r="V244" s="85">
        <v>43291.549791666599</v>
      </c>
      <c r="W244" t="s">
        <v>3751</v>
      </c>
      <c r="X244">
        <v>0.85</v>
      </c>
      <c r="Y244">
        <v>0</v>
      </c>
      <c r="Z244">
        <v>1.2</v>
      </c>
      <c r="AA244">
        <v>1.1000000000000001</v>
      </c>
      <c r="AB244">
        <v>-0.13125000000000001</v>
      </c>
      <c r="AC244">
        <v>76.88</v>
      </c>
      <c r="AD244">
        <v>0.95</v>
      </c>
      <c r="AE244">
        <v>0</v>
      </c>
      <c r="AF244">
        <v>0.1</v>
      </c>
      <c r="AG244">
        <v>87.8</v>
      </c>
      <c r="AH244">
        <v>0.96</v>
      </c>
      <c r="AI244">
        <v>0</v>
      </c>
      <c r="AJ244">
        <v>0.08</v>
      </c>
      <c r="AK244">
        <v>140.83000000000001</v>
      </c>
      <c r="AL244">
        <v>368.24</v>
      </c>
      <c r="AM244" s="84">
        <v>43282</v>
      </c>
      <c r="AN244">
        <v>662721735</v>
      </c>
      <c r="AO244">
        <v>0.78380000000000005</v>
      </c>
      <c r="AP244" s="84">
        <v>43190</v>
      </c>
      <c r="AQ244" t="b">
        <v>0</v>
      </c>
      <c r="AR244">
        <v>163.19</v>
      </c>
      <c r="AS244">
        <v>0.5</v>
      </c>
      <c r="AT244">
        <v>0.75</v>
      </c>
      <c r="AU244">
        <v>3.8397000000000001</v>
      </c>
      <c r="AV244">
        <v>4.4131</v>
      </c>
      <c r="AW244">
        <v>0.5</v>
      </c>
      <c r="AX244">
        <v>0</v>
      </c>
      <c r="AY244">
        <v>0.6</v>
      </c>
      <c r="AZ244">
        <v>0.5</v>
      </c>
      <c r="BA244">
        <v>0.71509999999999996</v>
      </c>
      <c r="BB244">
        <v>0.95</v>
      </c>
      <c r="BC244">
        <v>0.5</v>
      </c>
      <c r="BD244">
        <v>0.12570000000000001</v>
      </c>
      <c r="BE244">
        <v>0.5</v>
      </c>
      <c r="BF244">
        <v>0.47939999999999999</v>
      </c>
      <c r="BG244">
        <v>1.0794999999999999</v>
      </c>
      <c r="BH244">
        <v>8</v>
      </c>
      <c r="BI244" s="84">
        <v>43282</v>
      </c>
      <c r="BJ244">
        <v>1</v>
      </c>
      <c r="BK244" t="b">
        <v>0</v>
      </c>
      <c r="BL244" s="84">
        <v>43054</v>
      </c>
      <c r="BM244" s="84">
        <v>43054</v>
      </c>
      <c r="BN244" t="b">
        <v>1</v>
      </c>
      <c r="BO244" s="84">
        <v>43291</v>
      </c>
      <c r="BP244" t="b">
        <v>1</v>
      </c>
      <c r="BQ244" s="84">
        <v>43282</v>
      </c>
      <c r="BR244">
        <v>116</v>
      </c>
      <c r="BS244">
        <v>544</v>
      </c>
      <c r="BT244">
        <v>107312</v>
      </c>
      <c r="BU244" s="85">
        <v>43291.549791666599</v>
      </c>
      <c r="BV244" t="s">
        <v>4254</v>
      </c>
      <c r="BW244">
        <v>148.94</v>
      </c>
      <c r="BX244" t="s">
        <v>2861</v>
      </c>
      <c r="BY244">
        <v>1.1044</v>
      </c>
      <c r="BZ244">
        <v>272</v>
      </c>
      <c r="CA244">
        <v>1.02674</v>
      </c>
      <c r="CB244" t="s">
        <v>2864</v>
      </c>
      <c r="CC244" t="s">
        <v>3751</v>
      </c>
      <c r="CD244" t="b">
        <v>1</v>
      </c>
      <c r="CE244">
        <v>0</v>
      </c>
      <c r="CF244">
        <v>543</v>
      </c>
      <c r="CG244">
        <v>1</v>
      </c>
      <c r="CH244">
        <v>100</v>
      </c>
      <c r="CI244">
        <v>36500</v>
      </c>
      <c r="CJ244">
        <v>29898</v>
      </c>
      <c r="CK244">
        <v>14947</v>
      </c>
      <c r="CL244">
        <v>0.81910000000000005</v>
      </c>
      <c r="CM244" t="s">
        <v>2883</v>
      </c>
      <c r="CN244">
        <v>0</v>
      </c>
      <c r="CO244">
        <v>591.70000000000005</v>
      </c>
      <c r="CP244" t="s">
        <v>2866</v>
      </c>
      <c r="CQ244" t="s">
        <v>2867</v>
      </c>
      <c r="CR244">
        <v>75.91</v>
      </c>
      <c r="CS244">
        <v>73.03</v>
      </c>
      <c r="CT244">
        <v>4</v>
      </c>
      <c r="CU244">
        <v>0</v>
      </c>
      <c r="CV244">
        <v>2331102</v>
      </c>
      <c r="CW244">
        <v>69.819999999999993</v>
      </c>
      <c r="CX244">
        <v>68.73</v>
      </c>
      <c r="CY244">
        <v>75.91</v>
      </c>
      <c r="CZ244">
        <v>87.07</v>
      </c>
      <c r="DA244">
        <v>0</v>
      </c>
      <c r="DB244">
        <v>0</v>
      </c>
      <c r="DC244">
        <v>75.91</v>
      </c>
      <c r="DD244">
        <v>109.99</v>
      </c>
      <c r="DE244">
        <v>1355091</v>
      </c>
      <c r="DF244">
        <v>1132378</v>
      </c>
      <c r="DG244">
        <v>31025</v>
      </c>
      <c r="DH244">
        <v>39.11</v>
      </c>
      <c r="DI244">
        <v>33.92</v>
      </c>
      <c r="DJ244">
        <v>73.03</v>
      </c>
      <c r="DK244">
        <v>0</v>
      </c>
      <c r="DL244">
        <v>0</v>
      </c>
      <c r="DM244">
        <v>73.03</v>
      </c>
      <c r="DN244">
        <v>227228</v>
      </c>
      <c r="DO244">
        <v>319811</v>
      </c>
      <c r="DP244">
        <v>4818571</v>
      </c>
      <c r="DQ244">
        <v>133586</v>
      </c>
      <c r="DR244">
        <v>187010</v>
      </c>
      <c r="DS244">
        <v>209741</v>
      </c>
      <c r="DT244">
        <v>28192</v>
      </c>
      <c r="DU244">
        <v>63333</v>
      </c>
      <c r="DV244">
        <v>88590</v>
      </c>
      <c r="DW244">
        <v>1369</v>
      </c>
      <c r="DX244">
        <v>0</v>
      </c>
      <c r="DY244">
        <v>96231</v>
      </c>
      <c r="DZ244">
        <v>153807</v>
      </c>
      <c r="EA244">
        <v>200888</v>
      </c>
      <c r="EB244">
        <v>318156</v>
      </c>
      <c r="EC244">
        <v>202757</v>
      </c>
      <c r="ED244">
        <v>135127</v>
      </c>
      <c r="EE244">
        <v>7443</v>
      </c>
      <c r="EF244">
        <v>315088</v>
      </c>
      <c r="EG244">
        <v>122591</v>
      </c>
      <c r="EH244">
        <v>2007623</v>
      </c>
      <c r="EI244" s="84">
        <v>42370</v>
      </c>
      <c r="EJ244" s="84">
        <v>42735</v>
      </c>
      <c r="EK244">
        <v>2227504</v>
      </c>
      <c r="EL244" t="b">
        <v>1</v>
      </c>
      <c r="EM244" t="b">
        <v>1</v>
      </c>
      <c r="EN244">
        <v>1.0794999999999999</v>
      </c>
      <c r="EO244" t="s">
        <v>3755</v>
      </c>
      <c r="EP244" t="s">
        <v>3756</v>
      </c>
      <c r="EQ244" t="s">
        <v>3763</v>
      </c>
      <c r="ER244" t="s">
        <v>3764</v>
      </c>
      <c r="ES244">
        <v>1.0158</v>
      </c>
      <c r="ET244">
        <v>1.0024999999999999</v>
      </c>
      <c r="EU244">
        <v>1.0099</v>
      </c>
      <c r="EV244">
        <v>1.0434000000000001</v>
      </c>
      <c r="EW244">
        <v>1.0075000000000001</v>
      </c>
      <c r="EX244">
        <v>0</v>
      </c>
      <c r="EY244">
        <v>101777</v>
      </c>
      <c r="EZ244" t="s">
        <v>4254</v>
      </c>
      <c r="FA244">
        <v>1.0158</v>
      </c>
      <c r="FB244" t="b">
        <v>0</v>
      </c>
      <c r="FC244" t="b">
        <v>0</v>
      </c>
      <c r="FD244">
        <v>0</v>
      </c>
      <c r="FE244">
        <v>0</v>
      </c>
      <c r="FF244">
        <v>0.73850000000000005</v>
      </c>
      <c r="FG244">
        <v>0.81910000000000005</v>
      </c>
      <c r="FH244">
        <v>547039</v>
      </c>
      <c r="FI244">
        <v>4818571</v>
      </c>
      <c r="FJ244">
        <v>14947</v>
      </c>
      <c r="FK244">
        <v>29898</v>
      </c>
      <c r="FL244">
        <v>36500</v>
      </c>
      <c r="FM244" t="b">
        <v>0</v>
      </c>
      <c r="FN244">
        <v>0.49990000000000001</v>
      </c>
      <c r="FO244" s="84">
        <v>42370</v>
      </c>
      <c r="FP244" s="84">
        <v>42735</v>
      </c>
      <c r="FQ244" t="s">
        <v>957</v>
      </c>
      <c r="FR244" t="b">
        <v>0</v>
      </c>
      <c r="FS244" t="b">
        <v>0</v>
      </c>
      <c r="FT244">
        <v>3.3512</v>
      </c>
      <c r="FU244" s="84">
        <v>42551</v>
      </c>
      <c r="FV244" t="s">
        <v>2872</v>
      </c>
      <c r="FW244">
        <v>0</v>
      </c>
      <c r="FX244">
        <v>1973</v>
      </c>
      <c r="FY244">
        <v>15958</v>
      </c>
      <c r="FZ244">
        <v>10991</v>
      </c>
      <c r="GA244">
        <v>69734</v>
      </c>
      <c r="GB244">
        <v>0</v>
      </c>
      <c r="GC244">
        <v>3121</v>
      </c>
      <c r="GD244" t="s">
        <v>2925</v>
      </c>
      <c r="GE244">
        <v>0.26150000000000001</v>
      </c>
      <c r="GF244" t="s">
        <v>2872</v>
      </c>
      <c r="GG244">
        <v>0</v>
      </c>
      <c r="GH244">
        <v>0</v>
      </c>
      <c r="GI244">
        <v>0</v>
      </c>
      <c r="GJ244">
        <v>0</v>
      </c>
      <c r="GK244" t="s">
        <v>4254</v>
      </c>
      <c r="GL244" t="s">
        <v>4254</v>
      </c>
      <c r="GM244" t="s">
        <v>2874</v>
      </c>
      <c r="GN244" t="s">
        <v>538</v>
      </c>
      <c r="GO244" t="s">
        <v>861</v>
      </c>
      <c r="GP244" t="s">
        <v>2864</v>
      </c>
      <c r="GQ244" t="s">
        <v>2864</v>
      </c>
      <c r="GR244" t="s">
        <v>1831</v>
      </c>
      <c r="GS244" t="s">
        <v>4255</v>
      </c>
      <c r="GT244" t="s">
        <v>2931</v>
      </c>
      <c r="GU244" t="s">
        <v>1832</v>
      </c>
      <c r="GV244" t="s">
        <v>2864</v>
      </c>
      <c r="GW244" t="s">
        <v>1833</v>
      </c>
      <c r="GX244" t="s">
        <v>893</v>
      </c>
      <c r="GY244" t="s">
        <v>1834</v>
      </c>
      <c r="GZ244" t="s">
        <v>4292</v>
      </c>
      <c r="HA244">
        <v>81.55</v>
      </c>
      <c r="HB244">
        <v>77.97</v>
      </c>
    </row>
    <row r="245" spans="1:210" x14ac:dyDescent="0.25">
      <c r="A245" t="e">
        <f>VLOOKUP(B245,'Free Standing without QAAF'!#REF!,1,FALSE)</f>
        <v>#REF!</v>
      </c>
      <c r="B245" t="s">
        <v>386</v>
      </c>
      <c r="C245" t="s">
        <v>1835</v>
      </c>
      <c r="D245" t="s">
        <v>120</v>
      </c>
      <c r="E245" t="s">
        <v>1836</v>
      </c>
      <c r="F245" t="s">
        <v>1837</v>
      </c>
      <c r="G245" t="s">
        <v>893</v>
      </c>
      <c r="H245" t="s">
        <v>1838</v>
      </c>
      <c r="I245" t="s">
        <v>1238</v>
      </c>
      <c r="J245" s="88">
        <v>139.76</v>
      </c>
      <c r="K245" s="88">
        <v>567.05999999999995</v>
      </c>
      <c r="L245" s="88">
        <v>10</v>
      </c>
      <c r="M245" s="88">
        <v>1.36</v>
      </c>
      <c r="N245" s="88">
        <v>151.12</v>
      </c>
      <c r="O245" s="88">
        <v>578.41999999999996</v>
      </c>
      <c r="Q245" s="84">
        <v>43282</v>
      </c>
      <c r="R245">
        <v>116</v>
      </c>
      <c r="S245" t="b">
        <v>1</v>
      </c>
      <c r="T245">
        <v>0.98040000000000005</v>
      </c>
      <c r="U245" t="s">
        <v>2861</v>
      </c>
      <c r="V245" s="85">
        <v>43291.549791666599</v>
      </c>
      <c r="W245" t="s">
        <v>3751</v>
      </c>
      <c r="X245">
        <v>0.85</v>
      </c>
      <c r="Y245">
        <v>0</v>
      </c>
      <c r="Z245">
        <v>1.2</v>
      </c>
      <c r="AA245">
        <v>1.1000000000000001</v>
      </c>
      <c r="AB245">
        <v>-0.13125000000000001</v>
      </c>
      <c r="AC245">
        <v>76.88</v>
      </c>
      <c r="AD245">
        <v>0.95</v>
      </c>
      <c r="AE245">
        <v>0</v>
      </c>
      <c r="AF245">
        <v>0.1</v>
      </c>
      <c r="AG245">
        <v>87.8</v>
      </c>
      <c r="AH245">
        <v>0.96</v>
      </c>
      <c r="AI245">
        <v>0</v>
      </c>
      <c r="AJ245">
        <v>0.08</v>
      </c>
      <c r="AK245">
        <v>140.83000000000001</v>
      </c>
      <c r="AL245">
        <v>368.24</v>
      </c>
      <c r="AM245" s="84">
        <v>43282</v>
      </c>
      <c r="AN245">
        <v>662721735</v>
      </c>
      <c r="AO245">
        <v>0.78380000000000005</v>
      </c>
      <c r="AP245" s="84">
        <v>43190</v>
      </c>
      <c r="AQ245" t="b">
        <v>0</v>
      </c>
      <c r="AR245">
        <v>163.19</v>
      </c>
      <c r="AS245">
        <v>0.5</v>
      </c>
      <c r="AT245">
        <v>0.75</v>
      </c>
      <c r="AU245">
        <v>3.8397000000000001</v>
      </c>
      <c r="AV245">
        <v>4.4131</v>
      </c>
      <c r="AW245">
        <v>0.5</v>
      </c>
      <c r="AX245">
        <v>0</v>
      </c>
      <c r="AY245">
        <v>0.6</v>
      </c>
      <c r="AZ245">
        <v>0.5</v>
      </c>
      <c r="BA245">
        <v>0.71509999999999996</v>
      </c>
      <c r="BB245">
        <v>0.95</v>
      </c>
      <c r="BC245">
        <v>0.5</v>
      </c>
      <c r="BD245">
        <v>0.12570000000000001</v>
      </c>
      <c r="BE245">
        <v>0.5</v>
      </c>
      <c r="BF245">
        <v>0.47939999999999999</v>
      </c>
      <c r="BG245">
        <v>1.0794999999999999</v>
      </c>
      <c r="BH245">
        <v>8</v>
      </c>
      <c r="BI245" s="84">
        <v>43282</v>
      </c>
      <c r="BJ245">
        <v>1</v>
      </c>
      <c r="BK245" t="b">
        <v>0</v>
      </c>
      <c r="BL245" s="84">
        <v>43054</v>
      </c>
      <c r="BM245" s="84">
        <v>43054</v>
      </c>
      <c r="BN245" t="b">
        <v>1</v>
      </c>
      <c r="BO245" s="84">
        <v>43291</v>
      </c>
      <c r="BP245" t="b">
        <v>1</v>
      </c>
      <c r="BQ245" s="84">
        <v>43282</v>
      </c>
      <c r="BR245">
        <v>116</v>
      </c>
      <c r="BS245">
        <v>546</v>
      </c>
      <c r="BT245">
        <v>107313</v>
      </c>
      <c r="BU245" s="85">
        <v>43291.549791666599</v>
      </c>
      <c r="BV245" t="s">
        <v>4102</v>
      </c>
      <c r="BW245">
        <v>139.76</v>
      </c>
      <c r="BX245" t="s">
        <v>2861</v>
      </c>
      <c r="BY245">
        <v>0.95860000000000001</v>
      </c>
      <c r="BZ245">
        <v>273</v>
      </c>
      <c r="CA245">
        <v>1.03318</v>
      </c>
      <c r="CB245" t="s">
        <v>2864</v>
      </c>
      <c r="CC245" t="s">
        <v>3751</v>
      </c>
      <c r="CD245" t="b">
        <v>1</v>
      </c>
      <c r="CE245">
        <v>0</v>
      </c>
      <c r="CF245">
        <v>545</v>
      </c>
      <c r="CG245">
        <v>1</v>
      </c>
      <c r="CH245">
        <v>52</v>
      </c>
      <c r="CI245">
        <v>19032</v>
      </c>
      <c r="CJ245">
        <v>14981</v>
      </c>
      <c r="CK245">
        <v>7717</v>
      </c>
      <c r="CL245">
        <v>0.78710000000000002</v>
      </c>
      <c r="CM245" t="s">
        <v>2883</v>
      </c>
      <c r="CN245">
        <v>0</v>
      </c>
      <c r="CO245">
        <v>567.05999999999995</v>
      </c>
      <c r="CP245" t="s">
        <v>2866</v>
      </c>
      <c r="CQ245" t="s">
        <v>2880</v>
      </c>
      <c r="CR245">
        <v>62.78</v>
      </c>
      <c r="CS245">
        <v>76.98</v>
      </c>
      <c r="CT245">
        <v>4</v>
      </c>
      <c r="CU245">
        <v>0</v>
      </c>
      <c r="CV245">
        <v>1036775</v>
      </c>
      <c r="CW245">
        <v>62.42</v>
      </c>
      <c r="CX245">
        <v>65.489999999999995</v>
      </c>
      <c r="CY245">
        <v>62.78</v>
      </c>
      <c r="CZ245">
        <v>70.010000000000005</v>
      </c>
      <c r="DA245">
        <v>0</v>
      </c>
      <c r="DB245">
        <v>0</v>
      </c>
      <c r="DC245">
        <v>62.78</v>
      </c>
      <c r="DD245">
        <v>88.44</v>
      </c>
      <c r="DE245">
        <v>764867</v>
      </c>
      <c r="DF245">
        <v>570373</v>
      </c>
      <c r="DG245">
        <v>16177</v>
      </c>
      <c r="DH245">
        <v>42.64</v>
      </c>
      <c r="DI245">
        <v>34.340000000000003</v>
      </c>
      <c r="DJ245">
        <v>76.98</v>
      </c>
      <c r="DK245">
        <v>0</v>
      </c>
      <c r="DL245">
        <v>0</v>
      </c>
      <c r="DM245">
        <v>76.98</v>
      </c>
      <c r="DN245">
        <v>136844</v>
      </c>
      <c r="DO245">
        <v>196419</v>
      </c>
      <c r="DP245">
        <v>2372015</v>
      </c>
      <c r="DQ245">
        <v>43897</v>
      </c>
      <c r="DR245">
        <v>147513</v>
      </c>
      <c r="DS245">
        <v>150547</v>
      </c>
      <c r="DT245">
        <v>0</v>
      </c>
      <c r="DU245">
        <v>44619</v>
      </c>
      <c r="DV245">
        <v>42060</v>
      </c>
      <c r="DW245">
        <v>0</v>
      </c>
      <c r="DX245">
        <v>2968</v>
      </c>
      <c r="DY245">
        <v>0</v>
      </c>
      <c r="DZ245">
        <v>124867</v>
      </c>
      <c r="EA245">
        <v>138462</v>
      </c>
      <c r="EB245">
        <v>156851</v>
      </c>
      <c r="EC245">
        <v>81129</v>
      </c>
      <c r="ED245">
        <v>74002</v>
      </c>
      <c r="EE245">
        <v>15022</v>
      </c>
      <c r="EF245">
        <v>118502</v>
      </c>
      <c r="EG245">
        <v>0</v>
      </c>
      <c r="EH245">
        <v>898313</v>
      </c>
      <c r="EI245" s="84">
        <v>42278</v>
      </c>
      <c r="EJ245" s="84">
        <v>42643</v>
      </c>
      <c r="EK245">
        <v>1204293</v>
      </c>
      <c r="EL245" t="b">
        <v>1</v>
      </c>
      <c r="EM245" t="b">
        <v>1</v>
      </c>
      <c r="EN245">
        <v>1</v>
      </c>
      <c r="EO245" t="s">
        <v>3754</v>
      </c>
      <c r="EP245" t="s">
        <v>3755</v>
      </c>
      <c r="EQ245" t="s">
        <v>3756</v>
      </c>
      <c r="ER245" t="s">
        <v>3763</v>
      </c>
      <c r="ES245">
        <v>0.95309999999999995</v>
      </c>
      <c r="ET245">
        <v>0.93369999999999997</v>
      </c>
      <c r="EU245">
        <v>0.95899999999999996</v>
      </c>
      <c r="EV245">
        <v>0.93389999999999995</v>
      </c>
      <c r="EW245">
        <v>0.98560000000000003</v>
      </c>
      <c r="EX245">
        <v>0</v>
      </c>
      <c r="EY245">
        <v>56919</v>
      </c>
      <c r="EZ245" t="s">
        <v>4102</v>
      </c>
      <c r="FA245">
        <v>0.95309999999999995</v>
      </c>
      <c r="FB245" t="b">
        <v>0</v>
      </c>
      <c r="FC245" t="b">
        <v>0</v>
      </c>
      <c r="FD245">
        <v>0</v>
      </c>
      <c r="FE245">
        <v>0</v>
      </c>
      <c r="FF245">
        <v>0.85709999999999997</v>
      </c>
      <c r="FG245">
        <v>0.78710000000000002</v>
      </c>
      <c r="FH245">
        <v>333263</v>
      </c>
      <c r="FI245">
        <v>2372015</v>
      </c>
      <c r="FJ245">
        <v>7717</v>
      </c>
      <c r="FK245">
        <v>14981</v>
      </c>
      <c r="FL245">
        <v>19032</v>
      </c>
      <c r="FM245" t="b">
        <v>0</v>
      </c>
      <c r="FN245">
        <v>0.5151</v>
      </c>
      <c r="FO245" s="84">
        <v>42278</v>
      </c>
      <c r="FP245" s="84">
        <v>42643</v>
      </c>
      <c r="FQ245" t="s">
        <v>1238</v>
      </c>
      <c r="FR245" t="b">
        <v>0</v>
      </c>
      <c r="FS245" t="b">
        <v>0</v>
      </c>
      <c r="FT245">
        <v>3.9864000000000002</v>
      </c>
      <c r="FU245" s="84">
        <v>42460</v>
      </c>
      <c r="FV245" t="s">
        <v>2872</v>
      </c>
      <c r="FW245">
        <v>0</v>
      </c>
      <c r="FX245">
        <v>2120</v>
      </c>
      <c r="FY245">
        <v>5412</v>
      </c>
      <c r="FZ245">
        <v>13730</v>
      </c>
      <c r="GA245">
        <v>35657</v>
      </c>
      <c r="GB245">
        <v>0</v>
      </c>
      <c r="GC245">
        <v>0</v>
      </c>
      <c r="GD245" t="s">
        <v>2905</v>
      </c>
      <c r="GE245">
        <v>0.1429</v>
      </c>
      <c r="GF245" t="s">
        <v>2872</v>
      </c>
      <c r="GG245">
        <v>0</v>
      </c>
      <c r="GH245">
        <v>0</v>
      </c>
      <c r="GI245">
        <v>0</v>
      </c>
      <c r="GJ245">
        <v>0</v>
      </c>
      <c r="GK245" t="s">
        <v>4102</v>
      </c>
      <c r="GL245" t="s">
        <v>4102</v>
      </c>
      <c r="GM245" t="s">
        <v>2874</v>
      </c>
      <c r="GN245" t="s">
        <v>386</v>
      </c>
      <c r="GO245" t="s">
        <v>120</v>
      </c>
      <c r="GP245" t="s">
        <v>2864</v>
      </c>
      <c r="GQ245" t="s">
        <v>2864</v>
      </c>
      <c r="GR245" t="s">
        <v>1835</v>
      </c>
      <c r="GS245" t="s">
        <v>3123</v>
      </c>
      <c r="GT245" t="s">
        <v>2931</v>
      </c>
      <c r="GU245" t="s">
        <v>1836</v>
      </c>
      <c r="GV245" t="s">
        <v>2864</v>
      </c>
      <c r="GW245" t="s">
        <v>1837</v>
      </c>
      <c r="GX245" t="s">
        <v>893</v>
      </c>
      <c r="GY245" t="s">
        <v>1838</v>
      </c>
      <c r="GZ245" t="s">
        <v>4309</v>
      </c>
      <c r="HA245">
        <v>85.35</v>
      </c>
      <c r="HB245">
        <v>69.209999999999994</v>
      </c>
    </row>
    <row r="246" spans="1:210" x14ac:dyDescent="0.25">
      <c r="A246" t="e">
        <f>VLOOKUP(B246,'Free Standing without QAAF'!#REF!,1,FALSE)</f>
        <v>#REF!</v>
      </c>
      <c r="B246" t="s">
        <v>464</v>
      </c>
      <c r="C246" t="s">
        <v>1839</v>
      </c>
      <c r="D246" t="s">
        <v>121</v>
      </c>
      <c r="E246" t="s">
        <v>1840</v>
      </c>
      <c r="F246" t="s">
        <v>1841</v>
      </c>
      <c r="G246" t="s">
        <v>893</v>
      </c>
      <c r="H246" t="s">
        <v>2506</v>
      </c>
      <c r="I246" t="s">
        <v>1133</v>
      </c>
      <c r="J246" s="88">
        <v>168.73</v>
      </c>
      <c r="K246" s="88">
        <v>567.59</v>
      </c>
      <c r="L246" s="88">
        <v>10</v>
      </c>
      <c r="M246" s="88">
        <v>1.36</v>
      </c>
      <c r="N246" s="88">
        <v>180.09</v>
      </c>
      <c r="O246" s="88">
        <v>578.95000000000005</v>
      </c>
      <c r="Q246" s="84">
        <v>43282</v>
      </c>
      <c r="R246">
        <v>116</v>
      </c>
      <c r="S246" t="b">
        <v>1</v>
      </c>
      <c r="T246">
        <v>0.98040000000000005</v>
      </c>
      <c r="U246" t="s">
        <v>2861</v>
      </c>
      <c r="V246" s="85">
        <v>43291.549791666599</v>
      </c>
      <c r="W246" t="s">
        <v>3751</v>
      </c>
      <c r="X246">
        <v>0.85</v>
      </c>
      <c r="Y246">
        <v>0</v>
      </c>
      <c r="Z246">
        <v>1.2</v>
      </c>
      <c r="AA246">
        <v>1.1000000000000001</v>
      </c>
      <c r="AB246">
        <v>-0.13125000000000001</v>
      </c>
      <c r="AC246">
        <v>76.88</v>
      </c>
      <c r="AD246">
        <v>0.95</v>
      </c>
      <c r="AE246">
        <v>0</v>
      </c>
      <c r="AF246">
        <v>0.1</v>
      </c>
      <c r="AG246">
        <v>87.8</v>
      </c>
      <c r="AH246">
        <v>0.96</v>
      </c>
      <c r="AI246">
        <v>0</v>
      </c>
      <c r="AJ246">
        <v>0.08</v>
      </c>
      <c r="AK246">
        <v>140.83000000000001</v>
      </c>
      <c r="AL246">
        <v>368.24</v>
      </c>
      <c r="AM246" s="84">
        <v>43282</v>
      </c>
      <c r="AN246">
        <v>662721735</v>
      </c>
      <c r="AO246">
        <v>0.78380000000000005</v>
      </c>
      <c r="AP246" s="84">
        <v>43190</v>
      </c>
      <c r="AQ246" t="b">
        <v>0</v>
      </c>
      <c r="AR246">
        <v>163.19</v>
      </c>
      <c r="AS246">
        <v>0.5</v>
      </c>
      <c r="AT246">
        <v>0.75</v>
      </c>
      <c r="AU246">
        <v>3.8397000000000001</v>
      </c>
      <c r="AV246">
        <v>4.4131</v>
      </c>
      <c r="AW246">
        <v>0.5</v>
      </c>
      <c r="AX246">
        <v>0</v>
      </c>
      <c r="AY246">
        <v>0.6</v>
      </c>
      <c r="AZ246">
        <v>0.5</v>
      </c>
      <c r="BA246">
        <v>0.71509999999999996</v>
      </c>
      <c r="BB246">
        <v>0.95</v>
      </c>
      <c r="BC246">
        <v>0.5</v>
      </c>
      <c r="BD246">
        <v>0.12570000000000001</v>
      </c>
      <c r="BE246">
        <v>0.5</v>
      </c>
      <c r="BF246">
        <v>0.47939999999999999</v>
      </c>
      <c r="BG246">
        <v>1.0794999999999999</v>
      </c>
      <c r="BH246">
        <v>8</v>
      </c>
      <c r="BI246" s="84">
        <v>43282</v>
      </c>
      <c r="BJ246">
        <v>1</v>
      </c>
      <c r="BK246" t="b">
        <v>0</v>
      </c>
      <c r="BL246" s="84">
        <v>43054</v>
      </c>
      <c r="BM246" s="84">
        <v>43054</v>
      </c>
      <c r="BN246" t="b">
        <v>1</v>
      </c>
      <c r="BO246" s="84">
        <v>43291</v>
      </c>
      <c r="BP246" t="b">
        <v>1</v>
      </c>
      <c r="BQ246" s="84">
        <v>43282</v>
      </c>
      <c r="BR246">
        <v>116</v>
      </c>
      <c r="BS246">
        <v>955</v>
      </c>
      <c r="BT246">
        <v>107314</v>
      </c>
      <c r="BU246" s="85">
        <v>43291.549791666599</v>
      </c>
      <c r="BV246" t="s">
        <v>4180</v>
      </c>
      <c r="BW246">
        <v>168.73</v>
      </c>
      <c r="BX246" t="s">
        <v>2861</v>
      </c>
      <c r="BY246">
        <v>0.9617</v>
      </c>
      <c r="BZ246">
        <v>485</v>
      </c>
      <c r="CA246">
        <v>1.02674</v>
      </c>
      <c r="CB246" t="s">
        <v>2864</v>
      </c>
      <c r="CC246" t="s">
        <v>3751</v>
      </c>
      <c r="CD246" t="b">
        <v>1</v>
      </c>
      <c r="CE246">
        <v>0</v>
      </c>
      <c r="CF246">
        <v>547</v>
      </c>
      <c r="CG246">
        <v>1</v>
      </c>
      <c r="CH246">
        <v>50</v>
      </c>
      <c r="CI246">
        <v>18300</v>
      </c>
      <c r="CJ246">
        <v>15897</v>
      </c>
      <c r="CK246">
        <v>11707</v>
      </c>
      <c r="CL246">
        <v>0.86870000000000003</v>
      </c>
      <c r="CM246" t="s">
        <v>2883</v>
      </c>
      <c r="CN246">
        <v>0</v>
      </c>
      <c r="CO246">
        <v>567.59</v>
      </c>
      <c r="CP246" t="s">
        <v>2866</v>
      </c>
      <c r="CQ246" t="s">
        <v>2880</v>
      </c>
      <c r="CR246">
        <v>72.150000000000006</v>
      </c>
      <c r="CS246">
        <v>96.58</v>
      </c>
      <c r="CT246">
        <v>3</v>
      </c>
      <c r="CU246">
        <v>0</v>
      </c>
      <c r="CV246">
        <v>1290226</v>
      </c>
      <c r="CW246">
        <v>72.680000000000007</v>
      </c>
      <c r="CX246">
        <v>75.02</v>
      </c>
      <c r="CY246">
        <v>72.150000000000006</v>
      </c>
      <c r="CZ246">
        <v>70.239999999999995</v>
      </c>
      <c r="DA246">
        <v>0</v>
      </c>
      <c r="DB246">
        <v>0</v>
      </c>
      <c r="DC246">
        <v>72.150000000000006</v>
      </c>
      <c r="DD246">
        <v>88.72</v>
      </c>
      <c r="DE246">
        <v>804628</v>
      </c>
      <c r="DF246">
        <v>959655</v>
      </c>
      <c r="DG246">
        <v>15897</v>
      </c>
      <c r="DH246">
        <v>45.33</v>
      </c>
      <c r="DI246">
        <v>54.06</v>
      </c>
      <c r="DJ246">
        <v>99.39</v>
      </c>
      <c r="DK246">
        <v>0</v>
      </c>
      <c r="DL246">
        <v>0</v>
      </c>
      <c r="DM246">
        <v>99.39</v>
      </c>
      <c r="DN246">
        <v>153922</v>
      </c>
      <c r="DO246">
        <v>276276</v>
      </c>
      <c r="DP246">
        <v>3054509</v>
      </c>
      <c r="DQ246">
        <v>61002</v>
      </c>
      <c r="DR246">
        <v>82193</v>
      </c>
      <c r="DS246">
        <v>129866</v>
      </c>
      <c r="DT246">
        <v>18653</v>
      </c>
      <c r="DU246">
        <v>48766</v>
      </c>
      <c r="DV246">
        <v>16725</v>
      </c>
      <c r="DW246">
        <v>0</v>
      </c>
      <c r="DX246">
        <v>0</v>
      </c>
      <c r="DY246">
        <v>17225</v>
      </c>
      <c r="DZ246">
        <v>313921</v>
      </c>
      <c r="EA246">
        <v>157757</v>
      </c>
      <c r="EB246">
        <v>195255</v>
      </c>
      <c r="EC246">
        <v>194445</v>
      </c>
      <c r="ED246">
        <v>139427</v>
      </c>
      <c r="EE246">
        <v>14477</v>
      </c>
      <c r="EF246">
        <v>102130</v>
      </c>
      <c r="EG246">
        <v>0</v>
      </c>
      <c r="EH246">
        <v>1132469</v>
      </c>
      <c r="EI246" s="84">
        <v>42370</v>
      </c>
      <c r="EJ246" s="84">
        <v>42735</v>
      </c>
      <c r="EK246">
        <v>1579898</v>
      </c>
      <c r="EL246" t="b">
        <v>1</v>
      </c>
      <c r="EM246" t="b">
        <v>1</v>
      </c>
      <c r="EN246">
        <v>1</v>
      </c>
      <c r="EO246" t="s">
        <v>3755</v>
      </c>
      <c r="EP246" t="s">
        <v>3756</v>
      </c>
      <c r="EQ246" t="s">
        <v>3763</v>
      </c>
      <c r="ER246" t="s">
        <v>3764</v>
      </c>
      <c r="ES246">
        <v>0.96879999999999999</v>
      </c>
      <c r="ET246">
        <v>1.0307999999999999</v>
      </c>
      <c r="EU246">
        <v>0.94359999999999999</v>
      </c>
      <c r="EV246">
        <v>0.95650000000000002</v>
      </c>
      <c r="EW246">
        <v>0.94410000000000005</v>
      </c>
      <c r="EX246">
        <v>0</v>
      </c>
      <c r="EY246">
        <v>58814</v>
      </c>
      <c r="EZ246" t="s">
        <v>4180</v>
      </c>
      <c r="FA246">
        <v>0.96879999999999999</v>
      </c>
      <c r="FB246" t="b">
        <v>0</v>
      </c>
      <c r="FC246" t="b">
        <v>0</v>
      </c>
      <c r="FD246">
        <v>0</v>
      </c>
      <c r="FE246">
        <v>0</v>
      </c>
      <c r="FF246">
        <v>0.83330000000000004</v>
      </c>
      <c r="FG246">
        <v>0.86870000000000003</v>
      </c>
      <c r="FH246">
        <v>430198</v>
      </c>
      <c r="FI246">
        <v>3054509</v>
      </c>
      <c r="FJ246">
        <v>11707</v>
      </c>
      <c r="FK246">
        <v>15897</v>
      </c>
      <c r="FL246">
        <v>18300</v>
      </c>
      <c r="FM246" t="b">
        <v>0</v>
      </c>
      <c r="FN246">
        <v>0.73640000000000005</v>
      </c>
      <c r="FO246" s="84">
        <v>42370</v>
      </c>
      <c r="FP246" s="84">
        <v>42735</v>
      </c>
      <c r="FQ246" t="s">
        <v>1133</v>
      </c>
      <c r="FR246" t="b">
        <v>0</v>
      </c>
      <c r="FS246" t="b">
        <v>0</v>
      </c>
      <c r="FT246">
        <v>3.8188</v>
      </c>
      <c r="FU246" s="84">
        <v>42551</v>
      </c>
      <c r="FV246" t="s">
        <v>2872</v>
      </c>
      <c r="FW246">
        <v>0</v>
      </c>
      <c r="FX246">
        <v>5976</v>
      </c>
      <c r="FY246">
        <v>9639</v>
      </c>
      <c r="FZ246">
        <v>7956</v>
      </c>
      <c r="GA246">
        <v>35243</v>
      </c>
      <c r="GB246">
        <v>0</v>
      </c>
      <c r="GC246">
        <v>0</v>
      </c>
      <c r="GD246" t="s">
        <v>2925</v>
      </c>
      <c r="GE246">
        <v>0.16669999999999999</v>
      </c>
      <c r="GF246" t="s">
        <v>2872</v>
      </c>
      <c r="GG246">
        <v>0</v>
      </c>
      <c r="GH246">
        <v>0</v>
      </c>
      <c r="GI246">
        <v>0</v>
      </c>
      <c r="GJ246">
        <v>0</v>
      </c>
      <c r="GK246" t="s">
        <v>4180</v>
      </c>
      <c r="GL246" t="s">
        <v>4180</v>
      </c>
      <c r="GM246" t="s">
        <v>2874</v>
      </c>
      <c r="GN246" t="s">
        <v>464</v>
      </c>
      <c r="GO246" t="s">
        <v>121</v>
      </c>
      <c r="GP246" t="s">
        <v>2864</v>
      </c>
      <c r="GQ246" t="s">
        <v>2864</v>
      </c>
      <c r="GR246" t="s">
        <v>1839</v>
      </c>
      <c r="GS246" t="s">
        <v>3032</v>
      </c>
      <c r="GT246" t="s">
        <v>2972</v>
      </c>
      <c r="GU246" t="s">
        <v>1840</v>
      </c>
      <c r="GV246" t="s">
        <v>2864</v>
      </c>
      <c r="GW246" t="s">
        <v>1841</v>
      </c>
      <c r="GX246" t="s">
        <v>893</v>
      </c>
      <c r="GY246" t="s">
        <v>1842</v>
      </c>
      <c r="GZ246" t="s">
        <v>4292</v>
      </c>
      <c r="HA246">
        <v>110.99</v>
      </c>
      <c r="HB246">
        <v>81.16</v>
      </c>
    </row>
    <row r="247" spans="1:210" x14ac:dyDescent="0.25">
      <c r="A247" t="e">
        <f>VLOOKUP(B247,'Free Standing without QAAF'!#REF!,1,FALSE)</f>
        <v>#REF!</v>
      </c>
      <c r="B247" t="s">
        <v>690</v>
      </c>
      <c r="C247" t="s">
        <v>1843</v>
      </c>
      <c r="D247" t="s">
        <v>733</v>
      </c>
      <c r="E247" t="s">
        <v>1844</v>
      </c>
      <c r="F247" t="s">
        <v>1845</v>
      </c>
      <c r="G247" t="s">
        <v>893</v>
      </c>
      <c r="H247" t="s">
        <v>2672</v>
      </c>
      <c r="I247" t="s">
        <v>1413</v>
      </c>
      <c r="J247" s="88">
        <v>152.65</v>
      </c>
      <c r="K247" s="88">
        <v>572.16999999999996</v>
      </c>
      <c r="L247" s="88">
        <v>10</v>
      </c>
      <c r="M247" s="88">
        <v>7.13</v>
      </c>
      <c r="N247" s="88">
        <v>169.78</v>
      </c>
      <c r="O247" s="88">
        <v>589.29999999999995</v>
      </c>
      <c r="Q247" s="84">
        <v>43282</v>
      </c>
      <c r="R247">
        <v>116</v>
      </c>
      <c r="S247" t="b">
        <v>1</v>
      </c>
      <c r="T247">
        <v>0.98040000000000005</v>
      </c>
      <c r="U247" t="s">
        <v>2861</v>
      </c>
      <c r="V247" s="85">
        <v>43291.549791666599</v>
      </c>
      <c r="W247" t="s">
        <v>3751</v>
      </c>
      <c r="X247">
        <v>0.85</v>
      </c>
      <c r="Y247">
        <v>0</v>
      </c>
      <c r="Z247">
        <v>1.2</v>
      </c>
      <c r="AA247">
        <v>1.1000000000000001</v>
      </c>
      <c r="AB247">
        <v>-0.13125000000000001</v>
      </c>
      <c r="AC247">
        <v>76.88</v>
      </c>
      <c r="AD247">
        <v>0.95</v>
      </c>
      <c r="AE247">
        <v>0</v>
      </c>
      <c r="AF247">
        <v>0.1</v>
      </c>
      <c r="AG247">
        <v>87.8</v>
      </c>
      <c r="AH247">
        <v>0.96</v>
      </c>
      <c r="AI247">
        <v>0</v>
      </c>
      <c r="AJ247">
        <v>0.08</v>
      </c>
      <c r="AK247">
        <v>140.83000000000001</v>
      </c>
      <c r="AL247">
        <v>368.24</v>
      </c>
      <c r="AM247" s="84">
        <v>43282</v>
      </c>
      <c r="AN247">
        <v>662721735</v>
      </c>
      <c r="AO247">
        <v>0.78380000000000005</v>
      </c>
      <c r="AP247" s="84">
        <v>43190</v>
      </c>
      <c r="AQ247" t="b">
        <v>0</v>
      </c>
      <c r="AR247">
        <v>163.19</v>
      </c>
      <c r="AS247">
        <v>0.5</v>
      </c>
      <c r="AT247">
        <v>0.75</v>
      </c>
      <c r="AU247">
        <v>3.8397000000000001</v>
      </c>
      <c r="AV247">
        <v>4.4131</v>
      </c>
      <c r="AW247">
        <v>0.5</v>
      </c>
      <c r="AX247">
        <v>0</v>
      </c>
      <c r="AY247">
        <v>0.6</v>
      </c>
      <c r="AZ247">
        <v>0.5</v>
      </c>
      <c r="BA247">
        <v>0.71509999999999996</v>
      </c>
      <c r="BB247">
        <v>0.95</v>
      </c>
      <c r="BC247">
        <v>0.5</v>
      </c>
      <c r="BD247">
        <v>0.12570000000000001</v>
      </c>
      <c r="BE247">
        <v>0.5</v>
      </c>
      <c r="BF247">
        <v>0.47939999999999999</v>
      </c>
      <c r="BG247">
        <v>1.0794999999999999</v>
      </c>
      <c r="BH247">
        <v>8</v>
      </c>
      <c r="BI247" s="84">
        <v>43282</v>
      </c>
      <c r="BJ247">
        <v>1</v>
      </c>
      <c r="BK247" t="b">
        <v>0</v>
      </c>
      <c r="BL247" s="84">
        <v>43054</v>
      </c>
      <c r="BM247" s="84">
        <v>43054</v>
      </c>
      <c r="BN247" t="b">
        <v>1</v>
      </c>
      <c r="BO247" s="84">
        <v>43291</v>
      </c>
      <c r="BP247" t="b">
        <v>1</v>
      </c>
      <c r="BQ247" s="84">
        <v>43282</v>
      </c>
      <c r="BR247">
        <v>116</v>
      </c>
      <c r="BS247">
        <v>6777</v>
      </c>
      <c r="BT247">
        <v>107315</v>
      </c>
      <c r="BU247" s="85">
        <v>43291.549791666599</v>
      </c>
      <c r="BV247" t="s">
        <v>3822</v>
      </c>
      <c r="BW247">
        <v>152.65</v>
      </c>
      <c r="BX247" t="s">
        <v>2861</v>
      </c>
      <c r="BY247">
        <v>0.98880000000000001</v>
      </c>
      <c r="BZ247">
        <v>3687</v>
      </c>
      <c r="CA247">
        <v>1.02674</v>
      </c>
      <c r="CB247" t="s">
        <v>2864</v>
      </c>
      <c r="CC247" t="s">
        <v>3751</v>
      </c>
      <c r="CD247" t="b">
        <v>1</v>
      </c>
      <c r="CE247">
        <v>0</v>
      </c>
      <c r="CF247">
        <v>549</v>
      </c>
      <c r="CG247">
        <v>1</v>
      </c>
      <c r="CH247">
        <v>64</v>
      </c>
      <c r="CI247">
        <v>23424</v>
      </c>
      <c r="CJ247">
        <v>15073</v>
      </c>
      <c r="CK247">
        <v>6117</v>
      </c>
      <c r="CL247">
        <v>0.64349999999999996</v>
      </c>
      <c r="CM247" t="s">
        <v>2883</v>
      </c>
      <c r="CN247">
        <v>0</v>
      </c>
      <c r="CO247">
        <v>572.16999999999996</v>
      </c>
      <c r="CP247" t="s">
        <v>2866</v>
      </c>
      <c r="CQ247" t="s">
        <v>2880</v>
      </c>
      <c r="CR247">
        <v>60.27</v>
      </c>
      <c r="CS247">
        <v>92.38</v>
      </c>
      <c r="CT247">
        <v>1</v>
      </c>
      <c r="CU247">
        <v>0</v>
      </c>
      <c r="CV247">
        <v>1086117</v>
      </c>
      <c r="CW247">
        <v>64.53</v>
      </c>
      <c r="CX247">
        <v>60.95</v>
      </c>
      <c r="CY247">
        <v>60.27</v>
      </c>
      <c r="CZ247">
        <v>72.22</v>
      </c>
      <c r="DA247">
        <v>0</v>
      </c>
      <c r="DB247">
        <v>0</v>
      </c>
      <c r="DC247">
        <v>60.27</v>
      </c>
      <c r="DD247">
        <v>91.22</v>
      </c>
      <c r="DE247">
        <v>1157785</v>
      </c>
      <c r="DF247">
        <v>678440</v>
      </c>
      <c r="DG247">
        <v>19910</v>
      </c>
      <c r="DH247">
        <v>52.07</v>
      </c>
      <c r="DI247">
        <v>40.31</v>
      </c>
      <c r="DJ247">
        <v>92.38</v>
      </c>
      <c r="DK247">
        <v>0</v>
      </c>
      <c r="DL247">
        <v>0</v>
      </c>
      <c r="DM247">
        <v>92.38</v>
      </c>
      <c r="DN247">
        <v>136415</v>
      </c>
      <c r="DO247">
        <v>256709</v>
      </c>
      <c r="DP247">
        <v>2922342</v>
      </c>
      <c r="DQ247">
        <v>51920</v>
      </c>
      <c r="DR247">
        <v>80908</v>
      </c>
      <c r="DS247">
        <v>132626</v>
      </c>
      <c r="DT247">
        <v>210</v>
      </c>
      <c r="DU247">
        <v>8331</v>
      </c>
      <c r="DV247">
        <v>15302</v>
      </c>
      <c r="DW247">
        <v>454764</v>
      </c>
      <c r="DX247">
        <v>8983</v>
      </c>
      <c r="DY247">
        <v>11617</v>
      </c>
      <c r="DZ247">
        <v>264067</v>
      </c>
      <c r="EA247">
        <v>142098</v>
      </c>
      <c r="EB247">
        <v>141326</v>
      </c>
      <c r="EC247">
        <v>110763</v>
      </c>
      <c r="ED247">
        <v>57034</v>
      </c>
      <c r="EE247">
        <v>2966</v>
      </c>
      <c r="EF247">
        <v>102284</v>
      </c>
      <c r="EG247">
        <v>37714</v>
      </c>
      <c r="EH247">
        <v>906305</v>
      </c>
      <c r="EI247" s="84">
        <v>42370</v>
      </c>
      <c r="EJ247" s="84">
        <v>42735</v>
      </c>
      <c r="EK247">
        <v>1644321</v>
      </c>
      <c r="EL247" t="b">
        <v>1</v>
      </c>
      <c r="EM247" t="b">
        <v>1</v>
      </c>
      <c r="EN247">
        <v>1</v>
      </c>
      <c r="EO247" t="s">
        <v>3755</v>
      </c>
      <c r="EP247" t="s">
        <v>3756</v>
      </c>
      <c r="EQ247" t="s">
        <v>3763</v>
      </c>
      <c r="ER247" t="s">
        <v>3764</v>
      </c>
      <c r="ES247">
        <v>1.0588</v>
      </c>
      <c r="ET247">
        <v>1.05</v>
      </c>
      <c r="EU247">
        <v>1.1087</v>
      </c>
      <c r="EV247">
        <v>1.0432999999999999</v>
      </c>
      <c r="EW247">
        <v>1.0331999999999999</v>
      </c>
      <c r="EX247">
        <v>0</v>
      </c>
      <c r="EY247">
        <v>56805</v>
      </c>
      <c r="EZ247" t="s">
        <v>3822</v>
      </c>
      <c r="FA247">
        <v>1.0588</v>
      </c>
      <c r="FB247" t="b">
        <v>0</v>
      </c>
      <c r="FC247" t="b">
        <v>0</v>
      </c>
      <c r="FD247">
        <v>0</v>
      </c>
      <c r="FE247">
        <v>0</v>
      </c>
      <c r="FF247">
        <v>0.29409999999999997</v>
      </c>
      <c r="FG247">
        <v>0.64349999999999996</v>
      </c>
      <c r="FH247">
        <v>393124</v>
      </c>
      <c r="FI247">
        <v>2922342</v>
      </c>
      <c r="FJ247">
        <v>6117</v>
      </c>
      <c r="FK247">
        <v>15073</v>
      </c>
      <c r="FL247">
        <v>23424</v>
      </c>
      <c r="FM247" t="b">
        <v>0</v>
      </c>
      <c r="FN247">
        <v>0.40579999999999999</v>
      </c>
      <c r="FO247" s="84">
        <v>42370</v>
      </c>
      <c r="FP247" s="84">
        <v>42735</v>
      </c>
      <c r="FQ247" t="s">
        <v>1413</v>
      </c>
      <c r="FR247" t="b">
        <v>0</v>
      </c>
      <c r="FS247" t="b">
        <v>0</v>
      </c>
      <c r="FT247">
        <v>3.5594000000000001</v>
      </c>
      <c r="FU247" s="84">
        <v>42551</v>
      </c>
      <c r="FV247" t="s">
        <v>2872</v>
      </c>
      <c r="FW247">
        <v>0</v>
      </c>
      <c r="FX247">
        <v>5651</v>
      </c>
      <c r="FY247">
        <v>1054</v>
      </c>
      <c r="FZ247">
        <v>10969</v>
      </c>
      <c r="GA247">
        <v>37952</v>
      </c>
      <c r="GB247">
        <v>0</v>
      </c>
      <c r="GC247">
        <v>1179</v>
      </c>
      <c r="GD247" t="s">
        <v>2925</v>
      </c>
      <c r="GE247">
        <v>0.70589999999999997</v>
      </c>
      <c r="GF247" t="s">
        <v>2872</v>
      </c>
      <c r="GG247">
        <v>0</v>
      </c>
      <c r="GH247">
        <v>0</v>
      </c>
      <c r="GI247">
        <v>0</v>
      </c>
      <c r="GJ247">
        <v>0</v>
      </c>
      <c r="GK247" t="s">
        <v>3822</v>
      </c>
      <c r="GL247" t="s">
        <v>3822</v>
      </c>
      <c r="GM247" t="s">
        <v>2874</v>
      </c>
      <c r="GN247" t="s">
        <v>690</v>
      </c>
      <c r="GO247" t="s">
        <v>733</v>
      </c>
      <c r="GP247" t="s">
        <v>2864</v>
      </c>
      <c r="GQ247" t="s">
        <v>2864</v>
      </c>
      <c r="GR247" t="s">
        <v>1843</v>
      </c>
      <c r="GS247" t="s">
        <v>3823</v>
      </c>
      <c r="GT247" t="s">
        <v>3051</v>
      </c>
      <c r="GU247" t="s">
        <v>1844</v>
      </c>
      <c r="GV247" t="s">
        <v>2864</v>
      </c>
      <c r="GW247" t="s">
        <v>1845</v>
      </c>
      <c r="GX247" t="s">
        <v>893</v>
      </c>
      <c r="GY247" t="s">
        <v>1846</v>
      </c>
      <c r="GZ247" t="s">
        <v>4292</v>
      </c>
      <c r="HA247">
        <v>103.16</v>
      </c>
      <c r="HB247">
        <v>72.06</v>
      </c>
    </row>
    <row r="248" spans="1:210" x14ac:dyDescent="0.25">
      <c r="A248" t="e">
        <f>VLOOKUP(B248,'Free Standing without QAAF'!#REF!,1,FALSE)</f>
        <v>#REF!</v>
      </c>
      <c r="B248" t="s">
        <v>477</v>
      </c>
      <c r="C248" t="s">
        <v>1847</v>
      </c>
      <c r="D248" t="s">
        <v>122</v>
      </c>
      <c r="E248" t="s">
        <v>1848</v>
      </c>
      <c r="F248" t="s">
        <v>1121</v>
      </c>
      <c r="G248" t="s">
        <v>893</v>
      </c>
      <c r="H248" t="s">
        <v>1849</v>
      </c>
      <c r="I248" t="s">
        <v>1123</v>
      </c>
      <c r="J248" s="88">
        <v>108.19</v>
      </c>
      <c r="K248" s="88">
        <v>567.76</v>
      </c>
      <c r="L248" s="88">
        <v>10</v>
      </c>
      <c r="M248" s="88">
        <v>1.36</v>
      </c>
      <c r="N248" s="88">
        <v>119.55</v>
      </c>
      <c r="O248" s="88">
        <v>579.12</v>
      </c>
      <c r="Q248" s="84">
        <v>43282</v>
      </c>
      <c r="R248">
        <v>116</v>
      </c>
      <c r="S248" t="b">
        <v>1</v>
      </c>
      <c r="T248">
        <v>0.98040000000000005</v>
      </c>
      <c r="U248" t="s">
        <v>2861</v>
      </c>
      <c r="V248" s="85">
        <v>43291.549791666599</v>
      </c>
      <c r="W248" t="s">
        <v>3751</v>
      </c>
      <c r="X248">
        <v>0.85</v>
      </c>
      <c r="Y248">
        <v>0</v>
      </c>
      <c r="Z248">
        <v>1.2</v>
      </c>
      <c r="AA248">
        <v>1.1000000000000001</v>
      </c>
      <c r="AB248">
        <v>-0.13125000000000001</v>
      </c>
      <c r="AC248">
        <v>76.88</v>
      </c>
      <c r="AD248">
        <v>0.95</v>
      </c>
      <c r="AE248">
        <v>0</v>
      </c>
      <c r="AF248">
        <v>0.1</v>
      </c>
      <c r="AG248">
        <v>87.8</v>
      </c>
      <c r="AH248">
        <v>0.96</v>
      </c>
      <c r="AI248">
        <v>0</v>
      </c>
      <c r="AJ248">
        <v>0.08</v>
      </c>
      <c r="AK248">
        <v>140.83000000000001</v>
      </c>
      <c r="AL248">
        <v>368.24</v>
      </c>
      <c r="AM248" s="84">
        <v>43282</v>
      </c>
      <c r="AN248">
        <v>662721735</v>
      </c>
      <c r="AO248">
        <v>0.78380000000000005</v>
      </c>
      <c r="AP248" s="84">
        <v>43190</v>
      </c>
      <c r="AQ248" t="b">
        <v>0</v>
      </c>
      <c r="AR248">
        <v>163.19</v>
      </c>
      <c r="AS248">
        <v>0.5</v>
      </c>
      <c r="AT248">
        <v>0.75</v>
      </c>
      <c r="AU248">
        <v>3.8397000000000001</v>
      </c>
      <c r="AV248">
        <v>4.4131</v>
      </c>
      <c r="AW248">
        <v>0.5</v>
      </c>
      <c r="AX248">
        <v>0</v>
      </c>
      <c r="AY248">
        <v>0.6</v>
      </c>
      <c r="AZ248">
        <v>0.5</v>
      </c>
      <c r="BA248">
        <v>0.71509999999999996</v>
      </c>
      <c r="BB248">
        <v>0.95</v>
      </c>
      <c r="BC248">
        <v>0.5</v>
      </c>
      <c r="BD248">
        <v>0.12570000000000001</v>
      </c>
      <c r="BE248">
        <v>0.5</v>
      </c>
      <c r="BF248">
        <v>0.47939999999999999</v>
      </c>
      <c r="BG248">
        <v>1.0794999999999999</v>
      </c>
      <c r="BH248">
        <v>8</v>
      </c>
      <c r="BI248" s="84">
        <v>43282</v>
      </c>
      <c r="BJ248">
        <v>1</v>
      </c>
      <c r="BK248" t="b">
        <v>0</v>
      </c>
      <c r="BL248" s="84">
        <v>43054</v>
      </c>
      <c r="BM248" s="84">
        <v>43054</v>
      </c>
      <c r="BN248" t="b">
        <v>1</v>
      </c>
      <c r="BO248" s="84">
        <v>43291</v>
      </c>
      <c r="BP248" t="b">
        <v>1</v>
      </c>
      <c r="BQ248" s="84">
        <v>43282</v>
      </c>
      <c r="BR248">
        <v>116</v>
      </c>
      <c r="BS248">
        <v>552</v>
      </c>
      <c r="BT248">
        <v>107316</v>
      </c>
      <c r="BU248" s="85">
        <v>43291.549791666599</v>
      </c>
      <c r="BV248" t="s">
        <v>4191</v>
      </c>
      <c r="BW248">
        <v>108.19</v>
      </c>
      <c r="BX248" t="s">
        <v>2861</v>
      </c>
      <c r="BY248">
        <v>0.9627</v>
      </c>
      <c r="BZ248">
        <v>276</v>
      </c>
      <c r="CA248">
        <v>1.02674</v>
      </c>
      <c r="CB248" t="s">
        <v>2864</v>
      </c>
      <c r="CC248" t="s">
        <v>3751</v>
      </c>
      <c r="CD248" t="b">
        <v>1</v>
      </c>
      <c r="CE248">
        <v>0</v>
      </c>
      <c r="CF248">
        <v>551</v>
      </c>
      <c r="CG248">
        <v>1</v>
      </c>
      <c r="CH248">
        <v>46</v>
      </c>
      <c r="CI248">
        <v>16836</v>
      </c>
      <c r="CJ248">
        <v>14312</v>
      </c>
      <c r="CK248">
        <v>8462</v>
      </c>
      <c r="CL248">
        <v>0.85009999999999997</v>
      </c>
      <c r="CM248" t="s">
        <v>2883</v>
      </c>
      <c r="CN248">
        <v>0</v>
      </c>
      <c r="CO248">
        <v>567.76</v>
      </c>
      <c r="CP248" t="s">
        <v>2866</v>
      </c>
      <c r="CQ248" t="s">
        <v>2880</v>
      </c>
      <c r="CR248">
        <v>38.85</v>
      </c>
      <c r="CS248">
        <v>69.34</v>
      </c>
      <c r="CT248">
        <v>4</v>
      </c>
      <c r="CU248">
        <v>0</v>
      </c>
      <c r="CV248">
        <v>704364</v>
      </c>
      <c r="CW248">
        <v>44.07</v>
      </c>
      <c r="CX248">
        <v>40.36</v>
      </c>
      <c r="CY248">
        <v>38.85</v>
      </c>
      <c r="CZ248">
        <v>70.31</v>
      </c>
      <c r="DA248">
        <v>0</v>
      </c>
      <c r="DB248">
        <v>0</v>
      </c>
      <c r="DC248">
        <v>38.85</v>
      </c>
      <c r="DD248">
        <v>88.81</v>
      </c>
      <c r="DE248">
        <v>562406</v>
      </c>
      <c r="DF248">
        <v>545853</v>
      </c>
      <c r="DG248">
        <v>14312</v>
      </c>
      <c r="DH248">
        <v>35.19</v>
      </c>
      <c r="DI248">
        <v>34.15</v>
      </c>
      <c r="DJ248">
        <v>69.34</v>
      </c>
      <c r="DK248">
        <v>0</v>
      </c>
      <c r="DL248">
        <v>0</v>
      </c>
      <c r="DM248">
        <v>69.34</v>
      </c>
      <c r="DN248">
        <v>129932</v>
      </c>
      <c r="DO248">
        <v>64211</v>
      </c>
      <c r="DP248">
        <v>1812623</v>
      </c>
      <c r="DQ248">
        <v>41723</v>
      </c>
      <c r="DR248">
        <v>95276</v>
      </c>
      <c r="DS248">
        <v>130999</v>
      </c>
      <c r="DT248">
        <v>0</v>
      </c>
      <c r="DU248">
        <v>25147</v>
      </c>
      <c r="DV248">
        <v>21258</v>
      </c>
      <c r="DW248">
        <v>6681</v>
      </c>
      <c r="DX248">
        <v>0</v>
      </c>
      <c r="DY248">
        <v>47179</v>
      </c>
      <c r="DZ248">
        <v>152390</v>
      </c>
      <c r="EA248">
        <v>24973</v>
      </c>
      <c r="EB248">
        <v>114344</v>
      </c>
      <c r="EC248">
        <v>103427</v>
      </c>
      <c r="ED248">
        <v>129327</v>
      </c>
      <c r="EE248">
        <v>2225</v>
      </c>
      <c r="EF248">
        <v>44140</v>
      </c>
      <c r="EG248">
        <v>0</v>
      </c>
      <c r="EH248">
        <v>679391</v>
      </c>
      <c r="EI248" s="84">
        <v>42370</v>
      </c>
      <c r="EJ248" s="84">
        <v>42735</v>
      </c>
      <c r="EK248">
        <v>992435</v>
      </c>
      <c r="EL248" t="b">
        <v>1</v>
      </c>
      <c r="EM248" t="b">
        <v>1</v>
      </c>
      <c r="EN248">
        <v>1</v>
      </c>
      <c r="EO248" t="s">
        <v>3755</v>
      </c>
      <c r="EP248" t="s">
        <v>3756</v>
      </c>
      <c r="EQ248" t="s">
        <v>3763</v>
      </c>
      <c r="ER248" t="s">
        <v>3764</v>
      </c>
      <c r="ES248">
        <v>1.0918000000000001</v>
      </c>
      <c r="ET248">
        <v>1.1166</v>
      </c>
      <c r="EU248">
        <v>1.0295000000000001</v>
      </c>
      <c r="EV248">
        <v>1.0727</v>
      </c>
      <c r="EW248">
        <v>1.1483000000000001</v>
      </c>
      <c r="EX248">
        <v>0</v>
      </c>
      <c r="EY248">
        <v>45532</v>
      </c>
      <c r="EZ248" t="s">
        <v>4191</v>
      </c>
      <c r="FA248">
        <v>1.0918000000000001</v>
      </c>
      <c r="FB248" t="b">
        <v>0</v>
      </c>
      <c r="FC248" t="b">
        <v>0</v>
      </c>
      <c r="FD248">
        <v>0</v>
      </c>
      <c r="FE248">
        <v>0</v>
      </c>
      <c r="FF248">
        <v>0.8276</v>
      </c>
      <c r="FG248">
        <v>0.85009999999999997</v>
      </c>
      <c r="FH248">
        <v>194143</v>
      </c>
      <c r="FI248">
        <v>1812623</v>
      </c>
      <c r="FJ248">
        <v>8462</v>
      </c>
      <c r="FK248">
        <v>14312</v>
      </c>
      <c r="FL248">
        <v>16836</v>
      </c>
      <c r="FM248" t="b">
        <v>0</v>
      </c>
      <c r="FN248">
        <v>0.59130000000000005</v>
      </c>
      <c r="FO248" s="84">
        <v>42370</v>
      </c>
      <c r="FP248" s="84">
        <v>42735</v>
      </c>
      <c r="FQ248" t="s">
        <v>1123</v>
      </c>
      <c r="FR248" t="b">
        <v>0</v>
      </c>
      <c r="FS248" t="b">
        <v>0</v>
      </c>
      <c r="FT248">
        <v>2.9138999999999999</v>
      </c>
      <c r="FU248" s="84">
        <v>42551</v>
      </c>
      <c r="FV248" t="s">
        <v>2872</v>
      </c>
      <c r="FW248">
        <v>0</v>
      </c>
      <c r="FX248">
        <v>3468</v>
      </c>
      <c r="FY248">
        <v>3581</v>
      </c>
      <c r="FZ248">
        <v>6253</v>
      </c>
      <c r="GA248">
        <v>32230</v>
      </c>
      <c r="GB248">
        <v>0</v>
      </c>
      <c r="GC248">
        <v>0</v>
      </c>
      <c r="GD248" t="s">
        <v>2925</v>
      </c>
      <c r="GE248">
        <v>0.1724</v>
      </c>
      <c r="GF248" t="s">
        <v>2872</v>
      </c>
      <c r="GG248">
        <v>0</v>
      </c>
      <c r="GH248">
        <v>0</v>
      </c>
      <c r="GI248">
        <v>0</v>
      </c>
      <c r="GJ248">
        <v>0</v>
      </c>
      <c r="GK248" t="s">
        <v>4191</v>
      </c>
      <c r="GL248" t="s">
        <v>4191</v>
      </c>
      <c r="GM248" t="s">
        <v>2874</v>
      </c>
      <c r="GN248" t="s">
        <v>477</v>
      </c>
      <c r="GO248" t="s">
        <v>122</v>
      </c>
      <c r="GP248" t="s">
        <v>2864</v>
      </c>
      <c r="GQ248" t="s">
        <v>2864</v>
      </c>
      <c r="GR248" t="s">
        <v>1847</v>
      </c>
      <c r="GS248" t="s">
        <v>3379</v>
      </c>
      <c r="GT248" t="s">
        <v>2931</v>
      </c>
      <c r="GU248" t="s">
        <v>1848</v>
      </c>
      <c r="GV248" t="s">
        <v>2864</v>
      </c>
      <c r="GW248" t="s">
        <v>1121</v>
      </c>
      <c r="GX248" t="s">
        <v>893</v>
      </c>
      <c r="GY248" t="s">
        <v>1849</v>
      </c>
      <c r="GZ248" t="s">
        <v>4292</v>
      </c>
      <c r="HA248">
        <v>77.44</v>
      </c>
      <c r="HB248">
        <v>49.21</v>
      </c>
    </row>
    <row r="249" spans="1:210" x14ac:dyDescent="0.25">
      <c r="A249" t="e">
        <f>VLOOKUP(B249,'Free Standing without QAAF'!#REF!,1,FALSE)</f>
        <v>#REF!</v>
      </c>
      <c r="B249" t="s">
        <v>520</v>
      </c>
      <c r="C249" t="s">
        <v>1850</v>
      </c>
      <c r="D249" t="s">
        <v>123</v>
      </c>
      <c r="E249" t="s">
        <v>1851</v>
      </c>
      <c r="F249" t="s">
        <v>1046</v>
      </c>
      <c r="G249" t="s">
        <v>893</v>
      </c>
      <c r="H249" t="s">
        <v>1047</v>
      </c>
      <c r="I249" t="s">
        <v>977</v>
      </c>
      <c r="J249" s="88">
        <v>118.72</v>
      </c>
      <c r="K249" s="88">
        <v>575.58000000000004</v>
      </c>
      <c r="L249" s="88">
        <v>10</v>
      </c>
      <c r="M249" s="88">
        <v>1.36</v>
      </c>
      <c r="N249" s="88">
        <v>130.08000000000001</v>
      </c>
      <c r="O249" s="88">
        <v>586.94000000000005</v>
      </c>
      <c r="Q249" s="84">
        <v>43282</v>
      </c>
      <c r="R249">
        <v>116</v>
      </c>
      <c r="S249" t="b">
        <v>1</v>
      </c>
      <c r="T249">
        <v>0.98040000000000005</v>
      </c>
      <c r="U249" t="s">
        <v>2861</v>
      </c>
      <c r="V249" s="85">
        <v>43291.549791666599</v>
      </c>
      <c r="W249" t="s">
        <v>3751</v>
      </c>
      <c r="X249">
        <v>0.85</v>
      </c>
      <c r="Y249">
        <v>0</v>
      </c>
      <c r="Z249">
        <v>1.2</v>
      </c>
      <c r="AA249">
        <v>1.1000000000000001</v>
      </c>
      <c r="AB249">
        <v>-0.13125000000000001</v>
      </c>
      <c r="AC249">
        <v>76.88</v>
      </c>
      <c r="AD249">
        <v>0.95</v>
      </c>
      <c r="AE249">
        <v>0</v>
      </c>
      <c r="AF249">
        <v>0.1</v>
      </c>
      <c r="AG249">
        <v>87.8</v>
      </c>
      <c r="AH249">
        <v>0.96</v>
      </c>
      <c r="AI249">
        <v>0</v>
      </c>
      <c r="AJ249">
        <v>0.08</v>
      </c>
      <c r="AK249">
        <v>140.83000000000001</v>
      </c>
      <c r="AL249">
        <v>368.24</v>
      </c>
      <c r="AM249" s="84">
        <v>43282</v>
      </c>
      <c r="AN249">
        <v>662721735</v>
      </c>
      <c r="AO249">
        <v>0.78380000000000005</v>
      </c>
      <c r="AP249" s="84">
        <v>43190</v>
      </c>
      <c r="AQ249" t="b">
        <v>0</v>
      </c>
      <c r="AR249">
        <v>163.19</v>
      </c>
      <c r="AS249">
        <v>0.5</v>
      </c>
      <c r="AT249">
        <v>0.75</v>
      </c>
      <c r="AU249">
        <v>3.8397000000000001</v>
      </c>
      <c r="AV249">
        <v>4.4131</v>
      </c>
      <c r="AW249">
        <v>0.5</v>
      </c>
      <c r="AX249">
        <v>0</v>
      </c>
      <c r="AY249">
        <v>0.6</v>
      </c>
      <c r="AZ249">
        <v>0.5</v>
      </c>
      <c r="BA249">
        <v>0.71509999999999996</v>
      </c>
      <c r="BB249">
        <v>0.95</v>
      </c>
      <c r="BC249">
        <v>0.5</v>
      </c>
      <c r="BD249">
        <v>0.12570000000000001</v>
      </c>
      <c r="BE249">
        <v>0.5</v>
      </c>
      <c r="BF249">
        <v>0.47939999999999999</v>
      </c>
      <c r="BG249">
        <v>1.0794999999999999</v>
      </c>
      <c r="BH249">
        <v>8</v>
      </c>
      <c r="BI249" s="84">
        <v>43282</v>
      </c>
      <c r="BJ249">
        <v>1</v>
      </c>
      <c r="BK249" t="b">
        <v>0</v>
      </c>
      <c r="BL249" s="84">
        <v>43054</v>
      </c>
      <c r="BM249" s="84">
        <v>43054</v>
      </c>
      <c r="BN249" t="b">
        <v>1</v>
      </c>
      <c r="BO249" s="84">
        <v>43291</v>
      </c>
      <c r="BP249" t="b">
        <v>1</v>
      </c>
      <c r="BQ249" s="84">
        <v>43282</v>
      </c>
      <c r="BR249">
        <v>116</v>
      </c>
      <c r="BS249">
        <v>556</v>
      </c>
      <c r="BT249">
        <v>107318</v>
      </c>
      <c r="BU249" s="85">
        <v>43291.549791666599</v>
      </c>
      <c r="BV249" t="s">
        <v>4234</v>
      </c>
      <c r="BW249">
        <v>118.72</v>
      </c>
      <c r="BX249" t="s">
        <v>2861</v>
      </c>
      <c r="BY249">
        <v>1.0089999999999999</v>
      </c>
      <c r="BZ249">
        <v>278</v>
      </c>
      <c r="CA249">
        <v>1.02674</v>
      </c>
      <c r="CB249" t="s">
        <v>2864</v>
      </c>
      <c r="CC249" t="s">
        <v>3751</v>
      </c>
      <c r="CD249" t="b">
        <v>1</v>
      </c>
      <c r="CE249">
        <v>0</v>
      </c>
      <c r="CF249">
        <v>555</v>
      </c>
      <c r="CG249">
        <v>1</v>
      </c>
      <c r="CH249">
        <v>36</v>
      </c>
      <c r="CI249">
        <v>13176</v>
      </c>
      <c r="CJ249">
        <v>11714</v>
      </c>
      <c r="CK249">
        <v>3516</v>
      </c>
      <c r="CL249">
        <v>0.88900000000000001</v>
      </c>
      <c r="CM249" t="s">
        <v>2883</v>
      </c>
      <c r="CN249">
        <v>0</v>
      </c>
      <c r="CO249">
        <v>575.58000000000004</v>
      </c>
      <c r="CP249" t="s">
        <v>2866</v>
      </c>
      <c r="CQ249" t="s">
        <v>2880</v>
      </c>
      <c r="CR249">
        <v>57.79</v>
      </c>
      <c r="CS249">
        <v>60.93</v>
      </c>
      <c r="CT249">
        <v>3</v>
      </c>
      <c r="CU249">
        <v>0</v>
      </c>
      <c r="CV249">
        <v>633414</v>
      </c>
      <c r="CW249">
        <v>48.42</v>
      </c>
      <c r="CX249">
        <v>57.27</v>
      </c>
      <c r="CY249">
        <v>57.79</v>
      </c>
      <c r="CZ249">
        <v>73.69</v>
      </c>
      <c r="DA249">
        <v>0</v>
      </c>
      <c r="DB249">
        <v>0</v>
      </c>
      <c r="DC249">
        <v>57.79</v>
      </c>
      <c r="DD249">
        <v>93.09</v>
      </c>
      <c r="DE249">
        <v>411541</v>
      </c>
      <c r="DF249">
        <v>385492</v>
      </c>
      <c r="DG249">
        <v>11714</v>
      </c>
      <c r="DH249">
        <v>31.46</v>
      </c>
      <c r="DI249">
        <v>29.47</v>
      </c>
      <c r="DJ249">
        <v>60.93</v>
      </c>
      <c r="DK249">
        <v>0</v>
      </c>
      <c r="DL249">
        <v>0</v>
      </c>
      <c r="DM249">
        <v>60.93</v>
      </c>
      <c r="DN249">
        <v>77873</v>
      </c>
      <c r="DO249">
        <v>75353</v>
      </c>
      <c r="DP249">
        <v>1430447</v>
      </c>
      <c r="DQ249">
        <v>39514</v>
      </c>
      <c r="DR249">
        <v>43326</v>
      </c>
      <c r="DS249">
        <v>68135</v>
      </c>
      <c r="DT249">
        <v>0</v>
      </c>
      <c r="DU249">
        <v>0</v>
      </c>
      <c r="DV249">
        <v>30661</v>
      </c>
      <c r="DW249">
        <v>56912</v>
      </c>
      <c r="DX249">
        <v>0</v>
      </c>
      <c r="DY249">
        <v>19767</v>
      </c>
      <c r="DZ249">
        <v>124923</v>
      </c>
      <c r="EA249">
        <v>95283</v>
      </c>
      <c r="EB249">
        <v>91283</v>
      </c>
      <c r="EC249">
        <v>90799</v>
      </c>
      <c r="ED249">
        <v>34889</v>
      </c>
      <c r="EE249">
        <v>1146</v>
      </c>
      <c r="EF249">
        <v>42452</v>
      </c>
      <c r="EG249">
        <v>18341</v>
      </c>
      <c r="EH249">
        <v>519790</v>
      </c>
      <c r="EI249" s="84">
        <v>42370</v>
      </c>
      <c r="EJ249" s="84">
        <v>42735</v>
      </c>
      <c r="EK249">
        <v>713735</v>
      </c>
      <c r="EL249" t="b">
        <v>1</v>
      </c>
      <c r="EM249" t="b">
        <v>1</v>
      </c>
      <c r="EN249">
        <v>1</v>
      </c>
      <c r="EO249" t="s">
        <v>3755</v>
      </c>
      <c r="EP249" t="s">
        <v>3756</v>
      </c>
      <c r="EQ249" t="s">
        <v>3763</v>
      </c>
      <c r="ER249" t="s">
        <v>3764</v>
      </c>
      <c r="ES249">
        <v>0.84550000000000003</v>
      </c>
      <c r="ET249">
        <v>0.79849999999999999</v>
      </c>
      <c r="EU249">
        <v>0.83730000000000004</v>
      </c>
      <c r="EV249">
        <v>0.87090000000000001</v>
      </c>
      <c r="EW249">
        <v>0.87539999999999996</v>
      </c>
      <c r="EX249">
        <v>0</v>
      </c>
      <c r="EY249">
        <v>30962</v>
      </c>
      <c r="EZ249" t="s">
        <v>4234</v>
      </c>
      <c r="FA249">
        <v>0.84550000000000003</v>
      </c>
      <c r="FB249" t="b">
        <v>0</v>
      </c>
      <c r="FC249" t="b">
        <v>0</v>
      </c>
      <c r="FD249">
        <v>0</v>
      </c>
      <c r="FE249">
        <v>0</v>
      </c>
      <c r="FF249">
        <v>0.75</v>
      </c>
      <c r="FG249">
        <v>0.88900000000000001</v>
      </c>
      <c r="FH249">
        <v>153226</v>
      </c>
      <c r="FI249">
        <v>1430447</v>
      </c>
      <c r="FJ249">
        <v>3516</v>
      </c>
      <c r="FK249">
        <v>11714</v>
      </c>
      <c r="FL249">
        <v>13176</v>
      </c>
      <c r="FM249" t="b">
        <v>0</v>
      </c>
      <c r="FN249">
        <v>0.30020000000000002</v>
      </c>
      <c r="FO249" s="84">
        <v>42370</v>
      </c>
      <c r="FP249" s="84">
        <v>42735</v>
      </c>
      <c r="FQ249" t="s">
        <v>977</v>
      </c>
      <c r="FR249" t="b">
        <v>0</v>
      </c>
      <c r="FS249" t="b">
        <v>0</v>
      </c>
      <c r="FT249">
        <v>3.1261999999999999</v>
      </c>
      <c r="FU249" s="84">
        <v>42551</v>
      </c>
      <c r="FV249" t="s">
        <v>2872</v>
      </c>
      <c r="FW249">
        <v>0</v>
      </c>
      <c r="FX249">
        <v>2401</v>
      </c>
      <c r="FY249">
        <v>4833</v>
      </c>
      <c r="FZ249">
        <v>4684</v>
      </c>
      <c r="GA249">
        <v>18500</v>
      </c>
      <c r="GB249">
        <v>0</v>
      </c>
      <c r="GC249">
        <v>544</v>
      </c>
      <c r="GD249" t="s">
        <v>2925</v>
      </c>
      <c r="GE249">
        <v>0.25</v>
      </c>
      <c r="GF249" t="s">
        <v>2872</v>
      </c>
      <c r="GG249">
        <v>0</v>
      </c>
      <c r="GH249">
        <v>0</v>
      </c>
      <c r="GI249">
        <v>0</v>
      </c>
      <c r="GJ249">
        <v>0</v>
      </c>
      <c r="GK249" t="s">
        <v>4234</v>
      </c>
      <c r="GL249" t="s">
        <v>4234</v>
      </c>
      <c r="GM249" t="s">
        <v>2874</v>
      </c>
      <c r="GN249" t="s">
        <v>520</v>
      </c>
      <c r="GO249" t="s">
        <v>123</v>
      </c>
      <c r="GP249" t="s">
        <v>2864</v>
      </c>
      <c r="GQ249" t="s">
        <v>2864</v>
      </c>
      <c r="GR249" t="s">
        <v>1850</v>
      </c>
      <c r="GS249" t="s">
        <v>3381</v>
      </c>
      <c r="GT249" t="s">
        <v>2931</v>
      </c>
      <c r="GU249" t="s">
        <v>1851</v>
      </c>
      <c r="GV249" t="s">
        <v>2864</v>
      </c>
      <c r="GW249" t="s">
        <v>1046</v>
      </c>
      <c r="GX249" t="s">
        <v>893</v>
      </c>
      <c r="GY249" t="s">
        <v>1047</v>
      </c>
      <c r="GZ249" t="s">
        <v>4292</v>
      </c>
      <c r="HA249">
        <v>68.040000000000006</v>
      </c>
      <c r="HB249">
        <v>54.07</v>
      </c>
    </row>
    <row r="250" spans="1:210" x14ac:dyDescent="0.25">
      <c r="A250" t="e">
        <f>VLOOKUP(B250,'Free Standing without QAAF'!#REF!,1,FALSE)</f>
        <v>#REF!</v>
      </c>
      <c r="B250" t="s">
        <v>244</v>
      </c>
      <c r="C250" t="s">
        <v>1852</v>
      </c>
      <c r="D250" t="s">
        <v>768</v>
      </c>
      <c r="E250" t="s">
        <v>1853</v>
      </c>
      <c r="F250" t="s">
        <v>1068</v>
      </c>
      <c r="G250" t="s">
        <v>893</v>
      </c>
      <c r="H250" t="s">
        <v>1069</v>
      </c>
      <c r="I250" t="s">
        <v>1070</v>
      </c>
      <c r="J250" s="88">
        <v>201.78</v>
      </c>
      <c r="K250" s="88">
        <v>583.57000000000005</v>
      </c>
      <c r="L250" s="88">
        <v>10</v>
      </c>
      <c r="M250" s="88">
        <v>1.36</v>
      </c>
      <c r="N250" s="88">
        <v>213.14</v>
      </c>
      <c r="O250" s="88">
        <v>594.92999999999995</v>
      </c>
      <c r="Q250" s="84">
        <v>43282</v>
      </c>
      <c r="R250">
        <v>116</v>
      </c>
      <c r="S250" t="b">
        <v>1</v>
      </c>
      <c r="T250">
        <v>0.98040000000000005</v>
      </c>
      <c r="U250" t="s">
        <v>2861</v>
      </c>
      <c r="V250" s="85">
        <v>43291.549791666599</v>
      </c>
      <c r="W250" t="s">
        <v>3751</v>
      </c>
      <c r="X250">
        <v>0.85</v>
      </c>
      <c r="Y250">
        <v>0</v>
      </c>
      <c r="Z250">
        <v>1.2</v>
      </c>
      <c r="AA250">
        <v>1.1000000000000001</v>
      </c>
      <c r="AB250">
        <v>-0.13125000000000001</v>
      </c>
      <c r="AC250">
        <v>76.88</v>
      </c>
      <c r="AD250">
        <v>0.95</v>
      </c>
      <c r="AE250">
        <v>0</v>
      </c>
      <c r="AF250">
        <v>0.1</v>
      </c>
      <c r="AG250">
        <v>87.8</v>
      </c>
      <c r="AH250">
        <v>0.96</v>
      </c>
      <c r="AI250">
        <v>0</v>
      </c>
      <c r="AJ250">
        <v>0.08</v>
      </c>
      <c r="AK250">
        <v>140.83000000000001</v>
      </c>
      <c r="AL250">
        <v>368.24</v>
      </c>
      <c r="AM250" s="84">
        <v>43282</v>
      </c>
      <c r="AN250">
        <v>662721735</v>
      </c>
      <c r="AO250">
        <v>0.78380000000000005</v>
      </c>
      <c r="AP250" s="84">
        <v>43190</v>
      </c>
      <c r="AQ250" t="b">
        <v>0</v>
      </c>
      <c r="AR250">
        <v>163.19</v>
      </c>
      <c r="AS250">
        <v>0.5</v>
      </c>
      <c r="AT250">
        <v>0.75</v>
      </c>
      <c r="AU250">
        <v>3.8397000000000001</v>
      </c>
      <c r="AV250">
        <v>4.4131</v>
      </c>
      <c r="AW250">
        <v>0.5</v>
      </c>
      <c r="AX250">
        <v>0</v>
      </c>
      <c r="AY250">
        <v>0.6</v>
      </c>
      <c r="AZ250">
        <v>0.5</v>
      </c>
      <c r="BA250">
        <v>0.71509999999999996</v>
      </c>
      <c r="BB250">
        <v>0.95</v>
      </c>
      <c r="BC250">
        <v>0.5</v>
      </c>
      <c r="BD250">
        <v>0.12570000000000001</v>
      </c>
      <c r="BE250">
        <v>0.5</v>
      </c>
      <c r="BF250">
        <v>0.47939999999999999</v>
      </c>
      <c r="BG250">
        <v>1.0794999999999999</v>
      </c>
      <c r="BH250">
        <v>8</v>
      </c>
      <c r="BI250" s="84">
        <v>43282</v>
      </c>
      <c r="BJ250">
        <v>1</v>
      </c>
      <c r="BK250" t="b">
        <v>0</v>
      </c>
      <c r="BL250" s="84">
        <v>43054</v>
      </c>
      <c r="BM250" s="84">
        <v>43054</v>
      </c>
      <c r="BN250" t="b">
        <v>1</v>
      </c>
      <c r="BO250" s="84">
        <v>43291</v>
      </c>
      <c r="BP250" t="b">
        <v>1</v>
      </c>
      <c r="BQ250" s="84">
        <v>43282</v>
      </c>
      <c r="BR250">
        <v>116</v>
      </c>
      <c r="BS250">
        <v>74</v>
      </c>
      <c r="BT250">
        <v>107112</v>
      </c>
      <c r="BU250" s="85">
        <v>43291.549791666599</v>
      </c>
      <c r="BV250" t="s">
        <v>3939</v>
      </c>
      <c r="BW250">
        <v>201.78</v>
      </c>
      <c r="BX250" t="s">
        <v>2861</v>
      </c>
      <c r="BY250">
        <v>1.0563</v>
      </c>
      <c r="BZ250">
        <v>37</v>
      </c>
      <c r="CA250">
        <v>1.02674</v>
      </c>
      <c r="CB250" t="s">
        <v>2864</v>
      </c>
      <c r="CC250" t="s">
        <v>3751</v>
      </c>
      <c r="CD250" t="b">
        <v>1</v>
      </c>
      <c r="CE250">
        <v>0</v>
      </c>
      <c r="CF250">
        <v>73</v>
      </c>
      <c r="CG250">
        <v>1</v>
      </c>
      <c r="CH250">
        <v>135</v>
      </c>
      <c r="CI250">
        <v>49410</v>
      </c>
      <c r="CJ250">
        <v>41087</v>
      </c>
      <c r="CK250">
        <v>19110</v>
      </c>
      <c r="CL250">
        <v>0.83160000000000001</v>
      </c>
      <c r="CM250" t="s">
        <v>2883</v>
      </c>
      <c r="CN250">
        <v>0</v>
      </c>
      <c r="CO250">
        <v>583.57000000000005</v>
      </c>
      <c r="CP250" t="s">
        <v>2866</v>
      </c>
      <c r="CQ250" t="s">
        <v>2867</v>
      </c>
      <c r="CR250">
        <v>105.2</v>
      </c>
      <c r="CS250">
        <v>96.58</v>
      </c>
      <c r="CT250">
        <v>5</v>
      </c>
      <c r="CU250">
        <v>0</v>
      </c>
      <c r="CV250">
        <v>6030718</v>
      </c>
      <c r="CW250">
        <v>131.44</v>
      </c>
      <c r="CX250">
        <v>118.07</v>
      </c>
      <c r="CY250">
        <v>124.72</v>
      </c>
      <c r="CZ250">
        <v>83.28</v>
      </c>
      <c r="DA250">
        <v>0</v>
      </c>
      <c r="DB250">
        <v>0</v>
      </c>
      <c r="DC250">
        <v>124.72</v>
      </c>
      <c r="DD250">
        <v>105.2</v>
      </c>
      <c r="DE250">
        <v>2773768</v>
      </c>
      <c r="DF250">
        <v>2704745</v>
      </c>
      <c r="DG250">
        <v>41999</v>
      </c>
      <c r="DH250">
        <v>59.14</v>
      </c>
      <c r="DI250">
        <v>58.95</v>
      </c>
      <c r="DJ250">
        <v>118.09</v>
      </c>
      <c r="DK250">
        <v>0</v>
      </c>
      <c r="DL250">
        <v>0</v>
      </c>
      <c r="DM250">
        <v>118.09</v>
      </c>
      <c r="DN250">
        <v>813864</v>
      </c>
      <c r="DO250">
        <v>387473</v>
      </c>
      <c r="DP250">
        <v>11509231</v>
      </c>
      <c r="DQ250">
        <v>170258</v>
      </c>
      <c r="DR250">
        <v>408979</v>
      </c>
      <c r="DS250">
        <v>477403</v>
      </c>
      <c r="DT250">
        <v>510</v>
      </c>
      <c r="DU250">
        <v>329176</v>
      </c>
      <c r="DV250">
        <v>0</v>
      </c>
      <c r="DW250">
        <v>0</v>
      </c>
      <c r="DX250">
        <v>160622</v>
      </c>
      <c r="DY250">
        <v>25483</v>
      </c>
      <c r="DZ250">
        <v>641166</v>
      </c>
      <c r="EA250">
        <v>1103403</v>
      </c>
      <c r="EB250">
        <v>527896</v>
      </c>
      <c r="EC250">
        <v>383298</v>
      </c>
      <c r="ED250">
        <v>326190</v>
      </c>
      <c r="EE250">
        <v>14020</v>
      </c>
      <c r="EF250">
        <v>812175</v>
      </c>
      <c r="EG250">
        <v>2035</v>
      </c>
      <c r="EH250">
        <v>4925280</v>
      </c>
      <c r="EI250" s="84">
        <v>42370</v>
      </c>
      <c r="EJ250" s="84">
        <v>42735</v>
      </c>
      <c r="EK250">
        <v>4905954</v>
      </c>
      <c r="EL250" t="b">
        <v>1</v>
      </c>
      <c r="EM250" t="b">
        <v>1</v>
      </c>
      <c r="EN250">
        <v>1.0794999999999999</v>
      </c>
      <c r="EO250" t="s">
        <v>3755</v>
      </c>
      <c r="EP250" t="s">
        <v>3756</v>
      </c>
      <c r="EQ250" t="s">
        <v>3763</v>
      </c>
      <c r="ER250" t="s">
        <v>3764</v>
      </c>
      <c r="ES250">
        <v>1.1132</v>
      </c>
      <c r="ET250">
        <v>1.1108</v>
      </c>
      <c r="EU250">
        <v>1.1156999999999999</v>
      </c>
      <c r="EV250">
        <v>1.1432</v>
      </c>
      <c r="EW250">
        <v>1.0829</v>
      </c>
      <c r="EX250">
        <v>0</v>
      </c>
      <c r="EY250">
        <v>231369</v>
      </c>
      <c r="EZ250" t="s">
        <v>3939</v>
      </c>
      <c r="FA250">
        <v>1.1132</v>
      </c>
      <c r="FB250" t="b">
        <v>0</v>
      </c>
      <c r="FC250" t="b">
        <v>0</v>
      </c>
      <c r="FD250">
        <v>0</v>
      </c>
      <c r="FE250">
        <v>0</v>
      </c>
      <c r="FF250">
        <v>0.80289999999999995</v>
      </c>
      <c r="FG250">
        <v>0.83160000000000001</v>
      </c>
      <c r="FH250">
        <v>1201337</v>
      </c>
      <c r="FI250">
        <v>11509231</v>
      </c>
      <c r="FJ250">
        <v>19110</v>
      </c>
      <c r="FK250">
        <v>41087</v>
      </c>
      <c r="FL250">
        <v>49410</v>
      </c>
      <c r="FM250" t="b">
        <v>0</v>
      </c>
      <c r="FN250">
        <v>0.46510000000000001</v>
      </c>
      <c r="FO250" s="84">
        <v>42370</v>
      </c>
      <c r="FP250" s="84">
        <v>42735</v>
      </c>
      <c r="FQ250" t="s">
        <v>1070</v>
      </c>
      <c r="FR250" t="b">
        <v>0</v>
      </c>
      <c r="FS250" t="b">
        <v>0</v>
      </c>
      <c r="FT250">
        <v>5.0586000000000002</v>
      </c>
      <c r="FU250" s="84">
        <v>42551</v>
      </c>
      <c r="FV250" t="s">
        <v>2872</v>
      </c>
      <c r="FW250">
        <v>0</v>
      </c>
      <c r="FX250">
        <v>4160</v>
      </c>
      <c r="FY250">
        <v>29408</v>
      </c>
      <c r="FZ250">
        <v>45466</v>
      </c>
      <c r="GA250">
        <v>152294</v>
      </c>
      <c r="GB250">
        <v>0</v>
      </c>
      <c r="GC250">
        <v>41</v>
      </c>
      <c r="GD250" t="s">
        <v>2881</v>
      </c>
      <c r="GE250">
        <v>0.1971</v>
      </c>
      <c r="GF250" t="s">
        <v>2872</v>
      </c>
      <c r="GG250">
        <v>0</v>
      </c>
      <c r="GH250">
        <v>0</v>
      </c>
      <c r="GI250">
        <v>0</v>
      </c>
      <c r="GJ250">
        <v>0</v>
      </c>
      <c r="GK250" t="s">
        <v>3939</v>
      </c>
      <c r="GL250" t="s">
        <v>3939</v>
      </c>
      <c r="GM250" t="s">
        <v>2874</v>
      </c>
      <c r="GN250" t="s">
        <v>244</v>
      </c>
      <c r="GO250" t="s">
        <v>768</v>
      </c>
      <c r="GP250" t="s">
        <v>2864</v>
      </c>
      <c r="GQ250" t="s">
        <v>2864</v>
      </c>
      <c r="GR250" t="s">
        <v>1852</v>
      </c>
      <c r="GS250" t="s">
        <v>3383</v>
      </c>
      <c r="GT250" t="s">
        <v>2887</v>
      </c>
      <c r="GU250" t="s">
        <v>1853</v>
      </c>
      <c r="GV250" t="s">
        <v>2864</v>
      </c>
      <c r="GW250" t="s">
        <v>1068</v>
      </c>
      <c r="GX250" t="s">
        <v>893</v>
      </c>
      <c r="GY250" t="s">
        <v>1069</v>
      </c>
      <c r="GZ250" t="s">
        <v>4292</v>
      </c>
      <c r="HA250">
        <v>131.87</v>
      </c>
      <c r="HB250">
        <v>146.78</v>
      </c>
    </row>
    <row r="251" spans="1:210" x14ac:dyDescent="0.25">
      <c r="A251" t="e">
        <f>VLOOKUP(B251,'Free Standing without QAAF'!#REF!,1,FALSE)</f>
        <v>#REF!</v>
      </c>
      <c r="B251" t="s">
        <v>296</v>
      </c>
      <c r="C251" t="s">
        <v>1854</v>
      </c>
      <c r="D251" t="s">
        <v>779</v>
      </c>
      <c r="E251" t="s">
        <v>1855</v>
      </c>
      <c r="F251" t="s">
        <v>1680</v>
      </c>
      <c r="G251" t="s">
        <v>893</v>
      </c>
      <c r="H251" t="s">
        <v>1856</v>
      </c>
      <c r="I251" t="s">
        <v>1682</v>
      </c>
      <c r="J251" s="88">
        <v>138.74</v>
      </c>
      <c r="K251" s="88">
        <v>576.51</v>
      </c>
      <c r="L251" s="88">
        <v>10</v>
      </c>
      <c r="M251" s="88">
        <v>7.13</v>
      </c>
      <c r="N251" s="88">
        <v>155.87</v>
      </c>
      <c r="O251" s="88">
        <v>593.64</v>
      </c>
      <c r="Q251" s="84">
        <v>43282</v>
      </c>
      <c r="R251">
        <v>116</v>
      </c>
      <c r="S251" t="b">
        <v>1</v>
      </c>
      <c r="T251">
        <v>0.98040000000000005</v>
      </c>
      <c r="U251" t="s">
        <v>2861</v>
      </c>
      <c r="V251" s="85">
        <v>43291.549791666599</v>
      </c>
      <c r="W251" t="s">
        <v>3751</v>
      </c>
      <c r="X251">
        <v>0.85</v>
      </c>
      <c r="Y251">
        <v>0</v>
      </c>
      <c r="Z251">
        <v>1.2</v>
      </c>
      <c r="AA251">
        <v>1.1000000000000001</v>
      </c>
      <c r="AB251">
        <v>-0.13125000000000001</v>
      </c>
      <c r="AC251">
        <v>76.88</v>
      </c>
      <c r="AD251">
        <v>0.95</v>
      </c>
      <c r="AE251">
        <v>0</v>
      </c>
      <c r="AF251">
        <v>0.1</v>
      </c>
      <c r="AG251">
        <v>87.8</v>
      </c>
      <c r="AH251">
        <v>0.96</v>
      </c>
      <c r="AI251">
        <v>0</v>
      </c>
      <c r="AJ251">
        <v>0.08</v>
      </c>
      <c r="AK251">
        <v>140.83000000000001</v>
      </c>
      <c r="AL251">
        <v>368.24</v>
      </c>
      <c r="AM251" s="84">
        <v>43282</v>
      </c>
      <c r="AN251">
        <v>662721735</v>
      </c>
      <c r="AO251">
        <v>0.78380000000000005</v>
      </c>
      <c r="AP251" s="84">
        <v>43190</v>
      </c>
      <c r="AQ251" t="b">
        <v>0</v>
      </c>
      <c r="AR251">
        <v>163.19</v>
      </c>
      <c r="AS251">
        <v>0.5</v>
      </c>
      <c r="AT251">
        <v>0.75</v>
      </c>
      <c r="AU251">
        <v>3.8397000000000001</v>
      </c>
      <c r="AV251">
        <v>4.4131</v>
      </c>
      <c r="AW251">
        <v>0.5</v>
      </c>
      <c r="AX251">
        <v>0</v>
      </c>
      <c r="AY251">
        <v>0.6</v>
      </c>
      <c r="AZ251">
        <v>0.5</v>
      </c>
      <c r="BA251">
        <v>0.71509999999999996</v>
      </c>
      <c r="BB251">
        <v>0.95</v>
      </c>
      <c r="BC251">
        <v>0.5</v>
      </c>
      <c r="BD251">
        <v>0.12570000000000001</v>
      </c>
      <c r="BE251">
        <v>0.5</v>
      </c>
      <c r="BF251">
        <v>0.47939999999999999</v>
      </c>
      <c r="BG251">
        <v>1.0794999999999999</v>
      </c>
      <c r="BH251">
        <v>8</v>
      </c>
      <c r="BI251" s="84">
        <v>43282</v>
      </c>
      <c r="BJ251">
        <v>1</v>
      </c>
      <c r="BK251" t="b">
        <v>0</v>
      </c>
      <c r="BL251" s="84">
        <v>43054</v>
      </c>
      <c r="BM251" s="84">
        <v>43054</v>
      </c>
      <c r="BN251" t="b">
        <v>1</v>
      </c>
      <c r="BO251" s="84">
        <v>43291</v>
      </c>
      <c r="BP251" t="b">
        <v>1</v>
      </c>
      <c r="BQ251" s="84">
        <v>43282</v>
      </c>
      <c r="BR251">
        <v>116</v>
      </c>
      <c r="BS251">
        <v>562</v>
      </c>
      <c r="BT251">
        <v>107320</v>
      </c>
      <c r="BU251" s="85">
        <v>43291.549791666599</v>
      </c>
      <c r="BV251" t="s">
        <v>4000</v>
      </c>
      <c r="BW251">
        <v>138.74</v>
      </c>
      <c r="BX251" t="s">
        <v>2861</v>
      </c>
      <c r="BY251">
        <v>1.0145</v>
      </c>
      <c r="BZ251">
        <v>281</v>
      </c>
      <c r="CA251">
        <v>1.02674</v>
      </c>
      <c r="CB251" t="s">
        <v>2864</v>
      </c>
      <c r="CC251" t="s">
        <v>3751</v>
      </c>
      <c r="CD251" t="b">
        <v>1</v>
      </c>
      <c r="CE251">
        <v>0</v>
      </c>
      <c r="CF251">
        <v>561</v>
      </c>
      <c r="CG251">
        <v>1</v>
      </c>
      <c r="CH251">
        <v>74</v>
      </c>
      <c r="CI251">
        <v>27084</v>
      </c>
      <c r="CJ251">
        <v>21691</v>
      </c>
      <c r="CK251">
        <v>7637</v>
      </c>
      <c r="CL251">
        <v>0.80089999999999995</v>
      </c>
      <c r="CM251" t="s">
        <v>2883</v>
      </c>
      <c r="CN251">
        <v>0</v>
      </c>
      <c r="CO251">
        <v>576.51</v>
      </c>
      <c r="CP251" t="s">
        <v>2866</v>
      </c>
      <c r="CQ251" t="s">
        <v>2880</v>
      </c>
      <c r="CR251">
        <v>68.489999999999995</v>
      </c>
      <c r="CS251">
        <v>70.25</v>
      </c>
      <c r="CT251">
        <v>2</v>
      </c>
      <c r="CU251">
        <v>0</v>
      </c>
      <c r="CV251">
        <v>1619261</v>
      </c>
      <c r="CW251">
        <v>66.849999999999994</v>
      </c>
      <c r="CX251">
        <v>67.510000000000005</v>
      </c>
      <c r="CY251">
        <v>68.489999999999995</v>
      </c>
      <c r="CZ251">
        <v>74.099999999999994</v>
      </c>
      <c r="DA251">
        <v>0</v>
      </c>
      <c r="DB251">
        <v>0</v>
      </c>
      <c r="DC251">
        <v>68.489999999999995</v>
      </c>
      <c r="DD251">
        <v>93.59</v>
      </c>
      <c r="DE251">
        <v>952852</v>
      </c>
      <c r="DF251">
        <v>803914</v>
      </c>
      <c r="DG251">
        <v>23021</v>
      </c>
      <c r="DH251">
        <v>37.06</v>
      </c>
      <c r="DI251">
        <v>33.19</v>
      </c>
      <c r="DJ251">
        <v>70.25</v>
      </c>
      <c r="DK251">
        <v>0</v>
      </c>
      <c r="DL251">
        <v>0</v>
      </c>
      <c r="DM251">
        <v>70.25</v>
      </c>
      <c r="DN251">
        <v>128042</v>
      </c>
      <c r="DO251">
        <v>274255</v>
      </c>
      <c r="DP251">
        <v>3376027</v>
      </c>
      <c r="DQ251">
        <v>89752</v>
      </c>
      <c r="DR251">
        <v>94751</v>
      </c>
      <c r="DS251">
        <v>146587</v>
      </c>
      <c r="DT251">
        <v>31049</v>
      </c>
      <c r="DU251">
        <v>44328</v>
      </c>
      <c r="DV251">
        <v>45625</v>
      </c>
      <c r="DW251">
        <v>2144</v>
      </c>
      <c r="DX251">
        <v>0</v>
      </c>
      <c r="DY251">
        <v>96319</v>
      </c>
      <c r="DZ251">
        <v>130894</v>
      </c>
      <c r="EA251">
        <v>148056</v>
      </c>
      <c r="EB251">
        <v>203457</v>
      </c>
      <c r="EC251">
        <v>128961</v>
      </c>
      <c r="ED251">
        <v>80044</v>
      </c>
      <c r="EE251">
        <v>8443</v>
      </c>
      <c r="EF251">
        <v>252115</v>
      </c>
      <c r="EG251">
        <v>2179</v>
      </c>
      <c r="EH251">
        <v>1469026</v>
      </c>
      <c r="EI251" s="84">
        <v>42370</v>
      </c>
      <c r="EJ251" s="84">
        <v>42735</v>
      </c>
      <c r="EK251">
        <v>1573166</v>
      </c>
      <c r="EL251" t="b">
        <v>1</v>
      </c>
      <c r="EM251" t="b">
        <v>1</v>
      </c>
      <c r="EN251">
        <v>1</v>
      </c>
      <c r="EO251" t="s">
        <v>3755</v>
      </c>
      <c r="EP251" t="s">
        <v>3756</v>
      </c>
      <c r="EQ251" t="s">
        <v>3763</v>
      </c>
      <c r="ER251" t="s">
        <v>3764</v>
      </c>
      <c r="ES251">
        <v>0.99019999999999997</v>
      </c>
      <c r="ET251">
        <v>0.98870000000000002</v>
      </c>
      <c r="EU251">
        <v>1.0186999999999999</v>
      </c>
      <c r="EV251">
        <v>1.0012000000000001</v>
      </c>
      <c r="EW251">
        <v>0.95199999999999996</v>
      </c>
      <c r="EX251">
        <v>0</v>
      </c>
      <c r="EY251">
        <v>70887</v>
      </c>
      <c r="EZ251" t="s">
        <v>4000</v>
      </c>
      <c r="FA251">
        <v>0.99019999999999997</v>
      </c>
      <c r="FB251" t="b">
        <v>0</v>
      </c>
      <c r="FC251" t="b">
        <v>0</v>
      </c>
      <c r="FD251">
        <v>0</v>
      </c>
      <c r="FE251">
        <v>0</v>
      </c>
      <c r="FF251">
        <v>0.49059999999999998</v>
      </c>
      <c r="FG251">
        <v>0.80089999999999995</v>
      </c>
      <c r="FH251">
        <v>402297</v>
      </c>
      <c r="FI251">
        <v>3376027</v>
      </c>
      <c r="FJ251">
        <v>7637</v>
      </c>
      <c r="FK251">
        <v>21691</v>
      </c>
      <c r="FL251">
        <v>27084</v>
      </c>
      <c r="FM251" t="b">
        <v>0</v>
      </c>
      <c r="FN251">
        <v>0.35210000000000002</v>
      </c>
      <c r="FO251" s="84">
        <v>42370</v>
      </c>
      <c r="FP251" s="84">
        <v>42735</v>
      </c>
      <c r="FQ251" t="s">
        <v>1682</v>
      </c>
      <c r="FR251" t="b">
        <v>0</v>
      </c>
      <c r="FS251" t="b">
        <v>0</v>
      </c>
      <c r="FT251">
        <v>3.3003999999999998</v>
      </c>
      <c r="FU251" s="84">
        <v>42551</v>
      </c>
      <c r="FV251" t="s">
        <v>2872</v>
      </c>
      <c r="FW251">
        <v>0</v>
      </c>
      <c r="FX251">
        <v>2080</v>
      </c>
      <c r="FY251">
        <v>8624</v>
      </c>
      <c r="FZ251">
        <v>17234</v>
      </c>
      <c r="GA251">
        <v>42880</v>
      </c>
      <c r="GB251">
        <v>0</v>
      </c>
      <c r="GC251">
        <v>69</v>
      </c>
      <c r="GD251" t="s">
        <v>2925</v>
      </c>
      <c r="GE251">
        <v>0.50939999999999996</v>
      </c>
      <c r="GF251" t="s">
        <v>2872</v>
      </c>
      <c r="GG251">
        <v>0</v>
      </c>
      <c r="GH251">
        <v>0</v>
      </c>
      <c r="GI251">
        <v>0</v>
      </c>
      <c r="GJ251">
        <v>0</v>
      </c>
      <c r="GK251" t="s">
        <v>4000</v>
      </c>
      <c r="GL251" t="s">
        <v>4000</v>
      </c>
      <c r="GM251" t="s">
        <v>2874</v>
      </c>
      <c r="GN251" t="s">
        <v>296</v>
      </c>
      <c r="GO251" t="s">
        <v>779</v>
      </c>
      <c r="GP251" t="s">
        <v>2864</v>
      </c>
      <c r="GQ251" t="s">
        <v>2864</v>
      </c>
      <c r="GR251" t="s">
        <v>1854</v>
      </c>
      <c r="GS251" t="s">
        <v>3385</v>
      </c>
      <c r="GT251" t="s">
        <v>2931</v>
      </c>
      <c r="GU251" t="s">
        <v>1855</v>
      </c>
      <c r="GV251" t="s">
        <v>2864</v>
      </c>
      <c r="GW251" t="s">
        <v>1680</v>
      </c>
      <c r="GX251" t="s">
        <v>893</v>
      </c>
      <c r="GY251" t="s">
        <v>1856</v>
      </c>
      <c r="GZ251" t="s">
        <v>4292</v>
      </c>
      <c r="HA251">
        <v>78.45</v>
      </c>
      <c r="HB251">
        <v>74.650000000000006</v>
      </c>
    </row>
    <row r="252" spans="1:210" x14ac:dyDescent="0.25">
      <c r="A252" t="e">
        <f>VLOOKUP(B252,'Free Standing without QAAF'!#REF!,1,FALSE)</f>
        <v>#REF!</v>
      </c>
      <c r="B252" t="s">
        <v>390</v>
      </c>
      <c r="C252" t="s">
        <v>1857</v>
      </c>
      <c r="D252" t="s">
        <v>2578</v>
      </c>
      <c r="E252" t="s">
        <v>1858</v>
      </c>
      <c r="F252" t="s">
        <v>1859</v>
      </c>
      <c r="G252" t="s">
        <v>893</v>
      </c>
      <c r="H252" t="s">
        <v>2507</v>
      </c>
      <c r="I252" t="s">
        <v>962</v>
      </c>
      <c r="J252" s="88">
        <v>133.22999999999999</v>
      </c>
      <c r="K252" s="88">
        <v>553.16</v>
      </c>
      <c r="L252" s="88">
        <v>10</v>
      </c>
      <c r="M252" s="88">
        <v>7.13</v>
      </c>
      <c r="N252" s="88">
        <v>150.36000000000001</v>
      </c>
      <c r="O252" s="88">
        <v>570.29</v>
      </c>
      <c r="Q252" s="84">
        <v>43282</v>
      </c>
      <c r="R252">
        <v>116</v>
      </c>
      <c r="S252" t="b">
        <v>1</v>
      </c>
      <c r="T252">
        <v>0.98040000000000005</v>
      </c>
      <c r="U252" t="s">
        <v>2861</v>
      </c>
      <c r="V252" s="85">
        <v>43291.549791666599</v>
      </c>
      <c r="W252" t="s">
        <v>3751</v>
      </c>
      <c r="X252">
        <v>0.85</v>
      </c>
      <c r="Y252">
        <v>0</v>
      </c>
      <c r="Z252">
        <v>1.2</v>
      </c>
      <c r="AA252">
        <v>1.1000000000000001</v>
      </c>
      <c r="AB252">
        <v>-0.13125000000000001</v>
      </c>
      <c r="AC252">
        <v>76.88</v>
      </c>
      <c r="AD252">
        <v>0.95</v>
      </c>
      <c r="AE252">
        <v>0</v>
      </c>
      <c r="AF252">
        <v>0.1</v>
      </c>
      <c r="AG252">
        <v>87.8</v>
      </c>
      <c r="AH252">
        <v>0.96</v>
      </c>
      <c r="AI252">
        <v>0</v>
      </c>
      <c r="AJ252">
        <v>0.08</v>
      </c>
      <c r="AK252">
        <v>140.83000000000001</v>
      </c>
      <c r="AL252">
        <v>368.24</v>
      </c>
      <c r="AM252" s="84">
        <v>43282</v>
      </c>
      <c r="AN252">
        <v>662721735</v>
      </c>
      <c r="AO252">
        <v>0.78380000000000005</v>
      </c>
      <c r="AP252" s="84">
        <v>43190</v>
      </c>
      <c r="AQ252" t="b">
        <v>0</v>
      </c>
      <c r="AR252">
        <v>163.19</v>
      </c>
      <c r="AS252">
        <v>0.5</v>
      </c>
      <c r="AT252">
        <v>0.75</v>
      </c>
      <c r="AU252">
        <v>3.8397000000000001</v>
      </c>
      <c r="AV252">
        <v>4.4131</v>
      </c>
      <c r="AW252">
        <v>0.5</v>
      </c>
      <c r="AX252">
        <v>0</v>
      </c>
      <c r="AY252">
        <v>0.6</v>
      </c>
      <c r="AZ252">
        <v>0.5</v>
      </c>
      <c r="BA252">
        <v>0.71509999999999996</v>
      </c>
      <c r="BB252">
        <v>0.95</v>
      </c>
      <c r="BC252">
        <v>0.5</v>
      </c>
      <c r="BD252">
        <v>0.12570000000000001</v>
      </c>
      <c r="BE252">
        <v>0.5</v>
      </c>
      <c r="BF252">
        <v>0.47939999999999999</v>
      </c>
      <c r="BG252">
        <v>1.0794999999999999</v>
      </c>
      <c r="BH252">
        <v>8</v>
      </c>
      <c r="BI252" s="84">
        <v>43282</v>
      </c>
      <c r="BJ252">
        <v>1</v>
      </c>
      <c r="BK252" t="b">
        <v>0</v>
      </c>
      <c r="BL252" s="84">
        <v>43054</v>
      </c>
      <c r="BM252" s="84">
        <v>43054</v>
      </c>
      <c r="BN252" t="b">
        <v>1</v>
      </c>
      <c r="BO252" s="84">
        <v>43291</v>
      </c>
      <c r="BP252" t="b">
        <v>1</v>
      </c>
      <c r="BQ252" s="84">
        <v>43282</v>
      </c>
      <c r="BR252">
        <v>116</v>
      </c>
      <c r="BS252">
        <v>564</v>
      </c>
      <c r="BT252">
        <v>107321</v>
      </c>
      <c r="BU252" s="85">
        <v>43291.549791666599</v>
      </c>
      <c r="BV252" t="s">
        <v>4106</v>
      </c>
      <c r="BW252">
        <v>133.22999999999999</v>
      </c>
      <c r="BX252" t="s">
        <v>2861</v>
      </c>
      <c r="BY252">
        <v>0.87629999999999997</v>
      </c>
      <c r="BZ252">
        <v>282</v>
      </c>
      <c r="CA252">
        <v>1.02674</v>
      </c>
      <c r="CB252" t="s">
        <v>2864</v>
      </c>
      <c r="CC252" t="s">
        <v>3751</v>
      </c>
      <c r="CD252" t="b">
        <v>1</v>
      </c>
      <c r="CE252">
        <v>0</v>
      </c>
      <c r="CF252">
        <v>563</v>
      </c>
      <c r="CG252">
        <v>1</v>
      </c>
      <c r="CH252">
        <v>49</v>
      </c>
      <c r="CI252">
        <v>17934</v>
      </c>
      <c r="CJ252">
        <v>15609</v>
      </c>
      <c r="CK252">
        <v>8535</v>
      </c>
      <c r="CL252">
        <v>0.87039999999999995</v>
      </c>
      <c r="CM252" t="s">
        <v>2883</v>
      </c>
      <c r="CN252">
        <v>0</v>
      </c>
      <c r="CO252">
        <v>553.16</v>
      </c>
      <c r="CP252" t="s">
        <v>2866</v>
      </c>
      <c r="CQ252" t="s">
        <v>2880</v>
      </c>
      <c r="CR252">
        <v>48.84</v>
      </c>
      <c r="CS252">
        <v>84.39</v>
      </c>
      <c r="CT252">
        <v>2</v>
      </c>
      <c r="CU252">
        <v>0</v>
      </c>
      <c r="CV252">
        <v>1006787</v>
      </c>
      <c r="CW252">
        <v>57.76</v>
      </c>
      <c r="CX252">
        <v>55.73</v>
      </c>
      <c r="CY252">
        <v>48.84</v>
      </c>
      <c r="CZ252">
        <v>64</v>
      </c>
      <c r="DA252">
        <v>0</v>
      </c>
      <c r="DB252">
        <v>0</v>
      </c>
      <c r="DC252">
        <v>48.84</v>
      </c>
      <c r="DD252">
        <v>80.84</v>
      </c>
      <c r="DE252">
        <v>863832</v>
      </c>
      <c r="DF252">
        <v>607170</v>
      </c>
      <c r="DG252">
        <v>15609</v>
      </c>
      <c r="DH252">
        <v>49.56</v>
      </c>
      <c r="DI252">
        <v>34.83</v>
      </c>
      <c r="DJ252">
        <v>84.39</v>
      </c>
      <c r="DK252">
        <v>0</v>
      </c>
      <c r="DL252">
        <v>0</v>
      </c>
      <c r="DM252">
        <v>84.39</v>
      </c>
      <c r="DN252">
        <v>143105</v>
      </c>
      <c r="DO252">
        <v>274209</v>
      </c>
      <c r="DP252">
        <v>2477789</v>
      </c>
      <c r="DQ252">
        <v>90608</v>
      </c>
      <c r="DR252">
        <v>75032</v>
      </c>
      <c r="DS252">
        <v>169108</v>
      </c>
      <c r="DT252">
        <v>1905</v>
      </c>
      <c r="DU252">
        <v>77963</v>
      </c>
      <c r="DV252">
        <v>27896</v>
      </c>
      <c r="DW252">
        <v>0</v>
      </c>
      <c r="DX252">
        <v>3202</v>
      </c>
      <c r="DY252">
        <v>804</v>
      </c>
      <c r="DZ252">
        <v>133539</v>
      </c>
      <c r="EA252">
        <v>61186</v>
      </c>
      <c r="EB252">
        <v>215096</v>
      </c>
      <c r="EC252">
        <v>95480</v>
      </c>
      <c r="ED252">
        <v>49966</v>
      </c>
      <c r="EE252">
        <v>12974</v>
      </c>
      <c r="EF252">
        <v>100115</v>
      </c>
      <c r="EG252">
        <v>29170</v>
      </c>
      <c r="EH252">
        <v>916431</v>
      </c>
      <c r="EI252" s="84">
        <v>42370</v>
      </c>
      <c r="EJ252" s="84">
        <v>42735</v>
      </c>
      <c r="EK252">
        <v>1317268</v>
      </c>
      <c r="EL252" t="b">
        <v>1</v>
      </c>
      <c r="EM252" t="b">
        <v>1</v>
      </c>
      <c r="EN252">
        <v>1</v>
      </c>
      <c r="EO252" t="s">
        <v>3755</v>
      </c>
      <c r="EP252" t="s">
        <v>3756</v>
      </c>
      <c r="EQ252" t="s">
        <v>3763</v>
      </c>
      <c r="ER252" t="s">
        <v>3764</v>
      </c>
      <c r="ES252">
        <v>1.0364</v>
      </c>
      <c r="ET252">
        <v>1.0752999999999999</v>
      </c>
      <c r="EU252">
        <v>1.0284</v>
      </c>
      <c r="EV252">
        <v>1.0395000000000001</v>
      </c>
      <c r="EW252">
        <v>1.0022</v>
      </c>
      <c r="EX252">
        <v>0</v>
      </c>
      <c r="EY252">
        <v>50895</v>
      </c>
      <c r="EZ252" t="s">
        <v>4106</v>
      </c>
      <c r="FA252">
        <v>1.0364</v>
      </c>
      <c r="FB252" t="b">
        <v>0</v>
      </c>
      <c r="FC252" t="b">
        <v>0</v>
      </c>
      <c r="FD252">
        <v>0</v>
      </c>
      <c r="FE252">
        <v>0</v>
      </c>
      <c r="FF252">
        <v>0.71430000000000005</v>
      </c>
      <c r="FG252">
        <v>0.87039999999999995</v>
      </c>
      <c r="FH252">
        <v>417314</v>
      </c>
      <c r="FI252">
        <v>2477789</v>
      </c>
      <c r="FJ252">
        <v>8535</v>
      </c>
      <c r="FK252">
        <v>15609</v>
      </c>
      <c r="FL252">
        <v>17934</v>
      </c>
      <c r="FM252" t="b">
        <v>0</v>
      </c>
      <c r="FN252">
        <v>0.54679999999999995</v>
      </c>
      <c r="FO252" s="84">
        <v>42370</v>
      </c>
      <c r="FP252" s="84">
        <v>42735</v>
      </c>
      <c r="FQ252" t="s">
        <v>962</v>
      </c>
      <c r="FR252" t="b">
        <v>0</v>
      </c>
      <c r="FS252" t="b">
        <v>0</v>
      </c>
      <c r="FT252">
        <v>3.1461000000000001</v>
      </c>
      <c r="FU252" s="84">
        <v>42551</v>
      </c>
      <c r="FV252" t="s">
        <v>2872</v>
      </c>
      <c r="FW252">
        <v>0</v>
      </c>
      <c r="FX252">
        <v>2268</v>
      </c>
      <c r="FY252">
        <v>7469</v>
      </c>
      <c r="FZ252">
        <v>7679</v>
      </c>
      <c r="GA252">
        <v>30831</v>
      </c>
      <c r="GB252">
        <v>1693</v>
      </c>
      <c r="GC252">
        <v>955</v>
      </c>
      <c r="GD252" t="s">
        <v>2873</v>
      </c>
      <c r="GE252">
        <v>0.28570000000000001</v>
      </c>
      <c r="GF252" t="s">
        <v>2872</v>
      </c>
      <c r="GG252">
        <v>0</v>
      </c>
      <c r="GH252">
        <v>0</v>
      </c>
      <c r="GI252">
        <v>0</v>
      </c>
      <c r="GJ252">
        <v>0</v>
      </c>
      <c r="GK252" t="s">
        <v>4106</v>
      </c>
      <c r="GL252" t="s">
        <v>4106</v>
      </c>
      <c r="GM252" t="s">
        <v>2874</v>
      </c>
      <c r="GN252" t="s">
        <v>390</v>
      </c>
      <c r="GO252" t="s">
        <v>2578</v>
      </c>
      <c r="GP252" t="s">
        <v>2864</v>
      </c>
      <c r="GQ252" t="s">
        <v>2864</v>
      </c>
      <c r="GR252" t="s">
        <v>1857</v>
      </c>
      <c r="GS252" t="s">
        <v>4104</v>
      </c>
      <c r="GT252" t="s">
        <v>2946</v>
      </c>
      <c r="GU252" t="s">
        <v>1858</v>
      </c>
      <c r="GV252" t="s">
        <v>2864</v>
      </c>
      <c r="GW252" t="s">
        <v>1859</v>
      </c>
      <c r="GX252" t="s">
        <v>893</v>
      </c>
      <c r="GY252" t="s">
        <v>1860</v>
      </c>
      <c r="GZ252" t="s">
        <v>4292</v>
      </c>
      <c r="HA252">
        <v>94.24</v>
      </c>
      <c r="HB252">
        <v>64.5</v>
      </c>
    </row>
    <row r="253" spans="1:210" x14ac:dyDescent="0.25">
      <c r="A253" t="e">
        <f>VLOOKUP(B253,'Free Standing without QAAF'!#REF!,1,FALSE)</f>
        <v>#REF!</v>
      </c>
      <c r="B253" t="s">
        <v>586</v>
      </c>
      <c r="C253" t="s">
        <v>1861</v>
      </c>
      <c r="D253" t="s">
        <v>589</v>
      </c>
      <c r="E253" t="s">
        <v>1862</v>
      </c>
      <c r="F253" t="s">
        <v>1046</v>
      </c>
      <c r="G253" t="s">
        <v>893</v>
      </c>
      <c r="H253" t="s">
        <v>1047</v>
      </c>
      <c r="I253" t="s">
        <v>977</v>
      </c>
      <c r="J253" s="88">
        <v>149.80000000000001</v>
      </c>
      <c r="K253" s="88">
        <v>602.91999999999996</v>
      </c>
      <c r="L253" s="88">
        <v>10</v>
      </c>
      <c r="M253" s="88">
        <v>7.13</v>
      </c>
      <c r="N253" s="88">
        <v>166.93</v>
      </c>
      <c r="O253" s="88">
        <v>620.04999999999995</v>
      </c>
      <c r="Q253" s="84">
        <v>43282</v>
      </c>
      <c r="R253">
        <v>116</v>
      </c>
      <c r="S253" t="b">
        <v>1</v>
      </c>
      <c r="T253">
        <v>0.98040000000000005</v>
      </c>
      <c r="U253" t="s">
        <v>2861</v>
      </c>
      <c r="V253" s="85">
        <v>43291.549791666599</v>
      </c>
      <c r="W253" t="s">
        <v>3751</v>
      </c>
      <c r="X253">
        <v>0.85</v>
      </c>
      <c r="Y253">
        <v>0</v>
      </c>
      <c r="Z253">
        <v>1.2</v>
      </c>
      <c r="AA253">
        <v>1.1000000000000001</v>
      </c>
      <c r="AB253">
        <v>-0.13125000000000001</v>
      </c>
      <c r="AC253">
        <v>76.88</v>
      </c>
      <c r="AD253">
        <v>0.95</v>
      </c>
      <c r="AE253">
        <v>0</v>
      </c>
      <c r="AF253">
        <v>0.1</v>
      </c>
      <c r="AG253">
        <v>87.8</v>
      </c>
      <c r="AH253">
        <v>0.96</v>
      </c>
      <c r="AI253">
        <v>0</v>
      </c>
      <c r="AJ253">
        <v>0.08</v>
      </c>
      <c r="AK253">
        <v>140.83000000000001</v>
      </c>
      <c r="AL253">
        <v>368.24</v>
      </c>
      <c r="AM253" s="84">
        <v>43282</v>
      </c>
      <c r="AN253">
        <v>662721735</v>
      </c>
      <c r="AO253">
        <v>0.78380000000000005</v>
      </c>
      <c r="AP253" s="84">
        <v>43190</v>
      </c>
      <c r="AQ253" t="b">
        <v>0</v>
      </c>
      <c r="AR253">
        <v>163.19</v>
      </c>
      <c r="AS253">
        <v>0.5</v>
      </c>
      <c r="AT253">
        <v>0.75</v>
      </c>
      <c r="AU253">
        <v>3.8397000000000001</v>
      </c>
      <c r="AV253">
        <v>4.4131</v>
      </c>
      <c r="AW253">
        <v>0.5</v>
      </c>
      <c r="AX253">
        <v>0</v>
      </c>
      <c r="AY253">
        <v>0.6</v>
      </c>
      <c r="AZ253">
        <v>0.5</v>
      </c>
      <c r="BA253">
        <v>0.71509999999999996</v>
      </c>
      <c r="BB253">
        <v>0.95</v>
      </c>
      <c r="BC253">
        <v>0.5</v>
      </c>
      <c r="BD253">
        <v>0.12570000000000001</v>
      </c>
      <c r="BE253">
        <v>0.5</v>
      </c>
      <c r="BF253">
        <v>0.47939999999999999</v>
      </c>
      <c r="BG253">
        <v>1.0794999999999999</v>
      </c>
      <c r="BH253">
        <v>8</v>
      </c>
      <c r="BI253" s="84">
        <v>43282</v>
      </c>
      <c r="BJ253">
        <v>1</v>
      </c>
      <c r="BK253" t="b">
        <v>0</v>
      </c>
      <c r="BL253" s="84">
        <v>43054</v>
      </c>
      <c r="BM253" s="84">
        <v>43054</v>
      </c>
      <c r="BN253" t="b">
        <v>1</v>
      </c>
      <c r="BO253" s="84">
        <v>43291</v>
      </c>
      <c r="BP253" t="b">
        <v>1</v>
      </c>
      <c r="BQ253" s="84">
        <v>43282</v>
      </c>
      <c r="BR253">
        <v>116</v>
      </c>
      <c r="BS253">
        <v>5848</v>
      </c>
      <c r="BT253">
        <v>107442</v>
      </c>
      <c r="BU253" s="85">
        <v>43291.549791666599</v>
      </c>
      <c r="BV253" t="s">
        <v>3773</v>
      </c>
      <c r="BW253">
        <v>149.80000000000001</v>
      </c>
      <c r="BX253" t="s">
        <v>2861</v>
      </c>
      <c r="BY253">
        <v>1.1708000000000001</v>
      </c>
      <c r="BZ253">
        <v>3906</v>
      </c>
      <c r="CA253">
        <v>1.02674</v>
      </c>
      <c r="CB253" t="s">
        <v>2864</v>
      </c>
      <c r="CC253" t="s">
        <v>3751</v>
      </c>
      <c r="CD253" t="b">
        <v>1</v>
      </c>
      <c r="CE253">
        <v>0</v>
      </c>
      <c r="CF253">
        <v>849</v>
      </c>
      <c r="CG253">
        <v>1</v>
      </c>
      <c r="CH253">
        <v>70</v>
      </c>
      <c r="CI253">
        <v>25620</v>
      </c>
      <c r="CJ253">
        <v>20942</v>
      </c>
      <c r="CK253">
        <v>11226</v>
      </c>
      <c r="CL253">
        <v>0.81740000000000002</v>
      </c>
      <c r="CM253" t="s">
        <v>2883</v>
      </c>
      <c r="CN253">
        <v>0</v>
      </c>
      <c r="CO253">
        <v>602.91999999999996</v>
      </c>
      <c r="CP253" t="s">
        <v>2866</v>
      </c>
      <c r="CQ253" t="s">
        <v>2880</v>
      </c>
      <c r="CR253">
        <v>66.69</v>
      </c>
      <c r="CS253">
        <v>83.11</v>
      </c>
      <c r="CT253">
        <v>2</v>
      </c>
      <c r="CU253">
        <v>0</v>
      </c>
      <c r="CV253">
        <v>1328772</v>
      </c>
      <c r="CW253">
        <v>56.82</v>
      </c>
      <c r="CX253">
        <v>56.96</v>
      </c>
      <c r="CY253">
        <v>66.69</v>
      </c>
      <c r="CZ253">
        <v>85.51</v>
      </c>
      <c r="DA253">
        <v>0</v>
      </c>
      <c r="DB253">
        <v>0</v>
      </c>
      <c r="DC253">
        <v>66.69</v>
      </c>
      <c r="DD253">
        <v>108.01</v>
      </c>
      <c r="DE253">
        <v>1207301</v>
      </c>
      <c r="DF253">
        <v>782502</v>
      </c>
      <c r="DG253">
        <v>21777</v>
      </c>
      <c r="DH253">
        <v>49.65</v>
      </c>
      <c r="DI253">
        <v>33.46</v>
      </c>
      <c r="DJ253">
        <v>83.11</v>
      </c>
      <c r="DK253">
        <v>0</v>
      </c>
      <c r="DL253">
        <v>0</v>
      </c>
      <c r="DM253">
        <v>83.11</v>
      </c>
      <c r="DN253">
        <v>180441</v>
      </c>
      <c r="DO253">
        <v>321967</v>
      </c>
      <c r="DP253">
        <v>3318575</v>
      </c>
      <c r="DQ253">
        <v>7389</v>
      </c>
      <c r="DR253">
        <v>132451</v>
      </c>
      <c r="DS253">
        <v>164294</v>
      </c>
      <c r="DT253">
        <v>404</v>
      </c>
      <c r="DU253">
        <v>133545</v>
      </c>
      <c r="DV253">
        <v>53641</v>
      </c>
      <c r="DW253">
        <v>140295</v>
      </c>
      <c r="DX253">
        <v>0</v>
      </c>
      <c r="DY253">
        <v>72874</v>
      </c>
      <c r="DZ253">
        <v>287956</v>
      </c>
      <c r="EA253">
        <v>141138</v>
      </c>
      <c r="EB253">
        <v>155626</v>
      </c>
      <c r="EC253">
        <v>139867</v>
      </c>
      <c r="ED253">
        <v>88193</v>
      </c>
      <c r="EE253">
        <v>10829</v>
      </c>
      <c r="EF253">
        <v>100031</v>
      </c>
      <c r="EG253">
        <v>0</v>
      </c>
      <c r="EH253">
        <v>1187634</v>
      </c>
      <c r="EI253" s="84">
        <v>42370</v>
      </c>
      <c r="EJ253" s="84">
        <v>42735</v>
      </c>
      <c r="EK253">
        <v>1781849</v>
      </c>
      <c r="EL253" t="b">
        <v>1</v>
      </c>
      <c r="EM253" t="b">
        <v>1</v>
      </c>
      <c r="EN253">
        <v>1</v>
      </c>
      <c r="EO253" t="s">
        <v>3755</v>
      </c>
      <c r="EP253" t="s">
        <v>3756</v>
      </c>
      <c r="EQ253" t="s">
        <v>3763</v>
      </c>
      <c r="ER253" t="s">
        <v>3764</v>
      </c>
      <c r="ES253">
        <v>0.99750000000000005</v>
      </c>
      <c r="ET253">
        <v>0.95020000000000004</v>
      </c>
      <c r="EU253">
        <v>0.98309999999999997</v>
      </c>
      <c r="EV253">
        <v>1.0391999999999999</v>
      </c>
      <c r="EW253">
        <v>1.0175000000000001</v>
      </c>
      <c r="EX253">
        <v>0</v>
      </c>
      <c r="EY253">
        <v>65617</v>
      </c>
      <c r="EZ253" t="s">
        <v>3773</v>
      </c>
      <c r="FA253">
        <v>0.99750000000000005</v>
      </c>
      <c r="FB253" t="b">
        <v>0</v>
      </c>
      <c r="FC253" t="b">
        <v>0</v>
      </c>
      <c r="FD253">
        <v>0</v>
      </c>
      <c r="FE253">
        <v>0</v>
      </c>
      <c r="FF253">
        <v>0.20449999999999999</v>
      </c>
      <c r="FG253">
        <v>0.81740000000000002</v>
      </c>
      <c r="FH253">
        <v>502408</v>
      </c>
      <c r="FI253">
        <v>3318575</v>
      </c>
      <c r="FJ253">
        <v>11226</v>
      </c>
      <c r="FK253">
        <v>20942</v>
      </c>
      <c r="FL253">
        <v>25620</v>
      </c>
      <c r="FM253" t="b">
        <v>0</v>
      </c>
      <c r="FN253">
        <v>0.53610000000000002</v>
      </c>
      <c r="FO253" s="84">
        <v>42370</v>
      </c>
      <c r="FP253" s="84">
        <v>42735</v>
      </c>
      <c r="FQ253" t="s">
        <v>977</v>
      </c>
      <c r="FR253" t="b">
        <v>0</v>
      </c>
      <c r="FS253" t="b">
        <v>0</v>
      </c>
      <c r="FT253">
        <v>3.1410999999999998</v>
      </c>
      <c r="FU253" s="84">
        <v>42551</v>
      </c>
      <c r="FV253" t="s">
        <v>2872</v>
      </c>
      <c r="FW253">
        <v>0</v>
      </c>
      <c r="FX253">
        <v>6474</v>
      </c>
      <c r="FY253">
        <v>7754</v>
      </c>
      <c r="FZ253">
        <v>9116</v>
      </c>
      <c r="GA253">
        <v>42273</v>
      </c>
      <c r="GB253">
        <v>0</v>
      </c>
      <c r="GC253">
        <v>0</v>
      </c>
      <c r="GD253" t="s">
        <v>2905</v>
      </c>
      <c r="GE253">
        <v>0.79549999999999998</v>
      </c>
      <c r="GF253" t="s">
        <v>2872</v>
      </c>
      <c r="GG253">
        <v>0</v>
      </c>
      <c r="GH253">
        <v>0</v>
      </c>
      <c r="GI253">
        <v>0</v>
      </c>
      <c r="GJ253">
        <v>0</v>
      </c>
      <c r="GK253" t="s">
        <v>3773</v>
      </c>
      <c r="GL253" t="s">
        <v>3773</v>
      </c>
      <c r="GM253" t="s">
        <v>2874</v>
      </c>
      <c r="GN253" t="s">
        <v>586</v>
      </c>
      <c r="GO253" t="s">
        <v>589</v>
      </c>
      <c r="GP253" t="s">
        <v>2864</v>
      </c>
      <c r="GQ253" t="s">
        <v>2864</v>
      </c>
      <c r="GR253" t="s">
        <v>1861</v>
      </c>
      <c r="GS253" t="s">
        <v>3265</v>
      </c>
      <c r="GT253" t="s">
        <v>2972</v>
      </c>
      <c r="GU253" t="s">
        <v>1862</v>
      </c>
      <c r="GV253" t="s">
        <v>2864</v>
      </c>
      <c r="GW253" t="s">
        <v>1046</v>
      </c>
      <c r="GX253" t="s">
        <v>893</v>
      </c>
      <c r="GY253" t="s">
        <v>1863</v>
      </c>
      <c r="GZ253" t="s">
        <v>4292</v>
      </c>
      <c r="HA253">
        <v>92.81</v>
      </c>
      <c r="HB253">
        <v>63.45</v>
      </c>
    </row>
    <row r="254" spans="1:210" x14ac:dyDescent="0.25">
      <c r="A254" t="e">
        <f>VLOOKUP(B254,'Free Standing without QAAF'!#REF!,1,FALSE)</f>
        <v>#REF!</v>
      </c>
      <c r="B254" t="s">
        <v>755</v>
      </c>
      <c r="C254" t="s">
        <v>2448</v>
      </c>
      <c r="D254" t="s">
        <v>756</v>
      </c>
      <c r="E254" t="s">
        <v>2449</v>
      </c>
      <c r="F254" t="s">
        <v>1046</v>
      </c>
      <c r="G254" t="s">
        <v>893</v>
      </c>
      <c r="H254" t="s">
        <v>1047</v>
      </c>
      <c r="I254" t="s">
        <v>977</v>
      </c>
      <c r="J254" s="88">
        <v>178.42</v>
      </c>
      <c r="K254" s="88">
        <v>554.98</v>
      </c>
      <c r="L254" s="88">
        <v>10</v>
      </c>
      <c r="M254" s="88">
        <v>1.36</v>
      </c>
      <c r="N254" s="88">
        <v>189.78</v>
      </c>
      <c r="O254" s="88">
        <v>566.34</v>
      </c>
      <c r="Q254" s="84">
        <v>43282</v>
      </c>
      <c r="R254">
        <v>116</v>
      </c>
      <c r="S254" t="b">
        <v>1</v>
      </c>
      <c r="T254">
        <v>0.98040000000000005</v>
      </c>
      <c r="U254" t="s">
        <v>2861</v>
      </c>
      <c r="V254" s="85">
        <v>43291.549791666599</v>
      </c>
      <c r="W254" t="s">
        <v>3751</v>
      </c>
      <c r="X254">
        <v>0.85</v>
      </c>
      <c r="Y254">
        <v>0</v>
      </c>
      <c r="Z254">
        <v>1.2</v>
      </c>
      <c r="AA254">
        <v>1.1000000000000001</v>
      </c>
      <c r="AB254">
        <v>-0.13125000000000001</v>
      </c>
      <c r="AC254">
        <v>76.88</v>
      </c>
      <c r="AD254">
        <v>0.95</v>
      </c>
      <c r="AE254">
        <v>0</v>
      </c>
      <c r="AF254">
        <v>0.1</v>
      </c>
      <c r="AG254">
        <v>87.8</v>
      </c>
      <c r="AH254">
        <v>0.96</v>
      </c>
      <c r="AI254">
        <v>0</v>
      </c>
      <c r="AJ254">
        <v>0.08</v>
      </c>
      <c r="AK254">
        <v>140.83000000000001</v>
      </c>
      <c r="AL254">
        <v>368.24</v>
      </c>
      <c r="AM254" s="84">
        <v>43282</v>
      </c>
      <c r="AN254">
        <v>662721735</v>
      </c>
      <c r="AO254">
        <v>0.78380000000000005</v>
      </c>
      <c r="AP254" s="84">
        <v>43190</v>
      </c>
      <c r="AQ254" t="b">
        <v>0</v>
      </c>
      <c r="AR254">
        <v>163.19</v>
      </c>
      <c r="AS254">
        <v>0.5</v>
      </c>
      <c r="AT254">
        <v>0.75</v>
      </c>
      <c r="AU254">
        <v>3.8397000000000001</v>
      </c>
      <c r="AV254">
        <v>4.4131</v>
      </c>
      <c r="AW254">
        <v>0.5</v>
      </c>
      <c r="AX254">
        <v>0</v>
      </c>
      <c r="AY254">
        <v>0.6</v>
      </c>
      <c r="AZ254">
        <v>0.5</v>
      </c>
      <c r="BA254">
        <v>0.71509999999999996</v>
      </c>
      <c r="BB254">
        <v>0.95</v>
      </c>
      <c r="BC254">
        <v>0.5</v>
      </c>
      <c r="BD254">
        <v>0.12570000000000001</v>
      </c>
      <c r="BE254">
        <v>0.5</v>
      </c>
      <c r="BF254">
        <v>0.47939999999999999</v>
      </c>
      <c r="BG254">
        <v>1.0794999999999999</v>
      </c>
      <c r="BH254">
        <v>8</v>
      </c>
      <c r="BI254" s="84">
        <v>43282</v>
      </c>
      <c r="BJ254">
        <v>1</v>
      </c>
      <c r="BK254" t="b">
        <v>0</v>
      </c>
      <c r="BL254" s="84">
        <v>43054</v>
      </c>
      <c r="BM254" s="84">
        <v>43054</v>
      </c>
      <c r="BN254" t="b">
        <v>1</v>
      </c>
      <c r="BO254" s="84">
        <v>43291</v>
      </c>
      <c r="BP254" t="b">
        <v>1</v>
      </c>
      <c r="BQ254" s="84">
        <v>43282</v>
      </c>
      <c r="BR254">
        <v>116</v>
      </c>
      <c r="BS254">
        <v>7033</v>
      </c>
      <c r="BT254">
        <v>107502</v>
      </c>
      <c r="BU254" s="85">
        <v>43291.549791666599</v>
      </c>
      <c r="BV254" t="s">
        <v>3843</v>
      </c>
      <c r="BW254">
        <v>178.42</v>
      </c>
      <c r="BX254" t="s">
        <v>2861</v>
      </c>
      <c r="BY254">
        <v>0.8871</v>
      </c>
      <c r="BZ254">
        <v>3830</v>
      </c>
      <c r="CA254">
        <v>1.02674</v>
      </c>
      <c r="CB254" t="s">
        <v>2864</v>
      </c>
      <c r="CC254" t="s">
        <v>3751</v>
      </c>
      <c r="CD254" t="b">
        <v>1</v>
      </c>
      <c r="CE254">
        <v>0</v>
      </c>
      <c r="CF254">
        <v>7034</v>
      </c>
      <c r="CG254">
        <v>1</v>
      </c>
      <c r="CH254">
        <v>24</v>
      </c>
      <c r="CI254">
        <v>9516</v>
      </c>
      <c r="CJ254">
        <v>8255</v>
      </c>
      <c r="CK254">
        <v>2859</v>
      </c>
      <c r="CL254">
        <v>0.86750000000000005</v>
      </c>
      <c r="CM254" t="s">
        <v>2883</v>
      </c>
      <c r="CN254">
        <v>0</v>
      </c>
      <c r="CO254">
        <v>554.98</v>
      </c>
      <c r="CP254" t="s">
        <v>2866</v>
      </c>
      <c r="CQ254" t="s">
        <v>2880</v>
      </c>
      <c r="CR254">
        <v>81.84</v>
      </c>
      <c r="CS254">
        <v>96.58</v>
      </c>
      <c r="CT254">
        <v>4</v>
      </c>
      <c r="CU254">
        <v>0</v>
      </c>
      <c r="CV254">
        <v>871645</v>
      </c>
      <c r="CW254">
        <v>94.55</v>
      </c>
      <c r="CX254">
        <v>96.24</v>
      </c>
      <c r="CY254">
        <v>85.37</v>
      </c>
      <c r="CZ254">
        <v>64.790000000000006</v>
      </c>
      <c r="DA254">
        <v>0</v>
      </c>
      <c r="DB254">
        <v>0</v>
      </c>
      <c r="DC254">
        <v>85.37</v>
      </c>
      <c r="DD254">
        <v>81.84</v>
      </c>
      <c r="DE254">
        <v>828625</v>
      </c>
      <c r="DF254">
        <v>432074</v>
      </c>
      <c r="DG254">
        <v>8255</v>
      </c>
      <c r="DH254">
        <v>89.89</v>
      </c>
      <c r="DI254">
        <v>46.87</v>
      </c>
      <c r="DJ254">
        <v>136.76</v>
      </c>
      <c r="DK254">
        <v>0</v>
      </c>
      <c r="DL254">
        <v>0</v>
      </c>
      <c r="DM254">
        <v>136.76</v>
      </c>
      <c r="DN254">
        <v>104567</v>
      </c>
      <c r="DO254">
        <v>121562</v>
      </c>
      <c r="DP254">
        <v>2132344</v>
      </c>
      <c r="DQ254">
        <v>19888</v>
      </c>
      <c r="DR254">
        <v>10776</v>
      </c>
      <c r="DS254">
        <v>92622</v>
      </c>
      <c r="DT254">
        <v>786</v>
      </c>
      <c r="DU254">
        <v>226104</v>
      </c>
      <c r="DV254">
        <v>0</v>
      </c>
      <c r="DW254">
        <v>0</v>
      </c>
      <c r="DX254">
        <v>223049</v>
      </c>
      <c r="DY254">
        <v>29271</v>
      </c>
      <c r="DZ254">
        <v>180261</v>
      </c>
      <c r="EA254">
        <v>99222</v>
      </c>
      <c r="EB254">
        <v>73663</v>
      </c>
      <c r="EC254">
        <v>58724</v>
      </c>
      <c r="ED254">
        <v>28521</v>
      </c>
      <c r="EE254">
        <v>986</v>
      </c>
      <c r="EF254">
        <v>89919</v>
      </c>
      <c r="EG254">
        <v>19463</v>
      </c>
      <c r="EH254">
        <v>752960</v>
      </c>
      <c r="EI254" s="84">
        <v>42370</v>
      </c>
      <c r="EJ254" s="84">
        <v>42735</v>
      </c>
      <c r="EK254">
        <v>1128943</v>
      </c>
      <c r="EL254" t="b">
        <v>1</v>
      </c>
      <c r="EM254" t="b">
        <v>1</v>
      </c>
      <c r="EN254">
        <v>1</v>
      </c>
      <c r="EO254" t="s">
        <v>3755</v>
      </c>
      <c r="EP254" t="s">
        <v>3756</v>
      </c>
      <c r="EQ254" t="s">
        <v>3763</v>
      </c>
      <c r="ER254" t="s">
        <v>3764</v>
      </c>
      <c r="ES254">
        <v>0.98240000000000005</v>
      </c>
      <c r="ET254">
        <v>0.97619999999999996</v>
      </c>
      <c r="EU254">
        <v>0.97750000000000004</v>
      </c>
      <c r="EV254">
        <v>0.999</v>
      </c>
      <c r="EW254">
        <v>0.9768</v>
      </c>
      <c r="EX254">
        <v>0</v>
      </c>
      <c r="EY254">
        <v>37994</v>
      </c>
      <c r="EZ254" t="s">
        <v>3843</v>
      </c>
      <c r="FA254">
        <v>0.98240000000000005</v>
      </c>
      <c r="FB254" t="b">
        <v>0</v>
      </c>
      <c r="FC254" t="b">
        <v>0</v>
      </c>
      <c r="FD254">
        <v>0</v>
      </c>
      <c r="FE254">
        <v>0</v>
      </c>
      <c r="FF254">
        <v>0.1915</v>
      </c>
      <c r="FG254">
        <v>0.86750000000000005</v>
      </c>
      <c r="FH254">
        <v>226129</v>
      </c>
      <c r="FI254">
        <v>2132344</v>
      </c>
      <c r="FJ254">
        <v>2859</v>
      </c>
      <c r="FK254">
        <v>8255</v>
      </c>
      <c r="FL254">
        <v>9516</v>
      </c>
      <c r="FM254" t="b">
        <v>0</v>
      </c>
      <c r="FN254">
        <v>0.3463</v>
      </c>
      <c r="FO254" s="84">
        <v>42370</v>
      </c>
      <c r="FP254" s="84">
        <v>42735</v>
      </c>
      <c r="FQ254" t="s">
        <v>977</v>
      </c>
      <c r="FR254" t="b">
        <v>0</v>
      </c>
      <c r="FS254" t="b">
        <v>0</v>
      </c>
      <c r="FT254">
        <v>4.6849999999999996</v>
      </c>
      <c r="FU254" s="84">
        <v>42551</v>
      </c>
      <c r="FV254" t="s">
        <v>2872</v>
      </c>
      <c r="FW254">
        <v>0</v>
      </c>
      <c r="FX254">
        <v>2080</v>
      </c>
      <c r="FY254">
        <v>5694</v>
      </c>
      <c r="FZ254">
        <v>9530</v>
      </c>
      <c r="GA254">
        <v>20162</v>
      </c>
      <c r="GB254">
        <v>0</v>
      </c>
      <c r="GC254">
        <v>528</v>
      </c>
      <c r="GD254" t="s">
        <v>2905</v>
      </c>
      <c r="GE254">
        <v>0.8085</v>
      </c>
      <c r="GF254" t="s">
        <v>2872</v>
      </c>
      <c r="GG254">
        <v>0</v>
      </c>
      <c r="GH254">
        <v>0</v>
      </c>
      <c r="GI254">
        <v>0</v>
      </c>
      <c r="GJ254">
        <v>0</v>
      </c>
      <c r="GK254" t="s">
        <v>3843</v>
      </c>
      <c r="GL254" t="s">
        <v>3843</v>
      </c>
      <c r="GM254" t="s">
        <v>2874</v>
      </c>
      <c r="GN254" t="s">
        <v>755</v>
      </c>
      <c r="GO254" t="s">
        <v>756</v>
      </c>
      <c r="GP254" t="s">
        <v>2864</v>
      </c>
      <c r="GQ254" t="s">
        <v>2864</v>
      </c>
      <c r="GR254" t="s">
        <v>2448</v>
      </c>
      <c r="GS254" t="s">
        <v>3391</v>
      </c>
      <c r="GT254" t="s">
        <v>2972</v>
      </c>
      <c r="GU254" t="s">
        <v>2449</v>
      </c>
      <c r="GV254" t="s">
        <v>2864</v>
      </c>
      <c r="GW254" t="s">
        <v>1046</v>
      </c>
      <c r="GX254" t="s">
        <v>893</v>
      </c>
      <c r="GY254" t="s">
        <v>2651</v>
      </c>
      <c r="GZ254" t="s">
        <v>4292</v>
      </c>
      <c r="HA254">
        <v>152.72</v>
      </c>
      <c r="HB254">
        <v>105.59</v>
      </c>
    </row>
    <row r="255" spans="1:210" x14ac:dyDescent="0.25">
      <c r="A255" t="e">
        <f>VLOOKUP(B255,'Free Standing without QAAF'!#REF!,1,FALSE)</f>
        <v>#REF!</v>
      </c>
      <c r="B255" t="s">
        <v>406</v>
      </c>
      <c r="C255" t="s">
        <v>1864</v>
      </c>
      <c r="D255" t="s">
        <v>124</v>
      </c>
      <c r="E255" t="s">
        <v>1865</v>
      </c>
      <c r="F255" t="s">
        <v>1866</v>
      </c>
      <c r="G255" t="s">
        <v>893</v>
      </c>
      <c r="H255" t="s">
        <v>2508</v>
      </c>
      <c r="I255" t="s">
        <v>1075</v>
      </c>
      <c r="J255" s="88">
        <v>157.69999999999999</v>
      </c>
      <c r="K255" s="88">
        <v>549.45000000000005</v>
      </c>
      <c r="L255" s="88">
        <v>10</v>
      </c>
      <c r="M255" s="88">
        <v>1.36</v>
      </c>
      <c r="N255" s="88">
        <v>169.06</v>
      </c>
      <c r="O255" s="88">
        <v>560.80999999999995</v>
      </c>
      <c r="Q255" s="84">
        <v>43282</v>
      </c>
      <c r="R255">
        <v>116</v>
      </c>
      <c r="S255" t="b">
        <v>1</v>
      </c>
      <c r="T255">
        <v>0.98040000000000005</v>
      </c>
      <c r="U255" t="s">
        <v>2861</v>
      </c>
      <c r="V255" s="85">
        <v>43291.549791666599</v>
      </c>
      <c r="W255" t="s">
        <v>3751</v>
      </c>
      <c r="X255">
        <v>0.85</v>
      </c>
      <c r="Y255">
        <v>0</v>
      </c>
      <c r="Z255">
        <v>1.2</v>
      </c>
      <c r="AA255">
        <v>1.1000000000000001</v>
      </c>
      <c r="AB255">
        <v>-0.13125000000000001</v>
      </c>
      <c r="AC255">
        <v>76.88</v>
      </c>
      <c r="AD255">
        <v>0.95</v>
      </c>
      <c r="AE255">
        <v>0</v>
      </c>
      <c r="AF255">
        <v>0.1</v>
      </c>
      <c r="AG255">
        <v>87.8</v>
      </c>
      <c r="AH255">
        <v>0.96</v>
      </c>
      <c r="AI255">
        <v>0</v>
      </c>
      <c r="AJ255">
        <v>0.08</v>
      </c>
      <c r="AK255">
        <v>140.83000000000001</v>
      </c>
      <c r="AL255">
        <v>368.24</v>
      </c>
      <c r="AM255" s="84">
        <v>43282</v>
      </c>
      <c r="AN255">
        <v>662721735</v>
      </c>
      <c r="AO255">
        <v>0.78380000000000005</v>
      </c>
      <c r="AP255" s="84">
        <v>43190</v>
      </c>
      <c r="AQ255" t="b">
        <v>0</v>
      </c>
      <c r="AR255">
        <v>163.19</v>
      </c>
      <c r="AS255">
        <v>0.5</v>
      </c>
      <c r="AT255">
        <v>0.75</v>
      </c>
      <c r="AU255">
        <v>3.8397000000000001</v>
      </c>
      <c r="AV255">
        <v>4.4131</v>
      </c>
      <c r="AW255">
        <v>0.5</v>
      </c>
      <c r="AX255">
        <v>0</v>
      </c>
      <c r="AY255">
        <v>0.6</v>
      </c>
      <c r="AZ255">
        <v>0.5</v>
      </c>
      <c r="BA255">
        <v>0.71509999999999996</v>
      </c>
      <c r="BB255">
        <v>0.95</v>
      </c>
      <c r="BC255">
        <v>0.5</v>
      </c>
      <c r="BD255">
        <v>0.12570000000000001</v>
      </c>
      <c r="BE255">
        <v>0.5</v>
      </c>
      <c r="BF255">
        <v>0.47939999999999999</v>
      </c>
      <c r="BG255">
        <v>1.0794999999999999</v>
      </c>
      <c r="BH255">
        <v>8</v>
      </c>
      <c r="BI255" s="84">
        <v>43282</v>
      </c>
      <c r="BJ255">
        <v>1</v>
      </c>
      <c r="BK255" t="b">
        <v>0</v>
      </c>
      <c r="BL255" s="84">
        <v>43054</v>
      </c>
      <c r="BM255" s="84">
        <v>43054</v>
      </c>
      <c r="BN255" t="b">
        <v>1</v>
      </c>
      <c r="BO255" s="84">
        <v>43291</v>
      </c>
      <c r="BP255" t="b">
        <v>1</v>
      </c>
      <c r="BQ255" s="84">
        <v>43282</v>
      </c>
      <c r="BR255">
        <v>116</v>
      </c>
      <c r="BS255">
        <v>570</v>
      </c>
      <c r="BT255">
        <v>107324</v>
      </c>
      <c r="BU255" s="85">
        <v>43291.549791666599</v>
      </c>
      <c r="BV255" t="s">
        <v>4122</v>
      </c>
      <c r="BW255">
        <v>157.69999999999999</v>
      </c>
      <c r="BX255" t="s">
        <v>2861</v>
      </c>
      <c r="BY255">
        <v>0.85440000000000005</v>
      </c>
      <c r="BZ255">
        <v>285</v>
      </c>
      <c r="CA255">
        <v>1.02674</v>
      </c>
      <c r="CB255" t="s">
        <v>2864</v>
      </c>
      <c r="CC255" t="s">
        <v>3751</v>
      </c>
      <c r="CD255" t="b">
        <v>1</v>
      </c>
      <c r="CE255">
        <v>0</v>
      </c>
      <c r="CF255">
        <v>569</v>
      </c>
      <c r="CG255">
        <v>1</v>
      </c>
      <c r="CH255">
        <v>50</v>
      </c>
      <c r="CI255">
        <v>18300</v>
      </c>
      <c r="CJ255">
        <v>15376</v>
      </c>
      <c r="CK255">
        <v>7818</v>
      </c>
      <c r="CL255">
        <v>0.84019999999999995</v>
      </c>
      <c r="CM255" t="s">
        <v>2883</v>
      </c>
      <c r="CN255">
        <v>0</v>
      </c>
      <c r="CO255">
        <v>549.45000000000005</v>
      </c>
      <c r="CP255" t="s">
        <v>2866</v>
      </c>
      <c r="CQ255" t="s">
        <v>2880</v>
      </c>
      <c r="CR255">
        <v>61.12</v>
      </c>
      <c r="CS255">
        <v>96.58</v>
      </c>
      <c r="CT255">
        <v>3</v>
      </c>
      <c r="CU255">
        <v>0</v>
      </c>
      <c r="CV255">
        <v>1192575</v>
      </c>
      <c r="CW255">
        <v>69.45</v>
      </c>
      <c r="CX255">
        <v>71.540000000000006</v>
      </c>
      <c r="CY255">
        <v>61.12</v>
      </c>
      <c r="CZ255">
        <v>62.4</v>
      </c>
      <c r="DA255">
        <v>0</v>
      </c>
      <c r="DB255">
        <v>0</v>
      </c>
      <c r="DC255">
        <v>61.12</v>
      </c>
      <c r="DD255">
        <v>78.819999999999993</v>
      </c>
      <c r="DE255">
        <v>924806</v>
      </c>
      <c r="DF255">
        <v>855103</v>
      </c>
      <c r="DG255">
        <v>15555</v>
      </c>
      <c r="DH255">
        <v>53.24</v>
      </c>
      <c r="DI255">
        <v>49.8</v>
      </c>
      <c r="DJ255">
        <v>103.04</v>
      </c>
      <c r="DK255">
        <v>0</v>
      </c>
      <c r="DL255">
        <v>0</v>
      </c>
      <c r="DM255">
        <v>103.04</v>
      </c>
      <c r="DN255">
        <v>219160</v>
      </c>
      <c r="DO255">
        <v>257586</v>
      </c>
      <c r="DP255">
        <v>2972484</v>
      </c>
      <c r="DQ255">
        <v>60511</v>
      </c>
      <c r="DR255">
        <v>99256</v>
      </c>
      <c r="DS255">
        <v>151761</v>
      </c>
      <c r="DT255">
        <v>9822</v>
      </c>
      <c r="DU255">
        <v>48915</v>
      </c>
      <c r="DV255">
        <v>36207</v>
      </c>
      <c r="DW255">
        <v>0</v>
      </c>
      <c r="DX255">
        <v>253</v>
      </c>
      <c r="DY255">
        <v>41335</v>
      </c>
      <c r="DZ255">
        <v>306514</v>
      </c>
      <c r="EA255">
        <v>137144</v>
      </c>
      <c r="EB255">
        <v>215132</v>
      </c>
      <c r="EC255">
        <v>153338</v>
      </c>
      <c r="ED255">
        <v>58806</v>
      </c>
      <c r="EE255">
        <v>9038</v>
      </c>
      <c r="EF255">
        <v>112275</v>
      </c>
      <c r="EG255">
        <v>36832</v>
      </c>
      <c r="EH255">
        <v>1018599</v>
      </c>
      <c r="EI255" s="84">
        <v>42370</v>
      </c>
      <c r="EJ255" s="84">
        <v>42735</v>
      </c>
      <c r="EK255">
        <v>1593891</v>
      </c>
      <c r="EL255" t="b">
        <v>1</v>
      </c>
      <c r="EM255" t="b">
        <v>1</v>
      </c>
      <c r="EN255">
        <v>1</v>
      </c>
      <c r="EO255" t="s">
        <v>3755</v>
      </c>
      <c r="EP255" t="s">
        <v>3756</v>
      </c>
      <c r="EQ255" t="s">
        <v>3763</v>
      </c>
      <c r="ER255" t="s">
        <v>3764</v>
      </c>
      <c r="ES255">
        <v>0.9708</v>
      </c>
      <c r="ET255">
        <v>1.0102</v>
      </c>
      <c r="EU255">
        <v>1.0167999999999999</v>
      </c>
      <c r="EV255">
        <v>0.95330000000000004</v>
      </c>
      <c r="EW255">
        <v>0.90269999999999995</v>
      </c>
      <c r="EX255">
        <v>0</v>
      </c>
      <c r="EY255">
        <v>53573</v>
      </c>
      <c r="EZ255" t="s">
        <v>4122</v>
      </c>
      <c r="FA255">
        <v>0.9708</v>
      </c>
      <c r="FB255" t="b">
        <v>0</v>
      </c>
      <c r="FC255" t="b">
        <v>0</v>
      </c>
      <c r="FD255">
        <v>0</v>
      </c>
      <c r="FE255">
        <v>0</v>
      </c>
      <c r="FF255">
        <v>0.92310000000000003</v>
      </c>
      <c r="FG255">
        <v>0.84019999999999995</v>
      </c>
      <c r="FH255">
        <v>476746</v>
      </c>
      <c r="FI255">
        <v>2972484</v>
      </c>
      <c r="FJ255">
        <v>7818</v>
      </c>
      <c r="FK255">
        <v>15376</v>
      </c>
      <c r="FL255">
        <v>18300</v>
      </c>
      <c r="FM255" t="b">
        <v>0</v>
      </c>
      <c r="FN255">
        <v>0.50849999999999995</v>
      </c>
      <c r="FO255" s="84">
        <v>42370</v>
      </c>
      <c r="FP255" s="84">
        <v>42735</v>
      </c>
      <c r="FQ255" t="s">
        <v>1075</v>
      </c>
      <c r="FR255" t="b">
        <v>0</v>
      </c>
      <c r="FS255" t="b">
        <v>0</v>
      </c>
      <c r="FT255">
        <v>3.589</v>
      </c>
      <c r="FU255" s="84">
        <v>42551</v>
      </c>
      <c r="FV255" t="s">
        <v>2872</v>
      </c>
      <c r="FW255">
        <v>0</v>
      </c>
      <c r="FX255">
        <v>5434</v>
      </c>
      <c r="FY255">
        <v>5698</v>
      </c>
      <c r="FZ255">
        <v>8112</v>
      </c>
      <c r="GA255">
        <v>33219</v>
      </c>
      <c r="GB255">
        <v>0</v>
      </c>
      <c r="GC255">
        <v>1110</v>
      </c>
      <c r="GD255" t="s">
        <v>2925</v>
      </c>
      <c r="GE255">
        <v>7.6899999999999996E-2</v>
      </c>
      <c r="GF255" t="s">
        <v>2872</v>
      </c>
      <c r="GG255">
        <v>0</v>
      </c>
      <c r="GH255">
        <v>0</v>
      </c>
      <c r="GI255">
        <v>0</v>
      </c>
      <c r="GJ255">
        <v>0</v>
      </c>
      <c r="GK255" t="s">
        <v>4122</v>
      </c>
      <c r="GL255" t="s">
        <v>4122</v>
      </c>
      <c r="GM255" t="s">
        <v>2874</v>
      </c>
      <c r="GN255" t="s">
        <v>406</v>
      </c>
      <c r="GO255" t="s">
        <v>124</v>
      </c>
      <c r="GP255" t="s">
        <v>2864</v>
      </c>
      <c r="GQ255" t="s">
        <v>2864</v>
      </c>
      <c r="GR255" t="s">
        <v>1864</v>
      </c>
      <c r="GS255" t="s">
        <v>3032</v>
      </c>
      <c r="GT255" t="s">
        <v>2972</v>
      </c>
      <c r="GU255" t="s">
        <v>1865</v>
      </c>
      <c r="GV255" t="s">
        <v>2864</v>
      </c>
      <c r="GW255" t="s">
        <v>1866</v>
      </c>
      <c r="GX255" t="s">
        <v>893</v>
      </c>
      <c r="GY255" t="s">
        <v>1867</v>
      </c>
      <c r="GZ255" t="s">
        <v>4292</v>
      </c>
      <c r="HA255">
        <v>115.06</v>
      </c>
      <c r="HB255">
        <v>77.56</v>
      </c>
    </row>
    <row r="256" spans="1:210" x14ac:dyDescent="0.25">
      <c r="A256" t="e">
        <f>VLOOKUP(B256,'Free Standing without QAAF'!#REF!,1,FALSE)</f>
        <v>#REF!</v>
      </c>
      <c r="B256" t="s">
        <v>330</v>
      </c>
      <c r="C256" t="s">
        <v>1870</v>
      </c>
      <c r="D256" t="s">
        <v>125</v>
      </c>
      <c r="E256" t="s">
        <v>1871</v>
      </c>
      <c r="F256" t="s">
        <v>892</v>
      </c>
      <c r="G256" t="s">
        <v>893</v>
      </c>
      <c r="H256" t="s">
        <v>2499</v>
      </c>
      <c r="I256" t="s">
        <v>895</v>
      </c>
      <c r="J256" s="88">
        <v>128.91999999999999</v>
      </c>
      <c r="K256" s="88">
        <v>554.79</v>
      </c>
      <c r="L256" s="88">
        <v>10</v>
      </c>
      <c r="M256" s="88">
        <v>7.13</v>
      </c>
      <c r="N256" s="88">
        <v>146.05000000000001</v>
      </c>
      <c r="O256" s="88">
        <v>571.91999999999996</v>
      </c>
      <c r="Q256" s="84">
        <v>43282</v>
      </c>
      <c r="R256">
        <v>116</v>
      </c>
      <c r="S256" t="b">
        <v>1</v>
      </c>
      <c r="T256">
        <v>0.98040000000000005</v>
      </c>
      <c r="U256" t="s">
        <v>2861</v>
      </c>
      <c r="V256" s="85">
        <v>43291.549791666599</v>
      </c>
      <c r="W256" t="s">
        <v>3751</v>
      </c>
      <c r="X256">
        <v>0.85</v>
      </c>
      <c r="Y256">
        <v>0</v>
      </c>
      <c r="Z256">
        <v>1.2</v>
      </c>
      <c r="AA256">
        <v>1.1000000000000001</v>
      </c>
      <c r="AB256">
        <v>-0.13125000000000001</v>
      </c>
      <c r="AC256">
        <v>76.88</v>
      </c>
      <c r="AD256">
        <v>0.95</v>
      </c>
      <c r="AE256">
        <v>0</v>
      </c>
      <c r="AF256">
        <v>0.1</v>
      </c>
      <c r="AG256">
        <v>87.8</v>
      </c>
      <c r="AH256">
        <v>0.96</v>
      </c>
      <c r="AI256">
        <v>0</v>
      </c>
      <c r="AJ256">
        <v>0.08</v>
      </c>
      <c r="AK256">
        <v>140.83000000000001</v>
      </c>
      <c r="AL256">
        <v>368.24</v>
      </c>
      <c r="AM256" s="84">
        <v>43282</v>
      </c>
      <c r="AN256">
        <v>662721735</v>
      </c>
      <c r="AO256">
        <v>0.78380000000000005</v>
      </c>
      <c r="AP256" s="84">
        <v>43190</v>
      </c>
      <c r="AQ256" t="b">
        <v>0</v>
      </c>
      <c r="AR256">
        <v>163.19</v>
      </c>
      <c r="AS256">
        <v>0.5</v>
      </c>
      <c r="AT256">
        <v>0.75</v>
      </c>
      <c r="AU256">
        <v>3.8397000000000001</v>
      </c>
      <c r="AV256">
        <v>4.4131</v>
      </c>
      <c r="AW256">
        <v>0.5</v>
      </c>
      <c r="AX256">
        <v>0</v>
      </c>
      <c r="AY256">
        <v>0.6</v>
      </c>
      <c r="AZ256">
        <v>0.5</v>
      </c>
      <c r="BA256">
        <v>0.71509999999999996</v>
      </c>
      <c r="BB256">
        <v>0.95</v>
      </c>
      <c r="BC256">
        <v>0.5</v>
      </c>
      <c r="BD256">
        <v>0.12570000000000001</v>
      </c>
      <c r="BE256">
        <v>0.5</v>
      </c>
      <c r="BF256">
        <v>0.47939999999999999</v>
      </c>
      <c r="BG256">
        <v>1.0794999999999999</v>
      </c>
      <c r="BH256">
        <v>8</v>
      </c>
      <c r="BI256" s="84">
        <v>43282</v>
      </c>
      <c r="BJ256">
        <v>1</v>
      </c>
      <c r="BK256" t="b">
        <v>0</v>
      </c>
      <c r="BL256" s="84">
        <v>43054</v>
      </c>
      <c r="BM256" s="84">
        <v>43054</v>
      </c>
      <c r="BN256" t="b">
        <v>1</v>
      </c>
      <c r="BO256" s="84">
        <v>43291</v>
      </c>
      <c r="BP256" t="b">
        <v>1</v>
      </c>
      <c r="BQ256" s="84">
        <v>43282</v>
      </c>
      <c r="BR256">
        <v>116</v>
      </c>
      <c r="BS256">
        <v>572</v>
      </c>
      <c r="BT256">
        <v>107325</v>
      </c>
      <c r="BU256" s="85">
        <v>43291.549791666599</v>
      </c>
      <c r="BV256" t="s">
        <v>4038</v>
      </c>
      <c r="BW256">
        <v>128.91999999999999</v>
      </c>
      <c r="BX256" t="s">
        <v>2861</v>
      </c>
      <c r="BY256">
        <v>0.88600000000000001</v>
      </c>
      <c r="BZ256">
        <v>1797</v>
      </c>
      <c r="CA256">
        <v>1.02674</v>
      </c>
      <c r="CB256" t="s">
        <v>2864</v>
      </c>
      <c r="CC256" t="s">
        <v>3751</v>
      </c>
      <c r="CD256" t="b">
        <v>1</v>
      </c>
      <c r="CE256">
        <v>0</v>
      </c>
      <c r="CF256">
        <v>571</v>
      </c>
      <c r="CG256">
        <v>1</v>
      </c>
      <c r="CH256">
        <v>130</v>
      </c>
      <c r="CI256">
        <v>47580</v>
      </c>
      <c r="CJ256">
        <v>25148</v>
      </c>
      <c r="CK256">
        <v>9611</v>
      </c>
      <c r="CL256">
        <v>0.52849999999999997</v>
      </c>
      <c r="CM256" t="s">
        <v>2883</v>
      </c>
      <c r="CN256">
        <v>0</v>
      </c>
      <c r="CO256">
        <v>554.79</v>
      </c>
      <c r="CP256" t="s">
        <v>2866</v>
      </c>
      <c r="CQ256" t="s">
        <v>2867</v>
      </c>
      <c r="CR256">
        <v>58.31</v>
      </c>
      <c r="CS256">
        <v>70.61</v>
      </c>
      <c r="CT256">
        <v>3</v>
      </c>
      <c r="CU256">
        <v>0</v>
      </c>
      <c r="CV256">
        <v>1783643</v>
      </c>
      <c r="CW256">
        <v>63.51</v>
      </c>
      <c r="CX256">
        <v>65.81</v>
      </c>
      <c r="CY256">
        <v>58.31</v>
      </c>
      <c r="CZ256">
        <v>69.849999999999994</v>
      </c>
      <c r="DA256">
        <v>0</v>
      </c>
      <c r="DB256">
        <v>0</v>
      </c>
      <c r="DC256">
        <v>58.31</v>
      </c>
      <c r="DD256">
        <v>88.24</v>
      </c>
      <c r="DE256">
        <v>1507708</v>
      </c>
      <c r="DF256">
        <v>1045448</v>
      </c>
      <c r="DG256">
        <v>40443</v>
      </c>
      <c r="DH256">
        <v>33.380000000000003</v>
      </c>
      <c r="DI256">
        <v>37.229999999999997</v>
      </c>
      <c r="DJ256">
        <v>70.61</v>
      </c>
      <c r="DK256">
        <v>0</v>
      </c>
      <c r="DL256">
        <v>0</v>
      </c>
      <c r="DM256">
        <v>70.61</v>
      </c>
      <c r="DN256">
        <v>230984</v>
      </c>
      <c r="DO256">
        <v>231002</v>
      </c>
      <c r="DP256">
        <v>4336799</v>
      </c>
      <c r="DQ256">
        <v>132231</v>
      </c>
      <c r="DR256">
        <v>84201</v>
      </c>
      <c r="DS256">
        <v>222812</v>
      </c>
      <c r="DT256">
        <v>4849</v>
      </c>
      <c r="DU256">
        <v>28851</v>
      </c>
      <c r="DV256">
        <v>99345</v>
      </c>
      <c r="DW256">
        <v>418200</v>
      </c>
      <c r="DX256">
        <v>5580</v>
      </c>
      <c r="DY256">
        <v>49653</v>
      </c>
      <c r="DZ256">
        <v>375651</v>
      </c>
      <c r="EA256">
        <v>173631</v>
      </c>
      <c r="EB256">
        <v>278588</v>
      </c>
      <c r="EC256">
        <v>203314</v>
      </c>
      <c r="ED256">
        <v>51580</v>
      </c>
      <c r="EE256">
        <v>2103</v>
      </c>
      <c r="EF256">
        <v>134212</v>
      </c>
      <c r="EG256">
        <v>43875</v>
      </c>
      <c r="EH256">
        <v>1566137</v>
      </c>
      <c r="EI256" s="84">
        <v>42370</v>
      </c>
      <c r="EJ256" s="84">
        <v>42735</v>
      </c>
      <c r="EK256">
        <v>2286326</v>
      </c>
      <c r="EL256" t="b">
        <v>1</v>
      </c>
      <c r="EM256" t="b">
        <v>1</v>
      </c>
      <c r="EN256">
        <v>1.0794999999999999</v>
      </c>
      <c r="EO256" t="s">
        <v>3755</v>
      </c>
      <c r="EP256" t="s">
        <v>3756</v>
      </c>
      <c r="EQ256" t="s">
        <v>3763</v>
      </c>
      <c r="ER256" t="s">
        <v>3764</v>
      </c>
      <c r="ES256">
        <v>0.96509999999999996</v>
      </c>
      <c r="ET256">
        <v>0.999</v>
      </c>
      <c r="EU256">
        <v>1.0044999999999999</v>
      </c>
      <c r="EV256">
        <v>0.96130000000000004</v>
      </c>
      <c r="EW256">
        <v>0.89570000000000005</v>
      </c>
      <c r="EX256">
        <v>0</v>
      </c>
      <c r="EY256">
        <v>92446</v>
      </c>
      <c r="EZ256" t="s">
        <v>4038</v>
      </c>
      <c r="FA256">
        <v>0.96509999999999996</v>
      </c>
      <c r="FB256" t="b">
        <v>0</v>
      </c>
      <c r="FC256" t="b">
        <v>0</v>
      </c>
      <c r="FD256">
        <v>0</v>
      </c>
      <c r="FE256">
        <v>0</v>
      </c>
      <c r="FF256">
        <v>0.84909999999999997</v>
      </c>
      <c r="FG256">
        <v>0.52849999999999997</v>
      </c>
      <c r="FH256">
        <v>461986</v>
      </c>
      <c r="FI256">
        <v>4336799</v>
      </c>
      <c r="FJ256">
        <v>9611</v>
      </c>
      <c r="FK256">
        <v>25148</v>
      </c>
      <c r="FL256">
        <v>47580</v>
      </c>
      <c r="FM256" t="b">
        <v>0</v>
      </c>
      <c r="FN256">
        <v>0.38219999999999998</v>
      </c>
      <c r="FO256" s="84">
        <v>42370</v>
      </c>
      <c r="FP256" s="84">
        <v>42735</v>
      </c>
      <c r="FQ256" t="s">
        <v>895</v>
      </c>
      <c r="FR256" t="b">
        <v>0</v>
      </c>
      <c r="FS256" t="b">
        <v>0</v>
      </c>
      <c r="FT256">
        <v>3.8090000000000002</v>
      </c>
      <c r="FU256" s="84">
        <v>42551</v>
      </c>
      <c r="FV256" t="s">
        <v>2872</v>
      </c>
      <c r="FW256">
        <v>0</v>
      </c>
      <c r="FX256">
        <v>8313</v>
      </c>
      <c r="FY256">
        <v>9692</v>
      </c>
      <c r="FZ256">
        <v>13163</v>
      </c>
      <c r="GA256">
        <v>59623</v>
      </c>
      <c r="GB256">
        <v>0</v>
      </c>
      <c r="GC256">
        <v>1655</v>
      </c>
      <c r="GD256" t="s">
        <v>2905</v>
      </c>
      <c r="GE256">
        <v>0.15090000000000001</v>
      </c>
      <c r="GF256" t="s">
        <v>2872</v>
      </c>
      <c r="GG256">
        <v>0</v>
      </c>
      <c r="GH256">
        <v>0</v>
      </c>
      <c r="GI256">
        <v>0</v>
      </c>
      <c r="GJ256">
        <v>0</v>
      </c>
      <c r="GK256" t="s">
        <v>4038</v>
      </c>
      <c r="GL256" t="s">
        <v>4038</v>
      </c>
      <c r="GM256" t="s">
        <v>2874</v>
      </c>
      <c r="GN256" t="s">
        <v>330</v>
      </c>
      <c r="GO256" t="s">
        <v>125</v>
      </c>
      <c r="GP256" t="s">
        <v>2864</v>
      </c>
      <c r="GQ256" t="s">
        <v>2864</v>
      </c>
      <c r="GR256" t="s">
        <v>1870</v>
      </c>
      <c r="GS256" t="s">
        <v>3399</v>
      </c>
      <c r="GT256" t="s">
        <v>3178</v>
      </c>
      <c r="GU256" t="s">
        <v>1871</v>
      </c>
      <c r="GV256" t="s">
        <v>2864</v>
      </c>
      <c r="GW256" t="s">
        <v>892</v>
      </c>
      <c r="GX256" t="s">
        <v>893</v>
      </c>
      <c r="GY256" t="s">
        <v>1872</v>
      </c>
      <c r="GZ256" t="s">
        <v>4292</v>
      </c>
      <c r="HA256">
        <v>78.849999999999994</v>
      </c>
      <c r="HB256">
        <v>70.930000000000007</v>
      </c>
    </row>
    <row r="257" spans="1:210" x14ac:dyDescent="0.25">
      <c r="A257" t="e">
        <f>VLOOKUP(B257,'Free Standing without QAAF'!#REF!,1,FALSE)</f>
        <v>#REF!</v>
      </c>
      <c r="B257" t="s">
        <v>597</v>
      </c>
      <c r="C257" t="s">
        <v>1873</v>
      </c>
      <c r="D257" t="s">
        <v>126</v>
      </c>
      <c r="E257" t="s">
        <v>1874</v>
      </c>
      <c r="F257" t="s">
        <v>992</v>
      </c>
      <c r="G257" t="s">
        <v>893</v>
      </c>
      <c r="H257" t="s">
        <v>993</v>
      </c>
      <c r="I257" t="s">
        <v>972</v>
      </c>
      <c r="J257" s="88">
        <v>152.22999999999999</v>
      </c>
      <c r="K257" s="88">
        <v>566.08000000000004</v>
      </c>
      <c r="L257" s="88">
        <v>10</v>
      </c>
      <c r="M257" s="88">
        <v>1.36</v>
      </c>
      <c r="N257" s="88">
        <v>163.59</v>
      </c>
      <c r="O257" s="88">
        <v>577.44000000000005</v>
      </c>
      <c r="Q257" s="84">
        <v>43282</v>
      </c>
      <c r="R257">
        <v>116</v>
      </c>
      <c r="S257" t="b">
        <v>1</v>
      </c>
      <c r="T257">
        <v>0.98040000000000005</v>
      </c>
      <c r="U257" t="s">
        <v>2861</v>
      </c>
      <c r="V257" s="85">
        <v>43291.549791666599</v>
      </c>
      <c r="W257" t="s">
        <v>3751</v>
      </c>
      <c r="X257">
        <v>0.85</v>
      </c>
      <c r="Y257">
        <v>0</v>
      </c>
      <c r="Z257">
        <v>1.2</v>
      </c>
      <c r="AA257">
        <v>1.1000000000000001</v>
      </c>
      <c r="AB257">
        <v>-0.13125000000000001</v>
      </c>
      <c r="AC257">
        <v>76.88</v>
      </c>
      <c r="AD257">
        <v>0.95</v>
      </c>
      <c r="AE257">
        <v>0</v>
      </c>
      <c r="AF257">
        <v>0.1</v>
      </c>
      <c r="AG257">
        <v>87.8</v>
      </c>
      <c r="AH257">
        <v>0.96</v>
      </c>
      <c r="AI257">
        <v>0</v>
      </c>
      <c r="AJ257">
        <v>0.08</v>
      </c>
      <c r="AK257">
        <v>140.83000000000001</v>
      </c>
      <c r="AL257">
        <v>368.24</v>
      </c>
      <c r="AM257" s="84">
        <v>43282</v>
      </c>
      <c r="AN257">
        <v>662721735</v>
      </c>
      <c r="AO257">
        <v>0.78380000000000005</v>
      </c>
      <c r="AP257" s="84">
        <v>43190</v>
      </c>
      <c r="AQ257" t="b">
        <v>0</v>
      </c>
      <c r="AR257">
        <v>163.19</v>
      </c>
      <c r="AS257">
        <v>0.5</v>
      </c>
      <c r="AT257">
        <v>0.75</v>
      </c>
      <c r="AU257">
        <v>3.8397000000000001</v>
      </c>
      <c r="AV257">
        <v>4.4131</v>
      </c>
      <c r="AW257">
        <v>0.5</v>
      </c>
      <c r="AX257">
        <v>0</v>
      </c>
      <c r="AY257">
        <v>0.6</v>
      </c>
      <c r="AZ257">
        <v>0.5</v>
      </c>
      <c r="BA257">
        <v>0.71509999999999996</v>
      </c>
      <c r="BB257">
        <v>0.95</v>
      </c>
      <c r="BC257">
        <v>0.5</v>
      </c>
      <c r="BD257">
        <v>0.12570000000000001</v>
      </c>
      <c r="BE257">
        <v>0.5</v>
      </c>
      <c r="BF257">
        <v>0.47939999999999999</v>
      </c>
      <c r="BG257">
        <v>1.0794999999999999</v>
      </c>
      <c r="BH257">
        <v>8</v>
      </c>
      <c r="BI257" s="84">
        <v>43282</v>
      </c>
      <c r="BJ257">
        <v>1</v>
      </c>
      <c r="BK257" t="b">
        <v>0</v>
      </c>
      <c r="BL257" s="84">
        <v>43054</v>
      </c>
      <c r="BM257" s="84">
        <v>43054</v>
      </c>
      <c r="BN257" t="b">
        <v>1</v>
      </c>
      <c r="BO257" s="84">
        <v>43291</v>
      </c>
      <c r="BP257" t="b">
        <v>1</v>
      </c>
      <c r="BQ257" s="84">
        <v>43282</v>
      </c>
      <c r="BR257">
        <v>116</v>
      </c>
      <c r="BS257">
        <v>6116</v>
      </c>
      <c r="BT257">
        <v>107326</v>
      </c>
      <c r="BU257" s="85">
        <v>43291.549791666599</v>
      </c>
      <c r="BV257" t="s">
        <v>3779</v>
      </c>
      <c r="BW257">
        <v>152.22999999999999</v>
      </c>
      <c r="BX257" t="s">
        <v>2861</v>
      </c>
      <c r="BY257">
        <v>0.95279999999999998</v>
      </c>
      <c r="BZ257">
        <v>3317</v>
      </c>
      <c r="CA257">
        <v>1.02674</v>
      </c>
      <c r="CB257" t="s">
        <v>2864</v>
      </c>
      <c r="CC257" t="s">
        <v>3751</v>
      </c>
      <c r="CD257" t="b">
        <v>1</v>
      </c>
      <c r="CE257">
        <v>0</v>
      </c>
      <c r="CF257">
        <v>573</v>
      </c>
      <c r="CG257">
        <v>1</v>
      </c>
      <c r="CH257">
        <v>62</v>
      </c>
      <c r="CI257">
        <v>22692</v>
      </c>
      <c r="CJ257">
        <v>20659</v>
      </c>
      <c r="CK257">
        <v>13056</v>
      </c>
      <c r="CL257">
        <v>0.91039999999999999</v>
      </c>
      <c r="CM257" t="s">
        <v>2883</v>
      </c>
      <c r="CN257">
        <v>0</v>
      </c>
      <c r="CO257">
        <v>566.08000000000004</v>
      </c>
      <c r="CP257" t="s">
        <v>2866</v>
      </c>
      <c r="CQ257" t="s">
        <v>2867</v>
      </c>
      <c r="CR257">
        <v>72.290000000000006</v>
      </c>
      <c r="CS257">
        <v>79.94</v>
      </c>
      <c r="CT257">
        <v>3</v>
      </c>
      <c r="CU257">
        <v>0</v>
      </c>
      <c r="CV257">
        <v>1741587</v>
      </c>
      <c r="CW257">
        <v>75.489999999999995</v>
      </c>
      <c r="CX257">
        <v>75.87</v>
      </c>
      <c r="CY257">
        <v>72.290000000000006</v>
      </c>
      <c r="CZ257">
        <v>75.12</v>
      </c>
      <c r="DA257">
        <v>0</v>
      </c>
      <c r="DB257">
        <v>0</v>
      </c>
      <c r="DC257">
        <v>72.290000000000006</v>
      </c>
      <c r="DD257">
        <v>94.89</v>
      </c>
      <c r="DE257">
        <v>1005999</v>
      </c>
      <c r="DF257">
        <v>838192</v>
      </c>
      <c r="DG257">
        <v>20659</v>
      </c>
      <c r="DH257">
        <v>43.61</v>
      </c>
      <c r="DI257">
        <v>36.33</v>
      </c>
      <c r="DJ257">
        <v>79.94</v>
      </c>
      <c r="DK257">
        <v>0</v>
      </c>
      <c r="DL257">
        <v>0</v>
      </c>
      <c r="DM257">
        <v>79.94</v>
      </c>
      <c r="DN257">
        <v>108326</v>
      </c>
      <c r="DO257">
        <v>119177</v>
      </c>
      <c r="DP257">
        <v>3585779</v>
      </c>
      <c r="DQ257">
        <v>17696</v>
      </c>
      <c r="DR257">
        <v>141795</v>
      </c>
      <c r="DS257">
        <v>265910</v>
      </c>
      <c r="DT257">
        <v>0</v>
      </c>
      <c r="DU257">
        <v>204690</v>
      </c>
      <c r="DV257">
        <v>53158</v>
      </c>
      <c r="DW257">
        <v>0</v>
      </c>
      <c r="DX257">
        <v>63536</v>
      </c>
      <c r="DY257">
        <v>31711</v>
      </c>
      <c r="DZ257">
        <v>213981</v>
      </c>
      <c r="EA257">
        <v>123627</v>
      </c>
      <c r="EB257">
        <v>225469</v>
      </c>
      <c r="EC257">
        <v>130077</v>
      </c>
      <c r="ED257">
        <v>141565</v>
      </c>
      <c r="EE257">
        <v>4552</v>
      </c>
      <c r="EF257">
        <v>122548</v>
      </c>
      <c r="EG257">
        <v>895</v>
      </c>
      <c r="EH257">
        <v>1617065</v>
      </c>
      <c r="EI257" s="84">
        <v>42370</v>
      </c>
      <c r="EJ257" s="84">
        <v>42735</v>
      </c>
      <c r="EK257">
        <v>1651455</v>
      </c>
      <c r="EL257" t="b">
        <v>1</v>
      </c>
      <c r="EM257" t="b">
        <v>1</v>
      </c>
      <c r="EN257">
        <v>1.0794999999999999</v>
      </c>
      <c r="EO257" t="s">
        <v>3755</v>
      </c>
      <c r="EP257" t="s">
        <v>3756</v>
      </c>
      <c r="EQ257" t="s">
        <v>3763</v>
      </c>
      <c r="ER257" t="s">
        <v>3764</v>
      </c>
      <c r="ES257">
        <v>0.995</v>
      </c>
      <c r="ET257">
        <v>0.96499999999999997</v>
      </c>
      <c r="EU257">
        <v>1.0169999999999999</v>
      </c>
      <c r="EV257">
        <v>1.0078</v>
      </c>
      <c r="EW257">
        <v>0.99</v>
      </c>
      <c r="EX257">
        <v>0</v>
      </c>
      <c r="EY257">
        <v>75284</v>
      </c>
      <c r="EZ257" t="s">
        <v>3779</v>
      </c>
      <c r="FA257">
        <v>0.995</v>
      </c>
      <c r="FB257" t="b">
        <v>0</v>
      </c>
      <c r="FC257" t="b">
        <v>0</v>
      </c>
      <c r="FD257">
        <v>0</v>
      </c>
      <c r="FE257">
        <v>0</v>
      </c>
      <c r="FF257">
        <v>0.66100000000000003</v>
      </c>
      <c r="FG257">
        <v>0.91039999999999999</v>
      </c>
      <c r="FH257">
        <v>227503</v>
      </c>
      <c r="FI257">
        <v>3585779</v>
      </c>
      <c r="FJ257">
        <v>13056</v>
      </c>
      <c r="FK257">
        <v>20659</v>
      </c>
      <c r="FL257">
        <v>22692</v>
      </c>
      <c r="FM257" t="b">
        <v>0</v>
      </c>
      <c r="FN257">
        <v>0.63200000000000001</v>
      </c>
      <c r="FO257" s="84">
        <v>42370</v>
      </c>
      <c r="FP257" s="84">
        <v>42735</v>
      </c>
      <c r="FQ257" t="s">
        <v>972</v>
      </c>
      <c r="FR257" t="b">
        <v>0</v>
      </c>
      <c r="FS257" t="b">
        <v>0</v>
      </c>
      <c r="FT257">
        <v>3.6623999999999999</v>
      </c>
      <c r="FU257" s="84">
        <v>42551</v>
      </c>
      <c r="FV257" t="s">
        <v>2872</v>
      </c>
      <c r="FW257">
        <v>0</v>
      </c>
      <c r="FX257">
        <v>2104</v>
      </c>
      <c r="FY257">
        <v>4462</v>
      </c>
      <c r="FZ257">
        <v>21252</v>
      </c>
      <c r="GA257">
        <v>47466</v>
      </c>
      <c r="GB257">
        <v>0</v>
      </c>
      <c r="GC257">
        <v>0</v>
      </c>
      <c r="GD257" t="s">
        <v>2905</v>
      </c>
      <c r="GE257">
        <v>0.33900000000000002</v>
      </c>
      <c r="GF257" t="s">
        <v>2872</v>
      </c>
      <c r="GG257">
        <v>0</v>
      </c>
      <c r="GH257">
        <v>0</v>
      </c>
      <c r="GI257">
        <v>0</v>
      </c>
      <c r="GJ257">
        <v>0</v>
      </c>
      <c r="GK257" t="s">
        <v>3779</v>
      </c>
      <c r="GL257" t="s">
        <v>3779</v>
      </c>
      <c r="GM257" t="s">
        <v>2874</v>
      </c>
      <c r="GN257" t="s">
        <v>597</v>
      </c>
      <c r="GO257" t="s">
        <v>126</v>
      </c>
      <c r="GP257" t="s">
        <v>2864</v>
      </c>
      <c r="GQ257" t="s">
        <v>2864</v>
      </c>
      <c r="GR257" t="s">
        <v>1873</v>
      </c>
      <c r="GS257" t="s">
        <v>3401</v>
      </c>
      <c r="GT257" t="s">
        <v>2931</v>
      </c>
      <c r="GU257" t="s">
        <v>1874</v>
      </c>
      <c r="GV257" t="s">
        <v>2864</v>
      </c>
      <c r="GW257" t="s">
        <v>992</v>
      </c>
      <c r="GX257" t="s">
        <v>893</v>
      </c>
      <c r="GY257" t="s">
        <v>993</v>
      </c>
      <c r="GZ257" t="s">
        <v>4292</v>
      </c>
      <c r="HA257">
        <v>89.27</v>
      </c>
      <c r="HB257">
        <v>84.3</v>
      </c>
    </row>
    <row r="258" spans="1:210" x14ac:dyDescent="0.25">
      <c r="A258" t="e">
        <f>VLOOKUP(B258,'Free Standing without QAAF'!#REF!,1,FALSE)</f>
        <v>#REF!</v>
      </c>
      <c r="B258" t="s">
        <v>509</v>
      </c>
      <c r="C258" t="s">
        <v>1875</v>
      </c>
      <c r="D258" t="s">
        <v>850</v>
      </c>
      <c r="E258" t="s">
        <v>1876</v>
      </c>
      <c r="F258" t="s">
        <v>1170</v>
      </c>
      <c r="G258" t="s">
        <v>893</v>
      </c>
      <c r="H258" t="s">
        <v>1171</v>
      </c>
      <c r="I258" t="s">
        <v>1070</v>
      </c>
      <c r="J258" s="88">
        <v>170.38</v>
      </c>
      <c r="K258" s="88">
        <v>562.72</v>
      </c>
      <c r="L258" s="88">
        <v>10</v>
      </c>
      <c r="M258" s="88">
        <v>7.13</v>
      </c>
      <c r="N258" s="88">
        <v>187.51</v>
      </c>
      <c r="O258" s="88">
        <v>579.85</v>
      </c>
      <c r="Q258" s="84">
        <v>43282</v>
      </c>
      <c r="R258">
        <v>116</v>
      </c>
      <c r="S258" t="b">
        <v>1</v>
      </c>
      <c r="T258">
        <v>0.98040000000000005</v>
      </c>
      <c r="U258" t="s">
        <v>2861</v>
      </c>
      <c r="V258" s="85">
        <v>43291.549791666599</v>
      </c>
      <c r="W258" t="s">
        <v>3751</v>
      </c>
      <c r="X258">
        <v>0.85</v>
      </c>
      <c r="Y258">
        <v>0</v>
      </c>
      <c r="Z258">
        <v>1.2</v>
      </c>
      <c r="AA258">
        <v>1.1000000000000001</v>
      </c>
      <c r="AB258">
        <v>-0.13125000000000001</v>
      </c>
      <c r="AC258">
        <v>76.88</v>
      </c>
      <c r="AD258">
        <v>0.95</v>
      </c>
      <c r="AE258">
        <v>0</v>
      </c>
      <c r="AF258">
        <v>0.1</v>
      </c>
      <c r="AG258">
        <v>87.8</v>
      </c>
      <c r="AH258">
        <v>0.96</v>
      </c>
      <c r="AI258">
        <v>0</v>
      </c>
      <c r="AJ258">
        <v>0.08</v>
      </c>
      <c r="AK258">
        <v>140.83000000000001</v>
      </c>
      <c r="AL258">
        <v>368.24</v>
      </c>
      <c r="AM258" s="84">
        <v>43282</v>
      </c>
      <c r="AN258">
        <v>662721735</v>
      </c>
      <c r="AO258">
        <v>0.78380000000000005</v>
      </c>
      <c r="AP258" s="84">
        <v>43190</v>
      </c>
      <c r="AQ258" t="b">
        <v>0</v>
      </c>
      <c r="AR258">
        <v>163.19</v>
      </c>
      <c r="AS258">
        <v>0.5</v>
      </c>
      <c r="AT258">
        <v>0.75</v>
      </c>
      <c r="AU258">
        <v>3.8397000000000001</v>
      </c>
      <c r="AV258">
        <v>4.4131</v>
      </c>
      <c r="AW258">
        <v>0.5</v>
      </c>
      <c r="AX258">
        <v>0</v>
      </c>
      <c r="AY258">
        <v>0.6</v>
      </c>
      <c r="AZ258">
        <v>0.5</v>
      </c>
      <c r="BA258">
        <v>0.71509999999999996</v>
      </c>
      <c r="BB258">
        <v>0.95</v>
      </c>
      <c r="BC258">
        <v>0.5</v>
      </c>
      <c r="BD258">
        <v>0.12570000000000001</v>
      </c>
      <c r="BE258">
        <v>0.5</v>
      </c>
      <c r="BF258">
        <v>0.47939999999999999</v>
      </c>
      <c r="BG258">
        <v>1.0794999999999999</v>
      </c>
      <c r="BH258">
        <v>8</v>
      </c>
      <c r="BI258" s="84">
        <v>43282</v>
      </c>
      <c r="BJ258">
        <v>1</v>
      </c>
      <c r="BK258" t="b">
        <v>0</v>
      </c>
      <c r="BL258" s="84">
        <v>43054</v>
      </c>
      <c r="BM258" s="84">
        <v>43054</v>
      </c>
      <c r="BN258" t="b">
        <v>1</v>
      </c>
      <c r="BO258" s="84">
        <v>43291</v>
      </c>
      <c r="BP258" t="b">
        <v>1</v>
      </c>
      <c r="BQ258" s="84">
        <v>43282</v>
      </c>
      <c r="BR258">
        <v>116</v>
      </c>
      <c r="BS258">
        <v>634</v>
      </c>
      <c r="BT258">
        <v>107351</v>
      </c>
      <c r="BU258" s="85">
        <v>43291.549791666599</v>
      </c>
      <c r="BV258" t="s">
        <v>4225</v>
      </c>
      <c r="BW258">
        <v>170.38</v>
      </c>
      <c r="BX258" t="s">
        <v>2861</v>
      </c>
      <c r="BY258">
        <v>0.93289999999999995</v>
      </c>
      <c r="BZ258">
        <v>317</v>
      </c>
      <c r="CA258">
        <v>1.02674</v>
      </c>
      <c r="CB258" t="s">
        <v>2864</v>
      </c>
      <c r="CC258" t="s">
        <v>3751</v>
      </c>
      <c r="CD258" t="b">
        <v>1</v>
      </c>
      <c r="CE258">
        <v>0</v>
      </c>
      <c r="CF258">
        <v>633</v>
      </c>
      <c r="CG258">
        <v>1</v>
      </c>
      <c r="CH258">
        <v>94</v>
      </c>
      <c r="CI258">
        <v>34404</v>
      </c>
      <c r="CJ258">
        <v>31546</v>
      </c>
      <c r="CK258">
        <v>15843</v>
      </c>
      <c r="CL258">
        <v>0.91690000000000005</v>
      </c>
      <c r="CM258" t="s">
        <v>2883</v>
      </c>
      <c r="CN258">
        <v>0</v>
      </c>
      <c r="CO258">
        <v>562.72</v>
      </c>
      <c r="CP258" t="s">
        <v>2866</v>
      </c>
      <c r="CQ258" t="s">
        <v>2867</v>
      </c>
      <c r="CR258">
        <v>73.8</v>
      </c>
      <c r="CS258">
        <v>96.58</v>
      </c>
      <c r="CT258">
        <v>3</v>
      </c>
      <c r="CU258">
        <v>0</v>
      </c>
      <c r="CV258">
        <v>2984878</v>
      </c>
      <c r="CW258">
        <v>84.73</v>
      </c>
      <c r="CX258">
        <v>79.11</v>
      </c>
      <c r="CY258">
        <v>73.8</v>
      </c>
      <c r="CZ258">
        <v>73.55</v>
      </c>
      <c r="DA258">
        <v>0</v>
      </c>
      <c r="DB258">
        <v>0</v>
      </c>
      <c r="DC258">
        <v>73.8</v>
      </c>
      <c r="DD258">
        <v>92.91</v>
      </c>
      <c r="DE258">
        <v>2279325</v>
      </c>
      <c r="DF258">
        <v>1256561</v>
      </c>
      <c r="DG258">
        <v>31546</v>
      </c>
      <c r="DH258">
        <v>64.7</v>
      </c>
      <c r="DI258">
        <v>35.67</v>
      </c>
      <c r="DJ258">
        <v>100.37</v>
      </c>
      <c r="DK258">
        <v>0</v>
      </c>
      <c r="DL258">
        <v>0</v>
      </c>
      <c r="DM258">
        <v>100.37</v>
      </c>
      <c r="DN258">
        <v>212046</v>
      </c>
      <c r="DO258">
        <v>507553</v>
      </c>
      <c r="DP258">
        <v>6520764</v>
      </c>
      <c r="DQ258">
        <v>105937</v>
      </c>
      <c r="DR258">
        <v>172021</v>
      </c>
      <c r="DS258">
        <v>295703</v>
      </c>
      <c r="DT258">
        <v>886</v>
      </c>
      <c r="DU258">
        <v>495624</v>
      </c>
      <c r="DV258">
        <v>138359</v>
      </c>
      <c r="DW258">
        <v>0</v>
      </c>
      <c r="DX258">
        <v>249359</v>
      </c>
      <c r="DY258">
        <v>101837</v>
      </c>
      <c r="DZ258">
        <v>355908</v>
      </c>
      <c r="EA258">
        <v>435404</v>
      </c>
      <c r="EB258">
        <v>296689</v>
      </c>
      <c r="EC258">
        <v>227147</v>
      </c>
      <c r="ED258">
        <v>86301</v>
      </c>
      <c r="EE258">
        <v>54152</v>
      </c>
      <c r="EF258">
        <v>236364</v>
      </c>
      <c r="EG258">
        <v>210879</v>
      </c>
      <c r="EH258">
        <v>2338595</v>
      </c>
      <c r="EI258" s="84">
        <v>42370</v>
      </c>
      <c r="EJ258" s="84">
        <v>42735</v>
      </c>
      <c r="EK258">
        <v>3166351</v>
      </c>
      <c r="EL258" t="b">
        <v>1</v>
      </c>
      <c r="EM258" t="b">
        <v>1</v>
      </c>
      <c r="EN258">
        <v>1.0794999999999999</v>
      </c>
      <c r="EO258" t="s">
        <v>3755</v>
      </c>
      <c r="EP258" t="s">
        <v>3756</v>
      </c>
      <c r="EQ258" t="s">
        <v>3763</v>
      </c>
      <c r="ER258" t="s">
        <v>3764</v>
      </c>
      <c r="ES258">
        <v>1.071</v>
      </c>
      <c r="ET258">
        <v>1.0869</v>
      </c>
      <c r="EU258">
        <v>1.071</v>
      </c>
      <c r="EV258">
        <v>1.089</v>
      </c>
      <c r="EW258">
        <v>1.0368999999999999</v>
      </c>
      <c r="EX258">
        <v>0</v>
      </c>
      <c r="EY258">
        <v>110430</v>
      </c>
      <c r="EZ258" t="s">
        <v>4225</v>
      </c>
      <c r="FA258">
        <v>1.071</v>
      </c>
      <c r="FB258" t="b">
        <v>0</v>
      </c>
      <c r="FC258" t="b">
        <v>0</v>
      </c>
      <c r="FD258">
        <v>0</v>
      </c>
      <c r="FE258">
        <v>0</v>
      </c>
      <c r="FF258">
        <v>0.69010000000000005</v>
      </c>
      <c r="FG258">
        <v>0.91690000000000005</v>
      </c>
      <c r="FH258">
        <v>719599</v>
      </c>
      <c r="FI258">
        <v>6520764</v>
      </c>
      <c r="FJ258">
        <v>15843</v>
      </c>
      <c r="FK258">
        <v>31546</v>
      </c>
      <c r="FL258">
        <v>34404</v>
      </c>
      <c r="FM258" t="b">
        <v>0</v>
      </c>
      <c r="FN258">
        <v>0.50219999999999998</v>
      </c>
      <c r="FO258" s="84">
        <v>42370</v>
      </c>
      <c r="FP258" s="84">
        <v>42735</v>
      </c>
      <c r="FQ258" t="s">
        <v>1070</v>
      </c>
      <c r="FR258" t="b">
        <v>0</v>
      </c>
      <c r="FS258" t="b">
        <v>0</v>
      </c>
      <c r="FT258">
        <v>3.2685</v>
      </c>
      <c r="FU258" s="84">
        <v>42551</v>
      </c>
      <c r="FV258" t="s">
        <v>2872</v>
      </c>
      <c r="FW258">
        <v>0</v>
      </c>
      <c r="FX258">
        <v>3223</v>
      </c>
      <c r="FY258">
        <v>18761</v>
      </c>
      <c r="FZ258">
        <v>18856</v>
      </c>
      <c r="GA258">
        <v>59121</v>
      </c>
      <c r="GB258">
        <v>3414</v>
      </c>
      <c r="GC258">
        <v>7055</v>
      </c>
      <c r="GD258" t="s">
        <v>2873</v>
      </c>
      <c r="GE258">
        <v>0.30990000000000001</v>
      </c>
      <c r="GF258" t="s">
        <v>2872</v>
      </c>
      <c r="GG258">
        <v>0</v>
      </c>
      <c r="GH258">
        <v>0</v>
      </c>
      <c r="GI258">
        <v>0</v>
      </c>
      <c r="GJ258">
        <v>0</v>
      </c>
      <c r="GK258" t="s">
        <v>4225</v>
      </c>
      <c r="GL258" t="s">
        <v>4225</v>
      </c>
      <c r="GM258" t="s">
        <v>2874</v>
      </c>
      <c r="GN258" t="s">
        <v>509</v>
      </c>
      <c r="GO258" t="s">
        <v>850</v>
      </c>
      <c r="GP258" t="s">
        <v>2864</v>
      </c>
      <c r="GQ258" t="s">
        <v>2864</v>
      </c>
      <c r="GR258" t="s">
        <v>1875</v>
      </c>
      <c r="GS258" t="s">
        <v>4104</v>
      </c>
      <c r="GT258" t="s">
        <v>2946</v>
      </c>
      <c r="GU258" t="s">
        <v>1876</v>
      </c>
      <c r="GV258" t="s">
        <v>2864</v>
      </c>
      <c r="GW258" t="s">
        <v>1170</v>
      </c>
      <c r="GX258" t="s">
        <v>893</v>
      </c>
      <c r="GY258" t="s">
        <v>1171</v>
      </c>
      <c r="GZ258" t="s">
        <v>4292</v>
      </c>
      <c r="HA258">
        <v>112.08</v>
      </c>
      <c r="HB258">
        <v>94.62</v>
      </c>
    </row>
    <row r="259" spans="1:210" x14ac:dyDescent="0.25">
      <c r="A259" t="e">
        <f>VLOOKUP(B259,'Free Standing without QAAF'!#REF!,1,FALSE)</f>
        <v>#REF!</v>
      </c>
      <c r="B259" t="s">
        <v>506</v>
      </c>
      <c r="C259" t="s">
        <v>1877</v>
      </c>
      <c r="D259" t="s">
        <v>2579</v>
      </c>
      <c r="E259" t="s">
        <v>1878</v>
      </c>
      <c r="F259" t="s">
        <v>1213</v>
      </c>
      <c r="G259" t="s">
        <v>893</v>
      </c>
      <c r="H259" t="s">
        <v>1879</v>
      </c>
      <c r="I259" t="s">
        <v>1215</v>
      </c>
      <c r="J259" s="88">
        <v>147.44</v>
      </c>
      <c r="K259" s="88">
        <v>575.19000000000005</v>
      </c>
      <c r="L259" s="88">
        <v>10</v>
      </c>
      <c r="M259" s="88">
        <v>1.36</v>
      </c>
      <c r="N259" s="88">
        <v>158.80000000000001</v>
      </c>
      <c r="O259" s="88">
        <v>586.54999999999995</v>
      </c>
      <c r="Q259" s="84">
        <v>43282</v>
      </c>
      <c r="R259">
        <v>116</v>
      </c>
      <c r="S259" t="b">
        <v>1</v>
      </c>
      <c r="T259">
        <v>0.98040000000000005</v>
      </c>
      <c r="U259" t="s">
        <v>2861</v>
      </c>
      <c r="V259" s="85">
        <v>43291.549791666599</v>
      </c>
      <c r="W259" t="s">
        <v>3751</v>
      </c>
      <c r="X259">
        <v>0.85</v>
      </c>
      <c r="Y259">
        <v>0</v>
      </c>
      <c r="Z259">
        <v>1.2</v>
      </c>
      <c r="AA259">
        <v>1.1000000000000001</v>
      </c>
      <c r="AB259">
        <v>-0.13125000000000001</v>
      </c>
      <c r="AC259">
        <v>76.88</v>
      </c>
      <c r="AD259">
        <v>0.95</v>
      </c>
      <c r="AE259">
        <v>0</v>
      </c>
      <c r="AF259">
        <v>0.1</v>
      </c>
      <c r="AG259">
        <v>87.8</v>
      </c>
      <c r="AH259">
        <v>0.96</v>
      </c>
      <c r="AI259">
        <v>0</v>
      </c>
      <c r="AJ259">
        <v>0.08</v>
      </c>
      <c r="AK259">
        <v>140.83000000000001</v>
      </c>
      <c r="AL259">
        <v>368.24</v>
      </c>
      <c r="AM259" s="84">
        <v>43282</v>
      </c>
      <c r="AN259">
        <v>662721735</v>
      </c>
      <c r="AO259">
        <v>0.78380000000000005</v>
      </c>
      <c r="AP259" s="84">
        <v>43190</v>
      </c>
      <c r="AQ259" t="b">
        <v>0</v>
      </c>
      <c r="AR259">
        <v>163.19</v>
      </c>
      <c r="AS259">
        <v>0.5</v>
      </c>
      <c r="AT259">
        <v>0.75</v>
      </c>
      <c r="AU259">
        <v>3.8397000000000001</v>
      </c>
      <c r="AV259">
        <v>4.4131</v>
      </c>
      <c r="AW259">
        <v>0.5</v>
      </c>
      <c r="AX259">
        <v>0</v>
      </c>
      <c r="AY259">
        <v>0.6</v>
      </c>
      <c r="AZ259">
        <v>0.5</v>
      </c>
      <c r="BA259">
        <v>0.71509999999999996</v>
      </c>
      <c r="BB259">
        <v>0.95</v>
      </c>
      <c r="BC259">
        <v>0.5</v>
      </c>
      <c r="BD259">
        <v>0.12570000000000001</v>
      </c>
      <c r="BE259">
        <v>0.5</v>
      </c>
      <c r="BF259">
        <v>0.47939999999999999</v>
      </c>
      <c r="BG259">
        <v>1.0794999999999999</v>
      </c>
      <c r="BH259">
        <v>8</v>
      </c>
      <c r="BI259" s="84">
        <v>43282</v>
      </c>
      <c r="BJ259">
        <v>1</v>
      </c>
      <c r="BK259" t="b">
        <v>0</v>
      </c>
      <c r="BL259" s="84">
        <v>43054</v>
      </c>
      <c r="BM259" s="84">
        <v>43054</v>
      </c>
      <c r="BN259" t="b">
        <v>1</v>
      </c>
      <c r="BO259" s="84">
        <v>43291</v>
      </c>
      <c r="BP259" t="b">
        <v>1</v>
      </c>
      <c r="BQ259" s="84">
        <v>43282</v>
      </c>
      <c r="BR259">
        <v>116</v>
      </c>
      <c r="BS259">
        <v>566</v>
      </c>
      <c r="BT259">
        <v>107322</v>
      </c>
      <c r="BU259" s="85">
        <v>43291.549791666599</v>
      </c>
      <c r="BV259" t="s">
        <v>4222</v>
      </c>
      <c r="BW259">
        <v>147.44</v>
      </c>
      <c r="BX259" t="s">
        <v>2861</v>
      </c>
      <c r="BY259">
        <v>1.0066999999999999</v>
      </c>
      <c r="BZ259">
        <v>283</v>
      </c>
      <c r="CA259">
        <v>1.02674</v>
      </c>
      <c r="CB259" t="s">
        <v>2864</v>
      </c>
      <c r="CC259" t="s">
        <v>3751</v>
      </c>
      <c r="CD259" t="b">
        <v>1</v>
      </c>
      <c r="CE259">
        <v>0</v>
      </c>
      <c r="CF259">
        <v>565</v>
      </c>
      <c r="CG259">
        <v>1</v>
      </c>
      <c r="CH259">
        <v>63</v>
      </c>
      <c r="CI259">
        <v>23058</v>
      </c>
      <c r="CJ259">
        <v>21909</v>
      </c>
      <c r="CK259">
        <v>9817</v>
      </c>
      <c r="CL259">
        <v>0.95020000000000004</v>
      </c>
      <c r="CM259" t="s">
        <v>2883</v>
      </c>
      <c r="CN259">
        <v>0</v>
      </c>
      <c r="CO259">
        <v>575.19000000000005</v>
      </c>
      <c r="CP259" t="s">
        <v>2866</v>
      </c>
      <c r="CQ259" t="s">
        <v>2880</v>
      </c>
      <c r="CR259">
        <v>58.51</v>
      </c>
      <c r="CS259">
        <v>88.93</v>
      </c>
      <c r="CT259">
        <v>2</v>
      </c>
      <c r="CU259">
        <v>0</v>
      </c>
      <c r="CV259">
        <v>1403919</v>
      </c>
      <c r="CW259">
        <v>57.38</v>
      </c>
      <c r="CX259">
        <v>58.12</v>
      </c>
      <c r="CY259">
        <v>58.51</v>
      </c>
      <c r="CZ259">
        <v>73.53</v>
      </c>
      <c r="DA259">
        <v>0</v>
      </c>
      <c r="DB259">
        <v>0</v>
      </c>
      <c r="DC259">
        <v>58.51</v>
      </c>
      <c r="DD259">
        <v>92.87</v>
      </c>
      <c r="DE259">
        <v>1492853</v>
      </c>
      <c r="DF259">
        <v>682824</v>
      </c>
      <c r="DG259">
        <v>21909</v>
      </c>
      <c r="DH259">
        <v>61.02</v>
      </c>
      <c r="DI259">
        <v>27.91</v>
      </c>
      <c r="DJ259">
        <v>88.93</v>
      </c>
      <c r="DK259">
        <v>0</v>
      </c>
      <c r="DL259">
        <v>0</v>
      </c>
      <c r="DM259">
        <v>88.93</v>
      </c>
      <c r="DN259">
        <v>164182</v>
      </c>
      <c r="DO259">
        <v>362086</v>
      </c>
      <c r="DP259">
        <v>3579596</v>
      </c>
      <c r="DQ259">
        <v>80679</v>
      </c>
      <c r="DR259">
        <v>115290</v>
      </c>
      <c r="DS259">
        <v>242391</v>
      </c>
      <c r="DT259">
        <v>546</v>
      </c>
      <c r="DU259">
        <v>328319</v>
      </c>
      <c r="DV259">
        <v>69676</v>
      </c>
      <c r="DW259">
        <v>0</v>
      </c>
      <c r="DX259">
        <v>119607</v>
      </c>
      <c r="DY259">
        <v>10077</v>
      </c>
      <c r="DZ259">
        <v>223485</v>
      </c>
      <c r="EA259">
        <v>188844</v>
      </c>
      <c r="EB259">
        <v>181413</v>
      </c>
      <c r="EC259">
        <v>127629</v>
      </c>
      <c r="ED259">
        <v>14372</v>
      </c>
      <c r="EE259">
        <v>25266</v>
      </c>
      <c r="EF259">
        <v>110659</v>
      </c>
      <c r="EG259">
        <v>18354</v>
      </c>
      <c r="EH259">
        <v>1196721</v>
      </c>
      <c r="EI259" s="84">
        <v>42370</v>
      </c>
      <c r="EJ259" s="84">
        <v>42735</v>
      </c>
      <c r="EK259">
        <v>1948297</v>
      </c>
      <c r="EL259" t="b">
        <v>1</v>
      </c>
      <c r="EM259" t="b">
        <v>1</v>
      </c>
      <c r="EN259">
        <v>1</v>
      </c>
      <c r="EO259" t="s">
        <v>3755</v>
      </c>
      <c r="EP259" t="s">
        <v>3756</v>
      </c>
      <c r="EQ259" t="s">
        <v>3763</v>
      </c>
      <c r="ER259" t="s">
        <v>3764</v>
      </c>
      <c r="ES259">
        <v>0.98729999999999996</v>
      </c>
      <c r="ET259">
        <v>0.96399999999999997</v>
      </c>
      <c r="EU259">
        <v>0.98760000000000003</v>
      </c>
      <c r="EV259">
        <v>0.98950000000000005</v>
      </c>
      <c r="EW259">
        <v>1.0079</v>
      </c>
      <c r="EX259">
        <v>0</v>
      </c>
      <c r="EY259">
        <v>67588</v>
      </c>
      <c r="EZ259" t="s">
        <v>4222</v>
      </c>
      <c r="FA259">
        <v>0.98729999999999996</v>
      </c>
      <c r="FB259" t="b">
        <v>0</v>
      </c>
      <c r="FC259" t="b">
        <v>0</v>
      </c>
      <c r="FD259">
        <v>0</v>
      </c>
      <c r="FE259">
        <v>0</v>
      </c>
      <c r="FF259">
        <v>0.64290000000000003</v>
      </c>
      <c r="FG259">
        <v>0.95020000000000004</v>
      </c>
      <c r="FH259">
        <v>526268</v>
      </c>
      <c r="FI259">
        <v>3579596</v>
      </c>
      <c r="FJ259">
        <v>9817</v>
      </c>
      <c r="FK259">
        <v>21909</v>
      </c>
      <c r="FL259">
        <v>23058</v>
      </c>
      <c r="FM259" t="b">
        <v>0</v>
      </c>
      <c r="FN259">
        <v>0.4481</v>
      </c>
      <c r="FO259" s="84">
        <v>42370</v>
      </c>
      <c r="FP259" s="84">
        <v>42735</v>
      </c>
      <c r="FQ259" t="s">
        <v>1215</v>
      </c>
      <c r="FR259" t="b">
        <v>0</v>
      </c>
      <c r="FS259" t="b">
        <v>0</v>
      </c>
      <c r="FT259">
        <v>3.1246</v>
      </c>
      <c r="FU259" s="84">
        <v>42551</v>
      </c>
      <c r="FV259" t="s">
        <v>2872</v>
      </c>
      <c r="FW259">
        <v>0</v>
      </c>
      <c r="FX259">
        <v>3420</v>
      </c>
      <c r="FY259">
        <v>12317</v>
      </c>
      <c r="FZ259">
        <v>8424</v>
      </c>
      <c r="GA259">
        <v>40665</v>
      </c>
      <c r="GB259">
        <v>2175</v>
      </c>
      <c r="GC259">
        <v>587</v>
      </c>
      <c r="GD259" t="s">
        <v>2873</v>
      </c>
      <c r="GE259">
        <v>0.35709999999999997</v>
      </c>
      <c r="GF259" t="s">
        <v>2872</v>
      </c>
      <c r="GG259">
        <v>0</v>
      </c>
      <c r="GH259">
        <v>0</v>
      </c>
      <c r="GI259">
        <v>0</v>
      </c>
      <c r="GJ259">
        <v>0</v>
      </c>
      <c r="GK259" t="s">
        <v>4222</v>
      </c>
      <c r="GL259" t="s">
        <v>4222</v>
      </c>
      <c r="GM259" t="s">
        <v>2874</v>
      </c>
      <c r="GN259" t="s">
        <v>506</v>
      </c>
      <c r="GO259" t="s">
        <v>2579</v>
      </c>
      <c r="GP259" t="s">
        <v>2864</v>
      </c>
      <c r="GQ259" t="s">
        <v>2864</v>
      </c>
      <c r="GR259" t="s">
        <v>1877</v>
      </c>
      <c r="GS259" t="s">
        <v>4104</v>
      </c>
      <c r="GT259" t="s">
        <v>2946</v>
      </c>
      <c r="GU259" t="s">
        <v>1878</v>
      </c>
      <c r="GV259" t="s">
        <v>2864</v>
      </c>
      <c r="GW259" t="s">
        <v>1213</v>
      </c>
      <c r="GX259" t="s">
        <v>893</v>
      </c>
      <c r="GY259" t="s">
        <v>1879</v>
      </c>
      <c r="GZ259" t="s">
        <v>4292</v>
      </c>
      <c r="HA259">
        <v>99.31</v>
      </c>
      <c r="HB259">
        <v>64.08</v>
      </c>
    </row>
    <row r="260" spans="1:210" x14ac:dyDescent="0.25">
      <c r="A260" t="e">
        <f>VLOOKUP(B260,'Free Standing without QAAF'!#REF!,1,FALSE)</f>
        <v>#REF!</v>
      </c>
      <c r="B260" t="s">
        <v>409</v>
      </c>
      <c r="C260" t="s">
        <v>1880</v>
      </c>
      <c r="D260" t="s">
        <v>127</v>
      </c>
      <c r="E260" t="s">
        <v>1881</v>
      </c>
      <c r="F260" t="s">
        <v>1466</v>
      </c>
      <c r="G260" t="s">
        <v>893</v>
      </c>
      <c r="H260" t="s">
        <v>1467</v>
      </c>
      <c r="I260" t="s">
        <v>1441</v>
      </c>
      <c r="J260" s="88">
        <v>160.4</v>
      </c>
      <c r="K260" s="88">
        <v>570.63</v>
      </c>
      <c r="L260" s="88">
        <v>10</v>
      </c>
      <c r="M260" s="88">
        <v>1.36</v>
      </c>
      <c r="N260" s="88">
        <v>171.76</v>
      </c>
      <c r="O260" s="88">
        <v>581.99</v>
      </c>
      <c r="Q260" s="84">
        <v>43282</v>
      </c>
      <c r="R260">
        <v>116</v>
      </c>
      <c r="S260" t="b">
        <v>1</v>
      </c>
      <c r="T260">
        <v>0.98040000000000005</v>
      </c>
      <c r="U260" t="s">
        <v>2861</v>
      </c>
      <c r="V260" s="85">
        <v>43291.549791666599</v>
      </c>
      <c r="W260" t="s">
        <v>3751</v>
      </c>
      <c r="X260">
        <v>0.85</v>
      </c>
      <c r="Y260">
        <v>0</v>
      </c>
      <c r="Z260">
        <v>1.2</v>
      </c>
      <c r="AA260">
        <v>1.1000000000000001</v>
      </c>
      <c r="AB260">
        <v>-0.13125000000000001</v>
      </c>
      <c r="AC260">
        <v>76.88</v>
      </c>
      <c r="AD260">
        <v>0.95</v>
      </c>
      <c r="AE260">
        <v>0</v>
      </c>
      <c r="AF260">
        <v>0.1</v>
      </c>
      <c r="AG260">
        <v>87.8</v>
      </c>
      <c r="AH260">
        <v>0.96</v>
      </c>
      <c r="AI260">
        <v>0</v>
      </c>
      <c r="AJ260">
        <v>0.08</v>
      </c>
      <c r="AK260">
        <v>140.83000000000001</v>
      </c>
      <c r="AL260">
        <v>368.24</v>
      </c>
      <c r="AM260" s="84">
        <v>43282</v>
      </c>
      <c r="AN260">
        <v>662721735</v>
      </c>
      <c r="AO260">
        <v>0.78380000000000005</v>
      </c>
      <c r="AP260" s="84">
        <v>43190</v>
      </c>
      <c r="AQ260" t="b">
        <v>0</v>
      </c>
      <c r="AR260">
        <v>163.19</v>
      </c>
      <c r="AS260">
        <v>0.5</v>
      </c>
      <c r="AT260">
        <v>0.75</v>
      </c>
      <c r="AU260">
        <v>3.8397000000000001</v>
      </c>
      <c r="AV260">
        <v>4.4131</v>
      </c>
      <c r="AW260">
        <v>0.5</v>
      </c>
      <c r="AX260">
        <v>0</v>
      </c>
      <c r="AY260">
        <v>0.6</v>
      </c>
      <c r="AZ260">
        <v>0.5</v>
      </c>
      <c r="BA260">
        <v>0.71509999999999996</v>
      </c>
      <c r="BB260">
        <v>0.95</v>
      </c>
      <c r="BC260">
        <v>0.5</v>
      </c>
      <c r="BD260">
        <v>0.12570000000000001</v>
      </c>
      <c r="BE260">
        <v>0.5</v>
      </c>
      <c r="BF260">
        <v>0.47939999999999999</v>
      </c>
      <c r="BG260">
        <v>1.0794999999999999</v>
      </c>
      <c r="BH260">
        <v>8</v>
      </c>
      <c r="BI260" s="84">
        <v>43282</v>
      </c>
      <c r="BJ260">
        <v>1</v>
      </c>
      <c r="BK260" t="b">
        <v>0</v>
      </c>
      <c r="BL260" s="84">
        <v>43054</v>
      </c>
      <c r="BM260" s="84">
        <v>43054</v>
      </c>
      <c r="BN260" t="b">
        <v>1</v>
      </c>
      <c r="BO260" s="84">
        <v>43291</v>
      </c>
      <c r="BP260" t="b">
        <v>1</v>
      </c>
      <c r="BQ260" s="84">
        <v>43282</v>
      </c>
      <c r="BR260">
        <v>116</v>
      </c>
      <c r="BS260">
        <v>576</v>
      </c>
      <c r="BT260">
        <v>107327</v>
      </c>
      <c r="BU260" s="85">
        <v>43291.549791666599</v>
      </c>
      <c r="BV260" t="s">
        <v>4125</v>
      </c>
      <c r="BW260">
        <v>160.4</v>
      </c>
      <c r="BX260" t="s">
        <v>2861</v>
      </c>
      <c r="BY260">
        <v>0.97970000000000002</v>
      </c>
      <c r="BZ260">
        <v>288</v>
      </c>
      <c r="CA260">
        <v>1.02674</v>
      </c>
      <c r="CB260" t="s">
        <v>2864</v>
      </c>
      <c r="CC260" t="s">
        <v>3751</v>
      </c>
      <c r="CD260" t="b">
        <v>1</v>
      </c>
      <c r="CE260">
        <v>0</v>
      </c>
      <c r="CF260">
        <v>575</v>
      </c>
      <c r="CG260">
        <v>1</v>
      </c>
      <c r="CH260">
        <v>50</v>
      </c>
      <c r="CI260">
        <v>18300</v>
      </c>
      <c r="CJ260">
        <v>17523</v>
      </c>
      <c r="CK260">
        <v>11050</v>
      </c>
      <c r="CL260">
        <v>0.95750000000000002</v>
      </c>
      <c r="CM260" t="s">
        <v>2883</v>
      </c>
      <c r="CN260">
        <v>0</v>
      </c>
      <c r="CO260">
        <v>570.63</v>
      </c>
      <c r="CP260" t="s">
        <v>2866</v>
      </c>
      <c r="CQ260" t="s">
        <v>2880</v>
      </c>
      <c r="CR260">
        <v>63.82</v>
      </c>
      <c r="CS260">
        <v>96.58</v>
      </c>
      <c r="CT260">
        <v>4</v>
      </c>
      <c r="CU260">
        <v>0</v>
      </c>
      <c r="CV260">
        <v>1202091</v>
      </c>
      <c r="CW260">
        <v>61.43</v>
      </c>
      <c r="CX260">
        <v>65.14</v>
      </c>
      <c r="CY260">
        <v>63.82</v>
      </c>
      <c r="CZ260">
        <v>71.55</v>
      </c>
      <c r="DA260">
        <v>0</v>
      </c>
      <c r="DB260">
        <v>0</v>
      </c>
      <c r="DC260">
        <v>63.82</v>
      </c>
      <c r="DD260">
        <v>90.38</v>
      </c>
      <c r="DE260">
        <v>954216</v>
      </c>
      <c r="DF260">
        <v>942149</v>
      </c>
      <c r="DG260">
        <v>17523</v>
      </c>
      <c r="DH260">
        <v>48.76</v>
      </c>
      <c r="DI260">
        <v>48.15</v>
      </c>
      <c r="DJ260">
        <v>96.91</v>
      </c>
      <c r="DK260">
        <v>0</v>
      </c>
      <c r="DL260">
        <v>0</v>
      </c>
      <c r="DM260">
        <v>96.91</v>
      </c>
      <c r="DN260">
        <v>235342</v>
      </c>
      <c r="DO260">
        <v>295883</v>
      </c>
      <c r="DP260">
        <v>3098456</v>
      </c>
      <c r="DQ260">
        <v>69178</v>
      </c>
      <c r="DR260">
        <v>85135</v>
      </c>
      <c r="DS260">
        <v>127205</v>
      </c>
      <c r="DT260">
        <v>12561</v>
      </c>
      <c r="DU260">
        <v>70551</v>
      </c>
      <c r="DV260">
        <v>31205</v>
      </c>
      <c r="DW260">
        <v>0</v>
      </c>
      <c r="DX260">
        <v>0</v>
      </c>
      <c r="DY260">
        <v>27156</v>
      </c>
      <c r="DZ260">
        <v>357427</v>
      </c>
      <c r="EA260">
        <v>125839</v>
      </c>
      <c r="EB260">
        <v>205909</v>
      </c>
      <c r="EC260">
        <v>152626</v>
      </c>
      <c r="ED260">
        <v>134016</v>
      </c>
      <c r="EE260">
        <v>7740</v>
      </c>
      <c r="EF260">
        <v>84431</v>
      </c>
      <c r="EG260">
        <v>0</v>
      </c>
      <c r="EH260">
        <v>1076252</v>
      </c>
      <c r="EI260" s="84">
        <v>42370</v>
      </c>
      <c r="EJ260" s="84">
        <v>42735</v>
      </c>
      <c r="EK260">
        <v>1698176</v>
      </c>
      <c r="EL260" t="b">
        <v>1</v>
      </c>
      <c r="EM260" t="b">
        <v>1</v>
      </c>
      <c r="EN260">
        <v>1</v>
      </c>
      <c r="EO260" t="s">
        <v>3755</v>
      </c>
      <c r="EP260" t="s">
        <v>3756</v>
      </c>
      <c r="EQ260" t="s">
        <v>3763</v>
      </c>
      <c r="ER260" t="s">
        <v>3764</v>
      </c>
      <c r="ES260">
        <v>0.94310000000000005</v>
      </c>
      <c r="ET260">
        <v>0.96309999999999996</v>
      </c>
      <c r="EU260">
        <v>0.93330000000000002</v>
      </c>
      <c r="EV260">
        <v>0.92259999999999998</v>
      </c>
      <c r="EW260">
        <v>0.95350000000000001</v>
      </c>
      <c r="EX260">
        <v>0</v>
      </c>
      <c r="EY260">
        <v>59466</v>
      </c>
      <c r="EZ260" t="s">
        <v>4125</v>
      </c>
      <c r="FA260">
        <v>0.94310000000000005</v>
      </c>
      <c r="FB260" t="b">
        <v>0</v>
      </c>
      <c r="FC260" t="b">
        <v>0</v>
      </c>
      <c r="FD260">
        <v>0</v>
      </c>
      <c r="FE260">
        <v>0</v>
      </c>
      <c r="FF260">
        <v>0.95450000000000002</v>
      </c>
      <c r="FG260">
        <v>0.95750000000000002</v>
      </c>
      <c r="FH260">
        <v>531225</v>
      </c>
      <c r="FI260">
        <v>3098456</v>
      </c>
      <c r="FJ260">
        <v>11050</v>
      </c>
      <c r="FK260">
        <v>17523</v>
      </c>
      <c r="FL260">
        <v>18300</v>
      </c>
      <c r="FM260" t="b">
        <v>0</v>
      </c>
      <c r="FN260">
        <v>0.63060000000000005</v>
      </c>
      <c r="FO260" s="84">
        <v>42370</v>
      </c>
      <c r="FP260" s="84">
        <v>42735</v>
      </c>
      <c r="FQ260" t="s">
        <v>1441</v>
      </c>
      <c r="FR260" t="b">
        <v>0</v>
      </c>
      <c r="FS260" t="b">
        <v>0</v>
      </c>
      <c r="FT260">
        <v>3.5983000000000001</v>
      </c>
      <c r="FU260" s="84">
        <v>42551</v>
      </c>
      <c r="FV260" t="s">
        <v>2872</v>
      </c>
      <c r="FW260">
        <v>0</v>
      </c>
      <c r="FX260">
        <v>7128</v>
      </c>
      <c r="FY260">
        <v>6884</v>
      </c>
      <c r="FZ260">
        <v>9580</v>
      </c>
      <c r="GA260">
        <v>35874</v>
      </c>
      <c r="GB260">
        <v>0</v>
      </c>
      <c r="GC260">
        <v>0</v>
      </c>
      <c r="GD260" t="s">
        <v>2925</v>
      </c>
      <c r="GE260">
        <v>4.5499999999999999E-2</v>
      </c>
      <c r="GF260" t="s">
        <v>2872</v>
      </c>
      <c r="GG260">
        <v>0</v>
      </c>
      <c r="GH260">
        <v>0</v>
      </c>
      <c r="GI260">
        <v>0</v>
      </c>
      <c r="GJ260">
        <v>0</v>
      </c>
      <c r="GK260" t="s">
        <v>4125</v>
      </c>
      <c r="GL260" t="s">
        <v>4125</v>
      </c>
      <c r="GM260" t="s">
        <v>2874</v>
      </c>
      <c r="GN260" t="s">
        <v>409</v>
      </c>
      <c r="GO260" t="s">
        <v>127</v>
      </c>
      <c r="GP260" t="s">
        <v>2864</v>
      </c>
      <c r="GQ260" t="s">
        <v>2864</v>
      </c>
      <c r="GR260" t="s">
        <v>1880</v>
      </c>
      <c r="GS260" t="s">
        <v>3032</v>
      </c>
      <c r="GT260" t="s">
        <v>2972</v>
      </c>
      <c r="GU260" t="s">
        <v>1881</v>
      </c>
      <c r="GV260" t="s">
        <v>2864</v>
      </c>
      <c r="GW260" t="s">
        <v>1466</v>
      </c>
      <c r="GX260" t="s">
        <v>893</v>
      </c>
      <c r="GY260" t="s">
        <v>1882</v>
      </c>
      <c r="GZ260" t="s">
        <v>4292</v>
      </c>
      <c r="HA260">
        <v>108.23</v>
      </c>
      <c r="HB260">
        <v>68.599999999999994</v>
      </c>
    </row>
    <row r="261" spans="1:210" x14ac:dyDescent="0.25">
      <c r="A261" t="e">
        <f>VLOOKUP(B261,'Free Standing without QAAF'!#REF!,1,FALSE)</f>
        <v>#REF!</v>
      </c>
      <c r="B261" t="s">
        <v>2532</v>
      </c>
      <c r="C261" t="s">
        <v>3703</v>
      </c>
      <c r="D261" t="s">
        <v>2533</v>
      </c>
      <c r="E261" t="s">
        <v>3704</v>
      </c>
      <c r="F261" t="s">
        <v>2081</v>
      </c>
      <c r="G261" t="s">
        <v>893</v>
      </c>
      <c r="H261" t="s">
        <v>2082</v>
      </c>
      <c r="I261" t="s">
        <v>998</v>
      </c>
      <c r="J261" s="88">
        <v>218.98</v>
      </c>
      <c r="K261" s="88">
        <v>614.62</v>
      </c>
      <c r="L261" s="88">
        <v>10</v>
      </c>
      <c r="M261" s="88">
        <v>7.13</v>
      </c>
      <c r="N261" s="88">
        <v>236.11</v>
      </c>
      <c r="O261" s="88">
        <v>631.75</v>
      </c>
      <c r="Q261" s="84">
        <v>43282</v>
      </c>
      <c r="R261">
        <v>116</v>
      </c>
      <c r="S261" t="b">
        <v>1</v>
      </c>
      <c r="T261">
        <v>0.98040000000000005</v>
      </c>
      <c r="U261" t="s">
        <v>2861</v>
      </c>
      <c r="V261" s="85">
        <v>43291.549791666599</v>
      </c>
      <c r="W261" t="s">
        <v>3751</v>
      </c>
      <c r="X261">
        <v>0.85</v>
      </c>
      <c r="Y261">
        <v>0</v>
      </c>
      <c r="Z261">
        <v>1.2</v>
      </c>
      <c r="AA261">
        <v>1.1000000000000001</v>
      </c>
      <c r="AB261">
        <v>-0.13125000000000001</v>
      </c>
      <c r="AC261">
        <v>76.88</v>
      </c>
      <c r="AD261">
        <v>0.95</v>
      </c>
      <c r="AE261">
        <v>0</v>
      </c>
      <c r="AF261">
        <v>0.1</v>
      </c>
      <c r="AG261">
        <v>87.8</v>
      </c>
      <c r="AH261">
        <v>0.96</v>
      </c>
      <c r="AI261">
        <v>0</v>
      </c>
      <c r="AJ261">
        <v>0.08</v>
      </c>
      <c r="AK261">
        <v>140.83000000000001</v>
      </c>
      <c r="AL261">
        <v>368.24</v>
      </c>
      <c r="AM261" s="84">
        <v>43282</v>
      </c>
      <c r="AN261">
        <v>662721735</v>
      </c>
      <c r="AO261">
        <v>0.78380000000000005</v>
      </c>
      <c r="AP261" s="84">
        <v>43190</v>
      </c>
      <c r="AQ261" t="b">
        <v>0</v>
      </c>
      <c r="AR261">
        <v>163.19</v>
      </c>
      <c r="AS261">
        <v>0.5</v>
      </c>
      <c r="AT261">
        <v>0.75</v>
      </c>
      <c r="AU261">
        <v>3.8397000000000001</v>
      </c>
      <c r="AV261">
        <v>4.4131</v>
      </c>
      <c r="AW261">
        <v>0.5</v>
      </c>
      <c r="AX261">
        <v>0</v>
      </c>
      <c r="AY261">
        <v>0.6</v>
      </c>
      <c r="AZ261">
        <v>0.5</v>
      </c>
      <c r="BA261">
        <v>0.71509999999999996</v>
      </c>
      <c r="BB261">
        <v>0.95</v>
      </c>
      <c r="BC261">
        <v>0.5</v>
      </c>
      <c r="BD261">
        <v>0.12570000000000001</v>
      </c>
      <c r="BE261">
        <v>0.5</v>
      </c>
      <c r="BF261">
        <v>0.47939999999999999</v>
      </c>
      <c r="BG261">
        <v>1.0794999999999999</v>
      </c>
      <c r="BH261">
        <v>8</v>
      </c>
      <c r="BI261" s="84">
        <v>43282</v>
      </c>
      <c r="BJ261">
        <v>1</v>
      </c>
      <c r="BK261" t="b">
        <v>0</v>
      </c>
      <c r="BL261" s="84">
        <v>43054</v>
      </c>
      <c r="BM261" s="84">
        <v>43054</v>
      </c>
      <c r="BN261" t="b">
        <v>1</v>
      </c>
      <c r="BO261" s="84">
        <v>43291</v>
      </c>
      <c r="BP261" t="b">
        <v>1</v>
      </c>
      <c r="BQ261" s="84">
        <v>43282</v>
      </c>
      <c r="BR261">
        <v>116</v>
      </c>
      <c r="BS261">
        <v>7082</v>
      </c>
      <c r="BT261">
        <v>107503</v>
      </c>
      <c r="BU261" s="85">
        <v>43291.549791666599</v>
      </c>
      <c r="BV261" t="s">
        <v>3857</v>
      </c>
      <c r="BW261">
        <v>218.98</v>
      </c>
      <c r="BX261" t="s">
        <v>2861</v>
      </c>
      <c r="BY261">
        <v>1.24</v>
      </c>
      <c r="BZ261">
        <v>3862</v>
      </c>
      <c r="CA261">
        <v>1.02674</v>
      </c>
      <c r="CB261" t="s">
        <v>2864</v>
      </c>
      <c r="CC261" t="s">
        <v>3751</v>
      </c>
      <c r="CD261" t="b">
        <v>1</v>
      </c>
      <c r="CE261">
        <v>0</v>
      </c>
      <c r="CF261">
        <v>7083</v>
      </c>
      <c r="CG261">
        <v>1</v>
      </c>
      <c r="CH261">
        <v>38</v>
      </c>
      <c r="CI261">
        <v>13908</v>
      </c>
      <c r="CJ261">
        <v>5765</v>
      </c>
      <c r="CK261">
        <v>153</v>
      </c>
      <c r="CL261">
        <v>0.41449999999999998</v>
      </c>
      <c r="CM261" t="s">
        <v>2883</v>
      </c>
      <c r="CN261">
        <v>0</v>
      </c>
      <c r="CO261">
        <v>614.62</v>
      </c>
      <c r="CP261" t="s">
        <v>2866</v>
      </c>
      <c r="CQ261" t="s">
        <v>2867</v>
      </c>
      <c r="CR261">
        <v>122.4</v>
      </c>
      <c r="CS261">
        <v>96.58</v>
      </c>
      <c r="CT261">
        <v>4</v>
      </c>
      <c r="CU261">
        <v>0</v>
      </c>
      <c r="CV261">
        <v>956298</v>
      </c>
      <c r="CW261">
        <v>148.54</v>
      </c>
      <c r="CX261">
        <v>125.11</v>
      </c>
      <c r="CY261">
        <v>155.13999999999999</v>
      </c>
      <c r="CZ261">
        <v>97.76</v>
      </c>
      <c r="DA261">
        <v>0</v>
      </c>
      <c r="DB261">
        <v>0</v>
      </c>
      <c r="DC261">
        <v>155.13999999999999</v>
      </c>
      <c r="DD261">
        <v>123.49</v>
      </c>
      <c r="DE261">
        <v>818121</v>
      </c>
      <c r="DF261">
        <v>475356</v>
      </c>
      <c r="DG261">
        <v>11822</v>
      </c>
      <c r="DH261">
        <v>61.97</v>
      </c>
      <c r="DI261">
        <v>73.84</v>
      </c>
      <c r="DJ261">
        <v>135.81</v>
      </c>
      <c r="DK261">
        <v>0</v>
      </c>
      <c r="DL261">
        <v>0</v>
      </c>
      <c r="DM261">
        <v>135.81</v>
      </c>
      <c r="DN261">
        <v>153339</v>
      </c>
      <c r="DO261">
        <v>98305</v>
      </c>
      <c r="DP261">
        <v>2249775</v>
      </c>
      <c r="DQ261">
        <v>2021</v>
      </c>
      <c r="DR261">
        <v>86351</v>
      </c>
      <c r="DS261">
        <v>83556</v>
      </c>
      <c r="DT261">
        <v>15</v>
      </c>
      <c r="DU261">
        <v>246556</v>
      </c>
      <c r="DV261">
        <v>30024</v>
      </c>
      <c r="DW261">
        <v>53</v>
      </c>
      <c r="DX261">
        <v>110696</v>
      </c>
      <c r="DY261">
        <v>7205</v>
      </c>
      <c r="DZ261">
        <v>213780</v>
      </c>
      <c r="EA261">
        <v>138761</v>
      </c>
      <c r="EB261">
        <v>72124</v>
      </c>
      <c r="EC261">
        <v>36967</v>
      </c>
      <c r="ED261">
        <v>46034</v>
      </c>
      <c r="EE261">
        <v>1369</v>
      </c>
      <c r="EF261">
        <v>105082</v>
      </c>
      <c r="EG261">
        <v>70192</v>
      </c>
      <c r="EH261">
        <v>747345</v>
      </c>
      <c r="EI261" s="84">
        <v>42370</v>
      </c>
      <c r="EJ261" s="84">
        <v>42735</v>
      </c>
      <c r="EK261">
        <v>1158296</v>
      </c>
      <c r="EL261" t="b">
        <v>1</v>
      </c>
      <c r="EM261" t="b">
        <v>1</v>
      </c>
      <c r="EN261">
        <v>1.0794999999999999</v>
      </c>
      <c r="EO261" t="s">
        <v>3755</v>
      </c>
      <c r="EP261" t="s">
        <v>3756</v>
      </c>
      <c r="EQ261" t="s">
        <v>3763</v>
      </c>
      <c r="ER261" t="s">
        <v>3764</v>
      </c>
      <c r="ES261">
        <v>1.1873</v>
      </c>
      <c r="ET261">
        <v>1.4338</v>
      </c>
      <c r="EU261">
        <v>1.2442</v>
      </c>
      <c r="EV261">
        <v>1.0567</v>
      </c>
      <c r="EW261">
        <v>1.0145</v>
      </c>
      <c r="EX261">
        <v>0</v>
      </c>
      <c r="EY261">
        <v>39139</v>
      </c>
      <c r="EZ261" t="s">
        <v>3857</v>
      </c>
      <c r="FA261">
        <v>1.1873</v>
      </c>
      <c r="FB261" t="b">
        <v>0</v>
      </c>
      <c r="FC261" t="b">
        <v>0</v>
      </c>
      <c r="FD261">
        <v>0</v>
      </c>
      <c r="FE261">
        <v>0</v>
      </c>
      <c r="FF261">
        <v>0.17649999999999999</v>
      </c>
      <c r="FG261">
        <v>0.41449999999999998</v>
      </c>
      <c r="FH261">
        <v>251644</v>
      </c>
      <c r="FI261">
        <v>2249775</v>
      </c>
      <c r="FJ261">
        <v>153</v>
      </c>
      <c r="FK261">
        <v>5765</v>
      </c>
      <c r="FL261">
        <v>13908</v>
      </c>
      <c r="FM261" t="b">
        <v>0</v>
      </c>
      <c r="FN261">
        <v>2.6499999999999999E-2</v>
      </c>
      <c r="FO261" s="84">
        <v>42370</v>
      </c>
      <c r="FP261" s="84">
        <v>42735</v>
      </c>
      <c r="FQ261" t="s">
        <v>998</v>
      </c>
      <c r="FR261" t="b">
        <v>0</v>
      </c>
      <c r="FS261" t="b">
        <v>0</v>
      </c>
      <c r="FT261">
        <v>5.7180999999999997</v>
      </c>
      <c r="FU261" s="84">
        <v>42551</v>
      </c>
      <c r="FV261" t="s">
        <v>2872</v>
      </c>
      <c r="FW261">
        <v>0</v>
      </c>
      <c r="FX261">
        <v>4029</v>
      </c>
      <c r="FY261">
        <v>11660</v>
      </c>
      <c r="FZ261">
        <v>2532</v>
      </c>
      <c r="GA261">
        <v>18540</v>
      </c>
      <c r="GB261">
        <v>0</v>
      </c>
      <c r="GC261">
        <v>2378</v>
      </c>
      <c r="GD261" t="s">
        <v>2925</v>
      </c>
      <c r="GE261">
        <v>0.82350000000000001</v>
      </c>
      <c r="GF261" t="s">
        <v>2872</v>
      </c>
      <c r="GG261">
        <v>0</v>
      </c>
      <c r="GH261">
        <v>0</v>
      </c>
      <c r="GI261">
        <v>0</v>
      </c>
      <c r="GJ261">
        <v>0</v>
      </c>
      <c r="GK261" t="s">
        <v>3857</v>
      </c>
      <c r="GL261" t="s">
        <v>3857</v>
      </c>
      <c r="GM261" t="s">
        <v>2874</v>
      </c>
      <c r="GN261" t="s">
        <v>2532</v>
      </c>
      <c r="GO261" t="s">
        <v>2533</v>
      </c>
      <c r="GP261" t="s">
        <v>2864</v>
      </c>
      <c r="GQ261" t="s">
        <v>2864</v>
      </c>
      <c r="GR261" t="s">
        <v>3703</v>
      </c>
      <c r="GS261" t="s">
        <v>3858</v>
      </c>
      <c r="GT261" t="s">
        <v>3859</v>
      </c>
      <c r="GU261" t="s">
        <v>3704</v>
      </c>
      <c r="GV261" t="s">
        <v>2864</v>
      </c>
      <c r="GW261" t="s">
        <v>2081</v>
      </c>
      <c r="GX261" t="s">
        <v>893</v>
      </c>
      <c r="GY261" t="s">
        <v>3705</v>
      </c>
      <c r="GZ261" t="s">
        <v>4292</v>
      </c>
      <c r="HA261">
        <v>151.66</v>
      </c>
      <c r="HB261">
        <v>165.88</v>
      </c>
    </row>
    <row r="262" spans="1:210" x14ac:dyDescent="0.25">
      <c r="A262" t="e">
        <f>VLOOKUP(B262,'Free Standing without QAAF'!#REF!,1,FALSE)</f>
        <v>#REF!</v>
      </c>
      <c r="B262" t="s">
        <v>565</v>
      </c>
      <c r="C262" t="s">
        <v>1883</v>
      </c>
      <c r="D262" t="s">
        <v>867</v>
      </c>
      <c r="E262" t="s">
        <v>1884</v>
      </c>
      <c r="F262" t="s">
        <v>1885</v>
      </c>
      <c r="G262" t="s">
        <v>893</v>
      </c>
      <c r="H262" t="s">
        <v>1886</v>
      </c>
      <c r="I262" t="s">
        <v>1056</v>
      </c>
      <c r="J262" s="88">
        <v>176.72</v>
      </c>
      <c r="K262" s="88">
        <v>618.73</v>
      </c>
      <c r="L262" s="88">
        <v>10</v>
      </c>
      <c r="M262" s="88">
        <v>7.13</v>
      </c>
      <c r="N262" s="88">
        <v>193.85</v>
      </c>
      <c r="O262" s="88">
        <v>635.86</v>
      </c>
      <c r="Q262" s="84">
        <v>43282</v>
      </c>
      <c r="R262">
        <v>116</v>
      </c>
      <c r="S262" t="b">
        <v>1</v>
      </c>
      <c r="T262">
        <v>0.98040000000000005</v>
      </c>
      <c r="U262" t="s">
        <v>2861</v>
      </c>
      <c r="V262" s="85">
        <v>43291.549791666599</v>
      </c>
      <c r="W262" t="s">
        <v>3751</v>
      </c>
      <c r="X262">
        <v>0.85</v>
      </c>
      <c r="Y262">
        <v>0</v>
      </c>
      <c r="Z262">
        <v>1.2</v>
      </c>
      <c r="AA262">
        <v>1.1000000000000001</v>
      </c>
      <c r="AB262">
        <v>-0.13125000000000001</v>
      </c>
      <c r="AC262">
        <v>76.88</v>
      </c>
      <c r="AD262">
        <v>0.95</v>
      </c>
      <c r="AE262">
        <v>0</v>
      </c>
      <c r="AF262">
        <v>0.1</v>
      </c>
      <c r="AG262">
        <v>87.8</v>
      </c>
      <c r="AH262">
        <v>0.96</v>
      </c>
      <c r="AI262">
        <v>0</v>
      </c>
      <c r="AJ262">
        <v>0.08</v>
      </c>
      <c r="AK262">
        <v>140.83000000000001</v>
      </c>
      <c r="AL262">
        <v>368.24</v>
      </c>
      <c r="AM262" s="84">
        <v>43282</v>
      </c>
      <c r="AN262">
        <v>662721735</v>
      </c>
      <c r="AO262">
        <v>0.78380000000000005</v>
      </c>
      <c r="AP262" s="84">
        <v>43190</v>
      </c>
      <c r="AQ262" t="b">
        <v>0</v>
      </c>
      <c r="AR262">
        <v>163.19</v>
      </c>
      <c r="AS262">
        <v>0.5</v>
      </c>
      <c r="AT262">
        <v>0.75</v>
      </c>
      <c r="AU262">
        <v>3.8397000000000001</v>
      </c>
      <c r="AV262">
        <v>4.4131</v>
      </c>
      <c r="AW262">
        <v>0.5</v>
      </c>
      <c r="AX262">
        <v>0</v>
      </c>
      <c r="AY262">
        <v>0.6</v>
      </c>
      <c r="AZ262">
        <v>0.5</v>
      </c>
      <c r="BA262">
        <v>0.71509999999999996</v>
      </c>
      <c r="BB262">
        <v>0.95</v>
      </c>
      <c r="BC262">
        <v>0.5</v>
      </c>
      <c r="BD262">
        <v>0.12570000000000001</v>
      </c>
      <c r="BE262">
        <v>0.5</v>
      </c>
      <c r="BF262">
        <v>0.47939999999999999</v>
      </c>
      <c r="BG262">
        <v>1.0794999999999999</v>
      </c>
      <c r="BH262">
        <v>8</v>
      </c>
      <c r="BI262" s="84">
        <v>43282</v>
      </c>
      <c r="BJ262">
        <v>1</v>
      </c>
      <c r="BK262" t="b">
        <v>0</v>
      </c>
      <c r="BL262" s="84">
        <v>43054</v>
      </c>
      <c r="BM262" s="84">
        <v>43054</v>
      </c>
      <c r="BN262" t="b">
        <v>1</v>
      </c>
      <c r="BO262" s="84">
        <v>43291</v>
      </c>
      <c r="BP262" t="b">
        <v>1</v>
      </c>
      <c r="BQ262" s="84">
        <v>43282</v>
      </c>
      <c r="BR262">
        <v>116</v>
      </c>
      <c r="BS262">
        <v>4685</v>
      </c>
      <c r="BT262">
        <v>107124</v>
      </c>
      <c r="BU262" s="85">
        <v>43291.549791666599</v>
      </c>
      <c r="BV262" t="s">
        <v>4274</v>
      </c>
      <c r="BW262">
        <v>176.72</v>
      </c>
      <c r="BX262" t="s">
        <v>2861</v>
      </c>
      <c r="BY262">
        <v>1.2643</v>
      </c>
      <c r="BZ262">
        <v>2585</v>
      </c>
      <c r="CA262">
        <v>1.0510900000000001</v>
      </c>
      <c r="CB262" t="s">
        <v>2864</v>
      </c>
      <c r="CC262" t="s">
        <v>3751</v>
      </c>
      <c r="CD262" t="b">
        <v>1</v>
      </c>
      <c r="CE262">
        <v>0</v>
      </c>
      <c r="CF262">
        <v>101</v>
      </c>
      <c r="CG262">
        <v>1</v>
      </c>
      <c r="CH262">
        <v>51</v>
      </c>
      <c r="CI262">
        <v>18615</v>
      </c>
      <c r="CJ262">
        <v>15852</v>
      </c>
      <c r="CK262">
        <v>9920</v>
      </c>
      <c r="CL262">
        <v>0.85160000000000002</v>
      </c>
      <c r="CM262" t="s">
        <v>2883</v>
      </c>
      <c r="CN262">
        <v>0</v>
      </c>
      <c r="CO262">
        <v>618.73</v>
      </c>
      <c r="CP262" t="s">
        <v>2866</v>
      </c>
      <c r="CQ262" t="s">
        <v>2867</v>
      </c>
      <c r="CR262">
        <v>80.14</v>
      </c>
      <c r="CS262">
        <v>96.58</v>
      </c>
      <c r="CT262">
        <v>2</v>
      </c>
      <c r="CU262">
        <v>0</v>
      </c>
      <c r="CV262">
        <v>1330043</v>
      </c>
      <c r="CW262">
        <v>77.180000000000007</v>
      </c>
      <c r="CX262">
        <v>63.39</v>
      </c>
      <c r="CY262">
        <v>80.14</v>
      </c>
      <c r="CZ262">
        <v>99.68</v>
      </c>
      <c r="DA262">
        <v>0</v>
      </c>
      <c r="DB262">
        <v>0</v>
      </c>
      <c r="DC262">
        <v>80.14</v>
      </c>
      <c r="DD262">
        <v>125.91</v>
      </c>
      <c r="DE262">
        <v>1143627</v>
      </c>
      <c r="DF262">
        <v>749072</v>
      </c>
      <c r="DG262">
        <v>15852</v>
      </c>
      <c r="DH262">
        <v>66.36</v>
      </c>
      <c r="DI262">
        <v>43.47</v>
      </c>
      <c r="DJ262">
        <v>109.83</v>
      </c>
      <c r="DK262">
        <v>0</v>
      </c>
      <c r="DL262">
        <v>0</v>
      </c>
      <c r="DM262">
        <v>109.83</v>
      </c>
      <c r="DN262">
        <v>280521</v>
      </c>
      <c r="DO262">
        <v>228513</v>
      </c>
      <c r="DP262">
        <v>3222741</v>
      </c>
      <c r="DQ262">
        <v>32067</v>
      </c>
      <c r="DR262">
        <v>79432</v>
      </c>
      <c r="DS262">
        <v>211698</v>
      </c>
      <c r="DT262">
        <v>22252</v>
      </c>
      <c r="DU262">
        <v>8982</v>
      </c>
      <c r="DV262">
        <v>60669</v>
      </c>
      <c r="DW262">
        <v>189847</v>
      </c>
      <c r="DX262">
        <v>6632</v>
      </c>
      <c r="DY262">
        <v>23014</v>
      </c>
      <c r="DZ262">
        <v>294463</v>
      </c>
      <c r="EA262">
        <v>202221</v>
      </c>
      <c r="EB262">
        <v>149789</v>
      </c>
      <c r="EC262">
        <v>87648</v>
      </c>
      <c r="ED262">
        <v>72290</v>
      </c>
      <c r="EE262">
        <v>4460</v>
      </c>
      <c r="EF262">
        <v>140422</v>
      </c>
      <c r="EG262">
        <v>0</v>
      </c>
      <c r="EH262">
        <v>1127822</v>
      </c>
      <c r="EI262" s="84">
        <v>42005</v>
      </c>
      <c r="EJ262" s="84">
        <v>42369</v>
      </c>
      <c r="EK262">
        <v>1740980</v>
      </c>
      <c r="EL262" t="b">
        <v>1</v>
      </c>
      <c r="EM262" t="b">
        <v>1</v>
      </c>
      <c r="EN262">
        <v>1.0794999999999999</v>
      </c>
      <c r="EO262" t="s">
        <v>3263</v>
      </c>
      <c r="EP262" t="s">
        <v>3796</v>
      </c>
      <c r="EQ262" t="s">
        <v>3753</v>
      </c>
      <c r="ER262" t="s">
        <v>3754</v>
      </c>
      <c r="ES262">
        <v>1.2175</v>
      </c>
      <c r="ET262">
        <v>1.2303999999999999</v>
      </c>
      <c r="EU262">
        <v>1.2390000000000001</v>
      </c>
      <c r="EV262">
        <v>1.1673</v>
      </c>
      <c r="EW262">
        <v>1.2332000000000001</v>
      </c>
      <c r="EX262">
        <v>0</v>
      </c>
      <c r="EY262">
        <v>59953</v>
      </c>
      <c r="EZ262" t="s">
        <v>4274</v>
      </c>
      <c r="FA262">
        <v>1.2175</v>
      </c>
      <c r="FB262" t="b">
        <v>0</v>
      </c>
      <c r="FC262" t="b">
        <v>0</v>
      </c>
      <c r="FD262">
        <v>0</v>
      </c>
      <c r="FE262">
        <v>0</v>
      </c>
      <c r="FF262">
        <v>0</v>
      </c>
      <c r="FG262">
        <v>0.85160000000000002</v>
      </c>
      <c r="FH262">
        <v>509034</v>
      </c>
      <c r="FI262">
        <v>3222741</v>
      </c>
      <c r="FJ262">
        <v>9920</v>
      </c>
      <c r="FK262">
        <v>15852</v>
      </c>
      <c r="FL262">
        <v>18615</v>
      </c>
      <c r="FM262" t="b">
        <v>0</v>
      </c>
      <c r="FN262">
        <v>0.62580000000000002</v>
      </c>
      <c r="FO262" s="84">
        <v>42005</v>
      </c>
      <c r="FP262" s="84">
        <v>42369</v>
      </c>
      <c r="FQ262" t="s">
        <v>1056</v>
      </c>
      <c r="FR262" t="b">
        <v>0</v>
      </c>
      <c r="FS262" t="b">
        <v>0</v>
      </c>
      <c r="FT262">
        <v>3.1063999999999998</v>
      </c>
      <c r="FU262" s="84">
        <v>42185</v>
      </c>
      <c r="FV262" t="s">
        <v>2872</v>
      </c>
      <c r="FW262">
        <v>0</v>
      </c>
      <c r="FX262">
        <v>4474</v>
      </c>
      <c r="FY262">
        <v>9421</v>
      </c>
      <c r="FZ262">
        <v>12989</v>
      </c>
      <c r="GA262">
        <v>33069</v>
      </c>
      <c r="GB262">
        <v>0</v>
      </c>
      <c r="GC262">
        <v>0</v>
      </c>
      <c r="GD262" t="s">
        <v>2905</v>
      </c>
      <c r="GE262">
        <v>2.2381000000000002</v>
      </c>
      <c r="GF262" t="s">
        <v>2872</v>
      </c>
      <c r="GG262">
        <v>0</v>
      </c>
      <c r="GH262">
        <v>0</v>
      </c>
      <c r="GI262">
        <v>0</v>
      </c>
      <c r="GJ262">
        <v>0</v>
      </c>
      <c r="GK262" t="s">
        <v>4274</v>
      </c>
      <c r="GL262" t="s">
        <v>4274</v>
      </c>
      <c r="GM262" t="s">
        <v>2874</v>
      </c>
      <c r="GN262" t="s">
        <v>565</v>
      </c>
      <c r="GO262" t="s">
        <v>867</v>
      </c>
      <c r="GP262" t="s">
        <v>2864</v>
      </c>
      <c r="GQ262" t="s">
        <v>2864</v>
      </c>
      <c r="GR262" t="s">
        <v>1883</v>
      </c>
      <c r="GS262" t="s">
        <v>3188</v>
      </c>
      <c r="GT262" t="s">
        <v>3189</v>
      </c>
      <c r="GU262" t="s">
        <v>1884</v>
      </c>
      <c r="GV262" t="s">
        <v>2864</v>
      </c>
      <c r="GW262" t="s">
        <v>1885</v>
      </c>
      <c r="GX262" t="s">
        <v>893</v>
      </c>
      <c r="GY262" t="s">
        <v>1886</v>
      </c>
      <c r="GZ262" t="s">
        <v>4329</v>
      </c>
      <c r="HA262">
        <v>119.39</v>
      </c>
      <c r="HB262">
        <v>83.9</v>
      </c>
    </row>
    <row r="263" spans="1:210" x14ac:dyDescent="0.25">
      <c r="A263" t="e">
        <f>VLOOKUP(B263,'Free Standing without QAAF'!#REF!,1,FALSE)</f>
        <v>#REF!</v>
      </c>
      <c r="B263" t="s">
        <v>646</v>
      </c>
      <c r="C263" t="s">
        <v>1887</v>
      </c>
      <c r="D263" t="s">
        <v>647</v>
      </c>
      <c r="E263" t="s">
        <v>1888</v>
      </c>
      <c r="F263" t="s">
        <v>1889</v>
      </c>
      <c r="G263" t="s">
        <v>893</v>
      </c>
      <c r="H263" t="s">
        <v>1890</v>
      </c>
      <c r="I263" t="s">
        <v>972</v>
      </c>
      <c r="J263" s="88">
        <v>161.1</v>
      </c>
      <c r="K263" s="88">
        <v>595.55999999999995</v>
      </c>
      <c r="L263" s="88">
        <v>10</v>
      </c>
      <c r="M263" s="88">
        <v>7.13</v>
      </c>
      <c r="N263" s="88">
        <v>178.23</v>
      </c>
      <c r="O263" s="88">
        <v>612.69000000000005</v>
      </c>
      <c r="Q263" s="84">
        <v>43282</v>
      </c>
      <c r="R263">
        <v>116</v>
      </c>
      <c r="S263" t="b">
        <v>1</v>
      </c>
      <c r="T263">
        <v>0.98040000000000005</v>
      </c>
      <c r="U263" t="s">
        <v>2861</v>
      </c>
      <c r="V263" s="85">
        <v>43291.549791666599</v>
      </c>
      <c r="W263" t="s">
        <v>3751</v>
      </c>
      <c r="X263">
        <v>0.85</v>
      </c>
      <c r="Y263">
        <v>0</v>
      </c>
      <c r="Z263">
        <v>1.2</v>
      </c>
      <c r="AA263">
        <v>1.1000000000000001</v>
      </c>
      <c r="AB263">
        <v>-0.13125000000000001</v>
      </c>
      <c r="AC263">
        <v>76.88</v>
      </c>
      <c r="AD263">
        <v>0.95</v>
      </c>
      <c r="AE263">
        <v>0</v>
      </c>
      <c r="AF263">
        <v>0.1</v>
      </c>
      <c r="AG263">
        <v>87.8</v>
      </c>
      <c r="AH263">
        <v>0.96</v>
      </c>
      <c r="AI263">
        <v>0</v>
      </c>
      <c r="AJ263">
        <v>0.08</v>
      </c>
      <c r="AK263">
        <v>140.83000000000001</v>
      </c>
      <c r="AL263">
        <v>368.24</v>
      </c>
      <c r="AM263" s="84">
        <v>43282</v>
      </c>
      <c r="AN263">
        <v>662721735</v>
      </c>
      <c r="AO263">
        <v>0.78380000000000005</v>
      </c>
      <c r="AP263" s="84">
        <v>43190</v>
      </c>
      <c r="AQ263" t="b">
        <v>0</v>
      </c>
      <c r="AR263">
        <v>163.19</v>
      </c>
      <c r="AS263">
        <v>0.5</v>
      </c>
      <c r="AT263">
        <v>0.75</v>
      </c>
      <c r="AU263">
        <v>3.8397000000000001</v>
      </c>
      <c r="AV263">
        <v>4.4131</v>
      </c>
      <c r="AW263">
        <v>0.5</v>
      </c>
      <c r="AX263">
        <v>0</v>
      </c>
      <c r="AY263">
        <v>0.6</v>
      </c>
      <c r="AZ263">
        <v>0.5</v>
      </c>
      <c r="BA263">
        <v>0.71509999999999996</v>
      </c>
      <c r="BB263">
        <v>0.95</v>
      </c>
      <c r="BC263">
        <v>0.5</v>
      </c>
      <c r="BD263">
        <v>0.12570000000000001</v>
      </c>
      <c r="BE263">
        <v>0.5</v>
      </c>
      <c r="BF263">
        <v>0.47939999999999999</v>
      </c>
      <c r="BG263">
        <v>1.0794999999999999</v>
      </c>
      <c r="BH263">
        <v>8</v>
      </c>
      <c r="BI263" s="84">
        <v>43282</v>
      </c>
      <c r="BJ263">
        <v>1</v>
      </c>
      <c r="BK263" t="b">
        <v>0</v>
      </c>
      <c r="BL263" s="84">
        <v>43054</v>
      </c>
      <c r="BM263" s="84">
        <v>43054</v>
      </c>
      <c r="BN263" t="b">
        <v>1</v>
      </c>
      <c r="BO263" s="84">
        <v>43291</v>
      </c>
      <c r="BP263" t="b">
        <v>1</v>
      </c>
      <c r="BQ263" s="84">
        <v>43282</v>
      </c>
      <c r="BR263">
        <v>116</v>
      </c>
      <c r="BS263">
        <v>6444</v>
      </c>
      <c r="BT263">
        <v>107329</v>
      </c>
      <c r="BU263" s="85">
        <v>43291.549791666599</v>
      </c>
      <c r="BV263" t="s">
        <v>3789</v>
      </c>
      <c r="BW263">
        <v>161.1</v>
      </c>
      <c r="BX263" t="s">
        <v>2861</v>
      </c>
      <c r="BY263">
        <v>1.1272</v>
      </c>
      <c r="BZ263">
        <v>3489</v>
      </c>
      <c r="CA263">
        <v>1.02674</v>
      </c>
      <c r="CB263" t="s">
        <v>2864</v>
      </c>
      <c r="CC263" t="s">
        <v>3751</v>
      </c>
      <c r="CD263" t="b">
        <v>1</v>
      </c>
      <c r="CE263">
        <v>0</v>
      </c>
      <c r="CF263">
        <v>579</v>
      </c>
      <c r="CG263">
        <v>1</v>
      </c>
      <c r="CH263">
        <v>61</v>
      </c>
      <c r="CI263">
        <v>22326</v>
      </c>
      <c r="CJ263">
        <v>17055</v>
      </c>
      <c r="CK263">
        <v>10273</v>
      </c>
      <c r="CL263">
        <v>0.76390000000000002</v>
      </c>
      <c r="CM263" t="s">
        <v>2883</v>
      </c>
      <c r="CN263">
        <v>0</v>
      </c>
      <c r="CO263">
        <v>595.55999999999995</v>
      </c>
      <c r="CP263" t="s">
        <v>2866</v>
      </c>
      <c r="CQ263" t="s">
        <v>2867</v>
      </c>
      <c r="CR263">
        <v>72.59</v>
      </c>
      <c r="CS263">
        <v>88.51</v>
      </c>
      <c r="CT263">
        <v>2</v>
      </c>
      <c r="CU263">
        <v>0</v>
      </c>
      <c r="CV263">
        <v>1330744</v>
      </c>
      <c r="CW263">
        <v>69.87</v>
      </c>
      <c r="CX263">
        <v>64.400000000000006</v>
      </c>
      <c r="CY263">
        <v>72.59</v>
      </c>
      <c r="CZ263">
        <v>88.87</v>
      </c>
      <c r="DA263">
        <v>0</v>
      </c>
      <c r="DB263">
        <v>0</v>
      </c>
      <c r="DC263">
        <v>72.59</v>
      </c>
      <c r="DD263">
        <v>112.26</v>
      </c>
      <c r="DE263">
        <v>1012442</v>
      </c>
      <c r="DF263">
        <v>775727</v>
      </c>
      <c r="DG263">
        <v>18977</v>
      </c>
      <c r="DH263">
        <v>47.78</v>
      </c>
      <c r="DI263">
        <v>40.729999999999997</v>
      </c>
      <c r="DJ263">
        <v>88.51</v>
      </c>
      <c r="DK263">
        <v>0</v>
      </c>
      <c r="DL263">
        <v>0</v>
      </c>
      <c r="DM263">
        <v>88.51</v>
      </c>
      <c r="DN263">
        <v>114250</v>
      </c>
      <c r="DO263">
        <v>355231</v>
      </c>
      <c r="DP263">
        <v>3118913</v>
      </c>
      <c r="DQ263">
        <v>59919</v>
      </c>
      <c r="DR263">
        <v>52629</v>
      </c>
      <c r="DS263">
        <v>110624</v>
      </c>
      <c r="DT263">
        <v>4209</v>
      </c>
      <c r="DU263">
        <v>33832</v>
      </c>
      <c r="DV263">
        <v>46688</v>
      </c>
      <c r="DW263">
        <v>163603</v>
      </c>
      <c r="DX263">
        <v>4578</v>
      </c>
      <c r="DY263">
        <v>66879</v>
      </c>
      <c r="DZ263">
        <v>281564</v>
      </c>
      <c r="EA263">
        <v>251654</v>
      </c>
      <c r="EB263">
        <v>128552</v>
      </c>
      <c r="EC263">
        <v>76664</v>
      </c>
      <c r="ED263">
        <v>123691</v>
      </c>
      <c r="EE263">
        <v>11460</v>
      </c>
      <c r="EF263">
        <v>153796</v>
      </c>
      <c r="EG263">
        <v>98576</v>
      </c>
      <c r="EH263">
        <v>980514</v>
      </c>
      <c r="EI263" s="84">
        <v>42370</v>
      </c>
      <c r="EJ263" s="84">
        <v>42735</v>
      </c>
      <c r="EK263">
        <v>1601287</v>
      </c>
      <c r="EL263" t="b">
        <v>1</v>
      </c>
      <c r="EM263" t="b">
        <v>1</v>
      </c>
      <c r="EN263">
        <v>1.0794999999999999</v>
      </c>
      <c r="EO263" t="s">
        <v>3755</v>
      </c>
      <c r="EP263" t="s">
        <v>3756</v>
      </c>
      <c r="EQ263" t="s">
        <v>3763</v>
      </c>
      <c r="ER263" t="s">
        <v>3764</v>
      </c>
      <c r="ES263">
        <v>1.0849</v>
      </c>
      <c r="ET263">
        <v>1.0742</v>
      </c>
      <c r="EU263">
        <v>1.0831</v>
      </c>
      <c r="EV263">
        <v>1.0794999999999999</v>
      </c>
      <c r="EW263">
        <v>1.1029</v>
      </c>
      <c r="EX263">
        <v>0</v>
      </c>
      <c r="EY263">
        <v>53041</v>
      </c>
      <c r="EZ263" t="s">
        <v>3789</v>
      </c>
      <c r="FA263">
        <v>1.0849</v>
      </c>
      <c r="FB263" t="b">
        <v>0</v>
      </c>
      <c r="FC263" t="b">
        <v>0</v>
      </c>
      <c r="FD263">
        <v>0</v>
      </c>
      <c r="FE263">
        <v>0</v>
      </c>
      <c r="FF263">
        <v>0.14810000000000001</v>
      </c>
      <c r="FG263">
        <v>0.76390000000000002</v>
      </c>
      <c r="FH263">
        <v>469481</v>
      </c>
      <c r="FI263">
        <v>3118913</v>
      </c>
      <c r="FJ263">
        <v>10273</v>
      </c>
      <c r="FK263">
        <v>17055</v>
      </c>
      <c r="FL263">
        <v>22326</v>
      </c>
      <c r="FM263" t="b">
        <v>0</v>
      </c>
      <c r="FN263">
        <v>0.60229999999999995</v>
      </c>
      <c r="FO263" s="84">
        <v>42370</v>
      </c>
      <c r="FP263" s="84">
        <v>42735</v>
      </c>
      <c r="FQ263" t="s">
        <v>972</v>
      </c>
      <c r="FR263" t="b">
        <v>0</v>
      </c>
      <c r="FS263" t="b">
        <v>0</v>
      </c>
      <c r="FT263">
        <v>2.8666</v>
      </c>
      <c r="FU263" s="84">
        <v>42551</v>
      </c>
      <c r="FV263" t="s">
        <v>2872</v>
      </c>
      <c r="FW263">
        <v>0</v>
      </c>
      <c r="FX263">
        <v>4716</v>
      </c>
      <c r="FY263">
        <v>7878</v>
      </c>
      <c r="FZ263">
        <v>8940</v>
      </c>
      <c r="GA263">
        <v>29366</v>
      </c>
      <c r="GB263">
        <v>2141</v>
      </c>
      <c r="GC263">
        <v>0</v>
      </c>
      <c r="GD263" t="s">
        <v>2925</v>
      </c>
      <c r="GE263">
        <v>0.85189999999999999</v>
      </c>
      <c r="GF263" t="s">
        <v>2872</v>
      </c>
      <c r="GG263">
        <v>0</v>
      </c>
      <c r="GH263">
        <v>0</v>
      </c>
      <c r="GI263">
        <v>0</v>
      </c>
      <c r="GJ263">
        <v>0</v>
      </c>
      <c r="GK263" t="s">
        <v>3789</v>
      </c>
      <c r="GL263" t="s">
        <v>3789</v>
      </c>
      <c r="GM263" t="s">
        <v>2874</v>
      </c>
      <c r="GN263" t="s">
        <v>646</v>
      </c>
      <c r="GO263" t="s">
        <v>647</v>
      </c>
      <c r="GP263" t="s">
        <v>2864</v>
      </c>
      <c r="GQ263" t="s">
        <v>2864</v>
      </c>
      <c r="GR263" t="s">
        <v>1887</v>
      </c>
      <c r="GS263" t="s">
        <v>2927</v>
      </c>
      <c r="GT263" t="s">
        <v>2928</v>
      </c>
      <c r="GU263" t="s">
        <v>1888</v>
      </c>
      <c r="GV263" t="s">
        <v>2864</v>
      </c>
      <c r="GW263" t="s">
        <v>1889</v>
      </c>
      <c r="GX263" t="s">
        <v>893</v>
      </c>
      <c r="GY263" t="s">
        <v>1890</v>
      </c>
      <c r="GZ263" t="s">
        <v>4292</v>
      </c>
      <c r="HA263">
        <v>98.83</v>
      </c>
      <c r="HB263">
        <v>78.03</v>
      </c>
    </row>
    <row r="264" spans="1:210" x14ac:dyDescent="0.25">
      <c r="A264" t="e">
        <f>VLOOKUP(B264,'Free Standing without QAAF'!#REF!,1,FALSE)</f>
        <v>#REF!</v>
      </c>
      <c r="B264" t="s">
        <v>332</v>
      </c>
      <c r="C264" t="s">
        <v>1891</v>
      </c>
      <c r="D264" t="s">
        <v>128</v>
      </c>
      <c r="E264" t="s">
        <v>1892</v>
      </c>
      <c r="F264" t="s">
        <v>907</v>
      </c>
      <c r="G264" t="s">
        <v>893</v>
      </c>
      <c r="H264" t="s">
        <v>1024</v>
      </c>
      <c r="I264" t="s">
        <v>909</v>
      </c>
      <c r="J264" s="88">
        <v>210.22</v>
      </c>
      <c r="K264" s="88">
        <v>617.15</v>
      </c>
      <c r="L264" s="88">
        <v>10</v>
      </c>
      <c r="M264" s="88">
        <v>7.13</v>
      </c>
      <c r="N264" s="88">
        <v>227.35</v>
      </c>
      <c r="O264" s="88">
        <v>634.28</v>
      </c>
      <c r="Q264" s="84">
        <v>43282</v>
      </c>
      <c r="R264">
        <v>116</v>
      </c>
      <c r="S264" t="b">
        <v>1</v>
      </c>
      <c r="T264">
        <v>0.98040000000000005</v>
      </c>
      <c r="U264" t="s">
        <v>2861</v>
      </c>
      <c r="V264" s="85">
        <v>43291.549791666599</v>
      </c>
      <c r="W264" t="s">
        <v>3751</v>
      </c>
      <c r="X264">
        <v>0.85</v>
      </c>
      <c r="Y264">
        <v>0</v>
      </c>
      <c r="Z264">
        <v>1.2</v>
      </c>
      <c r="AA264">
        <v>1.1000000000000001</v>
      </c>
      <c r="AB264">
        <v>-0.13125000000000001</v>
      </c>
      <c r="AC264">
        <v>76.88</v>
      </c>
      <c r="AD264">
        <v>0.95</v>
      </c>
      <c r="AE264">
        <v>0</v>
      </c>
      <c r="AF264">
        <v>0.1</v>
      </c>
      <c r="AG264">
        <v>87.8</v>
      </c>
      <c r="AH264">
        <v>0.96</v>
      </c>
      <c r="AI264">
        <v>0</v>
      </c>
      <c r="AJ264">
        <v>0.08</v>
      </c>
      <c r="AK264">
        <v>140.83000000000001</v>
      </c>
      <c r="AL264">
        <v>368.24</v>
      </c>
      <c r="AM264" s="84">
        <v>43282</v>
      </c>
      <c r="AN264">
        <v>662721735</v>
      </c>
      <c r="AO264">
        <v>0.78380000000000005</v>
      </c>
      <c r="AP264" s="84">
        <v>43190</v>
      </c>
      <c r="AQ264" t="b">
        <v>0</v>
      </c>
      <c r="AR264">
        <v>163.19</v>
      </c>
      <c r="AS264">
        <v>0.5</v>
      </c>
      <c r="AT264">
        <v>0.75</v>
      </c>
      <c r="AU264">
        <v>3.8397000000000001</v>
      </c>
      <c r="AV264">
        <v>4.4131</v>
      </c>
      <c r="AW264">
        <v>0.5</v>
      </c>
      <c r="AX264">
        <v>0</v>
      </c>
      <c r="AY264">
        <v>0.6</v>
      </c>
      <c r="AZ264">
        <v>0.5</v>
      </c>
      <c r="BA264">
        <v>0.71509999999999996</v>
      </c>
      <c r="BB264">
        <v>0.95</v>
      </c>
      <c r="BC264">
        <v>0.5</v>
      </c>
      <c r="BD264">
        <v>0.12570000000000001</v>
      </c>
      <c r="BE264">
        <v>0.5</v>
      </c>
      <c r="BF264">
        <v>0.47939999999999999</v>
      </c>
      <c r="BG264">
        <v>1.0794999999999999</v>
      </c>
      <c r="BH264">
        <v>8</v>
      </c>
      <c r="BI264" s="84">
        <v>43282</v>
      </c>
      <c r="BJ264">
        <v>1</v>
      </c>
      <c r="BK264" t="b">
        <v>0</v>
      </c>
      <c r="BL264" s="84">
        <v>43054</v>
      </c>
      <c r="BM264" s="84">
        <v>43054</v>
      </c>
      <c r="BN264" t="b">
        <v>1</v>
      </c>
      <c r="BO264" s="84">
        <v>43291</v>
      </c>
      <c r="BP264" t="b">
        <v>1</v>
      </c>
      <c r="BQ264" s="84">
        <v>43282</v>
      </c>
      <c r="BR264">
        <v>116</v>
      </c>
      <c r="BS264">
        <v>582</v>
      </c>
      <c r="BT264">
        <v>107330</v>
      </c>
      <c r="BU264" s="85">
        <v>43291.549791666599</v>
      </c>
      <c r="BV264" t="s">
        <v>4040</v>
      </c>
      <c r="BW264">
        <v>210.22</v>
      </c>
      <c r="BX264" t="s">
        <v>2861</v>
      </c>
      <c r="BY264">
        <v>1.2549999999999999</v>
      </c>
      <c r="BZ264">
        <v>291</v>
      </c>
      <c r="CA264">
        <v>1.0406500000000001</v>
      </c>
      <c r="CB264" t="s">
        <v>2864</v>
      </c>
      <c r="CC264" t="s">
        <v>3751</v>
      </c>
      <c r="CD264" t="b">
        <v>1</v>
      </c>
      <c r="CE264">
        <v>0</v>
      </c>
      <c r="CF264">
        <v>581</v>
      </c>
      <c r="CG264">
        <v>1</v>
      </c>
      <c r="CH264">
        <v>58</v>
      </c>
      <c r="CI264">
        <v>19078</v>
      </c>
      <c r="CJ264">
        <v>16410</v>
      </c>
      <c r="CK264">
        <v>547</v>
      </c>
      <c r="CL264">
        <v>0.86019999999999996</v>
      </c>
      <c r="CM264" t="s">
        <v>2883</v>
      </c>
      <c r="CN264">
        <v>0</v>
      </c>
      <c r="CO264">
        <v>617.15</v>
      </c>
      <c r="CP264" t="s">
        <v>2866</v>
      </c>
      <c r="CQ264" t="s">
        <v>2867</v>
      </c>
      <c r="CR264">
        <v>113.64</v>
      </c>
      <c r="CS264">
        <v>96.58</v>
      </c>
      <c r="CT264">
        <v>4</v>
      </c>
      <c r="CU264">
        <v>0</v>
      </c>
      <c r="CV264">
        <v>1687139</v>
      </c>
      <c r="CW264">
        <v>93.5</v>
      </c>
      <c r="CX264">
        <v>90.55</v>
      </c>
      <c r="CY264">
        <v>113.64</v>
      </c>
      <c r="CZ264">
        <v>98.95</v>
      </c>
      <c r="DA264">
        <v>0</v>
      </c>
      <c r="DB264">
        <v>0</v>
      </c>
      <c r="DC264">
        <v>113.64</v>
      </c>
      <c r="DD264">
        <v>124.99</v>
      </c>
      <c r="DE264">
        <v>1551037</v>
      </c>
      <c r="DF264">
        <v>1221305</v>
      </c>
      <c r="DG264">
        <v>16410</v>
      </c>
      <c r="DH264">
        <v>85.95</v>
      </c>
      <c r="DI264">
        <v>67.680000000000007</v>
      </c>
      <c r="DJ264">
        <v>153.63</v>
      </c>
      <c r="DK264">
        <v>0</v>
      </c>
      <c r="DL264">
        <v>0</v>
      </c>
      <c r="DM264">
        <v>153.63</v>
      </c>
      <c r="DN264">
        <v>193645</v>
      </c>
      <c r="DO264">
        <v>465872</v>
      </c>
      <c r="DP264">
        <v>4459481</v>
      </c>
      <c r="DQ264">
        <v>38464</v>
      </c>
      <c r="DR264">
        <v>30153</v>
      </c>
      <c r="DS264">
        <v>58797</v>
      </c>
      <c r="DT264">
        <v>0</v>
      </c>
      <c r="DU264">
        <v>138526</v>
      </c>
      <c r="DV264">
        <v>4051</v>
      </c>
      <c r="DW264">
        <v>0</v>
      </c>
      <c r="DX264">
        <v>608657</v>
      </c>
      <c r="DY264">
        <v>12872</v>
      </c>
      <c r="DZ264">
        <v>445834</v>
      </c>
      <c r="EA264">
        <v>86817</v>
      </c>
      <c r="EB264">
        <v>596540</v>
      </c>
      <c r="EC264">
        <v>0</v>
      </c>
      <c r="ED264">
        <v>0</v>
      </c>
      <c r="EE264">
        <v>3881</v>
      </c>
      <c r="EF264">
        <v>175050</v>
      </c>
      <c r="EG264">
        <v>0</v>
      </c>
      <c r="EH264">
        <v>1600322</v>
      </c>
      <c r="EI264" s="84">
        <v>42186</v>
      </c>
      <c r="EJ264" s="84">
        <v>42551</v>
      </c>
      <c r="EK264">
        <v>2521168</v>
      </c>
      <c r="EL264" t="b">
        <v>1</v>
      </c>
      <c r="EM264" t="b">
        <v>1</v>
      </c>
      <c r="EN264">
        <v>1.0794999999999999</v>
      </c>
      <c r="EO264" t="s">
        <v>3753</v>
      </c>
      <c r="EP264" t="s">
        <v>3754</v>
      </c>
      <c r="EQ264" t="s">
        <v>3755</v>
      </c>
      <c r="ER264" t="s">
        <v>3756</v>
      </c>
      <c r="ES264">
        <v>1.0326</v>
      </c>
      <c r="ET264">
        <v>1.0492999999999999</v>
      </c>
      <c r="EU264">
        <v>1.0221</v>
      </c>
      <c r="EV264">
        <v>1.0443</v>
      </c>
      <c r="EW264">
        <v>1.0145</v>
      </c>
      <c r="EX264">
        <v>0</v>
      </c>
      <c r="EY264">
        <v>85531</v>
      </c>
      <c r="EZ264" t="s">
        <v>4040</v>
      </c>
      <c r="FA264">
        <v>1.0326</v>
      </c>
      <c r="FB264" t="b">
        <v>0</v>
      </c>
      <c r="FC264" t="b">
        <v>0</v>
      </c>
      <c r="FD264">
        <v>0</v>
      </c>
      <c r="FE264">
        <v>0</v>
      </c>
      <c r="FF264">
        <v>0.72809999999999997</v>
      </c>
      <c r="FG264">
        <v>0.86019999999999996</v>
      </c>
      <c r="FH264">
        <v>659517</v>
      </c>
      <c r="FI264">
        <v>4459481</v>
      </c>
      <c r="FJ264">
        <v>547</v>
      </c>
      <c r="FK264">
        <v>16410</v>
      </c>
      <c r="FL264">
        <v>19078</v>
      </c>
      <c r="FM264" t="b">
        <v>0</v>
      </c>
      <c r="FN264">
        <v>3.3300000000000003E-2</v>
      </c>
      <c r="FO264" s="84">
        <v>42186</v>
      </c>
      <c r="FP264" s="84">
        <v>42551</v>
      </c>
      <c r="FQ264" t="s">
        <v>909</v>
      </c>
      <c r="FR264" t="b">
        <v>0</v>
      </c>
      <c r="FS264" t="b">
        <v>0</v>
      </c>
      <c r="FT264">
        <v>5.0476000000000001</v>
      </c>
      <c r="FU264" s="84">
        <v>42369</v>
      </c>
      <c r="FV264" t="s">
        <v>2872</v>
      </c>
      <c r="FW264">
        <v>0</v>
      </c>
      <c r="FX264">
        <v>4160</v>
      </c>
      <c r="FY264">
        <v>20454</v>
      </c>
      <c r="FZ264">
        <v>9052</v>
      </c>
      <c r="GA264">
        <v>51865</v>
      </c>
      <c r="GB264">
        <v>0</v>
      </c>
      <c r="GC264">
        <v>0</v>
      </c>
      <c r="GD264" t="s">
        <v>2873</v>
      </c>
      <c r="GE264">
        <v>0.27189999999999998</v>
      </c>
      <c r="GF264" t="s">
        <v>2872</v>
      </c>
      <c r="GG264">
        <v>0</v>
      </c>
      <c r="GH264">
        <v>0</v>
      </c>
      <c r="GI264">
        <v>0</v>
      </c>
      <c r="GJ264">
        <v>0</v>
      </c>
      <c r="GK264" t="s">
        <v>4040</v>
      </c>
      <c r="GL264" t="s">
        <v>4040</v>
      </c>
      <c r="GM264" t="s">
        <v>2874</v>
      </c>
      <c r="GN264" t="s">
        <v>332</v>
      </c>
      <c r="GO264" t="s">
        <v>128</v>
      </c>
      <c r="GP264" t="s">
        <v>2864</v>
      </c>
      <c r="GQ264" t="s">
        <v>2864</v>
      </c>
      <c r="GR264" t="s">
        <v>1891</v>
      </c>
      <c r="GS264" t="s">
        <v>3410</v>
      </c>
      <c r="GT264" t="s">
        <v>2972</v>
      </c>
      <c r="GU264" t="s">
        <v>1892</v>
      </c>
      <c r="GV264" t="s">
        <v>2864</v>
      </c>
      <c r="GW264" t="s">
        <v>907</v>
      </c>
      <c r="GX264" t="s">
        <v>893</v>
      </c>
      <c r="GY264" t="s">
        <v>1024</v>
      </c>
      <c r="GZ264" t="s">
        <v>4290</v>
      </c>
      <c r="HA264">
        <v>168.94</v>
      </c>
      <c r="HB264">
        <v>102.81</v>
      </c>
    </row>
    <row r="265" spans="1:210" x14ac:dyDescent="0.25">
      <c r="A265" t="e">
        <f>VLOOKUP(B265,'Free Standing without QAAF'!#REF!,1,FALSE)</f>
        <v>#REF!</v>
      </c>
      <c r="B265" t="s">
        <v>333</v>
      </c>
      <c r="C265" t="s">
        <v>1893</v>
      </c>
      <c r="D265" t="s">
        <v>129</v>
      </c>
      <c r="E265" t="s">
        <v>1894</v>
      </c>
      <c r="F265" t="s">
        <v>1895</v>
      </c>
      <c r="G265" t="s">
        <v>893</v>
      </c>
      <c r="H265" t="s">
        <v>1896</v>
      </c>
      <c r="I265" t="s">
        <v>1518</v>
      </c>
      <c r="J265" s="88">
        <v>174.57</v>
      </c>
      <c r="K265" s="88">
        <v>572.27</v>
      </c>
      <c r="L265" s="88">
        <v>10</v>
      </c>
      <c r="M265" s="88">
        <v>7.13</v>
      </c>
      <c r="N265" s="88">
        <v>191.7</v>
      </c>
      <c r="O265" s="88">
        <v>589.4</v>
      </c>
      <c r="Q265" s="84">
        <v>43282</v>
      </c>
      <c r="R265">
        <v>116</v>
      </c>
      <c r="S265" t="b">
        <v>1</v>
      </c>
      <c r="T265">
        <v>0.98040000000000005</v>
      </c>
      <c r="U265" t="s">
        <v>2861</v>
      </c>
      <c r="V265" s="85">
        <v>43291.549791666599</v>
      </c>
      <c r="W265" t="s">
        <v>3751</v>
      </c>
      <c r="X265">
        <v>0.85</v>
      </c>
      <c r="Y265">
        <v>0</v>
      </c>
      <c r="Z265">
        <v>1.2</v>
      </c>
      <c r="AA265">
        <v>1.1000000000000001</v>
      </c>
      <c r="AB265">
        <v>-0.13125000000000001</v>
      </c>
      <c r="AC265">
        <v>76.88</v>
      </c>
      <c r="AD265">
        <v>0.95</v>
      </c>
      <c r="AE265">
        <v>0</v>
      </c>
      <c r="AF265">
        <v>0.1</v>
      </c>
      <c r="AG265">
        <v>87.8</v>
      </c>
      <c r="AH265">
        <v>0.96</v>
      </c>
      <c r="AI265">
        <v>0</v>
      </c>
      <c r="AJ265">
        <v>0.08</v>
      </c>
      <c r="AK265">
        <v>140.83000000000001</v>
      </c>
      <c r="AL265">
        <v>368.24</v>
      </c>
      <c r="AM265" s="84">
        <v>43282</v>
      </c>
      <c r="AN265">
        <v>662721735</v>
      </c>
      <c r="AO265">
        <v>0.78380000000000005</v>
      </c>
      <c r="AP265" s="84">
        <v>43190</v>
      </c>
      <c r="AQ265" t="b">
        <v>0</v>
      </c>
      <c r="AR265">
        <v>163.19</v>
      </c>
      <c r="AS265">
        <v>0.5</v>
      </c>
      <c r="AT265">
        <v>0.75</v>
      </c>
      <c r="AU265">
        <v>3.8397000000000001</v>
      </c>
      <c r="AV265">
        <v>4.4131</v>
      </c>
      <c r="AW265">
        <v>0.5</v>
      </c>
      <c r="AX265">
        <v>0</v>
      </c>
      <c r="AY265">
        <v>0.6</v>
      </c>
      <c r="AZ265">
        <v>0.5</v>
      </c>
      <c r="BA265">
        <v>0.71509999999999996</v>
      </c>
      <c r="BB265">
        <v>0.95</v>
      </c>
      <c r="BC265">
        <v>0.5</v>
      </c>
      <c r="BD265">
        <v>0.12570000000000001</v>
      </c>
      <c r="BE265">
        <v>0.5</v>
      </c>
      <c r="BF265">
        <v>0.47939999999999999</v>
      </c>
      <c r="BG265">
        <v>1.0794999999999999</v>
      </c>
      <c r="BH265">
        <v>8</v>
      </c>
      <c r="BI265" s="84">
        <v>43282</v>
      </c>
      <c r="BJ265">
        <v>1</v>
      </c>
      <c r="BK265" t="b">
        <v>0</v>
      </c>
      <c r="BL265" s="84">
        <v>43054</v>
      </c>
      <c r="BM265" s="84">
        <v>43054</v>
      </c>
      <c r="BN265" t="b">
        <v>1</v>
      </c>
      <c r="BO265" s="84">
        <v>43291</v>
      </c>
      <c r="BP265" t="b">
        <v>1</v>
      </c>
      <c r="BQ265" s="84">
        <v>43282</v>
      </c>
      <c r="BR265">
        <v>116</v>
      </c>
      <c r="BS265">
        <v>584</v>
      </c>
      <c r="BT265">
        <v>107331</v>
      </c>
      <c r="BU265" s="85">
        <v>43291.549791666599</v>
      </c>
      <c r="BV265" t="s">
        <v>4041</v>
      </c>
      <c r="BW265">
        <v>174.57</v>
      </c>
      <c r="BX265" t="s">
        <v>2861</v>
      </c>
      <c r="BY265">
        <v>0.98939999999999995</v>
      </c>
      <c r="BZ265">
        <v>292</v>
      </c>
      <c r="CA265">
        <v>1.02674</v>
      </c>
      <c r="CB265" t="s">
        <v>2864</v>
      </c>
      <c r="CC265" t="s">
        <v>3751</v>
      </c>
      <c r="CD265" t="b">
        <v>1</v>
      </c>
      <c r="CE265">
        <v>0</v>
      </c>
      <c r="CF265">
        <v>583</v>
      </c>
      <c r="CG265">
        <v>1</v>
      </c>
      <c r="CH265">
        <v>46</v>
      </c>
      <c r="CI265">
        <v>16836</v>
      </c>
      <c r="CJ265">
        <v>14875</v>
      </c>
      <c r="CK265">
        <v>5191</v>
      </c>
      <c r="CL265">
        <v>0.88349999999999995</v>
      </c>
      <c r="CM265" t="s">
        <v>2883</v>
      </c>
      <c r="CN265">
        <v>0</v>
      </c>
      <c r="CO265">
        <v>572.27</v>
      </c>
      <c r="CP265" t="s">
        <v>2866</v>
      </c>
      <c r="CQ265" t="s">
        <v>2867</v>
      </c>
      <c r="CR265">
        <v>77.989999999999995</v>
      </c>
      <c r="CS265">
        <v>96.58</v>
      </c>
      <c r="CT265">
        <v>5</v>
      </c>
      <c r="CU265">
        <v>0</v>
      </c>
      <c r="CV265">
        <v>1186574</v>
      </c>
      <c r="CW265">
        <v>71.430000000000007</v>
      </c>
      <c r="CX265">
        <v>78.83</v>
      </c>
      <c r="CY265">
        <v>77.989999999999995</v>
      </c>
      <c r="CZ265">
        <v>78.010000000000005</v>
      </c>
      <c r="DA265">
        <v>0</v>
      </c>
      <c r="DB265">
        <v>0</v>
      </c>
      <c r="DC265">
        <v>77.989999999999995</v>
      </c>
      <c r="DD265">
        <v>98.53</v>
      </c>
      <c r="DE265">
        <v>965072</v>
      </c>
      <c r="DF265">
        <v>714319</v>
      </c>
      <c r="DG265">
        <v>14875</v>
      </c>
      <c r="DH265">
        <v>58.1</v>
      </c>
      <c r="DI265">
        <v>43</v>
      </c>
      <c r="DJ265">
        <v>101.1</v>
      </c>
      <c r="DK265">
        <v>0</v>
      </c>
      <c r="DL265">
        <v>0</v>
      </c>
      <c r="DM265">
        <v>101.1</v>
      </c>
      <c r="DN265">
        <v>127950</v>
      </c>
      <c r="DO265">
        <v>183726</v>
      </c>
      <c r="DP265">
        <v>2865966</v>
      </c>
      <c r="DQ265">
        <v>26402</v>
      </c>
      <c r="DR265">
        <v>99217</v>
      </c>
      <c r="DS265">
        <v>201944</v>
      </c>
      <c r="DT265">
        <v>1909</v>
      </c>
      <c r="DU265">
        <v>159240</v>
      </c>
      <c r="DV265">
        <v>42900</v>
      </c>
      <c r="DW265">
        <v>0</v>
      </c>
      <c r="DX265">
        <v>108682</v>
      </c>
      <c r="DY265">
        <v>13102</v>
      </c>
      <c r="DZ265">
        <v>242679</v>
      </c>
      <c r="EA265">
        <v>118948</v>
      </c>
      <c r="EB265">
        <v>217645</v>
      </c>
      <c r="EC265">
        <v>113386</v>
      </c>
      <c r="ED265">
        <v>47685</v>
      </c>
      <c r="EE265">
        <v>1482</v>
      </c>
      <c r="EF265">
        <v>91442</v>
      </c>
      <c r="EG265">
        <v>0</v>
      </c>
      <c r="EH265">
        <v>1067626</v>
      </c>
      <c r="EI265" s="84">
        <v>42370</v>
      </c>
      <c r="EJ265" s="84">
        <v>42735</v>
      </c>
      <c r="EK265">
        <v>1503878</v>
      </c>
      <c r="EL265" t="b">
        <v>1</v>
      </c>
      <c r="EM265" t="b">
        <v>1</v>
      </c>
      <c r="EN265">
        <v>1.0794999999999999</v>
      </c>
      <c r="EO265" t="s">
        <v>3755</v>
      </c>
      <c r="EP265" t="s">
        <v>3756</v>
      </c>
      <c r="EQ265" t="s">
        <v>3763</v>
      </c>
      <c r="ER265" t="s">
        <v>3764</v>
      </c>
      <c r="ES265">
        <v>0.90610000000000002</v>
      </c>
      <c r="ET265">
        <v>0.92720000000000002</v>
      </c>
      <c r="EU265">
        <v>0.93669999999999998</v>
      </c>
      <c r="EV265">
        <v>0.91600000000000004</v>
      </c>
      <c r="EW265">
        <v>0.84440000000000004</v>
      </c>
      <c r="EX265">
        <v>0</v>
      </c>
      <c r="EY265">
        <v>60038</v>
      </c>
      <c r="EZ265" t="s">
        <v>4041</v>
      </c>
      <c r="FA265">
        <v>0.90610000000000002</v>
      </c>
      <c r="FB265" t="b">
        <v>0</v>
      </c>
      <c r="FC265" t="b">
        <v>0</v>
      </c>
      <c r="FD265">
        <v>0</v>
      </c>
      <c r="FE265">
        <v>0</v>
      </c>
      <c r="FF265">
        <v>0.79710000000000003</v>
      </c>
      <c r="FG265">
        <v>0.88349999999999995</v>
      </c>
      <c r="FH265">
        <v>311676</v>
      </c>
      <c r="FI265">
        <v>2865966</v>
      </c>
      <c r="FJ265">
        <v>5191</v>
      </c>
      <c r="FK265">
        <v>14875</v>
      </c>
      <c r="FL265">
        <v>16836</v>
      </c>
      <c r="FM265" t="b">
        <v>0</v>
      </c>
      <c r="FN265">
        <v>0.34899999999999998</v>
      </c>
      <c r="FO265" s="84">
        <v>42370</v>
      </c>
      <c r="FP265" s="84">
        <v>42735</v>
      </c>
      <c r="FQ265" t="s">
        <v>1518</v>
      </c>
      <c r="FR265" t="b">
        <v>0</v>
      </c>
      <c r="FS265" t="b">
        <v>0</v>
      </c>
      <c r="FT265">
        <v>4.4543999999999997</v>
      </c>
      <c r="FU265" s="84">
        <v>42551</v>
      </c>
      <c r="FV265" t="s">
        <v>2872</v>
      </c>
      <c r="FW265">
        <v>0</v>
      </c>
      <c r="FX265">
        <v>4273</v>
      </c>
      <c r="FY265">
        <v>3796</v>
      </c>
      <c r="FZ265">
        <v>11767</v>
      </c>
      <c r="GA265">
        <v>40202</v>
      </c>
      <c r="GB265">
        <v>0</v>
      </c>
      <c r="GC265">
        <v>0</v>
      </c>
      <c r="GD265" t="s">
        <v>2925</v>
      </c>
      <c r="GE265">
        <v>0.2029</v>
      </c>
      <c r="GF265" t="s">
        <v>2872</v>
      </c>
      <c r="GG265">
        <v>0</v>
      </c>
      <c r="GH265">
        <v>0</v>
      </c>
      <c r="GI265">
        <v>0</v>
      </c>
      <c r="GJ265">
        <v>0</v>
      </c>
      <c r="GK265" t="s">
        <v>4041</v>
      </c>
      <c r="GL265" t="s">
        <v>4041</v>
      </c>
      <c r="GM265" t="s">
        <v>2874</v>
      </c>
      <c r="GN265" t="s">
        <v>333</v>
      </c>
      <c r="GO265" t="s">
        <v>129</v>
      </c>
      <c r="GP265" t="s">
        <v>2864</v>
      </c>
      <c r="GQ265" t="s">
        <v>2864</v>
      </c>
      <c r="GR265" t="s">
        <v>1893</v>
      </c>
      <c r="GS265" t="s">
        <v>4042</v>
      </c>
      <c r="GT265" t="s">
        <v>2931</v>
      </c>
      <c r="GU265" t="s">
        <v>1894</v>
      </c>
      <c r="GV265" t="s">
        <v>2864</v>
      </c>
      <c r="GW265" t="s">
        <v>1895</v>
      </c>
      <c r="GX265" t="s">
        <v>893</v>
      </c>
      <c r="GY265" t="s">
        <v>1896</v>
      </c>
      <c r="GZ265" t="s">
        <v>4292</v>
      </c>
      <c r="HA265">
        <v>112.9</v>
      </c>
      <c r="HB265">
        <v>79.77</v>
      </c>
    </row>
    <row r="266" spans="1:210" x14ac:dyDescent="0.25">
      <c r="A266" t="e">
        <f>VLOOKUP(B266,'Free Standing without QAAF'!#REF!,1,FALSE)</f>
        <v>#REF!</v>
      </c>
      <c r="B266" t="s">
        <v>397</v>
      </c>
      <c r="C266" t="s">
        <v>1897</v>
      </c>
      <c r="D266" t="s">
        <v>130</v>
      </c>
      <c r="E266" t="s">
        <v>1898</v>
      </c>
      <c r="F266" t="s">
        <v>1899</v>
      </c>
      <c r="G266" t="s">
        <v>893</v>
      </c>
      <c r="H266" t="s">
        <v>2509</v>
      </c>
      <c r="I266" t="s">
        <v>914</v>
      </c>
      <c r="J266" s="88">
        <v>167.9</v>
      </c>
      <c r="K266" s="88">
        <v>571</v>
      </c>
      <c r="L266" s="88">
        <v>10</v>
      </c>
      <c r="M266" s="88">
        <v>7.13</v>
      </c>
      <c r="N266" s="88">
        <v>185.03</v>
      </c>
      <c r="O266" s="88">
        <v>588.13</v>
      </c>
      <c r="Q266" s="84">
        <v>43282</v>
      </c>
      <c r="R266">
        <v>116</v>
      </c>
      <c r="S266" t="b">
        <v>1</v>
      </c>
      <c r="T266">
        <v>0.98040000000000005</v>
      </c>
      <c r="U266" t="s">
        <v>2861</v>
      </c>
      <c r="V266" s="85">
        <v>43291.549791666599</v>
      </c>
      <c r="W266" t="s">
        <v>3751</v>
      </c>
      <c r="X266">
        <v>0.85</v>
      </c>
      <c r="Y266">
        <v>0</v>
      </c>
      <c r="Z266">
        <v>1.2</v>
      </c>
      <c r="AA266">
        <v>1.1000000000000001</v>
      </c>
      <c r="AB266">
        <v>-0.13125000000000001</v>
      </c>
      <c r="AC266">
        <v>76.88</v>
      </c>
      <c r="AD266">
        <v>0.95</v>
      </c>
      <c r="AE266">
        <v>0</v>
      </c>
      <c r="AF266">
        <v>0.1</v>
      </c>
      <c r="AG266">
        <v>87.8</v>
      </c>
      <c r="AH266">
        <v>0.96</v>
      </c>
      <c r="AI266">
        <v>0</v>
      </c>
      <c r="AJ266">
        <v>0.08</v>
      </c>
      <c r="AK266">
        <v>140.83000000000001</v>
      </c>
      <c r="AL266">
        <v>368.24</v>
      </c>
      <c r="AM266" s="84">
        <v>43282</v>
      </c>
      <c r="AN266">
        <v>662721735</v>
      </c>
      <c r="AO266">
        <v>0.78380000000000005</v>
      </c>
      <c r="AP266" s="84">
        <v>43190</v>
      </c>
      <c r="AQ266" t="b">
        <v>0</v>
      </c>
      <c r="AR266">
        <v>163.19</v>
      </c>
      <c r="AS266">
        <v>0.5</v>
      </c>
      <c r="AT266">
        <v>0.75</v>
      </c>
      <c r="AU266">
        <v>3.8397000000000001</v>
      </c>
      <c r="AV266">
        <v>4.4131</v>
      </c>
      <c r="AW266">
        <v>0.5</v>
      </c>
      <c r="AX266">
        <v>0</v>
      </c>
      <c r="AY266">
        <v>0.6</v>
      </c>
      <c r="AZ266">
        <v>0.5</v>
      </c>
      <c r="BA266">
        <v>0.71509999999999996</v>
      </c>
      <c r="BB266">
        <v>0.95</v>
      </c>
      <c r="BC266">
        <v>0.5</v>
      </c>
      <c r="BD266">
        <v>0.12570000000000001</v>
      </c>
      <c r="BE266">
        <v>0.5</v>
      </c>
      <c r="BF266">
        <v>0.47939999999999999</v>
      </c>
      <c r="BG266">
        <v>1.0794999999999999</v>
      </c>
      <c r="BH266">
        <v>8</v>
      </c>
      <c r="BI266" s="84">
        <v>43282</v>
      </c>
      <c r="BJ266">
        <v>1</v>
      </c>
      <c r="BK266" t="b">
        <v>0</v>
      </c>
      <c r="BL266" s="84">
        <v>43054</v>
      </c>
      <c r="BM266" s="84">
        <v>43054</v>
      </c>
      <c r="BN266" t="b">
        <v>1</v>
      </c>
      <c r="BO266" s="84">
        <v>43291</v>
      </c>
      <c r="BP266" t="b">
        <v>1</v>
      </c>
      <c r="BQ266" s="84">
        <v>43282</v>
      </c>
      <c r="BR266">
        <v>116</v>
      </c>
      <c r="BS266">
        <v>586</v>
      </c>
      <c r="BT266">
        <v>107332</v>
      </c>
      <c r="BU266" s="85">
        <v>43291.549791666599</v>
      </c>
      <c r="BV266" t="s">
        <v>4113</v>
      </c>
      <c r="BW266">
        <v>167.9</v>
      </c>
      <c r="BX266" t="s">
        <v>2861</v>
      </c>
      <c r="BY266">
        <v>0.9819</v>
      </c>
      <c r="BZ266">
        <v>293</v>
      </c>
      <c r="CA266">
        <v>1.02674</v>
      </c>
      <c r="CB266" t="s">
        <v>2864</v>
      </c>
      <c r="CC266" t="s">
        <v>3751</v>
      </c>
      <c r="CD266" t="b">
        <v>1</v>
      </c>
      <c r="CE266">
        <v>0</v>
      </c>
      <c r="CF266">
        <v>585</v>
      </c>
      <c r="CG266">
        <v>1</v>
      </c>
      <c r="CH266">
        <v>90</v>
      </c>
      <c r="CI266">
        <v>32940</v>
      </c>
      <c r="CJ266">
        <v>23282</v>
      </c>
      <c r="CK266">
        <v>12989</v>
      </c>
      <c r="CL266">
        <v>0.70679999999999998</v>
      </c>
      <c r="CM266" t="s">
        <v>2883</v>
      </c>
      <c r="CN266">
        <v>0</v>
      </c>
      <c r="CO266">
        <v>571</v>
      </c>
      <c r="CP266" t="s">
        <v>2866</v>
      </c>
      <c r="CQ266" t="s">
        <v>2880</v>
      </c>
      <c r="CR266">
        <v>81.599999999999994</v>
      </c>
      <c r="CS266">
        <v>86.3</v>
      </c>
      <c r="CT266">
        <v>3</v>
      </c>
      <c r="CU266">
        <v>0</v>
      </c>
      <c r="CV266">
        <v>2116090</v>
      </c>
      <c r="CW266">
        <v>81.39</v>
      </c>
      <c r="CX266">
        <v>83.1</v>
      </c>
      <c r="CY266">
        <v>81.599999999999994</v>
      </c>
      <c r="CZ266">
        <v>71.709999999999994</v>
      </c>
      <c r="DA266">
        <v>0</v>
      </c>
      <c r="DB266">
        <v>0</v>
      </c>
      <c r="DC266">
        <v>81.599999999999994</v>
      </c>
      <c r="DD266">
        <v>90.59</v>
      </c>
      <c r="DE266">
        <v>1255200</v>
      </c>
      <c r="DF266">
        <v>1200171</v>
      </c>
      <c r="DG266">
        <v>27999</v>
      </c>
      <c r="DH266">
        <v>40.14</v>
      </c>
      <c r="DI266">
        <v>46.16</v>
      </c>
      <c r="DJ266">
        <v>86.3</v>
      </c>
      <c r="DK266">
        <v>0</v>
      </c>
      <c r="DL266">
        <v>0</v>
      </c>
      <c r="DM266">
        <v>86.3</v>
      </c>
      <c r="DN266">
        <v>244998</v>
      </c>
      <c r="DO266">
        <v>422860</v>
      </c>
      <c r="DP266">
        <v>4571461</v>
      </c>
      <c r="DQ266">
        <v>124533</v>
      </c>
      <c r="DR266">
        <v>148395</v>
      </c>
      <c r="DS266">
        <v>182325</v>
      </c>
      <c r="DT266">
        <v>13602</v>
      </c>
      <c r="DU266">
        <v>59285</v>
      </c>
      <c r="DV266">
        <v>26394</v>
      </c>
      <c r="DW266">
        <v>0</v>
      </c>
      <c r="DX266">
        <v>0</v>
      </c>
      <c r="DY266">
        <v>32808</v>
      </c>
      <c r="DZ266">
        <v>403425</v>
      </c>
      <c r="EA266">
        <v>227058</v>
      </c>
      <c r="EB266">
        <v>286868</v>
      </c>
      <c r="EC266">
        <v>208908</v>
      </c>
      <c r="ED266">
        <v>132233</v>
      </c>
      <c r="EE266">
        <v>8347</v>
      </c>
      <c r="EF266">
        <v>160390</v>
      </c>
      <c r="EG266">
        <v>51809</v>
      </c>
      <c r="EH266">
        <v>1837223</v>
      </c>
      <c r="EI266" s="84">
        <v>42370</v>
      </c>
      <c r="EJ266" s="84">
        <v>42735</v>
      </c>
      <c r="EK266">
        <v>2198760</v>
      </c>
      <c r="EL266" t="b">
        <v>1</v>
      </c>
      <c r="EM266" t="b">
        <v>1</v>
      </c>
      <c r="EN266">
        <v>1</v>
      </c>
      <c r="EO266" t="s">
        <v>3755</v>
      </c>
      <c r="EP266" t="s">
        <v>3756</v>
      </c>
      <c r="EQ266" t="s">
        <v>3763</v>
      </c>
      <c r="ER266" t="s">
        <v>3764</v>
      </c>
      <c r="ES266">
        <v>0.97940000000000005</v>
      </c>
      <c r="ET266">
        <v>0.94720000000000004</v>
      </c>
      <c r="EU266">
        <v>0.95279999999999998</v>
      </c>
      <c r="EV266">
        <v>1.0093000000000001</v>
      </c>
      <c r="EW266">
        <v>1.0083</v>
      </c>
      <c r="EX266">
        <v>0</v>
      </c>
      <c r="EY266">
        <v>76562</v>
      </c>
      <c r="EZ266" t="s">
        <v>4113</v>
      </c>
      <c r="FA266">
        <v>0.97940000000000005</v>
      </c>
      <c r="FB266" t="b">
        <v>0</v>
      </c>
      <c r="FC266" t="b">
        <v>0</v>
      </c>
      <c r="FD266">
        <v>0</v>
      </c>
      <c r="FE266">
        <v>0</v>
      </c>
      <c r="FF266">
        <v>0.88239999999999996</v>
      </c>
      <c r="FG266">
        <v>0.70679999999999998</v>
      </c>
      <c r="FH266">
        <v>667858</v>
      </c>
      <c r="FI266">
        <v>4571461</v>
      </c>
      <c r="FJ266">
        <v>12989</v>
      </c>
      <c r="FK266">
        <v>23282</v>
      </c>
      <c r="FL266">
        <v>32940</v>
      </c>
      <c r="FM266" t="b">
        <v>0</v>
      </c>
      <c r="FN266">
        <v>0.55789999999999995</v>
      </c>
      <c r="FO266" s="84">
        <v>42370</v>
      </c>
      <c r="FP266" s="84">
        <v>42735</v>
      </c>
      <c r="FQ266" t="s">
        <v>914</v>
      </c>
      <c r="FR266" t="b">
        <v>0</v>
      </c>
      <c r="FS266" t="b">
        <v>0</v>
      </c>
      <c r="FT266">
        <v>3.3576000000000001</v>
      </c>
      <c r="FU266" s="84">
        <v>42551</v>
      </c>
      <c r="FV266" t="s">
        <v>2872</v>
      </c>
      <c r="FW266">
        <v>0</v>
      </c>
      <c r="FX266">
        <v>6831</v>
      </c>
      <c r="FY266">
        <v>6596</v>
      </c>
      <c r="FZ266">
        <v>14609</v>
      </c>
      <c r="GA266">
        <v>47014</v>
      </c>
      <c r="GB266">
        <v>0</v>
      </c>
      <c r="GC266">
        <v>1512</v>
      </c>
      <c r="GD266" t="s">
        <v>2925</v>
      </c>
      <c r="GE266">
        <v>0.1176</v>
      </c>
      <c r="GF266" t="s">
        <v>2872</v>
      </c>
      <c r="GG266">
        <v>0</v>
      </c>
      <c r="GH266">
        <v>0</v>
      </c>
      <c r="GI266">
        <v>0</v>
      </c>
      <c r="GJ266">
        <v>0</v>
      </c>
      <c r="GK266" t="s">
        <v>4113</v>
      </c>
      <c r="GL266" t="s">
        <v>4113</v>
      </c>
      <c r="GM266" t="s">
        <v>2874</v>
      </c>
      <c r="GN266" t="s">
        <v>397</v>
      </c>
      <c r="GO266" t="s">
        <v>130</v>
      </c>
      <c r="GP266" t="s">
        <v>2864</v>
      </c>
      <c r="GQ266" t="s">
        <v>2864</v>
      </c>
      <c r="GR266" t="s">
        <v>1897</v>
      </c>
      <c r="GS266" t="s">
        <v>3032</v>
      </c>
      <c r="GT266" t="s">
        <v>2972</v>
      </c>
      <c r="GU266" t="s">
        <v>1898</v>
      </c>
      <c r="GV266" t="s">
        <v>2864</v>
      </c>
      <c r="GW266" t="s">
        <v>1899</v>
      </c>
      <c r="GX266" t="s">
        <v>893</v>
      </c>
      <c r="GY266" t="s">
        <v>1900</v>
      </c>
      <c r="GZ266" t="s">
        <v>4292</v>
      </c>
      <c r="HA266">
        <v>96.38</v>
      </c>
      <c r="HB266">
        <v>90.89</v>
      </c>
    </row>
    <row r="267" spans="1:210" x14ac:dyDescent="0.25">
      <c r="A267" t="e">
        <f>VLOOKUP(B267,'Free Standing without QAAF'!#REF!,1,FALSE)</f>
        <v>#REF!</v>
      </c>
      <c r="B267" t="s">
        <v>479</v>
      </c>
      <c r="C267" t="s">
        <v>1901</v>
      </c>
      <c r="D267" t="s">
        <v>2580</v>
      </c>
      <c r="E267" t="s">
        <v>1902</v>
      </c>
      <c r="F267" t="s">
        <v>1824</v>
      </c>
      <c r="G267" t="s">
        <v>893</v>
      </c>
      <c r="H267" t="s">
        <v>1825</v>
      </c>
      <c r="I267" t="s">
        <v>1826</v>
      </c>
      <c r="J267" s="88">
        <v>134.4</v>
      </c>
      <c r="K267" s="88">
        <v>569.13</v>
      </c>
      <c r="L267" s="88">
        <v>10</v>
      </c>
      <c r="M267" s="88">
        <v>7.13</v>
      </c>
      <c r="N267" s="88">
        <v>151.53</v>
      </c>
      <c r="O267" s="88">
        <v>586.26</v>
      </c>
      <c r="Q267" s="84">
        <v>43282</v>
      </c>
      <c r="R267">
        <v>116</v>
      </c>
      <c r="S267" t="b">
        <v>1</v>
      </c>
      <c r="T267">
        <v>0.98040000000000005</v>
      </c>
      <c r="U267" t="s">
        <v>2861</v>
      </c>
      <c r="V267" s="85">
        <v>43291.549791666599</v>
      </c>
      <c r="W267" t="s">
        <v>3751</v>
      </c>
      <c r="X267">
        <v>0.85</v>
      </c>
      <c r="Y267">
        <v>0</v>
      </c>
      <c r="Z267">
        <v>1.2</v>
      </c>
      <c r="AA267">
        <v>1.1000000000000001</v>
      </c>
      <c r="AB267">
        <v>-0.13125000000000001</v>
      </c>
      <c r="AC267">
        <v>76.88</v>
      </c>
      <c r="AD267">
        <v>0.95</v>
      </c>
      <c r="AE267">
        <v>0</v>
      </c>
      <c r="AF267">
        <v>0.1</v>
      </c>
      <c r="AG267">
        <v>87.8</v>
      </c>
      <c r="AH267">
        <v>0.96</v>
      </c>
      <c r="AI267">
        <v>0</v>
      </c>
      <c r="AJ267">
        <v>0.08</v>
      </c>
      <c r="AK267">
        <v>140.83000000000001</v>
      </c>
      <c r="AL267">
        <v>368.24</v>
      </c>
      <c r="AM267" s="84">
        <v>43282</v>
      </c>
      <c r="AN267">
        <v>662721735</v>
      </c>
      <c r="AO267">
        <v>0.78380000000000005</v>
      </c>
      <c r="AP267" s="84">
        <v>43190</v>
      </c>
      <c r="AQ267" t="b">
        <v>0</v>
      </c>
      <c r="AR267">
        <v>163.19</v>
      </c>
      <c r="AS267">
        <v>0.5</v>
      </c>
      <c r="AT267">
        <v>0.75</v>
      </c>
      <c r="AU267">
        <v>3.8397000000000001</v>
      </c>
      <c r="AV267">
        <v>4.4131</v>
      </c>
      <c r="AW267">
        <v>0.5</v>
      </c>
      <c r="AX267">
        <v>0</v>
      </c>
      <c r="AY267">
        <v>0.6</v>
      </c>
      <c r="AZ267">
        <v>0.5</v>
      </c>
      <c r="BA267">
        <v>0.71509999999999996</v>
      </c>
      <c r="BB267">
        <v>0.95</v>
      </c>
      <c r="BC267">
        <v>0.5</v>
      </c>
      <c r="BD267">
        <v>0.12570000000000001</v>
      </c>
      <c r="BE267">
        <v>0.5</v>
      </c>
      <c r="BF267">
        <v>0.47939999999999999</v>
      </c>
      <c r="BG267">
        <v>1.0794999999999999</v>
      </c>
      <c r="BH267">
        <v>8</v>
      </c>
      <c r="BI267" s="84">
        <v>43282</v>
      </c>
      <c r="BJ267">
        <v>1</v>
      </c>
      <c r="BK267" t="b">
        <v>0</v>
      </c>
      <c r="BL267" s="84">
        <v>43054</v>
      </c>
      <c r="BM267" s="84">
        <v>43054</v>
      </c>
      <c r="BN267" t="b">
        <v>1</v>
      </c>
      <c r="BO267" s="84">
        <v>43291</v>
      </c>
      <c r="BP267" t="b">
        <v>1</v>
      </c>
      <c r="BQ267" s="84">
        <v>43282</v>
      </c>
      <c r="BR267">
        <v>116</v>
      </c>
      <c r="BS267">
        <v>588</v>
      </c>
      <c r="BT267">
        <v>107333</v>
      </c>
      <c r="BU267" s="85">
        <v>43291.549791666599</v>
      </c>
      <c r="BV267" t="s">
        <v>4193</v>
      </c>
      <c r="BW267">
        <v>134.4</v>
      </c>
      <c r="BX267" t="s">
        <v>2861</v>
      </c>
      <c r="BY267">
        <v>0.9708</v>
      </c>
      <c r="BZ267">
        <v>294</v>
      </c>
      <c r="CA267">
        <v>1.02674</v>
      </c>
      <c r="CB267" t="s">
        <v>2864</v>
      </c>
      <c r="CC267" t="s">
        <v>3751</v>
      </c>
      <c r="CD267" t="b">
        <v>1</v>
      </c>
      <c r="CE267">
        <v>0</v>
      </c>
      <c r="CF267">
        <v>587</v>
      </c>
      <c r="CG267">
        <v>1</v>
      </c>
      <c r="CH267">
        <v>87</v>
      </c>
      <c r="CI267">
        <v>31842</v>
      </c>
      <c r="CJ267">
        <v>19227</v>
      </c>
      <c r="CK267">
        <v>13171</v>
      </c>
      <c r="CL267">
        <v>0.6038</v>
      </c>
      <c r="CM267" t="s">
        <v>2883</v>
      </c>
      <c r="CN267">
        <v>0</v>
      </c>
      <c r="CO267">
        <v>569.13</v>
      </c>
      <c r="CP267" t="s">
        <v>2866</v>
      </c>
      <c r="CQ267" t="s">
        <v>2880</v>
      </c>
      <c r="CR267">
        <v>60.77</v>
      </c>
      <c r="CS267">
        <v>73.63</v>
      </c>
      <c r="CT267">
        <v>2</v>
      </c>
      <c r="CU267">
        <v>0</v>
      </c>
      <c r="CV267">
        <v>1301511</v>
      </c>
      <c r="CW267">
        <v>60.62</v>
      </c>
      <c r="CX267">
        <v>62.6</v>
      </c>
      <c r="CY267">
        <v>60.77</v>
      </c>
      <c r="CZ267">
        <v>70.900000000000006</v>
      </c>
      <c r="DA267">
        <v>0</v>
      </c>
      <c r="DB267">
        <v>0</v>
      </c>
      <c r="DC267">
        <v>60.77</v>
      </c>
      <c r="DD267">
        <v>89.56</v>
      </c>
      <c r="DE267">
        <v>1256538</v>
      </c>
      <c r="DF267">
        <v>688437</v>
      </c>
      <c r="DG267">
        <v>27066</v>
      </c>
      <c r="DH267">
        <v>41.57</v>
      </c>
      <c r="DI267">
        <v>32.06</v>
      </c>
      <c r="DJ267">
        <v>73.63</v>
      </c>
      <c r="DK267">
        <v>0</v>
      </c>
      <c r="DL267">
        <v>0</v>
      </c>
      <c r="DM267">
        <v>73.63</v>
      </c>
      <c r="DN267">
        <v>199467</v>
      </c>
      <c r="DO267">
        <v>415050</v>
      </c>
      <c r="DP267">
        <v>3246485</v>
      </c>
      <c r="DQ267">
        <v>78523</v>
      </c>
      <c r="DR267">
        <v>89953</v>
      </c>
      <c r="DS267">
        <v>176284</v>
      </c>
      <c r="DT267">
        <v>664</v>
      </c>
      <c r="DU267">
        <v>173991</v>
      </c>
      <c r="DV267">
        <v>28367</v>
      </c>
      <c r="DW267">
        <v>0</v>
      </c>
      <c r="DX267">
        <v>58311</v>
      </c>
      <c r="DY267">
        <v>35928</v>
      </c>
      <c r="DZ267">
        <v>206514</v>
      </c>
      <c r="EA267">
        <v>76173</v>
      </c>
      <c r="EB267">
        <v>193222</v>
      </c>
      <c r="EC267">
        <v>133509</v>
      </c>
      <c r="ED267">
        <v>42899</v>
      </c>
      <c r="EE267">
        <v>19615</v>
      </c>
      <c r="EF267">
        <v>92678</v>
      </c>
      <c r="EG267">
        <v>239291</v>
      </c>
      <c r="EH267">
        <v>986047</v>
      </c>
      <c r="EI267" s="84">
        <v>42370</v>
      </c>
      <c r="EJ267" s="84">
        <v>42735</v>
      </c>
      <c r="EK267">
        <v>1741706</v>
      </c>
      <c r="EL267" t="b">
        <v>1</v>
      </c>
      <c r="EM267" t="b">
        <v>1</v>
      </c>
      <c r="EN267">
        <v>1</v>
      </c>
      <c r="EO267" t="s">
        <v>3755</v>
      </c>
      <c r="EP267" t="s">
        <v>3756</v>
      </c>
      <c r="EQ267" t="s">
        <v>3763</v>
      </c>
      <c r="ER267" t="s">
        <v>3764</v>
      </c>
      <c r="ES267">
        <v>0.96830000000000005</v>
      </c>
      <c r="ET267">
        <v>0.99209999999999998</v>
      </c>
      <c r="EU267">
        <v>0.96020000000000005</v>
      </c>
      <c r="EV267">
        <v>0.94499999999999995</v>
      </c>
      <c r="EW267">
        <v>0.97599999999999998</v>
      </c>
      <c r="EX267">
        <v>0</v>
      </c>
      <c r="EY267">
        <v>61884</v>
      </c>
      <c r="EZ267" t="s">
        <v>4193</v>
      </c>
      <c r="FA267">
        <v>0.96830000000000005</v>
      </c>
      <c r="FB267" t="b">
        <v>0</v>
      </c>
      <c r="FC267" t="b">
        <v>0</v>
      </c>
      <c r="FD267">
        <v>0</v>
      </c>
      <c r="FE267">
        <v>0</v>
      </c>
      <c r="FF267">
        <v>0.52380000000000004</v>
      </c>
      <c r="FG267">
        <v>0.6038</v>
      </c>
      <c r="FH267">
        <v>614517</v>
      </c>
      <c r="FI267">
        <v>3246485</v>
      </c>
      <c r="FJ267">
        <v>13171</v>
      </c>
      <c r="FK267">
        <v>19227</v>
      </c>
      <c r="FL267">
        <v>31842</v>
      </c>
      <c r="FM267" t="b">
        <v>0</v>
      </c>
      <c r="FN267">
        <v>0.68500000000000005</v>
      </c>
      <c r="FO267" s="84">
        <v>42370</v>
      </c>
      <c r="FP267" s="84">
        <v>42735</v>
      </c>
      <c r="FQ267" t="s">
        <v>1826</v>
      </c>
      <c r="FR267" t="b">
        <v>0</v>
      </c>
      <c r="FS267" t="b">
        <v>0</v>
      </c>
      <c r="FT267">
        <v>3.3239999999999998</v>
      </c>
      <c r="FU267" s="84">
        <v>42551</v>
      </c>
      <c r="FV267" t="s">
        <v>2872</v>
      </c>
      <c r="FW267">
        <v>0</v>
      </c>
      <c r="FX267">
        <v>3577</v>
      </c>
      <c r="FY267">
        <v>6380</v>
      </c>
      <c r="FZ267">
        <v>14861</v>
      </c>
      <c r="GA267">
        <v>27909</v>
      </c>
      <c r="GB267">
        <v>1322</v>
      </c>
      <c r="GC267">
        <v>7835</v>
      </c>
      <c r="GD267" t="s">
        <v>2873</v>
      </c>
      <c r="GE267">
        <v>0.47620000000000001</v>
      </c>
      <c r="GF267" t="s">
        <v>2872</v>
      </c>
      <c r="GG267">
        <v>0</v>
      </c>
      <c r="GH267">
        <v>0</v>
      </c>
      <c r="GI267">
        <v>0</v>
      </c>
      <c r="GJ267">
        <v>0</v>
      </c>
      <c r="GK267" t="s">
        <v>4193</v>
      </c>
      <c r="GL267" t="s">
        <v>4193</v>
      </c>
      <c r="GM267" t="s">
        <v>2874</v>
      </c>
      <c r="GN267" t="s">
        <v>479</v>
      </c>
      <c r="GO267" t="s">
        <v>2580</v>
      </c>
      <c r="GP267" t="s">
        <v>2864</v>
      </c>
      <c r="GQ267" t="s">
        <v>2864</v>
      </c>
      <c r="GR267" t="s">
        <v>1901</v>
      </c>
      <c r="GS267" t="s">
        <v>4104</v>
      </c>
      <c r="GT267" t="s">
        <v>2946</v>
      </c>
      <c r="GU267" t="s">
        <v>1902</v>
      </c>
      <c r="GV267" t="s">
        <v>2864</v>
      </c>
      <c r="GW267" t="s">
        <v>1824</v>
      </c>
      <c r="GX267" t="s">
        <v>893</v>
      </c>
      <c r="GY267" t="s">
        <v>1825</v>
      </c>
      <c r="GZ267" t="s">
        <v>4292</v>
      </c>
      <c r="HA267">
        <v>82.23</v>
      </c>
      <c r="HB267">
        <v>67.69</v>
      </c>
    </row>
    <row r="268" spans="1:210" x14ac:dyDescent="0.25">
      <c r="A268" t="e">
        <f>VLOOKUP(B268,'Free Standing without QAAF'!#REF!,1,FALSE)</f>
        <v>#REF!</v>
      </c>
      <c r="B268" t="s">
        <v>491</v>
      </c>
      <c r="C268" t="s">
        <v>1903</v>
      </c>
      <c r="D268" t="s">
        <v>834</v>
      </c>
      <c r="E268" t="s">
        <v>1904</v>
      </c>
      <c r="F268" t="s">
        <v>1905</v>
      </c>
      <c r="G268" t="s">
        <v>893</v>
      </c>
      <c r="H268" t="s">
        <v>1906</v>
      </c>
      <c r="I268" t="s">
        <v>1012</v>
      </c>
      <c r="J268" s="88">
        <v>167.85</v>
      </c>
      <c r="K268" s="88">
        <v>561.74</v>
      </c>
      <c r="L268" s="88">
        <v>10</v>
      </c>
      <c r="M268" s="88">
        <v>0</v>
      </c>
      <c r="N268" s="88">
        <v>177.85</v>
      </c>
      <c r="O268" s="88">
        <v>571.74</v>
      </c>
      <c r="Q268" s="84">
        <v>43282</v>
      </c>
      <c r="R268">
        <v>116</v>
      </c>
      <c r="S268" t="b">
        <v>1</v>
      </c>
      <c r="T268">
        <v>0.98040000000000005</v>
      </c>
      <c r="U268" t="s">
        <v>2861</v>
      </c>
      <c r="V268" s="85">
        <v>43291.549791666599</v>
      </c>
      <c r="W268" t="s">
        <v>3751</v>
      </c>
      <c r="X268">
        <v>0.85</v>
      </c>
      <c r="Y268">
        <v>0</v>
      </c>
      <c r="Z268">
        <v>1.2</v>
      </c>
      <c r="AA268">
        <v>1.1000000000000001</v>
      </c>
      <c r="AB268">
        <v>-0.13125000000000001</v>
      </c>
      <c r="AC268">
        <v>76.88</v>
      </c>
      <c r="AD268">
        <v>0.95</v>
      </c>
      <c r="AE268">
        <v>0</v>
      </c>
      <c r="AF268">
        <v>0.1</v>
      </c>
      <c r="AG268">
        <v>87.8</v>
      </c>
      <c r="AH268">
        <v>0.96</v>
      </c>
      <c r="AI268">
        <v>0</v>
      </c>
      <c r="AJ268">
        <v>0.08</v>
      </c>
      <c r="AK268">
        <v>140.83000000000001</v>
      </c>
      <c r="AL268">
        <v>368.24</v>
      </c>
      <c r="AM268" s="84">
        <v>43282</v>
      </c>
      <c r="AN268">
        <v>662721735</v>
      </c>
      <c r="AO268">
        <v>0.78380000000000005</v>
      </c>
      <c r="AP268" s="84">
        <v>43190</v>
      </c>
      <c r="AQ268" t="b">
        <v>0</v>
      </c>
      <c r="AR268">
        <v>163.19</v>
      </c>
      <c r="AS268">
        <v>0.5</v>
      </c>
      <c r="AT268">
        <v>0.75</v>
      </c>
      <c r="AU268">
        <v>3.8397000000000001</v>
      </c>
      <c r="AV268">
        <v>4.4131</v>
      </c>
      <c r="AW268">
        <v>0.5</v>
      </c>
      <c r="AX268">
        <v>0</v>
      </c>
      <c r="AY268">
        <v>0.6</v>
      </c>
      <c r="AZ268">
        <v>0.5</v>
      </c>
      <c r="BA268">
        <v>0.71509999999999996</v>
      </c>
      <c r="BB268">
        <v>0.95</v>
      </c>
      <c r="BC268">
        <v>0.5</v>
      </c>
      <c r="BD268">
        <v>0.12570000000000001</v>
      </c>
      <c r="BE268">
        <v>0.5</v>
      </c>
      <c r="BF268">
        <v>0.47939999999999999</v>
      </c>
      <c r="BG268">
        <v>1.0794999999999999</v>
      </c>
      <c r="BH268">
        <v>8</v>
      </c>
      <c r="BI268" s="84">
        <v>43282</v>
      </c>
      <c r="BJ268">
        <v>1</v>
      </c>
      <c r="BK268" t="b">
        <v>0</v>
      </c>
      <c r="BL268" s="84">
        <v>43054</v>
      </c>
      <c r="BM268" s="84">
        <v>43054</v>
      </c>
      <c r="BN268" t="b">
        <v>1</v>
      </c>
      <c r="BO268" s="84">
        <v>43291</v>
      </c>
      <c r="BP268" t="b">
        <v>1</v>
      </c>
      <c r="BQ268" s="84">
        <v>43282</v>
      </c>
      <c r="BR268">
        <v>116</v>
      </c>
      <c r="BS268">
        <v>590</v>
      </c>
      <c r="BT268">
        <v>107334</v>
      </c>
      <c r="BU268" s="85">
        <v>43291.549791666599</v>
      </c>
      <c r="BV268" t="s">
        <v>4206</v>
      </c>
      <c r="BW268">
        <v>167.85</v>
      </c>
      <c r="BX268" t="s">
        <v>2861</v>
      </c>
      <c r="BY268">
        <v>0.92710000000000004</v>
      </c>
      <c r="BZ268">
        <v>295</v>
      </c>
      <c r="CA268">
        <v>1.02674</v>
      </c>
      <c r="CB268" t="s">
        <v>2864</v>
      </c>
      <c r="CC268" t="s">
        <v>3751</v>
      </c>
      <c r="CD268" t="b">
        <v>1</v>
      </c>
      <c r="CE268">
        <v>0</v>
      </c>
      <c r="CF268">
        <v>589</v>
      </c>
      <c r="CG268">
        <v>1</v>
      </c>
      <c r="CH268">
        <v>46</v>
      </c>
      <c r="CI268">
        <v>16836</v>
      </c>
      <c r="CJ268">
        <v>10907</v>
      </c>
      <c r="CK268">
        <v>3412</v>
      </c>
      <c r="CL268">
        <v>0.64780000000000004</v>
      </c>
      <c r="CM268" t="s">
        <v>2883</v>
      </c>
      <c r="CN268">
        <v>0</v>
      </c>
      <c r="CO268">
        <v>561.74</v>
      </c>
      <c r="CP268" t="s">
        <v>2866</v>
      </c>
      <c r="CQ268" t="s">
        <v>2880</v>
      </c>
      <c r="CR268">
        <v>71.27</v>
      </c>
      <c r="CS268">
        <v>96.58</v>
      </c>
      <c r="CT268">
        <v>1</v>
      </c>
      <c r="CU268">
        <v>0</v>
      </c>
      <c r="CV268">
        <v>951850</v>
      </c>
      <c r="CW268">
        <v>78.150000000000006</v>
      </c>
      <c r="CX268">
        <v>76.87</v>
      </c>
      <c r="CY268">
        <v>71.27</v>
      </c>
      <c r="CZ268">
        <v>67.709999999999994</v>
      </c>
      <c r="DA268">
        <v>0</v>
      </c>
      <c r="DB268">
        <v>0</v>
      </c>
      <c r="DC268">
        <v>71.27</v>
      </c>
      <c r="DD268">
        <v>85.53</v>
      </c>
      <c r="DE268">
        <v>994306</v>
      </c>
      <c r="DF268">
        <v>464026</v>
      </c>
      <c r="DG268">
        <v>14311</v>
      </c>
      <c r="DH268">
        <v>62.22</v>
      </c>
      <c r="DI268">
        <v>38.1</v>
      </c>
      <c r="DJ268">
        <v>100.32</v>
      </c>
      <c r="DK268">
        <v>0</v>
      </c>
      <c r="DL268">
        <v>0</v>
      </c>
      <c r="DM268">
        <v>100.32</v>
      </c>
      <c r="DN268">
        <v>155406</v>
      </c>
      <c r="DO268">
        <v>402224</v>
      </c>
      <c r="DP268">
        <v>2410182</v>
      </c>
      <c r="DQ268">
        <v>52126</v>
      </c>
      <c r="DR268">
        <v>44444</v>
      </c>
      <c r="DS268">
        <v>158318</v>
      </c>
      <c r="DT268">
        <v>2039</v>
      </c>
      <c r="DU268">
        <v>79540</v>
      </c>
      <c r="DV268">
        <v>24092</v>
      </c>
      <c r="DW268">
        <v>0</v>
      </c>
      <c r="DX268">
        <v>54116</v>
      </c>
      <c r="DY268">
        <v>22001</v>
      </c>
      <c r="DZ268">
        <v>137772</v>
      </c>
      <c r="EA268">
        <v>53464</v>
      </c>
      <c r="EB268">
        <v>110530</v>
      </c>
      <c r="EC268">
        <v>92569</v>
      </c>
      <c r="ED268">
        <v>14376</v>
      </c>
      <c r="EE268">
        <v>12612</v>
      </c>
      <c r="EF268">
        <v>96167</v>
      </c>
      <c r="EG268">
        <v>86763</v>
      </c>
      <c r="EH268">
        <v>811623</v>
      </c>
      <c r="EI268" s="84">
        <v>42370</v>
      </c>
      <c r="EJ268" s="84">
        <v>42735</v>
      </c>
      <c r="EK268">
        <v>1305922</v>
      </c>
      <c r="EL268" t="b">
        <v>1</v>
      </c>
      <c r="EM268" t="b">
        <v>1</v>
      </c>
      <c r="EN268">
        <v>1</v>
      </c>
      <c r="EO268" t="s">
        <v>3755</v>
      </c>
      <c r="EP268" t="s">
        <v>3756</v>
      </c>
      <c r="EQ268" t="s">
        <v>3763</v>
      </c>
      <c r="ER268" t="s">
        <v>3764</v>
      </c>
      <c r="ES268">
        <v>1.0166999999999999</v>
      </c>
      <c r="ET268">
        <v>1.0928</v>
      </c>
      <c r="EU268">
        <v>0.97170000000000001</v>
      </c>
      <c r="EV268">
        <v>0.96919999999999995</v>
      </c>
      <c r="EW268">
        <v>1.0329999999999999</v>
      </c>
      <c r="EX268">
        <v>0</v>
      </c>
      <c r="EY268">
        <v>42152</v>
      </c>
      <c r="EZ268" t="s">
        <v>4206</v>
      </c>
      <c r="FA268">
        <v>1.0166999999999999</v>
      </c>
      <c r="FB268" t="b">
        <v>0</v>
      </c>
      <c r="FC268" t="b">
        <v>0</v>
      </c>
      <c r="FD268">
        <v>0</v>
      </c>
      <c r="FE268">
        <v>0</v>
      </c>
      <c r="FF268">
        <v>0.46150000000000002</v>
      </c>
      <c r="FG268">
        <v>0.64780000000000004</v>
      </c>
      <c r="FH268">
        <v>557630</v>
      </c>
      <c r="FI268">
        <v>2410182</v>
      </c>
      <c r="FJ268">
        <v>3412</v>
      </c>
      <c r="FK268">
        <v>10907</v>
      </c>
      <c r="FL268">
        <v>16836</v>
      </c>
      <c r="FM268" t="b">
        <v>0</v>
      </c>
      <c r="FN268">
        <v>0.31280000000000002</v>
      </c>
      <c r="FO268" s="84">
        <v>42370</v>
      </c>
      <c r="FP268" s="84">
        <v>42735</v>
      </c>
      <c r="FQ268" t="s">
        <v>1012</v>
      </c>
      <c r="FR268" t="b">
        <v>0</v>
      </c>
      <c r="FS268" t="b">
        <v>0</v>
      </c>
      <c r="FT268">
        <v>3.8012000000000001</v>
      </c>
      <c r="FU268" s="84">
        <v>42551</v>
      </c>
      <c r="FV268" t="s">
        <v>2872</v>
      </c>
      <c r="FW268">
        <v>0</v>
      </c>
      <c r="FX268">
        <v>2042</v>
      </c>
      <c r="FY268">
        <v>8039</v>
      </c>
      <c r="FZ268">
        <v>3972</v>
      </c>
      <c r="GA268">
        <v>24293</v>
      </c>
      <c r="GB268">
        <v>945</v>
      </c>
      <c r="GC268">
        <v>2861</v>
      </c>
      <c r="GD268" t="s">
        <v>2873</v>
      </c>
      <c r="GE268">
        <v>0.53849999999999998</v>
      </c>
      <c r="GF268" t="s">
        <v>2872</v>
      </c>
      <c r="GG268">
        <v>0</v>
      </c>
      <c r="GH268">
        <v>0</v>
      </c>
      <c r="GI268">
        <v>0</v>
      </c>
      <c r="GJ268">
        <v>0</v>
      </c>
      <c r="GK268" t="s">
        <v>4206</v>
      </c>
      <c r="GL268" t="s">
        <v>4206</v>
      </c>
      <c r="GM268" t="s">
        <v>2874</v>
      </c>
      <c r="GN268" t="s">
        <v>491</v>
      </c>
      <c r="GO268" t="s">
        <v>834</v>
      </c>
      <c r="GP268" t="s">
        <v>2864</v>
      </c>
      <c r="GQ268" t="s">
        <v>2864</v>
      </c>
      <c r="GR268" t="s">
        <v>1903</v>
      </c>
      <c r="GS268" t="s">
        <v>4104</v>
      </c>
      <c r="GT268" t="s">
        <v>2946</v>
      </c>
      <c r="GU268" t="s">
        <v>1904</v>
      </c>
      <c r="GV268" t="s">
        <v>2864</v>
      </c>
      <c r="GW268" t="s">
        <v>1905</v>
      </c>
      <c r="GX268" t="s">
        <v>893</v>
      </c>
      <c r="GY268" t="s">
        <v>1906</v>
      </c>
      <c r="GZ268" t="s">
        <v>4292</v>
      </c>
      <c r="HA268">
        <v>112.02</v>
      </c>
      <c r="HB268">
        <v>87.27</v>
      </c>
    </row>
    <row r="269" spans="1:210" x14ac:dyDescent="0.25">
      <c r="A269" t="e">
        <f>VLOOKUP(B269,'Free Standing without QAAF'!#REF!,1,FALSE)</f>
        <v>#REF!</v>
      </c>
      <c r="B269" t="s">
        <v>463</v>
      </c>
      <c r="C269" t="s">
        <v>1907</v>
      </c>
      <c r="D269" t="s">
        <v>131</v>
      </c>
      <c r="E269" t="s">
        <v>1908</v>
      </c>
      <c r="F269" t="s">
        <v>1481</v>
      </c>
      <c r="G269" t="s">
        <v>893</v>
      </c>
      <c r="H269" t="s">
        <v>1790</v>
      </c>
      <c r="I269" t="s">
        <v>1472</v>
      </c>
      <c r="J269" s="88">
        <v>163.81</v>
      </c>
      <c r="K269" s="88">
        <v>556.26</v>
      </c>
      <c r="L269" s="88">
        <v>10</v>
      </c>
      <c r="M269" s="88">
        <v>1.36</v>
      </c>
      <c r="N269" s="88">
        <v>175.17</v>
      </c>
      <c r="O269" s="88">
        <v>567.62</v>
      </c>
      <c r="Q269" s="84">
        <v>43282</v>
      </c>
      <c r="R269">
        <v>116</v>
      </c>
      <c r="S269" t="b">
        <v>1</v>
      </c>
      <c r="T269">
        <v>0.98040000000000005</v>
      </c>
      <c r="U269" t="s">
        <v>2861</v>
      </c>
      <c r="V269" s="85">
        <v>43291.549791666599</v>
      </c>
      <c r="W269" t="s">
        <v>3751</v>
      </c>
      <c r="X269">
        <v>0.85</v>
      </c>
      <c r="Y269">
        <v>0</v>
      </c>
      <c r="Z269">
        <v>1.2</v>
      </c>
      <c r="AA269">
        <v>1.1000000000000001</v>
      </c>
      <c r="AB269">
        <v>-0.13125000000000001</v>
      </c>
      <c r="AC269">
        <v>76.88</v>
      </c>
      <c r="AD269">
        <v>0.95</v>
      </c>
      <c r="AE269">
        <v>0</v>
      </c>
      <c r="AF269">
        <v>0.1</v>
      </c>
      <c r="AG269">
        <v>87.8</v>
      </c>
      <c r="AH269">
        <v>0.96</v>
      </c>
      <c r="AI269">
        <v>0</v>
      </c>
      <c r="AJ269">
        <v>0.08</v>
      </c>
      <c r="AK269">
        <v>140.83000000000001</v>
      </c>
      <c r="AL269">
        <v>368.24</v>
      </c>
      <c r="AM269" s="84">
        <v>43282</v>
      </c>
      <c r="AN269">
        <v>662721735</v>
      </c>
      <c r="AO269">
        <v>0.78380000000000005</v>
      </c>
      <c r="AP269" s="84">
        <v>43190</v>
      </c>
      <c r="AQ269" t="b">
        <v>0</v>
      </c>
      <c r="AR269">
        <v>163.19</v>
      </c>
      <c r="AS269">
        <v>0.5</v>
      </c>
      <c r="AT269">
        <v>0.75</v>
      </c>
      <c r="AU269">
        <v>3.8397000000000001</v>
      </c>
      <c r="AV269">
        <v>4.4131</v>
      </c>
      <c r="AW269">
        <v>0.5</v>
      </c>
      <c r="AX269">
        <v>0</v>
      </c>
      <c r="AY269">
        <v>0.6</v>
      </c>
      <c r="AZ269">
        <v>0.5</v>
      </c>
      <c r="BA269">
        <v>0.71509999999999996</v>
      </c>
      <c r="BB269">
        <v>0.95</v>
      </c>
      <c r="BC269">
        <v>0.5</v>
      </c>
      <c r="BD269">
        <v>0.12570000000000001</v>
      </c>
      <c r="BE269">
        <v>0.5</v>
      </c>
      <c r="BF269">
        <v>0.47939999999999999</v>
      </c>
      <c r="BG269">
        <v>1.0794999999999999</v>
      </c>
      <c r="BH269">
        <v>8</v>
      </c>
      <c r="BI269" s="84">
        <v>43282</v>
      </c>
      <c r="BJ269">
        <v>1</v>
      </c>
      <c r="BK269" t="b">
        <v>0</v>
      </c>
      <c r="BL269" s="84">
        <v>43054</v>
      </c>
      <c r="BM269" s="84">
        <v>43054</v>
      </c>
      <c r="BN269" t="b">
        <v>1</v>
      </c>
      <c r="BO269" s="84">
        <v>43291</v>
      </c>
      <c r="BP269" t="b">
        <v>1</v>
      </c>
      <c r="BQ269" s="84">
        <v>43282</v>
      </c>
      <c r="BR269">
        <v>116</v>
      </c>
      <c r="BS269">
        <v>954</v>
      </c>
      <c r="BT269">
        <v>107335</v>
      </c>
      <c r="BU269" s="85">
        <v>43291.549791666599</v>
      </c>
      <c r="BV269" t="s">
        <v>4179</v>
      </c>
      <c r="BW269">
        <v>163.81</v>
      </c>
      <c r="BX269" t="s">
        <v>2861</v>
      </c>
      <c r="BY269">
        <v>0.89470000000000005</v>
      </c>
      <c r="BZ269">
        <v>484</v>
      </c>
      <c r="CA269">
        <v>1.02674</v>
      </c>
      <c r="CB269" t="s">
        <v>2864</v>
      </c>
      <c r="CC269" t="s">
        <v>3751</v>
      </c>
      <c r="CD269" t="b">
        <v>1</v>
      </c>
      <c r="CE269">
        <v>0</v>
      </c>
      <c r="CF269">
        <v>591</v>
      </c>
      <c r="CG269">
        <v>1</v>
      </c>
      <c r="CH269">
        <v>61</v>
      </c>
      <c r="CI269">
        <v>22326</v>
      </c>
      <c r="CJ269">
        <v>19193</v>
      </c>
      <c r="CK269">
        <v>12955</v>
      </c>
      <c r="CL269">
        <v>0.85970000000000002</v>
      </c>
      <c r="CM269" t="s">
        <v>2883</v>
      </c>
      <c r="CN269">
        <v>0</v>
      </c>
      <c r="CO269">
        <v>556.26</v>
      </c>
      <c r="CP269" t="s">
        <v>2866</v>
      </c>
      <c r="CQ269" t="s">
        <v>2880</v>
      </c>
      <c r="CR269">
        <v>67.23</v>
      </c>
      <c r="CS269">
        <v>96.58</v>
      </c>
      <c r="CT269">
        <v>3</v>
      </c>
      <c r="CU269">
        <v>0</v>
      </c>
      <c r="CV269">
        <v>1583468</v>
      </c>
      <c r="CW269">
        <v>73.88</v>
      </c>
      <c r="CX269">
        <v>75.14</v>
      </c>
      <c r="CY269">
        <v>67.23</v>
      </c>
      <c r="CZ269">
        <v>65.349999999999994</v>
      </c>
      <c r="DA269">
        <v>0</v>
      </c>
      <c r="DB269">
        <v>0</v>
      </c>
      <c r="DC269">
        <v>67.23</v>
      </c>
      <c r="DD269">
        <v>82.54</v>
      </c>
      <c r="DE269">
        <v>1032076</v>
      </c>
      <c r="DF269">
        <v>1041880</v>
      </c>
      <c r="DG269">
        <v>19193</v>
      </c>
      <c r="DH269">
        <v>48.15</v>
      </c>
      <c r="DI269">
        <v>48.61</v>
      </c>
      <c r="DJ269">
        <v>96.76</v>
      </c>
      <c r="DK269">
        <v>0</v>
      </c>
      <c r="DL269">
        <v>0</v>
      </c>
      <c r="DM269">
        <v>96.76</v>
      </c>
      <c r="DN269">
        <v>219266</v>
      </c>
      <c r="DO269">
        <v>366490</v>
      </c>
      <c r="DP269">
        <v>3657424</v>
      </c>
      <c r="DQ269">
        <v>79322</v>
      </c>
      <c r="DR269">
        <v>70039</v>
      </c>
      <c r="DS269">
        <v>155258</v>
      </c>
      <c r="DT269">
        <v>10159</v>
      </c>
      <c r="DU269">
        <v>70928</v>
      </c>
      <c r="DV269">
        <v>32571</v>
      </c>
      <c r="DW269">
        <v>0</v>
      </c>
      <c r="DX269">
        <v>113</v>
      </c>
      <c r="DY269">
        <v>27930</v>
      </c>
      <c r="DZ269">
        <v>304630</v>
      </c>
      <c r="EA269">
        <v>208382</v>
      </c>
      <c r="EB269">
        <v>248958</v>
      </c>
      <c r="EC269">
        <v>252215</v>
      </c>
      <c r="ED269">
        <v>113126</v>
      </c>
      <c r="EE269">
        <v>9387</v>
      </c>
      <c r="EF269">
        <v>113564</v>
      </c>
      <c r="EG269">
        <v>0</v>
      </c>
      <c r="EH269">
        <v>1375086</v>
      </c>
      <c r="EI269" s="84">
        <v>42370</v>
      </c>
      <c r="EJ269" s="84">
        <v>42735</v>
      </c>
      <c r="EK269">
        <v>1857207</v>
      </c>
      <c r="EL269" t="b">
        <v>1</v>
      </c>
      <c r="EM269" t="b">
        <v>1</v>
      </c>
      <c r="EN269">
        <v>1</v>
      </c>
      <c r="EO269" t="s">
        <v>3755</v>
      </c>
      <c r="EP269" t="s">
        <v>3756</v>
      </c>
      <c r="EQ269" t="s">
        <v>3763</v>
      </c>
      <c r="ER269" t="s">
        <v>3764</v>
      </c>
      <c r="ES269">
        <v>0.98319999999999996</v>
      </c>
      <c r="ET269">
        <v>1.0187999999999999</v>
      </c>
      <c r="EU269">
        <v>0.98529999999999995</v>
      </c>
      <c r="EV269">
        <v>0.96530000000000005</v>
      </c>
      <c r="EW269">
        <v>0.96319999999999995</v>
      </c>
      <c r="EX269">
        <v>0</v>
      </c>
      <c r="EY269">
        <v>68235</v>
      </c>
      <c r="EZ269" t="s">
        <v>4179</v>
      </c>
      <c r="FA269">
        <v>0.98319999999999996</v>
      </c>
      <c r="FB269" t="b">
        <v>0</v>
      </c>
      <c r="FC269" t="b">
        <v>0</v>
      </c>
      <c r="FD269">
        <v>0</v>
      </c>
      <c r="FE269">
        <v>0</v>
      </c>
      <c r="FF269">
        <v>0.8679</v>
      </c>
      <c r="FG269">
        <v>0.85970000000000002</v>
      </c>
      <c r="FH269">
        <v>585756</v>
      </c>
      <c r="FI269">
        <v>3657424</v>
      </c>
      <c r="FJ269">
        <v>12955</v>
      </c>
      <c r="FK269">
        <v>19193</v>
      </c>
      <c r="FL269">
        <v>22326</v>
      </c>
      <c r="FM269" t="b">
        <v>0</v>
      </c>
      <c r="FN269">
        <v>0.67500000000000004</v>
      </c>
      <c r="FO269" s="84">
        <v>42370</v>
      </c>
      <c r="FP269" s="84">
        <v>42735</v>
      </c>
      <c r="FQ269" t="s">
        <v>1472</v>
      </c>
      <c r="FR269" t="b">
        <v>0</v>
      </c>
      <c r="FS269" t="b">
        <v>0</v>
      </c>
      <c r="FT269">
        <v>3.6160000000000001</v>
      </c>
      <c r="FU269" s="84">
        <v>42551</v>
      </c>
      <c r="FV269" t="s">
        <v>2872</v>
      </c>
      <c r="FW269">
        <v>0</v>
      </c>
      <c r="FX269">
        <v>5430</v>
      </c>
      <c r="FY269">
        <v>8044</v>
      </c>
      <c r="FZ269">
        <v>10695</v>
      </c>
      <c r="GA269">
        <v>44066</v>
      </c>
      <c r="GB269">
        <v>0</v>
      </c>
      <c r="GC269">
        <v>0</v>
      </c>
      <c r="GD269" t="s">
        <v>2925</v>
      </c>
      <c r="GE269">
        <v>0.1321</v>
      </c>
      <c r="GF269" t="s">
        <v>2872</v>
      </c>
      <c r="GG269">
        <v>0</v>
      </c>
      <c r="GH269">
        <v>0</v>
      </c>
      <c r="GI269">
        <v>0</v>
      </c>
      <c r="GJ269">
        <v>0</v>
      </c>
      <c r="GK269" t="s">
        <v>4179</v>
      </c>
      <c r="GL269" t="s">
        <v>4179</v>
      </c>
      <c r="GM269" t="s">
        <v>2874</v>
      </c>
      <c r="GN269" t="s">
        <v>463</v>
      </c>
      <c r="GO269" t="s">
        <v>131</v>
      </c>
      <c r="GP269" t="s">
        <v>2864</v>
      </c>
      <c r="GQ269" t="s">
        <v>2864</v>
      </c>
      <c r="GR269" t="s">
        <v>1907</v>
      </c>
      <c r="GS269" t="s">
        <v>2971</v>
      </c>
      <c r="GT269" t="s">
        <v>2972</v>
      </c>
      <c r="GU269" t="s">
        <v>1908</v>
      </c>
      <c r="GV269" t="s">
        <v>2864</v>
      </c>
      <c r="GW269" t="s">
        <v>1481</v>
      </c>
      <c r="GX269" t="s">
        <v>893</v>
      </c>
      <c r="GY269" t="s">
        <v>1790</v>
      </c>
      <c r="GZ269" t="s">
        <v>4292</v>
      </c>
      <c r="HA269">
        <v>108.05</v>
      </c>
      <c r="HB269">
        <v>82.5</v>
      </c>
    </row>
    <row r="270" spans="1:210" x14ac:dyDescent="0.25">
      <c r="A270" t="e">
        <f>VLOOKUP(B270,'Free Standing without QAAF'!#REF!,1,FALSE)</f>
        <v>#REF!</v>
      </c>
      <c r="B270" t="s">
        <v>2624</v>
      </c>
      <c r="C270" t="s">
        <v>2625</v>
      </c>
      <c r="D270" t="s">
        <v>133</v>
      </c>
      <c r="E270" t="s">
        <v>1914</v>
      </c>
      <c r="F270" t="s">
        <v>1318</v>
      </c>
      <c r="G270" t="s">
        <v>893</v>
      </c>
      <c r="H270" t="s">
        <v>1319</v>
      </c>
      <c r="I270" t="s">
        <v>1320</v>
      </c>
      <c r="J270" s="88">
        <v>149.43</v>
      </c>
      <c r="K270" s="88">
        <v>556.37</v>
      </c>
      <c r="L270" s="88">
        <v>10</v>
      </c>
      <c r="M270" s="88">
        <v>1.36</v>
      </c>
      <c r="N270" s="88">
        <v>160.79</v>
      </c>
      <c r="O270" s="88">
        <v>567.73</v>
      </c>
      <c r="Q270" s="84">
        <v>43282</v>
      </c>
      <c r="R270">
        <v>116</v>
      </c>
      <c r="S270" t="b">
        <v>1</v>
      </c>
      <c r="T270">
        <v>0.98040000000000005</v>
      </c>
      <c r="U270" t="s">
        <v>2861</v>
      </c>
      <c r="V270" s="85">
        <v>43291.549791666599</v>
      </c>
      <c r="W270" t="s">
        <v>3751</v>
      </c>
      <c r="X270">
        <v>0.85</v>
      </c>
      <c r="Y270">
        <v>0</v>
      </c>
      <c r="Z270">
        <v>1.2</v>
      </c>
      <c r="AA270">
        <v>1.1000000000000001</v>
      </c>
      <c r="AB270">
        <v>-0.13125000000000001</v>
      </c>
      <c r="AC270">
        <v>76.88</v>
      </c>
      <c r="AD270">
        <v>0.95</v>
      </c>
      <c r="AE270">
        <v>0</v>
      </c>
      <c r="AF270">
        <v>0.1</v>
      </c>
      <c r="AG270">
        <v>87.8</v>
      </c>
      <c r="AH270">
        <v>0.96</v>
      </c>
      <c r="AI270">
        <v>0</v>
      </c>
      <c r="AJ270">
        <v>0.08</v>
      </c>
      <c r="AK270">
        <v>140.83000000000001</v>
      </c>
      <c r="AL270">
        <v>368.24</v>
      </c>
      <c r="AM270" s="84">
        <v>43282</v>
      </c>
      <c r="AN270">
        <v>662721735</v>
      </c>
      <c r="AO270">
        <v>0.78380000000000005</v>
      </c>
      <c r="AP270" s="84">
        <v>43190</v>
      </c>
      <c r="AQ270" t="b">
        <v>0</v>
      </c>
      <c r="AR270">
        <v>163.19</v>
      </c>
      <c r="AS270">
        <v>0.5</v>
      </c>
      <c r="AT270">
        <v>0.75</v>
      </c>
      <c r="AU270">
        <v>3.8397000000000001</v>
      </c>
      <c r="AV270">
        <v>4.4131</v>
      </c>
      <c r="AW270">
        <v>0.5</v>
      </c>
      <c r="AX270">
        <v>0</v>
      </c>
      <c r="AY270">
        <v>0.6</v>
      </c>
      <c r="AZ270">
        <v>0.5</v>
      </c>
      <c r="BA270">
        <v>0.71509999999999996</v>
      </c>
      <c r="BB270">
        <v>0.95</v>
      </c>
      <c r="BC270">
        <v>0.5</v>
      </c>
      <c r="BD270">
        <v>0.12570000000000001</v>
      </c>
      <c r="BE270">
        <v>0.5</v>
      </c>
      <c r="BF270">
        <v>0.47939999999999999</v>
      </c>
      <c r="BG270">
        <v>1.0794999999999999</v>
      </c>
      <c r="BH270">
        <v>8</v>
      </c>
      <c r="BI270" s="84">
        <v>43282</v>
      </c>
      <c r="BJ270">
        <v>1</v>
      </c>
      <c r="BK270" t="b">
        <v>0</v>
      </c>
      <c r="BL270" s="84">
        <v>43054</v>
      </c>
      <c r="BM270" s="84">
        <v>43054</v>
      </c>
      <c r="BN270" t="b">
        <v>1</v>
      </c>
      <c r="BO270" s="84">
        <v>43291</v>
      </c>
      <c r="BP270" t="b">
        <v>1</v>
      </c>
      <c r="BQ270" s="84">
        <v>43282</v>
      </c>
      <c r="BR270">
        <v>116</v>
      </c>
      <c r="BS270">
        <v>7098</v>
      </c>
      <c r="BT270">
        <v>107338</v>
      </c>
      <c r="BU270" s="85">
        <v>43291.549791666599</v>
      </c>
      <c r="BV270" t="s">
        <v>3874</v>
      </c>
      <c r="BW270">
        <v>149.43</v>
      </c>
      <c r="BX270" t="s">
        <v>2861</v>
      </c>
      <c r="BY270">
        <v>0.89529999999999998</v>
      </c>
      <c r="BZ270">
        <v>3876</v>
      </c>
      <c r="CA270">
        <v>1.0243</v>
      </c>
      <c r="CB270" t="s">
        <v>2864</v>
      </c>
      <c r="CC270" t="s">
        <v>3751</v>
      </c>
      <c r="CD270" t="b">
        <v>1</v>
      </c>
      <c r="CE270">
        <v>0</v>
      </c>
      <c r="CF270">
        <v>603</v>
      </c>
      <c r="CG270">
        <v>1</v>
      </c>
      <c r="CH270">
        <v>50</v>
      </c>
      <c r="CI270">
        <v>16750</v>
      </c>
      <c r="CJ270">
        <v>14177</v>
      </c>
      <c r="CK270">
        <v>7926</v>
      </c>
      <c r="CL270">
        <v>0.84640000000000004</v>
      </c>
      <c r="CM270" t="s">
        <v>2883</v>
      </c>
      <c r="CN270">
        <v>0</v>
      </c>
      <c r="CO270">
        <v>556.37</v>
      </c>
      <c r="CP270" t="s">
        <v>2866</v>
      </c>
      <c r="CQ270" t="s">
        <v>2880</v>
      </c>
      <c r="CR270">
        <v>61.93</v>
      </c>
      <c r="CS270">
        <v>87.5</v>
      </c>
      <c r="CT270">
        <v>2</v>
      </c>
      <c r="CU270">
        <v>0</v>
      </c>
      <c r="CV270">
        <v>1046889</v>
      </c>
      <c r="CW270">
        <v>65.95</v>
      </c>
      <c r="CX270">
        <v>69.17</v>
      </c>
      <c r="CY270">
        <v>61.93</v>
      </c>
      <c r="CZ270">
        <v>65.39</v>
      </c>
      <c r="DA270">
        <v>0</v>
      </c>
      <c r="DB270">
        <v>0</v>
      </c>
      <c r="DC270">
        <v>61.93</v>
      </c>
      <c r="DD270">
        <v>82.6</v>
      </c>
      <c r="DE270">
        <v>852258</v>
      </c>
      <c r="DF270">
        <v>540308</v>
      </c>
      <c r="DG270">
        <v>14238</v>
      </c>
      <c r="DH270">
        <v>53.46</v>
      </c>
      <c r="DI270">
        <v>34.04</v>
      </c>
      <c r="DJ270">
        <v>87.5</v>
      </c>
      <c r="DK270">
        <v>0</v>
      </c>
      <c r="DL270">
        <v>0</v>
      </c>
      <c r="DM270">
        <v>87.5</v>
      </c>
      <c r="DN270">
        <v>132703</v>
      </c>
      <c r="DO270">
        <v>191002</v>
      </c>
      <c r="DP270">
        <v>2439455</v>
      </c>
      <c r="DQ270">
        <v>57986</v>
      </c>
      <c r="DR270">
        <v>55623</v>
      </c>
      <c r="DS270">
        <v>124218</v>
      </c>
      <c r="DT270">
        <v>0</v>
      </c>
      <c r="DU270">
        <v>1550</v>
      </c>
      <c r="DV270">
        <v>28911</v>
      </c>
      <c r="DW270">
        <v>249013</v>
      </c>
      <c r="DX270">
        <v>4402</v>
      </c>
      <c r="DY270">
        <v>6850</v>
      </c>
      <c r="DZ270">
        <v>196221</v>
      </c>
      <c r="EA270">
        <v>152686</v>
      </c>
      <c r="EB270">
        <v>149957</v>
      </c>
      <c r="EC270">
        <v>82509</v>
      </c>
      <c r="ED270">
        <v>49891</v>
      </c>
      <c r="EE270">
        <v>2958</v>
      </c>
      <c r="EF270">
        <v>58772</v>
      </c>
      <c r="EG270">
        <v>106169</v>
      </c>
      <c r="EH270">
        <v>788034</v>
      </c>
      <c r="EI270" s="84">
        <v>42401</v>
      </c>
      <c r="EJ270" s="84">
        <v>42735</v>
      </c>
      <c r="EK270">
        <v>1243631</v>
      </c>
      <c r="EL270" t="b">
        <v>1</v>
      </c>
      <c r="EM270" t="b">
        <v>1</v>
      </c>
      <c r="EN270">
        <v>1</v>
      </c>
      <c r="EO270" t="s">
        <v>3755</v>
      </c>
      <c r="EP270" t="s">
        <v>3756</v>
      </c>
      <c r="EQ270" t="s">
        <v>3763</v>
      </c>
      <c r="ER270" t="s">
        <v>3764</v>
      </c>
      <c r="ES270">
        <v>0.95340000000000003</v>
      </c>
      <c r="ET270">
        <v>0.93130000000000002</v>
      </c>
      <c r="EU270">
        <v>0.91959999999999997</v>
      </c>
      <c r="EV270">
        <v>0.96519999999999995</v>
      </c>
      <c r="EW270">
        <v>0.99729999999999996</v>
      </c>
      <c r="EX270">
        <v>0</v>
      </c>
      <c r="EY270">
        <v>45103</v>
      </c>
      <c r="EZ270" t="s">
        <v>3874</v>
      </c>
      <c r="FA270">
        <v>0.95340000000000003</v>
      </c>
      <c r="FB270" t="b">
        <v>0</v>
      </c>
      <c r="FC270" t="b">
        <v>0</v>
      </c>
      <c r="FD270">
        <v>0</v>
      </c>
      <c r="FE270">
        <v>0</v>
      </c>
      <c r="FF270">
        <v>0.5</v>
      </c>
      <c r="FG270">
        <v>0.84640000000000004</v>
      </c>
      <c r="FH270">
        <v>323705</v>
      </c>
      <c r="FI270">
        <v>2439455</v>
      </c>
      <c r="FJ270">
        <v>7926</v>
      </c>
      <c r="FK270">
        <v>14177</v>
      </c>
      <c r="FL270">
        <v>16750</v>
      </c>
      <c r="FM270" t="b">
        <v>0</v>
      </c>
      <c r="FN270">
        <v>0.55910000000000004</v>
      </c>
      <c r="FO270" s="84">
        <v>42401</v>
      </c>
      <c r="FP270" s="84">
        <v>42735</v>
      </c>
      <c r="FQ270" t="s">
        <v>1320</v>
      </c>
      <c r="FR270" t="b">
        <v>0</v>
      </c>
      <c r="FS270" t="b">
        <v>0</v>
      </c>
      <c r="FT270">
        <v>3.3369</v>
      </c>
      <c r="FU270" s="84">
        <v>42582</v>
      </c>
      <c r="FV270" t="s">
        <v>2872</v>
      </c>
      <c r="FW270">
        <v>0</v>
      </c>
      <c r="FX270">
        <v>3685</v>
      </c>
      <c r="FY270">
        <v>5085</v>
      </c>
      <c r="FZ270">
        <v>6419</v>
      </c>
      <c r="GA270">
        <v>27250</v>
      </c>
      <c r="GB270">
        <v>0</v>
      </c>
      <c r="GC270">
        <v>2664</v>
      </c>
      <c r="GD270" t="s">
        <v>2925</v>
      </c>
      <c r="GE270">
        <v>0.5</v>
      </c>
      <c r="GF270" t="s">
        <v>2872</v>
      </c>
      <c r="GG270">
        <v>0</v>
      </c>
      <c r="GH270">
        <v>0</v>
      </c>
      <c r="GI270">
        <v>0</v>
      </c>
      <c r="GJ270">
        <v>0</v>
      </c>
      <c r="GK270" t="s">
        <v>3874</v>
      </c>
      <c r="GL270" t="s">
        <v>3874</v>
      </c>
      <c r="GM270" t="s">
        <v>2874</v>
      </c>
      <c r="GN270" t="s">
        <v>2624</v>
      </c>
      <c r="GO270" t="s">
        <v>133</v>
      </c>
      <c r="GP270" t="s">
        <v>2864</v>
      </c>
      <c r="GQ270" t="s">
        <v>2864</v>
      </c>
      <c r="GR270" t="s">
        <v>2625</v>
      </c>
      <c r="GS270" t="s">
        <v>2996</v>
      </c>
      <c r="GT270" t="s">
        <v>2898</v>
      </c>
      <c r="GU270" t="s">
        <v>1914</v>
      </c>
      <c r="GV270" t="s">
        <v>2864</v>
      </c>
      <c r="GW270" t="s">
        <v>1318</v>
      </c>
      <c r="GX270" t="s">
        <v>893</v>
      </c>
      <c r="GY270" t="s">
        <v>2652</v>
      </c>
      <c r="GZ270" t="s">
        <v>4313</v>
      </c>
      <c r="HA270">
        <v>97.97</v>
      </c>
      <c r="HB270">
        <v>73.84</v>
      </c>
    </row>
    <row r="271" spans="1:210" x14ac:dyDescent="0.25">
      <c r="A271" t="e">
        <f>VLOOKUP(B271,'Free Standing without QAAF'!#REF!,1,FALSE)</f>
        <v>#REF!</v>
      </c>
      <c r="B271" t="s">
        <v>585</v>
      </c>
      <c r="C271" t="s">
        <v>1915</v>
      </c>
      <c r="D271" t="s">
        <v>707</v>
      </c>
      <c r="E271" t="s">
        <v>1916</v>
      </c>
      <c r="F271" t="s">
        <v>1213</v>
      </c>
      <c r="G271" t="s">
        <v>893</v>
      </c>
      <c r="H271" t="s">
        <v>1879</v>
      </c>
      <c r="I271" t="s">
        <v>1215</v>
      </c>
      <c r="J271" s="88">
        <v>137.11000000000001</v>
      </c>
      <c r="K271" s="88">
        <v>569.17999999999995</v>
      </c>
      <c r="L271" s="88">
        <v>10</v>
      </c>
      <c r="M271" s="88">
        <v>7.13</v>
      </c>
      <c r="N271" s="88">
        <v>154.24</v>
      </c>
      <c r="O271" s="88">
        <v>586.30999999999995</v>
      </c>
      <c r="Q271" s="84">
        <v>43282</v>
      </c>
      <c r="R271">
        <v>116</v>
      </c>
      <c r="S271" t="b">
        <v>1</v>
      </c>
      <c r="T271">
        <v>0.98040000000000005</v>
      </c>
      <c r="U271" t="s">
        <v>2861</v>
      </c>
      <c r="V271" s="85">
        <v>43291.549791666599</v>
      </c>
      <c r="W271" t="s">
        <v>3751</v>
      </c>
      <c r="X271">
        <v>0.85</v>
      </c>
      <c r="Y271">
        <v>0</v>
      </c>
      <c r="Z271">
        <v>1.2</v>
      </c>
      <c r="AA271">
        <v>1.1000000000000001</v>
      </c>
      <c r="AB271">
        <v>-0.13125000000000001</v>
      </c>
      <c r="AC271">
        <v>76.88</v>
      </c>
      <c r="AD271">
        <v>0.95</v>
      </c>
      <c r="AE271">
        <v>0</v>
      </c>
      <c r="AF271">
        <v>0.1</v>
      </c>
      <c r="AG271">
        <v>87.8</v>
      </c>
      <c r="AH271">
        <v>0.96</v>
      </c>
      <c r="AI271">
        <v>0</v>
      </c>
      <c r="AJ271">
        <v>0.08</v>
      </c>
      <c r="AK271">
        <v>140.83000000000001</v>
      </c>
      <c r="AL271">
        <v>368.24</v>
      </c>
      <c r="AM271" s="84">
        <v>43282</v>
      </c>
      <c r="AN271">
        <v>662721735</v>
      </c>
      <c r="AO271">
        <v>0.78380000000000005</v>
      </c>
      <c r="AP271" s="84">
        <v>43190</v>
      </c>
      <c r="AQ271" t="b">
        <v>0</v>
      </c>
      <c r="AR271">
        <v>163.19</v>
      </c>
      <c r="AS271">
        <v>0.5</v>
      </c>
      <c r="AT271">
        <v>0.75</v>
      </c>
      <c r="AU271">
        <v>3.8397000000000001</v>
      </c>
      <c r="AV271">
        <v>4.4131</v>
      </c>
      <c r="AW271">
        <v>0.5</v>
      </c>
      <c r="AX271">
        <v>0</v>
      </c>
      <c r="AY271">
        <v>0.6</v>
      </c>
      <c r="AZ271">
        <v>0.5</v>
      </c>
      <c r="BA271">
        <v>0.71509999999999996</v>
      </c>
      <c r="BB271">
        <v>0.95</v>
      </c>
      <c r="BC271">
        <v>0.5</v>
      </c>
      <c r="BD271">
        <v>0.12570000000000001</v>
      </c>
      <c r="BE271">
        <v>0.5</v>
      </c>
      <c r="BF271">
        <v>0.47939999999999999</v>
      </c>
      <c r="BG271">
        <v>1.0794999999999999</v>
      </c>
      <c r="BH271">
        <v>8</v>
      </c>
      <c r="BI271" s="84">
        <v>43282</v>
      </c>
      <c r="BJ271">
        <v>1</v>
      </c>
      <c r="BK271" t="b">
        <v>0</v>
      </c>
      <c r="BL271" s="84">
        <v>43054</v>
      </c>
      <c r="BM271" s="84">
        <v>43054</v>
      </c>
      <c r="BN271" t="b">
        <v>1</v>
      </c>
      <c r="BO271" s="84">
        <v>43291</v>
      </c>
      <c r="BP271" t="b">
        <v>1</v>
      </c>
      <c r="BQ271" s="84">
        <v>43282</v>
      </c>
      <c r="BR271">
        <v>116</v>
      </c>
      <c r="BS271">
        <v>5767</v>
      </c>
      <c r="BT271">
        <v>107491</v>
      </c>
      <c r="BU271" s="85">
        <v>43291.549791666599</v>
      </c>
      <c r="BV271" t="s">
        <v>3771</v>
      </c>
      <c r="BW271">
        <v>137.11000000000001</v>
      </c>
      <c r="BX271" t="s">
        <v>2861</v>
      </c>
      <c r="BY271">
        <v>0.97109999999999996</v>
      </c>
      <c r="BZ271">
        <v>3137</v>
      </c>
      <c r="CA271">
        <v>1.02674</v>
      </c>
      <c r="CB271" t="s">
        <v>2864</v>
      </c>
      <c r="CC271" t="s">
        <v>3751</v>
      </c>
      <c r="CD271" t="b">
        <v>1</v>
      </c>
      <c r="CE271">
        <v>0</v>
      </c>
      <c r="CF271">
        <v>5768</v>
      </c>
      <c r="CG271">
        <v>1</v>
      </c>
      <c r="CH271">
        <v>69</v>
      </c>
      <c r="CI271">
        <v>25254</v>
      </c>
      <c r="CJ271">
        <v>24038</v>
      </c>
      <c r="CK271">
        <v>9585</v>
      </c>
      <c r="CL271">
        <v>0.95179999999999998</v>
      </c>
      <c r="CM271" t="s">
        <v>2883</v>
      </c>
      <c r="CN271">
        <v>0</v>
      </c>
      <c r="CO271">
        <v>569.17999999999995</v>
      </c>
      <c r="CP271" t="s">
        <v>2866</v>
      </c>
      <c r="CQ271" t="s">
        <v>2880</v>
      </c>
      <c r="CR271">
        <v>60.59</v>
      </c>
      <c r="CS271">
        <v>76.52</v>
      </c>
      <c r="CT271">
        <v>3</v>
      </c>
      <c r="CU271">
        <v>0</v>
      </c>
      <c r="CV271">
        <v>1634694</v>
      </c>
      <c r="CW271">
        <v>60.9</v>
      </c>
      <c r="CX271">
        <v>62.39</v>
      </c>
      <c r="CY271">
        <v>60.59</v>
      </c>
      <c r="CZ271">
        <v>70.930000000000007</v>
      </c>
      <c r="DA271">
        <v>0</v>
      </c>
      <c r="DB271">
        <v>0</v>
      </c>
      <c r="DC271">
        <v>60.59</v>
      </c>
      <c r="DD271">
        <v>89.59</v>
      </c>
      <c r="DE271">
        <v>1262186</v>
      </c>
      <c r="DF271">
        <v>791774</v>
      </c>
      <c r="DG271">
        <v>24038</v>
      </c>
      <c r="DH271">
        <v>47.02</v>
      </c>
      <c r="DI271">
        <v>29.5</v>
      </c>
      <c r="DJ271">
        <v>76.52</v>
      </c>
      <c r="DK271">
        <v>0</v>
      </c>
      <c r="DL271">
        <v>0</v>
      </c>
      <c r="DM271">
        <v>76.52</v>
      </c>
      <c r="DN271">
        <v>206038</v>
      </c>
      <c r="DO271">
        <v>135951</v>
      </c>
      <c r="DP271">
        <v>3688654</v>
      </c>
      <c r="DQ271">
        <v>44127</v>
      </c>
      <c r="DR271">
        <v>134492</v>
      </c>
      <c r="DS271">
        <v>237378</v>
      </c>
      <c r="DT271">
        <v>2625</v>
      </c>
      <c r="DU271">
        <v>208908</v>
      </c>
      <c r="DV271">
        <v>96326</v>
      </c>
      <c r="DW271">
        <v>0</v>
      </c>
      <c r="DX271">
        <v>161806</v>
      </c>
      <c r="DY271">
        <v>34535</v>
      </c>
      <c r="DZ271">
        <v>172334</v>
      </c>
      <c r="EA271">
        <v>187952</v>
      </c>
      <c r="EB271">
        <v>213706</v>
      </c>
      <c r="EC271">
        <v>141618</v>
      </c>
      <c r="ED271">
        <v>122661</v>
      </c>
      <c r="EE271">
        <v>14720</v>
      </c>
      <c r="EF271">
        <v>126735</v>
      </c>
      <c r="EG271">
        <v>0</v>
      </c>
      <c r="EH271">
        <v>1446742</v>
      </c>
      <c r="EI271" s="84">
        <v>42370</v>
      </c>
      <c r="EJ271" s="84">
        <v>42735</v>
      </c>
      <c r="EK271">
        <v>1839301</v>
      </c>
      <c r="EL271" t="b">
        <v>1</v>
      </c>
      <c r="EM271" t="b">
        <v>1</v>
      </c>
      <c r="EN271">
        <v>1</v>
      </c>
      <c r="EO271" t="s">
        <v>3755</v>
      </c>
      <c r="EP271" t="s">
        <v>3756</v>
      </c>
      <c r="EQ271" t="s">
        <v>3763</v>
      </c>
      <c r="ER271" t="s">
        <v>3764</v>
      </c>
      <c r="ES271">
        <v>0.97609999999999997</v>
      </c>
      <c r="ET271">
        <v>0.97940000000000005</v>
      </c>
      <c r="EU271">
        <v>0.96650000000000003</v>
      </c>
      <c r="EV271">
        <v>0.96609999999999996</v>
      </c>
      <c r="EW271">
        <v>0.99239999999999995</v>
      </c>
      <c r="EX271">
        <v>0</v>
      </c>
      <c r="EY271">
        <v>79675</v>
      </c>
      <c r="EZ271" t="s">
        <v>3771</v>
      </c>
      <c r="FA271">
        <v>0.97609999999999997</v>
      </c>
      <c r="FB271" t="b">
        <v>0</v>
      </c>
      <c r="FC271" t="b">
        <v>0</v>
      </c>
      <c r="FD271">
        <v>0</v>
      </c>
      <c r="FE271">
        <v>0</v>
      </c>
      <c r="FF271">
        <v>0.66669999999999996</v>
      </c>
      <c r="FG271">
        <v>0.95179999999999998</v>
      </c>
      <c r="FH271">
        <v>341989</v>
      </c>
      <c r="FI271">
        <v>3688654</v>
      </c>
      <c r="FJ271">
        <v>9585</v>
      </c>
      <c r="FK271">
        <v>24038</v>
      </c>
      <c r="FL271">
        <v>25254</v>
      </c>
      <c r="FM271" t="b">
        <v>0</v>
      </c>
      <c r="FN271">
        <v>0.3987</v>
      </c>
      <c r="FO271" s="84">
        <v>42370</v>
      </c>
      <c r="FP271" s="84">
        <v>42735</v>
      </c>
      <c r="FQ271" t="s">
        <v>1215</v>
      </c>
      <c r="FR271" t="b">
        <v>0</v>
      </c>
      <c r="FS271" t="b">
        <v>0</v>
      </c>
      <c r="FT271">
        <v>3.3957000000000002</v>
      </c>
      <c r="FU271" s="84">
        <v>42551</v>
      </c>
      <c r="FV271" t="s">
        <v>2872</v>
      </c>
      <c r="FW271">
        <v>0</v>
      </c>
      <c r="FX271">
        <v>2103</v>
      </c>
      <c r="FY271">
        <v>9897</v>
      </c>
      <c r="FZ271">
        <v>15152</v>
      </c>
      <c r="GA271">
        <v>52523</v>
      </c>
      <c r="GB271">
        <v>0</v>
      </c>
      <c r="GC271">
        <v>0</v>
      </c>
      <c r="GD271" t="s">
        <v>2925</v>
      </c>
      <c r="GE271">
        <v>0.33329999999999999</v>
      </c>
      <c r="GF271" t="s">
        <v>2872</v>
      </c>
      <c r="GG271">
        <v>0</v>
      </c>
      <c r="GH271">
        <v>0</v>
      </c>
      <c r="GI271">
        <v>0</v>
      </c>
      <c r="GJ271">
        <v>0</v>
      </c>
      <c r="GK271" t="s">
        <v>3771</v>
      </c>
      <c r="GL271" t="s">
        <v>3771</v>
      </c>
      <c r="GM271" t="s">
        <v>2874</v>
      </c>
      <c r="GN271" t="s">
        <v>585</v>
      </c>
      <c r="GO271" t="s">
        <v>707</v>
      </c>
      <c r="GP271" t="s">
        <v>2864</v>
      </c>
      <c r="GQ271" t="s">
        <v>2864</v>
      </c>
      <c r="GR271" t="s">
        <v>1915</v>
      </c>
      <c r="GS271" t="s">
        <v>3420</v>
      </c>
      <c r="GT271" t="s">
        <v>2931</v>
      </c>
      <c r="GU271" t="s">
        <v>1916</v>
      </c>
      <c r="GV271" t="s">
        <v>2864</v>
      </c>
      <c r="GW271" t="s">
        <v>1213</v>
      </c>
      <c r="GX271" t="s">
        <v>893</v>
      </c>
      <c r="GY271" t="s">
        <v>1879</v>
      </c>
      <c r="GZ271" t="s">
        <v>4292</v>
      </c>
      <c r="HA271">
        <v>85.45</v>
      </c>
      <c r="HB271">
        <v>68</v>
      </c>
    </row>
    <row r="272" spans="1:210" x14ac:dyDescent="0.25">
      <c r="A272" t="e">
        <f>VLOOKUP(B272,'Free Standing without QAAF'!#REF!,1,FALSE)</f>
        <v>#REF!</v>
      </c>
      <c r="B272" t="s">
        <v>334</v>
      </c>
      <c r="C272" t="s">
        <v>1917</v>
      </c>
      <c r="D272" t="s">
        <v>134</v>
      </c>
      <c r="E272" t="s">
        <v>1918</v>
      </c>
      <c r="F272" t="s">
        <v>1919</v>
      </c>
      <c r="G272" t="s">
        <v>893</v>
      </c>
      <c r="H272" t="s">
        <v>1920</v>
      </c>
      <c r="I272" t="s">
        <v>919</v>
      </c>
      <c r="J272" s="88">
        <v>143.08000000000001</v>
      </c>
      <c r="K272" s="88">
        <v>563.6</v>
      </c>
      <c r="L272" s="88">
        <v>10</v>
      </c>
      <c r="M272" s="88">
        <v>7.13</v>
      </c>
      <c r="N272" s="88">
        <v>160.21</v>
      </c>
      <c r="O272" s="88">
        <v>580.73</v>
      </c>
      <c r="Q272" s="84">
        <v>43282</v>
      </c>
      <c r="R272">
        <v>116</v>
      </c>
      <c r="S272" t="b">
        <v>1</v>
      </c>
      <c r="T272">
        <v>0.98040000000000005</v>
      </c>
      <c r="U272" t="s">
        <v>2861</v>
      </c>
      <c r="V272" s="85">
        <v>43291.549791666599</v>
      </c>
      <c r="W272" t="s">
        <v>3751</v>
      </c>
      <c r="X272">
        <v>0.85</v>
      </c>
      <c r="Y272">
        <v>0</v>
      </c>
      <c r="Z272">
        <v>1.2</v>
      </c>
      <c r="AA272">
        <v>1.1000000000000001</v>
      </c>
      <c r="AB272">
        <v>-0.13125000000000001</v>
      </c>
      <c r="AC272">
        <v>76.88</v>
      </c>
      <c r="AD272">
        <v>0.95</v>
      </c>
      <c r="AE272">
        <v>0</v>
      </c>
      <c r="AF272">
        <v>0.1</v>
      </c>
      <c r="AG272">
        <v>87.8</v>
      </c>
      <c r="AH272">
        <v>0.96</v>
      </c>
      <c r="AI272">
        <v>0</v>
      </c>
      <c r="AJ272">
        <v>0.08</v>
      </c>
      <c r="AK272">
        <v>140.83000000000001</v>
      </c>
      <c r="AL272">
        <v>368.24</v>
      </c>
      <c r="AM272" s="84">
        <v>43282</v>
      </c>
      <c r="AN272">
        <v>662721735</v>
      </c>
      <c r="AO272">
        <v>0.78380000000000005</v>
      </c>
      <c r="AP272" s="84">
        <v>43190</v>
      </c>
      <c r="AQ272" t="b">
        <v>0</v>
      </c>
      <c r="AR272">
        <v>163.19</v>
      </c>
      <c r="AS272">
        <v>0.5</v>
      </c>
      <c r="AT272">
        <v>0.75</v>
      </c>
      <c r="AU272">
        <v>3.8397000000000001</v>
      </c>
      <c r="AV272">
        <v>4.4131</v>
      </c>
      <c r="AW272">
        <v>0.5</v>
      </c>
      <c r="AX272">
        <v>0</v>
      </c>
      <c r="AY272">
        <v>0.6</v>
      </c>
      <c r="AZ272">
        <v>0.5</v>
      </c>
      <c r="BA272">
        <v>0.71509999999999996</v>
      </c>
      <c r="BB272">
        <v>0.95</v>
      </c>
      <c r="BC272">
        <v>0.5</v>
      </c>
      <c r="BD272">
        <v>0.12570000000000001</v>
      </c>
      <c r="BE272">
        <v>0.5</v>
      </c>
      <c r="BF272">
        <v>0.47939999999999999</v>
      </c>
      <c r="BG272">
        <v>1.0794999999999999</v>
      </c>
      <c r="BH272">
        <v>8</v>
      </c>
      <c r="BI272" s="84">
        <v>43282</v>
      </c>
      <c r="BJ272">
        <v>1</v>
      </c>
      <c r="BK272" t="b">
        <v>0</v>
      </c>
      <c r="BL272" s="84">
        <v>43054</v>
      </c>
      <c r="BM272" s="84">
        <v>43054</v>
      </c>
      <c r="BN272" t="b">
        <v>1</v>
      </c>
      <c r="BO272" s="84">
        <v>43291</v>
      </c>
      <c r="BP272" t="b">
        <v>1</v>
      </c>
      <c r="BQ272" s="84">
        <v>43282</v>
      </c>
      <c r="BR272">
        <v>116</v>
      </c>
      <c r="BS272">
        <v>608</v>
      </c>
      <c r="BT272">
        <v>107340</v>
      </c>
      <c r="BU272" s="85">
        <v>43291.549791666599</v>
      </c>
      <c r="BV272" t="s">
        <v>4043</v>
      </c>
      <c r="BW272">
        <v>143.08000000000001</v>
      </c>
      <c r="BX272" t="s">
        <v>2861</v>
      </c>
      <c r="BY272">
        <v>0.93810000000000004</v>
      </c>
      <c r="BZ272">
        <v>304</v>
      </c>
      <c r="CA272">
        <v>1.02674</v>
      </c>
      <c r="CB272" t="s">
        <v>2864</v>
      </c>
      <c r="CC272" t="s">
        <v>3751</v>
      </c>
      <c r="CD272" t="b">
        <v>1</v>
      </c>
      <c r="CE272">
        <v>0</v>
      </c>
      <c r="CF272">
        <v>607</v>
      </c>
      <c r="CG272">
        <v>1</v>
      </c>
      <c r="CH272">
        <v>46</v>
      </c>
      <c r="CI272">
        <v>16836</v>
      </c>
      <c r="CJ272">
        <v>16357</v>
      </c>
      <c r="CK272">
        <v>3989</v>
      </c>
      <c r="CL272">
        <v>0.97150000000000003</v>
      </c>
      <c r="CM272" t="s">
        <v>2883</v>
      </c>
      <c r="CN272">
        <v>0</v>
      </c>
      <c r="CO272">
        <v>563.6</v>
      </c>
      <c r="CP272" t="s">
        <v>2866</v>
      </c>
      <c r="CQ272" t="s">
        <v>2880</v>
      </c>
      <c r="CR272">
        <v>69.25</v>
      </c>
      <c r="CS272">
        <v>73.83</v>
      </c>
      <c r="CT272">
        <v>6</v>
      </c>
      <c r="CU272">
        <v>0</v>
      </c>
      <c r="CV272">
        <v>1235321</v>
      </c>
      <c r="CW272">
        <v>67.63</v>
      </c>
      <c r="CX272">
        <v>73.819999999999993</v>
      </c>
      <c r="CY272">
        <v>69.25</v>
      </c>
      <c r="CZ272">
        <v>68.52</v>
      </c>
      <c r="DA272">
        <v>0</v>
      </c>
      <c r="DB272">
        <v>0</v>
      </c>
      <c r="DC272">
        <v>69.25</v>
      </c>
      <c r="DD272">
        <v>86.55</v>
      </c>
      <c r="DE272">
        <v>597503</v>
      </c>
      <c r="DF272">
        <v>751159</v>
      </c>
      <c r="DG272">
        <v>16357</v>
      </c>
      <c r="DH272">
        <v>32.71</v>
      </c>
      <c r="DI272">
        <v>41.12</v>
      </c>
      <c r="DJ272">
        <v>73.83</v>
      </c>
      <c r="DK272">
        <v>0</v>
      </c>
      <c r="DL272">
        <v>0</v>
      </c>
      <c r="DM272">
        <v>73.83</v>
      </c>
      <c r="DN272">
        <v>129606</v>
      </c>
      <c r="DO272">
        <v>76648</v>
      </c>
      <c r="DP272">
        <v>2583982</v>
      </c>
      <c r="DQ272">
        <v>74948</v>
      </c>
      <c r="DR272">
        <v>45733</v>
      </c>
      <c r="DS272">
        <v>132749</v>
      </c>
      <c r="DT272">
        <v>165</v>
      </c>
      <c r="DU272">
        <v>106718</v>
      </c>
      <c r="DV272">
        <v>966</v>
      </c>
      <c r="DW272">
        <v>0</v>
      </c>
      <c r="DX272">
        <v>10515</v>
      </c>
      <c r="DY272">
        <v>19455</v>
      </c>
      <c r="DZ272">
        <v>211323</v>
      </c>
      <c r="EA272">
        <v>43828</v>
      </c>
      <c r="EB272">
        <v>258614</v>
      </c>
      <c r="EC272">
        <v>135635</v>
      </c>
      <c r="ED272">
        <v>85186</v>
      </c>
      <c r="EE272">
        <v>6599</v>
      </c>
      <c r="EF272">
        <v>53802</v>
      </c>
      <c r="EG272">
        <v>0</v>
      </c>
      <c r="EH272">
        <v>1191493</v>
      </c>
      <c r="EI272" s="84">
        <v>42370</v>
      </c>
      <c r="EJ272" s="84">
        <v>42735</v>
      </c>
      <c r="EK272">
        <v>1207713</v>
      </c>
      <c r="EL272" t="b">
        <v>1</v>
      </c>
      <c r="EM272" t="b">
        <v>1</v>
      </c>
      <c r="EN272">
        <v>1</v>
      </c>
      <c r="EO272" t="s">
        <v>3755</v>
      </c>
      <c r="EP272" t="s">
        <v>3756</v>
      </c>
      <c r="EQ272" t="s">
        <v>3763</v>
      </c>
      <c r="ER272" t="s">
        <v>3764</v>
      </c>
      <c r="ES272">
        <v>0.91620000000000001</v>
      </c>
      <c r="ET272">
        <v>0.89949999999999997</v>
      </c>
      <c r="EU272">
        <v>0.93</v>
      </c>
      <c r="EV272">
        <v>0.91790000000000005</v>
      </c>
      <c r="EW272">
        <v>0.9173</v>
      </c>
      <c r="EX272">
        <v>0</v>
      </c>
      <c r="EY272">
        <v>71472</v>
      </c>
      <c r="EZ272" t="s">
        <v>4043</v>
      </c>
      <c r="FA272">
        <v>0.91620000000000001</v>
      </c>
      <c r="FB272" t="b">
        <v>0</v>
      </c>
      <c r="FC272" t="b">
        <v>0</v>
      </c>
      <c r="FD272">
        <v>0</v>
      </c>
      <c r="FE272">
        <v>0</v>
      </c>
      <c r="FF272">
        <v>0.9355</v>
      </c>
      <c r="FG272">
        <v>0.97150000000000003</v>
      </c>
      <c r="FH272">
        <v>206254</v>
      </c>
      <c r="FI272">
        <v>2583982</v>
      </c>
      <c r="FJ272">
        <v>3989</v>
      </c>
      <c r="FK272">
        <v>16357</v>
      </c>
      <c r="FL272">
        <v>16836</v>
      </c>
      <c r="FM272" t="b">
        <v>0</v>
      </c>
      <c r="FN272">
        <v>0.24390000000000001</v>
      </c>
      <c r="FO272" s="84">
        <v>42370</v>
      </c>
      <c r="FP272" s="84">
        <v>42735</v>
      </c>
      <c r="FQ272" t="s">
        <v>919</v>
      </c>
      <c r="FR272" t="b">
        <v>0</v>
      </c>
      <c r="FS272" t="b">
        <v>0</v>
      </c>
      <c r="FT272">
        <v>4.7691999999999997</v>
      </c>
      <c r="FU272" s="84">
        <v>42551</v>
      </c>
      <c r="FV272" t="s">
        <v>2872</v>
      </c>
      <c r="FW272">
        <v>0</v>
      </c>
      <c r="FX272">
        <v>4080</v>
      </c>
      <c r="FY272">
        <v>13313</v>
      </c>
      <c r="FZ272">
        <v>7722</v>
      </c>
      <c r="GA272">
        <v>46357</v>
      </c>
      <c r="GB272">
        <v>0</v>
      </c>
      <c r="GC272">
        <v>0</v>
      </c>
      <c r="GD272" t="s">
        <v>2873</v>
      </c>
      <c r="GE272">
        <v>6.4500000000000002E-2</v>
      </c>
      <c r="GF272" t="s">
        <v>2872</v>
      </c>
      <c r="GG272">
        <v>0</v>
      </c>
      <c r="GH272">
        <v>0</v>
      </c>
      <c r="GI272">
        <v>0</v>
      </c>
      <c r="GJ272">
        <v>0</v>
      </c>
      <c r="GK272" t="s">
        <v>4043</v>
      </c>
      <c r="GL272" t="s">
        <v>4043</v>
      </c>
      <c r="GM272" t="s">
        <v>2874</v>
      </c>
      <c r="GN272" t="s">
        <v>334</v>
      </c>
      <c r="GO272" t="s">
        <v>134</v>
      </c>
      <c r="GP272" t="s">
        <v>2864</v>
      </c>
      <c r="GQ272" t="s">
        <v>2864</v>
      </c>
      <c r="GR272" t="s">
        <v>1917</v>
      </c>
      <c r="GS272" t="s">
        <v>3422</v>
      </c>
      <c r="GT272" t="s">
        <v>2931</v>
      </c>
      <c r="GU272" t="s">
        <v>1918</v>
      </c>
      <c r="GV272" t="s">
        <v>2864</v>
      </c>
      <c r="GW272" t="s">
        <v>1919</v>
      </c>
      <c r="GX272" t="s">
        <v>893</v>
      </c>
      <c r="GY272" t="s">
        <v>1920</v>
      </c>
      <c r="GZ272" t="s">
        <v>4292</v>
      </c>
      <c r="HA272">
        <v>82.45</v>
      </c>
      <c r="HB272">
        <v>75.52</v>
      </c>
    </row>
    <row r="273" spans="1:210" x14ac:dyDescent="0.25">
      <c r="A273" t="e">
        <f>VLOOKUP(B273,'Free Standing without QAAF'!#REF!,1,FALSE)</f>
        <v>#REF!</v>
      </c>
      <c r="B273" t="s">
        <v>451</v>
      </c>
      <c r="C273" t="s">
        <v>1921</v>
      </c>
      <c r="D273" t="s">
        <v>135</v>
      </c>
      <c r="E273" t="s">
        <v>1922</v>
      </c>
      <c r="F273" t="s">
        <v>1298</v>
      </c>
      <c r="G273" t="s">
        <v>893</v>
      </c>
      <c r="H273" t="s">
        <v>1299</v>
      </c>
      <c r="I273" t="s">
        <v>1300</v>
      </c>
      <c r="J273" s="88">
        <v>176.38</v>
      </c>
      <c r="K273" s="88">
        <v>551.25</v>
      </c>
      <c r="L273" s="88">
        <v>10</v>
      </c>
      <c r="M273" s="88">
        <v>1.36</v>
      </c>
      <c r="N273" s="88">
        <v>187.74</v>
      </c>
      <c r="O273" s="88">
        <v>562.61</v>
      </c>
      <c r="Q273" s="84">
        <v>43282</v>
      </c>
      <c r="R273">
        <v>116</v>
      </c>
      <c r="S273" t="b">
        <v>1</v>
      </c>
      <c r="T273">
        <v>0.98040000000000005</v>
      </c>
      <c r="U273" t="s">
        <v>2861</v>
      </c>
      <c r="V273" s="85">
        <v>43291.549791666599</v>
      </c>
      <c r="W273" t="s">
        <v>3751</v>
      </c>
      <c r="X273">
        <v>0.85</v>
      </c>
      <c r="Y273">
        <v>0</v>
      </c>
      <c r="Z273">
        <v>1.2</v>
      </c>
      <c r="AA273">
        <v>1.1000000000000001</v>
      </c>
      <c r="AB273">
        <v>-0.13125000000000001</v>
      </c>
      <c r="AC273">
        <v>76.88</v>
      </c>
      <c r="AD273">
        <v>0.95</v>
      </c>
      <c r="AE273">
        <v>0</v>
      </c>
      <c r="AF273">
        <v>0.1</v>
      </c>
      <c r="AG273">
        <v>87.8</v>
      </c>
      <c r="AH273">
        <v>0.96</v>
      </c>
      <c r="AI273">
        <v>0</v>
      </c>
      <c r="AJ273">
        <v>0.08</v>
      </c>
      <c r="AK273">
        <v>140.83000000000001</v>
      </c>
      <c r="AL273">
        <v>368.24</v>
      </c>
      <c r="AM273" s="84">
        <v>43282</v>
      </c>
      <c r="AN273">
        <v>662721735</v>
      </c>
      <c r="AO273">
        <v>0.78380000000000005</v>
      </c>
      <c r="AP273" s="84">
        <v>43190</v>
      </c>
      <c r="AQ273" t="b">
        <v>0</v>
      </c>
      <c r="AR273">
        <v>163.19</v>
      </c>
      <c r="AS273">
        <v>0.5</v>
      </c>
      <c r="AT273">
        <v>0.75</v>
      </c>
      <c r="AU273">
        <v>3.8397000000000001</v>
      </c>
      <c r="AV273">
        <v>4.4131</v>
      </c>
      <c r="AW273">
        <v>0.5</v>
      </c>
      <c r="AX273">
        <v>0</v>
      </c>
      <c r="AY273">
        <v>0.6</v>
      </c>
      <c r="AZ273">
        <v>0.5</v>
      </c>
      <c r="BA273">
        <v>0.71509999999999996</v>
      </c>
      <c r="BB273">
        <v>0.95</v>
      </c>
      <c r="BC273">
        <v>0.5</v>
      </c>
      <c r="BD273">
        <v>0.12570000000000001</v>
      </c>
      <c r="BE273">
        <v>0.5</v>
      </c>
      <c r="BF273">
        <v>0.47939999999999999</v>
      </c>
      <c r="BG273">
        <v>1.0794999999999999</v>
      </c>
      <c r="BH273">
        <v>8</v>
      </c>
      <c r="BI273" s="84">
        <v>43282</v>
      </c>
      <c r="BJ273">
        <v>1</v>
      </c>
      <c r="BK273" t="b">
        <v>0</v>
      </c>
      <c r="BL273" s="84">
        <v>43054</v>
      </c>
      <c r="BM273" s="84">
        <v>43054</v>
      </c>
      <c r="BN273" t="b">
        <v>1</v>
      </c>
      <c r="BO273" s="84">
        <v>43291</v>
      </c>
      <c r="BP273" t="b">
        <v>1</v>
      </c>
      <c r="BQ273" s="84">
        <v>43282</v>
      </c>
      <c r="BR273">
        <v>116</v>
      </c>
      <c r="BS273">
        <v>614</v>
      </c>
      <c r="BT273">
        <v>107342</v>
      </c>
      <c r="BU273" s="85">
        <v>43291.549791666599</v>
      </c>
      <c r="BV273" t="s">
        <v>4166</v>
      </c>
      <c r="BW273">
        <v>176.38</v>
      </c>
      <c r="BX273" t="s">
        <v>2861</v>
      </c>
      <c r="BY273">
        <v>0.86499999999999999</v>
      </c>
      <c r="BZ273">
        <v>307</v>
      </c>
      <c r="CA273">
        <v>1.0406500000000001</v>
      </c>
      <c r="CB273" t="s">
        <v>2864</v>
      </c>
      <c r="CC273" t="s">
        <v>3751</v>
      </c>
      <c r="CD273" t="b">
        <v>1</v>
      </c>
      <c r="CE273">
        <v>0</v>
      </c>
      <c r="CF273">
        <v>613</v>
      </c>
      <c r="CG273">
        <v>1</v>
      </c>
      <c r="CH273">
        <v>22</v>
      </c>
      <c r="CI273">
        <v>8052</v>
      </c>
      <c r="CJ273">
        <v>7853</v>
      </c>
      <c r="CK273">
        <v>3045</v>
      </c>
      <c r="CL273">
        <v>0.97529999999999994</v>
      </c>
      <c r="CM273" t="s">
        <v>2883</v>
      </c>
      <c r="CN273">
        <v>0</v>
      </c>
      <c r="CO273">
        <v>551.25</v>
      </c>
      <c r="CP273" t="s">
        <v>2866</v>
      </c>
      <c r="CQ273" t="s">
        <v>2880</v>
      </c>
      <c r="CR273">
        <v>79.8</v>
      </c>
      <c r="CS273">
        <v>96.58</v>
      </c>
      <c r="CT273">
        <v>5</v>
      </c>
      <c r="CU273">
        <v>0</v>
      </c>
      <c r="CV273">
        <v>825257</v>
      </c>
      <c r="CW273">
        <v>95.57</v>
      </c>
      <c r="CX273">
        <v>111.22</v>
      </c>
      <c r="CY273">
        <v>96.21</v>
      </c>
      <c r="CZ273">
        <v>63.18</v>
      </c>
      <c r="DA273">
        <v>0</v>
      </c>
      <c r="DB273">
        <v>0</v>
      </c>
      <c r="DC273">
        <v>96.21</v>
      </c>
      <c r="DD273">
        <v>79.8</v>
      </c>
      <c r="DE273">
        <v>527044</v>
      </c>
      <c r="DF273">
        <v>493548</v>
      </c>
      <c r="DG273">
        <v>7853</v>
      </c>
      <c r="DH273">
        <v>61.03</v>
      </c>
      <c r="DI273">
        <v>57.15</v>
      </c>
      <c r="DJ273">
        <v>118.18</v>
      </c>
      <c r="DK273">
        <v>0</v>
      </c>
      <c r="DL273">
        <v>0</v>
      </c>
      <c r="DM273">
        <v>118.18</v>
      </c>
      <c r="DN273">
        <v>0</v>
      </c>
      <c r="DO273">
        <v>208622</v>
      </c>
      <c r="DP273">
        <v>1845849</v>
      </c>
      <c r="DQ273">
        <v>0</v>
      </c>
      <c r="DR273">
        <v>37848</v>
      </c>
      <c r="DS273">
        <v>6693</v>
      </c>
      <c r="DT273">
        <v>77462</v>
      </c>
      <c r="DU273">
        <v>142684</v>
      </c>
      <c r="DV273">
        <v>0</v>
      </c>
      <c r="DW273">
        <v>0</v>
      </c>
      <c r="DX273">
        <v>53735</v>
      </c>
      <c r="DY273">
        <v>0</v>
      </c>
      <c r="DZ273">
        <v>127431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366117</v>
      </c>
      <c r="EG273">
        <v>0</v>
      </c>
      <c r="EH273">
        <v>825257</v>
      </c>
      <c r="EI273" s="84">
        <v>42186</v>
      </c>
      <c r="EJ273" s="84">
        <v>42551</v>
      </c>
      <c r="EK273">
        <v>928126</v>
      </c>
      <c r="EL273" t="b">
        <v>1</v>
      </c>
      <c r="EM273" t="b">
        <v>1</v>
      </c>
      <c r="EN273">
        <v>1</v>
      </c>
      <c r="EO273" t="s">
        <v>3753</v>
      </c>
      <c r="EP273" t="s">
        <v>3754</v>
      </c>
      <c r="EQ273" t="s">
        <v>3755</v>
      </c>
      <c r="ER273" t="s">
        <v>3756</v>
      </c>
      <c r="ES273">
        <v>0.85929999999999995</v>
      </c>
      <c r="ET273">
        <v>0.80800000000000005</v>
      </c>
      <c r="EU273">
        <v>0.85819999999999996</v>
      </c>
      <c r="EV273">
        <v>0.87319999999999998</v>
      </c>
      <c r="EW273">
        <v>0.89759999999999995</v>
      </c>
      <c r="EX273">
        <v>0</v>
      </c>
      <c r="EY273">
        <v>33921</v>
      </c>
      <c r="EZ273" t="s">
        <v>4166</v>
      </c>
      <c r="FA273">
        <v>0.85929999999999995</v>
      </c>
      <c r="FB273" t="b">
        <v>0</v>
      </c>
      <c r="FC273" t="b">
        <v>0</v>
      </c>
      <c r="FD273">
        <v>0</v>
      </c>
      <c r="FE273">
        <v>0</v>
      </c>
      <c r="FF273">
        <v>0.66669999999999996</v>
      </c>
      <c r="FG273">
        <v>0.97529999999999994</v>
      </c>
      <c r="FH273">
        <v>208622</v>
      </c>
      <c r="FI273">
        <v>1845849</v>
      </c>
      <c r="FJ273">
        <v>3045</v>
      </c>
      <c r="FK273">
        <v>7853</v>
      </c>
      <c r="FL273">
        <v>8052</v>
      </c>
      <c r="FM273" t="b">
        <v>0</v>
      </c>
      <c r="FN273">
        <v>0.38769999999999999</v>
      </c>
      <c r="FO273" s="84">
        <v>42186</v>
      </c>
      <c r="FP273" s="84">
        <v>42551</v>
      </c>
      <c r="FQ273" t="s">
        <v>1300</v>
      </c>
      <c r="FR273" t="b">
        <v>0</v>
      </c>
      <c r="FS273" t="b">
        <v>0</v>
      </c>
      <c r="FT273">
        <v>5.0267999999999997</v>
      </c>
      <c r="FU273" s="84">
        <v>42369</v>
      </c>
      <c r="FV273" t="s">
        <v>2872</v>
      </c>
      <c r="FW273">
        <v>0</v>
      </c>
      <c r="FX273">
        <v>1822</v>
      </c>
      <c r="FY273">
        <v>7604</v>
      </c>
      <c r="FZ273">
        <v>3812</v>
      </c>
      <c r="GA273">
        <v>20683</v>
      </c>
      <c r="GB273">
        <v>0</v>
      </c>
      <c r="GC273">
        <v>0</v>
      </c>
      <c r="GD273" t="s">
        <v>2980</v>
      </c>
      <c r="GE273">
        <v>0.33329999999999999</v>
      </c>
      <c r="GF273" t="s">
        <v>2872</v>
      </c>
      <c r="GG273">
        <v>0</v>
      </c>
      <c r="GH273">
        <v>0</v>
      </c>
      <c r="GI273">
        <v>0</v>
      </c>
      <c r="GJ273">
        <v>0</v>
      </c>
      <c r="GK273" t="s">
        <v>4166</v>
      </c>
      <c r="GL273" t="s">
        <v>4166</v>
      </c>
      <c r="GM273" t="s">
        <v>2874</v>
      </c>
      <c r="GN273" t="s">
        <v>451</v>
      </c>
      <c r="GO273" t="s">
        <v>135</v>
      </c>
      <c r="GP273" t="s">
        <v>2864</v>
      </c>
      <c r="GQ273" t="s">
        <v>2864</v>
      </c>
      <c r="GR273" t="s">
        <v>1921</v>
      </c>
      <c r="GS273" t="s">
        <v>4167</v>
      </c>
      <c r="GT273" t="s">
        <v>2972</v>
      </c>
      <c r="GU273" t="s">
        <v>1922</v>
      </c>
      <c r="GV273" t="s">
        <v>2864</v>
      </c>
      <c r="GW273" t="s">
        <v>1298</v>
      </c>
      <c r="GX273" t="s">
        <v>893</v>
      </c>
      <c r="GY273" t="s">
        <v>1299</v>
      </c>
      <c r="GZ273" t="s">
        <v>4290</v>
      </c>
      <c r="HA273">
        <v>129.96</v>
      </c>
      <c r="HB273">
        <v>105.09</v>
      </c>
    </row>
    <row r="274" spans="1:210" x14ac:dyDescent="0.25">
      <c r="A274" t="e">
        <f>VLOOKUP(B274,'Free Standing without QAAF'!#REF!,1,FALSE)</f>
        <v>#REF!</v>
      </c>
      <c r="B274" t="s">
        <v>493</v>
      </c>
      <c r="C274" t="s">
        <v>1923</v>
      </c>
      <c r="D274" t="s">
        <v>2581</v>
      </c>
      <c r="E274" t="s">
        <v>1924</v>
      </c>
      <c r="F274" t="s">
        <v>1925</v>
      </c>
      <c r="G274" t="s">
        <v>893</v>
      </c>
      <c r="H274" t="s">
        <v>1926</v>
      </c>
      <c r="I274" t="s">
        <v>1927</v>
      </c>
      <c r="J274" s="88">
        <v>151.47</v>
      </c>
      <c r="K274" s="88">
        <v>563.48</v>
      </c>
      <c r="L274" s="88">
        <v>10</v>
      </c>
      <c r="M274" s="88">
        <v>1.36</v>
      </c>
      <c r="N274" s="88">
        <v>162.83000000000001</v>
      </c>
      <c r="O274" s="88">
        <v>574.84</v>
      </c>
      <c r="Q274" s="84">
        <v>43282</v>
      </c>
      <c r="R274">
        <v>116</v>
      </c>
      <c r="S274" t="b">
        <v>1</v>
      </c>
      <c r="T274">
        <v>0.98040000000000005</v>
      </c>
      <c r="U274" t="s">
        <v>2861</v>
      </c>
      <c r="V274" s="85">
        <v>43291.549791666599</v>
      </c>
      <c r="W274" t="s">
        <v>3751</v>
      </c>
      <c r="X274">
        <v>0.85</v>
      </c>
      <c r="Y274">
        <v>0</v>
      </c>
      <c r="Z274">
        <v>1.2</v>
      </c>
      <c r="AA274">
        <v>1.1000000000000001</v>
      </c>
      <c r="AB274">
        <v>-0.13125000000000001</v>
      </c>
      <c r="AC274">
        <v>76.88</v>
      </c>
      <c r="AD274">
        <v>0.95</v>
      </c>
      <c r="AE274">
        <v>0</v>
      </c>
      <c r="AF274">
        <v>0.1</v>
      </c>
      <c r="AG274">
        <v>87.8</v>
      </c>
      <c r="AH274">
        <v>0.96</v>
      </c>
      <c r="AI274">
        <v>0</v>
      </c>
      <c r="AJ274">
        <v>0.08</v>
      </c>
      <c r="AK274">
        <v>140.83000000000001</v>
      </c>
      <c r="AL274">
        <v>368.24</v>
      </c>
      <c r="AM274" s="84">
        <v>43282</v>
      </c>
      <c r="AN274">
        <v>662721735</v>
      </c>
      <c r="AO274">
        <v>0.78380000000000005</v>
      </c>
      <c r="AP274" s="84">
        <v>43190</v>
      </c>
      <c r="AQ274" t="b">
        <v>0</v>
      </c>
      <c r="AR274">
        <v>163.19</v>
      </c>
      <c r="AS274">
        <v>0.5</v>
      </c>
      <c r="AT274">
        <v>0.75</v>
      </c>
      <c r="AU274">
        <v>3.8397000000000001</v>
      </c>
      <c r="AV274">
        <v>4.4131</v>
      </c>
      <c r="AW274">
        <v>0.5</v>
      </c>
      <c r="AX274">
        <v>0</v>
      </c>
      <c r="AY274">
        <v>0.6</v>
      </c>
      <c r="AZ274">
        <v>0.5</v>
      </c>
      <c r="BA274">
        <v>0.71509999999999996</v>
      </c>
      <c r="BB274">
        <v>0.95</v>
      </c>
      <c r="BC274">
        <v>0.5</v>
      </c>
      <c r="BD274">
        <v>0.12570000000000001</v>
      </c>
      <c r="BE274">
        <v>0.5</v>
      </c>
      <c r="BF274">
        <v>0.47939999999999999</v>
      </c>
      <c r="BG274">
        <v>1.0794999999999999</v>
      </c>
      <c r="BH274">
        <v>8</v>
      </c>
      <c r="BI274" s="84">
        <v>43282</v>
      </c>
      <c r="BJ274">
        <v>1</v>
      </c>
      <c r="BK274" t="b">
        <v>0</v>
      </c>
      <c r="BL274" s="84">
        <v>43054</v>
      </c>
      <c r="BM274" s="84">
        <v>43054</v>
      </c>
      <c r="BN274" t="b">
        <v>1</v>
      </c>
      <c r="BO274" s="84">
        <v>43291</v>
      </c>
      <c r="BP274" t="b">
        <v>1</v>
      </c>
      <c r="BQ274" s="84">
        <v>43282</v>
      </c>
      <c r="BR274">
        <v>116</v>
      </c>
      <c r="BS274">
        <v>616</v>
      </c>
      <c r="BT274">
        <v>107343</v>
      </c>
      <c r="BU274" s="85">
        <v>43291.549791666599</v>
      </c>
      <c r="BV274" t="s">
        <v>4208</v>
      </c>
      <c r="BW274">
        <v>151.47</v>
      </c>
      <c r="BX274" t="s">
        <v>2861</v>
      </c>
      <c r="BY274">
        <v>0.93740000000000001</v>
      </c>
      <c r="BZ274">
        <v>308</v>
      </c>
      <c r="CA274">
        <v>1.02674</v>
      </c>
      <c r="CB274" t="s">
        <v>2864</v>
      </c>
      <c r="CC274" t="s">
        <v>3751</v>
      </c>
      <c r="CD274" t="b">
        <v>1</v>
      </c>
      <c r="CE274">
        <v>0</v>
      </c>
      <c r="CF274">
        <v>615</v>
      </c>
      <c r="CG274">
        <v>1</v>
      </c>
      <c r="CH274">
        <v>91</v>
      </c>
      <c r="CI274">
        <v>33306</v>
      </c>
      <c r="CJ274">
        <v>15034</v>
      </c>
      <c r="CK274">
        <v>9434</v>
      </c>
      <c r="CL274">
        <v>0.45140000000000002</v>
      </c>
      <c r="CM274" t="s">
        <v>2883</v>
      </c>
      <c r="CN274">
        <v>0</v>
      </c>
      <c r="CO274">
        <v>563.48</v>
      </c>
      <c r="CP274" t="s">
        <v>2866</v>
      </c>
      <c r="CQ274" t="s">
        <v>2867</v>
      </c>
      <c r="CR274">
        <v>76.459999999999994</v>
      </c>
      <c r="CS274">
        <v>75.010000000000005</v>
      </c>
      <c r="CT274">
        <v>2</v>
      </c>
      <c r="CU274">
        <v>0</v>
      </c>
      <c r="CV274">
        <v>1334991</v>
      </c>
      <c r="CW274">
        <v>79.52</v>
      </c>
      <c r="CX274">
        <v>81.569999999999993</v>
      </c>
      <c r="CY274">
        <v>76.459999999999994</v>
      </c>
      <c r="CZ274">
        <v>73.91</v>
      </c>
      <c r="DA274">
        <v>0</v>
      </c>
      <c r="DB274">
        <v>0</v>
      </c>
      <c r="DC274">
        <v>76.459999999999994</v>
      </c>
      <c r="DD274">
        <v>93.36</v>
      </c>
      <c r="DE274">
        <v>1281938</v>
      </c>
      <c r="DF274">
        <v>578504</v>
      </c>
      <c r="DG274">
        <v>28310</v>
      </c>
      <c r="DH274">
        <v>40.549999999999997</v>
      </c>
      <c r="DI274">
        <v>34.46</v>
      </c>
      <c r="DJ274">
        <v>75.010000000000005</v>
      </c>
      <c r="DK274">
        <v>0</v>
      </c>
      <c r="DL274">
        <v>0</v>
      </c>
      <c r="DM274">
        <v>75.010000000000005</v>
      </c>
      <c r="DN274">
        <v>133846</v>
      </c>
      <c r="DO274">
        <v>441946</v>
      </c>
      <c r="DP274">
        <v>3195433</v>
      </c>
      <c r="DQ274">
        <v>58051</v>
      </c>
      <c r="DR274">
        <v>36788</v>
      </c>
      <c r="DS274">
        <v>216020</v>
      </c>
      <c r="DT274">
        <v>1813</v>
      </c>
      <c r="DU274">
        <v>186515</v>
      </c>
      <c r="DV274">
        <v>49569</v>
      </c>
      <c r="DW274">
        <v>0</v>
      </c>
      <c r="DX274">
        <v>128151</v>
      </c>
      <c r="DY274">
        <v>29239</v>
      </c>
      <c r="DZ274">
        <v>143456</v>
      </c>
      <c r="EA274">
        <v>153270</v>
      </c>
      <c r="EB274">
        <v>142127</v>
      </c>
      <c r="EC274">
        <v>111488</v>
      </c>
      <c r="ED274">
        <v>54216</v>
      </c>
      <c r="EE274">
        <v>9920</v>
      </c>
      <c r="EF274">
        <v>117297</v>
      </c>
      <c r="EG274">
        <v>146403</v>
      </c>
      <c r="EH274">
        <v>1035318</v>
      </c>
      <c r="EI274" s="84">
        <v>42370</v>
      </c>
      <c r="EJ274" s="84">
        <v>42735</v>
      </c>
      <c r="EK274">
        <v>1666007</v>
      </c>
      <c r="EL274" t="b">
        <v>1</v>
      </c>
      <c r="EM274" t="b">
        <v>1</v>
      </c>
      <c r="EN274">
        <v>1.0794999999999999</v>
      </c>
      <c r="EO274" t="s">
        <v>3755</v>
      </c>
      <c r="EP274" t="s">
        <v>3756</v>
      </c>
      <c r="EQ274" t="s">
        <v>3763</v>
      </c>
      <c r="ER274" t="s">
        <v>3764</v>
      </c>
      <c r="ES274">
        <v>0.97489999999999999</v>
      </c>
      <c r="ET274">
        <v>0.97499999999999998</v>
      </c>
      <c r="EU274">
        <v>1.0170999999999999</v>
      </c>
      <c r="EV274">
        <v>0.96630000000000005</v>
      </c>
      <c r="EW274">
        <v>0.94130000000000003</v>
      </c>
      <c r="EX274">
        <v>0</v>
      </c>
      <c r="EY274">
        <v>52763</v>
      </c>
      <c r="EZ274" t="s">
        <v>4208</v>
      </c>
      <c r="FA274">
        <v>0.97489999999999999</v>
      </c>
      <c r="FB274" t="b">
        <v>0</v>
      </c>
      <c r="FC274" t="b">
        <v>0</v>
      </c>
      <c r="FD274">
        <v>0</v>
      </c>
      <c r="FE274">
        <v>0</v>
      </c>
      <c r="FF274">
        <v>0.35709999999999997</v>
      </c>
      <c r="FG274">
        <v>0.45140000000000002</v>
      </c>
      <c r="FH274">
        <v>575792</v>
      </c>
      <c r="FI274">
        <v>3195433</v>
      </c>
      <c r="FJ274">
        <v>9434</v>
      </c>
      <c r="FK274">
        <v>15034</v>
      </c>
      <c r="FL274">
        <v>33306</v>
      </c>
      <c r="FM274" t="b">
        <v>0</v>
      </c>
      <c r="FN274">
        <v>0.62749999999999995</v>
      </c>
      <c r="FO274" s="84">
        <v>42370</v>
      </c>
      <c r="FP274" s="84">
        <v>42735</v>
      </c>
      <c r="FQ274" t="s">
        <v>1927</v>
      </c>
      <c r="FR274" t="b">
        <v>0</v>
      </c>
      <c r="FS274" t="b">
        <v>0</v>
      </c>
      <c r="FT274">
        <v>3.5998999999999999</v>
      </c>
      <c r="FU274" s="84">
        <v>42551</v>
      </c>
      <c r="FV274" t="s">
        <v>2872</v>
      </c>
      <c r="FW274">
        <v>0</v>
      </c>
      <c r="FX274">
        <v>2338</v>
      </c>
      <c r="FY274">
        <v>10319</v>
      </c>
      <c r="FZ274">
        <v>2965</v>
      </c>
      <c r="GA274">
        <v>33036</v>
      </c>
      <c r="GB274">
        <v>176</v>
      </c>
      <c r="GC274">
        <v>3929</v>
      </c>
      <c r="GD274" t="s">
        <v>2873</v>
      </c>
      <c r="GE274">
        <v>0.64290000000000003</v>
      </c>
      <c r="GF274" t="s">
        <v>2872</v>
      </c>
      <c r="GG274">
        <v>0</v>
      </c>
      <c r="GH274">
        <v>0</v>
      </c>
      <c r="GI274">
        <v>0</v>
      </c>
      <c r="GJ274">
        <v>0</v>
      </c>
      <c r="GK274" t="s">
        <v>4208</v>
      </c>
      <c r="GL274" t="s">
        <v>4208</v>
      </c>
      <c r="GM274" t="s">
        <v>2874</v>
      </c>
      <c r="GN274" t="s">
        <v>493</v>
      </c>
      <c r="GO274" t="s">
        <v>2581</v>
      </c>
      <c r="GP274" t="s">
        <v>2864</v>
      </c>
      <c r="GQ274" t="s">
        <v>2864</v>
      </c>
      <c r="GR274" t="s">
        <v>1923</v>
      </c>
      <c r="GS274" t="s">
        <v>4104</v>
      </c>
      <c r="GT274" t="s">
        <v>2946</v>
      </c>
      <c r="GU274" t="s">
        <v>1924</v>
      </c>
      <c r="GV274" t="s">
        <v>4209</v>
      </c>
      <c r="GW274" t="s">
        <v>1925</v>
      </c>
      <c r="GX274" t="s">
        <v>893</v>
      </c>
      <c r="GY274" t="s">
        <v>1926</v>
      </c>
      <c r="GZ274" t="s">
        <v>4292</v>
      </c>
      <c r="HA274">
        <v>83.76</v>
      </c>
      <c r="HB274">
        <v>88.8</v>
      </c>
    </row>
    <row r="275" spans="1:210" x14ac:dyDescent="0.25">
      <c r="A275" t="e">
        <f>VLOOKUP(B275,'Free Standing without QAAF'!#REF!,1,FALSE)</f>
        <v>#REF!</v>
      </c>
      <c r="B275" t="s">
        <v>528</v>
      </c>
      <c r="C275" t="s">
        <v>1928</v>
      </c>
      <c r="D275" t="s">
        <v>136</v>
      </c>
      <c r="E275" t="s">
        <v>1929</v>
      </c>
      <c r="F275" t="s">
        <v>1046</v>
      </c>
      <c r="G275" t="s">
        <v>893</v>
      </c>
      <c r="H275" t="s">
        <v>1047</v>
      </c>
      <c r="I275" t="s">
        <v>977</v>
      </c>
      <c r="J275" s="88">
        <v>196.59</v>
      </c>
      <c r="K275" s="88">
        <v>574.77</v>
      </c>
      <c r="L275" s="88">
        <v>10</v>
      </c>
      <c r="M275" s="88">
        <v>1.36</v>
      </c>
      <c r="N275" s="88">
        <v>207.95</v>
      </c>
      <c r="O275" s="88">
        <v>586.13</v>
      </c>
      <c r="Q275" s="84">
        <v>43282</v>
      </c>
      <c r="R275">
        <v>116</v>
      </c>
      <c r="S275" t="b">
        <v>1</v>
      </c>
      <c r="T275">
        <v>0.98040000000000005</v>
      </c>
      <c r="U275" t="s">
        <v>2861</v>
      </c>
      <c r="V275" s="85">
        <v>43291.549791666599</v>
      </c>
      <c r="W275" t="s">
        <v>3751</v>
      </c>
      <c r="X275">
        <v>0.85</v>
      </c>
      <c r="Y275">
        <v>0</v>
      </c>
      <c r="Z275">
        <v>1.2</v>
      </c>
      <c r="AA275">
        <v>1.1000000000000001</v>
      </c>
      <c r="AB275">
        <v>-0.13125000000000001</v>
      </c>
      <c r="AC275">
        <v>76.88</v>
      </c>
      <c r="AD275">
        <v>0.95</v>
      </c>
      <c r="AE275">
        <v>0</v>
      </c>
      <c r="AF275">
        <v>0.1</v>
      </c>
      <c r="AG275">
        <v>87.8</v>
      </c>
      <c r="AH275">
        <v>0.96</v>
      </c>
      <c r="AI275">
        <v>0</v>
      </c>
      <c r="AJ275">
        <v>0.08</v>
      </c>
      <c r="AK275">
        <v>140.83000000000001</v>
      </c>
      <c r="AL275">
        <v>368.24</v>
      </c>
      <c r="AM275" s="84">
        <v>43282</v>
      </c>
      <c r="AN275">
        <v>662721735</v>
      </c>
      <c r="AO275">
        <v>0.78380000000000005</v>
      </c>
      <c r="AP275" s="84">
        <v>43190</v>
      </c>
      <c r="AQ275" t="b">
        <v>0</v>
      </c>
      <c r="AR275">
        <v>163.19</v>
      </c>
      <c r="AS275">
        <v>0.5</v>
      </c>
      <c r="AT275">
        <v>0.75</v>
      </c>
      <c r="AU275">
        <v>3.8397000000000001</v>
      </c>
      <c r="AV275">
        <v>4.4131</v>
      </c>
      <c r="AW275">
        <v>0.5</v>
      </c>
      <c r="AX275">
        <v>0</v>
      </c>
      <c r="AY275">
        <v>0.6</v>
      </c>
      <c r="AZ275">
        <v>0.5</v>
      </c>
      <c r="BA275">
        <v>0.71509999999999996</v>
      </c>
      <c r="BB275">
        <v>0.95</v>
      </c>
      <c r="BC275">
        <v>0.5</v>
      </c>
      <c r="BD275">
        <v>0.12570000000000001</v>
      </c>
      <c r="BE275">
        <v>0.5</v>
      </c>
      <c r="BF275">
        <v>0.47939999999999999</v>
      </c>
      <c r="BG275">
        <v>1.0794999999999999</v>
      </c>
      <c r="BH275">
        <v>8</v>
      </c>
      <c r="BI275" s="84">
        <v>43282</v>
      </c>
      <c r="BJ275">
        <v>1</v>
      </c>
      <c r="BK275" t="b">
        <v>0</v>
      </c>
      <c r="BL275" s="84">
        <v>43054</v>
      </c>
      <c r="BM275" s="84">
        <v>43054</v>
      </c>
      <c r="BN275" t="b">
        <v>1</v>
      </c>
      <c r="BO275" s="84">
        <v>43291</v>
      </c>
      <c r="BP275" t="b">
        <v>1</v>
      </c>
      <c r="BQ275" s="84">
        <v>43282</v>
      </c>
      <c r="BR275">
        <v>116</v>
      </c>
      <c r="BS275">
        <v>618</v>
      </c>
      <c r="BT275">
        <v>107344</v>
      </c>
      <c r="BU275" s="85">
        <v>43291.549791666599</v>
      </c>
      <c r="BV275" t="s">
        <v>4243</v>
      </c>
      <c r="BW275">
        <v>196.59</v>
      </c>
      <c r="BX275" t="s">
        <v>2861</v>
      </c>
      <c r="BY275">
        <v>1.0042</v>
      </c>
      <c r="BZ275">
        <v>309</v>
      </c>
      <c r="CA275">
        <v>1.02674</v>
      </c>
      <c r="CB275" t="s">
        <v>2864</v>
      </c>
      <c r="CC275" t="s">
        <v>3751</v>
      </c>
      <c r="CD275" t="b">
        <v>1</v>
      </c>
      <c r="CE275">
        <v>0</v>
      </c>
      <c r="CF275">
        <v>617</v>
      </c>
      <c r="CG275">
        <v>1</v>
      </c>
      <c r="CH275">
        <v>66</v>
      </c>
      <c r="CI275">
        <v>24090</v>
      </c>
      <c r="CJ275">
        <v>21979</v>
      </c>
      <c r="CK275">
        <v>5914</v>
      </c>
      <c r="CL275">
        <v>0.91239999999999999</v>
      </c>
      <c r="CM275" t="s">
        <v>2883</v>
      </c>
      <c r="CN275">
        <v>0</v>
      </c>
      <c r="CO275">
        <v>574.77</v>
      </c>
      <c r="CP275" t="s">
        <v>2866</v>
      </c>
      <c r="CQ275" t="s">
        <v>2867</v>
      </c>
      <c r="CR275">
        <v>100.01</v>
      </c>
      <c r="CS275">
        <v>96.58</v>
      </c>
      <c r="CT275">
        <v>4</v>
      </c>
      <c r="CU275">
        <v>0</v>
      </c>
      <c r="CV275">
        <v>2604831</v>
      </c>
      <c r="CW275">
        <v>106.13</v>
      </c>
      <c r="CX275">
        <v>105.67</v>
      </c>
      <c r="CY275">
        <v>106.11</v>
      </c>
      <c r="CZ275">
        <v>79.17</v>
      </c>
      <c r="DA275">
        <v>0</v>
      </c>
      <c r="DB275">
        <v>0</v>
      </c>
      <c r="DC275">
        <v>106.11</v>
      </c>
      <c r="DD275">
        <v>100.01</v>
      </c>
      <c r="DE275">
        <v>1713803</v>
      </c>
      <c r="DF275">
        <v>1421505</v>
      </c>
      <c r="DG275">
        <v>21979</v>
      </c>
      <c r="DH275">
        <v>69.83</v>
      </c>
      <c r="DI275">
        <v>57.92</v>
      </c>
      <c r="DJ275">
        <v>127.75</v>
      </c>
      <c r="DK275">
        <v>0</v>
      </c>
      <c r="DL275">
        <v>0</v>
      </c>
      <c r="DM275">
        <v>127.75</v>
      </c>
      <c r="DN275">
        <v>246724</v>
      </c>
      <c r="DO275">
        <v>473499</v>
      </c>
      <c r="DP275">
        <v>5740139</v>
      </c>
      <c r="DQ275">
        <v>35055</v>
      </c>
      <c r="DR275">
        <v>146358</v>
      </c>
      <c r="DS275">
        <v>292615</v>
      </c>
      <c r="DT275">
        <v>525</v>
      </c>
      <c r="DU275">
        <v>369056</v>
      </c>
      <c r="DV275">
        <v>0</v>
      </c>
      <c r="DW275">
        <v>0</v>
      </c>
      <c r="DX275">
        <v>123146</v>
      </c>
      <c r="DY275">
        <v>26825</v>
      </c>
      <c r="DZ275">
        <v>298761</v>
      </c>
      <c r="EA275">
        <v>303952</v>
      </c>
      <c r="EB275">
        <v>305840</v>
      </c>
      <c r="EC275">
        <v>287905</v>
      </c>
      <c r="ED275">
        <v>108972</v>
      </c>
      <c r="EE275">
        <v>0</v>
      </c>
      <c r="EF275">
        <v>420027</v>
      </c>
      <c r="EG275">
        <v>169673</v>
      </c>
      <c r="EH275">
        <v>2131206</v>
      </c>
      <c r="EI275" s="84">
        <v>42370</v>
      </c>
      <c r="EJ275" s="84">
        <v>42735</v>
      </c>
      <c r="EK275">
        <v>2807637</v>
      </c>
      <c r="EL275" t="b">
        <v>1</v>
      </c>
      <c r="EM275" t="b">
        <v>1</v>
      </c>
      <c r="EN275">
        <v>1.0794999999999999</v>
      </c>
      <c r="EO275" t="s">
        <v>3755</v>
      </c>
      <c r="EP275" t="s">
        <v>3756</v>
      </c>
      <c r="EQ275" t="s">
        <v>3763</v>
      </c>
      <c r="ER275" t="s">
        <v>3764</v>
      </c>
      <c r="ES275">
        <v>1.0044</v>
      </c>
      <c r="ET275">
        <v>1.0139</v>
      </c>
      <c r="EU275">
        <v>1.03</v>
      </c>
      <c r="EV275">
        <v>0.98050000000000004</v>
      </c>
      <c r="EW275">
        <v>0.99309999999999998</v>
      </c>
      <c r="EX275">
        <v>0</v>
      </c>
      <c r="EY275">
        <v>104650</v>
      </c>
      <c r="EZ275" t="s">
        <v>4243</v>
      </c>
      <c r="FA275">
        <v>1.0044</v>
      </c>
      <c r="FB275" t="b">
        <v>0</v>
      </c>
      <c r="FC275" t="b">
        <v>0</v>
      </c>
      <c r="FD275">
        <v>0</v>
      </c>
      <c r="FE275">
        <v>0</v>
      </c>
      <c r="FF275">
        <v>0.46750000000000003</v>
      </c>
      <c r="FG275">
        <v>0.91239999999999999</v>
      </c>
      <c r="FH275">
        <v>720223</v>
      </c>
      <c r="FI275">
        <v>5740139</v>
      </c>
      <c r="FJ275">
        <v>5914</v>
      </c>
      <c r="FK275">
        <v>21979</v>
      </c>
      <c r="FL275">
        <v>24090</v>
      </c>
      <c r="FM275" t="b">
        <v>0</v>
      </c>
      <c r="FN275">
        <v>0.26910000000000001</v>
      </c>
      <c r="FO275" s="84">
        <v>42370</v>
      </c>
      <c r="FP275" s="84">
        <v>42735</v>
      </c>
      <c r="FQ275" t="s">
        <v>977</v>
      </c>
      <c r="FR275" t="b">
        <v>0</v>
      </c>
      <c r="FS275" t="b">
        <v>0</v>
      </c>
      <c r="FT275">
        <v>4.7404999999999999</v>
      </c>
      <c r="FU275" s="84">
        <v>42551</v>
      </c>
      <c r="FV275" t="s">
        <v>2872</v>
      </c>
      <c r="FW275">
        <v>0</v>
      </c>
      <c r="FX275">
        <v>1770</v>
      </c>
      <c r="FY275">
        <v>9345</v>
      </c>
      <c r="FZ275">
        <v>14492</v>
      </c>
      <c r="GA275">
        <v>74281</v>
      </c>
      <c r="GB275">
        <v>0</v>
      </c>
      <c r="GC275">
        <v>4762</v>
      </c>
      <c r="GD275" t="s">
        <v>2881</v>
      </c>
      <c r="GE275">
        <v>0.53249999999999997</v>
      </c>
      <c r="GF275" t="s">
        <v>2872</v>
      </c>
      <c r="GG275">
        <v>0</v>
      </c>
      <c r="GH275">
        <v>0</v>
      </c>
      <c r="GI275">
        <v>0</v>
      </c>
      <c r="GJ275">
        <v>0</v>
      </c>
      <c r="GK275" t="s">
        <v>4243</v>
      </c>
      <c r="GL275" t="s">
        <v>4243</v>
      </c>
      <c r="GM275" t="s">
        <v>2874</v>
      </c>
      <c r="GN275" t="s">
        <v>528</v>
      </c>
      <c r="GO275" t="s">
        <v>136</v>
      </c>
      <c r="GP275" t="s">
        <v>2864</v>
      </c>
      <c r="GQ275" t="s">
        <v>2864</v>
      </c>
      <c r="GR275" t="s">
        <v>1928</v>
      </c>
      <c r="GS275" t="s">
        <v>3085</v>
      </c>
      <c r="GT275" t="s">
        <v>3086</v>
      </c>
      <c r="GU275" t="s">
        <v>1929</v>
      </c>
      <c r="GV275" t="s">
        <v>2864</v>
      </c>
      <c r="GW275" t="s">
        <v>1046</v>
      </c>
      <c r="GX275" t="s">
        <v>893</v>
      </c>
      <c r="GY275" t="s">
        <v>1047</v>
      </c>
      <c r="GZ275" t="s">
        <v>4292</v>
      </c>
      <c r="HA275">
        <v>142.65</v>
      </c>
      <c r="HB275">
        <v>118.51</v>
      </c>
    </row>
    <row r="276" spans="1:210" x14ac:dyDescent="0.25">
      <c r="A276" t="e">
        <f>VLOOKUP(B276,'Free Standing without QAAF'!#REF!,1,FALSE)</f>
        <v>#REF!</v>
      </c>
      <c r="B276" t="s">
        <v>408</v>
      </c>
      <c r="C276" t="s">
        <v>1930</v>
      </c>
      <c r="D276" t="s">
        <v>137</v>
      </c>
      <c r="E276" t="s">
        <v>1931</v>
      </c>
      <c r="F276" t="s">
        <v>1932</v>
      </c>
      <c r="G276" t="s">
        <v>893</v>
      </c>
      <c r="H276" t="s">
        <v>2510</v>
      </c>
      <c r="I276" t="s">
        <v>1012</v>
      </c>
      <c r="J276" s="88">
        <v>162.6</v>
      </c>
      <c r="K276" s="88">
        <v>558.92999999999995</v>
      </c>
      <c r="L276" s="88">
        <v>10</v>
      </c>
      <c r="M276" s="88">
        <v>1.36</v>
      </c>
      <c r="N276" s="88">
        <v>173.96</v>
      </c>
      <c r="O276" s="88">
        <v>570.29</v>
      </c>
      <c r="Q276" s="84">
        <v>43282</v>
      </c>
      <c r="R276">
        <v>116</v>
      </c>
      <c r="S276" t="b">
        <v>1</v>
      </c>
      <c r="T276">
        <v>0.98040000000000005</v>
      </c>
      <c r="U276" t="s">
        <v>2861</v>
      </c>
      <c r="V276" s="85">
        <v>43291.549791666599</v>
      </c>
      <c r="W276" t="s">
        <v>3751</v>
      </c>
      <c r="X276">
        <v>0.85</v>
      </c>
      <c r="Y276">
        <v>0</v>
      </c>
      <c r="Z276">
        <v>1.2</v>
      </c>
      <c r="AA276">
        <v>1.1000000000000001</v>
      </c>
      <c r="AB276">
        <v>-0.13125000000000001</v>
      </c>
      <c r="AC276">
        <v>76.88</v>
      </c>
      <c r="AD276">
        <v>0.95</v>
      </c>
      <c r="AE276">
        <v>0</v>
      </c>
      <c r="AF276">
        <v>0.1</v>
      </c>
      <c r="AG276">
        <v>87.8</v>
      </c>
      <c r="AH276">
        <v>0.96</v>
      </c>
      <c r="AI276">
        <v>0</v>
      </c>
      <c r="AJ276">
        <v>0.08</v>
      </c>
      <c r="AK276">
        <v>140.83000000000001</v>
      </c>
      <c r="AL276">
        <v>368.24</v>
      </c>
      <c r="AM276" s="84">
        <v>43282</v>
      </c>
      <c r="AN276">
        <v>662721735</v>
      </c>
      <c r="AO276">
        <v>0.78380000000000005</v>
      </c>
      <c r="AP276" s="84">
        <v>43190</v>
      </c>
      <c r="AQ276" t="b">
        <v>0</v>
      </c>
      <c r="AR276">
        <v>163.19</v>
      </c>
      <c r="AS276">
        <v>0.5</v>
      </c>
      <c r="AT276">
        <v>0.75</v>
      </c>
      <c r="AU276">
        <v>3.8397000000000001</v>
      </c>
      <c r="AV276">
        <v>4.4131</v>
      </c>
      <c r="AW276">
        <v>0.5</v>
      </c>
      <c r="AX276">
        <v>0</v>
      </c>
      <c r="AY276">
        <v>0.6</v>
      </c>
      <c r="AZ276">
        <v>0.5</v>
      </c>
      <c r="BA276">
        <v>0.71509999999999996</v>
      </c>
      <c r="BB276">
        <v>0.95</v>
      </c>
      <c r="BC276">
        <v>0.5</v>
      </c>
      <c r="BD276">
        <v>0.12570000000000001</v>
      </c>
      <c r="BE276">
        <v>0.5</v>
      </c>
      <c r="BF276">
        <v>0.47939999999999999</v>
      </c>
      <c r="BG276">
        <v>1.0794999999999999</v>
      </c>
      <c r="BH276">
        <v>8</v>
      </c>
      <c r="BI276" s="84">
        <v>43282</v>
      </c>
      <c r="BJ276">
        <v>1</v>
      </c>
      <c r="BK276" t="b">
        <v>0</v>
      </c>
      <c r="BL276" s="84">
        <v>43054</v>
      </c>
      <c r="BM276" s="84">
        <v>43054</v>
      </c>
      <c r="BN276" t="b">
        <v>1</v>
      </c>
      <c r="BO276" s="84">
        <v>43291</v>
      </c>
      <c r="BP276" t="b">
        <v>1</v>
      </c>
      <c r="BQ276" s="84">
        <v>43282</v>
      </c>
      <c r="BR276">
        <v>116</v>
      </c>
      <c r="BS276">
        <v>620</v>
      </c>
      <c r="BT276">
        <v>107345</v>
      </c>
      <c r="BU276" s="85">
        <v>43291.549791666599</v>
      </c>
      <c r="BV276" t="s">
        <v>4124</v>
      </c>
      <c r="BW276">
        <v>162.6</v>
      </c>
      <c r="BX276" t="s">
        <v>2861</v>
      </c>
      <c r="BY276">
        <v>0.91049999999999998</v>
      </c>
      <c r="BZ276">
        <v>310</v>
      </c>
      <c r="CA276">
        <v>1.02674</v>
      </c>
      <c r="CB276" t="s">
        <v>2864</v>
      </c>
      <c r="CC276" t="s">
        <v>3751</v>
      </c>
      <c r="CD276" t="b">
        <v>1</v>
      </c>
      <c r="CE276">
        <v>0</v>
      </c>
      <c r="CF276">
        <v>619</v>
      </c>
      <c r="CG276">
        <v>1</v>
      </c>
      <c r="CH276">
        <v>77</v>
      </c>
      <c r="CI276">
        <v>28182</v>
      </c>
      <c r="CJ276">
        <v>16805</v>
      </c>
      <c r="CK276">
        <v>7336</v>
      </c>
      <c r="CL276">
        <v>0.59630000000000005</v>
      </c>
      <c r="CM276" t="s">
        <v>2883</v>
      </c>
      <c r="CN276">
        <v>0</v>
      </c>
      <c r="CO276">
        <v>558.92999999999995</v>
      </c>
      <c r="CP276" t="s">
        <v>2866</v>
      </c>
      <c r="CQ276" t="s">
        <v>2880</v>
      </c>
      <c r="CR276">
        <v>79.53</v>
      </c>
      <c r="CS276">
        <v>83.07</v>
      </c>
      <c r="CT276">
        <v>3</v>
      </c>
      <c r="CU276">
        <v>0</v>
      </c>
      <c r="CV276">
        <v>1617717</v>
      </c>
      <c r="CW276">
        <v>86.2</v>
      </c>
      <c r="CX276">
        <v>87.35</v>
      </c>
      <c r="CY276">
        <v>79.53</v>
      </c>
      <c r="CZ276">
        <v>66.5</v>
      </c>
      <c r="DA276">
        <v>0</v>
      </c>
      <c r="DB276">
        <v>0</v>
      </c>
      <c r="DC276">
        <v>79.53</v>
      </c>
      <c r="DD276">
        <v>84</v>
      </c>
      <c r="DE276">
        <v>893091</v>
      </c>
      <c r="DF276">
        <v>932346</v>
      </c>
      <c r="DG276">
        <v>23955</v>
      </c>
      <c r="DH276">
        <v>33.39</v>
      </c>
      <c r="DI276">
        <v>49.68</v>
      </c>
      <c r="DJ276">
        <v>83.07</v>
      </c>
      <c r="DK276">
        <v>0</v>
      </c>
      <c r="DL276">
        <v>0</v>
      </c>
      <c r="DM276">
        <v>83.07</v>
      </c>
      <c r="DN276">
        <v>188973</v>
      </c>
      <c r="DO276">
        <v>296896</v>
      </c>
      <c r="DP276">
        <v>3443153</v>
      </c>
      <c r="DQ276">
        <v>82760</v>
      </c>
      <c r="DR276">
        <v>107490</v>
      </c>
      <c r="DS276">
        <v>127748</v>
      </c>
      <c r="DT276">
        <v>9876</v>
      </c>
      <c r="DU276">
        <v>57995</v>
      </c>
      <c r="DV276">
        <v>25324</v>
      </c>
      <c r="DW276">
        <v>0</v>
      </c>
      <c r="DX276">
        <v>0</v>
      </c>
      <c r="DY276">
        <v>-3971</v>
      </c>
      <c r="DZ276">
        <v>336309</v>
      </c>
      <c r="EA276">
        <v>186081</v>
      </c>
      <c r="EB276">
        <v>237152</v>
      </c>
      <c r="EC276">
        <v>122467</v>
      </c>
      <c r="ED276">
        <v>104133</v>
      </c>
      <c r="EE276">
        <v>6951</v>
      </c>
      <c r="EF276">
        <v>125334</v>
      </c>
      <c r="EG276">
        <v>164297</v>
      </c>
      <c r="EH276">
        <v>1267339</v>
      </c>
      <c r="EI276" s="84">
        <v>42370</v>
      </c>
      <c r="EJ276" s="84">
        <v>42735</v>
      </c>
      <c r="EK276">
        <v>1634661</v>
      </c>
      <c r="EL276" t="b">
        <v>1</v>
      </c>
      <c r="EM276" t="b">
        <v>1</v>
      </c>
      <c r="EN276">
        <v>1</v>
      </c>
      <c r="EO276" t="s">
        <v>3755</v>
      </c>
      <c r="EP276" t="s">
        <v>3756</v>
      </c>
      <c r="EQ276" t="s">
        <v>3763</v>
      </c>
      <c r="ER276" t="s">
        <v>3764</v>
      </c>
      <c r="ES276">
        <v>0.98680000000000001</v>
      </c>
      <c r="ET276">
        <v>0.99560000000000004</v>
      </c>
      <c r="EU276">
        <v>0.97760000000000002</v>
      </c>
      <c r="EV276">
        <v>0.99680000000000002</v>
      </c>
      <c r="EW276">
        <v>0.97719999999999996</v>
      </c>
      <c r="EX276">
        <v>0</v>
      </c>
      <c r="EY276">
        <v>65941</v>
      </c>
      <c r="EZ276" t="s">
        <v>4124</v>
      </c>
      <c r="FA276">
        <v>0.98680000000000001</v>
      </c>
      <c r="FB276" t="b">
        <v>0</v>
      </c>
      <c r="FC276" t="b">
        <v>0</v>
      </c>
      <c r="FD276">
        <v>0</v>
      </c>
      <c r="FE276">
        <v>0</v>
      </c>
      <c r="FF276">
        <v>0.79490000000000005</v>
      </c>
      <c r="FG276">
        <v>0.59630000000000005</v>
      </c>
      <c r="FH276">
        <v>485869</v>
      </c>
      <c r="FI276">
        <v>3443153</v>
      </c>
      <c r="FJ276">
        <v>7336</v>
      </c>
      <c r="FK276">
        <v>16805</v>
      </c>
      <c r="FL276">
        <v>28182</v>
      </c>
      <c r="FM276" t="b">
        <v>0</v>
      </c>
      <c r="FN276">
        <v>0.4365</v>
      </c>
      <c r="FO276" s="84">
        <v>42370</v>
      </c>
      <c r="FP276" s="84">
        <v>42735</v>
      </c>
      <c r="FQ276" t="s">
        <v>1012</v>
      </c>
      <c r="FR276" t="b">
        <v>0</v>
      </c>
      <c r="FS276" t="b">
        <v>0</v>
      </c>
      <c r="FT276">
        <v>3.9763999999999999</v>
      </c>
      <c r="FU276" s="84">
        <v>42551</v>
      </c>
      <c r="FV276" t="s">
        <v>2872</v>
      </c>
      <c r="FW276">
        <v>0</v>
      </c>
      <c r="FX276">
        <v>7139</v>
      </c>
      <c r="FY276">
        <v>9620</v>
      </c>
      <c r="FZ276">
        <v>5500</v>
      </c>
      <c r="GA276">
        <v>39335</v>
      </c>
      <c r="GB276">
        <v>0</v>
      </c>
      <c r="GC276">
        <v>4347</v>
      </c>
      <c r="GD276" t="s">
        <v>2925</v>
      </c>
      <c r="GE276">
        <v>0.2051</v>
      </c>
      <c r="GF276" t="s">
        <v>2872</v>
      </c>
      <c r="GG276">
        <v>0</v>
      </c>
      <c r="GH276">
        <v>0</v>
      </c>
      <c r="GI276">
        <v>0</v>
      </c>
      <c r="GJ276">
        <v>0</v>
      </c>
      <c r="GK276" t="s">
        <v>4124</v>
      </c>
      <c r="GL276" t="s">
        <v>4124</v>
      </c>
      <c r="GM276" t="s">
        <v>2874</v>
      </c>
      <c r="GN276" t="s">
        <v>408</v>
      </c>
      <c r="GO276" t="s">
        <v>137</v>
      </c>
      <c r="GP276" t="s">
        <v>2864</v>
      </c>
      <c r="GQ276" t="s">
        <v>2864</v>
      </c>
      <c r="GR276" t="s">
        <v>1930</v>
      </c>
      <c r="GS276" t="s">
        <v>3032</v>
      </c>
      <c r="GT276" t="s">
        <v>2972</v>
      </c>
      <c r="GU276" t="s">
        <v>1931</v>
      </c>
      <c r="GV276" t="s">
        <v>2864</v>
      </c>
      <c r="GW276" t="s">
        <v>1932</v>
      </c>
      <c r="GX276" t="s">
        <v>893</v>
      </c>
      <c r="GY276" t="s">
        <v>1933</v>
      </c>
      <c r="GZ276" t="s">
        <v>4292</v>
      </c>
      <c r="HA276">
        <v>92.76</v>
      </c>
      <c r="HB276">
        <v>96.26</v>
      </c>
    </row>
    <row r="277" spans="1:210" x14ac:dyDescent="0.25">
      <c r="A277" t="e">
        <f>VLOOKUP(B277,'Free Standing without QAAF'!#REF!,1,FALSE)</f>
        <v>#REF!</v>
      </c>
      <c r="B277" t="s">
        <v>508</v>
      </c>
      <c r="C277" t="s">
        <v>1934</v>
      </c>
      <c r="D277" t="s">
        <v>849</v>
      </c>
      <c r="E277" t="s">
        <v>1935</v>
      </c>
      <c r="F277" t="s">
        <v>1936</v>
      </c>
      <c r="G277" t="s">
        <v>893</v>
      </c>
      <c r="H277" t="s">
        <v>1937</v>
      </c>
      <c r="I277" t="s">
        <v>952</v>
      </c>
      <c r="J277" s="88">
        <v>170.94</v>
      </c>
      <c r="K277" s="88">
        <v>567.94000000000005</v>
      </c>
      <c r="L277" s="88">
        <v>10</v>
      </c>
      <c r="M277" s="88">
        <v>1.36</v>
      </c>
      <c r="N277" s="88">
        <v>182.3</v>
      </c>
      <c r="O277" s="88">
        <v>579.29999999999995</v>
      </c>
      <c r="Q277" s="84">
        <v>43282</v>
      </c>
      <c r="R277">
        <v>116</v>
      </c>
      <c r="S277" t="b">
        <v>1</v>
      </c>
      <c r="T277">
        <v>0.98040000000000005</v>
      </c>
      <c r="U277" t="s">
        <v>2861</v>
      </c>
      <c r="V277" s="85">
        <v>43291.549791666599</v>
      </c>
      <c r="W277" t="s">
        <v>3751</v>
      </c>
      <c r="X277">
        <v>0.85</v>
      </c>
      <c r="Y277">
        <v>0</v>
      </c>
      <c r="Z277">
        <v>1.2</v>
      </c>
      <c r="AA277">
        <v>1.1000000000000001</v>
      </c>
      <c r="AB277">
        <v>-0.13125000000000001</v>
      </c>
      <c r="AC277">
        <v>76.88</v>
      </c>
      <c r="AD277">
        <v>0.95</v>
      </c>
      <c r="AE277">
        <v>0</v>
      </c>
      <c r="AF277">
        <v>0.1</v>
      </c>
      <c r="AG277">
        <v>87.8</v>
      </c>
      <c r="AH277">
        <v>0.96</v>
      </c>
      <c r="AI277">
        <v>0</v>
      </c>
      <c r="AJ277">
        <v>0.08</v>
      </c>
      <c r="AK277">
        <v>140.83000000000001</v>
      </c>
      <c r="AL277">
        <v>368.24</v>
      </c>
      <c r="AM277" s="84">
        <v>43282</v>
      </c>
      <c r="AN277">
        <v>662721735</v>
      </c>
      <c r="AO277">
        <v>0.78380000000000005</v>
      </c>
      <c r="AP277" s="84">
        <v>43190</v>
      </c>
      <c r="AQ277" t="b">
        <v>0</v>
      </c>
      <c r="AR277">
        <v>163.19</v>
      </c>
      <c r="AS277">
        <v>0.5</v>
      </c>
      <c r="AT277">
        <v>0.75</v>
      </c>
      <c r="AU277">
        <v>3.8397000000000001</v>
      </c>
      <c r="AV277">
        <v>4.4131</v>
      </c>
      <c r="AW277">
        <v>0.5</v>
      </c>
      <c r="AX277">
        <v>0</v>
      </c>
      <c r="AY277">
        <v>0.6</v>
      </c>
      <c r="AZ277">
        <v>0.5</v>
      </c>
      <c r="BA277">
        <v>0.71509999999999996</v>
      </c>
      <c r="BB277">
        <v>0.95</v>
      </c>
      <c r="BC277">
        <v>0.5</v>
      </c>
      <c r="BD277">
        <v>0.12570000000000001</v>
      </c>
      <c r="BE277">
        <v>0.5</v>
      </c>
      <c r="BF277">
        <v>0.47939999999999999</v>
      </c>
      <c r="BG277">
        <v>1.0794999999999999</v>
      </c>
      <c r="BH277">
        <v>8</v>
      </c>
      <c r="BI277" s="84">
        <v>43282</v>
      </c>
      <c r="BJ277">
        <v>1</v>
      </c>
      <c r="BK277" t="b">
        <v>0</v>
      </c>
      <c r="BL277" s="84">
        <v>43054</v>
      </c>
      <c r="BM277" s="84">
        <v>43054</v>
      </c>
      <c r="BN277" t="b">
        <v>1</v>
      </c>
      <c r="BO277" s="84">
        <v>43291</v>
      </c>
      <c r="BP277" t="b">
        <v>1</v>
      </c>
      <c r="BQ277" s="84">
        <v>43282</v>
      </c>
      <c r="BR277">
        <v>116</v>
      </c>
      <c r="BS277">
        <v>624</v>
      </c>
      <c r="BT277">
        <v>107346</v>
      </c>
      <c r="BU277" s="85">
        <v>43291.549791666599</v>
      </c>
      <c r="BV277" t="s">
        <v>4224</v>
      </c>
      <c r="BW277">
        <v>170.94</v>
      </c>
      <c r="BX277" t="s">
        <v>2861</v>
      </c>
      <c r="BY277">
        <v>0.96379999999999999</v>
      </c>
      <c r="BZ277">
        <v>312</v>
      </c>
      <c r="CA277">
        <v>1.02674</v>
      </c>
      <c r="CB277" t="s">
        <v>2864</v>
      </c>
      <c r="CC277" t="s">
        <v>3751</v>
      </c>
      <c r="CD277" t="b">
        <v>1</v>
      </c>
      <c r="CE277">
        <v>0</v>
      </c>
      <c r="CF277">
        <v>623</v>
      </c>
      <c r="CG277">
        <v>1</v>
      </c>
      <c r="CH277">
        <v>90</v>
      </c>
      <c r="CI277">
        <v>32940</v>
      </c>
      <c r="CJ277">
        <v>30447</v>
      </c>
      <c r="CK277">
        <v>18827</v>
      </c>
      <c r="CL277">
        <v>0.92430000000000001</v>
      </c>
      <c r="CM277" t="s">
        <v>2883</v>
      </c>
      <c r="CN277">
        <v>0</v>
      </c>
      <c r="CO277">
        <v>567.94000000000005</v>
      </c>
      <c r="CP277" t="s">
        <v>2866</v>
      </c>
      <c r="CQ277" t="s">
        <v>2867</v>
      </c>
      <c r="CR277">
        <v>76.41</v>
      </c>
      <c r="CS277">
        <v>94.53</v>
      </c>
      <c r="CT277">
        <v>4</v>
      </c>
      <c r="CU277">
        <v>0</v>
      </c>
      <c r="CV277">
        <v>2712148</v>
      </c>
      <c r="CW277">
        <v>79.77</v>
      </c>
      <c r="CX277">
        <v>79.28</v>
      </c>
      <c r="CY277">
        <v>76.41</v>
      </c>
      <c r="CZ277">
        <v>75.989999999999995</v>
      </c>
      <c r="DA277">
        <v>0</v>
      </c>
      <c r="DB277">
        <v>0</v>
      </c>
      <c r="DC277">
        <v>76.41</v>
      </c>
      <c r="DD277">
        <v>95.99</v>
      </c>
      <c r="DE277">
        <v>2109382</v>
      </c>
      <c r="DF277">
        <v>1104769</v>
      </c>
      <c r="DG277">
        <v>30447</v>
      </c>
      <c r="DH277">
        <v>62.04</v>
      </c>
      <c r="DI277">
        <v>32.49</v>
      </c>
      <c r="DJ277">
        <v>94.53</v>
      </c>
      <c r="DK277">
        <v>0</v>
      </c>
      <c r="DL277">
        <v>0</v>
      </c>
      <c r="DM277">
        <v>94.53</v>
      </c>
      <c r="DN277">
        <v>194495</v>
      </c>
      <c r="DO277">
        <v>493063</v>
      </c>
      <c r="DP277">
        <v>5926299</v>
      </c>
      <c r="DQ277">
        <v>184030</v>
      </c>
      <c r="DR277">
        <v>121215</v>
      </c>
      <c r="DS277">
        <v>298930</v>
      </c>
      <c r="DT277">
        <v>1186</v>
      </c>
      <c r="DU277">
        <v>412296</v>
      </c>
      <c r="DV277">
        <v>153225</v>
      </c>
      <c r="DW277">
        <v>0</v>
      </c>
      <c r="DX277">
        <v>194064</v>
      </c>
      <c r="DY277">
        <v>56878</v>
      </c>
      <c r="DZ277">
        <v>297009</v>
      </c>
      <c r="EA277">
        <v>358671</v>
      </c>
      <c r="EB277">
        <v>322758</v>
      </c>
      <c r="EC277">
        <v>194747</v>
      </c>
      <c r="ED277">
        <v>83485</v>
      </c>
      <c r="EE277">
        <v>24736</v>
      </c>
      <c r="EF277">
        <v>182034</v>
      </c>
      <c r="EG277">
        <v>361509</v>
      </c>
      <c r="EH277">
        <v>1991968</v>
      </c>
      <c r="EI277" s="84">
        <v>42370</v>
      </c>
      <c r="EJ277" s="84">
        <v>42735</v>
      </c>
      <c r="EK277">
        <v>2878240</v>
      </c>
      <c r="EL277" t="b">
        <v>1</v>
      </c>
      <c r="EM277" t="b">
        <v>1</v>
      </c>
      <c r="EN277">
        <v>1.0794999999999999</v>
      </c>
      <c r="EO277" t="s">
        <v>3755</v>
      </c>
      <c r="EP277" t="s">
        <v>3756</v>
      </c>
      <c r="EQ277" t="s">
        <v>3763</v>
      </c>
      <c r="ER277" t="s">
        <v>3764</v>
      </c>
      <c r="ES277">
        <v>1.0062</v>
      </c>
      <c r="ET277">
        <v>0.98240000000000005</v>
      </c>
      <c r="EU277">
        <v>1.0152000000000001</v>
      </c>
      <c r="EV277">
        <v>0.9708</v>
      </c>
      <c r="EW277">
        <v>1.0563</v>
      </c>
      <c r="EX277">
        <v>0</v>
      </c>
      <c r="EY277">
        <v>104607</v>
      </c>
      <c r="EZ277" t="s">
        <v>4224</v>
      </c>
      <c r="FA277">
        <v>1.0062</v>
      </c>
      <c r="FB277" t="b">
        <v>0</v>
      </c>
      <c r="FC277" t="b">
        <v>0</v>
      </c>
      <c r="FD277">
        <v>0</v>
      </c>
      <c r="FE277">
        <v>0</v>
      </c>
      <c r="FF277">
        <v>0.74650000000000005</v>
      </c>
      <c r="FG277">
        <v>0.92430000000000001</v>
      </c>
      <c r="FH277">
        <v>687558</v>
      </c>
      <c r="FI277">
        <v>5926299</v>
      </c>
      <c r="FJ277">
        <v>18827</v>
      </c>
      <c r="FK277">
        <v>30447</v>
      </c>
      <c r="FL277">
        <v>32940</v>
      </c>
      <c r="FM277" t="b">
        <v>0</v>
      </c>
      <c r="FN277">
        <v>0.61839999999999995</v>
      </c>
      <c r="FO277" s="84">
        <v>42370</v>
      </c>
      <c r="FP277" s="84">
        <v>42735</v>
      </c>
      <c r="FQ277" t="s">
        <v>952</v>
      </c>
      <c r="FR277" t="b">
        <v>0</v>
      </c>
      <c r="FS277" t="b">
        <v>0</v>
      </c>
      <c r="FT277">
        <v>3.4144999999999999</v>
      </c>
      <c r="FU277" s="84">
        <v>42551</v>
      </c>
      <c r="FV277" t="s">
        <v>2872</v>
      </c>
      <c r="FW277">
        <v>0</v>
      </c>
      <c r="FX277">
        <v>2137</v>
      </c>
      <c r="FY277">
        <v>21479</v>
      </c>
      <c r="FZ277">
        <v>14414</v>
      </c>
      <c r="GA277">
        <v>49420</v>
      </c>
      <c r="GB277">
        <v>3969</v>
      </c>
      <c r="GC277">
        <v>13188</v>
      </c>
      <c r="GD277" t="s">
        <v>2873</v>
      </c>
      <c r="GE277">
        <v>0.2535</v>
      </c>
      <c r="GF277" t="s">
        <v>2872</v>
      </c>
      <c r="GG277">
        <v>0</v>
      </c>
      <c r="GH277">
        <v>0</v>
      </c>
      <c r="GI277">
        <v>0</v>
      </c>
      <c r="GJ277">
        <v>0</v>
      </c>
      <c r="GK277" t="s">
        <v>4224</v>
      </c>
      <c r="GL277" t="s">
        <v>4224</v>
      </c>
      <c r="GM277" t="s">
        <v>2874</v>
      </c>
      <c r="GN277" t="s">
        <v>508</v>
      </c>
      <c r="GO277" t="s">
        <v>849</v>
      </c>
      <c r="GP277" t="s">
        <v>2864</v>
      </c>
      <c r="GQ277" t="s">
        <v>2864</v>
      </c>
      <c r="GR277" t="s">
        <v>1934</v>
      </c>
      <c r="GS277" t="s">
        <v>4104</v>
      </c>
      <c r="GT277" t="s">
        <v>2946</v>
      </c>
      <c r="GU277" t="s">
        <v>1935</v>
      </c>
      <c r="GV277" t="s">
        <v>2864</v>
      </c>
      <c r="GW277" t="s">
        <v>1936</v>
      </c>
      <c r="GX277" t="s">
        <v>893</v>
      </c>
      <c r="GY277" t="s">
        <v>1937</v>
      </c>
      <c r="GZ277" t="s">
        <v>4292</v>
      </c>
      <c r="HA277">
        <v>105.56</v>
      </c>
      <c r="HB277">
        <v>89.08</v>
      </c>
    </row>
    <row r="278" spans="1:210" x14ac:dyDescent="0.25">
      <c r="A278" t="e">
        <f>VLOOKUP(B278,'Free Standing without QAAF'!#REF!,1,FALSE)</f>
        <v>#REF!</v>
      </c>
      <c r="B278" t="s">
        <v>335</v>
      </c>
      <c r="C278" t="s">
        <v>1938</v>
      </c>
      <c r="D278" t="s">
        <v>138</v>
      </c>
      <c r="E278" t="s">
        <v>1939</v>
      </c>
      <c r="F278" t="s">
        <v>1940</v>
      </c>
      <c r="G278" t="s">
        <v>893</v>
      </c>
      <c r="H278" t="s">
        <v>1941</v>
      </c>
      <c r="I278" t="s">
        <v>1503</v>
      </c>
      <c r="J278" s="88">
        <v>134.01</v>
      </c>
      <c r="K278" s="88">
        <v>571.74</v>
      </c>
      <c r="L278" s="88">
        <v>10</v>
      </c>
      <c r="M278" s="88">
        <v>7.13</v>
      </c>
      <c r="N278" s="88">
        <v>151.13999999999999</v>
      </c>
      <c r="O278" s="88">
        <v>588.87</v>
      </c>
      <c r="Q278" s="84">
        <v>43282</v>
      </c>
      <c r="R278">
        <v>116</v>
      </c>
      <c r="S278" t="b">
        <v>1</v>
      </c>
      <c r="T278">
        <v>0.98040000000000005</v>
      </c>
      <c r="U278" t="s">
        <v>2861</v>
      </c>
      <c r="V278" s="85">
        <v>43291.549791666599</v>
      </c>
      <c r="W278" t="s">
        <v>3751</v>
      </c>
      <c r="X278">
        <v>0.85</v>
      </c>
      <c r="Y278">
        <v>0</v>
      </c>
      <c r="Z278">
        <v>1.2</v>
      </c>
      <c r="AA278">
        <v>1.1000000000000001</v>
      </c>
      <c r="AB278">
        <v>-0.13125000000000001</v>
      </c>
      <c r="AC278">
        <v>76.88</v>
      </c>
      <c r="AD278">
        <v>0.95</v>
      </c>
      <c r="AE278">
        <v>0</v>
      </c>
      <c r="AF278">
        <v>0.1</v>
      </c>
      <c r="AG278">
        <v>87.8</v>
      </c>
      <c r="AH278">
        <v>0.96</v>
      </c>
      <c r="AI278">
        <v>0</v>
      </c>
      <c r="AJ278">
        <v>0.08</v>
      </c>
      <c r="AK278">
        <v>140.83000000000001</v>
      </c>
      <c r="AL278">
        <v>368.24</v>
      </c>
      <c r="AM278" s="84">
        <v>43282</v>
      </c>
      <c r="AN278">
        <v>662721735</v>
      </c>
      <c r="AO278">
        <v>0.78380000000000005</v>
      </c>
      <c r="AP278" s="84">
        <v>43190</v>
      </c>
      <c r="AQ278" t="b">
        <v>0</v>
      </c>
      <c r="AR278">
        <v>163.19</v>
      </c>
      <c r="AS278">
        <v>0.5</v>
      </c>
      <c r="AT278">
        <v>0.75</v>
      </c>
      <c r="AU278">
        <v>3.8397000000000001</v>
      </c>
      <c r="AV278">
        <v>4.4131</v>
      </c>
      <c r="AW278">
        <v>0.5</v>
      </c>
      <c r="AX278">
        <v>0</v>
      </c>
      <c r="AY278">
        <v>0.6</v>
      </c>
      <c r="AZ278">
        <v>0.5</v>
      </c>
      <c r="BA278">
        <v>0.71509999999999996</v>
      </c>
      <c r="BB278">
        <v>0.95</v>
      </c>
      <c r="BC278">
        <v>0.5</v>
      </c>
      <c r="BD278">
        <v>0.12570000000000001</v>
      </c>
      <c r="BE278">
        <v>0.5</v>
      </c>
      <c r="BF278">
        <v>0.47939999999999999</v>
      </c>
      <c r="BG278">
        <v>1.0794999999999999</v>
      </c>
      <c r="BH278">
        <v>8</v>
      </c>
      <c r="BI278" s="84">
        <v>43282</v>
      </c>
      <c r="BJ278">
        <v>1</v>
      </c>
      <c r="BK278" t="b">
        <v>0</v>
      </c>
      <c r="BL278" s="84">
        <v>43054</v>
      </c>
      <c r="BM278" s="84">
        <v>43054</v>
      </c>
      <c r="BN278" t="b">
        <v>1</v>
      </c>
      <c r="BO278" s="84">
        <v>43291</v>
      </c>
      <c r="BP278" t="b">
        <v>1</v>
      </c>
      <c r="BQ278" s="84">
        <v>43282</v>
      </c>
      <c r="BR278">
        <v>116</v>
      </c>
      <c r="BS278">
        <v>626</v>
      </c>
      <c r="BT278">
        <v>107347</v>
      </c>
      <c r="BU278" s="85">
        <v>43291.549791666599</v>
      </c>
      <c r="BV278" t="s">
        <v>4044</v>
      </c>
      <c r="BW278">
        <v>134.01</v>
      </c>
      <c r="BX278" t="s">
        <v>2861</v>
      </c>
      <c r="BY278">
        <v>0.98629999999999995</v>
      </c>
      <c r="BZ278">
        <v>313</v>
      </c>
      <c r="CA278">
        <v>1.02674</v>
      </c>
      <c r="CB278" t="s">
        <v>2864</v>
      </c>
      <c r="CC278" t="s">
        <v>3751</v>
      </c>
      <c r="CD278" t="b">
        <v>1</v>
      </c>
      <c r="CE278">
        <v>0</v>
      </c>
      <c r="CF278">
        <v>625</v>
      </c>
      <c r="CG278">
        <v>1</v>
      </c>
      <c r="CH278">
        <v>70</v>
      </c>
      <c r="CI278">
        <v>25620</v>
      </c>
      <c r="CJ278">
        <v>20637</v>
      </c>
      <c r="CK278">
        <v>3550</v>
      </c>
      <c r="CL278">
        <v>0.80549999999999999</v>
      </c>
      <c r="CM278" t="s">
        <v>2883</v>
      </c>
      <c r="CN278">
        <v>0</v>
      </c>
      <c r="CO278">
        <v>571.74</v>
      </c>
      <c r="CP278" t="s">
        <v>2866</v>
      </c>
      <c r="CQ278" t="s">
        <v>2880</v>
      </c>
      <c r="CR278">
        <v>66.27</v>
      </c>
      <c r="CS278">
        <v>67.739999999999995</v>
      </c>
      <c r="CT278">
        <v>2</v>
      </c>
      <c r="CU278">
        <v>0</v>
      </c>
      <c r="CV278">
        <v>1474690</v>
      </c>
      <c r="CW278">
        <v>63.99</v>
      </c>
      <c r="CX278">
        <v>67.19</v>
      </c>
      <c r="CY278">
        <v>66.27</v>
      </c>
      <c r="CZ278">
        <v>72.040000000000006</v>
      </c>
      <c r="DA278">
        <v>0</v>
      </c>
      <c r="DB278">
        <v>0</v>
      </c>
      <c r="DC278">
        <v>66.27</v>
      </c>
      <c r="DD278">
        <v>90.99</v>
      </c>
      <c r="DE278">
        <v>993350</v>
      </c>
      <c r="DF278">
        <v>619656</v>
      </c>
      <c r="DG278">
        <v>21777</v>
      </c>
      <c r="DH278">
        <v>40.85</v>
      </c>
      <c r="DI278">
        <v>26.89</v>
      </c>
      <c r="DJ278">
        <v>67.739999999999995</v>
      </c>
      <c r="DK278">
        <v>0</v>
      </c>
      <c r="DL278">
        <v>0</v>
      </c>
      <c r="DM278">
        <v>67.739999999999995</v>
      </c>
      <c r="DN278">
        <v>132686</v>
      </c>
      <c r="DO278">
        <v>255300</v>
      </c>
      <c r="DP278">
        <v>3087696</v>
      </c>
      <c r="DQ278">
        <v>59765</v>
      </c>
      <c r="DR278">
        <v>136403</v>
      </c>
      <c r="DS278">
        <v>206818</v>
      </c>
      <c r="DT278">
        <v>0</v>
      </c>
      <c r="DU278">
        <v>15739</v>
      </c>
      <c r="DV278">
        <v>70907</v>
      </c>
      <c r="DW278">
        <v>0</v>
      </c>
      <c r="DX278">
        <v>46926</v>
      </c>
      <c r="DY278">
        <v>68806</v>
      </c>
      <c r="DZ278">
        <v>229452</v>
      </c>
      <c r="EA278">
        <v>103965</v>
      </c>
      <c r="EB278">
        <v>158359</v>
      </c>
      <c r="EC278">
        <v>132625</v>
      </c>
      <c r="ED278">
        <v>41381</v>
      </c>
      <c r="EE278">
        <v>0</v>
      </c>
      <c r="EF278">
        <v>57839</v>
      </c>
      <c r="EG278">
        <v>2975</v>
      </c>
      <c r="EH278">
        <v>1367750</v>
      </c>
      <c r="EI278" s="84">
        <v>42370</v>
      </c>
      <c r="EJ278" s="84">
        <v>42735</v>
      </c>
      <c r="EK278">
        <v>1444431</v>
      </c>
      <c r="EL278" t="b">
        <v>1</v>
      </c>
      <c r="EM278" t="b">
        <v>1</v>
      </c>
      <c r="EN278">
        <v>1</v>
      </c>
      <c r="EO278" t="s">
        <v>3755</v>
      </c>
      <c r="EP278" t="s">
        <v>3756</v>
      </c>
      <c r="EQ278" t="s">
        <v>3763</v>
      </c>
      <c r="ER278" t="s">
        <v>3764</v>
      </c>
      <c r="ES278">
        <v>0.95240000000000002</v>
      </c>
      <c r="ET278">
        <v>0.96399999999999997</v>
      </c>
      <c r="EU278">
        <v>0.95340000000000003</v>
      </c>
      <c r="EV278">
        <v>0.92779999999999996</v>
      </c>
      <c r="EW278">
        <v>0.96419999999999995</v>
      </c>
      <c r="EX278">
        <v>0</v>
      </c>
      <c r="EY278">
        <v>74406</v>
      </c>
      <c r="EZ278" t="s">
        <v>4044</v>
      </c>
      <c r="FA278">
        <v>0.95240000000000002</v>
      </c>
      <c r="FB278" t="b">
        <v>0</v>
      </c>
      <c r="FC278" t="b">
        <v>0</v>
      </c>
      <c r="FD278">
        <v>0</v>
      </c>
      <c r="FE278">
        <v>0</v>
      </c>
      <c r="FF278">
        <v>0.61699999999999999</v>
      </c>
      <c r="FG278">
        <v>0.80549999999999999</v>
      </c>
      <c r="FH278">
        <v>387986</v>
      </c>
      <c r="FI278">
        <v>3087696</v>
      </c>
      <c r="FJ278">
        <v>3550</v>
      </c>
      <c r="FK278">
        <v>20637</v>
      </c>
      <c r="FL278">
        <v>25620</v>
      </c>
      <c r="FM278" t="b">
        <v>0</v>
      </c>
      <c r="FN278">
        <v>0.17199999999999999</v>
      </c>
      <c r="FO278" s="84">
        <v>42370</v>
      </c>
      <c r="FP278" s="84">
        <v>42735</v>
      </c>
      <c r="FQ278" t="s">
        <v>1503</v>
      </c>
      <c r="FR278" t="b">
        <v>0</v>
      </c>
      <c r="FS278" t="b">
        <v>0</v>
      </c>
      <c r="FT278">
        <v>3.7856999999999998</v>
      </c>
      <c r="FU278" s="84">
        <v>42551</v>
      </c>
      <c r="FV278" t="s">
        <v>2872</v>
      </c>
      <c r="FW278">
        <v>0</v>
      </c>
      <c r="FX278">
        <v>4160</v>
      </c>
      <c r="FY278">
        <v>10391</v>
      </c>
      <c r="FZ278">
        <v>9946</v>
      </c>
      <c r="GA278">
        <v>49909</v>
      </c>
      <c r="GB278">
        <v>0</v>
      </c>
      <c r="GC278">
        <v>0</v>
      </c>
      <c r="GD278" t="s">
        <v>2925</v>
      </c>
      <c r="GE278">
        <v>0.38300000000000001</v>
      </c>
      <c r="GF278" t="s">
        <v>2872</v>
      </c>
      <c r="GG278">
        <v>0</v>
      </c>
      <c r="GH278">
        <v>0</v>
      </c>
      <c r="GI278">
        <v>0</v>
      </c>
      <c r="GJ278">
        <v>0</v>
      </c>
      <c r="GK278" t="s">
        <v>4044</v>
      </c>
      <c r="GL278" t="s">
        <v>4044</v>
      </c>
      <c r="GM278" t="s">
        <v>2874</v>
      </c>
      <c r="GN278" t="s">
        <v>335</v>
      </c>
      <c r="GO278" t="s">
        <v>138</v>
      </c>
      <c r="GP278" t="s">
        <v>2864</v>
      </c>
      <c r="GQ278" t="s">
        <v>2864</v>
      </c>
      <c r="GR278" t="s">
        <v>1938</v>
      </c>
      <c r="GS278" t="s">
        <v>3430</v>
      </c>
      <c r="GT278" t="s">
        <v>3431</v>
      </c>
      <c r="GU278" t="s">
        <v>1939</v>
      </c>
      <c r="GV278" t="s">
        <v>2864</v>
      </c>
      <c r="GW278" t="s">
        <v>1940</v>
      </c>
      <c r="GX278" t="s">
        <v>893</v>
      </c>
      <c r="GY278" t="s">
        <v>1941</v>
      </c>
      <c r="GZ278" t="s">
        <v>4292</v>
      </c>
      <c r="HA278">
        <v>75.64</v>
      </c>
      <c r="HB278">
        <v>71.459999999999994</v>
      </c>
    </row>
    <row r="279" spans="1:210" x14ac:dyDescent="0.25">
      <c r="A279" t="e">
        <f>VLOOKUP(B279,'Free Standing without QAAF'!#REF!,1,FALSE)</f>
        <v>#REF!</v>
      </c>
      <c r="B279" t="s">
        <v>336</v>
      </c>
      <c r="C279" t="s">
        <v>1942</v>
      </c>
      <c r="D279" t="s">
        <v>139</v>
      </c>
      <c r="E279" t="s">
        <v>1943</v>
      </c>
      <c r="F279" t="s">
        <v>1944</v>
      </c>
      <c r="G279" t="s">
        <v>893</v>
      </c>
      <c r="H279" t="s">
        <v>1945</v>
      </c>
      <c r="I279" t="s">
        <v>962</v>
      </c>
      <c r="J279" s="88">
        <v>174.78</v>
      </c>
      <c r="K279" s="88">
        <v>568.09</v>
      </c>
      <c r="L279" s="88">
        <v>10</v>
      </c>
      <c r="M279" s="88">
        <v>7.13</v>
      </c>
      <c r="N279" s="88">
        <v>191.91</v>
      </c>
      <c r="O279" s="88">
        <v>585.22</v>
      </c>
      <c r="Q279" s="84">
        <v>43282</v>
      </c>
      <c r="R279">
        <v>116</v>
      </c>
      <c r="S279" t="b">
        <v>1</v>
      </c>
      <c r="T279">
        <v>0.98040000000000005</v>
      </c>
      <c r="U279" t="s">
        <v>2861</v>
      </c>
      <c r="V279" s="85">
        <v>43291.549791666599</v>
      </c>
      <c r="W279" t="s">
        <v>3751</v>
      </c>
      <c r="X279">
        <v>0.85</v>
      </c>
      <c r="Y279">
        <v>0</v>
      </c>
      <c r="Z279">
        <v>1.2</v>
      </c>
      <c r="AA279">
        <v>1.1000000000000001</v>
      </c>
      <c r="AB279">
        <v>-0.13125000000000001</v>
      </c>
      <c r="AC279">
        <v>76.88</v>
      </c>
      <c r="AD279">
        <v>0.95</v>
      </c>
      <c r="AE279">
        <v>0</v>
      </c>
      <c r="AF279">
        <v>0.1</v>
      </c>
      <c r="AG279">
        <v>87.8</v>
      </c>
      <c r="AH279">
        <v>0.96</v>
      </c>
      <c r="AI279">
        <v>0</v>
      </c>
      <c r="AJ279">
        <v>0.08</v>
      </c>
      <c r="AK279">
        <v>140.83000000000001</v>
      </c>
      <c r="AL279">
        <v>368.24</v>
      </c>
      <c r="AM279" s="84">
        <v>43282</v>
      </c>
      <c r="AN279">
        <v>662721735</v>
      </c>
      <c r="AO279">
        <v>0.78380000000000005</v>
      </c>
      <c r="AP279" s="84">
        <v>43190</v>
      </c>
      <c r="AQ279" t="b">
        <v>0</v>
      </c>
      <c r="AR279">
        <v>163.19</v>
      </c>
      <c r="AS279">
        <v>0.5</v>
      </c>
      <c r="AT279">
        <v>0.75</v>
      </c>
      <c r="AU279">
        <v>3.8397000000000001</v>
      </c>
      <c r="AV279">
        <v>4.4131</v>
      </c>
      <c r="AW279">
        <v>0.5</v>
      </c>
      <c r="AX279">
        <v>0</v>
      </c>
      <c r="AY279">
        <v>0.6</v>
      </c>
      <c r="AZ279">
        <v>0.5</v>
      </c>
      <c r="BA279">
        <v>0.71509999999999996</v>
      </c>
      <c r="BB279">
        <v>0.95</v>
      </c>
      <c r="BC279">
        <v>0.5</v>
      </c>
      <c r="BD279">
        <v>0.12570000000000001</v>
      </c>
      <c r="BE279">
        <v>0.5</v>
      </c>
      <c r="BF279">
        <v>0.47939999999999999</v>
      </c>
      <c r="BG279">
        <v>1.0794999999999999</v>
      </c>
      <c r="BH279">
        <v>8</v>
      </c>
      <c r="BI279" s="84">
        <v>43282</v>
      </c>
      <c r="BJ279">
        <v>1</v>
      </c>
      <c r="BK279" t="b">
        <v>0</v>
      </c>
      <c r="BL279" s="84">
        <v>43054</v>
      </c>
      <c r="BM279" s="84">
        <v>43054</v>
      </c>
      <c r="BN279" t="b">
        <v>1</v>
      </c>
      <c r="BO279" s="84">
        <v>43291</v>
      </c>
      <c r="BP279" t="b">
        <v>1</v>
      </c>
      <c r="BQ279" s="84">
        <v>43282</v>
      </c>
      <c r="BR279">
        <v>116</v>
      </c>
      <c r="BS279">
        <v>628</v>
      </c>
      <c r="BT279">
        <v>107348</v>
      </c>
      <c r="BU279" s="85">
        <v>43291.549791666599</v>
      </c>
      <c r="BV279" t="s">
        <v>4045</v>
      </c>
      <c r="BW279">
        <v>174.78</v>
      </c>
      <c r="BX279" t="s">
        <v>2861</v>
      </c>
      <c r="BY279">
        <v>0.9647</v>
      </c>
      <c r="BZ279">
        <v>314</v>
      </c>
      <c r="CA279">
        <v>1.02674</v>
      </c>
      <c r="CB279" t="s">
        <v>2864</v>
      </c>
      <c r="CC279" t="s">
        <v>3751</v>
      </c>
      <c r="CD279" t="b">
        <v>1</v>
      </c>
      <c r="CE279">
        <v>0</v>
      </c>
      <c r="CF279">
        <v>627</v>
      </c>
      <c r="CG279">
        <v>1</v>
      </c>
      <c r="CH279">
        <v>34</v>
      </c>
      <c r="CI279">
        <v>12444</v>
      </c>
      <c r="CJ279">
        <v>10255</v>
      </c>
      <c r="CK279">
        <v>3644</v>
      </c>
      <c r="CL279">
        <v>0.82410000000000005</v>
      </c>
      <c r="CM279" t="s">
        <v>2883</v>
      </c>
      <c r="CN279">
        <v>0</v>
      </c>
      <c r="CO279">
        <v>568.09</v>
      </c>
      <c r="CP279" t="s">
        <v>2866</v>
      </c>
      <c r="CQ279" t="s">
        <v>2880</v>
      </c>
      <c r="CR279">
        <v>79.180000000000007</v>
      </c>
      <c r="CS279">
        <v>95.6</v>
      </c>
      <c r="CT279">
        <v>4</v>
      </c>
      <c r="CU279">
        <v>0</v>
      </c>
      <c r="CV279">
        <v>960092</v>
      </c>
      <c r="CW279">
        <v>83.84</v>
      </c>
      <c r="CX279">
        <v>82.08</v>
      </c>
      <c r="CY279">
        <v>79.180000000000007</v>
      </c>
      <c r="CZ279">
        <v>70.459999999999994</v>
      </c>
      <c r="DA279">
        <v>0</v>
      </c>
      <c r="DB279">
        <v>0</v>
      </c>
      <c r="DC279">
        <v>79.180000000000007</v>
      </c>
      <c r="DD279">
        <v>89</v>
      </c>
      <c r="DE279">
        <v>635590</v>
      </c>
      <c r="DF279">
        <v>478613</v>
      </c>
      <c r="DG279">
        <v>10577</v>
      </c>
      <c r="DH279">
        <v>53.81</v>
      </c>
      <c r="DI279">
        <v>41.79</v>
      </c>
      <c r="DJ279">
        <v>95.6</v>
      </c>
      <c r="DK279">
        <v>0</v>
      </c>
      <c r="DL279">
        <v>0</v>
      </c>
      <c r="DM279">
        <v>95.6</v>
      </c>
      <c r="DN279">
        <v>118101</v>
      </c>
      <c r="DO279">
        <v>152662</v>
      </c>
      <c r="DP279">
        <v>2074295</v>
      </c>
      <c r="DQ279">
        <v>37398</v>
      </c>
      <c r="DR279">
        <v>74832</v>
      </c>
      <c r="DS279">
        <v>113193</v>
      </c>
      <c r="DT279">
        <v>245</v>
      </c>
      <c r="DU279">
        <v>97977</v>
      </c>
      <c r="DV279">
        <v>0</v>
      </c>
      <c r="DW279">
        <v>0</v>
      </c>
      <c r="DX279">
        <v>22474</v>
      </c>
      <c r="DY279">
        <v>18708</v>
      </c>
      <c r="DZ279">
        <v>194138</v>
      </c>
      <c r="EA279">
        <v>84031</v>
      </c>
      <c r="EB279">
        <v>118719</v>
      </c>
      <c r="EC279">
        <v>60667</v>
      </c>
      <c r="ED279">
        <v>30651</v>
      </c>
      <c r="EE279">
        <v>1260</v>
      </c>
      <c r="EF279">
        <v>73178</v>
      </c>
      <c r="EG279">
        <v>47254</v>
      </c>
      <c r="EH279">
        <v>828807</v>
      </c>
      <c r="EI279" s="84">
        <v>42370</v>
      </c>
      <c r="EJ279" s="84">
        <v>42735</v>
      </c>
      <c r="EK279">
        <v>997758</v>
      </c>
      <c r="EL279" t="b">
        <v>1</v>
      </c>
      <c r="EM279" t="b">
        <v>1</v>
      </c>
      <c r="EN279">
        <v>1</v>
      </c>
      <c r="EO279" t="s">
        <v>3755</v>
      </c>
      <c r="EP279" t="s">
        <v>3756</v>
      </c>
      <c r="EQ279" t="s">
        <v>3763</v>
      </c>
      <c r="ER279" t="s">
        <v>3764</v>
      </c>
      <c r="ES279">
        <v>1.0215000000000001</v>
      </c>
      <c r="ET279">
        <v>0.97750000000000004</v>
      </c>
      <c r="EU279">
        <v>1.0446</v>
      </c>
      <c r="EV279">
        <v>1.07</v>
      </c>
      <c r="EW279">
        <v>0.99399999999999999</v>
      </c>
      <c r="EX279">
        <v>0</v>
      </c>
      <c r="EY279">
        <v>46794</v>
      </c>
      <c r="EZ279" t="s">
        <v>4045</v>
      </c>
      <c r="FA279">
        <v>1.0215000000000001</v>
      </c>
      <c r="FB279" t="b">
        <v>0</v>
      </c>
      <c r="FC279" t="b">
        <v>0</v>
      </c>
      <c r="FD279">
        <v>0</v>
      </c>
      <c r="FE279">
        <v>0</v>
      </c>
      <c r="FF279">
        <v>0.75860000000000005</v>
      </c>
      <c r="FG279">
        <v>0.82410000000000005</v>
      </c>
      <c r="FH279">
        <v>270763</v>
      </c>
      <c r="FI279">
        <v>2074295</v>
      </c>
      <c r="FJ279">
        <v>3644</v>
      </c>
      <c r="FK279">
        <v>10255</v>
      </c>
      <c r="FL279">
        <v>12444</v>
      </c>
      <c r="FM279" t="b">
        <v>0</v>
      </c>
      <c r="FN279">
        <v>0.3553</v>
      </c>
      <c r="FO279" s="84">
        <v>42370</v>
      </c>
      <c r="FP279" s="84">
        <v>42735</v>
      </c>
      <c r="FQ279" t="s">
        <v>962</v>
      </c>
      <c r="FR279" t="b">
        <v>0</v>
      </c>
      <c r="FS279" t="b">
        <v>0</v>
      </c>
      <c r="FT279">
        <v>4.4669999999999996</v>
      </c>
      <c r="FU279" s="84">
        <v>42551</v>
      </c>
      <c r="FV279" t="s">
        <v>2872</v>
      </c>
      <c r="FW279">
        <v>0</v>
      </c>
      <c r="FX279">
        <v>3996</v>
      </c>
      <c r="FY279">
        <v>7929</v>
      </c>
      <c r="FZ279">
        <v>1589</v>
      </c>
      <c r="GA279">
        <v>31999</v>
      </c>
      <c r="GB279">
        <v>0</v>
      </c>
      <c r="GC279">
        <v>1281</v>
      </c>
      <c r="GD279" t="s">
        <v>3169</v>
      </c>
      <c r="GE279">
        <v>0.2414</v>
      </c>
      <c r="GF279" t="s">
        <v>2872</v>
      </c>
      <c r="GG279">
        <v>0</v>
      </c>
      <c r="GH279">
        <v>0</v>
      </c>
      <c r="GI279">
        <v>0</v>
      </c>
      <c r="GJ279">
        <v>0</v>
      </c>
      <c r="GK279" t="s">
        <v>4045</v>
      </c>
      <c r="GL279" t="s">
        <v>4045</v>
      </c>
      <c r="GM279" t="s">
        <v>2874</v>
      </c>
      <c r="GN279" t="s">
        <v>336</v>
      </c>
      <c r="GO279" t="s">
        <v>139</v>
      </c>
      <c r="GP279" t="s">
        <v>2864</v>
      </c>
      <c r="GQ279" t="s">
        <v>2864</v>
      </c>
      <c r="GR279" t="s">
        <v>1942</v>
      </c>
      <c r="GS279" t="s">
        <v>3433</v>
      </c>
      <c r="GT279" t="s">
        <v>2931</v>
      </c>
      <c r="GU279" t="s">
        <v>1943</v>
      </c>
      <c r="GV279" t="s">
        <v>2864</v>
      </c>
      <c r="GW279" t="s">
        <v>1944</v>
      </c>
      <c r="GX279" t="s">
        <v>893</v>
      </c>
      <c r="GY279" t="s">
        <v>1945</v>
      </c>
      <c r="GZ279" t="s">
        <v>4292</v>
      </c>
      <c r="HA279">
        <v>106.76</v>
      </c>
      <c r="HB279">
        <v>93.62</v>
      </c>
    </row>
    <row r="280" spans="1:210" x14ac:dyDescent="0.25">
      <c r="A280" t="e">
        <f>VLOOKUP(B280,'Free Standing without QAAF'!#REF!,1,FALSE)</f>
        <v>#REF!</v>
      </c>
      <c r="B280" t="s">
        <v>668</v>
      </c>
      <c r="C280" t="s">
        <v>1946</v>
      </c>
      <c r="D280" t="s">
        <v>140</v>
      </c>
      <c r="E280" t="s">
        <v>1947</v>
      </c>
      <c r="F280" t="s">
        <v>1948</v>
      </c>
      <c r="G280" t="s">
        <v>893</v>
      </c>
      <c r="H280" t="s">
        <v>2582</v>
      </c>
      <c r="I280" t="s">
        <v>946</v>
      </c>
      <c r="J280" s="88">
        <v>160.56</v>
      </c>
      <c r="K280" s="88">
        <v>586.35</v>
      </c>
      <c r="L280" s="88">
        <v>10</v>
      </c>
      <c r="M280" s="88">
        <v>7.13</v>
      </c>
      <c r="N280" s="88">
        <v>177.69</v>
      </c>
      <c r="O280" s="88">
        <v>603.48</v>
      </c>
      <c r="Q280" s="84">
        <v>43282</v>
      </c>
      <c r="R280">
        <v>116</v>
      </c>
      <c r="S280" t="b">
        <v>1</v>
      </c>
      <c r="T280">
        <v>0.98040000000000005</v>
      </c>
      <c r="U280" t="s">
        <v>2861</v>
      </c>
      <c r="V280" s="85">
        <v>43291.549791666599</v>
      </c>
      <c r="W280" t="s">
        <v>3751</v>
      </c>
      <c r="X280">
        <v>0.85</v>
      </c>
      <c r="Y280">
        <v>0</v>
      </c>
      <c r="Z280">
        <v>1.2</v>
      </c>
      <c r="AA280">
        <v>1.1000000000000001</v>
      </c>
      <c r="AB280">
        <v>-0.13125000000000001</v>
      </c>
      <c r="AC280">
        <v>76.88</v>
      </c>
      <c r="AD280">
        <v>0.95</v>
      </c>
      <c r="AE280">
        <v>0</v>
      </c>
      <c r="AF280">
        <v>0.1</v>
      </c>
      <c r="AG280">
        <v>87.8</v>
      </c>
      <c r="AH280">
        <v>0.96</v>
      </c>
      <c r="AI280">
        <v>0</v>
      </c>
      <c r="AJ280">
        <v>0.08</v>
      </c>
      <c r="AK280">
        <v>140.83000000000001</v>
      </c>
      <c r="AL280">
        <v>368.24</v>
      </c>
      <c r="AM280" s="84">
        <v>43282</v>
      </c>
      <c r="AN280">
        <v>662721735</v>
      </c>
      <c r="AO280">
        <v>0.78380000000000005</v>
      </c>
      <c r="AP280" s="84">
        <v>43190</v>
      </c>
      <c r="AQ280" t="b">
        <v>0</v>
      </c>
      <c r="AR280">
        <v>163.19</v>
      </c>
      <c r="AS280">
        <v>0.5</v>
      </c>
      <c r="AT280">
        <v>0.75</v>
      </c>
      <c r="AU280">
        <v>3.8397000000000001</v>
      </c>
      <c r="AV280">
        <v>4.4131</v>
      </c>
      <c r="AW280">
        <v>0.5</v>
      </c>
      <c r="AX280">
        <v>0</v>
      </c>
      <c r="AY280">
        <v>0.6</v>
      </c>
      <c r="AZ280">
        <v>0.5</v>
      </c>
      <c r="BA280">
        <v>0.71509999999999996</v>
      </c>
      <c r="BB280">
        <v>0.95</v>
      </c>
      <c r="BC280">
        <v>0.5</v>
      </c>
      <c r="BD280">
        <v>0.12570000000000001</v>
      </c>
      <c r="BE280">
        <v>0.5</v>
      </c>
      <c r="BF280">
        <v>0.47939999999999999</v>
      </c>
      <c r="BG280">
        <v>1.0794999999999999</v>
      </c>
      <c r="BH280">
        <v>8</v>
      </c>
      <c r="BI280" s="84">
        <v>43282</v>
      </c>
      <c r="BJ280">
        <v>1</v>
      </c>
      <c r="BK280" t="b">
        <v>0</v>
      </c>
      <c r="BL280" s="84">
        <v>43054</v>
      </c>
      <c r="BM280" s="84">
        <v>43054</v>
      </c>
      <c r="BN280" t="b">
        <v>1</v>
      </c>
      <c r="BO280" s="84">
        <v>43291</v>
      </c>
      <c r="BP280" t="b">
        <v>1</v>
      </c>
      <c r="BQ280" s="84">
        <v>43282</v>
      </c>
      <c r="BR280">
        <v>116</v>
      </c>
      <c r="BS280">
        <v>6562</v>
      </c>
      <c r="BT280">
        <v>107349</v>
      </c>
      <c r="BU280" s="85">
        <v>43291.549791666599</v>
      </c>
      <c r="BV280" t="s">
        <v>3807</v>
      </c>
      <c r="BW280">
        <v>160.56</v>
      </c>
      <c r="BX280" t="s">
        <v>2861</v>
      </c>
      <c r="BY280">
        <v>1.0727</v>
      </c>
      <c r="BZ280">
        <v>3562</v>
      </c>
      <c r="CA280">
        <v>1.02674</v>
      </c>
      <c r="CB280" t="s">
        <v>2864</v>
      </c>
      <c r="CC280" t="s">
        <v>3751</v>
      </c>
      <c r="CD280" t="b">
        <v>1</v>
      </c>
      <c r="CE280">
        <v>0</v>
      </c>
      <c r="CF280">
        <v>629</v>
      </c>
      <c r="CG280">
        <v>1</v>
      </c>
      <c r="CH280">
        <v>62</v>
      </c>
      <c r="CI280">
        <v>22692</v>
      </c>
      <c r="CJ280">
        <v>18007</v>
      </c>
      <c r="CK280">
        <v>8849</v>
      </c>
      <c r="CL280">
        <v>0.79349999999999998</v>
      </c>
      <c r="CM280" t="s">
        <v>2883</v>
      </c>
      <c r="CN280">
        <v>0</v>
      </c>
      <c r="CO280">
        <v>586.35</v>
      </c>
      <c r="CP280" t="s">
        <v>2866</v>
      </c>
      <c r="CQ280" t="s">
        <v>2867</v>
      </c>
      <c r="CR280">
        <v>72.02</v>
      </c>
      <c r="CS280">
        <v>88.54</v>
      </c>
      <c r="CT280">
        <v>2</v>
      </c>
      <c r="CU280">
        <v>0</v>
      </c>
      <c r="CV280">
        <v>1470777</v>
      </c>
      <c r="CW280">
        <v>73.14</v>
      </c>
      <c r="CX280">
        <v>67.14</v>
      </c>
      <c r="CY280">
        <v>72.02</v>
      </c>
      <c r="CZ280">
        <v>84.57</v>
      </c>
      <c r="DA280">
        <v>0</v>
      </c>
      <c r="DB280">
        <v>0</v>
      </c>
      <c r="DC280">
        <v>72.02</v>
      </c>
      <c r="DD280">
        <v>106.83</v>
      </c>
      <c r="DE280">
        <v>1228229</v>
      </c>
      <c r="DF280">
        <v>633909</v>
      </c>
      <c r="DG280">
        <v>19288</v>
      </c>
      <c r="DH280">
        <v>57.02</v>
      </c>
      <c r="DI280">
        <v>31.52</v>
      </c>
      <c r="DJ280">
        <v>88.54</v>
      </c>
      <c r="DK280">
        <v>0</v>
      </c>
      <c r="DL280">
        <v>0</v>
      </c>
      <c r="DM280">
        <v>88.54</v>
      </c>
      <c r="DN280">
        <v>150369</v>
      </c>
      <c r="DO280">
        <v>375674</v>
      </c>
      <c r="DP280">
        <v>3332914</v>
      </c>
      <c r="DQ280">
        <v>40491</v>
      </c>
      <c r="DR280">
        <v>110706</v>
      </c>
      <c r="DS280">
        <v>166753</v>
      </c>
      <c r="DT280">
        <v>540</v>
      </c>
      <c r="DU280">
        <v>43379</v>
      </c>
      <c r="DV280">
        <v>42482</v>
      </c>
      <c r="DW280">
        <v>247021</v>
      </c>
      <c r="DX280">
        <v>-6379</v>
      </c>
      <c r="DY280">
        <v>57193</v>
      </c>
      <c r="DZ280">
        <v>227895</v>
      </c>
      <c r="EA280">
        <v>203595</v>
      </c>
      <c r="EB280">
        <v>146459</v>
      </c>
      <c r="EC280">
        <v>70736</v>
      </c>
      <c r="ED280">
        <v>81144</v>
      </c>
      <c r="EE280">
        <v>9474</v>
      </c>
      <c r="EF280">
        <v>98201</v>
      </c>
      <c r="EG280">
        <v>307801</v>
      </c>
      <c r="EH280">
        <v>959381</v>
      </c>
      <c r="EI280" s="84">
        <v>42370</v>
      </c>
      <c r="EJ280" s="84">
        <v>42735</v>
      </c>
      <c r="EK280">
        <v>1667526</v>
      </c>
      <c r="EL280" t="b">
        <v>1</v>
      </c>
      <c r="EM280" t="b">
        <v>1</v>
      </c>
      <c r="EN280">
        <v>1.0794999999999999</v>
      </c>
      <c r="EO280" t="s">
        <v>3755</v>
      </c>
      <c r="EP280" t="s">
        <v>3756</v>
      </c>
      <c r="EQ280" t="s">
        <v>3763</v>
      </c>
      <c r="ER280" t="s">
        <v>3764</v>
      </c>
      <c r="ES280">
        <v>1.0892999999999999</v>
      </c>
      <c r="ET280">
        <v>1.0498000000000001</v>
      </c>
      <c r="EU280">
        <v>1.0255000000000001</v>
      </c>
      <c r="EV280">
        <v>1.1486000000000001</v>
      </c>
      <c r="EW280">
        <v>1.1332</v>
      </c>
      <c r="EX280">
        <v>0</v>
      </c>
      <c r="EY280">
        <v>50949</v>
      </c>
      <c r="EZ280" t="s">
        <v>3807</v>
      </c>
      <c r="FA280">
        <v>1.0892999999999999</v>
      </c>
      <c r="FB280" t="b">
        <v>0</v>
      </c>
      <c r="FC280" t="b">
        <v>0</v>
      </c>
      <c r="FD280">
        <v>0</v>
      </c>
      <c r="FE280">
        <v>0</v>
      </c>
      <c r="FF280">
        <v>0.43240000000000001</v>
      </c>
      <c r="FG280">
        <v>0.79349999999999998</v>
      </c>
      <c r="FH280">
        <v>526043</v>
      </c>
      <c r="FI280">
        <v>3332914</v>
      </c>
      <c r="FJ280">
        <v>8849</v>
      </c>
      <c r="FK280">
        <v>18007</v>
      </c>
      <c r="FL280">
        <v>22692</v>
      </c>
      <c r="FM280" t="b">
        <v>0</v>
      </c>
      <c r="FN280">
        <v>0.4914</v>
      </c>
      <c r="FO280" s="84">
        <v>42370</v>
      </c>
      <c r="FP280" s="84">
        <v>42735</v>
      </c>
      <c r="FQ280" t="s">
        <v>946</v>
      </c>
      <c r="FR280" t="b">
        <v>0</v>
      </c>
      <c r="FS280" t="b">
        <v>0</v>
      </c>
      <c r="FT280">
        <v>2.5973999999999999</v>
      </c>
      <c r="FU280" s="84">
        <v>42551</v>
      </c>
      <c r="FV280" t="s">
        <v>2872</v>
      </c>
      <c r="FW280">
        <v>0</v>
      </c>
      <c r="FX280">
        <v>3562</v>
      </c>
      <c r="FY280">
        <v>7499</v>
      </c>
      <c r="FZ280">
        <v>3238</v>
      </c>
      <c r="GA280">
        <v>36650</v>
      </c>
      <c r="GB280">
        <v>0</v>
      </c>
      <c r="GC280">
        <v>0</v>
      </c>
      <c r="GD280" t="s">
        <v>2891</v>
      </c>
      <c r="GE280">
        <v>0.56759999999999999</v>
      </c>
      <c r="GF280" t="s">
        <v>2872</v>
      </c>
      <c r="GG280">
        <v>0</v>
      </c>
      <c r="GH280">
        <v>0</v>
      </c>
      <c r="GI280">
        <v>0</v>
      </c>
      <c r="GJ280">
        <v>0</v>
      </c>
      <c r="GK280" t="s">
        <v>3807</v>
      </c>
      <c r="GL280" t="s">
        <v>3807</v>
      </c>
      <c r="GM280" t="s">
        <v>2874</v>
      </c>
      <c r="GN280" t="s">
        <v>668</v>
      </c>
      <c r="GO280" t="s">
        <v>140</v>
      </c>
      <c r="GP280" t="s">
        <v>2864</v>
      </c>
      <c r="GQ280" t="s">
        <v>2864</v>
      </c>
      <c r="GR280" t="s">
        <v>1946</v>
      </c>
      <c r="GS280" t="s">
        <v>2927</v>
      </c>
      <c r="GT280" t="s">
        <v>2928</v>
      </c>
      <c r="GU280" t="s">
        <v>1947</v>
      </c>
      <c r="GV280" t="s">
        <v>2864</v>
      </c>
      <c r="GW280" t="s">
        <v>1948</v>
      </c>
      <c r="GX280" t="s">
        <v>893</v>
      </c>
      <c r="GY280" t="s">
        <v>1949</v>
      </c>
      <c r="GZ280" t="s">
        <v>4292</v>
      </c>
      <c r="HA280">
        <v>98.88</v>
      </c>
      <c r="HB280">
        <v>81.680000000000007</v>
      </c>
    </row>
    <row r="281" spans="1:210" x14ac:dyDescent="0.25">
      <c r="A281" t="e">
        <f>VLOOKUP(B281,'Free Standing without QAAF'!#REF!,1,FALSE)</f>
        <v>#REF!</v>
      </c>
      <c r="B281" t="s">
        <v>337</v>
      </c>
      <c r="C281" t="s">
        <v>1950</v>
      </c>
      <c r="D281" t="s">
        <v>787</v>
      </c>
      <c r="E281" t="s">
        <v>1951</v>
      </c>
      <c r="F281" t="s">
        <v>1952</v>
      </c>
      <c r="G281" t="s">
        <v>893</v>
      </c>
      <c r="H281" t="s">
        <v>1953</v>
      </c>
      <c r="I281" t="s">
        <v>1518</v>
      </c>
      <c r="J281" s="88">
        <v>178.29</v>
      </c>
      <c r="K281" s="88">
        <v>585.17999999999995</v>
      </c>
      <c r="L281" s="88">
        <v>10</v>
      </c>
      <c r="M281" s="88">
        <v>7.13</v>
      </c>
      <c r="N281" s="88">
        <v>195.42</v>
      </c>
      <c r="O281" s="88">
        <v>602.30999999999995</v>
      </c>
      <c r="Q281" s="84">
        <v>43282</v>
      </c>
      <c r="R281">
        <v>116</v>
      </c>
      <c r="S281" t="b">
        <v>1</v>
      </c>
      <c r="T281">
        <v>0.98040000000000005</v>
      </c>
      <c r="U281" t="s">
        <v>2861</v>
      </c>
      <c r="V281" s="85">
        <v>43291.549791666599</v>
      </c>
      <c r="W281" t="s">
        <v>3751</v>
      </c>
      <c r="X281">
        <v>0.85</v>
      </c>
      <c r="Y281">
        <v>0</v>
      </c>
      <c r="Z281">
        <v>1.2</v>
      </c>
      <c r="AA281">
        <v>1.1000000000000001</v>
      </c>
      <c r="AB281">
        <v>-0.13125000000000001</v>
      </c>
      <c r="AC281">
        <v>76.88</v>
      </c>
      <c r="AD281">
        <v>0.95</v>
      </c>
      <c r="AE281">
        <v>0</v>
      </c>
      <c r="AF281">
        <v>0.1</v>
      </c>
      <c r="AG281">
        <v>87.8</v>
      </c>
      <c r="AH281">
        <v>0.96</v>
      </c>
      <c r="AI281">
        <v>0</v>
      </c>
      <c r="AJ281">
        <v>0.08</v>
      </c>
      <c r="AK281">
        <v>140.83000000000001</v>
      </c>
      <c r="AL281">
        <v>368.24</v>
      </c>
      <c r="AM281" s="84">
        <v>43282</v>
      </c>
      <c r="AN281">
        <v>662721735</v>
      </c>
      <c r="AO281">
        <v>0.78380000000000005</v>
      </c>
      <c r="AP281" s="84">
        <v>43190</v>
      </c>
      <c r="AQ281" t="b">
        <v>0</v>
      </c>
      <c r="AR281">
        <v>163.19</v>
      </c>
      <c r="AS281">
        <v>0.5</v>
      </c>
      <c r="AT281">
        <v>0.75</v>
      </c>
      <c r="AU281">
        <v>3.8397000000000001</v>
      </c>
      <c r="AV281">
        <v>4.4131</v>
      </c>
      <c r="AW281">
        <v>0.5</v>
      </c>
      <c r="AX281">
        <v>0</v>
      </c>
      <c r="AY281">
        <v>0.6</v>
      </c>
      <c r="AZ281">
        <v>0.5</v>
      </c>
      <c r="BA281">
        <v>0.71509999999999996</v>
      </c>
      <c r="BB281">
        <v>0.95</v>
      </c>
      <c r="BC281">
        <v>0.5</v>
      </c>
      <c r="BD281">
        <v>0.12570000000000001</v>
      </c>
      <c r="BE281">
        <v>0.5</v>
      </c>
      <c r="BF281">
        <v>0.47939999999999999</v>
      </c>
      <c r="BG281">
        <v>1.0794999999999999</v>
      </c>
      <c r="BH281">
        <v>8</v>
      </c>
      <c r="BI281" s="84">
        <v>43282</v>
      </c>
      <c r="BJ281">
        <v>1</v>
      </c>
      <c r="BK281" t="b">
        <v>0</v>
      </c>
      <c r="BL281" s="84">
        <v>43054</v>
      </c>
      <c r="BM281" s="84">
        <v>43054</v>
      </c>
      <c r="BN281" t="b">
        <v>1</v>
      </c>
      <c r="BO281" s="84">
        <v>43291</v>
      </c>
      <c r="BP281" t="b">
        <v>1</v>
      </c>
      <c r="BQ281" s="84">
        <v>43282</v>
      </c>
      <c r="BR281">
        <v>116</v>
      </c>
      <c r="BS281">
        <v>632</v>
      </c>
      <c r="BT281">
        <v>107350</v>
      </c>
      <c r="BU281" s="85">
        <v>43291.549791666599</v>
      </c>
      <c r="BV281" t="s">
        <v>4046</v>
      </c>
      <c r="BW281">
        <v>178.29</v>
      </c>
      <c r="BX281" t="s">
        <v>2861</v>
      </c>
      <c r="BY281">
        <v>1.0658000000000001</v>
      </c>
      <c r="BZ281">
        <v>316</v>
      </c>
      <c r="CA281">
        <v>1.02674</v>
      </c>
      <c r="CB281" t="s">
        <v>2864</v>
      </c>
      <c r="CC281" t="s">
        <v>3751</v>
      </c>
      <c r="CD281" t="b">
        <v>1</v>
      </c>
      <c r="CE281">
        <v>0</v>
      </c>
      <c r="CF281">
        <v>631</v>
      </c>
      <c r="CG281">
        <v>1</v>
      </c>
      <c r="CH281">
        <v>40</v>
      </c>
      <c r="CI281">
        <v>14640</v>
      </c>
      <c r="CJ281">
        <v>13177</v>
      </c>
      <c r="CK281">
        <v>4528</v>
      </c>
      <c r="CL281">
        <v>0.90010000000000001</v>
      </c>
      <c r="CM281" t="s">
        <v>2883</v>
      </c>
      <c r="CN281">
        <v>0</v>
      </c>
      <c r="CO281">
        <v>585.17999999999995</v>
      </c>
      <c r="CP281" t="s">
        <v>2866</v>
      </c>
      <c r="CQ281" t="s">
        <v>2867</v>
      </c>
      <c r="CR281">
        <v>81.709999999999994</v>
      </c>
      <c r="CS281">
        <v>96.58</v>
      </c>
      <c r="CT281">
        <v>3</v>
      </c>
      <c r="CU281">
        <v>0</v>
      </c>
      <c r="CV281">
        <v>1137702</v>
      </c>
      <c r="CW281">
        <v>77.319999999999993</v>
      </c>
      <c r="CX281">
        <v>76.67</v>
      </c>
      <c r="CY281">
        <v>81.709999999999994</v>
      </c>
      <c r="CZ281">
        <v>84.03</v>
      </c>
      <c r="DA281">
        <v>0</v>
      </c>
      <c r="DB281">
        <v>0</v>
      </c>
      <c r="DC281">
        <v>81.709999999999994</v>
      </c>
      <c r="DD281">
        <v>106.14</v>
      </c>
      <c r="DE281">
        <v>800588</v>
      </c>
      <c r="DF281">
        <v>633796</v>
      </c>
      <c r="DG281">
        <v>13177</v>
      </c>
      <c r="DH281">
        <v>54.41</v>
      </c>
      <c r="DI281">
        <v>43.07</v>
      </c>
      <c r="DJ281">
        <v>97.48</v>
      </c>
      <c r="DK281">
        <v>0</v>
      </c>
      <c r="DL281">
        <v>0</v>
      </c>
      <c r="DM281">
        <v>97.48</v>
      </c>
      <c r="DN281">
        <v>46794</v>
      </c>
      <c r="DO281">
        <v>307033</v>
      </c>
      <c r="DP281">
        <v>2572086</v>
      </c>
      <c r="DQ281">
        <v>126184</v>
      </c>
      <c r="DR281">
        <v>4028</v>
      </c>
      <c r="DS281">
        <v>191998</v>
      </c>
      <c r="DT281">
        <v>315</v>
      </c>
      <c r="DU281">
        <v>92721</v>
      </c>
      <c r="DV281">
        <v>29589</v>
      </c>
      <c r="DW281">
        <v>0</v>
      </c>
      <c r="DX281">
        <v>-3275</v>
      </c>
      <c r="DY281">
        <v>5201</v>
      </c>
      <c r="DZ281">
        <v>214738</v>
      </c>
      <c r="EA281">
        <v>63375</v>
      </c>
      <c r="EB281">
        <v>228861</v>
      </c>
      <c r="EC281">
        <v>87181</v>
      </c>
      <c r="ED281">
        <v>26352</v>
      </c>
      <c r="EE281">
        <v>1290</v>
      </c>
      <c r="EF281">
        <v>75374</v>
      </c>
      <c r="EG281">
        <v>65397</v>
      </c>
      <c r="EH281">
        <v>1008930</v>
      </c>
      <c r="EI281" s="84">
        <v>42370</v>
      </c>
      <c r="EJ281" s="84">
        <v>42735</v>
      </c>
      <c r="EK281">
        <v>1284477</v>
      </c>
      <c r="EL281" t="b">
        <v>1</v>
      </c>
      <c r="EM281" t="b">
        <v>1</v>
      </c>
      <c r="EN281">
        <v>1.0794999999999999</v>
      </c>
      <c r="EO281" t="s">
        <v>3755</v>
      </c>
      <c r="EP281" t="s">
        <v>3756</v>
      </c>
      <c r="EQ281" t="s">
        <v>3763</v>
      </c>
      <c r="ER281" t="s">
        <v>3764</v>
      </c>
      <c r="ES281">
        <v>1.0085</v>
      </c>
      <c r="ET281">
        <v>1.0697000000000001</v>
      </c>
      <c r="EU281">
        <v>0.98029999999999995</v>
      </c>
      <c r="EV281">
        <v>0.99570000000000003</v>
      </c>
      <c r="EW281">
        <v>0.98819999999999997</v>
      </c>
      <c r="EX281">
        <v>0</v>
      </c>
      <c r="EY281">
        <v>60322</v>
      </c>
      <c r="EZ281" t="s">
        <v>4046</v>
      </c>
      <c r="FA281">
        <v>1.0085</v>
      </c>
      <c r="FB281" t="b">
        <v>0</v>
      </c>
      <c r="FC281" t="b">
        <v>0</v>
      </c>
      <c r="FD281">
        <v>0</v>
      </c>
      <c r="FE281">
        <v>0</v>
      </c>
      <c r="FF281">
        <v>0.60609999999999997</v>
      </c>
      <c r="FG281">
        <v>0.90010000000000001</v>
      </c>
      <c r="FH281">
        <v>353827</v>
      </c>
      <c r="FI281">
        <v>2572086</v>
      </c>
      <c r="FJ281">
        <v>4528</v>
      </c>
      <c r="FK281">
        <v>13177</v>
      </c>
      <c r="FL281">
        <v>14640</v>
      </c>
      <c r="FM281" t="b">
        <v>0</v>
      </c>
      <c r="FN281">
        <v>0.34360000000000002</v>
      </c>
      <c r="FO281" s="84">
        <v>42370</v>
      </c>
      <c r="FP281" s="84">
        <v>42735</v>
      </c>
      <c r="FQ281" t="s">
        <v>1518</v>
      </c>
      <c r="FR281" t="b">
        <v>0</v>
      </c>
      <c r="FS281" t="b">
        <v>0</v>
      </c>
      <c r="FT281">
        <v>4.5392000000000001</v>
      </c>
      <c r="FU281" s="84">
        <v>42551</v>
      </c>
      <c r="FV281" t="s">
        <v>2872</v>
      </c>
      <c r="FW281">
        <v>0</v>
      </c>
      <c r="FX281">
        <v>3315</v>
      </c>
      <c r="FY281">
        <v>12347</v>
      </c>
      <c r="FZ281">
        <v>4958</v>
      </c>
      <c r="GA281">
        <v>37605</v>
      </c>
      <c r="GB281">
        <v>0</v>
      </c>
      <c r="GC281">
        <v>2097</v>
      </c>
      <c r="GD281" t="s">
        <v>2905</v>
      </c>
      <c r="GE281">
        <v>0.39389999999999997</v>
      </c>
      <c r="GF281" t="s">
        <v>2872</v>
      </c>
      <c r="GG281">
        <v>0</v>
      </c>
      <c r="GH281">
        <v>0</v>
      </c>
      <c r="GI281">
        <v>0</v>
      </c>
      <c r="GJ281">
        <v>0</v>
      </c>
      <c r="GK281" t="s">
        <v>4046</v>
      </c>
      <c r="GL281" t="s">
        <v>4046</v>
      </c>
      <c r="GM281" t="s">
        <v>2874</v>
      </c>
      <c r="GN281" t="s">
        <v>337</v>
      </c>
      <c r="GO281" t="s">
        <v>787</v>
      </c>
      <c r="GP281" t="s">
        <v>2864</v>
      </c>
      <c r="GQ281" t="s">
        <v>2864</v>
      </c>
      <c r="GR281" t="s">
        <v>1950</v>
      </c>
      <c r="GS281" t="s">
        <v>3437</v>
      </c>
      <c r="GT281" t="s">
        <v>2931</v>
      </c>
      <c r="GU281" t="s">
        <v>1951</v>
      </c>
      <c r="GV281" t="s">
        <v>2864</v>
      </c>
      <c r="GW281" t="s">
        <v>1952</v>
      </c>
      <c r="GX281" t="s">
        <v>893</v>
      </c>
      <c r="GY281" t="s">
        <v>1953</v>
      </c>
      <c r="GZ281" t="s">
        <v>4292</v>
      </c>
      <c r="HA281">
        <v>108.86</v>
      </c>
      <c r="HB281">
        <v>86.34</v>
      </c>
    </row>
    <row r="282" spans="1:210" x14ac:dyDescent="0.25">
      <c r="A282" t="e">
        <f>VLOOKUP(B282,'Free Standing without QAAF'!#REF!,1,FALSE)</f>
        <v>#REF!</v>
      </c>
      <c r="B282" t="s">
        <v>534</v>
      </c>
      <c r="C282" t="s">
        <v>1954</v>
      </c>
      <c r="D282" t="s">
        <v>141</v>
      </c>
      <c r="E282" t="s">
        <v>1955</v>
      </c>
      <c r="F282" t="s">
        <v>1184</v>
      </c>
      <c r="G282" t="s">
        <v>893</v>
      </c>
      <c r="H282" t="s">
        <v>1185</v>
      </c>
      <c r="I282" t="s">
        <v>1138</v>
      </c>
      <c r="J282" s="88">
        <v>155.43</v>
      </c>
      <c r="K282" s="88">
        <v>547.53</v>
      </c>
      <c r="L282" s="88">
        <v>10</v>
      </c>
      <c r="M282" s="88">
        <v>1.36</v>
      </c>
      <c r="N282" s="88">
        <v>166.79</v>
      </c>
      <c r="O282" s="88">
        <v>558.89</v>
      </c>
      <c r="Q282" s="84">
        <v>43282</v>
      </c>
      <c r="R282">
        <v>116</v>
      </c>
      <c r="S282" t="b">
        <v>1</v>
      </c>
      <c r="T282">
        <v>0.98040000000000005</v>
      </c>
      <c r="U282" t="s">
        <v>2861</v>
      </c>
      <c r="V282" s="85">
        <v>43291.549791666599</v>
      </c>
      <c r="W282" t="s">
        <v>3751</v>
      </c>
      <c r="X282">
        <v>0.85</v>
      </c>
      <c r="Y282">
        <v>0</v>
      </c>
      <c r="Z282">
        <v>1.2</v>
      </c>
      <c r="AA282">
        <v>1.1000000000000001</v>
      </c>
      <c r="AB282">
        <v>-0.13125000000000001</v>
      </c>
      <c r="AC282">
        <v>76.88</v>
      </c>
      <c r="AD282">
        <v>0.95</v>
      </c>
      <c r="AE282">
        <v>0</v>
      </c>
      <c r="AF282">
        <v>0.1</v>
      </c>
      <c r="AG282">
        <v>87.8</v>
      </c>
      <c r="AH282">
        <v>0.96</v>
      </c>
      <c r="AI282">
        <v>0</v>
      </c>
      <c r="AJ282">
        <v>0.08</v>
      </c>
      <c r="AK282">
        <v>140.83000000000001</v>
      </c>
      <c r="AL282">
        <v>368.24</v>
      </c>
      <c r="AM282" s="84">
        <v>43282</v>
      </c>
      <c r="AN282">
        <v>662721735</v>
      </c>
      <c r="AO282">
        <v>0.78380000000000005</v>
      </c>
      <c r="AP282" s="84">
        <v>43190</v>
      </c>
      <c r="AQ282" t="b">
        <v>0</v>
      </c>
      <c r="AR282">
        <v>163.19</v>
      </c>
      <c r="AS282">
        <v>0.5</v>
      </c>
      <c r="AT282">
        <v>0.75</v>
      </c>
      <c r="AU282">
        <v>3.8397000000000001</v>
      </c>
      <c r="AV282">
        <v>4.4131</v>
      </c>
      <c r="AW282">
        <v>0.5</v>
      </c>
      <c r="AX282">
        <v>0</v>
      </c>
      <c r="AY282">
        <v>0.6</v>
      </c>
      <c r="AZ282">
        <v>0.5</v>
      </c>
      <c r="BA282">
        <v>0.71509999999999996</v>
      </c>
      <c r="BB282">
        <v>0.95</v>
      </c>
      <c r="BC282">
        <v>0.5</v>
      </c>
      <c r="BD282">
        <v>0.12570000000000001</v>
      </c>
      <c r="BE282">
        <v>0.5</v>
      </c>
      <c r="BF282">
        <v>0.47939999999999999</v>
      </c>
      <c r="BG282">
        <v>1.0794999999999999</v>
      </c>
      <c r="BH282">
        <v>8</v>
      </c>
      <c r="BI282" s="84">
        <v>43282</v>
      </c>
      <c r="BJ282">
        <v>1</v>
      </c>
      <c r="BK282" t="b">
        <v>0</v>
      </c>
      <c r="BL282" s="84">
        <v>43054</v>
      </c>
      <c r="BM282" s="84">
        <v>43054</v>
      </c>
      <c r="BN282" t="b">
        <v>1</v>
      </c>
      <c r="BO282" s="84">
        <v>43291</v>
      </c>
      <c r="BP282" t="b">
        <v>1</v>
      </c>
      <c r="BQ282" s="84">
        <v>43282</v>
      </c>
      <c r="BR282">
        <v>116</v>
      </c>
      <c r="BS282">
        <v>636</v>
      </c>
      <c r="BT282">
        <v>107352</v>
      </c>
      <c r="BU282" s="85">
        <v>43291.549791666599</v>
      </c>
      <c r="BV282" t="s">
        <v>4248</v>
      </c>
      <c r="BW282">
        <v>155.43</v>
      </c>
      <c r="BX282" t="s">
        <v>2861</v>
      </c>
      <c r="BY282">
        <v>0.84299999999999997</v>
      </c>
      <c r="BZ282">
        <v>318</v>
      </c>
      <c r="CA282">
        <v>1.0406500000000001</v>
      </c>
      <c r="CB282" t="s">
        <v>2864</v>
      </c>
      <c r="CC282" t="s">
        <v>3751</v>
      </c>
      <c r="CD282" t="b">
        <v>1</v>
      </c>
      <c r="CE282">
        <v>0</v>
      </c>
      <c r="CF282">
        <v>635</v>
      </c>
      <c r="CG282">
        <v>1</v>
      </c>
      <c r="CH282">
        <v>24</v>
      </c>
      <c r="CI282">
        <v>8760</v>
      </c>
      <c r="CJ282">
        <v>7983</v>
      </c>
      <c r="CK282">
        <v>4997</v>
      </c>
      <c r="CL282">
        <v>0.9113</v>
      </c>
      <c r="CM282" t="s">
        <v>2883</v>
      </c>
      <c r="CN282">
        <v>0</v>
      </c>
      <c r="CO282">
        <v>547.53</v>
      </c>
      <c r="CP282" t="s">
        <v>2866</v>
      </c>
      <c r="CQ282" t="s">
        <v>2880</v>
      </c>
      <c r="CR282">
        <v>67.36</v>
      </c>
      <c r="CS282">
        <v>88.07</v>
      </c>
      <c r="CT282">
        <v>5</v>
      </c>
      <c r="CU282">
        <v>0</v>
      </c>
      <c r="CV282">
        <v>657312</v>
      </c>
      <c r="CW282">
        <v>74.88</v>
      </c>
      <c r="CX282">
        <v>79.900000000000006</v>
      </c>
      <c r="CY282">
        <v>67.36</v>
      </c>
      <c r="CZ282">
        <v>61.57</v>
      </c>
      <c r="DA282">
        <v>0</v>
      </c>
      <c r="DB282">
        <v>0</v>
      </c>
      <c r="DC282">
        <v>67.36</v>
      </c>
      <c r="DD282">
        <v>77.77</v>
      </c>
      <c r="DE282">
        <v>375642</v>
      </c>
      <c r="DF282">
        <v>397501</v>
      </c>
      <c r="DG282">
        <v>7983</v>
      </c>
      <c r="DH282">
        <v>42.79</v>
      </c>
      <c r="DI282">
        <v>45.28</v>
      </c>
      <c r="DJ282">
        <v>88.07</v>
      </c>
      <c r="DK282">
        <v>0</v>
      </c>
      <c r="DL282">
        <v>0</v>
      </c>
      <c r="DM282">
        <v>88.07</v>
      </c>
      <c r="DN282">
        <v>78933</v>
      </c>
      <c r="DO282">
        <v>110905</v>
      </c>
      <c r="DP282">
        <v>1430455</v>
      </c>
      <c r="DQ282">
        <v>22100</v>
      </c>
      <c r="DR282">
        <v>36550</v>
      </c>
      <c r="DS282">
        <v>64674</v>
      </c>
      <c r="DT282">
        <v>0</v>
      </c>
      <c r="DU282">
        <v>62480</v>
      </c>
      <c r="DV282">
        <v>0</v>
      </c>
      <c r="DW282">
        <v>0</v>
      </c>
      <c r="DX282">
        <v>0</v>
      </c>
      <c r="DY282">
        <v>0</v>
      </c>
      <c r="DZ282">
        <v>153930</v>
      </c>
      <c r="EA282">
        <v>5399</v>
      </c>
      <c r="EB282">
        <v>76805</v>
      </c>
      <c r="EC282">
        <v>56799</v>
      </c>
      <c r="ED282">
        <v>21486</v>
      </c>
      <c r="EE282">
        <v>8973</v>
      </c>
      <c r="EF282">
        <v>79508</v>
      </c>
      <c r="EG282">
        <v>0</v>
      </c>
      <c r="EH282">
        <v>651913</v>
      </c>
      <c r="EI282" s="84">
        <v>42186</v>
      </c>
      <c r="EJ282" s="84">
        <v>42551</v>
      </c>
      <c r="EK282">
        <v>703096</v>
      </c>
      <c r="EL282" t="b">
        <v>1</v>
      </c>
      <c r="EM282" t="b">
        <v>1</v>
      </c>
      <c r="EN282">
        <v>1</v>
      </c>
      <c r="EO282" t="s">
        <v>3753</v>
      </c>
      <c r="EP282" t="s">
        <v>3754</v>
      </c>
      <c r="EQ282" t="s">
        <v>3755</v>
      </c>
      <c r="ER282" t="s">
        <v>3756</v>
      </c>
      <c r="ES282">
        <v>0.93720000000000003</v>
      </c>
      <c r="ET282">
        <v>0.99529999999999996</v>
      </c>
      <c r="EU282">
        <v>0.91500000000000004</v>
      </c>
      <c r="EV282">
        <v>0.9052</v>
      </c>
      <c r="EW282">
        <v>0.93320000000000003</v>
      </c>
      <c r="EX282">
        <v>0</v>
      </c>
      <c r="EY282">
        <v>33188</v>
      </c>
      <c r="EZ282" t="s">
        <v>4248</v>
      </c>
      <c r="FA282">
        <v>0.93720000000000003</v>
      </c>
      <c r="FB282" t="b">
        <v>0</v>
      </c>
      <c r="FC282" t="b">
        <v>0</v>
      </c>
      <c r="FD282">
        <v>0</v>
      </c>
      <c r="FE282">
        <v>0</v>
      </c>
      <c r="FF282">
        <v>0.72499999999999998</v>
      </c>
      <c r="FG282">
        <v>0.9113</v>
      </c>
      <c r="FH282">
        <v>189838</v>
      </c>
      <c r="FI282">
        <v>1430455</v>
      </c>
      <c r="FJ282">
        <v>4997</v>
      </c>
      <c r="FK282">
        <v>7983</v>
      </c>
      <c r="FL282">
        <v>8760</v>
      </c>
      <c r="FM282" t="b">
        <v>0</v>
      </c>
      <c r="FN282">
        <v>0.626</v>
      </c>
      <c r="FO282" s="84">
        <v>42186</v>
      </c>
      <c r="FP282" s="84">
        <v>42551</v>
      </c>
      <c r="FQ282" t="s">
        <v>1138</v>
      </c>
      <c r="FR282" t="b">
        <v>0</v>
      </c>
      <c r="FS282" t="b">
        <v>0</v>
      </c>
      <c r="FT282">
        <v>4.4359000000000002</v>
      </c>
      <c r="FU282" s="84">
        <v>42369</v>
      </c>
      <c r="FV282" t="s">
        <v>2872</v>
      </c>
      <c r="FW282">
        <v>0</v>
      </c>
      <c r="FX282">
        <v>2749</v>
      </c>
      <c r="FY282">
        <v>3520</v>
      </c>
      <c r="FZ282">
        <v>6473</v>
      </c>
      <c r="GA282">
        <v>20446</v>
      </c>
      <c r="GB282">
        <v>0</v>
      </c>
      <c r="GC282">
        <v>0</v>
      </c>
      <c r="GD282" t="s">
        <v>3137</v>
      </c>
      <c r="GE282">
        <v>0.27500000000000002</v>
      </c>
      <c r="GF282" t="s">
        <v>2872</v>
      </c>
      <c r="GG282">
        <v>0</v>
      </c>
      <c r="GH282">
        <v>0</v>
      </c>
      <c r="GI282">
        <v>0</v>
      </c>
      <c r="GJ282">
        <v>0</v>
      </c>
      <c r="GK282" t="s">
        <v>4248</v>
      </c>
      <c r="GL282" t="s">
        <v>4248</v>
      </c>
      <c r="GM282" t="s">
        <v>2874</v>
      </c>
      <c r="GN282" t="s">
        <v>534</v>
      </c>
      <c r="GO282" t="s">
        <v>141</v>
      </c>
      <c r="GP282" t="s">
        <v>2864</v>
      </c>
      <c r="GQ282" t="s">
        <v>2864</v>
      </c>
      <c r="GR282" t="s">
        <v>1954</v>
      </c>
      <c r="GS282" t="s">
        <v>4249</v>
      </c>
      <c r="GT282" t="s">
        <v>4250</v>
      </c>
      <c r="GU282" t="s">
        <v>1955</v>
      </c>
      <c r="GV282" t="s">
        <v>2864</v>
      </c>
      <c r="GW282" t="s">
        <v>1184</v>
      </c>
      <c r="GX282" t="s">
        <v>893</v>
      </c>
      <c r="GY282" t="s">
        <v>1185</v>
      </c>
      <c r="GZ282" t="s">
        <v>4290</v>
      </c>
      <c r="HA282">
        <v>96.85</v>
      </c>
      <c r="HB282">
        <v>82.34</v>
      </c>
    </row>
    <row r="283" spans="1:210" x14ac:dyDescent="0.25">
      <c r="A283" t="e">
        <f>VLOOKUP(B283,'Free Standing without QAAF'!#REF!,1,FALSE)</f>
        <v>#REF!</v>
      </c>
      <c r="B283" t="s">
        <v>2526</v>
      </c>
      <c r="C283" t="s">
        <v>3708</v>
      </c>
      <c r="D283" t="s">
        <v>3709</v>
      </c>
      <c r="E283" t="s">
        <v>941</v>
      </c>
      <c r="F283" t="s">
        <v>942</v>
      </c>
      <c r="G283" t="s">
        <v>893</v>
      </c>
      <c r="H283" t="s">
        <v>943</v>
      </c>
      <c r="I283" t="s">
        <v>942</v>
      </c>
      <c r="J283" s="88">
        <v>138.04</v>
      </c>
      <c r="K283" s="88">
        <v>606.29</v>
      </c>
      <c r="L283" s="88">
        <v>10</v>
      </c>
      <c r="M283" s="88">
        <v>1.36</v>
      </c>
      <c r="N283" s="88">
        <v>149.4</v>
      </c>
      <c r="O283" s="88">
        <v>617.65</v>
      </c>
      <c r="Q283" s="84">
        <v>43282</v>
      </c>
      <c r="R283">
        <v>116</v>
      </c>
      <c r="S283" t="b">
        <v>1</v>
      </c>
      <c r="T283">
        <v>0.98040000000000005</v>
      </c>
      <c r="U283" t="s">
        <v>2861</v>
      </c>
      <c r="V283" s="85">
        <v>43291.549791666599</v>
      </c>
      <c r="W283" t="s">
        <v>3751</v>
      </c>
      <c r="X283">
        <v>0.85</v>
      </c>
      <c r="Y283">
        <v>0</v>
      </c>
      <c r="Z283">
        <v>1.2</v>
      </c>
      <c r="AA283">
        <v>1.1000000000000001</v>
      </c>
      <c r="AB283">
        <v>-0.13125000000000001</v>
      </c>
      <c r="AC283">
        <v>76.88</v>
      </c>
      <c r="AD283">
        <v>0.95</v>
      </c>
      <c r="AE283">
        <v>0</v>
      </c>
      <c r="AF283">
        <v>0.1</v>
      </c>
      <c r="AG283">
        <v>87.8</v>
      </c>
      <c r="AH283">
        <v>0.96</v>
      </c>
      <c r="AI283">
        <v>0</v>
      </c>
      <c r="AJ283">
        <v>0.08</v>
      </c>
      <c r="AK283">
        <v>140.83000000000001</v>
      </c>
      <c r="AL283">
        <v>368.24</v>
      </c>
      <c r="AM283" s="84">
        <v>43282</v>
      </c>
      <c r="AN283">
        <v>662721735</v>
      </c>
      <c r="AO283">
        <v>0.78380000000000005</v>
      </c>
      <c r="AP283" s="84">
        <v>43190</v>
      </c>
      <c r="AQ283" t="b">
        <v>0</v>
      </c>
      <c r="AR283">
        <v>163.19</v>
      </c>
      <c r="AS283">
        <v>0.5</v>
      </c>
      <c r="AT283">
        <v>0.75</v>
      </c>
      <c r="AU283">
        <v>3.8397000000000001</v>
      </c>
      <c r="AV283">
        <v>4.4131</v>
      </c>
      <c r="AW283">
        <v>0.5</v>
      </c>
      <c r="AX283">
        <v>0</v>
      </c>
      <c r="AY283">
        <v>0.6</v>
      </c>
      <c r="AZ283">
        <v>0.5</v>
      </c>
      <c r="BA283">
        <v>0.71509999999999996</v>
      </c>
      <c r="BB283">
        <v>0.95</v>
      </c>
      <c r="BC283">
        <v>0.5</v>
      </c>
      <c r="BD283">
        <v>0.12570000000000001</v>
      </c>
      <c r="BE283">
        <v>0.5</v>
      </c>
      <c r="BF283">
        <v>0.47939999999999999</v>
      </c>
      <c r="BG283">
        <v>1.0794999999999999</v>
      </c>
      <c r="BH283">
        <v>8</v>
      </c>
      <c r="BI283" s="84">
        <v>43282</v>
      </c>
      <c r="BJ283">
        <v>1</v>
      </c>
      <c r="BK283" t="b">
        <v>0</v>
      </c>
      <c r="BL283" s="84">
        <v>43054</v>
      </c>
      <c r="BM283" s="84">
        <v>43054</v>
      </c>
      <c r="BN283" t="b">
        <v>1</v>
      </c>
      <c r="BO283" s="84">
        <v>43291</v>
      </c>
      <c r="BP283" t="b">
        <v>1</v>
      </c>
      <c r="BQ283" s="84">
        <v>43282</v>
      </c>
      <c r="BR283">
        <v>116</v>
      </c>
      <c r="BS283">
        <v>7113</v>
      </c>
      <c r="BT283">
        <v>107317</v>
      </c>
      <c r="BU283" s="85">
        <v>43291.549791666599</v>
      </c>
      <c r="BV283" t="s">
        <v>3877</v>
      </c>
      <c r="BW283">
        <v>138.04</v>
      </c>
      <c r="BX283" t="s">
        <v>2861</v>
      </c>
      <c r="BY283">
        <v>1.1907000000000001</v>
      </c>
      <c r="BZ283">
        <v>3885</v>
      </c>
      <c r="CA283">
        <v>1.02887</v>
      </c>
      <c r="CB283" t="s">
        <v>2864</v>
      </c>
      <c r="CC283" t="s">
        <v>3751</v>
      </c>
      <c r="CD283" t="b">
        <v>1</v>
      </c>
      <c r="CE283">
        <v>0</v>
      </c>
      <c r="CF283">
        <v>553</v>
      </c>
      <c r="CG283">
        <v>1</v>
      </c>
      <c r="CH283">
        <v>100</v>
      </c>
      <c r="CI283">
        <v>10300</v>
      </c>
      <c r="CJ283">
        <v>6470</v>
      </c>
      <c r="CK283">
        <v>5145</v>
      </c>
      <c r="CL283">
        <v>0.62819999999999998</v>
      </c>
      <c r="CM283" t="s">
        <v>2883</v>
      </c>
      <c r="CN283">
        <v>0</v>
      </c>
      <c r="CO283">
        <v>606.29</v>
      </c>
      <c r="CP283" t="s">
        <v>2866</v>
      </c>
      <c r="CQ283" t="s">
        <v>2880</v>
      </c>
      <c r="CR283">
        <v>79.400000000000006</v>
      </c>
      <c r="CS283">
        <v>58.64</v>
      </c>
      <c r="CT283">
        <v>2</v>
      </c>
      <c r="CU283">
        <v>0</v>
      </c>
      <c r="CV283">
        <v>449136</v>
      </c>
      <c r="CW283">
        <v>62.31</v>
      </c>
      <c r="CX283">
        <v>66.680000000000007</v>
      </c>
      <c r="CY283">
        <v>79.400000000000006</v>
      </c>
      <c r="CZ283">
        <v>86.96</v>
      </c>
      <c r="DA283">
        <v>0</v>
      </c>
      <c r="DB283">
        <v>0</v>
      </c>
      <c r="DC283">
        <v>79.400000000000006</v>
      </c>
      <c r="DD283">
        <v>109.85</v>
      </c>
      <c r="DE283">
        <v>259167</v>
      </c>
      <c r="DF283">
        <v>231182</v>
      </c>
      <c r="DG283">
        <v>8755</v>
      </c>
      <c r="DH283">
        <v>26.57</v>
      </c>
      <c r="DI283">
        <v>32.07</v>
      </c>
      <c r="DJ283">
        <v>58.64</v>
      </c>
      <c r="DK283">
        <v>0</v>
      </c>
      <c r="DL283">
        <v>0</v>
      </c>
      <c r="DM283">
        <v>58.64</v>
      </c>
      <c r="DN283">
        <v>73623</v>
      </c>
      <c r="DO283">
        <v>56813</v>
      </c>
      <c r="DP283">
        <v>939485</v>
      </c>
      <c r="DQ283">
        <v>909</v>
      </c>
      <c r="DR283">
        <v>43377</v>
      </c>
      <c r="DS283">
        <v>58917</v>
      </c>
      <c r="DT283">
        <v>0</v>
      </c>
      <c r="DU283">
        <v>6002</v>
      </c>
      <c r="DV283">
        <v>14959</v>
      </c>
      <c r="DW283">
        <v>0</v>
      </c>
      <c r="DX283">
        <v>1102</v>
      </c>
      <c r="DY283">
        <v>3465</v>
      </c>
      <c r="DZ283">
        <v>54669</v>
      </c>
      <c r="EA283">
        <v>50351</v>
      </c>
      <c r="EB283">
        <v>56577</v>
      </c>
      <c r="EC283">
        <v>46371</v>
      </c>
      <c r="ED283">
        <v>33677</v>
      </c>
      <c r="EE283">
        <v>2000</v>
      </c>
      <c r="EF283">
        <v>37888</v>
      </c>
      <c r="EG283">
        <v>41419</v>
      </c>
      <c r="EH283">
        <v>357366</v>
      </c>
      <c r="EI283" s="84">
        <v>42480</v>
      </c>
      <c r="EJ283" s="84">
        <v>42582</v>
      </c>
      <c r="EK283">
        <v>440147</v>
      </c>
      <c r="EL283" t="b">
        <v>1</v>
      </c>
      <c r="EM283" t="b">
        <v>1</v>
      </c>
      <c r="EN283">
        <v>1</v>
      </c>
      <c r="EO283" t="s">
        <v>3756</v>
      </c>
      <c r="EP283" t="s">
        <v>2999</v>
      </c>
      <c r="EQ283" t="s">
        <v>2999</v>
      </c>
      <c r="ER283" t="s">
        <v>2999</v>
      </c>
      <c r="ES283">
        <v>0.93440000000000001</v>
      </c>
      <c r="ET283">
        <v>0.93440000000000001</v>
      </c>
      <c r="EU283">
        <v>0</v>
      </c>
      <c r="EV283">
        <v>0</v>
      </c>
      <c r="EW283">
        <v>0</v>
      </c>
      <c r="EX283">
        <v>0</v>
      </c>
      <c r="EY283">
        <v>21094</v>
      </c>
      <c r="EZ283" t="s">
        <v>3877</v>
      </c>
      <c r="FA283">
        <v>0.93440000000000001</v>
      </c>
      <c r="FB283" t="b">
        <v>0</v>
      </c>
      <c r="FC283" t="b">
        <v>0</v>
      </c>
      <c r="FD283">
        <v>0</v>
      </c>
      <c r="FE283">
        <v>0</v>
      </c>
      <c r="FF283">
        <v>0</v>
      </c>
      <c r="FG283">
        <v>0.62819999999999998</v>
      </c>
      <c r="FH283">
        <v>130436</v>
      </c>
      <c r="FI283">
        <v>939485</v>
      </c>
      <c r="FJ283">
        <v>5145</v>
      </c>
      <c r="FK283">
        <v>6470</v>
      </c>
      <c r="FL283">
        <v>10300</v>
      </c>
      <c r="FM283" t="b">
        <v>0</v>
      </c>
      <c r="FN283">
        <v>0.79520000000000002</v>
      </c>
      <c r="FO283" s="84">
        <v>42480</v>
      </c>
      <c r="FP283" s="84">
        <v>42582</v>
      </c>
      <c r="FQ283" t="s">
        <v>942</v>
      </c>
      <c r="FR283" t="b">
        <v>0</v>
      </c>
      <c r="FS283" t="b">
        <v>0</v>
      </c>
      <c r="FT283">
        <v>3.4891999999999999</v>
      </c>
      <c r="FU283" s="84">
        <v>42521</v>
      </c>
      <c r="FV283" t="s">
        <v>2872</v>
      </c>
      <c r="FW283">
        <v>0</v>
      </c>
      <c r="FX283">
        <v>629</v>
      </c>
      <c r="FY283">
        <v>2038</v>
      </c>
      <c r="FZ283">
        <v>2586</v>
      </c>
      <c r="GA283">
        <v>14733</v>
      </c>
      <c r="GB283">
        <v>0</v>
      </c>
      <c r="GC283">
        <v>1108</v>
      </c>
      <c r="GD283" t="s">
        <v>2905</v>
      </c>
      <c r="GE283">
        <v>0</v>
      </c>
      <c r="GF283" t="s">
        <v>2872</v>
      </c>
      <c r="GG283">
        <v>0</v>
      </c>
      <c r="GH283">
        <v>0</v>
      </c>
      <c r="GI283">
        <v>0</v>
      </c>
      <c r="GJ283">
        <v>0</v>
      </c>
      <c r="GK283" t="s">
        <v>3877</v>
      </c>
      <c r="GL283" t="s">
        <v>3877</v>
      </c>
      <c r="GM283" t="s">
        <v>2874</v>
      </c>
      <c r="GN283" t="s">
        <v>2526</v>
      </c>
      <c r="GO283" t="s">
        <v>3709</v>
      </c>
      <c r="GP283" t="s">
        <v>2864</v>
      </c>
      <c r="GQ283" t="s">
        <v>2864</v>
      </c>
      <c r="GR283" t="s">
        <v>3708</v>
      </c>
      <c r="GS283" t="s">
        <v>3878</v>
      </c>
      <c r="GT283" t="s">
        <v>2931</v>
      </c>
      <c r="GU283" t="s">
        <v>941</v>
      </c>
      <c r="GV283" t="s">
        <v>2864</v>
      </c>
      <c r="GW283" t="s">
        <v>942</v>
      </c>
      <c r="GX283" t="s">
        <v>893</v>
      </c>
      <c r="GY283" t="s">
        <v>943</v>
      </c>
      <c r="GZ283" t="s">
        <v>4327</v>
      </c>
      <c r="HA283">
        <v>65.33</v>
      </c>
      <c r="HB283">
        <v>69.42</v>
      </c>
    </row>
    <row r="284" spans="1:210" x14ac:dyDescent="0.25">
      <c r="A284" t="e">
        <f>VLOOKUP(B284,'Free Standing without QAAF'!#REF!,1,FALSE)</f>
        <v>#REF!</v>
      </c>
      <c r="B284" t="s">
        <v>2525</v>
      </c>
      <c r="C284" t="s">
        <v>3701</v>
      </c>
      <c r="D284" t="s">
        <v>3702</v>
      </c>
      <c r="E284" t="s">
        <v>945</v>
      </c>
      <c r="F284" t="s">
        <v>946</v>
      </c>
      <c r="G284" t="s">
        <v>893</v>
      </c>
      <c r="H284" t="s">
        <v>947</v>
      </c>
      <c r="I284" t="s">
        <v>946</v>
      </c>
      <c r="J284" s="88">
        <v>135.66</v>
      </c>
      <c r="K284" s="88">
        <v>589.12</v>
      </c>
      <c r="L284" s="88">
        <v>10</v>
      </c>
      <c r="M284" s="88">
        <v>7.13</v>
      </c>
      <c r="N284" s="88">
        <v>152.79</v>
      </c>
      <c r="O284" s="88">
        <v>606.25</v>
      </c>
      <c r="Q284" s="84">
        <v>43282</v>
      </c>
      <c r="R284">
        <v>116</v>
      </c>
      <c r="S284" t="b">
        <v>1</v>
      </c>
      <c r="T284">
        <v>0.98040000000000005</v>
      </c>
      <c r="U284" t="s">
        <v>2861</v>
      </c>
      <c r="V284" s="85">
        <v>43291.549791666599</v>
      </c>
      <c r="W284" t="s">
        <v>3751</v>
      </c>
      <c r="X284">
        <v>0.85</v>
      </c>
      <c r="Y284">
        <v>0</v>
      </c>
      <c r="Z284">
        <v>1.2</v>
      </c>
      <c r="AA284">
        <v>1.1000000000000001</v>
      </c>
      <c r="AB284">
        <v>-0.13125000000000001</v>
      </c>
      <c r="AC284">
        <v>76.88</v>
      </c>
      <c r="AD284">
        <v>0.95</v>
      </c>
      <c r="AE284">
        <v>0</v>
      </c>
      <c r="AF284">
        <v>0.1</v>
      </c>
      <c r="AG284">
        <v>87.8</v>
      </c>
      <c r="AH284">
        <v>0.96</v>
      </c>
      <c r="AI284">
        <v>0</v>
      </c>
      <c r="AJ284">
        <v>0.08</v>
      </c>
      <c r="AK284">
        <v>140.83000000000001</v>
      </c>
      <c r="AL284">
        <v>368.24</v>
      </c>
      <c r="AM284" s="84">
        <v>43282</v>
      </c>
      <c r="AN284">
        <v>662721735</v>
      </c>
      <c r="AO284">
        <v>0.78380000000000005</v>
      </c>
      <c r="AP284" s="84">
        <v>43190</v>
      </c>
      <c r="AQ284" t="b">
        <v>0</v>
      </c>
      <c r="AR284">
        <v>163.19</v>
      </c>
      <c r="AS284">
        <v>0.5</v>
      </c>
      <c r="AT284">
        <v>0.75</v>
      </c>
      <c r="AU284">
        <v>3.8397000000000001</v>
      </c>
      <c r="AV284">
        <v>4.4131</v>
      </c>
      <c r="AW284">
        <v>0.5</v>
      </c>
      <c r="AX284">
        <v>0</v>
      </c>
      <c r="AY284">
        <v>0.6</v>
      </c>
      <c r="AZ284">
        <v>0.5</v>
      </c>
      <c r="BA284">
        <v>0.71509999999999996</v>
      </c>
      <c r="BB284">
        <v>0.95</v>
      </c>
      <c r="BC284">
        <v>0.5</v>
      </c>
      <c r="BD284">
        <v>0.12570000000000001</v>
      </c>
      <c r="BE284">
        <v>0.5</v>
      </c>
      <c r="BF284">
        <v>0.47939999999999999</v>
      </c>
      <c r="BG284">
        <v>1.0794999999999999</v>
      </c>
      <c r="BH284">
        <v>8</v>
      </c>
      <c r="BI284" s="84">
        <v>43282</v>
      </c>
      <c r="BJ284">
        <v>1</v>
      </c>
      <c r="BK284" t="b">
        <v>0</v>
      </c>
      <c r="BL284" s="84">
        <v>43054</v>
      </c>
      <c r="BM284" s="84">
        <v>43054</v>
      </c>
      <c r="BN284" t="b">
        <v>1</v>
      </c>
      <c r="BO284" s="84">
        <v>43291</v>
      </c>
      <c r="BP284" t="b">
        <v>1</v>
      </c>
      <c r="BQ284" s="84">
        <v>43282</v>
      </c>
      <c r="BR284">
        <v>116</v>
      </c>
      <c r="BS284">
        <v>7077</v>
      </c>
      <c r="BT284">
        <v>107456</v>
      </c>
      <c r="BU284" s="85">
        <v>43291.549791666599</v>
      </c>
      <c r="BV284" t="s">
        <v>3851</v>
      </c>
      <c r="BW284">
        <v>135.66</v>
      </c>
      <c r="BX284" t="s">
        <v>2861</v>
      </c>
      <c r="BY284">
        <v>1.0891</v>
      </c>
      <c r="BZ284">
        <v>3859</v>
      </c>
      <c r="CA284">
        <v>1.02674</v>
      </c>
      <c r="CB284" t="s">
        <v>2864</v>
      </c>
      <c r="CC284" t="s">
        <v>3751</v>
      </c>
      <c r="CD284" t="b">
        <v>1</v>
      </c>
      <c r="CE284">
        <v>0</v>
      </c>
      <c r="CF284">
        <v>885</v>
      </c>
      <c r="CG284">
        <v>1</v>
      </c>
      <c r="CH284">
        <v>90</v>
      </c>
      <c r="CI284">
        <v>32940</v>
      </c>
      <c r="CJ284">
        <v>21349</v>
      </c>
      <c r="CK284">
        <v>17089</v>
      </c>
      <c r="CL284">
        <v>0.64810000000000001</v>
      </c>
      <c r="CM284" t="s">
        <v>2883</v>
      </c>
      <c r="CN284">
        <v>0</v>
      </c>
      <c r="CO284">
        <v>589.12</v>
      </c>
      <c r="CP284" t="s">
        <v>2866</v>
      </c>
      <c r="CQ284" t="s">
        <v>2867</v>
      </c>
      <c r="CR284">
        <v>70.62</v>
      </c>
      <c r="CS284">
        <v>65.040000000000006</v>
      </c>
      <c r="CT284">
        <v>2</v>
      </c>
      <c r="CU284">
        <v>0</v>
      </c>
      <c r="CV284">
        <v>1483631</v>
      </c>
      <c r="CW284">
        <v>62.23</v>
      </c>
      <c r="CX284">
        <v>64.84</v>
      </c>
      <c r="CY284">
        <v>70.62</v>
      </c>
      <c r="CZ284">
        <v>85.87</v>
      </c>
      <c r="DA284">
        <v>0</v>
      </c>
      <c r="DB284">
        <v>0</v>
      </c>
      <c r="DC284">
        <v>70.62</v>
      </c>
      <c r="DD284">
        <v>108.46</v>
      </c>
      <c r="DE284">
        <v>1125333</v>
      </c>
      <c r="DF284">
        <v>692532</v>
      </c>
      <c r="DG284">
        <v>27999</v>
      </c>
      <c r="DH284">
        <v>35.99</v>
      </c>
      <c r="DI284">
        <v>29.05</v>
      </c>
      <c r="DJ284">
        <v>65.040000000000006</v>
      </c>
      <c r="DK284">
        <v>0</v>
      </c>
      <c r="DL284">
        <v>0</v>
      </c>
      <c r="DM284">
        <v>65.040000000000006</v>
      </c>
      <c r="DN284">
        <v>260888</v>
      </c>
      <c r="DO284">
        <v>280628</v>
      </c>
      <c r="DP284">
        <v>3301496</v>
      </c>
      <c r="DQ284">
        <v>48891</v>
      </c>
      <c r="DR284">
        <v>111302</v>
      </c>
      <c r="DS284">
        <v>238025</v>
      </c>
      <c r="DT284">
        <v>0</v>
      </c>
      <c r="DU284">
        <v>84664</v>
      </c>
      <c r="DV284">
        <v>53980</v>
      </c>
      <c r="DW284">
        <v>0</v>
      </c>
      <c r="DX284">
        <v>32911</v>
      </c>
      <c r="DY284">
        <v>14044</v>
      </c>
      <c r="DZ284">
        <v>109374</v>
      </c>
      <c r="EA284">
        <v>123987</v>
      </c>
      <c r="EB284">
        <v>191911</v>
      </c>
      <c r="EC284">
        <v>174233</v>
      </c>
      <c r="ED284">
        <v>88798</v>
      </c>
      <c r="EE284">
        <v>0</v>
      </c>
      <c r="EF284">
        <v>128216</v>
      </c>
      <c r="EG284">
        <v>334690</v>
      </c>
      <c r="EH284">
        <v>1024954</v>
      </c>
      <c r="EI284" s="84">
        <v>42370</v>
      </c>
      <c r="EJ284" s="84">
        <v>42735</v>
      </c>
      <c r="EK284">
        <v>1627880</v>
      </c>
      <c r="EL284" t="b">
        <v>1</v>
      </c>
      <c r="EM284" t="b">
        <v>1</v>
      </c>
      <c r="EN284">
        <v>1.0794999999999999</v>
      </c>
      <c r="EO284" t="s">
        <v>3755</v>
      </c>
      <c r="EP284" t="s">
        <v>3756</v>
      </c>
      <c r="EQ284" t="s">
        <v>3763</v>
      </c>
      <c r="ER284" t="s">
        <v>3764</v>
      </c>
      <c r="ES284">
        <v>0.95979999999999999</v>
      </c>
      <c r="ET284">
        <v>0.99919999999999998</v>
      </c>
      <c r="EU284">
        <v>0.95489999999999997</v>
      </c>
      <c r="EV284">
        <v>1.0024999999999999</v>
      </c>
      <c r="EW284">
        <v>0.88270000000000004</v>
      </c>
      <c r="EX284">
        <v>0</v>
      </c>
      <c r="EY284">
        <v>63307</v>
      </c>
      <c r="EZ284" t="s">
        <v>3851</v>
      </c>
      <c r="FA284">
        <v>0.95979999999999999</v>
      </c>
      <c r="FB284" t="b">
        <v>0</v>
      </c>
      <c r="FC284" t="b">
        <v>0</v>
      </c>
      <c r="FD284">
        <v>0</v>
      </c>
      <c r="FE284">
        <v>0</v>
      </c>
      <c r="FF284">
        <v>0</v>
      </c>
      <c r="FG284">
        <v>0.64810000000000001</v>
      </c>
      <c r="FH284">
        <v>541516</v>
      </c>
      <c r="FI284">
        <v>3301496</v>
      </c>
      <c r="FJ284">
        <v>17089</v>
      </c>
      <c r="FK284">
        <v>21349</v>
      </c>
      <c r="FL284">
        <v>32940</v>
      </c>
      <c r="FM284" t="b">
        <v>0</v>
      </c>
      <c r="FN284">
        <v>0.80049999999999999</v>
      </c>
      <c r="FO284" s="84">
        <v>42370</v>
      </c>
      <c r="FP284" s="84">
        <v>42735</v>
      </c>
      <c r="FQ284" t="s">
        <v>946</v>
      </c>
      <c r="FR284" t="b">
        <v>0</v>
      </c>
      <c r="FS284" t="b">
        <v>0</v>
      </c>
      <c r="FT284">
        <v>3.0895000000000001</v>
      </c>
      <c r="FU284" s="84">
        <v>42551</v>
      </c>
      <c r="FV284" t="s">
        <v>2872</v>
      </c>
      <c r="FW284">
        <v>0</v>
      </c>
      <c r="FX284">
        <v>2544</v>
      </c>
      <c r="FY284">
        <v>6613</v>
      </c>
      <c r="FZ284">
        <v>6787</v>
      </c>
      <c r="GA284">
        <v>38509</v>
      </c>
      <c r="GB284">
        <v>0</v>
      </c>
      <c r="GC284">
        <v>8854</v>
      </c>
      <c r="GD284" t="s">
        <v>2905</v>
      </c>
      <c r="GE284">
        <v>1.5946</v>
      </c>
      <c r="GF284" t="s">
        <v>2872</v>
      </c>
      <c r="GG284">
        <v>0</v>
      </c>
      <c r="GH284">
        <v>0</v>
      </c>
      <c r="GI284">
        <v>0</v>
      </c>
      <c r="GJ284">
        <v>0</v>
      </c>
      <c r="GK284" t="s">
        <v>3851</v>
      </c>
      <c r="GL284" t="s">
        <v>3851</v>
      </c>
      <c r="GM284" t="s">
        <v>2874</v>
      </c>
      <c r="GN284" t="s">
        <v>2525</v>
      </c>
      <c r="GO284" t="s">
        <v>3702</v>
      </c>
      <c r="GP284" t="s">
        <v>2864</v>
      </c>
      <c r="GQ284" t="s">
        <v>2864</v>
      </c>
      <c r="GR284" t="s">
        <v>3701</v>
      </c>
      <c r="GS284" t="s">
        <v>3852</v>
      </c>
      <c r="GT284" t="s">
        <v>2931</v>
      </c>
      <c r="GU284" t="s">
        <v>945</v>
      </c>
      <c r="GV284" t="s">
        <v>2864</v>
      </c>
      <c r="GW284" t="s">
        <v>946</v>
      </c>
      <c r="GX284" t="s">
        <v>893</v>
      </c>
      <c r="GY284" t="s">
        <v>947</v>
      </c>
      <c r="GZ284" t="s">
        <v>4292</v>
      </c>
      <c r="HA284">
        <v>72.63</v>
      </c>
      <c r="HB284">
        <v>69.489999999999995</v>
      </c>
    </row>
    <row r="285" spans="1:210" x14ac:dyDescent="0.25">
      <c r="A285" t="e">
        <f>VLOOKUP(B285,'Free Standing without QAAF'!#REF!,1,FALSE)</f>
        <v>#REF!</v>
      </c>
      <c r="B285" t="s">
        <v>3722</v>
      </c>
      <c r="C285" t="s">
        <v>3723</v>
      </c>
      <c r="D285" t="s">
        <v>3724</v>
      </c>
      <c r="E285" t="s">
        <v>2461</v>
      </c>
      <c r="F285" t="s">
        <v>1393</v>
      </c>
      <c r="G285" t="s">
        <v>893</v>
      </c>
      <c r="H285" t="s">
        <v>1394</v>
      </c>
      <c r="I285" t="s">
        <v>1395</v>
      </c>
      <c r="J285" s="88">
        <v>147.09</v>
      </c>
      <c r="K285" s="88">
        <v>606.51</v>
      </c>
      <c r="L285" s="88">
        <v>10</v>
      </c>
      <c r="M285" s="88">
        <v>7.13</v>
      </c>
      <c r="N285" s="88">
        <v>164.22</v>
      </c>
      <c r="O285" s="88">
        <v>623.64</v>
      </c>
      <c r="Q285" s="84">
        <v>43282</v>
      </c>
      <c r="R285">
        <v>116</v>
      </c>
      <c r="S285" t="b">
        <v>1</v>
      </c>
      <c r="T285">
        <v>0.98040000000000005</v>
      </c>
      <c r="U285" t="s">
        <v>2861</v>
      </c>
      <c r="V285" s="85">
        <v>43291.549791666599</v>
      </c>
      <c r="W285" t="s">
        <v>3751</v>
      </c>
      <c r="X285">
        <v>0.85</v>
      </c>
      <c r="Y285">
        <v>0</v>
      </c>
      <c r="Z285">
        <v>1.2</v>
      </c>
      <c r="AA285">
        <v>1.1000000000000001</v>
      </c>
      <c r="AB285">
        <v>-0.13125000000000001</v>
      </c>
      <c r="AC285">
        <v>76.88</v>
      </c>
      <c r="AD285">
        <v>0.95</v>
      </c>
      <c r="AE285">
        <v>0</v>
      </c>
      <c r="AF285">
        <v>0.1</v>
      </c>
      <c r="AG285">
        <v>87.8</v>
      </c>
      <c r="AH285">
        <v>0.96</v>
      </c>
      <c r="AI285">
        <v>0</v>
      </c>
      <c r="AJ285">
        <v>0.08</v>
      </c>
      <c r="AK285">
        <v>140.83000000000001</v>
      </c>
      <c r="AL285">
        <v>368.24</v>
      </c>
      <c r="AM285" s="84">
        <v>43282</v>
      </c>
      <c r="AN285">
        <v>662721735</v>
      </c>
      <c r="AO285">
        <v>0.78380000000000005</v>
      </c>
      <c r="AP285" s="84">
        <v>43190</v>
      </c>
      <c r="AQ285" t="b">
        <v>0</v>
      </c>
      <c r="AR285">
        <v>163.19</v>
      </c>
      <c r="AS285">
        <v>0.5</v>
      </c>
      <c r="AT285">
        <v>0.75</v>
      </c>
      <c r="AU285">
        <v>3.8397000000000001</v>
      </c>
      <c r="AV285">
        <v>4.4131</v>
      </c>
      <c r="AW285">
        <v>0.5</v>
      </c>
      <c r="AX285">
        <v>0</v>
      </c>
      <c r="AY285">
        <v>0.6</v>
      </c>
      <c r="AZ285">
        <v>0.5</v>
      </c>
      <c r="BA285">
        <v>0.71509999999999996</v>
      </c>
      <c r="BB285">
        <v>0.95</v>
      </c>
      <c r="BC285">
        <v>0.5</v>
      </c>
      <c r="BD285">
        <v>0.12570000000000001</v>
      </c>
      <c r="BE285">
        <v>0.5</v>
      </c>
      <c r="BF285">
        <v>0.47939999999999999</v>
      </c>
      <c r="BG285">
        <v>1.0794999999999999</v>
      </c>
      <c r="BH285">
        <v>8</v>
      </c>
      <c r="BI285" s="84">
        <v>43282</v>
      </c>
      <c r="BJ285">
        <v>1</v>
      </c>
      <c r="BK285" t="b">
        <v>0</v>
      </c>
      <c r="BL285" s="84">
        <v>43054</v>
      </c>
      <c r="BM285" s="84">
        <v>43054</v>
      </c>
      <c r="BN285" t="b">
        <v>1</v>
      </c>
      <c r="BO285" s="84">
        <v>43291</v>
      </c>
      <c r="BP285" t="b">
        <v>1</v>
      </c>
      <c r="BQ285" s="84">
        <v>43282</v>
      </c>
      <c r="BR285">
        <v>116</v>
      </c>
      <c r="BS285">
        <v>7146</v>
      </c>
      <c r="BT285">
        <v>107386</v>
      </c>
      <c r="BU285" s="85">
        <v>43291.549791666599</v>
      </c>
      <c r="BV285" t="s">
        <v>3901</v>
      </c>
      <c r="BW285">
        <v>147.09</v>
      </c>
      <c r="BX285" t="s">
        <v>2861</v>
      </c>
      <c r="BY285">
        <v>1.1919999999999999</v>
      </c>
      <c r="BZ285">
        <v>3927</v>
      </c>
      <c r="CA285">
        <v>1.02674</v>
      </c>
      <c r="CB285" t="s">
        <v>2864</v>
      </c>
      <c r="CC285" t="s">
        <v>3751</v>
      </c>
      <c r="CD285" t="b">
        <v>1</v>
      </c>
      <c r="CE285">
        <v>0</v>
      </c>
      <c r="CF285">
        <v>713</v>
      </c>
      <c r="CG285">
        <v>1</v>
      </c>
      <c r="CH285">
        <v>60</v>
      </c>
      <c r="CI285">
        <v>21960</v>
      </c>
      <c r="CJ285">
        <v>9933</v>
      </c>
      <c r="CK285">
        <v>6146</v>
      </c>
      <c r="CL285">
        <v>0.45229999999999998</v>
      </c>
      <c r="CM285" t="s">
        <v>2883</v>
      </c>
      <c r="CN285">
        <v>0</v>
      </c>
      <c r="CO285">
        <v>606.51</v>
      </c>
      <c r="CP285" t="s">
        <v>2866</v>
      </c>
      <c r="CQ285" t="s">
        <v>2880</v>
      </c>
      <c r="CR285">
        <v>83.79</v>
      </c>
      <c r="CS285">
        <v>63.3</v>
      </c>
      <c r="CT285">
        <v>2</v>
      </c>
      <c r="CU285">
        <v>0</v>
      </c>
      <c r="CV285">
        <v>725584</v>
      </c>
      <c r="CW285">
        <v>65.41</v>
      </c>
      <c r="CX285">
        <v>70.290000000000006</v>
      </c>
      <c r="CY285">
        <v>83.79</v>
      </c>
      <c r="CZ285">
        <v>87.06</v>
      </c>
      <c r="DA285">
        <v>0</v>
      </c>
      <c r="DB285">
        <v>0</v>
      </c>
      <c r="DC285">
        <v>83.79</v>
      </c>
      <c r="DD285">
        <v>109.97</v>
      </c>
      <c r="DE285">
        <v>544963</v>
      </c>
      <c r="DF285">
        <v>412148</v>
      </c>
      <c r="DG285">
        <v>18666</v>
      </c>
      <c r="DH285">
        <v>26.14</v>
      </c>
      <c r="DI285">
        <v>37.159999999999997</v>
      </c>
      <c r="DJ285">
        <v>63.3</v>
      </c>
      <c r="DK285">
        <v>0</v>
      </c>
      <c r="DL285">
        <v>0</v>
      </c>
      <c r="DM285">
        <v>63.3</v>
      </c>
      <c r="DN285">
        <v>96565</v>
      </c>
      <c r="DO285">
        <v>126940</v>
      </c>
      <c r="DP285">
        <v>1682695</v>
      </c>
      <c r="DQ285">
        <v>35228</v>
      </c>
      <c r="DR285">
        <v>54281</v>
      </c>
      <c r="DS285">
        <v>101062</v>
      </c>
      <c r="DT285">
        <v>111</v>
      </c>
      <c r="DU285">
        <v>3972</v>
      </c>
      <c r="DV285">
        <v>31128</v>
      </c>
      <c r="DW285">
        <v>0</v>
      </c>
      <c r="DX285">
        <v>77379</v>
      </c>
      <c r="DY285">
        <v>18297</v>
      </c>
      <c r="DZ285">
        <v>123080</v>
      </c>
      <c r="EA285">
        <v>51313</v>
      </c>
      <c r="EB285">
        <v>100405</v>
      </c>
      <c r="EC285">
        <v>64240</v>
      </c>
      <c r="ED285">
        <v>53373</v>
      </c>
      <c r="EE285">
        <v>14260</v>
      </c>
      <c r="EF285">
        <v>56790</v>
      </c>
      <c r="EG285">
        <v>98064</v>
      </c>
      <c r="EH285">
        <v>576207</v>
      </c>
      <c r="EI285" s="84">
        <v>42370</v>
      </c>
      <c r="EJ285" s="84">
        <v>42735</v>
      </c>
      <c r="EK285">
        <v>857083</v>
      </c>
      <c r="EL285" t="b">
        <v>1</v>
      </c>
      <c r="EM285" t="b">
        <v>1</v>
      </c>
      <c r="EN285">
        <v>1</v>
      </c>
      <c r="EO285" t="s">
        <v>3755</v>
      </c>
      <c r="EP285" t="s">
        <v>3756</v>
      </c>
      <c r="EQ285" t="s">
        <v>3763</v>
      </c>
      <c r="ER285" t="s">
        <v>3764</v>
      </c>
      <c r="ES285">
        <v>0.93059999999999998</v>
      </c>
      <c r="ET285">
        <v>0.91690000000000005</v>
      </c>
      <c r="EU285">
        <v>0.91849999999999998</v>
      </c>
      <c r="EV285">
        <v>0.95399999999999996</v>
      </c>
      <c r="EW285">
        <v>0.93300000000000005</v>
      </c>
      <c r="EX285">
        <v>0</v>
      </c>
      <c r="EY285">
        <v>33440</v>
      </c>
      <c r="EZ285" t="s">
        <v>3901</v>
      </c>
      <c r="FA285">
        <v>0.93059999999999998</v>
      </c>
      <c r="FB285" t="b">
        <v>0</v>
      </c>
      <c r="FC285" t="b">
        <v>0</v>
      </c>
      <c r="FD285">
        <v>0</v>
      </c>
      <c r="FE285">
        <v>0</v>
      </c>
      <c r="FF285">
        <v>0.52629999999999999</v>
      </c>
      <c r="FG285">
        <v>0.45229999999999998</v>
      </c>
      <c r="FH285">
        <v>223505</v>
      </c>
      <c r="FI285">
        <v>1682695</v>
      </c>
      <c r="FJ285">
        <v>6146</v>
      </c>
      <c r="FK285">
        <v>9933</v>
      </c>
      <c r="FL285">
        <v>21960</v>
      </c>
      <c r="FM285" t="b">
        <v>0</v>
      </c>
      <c r="FN285">
        <v>0.61870000000000003</v>
      </c>
      <c r="FO285" s="84">
        <v>42370</v>
      </c>
      <c r="FP285" s="84">
        <v>42735</v>
      </c>
      <c r="FQ285" t="s">
        <v>1395</v>
      </c>
      <c r="FR285" t="b">
        <v>0</v>
      </c>
      <c r="FS285" t="b">
        <v>0</v>
      </c>
      <c r="FT285">
        <v>3.6175999999999999</v>
      </c>
      <c r="FU285" s="84">
        <v>42551</v>
      </c>
      <c r="FV285" t="s">
        <v>2872</v>
      </c>
      <c r="FW285">
        <v>0</v>
      </c>
      <c r="FX285">
        <v>1242</v>
      </c>
      <c r="FY285">
        <v>3419</v>
      </c>
      <c r="FZ285">
        <v>5922</v>
      </c>
      <c r="GA285">
        <v>20791</v>
      </c>
      <c r="GB285">
        <v>0</v>
      </c>
      <c r="GC285">
        <v>2066</v>
      </c>
      <c r="GD285" t="s">
        <v>2905</v>
      </c>
      <c r="GE285">
        <v>0.47370000000000001</v>
      </c>
      <c r="GF285" t="s">
        <v>2872</v>
      </c>
      <c r="GG285">
        <v>0</v>
      </c>
      <c r="GH285">
        <v>0</v>
      </c>
      <c r="GI285">
        <v>0</v>
      </c>
      <c r="GJ285">
        <v>0</v>
      </c>
      <c r="GK285" t="s">
        <v>3901</v>
      </c>
      <c r="GL285" t="s">
        <v>3901</v>
      </c>
      <c r="GM285" t="s">
        <v>2874</v>
      </c>
      <c r="GN285" t="s">
        <v>3722</v>
      </c>
      <c r="GO285" t="s">
        <v>3724</v>
      </c>
      <c r="GP285" t="s">
        <v>2864</v>
      </c>
      <c r="GQ285" t="s">
        <v>2864</v>
      </c>
      <c r="GR285" t="s">
        <v>3723</v>
      </c>
      <c r="GS285" t="s">
        <v>4316</v>
      </c>
      <c r="GT285" t="s">
        <v>4317</v>
      </c>
      <c r="GU285" t="s">
        <v>2461</v>
      </c>
      <c r="GV285" t="s">
        <v>2864</v>
      </c>
      <c r="GW285" t="s">
        <v>1393</v>
      </c>
      <c r="GX285" t="s">
        <v>893</v>
      </c>
      <c r="GY285" t="s">
        <v>1394</v>
      </c>
      <c r="GZ285" t="s">
        <v>4292</v>
      </c>
      <c r="HA285">
        <v>70.69</v>
      </c>
      <c r="HB285">
        <v>73.05</v>
      </c>
    </row>
    <row r="286" spans="1:210" x14ac:dyDescent="0.25">
      <c r="A286" t="e">
        <f>VLOOKUP(B286,'Free Standing without QAAF'!#REF!,1,FALSE)</f>
        <v>#REF!</v>
      </c>
      <c r="B286" t="s">
        <v>3719</v>
      </c>
      <c r="C286" t="s">
        <v>3720</v>
      </c>
      <c r="D286" t="s">
        <v>3721</v>
      </c>
      <c r="E286" t="s">
        <v>2433</v>
      </c>
      <c r="F286" t="s">
        <v>2434</v>
      </c>
      <c r="G286" t="s">
        <v>893</v>
      </c>
      <c r="H286" t="s">
        <v>2562</v>
      </c>
      <c r="I286" t="s">
        <v>1338</v>
      </c>
      <c r="J286" s="88">
        <v>124.5</v>
      </c>
      <c r="K286" s="88">
        <v>576.88</v>
      </c>
      <c r="L286" s="88">
        <v>10</v>
      </c>
      <c r="M286" s="88">
        <v>7.13</v>
      </c>
      <c r="N286" s="88">
        <v>141.63</v>
      </c>
      <c r="O286" s="88">
        <v>594.01</v>
      </c>
      <c r="Q286" s="84">
        <v>43282</v>
      </c>
      <c r="R286">
        <v>116</v>
      </c>
      <c r="S286" t="b">
        <v>1</v>
      </c>
      <c r="T286">
        <v>0.98040000000000005</v>
      </c>
      <c r="U286" t="s">
        <v>2861</v>
      </c>
      <c r="V286" s="85">
        <v>43291.549791666599</v>
      </c>
      <c r="W286" t="s">
        <v>3751</v>
      </c>
      <c r="X286">
        <v>0.85</v>
      </c>
      <c r="Y286">
        <v>0</v>
      </c>
      <c r="Z286">
        <v>1.2</v>
      </c>
      <c r="AA286">
        <v>1.1000000000000001</v>
      </c>
      <c r="AB286">
        <v>-0.13125000000000001</v>
      </c>
      <c r="AC286">
        <v>76.88</v>
      </c>
      <c r="AD286">
        <v>0.95</v>
      </c>
      <c r="AE286">
        <v>0</v>
      </c>
      <c r="AF286">
        <v>0.1</v>
      </c>
      <c r="AG286">
        <v>87.8</v>
      </c>
      <c r="AH286">
        <v>0.96</v>
      </c>
      <c r="AI286">
        <v>0</v>
      </c>
      <c r="AJ286">
        <v>0.08</v>
      </c>
      <c r="AK286">
        <v>140.83000000000001</v>
      </c>
      <c r="AL286">
        <v>368.24</v>
      </c>
      <c r="AM286" s="84">
        <v>43282</v>
      </c>
      <c r="AN286">
        <v>662721735</v>
      </c>
      <c r="AO286">
        <v>0.78380000000000005</v>
      </c>
      <c r="AP286" s="84">
        <v>43190</v>
      </c>
      <c r="AQ286" t="b">
        <v>0</v>
      </c>
      <c r="AR286">
        <v>163.19</v>
      </c>
      <c r="AS286">
        <v>0.5</v>
      </c>
      <c r="AT286">
        <v>0.75</v>
      </c>
      <c r="AU286">
        <v>3.8397000000000001</v>
      </c>
      <c r="AV286">
        <v>4.4131</v>
      </c>
      <c r="AW286">
        <v>0.5</v>
      </c>
      <c r="AX286">
        <v>0</v>
      </c>
      <c r="AY286">
        <v>0.6</v>
      </c>
      <c r="AZ286">
        <v>0.5</v>
      </c>
      <c r="BA286">
        <v>0.71509999999999996</v>
      </c>
      <c r="BB286">
        <v>0.95</v>
      </c>
      <c r="BC286">
        <v>0.5</v>
      </c>
      <c r="BD286">
        <v>0.12570000000000001</v>
      </c>
      <c r="BE286">
        <v>0.5</v>
      </c>
      <c r="BF286">
        <v>0.47939999999999999</v>
      </c>
      <c r="BG286">
        <v>1.0794999999999999</v>
      </c>
      <c r="BH286">
        <v>8</v>
      </c>
      <c r="BI286" s="84">
        <v>43282</v>
      </c>
      <c r="BJ286">
        <v>1</v>
      </c>
      <c r="BK286" t="b">
        <v>0</v>
      </c>
      <c r="BL286" s="84">
        <v>43054</v>
      </c>
      <c r="BM286" s="84">
        <v>43054</v>
      </c>
      <c r="BN286" t="b">
        <v>1</v>
      </c>
      <c r="BO286" s="84">
        <v>43291</v>
      </c>
      <c r="BP286" t="b">
        <v>1</v>
      </c>
      <c r="BQ286" s="84">
        <v>43282</v>
      </c>
      <c r="BR286">
        <v>116</v>
      </c>
      <c r="BS286">
        <v>7144</v>
      </c>
      <c r="BT286">
        <v>107200</v>
      </c>
      <c r="BU286" s="85">
        <v>43291.549791666599</v>
      </c>
      <c r="BV286" t="s">
        <v>3900</v>
      </c>
      <c r="BW286">
        <v>124.5</v>
      </c>
      <c r="BX286" t="s">
        <v>2861</v>
      </c>
      <c r="BY286">
        <v>1.0166999999999999</v>
      </c>
      <c r="BZ286">
        <v>3925</v>
      </c>
      <c r="CA286">
        <v>1.02674</v>
      </c>
      <c r="CB286" t="s">
        <v>2864</v>
      </c>
      <c r="CC286" t="s">
        <v>3751</v>
      </c>
      <c r="CD286" t="b">
        <v>1</v>
      </c>
      <c r="CE286">
        <v>0</v>
      </c>
      <c r="CF286">
        <v>277</v>
      </c>
      <c r="CG286">
        <v>1</v>
      </c>
      <c r="CH286">
        <v>46</v>
      </c>
      <c r="CI286">
        <v>16836</v>
      </c>
      <c r="CJ286">
        <v>9124</v>
      </c>
      <c r="CK286">
        <v>6307</v>
      </c>
      <c r="CL286">
        <v>0.54190000000000005</v>
      </c>
      <c r="CM286" t="s">
        <v>2883</v>
      </c>
      <c r="CN286">
        <v>0</v>
      </c>
      <c r="CO286">
        <v>576.88</v>
      </c>
      <c r="CP286" t="s">
        <v>2866</v>
      </c>
      <c r="CQ286" t="s">
        <v>2880</v>
      </c>
      <c r="CR286">
        <v>68.86</v>
      </c>
      <c r="CS286">
        <v>55.64</v>
      </c>
      <c r="CT286">
        <v>3</v>
      </c>
      <c r="CU286">
        <v>0</v>
      </c>
      <c r="CV286">
        <v>657563</v>
      </c>
      <c r="CW286">
        <v>64.540000000000006</v>
      </c>
      <c r="CX286">
        <v>67.73</v>
      </c>
      <c r="CY286">
        <v>68.86</v>
      </c>
      <c r="CZ286">
        <v>74.260000000000005</v>
      </c>
      <c r="DA286">
        <v>0</v>
      </c>
      <c r="DB286">
        <v>0</v>
      </c>
      <c r="DC286">
        <v>68.86</v>
      </c>
      <c r="DD286">
        <v>93.8</v>
      </c>
      <c r="DE286">
        <v>428376</v>
      </c>
      <c r="DF286">
        <v>293721</v>
      </c>
      <c r="DG286">
        <v>14311</v>
      </c>
      <c r="DH286">
        <v>26.81</v>
      </c>
      <c r="DI286">
        <v>28.83</v>
      </c>
      <c r="DJ286">
        <v>55.64</v>
      </c>
      <c r="DK286">
        <v>0</v>
      </c>
      <c r="DL286">
        <v>0</v>
      </c>
      <c r="DM286">
        <v>55.64</v>
      </c>
      <c r="DN286">
        <v>67162</v>
      </c>
      <c r="DO286">
        <v>109373</v>
      </c>
      <c r="DP286">
        <v>1379660</v>
      </c>
      <c r="DQ286">
        <v>29907</v>
      </c>
      <c r="DR286">
        <v>34086</v>
      </c>
      <c r="DS286">
        <v>90590</v>
      </c>
      <c r="DT286">
        <v>0</v>
      </c>
      <c r="DU286">
        <v>4004</v>
      </c>
      <c r="DV286">
        <v>27258</v>
      </c>
      <c r="DW286">
        <v>0</v>
      </c>
      <c r="DX286">
        <v>61235</v>
      </c>
      <c r="DY286">
        <v>4761</v>
      </c>
      <c r="DZ286">
        <v>92546</v>
      </c>
      <c r="EA286">
        <v>96380</v>
      </c>
      <c r="EB286">
        <v>80086</v>
      </c>
      <c r="EC286">
        <v>52267</v>
      </c>
      <c r="ED286">
        <v>19932</v>
      </c>
      <c r="EE286">
        <v>9203</v>
      </c>
      <c r="EF286">
        <v>39687</v>
      </c>
      <c r="EG286">
        <v>0</v>
      </c>
      <c r="EH286">
        <v>561183</v>
      </c>
      <c r="EI286" s="84">
        <v>42370</v>
      </c>
      <c r="EJ286" s="84">
        <v>42735</v>
      </c>
      <c r="EK286">
        <v>646631</v>
      </c>
      <c r="EL286" t="b">
        <v>1</v>
      </c>
      <c r="EM286" t="b">
        <v>1</v>
      </c>
      <c r="EN286">
        <v>1</v>
      </c>
      <c r="EO286" t="s">
        <v>3755</v>
      </c>
      <c r="EP286" t="s">
        <v>3756</v>
      </c>
      <c r="EQ286" t="s">
        <v>3763</v>
      </c>
      <c r="ER286" t="s">
        <v>3764</v>
      </c>
      <c r="ES286">
        <v>0.95289999999999997</v>
      </c>
      <c r="ET286">
        <v>0.94169999999999998</v>
      </c>
      <c r="EU286">
        <v>0.97130000000000005</v>
      </c>
      <c r="EV286">
        <v>0.96519999999999995</v>
      </c>
      <c r="EW286">
        <v>0.9335</v>
      </c>
      <c r="EX286">
        <v>0</v>
      </c>
      <c r="EY286">
        <v>29563</v>
      </c>
      <c r="EZ286" t="s">
        <v>3900</v>
      </c>
      <c r="FA286">
        <v>0.95289999999999997</v>
      </c>
      <c r="FB286" t="b">
        <v>0</v>
      </c>
      <c r="FC286" t="b">
        <v>0</v>
      </c>
      <c r="FD286">
        <v>0</v>
      </c>
      <c r="FE286">
        <v>0</v>
      </c>
      <c r="FF286">
        <v>0.78569999999999995</v>
      </c>
      <c r="FG286">
        <v>0.54190000000000005</v>
      </c>
      <c r="FH286">
        <v>176535</v>
      </c>
      <c r="FI286">
        <v>1379660</v>
      </c>
      <c r="FJ286">
        <v>6307</v>
      </c>
      <c r="FK286">
        <v>9124</v>
      </c>
      <c r="FL286">
        <v>16836</v>
      </c>
      <c r="FM286" t="b">
        <v>0</v>
      </c>
      <c r="FN286">
        <v>0.69130000000000003</v>
      </c>
      <c r="FO286" s="84">
        <v>42370</v>
      </c>
      <c r="FP286" s="84">
        <v>42735</v>
      </c>
      <c r="FQ286" t="s">
        <v>1338</v>
      </c>
      <c r="FR286" t="b">
        <v>0</v>
      </c>
      <c r="FS286" t="b">
        <v>0</v>
      </c>
      <c r="FT286">
        <v>3.4003000000000001</v>
      </c>
      <c r="FU286" s="84">
        <v>42551</v>
      </c>
      <c r="FV286" t="s">
        <v>2872</v>
      </c>
      <c r="FW286">
        <v>0</v>
      </c>
      <c r="FX286">
        <v>1993</v>
      </c>
      <c r="FY286">
        <v>3020</v>
      </c>
      <c r="FZ286">
        <v>7258</v>
      </c>
      <c r="GA286">
        <v>17292</v>
      </c>
      <c r="GB286">
        <v>0</v>
      </c>
      <c r="GC286">
        <v>0</v>
      </c>
      <c r="GD286" t="s">
        <v>2891</v>
      </c>
      <c r="GE286">
        <v>0.21429999999999999</v>
      </c>
      <c r="GF286" t="s">
        <v>2872</v>
      </c>
      <c r="GG286">
        <v>0</v>
      </c>
      <c r="GH286">
        <v>0</v>
      </c>
      <c r="GI286">
        <v>0</v>
      </c>
      <c r="GJ286">
        <v>0</v>
      </c>
      <c r="GK286" t="s">
        <v>3900</v>
      </c>
      <c r="GL286" t="s">
        <v>3900</v>
      </c>
      <c r="GM286" t="s">
        <v>2874</v>
      </c>
      <c r="GN286" t="s">
        <v>3719</v>
      </c>
      <c r="GO286" t="s">
        <v>3721</v>
      </c>
      <c r="GP286" t="s">
        <v>2864</v>
      </c>
      <c r="GQ286" t="s">
        <v>2864</v>
      </c>
      <c r="GR286" t="s">
        <v>3720</v>
      </c>
      <c r="GS286" t="s">
        <v>4316</v>
      </c>
      <c r="GT286" t="s">
        <v>4317</v>
      </c>
      <c r="GU286" t="s">
        <v>2433</v>
      </c>
      <c r="GV286" t="s">
        <v>2864</v>
      </c>
      <c r="GW286" t="s">
        <v>2434</v>
      </c>
      <c r="GX286" t="s">
        <v>893</v>
      </c>
      <c r="GY286" t="s">
        <v>2562</v>
      </c>
      <c r="GZ286" t="s">
        <v>4292</v>
      </c>
      <c r="HA286">
        <v>62.12</v>
      </c>
      <c r="HB286">
        <v>72.069999999999993</v>
      </c>
    </row>
    <row r="287" spans="1:210" x14ac:dyDescent="0.25">
      <c r="A287" t="e">
        <f>VLOOKUP(B287,'Free Standing without QAAF'!#REF!,1,FALSE)</f>
        <v>#REF!</v>
      </c>
      <c r="B287" t="s">
        <v>3710</v>
      </c>
      <c r="C287" t="s">
        <v>3711</v>
      </c>
      <c r="D287" t="s">
        <v>3712</v>
      </c>
      <c r="E287" t="s">
        <v>2440</v>
      </c>
      <c r="F287" t="s">
        <v>2441</v>
      </c>
      <c r="G287" t="s">
        <v>893</v>
      </c>
      <c r="H287" t="s">
        <v>2569</v>
      </c>
      <c r="I287" t="s">
        <v>1594</v>
      </c>
      <c r="J287" s="88">
        <v>133.54</v>
      </c>
      <c r="K287" s="88">
        <v>585.52</v>
      </c>
      <c r="L287" s="88">
        <v>10</v>
      </c>
      <c r="M287" s="88">
        <v>7.13</v>
      </c>
      <c r="N287" s="88">
        <v>150.66999999999999</v>
      </c>
      <c r="O287" s="88">
        <v>602.65</v>
      </c>
      <c r="Q287" s="84">
        <v>43282</v>
      </c>
      <c r="R287">
        <v>116</v>
      </c>
      <c r="S287" t="b">
        <v>1</v>
      </c>
      <c r="T287">
        <v>0.98040000000000005</v>
      </c>
      <c r="U287" t="s">
        <v>2861</v>
      </c>
      <c r="V287" s="85">
        <v>43291.549791666599</v>
      </c>
      <c r="W287" t="s">
        <v>3751</v>
      </c>
      <c r="X287">
        <v>0.85</v>
      </c>
      <c r="Y287">
        <v>0</v>
      </c>
      <c r="Z287">
        <v>1.2</v>
      </c>
      <c r="AA287">
        <v>1.1000000000000001</v>
      </c>
      <c r="AB287">
        <v>-0.13125000000000001</v>
      </c>
      <c r="AC287">
        <v>76.88</v>
      </c>
      <c r="AD287">
        <v>0.95</v>
      </c>
      <c r="AE287">
        <v>0</v>
      </c>
      <c r="AF287">
        <v>0.1</v>
      </c>
      <c r="AG287">
        <v>87.8</v>
      </c>
      <c r="AH287">
        <v>0.96</v>
      </c>
      <c r="AI287">
        <v>0</v>
      </c>
      <c r="AJ287">
        <v>0.08</v>
      </c>
      <c r="AK287">
        <v>140.83000000000001</v>
      </c>
      <c r="AL287">
        <v>368.24</v>
      </c>
      <c r="AM287" s="84">
        <v>43282</v>
      </c>
      <c r="AN287">
        <v>662721735</v>
      </c>
      <c r="AO287">
        <v>0.78380000000000005</v>
      </c>
      <c r="AP287" s="84">
        <v>43190</v>
      </c>
      <c r="AQ287" t="b">
        <v>0</v>
      </c>
      <c r="AR287">
        <v>163.19</v>
      </c>
      <c r="AS287">
        <v>0.5</v>
      </c>
      <c r="AT287">
        <v>0.75</v>
      </c>
      <c r="AU287">
        <v>3.8397000000000001</v>
      </c>
      <c r="AV287">
        <v>4.4131</v>
      </c>
      <c r="AW287">
        <v>0.5</v>
      </c>
      <c r="AX287">
        <v>0</v>
      </c>
      <c r="AY287">
        <v>0.6</v>
      </c>
      <c r="AZ287">
        <v>0.5</v>
      </c>
      <c r="BA287">
        <v>0.71509999999999996</v>
      </c>
      <c r="BB287">
        <v>0.95</v>
      </c>
      <c r="BC287">
        <v>0.5</v>
      </c>
      <c r="BD287">
        <v>0.12570000000000001</v>
      </c>
      <c r="BE287">
        <v>0.5</v>
      </c>
      <c r="BF287">
        <v>0.47939999999999999</v>
      </c>
      <c r="BG287">
        <v>1.0794999999999999</v>
      </c>
      <c r="BH287">
        <v>8</v>
      </c>
      <c r="BI287" s="84">
        <v>43282</v>
      </c>
      <c r="BJ287">
        <v>1</v>
      </c>
      <c r="BK287" t="b">
        <v>0</v>
      </c>
      <c r="BL287" s="84">
        <v>43054</v>
      </c>
      <c r="BM287" s="84">
        <v>43054</v>
      </c>
      <c r="BN287" t="b">
        <v>1</v>
      </c>
      <c r="BO287" s="84">
        <v>43291</v>
      </c>
      <c r="BP287" t="b">
        <v>1</v>
      </c>
      <c r="BQ287" s="84">
        <v>43282</v>
      </c>
      <c r="BR287">
        <v>116</v>
      </c>
      <c r="BS287">
        <v>7140</v>
      </c>
      <c r="BT287">
        <v>107255</v>
      </c>
      <c r="BU287" s="85">
        <v>43291.549791666599</v>
      </c>
      <c r="BV287" t="s">
        <v>3885</v>
      </c>
      <c r="BW287">
        <v>133.54</v>
      </c>
      <c r="BX287" t="s">
        <v>2861</v>
      </c>
      <c r="BY287">
        <v>1.0678000000000001</v>
      </c>
      <c r="BZ287">
        <v>3922</v>
      </c>
      <c r="CA287">
        <v>1.02674</v>
      </c>
      <c r="CB287" t="s">
        <v>2864</v>
      </c>
      <c r="CC287" t="s">
        <v>3751</v>
      </c>
      <c r="CD287" t="b">
        <v>1</v>
      </c>
      <c r="CE287">
        <v>0</v>
      </c>
      <c r="CF287">
        <v>407</v>
      </c>
      <c r="CG287">
        <v>1</v>
      </c>
      <c r="CH287">
        <v>46</v>
      </c>
      <c r="CI287">
        <v>16836</v>
      </c>
      <c r="CJ287">
        <v>9040</v>
      </c>
      <c r="CK287">
        <v>6315</v>
      </c>
      <c r="CL287">
        <v>0.53690000000000004</v>
      </c>
      <c r="CM287" t="s">
        <v>2883</v>
      </c>
      <c r="CN287">
        <v>0</v>
      </c>
      <c r="CO287">
        <v>585.52</v>
      </c>
      <c r="CP287" t="s">
        <v>2866</v>
      </c>
      <c r="CQ287" t="s">
        <v>2880</v>
      </c>
      <c r="CR287">
        <v>66.52</v>
      </c>
      <c r="CS287">
        <v>67.02</v>
      </c>
      <c r="CT287">
        <v>2</v>
      </c>
      <c r="CU287">
        <v>0</v>
      </c>
      <c r="CV287">
        <v>524078</v>
      </c>
      <c r="CW287">
        <v>51.91</v>
      </c>
      <c r="CX287">
        <v>62.3</v>
      </c>
      <c r="CY287">
        <v>66.52</v>
      </c>
      <c r="CZ287">
        <v>77.989999999999995</v>
      </c>
      <c r="DA287">
        <v>0</v>
      </c>
      <c r="DB287">
        <v>0</v>
      </c>
      <c r="DC287">
        <v>66.52</v>
      </c>
      <c r="DD287">
        <v>98.51</v>
      </c>
      <c r="DE287">
        <v>479391</v>
      </c>
      <c r="DF287">
        <v>373706</v>
      </c>
      <c r="DG287">
        <v>14311</v>
      </c>
      <c r="DH287">
        <v>30</v>
      </c>
      <c r="DI287">
        <v>37.020000000000003</v>
      </c>
      <c r="DJ287">
        <v>67.02</v>
      </c>
      <c r="DK287">
        <v>0</v>
      </c>
      <c r="DL287">
        <v>0</v>
      </c>
      <c r="DM287">
        <v>67.02</v>
      </c>
      <c r="DN287">
        <v>70075</v>
      </c>
      <c r="DO287">
        <v>110426</v>
      </c>
      <c r="DP287">
        <v>1377176</v>
      </c>
      <c r="DQ287">
        <v>35169</v>
      </c>
      <c r="DR287">
        <v>39415</v>
      </c>
      <c r="DS287">
        <v>101855</v>
      </c>
      <c r="DT287">
        <v>0</v>
      </c>
      <c r="DU287">
        <v>5716</v>
      </c>
      <c r="DV287">
        <v>30617</v>
      </c>
      <c r="DW287">
        <v>0</v>
      </c>
      <c r="DX287">
        <v>62131</v>
      </c>
      <c r="DY287">
        <v>23987</v>
      </c>
      <c r="DZ287">
        <v>114349</v>
      </c>
      <c r="EA287">
        <v>23458</v>
      </c>
      <c r="EB287">
        <v>105008</v>
      </c>
      <c r="EC287">
        <v>75448</v>
      </c>
      <c r="ED287">
        <v>23399</v>
      </c>
      <c r="EE287">
        <v>7493</v>
      </c>
      <c r="EF287">
        <v>48009</v>
      </c>
      <c r="EG287">
        <v>16996</v>
      </c>
      <c r="EH287">
        <v>483624</v>
      </c>
      <c r="EI287" s="84">
        <v>42370</v>
      </c>
      <c r="EJ287" s="84">
        <v>42735</v>
      </c>
      <c r="EK287">
        <v>763940</v>
      </c>
      <c r="EL287" t="b">
        <v>1</v>
      </c>
      <c r="EM287" t="b">
        <v>1</v>
      </c>
      <c r="EN287">
        <v>1</v>
      </c>
      <c r="EO287" t="s">
        <v>3755</v>
      </c>
      <c r="EP287" t="s">
        <v>3756</v>
      </c>
      <c r="EQ287" t="s">
        <v>3763</v>
      </c>
      <c r="ER287" t="s">
        <v>3764</v>
      </c>
      <c r="ES287">
        <v>0.83320000000000005</v>
      </c>
      <c r="ET287">
        <v>0.84079999999999999</v>
      </c>
      <c r="EU287">
        <v>0.83579999999999999</v>
      </c>
      <c r="EV287">
        <v>0.8004</v>
      </c>
      <c r="EW287">
        <v>0.85580000000000001</v>
      </c>
      <c r="EX287">
        <v>0</v>
      </c>
      <c r="EY287">
        <v>27005</v>
      </c>
      <c r="EZ287" t="s">
        <v>3885</v>
      </c>
      <c r="FA287">
        <v>0.83320000000000005</v>
      </c>
      <c r="FB287" t="b">
        <v>0</v>
      </c>
      <c r="FC287" t="b">
        <v>0</v>
      </c>
      <c r="FD287">
        <v>0</v>
      </c>
      <c r="FE287">
        <v>0</v>
      </c>
      <c r="FF287">
        <v>0.61899999999999999</v>
      </c>
      <c r="FG287">
        <v>0.53690000000000004</v>
      </c>
      <c r="FH287">
        <v>180501</v>
      </c>
      <c r="FI287">
        <v>1377176</v>
      </c>
      <c r="FJ287">
        <v>6315</v>
      </c>
      <c r="FK287">
        <v>9040</v>
      </c>
      <c r="FL287">
        <v>16836</v>
      </c>
      <c r="FM287" t="b">
        <v>0</v>
      </c>
      <c r="FN287">
        <v>0.6986</v>
      </c>
      <c r="FO287" s="84">
        <v>42370</v>
      </c>
      <c r="FP287" s="84">
        <v>42735</v>
      </c>
      <c r="FQ287" t="s">
        <v>1594</v>
      </c>
      <c r="FR287" t="b">
        <v>0</v>
      </c>
      <c r="FS287" t="b">
        <v>0</v>
      </c>
      <c r="FT287">
        <v>3.5853000000000002</v>
      </c>
      <c r="FU287" s="84">
        <v>42551</v>
      </c>
      <c r="FV287" t="s">
        <v>2872</v>
      </c>
      <c r="FW287">
        <v>0</v>
      </c>
      <c r="FX287">
        <v>978</v>
      </c>
      <c r="FY287">
        <v>4970</v>
      </c>
      <c r="FZ287">
        <v>5877</v>
      </c>
      <c r="GA287">
        <v>14821</v>
      </c>
      <c r="GB287">
        <v>0</v>
      </c>
      <c r="GC287">
        <v>359</v>
      </c>
      <c r="GD287" t="s">
        <v>2925</v>
      </c>
      <c r="GE287">
        <v>0.38100000000000001</v>
      </c>
      <c r="GF287" t="s">
        <v>2872</v>
      </c>
      <c r="GG287">
        <v>0</v>
      </c>
      <c r="GH287">
        <v>0</v>
      </c>
      <c r="GI287">
        <v>0</v>
      </c>
      <c r="GJ287">
        <v>0</v>
      </c>
      <c r="GK287" t="s">
        <v>3885</v>
      </c>
      <c r="GL287" t="s">
        <v>3885</v>
      </c>
      <c r="GM287" t="s">
        <v>2874</v>
      </c>
      <c r="GN287" t="s">
        <v>3710</v>
      </c>
      <c r="GO287" t="s">
        <v>3712</v>
      </c>
      <c r="GP287" t="s">
        <v>2864</v>
      </c>
      <c r="GQ287" t="s">
        <v>2864</v>
      </c>
      <c r="GR287" t="s">
        <v>3711</v>
      </c>
      <c r="GS287" t="s">
        <v>3886</v>
      </c>
      <c r="GT287" t="s">
        <v>3887</v>
      </c>
      <c r="GU287" t="s">
        <v>2440</v>
      </c>
      <c r="GV287" t="s">
        <v>2864</v>
      </c>
      <c r="GW287" t="s">
        <v>2441</v>
      </c>
      <c r="GX287" t="s">
        <v>893</v>
      </c>
      <c r="GY287" t="s">
        <v>2569</v>
      </c>
      <c r="GZ287" t="s">
        <v>4292</v>
      </c>
      <c r="HA287">
        <v>74.84</v>
      </c>
      <c r="HB287">
        <v>57.97</v>
      </c>
    </row>
    <row r="288" spans="1:210" x14ac:dyDescent="0.25">
      <c r="A288" t="e">
        <f>VLOOKUP(B288,'Free Standing without QAAF'!#REF!,1,FALSE)</f>
        <v>#REF!</v>
      </c>
      <c r="B288" t="s">
        <v>3731</v>
      </c>
      <c r="C288" t="s">
        <v>3732</v>
      </c>
      <c r="D288" t="s">
        <v>3733</v>
      </c>
      <c r="E288" t="s">
        <v>2452</v>
      </c>
      <c r="F288" t="s">
        <v>1712</v>
      </c>
      <c r="G288" t="s">
        <v>893</v>
      </c>
      <c r="H288" t="s">
        <v>1713</v>
      </c>
      <c r="I288" t="s">
        <v>924</v>
      </c>
      <c r="J288" s="88">
        <v>163.09</v>
      </c>
      <c r="K288" s="88">
        <v>577.44000000000005</v>
      </c>
      <c r="L288" s="88">
        <v>10</v>
      </c>
      <c r="M288" s="88">
        <v>7.13</v>
      </c>
      <c r="N288" s="88">
        <v>180.22</v>
      </c>
      <c r="O288" s="88">
        <v>594.57000000000005</v>
      </c>
      <c r="Q288" s="84">
        <v>43282</v>
      </c>
      <c r="R288">
        <v>116</v>
      </c>
      <c r="S288" t="b">
        <v>1</v>
      </c>
      <c r="T288">
        <v>0.98040000000000005</v>
      </c>
      <c r="U288" t="s">
        <v>2861</v>
      </c>
      <c r="V288" s="85">
        <v>43291.549791666599</v>
      </c>
      <c r="W288" t="s">
        <v>3751</v>
      </c>
      <c r="X288">
        <v>0.85</v>
      </c>
      <c r="Y288">
        <v>0</v>
      </c>
      <c r="Z288">
        <v>1.2</v>
      </c>
      <c r="AA288">
        <v>1.1000000000000001</v>
      </c>
      <c r="AB288">
        <v>-0.13125000000000001</v>
      </c>
      <c r="AC288">
        <v>76.88</v>
      </c>
      <c r="AD288">
        <v>0.95</v>
      </c>
      <c r="AE288">
        <v>0</v>
      </c>
      <c r="AF288">
        <v>0.1</v>
      </c>
      <c r="AG288">
        <v>87.8</v>
      </c>
      <c r="AH288">
        <v>0.96</v>
      </c>
      <c r="AI288">
        <v>0</v>
      </c>
      <c r="AJ288">
        <v>0.08</v>
      </c>
      <c r="AK288">
        <v>140.83000000000001</v>
      </c>
      <c r="AL288">
        <v>368.24</v>
      </c>
      <c r="AM288" s="84">
        <v>43282</v>
      </c>
      <c r="AN288">
        <v>662721735</v>
      </c>
      <c r="AO288">
        <v>0.78380000000000005</v>
      </c>
      <c r="AP288" s="84">
        <v>43190</v>
      </c>
      <c r="AQ288" t="b">
        <v>0</v>
      </c>
      <c r="AR288">
        <v>163.19</v>
      </c>
      <c r="AS288">
        <v>0.5</v>
      </c>
      <c r="AT288">
        <v>0.75</v>
      </c>
      <c r="AU288">
        <v>3.8397000000000001</v>
      </c>
      <c r="AV288">
        <v>4.4131</v>
      </c>
      <c r="AW288">
        <v>0.5</v>
      </c>
      <c r="AX288">
        <v>0</v>
      </c>
      <c r="AY288">
        <v>0.6</v>
      </c>
      <c r="AZ288">
        <v>0.5</v>
      </c>
      <c r="BA288">
        <v>0.71509999999999996</v>
      </c>
      <c r="BB288">
        <v>0.95</v>
      </c>
      <c r="BC288">
        <v>0.5</v>
      </c>
      <c r="BD288">
        <v>0.12570000000000001</v>
      </c>
      <c r="BE288">
        <v>0.5</v>
      </c>
      <c r="BF288">
        <v>0.47939999999999999</v>
      </c>
      <c r="BG288">
        <v>1.0794999999999999</v>
      </c>
      <c r="BH288">
        <v>8</v>
      </c>
      <c r="BI288" s="84">
        <v>43282</v>
      </c>
      <c r="BJ288">
        <v>1</v>
      </c>
      <c r="BK288" t="b">
        <v>0</v>
      </c>
      <c r="BL288" s="84">
        <v>43054</v>
      </c>
      <c r="BM288" s="84">
        <v>43054</v>
      </c>
      <c r="BN288" t="b">
        <v>1</v>
      </c>
      <c r="BO288" s="84">
        <v>43291</v>
      </c>
      <c r="BP288" t="b">
        <v>1</v>
      </c>
      <c r="BQ288" s="84">
        <v>43282</v>
      </c>
      <c r="BR288">
        <v>116</v>
      </c>
      <c r="BS288">
        <v>7149</v>
      </c>
      <c r="BT288">
        <v>107354</v>
      </c>
      <c r="BU288" s="85">
        <v>43291.549791666599</v>
      </c>
      <c r="BV288" t="s">
        <v>3911</v>
      </c>
      <c r="BW288">
        <v>163.09</v>
      </c>
      <c r="BX288" t="s">
        <v>2861</v>
      </c>
      <c r="BY288">
        <v>1.02</v>
      </c>
      <c r="BZ288">
        <v>3930</v>
      </c>
      <c r="CA288">
        <v>1.02674</v>
      </c>
      <c r="CB288" t="s">
        <v>2864</v>
      </c>
      <c r="CC288" t="s">
        <v>3751</v>
      </c>
      <c r="CD288" t="b">
        <v>1</v>
      </c>
      <c r="CE288">
        <v>0</v>
      </c>
      <c r="CF288">
        <v>643</v>
      </c>
      <c r="CG288">
        <v>1</v>
      </c>
      <c r="CH288">
        <v>46</v>
      </c>
      <c r="CI288">
        <v>16836</v>
      </c>
      <c r="CJ288">
        <v>6083</v>
      </c>
      <c r="CK288">
        <v>5325</v>
      </c>
      <c r="CL288">
        <v>0.36130000000000001</v>
      </c>
      <c r="CM288" t="s">
        <v>2883</v>
      </c>
      <c r="CN288">
        <v>0</v>
      </c>
      <c r="CO288">
        <v>577.44000000000005</v>
      </c>
      <c r="CP288" t="s">
        <v>2866</v>
      </c>
      <c r="CQ288" t="s">
        <v>2867</v>
      </c>
      <c r="CR288">
        <v>92.24</v>
      </c>
      <c r="CS288">
        <v>70.849999999999994</v>
      </c>
      <c r="CT288">
        <v>4</v>
      </c>
      <c r="CU288">
        <v>0</v>
      </c>
      <c r="CV288">
        <v>574978</v>
      </c>
      <c r="CW288">
        <v>84.64</v>
      </c>
      <c r="CX288">
        <v>90.43</v>
      </c>
      <c r="CY288">
        <v>92.24</v>
      </c>
      <c r="CZ288">
        <v>80.42</v>
      </c>
      <c r="DA288">
        <v>0</v>
      </c>
      <c r="DB288">
        <v>0</v>
      </c>
      <c r="DC288">
        <v>92.24</v>
      </c>
      <c r="DD288">
        <v>101.58</v>
      </c>
      <c r="DE288">
        <v>408651</v>
      </c>
      <c r="DF288">
        <v>307550</v>
      </c>
      <c r="DG288">
        <v>14311</v>
      </c>
      <c r="DH288">
        <v>25.57</v>
      </c>
      <c r="DI288">
        <v>45.28</v>
      </c>
      <c r="DJ288">
        <v>70.849999999999994</v>
      </c>
      <c r="DK288">
        <v>0</v>
      </c>
      <c r="DL288">
        <v>0</v>
      </c>
      <c r="DM288">
        <v>70.849999999999994</v>
      </c>
      <c r="DN288">
        <v>82799</v>
      </c>
      <c r="DO288">
        <v>89942</v>
      </c>
      <c r="DP288">
        <v>1291178</v>
      </c>
      <c r="DQ288">
        <v>31401</v>
      </c>
      <c r="DR288">
        <v>34287</v>
      </c>
      <c r="DS288">
        <v>71889</v>
      </c>
      <c r="DT288">
        <v>3476</v>
      </c>
      <c r="DU288">
        <v>5503</v>
      </c>
      <c r="DV288">
        <v>31231</v>
      </c>
      <c r="DW288">
        <v>0</v>
      </c>
      <c r="DX288">
        <v>42723</v>
      </c>
      <c r="DY288">
        <v>15400</v>
      </c>
      <c r="DZ288">
        <v>100108</v>
      </c>
      <c r="EA288">
        <v>33520</v>
      </c>
      <c r="EB288">
        <v>92642</v>
      </c>
      <c r="EC288">
        <v>53052</v>
      </c>
      <c r="ED288">
        <v>18448</v>
      </c>
      <c r="EE288">
        <v>4017</v>
      </c>
      <c r="EF288">
        <v>39283</v>
      </c>
      <c r="EG288">
        <v>40191</v>
      </c>
      <c r="EH288">
        <v>501267</v>
      </c>
      <c r="EI288" s="84">
        <v>42370</v>
      </c>
      <c r="EJ288" s="84">
        <v>42735</v>
      </c>
      <c r="EK288">
        <v>641351</v>
      </c>
      <c r="EL288" t="b">
        <v>1</v>
      </c>
      <c r="EM288" t="b">
        <v>1</v>
      </c>
      <c r="EN288">
        <v>1.0794999999999999</v>
      </c>
      <c r="EO288" t="s">
        <v>3755</v>
      </c>
      <c r="EP288" t="s">
        <v>3756</v>
      </c>
      <c r="EQ288" t="s">
        <v>3763</v>
      </c>
      <c r="ER288" t="s">
        <v>3764</v>
      </c>
      <c r="ES288">
        <v>0.93600000000000005</v>
      </c>
      <c r="ET288">
        <v>0.85799999999999998</v>
      </c>
      <c r="EU288">
        <v>0.9294</v>
      </c>
      <c r="EV288">
        <v>0.92530000000000001</v>
      </c>
      <c r="EW288">
        <v>1.0310999999999999</v>
      </c>
      <c r="EX288">
        <v>0</v>
      </c>
      <c r="EY288">
        <v>27353</v>
      </c>
      <c r="EZ288" t="s">
        <v>3911</v>
      </c>
      <c r="FA288">
        <v>0.93600000000000005</v>
      </c>
      <c r="FB288" t="b">
        <v>0</v>
      </c>
      <c r="FC288" t="b">
        <v>0</v>
      </c>
      <c r="FD288">
        <v>0</v>
      </c>
      <c r="FE288">
        <v>0</v>
      </c>
      <c r="FF288">
        <v>0.47370000000000001</v>
      </c>
      <c r="FG288">
        <v>0.36130000000000001</v>
      </c>
      <c r="FH288">
        <v>172741</v>
      </c>
      <c r="FI288">
        <v>1291178</v>
      </c>
      <c r="FJ288">
        <v>5325</v>
      </c>
      <c r="FK288">
        <v>6083</v>
      </c>
      <c r="FL288">
        <v>16836</v>
      </c>
      <c r="FM288" t="b">
        <v>0</v>
      </c>
      <c r="FN288">
        <v>0.87539999999999996</v>
      </c>
      <c r="FO288" s="84">
        <v>42370</v>
      </c>
      <c r="FP288" s="84">
        <v>42735</v>
      </c>
      <c r="FQ288" t="s">
        <v>924</v>
      </c>
      <c r="FR288" t="b">
        <v>0</v>
      </c>
      <c r="FS288" t="b">
        <v>0</v>
      </c>
      <c r="FT288">
        <v>4.8041</v>
      </c>
      <c r="FU288" s="84">
        <v>42551</v>
      </c>
      <c r="FV288" t="s">
        <v>2872</v>
      </c>
      <c r="FW288">
        <v>0</v>
      </c>
      <c r="FX288">
        <v>1561</v>
      </c>
      <c r="FY288">
        <v>4261</v>
      </c>
      <c r="FZ288">
        <v>5008</v>
      </c>
      <c r="GA288">
        <v>15915</v>
      </c>
      <c r="GB288">
        <v>0</v>
      </c>
      <c r="GC288">
        <v>608</v>
      </c>
      <c r="GD288" t="s">
        <v>2925</v>
      </c>
      <c r="GE288">
        <v>0.52629999999999999</v>
      </c>
      <c r="GF288" t="s">
        <v>2872</v>
      </c>
      <c r="GG288">
        <v>0</v>
      </c>
      <c r="GH288">
        <v>0</v>
      </c>
      <c r="GI288">
        <v>0</v>
      </c>
      <c r="GJ288">
        <v>0</v>
      </c>
      <c r="GK288" t="s">
        <v>3911</v>
      </c>
      <c r="GL288" t="s">
        <v>3911</v>
      </c>
      <c r="GM288" t="s">
        <v>2874</v>
      </c>
      <c r="GN288" t="s">
        <v>3731</v>
      </c>
      <c r="GO288" t="s">
        <v>3733</v>
      </c>
      <c r="GP288" t="s">
        <v>2864</v>
      </c>
      <c r="GQ288" t="s">
        <v>2864</v>
      </c>
      <c r="GR288" t="s">
        <v>3732</v>
      </c>
      <c r="GS288" t="s">
        <v>3886</v>
      </c>
      <c r="GT288" t="s">
        <v>3887</v>
      </c>
      <c r="GU288" t="s">
        <v>2452</v>
      </c>
      <c r="GV288" t="s">
        <v>2864</v>
      </c>
      <c r="GW288" t="s">
        <v>1712</v>
      </c>
      <c r="GX288" t="s">
        <v>893</v>
      </c>
      <c r="GY288" t="s">
        <v>1713</v>
      </c>
      <c r="GZ288" t="s">
        <v>4292</v>
      </c>
      <c r="HA288">
        <v>79.12</v>
      </c>
      <c r="HB288">
        <v>94.52</v>
      </c>
    </row>
    <row r="289" spans="1:210" x14ac:dyDescent="0.25">
      <c r="A289" t="e">
        <f>VLOOKUP(B289,'Free Standing without QAAF'!#REF!,1,FALSE)</f>
        <v>#REF!</v>
      </c>
      <c r="B289" t="s">
        <v>3734</v>
      </c>
      <c r="C289" t="s">
        <v>3735</v>
      </c>
      <c r="D289" t="s">
        <v>3736</v>
      </c>
      <c r="E289" t="s">
        <v>2458</v>
      </c>
      <c r="F289" t="s">
        <v>2459</v>
      </c>
      <c r="G289" t="s">
        <v>893</v>
      </c>
      <c r="H289" t="s">
        <v>2584</v>
      </c>
      <c r="I289" t="s">
        <v>1148</v>
      </c>
      <c r="J289" s="88">
        <v>151.49</v>
      </c>
      <c r="K289" s="88">
        <v>584.76</v>
      </c>
      <c r="L289" s="88">
        <v>10</v>
      </c>
      <c r="M289" s="88">
        <v>1.36</v>
      </c>
      <c r="N289" s="88">
        <v>162.85</v>
      </c>
      <c r="O289" s="88">
        <v>596.12</v>
      </c>
      <c r="Q289" s="84">
        <v>43282</v>
      </c>
      <c r="R289">
        <v>116</v>
      </c>
      <c r="S289" t="b">
        <v>1</v>
      </c>
      <c r="T289">
        <v>0.98040000000000005</v>
      </c>
      <c r="U289" t="s">
        <v>2861</v>
      </c>
      <c r="V289" s="85">
        <v>43291.549791666599</v>
      </c>
      <c r="W289" t="s">
        <v>3751</v>
      </c>
      <c r="X289">
        <v>0.85</v>
      </c>
      <c r="Y289">
        <v>0</v>
      </c>
      <c r="Z289">
        <v>1.2</v>
      </c>
      <c r="AA289">
        <v>1.1000000000000001</v>
      </c>
      <c r="AB289">
        <v>-0.13125000000000001</v>
      </c>
      <c r="AC289">
        <v>76.88</v>
      </c>
      <c r="AD289">
        <v>0.95</v>
      </c>
      <c r="AE289">
        <v>0</v>
      </c>
      <c r="AF289">
        <v>0.1</v>
      </c>
      <c r="AG289">
        <v>87.8</v>
      </c>
      <c r="AH289">
        <v>0.96</v>
      </c>
      <c r="AI289">
        <v>0</v>
      </c>
      <c r="AJ289">
        <v>0.08</v>
      </c>
      <c r="AK289">
        <v>140.83000000000001</v>
      </c>
      <c r="AL289">
        <v>368.24</v>
      </c>
      <c r="AM289" s="84">
        <v>43282</v>
      </c>
      <c r="AN289">
        <v>662721735</v>
      </c>
      <c r="AO289">
        <v>0.78380000000000005</v>
      </c>
      <c r="AP289" s="84">
        <v>43190</v>
      </c>
      <c r="AQ289" t="b">
        <v>0</v>
      </c>
      <c r="AR289">
        <v>163.19</v>
      </c>
      <c r="AS289">
        <v>0.5</v>
      </c>
      <c r="AT289">
        <v>0.75</v>
      </c>
      <c r="AU289">
        <v>3.8397000000000001</v>
      </c>
      <c r="AV289">
        <v>4.4131</v>
      </c>
      <c r="AW289">
        <v>0.5</v>
      </c>
      <c r="AX289">
        <v>0</v>
      </c>
      <c r="AY289">
        <v>0.6</v>
      </c>
      <c r="AZ289">
        <v>0.5</v>
      </c>
      <c r="BA289">
        <v>0.71509999999999996</v>
      </c>
      <c r="BB289">
        <v>0.95</v>
      </c>
      <c r="BC289">
        <v>0.5</v>
      </c>
      <c r="BD289">
        <v>0.12570000000000001</v>
      </c>
      <c r="BE289">
        <v>0.5</v>
      </c>
      <c r="BF289">
        <v>0.47939999999999999</v>
      </c>
      <c r="BG289">
        <v>1.0794999999999999</v>
      </c>
      <c r="BH289">
        <v>8</v>
      </c>
      <c r="BI289" s="84">
        <v>43282</v>
      </c>
      <c r="BJ289">
        <v>1</v>
      </c>
      <c r="BK289" t="b">
        <v>0</v>
      </c>
      <c r="BL289" s="84">
        <v>43054</v>
      </c>
      <c r="BM289" s="84">
        <v>43054</v>
      </c>
      <c r="BN289" t="b">
        <v>1</v>
      </c>
      <c r="BO289" s="84">
        <v>43291</v>
      </c>
      <c r="BP289" t="b">
        <v>1</v>
      </c>
      <c r="BQ289" s="84">
        <v>43282</v>
      </c>
      <c r="BR289">
        <v>116</v>
      </c>
      <c r="BS289">
        <v>7138</v>
      </c>
      <c r="BT289">
        <v>107368</v>
      </c>
      <c r="BU289" s="85">
        <v>43291.549791666599</v>
      </c>
      <c r="BV289" t="s">
        <v>3912</v>
      </c>
      <c r="BW289">
        <v>151.49</v>
      </c>
      <c r="BX289" t="s">
        <v>2861</v>
      </c>
      <c r="BY289">
        <v>1.0632999999999999</v>
      </c>
      <c r="BZ289">
        <v>3920</v>
      </c>
      <c r="CA289">
        <v>1.02674</v>
      </c>
      <c r="CB289" t="s">
        <v>2864</v>
      </c>
      <c r="CC289" t="s">
        <v>3751</v>
      </c>
      <c r="CD289" t="b">
        <v>1</v>
      </c>
      <c r="CE289">
        <v>0</v>
      </c>
      <c r="CF289">
        <v>673</v>
      </c>
      <c r="CG289">
        <v>1</v>
      </c>
      <c r="CH289">
        <v>40</v>
      </c>
      <c r="CI289">
        <v>14640</v>
      </c>
      <c r="CJ289">
        <v>7138</v>
      </c>
      <c r="CK289">
        <v>5435</v>
      </c>
      <c r="CL289">
        <v>0.48759999999999998</v>
      </c>
      <c r="CM289" t="s">
        <v>2883</v>
      </c>
      <c r="CN289">
        <v>0</v>
      </c>
      <c r="CO289">
        <v>584.76</v>
      </c>
      <c r="CP289" t="s">
        <v>2866</v>
      </c>
      <c r="CQ289" t="s">
        <v>2880</v>
      </c>
      <c r="CR289">
        <v>84.95</v>
      </c>
      <c r="CS289">
        <v>66.540000000000006</v>
      </c>
      <c r="CT289">
        <v>2</v>
      </c>
      <c r="CU289">
        <v>0</v>
      </c>
      <c r="CV289">
        <v>560903</v>
      </c>
      <c r="CW289">
        <v>70.37</v>
      </c>
      <c r="CX289">
        <v>79.89</v>
      </c>
      <c r="CY289">
        <v>84.95</v>
      </c>
      <c r="CZ289">
        <v>77.66</v>
      </c>
      <c r="DA289">
        <v>0</v>
      </c>
      <c r="DB289">
        <v>0</v>
      </c>
      <c r="DC289">
        <v>84.95</v>
      </c>
      <c r="DD289">
        <v>98.1</v>
      </c>
      <c r="DE289">
        <v>425304</v>
      </c>
      <c r="DF289">
        <v>286362</v>
      </c>
      <c r="DG289">
        <v>12444</v>
      </c>
      <c r="DH289">
        <v>30.61</v>
      </c>
      <c r="DI289">
        <v>35.93</v>
      </c>
      <c r="DJ289">
        <v>66.540000000000006</v>
      </c>
      <c r="DK289">
        <v>0</v>
      </c>
      <c r="DL289">
        <v>0</v>
      </c>
      <c r="DM289">
        <v>66.540000000000006</v>
      </c>
      <c r="DN289">
        <v>83005</v>
      </c>
      <c r="DO289">
        <v>95532</v>
      </c>
      <c r="DP289">
        <v>1272569</v>
      </c>
      <c r="DQ289">
        <v>15309</v>
      </c>
      <c r="DR289">
        <v>34664</v>
      </c>
      <c r="DS289">
        <v>73697</v>
      </c>
      <c r="DT289">
        <v>436</v>
      </c>
      <c r="DU289">
        <v>19609</v>
      </c>
      <c r="DV289">
        <v>9790</v>
      </c>
      <c r="DW289">
        <v>0</v>
      </c>
      <c r="DX289">
        <v>81445</v>
      </c>
      <c r="DY289">
        <v>11817</v>
      </c>
      <c r="DZ289">
        <v>99964</v>
      </c>
      <c r="EA289">
        <v>58749</v>
      </c>
      <c r="EB289">
        <v>66030</v>
      </c>
      <c r="EC289">
        <v>58516</v>
      </c>
      <c r="ED289">
        <v>21111</v>
      </c>
      <c r="EE289">
        <v>4479</v>
      </c>
      <c r="EF289">
        <v>36262</v>
      </c>
      <c r="EG289">
        <v>150614</v>
      </c>
      <c r="EH289">
        <v>351540</v>
      </c>
      <c r="EI289" s="84">
        <v>42370</v>
      </c>
      <c r="EJ289" s="84">
        <v>42735</v>
      </c>
      <c r="EK289">
        <v>637290</v>
      </c>
      <c r="EL289" t="b">
        <v>1</v>
      </c>
      <c r="EM289" t="b">
        <v>1</v>
      </c>
      <c r="EN289">
        <v>1</v>
      </c>
      <c r="EO289" t="s">
        <v>3755</v>
      </c>
      <c r="EP289" t="s">
        <v>3756</v>
      </c>
      <c r="EQ289" t="s">
        <v>3763</v>
      </c>
      <c r="ER289" t="s">
        <v>3764</v>
      </c>
      <c r="ES289">
        <v>0.88080000000000003</v>
      </c>
      <c r="ET289">
        <v>0.93889999999999996</v>
      </c>
      <c r="EU289">
        <v>0.85519999999999996</v>
      </c>
      <c r="EV289">
        <v>0.89139999999999997</v>
      </c>
      <c r="EW289">
        <v>0.83760000000000001</v>
      </c>
      <c r="EX289">
        <v>0</v>
      </c>
      <c r="EY289">
        <v>23789</v>
      </c>
      <c r="EZ289" t="s">
        <v>3912</v>
      </c>
      <c r="FA289">
        <v>0.88080000000000003</v>
      </c>
      <c r="FB289" t="b">
        <v>0</v>
      </c>
      <c r="FC289" t="b">
        <v>0</v>
      </c>
      <c r="FD289">
        <v>0</v>
      </c>
      <c r="FE289">
        <v>0</v>
      </c>
      <c r="FF289">
        <v>0.5</v>
      </c>
      <c r="FG289">
        <v>0.48759999999999998</v>
      </c>
      <c r="FH289">
        <v>178537</v>
      </c>
      <c r="FI289">
        <v>1272569</v>
      </c>
      <c r="FJ289">
        <v>5435</v>
      </c>
      <c r="FK289">
        <v>7138</v>
      </c>
      <c r="FL289">
        <v>14640</v>
      </c>
      <c r="FM289" t="b">
        <v>0</v>
      </c>
      <c r="FN289">
        <v>0.76139999999999997</v>
      </c>
      <c r="FO289" s="84">
        <v>42370</v>
      </c>
      <c r="FP289" s="84">
        <v>42735</v>
      </c>
      <c r="FQ289" t="s">
        <v>1148</v>
      </c>
      <c r="FR289" t="b">
        <v>0</v>
      </c>
      <c r="FS289" t="b">
        <v>0</v>
      </c>
      <c r="FT289">
        <v>3.7837000000000001</v>
      </c>
      <c r="FU289" s="84">
        <v>42551</v>
      </c>
      <c r="FV289" t="s">
        <v>2872</v>
      </c>
      <c r="FW289">
        <v>0</v>
      </c>
      <c r="FX289">
        <v>2073</v>
      </c>
      <c r="FY289">
        <v>2880</v>
      </c>
      <c r="FZ289">
        <v>5150</v>
      </c>
      <c r="GA289">
        <v>10508</v>
      </c>
      <c r="GB289">
        <v>0</v>
      </c>
      <c r="GC289">
        <v>3178</v>
      </c>
      <c r="GD289" t="s">
        <v>2905</v>
      </c>
      <c r="GE289">
        <v>0.5</v>
      </c>
      <c r="GF289" t="s">
        <v>2872</v>
      </c>
      <c r="GG289">
        <v>0</v>
      </c>
      <c r="GH289">
        <v>0</v>
      </c>
      <c r="GI289">
        <v>0</v>
      </c>
      <c r="GJ289">
        <v>0</v>
      </c>
      <c r="GK289" t="s">
        <v>3912</v>
      </c>
      <c r="GL289" t="s">
        <v>3912</v>
      </c>
      <c r="GM289" t="s">
        <v>2874</v>
      </c>
      <c r="GN289" t="s">
        <v>3734</v>
      </c>
      <c r="GO289" t="s">
        <v>3736</v>
      </c>
      <c r="GP289" t="s">
        <v>2864</v>
      </c>
      <c r="GQ289" t="s">
        <v>2864</v>
      </c>
      <c r="GR289" t="s">
        <v>3735</v>
      </c>
      <c r="GS289" t="s">
        <v>4316</v>
      </c>
      <c r="GT289" t="s">
        <v>4317</v>
      </c>
      <c r="GU289" t="s">
        <v>2458</v>
      </c>
      <c r="GV289" t="s">
        <v>2864</v>
      </c>
      <c r="GW289" t="s">
        <v>2459</v>
      </c>
      <c r="GX289" t="s">
        <v>893</v>
      </c>
      <c r="GY289" t="s">
        <v>2584</v>
      </c>
      <c r="GZ289" t="s">
        <v>4292</v>
      </c>
      <c r="HA289">
        <v>74.3</v>
      </c>
      <c r="HB289">
        <v>78.58</v>
      </c>
    </row>
    <row r="290" spans="1:210" x14ac:dyDescent="0.25">
      <c r="A290" t="e">
        <f>VLOOKUP(B290,'Free Standing without QAAF'!#REF!,1,FALSE)</f>
        <v>#REF!</v>
      </c>
      <c r="B290" t="s">
        <v>3716</v>
      </c>
      <c r="C290" t="s">
        <v>3717</v>
      </c>
      <c r="D290" t="s">
        <v>3718</v>
      </c>
      <c r="E290" t="s">
        <v>2464</v>
      </c>
      <c r="F290" t="s">
        <v>2465</v>
      </c>
      <c r="G290" t="s">
        <v>893</v>
      </c>
      <c r="H290" t="s">
        <v>2593</v>
      </c>
      <c r="I290" t="s">
        <v>1148</v>
      </c>
      <c r="J290" s="88">
        <v>156.97999999999999</v>
      </c>
      <c r="K290" s="88">
        <v>620.41999999999996</v>
      </c>
      <c r="L290" s="88">
        <v>10</v>
      </c>
      <c r="M290" s="88">
        <v>7.13</v>
      </c>
      <c r="N290" s="88">
        <v>174.11</v>
      </c>
      <c r="O290" s="88">
        <v>637.54999999999995</v>
      </c>
      <c r="Q290" s="84">
        <v>43282</v>
      </c>
      <c r="R290">
        <v>116</v>
      </c>
      <c r="S290" t="b">
        <v>1</v>
      </c>
      <c r="T290">
        <v>0.98040000000000005</v>
      </c>
      <c r="U290" t="s">
        <v>2861</v>
      </c>
      <c r="V290" s="85">
        <v>43291.549791666599</v>
      </c>
      <c r="W290" t="s">
        <v>3751</v>
      </c>
      <c r="X290">
        <v>0.85</v>
      </c>
      <c r="Y290">
        <v>0</v>
      </c>
      <c r="Z290">
        <v>1.2</v>
      </c>
      <c r="AA290">
        <v>1.1000000000000001</v>
      </c>
      <c r="AB290">
        <v>-0.13125000000000001</v>
      </c>
      <c r="AC290">
        <v>76.88</v>
      </c>
      <c r="AD290">
        <v>0.95</v>
      </c>
      <c r="AE290">
        <v>0</v>
      </c>
      <c r="AF290">
        <v>0.1</v>
      </c>
      <c r="AG290">
        <v>87.8</v>
      </c>
      <c r="AH290">
        <v>0.96</v>
      </c>
      <c r="AI290">
        <v>0</v>
      </c>
      <c r="AJ290">
        <v>0.08</v>
      </c>
      <c r="AK290">
        <v>140.83000000000001</v>
      </c>
      <c r="AL290">
        <v>368.24</v>
      </c>
      <c r="AM290" s="84">
        <v>43282</v>
      </c>
      <c r="AN290">
        <v>662721735</v>
      </c>
      <c r="AO290">
        <v>0.78380000000000005</v>
      </c>
      <c r="AP290" s="84">
        <v>43190</v>
      </c>
      <c r="AQ290" t="b">
        <v>0</v>
      </c>
      <c r="AR290">
        <v>163.19</v>
      </c>
      <c r="AS290">
        <v>0.5</v>
      </c>
      <c r="AT290">
        <v>0.75</v>
      </c>
      <c r="AU290">
        <v>3.8397000000000001</v>
      </c>
      <c r="AV290">
        <v>4.4131</v>
      </c>
      <c r="AW290">
        <v>0.5</v>
      </c>
      <c r="AX290">
        <v>0</v>
      </c>
      <c r="AY290">
        <v>0.6</v>
      </c>
      <c r="AZ290">
        <v>0.5</v>
      </c>
      <c r="BA290">
        <v>0.71509999999999996</v>
      </c>
      <c r="BB290">
        <v>0.95</v>
      </c>
      <c r="BC290">
        <v>0.5</v>
      </c>
      <c r="BD290">
        <v>0.12570000000000001</v>
      </c>
      <c r="BE290">
        <v>0.5</v>
      </c>
      <c r="BF290">
        <v>0.47939999999999999</v>
      </c>
      <c r="BG290">
        <v>1.0794999999999999</v>
      </c>
      <c r="BH290">
        <v>8</v>
      </c>
      <c r="BI290" s="84">
        <v>43282</v>
      </c>
      <c r="BJ290">
        <v>1</v>
      </c>
      <c r="BK290" t="b">
        <v>0</v>
      </c>
      <c r="BL290" s="84">
        <v>43054</v>
      </c>
      <c r="BM290" s="84">
        <v>43054</v>
      </c>
      <c r="BN290" t="b">
        <v>1</v>
      </c>
      <c r="BO290" s="84">
        <v>43291</v>
      </c>
      <c r="BP290" t="b">
        <v>1</v>
      </c>
      <c r="BQ290" s="84">
        <v>43282</v>
      </c>
      <c r="BR290">
        <v>116</v>
      </c>
      <c r="BS290">
        <v>7145</v>
      </c>
      <c r="BT290">
        <v>107425</v>
      </c>
      <c r="BU290" s="85">
        <v>43291.549791666599</v>
      </c>
      <c r="BV290" t="s">
        <v>3899</v>
      </c>
      <c r="BW290">
        <v>156.97999999999999</v>
      </c>
      <c r="BX290" t="s">
        <v>2861</v>
      </c>
      <c r="BY290">
        <v>1.2743</v>
      </c>
      <c r="BZ290">
        <v>3926</v>
      </c>
      <c r="CA290">
        <v>1.02674</v>
      </c>
      <c r="CB290" t="s">
        <v>2864</v>
      </c>
      <c r="CC290" t="s">
        <v>3751</v>
      </c>
      <c r="CD290" t="b">
        <v>1</v>
      </c>
      <c r="CE290">
        <v>0</v>
      </c>
      <c r="CF290">
        <v>803</v>
      </c>
      <c r="CG290">
        <v>1</v>
      </c>
      <c r="CH290">
        <v>35</v>
      </c>
      <c r="CI290">
        <v>12810</v>
      </c>
      <c r="CJ290">
        <v>7755</v>
      </c>
      <c r="CK290">
        <v>2881</v>
      </c>
      <c r="CL290">
        <v>0.60540000000000005</v>
      </c>
      <c r="CM290" t="s">
        <v>2883</v>
      </c>
      <c r="CN290">
        <v>0</v>
      </c>
      <c r="CO290">
        <v>620.41999999999996</v>
      </c>
      <c r="CP290" t="s">
        <v>2866</v>
      </c>
      <c r="CQ290" t="s">
        <v>2880</v>
      </c>
      <c r="CR290">
        <v>86.82</v>
      </c>
      <c r="CS290">
        <v>70.16</v>
      </c>
      <c r="CT290">
        <v>3</v>
      </c>
      <c r="CU290">
        <v>0</v>
      </c>
      <c r="CV290">
        <v>548057</v>
      </c>
      <c r="CW290">
        <v>63.29</v>
      </c>
      <c r="CX290">
        <v>68.13</v>
      </c>
      <c r="CY290">
        <v>86.82</v>
      </c>
      <c r="CZ290">
        <v>93.07</v>
      </c>
      <c r="DA290">
        <v>0</v>
      </c>
      <c r="DB290">
        <v>0</v>
      </c>
      <c r="DC290">
        <v>86.82</v>
      </c>
      <c r="DD290">
        <v>117.56</v>
      </c>
      <c r="DE290">
        <v>374375</v>
      </c>
      <c r="DF290">
        <v>340966</v>
      </c>
      <c r="DG290">
        <v>10889</v>
      </c>
      <c r="DH290">
        <v>30.79</v>
      </c>
      <c r="DI290">
        <v>39.369999999999997</v>
      </c>
      <c r="DJ290">
        <v>70.16</v>
      </c>
      <c r="DK290">
        <v>0</v>
      </c>
      <c r="DL290">
        <v>0</v>
      </c>
      <c r="DM290">
        <v>70.16</v>
      </c>
      <c r="DN290">
        <v>61861</v>
      </c>
      <c r="DO290">
        <v>98797</v>
      </c>
      <c r="DP290">
        <v>1263399</v>
      </c>
      <c r="DQ290">
        <v>34862</v>
      </c>
      <c r="DR290">
        <v>30121</v>
      </c>
      <c r="DS290">
        <v>56170</v>
      </c>
      <c r="DT290">
        <v>0</v>
      </c>
      <c r="DU290">
        <v>12979</v>
      </c>
      <c r="DV290">
        <v>12496</v>
      </c>
      <c r="DW290">
        <v>0</v>
      </c>
      <c r="DX290">
        <v>57917</v>
      </c>
      <c r="DY290">
        <v>9172</v>
      </c>
      <c r="DZ290">
        <v>88415</v>
      </c>
      <c r="EA290">
        <v>34822</v>
      </c>
      <c r="EB290">
        <v>106132</v>
      </c>
      <c r="EC290">
        <v>68747</v>
      </c>
      <c r="ED290">
        <v>27680</v>
      </c>
      <c r="EE290">
        <v>4312</v>
      </c>
      <c r="EF290">
        <v>45680</v>
      </c>
      <c r="EG290">
        <v>5678</v>
      </c>
      <c r="EH290">
        <v>507557</v>
      </c>
      <c r="EI290" s="84">
        <v>42370</v>
      </c>
      <c r="EJ290" s="84">
        <v>42735</v>
      </c>
      <c r="EK290">
        <v>640581</v>
      </c>
      <c r="EL290" t="b">
        <v>1</v>
      </c>
      <c r="EM290" t="b">
        <v>1</v>
      </c>
      <c r="EN290">
        <v>1</v>
      </c>
      <c r="EO290" t="s">
        <v>3755</v>
      </c>
      <c r="EP290" t="s">
        <v>3756</v>
      </c>
      <c r="EQ290" t="s">
        <v>3763</v>
      </c>
      <c r="ER290" t="s">
        <v>3764</v>
      </c>
      <c r="ES290">
        <v>0.92889999999999995</v>
      </c>
      <c r="ET290">
        <v>1.0014000000000001</v>
      </c>
      <c r="EU290">
        <v>0.93140000000000001</v>
      </c>
      <c r="EV290">
        <v>0.87649999999999995</v>
      </c>
      <c r="EW290">
        <v>0.90629999999999999</v>
      </c>
      <c r="EX290">
        <v>0</v>
      </c>
      <c r="EY290">
        <v>30971</v>
      </c>
      <c r="EZ290" t="s">
        <v>3899</v>
      </c>
      <c r="FA290">
        <v>0.92889999999999995</v>
      </c>
      <c r="FB290" t="b">
        <v>0</v>
      </c>
      <c r="FC290" t="b">
        <v>0</v>
      </c>
      <c r="FD290">
        <v>0</v>
      </c>
      <c r="FE290">
        <v>0</v>
      </c>
      <c r="FF290">
        <v>0.75</v>
      </c>
      <c r="FG290">
        <v>0.60540000000000005</v>
      </c>
      <c r="FH290">
        <v>160658</v>
      </c>
      <c r="FI290">
        <v>1263399</v>
      </c>
      <c r="FJ290">
        <v>2881</v>
      </c>
      <c r="FK290">
        <v>7755</v>
      </c>
      <c r="FL290">
        <v>12810</v>
      </c>
      <c r="FM290" t="b">
        <v>0</v>
      </c>
      <c r="FN290">
        <v>0.3715</v>
      </c>
      <c r="FO290" s="84">
        <v>42370</v>
      </c>
      <c r="FP290" s="84">
        <v>42735</v>
      </c>
      <c r="FQ290" t="s">
        <v>1148</v>
      </c>
      <c r="FR290" t="b">
        <v>0</v>
      </c>
      <c r="FS290" t="b">
        <v>0</v>
      </c>
      <c r="FT290">
        <v>4.2994000000000003</v>
      </c>
      <c r="FU290" s="84">
        <v>42551</v>
      </c>
      <c r="FV290" t="s">
        <v>2872</v>
      </c>
      <c r="FW290">
        <v>0</v>
      </c>
      <c r="FX290">
        <v>1848</v>
      </c>
      <c r="FY290">
        <v>5254</v>
      </c>
      <c r="FZ290">
        <v>5568</v>
      </c>
      <c r="GA290">
        <v>18181</v>
      </c>
      <c r="GB290">
        <v>0</v>
      </c>
      <c r="GC290">
        <v>120</v>
      </c>
      <c r="GD290" t="s">
        <v>2905</v>
      </c>
      <c r="GE290">
        <v>0.25</v>
      </c>
      <c r="GF290" t="s">
        <v>2872</v>
      </c>
      <c r="GG290">
        <v>0</v>
      </c>
      <c r="GH290">
        <v>0</v>
      </c>
      <c r="GI290">
        <v>0</v>
      </c>
      <c r="GJ290">
        <v>0</v>
      </c>
      <c r="GK290" t="s">
        <v>3899</v>
      </c>
      <c r="GL290" t="s">
        <v>3899</v>
      </c>
      <c r="GM290" t="s">
        <v>2874</v>
      </c>
      <c r="GN290" t="s">
        <v>3716</v>
      </c>
      <c r="GO290" t="s">
        <v>3718</v>
      </c>
      <c r="GP290" t="s">
        <v>2864</v>
      </c>
      <c r="GQ290" t="s">
        <v>2864</v>
      </c>
      <c r="GR290" t="s">
        <v>3717</v>
      </c>
      <c r="GS290" t="s">
        <v>3886</v>
      </c>
      <c r="GT290" t="s">
        <v>3887</v>
      </c>
      <c r="GU290" t="s">
        <v>2464</v>
      </c>
      <c r="GV290" t="s">
        <v>2864</v>
      </c>
      <c r="GW290" t="s">
        <v>2465</v>
      </c>
      <c r="GX290" t="s">
        <v>893</v>
      </c>
      <c r="GY290" t="s">
        <v>2661</v>
      </c>
      <c r="GZ290" t="s">
        <v>4292</v>
      </c>
      <c r="HA290">
        <v>78.349999999999994</v>
      </c>
      <c r="HB290">
        <v>70.67</v>
      </c>
    </row>
    <row r="291" spans="1:210" x14ac:dyDescent="0.25">
      <c r="A291" t="e">
        <f>VLOOKUP(B291,'Free Standing without QAAF'!#REF!,1,FALSE)</f>
        <v>#REF!</v>
      </c>
      <c r="B291" t="s">
        <v>516</v>
      </c>
      <c r="C291" t="s">
        <v>2392</v>
      </c>
      <c r="D291" t="s">
        <v>2653</v>
      </c>
      <c r="E291" t="s">
        <v>2654</v>
      </c>
      <c r="F291" t="s">
        <v>1068</v>
      </c>
      <c r="G291" t="s">
        <v>893</v>
      </c>
      <c r="H291" t="s">
        <v>1069</v>
      </c>
      <c r="I291" t="s">
        <v>1070</v>
      </c>
      <c r="J291" s="88">
        <v>163.83000000000001</v>
      </c>
      <c r="K291" s="88">
        <v>572.02</v>
      </c>
      <c r="L291" s="88">
        <v>10</v>
      </c>
      <c r="M291" s="88">
        <v>7.13</v>
      </c>
      <c r="N291" s="88">
        <v>180.96</v>
      </c>
      <c r="O291" s="88">
        <v>589.15</v>
      </c>
      <c r="Q291" s="84">
        <v>43282</v>
      </c>
      <c r="R291">
        <v>116</v>
      </c>
      <c r="S291" t="b">
        <v>1</v>
      </c>
      <c r="T291">
        <v>0.98040000000000005</v>
      </c>
      <c r="U291" t="s">
        <v>2861</v>
      </c>
      <c r="V291" s="85">
        <v>43291.549791666599</v>
      </c>
      <c r="W291" t="s">
        <v>3751</v>
      </c>
      <c r="X291">
        <v>0.85</v>
      </c>
      <c r="Y291">
        <v>0</v>
      </c>
      <c r="Z291">
        <v>1.2</v>
      </c>
      <c r="AA291">
        <v>1.1000000000000001</v>
      </c>
      <c r="AB291">
        <v>-0.13125000000000001</v>
      </c>
      <c r="AC291">
        <v>76.88</v>
      </c>
      <c r="AD291">
        <v>0.95</v>
      </c>
      <c r="AE291">
        <v>0</v>
      </c>
      <c r="AF291">
        <v>0.1</v>
      </c>
      <c r="AG291">
        <v>87.8</v>
      </c>
      <c r="AH291">
        <v>0.96</v>
      </c>
      <c r="AI291">
        <v>0</v>
      </c>
      <c r="AJ291">
        <v>0.08</v>
      </c>
      <c r="AK291">
        <v>140.83000000000001</v>
      </c>
      <c r="AL291">
        <v>368.24</v>
      </c>
      <c r="AM291" s="84">
        <v>43282</v>
      </c>
      <c r="AN291">
        <v>662721735</v>
      </c>
      <c r="AO291">
        <v>0.78380000000000005</v>
      </c>
      <c r="AP291" s="84">
        <v>43190</v>
      </c>
      <c r="AQ291" t="b">
        <v>0</v>
      </c>
      <c r="AR291">
        <v>163.19</v>
      </c>
      <c r="AS291">
        <v>0.5</v>
      </c>
      <c r="AT291">
        <v>0.75</v>
      </c>
      <c r="AU291">
        <v>3.8397000000000001</v>
      </c>
      <c r="AV291">
        <v>4.4131</v>
      </c>
      <c r="AW291">
        <v>0.5</v>
      </c>
      <c r="AX291">
        <v>0</v>
      </c>
      <c r="AY291">
        <v>0.6</v>
      </c>
      <c r="AZ291">
        <v>0.5</v>
      </c>
      <c r="BA291">
        <v>0.71509999999999996</v>
      </c>
      <c r="BB291">
        <v>0.95</v>
      </c>
      <c r="BC291">
        <v>0.5</v>
      </c>
      <c r="BD291">
        <v>0.12570000000000001</v>
      </c>
      <c r="BE291">
        <v>0.5</v>
      </c>
      <c r="BF291">
        <v>0.47939999999999999</v>
      </c>
      <c r="BG291">
        <v>1.0794999999999999</v>
      </c>
      <c r="BH291">
        <v>8</v>
      </c>
      <c r="BI291" s="84">
        <v>43282</v>
      </c>
      <c r="BJ291">
        <v>1</v>
      </c>
      <c r="BK291" t="b">
        <v>0</v>
      </c>
      <c r="BL291" s="84">
        <v>43054</v>
      </c>
      <c r="BM291" s="84">
        <v>43054</v>
      </c>
      <c r="BN291" t="b">
        <v>1</v>
      </c>
      <c r="BO291" s="84">
        <v>43291</v>
      </c>
      <c r="BP291" t="b">
        <v>1</v>
      </c>
      <c r="BQ291" s="84">
        <v>43282</v>
      </c>
      <c r="BR291">
        <v>116</v>
      </c>
      <c r="BS291">
        <v>928</v>
      </c>
      <c r="BT291">
        <v>107477</v>
      </c>
      <c r="BU291" s="85">
        <v>43291.549791666599</v>
      </c>
      <c r="BV291" t="s">
        <v>4232</v>
      </c>
      <c r="BW291">
        <v>163.83000000000001</v>
      </c>
      <c r="BX291" t="s">
        <v>2861</v>
      </c>
      <c r="BY291">
        <v>0.9879</v>
      </c>
      <c r="BZ291">
        <v>464</v>
      </c>
      <c r="CA291">
        <v>1.02674</v>
      </c>
      <c r="CB291" t="s">
        <v>2864</v>
      </c>
      <c r="CC291" t="s">
        <v>3751</v>
      </c>
      <c r="CD291" t="b">
        <v>1</v>
      </c>
      <c r="CE291">
        <v>0</v>
      </c>
      <c r="CF291">
        <v>927</v>
      </c>
      <c r="CG291">
        <v>1</v>
      </c>
      <c r="CH291">
        <v>100</v>
      </c>
      <c r="CI291">
        <v>36600</v>
      </c>
      <c r="CJ291">
        <v>23495</v>
      </c>
      <c r="CK291">
        <v>15860</v>
      </c>
      <c r="CL291">
        <v>0.64190000000000003</v>
      </c>
      <c r="CM291" t="s">
        <v>2883</v>
      </c>
      <c r="CN291">
        <v>0</v>
      </c>
      <c r="CO291">
        <v>572.02</v>
      </c>
      <c r="CP291" t="s">
        <v>2866</v>
      </c>
      <c r="CQ291" t="s">
        <v>2867</v>
      </c>
      <c r="CR291">
        <v>75.95</v>
      </c>
      <c r="CS291">
        <v>87.88</v>
      </c>
      <c r="CT291">
        <v>2</v>
      </c>
      <c r="CU291">
        <v>0</v>
      </c>
      <c r="CV291">
        <v>2066490</v>
      </c>
      <c r="CW291">
        <v>78.760000000000005</v>
      </c>
      <c r="CX291">
        <v>76.88</v>
      </c>
      <c r="CY291">
        <v>75.95</v>
      </c>
      <c r="CZ291">
        <v>77.89</v>
      </c>
      <c r="DA291">
        <v>0</v>
      </c>
      <c r="DB291">
        <v>0</v>
      </c>
      <c r="DC291">
        <v>75.95</v>
      </c>
      <c r="DD291">
        <v>98.39</v>
      </c>
      <c r="DE291">
        <v>1786615</v>
      </c>
      <c r="DF291">
        <v>956342</v>
      </c>
      <c r="DG291">
        <v>31110</v>
      </c>
      <c r="DH291">
        <v>51.43</v>
      </c>
      <c r="DI291">
        <v>36.450000000000003</v>
      </c>
      <c r="DJ291">
        <v>87.88</v>
      </c>
      <c r="DK291">
        <v>0</v>
      </c>
      <c r="DL291">
        <v>0</v>
      </c>
      <c r="DM291">
        <v>87.88</v>
      </c>
      <c r="DN291">
        <v>192753</v>
      </c>
      <c r="DO291">
        <v>499471</v>
      </c>
      <c r="DP291">
        <v>4809447</v>
      </c>
      <c r="DQ291">
        <v>76563</v>
      </c>
      <c r="DR291">
        <v>133124</v>
      </c>
      <c r="DS291">
        <v>253916</v>
      </c>
      <c r="DT291">
        <v>481</v>
      </c>
      <c r="DU291">
        <v>288425</v>
      </c>
      <c r="DV291">
        <v>47094</v>
      </c>
      <c r="DW291">
        <v>0</v>
      </c>
      <c r="DX291">
        <v>240287</v>
      </c>
      <c r="DY291">
        <v>54501</v>
      </c>
      <c r="DZ291">
        <v>287174</v>
      </c>
      <c r="EA291">
        <v>203289</v>
      </c>
      <c r="EB291">
        <v>229381</v>
      </c>
      <c r="EC291">
        <v>152437</v>
      </c>
      <c r="ED291">
        <v>71508</v>
      </c>
      <c r="EE291">
        <v>36815</v>
      </c>
      <c r="EF291">
        <v>179027</v>
      </c>
      <c r="EG291">
        <v>21338</v>
      </c>
      <c r="EH291">
        <v>1841863</v>
      </c>
      <c r="EI291" s="84">
        <v>42370</v>
      </c>
      <c r="EJ291" s="84">
        <v>42735</v>
      </c>
      <c r="EK291">
        <v>2456291</v>
      </c>
      <c r="EL291" t="b">
        <v>1</v>
      </c>
      <c r="EM291" t="b">
        <v>1</v>
      </c>
      <c r="EN291">
        <v>1.0794999999999999</v>
      </c>
      <c r="EO291" t="s">
        <v>3755</v>
      </c>
      <c r="EP291" t="s">
        <v>3756</v>
      </c>
      <c r="EQ291" t="s">
        <v>3763</v>
      </c>
      <c r="ER291" t="s">
        <v>3764</v>
      </c>
      <c r="ES291">
        <v>1.0245</v>
      </c>
      <c r="ET291">
        <v>1.0086999999999999</v>
      </c>
      <c r="EU291">
        <v>1.0004999999999999</v>
      </c>
      <c r="EV291">
        <v>0.99809999999999999</v>
      </c>
      <c r="EW291">
        <v>1.0907</v>
      </c>
      <c r="EX291">
        <v>0</v>
      </c>
      <c r="EY291">
        <v>83858</v>
      </c>
      <c r="EZ291" t="s">
        <v>4232</v>
      </c>
      <c r="FA291">
        <v>1.0245</v>
      </c>
      <c r="FB291" t="b">
        <v>0</v>
      </c>
      <c r="FC291" t="b">
        <v>0</v>
      </c>
      <c r="FD291">
        <v>0</v>
      </c>
      <c r="FE291">
        <v>0</v>
      </c>
      <c r="FF291">
        <v>0.6885</v>
      </c>
      <c r="FG291">
        <v>0.64190000000000003</v>
      </c>
      <c r="FH291">
        <v>692224</v>
      </c>
      <c r="FI291">
        <v>4809447</v>
      </c>
      <c r="FJ291">
        <v>15860</v>
      </c>
      <c r="FK291">
        <v>23495</v>
      </c>
      <c r="FL291">
        <v>36600</v>
      </c>
      <c r="FM291" t="b">
        <v>0</v>
      </c>
      <c r="FN291">
        <v>0.67500000000000004</v>
      </c>
      <c r="FO291" s="84">
        <v>42370</v>
      </c>
      <c r="FP291" s="84">
        <v>42735</v>
      </c>
      <c r="FQ291" t="s">
        <v>1070</v>
      </c>
      <c r="FR291" t="b">
        <v>0</v>
      </c>
      <c r="FS291" t="b">
        <v>0</v>
      </c>
      <c r="FT291">
        <v>3.4838</v>
      </c>
      <c r="FU291" s="84">
        <v>42551</v>
      </c>
      <c r="FV291" t="s">
        <v>2872</v>
      </c>
      <c r="FW291">
        <v>0</v>
      </c>
      <c r="FX291">
        <v>4618</v>
      </c>
      <c r="FY291">
        <v>16624</v>
      </c>
      <c r="FZ291">
        <v>11439</v>
      </c>
      <c r="GA291">
        <v>49162</v>
      </c>
      <c r="GB291">
        <v>1527</v>
      </c>
      <c r="GC291">
        <v>488</v>
      </c>
      <c r="GD291" t="s">
        <v>2873</v>
      </c>
      <c r="GE291">
        <v>0.3115</v>
      </c>
      <c r="GF291" t="s">
        <v>2872</v>
      </c>
      <c r="GG291">
        <v>0</v>
      </c>
      <c r="GH291">
        <v>0</v>
      </c>
      <c r="GI291">
        <v>0</v>
      </c>
      <c r="GJ291">
        <v>0</v>
      </c>
      <c r="GK291" t="s">
        <v>4232</v>
      </c>
      <c r="GL291" t="s">
        <v>4232</v>
      </c>
      <c r="GM291" t="s">
        <v>2874</v>
      </c>
      <c r="GN291" t="s">
        <v>516</v>
      </c>
      <c r="GO291" t="s">
        <v>2653</v>
      </c>
      <c r="GP291" t="s">
        <v>2864</v>
      </c>
      <c r="GQ291" t="s">
        <v>2864</v>
      </c>
      <c r="GR291" t="s">
        <v>2392</v>
      </c>
      <c r="GS291" t="s">
        <v>4104</v>
      </c>
      <c r="GT291" t="s">
        <v>2946</v>
      </c>
      <c r="GU291" t="s">
        <v>2654</v>
      </c>
      <c r="GV291" t="s">
        <v>2864</v>
      </c>
      <c r="GW291" t="s">
        <v>1068</v>
      </c>
      <c r="GX291" t="s">
        <v>893</v>
      </c>
      <c r="GY291" t="s">
        <v>2655</v>
      </c>
      <c r="GZ291" t="s">
        <v>4292</v>
      </c>
      <c r="HA291">
        <v>98.13</v>
      </c>
      <c r="HB291">
        <v>87.95</v>
      </c>
    </row>
    <row r="292" spans="1:210" x14ac:dyDescent="0.25">
      <c r="A292" t="e">
        <f>VLOOKUP(B292,'Free Standing without QAAF'!#REF!,1,FALSE)</f>
        <v>#REF!</v>
      </c>
      <c r="B292" t="s">
        <v>2534</v>
      </c>
      <c r="C292" t="s">
        <v>3706</v>
      </c>
      <c r="D292" t="s">
        <v>2535</v>
      </c>
      <c r="E292" t="s">
        <v>3707</v>
      </c>
      <c r="F292" t="s">
        <v>1294</v>
      </c>
      <c r="G292" t="s">
        <v>893</v>
      </c>
      <c r="H292" t="s">
        <v>3700</v>
      </c>
      <c r="I292" t="s">
        <v>1065</v>
      </c>
      <c r="J292" s="88">
        <v>197.26</v>
      </c>
      <c r="K292" s="88">
        <v>575.9</v>
      </c>
      <c r="L292" s="88">
        <v>10</v>
      </c>
      <c r="M292" s="88">
        <v>7.13</v>
      </c>
      <c r="N292" s="88">
        <v>214.39</v>
      </c>
      <c r="O292" s="88">
        <v>593.03</v>
      </c>
      <c r="Q292" s="84">
        <v>43282</v>
      </c>
      <c r="R292">
        <v>116</v>
      </c>
      <c r="S292" t="b">
        <v>1</v>
      </c>
      <c r="T292">
        <v>0.98040000000000005</v>
      </c>
      <c r="U292" t="s">
        <v>2861</v>
      </c>
      <c r="V292" s="85">
        <v>43291.549791666599</v>
      </c>
      <c r="W292" t="s">
        <v>3751</v>
      </c>
      <c r="X292">
        <v>0.85</v>
      </c>
      <c r="Y292">
        <v>0</v>
      </c>
      <c r="Z292">
        <v>1.2</v>
      </c>
      <c r="AA292">
        <v>1.1000000000000001</v>
      </c>
      <c r="AB292">
        <v>-0.13125000000000001</v>
      </c>
      <c r="AC292">
        <v>76.88</v>
      </c>
      <c r="AD292">
        <v>0.95</v>
      </c>
      <c r="AE292">
        <v>0</v>
      </c>
      <c r="AF292">
        <v>0.1</v>
      </c>
      <c r="AG292">
        <v>87.8</v>
      </c>
      <c r="AH292">
        <v>0.96</v>
      </c>
      <c r="AI292">
        <v>0</v>
      </c>
      <c r="AJ292">
        <v>0.08</v>
      </c>
      <c r="AK292">
        <v>140.83000000000001</v>
      </c>
      <c r="AL292">
        <v>368.24</v>
      </c>
      <c r="AM292" s="84">
        <v>43282</v>
      </c>
      <c r="AN292">
        <v>662721735</v>
      </c>
      <c r="AO292">
        <v>0.78380000000000005</v>
      </c>
      <c r="AP292" s="84">
        <v>43190</v>
      </c>
      <c r="AQ292" t="b">
        <v>0</v>
      </c>
      <c r="AR292">
        <v>163.19</v>
      </c>
      <c r="AS292">
        <v>0.5</v>
      </c>
      <c r="AT292">
        <v>0.75</v>
      </c>
      <c r="AU292">
        <v>3.8397000000000001</v>
      </c>
      <c r="AV292">
        <v>4.4131</v>
      </c>
      <c r="AW292">
        <v>0.5</v>
      </c>
      <c r="AX292">
        <v>0</v>
      </c>
      <c r="AY292">
        <v>0.6</v>
      </c>
      <c r="AZ292">
        <v>0.5</v>
      </c>
      <c r="BA292">
        <v>0.71509999999999996</v>
      </c>
      <c r="BB292">
        <v>0.95</v>
      </c>
      <c r="BC292">
        <v>0.5</v>
      </c>
      <c r="BD292">
        <v>0.12570000000000001</v>
      </c>
      <c r="BE292">
        <v>0.5</v>
      </c>
      <c r="BF292">
        <v>0.47939999999999999</v>
      </c>
      <c r="BG292">
        <v>1.0794999999999999</v>
      </c>
      <c r="BH292">
        <v>8</v>
      </c>
      <c r="BI292" s="84">
        <v>43282</v>
      </c>
      <c r="BJ292">
        <v>1</v>
      </c>
      <c r="BK292" t="b">
        <v>0</v>
      </c>
      <c r="BL292" s="84">
        <v>43054</v>
      </c>
      <c r="BM292" s="84">
        <v>43054</v>
      </c>
      <c r="BN292" t="b">
        <v>1</v>
      </c>
      <c r="BO292" s="84">
        <v>43291</v>
      </c>
      <c r="BP292" t="b">
        <v>1</v>
      </c>
      <c r="BQ292" s="84">
        <v>43282</v>
      </c>
      <c r="BR292">
        <v>116</v>
      </c>
      <c r="BS292">
        <v>7109</v>
      </c>
      <c r="BT292">
        <v>107504</v>
      </c>
      <c r="BU292" s="85">
        <v>43291.549791666599</v>
      </c>
      <c r="BV292" t="s">
        <v>3876</v>
      </c>
      <c r="BW292">
        <v>197.26</v>
      </c>
      <c r="BX292" t="s">
        <v>2861</v>
      </c>
      <c r="BY292">
        <v>1.0108999999999999</v>
      </c>
      <c r="BZ292">
        <v>3883</v>
      </c>
      <c r="CA292">
        <v>1.0243</v>
      </c>
      <c r="CB292" t="s">
        <v>2864</v>
      </c>
      <c r="CC292" t="s">
        <v>3751</v>
      </c>
      <c r="CD292" t="b">
        <v>1</v>
      </c>
      <c r="CE292">
        <v>0</v>
      </c>
      <c r="CF292">
        <v>7110</v>
      </c>
      <c r="CG292">
        <v>1</v>
      </c>
      <c r="CH292">
        <v>78</v>
      </c>
      <c r="CI292">
        <v>8424</v>
      </c>
      <c r="CJ292">
        <v>851</v>
      </c>
      <c r="CK292">
        <v>18</v>
      </c>
      <c r="CL292">
        <v>0.10100000000000001</v>
      </c>
      <c r="CM292" t="s">
        <v>2883</v>
      </c>
      <c r="CN292">
        <v>0</v>
      </c>
      <c r="CO292">
        <v>575.9</v>
      </c>
      <c r="CP292" t="s">
        <v>2866</v>
      </c>
      <c r="CQ292" t="s">
        <v>2867</v>
      </c>
      <c r="CR292">
        <v>100.68</v>
      </c>
      <c r="CS292">
        <v>96.58</v>
      </c>
      <c r="CT292">
        <v>4</v>
      </c>
      <c r="CU292">
        <v>0</v>
      </c>
      <c r="CV292">
        <v>173699</v>
      </c>
      <c r="CW292">
        <v>182.28</v>
      </c>
      <c r="CX292">
        <v>157.44999999999999</v>
      </c>
      <c r="CY292">
        <v>159.16999999999999</v>
      </c>
      <c r="CZ292">
        <v>79.7</v>
      </c>
      <c r="DA292">
        <v>0</v>
      </c>
      <c r="DB292">
        <v>0</v>
      </c>
      <c r="DC292">
        <v>159.16999999999999</v>
      </c>
      <c r="DD292">
        <v>100.68</v>
      </c>
      <c r="DE292">
        <v>340352</v>
      </c>
      <c r="DF292">
        <v>80898</v>
      </c>
      <c r="DG292">
        <v>7160</v>
      </c>
      <c r="DH292">
        <v>42.45</v>
      </c>
      <c r="DI292">
        <v>84.9</v>
      </c>
      <c r="DJ292">
        <v>127.35</v>
      </c>
      <c r="DK292">
        <v>0</v>
      </c>
      <c r="DL292">
        <v>0</v>
      </c>
      <c r="DM292">
        <v>127.35</v>
      </c>
      <c r="DN292">
        <v>32197</v>
      </c>
      <c r="DO292">
        <v>14918</v>
      </c>
      <c r="DP292">
        <v>594949</v>
      </c>
      <c r="DQ292">
        <v>2927</v>
      </c>
      <c r="DR292">
        <v>9948</v>
      </c>
      <c r="DS292">
        <v>31429</v>
      </c>
      <c r="DT292">
        <v>2508</v>
      </c>
      <c r="DU292">
        <v>160063</v>
      </c>
      <c r="DV292">
        <v>0</v>
      </c>
      <c r="DW292">
        <v>0</v>
      </c>
      <c r="DX292">
        <v>84987</v>
      </c>
      <c r="DY292">
        <v>1375</v>
      </c>
      <c r="DZ292">
        <v>16092</v>
      </c>
      <c r="EA292">
        <v>21090</v>
      </c>
      <c r="EB292">
        <v>32099</v>
      </c>
      <c r="EC292">
        <v>13388</v>
      </c>
      <c r="ED292">
        <v>7177</v>
      </c>
      <c r="EE292">
        <v>1332</v>
      </c>
      <c r="EF292">
        <v>10810</v>
      </c>
      <c r="EG292">
        <v>0</v>
      </c>
      <c r="EH292">
        <v>152609</v>
      </c>
      <c r="EI292" s="84">
        <v>42540</v>
      </c>
      <c r="EJ292" s="84">
        <v>42643</v>
      </c>
      <c r="EK292">
        <v>376197</v>
      </c>
      <c r="EL292" t="b">
        <v>1</v>
      </c>
      <c r="EM292" t="b">
        <v>1</v>
      </c>
      <c r="EN292">
        <v>1.0794999999999999</v>
      </c>
      <c r="EO292" t="s">
        <v>3763</v>
      </c>
      <c r="EP292" t="s">
        <v>2999</v>
      </c>
      <c r="EQ292" t="s">
        <v>2999</v>
      </c>
      <c r="ER292" t="s">
        <v>2999</v>
      </c>
      <c r="ES292">
        <v>1.1577</v>
      </c>
      <c r="ET292">
        <v>1.1577</v>
      </c>
      <c r="EU292">
        <v>0</v>
      </c>
      <c r="EV292">
        <v>0</v>
      </c>
      <c r="EW292">
        <v>0</v>
      </c>
      <c r="EX292">
        <v>0</v>
      </c>
      <c r="EY292">
        <v>9384</v>
      </c>
      <c r="EZ292" t="s">
        <v>3876</v>
      </c>
      <c r="FA292">
        <v>1.1577</v>
      </c>
      <c r="FB292" t="b">
        <v>0</v>
      </c>
      <c r="FC292" t="b">
        <v>0</v>
      </c>
      <c r="FD292">
        <v>0</v>
      </c>
      <c r="FE292">
        <v>0</v>
      </c>
      <c r="FF292">
        <v>0.6875</v>
      </c>
      <c r="FG292">
        <v>0.10100000000000001</v>
      </c>
      <c r="FH292">
        <v>47115</v>
      </c>
      <c r="FI292">
        <v>594949</v>
      </c>
      <c r="FJ292">
        <v>18</v>
      </c>
      <c r="FK292">
        <v>851</v>
      </c>
      <c r="FL292">
        <v>8424</v>
      </c>
      <c r="FM292" t="b">
        <v>0</v>
      </c>
      <c r="FN292">
        <v>2.12E-2</v>
      </c>
      <c r="FO292" s="84">
        <v>42540</v>
      </c>
      <c r="FP292" s="84">
        <v>42643</v>
      </c>
      <c r="FQ292" t="s">
        <v>1065</v>
      </c>
      <c r="FR292" t="b">
        <v>0</v>
      </c>
      <c r="FS292" t="b">
        <v>0</v>
      </c>
      <c r="FT292">
        <v>9.5249000000000006</v>
      </c>
      <c r="FU292" s="84">
        <v>42582</v>
      </c>
      <c r="FV292" t="s">
        <v>2872</v>
      </c>
      <c r="FW292">
        <v>0</v>
      </c>
      <c r="FX292">
        <v>924</v>
      </c>
      <c r="FY292">
        <v>1513</v>
      </c>
      <c r="FZ292">
        <v>2095</v>
      </c>
      <c r="GA292">
        <v>4852</v>
      </c>
      <c r="GB292">
        <v>0</v>
      </c>
      <c r="GC292">
        <v>0</v>
      </c>
      <c r="GD292" t="s">
        <v>2925</v>
      </c>
      <c r="GE292">
        <v>0.3125</v>
      </c>
      <c r="GF292" t="s">
        <v>2872</v>
      </c>
      <c r="GG292">
        <v>0</v>
      </c>
      <c r="GH292">
        <v>0</v>
      </c>
      <c r="GI292">
        <v>0</v>
      </c>
      <c r="GJ292">
        <v>0</v>
      </c>
      <c r="GK292" t="s">
        <v>3876</v>
      </c>
      <c r="GL292" t="s">
        <v>3876</v>
      </c>
      <c r="GM292" t="s">
        <v>2874</v>
      </c>
      <c r="GN292" t="s">
        <v>2534</v>
      </c>
      <c r="GO292" t="s">
        <v>2535</v>
      </c>
      <c r="GP292" t="s">
        <v>2864</v>
      </c>
      <c r="GQ292" t="s">
        <v>2864</v>
      </c>
      <c r="GR292" t="s">
        <v>3706</v>
      </c>
      <c r="GS292" t="s">
        <v>3396</v>
      </c>
      <c r="GT292" t="s">
        <v>2972</v>
      </c>
      <c r="GU292" t="s">
        <v>3707</v>
      </c>
      <c r="GV292" t="s">
        <v>2864</v>
      </c>
      <c r="GW292" t="s">
        <v>1294</v>
      </c>
      <c r="GX292" t="s">
        <v>893</v>
      </c>
      <c r="GY292" t="s">
        <v>3700</v>
      </c>
      <c r="GZ292" t="s">
        <v>4313</v>
      </c>
      <c r="HA292">
        <v>142.6</v>
      </c>
      <c r="HB292">
        <v>204.11</v>
      </c>
    </row>
    <row r="293" spans="1:210" x14ac:dyDescent="0.25">
      <c r="A293" t="e">
        <f>VLOOKUP(B293,'Free Standing without QAAF'!#REF!,1,FALSE)</f>
        <v>#REF!</v>
      </c>
      <c r="B293" t="s">
        <v>2626</v>
      </c>
      <c r="C293" t="s">
        <v>2627</v>
      </c>
      <c r="D293" t="s">
        <v>143</v>
      </c>
      <c r="E293" t="s">
        <v>1959</v>
      </c>
      <c r="F293" t="s">
        <v>1960</v>
      </c>
      <c r="G293" t="s">
        <v>893</v>
      </c>
      <c r="H293" t="s">
        <v>1961</v>
      </c>
      <c r="I293" t="s">
        <v>1549</v>
      </c>
      <c r="J293" s="88">
        <v>142.88999999999999</v>
      </c>
      <c r="K293" s="88">
        <v>557.84</v>
      </c>
      <c r="L293" s="88">
        <v>10</v>
      </c>
      <c r="M293" s="88">
        <v>1.36</v>
      </c>
      <c r="N293" s="88">
        <v>154.25</v>
      </c>
      <c r="O293" s="88">
        <v>569.20000000000005</v>
      </c>
      <c r="Q293" s="84">
        <v>43282</v>
      </c>
      <c r="R293">
        <v>116</v>
      </c>
      <c r="S293" t="b">
        <v>1</v>
      </c>
      <c r="T293">
        <v>0.98040000000000005</v>
      </c>
      <c r="U293" t="s">
        <v>2861</v>
      </c>
      <c r="V293" s="85">
        <v>43291.549791666599</v>
      </c>
      <c r="W293" t="s">
        <v>3751</v>
      </c>
      <c r="X293">
        <v>0.85</v>
      </c>
      <c r="Y293">
        <v>0</v>
      </c>
      <c r="Z293">
        <v>1.2</v>
      </c>
      <c r="AA293">
        <v>1.1000000000000001</v>
      </c>
      <c r="AB293">
        <v>-0.13125000000000001</v>
      </c>
      <c r="AC293">
        <v>76.88</v>
      </c>
      <c r="AD293">
        <v>0.95</v>
      </c>
      <c r="AE293">
        <v>0</v>
      </c>
      <c r="AF293">
        <v>0.1</v>
      </c>
      <c r="AG293">
        <v>87.8</v>
      </c>
      <c r="AH293">
        <v>0.96</v>
      </c>
      <c r="AI293">
        <v>0</v>
      </c>
      <c r="AJ293">
        <v>0.08</v>
      </c>
      <c r="AK293">
        <v>140.83000000000001</v>
      </c>
      <c r="AL293">
        <v>368.24</v>
      </c>
      <c r="AM293" s="84">
        <v>43282</v>
      </c>
      <c r="AN293">
        <v>662721735</v>
      </c>
      <c r="AO293">
        <v>0.78380000000000005</v>
      </c>
      <c r="AP293" s="84">
        <v>43190</v>
      </c>
      <c r="AQ293" t="b">
        <v>0</v>
      </c>
      <c r="AR293">
        <v>163.19</v>
      </c>
      <c r="AS293">
        <v>0.5</v>
      </c>
      <c r="AT293">
        <v>0.75</v>
      </c>
      <c r="AU293">
        <v>3.8397000000000001</v>
      </c>
      <c r="AV293">
        <v>4.4131</v>
      </c>
      <c r="AW293">
        <v>0.5</v>
      </c>
      <c r="AX293">
        <v>0</v>
      </c>
      <c r="AY293">
        <v>0.6</v>
      </c>
      <c r="AZ293">
        <v>0.5</v>
      </c>
      <c r="BA293">
        <v>0.71509999999999996</v>
      </c>
      <c r="BB293">
        <v>0.95</v>
      </c>
      <c r="BC293">
        <v>0.5</v>
      </c>
      <c r="BD293">
        <v>0.12570000000000001</v>
      </c>
      <c r="BE293">
        <v>0.5</v>
      </c>
      <c r="BF293">
        <v>0.47939999999999999</v>
      </c>
      <c r="BG293">
        <v>1.0794999999999999</v>
      </c>
      <c r="BH293">
        <v>8</v>
      </c>
      <c r="BI293" s="84">
        <v>43282</v>
      </c>
      <c r="BJ293">
        <v>1</v>
      </c>
      <c r="BK293" t="b">
        <v>0</v>
      </c>
      <c r="BL293" s="84">
        <v>43054</v>
      </c>
      <c r="BM293" s="84">
        <v>43054</v>
      </c>
      <c r="BN293" t="b">
        <v>1</v>
      </c>
      <c r="BO293" s="84">
        <v>43291</v>
      </c>
      <c r="BP293" t="b">
        <v>1</v>
      </c>
      <c r="BQ293" s="84">
        <v>43282</v>
      </c>
      <c r="BR293">
        <v>116</v>
      </c>
      <c r="BS293">
        <v>7099</v>
      </c>
      <c r="BT293">
        <v>107355</v>
      </c>
      <c r="BU293" s="85">
        <v>43291.549791666599</v>
      </c>
      <c r="BV293" t="s">
        <v>3873</v>
      </c>
      <c r="BW293">
        <v>142.88999999999999</v>
      </c>
      <c r="BX293" t="s">
        <v>2861</v>
      </c>
      <c r="BY293">
        <v>0.90400000000000003</v>
      </c>
      <c r="BZ293">
        <v>3877</v>
      </c>
      <c r="CA293">
        <v>1.0243</v>
      </c>
      <c r="CB293" t="s">
        <v>2864</v>
      </c>
      <c r="CC293" t="s">
        <v>3751</v>
      </c>
      <c r="CD293" t="b">
        <v>1</v>
      </c>
      <c r="CE293">
        <v>0</v>
      </c>
      <c r="CF293">
        <v>645</v>
      </c>
      <c r="CG293">
        <v>1</v>
      </c>
      <c r="CH293">
        <v>60</v>
      </c>
      <c r="CI293">
        <v>20100</v>
      </c>
      <c r="CJ293">
        <v>17692</v>
      </c>
      <c r="CK293">
        <v>4417</v>
      </c>
      <c r="CL293">
        <v>0.88019999999999998</v>
      </c>
      <c r="CM293" t="s">
        <v>2883</v>
      </c>
      <c r="CN293">
        <v>0</v>
      </c>
      <c r="CO293">
        <v>557.84</v>
      </c>
      <c r="CP293" t="s">
        <v>2866</v>
      </c>
      <c r="CQ293" t="s">
        <v>2880</v>
      </c>
      <c r="CR293">
        <v>56.75</v>
      </c>
      <c r="CS293">
        <v>86.14</v>
      </c>
      <c r="CT293">
        <v>1</v>
      </c>
      <c r="CU293">
        <v>0</v>
      </c>
      <c r="CV293">
        <v>1222090</v>
      </c>
      <c r="CW293">
        <v>61.69</v>
      </c>
      <c r="CX293">
        <v>62.78</v>
      </c>
      <c r="CY293">
        <v>56.75</v>
      </c>
      <c r="CZ293">
        <v>66.02</v>
      </c>
      <c r="DA293">
        <v>0</v>
      </c>
      <c r="DB293">
        <v>0</v>
      </c>
      <c r="DC293">
        <v>56.75</v>
      </c>
      <c r="DD293">
        <v>83.4</v>
      </c>
      <c r="DE293">
        <v>1080151</v>
      </c>
      <c r="DF293">
        <v>626489</v>
      </c>
      <c r="DG293">
        <v>17692</v>
      </c>
      <c r="DH293">
        <v>54.52</v>
      </c>
      <c r="DI293">
        <v>31.62</v>
      </c>
      <c r="DJ293">
        <v>86.14</v>
      </c>
      <c r="DK293">
        <v>0</v>
      </c>
      <c r="DL293">
        <v>0</v>
      </c>
      <c r="DM293">
        <v>86.14</v>
      </c>
      <c r="DN293">
        <v>206799</v>
      </c>
      <c r="DO293">
        <v>220084</v>
      </c>
      <c r="DP293">
        <v>2928729</v>
      </c>
      <c r="DQ293">
        <v>39991</v>
      </c>
      <c r="DR293">
        <v>103502</v>
      </c>
      <c r="DS293">
        <v>149295</v>
      </c>
      <c r="DT293">
        <v>1682</v>
      </c>
      <c r="DU293">
        <v>124</v>
      </c>
      <c r="DV293">
        <v>55173</v>
      </c>
      <c r="DW293">
        <v>297181</v>
      </c>
      <c r="DX293">
        <v>618</v>
      </c>
      <c r="DY293">
        <v>5702</v>
      </c>
      <c r="DZ293">
        <v>218350</v>
      </c>
      <c r="EA293">
        <v>167935</v>
      </c>
      <c r="EB293">
        <v>144450</v>
      </c>
      <c r="EC293">
        <v>111474</v>
      </c>
      <c r="ED293">
        <v>74323</v>
      </c>
      <c r="EE293">
        <v>3558</v>
      </c>
      <c r="EF293">
        <v>74334</v>
      </c>
      <c r="EG293">
        <v>116703</v>
      </c>
      <c r="EH293">
        <v>937452</v>
      </c>
      <c r="EI293" s="84">
        <v>42401</v>
      </c>
      <c r="EJ293" s="84">
        <v>42735</v>
      </c>
      <c r="EK293">
        <v>1524115</v>
      </c>
      <c r="EL293" t="b">
        <v>1</v>
      </c>
      <c r="EM293" t="b">
        <v>1</v>
      </c>
      <c r="EN293">
        <v>1</v>
      </c>
      <c r="EO293" t="s">
        <v>3755</v>
      </c>
      <c r="EP293" t="s">
        <v>3756</v>
      </c>
      <c r="EQ293" t="s">
        <v>3763</v>
      </c>
      <c r="ER293" t="s">
        <v>3764</v>
      </c>
      <c r="ES293">
        <v>0.98270000000000002</v>
      </c>
      <c r="ET293">
        <v>1.0083</v>
      </c>
      <c r="EU293">
        <v>0.98060000000000003</v>
      </c>
      <c r="EV293">
        <v>1.0019</v>
      </c>
      <c r="EW293">
        <v>0.94</v>
      </c>
      <c r="EX293">
        <v>0</v>
      </c>
      <c r="EY293">
        <v>57154</v>
      </c>
      <c r="EZ293" t="s">
        <v>3873</v>
      </c>
      <c r="FA293">
        <v>0.98270000000000002</v>
      </c>
      <c r="FB293" t="b">
        <v>0</v>
      </c>
      <c r="FC293" t="b">
        <v>0</v>
      </c>
      <c r="FD293">
        <v>0</v>
      </c>
      <c r="FE293">
        <v>0</v>
      </c>
      <c r="FF293">
        <v>0.26319999999999999</v>
      </c>
      <c r="FG293">
        <v>0.88019999999999998</v>
      </c>
      <c r="FH293">
        <v>426883</v>
      </c>
      <c r="FI293">
        <v>2928729</v>
      </c>
      <c r="FJ293">
        <v>4417</v>
      </c>
      <c r="FK293">
        <v>17692</v>
      </c>
      <c r="FL293">
        <v>20100</v>
      </c>
      <c r="FM293" t="b">
        <v>0</v>
      </c>
      <c r="FN293">
        <v>0.24970000000000001</v>
      </c>
      <c r="FO293" s="84">
        <v>42401</v>
      </c>
      <c r="FP293" s="84">
        <v>42735</v>
      </c>
      <c r="FQ293" t="s">
        <v>1549</v>
      </c>
      <c r="FR293" t="b">
        <v>0</v>
      </c>
      <c r="FS293" t="b">
        <v>0</v>
      </c>
      <c r="FT293">
        <v>3.2873999999999999</v>
      </c>
      <c r="FU293" s="84">
        <v>42582</v>
      </c>
      <c r="FV293" t="s">
        <v>2872</v>
      </c>
      <c r="FW293">
        <v>0</v>
      </c>
      <c r="FX293">
        <v>4748</v>
      </c>
      <c r="FY293">
        <v>6851</v>
      </c>
      <c r="FZ293">
        <v>8990</v>
      </c>
      <c r="GA293">
        <v>33350</v>
      </c>
      <c r="GB293">
        <v>0</v>
      </c>
      <c r="GC293">
        <v>3215</v>
      </c>
      <c r="GD293" t="s">
        <v>2925</v>
      </c>
      <c r="GE293">
        <v>0.73680000000000001</v>
      </c>
      <c r="GF293" t="s">
        <v>2872</v>
      </c>
      <c r="GG293">
        <v>0</v>
      </c>
      <c r="GH293">
        <v>0</v>
      </c>
      <c r="GI293">
        <v>0</v>
      </c>
      <c r="GJ293">
        <v>0</v>
      </c>
      <c r="GK293" t="s">
        <v>3873</v>
      </c>
      <c r="GL293" t="s">
        <v>3873</v>
      </c>
      <c r="GM293" t="s">
        <v>2874</v>
      </c>
      <c r="GN293" t="s">
        <v>2626</v>
      </c>
      <c r="GO293" t="s">
        <v>143</v>
      </c>
      <c r="GP293" t="s">
        <v>2864</v>
      </c>
      <c r="GQ293" t="s">
        <v>2864</v>
      </c>
      <c r="GR293" t="s">
        <v>2627</v>
      </c>
      <c r="GS293" t="s">
        <v>2996</v>
      </c>
      <c r="GT293" t="s">
        <v>2898</v>
      </c>
      <c r="GU293" t="s">
        <v>1959</v>
      </c>
      <c r="GV293" t="s">
        <v>2864</v>
      </c>
      <c r="GW293" t="s">
        <v>1960</v>
      </c>
      <c r="GX293" t="s">
        <v>893</v>
      </c>
      <c r="GY293" t="s">
        <v>2656</v>
      </c>
      <c r="GZ293" t="s">
        <v>4313</v>
      </c>
      <c r="HA293">
        <v>96.46</v>
      </c>
      <c r="HB293">
        <v>69.08</v>
      </c>
    </row>
    <row r="294" spans="1:210" x14ac:dyDescent="0.25">
      <c r="A294" t="e">
        <f>VLOOKUP(B294,'Free Standing without QAAF'!#REF!,1,FALSE)</f>
        <v>#REF!</v>
      </c>
      <c r="B294" t="s">
        <v>339</v>
      </c>
      <c r="C294" t="s">
        <v>1966</v>
      </c>
      <c r="D294" t="s">
        <v>145</v>
      </c>
      <c r="E294" t="s">
        <v>1967</v>
      </c>
      <c r="F294" t="s">
        <v>960</v>
      </c>
      <c r="G294" t="s">
        <v>893</v>
      </c>
      <c r="H294" t="s">
        <v>961</v>
      </c>
      <c r="I294" t="s">
        <v>962</v>
      </c>
      <c r="J294" s="88">
        <v>156.66999999999999</v>
      </c>
      <c r="K294" s="88">
        <v>586.73</v>
      </c>
      <c r="L294" s="88">
        <v>10</v>
      </c>
      <c r="M294" s="88">
        <v>7.13</v>
      </c>
      <c r="N294" s="88">
        <v>173.8</v>
      </c>
      <c r="O294" s="88">
        <v>603.86</v>
      </c>
      <c r="Q294" s="84">
        <v>43282</v>
      </c>
      <c r="R294">
        <v>116</v>
      </c>
      <c r="S294" t="b">
        <v>1</v>
      </c>
      <c r="T294">
        <v>0.98040000000000005</v>
      </c>
      <c r="U294" t="s">
        <v>2861</v>
      </c>
      <c r="V294" s="85">
        <v>43291.549791666599</v>
      </c>
      <c r="W294" t="s">
        <v>3751</v>
      </c>
      <c r="X294">
        <v>0.85</v>
      </c>
      <c r="Y294">
        <v>0</v>
      </c>
      <c r="Z294">
        <v>1.2</v>
      </c>
      <c r="AA294">
        <v>1.1000000000000001</v>
      </c>
      <c r="AB294">
        <v>-0.13125000000000001</v>
      </c>
      <c r="AC294">
        <v>76.88</v>
      </c>
      <c r="AD294">
        <v>0.95</v>
      </c>
      <c r="AE294">
        <v>0</v>
      </c>
      <c r="AF294">
        <v>0.1</v>
      </c>
      <c r="AG294">
        <v>87.8</v>
      </c>
      <c r="AH294">
        <v>0.96</v>
      </c>
      <c r="AI294">
        <v>0</v>
      </c>
      <c r="AJ294">
        <v>0.08</v>
      </c>
      <c r="AK294">
        <v>140.83000000000001</v>
      </c>
      <c r="AL294">
        <v>368.24</v>
      </c>
      <c r="AM294" s="84">
        <v>43282</v>
      </c>
      <c r="AN294">
        <v>662721735</v>
      </c>
      <c r="AO294">
        <v>0.78380000000000005</v>
      </c>
      <c r="AP294" s="84">
        <v>43190</v>
      </c>
      <c r="AQ294" t="b">
        <v>0</v>
      </c>
      <c r="AR294">
        <v>163.19</v>
      </c>
      <c r="AS294">
        <v>0.5</v>
      </c>
      <c r="AT294">
        <v>0.75</v>
      </c>
      <c r="AU294">
        <v>3.8397000000000001</v>
      </c>
      <c r="AV294">
        <v>4.4131</v>
      </c>
      <c r="AW294">
        <v>0.5</v>
      </c>
      <c r="AX294">
        <v>0</v>
      </c>
      <c r="AY294">
        <v>0.6</v>
      </c>
      <c r="AZ294">
        <v>0.5</v>
      </c>
      <c r="BA294">
        <v>0.71509999999999996</v>
      </c>
      <c r="BB294">
        <v>0.95</v>
      </c>
      <c r="BC294">
        <v>0.5</v>
      </c>
      <c r="BD294">
        <v>0.12570000000000001</v>
      </c>
      <c r="BE294">
        <v>0.5</v>
      </c>
      <c r="BF294">
        <v>0.47939999999999999</v>
      </c>
      <c r="BG294">
        <v>1.0794999999999999</v>
      </c>
      <c r="BH294">
        <v>8</v>
      </c>
      <c r="BI294" s="84">
        <v>43282</v>
      </c>
      <c r="BJ294">
        <v>1</v>
      </c>
      <c r="BK294" t="b">
        <v>0</v>
      </c>
      <c r="BL294" s="84">
        <v>43054</v>
      </c>
      <c r="BM294" s="84">
        <v>43054</v>
      </c>
      <c r="BN294" t="b">
        <v>1</v>
      </c>
      <c r="BO294" s="84">
        <v>43291</v>
      </c>
      <c r="BP294" t="b">
        <v>1</v>
      </c>
      <c r="BQ294" s="84">
        <v>43282</v>
      </c>
      <c r="BR294">
        <v>116</v>
      </c>
      <c r="BS294">
        <v>650</v>
      </c>
      <c r="BT294">
        <v>107357</v>
      </c>
      <c r="BU294" s="85">
        <v>43291.549791666599</v>
      </c>
      <c r="BV294" t="s">
        <v>4048</v>
      </c>
      <c r="BW294">
        <v>156.66999999999999</v>
      </c>
      <c r="BX294" t="s">
        <v>2861</v>
      </c>
      <c r="BY294">
        <v>1.075</v>
      </c>
      <c r="BZ294">
        <v>325</v>
      </c>
      <c r="CA294">
        <v>1.0310299999999999</v>
      </c>
      <c r="CB294" t="s">
        <v>2864</v>
      </c>
      <c r="CC294" t="s">
        <v>3751</v>
      </c>
      <c r="CD294" t="b">
        <v>1</v>
      </c>
      <c r="CE294">
        <v>0</v>
      </c>
      <c r="CF294">
        <v>649</v>
      </c>
      <c r="CG294">
        <v>1</v>
      </c>
      <c r="CH294">
        <v>50</v>
      </c>
      <c r="CI294">
        <v>18300</v>
      </c>
      <c r="CJ294">
        <v>12083</v>
      </c>
      <c r="CK294">
        <v>5889</v>
      </c>
      <c r="CL294">
        <v>0.6603</v>
      </c>
      <c r="CM294" t="s">
        <v>2883</v>
      </c>
      <c r="CN294">
        <v>0</v>
      </c>
      <c r="CO294">
        <v>586.73</v>
      </c>
      <c r="CP294" t="s">
        <v>2866</v>
      </c>
      <c r="CQ294" t="s">
        <v>2880</v>
      </c>
      <c r="CR294">
        <v>80.2</v>
      </c>
      <c r="CS294">
        <v>76.47</v>
      </c>
      <c r="CT294">
        <v>4</v>
      </c>
      <c r="CU294">
        <v>0</v>
      </c>
      <c r="CV294">
        <v>1062893</v>
      </c>
      <c r="CW294">
        <v>79.150000000000006</v>
      </c>
      <c r="CX294">
        <v>74.599999999999994</v>
      </c>
      <c r="CY294">
        <v>80.2</v>
      </c>
      <c r="CZ294">
        <v>78.510000000000005</v>
      </c>
      <c r="DA294">
        <v>0</v>
      </c>
      <c r="DB294">
        <v>0</v>
      </c>
      <c r="DC294">
        <v>80.2</v>
      </c>
      <c r="DD294">
        <v>99.18</v>
      </c>
      <c r="DE294">
        <v>658280</v>
      </c>
      <c r="DF294">
        <v>515559</v>
      </c>
      <c r="DG294">
        <v>15555</v>
      </c>
      <c r="DH294">
        <v>38.08</v>
      </c>
      <c r="DI294">
        <v>38.39</v>
      </c>
      <c r="DJ294">
        <v>76.47</v>
      </c>
      <c r="DK294">
        <v>0</v>
      </c>
      <c r="DL294">
        <v>0</v>
      </c>
      <c r="DM294">
        <v>76.47</v>
      </c>
      <c r="DN294">
        <v>113851</v>
      </c>
      <c r="DO294">
        <v>138765</v>
      </c>
      <c r="DP294">
        <v>2236732</v>
      </c>
      <c r="DQ294">
        <v>115014</v>
      </c>
      <c r="DR294">
        <v>89915</v>
      </c>
      <c r="DS294">
        <v>145801</v>
      </c>
      <c r="DT294">
        <v>687</v>
      </c>
      <c r="DU294">
        <v>16550</v>
      </c>
      <c r="DV294">
        <v>28775</v>
      </c>
      <c r="DW294">
        <v>0</v>
      </c>
      <c r="DX294">
        <v>0</v>
      </c>
      <c r="DY294">
        <v>8922</v>
      </c>
      <c r="DZ294">
        <v>110241</v>
      </c>
      <c r="EA294">
        <v>95389</v>
      </c>
      <c r="EB294">
        <v>186597</v>
      </c>
      <c r="EC294">
        <v>98897</v>
      </c>
      <c r="ED294">
        <v>59397</v>
      </c>
      <c r="EE294">
        <v>1185</v>
      </c>
      <c r="EF294">
        <v>59242</v>
      </c>
      <c r="EG294">
        <v>162242</v>
      </c>
      <c r="EH294">
        <v>805262</v>
      </c>
      <c r="EI294" s="84">
        <v>42309</v>
      </c>
      <c r="EJ294" s="84">
        <v>42674</v>
      </c>
      <c r="EK294">
        <v>1056197</v>
      </c>
      <c r="EL294" t="b">
        <v>1</v>
      </c>
      <c r="EM294" t="b">
        <v>1</v>
      </c>
      <c r="EN294">
        <v>1</v>
      </c>
      <c r="EO294" t="s">
        <v>3754</v>
      </c>
      <c r="EP294" t="s">
        <v>3755</v>
      </c>
      <c r="EQ294" t="s">
        <v>3756</v>
      </c>
      <c r="ER294" t="s">
        <v>3763</v>
      </c>
      <c r="ES294">
        <v>1.0609999999999999</v>
      </c>
      <c r="ET294">
        <v>0.9859</v>
      </c>
      <c r="EU294">
        <v>1.0769</v>
      </c>
      <c r="EV294">
        <v>1.1274999999999999</v>
      </c>
      <c r="EW294">
        <v>1.0535000000000001</v>
      </c>
      <c r="EX294">
        <v>0</v>
      </c>
      <c r="EY294">
        <v>50648</v>
      </c>
      <c r="EZ294" t="s">
        <v>4048</v>
      </c>
      <c r="FA294">
        <v>1.0609999999999999</v>
      </c>
      <c r="FB294" t="b">
        <v>0</v>
      </c>
      <c r="FC294" t="b">
        <v>0</v>
      </c>
      <c r="FD294">
        <v>0</v>
      </c>
      <c r="FE294">
        <v>0</v>
      </c>
      <c r="FF294">
        <v>0.57140000000000002</v>
      </c>
      <c r="FG294">
        <v>0.6603</v>
      </c>
      <c r="FH294">
        <v>252616</v>
      </c>
      <c r="FI294">
        <v>2236732</v>
      </c>
      <c r="FJ294">
        <v>5889</v>
      </c>
      <c r="FK294">
        <v>12083</v>
      </c>
      <c r="FL294">
        <v>18300</v>
      </c>
      <c r="FM294" t="b">
        <v>0</v>
      </c>
      <c r="FN294">
        <v>0.4874</v>
      </c>
      <c r="FO294" s="84">
        <v>42309</v>
      </c>
      <c r="FP294" s="84">
        <v>42674</v>
      </c>
      <c r="FQ294" t="s">
        <v>962</v>
      </c>
      <c r="FR294" t="b">
        <v>0</v>
      </c>
      <c r="FS294" t="b">
        <v>0</v>
      </c>
      <c r="FT294">
        <v>3.9506999999999999</v>
      </c>
      <c r="FU294" s="84">
        <v>42490</v>
      </c>
      <c r="FV294" t="s">
        <v>2872</v>
      </c>
      <c r="FW294">
        <v>0</v>
      </c>
      <c r="FX294">
        <v>2587</v>
      </c>
      <c r="FY294">
        <v>8843</v>
      </c>
      <c r="FZ294">
        <v>10477</v>
      </c>
      <c r="GA294">
        <v>23822</v>
      </c>
      <c r="GB294">
        <v>0</v>
      </c>
      <c r="GC294">
        <v>4919</v>
      </c>
      <c r="GD294" t="s">
        <v>2925</v>
      </c>
      <c r="GE294">
        <v>0.42859999999999998</v>
      </c>
      <c r="GF294" t="s">
        <v>2872</v>
      </c>
      <c r="GG294">
        <v>0</v>
      </c>
      <c r="GH294">
        <v>0</v>
      </c>
      <c r="GI294">
        <v>0</v>
      </c>
      <c r="GJ294">
        <v>0</v>
      </c>
      <c r="GK294" t="s">
        <v>4048</v>
      </c>
      <c r="GL294" t="s">
        <v>4048</v>
      </c>
      <c r="GM294" t="s">
        <v>2874</v>
      </c>
      <c r="GN294" t="s">
        <v>339</v>
      </c>
      <c r="GO294" t="s">
        <v>145</v>
      </c>
      <c r="GP294" t="s">
        <v>2864</v>
      </c>
      <c r="GQ294" t="s">
        <v>2864</v>
      </c>
      <c r="GR294" t="s">
        <v>1966</v>
      </c>
      <c r="GS294" t="s">
        <v>3444</v>
      </c>
      <c r="GT294" t="s">
        <v>3051</v>
      </c>
      <c r="GU294" t="s">
        <v>1967</v>
      </c>
      <c r="GV294" t="s">
        <v>2864</v>
      </c>
      <c r="GW294" t="s">
        <v>960</v>
      </c>
      <c r="GX294" t="s">
        <v>893</v>
      </c>
      <c r="GY294" t="s">
        <v>961</v>
      </c>
      <c r="GZ294" t="s">
        <v>4311</v>
      </c>
      <c r="HA294">
        <v>84.99</v>
      </c>
      <c r="HB294">
        <v>87.97</v>
      </c>
    </row>
    <row r="295" spans="1:210" x14ac:dyDescent="0.25">
      <c r="A295" t="e">
        <f>VLOOKUP(B295,'Free Standing without QAAF'!#REF!,1,FALSE)</f>
        <v>#REF!</v>
      </c>
      <c r="B295" t="s">
        <v>341</v>
      </c>
      <c r="C295" t="s">
        <v>1968</v>
      </c>
      <c r="D295" t="s">
        <v>788</v>
      </c>
      <c r="E295" t="s">
        <v>1969</v>
      </c>
      <c r="F295" t="s">
        <v>1970</v>
      </c>
      <c r="G295" t="s">
        <v>893</v>
      </c>
      <c r="H295" t="s">
        <v>1971</v>
      </c>
      <c r="I295" t="s">
        <v>1291</v>
      </c>
      <c r="J295" s="88">
        <v>175.04</v>
      </c>
      <c r="K295" s="88">
        <v>592.48</v>
      </c>
      <c r="L295" s="88">
        <v>10</v>
      </c>
      <c r="M295" s="88">
        <v>7.13</v>
      </c>
      <c r="N295" s="88">
        <v>192.17</v>
      </c>
      <c r="O295" s="88">
        <v>609.61</v>
      </c>
      <c r="Q295" s="84">
        <v>43282</v>
      </c>
      <c r="R295">
        <v>116</v>
      </c>
      <c r="S295" t="b">
        <v>1</v>
      </c>
      <c r="T295">
        <v>0.98040000000000005</v>
      </c>
      <c r="U295" t="s">
        <v>2861</v>
      </c>
      <c r="V295" s="85">
        <v>43291.549791666599</v>
      </c>
      <c r="W295" t="s">
        <v>3751</v>
      </c>
      <c r="X295">
        <v>0.85</v>
      </c>
      <c r="Y295">
        <v>0</v>
      </c>
      <c r="Z295">
        <v>1.2</v>
      </c>
      <c r="AA295">
        <v>1.1000000000000001</v>
      </c>
      <c r="AB295">
        <v>-0.13125000000000001</v>
      </c>
      <c r="AC295">
        <v>76.88</v>
      </c>
      <c r="AD295">
        <v>0.95</v>
      </c>
      <c r="AE295">
        <v>0</v>
      </c>
      <c r="AF295">
        <v>0.1</v>
      </c>
      <c r="AG295">
        <v>87.8</v>
      </c>
      <c r="AH295">
        <v>0.96</v>
      </c>
      <c r="AI295">
        <v>0</v>
      </c>
      <c r="AJ295">
        <v>0.08</v>
      </c>
      <c r="AK295">
        <v>140.83000000000001</v>
      </c>
      <c r="AL295">
        <v>368.24</v>
      </c>
      <c r="AM295" s="84">
        <v>43282</v>
      </c>
      <c r="AN295">
        <v>662721735</v>
      </c>
      <c r="AO295">
        <v>0.78380000000000005</v>
      </c>
      <c r="AP295" s="84">
        <v>43190</v>
      </c>
      <c r="AQ295" t="b">
        <v>0</v>
      </c>
      <c r="AR295">
        <v>163.19</v>
      </c>
      <c r="AS295">
        <v>0.5</v>
      </c>
      <c r="AT295">
        <v>0.75</v>
      </c>
      <c r="AU295">
        <v>3.8397000000000001</v>
      </c>
      <c r="AV295">
        <v>4.4131</v>
      </c>
      <c r="AW295">
        <v>0.5</v>
      </c>
      <c r="AX295">
        <v>0</v>
      </c>
      <c r="AY295">
        <v>0.6</v>
      </c>
      <c r="AZ295">
        <v>0.5</v>
      </c>
      <c r="BA295">
        <v>0.71509999999999996</v>
      </c>
      <c r="BB295">
        <v>0.95</v>
      </c>
      <c r="BC295">
        <v>0.5</v>
      </c>
      <c r="BD295">
        <v>0.12570000000000001</v>
      </c>
      <c r="BE295">
        <v>0.5</v>
      </c>
      <c r="BF295">
        <v>0.47939999999999999</v>
      </c>
      <c r="BG295">
        <v>1.0794999999999999</v>
      </c>
      <c r="BH295">
        <v>8</v>
      </c>
      <c r="BI295" s="84">
        <v>43282</v>
      </c>
      <c r="BJ295">
        <v>1</v>
      </c>
      <c r="BK295" t="b">
        <v>0</v>
      </c>
      <c r="BL295" s="84">
        <v>43054</v>
      </c>
      <c r="BM295" s="84">
        <v>43054</v>
      </c>
      <c r="BN295" t="b">
        <v>1</v>
      </c>
      <c r="BO295" s="84">
        <v>43291</v>
      </c>
      <c r="BP295" t="b">
        <v>1</v>
      </c>
      <c r="BQ295" s="84">
        <v>43282</v>
      </c>
      <c r="BR295">
        <v>116</v>
      </c>
      <c r="BS295">
        <v>656</v>
      </c>
      <c r="BT295">
        <v>107359</v>
      </c>
      <c r="BU295" s="85">
        <v>43291.549791666599</v>
      </c>
      <c r="BV295" t="s">
        <v>4051</v>
      </c>
      <c r="BW295">
        <v>175.04</v>
      </c>
      <c r="BX295" t="s">
        <v>2861</v>
      </c>
      <c r="BY295">
        <v>1.109</v>
      </c>
      <c r="BZ295">
        <v>328</v>
      </c>
      <c r="CA295">
        <v>1.02674</v>
      </c>
      <c r="CB295" t="s">
        <v>2864</v>
      </c>
      <c r="CC295" t="s">
        <v>3751</v>
      </c>
      <c r="CD295" t="b">
        <v>1</v>
      </c>
      <c r="CE295">
        <v>0</v>
      </c>
      <c r="CF295">
        <v>655</v>
      </c>
      <c r="CG295">
        <v>1</v>
      </c>
      <c r="CH295">
        <v>90</v>
      </c>
      <c r="CI295">
        <v>32940</v>
      </c>
      <c r="CJ295">
        <v>27583</v>
      </c>
      <c r="CK295">
        <v>17050</v>
      </c>
      <c r="CL295">
        <v>0.83740000000000003</v>
      </c>
      <c r="CM295" t="s">
        <v>2883</v>
      </c>
      <c r="CN295">
        <v>0</v>
      </c>
      <c r="CO295">
        <v>592.48</v>
      </c>
      <c r="CP295" t="s">
        <v>2866</v>
      </c>
      <c r="CQ295" t="s">
        <v>2880</v>
      </c>
      <c r="CR295">
        <v>95.02</v>
      </c>
      <c r="CS295">
        <v>80.02</v>
      </c>
      <c r="CT295">
        <v>6</v>
      </c>
      <c r="CU295">
        <v>0</v>
      </c>
      <c r="CV295">
        <v>2748462</v>
      </c>
      <c r="CW295">
        <v>89.23</v>
      </c>
      <c r="CX295">
        <v>85.68</v>
      </c>
      <c r="CY295">
        <v>95.02</v>
      </c>
      <c r="CZ295">
        <v>81</v>
      </c>
      <c r="DA295">
        <v>0</v>
      </c>
      <c r="DB295">
        <v>0</v>
      </c>
      <c r="DC295">
        <v>95.02</v>
      </c>
      <c r="DD295">
        <v>102.31</v>
      </c>
      <c r="DE295">
        <v>1331278</v>
      </c>
      <c r="DF295">
        <v>1153170</v>
      </c>
      <c r="DG295">
        <v>27999</v>
      </c>
      <c r="DH295">
        <v>42.58</v>
      </c>
      <c r="DI295">
        <v>37.44</v>
      </c>
      <c r="DJ295">
        <v>80.02</v>
      </c>
      <c r="DK295">
        <v>0</v>
      </c>
      <c r="DL295">
        <v>0</v>
      </c>
      <c r="DM295">
        <v>80.02</v>
      </c>
      <c r="DN295">
        <v>233957</v>
      </c>
      <c r="DO295">
        <v>191935</v>
      </c>
      <c r="DP295">
        <v>5232910</v>
      </c>
      <c r="DQ295">
        <v>159863</v>
      </c>
      <c r="DR295">
        <v>220798</v>
      </c>
      <c r="DS295">
        <v>210754</v>
      </c>
      <c r="DT295">
        <v>5709</v>
      </c>
      <c r="DU295">
        <v>149911</v>
      </c>
      <c r="DV295">
        <v>37381</v>
      </c>
      <c r="DW295">
        <v>0</v>
      </c>
      <c r="DX295">
        <v>82750</v>
      </c>
      <c r="DY295">
        <v>38220</v>
      </c>
      <c r="DZ295">
        <v>254723</v>
      </c>
      <c r="EA295">
        <v>252822</v>
      </c>
      <c r="EB295">
        <v>263948</v>
      </c>
      <c r="EC295">
        <v>287896</v>
      </c>
      <c r="ED295">
        <v>146022</v>
      </c>
      <c r="EE295">
        <v>1800</v>
      </c>
      <c r="EF295">
        <v>198781</v>
      </c>
      <c r="EG295">
        <v>0</v>
      </c>
      <c r="EH295">
        <v>2495640</v>
      </c>
      <c r="EI295" s="84">
        <v>42370</v>
      </c>
      <c r="EJ295" s="84">
        <v>42735</v>
      </c>
      <c r="EK295">
        <v>2224798</v>
      </c>
      <c r="EL295" t="b">
        <v>1</v>
      </c>
      <c r="EM295" t="b">
        <v>1</v>
      </c>
      <c r="EN295">
        <v>1</v>
      </c>
      <c r="EO295" t="s">
        <v>3755</v>
      </c>
      <c r="EP295" t="s">
        <v>3756</v>
      </c>
      <c r="EQ295" t="s">
        <v>3763</v>
      </c>
      <c r="ER295" t="s">
        <v>3764</v>
      </c>
      <c r="ES295">
        <v>1.0414000000000001</v>
      </c>
      <c r="ET295">
        <v>1.1152</v>
      </c>
      <c r="EU295">
        <v>0.98280000000000001</v>
      </c>
      <c r="EV295">
        <v>1.0421</v>
      </c>
      <c r="EW295">
        <v>1.0256000000000001</v>
      </c>
      <c r="EX295">
        <v>0</v>
      </c>
      <c r="EY295">
        <v>132293</v>
      </c>
      <c r="EZ295" t="s">
        <v>4051</v>
      </c>
      <c r="FA295">
        <v>1.0414000000000001</v>
      </c>
      <c r="FB295" t="b">
        <v>0</v>
      </c>
      <c r="FC295" t="b">
        <v>0</v>
      </c>
      <c r="FD295">
        <v>0</v>
      </c>
      <c r="FE295">
        <v>0</v>
      </c>
      <c r="FF295">
        <v>0.90410000000000001</v>
      </c>
      <c r="FG295">
        <v>0.83740000000000003</v>
      </c>
      <c r="FH295">
        <v>425892</v>
      </c>
      <c r="FI295">
        <v>5232910</v>
      </c>
      <c r="FJ295">
        <v>17050</v>
      </c>
      <c r="FK295">
        <v>27583</v>
      </c>
      <c r="FL295">
        <v>32940</v>
      </c>
      <c r="FM295" t="b">
        <v>0</v>
      </c>
      <c r="FN295">
        <v>0.61809999999999998</v>
      </c>
      <c r="FO295" s="84">
        <v>42370</v>
      </c>
      <c r="FP295" s="84">
        <v>42735</v>
      </c>
      <c r="FQ295" t="s">
        <v>1291</v>
      </c>
      <c r="FR295" t="b">
        <v>0</v>
      </c>
      <c r="FS295" t="b">
        <v>0</v>
      </c>
      <c r="FT295">
        <v>4.6055000000000001</v>
      </c>
      <c r="FU295" s="84">
        <v>42551</v>
      </c>
      <c r="FV295" t="s">
        <v>2872</v>
      </c>
      <c r="FW295">
        <v>0</v>
      </c>
      <c r="FX295">
        <v>2311</v>
      </c>
      <c r="FY295">
        <v>16445</v>
      </c>
      <c r="FZ295">
        <v>21768</v>
      </c>
      <c r="GA295">
        <v>91769</v>
      </c>
      <c r="GB295">
        <v>0</v>
      </c>
      <c r="GC295">
        <v>0</v>
      </c>
      <c r="GD295" t="s">
        <v>2905</v>
      </c>
      <c r="GE295">
        <v>9.5899999999999999E-2</v>
      </c>
      <c r="GF295" t="s">
        <v>2872</v>
      </c>
      <c r="GG295">
        <v>0</v>
      </c>
      <c r="GH295">
        <v>0</v>
      </c>
      <c r="GI295">
        <v>0</v>
      </c>
      <c r="GJ295">
        <v>0</v>
      </c>
      <c r="GK295" t="s">
        <v>4051</v>
      </c>
      <c r="GL295" t="s">
        <v>4051</v>
      </c>
      <c r="GM295" t="s">
        <v>2874</v>
      </c>
      <c r="GN295" t="s">
        <v>341</v>
      </c>
      <c r="GO295" t="s">
        <v>788</v>
      </c>
      <c r="GP295" t="s">
        <v>2864</v>
      </c>
      <c r="GQ295" t="s">
        <v>2864</v>
      </c>
      <c r="GR295" t="s">
        <v>1968</v>
      </c>
      <c r="GS295" t="s">
        <v>3446</v>
      </c>
      <c r="GT295" t="s">
        <v>2931</v>
      </c>
      <c r="GU295" t="s">
        <v>1969</v>
      </c>
      <c r="GV295" t="s">
        <v>2864</v>
      </c>
      <c r="GW295" t="s">
        <v>1970</v>
      </c>
      <c r="GX295" t="s">
        <v>893</v>
      </c>
      <c r="GY295" t="s">
        <v>1971</v>
      </c>
      <c r="GZ295" t="s">
        <v>4292</v>
      </c>
      <c r="HA295">
        <v>89.36</v>
      </c>
      <c r="HB295">
        <v>99.64</v>
      </c>
    </row>
    <row r="296" spans="1:210" x14ac:dyDescent="0.25">
      <c r="A296" t="e">
        <f>VLOOKUP(B296,'Free Standing without QAAF'!#REF!,1,FALSE)</f>
        <v>#REF!</v>
      </c>
      <c r="B296" t="s">
        <v>340</v>
      </c>
      <c r="C296" t="s">
        <v>1972</v>
      </c>
      <c r="D296" t="s">
        <v>146</v>
      </c>
      <c r="E296" t="s">
        <v>1973</v>
      </c>
      <c r="F296" t="s">
        <v>1974</v>
      </c>
      <c r="G296" t="s">
        <v>893</v>
      </c>
      <c r="H296" t="s">
        <v>1975</v>
      </c>
      <c r="I296" t="s">
        <v>1431</v>
      </c>
      <c r="J296" s="88">
        <v>148.83000000000001</v>
      </c>
      <c r="K296" s="88">
        <v>562.01</v>
      </c>
      <c r="L296" s="88">
        <v>10</v>
      </c>
      <c r="M296" s="88">
        <v>7.13</v>
      </c>
      <c r="N296" s="88">
        <v>165.96</v>
      </c>
      <c r="O296" s="88">
        <v>579.14</v>
      </c>
      <c r="Q296" s="84">
        <v>43282</v>
      </c>
      <c r="R296">
        <v>116</v>
      </c>
      <c r="S296" t="b">
        <v>1</v>
      </c>
      <c r="T296">
        <v>0.98040000000000005</v>
      </c>
      <c r="U296" t="s">
        <v>2861</v>
      </c>
      <c r="V296" s="85">
        <v>43291.549791666599</v>
      </c>
      <c r="W296" t="s">
        <v>3751</v>
      </c>
      <c r="X296">
        <v>0.85</v>
      </c>
      <c r="Y296">
        <v>0</v>
      </c>
      <c r="Z296">
        <v>1.2</v>
      </c>
      <c r="AA296">
        <v>1.1000000000000001</v>
      </c>
      <c r="AB296">
        <v>-0.13125000000000001</v>
      </c>
      <c r="AC296">
        <v>76.88</v>
      </c>
      <c r="AD296">
        <v>0.95</v>
      </c>
      <c r="AE296">
        <v>0</v>
      </c>
      <c r="AF296">
        <v>0.1</v>
      </c>
      <c r="AG296">
        <v>87.8</v>
      </c>
      <c r="AH296">
        <v>0.96</v>
      </c>
      <c r="AI296">
        <v>0</v>
      </c>
      <c r="AJ296">
        <v>0.08</v>
      </c>
      <c r="AK296">
        <v>140.83000000000001</v>
      </c>
      <c r="AL296">
        <v>368.24</v>
      </c>
      <c r="AM296" s="84">
        <v>43282</v>
      </c>
      <c r="AN296">
        <v>662721735</v>
      </c>
      <c r="AO296">
        <v>0.78380000000000005</v>
      </c>
      <c r="AP296" s="84">
        <v>43190</v>
      </c>
      <c r="AQ296" t="b">
        <v>0</v>
      </c>
      <c r="AR296">
        <v>163.19</v>
      </c>
      <c r="AS296">
        <v>0.5</v>
      </c>
      <c r="AT296">
        <v>0.75</v>
      </c>
      <c r="AU296">
        <v>3.8397000000000001</v>
      </c>
      <c r="AV296">
        <v>4.4131</v>
      </c>
      <c r="AW296">
        <v>0.5</v>
      </c>
      <c r="AX296">
        <v>0</v>
      </c>
      <c r="AY296">
        <v>0.6</v>
      </c>
      <c r="AZ296">
        <v>0.5</v>
      </c>
      <c r="BA296">
        <v>0.71509999999999996</v>
      </c>
      <c r="BB296">
        <v>0.95</v>
      </c>
      <c r="BC296">
        <v>0.5</v>
      </c>
      <c r="BD296">
        <v>0.12570000000000001</v>
      </c>
      <c r="BE296">
        <v>0.5</v>
      </c>
      <c r="BF296">
        <v>0.47939999999999999</v>
      </c>
      <c r="BG296">
        <v>1.0794999999999999</v>
      </c>
      <c r="BH296">
        <v>8</v>
      </c>
      <c r="BI296" s="84">
        <v>43282</v>
      </c>
      <c r="BJ296">
        <v>1</v>
      </c>
      <c r="BK296" t="b">
        <v>0</v>
      </c>
      <c r="BL296" s="84">
        <v>43054</v>
      </c>
      <c r="BM296" s="84">
        <v>43054</v>
      </c>
      <c r="BN296" t="b">
        <v>1</v>
      </c>
      <c r="BO296" s="84">
        <v>43291</v>
      </c>
      <c r="BP296" t="b">
        <v>1</v>
      </c>
      <c r="BQ296" s="84">
        <v>43282</v>
      </c>
      <c r="BR296">
        <v>116</v>
      </c>
      <c r="BS296">
        <v>654</v>
      </c>
      <c r="BT296">
        <v>107358</v>
      </c>
      <c r="BU296" s="85">
        <v>43291.549791666599</v>
      </c>
      <c r="BV296" t="s">
        <v>4049</v>
      </c>
      <c r="BW296">
        <v>148.83000000000001</v>
      </c>
      <c r="BX296" t="s">
        <v>2861</v>
      </c>
      <c r="BY296">
        <v>0.92869999999999997</v>
      </c>
      <c r="BZ296">
        <v>327</v>
      </c>
      <c r="CA296">
        <v>1.02674</v>
      </c>
      <c r="CB296" t="s">
        <v>2864</v>
      </c>
      <c r="CC296" t="s">
        <v>3751</v>
      </c>
      <c r="CD296" t="b">
        <v>1</v>
      </c>
      <c r="CE296">
        <v>0</v>
      </c>
      <c r="CF296">
        <v>653</v>
      </c>
      <c r="CG296">
        <v>1</v>
      </c>
      <c r="CH296">
        <v>41</v>
      </c>
      <c r="CI296">
        <v>14965</v>
      </c>
      <c r="CJ296">
        <v>12512</v>
      </c>
      <c r="CK296">
        <v>4416</v>
      </c>
      <c r="CL296">
        <v>0.83609999999999995</v>
      </c>
      <c r="CM296" t="s">
        <v>2883</v>
      </c>
      <c r="CN296">
        <v>0</v>
      </c>
      <c r="CO296">
        <v>562.01</v>
      </c>
      <c r="CP296" t="s">
        <v>2866</v>
      </c>
      <c r="CQ296" t="s">
        <v>2880</v>
      </c>
      <c r="CR296">
        <v>63.5</v>
      </c>
      <c r="CS296">
        <v>85.33</v>
      </c>
      <c r="CT296">
        <v>3</v>
      </c>
      <c r="CU296">
        <v>0</v>
      </c>
      <c r="CV296">
        <v>887486</v>
      </c>
      <c r="CW296">
        <v>63.52</v>
      </c>
      <c r="CX296">
        <v>68.37</v>
      </c>
      <c r="CY296">
        <v>63.5</v>
      </c>
      <c r="CZ296">
        <v>67.83</v>
      </c>
      <c r="DA296">
        <v>0</v>
      </c>
      <c r="DB296">
        <v>0</v>
      </c>
      <c r="DC296">
        <v>63.5</v>
      </c>
      <c r="DD296">
        <v>85.68</v>
      </c>
      <c r="DE296">
        <v>614007</v>
      </c>
      <c r="DF296">
        <v>588286</v>
      </c>
      <c r="DG296">
        <v>12720</v>
      </c>
      <c r="DH296">
        <v>43.23</v>
      </c>
      <c r="DI296">
        <v>42.1</v>
      </c>
      <c r="DJ296">
        <v>85.33</v>
      </c>
      <c r="DK296">
        <v>0</v>
      </c>
      <c r="DL296">
        <v>0</v>
      </c>
      <c r="DM296">
        <v>85.33</v>
      </c>
      <c r="DN296">
        <v>74390</v>
      </c>
      <c r="DO296">
        <v>105442</v>
      </c>
      <c r="DP296">
        <v>2089780</v>
      </c>
      <c r="DQ296">
        <v>80982</v>
      </c>
      <c r="DR296">
        <v>80811</v>
      </c>
      <c r="DS296">
        <v>150283</v>
      </c>
      <c r="DT296">
        <v>265</v>
      </c>
      <c r="DU296">
        <v>59198</v>
      </c>
      <c r="DV296">
        <v>33757</v>
      </c>
      <c r="DW296">
        <v>0</v>
      </c>
      <c r="DX296">
        <v>13330</v>
      </c>
      <c r="DY296">
        <v>15549</v>
      </c>
      <c r="DZ296">
        <v>169457</v>
      </c>
      <c r="EA296">
        <v>49665</v>
      </c>
      <c r="EB296">
        <v>151459</v>
      </c>
      <c r="EC296">
        <v>62478</v>
      </c>
      <c r="ED296">
        <v>62005</v>
      </c>
      <c r="EE296">
        <v>3166</v>
      </c>
      <c r="EF296">
        <v>139721</v>
      </c>
      <c r="EG296">
        <v>3260</v>
      </c>
      <c r="EH296">
        <v>834561</v>
      </c>
      <c r="EI296" s="84">
        <v>42370</v>
      </c>
      <c r="EJ296" s="84">
        <v>42735</v>
      </c>
      <c r="EK296">
        <v>1076641</v>
      </c>
      <c r="EL296" t="b">
        <v>1</v>
      </c>
      <c r="EM296" t="b">
        <v>1</v>
      </c>
      <c r="EN296">
        <v>1</v>
      </c>
      <c r="EO296" t="s">
        <v>3755</v>
      </c>
      <c r="EP296" t="s">
        <v>3756</v>
      </c>
      <c r="EQ296" t="s">
        <v>3763</v>
      </c>
      <c r="ER296" t="s">
        <v>3764</v>
      </c>
      <c r="ES296">
        <v>0.92900000000000005</v>
      </c>
      <c r="ET296">
        <v>0.95030000000000003</v>
      </c>
      <c r="EU296">
        <v>0.86560000000000004</v>
      </c>
      <c r="EV296">
        <v>0.92810000000000004</v>
      </c>
      <c r="EW296">
        <v>0.9718</v>
      </c>
      <c r="EX296">
        <v>0</v>
      </c>
      <c r="EY296">
        <v>43244</v>
      </c>
      <c r="EZ296" t="s">
        <v>4049</v>
      </c>
      <c r="FA296">
        <v>0.92900000000000005</v>
      </c>
      <c r="FB296" t="b">
        <v>0</v>
      </c>
      <c r="FC296" t="b">
        <v>0</v>
      </c>
      <c r="FD296">
        <v>0</v>
      </c>
      <c r="FE296">
        <v>0</v>
      </c>
      <c r="FF296">
        <v>0.96150000000000002</v>
      </c>
      <c r="FG296">
        <v>0.83609999999999995</v>
      </c>
      <c r="FH296">
        <v>179832</v>
      </c>
      <c r="FI296">
        <v>2089780</v>
      </c>
      <c r="FJ296">
        <v>4416</v>
      </c>
      <c r="FK296">
        <v>12512</v>
      </c>
      <c r="FL296">
        <v>14965</v>
      </c>
      <c r="FM296" t="b">
        <v>0</v>
      </c>
      <c r="FN296">
        <v>0.35289999999999999</v>
      </c>
      <c r="FO296" s="84">
        <v>42370</v>
      </c>
      <c r="FP296" s="84">
        <v>42735</v>
      </c>
      <c r="FQ296" t="s">
        <v>1431</v>
      </c>
      <c r="FR296" t="b">
        <v>0</v>
      </c>
      <c r="FS296" t="b">
        <v>0</v>
      </c>
      <c r="FT296">
        <v>3.7202999999999999</v>
      </c>
      <c r="FU296" s="84">
        <v>42551</v>
      </c>
      <c r="FV296" t="s">
        <v>2872</v>
      </c>
      <c r="FW296">
        <v>0</v>
      </c>
      <c r="FX296">
        <v>2540</v>
      </c>
      <c r="FY296">
        <v>7857</v>
      </c>
      <c r="FZ296">
        <v>4556</v>
      </c>
      <c r="GA296">
        <v>28291</v>
      </c>
      <c r="GB296">
        <v>0</v>
      </c>
      <c r="GC296">
        <v>0</v>
      </c>
      <c r="GD296" t="s">
        <v>2905</v>
      </c>
      <c r="GE296">
        <v>3.85E-2</v>
      </c>
      <c r="GF296" t="s">
        <v>2872</v>
      </c>
      <c r="GG296">
        <v>0</v>
      </c>
      <c r="GH296">
        <v>0</v>
      </c>
      <c r="GI296">
        <v>0</v>
      </c>
      <c r="GJ296">
        <v>0</v>
      </c>
      <c r="GK296" t="s">
        <v>4049</v>
      </c>
      <c r="GL296" t="s">
        <v>4049</v>
      </c>
      <c r="GM296" t="s">
        <v>2874</v>
      </c>
      <c r="GN296" t="s">
        <v>340</v>
      </c>
      <c r="GO296" t="s">
        <v>146</v>
      </c>
      <c r="GP296" t="s">
        <v>2864</v>
      </c>
      <c r="GQ296" t="s">
        <v>2864</v>
      </c>
      <c r="GR296" t="s">
        <v>1972</v>
      </c>
      <c r="GS296" t="s">
        <v>4330</v>
      </c>
      <c r="GT296" t="s">
        <v>2931</v>
      </c>
      <c r="GU296" t="s">
        <v>1973</v>
      </c>
      <c r="GV296" t="s">
        <v>2864</v>
      </c>
      <c r="GW296" t="s">
        <v>1974</v>
      </c>
      <c r="GX296" t="s">
        <v>893</v>
      </c>
      <c r="GY296" t="s">
        <v>1975</v>
      </c>
      <c r="GZ296" t="s">
        <v>4292</v>
      </c>
      <c r="HA296">
        <v>95.29</v>
      </c>
      <c r="HB296">
        <v>70.930000000000007</v>
      </c>
    </row>
    <row r="297" spans="1:210" x14ac:dyDescent="0.25">
      <c r="A297" t="e">
        <f>VLOOKUP(B297,'Free Standing without QAAF'!#REF!,1,FALSE)</f>
        <v>#REF!</v>
      </c>
      <c r="B297" t="s">
        <v>342</v>
      </c>
      <c r="C297" t="s">
        <v>1976</v>
      </c>
      <c r="D297" t="s">
        <v>147</v>
      </c>
      <c r="E297" t="s">
        <v>1977</v>
      </c>
      <c r="F297" t="s">
        <v>1978</v>
      </c>
      <c r="G297" t="s">
        <v>893</v>
      </c>
      <c r="H297" t="s">
        <v>1979</v>
      </c>
      <c r="I297" t="s">
        <v>946</v>
      </c>
      <c r="J297" s="88">
        <v>181.06</v>
      </c>
      <c r="K297" s="88">
        <v>548.44000000000005</v>
      </c>
      <c r="L297" s="88">
        <v>10</v>
      </c>
      <c r="M297" s="88">
        <v>7.13</v>
      </c>
      <c r="N297" s="88">
        <v>198.19</v>
      </c>
      <c r="O297" s="88">
        <v>565.57000000000005</v>
      </c>
      <c r="Q297" s="84">
        <v>43282</v>
      </c>
      <c r="R297">
        <v>116</v>
      </c>
      <c r="S297" t="b">
        <v>1</v>
      </c>
      <c r="T297">
        <v>0.98040000000000005</v>
      </c>
      <c r="U297" t="s">
        <v>2861</v>
      </c>
      <c r="V297" s="85">
        <v>43291.549791666599</v>
      </c>
      <c r="W297" t="s">
        <v>3751</v>
      </c>
      <c r="X297">
        <v>0.85</v>
      </c>
      <c r="Y297">
        <v>0</v>
      </c>
      <c r="Z297">
        <v>1.2</v>
      </c>
      <c r="AA297">
        <v>1.1000000000000001</v>
      </c>
      <c r="AB297">
        <v>-0.13125000000000001</v>
      </c>
      <c r="AC297">
        <v>76.88</v>
      </c>
      <c r="AD297">
        <v>0.95</v>
      </c>
      <c r="AE297">
        <v>0</v>
      </c>
      <c r="AF297">
        <v>0.1</v>
      </c>
      <c r="AG297">
        <v>87.8</v>
      </c>
      <c r="AH297">
        <v>0.96</v>
      </c>
      <c r="AI297">
        <v>0</v>
      </c>
      <c r="AJ297">
        <v>0.08</v>
      </c>
      <c r="AK297">
        <v>140.83000000000001</v>
      </c>
      <c r="AL297">
        <v>368.24</v>
      </c>
      <c r="AM297" s="84">
        <v>43282</v>
      </c>
      <c r="AN297">
        <v>662721735</v>
      </c>
      <c r="AO297">
        <v>0.78380000000000005</v>
      </c>
      <c r="AP297" s="84">
        <v>43190</v>
      </c>
      <c r="AQ297" t="b">
        <v>0</v>
      </c>
      <c r="AR297">
        <v>163.19</v>
      </c>
      <c r="AS297">
        <v>0.5</v>
      </c>
      <c r="AT297">
        <v>0.75</v>
      </c>
      <c r="AU297">
        <v>3.8397000000000001</v>
      </c>
      <c r="AV297">
        <v>4.4131</v>
      </c>
      <c r="AW297">
        <v>0.5</v>
      </c>
      <c r="AX297">
        <v>0</v>
      </c>
      <c r="AY297">
        <v>0.6</v>
      </c>
      <c r="AZ297">
        <v>0.5</v>
      </c>
      <c r="BA297">
        <v>0.71509999999999996</v>
      </c>
      <c r="BB297">
        <v>0.95</v>
      </c>
      <c r="BC297">
        <v>0.5</v>
      </c>
      <c r="BD297">
        <v>0.12570000000000001</v>
      </c>
      <c r="BE297">
        <v>0.5</v>
      </c>
      <c r="BF297">
        <v>0.47939999999999999</v>
      </c>
      <c r="BG297">
        <v>1.0794999999999999</v>
      </c>
      <c r="BH297">
        <v>8</v>
      </c>
      <c r="BI297" s="84">
        <v>43282</v>
      </c>
      <c r="BJ297">
        <v>1</v>
      </c>
      <c r="BK297" t="b">
        <v>0</v>
      </c>
      <c r="BL297" s="84">
        <v>43054</v>
      </c>
      <c r="BM297" s="84">
        <v>43054</v>
      </c>
      <c r="BN297" t="b">
        <v>1</v>
      </c>
      <c r="BO297" s="84">
        <v>43291</v>
      </c>
      <c r="BP297" t="b">
        <v>1</v>
      </c>
      <c r="BQ297" s="84">
        <v>43282</v>
      </c>
      <c r="BR297">
        <v>116</v>
      </c>
      <c r="BS297">
        <v>658</v>
      </c>
      <c r="BT297">
        <v>107360</v>
      </c>
      <c r="BU297" s="85">
        <v>43291.549791666599</v>
      </c>
      <c r="BV297" t="s">
        <v>4052</v>
      </c>
      <c r="BW297">
        <v>181.06</v>
      </c>
      <c r="BX297" t="s">
        <v>2861</v>
      </c>
      <c r="BY297">
        <v>0.84840000000000004</v>
      </c>
      <c r="BZ297">
        <v>329</v>
      </c>
      <c r="CA297">
        <v>1.02674</v>
      </c>
      <c r="CB297" t="s">
        <v>2864</v>
      </c>
      <c r="CC297" t="s">
        <v>3751</v>
      </c>
      <c r="CD297" t="b">
        <v>1</v>
      </c>
      <c r="CE297">
        <v>0</v>
      </c>
      <c r="CF297">
        <v>657</v>
      </c>
      <c r="CG297">
        <v>1</v>
      </c>
      <c r="CH297">
        <v>80</v>
      </c>
      <c r="CI297">
        <v>29200</v>
      </c>
      <c r="CJ297">
        <v>26723</v>
      </c>
      <c r="CK297">
        <v>8660</v>
      </c>
      <c r="CL297">
        <v>0.91520000000000001</v>
      </c>
      <c r="CM297" t="s">
        <v>2883</v>
      </c>
      <c r="CN297">
        <v>0</v>
      </c>
      <c r="CO297">
        <v>548.44000000000005</v>
      </c>
      <c r="CP297" t="s">
        <v>2866</v>
      </c>
      <c r="CQ297" t="s">
        <v>2867</v>
      </c>
      <c r="CR297">
        <v>84.48</v>
      </c>
      <c r="CS297">
        <v>96.58</v>
      </c>
      <c r="CT297">
        <v>5</v>
      </c>
      <c r="CU297">
        <v>0</v>
      </c>
      <c r="CV297">
        <v>2864519</v>
      </c>
      <c r="CW297">
        <v>95.99</v>
      </c>
      <c r="CX297">
        <v>99.57</v>
      </c>
      <c r="CY297">
        <v>84.48</v>
      </c>
      <c r="CZ297">
        <v>66.89</v>
      </c>
      <c r="DA297">
        <v>0</v>
      </c>
      <c r="DB297">
        <v>0</v>
      </c>
      <c r="DC297">
        <v>84.48</v>
      </c>
      <c r="DD297">
        <v>84.49</v>
      </c>
      <c r="DE297">
        <v>1554181</v>
      </c>
      <c r="DF297">
        <v>1688739</v>
      </c>
      <c r="DG297">
        <v>26723</v>
      </c>
      <c r="DH297">
        <v>52.08</v>
      </c>
      <c r="DI297">
        <v>56.59</v>
      </c>
      <c r="DJ297">
        <v>108.67</v>
      </c>
      <c r="DK297">
        <v>0</v>
      </c>
      <c r="DL297">
        <v>0</v>
      </c>
      <c r="DM297">
        <v>108.67</v>
      </c>
      <c r="DN297">
        <v>423267</v>
      </c>
      <c r="DO297">
        <v>219103</v>
      </c>
      <c r="DP297">
        <v>6107439</v>
      </c>
      <c r="DQ297">
        <v>116373</v>
      </c>
      <c r="DR297">
        <v>200830</v>
      </c>
      <c r="DS297">
        <v>327028</v>
      </c>
      <c r="DT297">
        <v>1518</v>
      </c>
      <c r="DU297">
        <v>226386</v>
      </c>
      <c r="DV297">
        <v>0</v>
      </c>
      <c r="DW297">
        <v>0</v>
      </c>
      <c r="DX297">
        <v>0</v>
      </c>
      <c r="DY297">
        <v>39676</v>
      </c>
      <c r="DZ297">
        <v>647382</v>
      </c>
      <c r="EA297">
        <v>114736</v>
      </c>
      <c r="EB297">
        <v>466891</v>
      </c>
      <c r="EC297">
        <v>226163</v>
      </c>
      <c r="ED297">
        <v>131326</v>
      </c>
      <c r="EE297">
        <v>10098</v>
      </c>
      <c r="EF297">
        <v>206879</v>
      </c>
      <c r="EG297">
        <v>376315</v>
      </c>
      <c r="EH297">
        <v>2373468</v>
      </c>
      <c r="EI297" s="84">
        <v>42370</v>
      </c>
      <c r="EJ297" s="84">
        <v>42735</v>
      </c>
      <c r="EK297">
        <v>2904002</v>
      </c>
      <c r="EL297" t="b">
        <v>1</v>
      </c>
      <c r="EM297" t="b">
        <v>1</v>
      </c>
      <c r="EN297">
        <v>1.0794999999999999</v>
      </c>
      <c r="EO297" t="s">
        <v>3755</v>
      </c>
      <c r="EP297" t="s">
        <v>3756</v>
      </c>
      <c r="EQ297" t="s">
        <v>3763</v>
      </c>
      <c r="ER297" t="s">
        <v>3764</v>
      </c>
      <c r="ES297">
        <v>0.96399999999999997</v>
      </c>
      <c r="ET297">
        <v>0.97370000000000001</v>
      </c>
      <c r="EU297">
        <v>0.97409999999999997</v>
      </c>
      <c r="EV297">
        <v>0.99470000000000003</v>
      </c>
      <c r="EW297">
        <v>0.91359999999999997</v>
      </c>
      <c r="EX297">
        <v>0</v>
      </c>
      <c r="EY297">
        <v>132838</v>
      </c>
      <c r="EZ297" t="s">
        <v>4052</v>
      </c>
      <c r="FA297">
        <v>0.96399999999999997</v>
      </c>
      <c r="FB297" t="b">
        <v>0</v>
      </c>
      <c r="FC297" t="b">
        <v>0</v>
      </c>
      <c r="FD297">
        <v>0</v>
      </c>
      <c r="FE297">
        <v>0</v>
      </c>
      <c r="FF297">
        <v>0.8488</v>
      </c>
      <c r="FG297">
        <v>0.91520000000000001</v>
      </c>
      <c r="FH297">
        <v>642370</v>
      </c>
      <c r="FI297">
        <v>6107439</v>
      </c>
      <c r="FJ297">
        <v>8660</v>
      </c>
      <c r="FK297">
        <v>26723</v>
      </c>
      <c r="FL297">
        <v>29200</v>
      </c>
      <c r="FM297" t="b">
        <v>0</v>
      </c>
      <c r="FN297">
        <v>0.3241</v>
      </c>
      <c r="FO297" s="84">
        <v>42370</v>
      </c>
      <c r="FP297" s="84">
        <v>42735</v>
      </c>
      <c r="FQ297" t="s">
        <v>946</v>
      </c>
      <c r="FR297" t="b">
        <v>0</v>
      </c>
      <c r="FS297" t="b">
        <v>0</v>
      </c>
      <c r="FT297">
        <v>5.1566000000000001</v>
      </c>
      <c r="FU297" s="84">
        <v>42551</v>
      </c>
      <c r="FV297" t="s">
        <v>2872</v>
      </c>
      <c r="FW297">
        <v>0</v>
      </c>
      <c r="FX297">
        <v>13175</v>
      </c>
      <c r="FY297">
        <v>13912</v>
      </c>
      <c r="FZ297">
        <v>13995</v>
      </c>
      <c r="GA297">
        <v>80200</v>
      </c>
      <c r="GB297">
        <v>0</v>
      </c>
      <c r="GC297">
        <v>11556</v>
      </c>
      <c r="GD297" t="s">
        <v>2873</v>
      </c>
      <c r="GE297">
        <v>0.1512</v>
      </c>
      <c r="GF297" t="s">
        <v>2872</v>
      </c>
      <c r="GG297">
        <v>0</v>
      </c>
      <c r="GH297">
        <v>0</v>
      </c>
      <c r="GI297">
        <v>0</v>
      </c>
      <c r="GJ297">
        <v>0</v>
      </c>
      <c r="GK297" t="s">
        <v>4052</v>
      </c>
      <c r="GL297" t="s">
        <v>4052</v>
      </c>
      <c r="GM297" t="s">
        <v>2874</v>
      </c>
      <c r="GN297" t="s">
        <v>342</v>
      </c>
      <c r="GO297" t="s">
        <v>147</v>
      </c>
      <c r="GP297" t="s">
        <v>2864</v>
      </c>
      <c r="GQ297" t="s">
        <v>2864</v>
      </c>
      <c r="GR297" t="s">
        <v>1976</v>
      </c>
      <c r="GS297" t="s">
        <v>4331</v>
      </c>
      <c r="GT297" t="s">
        <v>2972</v>
      </c>
      <c r="GU297" t="s">
        <v>1977</v>
      </c>
      <c r="GV297" t="s">
        <v>2864</v>
      </c>
      <c r="GW297" t="s">
        <v>1978</v>
      </c>
      <c r="GX297" t="s">
        <v>893</v>
      </c>
      <c r="GY297" t="s">
        <v>1979</v>
      </c>
      <c r="GZ297" t="s">
        <v>4292</v>
      </c>
      <c r="HA297">
        <v>121.35</v>
      </c>
      <c r="HB297">
        <v>107.19</v>
      </c>
    </row>
    <row r="298" spans="1:210" x14ac:dyDescent="0.25">
      <c r="A298" t="e">
        <f>VLOOKUP(B298,'Free Standing without QAAF'!#REF!,1,FALSE)</f>
        <v>#REF!</v>
      </c>
      <c r="B298" t="s">
        <v>343</v>
      </c>
      <c r="C298" t="s">
        <v>1980</v>
      </c>
      <c r="D298" t="s">
        <v>148</v>
      </c>
      <c r="E298" t="s">
        <v>1981</v>
      </c>
      <c r="F298" t="s">
        <v>1420</v>
      </c>
      <c r="G298" t="s">
        <v>893</v>
      </c>
      <c r="H298" t="s">
        <v>1421</v>
      </c>
      <c r="I298" t="s">
        <v>934</v>
      </c>
      <c r="J298" s="88">
        <v>119.21</v>
      </c>
      <c r="K298" s="88">
        <v>556.15</v>
      </c>
      <c r="L298" s="88">
        <v>10</v>
      </c>
      <c r="M298" s="88">
        <v>7.13</v>
      </c>
      <c r="N298" s="88">
        <v>136.34</v>
      </c>
      <c r="O298" s="88">
        <v>573.28</v>
      </c>
      <c r="Q298" s="84">
        <v>43282</v>
      </c>
      <c r="R298">
        <v>116</v>
      </c>
      <c r="S298" t="b">
        <v>1</v>
      </c>
      <c r="T298">
        <v>0.98040000000000005</v>
      </c>
      <c r="U298" t="s">
        <v>2861</v>
      </c>
      <c r="V298" s="85">
        <v>43291.549791666599</v>
      </c>
      <c r="W298" t="s">
        <v>3751</v>
      </c>
      <c r="X298">
        <v>0.85</v>
      </c>
      <c r="Y298">
        <v>0</v>
      </c>
      <c r="Z298">
        <v>1.2</v>
      </c>
      <c r="AA298">
        <v>1.1000000000000001</v>
      </c>
      <c r="AB298">
        <v>-0.13125000000000001</v>
      </c>
      <c r="AC298">
        <v>76.88</v>
      </c>
      <c r="AD298">
        <v>0.95</v>
      </c>
      <c r="AE298">
        <v>0</v>
      </c>
      <c r="AF298">
        <v>0.1</v>
      </c>
      <c r="AG298">
        <v>87.8</v>
      </c>
      <c r="AH298">
        <v>0.96</v>
      </c>
      <c r="AI298">
        <v>0</v>
      </c>
      <c r="AJ298">
        <v>0.08</v>
      </c>
      <c r="AK298">
        <v>140.83000000000001</v>
      </c>
      <c r="AL298">
        <v>368.24</v>
      </c>
      <c r="AM298" s="84">
        <v>43282</v>
      </c>
      <c r="AN298">
        <v>662721735</v>
      </c>
      <c r="AO298">
        <v>0.78380000000000005</v>
      </c>
      <c r="AP298" s="84">
        <v>43190</v>
      </c>
      <c r="AQ298" t="b">
        <v>0</v>
      </c>
      <c r="AR298">
        <v>163.19</v>
      </c>
      <c r="AS298">
        <v>0.5</v>
      </c>
      <c r="AT298">
        <v>0.75</v>
      </c>
      <c r="AU298">
        <v>3.8397000000000001</v>
      </c>
      <c r="AV298">
        <v>4.4131</v>
      </c>
      <c r="AW298">
        <v>0.5</v>
      </c>
      <c r="AX298">
        <v>0</v>
      </c>
      <c r="AY298">
        <v>0.6</v>
      </c>
      <c r="AZ298">
        <v>0.5</v>
      </c>
      <c r="BA298">
        <v>0.71509999999999996</v>
      </c>
      <c r="BB298">
        <v>0.95</v>
      </c>
      <c r="BC298">
        <v>0.5</v>
      </c>
      <c r="BD298">
        <v>0.12570000000000001</v>
      </c>
      <c r="BE298">
        <v>0.5</v>
      </c>
      <c r="BF298">
        <v>0.47939999999999999</v>
      </c>
      <c r="BG298">
        <v>1.0794999999999999</v>
      </c>
      <c r="BH298">
        <v>8</v>
      </c>
      <c r="BI298" s="84">
        <v>43282</v>
      </c>
      <c r="BJ298">
        <v>1</v>
      </c>
      <c r="BK298" t="b">
        <v>0</v>
      </c>
      <c r="BL298" s="84">
        <v>43054</v>
      </c>
      <c r="BM298" s="84">
        <v>43054</v>
      </c>
      <c r="BN298" t="b">
        <v>1</v>
      </c>
      <c r="BO298" s="84">
        <v>43291</v>
      </c>
      <c r="BP298" t="b">
        <v>1</v>
      </c>
      <c r="BQ298" s="84">
        <v>43282</v>
      </c>
      <c r="BR298">
        <v>116</v>
      </c>
      <c r="BS298">
        <v>660</v>
      </c>
      <c r="BT298">
        <v>107361</v>
      </c>
      <c r="BU298" s="85">
        <v>43291.549791666599</v>
      </c>
      <c r="BV298" t="s">
        <v>4053</v>
      </c>
      <c r="BW298">
        <v>119.21</v>
      </c>
      <c r="BX298" t="s">
        <v>2861</v>
      </c>
      <c r="BY298">
        <v>0.89400000000000002</v>
      </c>
      <c r="BZ298">
        <v>330</v>
      </c>
      <c r="CA298">
        <v>1.02674</v>
      </c>
      <c r="CB298" t="s">
        <v>2864</v>
      </c>
      <c r="CC298" t="s">
        <v>3751</v>
      </c>
      <c r="CD298" t="b">
        <v>1</v>
      </c>
      <c r="CE298">
        <v>0</v>
      </c>
      <c r="CF298">
        <v>659</v>
      </c>
      <c r="CG298">
        <v>1</v>
      </c>
      <c r="CH298">
        <v>65</v>
      </c>
      <c r="CI298">
        <v>23790</v>
      </c>
      <c r="CJ298">
        <v>18281</v>
      </c>
      <c r="CK298">
        <v>5935</v>
      </c>
      <c r="CL298">
        <v>0.76839999999999997</v>
      </c>
      <c r="CM298" t="s">
        <v>2883</v>
      </c>
      <c r="CN298">
        <v>0</v>
      </c>
      <c r="CO298">
        <v>556.15</v>
      </c>
      <c r="CP298" t="s">
        <v>2866</v>
      </c>
      <c r="CQ298" t="s">
        <v>2880</v>
      </c>
      <c r="CR298">
        <v>60.85</v>
      </c>
      <c r="CS298">
        <v>58.36</v>
      </c>
      <c r="CT298">
        <v>4</v>
      </c>
      <c r="CU298">
        <v>0</v>
      </c>
      <c r="CV298">
        <v>1256670</v>
      </c>
      <c r="CW298">
        <v>61.56</v>
      </c>
      <c r="CX298">
        <v>68.069999999999993</v>
      </c>
      <c r="CY298">
        <v>60.85</v>
      </c>
      <c r="CZ298">
        <v>65.290000000000006</v>
      </c>
      <c r="DA298">
        <v>0</v>
      </c>
      <c r="DB298">
        <v>0</v>
      </c>
      <c r="DC298">
        <v>60.85</v>
      </c>
      <c r="DD298">
        <v>82.48</v>
      </c>
      <c r="DE298">
        <v>655397</v>
      </c>
      <c r="DF298">
        <v>598883</v>
      </c>
      <c r="DG298">
        <v>20222</v>
      </c>
      <c r="DH298">
        <v>29.02</v>
      </c>
      <c r="DI298">
        <v>29.34</v>
      </c>
      <c r="DJ298">
        <v>58.36</v>
      </c>
      <c r="DK298">
        <v>0</v>
      </c>
      <c r="DL298">
        <v>0</v>
      </c>
      <c r="DM298">
        <v>58.36</v>
      </c>
      <c r="DN298">
        <v>135254</v>
      </c>
      <c r="DO298">
        <v>124966</v>
      </c>
      <c r="DP298">
        <v>2510950</v>
      </c>
      <c r="DQ298">
        <v>71799</v>
      </c>
      <c r="DR298">
        <v>98430</v>
      </c>
      <c r="DS298">
        <v>130247</v>
      </c>
      <c r="DT298">
        <v>557</v>
      </c>
      <c r="DU298">
        <v>36384</v>
      </c>
      <c r="DV298">
        <v>41145</v>
      </c>
      <c r="DW298">
        <v>0</v>
      </c>
      <c r="DX298">
        <v>0</v>
      </c>
      <c r="DY298">
        <v>16615</v>
      </c>
      <c r="DZ298">
        <v>191593</v>
      </c>
      <c r="EA298">
        <v>17859</v>
      </c>
      <c r="EB298">
        <v>179902</v>
      </c>
      <c r="EC298">
        <v>122173</v>
      </c>
      <c r="ED298">
        <v>44278</v>
      </c>
      <c r="EE298">
        <v>0</v>
      </c>
      <c r="EF298">
        <v>60937</v>
      </c>
      <c r="EG298">
        <v>344865</v>
      </c>
      <c r="EH298">
        <v>893946</v>
      </c>
      <c r="EI298" s="84">
        <v>42370</v>
      </c>
      <c r="EJ298" s="84">
        <v>42735</v>
      </c>
      <c r="EK298">
        <v>1123195</v>
      </c>
      <c r="EL298" t="b">
        <v>1</v>
      </c>
      <c r="EM298" t="b">
        <v>1</v>
      </c>
      <c r="EN298">
        <v>1</v>
      </c>
      <c r="EO298" t="s">
        <v>3755</v>
      </c>
      <c r="EP298" t="s">
        <v>3756</v>
      </c>
      <c r="EQ298" t="s">
        <v>3763</v>
      </c>
      <c r="ER298" t="s">
        <v>3764</v>
      </c>
      <c r="ES298">
        <v>0.90429999999999999</v>
      </c>
      <c r="ET298">
        <v>0.89800000000000002</v>
      </c>
      <c r="EU298">
        <v>0.89359999999999995</v>
      </c>
      <c r="EV298">
        <v>0.9002</v>
      </c>
      <c r="EW298">
        <v>0.92520000000000002</v>
      </c>
      <c r="EX298">
        <v>0</v>
      </c>
      <c r="EY298">
        <v>65844</v>
      </c>
      <c r="EZ298" t="s">
        <v>4053</v>
      </c>
      <c r="FA298">
        <v>0.90429999999999999</v>
      </c>
      <c r="FB298" t="b">
        <v>0</v>
      </c>
      <c r="FC298" t="b">
        <v>0</v>
      </c>
      <c r="FD298">
        <v>0</v>
      </c>
      <c r="FE298">
        <v>0</v>
      </c>
      <c r="FF298">
        <v>0.71879999999999999</v>
      </c>
      <c r="FG298">
        <v>0.76839999999999997</v>
      </c>
      <c r="FH298">
        <v>260220</v>
      </c>
      <c r="FI298">
        <v>2510950</v>
      </c>
      <c r="FJ298">
        <v>5935</v>
      </c>
      <c r="FK298">
        <v>18281</v>
      </c>
      <c r="FL298">
        <v>23790</v>
      </c>
      <c r="FM298" t="b">
        <v>0</v>
      </c>
      <c r="FN298">
        <v>0.32469999999999999</v>
      </c>
      <c r="FO298" s="84">
        <v>42370</v>
      </c>
      <c r="FP298" s="84">
        <v>42735</v>
      </c>
      <c r="FQ298" t="s">
        <v>934</v>
      </c>
      <c r="FR298" t="b">
        <v>0</v>
      </c>
      <c r="FS298" t="b">
        <v>0</v>
      </c>
      <c r="FT298">
        <v>3.9828999999999999</v>
      </c>
      <c r="FU298" s="84">
        <v>42551</v>
      </c>
      <c r="FV298" t="s">
        <v>2872</v>
      </c>
      <c r="FW298">
        <v>0</v>
      </c>
      <c r="FX298">
        <v>4350</v>
      </c>
      <c r="FY298">
        <v>10006</v>
      </c>
      <c r="FZ298">
        <v>10621</v>
      </c>
      <c r="GA298">
        <v>27572</v>
      </c>
      <c r="GB298">
        <v>0</v>
      </c>
      <c r="GC298">
        <v>13295</v>
      </c>
      <c r="GD298" t="s">
        <v>2925</v>
      </c>
      <c r="GE298">
        <v>0.28129999999999999</v>
      </c>
      <c r="GF298" t="s">
        <v>2872</v>
      </c>
      <c r="GG298">
        <v>0</v>
      </c>
      <c r="GH298">
        <v>0</v>
      </c>
      <c r="GI298">
        <v>0</v>
      </c>
      <c r="GJ298">
        <v>0</v>
      </c>
      <c r="GK298" t="s">
        <v>4053</v>
      </c>
      <c r="GL298" t="s">
        <v>4053</v>
      </c>
      <c r="GM298" t="s">
        <v>2874</v>
      </c>
      <c r="GN298" t="s">
        <v>343</v>
      </c>
      <c r="GO298" t="s">
        <v>148</v>
      </c>
      <c r="GP298" t="s">
        <v>2864</v>
      </c>
      <c r="GQ298" t="s">
        <v>2864</v>
      </c>
      <c r="GR298" t="s">
        <v>1980</v>
      </c>
      <c r="GS298" t="s">
        <v>3453</v>
      </c>
      <c r="GT298" t="s">
        <v>2931</v>
      </c>
      <c r="GU298" t="s">
        <v>1981</v>
      </c>
      <c r="GV298" t="s">
        <v>2864</v>
      </c>
      <c r="GW298" t="s">
        <v>1420</v>
      </c>
      <c r="GX298" t="s">
        <v>893</v>
      </c>
      <c r="GY298" t="s">
        <v>1421</v>
      </c>
      <c r="GZ298" t="s">
        <v>4292</v>
      </c>
      <c r="HA298">
        <v>65.17</v>
      </c>
      <c r="HB298">
        <v>68.739999999999995</v>
      </c>
    </row>
    <row r="299" spans="1:210" x14ac:dyDescent="0.25">
      <c r="A299" t="e">
        <f>VLOOKUP(B299,'Free Standing without QAAF'!#REF!,1,FALSE)</f>
        <v>#REF!</v>
      </c>
      <c r="B299" t="s">
        <v>687</v>
      </c>
      <c r="C299" t="s">
        <v>1982</v>
      </c>
      <c r="D299" t="s">
        <v>2454</v>
      </c>
      <c r="E299" t="s">
        <v>1983</v>
      </c>
      <c r="F299" t="s">
        <v>1333</v>
      </c>
      <c r="G299" t="s">
        <v>893</v>
      </c>
      <c r="H299" t="s">
        <v>1984</v>
      </c>
      <c r="I299" t="s">
        <v>1333</v>
      </c>
      <c r="J299" s="88">
        <v>116.28</v>
      </c>
      <c r="K299" s="88">
        <v>552.09</v>
      </c>
      <c r="L299" s="88">
        <v>10</v>
      </c>
      <c r="M299" s="88">
        <v>1.36</v>
      </c>
      <c r="N299" s="88">
        <v>127.64</v>
      </c>
      <c r="O299" s="88">
        <v>563.45000000000005</v>
      </c>
      <c r="Q299" s="84">
        <v>43282</v>
      </c>
      <c r="R299">
        <v>116</v>
      </c>
      <c r="S299" t="b">
        <v>1</v>
      </c>
      <c r="T299">
        <v>0.98040000000000005</v>
      </c>
      <c r="U299" t="s">
        <v>2861</v>
      </c>
      <c r="V299" s="85">
        <v>43291.549791666599</v>
      </c>
      <c r="W299" t="s">
        <v>3751</v>
      </c>
      <c r="X299">
        <v>0.85</v>
      </c>
      <c r="Y299">
        <v>0</v>
      </c>
      <c r="Z299">
        <v>1.2</v>
      </c>
      <c r="AA299">
        <v>1.1000000000000001</v>
      </c>
      <c r="AB299">
        <v>-0.13125000000000001</v>
      </c>
      <c r="AC299">
        <v>76.88</v>
      </c>
      <c r="AD299">
        <v>0.95</v>
      </c>
      <c r="AE299">
        <v>0</v>
      </c>
      <c r="AF299">
        <v>0.1</v>
      </c>
      <c r="AG299">
        <v>87.8</v>
      </c>
      <c r="AH299">
        <v>0.96</v>
      </c>
      <c r="AI299">
        <v>0</v>
      </c>
      <c r="AJ299">
        <v>0.08</v>
      </c>
      <c r="AK299">
        <v>140.83000000000001</v>
      </c>
      <c r="AL299">
        <v>368.24</v>
      </c>
      <c r="AM299" s="84">
        <v>43282</v>
      </c>
      <c r="AN299">
        <v>662721735</v>
      </c>
      <c r="AO299">
        <v>0.78380000000000005</v>
      </c>
      <c r="AP299" s="84">
        <v>43190</v>
      </c>
      <c r="AQ299" t="b">
        <v>0</v>
      </c>
      <c r="AR299">
        <v>163.19</v>
      </c>
      <c r="AS299">
        <v>0.5</v>
      </c>
      <c r="AT299">
        <v>0.75</v>
      </c>
      <c r="AU299">
        <v>3.8397000000000001</v>
      </c>
      <c r="AV299">
        <v>4.4131</v>
      </c>
      <c r="AW299">
        <v>0.5</v>
      </c>
      <c r="AX299">
        <v>0</v>
      </c>
      <c r="AY299">
        <v>0.6</v>
      </c>
      <c r="AZ299">
        <v>0.5</v>
      </c>
      <c r="BA299">
        <v>0.71509999999999996</v>
      </c>
      <c r="BB299">
        <v>0.95</v>
      </c>
      <c r="BC299">
        <v>0.5</v>
      </c>
      <c r="BD299">
        <v>0.12570000000000001</v>
      </c>
      <c r="BE299">
        <v>0.5</v>
      </c>
      <c r="BF299">
        <v>0.47939999999999999</v>
      </c>
      <c r="BG299">
        <v>1.0794999999999999</v>
      </c>
      <c r="BH299">
        <v>8</v>
      </c>
      <c r="BI299" s="84">
        <v>43282</v>
      </c>
      <c r="BJ299">
        <v>1</v>
      </c>
      <c r="BK299" t="b">
        <v>0</v>
      </c>
      <c r="BL299" s="84">
        <v>43054</v>
      </c>
      <c r="BM299" s="84">
        <v>43054</v>
      </c>
      <c r="BN299" t="b">
        <v>1</v>
      </c>
      <c r="BO299" s="84">
        <v>43291</v>
      </c>
      <c r="BP299" t="b">
        <v>1</v>
      </c>
      <c r="BQ299" s="84">
        <v>43282</v>
      </c>
      <c r="BR299">
        <v>116</v>
      </c>
      <c r="BS299">
        <v>6751</v>
      </c>
      <c r="BT299">
        <v>107362</v>
      </c>
      <c r="BU299" s="85">
        <v>43291.549791666599</v>
      </c>
      <c r="BV299" t="s">
        <v>3821</v>
      </c>
      <c r="BW299">
        <v>116.28</v>
      </c>
      <c r="BX299" t="s">
        <v>2861</v>
      </c>
      <c r="BY299">
        <v>0.87</v>
      </c>
      <c r="BZ299">
        <v>3673</v>
      </c>
      <c r="CA299">
        <v>1.02674</v>
      </c>
      <c r="CB299" t="s">
        <v>2864</v>
      </c>
      <c r="CC299" t="s">
        <v>3751</v>
      </c>
      <c r="CD299" t="b">
        <v>1</v>
      </c>
      <c r="CE299">
        <v>0</v>
      </c>
      <c r="CF299">
        <v>661</v>
      </c>
      <c r="CG299">
        <v>1</v>
      </c>
      <c r="CH299">
        <v>60</v>
      </c>
      <c r="CI299">
        <v>21960</v>
      </c>
      <c r="CJ299">
        <v>13363</v>
      </c>
      <c r="CK299">
        <v>4895</v>
      </c>
      <c r="CL299">
        <v>0.60850000000000004</v>
      </c>
      <c r="CM299" t="s">
        <v>2883</v>
      </c>
      <c r="CN299">
        <v>0</v>
      </c>
      <c r="CO299">
        <v>552.09</v>
      </c>
      <c r="CP299" t="s">
        <v>2866</v>
      </c>
      <c r="CQ299" t="s">
        <v>2880</v>
      </c>
      <c r="CR299">
        <v>56.92</v>
      </c>
      <c r="CS299">
        <v>59.36</v>
      </c>
      <c r="CT299">
        <v>3</v>
      </c>
      <c r="CU299">
        <v>0</v>
      </c>
      <c r="CV299">
        <v>1024265</v>
      </c>
      <c r="CW299">
        <v>68.64</v>
      </c>
      <c r="CX299">
        <v>65.430000000000007</v>
      </c>
      <c r="CY299">
        <v>56.92</v>
      </c>
      <c r="CZ299">
        <v>63.54</v>
      </c>
      <c r="DA299">
        <v>0</v>
      </c>
      <c r="DB299">
        <v>0</v>
      </c>
      <c r="DC299">
        <v>56.92</v>
      </c>
      <c r="DD299">
        <v>80.260000000000005</v>
      </c>
      <c r="DE299">
        <v>607656</v>
      </c>
      <c r="DF299">
        <v>450862</v>
      </c>
      <c r="DG299">
        <v>18666</v>
      </c>
      <c r="DH299">
        <v>29.15</v>
      </c>
      <c r="DI299">
        <v>30.21</v>
      </c>
      <c r="DJ299">
        <v>59.36</v>
      </c>
      <c r="DK299">
        <v>0</v>
      </c>
      <c r="DL299">
        <v>0</v>
      </c>
      <c r="DM299">
        <v>59.36</v>
      </c>
      <c r="DN299">
        <v>117607</v>
      </c>
      <c r="DO299">
        <v>105459</v>
      </c>
      <c r="DP299">
        <v>2082783</v>
      </c>
      <c r="DQ299">
        <v>30194</v>
      </c>
      <c r="DR299">
        <v>89120</v>
      </c>
      <c r="DS299">
        <v>133757</v>
      </c>
      <c r="DT299">
        <v>6712</v>
      </c>
      <c r="DU299">
        <v>39591</v>
      </c>
      <c r="DV299">
        <v>28391</v>
      </c>
      <c r="DW299">
        <v>0</v>
      </c>
      <c r="DX299">
        <v>25222</v>
      </c>
      <c r="DY299">
        <v>31603</v>
      </c>
      <c r="DZ299">
        <v>83419</v>
      </c>
      <c r="EA299">
        <v>30639</v>
      </c>
      <c r="EB299">
        <v>149844</v>
      </c>
      <c r="EC299">
        <v>110759</v>
      </c>
      <c r="ED299">
        <v>59903</v>
      </c>
      <c r="EE299">
        <v>3787</v>
      </c>
      <c r="EF299">
        <v>43150</v>
      </c>
      <c r="EG299">
        <v>7281</v>
      </c>
      <c r="EH299">
        <v>986345</v>
      </c>
      <c r="EI299" s="84">
        <v>42370</v>
      </c>
      <c r="EJ299" s="84">
        <v>42735</v>
      </c>
      <c r="EK299">
        <v>947892</v>
      </c>
      <c r="EL299" t="b">
        <v>1</v>
      </c>
      <c r="EM299" t="b">
        <v>1</v>
      </c>
      <c r="EN299">
        <v>1</v>
      </c>
      <c r="EO299" t="s">
        <v>3755</v>
      </c>
      <c r="EP299" t="s">
        <v>3756</v>
      </c>
      <c r="EQ299" t="s">
        <v>3763</v>
      </c>
      <c r="ER299" t="s">
        <v>3764</v>
      </c>
      <c r="ES299">
        <v>1.0489999999999999</v>
      </c>
      <c r="ET299">
        <v>1.0412999999999999</v>
      </c>
      <c r="EU299">
        <v>1.0639000000000001</v>
      </c>
      <c r="EV299">
        <v>1.0390999999999999</v>
      </c>
      <c r="EW299">
        <v>1.0517000000000001</v>
      </c>
      <c r="EX299">
        <v>0</v>
      </c>
      <c r="EY299">
        <v>53158</v>
      </c>
      <c r="EZ299" t="s">
        <v>3821</v>
      </c>
      <c r="FA299">
        <v>1.0489999999999999</v>
      </c>
      <c r="FB299" t="b">
        <v>0</v>
      </c>
      <c r="FC299" t="b">
        <v>0</v>
      </c>
      <c r="FD299">
        <v>0</v>
      </c>
      <c r="FE299">
        <v>0</v>
      </c>
      <c r="FF299">
        <v>0.71879999999999999</v>
      </c>
      <c r="FG299">
        <v>0.60850000000000004</v>
      </c>
      <c r="FH299">
        <v>223066</v>
      </c>
      <c r="FI299">
        <v>2082783</v>
      </c>
      <c r="FJ299">
        <v>4895</v>
      </c>
      <c r="FK299">
        <v>13363</v>
      </c>
      <c r="FL299">
        <v>21960</v>
      </c>
      <c r="FM299" t="b">
        <v>0</v>
      </c>
      <c r="FN299">
        <v>0.36630000000000001</v>
      </c>
      <c r="FO299" s="84">
        <v>42370</v>
      </c>
      <c r="FP299" s="84">
        <v>42735</v>
      </c>
      <c r="FQ299" t="s">
        <v>1333</v>
      </c>
      <c r="FR299" t="b">
        <v>0</v>
      </c>
      <c r="FS299" t="b">
        <v>0</v>
      </c>
      <c r="FT299">
        <v>3.7921999999999998</v>
      </c>
      <c r="FU299" s="84">
        <v>42551</v>
      </c>
      <c r="FV299" t="s">
        <v>2872</v>
      </c>
      <c r="FW299">
        <v>0</v>
      </c>
      <c r="FX299">
        <v>1400</v>
      </c>
      <c r="FY299">
        <v>8771</v>
      </c>
      <c r="FZ299">
        <v>8007</v>
      </c>
      <c r="GA299">
        <v>34980</v>
      </c>
      <c r="GB299">
        <v>0</v>
      </c>
      <c r="GC299">
        <v>0</v>
      </c>
      <c r="GD299" t="s">
        <v>2925</v>
      </c>
      <c r="GE299">
        <v>0.28129999999999999</v>
      </c>
      <c r="GF299" t="s">
        <v>2872</v>
      </c>
      <c r="GG299">
        <v>0</v>
      </c>
      <c r="GH299">
        <v>0</v>
      </c>
      <c r="GI299">
        <v>0</v>
      </c>
      <c r="GJ299">
        <v>0</v>
      </c>
      <c r="GK299" t="s">
        <v>3821</v>
      </c>
      <c r="GL299" t="s">
        <v>3821</v>
      </c>
      <c r="GM299" t="s">
        <v>2874</v>
      </c>
      <c r="GN299" t="s">
        <v>687</v>
      </c>
      <c r="GO299" t="s">
        <v>2454</v>
      </c>
      <c r="GP299" t="s">
        <v>2864</v>
      </c>
      <c r="GQ299" t="s">
        <v>2864</v>
      </c>
      <c r="GR299" t="s">
        <v>1982</v>
      </c>
      <c r="GS299" t="s">
        <v>3396</v>
      </c>
      <c r="GT299" t="s">
        <v>3151</v>
      </c>
      <c r="GU299" t="s">
        <v>1983</v>
      </c>
      <c r="GV299" t="s">
        <v>2864</v>
      </c>
      <c r="GW299" t="s">
        <v>1333</v>
      </c>
      <c r="GX299" t="s">
        <v>893</v>
      </c>
      <c r="GY299" t="s">
        <v>1984</v>
      </c>
      <c r="GZ299" t="s">
        <v>4292</v>
      </c>
      <c r="HA299">
        <v>66.290000000000006</v>
      </c>
      <c r="HB299">
        <v>76.650000000000006</v>
      </c>
    </row>
    <row r="300" spans="1:210" x14ac:dyDescent="0.25">
      <c r="A300" t="e">
        <f>VLOOKUP(B300,'Free Standing without QAAF'!#REF!,1,FALSE)</f>
        <v>#REF!</v>
      </c>
      <c r="B300" t="s">
        <v>566</v>
      </c>
      <c r="C300" t="s">
        <v>1985</v>
      </c>
      <c r="D300" t="s">
        <v>868</v>
      </c>
      <c r="E300" t="s">
        <v>1986</v>
      </c>
      <c r="F300" t="s">
        <v>1987</v>
      </c>
      <c r="G300" t="s">
        <v>893</v>
      </c>
      <c r="H300" t="s">
        <v>1988</v>
      </c>
      <c r="I300" t="s">
        <v>952</v>
      </c>
      <c r="J300" s="88">
        <v>164.59</v>
      </c>
      <c r="K300" s="88">
        <v>605.37</v>
      </c>
      <c r="L300" s="88">
        <v>10</v>
      </c>
      <c r="M300" s="88">
        <v>1.36</v>
      </c>
      <c r="N300" s="88">
        <v>175.95</v>
      </c>
      <c r="O300" s="88">
        <v>616.73</v>
      </c>
      <c r="Q300" s="84">
        <v>43282</v>
      </c>
      <c r="R300">
        <v>116</v>
      </c>
      <c r="S300" t="b">
        <v>1</v>
      </c>
      <c r="T300">
        <v>0.98040000000000005</v>
      </c>
      <c r="U300" t="s">
        <v>2861</v>
      </c>
      <c r="V300" s="85">
        <v>43291.549791666599</v>
      </c>
      <c r="W300" t="s">
        <v>3751</v>
      </c>
      <c r="X300">
        <v>0.85</v>
      </c>
      <c r="Y300">
        <v>0</v>
      </c>
      <c r="Z300">
        <v>1.2</v>
      </c>
      <c r="AA300">
        <v>1.1000000000000001</v>
      </c>
      <c r="AB300">
        <v>-0.13125000000000001</v>
      </c>
      <c r="AC300">
        <v>76.88</v>
      </c>
      <c r="AD300">
        <v>0.95</v>
      </c>
      <c r="AE300">
        <v>0</v>
      </c>
      <c r="AF300">
        <v>0.1</v>
      </c>
      <c r="AG300">
        <v>87.8</v>
      </c>
      <c r="AH300">
        <v>0.96</v>
      </c>
      <c r="AI300">
        <v>0</v>
      </c>
      <c r="AJ300">
        <v>0.08</v>
      </c>
      <c r="AK300">
        <v>140.83000000000001</v>
      </c>
      <c r="AL300">
        <v>368.24</v>
      </c>
      <c r="AM300" s="84">
        <v>43282</v>
      </c>
      <c r="AN300">
        <v>662721735</v>
      </c>
      <c r="AO300">
        <v>0.78380000000000005</v>
      </c>
      <c r="AP300" s="84">
        <v>43190</v>
      </c>
      <c r="AQ300" t="b">
        <v>0</v>
      </c>
      <c r="AR300">
        <v>163.19</v>
      </c>
      <c r="AS300">
        <v>0.5</v>
      </c>
      <c r="AT300">
        <v>0.75</v>
      </c>
      <c r="AU300">
        <v>3.8397000000000001</v>
      </c>
      <c r="AV300">
        <v>4.4131</v>
      </c>
      <c r="AW300">
        <v>0.5</v>
      </c>
      <c r="AX300">
        <v>0</v>
      </c>
      <c r="AY300">
        <v>0.6</v>
      </c>
      <c r="AZ300">
        <v>0.5</v>
      </c>
      <c r="BA300">
        <v>0.71509999999999996</v>
      </c>
      <c r="BB300">
        <v>0.95</v>
      </c>
      <c r="BC300">
        <v>0.5</v>
      </c>
      <c r="BD300">
        <v>0.12570000000000001</v>
      </c>
      <c r="BE300">
        <v>0.5</v>
      </c>
      <c r="BF300">
        <v>0.47939999999999999</v>
      </c>
      <c r="BG300">
        <v>1.0794999999999999</v>
      </c>
      <c r="BH300">
        <v>8</v>
      </c>
      <c r="BI300" s="84">
        <v>43282</v>
      </c>
      <c r="BJ300">
        <v>1</v>
      </c>
      <c r="BK300" t="b">
        <v>0</v>
      </c>
      <c r="BL300" s="84">
        <v>43054</v>
      </c>
      <c r="BM300" s="84">
        <v>43054</v>
      </c>
      <c r="BN300" t="b">
        <v>1</v>
      </c>
      <c r="BO300" s="84">
        <v>43291</v>
      </c>
      <c r="BP300" t="b">
        <v>1</v>
      </c>
      <c r="BQ300" s="84">
        <v>43282</v>
      </c>
      <c r="BR300">
        <v>116</v>
      </c>
      <c r="BS300">
        <v>4686</v>
      </c>
      <c r="BT300">
        <v>107363</v>
      </c>
      <c r="BU300" s="85">
        <v>43291.549791666599</v>
      </c>
      <c r="BV300" t="s">
        <v>4275</v>
      </c>
      <c r="BW300">
        <v>164.59</v>
      </c>
      <c r="BX300" t="s">
        <v>2861</v>
      </c>
      <c r="BY300">
        <v>1.1853</v>
      </c>
      <c r="BZ300">
        <v>2586</v>
      </c>
      <c r="CA300">
        <v>1.02674</v>
      </c>
      <c r="CB300" t="s">
        <v>2864</v>
      </c>
      <c r="CC300" t="s">
        <v>3751</v>
      </c>
      <c r="CD300" t="b">
        <v>1</v>
      </c>
      <c r="CE300">
        <v>0</v>
      </c>
      <c r="CF300">
        <v>663</v>
      </c>
      <c r="CG300">
        <v>1</v>
      </c>
      <c r="CH300">
        <v>68</v>
      </c>
      <c r="CI300">
        <v>24888</v>
      </c>
      <c r="CJ300">
        <v>19107</v>
      </c>
      <c r="CK300">
        <v>16233</v>
      </c>
      <c r="CL300">
        <v>0.76770000000000005</v>
      </c>
      <c r="CM300" t="s">
        <v>2883</v>
      </c>
      <c r="CN300">
        <v>0</v>
      </c>
      <c r="CO300">
        <v>605.37</v>
      </c>
      <c r="CP300" t="s">
        <v>2866</v>
      </c>
      <c r="CQ300" t="s">
        <v>2867</v>
      </c>
      <c r="CR300">
        <v>73.680000000000007</v>
      </c>
      <c r="CS300">
        <v>90.91</v>
      </c>
      <c r="CT300">
        <v>2</v>
      </c>
      <c r="CU300">
        <v>0</v>
      </c>
      <c r="CV300">
        <v>1478129</v>
      </c>
      <c r="CW300">
        <v>69.28</v>
      </c>
      <c r="CX300">
        <v>62.16</v>
      </c>
      <c r="CY300">
        <v>73.680000000000007</v>
      </c>
      <c r="CZ300">
        <v>93.45</v>
      </c>
      <c r="DA300">
        <v>0</v>
      </c>
      <c r="DB300">
        <v>0</v>
      </c>
      <c r="DC300">
        <v>73.680000000000007</v>
      </c>
      <c r="DD300">
        <v>118.04</v>
      </c>
      <c r="DE300">
        <v>1166592</v>
      </c>
      <c r="DF300">
        <v>886100</v>
      </c>
      <c r="DG300">
        <v>21155</v>
      </c>
      <c r="DH300">
        <v>49.38</v>
      </c>
      <c r="DI300">
        <v>41.53</v>
      </c>
      <c r="DJ300">
        <v>90.91</v>
      </c>
      <c r="DK300">
        <v>0</v>
      </c>
      <c r="DL300">
        <v>0</v>
      </c>
      <c r="DM300">
        <v>90.91</v>
      </c>
      <c r="DN300">
        <v>200233</v>
      </c>
      <c r="DO300">
        <v>262035</v>
      </c>
      <c r="DP300">
        <v>3530822</v>
      </c>
      <c r="DQ300">
        <v>60432</v>
      </c>
      <c r="DR300">
        <v>89031</v>
      </c>
      <c r="DS300">
        <v>194197</v>
      </c>
      <c r="DT300">
        <v>2801</v>
      </c>
      <c r="DU300">
        <v>15897</v>
      </c>
      <c r="DV300">
        <v>39140</v>
      </c>
      <c r="DW300">
        <v>259331</v>
      </c>
      <c r="DX300">
        <v>9538</v>
      </c>
      <c r="DY300">
        <v>33957</v>
      </c>
      <c r="DZ300">
        <v>333175</v>
      </c>
      <c r="EA300">
        <v>70669</v>
      </c>
      <c r="EB300">
        <v>11836</v>
      </c>
      <c r="EC300">
        <v>118270</v>
      </c>
      <c r="ED300">
        <v>82991</v>
      </c>
      <c r="EE300">
        <v>5207</v>
      </c>
      <c r="EF300">
        <v>334621</v>
      </c>
      <c r="EG300">
        <v>155</v>
      </c>
      <c r="EH300">
        <v>1407305</v>
      </c>
      <c r="EI300" s="84">
        <v>42370</v>
      </c>
      <c r="EJ300" s="84">
        <v>42735</v>
      </c>
      <c r="EK300">
        <v>1838165</v>
      </c>
      <c r="EL300" t="b">
        <v>1</v>
      </c>
      <c r="EM300" t="b">
        <v>1</v>
      </c>
      <c r="EN300">
        <v>1.0794999999999999</v>
      </c>
      <c r="EO300" t="s">
        <v>3755</v>
      </c>
      <c r="EP300" t="s">
        <v>3756</v>
      </c>
      <c r="EQ300" t="s">
        <v>3763</v>
      </c>
      <c r="ER300" t="s">
        <v>3764</v>
      </c>
      <c r="ES300">
        <v>1.1145</v>
      </c>
      <c r="ET300">
        <v>1.1262000000000001</v>
      </c>
      <c r="EU300">
        <v>1.0942000000000001</v>
      </c>
      <c r="EV300">
        <v>1.1624000000000001</v>
      </c>
      <c r="EW300">
        <v>1.075</v>
      </c>
      <c r="EX300">
        <v>0</v>
      </c>
      <c r="EY300">
        <v>72381</v>
      </c>
      <c r="EZ300" t="s">
        <v>4275</v>
      </c>
      <c r="FA300">
        <v>1.1145</v>
      </c>
      <c r="FB300" t="b">
        <v>0</v>
      </c>
      <c r="FC300" t="b">
        <v>0</v>
      </c>
      <c r="FD300">
        <v>0</v>
      </c>
      <c r="FE300">
        <v>0</v>
      </c>
      <c r="FF300">
        <v>0</v>
      </c>
      <c r="FG300">
        <v>0.76770000000000005</v>
      </c>
      <c r="FH300">
        <v>462268</v>
      </c>
      <c r="FI300">
        <v>3530822</v>
      </c>
      <c r="FJ300">
        <v>16233</v>
      </c>
      <c r="FK300">
        <v>19107</v>
      </c>
      <c r="FL300">
        <v>24888</v>
      </c>
      <c r="FM300" t="b">
        <v>0</v>
      </c>
      <c r="FN300">
        <v>0.84960000000000002</v>
      </c>
      <c r="FO300" s="84">
        <v>42370</v>
      </c>
      <c r="FP300" s="84">
        <v>42735</v>
      </c>
      <c r="FQ300" t="s">
        <v>952</v>
      </c>
      <c r="FR300" t="b">
        <v>0</v>
      </c>
      <c r="FS300" t="b">
        <v>0</v>
      </c>
      <c r="FT300">
        <v>3.399</v>
      </c>
      <c r="FU300" s="84">
        <v>42551</v>
      </c>
      <c r="FV300" t="s">
        <v>2872</v>
      </c>
      <c r="FW300">
        <v>0</v>
      </c>
      <c r="FX300">
        <v>4416</v>
      </c>
      <c r="FY300">
        <v>7040</v>
      </c>
      <c r="FZ300">
        <v>11696</v>
      </c>
      <c r="GA300">
        <v>49229</v>
      </c>
      <c r="GB300">
        <v>0</v>
      </c>
      <c r="GC300">
        <v>0</v>
      </c>
      <c r="GD300" t="s">
        <v>2891</v>
      </c>
      <c r="GE300">
        <v>4.1111000000000004</v>
      </c>
      <c r="GF300" t="s">
        <v>2872</v>
      </c>
      <c r="GG300">
        <v>0</v>
      </c>
      <c r="GH300">
        <v>0</v>
      </c>
      <c r="GI300">
        <v>0</v>
      </c>
      <c r="GJ300">
        <v>0</v>
      </c>
      <c r="GK300" t="s">
        <v>4275</v>
      </c>
      <c r="GL300" t="s">
        <v>4275</v>
      </c>
      <c r="GM300" t="s">
        <v>2874</v>
      </c>
      <c r="GN300" t="s">
        <v>566</v>
      </c>
      <c r="GO300" t="s">
        <v>868</v>
      </c>
      <c r="GP300" t="s">
        <v>2864</v>
      </c>
      <c r="GQ300" t="s">
        <v>2864</v>
      </c>
      <c r="GR300" t="s">
        <v>1985</v>
      </c>
      <c r="GS300" t="s">
        <v>3188</v>
      </c>
      <c r="GT300" t="s">
        <v>3189</v>
      </c>
      <c r="GU300" t="s">
        <v>1986</v>
      </c>
      <c r="GV300" t="s">
        <v>2864</v>
      </c>
      <c r="GW300" t="s">
        <v>1987</v>
      </c>
      <c r="GX300" t="s">
        <v>893</v>
      </c>
      <c r="GY300" t="s">
        <v>1988</v>
      </c>
      <c r="GZ300" t="s">
        <v>4292</v>
      </c>
      <c r="HA300">
        <v>101.52</v>
      </c>
      <c r="HB300">
        <v>77.36</v>
      </c>
    </row>
    <row r="301" spans="1:210" x14ac:dyDescent="0.25">
      <c r="A301" t="e">
        <f>VLOOKUP(B301,'Free Standing without QAAF'!#REF!,1,FALSE)</f>
        <v>#REF!</v>
      </c>
      <c r="B301" t="s">
        <v>428</v>
      </c>
      <c r="C301" t="s">
        <v>1993</v>
      </c>
      <c r="D301" t="s">
        <v>814</v>
      </c>
      <c r="E301" t="s">
        <v>1994</v>
      </c>
      <c r="F301" t="s">
        <v>1995</v>
      </c>
      <c r="G301" t="s">
        <v>893</v>
      </c>
      <c r="H301" t="s">
        <v>1838</v>
      </c>
      <c r="I301" t="s">
        <v>900</v>
      </c>
      <c r="J301" s="88">
        <v>165.27</v>
      </c>
      <c r="K301" s="88">
        <v>579.48</v>
      </c>
      <c r="L301" s="88">
        <v>10</v>
      </c>
      <c r="M301" s="88">
        <v>7.13</v>
      </c>
      <c r="N301" s="88">
        <v>182.4</v>
      </c>
      <c r="O301" s="88">
        <v>596.61</v>
      </c>
      <c r="Q301" s="84">
        <v>43282</v>
      </c>
      <c r="R301">
        <v>116</v>
      </c>
      <c r="S301" t="b">
        <v>1</v>
      </c>
      <c r="T301">
        <v>0.98040000000000005</v>
      </c>
      <c r="U301" t="s">
        <v>2861</v>
      </c>
      <c r="V301" s="85">
        <v>43291.549791666599</v>
      </c>
      <c r="W301" t="s">
        <v>3751</v>
      </c>
      <c r="X301">
        <v>0.85</v>
      </c>
      <c r="Y301">
        <v>0</v>
      </c>
      <c r="Z301">
        <v>1.2</v>
      </c>
      <c r="AA301">
        <v>1.1000000000000001</v>
      </c>
      <c r="AB301">
        <v>-0.13125000000000001</v>
      </c>
      <c r="AC301">
        <v>76.88</v>
      </c>
      <c r="AD301">
        <v>0.95</v>
      </c>
      <c r="AE301">
        <v>0</v>
      </c>
      <c r="AF301">
        <v>0.1</v>
      </c>
      <c r="AG301">
        <v>87.8</v>
      </c>
      <c r="AH301">
        <v>0.96</v>
      </c>
      <c r="AI301">
        <v>0</v>
      </c>
      <c r="AJ301">
        <v>0.08</v>
      </c>
      <c r="AK301">
        <v>140.83000000000001</v>
      </c>
      <c r="AL301">
        <v>368.24</v>
      </c>
      <c r="AM301" s="84">
        <v>43282</v>
      </c>
      <c r="AN301">
        <v>662721735</v>
      </c>
      <c r="AO301">
        <v>0.78380000000000005</v>
      </c>
      <c r="AP301" s="84">
        <v>43190</v>
      </c>
      <c r="AQ301" t="b">
        <v>0</v>
      </c>
      <c r="AR301">
        <v>163.19</v>
      </c>
      <c r="AS301">
        <v>0.5</v>
      </c>
      <c r="AT301">
        <v>0.75</v>
      </c>
      <c r="AU301">
        <v>3.8397000000000001</v>
      </c>
      <c r="AV301">
        <v>4.4131</v>
      </c>
      <c r="AW301">
        <v>0.5</v>
      </c>
      <c r="AX301">
        <v>0</v>
      </c>
      <c r="AY301">
        <v>0.6</v>
      </c>
      <c r="AZ301">
        <v>0.5</v>
      </c>
      <c r="BA301">
        <v>0.71509999999999996</v>
      </c>
      <c r="BB301">
        <v>0.95</v>
      </c>
      <c r="BC301">
        <v>0.5</v>
      </c>
      <c r="BD301">
        <v>0.12570000000000001</v>
      </c>
      <c r="BE301">
        <v>0.5</v>
      </c>
      <c r="BF301">
        <v>0.47939999999999999</v>
      </c>
      <c r="BG301">
        <v>1.0794999999999999</v>
      </c>
      <c r="BH301">
        <v>8</v>
      </c>
      <c r="BI301" s="84">
        <v>43282</v>
      </c>
      <c r="BJ301">
        <v>1</v>
      </c>
      <c r="BK301" t="b">
        <v>0</v>
      </c>
      <c r="BL301" s="84">
        <v>43054</v>
      </c>
      <c r="BM301" s="84">
        <v>43054</v>
      </c>
      <c r="BN301" t="b">
        <v>1</v>
      </c>
      <c r="BO301" s="84">
        <v>43291</v>
      </c>
      <c r="BP301" t="b">
        <v>1</v>
      </c>
      <c r="BQ301" s="84">
        <v>43282</v>
      </c>
      <c r="BR301">
        <v>116</v>
      </c>
      <c r="BS301">
        <v>670</v>
      </c>
      <c r="BT301">
        <v>107366</v>
      </c>
      <c r="BU301" s="85">
        <v>43291.549791666599</v>
      </c>
      <c r="BV301" t="s">
        <v>4143</v>
      </c>
      <c r="BW301">
        <v>165.27</v>
      </c>
      <c r="BX301" t="s">
        <v>2861</v>
      </c>
      <c r="BY301">
        <v>1.0321</v>
      </c>
      <c r="BZ301">
        <v>335</v>
      </c>
      <c r="CA301">
        <v>1.02674</v>
      </c>
      <c r="CB301" t="s">
        <v>2864</v>
      </c>
      <c r="CC301" t="s">
        <v>3751</v>
      </c>
      <c r="CD301" t="b">
        <v>1</v>
      </c>
      <c r="CE301">
        <v>0</v>
      </c>
      <c r="CF301">
        <v>669</v>
      </c>
      <c r="CG301">
        <v>1</v>
      </c>
      <c r="CH301">
        <v>62</v>
      </c>
      <c r="CI301">
        <v>22692</v>
      </c>
      <c r="CJ301">
        <v>19024</v>
      </c>
      <c r="CK301">
        <v>12771</v>
      </c>
      <c r="CL301">
        <v>0.83840000000000003</v>
      </c>
      <c r="CM301" t="s">
        <v>2883</v>
      </c>
      <c r="CN301">
        <v>0</v>
      </c>
      <c r="CO301">
        <v>579.48</v>
      </c>
      <c r="CP301" t="s">
        <v>2866</v>
      </c>
      <c r="CQ301" t="s">
        <v>2880</v>
      </c>
      <c r="CR301">
        <v>75.739999999999995</v>
      </c>
      <c r="CS301">
        <v>89.53</v>
      </c>
      <c r="CT301">
        <v>2</v>
      </c>
      <c r="CU301">
        <v>0</v>
      </c>
      <c r="CV301">
        <v>1545642</v>
      </c>
      <c r="CW301">
        <v>72.760000000000005</v>
      </c>
      <c r="CX301">
        <v>73.38</v>
      </c>
      <c r="CY301">
        <v>75.739999999999995</v>
      </c>
      <c r="CZ301">
        <v>75.38</v>
      </c>
      <c r="DA301">
        <v>0</v>
      </c>
      <c r="DB301">
        <v>0</v>
      </c>
      <c r="DC301">
        <v>75.739999999999995</v>
      </c>
      <c r="DD301">
        <v>95.22</v>
      </c>
      <c r="DE301">
        <v>1070451</v>
      </c>
      <c r="DF301">
        <v>846114</v>
      </c>
      <c r="DG301">
        <v>19288</v>
      </c>
      <c r="DH301">
        <v>49.7</v>
      </c>
      <c r="DI301">
        <v>39.83</v>
      </c>
      <c r="DJ301">
        <v>89.53</v>
      </c>
      <c r="DK301">
        <v>0</v>
      </c>
      <c r="DL301">
        <v>0</v>
      </c>
      <c r="DM301">
        <v>89.53</v>
      </c>
      <c r="DN301">
        <v>266071</v>
      </c>
      <c r="DO301">
        <v>329475</v>
      </c>
      <c r="DP301">
        <v>3462207</v>
      </c>
      <c r="DQ301">
        <v>76757</v>
      </c>
      <c r="DR301">
        <v>111870</v>
      </c>
      <c r="DS301">
        <v>191232</v>
      </c>
      <c r="DT301">
        <v>14498</v>
      </c>
      <c r="DU301">
        <v>41532</v>
      </c>
      <c r="DV301">
        <v>26879</v>
      </c>
      <c r="DW301">
        <v>20</v>
      </c>
      <c r="DX301">
        <v>0</v>
      </c>
      <c r="DY301">
        <v>12117</v>
      </c>
      <c r="DZ301">
        <v>317795</v>
      </c>
      <c r="EA301">
        <v>167507</v>
      </c>
      <c r="EB301">
        <v>176955</v>
      </c>
      <c r="EC301">
        <v>123295</v>
      </c>
      <c r="ED301">
        <v>66143</v>
      </c>
      <c r="EE301">
        <v>3867</v>
      </c>
      <c r="EF301">
        <v>158059</v>
      </c>
      <c r="EG301">
        <v>279206</v>
      </c>
      <c r="EH301">
        <v>1098929</v>
      </c>
      <c r="EI301" s="84">
        <v>42370</v>
      </c>
      <c r="EJ301" s="84">
        <v>42735</v>
      </c>
      <c r="EK301">
        <v>1716265</v>
      </c>
      <c r="EL301" t="b">
        <v>1</v>
      </c>
      <c r="EM301" t="b">
        <v>1</v>
      </c>
      <c r="EN301">
        <v>1</v>
      </c>
      <c r="EO301" t="s">
        <v>3755</v>
      </c>
      <c r="EP301" t="s">
        <v>3756</v>
      </c>
      <c r="EQ301" t="s">
        <v>3763</v>
      </c>
      <c r="ER301" t="s">
        <v>3764</v>
      </c>
      <c r="ES301">
        <v>0.99160000000000004</v>
      </c>
      <c r="ET301">
        <v>0.93489999999999995</v>
      </c>
      <c r="EU301">
        <v>0.9829</v>
      </c>
      <c r="EV301">
        <v>1.0375000000000001</v>
      </c>
      <c r="EW301">
        <v>1.0112000000000001</v>
      </c>
      <c r="EX301">
        <v>0</v>
      </c>
      <c r="EY301">
        <v>59313</v>
      </c>
      <c r="EZ301" t="s">
        <v>4143</v>
      </c>
      <c r="FA301">
        <v>0.99160000000000004</v>
      </c>
      <c r="FB301" t="b">
        <v>0</v>
      </c>
      <c r="FC301" t="b">
        <v>0</v>
      </c>
      <c r="FD301">
        <v>0</v>
      </c>
      <c r="FE301">
        <v>0</v>
      </c>
      <c r="FF301">
        <v>0.5111</v>
      </c>
      <c r="FG301">
        <v>0.83840000000000003</v>
      </c>
      <c r="FH301">
        <v>595546</v>
      </c>
      <c r="FI301">
        <v>3462207</v>
      </c>
      <c r="FJ301">
        <v>12771</v>
      </c>
      <c r="FK301">
        <v>19024</v>
      </c>
      <c r="FL301">
        <v>22692</v>
      </c>
      <c r="FM301" t="b">
        <v>0</v>
      </c>
      <c r="FN301">
        <v>0.67130000000000001</v>
      </c>
      <c r="FO301" s="84">
        <v>42370</v>
      </c>
      <c r="FP301" s="84">
        <v>42735</v>
      </c>
      <c r="FQ301" t="s">
        <v>900</v>
      </c>
      <c r="FR301" t="b">
        <v>0</v>
      </c>
      <c r="FS301" t="b">
        <v>0</v>
      </c>
      <c r="FT301">
        <v>3.1442000000000001</v>
      </c>
      <c r="FU301" s="84">
        <v>42551</v>
      </c>
      <c r="FV301" t="s">
        <v>2872</v>
      </c>
      <c r="FW301">
        <v>0</v>
      </c>
      <c r="FX301">
        <v>3843</v>
      </c>
      <c r="FY301">
        <v>7071</v>
      </c>
      <c r="FZ301">
        <v>12669</v>
      </c>
      <c r="GA301">
        <v>35730</v>
      </c>
      <c r="GB301">
        <v>0</v>
      </c>
      <c r="GC301">
        <v>0</v>
      </c>
      <c r="GD301" t="s">
        <v>2905</v>
      </c>
      <c r="GE301">
        <v>0.4889</v>
      </c>
      <c r="GF301" t="s">
        <v>2872</v>
      </c>
      <c r="GG301">
        <v>0</v>
      </c>
      <c r="GH301">
        <v>0</v>
      </c>
      <c r="GI301">
        <v>0</v>
      </c>
      <c r="GJ301">
        <v>0</v>
      </c>
      <c r="GK301" t="s">
        <v>4143</v>
      </c>
      <c r="GL301" t="s">
        <v>4143</v>
      </c>
      <c r="GM301" t="s">
        <v>2874</v>
      </c>
      <c r="GN301" t="s">
        <v>428</v>
      </c>
      <c r="GO301" t="s">
        <v>814</v>
      </c>
      <c r="GP301" t="s">
        <v>2864</v>
      </c>
      <c r="GQ301" t="s">
        <v>2864</v>
      </c>
      <c r="GR301" t="s">
        <v>1993</v>
      </c>
      <c r="GS301" t="s">
        <v>3459</v>
      </c>
      <c r="GT301" t="s">
        <v>3460</v>
      </c>
      <c r="GU301" t="s">
        <v>1994</v>
      </c>
      <c r="GV301" t="s">
        <v>2864</v>
      </c>
      <c r="GW301" t="s">
        <v>1995</v>
      </c>
      <c r="GX301" t="s">
        <v>893</v>
      </c>
      <c r="GY301" t="s">
        <v>1996</v>
      </c>
      <c r="GZ301" t="s">
        <v>4292</v>
      </c>
      <c r="HA301">
        <v>99.98</v>
      </c>
      <c r="HB301">
        <v>81.25</v>
      </c>
    </row>
    <row r="302" spans="1:210" x14ac:dyDescent="0.25">
      <c r="A302" t="e">
        <f>VLOOKUP(B302,'Free Standing without QAAF'!#REF!,1,FALSE)</f>
        <v>#REF!</v>
      </c>
      <c r="B302" t="s">
        <v>532</v>
      </c>
      <c r="C302" t="s">
        <v>1997</v>
      </c>
      <c r="D302" t="s">
        <v>859</v>
      </c>
      <c r="E302" t="s">
        <v>1998</v>
      </c>
      <c r="F302" t="s">
        <v>1999</v>
      </c>
      <c r="G302" t="s">
        <v>893</v>
      </c>
      <c r="H302" t="s">
        <v>2000</v>
      </c>
      <c r="I302" t="s">
        <v>1549</v>
      </c>
      <c r="J302" s="88">
        <v>176.81</v>
      </c>
      <c r="K302" s="88">
        <v>552.02</v>
      </c>
      <c r="L302" s="88">
        <v>10</v>
      </c>
      <c r="M302" s="88">
        <v>7.13</v>
      </c>
      <c r="N302" s="88">
        <v>193.94</v>
      </c>
      <c r="O302" s="88">
        <v>569.15</v>
      </c>
      <c r="Q302" s="84">
        <v>43282</v>
      </c>
      <c r="R302">
        <v>116</v>
      </c>
      <c r="S302" t="b">
        <v>1</v>
      </c>
      <c r="T302">
        <v>0.98040000000000005</v>
      </c>
      <c r="U302" t="s">
        <v>2861</v>
      </c>
      <c r="V302" s="85">
        <v>43291.549791666599</v>
      </c>
      <c r="W302" t="s">
        <v>3751</v>
      </c>
      <c r="X302">
        <v>0.85</v>
      </c>
      <c r="Y302">
        <v>0</v>
      </c>
      <c r="Z302">
        <v>1.2</v>
      </c>
      <c r="AA302">
        <v>1.1000000000000001</v>
      </c>
      <c r="AB302">
        <v>-0.13125000000000001</v>
      </c>
      <c r="AC302">
        <v>76.88</v>
      </c>
      <c r="AD302">
        <v>0.95</v>
      </c>
      <c r="AE302">
        <v>0</v>
      </c>
      <c r="AF302">
        <v>0.1</v>
      </c>
      <c r="AG302">
        <v>87.8</v>
      </c>
      <c r="AH302">
        <v>0.96</v>
      </c>
      <c r="AI302">
        <v>0</v>
      </c>
      <c r="AJ302">
        <v>0.08</v>
      </c>
      <c r="AK302">
        <v>140.83000000000001</v>
      </c>
      <c r="AL302">
        <v>368.24</v>
      </c>
      <c r="AM302" s="84">
        <v>43282</v>
      </c>
      <c r="AN302">
        <v>662721735</v>
      </c>
      <c r="AO302">
        <v>0.78380000000000005</v>
      </c>
      <c r="AP302" s="84">
        <v>43190</v>
      </c>
      <c r="AQ302" t="b">
        <v>0</v>
      </c>
      <c r="AR302">
        <v>163.19</v>
      </c>
      <c r="AS302">
        <v>0.5</v>
      </c>
      <c r="AT302">
        <v>0.75</v>
      </c>
      <c r="AU302">
        <v>3.8397000000000001</v>
      </c>
      <c r="AV302">
        <v>4.4131</v>
      </c>
      <c r="AW302">
        <v>0.5</v>
      </c>
      <c r="AX302">
        <v>0</v>
      </c>
      <c r="AY302">
        <v>0.6</v>
      </c>
      <c r="AZ302">
        <v>0.5</v>
      </c>
      <c r="BA302">
        <v>0.71509999999999996</v>
      </c>
      <c r="BB302">
        <v>0.95</v>
      </c>
      <c r="BC302">
        <v>0.5</v>
      </c>
      <c r="BD302">
        <v>0.12570000000000001</v>
      </c>
      <c r="BE302">
        <v>0.5</v>
      </c>
      <c r="BF302">
        <v>0.47939999999999999</v>
      </c>
      <c r="BG302">
        <v>1.0794999999999999</v>
      </c>
      <c r="BH302">
        <v>8</v>
      </c>
      <c r="BI302" s="84">
        <v>43282</v>
      </c>
      <c r="BJ302">
        <v>1</v>
      </c>
      <c r="BK302" t="b">
        <v>0</v>
      </c>
      <c r="BL302" s="84">
        <v>43054</v>
      </c>
      <c r="BM302" s="84">
        <v>43054</v>
      </c>
      <c r="BN302" t="b">
        <v>1</v>
      </c>
      <c r="BO302" s="84">
        <v>43291</v>
      </c>
      <c r="BP302" t="b">
        <v>1</v>
      </c>
      <c r="BQ302" s="84">
        <v>43282</v>
      </c>
      <c r="BR302">
        <v>116</v>
      </c>
      <c r="BS302">
        <v>338</v>
      </c>
      <c r="BT302">
        <v>107226</v>
      </c>
      <c r="BU302" s="85">
        <v>43291.549791666599</v>
      </c>
      <c r="BV302" t="s">
        <v>4246</v>
      </c>
      <c r="BW302">
        <v>176.81</v>
      </c>
      <c r="BX302" t="s">
        <v>2861</v>
      </c>
      <c r="BY302">
        <v>0.86960000000000004</v>
      </c>
      <c r="BZ302">
        <v>169</v>
      </c>
      <c r="CA302">
        <v>1.0406500000000001</v>
      </c>
      <c r="CB302" t="s">
        <v>2864</v>
      </c>
      <c r="CC302" t="s">
        <v>3751</v>
      </c>
      <c r="CD302" t="b">
        <v>1</v>
      </c>
      <c r="CE302">
        <v>0</v>
      </c>
      <c r="CF302">
        <v>337</v>
      </c>
      <c r="CG302">
        <v>1</v>
      </c>
      <c r="CH302">
        <v>83</v>
      </c>
      <c r="CI302">
        <v>30378</v>
      </c>
      <c r="CJ302">
        <v>29968</v>
      </c>
      <c r="CK302">
        <v>10171</v>
      </c>
      <c r="CL302">
        <v>0.98650000000000004</v>
      </c>
      <c r="CM302" t="s">
        <v>2883</v>
      </c>
      <c r="CN302">
        <v>0</v>
      </c>
      <c r="CO302">
        <v>552.02</v>
      </c>
      <c r="CP302" t="s">
        <v>2866</v>
      </c>
      <c r="CQ302" t="s">
        <v>2880</v>
      </c>
      <c r="CR302">
        <v>80.23</v>
      </c>
      <c r="CS302">
        <v>96.58</v>
      </c>
      <c r="CT302">
        <v>5</v>
      </c>
      <c r="CU302">
        <v>0</v>
      </c>
      <c r="CV302">
        <v>3167705</v>
      </c>
      <c r="CW302">
        <v>96.13</v>
      </c>
      <c r="CX302">
        <v>107.17</v>
      </c>
      <c r="CY302">
        <v>93.2</v>
      </c>
      <c r="CZ302">
        <v>63.51</v>
      </c>
      <c r="DA302">
        <v>0</v>
      </c>
      <c r="DB302">
        <v>0</v>
      </c>
      <c r="DC302">
        <v>93.2</v>
      </c>
      <c r="DD302">
        <v>80.23</v>
      </c>
      <c r="DE302">
        <v>2169678</v>
      </c>
      <c r="DF302">
        <v>1412705</v>
      </c>
      <c r="DG302">
        <v>29968</v>
      </c>
      <c r="DH302">
        <v>65.84</v>
      </c>
      <c r="DI302">
        <v>42.87</v>
      </c>
      <c r="DJ302">
        <v>108.71</v>
      </c>
      <c r="DK302">
        <v>0</v>
      </c>
      <c r="DL302">
        <v>0</v>
      </c>
      <c r="DM302">
        <v>108.71</v>
      </c>
      <c r="DN302">
        <v>134655</v>
      </c>
      <c r="DO302">
        <v>46686</v>
      </c>
      <c r="DP302">
        <v>6750088</v>
      </c>
      <c r="DQ302">
        <v>1050</v>
      </c>
      <c r="DR302">
        <v>337054</v>
      </c>
      <c r="DS302">
        <v>333353</v>
      </c>
      <c r="DT302">
        <v>0</v>
      </c>
      <c r="DU302">
        <v>1185265</v>
      </c>
      <c r="DV302">
        <v>0</v>
      </c>
      <c r="DW302">
        <v>0</v>
      </c>
      <c r="DX302">
        <v>117742</v>
      </c>
      <c r="DY302">
        <v>13873</v>
      </c>
      <c r="DZ302">
        <v>690813</v>
      </c>
      <c r="EA302">
        <v>0</v>
      </c>
      <c r="EB302">
        <v>210035</v>
      </c>
      <c r="EC302">
        <v>344370</v>
      </c>
      <c r="ED302">
        <v>90708</v>
      </c>
      <c r="EE302">
        <v>0</v>
      </c>
      <c r="EF302">
        <v>76779</v>
      </c>
      <c r="EG302">
        <v>535586</v>
      </c>
      <c r="EH302">
        <v>2632119</v>
      </c>
      <c r="EI302" s="84">
        <v>42186</v>
      </c>
      <c r="EJ302" s="84">
        <v>42551</v>
      </c>
      <c r="EK302">
        <v>3257819</v>
      </c>
      <c r="EL302" t="b">
        <v>1</v>
      </c>
      <c r="EM302" t="b">
        <v>1</v>
      </c>
      <c r="EN302">
        <v>1</v>
      </c>
      <c r="EO302" t="s">
        <v>3753</v>
      </c>
      <c r="EP302" t="s">
        <v>3754</v>
      </c>
      <c r="EQ302" t="s">
        <v>3755</v>
      </c>
      <c r="ER302" t="s">
        <v>3756</v>
      </c>
      <c r="ES302">
        <v>0.89700000000000002</v>
      </c>
      <c r="ET302">
        <v>0.90749999999999997</v>
      </c>
      <c r="EU302">
        <v>0.89</v>
      </c>
      <c r="EV302">
        <v>0.91349999999999998</v>
      </c>
      <c r="EW302">
        <v>0.87690000000000001</v>
      </c>
      <c r="EX302">
        <v>0</v>
      </c>
      <c r="EY302">
        <v>117895</v>
      </c>
      <c r="EZ302" t="s">
        <v>4246</v>
      </c>
      <c r="FA302">
        <v>0.89700000000000002</v>
      </c>
      <c r="FB302" t="b">
        <v>0</v>
      </c>
      <c r="FC302" t="b">
        <v>0</v>
      </c>
      <c r="FD302">
        <v>0</v>
      </c>
      <c r="FE302">
        <v>0</v>
      </c>
      <c r="FF302">
        <v>0.89800000000000002</v>
      </c>
      <c r="FG302">
        <v>0.98650000000000004</v>
      </c>
      <c r="FH302">
        <v>181341</v>
      </c>
      <c r="FI302">
        <v>6750088</v>
      </c>
      <c r="FJ302">
        <v>10171</v>
      </c>
      <c r="FK302">
        <v>29968</v>
      </c>
      <c r="FL302">
        <v>30378</v>
      </c>
      <c r="FM302" t="b">
        <v>0</v>
      </c>
      <c r="FN302">
        <v>0.33939999999999998</v>
      </c>
      <c r="FO302" s="84">
        <v>42186</v>
      </c>
      <c r="FP302" s="84">
        <v>42551</v>
      </c>
      <c r="FQ302" t="s">
        <v>1549</v>
      </c>
      <c r="FR302" t="b">
        <v>0</v>
      </c>
      <c r="FS302" t="b">
        <v>0</v>
      </c>
      <c r="FT302">
        <v>4.3857999999999997</v>
      </c>
      <c r="FU302" s="84">
        <v>42369</v>
      </c>
      <c r="FV302" t="s">
        <v>2872</v>
      </c>
      <c r="FW302">
        <v>0</v>
      </c>
      <c r="FX302">
        <v>2080</v>
      </c>
      <c r="FY302">
        <v>24887</v>
      </c>
      <c r="FZ302">
        <v>10178</v>
      </c>
      <c r="GA302">
        <v>68414</v>
      </c>
      <c r="GB302">
        <v>0</v>
      </c>
      <c r="GC302">
        <v>12336</v>
      </c>
      <c r="GD302" t="s">
        <v>2934</v>
      </c>
      <c r="GE302">
        <v>0.10199999999999999</v>
      </c>
      <c r="GF302" t="s">
        <v>2872</v>
      </c>
      <c r="GG302">
        <v>0</v>
      </c>
      <c r="GH302">
        <v>0</v>
      </c>
      <c r="GI302">
        <v>0</v>
      </c>
      <c r="GJ302">
        <v>0</v>
      </c>
      <c r="GK302" t="s">
        <v>4246</v>
      </c>
      <c r="GL302" t="s">
        <v>4246</v>
      </c>
      <c r="GM302" t="s">
        <v>2874</v>
      </c>
      <c r="GN302" t="s">
        <v>532</v>
      </c>
      <c r="GO302" t="s">
        <v>859</v>
      </c>
      <c r="GP302" t="s">
        <v>2864</v>
      </c>
      <c r="GQ302" t="s">
        <v>2864</v>
      </c>
      <c r="GR302" t="s">
        <v>1997</v>
      </c>
      <c r="GS302" t="s">
        <v>3462</v>
      </c>
      <c r="GT302" t="s">
        <v>3463</v>
      </c>
      <c r="GU302" t="s">
        <v>1998</v>
      </c>
      <c r="GV302" t="s">
        <v>2864</v>
      </c>
      <c r="GW302" t="s">
        <v>1999</v>
      </c>
      <c r="GX302" t="s">
        <v>893</v>
      </c>
      <c r="GY302" t="s">
        <v>2657</v>
      </c>
      <c r="GZ302" t="s">
        <v>4290</v>
      </c>
      <c r="HA302">
        <v>119.54</v>
      </c>
      <c r="HB302">
        <v>105.7</v>
      </c>
    </row>
    <row r="303" spans="1:210" x14ac:dyDescent="0.25">
      <c r="A303" t="e">
        <f>VLOOKUP(B303,'Free Standing without QAAF'!#REF!,1,FALSE)</f>
        <v>#REF!</v>
      </c>
      <c r="B303" t="s">
        <v>345</v>
      </c>
      <c r="C303" t="s">
        <v>2001</v>
      </c>
      <c r="D303" t="s">
        <v>151</v>
      </c>
      <c r="E303" t="s">
        <v>2002</v>
      </c>
      <c r="F303" t="s">
        <v>2003</v>
      </c>
      <c r="G303" t="s">
        <v>893</v>
      </c>
      <c r="H303" t="s">
        <v>1175</v>
      </c>
      <c r="I303" t="s">
        <v>1148</v>
      </c>
      <c r="J303" s="88">
        <v>159.41999999999999</v>
      </c>
      <c r="K303" s="88">
        <v>560.07000000000005</v>
      </c>
      <c r="L303" s="88">
        <v>10</v>
      </c>
      <c r="M303" s="88">
        <v>1.36</v>
      </c>
      <c r="N303" s="88">
        <v>170.78</v>
      </c>
      <c r="O303" s="88">
        <v>571.42999999999995</v>
      </c>
      <c r="Q303" s="84">
        <v>43282</v>
      </c>
      <c r="R303">
        <v>116</v>
      </c>
      <c r="S303" t="b">
        <v>1</v>
      </c>
      <c r="T303">
        <v>0.98040000000000005</v>
      </c>
      <c r="U303" t="s">
        <v>2861</v>
      </c>
      <c r="V303" s="85">
        <v>43291.549791666599</v>
      </c>
      <c r="W303" t="s">
        <v>3751</v>
      </c>
      <c r="X303">
        <v>0.85</v>
      </c>
      <c r="Y303">
        <v>0</v>
      </c>
      <c r="Z303">
        <v>1.2</v>
      </c>
      <c r="AA303">
        <v>1.1000000000000001</v>
      </c>
      <c r="AB303">
        <v>-0.13125000000000001</v>
      </c>
      <c r="AC303">
        <v>76.88</v>
      </c>
      <c r="AD303">
        <v>0.95</v>
      </c>
      <c r="AE303">
        <v>0</v>
      </c>
      <c r="AF303">
        <v>0.1</v>
      </c>
      <c r="AG303">
        <v>87.8</v>
      </c>
      <c r="AH303">
        <v>0.96</v>
      </c>
      <c r="AI303">
        <v>0</v>
      </c>
      <c r="AJ303">
        <v>0.08</v>
      </c>
      <c r="AK303">
        <v>140.83000000000001</v>
      </c>
      <c r="AL303">
        <v>368.24</v>
      </c>
      <c r="AM303" s="84">
        <v>43282</v>
      </c>
      <c r="AN303">
        <v>662721735</v>
      </c>
      <c r="AO303">
        <v>0.78380000000000005</v>
      </c>
      <c r="AP303" s="84">
        <v>43190</v>
      </c>
      <c r="AQ303" t="b">
        <v>0</v>
      </c>
      <c r="AR303">
        <v>163.19</v>
      </c>
      <c r="AS303">
        <v>0.5</v>
      </c>
      <c r="AT303">
        <v>0.75</v>
      </c>
      <c r="AU303">
        <v>3.8397000000000001</v>
      </c>
      <c r="AV303">
        <v>4.4131</v>
      </c>
      <c r="AW303">
        <v>0.5</v>
      </c>
      <c r="AX303">
        <v>0</v>
      </c>
      <c r="AY303">
        <v>0.6</v>
      </c>
      <c r="AZ303">
        <v>0.5</v>
      </c>
      <c r="BA303">
        <v>0.71509999999999996</v>
      </c>
      <c r="BB303">
        <v>0.95</v>
      </c>
      <c r="BC303">
        <v>0.5</v>
      </c>
      <c r="BD303">
        <v>0.12570000000000001</v>
      </c>
      <c r="BE303">
        <v>0.5</v>
      </c>
      <c r="BF303">
        <v>0.47939999999999999</v>
      </c>
      <c r="BG303">
        <v>1.0794999999999999</v>
      </c>
      <c r="BH303">
        <v>8</v>
      </c>
      <c r="BI303" s="84">
        <v>43282</v>
      </c>
      <c r="BJ303">
        <v>1</v>
      </c>
      <c r="BK303" t="b">
        <v>0</v>
      </c>
      <c r="BL303" s="84">
        <v>43054</v>
      </c>
      <c r="BM303" s="84">
        <v>43054</v>
      </c>
      <c r="BN303" t="b">
        <v>1</v>
      </c>
      <c r="BO303" s="84">
        <v>43291</v>
      </c>
      <c r="BP303" t="b">
        <v>1</v>
      </c>
      <c r="BQ303" s="84">
        <v>43282</v>
      </c>
      <c r="BR303">
        <v>116</v>
      </c>
      <c r="BS303">
        <v>672</v>
      </c>
      <c r="BT303">
        <v>107367</v>
      </c>
      <c r="BU303" s="85">
        <v>43291.549791666599</v>
      </c>
      <c r="BV303" t="s">
        <v>4054</v>
      </c>
      <c r="BW303">
        <v>159.41999999999999</v>
      </c>
      <c r="BX303" t="s">
        <v>2861</v>
      </c>
      <c r="BY303">
        <v>0.91720000000000002</v>
      </c>
      <c r="BZ303">
        <v>336</v>
      </c>
      <c r="CA303">
        <v>1.02674</v>
      </c>
      <c r="CB303" t="s">
        <v>2864</v>
      </c>
      <c r="CC303" t="s">
        <v>3751</v>
      </c>
      <c r="CD303" t="b">
        <v>1</v>
      </c>
      <c r="CE303">
        <v>0</v>
      </c>
      <c r="CF303">
        <v>671</v>
      </c>
      <c r="CG303">
        <v>1</v>
      </c>
      <c r="CH303">
        <v>73</v>
      </c>
      <c r="CI303">
        <v>26718</v>
      </c>
      <c r="CJ303">
        <v>24889</v>
      </c>
      <c r="CK303">
        <v>8075</v>
      </c>
      <c r="CL303">
        <v>0.93149999999999999</v>
      </c>
      <c r="CM303" t="s">
        <v>2883</v>
      </c>
      <c r="CN303">
        <v>0</v>
      </c>
      <c r="CO303">
        <v>560.07000000000005</v>
      </c>
      <c r="CP303" t="s">
        <v>2866</v>
      </c>
      <c r="CQ303" t="s">
        <v>2880</v>
      </c>
      <c r="CR303">
        <v>72.58</v>
      </c>
      <c r="CS303">
        <v>86.84</v>
      </c>
      <c r="CT303">
        <v>4</v>
      </c>
      <c r="CU303">
        <v>0</v>
      </c>
      <c r="CV303">
        <v>2032609</v>
      </c>
      <c r="CW303">
        <v>73.13</v>
      </c>
      <c r="CX303">
        <v>79.13</v>
      </c>
      <c r="CY303">
        <v>72.58</v>
      </c>
      <c r="CZ303">
        <v>66.989999999999995</v>
      </c>
      <c r="DA303">
        <v>0</v>
      </c>
      <c r="DB303">
        <v>0</v>
      </c>
      <c r="DC303">
        <v>72.58</v>
      </c>
      <c r="DD303">
        <v>84.62</v>
      </c>
      <c r="DE303">
        <v>1382034</v>
      </c>
      <c r="DF303">
        <v>1031727</v>
      </c>
      <c r="DG303">
        <v>24889</v>
      </c>
      <c r="DH303">
        <v>49.72</v>
      </c>
      <c r="DI303">
        <v>37.119999999999997</v>
      </c>
      <c r="DJ303">
        <v>86.84</v>
      </c>
      <c r="DK303">
        <v>0</v>
      </c>
      <c r="DL303">
        <v>0</v>
      </c>
      <c r="DM303">
        <v>86.84</v>
      </c>
      <c r="DN303">
        <v>245559</v>
      </c>
      <c r="DO303">
        <v>183453</v>
      </c>
      <c r="DP303">
        <v>4446370</v>
      </c>
      <c r="DQ303">
        <v>109331</v>
      </c>
      <c r="DR303">
        <v>176656</v>
      </c>
      <c r="DS303">
        <v>220985</v>
      </c>
      <c r="DT303">
        <v>1021</v>
      </c>
      <c r="DU303">
        <v>258198</v>
      </c>
      <c r="DV303">
        <v>54590</v>
      </c>
      <c r="DW303">
        <v>0</v>
      </c>
      <c r="DX303">
        <v>57684</v>
      </c>
      <c r="DY303">
        <v>74557</v>
      </c>
      <c r="DZ303">
        <v>275410</v>
      </c>
      <c r="EA303">
        <v>31422</v>
      </c>
      <c r="EB303">
        <v>310428</v>
      </c>
      <c r="EC303">
        <v>143762</v>
      </c>
      <c r="ED303">
        <v>173291</v>
      </c>
      <c r="EE303">
        <v>6883</v>
      </c>
      <c r="EF303">
        <v>121953</v>
      </c>
      <c r="EG303">
        <v>40120</v>
      </c>
      <c r="EH303">
        <v>1961067</v>
      </c>
      <c r="EI303" s="84">
        <v>42370</v>
      </c>
      <c r="EJ303" s="84">
        <v>42735</v>
      </c>
      <c r="EK303">
        <v>2161499</v>
      </c>
      <c r="EL303" t="b">
        <v>1</v>
      </c>
      <c r="EM303" t="b">
        <v>1</v>
      </c>
      <c r="EN303">
        <v>1</v>
      </c>
      <c r="EO303" t="s">
        <v>3755</v>
      </c>
      <c r="EP303" t="s">
        <v>3756</v>
      </c>
      <c r="EQ303" t="s">
        <v>3763</v>
      </c>
      <c r="ER303" t="s">
        <v>3764</v>
      </c>
      <c r="ES303">
        <v>0.92420000000000002</v>
      </c>
      <c r="ET303">
        <v>0.9355</v>
      </c>
      <c r="EU303">
        <v>0.90380000000000005</v>
      </c>
      <c r="EV303">
        <v>0.92369999999999997</v>
      </c>
      <c r="EW303">
        <v>0.93389999999999995</v>
      </c>
      <c r="EX303">
        <v>0</v>
      </c>
      <c r="EY303">
        <v>104319</v>
      </c>
      <c r="EZ303" t="s">
        <v>4054</v>
      </c>
      <c r="FA303">
        <v>0.92420000000000002</v>
      </c>
      <c r="FB303" t="b">
        <v>0</v>
      </c>
      <c r="FC303" t="b">
        <v>0</v>
      </c>
      <c r="FD303">
        <v>0</v>
      </c>
      <c r="FE303">
        <v>0</v>
      </c>
      <c r="FF303">
        <v>0.64</v>
      </c>
      <c r="FG303">
        <v>0.93149999999999999</v>
      </c>
      <c r="FH303">
        <v>429012</v>
      </c>
      <c r="FI303">
        <v>4446370</v>
      </c>
      <c r="FJ303">
        <v>8075</v>
      </c>
      <c r="FK303">
        <v>24889</v>
      </c>
      <c r="FL303">
        <v>26718</v>
      </c>
      <c r="FM303" t="b">
        <v>0</v>
      </c>
      <c r="FN303">
        <v>0.32440000000000002</v>
      </c>
      <c r="FO303" s="84">
        <v>42370</v>
      </c>
      <c r="FP303" s="84">
        <v>42735</v>
      </c>
      <c r="FQ303" t="s">
        <v>1148</v>
      </c>
      <c r="FR303" t="b">
        <v>0</v>
      </c>
      <c r="FS303" t="b">
        <v>0</v>
      </c>
      <c r="FT303">
        <v>4.5350999999999999</v>
      </c>
      <c r="FU303" s="84">
        <v>42551</v>
      </c>
      <c r="FV303" t="s">
        <v>2872</v>
      </c>
      <c r="FW303">
        <v>0</v>
      </c>
      <c r="FX303">
        <v>2080</v>
      </c>
      <c r="FY303">
        <v>12787</v>
      </c>
      <c r="FZ303">
        <v>14217</v>
      </c>
      <c r="GA303">
        <v>72176</v>
      </c>
      <c r="GB303">
        <v>1744</v>
      </c>
      <c r="GC303">
        <v>1315</v>
      </c>
      <c r="GD303" t="s">
        <v>2873</v>
      </c>
      <c r="GE303">
        <v>0.36</v>
      </c>
      <c r="GF303" t="s">
        <v>2872</v>
      </c>
      <c r="GG303">
        <v>0</v>
      </c>
      <c r="GH303">
        <v>0</v>
      </c>
      <c r="GI303">
        <v>0</v>
      </c>
      <c r="GJ303">
        <v>0</v>
      </c>
      <c r="GK303" t="s">
        <v>4054</v>
      </c>
      <c r="GL303" t="s">
        <v>4054</v>
      </c>
      <c r="GM303" t="s">
        <v>2874</v>
      </c>
      <c r="GN303" t="s">
        <v>345</v>
      </c>
      <c r="GO303" t="s">
        <v>151</v>
      </c>
      <c r="GP303" t="s">
        <v>2864</v>
      </c>
      <c r="GQ303" t="s">
        <v>2864</v>
      </c>
      <c r="GR303" t="s">
        <v>2001</v>
      </c>
      <c r="GS303" t="s">
        <v>4055</v>
      </c>
      <c r="GT303" t="s">
        <v>2931</v>
      </c>
      <c r="GU303" t="s">
        <v>2002</v>
      </c>
      <c r="GV303" t="s">
        <v>2864</v>
      </c>
      <c r="GW303" t="s">
        <v>2003</v>
      </c>
      <c r="GX303" t="s">
        <v>893</v>
      </c>
      <c r="GY303" t="s">
        <v>1175</v>
      </c>
      <c r="GZ303" t="s">
        <v>4292</v>
      </c>
      <c r="HA303">
        <v>96.98</v>
      </c>
      <c r="HB303">
        <v>81.67</v>
      </c>
    </row>
    <row r="304" spans="1:210" x14ac:dyDescent="0.25">
      <c r="A304" t="e">
        <f>VLOOKUP(B304,'Free Standing without QAAF'!#REF!,1,FALSE)</f>
        <v>#REF!</v>
      </c>
      <c r="B304" t="s">
        <v>747</v>
      </c>
      <c r="C304" t="s">
        <v>2455</v>
      </c>
      <c r="D304" t="s">
        <v>748</v>
      </c>
      <c r="E304" t="s">
        <v>2456</v>
      </c>
      <c r="F304" t="s">
        <v>950</v>
      </c>
      <c r="G304" t="s">
        <v>893</v>
      </c>
      <c r="H304" t="s">
        <v>951</v>
      </c>
      <c r="I304" t="s">
        <v>952</v>
      </c>
      <c r="J304" s="88">
        <v>197.13</v>
      </c>
      <c r="K304" s="88">
        <v>587.38</v>
      </c>
      <c r="L304" s="88">
        <v>10</v>
      </c>
      <c r="M304" s="88">
        <v>7.13</v>
      </c>
      <c r="N304" s="88">
        <v>214.26</v>
      </c>
      <c r="O304" s="88">
        <v>604.51</v>
      </c>
      <c r="Q304" s="84">
        <v>43282</v>
      </c>
      <c r="R304">
        <v>116</v>
      </c>
      <c r="S304" t="b">
        <v>1</v>
      </c>
      <c r="T304">
        <v>0.98040000000000005</v>
      </c>
      <c r="U304" t="s">
        <v>2861</v>
      </c>
      <c r="V304" s="85">
        <v>43291.549791666599</v>
      </c>
      <c r="W304" t="s">
        <v>3751</v>
      </c>
      <c r="X304">
        <v>0.85</v>
      </c>
      <c r="Y304">
        <v>0</v>
      </c>
      <c r="Z304">
        <v>1.2</v>
      </c>
      <c r="AA304">
        <v>1.1000000000000001</v>
      </c>
      <c r="AB304">
        <v>-0.13125000000000001</v>
      </c>
      <c r="AC304">
        <v>76.88</v>
      </c>
      <c r="AD304">
        <v>0.95</v>
      </c>
      <c r="AE304">
        <v>0</v>
      </c>
      <c r="AF304">
        <v>0.1</v>
      </c>
      <c r="AG304">
        <v>87.8</v>
      </c>
      <c r="AH304">
        <v>0.96</v>
      </c>
      <c r="AI304">
        <v>0</v>
      </c>
      <c r="AJ304">
        <v>0.08</v>
      </c>
      <c r="AK304">
        <v>140.83000000000001</v>
      </c>
      <c r="AL304">
        <v>368.24</v>
      </c>
      <c r="AM304" s="84">
        <v>43282</v>
      </c>
      <c r="AN304">
        <v>662721735</v>
      </c>
      <c r="AO304">
        <v>0.78380000000000005</v>
      </c>
      <c r="AP304" s="84">
        <v>43190</v>
      </c>
      <c r="AQ304" t="b">
        <v>0</v>
      </c>
      <c r="AR304">
        <v>163.19</v>
      </c>
      <c r="AS304">
        <v>0.5</v>
      </c>
      <c r="AT304">
        <v>0.75</v>
      </c>
      <c r="AU304">
        <v>3.8397000000000001</v>
      </c>
      <c r="AV304">
        <v>4.4131</v>
      </c>
      <c r="AW304">
        <v>0.5</v>
      </c>
      <c r="AX304">
        <v>0</v>
      </c>
      <c r="AY304">
        <v>0.6</v>
      </c>
      <c r="AZ304">
        <v>0.5</v>
      </c>
      <c r="BA304">
        <v>0.71509999999999996</v>
      </c>
      <c r="BB304">
        <v>0.95</v>
      </c>
      <c r="BC304">
        <v>0.5</v>
      </c>
      <c r="BD304">
        <v>0.12570000000000001</v>
      </c>
      <c r="BE304">
        <v>0.5</v>
      </c>
      <c r="BF304">
        <v>0.47939999999999999</v>
      </c>
      <c r="BG304">
        <v>1.0794999999999999</v>
      </c>
      <c r="BH304">
        <v>8</v>
      </c>
      <c r="BI304" s="84">
        <v>43282</v>
      </c>
      <c r="BJ304">
        <v>1</v>
      </c>
      <c r="BK304" t="b">
        <v>0</v>
      </c>
      <c r="BL304" s="84">
        <v>43054</v>
      </c>
      <c r="BM304" s="84">
        <v>43054</v>
      </c>
      <c r="BN304" t="b">
        <v>1</v>
      </c>
      <c r="BO304" s="84">
        <v>43291</v>
      </c>
      <c r="BP304" t="b">
        <v>1</v>
      </c>
      <c r="BQ304" s="84">
        <v>43282</v>
      </c>
      <c r="BR304">
        <v>116</v>
      </c>
      <c r="BS304">
        <v>7021</v>
      </c>
      <c r="BT304">
        <v>107501</v>
      </c>
      <c r="BU304" s="85">
        <v>43291.549791666599</v>
      </c>
      <c r="BV304" t="s">
        <v>3840</v>
      </c>
      <c r="BW304">
        <v>197.13</v>
      </c>
      <c r="BX304" t="s">
        <v>2861</v>
      </c>
      <c r="BY304">
        <v>1.0788</v>
      </c>
      <c r="BZ304">
        <v>3822</v>
      </c>
      <c r="CA304">
        <v>1.02674</v>
      </c>
      <c r="CB304" t="s">
        <v>2864</v>
      </c>
      <c r="CC304" t="s">
        <v>3751</v>
      </c>
      <c r="CD304" t="b">
        <v>1</v>
      </c>
      <c r="CE304">
        <v>0</v>
      </c>
      <c r="CF304">
        <v>7022</v>
      </c>
      <c r="CG304">
        <v>1</v>
      </c>
      <c r="CH304">
        <v>38</v>
      </c>
      <c r="CI304">
        <v>13908</v>
      </c>
      <c r="CJ304">
        <v>12273</v>
      </c>
      <c r="CK304">
        <v>1729</v>
      </c>
      <c r="CL304">
        <v>0.88239999999999996</v>
      </c>
      <c r="CM304" t="s">
        <v>2883</v>
      </c>
      <c r="CN304">
        <v>0</v>
      </c>
      <c r="CO304">
        <v>587.38</v>
      </c>
      <c r="CP304" t="s">
        <v>2866</v>
      </c>
      <c r="CQ304" t="s">
        <v>2867</v>
      </c>
      <c r="CR304">
        <v>100.55</v>
      </c>
      <c r="CS304">
        <v>96.58</v>
      </c>
      <c r="CT304">
        <v>3</v>
      </c>
      <c r="CU304">
        <v>0</v>
      </c>
      <c r="CV304">
        <v>1273442</v>
      </c>
      <c r="CW304">
        <v>92.92</v>
      </c>
      <c r="CX304">
        <v>93.21</v>
      </c>
      <c r="CY304">
        <v>100.55</v>
      </c>
      <c r="CZ304">
        <v>85.06</v>
      </c>
      <c r="DA304">
        <v>0</v>
      </c>
      <c r="DB304">
        <v>0</v>
      </c>
      <c r="DC304">
        <v>100.55</v>
      </c>
      <c r="DD304">
        <v>107.44</v>
      </c>
      <c r="DE304">
        <v>956663</v>
      </c>
      <c r="DF304">
        <v>632032</v>
      </c>
      <c r="DG304">
        <v>12273</v>
      </c>
      <c r="DH304">
        <v>69.8</v>
      </c>
      <c r="DI304">
        <v>46.12</v>
      </c>
      <c r="DJ304">
        <v>115.92</v>
      </c>
      <c r="DK304">
        <v>0</v>
      </c>
      <c r="DL304">
        <v>0</v>
      </c>
      <c r="DM304">
        <v>115.92</v>
      </c>
      <c r="DN304">
        <v>245906</v>
      </c>
      <c r="DO304">
        <v>112927</v>
      </c>
      <c r="DP304">
        <v>2862137</v>
      </c>
      <c r="DQ304">
        <v>44725</v>
      </c>
      <c r="DR304">
        <v>70350</v>
      </c>
      <c r="DS304">
        <v>83532</v>
      </c>
      <c r="DT304">
        <v>0</v>
      </c>
      <c r="DU304">
        <v>223703</v>
      </c>
      <c r="DV304">
        <v>136</v>
      </c>
      <c r="DW304">
        <v>2273</v>
      </c>
      <c r="DX304">
        <v>99412</v>
      </c>
      <c r="DY304">
        <v>73699</v>
      </c>
      <c r="DZ304">
        <v>238041</v>
      </c>
      <c r="EA304">
        <v>144436</v>
      </c>
      <c r="EB304">
        <v>97872</v>
      </c>
      <c r="EC304">
        <v>91021</v>
      </c>
      <c r="ED304">
        <v>74700</v>
      </c>
      <c r="EE304">
        <v>12631</v>
      </c>
      <c r="EF304">
        <v>117767</v>
      </c>
      <c r="EG304">
        <v>170071</v>
      </c>
      <c r="EH304">
        <v>958935</v>
      </c>
      <c r="EI304" s="84">
        <v>42370</v>
      </c>
      <c r="EJ304" s="84">
        <v>42735</v>
      </c>
      <c r="EK304">
        <v>1422660</v>
      </c>
      <c r="EL304" t="b">
        <v>1</v>
      </c>
      <c r="EM304" t="b">
        <v>1</v>
      </c>
      <c r="EN304">
        <v>1.0794999999999999</v>
      </c>
      <c r="EO304" t="s">
        <v>3755</v>
      </c>
      <c r="EP304" t="s">
        <v>3756</v>
      </c>
      <c r="EQ304" t="s">
        <v>3763</v>
      </c>
      <c r="ER304" t="s">
        <v>3764</v>
      </c>
      <c r="ES304">
        <v>0.99690000000000001</v>
      </c>
      <c r="ET304">
        <v>1.0374000000000001</v>
      </c>
      <c r="EU304">
        <v>1.0244</v>
      </c>
      <c r="EV304">
        <v>0.99819999999999998</v>
      </c>
      <c r="EW304">
        <v>0.9274</v>
      </c>
      <c r="EX304">
        <v>0</v>
      </c>
      <c r="EY304">
        <v>52400</v>
      </c>
      <c r="EZ304" t="s">
        <v>3840</v>
      </c>
      <c r="FA304">
        <v>0.99690000000000001</v>
      </c>
      <c r="FB304" t="b">
        <v>0</v>
      </c>
      <c r="FC304" t="b">
        <v>0</v>
      </c>
      <c r="FD304">
        <v>0</v>
      </c>
      <c r="FE304">
        <v>0</v>
      </c>
      <c r="FF304">
        <v>0.32690000000000002</v>
      </c>
      <c r="FG304">
        <v>0.88239999999999996</v>
      </c>
      <c r="FH304">
        <v>358833</v>
      </c>
      <c r="FI304">
        <v>2862137</v>
      </c>
      <c r="FJ304">
        <v>1729</v>
      </c>
      <c r="FK304">
        <v>12273</v>
      </c>
      <c r="FL304">
        <v>13908</v>
      </c>
      <c r="FM304" t="b">
        <v>0</v>
      </c>
      <c r="FN304">
        <v>0.1409</v>
      </c>
      <c r="FO304" s="84">
        <v>42370</v>
      </c>
      <c r="FP304" s="84">
        <v>42735</v>
      </c>
      <c r="FQ304" t="s">
        <v>952</v>
      </c>
      <c r="FR304" t="b">
        <v>0</v>
      </c>
      <c r="FS304" t="b">
        <v>0</v>
      </c>
      <c r="FT304">
        <v>4.2827999999999999</v>
      </c>
      <c r="FU304" s="84">
        <v>42551</v>
      </c>
      <c r="FV304" t="s">
        <v>2872</v>
      </c>
      <c r="FW304">
        <v>0</v>
      </c>
      <c r="FX304">
        <v>4073</v>
      </c>
      <c r="FY304">
        <v>5896</v>
      </c>
      <c r="FZ304">
        <v>8565</v>
      </c>
      <c r="GA304">
        <v>33866</v>
      </c>
      <c r="GB304">
        <v>0</v>
      </c>
      <c r="GC304">
        <v>0</v>
      </c>
      <c r="GD304" t="s">
        <v>2905</v>
      </c>
      <c r="GE304">
        <v>0.67310000000000003</v>
      </c>
      <c r="GF304" t="s">
        <v>2872</v>
      </c>
      <c r="GG304">
        <v>0</v>
      </c>
      <c r="GH304">
        <v>0</v>
      </c>
      <c r="GI304">
        <v>0</v>
      </c>
      <c r="GJ304">
        <v>0</v>
      </c>
      <c r="GK304" t="s">
        <v>3840</v>
      </c>
      <c r="GL304" t="s">
        <v>3840</v>
      </c>
      <c r="GM304" t="s">
        <v>2874</v>
      </c>
      <c r="GN304" t="s">
        <v>747</v>
      </c>
      <c r="GO304" t="s">
        <v>748</v>
      </c>
      <c r="GP304" t="s">
        <v>2864</v>
      </c>
      <c r="GQ304" t="s">
        <v>2864</v>
      </c>
      <c r="GR304" t="s">
        <v>2455</v>
      </c>
      <c r="GS304" t="s">
        <v>3467</v>
      </c>
      <c r="GT304" t="s">
        <v>2887</v>
      </c>
      <c r="GU304" t="s">
        <v>2456</v>
      </c>
      <c r="GV304" t="s">
        <v>2864</v>
      </c>
      <c r="GW304" t="s">
        <v>950</v>
      </c>
      <c r="GX304" t="s">
        <v>893</v>
      </c>
      <c r="GY304" t="s">
        <v>2658</v>
      </c>
      <c r="GZ304" t="s">
        <v>4292</v>
      </c>
      <c r="HA304">
        <v>129.44999999999999</v>
      </c>
      <c r="HB304">
        <v>103.76</v>
      </c>
    </row>
    <row r="305" spans="1:210" x14ac:dyDescent="0.25">
      <c r="A305" t="e">
        <f>VLOOKUP(B305,'Free Standing without QAAF'!#REF!,1,FALSE)</f>
        <v>#REF!</v>
      </c>
      <c r="B305" t="s">
        <v>698</v>
      </c>
      <c r="C305" t="s">
        <v>2004</v>
      </c>
      <c r="D305" t="s">
        <v>700</v>
      </c>
      <c r="E305" t="s">
        <v>2005</v>
      </c>
      <c r="F305" t="s">
        <v>942</v>
      </c>
      <c r="G305" t="s">
        <v>893</v>
      </c>
      <c r="H305" t="s">
        <v>943</v>
      </c>
      <c r="I305" t="s">
        <v>942</v>
      </c>
      <c r="J305" s="88">
        <v>147.6</v>
      </c>
      <c r="K305" s="88">
        <v>567.15</v>
      </c>
      <c r="L305" s="88">
        <v>10</v>
      </c>
      <c r="M305" s="88">
        <v>7.13</v>
      </c>
      <c r="N305" s="88">
        <v>164.73</v>
      </c>
      <c r="O305" s="88">
        <v>584.28</v>
      </c>
      <c r="Q305" s="84">
        <v>43282</v>
      </c>
      <c r="R305">
        <v>116</v>
      </c>
      <c r="S305" t="b">
        <v>1</v>
      </c>
      <c r="T305">
        <v>0.98040000000000005</v>
      </c>
      <c r="U305" t="s">
        <v>2861</v>
      </c>
      <c r="V305" s="85">
        <v>43291.549791666599</v>
      </c>
      <c r="W305" t="s">
        <v>3751</v>
      </c>
      <c r="X305">
        <v>0.85</v>
      </c>
      <c r="Y305">
        <v>0</v>
      </c>
      <c r="Z305">
        <v>1.2</v>
      </c>
      <c r="AA305">
        <v>1.1000000000000001</v>
      </c>
      <c r="AB305">
        <v>-0.13125000000000001</v>
      </c>
      <c r="AC305">
        <v>76.88</v>
      </c>
      <c r="AD305">
        <v>0.95</v>
      </c>
      <c r="AE305">
        <v>0</v>
      </c>
      <c r="AF305">
        <v>0.1</v>
      </c>
      <c r="AG305">
        <v>87.8</v>
      </c>
      <c r="AH305">
        <v>0.96</v>
      </c>
      <c r="AI305">
        <v>0</v>
      </c>
      <c r="AJ305">
        <v>0.08</v>
      </c>
      <c r="AK305">
        <v>140.83000000000001</v>
      </c>
      <c r="AL305">
        <v>368.24</v>
      </c>
      <c r="AM305" s="84">
        <v>43282</v>
      </c>
      <c r="AN305">
        <v>662721735</v>
      </c>
      <c r="AO305">
        <v>0.78380000000000005</v>
      </c>
      <c r="AP305" s="84">
        <v>43190</v>
      </c>
      <c r="AQ305" t="b">
        <v>0</v>
      </c>
      <c r="AR305">
        <v>163.19</v>
      </c>
      <c r="AS305">
        <v>0.5</v>
      </c>
      <c r="AT305">
        <v>0.75</v>
      </c>
      <c r="AU305">
        <v>3.8397000000000001</v>
      </c>
      <c r="AV305">
        <v>4.4131</v>
      </c>
      <c r="AW305">
        <v>0.5</v>
      </c>
      <c r="AX305">
        <v>0</v>
      </c>
      <c r="AY305">
        <v>0.6</v>
      </c>
      <c r="AZ305">
        <v>0.5</v>
      </c>
      <c r="BA305">
        <v>0.71509999999999996</v>
      </c>
      <c r="BB305">
        <v>0.95</v>
      </c>
      <c r="BC305">
        <v>0.5</v>
      </c>
      <c r="BD305">
        <v>0.12570000000000001</v>
      </c>
      <c r="BE305">
        <v>0.5</v>
      </c>
      <c r="BF305">
        <v>0.47939999999999999</v>
      </c>
      <c r="BG305">
        <v>1.0794999999999999</v>
      </c>
      <c r="BH305">
        <v>8</v>
      </c>
      <c r="BI305" s="84">
        <v>43282</v>
      </c>
      <c r="BJ305">
        <v>1</v>
      </c>
      <c r="BK305" t="b">
        <v>0</v>
      </c>
      <c r="BL305" s="84">
        <v>43054</v>
      </c>
      <c r="BM305" s="84">
        <v>43054</v>
      </c>
      <c r="BN305" t="b">
        <v>1</v>
      </c>
      <c r="BO305" s="84">
        <v>43291</v>
      </c>
      <c r="BP305" t="b">
        <v>1</v>
      </c>
      <c r="BQ305" s="84">
        <v>43282</v>
      </c>
      <c r="BR305">
        <v>116</v>
      </c>
      <c r="BS305">
        <v>6975</v>
      </c>
      <c r="BT305">
        <v>107488</v>
      </c>
      <c r="BU305" s="85">
        <v>43291.549791666599</v>
      </c>
      <c r="BV305" t="s">
        <v>3836</v>
      </c>
      <c r="BW305">
        <v>147.6</v>
      </c>
      <c r="BX305" t="s">
        <v>2861</v>
      </c>
      <c r="BY305">
        <v>0.95909999999999995</v>
      </c>
      <c r="BZ305">
        <v>3794</v>
      </c>
      <c r="CA305">
        <v>1.02674</v>
      </c>
      <c r="CB305" t="s">
        <v>2864</v>
      </c>
      <c r="CC305" t="s">
        <v>3751</v>
      </c>
      <c r="CD305" t="b">
        <v>1</v>
      </c>
      <c r="CE305">
        <v>0</v>
      </c>
      <c r="CF305">
        <v>4706</v>
      </c>
      <c r="CG305">
        <v>1</v>
      </c>
      <c r="CH305">
        <v>100</v>
      </c>
      <c r="CI305">
        <v>36600</v>
      </c>
      <c r="CJ305">
        <v>28883</v>
      </c>
      <c r="CK305">
        <v>14302</v>
      </c>
      <c r="CL305">
        <v>0.78920000000000001</v>
      </c>
      <c r="CM305" t="s">
        <v>2883</v>
      </c>
      <c r="CN305">
        <v>0</v>
      </c>
      <c r="CO305">
        <v>567.15</v>
      </c>
      <c r="CP305" t="s">
        <v>2866</v>
      </c>
      <c r="CQ305" t="s">
        <v>2880</v>
      </c>
      <c r="CR305">
        <v>51.56</v>
      </c>
      <c r="CS305">
        <v>96.04</v>
      </c>
      <c r="CT305">
        <v>3</v>
      </c>
      <c r="CU305">
        <v>0</v>
      </c>
      <c r="CV305">
        <v>1972621</v>
      </c>
      <c r="CW305">
        <v>61.16</v>
      </c>
      <c r="CX305">
        <v>53.76</v>
      </c>
      <c r="CY305">
        <v>51.56</v>
      </c>
      <c r="CZ305">
        <v>70.05</v>
      </c>
      <c r="DA305">
        <v>0</v>
      </c>
      <c r="DB305">
        <v>0</v>
      </c>
      <c r="DC305">
        <v>51.56</v>
      </c>
      <c r="DD305">
        <v>88.48</v>
      </c>
      <c r="DE305">
        <v>2018154</v>
      </c>
      <c r="DF305">
        <v>1223948</v>
      </c>
      <c r="DG305">
        <v>31110</v>
      </c>
      <c r="DH305">
        <v>58.09</v>
      </c>
      <c r="DI305">
        <v>37.950000000000003</v>
      </c>
      <c r="DJ305">
        <v>96.04</v>
      </c>
      <c r="DK305">
        <v>0</v>
      </c>
      <c r="DL305">
        <v>0</v>
      </c>
      <c r="DM305">
        <v>96.04</v>
      </c>
      <c r="DN305">
        <v>235809</v>
      </c>
      <c r="DO305">
        <v>408397</v>
      </c>
      <c r="DP305">
        <v>5214723</v>
      </c>
      <c r="DQ305">
        <v>137688</v>
      </c>
      <c r="DR305">
        <v>205577</v>
      </c>
      <c r="DS305">
        <v>293604</v>
      </c>
      <c r="DT305">
        <v>0</v>
      </c>
      <c r="DU305">
        <v>14791</v>
      </c>
      <c r="DV305">
        <v>72358</v>
      </c>
      <c r="DW305">
        <v>638965</v>
      </c>
      <c r="DX305">
        <v>1903</v>
      </c>
      <c r="DY305">
        <v>9062</v>
      </c>
      <c r="DZ305">
        <v>475446</v>
      </c>
      <c r="EA305">
        <v>216663</v>
      </c>
      <c r="EB305">
        <v>1322</v>
      </c>
      <c r="EC305">
        <v>21977</v>
      </c>
      <c r="ED305">
        <v>141916</v>
      </c>
      <c r="EE305">
        <v>6318</v>
      </c>
      <c r="EF305">
        <v>576969</v>
      </c>
      <c r="EG305">
        <v>264</v>
      </c>
      <c r="EH305">
        <v>1755694</v>
      </c>
      <c r="EI305" s="84">
        <v>42370</v>
      </c>
      <c r="EJ305" s="84">
        <v>42735</v>
      </c>
      <c r="EK305">
        <v>2903270</v>
      </c>
      <c r="EL305" t="b">
        <v>1</v>
      </c>
      <c r="EM305" t="b">
        <v>1</v>
      </c>
      <c r="EN305">
        <v>1</v>
      </c>
      <c r="EO305" t="s">
        <v>3755</v>
      </c>
      <c r="EP305" t="s">
        <v>3756</v>
      </c>
      <c r="EQ305" t="s">
        <v>3763</v>
      </c>
      <c r="ER305" t="s">
        <v>3764</v>
      </c>
      <c r="ES305">
        <v>1.1375999999999999</v>
      </c>
      <c r="ET305">
        <v>1.1111</v>
      </c>
      <c r="EU305">
        <v>1.2055</v>
      </c>
      <c r="EV305">
        <v>1.1392</v>
      </c>
      <c r="EW305">
        <v>1.0944</v>
      </c>
      <c r="EX305">
        <v>0</v>
      </c>
      <c r="EY305">
        <v>106113</v>
      </c>
      <c r="EZ305" t="s">
        <v>3836</v>
      </c>
      <c r="FA305">
        <v>1.1375999999999999</v>
      </c>
      <c r="FB305" t="b">
        <v>0</v>
      </c>
      <c r="FC305" t="b">
        <v>0</v>
      </c>
      <c r="FD305">
        <v>0</v>
      </c>
      <c r="FE305">
        <v>0</v>
      </c>
      <c r="FF305">
        <v>0.29409999999999997</v>
      </c>
      <c r="FG305">
        <v>0.78920000000000001</v>
      </c>
      <c r="FH305">
        <v>644206</v>
      </c>
      <c r="FI305">
        <v>5214723</v>
      </c>
      <c r="FJ305">
        <v>14302</v>
      </c>
      <c r="FK305">
        <v>28883</v>
      </c>
      <c r="FL305">
        <v>36600</v>
      </c>
      <c r="FM305" t="b">
        <v>0</v>
      </c>
      <c r="FN305">
        <v>0.49519999999999997</v>
      </c>
      <c r="FO305" s="84">
        <v>42370</v>
      </c>
      <c r="FP305" s="84">
        <v>42735</v>
      </c>
      <c r="FQ305" t="s">
        <v>942</v>
      </c>
      <c r="FR305" t="b">
        <v>0</v>
      </c>
      <c r="FS305" t="b">
        <v>0</v>
      </c>
      <c r="FT305">
        <v>3.2294999999999998</v>
      </c>
      <c r="FU305" s="84">
        <v>42551</v>
      </c>
      <c r="FV305" t="s">
        <v>2872</v>
      </c>
      <c r="FW305">
        <v>0</v>
      </c>
      <c r="FX305">
        <v>10574</v>
      </c>
      <c r="FY305">
        <v>15868</v>
      </c>
      <c r="FZ305">
        <v>18807</v>
      </c>
      <c r="GA305">
        <v>60855</v>
      </c>
      <c r="GB305">
        <v>0</v>
      </c>
      <c r="GC305">
        <v>9</v>
      </c>
      <c r="GD305" t="s">
        <v>2891</v>
      </c>
      <c r="GE305">
        <v>0.70589999999999997</v>
      </c>
      <c r="GF305" t="s">
        <v>2872</v>
      </c>
      <c r="GG305">
        <v>0</v>
      </c>
      <c r="GH305">
        <v>0</v>
      </c>
      <c r="GI305">
        <v>0</v>
      </c>
      <c r="GJ305">
        <v>0</v>
      </c>
      <c r="GK305" t="s">
        <v>3836</v>
      </c>
      <c r="GL305" t="s">
        <v>3836</v>
      </c>
      <c r="GM305" t="s">
        <v>2874</v>
      </c>
      <c r="GN305" t="s">
        <v>698</v>
      </c>
      <c r="GO305" t="s">
        <v>700</v>
      </c>
      <c r="GP305" t="s">
        <v>2864</v>
      </c>
      <c r="GQ305" t="s">
        <v>2864</v>
      </c>
      <c r="GR305" t="s">
        <v>2004</v>
      </c>
      <c r="GS305" t="s">
        <v>2996</v>
      </c>
      <c r="GT305" t="s">
        <v>2898</v>
      </c>
      <c r="GU305" t="s">
        <v>2005</v>
      </c>
      <c r="GV305" t="s">
        <v>2864</v>
      </c>
      <c r="GW305" t="s">
        <v>942</v>
      </c>
      <c r="GX305" t="s">
        <v>893</v>
      </c>
      <c r="GY305" t="s">
        <v>2006</v>
      </c>
      <c r="GZ305" t="s">
        <v>4292</v>
      </c>
      <c r="HA305">
        <v>107.25</v>
      </c>
      <c r="HB305">
        <v>68.3</v>
      </c>
    </row>
    <row r="306" spans="1:210" x14ac:dyDescent="0.25">
      <c r="A306" t="e">
        <f>VLOOKUP(B306,'Free Standing without QAAF'!#REF!,1,FALSE)</f>
        <v>#REF!</v>
      </c>
      <c r="B306" t="s">
        <v>699</v>
      </c>
      <c r="C306" t="s">
        <v>2007</v>
      </c>
      <c r="D306" t="s">
        <v>701</v>
      </c>
      <c r="E306" t="s">
        <v>2008</v>
      </c>
      <c r="F306" t="s">
        <v>2009</v>
      </c>
      <c r="G306" t="s">
        <v>893</v>
      </c>
      <c r="H306" t="s">
        <v>2583</v>
      </c>
      <c r="I306" t="s">
        <v>2011</v>
      </c>
      <c r="J306" s="88">
        <v>152.61000000000001</v>
      </c>
      <c r="K306" s="88">
        <v>584.62</v>
      </c>
      <c r="L306" s="88">
        <v>10</v>
      </c>
      <c r="M306" s="88">
        <v>1.36</v>
      </c>
      <c r="N306" s="88">
        <v>163.97</v>
      </c>
      <c r="O306" s="88">
        <v>595.98</v>
      </c>
      <c r="Q306" s="84">
        <v>43282</v>
      </c>
      <c r="R306">
        <v>116</v>
      </c>
      <c r="S306" t="b">
        <v>1</v>
      </c>
      <c r="T306">
        <v>0.98040000000000005</v>
      </c>
      <c r="U306" t="s">
        <v>2861</v>
      </c>
      <c r="V306" s="85">
        <v>43291.549791666599</v>
      </c>
      <c r="W306" t="s">
        <v>3751</v>
      </c>
      <c r="X306">
        <v>0.85</v>
      </c>
      <c r="Y306">
        <v>0</v>
      </c>
      <c r="Z306">
        <v>1.2</v>
      </c>
      <c r="AA306">
        <v>1.1000000000000001</v>
      </c>
      <c r="AB306">
        <v>-0.13125000000000001</v>
      </c>
      <c r="AC306">
        <v>76.88</v>
      </c>
      <c r="AD306">
        <v>0.95</v>
      </c>
      <c r="AE306">
        <v>0</v>
      </c>
      <c r="AF306">
        <v>0.1</v>
      </c>
      <c r="AG306">
        <v>87.8</v>
      </c>
      <c r="AH306">
        <v>0.96</v>
      </c>
      <c r="AI306">
        <v>0</v>
      </c>
      <c r="AJ306">
        <v>0.08</v>
      </c>
      <c r="AK306">
        <v>140.83000000000001</v>
      </c>
      <c r="AL306">
        <v>368.24</v>
      </c>
      <c r="AM306" s="84">
        <v>43282</v>
      </c>
      <c r="AN306">
        <v>662721735</v>
      </c>
      <c r="AO306">
        <v>0.78380000000000005</v>
      </c>
      <c r="AP306" s="84">
        <v>43190</v>
      </c>
      <c r="AQ306" t="b">
        <v>0</v>
      </c>
      <c r="AR306">
        <v>163.19</v>
      </c>
      <c r="AS306">
        <v>0.5</v>
      </c>
      <c r="AT306">
        <v>0.75</v>
      </c>
      <c r="AU306">
        <v>3.8397000000000001</v>
      </c>
      <c r="AV306">
        <v>4.4131</v>
      </c>
      <c r="AW306">
        <v>0.5</v>
      </c>
      <c r="AX306">
        <v>0</v>
      </c>
      <c r="AY306">
        <v>0.6</v>
      </c>
      <c r="AZ306">
        <v>0.5</v>
      </c>
      <c r="BA306">
        <v>0.71509999999999996</v>
      </c>
      <c r="BB306">
        <v>0.95</v>
      </c>
      <c r="BC306">
        <v>0.5</v>
      </c>
      <c r="BD306">
        <v>0.12570000000000001</v>
      </c>
      <c r="BE306">
        <v>0.5</v>
      </c>
      <c r="BF306">
        <v>0.47939999999999999</v>
      </c>
      <c r="BG306">
        <v>1.0794999999999999</v>
      </c>
      <c r="BH306">
        <v>8</v>
      </c>
      <c r="BI306" s="84">
        <v>43282</v>
      </c>
      <c r="BJ306">
        <v>1</v>
      </c>
      <c r="BK306" t="b">
        <v>0</v>
      </c>
      <c r="BL306" s="84">
        <v>43054</v>
      </c>
      <c r="BM306" s="84">
        <v>43054</v>
      </c>
      <c r="BN306" t="b">
        <v>1</v>
      </c>
      <c r="BO306" s="84">
        <v>43291</v>
      </c>
      <c r="BP306" t="b">
        <v>1</v>
      </c>
      <c r="BQ306" s="84">
        <v>43282</v>
      </c>
      <c r="BR306">
        <v>116</v>
      </c>
      <c r="BS306">
        <v>6976</v>
      </c>
      <c r="BT306">
        <v>107201</v>
      </c>
      <c r="BU306" s="85">
        <v>43291.549791666599</v>
      </c>
      <c r="BV306" t="s">
        <v>3837</v>
      </c>
      <c r="BW306">
        <v>152.61000000000001</v>
      </c>
      <c r="BX306" t="s">
        <v>2861</v>
      </c>
      <c r="BY306">
        <v>1.0625</v>
      </c>
      <c r="BZ306">
        <v>3795</v>
      </c>
      <c r="CA306">
        <v>1.02674</v>
      </c>
      <c r="CB306" t="s">
        <v>2864</v>
      </c>
      <c r="CC306" t="s">
        <v>3751</v>
      </c>
      <c r="CD306" t="b">
        <v>1</v>
      </c>
      <c r="CE306">
        <v>0</v>
      </c>
      <c r="CF306">
        <v>279</v>
      </c>
      <c r="CG306">
        <v>1</v>
      </c>
      <c r="CH306">
        <v>75</v>
      </c>
      <c r="CI306">
        <v>27450</v>
      </c>
      <c r="CJ306">
        <v>20420</v>
      </c>
      <c r="CK306">
        <v>11856</v>
      </c>
      <c r="CL306">
        <v>0.74390000000000001</v>
      </c>
      <c r="CM306" t="s">
        <v>2883</v>
      </c>
      <c r="CN306">
        <v>0</v>
      </c>
      <c r="CO306">
        <v>584.62</v>
      </c>
      <c r="CP306" t="s">
        <v>2866</v>
      </c>
      <c r="CQ306" t="s">
        <v>2880</v>
      </c>
      <c r="CR306">
        <v>61.8</v>
      </c>
      <c r="CS306">
        <v>90.81</v>
      </c>
      <c r="CT306">
        <v>2</v>
      </c>
      <c r="CU306">
        <v>0</v>
      </c>
      <c r="CV306">
        <v>1293430</v>
      </c>
      <c r="CW306">
        <v>56.72</v>
      </c>
      <c r="CX306">
        <v>58.16</v>
      </c>
      <c r="CY306">
        <v>61.8</v>
      </c>
      <c r="CZ306">
        <v>77.599999999999994</v>
      </c>
      <c r="DA306">
        <v>0</v>
      </c>
      <c r="DB306">
        <v>0</v>
      </c>
      <c r="DC306">
        <v>61.8</v>
      </c>
      <c r="DD306">
        <v>98.02</v>
      </c>
      <c r="DE306">
        <v>1426840</v>
      </c>
      <c r="DF306">
        <v>821943</v>
      </c>
      <c r="DG306">
        <v>23333</v>
      </c>
      <c r="DH306">
        <v>54.76</v>
      </c>
      <c r="DI306">
        <v>36.049999999999997</v>
      </c>
      <c r="DJ306">
        <v>90.81</v>
      </c>
      <c r="DK306">
        <v>0</v>
      </c>
      <c r="DL306">
        <v>0</v>
      </c>
      <c r="DM306">
        <v>90.81</v>
      </c>
      <c r="DN306">
        <v>219851</v>
      </c>
      <c r="DO306">
        <v>308521</v>
      </c>
      <c r="DP306">
        <v>3542213</v>
      </c>
      <c r="DQ306">
        <v>88138</v>
      </c>
      <c r="DR306">
        <v>129451</v>
      </c>
      <c r="DS306">
        <v>222093</v>
      </c>
      <c r="DT306">
        <v>0</v>
      </c>
      <c r="DU306">
        <v>2591</v>
      </c>
      <c r="DV306">
        <v>68894</v>
      </c>
      <c r="DW306">
        <v>378218</v>
      </c>
      <c r="DX306">
        <v>1076</v>
      </c>
      <c r="DY306">
        <v>8007</v>
      </c>
      <c r="DZ306">
        <v>286922</v>
      </c>
      <c r="EA306">
        <v>111206</v>
      </c>
      <c r="EB306">
        <v>3892</v>
      </c>
      <c r="EC306">
        <v>16293</v>
      </c>
      <c r="ED306">
        <v>92851</v>
      </c>
      <c r="EE306">
        <v>4449</v>
      </c>
      <c r="EF306">
        <v>417536</v>
      </c>
      <c r="EG306">
        <v>5152</v>
      </c>
      <c r="EH306">
        <v>1177072</v>
      </c>
      <c r="EI306" s="84">
        <v>42370</v>
      </c>
      <c r="EJ306" s="84">
        <v>42735</v>
      </c>
      <c r="EK306">
        <v>2013763</v>
      </c>
      <c r="EL306" t="b">
        <v>1</v>
      </c>
      <c r="EM306" t="b">
        <v>1</v>
      </c>
      <c r="EN306">
        <v>1</v>
      </c>
      <c r="EO306" t="s">
        <v>3755</v>
      </c>
      <c r="EP306" t="s">
        <v>3756</v>
      </c>
      <c r="EQ306" t="s">
        <v>3763</v>
      </c>
      <c r="ER306" t="s">
        <v>3764</v>
      </c>
      <c r="ES306">
        <v>0.97519999999999996</v>
      </c>
      <c r="ET306">
        <v>0.98119999999999996</v>
      </c>
      <c r="EU306">
        <v>0.98160000000000003</v>
      </c>
      <c r="EV306">
        <v>0.98299999999999998</v>
      </c>
      <c r="EW306">
        <v>0.95489999999999997</v>
      </c>
      <c r="EX306">
        <v>0</v>
      </c>
      <c r="EY306">
        <v>64918</v>
      </c>
      <c r="EZ306" t="s">
        <v>3837</v>
      </c>
      <c r="FA306">
        <v>0.97519999999999996</v>
      </c>
      <c r="FB306" t="b">
        <v>0</v>
      </c>
      <c r="FC306" t="b">
        <v>0</v>
      </c>
      <c r="FD306">
        <v>0</v>
      </c>
      <c r="FE306">
        <v>0</v>
      </c>
      <c r="FF306">
        <v>0.4375</v>
      </c>
      <c r="FG306">
        <v>0.74390000000000001</v>
      </c>
      <c r="FH306">
        <v>528372</v>
      </c>
      <c r="FI306">
        <v>3542213</v>
      </c>
      <c r="FJ306">
        <v>11856</v>
      </c>
      <c r="FK306">
        <v>20420</v>
      </c>
      <c r="FL306">
        <v>27450</v>
      </c>
      <c r="FM306" t="b">
        <v>0</v>
      </c>
      <c r="FN306">
        <v>0.5806</v>
      </c>
      <c r="FO306" s="84">
        <v>42370</v>
      </c>
      <c r="FP306" s="84">
        <v>42735</v>
      </c>
      <c r="FQ306" t="s">
        <v>2011</v>
      </c>
      <c r="FR306" t="b">
        <v>0</v>
      </c>
      <c r="FS306" t="b">
        <v>0</v>
      </c>
      <c r="FT306">
        <v>3.26</v>
      </c>
      <c r="FU306" s="84">
        <v>42551</v>
      </c>
      <c r="FV306" t="s">
        <v>2872</v>
      </c>
      <c r="FW306">
        <v>0</v>
      </c>
      <c r="FX306">
        <v>4429</v>
      </c>
      <c r="FY306">
        <v>5971</v>
      </c>
      <c r="FZ306">
        <v>13597</v>
      </c>
      <c r="GA306">
        <v>40760</v>
      </c>
      <c r="GB306">
        <v>0</v>
      </c>
      <c r="GC306">
        <v>161</v>
      </c>
      <c r="GD306" t="s">
        <v>2891</v>
      </c>
      <c r="GE306">
        <v>0.5625</v>
      </c>
      <c r="GF306" t="s">
        <v>2872</v>
      </c>
      <c r="GG306">
        <v>0</v>
      </c>
      <c r="GH306">
        <v>0</v>
      </c>
      <c r="GI306">
        <v>0</v>
      </c>
      <c r="GJ306">
        <v>0</v>
      </c>
      <c r="GK306" t="s">
        <v>3837</v>
      </c>
      <c r="GL306" t="s">
        <v>3837</v>
      </c>
      <c r="GM306" t="s">
        <v>2874</v>
      </c>
      <c r="GN306" t="s">
        <v>699</v>
      </c>
      <c r="GO306" t="s">
        <v>701</v>
      </c>
      <c r="GP306" t="s">
        <v>2864</v>
      </c>
      <c r="GQ306" t="s">
        <v>2864</v>
      </c>
      <c r="GR306" t="s">
        <v>2007</v>
      </c>
      <c r="GS306" t="s">
        <v>2996</v>
      </c>
      <c r="GT306" t="s">
        <v>2898</v>
      </c>
      <c r="GU306" t="s">
        <v>2008</v>
      </c>
      <c r="GV306" t="s">
        <v>2864</v>
      </c>
      <c r="GW306" t="s">
        <v>2009</v>
      </c>
      <c r="GX306" t="s">
        <v>893</v>
      </c>
      <c r="GY306" t="s">
        <v>2010</v>
      </c>
      <c r="GZ306" t="s">
        <v>4292</v>
      </c>
      <c r="HA306">
        <v>101.4</v>
      </c>
      <c r="HB306">
        <v>63.34</v>
      </c>
    </row>
    <row r="307" spans="1:210" x14ac:dyDescent="0.25">
      <c r="A307" t="e">
        <f>VLOOKUP(B307,'Free Standing without QAAF'!#REF!,1,FALSE)</f>
        <v>#REF!</v>
      </c>
      <c r="B307" t="s">
        <v>654</v>
      </c>
      <c r="C307" t="s">
        <v>2012</v>
      </c>
      <c r="D307" t="s">
        <v>722</v>
      </c>
      <c r="E307" t="s">
        <v>2013</v>
      </c>
      <c r="F307" t="s">
        <v>1336</v>
      </c>
      <c r="G307" t="s">
        <v>893</v>
      </c>
      <c r="H307" t="s">
        <v>1353</v>
      </c>
      <c r="I307" t="s">
        <v>1338</v>
      </c>
      <c r="J307" s="88">
        <v>103.53</v>
      </c>
      <c r="K307" s="88">
        <v>554.37</v>
      </c>
      <c r="L307" s="88">
        <v>10</v>
      </c>
      <c r="M307" s="88">
        <v>1.36</v>
      </c>
      <c r="N307" s="88">
        <v>114.89</v>
      </c>
      <c r="O307" s="88">
        <v>565.73</v>
      </c>
      <c r="Q307" s="84">
        <v>43282</v>
      </c>
      <c r="R307">
        <v>116</v>
      </c>
      <c r="S307" t="b">
        <v>1</v>
      </c>
      <c r="T307">
        <v>0.98040000000000005</v>
      </c>
      <c r="U307" t="s">
        <v>2861</v>
      </c>
      <c r="V307" s="85">
        <v>43291.549791666599</v>
      </c>
      <c r="W307" t="s">
        <v>3751</v>
      </c>
      <c r="X307">
        <v>0.85</v>
      </c>
      <c r="Y307">
        <v>0</v>
      </c>
      <c r="Z307">
        <v>1.2</v>
      </c>
      <c r="AA307">
        <v>1.1000000000000001</v>
      </c>
      <c r="AB307">
        <v>-0.13125000000000001</v>
      </c>
      <c r="AC307">
        <v>76.88</v>
      </c>
      <c r="AD307">
        <v>0.95</v>
      </c>
      <c r="AE307">
        <v>0</v>
      </c>
      <c r="AF307">
        <v>0.1</v>
      </c>
      <c r="AG307">
        <v>87.8</v>
      </c>
      <c r="AH307">
        <v>0.96</v>
      </c>
      <c r="AI307">
        <v>0</v>
      </c>
      <c r="AJ307">
        <v>0.08</v>
      </c>
      <c r="AK307">
        <v>140.83000000000001</v>
      </c>
      <c r="AL307">
        <v>368.24</v>
      </c>
      <c r="AM307" s="84">
        <v>43282</v>
      </c>
      <c r="AN307">
        <v>662721735</v>
      </c>
      <c r="AO307">
        <v>0.78380000000000005</v>
      </c>
      <c r="AP307" s="84">
        <v>43190</v>
      </c>
      <c r="AQ307" t="b">
        <v>0</v>
      </c>
      <c r="AR307">
        <v>163.19</v>
      </c>
      <c r="AS307">
        <v>0.5</v>
      </c>
      <c r="AT307">
        <v>0.75</v>
      </c>
      <c r="AU307">
        <v>3.8397000000000001</v>
      </c>
      <c r="AV307">
        <v>4.4131</v>
      </c>
      <c r="AW307">
        <v>0.5</v>
      </c>
      <c r="AX307">
        <v>0</v>
      </c>
      <c r="AY307">
        <v>0.6</v>
      </c>
      <c r="AZ307">
        <v>0.5</v>
      </c>
      <c r="BA307">
        <v>0.71509999999999996</v>
      </c>
      <c r="BB307">
        <v>0.95</v>
      </c>
      <c r="BC307">
        <v>0.5</v>
      </c>
      <c r="BD307">
        <v>0.12570000000000001</v>
      </c>
      <c r="BE307">
        <v>0.5</v>
      </c>
      <c r="BF307">
        <v>0.47939999999999999</v>
      </c>
      <c r="BG307">
        <v>1.0794999999999999</v>
      </c>
      <c r="BH307">
        <v>8</v>
      </c>
      <c r="BI307" s="84">
        <v>43282</v>
      </c>
      <c r="BJ307">
        <v>1</v>
      </c>
      <c r="BK307" t="b">
        <v>0</v>
      </c>
      <c r="BL307" s="84">
        <v>43054</v>
      </c>
      <c r="BM307" s="84">
        <v>43054</v>
      </c>
      <c r="BN307" t="b">
        <v>1</v>
      </c>
      <c r="BO307" s="84">
        <v>43291</v>
      </c>
      <c r="BP307" t="b">
        <v>1</v>
      </c>
      <c r="BQ307" s="84">
        <v>43282</v>
      </c>
      <c r="BR307">
        <v>116</v>
      </c>
      <c r="BS307">
        <v>240</v>
      </c>
      <c r="BT307">
        <v>107184</v>
      </c>
      <c r="BU307" s="85">
        <v>43291.549791666599</v>
      </c>
      <c r="BV307" t="s">
        <v>3799</v>
      </c>
      <c r="BW307">
        <v>103.53</v>
      </c>
      <c r="BX307" t="s">
        <v>2861</v>
      </c>
      <c r="BY307">
        <v>0.88349999999999995</v>
      </c>
      <c r="BZ307">
        <v>3526</v>
      </c>
      <c r="CA307">
        <v>1.02674</v>
      </c>
      <c r="CB307" t="s">
        <v>2864</v>
      </c>
      <c r="CC307" t="s">
        <v>3751</v>
      </c>
      <c r="CD307" t="b">
        <v>1</v>
      </c>
      <c r="CE307">
        <v>0</v>
      </c>
      <c r="CF307">
        <v>239</v>
      </c>
      <c r="CG307">
        <v>1</v>
      </c>
      <c r="CH307">
        <v>107</v>
      </c>
      <c r="CI307">
        <v>39162</v>
      </c>
      <c r="CJ307">
        <v>30814</v>
      </c>
      <c r="CK307">
        <v>20283</v>
      </c>
      <c r="CL307">
        <v>0.78680000000000005</v>
      </c>
      <c r="CM307" t="s">
        <v>2883</v>
      </c>
      <c r="CN307">
        <v>0</v>
      </c>
      <c r="CO307">
        <v>554.37</v>
      </c>
      <c r="CP307" t="s">
        <v>2866</v>
      </c>
      <c r="CQ307" t="s">
        <v>2880</v>
      </c>
      <c r="CR307">
        <v>51.26</v>
      </c>
      <c r="CS307">
        <v>52.27</v>
      </c>
      <c r="CT307">
        <v>3</v>
      </c>
      <c r="CU307">
        <v>0</v>
      </c>
      <c r="CV307">
        <v>1950186</v>
      </c>
      <c r="CW307">
        <v>56.67</v>
      </c>
      <c r="CX307">
        <v>58.02</v>
      </c>
      <c r="CY307">
        <v>51.26</v>
      </c>
      <c r="CZ307">
        <v>64.53</v>
      </c>
      <c r="DA307">
        <v>0</v>
      </c>
      <c r="DB307">
        <v>0</v>
      </c>
      <c r="DC307">
        <v>51.26</v>
      </c>
      <c r="DD307">
        <v>81.510000000000005</v>
      </c>
      <c r="DE307">
        <v>1114539</v>
      </c>
      <c r="DF307">
        <v>767117</v>
      </c>
      <c r="DG307">
        <v>33288</v>
      </c>
      <c r="DH307">
        <v>29.98</v>
      </c>
      <c r="DI307">
        <v>22.29</v>
      </c>
      <c r="DJ307">
        <v>52.27</v>
      </c>
      <c r="DK307">
        <v>0</v>
      </c>
      <c r="DL307">
        <v>0</v>
      </c>
      <c r="DM307">
        <v>52.27</v>
      </c>
      <c r="DN307">
        <v>231057</v>
      </c>
      <c r="DO307">
        <v>263497</v>
      </c>
      <c r="DP307">
        <v>3831842</v>
      </c>
      <c r="DQ307">
        <v>88363</v>
      </c>
      <c r="DR307">
        <v>103701</v>
      </c>
      <c r="DS307">
        <v>257744</v>
      </c>
      <c r="DT307">
        <v>531</v>
      </c>
      <c r="DU307">
        <v>46636</v>
      </c>
      <c r="DV307">
        <v>83663</v>
      </c>
      <c r="DW307">
        <v>0</v>
      </c>
      <c r="DX307">
        <v>393</v>
      </c>
      <c r="DY307">
        <v>38954</v>
      </c>
      <c r="DZ307">
        <v>171013</v>
      </c>
      <c r="EA307">
        <v>225514</v>
      </c>
      <c r="EB307">
        <v>211376</v>
      </c>
      <c r="EC307">
        <v>151458</v>
      </c>
      <c r="ED307">
        <v>140717</v>
      </c>
      <c r="EE307">
        <v>0</v>
      </c>
      <c r="EF307">
        <v>92553</v>
      </c>
      <c r="EG307">
        <v>9472</v>
      </c>
      <c r="EH307">
        <v>1715200</v>
      </c>
      <c r="EI307" s="84">
        <v>42370</v>
      </c>
      <c r="EJ307" s="84">
        <v>42735</v>
      </c>
      <c r="EK307">
        <v>1685004</v>
      </c>
      <c r="EL307" t="b">
        <v>1</v>
      </c>
      <c r="EM307" t="b">
        <v>1</v>
      </c>
      <c r="EN307">
        <v>1</v>
      </c>
      <c r="EO307" t="s">
        <v>3755</v>
      </c>
      <c r="EP307" t="s">
        <v>3756</v>
      </c>
      <c r="EQ307" t="s">
        <v>3763</v>
      </c>
      <c r="ER307" t="s">
        <v>3764</v>
      </c>
      <c r="ES307">
        <v>0.97670000000000001</v>
      </c>
      <c r="ET307">
        <v>0.99280000000000002</v>
      </c>
      <c r="EU307">
        <v>1.0228999999999999</v>
      </c>
      <c r="EV307">
        <v>0.94430000000000003</v>
      </c>
      <c r="EW307">
        <v>0.9466</v>
      </c>
      <c r="EX307">
        <v>0</v>
      </c>
      <c r="EY307">
        <v>89699</v>
      </c>
      <c r="EZ307" t="s">
        <v>3799</v>
      </c>
      <c r="FA307">
        <v>0.97670000000000001</v>
      </c>
      <c r="FB307" t="b">
        <v>0</v>
      </c>
      <c r="FC307" t="b">
        <v>0</v>
      </c>
      <c r="FD307">
        <v>0</v>
      </c>
      <c r="FE307">
        <v>0</v>
      </c>
      <c r="FF307">
        <v>0.8226</v>
      </c>
      <c r="FG307">
        <v>0.78680000000000005</v>
      </c>
      <c r="FH307">
        <v>494554</v>
      </c>
      <c r="FI307">
        <v>3831842</v>
      </c>
      <c r="FJ307">
        <v>20283</v>
      </c>
      <c r="FK307">
        <v>30814</v>
      </c>
      <c r="FL307">
        <v>39162</v>
      </c>
      <c r="FM307" t="b">
        <v>0</v>
      </c>
      <c r="FN307">
        <v>0.65820000000000001</v>
      </c>
      <c r="FO307" s="84">
        <v>42370</v>
      </c>
      <c r="FP307" s="84">
        <v>42735</v>
      </c>
      <c r="FQ307" t="s">
        <v>1338</v>
      </c>
      <c r="FR307" t="b">
        <v>0</v>
      </c>
      <c r="FS307" t="b">
        <v>0</v>
      </c>
      <c r="FT307">
        <v>2.9803999999999999</v>
      </c>
      <c r="FU307" s="84">
        <v>42551</v>
      </c>
      <c r="FV307" t="s">
        <v>2872</v>
      </c>
      <c r="FW307">
        <v>0</v>
      </c>
      <c r="FX307">
        <v>1868</v>
      </c>
      <c r="FY307">
        <v>21045</v>
      </c>
      <c r="FZ307">
        <v>10068</v>
      </c>
      <c r="GA307">
        <v>56527</v>
      </c>
      <c r="GB307">
        <v>0</v>
      </c>
      <c r="GC307">
        <v>191</v>
      </c>
      <c r="GD307" t="s">
        <v>2905</v>
      </c>
      <c r="GE307">
        <v>0.1774</v>
      </c>
      <c r="GF307" t="s">
        <v>2872</v>
      </c>
      <c r="GG307">
        <v>0</v>
      </c>
      <c r="GH307">
        <v>0</v>
      </c>
      <c r="GI307">
        <v>0</v>
      </c>
      <c r="GJ307">
        <v>0</v>
      </c>
      <c r="GK307" t="s">
        <v>3799</v>
      </c>
      <c r="GL307" t="s">
        <v>3799</v>
      </c>
      <c r="GM307" t="s">
        <v>2874</v>
      </c>
      <c r="GN307" t="s">
        <v>654</v>
      </c>
      <c r="GO307" t="s">
        <v>722</v>
      </c>
      <c r="GP307" t="s">
        <v>2864</v>
      </c>
      <c r="GQ307" t="s">
        <v>2864</v>
      </c>
      <c r="GR307" t="s">
        <v>2012</v>
      </c>
      <c r="GS307" t="s">
        <v>3057</v>
      </c>
      <c r="GT307" t="s">
        <v>3178</v>
      </c>
      <c r="GU307" t="s">
        <v>2013</v>
      </c>
      <c r="GV307" t="s">
        <v>2864</v>
      </c>
      <c r="GW307" t="s">
        <v>1336</v>
      </c>
      <c r="GX307" t="s">
        <v>893</v>
      </c>
      <c r="GY307" t="s">
        <v>2014</v>
      </c>
      <c r="GZ307" t="s">
        <v>4292</v>
      </c>
      <c r="HA307">
        <v>58.38</v>
      </c>
      <c r="HB307">
        <v>63.29</v>
      </c>
    </row>
    <row r="308" spans="1:210" x14ac:dyDescent="0.25">
      <c r="A308" t="e">
        <f>VLOOKUP(B308,'Free Standing without QAAF'!#REF!,1,FALSE)</f>
        <v>#REF!</v>
      </c>
      <c r="B308" t="s">
        <v>655</v>
      </c>
      <c r="C308" t="s">
        <v>2015</v>
      </c>
      <c r="D308" t="s">
        <v>721</v>
      </c>
      <c r="E308" t="s">
        <v>2016</v>
      </c>
      <c r="F308" t="s">
        <v>1603</v>
      </c>
      <c r="G308" t="s">
        <v>893</v>
      </c>
      <c r="H308" t="s">
        <v>1604</v>
      </c>
      <c r="I308" t="s">
        <v>1603</v>
      </c>
      <c r="J308" s="88">
        <v>92.24</v>
      </c>
      <c r="K308" s="88">
        <v>548.32000000000005</v>
      </c>
      <c r="L308" s="88">
        <v>10</v>
      </c>
      <c r="M308" s="88">
        <v>7.13</v>
      </c>
      <c r="N308" s="88">
        <v>109.37</v>
      </c>
      <c r="O308" s="88">
        <v>565.45000000000005</v>
      </c>
      <c r="Q308" s="84">
        <v>43282</v>
      </c>
      <c r="R308">
        <v>116</v>
      </c>
      <c r="S308" t="b">
        <v>1</v>
      </c>
      <c r="T308">
        <v>0.98040000000000005</v>
      </c>
      <c r="U308" t="s">
        <v>2861</v>
      </c>
      <c r="V308" s="85">
        <v>43291.549791666599</v>
      </c>
      <c r="W308" t="s">
        <v>3751</v>
      </c>
      <c r="X308">
        <v>0.85</v>
      </c>
      <c r="Y308">
        <v>0</v>
      </c>
      <c r="Z308">
        <v>1.2</v>
      </c>
      <c r="AA308">
        <v>1.1000000000000001</v>
      </c>
      <c r="AB308">
        <v>-0.13125000000000001</v>
      </c>
      <c r="AC308">
        <v>76.88</v>
      </c>
      <c r="AD308">
        <v>0.95</v>
      </c>
      <c r="AE308">
        <v>0</v>
      </c>
      <c r="AF308">
        <v>0.1</v>
      </c>
      <c r="AG308">
        <v>87.8</v>
      </c>
      <c r="AH308">
        <v>0.96</v>
      </c>
      <c r="AI308">
        <v>0</v>
      </c>
      <c r="AJ308">
        <v>0.08</v>
      </c>
      <c r="AK308">
        <v>140.83000000000001</v>
      </c>
      <c r="AL308">
        <v>368.24</v>
      </c>
      <c r="AM308" s="84">
        <v>43282</v>
      </c>
      <c r="AN308">
        <v>662721735</v>
      </c>
      <c r="AO308">
        <v>0.78380000000000005</v>
      </c>
      <c r="AP308" s="84">
        <v>43190</v>
      </c>
      <c r="AQ308" t="b">
        <v>0</v>
      </c>
      <c r="AR308">
        <v>163.19</v>
      </c>
      <c r="AS308">
        <v>0.5</v>
      </c>
      <c r="AT308">
        <v>0.75</v>
      </c>
      <c r="AU308">
        <v>3.8397000000000001</v>
      </c>
      <c r="AV308">
        <v>4.4131</v>
      </c>
      <c r="AW308">
        <v>0.5</v>
      </c>
      <c r="AX308">
        <v>0</v>
      </c>
      <c r="AY308">
        <v>0.6</v>
      </c>
      <c r="AZ308">
        <v>0.5</v>
      </c>
      <c r="BA308">
        <v>0.71509999999999996</v>
      </c>
      <c r="BB308">
        <v>0.95</v>
      </c>
      <c r="BC308">
        <v>0.5</v>
      </c>
      <c r="BD308">
        <v>0.12570000000000001</v>
      </c>
      <c r="BE308">
        <v>0.5</v>
      </c>
      <c r="BF308">
        <v>0.47939999999999999</v>
      </c>
      <c r="BG308">
        <v>1.0794999999999999</v>
      </c>
      <c r="BH308">
        <v>8</v>
      </c>
      <c r="BI308" s="84">
        <v>43282</v>
      </c>
      <c r="BJ308">
        <v>1</v>
      </c>
      <c r="BK308" t="b">
        <v>0</v>
      </c>
      <c r="BL308" s="84">
        <v>43054</v>
      </c>
      <c r="BM308" s="84">
        <v>43054</v>
      </c>
      <c r="BN308" t="b">
        <v>1</v>
      </c>
      <c r="BO308" s="84">
        <v>43291</v>
      </c>
      <c r="BP308" t="b">
        <v>1</v>
      </c>
      <c r="BQ308" s="84">
        <v>43282</v>
      </c>
      <c r="BR308">
        <v>116</v>
      </c>
      <c r="BS308">
        <v>366</v>
      </c>
      <c r="BT308">
        <v>107240</v>
      </c>
      <c r="BU308" s="85">
        <v>43291.549791666599</v>
      </c>
      <c r="BV308" t="s">
        <v>3798</v>
      </c>
      <c r="BW308">
        <v>92.24</v>
      </c>
      <c r="BX308" t="s">
        <v>2861</v>
      </c>
      <c r="BY308">
        <v>0.84770000000000001</v>
      </c>
      <c r="BZ308">
        <v>3525</v>
      </c>
      <c r="CA308">
        <v>1.02674</v>
      </c>
      <c r="CB308" t="s">
        <v>2864</v>
      </c>
      <c r="CC308" t="s">
        <v>3751</v>
      </c>
      <c r="CD308" t="b">
        <v>1</v>
      </c>
      <c r="CE308">
        <v>0</v>
      </c>
      <c r="CF308">
        <v>365</v>
      </c>
      <c r="CG308">
        <v>1</v>
      </c>
      <c r="CH308">
        <v>90</v>
      </c>
      <c r="CI308">
        <v>32940</v>
      </c>
      <c r="CJ308">
        <v>19511</v>
      </c>
      <c r="CK308">
        <v>8732</v>
      </c>
      <c r="CL308">
        <v>0.59230000000000005</v>
      </c>
      <c r="CM308" t="s">
        <v>2883</v>
      </c>
      <c r="CN308">
        <v>0</v>
      </c>
      <c r="CO308">
        <v>548.32000000000005</v>
      </c>
      <c r="CP308" t="s">
        <v>2866</v>
      </c>
      <c r="CQ308" t="s">
        <v>2880</v>
      </c>
      <c r="CR308">
        <v>47.1</v>
      </c>
      <c r="CS308">
        <v>45.14</v>
      </c>
      <c r="CT308">
        <v>3</v>
      </c>
      <c r="CU308">
        <v>0</v>
      </c>
      <c r="CV308">
        <v>1099736</v>
      </c>
      <c r="CW308">
        <v>50.47</v>
      </c>
      <c r="CX308">
        <v>55.56</v>
      </c>
      <c r="CY308">
        <v>47.1</v>
      </c>
      <c r="CZ308">
        <v>61.91</v>
      </c>
      <c r="DA308">
        <v>0</v>
      </c>
      <c r="DB308">
        <v>0</v>
      </c>
      <c r="DC308">
        <v>47.1</v>
      </c>
      <c r="DD308">
        <v>78.209999999999994</v>
      </c>
      <c r="DE308">
        <v>675752</v>
      </c>
      <c r="DF308">
        <v>512637</v>
      </c>
      <c r="DG308">
        <v>27999</v>
      </c>
      <c r="DH308">
        <v>21.61</v>
      </c>
      <c r="DI308">
        <v>23.53</v>
      </c>
      <c r="DJ308">
        <v>45.14</v>
      </c>
      <c r="DK308">
        <v>0</v>
      </c>
      <c r="DL308">
        <v>0</v>
      </c>
      <c r="DM308">
        <v>45.14</v>
      </c>
      <c r="DN308">
        <v>112132</v>
      </c>
      <c r="DO308">
        <v>165014</v>
      </c>
      <c r="DP308">
        <v>2288125</v>
      </c>
      <c r="DQ308">
        <v>48258</v>
      </c>
      <c r="DR308">
        <v>75802</v>
      </c>
      <c r="DS308">
        <v>148627</v>
      </c>
      <c r="DT308">
        <v>187</v>
      </c>
      <c r="DU308">
        <v>29110</v>
      </c>
      <c r="DV308">
        <v>65822</v>
      </c>
      <c r="DW308">
        <v>0</v>
      </c>
      <c r="DX308">
        <v>229</v>
      </c>
      <c r="DY308">
        <v>30571</v>
      </c>
      <c r="DZ308">
        <v>108439</v>
      </c>
      <c r="EA308">
        <v>45005</v>
      </c>
      <c r="EB308">
        <v>173280</v>
      </c>
      <c r="EC308">
        <v>103249</v>
      </c>
      <c r="ED308">
        <v>72478</v>
      </c>
      <c r="EE308">
        <v>0</v>
      </c>
      <c r="EF308">
        <v>55191</v>
      </c>
      <c r="EG308">
        <v>47271</v>
      </c>
      <c r="EH308">
        <v>1007460</v>
      </c>
      <c r="EI308" s="84">
        <v>42370</v>
      </c>
      <c r="EJ308" s="84">
        <v>42735</v>
      </c>
      <c r="EK308">
        <v>1064190</v>
      </c>
      <c r="EL308" t="b">
        <v>1</v>
      </c>
      <c r="EM308" t="b">
        <v>1</v>
      </c>
      <c r="EN308">
        <v>1</v>
      </c>
      <c r="EO308" t="s">
        <v>3755</v>
      </c>
      <c r="EP308" t="s">
        <v>3756</v>
      </c>
      <c r="EQ308" t="s">
        <v>3763</v>
      </c>
      <c r="ER308" t="s">
        <v>3764</v>
      </c>
      <c r="ES308">
        <v>0.90839999999999999</v>
      </c>
      <c r="ET308">
        <v>0.92649999999999999</v>
      </c>
      <c r="EU308">
        <v>0.91349999999999998</v>
      </c>
      <c r="EV308">
        <v>0.89959999999999996</v>
      </c>
      <c r="EW308">
        <v>0.89400000000000002</v>
      </c>
      <c r="EX308">
        <v>0</v>
      </c>
      <c r="EY308">
        <v>54868</v>
      </c>
      <c r="EZ308" t="s">
        <v>3798</v>
      </c>
      <c r="FA308">
        <v>0.90839999999999999</v>
      </c>
      <c r="FB308" t="b">
        <v>0</v>
      </c>
      <c r="FC308" t="b">
        <v>0</v>
      </c>
      <c r="FD308">
        <v>0</v>
      </c>
      <c r="FE308">
        <v>0</v>
      </c>
      <c r="FF308">
        <v>0.95120000000000005</v>
      </c>
      <c r="FG308">
        <v>0.59230000000000005</v>
      </c>
      <c r="FH308">
        <v>277146</v>
      </c>
      <c r="FI308">
        <v>2288125</v>
      </c>
      <c r="FJ308">
        <v>8732</v>
      </c>
      <c r="FK308">
        <v>19511</v>
      </c>
      <c r="FL308">
        <v>32940</v>
      </c>
      <c r="FM308" t="b">
        <v>0</v>
      </c>
      <c r="FN308">
        <v>0.44750000000000001</v>
      </c>
      <c r="FO308" s="84">
        <v>42370</v>
      </c>
      <c r="FP308" s="84">
        <v>42735</v>
      </c>
      <c r="FQ308" t="s">
        <v>1603</v>
      </c>
      <c r="FR308" t="b">
        <v>0</v>
      </c>
      <c r="FS308" t="b">
        <v>0</v>
      </c>
      <c r="FT308">
        <v>3.0956999999999999</v>
      </c>
      <c r="FU308" s="84">
        <v>42551</v>
      </c>
      <c r="FV308" t="s">
        <v>2872</v>
      </c>
      <c r="FW308">
        <v>0</v>
      </c>
      <c r="FX308">
        <v>1955</v>
      </c>
      <c r="FY308">
        <v>9936</v>
      </c>
      <c r="FZ308">
        <v>13950</v>
      </c>
      <c r="GA308">
        <v>27578</v>
      </c>
      <c r="GB308">
        <v>0</v>
      </c>
      <c r="GC308">
        <v>1449</v>
      </c>
      <c r="GD308" t="s">
        <v>2925</v>
      </c>
      <c r="GE308">
        <v>4.8800000000000003E-2</v>
      </c>
      <c r="GF308" t="s">
        <v>2872</v>
      </c>
      <c r="GG308">
        <v>0</v>
      </c>
      <c r="GH308">
        <v>0</v>
      </c>
      <c r="GI308">
        <v>0</v>
      </c>
      <c r="GJ308">
        <v>0</v>
      </c>
      <c r="GK308" t="s">
        <v>3798</v>
      </c>
      <c r="GL308" t="s">
        <v>3798</v>
      </c>
      <c r="GM308" t="s">
        <v>2874</v>
      </c>
      <c r="GN308" t="s">
        <v>655</v>
      </c>
      <c r="GO308" t="s">
        <v>721</v>
      </c>
      <c r="GP308" t="s">
        <v>2864</v>
      </c>
      <c r="GQ308" t="s">
        <v>2864</v>
      </c>
      <c r="GR308" t="s">
        <v>2015</v>
      </c>
      <c r="GS308" t="s">
        <v>3057</v>
      </c>
      <c r="GT308" t="s">
        <v>3178</v>
      </c>
      <c r="GU308" t="s">
        <v>2016</v>
      </c>
      <c r="GV308" t="s">
        <v>2864</v>
      </c>
      <c r="GW308" t="s">
        <v>1603</v>
      </c>
      <c r="GX308" t="s">
        <v>893</v>
      </c>
      <c r="GY308" t="s">
        <v>1604</v>
      </c>
      <c r="GZ308" t="s">
        <v>4292</v>
      </c>
      <c r="HA308">
        <v>50.4</v>
      </c>
      <c r="HB308">
        <v>56.36</v>
      </c>
    </row>
    <row r="309" spans="1:210" x14ac:dyDescent="0.25">
      <c r="A309" t="e">
        <f>VLOOKUP(B309,'Free Standing without QAAF'!#REF!,1,FALSE)</f>
        <v>#REF!</v>
      </c>
      <c r="B309" t="s">
        <v>656</v>
      </c>
      <c r="C309" t="s">
        <v>2017</v>
      </c>
      <c r="D309" t="s">
        <v>720</v>
      </c>
      <c r="E309" t="s">
        <v>2018</v>
      </c>
      <c r="F309" t="s">
        <v>1603</v>
      </c>
      <c r="G309" t="s">
        <v>893</v>
      </c>
      <c r="H309" t="s">
        <v>1604</v>
      </c>
      <c r="I309" t="s">
        <v>1603</v>
      </c>
      <c r="J309" s="88">
        <v>124.79</v>
      </c>
      <c r="K309" s="88">
        <v>564.48</v>
      </c>
      <c r="L309" s="88">
        <v>10</v>
      </c>
      <c r="M309" s="88">
        <v>7.13</v>
      </c>
      <c r="N309" s="88">
        <v>141.91999999999999</v>
      </c>
      <c r="O309" s="88">
        <v>581.61</v>
      </c>
      <c r="Q309" s="84">
        <v>43282</v>
      </c>
      <c r="R309">
        <v>116</v>
      </c>
      <c r="S309" t="b">
        <v>1</v>
      </c>
      <c r="T309">
        <v>0.98040000000000005</v>
      </c>
      <c r="U309" t="s">
        <v>2861</v>
      </c>
      <c r="V309" s="85">
        <v>43291.549791666599</v>
      </c>
      <c r="W309" t="s">
        <v>3751</v>
      </c>
      <c r="X309">
        <v>0.85</v>
      </c>
      <c r="Y309">
        <v>0</v>
      </c>
      <c r="Z309">
        <v>1.2</v>
      </c>
      <c r="AA309">
        <v>1.1000000000000001</v>
      </c>
      <c r="AB309">
        <v>-0.13125000000000001</v>
      </c>
      <c r="AC309">
        <v>76.88</v>
      </c>
      <c r="AD309">
        <v>0.95</v>
      </c>
      <c r="AE309">
        <v>0</v>
      </c>
      <c r="AF309">
        <v>0.1</v>
      </c>
      <c r="AG309">
        <v>87.8</v>
      </c>
      <c r="AH309">
        <v>0.96</v>
      </c>
      <c r="AI309">
        <v>0</v>
      </c>
      <c r="AJ309">
        <v>0.08</v>
      </c>
      <c r="AK309">
        <v>140.83000000000001</v>
      </c>
      <c r="AL309">
        <v>368.24</v>
      </c>
      <c r="AM309" s="84">
        <v>43282</v>
      </c>
      <c r="AN309">
        <v>662721735</v>
      </c>
      <c r="AO309">
        <v>0.78380000000000005</v>
      </c>
      <c r="AP309" s="84">
        <v>43190</v>
      </c>
      <c r="AQ309" t="b">
        <v>0</v>
      </c>
      <c r="AR309">
        <v>163.19</v>
      </c>
      <c r="AS309">
        <v>0.5</v>
      </c>
      <c r="AT309">
        <v>0.75</v>
      </c>
      <c r="AU309">
        <v>3.8397000000000001</v>
      </c>
      <c r="AV309">
        <v>4.4131</v>
      </c>
      <c r="AW309">
        <v>0.5</v>
      </c>
      <c r="AX309">
        <v>0</v>
      </c>
      <c r="AY309">
        <v>0.6</v>
      </c>
      <c r="AZ309">
        <v>0.5</v>
      </c>
      <c r="BA309">
        <v>0.71509999999999996</v>
      </c>
      <c r="BB309">
        <v>0.95</v>
      </c>
      <c r="BC309">
        <v>0.5</v>
      </c>
      <c r="BD309">
        <v>0.12570000000000001</v>
      </c>
      <c r="BE309">
        <v>0.5</v>
      </c>
      <c r="BF309">
        <v>0.47939999999999999</v>
      </c>
      <c r="BG309">
        <v>1.0794999999999999</v>
      </c>
      <c r="BH309">
        <v>8</v>
      </c>
      <c r="BI309" s="84">
        <v>43282</v>
      </c>
      <c r="BJ309">
        <v>1</v>
      </c>
      <c r="BK309" t="b">
        <v>0</v>
      </c>
      <c r="BL309" s="84">
        <v>43054</v>
      </c>
      <c r="BM309" s="84">
        <v>43054</v>
      </c>
      <c r="BN309" t="b">
        <v>1</v>
      </c>
      <c r="BO309" s="84">
        <v>43291</v>
      </c>
      <c r="BP309" t="b">
        <v>1</v>
      </c>
      <c r="BQ309" s="84">
        <v>43282</v>
      </c>
      <c r="BR309">
        <v>116</v>
      </c>
      <c r="BS309">
        <v>368</v>
      </c>
      <c r="BT309">
        <v>107241</v>
      </c>
      <c r="BU309" s="85">
        <v>43291.549791666599</v>
      </c>
      <c r="BV309" t="s">
        <v>4332</v>
      </c>
      <c r="BW309">
        <v>124.79</v>
      </c>
      <c r="BX309" t="s">
        <v>2861</v>
      </c>
      <c r="BY309">
        <v>0.94330000000000003</v>
      </c>
      <c r="BZ309">
        <v>3524</v>
      </c>
      <c r="CA309">
        <v>1.02674</v>
      </c>
      <c r="CB309" t="s">
        <v>2864</v>
      </c>
      <c r="CC309" t="s">
        <v>3751</v>
      </c>
      <c r="CD309" t="b">
        <v>1</v>
      </c>
      <c r="CE309">
        <v>0</v>
      </c>
      <c r="CF309">
        <v>367</v>
      </c>
      <c r="CG309">
        <v>1</v>
      </c>
      <c r="CH309">
        <v>40</v>
      </c>
      <c r="CI309">
        <v>14640</v>
      </c>
      <c r="CJ309">
        <v>11590</v>
      </c>
      <c r="CK309">
        <v>4488</v>
      </c>
      <c r="CL309">
        <v>0.79169999999999996</v>
      </c>
      <c r="CM309" t="s">
        <v>2883</v>
      </c>
      <c r="CN309">
        <v>0</v>
      </c>
      <c r="CO309">
        <v>564.48</v>
      </c>
      <c r="CP309" t="s">
        <v>2866</v>
      </c>
      <c r="CQ309" t="s">
        <v>2880</v>
      </c>
      <c r="CR309">
        <v>65.73</v>
      </c>
      <c r="CS309">
        <v>59.06</v>
      </c>
      <c r="CT309">
        <v>3</v>
      </c>
      <c r="CU309">
        <v>0</v>
      </c>
      <c r="CV309">
        <v>847591</v>
      </c>
      <c r="CW309">
        <v>65.489999999999995</v>
      </c>
      <c r="CX309">
        <v>69.680000000000007</v>
      </c>
      <c r="CY309">
        <v>65.73</v>
      </c>
      <c r="CZ309">
        <v>68.89</v>
      </c>
      <c r="DA309">
        <v>0</v>
      </c>
      <c r="DB309">
        <v>0</v>
      </c>
      <c r="DC309">
        <v>65.73</v>
      </c>
      <c r="DD309">
        <v>87.03</v>
      </c>
      <c r="DE309">
        <v>427697</v>
      </c>
      <c r="DF309">
        <v>366042</v>
      </c>
      <c r="DG309">
        <v>12444</v>
      </c>
      <c r="DH309">
        <v>30.78</v>
      </c>
      <c r="DI309">
        <v>28.28</v>
      </c>
      <c r="DJ309">
        <v>59.06</v>
      </c>
      <c r="DK309">
        <v>0</v>
      </c>
      <c r="DL309">
        <v>0</v>
      </c>
      <c r="DM309">
        <v>59.06</v>
      </c>
      <c r="DN309">
        <v>74339</v>
      </c>
      <c r="DO309">
        <v>110799</v>
      </c>
      <c r="DP309">
        <v>1641329</v>
      </c>
      <c r="DQ309">
        <v>40668</v>
      </c>
      <c r="DR309">
        <v>47137</v>
      </c>
      <c r="DS309">
        <v>105628</v>
      </c>
      <c r="DT309">
        <v>616</v>
      </c>
      <c r="DU309">
        <v>5281</v>
      </c>
      <c r="DV309">
        <v>27101</v>
      </c>
      <c r="DW309">
        <v>0</v>
      </c>
      <c r="DX309">
        <v>432</v>
      </c>
      <c r="DY309">
        <v>15696</v>
      </c>
      <c r="DZ309">
        <v>86212</v>
      </c>
      <c r="EA309">
        <v>86013</v>
      </c>
      <c r="EB309">
        <v>107913</v>
      </c>
      <c r="EC309">
        <v>62629</v>
      </c>
      <c r="ED309">
        <v>55725</v>
      </c>
      <c r="EE309">
        <v>0</v>
      </c>
      <c r="EF309">
        <v>53563</v>
      </c>
      <c r="EG309">
        <v>198880</v>
      </c>
      <c r="EH309">
        <v>562698</v>
      </c>
      <c r="EI309" s="84">
        <v>42370</v>
      </c>
      <c r="EJ309" s="84">
        <v>42735</v>
      </c>
      <c r="EK309">
        <v>710785</v>
      </c>
      <c r="EL309" t="b">
        <v>1</v>
      </c>
      <c r="EM309" t="b">
        <v>1</v>
      </c>
      <c r="EN309">
        <v>1</v>
      </c>
      <c r="EO309" t="s">
        <v>3755</v>
      </c>
      <c r="EP309" t="s">
        <v>3756</v>
      </c>
      <c r="EQ309" t="s">
        <v>3763</v>
      </c>
      <c r="ER309" t="s">
        <v>3764</v>
      </c>
      <c r="ES309">
        <v>0.93989999999999996</v>
      </c>
      <c r="ET309">
        <v>0.90110000000000001</v>
      </c>
      <c r="EU309">
        <v>0.9204</v>
      </c>
      <c r="EV309">
        <v>0.98780000000000001</v>
      </c>
      <c r="EW309">
        <v>0.95030000000000003</v>
      </c>
      <c r="EX309">
        <v>0</v>
      </c>
      <c r="EY309">
        <v>36310</v>
      </c>
      <c r="EZ309" t="s">
        <v>4332</v>
      </c>
      <c r="FA309">
        <v>0.93989999999999996</v>
      </c>
      <c r="FB309" t="b">
        <v>0</v>
      </c>
      <c r="FC309" t="b">
        <v>0</v>
      </c>
      <c r="FD309">
        <v>0</v>
      </c>
      <c r="FE309">
        <v>0</v>
      </c>
      <c r="FF309">
        <v>0.76470000000000005</v>
      </c>
      <c r="FG309">
        <v>0.79169999999999996</v>
      </c>
      <c r="FH309">
        <v>185138</v>
      </c>
      <c r="FI309">
        <v>1641329</v>
      </c>
      <c r="FJ309">
        <v>4488</v>
      </c>
      <c r="FK309">
        <v>11590</v>
      </c>
      <c r="FL309">
        <v>14640</v>
      </c>
      <c r="FM309" t="b">
        <v>0</v>
      </c>
      <c r="FN309">
        <v>0.38719999999999999</v>
      </c>
      <c r="FO309" s="84">
        <v>42370</v>
      </c>
      <c r="FP309" s="84">
        <v>42735</v>
      </c>
      <c r="FQ309" t="s">
        <v>1603</v>
      </c>
      <c r="FR309" t="b">
        <v>0</v>
      </c>
      <c r="FS309" t="b">
        <v>0</v>
      </c>
      <c r="FT309">
        <v>3.3332000000000002</v>
      </c>
      <c r="FU309" s="84">
        <v>42551</v>
      </c>
      <c r="FV309" t="s">
        <v>2872</v>
      </c>
      <c r="FW309">
        <v>0</v>
      </c>
      <c r="FX309">
        <v>1901</v>
      </c>
      <c r="FY309">
        <v>6425</v>
      </c>
      <c r="FZ309">
        <v>5177</v>
      </c>
      <c r="GA309">
        <v>17583</v>
      </c>
      <c r="GB309">
        <v>0</v>
      </c>
      <c r="GC309">
        <v>5224</v>
      </c>
      <c r="GD309" t="s">
        <v>2925</v>
      </c>
      <c r="GE309">
        <v>0.23530000000000001</v>
      </c>
      <c r="GF309" t="s">
        <v>2872</v>
      </c>
      <c r="GG309">
        <v>0</v>
      </c>
      <c r="GH309">
        <v>0</v>
      </c>
      <c r="GI309">
        <v>0</v>
      </c>
      <c r="GJ309">
        <v>0</v>
      </c>
      <c r="GK309" t="s">
        <v>4332</v>
      </c>
      <c r="GL309" t="s">
        <v>4332</v>
      </c>
      <c r="GM309" t="s">
        <v>2874</v>
      </c>
      <c r="GN309" t="s">
        <v>656</v>
      </c>
      <c r="GO309" t="s">
        <v>720</v>
      </c>
      <c r="GP309" t="s">
        <v>2864</v>
      </c>
      <c r="GQ309" t="s">
        <v>2864</v>
      </c>
      <c r="GR309" t="s">
        <v>2017</v>
      </c>
      <c r="GS309" t="s">
        <v>3057</v>
      </c>
      <c r="GT309" t="s">
        <v>3178</v>
      </c>
      <c r="GU309" t="s">
        <v>2018</v>
      </c>
      <c r="GV309" t="s">
        <v>2864</v>
      </c>
      <c r="GW309" t="s">
        <v>1603</v>
      </c>
      <c r="GX309" t="s">
        <v>893</v>
      </c>
      <c r="GY309" t="s">
        <v>2019</v>
      </c>
      <c r="GZ309" t="s">
        <v>4292</v>
      </c>
      <c r="HA309">
        <v>65.95</v>
      </c>
      <c r="HB309">
        <v>73.13</v>
      </c>
    </row>
    <row r="310" spans="1:210" x14ac:dyDescent="0.25">
      <c r="A310" t="e">
        <f>VLOOKUP(B310,'Free Standing without QAAF'!#REF!,1,FALSE)</f>
        <v>#REF!</v>
      </c>
      <c r="B310" t="s">
        <v>657</v>
      </c>
      <c r="C310" t="s">
        <v>2020</v>
      </c>
      <c r="D310" t="s">
        <v>719</v>
      </c>
      <c r="E310" t="s">
        <v>2021</v>
      </c>
      <c r="F310" t="s">
        <v>2022</v>
      </c>
      <c r="G310" t="s">
        <v>893</v>
      </c>
      <c r="H310" t="s">
        <v>2511</v>
      </c>
      <c r="I310" t="s">
        <v>952</v>
      </c>
      <c r="J310" s="88">
        <v>124.89</v>
      </c>
      <c r="K310" s="88">
        <v>581.04</v>
      </c>
      <c r="L310" s="88">
        <v>10</v>
      </c>
      <c r="M310" s="88">
        <v>7.13</v>
      </c>
      <c r="N310" s="88">
        <v>142.02000000000001</v>
      </c>
      <c r="O310" s="88">
        <v>598.16999999999996</v>
      </c>
      <c r="Q310" s="84">
        <v>43282</v>
      </c>
      <c r="R310">
        <v>116</v>
      </c>
      <c r="S310" t="b">
        <v>1</v>
      </c>
      <c r="T310">
        <v>0.98040000000000005</v>
      </c>
      <c r="U310" t="s">
        <v>2861</v>
      </c>
      <c r="V310" s="85">
        <v>43291.549791666599</v>
      </c>
      <c r="W310" t="s">
        <v>3751</v>
      </c>
      <c r="X310">
        <v>0.85</v>
      </c>
      <c r="Y310">
        <v>0</v>
      </c>
      <c r="Z310">
        <v>1.2</v>
      </c>
      <c r="AA310">
        <v>1.1000000000000001</v>
      </c>
      <c r="AB310">
        <v>-0.13125000000000001</v>
      </c>
      <c r="AC310">
        <v>76.88</v>
      </c>
      <c r="AD310">
        <v>0.95</v>
      </c>
      <c r="AE310">
        <v>0</v>
      </c>
      <c r="AF310">
        <v>0.1</v>
      </c>
      <c r="AG310">
        <v>87.8</v>
      </c>
      <c r="AH310">
        <v>0.96</v>
      </c>
      <c r="AI310">
        <v>0</v>
      </c>
      <c r="AJ310">
        <v>0.08</v>
      </c>
      <c r="AK310">
        <v>140.83000000000001</v>
      </c>
      <c r="AL310">
        <v>368.24</v>
      </c>
      <c r="AM310" s="84">
        <v>43282</v>
      </c>
      <c r="AN310">
        <v>662721735</v>
      </c>
      <c r="AO310">
        <v>0.78380000000000005</v>
      </c>
      <c r="AP310" s="84">
        <v>43190</v>
      </c>
      <c r="AQ310" t="b">
        <v>0</v>
      </c>
      <c r="AR310">
        <v>163.19</v>
      </c>
      <c r="AS310">
        <v>0.5</v>
      </c>
      <c r="AT310">
        <v>0.75</v>
      </c>
      <c r="AU310">
        <v>3.8397000000000001</v>
      </c>
      <c r="AV310">
        <v>4.4131</v>
      </c>
      <c r="AW310">
        <v>0.5</v>
      </c>
      <c r="AX310">
        <v>0</v>
      </c>
      <c r="AY310">
        <v>0.6</v>
      </c>
      <c r="AZ310">
        <v>0.5</v>
      </c>
      <c r="BA310">
        <v>0.71509999999999996</v>
      </c>
      <c r="BB310">
        <v>0.95</v>
      </c>
      <c r="BC310">
        <v>0.5</v>
      </c>
      <c r="BD310">
        <v>0.12570000000000001</v>
      </c>
      <c r="BE310">
        <v>0.5</v>
      </c>
      <c r="BF310">
        <v>0.47939999999999999</v>
      </c>
      <c r="BG310">
        <v>1.0794999999999999</v>
      </c>
      <c r="BH310">
        <v>8</v>
      </c>
      <c r="BI310" s="84">
        <v>43282</v>
      </c>
      <c r="BJ310">
        <v>1</v>
      </c>
      <c r="BK310" t="b">
        <v>0</v>
      </c>
      <c r="BL310" s="84">
        <v>43054</v>
      </c>
      <c r="BM310" s="84">
        <v>43054</v>
      </c>
      <c r="BN310" t="b">
        <v>1</v>
      </c>
      <c r="BO310" s="84">
        <v>43291</v>
      </c>
      <c r="BP310" t="b">
        <v>1</v>
      </c>
      <c r="BQ310" s="84">
        <v>43282</v>
      </c>
      <c r="BR310">
        <v>116</v>
      </c>
      <c r="BS310">
        <v>538</v>
      </c>
      <c r="BT310">
        <v>107309</v>
      </c>
      <c r="BU310" s="85">
        <v>43291.549791666599</v>
      </c>
      <c r="BV310" t="s">
        <v>3794</v>
      </c>
      <c r="BW310">
        <v>124.89</v>
      </c>
      <c r="BX310" t="s">
        <v>2861</v>
      </c>
      <c r="BY310">
        <v>1.0412999999999999</v>
      </c>
      <c r="BZ310">
        <v>3523</v>
      </c>
      <c r="CA310">
        <v>1.02674</v>
      </c>
      <c r="CB310" t="s">
        <v>2864</v>
      </c>
      <c r="CC310" t="s">
        <v>3751</v>
      </c>
      <c r="CD310" t="b">
        <v>1</v>
      </c>
      <c r="CE310">
        <v>0</v>
      </c>
      <c r="CF310">
        <v>537</v>
      </c>
      <c r="CG310">
        <v>1</v>
      </c>
      <c r="CH310">
        <v>65</v>
      </c>
      <c r="CI310">
        <v>23790</v>
      </c>
      <c r="CJ310">
        <v>19968</v>
      </c>
      <c r="CK310">
        <v>13237</v>
      </c>
      <c r="CL310">
        <v>0.83930000000000005</v>
      </c>
      <c r="CM310" t="s">
        <v>2883</v>
      </c>
      <c r="CN310">
        <v>0</v>
      </c>
      <c r="CO310">
        <v>581.04</v>
      </c>
      <c r="CP310" t="s">
        <v>2866</v>
      </c>
      <c r="CQ310" t="s">
        <v>2867</v>
      </c>
      <c r="CR310">
        <v>67.16</v>
      </c>
      <c r="CS310">
        <v>57.73</v>
      </c>
      <c r="CT310">
        <v>3</v>
      </c>
      <c r="CU310">
        <v>0</v>
      </c>
      <c r="CV310">
        <v>1471774</v>
      </c>
      <c r="CW310">
        <v>66</v>
      </c>
      <c r="CX310">
        <v>64.5</v>
      </c>
      <c r="CY310">
        <v>67.16</v>
      </c>
      <c r="CZ310">
        <v>82.1</v>
      </c>
      <c r="DA310">
        <v>0</v>
      </c>
      <c r="DB310">
        <v>0</v>
      </c>
      <c r="DC310">
        <v>67.16</v>
      </c>
      <c r="DD310">
        <v>103.7</v>
      </c>
      <c r="DE310">
        <v>626093</v>
      </c>
      <c r="DF310">
        <v>669025</v>
      </c>
      <c r="DG310">
        <v>20222</v>
      </c>
      <c r="DH310">
        <v>27.73</v>
      </c>
      <c r="DI310">
        <v>30</v>
      </c>
      <c r="DJ310">
        <v>57.73</v>
      </c>
      <c r="DK310">
        <v>0</v>
      </c>
      <c r="DL310">
        <v>0</v>
      </c>
      <c r="DM310">
        <v>57.73</v>
      </c>
      <c r="DN310">
        <v>103705</v>
      </c>
      <c r="DO310">
        <v>151537</v>
      </c>
      <c r="DP310">
        <v>2766893</v>
      </c>
      <c r="DQ310">
        <v>42852</v>
      </c>
      <c r="DR310">
        <v>87805</v>
      </c>
      <c r="DS310">
        <v>163691</v>
      </c>
      <c r="DT310">
        <v>227</v>
      </c>
      <c r="DU310">
        <v>7525</v>
      </c>
      <c r="DV310">
        <v>46006</v>
      </c>
      <c r="DW310">
        <v>0</v>
      </c>
      <c r="DX310">
        <v>383</v>
      </c>
      <c r="DY310">
        <v>22362</v>
      </c>
      <c r="DZ310">
        <v>108718</v>
      </c>
      <c r="EA310">
        <v>109624</v>
      </c>
      <c r="EB310">
        <v>156088</v>
      </c>
      <c r="EC310">
        <v>113725</v>
      </c>
      <c r="ED310">
        <v>121430</v>
      </c>
      <c r="EE310">
        <v>0</v>
      </c>
      <c r="EF310">
        <v>169064</v>
      </c>
      <c r="EG310">
        <v>585546</v>
      </c>
      <c r="EH310">
        <v>776604</v>
      </c>
      <c r="EI310" s="84">
        <v>42370</v>
      </c>
      <c r="EJ310" s="84">
        <v>42735</v>
      </c>
      <c r="EK310">
        <v>1159765</v>
      </c>
      <c r="EL310" t="b">
        <v>1</v>
      </c>
      <c r="EM310" t="b">
        <v>1</v>
      </c>
      <c r="EN310">
        <v>1.0794999999999999</v>
      </c>
      <c r="EO310" t="s">
        <v>3755</v>
      </c>
      <c r="EP310" t="s">
        <v>3756</v>
      </c>
      <c r="EQ310" t="s">
        <v>3763</v>
      </c>
      <c r="ER310" t="s">
        <v>3764</v>
      </c>
      <c r="ES310">
        <v>1.0232000000000001</v>
      </c>
      <c r="ET310">
        <v>1.0141</v>
      </c>
      <c r="EU310">
        <v>0.98060000000000003</v>
      </c>
      <c r="EV310">
        <v>1.0611999999999999</v>
      </c>
      <c r="EW310">
        <v>1.0367</v>
      </c>
      <c r="EX310">
        <v>0</v>
      </c>
      <c r="EY310">
        <v>58690</v>
      </c>
      <c r="EZ310" t="s">
        <v>3794</v>
      </c>
      <c r="FA310">
        <v>1.0232000000000001</v>
      </c>
      <c r="FB310" t="b">
        <v>0</v>
      </c>
      <c r="FC310" t="b">
        <v>0</v>
      </c>
      <c r="FD310">
        <v>0</v>
      </c>
      <c r="FE310">
        <v>0</v>
      </c>
      <c r="FF310">
        <v>0.7</v>
      </c>
      <c r="FG310">
        <v>0.83930000000000005</v>
      </c>
      <c r="FH310">
        <v>255242</v>
      </c>
      <c r="FI310">
        <v>2766893</v>
      </c>
      <c r="FJ310">
        <v>13237</v>
      </c>
      <c r="FK310">
        <v>19968</v>
      </c>
      <c r="FL310">
        <v>23790</v>
      </c>
      <c r="FM310" t="b">
        <v>0</v>
      </c>
      <c r="FN310">
        <v>0.66290000000000004</v>
      </c>
      <c r="FO310" s="84">
        <v>42370</v>
      </c>
      <c r="FP310" s="84">
        <v>42735</v>
      </c>
      <c r="FQ310" t="s">
        <v>952</v>
      </c>
      <c r="FR310" t="b">
        <v>0</v>
      </c>
      <c r="FS310" t="b">
        <v>0</v>
      </c>
      <c r="FT310">
        <v>2.8725999999999998</v>
      </c>
      <c r="FU310" s="84">
        <v>42551</v>
      </c>
      <c r="FV310" t="s">
        <v>2872</v>
      </c>
      <c r="FW310">
        <v>0</v>
      </c>
      <c r="FX310">
        <v>1760</v>
      </c>
      <c r="FY310">
        <v>5829</v>
      </c>
      <c r="FZ310">
        <v>11262</v>
      </c>
      <c r="GA310">
        <v>18433</v>
      </c>
      <c r="GB310">
        <v>0</v>
      </c>
      <c r="GC310">
        <v>21406</v>
      </c>
      <c r="GD310" t="s">
        <v>2925</v>
      </c>
      <c r="GE310">
        <v>0.3</v>
      </c>
      <c r="GF310" t="s">
        <v>2872</v>
      </c>
      <c r="GG310">
        <v>0</v>
      </c>
      <c r="GH310">
        <v>0</v>
      </c>
      <c r="GI310">
        <v>0</v>
      </c>
      <c r="GJ310">
        <v>0</v>
      </c>
      <c r="GK310" t="s">
        <v>3794</v>
      </c>
      <c r="GL310" t="s">
        <v>3794</v>
      </c>
      <c r="GM310" t="s">
        <v>2874</v>
      </c>
      <c r="GN310" t="s">
        <v>657</v>
      </c>
      <c r="GO310" t="s">
        <v>719</v>
      </c>
      <c r="GP310" t="s">
        <v>2864</v>
      </c>
      <c r="GQ310" t="s">
        <v>2864</v>
      </c>
      <c r="GR310" t="s">
        <v>2020</v>
      </c>
      <c r="GS310" t="s">
        <v>3477</v>
      </c>
      <c r="GT310" t="s">
        <v>3178</v>
      </c>
      <c r="GU310" t="s">
        <v>2021</v>
      </c>
      <c r="GV310" t="s">
        <v>2864</v>
      </c>
      <c r="GW310" t="s">
        <v>2022</v>
      </c>
      <c r="GX310" t="s">
        <v>893</v>
      </c>
      <c r="GY310" t="s">
        <v>2023</v>
      </c>
      <c r="GZ310" t="s">
        <v>4292</v>
      </c>
      <c r="HA310">
        <v>64.459999999999994</v>
      </c>
      <c r="HB310">
        <v>73.709999999999994</v>
      </c>
    </row>
    <row r="311" spans="1:210" x14ac:dyDescent="0.25">
      <c r="A311" t="e">
        <f>VLOOKUP(B311,'Free Standing without QAAF'!#REF!,1,FALSE)</f>
        <v>#REF!</v>
      </c>
      <c r="B311" t="s">
        <v>658</v>
      </c>
      <c r="C311" t="s">
        <v>2024</v>
      </c>
      <c r="D311" t="s">
        <v>718</v>
      </c>
      <c r="E311" t="s">
        <v>2025</v>
      </c>
      <c r="F311" t="s">
        <v>2026</v>
      </c>
      <c r="G311" t="s">
        <v>893</v>
      </c>
      <c r="H311" t="s">
        <v>2512</v>
      </c>
      <c r="I311" t="s">
        <v>2028</v>
      </c>
      <c r="J311" s="88">
        <v>133.6</v>
      </c>
      <c r="K311" s="88">
        <v>562.69000000000005</v>
      </c>
      <c r="L311" s="88">
        <v>10</v>
      </c>
      <c r="M311" s="88">
        <v>7.13</v>
      </c>
      <c r="N311" s="88">
        <v>150.72999999999999</v>
      </c>
      <c r="O311" s="88">
        <v>579.82000000000005</v>
      </c>
      <c r="Q311" s="84">
        <v>43282</v>
      </c>
      <c r="R311">
        <v>116</v>
      </c>
      <c r="S311" t="b">
        <v>1</v>
      </c>
      <c r="T311">
        <v>0.98040000000000005</v>
      </c>
      <c r="U311" t="s">
        <v>2861</v>
      </c>
      <c r="V311" s="85">
        <v>43291.549791666599</v>
      </c>
      <c r="W311" t="s">
        <v>3751</v>
      </c>
      <c r="X311">
        <v>0.85</v>
      </c>
      <c r="Y311">
        <v>0</v>
      </c>
      <c r="Z311">
        <v>1.2</v>
      </c>
      <c r="AA311">
        <v>1.1000000000000001</v>
      </c>
      <c r="AB311">
        <v>-0.13125000000000001</v>
      </c>
      <c r="AC311">
        <v>76.88</v>
      </c>
      <c r="AD311">
        <v>0.95</v>
      </c>
      <c r="AE311">
        <v>0</v>
      </c>
      <c r="AF311">
        <v>0.1</v>
      </c>
      <c r="AG311">
        <v>87.8</v>
      </c>
      <c r="AH311">
        <v>0.96</v>
      </c>
      <c r="AI311">
        <v>0</v>
      </c>
      <c r="AJ311">
        <v>0.08</v>
      </c>
      <c r="AK311">
        <v>140.83000000000001</v>
      </c>
      <c r="AL311">
        <v>368.24</v>
      </c>
      <c r="AM311" s="84">
        <v>43282</v>
      </c>
      <c r="AN311">
        <v>662721735</v>
      </c>
      <c r="AO311">
        <v>0.78380000000000005</v>
      </c>
      <c r="AP311" s="84">
        <v>43190</v>
      </c>
      <c r="AQ311" t="b">
        <v>0</v>
      </c>
      <c r="AR311">
        <v>163.19</v>
      </c>
      <c r="AS311">
        <v>0.5</v>
      </c>
      <c r="AT311">
        <v>0.75</v>
      </c>
      <c r="AU311">
        <v>3.8397000000000001</v>
      </c>
      <c r="AV311">
        <v>4.4131</v>
      </c>
      <c r="AW311">
        <v>0.5</v>
      </c>
      <c r="AX311">
        <v>0</v>
      </c>
      <c r="AY311">
        <v>0.6</v>
      </c>
      <c r="AZ311">
        <v>0.5</v>
      </c>
      <c r="BA311">
        <v>0.71509999999999996</v>
      </c>
      <c r="BB311">
        <v>0.95</v>
      </c>
      <c r="BC311">
        <v>0.5</v>
      </c>
      <c r="BD311">
        <v>0.12570000000000001</v>
      </c>
      <c r="BE311">
        <v>0.5</v>
      </c>
      <c r="BF311">
        <v>0.47939999999999999</v>
      </c>
      <c r="BG311">
        <v>1.0794999999999999</v>
      </c>
      <c r="BH311">
        <v>8</v>
      </c>
      <c r="BI311" s="84">
        <v>43282</v>
      </c>
      <c r="BJ311">
        <v>1</v>
      </c>
      <c r="BK311" t="b">
        <v>0</v>
      </c>
      <c r="BL311" s="84">
        <v>43054</v>
      </c>
      <c r="BM311" s="84">
        <v>43054</v>
      </c>
      <c r="BN311" t="b">
        <v>1</v>
      </c>
      <c r="BO311" s="84">
        <v>43291</v>
      </c>
      <c r="BP311" t="b">
        <v>1</v>
      </c>
      <c r="BQ311" s="84">
        <v>43282</v>
      </c>
      <c r="BR311">
        <v>116</v>
      </c>
      <c r="BS311">
        <v>932</v>
      </c>
      <c r="BT311">
        <v>107479</v>
      </c>
      <c r="BU311" s="85">
        <v>43291.549791666599</v>
      </c>
      <c r="BV311" t="s">
        <v>3793</v>
      </c>
      <c r="BW311">
        <v>133.6</v>
      </c>
      <c r="BX311" t="s">
        <v>2861</v>
      </c>
      <c r="BY311">
        <v>0.93269999999999997</v>
      </c>
      <c r="BZ311">
        <v>3522</v>
      </c>
      <c r="CA311">
        <v>1.02674</v>
      </c>
      <c r="CB311" t="s">
        <v>2864</v>
      </c>
      <c r="CC311" t="s">
        <v>3751</v>
      </c>
      <c r="CD311" t="b">
        <v>1</v>
      </c>
      <c r="CE311">
        <v>0</v>
      </c>
      <c r="CF311">
        <v>931</v>
      </c>
      <c r="CG311">
        <v>1</v>
      </c>
      <c r="CH311">
        <v>75</v>
      </c>
      <c r="CI311">
        <v>27450</v>
      </c>
      <c r="CJ311">
        <v>14286</v>
      </c>
      <c r="CK311">
        <v>10284</v>
      </c>
      <c r="CL311">
        <v>0.52039999999999997</v>
      </c>
      <c r="CM311" t="s">
        <v>2883</v>
      </c>
      <c r="CN311">
        <v>0</v>
      </c>
      <c r="CO311">
        <v>562.69000000000005</v>
      </c>
      <c r="CP311" t="s">
        <v>2866</v>
      </c>
      <c r="CQ311" t="s">
        <v>2867</v>
      </c>
      <c r="CR311">
        <v>78.87</v>
      </c>
      <c r="CS311">
        <v>54.73</v>
      </c>
      <c r="CT311">
        <v>5</v>
      </c>
      <c r="CU311">
        <v>0</v>
      </c>
      <c r="CV311">
        <v>1206368</v>
      </c>
      <c r="CW311">
        <v>75.62</v>
      </c>
      <c r="CX311">
        <v>84.56</v>
      </c>
      <c r="CY311">
        <v>78.87</v>
      </c>
      <c r="CZ311">
        <v>73.540000000000006</v>
      </c>
      <c r="DA311">
        <v>0</v>
      </c>
      <c r="DB311">
        <v>0</v>
      </c>
      <c r="DC311">
        <v>78.87</v>
      </c>
      <c r="DD311">
        <v>92.89</v>
      </c>
      <c r="DE311">
        <v>621043</v>
      </c>
      <c r="DF311">
        <v>492984</v>
      </c>
      <c r="DG311">
        <v>23333</v>
      </c>
      <c r="DH311">
        <v>23.83</v>
      </c>
      <c r="DI311">
        <v>30.9</v>
      </c>
      <c r="DJ311">
        <v>54.73</v>
      </c>
      <c r="DK311">
        <v>0</v>
      </c>
      <c r="DL311">
        <v>0</v>
      </c>
      <c r="DM311">
        <v>54.73</v>
      </c>
      <c r="DN311">
        <v>84764</v>
      </c>
      <c r="DO311">
        <v>133841</v>
      </c>
      <c r="DP311">
        <v>2320395</v>
      </c>
      <c r="DQ311">
        <v>44893</v>
      </c>
      <c r="DR311">
        <v>93391</v>
      </c>
      <c r="DS311">
        <v>179875</v>
      </c>
      <c r="DT311">
        <v>374</v>
      </c>
      <c r="DU311">
        <v>14105</v>
      </c>
      <c r="DV311">
        <v>43348</v>
      </c>
      <c r="DW311">
        <v>0</v>
      </c>
      <c r="DX311">
        <v>82</v>
      </c>
      <c r="DY311">
        <v>26370</v>
      </c>
      <c r="DZ311">
        <v>105118</v>
      </c>
      <c r="EA311">
        <v>2138</v>
      </c>
      <c r="EB311">
        <v>142297</v>
      </c>
      <c r="EC311">
        <v>79668</v>
      </c>
      <c r="ED311">
        <v>83208</v>
      </c>
      <c r="EE311">
        <v>0</v>
      </c>
      <c r="EF311">
        <v>82693</v>
      </c>
      <c r="EG311">
        <v>238993</v>
      </c>
      <c r="EH311">
        <v>965237</v>
      </c>
      <c r="EI311" s="84">
        <v>42370</v>
      </c>
      <c r="EJ311" s="84">
        <v>42735</v>
      </c>
      <c r="EK311">
        <v>997600</v>
      </c>
      <c r="EL311" t="b">
        <v>1</v>
      </c>
      <c r="EM311" t="b">
        <v>1</v>
      </c>
      <c r="EN311">
        <v>1.0794999999999999</v>
      </c>
      <c r="EO311" t="s">
        <v>3755</v>
      </c>
      <c r="EP311" t="s">
        <v>3756</v>
      </c>
      <c r="EQ311" t="s">
        <v>3763</v>
      </c>
      <c r="ER311" t="s">
        <v>3764</v>
      </c>
      <c r="ES311">
        <v>0.89429999999999998</v>
      </c>
      <c r="ET311">
        <v>0.8962</v>
      </c>
      <c r="EU311">
        <v>0.8911</v>
      </c>
      <c r="EV311">
        <v>0.90559999999999996</v>
      </c>
      <c r="EW311">
        <v>0.88439999999999996</v>
      </c>
      <c r="EX311">
        <v>0</v>
      </c>
      <c r="EY311">
        <v>54443</v>
      </c>
      <c r="EZ311" t="s">
        <v>3793</v>
      </c>
      <c r="FA311">
        <v>0.89429999999999998</v>
      </c>
      <c r="FB311" t="b">
        <v>0</v>
      </c>
      <c r="FC311" t="b">
        <v>0</v>
      </c>
      <c r="FD311">
        <v>0</v>
      </c>
      <c r="FE311">
        <v>0</v>
      </c>
      <c r="FF311">
        <v>0.75760000000000005</v>
      </c>
      <c r="FG311">
        <v>0.52039999999999997</v>
      </c>
      <c r="FH311">
        <v>218605</v>
      </c>
      <c r="FI311">
        <v>2320395</v>
      </c>
      <c r="FJ311">
        <v>10284</v>
      </c>
      <c r="FK311">
        <v>14286</v>
      </c>
      <c r="FL311">
        <v>27450</v>
      </c>
      <c r="FM311" t="b">
        <v>0</v>
      </c>
      <c r="FN311">
        <v>0.71989999999999998</v>
      </c>
      <c r="FO311" s="84">
        <v>42370</v>
      </c>
      <c r="FP311" s="84">
        <v>42735</v>
      </c>
      <c r="FQ311" t="s">
        <v>2028</v>
      </c>
      <c r="FR311" t="b">
        <v>0</v>
      </c>
      <c r="FS311" t="b">
        <v>0</v>
      </c>
      <c r="FT311">
        <v>4.2614000000000001</v>
      </c>
      <c r="FU311" s="84">
        <v>42551</v>
      </c>
      <c r="FV311" t="s">
        <v>2872</v>
      </c>
      <c r="FW311">
        <v>0</v>
      </c>
      <c r="FX311">
        <v>1716</v>
      </c>
      <c r="FY311">
        <v>6398</v>
      </c>
      <c r="FZ311">
        <v>9112</v>
      </c>
      <c r="GA311">
        <v>30320</v>
      </c>
      <c r="GB311">
        <v>0</v>
      </c>
      <c r="GC311">
        <v>6897</v>
      </c>
      <c r="GD311" t="s">
        <v>2925</v>
      </c>
      <c r="GE311">
        <v>0.2424</v>
      </c>
      <c r="GF311" t="s">
        <v>2872</v>
      </c>
      <c r="GG311">
        <v>0</v>
      </c>
      <c r="GH311">
        <v>0</v>
      </c>
      <c r="GI311">
        <v>0</v>
      </c>
      <c r="GJ311">
        <v>0</v>
      </c>
      <c r="GK311" t="s">
        <v>3793</v>
      </c>
      <c r="GL311" t="s">
        <v>3793</v>
      </c>
      <c r="GM311" t="s">
        <v>2874</v>
      </c>
      <c r="GN311" t="s">
        <v>658</v>
      </c>
      <c r="GO311" t="s">
        <v>718</v>
      </c>
      <c r="GP311" t="s">
        <v>2864</v>
      </c>
      <c r="GQ311" t="s">
        <v>2864</v>
      </c>
      <c r="GR311" t="s">
        <v>2024</v>
      </c>
      <c r="GS311" t="s">
        <v>3057</v>
      </c>
      <c r="GT311" t="s">
        <v>3178</v>
      </c>
      <c r="GU311" t="s">
        <v>2025</v>
      </c>
      <c r="GV311" t="s">
        <v>2864</v>
      </c>
      <c r="GW311" t="s">
        <v>2026</v>
      </c>
      <c r="GX311" t="s">
        <v>893</v>
      </c>
      <c r="GY311" t="s">
        <v>2027</v>
      </c>
      <c r="GZ311" t="s">
        <v>4292</v>
      </c>
      <c r="HA311">
        <v>61.13</v>
      </c>
      <c r="HB311">
        <v>84.44</v>
      </c>
    </row>
    <row r="312" spans="1:210" x14ac:dyDescent="0.25">
      <c r="A312" t="e">
        <f>VLOOKUP(B312,'Free Standing without QAAF'!#REF!,1,FALSE)</f>
        <v>#REF!</v>
      </c>
      <c r="B312" t="s">
        <v>510</v>
      </c>
      <c r="C312" t="s">
        <v>2031</v>
      </c>
      <c r="D312" t="s">
        <v>2585</v>
      </c>
      <c r="E312" t="s">
        <v>2032</v>
      </c>
      <c r="F312" t="s">
        <v>1170</v>
      </c>
      <c r="G312" t="s">
        <v>893</v>
      </c>
      <c r="H312" t="s">
        <v>1359</v>
      </c>
      <c r="I312" t="s">
        <v>1070</v>
      </c>
      <c r="J312" s="88">
        <v>155.41999999999999</v>
      </c>
      <c r="K312" s="88">
        <v>564.02</v>
      </c>
      <c r="L312" s="88">
        <v>10</v>
      </c>
      <c r="M312" s="88">
        <v>7.13</v>
      </c>
      <c r="N312" s="88">
        <v>172.55</v>
      </c>
      <c r="O312" s="88">
        <v>581.15</v>
      </c>
      <c r="Q312" s="84">
        <v>43282</v>
      </c>
      <c r="R312">
        <v>116</v>
      </c>
      <c r="S312" t="b">
        <v>1</v>
      </c>
      <c r="T312">
        <v>0.98040000000000005</v>
      </c>
      <c r="U312" t="s">
        <v>2861</v>
      </c>
      <c r="V312" s="85">
        <v>43291.549791666599</v>
      </c>
      <c r="W312" t="s">
        <v>3751</v>
      </c>
      <c r="X312">
        <v>0.85</v>
      </c>
      <c r="Y312">
        <v>0</v>
      </c>
      <c r="Z312">
        <v>1.2</v>
      </c>
      <c r="AA312">
        <v>1.1000000000000001</v>
      </c>
      <c r="AB312">
        <v>-0.13125000000000001</v>
      </c>
      <c r="AC312">
        <v>76.88</v>
      </c>
      <c r="AD312">
        <v>0.95</v>
      </c>
      <c r="AE312">
        <v>0</v>
      </c>
      <c r="AF312">
        <v>0.1</v>
      </c>
      <c r="AG312">
        <v>87.8</v>
      </c>
      <c r="AH312">
        <v>0.96</v>
      </c>
      <c r="AI312">
        <v>0</v>
      </c>
      <c r="AJ312">
        <v>0.08</v>
      </c>
      <c r="AK312">
        <v>140.83000000000001</v>
      </c>
      <c r="AL312">
        <v>368.24</v>
      </c>
      <c r="AM312" s="84">
        <v>43282</v>
      </c>
      <c r="AN312">
        <v>662721735</v>
      </c>
      <c r="AO312">
        <v>0.78380000000000005</v>
      </c>
      <c r="AP312" s="84">
        <v>43190</v>
      </c>
      <c r="AQ312" t="b">
        <v>0</v>
      </c>
      <c r="AR312">
        <v>163.19</v>
      </c>
      <c r="AS312">
        <v>0.5</v>
      </c>
      <c r="AT312">
        <v>0.75</v>
      </c>
      <c r="AU312">
        <v>3.8397000000000001</v>
      </c>
      <c r="AV312">
        <v>4.4131</v>
      </c>
      <c r="AW312">
        <v>0.5</v>
      </c>
      <c r="AX312">
        <v>0</v>
      </c>
      <c r="AY312">
        <v>0.6</v>
      </c>
      <c r="AZ312">
        <v>0.5</v>
      </c>
      <c r="BA312">
        <v>0.71509999999999996</v>
      </c>
      <c r="BB312">
        <v>0.95</v>
      </c>
      <c r="BC312">
        <v>0.5</v>
      </c>
      <c r="BD312">
        <v>0.12570000000000001</v>
      </c>
      <c r="BE312">
        <v>0.5</v>
      </c>
      <c r="BF312">
        <v>0.47939999999999999</v>
      </c>
      <c r="BG312">
        <v>1.0794999999999999</v>
      </c>
      <c r="BH312">
        <v>8</v>
      </c>
      <c r="BI312" s="84">
        <v>43282</v>
      </c>
      <c r="BJ312">
        <v>1</v>
      </c>
      <c r="BK312" t="b">
        <v>0</v>
      </c>
      <c r="BL312" s="84">
        <v>43054</v>
      </c>
      <c r="BM312" s="84">
        <v>43054</v>
      </c>
      <c r="BN312" t="b">
        <v>1</v>
      </c>
      <c r="BO312" s="84">
        <v>43291</v>
      </c>
      <c r="BP312" t="b">
        <v>1</v>
      </c>
      <c r="BQ312" s="84">
        <v>43282</v>
      </c>
      <c r="BR312">
        <v>116</v>
      </c>
      <c r="BS312">
        <v>678</v>
      </c>
      <c r="BT312">
        <v>107370</v>
      </c>
      <c r="BU312" s="85">
        <v>43291.549791666599</v>
      </c>
      <c r="BV312" t="s">
        <v>4226</v>
      </c>
      <c r="BW312">
        <v>155.41999999999999</v>
      </c>
      <c r="BX312" t="s">
        <v>2861</v>
      </c>
      <c r="BY312">
        <v>0.94059999999999999</v>
      </c>
      <c r="BZ312">
        <v>339</v>
      </c>
      <c r="CA312">
        <v>1.02674</v>
      </c>
      <c r="CB312" t="s">
        <v>2864</v>
      </c>
      <c r="CC312" t="s">
        <v>3751</v>
      </c>
      <c r="CD312" t="b">
        <v>1</v>
      </c>
      <c r="CE312">
        <v>0</v>
      </c>
      <c r="CF312">
        <v>677</v>
      </c>
      <c r="CG312">
        <v>1</v>
      </c>
      <c r="CH312">
        <v>196</v>
      </c>
      <c r="CI312">
        <v>71736</v>
      </c>
      <c r="CJ312">
        <v>57777</v>
      </c>
      <c r="CK312">
        <v>38273</v>
      </c>
      <c r="CL312">
        <v>0.8054</v>
      </c>
      <c r="CM312" t="s">
        <v>2883</v>
      </c>
      <c r="CN312">
        <v>0</v>
      </c>
      <c r="CO312">
        <v>564.02</v>
      </c>
      <c r="CP312" t="s">
        <v>2866</v>
      </c>
      <c r="CQ312" t="s">
        <v>2867</v>
      </c>
      <c r="CR312">
        <v>73.86</v>
      </c>
      <c r="CS312">
        <v>81.56</v>
      </c>
      <c r="CT312">
        <v>2</v>
      </c>
      <c r="CU312">
        <v>0</v>
      </c>
      <c r="CV312">
        <v>5511069</v>
      </c>
      <c r="CW312">
        <v>85.42</v>
      </c>
      <c r="CX312">
        <v>78.52</v>
      </c>
      <c r="CY312">
        <v>73.86</v>
      </c>
      <c r="CZ312">
        <v>74.16</v>
      </c>
      <c r="DA312">
        <v>0</v>
      </c>
      <c r="DB312">
        <v>0</v>
      </c>
      <c r="DC312">
        <v>73.86</v>
      </c>
      <c r="DD312">
        <v>93.67</v>
      </c>
      <c r="DE312">
        <v>3131040</v>
      </c>
      <c r="DF312">
        <v>2295828</v>
      </c>
      <c r="DG312">
        <v>60976</v>
      </c>
      <c r="DH312">
        <v>45.98</v>
      </c>
      <c r="DI312">
        <v>35.58</v>
      </c>
      <c r="DJ312">
        <v>81.56</v>
      </c>
      <c r="DK312">
        <v>0</v>
      </c>
      <c r="DL312">
        <v>0</v>
      </c>
      <c r="DM312">
        <v>81.56</v>
      </c>
      <c r="DN312">
        <v>484449</v>
      </c>
      <c r="DO312">
        <v>968406</v>
      </c>
      <c r="DP312">
        <v>10937937</v>
      </c>
      <c r="DQ312">
        <v>203315</v>
      </c>
      <c r="DR312">
        <v>296664</v>
      </c>
      <c r="DS312">
        <v>418671</v>
      </c>
      <c r="DT312">
        <v>835</v>
      </c>
      <c r="DU312">
        <v>441351</v>
      </c>
      <c r="DV312">
        <v>108235</v>
      </c>
      <c r="DW312">
        <v>0</v>
      </c>
      <c r="DX312">
        <v>132396</v>
      </c>
      <c r="DY312">
        <v>76718</v>
      </c>
      <c r="DZ312">
        <v>627863</v>
      </c>
      <c r="EA312">
        <v>589108</v>
      </c>
      <c r="EB312">
        <v>576939</v>
      </c>
      <c r="EC312">
        <v>365319</v>
      </c>
      <c r="ED312">
        <v>157527</v>
      </c>
      <c r="EE312">
        <v>93782</v>
      </c>
      <c r="EF312">
        <v>474398</v>
      </c>
      <c r="EG312">
        <v>537412</v>
      </c>
      <c r="EH312">
        <v>4384549</v>
      </c>
      <c r="EI312" s="84">
        <v>42370</v>
      </c>
      <c r="EJ312" s="84">
        <v>42735</v>
      </c>
      <c r="EK312">
        <v>4859706</v>
      </c>
      <c r="EL312" t="b">
        <v>1</v>
      </c>
      <c r="EM312" t="b">
        <v>1</v>
      </c>
      <c r="EN312">
        <v>1.0794999999999999</v>
      </c>
      <c r="EO312" t="s">
        <v>3755</v>
      </c>
      <c r="EP312" t="s">
        <v>3756</v>
      </c>
      <c r="EQ312" t="s">
        <v>3763</v>
      </c>
      <c r="ER312" t="s">
        <v>3764</v>
      </c>
      <c r="ES312">
        <v>1.0879000000000001</v>
      </c>
      <c r="ET312">
        <v>1.0679000000000001</v>
      </c>
      <c r="EU312">
        <v>1.1138999999999999</v>
      </c>
      <c r="EV312">
        <v>1.0871</v>
      </c>
      <c r="EW312">
        <v>1.0826</v>
      </c>
      <c r="EX312">
        <v>0</v>
      </c>
      <c r="EY312">
        <v>211549</v>
      </c>
      <c r="EZ312" t="s">
        <v>4226</v>
      </c>
      <c r="FA312">
        <v>1.0879000000000001</v>
      </c>
      <c r="FB312" t="b">
        <v>0</v>
      </c>
      <c r="FC312" t="b">
        <v>0</v>
      </c>
      <c r="FD312">
        <v>0</v>
      </c>
      <c r="FE312">
        <v>0</v>
      </c>
      <c r="FF312">
        <v>0.63639999999999997</v>
      </c>
      <c r="FG312">
        <v>0.8054</v>
      </c>
      <c r="FH312">
        <v>1452855</v>
      </c>
      <c r="FI312">
        <v>10937937</v>
      </c>
      <c r="FJ312">
        <v>38273</v>
      </c>
      <c r="FK312">
        <v>57777</v>
      </c>
      <c r="FL312">
        <v>71736</v>
      </c>
      <c r="FM312" t="b">
        <v>0</v>
      </c>
      <c r="FN312">
        <v>0.66239999999999999</v>
      </c>
      <c r="FO312" s="84">
        <v>42370</v>
      </c>
      <c r="FP312" s="84">
        <v>42735</v>
      </c>
      <c r="FQ312" t="s">
        <v>1070</v>
      </c>
      <c r="FR312" t="b">
        <v>0</v>
      </c>
      <c r="FS312" t="b">
        <v>0</v>
      </c>
      <c r="FT312">
        <v>3.3656000000000001</v>
      </c>
      <c r="FU312" s="84">
        <v>42551</v>
      </c>
      <c r="FV312" t="s">
        <v>2872</v>
      </c>
      <c r="FW312">
        <v>0</v>
      </c>
      <c r="FX312">
        <v>7854</v>
      </c>
      <c r="FY312">
        <v>30131</v>
      </c>
      <c r="FZ312">
        <v>38811</v>
      </c>
      <c r="GA312">
        <v>116424</v>
      </c>
      <c r="GB312">
        <v>5610</v>
      </c>
      <c r="GC312">
        <v>12719</v>
      </c>
      <c r="GD312" t="s">
        <v>2873</v>
      </c>
      <c r="GE312">
        <v>0.36359999999999998</v>
      </c>
      <c r="GF312" t="s">
        <v>2872</v>
      </c>
      <c r="GG312">
        <v>0</v>
      </c>
      <c r="GH312">
        <v>0</v>
      </c>
      <c r="GI312">
        <v>0</v>
      </c>
      <c r="GJ312">
        <v>0</v>
      </c>
      <c r="GK312" t="s">
        <v>4226</v>
      </c>
      <c r="GL312" t="s">
        <v>4226</v>
      </c>
      <c r="GM312" t="s">
        <v>2874</v>
      </c>
      <c r="GN312" t="s">
        <v>510</v>
      </c>
      <c r="GO312" t="s">
        <v>2585</v>
      </c>
      <c r="GP312" t="s">
        <v>2864</v>
      </c>
      <c r="GQ312" t="s">
        <v>2864</v>
      </c>
      <c r="GR312" t="s">
        <v>2031</v>
      </c>
      <c r="GS312" t="s">
        <v>4104</v>
      </c>
      <c r="GT312" t="s">
        <v>2946</v>
      </c>
      <c r="GU312" t="s">
        <v>2032</v>
      </c>
      <c r="GV312" t="s">
        <v>2864</v>
      </c>
      <c r="GW312" t="s">
        <v>1170</v>
      </c>
      <c r="GX312" t="s">
        <v>893</v>
      </c>
      <c r="GY312" t="s">
        <v>1359</v>
      </c>
      <c r="GZ312" t="s">
        <v>4292</v>
      </c>
      <c r="HA312">
        <v>91.09</v>
      </c>
      <c r="HB312">
        <v>95.39</v>
      </c>
    </row>
    <row r="313" spans="1:210" x14ac:dyDescent="0.25">
      <c r="A313" t="e">
        <f>VLOOKUP(B313,'Free Standing without QAAF'!#REF!,1,FALSE)</f>
        <v>#REF!</v>
      </c>
      <c r="B313" t="s">
        <v>691</v>
      </c>
      <c r="C313" t="s">
        <v>2033</v>
      </c>
      <c r="D313" t="s">
        <v>735</v>
      </c>
      <c r="E313" t="s">
        <v>2034</v>
      </c>
      <c r="F313" t="s">
        <v>1444</v>
      </c>
      <c r="G313" t="s">
        <v>893</v>
      </c>
      <c r="H313" t="s">
        <v>1445</v>
      </c>
      <c r="I313" t="s">
        <v>1446</v>
      </c>
      <c r="J313" s="88">
        <v>165.87</v>
      </c>
      <c r="K313" s="88">
        <v>575.30999999999995</v>
      </c>
      <c r="L313" s="88">
        <v>10</v>
      </c>
      <c r="M313" s="88">
        <v>7.13</v>
      </c>
      <c r="N313" s="88">
        <v>183</v>
      </c>
      <c r="O313" s="88">
        <v>592.44000000000005</v>
      </c>
      <c r="Q313" s="84">
        <v>43282</v>
      </c>
      <c r="R313">
        <v>116</v>
      </c>
      <c r="S313" t="b">
        <v>1</v>
      </c>
      <c r="T313">
        <v>0.98040000000000005</v>
      </c>
      <c r="U313" t="s">
        <v>2861</v>
      </c>
      <c r="V313" s="85">
        <v>43291.549791666599</v>
      </c>
      <c r="W313" t="s">
        <v>3751</v>
      </c>
      <c r="X313">
        <v>0.85</v>
      </c>
      <c r="Y313">
        <v>0</v>
      </c>
      <c r="Z313">
        <v>1.2</v>
      </c>
      <c r="AA313">
        <v>1.1000000000000001</v>
      </c>
      <c r="AB313">
        <v>-0.13125000000000001</v>
      </c>
      <c r="AC313">
        <v>76.88</v>
      </c>
      <c r="AD313">
        <v>0.95</v>
      </c>
      <c r="AE313">
        <v>0</v>
      </c>
      <c r="AF313">
        <v>0.1</v>
      </c>
      <c r="AG313">
        <v>87.8</v>
      </c>
      <c r="AH313">
        <v>0.96</v>
      </c>
      <c r="AI313">
        <v>0</v>
      </c>
      <c r="AJ313">
        <v>0.08</v>
      </c>
      <c r="AK313">
        <v>140.83000000000001</v>
      </c>
      <c r="AL313">
        <v>368.24</v>
      </c>
      <c r="AM313" s="84">
        <v>43282</v>
      </c>
      <c r="AN313">
        <v>662721735</v>
      </c>
      <c r="AO313">
        <v>0.78380000000000005</v>
      </c>
      <c r="AP313" s="84">
        <v>43190</v>
      </c>
      <c r="AQ313" t="b">
        <v>0</v>
      </c>
      <c r="AR313">
        <v>163.19</v>
      </c>
      <c r="AS313">
        <v>0.5</v>
      </c>
      <c r="AT313">
        <v>0.75</v>
      </c>
      <c r="AU313">
        <v>3.8397000000000001</v>
      </c>
      <c r="AV313">
        <v>4.4131</v>
      </c>
      <c r="AW313">
        <v>0.5</v>
      </c>
      <c r="AX313">
        <v>0</v>
      </c>
      <c r="AY313">
        <v>0.6</v>
      </c>
      <c r="AZ313">
        <v>0.5</v>
      </c>
      <c r="BA313">
        <v>0.71509999999999996</v>
      </c>
      <c r="BB313">
        <v>0.95</v>
      </c>
      <c r="BC313">
        <v>0.5</v>
      </c>
      <c r="BD313">
        <v>0.12570000000000001</v>
      </c>
      <c r="BE313">
        <v>0.5</v>
      </c>
      <c r="BF313">
        <v>0.47939999999999999</v>
      </c>
      <c r="BG313">
        <v>1.0794999999999999</v>
      </c>
      <c r="BH313">
        <v>8</v>
      </c>
      <c r="BI313" s="84">
        <v>43282</v>
      </c>
      <c r="BJ313">
        <v>1</v>
      </c>
      <c r="BK313" t="b">
        <v>0</v>
      </c>
      <c r="BL313" s="84">
        <v>43054</v>
      </c>
      <c r="BM313" s="84">
        <v>43054</v>
      </c>
      <c r="BN313" t="b">
        <v>1</v>
      </c>
      <c r="BO313" s="84">
        <v>43291</v>
      </c>
      <c r="BP313" t="b">
        <v>1</v>
      </c>
      <c r="BQ313" s="84">
        <v>43282</v>
      </c>
      <c r="BR313">
        <v>116</v>
      </c>
      <c r="BS313">
        <v>6801</v>
      </c>
      <c r="BT313">
        <v>107453</v>
      </c>
      <c r="BU313" s="85">
        <v>43291.549791666599</v>
      </c>
      <c r="BV313" t="s">
        <v>3825</v>
      </c>
      <c r="BW313">
        <v>165.87</v>
      </c>
      <c r="BX313" t="s">
        <v>2861</v>
      </c>
      <c r="BY313">
        <v>1.0074000000000001</v>
      </c>
      <c r="BZ313">
        <v>3700</v>
      </c>
      <c r="CA313">
        <v>1.02674</v>
      </c>
      <c r="CB313" t="s">
        <v>2864</v>
      </c>
      <c r="CC313" t="s">
        <v>3751</v>
      </c>
      <c r="CD313" t="b">
        <v>1</v>
      </c>
      <c r="CE313">
        <v>0</v>
      </c>
      <c r="CF313">
        <v>879</v>
      </c>
      <c r="CG313">
        <v>1</v>
      </c>
      <c r="CH313">
        <v>58</v>
      </c>
      <c r="CI313">
        <v>21228</v>
      </c>
      <c r="CJ313">
        <v>16561</v>
      </c>
      <c r="CK313">
        <v>9857</v>
      </c>
      <c r="CL313">
        <v>0.78010000000000002</v>
      </c>
      <c r="CM313" t="s">
        <v>2883</v>
      </c>
      <c r="CN313">
        <v>0</v>
      </c>
      <c r="CO313">
        <v>575.30999999999995</v>
      </c>
      <c r="CP313" t="s">
        <v>2866</v>
      </c>
      <c r="CQ313" t="s">
        <v>2867</v>
      </c>
      <c r="CR313">
        <v>69.290000000000006</v>
      </c>
      <c r="CS313">
        <v>96.58</v>
      </c>
      <c r="CT313">
        <v>2</v>
      </c>
      <c r="CU313">
        <v>0</v>
      </c>
      <c r="CV313">
        <v>1295141</v>
      </c>
      <c r="CW313">
        <v>70.03</v>
      </c>
      <c r="CX313">
        <v>68.78</v>
      </c>
      <c r="CY313">
        <v>69.290000000000006</v>
      </c>
      <c r="CZ313">
        <v>79.430000000000007</v>
      </c>
      <c r="DA313">
        <v>0</v>
      </c>
      <c r="DB313">
        <v>0</v>
      </c>
      <c r="DC313">
        <v>69.290000000000006</v>
      </c>
      <c r="DD313">
        <v>100.33</v>
      </c>
      <c r="DE313">
        <v>1175911</v>
      </c>
      <c r="DF313">
        <v>771739</v>
      </c>
      <c r="DG313">
        <v>18044</v>
      </c>
      <c r="DH313">
        <v>58.36</v>
      </c>
      <c r="DI313">
        <v>41.73</v>
      </c>
      <c r="DJ313">
        <v>100.09</v>
      </c>
      <c r="DK313">
        <v>0</v>
      </c>
      <c r="DL313">
        <v>0</v>
      </c>
      <c r="DM313">
        <v>100.09</v>
      </c>
      <c r="DN313">
        <v>184199</v>
      </c>
      <c r="DO313">
        <v>260917</v>
      </c>
      <c r="DP313">
        <v>3242791</v>
      </c>
      <c r="DQ313">
        <v>46017</v>
      </c>
      <c r="DR313">
        <v>69762</v>
      </c>
      <c r="DS313">
        <v>160805</v>
      </c>
      <c r="DT313">
        <v>57</v>
      </c>
      <c r="DU313">
        <v>14777</v>
      </c>
      <c r="DV313">
        <v>49890</v>
      </c>
      <c r="DW313">
        <v>354909</v>
      </c>
      <c r="DX313">
        <v>10944</v>
      </c>
      <c r="DY313">
        <v>23634</v>
      </c>
      <c r="DZ313">
        <v>244174</v>
      </c>
      <c r="EA313">
        <v>262615</v>
      </c>
      <c r="EB313">
        <v>153597</v>
      </c>
      <c r="EC313">
        <v>111199</v>
      </c>
      <c r="ED313">
        <v>116840</v>
      </c>
      <c r="EE313">
        <v>0</v>
      </c>
      <c r="EF313">
        <v>145929</v>
      </c>
      <c r="EG313">
        <v>350</v>
      </c>
      <c r="EH313">
        <v>1032176</v>
      </c>
      <c r="EI313" s="84">
        <v>42370</v>
      </c>
      <c r="EJ313" s="84">
        <v>42735</v>
      </c>
      <c r="EK313">
        <v>1744101</v>
      </c>
      <c r="EL313" t="b">
        <v>1</v>
      </c>
      <c r="EM313" t="b">
        <v>1</v>
      </c>
      <c r="EN313">
        <v>1.0794999999999999</v>
      </c>
      <c r="EO313" t="s">
        <v>3755</v>
      </c>
      <c r="EP313" t="s">
        <v>3756</v>
      </c>
      <c r="EQ313" t="s">
        <v>3763</v>
      </c>
      <c r="ER313" t="s">
        <v>3764</v>
      </c>
      <c r="ES313">
        <v>1.0181</v>
      </c>
      <c r="ET313">
        <v>1.0087999999999999</v>
      </c>
      <c r="EU313">
        <v>1.0158</v>
      </c>
      <c r="EV313">
        <v>1.0505</v>
      </c>
      <c r="EW313">
        <v>0.99719999999999998</v>
      </c>
      <c r="EX313">
        <v>0</v>
      </c>
      <c r="EY313">
        <v>63942</v>
      </c>
      <c r="EZ313" t="s">
        <v>3825</v>
      </c>
      <c r="FA313">
        <v>1.0181</v>
      </c>
      <c r="FB313" t="b">
        <v>0</v>
      </c>
      <c r="FC313" t="b">
        <v>0</v>
      </c>
      <c r="FD313">
        <v>0</v>
      </c>
      <c r="FE313">
        <v>0</v>
      </c>
      <c r="FF313">
        <v>0.66039999999999999</v>
      </c>
      <c r="FG313">
        <v>0.78010000000000002</v>
      </c>
      <c r="FH313">
        <v>445116</v>
      </c>
      <c r="FI313">
        <v>3242791</v>
      </c>
      <c r="FJ313">
        <v>9857</v>
      </c>
      <c r="FK313">
        <v>16561</v>
      </c>
      <c r="FL313">
        <v>21228</v>
      </c>
      <c r="FM313" t="b">
        <v>0</v>
      </c>
      <c r="FN313">
        <v>0.59519999999999995</v>
      </c>
      <c r="FO313" s="84">
        <v>42370</v>
      </c>
      <c r="FP313" s="84">
        <v>42735</v>
      </c>
      <c r="FQ313" t="s">
        <v>1446</v>
      </c>
      <c r="FR313" t="b">
        <v>0</v>
      </c>
      <c r="FS313" t="b">
        <v>0</v>
      </c>
      <c r="FT313">
        <v>3.7924000000000002</v>
      </c>
      <c r="FU313" s="84">
        <v>42551</v>
      </c>
      <c r="FV313" t="s">
        <v>2872</v>
      </c>
      <c r="FW313">
        <v>0</v>
      </c>
      <c r="FX313">
        <v>4353</v>
      </c>
      <c r="FY313">
        <v>5377</v>
      </c>
      <c r="FZ313">
        <v>9005</v>
      </c>
      <c r="GA313">
        <v>45207</v>
      </c>
      <c r="GB313">
        <v>0</v>
      </c>
      <c r="GC313">
        <v>0</v>
      </c>
      <c r="GD313" t="s">
        <v>2905</v>
      </c>
      <c r="GE313">
        <v>0.33960000000000001</v>
      </c>
      <c r="GF313" t="s">
        <v>2872</v>
      </c>
      <c r="GG313">
        <v>0</v>
      </c>
      <c r="GH313">
        <v>0</v>
      </c>
      <c r="GI313">
        <v>0</v>
      </c>
      <c r="GJ313">
        <v>0</v>
      </c>
      <c r="GK313" t="s">
        <v>3825</v>
      </c>
      <c r="GL313" t="s">
        <v>3825</v>
      </c>
      <c r="GM313" t="s">
        <v>2874</v>
      </c>
      <c r="GN313" t="s">
        <v>691</v>
      </c>
      <c r="GO313" t="s">
        <v>735</v>
      </c>
      <c r="GP313" t="s">
        <v>2864</v>
      </c>
      <c r="GQ313" t="s">
        <v>2864</v>
      </c>
      <c r="GR313" t="s">
        <v>2033</v>
      </c>
      <c r="GS313" t="s">
        <v>3826</v>
      </c>
      <c r="GT313" t="s">
        <v>3051</v>
      </c>
      <c r="GU313" t="s">
        <v>2034</v>
      </c>
      <c r="GV313" t="s">
        <v>2864</v>
      </c>
      <c r="GW313" t="s">
        <v>1444</v>
      </c>
      <c r="GX313" t="s">
        <v>893</v>
      </c>
      <c r="GY313" t="s">
        <v>2035</v>
      </c>
      <c r="GZ313" t="s">
        <v>4292</v>
      </c>
      <c r="HA313">
        <v>111.77</v>
      </c>
      <c r="HB313">
        <v>78.2</v>
      </c>
    </row>
    <row r="314" spans="1:210" x14ac:dyDescent="0.25">
      <c r="A314" t="e">
        <f>VLOOKUP(B314,'Free Standing without QAAF'!#REF!,1,FALSE)</f>
        <v>#REF!</v>
      </c>
      <c r="B314" t="s">
        <v>669</v>
      </c>
      <c r="C314" t="s">
        <v>2036</v>
      </c>
      <c r="D314" t="s">
        <v>153</v>
      </c>
      <c r="E314" t="s">
        <v>2037</v>
      </c>
      <c r="F314" t="s">
        <v>1885</v>
      </c>
      <c r="G314" t="s">
        <v>893</v>
      </c>
      <c r="H314" t="s">
        <v>1886</v>
      </c>
      <c r="I314" t="s">
        <v>1056</v>
      </c>
      <c r="J314" s="88">
        <v>176.99</v>
      </c>
      <c r="K314" s="88">
        <v>571.14</v>
      </c>
      <c r="L314" s="88">
        <v>10</v>
      </c>
      <c r="M314" s="88">
        <v>1.36</v>
      </c>
      <c r="N314" s="88">
        <v>188.35</v>
      </c>
      <c r="O314" s="88">
        <v>582.5</v>
      </c>
      <c r="Q314" s="84">
        <v>43282</v>
      </c>
      <c r="R314">
        <v>116</v>
      </c>
      <c r="S314" t="b">
        <v>1</v>
      </c>
      <c r="T314">
        <v>0.98040000000000005</v>
      </c>
      <c r="U314" t="s">
        <v>2861</v>
      </c>
      <c r="V314" s="85">
        <v>43291.549791666599</v>
      </c>
      <c r="W314" t="s">
        <v>3751</v>
      </c>
      <c r="X314">
        <v>0.85</v>
      </c>
      <c r="Y314">
        <v>0</v>
      </c>
      <c r="Z314">
        <v>1.2</v>
      </c>
      <c r="AA314">
        <v>1.1000000000000001</v>
      </c>
      <c r="AB314">
        <v>-0.13125000000000001</v>
      </c>
      <c r="AC314">
        <v>76.88</v>
      </c>
      <c r="AD314">
        <v>0.95</v>
      </c>
      <c r="AE314">
        <v>0</v>
      </c>
      <c r="AF314">
        <v>0.1</v>
      </c>
      <c r="AG314">
        <v>87.8</v>
      </c>
      <c r="AH314">
        <v>0.96</v>
      </c>
      <c r="AI314">
        <v>0</v>
      </c>
      <c r="AJ314">
        <v>0.08</v>
      </c>
      <c r="AK314">
        <v>140.83000000000001</v>
      </c>
      <c r="AL314">
        <v>368.24</v>
      </c>
      <c r="AM314" s="84">
        <v>43282</v>
      </c>
      <c r="AN314">
        <v>662721735</v>
      </c>
      <c r="AO314">
        <v>0.78380000000000005</v>
      </c>
      <c r="AP314" s="84">
        <v>43190</v>
      </c>
      <c r="AQ314" t="b">
        <v>0</v>
      </c>
      <c r="AR314">
        <v>163.19</v>
      </c>
      <c r="AS314">
        <v>0.5</v>
      </c>
      <c r="AT314">
        <v>0.75</v>
      </c>
      <c r="AU314">
        <v>3.8397000000000001</v>
      </c>
      <c r="AV314">
        <v>4.4131</v>
      </c>
      <c r="AW314">
        <v>0.5</v>
      </c>
      <c r="AX314">
        <v>0</v>
      </c>
      <c r="AY314">
        <v>0.6</v>
      </c>
      <c r="AZ314">
        <v>0.5</v>
      </c>
      <c r="BA314">
        <v>0.71509999999999996</v>
      </c>
      <c r="BB314">
        <v>0.95</v>
      </c>
      <c r="BC314">
        <v>0.5</v>
      </c>
      <c r="BD314">
        <v>0.12570000000000001</v>
      </c>
      <c r="BE314">
        <v>0.5</v>
      </c>
      <c r="BF314">
        <v>0.47939999999999999</v>
      </c>
      <c r="BG314">
        <v>1.0794999999999999</v>
      </c>
      <c r="BH314">
        <v>8</v>
      </c>
      <c r="BI314" s="84">
        <v>43282</v>
      </c>
      <c r="BJ314">
        <v>1</v>
      </c>
      <c r="BK314" t="b">
        <v>0</v>
      </c>
      <c r="BL314" s="84">
        <v>43054</v>
      </c>
      <c r="BM314" s="84">
        <v>43054</v>
      </c>
      <c r="BN314" t="b">
        <v>1</v>
      </c>
      <c r="BO314" s="84">
        <v>43291</v>
      </c>
      <c r="BP314" t="b">
        <v>1</v>
      </c>
      <c r="BQ314" s="84">
        <v>43282</v>
      </c>
      <c r="BR314">
        <v>116</v>
      </c>
      <c r="BS314">
        <v>6561</v>
      </c>
      <c r="BT314">
        <v>107372</v>
      </c>
      <c r="BU314" s="85">
        <v>43291.549791666599</v>
      </c>
      <c r="BV314" t="s">
        <v>3806</v>
      </c>
      <c r="BW314">
        <v>176.99</v>
      </c>
      <c r="BX314" t="s">
        <v>2861</v>
      </c>
      <c r="BY314">
        <v>0.98270000000000002</v>
      </c>
      <c r="BZ314">
        <v>3561</v>
      </c>
      <c r="CA314">
        <v>1.02674</v>
      </c>
      <c r="CB314" t="s">
        <v>2864</v>
      </c>
      <c r="CC314" t="s">
        <v>3751</v>
      </c>
      <c r="CD314" t="b">
        <v>1</v>
      </c>
      <c r="CE314">
        <v>0</v>
      </c>
      <c r="CF314">
        <v>681</v>
      </c>
      <c r="CG314">
        <v>1</v>
      </c>
      <c r="CH314">
        <v>101</v>
      </c>
      <c r="CI314">
        <v>36966</v>
      </c>
      <c r="CJ314">
        <v>25990</v>
      </c>
      <c r="CK314">
        <v>15962</v>
      </c>
      <c r="CL314">
        <v>0.70309999999999995</v>
      </c>
      <c r="CM314" t="s">
        <v>2883</v>
      </c>
      <c r="CN314">
        <v>0</v>
      </c>
      <c r="CO314">
        <v>571.14</v>
      </c>
      <c r="CP314" t="s">
        <v>2866</v>
      </c>
      <c r="CQ314" t="s">
        <v>2867</v>
      </c>
      <c r="CR314">
        <v>80.48</v>
      </c>
      <c r="CS314">
        <v>96.51</v>
      </c>
      <c r="CT314">
        <v>3</v>
      </c>
      <c r="CU314">
        <v>0</v>
      </c>
      <c r="CV314">
        <v>2556238</v>
      </c>
      <c r="CW314">
        <v>88.08</v>
      </c>
      <c r="CX314">
        <v>81.900000000000006</v>
      </c>
      <c r="CY314">
        <v>80.48</v>
      </c>
      <c r="CZ314">
        <v>77.48</v>
      </c>
      <c r="DA314">
        <v>0</v>
      </c>
      <c r="DB314">
        <v>0</v>
      </c>
      <c r="DC314">
        <v>80.48</v>
      </c>
      <c r="DD314">
        <v>97.87</v>
      </c>
      <c r="DE314">
        <v>2371594</v>
      </c>
      <c r="DF314">
        <v>839476</v>
      </c>
      <c r="DG314">
        <v>31421</v>
      </c>
      <c r="DH314">
        <v>67.59</v>
      </c>
      <c r="DI314">
        <v>28.92</v>
      </c>
      <c r="DJ314">
        <v>96.51</v>
      </c>
      <c r="DK314">
        <v>0</v>
      </c>
      <c r="DL314">
        <v>0</v>
      </c>
      <c r="DM314">
        <v>96.51</v>
      </c>
      <c r="DN314">
        <v>153284</v>
      </c>
      <c r="DO314">
        <v>591277</v>
      </c>
      <c r="DP314">
        <v>5767308</v>
      </c>
      <c r="DQ314">
        <v>55547</v>
      </c>
      <c r="DR314">
        <v>144334</v>
      </c>
      <c r="DS314">
        <v>226710</v>
      </c>
      <c r="DT314">
        <v>777</v>
      </c>
      <c r="DU314">
        <v>37059</v>
      </c>
      <c r="DV314">
        <v>205862</v>
      </c>
      <c r="DW314">
        <v>813851</v>
      </c>
      <c r="DX314">
        <v>41966</v>
      </c>
      <c r="DY314">
        <v>100927</v>
      </c>
      <c r="DZ314">
        <v>239292</v>
      </c>
      <c r="EA314">
        <v>180569</v>
      </c>
      <c r="EB314">
        <v>139273</v>
      </c>
      <c r="EC314">
        <v>196739</v>
      </c>
      <c r="ED314">
        <v>112950</v>
      </c>
      <c r="EE314">
        <v>28885</v>
      </c>
      <c r="EF314">
        <v>122337</v>
      </c>
      <c r="EG314">
        <v>288641</v>
      </c>
      <c r="EH314">
        <v>2087028</v>
      </c>
      <c r="EI314" s="84">
        <v>42370</v>
      </c>
      <c r="EJ314" s="84">
        <v>42735</v>
      </c>
      <c r="EK314">
        <v>2875481</v>
      </c>
      <c r="EL314" t="b">
        <v>1</v>
      </c>
      <c r="EM314" t="b">
        <v>1</v>
      </c>
      <c r="EN314">
        <v>1.0794999999999999</v>
      </c>
      <c r="EO314" t="s">
        <v>3755</v>
      </c>
      <c r="EP314" t="s">
        <v>3756</v>
      </c>
      <c r="EQ314" t="s">
        <v>3763</v>
      </c>
      <c r="ER314" t="s">
        <v>3764</v>
      </c>
      <c r="ES314">
        <v>1.0754999999999999</v>
      </c>
      <c r="ET314">
        <v>1.0288999999999999</v>
      </c>
      <c r="EU314">
        <v>1.1198999999999999</v>
      </c>
      <c r="EV314">
        <v>1.0993999999999999</v>
      </c>
      <c r="EW314">
        <v>1.0539000000000001</v>
      </c>
      <c r="EX314">
        <v>0</v>
      </c>
      <c r="EY314">
        <v>95652</v>
      </c>
      <c r="EZ314" t="s">
        <v>3806</v>
      </c>
      <c r="FA314">
        <v>1.0754999999999999</v>
      </c>
      <c r="FB314" t="b">
        <v>0</v>
      </c>
      <c r="FC314" t="b">
        <v>0</v>
      </c>
      <c r="FD314">
        <v>0</v>
      </c>
      <c r="FE314">
        <v>0</v>
      </c>
      <c r="FF314">
        <v>1</v>
      </c>
      <c r="FG314">
        <v>0.70309999999999995</v>
      </c>
      <c r="FH314">
        <v>744561</v>
      </c>
      <c r="FI314">
        <v>5767308</v>
      </c>
      <c r="FJ314">
        <v>15962</v>
      </c>
      <c r="FK314">
        <v>25990</v>
      </c>
      <c r="FL314">
        <v>36966</v>
      </c>
      <c r="FM314" t="b">
        <v>0</v>
      </c>
      <c r="FN314">
        <v>0.61419999999999997</v>
      </c>
      <c r="FO314" s="84">
        <v>42370</v>
      </c>
      <c r="FP314" s="84">
        <v>42735</v>
      </c>
      <c r="FQ314" t="s">
        <v>1056</v>
      </c>
      <c r="FR314" t="b">
        <v>0</v>
      </c>
      <c r="FS314" t="b">
        <v>0</v>
      </c>
      <c r="FT314">
        <v>3.4220000000000002</v>
      </c>
      <c r="FU314" s="84">
        <v>42551</v>
      </c>
      <c r="FV314" t="s">
        <v>2872</v>
      </c>
      <c r="FW314">
        <v>0</v>
      </c>
      <c r="FX314">
        <v>2660</v>
      </c>
      <c r="FY314">
        <v>7257</v>
      </c>
      <c r="FZ314">
        <v>22606</v>
      </c>
      <c r="GA314">
        <v>63129</v>
      </c>
      <c r="GB314">
        <v>0</v>
      </c>
      <c r="GC314">
        <v>0</v>
      </c>
      <c r="GD314" t="s">
        <v>2891</v>
      </c>
      <c r="GE314">
        <v>0</v>
      </c>
      <c r="GF314" t="s">
        <v>2872</v>
      </c>
      <c r="GG314">
        <v>0</v>
      </c>
      <c r="GH314">
        <v>0</v>
      </c>
      <c r="GI314">
        <v>0</v>
      </c>
      <c r="GJ314">
        <v>0</v>
      </c>
      <c r="GK314" t="s">
        <v>3806</v>
      </c>
      <c r="GL314" t="s">
        <v>3806</v>
      </c>
      <c r="GM314" t="s">
        <v>2874</v>
      </c>
      <c r="GN314" t="s">
        <v>669</v>
      </c>
      <c r="GO314" t="s">
        <v>153</v>
      </c>
      <c r="GP314" t="s">
        <v>2864</v>
      </c>
      <c r="GQ314" t="s">
        <v>2864</v>
      </c>
      <c r="GR314" t="s">
        <v>2036</v>
      </c>
      <c r="GS314" t="s">
        <v>3485</v>
      </c>
      <c r="GT314" t="s">
        <v>3486</v>
      </c>
      <c r="GU314" t="s">
        <v>2037</v>
      </c>
      <c r="GV314" t="s">
        <v>2864</v>
      </c>
      <c r="GW314" t="s">
        <v>1885</v>
      </c>
      <c r="GX314" t="s">
        <v>893</v>
      </c>
      <c r="GY314" t="s">
        <v>2038</v>
      </c>
      <c r="GZ314" t="s">
        <v>4292</v>
      </c>
      <c r="HA314">
        <v>107.78</v>
      </c>
      <c r="HB314">
        <v>98.35</v>
      </c>
    </row>
    <row r="315" spans="1:210" x14ac:dyDescent="0.25">
      <c r="A315" t="e">
        <f>VLOOKUP(B315,'Free Standing without QAAF'!#REF!,1,FALSE)</f>
        <v>#REF!</v>
      </c>
      <c r="B315" t="s">
        <v>568</v>
      </c>
      <c r="C315" t="s">
        <v>2039</v>
      </c>
      <c r="D315" t="s">
        <v>870</v>
      </c>
      <c r="E315" t="s">
        <v>2040</v>
      </c>
      <c r="F315" t="s">
        <v>1059</v>
      </c>
      <c r="G315" t="s">
        <v>893</v>
      </c>
      <c r="H315" t="s">
        <v>1060</v>
      </c>
      <c r="I315" t="s">
        <v>1059</v>
      </c>
      <c r="J315" s="88">
        <v>169.54</v>
      </c>
      <c r="K315" s="88">
        <v>577.66</v>
      </c>
      <c r="L315" s="88">
        <v>10</v>
      </c>
      <c r="M315" s="88">
        <v>7.13</v>
      </c>
      <c r="N315" s="88">
        <v>186.67</v>
      </c>
      <c r="O315" s="88">
        <v>594.79</v>
      </c>
      <c r="Q315" s="84">
        <v>43282</v>
      </c>
      <c r="R315">
        <v>116</v>
      </c>
      <c r="S315" t="b">
        <v>1</v>
      </c>
      <c r="T315">
        <v>0.98040000000000005</v>
      </c>
      <c r="U315" t="s">
        <v>2861</v>
      </c>
      <c r="V315" s="85">
        <v>43291.549791666599</v>
      </c>
      <c r="W315" t="s">
        <v>3751</v>
      </c>
      <c r="X315">
        <v>0.85</v>
      </c>
      <c r="Y315">
        <v>0</v>
      </c>
      <c r="Z315">
        <v>1.2</v>
      </c>
      <c r="AA315">
        <v>1.1000000000000001</v>
      </c>
      <c r="AB315">
        <v>-0.13125000000000001</v>
      </c>
      <c r="AC315">
        <v>76.88</v>
      </c>
      <c r="AD315">
        <v>0.95</v>
      </c>
      <c r="AE315">
        <v>0</v>
      </c>
      <c r="AF315">
        <v>0.1</v>
      </c>
      <c r="AG315">
        <v>87.8</v>
      </c>
      <c r="AH315">
        <v>0.96</v>
      </c>
      <c r="AI315">
        <v>0</v>
      </c>
      <c r="AJ315">
        <v>0.08</v>
      </c>
      <c r="AK315">
        <v>140.83000000000001</v>
      </c>
      <c r="AL315">
        <v>368.24</v>
      </c>
      <c r="AM315" s="84">
        <v>43282</v>
      </c>
      <c r="AN315">
        <v>662721735</v>
      </c>
      <c r="AO315">
        <v>0.78380000000000005</v>
      </c>
      <c r="AP315" s="84">
        <v>43190</v>
      </c>
      <c r="AQ315" t="b">
        <v>0</v>
      </c>
      <c r="AR315">
        <v>163.19</v>
      </c>
      <c r="AS315">
        <v>0.5</v>
      </c>
      <c r="AT315">
        <v>0.75</v>
      </c>
      <c r="AU315">
        <v>3.8397000000000001</v>
      </c>
      <c r="AV315">
        <v>4.4131</v>
      </c>
      <c r="AW315">
        <v>0.5</v>
      </c>
      <c r="AX315">
        <v>0</v>
      </c>
      <c r="AY315">
        <v>0.6</v>
      </c>
      <c r="AZ315">
        <v>0.5</v>
      </c>
      <c r="BA315">
        <v>0.71509999999999996</v>
      </c>
      <c r="BB315">
        <v>0.95</v>
      </c>
      <c r="BC315">
        <v>0.5</v>
      </c>
      <c r="BD315">
        <v>0.12570000000000001</v>
      </c>
      <c r="BE315">
        <v>0.5</v>
      </c>
      <c r="BF315">
        <v>0.47939999999999999</v>
      </c>
      <c r="BG315">
        <v>1.0794999999999999</v>
      </c>
      <c r="BH315">
        <v>8</v>
      </c>
      <c r="BI315" s="84">
        <v>43282</v>
      </c>
      <c r="BJ315">
        <v>1</v>
      </c>
      <c r="BK315" t="b">
        <v>0</v>
      </c>
      <c r="BL315" s="84">
        <v>43054</v>
      </c>
      <c r="BM315" s="84">
        <v>43054</v>
      </c>
      <c r="BN315" t="b">
        <v>1</v>
      </c>
      <c r="BO315" s="84">
        <v>43291</v>
      </c>
      <c r="BP315" t="b">
        <v>1</v>
      </c>
      <c r="BQ315" s="84">
        <v>43282</v>
      </c>
      <c r="BR315">
        <v>116</v>
      </c>
      <c r="BS315">
        <v>4682</v>
      </c>
      <c r="BT315">
        <v>107121</v>
      </c>
      <c r="BU315" s="85">
        <v>43291.549791666599</v>
      </c>
      <c r="BV315" t="s">
        <v>4277</v>
      </c>
      <c r="BW315">
        <v>169.54</v>
      </c>
      <c r="BX315" t="s">
        <v>2861</v>
      </c>
      <c r="BY315">
        <v>1.0213000000000001</v>
      </c>
      <c r="BZ315">
        <v>2582</v>
      </c>
      <c r="CA315">
        <v>1.02674</v>
      </c>
      <c r="CB315" t="s">
        <v>2864</v>
      </c>
      <c r="CC315" t="s">
        <v>3751</v>
      </c>
      <c r="CD315" t="b">
        <v>1</v>
      </c>
      <c r="CE315">
        <v>0</v>
      </c>
      <c r="CF315">
        <v>95</v>
      </c>
      <c r="CG315">
        <v>1</v>
      </c>
      <c r="CH315">
        <v>51</v>
      </c>
      <c r="CI315">
        <v>18666</v>
      </c>
      <c r="CJ315">
        <v>12074</v>
      </c>
      <c r="CK315">
        <v>4663</v>
      </c>
      <c r="CL315">
        <v>0.64680000000000004</v>
      </c>
      <c r="CM315" t="s">
        <v>2883</v>
      </c>
      <c r="CN315">
        <v>0</v>
      </c>
      <c r="CO315">
        <v>577.66</v>
      </c>
      <c r="CP315" t="s">
        <v>2866</v>
      </c>
      <c r="CQ315" t="s">
        <v>2880</v>
      </c>
      <c r="CR315">
        <v>72.959999999999994</v>
      </c>
      <c r="CS315">
        <v>96.58</v>
      </c>
      <c r="CT315">
        <v>1</v>
      </c>
      <c r="CU315">
        <v>0</v>
      </c>
      <c r="CV315">
        <v>1076120</v>
      </c>
      <c r="CW315">
        <v>79.81</v>
      </c>
      <c r="CX315">
        <v>71.44</v>
      </c>
      <c r="CY315">
        <v>72.959999999999994</v>
      </c>
      <c r="CZ315">
        <v>74.59</v>
      </c>
      <c r="DA315">
        <v>0</v>
      </c>
      <c r="DB315">
        <v>0</v>
      </c>
      <c r="DC315">
        <v>72.959999999999994</v>
      </c>
      <c r="DD315">
        <v>94.22</v>
      </c>
      <c r="DE315">
        <v>960862</v>
      </c>
      <c r="DF315">
        <v>584197</v>
      </c>
      <c r="DG315">
        <v>15866</v>
      </c>
      <c r="DH315">
        <v>54.23</v>
      </c>
      <c r="DI315">
        <v>43.33</v>
      </c>
      <c r="DJ315">
        <v>97.56</v>
      </c>
      <c r="DK315">
        <v>0</v>
      </c>
      <c r="DL315">
        <v>0</v>
      </c>
      <c r="DM315">
        <v>97.56</v>
      </c>
      <c r="DN315">
        <v>257541</v>
      </c>
      <c r="DO315">
        <v>194140</v>
      </c>
      <c r="DP315">
        <v>2621179</v>
      </c>
      <c r="DQ315">
        <v>43247</v>
      </c>
      <c r="DR315">
        <v>61507</v>
      </c>
      <c r="DS315">
        <v>149938</v>
      </c>
      <c r="DT315">
        <v>2004</v>
      </c>
      <c r="DU315">
        <v>22034</v>
      </c>
      <c r="DV315">
        <v>15425</v>
      </c>
      <c r="DW315">
        <v>194499</v>
      </c>
      <c r="DX315">
        <v>6826</v>
      </c>
      <c r="DY315">
        <v>13701</v>
      </c>
      <c r="DZ315">
        <v>237522</v>
      </c>
      <c r="EA315">
        <v>153098</v>
      </c>
      <c r="EB315">
        <v>6560</v>
      </c>
      <c r="EC315">
        <v>78579</v>
      </c>
      <c r="ED315">
        <v>46819</v>
      </c>
      <c r="EE315">
        <v>3600</v>
      </c>
      <c r="EF315">
        <v>211117</v>
      </c>
      <c r="EG315">
        <v>0</v>
      </c>
      <c r="EH315">
        <v>923022</v>
      </c>
      <c r="EI315" s="84">
        <v>42370</v>
      </c>
      <c r="EJ315" s="84">
        <v>42735</v>
      </c>
      <c r="EK315">
        <v>1383585</v>
      </c>
      <c r="EL315" t="b">
        <v>1</v>
      </c>
      <c r="EM315" t="b">
        <v>1</v>
      </c>
      <c r="EN315">
        <v>1</v>
      </c>
      <c r="EO315" t="s">
        <v>3755</v>
      </c>
      <c r="EP315" t="s">
        <v>3756</v>
      </c>
      <c r="EQ315" t="s">
        <v>3763</v>
      </c>
      <c r="ER315" t="s">
        <v>3764</v>
      </c>
      <c r="ES315">
        <v>1.1172</v>
      </c>
      <c r="ET315">
        <v>1.2009000000000001</v>
      </c>
      <c r="EU315">
        <v>1.0888</v>
      </c>
      <c r="EV315">
        <v>1.042</v>
      </c>
      <c r="EW315">
        <v>1.1372</v>
      </c>
      <c r="EX315">
        <v>0</v>
      </c>
      <c r="EY315">
        <v>49136</v>
      </c>
      <c r="EZ315" t="s">
        <v>4277</v>
      </c>
      <c r="FA315">
        <v>1.1172</v>
      </c>
      <c r="FB315" t="b">
        <v>0</v>
      </c>
      <c r="FC315" t="b">
        <v>0</v>
      </c>
      <c r="FD315">
        <v>0</v>
      </c>
      <c r="FE315">
        <v>0</v>
      </c>
      <c r="FF315">
        <v>0</v>
      </c>
      <c r="FG315">
        <v>0.64680000000000004</v>
      </c>
      <c r="FH315">
        <v>451681</v>
      </c>
      <c r="FI315">
        <v>2621179</v>
      </c>
      <c r="FJ315">
        <v>4663</v>
      </c>
      <c r="FK315">
        <v>12074</v>
      </c>
      <c r="FL315">
        <v>18666</v>
      </c>
      <c r="FM315" t="b">
        <v>0</v>
      </c>
      <c r="FN315">
        <v>0.38619999999999999</v>
      </c>
      <c r="FO315" s="84">
        <v>42370</v>
      </c>
      <c r="FP315" s="84">
        <v>42735</v>
      </c>
      <c r="FQ315" t="s">
        <v>1059</v>
      </c>
      <c r="FR315" t="b">
        <v>0</v>
      </c>
      <c r="FS315" t="b">
        <v>0</v>
      </c>
      <c r="FT315">
        <v>3.6427</v>
      </c>
      <c r="FU315" s="84">
        <v>42551</v>
      </c>
      <c r="FV315" t="s">
        <v>2872</v>
      </c>
      <c r="FW315">
        <v>0</v>
      </c>
      <c r="FX315">
        <v>2098</v>
      </c>
      <c r="FY315">
        <v>7438</v>
      </c>
      <c r="FZ315">
        <v>9330</v>
      </c>
      <c r="GA315">
        <v>30270</v>
      </c>
      <c r="GB315">
        <v>0</v>
      </c>
      <c r="GC315">
        <v>0</v>
      </c>
      <c r="GD315" t="s">
        <v>2891</v>
      </c>
      <c r="GE315">
        <v>1.05</v>
      </c>
      <c r="GF315" t="s">
        <v>2872</v>
      </c>
      <c r="GG315">
        <v>0</v>
      </c>
      <c r="GH315">
        <v>0</v>
      </c>
      <c r="GI315">
        <v>0</v>
      </c>
      <c r="GJ315">
        <v>0</v>
      </c>
      <c r="GK315" t="s">
        <v>4277</v>
      </c>
      <c r="GL315" t="s">
        <v>4277</v>
      </c>
      <c r="GM315" t="s">
        <v>2874</v>
      </c>
      <c r="GN315" t="s">
        <v>568</v>
      </c>
      <c r="GO315" t="s">
        <v>870</v>
      </c>
      <c r="GP315" t="s">
        <v>2864</v>
      </c>
      <c r="GQ315" t="s">
        <v>2864</v>
      </c>
      <c r="GR315" t="s">
        <v>2039</v>
      </c>
      <c r="GS315" t="s">
        <v>3188</v>
      </c>
      <c r="GT315" t="s">
        <v>3189</v>
      </c>
      <c r="GU315" t="s">
        <v>2040</v>
      </c>
      <c r="GV315" t="s">
        <v>2864</v>
      </c>
      <c r="GW315" t="s">
        <v>1059</v>
      </c>
      <c r="GX315" t="s">
        <v>893</v>
      </c>
      <c r="GY315" t="s">
        <v>1060</v>
      </c>
      <c r="GZ315" t="s">
        <v>4292</v>
      </c>
      <c r="HA315">
        <v>108.94</v>
      </c>
      <c r="HB315">
        <v>89.13</v>
      </c>
    </row>
    <row r="316" spans="1:210" x14ac:dyDescent="0.25">
      <c r="A316" t="e">
        <f>VLOOKUP(B316,'Free Standing without QAAF'!#REF!,1,FALSE)</f>
        <v>#REF!</v>
      </c>
      <c r="B316" t="s">
        <v>567</v>
      </c>
      <c r="C316" t="s">
        <v>2041</v>
      </c>
      <c r="D316" t="s">
        <v>869</v>
      </c>
      <c r="E316" t="s">
        <v>2042</v>
      </c>
      <c r="F316" t="s">
        <v>1503</v>
      </c>
      <c r="G316" t="s">
        <v>893</v>
      </c>
      <c r="H316" t="s">
        <v>1559</v>
      </c>
      <c r="I316" t="s">
        <v>1505</v>
      </c>
      <c r="J316" s="88">
        <v>156.65</v>
      </c>
      <c r="K316" s="88">
        <v>605.22</v>
      </c>
      <c r="L316" s="88">
        <v>10</v>
      </c>
      <c r="M316" s="88">
        <v>7.13</v>
      </c>
      <c r="N316" s="88">
        <v>173.78</v>
      </c>
      <c r="O316" s="88">
        <v>622.35</v>
      </c>
      <c r="Q316" s="84">
        <v>43282</v>
      </c>
      <c r="R316">
        <v>116</v>
      </c>
      <c r="S316" t="b">
        <v>1</v>
      </c>
      <c r="T316">
        <v>0.98040000000000005</v>
      </c>
      <c r="U316" t="s">
        <v>2861</v>
      </c>
      <c r="V316" s="85">
        <v>43291.549791666599</v>
      </c>
      <c r="W316" t="s">
        <v>3751</v>
      </c>
      <c r="X316">
        <v>0.85</v>
      </c>
      <c r="Y316">
        <v>0</v>
      </c>
      <c r="Z316">
        <v>1.2</v>
      </c>
      <c r="AA316">
        <v>1.1000000000000001</v>
      </c>
      <c r="AB316">
        <v>-0.13125000000000001</v>
      </c>
      <c r="AC316">
        <v>76.88</v>
      </c>
      <c r="AD316">
        <v>0.95</v>
      </c>
      <c r="AE316">
        <v>0</v>
      </c>
      <c r="AF316">
        <v>0.1</v>
      </c>
      <c r="AG316">
        <v>87.8</v>
      </c>
      <c r="AH316">
        <v>0.96</v>
      </c>
      <c r="AI316">
        <v>0</v>
      </c>
      <c r="AJ316">
        <v>0.08</v>
      </c>
      <c r="AK316">
        <v>140.83000000000001</v>
      </c>
      <c r="AL316">
        <v>368.24</v>
      </c>
      <c r="AM316" s="84">
        <v>43282</v>
      </c>
      <c r="AN316">
        <v>662721735</v>
      </c>
      <c r="AO316">
        <v>0.78380000000000005</v>
      </c>
      <c r="AP316" s="84">
        <v>43190</v>
      </c>
      <c r="AQ316" t="b">
        <v>0</v>
      </c>
      <c r="AR316">
        <v>163.19</v>
      </c>
      <c r="AS316">
        <v>0.5</v>
      </c>
      <c r="AT316">
        <v>0.75</v>
      </c>
      <c r="AU316">
        <v>3.8397000000000001</v>
      </c>
      <c r="AV316">
        <v>4.4131</v>
      </c>
      <c r="AW316">
        <v>0.5</v>
      </c>
      <c r="AX316">
        <v>0</v>
      </c>
      <c r="AY316">
        <v>0.6</v>
      </c>
      <c r="AZ316">
        <v>0.5</v>
      </c>
      <c r="BA316">
        <v>0.71509999999999996</v>
      </c>
      <c r="BB316">
        <v>0.95</v>
      </c>
      <c r="BC316">
        <v>0.5</v>
      </c>
      <c r="BD316">
        <v>0.12570000000000001</v>
      </c>
      <c r="BE316">
        <v>0.5</v>
      </c>
      <c r="BF316">
        <v>0.47939999999999999</v>
      </c>
      <c r="BG316">
        <v>1.0794999999999999</v>
      </c>
      <c r="BH316">
        <v>8</v>
      </c>
      <c r="BI316" s="84">
        <v>43282</v>
      </c>
      <c r="BJ316">
        <v>1</v>
      </c>
      <c r="BK316" t="b">
        <v>0</v>
      </c>
      <c r="BL316" s="84">
        <v>43054</v>
      </c>
      <c r="BM316" s="84">
        <v>43054</v>
      </c>
      <c r="BN316" t="b">
        <v>1</v>
      </c>
      <c r="BO316" s="84">
        <v>43291</v>
      </c>
      <c r="BP316" t="b">
        <v>1</v>
      </c>
      <c r="BQ316" s="84">
        <v>43282</v>
      </c>
      <c r="BR316">
        <v>116</v>
      </c>
      <c r="BS316">
        <v>4684</v>
      </c>
      <c r="BT316">
        <v>107123</v>
      </c>
      <c r="BU316" s="85">
        <v>43291.549791666599</v>
      </c>
      <c r="BV316" t="s">
        <v>4276</v>
      </c>
      <c r="BW316">
        <v>156.65</v>
      </c>
      <c r="BX316" t="s">
        <v>2861</v>
      </c>
      <c r="BY316">
        <v>1.1843999999999999</v>
      </c>
      <c r="BZ316">
        <v>2584</v>
      </c>
      <c r="CA316">
        <v>1.02674</v>
      </c>
      <c r="CB316" t="s">
        <v>2864</v>
      </c>
      <c r="CC316" t="s">
        <v>3751</v>
      </c>
      <c r="CD316" t="b">
        <v>1</v>
      </c>
      <c r="CE316">
        <v>0</v>
      </c>
      <c r="CF316">
        <v>99</v>
      </c>
      <c r="CG316">
        <v>1</v>
      </c>
      <c r="CH316">
        <v>68</v>
      </c>
      <c r="CI316">
        <v>24888</v>
      </c>
      <c r="CJ316">
        <v>20478</v>
      </c>
      <c r="CK316">
        <v>8551</v>
      </c>
      <c r="CL316">
        <v>0.82279999999999998</v>
      </c>
      <c r="CM316" t="s">
        <v>2883</v>
      </c>
      <c r="CN316">
        <v>0</v>
      </c>
      <c r="CO316">
        <v>605.22</v>
      </c>
      <c r="CP316" t="s">
        <v>2866</v>
      </c>
      <c r="CQ316" t="s">
        <v>2880</v>
      </c>
      <c r="CR316">
        <v>70.67</v>
      </c>
      <c r="CS316">
        <v>85.98</v>
      </c>
      <c r="CT316">
        <v>1</v>
      </c>
      <c r="CU316">
        <v>0</v>
      </c>
      <c r="CV316">
        <v>1582001</v>
      </c>
      <c r="CW316">
        <v>69.180000000000007</v>
      </c>
      <c r="CX316">
        <v>59.67</v>
      </c>
      <c r="CY316">
        <v>70.67</v>
      </c>
      <c r="CZ316">
        <v>86.5</v>
      </c>
      <c r="DA316">
        <v>0</v>
      </c>
      <c r="DB316">
        <v>0</v>
      </c>
      <c r="DC316">
        <v>70.67</v>
      </c>
      <c r="DD316">
        <v>109.27</v>
      </c>
      <c r="DE316">
        <v>1183540</v>
      </c>
      <c r="DF316">
        <v>820514</v>
      </c>
      <c r="DG316">
        <v>21155</v>
      </c>
      <c r="DH316">
        <v>50.1</v>
      </c>
      <c r="DI316">
        <v>35.880000000000003</v>
      </c>
      <c r="DJ316">
        <v>85.98</v>
      </c>
      <c r="DK316">
        <v>0</v>
      </c>
      <c r="DL316">
        <v>0</v>
      </c>
      <c r="DM316">
        <v>85.98</v>
      </c>
      <c r="DN316">
        <v>185508</v>
      </c>
      <c r="DO316">
        <v>278542</v>
      </c>
      <c r="DP316">
        <v>3586055</v>
      </c>
      <c r="DQ316">
        <v>59693</v>
      </c>
      <c r="DR316">
        <v>93037</v>
      </c>
      <c r="DS316">
        <v>210566</v>
      </c>
      <c r="DT316">
        <v>2921</v>
      </c>
      <c r="DU316">
        <v>29853</v>
      </c>
      <c r="DV316">
        <v>31771</v>
      </c>
      <c r="DW316">
        <v>259332</v>
      </c>
      <c r="DX316">
        <v>9956</v>
      </c>
      <c r="DY316">
        <v>22361</v>
      </c>
      <c r="DZ316">
        <v>298269</v>
      </c>
      <c r="EA316">
        <v>123508</v>
      </c>
      <c r="EB316">
        <v>10699</v>
      </c>
      <c r="EC316">
        <v>126291</v>
      </c>
      <c r="ED316">
        <v>75010</v>
      </c>
      <c r="EE316">
        <v>5958</v>
      </c>
      <c r="EF316">
        <v>304287</v>
      </c>
      <c r="EG316">
        <v>0</v>
      </c>
      <c r="EH316">
        <v>1458493</v>
      </c>
      <c r="EI316" s="84">
        <v>42370</v>
      </c>
      <c r="EJ316" s="84">
        <v>42735</v>
      </c>
      <c r="EK316">
        <v>1794610</v>
      </c>
      <c r="EL316" t="b">
        <v>1</v>
      </c>
      <c r="EM316" t="b">
        <v>1</v>
      </c>
      <c r="EN316">
        <v>1</v>
      </c>
      <c r="EO316" t="s">
        <v>3755</v>
      </c>
      <c r="EP316" t="s">
        <v>3756</v>
      </c>
      <c r="EQ316" t="s">
        <v>3763</v>
      </c>
      <c r="ER316" t="s">
        <v>3764</v>
      </c>
      <c r="ES316">
        <v>1.1594</v>
      </c>
      <c r="ET316">
        <v>1.1439999999999999</v>
      </c>
      <c r="EU316">
        <v>1.1820999999999999</v>
      </c>
      <c r="EV316">
        <v>1.1694</v>
      </c>
      <c r="EW316">
        <v>1.1419999999999999</v>
      </c>
      <c r="EX316">
        <v>0</v>
      </c>
      <c r="EY316">
        <v>80288</v>
      </c>
      <c r="EZ316" t="s">
        <v>4276</v>
      </c>
      <c r="FA316">
        <v>1.1594</v>
      </c>
      <c r="FB316" t="b">
        <v>0</v>
      </c>
      <c r="FC316" t="b">
        <v>0</v>
      </c>
      <c r="FD316">
        <v>0</v>
      </c>
      <c r="FE316">
        <v>0</v>
      </c>
      <c r="FF316">
        <v>0</v>
      </c>
      <c r="FG316">
        <v>0.82279999999999998</v>
      </c>
      <c r="FH316">
        <v>464050</v>
      </c>
      <c r="FI316">
        <v>3586055</v>
      </c>
      <c r="FJ316">
        <v>8551</v>
      </c>
      <c r="FK316">
        <v>20478</v>
      </c>
      <c r="FL316">
        <v>24888</v>
      </c>
      <c r="FM316" t="b">
        <v>0</v>
      </c>
      <c r="FN316">
        <v>0.41760000000000003</v>
      </c>
      <c r="FO316" s="84">
        <v>42370</v>
      </c>
      <c r="FP316" s="84">
        <v>42735</v>
      </c>
      <c r="FQ316" t="s">
        <v>1505</v>
      </c>
      <c r="FR316" t="b">
        <v>0</v>
      </c>
      <c r="FS316" t="b">
        <v>0</v>
      </c>
      <c r="FT316">
        <v>3.3816999999999999</v>
      </c>
      <c r="FU316" s="84">
        <v>42551</v>
      </c>
      <c r="FV316" t="s">
        <v>2872</v>
      </c>
      <c r="FW316">
        <v>0</v>
      </c>
      <c r="FX316">
        <v>4172</v>
      </c>
      <c r="FY316">
        <v>8498</v>
      </c>
      <c r="FZ316">
        <v>12124</v>
      </c>
      <c r="GA316">
        <v>55494</v>
      </c>
      <c r="GB316">
        <v>0</v>
      </c>
      <c r="GC316">
        <v>0</v>
      </c>
      <c r="GD316" t="s">
        <v>2891</v>
      </c>
      <c r="GE316">
        <v>0</v>
      </c>
      <c r="GF316" t="s">
        <v>2872</v>
      </c>
      <c r="GG316">
        <v>0</v>
      </c>
      <c r="GH316">
        <v>0</v>
      </c>
      <c r="GI316">
        <v>0</v>
      </c>
      <c r="GJ316">
        <v>0</v>
      </c>
      <c r="GK316" t="s">
        <v>4276</v>
      </c>
      <c r="GL316" t="s">
        <v>4276</v>
      </c>
      <c r="GM316" t="s">
        <v>2874</v>
      </c>
      <c r="GN316" t="s">
        <v>567</v>
      </c>
      <c r="GO316" t="s">
        <v>869</v>
      </c>
      <c r="GP316" t="s">
        <v>2864</v>
      </c>
      <c r="GQ316" t="s">
        <v>2864</v>
      </c>
      <c r="GR316" t="s">
        <v>2041</v>
      </c>
      <c r="GS316" t="s">
        <v>3188</v>
      </c>
      <c r="GT316" t="s">
        <v>3189</v>
      </c>
      <c r="GU316" t="s">
        <v>2042</v>
      </c>
      <c r="GV316" t="s">
        <v>2864</v>
      </c>
      <c r="GW316" t="s">
        <v>1503</v>
      </c>
      <c r="GX316" t="s">
        <v>893</v>
      </c>
      <c r="GY316" t="s">
        <v>1559</v>
      </c>
      <c r="GZ316" t="s">
        <v>4292</v>
      </c>
      <c r="HA316">
        <v>96.02</v>
      </c>
      <c r="HB316">
        <v>77.25</v>
      </c>
    </row>
    <row r="317" spans="1:210" x14ac:dyDescent="0.25">
      <c r="A317" t="e">
        <f>VLOOKUP(B317,'Free Standing without QAAF'!#REF!,1,FALSE)</f>
        <v>#REF!</v>
      </c>
      <c r="B317" t="s">
        <v>468</v>
      </c>
      <c r="C317" t="s">
        <v>2046</v>
      </c>
      <c r="D317" t="s">
        <v>820</v>
      </c>
      <c r="E317" t="s">
        <v>2047</v>
      </c>
      <c r="F317" t="s">
        <v>1032</v>
      </c>
      <c r="G317" t="s">
        <v>893</v>
      </c>
      <c r="H317" t="s">
        <v>1033</v>
      </c>
      <c r="I317" t="s">
        <v>1034</v>
      </c>
      <c r="J317" s="88">
        <v>169.1</v>
      </c>
      <c r="K317" s="88">
        <v>572.20000000000005</v>
      </c>
      <c r="L317" s="88">
        <v>10</v>
      </c>
      <c r="M317" s="88">
        <v>1.36</v>
      </c>
      <c r="N317" s="88">
        <v>180.46</v>
      </c>
      <c r="O317" s="88">
        <v>583.55999999999995</v>
      </c>
      <c r="Q317" s="84">
        <v>43282</v>
      </c>
      <c r="R317">
        <v>116</v>
      </c>
      <c r="S317" t="b">
        <v>1</v>
      </c>
      <c r="T317">
        <v>0.98040000000000005</v>
      </c>
      <c r="U317" t="s">
        <v>2861</v>
      </c>
      <c r="V317" s="85">
        <v>43291.549791666599</v>
      </c>
      <c r="W317" t="s">
        <v>3751</v>
      </c>
      <c r="X317">
        <v>0.85</v>
      </c>
      <c r="Y317">
        <v>0</v>
      </c>
      <c r="Z317">
        <v>1.2</v>
      </c>
      <c r="AA317">
        <v>1.1000000000000001</v>
      </c>
      <c r="AB317">
        <v>-0.13125000000000001</v>
      </c>
      <c r="AC317">
        <v>76.88</v>
      </c>
      <c r="AD317">
        <v>0.95</v>
      </c>
      <c r="AE317">
        <v>0</v>
      </c>
      <c r="AF317">
        <v>0.1</v>
      </c>
      <c r="AG317">
        <v>87.8</v>
      </c>
      <c r="AH317">
        <v>0.96</v>
      </c>
      <c r="AI317">
        <v>0</v>
      </c>
      <c r="AJ317">
        <v>0.08</v>
      </c>
      <c r="AK317">
        <v>140.83000000000001</v>
      </c>
      <c r="AL317">
        <v>368.24</v>
      </c>
      <c r="AM317" s="84">
        <v>43282</v>
      </c>
      <c r="AN317">
        <v>662721735</v>
      </c>
      <c r="AO317">
        <v>0.78380000000000005</v>
      </c>
      <c r="AP317" s="84">
        <v>43190</v>
      </c>
      <c r="AQ317" t="b">
        <v>0</v>
      </c>
      <c r="AR317">
        <v>163.19</v>
      </c>
      <c r="AS317">
        <v>0.5</v>
      </c>
      <c r="AT317">
        <v>0.75</v>
      </c>
      <c r="AU317">
        <v>3.8397000000000001</v>
      </c>
      <c r="AV317">
        <v>4.4131</v>
      </c>
      <c r="AW317">
        <v>0.5</v>
      </c>
      <c r="AX317">
        <v>0</v>
      </c>
      <c r="AY317">
        <v>0.6</v>
      </c>
      <c r="AZ317">
        <v>0.5</v>
      </c>
      <c r="BA317">
        <v>0.71509999999999996</v>
      </c>
      <c r="BB317">
        <v>0.95</v>
      </c>
      <c r="BC317">
        <v>0.5</v>
      </c>
      <c r="BD317">
        <v>0.12570000000000001</v>
      </c>
      <c r="BE317">
        <v>0.5</v>
      </c>
      <c r="BF317">
        <v>0.47939999999999999</v>
      </c>
      <c r="BG317">
        <v>1.0794999999999999</v>
      </c>
      <c r="BH317">
        <v>8</v>
      </c>
      <c r="BI317" s="84">
        <v>43282</v>
      </c>
      <c r="BJ317">
        <v>1</v>
      </c>
      <c r="BK317" t="b">
        <v>0</v>
      </c>
      <c r="BL317" s="84">
        <v>43054</v>
      </c>
      <c r="BM317" s="84">
        <v>43054</v>
      </c>
      <c r="BN317" t="b">
        <v>1</v>
      </c>
      <c r="BO317" s="84">
        <v>43291</v>
      </c>
      <c r="BP317" t="b">
        <v>1</v>
      </c>
      <c r="BQ317" s="84">
        <v>43282</v>
      </c>
      <c r="BR317">
        <v>116</v>
      </c>
      <c r="BS317">
        <v>959</v>
      </c>
      <c r="BT317">
        <v>107160</v>
      </c>
      <c r="BU317" s="85">
        <v>43291.549791666599</v>
      </c>
      <c r="BV317" t="s">
        <v>4184</v>
      </c>
      <c r="BW317">
        <v>169.1</v>
      </c>
      <c r="BX317" t="s">
        <v>2861</v>
      </c>
      <c r="BY317">
        <v>0.98899999999999999</v>
      </c>
      <c r="BZ317">
        <v>489</v>
      </c>
      <c r="CA317">
        <v>1.02674</v>
      </c>
      <c r="CB317" t="s">
        <v>2864</v>
      </c>
      <c r="CC317" t="s">
        <v>3751</v>
      </c>
      <c r="CD317" t="b">
        <v>1</v>
      </c>
      <c r="CE317">
        <v>0</v>
      </c>
      <c r="CF317">
        <v>187</v>
      </c>
      <c r="CG317">
        <v>1</v>
      </c>
      <c r="CH317">
        <v>50</v>
      </c>
      <c r="CI317">
        <v>18300</v>
      </c>
      <c r="CJ317">
        <v>11914</v>
      </c>
      <c r="CK317">
        <v>6698</v>
      </c>
      <c r="CL317">
        <v>0.65100000000000002</v>
      </c>
      <c r="CM317" t="s">
        <v>2883</v>
      </c>
      <c r="CN317">
        <v>0</v>
      </c>
      <c r="CO317">
        <v>572.20000000000005</v>
      </c>
      <c r="CP317" t="s">
        <v>2866</v>
      </c>
      <c r="CQ317" t="s">
        <v>2880</v>
      </c>
      <c r="CR317">
        <v>76.97</v>
      </c>
      <c r="CS317">
        <v>92.13</v>
      </c>
      <c r="CT317">
        <v>4</v>
      </c>
      <c r="CU317">
        <v>0</v>
      </c>
      <c r="CV317">
        <v>1080807</v>
      </c>
      <c r="CW317">
        <v>81.239999999999995</v>
      </c>
      <c r="CX317">
        <v>77.83</v>
      </c>
      <c r="CY317">
        <v>76.97</v>
      </c>
      <c r="CZ317">
        <v>72.23</v>
      </c>
      <c r="DA317">
        <v>0</v>
      </c>
      <c r="DB317">
        <v>0</v>
      </c>
      <c r="DC317">
        <v>76.97</v>
      </c>
      <c r="DD317">
        <v>91.24</v>
      </c>
      <c r="DE317">
        <v>707218</v>
      </c>
      <c r="DF317">
        <v>684147</v>
      </c>
      <c r="DG317">
        <v>15555</v>
      </c>
      <c r="DH317">
        <v>40.71</v>
      </c>
      <c r="DI317">
        <v>51.42</v>
      </c>
      <c r="DJ317">
        <v>92.13</v>
      </c>
      <c r="DK317">
        <v>0</v>
      </c>
      <c r="DL317">
        <v>0</v>
      </c>
      <c r="DM317">
        <v>92.13</v>
      </c>
      <c r="DN317">
        <v>150351</v>
      </c>
      <c r="DO317">
        <v>226390</v>
      </c>
      <c r="DP317">
        <v>2472172</v>
      </c>
      <c r="DQ317">
        <v>65581</v>
      </c>
      <c r="DR317">
        <v>77848</v>
      </c>
      <c r="DS317">
        <v>90586</v>
      </c>
      <c r="DT317">
        <v>19486</v>
      </c>
      <c r="DU317">
        <v>28810</v>
      </c>
      <c r="DV317">
        <v>31263</v>
      </c>
      <c r="DW317">
        <v>0</v>
      </c>
      <c r="DX317">
        <v>0</v>
      </c>
      <c r="DY317">
        <v>16903</v>
      </c>
      <c r="DZ317">
        <v>249929</v>
      </c>
      <c r="EA317">
        <v>96013</v>
      </c>
      <c r="EB317">
        <v>168020</v>
      </c>
      <c r="EC317">
        <v>124070</v>
      </c>
      <c r="ED317">
        <v>69025</v>
      </c>
      <c r="EE317">
        <v>4177</v>
      </c>
      <c r="EF317">
        <v>68926</v>
      </c>
      <c r="EG317">
        <v>0</v>
      </c>
      <c r="EH317">
        <v>984794</v>
      </c>
      <c r="EI317" s="84">
        <v>42370</v>
      </c>
      <c r="EJ317" s="84">
        <v>42735</v>
      </c>
      <c r="EK317">
        <v>1245953</v>
      </c>
      <c r="EL317" t="b">
        <v>1</v>
      </c>
      <c r="EM317" t="b">
        <v>1</v>
      </c>
      <c r="EN317">
        <v>1</v>
      </c>
      <c r="EO317" t="s">
        <v>3755</v>
      </c>
      <c r="EP317" t="s">
        <v>3756</v>
      </c>
      <c r="EQ317" t="s">
        <v>3763</v>
      </c>
      <c r="ER317" t="s">
        <v>3764</v>
      </c>
      <c r="ES317">
        <v>1.0438000000000001</v>
      </c>
      <c r="ET317">
        <v>0.9919</v>
      </c>
      <c r="EU317">
        <v>1.0138</v>
      </c>
      <c r="EV317">
        <v>1.0896999999999999</v>
      </c>
      <c r="EW317">
        <v>1.0797000000000001</v>
      </c>
      <c r="EX317">
        <v>0</v>
      </c>
      <c r="EY317">
        <v>49747</v>
      </c>
      <c r="EZ317" t="s">
        <v>4184</v>
      </c>
      <c r="FA317">
        <v>1.0438000000000001</v>
      </c>
      <c r="FB317" t="b">
        <v>0</v>
      </c>
      <c r="FC317" t="b">
        <v>0</v>
      </c>
      <c r="FD317">
        <v>0</v>
      </c>
      <c r="FE317">
        <v>0</v>
      </c>
      <c r="FF317">
        <v>0.9032</v>
      </c>
      <c r="FG317">
        <v>0.65100000000000002</v>
      </c>
      <c r="FH317">
        <v>376741</v>
      </c>
      <c r="FI317">
        <v>2472172</v>
      </c>
      <c r="FJ317">
        <v>6698</v>
      </c>
      <c r="FK317">
        <v>11914</v>
      </c>
      <c r="FL317">
        <v>18300</v>
      </c>
      <c r="FM317" t="b">
        <v>0</v>
      </c>
      <c r="FN317">
        <v>0.56220000000000003</v>
      </c>
      <c r="FO317" s="84">
        <v>42370</v>
      </c>
      <c r="FP317" s="84">
        <v>42735</v>
      </c>
      <c r="FQ317" t="s">
        <v>1034</v>
      </c>
      <c r="FR317" t="b">
        <v>0</v>
      </c>
      <c r="FS317" t="b">
        <v>0</v>
      </c>
      <c r="FT317">
        <v>4.0003000000000002</v>
      </c>
      <c r="FU317" s="84">
        <v>42551</v>
      </c>
      <c r="FV317" t="s">
        <v>2872</v>
      </c>
      <c r="FW317">
        <v>0</v>
      </c>
      <c r="FX317">
        <v>5368</v>
      </c>
      <c r="FY317">
        <v>5775</v>
      </c>
      <c r="FZ317">
        <v>7905</v>
      </c>
      <c r="GA317">
        <v>30699</v>
      </c>
      <c r="GB317">
        <v>0</v>
      </c>
      <c r="GC317">
        <v>0</v>
      </c>
      <c r="GD317" t="s">
        <v>2925</v>
      </c>
      <c r="GE317">
        <v>9.6799999999999997E-2</v>
      </c>
      <c r="GF317" t="s">
        <v>2872</v>
      </c>
      <c r="GG317">
        <v>0</v>
      </c>
      <c r="GH317">
        <v>0</v>
      </c>
      <c r="GI317">
        <v>0</v>
      </c>
      <c r="GJ317">
        <v>0</v>
      </c>
      <c r="GK317" t="s">
        <v>4184</v>
      </c>
      <c r="GL317" t="s">
        <v>4184</v>
      </c>
      <c r="GM317" t="s">
        <v>2874</v>
      </c>
      <c r="GN317" t="s">
        <v>468</v>
      </c>
      <c r="GO317" t="s">
        <v>820</v>
      </c>
      <c r="GP317" t="s">
        <v>2864</v>
      </c>
      <c r="GQ317" t="s">
        <v>2864</v>
      </c>
      <c r="GR317" t="s">
        <v>2046</v>
      </c>
      <c r="GS317" t="s">
        <v>3032</v>
      </c>
      <c r="GT317" t="s">
        <v>2972</v>
      </c>
      <c r="GU317" t="s">
        <v>2047</v>
      </c>
      <c r="GV317" t="s">
        <v>2864</v>
      </c>
      <c r="GW317" t="s">
        <v>1032</v>
      </c>
      <c r="GX317" t="s">
        <v>893</v>
      </c>
      <c r="GY317" t="s">
        <v>2048</v>
      </c>
      <c r="GZ317" t="s">
        <v>4292</v>
      </c>
      <c r="HA317">
        <v>102.89</v>
      </c>
      <c r="HB317">
        <v>90.72</v>
      </c>
    </row>
    <row r="318" spans="1:210" x14ac:dyDescent="0.25">
      <c r="A318" t="e">
        <f>VLOOKUP(B318,'Free Standing without QAAF'!#REF!,1,FALSE)</f>
        <v>#REF!</v>
      </c>
      <c r="B318" t="s">
        <v>465</v>
      </c>
      <c r="C318" t="s">
        <v>2049</v>
      </c>
      <c r="D318" t="s">
        <v>819</v>
      </c>
      <c r="E318" t="s">
        <v>2050</v>
      </c>
      <c r="F318" t="s">
        <v>1032</v>
      </c>
      <c r="G318" t="s">
        <v>893</v>
      </c>
      <c r="H318" t="s">
        <v>1033</v>
      </c>
      <c r="I318" t="s">
        <v>1034</v>
      </c>
      <c r="J318" s="88">
        <v>161.68</v>
      </c>
      <c r="K318" s="88">
        <v>557.54999999999995</v>
      </c>
      <c r="L318" s="88">
        <v>10</v>
      </c>
      <c r="M318" s="88">
        <v>7.13</v>
      </c>
      <c r="N318" s="88">
        <v>178.81</v>
      </c>
      <c r="O318" s="88">
        <v>574.67999999999995</v>
      </c>
      <c r="Q318" s="84">
        <v>43282</v>
      </c>
      <c r="R318">
        <v>116</v>
      </c>
      <c r="S318" t="b">
        <v>1</v>
      </c>
      <c r="T318">
        <v>0.98040000000000005</v>
      </c>
      <c r="U318" t="s">
        <v>2861</v>
      </c>
      <c r="V318" s="85">
        <v>43291.549791666599</v>
      </c>
      <c r="W318" t="s">
        <v>3751</v>
      </c>
      <c r="X318">
        <v>0.85</v>
      </c>
      <c r="Y318">
        <v>0</v>
      </c>
      <c r="Z318">
        <v>1.2</v>
      </c>
      <c r="AA318">
        <v>1.1000000000000001</v>
      </c>
      <c r="AB318">
        <v>-0.13125000000000001</v>
      </c>
      <c r="AC318">
        <v>76.88</v>
      </c>
      <c r="AD318">
        <v>0.95</v>
      </c>
      <c r="AE318">
        <v>0</v>
      </c>
      <c r="AF318">
        <v>0.1</v>
      </c>
      <c r="AG318">
        <v>87.8</v>
      </c>
      <c r="AH318">
        <v>0.96</v>
      </c>
      <c r="AI318">
        <v>0</v>
      </c>
      <c r="AJ318">
        <v>0.08</v>
      </c>
      <c r="AK318">
        <v>140.83000000000001</v>
      </c>
      <c r="AL318">
        <v>368.24</v>
      </c>
      <c r="AM318" s="84">
        <v>43282</v>
      </c>
      <c r="AN318">
        <v>662721735</v>
      </c>
      <c r="AO318">
        <v>0.78380000000000005</v>
      </c>
      <c r="AP318" s="84">
        <v>43190</v>
      </c>
      <c r="AQ318" t="b">
        <v>0</v>
      </c>
      <c r="AR318">
        <v>163.19</v>
      </c>
      <c r="AS318">
        <v>0.5</v>
      </c>
      <c r="AT318">
        <v>0.75</v>
      </c>
      <c r="AU318">
        <v>3.8397000000000001</v>
      </c>
      <c r="AV318">
        <v>4.4131</v>
      </c>
      <c r="AW318">
        <v>0.5</v>
      </c>
      <c r="AX318">
        <v>0</v>
      </c>
      <c r="AY318">
        <v>0.6</v>
      </c>
      <c r="AZ318">
        <v>0.5</v>
      </c>
      <c r="BA318">
        <v>0.71509999999999996</v>
      </c>
      <c r="BB318">
        <v>0.95</v>
      </c>
      <c r="BC318">
        <v>0.5</v>
      </c>
      <c r="BD318">
        <v>0.12570000000000001</v>
      </c>
      <c r="BE318">
        <v>0.5</v>
      </c>
      <c r="BF318">
        <v>0.47939999999999999</v>
      </c>
      <c r="BG318">
        <v>1.0794999999999999</v>
      </c>
      <c r="BH318">
        <v>8</v>
      </c>
      <c r="BI318" s="84">
        <v>43282</v>
      </c>
      <c r="BJ318">
        <v>1</v>
      </c>
      <c r="BK318" t="b">
        <v>0</v>
      </c>
      <c r="BL318" s="84">
        <v>43054</v>
      </c>
      <c r="BM318" s="84">
        <v>43054</v>
      </c>
      <c r="BN318" t="b">
        <v>1</v>
      </c>
      <c r="BO318" s="84">
        <v>43291</v>
      </c>
      <c r="BP318" t="b">
        <v>1</v>
      </c>
      <c r="BQ318" s="84">
        <v>43282</v>
      </c>
      <c r="BR318">
        <v>116</v>
      </c>
      <c r="BS318">
        <v>956</v>
      </c>
      <c r="BT318">
        <v>107464</v>
      </c>
      <c r="BU318" s="85">
        <v>43291.549791666599</v>
      </c>
      <c r="BV318" t="s">
        <v>4181</v>
      </c>
      <c r="BW318">
        <v>161.68</v>
      </c>
      <c r="BX318" t="s">
        <v>2861</v>
      </c>
      <c r="BY318">
        <v>0.90229999999999999</v>
      </c>
      <c r="BZ318">
        <v>486</v>
      </c>
      <c r="CA318">
        <v>1.02674</v>
      </c>
      <c r="CB318" t="s">
        <v>2864</v>
      </c>
      <c r="CC318" t="s">
        <v>3751</v>
      </c>
      <c r="CD318" t="b">
        <v>1</v>
      </c>
      <c r="CE318">
        <v>0</v>
      </c>
      <c r="CF318">
        <v>901</v>
      </c>
      <c r="CG318">
        <v>1</v>
      </c>
      <c r="CH318">
        <v>86</v>
      </c>
      <c r="CI318">
        <v>31476</v>
      </c>
      <c r="CJ318">
        <v>17568</v>
      </c>
      <c r="CK318">
        <v>11891</v>
      </c>
      <c r="CL318">
        <v>0.55810000000000004</v>
      </c>
      <c r="CM318" t="s">
        <v>2883</v>
      </c>
      <c r="CN318">
        <v>0</v>
      </c>
      <c r="CO318">
        <v>557.54999999999995</v>
      </c>
      <c r="CP318" t="s">
        <v>2866</v>
      </c>
      <c r="CQ318" t="s">
        <v>2880</v>
      </c>
      <c r="CR318">
        <v>75.86</v>
      </c>
      <c r="CS318">
        <v>85.82</v>
      </c>
      <c r="CT318">
        <v>5</v>
      </c>
      <c r="CU318">
        <v>0</v>
      </c>
      <c r="CV318">
        <v>1601480</v>
      </c>
      <c r="CW318">
        <v>81.63</v>
      </c>
      <c r="CX318">
        <v>84.07</v>
      </c>
      <c r="CY318">
        <v>75.86</v>
      </c>
      <c r="CZ318">
        <v>65.900000000000006</v>
      </c>
      <c r="DA318">
        <v>0</v>
      </c>
      <c r="DB318">
        <v>0</v>
      </c>
      <c r="DC318">
        <v>75.86</v>
      </c>
      <c r="DD318">
        <v>83.24</v>
      </c>
      <c r="DE318">
        <v>1013541</v>
      </c>
      <c r="DF318">
        <v>1018121</v>
      </c>
      <c r="DG318">
        <v>26755</v>
      </c>
      <c r="DH318">
        <v>33.92</v>
      </c>
      <c r="DI318">
        <v>51.9</v>
      </c>
      <c r="DJ318">
        <v>85.82</v>
      </c>
      <c r="DK318">
        <v>0</v>
      </c>
      <c r="DL318">
        <v>0</v>
      </c>
      <c r="DM318">
        <v>85.82</v>
      </c>
      <c r="DN318">
        <v>224006</v>
      </c>
      <c r="DO318">
        <v>320928</v>
      </c>
      <c r="DP318">
        <v>3633142</v>
      </c>
      <c r="DQ318">
        <v>68446</v>
      </c>
      <c r="DR318">
        <v>112541</v>
      </c>
      <c r="DS318">
        <v>163618</v>
      </c>
      <c r="DT318">
        <v>23597</v>
      </c>
      <c r="DU318">
        <v>37655</v>
      </c>
      <c r="DV318">
        <v>44751</v>
      </c>
      <c r="DW318">
        <v>0</v>
      </c>
      <c r="DX318">
        <v>0</v>
      </c>
      <c r="DY318">
        <v>17999</v>
      </c>
      <c r="DZ318">
        <v>385717</v>
      </c>
      <c r="EA318">
        <v>260857</v>
      </c>
      <c r="EB318">
        <v>240232</v>
      </c>
      <c r="EC318">
        <v>180783</v>
      </c>
      <c r="ED318">
        <v>100218</v>
      </c>
      <c r="EE318">
        <v>11240</v>
      </c>
      <c r="EF318">
        <v>99931</v>
      </c>
      <c r="EG318">
        <v>0</v>
      </c>
      <c r="EH318">
        <v>1340623</v>
      </c>
      <c r="EI318" s="84">
        <v>42370</v>
      </c>
      <c r="EJ318" s="84">
        <v>42735</v>
      </c>
      <c r="EK318">
        <v>1819333</v>
      </c>
      <c r="EL318" t="b">
        <v>1</v>
      </c>
      <c r="EM318" t="b">
        <v>1</v>
      </c>
      <c r="EN318">
        <v>1</v>
      </c>
      <c r="EO318" t="s">
        <v>3755</v>
      </c>
      <c r="EP318" t="s">
        <v>3756</v>
      </c>
      <c r="EQ318" t="s">
        <v>3763</v>
      </c>
      <c r="ER318" t="s">
        <v>3764</v>
      </c>
      <c r="ES318">
        <v>0.97099999999999997</v>
      </c>
      <c r="ET318">
        <v>0.94799999999999995</v>
      </c>
      <c r="EU318">
        <v>0.96819999999999995</v>
      </c>
      <c r="EV318">
        <v>0.99870000000000003</v>
      </c>
      <c r="EW318">
        <v>0.96889999999999998</v>
      </c>
      <c r="EX318">
        <v>0</v>
      </c>
      <c r="EY318">
        <v>76985</v>
      </c>
      <c r="EZ318" t="s">
        <v>4181</v>
      </c>
      <c r="FA318">
        <v>0.97099999999999997</v>
      </c>
      <c r="FB318" t="b">
        <v>0</v>
      </c>
      <c r="FC318" t="b">
        <v>0</v>
      </c>
      <c r="FD318">
        <v>0</v>
      </c>
      <c r="FE318">
        <v>0</v>
      </c>
      <c r="FF318">
        <v>0.97919999999999996</v>
      </c>
      <c r="FG318">
        <v>0.55810000000000004</v>
      </c>
      <c r="FH318">
        <v>544934</v>
      </c>
      <c r="FI318">
        <v>3633142</v>
      </c>
      <c r="FJ318">
        <v>11891</v>
      </c>
      <c r="FK318">
        <v>17568</v>
      </c>
      <c r="FL318">
        <v>31476</v>
      </c>
      <c r="FM318" t="b">
        <v>0</v>
      </c>
      <c r="FN318">
        <v>0.67689999999999995</v>
      </c>
      <c r="FO318" s="84">
        <v>42370</v>
      </c>
      <c r="FP318" s="84">
        <v>42735</v>
      </c>
      <c r="FQ318" t="s">
        <v>1034</v>
      </c>
      <c r="FR318" t="b">
        <v>0</v>
      </c>
      <c r="FS318" t="b">
        <v>0</v>
      </c>
      <c r="FT318">
        <v>4.5129999999999999</v>
      </c>
      <c r="FU318" s="84">
        <v>42551</v>
      </c>
      <c r="FV318" t="s">
        <v>2872</v>
      </c>
      <c r="FW318">
        <v>0</v>
      </c>
      <c r="FX318">
        <v>8066</v>
      </c>
      <c r="FY318">
        <v>10687</v>
      </c>
      <c r="FZ318">
        <v>8592</v>
      </c>
      <c r="GA318">
        <v>49640</v>
      </c>
      <c r="GB318">
        <v>0</v>
      </c>
      <c r="GC318">
        <v>0</v>
      </c>
      <c r="GD318" t="s">
        <v>2925</v>
      </c>
      <c r="GE318">
        <v>2.0799999999999999E-2</v>
      </c>
      <c r="GF318" t="s">
        <v>2872</v>
      </c>
      <c r="GG318">
        <v>0</v>
      </c>
      <c r="GH318">
        <v>0</v>
      </c>
      <c r="GI318">
        <v>0</v>
      </c>
      <c r="GJ318">
        <v>0</v>
      </c>
      <c r="GK318" t="s">
        <v>4181</v>
      </c>
      <c r="GL318" t="s">
        <v>4181</v>
      </c>
      <c r="GM318" t="s">
        <v>2874</v>
      </c>
      <c r="GN318" t="s">
        <v>465</v>
      </c>
      <c r="GO318" t="s">
        <v>819</v>
      </c>
      <c r="GP318" t="s">
        <v>2864</v>
      </c>
      <c r="GQ318" t="s">
        <v>2864</v>
      </c>
      <c r="GR318" t="s">
        <v>2049</v>
      </c>
      <c r="GS318" t="s">
        <v>3032</v>
      </c>
      <c r="GT318" t="s">
        <v>2972</v>
      </c>
      <c r="GU318" t="s">
        <v>2050</v>
      </c>
      <c r="GV318" t="s">
        <v>2864</v>
      </c>
      <c r="GW318" t="s">
        <v>1032</v>
      </c>
      <c r="GX318" t="s">
        <v>893</v>
      </c>
      <c r="GY318" t="s">
        <v>2051</v>
      </c>
      <c r="GZ318" t="s">
        <v>4292</v>
      </c>
      <c r="HA318">
        <v>95.83</v>
      </c>
      <c r="HB318">
        <v>91.16</v>
      </c>
    </row>
    <row r="319" spans="1:210" x14ac:dyDescent="0.25">
      <c r="A319" t="e">
        <f>VLOOKUP(B319,'Free Standing without QAAF'!#REF!,1,FALSE)</f>
        <v>#REF!</v>
      </c>
      <c r="B319" s="31" t="s">
        <v>4285</v>
      </c>
      <c r="C319" s="31" t="s">
        <v>4286</v>
      </c>
      <c r="D319" t="s">
        <v>4287</v>
      </c>
      <c r="E319" t="s">
        <v>4333</v>
      </c>
      <c r="F319" t="s">
        <v>4289</v>
      </c>
      <c r="G319" t="s">
        <v>893</v>
      </c>
      <c r="H319">
        <v>52253</v>
      </c>
      <c r="I319" t="s">
        <v>895</v>
      </c>
      <c r="J319" s="88">
        <v>160.63999999999999</v>
      </c>
      <c r="K319" s="88">
        <v>565.19000000000005</v>
      </c>
      <c r="L319" s="88">
        <v>10</v>
      </c>
      <c r="M319" s="88">
        <v>1.36</v>
      </c>
      <c r="N319" s="88">
        <v>172</v>
      </c>
      <c r="O319" s="88">
        <v>576.54999999999995</v>
      </c>
    </row>
    <row r="320" spans="1:210" x14ac:dyDescent="0.25">
      <c r="A320" t="e">
        <f>VLOOKUP(B320,'Free Standing without QAAF'!#REF!,1,FALSE)</f>
        <v>#REF!</v>
      </c>
      <c r="B320" t="s">
        <v>391</v>
      </c>
      <c r="C320" t="s">
        <v>2052</v>
      </c>
      <c r="D320" t="s">
        <v>802</v>
      </c>
      <c r="E320" t="s">
        <v>2053</v>
      </c>
      <c r="F320" t="s">
        <v>2054</v>
      </c>
      <c r="G320" t="s">
        <v>893</v>
      </c>
      <c r="H320" t="s">
        <v>2513</v>
      </c>
      <c r="I320" t="s">
        <v>1114</v>
      </c>
      <c r="J320" s="88">
        <v>160.08000000000001</v>
      </c>
      <c r="K320" s="88">
        <v>564.04</v>
      </c>
      <c r="L320" s="88">
        <v>10</v>
      </c>
      <c r="M320" s="88">
        <v>1.36</v>
      </c>
      <c r="N320" s="88">
        <v>171.44</v>
      </c>
      <c r="O320" s="88">
        <v>575.4</v>
      </c>
      <c r="Q320" s="84">
        <v>43282</v>
      </c>
      <c r="R320">
        <v>116</v>
      </c>
      <c r="S320" t="b">
        <v>1</v>
      </c>
      <c r="T320">
        <v>0.98040000000000005</v>
      </c>
      <c r="U320" t="s">
        <v>2861</v>
      </c>
      <c r="V320" s="85">
        <v>43291.549791666599</v>
      </c>
      <c r="W320" t="s">
        <v>3751</v>
      </c>
      <c r="X320">
        <v>0.85</v>
      </c>
      <c r="Y320">
        <v>0</v>
      </c>
      <c r="Z320">
        <v>1.2</v>
      </c>
      <c r="AA320">
        <v>1.1000000000000001</v>
      </c>
      <c r="AB320">
        <v>-0.13125000000000001</v>
      </c>
      <c r="AC320">
        <v>76.88</v>
      </c>
      <c r="AD320">
        <v>0.95</v>
      </c>
      <c r="AE320">
        <v>0</v>
      </c>
      <c r="AF320">
        <v>0.1</v>
      </c>
      <c r="AG320">
        <v>87.8</v>
      </c>
      <c r="AH320">
        <v>0.96</v>
      </c>
      <c r="AI320">
        <v>0</v>
      </c>
      <c r="AJ320">
        <v>0.08</v>
      </c>
      <c r="AK320">
        <v>140.83000000000001</v>
      </c>
      <c r="AL320">
        <v>368.24</v>
      </c>
      <c r="AM320" s="84">
        <v>43282</v>
      </c>
      <c r="AN320">
        <v>662721735</v>
      </c>
      <c r="AO320">
        <v>0.78380000000000005</v>
      </c>
      <c r="AP320" s="84">
        <v>43190</v>
      </c>
      <c r="AQ320" t="b">
        <v>0</v>
      </c>
      <c r="AR320">
        <v>163.19</v>
      </c>
      <c r="AS320">
        <v>0.5</v>
      </c>
      <c r="AT320">
        <v>0.75</v>
      </c>
      <c r="AU320">
        <v>3.8397000000000001</v>
      </c>
      <c r="AV320">
        <v>4.4131</v>
      </c>
      <c r="AW320">
        <v>0.5</v>
      </c>
      <c r="AX320">
        <v>0</v>
      </c>
      <c r="AY320">
        <v>0.6</v>
      </c>
      <c r="AZ320">
        <v>0.5</v>
      </c>
      <c r="BA320">
        <v>0.71509999999999996</v>
      </c>
      <c r="BB320">
        <v>0.95</v>
      </c>
      <c r="BC320">
        <v>0.5</v>
      </c>
      <c r="BD320">
        <v>0.12570000000000001</v>
      </c>
      <c r="BE320">
        <v>0.5</v>
      </c>
      <c r="BF320">
        <v>0.47939999999999999</v>
      </c>
      <c r="BG320">
        <v>1.0794999999999999</v>
      </c>
      <c r="BH320">
        <v>8</v>
      </c>
      <c r="BI320" s="84">
        <v>43282</v>
      </c>
      <c r="BJ320">
        <v>1</v>
      </c>
      <c r="BK320" t="b">
        <v>0</v>
      </c>
      <c r="BL320" s="84">
        <v>43054</v>
      </c>
      <c r="BM320" s="84">
        <v>43054</v>
      </c>
      <c r="BN320" t="b">
        <v>1</v>
      </c>
      <c r="BO320" s="84">
        <v>43291</v>
      </c>
      <c r="BP320" t="b">
        <v>1</v>
      </c>
      <c r="BQ320" s="84">
        <v>43282</v>
      </c>
      <c r="BR320">
        <v>116</v>
      </c>
      <c r="BS320">
        <v>18</v>
      </c>
      <c r="BT320">
        <v>107086</v>
      </c>
      <c r="BU320" s="85">
        <v>43291.549791666599</v>
      </c>
      <c r="BV320" t="s">
        <v>4107</v>
      </c>
      <c r="BW320">
        <v>160.08000000000001</v>
      </c>
      <c r="BX320" t="s">
        <v>2861</v>
      </c>
      <c r="BY320">
        <v>0.94069999999999998</v>
      </c>
      <c r="BZ320">
        <v>9</v>
      </c>
      <c r="CA320">
        <v>1.02674</v>
      </c>
      <c r="CB320" t="s">
        <v>2864</v>
      </c>
      <c r="CC320" t="s">
        <v>3751</v>
      </c>
      <c r="CD320" t="b">
        <v>1</v>
      </c>
      <c r="CE320">
        <v>0</v>
      </c>
      <c r="CF320">
        <v>17</v>
      </c>
      <c r="CG320">
        <v>1</v>
      </c>
      <c r="CH320">
        <v>60</v>
      </c>
      <c r="CI320">
        <v>21960</v>
      </c>
      <c r="CJ320">
        <v>15422</v>
      </c>
      <c r="CK320">
        <v>7174</v>
      </c>
      <c r="CL320">
        <v>0.70230000000000004</v>
      </c>
      <c r="CM320" t="s">
        <v>2883</v>
      </c>
      <c r="CN320">
        <v>0</v>
      </c>
      <c r="CO320">
        <v>564.04</v>
      </c>
      <c r="CP320" t="s">
        <v>2866</v>
      </c>
      <c r="CQ320" t="s">
        <v>2880</v>
      </c>
      <c r="CR320">
        <v>70.62</v>
      </c>
      <c r="CS320">
        <v>89.46</v>
      </c>
      <c r="CT320">
        <v>2</v>
      </c>
      <c r="CU320">
        <v>0</v>
      </c>
      <c r="CV320">
        <v>1307199</v>
      </c>
      <c r="CW320">
        <v>75.900000000000006</v>
      </c>
      <c r="CX320">
        <v>75.069999999999993</v>
      </c>
      <c r="CY320">
        <v>70.62</v>
      </c>
      <c r="CZ320">
        <v>68.7</v>
      </c>
      <c r="DA320">
        <v>0</v>
      </c>
      <c r="DB320">
        <v>0</v>
      </c>
      <c r="DC320">
        <v>70.62</v>
      </c>
      <c r="DD320">
        <v>86.79</v>
      </c>
      <c r="DE320">
        <v>830341</v>
      </c>
      <c r="DF320">
        <v>854471</v>
      </c>
      <c r="DG320">
        <v>18666</v>
      </c>
      <c r="DH320">
        <v>39.840000000000003</v>
      </c>
      <c r="DI320">
        <v>49.62</v>
      </c>
      <c r="DJ320">
        <v>89.46</v>
      </c>
      <c r="DK320">
        <v>0</v>
      </c>
      <c r="DL320">
        <v>0</v>
      </c>
      <c r="DM320">
        <v>89.46</v>
      </c>
      <c r="DN320">
        <v>186013</v>
      </c>
      <c r="DO320">
        <v>285203</v>
      </c>
      <c r="DP320">
        <v>2992011</v>
      </c>
      <c r="DQ320">
        <v>57465</v>
      </c>
      <c r="DR320">
        <v>98966</v>
      </c>
      <c r="DS320">
        <v>91390</v>
      </c>
      <c r="DT320">
        <v>15511</v>
      </c>
      <c r="DU320">
        <v>38186</v>
      </c>
      <c r="DV320">
        <v>42199</v>
      </c>
      <c r="DW320">
        <v>0</v>
      </c>
      <c r="DX320">
        <v>108</v>
      </c>
      <c r="DY320">
        <v>15300</v>
      </c>
      <c r="DZ320">
        <v>280442</v>
      </c>
      <c r="EA320">
        <v>208296</v>
      </c>
      <c r="EB320">
        <v>254157</v>
      </c>
      <c r="EC320">
        <v>112663</v>
      </c>
      <c r="ED320">
        <v>72425</v>
      </c>
      <c r="EE320">
        <v>8259</v>
      </c>
      <c r="EF320">
        <v>126525</v>
      </c>
      <c r="EG320">
        <v>126200</v>
      </c>
      <c r="EH320">
        <v>972703</v>
      </c>
      <c r="EI320" s="84">
        <v>42370</v>
      </c>
      <c r="EJ320" s="84">
        <v>42735</v>
      </c>
      <c r="EK320">
        <v>1508732</v>
      </c>
      <c r="EL320" t="b">
        <v>1</v>
      </c>
      <c r="EM320" t="b">
        <v>1</v>
      </c>
      <c r="EN320">
        <v>1</v>
      </c>
      <c r="EO320" t="s">
        <v>3755</v>
      </c>
      <c r="EP320" t="s">
        <v>3756</v>
      </c>
      <c r="EQ320" t="s">
        <v>3763</v>
      </c>
      <c r="ER320" t="s">
        <v>3764</v>
      </c>
      <c r="ES320">
        <v>1.0109999999999999</v>
      </c>
      <c r="ET320">
        <v>1.0489999999999999</v>
      </c>
      <c r="EU320">
        <v>0.99</v>
      </c>
      <c r="EV320">
        <v>1.0198</v>
      </c>
      <c r="EW320">
        <v>0.98529999999999995</v>
      </c>
      <c r="EX320">
        <v>0</v>
      </c>
      <c r="EY320">
        <v>55961</v>
      </c>
      <c r="EZ320" t="s">
        <v>4107</v>
      </c>
      <c r="FA320">
        <v>1.0109999999999999</v>
      </c>
      <c r="FB320" t="b">
        <v>0</v>
      </c>
      <c r="FC320" t="b">
        <v>0</v>
      </c>
      <c r="FD320">
        <v>0</v>
      </c>
      <c r="FE320">
        <v>0</v>
      </c>
      <c r="FF320">
        <v>0.90239999999999998</v>
      </c>
      <c r="FG320">
        <v>0.70230000000000004</v>
      </c>
      <c r="FH320">
        <v>471216</v>
      </c>
      <c r="FI320">
        <v>2992011</v>
      </c>
      <c r="FJ320">
        <v>7174</v>
      </c>
      <c r="FK320">
        <v>15422</v>
      </c>
      <c r="FL320">
        <v>21960</v>
      </c>
      <c r="FM320" t="b">
        <v>0</v>
      </c>
      <c r="FN320">
        <v>0.4652</v>
      </c>
      <c r="FO320" s="84">
        <v>42370</v>
      </c>
      <c r="FP320" s="84">
        <v>42735</v>
      </c>
      <c r="FQ320" t="s">
        <v>1114</v>
      </c>
      <c r="FR320" t="b">
        <v>0</v>
      </c>
      <c r="FS320" t="b">
        <v>0</v>
      </c>
      <c r="FT320">
        <v>3.5891999999999999</v>
      </c>
      <c r="FU320" s="84">
        <v>42551</v>
      </c>
      <c r="FV320" t="s">
        <v>2872</v>
      </c>
      <c r="FW320">
        <v>0</v>
      </c>
      <c r="FX320">
        <v>5218</v>
      </c>
      <c r="FY320">
        <v>3193</v>
      </c>
      <c r="FZ320">
        <v>11235</v>
      </c>
      <c r="GA320">
        <v>32424</v>
      </c>
      <c r="GB320">
        <v>0</v>
      </c>
      <c r="GC320">
        <v>3891</v>
      </c>
      <c r="GD320" t="s">
        <v>2925</v>
      </c>
      <c r="GE320">
        <v>9.7600000000000006E-2</v>
      </c>
      <c r="GF320" t="s">
        <v>2872</v>
      </c>
      <c r="GG320">
        <v>0</v>
      </c>
      <c r="GH320">
        <v>0</v>
      </c>
      <c r="GI320">
        <v>0</v>
      </c>
      <c r="GJ320">
        <v>0</v>
      </c>
      <c r="GK320" t="s">
        <v>4107</v>
      </c>
      <c r="GL320" t="s">
        <v>4107</v>
      </c>
      <c r="GM320" t="s">
        <v>2874</v>
      </c>
      <c r="GN320" t="s">
        <v>391</v>
      </c>
      <c r="GO320" t="s">
        <v>802</v>
      </c>
      <c r="GP320" t="s">
        <v>2864</v>
      </c>
      <c r="GQ320" t="s">
        <v>2864</v>
      </c>
      <c r="GR320" t="s">
        <v>2052</v>
      </c>
      <c r="GS320" t="s">
        <v>3032</v>
      </c>
      <c r="GT320" t="s">
        <v>2972</v>
      </c>
      <c r="GU320" t="s">
        <v>2053</v>
      </c>
      <c r="GV320" t="s">
        <v>3492</v>
      </c>
      <c r="GW320" t="s">
        <v>2054</v>
      </c>
      <c r="GX320" t="s">
        <v>893</v>
      </c>
      <c r="GY320" t="s">
        <v>2055</v>
      </c>
      <c r="GZ320" t="s">
        <v>4292</v>
      </c>
      <c r="HA320">
        <v>99.89</v>
      </c>
      <c r="HB320">
        <v>84.76</v>
      </c>
    </row>
    <row r="321" spans="1:210" x14ac:dyDescent="0.25">
      <c r="A321" t="e">
        <f>VLOOKUP(B321,'Free Standing without QAAF'!#REF!,1,FALSE)</f>
        <v>#REF!</v>
      </c>
      <c r="B321" t="s">
        <v>394</v>
      </c>
      <c r="C321" t="s">
        <v>2056</v>
      </c>
      <c r="D321" t="s">
        <v>804</v>
      </c>
      <c r="E321" t="s">
        <v>2057</v>
      </c>
      <c r="F321" t="s">
        <v>2058</v>
      </c>
      <c r="G321" t="s">
        <v>893</v>
      </c>
      <c r="H321" t="s">
        <v>2514</v>
      </c>
      <c r="I321" t="s">
        <v>1109</v>
      </c>
      <c r="J321" s="88">
        <v>151.19999999999999</v>
      </c>
      <c r="K321" s="88">
        <v>542.92999999999995</v>
      </c>
      <c r="L321" s="88">
        <v>10</v>
      </c>
      <c r="M321" s="88">
        <v>1.36</v>
      </c>
      <c r="N321" s="88">
        <v>162.56</v>
      </c>
      <c r="O321" s="88">
        <v>554.29</v>
      </c>
      <c r="Q321" s="84">
        <v>43282</v>
      </c>
      <c r="R321">
        <v>116</v>
      </c>
      <c r="S321" t="b">
        <v>1</v>
      </c>
      <c r="T321">
        <v>0.98040000000000005</v>
      </c>
      <c r="U321" t="s">
        <v>2861</v>
      </c>
      <c r="V321" s="85">
        <v>43291.549791666599</v>
      </c>
      <c r="W321" t="s">
        <v>3751</v>
      </c>
      <c r="X321">
        <v>0.85</v>
      </c>
      <c r="Y321">
        <v>0</v>
      </c>
      <c r="Z321">
        <v>1.2</v>
      </c>
      <c r="AA321">
        <v>1.1000000000000001</v>
      </c>
      <c r="AB321">
        <v>-0.13125000000000001</v>
      </c>
      <c r="AC321">
        <v>76.88</v>
      </c>
      <c r="AD321">
        <v>0.95</v>
      </c>
      <c r="AE321">
        <v>0</v>
      </c>
      <c r="AF321">
        <v>0.1</v>
      </c>
      <c r="AG321">
        <v>87.8</v>
      </c>
      <c r="AH321">
        <v>0.96</v>
      </c>
      <c r="AI321">
        <v>0</v>
      </c>
      <c r="AJ321">
        <v>0.08</v>
      </c>
      <c r="AK321">
        <v>140.83000000000001</v>
      </c>
      <c r="AL321">
        <v>368.24</v>
      </c>
      <c r="AM321" s="84">
        <v>43282</v>
      </c>
      <c r="AN321">
        <v>662721735</v>
      </c>
      <c r="AO321">
        <v>0.78380000000000005</v>
      </c>
      <c r="AP321" s="84">
        <v>43190</v>
      </c>
      <c r="AQ321" t="b">
        <v>0</v>
      </c>
      <c r="AR321">
        <v>163.19</v>
      </c>
      <c r="AS321">
        <v>0.5</v>
      </c>
      <c r="AT321">
        <v>0.75</v>
      </c>
      <c r="AU321">
        <v>3.8397000000000001</v>
      </c>
      <c r="AV321">
        <v>4.4131</v>
      </c>
      <c r="AW321">
        <v>0.5</v>
      </c>
      <c r="AX321">
        <v>0</v>
      </c>
      <c r="AY321">
        <v>0.6</v>
      </c>
      <c r="AZ321">
        <v>0.5</v>
      </c>
      <c r="BA321">
        <v>0.71509999999999996</v>
      </c>
      <c r="BB321">
        <v>0.95</v>
      </c>
      <c r="BC321">
        <v>0.5</v>
      </c>
      <c r="BD321">
        <v>0.12570000000000001</v>
      </c>
      <c r="BE321">
        <v>0.5</v>
      </c>
      <c r="BF321">
        <v>0.47939999999999999</v>
      </c>
      <c r="BG321">
        <v>1.0794999999999999</v>
      </c>
      <c r="BH321">
        <v>8</v>
      </c>
      <c r="BI321" s="84">
        <v>43282</v>
      </c>
      <c r="BJ321">
        <v>1</v>
      </c>
      <c r="BK321" t="b">
        <v>0</v>
      </c>
      <c r="BL321" s="84">
        <v>43054</v>
      </c>
      <c r="BM321" s="84">
        <v>43054</v>
      </c>
      <c r="BN321" t="b">
        <v>1</v>
      </c>
      <c r="BO321" s="84">
        <v>43291</v>
      </c>
      <c r="BP321" t="b">
        <v>1</v>
      </c>
      <c r="BQ321" s="84">
        <v>43282</v>
      </c>
      <c r="BR321">
        <v>116</v>
      </c>
      <c r="BS321">
        <v>38</v>
      </c>
      <c r="BT321">
        <v>107095</v>
      </c>
      <c r="BU321" s="85">
        <v>43291.549791666599</v>
      </c>
      <c r="BV321" t="s">
        <v>4110</v>
      </c>
      <c r="BW321">
        <v>151.19999999999999</v>
      </c>
      <c r="BX321" t="s">
        <v>2861</v>
      </c>
      <c r="BY321">
        <v>0.81579999999999997</v>
      </c>
      <c r="BZ321">
        <v>19</v>
      </c>
      <c r="CA321">
        <v>1.02674</v>
      </c>
      <c r="CB321" t="s">
        <v>2864</v>
      </c>
      <c r="CC321" t="s">
        <v>3751</v>
      </c>
      <c r="CD321" t="b">
        <v>1</v>
      </c>
      <c r="CE321">
        <v>0</v>
      </c>
      <c r="CF321">
        <v>37</v>
      </c>
      <c r="CG321">
        <v>1</v>
      </c>
      <c r="CH321">
        <v>86</v>
      </c>
      <c r="CI321">
        <v>31476</v>
      </c>
      <c r="CJ321">
        <v>21590</v>
      </c>
      <c r="CK321">
        <v>9458</v>
      </c>
      <c r="CL321">
        <v>0.68589999999999995</v>
      </c>
      <c r="CM321" t="s">
        <v>2883</v>
      </c>
      <c r="CN321">
        <v>0</v>
      </c>
      <c r="CO321">
        <v>542.92999999999995</v>
      </c>
      <c r="CP321" t="s">
        <v>2866</v>
      </c>
      <c r="CQ321" t="s">
        <v>2880</v>
      </c>
      <c r="CR321">
        <v>66.069999999999993</v>
      </c>
      <c r="CS321">
        <v>85.13</v>
      </c>
      <c r="CT321">
        <v>2</v>
      </c>
      <c r="CU321">
        <v>0</v>
      </c>
      <c r="CV321">
        <v>1845203</v>
      </c>
      <c r="CW321">
        <v>76.53</v>
      </c>
      <c r="CX321">
        <v>80.989999999999995</v>
      </c>
      <c r="CY321">
        <v>66.069999999999993</v>
      </c>
      <c r="CZ321">
        <v>59.58</v>
      </c>
      <c r="DA321">
        <v>0</v>
      </c>
      <c r="DB321">
        <v>0</v>
      </c>
      <c r="DC321">
        <v>66.069999999999993</v>
      </c>
      <c r="DD321">
        <v>75.260000000000005</v>
      </c>
      <c r="DE321">
        <v>1182969</v>
      </c>
      <c r="DF321">
        <v>1097996</v>
      </c>
      <c r="DG321">
        <v>26755</v>
      </c>
      <c r="DH321">
        <v>39.590000000000003</v>
      </c>
      <c r="DI321">
        <v>45.54</v>
      </c>
      <c r="DJ321">
        <v>85.13</v>
      </c>
      <c r="DK321">
        <v>0</v>
      </c>
      <c r="DL321">
        <v>0</v>
      </c>
      <c r="DM321">
        <v>85.13</v>
      </c>
      <c r="DN321">
        <v>221476</v>
      </c>
      <c r="DO321">
        <v>367605</v>
      </c>
      <c r="DP321">
        <v>4126168</v>
      </c>
      <c r="DQ321">
        <v>76395</v>
      </c>
      <c r="DR321">
        <v>167502</v>
      </c>
      <c r="DS321">
        <v>187648</v>
      </c>
      <c r="DT321">
        <v>7130</v>
      </c>
      <c r="DU321">
        <v>108575</v>
      </c>
      <c r="DV321">
        <v>25885</v>
      </c>
      <c r="DW321">
        <v>0</v>
      </c>
      <c r="DX321">
        <v>0</v>
      </c>
      <c r="DY321">
        <v>20753</v>
      </c>
      <c r="DZ321">
        <v>398983</v>
      </c>
      <c r="EA321">
        <v>133560</v>
      </c>
      <c r="EB321">
        <v>250212</v>
      </c>
      <c r="EC321">
        <v>179915</v>
      </c>
      <c r="ED321">
        <v>121573</v>
      </c>
      <c r="EE321">
        <v>6876</v>
      </c>
      <c r="EF321">
        <v>140437</v>
      </c>
      <c r="EG321">
        <v>118358</v>
      </c>
      <c r="EH321">
        <v>1593285</v>
      </c>
      <c r="EI321" s="84">
        <v>42370</v>
      </c>
      <c r="EJ321" s="84">
        <v>42735</v>
      </c>
      <c r="EK321">
        <v>2042581</v>
      </c>
      <c r="EL321" t="b">
        <v>1</v>
      </c>
      <c r="EM321" t="b">
        <v>1</v>
      </c>
      <c r="EN321">
        <v>1</v>
      </c>
      <c r="EO321" t="s">
        <v>3755</v>
      </c>
      <c r="EP321" t="s">
        <v>3756</v>
      </c>
      <c r="EQ321" t="s">
        <v>3763</v>
      </c>
      <c r="ER321" t="s">
        <v>3764</v>
      </c>
      <c r="ES321">
        <v>0.94489999999999996</v>
      </c>
      <c r="ET321">
        <v>0.98740000000000006</v>
      </c>
      <c r="EU321">
        <v>0.94330000000000003</v>
      </c>
      <c r="EV321">
        <v>0.90859999999999996</v>
      </c>
      <c r="EW321">
        <v>0.94020000000000004</v>
      </c>
      <c r="EX321">
        <v>0</v>
      </c>
      <c r="EY321">
        <v>75836</v>
      </c>
      <c r="EZ321" t="s">
        <v>4110</v>
      </c>
      <c r="FA321">
        <v>0.94489999999999996</v>
      </c>
      <c r="FB321" t="b">
        <v>0</v>
      </c>
      <c r="FC321" t="b">
        <v>0</v>
      </c>
      <c r="FD321">
        <v>0</v>
      </c>
      <c r="FE321">
        <v>0</v>
      </c>
      <c r="FF321">
        <v>0.86670000000000003</v>
      </c>
      <c r="FG321">
        <v>0.68589999999999995</v>
      </c>
      <c r="FH321">
        <v>589081</v>
      </c>
      <c r="FI321">
        <v>4126168</v>
      </c>
      <c r="FJ321">
        <v>9458</v>
      </c>
      <c r="FK321">
        <v>21590</v>
      </c>
      <c r="FL321">
        <v>31476</v>
      </c>
      <c r="FM321" t="b">
        <v>0</v>
      </c>
      <c r="FN321">
        <v>0.43809999999999999</v>
      </c>
      <c r="FO321" s="84">
        <v>42370</v>
      </c>
      <c r="FP321" s="84">
        <v>42735</v>
      </c>
      <c r="FQ321" t="s">
        <v>1109</v>
      </c>
      <c r="FR321" t="b">
        <v>0</v>
      </c>
      <c r="FS321" t="b">
        <v>0</v>
      </c>
      <c r="FT321">
        <v>3.7174</v>
      </c>
      <c r="FU321" s="84">
        <v>42551</v>
      </c>
      <c r="FV321" t="s">
        <v>2872</v>
      </c>
      <c r="FW321">
        <v>0</v>
      </c>
      <c r="FX321">
        <v>8121</v>
      </c>
      <c r="FY321">
        <v>12681</v>
      </c>
      <c r="FZ321">
        <v>7107</v>
      </c>
      <c r="GA321">
        <v>44334</v>
      </c>
      <c r="GB321">
        <v>0</v>
      </c>
      <c r="GC321">
        <v>3593</v>
      </c>
      <c r="GD321" t="s">
        <v>2925</v>
      </c>
      <c r="GE321">
        <v>0.1333</v>
      </c>
      <c r="GF321" t="s">
        <v>2872</v>
      </c>
      <c r="GG321">
        <v>0</v>
      </c>
      <c r="GH321">
        <v>0</v>
      </c>
      <c r="GI321">
        <v>0</v>
      </c>
      <c r="GJ321">
        <v>0</v>
      </c>
      <c r="GK321" t="s">
        <v>4110</v>
      </c>
      <c r="GL321" t="s">
        <v>4110</v>
      </c>
      <c r="GM321" t="s">
        <v>2874</v>
      </c>
      <c r="GN321" t="s">
        <v>394</v>
      </c>
      <c r="GO321" t="s">
        <v>804</v>
      </c>
      <c r="GP321" t="s">
        <v>2864</v>
      </c>
      <c r="GQ321" t="s">
        <v>2864</v>
      </c>
      <c r="GR321" t="s">
        <v>2056</v>
      </c>
      <c r="GS321" t="s">
        <v>3032</v>
      </c>
      <c r="GT321" t="s">
        <v>2972</v>
      </c>
      <c r="GU321" t="s">
        <v>2057</v>
      </c>
      <c r="GV321" t="s">
        <v>2864</v>
      </c>
      <c r="GW321" t="s">
        <v>2058</v>
      </c>
      <c r="GX321" t="s">
        <v>893</v>
      </c>
      <c r="GY321" t="s">
        <v>2059</v>
      </c>
      <c r="GZ321" t="s">
        <v>4292</v>
      </c>
      <c r="HA321">
        <v>95.07</v>
      </c>
      <c r="HB321">
        <v>85.47</v>
      </c>
    </row>
    <row r="322" spans="1:210" x14ac:dyDescent="0.25">
      <c r="A322" t="e">
        <f>VLOOKUP(B322,'Free Standing without QAAF'!#REF!,1,FALSE)</f>
        <v>#REF!</v>
      </c>
      <c r="B322" t="s">
        <v>401</v>
      </c>
      <c r="C322" t="s">
        <v>2063</v>
      </c>
      <c r="D322" t="s">
        <v>806</v>
      </c>
      <c r="E322" t="s">
        <v>2064</v>
      </c>
      <c r="F322" t="s">
        <v>1348</v>
      </c>
      <c r="G322" t="s">
        <v>893</v>
      </c>
      <c r="H322" t="s">
        <v>1349</v>
      </c>
      <c r="I322" t="s">
        <v>1350</v>
      </c>
      <c r="J322" s="88">
        <v>166.2</v>
      </c>
      <c r="K322" s="88">
        <v>569.38</v>
      </c>
      <c r="L322" s="88">
        <v>10</v>
      </c>
      <c r="M322" s="88">
        <v>1.36</v>
      </c>
      <c r="N322" s="88">
        <v>177.56</v>
      </c>
      <c r="O322" s="88">
        <v>580.74</v>
      </c>
      <c r="Q322" s="84">
        <v>43282</v>
      </c>
      <c r="R322">
        <v>116</v>
      </c>
      <c r="S322" t="b">
        <v>1</v>
      </c>
      <c r="T322">
        <v>0.98040000000000005</v>
      </c>
      <c r="U322" t="s">
        <v>2861</v>
      </c>
      <c r="V322" s="85">
        <v>43291.549791666599</v>
      </c>
      <c r="W322" t="s">
        <v>3751</v>
      </c>
      <c r="X322">
        <v>0.85</v>
      </c>
      <c r="Y322">
        <v>0</v>
      </c>
      <c r="Z322">
        <v>1.2</v>
      </c>
      <c r="AA322">
        <v>1.1000000000000001</v>
      </c>
      <c r="AB322">
        <v>-0.13125000000000001</v>
      </c>
      <c r="AC322">
        <v>76.88</v>
      </c>
      <c r="AD322">
        <v>0.95</v>
      </c>
      <c r="AE322">
        <v>0</v>
      </c>
      <c r="AF322">
        <v>0.1</v>
      </c>
      <c r="AG322">
        <v>87.8</v>
      </c>
      <c r="AH322">
        <v>0.96</v>
      </c>
      <c r="AI322">
        <v>0</v>
      </c>
      <c r="AJ322">
        <v>0.08</v>
      </c>
      <c r="AK322">
        <v>140.83000000000001</v>
      </c>
      <c r="AL322">
        <v>368.24</v>
      </c>
      <c r="AM322" s="84">
        <v>43282</v>
      </c>
      <c r="AN322">
        <v>662721735</v>
      </c>
      <c r="AO322">
        <v>0.78380000000000005</v>
      </c>
      <c r="AP322" s="84">
        <v>43190</v>
      </c>
      <c r="AQ322" t="b">
        <v>0</v>
      </c>
      <c r="AR322">
        <v>163.19</v>
      </c>
      <c r="AS322">
        <v>0.5</v>
      </c>
      <c r="AT322">
        <v>0.75</v>
      </c>
      <c r="AU322">
        <v>3.8397000000000001</v>
      </c>
      <c r="AV322">
        <v>4.4131</v>
      </c>
      <c r="AW322">
        <v>0.5</v>
      </c>
      <c r="AX322">
        <v>0</v>
      </c>
      <c r="AY322">
        <v>0.6</v>
      </c>
      <c r="AZ322">
        <v>0.5</v>
      </c>
      <c r="BA322">
        <v>0.71509999999999996</v>
      </c>
      <c r="BB322">
        <v>0.95</v>
      </c>
      <c r="BC322">
        <v>0.5</v>
      </c>
      <c r="BD322">
        <v>0.12570000000000001</v>
      </c>
      <c r="BE322">
        <v>0.5</v>
      </c>
      <c r="BF322">
        <v>0.47939999999999999</v>
      </c>
      <c r="BG322">
        <v>1.0794999999999999</v>
      </c>
      <c r="BH322">
        <v>8</v>
      </c>
      <c r="BI322" s="84">
        <v>43282</v>
      </c>
      <c r="BJ322">
        <v>1</v>
      </c>
      <c r="BK322" t="b">
        <v>0</v>
      </c>
      <c r="BL322" s="84">
        <v>43054</v>
      </c>
      <c r="BM322" s="84">
        <v>43054</v>
      </c>
      <c r="BN322" t="b">
        <v>1</v>
      </c>
      <c r="BO322" s="84">
        <v>43291</v>
      </c>
      <c r="BP322" t="b">
        <v>1</v>
      </c>
      <c r="BQ322" s="84">
        <v>43282</v>
      </c>
      <c r="BR322">
        <v>116</v>
      </c>
      <c r="BS322">
        <v>318</v>
      </c>
      <c r="BT322">
        <v>107218</v>
      </c>
      <c r="BU322" s="85">
        <v>43291.549791666599</v>
      </c>
      <c r="BV322" t="s">
        <v>4117</v>
      </c>
      <c r="BW322">
        <v>166.2</v>
      </c>
      <c r="BX322" t="s">
        <v>2861</v>
      </c>
      <c r="BY322">
        <v>0.97230000000000005</v>
      </c>
      <c r="BZ322">
        <v>159</v>
      </c>
      <c r="CA322">
        <v>1.02674</v>
      </c>
      <c r="CB322" t="s">
        <v>2864</v>
      </c>
      <c r="CC322" t="s">
        <v>3751</v>
      </c>
      <c r="CD322" t="b">
        <v>1</v>
      </c>
      <c r="CE322">
        <v>0</v>
      </c>
      <c r="CF322">
        <v>317</v>
      </c>
      <c r="CG322">
        <v>1</v>
      </c>
      <c r="CH322">
        <v>105</v>
      </c>
      <c r="CI322">
        <v>38430</v>
      </c>
      <c r="CJ322">
        <v>21769</v>
      </c>
      <c r="CK322">
        <v>10721</v>
      </c>
      <c r="CL322">
        <v>0.5665</v>
      </c>
      <c r="CM322" t="s">
        <v>2883</v>
      </c>
      <c r="CN322">
        <v>0</v>
      </c>
      <c r="CO322">
        <v>569.38</v>
      </c>
      <c r="CP322" t="s">
        <v>2866</v>
      </c>
      <c r="CQ322" t="s">
        <v>2880</v>
      </c>
      <c r="CR322">
        <v>89.09</v>
      </c>
      <c r="CS322">
        <v>77.11</v>
      </c>
      <c r="CT322">
        <v>5</v>
      </c>
      <c r="CU322">
        <v>0</v>
      </c>
      <c r="CV322">
        <v>2111833</v>
      </c>
      <c r="CW322">
        <v>86.87</v>
      </c>
      <c r="CX322">
        <v>91.63</v>
      </c>
      <c r="CY322">
        <v>89.09</v>
      </c>
      <c r="CZ322">
        <v>71.010000000000005</v>
      </c>
      <c r="DA322">
        <v>0</v>
      </c>
      <c r="DB322">
        <v>0</v>
      </c>
      <c r="DC322">
        <v>89.09</v>
      </c>
      <c r="DD322">
        <v>89.7</v>
      </c>
      <c r="DE322">
        <v>1249605</v>
      </c>
      <c r="DF322">
        <v>1041691</v>
      </c>
      <c r="DG322">
        <v>32666</v>
      </c>
      <c r="DH322">
        <v>34.26</v>
      </c>
      <c r="DI322">
        <v>42.85</v>
      </c>
      <c r="DJ322">
        <v>77.11</v>
      </c>
      <c r="DK322">
        <v>0</v>
      </c>
      <c r="DL322">
        <v>0</v>
      </c>
      <c r="DM322">
        <v>77.11</v>
      </c>
      <c r="DN322">
        <v>228661</v>
      </c>
      <c r="DO322">
        <v>375184</v>
      </c>
      <c r="DP322">
        <v>4403129</v>
      </c>
      <c r="DQ322">
        <v>87702</v>
      </c>
      <c r="DR322">
        <v>192529</v>
      </c>
      <c r="DS322">
        <v>129419</v>
      </c>
      <c r="DT322">
        <v>8929</v>
      </c>
      <c r="DU322">
        <v>138106</v>
      </c>
      <c r="DV322">
        <v>62536</v>
      </c>
      <c r="DW322">
        <v>0</v>
      </c>
      <c r="DX322">
        <v>0</v>
      </c>
      <c r="DY322">
        <v>26539</v>
      </c>
      <c r="DZ322">
        <v>376697</v>
      </c>
      <c r="EA322">
        <v>155530</v>
      </c>
      <c r="EB322">
        <v>306463</v>
      </c>
      <c r="EC322">
        <v>151446</v>
      </c>
      <c r="ED322">
        <v>81198</v>
      </c>
      <c r="EE322">
        <v>2723</v>
      </c>
      <c r="EF322">
        <v>123164</v>
      </c>
      <c r="EG322">
        <v>367835</v>
      </c>
      <c r="EH322">
        <v>1588468</v>
      </c>
      <c r="EI322" s="84">
        <v>42370</v>
      </c>
      <c r="EJ322" s="84">
        <v>42735</v>
      </c>
      <c r="EK322">
        <v>2051833</v>
      </c>
      <c r="EL322" t="b">
        <v>1</v>
      </c>
      <c r="EM322" t="b">
        <v>1</v>
      </c>
      <c r="EN322">
        <v>1</v>
      </c>
      <c r="EO322" t="s">
        <v>3755</v>
      </c>
      <c r="EP322" t="s">
        <v>3756</v>
      </c>
      <c r="EQ322" t="s">
        <v>3763</v>
      </c>
      <c r="ER322" t="s">
        <v>3764</v>
      </c>
      <c r="ES322">
        <v>0.94810000000000005</v>
      </c>
      <c r="ET322">
        <v>0.92069999999999996</v>
      </c>
      <c r="EU322">
        <v>0.96160000000000001</v>
      </c>
      <c r="EV322">
        <v>0.92379999999999995</v>
      </c>
      <c r="EW322">
        <v>0.98629999999999995</v>
      </c>
      <c r="EX322">
        <v>0</v>
      </c>
      <c r="EY322">
        <v>104558</v>
      </c>
      <c r="EZ322" t="s">
        <v>4117</v>
      </c>
      <c r="FA322">
        <v>0.94810000000000005</v>
      </c>
      <c r="FB322" t="b">
        <v>0</v>
      </c>
      <c r="FC322" t="b">
        <v>0</v>
      </c>
      <c r="FD322">
        <v>0</v>
      </c>
      <c r="FE322">
        <v>0</v>
      </c>
      <c r="FF322">
        <v>0.8548</v>
      </c>
      <c r="FG322">
        <v>0.5665</v>
      </c>
      <c r="FH322">
        <v>603845</v>
      </c>
      <c r="FI322">
        <v>4403129</v>
      </c>
      <c r="FJ322">
        <v>10721</v>
      </c>
      <c r="FK322">
        <v>21769</v>
      </c>
      <c r="FL322">
        <v>38430</v>
      </c>
      <c r="FM322" t="b">
        <v>0</v>
      </c>
      <c r="FN322">
        <v>0.49249999999999999</v>
      </c>
      <c r="FO322" s="84">
        <v>42370</v>
      </c>
      <c r="FP322" s="84">
        <v>42735</v>
      </c>
      <c r="FQ322" t="s">
        <v>1350</v>
      </c>
      <c r="FR322" t="b">
        <v>0</v>
      </c>
      <c r="FS322" t="b">
        <v>0</v>
      </c>
      <c r="FT322">
        <v>5.0659999999999998</v>
      </c>
      <c r="FU322" s="84">
        <v>42551</v>
      </c>
      <c r="FV322" t="s">
        <v>2872</v>
      </c>
      <c r="FW322">
        <v>0</v>
      </c>
      <c r="FX322">
        <v>6349</v>
      </c>
      <c r="FY322">
        <v>11075</v>
      </c>
      <c r="FZ322">
        <v>16256</v>
      </c>
      <c r="GA322">
        <v>57800</v>
      </c>
      <c r="GB322">
        <v>0</v>
      </c>
      <c r="GC322">
        <v>13078</v>
      </c>
      <c r="GD322" t="s">
        <v>2925</v>
      </c>
      <c r="GE322">
        <v>0.1452</v>
      </c>
      <c r="GF322" t="s">
        <v>2872</v>
      </c>
      <c r="GG322">
        <v>0</v>
      </c>
      <c r="GH322">
        <v>0</v>
      </c>
      <c r="GI322">
        <v>0</v>
      </c>
      <c r="GJ322">
        <v>0</v>
      </c>
      <c r="GK322" t="s">
        <v>4117</v>
      </c>
      <c r="GL322" t="s">
        <v>4117</v>
      </c>
      <c r="GM322" t="s">
        <v>2874</v>
      </c>
      <c r="GN322" t="s">
        <v>401</v>
      </c>
      <c r="GO322" t="s">
        <v>806</v>
      </c>
      <c r="GP322" t="s">
        <v>2864</v>
      </c>
      <c r="GQ322" t="s">
        <v>2864</v>
      </c>
      <c r="GR322" t="s">
        <v>2063</v>
      </c>
      <c r="GS322" t="s">
        <v>2971</v>
      </c>
      <c r="GT322" t="s">
        <v>2972</v>
      </c>
      <c r="GU322" t="s">
        <v>2064</v>
      </c>
      <c r="GV322" t="s">
        <v>2864</v>
      </c>
      <c r="GW322" t="s">
        <v>1348</v>
      </c>
      <c r="GX322" t="s">
        <v>893</v>
      </c>
      <c r="GY322" t="s">
        <v>2065</v>
      </c>
      <c r="GZ322" t="s">
        <v>4292</v>
      </c>
      <c r="HA322">
        <v>86.1</v>
      </c>
      <c r="HB322">
        <v>97.01</v>
      </c>
    </row>
    <row r="323" spans="1:210" x14ac:dyDescent="0.25">
      <c r="A323" t="e">
        <f>VLOOKUP(B323,'Free Standing without QAAF'!#REF!,1,FALSE)</f>
        <v>#REF!</v>
      </c>
      <c r="B323" t="s">
        <v>347</v>
      </c>
      <c r="C323" t="s">
        <v>2066</v>
      </c>
      <c r="D323" t="s">
        <v>790</v>
      </c>
      <c r="E323" t="s">
        <v>2067</v>
      </c>
      <c r="F323" t="s">
        <v>2068</v>
      </c>
      <c r="G323" t="s">
        <v>893</v>
      </c>
      <c r="H323" t="s">
        <v>2069</v>
      </c>
      <c r="I323" t="s">
        <v>1320</v>
      </c>
      <c r="J323" s="88">
        <v>153.6</v>
      </c>
      <c r="K323" s="88">
        <v>577.55999999999995</v>
      </c>
      <c r="L323" s="88">
        <v>10</v>
      </c>
      <c r="M323" s="88">
        <v>7.13</v>
      </c>
      <c r="N323" s="88">
        <v>170.73</v>
      </c>
      <c r="O323" s="88">
        <v>594.69000000000005</v>
      </c>
      <c r="Q323" s="84">
        <v>43282</v>
      </c>
      <c r="R323">
        <v>116</v>
      </c>
      <c r="S323" t="b">
        <v>1</v>
      </c>
      <c r="T323">
        <v>0.98040000000000005</v>
      </c>
      <c r="U323" t="s">
        <v>2861</v>
      </c>
      <c r="V323" s="85">
        <v>43291.549791666599</v>
      </c>
      <c r="W323" t="s">
        <v>3751</v>
      </c>
      <c r="X323">
        <v>0.85</v>
      </c>
      <c r="Y323">
        <v>0</v>
      </c>
      <c r="Z323">
        <v>1.2</v>
      </c>
      <c r="AA323">
        <v>1.1000000000000001</v>
      </c>
      <c r="AB323">
        <v>-0.13125000000000001</v>
      </c>
      <c r="AC323">
        <v>76.88</v>
      </c>
      <c r="AD323">
        <v>0.95</v>
      </c>
      <c r="AE323">
        <v>0</v>
      </c>
      <c r="AF323">
        <v>0.1</v>
      </c>
      <c r="AG323">
        <v>87.8</v>
      </c>
      <c r="AH323">
        <v>0.96</v>
      </c>
      <c r="AI323">
        <v>0</v>
      </c>
      <c r="AJ323">
        <v>0.08</v>
      </c>
      <c r="AK323">
        <v>140.83000000000001</v>
      </c>
      <c r="AL323">
        <v>368.24</v>
      </c>
      <c r="AM323" s="84">
        <v>43282</v>
      </c>
      <c r="AN323">
        <v>662721735</v>
      </c>
      <c r="AO323">
        <v>0.78380000000000005</v>
      </c>
      <c r="AP323" s="84">
        <v>43190</v>
      </c>
      <c r="AQ323" t="b">
        <v>0</v>
      </c>
      <c r="AR323">
        <v>163.19</v>
      </c>
      <c r="AS323">
        <v>0.5</v>
      </c>
      <c r="AT323">
        <v>0.75</v>
      </c>
      <c r="AU323">
        <v>3.8397000000000001</v>
      </c>
      <c r="AV323">
        <v>4.4131</v>
      </c>
      <c r="AW323">
        <v>0.5</v>
      </c>
      <c r="AX323">
        <v>0</v>
      </c>
      <c r="AY323">
        <v>0.6</v>
      </c>
      <c r="AZ323">
        <v>0.5</v>
      </c>
      <c r="BA323">
        <v>0.71509999999999996</v>
      </c>
      <c r="BB323">
        <v>0.95</v>
      </c>
      <c r="BC323">
        <v>0.5</v>
      </c>
      <c r="BD323">
        <v>0.12570000000000001</v>
      </c>
      <c r="BE323">
        <v>0.5</v>
      </c>
      <c r="BF323">
        <v>0.47939999999999999</v>
      </c>
      <c r="BG323">
        <v>1.0794999999999999</v>
      </c>
      <c r="BH323">
        <v>8</v>
      </c>
      <c r="BI323" s="84">
        <v>43282</v>
      </c>
      <c r="BJ323">
        <v>1</v>
      </c>
      <c r="BK323" t="b">
        <v>0</v>
      </c>
      <c r="BL323" s="84">
        <v>43054</v>
      </c>
      <c r="BM323" s="84">
        <v>43054</v>
      </c>
      <c r="BN323" t="b">
        <v>1</v>
      </c>
      <c r="BO323" s="84">
        <v>43291</v>
      </c>
      <c r="BP323" t="b">
        <v>1</v>
      </c>
      <c r="BQ323" s="84">
        <v>43282</v>
      </c>
      <c r="BR323">
        <v>116</v>
      </c>
      <c r="BS323">
        <v>684</v>
      </c>
      <c r="BT323">
        <v>107373</v>
      </c>
      <c r="BU323" s="85">
        <v>43291.549791666599</v>
      </c>
      <c r="BV323" t="s">
        <v>4057</v>
      </c>
      <c r="BW323">
        <v>153.6</v>
      </c>
      <c r="BX323" t="s">
        <v>2861</v>
      </c>
      <c r="BY323">
        <v>1.0206999999999999</v>
      </c>
      <c r="BZ323">
        <v>342</v>
      </c>
      <c r="CA323">
        <v>1.04253</v>
      </c>
      <c r="CB323" t="s">
        <v>2864</v>
      </c>
      <c r="CC323" t="s">
        <v>3751</v>
      </c>
      <c r="CD323" t="b">
        <v>1</v>
      </c>
      <c r="CE323">
        <v>0</v>
      </c>
      <c r="CF323">
        <v>683</v>
      </c>
      <c r="CG323">
        <v>1</v>
      </c>
      <c r="CH323">
        <v>37</v>
      </c>
      <c r="CI323">
        <v>13542</v>
      </c>
      <c r="CJ323">
        <v>10199</v>
      </c>
      <c r="CK323">
        <v>5997</v>
      </c>
      <c r="CL323">
        <v>0.75309999999999999</v>
      </c>
      <c r="CM323" t="s">
        <v>2883</v>
      </c>
      <c r="CN323">
        <v>0</v>
      </c>
      <c r="CO323">
        <v>577.55999999999995</v>
      </c>
      <c r="CP323" t="s">
        <v>2866</v>
      </c>
      <c r="CQ323" t="s">
        <v>2880</v>
      </c>
      <c r="CR323">
        <v>67.27</v>
      </c>
      <c r="CS323">
        <v>86.33</v>
      </c>
      <c r="CT323">
        <v>4</v>
      </c>
      <c r="CU323">
        <v>0</v>
      </c>
      <c r="CV323">
        <v>697300</v>
      </c>
      <c r="CW323">
        <v>62.3</v>
      </c>
      <c r="CX323">
        <v>65.91</v>
      </c>
      <c r="CY323">
        <v>67.27</v>
      </c>
      <c r="CZ323">
        <v>74.55</v>
      </c>
      <c r="DA323">
        <v>0</v>
      </c>
      <c r="DB323">
        <v>0</v>
      </c>
      <c r="DC323">
        <v>67.27</v>
      </c>
      <c r="DD323">
        <v>94.17</v>
      </c>
      <c r="DE323">
        <v>520709</v>
      </c>
      <c r="DF323">
        <v>504897</v>
      </c>
      <c r="DG323">
        <v>11511</v>
      </c>
      <c r="DH323">
        <v>41.22</v>
      </c>
      <c r="DI323">
        <v>45.11</v>
      </c>
      <c r="DJ323">
        <v>86.33</v>
      </c>
      <c r="DK323">
        <v>0</v>
      </c>
      <c r="DL323">
        <v>0</v>
      </c>
      <c r="DM323">
        <v>86.33</v>
      </c>
      <c r="DN323">
        <v>123254</v>
      </c>
      <c r="DO323">
        <v>72295</v>
      </c>
      <c r="DP323">
        <v>1722906</v>
      </c>
      <c r="DQ323">
        <v>47043</v>
      </c>
      <c r="DR323">
        <v>63259</v>
      </c>
      <c r="DS323">
        <v>145726</v>
      </c>
      <c r="DT323">
        <v>320</v>
      </c>
      <c r="DU323">
        <v>62009</v>
      </c>
      <c r="DV323">
        <v>0</v>
      </c>
      <c r="DW323">
        <v>0</v>
      </c>
      <c r="DX323">
        <v>0</v>
      </c>
      <c r="DY323">
        <v>6803</v>
      </c>
      <c r="DZ323">
        <v>167064</v>
      </c>
      <c r="EA323">
        <v>37445</v>
      </c>
      <c r="EB323">
        <v>142996</v>
      </c>
      <c r="EC323">
        <v>67067</v>
      </c>
      <c r="ED323">
        <v>27678</v>
      </c>
      <c r="EE323">
        <v>3272</v>
      </c>
      <c r="EF323">
        <v>96820</v>
      </c>
      <c r="EG323">
        <v>56678</v>
      </c>
      <c r="EH323">
        <v>603177</v>
      </c>
      <c r="EI323" s="84">
        <v>42095</v>
      </c>
      <c r="EJ323" s="84">
        <v>42460</v>
      </c>
      <c r="EK323">
        <v>934614</v>
      </c>
      <c r="EL323" t="b">
        <v>1</v>
      </c>
      <c r="EM323" t="b">
        <v>1</v>
      </c>
      <c r="EN323">
        <v>1</v>
      </c>
      <c r="EO323" t="s">
        <v>3796</v>
      </c>
      <c r="EP323" t="s">
        <v>3753</v>
      </c>
      <c r="EQ323" t="s">
        <v>3754</v>
      </c>
      <c r="ER323" t="s">
        <v>3755</v>
      </c>
      <c r="ES323">
        <v>0.94530000000000003</v>
      </c>
      <c r="ET323">
        <v>0.94420000000000004</v>
      </c>
      <c r="EU323">
        <v>0.92079999999999995</v>
      </c>
      <c r="EV323">
        <v>0.99650000000000005</v>
      </c>
      <c r="EW323">
        <v>0.91959999999999997</v>
      </c>
      <c r="EX323">
        <v>0</v>
      </c>
      <c r="EY323">
        <v>32993</v>
      </c>
      <c r="EZ323" t="s">
        <v>4057</v>
      </c>
      <c r="FA323">
        <v>0.94530000000000003</v>
      </c>
      <c r="FB323" t="b">
        <v>0</v>
      </c>
      <c r="FC323" t="b">
        <v>0</v>
      </c>
      <c r="FD323">
        <v>0</v>
      </c>
      <c r="FE323">
        <v>0</v>
      </c>
      <c r="FF323">
        <v>0.88</v>
      </c>
      <c r="FG323">
        <v>0.75309999999999999</v>
      </c>
      <c r="FH323">
        <v>195549</v>
      </c>
      <c r="FI323">
        <v>1722906</v>
      </c>
      <c r="FJ323">
        <v>5997</v>
      </c>
      <c r="FK323">
        <v>10199</v>
      </c>
      <c r="FL323">
        <v>13542</v>
      </c>
      <c r="FM323" t="b">
        <v>0</v>
      </c>
      <c r="FN323">
        <v>0.58799999999999997</v>
      </c>
      <c r="FO323" s="84">
        <v>42095</v>
      </c>
      <c r="FP323" s="84">
        <v>42460</v>
      </c>
      <c r="FQ323" t="s">
        <v>1320</v>
      </c>
      <c r="FR323" t="b">
        <v>0</v>
      </c>
      <c r="FS323" t="b">
        <v>0</v>
      </c>
      <c r="FT323">
        <v>3.4220999999999999</v>
      </c>
      <c r="FU323" s="84">
        <v>42277</v>
      </c>
      <c r="FV323" t="s">
        <v>2872</v>
      </c>
      <c r="FW323">
        <v>0</v>
      </c>
      <c r="FX323">
        <v>3912</v>
      </c>
      <c r="FY323">
        <v>3275</v>
      </c>
      <c r="FZ323">
        <v>6603</v>
      </c>
      <c r="GA323">
        <v>19203</v>
      </c>
      <c r="GB323">
        <v>0</v>
      </c>
      <c r="GC323">
        <v>0</v>
      </c>
      <c r="GD323" t="s">
        <v>2873</v>
      </c>
      <c r="GE323">
        <v>0.12</v>
      </c>
      <c r="GF323" t="s">
        <v>2872</v>
      </c>
      <c r="GG323">
        <v>0</v>
      </c>
      <c r="GH323">
        <v>0</v>
      </c>
      <c r="GI323">
        <v>0</v>
      </c>
      <c r="GJ323">
        <v>0</v>
      </c>
      <c r="GK323" t="s">
        <v>4057</v>
      </c>
      <c r="GL323" t="s">
        <v>4057</v>
      </c>
      <c r="GM323" t="s">
        <v>2874</v>
      </c>
      <c r="GN323" t="s">
        <v>347</v>
      </c>
      <c r="GO323" t="s">
        <v>790</v>
      </c>
      <c r="GP323" t="s">
        <v>2864</v>
      </c>
      <c r="GQ323" t="s">
        <v>2864</v>
      </c>
      <c r="GR323" t="s">
        <v>2066</v>
      </c>
      <c r="GS323" t="s">
        <v>3500</v>
      </c>
      <c r="GT323" t="s">
        <v>2931</v>
      </c>
      <c r="GU323" t="s">
        <v>2067</v>
      </c>
      <c r="GV323" t="s">
        <v>2864</v>
      </c>
      <c r="GW323" t="s">
        <v>2068</v>
      </c>
      <c r="GX323" t="s">
        <v>893</v>
      </c>
      <c r="GY323" t="s">
        <v>2069</v>
      </c>
      <c r="GZ323" t="s">
        <v>4319</v>
      </c>
      <c r="HA323">
        <v>94.74</v>
      </c>
      <c r="HB323">
        <v>68.37</v>
      </c>
    </row>
    <row r="324" spans="1:210" x14ac:dyDescent="0.25">
      <c r="A324" t="e">
        <f>VLOOKUP(B324,'Free Standing without QAAF'!#REF!,1,FALSE)</f>
        <v>#REF!</v>
      </c>
      <c r="B324" t="s">
        <v>348</v>
      </c>
      <c r="C324" t="s">
        <v>2070</v>
      </c>
      <c r="D324" t="s">
        <v>154</v>
      </c>
      <c r="E324" t="s">
        <v>2071</v>
      </c>
      <c r="F324" t="s">
        <v>1222</v>
      </c>
      <c r="G324" t="s">
        <v>893</v>
      </c>
      <c r="H324" t="s">
        <v>1223</v>
      </c>
      <c r="I324" t="s">
        <v>1003</v>
      </c>
      <c r="J324" s="88">
        <v>177.96</v>
      </c>
      <c r="K324" s="88">
        <v>543.15</v>
      </c>
      <c r="L324" s="88">
        <v>10</v>
      </c>
      <c r="M324" s="88">
        <v>7.13</v>
      </c>
      <c r="N324" s="88">
        <v>195.09</v>
      </c>
      <c r="O324" s="88">
        <v>560.28</v>
      </c>
      <c r="Q324" s="84">
        <v>43282</v>
      </c>
      <c r="R324">
        <v>116</v>
      </c>
      <c r="S324" t="b">
        <v>1</v>
      </c>
      <c r="T324">
        <v>0.98040000000000005</v>
      </c>
      <c r="U324" t="s">
        <v>2861</v>
      </c>
      <c r="V324" s="85">
        <v>43291.549791666599</v>
      </c>
      <c r="W324" t="s">
        <v>3751</v>
      </c>
      <c r="X324">
        <v>0.85</v>
      </c>
      <c r="Y324">
        <v>0</v>
      </c>
      <c r="Z324">
        <v>1.2</v>
      </c>
      <c r="AA324">
        <v>1.1000000000000001</v>
      </c>
      <c r="AB324">
        <v>-0.13125000000000001</v>
      </c>
      <c r="AC324">
        <v>76.88</v>
      </c>
      <c r="AD324">
        <v>0.95</v>
      </c>
      <c r="AE324">
        <v>0</v>
      </c>
      <c r="AF324">
        <v>0.1</v>
      </c>
      <c r="AG324">
        <v>87.8</v>
      </c>
      <c r="AH324">
        <v>0.96</v>
      </c>
      <c r="AI324">
        <v>0</v>
      </c>
      <c r="AJ324">
        <v>0.08</v>
      </c>
      <c r="AK324">
        <v>140.83000000000001</v>
      </c>
      <c r="AL324">
        <v>368.24</v>
      </c>
      <c r="AM324" s="84">
        <v>43282</v>
      </c>
      <c r="AN324">
        <v>662721735</v>
      </c>
      <c r="AO324">
        <v>0.78380000000000005</v>
      </c>
      <c r="AP324" s="84">
        <v>43190</v>
      </c>
      <c r="AQ324" t="b">
        <v>0</v>
      </c>
      <c r="AR324">
        <v>163.19</v>
      </c>
      <c r="AS324">
        <v>0.5</v>
      </c>
      <c r="AT324">
        <v>0.75</v>
      </c>
      <c r="AU324">
        <v>3.8397000000000001</v>
      </c>
      <c r="AV324">
        <v>4.4131</v>
      </c>
      <c r="AW324">
        <v>0.5</v>
      </c>
      <c r="AX324">
        <v>0</v>
      </c>
      <c r="AY324">
        <v>0.6</v>
      </c>
      <c r="AZ324">
        <v>0.5</v>
      </c>
      <c r="BA324">
        <v>0.71509999999999996</v>
      </c>
      <c r="BB324">
        <v>0.95</v>
      </c>
      <c r="BC324">
        <v>0.5</v>
      </c>
      <c r="BD324">
        <v>0.12570000000000001</v>
      </c>
      <c r="BE324">
        <v>0.5</v>
      </c>
      <c r="BF324">
        <v>0.47939999999999999</v>
      </c>
      <c r="BG324">
        <v>1.0794999999999999</v>
      </c>
      <c r="BH324">
        <v>8</v>
      </c>
      <c r="BI324" s="84">
        <v>43282</v>
      </c>
      <c r="BJ324">
        <v>1</v>
      </c>
      <c r="BK324" t="b">
        <v>0</v>
      </c>
      <c r="BL324" s="84">
        <v>43054</v>
      </c>
      <c r="BM324" s="84">
        <v>43054</v>
      </c>
      <c r="BN324" t="b">
        <v>1</v>
      </c>
      <c r="BO324" s="84">
        <v>43291</v>
      </c>
      <c r="BP324" t="b">
        <v>1</v>
      </c>
      <c r="BQ324" s="84">
        <v>43282</v>
      </c>
      <c r="BR324">
        <v>116</v>
      </c>
      <c r="BS324">
        <v>686</v>
      </c>
      <c r="BT324">
        <v>107374</v>
      </c>
      <c r="BU324" s="85">
        <v>43291.549791666599</v>
      </c>
      <c r="BV324" t="s">
        <v>4058</v>
      </c>
      <c r="BW324">
        <v>177.96</v>
      </c>
      <c r="BX324" t="s">
        <v>2861</v>
      </c>
      <c r="BY324">
        <v>0.81710000000000005</v>
      </c>
      <c r="BZ324">
        <v>343</v>
      </c>
      <c r="CA324">
        <v>1.0406500000000001</v>
      </c>
      <c r="CB324" t="s">
        <v>2864</v>
      </c>
      <c r="CC324" t="s">
        <v>3751</v>
      </c>
      <c r="CD324" t="b">
        <v>1</v>
      </c>
      <c r="CE324">
        <v>0</v>
      </c>
      <c r="CF324">
        <v>685</v>
      </c>
      <c r="CG324">
        <v>1</v>
      </c>
      <c r="CH324">
        <v>137</v>
      </c>
      <c r="CI324">
        <v>50005</v>
      </c>
      <c r="CJ324">
        <v>28962</v>
      </c>
      <c r="CK324">
        <v>4609</v>
      </c>
      <c r="CL324">
        <v>0.57920000000000005</v>
      </c>
      <c r="CM324" t="s">
        <v>2883</v>
      </c>
      <c r="CN324">
        <v>0</v>
      </c>
      <c r="CO324">
        <v>543.15</v>
      </c>
      <c r="CP324" t="s">
        <v>2866</v>
      </c>
      <c r="CQ324" t="s">
        <v>2867</v>
      </c>
      <c r="CR324">
        <v>81.38</v>
      </c>
      <c r="CS324">
        <v>96.58</v>
      </c>
      <c r="CT324">
        <v>5</v>
      </c>
      <c r="CU324">
        <v>0</v>
      </c>
      <c r="CV324">
        <v>3354433</v>
      </c>
      <c r="CW324">
        <v>105.33</v>
      </c>
      <c r="CX324">
        <v>118.15</v>
      </c>
      <c r="CY324">
        <v>96.54</v>
      </c>
      <c r="CZ324">
        <v>64.42</v>
      </c>
      <c r="DA324">
        <v>0</v>
      </c>
      <c r="DB324">
        <v>0</v>
      </c>
      <c r="DC324">
        <v>96.54</v>
      </c>
      <c r="DD324">
        <v>81.38</v>
      </c>
      <c r="DE324">
        <v>1388994</v>
      </c>
      <c r="DF324">
        <v>2136297</v>
      </c>
      <c r="DG324">
        <v>42504</v>
      </c>
      <c r="DH324">
        <v>29.72</v>
      </c>
      <c r="DI324">
        <v>67.08</v>
      </c>
      <c r="DJ324">
        <v>96.8</v>
      </c>
      <c r="DK324">
        <v>0</v>
      </c>
      <c r="DL324">
        <v>0</v>
      </c>
      <c r="DM324">
        <v>96.8</v>
      </c>
      <c r="DN324">
        <v>433997</v>
      </c>
      <c r="DO324">
        <v>166996</v>
      </c>
      <c r="DP324">
        <v>6879724</v>
      </c>
      <c r="DQ324">
        <v>107654</v>
      </c>
      <c r="DR324">
        <v>206212</v>
      </c>
      <c r="DS324">
        <v>215304</v>
      </c>
      <c r="DT324">
        <v>32</v>
      </c>
      <c r="DU324">
        <v>202297</v>
      </c>
      <c r="DV324">
        <v>0</v>
      </c>
      <c r="DW324">
        <v>0</v>
      </c>
      <c r="DX324">
        <v>0</v>
      </c>
      <c r="DY324">
        <v>56502</v>
      </c>
      <c r="DZ324">
        <v>806263</v>
      </c>
      <c r="EA324">
        <v>204067</v>
      </c>
      <c r="EB324">
        <v>511125</v>
      </c>
      <c r="EC324">
        <v>449430</v>
      </c>
      <c r="ED324">
        <v>139920</v>
      </c>
      <c r="EE324">
        <v>0</v>
      </c>
      <c r="EF324">
        <v>229559</v>
      </c>
      <c r="EG324">
        <v>334777</v>
      </c>
      <c r="EH324">
        <v>2815589</v>
      </c>
      <c r="EI324" s="84">
        <v>42186</v>
      </c>
      <c r="EJ324" s="84">
        <v>42551</v>
      </c>
      <c r="EK324">
        <v>3205900</v>
      </c>
      <c r="EL324" t="b">
        <v>1</v>
      </c>
      <c r="EM324" t="b">
        <v>1</v>
      </c>
      <c r="EN324">
        <v>1.0794999999999999</v>
      </c>
      <c r="EO324" t="s">
        <v>3753</v>
      </c>
      <c r="EP324" t="s">
        <v>3754</v>
      </c>
      <c r="EQ324" t="s">
        <v>3755</v>
      </c>
      <c r="ER324" t="s">
        <v>3756</v>
      </c>
      <c r="ES324">
        <v>0.89149999999999996</v>
      </c>
      <c r="ET324">
        <v>0.89729999999999999</v>
      </c>
      <c r="EU324">
        <v>0.878</v>
      </c>
      <c r="EV324">
        <v>0.90900000000000003</v>
      </c>
      <c r="EW324">
        <v>0.88160000000000005</v>
      </c>
      <c r="EX324">
        <v>0</v>
      </c>
      <c r="EY324">
        <v>164928</v>
      </c>
      <c r="EZ324" t="s">
        <v>4058</v>
      </c>
      <c r="FA324">
        <v>0.89149999999999996</v>
      </c>
      <c r="FB324" t="b">
        <v>0</v>
      </c>
      <c r="FC324" t="b">
        <v>0</v>
      </c>
      <c r="FD324">
        <v>0</v>
      </c>
      <c r="FE324">
        <v>0</v>
      </c>
      <c r="FF324">
        <v>0.72189999999999999</v>
      </c>
      <c r="FG324">
        <v>0.57920000000000005</v>
      </c>
      <c r="FH324">
        <v>600993</v>
      </c>
      <c r="FI324">
        <v>6879724</v>
      </c>
      <c r="FJ324">
        <v>4609</v>
      </c>
      <c r="FK324">
        <v>28962</v>
      </c>
      <c r="FL324">
        <v>50005</v>
      </c>
      <c r="FM324" t="b">
        <v>0</v>
      </c>
      <c r="FN324">
        <v>0.15909999999999999</v>
      </c>
      <c r="FO324" s="84">
        <v>42186</v>
      </c>
      <c r="FP324" s="84">
        <v>42551</v>
      </c>
      <c r="FQ324" t="s">
        <v>1003</v>
      </c>
      <c r="FR324" t="b">
        <v>0</v>
      </c>
      <c r="FS324" t="b">
        <v>0</v>
      </c>
      <c r="FT324">
        <v>6.3876999999999997</v>
      </c>
      <c r="FU324" s="84">
        <v>42369</v>
      </c>
      <c r="FV324" t="s">
        <v>2872</v>
      </c>
      <c r="FW324">
        <v>0</v>
      </c>
      <c r="FX324">
        <v>17603</v>
      </c>
      <c r="FY324">
        <v>7958</v>
      </c>
      <c r="FZ324">
        <v>29072</v>
      </c>
      <c r="GA324">
        <v>110295</v>
      </c>
      <c r="GB324">
        <v>0</v>
      </c>
      <c r="GC324">
        <v>0</v>
      </c>
      <c r="GD324" t="s">
        <v>2873</v>
      </c>
      <c r="GE324">
        <v>0.27810000000000001</v>
      </c>
      <c r="GF324" t="s">
        <v>2872</v>
      </c>
      <c r="GG324">
        <v>0</v>
      </c>
      <c r="GH324">
        <v>0</v>
      </c>
      <c r="GI324">
        <v>0</v>
      </c>
      <c r="GJ324">
        <v>0</v>
      </c>
      <c r="GK324" t="s">
        <v>4058</v>
      </c>
      <c r="GL324" t="s">
        <v>4058</v>
      </c>
      <c r="GM324" t="s">
        <v>2874</v>
      </c>
      <c r="GN324" t="s">
        <v>348</v>
      </c>
      <c r="GO324" t="s">
        <v>154</v>
      </c>
      <c r="GP324" t="s">
        <v>2864</v>
      </c>
      <c r="GQ324" t="s">
        <v>2864</v>
      </c>
      <c r="GR324" t="s">
        <v>2070</v>
      </c>
      <c r="GS324" t="s">
        <v>3502</v>
      </c>
      <c r="GT324" t="s">
        <v>2972</v>
      </c>
      <c r="GU324" t="s">
        <v>2071</v>
      </c>
      <c r="GV324" t="s">
        <v>2864</v>
      </c>
      <c r="GW324" t="s">
        <v>1222</v>
      </c>
      <c r="GX324" t="s">
        <v>893</v>
      </c>
      <c r="GY324" t="s">
        <v>2659</v>
      </c>
      <c r="GZ324" t="s">
        <v>4290</v>
      </c>
      <c r="HA324">
        <v>106.44</v>
      </c>
      <c r="HB324">
        <v>115.82</v>
      </c>
    </row>
    <row r="325" spans="1:210" x14ac:dyDescent="0.25">
      <c r="A325" t="e">
        <f>VLOOKUP(B325,'Free Standing without QAAF'!#REF!,1,FALSE)</f>
        <v>#REF!</v>
      </c>
      <c r="B325" t="s">
        <v>511</v>
      </c>
      <c r="C325" t="s">
        <v>2072</v>
      </c>
      <c r="D325" t="s">
        <v>2586</v>
      </c>
      <c r="E325" t="s">
        <v>2073</v>
      </c>
      <c r="F325" t="s">
        <v>1434</v>
      </c>
      <c r="G325" t="s">
        <v>893</v>
      </c>
      <c r="H325" t="s">
        <v>1435</v>
      </c>
      <c r="I325" t="s">
        <v>1436</v>
      </c>
      <c r="J325" s="88">
        <v>132.03</v>
      </c>
      <c r="K325" s="88">
        <v>570.48</v>
      </c>
      <c r="L325" s="88">
        <v>10</v>
      </c>
      <c r="M325" s="88">
        <v>1.36</v>
      </c>
      <c r="N325" s="88">
        <v>143.38999999999999</v>
      </c>
      <c r="O325" s="88">
        <v>581.84</v>
      </c>
      <c r="Q325" s="84">
        <v>43282</v>
      </c>
      <c r="R325">
        <v>116</v>
      </c>
      <c r="S325" t="b">
        <v>1</v>
      </c>
      <c r="T325">
        <v>0.98040000000000005</v>
      </c>
      <c r="U325" t="s">
        <v>2861</v>
      </c>
      <c r="V325" s="85">
        <v>43291.549791666599</v>
      </c>
      <c r="W325" t="s">
        <v>3751</v>
      </c>
      <c r="X325">
        <v>0.85</v>
      </c>
      <c r="Y325">
        <v>0</v>
      </c>
      <c r="Z325">
        <v>1.2</v>
      </c>
      <c r="AA325">
        <v>1.1000000000000001</v>
      </c>
      <c r="AB325">
        <v>-0.13125000000000001</v>
      </c>
      <c r="AC325">
        <v>76.88</v>
      </c>
      <c r="AD325">
        <v>0.95</v>
      </c>
      <c r="AE325">
        <v>0</v>
      </c>
      <c r="AF325">
        <v>0.1</v>
      </c>
      <c r="AG325">
        <v>87.8</v>
      </c>
      <c r="AH325">
        <v>0.96</v>
      </c>
      <c r="AI325">
        <v>0</v>
      </c>
      <c r="AJ325">
        <v>0.08</v>
      </c>
      <c r="AK325">
        <v>140.83000000000001</v>
      </c>
      <c r="AL325">
        <v>368.24</v>
      </c>
      <c r="AM325" s="84">
        <v>43282</v>
      </c>
      <c r="AN325">
        <v>662721735</v>
      </c>
      <c r="AO325">
        <v>0.78380000000000005</v>
      </c>
      <c r="AP325" s="84">
        <v>43190</v>
      </c>
      <c r="AQ325" t="b">
        <v>0</v>
      </c>
      <c r="AR325">
        <v>163.19</v>
      </c>
      <c r="AS325">
        <v>0.5</v>
      </c>
      <c r="AT325">
        <v>0.75</v>
      </c>
      <c r="AU325">
        <v>3.8397000000000001</v>
      </c>
      <c r="AV325">
        <v>4.4131</v>
      </c>
      <c r="AW325">
        <v>0.5</v>
      </c>
      <c r="AX325">
        <v>0</v>
      </c>
      <c r="AY325">
        <v>0.6</v>
      </c>
      <c r="AZ325">
        <v>0.5</v>
      </c>
      <c r="BA325">
        <v>0.71509999999999996</v>
      </c>
      <c r="BB325">
        <v>0.95</v>
      </c>
      <c r="BC325">
        <v>0.5</v>
      </c>
      <c r="BD325">
        <v>0.12570000000000001</v>
      </c>
      <c r="BE325">
        <v>0.5</v>
      </c>
      <c r="BF325">
        <v>0.47939999999999999</v>
      </c>
      <c r="BG325">
        <v>1.0794999999999999</v>
      </c>
      <c r="BH325">
        <v>8</v>
      </c>
      <c r="BI325" s="84">
        <v>43282</v>
      </c>
      <c r="BJ325">
        <v>1</v>
      </c>
      <c r="BK325" t="b">
        <v>0</v>
      </c>
      <c r="BL325" s="84">
        <v>43054</v>
      </c>
      <c r="BM325" s="84">
        <v>43054</v>
      </c>
      <c r="BN325" t="b">
        <v>1</v>
      </c>
      <c r="BO325" s="84">
        <v>43291</v>
      </c>
      <c r="BP325" t="b">
        <v>1</v>
      </c>
      <c r="BQ325" s="84">
        <v>43282</v>
      </c>
      <c r="BR325">
        <v>116</v>
      </c>
      <c r="BS325">
        <v>688</v>
      </c>
      <c r="BT325">
        <v>107375</v>
      </c>
      <c r="BU325" s="85">
        <v>43291.549791666599</v>
      </c>
      <c r="BV325" t="s">
        <v>4227</v>
      </c>
      <c r="BW325">
        <v>132.03</v>
      </c>
      <c r="BX325" t="s">
        <v>2861</v>
      </c>
      <c r="BY325">
        <v>0.9788</v>
      </c>
      <c r="BZ325">
        <v>344</v>
      </c>
      <c r="CA325">
        <v>1.02674</v>
      </c>
      <c r="CB325" t="s">
        <v>2864</v>
      </c>
      <c r="CC325" t="s">
        <v>3751</v>
      </c>
      <c r="CD325" t="b">
        <v>1</v>
      </c>
      <c r="CE325">
        <v>0</v>
      </c>
      <c r="CF325">
        <v>687</v>
      </c>
      <c r="CG325">
        <v>1</v>
      </c>
      <c r="CH325">
        <v>70</v>
      </c>
      <c r="CI325">
        <v>25620</v>
      </c>
      <c r="CJ325">
        <v>19882</v>
      </c>
      <c r="CK325">
        <v>13381</v>
      </c>
      <c r="CL325">
        <v>0.77600000000000002</v>
      </c>
      <c r="CM325" t="s">
        <v>2883</v>
      </c>
      <c r="CN325">
        <v>0</v>
      </c>
      <c r="CO325">
        <v>570.48</v>
      </c>
      <c r="CP325" t="s">
        <v>2866</v>
      </c>
      <c r="CQ325" t="s">
        <v>2880</v>
      </c>
      <c r="CR325">
        <v>61.41</v>
      </c>
      <c r="CS325">
        <v>70.62</v>
      </c>
      <c r="CT325">
        <v>2</v>
      </c>
      <c r="CU325">
        <v>0</v>
      </c>
      <c r="CV325">
        <v>1415728</v>
      </c>
      <c r="CW325">
        <v>63.76</v>
      </c>
      <c r="CX325">
        <v>62.74</v>
      </c>
      <c r="CY325">
        <v>61.41</v>
      </c>
      <c r="CZ325">
        <v>71.489999999999995</v>
      </c>
      <c r="DA325">
        <v>0</v>
      </c>
      <c r="DB325">
        <v>0</v>
      </c>
      <c r="DC325">
        <v>61.41</v>
      </c>
      <c r="DD325">
        <v>90.3</v>
      </c>
      <c r="DE325">
        <v>1042984</v>
      </c>
      <c r="DF325">
        <v>615654</v>
      </c>
      <c r="DG325">
        <v>21777</v>
      </c>
      <c r="DH325">
        <v>42.89</v>
      </c>
      <c r="DI325">
        <v>27.73</v>
      </c>
      <c r="DJ325">
        <v>70.62</v>
      </c>
      <c r="DK325">
        <v>0</v>
      </c>
      <c r="DL325">
        <v>0</v>
      </c>
      <c r="DM325">
        <v>70.62</v>
      </c>
      <c r="DN325">
        <v>140094</v>
      </c>
      <c r="DO325">
        <v>367471</v>
      </c>
      <c r="DP325">
        <v>3074366</v>
      </c>
      <c r="DQ325">
        <v>75403</v>
      </c>
      <c r="DR325">
        <v>87499</v>
      </c>
      <c r="DS325">
        <v>188280</v>
      </c>
      <c r="DT325">
        <v>442</v>
      </c>
      <c r="DU325">
        <v>94489</v>
      </c>
      <c r="DV325">
        <v>36396</v>
      </c>
      <c r="DW325">
        <v>0</v>
      </c>
      <c r="DX325">
        <v>40950</v>
      </c>
      <c r="DY325">
        <v>11960</v>
      </c>
      <c r="DZ325">
        <v>161416</v>
      </c>
      <c r="EA325">
        <v>152388</v>
      </c>
      <c r="EB325">
        <v>163434</v>
      </c>
      <c r="EC325">
        <v>128688</v>
      </c>
      <c r="ED325">
        <v>47222</v>
      </c>
      <c r="EE325">
        <v>16099</v>
      </c>
      <c r="EF325">
        <v>98795</v>
      </c>
      <c r="EG325">
        <v>42631</v>
      </c>
      <c r="EH325">
        <v>1220709</v>
      </c>
      <c r="EI325" s="84">
        <v>42370</v>
      </c>
      <c r="EJ325" s="84">
        <v>42735</v>
      </c>
      <c r="EK325">
        <v>1485294</v>
      </c>
      <c r="EL325" t="b">
        <v>1</v>
      </c>
      <c r="EM325" t="b">
        <v>1</v>
      </c>
      <c r="EN325">
        <v>1</v>
      </c>
      <c r="EO325" t="s">
        <v>3755</v>
      </c>
      <c r="EP325" t="s">
        <v>3756</v>
      </c>
      <c r="EQ325" t="s">
        <v>3763</v>
      </c>
      <c r="ER325" t="s">
        <v>3764</v>
      </c>
      <c r="ES325">
        <v>1.0163</v>
      </c>
      <c r="ET325">
        <v>0.99490000000000001</v>
      </c>
      <c r="EU325">
        <v>1.0061</v>
      </c>
      <c r="EV325">
        <v>1.032</v>
      </c>
      <c r="EW325">
        <v>1.0321</v>
      </c>
      <c r="EX325">
        <v>0</v>
      </c>
      <c r="EY325">
        <v>52825</v>
      </c>
      <c r="EZ325" t="s">
        <v>4227</v>
      </c>
      <c r="FA325">
        <v>1.0163</v>
      </c>
      <c r="FB325" t="b">
        <v>0</v>
      </c>
      <c r="FC325" t="b">
        <v>0</v>
      </c>
      <c r="FD325">
        <v>0</v>
      </c>
      <c r="FE325">
        <v>0</v>
      </c>
      <c r="FF325">
        <v>0.51060000000000005</v>
      </c>
      <c r="FG325">
        <v>0.77600000000000002</v>
      </c>
      <c r="FH325">
        <v>507565</v>
      </c>
      <c r="FI325">
        <v>3074366</v>
      </c>
      <c r="FJ325">
        <v>13381</v>
      </c>
      <c r="FK325">
        <v>19882</v>
      </c>
      <c r="FL325">
        <v>25620</v>
      </c>
      <c r="FM325" t="b">
        <v>0</v>
      </c>
      <c r="FN325">
        <v>0.67300000000000004</v>
      </c>
      <c r="FO325" s="84">
        <v>42370</v>
      </c>
      <c r="FP325" s="84">
        <v>42735</v>
      </c>
      <c r="FQ325" t="s">
        <v>1436</v>
      </c>
      <c r="FR325" t="b">
        <v>0</v>
      </c>
      <c r="FS325" t="b">
        <v>0</v>
      </c>
      <c r="FT325">
        <v>2.6143000000000001</v>
      </c>
      <c r="FU325" s="84">
        <v>42551</v>
      </c>
      <c r="FV325" t="s">
        <v>2872</v>
      </c>
      <c r="FW325">
        <v>0</v>
      </c>
      <c r="FX325">
        <v>1991</v>
      </c>
      <c r="FY325">
        <v>12353</v>
      </c>
      <c r="FZ325">
        <v>7148</v>
      </c>
      <c r="GA325">
        <v>28912</v>
      </c>
      <c r="GB325">
        <v>1031</v>
      </c>
      <c r="GC325">
        <v>1390</v>
      </c>
      <c r="GD325" t="s">
        <v>2873</v>
      </c>
      <c r="GE325">
        <v>0.4894</v>
      </c>
      <c r="GF325" t="s">
        <v>2872</v>
      </c>
      <c r="GG325">
        <v>0</v>
      </c>
      <c r="GH325">
        <v>0</v>
      </c>
      <c r="GI325">
        <v>0</v>
      </c>
      <c r="GJ325">
        <v>0</v>
      </c>
      <c r="GK325" t="s">
        <v>4227</v>
      </c>
      <c r="GL325" t="s">
        <v>4227</v>
      </c>
      <c r="GM325" t="s">
        <v>2874</v>
      </c>
      <c r="GN325" t="s">
        <v>511</v>
      </c>
      <c r="GO325" t="s">
        <v>2586</v>
      </c>
      <c r="GP325" t="s">
        <v>2864</v>
      </c>
      <c r="GQ325" t="s">
        <v>2864</v>
      </c>
      <c r="GR325" t="s">
        <v>2072</v>
      </c>
      <c r="GS325" t="s">
        <v>4104</v>
      </c>
      <c r="GT325" t="s">
        <v>2946</v>
      </c>
      <c r="GU325" t="s">
        <v>2073</v>
      </c>
      <c r="GV325" t="s">
        <v>2864</v>
      </c>
      <c r="GW325" t="s">
        <v>1434</v>
      </c>
      <c r="GX325" t="s">
        <v>893</v>
      </c>
      <c r="GY325" t="s">
        <v>1435</v>
      </c>
      <c r="GZ325" t="s">
        <v>4292</v>
      </c>
      <c r="HA325">
        <v>78.86</v>
      </c>
      <c r="HB325">
        <v>71.209999999999994</v>
      </c>
    </row>
    <row r="326" spans="1:210" x14ac:dyDescent="0.25">
      <c r="A326" t="e">
        <f>VLOOKUP(B326,'Free Standing without QAAF'!#REF!,1,FALSE)</f>
        <v>#REF!</v>
      </c>
      <c r="B326" t="s">
        <v>521</v>
      </c>
      <c r="C326" t="s">
        <v>2074</v>
      </c>
      <c r="D326" t="s">
        <v>155</v>
      </c>
      <c r="E326" t="s">
        <v>2075</v>
      </c>
      <c r="F326" t="s">
        <v>992</v>
      </c>
      <c r="G326" t="s">
        <v>893</v>
      </c>
      <c r="H326" t="s">
        <v>993</v>
      </c>
      <c r="I326" t="s">
        <v>972</v>
      </c>
      <c r="J326" s="88">
        <v>176.25</v>
      </c>
      <c r="K326" s="88">
        <v>565.22</v>
      </c>
      <c r="L326" s="88">
        <v>10</v>
      </c>
      <c r="M326" s="88">
        <v>7.13</v>
      </c>
      <c r="N326" s="88">
        <v>193.38</v>
      </c>
      <c r="O326" s="88">
        <v>582.35</v>
      </c>
      <c r="Q326" s="84">
        <v>43282</v>
      </c>
      <c r="R326">
        <v>116</v>
      </c>
      <c r="S326" t="b">
        <v>1</v>
      </c>
      <c r="T326">
        <v>0.98040000000000005</v>
      </c>
      <c r="U326" t="s">
        <v>2861</v>
      </c>
      <c r="V326" s="85">
        <v>43291.549791666599</v>
      </c>
      <c r="W326" t="s">
        <v>3751</v>
      </c>
      <c r="X326">
        <v>0.85</v>
      </c>
      <c r="Y326">
        <v>0</v>
      </c>
      <c r="Z326">
        <v>1.2</v>
      </c>
      <c r="AA326">
        <v>1.1000000000000001</v>
      </c>
      <c r="AB326">
        <v>-0.13125000000000001</v>
      </c>
      <c r="AC326">
        <v>76.88</v>
      </c>
      <c r="AD326">
        <v>0.95</v>
      </c>
      <c r="AE326">
        <v>0</v>
      </c>
      <c r="AF326">
        <v>0.1</v>
      </c>
      <c r="AG326">
        <v>87.8</v>
      </c>
      <c r="AH326">
        <v>0.96</v>
      </c>
      <c r="AI326">
        <v>0</v>
      </c>
      <c r="AJ326">
        <v>0.08</v>
      </c>
      <c r="AK326">
        <v>140.83000000000001</v>
      </c>
      <c r="AL326">
        <v>368.24</v>
      </c>
      <c r="AM326" s="84">
        <v>43282</v>
      </c>
      <c r="AN326">
        <v>662721735</v>
      </c>
      <c r="AO326">
        <v>0.78380000000000005</v>
      </c>
      <c r="AP326" s="84">
        <v>43190</v>
      </c>
      <c r="AQ326" t="b">
        <v>0</v>
      </c>
      <c r="AR326">
        <v>163.19</v>
      </c>
      <c r="AS326">
        <v>0.5</v>
      </c>
      <c r="AT326">
        <v>0.75</v>
      </c>
      <c r="AU326">
        <v>3.8397000000000001</v>
      </c>
      <c r="AV326">
        <v>4.4131</v>
      </c>
      <c r="AW326">
        <v>0.5</v>
      </c>
      <c r="AX326">
        <v>0</v>
      </c>
      <c r="AY326">
        <v>0.6</v>
      </c>
      <c r="AZ326">
        <v>0.5</v>
      </c>
      <c r="BA326">
        <v>0.71509999999999996</v>
      </c>
      <c r="BB326">
        <v>0.95</v>
      </c>
      <c r="BC326">
        <v>0.5</v>
      </c>
      <c r="BD326">
        <v>0.12570000000000001</v>
      </c>
      <c r="BE326">
        <v>0.5</v>
      </c>
      <c r="BF326">
        <v>0.47939999999999999</v>
      </c>
      <c r="BG326">
        <v>1.0794999999999999</v>
      </c>
      <c r="BH326">
        <v>8</v>
      </c>
      <c r="BI326" s="84">
        <v>43282</v>
      </c>
      <c r="BJ326">
        <v>1</v>
      </c>
      <c r="BK326" t="b">
        <v>0</v>
      </c>
      <c r="BL326" s="84">
        <v>43054</v>
      </c>
      <c r="BM326" s="84">
        <v>43054</v>
      </c>
      <c r="BN326" t="b">
        <v>1</v>
      </c>
      <c r="BO326" s="84">
        <v>43291</v>
      </c>
      <c r="BP326" t="b">
        <v>1</v>
      </c>
      <c r="BQ326" s="84">
        <v>43282</v>
      </c>
      <c r="BR326">
        <v>116</v>
      </c>
      <c r="BS326">
        <v>690</v>
      </c>
      <c r="BT326">
        <v>107376</v>
      </c>
      <c r="BU326" s="85">
        <v>43291.549791666599</v>
      </c>
      <c r="BV326" t="s">
        <v>4235</v>
      </c>
      <c r="BW326">
        <v>176.25</v>
      </c>
      <c r="BX326" t="s">
        <v>2861</v>
      </c>
      <c r="BY326">
        <v>0.94769999999999999</v>
      </c>
      <c r="BZ326">
        <v>345</v>
      </c>
      <c r="CA326">
        <v>1.0406500000000001</v>
      </c>
      <c r="CB326" t="s">
        <v>2864</v>
      </c>
      <c r="CC326" t="s">
        <v>3751</v>
      </c>
      <c r="CD326" t="b">
        <v>1</v>
      </c>
      <c r="CE326">
        <v>0</v>
      </c>
      <c r="CF326">
        <v>689</v>
      </c>
      <c r="CG326">
        <v>1</v>
      </c>
      <c r="CH326">
        <v>102</v>
      </c>
      <c r="CI326">
        <v>37332</v>
      </c>
      <c r="CJ326">
        <v>33069</v>
      </c>
      <c r="CK326">
        <v>10159</v>
      </c>
      <c r="CL326">
        <v>0.88580000000000003</v>
      </c>
      <c r="CM326" t="s">
        <v>2883</v>
      </c>
      <c r="CN326">
        <v>0</v>
      </c>
      <c r="CO326">
        <v>565.22</v>
      </c>
      <c r="CP326" t="s">
        <v>2866</v>
      </c>
      <c r="CQ326" t="s">
        <v>2867</v>
      </c>
      <c r="CR326">
        <v>79.67</v>
      </c>
      <c r="CS326">
        <v>96.58</v>
      </c>
      <c r="CT326">
        <v>2</v>
      </c>
      <c r="CU326">
        <v>0</v>
      </c>
      <c r="CV326">
        <v>3155269</v>
      </c>
      <c r="CW326">
        <v>86.77</v>
      </c>
      <c r="CX326">
        <v>84.07</v>
      </c>
      <c r="CY326">
        <v>79.67</v>
      </c>
      <c r="CZ326">
        <v>74.72</v>
      </c>
      <c r="DA326">
        <v>0</v>
      </c>
      <c r="DB326">
        <v>0</v>
      </c>
      <c r="DC326">
        <v>79.67</v>
      </c>
      <c r="DD326">
        <v>94.38</v>
      </c>
      <c r="DE326">
        <v>2549548</v>
      </c>
      <c r="DF326">
        <v>2016632</v>
      </c>
      <c r="DG326">
        <v>33069</v>
      </c>
      <c r="DH326">
        <v>70.11</v>
      </c>
      <c r="DI326">
        <v>55.46</v>
      </c>
      <c r="DJ326">
        <v>125.57</v>
      </c>
      <c r="DK326">
        <v>0</v>
      </c>
      <c r="DL326">
        <v>0</v>
      </c>
      <c r="DM326">
        <v>125.57</v>
      </c>
      <c r="DN326">
        <v>424340</v>
      </c>
      <c r="DO326">
        <v>988892</v>
      </c>
      <c r="DP326">
        <v>7721449</v>
      </c>
      <c r="DQ326">
        <v>29367</v>
      </c>
      <c r="DR326">
        <v>117313</v>
      </c>
      <c r="DS326">
        <v>493653</v>
      </c>
      <c r="DT326">
        <v>1100</v>
      </c>
      <c r="DU326">
        <v>316670</v>
      </c>
      <c r="DV326">
        <v>557</v>
      </c>
      <c r="DW326">
        <v>0</v>
      </c>
      <c r="DX326">
        <v>177656</v>
      </c>
      <c r="DY326">
        <v>0</v>
      </c>
      <c r="DZ326">
        <v>891651</v>
      </c>
      <c r="EA326">
        <v>557050</v>
      </c>
      <c r="EB326">
        <v>246249</v>
      </c>
      <c r="EC326">
        <v>317982</v>
      </c>
      <c r="ED326">
        <v>166996</v>
      </c>
      <c r="EE326">
        <v>78788</v>
      </c>
      <c r="EF326">
        <v>314966</v>
      </c>
      <c r="EG326">
        <v>0</v>
      </c>
      <c r="EH326">
        <v>2598219</v>
      </c>
      <c r="EI326" s="84">
        <v>42186</v>
      </c>
      <c r="EJ326" s="84">
        <v>42551</v>
      </c>
      <c r="EK326">
        <v>4152484</v>
      </c>
      <c r="EL326" t="b">
        <v>1</v>
      </c>
      <c r="EM326" t="b">
        <v>1</v>
      </c>
      <c r="EN326">
        <v>1.0794999999999999</v>
      </c>
      <c r="EO326" t="s">
        <v>3753</v>
      </c>
      <c r="EP326" t="s">
        <v>3754</v>
      </c>
      <c r="EQ326" t="s">
        <v>3755</v>
      </c>
      <c r="ER326" t="s">
        <v>3756</v>
      </c>
      <c r="ES326">
        <v>1.0321</v>
      </c>
      <c r="ET326">
        <v>1.0290999999999999</v>
      </c>
      <c r="EU326">
        <v>1.0398000000000001</v>
      </c>
      <c r="EV326">
        <v>0.99</v>
      </c>
      <c r="EW326">
        <v>1.0692999999999999</v>
      </c>
      <c r="EX326">
        <v>0</v>
      </c>
      <c r="EY326">
        <v>148735</v>
      </c>
      <c r="EZ326" t="s">
        <v>4235</v>
      </c>
      <c r="FA326">
        <v>1.0321</v>
      </c>
      <c r="FB326" t="b">
        <v>0</v>
      </c>
      <c r="FC326" t="b">
        <v>0</v>
      </c>
      <c r="FD326">
        <v>0</v>
      </c>
      <c r="FE326">
        <v>0</v>
      </c>
      <c r="FF326">
        <v>0.54169999999999996</v>
      </c>
      <c r="FG326">
        <v>0.88580000000000003</v>
      </c>
      <c r="FH326">
        <v>1413232</v>
      </c>
      <c r="FI326">
        <v>7721449</v>
      </c>
      <c r="FJ326">
        <v>10159</v>
      </c>
      <c r="FK326">
        <v>33069</v>
      </c>
      <c r="FL326">
        <v>37332</v>
      </c>
      <c r="FM326" t="b">
        <v>0</v>
      </c>
      <c r="FN326">
        <v>0.30719999999999997</v>
      </c>
      <c r="FO326" s="84">
        <v>42186</v>
      </c>
      <c r="FP326" s="84">
        <v>42551</v>
      </c>
      <c r="FQ326" t="s">
        <v>972</v>
      </c>
      <c r="FR326" t="b">
        <v>0</v>
      </c>
      <c r="FS326" t="b">
        <v>0</v>
      </c>
      <c r="FT326">
        <v>4.3578000000000001</v>
      </c>
      <c r="FU326" s="84">
        <v>42369</v>
      </c>
      <c r="FV326" t="s">
        <v>2872</v>
      </c>
      <c r="FW326">
        <v>0</v>
      </c>
      <c r="FX326">
        <v>9561</v>
      </c>
      <c r="FY326">
        <v>15842</v>
      </c>
      <c r="FZ326">
        <v>36371</v>
      </c>
      <c r="GA326">
        <v>84189</v>
      </c>
      <c r="GB326">
        <v>0</v>
      </c>
      <c r="GC326">
        <v>2772</v>
      </c>
      <c r="GD326" t="s">
        <v>2881</v>
      </c>
      <c r="GE326">
        <v>0.45829999999999999</v>
      </c>
      <c r="GF326" t="s">
        <v>2872</v>
      </c>
      <c r="GG326">
        <v>0</v>
      </c>
      <c r="GH326">
        <v>0</v>
      </c>
      <c r="GI326">
        <v>0</v>
      </c>
      <c r="GJ326">
        <v>0</v>
      </c>
      <c r="GK326" t="s">
        <v>4235</v>
      </c>
      <c r="GL326" t="s">
        <v>4235</v>
      </c>
      <c r="GM326" t="s">
        <v>2874</v>
      </c>
      <c r="GN326" t="s">
        <v>521</v>
      </c>
      <c r="GO326" t="s">
        <v>155</v>
      </c>
      <c r="GP326" t="s">
        <v>2864</v>
      </c>
      <c r="GQ326" t="s">
        <v>2864</v>
      </c>
      <c r="GR326" t="s">
        <v>2074</v>
      </c>
      <c r="GS326" t="s">
        <v>4236</v>
      </c>
      <c r="GT326" t="s">
        <v>3506</v>
      </c>
      <c r="GU326" t="s">
        <v>2075</v>
      </c>
      <c r="GV326" t="s">
        <v>2864</v>
      </c>
      <c r="GW326" t="s">
        <v>992</v>
      </c>
      <c r="GX326" t="s">
        <v>893</v>
      </c>
      <c r="GY326" t="s">
        <v>993</v>
      </c>
      <c r="GZ326" t="s">
        <v>4290</v>
      </c>
      <c r="HA326">
        <v>138.08000000000001</v>
      </c>
      <c r="HB326">
        <v>95.41</v>
      </c>
    </row>
    <row r="327" spans="1:210" x14ac:dyDescent="0.25">
      <c r="A327" t="e">
        <f>VLOOKUP(B327,'Free Standing without QAAF'!#REF!,1,FALSE)</f>
        <v>#REF!</v>
      </c>
      <c r="B327" t="s">
        <v>635</v>
      </c>
      <c r="C327" t="s">
        <v>2076</v>
      </c>
      <c r="D327" t="s">
        <v>712</v>
      </c>
      <c r="E327" t="s">
        <v>2077</v>
      </c>
      <c r="F327" t="s">
        <v>1635</v>
      </c>
      <c r="G327" t="s">
        <v>893</v>
      </c>
      <c r="H327" t="s">
        <v>2078</v>
      </c>
      <c r="I327" t="s">
        <v>1238</v>
      </c>
      <c r="J327" s="88">
        <v>188.1</v>
      </c>
      <c r="K327" s="88">
        <v>580.82000000000005</v>
      </c>
      <c r="L327" s="88">
        <v>10</v>
      </c>
      <c r="M327" s="88">
        <v>7.13</v>
      </c>
      <c r="N327" s="88">
        <v>205.23</v>
      </c>
      <c r="O327" s="88">
        <v>597.95000000000005</v>
      </c>
      <c r="Q327" s="84">
        <v>43282</v>
      </c>
      <c r="R327">
        <v>116</v>
      </c>
      <c r="S327" t="b">
        <v>1</v>
      </c>
      <c r="T327">
        <v>0.98040000000000005</v>
      </c>
      <c r="U327" t="s">
        <v>2861</v>
      </c>
      <c r="V327" s="85">
        <v>43291.549791666599</v>
      </c>
      <c r="W327" t="s">
        <v>3751</v>
      </c>
      <c r="X327">
        <v>0.85</v>
      </c>
      <c r="Y327">
        <v>0</v>
      </c>
      <c r="Z327">
        <v>1.2</v>
      </c>
      <c r="AA327">
        <v>1.1000000000000001</v>
      </c>
      <c r="AB327">
        <v>-0.13125000000000001</v>
      </c>
      <c r="AC327">
        <v>76.88</v>
      </c>
      <c r="AD327">
        <v>0.95</v>
      </c>
      <c r="AE327">
        <v>0</v>
      </c>
      <c r="AF327">
        <v>0.1</v>
      </c>
      <c r="AG327">
        <v>87.8</v>
      </c>
      <c r="AH327">
        <v>0.96</v>
      </c>
      <c r="AI327">
        <v>0</v>
      </c>
      <c r="AJ327">
        <v>0.08</v>
      </c>
      <c r="AK327">
        <v>140.83000000000001</v>
      </c>
      <c r="AL327">
        <v>368.24</v>
      </c>
      <c r="AM327" s="84">
        <v>43282</v>
      </c>
      <c r="AN327">
        <v>662721735</v>
      </c>
      <c r="AO327">
        <v>0.78380000000000005</v>
      </c>
      <c r="AP327" s="84">
        <v>43190</v>
      </c>
      <c r="AQ327" t="b">
        <v>0</v>
      </c>
      <c r="AR327">
        <v>163.19</v>
      </c>
      <c r="AS327">
        <v>0.5</v>
      </c>
      <c r="AT327">
        <v>0.75</v>
      </c>
      <c r="AU327">
        <v>3.8397000000000001</v>
      </c>
      <c r="AV327">
        <v>4.4131</v>
      </c>
      <c r="AW327">
        <v>0.5</v>
      </c>
      <c r="AX327">
        <v>0</v>
      </c>
      <c r="AY327">
        <v>0.6</v>
      </c>
      <c r="AZ327">
        <v>0.5</v>
      </c>
      <c r="BA327">
        <v>0.71509999999999996</v>
      </c>
      <c r="BB327">
        <v>0.95</v>
      </c>
      <c r="BC327">
        <v>0.5</v>
      </c>
      <c r="BD327">
        <v>0.12570000000000001</v>
      </c>
      <c r="BE327">
        <v>0.5</v>
      </c>
      <c r="BF327">
        <v>0.47939999999999999</v>
      </c>
      <c r="BG327">
        <v>1.0794999999999999</v>
      </c>
      <c r="BH327">
        <v>8</v>
      </c>
      <c r="BI327" s="84">
        <v>43282</v>
      </c>
      <c r="BJ327">
        <v>1</v>
      </c>
      <c r="BK327" t="b">
        <v>0</v>
      </c>
      <c r="BL327" s="84">
        <v>43054</v>
      </c>
      <c r="BM327" s="84">
        <v>43054</v>
      </c>
      <c r="BN327" t="b">
        <v>1</v>
      </c>
      <c r="BO327" s="84">
        <v>43291</v>
      </c>
      <c r="BP327" t="b">
        <v>1</v>
      </c>
      <c r="BQ327" s="84">
        <v>43282</v>
      </c>
      <c r="BR327">
        <v>116</v>
      </c>
      <c r="BS327">
        <v>6315</v>
      </c>
      <c r="BT327">
        <v>107377</v>
      </c>
      <c r="BU327" s="85">
        <v>43291.549791666599</v>
      </c>
      <c r="BV327" t="s">
        <v>3782</v>
      </c>
      <c r="BW327">
        <v>188.1</v>
      </c>
      <c r="BX327" t="s">
        <v>2861</v>
      </c>
      <c r="BY327">
        <v>1.04</v>
      </c>
      <c r="BZ327">
        <v>3419</v>
      </c>
      <c r="CA327">
        <v>1.03318</v>
      </c>
      <c r="CB327" t="s">
        <v>2864</v>
      </c>
      <c r="CC327" t="s">
        <v>3751</v>
      </c>
      <c r="CD327" t="b">
        <v>1</v>
      </c>
      <c r="CE327">
        <v>0</v>
      </c>
      <c r="CF327">
        <v>691</v>
      </c>
      <c r="CG327">
        <v>1</v>
      </c>
      <c r="CH327">
        <v>84</v>
      </c>
      <c r="CI327">
        <v>30744</v>
      </c>
      <c r="CJ327">
        <v>25446</v>
      </c>
      <c r="CK327">
        <v>9287</v>
      </c>
      <c r="CL327">
        <v>0.82769999999999999</v>
      </c>
      <c r="CM327" t="s">
        <v>2883</v>
      </c>
      <c r="CN327">
        <v>0</v>
      </c>
      <c r="CO327">
        <v>580.82000000000005</v>
      </c>
      <c r="CP327" t="s">
        <v>2866</v>
      </c>
      <c r="CQ327" t="s">
        <v>2880</v>
      </c>
      <c r="CR327">
        <v>95.95</v>
      </c>
      <c r="CS327">
        <v>92.15</v>
      </c>
      <c r="CT327">
        <v>4</v>
      </c>
      <c r="CU327">
        <v>0</v>
      </c>
      <c r="CV327">
        <v>2820891</v>
      </c>
      <c r="CW327">
        <v>99.99</v>
      </c>
      <c r="CX327">
        <v>93.18</v>
      </c>
      <c r="CY327">
        <v>96.91</v>
      </c>
      <c r="CZ327">
        <v>75.959999999999994</v>
      </c>
      <c r="DA327">
        <v>0</v>
      </c>
      <c r="DB327">
        <v>0</v>
      </c>
      <c r="DC327">
        <v>96.91</v>
      </c>
      <c r="DD327">
        <v>95.95</v>
      </c>
      <c r="DE327">
        <v>1674979</v>
      </c>
      <c r="DF327">
        <v>968779</v>
      </c>
      <c r="DG327">
        <v>26132</v>
      </c>
      <c r="DH327">
        <v>57.81</v>
      </c>
      <c r="DI327">
        <v>34.340000000000003</v>
      </c>
      <c r="DJ327">
        <v>92.15</v>
      </c>
      <c r="DK327">
        <v>0</v>
      </c>
      <c r="DL327">
        <v>0</v>
      </c>
      <c r="DM327">
        <v>92.15</v>
      </c>
      <c r="DN327">
        <v>266231</v>
      </c>
      <c r="DO327">
        <v>361125</v>
      </c>
      <c r="DP327">
        <v>5464649</v>
      </c>
      <c r="DQ327">
        <v>71602</v>
      </c>
      <c r="DR327">
        <v>172319</v>
      </c>
      <c r="DS327">
        <v>244256</v>
      </c>
      <c r="DT327">
        <v>225</v>
      </c>
      <c r="DU327">
        <v>94594</v>
      </c>
      <c r="DV327">
        <v>123984</v>
      </c>
      <c r="DW327">
        <v>312978</v>
      </c>
      <c r="DX327">
        <v>76</v>
      </c>
      <c r="DY327">
        <v>27589</v>
      </c>
      <c r="DZ327">
        <v>273192</v>
      </c>
      <c r="EA327">
        <v>659755</v>
      </c>
      <c r="EB327">
        <v>245727</v>
      </c>
      <c r="EC327">
        <v>245166</v>
      </c>
      <c r="ED327">
        <v>105171</v>
      </c>
      <c r="EE327">
        <v>5377</v>
      </c>
      <c r="EF327">
        <v>94146</v>
      </c>
      <c r="EG327">
        <v>0</v>
      </c>
      <c r="EH327">
        <v>2161136</v>
      </c>
      <c r="EI327" s="84">
        <v>42278</v>
      </c>
      <c r="EJ327" s="84">
        <v>42643</v>
      </c>
      <c r="EK327">
        <v>2384485</v>
      </c>
      <c r="EL327" t="b">
        <v>1</v>
      </c>
      <c r="EM327" t="b">
        <v>1</v>
      </c>
      <c r="EN327">
        <v>1</v>
      </c>
      <c r="EO327" t="s">
        <v>3754</v>
      </c>
      <c r="EP327" t="s">
        <v>3755</v>
      </c>
      <c r="EQ327" t="s">
        <v>3756</v>
      </c>
      <c r="ER327" t="s">
        <v>3763</v>
      </c>
      <c r="ES327">
        <v>1.0730999999999999</v>
      </c>
      <c r="ET327">
        <v>1.1003000000000001</v>
      </c>
      <c r="EU327">
        <v>1.0820000000000001</v>
      </c>
      <c r="EV327">
        <v>1.0834999999999999</v>
      </c>
      <c r="EW327">
        <v>1.0264</v>
      </c>
      <c r="EX327">
        <v>0</v>
      </c>
      <c r="EY327">
        <v>122393</v>
      </c>
      <c r="EZ327" t="s">
        <v>3782</v>
      </c>
      <c r="FA327">
        <v>1.0730999999999999</v>
      </c>
      <c r="FB327" t="b">
        <v>0</v>
      </c>
      <c r="FC327" t="b">
        <v>0</v>
      </c>
      <c r="FD327">
        <v>0</v>
      </c>
      <c r="FE327">
        <v>0</v>
      </c>
      <c r="FF327">
        <v>0.37309999999999999</v>
      </c>
      <c r="FG327">
        <v>0.82769999999999999</v>
      </c>
      <c r="FH327">
        <v>627356</v>
      </c>
      <c r="FI327">
        <v>5464649</v>
      </c>
      <c r="FJ327">
        <v>9287</v>
      </c>
      <c r="FK327">
        <v>25446</v>
      </c>
      <c r="FL327">
        <v>30744</v>
      </c>
      <c r="FM327" t="b">
        <v>0</v>
      </c>
      <c r="FN327">
        <v>0.36499999999999999</v>
      </c>
      <c r="FO327" s="84">
        <v>42278</v>
      </c>
      <c r="FP327" s="84">
        <v>42643</v>
      </c>
      <c r="FQ327" t="s">
        <v>1238</v>
      </c>
      <c r="FR327" t="b">
        <v>0</v>
      </c>
      <c r="FS327" t="b">
        <v>0</v>
      </c>
      <c r="FT327">
        <v>4.4823000000000004</v>
      </c>
      <c r="FU327" s="84">
        <v>42460</v>
      </c>
      <c r="FV327" t="s">
        <v>2872</v>
      </c>
      <c r="FW327">
        <v>0</v>
      </c>
      <c r="FX327">
        <v>3627</v>
      </c>
      <c r="FY327">
        <v>23054</v>
      </c>
      <c r="FZ327">
        <v>17693</v>
      </c>
      <c r="GA327">
        <v>78019</v>
      </c>
      <c r="GB327">
        <v>0</v>
      </c>
      <c r="GC327">
        <v>0</v>
      </c>
      <c r="GD327" t="s">
        <v>2925</v>
      </c>
      <c r="GE327">
        <v>0.62690000000000001</v>
      </c>
      <c r="GF327" t="s">
        <v>2872</v>
      </c>
      <c r="GG327">
        <v>0</v>
      </c>
      <c r="GH327">
        <v>0</v>
      </c>
      <c r="GI327">
        <v>0</v>
      </c>
      <c r="GJ327">
        <v>0</v>
      </c>
      <c r="GK327" t="s">
        <v>3782</v>
      </c>
      <c r="GL327" t="s">
        <v>3782</v>
      </c>
      <c r="GM327" t="s">
        <v>2874</v>
      </c>
      <c r="GN327" t="s">
        <v>635</v>
      </c>
      <c r="GO327" t="s">
        <v>712</v>
      </c>
      <c r="GP327" t="s">
        <v>2864</v>
      </c>
      <c r="GQ327" t="s">
        <v>2864</v>
      </c>
      <c r="GR327" t="s">
        <v>2076</v>
      </c>
      <c r="GS327" t="s">
        <v>3508</v>
      </c>
      <c r="GT327" t="s">
        <v>2972</v>
      </c>
      <c r="GU327" t="s">
        <v>2077</v>
      </c>
      <c r="GV327" t="s">
        <v>2864</v>
      </c>
      <c r="GW327" t="s">
        <v>1635</v>
      </c>
      <c r="GX327" t="s">
        <v>893</v>
      </c>
      <c r="GY327" t="s">
        <v>2078</v>
      </c>
      <c r="GZ327" t="s">
        <v>4309</v>
      </c>
      <c r="HA327">
        <v>102.17</v>
      </c>
      <c r="HB327">
        <v>110.86</v>
      </c>
    </row>
    <row r="328" spans="1:210" x14ac:dyDescent="0.25">
      <c r="A328" t="e">
        <f>VLOOKUP(B328,'Free Standing without QAAF'!#REF!,1,FALSE)</f>
        <v>#REF!</v>
      </c>
      <c r="B328" t="s">
        <v>3742</v>
      </c>
      <c r="C328" t="s">
        <v>3919</v>
      </c>
      <c r="D328" t="s">
        <v>3743</v>
      </c>
      <c r="E328" t="s">
        <v>2086</v>
      </c>
      <c r="F328" t="s">
        <v>2087</v>
      </c>
      <c r="G328" t="s">
        <v>893</v>
      </c>
      <c r="H328" t="s">
        <v>2088</v>
      </c>
      <c r="I328" t="s">
        <v>1003</v>
      </c>
      <c r="J328" s="88">
        <v>174.63</v>
      </c>
      <c r="K328" s="88">
        <v>619.45000000000005</v>
      </c>
      <c r="L328" s="88">
        <v>10</v>
      </c>
      <c r="M328" s="88">
        <v>7.13</v>
      </c>
      <c r="N328" s="88">
        <v>191.76</v>
      </c>
      <c r="O328" s="88">
        <v>636.58000000000004</v>
      </c>
      <c r="Q328" s="84">
        <v>43282</v>
      </c>
      <c r="R328">
        <v>116</v>
      </c>
      <c r="S328" t="b">
        <v>1</v>
      </c>
      <c r="T328">
        <v>0.98040000000000005</v>
      </c>
      <c r="U328" t="s">
        <v>2861</v>
      </c>
      <c r="V328" s="85">
        <v>43291.549791666599</v>
      </c>
      <c r="W328" t="s">
        <v>3751</v>
      </c>
      <c r="X328">
        <v>0.85</v>
      </c>
      <c r="Y328">
        <v>0</v>
      </c>
      <c r="Z328">
        <v>1.2</v>
      </c>
      <c r="AA328">
        <v>1.1000000000000001</v>
      </c>
      <c r="AB328">
        <v>-0.13125000000000001</v>
      </c>
      <c r="AC328">
        <v>76.88</v>
      </c>
      <c r="AD328">
        <v>0.95</v>
      </c>
      <c r="AE328">
        <v>0</v>
      </c>
      <c r="AF328">
        <v>0.1</v>
      </c>
      <c r="AG328">
        <v>87.8</v>
      </c>
      <c r="AH328">
        <v>0.96</v>
      </c>
      <c r="AI328">
        <v>0</v>
      </c>
      <c r="AJ328">
        <v>0.08</v>
      </c>
      <c r="AK328">
        <v>140.83000000000001</v>
      </c>
      <c r="AL328">
        <v>368.24</v>
      </c>
      <c r="AM328" s="84">
        <v>43282</v>
      </c>
      <c r="AN328">
        <v>662721735</v>
      </c>
      <c r="AO328">
        <v>0.78380000000000005</v>
      </c>
      <c r="AP328" s="84">
        <v>43190</v>
      </c>
      <c r="AQ328" t="b">
        <v>0</v>
      </c>
      <c r="AR328">
        <v>163.19</v>
      </c>
      <c r="AS328">
        <v>0.5</v>
      </c>
      <c r="AT328">
        <v>0.75</v>
      </c>
      <c r="AU328">
        <v>3.8397000000000001</v>
      </c>
      <c r="AV328">
        <v>4.4131</v>
      </c>
      <c r="AW328">
        <v>0.5</v>
      </c>
      <c r="AX328">
        <v>0</v>
      </c>
      <c r="AY328">
        <v>0.6</v>
      </c>
      <c r="AZ328">
        <v>0.5</v>
      </c>
      <c r="BA328">
        <v>0.71509999999999996</v>
      </c>
      <c r="BB328">
        <v>0.95</v>
      </c>
      <c r="BC328">
        <v>0.5</v>
      </c>
      <c r="BD328">
        <v>0.12570000000000001</v>
      </c>
      <c r="BE328">
        <v>0.5</v>
      </c>
      <c r="BF328">
        <v>0.47939999999999999</v>
      </c>
      <c r="BG328">
        <v>1.0794999999999999</v>
      </c>
      <c r="BH328">
        <v>8</v>
      </c>
      <c r="BI328" s="84">
        <v>43282</v>
      </c>
      <c r="BJ328">
        <v>1</v>
      </c>
      <c r="BK328" t="b">
        <v>0</v>
      </c>
      <c r="BL328" s="84">
        <v>43054</v>
      </c>
      <c r="BM328" s="84">
        <v>43054</v>
      </c>
      <c r="BN328" t="b">
        <v>1</v>
      </c>
      <c r="BO328" s="84">
        <v>43291</v>
      </c>
      <c r="BP328" t="b">
        <v>1</v>
      </c>
      <c r="BQ328" s="84">
        <v>43282</v>
      </c>
      <c r="BR328">
        <v>116</v>
      </c>
      <c r="BS328">
        <v>7148</v>
      </c>
      <c r="BT328">
        <v>107379</v>
      </c>
      <c r="BU328" s="85">
        <v>43291.549791666599</v>
      </c>
      <c r="BV328" t="s">
        <v>3920</v>
      </c>
      <c r="BW328">
        <v>174.63</v>
      </c>
      <c r="BX328" t="s">
        <v>2861</v>
      </c>
      <c r="BY328">
        <v>1.2685999999999999</v>
      </c>
      <c r="BZ328">
        <v>3929</v>
      </c>
      <c r="CA328">
        <v>1.02674</v>
      </c>
      <c r="CB328" t="s">
        <v>2864</v>
      </c>
      <c r="CC328" t="s">
        <v>3751</v>
      </c>
      <c r="CD328" t="b">
        <v>1</v>
      </c>
      <c r="CE328">
        <v>0</v>
      </c>
      <c r="CF328">
        <v>697</v>
      </c>
      <c r="CG328">
        <v>1</v>
      </c>
      <c r="CH328">
        <v>50</v>
      </c>
      <c r="CI328">
        <v>18300</v>
      </c>
      <c r="CJ328">
        <v>13307</v>
      </c>
      <c r="CK328">
        <v>8715</v>
      </c>
      <c r="CL328">
        <v>0.72719999999999996</v>
      </c>
      <c r="CM328" t="s">
        <v>2883</v>
      </c>
      <c r="CN328">
        <v>0</v>
      </c>
      <c r="CO328">
        <v>619.45000000000005</v>
      </c>
      <c r="CP328" t="s">
        <v>2866</v>
      </c>
      <c r="CQ328" t="s">
        <v>2867</v>
      </c>
      <c r="CR328">
        <v>90.15</v>
      </c>
      <c r="CS328">
        <v>84.48</v>
      </c>
      <c r="CT328">
        <v>2</v>
      </c>
      <c r="CU328">
        <v>0</v>
      </c>
      <c r="CV328">
        <v>1180158</v>
      </c>
      <c r="CW328">
        <v>79.42</v>
      </c>
      <c r="CX328">
        <v>71.06</v>
      </c>
      <c r="CY328">
        <v>90.15</v>
      </c>
      <c r="CZ328">
        <v>100.02</v>
      </c>
      <c r="DA328">
        <v>0</v>
      </c>
      <c r="DB328">
        <v>0</v>
      </c>
      <c r="DC328">
        <v>90.15</v>
      </c>
      <c r="DD328">
        <v>126.34</v>
      </c>
      <c r="DE328">
        <v>754923</v>
      </c>
      <c r="DF328">
        <v>609527</v>
      </c>
      <c r="DG328">
        <v>15555</v>
      </c>
      <c r="DH328">
        <v>43.46</v>
      </c>
      <c r="DI328">
        <v>41.02</v>
      </c>
      <c r="DJ328">
        <v>84.48</v>
      </c>
      <c r="DK328">
        <v>0</v>
      </c>
      <c r="DL328">
        <v>0</v>
      </c>
      <c r="DM328">
        <v>84.48</v>
      </c>
      <c r="DN328">
        <v>146251</v>
      </c>
      <c r="DO328">
        <v>206101</v>
      </c>
      <c r="DP328">
        <v>2544608</v>
      </c>
      <c r="DQ328">
        <v>65998</v>
      </c>
      <c r="DR328">
        <v>110024</v>
      </c>
      <c r="DS328">
        <v>91360</v>
      </c>
      <c r="DT328">
        <v>20116</v>
      </c>
      <c r="DU328">
        <v>40676</v>
      </c>
      <c r="DV328">
        <v>21177</v>
      </c>
      <c r="DW328">
        <v>2193</v>
      </c>
      <c r="DX328">
        <v>0</v>
      </c>
      <c r="DY328">
        <v>51027</v>
      </c>
      <c r="DZ328">
        <v>108999</v>
      </c>
      <c r="EA328">
        <v>118575</v>
      </c>
      <c r="EB328">
        <v>142568</v>
      </c>
      <c r="EC328">
        <v>100999</v>
      </c>
      <c r="ED328">
        <v>118904</v>
      </c>
      <c r="EE328">
        <v>900</v>
      </c>
      <c r="EF328">
        <v>137157</v>
      </c>
      <c r="EG328">
        <v>103779</v>
      </c>
      <c r="EH328">
        <v>957804</v>
      </c>
      <c r="EI328" s="84">
        <v>42370</v>
      </c>
      <c r="EJ328" s="84">
        <v>42735</v>
      </c>
      <c r="EK328">
        <v>1221851</v>
      </c>
      <c r="EL328" t="b">
        <v>1</v>
      </c>
      <c r="EM328" t="b">
        <v>1</v>
      </c>
      <c r="EN328">
        <v>1.0794999999999999</v>
      </c>
      <c r="EO328" t="s">
        <v>3755</v>
      </c>
      <c r="EP328" t="s">
        <v>3756</v>
      </c>
      <c r="EQ328" t="s">
        <v>3763</v>
      </c>
      <c r="ER328" t="s">
        <v>3764</v>
      </c>
      <c r="ES328">
        <v>1.1176999999999999</v>
      </c>
      <c r="ET328">
        <v>1.0868</v>
      </c>
      <c r="EU328">
        <v>1.1389</v>
      </c>
      <c r="EV328">
        <v>1.1431</v>
      </c>
      <c r="EW328">
        <v>1.1017999999999999</v>
      </c>
      <c r="EX328">
        <v>0</v>
      </c>
      <c r="EY328">
        <v>51477</v>
      </c>
      <c r="EZ328" t="s">
        <v>3920</v>
      </c>
      <c r="FA328">
        <v>1.1176999999999999</v>
      </c>
      <c r="FB328" t="b">
        <v>0</v>
      </c>
      <c r="FC328" t="b">
        <v>0</v>
      </c>
      <c r="FD328">
        <v>0</v>
      </c>
      <c r="FE328">
        <v>0</v>
      </c>
      <c r="FF328">
        <v>0.60870000000000002</v>
      </c>
      <c r="FG328">
        <v>0.72719999999999996</v>
      </c>
      <c r="FH328">
        <v>352352</v>
      </c>
      <c r="FI328">
        <v>2544608</v>
      </c>
      <c r="FJ328">
        <v>8715</v>
      </c>
      <c r="FK328">
        <v>13307</v>
      </c>
      <c r="FL328">
        <v>18300</v>
      </c>
      <c r="FM328" t="b">
        <v>0</v>
      </c>
      <c r="FN328">
        <v>0.65490000000000004</v>
      </c>
      <c r="FO328" s="84">
        <v>42370</v>
      </c>
      <c r="FP328" s="84">
        <v>42735</v>
      </c>
      <c r="FQ328" t="s">
        <v>1003</v>
      </c>
      <c r="FR328" t="b">
        <v>0</v>
      </c>
      <c r="FS328" t="b">
        <v>0</v>
      </c>
      <c r="FT328">
        <v>3.4609999999999999</v>
      </c>
      <c r="FU328" s="84">
        <v>42551</v>
      </c>
      <c r="FV328" t="s">
        <v>2872</v>
      </c>
      <c r="FW328">
        <v>0</v>
      </c>
      <c r="FX328">
        <v>2008</v>
      </c>
      <c r="FY328">
        <v>8374</v>
      </c>
      <c r="FZ328">
        <v>5759</v>
      </c>
      <c r="GA328">
        <v>31816</v>
      </c>
      <c r="GB328">
        <v>0</v>
      </c>
      <c r="GC328">
        <v>3520</v>
      </c>
      <c r="GD328" t="s">
        <v>2891</v>
      </c>
      <c r="GE328">
        <v>0.39129999999999998</v>
      </c>
      <c r="GF328" t="s">
        <v>2872</v>
      </c>
      <c r="GG328">
        <v>0</v>
      </c>
      <c r="GH328">
        <v>0</v>
      </c>
      <c r="GI328">
        <v>0</v>
      </c>
      <c r="GJ328">
        <v>0</v>
      </c>
      <c r="GK328" t="s">
        <v>3920</v>
      </c>
      <c r="GL328" t="s">
        <v>3920</v>
      </c>
      <c r="GM328" t="s">
        <v>2874</v>
      </c>
      <c r="GN328" t="s">
        <v>3742</v>
      </c>
      <c r="GO328" t="s">
        <v>3743</v>
      </c>
      <c r="GP328" t="s">
        <v>2864</v>
      </c>
      <c r="GQ328" t="s">
        <v>2864</v>
      </c>
      <c r="GR328" t="s">
        <v>3919</v>
      </c>
      <c r="GS328" t="s">
        <v>3886</v>
      </c>
      <c r="GT328" t="s">
        <v>3887</v>
      </c>
      <c r="GU328" t="s">
        <v>2086</v>
      </c>
      <c r="GV328" t="s">
        <v>2864</v>
      </c>
      <c r="GW328" t="s">
        <v>2087</v>
      </c>
      <c r="GX328" t="s">
        <v>893</v>
      </c>
      <c r="GY328" t="s">
        <v>2088</v>
      </c>
      <c r="GZ328" t="s">
        <v>4292</v>
      </c>
      <c r="HA328">
        <v>94.33</v>
      </c>
      <c r="HB328">
        <v>88.69</v>
      </c>
    </row>
    <row r="329" spans="1:210" x14ac:dyDescent="0.25">
      <c r="A329" t="e">
        <f>VLOOKUP(B329,'Free Standing without QAAF'!#REF!,1,FALSE)</f>
        <v>#REF!</v>
      </c>
      <c r="B329" t="s">
        <v>673</v>
      </c>
      <c r="C329" t="s">
        <v>2089</v>
      </c>
      <c r="D329" t="s">
        <v>157</v>
      </c>
      <c r="E329" t="s">
        <v>2090</v>
      </c>
      <c r="F329" t="s">
        <v>1727</v>
      </c>
      <c r="G329" t="s">
        <v>893</v>
      </c>
      <c r="H329" t="s">
        <v>1728</v>
      </c>
      <c r="I329" t="s">
        <v>1325</v>
      </c>
      <c r="J329" s="88">
        <v>152.01</v>
      </c>
      <c r="K329" s="88">
        <v>583.57000000000005</v>
      </c>
      <c r="L329" s="88">
        <v>10</v>
      </c>
      <c r="M329" s="88">
        <v>7.13</v>
      </c>
      <c r="N329" s="88">
        <v>169.14</v>
      </c>
      <c r="O329" s="88">
        <v>600.70000000000005</v>
      </c>
      <c r="Q329" s="84">
        <v>43282</v>
      </c>
      <c r="R329">
        <v>116</v>
      </c>
      <c r="S329" t="b">
        <v>1</v>
      </c>
      <c r="T329">
        <v>0.98040000000000005</v>
      </c>
      <c r="U329" t="s">
        <v>2861</v>
      </c>
      <c r="V329" s="85">
        <v>43291.549791666599</v>
      </c>
      <c r="W329" t="s">
        <v>3751</v>
      </c>
      <c r="X329">
        <v>0.85</v>
      </c>
      <c r="Y329">
        <v>0</v>
      </c>
      <c r="Z329">
        <v>1.2</v>
      </c>
      <c r="AA329">
        <v>1.1000000000000001</v>
      </c>
      <c r="AB329">
        <v>-0.13125000000000001</v>
      </c>
      <c r="AC329">
        <v>76.88</v>
      </c>
      <c r="AD329">
        <v>0.95</v>
      </c>
      <c r="AE329">
        <v>0</v>
      </c>
      <c r="AF329">
        <v>0.1</v>
      </c>
      <c r="AG329">
        <v>87.8</v>
      </c>
      <c r="AH329">
        <v>0.96</v>
      </c>
      <c r="AI329">
        <v>0</v>
      </c>
      <c r="AJ329">
        <v>0.08</v>
      </c>
      <c r="AK329">
        <v>140.83000000000001</v>
      </c>
      <c r="AL329">
        <v>368.24</v>
      </c>
      <c r="AM329" s="84">
        <v>43282</v>
      </c>
      <c r="AN329">
        <v>662721735</v>
      </c>
      <c r="AO329">
        <v>0.78380000000000005</v>
      </c>
      <c r="AP329" s="84">
        <v>43190</v>
      </c>
      <c r="AQ329" t="b">
        <v>0</v>
      </c>
      <c r="AR329">
        <v>163.19</v>
      </c>
      <c r="AS329">
        <v>0.5</v>
      </c>
      <c r="AT329">
        <v>0.75</v>
      </c>
      <c r="AU329">
        <v>3.8397000000000001</v>
      </c>
      <c r="AV329">
        <v>4.4131</v>
      </c>
      <c r="AW329">
        <v>0.5</v>
      </c>
      <c r="AX329">
        <v>0</v>
      </c>
      <c r="AY329">
        <v>0.6</v>
      </c>
      <c r="AZ329">
        <v>0.5</v>
      </c>
      <c r="BA329">
        <v>0.71509999999999996</v>
      </c>
      <c r="BB329">
        <v>0.95</v>
      </c>
      <c r="BC329">
        <v>0.5</v>
      </c>
      <c r="BD329">
        <v>0.12570000000000001</v>
      </c>
      <c r="BE329">
        <v>0.5</v>
      </c>
      <c r="BF329">
        <v>0.47939999999999999</v>
      </c>
      <c r="BG329">
        <v>1.0794999999999999</v>
      </c>
      <c r="BH329">
        <v>8</v>
      </c>
      <c r="BI329" s="84">
        <v>43282</v>
      </c>
      <c r="BJ329">
        <v>1</v>
      </c>
      <c r="BK329" t="b">
        <v>0</v>
      </c>
      <c r="BL329" s="84">
        <v>43054</v>
      </c>
      <c r="BM329" s="84">
        <v>43054</v>
      </c>
      <c r="BN329" t="b">
        <v>1</v>
      </c>
      <c r="BO329" s="84">
        <v>43291</v>
      </c>
      <c r="BP329" t="b">
        <v>1</v>
      </c>
      <c r="BQ329" s="84">
        <v>43282</v>
      </c>
      <c r="BR329">
        <v>116</v>
      </c>
      <c r="BS329">
        <v>6657</v>
      </c>
      <c r="BT329">
        <v>107380</v>
      </c>
      <c r="BU329" s="85">
        <v>43291.549791666599</v>
      </c>
      <c r="BV329" t="s">
        <v>3811</v>
      </c>
      <c r="BW329">
        <v>152.01</v>
      </c>
      <c r="BX329" t="s">
        <v>2861</v>
      </c>
      <c r="BY329">
        <v>1.0563</v>
      </c>
      <c r="BZ329">
        <v>3621</v>
      </c>
      <c r="CA329">
        <v>1.02674</v>
      </c>
      <c r="CB329" t="s">
        <v>2864</v>
      </c>
      <c r="CC329" t="s">
        <v>3751</v>
      </c>
      <c r="CD329" t="b">
        <v>1</v>
      </c>
      <c r="CE329">
        <v>0</v>
      </c>
      <c r="CF329">
        <v>699</v>
      </c>
      <c r="CG329">
        <v>1</v>
      </c>
      <c r="CH329">
        <v>44</v>
      </c>
      <c r="CI329">
        <v>16104</v>
      </c>
      <c r="CJ329">
        <v>15696</v>
      </c>
      <c r="CK329">
        <v>3223</v>
      </c>
      <c r="CL329">
        <v>0.97470000000000001</v>
      </c>
      <c r="CM329" t="s">
        <v>2883</v>
      </c>
      <c r="CN329">
        <v>0</v>
      </c>
      <c r="CO329">
        <v>583.57000000000005</v>
      </c>
      <c r="CP329" t="s">
        <v>2866</v>
      </c>
      <c r="CQ329" t="s">
        <v>2880</v>
      </c>
      <c r="CR329">
        <v>60.04</v>
      </c>
      <c r="CS329">
        <v>91.97</v>
      </c>
      <c r="CT329">
        <v>2</v>
      </c>
      <c r="CU329">
        <v>0</v>
      </c>
      <c r="CV329">
        <v>957773</v>
      </c>
      <c r="CW329">
        <v>54.64</v>
      </c>
      <c r="CX329">
        <v>56.84</v>
      </c>
      <c r="CY329">
        <v>60.04</v>
      </c>
      <c r="CZ329">
        <v>77.150000000000006</v>
      </c>
      <c r="DA329">
        <v>0</v>
      </c>
      <c r="DB329">
        <v>0</v>
      </c>
      <c r="DC329">
        <v>60.04</v>
      </c>
      <c r="DD329">
        <v>97.45</v>
      </c>
      <c r="DE329">
        <v>1071899</v>
      </c>
      <c r="DF329">
        <v>540186</v>
      </c>
      <c r="DG329">
        <v>15696</v>
      </c>
      <c r="DH329">
        <v>61.15</v>
      </c>
      <c r="DI329">
        <v>30.82</v>
      </c>
      <c r="DJ329">
        <v>91.97</v>
      </c>
      <c r="DK329">
        <v>0</v>
      </c>
      <c r="DL329">
        <v>0</v>
      </c>
      <c r="DM329">
        <v>91.97</v>
      </c>
      <c r="DN329">
        <v>124563</v>
      </c>
      <c r="DO329">
        <v>239283</v>
      </c>
      <c r="DP329">
        <v>2569858</v>
      </c>
      <c r="DQ329">
        <v>56672</v>
      </c>
      <c r="DR329">
        <v>95456</v>
      </c>
      <c r="DS329">
        <v>158911</v>
      </c>
      <c r="DT329">
        <v>502</v>
      </c>
      <c r="DU329">
        <v>28337</v>
      </c>
      <c r="DV329">
        <v>62627</v>
      </c>
      <c r="DW329">
        <v>296246</v>
      </c>
      <c r="DX329">
        <v>1031</v>
      </c>
      <c r="DY329">
        <v>8271</v>
      </c>
      <c r="DZ329">
        <v>188473</v>
      </c>
      <c r="EA329">
        <v>77235</v>
      </c>
      <c r="EB329">
        <v>145041</v>
      </c>
      <c r="EC329">
        <v>90726</v>
      </c>
      <c r="ED329">
        <v>55245</v>
      </c>
      <c r="EE329">
        <v>3420</v>
      </c>
      <c r="EF329">
        <v>57281</v>
      </c>
      <c r="EG329">
        <v>122836</v>
      </c>
      <c r="EH329">
        <v>757702</v>
      </c>
      <c r="EI329" s="84">
        <v>42370</v>
      </c>
      <c r="EJ329" s="84">
        <v>42735</v>
      </c>
      <c r="EK329">
        <v>1443606</v>
      </c>
      <c r="EL329" t="b">
        <v>1</v>
      </c>
      <c r="EM329" t="b">
        <v>1</v>
      </c>
      <c r="EN329">
        <v>1</v>
      </c>
      <c r="EO329" t="s">
        <v>3755</v>
      </c>
      <c r="EP329" t="s">
        <v>3756</v>
      </c>
      <c r="EQ329" t="s">
        <v>3763</v>
      </c>
      <c r="ER329" t="s">
        <v>3764</v>
      </c>
      <c r="ES329">
        <v>0.96130000000000004</v>
      </c>
      <c r="ET329">
        <v>0.96579999999999999</v>
      </c>
      <c r="EU329">
        <v>0.98050000000000004</v>
      </c>
      <c r="EV329">
        <v>0.96930000000000005</v>
      </c>
      <c r="EW329">
        <v>0.92949999999999999</v>
      </c>
      <c r="EX329">
        <v>0</v>
      </c>
      <c r="EY329">
        <v>45599</v>
      </c>
      <c r="EZ329" t="s">
        <v>3811</v>
      </c>
      <c r="FA329">
        <v>0.96130000000000004</v>
      </c>
      <c r="FB329" t="b">
        <v>0</v>
      </c>
      <c r="FC329" t="b">
        <v>0</v>
      </c>
      <c r="FD329">
        <v>0</v>
      </c>
      <c r="FE329">
        <v>0</v>
      </c>
      <c r="FF329">
        <v>0.25</v>
      </c>
      <c r="FG329">
        <v>0.97470000000000001</v>
      </c>
      <c r="FH329">
        <v>363846</v>
      </c>
      <c r="FI329">
        <v>2569858</v>
      </c>
      <c r="FJ329">
        <v>3223</v>
      </c>
      <c r="FK329">
        <v>15696</v>
      </c>
      <c r="FL329">
        <v>16104</v>
      </c>
      <c r="FM329" t="b">
        <v>0</v>
      </c>
      <c r="FN329">
        <v>0.20530000000000001</v>
      </c>
      <c r="FO329" s="84">
        <v>42370</v>
      </c>
      <c r="FP329" s="84">
        <v>42735</v>
      </c>
      <c r="FQ329" t="s">
        <v>1325</v>
      </c>
      <c r="FR329" t="b">
        <v>0</v>
      </c>
      <c r="FS329" t="b">
        <v>0</v>
      </c>
      <c r="FT329">
        <v>3.0221</v>
      </c>
      <c r="FU329" s="84">
        <v>42551</v>
      </c>
      <c r="FV329" t="s">
        <v>2872</v>
      </c>
      <c r="FW329">
        <v>0</v>
      </c>
      <c r="FX329">
        <v>3523</v>
      </c>
      <c r="FY329">
        <v>8431</v>
      </c>
      <c r="FZ329">
        <v>4893</v>
      </c>
      <c r="GA329">
        <v>25512</v>
      </c>
      <c r="GB329">
        <v>0</v>
      </c>
      <c r="GC329">
        <v>3240</v>
      </c>
      <c r="GD329" t="s">
        <v>2905</v>
      </c>
      <c r="GE329">
        <v>0.75</v>
      </c>
      <c r="GF329" t="s">
        <v>2872</v>
      </c>
      <c r="GG329">
        <v>0</v>
      </c>
      <c r="GH329">
        <v>0</v>
      </c>
      <c r="GI329">
        <v>0</v>
      </c>
      <c r="GJ329">
        <v>0</v>
      </c>
      <c r="GK329" t="s">
        <v>3811</v>
      </c>
      <c r="GL329" t="s">
        <v>3811</v>
      </c>
      <c r="GM329" t="s">
        <v>2874</v>
      </c>
      <c r="GN329" t="s">
        <v>673</v>
      </c>
      <c r="GO329" t="s">
        <v>157</v>
      </c>
      <c r="GP329" t="s">
        <v>2864</v>
      </c>
      <c r="GQ329" t="s">
        <v>2864</v>
      </c>
      <c r="GR329" t="s">
        <v>2089</v>
      </c>
      <c r="GS329" t="s">
        <v>2996</v>
      </c>
      <c r="GT329" t="s">
        <v>2898</v>
      </c>
      <c r="GU329" t="s">
        <v>2090</v>
      </c>
      <c r="GV329" t="s">
        <v>2864</v>
      </c>
      <c r="GW329" t="s">
        <v>1727</v>
      </c>
      <c r="GX329" t="s">
        <v>893</v>
      </c>
      <c r="GY329" t="s">
        <v>2091</v>
      </c>
      <c r="GZ329" t="s">
        <v>4292</v>
      </c>
      <c r="HA329">
        <v>102.71</v>
      </c>
      <c r="HB329">
        <v>61.02</v>
      </c>
    </row>
    <row r="330" spans="1:210" x14ac:dyDescent="0.25">
      <c r="A330" t="e">
        <f>VLOOKUP(B330,'Free Standing without QAAF'!#REF!,1,FALSE)</f>
        <v>#REF!</v>
      </c>
      <c r="B330" t="s">
        <v>349</v>
      </c>
      <c r="C330" t="s">
        <v>2092</v>
      </c>
      <c r="D330" t="s">
        <v>624</v>
      </c>
      <c r="E330" t="s">
        <v>2093</v>
      </c>
      <c r="F330" t="s">
        <v>2094</v>
      </c>
      <c r="G330" t="s">
        <v>893</v>
      </c>
      <c r="H330" t="s">
        <v>2095</v>
      </c>
      <c r="I330" t="s">
        <v>914</v>
      </c>
      <c r="J330" s="88">
        <v>175.71</v>
      </c>
      <c r="K330" s="88">
        <v>582.51</v>
      </c>
      <c r="L330" s="88">
        <v>10</v>
      </c>
      <c r="M330" s="88">
        <v>7.13</v>
      </c>
      <c r="N330" s="88">
        <v>192.84</v>
      </c>
      <c r="O330" s="88">
        <v>599.64</v>
      </c>
      <c r="Q330" s="84">
        <v>43282</v>
      </c>
      <c r="R330">
        <v>116</v>
      </c>
      <c r="S330" t="b">
        <v>1</v>
      </c>
      <c r="T330">
        <v>0.98040000000000005</v>
      </c>
      <c r="U330" t="s">
        <v>2861</v>
      </c>
      <c r="V330" s="85">
        <v>43291.549791666599</v>
      </c>
      <c r="W330" t="s">
        <v>3751</v>
      </c>
      <c r="X330">
        <v>0.85</v>
      </c>
      <c r="Y330">
        <v>0</v>
      </c>
      <c r="Z330">
        <v>1.2</v>
      </c>
      <c r="AA330">
        <v>1.1000000000000001</v>
      </c>
      <c r="AB330">
        <v>-0.13125000000000001</v>
      </c>
      <c r="AC330">
        <v>76.88</v>
      </c>
      <c r="AD330">
        <v>0.95</v>
      </c>
      <c r="AE330">
        <v>0</v>
      </c>
      <c r="AF330">
        <v>0.1</v>
      </c>
      <c r="AG330">
        <v>87.8</v>
      </c>
      <c r="AH330">
        <v>0.96</v>
      </c>
      <c r="AI330">
        <v>0</v>
      </c>
      <c r="AJ330">
        <v>0.08</v>
      </c>
      <c r="AK330">
        <v>140.83000000000001</v>
      </c>
      <c r="AL330">
        <v>368.24</v>
      </c>
      <c r="AM330" s="84">
        <v>43282</v>
      </c>
      <c r="AN330">
        <v>662721735</v>
      </c>
      <c r="AO330">
        <v>0.78380000000000005</v>
      </c>
      <c r="AP330" s="84">
        <v>43190</v>
      </c>
      <c r="AQ330" t="b">
        <v>0</v>
      </c>
      <c r="AR330">
        <v>163.19</v>
      </c>
      <c r="AS330">
        <v>0.5</v>
      </c>
      <c r="AT330">
        <v>0.75</v>
      </c>
      <c r="AU330">
        <v>3.8397000000000001</v>
      </c>
      <c r="AV330">
        <v>4.4131</v>
      </c>
      <c r="AW330">
        <v>0.5</v>
      </c>
      <c r="AX330">
        <v>0</v>
      </c>
      <c r="AY330">
        <v>0.6</v>
      </c>
      <c r="AZ330">
        <v>0.5</v>
      </c>
      <c r="BA330">
        <v>0.71509999999999996</v>
      </c>
      <c r="BB330">
        <v>0.95</v>
      </c>
      <c r="BC330">
        <v>0.5</v>
      </c>
      <c r="BD330">
        <v>0.12570000000000001</v>
      </c>
      <c r="BE330">
        <v>0.5</v>
      </c>
      <c r="BF330">
        <v>0.47939999999999999</v>
      </c>
      <c r="BG330">
        <v>1.0794999999999999</v>
      </c>
      <c r="BH330">
        <v>8</v>
      </c>
      <c r="BI330" s="84">
        <v>43282</v>
      </c>
      <c r="BJ330">
        <v>1</v>
      </c>
      <c r="BK330" t="b">
        <v>0</v>
      </c>
      <c r="BL330" s="84">
        <v>43054</v>
      </c>
      <c r="BM330" s="84">
        <v>43054</v>
      </c>
      <c r="BN330" t="b">
        <v>1</v>
      </c>
      <c r="BO330" s="84">
        <v>43291</v>
      </c>
      <c r="BP330" t="b">
        <v>1</v>
      </c>
      <c r="BQ330" s="84">
        <v>43282</v>
      </c>
      <c r="BR330">
        <v>116</v>
      </c>
      <c r="BS330">
        <v>702</v>
      </c>
      <c r="BT330">
        <v>107381</v>
      </c>
      <c r="BU330" s="85">
        <v>43291.549791666599</v>
      </c>
      <c r="BV330" t="s">
        <v>4059</v>
      </c>
      <c r="BW330">
        <v>175.71</v>
      </c>
      <c r="BX330" t="s">
        <v>2861</v>
      </c>
      <c r="BY330">
        <v>1.05</v>
      </c>
      <c r="BZ330">
        <v>351</v>
      </c>
      <c r="CA330">
        <v>1.0406500000000001</v>
      </c>
      <c r="CB330" t="s">
        <v>2864</v>
      </c>
      <c r="CC330" t="s">
        <v>3751</v>
      </c>
      <c r="CD330" t="b">
        <v>1</v>
      </c>
      <c r="CE330">
        <v>0</v>
      </c>
      <c r="CF330">
        <v>701</v>
      </c>
      <c r="CG330">
        <v>1</v>
      </c>
      <c r="CH330">
        <v>46</v>
      </c>
      <c r="CI330">
        <v>16790</v>
      </c>
      <c r="CJ330">
        <v>11578</v>
      </c>
      <c r="CK330">
        <v>3596</v>
      </c>
      <c r="CL330">
        <v>0.68959999999999999</v>
      </c>
      <c r="CM330" t="s">
        <v>2883</v>
      </c>
      <c r="CN330">
        <v>0</v>
      </c>
      <c r="CO330">
        <v>582.51</v>
      </c>
      <c r="CP330" t="s">
        <v>2866</v>
      </c>
      <c r="CQ330" t="s">
        <v>2880</v>
      </c>
      <c r="CR330">
        <v>96.78</v>
      </c>
      <c r="CS330">
        <v>78.930000000000007</v>
      </c>
      <c r="CT330">
        <v>5</v>
      </c>
      <c r="CU330">
        <v>0</v>
      </c>
      <c r="CV330">
        <v>1170411</v>
      </c>
      <c r="CW330">
        <v>91.93</v>
      </c>
      <c r="CX330">
        <v>92.17</v>
      </c>
      <c r="CY330">
        <v>96.78</v>
      </c>
      <c r="CZ330">
        <v>76.69</v>
      </c>
      <c r="DA330">
        <v>0</v>
      </c>
      <c r="DB330">
        <v>0</v>
      </c>
      <c r="DC330">
        <v>96.78</v>
      </c>
      <c r="DD330">
        <v>96.87</v>
      </c>
      <c r="DE330">
        <v>583025</v>
      </c>
      <c r="DF330">
        <v>531979</v>
      </c>
      <c r="DG330">
        <v>14272</v>
      </c>
      <c r="DH330">
        <v>37.15</v>
      </c>
      <c r="DI330">
        <v>41.78</v>
      </c>
      <c r="DJ330">
        <v>78.930000000000007</v>
      </c>
      <c r="DK330">
        <v>0</v>
      </c>
      <c r="DL330">
        <v>0</v>
      </c>
      <c r="DM330">
        <v>78.930000000000007</v>
      </c>
      <c r="DN330">
        <v>157118</v>
      </c>
      <c r="DO330">
        <v>88364</v>
      </c>
      <c r="DP330">
        <v>2285415</v>
      </c>
      <c r="DQ330">
        <v>5431</v>
      </c>
      <c r="DR330">
        <v>128517</v>
      </c>
      <c r="DS330">
        <v>96612</v>
      </c>
      <c r="DT330">
        <v>570</v>
      </c>
      <c r="DU330">
        <v>53901</v>
      </c>
      <c r="DV330">
        <v>23282</v>
      </c>
      <c r="DW330">
        <v>0</v>
      </c>
      <c r="DX330">
        <v>0</v>
      </c>
      <c r="DY330">
        <v>29230</v>
      </c>
      <c r="DZ330">
        <v>192733</v>
      </c>
      <c r="EA330">
        <v>44583</v>
      </c>
      <c r="EB330">
        <v>157602</v>
      </c>
      <c r="EC330">
        <v>73538</v>
      </c>
      <c r="ED330">
        <v>48048</v>
      </c>
      <c r="EE330">
        <v>8481</v>
      </c>
      <c r="EF330">
        <v>51577</v>
      </c>
      <c r="EG330">
        <v>30437</v>
      </c>
      <c r="EH330">
        <v>1095391</v>
      </c>
      <c r="EI330" s="84">
        <v>42186</v>
      </c>
      <c r="EJ330" s="84">
        <v>42551</v>
      </c>
      <c r="EK330">
        <v>1013985</v>
      </c>
      <c r="EL330" t="b">
        <v>1</v>
      </c>
      <c r="EM330" t="b">
        <v>1</v>
      </c>
      <c r="EN330">
        <v>1</v>
      </c>
      <c r="EO330" t="s">
        <v>3753</v>
      </c>
      <c r="EP330" t="s">
        <v>3754</v>
      </c>
      <c r="EQ330" t="s">
        <v>3755</v>
      </c>
      <c r="ER330" t="s">
        <v>3756</v>
      </c>
      <c r="ES330">
        <v>0.99739999999999995</v>
      </c>
      <c r="ET330">
        <v>0.93479999999999996</v>
      </c>
      <c r="EU330">
        <v>1.0315000000000001</v>
      </c>
      <c r="EV330">
        <v>0.98519999999999996</v>
      </c>
      <c r="EW330">
        <v>1.0379</v>
      </c>
      <c r="EX330">
        <v>0</v>
      </c>
      <c r="EY330">
        <v>51281</v>
      </c>
      <c r="EZ330" t="s">
        <v>4059</v>
      </c>
      <c r="FA330">
        <v>0.99739999999999995</v>
      </c>
      <c r="FB330" t="b">
        <v>0</v>
      </c>
      <c r="FC330" t="b">
        <v>0</v>
      </c>
      <c r="FD330">
        <v>0</v>
      </c>
      <c r="FE330">
        <v>0</v>
      </c>
      <c r="FF330">
        <v>0.77270000000000005</v>
      </c>
      <c r="FG330">
        <v>0.68959999999999999</v>
      </c>
      <c r="FH330">
        <v>245482</v>
      </c>
      <c r="FI330">
        <v>2285415</v>
      </c>
      <c r="FJ330">
        <v>3596</v>
      </c>
      <c r="FK330">
        <v>11578</v>
      </c>
      <c r="FL330">
        <v>16790</v>
      </c>
      <c r="FM330" t="b">
        <v>0</v>
      </c>
      <c r="FN330">
        <v>0.31059999999999999</v>
      </c>
      <c r="FO330" s="84">
        <v>42186</v>
      </c>
      <c r="FP330" s="84">
        <v>42551</v>
      </c>
      <c r="FQ330" t="s">
        <v>914</v>
      </c>
      <c r="FR330" t="b">
        <v>0</v>
      </c>
      <c r="FS330" t="b">
        <v>0</v>
      </c>
      <c r="FT330">
        <v>4.4406999999999996</v>
      </c>
      <c r="FU330" s="84">
        <v>42369</v>
      </c>
      <c r="FV330" t="s">
        <v>2872</v>
      </c>
      <c r="FW330">
        <v>0</v>
      </c>
      <c r="FX330">
        <v>2080</v>
      </c>
      <c r="FY330">
        <v>8119</v>
      </c>
      <c r="FZ330">
        <v>8679</v>
      </c>
      <c r="GA330">
        <v>31489</v>
      </c>
      <c r="GB330">
        <v>0</v>
      </c>
      <c r="GC330">
        <v>914</v>
      </c>
      <c r="GD330" t="s">
        <v>2905</v>
      </c>
      <c r="GE330">
        <v>0.2273</v>
      </c>
      <c r="GF330" t="s">
        <v>2872</v>
      </c>
      <c r="GG330">
        <v>0</v>
      </c>
      <c r="GH330">
        <v>0</v>
      </c>
      <c r="GI330">
        <v>0</v>
      </c>
      <c r="GJ330">
        <v>0</v>
      </c>
      <c r="GK330" t="s">
        <v>4059</v>
      </c>
      <c r="GL330" t="s">
        <v>4059</v>
      </c>
      <c r="GM330" t="s">
        <v>2874</v>
      </c>
      <c r="GN330" t="s">
        <v>349</v>
      </c>
      <c r="GO330" t="s">
        <v>624</v>
      </c>
      <c r="GP330" t="s">
        <v>2864</v>
      </c>
      <c r="GQ330" t="s">
        <v>2864</v>
      </c>
      <c r="GR330" t="s">
        <v>2092</v>
      </c>
      <c r="GS330" t="s">
        <v>4060</v>
      </c>
      <c r="GT330" t="s">
        <v>2931</v>
      </c>
      <c r="GU330" t="s">
        <v>2093</v>
      </c>
      <c r="GV330" t="s">
        <v>2864</v>
      </c>
      <c r="GW330" t="s">
        <v>2094</v>
      </c>
      <c r="GX330" t="s">
        <v>893</v>
      </c>
      <c r="GY330" t="s">
        <v>2095</v>
      </c>
      <c r="GZ330" t="s">
        <v>4290</v>
      </c>
      <c r="HA330">
        <v>86.8</v>
      </c>
      <c r="HB330">
        <v>101.09</v>
      </c>
    </row>
    <row r="331" spans="1:210" x14ac:dyDescent="0.25">
      <c r="A331" t="e">
        <f>VLOOKUP(B331,'Free Standing without QAAF'!#REF!,1,FALSE)</f>
        <v>#REF!</v>
      </c>
      <c r="B331" t="s">
        <v>331</v>
      </c>
      <c r="C331" t="s">
        <v>2096</v>
      </c>
      <c r="D331" t="s">
        <v>158</v>
      </c>
      <c r="E331" t="s">
        <v>2097</v>
      </c>
      <c r="F331" t="s">
        <v>2098</v>
      </c>
      <c r="G331" t="s">
        <v>893</v>
      </c>
      <c r="H331" t="s">
        <v>2206</v>
      </c>
      <c r="I331" t="s">
        <v>998</v>
      </c>
      <c r="J331" s="88">
        <v>170.33</v>
      </c>
      <c r="K331" s="88">
        <v>570.58000000000004</v>
      </c>
      <c r="L331" s="88">
        <v>10</v>
      </c>
      <c r="M331" s="88">
        <v>7.13</v>
      </c>
      <c r="N331" s="88">
        <v>187.46</v>
      </c>
      <c r="O331" s="88">
        <v>587.71</v>
      </c>
      <c r="Q331" s="84">
        <v>43282</v>
      </c>
      <c r="R331">
        <v>116</v>
      </c>
      <c r="S331" t="b">
        <v>1</v>
      </c>
      <c r="T331">
        <v>0.98040000000000005</v>
      </c>
      <c r="U331" t="s">
        <v>2861</v>
      </c>
      <c r="V331" s="85">
        <v>43291.549791666599</v>
      </c>
      <c r="W331" t="s">
        <v>3751</v>
      </c>
      <c r="X331">
        <v>0.85</v>
      </c>
      <c r="Y331">
        <v>0</v>
      </c>
      <c r="Z331">
        <v>1.2</v>
      </c>
      <c r="AA331">
        <v>1.1000000000000001</v>
      </c>
      <c r="AB331">
        <v>-0.13125000000000001</v>
      </c>
      <c r="AC331">
        <v>76.88</v>
      </c>
      <c r="AD331">
        <v>0.95</v>
      </c>
      <c r="AE331">
        <v>0</v>
      </c>
      <c r="AF331">
        <v>0.1</v>
      </c>
      <c r="AG331">
        <v>87.8</v>
      </c>
      <c r="AH331">
        <v>0.96</v>
      </c>
      <c r="AI331">
        <v>0</v>
      </c>
      <c r="AJ331">
        <v>0.08</v>
      </c>
      <c r="AK331">
        <v>140.83000000000001</v>
      </c>
      <c r="AL331">
        <v>368.24</v>
      </c>
      <c r="AM331" s="84">
        <v>43282</v>
      </c>
      <c r="AN331">
        <v>662721735</v>
      </c>
      <c r="AO331">
        <v>0.78380000000000005</v>
      </c>
      <c r="AP331" s="84">
        <v>43190</v>
      </c>
      <c r="AQ331" t="b">
        <v>0</v>
      </c>
      <c r="AR331">
        <v>163.19</v>
      </c>
      <c r="AS331">
        <v>0.5</v>
      </c>
      <c r="AT331">
        <v>0.75</v>
      </c>
      <c r="AU331">
        <v>3.8397000000000001</v>
      </c>
      <c r="AV331">
        <v>4.4131</v>
      </c>
      <c r="AW331">
        <v>0.5</v>
      </c>
      <c r="AX331">
        <v>0</v>
      </c>
      <c r="AY331">
        <v>0.6</v>
      </c>
      <c r="AZ331">
        <v>0.5</v>
      </c>
      <c r="BA331">
        <v>0.71509999999999996</v>
      </c>
      <c r="BB331">
        <v>0.95</v>
      </c>
      <c r="BC331">
        <v>0.5</v>
      </c>
      <c r="BD331">
        <v>0.12570000000000001</v>
      </c>
      <c r="BE331">
        <v>0.5</v>
      </c>
      <c r="BF331">
        <v>0.47939999999999999</v>
      </c>
      <c r="BG331">
        <v>1.0794999999999999</v>
      </c>
      <c r="BH331">
        <v>8</v>
      </c>
      <c r="BI331" s="84">
        <v>43282</v>
      </c>
      <c r="BJ331">
        <v>1</v>
      </c>
      <c r="BK331" t="b">
        <v>0</v>
      </c>
      <c r="BL331" s="84">
        <v>43054</v>
      </c>
      <c r="BM331" s="84">
        <v>43054</v>
      </c>
      <c r="BN331" t="b">
        <v>1</v>
      </c>
      <c r="BO331" s="84">
        <v>43291</v>
      </c>
      <c r="BP331" t="b">
        <v>1</v>
      </c>
      <c r="BQ331" s="84">
        <v>43282</v>
      </c>
      <c r="BR331">
        <v>116</v>
      </c>
      <c r="BS331">
        <v>706</v>
      </c>
      <c r="BT331">
        <v>107382</v>
      </c>
      <c r="BU331" s="85">
        <v>43291.549791666599</v>
      </c>
      <c r="BV331" t="s">
        <v>4039</v>
      </c>
      <c r="BW331">
        <v>170.33</v>
      </c>
      <c r="BX331" t="s">
        <v>2861</v>
      </c>
      <c r="BY331">
        <v>0.97940000000000005</v>
      </c>
      <c r="BZ331">
        <v>353</v>
      </c>
      <c r="CA331">
        <v>1.02674</v>
      </c>
      <c r="CB331" t="s">
        <v>2864</v>
      </c>
      <c r="CC331" t="s">
        <v>3751</v>
      </c>
      <c r="CD331" t="b">
        <v>1</v>
      </c>
      <c r="CE331">
        <v>0</v>
      </c>
      <c r="CF331">
        <v>705</v>
      </c>
      <c r="CG331">
        <v>1</v>
      </c>
      <c r="CH331">
        <v>69</v>
      </c>
      <c r="CI331">
        <v>25254</v>
      </c>
      <c r="CJ331">
        <v>22939</v>
      </c>
      <c r="CK331">
        <v>16386</v>
      </c>
      <c r="CL331">
        <v>0.9083</v>
      </c>
      <c r="CM331" t="s">
        <v>2883</v>
      </c>
      <c r="CN331">
        <v>0</v>
      </c>
      <c r="CO331">
        <v>570.58000000000004</v>
      </c>
      <c r="CP331" t="s">
        <v>2866</v>
      </c>
      <c r="CQ331" t="s">
        <v>2867</v>
      </c>
      <c r="CR331">
        <v>79.13</v>
      </c>
      <c r="CS331">
        <v>91.2</v>
      </c>
      <c r="CT331">
        <v>4</v>
      </c>
      <c r="CU331">
        <v>0</v>
      </c>
      <c r="CV331">
        <v>1986033</v>
      </c>
      <c r="CW331">
        <v>77.53</v>
      </c>
      <c r="CX331">
        <v>80.790000000000006</v>
      </c>
      <c r="CY331">
        <v>79.13</v>
      </c>
      <c r="CZ331">
        <v>77.22</v>
      </c>
      <c r="DA331">
        <v>0</v>
      </c>
      <c r="DB331">
        <v>0</v>
      </c>
      <c r="DC331">
        <v>79.13</v>
      </c>
      <c r="DD331">
        <v>97.54</v>
      </c>
      <c r="DE331">
        <v>1193876</v>
      </c>
      <c r="DF331">
        <v>1142257</v>
      </c>
      <c r="DG331">
        <v>22939</v>
      </c>
      <c r="DH331">
        <v>46.61</v>
      </c>
      <c r="DI331">
        <v>44.59</v>
      </c>
      <c r="DJ331">
        <v>91.2</v>
      </c>
      <c r="DK331">
        <v>0</v>
      </c>
      <c r="DL331">
        <v>0</v>
      </c>
      <c r="DM331">
        <v>91.2</v>
      </c>
      <c r="DN331">
        <v>186150</v>
      </c>
      <c r="DO331">
        <v>372373</v>
      </c>
      <c r="DP331">
        <v>4322166</v>
      </c>
      <c r="DQ331">
        <v>85002</v>
      </c>
      <c r="DR331">
        <v>127326</v>
      </c>
      <c r="DS331">
        <v>153149</v>
      </c>
      <c r="DT331">
        <v>23840</v>
      </c>
      <c r="DU331">
        <v>103593</v>
      </c>
      <c r="DV331">
        <v>118560</v>
      </c>
      <c r="DW331">
        <v>0</v>
      </c>
      <c r="DX331">
        <v>369</v>
      </c>
      <c r="DY331">
        <v>23514</v>
      </c>
      <c r="DZ331">
        <v>346329</v>
      </c>
      <c r="EA331">
        <v>149668</v>
      </c>
      <c r="EB331">
        <v>295558</v>
      </c>
      <c r="EC331">
        <v>196268</v>
      </c>
      <c r="ED331">
        <v>144420</v>
      </c>
      <c r="EE331">
        <v>22452</v>
      </c>
      <c r="EF331">
        <v>137230</v>
      </c>
      <c r="EG331">
        <v>64232</v>
      </c>
      <c r="EH331">
        <v>1772133</v>
      </c>
      <c r="EI331" s="84">
        <v>42370</v>
      </c>
      <c r="EJ331" s="84">
        <v>42735</v>
      </c>
      <c r="EK331">
        <v>2091984</v>
      </c>
      <c r="EL331" t="b">
        <v>1</v>
      </c>
      <c r="EM331" t="b">
        <v>1</v>
      </c>
      <c r="EN331">
        <v>1.0794999999999999</v>
      </c>
      <c r="EO331" t="s">
        <v>3755</v>
      </c>
      <c r="EP331" t="s">
        <v>3756</v>
      </c>
      <c r="EQ331" t="s">
        <v>3763</v>
      </c>
      <c r="ER331" t="s">
        <v>3764</v>
      </c>
      <c r="ES331">
        <v>0.9597</v>
      </c>
      <c r="ET331">
        <v>0.97470000000000001</v>
      </c>
      <c r="EU331">
        <v>0.98509999999999998</v>
      </c>
      <c r="EV331">
        <v>0.91849999999999998</v>
      </c>
      <c r="EW331">
        <v>0.96030000000000004</v>
      </c>
      <c r="EX331">
        <v>0</v>
      </c>
      <c r="EY331">
        <v>85935</v>
      </c>
      <c r="EZ331" t="s">
        <v>4039</v>
      </c>
      <c r="FA331">
        <v>0.9597</v>
      </c>
      <c r="FB331" t="b">
        <v>0</v>
      </c>
      <c r="FC331" t="b">
        <v>0</v>
      </c>
      <c r="FD331">
        <v>0</v>
      </c>
      <c r="FE331">
        <v>0</v>
      </c>
      <c r="FF331">
        <v>0.79369999999999996</v>
      </c>
      <c r="FG331">
        <v>0.9083</v>
      </c>
      <c r="FH331">
        <v>558523</v>
      </c>
      <c r="FI331">
        <v>4322166</v>
      </c>
      <c r="FJ331">
        <v>16386</v>
      </c>
      <c r="FK331">
        <v>22939</v>
      </c>
      <c r="FL331">
        <v>25254</v>
      </c>
      <c r="FM331" t="b">
        <v>0</v>
      </c>
      <c r="FN331">
        <v>0.71430000000000005</v>
      </c>
      <c r="FO331" s="84">
        <v>42370</v>
      </c>
      <c r="FP331" s="84">
        <v>42735</v>
      </c>
      <c r="FQ331" t="s">
        <v>998</v>
      </c>
      <c r="FR331" t="b">
        <v>0</v>
      </c>
      <c r="FS331" t="b">
        <v>0</v>
      </c>
      <c r="FT331">
        <v>3.9036</v>
      </c>
      <c r="FU331" s="84">
        <v>42551</v>
      </c>
      <c r="FV331" t="s">
        <v>2872</v>
      </c>
      <c r="FW331">
        <v>0</v>
      </c>
      <c r="FX331">
        <v>4315</v>
      </c>
      <c r="FY331">
        <v>10390</v>
      </c>
      <c r="FZ331">
        <v>9356</v>
      </c>
      <c r="GA331">
        <v>59843</v>
      </c>
      <c r="GB331">
        <v>0</v>
      </c>
      <c r="GC331">
        <v>2031</v>
      </c>
      <c r="GD331" t="s">
        <v>2925</v>
      </c>
      <c r="GE331">
        <v>0.20630000000000001</v>
      </c>
      <c r="GF331" t="s">
        <v>2872</v>
      </c>
      <c r="GG331">
        <v>0</v>
      </c>
      <c r="GH331">
        <v>0</v>
      </c>
      <c r="GI331">
        <v>0</v>
      </c>
      <c r="GJ331">
        <v>0</v>
      </c>
      <c r="GK331" t="s">
        <v>4039</v>
      </c>
      <c r="GL331" t="s">
        <v>4039</v>
      </c>
      <c r="GM331" t="s">
        <v>2874</v>
      </c>
      <c r="GN331" t="s">
        <v>331</v>
      </c>
      <c r="GO331" t="s">
        <v>158</v>
      </c>
      <c r="GP331" t="s">
        <v>2864</v>
      </c>
      <c r="GQ331" t="s">
        <v>2864</v>
      </c>
      <c r="GR331" t="s">
        <v>2096</v>
      </c>
      <c r="GS331" t="s">
        <v>3032</v>
      </c>
      <c r="GT331" t="s">
        <v>2972</v>
      </c>
      <c r="GU331" t="s">
        <v>2097</v>
      </c>
      <c r="GV331" t="s">
        <v>2864</v>
      </c>
      <c r="GW331" t="s">
        <v>2098</v>
      </c>
      <c r="GX331" t="s">
        <v>893</v>
      </c>
      <c r="GY331" t="s">
        <v>2099</v>
      </c>
      <c r="GZ331" t="s">
        <v>4292</v>
      </c>
      <c r="HA331">
        <v>101.85</v>
      </c>
      <c r="HB331">
        <v>86.58</v>
      </c>
    </row>
    <row r="332" spans="1:210" x14ac:dyDescent="0.25">
      <c r="A332" t="e">
        <f>VLOOKUP(B332,'Free Standing without QAAF'!#REF!,1,FALSE)</f>
        <v>#REF!</v>
      </c>
      <c r="B332" t="s">
        <v>2536</v>
      </c>
      <c r="C332" t="s">
        <v>2537</v>
      </c>
      <c r="D332" t="s">
        <v>2538</v>
      </c>
      <c r="E332" t="s">
        <v>2101</v>
      </c>
      <c r="F332" t="s">
        <v>2102</v>
      </c>
      <c r="G332" t="s">
        <v>893</v>
      </c>
      <c r="H332" t="s">
        <v>2103</v>
      </c>
      <c r="I332" t="s">
        <v>1128</v>
      </c>
      <c r="J332" s="88">
        <v>123.05</v>
      </c>
      <c r="K332" s="88">
        <v>572.17999999999995</v>
      </c>
      <c r="L332" s="88">
        <v>10</v>
      </c>
      <c r="M332" s="88">
        <v>1.36</v>
      </c>
      <c r="N332" s="88">
        <v>134.41</v>
      </c>
      <c r="O332" s="88">
        <v>583.54</v>
      </c>
      <c r="Q332" s="84">
        <v>43282</v>
      </c>
      <c r="R332">
        <v>116</v>
      </c>
      <c r="S332" t="b">
        <v>1</v>
      </c>
      <c r="T332">
        <v>0.98040000000000005</v>
      </c>
      <c r="U332" t="s">
        <v>2861</v>
      </c>
      <c r="V332" s="85">
        <v>43291.549791666599</v>
      </c>
      <c r="W332" t="s">
        <v>3751</v>
      </c>
      <c r="X332">
        <v>0.85</v>
      </c>
      <c r="Y332">
        <v>0</v>
      </c>
      <c r="Z332">
        <v>1.2</v>
      </c>
      <c r="AA332">
        <v>1.1000000000000001</v>
      </c>
      <c r="AB332">
        <v>-0.13125000000000001</v>
      </c>
      <c r="AC332">
        <v>76.88</v>
      </c>
      <c r="AD332">
        <v>0.95</v>
      </c>
      <c r="AE332">
        <v>0</v>
      </c>
      <c r="AF332">
        <v>0.1</v>
      </c>
      <c r="AG332">
        <v>87.8</v>
      </c>
      <c r="AH332">
        <v>0.96</v>
      </c>
      <c r="AI332">
        <v>0</v>
      </c>
      <c r="AJ332">
        <v>0.08</v>
      </c>
      <c r="AK332">
        <v>140.83000000000001</v>
      </c>
      <c r="AL332">
        <v>368.24</v>
      </c>
      <c r="AM332" s="84">
        <v>43282</v>
      </c>
      <c r="AN332">
        <v>662721735</v>
      </c>
      <c r="AO332">
        <v>0.78380000000000005</v>
      </c>
      <c r="AP332" s="84">
        <v>43190</v>
      </c>
      <c r="AQ332" t="b">
        <v>0</v>
      </c>
      <c r="AR332">
        <v>163.19</v>
      </c>
      <c r="AS332">
        <v>0.5</v>
      </c>
      <c r="AT332">
        <v>0.75</v>
      </c>
      <c r="AU332">
        <v>3.8397000000000001</v>
      </c>
      <c r="AV332">
        <v>4.4131</v>
      </c>
      <c r="AW332">
        <v>0.5</v>
      </c>
      <c r="AX332">
        <v>0</v>
      </c>
      <c r="AY332">
        <v>0.6</v>
      </c>
      <c r="AZ332">
        <v>0.5</v>
      </c>
      <c r="BA332">
        <v>0.71509999999999996</v>
      </c>
      <c r="BB332">
        <v>0.95</v>
      </c>
      <c r="BC332">
        <v>0.5</v>
      </c>
      <c r="BD332">
        <v>0.12570000000000001</v>
      </c>
      <c r="BE332">
        <v>0.5</v>
      </c>
      <c r="BF332">
        <v>0.47939999999999999</v>
      </c>
      <c r="BG332">
        <v>1.0794999999999999</v>
      </c>
      <c r="BH332">
        <v>8</v>
      </c>
      <c r="BI332" s="84">
        <v>43282</v>
      </c>
      <c r="BJ332">
        <v>1</v>
      </c>
      <c r="BK332" t="b">
        <v>0</v>
      </c>
      <c r="BL332" s="84">
        <v>43054</v>
      </c>
      <c r="BM332" s="84">
        <v>43054</v>
      </c>
      <c r="BN332" t="b">
        <v>1</v>
      </c>
      <c r="BO332" s="84">
        <v>43291</v>
      </c>
      <c r="BP332" t="b">
        <v>1</v>
      </c>
      <c r="BQ332" s="84">
        <v>43282</v>
      </c>
      <c r="BR332">
        <v>116</v>
      </c>
      <c r="BS332">
        <v>7087</v>
      </c>
      <c r="BT332">
        <v>107384</v>
      </c>
      <c r="BU332" s="85">
        <v>43291.549791666599</v>
      </c>
      <c r="BV332" t="s">
        <v>3862</v>
      </c>
      <c r="BW332">
        <v>123.05</v>
      </c>
      <c r="BX332" t="s">
        <v>2861</v>
      </c>
      <c r="BY332">
        <v>0.9889</v>
      </c>
      <c r="BZ332">
        <v>3865</v>
      </c>
      <c r="CA332">
        <v>1.02674</v>
      </c>
      <c r="CB332" t="s">
        <v>2864</v>
      </c>
      <c r="CC332" t="s">
        <v>3751</v>
      </c>
      <c r="CD332" t="b">
        <v>1</v>
      </c>
      <c r="CE332">
        <v>0</v>
      </c>
      <c r="CF332">
        <v>709</v>
      </c>
      <c r="CG332">
        <v>1</v>
      </c>
      <c r="CH332">
        <v>58</v>
      </c>
      <c r="CI332">
        <v>19430</v>
      </c>
      <c r="CJ332">
        <v>16771</v>
      </c>
      <c r="CK332">
        <v>6909</v>
      </c>
      <c r="CL332">
        <v>0.86309999999999998</v>
      </c>
      <c r="CM332" t="s">
        <v>2883</v>
      </c>
      <c r="CN332">
        <v>0</v>
      </c>
      <c r="CO332">
        <v>572.17999999999995</v>
      </c>
      <c r="CP332" t="s">
        <v>2866</v>
      </c>
      <c r="CQ332" t="s">
        <v>2880</v>
      </c>
      <c r="CR332">
        <v>58.42</v>
      </c>
      <c r="CS332">
        <v>64.63</v>
      </c>
      <c r="CT332">
        <v>3</v>
      </c>
      <c r="CU332">
        <v>0</v>
      </c>
      <c r="CV332">
        <v>1163546</v>
      </c>
      <c r="CW332">
        <v>62.13</v>
      </c>
      <c r="CX332">
        <v>59.08</v>
      </c>
      <c r="CY332">
        <v>58.42</v>
      </c>
      <c r="CZ332">
        <v>72.23</v>
      </c>
      <c r="DA332">
        <v>0</v>
      </c>
      <c r="DB332">
        <v>0</v>
      </c>
      <c r="DC332">
        <v>58.42</v>
      </c>
      <c r="DD332">
        <v>91.23</v>
      </c>
      <c r="DE332">
        <v>613529</v>
      </c>
      <c r="DF332">
        <v>596838</v>
      </c>
      <c r="DG332">
        <v>16771</v>
      </c>
      <c r="DH332">
        <v>32.76</v>
      </c>
      <c r="DI332">
        <v>31.87</v>
      </c>
      <c r="DJ332">
        <v>64.63</v>
      </c>
      <c r="DK332">
        <v>0</v>
      </c>
      <c r="DL332">
        <v>0</v>
      </c>
      <c r="DM332">
        <v>64.63</v>
      </c>
      <c r="DN332">
        <v>100334</v>
      </c>
      <c r="DO332">
        <v>99888</v>
      </c>
      <c r="DP332">
        <v>2373913</v>
      </c>
      <c r="DQ332">
        <v>32790</v>
      </c>
      <c r="DR332">
        <v>133103</v>
      </c>
      <c r="DS332">
        <v>143192</v>
      </c>
      <c r="DT332">
        <v>698</v>
      </c>
      <c r="DU332">
        <v>45768</v>
      </c>
      <c r="DV332">
        <v>31567</v>
      </c>
      <c r="DW332">
        <v>0</v>
      </c>
      <c r="DX332">
        <v>1431</v>
      </c>
      <c r="DY332">
        <v>24758</v>
      </c>
      <c r="DZ332">
        <v>137546</v>
      </c>
      <c r="EA332">
        <v>104394</v>
      </c>
      <c r="EB332">
        <v>200403</v>
      </c>
      <c r="EC332">
        <v>73559</v>
      </c>
      <c r="ED332">
        <v>82659</v>
      </c>
      <c r="EE332">
        <v>2618</v>
      </c>
      <c r="EF332">
        <v>100053</v>
      </c>
      <c r="EG332">
        <v>3402</v>
      </c>
      <c r="EH332">
        <v>1055750</v>
      </c>
      <c r="EI332" s="84">
        <v>42370</v>
      </c>
      <c r="EJ332" s="84">
        <v>42704</v>
      </c>
      <c r="EK332">
        <v>1083872</v>
      </c>
      <c r="EL332" t="b">
        <v>1</v>
      </c>
      <c r="EM332" t="b">
        <v>1</v>
      </c>
      <c r="EN332">
        <v>1</v>
      </c>
      <c r="EO332" t="s">
        <v>3755</v>
      </c>
      <c r="EP332" t="s">
        <v>3756</v>
      </c>
      <c r="EQ332" t="s">
        <v>3763</v>
      </c>
      <c r="ER332" t="s">
        <v>3764</v>
      </c>
      <c r="ES332">
        <v>1.0517000000000001</v>
      </c>
      <c r="ET332">
        <v>0.9869</v>
      </c>
      <c r="EU332">
        <v>1.1154999999999999</v>
      </c>
      <c r="EV332">
        <v>1.0512999999999999</v>
      </c>
      <c r="EW332">
        <v>1.0530999999999999</v>
      </c>
      <c r="EX332">
        <v>0</v>
      </c>
      <c r="EY332">
        <v>56400</v>
      </c>
      <c r="EZ332" t="s">
        <v>3862</v>
      </c>
      <c r="FA332">
        <v>1.0517000000000001</v>
      </c>
      <c r="FB332" t="b">
        <v>0</v>
      </c>
      <c r="FC332" t="b">
        <v>0</v>
      </c>
      <c r="FD332">
        <v>0</v>
      </c>
      <c r="FE332">
        <v>0</v>
      </c>
      <c r="FF332">
        <v>0.77139999999999997</v>
      </c>
      <c r="FG332">
        <v>0.86309999999999998</v>
      </c>
      <c r="FH332">
        <v>200222</v>
      </c>
      <c r="FI332">
        <v>2373913</v>
      </c>
      <c r="FJ332">
        <v>6909</v>
      </c>
      <c r="FK332">
        <v>16771</v>
      </c>
      <c r="FL332">
        <v>19430</v>
      </c>
      <c r="FM332" t="b">
        <v>0</v>
      </c>
      <c r="FN332">
        <v>0.41199999999999998</v>
      </c>
      <c r="FO332" s="84">
        <v>42370</v>
      </c>
      <c r="FP332" s="84">
        <v>42704</v>
      </c>
      <c r="FQ332" t="s">
        <v>1128</v>
      </c>
      <c r="FR332" t="b">
        <v>0</v>
      </c>
      <c r="FS332" t="b">
        <v>0</v>
      </c>
      <c r="FT332">
        <v>3.1976</v>
      </c>
      <c r="FU332" s="84">
        <v>42551</v>
      </c>
      <c r="FV332" t="s">
        <v>2872</v>
      </c>
      <c r="FW332">
        <v>0</v>
      </c>
      <c r="FX332">
        <v>1802</v>
      </c>
      <c r="FY332">
        <v>7847</v>
      </c>
      <c r="FZ332">
        <v>10680</v>
      </c>
      <c r="GA332">
        <v>35970</v>
      </c>
      <c r="GB332">
        <v>0</v>
      </c>
      <c r="GC332">
        <v>101</v>
      </c>
      <c r="GD332" t="s">
        <v>2925</v>
      </c>
      <c r="GE332">
        <v>0.2286</v>
      </c>
      <c r="GF332" t="s">
        <v>2872</v>
      </c>
      <c r="GG332">
        <v>0</v>
      </c>
      <c r="GH332">
        <v>0</v>
      </c>
      <c r="GI332">
        <v>0</v>
      </c>
      <c r="GJ332">
        <v>0</v>
      </c>
      <c r="GK332" t="s">
        <v>3862</v>
      </c>
      <c r="GL332" t="s">
        <v>3862</v>
      </c>
      <c r="GM332" t="s">
        <v>2874</v>
      </c>
      <c r="GN332" t="s">
        <v>2536</v>
      </c>
      <c r="GO332" t="s">
        <v>2538</v>
      </c>
      <c r="GP332" t="s">
        <v>2864</v>
      </c>
      <c r="GQ332" t="s">
        <v>2864</v>
      </c>
      <c r="GR332" t="s">
        <v>2537</v>
      </c>
      <c r="GS332" t="s">
        <v>2977</v>
      </c>
      <c r="GT332" t="s">
        <v>3178</v>
      </c>
      <c r="GU332" t="s">
        <v>2101</v>
      </c>
      <c r="GV332" t="s">
        <v>2864</v>
      </c>
      <c r="GW332" t="s">
        <v>2102</v>
      </c>
      <c r="GX332" t="s">
        <v>893</v>
      </c>
      <c r="GY332" t="s">
        <v>2103</v>
      </c>
      <c r="GZ332" t="s">
        <v>4292</v>
      </c>
      <c r="HA332">
        <v>72.17</v>
      </c>
      <c r="HB332">
        <v>69.38</v>
      </c>
    </row>
    <row r="333" spans="1:210" x14ac:dyDescent="0.25">
      <c r="A333" t="e">
        <f>VLOOKUP(B333,'Free Standing without QAAF'!#REF!,1,FALSE)</f>
        <v>#REF!</v>
      </c>
      <c r="B333" t="s">
        <v>351</v>
      </c>
      <c r="C333" t="s">
        <v>2104</v>
      </c>
      <c r="D333" t="s">
        <v>159</v>
      </c>
      <c r="E333" t="s">
        <v>2105</v>
      </c>
      <c r="F333" t="s">
        <v>2106</v>
      </c>
      <c r="G333" t="s">
        <v>893</v>
      </c>
      <c r="H333" t="s">
        <v>2107</v>
      </c>
      <c r="I333" t="s">
        <v>1249</v>
      </c>
      <c r="J333" s="88">
        <v>151.31</v>
      </c>
      <c r="K333" s="88">
        <v>571.61</v>
      </c>
      <c r="L333" s="88">
        <v>10</v>
      </c>
      <c r="M333" s="88">
        <v>1.36</v>
      </c>
      <c r="N333" s="88">
        <v>162.66999999999999</v>
      </c>
      <c r="O333" s="88">
        <v>582.97</v>
      </c>
      <c r="Q333" s="84">
        <v>43282</v>
      </c>
      <c r="R333">
        <v>116</v>
      </c>
      <c r="S333" t="b">
        <v>1</v>
      </c>
      <c r="T333">
        <v>0.98040000000000005</v>
      </c>
      <c r="U333" t="s">
        <v>2861</v>
      </c>
      <c r="V333" s="85">
        <v>43291.549791666599</v>
      </c>
      <c r="W333" t="s">
        <v>3751</v>
      </c>
      <c r="X333">
        <v>0.85</v>
      </c>
      <c r="Y333">
        <v>0</v>
      </c>
      <c r="Z333">
        <v>1.2</v>
      </c>
      <c r="AA333">
        <v>1.1000000000000001</v>
      </c>
      <c r="AB333">
        <v>-0.13125000000000001</v>
      </c>
      <c r="AC333">
        <v>76.88</v>
      </c>
      <c r="AD333">
        <v>0.95</v>
      </c>
      <c r="AE333">
        <v>0</v>
      </c>
      <c r="AF333">
        <v>0.1</v>
      </c>
      <c r="AG333">
        <v>87.8</v>
      </c>
      <c r="AH333">
        <v>0.96</v>
      </c>
      <c r="AI333">
        <v>0</v>
      </c>
      <c r="AJ333">
        <v>0.08</v>
      </c>
      <c r="AK333">
        <v>140.83000000000001</v>
      </c>
      <c r="AL333">
        <v>368.24</v>
      </c>
      <c r="AM333" s="84">
        <v>43282</v>
      </c>
      <c r="AN333">
        <v>662721735</v>
      </c>
      <c r="AO333">
        <v>0.78380000000000005</v>
      </c>
      <c r="AP333" s="84">
        <v>43190</v>
      </c>
      <c r="AQ333" t="b">
        <v>0</v>
      </c>
      <c r="AR333">
        <v>163.19</v>
      </c>
      <c r="AS333">
        <v>0.5</v>
      </c>
      <c r="AT333">
        <v>0.75</v>
      </c>
      <c r="AU333">
        <v>3.8397000000000001</v>
      </c>
      <c r="AV333">
        <v>4.4131</v>
      </c>
      <c r="AW333">
        <v>0.5</v>
      </c>
      <c r="AX333">
        <v>0</v>
      </c>
      <c r="AY333">
        <v>0.6</v>
      </c>
      <c r="AZ333">
        <v>0.5</v>
      </c>
      <c r="BA333">
        <v>0.71509999999999996</v>
      </c>
      <c r="BB333">
        <v>0.95</v>
      </c>
      <c r="BC333">
        <v>0.5</v>
      </c>
      <c r="BD333">
        <v>0.12570000000000001</v>
      </c>
      <c r="BE333">
        <v>0.5</v>
      </c>
      <c r="BF333">
        <v>0.47939999999999999</v>
      </c>
      <c r="BG333">
        <v>1.0794999999999999</v>
      </c>
      <c r="BH333">
        <v>8</v>
      </c>
      <c r="BI333" s="84">
        <v>43282</v>
      </c>
      <c r="BJ333">
        <v>1</v>
      </c>
      <c r="BK333" t="b">
        <v>0</v>
      </c>
      <c r="BL333" s="84">
        <v>43054</v>
      </c>
      <c r="BM333" s="84">
        <v>43054</v>
      </c>
      <c r="BN333" t="b">
        <v>1</v>
      </c>
      <c r="BO333" s="84">
        <v>43291</v>
      </c>
      <c r="BP333" t="b">
        <v>1</v>
      </c>
      <c r="BQ333" s="84">
        <v>43282</v>
      </c>
      <c r="BR333">
        <v>116</v>
      </c>
      <c r="BS333">
        <v>712</v>
      </c>
      <c r="BT333">
        <v>107385</v>
      </c>
      <c r="BU333" s="85">
        <v>43291.549791666599</v>
      </c>
      <c r="BV333" t="s">
        <v>4061</v>
      </c>
      <c r="BW333">
        <v>151.31</v>
      </c>
      <c r="BX333" t="s">
        <v>2861</v>
      </c>
      <c r="BY333">
        <v>0.98550000000000004</v>
      </c>
      <c r="BZ333">
        <v>356</v>
      </c>
      <c r="CA333">
        <v>1.02674</v>
      </c>
      <c r="CB333" t="s">
        <v>2864</v>
      </c>
      <c r="CC333" t="s">
        <v>3751</v>
      </c>
      <c r="CD333" t="b">
        <v>1</v>
      </c>
      <c r="CE333">
        <v>0</v>
      </c>
      <c r="CF333">
        <v>711</v>
      </c>
      <c r="CG333">
        <v>1</v>
      </c>
      <c r="CH333">
        <v>76</v>
      </c>
      <c r="CI333">
        <v>27816</v>
      </c>
      <c r="CJ333">
        <v>22985</v>
      </c>
      <c r="CK333">
        <v>12711</v>
      </c>
      <c r="CL333">
        <v>0.82630000000000003</v>
      </c>
      <c r="CM333" t="s">
        <v>2883</v>
      </c>
      <c r="CN333">
        <v>0</v>
      </c>
      <c r="CO333">
        <v>571.61</v>
      </c>
      <c r="CP333" t="s">
        <v>2866</v>
      </c>
      <c r="CQ333" t="s">
        <v>2867</v>
      </c>
      <c r="CR333">
        <v>74.23</v>
      </c>
      <c r="CS333">
        <v>77.08</v>
      </c>
      <c r="CT333">
        <v>5</v>
      </c>
      <c r="CU333">
        <v>0</v>
      </c>
      <c r="CV333">
        <v>1978207</v>
      </c>
      <c r="CW333">
        <v>77.069999999999993</v>
      </c>
      <c r="CX333">
        <v>75.319999999999993</v>
      </c>
      <c r="CY333">
        <v>74.23</v>
      </c>
      <c r="CZ333">
        <v>77.7</v>
      </c>
      <c r="DA333">
        <v>0</v>
      </c>
      <c r="DB333">
        <v>0</v>
      </c>
      <c r="DC333">
        <v>74.23</v>
      </c>
      <c r="DD333">
        <v>98.15</v>
      </c>
      <c r="DE333">
        <v>1004135</v>
      </c>
      <c r="DF333">
        <v>1002365</v>
      </c>
      <c r="DG333">
        <v>23644</v>
      </c>
      <c r="DH333">
        <v>38.03</v>
      </c>
      <c r="DI333">
        <v>39.049999999999997</v>
      </c>
      <c r="DJ333">
        <v>77.08</v>
      </c>
      <c r="DK333">
        <v>0</v>
      </c>
      <c r="DL333">
        <v>0</v>
      </c>
      <c r="DM333">
        <v>77.08</v>
      </c>
      <c r="DN333">
        <v>3651</v>
      </c>
      <c r="DO333">
        <v>268132</v>
      </c>
      <c r="DP333">
        <v>3984706</v>
      </c>
      <c r="DQ333">
        <v>112796</v>
      </c>
      <c r="DR333">
        <v>135296</v>
      </c>
      <c r="DS333">
        <v>214009</v>
      </c>
      <c r="DT333">
        <v>0</v>
      </c>
      <c r="DU333">
        <v>71142</v>
      </c>
      <c r="DV333">
        <v>52498</v>
      </c>
      <c r="DW333">
        <v>0</v>
      </c>
      <c r="DX333">
        <v>76504</v>
      </c>
      <c r="DY333">
        <v>70107</v>
      </c>
      <c r="DZ333">
        <v>331083</v>
      </c>
      <c r="EA333">
        <v>125471</v>
      </c>
      <c r="EB333">
        <v>237861</v>
      </c>
      <c r="EC333">
        <v>116021</v>
      </c>
      <c r="ED333">
        <v>132246</v>
      </c>
      <c r="EE333">
        <v>2814</v>
      </c>
      <c r="EF333">
        <v>182340</v>
      </c>
      <c r="EG333">
        <v>0</v>
      </c>
      <c r="EH333">
        <v>1852736</v>
      </c>
      <c r="EI333" s="84">
        <v>42370</v>
      </c>
      <c r="EJ333" s="84">
        <v>42735</v>
      </c>
      <c r="EK333">
        <v>1796801</v>
      </c>
      <c r="EL333" t="b">
        <v>1</v>
      </c>
      <c r="EM333" t="b">
        <v>1</v>
      </c>
      <c r="EN333">
        <v>1.0794999999999999</v>
      </c>
      <c r="EO333" t="s">
        <v>3755</v>
      </c>
      <c r="EP333" t="s">
        <v>3756</v>
      </c>
      <c r="EQ333" t="s">
        <v>3763</v>
      </c>
      <c r="ER333" t="s">
        <v>3764</v>
      </c>
      <c r="ES333">
        <v>1.0232000000000001</v>
      </c>
      <c r="ET333">
        <v>1.0395000000000001</v>
      </c>
      <c r="EU333">
        <v>1.0215000000000001</v>
      </c>
      <c r="EV333">
        <v>1.0129999999999999</v>
      </c>
      <c r="EW333">
        <v>1.0185999999999999</v>
      </c>
      <c r="EX333">
        <v>0</v>
      </c>
      <c r="EY333">
        <v>91161</v>
      </c>
      <c r="EZ333" t="s">
        <v>4061</v>
      </c>
      <c r="FA333">
        <v>1.0232000000000001</v>
      </c>
      <c r="FB333" t="b">
        <v>0</v>
      </c>
      <c r="FC333" t="b">
        <v>0</v>
      </c>
      <c r="FD333">
        <v>0</v>
      </c>
      <c r="FE333">
        <v>0</v>
      </c>
      <c r="FF333">
        <v>0.87270000000000003</v>
      </c>
      <c r="FG333">
        <v>0.82630000000000003</v>
      </c>
      <c r="FH333">
        <v>271783</v>
      </c>
      <c r="FI333">
        <v>3984706</v>
      </c>
      <c r="FJ333">
        <v>12711</v>
      </c>
      <c r="FK333">
        <v>22985</v>
      </c>
      <c r="FL333">
        <v>27816</v>
      </c>
      <c r="FM333" t="b">
        <v>0</v>
      </c>
      <c r="FN333">
        <v>0.55300000000000005</v>
      </c>
      <c r="FO333" s="84">
        <v>42370</v>
      </c>
      <c r="FP333" s="84">
        <v>42735</v>
      </c>
      <c r="FQ333" t="s">
        <v>1249</v>
      </c>
      <c r="FR333" t="b">
        <v>0</v>
      </c>
      <c r="FS333" t="b">
        <v>0</v>
      </c>
      <c r="FT333">
        <v>3.8761999999999999</v>
      </c>
      <c r="FU333" s="84">
        <v>42551</v>
      </c>
      <c r="FV333" t="s">
        <v>2872</v>
      </c>
      <c r="FW333">
        <v>0</v>
      </c>
      <c r="FX333">
        <v>4209</v>
      </c>
      <c r="FY333">
        <v>12096</v>
      </c>
      <c r="FZ333">
        <v>10019</v>
      </c>
      <c r="GA333">
        <v>64837</v>
      </c>
      <c r="GB333">
        <v>0</v>
      </c>
      <c r="GC333">
        <v>0</v>
      </c>
      <c r="GD333" t="s">
        <v>2905</v>
      </c>
      <c r="GE333">
        <v>0.1273</v>
      </c>
      <c r="GF333" t="s">
        <v>2872</v>
      </c>
      <c r="GG333">
        <v>0</v>
      </c>
      <c r="GH333">
        <v>0</v>
      </c>
      <c r="GI333">
        <v>0</v>
      </c>
      <c r="GJ333">
        <v>0</v>
      </c>
      <c r="GK333" t="s">
        <v>4061</v>
      </c>
      <c r="GL333" t="s">
        <v>4061</v>
      </c>
      <c r="GM333" t="s">
        <v>2874</v>
      </c>
      <c r="GN333" t="s">
        <v>351</v>
      </c>
      <c r="GO333" t="s">
        <v>159</v>
      </c>
      <c r="GP333" t="s">
        <v>2864</v>
      </c>
      <c r="GQ333" t="s">
        <v>2864</v>
      </c>
      <c r="GR333" t="s">
        <v>2104</v>
      </c>
      <c r="GS333" t="s">
        <v>4334</v>
      </c>
      <c r="GT333" t="s">
        <v>2931</v>
      </c>
      <c r="GU333" t="s">
        <v>2105</v>
      </c>
      <c r="GV333" t="s">
        <v>2864</v>
      </c>
      <c r="GW333" t="s">
        <v>2106</v>
      </c>
      <c r="GX333" t="s">
        <v>893</v>
      </c>
      <c r="GY333" t="s">
        <v>2107</v>
      </c>
      <c r="GZ333" t="s">
        <v>4292</v>
      </c>
      <c r="HA333">
        <v>86.08</v>
      </c>
      <c r="HB333">
        <v>86.07</v>
      </c>
    </row>
    <row r="334" spans="1:210" x14ac:dyDescent="0.25">
      <c r="A334" t="e">
        <f>VLOOKUP(B334,'Free Standing without QAAF'!#REF!,1,FALSE)</f>
        <v>#REF!</v>
      </c>
      <c r="B334" t="s">
        <v>352</v>
      </c>
      <c r="C334" t="s">
        <v>2108</v>
      </c>
      <c r="D334" t="s">
        <v>792</v>
      </c>
      <c r="E334" t="s">
        <v>2109</v>
      </c>
      <c r="F334" t="s">
        <v>2110</v>
      </c>
      <c r="G334" t="s">
        <v>893</v>
      </c>
      <c r="H334" t="s">
        <v>2111</v>
      </c>
      <c r="I334" t="s">
        <v>1109</v>
      </c>
      <c r="J334" s="88">
        <v>173.31</v>
      </c>
      <c r="K334" s="88">
        <v>558.73</v>
      </c>
      <c r="L334" s="88">
        <v>10</v>
      </c>
      <c r="M334" s="88">
        <v>1.36</v>
      </c>
      <c r="N334" s="88">
        <v>184.67</v>
      </c>
      <c r="O334" s="88">
        <v>570.09</v>
      </c>
      <c r="Q334" s="84">
        <v>43282</v>
      </c>
      <c r="R334">
        <v>116</v>
      </c>
      <c r="S334" t="b">
        <v>1</v>
      </c>
      <c r="T334">
        <v>0.98040000000000005</v>
      </c>
      <c r="U334" t="s">
        <v>2861</v>
      </c>
      <c r="V334" s="85">
        <v>43291.549791666599</v>
      </c>
      <c r="W334" t="s">
        <v>3751</v>
      </c>
      <c r="X334">
        <v>0.85</v>
      </c>
      <c r="Y334">
        <v>0</v>
      </c>
      <c r="Z334">
        <v>1.2</v>
      </c>
      <c r="AA334">
        <v>1.1000000000000001</v>
      </c>
      <c r="AB334">
        <v>-0.13125000000000001</v>
      </c>
      <c r="AC334">
        <v>76.88</v>
      </c>
      <c r="AD334">
        <v>0.95</v>
      </c>
      <c r="AE334">
        <v>0</v>
      </c>
      <c r="AF334">
        <v>0.1</v>
      </c>
      <c r="AG334">
        <v>87.8</v>
      </c>
      <c r="AH334">
        <v>0.96</v>
      </c>
      <c r="AI334">
        <v>0</v>
      </c>
      <c r="AJ334">
        <v>0.08</v>
      </c>
      <c r="AK334">
        <v>140.83000000000001</v>
      </c>
      <c r="AL334">
        <v>368.24</v>
      </c>
      <c r="AM334" s="84">
        <v>43282</v>
      </c>
      <c r="AN334">
        <v>662721735</v>
      </c>
      <c r="AO334">
        <v>0.78380000000000005</v>
      </c>
      <c r="AP334" s="84">
        <v>43190</v>
      </c>
      <c r="AQ334" t="b">
        <v>0</v>
      </c>
      <c r="AR334">
        <v>163.19</v>
      </c>
      <c r="AS334">
        <v>0.5</v>
      </c>
      <c r="AT334">
        <v>0.75</v>
      </c>
      <c r="AU334">
        <v>3.8397000000000001</v>
      </c>
      <c r="AV334">
        <v>4.4131</v>
      </c>
      <c r="AW334">
        <v>0.5</v>
      </c>
      <c r="AX334">
        <v>0</v>
      </c>
      <c r="AY334">
        <v>0.6</v>
      </c>
      <c r="AZ334">
        <v>0.5</v>
      </c>
      <c r="BA334">
        <v>0.71509999999999996</v>
      </c>
      <c r="BB334">
        <v>0.95</v>
      </c>
      <c r="BC334">
        <v>0.5</v>
      </c>
      <c r="BD334">
        <v>0.12570000000000001</v>
      </c>
      <c r="BE334">
        <v>0.5</v>
      </c>
      <c r="BF334">
        <v>0.47939999999999999</v>
      </c>
      <c r="BG334">
        <v>1.0794999999999999</v>
      </c>
      <c r="BH334">
        <v>8</v>
      </c>
      <c r="BI334" s="84">
        <v>43282</v>
      </c>
      <c r="BJ334">
        <v>1</v>
      </c>
      <c r="BK334" t="b">
        <v>0</v>
      </c>
      <c r="BL334" s="84">
        <v>43054</v>
      </c>
      <c r="BM334" s="84">
        <v>43054</v>
      </c>
      <c r="BN334" t="b">
        <v>1</v>
      </c>
      <c r="BO334" s="84">
        <v>43291</v>
      </c>
      <c r="BP334" t="b">
        <v>1</v>
      </c>
      <c r="BQ334" s="84">
        <v>43282</v>
      </c>
      <c r="BR334">
        <v>116</v>
      </c>
      <c r="BS334">
        <v>716</v>
      </c>
      <c r="BT334">
        <v>107387</v>
      </c>
      <c r="BU334" s="85">
        <v>43291.549791666599</v>
      </c>
      <c r="BV334" t="s">
        <v>4062</v>
      </c>
      <c r="BW334">
        <v>173.31</v>
      </c>
      <c r="BX334" t="s">
        <v>2861</v>
      </c>
      <c r="BY334">
        <v>0.9093</v>
      </c>
      <c r="BZ334">
        <v>358</v>
      </c>
      <c r="CA334">
        <v>1.0406500000000001</v>
      </c>
      <c r="CB334" t="s">
        <v>2864</v>
      </c>
      <c r="CC334" t="s">
        <v>3751</v>
      </c>
      <c r="CD334" t="b">
        <v>1</v>
      </c>
      <c r="CE334">
        <v>0</v>
      </c>
      <c r="CF334">
        <v>715</v>
      </c>
      <c r="CG334">
        <v>1</v>
      </c>
      <c r="CH334">
        <v>46</v>
      </c>
      <c r="CI334">
        <v>16790</v>
      </c>
      <c r="CJ334">
        <v>13956</v>
      </c>
      <c r="CK334">
        <v>6278</v>
      </c>
      <c r="CL334">
        <v>0.83120000000000005</v>
      </c>
      <c r="CM334" t="s">
        <v>2883</v>
      </c>
      <c r="CN334">
        <v>0</v>
      </c>
      <c r="CO334">
        <v>558.73</v>
      </c>
      <c r="CP334" t="s">
        <v>2866</v>
      </c>
      <c r="CQ334" t="s">
        <v>2880</v>
      </c>
      <c r="CR334">
        <v>83.16</v>
      </c>
      <c r="CS334">
        <v>90.15</v>
      </c>
      <c r="CT334">
        <v>2</v>
      </c>
      <c r="CU334">
        <v>0</v>
      </c>
      <c r="CV334">
        <v>1333516</v>
      </c>
      <c r="CW334">
        <v>86.89</v>
      </c>
      <c r="CX334">
        <v>91.45</v>
      </c>
      <c r="CY334">
        <v>83.16</v>
      </c>
      <c r="CZ334">
        <v>66.41</v>
      </c>
      <c r="DA334">
        <v>0</v>
      </c>
      <c r="DB334">
        <v>0</v>
      </c>
      <c r="DC334">
        <v>83.16</v>
      </c>
      <c r="DD334">
        <v>83.89</v>
      </c>
      <c r="DE334">
        <v>839246</v>
      </c>
      <c r="DF334">
        <v>562741</v>
      </c>
      <c r="DG334">
        <v>14272</v>
      </c>
      <c r="DH334">
        <v>53.48</v>
      </c>
      <c r="DI334">
        <v>36.67</v>
      </c>
      <c r="DJ334">
        <v>90.15</v>
      </c>
      <c r="DK334">
        <v>0</v>
      </c>
      <c r="DL334">
        <v>0</v>
      </c>
      <c r="DM334">
        <v>90.15</v>
      </c>
      <c r="DN334">
        <v>188867</v>
      </c>
      <c r="DO334">
        <v>227740</v>
      </c>
      <c r="DP334">
        <v>2735504</v>
      </c>
      <c r="DQ334">
        <v>40506</v>
      </c>
      <c r="DR334">
        <v>82185</v>
      </c>
      <c r="DS334">
        <v>139467</v>
      </c>
      <c r="DT334">
        <v>393</v>
      </c>
      <c r="DU334">
        <v>101795</v>
      </c>
      <c r="DV334">
        <v>0</v>
      </c>
      <c r="DW334">
        <v>0</v>
      </c>
      <c r="DX334">
        <v>45845</v>
      </c>
      <c r="DY334">
        <v>12448</v>
      </c>
      <c r="DZ334">
        <v>151788</v>
      </c>
      <c r="EA334">
        <v>169482</v>
      </c>
      <c r="EB334">
        <v>163456</v>
      </c>
      <c r="EC334">
        <v>114711</v>
      </c>
      <c r="ED334">
        <v>54857</v>
      </c>
      <c r="EE334">
        <v>0</v>
      </c>
      <c r="EF334">
        <v>77929</v>
      </c>
      <c r="EG334">
        <v>366080</v>
      </c>
      <c r="EH334">
        <v>797954</v>
      </c>
      <c r="EI334" s="84">
        <v>42186</v>
      </c>
      <c r="EJ334" s="84">
        <v>42551</v>
      </c>
      <c r="EK334">
        <v>1274967</v>
      </c>
      <c r="EL334" t="b">
        <v>1</v>
      </c>
      <c r="EM334" t="b">
        <v>1</v>
      </c>
      <c r="EN334">
        <v>1</v>
      </c>
      <c r="EO334" t="s">
        <v>3753</v>
      </c>
      <c r="EP334" t="s">
        <v>3754</v>
      </c>
      <c r="EQ334" t="s">
        <v>3755</v>
      </c>
      <c r="ER334" t="s">
        <v>3756</v>
      </c>
      <c r="ES334">
        <v>0.95009999999999994</v>
      </c>
      <c r="ET334">
        <v>0.95230000000000004</v>
      </c>
      <c r="EU334">
        <v>0.96340000000000003</v>
      </c>
      <c r="EV334">
        <v>0.97330000000000005</v>
      </c>
      <c r="EW334">
        <v>0.9113</v>
      </c>
      <c r="EX334">
        <v>0</v>
      </c>
      <c r="EY334">
        <v>58416</v>
      </c>
      <c r="EZ334" t="s">
        <v>4062</v>
      </c>
      <c r="FA334">
        <v>0.95009999999999994</v>
      </c>
      <c r="FB334" t="b">
        <v>0</v>
      </c>
      <c r="FC334" t="b">
        <v>0</v>
      </c>
      <c r="FD334">
        <v>0</v>
      </c>
      <c r="FE334">
        <v>0</v>
      </c>
      <c r="FF334">
        <v>0</v>
      </c>
      <c r="FG334">
        <v>0.83120000000000005</v>
      </c>
      <c r="FH334">
        <v>416607</v>
      </c>
      <c r="FI334">
        <v>2735504</v>
      </c>
      <c r="FJ334">
        <v>6278</v>
      </c>
      <c r="FK334">
        <v>13956</v>
      </c>
      <c r="FL334">
        <v>16790</v>
      </c>
      <c r="FM334" t="b">
        <v>0</v>
      </c>
      <c r="FN334">
        <v>0.44979999999999998</v>
      </c>
      <c r="FO334" s="84">
        <v>42186</v>
      </c>
      <c r="FP334" s="84">
        <v>42551</v>
      </c>
      <c r="FQ334" t="s">
        <v>1109</v>
      </c>
      <c r="FR334" t="b">
        <v>0</v>
      </c>
      <c r="FS334" t="b">
        <v>0</v>
      </c>
      <c r="FT334">
        <v>4.4055999999999997</v>
      </c>
      <c r="FU334" s="84">
        <v>42369</v>
      </c>
      <c r="FV334" t="s">
        <v>2872</v>
      </c>
      <c r="FW334">
        <v>0</v>
      </c>
      <c r="FX334">
        <v>1226</v>
      </c>
      <c r="FY334">
        <v>8582</v>
      </c>
      <c r="FZ334">
        <v>4521</v>
      </c>
      <c r="GA334">
        <v>32882</v>
      </c>
      <c r="GB334">
        <v>0</v>
      </c>
      <c r="GC334">
        <v>11205</v>
      </c>
      <c r="GD334" t="s">
        <v>2873</v>
      </c>
      <c r="GE334">
        <v>1.3684000000000001</v>
      </c>
      <c r="GF334" t="s">
        <v>2872</v>
      </c>
      <c r="GG334">
        <v>0</v>
      </c>
      <c r="GH334">
        <v>0</v>
      </c>
      <c r="GI334">
        <v>0</v>
      </c>
      <c r="GJ334">
        <v>0</v>
      </c>
      <c r="GK334" t="s">
        <v>4062</v>
      </c>
      <c r="GL334" t="s">
        <v>4062</v>
      </c>
      <c r="GM334" t="s">
        <v>2874</v>
      </c>
      <c r="GN334" t="s">
        <v>352</v>
      </c>
      <c r="GO334" t="s">
        <v>792</v>
      </c>
      <c r="GP334" t="s">
        <v>2864</v>
      </c>
      <c r="GQ334" t="s">
        <v>2864</v>
      </c>
      <c r="GR334" t="s">
        <v>2108</v>
      </c>
      <c r="GS334" t="s">
        <v>3522</v>
      </c>
      <c r="GT334" t="s">
        <v>2931</v>
      </c>
      <c r="GU334" t="s">
        <v>2109</v>
      </c>
      <c r="GV334" t="s">
        <v>2864</v>
      </c>
      <c r="GW334" t="s">
        <v>2110</v>
      </c>
      <c r="GX334" t="s">
        <v>893</v>
      </c>
      <c r="GY334" t="s">
        <v>2111</v>
      </c>
      <c r="GZ334" t="s">
        <v>4290</v>
      </c>
      <c r="HA334">
        <v>99.12</v>
      </c>
      <c r="HB334">
        <v>95.55</v>
      </c>
    </row>
    <row r="335" spans="1:210" x14ac:dyDescent="0.25">
      <c r="A335" t="e">
        <f>VLOOKUP(B335,'Free Standing without QAAF'!#REF!,1,FALSE)</f>
        <v>#REF!</v>
      </c>
      <c r="B335" t="s">
        <v>353</v>
      </c>
      <c r="C335" t="s">
        <v>2112</v>
      </c>
      <c r="D335" t="s">
        <v>161</v>
      </c>
      <c r="E335" t="s">
        <v>2673</v>
      </c>
      <c r="F335" t="s">
        <v>1712</v>
      </c>
      <c r="G335" t="s">
        <v>893</v>
      </c>
      <c r="H335" t="s">
        <v>1713</v>
      </c>
      <c r="I335" t="s">
        <v>924</v>
      </c>
      <c r="J335" s="88">
        <v>162.85</v>
      </c>
      <c r="K335" s="88">
        <v>564</v>
      </c>
      <c r="L335" s="88">
        <v>10</v>
      </c>
      <c r="M335" s="88">
        <v>1.36</v>
      </c>
      <c r="N335" s="88">
        <v>174.21</v>
      </c>
      <c r="O335" s="88">
        <v>575.36</v>
      </c>
      <c r="Q335" s="84">
        <v>43282</v>
      </c>
      <c r="R335">
        <v>116</v>
      </c>
      <c r="S335" t="b">
        <v>1</v>
      </c>
      <c r="T335">
        <v>0.98040000000000005</v>
      </c>
      <c r="U335" t="s">
        <v>2861</v>
      </c>
      <c r="V335" s="85">
        <v>43291.549791666599</v>
      </c>
      <c r="W335" t="s">
        <v>3751</v>
      </c>
      <c r="X335">
        <v>0.85</v>
      </c>
      <c r="Y335">
        <v>0</v>
      </c>
      <c r="Z335">
        <v>1.2</v>
      </c>
      <c r="AA335">
        <v>1.1000000000000001</v>
      </c>
      <c r="AB335">
        <v>-0.13125000000000001</v>
      </c>
      <c r="AC335">
        <v>76.88</v>
      </c>
      <c r="AD335">
        <v>0.95</v>
      </c>
      <c r="AE335">
        <v>0</v>
      </c>
      <c r="AF335">
        <v>0.1</v>
      </c>
      <c r="AG335">
        <v>87.8</v>
      </c>
      <c r="AH335">
        <v>0.96</v>
      </c>
      <c r="AI335">
        <v>0</v>
      </c>
      <c r="AJ335">
        <v>0.08</v>
      </c>
      <c r="AK335">
        <v>140.83000000000001</v>
      </c>
      <c r="AL335">
        <v>368.24</v>
      </c>
      <c r="AM335" s="84">
        <v>43282</v>
      </c>
      <c r="AN335">
        <v>662721735</v>
      </c>
      <c r="AO335">
        <v>0.78380000000000005</v>
      </c>
      <c r="AP335" s="84">
        <v>43190</v>
      </c>
      <c r="AQ335" t="b">
        <v>0</v>
      </c>
      <c r="AR335">
        <v>163.19</v>
      </c>
      <c r="AS335">
        <v>0.5</v>
      </c>
      <c r="AT335">
        <v>0.75</v>
      </c>
      <c r="AU335">
        <v>3.8397000000000001</v>
      </c>
      <c r="AV335">
        <v>4.4131</v>
      </c>
      <c r="AW335">
        <v>0.5</v>
      </c>
      <c r="AX335">
        <v>0</v>
      </c>
      <c r="AY335">
        <v>0.6</v>
      </c>
      <c r="AZ335">
        <v>0.5</v>
      </c>
      <c r="BA335">
        <v>0.71509999999999996</v>
      </c>
      <c r="BB335">
        <v>0.95</v>
      </c>
      <c r="BC335">
        <v>0.5</v>
      </c>
      <c r="BD335">
        <v>0.12570000000000001</v>
      </c>
      <c r="BE335">
        <v>0.5</v>
      </c>
      <c r="BF335">
        <v>0.47939999999999999</v>
      </c>
      <c r="BG335">
        <v>1.0794999999999999</v>
      </c>
      <c r="BH335">
        <v>8</v>
      </c>
      <c r="BI335" s="84">
        <v>43282</v>
      </c>
      <c r="BJ335">
        <v>1</v>
      </c>
      <c r="BK335" t="b">
        <v>0</v>
      </c>
      <c r="BL335" s="84">
        <v>43054</v>
      </c>
      <c r="BM335" s="84">
        <v>43054</v>
      </c>
      <c r="BN335" t="b">
        <v>1</v>
      </c>
      <c r="BO335" s="84">
        <v>43291</v>
      </c>
      <c r="BP335" t="b">
        <v>1</v>
      </c>
      <c r="BQ335" s="84">
        <v>43282</v>
      </c>
      <c r="BR335">
        <v>116</v>
      </c>
      <c r="BS335">
        <v>718</v>
      </c>
      <c r="BT335">
        <v>107388</v>
      </c>
      <c r="BU335" s="85">
        <v>43291.549791666599</v>
      </c>
      <c r="BV335" t="s">
        <v>4063</v>
      </c>
      <c r="BW335">
        <v>162.85</v>
      </c>
      <c r="BX335" t="s">
        <v>2861</v>
      </c>
      <c r="BY335">
        <v>0.9405</v>
      </c>
      <c r="BZ335">
        <v>359</v>
      </c>
      <c r="CA335">
        <v>1.0381499999999999</v>
      </c>
      <c r="CB335" t="s">
        <v>2864</v>
      </c>
      <c r="CC335" t="s">
        <v>3751</v>
      </c>
      <c r="CD335" t="b">
        <v>1</v>
      </c>
      <c r="CE335">
        <v>0</v>
      </c>
      <c r="CF335">
        <v>717</v>
      </c>
      <c r="CG335">
        <v>1</v>
      </c>
      <c r="CH335">
        <v>57</v>
      </c>
      <c r="CI335">
        <v>20862</v>
      </c>
      <c r="CJ335">
        <v>18723</v>
      </c>
      <c r="CK335">
        <v>9871</v>
      </c>
      <c r="CL335">
        <v>0.89749999999999996</v>
      </c>
      <c r="CM335" t="s">
        <v>2883</v>
      </c>
      <c r="CN335">
        <v>0</v>
      </c>
      <c r="CO335">
        <v>564</v>
      </c>
      <c r="CP335" t="s">
        <v>2866</v>
      </c>
      <c r="CQ335" t="s">
        <v>2867</v>
      </c>
      <c r="CR335">
        <v>66.27</v>
      </c>
      <c r="CS335">
        <v>96.58</v>
      </c>
      <c r="CT335">
        <v>4</v>
      </c>
      <c r="CU335">
        <v>0</v>
      </c>
      <c r="CV335">
        <v>1302003</v>
      </c>
      <c r="CW335">
        <v>63.07</v>
      </c>
      <c r="CX335">
        <v>70.459999999999994</v>
      </c>
      <c r="CY335">
        <v>66.27</v>
      </c>
      <c r="CZ335">
        <v>74.150000000000006</v>
      </c>
      <c r="DA335">
        <v>0</v>
      </c>
      <c r="DB335">
        <v>0</v>
      </c>
      <c r="DC335">
        <v>66.27</v>
      </c>
      <c r="DD335">
        <v>93.66</v>
      </c>
      <c r="DE335">
        <v>1888810</v>
      </c>
      <c r="DF335">
        <v>809136</v>
      </c>
      <c r="DG335">
        <v>18723</v>
      </c>
      <c r="DH335">
        <v>91.49</v>
      </c>
      <c r="DI335">
        <v>39.19</v>
      </c>
      <c r="DJ335">
        <v>130.68</v>
      </c>
      <c r="DK335">
        <v>0</v>
      </c>
      <c r="DL335">
        <v>0</v>
      </c>
      <c r="DM335">
        <v>130.68</v>
      </c>
      <c r="DN335">
        <v>200675</v>
      </c>
      <c r="DO335">
        <v>286582</v>
      </c>
      <c r="DP335">
        <v>3999948</v>
      </c>
      <c r="DQ335">
        <v>36474</v>
      </c>
      <c r="DR335">
        <v>161888</v>
      </c>
      <c r="DS335">
        <v>236824</v>
      </c>
      <c r="DT335">
        <v>20283</v>
      </c>
      <c r="DU335">
        <v>448698</v>
      </c>
      <c r="DV335">
        <v>1766</v>
      </c>
      <c r="DW335">
        <v>0</v>
      </c>
      <c r="DX335">
        <v>346831</v>
      </c>
      <c r="DY335">
        <v>148789</v>
      </c>
      <c r="DZ335">
        <v>170990</v>
      </c>
      <c r="EA335">
        <v>27554</v>
      </c>
      <c r="EB335">
        <v>253626</v>
      </c>
      <c r="EC335">
        <v>205107</v>
      </c>
      <c r="ED335">
        <v>64033</v>
      </c>
      <c r="EE335">
        <v>1451</v>
      </c>
      <c r="EF335">
        <v>113929</v>
      </c>
      <c r="EG335">
        <v>26894</v>
      </c>
      <c r="EH335">
        <v>1247555</v>
      </c>
      <c r="EI335" s="84">
        <v>42217</v>
      </c>
      <c r="EJ335" s="84">
        <v>42582</v>
      </c>
      <c r="EK335">
        <v>2446767</v>
      </c>
      <c r="EL335" t="b">
        <v>1</v>
      </c>
      <c r="EM335" t="b">
        <v>1</v>
      </c>
      <c r="EN335">
        <v>1.0794999999999999</v>
      </c>
      <c r="EO335" t="s">
        <v>3753</v>
      </c>
      <c r="EP335" t="s">
        <v>3754</v>
      </c>
      <c r="EQ335" t="s">
        <v>3755</v>
      </c>
      <c r="ER335" t="s">
        <v>3756</v>
      </c>
      <c r="ES335">
        <v>0.89510000000000001</v>
      </c>
      <c r="ET335">
        <v>0.87370000000000003</v>
      </c>
      <c r="EU335">
        <v>0.91</v>
      </c>
      <c r="EV335">
        <v>0.92169999999999996</v>
      </c>
      <c r="EW335">
        <v>0.875</v>
      </c>
      <c r="EX335">
        <v>0</v>
      </c>
      <c r="EY335">
        <v>68820</v>
      </c>
      <c r="EZ335" t="s">
        <v>4063</v>
      </c>
      <c r="FA335">
        <v>0.89510000000000001</v>
      </c>
      <c r="FB335" t="b">
        <v>0</v>
      </c>
      <c r="FC335" t="b">
        <v>0</v>
      </c>
      <c r="FD335">
        <v>0</v>
      </c>
      <c r="FE335">
        <v>0</v>
      </c>
      <c r="FF335">
        <v>0.5696</v>
      </c>
      <c r="FG335">
        <v>0.89749999999999996</v>
      </c>
      <c r="FH335">
        <v>487257</v>
      </c>
      <c r="FI335">
        <v>3999948</v>
      </c>
      <c r="FJ335">
        <v>9871</v>
      </c>
      <c r="FK335">
        <v>18723</v>
      </c>
      <c r="FL335">
        <v>20862</v>
      </c>
      <c r="FM335" t="b">
        <v>0</v>
      </c>
      <c r="FN335">
        <v>0.5272</v>
      </c>
      <c r="FO335" s="84">
        <v>42217</v>
      </c>
      <c r="FP335" s="84">
        <v>42582</v>
      </c>
      <c r="FQ335" t="s">
        <v>924</v>
      </c>
      <c r="FR335" t="b">
        <v>0</v>
      </c>
      <c r="FS335" t="b">
        <v>0</v>
      </c>
      <c r="FT335">
        <v>4.1064999999999996</v>
      </c>
      <c r="FU335" s="84">
        <v>42400</v>
      </c>
      <c r="FV335" t="s">
        <v>2872</v>
      </c>
      <c r="FW335">
        <v>0</v>
      </c>
      <c r="FX335">
        <v>2688</v>
      </c>
      <c r="FY335">
        <v>8525</v>
      </c>
      <c r="FZ335">
        <v>5320</v>
      </c>
      <c r="GA335">
        <v>51999</v>
      </c>
      <c r="GB335">
        <v>0</v>
      </c>
      <c r="GC335">
        <v>288</v>
      </c>
      <c r="GD335" t="s">
        <v>2873</v>
      </c>
      <c r="GE335">
        <v>0.4304</v>
      </c>
      <c r="GF335" t="s">
        <v>2872</v>
      </c>
      <c r="GG335">
        <v>0</v>
      </c>
      <c r="GH335">
        <v>0</v>
      </c>
      <c r="GI335">
        <v>0</v>
      </c>
      <c r="GJ335">
        <v>0</v>
      </c>
      <c r="GK335" t="s">
        <v>4063</v>
      </c>
      <c r="GL335" t="s">
        <v>4063</v>
      </c>
      <c r="GM335" t="s">
        <v>2874</v>
      </c>
      <c r="GN335" t="s">
        <v>353</v>
      </c>
      <c r="GO335" t="s">
        <v>161</v>
      </c>
      <c r="GP335" t="s">
        <v>2864</v>
      </c>
      <c r="GQ335" t="s">
        <v>2864</v>
      </c>
      <c r="GR335" t="s">
        <v>2112</v>
      </c>
      <c r="GS335" t="s">
        <v>3524</v>
      </c>
      <c r="GT335" t="s">
        <v>2931</v>
      </c>
      <c r="GU335" t="s">
        <v>2673</v>
      </c>
      <c r="GV335" t="s">
        <v>2864</v>
      </c>
      <c r="GW335" t="s">
        <v>1712</v>
      </c>
      <c r="GX335" t="s">
        <v>893</v>
      </c>
      <c r="GY335" t="s">
        <v>1713</v>
      </c>
      <c r="GZ335" t="s">
        <v>4325</v>
      </c>
      <c r="HA335">
        <v>144.1</v>
      </c>
      <c r="HB335">
        <v>69.540000000000006</v>
      </c>
    </row>
    <row r="336" spans="1:210" x14ac:dyDescent="0.25">
      <c r="A336" t="e">
        <f>VLOOKUP(B336,'Free Standing without QAAF'!#REF!,1,FALSE)</f>
        <v>#REF!</v>
      </c>
      <c r="B336" t="s">
        <v>454</v>
      </c>
      <c r="C336" t="s">
        <v>2114</v>
      </c>
      <c r="D336" t="s">
        <v>815</v>
      </c>
      <c r="E336" t="s">
        <v>2628</v>
      </c>
      <c r="F336" t="s">
        <v>2116</v>
      </c>
      <c r="G336" t="s">
        <v>893</v>
      </c>
      <c r="H336" t="s">
        <v>2117</v>
      </c>
      <c r="I336" t="s">
        <v>1300</v>
      </c>
      <c r="J336" s="88">
        <v>145.36000000000001</v>
      </c>
      <c r="K336" s="88">
        <v>572.76</v>
      </c>
      <c r="L336" s="88">
        <v>10</v>
      </c>
      <c r="M336" s="88">
        <v>7.13</v>
      </c>
      <c r="N336" s="88">
        <v>162.49</v>
      </c>
      <c r="O336" s="88">
        <v>589.89</v>
      </c>
      <c r="Q336" s="84">
        <v>43282</v>
      </c>
      <c r="R336">
        <v>116</v>
      </c>
      <c r="S336" t="b">
        <v>1</v>
      </c>
      <c r="T336">
        <v>0.98040000000000005</v>
      </c>
      <c r="U336" t="s">
        <v>2861</v>
      </c>
      <c r="V336" s="85">
        <v>43291.549791666599</v>
      </c>
      <c r="W336" t="s">
        <v>3751</v>
      </c>
      <c r="X336">
        <v>0.85</v>
      </c>
      <c r="Y336">
        <v>0</v>
      </c>
      <c r="Z336">
        <v>1.2</v>
      </c>
      <c r="AA336">
        <v>1.1000000000000001</v>
      </c>
      <c r="AB336">
        <v>-0.13125000000000001</v>
      </c>
      <c r="AC336">
        <v>76.88</v>
      </c>
      <c r="AD336">
        <v>0.95</v>
      </c>
      <c r="AE336">
        <v>0</v>
      </c>
      <c r="AF336">
        <v>0.1</v>
      </c>
      <c r="AG336">
        <v>87.8</v>
      </c>
      <c r="AH336">
        <v>0.96</v>
      </c>
      <c r="AI336">
        <v>0</v>
      </c>
      <c r="AJ336">
        <v>0.08</v>
      </c>
      <c r="AK336">
        <v>140.83000000000001</v>
      </c>
      <c r="AL336">
        <v>368.24</v>
      </c>
      <c r="AM336" s="84">
        <v>43282</v>
      </c>
      <c r="AN336">
        <v>662721735</v>
      </c>
      <c r="AO336">
        <v>0.78380000000000005</v>
      </c>
      <c r="AP336" s="84">
        <v>43190</v>
      </c>
      <c r="AQ336" t="b">
        <v>0</v>
      </c>
      <c r="AR336">
        <v>163.19</v>
      </c>
      <c r="AS336">
        <v>0.5</v>
      </c>
      <c r="AT336">
        <v>0.75</v>
      </c>
      <c r="AU336">
        <v>3.8397000000000001</v>
      </c>
      <c r="AV336">
        <v>4.4131</v>
      </c>
      <c r="AW336">
        <v>0.5</v>
      </c>
      <c r="AX336">
        <v>0</v>
      </c>
      <c r="AY336">
        <v>0.6</v>
      </c>
      <c r="AZ336">
        <v>0.5</v>
      </c>
      <c r="BA336">
        <v>0.71509999999999996</v>
      </c>
      <c r="BB336">
        <v>0.95</v>
      </c>
      <c r="BC336">
        <v>0.5</v>
      </c>
      <c r="BD336">
        <v>0.12570000000000001</v>
      </c>
      <c r="BE336">
        <v>0.5</v>
      </c>
      <c r="BF336">
        <v>0.47939999999999999</v>
      </c>
      <c r="BG336">
        <v>1.0794999999999999</v>
      </c>
      <c r="BH336">
        <v>8</v>
      </c>
      <c r="BI336" s="84">
        <v>43282</v>
      </c>
      <c r="BJ336">
        <v>1</v>
      </c>
      <c r="BK336" t="b">
        <v>0</v>
      </c>
      <c r="BL336" s="84">
        <v>43054</v>
      </c>
      <c r="BM336" s="84">
        <v>43054</v>
      </c>
      <c r="BN336" t="b">
        <v>1</v>
      </c>
      <c r="BO336" s="84">
        <v>43291</v>
      </c>
      <c r="BP336" t="b">
        <v>1</v>
      </c>
      <c r="BQ336" s="84">
        <v>43282</v>
      </c>
      <c r="BR336">
        <v>116</v>
      </c>
      <c r="BS336">
        <v>720</v>
      </c>
      <c r="BT336">
        <v>107389</v>
      </c>
      <c r="BU336" s="85">
        <v>43291.549791666599</v>
      </c>
      <c r="BV336" t="s">
        <v>4169</v>
      </c>
      <c r="BW336">
        <v>145.36000000000001</v>
      </c>
      <c r="BX336" t="s">
        <v>2861</v>
      </c>
      <c r="BY336">
        <v>0.99229999999999996</v>
      </c>
      <c r="BZ336">
        <v>360</v>
      </c>
      <c r="CA336">
        <v>1.02674</v>
      </c>
      <c r="CB336" t="s">
        <v>2864</v>
      </c>
      <c r="CC336" t="s">
        <v>3751</v>
      </c>
      <c r="CD336" t="b">
        <v>1</v>
      </c>
      <c r="CE336">
        <v>0</v>
      </c>
      <c r="CF336">
        <v>719</v>
      </c>
      <c r="CG336">
        <v>1</v>
      </c>
      <c r="CH336">
        <v>48</v>
      </c>
      <c r="CI336">
        <v>17520</v>
      </c>
      <c r="CJ336">
        <v>14013</v>
      </c>
      <c r="CK336">
        <v>7873</v>
      </c>
      <c r="CL336">
        <v>0.79979999999999996</v>
      </c>
      <c r="CM336" t="s">
        <v>2883</v>
      </c>
      <c r="CN336">
        <v>0</v>
      </c>
      <c r="CO336">
        <v>572.76</v>
      </c>
      <c r="CP336" t="s">
        <v>2866</v>
      </c>
      <c r="CQ336" t="s">
        <v>2880</v>
      </c>
      <c r="CR336">
        <v>50.72</v>
      </c>
      <c r="CS336">
        <v>94.64</v>
      </c>
      <c r="CT336">
        <v>3</v>
      </c>
      <c r="CU336">
        <v>0</v>
      </c>
      <c r="CV336">
        <v>814628</v>
      </c>
      <c r="CW336">
        <v>52.06</v>
      </c>
      <c r="CX336">
        <v>51.11</v>
      </c>
      <c r="CY336">
        <v>50.72</v>
      </c>
      <c r="CZ336">
        <v>72.47</v>
      </c>
      <c r="DA336">
        <v>0</v>
      </c>
      <c r="DB336">
        <v>0</v>
      </c>
      <c r="DC336">
        <v>50.72</v>
      </c>
      <c r="DD336">
        <v>91.55</v>
      </c>
      <c r="DE336">
        <v>753141</v>
      </c>
      <c r="DF336">
        <v>772318</v>
      </c>
      <c r="DG336">
        <v>14892</v>
      </c>
      <c r="DH336">
        <v>45.29</v>
      </c>
      <c r="DI336">
        <v>49.35</v>
      </c>
      <c r="DJ336">
        <v>94.64</v>
      </c>
      <c r="DK336">
        <v>0</v>
      </c>
      <c r="DL336">
        <v>0</v>
      </c>
      <c r="DM336">
        <v>94.64</v>
      </c>
      <c r="DN336">
        <v>127064</v>
      </c>
      <c r="DO336">
        <v>148085</v>
      </c>
      <c r="DP336">
        <v>2340087</v>
      </c>
      <c r="DQ336">
        <v>47442</v>
      </c>
      <c r="DR336">
        <v>87570</v>
      </c>
      <c r="DS336">
        <v>198852</v>
      </c>
      <c r="DT336">
        <v>345</v>
      </c>
      <c r="DU336">
        <v>78051</v>
      </c>
      <c r="DV336">
        <v>2700</v>
      </c>
      <c r="DW336">
        <v>0</v>
      </c>
      <c r="DX336">
        <v>6449</v>
      </c>
      <c r="DY336">
        <v>56583</v>
      </c>
      <c r="DZ336">
        <v>210875</v>
      </c>
      <c r="EA336">
        <v>71221</v>
      </c>
      <c r="EB336">
        <v>204123</v>
      </c>
      <c r="EC336">
        <v>156569</v>
      </c>
      <c r="ED336">
        <v>50785</v>
      </c>
      <c r="EE336">
        <v>4736</v>
      </c>
      <c r="EF336">
        <v>145230</v>
      </c>
      <c r="EG336">
        <v>15216</v>
      </c>
      <c r="EH336">
        <v>728191</v>
      </c>
      <c r="EI336" s="84">
        <v>42370</v>
      </c>
      <c r="EJ336" s="84">
        <v>42735</v>
      </c>
      <c r="EK336">
        <v>1366033</v>
      </c>
      <c r="EL336" t="b">
        <v>1</v>
      </c>
      <c r="EM336" t="b">
        <v>1</v>
      </c>
      <c r="EN336">
        <v>1</v>
      </c>
      <c r="EO336" t="s">
        <v>3755</v>
      </c>
      <c r="EP336" t="s">
        <v>3756</v>
      </c>
      <c r="EQ336" t="s">
        <v>3763</v>
      </c>
      <c r="ER336" t="s">
        <v>3764</v>
      </c>
      <c r="ES336">
        <v>1.0185999999999999</v>
      </c>
      <c r="ET336">
        <v>1.0642</v>
      </c>
      <c r="EU336">
        <v>1.0142</v>
      </c>
      <c r="EV336">
        <v>1.0041</v>
      </c>
      <c r="EW336">
        <v>0.99180000000000001</v>
      </c>
      <c r="EX336">
        <v>0</v>
      </c>
      <c r="EY336">
        <v>44531</v>
      </c>
      <c r="EZ336" t="s">
        <v>4169</v>
      </c>
      <c r="FA336">
        <v>1.0185999999999999</v>
      </c>
      <c r="FB336" t="b">
        <v>0</v>
      </c>
      <c r="FC336" t="b">
        <v>0</v>
      </c>
      <c r="FD336">
        <v>0</v>
      </c>
      <c r="FE336">
        <v>0</v>
      </c>
      <c r="FF336">
        <v>0.57889999999999997</v>
      </c>
      <c r="FG336">
        <v>0.79979999999999996</v>
      </c>
      <c r="FH336">
        <v>275149</v>
      </c>
      <c r="FI336">
        <v>2340087</v>
      </c>
      <c r="FJ336">
        <v>7873</v>
      </c>
      <c r="FK336">
        <v>14013</v>
      </c>
      <c r="FL336">
        <v>17520</v>
      </c>
      <c r="FM336" t="b">
        <v>0</v>
      </c>
      <c r="FN336">
        <v>0.56179999999999997</v>
      </c>
      <c r="FO336" s="84">
        <v>42370</v>
      </c>
      <c r="FP336" s="84">
        <v>42735</v>
      </c>
      <c r="FQ336" t="s">
        <v>1300</v>
      </c>
      <c r="FR336" t="b">
        <v>0</v>
      </c>
      <c r="FS336" t="b">
        <v>0</v>
      </c>
      <c r="FT336">
        <v>3.1198000000000001</v>
      </c>
      <c r="FU336" s="84">
        <v>42551</v>
      </c>
      <c r="FV336" t="s">
        <v>2872</v>
      </c>
      <c r="FW336">
        <v>0</v>
      </c>
      <c r="FX336">
        <v>5355</v>
      </c>
      <c r="FY336">
        <v>4313</v>
      </c>
      <c r="FZ336">
        <v>6504</v>
      </c>
      <c r="GA336">
        <v>27907</v>
      </c>
      <c r="GB336">
        <v>0</v>
      </c>
      <c r="GC336">
        <v>452</v>
      </c>
      <c r="GD336" t="s">
        <v>2873</v>
      </c>
      <c r="GE336">
        <v>0.42109999999999997</v>
      </c>
      <c r="GF336" t="s">
        <v>2872</v>
      </c>
      <c r="GG336">
        <v>0</v>
      </c>
      <c r="GH336">
        <v>0</v>
      </c>
      <c r="GI336">
        <v>0</v>
      </c>
      <c r="GJ336">
        <v>0</v>
      </c>
      <c r="GK336" t="s">
        <v>4169</v>
      </c>
      <c r="GL336" t="s">
        <v>4169</v>
      </c>
      <c r="GM336" t="s">
        <v>2874</v>
      </c>
      <c r="GN336" t="s">
        <v>454</v>
      </c>
      <c r="GO336" t="s">
        <v>815</v>
      </c>
      <c r="GP336" t="s">
        <v>2864</v>
      </c>
      <c r="GQ336" t="s">
        <v>2864</v>
      </c>
      <c r="GR336" t="s">
        <v>2114</v>
      </c>
      <c r="GS336" t="s">
        <v>4170</v>
      </c>
      <c r="GT336" t="s">
        <v>2931</v>
      </c>
      <c r="GU336" t="s">
        <v>2628</v>
      </c>
      <c r="GV336" t="s">
        <v>3530</v>
      </c>
      <c r="GW336" t="s">
        <v>2116</v>
      </c>
      <c r="GX336" t="s">
        <v>893</v>
      </c>
      <c r="GY336" t="s">
        <v>2117</v>
      </c>
      <c r="GZ336" t="s">
        <v>4292</v>
      </c>
      <c r="HA336">
        <v>105.68</v>
      </c>
      <c r="HB336">
        <v>58.13</v>
      </c>
    </row>
    <row r="337" spans="1:210" x14ac:dyDescent="0.25">
      <c r="A337" t="e">
        <f>VLOOKUP(B337,'Free Standing without QAAF'!#REF!,1,FALSE)</f>
        <v>#REF!</v>
      </c>
      <c r="B337" t="s">
        <v>357</v>
      </c>
      <c r="C337" t="s">
        <v>2118</v>
      </c>
      <c r="D337" t="s">
        <v>794</v>
      </c>
      <c r="E337" t="s">
        <v>2119</v>
      </c>
      <c r="F337" t="s">
        <v>2120</v>
      </c>
      <c r="G337" t="s">
        <v>893</v>
      </c>
      <c r="H337" t="s">
        <v>2121</v>
      </c>
      <c r="I337" t="s">
        <v>1148</v>
      </c>
      <c r="J337" s="88">
        <v>176.04</v>
      </c>
      <c r="K337" s="88">
        <v>550.62</v>
      </c>
      <c r="L337" s="88">
        <v>10</v>
      </c>
      <c r="M337" s="88">
        <v>1.36</v>
      </c>
      <c r="N337" s="88">
        <v>187.4</v>
      </c>
      <c r="O337" s="88">
        <v>561.98</v>
      </c>
      <c r="Q337" s="84">
        <v>43282</v>
      </c>
      <c r="R337">
        <v>116</v>
      </c>
      <c r="S337" t="b">
        <v>1</v>
      </c>
      <c r="T337">
        <v>0.98040000000000005</v>
      </c>
      <c r="U337" t="s">
        <v>2861</v>
      </c>
      <c r="V337" s="85">
        <v>43291.549791666599</v>
      </c>
      <c r="W337" t="s">
        <v>3751</v>
      </c>
      <c r="X337">
        <v>0.85</v>
      </c>
      <c r="Y337">
        <v>0</v>
      </c>
      <c r="Z337">
        <v>1.2</v>
      </c>
      <c r="AA337">
        <v>1.1000000000000001</v>
      </c>
      <c r="AB337">
        <v>-0.13125000000000001</v>
      </c>
      <c r="AC337">
        <v>76.88</v>
      </c>
      <c r="AD337">
        <v>0.95</v>
      </c>
      <c r="AE337">
        <v>0</v>
      </c>
      <c r="AF337">
        <v>0.1</v>
      </c>
      <c r="AG337">
        <v>87.8</v>
      </c>
      <c r="AH337">
        <v>0.96</v>
      </c>
      <c r="AI337">
        <v>0</v>
      </c>
      <c r="AJ337">
        <v>0.08</v>
      </c>
      <c r="AK337">
        <v>140.83000000000001</v>
      </c>
      <c r="AL337">
        <v>368.24</v>
      </c>
      <c r="AM337" s="84">
        <v>43282</v>
      </c>
      <c r="AN337">
        <v>662721735</v>
      </c>
      <c r="AO337">
        <v>0.78380000000000005</v>
      </c>
      <c r="AP337" s="84">
        <v>43190</v>
      </c>
      <c r="AQ337" t="b">
        <v>0</v>
      </c>
      <c r="AR337">
        <v>163.19</v>
      </c>
      <c r="AS337">
        <v>0.5</v>
      </c>
      <c r="AT337">
        <v>0.75</v>
      </c>
      <c r="AU337">
        <v>3.8397000000000001</v>
      </c>
      <c r="AV337">
        <v>4.4131</v>
      </c>
      <c r="AW337">
        <v>0.5</v>
      </c>
      <c r="AX337">
        <v>0</v>
      </c>
      <c r="AY337">
        <v>0.6</v>
      </c>
      <c r="AZ337">
        <v>0.5</v>
      </c>
      <c r="BA337">
        <v>0.71509999999999996</v>
      </c>
      <c r="BB337">
        <v>0.95</v>
      </c>
      <c r="BC337">
        <v>0.5</v>
      </c>
      <c r="BD337">
        <v>0.12570000000000001</v>
      </c>
      <c r="BE337">
        <v>0.5</v>
      </c>
      <c r="BF337">
        <v>0.47939999999999999</v>
      </c>
      <c r="BG337">
        <v>1.0794999999999999</v>
      </c>
      <c r="BH337">
        <v>8</v>
      </c>
      <c r="BI337" s="84">
        <v>43282</v>
      </c>
      <c r="BJ337">
        <v>1</v>
      </c>
      <c r="BK337" t="b">
        <v>0</v>
      </c>
      <c r="BL337" s="84">
        <v>43054</v>
      </c>
      <c r="BM337" s="84">
        <v>43054</v>
      </c>
      <c r="BN337" t="b">
        <v>1</v>
      </c>
      <c r="BO337" s="84">
        <v>43291</v>
      </c>
      <c r="BP337" t="b">
        <v>1</v>
      </c>
      <c r="BQ337" s="84">
        <v>43282</v>
      </c>
      <c r="BR337">
        <v>116</v>
      </c>
      <c r="BS337">
        <v>578</v>
      </c>
      <c r="BT337">
        <v>107328</v>
      </c>
      <c r="BU337" s="85">
        <v>43291.549791666599</v>
      </c>
      <c r="BV337" t="s">
        <v>4068</v>
      </c>
      <c r="BW337">
        <v>176.04</v>
      </c>
      <c r="BX337" t="s">
        <v>2861</v>
      </c>
      <c r="BY337">
        <v>0.86129999999999995</v>
      </c>
      <c r="BZ337">
        <v>289</v>
      </c>
      <c r="CA337">
        <v>1.0406500000000001</v>
      </c>
      <c r="CB337" t="s">
        <v>2864</v>
      </c>
      <c r="CC337" t="s">
        <v>3751</v>
      </c>
      <c r="CD337" t="b">
        <v>1</v>
      </c>
      <c r="CE337">
        <v>0</v>
      </c>
      <c r="CF337">
        <v>577</v>
      </c>
      <c r="CG337">
        <v>1</v>
      </c>
      <c r="CH337">
        <v>70</v>
      </c>
      <c r="CI337">
        <v>25620</v>
      </c>
      <c r="CJ337">
        <v>20941</v>
      </c>
      <c r="CK337">
        <v>8396</v>
      </c>
      <c r="CL337">
        <v>0.81740000000000002</v>
      </c>
      <c r="CM337" t="s">
        <v>2883</v>
      </c>
      <c r="CN337">
        <v>0</v>
      </c>
      <c r="CO337">
        <v>550.62</v>
      </c>
      <c r="CP337" t="s">
        <v>2866</v>
      </c>
      <c r="CQ337" t="s">
        <v>2880</v>
      </c>
      <c r="CR337">
        <v>79.459999999999994</v>
      </c>
      <c r="CS337">
        <v>96.58</v>
      </c>
      <c r="CT337">
        <v>2</v>
      </c>
      <c r="CU337">
        <v>0</v>
      </c>
      <c r="CV337">
        <v>2020965</v>
      </c>
      <c r="CW337">
        <v>87.76</v>
      </c>
      <c r="CX337">
        <v>99.26</v>
      </c>
      <c r="CY337">
        <v>85.49</v>
      </c>
      <c r="CZ337">
        <v>62.91</v>
      </c>
      <c r="DA337">
        <v>0</v>
      </c>
      <c r="DB337">
        <v>0</v>
      </c>
      <c r="DC337">
        <v>85.49</v>
      </c>
      <c r="DD337">
        <v>79.459999999999994</v>
      </c>
      <c r="DE337">
        <v>1462663</v>
      </c>
      <c r="DF337">
        <v>1007580</v>
      </c>
      <c r="DG337">
        <v>21777</v>
      </c>
      <c r="DH337">
        <v>61.08</v>
      </c>
      <c r="DI337">
        <v>43.76</v>
      </c>
      <c r="DJ337">
        <v>104.84</v>
      </c>
      <c r="DK337">
        <v>0</v>
      </c>
      <c r="DL337">
        <v>0</v>
      </c>
      <c r="DM337">
        <v>104.84</v>
      </c>
      <c r="DN337">
        <v>86400</v>
      </c>
      <c r="DO337">
        <v>591507</v>
      </c>
      <c r="DP337">
        <v>4491208</v>
      </c>
      <c r="DQ337">
        <v>30980</v>
      </c>
      <c r="DR337">
        <v>190393</v>
      </c>
      <c r="DS337">
        <v>129849</v>
      </c>
      <c r="DT337">
        <v>90809</v>
      </c>
      <c r="DU337">
        <v>0</v>
      </c>
      <c r="DV337">
        <v>0</v>
      </c>
      <c r="DW337">
        <v>0</v>
      </c>
      <c r="DX337">
        <v>0</v>
      </c>
      <c r="DY337">
        <v>342725</v>
      </c>
      <c r="DZ337">
        <v>255497</v>
      </c>
      <c r="EA337">
        <v>0</v>
      </c>
      <c r="EB337">
        <v>235541</v>
      </c>
      <c r="EC337">
        <v>194401</v>
      </c>
      <c r="ED337">
        <v>135552</v>
      </c>
      <c r="EE337">
        <v>4657</v>
      </c>
      <c r="EF337">
        <v>181932</v>
      </c>
      <c r="EG337">
        <v>567349</v>
      </c>
      <c r="EH337">
        <v>1453616</v>
      </c>
      <c r="EI337" s="84">
        <v>42186</v>
      </c>
      <c r="EJ337" s="84">
        <v>42551</v>
      </c>
      <c r="EK337">
        <v>2246439</v>
      </c>
      <c r="EL337" t="b">
        <v>1</v>
      </c>
      <c r="EM337" t="b">
        <v>1</v>
      </c>
      <c r="EN337">
        <v>1</v>
      </c>
      <c r="EO337" t="s">
        <v>3753</v>
      </c>
      <c r="EP337" t="s">
        <v>3754</v>
      </c>
      <c r="EQ337" t="s">
        <v>3755</v>
      </c>
      <c r="ER337" t="s">
        <v>3756</v>
      </c>
      <c r="ES337">
        <v>0.8841</v>
      </c>
      <c r="ET337">
        <v>0.88390000000000002</v>
      </c>
      <c r="EU337">
        <v>0.86899999999999999</v>
      </c>
      <c r="EV337">
        <v>0.88819999999999999</v>
      </c>
      <c r="EW337">
        <v>0.89510000000000001</v>
      </c>
      <c r="EX337">
        <v>0</v>
      </c>
      <c r="EY337">
        <v>65280</v>
      </c>
      <c r="EZ337" t="s">
        <v>4068</v>
      </c>
      <c r="FA337">
        <v>0.8841</v>
      </c>
      <c r="FB337" t="b">
        <v>0</v>
      </c>
      <c r="FC337" t="b">
        <v>0</v>
      </c>
      <c r="FD337">
        <v>0</v>
      </c>
      <c r="FE337">
        <v>0</v>
      </c>
      <c r="FF337">
        <v>0.78259999999999996</v>
      </c>
      <c r="FG337">
        <v>0.81740000000000002</v>
      </c>
      <c r="FH337">
        <v>677907</v>
      </c>
      <c r="FI337">
        <v>4491208</v>
      </c>
      <c r="FJ337">
        <v>8396</v>
      </c>
      <c r="FK337">
        <v>20941</v>
      </c>
      <c r="FL337">
        <v>25620</v>
      </c>
      <c r="FM337" t="b">
        <v>0</v>
      </c>
      <c r="FN337">
        <v>0.40089999999999998</v>
      </c>
      <c r="FO337" s="84">
        <v>42186</v>
      </c>
      <c r="FP337" s="84">
        <v>42551</v>
      </c>
      <c r="FQ337" t="s">
        <v>1148</v>
      </c>
      <c r="FR337" t="b">
        <v>0</v>
      </c>
      <c r="FS337" t="b">
        <v>0</v>
      </c>
      <c r="FT337">
        <v>3.5259999999999998</v>
      </c>
      <c r="FU337" s="84">
        <v>42369</v>
      </c>
      <c r="FV337" t="s">
        <v>2872</v>
      </c>
      <c r="FW337">
        <v>0</v>
      </c>
      <c r="FX337">
        <v>2111</v>
      </c>
      <c r="FY337">
        <v>14422</v>
      </c>
      <c r="FZ337">
        <v>8160</v>
      </c>
      <c r="GA337">
        <v>40587</v>
      </c>
      <c r="GB337">
        <v>0</v>
      </c>
      <c r="GC337">
        <v>0</v>
      </c>
      <c r="GD337" t="s">
        <v>2873</v>
      </c>
      <c r="GE337">
        <v>0.21740000000000001</v>
      </c>
      <c r="GF337" t="s">
        <v>2872</v>
      </c>
      <c r="GG337">
        <v>0</v>
      </c>
      <c r="GH337">
        <v>0</v>
      </c>
      <c r="GI337">
        <v>0</v>
      </c>
      <c r="GJ337">
        <v>0</v>
      </c>
      <c r="GK337" t="s">
        <v>4068</v>
      </c>
      <c r="GL337" t="s">
        <v>4068</v>
      </c>
      <c r="GM337" t="s">
        <v>2874</v>
      </c>
      <c r="GN337" t="s">
        <v>357</v>
      </c>
      <c r="GO337" t="s">
        <v>794</v>
      </c>
      <c r="GP337" t="s">
        <v>2864</v>
      </c>
      <c r="GQ337" t="s">
        <v>2864</v>
      </c>
      <c r="GR337" t="s">
        <v>2118</v>
      </c>
      <c r="GS337" t="s">
        <v>3532</v>
      </c>
      <c r="GT337" t="s">
        <v>3047</v>
      </c>
      <c r="GU337" t="s">
        <v>2119</v>
      </c>
      <c r="GV337" t="s">
        <v>3533</v>
      </c>
      <c r="GW337" t="s">
        <v>2120</v>
      </c>
      <c r="GX337" t="s">
        <v>893</v>
      </c>
      <c r="GY337" t="s">
        <v>2121</v>
      </c>
      <c r="GZ337" t="s">
        <v>4290</v>
      </c>
      <c r="HA337">
        <v>115.29</v>
      </c>
      <c r="HB337">
        <v>96.51</v>
      </c>
    </row>
    <row r="338" spans="1:210" x14ac:dyDescent="0.25">
      <c r="A338" t="e">
        <f>VLOOKUP(B338,'Free Standing without QAAF'!#REF!,1,FALSE)</f>
        <v>#REF!</v>
      </c>
      <c r="B338" t="s">
        <v>355</v>
      </c>
      <c r="C338" t="s">
        <v>2122</v>
      </c>
      <c r="D338" t="s">
        <v>162</v>
      </c>
      <c r="E338" t="s">
        <v>2123</v>
      </c>
      <c r="F338" t="s">
        <v>1558</v>
      </c>
      <c r="G338" t="s">
        <v>893</v>
      </c>
      <c r="H338" t="s">
        <v>1559</v>
      </c>
      <c r="I338" t="s">
        <v>1271</v>
      </c>
      <c r="J338" s="88">
        <v>147.94999999999999</v>
      </c>
      <c r="K338" s="88">
        <v>571.86</v>
      </c>
      <c r="L338" s="88">
        <v>10</v>
      </c>
      <c r="M338" s="88">
        <v>1.36</v>
      </c>
      <c r="N338" s="88">
        <v>159.31</v>
      </c>
      <c r="O338" s="88">
        <v>583.22</v>
      </c>
      <c r="Q338" s="84">
        <v>43282</v>
      </c>
      <c r="R338">
        <v>116</v>
      </c>
      <c r="S338" t="b">
        <v>1</v>
      </c>
      <c r="T338">
        <v>0.98040000000000005</v>
      </c>
      <c r="U338" t="s">
        <v>2861</v>
      </c>
      <c r="V338" s="85">
        <v>43291.549791666599</v>
      </c>
      <c r="W338" t="s">
        <v>3751</v>
      </c>
      <c r="X338">
        <v>0.85</v>
      </c>
      <c r="Y338">
        <v>0</v>
      </c>
      <c r="Z338">
        <v>1.2</v>
      </c>
      <c r="AA338">
        <v>1.1000000000000001</v>
      </c>
      <c r="AB338">
        <v>-0.13125000000000001</v>
      </c>
      <c r="AC338">
        <v>76.88</v>
      </c>
      <c r="AD338">
        <v>0.95</v>
      </c>
      <c r="AE338">
        <v>0</v>
      </c>
      <c r="AF338">
        <v>0.1</v>
      </c>
      <c r="AG338">
        <v>87.8</v>
      </c>
      <c r="AH338">
        <v>0.96</v>
      </c>
      <c r="AI338">
        <v>0</v>
      </c>
      <c r="AJ338">
        <v>0.08</v>
      </c>
      <c r="AK338">
        <v>140.83000000000001</v>
      </c>
      <c r="AL338">
        <v>368.24</v>
      </c>
      <c r="AM338" s="84">
        <v>43282</v>
      </c>
      <c r="AN338">
        <v>662721735</v>
      </c>
      <c r="AO338">
        <v>0.78380000000000005</v>
      </c>
      <c r="AP338" s="84">
        <v>43190</v>
      </c>
      <c r="AQ338" t="b">
        <v>0</v>
      </c>
      <c r="AR338">
        <v>163.19</v>
      </c>
      <c r="AS338">
        <v>0.5</v>
      </c>
      <c r="AT338">
        <v>0.75</v>
      </c>
      <c r="AU338">
        <v>3.8397000000000001</v>
      </c>
      <c r="AV338">
        <v>4.4131</v>
      </c>
      <c r="AW338">
        <v>0.5</v>
      </c>
      <c r="AX338">
        <v>0</v>
      </c>
      <c r="AY338">
        <v>0.6</v>
      </c>
      <c r="AZ338">
        <v>0.5</v>
      </c>
      <c r="BA338">
        <v>0.71509999999999996</v>
      </c>
      <c r="BB338">
        <v>0.95</v>
      </c>
      <c r="BC338">
        <v>0.5</v>
      </c>
      <c r="BD338">
        <v>0.12570000000000001</v>
      </c>
      <c r="BE338">
        <v>0.5</v>
      </c>
      <c r="BF338">
        <v>0.47939999999999999</v>
      </c>
      <c r="BG338">
        <v>1.0794999999999999</v>
      </c>
      <c r="BH338">
        <v>8</v>
      </c>
      <c r="BI338" s="84">
        <v>43282</v>
      </c>
      <c r="BJ338">
        <v>1</v>
      </c>
      <c r="BK338" t="b">
        <v>0</v>
      </c>
      <c r="BL338" s="84">
        <v>43054</v>
      </c>
      <c r="BM338" s="84">
        <v>43054</v>
      </c>
      <c r="BN338" t="b">
        <v>1</v>
      </c>
      <c r="BO338" s="84">
        <v>43291</v>
      </c>
      <c r="BP338" t="b">
        <v>1</v>
      </c>
      <c r="BQ338" s="84">
        <v>43282</v>
      </c>
      <c r="BR338">
        <v>116</v>
      </c>
      <c r="BS338">
        <v>728</v>
      </c>
      <c r="BT338">
        <v>107392</v>
      </c>
      <c r="BU338" s="85">
        <v>43291.549791666599</v>
      </c>
      <c r="BV338" t="s">
        <v>4065</v>
      </c>
      <c r="BW338">
        <v>147.94999999999999</v>
      </c>
      <c r="BX338" t="s">
        <v>2861</v>
      </c>
      <c r="BY338">
        <v>0.98699999999999999</v>
      </c>
      <c r="BZ338">
        <v>364</v>
      </c>
      <c r="CA338">
        <v>1.02674</v>
      </c>
      <c r="CB338" t="s">
        <v>2864</v>
      </c>
      <c r="CC338" t="s">
        <v>3751</v>
      </c>
      <c r="CD338" t="b">
        <v>1</v>
      </c>
      <c r="CE338">
        <v>0</v>
      </c>
      <c r="CF338">
        <v>727</v>
      </c>
      <c r="CG338">
        <v>1</v>
      </c>
      <c r="CH338">
        <v>82</v>
      </c>
      <c r="CI338">
        <v>30012</v>
      </c>
      <c r="CJ338">
        <v>25129</v>
      </c>
      <c r="CK338">
        <v>9321</v>
      </c>
      <c r="CL338">
        <v>0.83730000000000004</v>
      </c>
      <c r="CM338" t="s">
        <v>2883</v>
      </c>
      <c r="CN338">
        <v>0</v>
      </c>
      <c r="CO338">
        <v>571.86</v>
      </c>
      <c r="CP338" t="s">
        <v>2866</v>
      </c>
      <c r="CQ338" t="s">
        <v>2880</v>
      </c>
      <c r="CR338">
        <v>68.3</v>
      </c>
      <c r="CS338">
        <v>79.650000000000006</v>
      </c>
      <c r="CT338">
        <v>3</v>
      </c>
      <c r="CU338">
        <v>0</v>
      </c>
      <c r="CV338">
        <v>1906260</v>
      </c>
      <c r="CW338">
        <v>67.930000000000007</v>
      </c>
      <c r="CX338">
        <v>69.2</v>
      </c>
      <c r="CY338">
        <v>68.3</v>
      </c>
      <c r="CZ338">
        <v>72.09</v>
      </c>
      <c r="DA338">
        <v>0</v>
      </c>
      <c r="DB338">
        <v>0</v>
      </c>
      <c r="DC338">
        <v>68.3</v>
      </c>
      <c r="DD338">
        <v>91.06</v>
      </c>
      <c r="DE338">
        <v>1249666</v>
      </c>
      <c r="DF338">
        <v>1003946</v>
      </c>
      <c r="DG338">
        <v>25510</v>
      </c>
      <c r="DH338">
        <v>43.87</v>
      </c>
      <c r="DI338">
        <v>35.78</v>
      </c>
      <c r="DJ338">
        <v>79.650000000000006</v>
      </c>
      <c r="DK338">
        <v>0</v>
      </c>
      <c r="DL338">
        <v>0</v>
      </c>
      <c r="DM338">
        <v>79.650000000000006</v>
      </c>
      <c r="DN338">
        <v>335766</v>
      </c>
      <c r="DO338">
        <v>185562</v>
      </c>
      <c r="DP338">
        <v>4159873</v>
      </c>
      <c r="DQ338">
        <v>84396</v>
      </c>
      <c r="DR338">
        <v>166821</v>
      </c>
      <c r="DS338">
        <v>209707</v>
      </c>
      <c r="DT338">
        <v>2593</v>
      </c>
      <c r="DU338">
        <v>144453</v>
      </c>
      <c r="DV338">
        <v>52135</v>
      </c>
      <c r="DW338">
        <v>0</v>
      </c>
      <c r="DX338">
        <v>439</v>
      </c>
      <c r="DY338">
        <v>67794</v>
      </c>
      <c r="DZ338">
        <v>264874</v>
      </c>
      <c r="EA338">
        <v>105258</v>
      </c>
      <c r="EB338">
        <v>496094</v>
      </c>
      <c r="EC338">
        <v>-110291</v>
      </c>
      <c r="ED338">
        <v>134988</v>
      </c>
      <c r="EE338">
        <v>2255</v>
      </c>
      <c r="EF338">
        <v>216026</v>
      </c>
      <c r="EG338">
        <v>0</v>
      </c>
      <c r="EH338">
        <v>1801002</v>
      </c>
      <c r="EI338" s="84">
        <v>42370</v>
      </c>
      <c r="EJ338" s="84">
        <v>42735</v>
      </c>
      <c r="EK338">
        <v>2018087</v>
      </c>
      <c r="EL338" t="b">
        <v>1</v>
      </c>
      <c r="EM338" t="b">
        <v>1</v>
      </c>
      <c r="EN338">
        <v>1</v>
      </c>
      <c r="EO338" t="s">
        <v>3755</v>
      </c>
      <c r="EP338" t="s">
        <v>3756</v>
      </c>
      <c r="EQ338" t="s">
        <v>3763</v>
      </c>
      <c r="ER338" t="s">
        <v>3764</v>
      </c>
      <c r="ES338">
        <v>0.98170000000000002</v>
      </c>
      <c r="ET338">
        <v>0.99780000000000002</v>
      </c>
      <c r="EU338">
        <v>0.98719999999999997</v>
      </c>
      <c r="EV338">
        <v>0.9879</v>
      </c>
      <c r="EW338">
        <v>0.95369999999999999</v>
      </c>
      <c r="EX338">
        <v>0</v>
      </c>
      <c r="EY338">
        <v>90083</v>
      </c>
      <c r="EZ338" t="s">
        <v>4065</v>
      </c>
      <c r="FA338">
        <v>0.98170000000000002</v>
      </c>
      <c r="FB338" t="b">
        <v>0</v>
      </c>
      <c r="FC338" t="b">
        <v>0</v>
      </c>
      <c r="FD338">
        <v>0</v>
      </c>
      <c r="FE338">
        <v>0</v>
      </c>
      <c r="FF338">
        <v>0.90139999999999998</v>
      </c>
      <c r="FG338">
        <v>0.83730000000000004</v>
      </c>
      <c r="FH338">
        <v>521328</v>
      </c>
      <c r="FI338">
        <v>4159873</v>
      </c>
      <c r="FJ338">
        <v>9321</v>
      </c>
      <c r="FK338">
        <v>25129</v>
      </c>
      <c r="FL338">
        <v>30012</v>
      </c>
      <c r="FM338" t="b">
        <v>0</v>
      </c>
      <c r="FN338">
        <v>0.37090000000000001</v>
      </c>
      <c r="FO338" s="84">
        <v>42370</v>
      </c>
      <c r="FP338" s="84">
        <v>42735</v>
      </c>
      <c r="FQ338" t="s">
        <v>1271</v>
      </c>
      <c r="FR338" t="b">
        <v>0</v>
      </c>
      <c r="FS338" t="b">
        <v>0</v>
      </c>
      <c r="FT338">
        <v>3.6516000000000002</v>
      </c>
      <c r="FU338" s="84">
        <v>42551</v>
      </c>
      <c r="FV338" t="s">
        <v>2872</v>
      </c>
      <c r="FW338">
        <v>0</v>
      </c>
      <c r="FX338">
        <v>4257</v>
      </c>
      <c r="FY338">
        <v>7791</v>
      </c>
      <c r="FZ338">
        <v>21513</v>
      </c>
      <c r="GA338">
        <v>56522</v>
      </c>
      <c r="GB338">
        <v>0</v>
      </c>
      <c r="GC338">
        <v>0</v>
      </c>
      <c r="GD338" t="s">
        <v>2925</v>
      </c>
      <c r="GE338">
        <v>9.8599999999999993E-2</v>
      </c>
      <c r="GF338" t="s">
        <v>2872</v>
      </c>
      <c r="GG338">
        <v>0</v>
      </c>
      <c r="GH338">
        <v>0</v>
      </c>
      <c r="GI338">
        <v>0</v>
      </c>
      <c r="GJ338">
        <v>0</v>
      </c>
      <c r="GK338" t="s">
        <v>4065</v>
      </c>
      <c r="GL338" t="s">
        <v>4065</v>
      </c>
      <c r="GM338" t="s">
        <v>2874</v>
      </c>
      <c r="GN338" t="s">
        <v>355</v>
      </c>
      <c r="GO338" t="s">
        <v>162</v>
      </c>
      <c r="GP338" t="s">
        <v>2864</v>
      </c>
      <c r="GQ338" t="s">
        <v>2864</v>
      </c>
      <c r="GR338" t="s">
        <v>2122</v>
      </c>
      <c r="GS338" t="s">
        <v>3535</v>
      </c>
      <c r="GT338" t="s">
        <v>2931</v>
      </c>
      <c r="GU338" t="s">
        <v>2123</v>
      </c>
      <c r="GV338" t="s">
        <v>2864</v>
      </c>
      <c r="GW338" t="s">
        <v>1558</v>
      </c>
      <c r="GX338" t="s">
        <v>893</v>
      </c>
      <c r="GY338" t="s">
        <v>1559</v>
      </c>
      <c r="GZ338" t="s">
        <v>4292</v>
      </c>
      <c r="HA338">
        <v>88.94</v>
      </c>
      <c r="HB338">
        <v>75.86</v>
      </c>
    </row>
    <row r="339" spans="1:210" x14ac:dyDescent="0.25">
      <c r="A339" t="e">
        <f>VLOOKUP(B339,'Free Standing without QAAF'!#REF!,1,FALSE)</f>
        <v>#REF!</v>
      </c>
      <c r="B339" t="s">
        <v>598</v>
      </c>
      <c r="C339" t="s">
        <v>2124</v>
      </c>
      <c r="D339" t="s">
        <v>603</v>
      </c>
      <c r="E339" t="s">
        <v>2125</v>
      </c>
      <c r="F339" t="s">
        <v>900</v>
      </c>
      <c r="G339" t="s">
        <v>893</v>
      </c>
      <c r="H339" t="s">
        <v>1610</v>
      </c>
      <c r="I339" t="s">
        <v>952</v>
      </c>
      <c r="J339" s="88">
        <v>178.34</v>
      </c>
      <c r="K339" s="88">
        <v>548.71</v>
      </c>
      <c r="L339" s="88">
        <v>10</v>
      </c>
      <c r="M339" s="88">
        <v>7.13</v>
      </c>
      <c r="N339" s="88">
        <v>195.47</v>
      </c>
      <c r="O339" s="88">
        <v>565.84</v>
      </c>
      <c r="Q339" s="84">
        <v>43282</v>
      </c>
      <c r="R339">
        <v>116</v>
      </c>
      <c r="S339" t="b">
        <v>1</v>
      </c>
      <c r="T339">
        <v>0.98040000000000005</v>
      </c>
      <c r="U339" t="s">
        <v>2861</v>
      </c>
      <c r="V339" s="85">
        <v>43291.549791666599</v>
      </c>
      <c r="W339" t="s">
        <v>3751</v>
      </c>
      <c r="X339">
        <v>0.85</v>
      </c>
      <c r="Y339">
        <v>0</v>
      </c>
      <c r="Z339">
        <v>1.2</v>
      </c>
      <c r="AA339">
        <v>1.1000000000000001</v>
      </c>
      <c r="AB339">
        <v>-0.13125000000000001</v>
      </c>
      <c r="AC339">
        <v>76.88</v>
      </c>
      <c r="AD339">
        <v>0.95</v>
      </c>
      <c r="AE339">
        <v>0</v>
      </c>
      <c r="AF339">
        <v>0.1</v>
      </c>
      <c r="AG339">
        <v>87.8</v>
      </c>
      <c r="AH339">
        <v>0.96</v>
      </c>
      <c r="AI339">
        <v>0</v>
      </c>
      <c r="AJ339">
        <v>0.08</v>
      </c>
      <c r="AK339">
        <v>140.83000000000001</v>
      </c>
      <c r="AL339">
        <v>368.24</v>
      </c>
      <c r="AM339" s="84">
        <v>43282</v>
      </c>
      <c r="AN339">
        <v>662721735</v>
      </c>
      <c r="AO339">
        <v>0.78380000000000005</v>
      </c>
      <c r="AP339" s="84">
        <v>43190</v>
      </c>
      <c r="AQ339" t="b">
        <v>0</v>
      </c>
      <c r="AR339">
        <v>163.19</v>
      </c>
      <c r="AS339">
        <v>0.5</v>
      </c>
      <c r="AT339">
        <v>0.75</v>
      </c>
      <c r="AU339">
        <v>3.8397000000000001</v>
      </c>
      <c r="AV339">
        <v>4.4131</v>
      </c>
      <c r="AW339">
        <v>0.5</v>
      </c>
      <c r="AX339">
        <v>0</v>
      </c>
      <c r="AY339">
        <v>0.6</v>
      </c>
      <c r="AZ339">
        <v>0.5</v>
      </c>
      <c r="BA339">
        <v>0.71509999999999996</v>
      </c>
      <c r="BB339">
        <v>0.95</v>
      </c>
      <c r="BC339">
        <v>0.5</v>
      </c>
      <c r="BD339">
        <v>0.12570000000000001</v>
      </c>
      <c r="BE339">
        <v>0.5</v>
      </c>
      <c r="BF339">
        <v>0.47939999999999999</v>
      </c>
      <c r="BG339">
        <v>1.0794999999999999</v>
      </c>
      <c r="BH339">
        <v>8</v>
      </c>
      <c r="BI339" s="84">
        <v>43282</v>
      </c>
      <c r="BJ339">
        <v>1</v>
      </c>
      <c r="BK339" t="b">
        <v>0</v>
      </c>
      <c r="BL339" s="84">
        <v>43054</v>
      </c>
      <c r="BM339" s="84">
        <v>43054</v>
      </c>
      <c r="BN339" t="b">
        <v>1</v>
      </c>
      <c r="BO339" s="84">
        <v>43291</v>
      </c>
      <c r="BP339" t="b">
        <v>1</v>
      </c>
      <c r="BQ339" s="84">
        <v>43282</v>
      </c>
      <c r="BR339">
        <v>116</v>
      </c>
      <c r="BS339">
        <v>6041</v>
      </c>
      <c r="BT339">
        <v>107493</v>
      </c>
      <c r="BU339" s="85">
        <v>43291.549791666599</v>
      </c>
      <c r="BV339" t="s">
        <v>3775</v>
      </c>
      <c r="BW339">
        <v>178.34</v>
      </c>
      <c r="BX339" t="s">
        <v>2861</v>
      </c>
      <c r="BY339">
        <v>0.85</v>
      </c>
      <c r="BZ339">
        <v>3277</v>
      </c>
      <c r="CA339">
        <v>1.0310299999999999</v>
      </c>
      <c r="CB339" t="s">
        <v>2864</v>
      </c>
      <c r="CC339" t="s">
        <v>3751</v>
      </c>
      <c r="CD339" t="b">
        <v>1</v>
      </c>
      <c r="CE339">
        <v>0</v>
      </c>
      <c r="CF339">
        <v>6042</v>
      </c>
      <c r="CG339">
        <v>1</v>
      </c>
      <c r="CH339">
        <v>51</v>
      </c>
      <c r="CI339">
        <v>18615</v>
      </c>
      <c r="CJ339">
        <v>10970</v>
      </c>
      <c r="CK339">
        <v>1092</v>
      </c>
      <c r="CL339">
        <v>0.58930000000000005</v>
      </c>
      <c r="CM339" t="s">
        <v>2883</v>
      </c>
      <c r="CN339">
        <v>0</v>
      </c>
      <c r="CO339">
        <v>548.71</v>
      </c>
      <c r="CP339" t="s">
        <v>2866</v>
      </c>
      <c r="CQ339" t="s">
        <v>2867</v>
      </c>
      <c r="CR339">
        <v>81.760000000000005</v>
      </c>
      <c r="CS339">
        <v>96.58</v>
      </c>
      <c r="CT339">
        <v>4</v>
      </c>
      <c r="CU339">
        <v>0</v>
      </c>
      <c r="CV339">
        <v>1226373</v>
      </c>
      <c r="CW339">
        <v>100.59</v>
      </c>
      <c r="CX339">
        <v>96.19</v>
      </c>
      <c r="CY339">
        <v>81.760000000000005</v>
      </c>
      <c r="CZ339">
        <v>67.02</v>
      </c>
      <c r="DA339">
        <v>0</v>
      </c>
      <c r="DB339">
        <v>0</v>
      </c>
      <c r="DC339">
        <v>81.760000000000005</v>
      </c>
      <c r="DD339">
        <v>84.65</v>
      </c>
      <c r="DE339">
        <v>831052</v>
      </c>
      <c r="DF339">
        <v>909668</v>
      </c>
      <c r="DG339">
        <v>15823</v>
      </c>
      <c r="DH339">
        <v>47.26</v>
      </c>
      <c r="DI339">
        <v>74.61</v>
      </c>
      <c r="DJ339">
        <v>121.87</v>
      </c>
      <c r="DK339">
        <v>0</v>
      </c>
      <c r="DL339">
        <v>0</v>
      </c>
      <c r="DM339">
        <v>121.87</v>
      </c>
      <c r="DN339">
        <v>102976</v>
      </c>
      <c r="DO339">
        <v>130903</v>
      </c>
      <c r="DP339">
        <v>2967093</v>
      </c>
      <c r="DQ339">
        <v>55008</v>
      </c>
      <c r="DR339">
        <v>204772</v>
      </c>
      <c r="DS339">
        <v>148322</v>
      </c>
      <c r="DT339">
        <v>14471</v>
      </c>
      <c r="DU339">
        <v>163104</v>
      </c>
      <c r="DV339">
        <v>0</v>
      </c>
      <c r="DW339">
        <v>0</v>
      </c>
      <c r="DX339">
        <v>0</v>
      </c>
      <c r="DY339">
        <v>11496</v>
      </c>
      <c r="DZ339">
        <v>301126</v>
      </c>
      <c r="EA339">
        <v>134270</v>
      </c>
      <c r="EB339">
        <v>265281</v>
      </c>
      <c r="EC339">
        <v>118760</v>
      </c>
      <c r="ED339">
        <v>51734</v>
      </c>
      <c r="EE339">
        <v>567</v>
      </c>
      <c r="EF339">
        <v>172200</v>
      </c>
      <c r="EG339">
        <v>0</v>
      </c>
      <c r="EH339">
        <v>1092103</v>
      </c>
      <c r="EI339" s="84">
        <v>42309</v>
      </c>
      <c r="EJ339" s="84">
        <v>42674</v>
      </c>
      <c r="EK339">
        <v>1566265</v>
      </c>
      <c r="EL339" t="b">
        <v>1</v>
      </c>
      <c r="EM339" t="b">
        <v>1</v>
      </c>
      <c r="EN339">
        <v>1.0794999999999999</v>
      </c>
      <c r="EO339" t="s">
        <v>3754</v>
      </c>
      <c r="EP339" t="s">
        <v>3755</v>
      </c>
      <c r="EQ339" t="s">
        <v>3756</v>
      </c>
      <c r="ER339" t="s">
        <v>3763</v>
      </c>
      <c r="ES339">
        <v>1.0457000000000001</v>
      </c>
      <c r="ET339">
        <v>1.0546</v>
      </c>
      <c r="EU339">
        <v>1.06</v>
      </c>
      <c r="EV339">
        <v>1.0188999999999999</v>
      </c>
      <c r="EW339">
        <v>1.0492999999999999</v>
      </c>
      <c r="EX339">
        <v>0</v>
      </c>
      <c r="EY339">
        <v>52659</v>
      </c>
      <c r="EZ339" t="s">
        <v>3775</v>
      </c>
      <c r="FA339">
        <v>1.0457000000000001</v>
      </c>
      <c r="FB339" t="b">
        <v>0</v>
      </c>
      <c r="FC339" t="b">
        <v>0</v>
      </c>
      <c r="FD339">
        <v>0</v>
      </c>
      <c r="FE339">
        <v>0</v>
      </c>
      <c r="FF339">
        <v>0.6905</v>
      </c>
      <c r="FG339">
        <v>0.58930000000000005</v>
      </c>
      <c r="FH339">
        <v>233879</v>
      </c>
      <c r="FI339">
        <v>2967093</v>
      </c>
      <c r="FJ339">
        <v>1092</v>
      </c>
      <c r="FK339">
        <v>10970</v>
      </c>
      <c r="FL339">
        <v>18615</v>
      </c>
      <c r="FM339" t="b">
        <v>0</v>
      </c>
      <c r="FN339">
        <v>9.9500000000000005E-2</v>
      </c>
      <c r="FO339" s="84">
        <v>42309</v>
      </c>
      <c r="FP339" s="84">
        <v>42674</v>
      </c>
      <c r="FQ339" t="s">
        <v>952</v>
      </c>
      <c r="FR339" t="b">
        <v>0</v>
      </c>
      <c r="FS339" t="b">
        <v>0</v>
      </c>
      <c r="FT339">
        <v>4.5904999999999996</v>
      </c>
      <c r="FU339" s="84">
        <v>42490</v>
      </c>
      <c r="FV339" t="s">
        <v>2872</v>
      </c>
      <c r="FW339">
        <v>0</v>
      </c>
      <c r="FX339">
        <v>4160</v>
      </c>
      <c r="FY339">
        <v>3002</v>
      </c>
      <c r="FZ339">
        <v>9351</v>
      </c>
      <c r="GA339">
        <v>36146</v>
      </c>
      <c r="GB339">
        <v>0</v>
      </c>
      <c r="GC339">
        <v>0</v>
      </c>
      <c r="GD339" t="s">
        <v>2905</v>
      </c>
      <c r="GE339">
        <v>0.3095</v>
      </c>
      <c r="GF339" t="s">
        <v>2872</v>
      </c>
      <c r="GG339">
        <v>0</v>
      </c>
      <c r="GH339">
        <v>0</v>
      </c>
      <c r="GI339">
        <v>0</v>
      </c>
      <c r="GJ339">
        <v>0</v>
      </c>
      <c r="GK339" t="s">
        <v>3775</v>
      </c>
      <c r="GL339" t="s">
        <v>3775</v>
      </c>
      <c r="GM339" t="s">
        <v>2874</v>
      </c>
      <c r="GN339" t="s">
        <v>598</v>
      </c>
      <c r="GO339" t="s">
        <v>603</v>
      </c>
      <c r="GP339" t="s">
        <v>2864</v>
      </c>
      <c r="GQ339" t="s">
        <v>2864</v>
      </c>
      <c r="GR339" t="s">
        <v>2124</v>
      </c>
      <c r="GS339" t="s">
        <v>3776</v>
      </c>
      <c r="GT339" t="s">
        <v>2972</v>
      </c>
      <c r="GU339" t="s">
        <v>2125</v>
      </c>
      <c r="GV339" t="s">
        <v>2864</v>
      </c>
      <c r="GW339" t="s">
        <v>900</v>
      </c>
      <c r="GX339" t="s">
        <v>893</v>
      </c>
      <c r="GY339" t="s">
        <v>2660</v>
      </c>
      <c r="GZ339" t="s">
        <v>4311</v>
      </c>
      <c r="HA339">
        <v>135.44</v>
      </c>
      <c r="HB339">
        <v>111.79</v>
      </c>
    </row>
    <row r="340" spans="1:210" x14ac:dyDescent="0.25">
      <c r="A340" t="e">
        <f>VLOOKUP(B340,'Free Standing without QAAF'!#REF!,1,FALSE)</f>
        <v>#REF!</v>
      </c>
      <c r="B340" t="s">
        <v>4347</v>
      </c>
      <c r="C340" t="s">
        <v>4335</v>
      </c>
      <c r="D340" t="s">
        <v>163</v>
      </c>
      <c r="E340" t="s">
        <v>2131</v>
      </c>
      <c r="F340" t="s">
        <v>2132</v>
      </c>
      <c r="G340" t="s">
        <v>893</v>
      </c>
      <c r="H340" t="s">
        <v>2133</v>
      </c>
      <c r="I340" t="s">
        <v>1426</v>
      </c>
      <c r="J340" s="88">
        <v>175.88</v>
      </c>
      <c r="K340" s="88">
        <v>559.09</v>
      </c>
      <c r="L340" s="88">
        <v>10</v>
      </c>
      <c r="M340" s="88">
        <v>1.36</v>
      </c>
      <c r="N340" s="88">
        <v>187.24</v>
      </c>
      <c r="O340" s="88">
        <v>570.45000000000005</v>
      </c>
      <c r="Q340" s="84">
        <v>43282</v>
      </c>
      <c r="R340">
        <v>116</v>
      </c>
      <c r="S340" t="b">
        <v>1</v>
      </c>
      <c r="T340">
        <v>0.98040000000000005</v>
      </c>
      <c r="U340" t="s">
        <v>2861</v>
      </c>
      <c r="V340" s="85">
        <v>43291.549791666599</v>
      </c>
      <c r="W340" t="s">
        <v>3751</v>
      </c>
      <c r="X340">
        <v>0.85</v>
      </c>
      <c r="Y340">
        <v>0</v>
      </c>
      <c r="Z340">
        <v>1.2</v>
      </c>
      <c r="AA340">
        <v>1.1000000000000001</v>
      </c>
      <c r="AB340">
        <v>-0.13125000000000001</v>
      </c>
      <c r="AC340">
        <v>76.88</v>
      </c>
      <c r="AD340">
        <v>0.95</v>
      </c>
      <c r="AE340">
        <v>0</v>
      </c>
      <c r="AF340">
        <v>0.1</v>
      </c>
      <c r="AG340">
        <v>87.8</v>
      </c>
      <c r="AH340">
        <v>0.96</v>
      </c>
      <c r="AI340">
        <v>0</v>
      </c>
      <c r="AJ340">
        <v>0.08</v>
      </c>
      <c r="AK340">
        <v>140.83000000000001</v>
      </c>
      <c r="AL340">
        <v>368.24</v>
      </c>
      <c r="AM340" s="84">
        <v>43282</v>
      </c>
      <c r="AN340">
        <v>662721735</v>
      </c>
      <c r="AO340">
        <v>0.78380000000000005</v>
      </c>
      <c r="AP340" s="84">
        <v>43190</v>
      </c>
      <c r="AQ340" t="b">
        <v>0</v>
      </c>
      <c r="AR340">
        <v>163.19</v>
      </c>
      <c r="AS340">
        <v>0.5</v>
      </c>
      <c r="AT340">
        <v>0.75</v>
      </c>
      <c r="AU340">
        <v>3.8397000000000001</v>
      </c>
      <c r="AV340">
        <v>4.4131</v>
      </c>
      <c r="AW340">
        <v>0.5</v>
      </c>
      <c r="AX340">
        <v>0</v>
      </c>
      <c r="AY340">
        <v>0.6</v>
      </c>
      <c r="AZ340">
        <v>0.5</v>
      </c>
      <c r="BA340">
        <v>0.71509999999999996</v>
      </c>
      <c r="BB340">
        <v>0.95</v>
      </c>
      <c r="BC340">
        <v>0.5</v>
      </c>
      <c r="BD340">
        <v>0.12570000000000001</v>
      </c>
      <c r="BE340">
        <v>0.5</v>
      </c>
      <c r="BF340">
        <v>0.47939999999999999</v>
      </c>
      <c r="BG340">
        <v>1.0794999999999999</v>
      </c>
      <c r="BH340">
        <v>8</v>
      </c>
      <c r="BI340" s="84">
        <v>43282</v>
      </c>
      <c r="BJ340">
        <v>1</v>
      </c>
      <c r="BK340" t="b">
        <v>0</v>
      </c>
      <c r="BL340" s="84">
        <v>43054</v>
      </c>
      <c r="BM340" s="84">
        <v>43054</v>
      </c>
      <c r="BN340" t="b">
        <v>1</v>
      </c>
      <c r="BO340" s="84">
        <v>43291</v>
      </c>
      <c r="BP340" t="b">
        <v>1</v>
      </c>
      <c r="BQ340" s="84">
        <v>43282</v>
      </c>
      <c r="BR340">
        <v>116</v>
      </c>
      <c r="BS340">
        <v>7183</v>
      </c>
      <c r="BT340">
        <v>107282</v>
      </c>
      <c r="BU340" s="85">
        <v>43291.549791666599</v>
      </c>
      <c r="BV340" t="s">
        <v>4188</v>
      </c>
      <c r="BW340">
        <v>175.88</v>
      </c>
      <c r="BX340" t="s">
        <v>2861</v>
      </c>
      <c r="BY340">
        <v>0.91139999999999999</v>
      </c>
      <c r="BZ340">
        <v>3967</v>
      </c>
      <c r="CA340">
        <v>1.0406500000000001</v>
      </c>
      <c r="CB340" t="s">
        <v>2864</v>
      </c>
      <c r="CC340" t="s">
        <v>3751</v>
      </c>
      <c r="CD340" t="b">
        <v>1</v>
      </c>
      <c r="CE340">
        <v>0</v>
      </c>
      <c r="CF340">
        <v>463</v>
      </c>
      <c r="CG340">
        <v>1</v>
      </c>
      <c r="CH340">
        <v>80</v>
      </c>
      <c r="CI340">
        <v>29280</v>
      </c>
      <c r="CJ340">
        <v>26220</v>
      </c>
      <c r="CK340">
        <v>12508</v>
      </c>
      <c r="CL340">
        <v>0.89549999999999996</v>
      </c>
      <c r="CM340" t="s">
        <v>2883</v>
      </c>
      <c r="CN340">
        <v>0</v>
      </c>
      <c r="CO340">
        <v>559.09</v>
      </c>
      <c r="CP340" t="s">
        <v>2866</v>
      </c>
      <c r="CQ340" t="s">
        <v>2880</v>
      </c>
      <c r="CR340">
        <v>83.27</v>
      </c>
      <c r="CS340">
        <v>92.61</v>
      </c>
      <c r="CT340">
        <v>3</v>
      </c>
      <c r="CU340">
        <v>0</v>
      </c>
      <c r="CV340">
        <v>2456145</v>
      </c>
      <c r="CW340">
        <v>85.19</v>
      </c>
      <c r="CX340">
        <v>91.37</v>
      </c>
      <c r="CY340">
        <v>83.27</v>
      </c>
      <c r="CZ340">
        <v>66.569999999999993</v>
      </c>
      <c r="DA340">
        <v>0</v>
      </c>
      <c r="DB340">
        <v>0</v>
      </c>
      <c r="DC340">
        <v>83.27</v>
      </c>
      <c r="DD340">
        <v>84.08</v>
      </c>
      <c r="DE340">
        <v>1582244</v>
      </c>
      <c r="DF340">
        <v>1087744</v>
      </c>
      <c r="DG340">
        <v>26220</v>
      </c>
      <c r="DH340">
        <v>54.88</v>
      </c>
      <c r="DI340">
        <v>37.729999999999997</v>
      </c>
      <c r="DJ340">
        <v>92.61</v>
      </c>
      <c r="DK340">
        <v>0</v>
      </c>
      <c r="DL340">
        <v>0</v>
      </c>
      <c r="DM340">
        <v>92.61</v>
      </c>
      <c r="DN340">
        <v>220219</v>
      </c>
      <c r="DO340">
        <v>411800</v>
      </c>
      <c r="DP340">
        <v>5126133</v>
      </c>
      <c r="DQ340">
        <v>72654</v>
      </c>
      <c r="DR340">
        <v>160963</v>
      </c>
      <c r="DS340">
        <v>289914</v>
      </c>
      <c r="DT340">
        <v>355</v>
      </c>
      <c r="DU340">
        <v>340795</v>
      </c>
      <c r="DV340">
        <v>47692</v>
      </c>
      <c r="DW340">
        <v>0</v>
      </c>
      <c r="DX340">
        <v>27641</v>
      </c>
      <c r="DY340">
        <v>10211</v>
      </c>
      <c r="DZ340">
        <v>427623</v>
      </c>
      <c r="EA340">
        <v>123073</v>
      </c>
      <c r="EB340">
        <v>240361</v>
      </c>
      <c r="EC340">
        <v>144711</v>
      </c>
      <c r="ED340">
        <v>93806</v>
      </c>
      <c r="EE340">
        <v>0</v>
      </c>
      <c r="EF340">
        <v>181243</v>
      </c>
      <c r="EG340">
        <v>82277</v>
      </c>
      <c r="EH340">
        <v>2250795</v>
      </c>
      <c r="EI340" s="84">
        <v>42186</v>
      </c>
      <c r="EJ340" s="84">
        <v>42551</v>
      </c>
      <c r="EK340">
        <v>2428087</v>
      </c>
      <c r="EL340" t="b">
        <v>1</v>
      </c>
      <c r="EM340" t="b">
        <v>1</v>
      </c>
      <c r="EN340">
        <v>1</v>
      </c>
      <c r="EO340" t="s">
        <v>3753</v>
      </c>
      <c r="EP340" t="s">
        <v>3754</v>
      </c>
      <c r="EQ340" t="s">
        <v>3755</v>
      </c>
      <c r="ER340" t="s">
        <v>3756</v>
      </c>
      <c r="ES340">
        <v>0.93240000000000001</v>
      </c>
      <c r="ET340">
        <v>0.93959999999999999</v>
      </c>
      <c r="EU340">
        <v>0.96630000000000005</v>
      </c>
      <c r="EV340">
        <v>0.93720000000000003</v>
      </c>
      <c r="EW340">
        <v>0.88639999999999997</v>
      </c>
      <c r="EX340">
        <v>0</v>
      </c>
      <c r="EY340">
        <v>99974</v>
      </c>
      <c r="EZ340" t="s">
        <v>4188</v>
      </c>
      <c r="FA340">
        <v>0.93240000000000001</v>
      </c>
      <c r="FB340" t="b">
        <v>0</v>
      </c>
      <c r="FC340" t="b">
        <v>0</v>
      </c>
      <c r="FD340">
        <v>0</v>
      </c>
      <c r="FE340">
        <v>0</v>
      </c>
      <c r="FF340">
        <v>0.49180000000000001</v>
      </c>
      <c r="FG340">
        <v>0.89549999999999996</v>
      </c>
      <c r="FH340">
        <v>632019</v>
      </c>
      <c r="FI340">
        <v>5126133</v>
      </c>
      <c r="FJ340">
        <v>12508</v>
      </c>
      <c r="FK340">
        <v>26220</v>
      </c>
      <c r="FL340">
        <v>29280</v>
      </c>
      <c r="FM340" t="b">
        <v>0</v>
      </c>
      <c r="FN340">
        <v>0.47699999999999998</v>
      </c>
      <c r="FO340" s="84">
        <v>42186</v>
      </c>
      <c r="FP340" s="84">
        <v>42551</v>
      </c>
      <c r="FQ340" t="s">
        <v>1426</v>
      </c>
      <c r="FR340" t="b">
        <v>0</v>
      </c>
      <c r="FS340" t="b">
        <v>0</v>
      </c>
      <c r="FT340">
        <v>4.0892999999999997</v>
      </c>
      <c r="FU340" s="84">
        <v>42369</v>
      </c>
      <c r="FV340" t="s">
        <v>2872</v>
      </c>
      <c r="FW340">
        <v>0</v>
      </c>
      <c r="FX340">
        <v>2080</v>
      </c>
      <c r="FY340">
        <v>20206</v>
      </c>
      <c r="FZ340">
        <v>17002</v>
      </c>
      <c r="GA340">
        <v>58114</v>
      </c>
      <c r="GB340">
        <v>0</v>
      </c>
      <c r="GC340">
        <v>2572</v>
      </c>
      <c r="GD340" t="s">
        <v>2905</v>
      </c>
      <c r="GE340">
        <v>0.50819999999999999</v>
      </c>
      <c r="GF340" t="s">
        <v>2872</v>
      </c>
      <c r="GG340">
        <v>0</v>
      </c>
      <c r="GH340">
        <v>0</v>
      </c>
      <c r="GI340">
        <v>0</v>
      </c>
      <c r="GJ340">
        <v>0</v>
      </c>
      <c r="GK340" t="s">
        <v>4188</v>
      </c>
      <c r="GL340" t="s">
        <v>4188</v>
      </c>
      <c r="GM340" t="s">
        <v>2874</v>
      </c>
      <c r="GN340" t="s">
        <v>4347</v>
      </c>
      <c r="GO340" t="s">
        <v>163</v>
      </c>
      <c r="GP340" t="s">
        <v>2864</v>
      </c>
      <c r="GQ340" t="s">
        <v>2864</v>
      </c>
      <c r="GR340" t="s">
        <v>4335</v>
      </c>
      <c r="GS340" t="s">
        <v>4336</v>
      </c>
      <c r="GT340" t="s">
        <v>2931</v>
      </c>
      <c r="GU340" t="s">
        <v>2131</v>
      </c>
      <c r="GV340" t="s">
        <v>2864</v>
      </c>
      <c r="GW340" t="s">
        <v>2132</v>
      </c>
      <c r="GX340" t="s">
        <v>893</v>
      </c>
      <c r="GY340" t="s">
        <v>2133</v>
      </c>
      <c r="GZ340" t="s">
        <v>4290</v>
      </c>
      <c r="HA340">
        <v>101.83</v>
      </c>
      <c r="HB340">
        <v>93.67</v>
      </c>
    </row>
    <row r="341" spans="1:210" x14ac:dyDescent="0.25">
      <c r="A341" t="e">
        <f>VLOOKUP(B341,'Free Standing without QAAF'!#REF!,1,FALSE)</f>
        <v>#REF!</v>
      </c>
      <c r="B341" t="s">
        <v>356</v>
      </c>
      <c r="C341" t="s">
        <v>2134</v>
      </c>
      <c r="D341" t="s">
        <v>164</v>
      </c>
      <c r="E341" t="s">
        <v>3540</v>
      </c>
      <c r="F341" t="s">
        <v>2136</v>
      </c>
      <c r="G341" t="s">
        <v>893</v>
      </c>
      <c r="H341" t="s">
        <v>2137</v>
      </c>
      <c r="I341" t="s">
        <v>903</v>
      </c>
      <c r="J341" s="88">
        <v>175.77</v>
      </c>
      <c r="K341" s="88">
        <v>558.07000000000005</v>
      </c>
      <c r="L341" s="88">
        <v>10</v>
      </c>
      <c r="M341" s="88">
        <v>7.13</v>
      </c>
      <c r="N341" s="88">
        <v>192.9</v>
      </c>
      <c r="O341" s="88">
        <v>575.20000000000005</v>
      </c>
      <c r="Q341" s="84">
        <v>43282</v>
      </c>
      <c r="R341">
        <v>116</v>
      </c>
      <c r="S341" t="b">
        <v>1</v>
      </c>
      <c r="T341">
        <v>0.98040000000000005</v>
      </c>
      <c r="U341" t="s">
        <v>2861</v>
      </c>
      <c r="V341" s="85">
        <v>43291.549791666599</v>
      </c>
      <c r="W341" t="s">
        <v>3751</v>
      </c>
      <c r="X341">
        <v>0.85</v>
      </c>
      <c r="Y341">
        <v>0</v>
      </c>
      <c r="Z341">
        <v>1.2</v>
      </c>
      <c r="AA341">
        <v>1.1000000000000001</v>
      </c>
      <c r="AB341">
        <v>-0.13125000000000001</v>
      </c>
      <c r="AC341">
        <v>76.88</v>
      </c>
      <c r="AD341">
        <v>0.95</v>
      </c>
      <c r="AE341">
        <v>0</v>
      </c>
      <c r="AF341">
        <v>0.1</v>
      </c>
      <c r="AG341">
        <v>87.8</v>
      </c>
      <c r="AH341">
        <v>0.96</v>
      </c>
      <c r="AI341">
        <v>0</v>
      </c>
      <c r="AJ341">
        <v>0.08</v>
      </c>
      <c r="AK341">
        <v>140.83000000000001</v>
      </c>
      <c r="AL341">
        <v>368.24</v>
      </c>
      <c r="AM341" s="84">
        <v>43282</v>
      </c>
      <c r="AN341">
        <v>662721735</v>
      </c>
      <c r="AO341">
        <v>0.78380000000000005</v>
      </c>
      <c r="AP341" s="84">
        <v>43190</v>
      </c>
      <c r="AQ341" t="b">
        <v>0</v>
      </c>
      <c r="AR341">
        <v>163.19</v>
      </c>
      <c r="AS341">
        <v>0.5</v>
      </c>
      <c r="AT341">
        <v>0.75</v>
      </c>
      <c r="AU341">
        <v>3.8397000000000001</v>
      </c>
      <c r="AV341">
        <v>4.4131</v>
      </c>
      <c r="AW341">
        <v>0.5</v>
      </c>
      <c r="AX341">
        <v>0</v>
      </c>
      <c r="AY341">
        <v>0.6</v>
      </c>
      <c r="AZ341">
        <v>0.5</v>
      </c>
      <c r="BA341">
        <v>0.71509999999999996</v>
      </c>
      <c r="BB341">
        <v>0.95</v>
      </c>
      <c r="BC341">
        <v>0.5</v>
      </c>
      <c r="BD341">
        <v>0.12570000000000001</v>
      </c>
      <c r="BE341">
        <v>0.5</v>
      </c>
      <c r="BF341">
        <v>0.47939999999999999</v>
      </c>
      <c r="BG341">
        <v>1.0794999999999999</v>
      </c>
      <c r="BH341">
        <v>8</v>
      </c>
      <c r="BI341" s="84">
        <v>43282</v>
      </c>
      <c r="BJ341">
        <v>1</v>
      </c>
      <c r="BK341" t="b">
        <v>0</v>
      </c>
      <c r="BL341" s="84">
        <v>43054</v>
      </c>
      <c r="BM341" s="84">
        <v>43054</v>
      </c>
      <c r="BN341" t="b">
        <v>1</v>
      </c>
      <c r="BO341" s="84">
        <v>43291</v>
      </c>
      <c r="BP341" t="b">
        <v>1</v>
      </c>
      <c r="BQ341" s="84">
        <v>43282</v>
      </c>
      <c r="BR341">
        <v>116</v>
      </c>
      <c r="BS341">
        <v>732</v>
      </c>
      <c r="BT341">
        <v>107393</v>
      </c>
      <c r="BU341" s="85">
        <v>43291.549791666599</v>
      </c>
      <c r="BV341" t="s">
        <v>4066</v>
      </c>
      <c r="BW341">
        <v>175.77</v>
      </c>
      <c r="BX341" t="s">
        <v>2861</v>
      </c>
      <c r="BY341">
        <v>0.90539999999999998</v>
      </c>
      <c r="BZ341">
        <v>366</v>
      </c>
      <c r="CA341">
        <v>1.03318</v>
      </c>
      <c r="CB341" t="s">
        <v>2864</v>
      </c>
      <c r="CC341" t="s">
        <v>3751</v>
      </c>
      <c r="CD341" t="b">
        <v>1</v>
      </c>
      <c r="CE341">
        <v>0</v>
      </c>
      <c r="CF341">
        <v>731</v>
      </c>
      <c r="CG341">
        <v>1</v>
      </c>
      <c r="CH341">
        <v>70</v>
      </c>
      <c r="CI341">
        <v>25620</v>
      </c>
      <c r="CJ341">
        <v>18940</v>
      </c>
      <c r="CK341">
        <v>6864</v>
      </c>
      <c r="CL341">
        <v>0.73929999999999996</v>
      </c>
      <c r="CM341" t="s">
        <v>2883</v>
      </c>
      <c r="CN341">
        <v>0</v>
      </c>
      <c r="CO341">
        <v>558.07000000000005</v>
      </c>
      <c r="CP341" t="s">
        <v>2866</v>
      </c>
      <c r="CQ341" t="s">
        <v>2867</v>
      </c>
      <c r="CR341">
        <v>90.17</v>
      </c>
      <c r="CS341">
        <v>85.6</v>
      </c>
      <c r="CT341">
        <v>5</v>
      </c>
      <c r="CU341">
        <v>0</v>
      </c>
      <c r="CV341">
        <v>2132349</v>
      </c>
      <c r="CW341">
        <v>101.54</v>
      </c>
      <c r="CX341">
        <v>109.23</v>
      </c>
      <c r="CY341">
        <v>98.9</v>
      </c>
      <c r="CZ341">
        <v>71.38</v>
      </c>
      <c r="DA341">
        <v>0</v>
      </c>
      <c r="DB341">
        <v>0</v>
      </c>
      <c r="DC341">
        <v>98.9</v>
      </c>
      <c r="DD341">
        <v>90.17</v>
      </c>
      <c r="DE341">
        <v>904108</v>
      </c>
      <c r="DF341">
        <v>1011133</v>
      </c>
      <c r="DG341">
        <v>21777</v>
      </c>
      <c r="DH341">
        <v>37.450000000000003</v>
      </c>
      <c r="DI341">
        <v>48.15</v>
      </c>
      <c r="DJ341">
        <v>85.6</v>
      </c>
      <c r="DK341">
        <v>0</v>
      </c>
      <c r="DL341">
        <v>0</v>
      </c>
      <c r="DM341">
        <v>85.6</v>
      </c>
      <c r="DN341">
        <v>149784</v>
      </c>
      <c r="DO341">
        <v>113274</v>
      </c>
      <c r="DP341">
        <v>4047590</v>
      </c>
      <c r="DQ341">
        <v>22051</v>
      </c>
      <c r="DR341">
        <v>245306</v>
      </c>
      <c r="DS341">
        <v>188989</v>
      </c>
      <c r="DT341">
        <v>1785</v>
      </c>
      <c r="DU341">
        <v>72015</v>
      </c>
      <c r="DV341">
        <v>52532</v>
      </c>
      <c r="DW341">
        <v>712</v>
      </c>
      <c r="DX341">
        <v>27379</v>
      </c>
      <c r="DY341">
        <v>30281</v>
      </c>
      <c r="DZ341">
        <v>296984</v>
      </c>
      <c r="EA341">
        <v>76512</v>
      </c>
      <c r="EB341">
        <v>290823</v>
      </c>
      <c r="EC341">
        <v>200919</v>
      </c>
      <c r="ED341">
        <v>90217</v>
      </c>
      <c r="EE341">
        <v>4968</v>
      </c>
      <c r="EF341">
        <v>127222</v>
      </c>
      <c r="EG341">
        <v>35811</v>
      </c>
      <c r="EH341">
        <v>2020026</v>
      </c>
      <c r="EI341" s="84">
        <v>42278</v>
      </c>
      <c r="EJ341" s="84">
        <v>42643</v>
      </c>
      <c r="EK341">
        <v>1727413</v>
      </c>
      <c r="EL341" t="b">
        <v>1</v>
      </c>
      <c r="EM341" t="b">
        <v>1</v>
      </c>
      <c r="EN341">
        <v>1.0794999999999999</v>
      </c>
      <c r="EO341" t="s">
        <v>3754</v>
      </c>
      <c r="EP341" t="s">
        <v>3755</v>
      </c>
      <c r="EQ341" t="s">
        <v>3756</v>
      </c>
      <c r="ER341" t="s">
        <v>3763</v>
      </c>
      <c r="ES341">
        <v>0.92959999999999998</v>
      </c>
      <c r="ET341">
        <v>0.90190000000000003</v>
      </c>
      <c r="EU341">
        <v>0.92190000000000005</v>
      </c>
      <c r="EV341">
        <v>0.95909999999999995</v>
      </c>
      <c r="EW341">
        <v>0.93559999999999999</v>
      </c>
      <c r="EX341">
        <v>0</v>
      </c>
      <c r="EY341">
        <v>99742</v>
      </c>
      <c r="EZ341" t="s">
        <v>4066</v>
      </c>
      <c r="FA341">
        <v>0.92959999999999998</v>
      </c>
      <c r="FB341" t="b">
        <v>0</v>
      </c>
      <c r="FC341" t="b">
        <v>0</v>
      </c>
      <c r="FD341">
        <v>0</v>
      </c>
      <c r="FE341">
        <v>0</v>
      </c>
      <c r="FF341">
        <v>0.78180000000000005</v>
      </c>
      <c r="FG341">
        <v>0.73929999999999996</v>
      </c>
      <c r="FH341">
        <v>263058</v>
      </c>
      <c r="FI341">
        <v>4047590</v>
      </c>
      <c r="FJ341">
        <v>6864</v>
      </c>
      <c r="FK341">
        <v>18940</v>
      </c>
      <c r="FL341">
        <v>25620</v>
      </c>
      <c r="FM341" t="b">
        <v>0</v>
      </c>
      <c r="FN341">
        <v>0.3624</v>
      </c>
      <c r="FO341" s="84">
        <v>42278</v>
      </c>
      <c r="FP341" s="84">
        <v>42643</v>
      </c>
      <c r="FQ341" t="s">
        <v>903</v>
      </c>
      <c r="FR341" t="b">
        <v>0</v>
      </c>
      <c r="FS341" t="b">
        <v>0</v>
      </c>
      <c r="FT341">
        <v>5.665</v>
      </c>
      <c r="FU341" s="84">
        <v>42460</v>
      </c>
      <c r="FV341" t="s">
        <v>2872</v>
      </c>
      <c r="FW341">
        <v>0</v>
      </c>
      <c r="FX341">
        <v>4264</v>
      </c>
      <c r="FY341">
        <v>16413</v>
      </c>
      <c r="FZ341">
        <v>13820</v>
      </c>
      <c r="GA341">
        <v>64296</v>
      </c>
      <c r="GB341">
        <v>0</v>
      </c>
      <c r="GC341">
        <v>949</v>
      </c>
      <c r="GD341" t="s">
        <v>2905</v>
      </c>
      <c r="GE341">
        <v>0.21820000000000001</v>
      </c>
      <c r="GF341" t="s">
        <v>2872</v>
      </c>
      <c r="GG341">
        <v>0</v>
      </c>
      <c r="GH341">
        <v>0</v>
      </c>
      <c r="GI341">
        <v>0</v>
      </c>
      <c r="GJ341">
        <v>0</v>
      </c>
      <c r="GK341" t="s">
        <v>4066</v>
      </c>
      <c r="GL341" t="s">
        <v>4066</v>
      </c>
      <c r="GM341" t="s">
        <v>2874</v>
      </c>
      <c r="GN341" t="s">
        <v>356</v>
      </c>
      <c r="GO341" t="s">
        <v>164</v>
      </c>
      <c r="GP341" t="s">
        <v>2864</v>
      </c>
      <c r="GQ341" t="s">
        <v>2864</v>
      </c>
      <c r="GR341" t="s">
        <v>2134</v>
      </c>
      <c r="GS341" t="s">
        <v>4067</v>
      </c>
      <c r="GT341" t="s">
        <v>2931</v>
      </c>
      <c r="GU341" t="s">
        <v>3540</v>
      </c>
      <c r="GV341" t="s">
        <v>2864</v>
      </c>
      <c r="GW341" t="s">
        <v>2136</v>
      </c>
      <c r="GX341" t="s">
        <v>893</v>
      </c>
      <c r="GY341" t="s">
        <v>2137</v>
      </c>
      <c r="GZ341" t="s">
        <v>4309</v>
      </c>
      <c r="HA341">
        <v>94.91</v>
      </c>
      <c r="HB341">
        <v>112.58</v>
      </c>
    </row>
    <row r="342" spans="1:210" x14ac:dyDescent="0.25">
      <c r="A342" t="e">
        <f>VLOOKUP(B342,'Free Standing without QAAF'!#REF!,1,FALSE)</f>
        <v>#REF!</v>
      </c>
      <c r="B342" t="s">
        <v>435</v>
      </c>
      <c r="C342" t="s">
        <v>2138</v>
      </c>
      <c r="D342" t="s">
        <v>165</v>
      </c>
      <c r="E342" t="s">
        <v>2139</v>
      </c>
      <c r="F342" t="s">
        <v>2140</v>
      </c>
      <c r="G342" t="s">
        <v>893</v>
      </c>
      <c r="H342" t="s">
        <v>2516</v>
      </c>
      <c r="I342" t="s">
        <v>1350</v>
      </c>
      <c r="J342" s="88">
        <v>183.23</v>
      </c>
      <c r="K342" s="88">
        <v>597.48</v>
      </c>
      <c r="L342" s="88">
        <v>10</v>
      </c>
      <c r="M342" s="88">
        <v>1.36</v>
      </c>
      <c r="N342" s="88">
        <v>194.59</v>
      </c>
      <c r="O342" s="88">
        <v>608.84</v>
      </c>
      <c r="Q342" s="84">
        <v>43282</v>
      </c>
      <c r="R342">
        <v>116</v>
      </c>
      <c r="S342" t="b">
        <v>1</v>
      </c>
      <c r="T342">
        <v>0.98040000000000005</v>
      </c>
      <c r="U342" t="s">
        <v>2861</v>
      </c>
      <c r="V342" s="85">
        <v>43291.549791666599</v>
      </c>
      <c r="W342" t="s">
        <v>3751</v>
      </c>
      <c r="X342">
        <v>0.85</v>
      </c>
      <c r="Y342">
        <v>0</v>
      </c>
      <c r="Z342">
        <v>1.2</v>
      </c>
      <c r="AA342">
        <v>1.1000000000000001</v>
      </c>
      <c r="AB342">
        <v>-0.13125000000000001</v>
      </c>
      <c r="AC342">
        <v>76.88</v>
      </c>
      <c r="AD342">
        <v>0.95</v>
      </c>
      <c r="AE342">
        <v>0</v>
      </c>
      <c r="AF342">
        <v>0.1</v>
      </c>
      <c r="AG342">
        <v>87.8</v>
      </c>
      <c r="AH342">
        <v>0.96</v>
      </c>
      <c r="AI342">
        <v>0</v>
      </c>
      <c r="AJ342">
        <v>0.08</v>
      </c>
      <c r="AK342">
        <v>140.83000000000001</v>
      </c>
      <c r="AL342">
        <v>368.24</v>
      </c>
      <c r="AM342" s="84">
        <v>43282</v>
      </c>
      <c r="AN342">
        <v>662721735</v>
      </c>
      <c r="AO342">
        <v>0.78380000000000005</v>
      </c>
      <c r="AP342" s="84">
        <v>43190</v>
      </c>
      <c r="AQ342" t="b">
        <v>0</v>
      </c>
      <c r="AR342">
        <v>163.19</v>
      </c>
      <c r="AS342">
        <v>0.5</v>
      </c>
      <c r="AT342">
        <v>0.75</v>
      </c>
      <c r="AU342">
        <v>3.8397000000000001</v>
      </c>
      <c r="AV342">
        <v>4.4131</v>
      </c>
      <c r="AW342">
        <v>0.5</v>
      </c>
      <c r="AX342">
        <v>0</v>
      </c>
      <c r="AY342">
        <v>0.6</v>
      </c>
      <c r="AZ342">
        <v>0.5</v>
      </c>
      <c r="BA342">
        <v>0.71509999999999996</v>
      </c>
      <c r="BB342">
        <v>0.95</v>
      </c>
      <c r="BC342">
        <v>0.5</v>
      </c>
      <c r="BD342">
        <v>0.12570000000000001</v>
      </c>
      <c r="BE342">
        <v>0.5</v>
      </c>
      <c r="BF342">
        <v>0.47939999999999999</v>
      </c>
      <c r="BG342">
        <v>1.0794999999999999</v>
      </c>
      <c r="BH342">
        <v>8</v>
      </c>
      <c r="BI342" s="84">
        <v>43282</v>
      </c>
      <c r="BJ342">
        <v>1</v>
      </c>
      <c r="BK342" t="b">
        <v>0</v>
      </c>
      <c r="BL342" s="84">
        <v>43054</v>
      </c>
      <c r="BM342" s="84">
        <v>43054</v>
      </c>
      <c r="BN342" t="b">
        <v>1</v>
      </c>
      <c r="BO342" s="84">
        <v>43291</v>
      </c>
      <c r="BP342" t="b">
        <v>1</v>
      </c>
      <c r="BQ342" s="84">
        <v>43282</v>
      </c>
      <c r="BR342">
        <v>116</v>
      </c>
      <c r="BS342">
        <v>734</v>
      </c>
      <c r="BT342">
        <v>107394</v>
      </c>
      <c r="BU342" s="85">
        <v>43291.549791666599</v>
      </c>
      <c r="BV342" t="s">
        <v>4150</v>
      </c>
      <c r="BW342">
        <v>183.23</v>
      </c>
      <c r="BX342" t="s">
        <v>2861</v>
      </c>
      <c r="BY342">
        <v>1.1386000000000001</v>
      </c>
      <c r="BZ342">
        <v>367</v>
      </c>
      <c r="CA342">
        <v>1.02674</v>
      </c>
      <c r="CB342" t="s">
        <v>2864</v>
      </c>
      <c r="CC342" t="s">
        <v>3751</v>
      </c>
      <c r="CD342" t="b">
        <v>1</v>
      </c>
      <c r="CE342">
        <v>0</v>
      </c>
      <c r="CF342">
        <v>733</v>
      </c>
      <c r="CG342">
        <v>1</v>
      </c>
      <c r="CH342">
        <v>45</v>
      </c>
      <c r="CI342">
        <v>16470</v>
      </c>
      <c r="CJ342">
        <v>10142</v>
      </c>
      <c r="CK342">
        <v>3893</v>
      </c>
      <c r="CL342">
        <v>0.61580000000000001</v>
      </c>
      <c r="CM342" t="s">
        <v>2883</v>
      </c>
      <c r="CN342">
        <v>0</v>
      </c>
      <c r="CO342">
        <v>597.48</v>
      </c>
      <c r="CP342" t="s">
        <v>2866</v>
      </c>
      <c r="CQ342" t="s">
        <v>2880</v>
      </c>
      <c r="CR342">
        <v>105.04</v>
      </c>
      <c r="CS342">
        <v>78.19</v>
      </c>
      <c r="CT342">
        <v>4</v>
      </c>
      <c r="CU342">
        <v>0</v>
      </c>
      <c r="CV342">
        <v>1056306</v>
      </c>
      <c r="CW342">
        <v>93.27</v>
      </c>
      <c r="CX342">
        <v>103.4</v>
      </c>
      <c r="CY342">
        <v>117.73</v>
      </c>
      <c r="CZ342">
        <v>83.16</v>
      </c>
      <c r="DA342">
        <v>0</v>
      </c>
      <c r="DB342">
        <v>0</v>
      </c>
      <c r="DC342">
        <v>117.73</v>
      </c>
      <c r="DD342">
        <v>105.04</v>
      </c>
      <c r="DE342">
        <v>591812</v>
      </c>
      <c r="DF342">
        <v>456904</v>
      </c>
      <c r="DG342">
        <v>14000</v>
      </c>
      <c r="DH342">
        <v>37.85</v>
      </c>
      <c r="DI342">
        <v>40.340000000000003</v>
      </c>
      <c r="DJ342">
        <v>78.19</v>
      </c>
      <c r="DK342">
        <v>0</v>
      </c>
      <c r="DL342">
        <v>0</v>
      </c>
      <c r="DM342">
        <v>78.19</v>
      </c>
      <c r="DN342">
        <v>118109</v>
      </c>
      <c r="DO342">
        <v>130626</v>
      </c>
      <c r="DP342">
        <v>2105022</v>
      </c>
      <c r="DQ342">
        <v>54067</v>
      </c>
      <c r="DR342">
        <v>105069</v>
      </c>
      <c r="DS342">
        <v>126437</v>
      </c>
      <c r="DT342">
        <v>237</v>
      </c>
      <c r="DU342">
        <v>34109</v>
      </c>
      <c r="DV342">
        <v>0</v>
      </c>
      <c r="DW342">
        <v>0</v>
      </c>
      <c r="DX342">
        <v>3320</v>
      </c>
      <c r="DY342">
        <v>19838</v>
      </c>
      <c r="DZ342">
        <v>114561</v>
      </c>
      <c r="EA342">
        <v>49074</v>
      </c>
      <c r="EB342">
        <v>151657</v>
      </c>
      <c r="EC342">
        <v>72206</v>
      </c>
      <c r="ED342">
        <v>20638</v>
      </c>
      <c r="EE342">
        <v>7435</v>
      </c>
      <c r="EF342">
        <v>90407</v>
      </c>
      <c r="EG342">
        <v>124101</v>
      </c>
      <c r="EH342">
        <v>883131</v>
      </c>
      <c r="EI342" s="84">
        <v>42370</v>
      </c>
      <c r="EJ342" s="84">
        <v>42735</v>
      </c>
      <c r="EK342">
        <v>939115</v>
      </c>
      <c r="EL342" t="b">
        <v>1</v>
      </c>
      <c r="EM342" t="b">
        <v>1</v>
      </c>
      <c r="EN342">
        <v>1</v>
      </c>
      <c r="EO342" t="s">
        <v>3755</v>
      </c>
      <c r="EP342" t="s">
        <v>3756</v>
      </c>
      <c r="EQ342" t="s">
        <v>3763</v>
      </c>
      <c r="ER342" t="s">
        <v>3764</v>
      </c>
      <c r="ES342">
        <v>0.90200000000000002</v>
      </c>
      <c r="ET342">
        <v>0.90920000000000001</v>
      </c>
      <c r="EU342">
        <v>0.94</v>
      </c>
      <c r="EV342">
        <v>0.88280000000000003</v>
      </c>
      <c r="EW342">
        <v>0.87609999999999999</v>
      </c>
      <c r="EX342">
        <v>0</v>
      </c>
      <c r="EY342">
        <v>43867</v>
      </c>
      <c r="EZ342" t="s">
        <v>4150</v>
      </c>
      <c r="FA342">
        <v>0.90200000000000002</v>
      </c>
      <c r="FB342" t="b">
        <v>0</v>
      </c>
      <c r="FC342" t="b">
        <v>0</v>
      </c>
      <c r="FD342">
        <v>0</v>
      </c>
      <c r="FE342">
        <v>0</v>
      </c>
      <c r="FF342">
        <v>0.62790000000000001</v>
      </c>
      <c r="FG342">
        <v>0.61580000000000001</v>
      </c>
      <c r="FH342">
        <v>248735</v>
      </c>
      <c r="FI342">
        <v>2105022</v>
      </c>
      <c r="FJ342">
        <v>3893</v>
      </c>
      <c r="FK342">
        <v>10142</v>
      </c>
      <c r="FL342">
        <v>16470</v>
      </c>
      <c r="FM342" t="b">
        <v>0</v>
      </c>
      <c r="FN342">
        <v>0.38379999999999997</v>
      </c>
      <c r="FO342" s="84">
        <v>42370</v>
      </c>
      <c r="FP342" s="84">
        <v>42735</v>
      </c>
      <c r="FQ342" t="s">
        <v>1350</v>
      </c>
      <c r="FR342" t="b">
        <v>0</v>
      </c>
      <c r="FS342" t="b">
        <v>0</v>
      </c>
      <c r="FT342">
        <v>4.7952000000000004</v>
      </c>
      <c r="FU342" s="84">
        <v>42551</v>
      </c>
      <c r="FV342" t="s">
        <v>2872</v>
      </c>
      <c r="FW342">
        <v>0</v>
      </c>
      <c r="FX342">
        <v>1816</v>
      </c>
      <c r="FY342">
        <v>6543</v>
      </c>
      <c r="FZ342">
        <v>9364</v>
      </c>
      <c r="GA342">
        <v>22622</v>
      </c>
      <c r="GB342">
        <v>0</v>
      </c>
      <c r="GC342">
        <v>3522</v>
      </c>
      <c r="GD342" t="s">
        <v>2873</v>
      </c>
      <c r="GE342">
        <v>0.37209999999999999</v>
      </c>
      <c r="GF342" t="s">
        <v>2872</v>
      </c>
      <c r="GG342">
        <v>0</v>
      </c>
      <c r="GH342">
        <v>0</v>
      </c>
      <c r="GI342">
        <v>0</v>
      </c>
      <c r="GJ342">
        <v>0</v>
      </c>
      <c r="GK342" t="s">
        <v>4150</v>
      </c>
      <c r="GL342" t="s">
        <v>4150</v>
      </c>
      <c r="GM342" t="s">
        <v>2874</v>
      </c>
      <c r="GN342" t="s">
        <v>435</v>
      </c>
      <c r="GO342" t="s">
        <v>165</v>
      </c>
      <c r="GP342" t="s">
        <v>2864</v>
      </c>
      <c r="GQ342" t="s">
        <v>2864</v>
      </c>
      <c r="GR342" t="s">
        <v>2138</v>
      </c>
      <c r="GS342" t="s">
        <v>3544</v>
      </c>
      <c r="GT342" t="s">
        <v>2931</v>
      </c>
      <c r="GU342" t="s">
        <v>2139</v>
      </c>
      <c r="GV342" t="s">
        <v>2864</v>
      </c>
      <c r="GW342" t="s">
        <v>2140</v>
      </c>
      <c r="GX342" t="s">
        <v>893</v>
      </c>
      <c r="GY342" t="s">
        <v>2141</v>
      </c>
      <c r="GZ342" t="s">
        <v>4292</v>
      </c>
      <c r="HA342">
        <v>87.32</v>
      </c>
      <c r="HB342">
        <v>104.15</v>
      </c>
    </row>
    <row r="343" spans="1:210" x14ac:dyDescent="0.25">
      <c r="A343" t="e">
        <f>VLOOKUP(B343,'Free Standing without QAAF'!#REF!,1,FALSE)</f>
        <v>#REF!</v>
      </c>
      <c r="B343" t="s">
        <v>535</v>
      </c>
      <c r="C343" t="s">
        <v>2142</v>
      </c>
      <c r="D343" t="s">
        <v>860</v>
      </c>
      <c r="E343" t="s">
        <v>2143</v>
      </c>
      <c r="F343" t="s">
        <v>2144</v>
      </c>
      <c r="G343" t="s">
        <v>893</v>
      </c>
      <c r="H343" t="s">
        <v>2145</v>
      </c>
      <c r="I343" t="s">
        <v>1114</v>
      </c>
      <c r="J343" s="88">
        <v>167.62</v>
      </c>
      <c r="K343" s="88">
        <v>562.37</v>
      </c>
      <c r="L343" s="88">
        <v>10</v>
      </c>
      <c r="M343" s="88">
        <v>7.13</v>
      </c>
      <c r="N343" s="88">
        <v>184.75</v>
      </c>
      <c r="O343" s="88">
        <v>579.5</v>
      </c>
      <c r="Q343" s="84">
        <v>43282</v>
      </c>
      <c r="R343">
        <v>116</v>
      </c>
      <c r="S343" t="b">
        <v>1</v>
      </c>
      <c r="T343">
        <v>0.98040000000000005</v>
      </c>
      <c r="U343" t="s">
        <v>2861</v>
      </c>
      <c r="V343" s="85">
        <v>43291.549791666599</v>
      </c>
      <c r="W343" t="s">
        <v>3751</v>
      </c>
      <c r="X343">
        <v>0.85</v>
      </c>
      <c r="Y343">
        <v>0</v>
      </c>
      <c r="Z343">
        <v>1.2</v>
      </c>
      <c r="AA343">
        <v>1.1000000000000001</v>
      </c>
      <c r="AB343">
        <v>-0.13125000000000001</v>
      </c>
      <c r="AC343">
        <v>76.88</v>
      </c>
      <c r="AD343">
        <v>0.95</v>
      </c>
      <c r="AE343">
        <v>0</v>
      </c>
      <c r="AF343">
        <v>0.1</v>
      </c>
      <c r="AG343">
        <v>87.8</v>
      </c>
      <c r="AH343">
        <v>0.96</v>
      </c>
      <c r="AI343">
        <v>0</v>
      </c>
      <c r="AJ343">
        <v>0.08</v>
      </c>
      <c r="AK343">
        <v>140.83000000000001</v>
      </c>
      <c r="AL343">
        <v>368.24</v>
      </c>
      <c r="AM343" s="84">
        <v>43282</v>
      </c>
      <c r="AN343">
        <v>662721735</v>
      </c>
      <c r="AO343">
        <v>0.78380000000000005</v>
      </c>
      <c r="AP343" s="84">
        <v>43190</v>
      </c>
      <c r="AQ343" t="b">
        <v>0</v>
      </c>
      <c r="AR343">
        <v>163.19</v>
      </c>
      <c r="AS343">
        <v>0.5</v>
      </c>
      <c r="AT343">
        <v>0.75</v>
      </c>
      <c r="AU343">
        <v>3.8397000000000001</v>
      </c>
      <c r="AV343">
        <v>4.4131</v>
      </c>
      <c r="AW343">
        <v>0.5</v>
      </c>
      <c r="AX343">
        <v>0</v>
      </c>
      <c r="AY343">
        <v>0.6</v>
      </c>
      <c r="AZ343">
        <v>0.5</v>
      </c>
      <c r="BA343">
        <v>0.71509999999999996</v>
      </c>
      <c r="BB343">
        <v>0.95</v>
      </c>
      <c r="BC343">
        <v>0.5</v>
      </c>
      <c r="BD343">
        <v>0.12570000000000001</v>
      </c>
      <c r="BE343">
        <v>0.5</v>
      </c>
      <c r="BF343">
        <v>0.47939999999999999</v>
      </c>
      <c r="BG343">
        <v>1.0794999999999999</v>
      </c>
      <c r="BH343">
        <v>8</v>
      </c>
      <c r="BI343" s="84">
        <v>43282</v>
      </c>
      <c r="BJ343">
        <v>1</v>
      </c>
      <c r="BK343" t="b">
        <v>0</v>
      </c>
      <c r="BL343" s="84">
        <v>43054</v>
      </c>
      <c r="BM343" s="84">
        <v>43054</v>
      </c>
      <c r="BN343" t="b">
        <v>1</v>
      </c>
      <c r="BO343" s="84">
        <v>43291</v>
      </c>
      <c r="BP343" t="b">
        <v>1</v>
      </c>
      <c r="BQ343" s="84">
        <v>43282</v>
      </c>
      <c r="BR343">
        <v>116</v>
      </c>
      <c r="BS343">
        <v>736</v>
      </c>
      <c r="BT343">
        <v>107395</v>
      </c>
      <c r="BU343" s="85">
        <v>43291.549791666599</v>
      </c>
      <c r="BV343" t="s">
        <v>4251</v>
      </c>
      <c r="BW343">
        <v>167.62</v>
      </c>
      <c r="BX343" t="s">
        <v>2861</v>
      </c>
      <c r="BY343">
        <v>0.93079999999999996</v>
      </c>
      <c r="BZ343">
        <v>368</v>
      </c>
      <c r="CA343">
        <v>1.02674</v>
      </c>
      <c r="CB343" t="s">
        <v>2864</v>
      </c>
      <c r="CC343" t="s">
        <v>3751</v>
      </c>
      <c r="CD343" t="b">
        <v>1</v>
      </c>
      <c r="CE343">
        <v>0</v>
      </c>
      <c r="CF343">
        <v>735</v>
      </c>
      <c r="CG343">
        <v>1</v>
      </c>
      <c r="CH343">
        <v>44</v>
      </c>
      <c r="CI343">
        <v>16104</v>
      </c>
      <c r="CJ343">
        <v>11564</v>
      </c>
      <c r="CK343">
        <v>4443</v>
      </c>
      <c r="CL343">
        <v>0.71809999999999996</v>
      </c>
      <c r="CM343" t="s">
        <v>2883</v>
      </c>
      <c r="CN343">
        <v>0</v>
      </c>
      <c r="CO343">
        <v>562.37</v>
      </c>
      <c r="CP343" t="s">
        <v>2866</v>
      </c>
      <c r="CQ343" t="s">
        <v>2880</v>
      </c>
      <c r="CR343">
        <v>71.040000000000006</v>
      </c>
      <c r="CS343">
        <v>96.58</v>
      </c>
      <c r="CT343">
        <v>2</v>
      </c>
      <c r="CU343">
        <v>0</v>
      </c>
      <c r="CV343">
        <v>994033</v>
      </c>
      <c r="CW343">
        <v>76.98</v>
      </c>
      <c r="CX343">
        <v>76.319999999999993</v>
      </c>
      <c r="CY343">
        <v>71.040000000000006</v>
      </c>
      <c r="CZ343">
        <v>67.98</v>
      </c>
      <c r="DA343">
        <v>0</v>
      </c>
      <c r="DB343">
        <v>0</v>
      </c>
      <c r="DC343">
        <v>71.040000000000006</v>
      </c>
      <c r="DD343">
        <v>85.87</v>
      </c>
      <c r="DE343">
        <v>833564</v>
      </c>
      <c r="DF343">
        <v>561440</v>
      </c>
      <c r="DG343">
        <v>13688</v>
      </c>
      <c r="DH343">
        <v>54.53</v>
      </c>
      <c r="DI343">
        <v>43.48</v>
      </c>
      <c r="DJ343">
        <v>98.01</v>
      </c>
      <c r="DK343">
        <v>0</v>
      </c>
      <c r="DL343">
        <v>0</v>
      </c>
      <c r="DM343">
        <v>98.01</v>
      </c>
      <c r="DN343">
        <v>117520</v>
      </c>
      <c r="DO343">
        <v>246893</v>
      </c>
      <c r="DP343">
        <v>2389037</v>
      </c>
      <c r="DQ343">
        <v>21593</v>
      </c>
      <c r="DR343">
        <v>82356</v>
      </c>
      <c r="DS343">
        <v>100319</v>
      </c>
      <c r="DT343">
        <v>311</v>
      </c>
      <c r="DU343">
        <v>20775</v>
      </c>
      <c r="DV343">
        <v>0</v>
      </c>
      <c r="DW343">
        <v>243222</v>
      </c>
      <c r="DX343">
        <v>0</v>
      </c>
      <c r="DY343">
        <v>575</v>
      </c>
      <c r="DZ343">
        <v>222255</v>
      </c>
      <c r="EA343">
        <v>111228</v>
      </c>
      <c r="EB343">
        <v>142493</v>
      </c>
      <c r="EC343">
        <v>82106</v>
      </c>
      <c r="ED343">
        <v>53404</v>
      </c>
      <c r="EE343">
        <v>2095</v>
      </c>
      <c r="EF343">
        <v>59087</v>
      </c>
      <c r="EG343">
        <v>98394</v>
      </c>
      <c r="EH343">
        <v>784411</v>
      </c>
      <c r="EI343" s="84">
        <v>42370</v>
      </c>
      <c r="EJ343" s="84">
        <v>42735</v>
      </c>
      <c r="EK343">
        <v>1249212</v>
      </c>
      <c r="EL343" t="b">
        <v>1</v>
      </c>
      <c r="EM343" t="b">
        <v>1</v>
      </c>
      <c r="EN343">
        <v>1</v>
      </c>
      <c r="EO343" t="s">
        <v>3755</v>
      </c>
      <c r="EP343" t="s">
        <v>3756</v>
      </c>
      <c r="EQ343" t="s">
        <v>3763</v>
      </c>
      <c r="ER343" t="s">
        <v>3764</v>
      </c>
      <c r="ES343">
        <v>1.0086999999999999</v>
      </c>
      <c r="ET343">
        <v>1.0032000000000001</v>
      </c>
      <c r="EU343">
        <v>0.98909999999999998</v>
      </c>
      <c r="EV343">
        <v>1.0724</v>
      </c>
      <c r="EW343">
        <v>0.97</v>
      </c>
      <c r="EX343">
        <v>0</v>
      </c>
      <c r="EY343">
        <v>47031</v>
      </c>
      <c r="EZ343" t="s">
        <v>4251</v>
      </c>
      <c r="FA343">
        <v>1.0086999999999999</v>
      </c>
      <c r="FB343" t="b">
        <v>0</v>
      </c>
      <c r="FC343" t="b">
        <v>0</v>
      </c>
      <c r="FD343">
        <v>0</v>
      </c>
      <c r="FE343">
        <v>0</v>
      </c>
      <c r="FF343">
        <v>0.29730000000000001</v>
      </c>
      <c r="FG343">
        <v>0.71809999999999996</v>
      </c>
      <c r="FH343">
        <v>364413</v>
      </c>
      <c r="FI343">
        <v>2389037</v>
      </c>
      <c r="FJ343">
        <v>4443</v>
      </c>
      <c r="FK343">
        <v>11564</v>
      </c>
      <c r="FL343">
        <v>16104</v>
      </c>
      <c r="FM343" t="b">
        <v>0</v>
      </c>
      <c r="FN343">
        <v>0.38419999999999999</v>
      </c>
      <c r="FO343" s="84">
        <v>42370</v>
      </c>
      <c r="FP343" s="84">
        <v>42735</v>
      </c>
      <c r="FQ343" t="s">
        <v>1114</v>
      </c>
      <c r="FR343" t="b">
        <v>0</v>
      </c>
      <c r="FS343" t="b">
        <v>0</v>
      </c>
      <c r="FT343">
        <v>4.0319000000000003</v>
      </c>
      <c r="FU343" s="84">
        <v>42551</v>
      </c>
      <c r="FV343" t="s">
        <v>2872</v>
      </c>
      <c r="FW343">
        <v>0</v>
      </c>
      <c r="FX343">
        <v>3525</v>
      </c>
      <c r="FY343">
        <v>6180</v>
      </c>
      <c r="FZ343">
        <v>5025</v>
      </c>
      <c r="GA343">
        <v>29515</v>
      </c>
      <c r="GB343">
        <v>0</v>
      </c>
      <c r="GC343">
        <v>2786</v>
      </c>
      <c r="GD343" t="s">
        <v>2905</v>
      </c>
      <c r="GE343">
        <v>0.70269999999999999</v>
      </c>
      <c r="GF343" t="s">
        <v>2872</v>
      </c>
      <c r="GG343">
        <v>0</v>
      </c>
      <c r="GH343">
        <v>0</v>
      </c>
      <c r="GI343">
        <v>0</v>
      </c>
      <c r="GJ343">
        <v>0</v>
      </c>
      <c r="GK343" t="s">
        <v>4251</v>
      </c>
      <c r="GL343" t="s">
        <v>4251</v>
      </c>
      <c r="GM343" t="s">
        <v>2874</v>
      </c>
      <c r="GN343" t="s">
        <v>535</v>
      </c>
      <c r="GO343" t="s">
        <v>860</v>
      </c>
      <c r="GP343" t="s">
        <v>2864</v>
      </c>
      <c r="GQ343" t="s">
        <v>2864</v>
      </c>
      <c r="GR343" t="s">
        <v>2142</v>
      </c>
      <c r="GS343" t="s">
        <v>3546</v>
      </c>
      <c r="GT343" t="s">
        <v>2972</v>
      </c>
      <c r="GU343" t="s">
        <v>2143</v>
      </c>
      <c r="GV343" t="s">
        <v>2864</v>
      </c>
      <c r="GW343" t="s">
        <v>2144</v>
      </c>
      <c r="GX343" t="s">
        <v>893</v>
      </c>
      <c r="GY343" t="s">
        <v>2145</v>
      </c>
      <c r="GZ343" t="s">
        <v>4292</v>
      </c>
      <c r="HA343">
        <v>109.45</v>
      </c>
      <c r="HB343">
        <v>85.96</v>
      </c>
    </row>
    <row r="344" spans="1:210" x14ac:dyDescent="0.25">
      <c r="A344" t="e">
        <f>VLOOKUP(B344,'Free Standing without QAAF'!#REF!,1,FALSE)</f>
        <v>#REF!</v>
      </c>
      <c r="B344" t="s">
        <v>387</v>
      </c>
      <c r="C344" t="s">
        <v>2146</v>
      </c>
      <c r="D344" t="s">
        <v>2588</v>
      </c>
      <c r="E344" t="s">
        <v>2147</v>
      </c>
      <c r="F344" t="s">
        <v>1174</v>
      </c>
      <c r="G344" t="s">
        <v>893</v>
      </c>
      <c r="H344" t="s">
        <v>1175</v>
      </c>
      <c r="I344" t="s">
        <v>1176</v>
      </c>
      <c r="J344" s="88">
        <v>137.75</v>
      </c>
      <c r="K344" s="88">
        <v>558.33000000000004</v>
      </c>
      <c r="L344" s="88">
        <v>10</v>
      </c>
      <c r="M344" s="88">
        <v>7.13</v>
      </c>
      <c r="N344" s="88">
        <v>154.88</v>
      </c>
      <c r="O344" s="88">
        <v>575.46</v>
      </c>
      <c r="Q344" s="84">
        <v>43282</v>
      </c>
      <c r="R344">
        <v>116</v>
      </c>
      <c r="S344" t="b">
        <v>1</v>
      </c>
      <c r="T344">
        <v>0.98040000000000005</v>
      </c>
      <c r="U344" t="s">
        <v>2861</v>
      </c>
      <c r="V344" s="85">
        <v>43291.549791666599</v>
      </c>
      <c r="W344" t="s">
        <v>3751</v>
      </c>
      <c r="X344">
        <v>0.85</v>
      </c>
      <c r="Y344">
        <v>0</v>
      </c>
      <c r="Z344">
        <v>1.2</v>
      </c>
      <c r="AA344">
        <v>1.1000000000000001</v>
      </c>
      <c r="AB344">
        <v>-0.13125000000000001</v>
      </c>
      <c r="AC344">
        <v>76.88</v>
      </c>
      <c r="AD344">
        <v>0.95</v>
      </c>
      <c r="AE344">
        <v>0</v>
      </c>
      <c r="AF344">
        <v>0.1</v>
      </c>
      <c r="AG344">
        <v>87.8</v>
      </c>
      <c r="AH344">
        <v>0.96</v>
      </c>
      <c r="AI344">
        <v>0</v>
      </c>
      <c r="AJ344">
        <v>0.08</v>
      </c>
      <c r="AK344">
        <v>140.83000000000001</v>
      </c>
      <c r="AL344">
        <v>368.24</v>
      </c>
      <c r="AM344" s="84">
        <v>43282</v>
      </c>
      <c r="AN344">
        <v>662721735</v>
      </c>
      <c r="AO344">
        <v>0.78380000000000005</v>
      </c>
      <c r="AP344" s="84">
        <v>43190</v>
      </c>
      <c r="AQ344" t="b">
        <v>0</v>
      </c>
      <c r="AR344">
        <v>163.19</v>
      </c>
      <c r="AS344">
        <v>0.5</v>
      </c>
      <c r="AT344">
        <v>0.75</v>
      </c>
      <c r="AU344">
        <v>3.8397000000000001</v>
      </c>
      <c r="AV344">
        <v>4.4131</v>
      </c>
      <c r="AW344">
        <v>0.5</v>
      </c>
      <c r="AX344">
        <v>0</v>
      </c>
      <c r="AY344">
        <v>0.6</v>
      </c>
      <c r="AZ344">
        <v>0.5</v>
      </c>
      <c r="BA344">
        <v>0.71509999999999996</v>
      </c>
      <c r="BB344">
        <v>0.95</v>
      </c>
      <c r="BC344">
        <v>0.5</v>
      </c>
      <c r="BD344">
        <v>0.12570000000000001</v>
      </c>
      <c r="BE344">
        <v>0.5</v>
      </c>
      <c r="BF344">
        <v>0.47939999999999999</v>
      </c>
      <c r="BG344">
        <v>1.0794999999999999</v>
      </c>
      <c r="BH344">
        <v>8</v>
      </c>
      <c r="BI344" s="84">
        <v>43282</v>
      </c>
      <c r="BJ344">
        <v>1</v>
      </c>
      <c r="BK344" t="b">
        <v>0</v>
      </c>
      <c r="BL344" s="84">
        <v>43054</v>
      </c>
      <c r="BM344" s="84">
        <v>43054</v>
      </c>
      <c r="BN344" t="b">
        <v>1</v>
      </c>
      <c r="BO344" s="84">
        <v>43291</v>
      </c>
      <c r="BP344" t="b">
        <v>1</v>
      </c>
      <c r="BQ344" s="84">
        <v>43282</v>
      </c>
      <c r="BR344">
        <v>116</v>
      </c>
      <c r="BS344">
        <v>738</v>
      </c>
      <c r="BT344">
        <v>107396</v>
      </c>
      <c r="BU344" s="85">
        <v>43291.549791666599</v>
      </c>
      <c r="BV344" t="s">
        <v>4103</v>
      </c>
      <c r="BW344">
        <v>137.75</v>
      </c>
      <c r="BX344" t="s">
        <v>2861</v>
      </c>
      <c r="BY344">
        <v>0.90690000000000004</v>
      </c>
      <c r="BZ344">
        <v>369</v>
      </c>
      <c r="CA344">
        <v>1.02674</v>
      </c>
      <c r="CB344" t="s">
        <v>2864</v>
      </c>
      <c r="CC344" t="s">
        <v>3751</v>
      </c>
      <c r="CD344" t="b">
        <v>1</v>
      </c>
      <c r="CE344">
        <v>0</v>
      </c>
      <c r="CF344">
        <v>737</v>
      </c>
      <c r="CG344">
        <v>1</v>
      </c>
      <c r="CH344">
        <v>51</v>
      </c>
      <c r="CI344">
        <v>18666</v>
      </c>
      <c r="CJ344">
        <v>14126</v>
      </c>
      <c r="CK344">
        <v>6998</v>
      </c>
      <c r="CL344">
        <v>0.75680000000000003</v>
      </c>
      <c r="CM344" t="s">
        <v>2883</v>
      </c>
      <c r="CN344">
        <v>0</v>
      </c>
      <c r="CO344">
        <v>558.33000000000004</v>
      </c>
      <c r="CP344" t="s">
        <v>2866</v>
      </c>
      <c r="CQ344" t="s">
        <v>2880</v>
      </c>
      <c r="CR344">
        <v>63.31</v>
      </c>
      <c r="CS344">
        <v>74.44</v>
      </c>
      <c r="CT344">
        <v>3</v>
      </c>
      <c r="CU344">
        <v>0</v>
      </c>
      <c r="CV344">
        <v>1058268</v>
      </c>
      <c r="CW344">
        <v>67.09</v>
      </c>
      <c r="CX344">
        <v>69.81</v>
      </c>
      <c r="CY344">
        <v>63.31</v>
      </c>
      <c r="CZ344">
        <v>66.239999999999995</v>
      </c>
      <c r="DA344">
        <v>0</v>
      </c>
      <c r="DB344">
        <v>0</v>
      </c>
      <c r="DC344">
        <v>63.31</v>
      </c>
      <c r="DD344">
        <v>83.67</v>
      </c>
      <c r="DE344">
        <v>785252</v>
      </c>
      <c r="DF344">
        <v>475120</v>
      </c>
      <c r="DG344">
        <v>15866</v>
      </c>
      <c r="DH344">
        <v>44.32</v>
      </c>
      <c r="DI344">
        <v>30.12</v>
      </c>
      <c r="DJ344">
        <v>74.44</v>
      </c>
      <c r="DK344">
        <v>0</v>
      </c>
      <c r="DL344">
        <v>0</v>
      </c>
      <c r="DM344">
        <v>74.44</v>
      </c>
      <c r="DN344">
        <v>145065</v>
      </c>
      <c r="DO344">
        <v>286717</v>
      </c>
      <c r="DP344">
        <v>2318640</v>
      </c>
      <c r="DQ344">
        <v>57708</v>
      </c>
      <c r="DR344">
        <v>73255</v>
      </c>
      <c r="DS344">
        <v>121644</v>
      </c>
      <c r="DT344">
        <v>1949</v>
      </c>
      <c r="DU344">
        <v>66239</v>
      </c>
      <c r="DV344">
        <v>11382</v>
      </c>
      <c r="DW344">
        <v>0</v>
      </c>
      <c r="DX344">
        <v>19133</v>
      </c>
      <c r="DY344">
        <v>2160</v>
      </c>
      <c r="DZ344">
        <v>146628</v>
      </c>
      <c r="EA344">
        <v>60012</v>
      </c>
      <c r="EB344">
        <v>142894</v>
      </c>
      <c r="EC344">
        <v>84660</v>
      </c>
      <c r="ED344">
        <v>25748</v>
      </c>
      <c r="EE344">
        <v>6506</v>
      </c>
      <c r="EF344">
        <v>68684</v>
      </c>
      <c r="EG344">
        <v>8992</v>
      </c>
      <c r="EH344">
        <v>989264</v>
      </c>
      <c r="EI344" s="84">
        <v>42370</v>
      </c>
      <c r="EJ344" s="84">
        <v>42735</v>
      </c>
      <c r="EK344">
        <v>1128651</v>
      </c>
      <c r="EL344" t="b">
        <v>1</v>
      </c>
      <c r="EM344" t="b">
        <v>1</v>
      </c>
      <c r="EN344">
        <v>1</v>
      </c>
      <c r="EO344" t="s">
        <v>3755</v>
      </c>
      <c r="EP344" t="s">
        <v>3756</v>
      </c>
      <c r="EQ344" t="s">
        <v>3763</v>
      </c>
      <c r="ER344" t="s">
        <v>3764</v>
      </c>
      <c r="ES344">
        <v>0.96099999999999997</v>
      </c>
      <c r="ET344">
        <v>0.92379999999999995</v>
      </c>
      <c r="EU344">
        <v>0.99619999999999997</v>
      </c>
      <c r="EV344">
        <v>1.0168999999999999</v>
      </c>
      <c r="EW344">
        <v>0.90710000000000002</v>
      </c>
      <c r="EX344">
        <v>0</v>
      </c>
      <c r="EY344">
        <v>48702</v>
      </c>
      <c r="EZ344" t="s">
        <v>4103</v>
      </c>
      <c r="FA344">
        <v>0.96099999999999997</v>
      </c>
      <c r="FB344" t="b">
        <v>0</v>
      </c>
      <c r="FC344" t="b">
        <v>0</v>
      </c>
      <c r="FD344">
        <v>0</v>
      </c>
      <c r="FE344">
        <v>0</v>
      </c>
      <c r="FF344">
        <v>0.82350000000000001</v>
      </c>
      <c r="FG344">
        <v>0.75680000000000003</v>
      </c>
      <c r="FH344">
        <v>431782</v>
      </c>
      <c r="FI344">
        <v>2318640</v>
      </c>
      <c r="FJ344">
        <v>6998</v>
      </c>
      <c r="FK344">
        <v>14126</v>
      </c>
      <c r="FL344">
        <v>18666</v>
      </c>
      <c r="FM344" t="b">
        <v>0</v>
      </c>
      <c r="FN344">
        <v>0.49540000000000001</v>
      </c>
      <c r="FO344" s="84">
        <v>42370</v>
      </c>
      <c r="FP344" s="84">
        <v>42735</v>
      </c>
      <c r="FQ344" t="s">
        <v>1176</v>
      </c>
      <c r="FR344" t="b">
        <v>0</v>
      </c>
      <c r="FS344" t="b">
        <v>0</v>
      </c>
      <c r="FT344">
        <v>3.5876000000000001</v>
      </c>
      <c r="FU344" s="84">
        <v>42551</v>
      </c>
      <c r="FV344" t="s">
        <v>2872</v>
      </c>
      <c r="FW344">
        <v>0</v>
      </c>
      <c r="FX344">
        <v>2122</v>
      </c>
      <c r="FY344">
        <v>10548</v>
      </c>
      <c r="FZ344">
        <v>5834</v>
      </c>
      <c r="GA344">
        <v>28915</v>
      </c>
      <c r="GB344">
        <v>1002</v>
      </c>
      <c r="GC344">
        <v>281</v>
      </c>
      <c r="GD344" t="s">
        <v>2873</v>
      </c>
      <c r="GE344">
        <v>0.17649999999999999</v>
      </c>
      <c r="GF344" t="s">
        <v>2872</v>
      </c>
      <c r="GG344">
        <v>0</v>
      </c>
      <c r="GH344">
        <v>0</v>
      </c>
      <c r="GI344">
        <v>0</v>
      </c>
      <c r="GJ344">
        <v>0</v>
      </c>
      <c r="GK344" t="s">
        <v>4103</v>
      </c>
      <c r="GL344" t="s">
        <v>4103</v>
      </c>
      <c r="GM344" t="s">
        <v>2874</v>
      </c>
      <c r="GN344" t="s">
        <v>387</v>
      </c>
      <c r="GO344" t="s">
        <v>2588</v>
      </c>
      <c r="GP344" t="s">
        <v>2864</v>
      </c>
      <c r="GQ344" t="s">
        <v>2864</v>
      </c>
      <c r="GR344" t="s">
        <v>2146</v>
      </c>
      <c r="GS344" t="s">
        <v>4104</v>
      </c>
      <c r="GT344" t="s">
        <v>2946</v>
      </c>
      <c r="GU344" t="s">
        <v>2147</v>
      </c>
      <c r="GV344" t="s">
        <v>2864</v>
      </c>
      <c r="GW344" t="s">
        <v>1174</v>
      </c>
      <c r="GX344" t="s">
        <v>893</v>
      </c>
      <c r="GY344" t="s">
        <v>1175</v>
      </c>
      <c r="GZ344" t="s">
        <v>4292</v>
      </c>
      <c r="HA344">
        <v>83.12</v>
      </c>
      <c r="HB344">
        <v>74.92</v>
      </c>
    </row>
    <row r="345" spans="1:210" x14ac:dyDescent="0.25">
      <c r="A345" t="e">
        <f>VLOOKUP(B345,'Free Standing without QAAF'!#REF!,1,FALSE)</f>
        <v>#REF!</v>
      </c>
      <c r="B345" t="s">
        <v>765</v>
      </c>
      <c r="C345" t="s">
        <v>2148</v>
      </c>
      <c r="D345" t="s">
        <v>766</v>
      </c>
      <c r="E345" t="s">
        <v>2149</v>
      </c>
      <c r="F345" t="s">
        <v>1747</v>
      </c>
      <c r="G345" t="s">
        <v>893</v>
      </c>
      <c r="H345" t="s">
        <v>2150</v>
      </c>
      <c r="I345" t="s">
        <v>1635</v>
      </c>
      <c r="J345" s="88">
        <v>166.83</v>
      </c>
      <c r="K345" s="88">
        <v>610.82000000000005</v>
      </c>
      <c r="L345" s="88">
        <v>10</v>
      </c>
      <c r="M345" s="88">
        <v>7.13</v>
      </c>
      <c r="N345" s="88">
        <v>183.96</v>
      </c>
      <c r="O345" s="88">
        <v>627.95000000000005</v>
      </c>
      <c r="Q345" s="84">
        <v>43282</v>
      </c>
      <c r="R345">
        <v>116</v>
      </c>
      <c r="S345" t="b">
        <v>1</v>
      </c>
      <c r="T345">
        <v>0.98040000000000005</v>
      </c>
      <c r="U345" t="s">
        <v>2861</v>
      </c>
      <c r="V345" s="85">
        <v>43291.549791666599</v>
      </c>
      <c r="W345" t="s">
        <v>3751</v>
      </c>
      <c r="X345">
        <v>0.85</v>
      </c>
      <c r="Y345">
        <v>0</v>
      </c>
      <c r="Z345">
        <v>1.2</v>
      </c>
      <c r="AA345">
        <v>1.1000000000000001</v>
      </c>
      <c r="AB345">
        <v>-0.13125000000000001</v>
      </c>
      <c r="AC345">
        <v>76.88</v>
      </c>
      <c r="AD345">
        <v>0.95</v>
      </c>
      <c r="AE345">
        <v>0</v>
      </c>
      <c r="AF345">
        <v>0.1</v>
      </c>
      <c r="AG345">
        <v>87.8</v>
      </c>
      <c r="AH345">
        <v>0.96</v>
      </c>
      <c r="AI345">
        <v>0</v>
      </c>
      <c r="AJ345">
        <v>0.08</v>
      </c>
      <c r="AK345">
        <v>140.83000000000001</v>
      </c>
      <c r="AL345">
        <v>368.24</v>
      </c>
      <c r="AM345" s="84">
        <v>43282</v>
      </c>
      <c r="AN345">
        <v>662721735</v>
      </c>
      <c r="AO345">
        <v>0.78380000000000005</v>
      </c>
      <c r="AP345" s="84">
        <v>43190</v>
      </c>
      <c r="AQ345" t="b">
        <v>0</v>
      </c>
      <c r="AR345">
        <v>163.19</v>
      </c>
      <c r="AS345">
        <v>0.5</v>
      </c>
      <c r="AT345">
        <v>0.75</v>
      </c>
      <c r="AU345">
        <v>3.8397000000000001</v>
      </c>
      <c r="AV345">
        <v>4.4131</v>
      </c>
      <c r="AW345">
        <v>0.5</v>
      </c>
      <c r="AX345">
        <v>0</v>
      </c>
      <c r="AY345">
        <v>0.6</v>
      </c>
      <c r="AZ345">
        <v>0.5</v>
      </c>
      <c r="BA345">
        <v>0.71509999999999996</v>
      </c>
      <c r="BB345">
        <v>0.95</v>
      </c>
      <c r="BC345">
        <v>0.5</v>
      </c>
      <c r="BD345">
        <v>0.12570000000000001</v>
      </c>
      <c r="BE345">
        <v>0.5</v>
      </c>
      <c r="BF345">
        <v>0.47939999999999999</v>
      </c>
      <c r="BG345">
        <v>1.0794999999999999</v>
      </c>
      <c r="BH345">
        <v>8</v>
      </c>
      <c r="BI345" s="84">
        <v>43282</v>
      </c>
      <c r="BJ345">
        <v>1</v>
      </c>
      <c r="BK345" t="b">
        <v>0</v>
      </c>
      <c r="BL345" s="84">
        <v>43054</v>
      </c>
      <c r="BM345" s="84">
        <v>43054</v>
      </c>
      <c r="BN345" t="b">
        <v>1</v>
      </c>
      <c r="BO345" s="84">
        <v>43291</v>
      </c>
      <c r="BP345" t="b">
        <v>1</v>
      </c>
      <c r="BQ345" s="84">
        <v>43282</v>
      </c>
      <c r="BR345">
        <v>116</v>
      </c>
      <c r="BS345">
        <v>7045</v>
      </c>
      <c r="BT345">
        <v>107398</v>
      </c>
      <c r="BU345" s="85">
        <v>43291.549791666599</v>
      </c>
      <c r="BV345" t="s">
        <v>3847</v>
      </c>
      <c r="BW345">
        <v>166.83</v>
      </c>
      <c r="BX345" t="s">
        <v>2861</v>
      </c>
      <c r="BY345">
        <v>1.2175</v>
      </c>
      <c r="BZ345">
        <v>3838</v>
      </c>
      <c r="CA345">
        <v>1.02674</v>
      </c>
      <c r="CB345" t="s">
        <v>2864</v>
      </c>
      <c r="CC345" t="s">
        <v>3751</v>
      </c>
      <c r="CD345" t="b">
        <v>1</v>
      </c>
      <c r="CE345">
        <v>0</v>
      </c>
      <c r="CF345">
        <v>741</v>
      </c>
      <c r="CG345">
        <v>1</v>
      </c>
      <c r="CH345">
        <v>46</v>
      </c>
      <c r="CI345">
        <v>16836</v>
      </c>
      <c r="CJ345">
        <v>11206</v>
      </c>
      <c r="CK345">
        <v>5816</v>
      </c>
      <c r="CL345">
        <v>0.66559999999999997</v>
      </c>
      <c r="CM345" t="s">
        <v>2883</v>
      </c>
      <c r="CN345">
        <v>0</v>
      </c>
      <c r="CO345">
        <v>610.82000000000005</v>
      </c>
      <c r="CP345" t="s">
        <v>2866</v>
      </c>
      <c r="CQ345" t="s">
        <v>2880</v>
      </c>
      <c r="CR345">
        <v>89.73</v>
      </c>
      <c r="CS345">
        <v>77.099999999999994</v>
      </c>
      <c r="CT345">
        <v>2</v>
      </c>
      <c r="CU345">
        <v>0</v>
      </c>
      <c r="CV345">
        <v>870578</v>
      </c>
      <c r="CW345">
        <v>69.569999999999993</v>
      </c>
      <c r="CX345">
        <v>73.7</v>
      </c>
      <c r="CY345">
        <v>89.73</v>
      </c>
      <c r="CZ345">
        <v>88.92</v>
      </c>
      <c r="DA345">
        <v>0</v>
      </c>
      <c r="DB345">
        <v>0</v>
      </c>
      <c r="DC345">
        <v>89.73</v>
      </c>
      <c r="DD345">
        <v>112.32</v>
      </c>
      <c r="DE345">
        <v>695389</v>
      </c>
      <c r="DF345">
        <v>420389</v>
      </c>
      <c r="DG345">
        <v>14311</v>
      </c>
      <c r="DH345">
        <v>43.51</v>
      </c>
      <c r="DI345">
        <v>33.590000000000003</v>
      </c>
      <c r="DJ345">
        <v>77.099999999999994</v>
      </c>
      <c r="DK345">
        <v>0</v>
      </c>
      <c r="DL345">
        <v>0</v>
      </c>
      <c r="DM345">
        <v>77.099999999999994</v>
      </c>
      <c r="DN345">
        <v>154674</v>
      </c>
      <c r="DO345">
        <v>229209</v>
      </c>
      <c r="DP345">
        <v>1986356</v>
      </c>
      <c r="DQ345">
        <v>7606</v>
      </c>
      <c r="DR345">
        <v>5945</v>
      </c>
      <c r="DS345">
        <v>198588</v>
      </c>
      <c r="DT345">
        <v>79</v>
      </c>
      <c r="DU345">
        <v>3884</v>
      </c>
      <c r="DV345">
        <v>34972</v>
      </c>
      <c r="DW345">
        <v>17401</v>
      </c>
      <c r="DX345">
        <v>0</v>
      </c>
      <c r="DY345">
        <v>43031</v>
      </c>
      <c r="DZ345">
        <v>135328</v>
      </c>
      <c r="EA345">
        <v>39179</v>
      </c>
      <c r="EB345">
        <v>102756</v>
      </c>
      <c r="EC345">
        <v>77071</v>
      </c>
      <c r="ED345">
        <v>33819</v>
      </c>
      <c r="EE345">
        <v>5130</v>
      </c>
      <c r="EF345">
        <v>66285</v>
      </c>
      <c r="EG345">
        <v>158279</v>
      </c>
      <c r="EH345">
        <v>673120</v>
      </c>
      <c r="EI345" s="84">
        <v>42370</v>
      </c>
      <c r="EJ345" s="84">
        <v>42735</v>
      </c>
      <c r="EK345">
        <v>999168</v>
      </c>
      <c r="EL345" t="b">
        <v>1</v>
      </c>
      <c r="EM345" t="b">
        <v>1</v>
      </c>
      <c r="EN345">
        <v>1</v>
      </c>
      <c r="EO345" t="s">
        <v>3755</v>
      </c>
      <c r="EP345" t="s">
        <v>3756</v>
      </c>
      <c r="EQ345" t="s">
        <v>3763</v>
      </c>
      <c r="ER345" t="s">
        <v>3764</v>
      </c>
      <c r="ES345">
        <v>0.94389999999999996</v>
      </c>
      <c r="ET345">
        <v>0.94040000000000001</v>
      </c>
      <c r="EU345">
        <v>0.90920000000000001</v>
      </c>
      <c r="EV345">
        <v>0.93920000000000003</v>
      </c>
      <c r="EW345">
        <v>0.98680000000000001</v>
      </c>
      <c r="EX345">
        <v>0</v>
      </c>
      <c r="EY345">
        <v>39701</v>
      </c>
      <c r="EZ345" t="s">
        <v>3847</v>
      </c>
      <c r="FA345">
        <v>0.94389999999999996</v>
      </c>
      <c r="FB345" t="b">
        <v>0</v>
      </c>
      <c r="FC345" t="b">
        <v>0</v>
      </c>
      <c r="FD345">
        <v>0</v>
      </c>
      <c r="FE345">
        <v>0</v>
      </c>
      <c r="FF345">
        <v>0.59260000000000002</v>
      </c>
      <c r="FG345">
        <v>0.66559999999999997</v>
      </c>
      <c r="FH345">
        <v>383883</v>
      </c>
      <c r="FI345">
        <v>1986356</v>
      </c>
      <c r="FJ345">
        <v>5816</v>
      </c>
      <c r="FK345">
        <v>11206</v>
      </c>
      <c r="FL345">
        <v>16836</v>
      </c>
      <c r="FM345" t="b">
        <v>0</v>
      </c>
      <c r="FN345">
        <v>0.51900000000000002</v>
      </c>
      <c r="FO345" s="84">
        <v>42370</v>
      </c>
      <c r="FP345" s="84">
        <v>42735</v>
      </c>
      <c r="FQ345" t="s">
        <v>1635</v>
      </c>
      <c r="FR345" t="b">
        <v>0</v>
      </c>
      <c r="FS345" t="b">
        <v>0</v>
      </c>
      <c r="FT345">
        <v>3.7534000000000001</v>
      </c>
      <c r="FU345" s="84">
        <v>42551</v>
      </c>
      <c r="FV345" t="s">
        <v>2872</v>
      </c>
      <c r="FW345">
        <v>0</v>
      </c>
      <c r="FX345">
        <v>2724</v>
      </c>
      <c r="FY345">
        <v>3512</v>
      </c>
      <c r="FZ345">
        <v>6677</v>
      </c>
      <c r="GA345">
        <v>22520</v>
      </c>
      <c r="GB345">
        <v>0</v>
      </c>
      <c r="GC345">
        <v>4268</v>
      </c>
      <c r="GD345" t="s">
        <v>2925</v>
      </c>
      <c r="GE345">
        <v>0.40739999999999998</v>
      </c>
      <c r="GF345" t="s">
        <v>2872</v>
      </c>
      <c r="GG345">
        <v>0</v>
      </c>
      <c r="GH345">
        <v>0</v>
      </c>
      <c r="GI345">
        <v>0</v>
      </c>
      <c r="GJ345">
        <v>0</v>
      </c>
      <c r="GK345" t="s">
        <v>3847</v>
      </c>
      <c r="GL345" t="s">
        <v>3847</v>
      </c>
      <c r="GM345" t="s">
        <v>2874</v>
      </c>
      <c r="GN345" t="s">
        <v>765</v>
      </c>
      <c r="GO345" t="s">
        <v>766</v>
      </c>
      <c r="GP345" t="s">
        <v>2864</v>
      </c>
      <c r="GQ345" t="s">
        <v>2864</v>
      </c>
      <c r="GR345" t="s">
        <v>2148</v>
      </c>
      <c r="GS345" t="s">
        <v>3265</v>
      </c>
      <c r="GT345" t="s">
        <v>2972</v>
      </c>
      <c r="GU345" t="s">
        <v>2149</v>
      </c>
      <c r="GV345" t="s">
        <v>2864</v>
      </c>
      <c r="GW345" t="s">
        <v>1747</v>
      </c>
      <c r="GX345" t="s">
        <v>893</v>
      </c>
      <c r="GY345" t="s">
        <v>2150</v>
      </c>
      <c r="GZ345" t="s">
        <v>4292</v>
      </c>
      <c r="HA345">
        <v>86.1</v>
      </c>
      <c r="HB345">
        <v>77.69</v>
      </c>
    </row>
    <row r="346" spans="1:210" x14ac:dyDescent="0.25">
      <c r="A346" t="e">
        <f>VLOOKUP(B346,'Free Standing without QAAF'!#REF!,1,FALSE)</f>
        <v>#REF!</v>
      </c>
      <c r="B346" t="s">
        <v>358</v>
      </c>
      <c r="C346" t="s">
        <v>2151</v>
      </c>
      <c r="D346" t="s">
        <v>167</v>
      </c>
      <c r="E346" t="s">
        <v>2152</v>
      </c>
      <c r="F346" t="s">
        <v>2153</v>
      </c>
      <c r="G346" t="s">
        <v>893</v>
      </c>
      <c r="H346" t="s">
        <v>2154</v>
      </c>
      <c r="I346" t="s">
        <v>942</v>
      </c>
      <c r="J346" s="88">
        <v>169.51</v>
      </c>
      <c r="K346" s="88">
        <v>589.07000000000005</v>
      </c>
      <c r="L346" s="88">
        <v>10</v>
      </c>
      <c r="M346" s="88">
        <v>7.13</v>
      </c>
      <c r="N346" s="88">
        <v>186.64</v>
      </c>
      <c r="O346" s="88">
        <v>606.20000000000005</v>
      </c>
      <c r="Q346" s="84">
        <v>43282</v>
      </c>
      <c r="R346">
        <v>116</v>
      </c>
      <c r="S346" t="b">
        <v>1</v>
      </c>
      <c r="T346">
        <v>0.98040000000000005</v>
      </c>
      <c r="U346" t="s">
        <v>2861</v>
      </c>
      <c r="V346" s="85">
        <v>43291.549791666599</v>
      </c>
      <c r="W346" t="s">
        <v>3751</v>
      </c>
      <c r="X346">
        <v>0.85</v>
      </c>
      <c r="Y346">
        <v>0</v>
      </c>
      <c r="Z346">
        <v>1.2</v>
      </c>
      <c r="AA346">
        <v>1.1000000000000001</v>
      </c>
      <c r="AB346">
        <v>-0.13125000000000001</v>
      </c>
      <c r="AC346">
        <v>76.88</v>
      </c>
      <c r="AD346">
        <v>0.95</v>
      </c>
      <c r="AE346">
        <v>0</v>
      </c>
      <c r="AF346">
        <v>0.1</v>
      </c>
      <c r="AG346">
        <v>87.8</v>
      </c>
      <c r="AH346">
        <v>0.96</v>
      </c>
      <c r="AI346">
        <v>0</v>
      </c>
      <c r="AJ346">
        <v>0.08</v>
      </c>
      <c r="AK346">
        <v>140.83000000000001</v>
      </c>
      <c r="AL346">
        <v>368.24</v>
      </c>
      <c r="AM346" s="84">
        <v>43282</v>
      </c>
      <c r="AN346">
        <v>662721735</v>
      </c>
      <c r="AO346">
        <v>0.78380000000000005</v>
      </c>
      <c r="AP346" s="84">
        <v>43190</v>
      </c>
      <c r="AQ346" t="b">
        <v>0</v>
      </c>
      <c r="AR346">
        <v>163.19</v>
      </c>
      <c r="AS346">
        <v>0.5</v>
      </c>
      <c r="AT346">
        <v>0.75</v>
      </c>
      <c r="AU346">
        <v>3.8397000000000001</v>
      </c>
      <c r="AV346">
        <v>4.4131</v>
      </c>
      <c r="AW346">
        <v>0.5</v>
      </c>
      <c r="AX346">
        <v>0</v>
      </c>
      <c r="AY346">
        <v>0.6</v>
      </c>
      <c r="AZ346">
        <v>0.5</v>
      </c>
      <c r="BA346">
        <v>0.71509999999999996</v>
      </c>
      <c r="BB346">
        <v>0.95</v>
      </c>
      <c r="BC346">
        <v>0.5</v>
      </c>
      <c r="BD346">
        <v>0.12570000000000001</v>
      </c>
      <c r="BE346">
        <v>0.5</v>
      </c>
      <c r="BF346">
        <v>0.47939999999999999</v>
      </c>
      <c r="BG346">
        <v>1.0794999999999999</v>
      </c>
      <c r="BH346">
        <v>8</v>
      </c>
      <c r="BI346" s="84">
        <v>43282</v>
      </c>
      <c r="BJ346">
        <v>1</v>
      </c>
      <c r="BK346" t="b">
        <v>0</v>
      </c>
      <c r="BL346" s="84">
        <v>43054</v>
      </c>
      <c r="BM346" s="84">
        <v>43054</v>
      </c>
      <c r="BN346" t="b">
        <v>1</v>
      </c>
      <c r="BO346" s="84">
        <v>43291</v>
      </c>
      <c r="BP346" t="b">
        <v>1</v>
      </c>
      <c r="BQ346" s="84">
        <v>43282</v>
      </c>
      <c r="BR346">
        <v>116</v>
      </c>
      <c r="BS346">
        <v>744</v>
      </c>
      <c r="BT346">
        <v>107399</v>
      </c>
      <c r="BU346" s="85">
        <v>43291.549791666599</v>
      </c>
      <c r="BV346" t="s">
        <v>4069</v>
      </c>
      <c r="BW346">
        <v>169.51</v>
      </c>
      <c r="BX346" t="s">
        <v>2861</v>
      </c>
      <c r="BY346">
        <v>1.0888</v>
      </c>
      <c r="BZ346">
        <v>372</v>
      </c>
      <c r="CA346">
        <v>1.0406500000000001</v>
      </c>
      <c r="CB346" t="s">
        <v>2864</v>
      </c>
      <c r="CC346" t="s">
        <v>3751</v>
      </c>
      <c r="CD346" t="b">
        <v>1</v>
      </c>
      <c r="CE346">
        <v>0</v>
      </c>
      <c r="CF346">
        <v>743</v>
      </c>
      <c r="CG346">
        <v>1</v>
      </c>
      <c r="CH346">
        <v>65</v>
      </c>
      <c r="CI346">
        <v>23790</v>
      </c>
      <c r="CJ346">
        <v>18264</v>
      </c>
      <c r="CK346">
        <v>6402</v>
      </c>
      <c r="CL346">
        <v>0.76770000000000005</v>
      </c>
      <c r="CM346" t="s">
        <v>2883</v>
      </c>
      <c r="CN346">
        <v>0</v>
      </c>
      <c r="CO346">
        <v>589.07000000000005</v>
      </c>
      <c r="CP346" t="s">
        <v>2866</v>
      </c>
      <c r="CQ346" t="s">
        <v>2880</v>
      </c>
      <c r="CR346">
        <v>79.5</v>
      </c>
      <c r="CS346">
        <v>90.01</v>
      </c>
      <c r="CT346">
        <v>3</v>
      </c>
      <c r="CU346">
        <v>0</v>
      </c>
      <c r="CV346">
        <v>1454942</v>
      </c>
      <c r="CW346">
        <v>72.44</v>
      </c>
      <c r="CX346">
        <v>73.02</v>
      </c>
      <c r="CY346">
        <v>79.5</v>
      </c>
      <c r="CZ346">
        <v>79.52</v>
      </c>
      <c r="DA346">
        <v>0</v>
      </c>
      <c r="DB346">
        <v>0</v>
      </c>
      <c r="DC346">
        <v>79.5</v>
      </c>
      <c r="DD346">
        <v>100.45</v>
      </c>
      <c r="DE346">
        <v>1051726</v>
      </c>
      <c r="DF346">
        <v>857669</v>
      </c>
      <c r="DG346">
        <v>20222</v>
      </c>
      <c r="DH346">
        <v>47.3</v>
      </c>
      <c r="DI346">
        <v>42.71</v>
      </c>
      <c r="DJ346">
        <v>90.01</v>
      </c>
      <c r="DK346">
        <v>0</v>
      </c>
      <c r="DL346">
        <v>0</v>
      </c>
      <c r="DM346">
        <v>90.01</v>
      </c>
      <c r="DN346">
        <v>225437</v>
      </c>
      <c r="DO346">
        <v>159010</v>
      </c>
      <c r="DP346">
        <v>3364337</v>
      </c>
      <c r="DQ346">
        <v>11366</v>
      </c>
      <c r="DR346">
        <v>212838</v>
      </c>
      <c r="DS346">
        <v>268706</v>
      </c>
      <c r="DT346">
        <v>1806</v>
      </c>
      <c r="DU346">
        <v>133300</v>
      </c>
      <c r="DV346">
        <v>0</v>
      </c>
      <c r="DW346">
        <v>0</v>
      </c>
      <c r="DX346">
        <v>589</v>
      </c>
      <c r="DY346">
        <v>38674</v>
      </c>
      <c r="DZ346">
        <v>198698</v>
      </c>
      <c r="EA346">
        <v>192280</v>
      </c>
      <c r="EB346">
        <v>317745</v>
      </c>
      <c r="EC346">
        <v>99466</v>
      </c>
      <c r="ED346">
        <v>95941</v>
      </c>
      <c r="EE346">
        <v>2372</v>
      </c>
      <c r="EF346">
        <v>143447</v>
      </c>
      <c r="EG346">
        <v>38267</v>
      </c>
      <c r="EH346">
        <v>1224395</v>
      </c>
      <c r="EI346" s="84">
        <v>42186</v>
      </c>
      <c r="EJ346" s="84">
        <v>42551</v>
      </c>
      <c r="EK346">
        <v>1736404</v>
      </c>
      <c r="EL346" t="b">
        <v>1</v>
      </c>
      <c r="EM346" t="b">
        <v>1</v>
      </c>
      <c r="EN346">
        <v>1</v>
      </c>
      <c r="EO346" t="s">
        <v>3753</v>
      </c>
      <c r="EP346" t="s">
        <v>3754</v>
      </c>
      <c r="EQ346" t="s">
        <v>3755</v>
      </c>
      <c r="ER346" t="s">
        <v>3756</v>
      </c>
      <c r="ES346">
        <v>0.99199999999999999</v>
      </c>
      <c r="ET346">
        <v>0.98129999999999995</v>
      </c>
      <c r="EU346">
        <v>0.9929</v>
      </c>
      <c r="EV346">
        <v>1.0044999999999999</v>
      </c>
      <c r="EW346">
        <v>0.98929999999999996</v>
      </c>
      <c r="EX346">
        <v>0</v>
      </c>
      <c r="EY346">
        <v>67120</v>
      </c>
      <c r="EZ346" t="s">
        <v>4069</v>
      </c>
      <c r="FA346">
        <v>0.99199999999999999</v>
      </c>
      <c r="FB346" t="b">
        <v>0</v>
      </c>
      <c r="FC346" t="b">
        <v>0</v>
      </c>
      <c r="FD346">
        <v>0</v>
      </c>
      <c r="FE346">
        <v>0</v>
      </c>
      <c r="FF346">
        <v>0.73680000000000001</v>
      </c>
      <c r="FG346">
        <v>0.76770000000000005</v>
      </c>
      <c r="FH346">
        <v>384447</v>
      </c>
      <c r="FI346">
        <v>3364337</v>
      </c>
      <c r="FJ346">
        <v>6402</v>
      </c>
      <c r="FK346">
        <v>18264</v>
      </c>
      <c r="FL346">
        <v>23790</v>
      </c>
      <c r="FM346" t="b">
        <v>0</v>
      </c>
      <c r="FN346">
        <v>0.35049999999999998</v>
      </c>
      <c r="FO346" s="84">
        <v>42186</v>
      </c>
      <c r="FP346" s="84">
        <v>42551</v>
      </c>
      <c r="FQ346" t="s">
        <v>942</v>
      </c>
      <c r="FR346" t="b">
        <v>0</v>
      </c>
      <c r="FS346" t="b">
        <v>0</v>
      </c>
      <c r="FT346">
        <v>3.7046000000000001</v>
      </c>
      <c r="FU346" s="84">
        <v>42369</v>
      </c>
      <c r="FV346" t="s">
        <v>2872</v>
      </c>
      <c r="FW346">
        <v>0</v>
      </c>
      <c r="FX346">
        <v>1895</v>
      </c>
      <c r="FY346">
        <v>11001</v>
      </c>
      <c r="FZ346">
        <v>7087</v>
      </c>
      <c r="GA346">
        <v>45942</v>
      </c>
      <c r="GB346">
        <v>0</v>
      </c>
      <c r="GC346">
        <v>1195</v>
      </c>
      <c r="GD346" t="s">
        <v>2873</v>
      </c>
      <c r="GE346">
        <v>0.26319999999999999</v>
      </c>
      <c r="GF346" t="s">
        <v>2872</v>
      </c>
      <c r="GG346">
        <v>0</v>
      </c>
      <c r="GH346">
        <v>0</v>
      </c>
      <c r="GI346">
        <v>0</v>
      </c>
      <c r="GJ346">
        <v>0</v>
      </c>
      <c r="GK346" t="s">
        <v>4069</v>
      </c>
      <c r="GL346" t="s">
        <v>4069</v>
      </c>
      <c r="GM346" t="s">
        <v>2874</v>
      </c>
      <c r="GN346" t="s">
        <v>358</v>
      </c>
      <c r="GO346" t="s">
        <v>167</v>
      </c>
      <c r="GP346" t="s">
        <v>2864</v>
      </c>
      <c r="GQ346" t="s">
        <v>2864</v>
      </c>
      <c r="GR346" t="s">
        <v>2151</v>
      </c>
      <c r="GS346" t="s">
        <v>3552</v>
      </c>
      <c r="GT346" t="s">
        <v>2931</v>
      </c>
      <c r="GU346" t="s">
        <v>2152</v>
      </c>
      <c r="GV346" t="s">
        <v>2864</v>
      </c>
      <c r="GW346" t="s">
        <v>2153</v>
      </c>
      <c r="GX346" t="s">
        <v>893</v>
      </c>
      <c r="GY346" t="s">
        <v>2154</v>
      </c>
      <c r="GZ346" t="s">
        <v>4290</v>
      </c>
      <c r="HA346">
        <v>98.97</v>
      </c>
      <c r="HB346">
        <v>79.66</v>
      </c>
    </row>
    <row r="347" spans="1:210" x14ac:dyDescent="0.25">
      <c r="A347" t="e">
        <f>VLOOKUP(B347,'Free Standing without QAAF'!#REF!,1,FALSE)</f>
        <v>#REF!</v>
      </c>
      <c r="B347" t="s">
        <v>250</v>
      </c>
      <c r="C347" t="s">
        <v>2159</v>
      </c>
      <c r="D347" t="s">
        <v>3749</v>
      </c>
      <c r="E347" t="s">
        <v>2462</v>
      </c>
      <c r="F347" t="s">
        <v>2161</v>
      </c>
      <c r="G347" t="s">
        <v>893</v>
      </c>
      <c r="H347" t="s">
        <v>2517</v>
      </c>
      <c r="I347" t="s">
        <v>1549</v>
      </c>
      <c r="J347" s="88">
        <v>180.34</v>
      </c>
      <c r="K347" s="88">
        <v>558.5</v>
      </c>
      <c r="L347" s="88">
        <v>10</v>
      </c>
      <c r="M347" s="88">
        <v>1.36</v>
      </c>
      <c r="N347" s="88">
        <v>191.7</v>
      </c>
      <c r="O347" s="88">
        <v>569.86</v>
      </c>
      <c r="Q347" s="84">
        <v>43282</v>
      </c>
      <c r="R347">
        <v>116</v>
      </c>
      <c r="S347" t="b">
        <v>1</v>
      </c>
      <c r="T347">
        <v>0.98040000000000005</v>
      </c>
      <c r="U347" t="s">
        <v>2861</v>
      </c>
      <c r="V347" s="85">
        <v>43291.549791666599</v>
      </c>
      <c r="W347" t="s">
        <v>3751</v>
      </c>
      <c r="X347">
        <v>0.85</v>
      </c>
      <c r="Y347">
        <v>0</v>
      </c>
      <c r="Z347">
        <v>1.2</v>
      </c>
      <c r="AA347">
        <v>1.1000000000000001</v>
      </c>
      <c r="AB347">
        <v>-0.13125000000000001</v>
      </c>
      <c r="AC347">
        <v>76.88</v>
      </c>
      <c r="AD347">
        <v>0.95</v>
      </c>
      <c r="AE347">
        <v>0</v>
      </c>
      <c r="AF347">
        <v>0.1</v>
      </c>
      <c r="AG347">
        <v>87.8</v>
      </c>
      <c r="AH347">
        <v>0.96</v>
      </c>
      <c r="AI347">
        <v>0</v>
      </c>
      <c r="AJ347">
        <v>0.08</v>
      </c>
      <c r="AK347">
        <v>140.83000000000001</v>
      </c>
      <c r="AL347">
        <v>368.24</v>
      </c>
      <c r="AM347" s="84">
        <v>43282</v>
      </c>
      <c r="AN347">
        <v>662721735</v>
      </c>
      <c r="AO347">
        <v>0.78380000000000005</v>
      </c>
      <c r="AP347" s="84">
        <v>43190</v>
      </c>
      <c r="AQ347" t="b">
        <v>0</v>
      </c>
      <c r="AR347">
        <v>163.19</v>
      </c>
      <c r="AS347">
        <v>0.5</v>
      </c>
      <c r="AT347">
        <v>0.75</v>
      </c>
      <c r="AU347">
        <v>3.8397000000000001</v>
      </c>
      <c r="AV347">
        <v>4.4131</v>
      </c>
      <c r="AW347">
        <v>0.5</v>
      </c>
      <c r="AX347">
        <v>0</v>
      </c>
      <c r="AY347">
        <v>0.6</v>
      </c>
      <c r="AZ347">
        <v>0.5</v>
      </c>
      <c r="BA347">
        <v>0.71509999999999996</v>
      </c>
      <c r="BB347">
        <v>0.95</v>
      </c>
      <c r="BC347">
        <v>0.5</v>
      </c>
      <c r="BD347">
        <v>0.12570000000000001</v>
      </c>
      <c r="BE347">
        <v>0.5</v>
      </c>
      <c r="BF347">
        <v>0.47939999999999999</v>
      </c>
      <c r="BG347">
        <v>1.0794999999999999</v>
      </c>
      <c r="BH347">
        <v>8</v>
      </c>
      <c r="BI347" s="84">
        <v>43282</v>
      </c>
      <c r="BJ347">
        <v>1</v>
      </c>
      <c r="BK347" t="b">
        <v>0</v>
      </c>
      <c r="BL347" s="84">
        <v>43054</v>
      </c>
      <c r="BM347" s="84">
        <v>43054</v>
      </c>
      <c r="BN347" t="b">
        <v>1</v>
      </c>
      <c r="BO347" s="84">
        <v>43291</v>
      </c>
      <c r="BP347" t="b">
        <v>1</v>
      </c>
      <c r="BQ347" s="84">
        <v>43282</v>
      </c>
      <c r="BR347">
        <v>116</v>
      </c>
      <c r="BS347">
        <v>748</v>
      </c>
      <c r="BT347">
        <v>107401</v>
      </c>
      <c r="BU347" s="85">
        <v>43291.549791666599</v>
      </c>
      <c r="BV347" t="s">
        <v>3945</v>
      </c>
      <c r="BW347">
        <v>180.34</v>
      </c>
      <c r="BX347" t="s">
        <v>2861</v>
      </c>
      <c r="BY347">
        <v>0.90790000000000004</v>
      </c>
      <c r="BZ347">
        <v>3945</v>
      </c>
      <c r="CA347">
        <v>1.0406500000000001</v>
      </c>
      <c r="CB347" t="s">
        <v>2864</v>
      </c>
      <c r="CC347" t="s">
        <v>3751</v>
      </c>
      <c r="CD347" t="b">
        <v>1</v>
      </c>
      <c r="CE347">
        <v>0</v>
      </c>
      <c r="CF347">
        <v>747</v>
      </c>
      <c r="CG347">
        <v>1</v>
      </c>
      <c r="CH347">
        <v>69</v>
      </c>
      <c r="CI347">
        <v>25254</v>
      </c>
      <c r="CJ347">
        <v>23991</v>
      </c>
      <c r="CK347">
        <v>6389</v>
      </c>
      <c r="CL347">
        <v>0.95</v>
      </c>
      <c r="CM347" t="s">
        <v>2883</v>
      </c>
      <c r="CN347">
        <v>0</v>
      </c>
      <c r="CO347">
        <v>558.5</v>
      </c>
      <c r="CP347" t="s">
        <v>2866</v>
      </c>
      <c r="CQ347" t="s">
        <v>2880</v>
      </c>
      <c r="CR347">
        <v>83.76</v>
      </c>
      <c r="CS347">
        <v>96.58</v>
      </c>
      <c r="CT347">
        <v>4</v>
      </c>
      <c r="CU347">
        <v>0</v>
      </c>
      <c r="CV347">
        <v>2178532</v>
      </c>
      <c r="CW347">
        <v>82.58</v>
      </c>
      <c r="CX347">
        <v>93.45</v>
      </c>
      <c r="CY347">
        <v>84.84</v>
      </c>
      <c r="CZ347">
        <v>66.31</v>
      </c>
      <c r="DA347">
        <v>0</v>
      </c>
      <c r="DB347">
        <v>0</v>
      </c>
      <c r="DC347">
        <v>84.84</v>
      </c>
      <c r="DD347">
        <v>83.76</v>
      </c>
      <c r="DE347">
        <v>1609964</v>
      </c>
      <c r="DF347">
        <v>1707080</v>
      </c>
      <c r="DG347">
        <v>23991</v>
      </c>
      <c r="DH347">
        <v>61.03</v>
      </c>
      <c r="DI347">
        <v>64.709999999999994</v>
      </c>
      <c r="DJ347">
        <v>125.74</v>
      </c>
      <c r="DK347">
        <v>0</v>
      </c>
      <c r="DL347">
        <v>0</v>
      </c>
      <c r="DM347">
        <v>125.74</v>
      </c>
      <c r="DN347">
        <v>0</v>
      </c>
      <c r="DO347">
        <v>574759</v>
      </c>
      <c r="DP347">
        <v>5495576</v>
      </c>
      <c r="DQ347">
        <v>0</v>
      </c>
      <c r="DR347">
        <v>0</v>
      </c>
      <c r="DS347">
        <v>39648</v>
      </c>
      <c r="DT347">
        <v>755441</v>
      </c>
      <c r="DU347">
        <v>240116</v>
      </c>
      <c r="DV347">
        <v>0</v>
      </c>
      <c r="DW347">
        <v>0</v>
      </c>
      <c r="DX347">
        <v>0</v>
      </c>
      <c r="DY347">
        <v>0</v>
      </c>
      <c r="DZ347">
        <v>59948</v>
      </c>
      <c r="EA347">
        <v>0</v>
      </c>
      <c r="EB347">
        <v>991432</v>
      </c>
      <c r="EC347">
        <v>0</v>
      </c>
      <c r="ED347">
        <v>166333</v>
      </c>
      <c r="EE347">
        <v>0</v>
      </c>
      <c r="EF347">
        <v>489367</v>
      </c>
      <c r="EG347">
        <v>0</v>
      </c>
      <c r="EH347">
        <v>2178532</v>
      </c>
      <c r="EI347" s="84">
        <v>42186</v>
      </c>
      <c r="EJ347" s="84">
        <v>42551</v>
      </c>
      <c r="EK347">
        <v>3016520</v>
      </c>
      <c r="EL347" t="b">
        <v>1</v>
      </c>
      <c r="EM347" t="b">
        <v>1</v>
      </c>
      <c r="EN347">
        <v>1</v>
      </c>
      <c r="EO347" t="s">
        <v>3753</v>
      </c>
      <c r="EP347" t="s">
        <v>3754</v>
      </c>
      <c r="EQ347" t="s">
        <v>3755</v>
      </c>
      <c r="ER347" t="s">
        <v>3756</v>
      </c>
      <c r="ES347">
        <v>0.88370000000000004</v>
      </c>
      <c r="ET347">
        <v>0.86899999999999999</v>
      </c>
      <c r="EU347">
        <v>0.89270000000000005</v>
      </c>
      <c r="EV347">
        <v>0.89570000000000005</v>
      </c>
      <c r="EW347">
        <v>0.87729999999999997</v>
      </c>
      <c r="EX347">
        <v>0</v>
      </c>
      <c r="EY347">
        <v>93257</v>
      </c>
      <c r="EZ347" t="s">
        <v>3945</v>
      </c>
      <c r="FA347">
        <v>0.88370000000000004</v>
      </c>
      <c r="FB347" t="b">
        <v>0</v>
      </c>
      <c r="FC347" t="b">
        <v>0</v>
      </c>
      <c r="FD347">
        <v>0</v>
      </c>
      <c r="FE347">
        <v>0</v>
      </c>
      <c r="FF347">
        <v>0.79069999999999996</v>
      </c>
      <c r="FG347">
        <v>0.95</v>
      </c>
      <c r="FH347">
        <v>574759</v>
      </c>
      <c r="FI347">
        <v>5495576</v>
      </c>
      <c r="FJ347">
        <v>6389</v>
      </c>
      <c r="FK347">
        <v>23991</v>
      </c>
      <c r="FL347">
        <v>25254</v>
      </c>
      <c r="FM347" t="b">
        <v>0</v>
      </c>
      <c r="FN347">
        <v>0.26629999999999998</v>
      </c>
      <c r="FO347" s="84">
        <v>42186</v>
      </c>
      <c r="FP347" s="84">
        <v>42551</v>
      </c>
      <c r="FQ347" t="s">
        <v>1549</v>
      </c>
      <c r="FR347" t="b">
        <v>0</v>
      </c>
      <c r="FS347" t="b">
        <v>0</v>
      </c>
      <c r="FT347">
        <v>4.3986999999999998</v>
      </c>
      <c r="FU347" s="84">
        <v>42369</v>
      </c>
      <c r="FV347" t="s">
        <v>2872</v>
      </c>
      <c r="FW347">
        <v>0</v>
      </c>
      <c r="FX347">
        <v>1322</v>
      </c>
      <c r="FY347">
        <v>20722</v>
      </c>
      <c r="FZ347">
        <v>7519</v>
      </c>
      <c r="GA347">
        <v>63694</v>
      </c>
      <c r="GB347">
        <v>0</v>
      </c>
      <c r="GC347">
        <v>0</v>
      </c>
      <c r="GD347" t="s">
        <v>2873</v>
      </c>
      <c r="GE347">
        <v>0.20930000000000001</v>
      </c>
      <c r="GF347" t="s">
        <v>2872</v>
      </c>
      <c r="GG347">
        <v>0</v>
      </c>
      <c r="GH347">
        <v>0</v>
      </c>
      <c r="GI347">
        <v>0</v>
      </c>
      <c r="GJ347">
        <v>0</v>
      </c>
      <c r="GK347" t="s">
        <v>3945</v>
      </c>
      <c r="GL347" t="s">
        <v>3945</v>
      </c>
      <c r="GM347" t="s">
        <v>2874</v>
      </c>
      <c r="GN347" t="s">
        <v>250</v>
      </c>
      <c r="GO347" t="s">
        <v>3749</v>
      </c>
      <c r="GP347" t="s">
        <v>2864</v>
      </c>
      <c r="GQ347" t="s">
        <v>2864</v>
      </c>
      <c r="GR347" t="s">
        <v>2159</v>
      </c>
      <c r="GS347" t="s">
        <v>3526</v>
      </c>
      <c r="GT347" t="s">
        <v>3527</v>
      </c>
      <c r="GU347" t="s">
        <v>2462</v>
      </c>
      <c r="GV347" t="s">
        <v>2864</v>
      </c>
      <c r="GW347" t="s">
        <v>2161</v>
      </c>
      <c r="GX347" t="s">
        <v>893</v>
      </c>
      <c r="GY347" t="s">
        <v>2517</v>
      </c>
      <c r="GZ347" t="s">
        <v>4290</v>
      </c>
      <c r="HA347">
        <v>138.27000000000001</v>
      </c>
      <c r="HB347">
        <v>90.81</v>
      </c>
    </row>
    <row r="348" spans="1:210" x14ac:dyDescent="0.25">
      <c r="A348" t="e">
        <f>VLOOKUP(B348,'Free Standing without QAAF'!#REF!,1,FALSE)</f>
        <v>#REF!</v>
      </c>
      <c r="B348" t="s">
        <v>360</v>
      </c>
      <c r="C348" t="s">
        <v>2163</v>
      </c>
      <c r="D348" t="s">
        <v>169</v>
      </c>
      <c r="E348" t="s">
        <v>2164</v>
      </c>
      <c r="F348" t="s">
        <v>2165</v>
      </c>
      <c r="G348" t="s">
        <v>893</v>
      </c>
      <c r="H348" t="s">
        <v>2166</v>
      </c>
      <c r="I348" t="s">
        <v>909</v>
      </c>
      <c r="J348" s="88">
        <v>167.8</v>
      </c>
      <c r="K348" s="88">
        <v>555.17999999999995</v>
      </c>
      <c r="L348" s="88">
        <v>10</v>
      </c>
      <c r="M348" s="88">
        <v>7.13</v>
      </c>
      <c r="N348" s="88">
        <v>184.93</v>
      </c>
      <c r="O348" s="88">
        <v>572.30999999999995</v>
      </c>
      <c r="Q348" s="84">
        <v>43282</v>
      </c>
      <c r="R348">
        <v>116</v>
      </c>
      <c r="S348" t="b">
        <v>1</v>
      </c>
      <c r="T348">
        <v>0.98040000000000005</v>
      </c>
      <c r="U348" t="s">
        <v>2861</v>
      </c>
      <c r="V348" s="85">
        <v>43291.549791666599</v>
      </c>
      <c r="W348" t="s">
        <v>3751</v>
      </c>
      <c r="X348">
        <v>0.85</v>
      </c>
      <c r="Y348">
        <v>0</v>
      </c>
      <c r="Z348">
        <v>1.2</v>
      </c>
      <c r="AA348">
        <v>1.1000000000000001</v>
      </c>
      <c r="AB348">
        <v>-0.13125000000000001</v>
      </c>
      <c r="AC348">
        <v>76.88</v>
      </c>
      <c r="AD348">
        <v>0.95</v>
      </c>
      <c r="AE348">
        <v>0</v>
      </c>
      <c r="AF348">
        <v>0.1</v>
      </c>
      <c r="AG348">
        <v>87.8</v>
      </c>
      <c r="AH348">
        <v>0.96</v>
      </c>
      <c r="AI348">
        <v>0</v>
      </c>
      <c r="AJ348">
        <v>0.08</v>
      </c>
      <c r="AK348">
        <v>140.83000000000001</v>
      </c>
      <c r="AL348">
        <v>368.24</v>
      </c>
      <c r="AM348" s="84">
        <v>43282</v>
      </c>
      <c r="AN348">
        <v>662721735</v>
      </c>
      <c r="AO348">
        <v>0.78380000000000005</v>
      </c>
      <c r="AP348" s="84">
        <v>43190</v>
      </c>
      <c r="AQ348" t="b">
        <v>0</v>
      </c>
      <c r="AR348">
        <v>163.19</v>
      </c>
      <c r="AS348">
        <v>0.5</v>
      </c>
      <c r="AT348">
        <v>0.75</v>
      </c>
      <c r="AU348">
        <v>3.8397000000000001</v>
      </c>
      <c r="AV348">
        <v>4.4131</v>
      </c>
      <c r="AW348">
        <v>0.5</v>
      </c>
      <c r="AX348">
        <v>0</v>
      </c>
      <c r="AY348">
        <v>0.6</v>
      </c>
      <c r="AZ348">
        <v>0.5</v>
      </c>
      <c r="BA348">
        <v>0.71509999999999996</v>
      </c>
      <c r="BB348">
        <v>0.95</v>
      </c>
      <c r="BC348">
        <v>0.5</v>
      </c>
      <c r="BD348">
        <v>0.12570000000000001</v>
      </c>
      <c r="BE348">
        <v>0.5</v>
      </c>
      <c r="BF348">
        <v>0.47939999999999999</v>
      </c>
      <c r="BG348">
        <v>1.0794999999999999</v>
      </c>
      <c r="BH348">
        <v>8</v>
      </c>
      <c r="BI348" s="84">
        <v>43282</v>
      </c>
      <c r="BJ348">
        <v>1</v>
      </c>
      <c r="BK348" t="b">
        <v>0</v>
      </c>
      <c r="BL348" s="84">
        <v>43054</v>
      </c>
      <c r="BM348" s="84">
        <v>43054</v>
      </c>
      <c r="BN348" t="b">
        <v>1</v>
      </c>
      <c r="BO348" s="84">
        <v>43291</v>
      </c>
      <c r="BP348" t="b">
        <v>1</v>
      </c>
      <c r="BQ348" s="84">
        <v>43282</v>
      </c>
      <c r="BR348">
        <v>116</v>
      </c>
      <c r="BS348">
        <v>750</v>
      </c>
      <c r="BT348">
        <v>107402</v>
      </c>
      <c r="BU348" s="85">
        <v>43291.549791666599</v>
      </c>
      <c r="BV348" t="s">
        <v>4070</v>
      </c>
      <c r="BW348">
        <v>167.8</v>
      </c>
      <c r="BX348" t="s">
        <v>2861</v>
      </c>
      <c r="BY348">
        <v>0.88829999999999998</v>
      </c>
      <c r="BZ348">
        <v>375</v>
      </c>
      <c r="CA348">
        <v>1.02674</v>
      </c>
      <c r="CB348" t="s">
        <v>2864</v>
      </c>
      <c r="CC348" t="s">
        <v>3751</v>
      </c>
      <c r="CD348" t="b">
        <v>1</v>
      </c>
      <c r="CE348">
        <v>0</v>
      </c>
      <c r="CF348">
        <v>749</v>
      </c>
      <c r="CG348">
        <v>1</v>
      </c>
      <c r="CH348">
        <v>92</v>
      </c>
      <c r="CI348">
        <v>33672</v>
      </c>
      <c r="CJ348">
        <v>30261</v>
      </c>
      <c r="CK348">
        <v>7277</v>
      </c>
      <c r="CL348">
        <v>0.89870000000000005</v>
      </c>
      <c r="CM348" t="s">
        <v>2883</v>
      </c>
      <c r="CN348">
        <v>0</v>
      </c>
      <c r="CO348">
        <v>555.17999999999995</v>
      </c>
      <c r="CP348" t="s">
        <v>2866</v>
      </c>
      <c r="CQ348" t="s">
        <v>2867</v>
      </c>
      <c r="CR348">
        <v>72.3</v>
      </c>
      <c r="CS348">
        <v>95.5</v>
      </c>
      <c r="CT348">
        <v>4</v>
      </c>
      <c r="CU348">
        <v>0</v>
      </c>
      <c r="CV348">
        <v>2740289</v>
      </c>
      <c r="CW348">
        <v>81.09</v>
      </c>
      <c r="CX348">
        <v>81.39</v>
      </c>
      <c r="CY348">
        <v>72.3</v>
      </c>
      <c r="CZ348">
        <v>70.040000000000006</v>
      </c>
      <c r="DA348">
        <v>0</v>
      </c>
      <c r="DB348">
        <v>0</v>
      </c>
      <c r="DC348">
        <v>72.3</v>
      </c>
      <c r="DD348">
        <v>88.47</v>
      </c>
      <c r="DE348">
        <v>2109670</v>
      </c>
      <c r="DF348">
        <v>1117511</v>
      </c>
      <c r="DG348">
        <v>30261</v>
      </c>
      <c r="DH348">
        <v>62.43</v>
      </c>
      <c r="DI348">
        <v>33.07</v>
      </c>
      <c r="DJ348">
        <v>95.5</v>
      </c>
      <c r="DK348">
        <v>0</v>
      </c>
      <c r="DL348">
        <v>0</v>
      </c>
      <c r="DM348">
        <v>95.5</v>
      </c>
      <c r="DN348">
        <v>444346</v>
      </c>
      <c r="DO348">
        <v>236582</v>
      </c>
      <c r="DP348">
        <v>5967470</v>
      </c>
      <c r="DQ348">
        <v>103247</v>
      </c>
      <c r="DR348">
        <v>195002</v>
      </c>
      <c r="DS348">
        <v>432505</v>
      </c>
      <c r="DT348">
        <v>483</v>
      </c>
      <c r="DU348">
        <v>505518</v>
      </c>
      <c r="DV348">
        <v>92070</v>
      </c>
      <c r="DW348">
        <v>0</v>
      </c>
      <c r="DX348">
        <v>54727</v>
      </c>
      <c r="DY348">
        <v>45190</v>
      </c>
      <c r="DZ348">
        <v>246032</v>
      </c>
      <c r="EA348">
        <v>298351</v>
      </c>
      <c r="EB348">
        <v>356892</v>
      </c>
      <c r="EC348">
        <v>187317</v>
      </c>
      <c r="ED348">
        <v>169481</v>
      </c>
      <c r="EE348">
        <v>5600</v>
      </c>
      <c r="EF348">
        <v>152189</v>
      </c>
      <c r="EG348">
        <v>0</v>
      </c>
      <c r="EH348">
        <v>2441938</v>
      </c>
      <c r="EI348" s="84">
        <v>42370</v>
      </c>
      <c r="EJ348" s="84">
        <v>42735</v>
      </c>
      <c r="EK348">
        <v>2889908</v>
      </c>
      <c r="EL348" t="b">
        <v>1</v>
      </c>
      <c r="EM348" t="b">
        <v>1</v>
      </c>
      <c r="EN348">
        <v>1.0794999999999999</v>
      </c>
      <c r="EO348" t="s">
        <v>3755</v>
      </c>
      <c r="EP348" t="s">
        <v>3756</v>
      </c>
      <c r="EQ348" t="s">
        <v>3763</v>
      </c>
      <c r="ER348" t="s">
        <v>3764</v>
      </c>
      <c r="ES348">
        <v>0.99629999999999996</v>
      </c>
      <c r="ET348">
        <v>0.99199999999999999</v>
      </c>
      <c r="EU348">
        <v>0.97560000000000002</v>
      </c>
      <c r="EV348">
        <v>1.0249999999999999</v>
      </c>
      <c r="EW348">
        <v>0.99239999999999995</v>
      </c>
      <c r="EX348">
        <v>0</v>
      </c>
      <c r="EY348">
        <v>117830</v>
      </c>
      <c r="EZ348" t="s">
        <v>4070</v>
      </c>
      <c r="FA348">
        <v>0.99629999999999996</v>
      </c>
      <c r="FB348" t="b">
        <v>0</v>
      </c>
      <c r="FC348" t="b">
        <v>0</v>
      </c>
      <c r="FD348">
        <v>0</v>
      </c>
      <c r="FE348">
        <v>0</v>
      </c>
      <c r="FF348">
        <v>0.84719999999999995</v>
      </c>
      <c r="FG348">
        <v>0.89870000000000005</v>
      </c>
      <c r="FH348">
        <v>680928</v>
      </c>
      <c r="FI348">
        <v>5967470</v>
      </c>
      <c r="FJ348">
        <v>7277</v>
      </c>
      <c r="FK348">
        <v>30261</v>
      </c>
      <c r="FL348">
        <v>33672</v>
      </c>
      <c r="FM348" t="b">
        <v>0</v>
      </c>
      <c r="FN348">
        <v>0.24049999999999999</v>
      </c>
      <c r="FO348" s="84">
        <v>42370</v>
      </c>
      <c r="FP348" s="84">
        <v>42735</v>
      </c>
      <c r="FQ348" t="s">
        <v>909</v>
      </c>
      <c r="FR348" t="b">
        <v>0</v>
      </c>
      <c r="FS348" t="b">
        <v>0</v>
      </c>
      <c r="FT348">
        <v>3.9083000000000001</v>
      </c>
      <c r="FU348" s="84">
        <v>42551</v>
      </c>
      <c r="FV348" t="s">
        <v>2872</v>
      </c>
      <c r="FW348">
        <v>0</v>
      </c>
      <c r="FX348">
        <v>2857</v>
      </c>
      <c r="FY348">
        <v>19652</v>
      </c>
      <c r="FZ348">
        <v>15930</v>
      </c>
      <c r="GA348">
        <v>79391</v>
      </c>
      <c r="GB348">
        <v>0</v>
      </c>
      <c r="GC348">
        <v>0</v>
      </c>
      <c r="GD348" t="s">
        <v>2905</v>
      </c>
      <c r="GE348">
        <v>0.15279999999999999</v>
      </c>
      <c r="GF348" t="s">
        <v>2872</v>
      </c>
      <c r="GG348">
        <v>0</v>
      </c>
      <c r="GH348">
        <v>0</v>
      </c>
      <c r="GI348">
        <v>0</v>
      </c>
      <c r="GJ348">
        <v>0</v>
      </c>
      <c r="GK348" t="s">
        <v>4070</v>
      </c>
      <c r="GL348" t="s">
        <v>4070</v>
      </c>
      <c r="GM348" t="s">
        <v>2874</v>
      </c>
      <c r="GN348" t="s">
        <v>360</v>
      </c>
      <c r="GO348" t="s">
        <v>169</v>
      </c>
      <c r="GP348" t="s">
        <v>2864</v>
      </c>
      <c r="GQ348" t="s">
        <v>2864</v>
      </c>
      <c r="GR348" t="s">
        <v>2163</v>
      </c>
      <c r="GS348" t="s">
        <v>3555</v>
      </c>
      <c r="GT348" t="s">
        <v>2931</v>
      </c>
      <c r="GU348" t="s">
        <v>2164</v>
      </c>
      <c r="GV348" t="s">
        <v>2864</v>
      </c>
      <c r="GW348" t="s">
        <v>2165</v>
      </c>
      <c r="GX348" t="s">
        <v>893</v>
      </c>
      <c r="GY348" t="s">
        <v>2166</v>
      </c>
      <c r="GZ348" t="s">
        <v>4292</v>
      </c>
      <c r="HA348">
        <v>106.65</v>
      </c>
      <c r="HB348">
        <v>90.56</v>
      </c>
    </row>
    <row r="349" spans="1:210" x14ac:dyDescent="0.25">
      <c r="A349" t="e">
        <f>VLOOKUP(B349,'Free Standing without QAAF'!#REF!,1,FALSE)</f>
        <v>#REF!</v>
      </c>
      <c r="B349" t="s">
        <v>507</v>
      </c>
      <c r="C349" t="s">
        <v>2167</v>
      </c>
      <c r="D349" t="s">
        <v>848</v>
      </c>
      <c r="E349" t="s">
        <v>2168</v>
      </c>
      <c r="F349" t="s">
        <v>1176</v>
      </c>
      <c r="G349" t="s">
        <v>893</v>
      </c>
      <c r="H349" t="s">
        <v>2169</v>
      </c>
      <c r="I349" t="s">
        <v>2170</v>
      </c>
      <c r="J349" s="88">
        <v>139.31</v>
      </c>
      <c r="K349" s="88">
        <v>564.19000000000005</v>
      </c>
      <c r="L349" s="88">
        <v>10</v>
      </c>
      <c r="M349" s="88">
        <v>7.13</v>
      </c>
      <c r="N349" s="88">
        <v>156.44</v>
      </c>
      <c r="O349" s="88">
        <v>581.32000000000005</v>
      </c>
      <c r="Q349" s="84">
        <v>43282</v>
      </c>
      <c r="R349">
        <v>116</v>
      </c>
      <c r="S349" t="b">
        <v>1</v>
      </c>
      <c r="T349">
        <v>0.98040000000000005</v>
      </c>
      <c r="U349" t="s">
        <v>2861</v>
      </c>
      <c r="V349" s="85">
        <v>43291.549791666599</v>
      </c>
      <c r="W349" t="s">
        <v>3751</v>
      </c>
      <c r="X349">
        <v>0.85</v>
      </c>
      <c r="Y349">
        <v>0</v>
      </c>
      <c r="Z349">
        <v>1.2</v>
      </c>
      <c r="AA349">
        <v>1.1000000000000001</v>
      </c>
      <c r="AB349">
        <v>-0.13125000000000001</v>
      </c>
      <c r="AC349">
        <v>76.88</v>
      </c>
      <c r="AD349">
        <v>0.95</v>
      </c>
      <c r="AE349">
        <v>0</v>
      </c>
      <c r="AF349">
        <v>0.1</v>
      </c>
      <c r="AG349">
        <v>87.8</v>
      </c>
      <c r="AH349">
        <v>0.96</v>
      </c>
      <c r="AI349">
        <v>0</v>
      </c>
      <c r="AJ349">
        <v>0.08</v>
      </c>
      <c r="AK349">
        <v>140.83000000000001</v>
      </c>
      <c r="AL349">
        <v>368.24</v>
      </c>
      <c r="AM349" s="84">
        <v>43282</v>
      </c>
      <c r="AN349">
        <v>662721735</v>
      </c>
      <c r="AO349">
        <v>0.78380000000000005</v>
      </c>
      <c r="AP349" s="84">
        <v>43190</v>
      </c>
      <c r="AQ349" t="b">
        <v>0</v>
      </c>
      <c r="AR349">
        <v>163.19</v>
      </c>
      <c r="AS349">
        <v>0.5</v>
      </c>
      <c r="AT349">
        <v>0.75</v>
      </c>
      <c r="AU349">
        <v>3.8397000000000001</v>
      </c>
      <c r="AV349">
        <v>4.4131</v>
      </c>
      <c r="AW349">
        <v>0.5</v>
      </c>
      <c r="AX349">
        <v>0</v>
      </c>
      <c r="AY349">
        <v>0.6</v>
      </c>
      <c r="AZ349">
        <v>0.5</v>
      </c>
      <c r="BA349">
        <v>0.71509999999999996</v>
      </c>
      <c r="BB349">
        <v>0.95</v>
      </c>
      <c r="BC349">
        <v>0.5</v>
      </c>
      <c r="BD349">
        <v>0.12570000000000001</v>
      </c>
      <c r="BE349">
        <v>0.5</v>
      </c>
      <c r="BF349">
        <v>0.47939999999999999</v>
      </c>
      <c r="BG349">
        <v>1.0794999999999999</v>
      </c>
      <c r="BH349">
        <v>8</v>
      </c>
      <c r="BI349" s="84">
        <v>43282</v>
      </c>
      <c r="BJ349">
        <v>1</v>
      </c>
      <c r="BK349" t="b">
        <v>0</v>
      </c>
      <c r="BL349" s="84">
        <v>43054</v>
      </c>
      <c r="BM349" s="84">
        <v>43054</v>
      </c>
      <c r="BN349" t="b">
        <v>1</v>
      </c>
      <c r="BO349" s="84">
        <v>43291</v>
      </c>
      <c r="BP349" t="b">
        <v>1</v>
      </c>
      <c r="BQ349" s="84">
        <v>43282</v>
      </c>
      <c r="BR349">
        <v>116</v>
      </c>
      <c r="BS349">
        <v>606</v>
      </c>
      <c r="BT349">
        <v>107339</v>
      </c>
      <c r="BU349" s="85">
        <v>43291.549791666599</v>
      </c>
      <c r="BV349" t="s">
        <v>4223</v>
      </c>
      <c r="BW349">
        <v>139.31</v>
      </c>
      <c r="BX349" t="s">
        <v>2861</v>
      </c>
      <c r="BY349">
        <v>0.94159999999999999</v>
      </c>
      <c r="BZ349">
        <v>303</v>
      </c>
      <c r="CA349">
        <v>1.02674</v>
      </c>
      <c r="CB349" t="s">
        <v>2864</v>
      </c>
      <c r="CC349" t="s">
        <v>3751</v>
      </c>
      <c r="CD349" t="b">
        <v>1</v>
      </c>
      <c r="CE349">
        <v>0</v>
      </c>
      <c r="CF349">
        <v>605</v>
      </c>
      <c r="CG349">
        <v>1</v>
      </c>
      <c r="CH349">
        <v>90</v>
      </c>
      <c r="CI349">
        <v>32940</v>
      </c>
      <c r="CJ349">
        <v>31727</v>
      </c>
      <c r="CK349">
        <v>20968</v>
      </c>
      <c r="CL349">
        <v>0.96319999999999995</v>
      </c>
      <c r="CM349" t="s">
        <v>2883</v>
      </c>
      <c r="CN349">
        <v>0</v>
      </c>
      <c r="CO349">
        <v>564.19000000000005</v>
      </c>
      <c r="CP349" t="s">
        <v>2866</v>
      </c>
      <c r="CQ349" t="s">
        <v>2880</v>
      </c>
      <c r="CR349">
        <v>54.35</v>
      </c>
      <c r="CS349">
        <v>84.96</v>
      </c>
      <c r="CT349">
        <v>3</v>
      </c>
      <c r="CU349">
        <v>0</v>
      </c>
      <c r="CV349">
        <v>2036476</v>
      </c>
      <c r="CW349">
        <v>57.48</v>
      </c>
      <c r="CX349">
        <v>57.72</v>
      </c>
      <c r="CY349">
        <v>54.35</v>
      </c>
      <c r="CZ349">
        <v>68.77</v>
      </c>
      <c r="DA349">
        <v>0</v>
      </c>
      <c r="DB349">
        <v>0</v>
      </c>
      <c r="DC349">
        <v>54.35</v>
      </c>
      <c r="DD349">
        <v>86.87</v>
      </c>
      <c r="DE349">
        <v>2033827</v>
      </c>
      <c r="DF349">
        <v>976329</v>
      </c>
      <c r="DG349">
        <v>31727</v>
      </c>
      <c r="DH349">
        <v>57.4</v>
      </c>
      <c r="DI349">
        <v>27.56</v>
      </c>
      <c r="DJ349">
        <v>84.96</v>
      </c>
      <c r="DK349">
        <v>0</v>
      </c>
      <c r="DL349">
        <v>0</v>
      </c>
      <c r="DM349">
        <v>84.96</v>
      </c>
      <c r="DN349">
        <v>185908</v>
      </c>
      <c r="DO349">
        <v>454072</v>
      </c>
      <c r="DP349">
        <v>5046632</v>
      </c>
      <c r="DQ349">
        <v>92438</v>
      </c>
      <c r="DR349">
        <v>164516</v>
      </c>
      <c r="DS349">
        <v>269222</v>
      </c>
      <c r="DT349">
        <v>591</v>
      </c>
      <c r="DU349">
        <v>536866</v>
      </c>
      <c r="DV349">
        <v>166403</v>
      </c>
      <c r="DW349">
        <v>0</v>
      </c>
      <c r="DX349">
        <v>134049</v>
      </c>
      <c r="DY349">
        <v>29762</v>
      </c>
      <c r="DZ349">
        <v>216291</v>
      </c>
      <c r="EA349">
        <v>122051</v>
      </c>
      <c r="EB349">
        <v>274370</v>
      </c>
      <c r="EC349">
        <v>192129</v>
      </c>
      <c r="ED349">
        <v>65835</v>
      </c>
      <c r="EE349">
        <v>16464</v>
      </c>
      <c r="EF349">
        <v>211240</v>
      </c>
      <c r="EG349">
        <v>810</v>
      </c>
      <c r="EH349">
        <v>1913615</v>
      </c>
      <c r="EI349" s="84">
        <v>42370</v>
      </c>
      <c r="EJ349" s="84">
        <v>42735</v>
      </c>
      <c r="EK349">
        <v>2695565</v>
      </c>
      <c r="EL349" t="b">
        <v>1</v>
      </c>
      <c r="EM349" t="b">
        <v>1</v>
      </c>
      <c r="EN349">
        <v>1</v>
      </c>
      <c r="EO349" t="s">
        <v>3755</v>
      </c>
      <c r="EP349" t="s">
        <v>3756</v>
      </c>
      <c r="EQ349" t="s">
        <v>3763</v>
      </c>
      <c r="ER349" t="s">
        <v>3764</v>
      </c>
      <c r="ES349">
        <v>0.99590000000000001</v>
      </c>
      <c r="ET349">
        <v>0.99560000000000004</v>
      </c>
      <c r="EU349">
        <v>0.96419999999999995</v>
      </c>
      <c r="EV349">
        <v>1.0188999999999999</v>
      </c>
      <c r="EW349">
        <v>1.0046999999999999</v>
      </c>
      <c r="EX349">
        <v>0</v>
      </c>
      <c r="EY349">
        <v>104784</v>
      </c>
      <c r="EZ349" t="s">
        <v>4223</v>
      </c>
      <c r="FA349">
        <v>0.99590000000000001</v>
      </c>
      <c r="FB349" t="b">
        <v>0</v>
      </c>
      <c r="FC349" t="b">
        <v>0</v>
      </c>
      <c r="FD349">
        <v>0</v>
      </c>
      <c r="FE349">
        <v>0</v>
      </c>
      <c r="FF349">
        <v>0.62860000000000005</v>
      </c>
      <c r="FG349">
        <v>0.96319999999999995</v>
      </c>
      <c r="FH349">
        <v>639980</v>
      </c>
      <c r="FI349">
        <v>5046632</v>
      </c>
      <c r="FJ349">
        <v>20968</v>
      </c>
      <c r="FK349">
        <v>31727</v>
      </c>
      <c r="FL349">
        <v>32940</v>
      </c>
      <c r="FM349" t="b">
        <v>0</v>
      </c>
      <c r="FN349">
        <v>0.66090000000000004</v>
      </c>
      <c r="FO349" s="84">
        <v>42370</v>
      </c>
      <c r="FP349" s="84">
        <v>42735</v>
      </c>
      <c r="FQ349" t="s">
        <v>2170</v>
      </c>
      <c r="FR349" t="b">
        <v>0</v>
      </c>
      <c r="FS349" t="b">
        <v>0</v>
      </c>
      <c r="FT349">
        <v>3.3163</v>
      </c>
      <c r="FU349" s="84">
        <v>42551</v>
      </c>
      <c r="FV349" t="s">
        <v>2872</v>
      </c>
      <c r="FW349">
        <v>0</v>
      </c>
      <c r="FX349">
        <v>2518</v>
      </c>
      <c r="FY349">
        <v>14119</v>
      </c>
      <c r="FZ349">
        <v>18460</v>
      </c>
      <c r="GA349">
        <v>65239</v>
      </c>
      <c r="GB349">
        <v>4415</v>
      </c>
      <c r="GC349">
        <v>33</v>
      </c>
      <c r="GD349" t="s">
        <v>2873</v>
      </c>
      <c r="GE349">
        <v>0.37140000000000001</v>
      </c>
      <c r="GF349" t="s">
        <v>2872</v>
      </c>
      <c r="GG349">
        <v>0</v>
      </c>
      <c r="GH349">
        <v>0</v>
      </c>
      <c r="GI349">
        <v>0</v>
      </c>
      <c r="GJ349">
        <v>0</v>
      </c>
      <c r="GK349" t="s">
        <v>4223</v>
      </c>
      <c r="GL349" t="s">
        <v>4223</v>
      </c>
      <c r="GM349" t="s">
        <v>2874</v>
      </c>
      <c r="GN349" t="s">
        <v>507</v>
      </c>
      <c r="GO349" t="s">
        <v>848</v>
      </c>
      <c r="GP349" t="s">
        <v>2864</v>
      </c>
      <c r="GQ349" t="s">
        <v>2864</v>
      </c>
      <c r="GR349" t="s">
        <v>2167</v>
      </c>
      <c r="GS349" t="s">
        <v>4104</v>
      </c>
      <c r="GT349" t="s">
        <v>2946</v>
      </c>
      <c r="GU349" t="s">
        <v>2168</v>
      </c>
      <c r="GV349" t="s">
        <v>2864</v>
      </c>
      <c r="GW349" t="s">
        <v>1176</v>
      </c>
      <c r="GX349" t="s">
        <v>893</v>
      </c>
      <c r="GY349" t="s">
        <v>2169</v>
      </c>
      <c r="GZ349" t="s">
        <v>4292</v>
      </c>
      <c r="HA349">
        <v>94.87</v>
      </c>
      <c r="HB349">
        <v>64.19</v>
      </c>
    </row>
    <row r="350" spans="1:210" x14ac:dyDescent="0.25">
      <c r="A350" t="e">
        <f>VLOOKUP(B350,'Free Standing without QAAF'!#REF!,1,FALSE)</f>
        <v>#REF!</v>
      </c>
      <c r="B350" t="s">
        <v>388</v>
      </c>
      <c r="C350" t="s">
        <v>2171</v>
      </c>
      <c r="D350" t="s">
        <v>170</v>
      </c>
      <c r="E350" t="s">
        <v>2172</v>
      </c>
      <c r="F350" t="s">
        <v>1208</v>
      </c>
      <c r="G350" t="s">
        <v>893</v>
      </c>
      <c r="H350" t="s">
        <v>2173</v>
      </c>
      <c r="I350" t="s">
        <v>1210</v>
      </c>
      <c r="J350" s="88">
        <v>159.59</v>
      </c>
      <c r="K350" s="88">
        <v>573.99</v>
      </c>
      <c r="L350" s="88">
        <v>10</v>
      </c>
      <c r="M350" s="88">
        <v>7.13</v>
      </c>
      <c r="N350" s="88">
        <v>176.72</v>
      </c>
      <c r="O350" s="88">
        <v>591.12</v>
      </c>
      <c r="Q350" s="84">
        <v>43282</v>
      </c>
      <c r="R350">
        <v>116</v>
      </c>
      <c r="S350" t="b">
        <v>1</v>
      </c>
      <c r="T350">
        <v>0.98040000000000005</v>
      </c>
      <c r="U350" t="s">
        <v>2861</v>
      </c>
      <c r="V350" s="85">
        <v>43291.549791666599</v>
      </c>
      <c r="W350" t="s">
        <v>3751</v>
      </c>
      <c r="X350">
        <v>0.85</v>
      </c>
      <c r="Y350">
        <v>0</v>
      </c>
      <c r="Z350">
        <v>1.2</v>
      </c>
      <c r="AA350">
        <v>1.1000000000000001</v>
      </c>
      <c r="AB350">
        <v>-0.13125000000000001</v>
      </c>
      <c r="AC350">
        <v>76.88</v>
      </c>
      <c r="AD350">
        <v>0.95</v>
      </c>
      <c r="AE350">
        <v>0</v>
      </c>
      <c r="AF350">
        <v>0.1</v>
      </c>
      <c r="AG350">
        <v>87.8</v>
      </c>
      <c r="AH350">
        <v>0.96</v>
      </c>
      <c r="AI350">
        <v>0</v>
      </c>
      <c r="AJ350">
        <v>0.08</v>
      </c>
      <c r="AK350">
        <v>140.83000000000001</v>
      </c>
      <c r="AL350">
        <v>368.24</v>
      </c>
      <c r="AM350" s="84">
        <v>43282</v>
      </c>
      <c r="AN350">
        <v>662721735</v>
      </c>
      <c r="AO350">
        <v>0.78380000000000005</v>
      </c>
      <c r="AP350" s="84">
        <v>43190</v>
      </c>
      <c r="AQ350" t="b">
        <v>0</v>
      </c>
      <c r="AR350">
        <v>163.19</v>
      </c>
      <c r="AS350">
        <v>0.5</v>
      </c>
      <c r="AT350">
        <v>0.75</v>
      </c>
      <c r="AU350">
        <v>3.8397000000000001</v>
      </c>
      <c r="AV350">
        <v>4.4131</v>
      </c>
      <c r="AW350">
        <v>0.5</v>
      </c>
      <c r="AX350">
        <v>0</v>
      </c>
      <c r="AY350">
        <v>0.6</v>
      </c>
      <c r="AZ350">
        <v>0.5</v>
      </c>
      <c r="BA350">
        <v>0.71509999999999996</v>
      </c>
      <c r="BB350">
        <v>0.95</v>
      </c>
      <c r="BC350">
        <v>0.5</v>
      </c>
      <c r="BD350">
        <v>0.12570000000000001</v>
      </c>
      <c r="BE350">
        <v>0.5</v>
      </c>
      <c r="BF350">
        <v>0.47939999999999999</v>
      </c>
      <c r="BG350">
        <v>1.0794999999999999</v>
      </c>
      <c r="BH350">
        <v>8</v>
      </c>
      <c r="BI350" s="84">
        <v>43282</v>
      </c>
      <c r="BJ350">
        <v>1</v>
      </c>
      <c r="BK350" t="b">
        <v>0</v>
      </c>
      <c r="BL350" s="84">
        <v>43054</v>
      </c>
      <c r="BM350" s="84">
        <v>43054</v>
      </c>
      <c r="BN350" t="b">
        <v>1</v>
      </c>
      <c r="BO350" s="84">
        <v>43291</v>
      </c>
      <c r="BP350" t="b">
        <v>1</v>
      </c>
      <c r="BQ350" s="84">
        <v>43282</v>
      </c>
      <c r="BR350">
        <v>116</v>
      </c>
      <c r="BS350">
        <v>752</v>
      </c>
      <c r="BT350">
        <v>107403</v>
      </c>
      <c r="BU350" s="85">
        <v>43291.549791666599</v>
      </c>
      <c r="BV350" t="s">
        <v>4105</v>
      </c>
      <c r="BW350">
        <v>159.59</v>
      </c>
      <c r="BX350" t="s">
        <v>2861</v>
      </c>
      <c r="BY350">
        <v>0.99960000000000004</v>
      </c>
      <c r="BZ350">
        <v>376</v>
      </c>
      <c r="CA350">
        <v>1.02674</v>
      </c>
      <c r="CB350" t="s">
        <v>2864</v>
      </c>
      <c r="CC350" t="s">
        <v>3751</v>
      </c>
      <c r="CD350" t="b">
        <v>1</v>
      </c>
      <c r="CE350">
        <v>0</v>
      </c>
      <c r="CF350">
        <v>751</v>
      </c>
      <c r="CG350">
        <v>1</v>
      </c>
      <c r="CH350">
        <v>88</v>
      </c>
      <c r="CI350">
        <v>32208</v>
      </c>
      <c r="CJ350">
        <v>24529</v>
      </c>
      <c r="CK350">
        <v>13606</v>
      </c>
      <c r="CL350">
        <v>0.76160000000000005</v>
      </c>
      <c r="CM350" t="s">
        <v>2883</v>
      </c>
      <c r="CN350">
        <v>0</v>
      </c>
      <c r="CO350">
        <v>573.99</v>
      </c>
      <c r="CP350" t="s">
        <v>2866</v>
      </c>
      <c r="CQ350" t="s">
        <v>2880</v>
      </c>
      <c r="CR350">
        <v>76.569999999999993</v>
      </c>
      <c r="CS350">
        <v>83.02</v>
      </c>
      <c r="CT350">
        <v>4</v>
      </c>
      <c r="CU350">
        <v>0</v>
      </c>
      <c r="CV350">
        <v>2162244</v>
      </c>
      <c r="CW350">
        <v>78.94</v>
      </c>
      <c r="CX350">
        <v>76.599999999999994</v>
      </c>
      <c r="CY350">
        <v>76.569999999999993</v>
      </c>
      <c r="CZ350">
        <v>73.010000000000005</v>
      </c>
      <c r="DA350">
        <v>0</v>
      </c>
      <c r="DB350">
        <v>0</v>
      </c>
      <c r="DC350">
        <v>76.569999999999993</v>
      </c>
      <c r="DD350">
        <v>92.22</v>
      </c>
      <c r="DE350">
        <v>1176794</v>
      </c>
      <c r="DF350">
        <v>1219758</v>
      </c>
      <c r="DG350">
        <v>27377</v>
      </c>
      <c r="DH350">
        <v>38.49</v>
      </c>
      <c r="DI350">
        <v>44.53</v>
      </c>
      <c r="DJ350">
        <v>83.02</v>
      </c>
      <c r="DK350">
        <v>0</v>
      </c>
      <c r="DL350">
        <v>0</v>
      </c>
      <c r="DM350">
        <v>83.02</v>
      </c>
      <c r="DN350">
        <v>229048</v>
      </c>
      <c r="DO350">
        <v>409050</v>
      </c>
      <c r="DP350">
        <v>4558796</v>
      </c>
      <c r="DQ350">
        <v>88506</v>
      </c>
      <c r="DR350">
        <v>88818</v>
      </c>
      <c r="DS350">
        <v>181689</v>
      </c>
      <c r="DT350">
        <v>28167</v>
      </c>
      <c r="DU350">
        <v>63620</v>
      </c>
      <c r="DV350">
        <v>48388</v>
      </c>
      <c r="DW350">
        <v>0</v>
      </c>
      <c r="DX350">
        <v>998</v>
      </c>
      <c r="DY350">
        <v>38510</v>
      </c>
      <c r="DZ350">
        <v>452885</v>
      </c>
      <c r="EA350">
        <v>230351</v>
      </c>
      <c r="EB350">
        <v>330924</v>
      </c>
      <c r="EC350">
        <v>199152</v>
      </c>
      <c r="ED350">
        <v>108572</v>
      </c>
      <c r="EE350">
        <v>9848</v>
      </c>
      <c r="EF350">
        <v>118377</v>
      </c>
      <c r="EG350">
        <v>34932</v>
      </c>
      <c r="EH350">
        <v>1896961</v>
      </c>
      <c r="EI350" s="84">
        <v>42370</v>
      </c>
      <c r="EJ350" s="84">
        <v>42735</v>
      </c>
      <c r="EK350">
        <v>2146088</v>
      </c>
      <c r="EL350" t="b">
        <v>1</v>
      </c>
      <c r="EM350" t="b">
        <v>1</v>
      </c>
      <c r="EN350">
        <v>1</v>
      </c>
      <c r="EO350" t="s">
        <v>3755</v>
      </c>
      <c r="EP350" t="s">
        <v>3756</v>
      </c>
      <c r="EQ350" t="s">
        <v>3763</v>
      </c>
      <c r="ER350" t="s">
        <v>3764</v>
      </c>
      <c r="ES350">
        <v>1.0305</v>
      </c>
      <c r="ET350">
        <v>1.0083</v>
      </c>
      <c r="EU350">
        <v>0.995</v>
      </c>
      <c r="EV350">
        <v>1.0589</v>
      </c>
      <c r="EW350">
        <v>1.0598000000000001</v>
      </c>
      <c r="EX350">
        <v>0</v>
      </c>
      <c r="EY350">
        <v>102359</v>
      </c>
      <c r="EZ350" t="s">
        <v>4105</v>
      </c>
      <c r="FA350">
        <v>1.0305</v>
      </c>
      <c r="FB350" t="b">
        <v>0</v>
      </c>
      <c r="FC350" t="b">
        <v>0</v>
      </c>
      <c r="FD350">
        <v>0</v>
      </c>
      <c r="FE350">
        <v>0</v>
      </c>
      <c r="FF350">
        <v>0.90629999999999999</v>
      </c>
      <c r="FG350">
        <v>0.76160000000000005</v>
      </c>
      <c r="FH350">
        <v>638098</v>
      </c>
      <c r="FI350">
        <v>4558796</v>
      </c>
      <c r="FJ350">
        <v>13606</v>
      </c>
      <c r="FK350">
        <v>24529</v>
      </c>
      <c r="FL350">
        <v>32208</v>
      </c>
      <c r="FM350" t="b">
        <v>0</v>
      </c>
      <c r="FN350">
        <v>0.55469999999999997</v>
      </c>
      <c r="FO350" s="84">
        <v>42370</v>
      </c>
      <c r="FP350" s="84">
        <v>42735</v>
      </c>
      <c r="FQ350" t="s">
        <v>1210</v>
      </c>
      <c r="FR350" t="b">
        <v>0</v>
      </c>
      <c r="FS350" t="b">
        <v>0</v>
      </c>
      <c r="FT350">
        <v>4.0495000000000001</v>
      </c>
      <c r="FU350" s="84">
        <v>42551</v>
      </c>
      <c r="FV350" t="s">
        <v>2872</v>
      </c>
      <c r="FW350">
        <v>0</v>
      </c>
      <c r="FX350">
        <v>9147</v>
      </c>
      <c r="FY350">
        <v>7771</v>
      </c>
      <c r="FZ350">
        <v>12654</v>
      </c>
      <c r="GA350">
        <v>71784</v>
      </c>
      <c r="GB350">
        <v>0</v>
      </c>
      <c r="GC350">
        <v>1003</v>
      </c>
      <c r="GD350" t="s">
        <v>2925</v>
      </c>
      <c r="GE350">
        <v>9.3799999999999994E-2</v>
      </c>
      <c r="GF350" t="s">
        <v>2872</v>
      </c>
      <c r="GG350">
        <v>0</v>
      </c>
      <c r="GH350">
        <v>0</v>
      </c>
      <c r="GI350">
        <v>0</v>
      </c>
      <c r="GJ350">
        <v>0</v>
      </c>
      <c r="GK350" t="s">
        <v>4105</v>
      </c>
      <c r="GL350" t="s">
        <v>4105</v>
      </c>
      <c r="GM350" t="s">
        <v>2874</v>
      </c>
      <c r="GN350" t="s">
        <v>388</v>
      </c>
      <c r="GO350" t="s">
        <v>170</v>
      </c>
      <c r="GP350" t="s">
        <v>2864</v>
      </c>
      <c r="GQ350" t="s">
        <v>2864</v>
      </c>
      <c r="GR350" t="s">
        <v>2171</v>
      </c>
      <c r="GS350" t="s">
        <v>3558</v>
      </c>
      <c r="GT350" t="s">
        <v>2972</v>
      </c>
      <c r="GU350" t="s">
        <v>2172</v>
      </c>
      <c r="GV350" t="s">
        <v>2864</v>
      </c>
      <c r="GW350" t="s">
        <v>1208</v>
      </c>
      <c r="GX350" t="s">
        <v>893</v>
      </c>
      <c r="GY350" t="s">
        <v>2173</v>
      </c>
      <c r="GZ350" t="s">
        <v>4292</v>
      </c>
      <c r="HA350">
        <v>92.71</v>
      </c>
      <c r="HB350">
        <v>88.15</v>
      </c>
    </row>
    <row r="351" spans="1:210" x14ac:dyDescent="0.25">
      <c r="A351" t="e">
        <f>VLOOKUP(B351,'Free Standing without QAAF'!#REF!,1,FALSE)</f>
        <v>#REF!</v>
      </c>
      <c r="B351" t="s">
        <v>504</v>
      </c>
      <c r="C351" t="s">
        <v>2174</v>
      </c>
      <c r="D351" t="s">
        <v>2589</v>
      </c>
      <c r="E351" t="s">
        <v>2175</v>
      </c>
      <c r="F351" t="s">
        <v>1489</v>
      </c>
      <c r="G351" t="s">
        <v>893</v>
      </c>
      <c r="H351" t="s">
        <v>2176</v>
      </c>
      <c r="I351" t="s">
        <v>1491</v>
      </c>
      <c r="J351" s="88">
        <v>158.4</v>
      </c>
      <c r="K351" s="88">
        <v>576.22</v>
      </c>
      <c r="L351" s="88">
        <v>10</v>
      </c>
      <c r="M351" s="88">
        <v>7.13</v>
      </c>
      <c r="N351" s="88">
        <v>175.53</v>
      </c>
      <c r="O351" s="88">
        <v>593.35</v>
      </c>
      <c r="Q351" s="84">
        <v>43282</v>
      </c>
      <c r="R351">
        <v>116</v>
      </c>
      <c r="S351" t="b">
        <v>1</v>
      </c>
      <c r="T351">
        <v>0.98040000000000005</v>
      </c>
      <c r="U351" t="s">
        <v>2861</v>
      </c>
      <c r="V351" s="85">
        <v>43291.549791666599</v>
      </c>
      <c r="W351" t="s">
        <v>3751</v>
      </c>
      <c r="X351">
        <v>0.85</v>
      </c>
      <c r="Y351">
        <v>0</v>
      </c>
      <c r="Z351">
        <v>1.2</v>
      </c>
      <c r="AA351">
        <v>1.1000000000000001</v>
      </c>
      <c r="AB351">
        <v>-0.13125000000000001</v>
      </c>
      <c r="AC351">
        <v>76.88</v>
      </c>
      <c r="AD351">
        <v>0.95</v>
      </c>
      <c r="AE351">
        <v>0</v>
      </c>
      <c r="AF351">
        <v>0.1</v>
      </c>
      <c r="AG351">
        <v>87.8</v>
      </c>
      <c r="AH351">
        <v>0.96</v>
      </c>
      <c r="AI351">
        <v>0</v>
      </c>
      <c r="AJ351">
        <v>0.08</v>
      </c>
      <c r="AK351">
        <v>140.83000000000001</v>
      </c>
      <c r="AL351">
        <v>368.24</v>
      </c>
      <c r="AM351" s="84">
        <v>43282</v>
      </c>
      <c r="AN351">
        <v>662721735</v>
      </c>
      <c r="AO351">
        <v>0.78380000000000005</v>
      </c>
      <c r="AP351" s="84">
        <v>43190</v>
      </c>
      <c r="AQ351" t="b">
        <v>0</v>
      </c>
      <c r="AR351">
        <v>163.19</v>
      </c>
      <c r="AS351">
        <v>0.5</v>
      </c>
      <c r="AT351">
        <v>0.75</v>
      </c>
      <c r="AU351">
        <v>3.8397000000000001</v>
      </c>
      <c r="AV351">
        <v>4.4131</v>
      </c>
      <c r="AW351">
        <v>0.5</v>
      </c>
      <c r="AX351">
        <v>0</v>
      </c>
      <c r="AY351">
        <v>0.6</v>
      </c>
      <c r="AZ351">
        <v>0.5</v>
      </c>
      <c r="BA351">
        <v>0.71509999999999996</v>
      </c>
      <c r="BB351">
        <v>0.95</v>
      </c>
      <c r="BC351">
        <v>0.5</v>
      </c>
      <c r="BD351">
        <v>0.12570000000000001</v>
      </c>
      <c r="BE351">
        <v>0.5</v>
      </c>
      <c r="BF351">
        <v>0.47939999999999999</v>
      </c>
      <c r="BG351">
        <v>1.0794999999999999</v>
      </c>
      <c r="BH351">
        <v>8</v>
      </c>
      <c r="BI351" s="84">
        <v>43282</v>
      </c>
      <c r="BJ351">
        <v>1</v>
      </c>
      <c r="BK351" t="b">
        <v>0</v>
      </c>
      <c r="BL351" s="84">
        <v>43054</v>
      </c>
      <c r="BM351" s="84">
        <v>43054</v>
      </c>
      <c r="BN351" t="b">
        <v>1</v>
      </c>
      <c r="BO351" s="84">
        <v>43291</v>
      </c>
      <c r="BP351" t="b">
        <v>1</v>
      </c>
      <c r="BQ351" s="84">
        <v>43282</v>
      </c>
      <c r="BR351">
        <v>116</v>
      </c>
      <c r="BS351">
        <v>754</v>
      </c>
      <c r="BT351">
        <v>107404</v>
      </c>
      <c r="BU351" s="85">
        <v>43291.549791666599</v>
      </c>
      <c r="BV351" t="s">
        <v>4220</v>
      </c>
      <c r="BW351">
        <v>158.4</v>
      </c>
      <c r="BX351" t="s">
        <v>2861</v>
      </c>
      <c r="BY351">
        <v>1.0127999999999999</v>
      </c>
      <c r="BZ351">
        <v>377</v>
      </c>
      <c r="CA351">
        <v>1.02674</v>
      </c>
      <c r="CB351" t="s">
        <v>2864</v>
      </c>
      <c r="CC351" t="s">
        <v>3751</v>
      </c>
      <c r="CD351" t="b">
        <v>1</v>
      </c>
      <c r="CE351">
        <v>0</v>
      </c>
      <c r="CF351">
        <v>753</v>
      </c>
      <c r="CG351">
        <v>1</v>
      </c>
      <c r="CH351">
        <v>82</v>
      </c>
      <c r="CI351">
        <v>30012</v>
      </c>
      <c r="CJ351">
        <v>25288</v>
      </c>
      <c r="CK351">
        <v>11011</v>
      </c>
      <c r="CL351">
        <v>0.84260000000000002</v>
      </c>
      <c r="CM351" t="s">
        <v>2883</v>
      </c>
      <c r="CN351">
        <v>0</v>
      </c>
      <c r="CO351">
        <v>576.22</v>
      </c>
      <c r="CP351" t="s">
        <v>2866</v>
      </c>
      <c r="CQ351" t="s">
        <v>2880</v>
      </c>
      <c r="CR351">
        <v>75.64</v>
      </c>
      <c r="CS351">
        <v>82.76</v>
      </c>
      <c r="CT351">
        <v>1</v>
      </c>
      <c r="CU351">
        <v>0</v>
      </c>
      <c r="CV351">
        <v>2170184</v>
      </c>
      <c r="CW351">
        <v>76.849999999999994</v>
      </c>
      <c r="CX351">
        <v>74.680000000000007</v>
      </c>
      <c r="CY351">
        <v>75.64</v>
      </c>
      <c r="CZ351">
        <v>73.97</v>
      </c>
      <c r="DA351">
        <v>0</v>
      </c>
      <c r="DB351">
        <v>0</v>
      </c>
      <c r="DC351">
        <v>75.64</v>
      </c>
      <c r="DD351">
        <v>93.44</v>
      </c>
      <c r="DE351">
        <v>1513924</v>
      </c>
      <c r="DF351">
        <v>836533</v>
      </c>
      <c r="DG351">
        <v>25510</v>
      </c>
      <c r="DH351">
        <v>53.14</v>
      </c>
      <c r="DI351">
        <v>29.62</v>
      </c>
      <c r="DJ351">
        <v>82.76</v>
      </c>
      <c r="DK351">
        <v>0</v>
      </c>
      <c r="DL351">
        <v>0</v>
      </c>
      <c r="DM351">
        <v>82.76</v>
      </c>
      <c r="DN351">
        <v>224018</v>
      </c>
      <c r="DO351">
        <v>412991</v>
      </c>
      <c r="DP351">
        <v>4520641</v>
      </c>
      <c r="DQ351">
        <v>89326</v>
      </c>
      <c r="DR351">
        <v>119780</v>
      </c>
      <c r="DS351">
        <v>275466</v>
      </c>
      <c r="DT351">
        <v>487</v>
      </c>
      <c r="DU351">
        <v>235507</v>
      </c>
      <c r="DV351">
        <v>82170</v>
      </c>
      <c r="DW351">
        <v>0</v>
      </c>
      <c r="DX351">
        <v>43006</v>
      </c>
      <c r="DY351">
        <v>31173</v>
      </c>
      <c r="DZ351">
        <v>220767</v>
      </c>
      <c r="EA351">
        <v>202885</v>
      </c>
      <c r="EB351">
        <v>253754</v>
      </c>
      <c r="EC351">
        <v>155203</v>
      </c>
      <c r="ED351">
        <v>50366</v>
      </c>
      <c r="EE351">
        <v>27659</v>
      </c>
      <c r="EF351">
        <v>128784</v>
      </c>
      <c r="EG351">
        <v>16433</v>
      </c>
      <c r="EH351">
        <v>1950866</v>
      </c>
      <c r="EI351" s="84">
        <v>42370</v>
      </c>
      <c r="EJ351" s="84">
        <v>42735</v>
      </c>
      <c r="EK351">
        <v>2104811</v>
      </c>
      <c r="EL351" t="b">
        <v>1</v>
      </c>
      <c r="EM351" t="b">
        <v>1</v>
      </c>
      <c r="EN351">
        <v>1</v>
      </c>
      <c r="EO351" t="s">
        <v>3755</v>
      </c>
      <c r="EP351" t="s">
        <v>3756</v>
      </c>
      <c r="EQ351" t="s">
        <v>3763</v>
      </c>
      <c r="ER351" t="s">
        <v>3764</v>
      </c>
      <c r="ES351">
        <v>1.0290999999999999</v>
      </c>
      <c r="ET351">
        <v>1.0708</v>
      </c>
      <c r="EU351">
        <v>1.0570999999999999</v>
      </c>
      <c r="EV351">
        <v>0.99539999999999995</v>
      </c>
      <c r="EW351">
        <v>0.9929</v>
      </c>
      <c r="EX351">
        <v>0</v>
      </c>
      <c r="EY351">
        <v>93308</v>
      </c>
      <c r="EZ351" t="s">
        <v>4220</v>
      </c>
      <c r="FA351">
        <v>1.0290999999999999</v>
      </c>
      <c r="FB351" t="b">
        <v>0</v>
      </c>
      <c r="FC351" t="b">
        <v>0</v>
      </c>
      <c r="FD351">
        <v>0</v>
      </c>
      <c r="FE351">
        <v>0</v>
      </c>
      <c r="FF351">
        <v>0.66669999999999996</v>
      </c>
      <c r="FG351">
        <v>0.84260000000000002</v>
      </c>
      <c r="FH351">
        <v>637009</v>
      </c>
      <c r="FI351">
        <v>4520641</v>
      </c>
      <c r="FJ351">
        <v>11011</v>
      </c>
      <c r="FK351">
        <v>25288</v>
      </c>
      <c r="FL351">
        <v>30012</v>
      </c>
      <c r="FM351" t="b">
        <v>0</v>
      </c>
      <c r="FN351">
        <v>0.43540000000000001</v>
      </c>
      <c r="FO351" s="84">
        <v>42370</v>
      </c>
      <c r="FP351" s="84">
        <v>42735</v>
      </c>
      <c r="FQ351" t="s">
        <v>1491</v>
      </c>
      <c r="FR351" t="b">
        <v>0</v>
      </c>
      <c r="FS351" t="b">
        <v>0</v>
      </c>
      <c r="FT351">
        <v>3.5855000000000001</v>
      </c>
      <c r="FU351" s="84">
        <v>42551</v>
      </c>
      <c r="FV351" t="s">
        <v>2872</v>
      </c>
      <c r="FW351">
        <v>0</v>
      </c>
      <c r="FX351">
        <v>2182</v>
      </c>
      <c r="FY351">
        <v>20762</v>
      </c>
      <c r="FZ351">
        <v>13849</v>
      </c>
      <c r="GA351">
        <v>53411</v>
      </c>
      <c r="GB351">
        <v>2589</v>
      </c>
      <c r="GC351">
        <v>515</v>
      </c>
      <c r="GD351" t="s">
        <v>2873</v>
      </c>
      <c r="GE351">
        <v>0.33329999999999999</v>
      </c>
      <c r="GF351" t="s">
        <v>2872</v>
      </c>
      <c r="GG351">
        <v>0</v>
      </c>
      <c r="GH351">
        <v>0</v>
      </c>
      <c r="GI351">
        <v>0</v>
      </c>
      <c r="GJ351">
        <v>0</v>
      </c>
      <c r="GK351" t="s">
        <v>4220</v>
      </c>
      <c r="GL351" t="s">
        <v>4220</v>
      </c>
      <c r="GM351" t="s">
        <v>2874</v>
      </c>
      <c r="GN351" t="s">
        <v>504</v>
      </c>
      <c r="GO351" t="s">
        <v>2589</v>
      </c>
      <c r="GP351" t="s">
        <v>2864</v>
      </c>
      <c r="GQ351" t="s">
        <v>2864</v>
      </c>
      <c r="GR351" t="s">
        <v>2174</v>
      </c>
      <c r="GS351" t="s">
        <v>4104</v>
      </c>
      <c r="GT351" t="s">
        <v>2946</v>
      </c>
      <c r="GU351" t="s">
        <v>2175</v>
      </c>
      <c r="GV351" t="s">
        <v>2864</v>
      </c>
      <c r="GW351" t="s">
        <v>1489</v>
      </c>
      <c r="GX351" t="s">
        <v>893</v>
      </c>
      <c r="GY351" t="s">
        <v>2176</v>
      </c>
      <c r="GZ351" t="s">
        <v>4292</v>
      </c>
      <c r="HA351">
        <v>92.43</v>
      </c>
      <c r="HB351">
        <v>85.82</v>
      </c>
    </row>
    <row r="352" spans="1:210" x14ac:dyDescent="0.25">
      <c r="A352" t="e">
        <f>VLOOKUP(B352,'Free Standing without QAAF'!#REF!,1,FALSE)</f>
        <v>#REF!</v>
      </c>
      <c r="B352" t="s">
        <v>442</v>
      </c>
      <c r="C352" t="s">
        <v>2177</v>
      </c>
      <c r="D352" t="s">
        <v>171</v>
      </c>
      <c r="E352" t="s">
        <v>2178</v>
      </c>
      <c r="F352" t="s">
        <v>2179</v>
      </c>
      <c r="G352" t="s">
        <v>893</v>
      </c>
      <c r="H352" t="s">
        <v>2180</v>
      </c>
      <c r="I352" t="s">
        <v>924</v>
      </c>
      <c r="J352" s="88">
        <v>177.76</v>
      </c>
      <c r="K352" s="88">
        <v>575.14</v>
      </c>
      <c r="L352" s="88">
        <v>10</v>
      </c>
      <c r="M352" s="88">
        <v>7.13</v>
      </c>
      <c r="N352" s="88">
        <v>194.89</v>
      </c>
      <c r="O352" s="88">
        <v>592.27</v>
      </c>
      <c r="Q352" s="84">
        <v>43282</v>
      </c>
      <c r="R352">
        <v>116</v>
      </c>
      <c r="S352" t="b">
        <v>1</v>
      </c>
      <c r="T352">
        <v>0.98040000000000005</v>
      </c>
      <c r="U352" t="s">
        <v>2861</v>
      </c>
      <c r="V352" s="85">
        <v>43291.549791666599</v>
      </c>
      <c r="W352" t="s">
        <v>3751</v>
      </c>
      <c r="X352">
        <v>0.85</v>
      </c>
      <c r="Y352">
        <v>0</v>
      </c>
      <c r="Z352">
        <v>1.2</v>
      </c>
      <c r="AA352">
        <v>1.1000000000000001</v>
      </c>
      <c r="AB352">
        <v>-0.13125000000000001</v>
      </c>
      <c r="AC352">
        <v>76.88</v>
      </c>
      <c r="AD352">
        <v>0.95</v>
      </c>
      <c r="AE352">
        <v>0</v>
      </c>
      <c r="AF352">
        <v>0.1</v>
      </c>
      <c r="AG352">
        <v>87.8</v>
      </c>
      <c r="AH352">
        <v>0.96</v>
      </c>
      <c r="AI352">
        <v>0</v>
      </c>
      <c r="AJ352">
        <v>0.08</v>
      </c>
      <c r="AK352">
        <v>140.83000000000001</v>
      </c>
      <c r="AL352">
        <v>368.24</v>
      </c>
      <c r="AM352" s="84">
        <v>43282</v>
      </c>
      <c r="AN352">
        <v>662721735</v>
      </c>
      <c r="AO352">
        <v>0.78380000000000005</v>
      </c>
      <c r="AP352" s="84">
        <v>43190</v>
      </c>
      <c r="AQ352" t="b">
        <v>0</v>
      </c>
      <c r="AR352">
        <v>163.19</v>
      </c>
      <c r="AS352">
        <v>0.5</v>
      </c>
      <c r="AT352">
        <v>0.75</v>
      </c>
      <c r="AU352">
        <v>3.8397000000000001</v>
      </c>
      <c r="AV352">
        <v>4.4131</v>
      </c>
      <c r="AW352">
        <v>0.5</v>
      </c>
      <c r="AX352">
        <v>0</v>
      </c>
      <c r="AY352">
        <v>0.6</v>
      </c>
      <c r="AZ352">
        <v>0.5</v>
      </c>
      <c r="BA352">
        <v>0.71509999999999996</v>
      </c>
      <c r="BB352">
        <v>0.95</v>
      </c>
      <c r="BC352">
        <v>0.5</v>
      </c>
      <c r="BD352">
        <v>0.12570000000000001</v>
      </c>
      <c r="BE352">
        <v>0.5</v>
      </c>
      <c r="BF352">
        <v>0.47939999999999999</v>
      </c>
      <c r="BG352">
        <v>1.0794999999999999</v>
      </c>
      <c r="BH352">
        <v>8</v>
      </c>
      <c r="BI352" s="84">
        <v>43282</v>
      </c>
      <c r="BJ352">
        <v>1</v>
      </c>
      <c r="BK352" t="b">
        <v>0</v>
      </c>
      <c r="BL352" s="84">
        <v>43054</v>
      </c>
      <c r="BM352" s="84">
        <v>43054</v>
      </c>
      <c r="BN352" t="b">
        <v>1</v>
      </c>
      <c r="BO352" s="84">
        <v>43291</v>
      </c>
      <c r="BP352" t="b">
        <v>1</v>
      </c>
      <c r="BQ352" s="84">
        <v>43282</v>
      </c>
      <c r="BR352">
        <v>116</v>
      </c>
      <c r="BS352">
        <v>758</v>
      </c>
      <c r="BT352">
        <v>107405</v>
      </c>
      <c r="BU352" s="85">
        <v>43291.549791666599</v>
      </c>
      <c r="BV352" t="s">
        <v>4158</v>
      </c>
      <c r="BW352">
        <v>177.76</v>
      </c>
      <c r="BX352" t="s">
        <v>2861</v>
      </c>
      <c r="BY352">
        <v>1.0064</v>
      </c>
      <c r="BZ352">
        <v>379</v>
      </c>
      <c r="CA352">
        <v>1.03318</v>
      </c>
      <c r="CB352" t="s">
        <v>2864</v>
      </c>
      <c r="CC352" t="s">
        <v>3751</v>
      </c>
      <c r="CD352" t="b">
        <v>1</v>
      </c>
      <c r="CE352">
        <v>0</v>
      </c>
      <c r="CF352">
        <v>757</v>
      </c>
      <c r="CG352">
        <v>1</v>
      </c>
      <c r="CH352">
        <v>55</v>
      </c>
      <c r="CI352">
        <v>20130</v>
      </c>
      <c r="CJ352">
        <v>18142</v>
      </c>
      <c r="CK352">
        <v>4886</v>
      </c>
      <c r="CL352">
        <v>0.9012</v>
      </c>
      <c r="CM352" t="s">
        <v>2883</v>
      </c>
      <c r="CN352">
        <v>0</v>
      </c>
      <c r="CO352">
        <v>575.14</v>
      </c>
      <c r="CP352" t="s">
        <v>2866</v>
      </c>
      <c r="CQ352" t="s">
        <v>2867</v>
      </c>
      <c r="CR352">
        <v>81.180000000000007</v>
      </c>
      <c r="CS352">
        <v>96.58</v>
      </c>
      <c r="CT352">
        <v>5</v>
      </c>
      <c r="CU352">
        <v>0</v>
      </c>
      <c r="CV352">
        <v>1644751</v>
      </c>
      <c r="CW352">
        <v>81.77</v>
      </c>
      <c r="CX352">
        <v>80.66</v>
      </c>
      <c r="CY352">
        <v>81.180000000000007</v>
      </c>
      <c r="CZ352">
        <v>79.349999999999994</v>
      </c>
      <c r="DA352">
        <v>0</v>
      </c>
      <c r="DB352">
        <v>0</v>
      </c>
      <c r="DC352">
        <v>81.180000000000007</v>
      </c>
      <c r="DD352">
        <v>100.23</v>
      </c>
      <c r="DE352">
        <v>1518372</v>
      </c>
      <c r="DF352">
        <v>795605</v>
      </c>
      <c r="DG352">
        <v>18142</v>
      </c>
      <c r="DH352">
        <v>75.489999999999995</v>
      </c>
      <c r="DI352">
        <v>39.549999999999997</v>
      </c>
      <c r="DJ352">
        <v>115.04</v>
      </c>
      <c r="DK352">
        <v>0</v>
      </c>
      <c r="DL352">
        <v>0</v>
      </c>
      <c r="DM352">
        <v>115.04</v>
      </c>
      <c r="DN352">
        <v>323474</v>
      </c>
      <c r="DO352">
        <v>164543</v>
      </c>
      <c r="DP352">
        <v>3958728</v>
      </c>
      <c r="DQ352">
        <v>1971</v>
      </c>
      <c r="DR352">
        <v>32516</v>
      </c>
      <c r="DS352">
        <v>378585</v>
      </c>
      <c r="DT352">
        <v>1381</v>
      </c>
      <c r="DU352">
        <v>424834</v>
      </c>
      <c r="DV352">
        <v>2204</v>
      </c>
      <c r="DW352">
        <v>0</v>
      </c>
      <c r="DX352">
        <v>121526</v>
      </c>
      <c r="DY352">
        <v>67338</v>
      </c>
      <c r="DZ352">
        <v>225350</v>
      </c>
      <c r="EA352">
        <v>91461</v>
      </c>
      <c r="EB352">
        <v>274962</v>
      </c>
      <c r="EC352">
        <v>167479</v>
      </c>
      <c r="ED352">
        <v>32067</v>
      </c>
      <c r="EE352">
        <v>7191</v>
      </c>
      <c r="EF352">
        <v>88556</v>
      </c>
      <c r="EG352">
        <v>34267</v>
      </c>
      <c r="EH352">
        <v>1519023</v>
      </c>
      <c r="EI352" s="84">
        <v>42278</v>
      </c>
      <c r="EJ352" s="84">
        <v>42643</v>
      </c>
      <c r="EK352">
        <v>2087045</v>
      </c>
      <c r="EL352" t="b">
        <v>1</v>
      </c>
      <c r="EM352" t="b">
        <v>1</v>
      </c>
      <c r="EN352">
        <v>1.0794999999999999</v>
      </c>
      <c r="EO352" t="s">
        <v>3754</v>
      </c>
      <c r="EP352" t="s">
        <v>3755</v>
      </c>
      <c r="EQ352" t="s">
        <v>3756</v>
      </c>
      <c r="ER352" t="s">
        <v>3763</v>
      </c>
      <c r="ES352">
        <v>1.0138</v>
      </c>
      <c r="ET352">
        <v>1.0206</v>
      </c>
      <c r="EU352">
        <v>1.0055000000000001</v>
      </c>
      <c r="EV352">
        <v>0.98719999999999997</v>
      </c>
      <c r="EW352">
        <v>1.042</v>
      </c>
      <c r="EX352">
        <v>0</v>
      </c>
      <c r="EY352">
        <v>83244</v>
      </c>
      <c r="EZ352" t="s">
        <v>4158</v>
      </c>
      <c r="FA352">
        <v>1.0138</v>
      </c>
      <c r="FB352" t="b">
        <v>0</v>
      </c>
      <c r="FC352" t="b">
        <v>0</v>
      </c>
      <c r="FD352">
        <v>0</v>
      </c>
      <c r="FE352">
        <v>0</v>
      </c>
      <c r="FF352">
        <v>0.72729999999999995</v>
      </c>
      <c r="FG352">
        <v>0.9012</v>
      </c>
      <c r="FH352">
        <v>488017</v>
      </c>
      <c r="FI352">
        <v>3958728</v>
      </c>
      <c r="FJ352">
        <v>4886</v>
      </c>
      <c r="FK352">
        <v>18142</v>
      </c>
      <c r="FL352">
        <v>20130</v>
      </c>
      <c r="FM352" t="b">
        <v>0</v>
      </c>
      <c r="FN352">
        <v>0.26929999999999998</v>
      </c>
      <c r="FO352" s="84">
        <v>42278</v>
      </c>
      <c r="FP352" s="84">
        <v>42643</v>
      </c>
      <c r="FQ352" t="s">
        <v>924</v>
      </c>
      <c r="FR352" t="b">
        <v>0</v>
      </c>
      <c r="FS352" t="b">
        <v>0</v>
      </c>
      <c r="FT352">
        <v>4.5259999999999998</v>
      </c>
      <c r="FU352" s="84">
        <v>42460</v>
      </c>
      <c r="FV352" t="s">
        <v>2872</v>
      </c>
      <c r="FW352">
        <v>0</v>
      </c>
      <c r="FX352">
        <v>4556</v>
      </c>
      <c r="FY352">
        <v>13833</v>
      </c>
      <c r="FZ352">
        <v>15293</v>
      </c>
      <c r="GA352">
        <v>48246</v>
      </c>
      <c r="GB352">
        <v>0</v>
      </c>
      <c r="GC352">
        <v>1316</v>
      </c>
      <c r="GD352" t="s">
        <v>2881</v>
      </c>
      <c r="GE352">
        <v>0.2727</v>
      </c>
      <c r="GF352" t="s">
        <v>2872</v>
      </c>
      <c r="GG352">
        <v>0</v>
      </c>
      <c r="GH352">
        <v>0</v>
      </c>
      <c r="GI352">
        <v>0</v>
      </c>
      <c r="GJ352">
        <v>0</v>
      </c>
      <c r="GK352" t="s">
        <v>4158</v>
      </c>
      <c r="GL352" t="s">
        <v>4158</v>
      </c>
      <c r="GM352" t="s">
        <v>2874</v>
      </c>
      <c r="GN352" t="s">
        <v>442</v>
      </c>
      <c r="GO352" t="s">
        <v>171</v>
      </c>
      <c r="GP352" t="s">
        <v>2864</v>
      </c>
      <c r="GQ352" t="s">
        <v>2864</v>
      </c>
      <c r="GR352" t="s">
        <v>2177</v>
      </c>
      <c r="GS352" t="s">
        <v>3561</v>
      </c>
      <c r="GT352" t="s">
        <v>2931</v>
      </c>
      <c r="GU352" t="s">
        <v>2178</v>
      </c>
      <c r="GV352" t="s">
        <v>2864</v>
      </c>
      <c r="GW352" t="s">
        <v>2179</v>
      </c>
      <c r="GX352" t="s">
        <v>893</v>
      </c>
      <c r="GY352" t="s">
        <v>2180</v>
      </c>
      <c r="GZ352" t="s">
        <v>4309</v>
      </c>
      <c r="HA352">
        <v>127.54</v>
      </c>
      <c r="HB352">
        <v>90.66</v>
      </c>
    </row>
    <row r="353" spans="1:210" x14ac:dyDescent="0.25">
      <c r="A353" t="e">
        <f>VLOOKUP(B353,'Free Standing without QAAF'!#REF!,1,FALSE)</f>
        <v>#REF!</v>
      </c>
      <c r="B353" t="s">
        <v>362</v>
      </c>
      <c r="C353" t="s">
        <v>2181</v>
      </c>
      <c r="D353" t="s">
        <v>172</v>
      </c>
      <c r="E353" t="s">
        <v>2182</v>
      </c>
      <c r="F353" t="s">
        <v>1059</v>
      </c>
      <c r="G353" t="s">
        <v>893</v>
      </c>
      <c r="H353" t="s">
        <v>1060</v>
      </c>
      <c r="I353" t="s">
        <v>1059</v>
      </c>
      <c r="J353" s="88">
        <v>186.7</v>
      </c>
      <c r="K353" s="88">
        <v>566.49</v>
      </c>
      <c r="L353" s="88">
        <v>10</v>
      </c>
      <c r="M353" s="88">
        <v>7.13</v>
      </c>
      <c r="N353" s="88">
        <v>203.83</v>
      </c>
      <c r="O353" s="88">
        <v>583.62</v>
      </c>
      <c r="Q353" s="84">
        <v>43282</v>
      </c>
      <c r="R353">
        <v>116</v>
      </c>
      <c r="S353" t="b">
        <v>1</v>
      </c>
      <c r="T353">
        <v>0.98040000000000005</v>
      </c>
      <c r="U353" t="s">
        <v>2861</v>
      </c>
      <c r="V353" s="85">
        <v>43291.549791666599</v>
      </c>
      <c r="W353" t="s">
        <v>3751</v>
      </c>
      <c r="X353">
        <v>0.85</v>
      </c>
      <c r="Y353">
        <v>0</v>
      </c>
      <c r="Z353">
        <v>1.2</v>
      </c>
      <c r="AA353">
        <v>1.1000000000000001</v>
      </c>
      <c r="AB353">
        <v>-0.13125000000000001</v>
      </c>
      <c r="AC353">
        <v>76.88</v>
      </c>
      <c r="AD353">
        <v>0.95</v>
      </c>
      <c r="AE353">
        <v>0</v>
      </c>
      <c r="AF353">
        <v>0.1</v>
      </c>
      <c r="AG353">
        <v>87.8</v>
      </c>
      <c r="AH353">
        <v>0.96</v>
      </c>
      <c r="AI353">
        <v>0</v>
      </c>
      <c r="AJ353">
        <v>0.08</v>
      </c>
      <c r="AK353">
        <v>140.83000000000001</v>
      </c>
      <c r="AL353">
        <v>368.24</v>
      </c>
      <c r="AM353" s="84">
        <v>43282</v>
      </c>
      <c r="AN353">
        <v>662721735</v>
      </c>
      <c r="AO353">
        <v>0.78380000000000005</v>
      </c>
      <c r="AP353" s="84">
        <v>43190</v>
      </c>
      <c r="AQ353" t="b">
        <v>0</v>
      </c>
      <c r="AR353">
        <v>163.19</v>
      </c>
      <c r="AS353">
        <v>0.5</v>
      </c>
      <c r="AT353">
        <v>0.75</v>
      </c>
      <c r="AU353">
        <v>3.8397000000000001</v>
      </c>
      <c r="AV353">
        <v>4.4131</v>
      </c>
      <c r="AW353">
        <v>0.5</v>
      </c>
      <c r="AX353">
        <v>0</v>
      </c>
      <c r="AY353">
        <v>0.6</v>
      </c>
      <c r="AZ353">
        <v>0.5</v>
      </c>
      <c r="BA353">
        <v>0.71509999999999996</v>
      </c>
      <c r="BB353">
        <v>0.95</v>
      </c>
      <c r="BC353">
        <v>0.5</v>
      </c>
      <c r="BD353">
        <v>0.12570000000000001</v>
      </c>
      <c r="BE353">
        <v>0.5</v>
      </c>
      <c r="BF353">
        <v>0.47939999999999999</v>
      </c>
      <c r="BG353">
        <v>1.0794999999999999</v>
      </c>
      <c r="BH353">
        <v>8</v>
      </c>
      <c r="BI353" s="84">
        <v>43282</v>
      </c>
      <c r="BJ353">
        <v>1</v>
      </c>
      <c r="BK353" t="b">
        <v>0</v>
      </c>
      <c r="BL353" s="84">
        <v>43054</v>
      </c>
      <c r="BM353" s="84">
        <v>43054</v>
      </c>
      <c r="BN353" t="b">
        <v>1</v>
      </c>
      <c r="BO353" s="84">
        <v>43291</v>
      </c>
      <c r="BP353" t="b">
        <v>1</v>
      </c>
      <c r="BQ353" s="84">
        <v>43282</v>
      </c>
      <c r="BR353">
        <v>116</v>
      </c>
      <c r="BS353">
        <v>766</v>
      </c>
      <c r="BT353">
        <v>107407</v>
      </c>
      <c r="BU353" s="85">
        <v>43291.549791666599</v>
      </c>
      <c r="BV353" t="s">
        <v>4072</v>
      </c>
      <c r="BW353">
        <v>186.7</v>
      </c>
      <c r="BX353" t="s">
        <v>2861</v>
      </c>
      <c r="BY353">
        <v>0.95520000000000005</v>
      </c>
      <c r="BZ353">
        <v>383</v>
      </c>
      <c r="CA353">
        <v>1.0406500000000001</v>
      </c>
      <c r="CB353" t="s">
        <v>2864</v>
      </c>
      <c r="CC353" t="s">
        <v>3751</v>
      </c>
      <c r="CD353" t="b">
        <v>1</v>
      </c>
      <c r="CE353">
        <v>0</v>
      </c>
      <c r="CF353">
        <v>765</v>
      </c>
      <c r="CG353">
        <v>1</v>
      </c>
      <c r="CH353">
        <v>79</v>
      </c>
      <c r="CI353">
        <v>28914</v>
      </c>
      <c r="CJ353">
        <v>28386</v>
      </c>
      <c r="CK353">
        <v>11465</v>
      </c>
      <c r="CL353">
        <v>0.98170000000000002</v>
      </c>
      <c r="CM353" t="s">
        <v>2883</v>
      </c>
      <c r="CN353">
        <v>0</v>
      </c>
      <c r="CO353">
        <v>566.49</v>
      </c>
      <c r="CP353" t="s">
        <v>2866</v>
      </c>
      <c r="CQ353" t="s">
        <v>2867</v>
      </c>
      <c r="CR353">
        <v>95.13</v>
      </c>
      <c r="CS353">
        <v>91.57</v>
      </c>
      <c r="CT353">
        <v>6</v>
      </c>
      <c r="CU353">
        <v>0</v>
      </c>
      <c r="CV353">
        <v>2887214</v>
      </c>
      <c r="CW353">
        <v>92.5</v>
      </c>
      <c r="CX353">
        <v>101.28</v>
      </c>
      <c r="CY353">
        <v>96.74</v>
      </c>
      <c r="CZ353">
        <v>75.31</v>
      </c>
      <c r="DA353">
        <v>0</v>
      </c>
      <c r="DB353">
        <v>0</v>
      </c>
      <c r="DC353">
        <v>96.74</v>
      </c>
      <c r="DD353">
        <v>95.13</v>
      </c>
      <c r="DE353">
        <v>1589497</v>
      </c>
      <c r="DF353">
        <v>1268778</v>
      </c>
      <c r="DG353">
        <v>28386</v>
      </c>
      <c r="DH353">
        <v>50.92</v>
      </c>
      <c r="DI353">
        <v>40.65</v>
      </c>
      <c r="DJ353">
        <v>91.57</v>
      </c>
      <c r="DK353">
        <v>0</v>
      </c>
      <c r="DL353">
        <v>0</v>
      </c>
      <c r="DM353">
        <v>91.57</v>
      </c>
      <c r="DN353">
        <v>424486</v>
      </c>
      <c r="DO353">
        <v>86619</v>
      </c>
      <c r="DP353">
        <v>5745490</v>
      </c>
      <c r="DQ353">
        <v>105294</v>
      </c>
      <c r="DR353">
        <v>263317</v>
      </c>
      <c r="DS353">
        <v>330496</v>
      </c>
      <c r="DT353">
        <v>0</v>
      </c>
      <c r="DU353">
        <v>310285</v>
      </c>
      <c r="DV353">
        <v>0</v>
      </c>
      <c r="DW353">
        <v>0</v>
      </c>
      <c r="DX353">
        <v>0</v>
      </c>
      <c r="DY353">
        <v>69000</v>
      </c>
      <c r="DZ353">
        <v>353740</v>
      </c>
      <c r="EA353">
        <v>0</v>
      </c>
      <c r="EB353">
        <v>449454</v>
      </c>
      <c r="EC353">
        <v>218978</v>
      </c>
      <c r="ED353">
        <v>141051</v>
      </c>
      <c r="EE353">
        <v>0</v>
      </c>
      <c r="EF353">
        <v>105555</v>
      </c>
      <c r="EG353">
        <v>96425</v>
      </c>
      <c r="EH353">
        <v>2790789</v>
      </c>
      <c r="EI353" s="84">
        <v>42186</v>
      </c>
      <c r="EJ353" s="84">
        <v>42551</v>
      </c>
      <c r="EK353">
        <v>2599315</v>
      </c>
      <c r="EL353" t="b">
        <v>1</v>
      </c>
      <c r="EM353" t="b">
        <v>1</v>
      </c>
      <c r="EN353">
        <v>1.0794999999999999</v>
      </c>
      <c r="EO353" t="s">
        <v>3753</v>
      </c>
      <c r="EP353" t="s">
        <v>3754</v>
      </c>
      <c r="EQ353" t="s">
        <v>3755</v>
      </c>
      <c r="ER353" t="s">
        <v>3756</v>
      </c>
      <c r="ES353">
        <v>0.9133</v>
      </c>
      <c r="ET353">
        <v>0.90559999999999996</v>
      </c>
      <c r="EU353">
        <v>0.92320000000000002</v>
      </c>
      <c r="EV353">
        <v>0.90159999999999996</v>
      </c>
      <c r="EW353">
        <v>0.92269999999999996</v>
      </c>
      <c r="EX353">
        <v>0</v>
      </c>
      <c r="EY353">
        <v>120111</v>
      </c>
      <c r="EZ353" t="s">
        <v>4072</v>
      </c>
      <c r="FA353">
        <v>0.9133</v>
      </c>
      <c r="FB353" t="b">
        <v>0</v>
      </c>
      <c r="FC353" t="b">
        <v>0</v>
      </c>
      <c r="FD353">
        <v>0</v>
      </c>
      <c r="FE353">
        <v>0</v>
      </c>
      <c r="FF353">
        <v>0.88890000000000002</v>
      </c>
      <c r="FG353">
        <v>0.98170000000000002</v>
      </c>
      <c r="FH353">
        <v>511105</v>
      </c>
      <c r="FI353">
        <v>5745490</v>
      </c>
      <c r="FJ353">
        <v>11465</v>
      </c>
      <c r="FK353">
        <v>28386</v>
      </c>
      <c r="FL353">
        <v>28914</v>
      </c>
      <c r="FM353" t="b">
        <v>0</v>
      </c>
      <c r="FN353">
        <v>0.40389999999999998</v>
      </c>
      <c r="FO353" s="84">
        <v>42186</v>
      </c>
      <c r="FP353" s="84">
        <v>42551</v>
      </c>
      <c r="FQ353" t="s">
        <v>1059</v>
      </c>
      <c r="FR353" t="b">
        <v>0</v>
      </c>
      <c r="FS353" t="b">
        <v>0</v>
      </c>
      <c r="FT353">
        <v>4.633</v>
      </c>
      <c r="FU353" s="84">
        <v>42369</v>
      </c>
      <c r="FV353" t="s">
        <v>2872</v>
      </c>
      <c r="FW353">
        <v>0</v>
      </c>
      <c r="FX353">
        <v>2179</v>
      </c>
      <c r="FY353">
        <v>21909</v>
      </c>
      <c r="FZ353">
        <v>14520</v>
      </c>
      <c r="GA353">
        <v>81503</v>
      </c>
      <c r="GB353">
        <v>0</v>
      </c>
      <c r="GC353">
        <v>0</v>
      </c>
      <c r="GD353" t="s">
        <v>2881</v>
      </c>
      <c r="GE353">
        <v>0.1111</v>
      </c>
      <c r="GF353" t="s">
        <v>2872</v>
      </c>
      <c r="GG353">
        <v>0</v>
      </c>
      <c r="GH353">
        <v>0</v>
      </c>
      <c r="GI353">
        <v>0</v>
      </c>
      <c r="GJ353">
        <v>0</v>
      </c>
      <c r="GK353" t="s">
        <v>4072</v>
      </c>
      <c r="GL353" t="s">
        <v>4072</v>
      </c>
      <c r="GM353" t="s">
        <v>2874</v>
      </c>
      <c r="GN353" t="s">
        <v>362</v>
      </c>
      <c r="GO353" t="s">
        <v>172</v>
      </c>
      <c r="GP353" t="s">
        <v>2864</v>
      </c>
      <c r="GQ353" t="s">
        <v>2864</v>
      </c>
      <c r="GR353" t="s">
        <v>2181</v>
      </c>
      <c r="GS353" t="s">
        <v>3563</v>
      </c>
      <c r="GT353" t="s">
        <v>2972</v>
      </c>
      <c r="GU353" t="s">
        <v>2182</v>
      </c>
      <c r="GV353" t="s">
        <v>2864</v>
      </c>
      <c r="GW353" t="s">
        <v>1059</v>
      </c>
      <c r="GX353" t="s">
        <v>893</v>
      </c>
      <c r="GY353" t="s">
        <v>1060</v>
      </c>
      <c r="GZ353" t="s">
        <v>4290</v>
      </c>
      <c r="HA353">
        <v>100.7</v>
      </c>
      <c r="HB353">
        <v>101.71</v>
      </c>
    </row>
    <row r="354" spans="1:210" x14ac:dyDescent="0.25">
      <c r="A354" t="e">
        <f>VLOOKUP(B354,'Free Standing without QAAF'!#REF!,1,FALSE)</f>
        <v>#REF!</v>
      </c>
      <c r="B354" t="s">
        <v>361</v>
      </c>
      <c r="C354" t="s">
        <v>2183</v>
      </c>
      <c r="D354" t="s">
        <v>173</v>
      </c>
      <c r="E354" t="s">
        <v>2184</v>
      </c>
      <c r="F354" t="s">
        <v>1782</v>
      </c>
      <c r="G354" t="s">
        <v>893</v>
      </c>
      <c r="H354" t="s">
        <v>1783</v>
      </c>
      <c r="I354" t="s">
        <v>1029</v>
      </c>
      <c r="J354" s="88">
        <v>193.95</v>
      </c>
      <c r="K354" s="88">
        <v>583.41999999999996</v>
      </c>
      <c r="L354" s="88">
        <v>10</v>
      </c>
      <c r="M354" s="88">
        <v>7.13</v>
      </c>
      <c r="N354" s="88">
        <v>211.08</v>
      </c>
      <c r="O354" s="88">
        <v>600.54999999999995</v>
      </c>
      <c r="Q354" s="84">
        <v>43282</v>
      </c>
      <c r="R354">
        <v>116</v>
      </c>
      <c r="S354" t="b">
        <v>1</v>
      </c>
      <c r="T354">
        <v>0.98040000000000005</v>
      </c>
      <c r="U354" t="s">
        <v>2861</v>
      </c>
      <c r="V354" s="85">
        <v>43291.549791666599</v>
      </c>
      <c r="W354" t="s">
        <v>3751</v>
      </c>
      <c r="X354">
        <v>0.85</v>
      </c>
      <c r="Y354">
        <v>0</v>
      </c>
      <c r="Z354">
        <v>1.2</v>
      </c>
      <c r="AA354">
        <v>1.1000000000000001</v>
      </c>
      <c r="AB354">
        <v>-0.13125000000000001</v>
      </c>
      <c r="AC354">
        <v>76.88</v>
      </c>
      <c r="AD354">
        <v>0.95</v>
      </c>
      <c r="AE354">
        <v>0</v>
      </c>
      <c r="AF354">
        <v>0.1</v>
      </c>
      <c r="AG354">
        <v>87.8</v>
      </c>
      <c r="AH354">
        <v>0.96</v>
      </c>
      <c r="AI354">
        <v>0</v>
      </c>
      <c r="AJ354">
        <v>0.08</v>
      </c>
      <c r="AK354">
        <v>140.83000000000001</v>
      </c>
      <c r="AL354">
        <v>368.24</v>
      </c>
      <c r="AM354" s="84">
        <v>43282</v>
      </c>
      <c r="AN354">
        <v>662721735</v>
      </c>
      <c r="AO354">
        <v>0.78380000000000005</v>
      </c>
      <c r="AP354" s="84">
        <v>43190</v>
      </c>
      <c r="AQ354" t="b">
        <v>0</v>
      </c>
      <c r="AR354">
        <v>163.19</v>
      </c>
      <c r="AS354">
        <v>0.5</v>
      </c>
      <c r="AT354">
        <v>0.75</v>
      </c>
      <c r="AU354">
        <v>3.8397000000000001</v>
      </c>
      <c r="AV354">
        <v>4.4131</v>
      </c>
      <c r="AW354">
        <v>0.5</v>
      </c>
      <c r="AX354">
        <v>0</v>
      </c>
      <c r="AY354">
        <v>0.6</v>
      </c>
      <c r="AZ354">
        <v>0.5</v>
      </c>
      <c r="BA354">
        <v>0.71509999999999996</v>
      </c>
      <c r="BB354">
        <v>0.95</v>
      </c>
      <c r="BC354">
        <v>0.5</v>
      </c>
      <c r="BD354">
        <v>0.12570000000000001</v>
      </c>
      <c r="BE354">
        <v>0.5</v>
      </c>
      <c r="BF354">
        <v>0.47939999999999999</v>
      </c>
      <c r="BG354">
        <v>1.0794999999999999</v>
      </c>
      <c r="BH354">
        <v>8</v>
      </c>
      <c r="BI354" s="84">
        <v>43282</v>
      </c>
      <c r="BJ354">
        <v>1</v>
      </c>
      <c r="BK354" t="b">
        <v>0</v>
      </c>
      <c r="BL354" s="84">
        <v>43054</v>
      </c>
      <c r="BM354" s="84">
        <v>43054</v>
      </c>
      <c r="BN354" t="b">
        <v>1</v>
      </c>
      <c r="BO354" s="84">
        <v>43291</v>
      </c>
      <c r="BP354" t="b">
        <v>1</v>
      </c>
      <c r="BQ354" s="84">
        <v>43282</v>
      </c>
      <c r="BR354">
        <v>116</v>
      </c>
      <c r="BS354">
        <v>768</v>
      </c>
      <c r="BT354">
        <v>107408</v>
      </c>
      <c r="BU354" s="85">
        <v>43291.549791666599</v>
      </c>
      <c r="BV354" t="s">
        <v>4071</v>
      </c>
      <c r="BW354">
        <v>193.95</v>
      </c>
      <c r="BX354" t="s">
        <v>2861</v>
      </c>
      <c r="BY354">
        <v>1.0553999999999999</v>
      </c>
      <c r="BZ354">
        <v>384</v>
      </c>
      <c r="CA354">
        <v>1.02674</v>
      </c>
      <c r="CB354" t="s">
        <v>2864</v>
      </c>
      <c r="CC354" t="s">
        <v>3751</v>
      </c>
      <c r="CD354" t="b">
        <v>1</v>
      </c>
      <c r="CE354">
        <v>0</v>
      </c>
      <c r="CF354">
        <v>767</v>
      </c>
      <c r="CG354">
        <v>1</v>
      </c>
      <c r="CH354">
        <v>78</v>
      </c>
      <c r="CI354">
        <v>28548</v>
      </c>
      <c r="CJ354">
        <v>23023</v>
      </c>
      <c r="CK354">
        <v>10494</v>
      </c>
      <c r="CL354">
        <v>0.80649999999999999</v>
      </c>
      <c r="CM354" t="s">
        <v>2883</v>
      </c>
      <c r="CN354">
        <v>0</v>
      </c>
      <c r="CO354">
        <v>583.41999999999996</v>
      </c>
      <c r="CP354" t="s">
        <v>2866</v>
      </c>
      <c r="CQ354" t="s">
        <v>2880</v>
      </c>
      <c r="CR354">
        <v>97.37</v>
      </c>
      <c r="CS354">
        <v>96.58</v>
      </c>
      <c r="CT354">
        <v>5</v>
      </c>
      <c r="CU354">
        <v>0</v>
      </c>
      <c r="CV354">
        <v>2543579</v>
      </c>
      <c r="CW354">
        <v>98.93</v>
      </c>
      <c r="CX354">
        <v>95.65</v>
      </c>
      <c r="CY354">
        <v>100.95</v>
      </c>
      <c r="CZ354">
        <v>77.08</v>
      </c>
      <c r="DA354">
        <v>0</v>
      </c>
      <c r="DB354">
        <v>0</v>
      </c>
      <c r="DC354">
        <v>100.95</v>
      </c>
      <c r="DD354">
        <v>97.37</v>
      </c>
      <c r="DE354">
        <v>1846112</v>
      </c>
      <c r="DF354">
        <v>1260580</v>
      </c>
      <c r="DG354">
        <v>24266</v>
      </c>
      <c r="DH354">
        <v>68.13</v>
      </c>
      <c r="DI354">
        <v>49.03</v>
      </c>
      <c r="DJ354">
        <v>117.16</v>
      </c>
      <c r="DK354">
        <v>0</v>
      </c>
      <c r="DL354">
        <v>0</v>
      </c>
      <c r="DM354">
        <v>117.16</v>
      </c>
      <c r="DN354">
        <v>417863</v>
      </c>
      <c r="DO354">
        <v>213871</v>
      </c>
      <c r="DP354">
        <v>5650271</v>
      </c>
      <c r="DQ354">
        <v>147956</v>
      </c>
      <c r="DR354">
        <v>218192</v>
      </c>
      <c r="DS354">
        <v>302793</v>
      </c>
      <c r="DT354">
        <v>1745</v>
      </c>
      <c r="DU354">
        <v>431416</v>
      </c>
      <c r="DV354">
        <v>412</v>
      </c>
      <c r="DW354">
        <v>0</v>
      </c>
      <c r="DX354">
        <v>57412</v>
      </c>
      <c r="DY354">
        <v>54452</v>
      </c>
      <c r="DZ354">
        <v>382079</v>
      </c>
      <c r="EA354">
        <v>228520</v>
      </c>
      <c r="EB354">
        <v>427288</v>
      </c>
      <c r="EC354">
        <v>147516</v>
      </c>
      <c r="ED354">
        <v>115117</v>
      </c>
      <c r="EE354">
        <v>5365</v>
      </c>
      <c r="EF354">
        <v>183215</v>
      </c>
      <c r="EG354">
        <v>0</v>
      </c>
      <c r="EH354">
        <v>2315059</v>
      </c>
      <c r="EI354" s="84">
        <v>42370</v>
      </c>
      <c r="EJ354" s="84">
        <v>42735</v>
      </c>
      <c r="EK354">
        <v>2782012</v>
      </c>
      <c r="EL354" t="b">
        <v>1</v>
      </c>
      <c r="EM354" t="b">
        <v>1</v>
      </c>
      <c r="EN354">
        <v>1</v>
      </c>
      <c r="EO354" t="s">
        <v>3755</v>
      </c>
      <c r="EP354" t="s">
        <v>3756</v>
      </c>
      <c r="EQ354" t="s">
        <v>3763</v>
      </c>
      <c r="ER354" t="s">
        <v>3764</v>
      </c>
      <c r="ES354">
        <v>1.0343</v>
      </c>
      <c r="ET354">
        <v>1.0662</v>
      </c>
      <c r="EU354">
        <v>1.0055000000000001</v>
      </c>
      <c r="EV354">
        <v>1.0367999999999999</v>
      </c>
      <c r="EW354">
        <v>1.0286</v>
      </c>
      <c r="EX354">
        <v>0</v>
      </c>
      <c r="EY354">
        <v>115477</v>
      </c>
      <c r="EZ354" t="s">
        <v>4071</v>
      </c>
      <c r="FA354">
        <v>1.0343</v>
      </c>
      <c r="FB354" t="b">
        <v>0</v>
      </c>
      <c r="FC354" t="b">
        <v>0</v>
      </c>
      <c r="FD354">
        <v>0</v>
      </c>
      <c r="FE354">
        <v>0</v>
      </c>
      <c r="FF354">
        <v>0.86760000000000004</v>
      </c>
      <c r="FG354">
        <v>0.80649999999999999</v>
      </c>
      <c r="FH354">
        <v>631734</v>
      </c>
      <c r="FI354">
        <v>5650271</v>
      </c>
      <c r="FJ354">
        <v>10494</v>
      </c>
      <c r="FK354">
        <v>23023</v>
      </c>
      <c r="FL354">
        <v>28548</v>
      </c>
      <c r="FM354" t="b">
        <v>0</v>
      </c>
      <c r="FN354">
        <v>0.45579999999999998</v>
      </c>
      <c r="FO354" s="84">
        <v>42370</v>
      </c>
      <c r="FP354" s="84">
        <v>42735</v>
      </c>
      <c r="FQ354" t="s">
        <v>1029</v>
      </c>
      <c r="FR354" t="b">
        <v>0</v>
      </c>
      <c r="FS354" t="b">
        <v>0</v>
      </c>
      <c r="FT354">
        <v>4.8494000000000002</v>
      </c>
      <c r="FU354" s="84">
        <v>42551</v>
      </c>
      <c r="FV354" t="s">
        <v>2872</v>
      </c>
      <c r="FW354">
        <v>0</v>
      </c>
      <c r="FX354">
        <v>6906</v>
      </c>
      <c r="FY354">
        <v>6403</v>
      </c>
      <c r="FZ354">
        <v>22859</v>
      </c>
      <c r="GA354">
        <v>79309</v>
      </c>
      <c r="GB354">
        <v>0</v>
      </c>
      <c r="GC354">
        <v>0</v>
      </c>
      <c r="GD354" t="s">
        <v>2873</v>
      </c>
      <c r="GE354">
        <v>0.13239999999999999</v>
      </c>
      <c r="GF354" t="s">
        <v>2872</v>
      </c>
      <c r="GG354">
        <v>0</v>
      </c>
      <c r="GH354">
        <v>0</v>
      </c>
      <c r="GI354">
        <v>0</v>
      </c>
      <c r="GJ354">
        <v>0</v>
      </c>
      <c r="GK354" t="s">
        <v>4071</v>
      </c>
      <c r="GL354" t="s">
        <v>4071</v>
      </c>
      <c r="GM354" t="s">
        <v>2874</v>
      </c>
      <c r="GN354" t="s">
        <v>361</v>
      </c>
      <c r="GO354" t="s">
        <v>173</v>
      </c>
      <c r="GP354" t="s">
        <v>2864</v>
      </c>
      <c r="GQ354" t="s">
        <v>2864</v>
      </c>
      <c r="GR354" t="s">
        <v>2183</v>
      </c>
      <c r="GS354" t="s">
        <v>3565</v>
      </c>
      <c r="GT354" t="s">
        <v>2931</v>
      </c>
      <c r="GU354" t="s">
        <v>2184</v>
      </c>
      <c r="GV354" t="s">
        <v>2864</v>
      </c>
      <c r="GW354" t="s">
        <v>1782</v>
      </c>
      <c r="GX354" t="s">
        <v>893</v>
      </c>
      <c r="GY354" t="s">
        <v>1783</v>
      </c>
      <c r="GZ354" t="s">
        <v>4292</v>
      </c>
      <c r="HA354">
        <v>130.83000000000001</v>
      </c>
      <c r="HB354">
        <v>110.48</v>
      </c>
    </row>
    <row r="355" spans="1:210" x14ac:dyDescent="0.25">
      <c r="A355" t="e">
        <f>VLOOKUP(B355,'Free Standing without QAAF'!#REF!,1,FALSE)</f>
        <v>#REF!</v>
      </c>
      <c r="B355" t="s">
        <v>363</v>
      </c>
      <c r="C355" t="s">
        <v>2185</v>
      </c>
      <c r="D355" t="s">
        <v>174</v>
      </c>
      <c r="E355" t="s">
        <v>2186</v>
      </c>
      <c r="F355" t="s">
        <v>1700</v>
      </c>
      <c r="G355" t="s">
        <v>893</v>
      </c>
      <c r="H355" t="s">
        <v>1701</v>
      </c>
      <c r="I355" t="s">
        <v>1702</v>
      </c>
      <c r="J355" s="88">
        <v>160.4</v>
      </c>
      <c r="K355" s="88">
        <v>557.79999999999995</v>
      </c>
      <c r="L355" s="88">
        <v>10</v>
      </c>
      <c r="M355" s="88">
        <v>1.36</v>
      </c>
      <c r="N355" s="88">
        <v>171.76</v>
      </c>
      <c r="O355" s="88">
        <v>569.16</v>
      </c>
      <c r="Q355" s="84">
        <v>43282</v>
      </c>
      <c r="R355">
        <v>116</v>
      </c>
      <c r="S355" t="b">
        <v>1</v>
      </c>
      <c r="T355">
        <v>0.98040000000000005</v>
      </c>
      <c r="U355" t="s">
        <v>2861</v>
      </c>
      <c r="V355" s="85">
        <v>43291.549791666599</v>
      </c>
      <c r="W355" t="s">
        <v>3751</v>
      </c>
      <c r="X355">
        <v>0.85</v>
      </c>
      <c r="Y355">
        <v>0</v>
      </c>
      <c r="Z355">
        <v>1.2</v>
      </c>
      <c r="AA355">
        <v>1.1000000000000001</v>
      </c>
      <c r="AB355">
        <v>-0.13125000000000001</v>
      </c>
      <c r="AC355">
        <v>76.88</v>
      </c>
      <c r="AD355">
        <v>0.95</v>
      </c>
      <c r="AE355">
        <v>0</v>
      </c>
      <c r="AF355">
        <v>0.1</v>
      </c>
      <c r="AG355">
        <v>87.8</v>
      </c>
      <c r="AH355">
        <v>0.96</v>
      </c>
      <c r="AI355">
        <v>0</v>
      </c>
      <c r="AJ355">
        <v>0.08</v>
      </c>
      <c r="AK355">
        <v>140.83000000000001</v>
      </c>
      <c r="AL355">
        <v>368.24</v>
      </c>
      <c r="AM355" s="84">
        <v>43282</v>
      </c>
      <c r="AN355">
        <v>662721735</v>
      </c>
      <c r="AO355">
        <v>0.78380000000000005</v>
      </c>
      <c r="AP355" s="84">
        <v>43190</v>
      </c>
      <c r="AQ355" t="b">
        <v>0</v>
      </c>
      <c r="AR355">
        <v>163.19</v>
      </c>
      <c r="AS355">
        <v>0.5</v>
      </c>
      <c r="AT355">
        <v>0.75</v>
      </c>
      <c r="AU355">
        <v>3.8397000000000001</v>
      </c>
      <c r="AV355">
        <v>4.4131</v>
      </c>
      <c r="AW355">
        <v>0.5</v>
      </c>
      <c r="AX355">
        <v>0</v>
      </c>
      <c r="AY355">
        <v>0.6</v>
      </c>
      <c r="AZ355">
        <v>0.5</v>
      </c>
      <c r="BA355">
        <v>0.71509999999999996</v>
      </c>
      <c r="BB355">
        <v>0.95</v>
      </c>
      <c r="BC355">
        <v>0.5</v>
      </c>
      <c r="BD355">
        <v>0.12570000000000001</v>
      </c>
      <c r="BE355">
        <v>0.5</v>
      </c>
      <c r="BF355">
        <v>0.47939999999999999</v>
      </c>
      <c r="BG355">
        <v>1.0794999999999999</v>
      </c>
      <c r="BH355">
        <v>8</v>
      </c>
      <c r="BI355" s="84">
        <v>43282</v>
      </c>
      <c r="BJ355">
        <v>1</v>
      </c>
      <c r="BK355" t="b">
        <v>0</v>
      </c>
      <c r="BL355" s="84">
        <v>43054</v>
      </c>
      <c r="BM355" s="84">
        <v>43054</v>
      </c>
      <c r="BN355" t="b">
        <v>1</v>
      </c>
      <c r="BO355" s="84">
        <v>43291</v>
      </c>
      <c r="BP355" t="b">
        <v>1</v>
      </c>
      <c r="BQ355" s="84">
        <v>43282</v>
      </c>
      <c r="BR355">
        <v>116</v>
      </c>
      <c r="BS355">
        <v>770</v>
      </c>
      <c r="BT355">
        <v>107409</v>
      </c>
      <c r="BU355" s="85">
        <v>43291.549791666599</v>
      </c>
      <c r="BV355" t="s">
        <v>4073</v>
      </c>
      <c r="BW355">
        <v>160.4</v>
      </c>
      <c r="BX355" t="s">
        <v>2861</v>
      </c>
      <c r="BY355">
        <v>0.90380000000000005</v>
      </c>
      <c r="BZ355">
        <v>385</v>
      </c>
      <c r="CA355">
        <v>1.02674</v>
      </c>
      <c r="CB355" t="s">
        <v>2864</v>
      </c>
      <c r="CC355" t="s">
        <v>3751</v>
      </c>
      <c r="CD355" t="b">
        <v>1</v>
      </c>
      <c r="CE355">
        <v>0</v>
      </c>
      <c r="CF355">
        <v>769</v>
      </c>
      <c r="CG355">
        <v>1</v>
      </c>
      <c r="CH355">
        <v>99</v>
      </c>
      <c r="CI355">
        <v>36234</v>
      </c>
      <c r="CJ355">
        <v>32734</v>
      </c>
      <c r="CK355">
        <v>10522</v>
      </c>
      <c r="CL355">
        <v>0.90339999999999998</v>
      </c>
      <c r="CM355" t="s">
        <v>2883</v>
      </c>
      <c r="CN355">
        <v>0</v>
      </c>
      <c r="CO355">
        <v>557.79999999999995</v>
      </c>
      <c r="CP355" t="s">
        <v>2866</v>
      </c>
      <c r="CQ355" t="s">
        <v>2880</v>
      </c>
      <c r="CR355">
        <v>83.38</v>
      </c>
      <c r="CS355">
        <v>77.02</v>
      </c>
      <c r="CT355">
        <v>4</v>
      </c>
      <c r="CU355">
        <v>0</v>
      </c>
      <c r="CV355">
        <v>3612102</v>
      </c>
      <c r="CW355">
        <v>98.81</v>
      </c>
      <c r="CX355">
        <v>104.4</v>
      </c>
      <c r="CY355">
        <v>94.36</v>
      </c>
      <c r="CZ355">
        <v>66.010000000000005</v>
      </c>
      <c r="DA355">
        <v>0</v>
      </c>
      <c r="DB355">
        <v>0</v>
      </c>
      <c r="DC355">
        <v>94.36</v>
      </c>
      <c r="DD355">
        <v>83.38</v>
      </c>
      <c r="DE355">
        <v>1524265</v>
      </c>
      <c r="DF355">
        <v>1291224</v>
      </c>
      <c r="DG355">
        <v>32734</v>
      </c>
      <c r="DH355">
        <v>41.7</v>
      </c>
      <c r="DI355">
        <v>35.32</v>
      </c>
      <c r="DJ355">
        <v>77.02</v>
      </c>
      <c r="DK355">
        <v>0</v>
      </c>
      <c r="DL355">
        <v>0</v>
      </c>
      <c r="DM355">
        <v>77.02</v>
      </c>
      <c r="DN355">
        <v>386878</v>
      </c>
      <c r="DO355">
        <v>232205</v>
      </c>
      <c r="DP355">
        <v>6427590</v>
      </c>
      <c r="DQ355">
        <v>136058</v>
      </c>
      <c r="DR355">
        <v>164544</v>
      </c>
      <c r="DS355">
        <v>382688</v>
      </c>
      <c r="DT355">
        <v>2557</v>
      </c>
      <c r="DU355">
        <v>176242</v>
      </c>
      <c r="DV355">
        <v>0</v>
      </c>
      <c r="DW355">
        <v>0</v>
      </c>
      <c r="DX355">
        <v>0</v>
      </c>
      <c r="DY355">
        <v>43093</v>
      </c>
      <c r="DZ355">
        <v>399206</v>
      </c>
      <c r="EA355">
        <v>327644</v>
      </c>
      <c r="EB355">
        <v>456485</v>
      </c>
      <c r="EC355">
        <v>129648</v>
      </c>
      <c r="ED355">
        <v>165176</v>
      </c>
      <c r="EE355">
        <v>3200</v>
      </c>
      <c r="EF355">
        <v>137509</v>
      </c>
      <c r="EG355">
        <v>546824</v>
      </c>
      <c r="EH355">
        <v>2737634</v>
      </c>
      <c r="EI355" s="84">
        <v>42370</v>
      </c>
      <c r="EJ355" s="84">
        <v>42735</v>
      </c>
      <c r="EK355">
        <v>2521242</v>
      </c>
      <c r="EL355" t="b">
        <v>1</v>
      </c>
      <c r="EM355" t="b">
        <v>1</v>
      </c>
      <c r="EN355">
        <v>1</v>
      </c>
      <c r="EO355" t="s">
        <v>3755</v>
      </c>
      <c r="EP355" t="s">
        <v>3756</v>
      </c>
      <c r="EQ355" t="s">
        <v>3763</v>
      </c>
      <c r="ER355" t="s">
        <v>3764</v>
      </c>
      <c r="ES355">
        <v>0.94650000000000001</v>
      </c>
      <c r="ET355">
        <v>0.89910000000000001</v>
      </c>
      <c r="EU355">
        <v>0.96799999999999997</v>
      </c>
      <c r="EV355">
        <v>0.95879999999999999</v>
      </c>
      <c r="EW355">
        <v>0.96020000000000005</v>
      </c>
      <c r="EX355">
        <v>0</v>
      </c>
      <c r="EY355">
        <v>153297</v>
      </c>
      <c r="EZ355" t="s">
        <v>4073</v>
      </c>
      <c r="FA355">
        <v>0.94650000000000001</v>
      </c>
      <c r="FB355" t="b">
        <v>0</v>
      </c>
      <c r="FC355" t="b">
        <v>0</v>
      </c>
      <c r="FD355">
        <v>0</v>
      </c>
      <c r="FE355">
        <v>0</v>
      </c>
      <c r="FF355">
        <v>0.70650000000000002</v>
      </c>
      <c r="FG355">
        <v>0.90339999999999998</v>
      </c>
      <c r="FH355">
        <v>619083</v>
      </c>
      <c r="FI355">
        <v>6427590</v>
      </c>
      <c r="FJ355">
        <v>10522</v>
      </c>
      <c r="FK355">
        <v>32734</v>
      </c>
      <c r="FL355">
        <v>36234</v>
      </c>
      <c r="FM355" t="b">
        <v>0</v>
      </c>
      <c r="FN355">
        <v>0.32140000000000002</v>
      </c>
      <c r="FO355" s="84">
        <v>42370</v>
      </c>
      <c r="FP355" s="84">
        <v>42735</v>
      </c>
      <c r="FQ355" t="s">
        <v>1702</v>
      </c>
      <c r="FR355" t="b">
        <v>0</v>
      </c>
      <c r="FS355" t="b">
        <v>0</v>
      </c>
      <c r="FT355">
        <v>4.9478</v>
      </c>
      <c r="FU355" s="84">
        <v>42551</v>
      </c>
      <c r="FV355" t="s">
        <v>2872</v>
      </c>
      <c r="FW355">
        <v>0</v>
      </c>
      <c r="FX355">
        <v>4320</v>
      </c>
      <c r="FY355">
        <v>28084</v>
      </c>
      <c r="FZ355">
        <v>14085</v>
      </c>
      <c r="GA355">
        <v>90344</v>
      </c>
      <c r="GB355">
        <v>0</v>
      </c>
      <c r="GC355">
        <v>16464</v>
      </c>
      <c r="GD355" t="s">
        <v>2905</v>
      </c>
      <c r="GE355">
        <v>0.29349999999999998</v>
      </c>
      <c r="GF355" t="s">
        <v>2872</v>
      </c>
      <c r="GG355">
        <v>0</v>
      </c>
      <c r="GH355">
        <v>0</v>
      </c>
      <c r="GI355">
        <v>0</v>
      </c>
      <c r="GJ355">
        <v>0</v>
      </c>
      <c r="GK355" t="s">
        <v>4073</v>
      </c>
      <c r="GL355" t="s">
        <v>4073</v>
      </c>
      <c r="GM355" t="s">
        <v>2874</v>
      </c>
      <c r="GN355" t="s">
        <v>363</v>
      </c>
      <c r="GO355" t="s">
        <v>174</v>
      </c>
      <c r="GP355" t="s">
        <v>2864</v>
      </c>
      <c r="GQ355" t="s">
        <v>2864</v>
      </c>
      <c r="GR355" t="s">
        <v>2185</v>
      </c>
      <c r="GS355" t="s">
        <v>3567</v>
      </c>
      <c r="GT355" t="s">
        <v>3527</v>
      </c>
      <c r="GU355" t="s">
        <v>2186</v>
      </c>
      <c r="GV355" t="s">
        <v>2864</v>
      </c>
      <c r="GW355" t="s">
        <v>1700</v>
      </c>
      <c r="GX355" t="s">
        <v>893</v>
      </c>
      <c r="GY355" t="s">
        <v>1701</v>
      </c>
      <c r="GZ355" t="s">
        <v>4292</v>
      </c>
      <c r="HA355">
        <v>86.02</v>
      </c>
      <c r="HB355">
        <v>110.35</v>
      </c>
    </row>
    <row r="356" spans="1:210" x14ac:dyDescent="0.25">
      <c r="A356" t="e">
        <f>VLOOKUP(B356,'Free Standing without QAAF'!#REF!,1,FALSE)</f>
        <v>#REF!</v>
      </c>
      <c r="B356" t="s">
        <v>364</v>
      </c>
      <c r="C356" t="s">
        <v>2190</v>
      </c>
      <c r="D356" t="s">
        <v>625</v>
      </c>
      <c r="E356" t="s">
        <v>2191</v>
      </c>
      <c r="F356" t="s">
        <v>2192</v>
      </c>
      <c r="G356" t="s">
        <v>893</v>
      </c>
      <c r="H356" t="s">
        <v>2193</v>
      </c>
      <c r="I356" t="s">
        <v>1320</v>
      </c>
      <c r="J356" s="88">
        <v>174.96</v>
      </c>
      <c r="K356" s="88">
        <v>578.16999999999996</v>
      </c>
      <c r="L356" s="88">
        <v>10</v>
      </c>
      <c r="M356" s="88">
        <v>7.13</v>
      </c>
      <c r="N356" s="88">
        <v>192.09</v>
      </c>
      <c r="O356" s="88">
        <v>595.29999999999995</v>
      </c>
      <c r="Q356" s="84">
        <v>43282</v>
      </c>
      <c r="R356">
        <v>116</v>
      </c>
      <c r="S356" t="b">
        <v>1</v>
      </c>
      <c r="T356">
        <v>0.98040000000000005</v>
      </c>
      <c r="U356" t="s">
        <v>2861</v>
      </c>
      <c r="V356" s="85">
        <v>43291.549791666599</v>
      </c>
      <c r="W356" t="s">
        <v>3751</v>
      </c>
      <c r="X356">
        <v>0.85</v>
      </c>
      <c r="Y356">
        <v>0</v>
      </c>
      <c r="Z356">
        <v>1.2</v>
      </c>
      <c r="AA356">
        <v>1.1000000000000001</v>
      </c>
      <c r="AB356">
        <v>-0.13125000000000001</v>
      </c>
      <c r="AC356">
        <v>76.88</v>
      </c>
      <c r="AD356">
        <v>0.95</v>
      </c>
      <c r="AE356">
        <v>0</v>
      </c>
      <c r="AF356">
        <v>0.1</v>
      </c>
      <c r="AG356">
        <v>87.8</v>
      </c>
      <c r="AH356">
        <v>0.96</v>
      </c>
      <c r="AI356">
        <v>0</v>
      </c>
      <c r="AJ356">
        <v>0.08</v>
      </c>
      <c r="AK356">
        <v>140.83000000000001</v>
      </c>
      <c r="AL356">
        <v>368.24</v>
      </c>
      <c r="AM356" s="84">
        <v>43282</v>
      </c>
      <c r="AN356">
        <v>662721735</v>
      </c>
      <c r="AO356">
        <v>0.78380000000000005</v>
      </c>
      <c r="AP356" s="84">
        <v>43190</v>
      </c>
      <c r="AQ356" t="b">
        <v>0</v>
      </c>
      <c r="AR356">
        <v>163.19</v>
      </c>
      <c r="AS356">
        <v>0.5</v>
      </c>
      <c r="AT356">
        <v>0.75</v>
      </c>
      <c r="AU356">
        <v>3.8397000000000001</v>
      </c>
      <c r="AV356">
        <v>4.4131</v>
      </c>
      <c r="AW356">
        <v>0.5</v>
      </c>
      <c r="AX356">
        <v>0</v>
      </c>
      <c r="AY356">
        <v>0.6</v>
      </c>
      <c r="AZ356">
        <v>0.5</v>
      </c>
      <c r="BA356">
        <v>0.71509999999999996</v>
      </c>
      <c r="BB356">
        <v>0.95</v>
      </c>
      <c r="BC356">
        <v>0.5</v>
      </c>
      <c r="BD356">
        <v>0.12570000000000001</v>
      </c>
      <c r="BE356">
        <v>0.5</v>
      </c>
      <c r="BF356">
        <v>0.47939999999999999</v>
      </c>
      <c r="BG356">
        <v>1.0794999999999999</v>
      </c>
      <c r="BH356">
        <v>8</v>
      </c>
      <c r="BI356" s="84">
        <v>43282</v>
      </c>
      <c r="BJ356">
        <v>1</v>
      </c>
      <c r="BK356" t="b">
        <v>0</v>
      </c>
      <c r="BL356" s="84">
        <v>43054</v>
      </c>
      <c r="BM356" s="84">
        <v>43054</v>
      </c>
      <c r="BN356" t="b">
        <v>1</v>
      </c>
      <c r="BO356" s="84">
        <v>43291</v>
      </c>
      <c r="BP356" t="b">
        <v>1</v>
      </c>
      <c r="BQ356" s="84">
        <v>43282</v>
      </c>
      <c r="BR356">
        <v>116</v>
      </c>
      <c r="BS356">
        <v>772</v>
      </c>
      <c r="BT356">
        <v>107410</v>
      </c>
      <c r="BU356" s="85">
        <v>43291.549791666599</v>
      </c>
      <c r="BV356" t="s">
        <v>4074</v>
      </c>
      <c r="BW356">
        <v>174.96</v>
      </c>
      <c r="BX356" t="s">
        <v>2861</v>
      </c>
      <c r="BY356">
        <v>1.0243</v>
      </c>
      <c r="BZ356">
        <v>386</v>
      </c>
      <c r="CA356">
        <v>1.02674</v>
      </c>
      <c r="CB356" t="s">
        <v>2864</v>
      </c>
      <c r="CC356" t="s">
        <v>3751</v>
      </c>
      <c r="CD356" t="b">
        <v>1</v>
      </c>
      <c r="CE356">
        <v>0</v>
      </c>
      <c r="CF356">
        <v>771</v>
      </c>
      <c r="CG356">
        <v>1</v>
      </c>
      <c r="CH356">
        <v>34</v>
      </c>
      <c r="CI356">
        <v>12444</v>
      </c>
      <c r="CJ356">
        <v>6892</v>
      </c>
      <c r="CK356">
        <v>2570</v>
      </c>
      <c r="CL356">
        <v>0.55379999999999996</v>
      </c>
      <c r="CM356" t="s">
        <v>2883</v>
      </c>
      <c r="CN356">
        <v>0</v>
      </c>
      <c r="CO356">
        <v>578.16999999999996</v>
      </c>
      <c r="CP356" t="s">
        <v>2866</v>
      </c>
      <c r="CQ356" t="s">
        <v>2880</v>
      </c>
      <c r="CR356">
        <v>94.5</v>
      </c>
      <c r="CS356">
        <v>80.459999999999994</v>
      </c>
      <c r="CT356">
        <v>4</v>
      </c>
      <c r="CU356">
        <v>0</v>
      </c>
      <c r="CV356">
        <v>715560</v>
      </c>
      <c r="CW356">
        <v>92.97</v>
      </c>
      <c r="CX356">
        <v>106.26</v>
      </c>
      <c r="CY356">
        <v>108.84</v>
      </c>
      <c r="CZ356">
        <v>74.81</v>
      </c>
      <c r="DA356">
        <v>0</v>
      </c>
      <c r="DB356">
        <v>0</v>
      </c>
      <c r="DC356">
        <v>108.84</v>
      </c>
      <c r="DD356">
        <v>94.5</v>
      </c>
      <c r="DE356">
        <v>425414</v>
      </c>
      <c r="DF356">
        <v>341997</v>
      </c>
      <c r="DG356">
        <v>10577</v>
      </c>
      <c r="DH356">
        <v>36.020000000000003</v>
      </c>
      <c r="DI356">
        <v>44.44</v>
      </c>
      <c r="DJ356">
        <v>80.459999999999994</v>
      </c>
      <c r="DK356">
        <v>0</v>
      </c>
      <c r="DL356">
        <v>0</v>
      </c>
      <c r="DM356">
        <v>80.459999999999994</v>
      </c>
      <c r="DN356">
        <v>112384</v>
      </c>
      <c r="DO356">
        <v>78122</v>
      </c>
      <c r="DP356">
        <v>1482970</v>
      </c>
      <c r="DQ356">
        <v>16613</v>
      </c>
      <c r="DR356">
        <v>62283</v>
      </c>
      <c r="DS356">
        <v>113441</v>
      </c>
      <c r="DT356">
        <v>7499</v>
      </c>
      <c r="DU356">
        <v>27895</v>
      </c>
      <c r="DV356">
        <v>0</v>
      </c>
      <c r="DW356">
        <v>0</v>
      </c>
      <c r="DX356">
        <v>0</v>
      </c>
      <c r="DY356">
        <v>7177</v>
      </c>
      <c r="DZ356">
        <v>174492</v>
      </c>
      <c r="EA356">
        <v>31202</v>
      </c>
      <c r="EB356">
        <v>59908</v>
      </c>
      <c r="EC356">
        <v>30347</v>
      </c>
      <c r="ED356">
        <v>45136</v>
      </c>
      <c r="EE356">
        <v>6277</v>
      </c>
      <c r="EF356">
        <v>25837</v>
      </c>
      <c r="EG356">
        <v>46911</v>
      </c>
      <c r="EH356">
        <v>637447</v>
      </c>
      <c r="EI356" s="84">
        <v>42370</v>
      </c>
      <c r="EJ356" s="84">
        <v>42735</v>
      </c>
      <c r="EK356">
        <v>687209</v>
      </c>
      <c r="EL356" t="b">
        <v>1</v>
      </c>
      <c r="EM356" t="b">
        <v>1</v>
      </c>
      <c r="EN356">
        <v>1</v>
      </c>
      <c r="EO356" t="s">
        <v>3755</v>
      </c>
      <c r="EP356" t="s">
        <v>3756</v>
      </c>
      <c r="EQ356" t="s">
        <v>3763</v>
      </c>
      <c r="ER356" t="s">
        <v>3764</v>
      </c>
      <c r="ES356">
        <v>0.87490000000000001</v>
      </c>
      <c r="ET356">
        <v>0.84650000000000003</v>
      </c>
      <c r="EU356">
        <v>0.85209999999999997</v>
      </c>
      <c r="EV356">
        <v>0.94</v>
      </c>
      <c r="EW356">
        <v>0.86109999999999998</v>
      </c>
      <c r="EX356">
        <v>0</v>
      </c>
      <c r="EY356">
        <v>33808</v>
      </c>
      <c r="EZ356" t="s">
        <v>4074</v>
      </c>
      <c r="FA356">
        <v>0.87490000000000001</v>
      </c>
      <c r="FB356" t="b">
        <v>0</v>
      </c>
      <c r="FC356" t="b">
        <v>0</v>
      </c>
      <c r="FD356">
        <v>0</v>
      </c>
      <c r="FE356">
        <v>0</v>
      </c>
      <c r="FF356">
        <v>0.86670000000000003</v>
      </c>
      <c r="FG356">
        <v>0.55379999999999996</v>
      </c>
      <c r="FH356">
        <v>190506</v>
      </c>
      <c r="FI356">
        <v>1482970</v>
      </c>
      <c r="FJ356">
        <v>2570</v>
      </c>
      <c r="FK356">
        <v>6892</v>
      </c>
      <c r="FL356">
        <v>12444</v>
      </c>
      <c r="FM356" t="b">
        <v>0</v>
      </c>
      <c r="FN356">
        <v>0.37290000000000001</v>
      </c>
      <c r="FO356" s="84">
        <v>42370</v>
      </c>
      <c r="FP356" s="84">
        <v>42735</v>
      </c>
      <c r="FQ356" t="s">
        <v>1320</v>
      </c>
      <c r="FR356" t="b">
        <v>0</v>
      </c>
      <c r="FS356" t="b">
        <v>0</v>
      </c>
      <c r="FT356">
        <v>5.6067999999999998</v>
      </c>
      <c r="FU356" s="84">
        <v>42551</v>
      </c>
      <c r="FV356" t="s">
        <v>2872</v>
      </c>
      <c r="FW356">
        <v>0</v>
      </c>
      <c r="FX356">
        <v>2629</v>
      </c>
      <c r="FY356">
        <v>2613</v>
      </c>
      <c r="FZ356">
        <v>9114</v>
      </c>
      <c r="GA356">
        <v>18181</v>
      </c>
      <c r="GB356">
        <v>0</v>
      </c>
      <c r="GC356">
        <v>1271</v>
      </c>
      <c r="GD356" t="s">
        <v>2873</v>
      </c>
      <c r="GE356">
        <v>0.1333</v>
      </c>
      <c r="GF356" t="s">
        <v>2872</v>
      </c>
      <c r="GG356">
        <v>0</v>
      </c>
      <c r="GH356">
        <v>0</v>
      </c>
      <c r="GI356">
        <v>0</v>
      </c>
      <c r="GJ356">
        <v>0</v>
      </c>
      <c r="GK356" t="s">
        <v>4074</v>
      </c>
      <c r="GL356" t="s">
        <v>4074</v>
      </c>
      <c r="GM356" t="s">
        <v>2874</v>
      </c>
      <c r="GN356" t="s">
        <v>364</v>
      </c>
      <c r="GO356" t="s">
        <v>625</v>
      </c>
      <c r="GP356" t="s">
        <v>2864</v>
      </c>
      <c r="GQ356" t="s">
        <v>2864</v>
      </c>
      <c r="GR356" t="s">
        <v>2190</v>
      </c>
      <c r="GS356" t="s">
        <v>4075</v>
      </c>
      <c r="GT356" t="s">
        <v>2931</v>
      </c>
      <c r="GU356" t="s">
        <v>2191</v>
      </c>
      <c r="GV356" t="s">
        <v>2864</v>
      </c>
      <c r="GW356" t="s">
        <v>2192</v>
      </c>
      <c r="GX356" t="s">
        <v>893</v>
      </c>
      <c r="GY356" t="s">
        <v>2193</v>
      </c>
      <c r="GZ356" t="s">
        <v>4292</v>
      </c>
      <c r="HA356">
        <v>89.84</v>
      </c>
      <c r="HB356">
        <v>103.82</v>
      </c>
    </row>
    <row r="357" spans="1:210" x14ac:dyDescent="0.25">
      <c r="A357" t="e">
        <f>VLOOKUP(B357,'Free Standing without QAAF'!#REF!,1,FALSE)</f>
        <v>#REF!</v>
      </c>
      <c r="B357" t="s">
        <v>424</v>
      </c>
      <c r="C357" t="s">
        <v>2198</v>
      </c>
      <c r="D357" t="s">
        <v>2590</v>
      </c>
      <c r="E357" t="s">
        <v>2199</v>
      </c>
      <c r="F357" t="s">
        <v>2200</v>
      </c>
      <c r="G357" t="s">
        <v>893</v>
      </c>
      <c r="H357" t="s">
        <v>2518</v>
      </c>
      <c r="I357" t="s">
        <v>1491</v>
      </c>
      <c r="J357" s="88">
        <v>138.56</v>
      </c>
      <c r="K357" s="88">
        <v>562.38</v>
      </c>
      <c r="L357" s="88">
        <v>10</v>
      </c>
      <c r="M357" s="88">
        <v>7.13</v>
      </c>
      <c r="N357" s="88">
        <v>155.69</v>
      </c>
      <c r="O357" s="88">
        <v>579.51</v>
      </c>
      <c r="Q357" s="84">
        <v>43282</v>
      </c>
      <c r="R357">
        <v>116</v>
      </c>
      <c r="S357" t="b">
        <v>1</v>
      </c>
      <c r="T357">
        <v>0.98040000000000005</v>
      </c>
      <c r="U357" t="s">
        <v>2861</v>
      </c>
      <c r="V357" s="85">
        <v>43291.549791666599</v>
      </c>
      <c r="W357" t="s">
        <v>3751</v>
      </c>
      <c r="X357">
        <v>0.85</v>
      </c>
      <c r="Y357">
        <v>0</v>
      </c>
      <c r="Z357">
        <v>1.2</v>
      </c>
      <c r="AA357">
        <v>1.1000000000000001</v>
      </c>
      <c r="AB357">
        <v>-0.13125000000000001</v>
      </c>
      <c r="AC357">
        <v>76.88</v>
      </c>
      <c r="AD357">
        <v>0.95</v>
      </c>
      <c r="AE357">
        <v>0</v>
      </c>
      <c r="AF357">
        <v>0.1</v>
      </c>
      <c r="AG357">
        <v>87.8</v>
      </c>
      <c r="AH357">
        <v>0.96</v>
      </c>
      <c r="AI357">
        <v>0</v>
      </c>
      <c r="AJ357">
        <v>0.08</v>
      </c>
      <c r="AK357">
        <v>140.83000000000001</v>
      </c>
      <c r="AL357">
        <v>368.24</v>
      </c>
      <c r="AM357" s="84">
        <v>43282</v>
      </c>
      <c r="AN357">
        <v>662721735</v>
      </c>
      <c r="AO357">
        <v>0.78380000000000005</v>
      </c>
      <c r="AP357" s="84">
        <v>43190</v>
      </c>
      <c r="AQ357" t="b">
        <v>0</v>
      </c>
      <c r="AR357">
        <v>163.19</v>
      </c>
      <c r="AS357">
        <v>0.5</v>
      </c>
      <c r="AT357">
        <v>0.75</v>
      </c>
      <c r="AU357">
        <v>3.8397000000000001</v>
      </c>
      <c r="AV357">
        <v>4.4131</v>
      </c>
      <c r="AW357">
        <v>0.5</v>
      </c>
      <c r="AX357">
        <v>0</v>
      </c>
      <c r="AY357">
        <v>0.6</v>
      </c>
      <c r="AZ357">
        <v>0.5</v>
      </c>
      <c r="BA357">
        <v>0.71509999999999996</v>
      </c>
      <c r="BB357">
        <v>0.95</v>
      </c>
      <c r="BC357">
        <v>0.5</v>
      </c>
      <c r="BD357">
        <v>0.12570000000000001</v>
      </c>
      <c r="BE357">
        <v>0.5</v>
      </c>
      <c r="BF357">
        <v>0.47939999999999999</v>
      </c>
      <c r="BG357">
        <v>1.0794999999999999</v>
      </c>
      <c r="BH357">
        <v>8</v>
      </c>
      <c r="BI357" s="84">
        <v>43282</v>
      </c>
      <c r="BJ357">
        <v>1</v>
      </c>
      <c r="BK357" t="b">
        <v>0</v>
      </c>
      <c r="BL357" s="84">
        <v>43054</v>
      </c>
      <c r="BM357" s="84">
        <v>43054</v>
      </c>
      <c r="BN357" t="b">
        <v>1</v>
      </c>
      <c r="BO357" s="84">
        <v>43291</v>
      </c>
      <c r="BP357" t="b">
        <v>1</v>
      </c>
      <c r="BQ357" s="84">
        <v>43282</v>
      </c>
      <c r="BR357">
        <v>116</v>
      </c>
      <c r="BS357">
        <v>776</v>
      </c>
      <c r="BT357">
        <v>107412</v>
      </c>
      <c r="BU357" s="85">
        <v>43291.549791666599</v>
      </c>
      <c r="BV357" t="s">
        <v>4139</v>
      </c>
      <c r="BW357">
        <v>138.56</v>
      </c>
      <c r="BX357" t="s">
        <v>2861</v>
      </c>
      <c r="BY357">
        <v>0.93089999999999995</v>
      </c>
      <c r="BZ357">
        <v>388</v>
      </c>
      <c r="CA357">
        <v>1.02674</v>
      </c>
      <c r="CB357" t="s">
        <v>2864</v>
      </c>
      <c r="CC357" t="s">
        <v>3751</v>
      </c>
      <c r="CD357" t="b">
        <v>1</v>
      </c>
      <c r="CE357">
        <v>0</v>
      </c>
      <c r="CF357">
        <v>775</v>
      </c>
      <c r="CG357">
        <v>1</v>
      </c>
      <c r="CH357">
        <v>48</v>
      </c>
      <c r="CI357">
        <v>17568</v>
      </c>
      <c r="CJ357">
        <v>13276</v>
      </c>
      <c r="CK357">
        <v>8352</v>
      </c>
      <c r="CL357">
        <v>0.75570000000000004</v>
      </c>
      <c r="CM357" t="s">
        <v>2883</v>
      </c>
      <c r="CN357">
        <v>0</v>
      </c>
      <c r="CO357">
        <v>562.38</v>
      </c>
      <c r="CP357" t="s">
        <v>2866</v>
      </c>
      <c r="CQ357" t="s">
        <v>2880</v>
      </c>
      <c r="CR357">
        <v>63.21</v>
      </c>
      <c r="CS357">
        <v>75.349999999999994</v>
      </c>
      <c r="CT357">
        <v>3</v>
      </c>
      <c r="CU357">
        <v>0</v>
      </c>
      <c r="CV357">
        <v>905393</v>
      </c>
      <c r="CW357">
        <v>61.07</v>
      </c>
      <c r="CX357">
        <v>67.900000000000006</v>
      </c>
      <c r="CY357">
        <v>63.21</v>
      </c>
      <c r="CZ357">
        <v>67.989999999999995</v>
      </c>
      <c r="DA357">
        <v>0</v>
      </c>
      <c r="DB357">
        <v>0</v>
      </c>
      <c r="DC357">
        <v>63.21</v>
      </c>
      <c r="DD357">
        <v>85.88</v>
      </c>
      <c r="DE357">
        <v>757327</v>
      </c>
      <c r="DF357">
        <v>443862</v>
      </c>
      <c r="DG357">
        <v>14933</v>
      </c>
      <c r="DH357">
        <v>45.41</v>
      </c>
      <c r="DI357">
        <v>29.94</v>
      </c>
      <c r="DJ357">
        <v>75.349999999999994</v>
      </c>
      <c r="DK357">
        <v>0</v>
      </c>
      <c r="DL357">
        <v>0</v>
      </c>
      <c r="DM357">
        <v>75.349999999999994</v>
      </c>
      <c r="DN357">
        <v>129662</v>
      </c>
      <c r="DO357">
        <v>272712</v>
      </c>
      <c r="DP357">
        <v>2106581</v>
      </c>
      <c r="DQ357">
        <v>45744</v>
      </c>
      <c r="DR357">
        <v>61362</v>
      </c>
      <c r="DS357">
        <v>159319</v>
      </c>
      <c r="DT357">
        <v>538</v>
      </c>
      <c r="DU357">
        <v>72361</v>
      </c>
      <c r="DV357">
        <v>15466</v>
      </c>
      <c r="DW357">
        <v>0</v>
      </c>
      <c r="DX357">
        <v>-300</v>
      </c>
      <c r="DY357">
        <v>463</v>
      </c>
      <c r="DZ357">
        <v>110240</v>
      </c>
      <c r="EA357">
        <v>56995</v>
      </c>
      <c r="EB357">
        <v>141263</v>
      </c>
      <c r="EC357">
        <v>79928</v>
      </c>
      <c r="ED357">
        <v>29236</v>
      </c>
      <c r="EE357">
        <v>12229</v>
      </c>
      <c r="EF357">
        <v>70966</v>
      </c>
      <c r="EG357">
        <v>19944</v>
      </c>
      <c r="EH357">
        <v>828454</v>
      </c>
      <c r="EI357" s="84">
        <v>42370</v>
      </c>
      <c r="EJ357" s="84">
        <v>42735</v>
      </c>
      <c r="EK357">
        <v>1075653</v>
      </c>
      <c r="EL357" t="b">
        <v>1</v>
      </c>
      <c r="EM357" t="b">
        <v>1</v>
      </c>
      <c r="EN357">
        <v>1</v>
      </c>
      <c r="EO357" t="s">
        <v>3755</v>
      </c>
      <c r="EP357" t="s">
        <v>3756</v>
      </c>
      <c r="EQ357" t="s">
        <v>3763</v>
      </c>
      <c r="ER357" t="s">
        <v>3764</v>
      </c>
      <c r="ES357">
        <v>0.89939999999999998</v>
      </c>
      <c r="ET357">
        <v>0.93769999999999998</v>
      </c>
      <c r="EU357">
        <v>0.88849999999999996</v>
      </c>
      <c r="EV357">
        <v>0.87029999999999996</v>
      </c>
      <c r="EW357">
        <v>0.90090000000000003</v>
      </c>
      <c r="EX357">
        <v>0</v>
      </c>
      <c r="EY357">
        <v>42315</v>
      </c>
      <c r="EZ357" t="s">
        <v>4139</v>
      </c>
      <c r="FA357">
        <v>0.89939999999999998</v>
      </c>
      <c r="FB357" t="b">
        <v>0</v>
      </c>
      <c r="FC357" t="b">
        <v>0</v>
      </c>
      <c r="FD357">
        <v>0</v>
      </c>
      <c r="FE357">
        <v>0</v>
      </c>
      <c r="FF357">
        <v>0.871</v>
      </c>
      <c r="FG357">
        <v>0.75570000000000004</v>
      </c>
      <c r="FH357">
        <v>402374</v>
      </c>
      <c r="FI357">
        <v>2106581</v>
      </c>
      <c r="FJ357">
        <v>8352</v>
      </c>
      <c r="FK357">
        <v>13276</v>
      </c>
      <c r="FL357">
        <v>17568</v>
      </c>
      <c r="FM357" t="b">
        <v>0</v>
      </c>
      <c r="FN357">
        <v>0.62909999999999999</v>
      </c>
      <c r="FO357" s="84">
        <v>42370</v>
      </c>
      <c r="FP357" s="84">
        <v>42735</v>
      </c>
      <c r="FQ357" t="s">
        <v>1491</v>
      </c>
      <c r="FR357" t="b">
        <v>0</v>
      </c>
      <c r="FS357" t="b">
        <v>0</v>
      </c>
      <c r="FT357">
        <v>3.5438000000000001</v>
      </c>
      <c r="FU357" s="84">
        <v>42551</v>
      </c>
      <c r="FV357" t="s">
        <v>2872</v>
      </c>
      <c r="FW357">
        <v>0</v>
      </c>
      <c r="FX357">
        <v>1153</v>
      </c>
      <c r="FY357">
        <v>9336</v>
      </c>
      <c r="FZ357">
        <v>4337</v>
      </c>
      <c r="GA357">
        <v>26161</v>
      </c>
      <c r="GB357">
        <v>790</v>
      </c>
      <c r="GC357">
        <v>538</v>
      </c>
      <c r="GD357" t="s">
        <v>2873</v>
      </c>
      <c r="GE357">
        <v>0.129</v>
      </c>
      <c r="GF357" t="s">
        <v>2872</v>
      </c>
      <c r="GG357">
        <v>0</v>
      </c>
      <c r="GH357">
        <v>0</v>
      </c>
      <c r="GI357">
        <v>0</v>
      </c>
      <c r="GJ357">
        <v>0</v>
      </c>
      <c r="GK357" t="s">
        <v>4139</v>
      </c>
      <c r="GL357" t="s">
        <v>4139</v>
      </c>
      <c r="GM357" t="s">
        <v>2874</v>
      </c>
      <c r="GN357" t="s">
        <v>424</v>
      </c>
      <c r="GO357" t="s">
        <v>2590</v>
      </c>
      <c r="GP357" t="s">
        <v>2864</v>
      </c>
      <c r="GQ357" t="s">
        <v>2864</v>
      </c>
      <c r="GR357" t="s">
        <v>2198</v>
      </c>
      <c r="GS357" t="s">
        <v>4104</v>
      </c>
      <c r="GT357" t="s">
        <v>2946</v>
      </c>
      <c r="GU357" t="s">
        <v>2199</v>
      </c>
      <c r="GV357" t="s">
        <v>2864</v>
      </c>
      <c r="GW357" t="s">
        <v>2200</v>
      </c>
      <c r="GX357" t="s">
        <v>893</v>
      </c>
      <c r="GY357" t="s">
        <v>2201</v>
      </c>
      <c r="GZ357" t="s">
        <v>4292</v>
      </c>
      <c r="HA357">
        <v>84.14</v>
      </c>
      <c r="HB357">
        <v>68.2</v>
      </c>
    </row>
    <row r="358" spans="1:210" x14ac:dyDescent="0.25">
      <c r="A358" t="e">
        <f>VLOOKUP(B358,'Free Standing without QAAF'!#REF!,1,FALSE)</f>
        <v>#REF!</v>
      </c>
      <c r="B358" t="s">
        <v>365</v>
      </c>
      <c r="C358" t="s">
        <v>2202</v>
      </c>
      <c r="D358" t="s">
        <v>176</v>
      </c>
      <c r="E358" t="s">
        <v>2203</v>
      </c>
      <c r="F358" t="s">
        <v>903</v>
      </c>
      <c r="G358" t="s">
        <v>893</v>
      </c>
      <c r="H358" t="s">
        <v>904</v>
      </c>
      <c r="I358" t="s">
        <v>903</v>
      </c>
      <c r="J358" s="88">
        <v>201.09</v>
      </c>
      <c r="K358" s="88">
        <v>582.41</v>
      </c>
      <c r="L358" s="88">
        <v>10</v>
      </c>
      <c r="M358" s="88">
        <v>7.13</v>
      </c>
      <c r="N358" s="88">
        <v>218.22</v>
      </c>
      <c r="O358" s="88">
        <v>599.54</v>
      </c>
      <c r="Q358" s="84">
        <v>43282</v>
      </c>
      <c r="R358">
        <v>116</v>
      </c>
      <c r="S358" t="b">
        <v>1</v>
      </c>
      <c r="T358">
        <v>0.98040000000000005</v>
      </c>
      <c r="U358" t="s">
        <v>2861</v>
      </c>
      <c r="V358" s="85">
        <v>43291.549791666599</v>
      </c>
      <c r="W358" t="s">
        <v>3751</v>
      </c>
      <c r="X358">
        <v>0.85</v>
      </c>
      <c r="Y358">
        <v>0</v>
      </c>
      <c r="Z358">
        <v>1.2</v>
      </c>
      <c r="AA358">
        <v>1.1000000000000001</v>
      </c>
      <c r="AB358">
        <v>-0.13125000000000001</v>
      </c>
      <c r="AC358">
        <v>76.88</v>
      </c>
      <c r="AD358">
        <v>0.95</v>
      </c>
      <c r="AE358">
        <v>0</v>
      </c>
      <c r="AF358">
        <v>0.1</v>
      </c>
      <c r="AG358">
        <v>87.8</v>
      </c>
      <c r="AH358">
        <v>0.96</v>
      </c>
      <c r="AI358">
        <v>0</v>
      </c>
      <c r="AJ358">
        <v>0.08</v>
      </c>
      <c r="AK358">
        <v>140.83000000000001</v>
      </c>
      <c r="AL358">
        <v>368.24</v>
      </c>
      <c r="AM358" s="84">
        <v>43282</v>
      </c>
      <c r="AN358">
        <v>662721735</v>
      </c>
      <c r="AO358">
        <v>0.78380000000000005</v>
      </c>
      <c r="AP358" s="84">
        <v>43190</v>
      </c>
      <c r="AQ358" t="b">
        <v>0</v>
      </c>
      <c r="AR358">
        <v>163.19</v>
      </c>
      <c r="AS358">
        <v>0.5</v>
      </c>
      <c r="AT358">
        <v>0.75</v>
      </c>
      <c r="AU358">
        <v>3.8397000000000001</v>
      </c>
      <c r="AV358">
        <v>4.4131</v>
      </c>
      <c r="AW358">
        <v>0.5</v>
      </c>
      <c r="AX358">
        <v>0</v>
      </c>
      <c r="AY358">
        <v>0.6</v>
      </c>
      <c r="AZ358">
        <v>0.5</v>
      </c>
      <c r="BA358">
        <v>0.71509999999999996</v>
      </c>
      <c r="BB358">
        <v>0.95</v>
      </c>
      <c r="BC358">
        <v>0.5</v>
      </c>
      <c r="BD358">
        <v>0.12570000000000001</v>
      </c>
      <c r="BE358">
        <v>0.5</v>
      </c>
      <c r="BF358">
        <v>0.47939999999999999</v>
      </c>
      <c r="BG358">
        <v>1.0794999999999999</v>
      </c>
      <c r="BH358">
        <v>8</v>
      </c>
      <c r="BI358" s="84">
        <v>43282</v>
      </c>
      <c r="BJ358">
        <v>1</v>
      </c>
      <c r="BK358" t="b">
        <v>0</v>
      </c>
      <c r="BL358" s="84">
        <v>43054</v>
      </c>
      <c r="BM358" s="84">
        <v>43054</v>
      </c>
      <c r="BN358" t="b">
        <v>1</v>
      </c>
      <c r="BO358" s="84">
        <v>43291</v>
      </c>
      <c r="BP358" t="b">
        <v>1</v>
      </c>
      <c r="BQ358" s="84">
        <v>43282</v>
      </c>
      <c r="BR358">
        <v>116</v>
      </c>
      <c r="BS358">
        <v>778</v>
      </c>
      <c r="BT358">
        <v>107413</v>
      </c>
      <c r="BU358" s="85">
        <v>43291.549791666599</v>
      </c>
      <c r="BV358" t="s">
        <v>4076</v>
      </c>
      <c r="BW358">
        <v>201.09</v>
      </c>
      <c r="BX358" t="s">
        <v>2861</v>
      </c>
      <c r="BY358">
        <v>1.0494000000000001</v>
      </c>
      <c r="BZ358">
        <v>389</v>
      </c>
      <c r="CA358">
        <v>1.0406500000000001</v>
      </c>
      <c r="CB358" t="s">
        <v>2864</v>
      </c>
      <c r="CC358" t="s">
        <v>3751</v>
      </c>
      <c r="CD358" t="b">
        <v>1</v>
      </c>
      <c r="CE358">
        <v>0</v>
      </c>
      <c r="CF358">
        <v>777</v>
      </c>
      <c r="CG358">
        <v>1</v>
      </c>
      <c r="CH358">
        <v>214</v>
      </c>
      <c r="CI358">
        <v>78324</v>
      </c>
      <c r="CJ358">
        <v>74818</v>
      </c>
      <c r="CK358">
        <v>29633</v>
      </c>
      <c r="CL358">
        <v>0.95520000000000005</v>
      </c>
      <c r="CM358" t="s">
        <v>2883</v>
      </c>
      <c r="CN358">
        <v>0</v>
      </c>
      <c r="CO358">
        <v>582.41</v>
      </c>
      <c r="CP358" t="s">
        <v>2866</v>
      </c>
      <c r="CQ358" t="s">
        <v>2867</v>
      </c>
      <c r="CR358">
        <v>104.51</v>
      </c>
      <c r="CS358">
        <v>96.58</v>
      </c>
      <c r="CT358">
        <v>6</v>
      </c>
      <c r="CU358">
        <v>0</v>
      </c>
      <c r="CV358">
        <v>8772509</v>
      </c>
      <c r="CW358">
        <v>106.63</v>
      </c>
      <c r="CX358">
        <v>101.52</v>
      </c>
      <c r="CY358">
        <v>106.54</v>
      </c>
      <c r="CZ358">
        <v>82.74</v>
      </c>
      <c r="DA358">
        <v>0</v>
      </c>
      <c r="DB358">
        <v>0</v>
      </c>
      <c r="DC358">
        <v>106.54</v>
      </c>
      <c r="DD358">
        <v>104.51</v>
      </c>
      <c r="DE358">
        <v>5077843</v>
      </c>
      <c r="DF358">
        <v>3199213</v>
      </c>
      <c r="DG358">
        <v>74818</v>
      </c>
      <c r="DH358">
        <v>61.72</v>
      </c>
      <c r="DI358">
        <v>38.89</v>
      </c>
      <c r="DJ358">
        <v>100.61</v>
      </c>
      <c r="DK358">
        <v>0</v>
      </c>
      <c r="DL358">
        <v>0</v>
      </c>
      <c r="DM358">
        <v>100.61</v>
      </c>
      <c r="DN358">
        <v>440523</v>
      </c>
      <c r="DO358">
        <v>1316583</v>
      </c>
      <c r="DP358">
        <v>17049565</v>
      </c>
      <c r="DQ358">
        <v>304788</v>
      </c>
      <c r="DR358">
        <v>535798</v>
      </c>
      <c r="DS358">
        <v>926790</v>
      </c>
      <c r="DT358">
        <v>0</v>
      </c>
      <c r="DU358">
        <v>1228012</v>
      </c>
      <c r="DV358">
        <v>13</v>
      </c>
      <c r="DW358">
        <v>0</v>
      </c>
      <c r="DX358">
        <v>261281</v>
      </c>
      <c r="DY358">
        <v>64055</v>
      </c>
      <c r="DZ358">
        <v>624916</v>
      </c>
      <c r="EA358">
        <v>1073289</v>
      </c>
      <c r="EB358">
        <v>871622</v>
      </c>
      <c r="EC358">
        <v>518158</v>
      </c>
      <c r="ED358">
        <v>368731</v>
      </c>
      <c r="EE358">
        <v>0</v>
      </c>
      <c r="EF358">
        <v>815786</v>
      </c>
      <c r="EG358">
        <v>36794</v>
      </c>
      <c r="EH358">
        <v>7662426</v>
      </c>
      <c r="EI358" s="84">
        <v>42186</v>
      </c>
      <c r="EJ358" s="84">
        <v>42551</v>
      </c>
      <c r="EK358">
        <v>7527155</v>
      </c>
      <c r="EL358" t="b">
        <v>1</v>
      </c>
      <c r="EM358" t="b">
        <v>1</v>
      </c>
      <c r="EN358">
        <v>1.0794999999999999</v>
      </c>
      <c r="EO358" t="s">
        <v>3753</v>
      </c>
      <c r="EP358" t="s">
        <v>3754</v>
      </c>
      <c r="EQ358" t="s">
        <v>3755</v>
      </c>
      <c r="ER358" t="s">
        <v>3756</v>
      </c>
      <c r="ES358">
        <v>1.0503</v>
      </c>
      <c r="ET358">
        <v>1.0446</v>
      </c>
      <c r="EU358">
        <v>1.0661</v>
      </c>
      <c r="EV358">
        <v>1.0403</v>
      </c>
      <c r="EW358">
        <v>1.0503</v>
      </c>
      <c r="EX358">
        <v>0</v>
      </c>
      <c r="EY358">
        <v>365022</v>
      </c>
      <c r="EZ358" t="s">
        <v>4076</v>
      </c>
      <c r="FA358">
        <v>1.0503</v>
      </c>
      <c r="FB358" t="b">
        <v>0</v>
      </c>
      <c r="FC358" t="b">
        <v>0</v>
      </c>
      <c r="FD358">
        <v>0</v>
      </c>
      <c r="FE358">
        <v>0</v>
      </c>
      <c r="FF358">
        <v>0.75</v>
      </c>
      <c r="FG358">
        <v>0.95520000000000005</v>
      </c>
      <c r="FH358">
        <v>1757106</v>
      </c>
      <c r="FI358">
        <v>17049565</v>
      </c>
      <c r="FJ358">
        <v>29633</v>
      </c>
      <c r="FK358">
        <v>74818</v>
      </c>
      <c r="FL358">
        <v>78324</v>
      </c>
      <c r="FM358" t="b">
        <v>0</v>
      </c>
      <c r="FN358">
        <v>0.39610000000000001</v>
      </c>
      <c r="FO358" s="84">
        <v>42186</v>
      </c>
      <c r="FP358" s="84">
        <v>42551</v>
      </c>
      <c r="FQ358" t="s">
        <v>903</v>
      </c>
      <c r="FR358" t="b">
        <v>0</v>
      </c>
      <c r="FS358" t="b">
        <v>0</v>
      </c>
      <c r="FT358">
        <v>4.6451000000000002</v>
      </c>
      <c r="FU358" s="84">
        <v>42369</v>
      </c>
      <c r="FV358" t="s">
        <v>2872</v>
      </c>
      <c r="FW358">
        <v>0</v>
      </c>
      <c r="FX358">
        <v>1855</v>
      </c>
      <c r="FY358">
        <v>78702</v>
      </c>
      <c r="FZ358">
        <v>34601</v>
      </c>
      <c r="GA358">
        <v>249864</v>
      </c>
      <c r="GB358">
        <v>0</v>
      </c>
      <c r="GC358">
        <v>0</v>
      </c>
      <c r="GD358" t="s">
        <v>2873</v>
      </c>
      <c r="GE358">
        <v>0.25</v>
      </c>
      <c r="GF358" t="s">
        <v>2872</v>
      </c>
      <c r="GG358">
        <v>0</v>
      </c>
      <c r="GH358">
        <v>0</v>
      </c>
      <c r="GI358">
        <v>0</v>
      </c>
      <c r="GJ358">
        <v>0</v>
      </c>
      <c r="GK358" t="s">
        <v>4076</v>
      </c>
      <c r="GL358" t="s">
        <v>4076</v>
      </c>
      <c r="GM358" t="s">
        <v>2874</v>
      </c>
      <c r="GN358" t="s">
        <v>365</v>
      </c>
      <c r="GO358" t="s">
        <v>176</v>
      </c>
      <c r="GP358" t="s">
        <v>2864</v>
      </c>
      <c r="GQ358" t="s">
        <v>2864</v>
      </c>
      <c r="GR358" t="s">
        <v>2202</v>
      </c>
      <c r="GS358" t="s">
        <v>3575</v>
      </c>
      <c r="GT358" t="s">
        <v>2972</v>
      </c>
      <c r="GU358" t="s">
        <v>2203</v>
      </c>
      <c r="GV358" t="s">
        <v>2864</v>
      </c>
      <c r="GW358" t="s">
        <v>903</v>
      </c>
      <c r="GX358" t="s">
        <v>893</v>
      </c>
      <c r="GY358" t="s">
        <v>904</v>
      </c>
      <c r="GZ358" t="s">
        <v>4290</v>
      </c>
      <c r="HA358">
        <v>110.63</v>
      </c>
      <c r="HB358">
        <v>117.25</v>
      </c>
    </row>
    <row r="359" spans="1:210" x14ac:dyDescent="0.25">
      <c r="A359" t="e">
        <f>VLOOKUP(B359,'Free Standing without QAAF'!#REF!,1,FALSE)</f>
        <v>#REF!</v>
      </c>
      <c r="B359" t="s">
        <v>366</v>
      </c>
      <c r="C359" t="s">
        <v>2204</v>
      </c>
      <c r="D359" t="s">
        <v>795</v>
      </c>
      <c r="E359" t="s">
        <v>2674</v>
      </c>
      <c r="F359" t="s">
        <v>2098</v>
      </c>
      <c r="G359" t="s">
        <v>893</v>
      </c>
      <c r="H359" t="s">
        <v>2206</v>
      </c>
      <c r="I359" t="s">
        <v>998</v>
      </c>
      <c r="J359" s="88">
        <v>187.99</v>
      </c>
      <c r="K359" s="88">
        <v>560.19000000000005</v>
      </c>
      <c r="L359" s="88">
        <v>10</v>
      </c>
      <c r="M359" s="88">
        <v>1.36</v>
      </c>
      <c r="N359" s="88">
        <v>199.35</v>
      </c>
      <c r="O359" s="88">
        <v>571.54999999999995</v>
      </c>
      <c r="Q359" s="84">
        <v>43282</v>
      </c>
      <c r="R359">
        <v>116</v>
      </c>
      <c r="S359" t="b">
        <v>1</v>
      </c>
      <c r="T359">
        <v>0.98040000000000005</v>
      </c>
      <c r="U359" t="s">
        <v>2861</v>
      </c>
      <c r="V359" s="85">
        <v>43291.549791666599</v>
      </c>
      <c r="W359" t="s">
        <v>3751</v>
      </c>
      <c r="X359">
        <v>0.85</v>
      </c>
      <c r="Y359">
        <v>0</v>
      </c>
      <c r="Z359">
        <v>1.2</v>
      </c>
      <c r="AA359">
        <v>1.1000000000000001</v>
      </c>
      <c r="AB359">
        <v>-0.13125000000000001</v>
      </c>
      <c r="AC359">
        <v>76.88</v>
      </c>
      <c r="AD359">
        <v>0.95</v>
      </c>
      <c r="AE359">
        <v>0</v>
      </c>
      <c r="AF359">
        <v>0.1</v>
      </c>
      <c r="AG359">
        <v>87.8</v>
      </c>
      <c r="AH359">
        <v>0.96</v>
      </c>
      <c r="AI359">
        <v>0</v>
      </c>
      <c r="AJ359">
        <v>0.08</v>
      </c>
      <c r="AK359">
        <v>140.83000000000001</v>
      </c>
      <c r="AL359">
        <v>368.24</v>
      </c>
      <c r="AM359" s="84">
        <v>43282</v>
      </c>
      <c r="AN359">
        <v>662721735</v>
      </c>
      <c r="AO359">
        <v>0.78380000000000005</v>
      </c>
      <c r="AP359" s="84">
        <v>43190</v>
      </c>
      <c r="AQ359" t="b">
        <v>0</v>
      </c>
      <c r="AR359">
        <v>163.19</v>
      </c>
      <c r="AS359">
        <v>0.5</v>
      </c>
      <c r="AT359">
        <v>0.75</v>
      </c>
      <c r="AU359">
        <v>3.8397000000000001</v>
      </c>
      <c r="AV359">
        <v>4.4131</v>
      </c>
      <c r="AW359">
        <v>0.5</v>
      </c>
      <c r="AX359">
        <v>0</v>
      </c>
      <c r="AY359">
        <v>0.6</v>
      </c>
      <c r="AZ359">
        <v>0.5</v>
      </c>
      <c r="BA359">
        <v>0.71509999999999996</v>
      </c>
      <c r="BB359">
        <v>0.95</v>
      </c>
      <c r="BC359">
        <v>0.5</v>
      </c>
      <c r="BD359">
        <v>0.12570000000000001</v>
      </c>
      <c r="BE359">
        <v>0.5</v>
      </c>
      <c r="BF359">
        <v>0.47939999999999999</v>
      </c>
      <c r="BG359">
        <v>1.0794999999999999</v>
      </c>
      <c r="BH359">
        <v>8</v>
      </c>
      <c r="BI359" s="84">
        <v>43282</v>
      </c>
      <c r="BJ359">
        <v>1</v>
      </c>
      <c r="BK359" t="b">
        <v>0</v>
      </c>
      <c r="BL359" s="84">
        <v>43054</v>
      </c>
      <c r="BM359" s="84">
        <v>43054</v>
      </c>
      <c r="BN359" t="b">
        <v>1</v>
      </c>
      <c r="BO359" s="84">
        <v>43291</v>
      </c>
      <c r="BP359" t="b">
        <v>1</v>
      </c>
      <c r="BQ359" s="84">
        <v>43282</v>
      </c>
      <c r="BR359">
        <v>116</v>
      </c>
      <c r="BS359">
        <v>780</v>
      </c>
      <c r="BT359">
        <v>107414</v>
      </c>
      <c r="BU359" s="85">
        <v>43291.549791666599</v>
      </c>
      <c r="BV359" t="s">
        <v>4077</v>
      </c>
      <c r="BW359">
        <v>187.99</v>
      </c>
      <c r="BX359" t="s">
        <v>2861</v>
      </c>
      <c r="BY359">
        <v>0.91790000000000005</v>
      </c>
      <c r="BZ359">
        <v>390</v>
      </c>
      <c r="CA359">
        <v>1.0406500000000001</v>
      </c>
      <c r="CB359" t="s">
        <v>2864</v>
      </c>
      <c r="CC359" t="s">
        <v>3751</v>
      </c>
      <c r="CD359" t="b">
        <v>1</v>
      </c>
      <c r="CE359">
        <v>0</v>
      </c>
      <c r="CF359">
        <v>779</v>
      </c>
      <c r="CG359">
        <v>1</v>
      </c>
      <c r="CH359">
        <v>80</v>
      </c>
      <c r="CI359">
        <v>29280</v>
      </c>
      <c r="CJ359">
        <v>21425</v>
      </c>
      <c r="CK359">
        <v>9736</v>
      </c>
      <c r="CL359">
        <v>0.73170000000000002</v>
      </c>
      <c r="CM359" t="s">
        <v>2883</v>
      </c>
      <c r="CN359">
        <v>0</v>
      </c>
      <c r="CO359">
        <v>560.19000000000005</v>
      </c>
      <c r="CP359" t="s">
        <v>2866</v>
      </c>
      <c r="CQ359" t="s">
        <v>2867</v>
      </c>
      <c r="CR359">
        <v>91.41</v>
      </c>
      <c r="CS359">
        <v>96.58</v>
      </c>
      <c r="CT359">
        <v>4</v>
      </c>
      <c r="CU359">
        <v>0</v>
      </c>
      <c r="CV359">
        <v>2215744</v>
      </c>
      <c r="CW359">
        <v>94.05</v>
      </c>
      <c r="CX359">
        <v>108.03</v>
      </c>
      <c r="CY359">
        <v>99.16</v>
      </c>
      <c r="CZ359">
        <v>72.37</v>
      </c>
      <c r="DA359">
        <v>0</v>
      </c>
      <c r="DB359">
        <v>0</v>
      </c>
      <c r="DC359">
        <v>99.16</v>
      </c>
      <c r="DD359">
        <v>91.41</v>
      </c>
      <c r="DE359">
        <v>1396120</v>
      </c>
      <c r="DF359">
        <v>1257661</v>
      </c>
      <c r="DG359">
        <v>24888</v>
      </c>
      <c r="DH359">
        <v>51.01</v>
      </c>
      <c r="DI359">
        <v>53.38</v>
      </c>
      <c r="DJ359">
        <v>104.39</v>
      </c>
      <c r="DK359">
        <v>0</v>
      </c>
      <c r="DL359">
        <v>0</v>
      </c>
      <c r="DM359">
        <v>104.39</v>
      </c>
      <c r="DN359">
        <v>259950</v>
      </c>
      <c r="DO359">
        <v>362846</v>
      </c>
      <c r="DP359">
        <v>4869525</v>
      </c>
      <c r="DQ359">
        <v>82309</v>
      </c>
      <c r="DR359">
        <v>273464</v>
      </c>
      <c r="DS359">
        <v>78419</v>
      </c>
      <c r="DT359">
        <v>240765</v>
      </c>
      <c r="DU359">
        <v>98367</v>
      </c>
      <c r="DV359">
        <v>0</v>
      </c>
      <c r="DW359">
        <v>0</v>
      </c>
      <c r="DX359">
        <v>0</v>
      </c>
      <c r="DY359">
        <v>0</v>
      </c>
      <c r="DZ359">
        <v>258561</v>
      </c>
      <c r="EA359">
        <v>0</v>
      </c>
      <c r="EB359">
        <v>411202</v>
      </c>
      <c r="EC359">
        <v>0</v>
      </c>
      <c r="ED359">
        <v>0</v>
      </c>
      <c r="EE359">
        <v>0</v>
      </c>
      <c r="EF359">
        <v>587898</v>
      </c>
      <c r="EG359">
        <v>261832</v>
      </c>
      <c r="EH359">
        <v>1953912</v>
      </c>
      <c r="EI359" s="84">
        <v>42186</v>
      </c>
      <c r="EJ359" s="84">
        <v>42551</v>
      </c>
      <c r="EK359">
        <v>2413348</v>
      </c>
      <c r="EL359" t="b">
        <v>1</v>
      </c>
      <c r="EM359" t="b">
        <v>1</v>
      </c>
      <c r="EN359">
        <v>1.0794999999999999</v>
      </c>
      <c r="EO359" t="s">
        <v>3753</v>
      </c>
      <c r="EP359" t="s">
        <v>3754</v>
      </c>
      <c r="EQ359" t="s">
        <v>3755</v>
      </c>
      <c r="ER359" t="s">
        <v>3756</v>
      </c>
      <c r="ES359">
        <v>0.87060000000000004</v>
      </c>
      <c r="ET359">
        <v>0.86399999999999999</v>
      </c>
      <c r="EU359">
        <v>0.85850000000000004</v>
      </c>
      <c r="EV359">
        <v>0.86809999999999998</v>
      </c>
      <c r="EW359">
        <v>0.89180000000000004</v>
      </c>
      <c r="EX359">
        <v>0</v>
      </c>
      <c r="EY359">
        <v>87230</v>
      </c>
      <c r="EZ359" t="s">
        <v>4077</v>
      </c>
      <c r="FA359">
        <v>0.87060000000000004</v>
      </c>
      <c r="FB359" t="b">
        <v>0</v>
      </c>
      <c r="FC359" t="b">
        <v>0</v>
      </c>
      <c r="FD359">
        <v>0</v>
      </c>
      <c r="FE359">
        <v>0</v>
      </c>
      <c r="FF359">
        <v>0.76600000000000001</v>
      </c>
      <c r="FG359">
        <v>0.73170000000000002</v>
      </c>
      <c r="FH359">
        <v>622796</v>
      </c>
      <c r="FI359">
        <v>4869525</v>
      </c>
      <c r="FJ359">
        <v>9736</v>
      </c>
      <c r="FK359">
        <v>21425</v>
      </c>
      <c r="FL359">
        <v>29280</v>
      </c>
      <c r="FM359" t="b">
        <v>0</v>
      </c>
      <c r="FN359">
        <v>0.45440000000000003</v>
      </c>
      <c r="FO359" s="84">
        <v>42186</v>
      </c>
      <c r="FP359" s="84">
        <v>42551</v>
      </c>
      <c r="FQ359" t="s">
        <v>998</v>
      </c>
      <c r="FR359" t="b">
        <v>0</v>
      </c>
      <c r="FS359" t="b">
        <v>0</v>
      </c>
      <c r="FT359">
        <v>4.6765999999999996</v>
      </c>
      <c r="FU359" s="84">
        <v>42369</v>
      </c>
      <c r="FV359" t="s">
        <v>2872</v>
      </c>
      <c r="FW359">
        <v>0</v>
      </c>
      <c r="FX359">
        <v>3416</v>
      </c>
      <c r="FY359">
        <v>9796</v>
      </c>
      <c r="FZ359">
        <v>10843</v>
      </c>
      <c r="GA359">
        <v>63175</v>
      </c>
      <c r="GB359">
        <v>0</v>
      </c>
      <c r="GC359">
        <v>0</v>
      </c>
      <c r="GD359" t="s">
        <v>2980</v>
      </c>
      <c r="GE359">
        <v>0.23400000000000001</v>
      </c>
      <c r="GF359" t="s">
        <v>2872</v>
      </c>
      <c r="GG359">
        <v>0</v>
      </c>
      <c r="GH359">
        <v>0</v>
      </c>
      <c r="GI359">
        <v>0</v>
      </c>
      <c r="GJ359">
        <v>0</v>
      </c>
      <c r="GK359" t="s">
        <v>4077</v>
      </c>
      <c r="GL359" t="s">
        <v>4077</v>
      </c>
      <c r="GM359" t="s">
        <v>2874</v>
      </c>
      <c r="GN359" t="s">
        <v>366</v>
      </c>
      <c r="GO359" t="s">
        <v>795</v>
      </c>
      <c r="GP359" t="s">
        <v>2864</v>
      </c>
      <c r="GQ359" t="s">
        <v>2864</v>
      </c>
      <c r="GR359" t="s">
        <v>2204</v>
      </c>
      <c r="GS359" t="s">
        <v>3577</v>
      </c>
      <c r="GT359" t="s">
        <v>3097</v>
      </c>
      <c r="GU359" t="s">
        <v>2674</v>
      </c>
      <c r="GV359" t="s">
        <v>2864</v>
      </c>
      <c r="GW359" t="s">
        <v>2098</v>
      </c>
      <c r="GX359" t="s">
        <v>893</v>
      </c>
      <c r="GY359" t="s">
        <v>2206</v>
      </c>
      <c r="GZ359" t="s">
        <v>4290</v>
      </c>
      <c r="HA359">
        <v>114.8</v>
      </c>
      <c r="HB359">
        <v>103.42</v>
      </c>
    </row>
    <row r="360" spans="1:210" x14ac:dyDescent="0.25">
      <c r="A360" t="e">
        <f>VLOOKUP(B360,'Free Standing without QAAF'!#REF!,1,FALSE)</f>
        <v>#REF!</v>
      </c>
      <c r="B360" t="s">
        <v>512</v>
      </c>
      <c r="C360" t="s">
        <v>2207</v>
      </c>
      <c r="D360" t="s">
        <v>2591</v>
      </c>
      <c r="E360" t="s">
        <v>2208</v>
      </c>
      <c r="F360" t="s">
        <v>2209</v>
      </c>
      <c r="G360" t="s">
        <v>893</v>
      </c>
      <c r="H360" t="s">
        <v>2210</v>
      </c>
      <c r="I360" t="s">
        <v>1210</v>
      </c>
      <c r="J360" s="88">
        <v>133.84</v>
      </c>
      <c r="K360" s="88">
        <v>555.52</v>
      </c>
      <c r="L360" s="88">
        <v>10</v>
      </c>
      <c r="M360" s="88">
        <v>0</v>
      </c>
      <c r="N360" s="88">
        <v>143.84</v>
      </c>
      <c r="O360" s="88">
        <v>565.52</v>
      </c>
      <c r="Q360" s="84">
        <v>43282</v>
      </c>
      <c r="R360">
        <v>116</v>
      </c>
      <c r="S360" t="b">
        <v>1</v>
      </c>
      <c r="T360">
        <v>0.98040000000000005</v>
      </c>
      <c r="U360" t="s">
        <v>2861</v>
      </c>
      <c r="V360" s="85">
        <v>43291.549791666599</v>
      </c>
      <c r="W360" t="s">
        <v>3751</v>
      </c>
      <c r="X360">
        <v>0.85</v>
      </c>
      <c r="Y360">
        <v>0</v>
      </c>
      <c r="Z360">
        <v>1.2</v>
      </c>
      <c r="AA360">
        <v>1.1000000000000001</v>
      </c>
      <c r="AB360">
        <v>-0.13125000000000001</v>
      </c>
      <c r="AC360">
        <v>76.88</v>
      </c>
      <c r="AD360">
        <v>0.95</v>
      </c>
      <c r="AE360">
        <v>0</v>
      </c>
      <c r="AF360">
        <v>0.1</v>
      </c>
      <c r="AG360">
        <v>87.8</v>
      </c>
      <c r="AH360">
        <v>0.96</v>
      </c>
      <c r="AI360">
        <v>0</v>
      </c>
      <c r="AJ360">
        <v>0.08</v>
      </c>
      <c r="AK360">
        <v>140.83000000000001</v>
      </c>
      <c r="AL360">
        <v>368.24</v>
      </c>
      <c r="AM360" s="84">
        <v>43282</v>
      </c>
      <c r="AN360">
        <v>662721735</v>
      </c>
      <c r="AO360">
        <v>0.78380000000000005</v>
      </c>
      <c r="AP360" s="84">
        <v>43190</v>
      </c>
      <c r="AQ360" t="b">
        <v>0</v>
      </c>
      <c r="AR360">
        <v>163.19</v>
      </c>
      <c r="AS360">
        <v>0.5</v>
      </c>
      <c r="AT360">
        <v>0.75</v>
      </c>
      <c r="AU360">
        <v>3.8397000000000001</v>
      </c>
      <c r="AV360">
        <v>4.4131</v>
      </c>
      <c r="AW360">
        <v>0.5</v>
      </c>
      <c r="AX360">
        <v>0</v>
      </c>
      <c r="AY360">
        <v>0.6</v>
      </c>
      <c r="AZ360">
        <v>0.5</v>
      </c>
      <c r="BA360">
        <v>0.71509999999999996</v>
      </c>
      <c r="BB360">
        <v>0.95</v>
      </c>
      <c r="BC360">
        <v>0.5</v>
      </c>
      <c r="BD360">
        <v>0.12570000000000001</v>
      </c>
      <c r="BE360">
        <v>0.5</v>
      </c>
      <c r="BF360">
        <v>0.47939999999999999</v>
      </c>
      <c r="BG360">
        <v>1.0794999999999999</v>
      </c>
      <c r="BH360">
        <v>8</v>
      </c>
      <c r="BI360" s="84">
        <v>43282</v>
      </c>
      <c r="BJ360">
        <v>1</v>
      </c>
      <c r="BK360" t="b">
        <v>0</v>
      </c>
      <c r="BL360" s="84">
        <v>43054</v>
      </c>
      <c r="BM360" s="84">
        <v>43054</v>
      </c>
      <c r="BN360" t="b">
        <v>1</v>
      </c>
      <c r="BO360" s="84">
        <v>43291</v>
      </c>
      <c r="BP360" t="b">
        <v>1</v>
      </c>
      <c r="BQ360" s="84">
        <v>43282</v>
      </c>
      <c r="BR360">
        <v>116</v>
      </c>
      <c r="BS360">
        <v>782</v>
      </c>
      <c r="BT360">
        <v>107415</v>
      </c>
      <c r="BU360" s="85">
        <v>43291.549791666599</v>
      </c>
      <c r="BV360" t="s">
        <v>4228</v>
      </c>
      <c r="BW360">
        <v>133.84</v>
      </c>
      <c r="BX360" t="s">
        <v>2861</v>
      </c>
      <c r="BY360">
        <v>0.89029999999999998</v>
      </c>
      <c r="BZ360">
        <v>391</v>
      </c>
      <c r="CA360">
        <v>1.02674</v>
      </c>
      <c r="CB360" t="s">
        <v>2864</v>
      </c>
      <c r="CC360" t="s">
        <v>3751</v>
      </c>
      <c r="CD360" t="b">
        <v>1</v>
      </c>
      <c r="CE360">
        <v>0</v>
      </c>
      <c r="CF360">
        <v>781</v>
      </c>
      <c r="CG360">
        <v>1</v>
      </c>
      <c r="CH360">
        <v>66</v>
      </c>
      <c r="CI360">
        <v>24156</v>
      </c>
      <c r="CJ360">
        <v>18876</v>
      </c>
      <c r="CK360">
        <v>10930</v>
      </c>
      <c r="CL360">
        <v>0.78139999999999998</v>
      </c>
      <c r="CM360" t="s">
        <v>2883</v>
      </c>
      <c r="CN360">
        <v>0</v>
      </c>
      <c r="CO360">
        <v>555.52</v>
      </c>
      <c r="CP360" t="s">
        <v>2866</v>
      </c>
      <c r="CQ360" t="s">
        <v>2880</v>
      </c>
      <c r="CR360">
        <v>65.69</v>
      </c>
      <c r="CS360">
        <v>68.150000000000006</v>
      </c>
      <c r="CT360">
        <v>2</v>
      </c>
      <c r="CU360">
        <v>0</v>
      </c>
      <c r="CV360">
        <v>1504841</v>
      </c>
      <c r="CW360">
        <v>71.39</v>
      </c>
      <c r="CX360">
        <v>73.78</v>
      </c>
      <c r="CY360">
        <v>65.69</v>
      </c>
      <c r="CZ360">
        <v>65.02</v>
      </c>
      <c r="DA360">
        <v>0</v>
      </c>
      <c r="DB360">
        <v>0</v>
      </c>
      <c r="DC360">
        <v>65.69</v>
      </c>
      <c r="DD360">
        <v>82.14</v>
      </c>
      <c r="DE360">
        <v>905245</v>
      </c>
      <c r="DF360">
        <v>604296</v>
      </c>
      <c r="DG360">
        <v>20533</v>
      </c>
      <c r="DH360">
        <v>39.479999999999997</v>
      </c>
      <c r="DI360">
        <v>28.67</v>
      </c>
      <c r="DJ360">
        <v>68.150000000000006</v>
      </c>
      <c r="DK360">
        <v>0</v>
      </c>
      <c r="DL360">
        <v>0</v>
      </c>
      <c r="DM360">
        <v>68.150000000000006</v>
      </c>
      <c r="DN360">
        <v>127315</v>
      </c>
      <c r="DO360">
        <v>325990</v>
      </c>
      <c r="DP360">
        <v>3014382</v>
      </c>
      <c r="DQ360">
        <v>57769</v>
      </c>
      <c r="DR360">
        <v>75961</v>
      </c>
      <c r="DS360">
        <v>171133</v>
      </c>
      <c r="DT360">
        <v>998</v>
      </c>
      <c r="DU360">
        <v>75631</v>
      </c>
      <c r="DV360">
        <v>23677</v>
      </c>
      <c r="DW360">
        <v>0</v>
      </c>
      <c r="DX360">
        <v>37161</v>
      </c>
      <c r="DY360">
        <v>9610</v>
      </c>
      <c r="DZ360">
        <v>146230</v>
      </c>
      <c r="EA360">
        <v>77488</v>
      </c>
      <c r="EB360">
        <v>188308</v>
      </c>
      <c r="EC360">
        <v>121211</v>
      </c>
      <c r="ED360">
        <v>40295</v>
      </c>
      <c r="EE360">
        <v>19787</v>
      </c>
      <c r="EF360">
        <v>88465</v>
      </c>
      <c r="EG360">
        <v>80339</v>
      </c>
      <c r="EH360">
        <v>1347014</v>
      </c>
      <c r="EI360" s="84">
        <v>42370</v>
      </c>
      <c r="EJ360" s="84">
        <v>42735</v>
      </c>
      <c r="EK360">
        <v>1351779</v>
      </c>
      <c r="EL360" t="b">
        <v>1</v>
      </c>
      <c r="EM360" t="b">
        <v>1</v>
      </c>
      <c r="EN360">
        <v>1</v>
      </c>
      <c r="EO360" t="s">
        <v>3755</v>
      </c>
      <c r="EP360" t="s">
        <v>3756</v>
      </c>
      <c r="EQ360" t="s">
        <v>3763</v>
      </c>
      <c r="ER360" t="s">
        <v>3764</v>
      </c>
      <c r="ES360">
        <v>0.96760000000000002</v>
      </c>
      <c r="ET360">
        <v>0.96079999999999999</v>
      </c>
      <c r="EU360">
        <v>0.94350000000000001</v>
      </c>
      <c r="EV360">
        <v>0.97</v>
      </c>
      <c r="EW360">
        <v>0.996</v>
      </c>
      <c r="EX360">
        <v>0</v>
      </c>
      <c r="EY360">
        <v>62875</v>
      </c>
      <c r="EZ360" t="s">
        <v>4228</v>
      </c>
      <c r="FA360">
        <v>0.96760000000000002</v>
      </c>
      <c r="FB360" t="b">
        <v>0</v>
      </c>
      <c r="FC360" t="b">
        <v>0</v>
      </c>
      <c r="FD360">
        <v>0</v>
      </c>
      <c r="FE360">
        <v>0</v>
      </c>
      <c r="FF360">
        <v>0.55810000000000004</v>
      </c>
      <c r="FG360">
        <v>0.78139999999999998</v>
      </c>
      <c r="FH360">
        <v>453305</v>
      </c>
      <c r="FI360">
        <v>3014382</v>
      </c>
      <c r="FJ360">
        <v>10930</v>
      </c>
      <c r="FK360">
        <v>18876</v>
      </c>
      <c r="FL360">
        <v>24156</v>
      </c>
      <c r="FM360" t="b">
        <v>0</v>
      </c>
      <c r="FN360">
        <v>0.57899999999999996</v>
      </c>
      <c r="FO360" s="84">
        <v>42370</v>
      </c>
      <c r="FP360" s="84">
        <v>42735</v>
      </c>
      <c r="FQ360" t="s">
        <v>1210</v>
      </c>
      <c r="FR360" t="b">
        <v>0</v>
      </c>
      <c r="FS360" t="b">
        <v>0</v>
      </c>
      <c r="FT360">
        <v>3.4424999999999999</v>
      </c>
      <c r="FU360" s="84">
        <v>42551</v>
      </c>
      <c r="FV360" t="s">
        <v>2872</v>
      </c>
      <c r="FW360">
        <v>0</v>
      </c>
      <c r="FX360">
        <v>1882</v>
      </c>
      <c r="FY360">
        <v>11073</v>
      </c>
      <c r="FZ360">
        <v>10109</v>
      </c>
      <c r="GA360">
        <v>36574</v>
      </c>
      <c r="GB360">
        <v>631</v>
      </c>
      <c r="GC360">
        <v>2606</v>
      </c>
      <c r="GD360" t="s">
        <v>2873</v>
      </c>
      <c r="GE360">
        <v>0.44190000000000002</v>
      </c>
      <c r="GF360" t="s">
        <v>2872</v>
      </c>
      <c r="GG360">
        <v>0</v>
      </c>
      <c r="GH360">
        <v>0</v>
      </c>
      <c r="GI360">
        <v>0</v>
      </c>
      <c r="GJ360">
        <v>0</v>
      </c>
      <c r="GK360" t="s">
        <v>4228</v>
      </c>
      <c r="GL360" t="s">
        <v>4228</v>
      </c>
      <c r="GM360" t="s">
        <v>2874</v>
      </c>
      <c r="GN360" t="s">
        <v>512</v>
      </c>
      <c r="GO360" t="s">
        <v>2591</v>
      </c>
      <c r="GP360" t="s">
        <v>2864</v>
      </c>
      <c r="GQ360" t="s">
        <v>2864</v>
      </c>
      <c r="GR360" t="s">
        <v>2207</v>
      </c>
      <c r="GS360" t="s">
        <v>4104</v>
      </c>
      <c r="GT360" t="s">
        <v>2946</v>
      </c>
      <c r="GU360" t="s">
        <v>2208</v>
      </c>
      <c r="GV360" t="s">
        <v>2864</v>
      </c>
      <c r="GW360" t="s">
        <v>2209</v>
      </c>
      <c r="GX360" t="s">
        <v>893</v>
      </c>
      <c r="GY360" t="s">
        <v>2210</v>
      </c>
      <c r="GZ360" t="s">
        <v>4292</v>
      </c>
      <c r="HA360">
        <v>76.099999999999994</v>
      </c>
      <c r="HB360">
        <v>79.72</v>
      </c>
    </row>
    <row r="361" spans="1:210" x14ac:dyDescent="0.25">
      <c r="A361" t="e">
        <f>VLOOKUP(B361,'Free Standing without QAAF'!#REF!,1,FALSE)</f>
        <v>#REF!</v>
      </c>
      <c r="B361" t="s">
        <v>313</v>
      </c>
      <c r="C361" t="s">
        <v>2211</v>
      </c>
      <c r="D361" t="s">
        <v>784</v>
      </c>
      <c r="E361" t="s">
        <v>2212</v>
      </c>
      <c r="F361" t="s">
        <v>2213</v>
      </c>
      <c r="G361" t="s">
        <v>893</v>
      </c>
      <c r="H361" t="s">
        <v>2214</v>
      </c>
      <c r="I361" t="s">
        <v>1276</v>
      </c>
      <c r="J361" s="88">
        <v>147.19</v>
      </c>
      <c r="K361" s="88">
        <v>554.34</v>
      </c>
      <c r="L361" s="88">
        <v>10</v>
      </c>
      <c r="M361" s="88">
        <v>7.13</v>
      </c>
      <c r="N361" s="88">
        <v>164.32</v>
      </c>
      <c r="O361" s="88">
        <v>571.47</v>
      </c>
      <c r="Q361" s="84">
        <v>43282</v>
      </c>
      <c r="R361">
        <v>116</v>
      </c>
      <c r="S361" t="b">
        <v>1</v>
      </c>
      <c r="T361">
        <v>0.98040000000000005</v>
      </c>
      <c r="U361" t="s">
        <v>2861</v>
      </c>
      <c r="V361" s="85">
        <v>43291.549791666599</v>
      </c>
      <c r="W361" t="s">
        <v>3751</v>
      </c>
      <c r="X361">
        <v>0.85</v>
      </c>
      <c r="Y361">
        <v>0</v>
      </c>
      <c r="Z361">
        <v>1.2</v>
      </c>
      <c r="AA361">
        <v>1.1000000000000001</v>
      </c>
      <c r="AB361">
        <v>-0.13125000000000001</v>
      </c>
      <c r="AC361">
        <v>76.88</v>
      </c>
      <c r="AD361">
        <v>0.95</v>
      </c>
      <c r="AE361">
        <v>0</v>
      </c>
      <c r="AF361">
        <v>0.1</v>
      </c>
      <c r="AG361">
        <v>87.8</v>
      </c>
      <c r="AH361">
        <v>0.96</v>
      </c>
      <c r="AI361">
        <v>0</v>
      </c>
      <c r="AJ361">
        <v>0.08</v>
      </c>
      <c r="AK361">
        <v>140.83000000000001</v>
      </c>
      <c r="AL361">
        <v>368.24</v>
      </c>
      <c r="AM361" s="84">
        <v>43282</v>
      </c>
      <c r="AN361">
        <v>662721735</v>
      </c>
      <c r="AO361">
        <v>0.78380000000000005</v>
      </c>
      <c r="AP361" s="84">
        <v>43190</v>
      </c>
      <c r="AQ361" t="b">
        <v>0</v>
      </c>
      <c r="AR361">
        <v>163.19</v>
      </c>
      <c r="AS361">
        <v>0.5</v>
      </c>
      <c r="AT361">
        <v>0.75</v>
      </c>
      <c r="AU361">
        <v>3.8397000000000001</v>
      </c>
      <c r="AV361">
        <v>4.4131</v>
      </c>
      <c r="AW361">
        <v>0.5</v>
      </c>
      <c r="AX361">
        <v>0</v>
      </c>
      <c r="AY361">
        <v>0.6</v>
      </c>
      <c r="AZ361">
        <v>0.5</v>
      </c>
      <c r="BA361">
        <v>0.71509999999999996</v>
      </c>
      <c r="BB361">
        <v>0.95</v>
      </c>
      <c r="BC361">
        <v>0.5</v>
      </c>
      <c r="BD361">
        <v>0.12570000000000001</v>
      </c>
      <c r="BE361">
        <v>0.5</v>
      </c>
      <c r="BF361">
        <v>0.47939999999999999</v>
      </c>
      <c r="BG361">
        <v>1.0794999999999999</v>
      </c>
      <c r="BH361">
        <v>8</v>
      </c>
      <c r="BI361" s="84">
        <v>43282</v>
      </c>
      <c r="BJ361">
        <v>1</v>
      </c>
      <c r="BK361" t="b">
        <v>0</v>
      </c>
      <c r="BL361" s="84">
        <v>43054</v>
      </c>
      <c r="BM361" s="84">
        <v>43054</v>
      </c>
      <c r="BN361" t="b">
        <v>1</v>
      </c>
      <c r="BO361" s="84">
        <v>43291</v>
      </c>
      <c r="BP361" t="b">
        <v>1</v>
      </c>
      <c r="BQ361" s="84">
        <v>43282</v>
      </c>
      <c r="BR361">
        <v>116</v>
      </c>
      <c r="BS361">
        <v>444</v>
      </c>
      <c r="BT361">
        <v>107272</v>
      </c>
      <c r="BU361" s="85">
        <v>43291.549791666599</v>
      </c>
      <c r="BV361" t="s">
        <v>4019</v>
      </c>
      <c r="BW361">
        <v>147.19</v>
      </c>
      <c r="BX361" t="s">
        <v>2861</v>
      </c>
      <c r="BY361">
        <v>0.88329999999999997</v>
      </c>
      <c r="BZ361">
        <v>222</v>
      </c>
      <c r="CA361">
        <v>1.02674</v>
      </c>
      <c r="CB361" t="s">
        <v>2864</v>
      </c>
      <c r="CC361" t="s">
        <v>3751</v>
      </c>
      <c r="CD361" t="b">
        <v>1</v>
      </c>
      <c r="CE361">
        <v>0</v>
      </c>
      <c r="CF361">
        <v>443</v>
      </c>
      <c r="CG361">
        <v>1</v>
      </c>
      <c r="CH361">
        <v>58</v>
      </c>
      <c r="CI361">
        <v>21228</v>
      </c>
      <c r="CJ361">
        <v>18448</v>
      </c>
      <c r="CK361">
        <v>9428</v>
      </c>
      <c r="CL361">
        <v>0.86899999999999999</v>
      </c>
      <c r="CM361" t="s">
        <v>2883</v>
      </c>
      <c r="CN361">
        <v>0</v>
      </c>
      <c r="CO361">
        <v>554.34</v>
      </c>
      <c r="CP361" t="s">
        <v>2866</v>
      </c>
      <c r="CQ361" t="s">
        <v>2880</v>
      </c>
      <c r="CR361">
        <v>67.56</v>
      </c>
      <c r="CS361">
        <v>79.63</v>
      </c>
      <c r="CT361">
        <v>5</v>
      </c>
      <c r="CU361">
        <v>0</v>
      </c>
      <c r="CV361">
        <v>1459123</v>
      </c>
      <c r="CW361">
        <v>70.83</v>
      </c>
      <c r="CX361">
        <v>76.489999999999995</v>
      </c>
      <c r="CY361">
        <v>67.56</v>
      </c>
      <c r="CZ361">
        <v>64.510000000000005</v>
      </c>
      <c r="DA361">
        <v>0</v>
      </c>
      <c r="DB361">
        <v>0</v>
      </c>
      <c r="DC361">
        <v>67.56</v>
      </c>
      <c r="DD361">
        <v>81.489999999999995</v>
      </c>
      <c r="DE361">
        <v>976248</v>
      </c>
      <c r="DF361">
        <v>664169</v>
      </c>
      <c r="DG361">
        <v>18448</v>
      </c>
      <c r="DH361">
        <v>47.39</v>
      </c>
      <c r="DI361">
        <v>32.24</v>
      </c>
      <c r="DJ361">
        <v>79.63</v>
      </c>
      <c r="DK361">
        <v>0</v>
      </c>
      <c r="DL361">
        <v>0</v>
      </c>
      <c r="DM361">
        <v>79.63</v>
      </c>
      <c r="DN361">
        <v>250283</v>
      </c>
      <c r="DO361">
        <v>131638</v>
      </c>
      <c r="DP361">
        <v>3099540</v>
      </c>
      <c r="DQ361">
        <v>52303</v>
      </c>
      <c r="DR361">
        <v>138539</v>
      </c>
      <c r="DS361">
        <v>243058</v>
      </c>
      <c r="DT361">
        <v>390</v>
      </c>
      <c r="DU361">
        <v>119425</v>
      </c>
      <c r="DV361">
        <v>387</v>
      </c>
      <c r="DW361">
        <v>0</v>
      </c>
      <c r="DX361">
        <v>0</v>
      </c>
      <c r="DY361">
        <v>40225</v>
      </c>
      <c r="DZ361">
        <v>120409</v>
      </c>
      <c r="EA361">
        <v>55461</v>
      </c>
      <c r="EB361">
        <v>244637</v>
      </c>
      <c r="EC361">
        <v>121999</v>
      </c>
      <c r="ED361">
        <v>84768</v>
      </c>
      <c r="EE361">
        <v>1815</v>
      </c>
      <c r="EF361">
        <v>90541</v>
      </c>
      <c r="EG361">
        <v>1008</v>
      </c>
      <c r="EH361">
        <v>1402654</v>
      </c>
      <c r="EI361" s="84">
        <v>42370</v>
      </c>
      <c r="EJ361" s="84">
        <v>42735</v>
      </c>
      <c r="EK361">
        <v>1468977</v>
      </c>
      <c r="EL361" t="b">
        <v>1</v>
      </c>
      <c r="EM361" t="b">
        <v>1</v>
      </c>
      <c r="EN361">
        <v>1</v>
      </c>
      <c r="EO361" t="s">
        <v>3755</v>
      </c>
      <c r="EP361" t="s">
        <v>3756</v>
      </c>
      <c r="EQ361" t="s">
        <v>3763</v>
      </c>
      <c r="ER361" t="s">
        <v>3764</v>
      </c>
      <c r="ES361">
        <v>0.92600000000000005</v>
      </c>
      <c r="ET361">
        <v>0.91920000000000002</v>
      </c>
      <c r="EU361">
        <v>0.92310000000000003</v>
      </c>
      <c r="EV361">
        <v>0.92259999999999998</v>
      </c>
      <c r="EW361">
        <v>0.93889999999999996</v>
      </c>
      <c r="EX361">
        <v>0</v>
      </c>
      <c r="EY361">
        <v>78941</v>
      </c>
      <c r="EZ361" t="s">
        <v>4019</v>
      </c>
      <c r="FA361">
        <v>0.92600000000000005</v>
      </c>
      <c r="FB361" t="b">
        <v>0</v>
      </c>
      <c r="FC361" t="b">
        <v>0</v>
      </c>
      <c r="FD361">
        <v>0</v>
      </c>
      <c r="FE361">
        <v>0</v>
      </c>
      <c r="FF361">
        <v>0.70589999999999997</v>
      </c>
      <c r="FG361">
        <v>0.86899999999999999</v>
      </c>
      <c r="FH361">
        <v>381921</v>
      </c>
      <c r="FI361">
        <v>3099540</v>
      </c>
      <c r="FJ361">
        <v>9428</v>
      </c>
      <c r="FK361">
        <v>18448</v>
      </c>
      <c r="FL361">
        <v>21228</v>
      </c>
      <c r="FM361" t="b">
        <v>0</v>
      </c>
      <c r="FN361">
        <v>0.5111</v>
      </c>
      <c r="FO361" s="84">
        <v>42370</v>
      </c>
      <c r="FP361" s="84">
        <v>42735</v>
      </c>
      <c r="FQ361" t="s">
        <v>1276</v>
      </c>
      <c r="FR361" t="b">
        <v>0</v>
      </c>
      <c r="FS361" t="b">
        <v>0</v>
      </c>
      <c r="FT361">
        <v>4.6211000000000002</v>
      </c>
      <c r="FU361" s="84">
        <v>42551</v>
      </c>
      <c r="FV361" t="s">
        <v>2872</v>
      </c>
      <c r="FW361">
        <v>0</v>
      </c>
      <c r="FX361">
        <v>2428</v>
      </c>
      <c r="FY361">
        <v>8088</v>
      </c>
      <c r="FZ361">
        <v>20024</v>
      </c>
      <c r="GA361">
        <v>48375</v>
      </c>
      <c r="GB361">
        <v>0</v>
      </c>
      <c r="GC361">
        <v>26</v>
      </c>
      <c r="GD361" t="s">
        <v>2881</v>
      </c>
      <c r="GE361">
        <v>0.29409999999999997</v>
      </c>
      <c r="GF361" t="s">
        <v>2872</v>
      </c>
      <c r="GG361">
        <v>0</v>
      </c>
      <c r="GH361">
        <v>0</v>
      </c>
      <c r="GI361">
        <v>0</v>
      </c>
      <c r="GJ361">
        <v>0</v>
      </c>
      <c r="GK361" t="s">
        <v>4019</v>
      </c>
      <c r="GL361" t="s">
        <v>4019</v>
      </c>
      <c r="GM361" t="s">
        <v>2874</v>
      </c>
      <c r="GN361" t="s">
        <v>313</v>
      </c>
      <c r="GO361" t="s">
        <v>784</v>
      </c>
      <c r="GP361" t="s">
        <v>2864</v>
      </c>
      <c r="GQ361" t="s">
        <v>2864</v>
      </c>
      <c r="GR361" t="s">
        <v>2211</v>
      </c>
      <c r="GS361" t="s">
        <v>3580</v>
      </c>
      <c r="GT361" t="s">
        <v>2931</v>
      </c>
      <c r="GU361" t="s">
        <v>2212</v>
      </c>
      <c r="GV361" t="s">
        <v>2864</v>
      </c>
      <c r="GW361" t="s">
        <v>2213</v>
      </c>
      <c r="GX361" t="s">
        <v>893</v>
      </c>
      <c r="GY361" t="s">
        <v>2214</v>
      </c>
      <c r="GZ361" t="s">
        <v>4292</v>
      </c>
      <c r="HA361">
        <v>88.92</v>
      </c>
      <c r="HB361">
        <v>79.09</v>
      </c>
    </row>
    <row r="362" spans="1:210" x14ac:dyDescent="0.25">
      <c r="A362" t="e">
        <f>VLOOKUP(B362,'Free Standing without QAAF'!#REF!,1,FALSE)</f>
        <v>#REF!</v>
      </c>
      <c r="B362" t="s">
        <v>433</v>
      </c>
      <c r="C362" t="s">
        <v>2215</v>
      </c>
      <c r="D362" t="s">
        <v>177</v>
      </c>
      <c r="E362" t="s">
        <v>2216</v>
      </c>
      <c r="F362" t="s">
        <v>2011</v>
      </c>
      <c r="G362" t="s">
        <v>893</v>
      </c>
      <c r="H362" t="s">
        <v>2217</v>
      </c>
      <c r="I362" t="s">
        <v>2011</v>
      </c>
      <c r="J362" s="88">
        <v>136.66999999999999</v>
      </c>
      <c r="K362" s="88">
        <v>569.9</v>
      </c>
      <c r="L362" s="88">
        <v>10</v>
      </c>
      <c r="M362" s="88">
        <v>7.13</v>
      </c>
      <c r="N362" s="88">
        <v>153.80000000000001</v>
      </c>
      <c r="O362" s="88">
        <v>587.03</v>
      </c>
      <c r="Q362" s="84">
        <v>43282</v>
      </c>
      <c r="R362">
        <v>116</v>
      </c>
      <c r="S362" t="b">
        <v>1</v>
      </c>
      <c r="T362">
        <v>0.98040000000000005</v>
      </c>
      <c r="U362" t="s">
        <v>2861</v>
      </c>
      <c r="V362" s="85">
        <v>43291.549791666599</v>
      </c>
      <c r="W362" t="s">
        <v>3751</v>
      </c>
      <c r="X362">
        <v>0.85</v>
      </c>
      <c r="Y362">
        <v>0</v>
      </c>
      <c r="Z362">
        <v>1.2</v>
      </c>
      <c r="AA362">
        <v>1.1000000000000001</v>
      </c>
      <c r="AB362">
        <v>-0.13125000000000001</v>
      </c>
      <c r="AC362">
        <v>76.88</v>
      </c>
      <c r="AD362">
        <v>0.95</v>
      </c>
      <c r="AE362">
        <v>0</v>
      </c>
      <c r="AF362">
        <v>0.1</v>
      </c>
      <c r="AG362">
        <v>87.8</v>
      </c>
      <c r="AH362">
        <v>0.96</v>
      </c>
      <c r="AI362">
        <v>0</v>
      </c>
      <c r="AJ362">
        <v>0.08</v>
      </c>
      <c r="AK362">
        <v>140.83000000000001</v>
      </c>
      <c r="AL362">
        <v>368.24</v>
      </c>
      <c r="AM362" s="84">
        <v>43282</v>
      </c>
      <c r="AN362">
        <v>662721735</v>
      </c>
      <c r="AO362">
        <v>0.78380000000000005</v>
      </c>
      <c r="AP362" s="84">
        <v>43190</v>
      </c>
      <c r="AQ362" t="b">
        <v>0</v>
      </c>
      <c r="AR362">
        <v>163.19</v>
      </c>
      <c r="AS362">
        <v>0.5</v>
      </c>
      <c r="AT362">
        <v>0.75</v>
      </c>
      <c r="AU362">
        <v>3.8397000000000001</v>
      </c>
      <c r="AV362">
        <v>4.4131</v>
      </c>
      <c r="AW362">
        <v>0.5</v>
      </c>
      <c r="AX362">
        <v>0</v>
      </c>
      <c r="AY362">
        <v>0.6</v>
      </c>
      <c r="AZ362">
        <v>0.5</v>
      </c>
      <c r="BA362">
        <v>0.71509999999999996</v>
      </c>
      <c r="BB362">
        <v>0.95</v>
      </c>
      <c r="BC362">
        <v>0.5</v>
      </c>
      <c r="BD362">
        <v>0.12570000000000001</v>
      </c>
      <c r="BE362">
        <v>0.5</v>
      </c>
      <c r="BF362">
        <v>0.47939999999999999</v>
      </c>
      <c r="BG362">
        <v>1.0794999999999999</v>
      </c>
      <c r="BH362">
        <v>8</v>
      </c>
      <c r="BI362" s="84">
        <v>43282</v>
      </c>
      <c r="BJ362">
        <v>1</v>
      </c>
      <c r="BK362" t="b">
        <v>0</v>
      </c>
      <c r="BL362" s="84">
        <v>43054</v>
      </c>
      <c r="BM362" s="84">
        <v>43054</v>
      </c>
      <c r="BN362" t="b">
        <v>1</v>
      </c>
      <c r="BO362" s="84">
        <v>43291</v>
      </c>
      <c r="BP362" t="b">
        <v>1</v>
      </c>
      <c r="BQ362" s="84">
        <v>43282</v>
      </c>
      <c r="BR362">
        <v>116</v>
      </c>
      <c r="BS362">
        <v>944</v>
      </c>
      <c r="BT362">
        <v>107416</v>
      </c>
      <c r="BU362" s="85">
        <v>43291.549791666599</v>
      </c>
      <c r="BV362" t="s">
        <v>4147</v>
      </c>
      <c r="BW362">
        <v>136.66999999999999</v>
      </c>
      <c r="BX362" t="s">
        <v>2861</v>
      </c>
      <c r="BY362">
        <v>0.97540000000000004</v>
      </c>
      <c r="BZ362">
        <v>475</v>
      </c>
      <c r="CA362">
        <v>1.02674</v>
      </c>
      <c r="CB362" t="s">
        <v>2864</v>
      </c>
      <c r="CC362" t="s">
        <v>3751</v>
      </c>
      <c r="CD362" t="b">
        <v>1</v>
      </c>
      <c r="CE362">
        <v>0</v>
      </c>
      <c r="CF362">
        <v>783</v>
      </c>
      <c r="CG362">
        <v>1</v>
      </c>
      <c r="CH362">
        <v>57</v>
      </c>
      <c r="CI362">
        <v>20862</v>
      </c>
      <c r="CJ362">
        <v>19997</v>
      </c>
      <c r="CK362">
        <v>9394</v>
      </c>
      <c r="CL362">
        <v>0.95850000000000002</v>
      </c>
      <c r="CM362" t="s">
        <v>2883</v>
      </c>
      <c r="CN362">
        <v>0</v>
      </c>
      <c r="CO362">
        <v>569.9</v>
      </c>
      <c r="CP362" t="s">
        <v>2866</v>
      </c>
      <c r="CQ362" t="s">
        <v>2880</v>
      </c>
      <c r="CR362">
        <v>63.45</v>
      </c>
      <c r="CS362">
        <v>73.22</v>
      </c>
      <c r="CT362">
        <v>4</v>
      </c>
      <c r="CU362">
        <v>0</v>
      </c>
      <c r="CV362">
        <v>1354473</v>
      </c>
      <c r="CW362">
        <v>60.65</v>
      </c>
      <c r="CX362">
        <v>65.05</v>
      </c>
      <c r="CY362">
        <v>63.45</v>
      </c>
      <c r="CZ362">
        <v>71.239999999999995</v>
      </c>
      <c r="DA362">
        <v>0</v>
      </c>
      <c r="DB362">
        <v>0</v>
      </c>
      <c r="DC362">
        <v>63.45</v>
      </c>
      <c r="DD362">
        <v>89.99</v>
      </c>
      <c r="DE362">
        <v>886912</v>
      </c>
      <c r="DF362">
        <v>748046</v>
      </c>
      <c r="DG362">
        <v>19997</v>
      </c>
      <c r="DH362">
        <v>39.72</v>
      </c>
      <c r="DI362">
        <v>33.5</v>
      </c>
      <c r="DJ362">
        <v>73.22</v>
      </c>
      <c r="DK362">
        <v>0</v>
      </c>
      <c r="DL362">
        <v>0</v>
      </c>
      <c r="DM362">
        <v>73.22</v>
      </c>
      <c r="DN362">
        <v>113669</v>
      </c>
      <c r="DO362">
        <v>228413</v>
      </c>
      <c r="DP362">
        <v>2989431</v>
      </c>
      <c r="DQ362">
        <v>7855</v>
      </c>
      <c r="DR362">
        <v>168050</v>
      </c>
      <c r="DS362">
        <v>112195</v>
      </c>
      <c r="DT362">
        <v>3215</v>
      </c>
      <c r="DU362">
        <v>87155</v>
      </c>
      <c r="DV362">
        <v>49773</v>
      </c>
      <c r="DW362">
        <v>0</v>
      </c>
      <c r="DX362">
        <v>87260</v>
      </c>
      <c r="DY362">
        <v>29327</v>
      </c>
      <c r="DZ362">
        <v>217444</v>
      </c>
      <c r="EA362">
        <v>165950</v>
      </c>
      <c r="EB362">
        <v>6600</v>
      </c>
      <c r="EC362">
        <v>117129</v>
      </c>
      <c r="ED362">
        <v>94426</v>
      </c>
      <c r="EE362">
        <v>1818</v>
      </c>
      <c r="EF362">
        <v>310629</v>
      </c>
      <c r="EG362">
        <v>17676</v>
      </c>
      <c r="EH362">
        <v>1170847</v>
      </c>
      <c r="EI362" s="84">
        <v>42370</v>
      </c>
      <c r="EJ362" s="84">
        <v>42735</v>
      </c>
      <c r="EK362">
        <v>1464089</v>
      </c>
      <c r="EL362" t="b">
        <v>1</v>
      </c>
      <c r="EM362" t="b">
        <v>1</v>
      </c>
      <c r="EN362">
        <v>1</v>
      </c>
      <c r="EO362" t="s">
        <v>3755</v>
      </c>
      <c r="EP362" t="s">
        <v>3756</v>
      </c>
      <c r="EQ362" t="s">
        <v>3763</v>
      </c>
      <c r="ER362" t="s">
        <v>3764</v>
      </c>
      <c r="ES362">
        <v>0.93230000000000002</v>
      </c>
      <c r="ET362">
        <v>0.96079999999999999</v>
      </c>
      <c r="EU362">
        <v>0.91400000000000003</v>
      </c>
      <c r="EV362">
        <v>0.92630000000000001</v>
      </c>
      <c r="EW362">
        <v>0.92800000000000005</v>
      </c>
      <c r="EX362">
        <v>0</v>
      </c>
      <c r="EY362">
        <v>64713</v>
      </c>
      <c r="EZ362" t="s">
        <v>4147</v>
      </c>
      <c r="FA362">
        <v>0.93230000000000002</v>
      </c>
      <c r="FB362" t="b">
        <v>0</v>
      </c>
      <c r="FC362" t="b">
        <v>0</v>
      </c>
      <c r="FD362">
        <v>0</v>
      </c>
      <c r="FE362">
        <v>0</v>
      </c>
      <c r="FF362">
        <v>0.76919999999999999</v>
      </c>
      <c r="FG362">
        <v>0.95850000000000002</v>
      </c>
      <c r="FH362">
        <v>342082</v>
      </c>
      <c r="FI362">
        <v>2989431</v>
      </c>
      <c r="FJ362">
        <v>9394</v>
      </c>
      <c r="FK362">
        <v>19997</v>
      </c>
      <c r="FL362">
        <v>20862</v>
      </c>
      <c r="FM362" t="b">
        <v>0</v>
      </c>
      <c r="FN362">
        <v>0.4698</v>
      </c>
      <c r="FO362" s="84">
        <v>42370</v>
      </c>
      <c r="FP362" s="84">
        <v>42735</v>
      </c>
      <c r="FQ362" t="s">
        <v>2011</v>
      </c>
      <c r="FR362" t="b">
        <v>0</v>
      </c>
      <c r="FS362" t="b">
        <v>0</v>
      </c>
      <c r="FT362">
        <v>3.4710999999999999</v>
      </c>
      <c r="FU362" s="84">
        <v>42551</v>
      </c>
      <c r="FV362" t="s">
        <v>2872</v>
      </c>
      <c r="FW362">
        <v>0</v>
      </c>
      <c r="FX362">
        <v>4123</v>
      </c>
      <c r="FY362">
        <v>11038</v>
      </c>
      <c r="FZ362">
        <v>4626</v>
      </c>
      <c r="GA362">
        <v>44314</v>
      </c>
      <c r="GB362">
        <v>0</v>
      </c>
      <c r="GC362">
        <v>612</v>
      </c>
      <c r="GD362" t="s">
        <v>2905</v>
      </c>
      <c r="GE362">
        <v>0.23080000000000001</v>
      </c>
      <c r="GF362" t="s">
        <v>2872</v>
      </c>
      <c r="GG362">
        <v>0</v>
      </c>
      <c r="GH362">
        <v>0</v>
      </c>
      <c r="GI362">
        <v>0</v>
      </c>
      <c r="GJ362">
        <v>0</v>
      </c>
      <c r="GK362" t="s">
        <v>4147</v>
      </c>
      <c r="GL362" t="s">
        <v>4147</v>
      </c>
      <c r="GM362" t="s">
        <v>2874</v>
      </c>
      <c r="GN362" t="s">
        <v>433</v>
      </c>
      <c r="GO362" t="s">
        <v>177</v>
      </c>
      <c r="GP362" t="s">
        <v>2864</v>
      </c>
      <c r="GQ362" t="s">
        <v>2864</v>
      </c>
      <c r="GR362" t="s">
        <v>2215</v>
      </c>
      <c r="GS362" t="s">
        <v>3582</v>
      </c>
      <c r="GT362" t="s">
        <v>3178</v>
      </c>
      <c r="GU362" t="s">
        <v>2216</v>
      </c>
      <c r="GV362" t="s">
        <v>2864</v>
      </c>
      <c r="GW362" t="s">
        <v>2011</v>
      </c>
      <c r="GX362" t="s">
        <v>893</v>
      </c>
      <c r="GY362" t="s">
        <v>2217</v>
      </c>
      <c r="GZ362" t="s">
        <v>4292</v>
      </c>
      <c r="HA362">
        <v>81.760000000000005</v>
      </c>
      <c r="HB362">
        <v>67.73</v>
      </c>
    </row>
    <row r="363" spans="1:210" x14ac:dyDescent="0.25">
      <c r="A363" t="e">
        <f>VLOOKUP(B363,'Free Standing without QAAF'!#REF!,1,FALSE)</f>
        <v>#REF!</v>
      </c>
      <c r="B363" t="s">
        <v>674</v>
      </c>
      <c r="C363" t="s">
        <v>2218</v>
      </c>
      <c r="D363" t="s">
        <v>178</v>
      </c>
      <c r="E363" t="s">
        <v>2219</v>
      </c>
      <c r="F363" t="s">
        <v>2220</v>
      </c>
      <c r="G363" t="s">
        <v>893</v>
      </c>
      <c r="H363" t="s">
        <v>2592</v>
      </c>
      <c r="I363" t="s">
        <v>1426</v>
      </c>
      <c r="J363" s="88">
        <v>144.29</v>
      </c>
      <c r="K363" s="88">
        <v>565.12</v>
      </c>
      <c r="L363" s="88">
        <v>10</v>
      </c>
      <c r="M363" s="88">
        <v>0</v>
      </c>
      <c r="N363" s="88">
        <v>154.29</v>
      </c>
      <c r="O363" s="88">
        <v>575.12</v>
      </c>
      <c r="Q363" s="84">
        <v>43282</v>
      </c>
      <c r="R363">
        <v>116</v>
      </c>
      <c r="S363" t="b">
        <v>1</v>
      </c>
      <c r="T363">
        <v>0.98040000000000005</v>
      </c>
      <c r="U363" t="s">
        <v>2861</v>
      </c>
      <c r="V363" s="85">
        <v>43291.549791666599</v>
      </c>
      <c r="W363" t="s">
        <v>3751</v>
      </c>
      <c r="X363">
        <v>0.85</v>
      </c>
      <c r="Y363">
        <v>0</v>
      </c>
      <c r="Z363">
        <v>1.2</v>
      </c>
      <c r="AA363">
        <v>1.1000000000000001</v>
      </c>
      <c r="AB363">
        <v>-0.13125000000000001</v>
      </c>
      <c r="AC363">
        <v>76.88</v>
      </c>
      <c r="AD363">
        <v>0.95</v>
      </c>
      <c r="AE363">
        <v>0</v>
      </c>
      <c r="AF363">
        <v>0.1</v>
      </c>
      <c r="AG363">
        <v>87.8</v>
      </c>
      <c r="AH363">
        <v>0.96</v>
      </c>
      <c r="AI363">
        <v>0</v>
      </c>
      <c r="AJ363">
        <v>0.08</v>
      </c>
      <c r="AK363">
        <v>140.83000000000001</v>
      </c>
      <c r="AL363">
        <v>368.24</v>
      </c>
      <c r="AM363" s="84">
        <v>43282</v>
      </c>
      <c r="AN363">
        <v>662721735</v>
      </c>
      <c r="AO363">
        <v>0.78380000000000005</v>
      </c>
      <c r="AP363" s="84">
        <v>43190</v>
      </c>
      <c r="AQ363" t="b">
        <v>0</v>
      </c>
      <c r="AR363">
        <v>163.19</v>
      </c>
      <c r="AS363">
        <v>0.5</v>
      </c>
      <c r="AT363">
        <v>0.75</v>
      </c>
      <c r="AU363">
        <v>3.8397000000000001</v>
      </c>
      <c r="AV363">
        <v>4.4131</v>
      </c>
      <c r="AW363">
        <v>0.5</v>
      </c>
      <c r="AX363">
        <v>0</v>
      </c>
      <c r="AY363">
        <v>0.6</v>
      </c>
      <c r="AZ363">
        <v>0.5</v>
      </c>
      <c r="BA363">
        <v>0.71509999999999996</v>
      </c>
      <c r="BB363">
        <v>0.95</v>
      </c>
      <c r="BC363">
        <v>0.5</v>
      </c>
      <c r="BD363">
        <v>0.12570000000000001</v>
      </c>
      <c r="BE363">
        <v>0.5</v>
      </c>
      <c r="BF363">
        <v>0.47939999999999999</v>
      </c>
      <c r="BG363">
        <v>1.0794999999999999</v>
      </c>
      <c r="BH363">
        <v>8</v>
      </c>
      <c r="BI363" s="84">
        <v>43282</v>
      </c>
      <c r="BJ363">
        <v>1</v>
      </c>
      <c r="BK363" t="b">
        <v>0</v>
      </c>
      <c r="BL363" s="84">
        <v>43054</v>
      </c>
      <c r="BM363" s="84">
        <v>43054</v>
      </c>
      <c r="BN363" t="b">
        <v>1</v>
      </c>
      <c r="BO363" s="84">
        <v>43291</v>
      </c>
      <c r="BP363" t="b">
        <v>1</v>
      </c>
      <c r="BQ363" s="84">
        <v>43282</v>
      </c>
      <c r="BR363">
        <v>116</v>
      </c>
      <c r="BS363">
        <v>6653</v>
      </c>
      <c r="BT363">
        <v>107417</v>
      </c>
      <c r="BU363" s="85">
        <v>43291.549791666599</v>
      </c>
      <c r="BV363" t="s">
        <v>3812</v>
      </c>
      <c r="BW363">
        <v>144.29</v>
      </c>
      <c r="BX363" t="s">
        <v>2861</v>
      </c>
      <c r="BY363">
        <v>0.94710000000000005</v>
      </c>
      <c r="BZ363">
        <v>3617</v>
      </c>
      <c r="CA363">
        <v>1.02674</v>
      </c>
      <c r="CB363" t="s">
        <v>2864</v>
      </c>
      <c r="CC363" t="s">
        <v>3751</v>
      </c>
      <c r="CD363" t="b">
        <v>1</v>
      </c>
      <c r="CE363">
        <v>0</v>
      </c>
      <c r="CF363">
        <v>785</v>
      </c>
      <c r="CG363">
        <v>1</v>
      </c>
      <c r="CH363">
        <v>38</v>
      </c>
      <c r="CI363">
        <v>13908</v>
      </c>
      <c r="CJ363">
        <v>8074</v>
      </c>
      <c r="CK363">
        <v>3151</v>
      </c>
      <c r="CL363">
        <v>0.58050000000000002</v>
      </c>
      <c r="CM363" t="s">
        <v>2883</v>
      </c>
      <c r="CN363">
        <v>0</v>
      </c>
      <c r="CO363">
        <v>565.12</v>
      </c>
      <c r="CP363" t="s">
        <v>2866</v>
      </c>
      <c r="CQ363" t="s">
        <v>2880</v>
      </c>
      <c r="CR363">
        <v>60.82</v>
      </c>
      <c r="CS363">
        <v>83.47</v>
      </c>
      <c r="CT363">
        <v>1</v>
      </c>
      <c r="CU363">
        <v>0</v>
      </c>
      <c r="CV363">
        <v>545177</v>
      </c>
      <c r="CW363">
        <v>60.47</v>
      </c>
      <c r="CX363">
        <v>64.22</v>
      </c>
      <c r="CY363">
        <v>60.82</v>
      </c>
      <c r="CZ363">
        <v>69.17</v>
      </c>
      <c r="DA363">
        <v>0</v>
      </c>
      <c r="DB363">
        <v>0</v>
      </c>
      <c r="DC363">
        <v>60.82</v>
      </c>
      <c r="DD363">
        <v>87.38</v>
      </c>
      <c r="DE363">
        <v>657868</v>
      </c>
      <c r="DF363">
        <v>303321</v>
      </c>
      <c r="DG363">
        <v>11822</v>
      </c>
      <c r="DH363">
        <v>49.83</v>
      </c>
      <c r="DI363">
        <v>33.64</v>
      </c>
      <c r="DJ363">
        <v>83.47</v>
      </c>
      <c r="DK363">
        <v>0</v>
      </c>
      <c r="DL363">
        <v>0</v>
      </c>
      <c r="DM363">
        <v>83.47</v>
      </c>
      <c r="DN363">
        <v>85056</v>
      </c>
      <c r="DO363">
        <v>141403</v>
      </c>
      <c r="DP363">
        <v>1506366</v>
      </c>
      <c r="DQ363">
        <v>21386</v>
      </c>
      <c r="DR363">
        <v>15110</v>
      </c>
      <c r="DS363">
        <v>84672</v>
      </c>
      <c r="DT363">
        <v>0</v>
      </c>
      <c r="DU363">
        <v>14799</v>
      </c>
      <c r="DV363">
        <v>15962</v>
      </c>
      <c r="DW363">
        <v>261415</v>
      </c>
      <c r="DX363">
        <v>11621</v>
      </c>
      <c r="DY363">
        <v>6444</v>
      </c>
      <c r="DZ363">
        <v>122783</v>
      </c>
      <c r="EA363">
        <v>35534</v>
      </c>
      <c r="EB363">
        <v>93839</v>
      </c>
      <c r="EC363">
        <v>43739</v>
      </c>
      <c r="ED363">
        <v>23394</v>
      </c>
      <c r="EE363">
        <v>1563</v>
      </c>
      <c r="EF363">
        <v>18003</v>
      </c>
      <c r="EG363">
        <v>90021</v>
      </c>
      <c r="EH363">
        <v>419622</v>
      </c>
      <c r="EI363" s="84">
        <v>42370</v>
      </c>
      <c r="EJ363" s="84">
        <v>42735</v>
      </c>
      <c r="EK363">
        <v>860735</v>
      </c>
      <c r="EL363" t="b">
        <v>1</v>
      </c>
      <c r="EM363" t="b">
        <v>1</v>
      </c>
      <c r="EN363">
        <v>1</v>
      </c>
      <c r="EO363" t="s">
        <v>3755</v>
      </c>
      <c r="EP363" t="s">
        <v>3756</v>
      </c>
      <c r="EQ363" t="s">
        <v>3763</v>
      </c>
      <c r="ER363" t="s">
        <v>3764</v>
      </c>
      <c r="ES363">
        <v>0.94159999999999999</v>
      </c>
      <c r="ET363">
        <v>1.0009999999999999</v>
      </c>
      <c r="EU363">
        <v>0.92479999999999996</v>
      </c>
      <c r="EV363">
        <v>0.92169999999999996</v>
      </c>
      <c r="EW363">
        <v>0.91900000000000004</v>
      </c>
      <c r="EX363">
        <v>0</v>
      </c>
      <c r="EY363">
        <v>27184</v>
      </c>
      <c r="EZ363" t="s">
        <v>3812</v>
      </c>
      <c r="FA363">
        <v>0.94159999999999999</v>
      </c>
      <c r="FB363" t="b">
        <v>0</v>
      </c>
      <c r="FC363" t="b">
        <v>0</v>
      </c>
      <c r="FD363">
        <v>0</v>
      </c>
      <c r="FE363">
        <v>0</v>
      </c>
      <c r="FF363">
        <v>0.3</v>
      </c>
      <c r="FG363">
        <v>0.58050000000000002</v>
      </c>
      <c r="FH363">
        <v>226459</v>
      </c>
      <c r="FI363">
        <v>1506366</v>
      </c>
      <c r="FJ363">
        <v>3151</v>
      </c>
      <c r="FK363">
        <v>8074</v>
      </c>
      <c r="FL363">
        <v>13908</v>
      </c>
      <c r="FM363" t="b">
        <v>0</v>
      </c>
      <c r="FN363">
        <v>0.39029999999999998</v>
      </c>
      <c r="FO363" s="84">
        <v>42370</v>
      </c>
      <c r="FP363" s="84">
        <v>42735</v>
      </c>
      <c r="FQ363" t="s">
        <v>1426</v>
      </c>
      <c r="FR363" t="b">
        <v>0</v>
      </c>
      <c r="FS363" t="b">
        <v>0</v>
      </c>
      <c r="FT363">
        <v>3.5756999999999999</v>
      </c>
      <c r="FU363" s="84">
        <v>42551</v>
      </c>
      <c r="FV363" t="s">
        <v>2872</v>
      </c>
      <c r="FW363">
        <v>0</v>
      </c>
      <c r="FX363">
        <v>1681</v>
      </c>
      <c r="FY363">
        <v>5530</v>
      </c>
      <c r="FZ363">
        <v>3032</v>
      </c>
      <c r="GA363">
        <v>14937</v>
      </c>
      <c r="GB363">
        <v>0</v>
      </c>
      <c r="GC363">
        <v>2004</v>
      </c>
      <c r="GD363" t="s">
        <v>2905</v>
      </c>
      <c r="GE363">
        <v>0.7</v>
      </c>
      <c r="GF363" t="s">
        <v>2872</v>
      </c>
      <c r="GG363">
        <v>0</v>
      </c>
      <c r="GH363">
        <v>0</v>
      </c>
      <c r="GI363">
        <v>0</v>
      </c>
      <c r="GJ363">
        <v>0</v>
      </c>
      <c r="GK363" t="s">
        <v>3812</v>
      </c>
      <c r="GL363" t="s">
        <v>3812</v>
      </c>
      <c r="GM363" t="s">
        <v>2874</v>
      </c>
      <c r="GN363" t="s">
        <v>674</v>
      </c>
      <c r="GO363" t="s">
        <v>178</v>
      </c>
      <c r="GP363" t="s">
        <v>2864</v>
      </c>
      <c r="GQ363" t="s">
        <v>2864</v>
      </c>
      <c r="GR363" t="s">
        <v>2218</v>
      </c>
      <c r="GS363" t="s">
        <v>2996</v>
      </c>
      <c r="GT363" t="s">
        <v>2898</v>
      </c>
      <c r="GU363" t="s">
        <v>2219</v>
      </c>
      <c r="GV363" t="s">
        <v>2864</v>
      </c>
      <c r="GW363" t="s">
        <v>2220</v>
      </c>
      <c r="GX363" t="s">
        <v>893</v>
      </c>
      <c r="GY363" t="s">
        <v>2221</v>
      </c>
      <c r="GZ363" t="s">
        <v>4292</v>
      </c>
      <c r="HA363">
        <v>93.22</v>
      </c>
      <c r="HB363">
        <v>67.52</v>
      </c>
    </row>
    <row r="364" spans="1:210" x14ac:dyDescent="0.25">
      <c r="A364" t="e">
        <f>VLOOKUP(B364,'Free Standing without QAAF'!#REF!,1,FALSE)</f>
        <v>#REF!</v>
      </c>
      <c r="B364" t="s">
        <v>432</v>
      </c>
      <c r="C364" t="s">
        <v>2222</v>
      </c>
      <c r="D364" t="s">
        <v>179</v>
      </c>
      <c r="E364" t="s">
        <v>2223</v>
      </c>
      <c r="F364" t="s">
        <v>1816</v>
      </c>
      <c r="G364" t="s">
        <v>893</v>
      </c>
      <c r="H364" t="s">
        <v>1817</v>
      </c>
      <c r="I364" t="s">
        <v>952</v>
      </c>
      <c r="J364" s="88">
        <v>155.5</v>
      </c>
      <c r="K364" s="88">
        <v>567.22</v>
      </c>
      <c r="L364" s="88">
        <v>10</v>
      </c>
      <c r="M364" s="88">
        <v>1.36</v>
      </c>
      <c r="N364" s="88">
        <v>166.86</v>
      </c>
      <c r="O364" s="88">
        <v>578.58000000000004</v>
      </c>
      <c r="Q364" s="84">
        <v>43282</v>
      </c>
      <c r="R364">
        <v>116</v>
      </c>
      <c r="S364" t="b">
        <v>1</v>
      </c>
      <c r="T364">
        <v>0.98040000000000005</v>
      </c>
      <c r="U364" t="s">
        <v>2861</v>
      </c>
      <c r="V364" s="85">
        <v>43291.549791666599</v>
      </c>
      <c r="W364" t="s">
        <v>3751</v>
      </c>
      <c r="X364">
        <v>0.85</v>
      </c>
      <c r="Y364">
        <v>0</v>
      </c>
      <c r="Z364">
        <v>1.2</v>
      </c>
      <c r="AA364">
        <v>1.1000000000000001</v>
      </c>
      <c r="AB364">
        <v>-0.13125000000000001</v>
      </c>
      <c r="AC364">
        <v>76.88</v>
      </c>
      <c r="AD364">
        <v>0.95</v>
      </c>
      <c r="AE364">
        <v>0</v>
      </c>
      <c r="AF364">
        <v>0.1</v>
      </c>
      <c r="AG364">
        <v>87.8</v>
      </c>
      <c r="AH364">
        <v>0.96</v>
      </c>
      <c r="AI364">
        <v>0</v>
      </c>
      <c r="AJ364">
        <v>0.08</v>
      </c>
      <c r="AK364">
        <v>140.83000000000001</v>
      </c>
      <c r="AL364">
        <v>368.24</v>
      </c>
      <c r="AM364" s="84">
        <v>43282</v>
      </c>
      <c r="AN364">
        <v>662721735</v>
      </c>
      <c r="AO364">
        <v>0.78380000000000005</v>
      </c>
      <c r="AP364" s="84">
        <v>43190</v>
      </c>
      <c r="AQ364" t="b">
        <v>0</v>
      </c>
      <c r="AR364">
        <v>163.19</v>
      </c>
      <c r="AS364">
        <v>0.5</v>
      </c>
      <c r="AT364">
        <v>0.75</v>
      </c>
      <c r="AU364">
        <v>3.8397000000000001</v>
      </c>
      <c r="AV364">
        <v>4.4131</v>
      </c>
      <c r="AW364">
        <v>0.5</v>
      </c>
      <c r="AX364">
        <v>0</v>
      </c>
      <c r="AY364">
        <v>0.6</v>
      </c>
      <c r="AZ364">
        <v>0.5</v>
      </c>
      <c r="BA364">
        <v>0.71509999999999996</v>
      </c>
      <c r="BB364">
        <v>0.95</v>
      </c>
      <c r="BC364">
        <v>0.5</v>
      </c>
      <c r="BD364">
        <v>0.12570000000000001</v>
      </c>
      <c r="BE364">
        <v>0.5</v>
      </c>
      <c r="BF364">
        <v>0.47939999999999999</v>
      </c>
      <c r="BG364">
        <v>1.0794999999999999</v>
      </c>
      <c r="BH364">
        <v>8</v>
      </c>
      <c r="BI364" s="84">
        <v>43282</v>
      </c>
      <c r="BJ364">
        <v>1</v>
      </c>
      <c r="BK364" t="b">
        <v>0</v>
      </c>
      <c r="BL364" s="84">
        <v>43054</v>
      </c>
      <c r="BM364" s="84">
        <v>43054</v>
      </c>
      <c r="BN364" t="b">
        <v>1</v>
      </c>
      <c r="BO364" s="84">
        <v>43291</v>
      </c>
      <c r="BP364" t="b">
        <v>1</v>
      </c>
      <c r="BQ364" s="84">
        <v>43282</v>
      </c>
      <c r="BR364">
        <v>116</v>
      </c>
      <c r="BS364">
        <v>943</v>
      </c>
      <c r="BT364">
        <v>107418</v>
      </c>
      <c r="BU364" s="85">
        <v>43291.549791666599</v>
      </c>
      <c r="BV364" t="s">
        <v>4146</v>
      </c>
      <c r="BW364">
        <v>155.5</v>
      </c>
      <c r="BX364" t="s">
        <v>2861</v>
      </c>
      <c r="BY364">
        <v>0.95950000000000002</v>
      </c>
      <c r="BZ364">
        <v>474</v>
      </c>
      <c r="CA364">
        <v>1.02674</v>
      </c>
      <c r="CB364" t="s">
        <v>2864</v>
      </c>
      <c r="CC364" t="s">
        <v>3751</v>
      </c>
      <c r="CD364" t="b">
        <v>1</v>
      </c>
      <c r="CE364">
        <v>0</v>
      </c>
      <c r="CF364">
        <v>787</v>
      </c>
      <c r="CG364">
        <v>1</v>
      </c>
      <c r="CH364">
        <v>94</v>
      </c>
      <c r="CI364">
        <v>34404</v>
      </c>
      <c r="CJ364">
        <v>32146</v>
      </c>
      <c r="CK364">
        <v>13639</v>
      </c>
      <c r="CL364">
        <v>0.93440000000000001</v>
      </c>
      <c r="CM364" t="s">
        <v>2883</v>
      </c>
      <c r="CN364">
        <v>0</v>
      </c>
      <c r="CO364">
        <v>567.22</v>
      </c>
      <c r="CP364" t="s">
        <v>2866</v>
      </c>
      <c r="CQ364" t="s">
        <v>2867</v>
      </c>
      <c r="CR364">
        <v>81.489999999999995</v>
      </c>
      <c r="CS364">
        <v>74.010000000000005</v>
      </c>
      <c r="CT364">
        <v>2</v>
      </c>
      <c r="CU364">
        <v>0</v>
      </c>
      <c r="CV364">
        <v>2889300</v>
      </c>
      <c r="CW364">
        <v>80.489999999999995</v>
      </c>
      <c r="CX364">
        <v>84.93</v>
      </c>
      <c r="CY364">
        <v>81.489999999999995</v>
      </c>
      <c r="CZ364">
        <v>75.650000000000006</v>
      </c>
      <c r="DA364">
        <v>0</v>
      </c>
      <c r="DB364">
        <v>0</v>
      </c>
      <c r="DC364">
        <v>81.489999999999995</v>
      </c>
      <c r="DD364">
        <v>95.56</v>
      </c>
      <c r="DE364">
        <v>1464920</v>
      </c>
      <c r="DF364">
        <v>1191739</v>
      </c>
      <c r="DG364">
        <v>32146</v>
      </c>
      <c r="DH364">
        <v>40.81</v>
      </c>
      <c r="DI364">
        <v>33.200000000000003</v>
      </c>
      <c r="DJ364">
        <v>74.010000000000005</v>
      </c>
      <c r="DK364">
        <v>0</v>
      </c>
      <c r="DL364">
        <v>0</v>
      </c>
      <c r="DM364">
        <v>74.010000000000005</v>
      </c>
      <c r="DN364">
        <v>181838</v>
      </c>
      <c r="DO364">
        <v>482080</v>
      </c>
      <c r="DP364">
        <v>5545959</v>
      </c>
      <c r="DQ364">
        <v>94212</v>
      </c>
      <c r="DR364">
        <v>149399</v>
      </c>
      <c r="DS364">
        <v>198294</v>
      </c>
      <c r="DT364">
        <v>1613</v>
      </c>
      <c r="DU364">
        <v>117865</v>
      </c>
      <c r="DV364">
        <v>81721</v>
      </c>
      <c r="DW364">
        <v>0</v>
      </c>
      <c r="DX364">
        <v>111109</v>
      </c>
      <c r="DY364">
        <v>46789</v>
      </c>
      <c r="DZ364">
        <v>212203</v>
      </c>
      <c r="EA364">
        <v>522397</v>
      </c>
      <c r="EB364">
        <v>364884</v>
      </c>
      <c r="EC364">
        <v>216813</v>
      </c>
      <c r="ED364">
        <v>185655</v>
      </c>
      <c r="EE364">
        <v>3174</v>
      </c>
      <c r="EF364">
        <v>209010</v>
      </c>
      <c r="EG364">
        <v>365328</v>
      </c>
      <c r="EH364">
        <v>2001575</v>
      </c>
      <c r="EI364" s="84">
        <v>42370</v>
      </c>
      <c r="EJ364" s="84">
        <v>42735</v>
      </c>
      <c r="EK364">
        <v>2379012</v>
      </c>
      <c r="EL364" t="b">
        <v>1</v>
      </c>
      <c r="EM364" t="b">
        <v>1</v>
      </c>
      <c r="EN364">
        <v>1.0794999999999999</v>
      </c>
      <c r="EO364" t="s">
        <v>3755</v>
      </c>
      <c r="EP364" t="s">
        <v>3756</v>
      </c>
      <c r="EQ364" t="s">
        <v>3763</v>
      </c>
      <c r="ER364" t="s">
        <v>3764</v>
      </c>
      <c r="ES364">
        <v>0.94769999999999999</v>
      </c>
      <c r="ET364">
        <v>0.90590000000000004</v>
      </c>
      <c r="EU364">
        <v>0.99009999999999998</v>
      </c>
      <c r="EV364">
        <v>0.9446</v>
      </c>
      <c r="EW364">
        <v>0.95030000000000003</v>
      </c>
      <c r="EX364">
        <v>0</v>
      </c>
      <c r="EY364">
        <v>103368</v>
      </c>
      <c r="EZ364" t="s">
        <v>4146</v>
      </c>
      <c r="FA364">
        <v>0.94769999999999999</v>
      </c>
      <c r="FB364" t="b">
        <v>0</v>
      </c>
      <c r="FC364" t="b">
        <v>0</v>
      </c>
      <c r="FD364">
        <v>0</v>
      </c>
      <c r="FE364">
        <v>0</v>
      </c>
      <c r="FF364">
        <v>0.45760000000000001</v>
      </c>
      <c r="FG364">
        <v>0.93440000000000001</v>
      </c>
      <c r="FH364">
        <v>663918</v>
      </c>
      <c r="FI364">
        <v>5545959</v>
      </c>
      <c r="FJ364">
        <v>13639</v>
      </c>
      <c r="FK364">
        <v>32146</v>
      </c>
      <c r="FL364">
        <v>34404</v>
      </c>
      <c r="FM364" t="b">
        <v>0</v>
      </c>
      <c r="FN364">
        <v>0.42430000000000001</v>
      </c>
      <c r="FO364" s="84">
        <v>42370</v>
      </c>
      <c r="FP364" s="84">
        <v>42735</v>
      </c>
      <c r="FQ364" t="s">
        <v>952</v>
      </c>
      <c r="FR364" t="b">
        <v>0</v>
      </c>
      <c r="FS364" t="b">
        <v>0</v>
      </c>
      <c r="FT364">
        <v>3.3929999999999998</v>
      </c>
      <c r="FU364" s="84">
        <v>42551</v>
      </c>
      <c r="FV364" t="s">
        <v>2872</v>
      </c>
      <c r="FW364">
        <v>0</v>
      </c>
      <c r="FX364">
        <v>1656</v>
      </c>
      <c r="FY364">
        <v>16542</v>
      </c>
      <c r="FZ364">
        <v>15602</v>
      </c>
      <c r="GA364">
        <v>57405</v>
      </c>
      <c r="GB364">
        <v>0</v>
      </c>
      <c r="GC364">
        <v>12163</v>
      </c>
      <c r="GD364" t="s">
        <v>2905</v>
      </c>
      <c r="GE364">
        <v>0.54239999999999999</v>
      </c>
      <c r="GF364" t="s">
        <v>2872</v>
      </c>
      <c r="GG364">
        <v>0</v>
      </c>
      <c r="GH364">
        <v>0</v>
      </c>
      <c r="GI364">
        <v>0</v>
      </c>
      <c r="GJ364">
        <v>0</v>
      </c>
      <c r="GK364" t="s">
        <v>4146</v>
      </c>
      <c r="GL364" t="s">
        <v>4146</v>
      </c>
      <c r="GM364" t="s">
        <v>2874</v>
      </c>
      <c r="GN364" t="s">
        <v>432</v>
      </c>
      <c r="GO364" t="s">
        <v>179</v>
      </c>
      <c r="GP364" t="s">
        <v>2864</v>
      </c>
      <c r="GQ364" t="s">
        <v>2864</v>
      </c>
      <c r="GR364" t="s">
        <v>2222</v>
      </c>
      <c r="GS364" t="s">
        <v>3586</v>
      </c>
      <c r="GT364" t="s">
        <v>3178</v>
      </c>
      <c r="GU364" t="s">
        <v>2223</v>
      </c>
      <c r="GV364" t="s">
        <v>2864</v>
      </c>
      <c r="GW364" t="s">
        <v>1816</v>
      </c>
      <c r="GX364" t="s">
        <v>893</v>
      </c>
      <c r="GY364" t="s">
        <v>1817</v>
      </c>
      <c r="GZ364" t="s">
        <v>4292</v>
      </c>
      <c r="HA364">
        <v>82.64</v>
      </c>
      <c r="HB364">
        <v>89.88</v>
      </c>
    </row>
    <row r="365" spans="1:210" x14ac:dyDescent="0.25">
      <c r="A365" t="e">
        <f>VLOOKUP(B365,'Free Standing without QAAF'!#REF!,1,FALSE)</f>
        <v>#REF!</v>
      </c>
      <c r="B365" t="s">
        <v>592</v>
      </c>
      <c r="C365" t="s">
        <v>2224</v>
      </c>
      <c r="D365" t="s">
        <v>594</v>
      </c>
      <c r="E365" t="s">
        <v>2225</v>
      </c>
      <c r="F365" t="s">
        <v>1940</v>
      </c>
      <c r="G365" t="s">
        <v>893</v>
      </c>
      <c r="H365" t="s">
        <v>1941</v>
      </c>
      <c r="I365" t="s">
        <v>1503</v>
      </c>
      <c r="J365" s="88">
        <v>157.15</v>
      </c>
      <c r="K365" s="88">
        <v>555.4</v>
      </c>
      <c r="L365" s="88">
        <v>10</v>
      </c>
      <c r="M365" s="88">
        <v>7.13</v>
      </c>
      <c r="N365" s="88">
        <v>174.28</v>
      </c>
      <c r="O365" s="88">
        <v>572.53</v>
      </c>
      <c r="Q365" s="84">
        <v>43282</v>
      </c>
      <c r="R365">
        <v>116</v>
      </c>
      <c r="S365" t="b">
        <v>1</v>
      </c>
      <c r="T365">
        <v>0.98040000000000005</v>
      </c>
      <c r="U365" t="s">
        <v>2861</v>
      </c>
      <c r="V365" s="85">
        <v>43291.549791666599</v>
      </c>
      <c r="W365" t="s">
        <v>3751</v>
      </c>
      <c r="X365">
        <v>0.85</v>
      </c>
      <c r="Y365">
        <v>0</v>
      </c>
      <c r="Z365">
        <v>1.2</v>
      </c>
      <c r="AA365">
        <v>1.1000000000000001</v>
      </c>
      <c r="AB365">
        <v>-0.13125000000000001</v>
      </c>
      <c r="AC365">
        <v>76.88</v>
      </c>
      <c r="AD365">
        <v>0.95</v>
      </c>
      <c r="AE365">
        <v>0</v>
      </c>
      <c r="AF365">
        <v>0.1</v>
      </c>
      <c r="AG365">
        <v>87.8</v>
      </c>
      <c r="AH365">
        <v>0.96</v>
      </c>
      <c r="AI365">
        <v>0</v>
      </c>
      <c r="AJ365">
        <v>0.08</v>
      </c>
      <c r="AK365">
        <v>140.83000000000001</v>
      </c>
      <c r="AL365">
        <v>368.24</v>
      </c>
      <c r="AM365" s="84">
        <v>43282</v>
      </c>
      <c r="AN365">
        <v>662721735</v>
      </c>
      <c r="AO365">
        <v>0.78380000000000005</v>
      </c>
      <c r="AP365" s="84">
        <v>43190</v>
      </c>
      <c r="AQ365" t="b">
        <v>0</v>
      </c>
      <c r="AR365">
        <v>163.19</v>
      </c>
      <c r="AS365">
        <v>0.5</v>
      </c>
      <c r="AT365">
        <v>0.75</v>
      </c>
      <c r="AU365">
        <v>3.8397000000000001</v>
      </c>
      <c r="AV365">
        <v>4.4131</v>
      </c>
      <c r="AW365">
        <v>0.5</v>
      </c>
      <c r="AX365">
        <v>0</v>
      </c>
      <c r="AY365">
        <v>0.6</v>
      </c>
      <c r="AZ365">
        <v>0.5</v>
      </c>
      <c r="BA365">
        <v>0.71509999999999996</v>
      </c>
      <c r="BB365">
        <v>0.95</v>
      </c>
      <c r="BC365">
        <v>0.5</v>
      </c>
      <c r="BD365">
        <v>0.12570000000000001</v>
      </c>
      <c r="BE365">
        <v>0.5</v>
      </c>
      <c r="BF365">
        <v>0.47939999999999999</v>
      </c>
      <c r="BG365">
        <v>1.0794999999999999</v>
      </c>
      <c r="BH365">
        <v>8</v>
      </c>
      <c r="BI365" s="84">
        <v>43282</v>
      </c>
      <c r="BJ365">
        <v>1</v>
      </c>
      <c r="BK365" t="b">
        <v>0</v>
      </c>
      <c r="BL365" s="84">
        <v>43054</v>
      </c>
      <c r="BM365" s="84">
        <v>43054</v>
      </c>
      <c r="BN365" t="b">
        <v>1</v>
      </c>
      <c r="BO365" s="84">
        <v>43291</v>
      </c>
      <c r="BP365" t="b">
        <v>1</v>
      </c>
      <c r="BQ365" s="84">
        <v>43282</v>
      </c>
      <c r="BR365">
        <v>116</v>
      </c>
      <c r="BS365">
        <v>6015</v>
      </c>
      <c r="BT365">
        <v>107485</v>
      </c>
      <c r="BU365" s="85">
        <v>43291.549791666599</v>
      </c>
      <c r="BV365" t="s">
        <v>3778</v>
      </c>
      <c r="BW365">
        <v>157.15</v>
      </c>
      <c r="BX365" t="s">
        <v>2861</v>
      </c>
      <c r="BY365">
        <v>0.88959999999999995</v>
      </c>
      <c r="BZ365">
        <v>3263</v>
      </c>
      <c r="CA365">
        <v>1.02674</v>
      </c>
      <c r="CB365" t="s">
        <v>2864</v>
      </c>
      <c r="CC365" t="s">
        <v>3751</v>
      </c>
      <c r="CD365" t="b">
        <v>1</v>
      </c>
      <c r="CE365">
        <v>0</v>
      </c>
      <c r="CF365">
        <v>3590</v>
      </c>
      <c r="CG365">
        <v>1</v>
      </c>
      <c r="CH365">
        <v>65</v>
      </c>
      <c r="CI365">
        <v>23790</v>
      </c>
      <c r="CJ365">
        <v>22225</v>
      </c>
      <c r="CK365">
        <v>12012</v>
      </c>
      <c r="CL365">
        <v>0.93420000000000003</v>
      </c>
      <c r="CM365" t="s">
        <v>2883</v>
      </c>
      <c r="CN365">
        <v>0</v>
      </c>
      <c r="CO365">
        <v>555.4</v>
      </c>
      <c r="CP365" t="s">
        <v>2866</v>
      </c>
      <c r="CQ365" t="s">
        <v>2880</v>
      </c>
      <c r="CR365">
        <v>71.36</v>
      </c>
      <c r="CS365">
        <v>85.79</v>
      </c>
      <c r="CT365">
        <v>3</v>
      </c>
      <c r="CU365">
        <v>0</v>
      </c>
      <c r="CV365">
        <v>1891481</v>
      </c>
      <c r="CW365">
        <v>76.209999999999994</v>
      </c>
      <c r="CX365">
        <v>80.22</v>
      </c>
      <c r="CY365">
        <v>71.36</v>
      </c>
      <c r="CZ365">
        <v>64.97</v>
      </c>
      <c r="DA365">
        <v>0</v>
      </c>
      <c r="DB365">
        <v>0</v>
      </c>
      <c r="DC365">
        <v>71.36</v>
      </c>
      <c r="DD365">
        <v>82.07</v>
      </c>
      <c r="DE365">
        <v>1300871</v>
      </c>
      <c r="DF365">
        <v>828367</v>
      </c>
      <c r="DG365">
        <v>22225</v>
      </c>
      <c r="DH365">
        <v>52.41</v>
      </c>
      <c r="DI365">
        <v>33.380000000000003</v>
      </c>
      <c r="DJ365">
        <v>85.79</v>
      </c>
      <c r="DK365">
        <v>0</v>
      </c>
      <c r="DL365">
        <v>0</v>
      </c>
      <c r="DM365">
        <v>85.79</v>
      </c>
      <c r="DN365">
        <v>171507</v>
      </c>
      <c r="DO365">
        <v>219609</v>
      </c>
      <c r="DP365">
        <v>4020719</v>
      </c>
      <c r="DQ365">
        <v>67275</v>
      </c>
      <c r="DR365">
        <v>123905</v>
      </c>
      <c r="DS365">
        <v>348448</v>
      </c>
      <c r="DT365">
        <v>20318</v>
      </c>
      <c r="DU365">
        <v>15043</v>
      </c>
      <c r="DV365">
        <v>30171</v>
      </c>
      <c r="DW365">
        <v>271648</v>
      </c>
      <c r="DX365">
        <v>0</v>
      </c>
      <c r="DY365">
        <v>32947</v>
      </c>
      <c r="DZ365">
        <v>151527</v>
      </c>
      <c r="EA365">
        <v>211684</v>
      </c>
      <c r="EB365">
        <v>174529</v>
      </c>
      <c r="EC365">
        <v>132014</v>
      </c>
      <c r="ED365">
        <v>83727</v>
      </c>
      <c r="EE365">
        <v>2285</v>
      </c>
      <c r="EF365">
        <v>284285</v>
      </c>
      <c r="EG365">
        <v>245808</v>
      </c>
      <c r="EH365">
        <v>1433989</v>
      </c>
      <c r="EI365" s="84">
        <v>42370</v>
      </c>
      <c r="EJ365" s="84">
        <v>42735</v>
      </c>
      <c r="EK365">
        <v>1906711</v>
      </c>
      <c r="EL365" t="b">
        <v>1</v>
      </c>
      <c r="EM365" t="b">
        <v>1</v>
      </c>
      <c r="EN365">
        <v>1</v>
      </c>
      <c r="EO365" t="s">
        <v>3755</v>
      </c>
      <c r="EP365" t="s">
        <v>3756</v>
      </c>
      <c r="EQ365" t="s">
        <v>3763</v>
      </c>
      <c r="ER365" t="s">
        <v>3764</v>
      </c>
      <c r="ES365">
        <v>0.95</v>
      </c>
      <c r="ET365">
        <v>0.98319999999999996</v>
      </c>
      <c r="EU365">
        <v>0.93330000000000002</v>
      </c>
      <c r="EV365">
        <v>0.92279999999999995</v>
      </c>
      <c r="EW365">
        <v>0.9607</v>
      </c>
      <c r="EX365">
        <v>0</v>
      </c>
      <c r="EY365">
        <v>77182</v>
      </c>
      <c r="EZ365" t="s">
        <v>3778</v>
      </c>
      <c r="FA365">
        <v>0.95</v>
      </c>
      <c r="FB365" t="b">
        <v>0</v>
      </c>
      <c r="FC365" t="b">
        <v>0</v>
      </c>
      <c r="FD365">
        <v>0</v>
      </c>
      <c r="FE365">
        <v>0</v>
      </c>
      <c r="FF365">
        <v>0.45760000000000001</v>
      </c>
      <c r="FG365">
        <v>0.93420000000000003</v>
      </c>
      <c r="FH365">
        <v>391116</v>
      </c>
      <c r="FI365">
        <v>4020719</v>
      </c>
      <c r="FJ365">
        <v>12012</v>
      </c>
      <c r="FK365">
        <v>22225</v>
      </c>
      <c r="FL365">
        <v>23790</v>
      </c>
      <c r="FM365" t="b">
        <v>0</v>
      </c>
      <c r="FN365">
        <v>0.54049999999999998</v>
      </c>
      <c r="FO365" s="84">
        <v>42370</v>
      </c>
      <c r="FP365" s="84">
        <v>42735</v>
      </c>
      <c r="FQ365" t="s">
        <v>1503</v>
      </c>
      <c r="FR365" t="b">
        <v>0</v>
      </c>
      <c r="FS365" t="b">
        <v>0</v>
      </c>
      <c r="FT365">
        <v>3.6555</v>
      </c>
      <c r="FU365" s="84">
        <v>42551</v>
      </c>
      <c r="FV365" t="s">
        <v>2872</v>
      </c>
      <c r="FW365">
        <v>0</v>
      </c>
      <c r="FX365">
        <v>2195</v>
      </c>
      <c r="FY365">
        <v>14775</v>
      </c>
      <c r="FZ365">
        <v>16186</v>
      </c>
      <c r="GA365">
        <v>35684</v>
      </c>
      <c r="GB365">
        <v>0</v>
      </c>
      <c r="GC365">
        <v>8342</v>
      </c>
      <c r="GD365" t="s">
        <v>2905</v>
      </c>
      <c r="GE365">
        <v>0.54239999999999999</v>
      </c>
      <c r="GF365" t="s">
        <v>2872</v>
      </c>
      <c r="GG365">
        <v>0</v>
      </c>
      <c r="GH365">
        <v>0</v>
      </c>
      <c r="GI365">
        <v>0</v>
      </c>
      <c r="GJ365">
        <v>0</v>
      </c>
      <c r="GK365" t="s">
        <v>3778</v>
      </c>
      <c r="GL365" t="s">
        <v>3778</v>
      </c>
      <c r="GM365" t="s">
        <v>2874</v>
      </c>
      <c r="GN365" t="s">
        <v>592</v>
      </c>
      <c r="GO365" t="s">
        <v>594</v>
      </c>
      <c r="GP365" t="s">
        <v>2864</v>
      </c>
      <c r="GQ365" t="s">
        <v>2864</v>
      </c>
      <c r="GR365" t="s">
        <v>2224</v>
      </c>
      <c r="GS365" t="s">
        <v>3589</v>
      </c>
      <c r="GT365" t="s">
        <v>2864</v>
      </c>
      <c r="GU365" t="s">
        <v>2225</v>
      </c>
      <c r="GV365" t="s">
        <v>2864</v>
      </c>
      <c r="GW365" t="s">
        <v>1940</v>
      </c>
      <c r="GX365" t="s">
        <v>893</v>
      </c>
      <c r="GY365" t="s">
        <v>1941</v>
      </c>
      <c r="GZ365" t="s">
        <v>4292</v>
      </c>
      <c r="HA365">
        <v>95.8</v>
      </c>
      <c r="HB365">
        <v>85.11</v>
      </c>
    </row>
    <row r="366" spans="1:210" x14ac:dyDescent="0.25">
      <c r="A366" t="e">
        <f>VLOOKUP(B366,'Free Standing without QAAF'!#REF!,1,FALSE)</f>
        <v>#REF!</v>
      </c>
      <c r="B366" t="s">
        <v>367</v>
      </c>
      <c r="C366" t="s">
        <v>2226</v>
      </c>
      <c r="D366" t="s">
        <v>180</v>
      </c>
      <c r="E366" t="s">
        <v>2227</v>
      </c>
      <c r="F366" t="s">
        <v>903</v>
      </c>
      <c r="G366" t="s">
        <v>893</v>
      </c>
      <c r="H366" t="s">
        <v>904</v>
      </c>
      <c r="I366" t="s">
        <v>903</v>
      </c>
      <c r="J366" s="88">
        <v>195.45</v>
      </c>
      <c r="K366" s="88">
        <v>572.84</v>
      </c>
      <c r="L366" s="88">
        <v>10</v>
      </c>
      <c r="M366" s="88">
        <v>1.36</v>
      </c>
      <c r="N366" s="88">
        <v>206.81</v>
      </c>
      <c r="O366" s="88">
        <v>584.20000000000005</v>
      </c>
      <c r="Q366" s="84">
        <v>43282</v>
      </c>
      <c r="R366">
        <v>116</v>
      </c>
      <c r="S366" t="b">
        <v>1</v>
      </c>
      <c r="T366">
        <v>0.98040000000000005</v>
      </c>
      <c r="U366" t="s">
        <v>2861</v>
      </c>
      <c r="V366" s="85">
        <v>43291.549791666599</v>
      </c>
      <c r="W366" t="s">
        <v>3751</v>
      </c>
      <c r="X366">
        <v>0.85</v>
      </c>
      <c r="Y366">
        <v>0</v>
      </c>
      <c r="Z366">
        <v>1.2</v>
      </c>
      <c r="AA366">
        <v>1.1000000000000001</v>
      </c>
      <c r="AB366">
        <v>-0.13125000000000001</v>
      </c>
      <c r="AC366">
        <v>76.88</v>
      </c>
      <c r="AD366">
        <v>0.95</v>
      </c>
      <c r="AE366">
        <v>0</v>
      </c>
      <c r="AF366">
        <v>0.1</v>
      </c>
      <c r="AG366">
        <v>87.8</v>
      </c>
      <c r="AH366">
        <v>0.96</v>
      </c>
      <c r="AI366">
        <v>0</v>
      </c>
      <c r="AJ366">
        <v>0.08</v>
      </c>
      <c r="AK366">
        <v>140.83000000000001</v>
      </c>
      <c r="AL366">
        <v>368.24</v>
      </c>
      <c r="AM366" s="84">
        <v>43282</v>
      </c>
      <c r="AN366">
        <v>662721735</v>
      </c>
      <c r="AO366">
        <v>0.78380000000000005</v>
      </c>
      <c r="AP366" s="84">
        <v>43190</v>
      </c>
      <c r="AQ366" t="b">
        <v>0</v>
      </c>
      <c r="AR366">
        <v>163.19</v>
      </c>
      <c r="AS366">
        <v>0.5</v>
      </c>
      <c r="AT366">
        <v>0.75</v>
      </c>
      <c r="AU366">
        <v>3.8397000000000001</v>
      </c>
      <c r="AV366">
        <v>4.4131</v>
      </c>
      <c r="AW366">
        <v>0.5</v>
      </c>
      <c r="AX366">
        <v>0</v>
      </c>
      <c r="AY366">
        <v>0.6</v>
      </c>
      <c r="AZ366">
        <v>0.5</v>
      </c>
      <c r="BA366">
        <v>0.71509999999999996</v>
      </c>
      <c r="BB366">
        <v>0.95</v>
      </c>
      <c r="BC366">
        <v>0.5</v>
      </c>
      <c r="BD366">
        <v>0.12570000000000001</v>
      </c>
      <c r="BE366">
        <v>0.5</v>
      </c>
      <c r="BF366">
        <v>0.47939999999999999</v>
      </c>
      <c r="BG366">
        <v>1.0794999999999999</v>
      </c>
      <c r="BH366">
        <v>8</v>
      </c>
      <c r="BI366" s="84">
        <v>43282</v>
      </c>
      <c r="BJ366">
        <v>1</v>
      </c>
      <c r="BK366" t="b">
        <v>0</v>
      </c>
      <c r="BL366" s="84">
        <v>43054</v>
      </c>
      <c r="BM366" s="84">
        <v>43054</v>
      </c>
      <c r="BN366" t="b">
        <v>1</v>
      </c>
      <c r="BO366" s="84">
        <v>43291</v>
      </c>
      <c r="BP366" t="b">
        <v>1</v>
      </c>
      <c r="BQ366" s="84">
        <v>43282</v>
      </c>
      <c r="BR366">
        <v>116</v>
      </c>
      <c r="BS366">
        <v>790</v>
      </c>
      <c r="BT366">
        <v>107419</v>
      </c>
      <c r="BU366" s="85">
        <v>43291.549791666599</v>
      </c>
      <c r="BV366" t="s">
        <v>4078</v>
      </c>
      <c r="BW366">
        <v>195.45</v>
      </c>
      <c r="BX366" t="s">
        <v>2861</v>
      </c>
      <c r="BY366">
        <v>0.99280000000000002</v>
      </c>
      <c r="BZ366">
        <v>395</v>
      </c>
      <c r="CA366">
        <v>1.0406500000000001</v>
      </c>
      <c r="CB366" t="s">
        <v>2864</v>
      </c>
      <c r="CC366" t="s">
        <v>3751</v>
      </c>
      <c r="CD366" t="b">
        <v>1</v>
      </c>
      <c r="CE366">
        <v>0</v>
      </c>
      <c r="CF366">
        <v>789</v>
      </c>
      <c r="CG366">
        <v>1</v>
      </c>
      <c r="CH366">
        <v>77</v>
      </c>
      <c r="CI366">
        <v>28182</v>
      </c>
      <c r="CJ366">
        <v>26536</v>
      </c>
      <c r="CK366">
        <v>25579</v>
      </c>
      <c r="CL366">
        <v>0.94159999999999999</v>
      </c>
      <c r="CM366" t="s">
        <v>2883</v>
      </c>
      <c r="CN366">
        <v>0</v>
      </c>
      <c r="CO366">
        <v>572.84</v>
      </c>
      <c r="CP366" t="s">
        <v>2866</v>
      </c>
      <c r="CQ366" t="s">
        <v>2867</v>
      </c>
      <c r="CR366">
        <v>98.87</v>
      </c>
      <c r="CS366">
        <v>96.58</v>
      </c>
      <c r="CT366">
        <v>6</v>
      </c>
      <c r="CU366">
        <v>0</v>
      </c>
      <c r="CV366">
        <v>4097171</v>
      </c>
      <c r="CW366">
        <v>140.41</v>
      </c>
      <c r="CX366">
        <v>143.97999999999999</v>
      </c>
      <c r="CY366">
        <v>142.94</v>
      </c>
      <c r="CZ366">
        <v>78.27</v>
      </c>
      <c r="DA366">
        <v>0</v>
      </c>
      <c r="DB366">
        <v>0</v>
      </c>
      <c r="DC366">
        <v>142.94</v>
      </c>
      <c r="DD366">
        <v>98.87</v>
      </c>
      <c r="DE366">
        <v>2233763</v>
      </c>
      <c r="DF366">
        <v>1213269</v>
      </c>
      <c r="DG366">
        <v>26536</v>
      </c>
      <c r="DH366">
        <v>76.55</v>
      </c>
      <c r="DI366">
        <v>41.58</v>
      </c>
      <c r="DJ366">
        <v>118.13</v>
      </c>
      <c r="DK366">
        <v>0</v>
      </c>
      <c r="DL366">
        <v>0</v>
      </c>
      <c r="DM366">
        <v>118.13</v>
      </c>
      <c r="DN366">
        <v>179162</v>
      </c>
      <c r="DO366">
        <v>502042</v>
      </c>
      <c r="DP366">
        <v>7544202</v>
      </c>
      <c r="DQ366">
        <v>215779</v>
      </c>
      <c r="DR366">
        <v>493901</v>
      </c>
      <c r="DS366">
        <v>517669</v>
      </c>
      <c r="DT366">
        <v>4336</v>
      </c>
      <c r="DU366">
        <v>288958</v>
      </c>
      <c r="DV366">
        <v>0</v>
      </c>
      <c r="DW366">
        <v>0</v>
      </c>
      <c r="DX366">
        <v>0</v>
      </c>
      <c r="DY366">
        <v>31916</v>
      </c>
      <c r="DZ366">
        <v>292930</v>
      </c>
      <c r="EA366">
        <v>32793</v>
      </c>
      <c r="EB366">
        <v>276251</v>
      </c>
      <c r="EC366">
        <v>279476</v>
      </c>
      <c r="ED366">
        <v>141401</v>
      </c>
      <c r="EE366">
        <v>0</v>
      </c>
      <c r="EF366">
        <v>223211</v>
      </c>
      <c r="EG366">
        <v>0</v>
      </c>
      <c r="EH366">
        <v>4064378</v>
      </c>
      <c r="EI366" s="84">
        <v>42186</v>
      </c>
      <c r="EJ366" s="84">
        <v>42551</v>
      </c>
      <c r="EK366">
        <v>3134731</v>
      </c>
      <c r="EL366" t="b">
        <v>1</v>
      </c>
      <c r="EM366" t="b">
        <v>1</v>
      </c>
      <c r="EN366">
        <v>1.0794999999999999</v>
      </c>
      <c r="EO366" t="s">
        <v>3753</v>
      </c>
      <c r="EP366" t="s">
        <v>3754</v>
      </c>
      <c r="EQ366" t="s">
        <v>3755</v>
      </c>
      <c r="ER366" t="s">
        <v>3756</v>
      </c>
      <c r="ES366">
        <v>0.97519999999999996</v>
      </c>
      <c r="ET366">
        <v>0.96879999999999999</v>
      </c>
      <c r="EU366">
        <v>0.99750000000000005</v>
      </c>
      <c r="EV366">
        <v>0.96450000000000002</v>
      </c>
      <c r="EW366">
        <v>0.96989999999999998</v>
      </c>
      <c r="EX366">
        <v>0</v>
      </c>
      <c r="EY366">
        <v>175090</v>
      </c>
      <c r="EZ366" t="s">
        <v>4078</v>
      </c>
      <c r="FA366">
        <v>0.97519999999999996</v>
      </c>
      <c r="FB366" t="b">
        <v>0</v>
      </c>
      <c r="FC366" t="b">
        <v>0</v>
      </c>
      <c r="FD366">
        <v>0</v>
      </c>
      <c r="FE366">
        <v>0</v>
      </c>
      <c r="FF366">
        <v>0.76700000000000002</v>
      </c>
      <c r="FG366">
        <v>0.94159999999999999</v>
      </c>
      <c r="FH366">
        <v>681204</v>
      </c>
      <c r="FI366">
        <v>7544202</v>
      </c>
      <c r="FJ366">
        <v>25579</v>
      </c>
      <c r="FK366">
        <v>26536</v>
      </c>
      <c r="FL366">
        <v>28182</v>
      </c>
      <c r="FM366" t="b">
        <v>0</v>
      </c>
      <c r="FN366">
        <v>0.96389999999999998</v>
      </c>
      <c r="FO366" s="84">
        <v>42186</v>
      </c>
      <c r="FP366" s="84">
        <v>42551</v>
      </c>
      <c r="FQ366" t="s">
        <v>903</v>
      </c>
      <c r="FR366" t="b">
        <v>0</v>
      </c>
      <c r="FS366" t="b">
        <v>0</v>
      </c>
      <c r="FT366">
        <v>6.766</v>
      </c>
      <c r="FU366" s="84">
        <v>42369</v>
      </c>
      <c r="FV366" t="s">
        <v>2872</v>
      </c>
      <c r="FW366">
        <v>0</v>
      </c>
      <c r="FX366">
        <v>1450</v>
      </c>
      <c r="FY366">
        <v>11536</v>
      </c>
      <c r="FZ366">
        <v>24254</v>
      </c>
      <c r="GA366">
        <v>137850</v>
      </c>
      <c r="GB366">
        <v>0</v>
      </c>
      <c r="GC366">
        <v>0</v>
      </c>
      <c r="GD366" t="s">
        <v>2980</v>
      </c>
      <c r="GE366">
        <v>0.23300000000000001</v>
      </c>
      <c r="GF366" t="s">
        <v>2872</v>
      </c>
      <c r="GG366">
        <v>0</v>
      </c>
      <c r="GH366">
        <v>0</v>
      </c>
      <c r="GI366">
        <v>0</v>
      </c>
      <c r="GJ366">
        <v>0</v>
      </c>
      <c r="GK366" t="s">
        <v>4078</v>
      </c>
      <c r="GL366" t="s">
        <v>4078</v>
      </c>
      <c r="GM366" t="s">
        <v>2874</v>
      </c>
      <c r="GN366" t="s">
        <v>367</v>
      </c>
      <c r="GO366" t="s">
        <v>180</v>
      </c>
      <c r="GP366" t="s">
        <v>2864</v>
      </c>
      <c r="GQ366" t="s">
        <v>2864</v>
      </c>
      <c r="GR366" t="s">
        <v>2226</v>
      </c>
      <c r="GS366" t="s">
        <v>4079</v>
      </c>
      <c r="GT366" t="s">
        <v>3086</v>
      </c>
      <c r="GU366" t="s">
        <v>2227</v>
      </c>
      <c r="GV366" t="s">
        <v>2864</v>
      </c>
      <c r="GW366" t="s">
        <v>903</v>
      </c>
      <c r="GX366" t="s">
        <v>893</v>
      </c>
      <c r="GY366" t="s">
        <v>904</v>
      </c>
      <c r="GZ366" t="s">
        <v>4290</v>
      </c>
      <c r="HA366">
        <v>129.9</v>
      </c>
      <c r="HB366">
        <v>154.4</v>
      </c>
    </row>
    <row r="367" spans="1:210" x14ac:dyDescent="0.25">
      <c r="A367" t="e">
        <f>VLOOKUP(B367,'Free Standing without QAAF'!#REF!,1,FALSE)</f>
        <v>#REF!</v>
      </c>
      <c r="B367" t="s">
        <v>445</v>
      </c>
      <c r="C367" t="s">
        <v>2228</v>
      </c>
      <c r="D367" t="s">
        <v>181</v>
      </c>
      <c r="E367" t="s">
        <v>2229</v>
      </c>
      <c r="F367" t="s">
        <v>2230</v>
      </c>
      <c r="G367" t="s">
        <v>893</v>
      </c>
      <c r="H367" t="s">
        <v>2231</v>
      </c>
      <c r="I367" t="s">
        <v>2011</v>
      </c>
      <c r="J367" s="88">
        <v>133.29</v>
      </c>
      <c r="K367" s="88">
        <v>577.78</v>
      </c>
      <c r="L367" s="88">
        <v>10</v>
      </c>
      <c r="M367" s="88">
        <v>7.13</v>
      </c>
      <c r="N367" s="88">
        <v>150.41999999999999</v>
      </c>
      <c r="O367" s="88">
        <v>594.91</v>
      </c>
      <c r="Q367" s="84">
        <v>43282</v>
      </c>
      <c r="R367">
        <v>116</v>
      </c>
      <c r="S367" t="b">
        <v>1</v>
      </c>
      <c r="T367">
        <v>0.98040000000000005</v>
      </c>
      <c r="U367" t="s">
        <v>2861</v>
      </c>
      <c r="V367" s="85">
        <v>43291.549791666599</v>
      </c>
      <c r="W367" t="s">
        <v>3751</v>
      </c>
      <c r="X367">
        <v>0.85</v>
      </c>
      <c r="Y367">
        <v>0</v>
      </c>
      <c r="Z367">
        <v>1.2</v>
      </c>
      <c r="AA367">
        <v>1.1000000000000001</v>
      </c>
      <c r="AB367">
        <v>-0.13125000000000001</v>
      </c>
      <c r="AC367">
        <v>76.88</v>
      </c>
      <c r="AD367">
        <v>0.95</v>
      </c>
      <c r="AE367">
        <v>0</v>
      </c>
      <c r="AF367">
        <v>0.1</v>
      </c>
      <c r="AG367">
        <v>87.8</v>
      </c>
      <c r="AH367">
        <v>0.96</v>
      </c>
      <c r="AI367">
        <v>0</v>
      </c>
      <c r="AJ367">
        <v>0.08</v>
      </c>
      <c r="AK367">
        <v>140.83000000000001</v>
      </c>
      <c r="AL367">
        <v>368.24</v>
      </c>
      <c r="AM367" s="84">
        <v>43282</v>
      </c>
      <c r="AN367">
        <v>662721735</v>
      </c>
      <c r="AO367">
        <v>0.78380000000000005</v>
      </c>
      <c r="AP367" s="84">
        <v>43190</v>
      </c>
      <c r="AQ367" t="b">
        <v>0</v>
      </c>
      <c r="AR367">
        <v>163.19</v>
      </c>
      <c r="AS367">
        <v>0.5</v>
      </c>
      <c r="AT367">
        <v>0.75</v>
      </c>
      <c r="AU367">
        <v>3.8397000000000001</v>
      </c>
      <c r="AV367">
        <v>4.4131</v>
      </c>
      <c r="AW367">
        <v>0.5</v>
      </c>
      <c r="AX367">
        <v>0</v>
      </c>
      <c r="AY367">
        <v>0.6</v>
      </c>
      <c r="AZ367">
        <v>0.5</v>
      </c>
      <c r="BA367">
        <v>0.71509999999999996</v>
      </c>
      <c r="BB367">
        <v>0.95</v>
      </c>
      <c r="BC367">
        <v>0.5</v>
      </c>
      <c r="BD367">
        <v>0.12570000000000001</v>
      </c>
      <c r="BE367">
        <v>0.5</v>
      </c>
      <c r="BF367">
        <v>0.47939999999999999</v>
      </c>
      <c r="BG367">
        <v>1.0794999999999999</v>
      </c>
      <c r="BH367">
        <v>8</v>
      </c>
      <c r="BI367" s="84">
        <v>43282</v>
      </c>
      <c r="BJ367">
        <v>1</v>
      </c>
      <c r="BK367" t="b">
        <v>0</v>
      </c>
      <c r="BL367" s="84">
        <v>43054</v>
      </c>
      <c r="BM367" s="84">
        <v>43054</v>
      </c>
      <c r="BN367" t="b">
        <v>1</v>
      </c>
      <c r="BO367" s="84">
        <v>43291</v>
      </c>
      <c r="BP367" t="b">
        <v>1</v>
      </c>
      <c r="BQ367" s="84">
        <v>43282</v>
      </c>
      <c r="BR367">
        <v>116</v>
      </c>
      <c r="BS367">
        <v>792</v>
      </c>
      <c r="BT367">
        <v>107420</v>
      </c>
      <c r="BU367" s="85">
        <v>43291.549791666599</v>
      </c>
      <c r="BV367" t="s">
        <v>4161</v>
      </c>
      <c r="BW367">
        <v>133.29</v>
      </c>
      <c r="BX367" t="s">
        <v>2861</v>
      </c>
      <c r="BY367">
        <v>1.022</v>
      </c>
      <c r="BZ367">
        <v>396</v>
      </c>
      <c r="CA367">
        <v>1.02674</v>
      </c>
      <c r="CB367" t="s">
        <v>2864</v>
      </c>
      <c r="CC367" t="s">
        <v>3751</v>
      </c>
      <c r="CD367" t="b">
        <v>1</v>
      </c>
      <c r="CE367">
        <v>0</v>
      </c>
      <c r="CF367">
        <v>791</v>
      </c>
      <c r="CG367">
        <v>1</v>
      </c>
      <c r="CH367">
        <v>50</v>
      </c>
      <c r="CI367">
        <v>18300</v>
      </c>
      <c r="CJ367">
        <v>12269</v>
      </c>
      <c r="CK367">
        <v>6611</v>
      </c>
      <c r="CL367">
        <v>0.6704</v>
      </c>
      <c r="CM367" t="s">
        <v>2883</v>
      </c>
      <c r="CN367">
        <v>0</v>
      </c>
      <c r="CO367">
        <v>577.78</v>
      </c>
      <c r="CP367" t="s">
        <v>2866</v>
      </c>
      <c r="CQ367" t="s">
        <v>2880</v>
      </c>
      <c r="CR367">
        <v>67.349999999999994</v>
      </c>
      <c r="CS367">
        <v>65.94</v>
      </c>
      <c r="CT367">
        <v>4</v>
      </c>
      <c r="CU367">
        <v>0</v>
      </c>
      <c r="CV367">
        <v>879797</v>
      </c>
      <c r="CW367">
        <v>64.209999999999994</v>
      </c>
      <c r="CX367">
        <v>65.900000000000006</v>
      </c>
      <c r="CY367">
        <v>67.349999999999994</v>
      </c>
      <c r="CZ367">
        <v>74.64</v>
      </c>
      <c r="DA367">
        <v>0</v>
      </c>
      <c r="DB367">
        <v>0</v>
      </c>
      <c r="DC367">
        <v>67.349999999999994</v>
      </c>
      <c r="DD367">
        <v>94.29</v>
      </c>
      <c r="DE367">
        <v>534192</v>
      </c>
      <c r="DF367">
        <v>482138</v>
      </c>
      <c r="DG367">
        <v>15555</v>
      </c>
      <c r="DH367">
        <v>30.75</v>
      </c>
      <c r="DI367">
        <v>35.19</v>
      </c>
      <c r="DJ367">
        <v>65.94</v>
      </c>
      <c r="DK367">
        <v>0</v>
      </c>
      <c r="DL367">
        <v>0</v>
      </c>
      <c r="DM367">
        <v>65.94</v>
      </c>
      <c r="DN367">
        <v>95420</v>
      </c>
      <c r="DO367">
        <v>120352</v>
      </c>
      <c r="DP367">
        <v>1896128</v>
      </c>
      <c r="DQ367">
        <v>44057</v>
      </c>
      <c r="DR367">
        <v>61968</v>
      </c>
      <c r="DS367">
        <v>157257</v>
      </c>
      <c r="DT367">
        <v>318</v>
      </c>
      <c r="DU367">
        <v>14858</v>
      </c>
      <c r="DV367">
        <v>22327</v>
      </c>
      <c r="DW367">
        <v>0</v>
      </c>
      <c r="DX367">
        <v>573</v>
      </c>
      <c r="DY367">
        <v>17062</v>
      </c>
      <c r="DZ367">
        <v>134299</v>
      </c>
      <c r="EA367">
        <v>93666</v>
      </c>
      <c r="EB367">
        <v>136735</v>
      </c>
      <c r="EC367">
        <v>68563</v>
      </c>
      <c r="ED367">
        <v>62221</v>
      </c>
      <c r="EE367">
        <v>0</v>
      </c>
      <c r="EF367">
        <v>80320</v>
      </c>
      <c r="EG367">
        <v>21837</v>
      </c>
      <c r="EH367">
        <v>764294</v>
      </c>
      <c r="EI367" s="84">
        <v>42370</v>
      </c>
      <c r="EJ367" s="84">
        <v>42735</v>
      </c>
      <c r="EK367">
        <v>910113</v>
      </c>
      <c r="EL367" t="b">
        <v>1</v>
      </c>
      <c r="EM367" t="b">
        <v>1</v>
      </c>
      <c r="EN367">
        <v>1</v>
      </c>
      <c r="EO367" t="s">
        <v>3755</v>
      </c>
      <c r="EP367" t="s">
        <v>3756</v>
      </c>
      <c r="EQ367" t="s">
        <v>3763</v>
      </c>
      <c r="ER367" t="s">
        <v>3764</v>
      </c>
      <c r="ES367">
        <v>0.97430000000000005</v>
      </c>
      <c r="ET367">
        <v>1.0244</v>
      </c>
      <c r="EU367">
        <v>0.95269999999999999</v>
      </c>
      <c r="EV367">
        <v>0.97350000000000003</v>
      </c>
      <c r="EW367">
        <v>0.9466</v>
      </c>
      <c r="EX367">
        <v>0</v>
      </c>
      <c r="EY367">
        <v>41582</v>
      </c>
      <c r="EZ367" t="s">
        <v>4161</v>
      </c>
      <c r="FA367">
        <v>0.97430000000000005</v>
      </c>
      <c r="FB367" t="b">
        <v>0</v>
      </c>
      <c r="FC367" t="b">
        <v>0</v>
      </c>
      <c r="FD367">
        <v>0</v>
      </c>
      <c r="FE367">
        <v>0</v>
      </c>
      <c r="FF367">
        <v>0.86670000000000003</v>
      </c>
      <c r="FG367">
        <v>0.6704</v>
      </c>
      <c r="FH367">
        <v>215772</v>
      </c>
      <c r="FI367">
        <v>1896128</v>
      </c>
      <c r="FJ367">
        <v>6611</v>
      </c>
      <c r="FK367">
        <v>12269</v>
      </c>
      <c r="FL367">
        <v>18300</v>
      </c>
      <c r="FM367" t="b">
        <v>0</v>
      </c>
      <c r="FN367">
        <v>0.53879999999999995</v>
      </c>
      <c r="FO367" s="84">
        <v>42370</v>
      </c>
      <c r="FP367" s="84">
        <v>42735</v>
      </c>
      <c r="FQ367" t="s">
        <v>2011</v>
      </c>
      <c r="FR367" t="b">
        <v>0</v>
      </c>
      <c r="FS367" t="b">
        <v>0</v>
      </c>
      <c r="FT367">
        <v>3.4786000000000001</v>
      </c>
      <c r="FU367" s="84">
        <v>42551</v>
      </c>
      <c r="FV367" t="s">
        <v>2872</v>
      </c>
      <c r="FW367">
        <v>0</v>
      </c>
      <c r="FX367">
        <v>1980</v>
      </c>
      <c r="FY367">
        <v>4986</v>
      </c>
      <c r="FZ367">
        <v>8427</v>
      </c>
      <c r="GA367">
        <v>25342</v>
      </c>
      <c r="GB367">
        <v>0</v>
      </c>
      <c r="GC367">
        <v>847</v>
      </c>
      <c r="GD367" t="s">
        <v>2905</v>
      </c>
      <c r="GE367">
        <v>0.1333</v>
      </c>
      <c r="GF367" t="s">
        <v>2872</v>
      </c>
      <c r="GG367">
        <v>0</v>
      </c>
      <c r="GH367">
        <v>0</v>
      </c>
      <c r="GI367">
        <v>0</v>
      </c>
      <c r="GJ367">
        <v>0</v>
      </c>
      <c r="GK367" t="s">
        <v>4161</v>
      </c>
      <c r="GL367" t="s">
        <v>4161</v>
      </c>
      <c r="GM367" t="s">
        <v>2874</v>
      </c>
      <c r="GN367" t="s">
        <v>445</v>
      </c>
      <c r="GO367" t="s">
        <v>181</v>
      </c>
      <c r="GP367" t="s">
        <v>2864</v>
      </c>
      <c r="GQ367" t="s">
        <v>2864</v>
      </c>
      <c r="GR367" t="s">
        <v>2228</v>
      </c>
      <c r="GS367" t="s">
        <v>3057</v>
      </c>
      <c r="GT367" t="s">
        <v>3051</v>
      </c>
      <c r="GU367" t="s">
        <v>2229</v>
      </c>
      <c r="GV367" t="s">
        <v>2864</v>
      </c>
      <c r="GW367" t="s">
        <v>2230</v>
      </c>
      <c r="GX367" t="s">
        <v>893</v>
      </c>
      <c r="GY367" t="s">
        <v>2231</v>
      </c>
      <c r="GZ367" t="s">
        <v>4292</v>
      </c>
      <c r="HA367">
        <v>73.64</v>
      </c>
      <c r="HB367">
        <v>71.709999999999994</v>
      </c>
    </row>
    <row r="368" spans="1:210" x14ac:dyDescent="0.25">
      <c r="A368" t="e">
        <f>VLOOKUP(B368,'Free Standing without QAAF'!#REF!,1,FALSE)</f>
        <v>#REF!</v>
      </c>
      <c r="B368" t="s">
        <v>368</v>
      </c>
      <c r="C368" t="s">
        <v>2232</v>
      </c>
      <c r="D368" t="s">
        <v>182</v>
      </c>
      <c r="E368" t="s">
        <v>2233</v>
      </c>
      <c r="F368" t="s">
        <v>2234</v>
      </c>
      <c r="G368" t="s">
        <v>893</v>
      </c>
      <c r="H368" t="s">
        <v>2235</v>
      </c>
      <c r="I368" t="s">
        <v>2011</v>
      </c>
      <c r="J368" s="88">
        <v>144.22999999999999</v>
      </c>
      <c r="K368" s="88">
        <v>564.77</v>
      </c>
      <c r="L368" s="88">
        <v>10</v>
      </c>
      <c r="M368" s="88">
        <v>1.36</v>
      </c>
      <c r="N368" s="88">
        <v>155.59</v>
      </c>
      <c r="O368" s="88">
        <v>576.13</v>
      </c>
      <c r="Q368" s="84">
        <v>43282</v>
      </c>
      <c r="R368">
        <v>116</v>
      </c>
      <c r="S368" t="b">
        <v>1</v>
      </c>
      <c r="T368">
        <v>0.98040000000000005</v>
      </c>
      <c r="U368" t="s">
        <v>2861</v>
      </c>
      <c r="V368" s="85">
        <v>43291.549791666599</v>
      </c>
      <c r="W368" t="s">
        <v>3751</v>
      </c>
      <c r="X368">
        <v>0.85</v>
      </c>
      <c r="Y368">
        <v>0</v>
      </c>
      <c r="Z368">
        <v>1.2</v>
      </c>
      <c r="AA368">
        <v>1.1000000000000001</v>
      </c>
      <c r="AB368">
        <v>-0.13125000000000001</v>
      </c>
      <c r="AC368">
        <v>76.88</v>
      </c>
      <c r="AD368">
        <v>0.95</v>
      </c>
      <c r="AE368">
        <v>0</v>
      </c>
      <c r="AF368">
        <v>0.1</v>
      </c>
      <c r="AG368">
        <v>87.8</v>
      </c>
      <c r="AH368">
        <v>0.96</v>
      </c>
      <c r="AI368">
        <v>0</v>
      </c>
      <c r="AJ368">
        <v>0.08</v>
      </c>
      <c r="AK368">
        <v>140.83000000000001</v>
      </c>
      <c r="AL368">
        <v>368.24</v>
      </c>
      <c r="AM368" s="84">
        <v>43282</v>
      </c>
      <c r="AN368">
        <v>662721735</v>
      </c>
      <c r="AO368">
        <v>0.78380000000000005</v>
      </c>
      <c r="AP368" s="84">
        <v>43190</v>
      </c>
      <c r="AQ368" t="b">
        <v>0</v>
      </c>
      <c r="AR368">
        <v>163.19</v>
      </c>
      <c r="AS368">
        <v>0.5</v>
      </c>
      <c r="AT368">
        <v>0.75</v>
      </c>
      <c r="AU368">
        <v>3.8397000000000001</v>
      </c>
      <c r="AV368">
        <v>4.4131</v>
      </c>
      <c r="AW368">
        <v>0.5</v>
      </c>
      <c r="AX368">
        <v>0</v>
      </c>
      <c r="AY368">
        <v>0.6</v>
      </c>
      <c r="AZ368">
        <v>0.5</v>
      </c>
      <c r="BA368">
        <v>0.71509999999999996</v>
      </c>
      <c r="BB368">
        <v>0.95</v>
      </c>
      <c r="BC368">
        <v>0.5</v>
      </c>
      <c r="BD368">
        <v>0.12570000000000001</v>
      </c>
      <c r="BE368">
        <v>0.5</v>
      </c>
      <c r="BF368">
        <v>0.47939999999999999</v>
      </c>
      <c r="BG368">
        <v>1.0794999999999999</v>
      </c>
      <c r="BH368">
        <v>8</v>
      </c>
      <c r="BI368" s="84">
        <v>43282</v>
      </c>
      <c r="BJ368">
        <v>1</v>
      </c>
      <c r="BK368" t="b">
        <v>0</v>
      </c>
      <c r="BL368" s="84">
        <v>43054</v>
      </c>
      <c r="BM368" s="84">
        <v>43054</v>
      </c>
      <c r="BN368" t="b">
        <v>1</v>
      </c>
      <c r="BO368" s="84">
        <v>43291</v>
      </c>
      <c r="BP368" t="b">
        <v>1</v>
      </c>
      <c r="BQ368" s="84">
        <v>43282</v>
      </c>
      <c r="BR368">
        <v>116</v>
      </c>
      <c r="BS368">
        <v>796</v>
      </c>
      <c r="BT368">
        <v>107421</v>
      </c>
      <c r="BU368" s="85">
        <v>43291.549791666599</v>
      </c>
      <c r="BV368" t="s">
        <v>4080</v>
      </c>
      <c r="BW368">
        <v>144.22999999999999</v>
      </c>
      <c r="BX368" t="s">
        <v>2861</v>
      </c>
      <c r="BY368">
        <v>0.94499999999999995</v>
      </c>
      <c r="BZ368">
        <v>398</v>
      </c>
      <c r="CA368">
        <v>1.0406500000000001</v>
      </c>
      <c r="CB368" t="s">
        <v>2864</v>
      </c>
      <c r="CC368" t="s">
        <v>3751</v>
      </c>
      <c r="CD368" t="b">
        <v>1</v>
      </c>
      <c r="CE368">
        <v>0</v>
      </c>
      <c r="CF368">
        <v>795</v>
      </c>
      <c r="CG368">
        <v>1</v>
      </c>
      <c r="CH368">
        <v>76</v>
      </c>
      <c r="CI368">
        <v>27816</v>
      </c>
      <c r="CJ368">
        <v>24171</v>
      </c>
      <c r="CK368">
        <v>9568</v>
      </c>
      <c r="CL368">
        <v>0.86899999999999999</v>
      </c>
      <c r="CM368" t="s">
        <v>2883</v>
      </c>
      <c r="CN368">
        <v>0</v>
      </c>
      <c r="CO368">
        <v>564.77</v>
      </c>
      <c r="CP368" t="s">
        <v>2866</v>
      </c>
      <c r="CQ368" t="s">
        <v>2880</v>
      </c>
      <c r="CR368">
        <v>68.39</v>
      </c>
      <c r="CS368">
        <v>75.84</v>
      </c>
      <c r="CT368">
        <v>4</v>
      </c>
      <c r="CU368">
        <v>0</v>
      </c>
      <c r="CV368">
        <v>1854357</v>
      </c>
      <c r="CW368">
        <v>69.77</v>
      </c>
      <c r="CX368">
        <v>72.37</v>
      </c>
      <c r="CY368">
        <v>68.39</v>
      </c>
      <c r="CZ368">
        <v>69.02</v>
      </c>
      <c r="DA368">
        <v>0</v>
      </c>
      <c r="DB368">
        <v>0</v>
      </c>
      <c r="DC368">
        <v>68.39</v>
      </c>
      <c r="DD368">
        <v>87.18</v>
      </c>
      <c r="DE368">
        <v>1053462</v>
      </c>
      <c r="DF368">
        <v>962132</v>
      </c>
      <c r="DG368">
        <v>24171</v>
      </c>
      <c r="DH368">
        <v>39.64</v>
      </c>
      <c r="DI368">
        <v>36.200000000000003</v>
      </c>
      <c r="DJ368">
        <v>75.84</v>
      </c>
      <c r="DK368">
        <v>0</v>
      </c>
      <c r="DL368">
        <v>0</v>
      </c>
      <c r="DM368">
        <v>75.84</v>
      </c>
      <c r="DN368">
        <v>170299</v>
      </c>
      <c r="DO368">
        <v>162984</v>
      </c>
      <c r="DP368">
        <v>3869951</v>
      </c>
      <c r="DQ368">
        <v>131801</v>
      </c>
      <c r="DR368">
        <v>136406</v>
      </c>
      <c r="DS368">
        <v>244740</v>
      </c>
      <c r="DT368">
        <v>38</v>
      </c>
      <c r="DU368">
        <v>104064</v>
      </c>
      <c r="DV368">
        <v>69716</v>
      </c>
      <c r="DW368">
        <v>0</v>
      </c>
      <c r="DX368">
        <v>0</v>
      </c>
      <c r="DY368">
        <v>33414</v>
      </c>
      <c r="DZ368">
        <v>293650</v>
      </c>
      <c r="EA368">
        <v>134194</v>
      </c>
      <c r="EB368">
        <v>307263</v>
      </c>
      <c r="EC368">
        <v>146930</v>
      </c>
      <c r="ED368">
        <v>107614</v>
      </c>
      <c r="EE368">
        <v>2382</v>
      </c>
      <c r="EF368">
        <v>104293</v>
      </c>
      <c r="EG368">
        <v>112180</v>
      </c>
      <c r="EH368">
        <v>1607983</v>
      </c>
      <c r="EI368" s="84">
        <v>42186</v>
      </c>
      <c r="EJ368" s="84">
        <v>42551</v>
      </c>
      <c r="EK368">
        <v>1832981</v>
      </c>
      <c r="EL368" t="b">
        <v>1</v>
      </c>
      <c r="EM368" t="b">
        <v>1</v>
      </c>
      <c r="EN368">
        <v>1</v>
      </c>
      <c r="EO368" t="s">
        <v>3753</v>
      </c>
      <c r="EP368" t="s">
        <v>3754</v>
      </c>
      <c r="EQ368" t="s">
        <v>3755</v>
      </c>
      <c r="ER368" t="s">
        <v>3756</v>
      </c>
      <c r="ES368">
        <v>0.96409999999999996</v>
      </c>
      <c r="ET368">
        <v>0.9597</v>
      </c>
      <c r="EU368">
        <v>0.94240000000000002</v>
      </c>
      <c r="EV368">
        <v>0.99360000000000004</v>
      </c>
      <c r="EW368">
        <v>0.96060000000000001</v>
      </c>
      <c r="EX368">
        <v>0</v>
      </c>
      <c r="EY368">
        <v>90681</v>
      </c>
      <c r="EZ368" t="s">
        <v>4080</v>
      </c>
      <c r="FA368">
        <v>0.96409999999999996</v>
      </c>
      <c r="FB368" t="b">
        <v>0</v>
      </c>
      <c r="FC368" t="b">
        <v>0</v>
      </c>
      <c r="FD368">
        <v>0</v>
      </c>
      <c r="FE368">
        <v>0</v>
      </c>
      <c r="FF368">
        <v>0.79630000000000001</v>
      </c>
      <c r="FG368">
        <v>0.86899999999999999</v>
      </c>
      <c r="FH368">
        <v>333283</v>
      </c>
      <c r="FI368">
        <v>3869951</v>
      </c>
      <c r="FJ368">
        <v>9568</v>
      </c>
      <c r="FK368">
        <v>24171</v>
      </c>
      <c r="FL368">
        <v>27816</v>
      </c>
      <c r="FM368" t="b">
        <v>0</v>
      </c>
      <c r="FN368">
        <v>0.39579999999999999</v>
      </c>
      <c r="FO368" s="84">
        <v>42186</v>
      </c>
      <c r="FP368" s="84">
        <v>42551</v>
      </c>
      <c r="FQ368" t="s">
        <v>2011</v>
      </c>
      <c r="FR368" t="b">
        <v>0</v>
      </c>
      <c r="FS368" t="b">
        <v>0</v>
      </c>
      <c r="FT368">
        <v>3.8913000000000002</v>
      </c>
      <c r="FU368" s="84">
        <v>42369</v>
      </c>
      <c r="FV368" t="s">
        <v>2872</v>
      </c>
      <c r="FW368">
        <v>0</v>
      </c>
      <c r="FX368">
        <v>4181</v>
      </c>
      <c r="FY368">
        <v>5333</v>
      </c>
      <c r="FZ368">
        <v>17028</v>
      </c>
      <c r="GA368">
        <v>61000</v>
      </c>
      <c r="GB368">
        <v>0</v>
      </c>
      <c r="GC368">
        <v>3139</v>
      </c>
      <c r="GD368" t="s">
        <v>2905</v>
      </c>
      <c r="GE368">
        <v>0.20369999999999999</v>
      </c>
      <c r="GF368" t="s">
        <v>2872</v>
      </c>
      <c r="GG368">
        <v>0</v>
      </c>
      <c r="GH368">
        <v>0</v>
      </c>
      <c r="GI368">
        <v>0</v>
      </c>
      <c r="GJ368">
        <v>0</v>
      </c>
      <c r="GK368" t="s">
        <v>4080</v>
      </c>
      <c r="GL368" t="s">
        <v>4080</v>
      </c>
      <c r="GM368" t="s">
        <v>2874</v>
      </c>
      <c r="GN368" t="s">
        <v>368</v>
      </c>
      <c r="GO368" t="s">
        <v>182</v>
      </c>
      <c r="GP368" t="s">
        <v>2864</v>
      </c>
      <c r="GQ368" t="s">
        <v>2864</v>
      </c>
      <c r="GR368" t="s">
        <v>2232</v>
      </c>
      <c r="GS368" t="s">
        <v>3594</v>
      </c>
      <c r="GT368" t="s">
        <v>2931</v>
      </c>
      <c r="GU368" t="s">
        <v>2233</v>
      </c>
      <c r="GV368" t="s">
        <v>2864</v>
      </c>
      <c r="GW368" t="s">
        <v>2234</v>
      </c>
      <c r="GX368" t="s">
        <v>893</v>
      </c>
      <c r="GY368" t="s">
        <v>2235</v>
      </c>
      <c r="GZ368" t="s">
        <v>4290</v>
      </c>
      <c r="HA368">
        <v>83.39</v>
      </c>
      <c r="HB368">
        <v>76.72</v>
      </c>
    </row>
    <row r="369" spans="1:210" x14ac:dyDescent="0.25">
      <c r="A369" t="e">
        <f>VLOOKUP(B369,'Free Standing without QAAF'!#REF!,1,FALSE)</f>
        <v>#REF!</v>
      </c>
      <c r="B369" t="s">
        <v>369</v>
      </c>
      <c r="C369" t="s">
        <v>2236</v>
      </c>
      <c r="D369" t="s">
        <v>796</v>
      </c>
      <c r="E369" t="s">
        <v>2237</v>
      </c>
      <c r="F369" t="s">
        <v>1063</v>
      </c>
      <c r="G369" t="s">
        <v>893</v>
      </c>
      <c r="H369" t="s">
        <v>1181</v>
      </c>
      <c r="I369" t="s">
        <v>1065</v>
      </c>
      <c r="J369" s="88">
        <v>188.04</v>
      </c>
      <c r="K369" s="88">
        <v>566.79</v>
      </c>
      <c r="L369" s="88">
        <v>10</v>
      </c>
      <c r="M369" s="88">
        <v>7.13</v>
      </c>
      <c r="N369" s="88">
        <v>205.17</v>
      </c>
      <c r="O369" s="88">
        <v>583.91999999999996</v>
      </c>
      <c r="Q369" s="84">
        <v>43282</v>
      </c>
      <c r="R369">
        <v>116</v>
      </c>
      <c r="S369" t="b">
        <v>1</v>
      </c>
      <c r="T369">
        <v>0.98040000000000005</v>
      </c>
      <c r="U369" t="s">
        <v>2861</v>
      </c>
      <c r="V369" s="85">
        <v>43291.549791666599</v>
      </c>
      <c r="W369" t="s">
        <v>3751</v>
      </c>
      <c r="X369">
        <v>0.85</v>
      </c>
      <c r="Y369">
        <v>0</v>
      </c>
      <c r="Z369">
        <v>1.2</v>
      </c>
      <c r="AA369">
        <v>1.1000000000000001</v>
      </c>
      <c r="AB369">
        <v>-0.13125000000000001</v>
      </c>
      <c r="AC369">
        <v>76.88</v>
      </c>
      <c r="AD369">
        <v>0.95</v>
      </c>
      <c r="AE369">
        <v>0</v>
      </c>
      <c r="AF369">
        <v>0.1</v>
      </c>
      <c r="AG369">
        <v>87.8</v>
      </c>
      <c r="AH369">
        <v>0.96</v>
      </c>
      <c r="AI369">
        <v>0</v>
      </c>
      <c r="AJ369">
        <v>0.08</v>
      </c>
      <c r="AK369">
        <v>140.83000000000001</v>
      </c>
      <c r="AL369">
        <v>368.24</v>
      </c>
      <c r="AM369" s="84">
        <v>43282</v>
      </c>
      <c r="AN369">
        <v>662721735</v>
      </c>
      <c r="AO369">
        <v>0.78380000000000005</v>
      </c>
      <c r="AP369" s="84">
        <v>43190</v>
      </c>
      <c r="AQ369" t="b">
        <v>0</v>
      </c>
      <c r="AR369">
        <v>163.19</v>
      </c>
      <c r="AS369">
        <v>0.5</v>
      </c>
      <c r="AT369">
        <v>0.75</v>
      </c>
      <c r="AU369">
        <v>3.8397000000000001</v>
      </c>
      <c r="AV369">
        <v>4.4131</v>
      </c>
      <c r="AW369">
        <v>0.5</v>
      </c>
      <c r="AX369">
        <v>0</v>
      </c>
      <c r="AY369">
        <v>0.6</v>
      </c>
      <c r="AZ369">
        <v>0.5</v>
      </c>
      <c r="BA369">
        <v>0.71509999999999996</v>
      </c>
      <c r="BB369">
        <v>0.95</v>
      </c>
      <c r="BC369">
        <v>0.5</v>
      </c>
      <c r="BD369">
        <v>0.12570000000000001</v>
      </c>
      <c r="BE369">
        <v>0.5</v>
      </c>
      <c r="BF369">
        <v>0.47939999999999999</v>
      </c>
      <c r="BG369">
        <v>1.0794999999999999</v>
      </c>
      <c r="BH369">
        <v>8</v>
      </c>
      <c r="BI369" s="84">
        <v>43282</v>
      </c>
      <c r="BJ369">
        <v>1</v>
      </c>
      <c r="BK369" t="b">
        <v>0</v>
      </c>
      <c r="BL369" s="84">
        <v>43054</v>
      </c>
      <c r="BM369" s="84">
        <v>43054</v>
      </c>
      <c r="BN369" t="b">
        <v>1</v>
      </c>
      <c r="BO369" s="84">
        <v>43291</v>
      </c>
      <c r="BP369" t="b">
        <v>1</v>
      </c>
      <c r="BQ369" s="84">
        <v>43282</v>
      </c>
      <c r="BR369">
        <v>116</v>
      </c>
      <c r="BS369">
        <v>798</v>
      </c>
      <c r="BT369">
        <v>107422</v>
      </c>
      <c r="BU369" s="85">
        <v>43291.549791666599</v>
      </c>
      <c r="BV369" t="s">
        <v>4081</v>
      </c>
      <c r="BW369">
        <v>188.04</v>
      </c>
      <c r="BX369" t="s">
        <v>2861</v>
      </c>
      <c r="BY369">
        <v>0.95699999999999996</v>
      </c>
      <c r="BZ369">
        <v>399</v>
      </c>
      <c r="CA369">
        <v>1.02674</v>
      </c>
      <c r="CB369" t="s">
        <v>2864</v>
      </c>
      <c r="CC369" t="s">
        <v>3751</v>
      </c>
      <c r="CD369" t="b">
        <v>1</v>
      </c>
      <c r="CE369">
        <v>0</v>
      </c>
      <c r="CF369">
        <v>797</v>
      </c>
      <c r="CG369">
        <v>1</v>
      </c>
      <c r="CH369">
        <v>74</v>
      </c>
      <c r="CI369">
        <v>27084</v>
      </c>
      <c r="CJ369">
        <v>23868</v>
      </c>
      <c r="CK369">
        <v>6551</v>
      </c>
      <c r="CL369">
        <v>0.88129999999999997</v>
      </c>
      <c r="CM369" t="s">
        <v>2883</v>
      </c>
      <c r="CN369">
        <v>0</v>
      </c>
      <c r="CO369">
        <v>566.79</v>
      </c>
      <c r="CP369" t="s">
        <v>2866</v>
      </c>
      <c r="CQ369" t="s">
        <v>2867</v>
      </c>
      <c r="CR369">
        <v>91.46</v>
      </c>
      <c r="CS369">
        <v>96.58</v>
      </c>
      <c r="CT369">
        <v>4</v>
      </c>
      <c r="CU369">
        <v>0</v>
      </c>
      <c r="CV369">
        <v>2484213</v>
      </c>
      <c r="CW369">
        <v>93.2</v>
      </c>
      <c r="CX369">
        <v>95.57</v>
      </c>
      <c r="CY369">
        <v>91.46</v>
      </c>
      <c r="CZ369">
        <v>75.45</v>
      </c>
      <c r="DA369">
        <v>0</v>
      </c>
      <c r="DB369">
        <v>0</v>
      </c>
      <c r="DC369">
        <v>91.46</v>
      </c>
      <c r="DD369">
        <v>95.31</v>
      </c>
      <c r="DE369">
        <v>1981500</v>
      </c>
      <c r="DF369">
        <v>1358320</v>
      </c>
      <c r="DG369">
        <v>23868</v>
      </c>
      <c r="DH369">
        <v>74.34</v>
      </c>
      <c r="DI369">
        <v>50.96</v>
      </c>
      <c r="DJ369">
        <v>125.3</v>
      </c>
      <c r="DK369">
        <v>0</v>
      </c>
      <c r="DL369">
        <v>0</v>
      </c>
      <c r="DM369">
        <v>125.3</v>
      </c>
      <c r="DN369">
        <v>324376</v>
      </c>
      <c r="DO369">
        <v>198598</v>
      </c>
      <c r="DP369">
        <v>5824033</v>
      </c>
      <c r="DQ369">
        <v>63691</v>
      </c>
      <c r="DR369">
        <v>227698</v>
      </c>
      <c r="DS369">
        <v>281824</v>
      </c>
      <c r="DT369">
        <v>3237</v>
      </c>
      <c r="DU369">
        <v>472594</v>
      </c>
      <c r="DV369">
        <v>0</v>
      </c>
      <c r="DW369">
        <v>0</v>
      </c>
      <c r="DX369">
        <v>380222</v>
      </c>
      <c r="DY369">
        <v>29260</v>
      </c>
      <c r="DZ369">
        <v>537718</v>
      </c>
      <c r="EA369">
        <v>116261</v>
      </c>
      <c r="EB369">
        <v>301637</v>
      </c>
      <c r="EC369">
        <v>202329</v>
      </c>
      <c r="ED369">
        <v>94700</v>
      </c>
      <c r="EE369">
        <v>11088</v>
      </c>
      <c r="EF369">
        <v>210848</v>
      </c>
      <c r="EG369">
        <v>47628</v>
      </c>
      <c r="EH369">
        <v>2320324</v>
      </c>
      <c r="EI369" s="84">
        <v>42370</v>
      </c>
      <c r="EJ369" s="84">
        <v>42735</v>
      </c>
      <c r="EK369">
        <v>2990775</v>
      </c>
      <c r="EL369" t="b">
        <v>1</v>
      </c>
      <c r="EM369" t="b">
        <v>1</v>
      </c>
      <c r="EN369">
        <v>1.0794999999999999</v>
      </c>
      <c r="EO369" t="s">
        <v>3755</v>
      </c>
      <c r="EP369" t="s">
        <v>3756</v>
      </c>
      <c r="EQ369" t="s">
        <v>3763</v>
      </c>
      <c r="ER369" t="s">
        <v>3764</v>
      </c>
      <c r="ES369">
        <v>0.97519999999999996</v>
      </c>
      <c r="ET369">
        <v>0.97230000000000005</v>
      </c>
      <c r="EU369">
        <v>1.0072000000000001</v>
      </c>
      <c r="EV369">
        <v>0.95179999999999998</v>
      </c>
      <c r="EW369">
        <v>0.96940000000000004</v>
      </c>
      <c r="EX369">
        <v>0</v>
      </c>
      <c r="EY369">
        <v>123286</v>
      </c>
      <c r="EZ369" t="s">
        <v>4081</v>
      </c>
      <c r="FA369">
        <v>0.97519999999999996</v>
      </c>
      <c r="FB369" t="b">
        <v>0</v>
      </c>
      <c r="FC369" t="b">
        <v>0</v>
      </c>
      <c r="FD369">
        <v>0</v>
      </c>
      <c r="FE369">
        <v>0</v>
      </c>
      <c r="FF369">
        <v>0.69230000000000003</v>
      </c>
      <c r="FG369">
        <v>0.88129999999999997</v>
      </c>
      <c r="FH369">
        <v>522974</v>
      </c>
      <c r="FI369">
        <v>5824033</v>
      </c>
      <c r="FJ369">
        <v>6551</v>
      </c>
      <c r="FK369">
        <v>23868</v>
      </c>
      <c r="FL369">
        <v>27084</v>
      </c>
      <c r="FM369" t="b">
        <v>0</v>
      </c>
      <c r="FN369">
        <v>0.27450000000000002</v>
      </c>
      <c r="FO369" s="84">
        <v>42370</v>
      </c>
      <c r="FP369" s="84">
        <v>42735</v>
      </c>
      <c r="FQ369" t="s">
        <v>1065</v>
      </c>
      <c r="FR369" t="b">
        <v>0</v>
      </c>
      <c r="FS369" t="b">
        <v>0</v>
      </c>
      <c r="FT369">
        <v>5.2967000000000004</v>
      </c>
      <c r="FU369" s="84">
        <v>42551</v>
      </c>
      <c r="FV369" t="s">
        <v>2872</v>
      </c>
      <c r="FW369">
        <v>0</v>
      </c>
      <c r="FX369">
        <v>11517</v>
      </c>
      <c r="FY369">
        <v>16194</v>
      </c>
      <c r="FZ369">
        <v>21247</v>
      </c>
      <c r="GA369">
        <v>72892</v>
      </c>
      <c r="GB369">
        <v>0</v>
      </c>
      <c r="GC369">
        <v>1436</v>
      </c>
      <c r="GD369" t="s">
        <v>2873</v>
      </c>
      <c r="GE369">
        <v>0.30769999999999997</v>
      </c>
      <c r="GF369" t="s">
        <v>2872</v>
      </c>
      <c r="GG369">
        <v>0</v>
      </c>
      <c r="GH369">
        <v>0</v>
      </c>
      <c r="GI369">
        <v>0</v>
      </c>
      <c r="GJ369">
        <v>0</v>
      </c>
      <c r="GK369" t="s">
        <v>4081</v>
      </c>
      <c r="GL369" t="s">
        <v>4081</v>
      </c>
      <c r="GM369" t="s">
        <v>2874</v>
      </c>
      <c r="GN369" t="s">
        <v>369</v>
      </c>
      <c r="GO369" t="s">
        <v>796</v>
      </c>
      <c r="GP369" t="s">
        <v>2864</v>
      </c>
      <c r="GQ369" t="s">
        <v>2864</v>
      </c>
      <c r="GR369" t="s">
        <v>2236</v>
      </c>
      <c r="GS369" t="s">
        <v>3596</v>
      </c>
      <c r="GT369" t="s">
        <v>2887</v>
      </c>
      <c r="GU369" t="s">
        <v>2237</v>
      </c>
      <c r="GV369" t="s">
        <v>2864</v>
      </c>
      <c r="GW369" t="s">
        <v>1063</v>
      </c>
      <c r="GX369" t="s">
        <v>893</v>
      </c>
      <c r="GY369" t="s">
        <v>1181</v>
      </c>
      <c r="GZ369" t="s">
        <v>4292</v>
      </c>
      <c r="HA369">
        <v>139.93</v>
      </c>
      <c r="HB369">
        <v>104.08</v>
      </c>
    </row>
    <row r="370" spans="1:210" x14ac:dyDescent="0.25">
      <c r="A370" t="e">
        <f>VLOOKUP(B370,'Free Standing without QAAF'!#REF!,1,FALSE)</f>
        <v>#REF!</v>
      </c>
      <c r="B370" t="s">
        <v>370</v>
      </c>
      <c r="C370" t="s">
        <v>2238</v>
      </c>
      <c r="D370" t="s">
        <v>3597</v>
      </c>
      <c r="E370" t="s">
        <v>2239</v>
      </c>
      <c r="F370" t="s">
        <v>2240</v>
      </c>
      <c r="G370" t="s">
        <v>893</v>
      </c>
      <c r="H370" t="s">
        <v>2241</v>
      </c>
      <c r="I370" t="s">
        <v>962</v>
      </c>
      <c r="J370" s="88">
        <v>157.19999999999999</v>
      </c>
      <c r="K370" s="88">
        <v>569.94000000000005</v>
      </c>
      <c r="L370" s="88">
        <v>10</v>
      </c>
      <c r="M370" s="88">
        <v>7.13</v>
      </c>
      <c r="N370" s="88">
        <v>174.33</v>
      </c>
      <c r="O370" s="88">
        <v>587.07000000000005</v>
      </c>
      <c r="Q370" s="84">
        <v>43282</v>
      </c>
      <c r="R370">
        <v>116</v>
      </c>
      <c r="S370" t="b">
        <v>1</v>
      </c>
      <c r="T370">
        <v>0.98040000000000005</v>
      </c>
      <c r="U370" t="s">
        <v>2861</v>
      </c>
      <c r="V370" s="85">
        <v>43291.549791666599</v>
      </c>
      <c r="W370" t="s">
        <v>3751</v>
      </c>
      <c r="X370">
        <v>0.85</v>
      </c>
      <c r="Y370">
        <v>0</v>
      </c>
      <c r="Z370">
        <v>1.2</v>
      </c>
      <c r="AA370">
        <v>1.1000000000000001</v>
      </c>
      <c r="AB370">
        <v>-0.13125000000000001</v>
      </c>
      <c r="AC370">
        <v>76.88</v>
      </c>
      <c r="AD370">
        <v>0.95</v>
      </c>
      <c r="AE370">
        <v>0</v>
      </c>
      <c r="AF370">
        <v>0.1</v>
      </c>
      <c r="AG370">
        <v>87.8</v>
      </c>
      <c r="AH370">
        <v>0.96</v>
      </c>
      <c r="AI370">
        <v>0</v>
      </c>
      <c r="AJ370">
        <v>0.08</v>
      </c>
      <c r="AK370">
        <v>140.83000000000001</v>
      </c>
      <c r="AL370">
        <v>368.24</v>
      </c>
      <c r="AM370" s="84">
        <v>43282</v>
      </c>
      <c r="AN370">
        <v>662721735</v>
      </c>
      <c r="AO370">
        <v>0.78380000000000005</v>
      </c>
      <c r="AP370" s="84">
        <v>43190</v>
      </c>
      <c r="AQ370" t="b">
        <v>0</v>
      </c>
      <c r="AR370">
        <v>163.19</v>
      </c>
      <c r="AS370">
        <v>0.5</v>
      </c>
      <c r="AT370">
        <v>0.75</v>
      </c>
      <c r="AU370">
        <v>3.8397000000000001</v>
      </c>
      <c r="AV370">
        <v>4.4131</v>
      </c>
      <c r="AW370">
        <v>0.5</v>
      </c>
      <c r="AX370">
        <v>0</v>
      </c>
      <c r="AY370">
        <v>0.6</v>
      </c>
      <c r="AZ370">
        <v>0.5</v>
      </c>
      <c r="BA370">
        <v>0.71509999999999996</v>
      </c>
      <c r="BB370">
        <v>0.95</v>
      </c>
      <c r="BC370">
        <v>0.5</v>
      </c>
      <c r="BD370">
        <v>0.12570000000000001</v>
      </c>
      <c r="BE370">
        <v>0.5</v>
      </c>
      <c r="BF370">
        <v>0.47939999999999999</v>
      </c>
      <c r="BG370">
        <v>1.0794999999999999</v>
      </c>
      <c r="BH370">
        <v>8</v>
      </c>
      <c r="BI370" s="84">
        <v>43282</v>
      </c>
      <c r="BJ370">
        <v>1</v>
      </c>
      <c r="BK370" t="b">
        <v>0</v>
      </c>
      <c r="BL370" s="84">
        <v>43054</v>
      </c>
      <c r="BM370" s="84">
        <v>43054</v>
      </c>
      <c r="BN370" t="b">
        <v>1</v>
      </c>
      <c r="BO370" s="84">
        <v>43291</v>
      </c>
      <c r="BP370" t="b">
        <v>1</v>
      </c>
      <c r="BQ370" s="84">
        <v>43282</v>
      </c>
      <c r="BR370">
        <v>116</v>
      </c>
      <c r="BS370">
        <v>800</v>
      </c>
      <c r="BT370">
        <v>107423</v>
      </c>
      <c r="BU370" s="85">
        <v>43291.549791666599</v>
      </c>
      <c r="BV370" t="s">
        <v>4082</v>
      </c>
      <c r="BW370">
        <v>157.19999999999999</v>
      </c>
      <c r="BX370" t="s">
        <v>2861</v>
      </c>
      <c r="BY370">
        <v>0.97560000000000002</v>
      </c>
      <c r="BZ370">
        <v>400</v>
      </c>
      <c r="CA370">
        <v>1.0406500000000001</v>
      </c>
      <c r="CB370" t="s">
        <v>2864</v>
      </c>
      <c r="CC370" t="s">
        <v>3751</v>
      </c>
      <c r="CD370" t="b">
        <v>1</v>
      </c>
      <c r="CE370">
        <v>0</v>
      </c>
      <c r="CF370">
        <v>799</v>
      </c>
      <c r="CG370">
        <v>1</v>
      </c>
      <c r="CH370">
        <v>50</v>
      </c>
      <c r="CI370">
        <v>18300</v>
      </c>
      <c r="CJ370">
        <v>15812</v>
      </c>
      <c r="CK370">
        <v>5872</v>
      </c>
      <c r="CL370">
        <v>0.86399999999999999</v>
      </c>
      <c r="CM370" t="s">
        <v>2883</v>
      </c>
      <c r="CN370">
        <v>0</v>
      </c>
      <c r="CO370">
        <v>569.94000000000005</v>
      </c>
      <c r="CP370" t="s">
        <v>2866</v>
      </c>
      <c r="CQ370" t="s">
        <v>2880</v>
      </c>
      <c r="CR370">
        <v>60.62</v>
      </c>
      <c r="CS370">
        <v>96.58</v>
      </c>
      <c r="CT370">
        <v>2</v>
      </c>
      <c r="CU370">
        <v>0</v>
      </c>
      <c r="CV370">
        <v>1044111</v>
      </c>
      <c r="CW370">
        <v>60.05</v>
      </c>
      <c r="CX370">
        <v>62.14</v>
      </c>
      <c r="CY370">
        <v>60.62</v>
      </c>
      <c r="CZ370">
        <v>71.25</v>
      </c>
      <c r="DA370">
        <v>0</v>
      </c>
      <c r="DB370">
        <v>0</v>
      </c>
      <c r="DC370">
        <v>60.62</v>
      </c>
      <c r="DD370">
        <v>90</v>
      </c>
      <c r="DE370">
        <v>902483</v>
      </c>
      <c r="DF370">
        <v>811157</v>
      </c>
      <c r="DG370">
        <v>15812</v>
      </c>
      <c r="DH370">
        <v>51.9</v>
      </c>
      <c r="DI370">
        <v>46.65</v>
      </c>
      <c r="DJ370">
        <v>98.55</v>
      </c>
      <c r="DK370">
        <v>0</v>
      </c>
      <c r="DL370">
        <v>0</v>
      </c>
      <c r="DM370">
        <v>98.55</v>
      </c>
      <c r="DN370">
        <v>202675</v>
      </c>
      <c r="DO370">
        <v>166111</v>
      </c>
      <c r="DP370">
        <v>2757751</v>
      </c>
      <c r="DQ370">
        <v>42877</v>
      </c>
      <c r="DR370">
        <v>84982</v>
      </c>
      <c r="DS370">
        <v>175336</v>
      </c>
      <c r="DT370">
        <v>1078</v>
      </c>
      <c r="DU370">
        <v>155650</v>
      </c>
      <c r="DV370">
        <v>29940</v>
      </c>
      <c r="DW370">
        <v>0</v>
      </c>
      <c r="DX370">
        <v>21511</v>
      </c>
      <c r="DY370">
        <v>22323</v>
      </c>
      <c r="DZ370">
        <v>298988</v>
      </c>
      <c r="EA370">
        <v>95323</v>
      </c>
      <c r="EB370">
        <v>204774</v>
      </c>
      <c r="EC370">
        <v>126816</v>
      </c>
      <c r="ED370">
        <v>53549</v>
      </c>
      <c r="EE370">
        <v>1404</v>
      </c>
      <c r="EF370">
        <v>125626</v>
      </c>
      <c r="EG370">
        <v>0</v>
      </c>
      <c r="EH370">
        <v>948788</v>
      </c>
      <c r="EI370" s="84">
        <v>42186</v>
      </c>
      <c r="EJ370" s="84">
        <v>42551</v>
      </c>
      <c r="EK370">
        <v>1558384</v>
      </c>
      <c r="EL370" t="b">
        <v>1</v>
      </c>
      <c r="EM370" t="b">
        <v>1</v>
      </c>
      <c r="EN370">
        <v>1</v>
      </c>
      <c r="EO370" t="s">
        <v>3753</v>
      </c>
      <c r="EP370" t="s">
        <v>3754</v>
      </c>
      <c r="EQ370" t="s">
        <v>3755</v>
      </c>
      <c r="ER370" t="s">
        <v>3756</v>
      </c>
      <c r="ES370">
        <v>0.96630000000000005</v>
      </c>
      <c r="ET370">
        <v>0.98160000000000003</v>
      </c>
      <c r="EU370">
        <v>0.95389999999999997</v>
      </c>
      <c r="EV370">
        <v>0.96099999999999997</v>
      </c>
      <c r="EW370">
        <v>0.96879999999999999</v>
      </c>
      <c r="EX370">
        <v>0</v>
      </c>
      <c r="EY370">
        <v>55589</v>
      </c>
      <c r="EZ370" t="s">
        <v>4082</v>
      </c>
      <c r="FA370">
        <v>0.96630000000000005</v>
      </c>
      <c r="FB370" t="b">
        <v>0</v>
      </c>
      <c r="FC370" t="b">
        <v>0</v>
      </c>
      <c r="FD370">
        <v>0</v>
      </c>
      <c r="FE370">
        <v>0</v>
      </c>
      <c r="FF370">
        <v>0.89190000000000003</v>
      </c>
      <c r="FG370">
        <v>0.86399999999999999</v>
      </c>
      <c r="FH370">
        <v>368786</v>
      </c>
      <c r="FI370">
        <v>2757751</v>
      </c>
      <c r="FJ370">
        <v>5872</v>
      </c>
      <c r="FK370">
        <v>15812</v>
      </c>
      <c r="FL370">
        <v>18300</v>
      </c>
      <c r="FM370" t="b">
        <v>0</v>
      </c>
      <c r="FN370">
        <v>0.37140000000000001</v>
      </c>
      <c r="FO370" s="84">
        <v>42186</v>
      </c>
      <c r="FP370" s="84">
        <v>42551</v>
      </c>
      <c r="FQ370" t="s">
        <v>962</v>
      </c>
      <c r="FR370" t="b">
        <v>0</v>
      </c>
      <c r="FS370" t="b">
        <v>0</v>
      </c>
      <c r="FT370">
        <v>3.6381999999999999</v>
      </c>
      <c r="FU370" s="84">
        <v>42369</v>
      </c>
      <c r="FV370" t="s">
        <v>2872</v>
      </c>
      <c r="FW370">
        <v>0</v>
      </c>
      <c r="FX370">
        <v>4061</v>
      </c>
      <c r="FY370">
        <v>8355</v>
      </c>
      <c r="FZ370">
        <v>4268</v>
      </c>
      <c r="GA370">
        <v>38905</v>
      </c>
      <c r="GB370">
        <v>0</v>
      </c>
      <c r="GC370">
        <v>0</v>
      </c>
      <c r="GD370" t="s">
        <v>2905</v>
      </c>
      <c r="GE370">
        <v>0.1081</v>
      </c>
      <c r="GF370" t="s">
        <v>2872</v>
      </c>
      <c r="GG370">
        <v>0</v>
      </c>
      <c r="GH370">
        <v>0</v>
      </c>
      <c r="GI370">
        <v>0</v>
      </c>
      <c r="GJ370">
        <v>0</v>
      </c>
      <c r="GK370" t="s">
        <v>4082</v>
      </c>
      <c r="GL370" t="s">
        <v>4082</v>
      </c>
      <c r="GM370" t="s">
        <v>2874</v>
      </c>
      <c r="GN370" t="s">
        <v>370</v>
      </c>
      <c r="GO370" t="s">
        <v>3597</v>
      </c>
      <c r="GP370" t="s">
        <v>2864</v>
      </c>
      <c r="GQ370" t="s">
        <v>2864</v>
      </c>
      <c r="GR370" t="s">
        <v>2238</v>
      </c>
      <c r="GS370" t="s">
        <v>3599</v>
      </c>
      <c r="GT370" t="s">
        <v>2931</v>
      </c>
      <c r="GU370" t="s">
        <v>2239</v>
      </c>
      <c r="GV370" t="s">
        <v>2864</v>
      </c>
      <c r="GW370" t="s">
        <v>2240</v>
      </c>
      <c r="GX370" t="s">
        <v>893</v>
      </c>
      <c r="GY370" t="s">
        <v>2241</v>
      </c>
      <c r="GZ370" t="s">
        <v>4290</v>
      </c>
      <c r="HA370">
        <v>108.38</v>
      </c>
      <c r="HB370">
        <v>66.03</v>
      </c>
    </row>
    <row r="371" spans="1:210" x14ac:dyDescent="0.25">
      <c r="A371" t="e">
        <f>VLOOKUP(B371,'Free Standing without QAAF'!#REF!,1,FALSE)</f>
        <v>#REF!</v>
      </c>
      <c r="B371" t="s">
        <v>371</v>
      </c>
      <c r="C371" t="s">
        <v>2242</v>
      </c>
      <c r="D371" t="s">
        <v>184</v>
      </c>
      <c r="E371" t="s">
        <v>2243</v>
      </c>
      <c r="F371" t="s">
        <v>2244</v>
      </c>
      <c r="G371" t="s">
        <v>893</v>
      </c>
      <c r="H371" t="s">
        <v>2245</v>
      </c>
      <c r="I371" t="s">
        <v>1042</v>
      </c>
      <c r="J371" s="88">
        <v>144.6</v>
      </c>
      <c r="K371" s="88">
        <v>548.20000000000005</v>
      </c>
      <c r="L371" s="88">
        <v>10</v>
      </c>
      <c r="M371" s="88">
        <v>7.13</v>
      </c>
      <c r="N371" s="88">
        <v>161.72999999999999</v>
      </c>
      <c r="O371" s="88">
        <v>565.33000000000004</v>
      </c>
      <c r="Q371" s="84">
        <v>43282</v>
      </c>
      <c r="R371">
        <v>116</v>
      </c>
      <c r="S371" t="b">
        <v>1</v>
      </c>
      <c r="T371">
        <v>0.98040000000000005</v>
      </c>
      <c r="U371" t="s">
        <v>2861</v>
      </c>
      <c r="V371" s="85">
        <v>43291.549791666599</v>
      </c>
      <c r="W371" t="s">
        <v>3751</v>
      </c>
      <c r="X371">
        <v>0.85</v>
      </c>
      <c r="Y371">
        <v>0</v>
      </c>
      <c r="Z371">
        <v>1.2</v>
      </c>
      <c r="AA371">
        <v>1.1000000000000001</v>
      </c>
      <c r="AB371">
        <v>-0.13125000000000001</v>
      </c>
      <c r="AC371">
        <v>76.88</v>
      </c>
      <c r="AD371">
        <v>0.95</v>
      </c>
      <c r="AE371">
        <v>0</v>
      </c>
      <c r="AF371">
        <v>0.1</v>
      </c>
      <c r="AG371">
        <v>87.8</v>
      </c>
      <c r="AH371">
        <v>0.96</v>
      </c>
      <c r="AI371">
        <v>0</v>
      </c>
      <c r="AJ371">
        <v>0.08</v>
      </c>
      <c r="AK371">
        <v>140.83000000000001</v>
      </c>
      <c r="AL371">
        <v>368.24</v>
      </c>
      <c r="AM371" s="84">
        <v>43282</v>
      </c>
      <c r="AN371">
        <v>662721735</v>
      </c>
      <c r="AO371">
        <v>0.78380000000000005</v>
      </c>
      <c r="AP371" s="84">
        <v>43190</v>
      </c>
      <c r="AQ371" t="b">
        <v>0</v>
      </c>
      <c r="AR371">
        <v>163.19</v>
      </c>
      <c r="AS371">
        <v>0.5</v>
      </c>
      <c r="AT371">
        <v>0.75</v>
      </c>
      <c r="AU371">
        <v>3.8397000000000001</v>
      </c>
      <c r="AV371">
        <v>4.4131</v>
      </c>
      <c r="AW371">
        <v>0.5</v>
      </c>
      <c r="AX371">
        <v>0</v>
      </c>
      <c r="AY371">
        <v>0.6</v>
      </c>
      <c r="AZ371">
        <v>0.5</v>
      </c>
      <c r="BA371">
        <v>0.71509999999999996</v>
      </c>
      <c r="BB371">
        <v>0.95</v>
      </c>
      <c r="BC371">
        <v>0.5</v>
      </c>
      <c r="BD371">
        <v>0.12570000000000001</v>
      </c>
      <c r="BE371">
        <v>0.5</v>
      </c>
      <c r="BF371">
        <v>0.47939999999999999</v>
      </c>
      <c r="BG371">
        <v>1.0794999999999999</v>
      </c>
      <c r="BH371">
        <v>8</v>
      </c>
      <c r="BI371" s="84">
        <v>43282</v>
      </c>
      <c r="BJ371">
        <v>1</v>
      </c>
      <c r="BK371" t="b">
        <v>0</v>
      </c>
      <c r="BL371" s="84">
        <v>43054</v>
      </c>
      <c r="BM371" s="84">
        <v>43054</v>
      </c>
      <c r="BN371" t="b">
        <v>1</v>
      </c>
      <c r="BO371" s="84">
        <v>43291</v>
      </c>
      <c r="BP371" t="b">
        <v>1</v>
      </c>
      <c r="BQ371" s="84">
        <v>43282</v>
      </c>
      <c r="BR371">
        <v>116</v>
      </c>
      <c r="BS371">
        <v>802</v>
      </c>
      <c r="BT371">
        <v>107424</v>
      </c>
      <c r="BU371" s="85">
        <v>43291.549791666599</v>
      </c>
      <c r="BV371" t="s">
        <v>4083</v>
      </c>
      <c r="BW371">
        <v>144.6</v>
      </c>
      <c r="BX371" t="s">
        <v>2861</v>
      </c>
      <c r="BY371">
        <v>0.84699999999999998</v>
      </c>
      <c r="BZ371">
        <v>401</v>
      </c>
      <c r="CA371">
        <v>1.04128</v>
      </c>
      <c r="CB371" t="s">
        <v>2864</v>
      </c>
      <c r="CC371" t="s">
        <v>3751</v>
      </c>
      <c r="CD371" t="b">
        <v>1</v>
      </c>
      <c r="CE371">
        <v>0</v>
      </c>
      <c r="CF371">
        <v>801</v>
      </c>
      <c r="CG371">
        <v>1</v>
      </c>
      <c r="CH371">
        <v>44</v>
      </c>
      <c r="CI371">
        <v>16104</v>
      </c>
      <c r="CJ371">
        <v>9461</v>
      </c>
      <c r="CK371">
        <v>4641</v>
      </c>
      <c r="CL371">
        <v>0.58750000000000002</v>
      </c>
      <c r="CM371" t="s">
        <v>2883</v>
      </c>
      <c r="CN371">
        <v>0</v>
      </c>
      <c r="CO371">
        <v>548.20000000000005</v>
      </c>
      <c r="CP371" t="s">
        <v>2866</v>
      </c>
      <c r="CQ371" t="s">
        <v>2880</v>
      </c>
      <c r="CR371">
        <v>62.6</v>
      </c>
      <c r="CS371">
        <v>82</v>
      </c>
      <c r="CT371">
        <v>3</v>
      </c>
      <c r="CU371">
        <v>0</v>
      </c>
      <c r="CV371">
        <v>750595</v>
      </c>
      <c r="CW371">
        <v>72.2</v>
      </c>
      <c r="CX371">
        <v>73.91</v>
      </c>
      <c r="CY371">
        <v>62.6</v>
      </c>
      <c r="CZ371">
        <v>61.86</v>
      </c>
      <c r="DA371">
        <v>0</v>
      </c>
      <c r="DB371">
        <v>0</v>
      </c>
      <c r="DC371">
        <v>62.6</v>
      </c>
      <c r="DD371">
        <v>78.14</v>
      </c>
      <c r="DE371">
        <v>601433</v>
      </c>
      <c r="DF371">
        <v>436726</v>
      </c>
      <c r="DG371">
        <v>13688</v>
      </c>
      <c r="DH371">
        <v>39.99</v>
      </c>
      <c r="DI371">
        <v>42.01</v>
      </c>
      <c r="DJ371">
        <v>82</v>
      </c>
      <c r="DK371">
        <v>0</v>
      </c>
      <c r="DL371">
        <v>0</v>
      </c>
      <c r="DM371">
        <v>82</v>
      </c>
      <c r="DN371">
        <v>93702</v>
      </c>
      <c r="DO371">
        <v>134572</v>
      </c>
      <c r="DP371">
        <v>1788754</v>
      </c>
      <c r="DQ371">
        <v>30095</v>
      </c>
      <c r="DR371">
        <v>49836</v>
      </c>
      <c r="DS371">
        <v>132434</v>
      </c>
      <c r="DT371">
        <v>1244</v>
      </c>
      <c r="DU371">
        <v>77363</v>
      </c>
      <c r="DV371">
        <v>22315</v>
      </c>
      <c r="DW371">
        <v>0</v>
      </c>
      <c r="DX371">
        <v>43882</v>
      </c>
      <c r="DY371">
        <v>15990</v>
      </c>
      <c r="DZ371">
        <v>140462</v>
      </c>
      <c r="EA371">
        <v>34118</v>
      </c>
      <c r="EB371">
        <v>129065</v>
      </c>
      <c r="EC371">
        <v>46499</v>
      </c>
      <c r="ED371">
        <v>41571</v>
      </c>
      <c r="EE371">
        <v>2198</v>
      </c>
      <c r="EF371">
        <v>76931</v>
      </c>
      <c r="EG371">
        <v>37235</v>
      </c>
      <c r="EH371">
        <v>679242</v>
      </c>
      <c r="EI371" s="84">
        <v>42156</v>
      </c>
      <c r="EJ371" s="84">
        <v>42521</v>
      </c>
      <c r="EK371">
        <v>944756</v>
      </c>
      <c r="EL371" t="b">
        <v>1</v>
      </c>
      <c r="EM371" t="b">
        <v>1</v>
      </c>
      <c r="EN371">
        <v>1</v>
      </c>
      <c r="EO371" t="s">
        <v>3753</v>
      </c>
      <c r="EP371" t="s">
        <v>3754</v>
      </c>
      <c r="EQ371" t="s">
        <v>3755</v>
      </c>
      <c r="ER371" t="s">
        <v>3756</v>
      </c>
      <c r="ES371">
        <v>0.9768</v>
      </c>
      <c r="ET371">
        <v>0.95030000000000003</v>
      </c>
      <c r="EU371">
        <v>0.98650000000000004</v>
      </c>
      <c r="EV371">
        <v>0.99519999999999997</v>
      </c>
      <c r="EW371">
        <v>0.97499999999999998</v>
      </c>
      <c r="EX371">
        <v>0</v>
      </c>
      <c r="EY371">
        <v>40776</v>
      </c>
      <c r="EZ371" t="s">
        <v>4083</v>
      </c>
      <c r="FA371">
        <v>0.9768</v>
      </c>
      <c r="FB371" t="b">
        <v>0</v>
      </c>
      <c r="FC371" t="b">
        <v>0</v>
      </c>
      <c r="FD371">
        <v>0</v>
      </c>
      <c r="FE371">
        <v>0</v>
      </c>
      <c r="FF371">
        <v>0.33329999999999999</v>
      </c>
      <c r="FG371">
        <v>0.58750000000000002</v>
      </c>
      <c r="FH371">
        <v>228274</v>
      </c>
      <c r="FI371">
        <v>1788754</v>
      </c>
      <c r="FJ371">
        <v>4641</v>
      </c>
      <c r="FK371">
        <v>9461</v>
      </c>
      <c r="FL371">
        <v>16104</v>
      </c>
      <c r="FM371" t="b">
        <v>0</v>
      </c>
      <c r="FN371">
        <v>0.49049999999999999</v>
      </c>
      <c r="FO371" s="84">
        <v>42156</v>
      </c>
      <c r="FP371" s="84">
        <v>42521</v>
      </c>
      <c r="FQ371" t="s">
        <v>1042</v>
      </c>
      <c r="FR371" t="b">
        <v>0</v>
      </c>
      <c r="FS371" t="b">
        <v>0</v>
      </c>
      <c r="FT371">
        <v>4.4123000000000001</v>
      </c>
      <c r="FU371" s="84">
        <v>42338</v>
      </c>
      <c r="FV371" t="s">
        <v>2872</v>
      </c>
      <c r="FW371">
        <v>0</v>
      </c>
      <c r="FX371">
        <v>4014</v>
      </c>
      <c r="FY371">
        <v>6843</v>
      </c>
      <c r="FZ371">
        <v>4883</v>
      </c>
      <c r="GA371">
        <v>24102</v>
      </c>
      <c r="GB371">
        <v>0</v>
      </c>
      <c r="GC371">
        <v>934</v>
      </c>
      <c r="GD371" t="s">
        <v>2905</v>
      </c>
      <c r="GE371">
        <v>0.66669999999999996</v>
      </c>
      <c r="GF371" t="s">
        <v>2872</v>
      </c>
      <c r="GG371">
        <v>0</v>
      </c>
      <c r="GH371">
        <v>0</v>
      </c>
      <c r="GI371">
        <v>0</v>
      </c>
      <c r="GJ371">
        <v>0</v>
      </c>
      <c r="GK371" t="s">
        <v>4083</v>
      </c>
      <c r="GL371" t="s">
        <v>4083</v>
      </c>
      <c r="GM371" t="s">
        <v>2874</v>
      </c>
      <c r="GN371" t="s">
        <v>371</v>
      </c>
      <c r="GO371" t="s">
        <v>184</v>
      </c>
      <c r="GP371" t="s">
        <v>2864</v>
      </c>
      <c r="GQ371" t="s">
        <v>2864</v>
      </c>
      <c r="GR371" t="s">
        <v>2242</v>
      </c>
      <c r="GS371" t="s">
        <v>4084</v>
      </c>
      <c r="GT371" t="s">
        <v>2931</v>
      </c>
      <c r="GU371" t="s">
        <v>2243</v>
      </c>
      <c r="GV371" t="s">
        <v>2864</v>
      </c>
      <c r="GW371" t="s">
        <v>2244</v>
      </c>
      <c r="GX371" t="s">
        <v>893</v>
      </c>
      <c r="GY371" t="s">
        <v>2245</v>
      </c>
      <c r="GZ371" t="s">
        <v>4307</v>
      </c>
      <c r="HA371">
        <v>90.1</v>
      </c>
      <c r="HB371">
        <v>79.34</v>
      </c>
    </row>
    <row r="372" spans="1:210" x14ac:dyDescent="0.25">
      <c r="A372" t="e">
        <f>VLOOKUP(B372,'Free Standing without QAAF'!#REF!,1,FALSE)</f>
        <v>#REF!</v>
      </c>
      <c r="B372" t="s">
        <v>372</v>
      </c>
      <c r="C372" t="s">
        <v>2246</v>
      </c>
      <c r="D372" t="s">
        <v>186</v>
      </c>
      <c r="E372" t="s">
        <v>2247</v>
      </c>
      <c r="F372" t="s">
        <v>2248</v>
      </c>
      <c r="G372" t="s">
        <v>893</v>
      </c>
      <c r="H372" t="s">
        <v>2249</v>
      </c>
      <c r="I372" t="s">
        <v>2250</v>
      </c>
      <c r="J372" s="88">
        <v>134.02000000000001</v>
      </c>
      <c r="K372" s="88">
        <v>570.33000000000004</v>
      </c>
      <c r="L372" s="88">
        <v>10</v>
      </c>
      <c r="M372" s="88">
        <v>1.36</v>
      </c>
      <c r="N372" s="88">
        <v>145.38</v>
      </c>
      <c r="O372" s="88">
        <v>581.69000000000005</v>
      </c>
      <c r="Q372" s="84">
        <v>43282</v>
      </c>
      <c r="R372">
        <v>116</v>
      </c>
      <c r="S372" t="b">
        <v>1</v>
      </c>
      <c r="T372">
        <v>0.98040000000000005</v>
      </c>
      <c r="U372" t="s">
        <v>2861</v>
      </c>
      <c r="V372" s="85">
        <v>43291.549791666599</v>
      </c>
      <c r="W372" t="s">
        <v>3751</v>
      </c>
      <c r="X372">
        <v>0.85</v>
      </c>
      <c r="Y372">
        <v>0</v>
      </c>
      <c r="Z372">
        <v>1.2</v>
      </c>
      <c r="AA372">
        <v>1.1000000000000001</v>
      </c>
      <c r="AB372">
        <v>-0.13125000000000001</v>
      </c>
      <c r="AC372">
        <v>76.88</v>
      </c>
      <c r="AD372">
        <v>0.95</v>
      </c>
      <c r="AE372">
        <v>0</v>
      </c>
      <c r="AF372">
        <v>0.1</v>
      </c>
      <c r="AG372">
        <v>87.8</v>
      </c>
      <c r="AH372">
        <v>0.96</v>
      </c>
      <c r="AI372">
        <v>0</v>
      </c>
      <c r="AJ372">
        <v>0.08</v>
      </c>
      <c r="AK372">
        <v>140.83000000000001</v>
      </c>
      <c r="AL372">
        <v>368.24</v>
      </c>
      <c r="AM372" s="84">
        <v>43282</v>
      </c>
      <c r="AN372">
        <v>662721735</v>
      </c>
      <c r="AO372">
        <v>0.78380000000000005</v>
      </c>
      <c r="AP372" s="84">
        <v>43190</v>
      </c>
      <c r="AQ372" t="b">
        <v>0</v>
      </c>
      <c r="AR372">
        <v>163.19</v>
      </c>
      <c r="AS372">
        <v>0.5</v>
      </c>
      <c r="AT372">
        <v>0.75</v>
      </c>
      <c r="AU372">
        <v>3.8397000000000001</v>
      </c>
      <c r="AV372">
        <v>4.4131</v>
      </c>
      <c r="AW372">
        <v>0.5</v>
      </c>
      <c r="AX372">
        <v>0</v>
      </c>
      <c r="AY372">
        <v>0.6</v>
      </c>
      <c r="AZ372">
        <v>0.5</v>
      </c>
      <c r="BA372">
        <v>0.71509999999999996</v>
      </c>
      <c r="BB372">
        <v>0.95</v>
      </c>
      <c r="BC372">
        <v>0.5</v>
      </c>
      <c r="BD372">
        <v>0.12570000000000001</v>
      </c>
      <c r="BE372">
        <v>0.5</v>
      </c>
      <c r="BF372">
        <v>0.47939999999999999</v>
      </c>
      <c r="BG372">
        <v>1.0794999999999999</v>
      </c>
      <c r="BH372">
        <v>8</v>
      </c>
      <c r="BI372" s="84">
        <v>43282</v>
      </c>
      <c r="BJ372">
        <v>1</v>
      </c>
      <c r="BK372" t="b">
        <v>0</v>
      </c>
      <c r="BL372" s="84">
        <v>43054</v>
      </c>
      <c r="BM372" s="84">
        <v>43054</v>
      </c>
      <c r="BN372" t="b">
        <v>1</v>
      </c>
      <c r="BO372" s="84">
        <v>43291</v>
      </c>
      <c r="BP372" t="b">
        <v>1</v>
      </c>
      <c r="BQ372" s="84">
        <v>43282</v>
      </c>
      <c r="BR372">
        <v>116</v>
      </c>
      <c r="BS372">
        <v>806</v>
      </c>
      <c r="BT372">
        <v>107426</v>
      </c>
      <c r="BU372" s="85">
        <v>43291.549791666599</v>
      </c>
      <c r="BV372" t="s">
        <v>4085</v>
      </c>
      <c r="BW372">
        <v>134.02000000000001</v>
      </c>
      <c r="BX372" t="s">
        <v>2861</v>
      </c>
      <c r="BY372">
        <v>0.97789999999999999</v>
      </c>
      <c r="BZ372">
        <v>403</v>
      </c>
      <c r="CA372">
        <v>1.02674</v>
      </c>
      <c r="CB372" t="s">
        <v>2864</v>
      </c>
      <c r="CC372" t="s">
        <v>3751</v>
      </c>
      <c r="CD372" t="b">
        <v>1</v>
      </c>
      <c r="CE372">
        <v>0</v>
      </c>
      <c r="CF372">
        <v>805</v>
      </c>
      <c r="CG372">
        <v>1</v>
      </c>
      <c r="CH372">
        <v>67</v>
      </c>
      <c r="CI372">
        <v>24522</v>
      </c>
      <c r="CJ372">
        <v>20025</v>
      </c>
      <c r="CK372">
        <v>11110</v>
      </c>
      <c r="CL372">
        <v>0.81659999999999999</v>
      </c>
      <c r="CM372" t="s">
        <v>2883</v>
      </c>
      <c r="CN372">
        <v>0</v>
      </c>
      <c r="CO372">
        <v>570.33000000000004</v>
      </c>
      <c r="CP372" t="s">
        <v>2866</v>
      </c>
      <c r="CQ372" t="s">
        <v>2880</v>
      </c>
      <c r="CR372">
        <v>67.36</v>
      </c>
      <c r="CS372">
        <v>66.66</v>
      </c>
      <c r="CT372">
        <v>4</v>
      </c>
      <c r="CU372">
        <v>0</v>
      </c>
      <c r="CV372">
        <v>1443395</v>
      </c>
      <c r="CW372">
        <v>64.55</v>
      </c>
      <c r="CX372">
        <v>68.88</v>
      </c>
      <c r="CY372">
        <v>67.36</v>
      </c>
      <c r="CZ372">
        <v>71.42</v>
      </c>
      <c r="DA372">
        <v>0</v>
      </c>
      <c r="DB372">
        <v>0</v>
      </c>
      <c r="DC372">
        <v>67.36</v>
      </c>
      <c r="DD372">
        <v>90.22</v>
      </c>
      <c r="DE372">
        <v>767936</v>
      </c>
      <c r="DF372">
        <v>752881</v>
      </c>
      <c r="DG372">
        <v>20844</v>
      </c>
      <c r="DH372">
        <v>32.99</v>
      </c>
      <c r="DI372">
        <v>33.67</v>
      </c>
      <c r="DJ372">
        <v>66.66</v>
      </c>
      <c r="DK372">
        <v>0</v>
      </c>
      <c r="DL372">
        <v>0</v>
      </c>
      <c r="DM372">
        <v>66.66</v>
      </c>
      <c r="DN372">
        <v>156867</v>
      </c>
      <c r="DO372">
        <v>151803</v>
      </c>
      <c r="DP372">
        <v>2964212</v>
      </c>
      <c r="DQ372">
        <v>72879</v>
      </c>
      <c r="DR372">
        <v>107503</v>
      </c>
      <c r="DS372">
        <v>148812</v>
      </c>
      <c r="DT372">
        <v>1810</v>
      </c>
      <c r="DU372">
        <v>80390</v>
      </c>
      <c r="DV372">
        <v>26786</v>
      </c>
      <c r="DW372">
        <v>0</v>
      </c>
      <c r="DX372">
        <v>12950</v>
      </c>
      <c r="DY372">
        <v>8136</v>
      </c>
      <c r="DZ372">
        <v>156681</v>
      </c>
      <c r="EA372">
        <v>132208</v>
      </c>
      <c r="EB372">
        <v>250995</v>
      </c>
      <c r="EC372">
        <v>167663</v>
      </c>
      <c r="ED372">
        <v>81615</v>
      </c>
      <c r="EE372">
        <v>0</v>
      </c>
      <c r="EF372">
        <v>95927</v>
      </c>
      <c r="EG372">
        <v>2960</v>
      </c>
      <c r="EH372">
        <v>1308227</v>
      </c>
      <c r="EI372" s="84">
        <v>42370</v>
      </c>
      <c r="EJ372" s="84">
        <v>42735</v>
      </c>
      <c r="EK372">
        <v>1361876</v>
      </c>
      <c r="EL372" t="b">
        <v>1</v>
      </c>
      <c r="EM372" t="b">
        <v>1</v>
      </c>
      <c r="EN372">
        <v>1</v>
      </c>
      <c r="EO372" t="s">
        <v>3755</v>
      </c>
      <c r="EP372" t="s">
        <v>3756</v>
      </c>
      <c r="EQ372" t="s">
        <v>3763</v>
      </c>
      <c r="ER372" t="s">
        <v>3764</v>
      </c>
      <c r="ES372">
        <v>0.93710000000000004</v>
      </c>
      <c r="ET372">
        <v>0.96130000000000004</v>
      </c>
      <c r="EU372">
        <v>0.87580000000000002</v>
      </c>
      <c r="EV372">
        <v>0.98950000000000005</v>
      </c>
      <c r="EW372">
        <v>0.92159999999999997</v>
      </c>
      <c r="EX372">
        <v>0</v>
      </c>
      <c r="EY372">
        <v>75891</v>
      </c>
      <c r="EZ372" t="s">
        <v>4085</v>
      </c>
      <c r="FA372">
        <v>0.93710000000000004</v>
      </c>
      <c r="FB372" t="b">
        <v>0</v>
      </c>
      <c r="FC372" t="b">
        <v>0</v>
      </c>
      <c r="FD372">
        <v>0</v>
      </c>
      <c r="FE372">
        <v>0</v>
      </c>
      <c r="FF372">
        <v>0.57140000000000002</v>
      </c>
      <c r="FG372">
        <v>0.81659999999999999</v>
      </c>
      <c r="FH372">
        <v>308670</v>
      </c>
      <c r="FI372">
        <v>2964212</v>
      </c>
      <c r="FJ372">
        <v>11110</v>
      </c>
      <c r="FK372">
        <v>20025</v>
      </c>
      <c r="FL372">
        <v>24522</v>
      </c>
      <c r="FM372" t="b">
        <v>0</v>
      </c>
      <c r="FN372">
        <v>0.55479999999999996</v>
      </c>
      <c r="FO372" s="84">
        <v>42370</v>
      </c>
      <c r="FP372" s="84">
        <v>42735</v>
      </c>
      <c r="FQ372" t="s">
        <v>2250</v>
      </c>
      <c r="FR372" t="b">
        <v>0</v>
      </c>
      <c r="FS372" t="b">
        <v>0</v>
      </c>
      <c r="FT372">
        <v>4.0442</v>
      </c>
      <c r="FU372" s="84">
        <v>42551</v>
      </c>
      <c r="FV372" t="s">
        <v>2872</v>
      </c>
      <c r="FW372">
        <v>0</v>
      </c>
      <c r="FX372">
        <v>2080</v>
      </c>
      <c r="FY372">
        <v>4781</v>
      </c>
      <c r="FZ372">
        <v>15998</v>
      </c>
      <c r="GA372">
        <v>53032</v>
      </c>
      <c r="GB372">
        <v>0</v>
      </c>
      <c r="GC372">
        <v>0</v>
      </c>
      <c r="GD372" t="s">
        <v>2905</v>
      </c>
      <c r="GE372">
        <v>0.42859999999999998</v>
      </c>
      <c r="GF372" t="s">
        <v>2872</v>
      </c>
      <c r="GG372">
        <v>0</v>
      </c>
      <c r="GH372">
        <v>0</v>
      </c>
      <c r="GI372">
        <v>0</v>
      </c>
      <c r="GJ372">
        <v>0</v>
      </c>
      <c r="GK372" t="s">
        <v>4085</v>
      </c>
      <c r="GL372" t="s">
        <v>4085</v>
      </c>
      <c r="GM372" t="s">
        <v>2874</v>
      </c>
      <c r="GN372" t="s">
        <v>372</v>
      </c>
      <c r="GO372" t="s">
        <v>186</v>
      </c>
      <c r="GP372" t="s">
        <v>2864</v>
      </c>
      <c r="GQ372" t="s">
        <v>2864</v>
      </c>
      <c r="GR372" t="s">
        <v>2246</v>
      </c>
      <c r="GS372" t="s">
        <v>3604</v>
      </c>
      <c r="GT372" t="s">
        <v>2931</v>
      </c>
      <c r="GU372" t="s">
        <v>2247</v>
      </c>
      <c r="GV372" t="s">
        <v>2864</v>
      </c>
      <c r="GW372" t="s">
        <v>2248</v>
      </c>
      <c r="GX372" t="s">
        <v>893</v>
      </c>
      <c r="GY372" t="s">
        <v>2249</v>
      </c>
      <c r="GZ372" t="s">
        <v>4292</v>
      </c>
      <c r="HA372">
        <v>74.44</v>
      </c>
      <c r="HB372">
        <v>72.08</v>
      </c>
    </row>
    <row r="373" spans="1:210" x14ac:dyDescent="0.25">
      <c r="A373" t="e">
        <f>VLOOKUP(B373,'Free Standing without QAAF'!#REF!,1,FALSE)</f>
        <v>#REF!</v>
      </c>
      <c r="B373" t="s">
        <v>693</v>
      </c>
      <c r="C373" t="s">
        <v>2253</v>
      </c>
      <c r="D373" t="s">
        <v>738</v>
      </c>
      <c r="E373" t="s">
        <v>2254</v>
      </c>
      <c r="F373" t="s">
        <v>1252</v>
      </c>
      <c r="G373" t="s">
        <v>893</v>
      </c>
      <c r="H373" t="s">
        <v>1253</v>
      </c>
      <c r="I373" t="s">
        <v>1252</v>
      </c>
      <c r="J373" s="88">
        <v>175.16</v>
      </c>
      <c r="K373" s="88">
        <v>552.83000000000004</v>
      </c>
      <c r="L373" s="88">
        <v>10</v>
      </c>
      <c r="M373" s="88">
        <v>1.36</v>
      </c>
      <c r="N373" s="88">
        <v>186.52</v>
      </c>
      <c r="O373" s="88">
        <v>564.19000000000005</v>
      </c>
      <c r="Q373" s="84">
        <v>43282</v>
      </c>
      <c r="R373">
        <v>116</v>
      </c>
      <c r="S373" t="b">
        <v>1</v>
      </c>
      <c r="T373">
        <v>0.98040000000000005</v>
      </c>
      <c r="U373" t="s">
        <v>2861</v>
      </c>
      <c r="V373" s="85">
        <v>43291.549791666599</v>
      </c>
      <c r="W373" t="s">
        <v>3751</v>
      </c>
      <c r="X373">
        <v>0.85</v>
      </c>
      <c r="Y373">
        <v>0</v>
      </c>
      <c r="Z373">
        <v>1.2</v>
      </c>
      <c r="AA373">
        <v>1.1000000000000001</v>
      </c>
      <c r="AB373">
        <v>-0.13125000000000001</v>
      </c>
      <c r="AC373">
        <v>76.88</v>
      </c>
      <c r="AD373">
        <v>0.95</v>
      </c>
      <c r="AE373">
        <v>0</v>
      </c>
      <c r="AF373">
        <v>0.1</v>
      </c>
      <c r="AG373">
        <v>87.8</v>
      </c>
      <c r="AH373">
        <v>0.96</v>
      </c>
      <c r="AI373">
        <v>0</v>
      </c>
      <c r="AJ373">
        <v>0.08</v>
      </c>
      <c r="AK373">
        <v>140.83000000000001</v>
      </c>
      <c r="AL373">
        <v>368.24</v>
      </c>
      <c r="AM373" s="84">
        <v>43282</v>
      </c>
      <c r="AN373">
        <v>662721735</v>
      </c>
      <c r="AO373">
        <v>0.78380000000000005</v>
      </c>
      <c r="AP373" s="84">
        <v>43190</v>
      </c>
      <c r="AQ373" t="b">
        <v>0</v>
      </c>
      <c r="AR373">
        <v>163.19</v>
      </c>
      <c r="AS373">
        <v>0.5</v>
      </c>
      <c r="AT373">
        <v>0.75</v>
      </c>
      <c r="AU373">
        <v>3.8397000000000001</v>
      </c>
      <c r="AV373">
        <v>4.4131</v>
      </c>
      <c r="AW373">
        <v>0.5</v>
      </c>
      <c r="AX373">
        <v>0</v>
      </c>
      <c r="AY373">
        <v>0.6</v>
      </c>
      <c r="AZ373">
        <v>0.5</v>
      </c>
      <c r="BA373">
        <v>0.71509999999999996</v>
      </c>
      <c r="BB373">
        <v>0.95</v>
      </c>
      <c r="BC373">
        <v>0.5</v>
      </c>
      <c r="BD373">
        <v>0.12570000000000001</v>
      </c>
      <c r="BE373">
        <v>0.5</v>
      </c>
      <c r="BF373">
        <v>0.47939999999999999</v>
      </c>
      <c r="BG373">
        <v>1.0794999999999999</v>
      </c>
      <c r="BH373">
        <v>8</v>
      </c>
      <c r="BI373" s="84">
        <v>43282</v>
      </c>
      <c r="BJ373">
        <v>1</v>
      </c>
      <c r="BK373" t="b">
        <v>0</v>
      </c>
      <c r="BL373" s="84">
        <v>43054</v>
      </c>
      <c r="BM373" s="84">
        <v>43054</v>
      </c>
      <c r="BN373" t="b">
        <v>1</v>
      </c>
      <c r="BO373" s="84">
        <v>43291</v>
      </c>
      <c r="BP373" t="b">
        <v>1</v>
      </c>
      <c r="BQ373" s="84">
        <v>43282</v>
      </c>
      <c r="BR373">
        <v>116</v>
      </c>
      <c r="BS373">
        <v>6859</v>
      </c>
      <c r="BT373">
        <v>107087</v>
      </c>
      <c r="BU373" s="85">
        <v>43291.549791666599</v>
      </c>
      <c r="BV373" t="s">
        <v>3829</v>
      </c>
      <c r="BW373">
        <v>175.16</v>
      </c>
      <c r="BX373" t="s">
        <v>2861</v>
      </c>
      <c r="BY373">
        <v>0.87439999999999996</v>
      </c>
      <c r="BZ373">
        <v>3732</v>
      </c>
      <c r="CA373">
        <v>1.0406500000000001</v>
      </c>
      <c r="CB373" t="s">
        <v>2864</v>
      </c>
      <c r="CC373" t="s">
        <v>3751</v>
      </c>
      <c r="CD373" t="b">
        <v>1</v>
      </c>
      <c r="CE373">
        <v>0</v>
      </c>
      <c r="CF373">
        <v>19</v>
      </c>
      <c r="CG373">
        <v>1</v>
      </c>
      <c r="CH373">
        <v>132</v>
      </c>
      <c r="CI373">
        <v>48312</v>
      </c>
      <c r="CJ373">
        <v>43663</v>
      </c>
      <c r="CK373">
        <v>17734</v>
      </c>
      <c r="CL373">
        <v>0.90380000000000005</v>
      </c>
      <c r="CM373" t="s">
        <v>2883</v>
      </c>
      <c r="CN373">
        <v>0</v>
      </c>
      <c r="CO373">
        <v>552.83000000000004</v>
      </c>
      <c r="CP373" t="s">
        <v>2866</v>
      </c>
      <c r="CQ373" t="s">
        <v>2880</v>
      </c>
      <c r="CR373">
        <v>78.58</v>
      </c>
      <c r="CS373">
        <v>96.58</v>
      </c>
      <c r="CT373">
        <v>2</v>
      </c>
      <c r="CU373">
        <v>0</v>
      </c>
      <c r="CV373">
        <v>4233068</v>
      </c>
      <c r="CW373">
        <v>88.17</v>
      </c>
      <c r="CX373">
        <v>89.87</v>
      </c>
      <c r="CY373">
        <v>78.58</v>
      </c>
      <c r="CZ373">
        <v>63.86</v>
      </c>
      <c r="DA373">
        <v>0</v>
      </c>
      <c r="DB373">
        <v>0</v>
      </c>
      <c r="DC373">
        <v>78.58</v>
      </c>
      <c r="DD373">
        <v>80.67</v>
      </c>
      <c r="DE373">
        <v>3774041</v>
      </c>
      <c r="DF373">
        <v>2078782</v>
      </c>
      <c r="DG373">
        <v>43663</v>
      </c>
      <c r="DH373">
        <v>78.599999999999994</v>
      </c>
      <c r="DI373">
        <v>43.3</v>
      </c>
      <c r="DJ373">
        <v>121.9</v>
      </c>
      <c r="DK373">
        <v>0</v>
      </c>
      <c r="DL373">
        <v>0</v>
      </c>
      <c r="DM373">
        <v>121.9</v>
      </c>
      <c r="DN373">
        <v>572407</v>
      </c>
      <c r="DO373">
        <v>1421226</v>
      </c>
      <c r="DP373">
        <v>10085891</v>
      </c>
      <c r="DQ373">
        <v>270881</v>
      </c>
      <c r="DR373">
        <v>378181</v>
      </c>
      <c r="DS373">
        <v>602725</v>
      </c>
      <c r="DT373">
        <v>1406</v>
      </c>
      <c r="DU373">
        <v>446904</v>
      </c>
      <c r="DV373">
        <v>0</v>
      </c>
      <c r="DW373">
        <v>0</v>
      </c>
      <c r="DX373">
        <v>0</v>
      </c>
      <c r="DY373">
        <v>80311</v>
      </c>
      <c r="DZ373">
        <v>572593</v>
      </c>
      <c r="EA373">
        <v>395786</v>
      </c>
      <c r="EB373">
        <v>523949</v>
      </c>
      <c r="EC373">
        <v>404021</v>
      </c>
      <c r="ED373">
        <v>158053</v>
      </c>
      <c r="EE373">
        <v>0</v>
      </c>
      <c r="EF373">
        <v>420166</v>
      </c>
      <c r="EG373">
        <v>18318</v>
      </c>
      <c r="EH373">
        <v>3818964</v>
      </c>
      <c r="EI373" s="84">
        <v>42186</v>
      </c>
      <c r="EJ373" s="84">
        <v>42551</v>
      </c>
      <c r="EK373">
        <v>5322557</v>
      </c>
      <c r="EL373" t="b">
        <v>1</v>
      </c>
      <c r="EM373" t="b">
        <v>1</v>
      </c>
      <c r="EN373">
        <v>1</v>
      </c>
      <c r="EO373" t="s">
        <v>3753</v>
      </c>
      <c r="EP373" t="s">
        <v>3754</v>
      </c>
      <c r="EQ373" t="s">
        <v>3755</v>
      </c>
      <c r="ER373" t="s">
        <v>3756</v>
      </c>
      <c r="ES373">
        <v>0.98109999999999997</v>
      </c>
      <c r="ET373">
        <v>0.97409999999999997</v>
      </c>
      <c r="EU373">
        <v>0.97219999999999995</v>
      </c>
      <c r="EV373">
        <v>0.99080000000000001</v>
      </c>
      <c r="EW373">
        <v>0.98740000000000006</v>
      </c>
      <c r="EX373">
        <v>0</v>
      </c>
      <c r="EY373">
        <v>186742</v>
      </c>
      <c r="EZ373" t="s">
        <v>3829</v>
      </c>
      <c r="FA373">
        <v>0.98109999999999997</v>
      </c>
      <c r="FB373" t="b">
        <v>0</v>
      </c>
      <c r="FC373" t="b">
        <v>0</v>
      </c>
      <c r="FD373">
        <v>0</v>
      </c>
      <c r="FE373">
        <v>0</v>
      </c>
      <c r="FF373">
        <v>0.71350000000000002</v>
      </c>
      <c r="FG373">
        <v>0.90380000000000005</v>
      </c>
      <c r="FH373">
        <v>1993633</v>
      </c>
      <c r="FI373">
        <v>10085891</v>
      </c>
      <c r="FJ373">
        <v>17734</v>
      </c>
      <c r="FK373">
        <v>43663</v>
      </c>
      <c r="FL373">
        <v>48312</v>
      </c>
      <c r="FM373" t="b">
        <v>0</v>
      </c>
      <c r="FN373">
        <v>0.40620000000000001</v>
      </c>
      <c r="FO373" s="84">
        <v>42186</v>
      </c>
      <c r="FP373" s="84">
        <v>42551</v>
      </c>
      <c r="FQ373" t="s">
        <v>1252</v>
      </c>
      <c r="FR373" t="b">
        <v>0</v>
      </c>
      <c r="FS373" t="b">
        <v>0</v>
      </c>
      <c r="FT373">
        <v>4.3593000000000002</v>
      </c>
      <c r="FU373" s="84">
        <v>42369</v>
      </c>
      <c r="FV373" t="s">
        <v>2872</v>
      </c>
      <c r="FW373">
        <v>0</v>
      </c>
      <c r="FX373">
        <v>2136</v>
      </c>
      <c r="FY373">
        <v>31450</v>
      </c>
      <c r="FZ373">
        <v>28322</v>
      </c>
      <c r="GA373">
        <v>124834</v>
      </c>
      <c r="GB373">
        <v>0</v>
      </c>
      <c r="GC373">
        <v>0</v>
      </c>
      <c r="GD373" t="s">
        <v>2881</v>
      </c>
      <c r="GE373">
        <v>0.28649999999999998</v>
      </c>
      <c r="GF373" t="s">
        <v>2872</v>
      </c>
      <c r="GG373">
        <v>0</v>
      </c>
      <c r="GH373">
        <v>0</v>
      </c>
      <c r="GI373">
        <v>0</v>
      </c>
      <c r="GJ373">
        <v>0</v>
      </c>
      <c r="GK373" t="s">
        <v>3829</v>
      </c>
      <c r="GL373" t="s">
        <v>3829</v>
      </c>
      <c r="GM373" t="s">
        <v>2874</v>
      </c>
      <c r="GN373" t="s">
        <v>693</v>
      </c>
      <c r="GO373" t="s">
        <v>738</v>
      </c>
      <c r="GP373" t="s">
        <v>2864</v>
      </c>
      <c r="GQ373" t="s">
        <v>2864</v>
      </c>
      <c r="GR373" t="s">
        <v>2253</v>
      </c>
      <c r="GS373" t="s">
        <v>3607</v>
      </c>
      <c r="GT373" t="s">
        <v>3608</v>
      </c>
      <c r="GU373" t="s">
        <v>2254</v>
      </c>
      <c r="GV373" t="s">
        <v>2864</v>
      </c>
      <c r="GW373" t="s">
        <v>1252</v>
      </c>
      <c r="GX373" t="s">
        <v>893</v>
      </c>
      <c r="GY373" t="s">
        <v>2255</v>
      </c>
      <c r="GZ373" t="s">
        <v>4290</v>
      </c>
      <c r="HA373">
        <v>134.05000000000001</v>
      </c>
      <c r="HB373">
        <v>96.95</v>
      </c>
    </row>
    <row r="374" spans="1:210" x14ac:dyDescent="0.25">
      <c r="A374" t="e">
        <f>VLOOKUP(B374,'Free Standing without QAAF'!#REF!,1,FALSE)</f>
        <v>#REF!</v>
      </c>
      <c r="B374" t="s">
        <v>551</v>
      </c>
      <c r="C374" t="s">
        <v>2256</v>
      </c>
      <c r="D374" t="s">
        <v>0</v>
      </c>
      <c r="E374" t="s">
        <v>2257</v>
      </c>
      <c r="F374" t="s">
        <v>2258</v>
      </c>
      <c r="G374" t="s">
        <v>893</v>
      </c>
      <c r="H374" t="s">
        <v>2259</v>
      </c>
      <c r="I374" t="s">
        <v>2250</v>
      </c>
      <c r="J374" s="88">
        <v>166.61</v>
      </c>
      <c r="K374" s="88">
        <v>557.38</v>
      </c>
      <c r="L374" s="88">
        <v>10</v>
      </c>
      <c r="M374" s="88">
        <v>1.36</v>
      </c>
      <c r="N374" s="88">
        <v>177.97</v>
      </c>
      <c r="O374" s="88">
        <v>568.74</v>
      </c>
      <c r="Q374" s="84">
        <v>43282</v>
      </c>
      <c r="R374">
        <v>116</v>
      </c>
      <c r="S374" t="b">
        <v>1</v>
      </c>
      <c r="T374">
        <v>0.98040000000000005</v>
      </c>
      <c r="U374" t="s">
        <v>2861</v>
      </c>
      <c r="V374" s="85">
        <v>43291.549791666599</v>
      </c>
      <c r="W374" t="s">
        <v>3751</v>
      </c>
      <c r="X374">
        <v>0.85</v>
      </c>
      <c r="Y374">
        <v>0</v>
      </c>
      <c r="Z374">
        <v>1.2</v>
      </c>
      <c r="AA374">
        <v>1.1000000000000001</v>
      </c>
      <c r="AB374">
        <v>-0.13125000000000001</v>
      </c>
      <c r="AC374">
        <v>76.88</v>
      </c>
      <c r="AD374">
        <v>0.95</v>
      </c>
      <c r="AE374">
        <v>0</v>
      </c>
      <c r="AF374">
        <v>0.1</v>
      </c>
      <c r="AG374">
        <v>87.8</v>
      </c>
      <c r="AH374">
        <v>0.96</v>
      </c>
      <c r="AI374">
        <v>0</v>
      </c>
      <c r="AJ374">
        <v>0.08</v>
      </c>
      <c r="AK374">
        <v>140.83000000000001</v>
      </c>
      <c r="AL374">
        <v>368.24</v>
      </c>
      <c r="AM374" s="84">
        <v>43282</v>
      </c>
      <c r="AN374">
        <v>662721735</v>
      </c>
      <c r="AO374">
        <v>0.78380000000000005</v>
      </c>
      <c r="AP374" s="84">
        <v>43190</v>
      </c>
      <c r="AQ374" t="b">
        <v>0</v>
      </c>
      <c r="AR374">
        <v>163.19</v>
      </c>
      <c r="AS374">
        <v>0.5</v>
      </c>
      <c r="AT374">
        <v>0.75</v>
      </c>
      <c r="AU374">
        <v>3.8397000000000001</v>
      </c>
      <c r="AV374">
        <v>4.4131</v>
      </c>
      <c r="AW374">
        <v>0.5</v>
      </c>
      <c r="AX374">
        <v>0</v>
      </c>
      <c r="AY374">
        <v>0.6</v>
      </c>
      <c r="AZ374">
        <v>0.5</v>
      </c>
      <c r="BA374">
        <v>0.71509999999999996</v>
      </c>
      <c r="BB374">
        <v>0.95</v>
      </c>
      <c r="BC374">
        <v>0.5</v>
      </c>
      <c r="BD374">
        <v>0.12570000000000001</v>
      </c>
      <c r="BE374">
        <v>0.5</v>
      </c>
      <c r="BF374">
        <v>0.47939999999999999</v>
      </c>
      <c r="BG374">
        <v>1.0794999999999999</v>
      </c>
      <c r="BH374">
        <v>8</v>
      </c>
      <c r="BI374" s="84">
        <v>43282</v>
      </c>
      <c r="BJ374">
        <v>1</v>
      </c>
      <c r="BK374" t="b">
        <v>0</v>
      </c>
      <c r="BL374" s="84">
        <v>43054</v>
      </c>
      <c r="BM374" s="84">
        <v>43054</v>
      </c>
      <c r="BN374" t="b">
        <v>1</v>
      </c>
      <c r="BO374" s="84">
        <v>43291</v>
      </c>
      <c r="BP374" t="b">
        <v>1</v>
      </c>
      <c r="BQ374" s="84">
        <v>43282</v>
      </c>
      <c r="BR374">
        <v>116</v>
      </c>
      <c r="BS374">
        <v>991</v>
      </c>
      <c r="BT374">
        <v>107397</v>
      </c>
      <c r="BU374" s="85">
        <v>43291.549791666599</v>
      </c>
      <c r="BV374" t="s">
        <v>4268</v>
      </c>
      <c r="BW374">
        <v>166.61</v>
      </c>
      <c r="BX374" t="s">
        <v>2861</v>
      </c>
      <c r="BY374">
        <v>0.90129999999999999</v>
      </c>
      <c r="BZ374">
        <v>519</v>
      </c>
      <c r="CA374">
        <v>1.0406500000000001</v>
      </c>
      <c r="CB374" t="s">
        <v>2864</v>
      </c>
      <c r="CC374" t="s">
        <v>3751</v>
      </c>
      <c r="CD374" t="b">
        <v>1</v>
      </c>
      <c r="CE374">
        <v>0</v>
      </c>
      <c r="CF374">
        <v>739</v>
      </c>
      <c r="CG374">
        <v>1</v>
      </c>
      <c r="CH374">
        <v>46</v>
      </c>
      <c r="CI374">
        <v>16836</v>
      </c>
      <c r="CJ374">
        <v>13276</v>
      </c>
      <c r="CK374">
        <v>7227</v>
      </c>
      <c r="CL374">
        <v>0.78849999999999998</v>
      </c>
      <c r="CM374" t="s">
        <v>2883</v>
      </c>
      <c r="CN374">
        <v>0</v>
      </c>
      <c r="CO374">
        <v>557.38</v>
      </c>
      <c r="CP374" t="s">
        <v>2866</v>
      </c>
      <c r="CQ374" t="s">
        <v>2880</v>
      </c>
      <c r="CR374">
        <v>72.23</v>
      </c>
      <c r="CS374">
        <v>94.38</v>
      </c>
      <c r="CT374">
        <v>3</v>
      </c>
      <c r="CU374">
        <v>0</v>
      </c>
      <c r="CV374">
        <v>1225135</v>
      </c>
      <c r="CW374">
        <v>83.92</v>
      </c>
      <c r="CX374">
        <v>80.14</v>
      </c>
      <c r="CY374">
        <v>72.23</v>
      </c>
      <c r="CZ374">
        <v>65.83</v>
      </c>
      <c r="DA374">
        <v>0</v>
      </c>
      <c r="DB374">
        <v>0</v>
      </c>
      <c r="DC374">
        <v>72.23</v>
      </c>
      <c r="DD374">
        <v>83.15</v>
      </c>
      <c r="DE374">
        <v>788656</v>
      </c>
      <c r="DF374">
        <v>646167</v>
      </c>
      <c r="DG374">
        <v>14311</v>
      </c>
      <c r="DH374">
        <v>50.12</v>
      </c>
      <c r="DI374">
        <v>44.26</v>
      </c>
      <c r="DJ374">
        <v>94.38</v>
      </c>
      <c r="DK374">
        <v>0</v>
      </c>
      <c r="DL374">
        <v>0</v>
      </c>
      <c r="DM374">
        <v>94.38</v>
      </c>
      <c r="DN374">
        <v>117616</v>
      </c>
      <c r="DO374">
        <v>272153</v>
      </c>
      <c r="DP374">
        <v>2659958</v>
      </c>
      <c r="DQ374">
        <v>34536</v>
      </c>
      <c r="DR374">
        <v>55520</v>
      </c>
      <c r="DS374">
        <v>111852</v>
      </c>
      <c r="DT374">
        <v>8998</v>
      </c>
      <c r="DU374">
        <v>99972</v>
      </c>
      <c r="DV374">
        <v>40178</v>
      </c>
      <c r="DW374">
        <v>0</v>
      </c>
      <c r="DX374">
        <v>27621</v>
      </c>
      <c r="DY374">
        <v>20210</v>
      </c>
      <c r="DZ374">
        <v>206655</v>
      </c>
      <c r="EA374">
        <v>137040</v>
      </c>
      <c r="EB374">
        <v>148284</v>
      </c>
      <c r="EC374">
        <v>133943</v>
      </c>
      <c r="ED374">
        <v>57340</v>
      </c>
      <c r="EE374">
        <v>0</v>
      </c>
      <c r="EF374">
        <v>99945</v>
      </c>
      <c r="EG374">
        <v>91572</v>
      </c>
      <c r="EH374">
        <v>996523</v>
      </c>
      <c r="EI374" s="84">
        <v>42186</v>
      </c>
      <c r="EJ374" s="84">
        <v>42551</v>
      </c>
      <c r="EK374">
        <v>1304828</v>
      </c>
      <c r="EL374" t="b">
        <v>1</v>
      </c>
      <c r="EM374" t="b">
        <v>1</v>
      </c>
      <c r="EN374">
        <v>1</v>
      </c>
      <c r="EO374" t="s">
        <v>3753</v>
      </c>
      <c r="EP374" t="s">
        <v>3754</v>
      </c>
      <c r="EQ374" t="s">
        <v>3755</v>
      </c>
      <c r="ER374" t="s">
        <v>3756</v>
      </c>
      <c r="ES374">
        <v>1.0471999999999999</v>
      </c>
      <c r="ET374">
        <v>0.99880000000000002</v>
      </c>
      <c r="EU374">
        <v>1.0277000000000001</v>
      </c>
      <c r="EV374">
        <v>1.1169</v>
      </c>
      <c r="EW374">
        <v>1.0454000000000001</v>
      </c>
      <c r="EX374">
        <v>0</v>
      </c>
      <c r="EY374">
        <v>55858</v>
      </c>
      <c r="EZ374" t="s">
        <v>4268</v>
      </c>
      <c r="FA374">
        <v>1.0471999999999999</v>
      </c>
      <c r="FB374" t="b">
        <v>0</v>
      </c>
      <c r="FC374" t="b">
        <v>0</v>
      </c>
      <c r="FD374">
        <v>0</v>
      </c>
      <c r="FE374">
        <v>0</v>
      </c>
      <c r="FF374">
        <v>0.54290000000000005</v>
      </c>
      <c r="FG374">
        <v>0.78849999999999998</v>
      </c>
      <c r="FH374">
        <v>389769</v>
      </c>
      <c r="FI374">
        <v>2659958</v>
      </c>
      <c r="FJ374">
        <v>7227</v>
      </c>
      <c r="FK374">
        <v>13276</v>
      </c>
      <c r="FL374">
        <v>16836</v>
      </c>
      <c r="FM374" t="b">
        <v>0</v>
      </c>
      <c r="FN374">
        <v>0.5444</v>
      </c>
      <c r="FO374" s="84">
        <v>42186</v>
      </c>
      <c r="FP374" s="84">
        <v>42551</v>
      </c>
      <c r="FQ374" t="s">
        <v>2250</v>
      </c>
      <c r="FR374" t="b">
        <v>0</v>
      </c>
      <c r="FS374" t="b">
        <v>0</v>
      </c>
      <c r="FT374">
        <v>4.0178000000000003</v>
      </c>
      <c r="FU374" s="84">
        <v>42369</v>
      </c>
      <c r="FV374" t="s">
        <v>2872</v>
      </c>
      <c r="FW374">
        <v>0</v>
      </c>
      <c r="FX374">
        <v>3849</v>
      </c>
      <c r="FY374">
        <v>7740</v>
      </c>
      <c r="FZ374">
        <v>5474</v>
      </c>
      <c r="GA374">
        <v>36226</v>
      </c>
      <c r="GB374">
        <v>0</v>
      </c>
      <c r="GC374">
        <v>2569</v>
      </c>
      <c r="GD374" t="s">
        <v>2905</v>
      </c>
      <c r="GE374">
        <v>0.45710000000000001</v>
      </c>
      <c r="GF374" t="s">
        <v>2872</v>
      </c>
      <c r="GG374">
        <v>0</v>
      </c>
      <c r="GH374">
        <v>0</v>
      </c>
      <c r="GI374">
        <v>0</v>
      </c>
      <c r="GJ374">
        <v>0</v>
      </c>
      <c r="GK374" t="s">
        <v>4268</v>
      </c>
      <c r="GL374" t="s">
        <v>4268</v>
      </c>
      <c r="GM374" t="s">
        <v>2874</v>
      </c>
      <c r="GN374" t="s">
        <v>551</v>
      </c>
      <c r="GO374" t="s">
        <v>0</v>
      </c>
      <c r="GP374" t="s">
        <v>2864</v>
      </c>
      <c r="GQ374" t="s">
        <v>2864</v>
      </c>
      <c r="GR374" t="s">
        <v>2256</v>
      </c>
      <c r="GS374" t="s">
        <v>3610</v>
      </c>
      <c r="GT374" t="s">
        <v>3051</v>
      </c>
      <c r="GU374" t="s">
        <v>2257</v>
      </c>
      <c r="GV374" t="s">
        <v>2864</v>
      </c>
      <c r="GW374" t="s">
        <v>2258</v>
      </c>
      <c r="GX374" t="s">
        <v>893</v>
      </c>
      <c r="GY374" t="s">
        <v>2259</v>
      </c>
      <c r="GZ374" t="s">
        <v>4290</v>
      </c>
      <c r="HA374">
        <v>103.78</v>
      </c>
      <c r="HB374">
        <v>92.28</v>
      </c>
    </row>
    <row r="375" spans="1:210" x14ac:dyDescent="0.25">
      <c r="A375" t="e">
        <f>VLOOKUP(B375,'Free Standing without QAAF'!#REF!,1,FALSE)</f>
        <v>#REF!</v>
      </c>
      <c r="B375" s="31" t="s">
        <v>3890</v>
      </c>
      <c r="C375" t="s">
        <v>3891</v>
      </c>
      <c r="D375" t="s">
        <v>3892</v>
      </c>
      <c r="E375" t="s">
        <v>4337</v>
      </c>
      <c r="F375" t="s">
        <v>1816</v>
      </c>
      <c r="G375" t="s">
        <v>893</v>
      </c>
      <c r="H375">
        <v>50023</v>
      </c>
      <c r="I375" t="s">
        <v>952</v>
      </c>
      <c r="J375" s="88">
        <v>190.02</v>
      </c>
      <c r="K375" s="88">
        <v>563.62</v>
      </c>
      <c r="L375" s="88">
        <v>10</v>
      </c>
      <c r="M375" s="88">
        <v>7.13</v>
      </c>
      <c r="N375" s="88">
        <v>207.15</v>
      </c>
      <c r="O375" s="88">
        <v>580.75</v>
      </c>
      <c r="Q375" s="84"/>
      <c r="V375" s="85"/>
      <c r="AM375" s="84"/>
      <c r="AP375" s="84"/>
      <c r="BI375" s="84"/>
      <c r="BL375" s="84"/>
      <c r="BM375" s="84"/>
      <c r="BO375" s="84"/>
      <c r="BQ375" s="84"/>
      <c r="BU375" s="85"/>
      <c r="EI375" s="84"/>
      <c r="EJ375" s="84"/>
      <c r="FO375" s="84"/>
      <c r="FP375" s="84"/>
      <c r="FU375" s="84"/>
    </row>
    <row r="376" spans="1:210" x14ac:dyDescent="0.25">
      <c r="A376" t="e">
        <f>VLOOKUP(B376,'Free Standing without QAAF'!#REF!,1,FALSE)</f>
        <v>#REF!</v>
      </c>
      <c r="B376" t="s">
        <v>741</v>
      </c>
      <c r="C376" t="s">
        <v>2466</v>
      </c>
      <c r="D376" t="s">
        <v>742</v>
      </c>
      <c r="E376" t="s">
        <v>2467</v>
      </c>
      <c r="F376" t="s">
        <v>1539</v>
      </c>
      <c r="G376" t="s">
        <v>893</v>
      </c>
      <c r="H376" t="s">
        <v>1540</v>
      </c>
      <c r="I376" t="s">
        <v>1200</v>
      </c>
      <c r="J376" s="88">
        <v>196.1</v>
      </c>
      <c r="K376" s="88">
        <v>584.94000000000005</v>
      </c>
      <c r="L376" s="88">
        <v>10</v>
      </c>
      <c r="M376" s="88">
        <v>1.36</v>
      </c>
      <c r="N376" s="88">
        <v>207.46</v>
      </c>
      <c r="O376" s="88">
        <v>596.29999999999995</v>
      </c>
      <c r="Q376" s="84">
        <v>43282</v>
      </c>
      <c r="R376">
        <v>116</v>
      </c>
      <c r="S376" t="b">
        <v>1</v>
      </c>
      <c r="T376">
        <v>0.98040000000000005</v>
      </c>
      <c r="U376" t="s">
        <v>2861</v>
      </c>
      <c r="V376" s="85">
        <v>43291.549791666599</v>
      </c>
      <c r="W376" t="s">
        <v>3751</v>
      </c>
      <c r="X376">
        <v>0.85</v>
      </c>
      <c r="Y376">
        <v>0</v>
      </c>
      <c r="Z376">
        <v>1.2</v>
      </c>
      <c r="AA376">
        <v>1.1000000000000001</v>
      </c>
      <c r="AB376">
        <v>-0.13125000000000001</v>
      </c>
      <c r="AC376">
        <v>76.88</v>
      </c>
      <c r="AD376">
        <v>0.95</v>
      </c>
      <c r="AE376">
        <v>0</v>
      </c>
      <c r="AF376">
        <v>0.1</v>
      </c>
      <c r="AG376">
        <v>87.8</v>
      </c>
      <c r="AH376">
        <v>0.96</v>
      </c>
      <c r="AI376">
        <v>0</v>
      </c>
      <c r="AJ376">
        <v>0.08</v>
      </c>
      <c r="AK376">
        <v>140.83000000000001</v>
      </c>
      <c r="AL376">
        <v>368.24</v>
      </c>
      <c r="AM376" s="84">
        <v>43282</v>
      </c>
      <c r="AN376">
        <v>662721735</v>
      </c>
      <c r="AO376">
        <v>0.78380000000000005</v>
      </c>
      <c r="AP376" s="84">
        <v>43190</v>
      </c>
      <c r="AQ376" t="b">
        <v>0</v>
      </c>
      <c r="AR376">
        <v>163.19</v>
      </c>
      <c r="AS376">
        <v>0.5</v>
      </c>
      <c r="AT376">
        <v>0.75</v>
      </c>
      <c r="AU376">
        <v>3.8397000000000001</v>
      </c>
      <c r="AV376">
        <v>4.4131</v>
      </c>
      <c r="AW376">
        <v>0.5</v>
      </c>
      <c r="AX376">
        <v>0</v>
      </c>
      <c r="AY376">
        <v>0.6</v>
      </c>
      <c r="AZ376">
        <v>0.5</v>
      </c>
      <c r="BA376">
        <v>0.71509999999999996</v>
      </c>
      <c r="BB376">
        <v>0.95</v>
      </c>
      <c r="BC376">
        <v>0.5</v>
      </c>
      <c r="BD376">
        <v>0.12570000000000001</v>
      </c>
      <c r="BE376">
        <v>0.5</v>
      </c>
      <c r="BF376">
        <v>0.47939999999999999</v>
      </c>
      <c r="BG376">
        <v>1.0794999999999999</v>
      </c>
      <c r="BH376">
        <v>8</v>
      </c>
      <c r="BI376" s="84">
        <v>43282</v>
      </c>
      <c r="BJ376">
        <v>1</v>
      </c>
      <c r="BK376" t="b">
        <v>0</v>
      </c>
      <c r="BL376" s="84">
        <v>43054</v>
      </c>
      <c r="BM376" s="84">
        <v>43054</v>
      </c>
      <c r="BN376" t="b">
        <v>1</v>
      </c>
      <c r="BO376" s="84">
        <v>43291</v>
      </c>
      <c r="BP376" t="b">
        <v>1</v>
      </c>
      <c r="BQ376" s="84">
        <v>43282</v>
      </c>
      <c r="BR376">
        <v>116</v>
      </c>
      <c r="BS376">
        <v>6962</v>
      </c>
      <c r="BT376">
        <v>107499</v>
      </c>
      <c r="BU376" s="85">
        <v>43291.549791666599</v>
      </c>
      <c r="BV376" t="s">
        <v>3834</v>
      </c>
      <c r="BW376">
        <v>196.1</v>
      </c>
      <c r="BX376" t="s">
        <v>2861</v>
      </c>
      <c r="BY376">
        <v>1.0644</v>
      </c>
      <c r="BZ376">
        <v>3786</v>
      </c>
      <c r="CA376">
        <v>1.02674</v>
      </c>
      <c r="CB376" t="s">
        <v>2864</v>
      </c>
      <c r="CC376" t="s">
        <v>3751</v>
      </c>
      <c r="CD376" t="b">
        <v>1</v>
      </c>
      <c r="CE376">
        <v>0</v>
      </c>
      <c r="CF376">
        <v>6963</v>
      </c>
      <c r="CG376">
        <v>1</v>
      </c>
      <c r="CH376">
        <v>64</v>
      </c>
      <c r="CI376">
        <v>23360</v>
      </c>
      <c r="CJ376">
        <v>22825</v>
      </c>
      <c r="CK376">
        <v>7428</v>
      </c>
      <c r="CL376">
        <v>0.97709999999999997</v>
      </c>
      <c r="CM376" t="s">
        <v>2883</v>
      </c>
      <c r="CN376">
        <v>0</v>
      </c>
      <c r="CO376">
        <v>584.94000000000005</v>
      </c>
      <c r="CP376" t="s">
        <v>2866</v>
      </c>
      <c r="CQ376" t="s">
        <v>2867</v>
      </c>
      <c r="CR376">
        <v>99.52</v>
      </c>
      <c r="CS376">
        <v>96.58</v>
      </c>
      <c r="CT376">
        <v>3</v>
      </c>
      <c r="CU376">
        <v>0</v>
      </c>
      <c r="CV376">
        <v>2409777</v>
      </c>
      <c r="CW376">
        <v>94.54</v>
      </c>
      <c r="CX376">
        <v>93.5</v>
      </c>
      <c r="CY376">
        <v>99.52</v>
      </c>
      <c r="CZ376">
        <v>83.92</v>
      </c>
      <c r="DA376">
        <v>0</v>
      </c>
      <c r="DB376">
        <v>0</v>
      </c>
      <c r="DC376">
        <v>99.52</v>
      </c>
      <c r="DD376">
        <v>106</v>
      </c>
      <c r="DE376">
        <v>2007983</v>
      </c>
      <c r="DF376">
        <v>1101459</v>
      </c>
      <c r="DG376">
        <v>22825</v>
      </c>
      <c r="DH376">
        <v>78.78</v>
      </c>
      <c r="DI376">
        <v>43.21</v>
      </c>
      <c r="DJ376">
        <v>121.99</v>
      </c>
      <c r="DK376">
        <v>0</v>
      </c>
      <c r="DL376">
        <v>0</v>
      </c>
      <c r="DM376">
        <v>121.99</v>
      </c>
      <c r="DN376">
        <v>234986</v>
      </c>
      <c r="DO376">
        <v>437686</v>
      </c>
      <c r="DP376">
        <v>5519218</v>
      </c>
      <c r="DQ376">
        <v>39529</v>
      </c>
      <c r="DR376">
        <v>143256</v>
      </c>
      <c r="DS376">
        <v>229830</v>
      </c>
      <c r="DT376">
        <v>232</v>
      </c>
      <c r="DU376">
        <v>604594</v>
      </c>
      <c r="DV376">
        <v>0</v>
      </c>
      <c r="DW376">
        <v>0</v>
      </c>
      <c r="DX376">
        <v>293883</v>
      </c>
      <c r="DY376">
        <v>23987</v>
      </c>
      <c r="DZ376">
        <v>278652</v>
      </c>
      <c r="EA376">
        <v>72233</v>
      </c>
      <c r="EB376">
        <v>295937</v>
      </c>
      <c r="EC376">
        <v>190069</v>
      </c>
      <c r="ED376">
        <v>51881</v>
      </c>
      <c r="EE376">
        <v>0</v>
      </c>
      <c r="EF376">
        <v>284920</v>
      </c>
      <c r="EG376">
        <v>128789</v>
      </c>
      <c r="EH376">
        <v>2208755</v>
      </c>
      <c r="EI376" s="84">
        <v>42370</v>
      </c>
      <c r="EJ376" s="84">
        <v>42735</v>
      </c>
      <c r="EK376">
        <v>2784474</v>
      </c>
      <c r="EL376" t="b">
        <v>1</v>
      </c>
      <c r="EM376" t="b">
        <v>1</v>
      </c>
      <c r="EN376">
        <v>1.0794999999999999</v>
      </c>
      <c r="EO376" t="s">
        <v>3755</v>
      </c>
      <c r="EP376" t="s">
        <v>3756</v>
      </c>
      <c r="EQ376" t="s">
        <v>3763</v>
      </c>
      <c r="ER376" t="s">
        <v>3764</v>
      </c>
      <c r="ES376">
        <v>1.0111000000000001</v>
      </c>
      <c r="ET376">
        <v>1.0209999999999999</v>
      </c>
      <c r="EU376">
        <v>1.0395000000000001</v>
      </c>
      <c r="EV376">
        <v>0.98029999999999995</v>
      </c>
      <c r="EW376">
        <v>1.0036</v>
      </c>
      <c r="EX376">
        <v>0</v>
      </c>
      <c r="EY376">
        <v>0</v>
      </c>
      <c r="EZ376" t="s">
        <v>3834</v>
      </c>
      <c r="FA376">
        <v>1.0111000000000001</v>
      </c>
      <c r="FB376" t="b">
        <v>0</v>
      </c>
      <c r="FC376" t="b">
        <v>0</v>
      </c>
      <c r="FD376">
        <v>0</v>
      </c>
      <c r="FE376">
        <v>0</v>
      </c>
      <c r="FF376">
        <v>0</v>
      </c>
      <c r="FG376">
        <v>0.97709999999999997</v>
      </c>
      <c r="FH376">
        <v>672672</v>
      </c>
      <c r="FI376">
        <v>5519218</v>
      </c>
      <c r="FJ376">
        <v>7428</v>
      </c>
      <c r="FK376">
        <v>22825</v>
      </c>
      <c r="FL376">
        <v>23360</v>
      </c>
      <c r="FM376" t="b">
        <v>0</v>
      </c>
      <c r="FN376">
        <v>0.32540000000000002</v>
      </c>
      <c r="FO376" s="84">
        <v>42370</v>
      </c>
      <c r="FP376" s="84">
        <v>42735</v>
      </c>
      <c r="FQ376" t="s">
        <v>1200</v>
      </c>
      <c r="FR376" t="b">
        <v>0</v>
      </c>
      <c r="FS376" t="b">
        <v>0</v>
      </c>
      <c r="FT376">
        <v>0</v>
      </c>
      <c r="FU376" s="84">
        <v>42551</v>
      </c>
      <c r="FV376" t="s">
        <v>2872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 t="s">
        <v>2881</v>
      </c>
      <c r="GE376">
        <v>0</v>
      </c>
      <c r="GF376" t="s">
        <v>2872</v>
      </c>
      <c r="GG376">
        <v>0</v>
      </c>
      <c r="GH376">
        <v>0</v>
      </c>
      <c r="GI376">
        <v>0</v>
      </c>
      <c r="GJ376">
        <v>0</v>
      </c>
      <c r="GK376" t="s">
        <v>3834</v>
      </c>
      <c r="GL376" t="s">
        <v>3834</v>
      </c>
      <c r="GM376" t="s">
        <v>2874</v>
      </c>
      <c r="GN376" t="s">
        <v>741</v>
      </c>
      <c r="GO376" t="s">
        <v>742</v>
      </c>
      <c r="GP376" t="s">
        <v>2864</v>
      </c>
      <c r="GQ376" t="s">
        <v>2864</v>
      </c>
      <c r="GR376" t="s">
        <v>2466</v>
      </c>
      <c r="GS376" t="s">
        <v>3085</v>
      </c>
      <c r="GT376" t="s">
        <v>3086</v>
      </c>
      <c r="GU376" t="s">
        <v>2467</v>
      </c>
      <c r="GV376" t="s">
        <v>2864</v>
      </c>
      <c r="GW376" t="s">
        <v>1539</v>
      </c>
      <c r="GX376" t="s">
        <v>893</v>
      </c>
      <c r="GY376" t="s">
        <v>2662</v>
      </c>
      <c r="GZ376" t="s">
        <v>4292</v>
      </c>
      <c r="HA376">
        <v>136.22999999999999</v>
      </c>
      <c r="HB376">
        <v>105.58</v>
      </c>
    </row>
    <row r="377" spans="1:210" x14ac:dyDescent="0.25">
      <c r="A377" t="e">
        <f>VLOOKUP(B377,'Free Standing without QAAF'!#REF!,1,FALSE)</f>
        <v>#REF!</v>
      </c>
      <c r="B377" t="s">
        <v>695</v>
      </c>
      <c r="C377" t="s">
        <v>2260</v>
      </c>
      <c r="D377" t="s">
        <v>188</v>
      </c>
      <c r="E377" t="s">
        <v>2261</v>
      </c>
      <c r="F377" t="s">
        <v>2262</v>
      </c>
      <c r="G377" t="s">
        <v>893</v>
      </c>
      <c r="H377" t="s">
        <v>2519</v>
      </c>
      <c r="I377" t="s">
        <v>1927</v>
      </c>
      <c r="J377" s="88">
        <v>173.65</v>
      </c>
      <c r="K377" s="88">
        <v>568.36</v>
      </c>
      <c r="L377" s="88">
        <v>10</v>
      </c>
      <c r="M377" s="88">
        <v>1.36</v>
      </c>
      <c r="N377" s="88">
        <v>185.01</v>
      </c>
      <c r="O377" s="88">
        <v>579.72</v>
      </c>
      <c r="Q377" s="84">
        <v>43282</v>
      </c>
      <c r="R377">
        <v>116</v>
      </c>
      <c r="S377" t="b">
        <v>1</v>
      </c>
      <c r="T377">
        <v>0.98040000000000005</v>
      </c>
      <c r="U377" t="s">
        <v>2861</v>
      </c>
      <c r="V377" s="85">
        <v>43291.549791666599</v>
      </c>
      <c r="W377" t="s">
        <v>3751</v>
      </c>
      <c r="X377">
        <v>0.85</v>
      </c>
      <c r="Y377">
        <v>0</v>
      </c>
      <c r="Z377">
        <v>1.2</v>
      </c>
      <c r="AA377">
        <v>1.1000000000000001</v>
      </c>
      <c r="AB377">
        <v>-0.13125000000000001</v>
      </c>
      <c r="AC377">
        <v>76.88</v>
      </c>
      <c r="AD377">
        <v>0.95</v>
      </c>
      <c r="AE377">
        <v>0</v>
      </c>
      <c r="AF377">
        <v>0.1</v>
      </c>
      <c r="AG377">
        <v>87.8</v>
      </c>
      <c r="AH377">
        <v>0.96</v>
      </c>
      <c r="AI377">
        <v>0</v>
      </c>
      <c r="AJ377">
        <v>0.08</v>
      </c>
      <c r="AK377">
        <v>140.83000000000001</v>
      </c>
      <c r="AL377">
        <v>368.24</v>
      </c>
      <c r="AM377" s="84">
        <v>43282</v>
      </c>
      <c r="AN377">
        <v>662721735</v>
      </c>
      <c r="AO377">
        <v>0.78380000000000005</v>
      </c>
      <c r="AP377" s="84">
        <v>43190</v>
      </c>
      <c r="AQ377" t="b">
        <v>0</v>
      </c>
      <c r="AR377">
        <v>163.19</v>
      </c>
      <c r="AS377">
        <v>0.5</v>
      </c>
      <c r="AT377">
        <v>0.75</v>
      </c>
      <c r="AU377">
        <v>3.8397000000000001</v>
      </c>
      <c r="AV377">
        <v>4.4131</v>
      </c>
      <c r="AW377">
        <v>0.5</v>
      </c>
      <c r="AX377">
        <v>0</v>
      </c>
      <c r="AY377">
        <v>0.6</v>
      </c>
      <c r="AZ377">
        <v>0.5</v>
      </c>
      <c r="BA377">
        <v>0.71509999999999996</v>
      </c>
      <c r="BB377">
        <v>0.95</v>
      </c>
      <c r="BC377">
        <v>0.5</v>
      </c>
      <c r="BD377">
        <v>0.12570000000000001</v>
      </c>
      <c r="BE377">
        <v>0.5</v>
      </c>
      <c r="BF377">
        <v>0.47939999999999999</v>
      </c>
      <c r="BG377">
        <v>1.0794999999999999</v>
      </c>
      <c r="BH377">
        <v>8</v>
      </c>
      <c r="BI377" s="84">
        <v>43282</v>
      </c>
      <c r="BJ377">
        <v>1</v>
      </c>
      <c r="BK377" t="b">
        <v>0</v>
      </c>
      <c r="BL377" s="84">
        <v>43054</v>
      </c>
      <c r="BM377" s="84">
        <v>43054</v>
      </c>
      <c r="BN377" t="b">
        <v>1</v>
      </c>
      <c r="BO377" s="84">
        <v>43291</v>
      </c>
      <c r="BP377" t="b">
        <v>1</v>
      </c>
      <c r="BQ377" s="84">
        <v>43282</v>
      </c>
      <c r="BR377">
        <v>116</v>
      </c>
      <c r="BS377">
        <v>6868</v>
      </c>
      <c r="BT377">
        <v>107428</v>
      </c>
      <c r="BU377" s="85">
        <v>43291.549791666599</v>
      </c>
      <c r="BV377" t="s">
        <v>3831</v>
      </c>
      <c r="BW377">
        <v>173.65</v>
      </c>
      <c r="BX377" t="s">
        <v>2861</v>
      </c>
      <c r="BY377">
        <v>0.96630000000000005</v>
      </c>
      <c r="BZ377">
        <v>3737</v>
      </c>
      <c r="CA377">
        <v>1.02674</v>
      </c>
      <c r="CB377" t="s">
        <v>2864</v>
      </c>
      <c r="CC377" t="s">
        <v>3751</v>
      </c>
      <c r="CD377" t="b">
        <v>1</v>
      </c>
      <c r="CE377">
        <v>0</v>
      </c>
      <c r="CF377">
        <v>813</v>
      </c>
      <c r="CG377">
        <v>1</v>
      </c>
      <c r="CH377">
        <v>64</v>
      </c>
      <c r="CI377">
        <v>23424</v>
      </c>
      <c r="CJ377">
        <v>23194</v>
      </c>
      <c r="CK377">
        <v>12080</v>
      </c>
      <c r="CL377">
        <v>0.99019999999999997</v>
      </c>
      <c r="CM377" t="s">
        <v>2883</v>
      </c>
      <c r="CN377">
        <v>0</v>
      </c>
      <c r="CO377">
        <v>568.36</v>
      </c>
      <c r="CP377" t="s">
        <v>2866</v>
      </c>
      <c r="CQ377" t="s">
        <v>2867</v>
      </c>
      <c r="CR377">
        <v>85.53</v>
      </c>
      <c r="CS377">
        <v>88.12</v>
      </c>
      <c r="CT377">
        <v>5</v>
      </c>
      <c r="CU377">
        <v>0</v>
      </c>
      <c r="CV377">
        <v>2172886</v>
      </c>
      <c r="CW377">
        <v>83.89</v>
      </c>
      <c r="CX377">
        <v>88.51</v>
      </c>
      <c r="CY377">
        <v>85.53</v>
      </c>
      <c r="CZ377">
        <v>76.19</v>
      </c>
      <c r="DA377">
        <v>0</v>
      </c>
      <c r="DB377">
        <v>0</v>
      </c>
      <c r="DC377">
        <v>85.53</v>
      </c>
      <c r="DD377">
        <v>96.23</v>
      </c>
      <c r="DE377">
        <v>1423139</v>
      </c>
      <c r="DF377">
        <v>859097</v>
      </c>
      <c r="DG377">
        <v>23194</v>
      </c>
      <c r="DH377">
        <v>54.95</v>
      </c>
      <c r="DI377">
        <v>33.17</v>
      </c>
      <c r="DJ377">
        <v>88.12</v>
      </c>
      <c r="DK377">
        <v>0</v>
      </c>
      <c r="DL377">
        <v>0</v>
      </c>
      <c r="DM377">
        <v>88.12</v>
      </c>
      <c r="DN377">
        <v>242747</v>
      </c>
      <c r="DO377">
        <v>414420</v>
      </c>
      <c r="DP377">
        <v>4455122</v>
      </c>
      <c r="DQ377">
        <v>58978</v>
      </c>
      <c r="DR377">
        <v>103628</v>
      </c>
      <c r="DS377">
        <v>245283</v>
      </c>
      <c r="DT377">
        <v>1674</v>
      </c>
      <c r="DU377">
        <v>183767</v>
      </c>
      <c r="DV377">
        <v>0</v>
      </c>
      <c r="DW377">
        <v>0</v>
      </c>
      <c r="DX377">
        <v>165242</v>
      </c>
      <c r="DY377">
        <v>7400</v>
      </c>
      <c r="DZ377">
        <v>278109</v>
      </c>
      <c r="EA377">
        <v>54302</v>
      </c>
      <c r="EB377">
        <v>214503</v>
      </c>
      <c r="EC377">
        <v>156592</v>
      </c>
      <c r="ED377">
        <v>91547</v>
      </c>
      <c r="EE377">
        <v>-1922</v>
      </c>
      <c r="EF377">
        <v>120268</v>
      </c>
      <c r="EG377">
        <v>107282</v>
      </c>
      <c r="EH377">
        <v>2011302</v>
      </c>
      <c r="EI377" s="84">
        <v>42370</v>
      </c>
      <c r="EJ377" s="84">
        <v>42735</v>
      </c>
      <c r="EK377">
        <v>2043720</v>
      </c>
      <c r="EL377" t="b">
        <v>1</v>
      </c>
      <c r="EM377" t="b">
        <v>1</v>
      </c>
      <c r="EN377">
        <v>1.0794999999999999</v>
      </c>
      <c r="EO377" t="s">
        <v>3755</v>
      </c>
      <c r="EP377" t="s">
        <v>3756</v>
      </c>
      <c r="EQ377" t="s">
        <v>3763</v>
      </c>
      <c r="ER377" t="s">
        <v>3764</v>
      </c>
      <c r="ES377">
        <v>0.94779999999999998</v>
      </c>
      <c r="ET377">
        <v>0.92579999999999996</v>
      </c>
      <c r="EU377">
        <v>0.95630000000000004</v>
      </c>
      <c r="EV377">
        <v>0.95660000000000001</v>
      </c>
      <c r="EW377">
        <v>0.9526</v>
      </c>
      <c r="EX377">
        <v>0</v>
      </c>
      <c r="EY377">
        <v>108769</v>
      </c>
      <c r="EZ377" t="s">
        <v>3831</v>
      </c>
      <c r="FA377">
        <v>0.94779999999999998</v>
      </c>
      <c r="FB377" t="b">
        <v>0</v>
      </c>
      <c r="FC377" t="b">
        <v>0</v>
      </c>
      <c r="FD377">
        <v>0</v>
      </c>
      <c r="FE377">
        <v>0</v>
      </c>
      <c r="FF377">
        <v>0.71209999999999996</v>
      </c>
      <c r="FG377">
        <v>0.99019999999999997</v>
      </c>
      <c r="FH377">
        <v>657167</v>
      </c>
      <c r="FI377">
        <v>4455122</v>
      </c>
      <c r="FJ377">
        <v>12080</v>
      </c>
      <c r="FK377">
        <v>23194</v>
      </c>
      <c r="FL377">
        <v>23424</v>
      </c>
      <c r="FM377" t="b">
        <v>0</v>
      </c>
      <c r="FN377">
        <v>0.52080000000000004</v>
      </c>
      <c r="FO377" s="84">
        <v>42370</v>
      </c>
      <c r="FP377" s="84">
        <v>42735</v>
      </c>
      <c r="FQ377" t="s">
        <v>1927</v>
      </c>
      <c r="FR377" t="b">
        <v>0</v>
      </c>
      <c r="FS377" t="b">
        <v>0</v>
      </c>
      <c r="FT377">
        <v>4.9478</v>
      </c>
      <c r="FU377" s="84">
        <v>42551</v>
      </c>
      <c r="FV377" t="s">
        <v>2872</v>
      </c>
      <c r="FW377">
        <v>0</v>
      </c>
      <c r="FX377">
        <v>1827</v>
      </c>
      <c r="FY377">
        <v>11200</v>
      </c>
      <c r="FZ377">
        <v>24163</v>
      </c>
      <c r="GA377">
        <v>67821</v>
      </c>
      <c r="GB377">
        <v>0</v>
      </c>
      <c r="GC377">
        <v>3758</v>
      </c>
      <c r="GD377" t="s">
        <v>2873</v>
      </c>
      <c r="GE377">
        <v>0.28789999999999999</v>
      </c>
      <c r="GF377" t="s">
        <v>2872</v>
      </c>
      <c r="GG377">
        <v>0</v>
      </c>
      <c r="GH377">
        <v>0</v>
      </c>
      <c r="GI377">
        <v>0</v>
      </c>
      <c r="GJ377">
        <v>0</v>
      </c>
      <c r="GK377" t="s">
        <v>3831</v>
      </c>
      <c r="GL377" t="s">
        <v>3831</v>
      </c>
      <c r="GM377" t="s">
        <v>2874</v>
      </c>
      <c r="GN377" t="s">
        <v>695</v>
      </c>
      <c r="GO377" t="s">
        <v>188</v>
      </c>
      <c r="GP377" t="s">
        <v>2864</v>
      </c>
      <c r="GQ377" t="s">
        <v>2864</v>
      </c>
      <c r="GR377" t="s">
        <v>2260</v>
      </c>
      <c r="GS377" t="s">
        <v>3832</v>
      </c>
      <c r="GT377" t="s">
        <v>2931</v>
      </c>
      <c r="GU377" t="s">
        <v>2261</v>
      </c>
      <c r="GV377" t="s">
        <v>2864</v>
      </c>
      <c r="GW377" t="s">
        <v>2262</v>
      </c>
      <c r="GX377" t="s">
        <v>893</v>
      </c>
      <c r="GY377" t="s">
        <v>2263</v>
      </c>
      <c r="GZ377" t="s">
        <v>4292</v>
      </c>
      <c r="HA377">
        <v>98.4</v>
      </c>
      <c r="HB377">
        <v>93.68</v>
      </c>
    </row>
    <row r="378" spans="1:210" x14ac:dyDescent="0.25">
      <c r="A378" t="e">
        <f>VLOOKUP(B378,'Free Standing without QAAF'!#REF!,1,FALSE)</f>
        <v>#REF!</v>
      </c>
      <c r="B378" t="s">
        <v>3728</v>
      </c>
      <c r="C378" t="s">
        <v>3729</v>
      </c>
      <c r="D378" t="s">
        <v>3730</v>
      </c>
      <c r="E378" t="s">
        <v>2061</v>
      </c>
      <c r="F378" t="s">
        <v>900</v>
      </c>
      <c r="G378" t="s">
        <v>893</v>
      </c>
      <c r="H378" t="s">
        <v>2062</v>
      </c>
      <c r="I378" t="s">
        <v>952</v>
      </c>
      <c r="J378" s="88">
        <v>194.59</v>
      </c>
      <c r="K378" s="88">
        <v>598.70000000000005</v>
      </c>
      <c r="L378" s="88">
        <v>10</v>
      </c>
      <c r="M378" s="88">
        <v>7.13</v>
      </c>
      <c r="N378" s="88">
        <v>211.72</v>
      </c>
      <c r="O378" s="88">
        <v>615.83000000000004</v>
      </c>
      <c r="Q378" s="84">
        <v>43282</v>
      </c>
      <c r="R378">
        <v>116</v>
      </c>
      <c r="S378" t="b">
        <v>1</v>
      </c>
      <c r="T378">
        <v>0.98040000000000005</v>
      </c>
      <c r="U378" t="s">
        <v>2861</v>
      </c>
      <c r="V378" s="85">
        <v>43291.549791666599</v>
      </c>
      <c r="W378" t="s">
        <v>3751</v>
      </c>
      <c r="X378">
        <v>0.85</v>
      </c>
      <c r="Y378">
        <v>0</v>
      </c>
      <c r="Z378">
        <v>1.2</v>
      </c>
      <c r="AA378">
        <v>1.1000000000000001</v>
      </c>
      <c r="AB378">
        <v>-0.13125000000000001</v>
      </c>
      <c r="AC378">
        <v>76.88</v>
      </c>
      <c r="AD378">
        <v>0.95</v>
      </c>
      <c r="AE378">
        <v>0</v>
      </c>
      <c r="AF378">
        <v>0.1</v>
      </c>
      <c r="AG378">
        <v>87.8</v>
      </c>
      <c r="AH378">
        <v>0.96</v>
      </c>
      <c r="AI378">
        <v>0</v>
      </c>
      <c r="AJ378">
        <v>0.08</v>
      </c>
      <c r="AK378">
        <v>140.83000000000001</v>
      </c>
      <c r="AL378">
        <v>368.24</v>
      </c>
      <c r="AM378" s="84">
        <v>43282</v>
      </c>
      <c r="AN378">
        <v>662721735</v>
      </c>
      <c r="AO378">
        <v>0.78380000000000005</v>
      </c>
      <c r="AP378" s="84">
        <v>43190</v>
      </c>
      <c r="AQ378" t="b">
        <v>0</v>
      </c>
      <c r="AR378">
        <v>163.19</v>
      </c>
      <c r="AS378">
        <v>0.5</v>
      </c>
      <c r="AT378">
        <v>0.75</v>
      </c>
      <c r="AU378">
        <v>3.8397000000000001</v>
      </c>
      <c r="AV378">
        <v>4.4131</v>
      </c>
      <c r="AW378">
        <v>0.5</v>
      </c>
      <c r="AX378">
        <v>0</v>
      </c>
      <c r="AY378">
        <v>0.6</v>
      </c>
      <c r="AZ378">
        <v>0.5</v>
      </c>
      <c r="BA378">
        <v>0.71509999999999996</v>
      </c>
      <c r="BB378">
        <v>0.95</v>
      </c>
      <c r="BC378">
        <v>0.5</v>
      </c>
      <c r="BD378">
        <v>0.12570000000000001</v>
      </c>
      <c r="BE378">
        <v>0.5</v>
      </c>
      <c r="BF378">
        <v>0.47939999999999999</v>
      </c>
      <c r="BG378">
        <v>1.0794999999999999</v>
      </c>
      <c r="BH378">
        <v>8</v>
      </c>
      <c r="BI378" s="84">
        <v>43282</v>
      </c>
      <c r="BJ378">
        <v>1</v>
      </c>
      <c r="BK378" t="b">
        <v>0</v>
      </c>
      <c r="BL378" s="84">
        <v>43054</v>
      </c>
      <c r="BM378" s="84">
        <v>43054</v>
      </c>
      <c r="BN378" t="b">
        <v>1</v>
      </c>
      <c r="BO378" s="84">
        <v>43291</v>
      </c>
      <c r="BP378" t="b">
        <v>1</v>
      </c>
      <c r="BQ378" s="84">
        <v>43282</v>
      </c>
      <c r="BR378">
        <v>116</v>
      </c>
      <c r="BS378">
        <v>7147</v>
      </c>
      <c r="BT378">
        <v>107378</v>
      </c>
      <c r="BU378" s="85">
        <v>43291.549791666599</v>
      </c>
      <c r="BV378" t="s">
        <v>3908</v>
      </c>
      <c r="BW378">
        <v>194.59</v>
      </c>
      <c r="BX378" t="s">
        <v>2861</v>
      </c>
      <c r="BY378">
        <v>1.1457999999999999</v>
      </c>
      <c r="BZ378">
        <v>3928</v>
      </c>
      <c r="CA378">
        <v>1.02674</v>
      </c>
      <c r="CB378" t="s">
        <v>2864</v>
      </c>
      <c r="CC378" t="s">
        <v>3751</v>
      </c>
      <c r="CD378" t="b">
        <v>1</v>
      </c>
      <c r="CE378">
        <v>0</v>
      </c>
      <c r="CF378">
        <v>695</v>
      </c>
      <c r="CG378">
        <v>1</v>
      </c>
      <c r="CH378">
        <v>74</v>
      </c>
      <c r="CI378">
        <v>27084</v>
      </c>
      <c r="CJ378">
        <v>21445</v>
      </c>
      <c r="CK378">
        <v>14052</v>
      </c>
      <c r="CL378">
        <v>0.79179999999999995</v>
      </c>
      <c r="CM378" t="s">
        <v>2883</v>
      </c>
      <c r="CN378">
        <v>0</v>
      </c>
      <c r="CO378">
        <v>598.70000000000005</v>
      </c>
      <c r="CP378" t="s">
        <v>2866</v>
      </c>
      <c r="CQ378" t="s">
        <v>2867</v>
      </c>
      <c r="CR378">
        <v>98.01</v>
      </c>
      <c r="CS378">
        <v>96.58</v>
      </c>
      <c r="CT378">
        <v>2</v>
      </c>
      <c r="CU378">
        <v>0</v>
      </c>
      <c r="CV378">
        <v>2212146</v>
      </c>
      <c r="CW378">
        <v>92.37</v>
      </c>
      <c r="CX378">
        <v>85.54</v>
      </c>
      <c r="CY378">
        <v>98.01</v>
      </c>
      <c r="CZ378">
        <v>90.34</v>
      </c>
      <c r="DA378">
        <v>0</v>
      </c>
      <c r="DB378">
        <v>0</v>
      </c>
      <c r="DC378">
        <v>98.01</v>
      </c>
      <c r="DD378">
        <v>114.11</v>
      </c>
      <c r="DE378">
        <v>1594812</v>
      </c>
      <c r="DF378">
        <v>865346</v>
      </c>
      <c r="DG378">
        <v>23021</v>
      </c>
      <c r="DH378">
        <v>62.04</v>
      </c>
      <c r="DI378">
        <v>36.130000000000003</v>
      </c>
      <c r="DJ378">
        <v>98.17</v>
      </c>
      <c r="DK378">
        <v>0</v>
      </c>
      <c r="DL378">
        <v>0</v>
      </c>
      <c r="DM378">
        <v>98.17</v>
      </c>
      <c r="DN378">
        <v>284138</v>
      </c>
      <c r="DO378">
        <v>450098</v>
      </c>
      <c r="DP378">
        <v>4672304</v>
      </c>
      <c r="DQ378">
        <v>67415</v>
      </c>
      <c r="DR378">
        <v>97910</v>
      </c>
      <c r="DS378">
        <v>211645</v>
      </c>
      <c r="DT378">
        <v>10223</v>
      </c>
      <c r="DU378">
        <v>346584</v>
      </c>
      <c r="DV378">
        <v>80191</v>
      </c>
      <c r="DW378">
        <v>40284</v>
      </c>
      <c r="DX378">
        <v>-385</v>
      </c>
      <c r="DY378">
        <v>6709</v>
      </c>
      <c r="DZ378">
        <v>193339</v>
      </c>
      <c r="EA378">
        <v>352930</v>
      </c>
      <c r="EB378">
        <v>244713</v>
      </c>
      <c r="EC378">
        <v>144108</v>
      </c>
      <c r="ED378">
        <v>126354</v>
      </c>
      <c r="EE378">
        <v>9899</v>
      </c>
      <c r="EF378">
        <v>146933</v>
      </c>
      <c r="EG378">
        <v>97220</v>
      </c>
      <c r="EH378">
        <v>1761996</v>
      </c>
      <c r="EI378" s="84">
        <v>42370</v>
      </c>
      <c r="EJ378" s="84">
        <v>42735</v>
      </c>
      <c r="EK378">
        <v>2203047</v>
      </c>
      <c r="EL378" t="b">
        <v>1</v>
      </c>
      <c r="EM378" t="b">
        <v>1</v>
      </c>
      <c r="EN378">
        <v>1.0794999999999999</v>
      </c>
      <c r="EO378" t="s">
        <v>3755</v>
      </c>
      <c r="EP378" t="s">
        <v>3756</v>
      </c>
      <c r="EQ378" t="s">
        <v>3763</v>
      </c>
      <c r="ER378" t="s">
        <v>3764</v>
      </c>
      <c r="ES378">
        <v>1.0798000000000001</v>
      </c>
      <c r="ET378">
        <v>1.05</v>
      </c>
      <c r="EU378">
        <v>1.0972</v>
      </c>
      <c r="EV378">
        <v>1.0851</v>
      </c>
      <c r="EW378">
        <v>1.0869</v>
      </c>
      <c r="EX378">
        <v>0</v>
      </c>
      <c r="EY378">
        <v>87764</v>
      </c>
      <c r="EZ378" t="s">
        <v>3908</v>
      </c>
      <c r="FA378">
        <v>1.0798000000000001</v>
      </c>
      <c r="FB378" t="b">
        <v>0</v>
      </c>
      <c r="FC378" t="b">
        <v>0</v>
      </c>
      <c r="FD378">
        <v>0</v>
      </c>
      <c r="FE378">
        <v>0</v>
      </c>
      <c r="FF378">
        <v>0.5</v>
      </c>
      <c r="FG378">
        <v>0.79179999999999995</v>
      </c>
      <c r="FH378">
        <v>734236</v>
      </c>
      <c r="FI378">
        <v>4672304</v>
      </c>
      <c r="FJ378">
        <v>14052</v>
      </c>
      <c r="FK378">
        <v>21445</v>
      </c>
      <c r="FL378">
        <v>27084</v>
      </c>
      <c r="FM378" t="b">
        <v>0</v>
      </c>
      <c r="FN378">
        <v>0.65529999999999999</v>
      </c>
      <c r="FO378" s="84">
        <v>42370</v>
      </c>
      <c r="FP378" s="84">
        <v>42735</v>
      </c>
      <c r="FQ378" t="s">
        <v>952</v>
      </c>
      <c r="FR378" t="b">
        <v>0</v>
      </c>
      <c r="FS378" t="b">
        <v>0</v>
      </c>
      <c r="FT378">
        <v>3.7900999999999998</v>
      </c>
      <c r="FU378" s="84">
        <v>42551</v>
      </c>
      <c r="FV378" t="s">
        <v>2872</v>
      </c>
      <c r="FW378">
        <v>0</v>
      </c>
      <c r="FX378">
        <v>2338</v>
      </c>
      <c r="FY378">
        <v>17356</v>
      </c>
      <c r="FZ378">
        <v>14564</v>
      </c>
      <c r="GA378">
        <v>51112</v>
      </c>
      <c r="GB378">
        <v>0</v>
      </c>
      <c r="GC378">
        <v>2394</v>
      </c>
      <c r="GD378" t="s">
        <v>2905</v>
      </c>
      <c r="GE378">
        <v>0.5</v>
      </c>
      <c r="GF378" t="s">
        <v>2872</v>
      </c>
      <c r="GG378">
        <v>0</v>
      </c>
      <c r="GH378">
        <v>0</v>
      </c>
      <c r="GI378">
        <v>0</v>
      </c>
      <c r="GJ378">
        <v>0</v>
      </c>
      <c r="GK378" t="s">
        <v>3908</v>
      </c>
      <c r="GL378" t="s">
        <v>3908</v>
      </c>
      <c r="GM378" t="s">
        <v>2874</v>
      </c>
      <c r="GN378" t="s">
        <v>3728</v>
      </c>
      <c r="GO378" t="s">
        <v>3730</v>
      </c>
      <c r="GP378" t="s">
        <v>2864</v>
      </c>
      <c r="GQ378" t="s">
        <v>2864</v>
      </c>
      <c r="GR378" t="s">
        <v>3729</v>
      </c>
      <c r="GS378" t="s">
        <v>3909</v>
      </c>
      <c r="GT378" t="s">
        <v>3910</v>
      </c>
      <c r="GU378" t="s">
        <v>2061</v>
      </c>
      <c r="GV378" t="s">
        <v>2864</v>
      </c>
      <c r="GW378" t="s">
        <v>900</v>
      </c>
      <c r="GX378" t="s">
        <v>893</v>
      </c>
      <c r="GY378" t="s">
        <v>2062</v>
      </c>
      <c r="GZ378" t="s">
        <v>4292</v>
      </c>
      <c r="HA378">
        <v>109.63</v>
      </c>
      <c r="HB378">
        <v>103.15</v>
      </c>
    </row>
    <row r="379" spans="1:210" x14ac:dyDescent="0.25">
      <c r="A379" t="e">
        <f>VLOOKUP(B379,'Free Standing without QAAF'!#REF!,1,FALSE)</f>
        <v>#REF!</v>
      </c>
      <c r="B379" t="s">
        <v>525</v>
      </c>
      <c r="C379" t="s">
        <v>2323</v>
      </c>
      <c r="D379" t="s">
        <v>3748</v>
      </c>
      <c r="E379" t="s">
        <v>2324</v>
      </c>
      <c r="F379" t="s">
        <v>1416</v>
      </c>
      <c r="G379" t="s">
        <v>893</v>
      </c>
      <c r="H379" t="s">
        <v>1417</v>
      </c>
      <c r="I379" t="s">
        <v>1056</v>
      </c>
      <c r="J379" s="88">
        <v>193.87</v>
      </c>
      <c r="K379" s="88">
        <v>570.85</v>
      </c>
      <c r="L379" s="88">
        <v>10</v>
      </c>
      <c r="M379" s="88">
        <v>1.36</v>
      </c>
      <c r="N379" s="88">
        <v>205.23</v>
      </c>
      <c r="O379" s="88">
        <v>582.21</v>
      </c>
      <c r="Q379" s="84">
        <v>43282</v>
      </c>
      <c r="R379">
        <v>116</v>
      </c>
      <c r="S379" t="b">
        <v>1</v>
      </c>
      <c r="T379">
        <v>0.98040000000000005</v>
      </c>
      <c r="U379" t="s">
        <v>2861</v>
      </c>
      <c r="V379" s="85">
        <v>43291.549791666599</v>
      </c>
      <c r="W379" t="s">
        <v>3751</v>
      </c>
      <c r="X379">
        <v>0.85</v>
      </c>
      <c r="Y379">
        <v>0</v>
      </c>
      <c r="Z379">
        <v>1.2</v>
      </c>
      <c r="AA379">
        <v>1.1000000000000001</v>
      </c>
      <c r="AB379">
        <v>-0.13125000000000001</v>
      </c>
      <c r="AC379">
        <v>76.88</v>
      </c>
      <c r="AD379">
        <v>0.95</v>
      </c>
      <c r="AE379">
        <v>0</v>
      </c>
      <c r="AF379">
        <v>0.1</v>
      </c>
      <c r="AG379">
        <v>87.8</v>
      </c>
      <c r="AH379">
        <v>0.96</v>
      </c>
      <c r="AI379">
        <v>0</v>
      </c>
      <c r="AJ379">
        <v>0.08</v>
      </c>
      <c r="AK379">
        <v>140.83000000000001</v>
      </c>
      <c r="AL379">
        <v>368.24</v>
      </c>
      <c r="AM379" s="84">
        <v>43282</v>
      </c>
      <c r="AN379">
        <v>662721735</v>
      </c>
      <c r="AO379">
        <v>0.78380000000000005</v>
      </c>
      <c r="AP379" s="84">
        <v>43190</v>
      </c>
      <c r="AQ379" t="b">
        <v>0</v>
      </c>
      <c r="AR379">
        <v>163.19</v>
      </c>
      <c r="AS379">
        <v>0.5</v>
      </c>
      <c r="AT379">
        <v>0.75</v>
      </c>
      <c r="AU379">
        <v>3.8397000000000001</v>
      </c>
      <c r="AV379">
        <v>4.4131</v>
      </c>
      <c r="AW379">
        <v>0.5</v>
      </c>
      <c r="AX379">
        <v>0</v>
      </c>
      <c r="AY379">
        <v>0.6</v>
      </c>
      <c r="AZ379">
        <v>0.5</v>
      </c>
      <c r="BA379">
        <v>0.71509999999999996</v>
      </c>
      <c r="BB379">
        <v>0.95</v>
      </c>
      <c r="BC379">
        <v>0.5</v>
      </c>
      <c r="BD379">
        <v>0.12570000000000001</v>
      </c>
      <c r="BE379">
        <v>0.5</v>
      </c>
      <c r="BF379">
        <v>0.47939999999999999</v>
      </c>
      <c r="BG379">
        <v>1.0794999999999999</v>
      </c>
      <c r="BH379">
        <v>8</v>
      </c>
      <c r="BI379" s="84">
        <v>43282</v>
      </c>
      <c r="BJ379">
        <v>1</v>
      </c>
      <c r="BK379" t="b">
        <v>0</v>
      </c>
      <c r="BL379" s="84">
        <v>43054</v>
      </c>
      <c r="BM379" s="84">
        <v>43054</v>
      </c>
      <c r="BN379" t="b">
        <v>1</v>
      </c>
      <c r="BO379" s="84">
        <v>43291</v>
      </c>
      <c r="BP379" t="b">
        <v>1</v>
      </c>
      <c r="BQ379" s="84">
        <v>43282</v>
      </c>
      <c r="BR379">
        <v>116</v>
      </c>
      <c r="BS379">
        <v>874</v>
      </c>
      <c r="BT379">
        <v>107450</v>
      </c>
      <c r="BU379" s="85">
        <v>43291.549791666599</v>
      </c>
      <c r="BV379" t="s">
        <v>4239</v>
      </c>
      <c r="BW379">
        <v>193.87</v>
      </c>
      <c r="BX379" t="s">
        <v>2861</v>
      </c>
      <c r="BY379">
        <v>0.98099999999999998</v>
      </c>
      <c r="BZ379">
        <v>437</v>
      </c>
      <c r="CA379">
        <v>1.02674</v>
      </c>
      <c r="CB379" t="s">
        <v>2864</v>
      </c>
      <c r="CC379" t="s">
        <v>3751</v>
      </c>
      <c r="CD379" t="b">
        <v>1</v>
      </c>
      <c r="CE379">
        <v>0</v>
      </c>
      <c r="CF379">
        <v>873</v>
      </c>
      <c r="CG379">
        <v>1</v>
      </c>
      <c r="CH379">
        <v>54</v>
      </c>
      <c r="CI379">
        <v>19710</v>
      </c>
      <c r="CJ379">
        <v>18181</v>
      </c>
      <c r="CK379">
        <v>2800</v>
      </c>
      <c r="CL379">
        <v>0.9224</v>
      </c>
      <c r="CM379" t="s">
        <v>2883</v>
      </c>
      <c r="CN379">
        <v>0</v>
      </c>
      <c r="CO379">
        <v>570.85</v>
      </c>
      <c r="CP379" t="s">
        <v>2866</v>
      </c>
      <c r="CQ379" t="s">
        <v>2867</v>
      </c>
      <c r="CR379">
        <v>97.29</v>
      </c>
      <c r="CS379">
        <v>96.58</v>
      </c>
      <c r="CT379">
        <v>3</v>
      </c>
      <c r="CU379">
        <v>0</v>
      </c>
      <c r="CV379">
        <v>1999650</v>
      </c>
      <c r="CW379">
        <v>98.49</v>
      </c>
      <c r="CX379">
        <v>99.17</v>
      </c>
      <c r="CY379">
        <v>97.29</v>
      </c>
      <c r="CZ379">
        <v>77.34</v>
      </c>
      <c r="DA379">
        <v>0</v>
      </c>
      <c r="DB379">
        <v>0</v>
      </c>
      <c r="DC379">
        <v>97.29</v>
      </c>
      <c r="DD379">
        <v>97.7</v>
      </c>
      <c r="DE379">
        <v>1649419</v>
      </c>
      <c r="DF379">
        <v>1136446</v>
      </c>
      <c r="DG379">
        <v>18181</v>
      </c>
      <c r="DH379">
        <v>81.239999999999995</v>
      </c>
      <c r="DI379">
        <v>55.97</v>
      </c>
      <c r="DJ379">
        <v>137.21</v>
      </c>
      <c r="DK379">
        <v>0</v>
      </c>
      <c r="DL379">
        <v>0</v>
      </c>
      <c r="DM379">
        <v>137.21</v>
      </c>
      <c r="DN379">
        <v>201324</v>
      </c>
      <c r="DO379">
        <v>438739</v>
      </c>
      <c r="DP379">
        <v>4785514</v>
      </c>
      <c r="DQ379">
        <v>33880</v>
      </c>
      <c r="DR379">
        <v>129234</v>
      </c>
      <c r="DS379">
        <v>243527</v>
      </c>
      <c r="DT379">
        <v>911</v>
      </c>
      <c r="DU379">
        <v>326476</v>
      </c>
      <c r="DV379">
        <v>0</v>
      </c>
      <c r="DW379">
        <v>0</v>
      </c>
      <c r="DX379">
        <v>225353</v>
      </c>
      <c r="DY379">
        <v>49975</v>
      </c>
      <c r="DZ379">
        <v>262347</v>
      </c>
      <c r="EA379">
        <v>191005</v>
      </c>
      <c r="EB379">
        <v>291472</v>
      </c>
      <c r="EC379">
        <v>213699</v>
      </c>
      <c r="ED379">
        <v>56549</v>
      </c>
      <c r="EE379">
        <v>0</v>
      </c>
      <c r="EF379">
        <v>312379</v>
      </c>
      <c r="EG379">
        <v>149905</v>
      </c>
      <c r="EH379">
        <v>1658740</v>
      </c>
      <c r="EI379" s="84">
        <v>42370</v>
      </c>
      <c r="EJ379" s="84">
        <v>42735</v>
      </c>
      <c r="EK379">
        <v>2494714</v>
      </c>
      <c r="EL379" t="b">
        <v>1</v>
      </c>
      <c r="EM379" t="b">
        <v>1</v>
      </c>
      <c r="EN379">
        <v>1.0794999999999999</v>
      </c>
      <c r="EO379" t="s">
        <v>3755</v>
      </c>
      <c r="EP379" t="s">
        <v>3756</v>
      </c>
      <c r="EQ379" t="s">
        <v>3763</v>
      </c>
      <c r="ER379" t="s">
        <v>3764</v>
      </c>
      <c r="ES379">
        <v>0.99309999999999998</v>
      </c>
      <c r="ET379">
        <v>0.99829999999999997</v>
      </c>
      <c r="EU379">
        <v>0.9919</v>
      </c>
      <c r="EV379">
        <v>1.0044</v>
      </c>
      <c r="EW379">
        <v>0.97760000000000002</v>
      </c>
      <c r="EX379">
        <v>0</v>
      </c>
      <c r="EY379">
        <v>82320</v>
      </c>
      <c r="EZ379" t="s">
        <v>4239</v>
      </c>
      <c r="FA379">
        <v>0.99309999999999998</v>
      </c>
      <c r="FB379" t="b">
        <v>0</v>
      </c>
      <c r="FC379" t="b">
        <v>0</v>
      </c>
      <c r="FD379">
        <v>0</v>
      </c>
      <c r="FE379">
        <v>0</v>
      </c>
      <c r="FF379">
        <v>0.55930000000000002</v>
      </c>
      <c r="FG379">
        <v>0.9224</v>
      </c>
      <c r="FH379">
        <v>640063</v>
      </c>
      <c r="FI379">
        <v>4785514</v>
      </c>
      <c r="FJ379">
        <v>2800</v>
      </c>
      <c r="FK379">
        <v>18181</v>
      </c>
      <c r="FL379">
        <v>19710</v>
      </c>
      <c r="FM379" t="b">
        <v>0</v>
      </c>
      <c r="FN379">
        <v>0.154</v>
      </c>
      <c r="FO379" s="84">
        <v>42370</v>
      </c>
      <c r="FP379" s="84">
        <v>42735</v>
      </c>
      <c r="FQ379" t="s">
        <v>1056</v>
      </c>
      <c r="FR379" t="b">
        <v>0</v>
      </c>
      <c r="FS379" t="b">
        <v>0</v>
      </c>
      <c r="FT379">
        <v>4.5593000000000004</v>
      </c>
      <c r="FU379" s="84">
        <v>42551</v>
      </c>
      <c r="FV379" t="s">
        <v>2872</v>
      </c>
      <c r="FW379">
        <v>0</v>
      </c>
      <c r="FX379">
        <v>2170</v>
      </c>
      <c r="FY379">
        <v>13723</v>
      </c>
      <c r="FZ379">
        <v>12129</v>
      </c>
      <c r="GA379">
        <v>49916</v>
      </c>
      <c r="GB379">
        <v>0</v>
      </c>
      <c r="GC379">
        <v>4382</v>
      </c>
      <c r="GD379" t="s">
        <v>2881</v>
      </c>
      <c r="GE379">
        <v>0.44069999999999998</v>
      </c>
      <c r="GF379" t="s">
        <v>2872</v>
      </c>
      <c r="GG379">
        <v>0</v>
      </c>
      <c r="GH379">
        <v>0</v>
      </c>
      <c r="GI379">
        <v>0</v>
      </c>
      <c r="GJ379">
        <v>0</v>
      </c>
      <c r="GK379" t="s">
        <v>4239</v>
      </c>
      <c r="GL379" t="s">
        <v>4239</v>
      </c>
      <c r="GM379" t="s">
        <v>2874</v>
      </c>
      <c r="GN379" t="s">
        <v>525</v>
      </c>
      <c r="GO379" t="s">
        <v>3748</v>
      </c>
      <c r="GP379" t="s">
        <v>2864</v>
      </c>
      <c r="GQ379" t="s">
        <v>2864</v>
      </c>
      <c r="GR379" t="s">
        <v>2323</v>
      </c>
      <c r="GS379" t="s">
        <v>4240</v>
      </c>
      <c r="GT379" t="s">
        <v>3086</v>
      </c>
      <c r="GU379" t="s">
        <v>2324</v>
      </c>
      <c r="GV379" t="s">
        <v>2864</v>
      </c>
      <c r="GW379" t="s">
        <v>1416</v>
      </c>
      <c r="GX379" t="s">
        <v>893</v>
      </c>
      <c r="GY379" t="s">
        <v>1417</v>
      </c>
      <c r="GZ379" t="s">
        <v>4292</v>
      </c>
      <c r="HA379">
        <v>153.22999999999999</v>
      </c>
      <c r="HB379">
        <v>109.99</v>
      </c>
    </row>
    <row r="380" spans="1:210" x14ac:dyDescent="0.25">
      <c r="A380" t="e">
        <f>VLOOKUP(B380,'Free Standing without QAAF'!#REF!,1,FALSE)</f>
        <v>#REF!</v>
      </c>
      <c r="B380" t="s">
        <v>373</v>
      </c>
      <c r="C380" t="s">
        <v>2264</v>
      </c>
      <c r="D380" t="s">
        <v>189</v>
      </c>
      <c r="E380" t="s">
        <v>2265</v>
      </c>
      <c r="F380" t="s">
        <v>2266</v>
      </c>
      <c r="G380" t="s">
        <v>893</v>
      </c>
      <c r="H380" t="s">
        <v>2267</v>
      </c>
      <c r="I380" t="s">
        <v>1059</v>
      </c>
      <c r="J380" s="88">
        <v>179.17</v>
      </c>
      <c r="K380" s="88">
        <v>559</v>
      </c>
      <c r="L380" s="88">
        <v>10</v>
      </c>
      <c r="M380" s="88">
        <v>7.13</v>
      </c>
      <c r="N380" s="88">
        <v>196.3</v>
      </c>
      <c r="O380" s="88">
        <v>576.13</v>
      </c>
      <c r="Q380" s="84">
        <v>43282</v>
      </c>
      <c r="R380">
        <v>116</v>
      </c>
      <c r="S380" t="b">
        <v>1</v>
      </c>
      <c r="T380">
        <v>0.98040000000000005</v>
      </c>
      <c r="U380" t="s">
        <v>2861</v>
      </c>
      <c r="V380" s="85">
        <v>43291.549791666599</v>
      </c>
      <c r="W380" t="s">
        <v>3751</v>
      </c>
      <c r="X380">
        <v>0.85</v>
      </c>
      <c r="Y380">
        <v>0</v>
      </c>
      <c r="Z380">
        <v>1.2</v>
      </c>
      <c r="AA380">
        <v>1.1000000000000001</v>
      </c>
      <c r="AB380">
        <v>-0.13125000000000001</v>
      </c>
      <c r="AC380">
        <v>76.88</v>
      </c>
      <c r="AD380">
        <v>0.95</v>
      </c>
      <c r="AE380">
        <v>0</v>
      </c>
      <c r="AF380">
        <v>0.1</v>
      </c>
      <c r="AG380">
        <v>87.8</v>
      </c>
      <c r="AH380">
        <v>0.96</v>
      </c>
      <c r="AI380">
        <v>0</v>
      </c>
      <c r="AJ380">
        <v>0.08</v>
      </c>
      <c r="AK380">
        <v>140.83000000000001</v>
      </c>
      <c r="AL380">
        <v>368.24</v>
      </c>
      <c r="AM380" s="84">
        <v>43282</v>
      </c>
      <c r="AN380">
        <v>662721735</v>
      </c>
      <c r="AO380">
        <v>0.78380000000000005</v>
      </c>
      <c r="AP380" s="84">
        <v>43190</v>
      </c>
      <c r="AQ380" t="b">
        <v>0</v>
      </c>
      <c r="AR380">
        <v>163.19</v>
      </c>
      <c r="AS380">
        <v>0.5</v>
      </c>
      <c r="AT380">
        <v>0.75</v>
      </c>
      <c r="AU380">
        <v>3.8397000000000001</v>
      </c>
      <c r="AV380">
        <v>4.4131</v>
      </c>
      <c r="AW380">
        <v>0.5</v>
      </c>
      <c r="AX380">
        <v>0</v>
      </c>
      <c r="AY380">
        <v>0.6</v>
      </c>
      <c r="AZ380">
        <v>0.5</v>
      </c>
      <c r="BA380">
        <v>0.71509999999999996</v>
      </c>
      <c r="BB380">
        <v>0.95</v>
      </c>
      <c r="BC380">
        <v>0.5</v>
      </c>
      <c r="BD380">
        <v>0.12570000000000001</v>
      </c>
      <c r="BE380">
        <v>0.5</v>
      </c>
      <c r="BF380">
        <v>0.47939999999999999</v>
      </c>
      <c r="BG380">
        <v>1.0794999999999999</v>
      </c>
      <c r="BH380">
        <v>8</v>
      </c>
      <c r="BI380" s="84">
        <v>43282</v>
      </c>
      <c r="BJ380">
        <v>1</v>
      </c>
      <c r="BK380" t="b">
        <v>0</v>
      </c>
      <c r="BL380" s="84">
        <v>43054</v>
      </c>
      <c r="BM380" s="84">
        <v>43054</v>
      </c>
      <c r="BN380" t="b">
        <v>1</v>
      </c>
      <c r="BO380" s="84">
        <v>43291</v>
      </c>
      <c r="BP380" t="b">
        <v>1</v>
      </c>
      <c r="BQ380" s="84">
        <v>43282</v>
      </c>
      <c r="BR380">
        <v>116</v>
      </c>
      <c r="BS380">
        <v>822</v>
      </c>
      <c r="BT380">
        <v>107431</v>
      </c>
      <c r="BU380" s="85">
        <v>43291.549791666599</v>
      </c>
      <c r="BV380" t="s">
        <v>4086</v>
      </c>
      <c r="BW380">
        <v>179.17</v>
      </c>
      <c r="BX380" t="s">
        <v>2861</v>
      </c>
      <c r="BY380">
        <v>0.91090000000000004</v>
      </c>
      <c r="BZ380">
        <v>411</v>
      </c>
      <c r="CA380">
        <v>1.0406500000000001</v>
      </c>
      <c r="CB380" t="s">
        <v>2864</v>
      </c>
      <c r="CC380" t="s">
        <v>3751</v>
      </c>
      <c r="CD380" t="b">
        <v>1</v>
      </c>
      <c r="CE380">
        <v>0</v>
      </c>
      <c r="CF380">
        <v>821</v>
      </c>
      <c r="CG380">
        <v>1</v>
      </c>
      <c r="CH380">
        <v>57</v>
      </c>
      <c r="CI380">
        <v>20862</v>
      </c>
      <c r="CJ380">
        <v>15635</v>
      </c>
      <c r="CK380">
        <v>7336</v>
      </c>
      <c r="CL380">
        <v>0.74939999999999996</v>
      </c>
      <c r="CM380" t="s">
        <v>2883</v>
      </c>
      <c r="CN380">
        <v>0</v>
      </c>
      <c r="CO380">
        <v>559</v>
      </c>
      <c r="CP380" t="s">
        <v>2866</v>
      </c>
      <c r="CQ380" t="s">
        <v>2880</v>
      </c>
      <c r="CR380">
        <v>83.82</v>
      </c>
      <c r="CS380">
        <v>95.35</v>
      </c>
      <c r="CT380">
        <v>4</v>
      </c>
      <c r="CU380">
        <v>0</v>
      </c>
      <c r="CV380">
        <v>1450621</v>
      </c>
      <c r="CW380">
        <v>84.37</v>
      </c>
      <c r="CX380">
        <v>92.02</v>
      </c>
      <c r="CY380">
        <v>83.82</v>
      </c>
      <c r="CZ380">
        <v>66.53</v>
      </c>
      <c r="DA380">
        <v>0</v>
      </c>
      <c r="DB380">
        <v>0</v>
      </c>
      <c r="DC380">
        <v>83.82</v>
      </c>
      <c r="DD380">
        <v>84.04</v>
      </c>
      <c r="DE380">
        <v>841087</v>
      </c>
      <c r="DF380">
        <v>897788</v>
      </c>
      <c r="DG380">
        <v>17733</v>
      </c>
      <c r="DH380">
        <v>43.13</v>
      </c>
      <c r="DI380">
        <v>52.22</v>
      </c>
      <c r="DJ380">
        <v>95.35</v>
      </c>
      <c r="DK380">
        <v>0</v>
      </c>
      <c r="DL380">
        <v>0</v>
      </c>
      <c r="DM380">
        <v>95.35</v>
      </c>
      <c r="DN380">
        <v>264550</v>
      </c>
      <c r="DO380">
        <v>157910</v>
      </c>
      <c r="DP380">
        <v>3189496</v>
      </c>
      <c r="DQ380">
        <v>63952</v>
      </c>
      <c r="DR380">
        <v>114987</v>
      </c>
      <c r="DS380">
        <v>136073</v>
      </c>
      <c r="DT380">
        <v>2694</v>
      </c>
      <c r="DU380">
        <v>68045</v>
      </c>
      <c r="DV380">
        <v>0</v>
      </c>
      <c r="DW380">
        <v>0</v>
      </c>
      <c r="DX380">
        <v>0</v>
      </c>
      <c r="DY380">
        <v>32876</v>
      </c>
      <c r="DZ380">
        <v>315585</v>
      </c>
      <c r="EA380">
        <v>92914</v>
      </c>
      <c r="EB380">
        <v>231526</v>
      </c>
      <c r="EC380">
        <v>124169</v>
      </c>
      <c r="ED380">
        <v>85452</v>
      </c>
      <c r="EE380">
        <v>2400</v>
      </c>
      <c r="EF380">
        <v>138656</v>
      </c>
      <c r="EG380">
        <v>15355</v>
      </c>
      <c r="EH380">
        <v>1342352</v>
      </c>
      <c r="EI380" s="84">
        <v>42186</v>
      </c>
      <c r="EJ380" s="84">
        <v>42551</v>
      </c>
      <c r="EK380">
        <v>1581333</v>
      </c>
      <c r="EL380" t="b">
        <v>1</v>
      </c>
      <c r="EM380" t="b">
        <v>1</v>
      </c>
      <c r="EN380">
        <v>1</v>
      </c>
      <c r="EO380" t="s">
        <v>3753</v>
      </c>
      <c r="EP380" t="s">
        <v>3754</v>
      </c>
      <c r="EQ380" t="s">
        <v>3755</v>
      </c>
      <c r="ER380" t="s">
        <v>3756</v>
      </c>
      <c r="ES380">
        <v>0.91690000000000005</v>
      </c>
      <c r="ET380">
        <v>0.9355</v>
      </c>
      <c r="EU380">
        <v>0.87439999999999996</v>
      </c>
      <c r="EV380">
        <v>0.93269999999999997</v>
      </c>
      <c r="EW380">
        <v>0.92500000000000004</v>
      </c>
      <c r="EX380">
        <v>0</v>
      </c>
      <c r="EY380">
        <v>64289</v>
      </c>
      <c r="EZ380" t="s">
        <v>4086</v>
      </c>
      <c r="FA380">
        <v>0.91690000000000005</v>
      </c>
      <c r="FB380" t="b">
        <v>0</v>
      </c>
      <c r="FC380" t="b">
        <v>0</v>
      </c>
      <c r="FD380">
        <v>0</v>
      </c>
      <c r="FE380">
        <v>0</v>
      </c>
      <c r="FF380">
        <v>0.71740000000000004</v>
      </c>
      <c r="FG380">
        <v>0.74939999999999996</v>
      </c>
      <c r="FH380">
        <v>422460</v>
      </c>
      <c r="FI380">
        <v>3189496</v>
      </c>
      <c r="FJ380">
        <v>7336</v>
      </c>
      <c r="FK380">
        <v>15635</v>
      </c>
      <c r="FL380">
        <v>20862</v>
      </c>
      <c r="FM380" t="b">
        <v>0</v>
      </c>
      <c r="FN380">
        <v>0.46920000000000001</v>
      </c>
      <c r="FO380" s="84">
        <v>42186</v>
      </c>
      <c r="FP380" s="84">
        <v>42551</v>
      </c>
      <c r="FQ380" t="s">
        <v>1059</v>
      </c>
      <c r="FR380" t="b">
        <v>0</v>
      </c>
      <c r="FS380" t="b">
        <v>0</v>
      </c>
      <c r="FT380">
        <v>4.4844999999999997</v>
      </c>
      <c r="FU380" s="84">
        <v>42369</v>
      </c>
      <c r="FV380" t="s">
        <v>2872</v>
      </c>
      <c r="FW380">
        <v>0</v>
      </c>
      <c r="FX380">
        <v>3867</v>
      </c>
      <c r="FY380">
        <v>7367</v>
      </c>
      <c r="FZ380">
        <v>12575</v>
      </c>
      <c r="GA380">
        <v>40480</v>
      </c>
      <c r="GB380">
        <v>0</v>
      </c>
      <c r="GC380">
        <v>0</v>
      </c>
      <c r="GD380" t="s">
        <v>2934</v>
      </c>
      <c r="GE380">
        <v>0.28260000000000002</v>
      </c>
      <c r="GF380" t="s">
        <v>2872</v>
      </c>
      <c r="GG380">
        <v>0</v>
      </c>
      <c r="GH380">
        <v>0</v>
      </c>
      <c r="GI380">
        <v>0</v>
      </c>
      <c r="GJ380">
        <v>0</v>
      </c>
      <c r="GK380" t="s">
        <v>4086</v>
      </c>
      <c r="GL380" t="s">
        <v>4086</v>
      </c>
      <c r="GM380" t="s">
        <v>2874</v>
      </c>
      <c r="GN380" t="s">
        <v>373</v>
      </c>
      <c r="GO380" t="s">
        <v>189</v>
      </c>
      <c r="GP380" t="s">
        <v>2864</v>
      </c>
      <c r="GQ380" t="s">
        <v>2864</v>
      </c>
      <c r="GR380" t="s">
        <v>2264</v>
      </c>
      <c r="GS380" t="s">
        <v>3614</v>
      </c>
      <c r="GT380" t="s">
        <v>2931</v>
      </c>
      <c r="GU380" t="s">
        <v>2265</v>
      </c>
      <c r="GV380" t="s">
        <v>2864</v>
      </c>
      <c r="GW380" t="s">
        <v>2266</v>
      </c>
      <c r="GX380" t="s">
        <v>893</v>
      </c>
      <c r="GY380" t="s">
        <v>2267</v>
      </c>
      <c r="GZ380" t="s">
        <v>4290</v>
      </c>
      <c r="HA380">
        <v>104.85</v>
      </c>
      <c r="HB380">
        <v>92.78</v>
      </c>
    </row>
    <row r="381" spans="1:210" x14ac:dyDescent="0.25">
      <c r="A381" t="e">
        <f>VLOOKUP(B381,'Free Standing without QAAF'!#REF!,1,FALSE)</f>
        <v>#REF!</v>
      </c>
      <c r="B381" t="s">
        <v>374</v>
      </c>
      <c r="C381" t="s">
        <v>2268</v>
      </c>
      <c r="D381" t="s">
        <v>190</v>
      </c>
      <c r="E381" t="s">
        <v>2269</v>
      </c>
      <c r="F381" t="s">
        <v>2270</v>
      </c>
      <c r="G381" t="s">
        <v>893</v>
      </c>
      <c r="H381" t="s">
        <v>2271</v>
      </c>
      <c r="I381" t="s">
        <v>1441</v>
      </c>
      <c r="J381" s="88">
        <v>168.36</v>
      </c>
      <c r="K381" s="88">
        <v>578.71</v>
      </c>
      <c r="L381" s="88">
        <v>10</v>
      </c>
      <c r="M381" s="88">
        <v>7.13</v>
      </c>
      <c r="N381" s="88">
        <v>185.49</v>
      </c>
      <c r="O381" s="88">
        <v>595.84</v>
      </c>
      <c r="Q381" s="84">
        <v>43282</v>
      </c>
      <c r="R381">
        <v>116</v>
      </c>
      <c r="S381" t="b">
        <v>1</v>
      </c>
      <c r="T381">
        <v>0.98040000000000005</v>
      </c>
      <c r="U381" t="s">
        <v>2861</v>
      </c>
      <c r="V381" s="85">
        <v>43291.549791666599</v>
      </c>
      <c r="W381" t="s">
        <v>3751</v>
      </c>
      <c r="X381">
        <v>0.85</v>
      </c>
      <c r="Y381">
        <v>0</v>
      </c>
      <c r="Z381">
        <v>1.2</v>
      </c>
      <c r="AA381">
        <v>1.1000000000000001</v>
      </c>
      <c r="AB381">
        <v>-0.13125000000000001</v>
      </c>
      <c r="AC381">
        <v>76.88</v>
      </c>
      <c r="AD381">
        <v>0.95</v>
      </c>
      <c r="AE381">
        <v>0</v>
      </c>
      <c r="AF381">
        <v>0.1</v>
      </c>
      <c r="AG381">
        <v>87.8</v>
      </c>
      <c r="AH381">
        <v>0.96</v>
      </c>
      <c r="AI381">
        <v>0</v>
      </c>
      <c r="AJ381">
        <v>0.08</v>
      </c>
      <c r="AK381">
        <v>140.83000000000001</v>
      </c>
      <c r="AL381">
        <v>368.24</v>
      </c>
      <c r="AM381" s="84">
        <v>43282</v>
      </c>
      <c r="AN381">
        <v>662721735</v>
      </c>
      <c r="AO381">
        <v>0.78380000000000005</v>
      </c>
      <c r="AP381" s="84">
        <v>43190</v>
      </c>
      <c r="AQ381" t="b">
        <v>0</v>
      </c>
      <c r="AR381">
        <v>163.19</v>
      </c>
      <c r="AS381">
        <v>0.5</v>
      </c>
      <c r="AT381">
        <v>0.75</v>
      </c>
      <c r="AU381">
        <v>3.8397000000000001</v>
      </c>
      <c r="AV381">
        <v>4.4131</v>
      </c>
      <c r="AW381">
        <v>0.5</v>
      </c>
      <c r="AX381">
        <v>0</v>
      </c>
      <c r="AY381">
        <v>0.6</v>
      </c>
      <c r="AZ381">
        <v>0.5</v>
      </c>
      <c r="BA381">
        <v>0.71509999999999996</v>
      </c>
      <c r="BB381">
        <v>0.95</v>
      </c>
      <c r="BC381">
        <v>0.5</v>
      </c>
      <c r="BD381">
        <v>0.12570000000000001</v>
      </c>
      <c r="BE381">
        <v>0.5</v>
      </c>
      <c r="BF381">
        <v>0.47939999999999999</v>
      </c>
      <c r="BG381">
        <v>1.0794999999999999</v>
      </c>
      <c r="BH381">
        <v>8</v>
      </c>
      <c r="BI381" s="84">
        <v>43282</v>
      </c>
      <c r="BJ381">
        <v>1</v>
      </c>
      <c r="BK381" t="b">
        <v>0</v>
      </c>
      <c r="BL381" s="84">
        <v>43054</v>
      </c>
      <c r="BM381" s="84">
        <v>43054</v>
      </c>
      <c r="BN381" t="b">
        <v>1</v>
      </c>
      <c r="BO381" s="84">
        <v>43291</v>
      </c>
      <c r="BP381" t="b">
        <v>1</v>
      </c>
      <c r="BQ381" s="84">
        <v>43282</v>
      </c>
      <c r="BR381">
        <v>116</v>
      </c>
      <c r="BS381">
        <v>824</v>
      </c>
      <c r="BT381">
        <v>107432</v>
      </c>
      <c r="BU381" s="85">
        <v>43291.549791666599</v>
      </c>
      <c r="BV381" t="s">
        <v>4087</v>
      </c>
      <c r="BW381">
        <v>168.36</v>
      </c>
      <c r="BX381" t="s">
        <v>2861</v>
      </c>
      <c r="BY381">
        <v>1.0275000000000001</v>
      </c>
      <c r="BZ381">
        <v>412</v>
      </c>
      <c r="CA381">
        <v>1.02674</v>
      </c>
      <c r="CB381" t="s">
        <v>2864</v>
      </c>
      <c r="CC381" t="s">
        <v>3751</v>
      </c>
      <c r="CD381" t="b">
        <v>1</v>
      </c>
      <c r="CE381">
        <v>0</v>
      </c>
      <c r="CF381">
        <v>823</v>
      </c>
      <c r="CG381">
        <v>1</v>
      </c>
      <c r="CH381">
        <v>60</v>
      </c>
      <c r="CI381">
        <v>21960</v>
      </c>
      <c r="CJ381">
        <v>13555</v>
      </c>
      <c r="CK381">
        <v>5796</v>
      </c>
      <c r="CL381">
        <v>0.61729999999999996</v>
      </c>
      <c r="CM381" t="s">
        <v>2883</v>
      </c>
      <c r="CN381">
        <v>0</v>
      </c>
      <c r="CO381">
        <v>578.71</v>
      </c>
      <c r="CP381" t="s">
        <v>2866</v>
      </c>
      <c r="CQ381" t="s">
        <v>2880</v>
      </c>
      <c r="CR381">
        <v>84.33</v>
      </c>
      <c r="CS381">
        <v>84.03</v>
      </c>
      <c r="CT381">
        <v>3</v>
      </c>
      <c r="CU381">
        <v>0</v>
      </c>
      <c r="CV381">
        <v>1253548</v>
      </c>
      <c r="CW381">
        <v>82.81</v>
      </c>
      <c r="CX381">
        <v>82.07</v>
      </c>
      <c r="CY381">
        <v>84.33</v>
      </c>
      <c r="CZ381">
        <v>75.040000000000006</v>
      </c>
      <c r="DA381">
        <v>0</v>
      </c>
      <c r="DB381">
        <v>0</v>
      </c>
      <c r="DC381">
        <v>84.33</v>
      </c>
      <c r="DD381">
        <v>94.79</v>
      </c>
      <c r="DE381">
        <v>748546</v>
      </c>
      <c r="DF381">
        <v>728349</v>
      </c>
      <c r="DG381">
        <v>18666</v>
      </c>
      <c r="DH381">
        <v>35.909999999999997</v>
      </c>
      <c r="DI381">
        <v>48.12</v>
      </c>
      <c r="DJ381">
        <v>84.03</v>
      </c>
      <c r="DK381">
        <v>0</v>
      </c>
      <c r="DL381">
        <v>0</v>
      </c>
      <c r="DM381">
        <v>84.03</v>
      </c>
      <c r="DN381">
        <v>258050</v>
      </c>
      <c r="DO381">
        <v>117034</v>
      </c>
      <c r="DP381">
        <v>2730443</v>
      </c>
      <c r="DQ381">
        <v>3091</v>
      </c>
      <c r="DR381">
        <v>0</v>
      </c>
      <c r="DS381">
        <v>283827</v>
      </c>
      <c r="DT381">
        <v>335</v>
      </c>
      <c r="DU381">
        <v>57461</v>
      </c>
      <c r="DV381">
        <v>0</v>
      </c>
      <c r="DW381">
        <v>0</v>
      </c>
      <c r="DX381">
        <v>0</v>
      </c>
      <c r="DY381">
        <v>28748</v>
      </c>
      <c r="DZ381">
        <v>301812</v>
      </c>
      <c r="EA381">
        <v>82226</v>
      </c>
      <c r="EB381">
        <v>171707</v>
      </c>
      <c r="EC381">
        <v>86931</v>
      </c>
      <c r="ED381">
        <v>52452</v>
      </c>
      <c r="EE381">
        <v>1100</v>
      </c>
      <c r="EF381">
        <v>114347</v>
      </c>
      <c r="EG381">
        <v>0</v>
      </c>
      <c r="EH381">
        <v>1171322</v>
      </c>
      <c r="EI381" s="84">
        <v>42370</v>
      </c>
      <c r="EJ381" s="84">
        <v>42735</v>
      </c>
      <c r="EK381">
        <v>1322545</v>
      </c>
      <c r="EL381" t="b">
        <v>1</v>
      </c>
      <c r="EM381" t="b">
        <v>1</v>
      </c>
      <c r="EN381">
        <v>1</v>
      </c>
      <c r="EO381" t="s">
        <v>3755</v>
      </c>
      <c r="EP381" t="s">
        <v>3756</v>
      </c>
      <c r="EQ381" t="s">
        <v>3763</v>
      </c>
      <c r="ER381" t="s">
        <v>3764</v>
      </c>
      <c r="ES381">
        <v>1.0089999999999999</v>
      </c>
      <c r="ET381">
        <v>1.0024999999999999</v>
      </c>
      <c r="EU381">
        <v>1.0148999999999999</v>
      </c>
      <c r="EV381">
        <v>1.0067999999999999</v>
      </c>
      <c r="EW381">
        <v>1.0118</v>
      </c>
      <c r="EX381">
        <v>0</v>
      </c>
      <c r="EY381">
        <v>58592</v>
      </c>
      <c r="EZ381" t="s">
        <v>4087</v>
      </c>
      <c r="FA381">
        <v>1.0089999999999999</v>
      </c>
      <c r="FB381" t="b">
        <v>0</v>
      </c>
      <c r="FC381" t="b">
        <v>0</v>
      </c>
      <c r="FD381">
        <v>0</v>
      </c>
      <c r="FE381">
        <v>0</v>
      </c>
      <c r="FF381">
        <v>0.95120000000000005</v>
      </c>
      <c r="FG381">
        <v>0.61729999999999996</v>
      </c>
      <c r="FH381">
        <v>375084</v>
      </c>
      <c r="FI381">
        <v>2730443</v>
      </c>
      <c r="FJ381">
        <v>5796</v>
      </c>
      <c r="FK381">
        <v>13555</v>
      </c>
      <c r="FL381">
        <v>21960</v>
      </c>
      <c r="FM381" t="b">
        <v>0</v>
      </c>
      <c r="FN381">
        <v>0.42759999999999998</v>
      </c>
      <c r="FO381" s="84">
        <v>42370</v>
      </c>
      <c r="FP381" s="84">
        <v>42735</v>
      </c>
      <c r="FQ381" t="s">
        <v>1441</v>
      </c>
      <c r="FR381" t="b">
        <v>0</v>
      </c>
      <c r="FS381" t="b">
        <v>0</v>
      </c>
      <c r="FT381">
        <v>4.2839999999999998</v>
      </c>
      <c r="FU381" s="84">
        <v>42551</v>
      </c>
      <c r="FV381" t="s">
        <v>2872</v>
      </c>
      <c r="FW381">
        <v>0</v>
      </c>
      <c r="FX381">
        <v>3837</v>
      </c>
      <c r="FY381">
        <v>8688</v>
      </c>
      <c r="FZ381">
        <v>9234</v>
      </c>
      <c r="GA381">
        <v>36833</v>
      </c>
      <c r="GB381">
        <v>0</v>
      </c>
      <c r="GC381">
        <v>0</v>
      </c>
      <c r="GD381" t="s">
        <v>2873</v>
      </c>
      <c r="GE381">
        <v>4.8800000000000003E-2</v>
      </c>
      <c r="GF381" t="s">
        <v>2872</v>
      </c>
      <c r="GG381">
        <v>0</v>
      </c>
      <c r="GH381">
        <v>0</v>
      </c>
      <c r="GI381">
        <v>0</v>
      </c>
      <c r="GJ381">
        <v>0</v>
      </c>
      <c r="GK381" t="s">
        <v>4087</v>
      </c>
      <c r="GL381" t="s">
        <v>4087</v>
      </c>
      <c r="GM381" t="s">
        <v>2874</v>
      </c>
      <c r="GN381" t="s">
        <v>374</v>
      </c>
      <c r="GO381" t="s">
        <v>190</v>
      </c>
      <c r="GP381" t="s">
        <v>2864</v>
      </c>
      <c r="GQ381" t="s">
        <v>2864</v>
      </c>
      <c r="GR381" t="s">
        <v>2268</v>
      </c>
      <c r="GS381" t="s">
        <v>3616</v>
      </c>
      <c r="GT381" t="s">
        <v>2931</v>
      </c>
      <c r="GU381" t="s">
        <v>2269</v>
      </c>
      <c r="GV381" t="s">
        <v>2864</v>
      </c>
      <c r="GW381" t="s">
        <v>2270</v>
      </c>
      <c r="GX381" t="s">
        <v>893</v>
      </c>
      <c r="GY381" t="s">
        <v>2271</v>
      </c>
      <c r="GZ381" t="s">
        <v>4292</v>
      </c>
      <c r="HA381">
        <v>93.83</v>
      </c>
      <c r="HB381">
        <v>92.48</v>
      </c>
    </row>
    <row r="382" spans="1:210" x14ac:dyDescent="0.25">
      <c r="A382" t="e">
        <f>VLOOKUP(B382,'Free Standing without QAAF'!#REF!,1,FALSE)</f>
        <v>#REF!</v>
      </c>
      <c r="B382" t="s">
        <v>375</v>
      </c>
      <c r="C382" t="s">
        <v>2272</v>
      </c>
      <c r="D382" t="s">
        <v>191</v>
      </c>
      <c r="E382" t="s">
        <v>2273</v>
      </c>
      <c r="F382" t="s">
        <v>2274</v>
      </c>
      <c r="G382" t="s">
        <v>893</v>
      </c>
      <c r="H382" t="s">
        <v>2275</v>
      </c>
      <c r="I382" t="s">
        <v>1404</v>
      </c>
      <c r="J382" s="88">
        <v>128.81</v>
      </c>
      <c r="K382" s="88">
        <v>547.02</v>
      </c>
      <c r="L382" s="88">
        <v>10</v>
      </c>
      <c r="M382" s="88">
        <v>7.13</v>
      </c>
      <c r="N382" s="88">
        <v>145.94</v>
      </c>
      <c r="O382" s="88">
        <v>564.15</v>
      </c>
      <c r="Q382" s="84">
        <v>43282</v>
      </c>
      <c r="R382">
        <v>116</v>
      </c>
      <c r="S382" t="b">
        <v>1</v>
      </c>
      <c r="T382">
        <v>0.98040000000000005</v>
      </c>
      <c r="U382" t="s">
        <v>2861</v>
      </c>
      <c r="V382" s="85">
        <v>43291.549791666599</v>
      </c>
      <c r="W382" t="s">
        <v>3751</v>
      </c>
      <c r="X382">
        <v>0.85</v>
      </c>
      <c r="Y382">
        <v>0</v>
      </c>
      <c r="Z382">
        <v>1.2</v>
      </c>
      <c r="AA382">
        <v>1.1000000000000001</v>
      </c>
      <c r="AB382">
        <v>-0.13125000000000001</v>
      </c>
      <c r="AC382">
        <v>76.88</v>
      </c>
      <c r="AD382">
        <v>0.95</v>
      </c>
      <c r="AE382">
        <v>0</v>
      </c>
      <c r="AF382">
        <v>0.1</v>
      </c>
      <c r="AG382">
        <v>87.8</v>
      </c>
      <c r="AH382">
        <v>0.96</v>
      </c>
      <c r="AI382">
        <v>0</v>
      </c>
      <c r="AJ382">
        <v>0.08</v>
      </c>
      <c r="AK382">
        <v>140.83000000000001</v>
      </c>
      <c r="AL382">
        <v>368.24</v>
      </c>
      <c r="AM382" s="84">
        <v>43282</v>
      </c>
      <c r="AN382">
        <v>662721735</v>
      </c>
      <c r="AO382">
        <v>0.78380000000000005</v>
      </c>
      <c r="AP382" s="84">
        <v>43190</v>
      </c>
      <c r="AQ382" t="b">
        <v>0</v>
      </c>
      <c r="AR382">
        <v>163.19</v>
      </c>
      <c r="AS382">
        <v>0.5</v>
      </c>
      <c r="AT382">
        <v>0.75</v>
      </c>
      <c r="AU382">
        <v>3.8397000000000001</v>
      </c>
      <c r="AV382">
        <v>4.4131</v>
      </c>
      <c r="AW382">
        <v>0.5</v>
      </c>
      <c r="AX382">
        <v>0</v>
      </c>
      <c r="AY382">
        <v>0.6</v>
      </c>
      <c r="AZ382">
        <v>0.5</v>
      </c>
      <c r="BA382">
        <v>0.71509999999999996</v>
      </c>
      <c r="BB382">
        <v>0.95</v>
      </c>
      <c r="BC382">
        <v>0.5</v>
      </c>
      <c r="BD382">
        <v>0.12570000000000001</v>
      </c>
      <c r="BE382">
        <v>0.5</v>
      </c>
      <c r="BF382">
        <v>0.47939999999999999</v>
      </c>
      <c r="BG382">
        <v>1.0794999999999999</v>
      </c>
      <c r="BH382">
        <v>8</v>
      </c>
      <c r="BI382" s="84">
        <v>43282</v>
      </c>
      <c r="BJ382">
        <v>1</v>
      </c>
      <c r="BK382" t="b">
        <v>0</v>
      </c>
      <c r="BL382" s="84">
        <v>43054</v>
      </c>
      <c r="BM382" s="84">
        <v>43054</v>
      </c>
      <c r="BN382" t="b">
        <v>1</v>
      </c>
      <c r="BO382" s="84">
        <v>43291</v>
      </c>
      <c r="BP382" t="b">
        <v>1</v>
      </c>
      <c r="BQ382" s="84">
        <v>43282</v>
      </c>
      <c r="BR382">
        <v>116</v>
      </c>
      <c r="BS382">
        <v>826</v>
      </c>
      <c r="BT382">
        <v>107433</v>
      </c>
      <c r="BU382" s="85">
        <v>43291.549791666599</v>
      </c>
      <c r="BV382" t="s">
        <v>4088</v>
      </c>
      <c r="BW382">
        <v>128.81</v>
      </c>
      <c r="BX382" t="s">
        <v>2861</v>
      </c>
      <c r="BY382">
        <v>0.84</v>
      </c>
      <c r="BZ382">
        <v>413</v>
      </c>
      <c r="CA382">
        <v>1.0381499999999999</v>
      </c>
      <c r="CB382" t="s">
        <v>2864</v>
      </c>
      <c r="CC382" t="s">
        <v>3751</v>
      </c>
      <c r="CD382" t="b">
        <v>1</v>
      </c>
      <c r="CE382">
        <v>0</v>
      </c>
      <c r="CF382">
        <v>825</v>
      </c>
      <c r="CG382">
        <v>1</v>
      </c>
      <c r="CH382">
        <v>46</v>
      </c>
      <c r="CI382">
        <v>16836</v>
      </c>
      <c r="CJ382">
        <v>16277</v>
      </c>
      <c r="CK382">
        <v>6358</v>
      </c>
      <c r="CL382">
        <v>0.96679999999999999</v>
      </c>
      <c r="CM382" t="s">
        <v>2883</v>
      </c>
      <c r="CN382">
        <v>0</v>
      </c>
      <c r="CO382">
        <v>547.02</v>
      </c>
      <c r="CP382" t="s">
        <v>2866</v>
      </c>
      <c r="CQ382" t="s">
        <v>2880</v>
      </c>
      <c r="CR382">
        <v>51.72</v>
      </c>
      <c r="CS382">
        <v>77.09</v>
      </c>
      <c r="CT382">
        <v>4</v>
      </c>
      <c r="CU382">
        <v>0</v>
      </c>
      <c r="CV382">
        <v>957107</v>
      </c>
      <c r="CW382">
        <v>53.33</v>
      </c>
      <c r="CX382">
        <v>61.57</v>
      </c>
      <c r="CY382">
        <v>51.72</v>
      </c>
      <c r="CZ382">
        <v>61.35</v>
      </c>
      <c r="DA382">
        <v>0</v>
      </c>
      <c r="DB382">
        <v>0</v>
      </c>
      <c r="DC382">
        <v>51.72</v>
      </c>
      <c r="DD382">
        <v>77.5</v>
      </c>
      <c r="DE382">
        <v>699350</v>
      </c>
      <c r="DF382">
        <v>684234</v>
      </c>
      <c r="DG382">
        <v>16277</v>
      </c>
      <c r="DH382">
        <v>38.97</v>
      </c>
      <c r="DI382">
        <v>38.119999999999997</v>
      </c>
      <c r="DJ382">
        <v>77.09</v>
      </c>
      <c r="DK382">
        <v>0</v>
      </c>
      <c r="DL382">
        <v>0</v>
      </c>
      <c r="DM382">
        <v>77.09</v>
      </c>
      <c r="DN382">
        <v>149209</v>
      </c>
      <c r="DO382">
        <v>110644</v>
      </c>
      <c r="DP382">
        <v>2340691</v>
      </c>
      <c r="DQ382">
        <v>92571</v>
      </c>
      <c r="DR382">
        <v>102170</v>
      </c>
      <c r="DS382">
        <v>153706</v>
      </c>
      <c r="DT382">
        <v>505</v>
      </c>
      <c r="DU382">
        <v>52679</v>
      </c>
      <c r="DV382">
        <v>0</v>
      </c>
      <c r="DW382">
        <v>0</v>
      </c>
      <c r="DX382">
        <v>0</v>
      </c>
      <c r="DY382">
        <v>37866</v>
      </c>
      <c r="DZ382">
        <v>218791</v>
      </c>
      <c r="EA382">
        <v>47059</v>
      </c>
      <c r="EB382">
        <v>202990</v>
      </c>
      <c r="EC382">
        <v>122312</v>
      </c>
      <c r="ED382">
        <v>63252</v>
      </c>
      <c r="EE382">
        <v>2550</v>
      </c>
      <c r="EF382">
        <v>74339</v>
      </c>
      <c r="EG382">
        <v>13043</v>
      </c>
      <c r="EH382">
        <v>897005</v>
      </c>
      <c r="EI382" s="84">
        <v>42217</v>
      </c>
      <c r="EJ382" s="84">
        <v>42582</v>
      </c>
      <c r="EK382">
        <v>1254772</v>
      </c>
      <c r="EL382" t="b">
        <v>1</v>
      </c>
      <c r="EM382" t="b">
        <v>1</v>
      </c>
      <c r="EN382">
        <v>1</v>
      </c>
      <c r="EO382" t="s">
        <v>3753</v>
      </c>
      <c r="EP382" t="s">
        <v>3754</v>
      </c>
      <c r="EQ382" t="s">
        <v>3755</v>
      </c>
      <c r="ER382" t="s">
        <v>3756</v>
      </c>
      <c r="ES382">
        <v>0.86619999999999997</v>
      </c>
      <c r="ET382">
        <v>0.81130000000000002</v>
      </c>
      <c r="EU382">
        <v>0.91</v>
      </c>
      <c r="EV382">
        <v>0.872</v>
      </c>
      <c r="EW382">
        <v>0.87139999999999995</v>
      </c>
      <c r="EX382">
        <v>0</v>
      </c>
      <c r="EY382">
        <v>46666</v>
      </c>
      <c r="EZ382" t="s">
        <v>4088</v>
      </c>
      <c r="FA382">
        <v>0.86619999999999997</v>
      </c>
      <c r="FB382" t="b">
        <v>0</v>
      </c>
      <c r="FC382" t="b">
        <v>0</v>
      </c>
      <c r="FD382">
        <v>0</v>
      </c>
      <c r="FE382">
        <v>0</v>
      </c>
      <c r="FF382">
        <v>0.96150000000000002</v>
      </c>
      <c r="FG382">
        <v>0.96679999999999999</v>
      </c>
      <c r="FH382">
        <v>259853</v>
      </c>
      <c r="FI382">
        <v>2340691</v>
      </c>
      <c r="FJ382">
        <v>6358</v>
      </c>
      <c r="FK382">
        <v>16277</v>
      </c>
      <c r="FL382">
        <v>16836</v>
      </c>
      <c r="FM382" t="b">
        <v>0</v>
      </c>
      <c r="FN382">
        <v>0.3906</v>
      </c>
      <c r="FO382" s="84">
        <v>42217</v>
      </c>
      <c r="FP382" s="84">
        <v>42582</v>
      </c>
      <c r="FQ382" t="s">
        <v>1404</v>
      </c>
      <c r="FR382" t="b">
        <v>0</v>
      </c>
      <c r="FS382" t="b">
        <v>0</v>
      </c>
      <c r="FT382">
        <v>3.3098000000000001</v>
      </c>
      <c r="FU382" s="84">
        <v>42400</v>
      </c>
      <c r="FV382" t="s">
        <v>2872</v>
      </c>
      <c r="FW382">
        <v>0</v>
      </c>
      <c r="FX382">
        <v>2507</v>
      </c>
      <c r="FY382">
        <v>7651</v>
      </c>
      <c r="FZ382">
        <v>3767</v>
      </c>
      <c r="GA382">
        <v>32400</v>
      </c>
      <c r="GB382">
        <v>0</v>
      </c>
      <c r="GC382">
        <v>341</v>
      </c>
      <c r="GD382" t="s">
        <v>2873</v>
      </c>
      <c r="GE382">
        <v>3.85E-2</v>
      </c>
      <c r="GF382" t="s">
        <v>2872</v>
      </c>
      <c r="GG382">
        <v>0</v>
      </c>
      <c r="GH382">
        <v>0</v>
      </c>
      <c r="GI382">
        <v>0</v>
      </c>
      <c r="GJ382">
        <v>0</v>
      </c>
      <c r="GK382" t="s">
        <v>4088</v>
      </c>
      <c r="GL382" t="s">
        <v>4088</v>
      </c>
      <c r="GM382" t="s">
        <v>2874</v>
      </c>
      <c r="GN382" t="s">
        <v>375</v>
      </c>
      <c r="GO382" t="s">
        <v>191</v>
      </c>
      <c r="GP382" t="s">
        <v>2864</v>
      </c>
      <c r="GQ382" t="s">
        <v>2864</v>
      </c>
      <c r="GR382" t="s">
        <v>2272</v>
      </c>
      <c r="GS382" t="s">
        <v>3618</v>
      </c>
      <c r="GT382" t="s">
        <v>2931</v>
      </c>
      <c r="GU382" t="s">
        <v>2273</v>
      </c>
      <c r="GV382" t="s">
        <v>2864</v>
      </c>
      <c r="GW382" t="s">
        <v>2274</v>
      </c>
      <c r="GX382" t="s">
        <v>893</v>
      </c>
      <c r="GY382" t="s">
        <v>2275</v>
      </c>
      <c r="GZ382" t="s">
        <v>4325</v>
      </c>
      <c r="HA382">
        <v>85.01</v>
      </c>
      <c r="HB382">
        <v>58.8</v>
      </c>
    </row>
    <row r="383" spans="1:210" x14ac:dyDescent="0.25">
      <c r="A383" t="e">
        <f>VLOOKUP(B383,'Free Standing without QAAF'!#REF!,1,FALSE)</f>
        <v>#REF!</v>
      </c>
      <c r="B383" t="s">
        <v>376</v>
      </c>
      <c r="C383" t="s">
        <v>2276</v>
      </c>
      <c r="D383" t="s">
        <v>192</v>
      </c>
      <c r="E383" t="s">
        <v>2277</v>
      </c>
      <c r="F383" t="s">
        <v>2278</v>
      </c>
      <c r="G383" t="s">
        <v>893</v>
      </c>
      <c r="H383" t="s">
        <v>2279</v>
      </c>
      <c r="I383" t="s">
        <v>939</v>
      </c>
      <c r="J383" s="88">
        <v>150.25</v>
      </c>
      <c r="K383" s="88">
        <v>558.85</v>
      </c>
      <c r="L383" s="88">
        <v>10</v>
      </c>
      <c r="M383" s="88">
        <v>7.13</v>
      </c>
      <c r="N383" s="88">
        <v>167.38</v>
      </c>
      <c r="O383" s="88">
        <v>575.98</v>
      </c>
      <c r="Q383" s="84">
        <v>43282</v>
      </c>
      <c r="R383">
        <v>116</v>
      </c>
      <c r="S383" t="b">
        <v>1</v>
      </c>
      <c r="T383">
        <v>0.98040000000000005</v>
      </c>
      <c r="U383" t="s">
        <v>2861</v>
      </c>
      <c r="V383" s="85">
        <v>43291.549791666599</v>
      </c>
      <c r="W383" t="s">
        <v>3751</v>
      </c>
      <c r="X383">
        <v>0.85</v>
      </c>
      <c r="Y383">
        <v>0</v>
      </c>
      <c r="Z383">
        <v>1.2</v>
      </c>
      <c r="AA383">
        <v>1.1000000000000001</v>
      </c>
      <c r="AB383">
        <v>-0.13125000000000001</v>
      </c>
      <c r="AC383">
        <v>76.88</v>
      </c>
      <c r="AD383">
        <v>0.95</v>
      </c>
      <c r="AE383">
        <v>0</v>
      </c>
      <c r="AF383">
        <v>0.1</v>
      </c>
      <c r="AG383">
        <v>87.8</v>
      </c>
      <c r="AH383">
        <v>0.96</v>
      </c>
      <c r="AI383">
        <v>0</v>
      </c>
      <c r="AJ383">
        <v>0.08</v>
      </c>
      <c r="AK383">
        <v>140.83000000000001</v>
      </c>
      <c r="AL383">
        <v>368.24</v>
      </c>
      <c r="AM383" s="84">
        <v>43282</v>
      </c>
      <c r="AN383">
        <v>662721735</v>
      </c>
      <c r="AO383">
        <v>0.78380000000000005</v>
      </c>
      <c r="AP383" s="84">
        <v>43190</v>
      </c>
      <c r="AQ383" t="b">
        <v>0</v>
      </c>
      <c r="AR383">
        <v>163.19</v>
      </c>
      <c r="AS383">
        <v>0.5</v>
      </c>
      <c r="AT383">
        <v>0.75</v>
      </c>
      <c r="AU383">
        <v>3.8397000000000001</v>
      </c>
      <c r="AV383">
        <v>4.4131</v>
      </c>
      <c r="AW383">
        <v>0.5</v>
      </c>
      <c r="AX383">
        <v>0</v>
      </c>
      <c r="AY383">
        <v>0.6</v>
      </c>
      <c r="AZ383">
        <v>0.5</v>
      </c>
      <c r="BA383">
        <v>0.71509999999999996</v>
      </c>
      <c r="BB383">
        <v>0.95</v>
      </c>
      <c r="BC383">
        <v>0.5</v>
      </c>
      <c r="BD383">
        <v>0.12570000000000001</v>
      </c>
      <c r="BE383">
        <v>0.5</v>
      </c>
      <c r="BF383">
        <v>0.47939999999999999</v>
      </c>
      <c r="BG383">
        <v>1.0794999999999999</v>
      </c>
      <c r="BH383">
        <v>8</v>
      </c>
      <c r="BI383" s="84">
        <v>43282</v>
      </c>
      <c r="BJ383">
        <v>1</v>
      </c>
      <c r="BK383" t="b">
        <v>0</v>
      </c>
      <c r="BL383" s="84">
        <v>43054</v>
      </c>
      <c r="BM383" s="84">
        <v>43054</v>
      </c>
      <c r="BN383" t="b">
        <v>1</v>
      </c>
      <c r="BO383" s="84">
        <v>43291</v>
      </c>
      <c r="BP383" t="b">
        <v>1</v>
      </c>
      <c r="BQ383" s="84">
        <v>43282</v>
      </c>
      <c r="BR383">
        <v>116</v>
      </c>
      <c r="BS383">
        <v>828</v>
      </c>
      <c r="BT383">
        <v>107434</v>
      </c>
      <c r="BU383" s="85">
        <v>43291.549791666599</v>
      </c>
      <c r="BV383" t="s">
        <v>4089</v>
      </c>
      <c r="BW383">
        <v>150.25</v>
      </c>
      <c r="BX383" t="s">
        <v>2861</v>
      </c>
      <c r="BY383">
        <v>0.91</v>
      </c>
      <c r="BZ383">
        <v>414</v>
      </c>
      <c r="CA383">
        <v>1.0510900000000001</v>
      </c>
      <c r="CB383" t="s">
        <v>2864</v>
      </c>
      <c r="CC383" t="s">
        <v>3751</v>
      </c>
      <c r="CD383" t="b">
        <v>1</v>
      </c>
      <c r="CE383">
        <v>0</v>
      </c>
      <c r="CF383">
        <v>827</v>
      </c>
      <c r="CG383">
        <v>1</v>
      </c>
      <c r="CH383">
        <v>37</v>
      </c>
      <c r="CI383">
        <v>13505</v>
      </c>
      <c r="CJ383">
        <v>10453</v>
      </c>
      <c r="CK383">
        <v>2237</v>
      </c>
      <c r="CL383">
        <v>0.77400000000000002</v>
      </c>
      <c r="CM383" t="s">
        <v>2883</v>
      </c>
      <c r="CN383">
        <v>0</v>
      </c>
      <c r="CO383">
        <v>558.85</v>
      </c>
      <c r="CP383" t="s">
        <v>2866</v>
      </c>
      <c r="CQ383" t="s">
        <v>2880</v>
      </c>
      <c r="CR383">
        <v>64.86</v>
      </c>
      <c r="CS383">
        <v>85.39</v>
      </c>
      <c r="CT383">
        <v>3</v>
      </c>
      <c r="CU383">
        <v>0</v>
      </c>
      <c r="CV383">
        <v>755884</v>
      </c>
      <c r="CW383">
        <v>66.52</v>
      </c>
      <c r="CX383">
        <v>71.28</v>
      </c>
      <c r="CY383">
        <v>64.86</v>
      </c>
      <c r="CZ383">
        <v>66.459999999999994</v>
      </c>
      <c r="DA383">
        <v>0</v>
      </c>
      <c r="DB383">
        <v>0</v>
      </c>
      <c r="DC383">
        <v>64.86</v>
      </c>
      <c r="DD383">
        <v>83.95</v>
      </c>
      <c r="DE383">
        <v>520647</v>
      </c>
      <c r="DF383">
        <v>496222</v>
      </c>
      <c r="DG383">
        <v>11479</v>
      </c>
      <c r="DH383">
        <v>41.72</v>
      </c>
      <c r="DI383">
        <v>43.67</v>
      </c>
      <c r="DJ383">
        <v>85.39</v>
      </c>
      <c r="DK383">
        <v>0</v>
      </c>
      <c r="DL383">
        <v>0</v>
      </c>
      <c r="DM383">
        <v>85.39</v>
      </c>
      <c r="DN383">
        <v>75849</v>
      </c>
      <c r="DO383">
        <v>93890</v>
      </c>
      <c r="DP383">
        <v>1772753</v>
      </c>
      <c r="DQ383">
        <v>48877</v>
      </c>
      <c r="DR383">
        <v>76440</v>
      </c>
      <c r="DS383">
        <v>134515</v>
      </c>
      <c r="DT383">
        <v>1931</v>
      </c>
      <c r="DU383">
        <v>70738</v>
      </c>
      <c r="DV383">
        <v>0</v>
      </c>
      <c r="DW383">
        <v>0</v>
      </c>
      <c r="DX383">
        <v>0</v>
      </c>
      <c r="DY383">
        <v>18407</v>
      </c>
      <c r="DZ383">
        <v>159523</v>
      </c>
      <c r="EA383">
        <v>73521</v>
      </c>
      <c r="EB383">
        <v>144973</v>
      </c>
      <c r="EC383">
        <v>73063</v>
      </c>
      <c r="ED383">
        <v>43301</v>
      </c>
      <c r="EE383">
        <v>4116</v>
      </c>
      <c r="EF383">
        <v>71246</v>
      </c>
      <c r="EG383">
        <v>57661</v>
      </c>
      <c r="EH383">
        <v>624702</v>
      </c>
      <c r="EI383" s="84">
        <v>42005</v>
      </c>
      <c r="EJ383" s="84">
        <v>42369</v>
      </c>
      <c r="EK383">
        <v>935357</v>
      </c>
      <c r="EL383" t="b">
        <v>1</v>
      </c>
      <c r="EM383" t="b">
        <v>1</v>
      </c>
      <c r="EN383">
        <v>1</v>
      </c>
      <c r="EO383" t="s">
        <v>3263</v>
      </c>
      <c r="EP383" t="s">
        <v>3796</v>
      </c>
      <c r="EQ383" t="s">
        <v>3753</v>
      </c>
      <c r="ER383" t="s">
        <v>3754</v>
      </c>
      <c r="ES383">
        <v>0.93320000000000003</v>
      </c>
      <c r="ET383">
        <v>0.97460000000000002</v>
      </c>
      <c r="EU383">
        <v>0.8911</v>
      </c>
      <c r="EV383">
        <v>0.96430000000000005</v>
      </c>
      <c r="EW383">
        <v>0.90290000000000004</v>
      </c>
      <c r="EX383">
        <v>0</v>
      </c>
      <c r="EY383">
        <v>38153</v>
      </c>
      <c r="EZ383" t="s">
        <v>4089</v>
      </c>
      <c r="FA383">
        <v>0.93320000000000003</v>
      </c>
      <c r="FB383" t="b">
        <v>0</v>
      </c>
      <c r="FC383" t="b">
        <v>0</v>
      </c>
      <c r="FD383">
        <v>0</v>
      </c>
      <c r="FE383">
        <v>0</v>
      </c>
      <c r="FF383">
        <v>0.61539999999999995</v>
      </c>
      <c r="FG383">
        <v>0.77400000000000002</v>
      </c>
      <c r="FH383">
        <v>169739</v>
      </c>
      <c r="FI383">
        <v>1772753</v>
      </c>
      <c r="FJ383">
        <v>2237</v>
      </c>
      <c r="FK383">
        <v>10453</v>
      </c>
      <c r="FL383">
        <v>13505</v>
      </c>
      <c r="FM383" t="b">
        <v>0</v>
      </c>
      <c r="FN383">
        <v>0.214</v>
      </c>
      <c r="FO383" s="84">
        <v>42005</v>
      </c>
      <c r="FP383" s="84">
        <v>42369</v>
      </c>
      <c r="FQ383" t="s">
        <v>939</v>
      </c>
      <c r="FR383" t="b">
        <v>0</v>
      </c>
      <c r="FS383" t="b">
        <v>0</v>
      </c>
      <c r="FT383">
        <v>3.9112</v>
      </c>
      <c r="FU383" s="84">
        <v>42185</v>
      </c>
      <c r="FV383" t="s">
        <v>2872</v>
      </c>
      <c r="FW383">
        <v>0</v>
      </c>
      <c r="FX383">
        <v>3567</v>
      </c>
      <c r="FY383">
        <v>6366</v>
      </c>
      <c r="FZ383">
        <v>6455</v>
      </c>
      <c r="GA383">
        <v>19923</v>
      </c>
      <c r="GB383">
        <v>0</v>
      </c>
      <c r="GC383">
        <v>1842</v>
      </c>
      <c r="GD383" t="s">
        <v>2891</v>
      </c>
      <c r="GE383">
        <v>0.3846</v>
      </c>
      <c r="GF383" t="s">
        <v>2872</v>
      </c>
      <c r="GG383">
        <v>0</v>
      </c>
      <c r="GH383">
        <v>0</v>
      </c>
      <c r="GI383">
        <v>0</v>
      </c>
      <c r="GJ383">
        <v>0</v>
      </c>
      <c r="GK383" t="s">
        <v>4089</v>
      </c>
      <c r="GL383" t="s">
        <v>4089</v>
      </c>
      <c r="GM383" t="s">
        <v>2874</v>
      </c>
      <c r="GN383" t="s">
        <v>376</v>
      </c>
      <c r="GO383" t="s">
        <v>192</v>
      </c>
      <c r="GP383" t="s">
        <v>2864</v>
      </c>
      <c r="GQ383" t="s">
        <v>2864</v>
      </c>
      <c r="GR383" t="s">
        <v>2276</v>
      </c>
      <c r="GS383" t="s">
        <v>3255</v>
      </c>
      <c r="GT383" t="s">
        <v>3307</v>
      </c>
      <c r="GU383" t="s">
        <v>2277</v>
      </c>
      <c r="GV383" t="s">
        <v>2864</v>
      </c>
      <c r="GW383" t="s">
        <v>2278</v>
      </c>
      <c r="GX383" t="s">
        <v>893</v>
      </c>
      <c r="GY383" t="s">
        <v>2279</v>
      </c>
      <c r="GZ383" t="s">
        <v>4329</v>
      </c>
      <c r="HA383">
        <v>92.83</v>
      </c>
      <c r="HB383">
        <v>72.31</v>
      </c>
    </row>
    <row r="384" spans="1:210" x14ac:dyDescent="0.25">
      <c r="A384" t="e">
        <f>VLOOKUP(B384,'Free Standing without QAAF'!#REF!,1,FALSE)</f>
        <v>#REF!</v>
      </c>
      <c r="B384" t="s">
        <v>2468</v>
      </c>
      <c r="C384" t="s">
        <v>2280</v>
      </c>
      <c r="D384" t="s">
        <v>2469</v>
      </c>
      <c r="E384" t="s">
        <v>2281</v>
      </c>
      <c r="F384" t="s">
        <v>1063</v>
      </c>
      <c r="G384" t="s">
        <v>893</v>
      </c>
      <c r="H384" t="s">
        <v>1534</v>
      </c>
      <c r="I384" t="s">
        <v>1065</v>
      </c>
      <c r="J384" s="88">
        <v>171.3</v>
      </c>
      <c r="K384" s="88">
        <v>576.85</v>
      </c>
      <c r="L384" s="88">
        <v>10</v>
      </c>
      <c r="M384" s="88">
        <v>7.13</v>
      </c>
      <c r="N384" s="88">
        <v>188.43</v>
      </c>
      <c r="O384" s="88">
        <v>593.98</v>
      </c>
      <c r="Q384" s="84">
        <v>43282</v>
      </c>
      <c r="R384">
        <v>116</v>
      </c>
      <c r="S384" t="b">
        <v>1</v>
      </c>
      <c r="T384">
        <v>0.98040000000000005</v>
      </c>
      <c r="U384" t="s">
        <v>2861</v>
      </c>
      <c r="V384" s="85">
        <v>43291.549791666599</v>
      </c>
      <c r="W384" t="s">
        <v>3751</v>
      </c>
      <c r="X384">
        <v>0.85</v>
      </c>
      <c r="Y384">
        <v>0</v>
      </c>
      <c r="Z384">
        <v>1.2</v>
      </c>
      <c r="AA384">
        <v>1.1000000000000001</v>
      </c>
      <c r="AB384">
        <v>-0.13125000000000001</v>
      </c>
      <c r="AC384">
        <v>76.88</v>
      </c>
      <c r="AD384">
        <v>0.95</v>
      </c>
      <c r="AE384">
        <v>0</v>
      </c>
      <c r="AF384">
        <v>0.1</v>
      </c>
      <c r="AG384">
        <v>87.8</v>
      </c>
      <c r="AH384">
        <v>0.96</v>
      </c>
      <c r="AI384">
        <v>0</v>
      </c>
      <c r="AJ384">
        <v>0.08</v>
      </c>
      <c r="AK384">
        <v>140.83000000000001</v>
      </c>
      <c r="AL384">
        <v>368.24</v>
      </c>
      <c r="AM384" s="84">
        <v>43282</v>
      </c>
      <c r="AN384">
        <v>662721735</v>
      </c>
      <c r="AO384">
        <v>0.78380000000000005</v>
      </c>
      <c r="AP384" s="84">
        <v>43190</v>
      </c>
      <c r="AQ384" t="b">
        <v>0</v>
      </c>
      <c r="AR384">
        <v>163.19</v>
      </c>
      <c r="AS384">
        <v>0.5</v>
      </c>
      <c r="AT384">
        <v>0.75</v>
      </c>
      <c r="AU384">
        <v>3.8397000000000001</v>
      </c>
      <c r="AV384">
        <v>4.4131</v>
      </c>
      <c r="AW384">
        <v>0.5</v>
      </c>
      <c r="AX384">
        <v>0</v>
      </c>
      <c r="AY384">
        <v>0.6</v>
      </c>
      <c r="AZ384">
        <v>0.5</v>
      </c>
      <c r="BA384">
        <v>0.71509999999999996</v>
      </c>
      <c r="BB384">
        <v>0.95</v>
      </c>
      <c r="BC384">
        <v>0.5</v>
      </c>
      <c r="BD384">
        <v>0.12570000000000001</v>
      </c>
      <c r="BE384">
        <v>0.5</v>
      </c>
      <c r="BF384">
        <v>0.47939999999999999</v>
      </c>
      <c r="BG384">
        <v>1.0794999999999999</v>
      </c>
      <c r="BH384">
        <v>8</v>
      </c>
      <c r="BI384" s="84">
        <v>43282</v>
      </c>
      <c r="BJ384">
        <v>1</v>
      </c>
      <c r="BK384" t="b">
        <v>0</v>
      </c>
      <c r="BL384" s="84">
        <v>43054</v>
      </c>
      <c r="BM384" s="84">
        <v>43054</v>
      </c>
      <c r="BN384" t="b">
        <v>1</v>
      </c>
      <c r="BO384" s="84">
        <v>43291</v>
      </c>
      <c r="BP384" t="b">
        <v>1</v>
      </c>
      <c r="BQ384" s="84">
        <v>43282</v>
      </c>
      <c r="BR384">
        <v>116</v>
      </c>
      <c r="BS384">
        <v>7069</v>
      </c>
      <c r="BT384">
        <v>107242</v>
      </c>
      <c r="BU384" s="85">
        <v>43291.549791666599</v>
      </c>
      <c r="BV384" t="s">
        <v>3848</v>
      </c>
      <c r="BW384">
        <v>171.3</v>
      </c>
      <c r="BX384" t="s">
        <v>2861</v>
      </c>
      <c r="BY384">
        <v>1.0165</v>
      </c>
      <c r="BZ384">
        <v>3854</v>
      </c>
      <c r="CA384">
        <v>1.02674</v>
      </c>
      <c r="CB384" t="s">
        <v>2864</v>
      </c>
      <c r="CC384" t="s">
        <v>3751</v>
      </c>
      <c r="CD384" t="b">
        <v>1</v>
      </c>
      <c r="CE384">
        <v>0</v>
      </c>
      <c r="CF384">
        <v>369</v>
      </c>
      <c r="CG384">
        <v>1</v>
      </c>
      <c r="CH384">
        <v>125</v>
      </c>
      <c r="CI384">
        <v>45750</v>
      </c>
      <c r="CJ384">
        <v>35194</v>
      </c>
      <c r="CK384">
        <v>20318</v>
      </c>
      <c r="CL384">
        <v>0.76929999999999998</v>
      </c>
      <c r="CM384" t="s">
        <v>2883</v>
      </c>
      <c r="CN384">
        <v>0</v>
      </c>
      <c r="CO384">
        <v>576.85</v>
      </c>
      <c r="CP384" t="s">
        <v>2866</v>
      </c>
      <c r="CQ384" t="s">
        <v>2867</v>
      </c>
      <c r="CR384">
        <v>74.72</v>
      </c>
      <c r="CS384">
        <v>96.58</v>
      </c>
      <c r="CT384">
        <v>2</v>
      </c>
      <c r="CU384">
        <v>0</v>
      </c>
      <c r="CV384">
        <v>2933084</v>
      </c>
      <c r="CW384">
        <v>74.63</v>
      </c>
      <c r="CX384">
        <v>73.510000000000005</v>
      </c>
      <c r="CY384">
        <v>74.72</v>
      </c>
      <c r="CZ384">
        <v>80.14</v>
      </c>
      <c r="DA384">
        <v>0</v>
      </c>
      <c r="DB384">
        <v>0</v>
      </c>
      <c r="DC384">
        <v>74.72</v>
      </c>
      <c r="DD384">
        <v>101.23</v>
      </c>
      <c r="DE384">
        <v>2516568</v>
      </c>
      <c r="DF384">
        <v>1530356</v>
      </c>
      <c r="DG384">
        <v>38888</v>
      </c>
      <c r="DH384">
        <v>57.95</v>
      </c>
      <c r="DI384">
        <v>38.94</v>
      </c>
      <c r="DJ384">
        <v>96.89</v>
      </c>
      <c r="DK384">
        <v>0</v>
      </c>
      <c r="DL384">
        <v>0</v>
      </c>
      <c r="DM384">
        <v>96.89</v>
      </c>
      <c r="DN384">
        <v>240385</v>
      </c>
      <c r="DO384">
        <v>707995</v>
      </c>
      <c r="DP384">
        <v>6980008</v>
      </c>
      <c r="DQ384">
        <v>52742</v>
      </c>
      <c r="DR384">
        <v>150077</v>
      </c>
      <c r="DS384">
        <v>320978</v>
      </c>
      <c r="DT384">
        <v>880</v>
      </c>
      <c r="DU384">
        <v>0</v>
      </c>
      <c r="DV384">
        <v>137338</v>
      </c>
      <c r="DW384">
        <v>849750</v>
      </c>
      <c r="DX384">
        <v>21840</v>
      </c>
      <c r="DY384">
        <v>34583</v>
      </c>
      <c r="DZ384">
        <v>539352</v>
      </c>
      <c r="EA384">
        <v>337063</v>
      </c>
      <c r="EB384">
        <v>263372</v>
      </c>
      <c r="EC384">
        <v>286976</v>
      </c>
      <c r="ED384">
        <v>220976</v>
      </c>
      <c r="EE384">
        <v>1001</v>
      </c>
      <c r="EF384">
        <v>218679</v>
      </c>
      <c r="EG384">
        <v>114689</v>
      </c>
      <c r="EH384">
        <v>2481332</v>
      </c>
      <c r="EI384" s="84">
        <v>42370</v>
      </c>
      <c r="EJ384" s="84">
        <v>42735</v>
      </c>
      <c r="EK384">
        <v>3623980</v>
      </c>
      <c r="EL384" t="b">
        <v>1</v>
      </c>
      <c r="EM384" t="b">
        <v>1</v>
      </c>
      <c r="EN384">
        <v>1.0794999999999999</v>
      </c>
      <c r="EO384" t="s">
        <v>3755</v>
      </c>
      <c r="EP384" t="s">
        <v>3756</v>
      </c>
      <c r="EQ384" t="s">
        <v>3763</v>
      </c>
      <c r="ER384" t="s">
        <v>3764</v>
      </c>
      <c r="ES384">
        <v>1.0152000000000001</v>
      </c>
      <c r="ET384">
        <v>1.0302</v>
      </c>
      <c r="EU384">
        <v>1.0528999999999999</v>
      </c>
      <c r="EV384">
        <v>1.0165999999999999</v>
      </c>
      <c r="EW384">
        <v>0.96089999999999998</v>
      </c>
      <c r="EX384">
        <v>0</v>
      </c>
      <c r="EY384">
        <v>134837</v>
      </c>
      <c r="EZ384" t="s">
        <v>3848</v>
      </c>
      <c r="FA384">
        <v>1.0152000000000001</v>
      </c>
      <c r="FB384" t="b">
        <v>0</v>
      </c>
      <c r="FC384" t="b">
        <v>0</v>
      </c>
      <c r="FD384">
        <v>0</v>
      </c>
      <c r="FE384">
        <v>0</v>
      </c>
      <c r="FF384">
        <v>0</v>
      </c>
      <c r="FG384">
        <v>0.76929999999999998</v>
      </c>
      <c r="FH384">
        <v>948380</v>
      </c>
      <c r="FI384">
        <v>6980008</v>
      </c>
      <c r="FJ384">
        <v>20318</v>
      </c>
      <c r="FK384">
        <v>35194</v>
      </c>
      <c r="FL384">
        <v>45750</v>
      </c>
      <c r="FM384" t="b">
        <v>0</v>
      </c>
      <c r="FN384">
        <v>0.57730000000000004</v>
      </c>
      <c r="FO384" s="84">
        <v>42370</v>
      </c>
      <c r="FP384" s="84">
        <v>42735</v>
      </c>
      <c r="FQ384" t="s">
        <v>1065</v>
      </c>
      <c r="FR384" t="b">
        <v>0</v>
      </c>
      <c r="FS384" t="b">
        <v>0</v>
      </c>
      <c r="FT384">
        <v>3.7738999999999998</v>
      </c>
      <c r="FU384" s="84">
        <v>42551</v>
      </c>
      <c r="FV384" t="s">
        <v>2872</v>
      </c>
      <c r="FW384">
        <v>0</v>
      </c>
      <c r="FX384">
        <v>10402</v>
      </c>
      <c r="FY384">
        <v>14253</v>
      </c>
      <c r="FZ384">
        <v>31968</v>
      </c>
      <c r="GA384">
        <v>75146</v>
      </c>
      <c r="GB384">
        <v>0</v>
      </c>
      <c r="GC384">
        <v>3068</v>
      </c>
      <c r="GD384" t="s">
        <v>2905</v>
      </c>
      <c r="GE384">
        <v>1.2932999999999999</v>
      </c>
      <c r="GF384" t="s">
        <v>2872</v>
      </c>
      <c r="GG384">
        <v>0</v>
      </c>
      <c r="GH384">
        <v>0</v>
      </c>
      <c r="GI384">
        <v>0</v>
      </c>
      <c r="GJ384">
        <v>0</v>
      </c>
      <c r="GK384" t="s">
        <v>3848</v>
      </c>
      <c r="GL384" t="s">
        <v>3848</v>
      </c>
      <c r="GM384" t="s">
        <v>2874</v>
      </c>
      <c r="GN384" t="s">
        <v>2468</v>
      </c>
      <c r="GO384" t="s">
        <v>2469</v>
      </c>
      <c r="GP384" t="s">
        <v>2864</v>
      </c>
      <c r="GQ384" t="s">
        <v>2864</v>
      </c>
      <c r="GR384" t="s">
        <v>2280</v>
      </c>
      <c r="GS384" t="s">
        <v>3826</v>
      </c>
      <c r="GT384" t="s">
        <v>3051</v>
      </c>
      <c r="GU384" t="s">
        <v>2281</v>
      </c>
      <c r="GV384" t="s">
        <v>2864</v>
      </c>
      <c r="GW384" t="s">
        <v>1063</v>
      </c>
      <c r="GX384" t="s">
        <v>893</v>
      </c>
      <c r="GY384" t="s">
        <v>2282</v>
      </c>
      <c r="GZ384" t="s">
        <v>4292</v>
      </c>
      <c r="HA384">
        <v>108.19</v>
      </c>
      <c r="HB384">
        <v>83.34</v>
      </c>
    </row>
    <row r="385" spans="1:210" x14ac:dyDescent="0.25">
      <c r="A385" t="e">
        <f>VLOOKUP(B385,'Free Standing without QAAF'!#REF!,1,FALSE)</f>
        <v>#REF!</v>
      </c>
      <c r="B385" t="s">
        <v>746</v>
      </c>
      <c r="C385" t="s">
        <v>2283</v>
      </c>
      <c r="D385" t="s">
        <v>193</v>
      </c>
      <c r="E385" t="s">
        <v>2284</v>
      </c>
      <c r="F385" t="s">
        <v>900</v>
      </c>
      <c r="G385" t="s">
        <v>893</v>
      </c>
      <c r="H385" t="s">
        <v>2062</v>
      </c>
      <c r="I385" t="s">
        <v>952</v>
      </c>
      <c r="J385" s="88">
        <v>190.64</v>
      </c>
      <c r="K385" s="88">
        <v>564.67999999999995</v>
      </c>
      <c r="L385" s="88">
        <v>10</v>
      </c>
      <c r="M385" s="88">
        <v>7.13</v>
      </c>
      <c r="N385" s="88">
        <v>207.77</v>
      </c>
      <c r="O385" s="88">
        <v>581.80999999999995</v>
      </c>
      <c r="Q385" s="84">
        <v>43282</v>
      </c>
      <c r="R385">
        <v>116</v>
      </c>
      <c r="S385" t="b">
        <v>1</v>
      </c>
      <c r="T385">
        <v>0.98040000000000005</v>
      </c>
      <c r="U385" t="s">
        <v>2861</v>
      </c>
      <c r="V385" s="85">
        <v>43291.549791666599</v>
      </c>
      <c r="W385" t="s">
        <v>3751</v>
      </c>
      <c r="X385">
        <v>0.85</v>
      </c>
      <c r="Y385">
        <v>0</v>
      </c>
      <c r="Z385">
        <v>1.2</v>
      </c>
      <c r="AA385">
        <v>1.1000000000000001</v>
      </c>
      <c r="AB385">
        <v>-0.13125000000000001</v>
      </c>
      <c r="AC385">
        <v>76.88</v>
      </c>
      <c r="AD385">
        <v>0.95</v>
      </c>
      <c r="AE385">
        <v>0</v>
      </c>
      <c r="AF385">
        <v>0.1</v>
      </c>
      <c r="AG385">
        <v>87.8</v>
      </c>
      <c r="AH385">
        <v>0.96</v>
      </c>
      <c r="AI385">
        <v>0</v>
      </c>
      <c r="AJ385">
        <v>0.08</v>
      </c>
      <c r="AK385">
        <v>140.83000000000001</v>
      </c>
      <c r="AL385">
        <v>368.24</v>
      </c>
      <c r="AM385" s="84">
        <v>43282</v>
      </c>
      <c r="AN385">
        <v>662721735</v>
      </c>
      <c r="AO385">
        <v>0.78380000000000005</v>
      </c>
      <c r="AP385" s="84">
        <v>43190</v>
      </c>
      <c r="AQ385" t="b">
        <v>0</v>
      </c>
      <c r="AR385">
        <v>163.19</v>
      </c>
      <c r="AS385">
        <v>0.5</v>
      </c>
      <c r="AT385">
        <v>0.75</v>
      </c>
      <c r="AU385">
        <v>3.8397000000000001</v>
      </c>
      <c r="AV385">
        <v>4.4131</v>
      </c>
      <c r="AW385">
        <v>0.5</v>
      </c>
      <c r="AX385">
        <v>0</v>
      </c>
      <c r="AY385">
        <v>0.6</v>
      </c>
      <c r="AZ385">
        <v>0.5</v>
      </c>
      <c r="BA385">
        <v>0.71509999999999996</v>
      </c>
      <c r="BB385">
        <v>0.95</v>
      </c>
      <c r="BC385">
        <v>0.5</v>
      </c>
      <c r="BD385">
        <v>0.12570000000000001</v>
      </c>
      <c r="BE385">
        <v>0.5</v>
      </c>
      <c r="BF385">
        <v>0.47939999999999999</v>
      </c>
      <c r="BG385">
        <v>1.0794999999999999</v>
      </c>
      <c r="BH385">
        <v>8</v>
      </c>
      <c r="BI385" s="84">
        <v>43282</v>
      </c>
      <c r="BJ385">
        <v>1</v>
      </c>
      <c r="BK385" t="b">
        <v>0</v>
      </c>
      <c r="BL385" s="84">
        <v>43054</v>
      </c>
      <c r="BM385" s="84">
        <v>43054</v>
      </c>
      <c r="BN385" t="b">
        <v>1</v>
      </c>
      <c r="BO385" s="84">
        <v>43291</v>
      </c>
      <c r="BP385" t="b">
        <v>1</v>
      </c>
      <c r="BQ385" s="84">
        <v>43282</v>
      </c>
      <c r="BR385">
        <v>116</v>
      </c>
      <c r="BS385">
        <v>7003</v>
      </c>
      <c r="BT385">
        <v>107435</v>
      </c>
      <c r="BU385" s="85">
        <v>43291.549791666599</v>
      </c>
      <c r="BV385" t="s">
        <v>3838</v>
      </c>
      <c r="BW385">
        <v>190.64</v>
      </c>
      <c r="BX385" t="s">
        <v>2861</v>
      </c>
      <c r="BY385">
        <v>0.94450000000000001</v>
      </c>
      <c r="BZ385">
        <v>3811</v>
      </c>
      <c r="CA385">
        <v>1.02674</v>
      </c>
      <c r="CB385" t="s">
        <v>2864</v>
      </c>
      <c r="CC385" t="s">
        <v>3751</v>
      </c>
      <c r="CD385" t="b">
        <v>1</v>
      </c>
      <c r="CE385">
        <v>0</v>
      </c>
      <c r="CF385">
        <v>829</v>
      </c>
      <c r="CG385">
        <v>1</v>
      </c>
      <c r="CH385">
        <v>120</v>
      </c>
      <c r="CI385">
        <v>43920</v>
      </c>
      <c r="CJ385">
        <v>42195</v>
      </c>
      <c r="CK385">
        <v>17314</v>
      </c>
      <c r="CL385">
        <v>0.9607</v>
      </c>
      <c r="CM385" t="s">
        <v>2883</v>
      </c>
      <c r="CN385">
        <v>0</v>
      </c>
      <c r="CO385">
        <v>564.67999999999995</v>
      </c>
      <c r="CP385" t="s">
        <v>2866</v>
      </c>
      <c r="CQ385" t="s">
        <v>2867</v>
      </c>
      <c r="CR385">
        <v>94.06</v>
      </c>
      <c r="CS385">
        <v>96.58</v>
      </c>
      <c r="CT385">
        <v>5</v>
      </c>
      <c r="CU385">
        <v>0</v>
      </c>
      <c r="CV385">
        <v>4594926</v>
      </c>
      <c r="CW385">
        <v>97.52</v>
      </c>
      <c r="CX385">
        <v>103.03</v>
      </c>
      <c r="CY385">
        <v>97.31</v>
      </c>
      <c r="CZ385">
        <v>74.47</v>
      </c>
      <c r="DA385">
        <v>0</v>
      </c>
      <c r="DB385">
        <v>0</v>
      </c>
      <c r="DC385">
        <v>97.31</v>
      </c>
      <c r="DD385">
        <v>94.06</v>
      </c>
      <c r="DE385">
        <v>2892214</v>
      </c>
      <c r="DF385">
        <v>1872932</v>
      </c>
      <c r="DG385">
        <v>42195</v>
      </c>
      <c r="DH385">
        <v>61.38</v>
      </c>
      <c r="DI385">
        <v>39.75</v>
      </c>
      <c r="DJ385">
        <v>101.13</v>
      </c>
      <c r="DK385">
        <v>0</v>
      </c>
      <c r="DL385">
        <v>0</v>
      </c>
      <c r="DM385">
        <v>101.13</v>
      </c>
      <c r="DN385">
        <v>501900</v>
      </c>
      <c r="DO385">
        <v>490195</v>
      </c>
      <c r="DP385">
        <v>9360072</v>
      </c>
      <c r="DQ385">
        <v>179531</v>
      </c>
      <c r="DR385">
        <v>358777</v>
      </c>
      <c r="DS385">
        <v>456871</v>
      </c>
      <c r="DT385">
        <v>1147</v>
      </c>
      <c r="DU385">
        <v>553671</v>
      </c>
      <c r="DV385">
        <v>6600</v>
      </c>
      <c r="DW385">
        <v>0</v>
      </c>
      <c r="DX385">
        <v>251943</v>
      </c>
      <c r="DY385">
        <v>91579</v>
      </c>
      <c r="DZ385">
        <v>554451</v>
      </c>
      <c r="EA385">
        <v>133782</v>
      </c>
      <c r="EB385">
        <v>510432</v>
      </c>
      <c r="EC385">
        <v>311264</v>
      </c>
      <c r="ED385">
        <v>286709</v>
      </c>
      <c r="EE385">
        <v>0</v>
      </c>
      <c r="EF385">
        <v>210076</v>
      </c>
      <c r="EG385">
        <v>335304</v>
      </c>
      <c r="EH385">
        <v>4125840</v>
      </c>
      <c r="EI385" s="84">
        <v>42370</v>
      </c>
      <c r="EJ385" s="84">
        <v>42735</v>
      </c>
      <c r="EK385">
        <v>4267141</v>
      </c>
      <c r="EL385" t="b">
        <v>1</v>
      </c>
      <c r="EM385" t="b">
        <v>1</v>
      </c>
      <c r="EN385">
        <v>1.0794999999999999</v>
      </c>
      <c r="EO385" t="s">
        <v>3755</v>
      </c>
      <c r="EP385" t="s">
        <v>3756</v>
      </c>
      <c r="EQ385" t="s">
        <v>3763</v>
      </c>
      <c r="ER385" t="s">
        <v>3764</v>
      </c>
      <c r="ES385">
        <v>0.94650000000000001</v>
      </c>
      <c r="ET385">
        <v>0.92420000000000002</v>
      </c>
      <c r="EU385">
        <v>0.97970000000000002</v>
      </c>
      <c r="EV385">
        <v>0.93489999999999995</v>
      </c>
      <c r="EW385">
        <v>0.94699999999999995</v>
      </c>
      <c r="EX385">
        <v>0</v>
      </c>
      <c r="EY385">
        <v>182142</v>
      </c>
      <c r="EZ385" t="s">
        <v>3838</v>
      </c>
      <c r="FA385">
        <v>0.94650000000000001</v>
      </c>
      <c r="FB385" t="b">
        <v>0</v>
      </c>
      <c r="FC385" t="b">
        <v>0</v>
      </c>
      <c r="FD385">
        <v>0</v>
      </c>
      <c r="FE385">
        <v>0</v>
      </c>
      <c r="FF385">
        <v>0.53469999999999995</v>
      </c>
      <c r="FG385">
        <v>0.9607</v>
      </c>
      <c r="FH385">
        <v>992095</v>
      </c>
      <c r="FI385">
        <v>9360072</v>
      </c>
      <c r="FJ385">
        <v>17314</v>
      </c>
      <c r="FK385">
        <v>42195</v>
      </c>
      <c r="FL385">
        <v>43920</v>
      </c>
      <c r="FM385" t="b">
        <v>0</v>
      </c>
      <c r="FN385">
        <v>0.4103</v>
      </c>
      <c r="FO385" s="84">
        <v>42370</v>
      </c>
      <c r="FP385" s="84">
        <v>42735</v>
      </c>
      <c r="FQ385" t="s">
        <v>952</v>
      </c>
      <c r="FR385" t="b">
        <v>0</v>
      </c>
      <c r="FS385" t="b">
        <v>0</v>
      </c>
      <c r="FT385">
        <v>4.5606999999999998</v>
      </c>
      <c r="FU385" s="84">
        <v>42551</v>
      </c>
      <c r="FV385" t="s">
        <v>2872</v>
      </c>
      <c r="FW385">
        <v>0</v>
      </c>
      <c r="FX385">
        <v>3744</v>
      </c>
      <c r="FY385">
        <v>17387</v>
      </c>
      <c r="FZ385">
        <v>29181</v>
      </c>
      <c r="GA385">
        <v>125869</v>
      </c>
      <c r="GB385">
        <v>0</v>
      </c>
      <c r="GC385">
        <v>5961</v>
      </c>
      <c r="GD385" t="s">
        <v>2881</v>
      </c>
      <c r="GE385">
        <v>0.46529999999999999</v>
      </c>
      <c r="GF385" t="s">
        <v>2872</v>
      </c>
      <c r="GG385">
        <v>0</v>
      </c>
      <c r="GH385">
        <v>0</v>
      </c>
      <c r="GI385">
        <v>0</v>
      </c>
      <c r="GJ385">
        <v>0</v>
      </c>
      <c r="GK385" t="s">
        <v>3838</v>
      </c>
      <c r="GL385" t="s">
        <v>3838</v>
      </c>
      <c r="GM385" t="s">
        <v>2874</v>
      </c>
      <c r="GN385" t="s">
        <v>746</v>
      </c>
      <c r="GO385" t="s">
        <v>193</v>
      </c>
      <c r="GP385" t="s">
        <v>2864</v>
      </c>
      <c r="GQ385" t="s">
        <v>2864</v>
      </c>
      <c r="GR385" t="s">
        <v>2283</v>
      </c>
      <c r="GS385" t="s">
        <v>4338</v>
      </c>
      <c r="GT385" t="s">
        <v>2972</v>
      </c>
      <c r="GU385" t="s">
        <v>2284</v>
      </c>
      <c r="GV385" t="s">
        <v>2864</v>
      </c>
      <c r="GW385" t="s">
        <v>900</v>
      </c>
      <c r="GX385" t="s">
        <v>893</v>
      </c>
      <c r="GY385" t="s">
        <v>2062</v>
      </c>
      <c r="GZ385" t="s">
        <v>4292</v>
      </c>
      <c r="HA385">
        <v>112.93</v>
      </c>
      <c r="HB385">
        <v>108.9</v>
      </c>
    </row>
    <row r="386" spans="1:210" x14ac:dyDescent="0.25">
      <c r="A386" t="e">
        <f>VLOOKUP(B386,'Free Standing without QAAF'!#REF!,1,FALSE)</f>
        <v>#REF!</v>
      </c>
      <c r="B386" t="s">
        <v>377</v>
      </c>
      <c r="C386" t="s">
        <v>2285</v>
      </c>
      <c r="D386" t="s">
        <v>797</v>
      </c>
      <c r="E386" t="s">
        <v>2286</v>
      </c>
      <c r="F386" t="s">
        <v>2287</v>
      </c>
      <c r="G386" t="s">
        <v>893</v>
      </c>
      <c r="H386" t="s">
        <v>2288</v>
      </c>
      <c r="I386" t="s">
        <v>1233</v>
      </c>
      <c r="J386" s="88">
        <v>153.77000000000001</v>
      </c>
      <c r="K386" s="88">
        <v>560.54</v>
      </c>
      <c r="L386" s="88">
        <v>10</v>
      </c>
      <c r="M386" s="88">
        <v>7.13</v>
      </c>
      <c r="N386" s="88">
        <v>170.9</v>
      </c>
      <c r="O386" s="88">
        <v>577.66999999999996</v>
      </c>
      <c r="Q386" s="84">
        <v>43282</v>
      </c>
      <c r="R386">
        <v>116</v>
      </c>
      <c r="S386" t="b">
        <v>1</v>
      </c>
      <c r="T386">
        <v>0.98040000000000005</v>
      </c>
      <c r="U386" t="s">
        <v>2861</v>
      </c>
      <c r="V386" s="85">
        <v>43291.549791666599</v>
      </c>
      <c r="W386" t="s">
        <v>3751</v>
      </c>
      <c r="X386">
        <v>0.85</v>
      </c>
      <c r="Y386">
        <v>0</v>
      </c>
      <c r="Z386">
        <v>1.2</v>
      </c>
      <c r="AA386">
        <v>1.1000000000000001</v>
      </c>
      <c r="AB386">
        <v>-0.13125000000000001</v>
      </c>
      <c r="AC386">
        <v>76.88</v>
      </c>
      <c r="AD386">
        <v>0.95</v>
      </c>
      <c r="AE386">
        <v>0</v>
      </c>
      <c r="AF386">
        <v>0.1</v>
      </c>
      <c r="AG386">
        <v>87.8</v>
      </c>
      <c r="AH386">
        <v>0.96</v>
      </c>
      <c r="AI386">
        <v>0</v>
      </c>
      <c r="AJ386">
        <v>0.08</v>
      </c>
      <c r="AK386">
        <v>140.83000000000001</v>
      </c>
      <c r="AL386">
        <v>368.24</v>
      </c>
      <c r="AM386" s="84">
        <v>43282</v>
      </c>
      <c r="AN386">
        <v>662721735</v>
      </c>
      <c r="AO386">
        <v>0.78380000000000005</v>
      </c>
      <c r="AP386" s="84">
        <v>43190</v>
      </c>
      <c r="AQ386" t="b">
        <v>0</v>
      </c>
      <c r="AR386">
        <v>163.19</v>
      </c>
      <c r="AS386">
        <v>0.5</v>
      </c>
      <c r="AT386">
        <v>0.75</v>
      </c>
      <c r="AU386">
        <v>3.8397000000000001</v>
      </c>
      <c r="AV386">
        <v>4.4131</v>
      </c>
      <c r="AW386">
        <v>0.5</v>
      </c>
      <c r="AX386">
        <v>0</v>
      </c>
      <c r="AY386">
        <v>0.6</v>
      </c>
      <c r="AZ386">
        <v>0.5</v>
      </c>
      <c r="BA386">
        <v>0.71509999999999996</v>
      </c>
      <c r="BB386">
        <v>0.95</v>
      </c>
      <c r="BC386">
        <v>0.5</v>
      </c>
      <c r="BD386">
        <v>0.12570000000000001</v>
      </c>
      <c r="BE386">
        <v>0.5</v>
      </c>
      <c r="BF386">
        <v>0.47939999999999999</v>
      </c>
      <c r="BG386">
        <v>1.0794999999999999</v>
      </c>
      <c r="BH386">
        <v>8</v>
      </c>
      <c r="BI386" s="84">
        <v>43282</v>
      </c>
      <c r="BJ386">
        <v>1</v>
      </c>
      <c r="BK386" t="b">
        <v>0</v>
      </c>
      <c r="BL386" s="84">
        <v>43054</v>
      </c>
      <c r="BM386" s="84">
        <v>43054</v>
      </c>
      <c r="BN386" t="b">
        <v>1</v>
      </c>
      <c r="BO386" s="84">
        <v>43291</v>
      </c>
      <c r="BP386" t="b">
        <v>1</v>
      </c>
      <c r="BQ386" s="84">
        <v>43282</v>
      </c>
      <c r="BR386">
        <v>116</v>
      </c>
      <c r="BS386">
        <v>834</v>
      </c>
      <c r="BT386">
        <v>107436</v>
      </c>
      <c r="BU386" s="85">
        <v>43291.549791666599</v>
      </c>
      <c r="BV386" t="s">
        <v>4090</v>
      </c>
      <c r="BW386">
        <v>153.77000000000001</v>
      </c>
      <c r="BX386" t="s">
        <v>2861</v>
      </c>
      <c r="BY386">
        <v>0.92</v>
      </c>
      <c r="BZ386">
        <v>417</v>
      </c>
      <c r="CA386">
        <v>1.03318</v>
      </c>
      <c r="CB386" t="s">
        <v>2864</v>
      </c>
      <c r="CC386" t="s">
        <v>3751</v>
      </c>
      <c r="CD386" t="b">
        <v>1</v>
      </c>
      <c r="CE386">
        <v>0</v>
      </c>
      <c r="CF386">
        <v>833</v>
      </c>
      <c r="CG386">
        <v>1</v>
      </c>
      <c r="CH386">
        <v>32</v>
      </c>
      <c r="CI386">
        <v>11680</v>
      </c>
      <c r="CJ386">
        <v>7808</v>
      </c>
      <c r="CK386">
        <v>3367</v>
      </c>
      <c r="CL386">
        <v>0.66849999999999998</v>
      </c>
      <c r="CM386" t="s">
        <v>2883</v>
      </c>
      <c r="CN386">
        <v>0</v>
      </c>
      <c r="CO386">
        <v>560.54</v>
      </c>
      <c r="CP386" t="s">
        <v>2866</v>
      </c>
      <c r="CQ386" t="s">
        <v>2867</v>
      </c>
      <c r="CR386">
        <v>74.430000000000007</v>
      </c>
      <c r="CS386">
        <v>79.34</v>
      </c>
      <c r="CT386">
        <v>4</v>
      </c>
      <c r="CU386">
        <v>0</v>
      </c>
      <c r="CV386">
        <v>657231</v>
      </c>
      <c r="CW386">
        <v>75.92</v>
      </c>
      <c r="CX386">
        <v>80.900000000000006</v>
      </c>
      <c r="CY386">
        <v>74.430000000000007</v>
      </c>
      <c r="CZ386">
        <v>72.53</v>
      </c>
      <c r="DA386">
        <v>0</v>
      </c>
      <c r="DB386">
        <v>0</v>
      </c>
      <c r="DC386">
        <v>74.430000000000007</v>
      </c>
      <c r="DD386">
        <v>91.62</v>
      </c>
      <c r="DE386">
        <v>331220</v>
      </c>
      <c r="DF386">
        <v>426377</v>
      </c>
      <c r="DG386">
        <v>9928</v>
      </c>
      <c r="DH386">
        <v>30.09</v>
      </c>
      <c r="DI386">
        <v>49.25</v>
      </c>
      <c r="DJ386">
        <v>79.34</v>
      </c>
      <c r="DK386">
        <v>0</v>
      </c>
      <c r="DL386">
        <v>0</v>
      </c>
      <c r="DM386">
        <v>79.34</v>
      </c>
      <c r="DN386">
        <v>58688</v>
      </c>
      <c r="DO386">
        <v>53778</v>
      </c>
      <c r="DP386">
        <v>1414829</v>
      </c>
      <c r="DQ386">
        <v>30889</v>
      </c>
      <c r="DR386">
        <v>55050</v>
      </c>
      <c r="DS386">
        <v>81449</v>
      </c>
      <c r="DT386">
        <v>210</v>
      </c>
      <c r="DU386">
        <v>51156</v>
      </c>
      <c r="DV386">
        <v>0</v>
      </c>
      <c r="DW386">
        <v>0</v>
      </c>
      <c r="DX386">
        <v>0</v>
      </c>
      <c r="DY386">
        <v>0</v>
      </c>
      <c r="DZ386">
        <v>179442</v>
      </c>
      <c r="EA386">
        <v>21903</v>
      </c>
      <c r="EB386">
        <v>90493</v>
      </c>
      <c r="EC386">
        <v>52296</v>
      </c>
      <c r="ED386">
        <v>39443</v>
      </c>
      <c r="EE386">
        <v>2245</v>
      </c>
      <c r="EF386">
        <v>62458</v>
      </c>
      <c r="EG386">
        <v>0</v>
      </c>
      <c r="EH386">
        <v>635328</v>
      </c>
      <c r="EI386" s="84">
        <v>42278</v>
      </c>
      <c r="EJ386" s="84">
        <v>42643</v>
      </c>
      <c r="EK386">
        <v>683299</v>
      </c>
      <c r="EL386" t="b">
        <v>1</v>
      </c>
      <c r="EM386" t="b">
        <v>1</v>
      </c>
      <c r="EN386">
        <v>1.0794999999999999</v>
      </c>
      <c r="EO386" t="s">
        <v>3754</v>
      </c>
      <c r="EP386" t="s">
        <v>3755</v>
      </c>
      <c r="EQ386" t="s">
        <v>3756</v>
      </c>
      <c r="ER386" t="s">
        <v>3763</v>
      </c>
      <c r="ES386">
        <v>0.9385</v>
      </c>
      <c r="ET386">
        <v>0.86580000000000001</v>
      </c>
      <c r="EU386">
        <v>0.96950000000000003</v>
      </c>
      <c r="EV386">
        <v>0.97370000000000001</v>
      </c>
      <c r="EW386">
        <v>0.94499999999999995</v>
      </c>
      <c r="EX386">
        <v>0</v>
      </c>
      <c r="EY386">
        <v>38562</v>
      </c>
      <c r="EZ386" t="s">
        <v>4090</v>
      </c>
      <c r="FA386">
        <v>0.9385</v>
      </c>
      <c r="FB386" t="b">
        <v>0</v>
      </c>
      <c r="FC386" t="b">
        <v>0</v>
      </c>
      <c r="FD386">
        <v>0</v>
      </c>
      <c r="FE386">
        <v>0</v>
      </c>
      <c r="FF386">
        <v>0.48149999999999998</v>
      </c>
      <c r="FG386">
        <v>0.66849999999999998</v>
      </c>
      <c r="FH386">
        <v>112466</v>
      </c>
      <c r="FI386">
        <v>1414829</v>
      </c>
      <c r="FJ386">
        <v>3367</v>
      </c>
      <c r="FK386">
        <v>7808</v>
      </c>
      <c r="FL386">
        <v>11680</v>
      </c>
      <c r="FM386" t="b">
        <v>0</v>
      </c>
      <c r="FN386">
        <v>0.43120000000000003</v>
      </c>
      <c r="FO386" s="84">
        <v>42278</v>
      </c>
      <c r="FP386" s="84">
        <v>42643</v>
      </c>
      <c r="FQ386" t="s">
        <v>1233</v>
      </c>
      <c r="FR386" t="b">
        <v>0</v>
      </c>
      <c r="FS386" t="b">
        <v>0</v>
      </c>
      <c r="FT386">
        <v>5.2624000000000004</v>
      </c>
      <c r="FU386" s="84">
        <v>42460</v>
      </c>
      <c r="FV386" t="s">
        <v>2872</v>
      </c>
      <c r="FW386">
        <v>0</v>
      </c>
      <c r="FX386">
        <v>3956</v>
      </c>
      <c r="FY386">
        <v>4911</v>
      </c>
      <c r="FZ386">
        <v>3613</v>
      </c>
      <c r="GA386">
        <v>26082</v>
      </c>
      <c r="GB386">
        <v>0</v>
      </c>
      <c r="GC386">
        <v>0</v>
      </c>
      <c r="GD386" t="s">
        <v>2873</v>
      </c>
      <c r="GE386">
        <v>0.51849999999999996</v>
      </c>
      <c r="GF386" t="s">
        <v>2872</v>
      </c>
      <c r="GG386">
        <v>0</v>
      </c>
      <c r="GH386">
        <v>0</v>
      </c>
      <c r="GI386">
        <v>0</v>
      </c>
      <c r="GJ386">
        <v>0</v>
      </c>
      <c r="GK386" t="s">
        <v>4090</v>
      </c>
      <c r="GL386" t="s">
        <v>4090</v>
      </c>
      <c r="GM386" t="s">
        <v>2874</v>
      </c>
      <c r="GN386" t="s">
        <v>377</v>
      </c>
      <c r="GO386" t="s">
        <v>797</v>
      </c>
      <c r="GP386" t="s">
        <v>2864</v>
      </c>
      <c r="GQ386" t="s">
        <v>2864</v>
      </c>
      <c r="GR386" t="s">
        <v>2285</v>
      </c>
      <c r="GS386" t="s">
        <v>4091</v>
      </c>
      <c r="GT386" t="s">
        <v>2931</v>
      </c>
      <c r="GU386" t="s">
        <v>2286</v>
      </c>
      <c r="GV386" t="s">
        <v>2864</v>
      </c>
      <c r="GW386" t="s">
        <v>2287</v>
      </c>
      <c r="GX386" t="s">
        <v>893</v>
      </c>
      <c r="GY386" t="s">
        <v>2288</v>
      </c>
      <c r="GZ386" t="s">
        <v>4309</v>
      </c>
      <c r="HA386">
        <v>87.97</v>
      </c>
      <c r="HB386">
        <v>84.17</v>
      </c>
    </row>
    <row r="387" spans="1:210" x14ac:dyDescent="0.25">
      <c r="A387" t="e">
        <f>VLOOKUP(B387,'Free Standing without QAAF'!#REF!,1,FALSE)</f>
        <v>#REF!</v>
      </c>
      <c r="B387" t="s">
        <v>2470</v>
      </c>
      <c r="C387" t="s">
        <v>2594</v>
      </c>
      <c r="D387" t="s">
        <v>724</v>
      </c>
      <c r="E387" t="s">
        <v>2472</v>
      </c>
      <c r="F387" t="s">
        <v>1782</v>
      </c>
      <c r="G387" t="s">
        <v>893</v>
      </c>
      <c r="H387" t="s">
        <v>1783</v>
      </c>
      <c r="I387" t="s">
        <v>1029</v>
      </c>
      <c r="J387" s="88">
        <v>171.56</v>
      </c>
      <c r="K387" s="88">
        <v>579.04999999999995</v>
      </c>
      <c r="L387" s="88">
        <v>10</v>
      </c>
      <c r="M387" s="88">
        <v>1.36</v>
      </c>
      <c r="N387" s="88">
        <v>182.92</v>
      </c>
      <c r="O387" s="88">
        <v>590.41</v>
      </c>
      <c r="Q387" s="84">
        <v>43282</v>
      </c>
      <c r="R387">
        <v>116</v>
      </c>
      <c r="S387" t="b">
        <v>1</v>
      </c>
      <c r="T387">
        <v>0.98040000000000005</v>
      </c>
      <c r="U387" t="s">
        <v>2861</v>
      </c>
      <c r="V387" s="85">
        <v>43291.549791666599</v>
      </c>
      <c r="W387" t="s">
        <v>3751</v>
      </c>
      <c r="X387">
        <v>0.85</v>
      </c>
      <c r="Y387">
        <v>0</v>
      </c>
      <c r="Z387">
        <v>1.2</v>
      </c>
      <c r="AA387">
        <v>1.1000000000000001</v>
      </c>
      <c r="AB387">
        <v>-0.13125000000000001</v>
      </c>
      <c r="AC387">
        <v>76.88</v>
      </c>
      <c r="AD387">
        <v>0.95</v>
      </c>
      <c r="AE387">
        <v>0</v>
      </c>
      <c r="AF387">
        <v>0.1</v>
      </c>
      <c r="AG387">
        <v>87.8</v>
      </c>
      <c r="AH387">
        <v>0.96</v>
      </c>
      <c r="AI387">
        <v>0</v>
      </c>
      <c r="AJ387">
        <v>0.08</v>
      </c>
      <c r="AK387">
        <v>140.83000000000001</v>
      </c>
      <c r="AL387">
        <v>368.24</v>
      </c>
      <c r="AM387" s="84">
        <v>43282</v>
      </c>
      <c r="AN387">
        <v>662721735</v>
      </c>
      <c r="AO387">
        <v>0.78380000000000005</v>
      </c>
      <c r="AP387" s="84">
        <v>43190</v>
      </c>
      <c r="AQ387" t="b">
        <v>0</v>
      </c>
      <c r="AR387">
        <v>163.19</v>
      </c>
      <c r="AS387">
        <v>0.5</v>
      </c>
      <c r="AT387">
        <v>0.75</v>
      </c>
      <c r="AU387">
        <v>3.8397000000000001</v>
      </c>
      <c r="AV387">
        <v>4.4131</v>
      </c>
      <c r="AW387">
        <v>0.5</v>
      </c>
      <c r="AX387">
        <v>0</v>
      </c>
      <c r="AY387">
        <v>0.6</v>
      </c>
      <c r="AZ387">
        <v>0.5</v>
      </c>
      <c r="BA387">
        <v>0.71509999999999996</v>
      </c>
      <c r="BB387">
        <v>0.95</v>
      </c>
      <c r="BC387">
        <v>0.5</v>
      </c>
      <c r="BD387">
        <v>0.12570000000000001</v>
      </c>
      <c r="BE387">
        <v>0.5</v>
      </c>
      <c r="BF387">
        <v>0.47939999999999999</v>
      </c>
      <c r="BG387">
        <v>1.0794999999999999</v>
      </c>
      <c r="BH387">
        <v>8</v>
      </c>
      <c r="BI387" s="84">
        <v>43282</v>
      </c>
      <c r="BJ387">
        <v>1</v>
      </c>
      <c r="BK387" t="b">
        <v>0</v>
      </c>
      <c r="BL387" s="84">
        <v>43054</v>
      </c>
      <c r="BM387" s="84">
        <v>43054</v>
      </c>
      <c r="BN387" t="b">
        <v>1</v>
      </c>
      <c r="BO387" s="84">
        <v>43291</v>
      </c>
      <c r="BP387" t="b">
        <v>1</v>
      </c>
      <c r="BQ387" s="84">
        <v>43282</v>
      </c>
      <c r="BR387">
        <v>116</v>
      </c>
      <c r="BS387">
        <v>7068</v>
      </c>
      <c r="BT387">
        <v>107190</v>
      </c>
      <c r="BU387" s="85">
        <v>43291.549791666599</v>
      </c>
      <c r="BV387" t="s">
        <v>3849</v>
      </c>
      <c r="BW387">
        <v>171.56</v>
      </c>
      <c r="BX387" t="s">
        <v>2861</v>
      </c>
      <c r="BY387">
        <v>1.0295000000000001</v>
      </c>
      <c r="BZ387">
        <v>3853</v>
      </c>
      <c r="CA387">
        <v>1.02674</v>
      </c>
      <c r="CB387" t="s">
        <v>2864</v>
      </c>
      <c r="CC387" t="s">
        <v>3751</v>
      </c>
      <c r="CD387" t="b">
        <v>1</v>
      </c>
      <c r="CE387">
        <v>0</v>
      </c>
      <c r="CF387">
        <v>251</v>
      </c>
      <c r="CG387">
        <v>1</v>
      </c>
      <c r="CH387">
        <v>60</v>
      </c>
      <c r="CI387">
        <v>21960</v>
      </c>
      <c r="CJ387">
        <v>10886</v>
      </c>
      <c r="CK387">
        <v>8329</v>
      </c>
      <c r="CL387">
        <v>0.49569999999999997</v>
      </c>
      <c r="CM387" t="s">
        <v>2883</v>
      </c>
      <c r="CN387">
        <v>0</v>
      </c>
      <c r="CO387">
        <v>579.04999999999995</v>
      </c>
      <c r="CP387" t="s">
        <v>2866</v>
      </c>
      <c r="CQ387" t="s">
        <v>2880</v>
      </c>
      <c r="CR387">
        <v>74.98</v>
      </c>
      <c r="CS387">
        <v>96.58</v>
      </c>
      <c r="CT387">
        <v>2</v>
      </c>
      <c r="CU387">
        <v>0</v>
      </c>
      <c r="CV387">
        <v>836428</v>
      </c>
      <c r="CW387">
        <v>68.81</v>
      </c>
      <c r="CX387">
        <v>72.83</v>
      </c>
      <c r="CY387">
        <v>74.98</v>
      </c>
      <c r="CZ387">
        <v>75.19</v>
      </c>
      <c r="DA387">
        <v>0</v>
      </c>
      <c r="DB387">
        <v>0</v>
      </c>
      <c r="DC387">
        <v>74.98</v>
      </c>
      <c r="DD387">
        <v>94.98</v>
      </c>
      <c r="DE387">
        <v>1398129</v>
      </c>
      <c r="DF387">
        <v>407281</v>
      </c>
      <c r="DG387">
        <v>18666</v>
      </c>
      <c r="DH387">
        <v>67.069999999999993</v>
      </c>
      <c r="DI387">
        <v>33.5</v>
      </c>
      <c r="DJ387">
        <v>100.57</v>
      </c>
      <c r="DK387">
        <v>0</v>
      </c>
      <c r="DL387">
        <v>0</v>
      </c>
      <c r="DM387">
        <v>100.57</v>
      </c>
      <c r="DN387">
        <v>151196</v>
      </c>
      <c r="DO387">
        <v>601245</v>
      </c>
      <c r="DP387">
        <v>2641838</v>
      </c>
      <c r="DQ387">
        <v>60470</v>
      </c>
      <c r="DR387">
        <v>44929</v>
      </c>
      <c r="DS387">
        <v>143413</v>
      </c>
      <c r="DT387">
        <v>0</v>
      </c>
      <c r="DU387">
        <v>0</v>
      </c>
      <c r="DV387">
        <v>0</v>
      </c>
      <c r="DW387">
        <v>303139</v>
      </c>
      <c r="DX387">
        <v>85674</v>
      </c>
      <c r="DY387">
        <v>8063</v>
      </c>
      <c r="DZ387">
        <v>157320</v>
      </c>
      <c r="EA387">
        <v>98365</v>
      </c>
      <c r="EB387">
        <v>87669</v>
      </c>
      <c r="EC387">
        <v>73270</v>
      </c>
      <c r="ED387">
        <v>55113</v>
      </c>
      <c r="EE387">
        <v>2028</v>
      </c>
      <c r="EF387">
        <v>31881</v>
      </c>
      <c r="EG387">
        <v>78220</v>
      </c>
      <c r="EH387">
        <v>659843</v>
      </c>
      <c r="EI387" s="84">
        <v>42370</v>
      </c>
      <c r="EJ387" s="84">
        <v>42735</v>
      </c>
      <c r="EK387">
        <v>1616727</v>
      </c>
      <c r="EL387" t="b">
        <v>1</v>
      </c>
      <c r="EM387" t="b">
        <v>1</v>
      </c>
      <c r="EN387">
        <v>1</v>
      </c>
      <c r="EO387" t="s">
        <v>3755</v>
      </c>
      <c r="EP387" t="s">
        <v>3756</v>
      </c>
      <c r="EQ387" t="s">
        <v>3763</v>
      </c>
      <c r="ER387" t="s">
        <v>3764</v>
      </c>
      <c r="ES387">
        <v>0.94479999999999997</v>
      </c>
      <c r="ET387">
        <v>0.92420000000000002</v>
      </c>
      <c r="EU387">
        <v>0.98529999999999995</v>
      </c>
      <c r="EV387">
        <v>0.91259999999999997</v>
      </c>
      <c r="EW387">
        <v>0.95720000000000005</v>
      </c>
      <c r="EX387">
        <v>0</v>
      </c>
      <c r="EY387">
        <v>35770</v>
      </c>
      <c r="EZ387" t="s">
        <v>3849</v>
      </c>
      <c r="FA387">
        <v>0.94479999999999997</v>
      </c>
      <c r="FB387" t="b">
        <v>0</v>
      </c>
      <c r="FC387" t="b">
        <v>0</v>
      </c>
      <c r="FD387">
        <v>0</v>
      </c>
      <c r="FE387">
        <v>0</v>
      </c>
      <c r="FF387">
        <v>0.4</v>
      </c>
      <c r="FG387">
        <v>0.49569999999999997</v>
      </c>
      <c r="FH387">
        <v>752441</v>
      </c>
      <c r="FI387">
        <v>2641838</v>
      </c>
      <c r="FJ387">
        <v>8329</v>
      </c>
      <c r="FK387">
        <v>10886</v>
      </c>
      <c r="FL387">
        <v>21960</v>
      </c>
      <c r="FM387" t="b">
        <v>0</v>
      </c>
      <c r="FN387">
        <v>0.7651</v>
      </c>
      <c r="FO387" s="84">
        <v>42370</v>
      </c>
      <c r="FP387" s="84">
        <v>42735</v>
      </c>
      <c r="FQ387" t="s">
        <v>1029</v>
      </c>
      <c r="FR387" t="b">
        <v>0</v>
      </c>
      <c r="FS387" t="b">
        <v>0</v>
      </c>
      <c r="FT387">
        <v>3.4777999999999998</v>
      </c>
      <c r="FU387" s="84">
        <v>42551</v>
      </c>
      <c r="FV387" t="s">
        <v>2872</v>
      </c>
      <c r="FW387">
        <v>0</v>
      </c>
      <c r="FX387">
        <v>1960</v>
      </c>
      <c r="FY387">
        <v>638</v>
      </c>
      <c r="FZ387">
        <v>11376</v>
      </c>
      <c r="GA387">
        <v>19488</v>
      </c>
      <c r="GB387">
        <v>0</v>
      </c>
      <c r="GC387">
        <v>2308</v>
      </c>
      <c r="GD387" t="s">
        <v>2925</v>
      </c>
      <c r="GE387">
        <v>0.6</v>
      </c>
      <c r="GF387" t="s">
        <v>2872</v>
      </c>
      <c r="GG387">
        <v>0</v>
      </c>
      <c r="GH387">
        <v>0</v>
      </c>
      <c r="GI387">
        <v>0</v>
      </c>
      <c r="GJ387">
        <v>0</v>
      </c>
      <c r="GK387" t="s">
        <v>3850</v>
      </c>
      <c r="GL387" t="s">
        <v>3850</v>
      </c>
      <c r="GM387" t="s">
        <v>2874</v>
      </c>
      <c r="GN387" t="s">
        <v>2470</v>
      </c>
      <c r="GO387" t="s">
        <v>724</v>
      </c>
      <c r="GP387" t="s">
        <v>2864</v>
      </c>
      <c r="GQ387" t="s">
        <v>2864</v>
      </c>
      <c r="GR387" t="s">
        <v>2594</v>
      </c>
      <c r="GS387" t="s">
        <v>3628</v>
      </c>
      <c r="GT387" t="s">
        <v>3629</v>
      </c>
      <c r="GU387" t="s">
        <v>2472</v>
      </c>
      <c r="GV387" t="s">
        <v>2864</v>
      </c>
      <c r="GW387" t="s">
        <v>1782</v>
      </c>
      <c r="GX387" t="s">
        <v>893</v>
      </c>
      <c r="GY387" t="s">
        <v>2663</v>
      </c>
      <c r="GZ387" t="s">
        <v>4292</v>
      </c>
      <c r="HA387">
        <v>112.31</v>
      </c>
      <c r="HB387">
        <v>76.84</v>
      </c>
    </row>
    <row r="388" spans="1:210" x14ac:dyDescent="0.25">
      <c r="A388" t="e">
        <f>VLOOKUP(B388,'Free Standing without QAAF'!#REF!,1,FALSE)</f>
        <v>#REF!</v>
      </c>
      <c r="B388" t="s">
        <v>378</v>
      </c>
      <c r="C388" t="s">
        <v>2292</v>
      </c>
      <c r="D388" t="s">
        <v>194</v>
      </c>
      <c r="E388" t="s">
        <v>2293</v>
      </c>
      <c r="F388" t="s">
        <v>2294</v>
      </c>
      <c r="G388" t="s">
        <v>893</v>
      </c>
      <c r="H388" t="s">
        <v>2295</v>
      </c>
      <c r="I388" t="s">
        <v>1012</v>
      </c>
      <c r="J388" s="88">
        <v>150.15</v>
      </c>
      <c r="K388" s="88">
        <v>558.11</v>
      </c>
      <c r="L388" s="88">
        <v>10</v>
      </c>
      <c r="M388" s="88">
        <v>7.13</v>
      </c>
      <c r="N388" s="88">
        <v>167.28</v>
      </c>
      <c r="O388" s="88">
        <v>575.24</v>
      </c>
      <c r="Q388" s="84">
        <v>43282</v>
      </c>
      <c r="R388">
        <v>116</v>
      </c>
      <c r="S388" t="b">
        <v>1</v>
      </c>
      <c r="T388">
        <v>0.98040000000000005</v>
      </c>
      <c r="U388" t="s">
        <v>2861</v>
      </c>
      <c r="V388" s="85">
        <v>43291.549791666599</v>
      </c>
      <c r="W388" t="s">
        <v>3751</v>
      </c>
      <c r="X388">
        <v>0.85</v>
      </c>
      <c r="Y388">
        <v>0</v>
      </c>
      <c r="Z388">
        <v>1.2</v>
      </c>
      <c r="AA388">
        <v>1.1000000000000001</v>
      </c>
      <c r="AB388">
        <v>-0.13125000000000001</v>
      </c>
      <c r="AC388">
        <v>76.88</v>
      </c>
      <c r="AD388">
        <v>0.95</v>
      </c>
      <c r="AE388">
        <v>0</v>
      </c>
      <c r="AF388">
        <v>0.1</v>
      </c>
      <c r="AG388">
        <v>87.8</v>
      </c>
      <c r="AH388">
        <v>0.96</v>
      </c>
      <c r="AI388">
        <v>0</v>
      </c>
      <c r="AJ388">
        <v>0.08</v>
      </c>
      <c r="AK388">
        <v>140.83000000000001</v>
      </c>
      <c r="AL388">
        <v>368.24</v>
      </c>
      <c r="AM388" s="84">
        <v>43282</v>
      </c>
      <c r="AN388">
        <v>662721735</v>
      </c>
      <c r="AO388">
        <v>0.78380000000000005</v>
      </c>
      <c r="AP388" s="84">
        <v>43190</v>
      </c>
      <c r="AQ388" t="b">
        <v>0</v>
      </c>
      <c r="AR388">
        <v>163.19</v>
      </c>
      <c r="AS388">
        <v>0.5</v>
      </c>
      <c r="AT388">
        <v>0.75</v>
      </c>
      <c r="AU388">
        <v>3.8397000000000001</v>
      </c>
      <c r="AV388">
        <v>4.4131</v>
      </c>
      <c r="AW388">
        <v>0.5</v>
      </c>
      <c r="AX388">
        <v>0</v>
      </c>
      <c r="AY388">
        <v>0.6</v>
      </c>
      <c r="AZ388">
        <v>0.5</v>
      </c>
      <c r="BA388">
        <v>0.71509999999999996</v>
      </c>
      <c r="BB388">
        <v>0.95</v>
      </c>
      <c r="BC388">
        <v>0.5</v>
      </c>
      <c r="BD388">
        <v>0.12570000000000001</v>
      </c>
      <c r="BE388">
        <v>0.5</v>
      </c>
      <c r="BF388">
        <v>0.47939999999999999</v>
      </c>
      <c r="BG388">
        <v>1.0794999999999999</v>
      </c>
      <c r="BH388">
        <v>8</v>
      </c>
      <c r="BI388" s="84">
        <v>43282</v>
      </c>
      <c r="BJ388">
        <v>1</v>
      </c>
      <c r="BK388" t="b">
        <v>0</v>
      </c>
      <c r="BL388" s="84">
        <v>43054</v>
      </c>
      <c r="BM388" s="84">
        <v>43054</v>
      </c>
      <c r="BN388" t="b">
        <v>1</v>
      </c>
      <c r="BO388" s="84">
        <v>43291</v>
      </c>
      <c r="BP388" t="b">
        <v>1</v>
      </c>
      <c r="BQ388" s="84">
        <v>43282</v>
      </c>
      <c r="BR388">
        <v>116</v>
      </c>
      <c r="BS388">
        <v>836</v>
      </c>
      <c r="BT388">
        <v>107437</v>
      </c>
      <c r="BU388" s="85">
        <v>43291.549791666599</v>
      </c>
      <c r="BV388" t="s">
        <v>4092</v>
      </c>
      <c r="BW388">
        <v>150.15</v>
      </c>
      <c r="BX388" t="s">
        <v>2861</v>
      </c>
      <c r="BY388">
        <v>0.90559999999999996</v>
      </c>
      <c r="BZ388">
        <v>418</v>
      </c>
      <c r="CA388">
        <v>1.02674</v>
      </c>
      <c r="CB388" t="s">
        <v>2864</v>
      </c>
      <c r="CC388" t="s">
        <v>3751</v>
      </c>
      <c r="CD388" t="b">
        <v>1</v>
      </c>
      <c r="CE388">
        <v>0</v>
      </c>
      <c r="CF388">
        <v>835</v>
      </c>
      <c r="CG388">
        <v>1</v>
      </c>
      <c r="CH388">
        <v>56</v>
      </c>
      <c r="CI388">
        <v>20496</v>
      </c>
      <c r="CJ388">
        <v>12556</v>
      </c>
      <c r="CK388">
        <v>3643</v>
      </c>
      <c r="CL388">
        <v>0.61260000000000003</v>
      </c>
      <c r="CM388" t="s">
        <v>2883</v>
      </c>
      <c r="CN388">
        <v>0</v>
      </c>
      <c r="CO388">
        <v>558.11</v>
      </c>
      <c r="CP388" t="s">
        <v>2866</v>
      </c>
      <c r="CQ388" t="s">
        <v>2880</v>
      </c>
      <c r="CR388">
        <v>78.27</v>
      </c>
      <c r="CS388">
        <v>71.88</v>
      </c>
      <c r="CT388">
        <v>5</v>
      </c>
      <c r="CU388">
        <v>0</v>
      </c>
      <c r="CV388">
        <v>1235175</v>
      </c>
      <c r="CW388">
        <v>88.09</v>
      </c>
      <c r="CX388">
        <v>86.43</v>
      </c>
      <c r="CY388">
        <v>78.27</v>
      </c>
      <c r="CZ388">
        <v>66.14</v>
      </c>
      <c r="DA388">
        <v>0</v>
      </c>
      <c r="DB388">
        <v>0</v>
      </c>
      <c r="DC388">
        <v>78.27</v>
      </c>
      <c r="DD388">
        <v>83.55</v>
      </c>
      <c r="DE388">
        <v>544672</v>
      </c>
      <c r="DF388">
        <v>615306</v>
      </c>
      <c r="DG388">
        <v>17422</v>
      </c>
      <c r="DH388">
        <v>28</v>
      </c>
      <c r="DI388">
        <v>43.88</v>
      </c>
      <c r="DJ388">
        <v>71.88</v>
      </c>
      <c r="DK388">
        <v>0</v>
      </c>
      <c r="DL388">
        <v>0</v>
      </c>
      <c r="DM388">
        <v>71.88</v>
      </c>
      <c r="DN388">
        <v>126188</v>
      </c>
      <c r="DO388">
        <v>77964</v>
      </c>
      <c r="DP388">
        <v>2395153</v>
      </c>
      <c r="DQ388">
        <v>46954</v>
      </c>
      <c r="DR388">
        <v>83515</v>
      </c>
      <c r="DS388">
        <v>134387</v>
      </c>
      <c r="DT388">
        <v>587</v>
      </c>
      <c r="DU388">
        <v>46542</v>
      </c>
      <c r="DV388">
        <v>0</v>
      </c>
      <c r="DW388">
        <v>0</v>
      </c>
      <c r="DX388">
        <v>0</v>
      </c>
      <c r="DY388">
        <v>28535</v>
      </c>
      <c r="DZ388">
        <v>187222</v>
      </c>
      <c r="EA388">
        <v>78917</v>
      </c>
      <c r="EB388">
        <v>196663</v>
      </c>
      <c r="EC388">
        <v>120348</v>
      </c>
      <c r="ED388">
        <v>62652</v>
      </c>
      <c r="EE388">
        <v>8040</v>
      </c>
      <c r="EF388">
        <v>40381</v>
      </c>
      <c r="EG388">
        <v>132022</v>
      </c>
      <c r="EH388">
        <v>1024236</v>
      </c>
      <c r="EI388" s="84">
        <v>42370</v>
      </c>
      <c r="EJ388" s="84">
        <v>42735</v>
      </c>
      <c r="EK388">
        <v>1038749</v>
      </c>
      <c r="EL388" t="b">
        <v>1</v>
      </c>
      <c r="EM388" t="b">
        <v>1</v>
      </c>
      <c r="EN388">
        <v>1</v>
      </c>
      <c r="EO388" t="s">
        <v>3755</v>
      </c>
      <c r="EP388" t="s">
        <v>3756</v>
      </c>
      <c r="EQ388" t="s">
        <v>3763</v>
      </c>
      <c r="ER388" t="s">
        <v>3764</v>
      </c>
      <c r="ES388">
        <v>1.0192000000000001</v>
      </c>
      <c r="ET388">
        <v>1.0287999999999999</v>
      </c>
      <c r="EU388">
        <v>1.0444</v>
      </c>
      <c r="EV388">
        <v>1.0203</v>
      </c>
      <c r="EW388">
        <v>0.98309999999999997</v>
      </c>
      <c r="EX388">
        <v>0</v>
      </c>
      <c r="EY388">
        <v>57585</v>
      </c>
      <c r="EZ388" t="s">
        <v>4092</v>
      </c>
      <c r="FA388">
        <v>1.0192000000000001</v>
      </c>
      <c r="FB388" t="b">
        <v>0</v>
      </c>
      <c r="FC388" t="b">
        <v>0</v>
      </c>
      <c r="FD388">
        <v>0</v>
      </c>
      <c r="FE388">
        <v>0</v>
      </c>
      <c r="FF388">
        <v>0.97140000000000004</v>
      </c>
      <c r="FG388">
        <v>0.61260000000000003</v>
      </c>
      <c r="FH388">
        <v>204152</v>
      </c>
      <c r="FI388">
        <v>2395153</v>
      </c>
      <c r="FJ388">
        <v>3643</v>
      </c>
      <c r="FK388">
        <v>12556</v>
      </c>
      <c r="FL388">
        <v>20496</v>
      </c>
      <c r="FM388" t="b">
        <v>0</v>
      </c>
      <c r="FN388">
        <v>0.29010000000000002</v>
      </c>
      <c r="FO388" s="84">
        <v>42370</v>
      </c>
      <c r="FP388" s="84">
        <v>42735</v>
      </c>
      <c r="FQ388" t="s">
        <v>1012</v>
      </c>
      <c r="FR388" t="b">
        <v>0</v>
      </c>
      <c r="FS388" t="b">
        <v>0</v>
      </c>
      <c r="FT388">
        <v>4.4999000000000002</v>
      </c>
      <c r="FU388" s="84">
        <v>42551</v>
      </c>
      <c r="FV388" t="s">
        <v>2872</v>
      </c>
      <c r="FW388">
        <v>0</v>
      </c>
      <c r="FX388">
        <v>3837</v>
      </c>
      <c r="FY388">
        <v>5771</v>
      </c>
      <c r="FZ388">
        <v>12539</v>
      </c>
      <c r="GA388">
        <v>30886</v>
      </c>
      <c r="GB388">
        <v>0</v>
      </c>
      <c r="GC388">
        <v>4552</v>
      </c>
      <c r="GD388" t="s">
        <v>2873</v>
      </c>
      <c r="GE388">
        <v>2.86E-2</v>
      </c>
      <c r="GF388" t="s">
        <v>2872</v>
      </c>
      <c r="GG388">
        <v>0</v>
      </c>
      <c r="GH388">
        <v>0</v>
      </c>
      <c r="GI388">
        <v>0</v>
      </c>
      <c r="GJ388">
        <v>0</v>
      </c>
      <c r="GK388" t="s">
        <v>4092</v>
      </c>
      <c r="GL388" t="s">
        <v>4092</v>
      </c>
      <c r="GM388" t="s">
        <v>2874</v>
      </c>
      <c r="GN388" t="s">
        <v>378</v>
      </c>
      <c r="GO388" t="s">
        <v>194</v>
      </c>
      <c r="GP388" t="s">
        <v>2864</v>
      </c>
      <c r="GQ388" t="s">
        <v>2864</v>
      </c>
      <c r="GR388" t="s">
        <v>2292</v>
      </c>
      <c r="GS388" t="s">
        <v>3631</v>
      </c>
      <c r="GT388" t="s">
        <v>2931</v>
      </c>
      <c r="GU388" t="s">
        <v>2293</v>
      </c>
      <c r="GV388" t="s">
        <v>2864</v>
      </c>
      <c r="GW388" t="s">
        <v>2294</v>
      </c>
      <c r="GX388" t="s">
        <v>893</v>
      </c>
      <c r="GY388" t="s">
        <v>2295</v>
      </c>
      <c r="GZ388" t="s">
        <v>4292</v>
      </c>
      <c r="HA388">
        <v>80.260000000000005</v>
      </c>
      <c r="HB388">
        <v>98.37</v>
      </c>
    </row>
    <row r="389" spans="1:210" x14ac:dyDescent="0.25">
      <c r="A389" t="e">
        <f>VLOOKUP(B389,'Free Standing without QAAF'!#REF!,1,FALSE)</f>
        <v>#REF!</v>
      </c>
      <c r="B389" t="s">
        <v>429</v>
      </c>
      <c r="C389" t="s">
        <v>2296</v>
      </c>
      <c r="D389" t="s">
        <v>195</v>
      </c>
      <c r="E389" t="s">
        <v>2297</v>
      </c>
      <c r="F389" t="s">
        <v>900</v>
      </c>
      <c r="G389" t="s">
        <v>893</v>
      </c>
      <c r="H389" t="s">
        <v>2062</v>
      </c>
      <c r="I389" t="s">
        <v>952</v>
      </c>
      <c r="J389" s="88">
        <v>172.25</v>
      </c>
      <c r="K389" s="88">
        <v>563.23</v>
      </c>
      <c r="L389" s="88">
        <v>10</v>
      </c>
      <c r="M389" s="88">
        <v>7.13</v>
      </c>
      <c r="N389" s="88">
        <v>189.38</v>
      </c>
      <c r="O389" s="88">
        <v>580.36</v>
      </c>
      <c r="Q389" s="84">
        <v>43282</v>
      </c>
      <c r="R389">
        <v>116</v>
      </c>
      <c r="S389" t="b">
        <v>1</v>
      </c>
      <c r="T389">
        <v>0.98040000000000005</v>
      </c>
      <c r="U389" t="s">
        <v>2861</v>
      </c>
      <c r="V389" s="85">
        <v>43291.549791666599</v>
      </c>
      <c r="W389" t="s">
        <v>3751</v>
      </c>
      <c r="X389">
        <v>0.85</v>
      </c>
      <c r="Y389">
        <v>0</v>
      </c>
      <c r="Z389">
        <v>1.2</v>
      </c>
      <c r="AA389">
        <v>1.1000000000000001</v>
      </c>
      <c r="AB389">
        <v>-0.13125000000000001</v>
      </c>
      <c r="AC389">
        <v>76.88</v>
      </c>
      <c r="AD389">
        <v>0.95</v>
      </c>
      <c r="AE389">
        <v>0</v>
      </c>
      <c r="AF389">
        <v>0.1</v>
      </c>
      <c r="AG389">
        <v>87.8</v>
      </c>
      <c r="AH389">
        <v>0.96</v>
      </c>
      <c r="AI389">
        <v>0</v>
      </c>
      <c r="AJ389">
        <v>0.08</v>
      </c>
      <c r="AK389">
        <v>140.83000000000001</v>
      </c>
      <c r="AL389">
        <v>368.24</v>
      </c>
      <c r="AM389" s="84">
        <v>43282</v>
      </c>
      <c r="AN389">
        <v>662721735</v>
      </c>
      <c r="AO389">
        <v>0.78380000000000005</v>
      </c>
      <c r="AP389" s="84">
        <v>43190</v>
      </c>
      <c r="AQ389" t="b">
        <v>0</v>
      </c>
      <c r="AR389">
        <v>163.19</v>
      </c>
      <c r="AS389">
        <v>0.5</v>
      </c>
      <c r="AT389">
        <v>0.75</v>
      </c>
      <c r="AU389">
        <v>3.8397000000000001</v>
      </c>
      <c r="AV389">
        <v>4.4131</v>
      </c>
      <c r="AW389">
        <v>0.5</v>
      </c>
      <c r="AX389">
        <v>0</v>
      </c>
      <c r="AY389">
        <v>0.6</v>
      </c>
      <c r="AZ389">
        <v>0.5</v>
      </c>
      <c r="BA389">
        <v>0.71509999999999996</v>
      </c>
      <c r="BB389">
        <v>0.95</v>
      </c>
      <c r="BC389">
        <v>0.5</v>
      </c>
      <c r="BD389">
        <v>0.12570000000000001</v>
      </c>
      <c r="BE389">
        <v>0.5</v>
      </c>
      <c r="BF389">
        <v>0.47939999999999999</v>
      </c>
      <c r="BG389">
        <v>1.0794999999999999</v>
      </c>
      <c r="BH389">
        <v>8</v>
      </c>
      <c r="BI389" s="84">
        <v>43282</v>
      </c>
      <c r="BJ389">
        <v>1</v>
      </c>
      <c r="BK389" t="b">
        <v>0</v>
      </c>
      <c r="BL389" s="84">
        <v>43054</v>
      </c>
      <c r="BM389" s="84">
        <v>43054</v>
      </c>
      <c r="BN389" t="b">
        <v>1</v>
      </c>
      <c r="BO389" s="84">
        <v>43291</v>
      </c>
      <c r="BP389" t="b">
        <v>1</v>
      </c>
      <c r="BQ389" s="84">
        <v>43282</v>
      </c>
      <c r="BR389">
        <v>116</v>
      </c>
      <c r="BS389">
        <v>838</v>
      </c>
      <c r="BT389">
        <v>107438</v>
      </c>
      <c r="BU389" s="85">
        <v>43291.549791666599</v>
      </c>
      <c r="BV389" t="s">
        <v>4144</v>
      </c>
      <c r="BW389">
        <v>172.25</v>
      </c>
      <c r="BX389" t="s">
        <v>2861</v>
      </c>
      <c r="BY389">
        <v>0.93589999999999995</v>
      </c>
      <c r="BZ389">
        <v>419</v>
      </c>
      <c r="CA389">
        <v>1.02674</v>
      </c>
      <c r="CB389" t="s">
        <v>2864</v>
      </c>
      <c r="CC389" t="s">
        <v>3751</v>
      </c>
      <c r="CD389" t="b">
        <v>1</v>
      </c>
      <c r="CE389">
        <v>0</v>
      </c>
      <c r="CF389">
        <v>837</v>
      </c>
      <c r="CG389">
        <v>1</v>
      </c>
      <c r="CH389">
        <v>81</v>
      </c>
      <c r="CI389">
        <v>29646</v>
      </c>
      <c r="CJ389">
        <v>22084</v>
      </c>
      <c r="CK389">
        <v>16520</v>
      </c>
      <c r="CL389">
        <v>0.74490000000000001</v>
      </c>
      <c r="CM389" t="s">
        <v>2883</v>
      </c>
      <c r="CN389">
        <v>0</v>
      </c>
      <c r="CO389">
        <v>563.23</v>
      </c>
      <c r="CP389" t="s">
        <v>2866</v>
      </c>
      <c r="CQ389" t="s">
        <v>2867</v>
      </c>
      <c r="CR389">
        <v>75.67</v>
      </c>
      <c r="CS389">
        <v>96.58</v>
      </c>
      <c r="CT389">
        <v>2</v>
      </c>
      <c r="CU389">
        <v>0</v>
      </c>
      <c r="CV389">
        <v>1988148</v>
      </c>
      <c r="CW389">
        <v>80.62</v>
      </c>
      <c r="CX389">
        <v>80.849999999999994</v>
      </c>
      <c r="CY389">
        <v>75.67</v>
      </c>
      <c r="CZ389">
        <v>73.790000000000006</v>
      </c>
      <c r="DA389">
        <v>0</v>
      </c>
      <c r="DB389">
        <v>0</v>
      </c>
      <c r="DC389">
        <v>75.67</v>
      </c>
      <c r="DD389">
        <v>93.21</v>
      </c>
      <c r="DE389">
        <v>1435822</v>
      </c>
      <c r="DF389">
        <v>1186687</v>
      </c>
      <c r="DG389">
        <v>25199</v>
      </c>
      <c r="DH389">
        <v>51.02</v>
      </c>
      <c r="DI389">
        <v>48.12</v>
      </c>
      <c r="DJ389">
        <v>99.14</v>
      </c>
      <c r="DK389">
        <v>0</v>
      </c>
      <c r="DL389">
        <v>0</v>
      </c>
      <c r="DM389">
        <v>99.14</v>
      </c>
      <c r="DN389">
        <v>254588</v>
      </c>
      <c r="DO389">
        <v>427108</v>
      </c>
      <c r="DP389">
        <v>4610657</v>
      </c>
      <c r="DQ389">
        <v>73738</v>
      </c>
      <c r="DR389">
        <v>113365</v>
      </c>
      <c r="DS389">
        <v>323652</v>
      </c>
      <c r="DT389">
        <v>2129</v>
      </c>
      <c r="DU389">
        <v>152566</v>
      </c>
      <c r="DV389">
        <v>62896</v>
      </c>
      <c r="DW389">
        <v>6677</v>
      </c>
      <c r="DX389">
        <v>0</v>
      </c>
      <c r="DY389">
        <v>19103</v>
      </c>
      <c r="DZ389">
        <v>398231</v>
      </c>
      <c r="EA389">
        <v>231459</v>
      </c>
      <c r="EB389">
        <v>272845</v>
      </c>
      <c r="EC389">
        <v>151333</v>
      </c>
      <c r="ED389">
        <v>95652</v>
      </c>
      <c r="EE389">
        <v>4466</v>
      </c>
      <c r="EF389">
        <v>264160</v>
      </c>
      <c r="EG389">
        <v>0</v>
      </c>
      <c r="EH389">
        <v>1756689</v>
      </c>
      <c r="EI389" s="84">
        <v>42370</v>
      </c>
      <c r="EJ389" s="84">
        <v>42735</v>
      </c>
      <c r="EK389">
        <v>2348431</v>
      </c>
      <c r="EL389" t="b">
        <v>1</v>
      </c>
      <c r="EM389" t="b">
        <v>1</v>
      </c>
      <c r="EN389">
        <v>1.0794999999999999</v>
      </c>
      <c r="EO389" t="s">
        <v>3755</v>
      </c>
      <c r="EP389" t="s">
        <v>3756</v>
      </c>
      <c r="EQ389" t="s">
        <v>3763</v>
      </c>
      <c r="ER389" t="s">
        <v>3764</v>
      </c>
      <c r="ES389">
        <v>0.99719999999999998</v>
      </c>
      <c r="ET389">
        <v>1.0396000000000001</v>
      </c>
      <c r="EU389">
        <v>1.0075000000000001</v>
      </c>
      <c r="EV389">
        <v>1.0079</v>
      </c>
      <c r="EW389">
        <v>0.93379999999999996</v>
      </c>
      <c r="EX389">
        <v>0</v>
      </c>
      <c r="EY389">
        <v>79411</v>
      </c>
      <c r="EZ389" t="s">
        <v>4144</v>
      </c>
      <c r="FA389">
        <v>0.99719999999999998</v>
      </c>
      <c r="FB389" t="b">
        <v>0</v>
      </c>
      <c r="FC389" t="b">
        <v>0</v>
      </c>
      <c r="FD389">
        <v>0</v>
      </c>
      <c r="FE389">
        <v>0</v>
      </c>
      <c r="FF389">
        <v>0.61699999999999999</v>
      </c>
      <c r="FG389">
        <v>0.74490000000000001</v>
      </c>
      <c r="FH389">
        <v>681696</v>
      </c>
      <c r="FI389">
        <v>4610657</v>
      </c>
      <c r="FJ389">
        <v>16520</v>
      </c>
      <c r="FK389">
        <v>22084</v>
      </c>
      <c r="FL389">
        <v>29646</v>
      </c>
      <c r="FM389" t="b">
        <v>0</v>
      </c>
      <c r="FN389">
        <v>0.74809999999999999</v>
      </c>
      <c r="FO389" s="84">
        <v>42370</v>
      </c>
      <c r="FP389" s="84">
        <v>42735</v>
      </c>
      <c r="FQ389" t="s">
        <v>952</v>
      </c>
      <c r="FR389" t="b">
        <v>0</v>
      </c>
      <c r="FS389" t="b">
        <v>0</v>
      </c>
      <c r="FT389">
        <v>3.6059999999999999</v>
      </c>
      <c r="FU389" s="84">
        <v>42551</v>
      </c>
      <c r="FV389" t="s">
        <v>2872</v>
      </c>
      <c r="FW389">
        <v>0</v>
      </c>
      <c r="FX389">
        <v>3490</v>
      </c>
      <c r="FY389">
        <v>10137</v>
      </c>
      <c r="FZ389">
        <v>17322</v>
      </c>
      <c r="GA389">
        <v>48462</v>
      </c>
      <c r="GB389">
        <v>0</v>
      </c>
      <c r="GC389">
        <v>0</v>
      </c>
      <c r="GD389" t="s">
        <v>2905</v>
      </c>
      <c r="GE389">
        <v>0.38300000000000001</v>
      </c>
      <c r="GF389" t="s">
        <v>2872</v>
      </c>
      <c r="GG389">
        <v>0</v>
      </c>
      <c r="GH389">
        <v>0</v>
      </c>
      <c r="GI389">
        <v>0</v>
      </c>
      <c r="GJ389">
        <v>0</v>
      </c>
      <c r="GK389" t="s">
        <v>4144</v>
      </c>
      <c r="GL389" t="s">
        <v>4144</v>
      </c>
      <c r="GM389" t="s">
        <v>2874</v>
      </c>
      <c r="GN389" t="s">
        <v>429</v>
      </c>
      <c r="GO389" t="s">
        <v>195</v>
      </c>
      <c r="GP389" t="s">
        <v>2864</v>
      </c>
      <c r="GQ389" t="s">
        <v>2864</v>
      </c>
      <c r="GR389" t="s">
        <v>2296</v>
      </c>
      <c r="GS389" t="s">
        <v>3459</v>
      </c>
      <c r="GT389" t="s">
        <v>3460</v>
      </c>
      <c r="GU389" t="s">
        <v>2297</v>
      </c>
      <c r="GV389" t="s">
        <v>2864</v>
      </c>
      <c r="GW389" t="s">
        <v>900</v>
      </c>
      <c r="GX389" t="s">
        <v>893</v>
      </c>
      <c r="GY389" t="s">
        <v>2298</v>
      </c>
      <c r="GZ389" t="s">
        <v>4292</v>
      </c>
      <c r="HA389">
        <v>110.72</v>
      </c>
      <c r="HB389">
        <v>90.03</v>
      </c>
    </row>
    <row r="390" spans="1:210" x14ac:dyDescent="0.25">
      <c r="A390" t="e">
        <f>VLOOKUP(B390,'Free Standing without QAAF'!#REF!,1,FALSE)</f>
        <v>#REF!</v>
      </c>
      <c r="B390" t="s">
        <v>379</v>
      </c>
      <c r="C390" t="s">
        <v>2299</v>
      </c>
      <c r="D390" t="s">
        <v>196</v>
      </c>
      <c r="E390" t="s">
        <v>2300</v>
      </c>
      <c r="F390" t="s">
        <v>946</v>
      </c>
      <c r="G390" t="s">
        <v>893</v>
      </c>
      <c r="H390" t="s">
        <v>947</v>
      </c>
      <c r="I390" t="s">
        <v>946</v>
      </c>
      <c r="J390" s="88">
        <v>183.68</v>
      </c>
      <c r="K390" s="88">
        <v>567.59</v>
      </c>
      <c r="L390" s="88">
        <v>10</v>
      </c>
      <c r="M390" s="88">
        <v>1.36</v>
      </c>
      <c r="N390" s="88">
        <v>195.04</v>
      </c>
      <c r="O390" s="88">
        <v>578.95000000000005</v>
      </c>
      <c r="Q390" s="84">
        <v>43282</v>
      </c>
      <c r="R390">
        <v>116</v>
      </c>
      <c r="S390" t="b">
        <v>1</v>
      </c>
      <c r="T390">
        <v>0.98040000000000005</v>
      </c>
      <c r="U390" t="s">
        <v>2861</v>
      </c>
      <c r="V390" s="85">
        <v>43291.549791666599</v>
      </c>
      <c r="W390" t="s">
        <v>3751</v>
      </c>
      <c r="X390">
        <v>0.85</v>
      </c>
      <c r="Y390">
        <v>0</v>
      </c>
      <c r="Z390">
        <v>1.2</v>
      </c>
      <c r="AA390">
        <v>1.1000000000000001</v>
      </c>
      <c r="AB390">
        <v>-0.13125000000000001</v>
      </c>
      <c r="AC390">
        <v>76.88</v>
      </c>
      <c r="AD390">
        <v>0.95</v>
      </c>
      <c r="AE390">
        <v>0</v>
      </c>
      <c r="AF390">
        <v>0.1</v>
      </c>
      <c r="AG390">
        <v>87.8</v>
      </c>
      <c r="AH390">
        <v>0.96</v>
      </c>
      <c r="AI390">
        <v>0</v>
      </c>
      <c r="AJ390">
        <v>0.08</v>
      </c>
      <c r="AK390">
        <v>140.83000000000001</v>
      </c>
      <c r="AL390">
        <v>368.24</v>
      </c>
      <c r="AM390" s="84">
        <v>43282</v>
      </c>
      <c r="AN390">
        <v>662721735</v>
      </c>
      <c r="AO390">
        <v>0.78380000000000005</v>
      </c>
      <c r="AP390" s="84">
        <v>43190</v>
      </c>
      <c r="AQ390" t="b">
        <v>0</v>
      </c>
      <c r="AR390">
        <v>163.19</v>
      </c>
      <c r="AS390">
        <v>0.5</v>
      </c>
      <c r="AT390">
        <v>0.75</v>
      </c>
      <c r="AU390">
        <v>3.8397000000000001</v>
      </c>
      <c r="AV390">
        <v>4.4131</v>
      </c>
      <c r="AW390">
        <v>0.5</v>
      </c>
      <c r="AX390">
        <v>0</v>
      </c>
      <c r="AY390">
        <v>0.6</v>
      </c>
      <c r="AZ390">
        <v>0.5</v>
      </c>
      <c r="BA390">
        <v>0.71509999999999996</v>
      </c>
      <c r="BB390">
        <v>0.95</v>
      </c>
      <c r="BC390">
        <v>0.5</v>
      </c>
      <c r="BD390">
        <v>0.12570000000000001</v>
      </c>
      <c r="BE390">
        <v>0.5</v>
      </c>
      <c r="BF390">
        <v>0.47939999999999999</v>
      </c>
      <c r="BG390">
        <v>1.0794999999999999</v>
      </c>
      <c r="BH390">
        <v>8</v>
      </c>
      <c r="BI390" s="84">
        <v>43282</v>
      </c>
      <c r="BJ390">
        <v>1</v>
      </c>
      <c r="BK390" t="b">
        <v>0</v>
      </c>
      <c r="BL390" s="84">
        <v>43054</v>
      </c>
      <c r="BM390" s="84">
        <v>43054</v>
      </c>
      <c r="BN390" t="b">
        <v>1</v>
      </c>
      <c r="BO390" s="84">
        <v>43291</v>
      </c>
      <c r="BP390" t="b">
        <v>1</v>
      </c>
      <c r="BQ390" s="84">
        <v>43282</v>
      </c>
      <c r="BR390">
        <v>116</v>
      </c>
      <c r="BS390">
        <v>840</v>
      </c>
      <c r="BT390">
        <v>107439</v>
      </c>
      <c r="BU390" s="85">
        <v>43291.549791666599</v>
      </c>
      <c r="BV390" t="s">
        <v>4093</v>
      </c>
      <c r="BW390">
        <v>183.68</v>
      </c>
      <c r="BX390" t="s">
        <v>2861</v>
      </c>
      <c r="BY390">
        <v>0.9617</v>
      </c>
      <c r="BZ390">
        <v>420</v>
      </c>
      <c r="CA390">
        <v>1.02674</v>
      </c>
      <c r="CB390" t="s">
        <v>2864</v>
      </c>
      <c r="CC390" t="s">
        <v>3751</v>
      </c>
      <c r="CD390" t="b">
        <v>1</v>
      </c>
      <c r="CE390">
        <v>0</v>
      </c>
      <c r="CF390">
        <v>839</v>
      </c>
      <c r="CG390">
        <v>1</v>
      </c>
      <c r="CH390">
        <v>52</v>
      </c>
      <c r="CI390">
        <v>19032</v>
      </c>
      <c r="CJ390">
        <v>18354</v>
      </c>
      <c r="CK390">
        <v>6787</v>
      </c>
      <c r="CL390">
        <v>0.96440000000000003</v>
      </c>
      <c r="CM390" t="s">
        <v>2883</v>
      </c>
      <c r="CN390">
        <v>0</v>
      </c>
      <c r="CO390">
        <v>567.59</v>
      </c>
      <c r="CP390" t="s">
        <v>2866</v>
      </c>
      <c r="CQ390" t="s">
        <v>2867</v>
      </c>
      <c r="CR390">
        <v>87.1</v>
      </c>
      <c r="CS390">
        <v>96.58</v>
      </c>
      <c r="CT390">
        <v>6</v>
      </c>
      <c r="CU390">
        <v>0</v>
      </c>
      <c r="CV390">
        <v>1773519</v>
      </c>
      <c r="CW390">
        <v>86.53</v>
      </c>
      <c r="CX390">
        <v>90.57</v>
      </c>
      <c r="CY390">
        <v>87.1</v>
      </c>
      <c r="CZ390">
        <v>75.819999999999993</v>
      </c>
      <c r="DA390">
        <v>0</v>
      </c>
      <c r="DB390">
        <v>0</v>
      </c>
      <c r="DC390">
        <v>87.1</v>
      </c>
      <c r="DD390">
        <v>95.78</v>
      </c>
      <c r="DE390">
        <v>847020</v>
      </c>
      <c r="DF390">
        <v>1406899</v>
      </c>
      <c r="DG390">
        <v>18354</v>
      </c>
      <c r="DH390">
        <v>41.33</v>
      </c>
      <c r="DI390">
        <v>68.64</v>
      </c>
      <c r="DJ390">
        <v>109.97</v>
      </c>
      <c r="DK390">
        <v>0</v>
      </c>
      <c r="DL390">
        <v>0</v>
      </c>
      <c r="DM390">
        <v>109.97</v>
      </c>
      <c r="DN390">
        <v>204047</v>
      </c>
      <c r="DO390">
        <v>85940</v>
      </c>
      <c r="DP390">
        <v>4027438</v>
      </c>
      <c r="DQ390">
        <v>53151</v>
      </c>
      <c r="DR390">
        <v>110406</v>
      </c>
      <c r="DS390">
        <v>257327</v>
      </c>
      <c r="DT390">
        <v>0</v>
      </c>
      <c r="DU390">
        <v>109251</v>
      </c>
      <c r="DV390">
        <v>0</v>
      </c>
      <c r="DW390">
        <v>0</v>
      </c>
      <c r="DX390">
        <v>4995</v>
      </c>
      <c r="DY390">
        <v>21903</v>
      </c>
      <c r="DZ390">
        <v>353518</v>
      </c>
      <c r="EA390">
        <v>113077</v>
      </c>
      <c r="EB390">
        <v>46372</v>
      </c>
      <c r="EC390">
        <v>212932</v>
      </c>
      <c r="ED390">
        <v>129895</v>
      </c>
      <c r="EE390">
        <v>3004</v>
      </c>
      <c r="EF390">
        <v>661178</v>
      </c>
      <c r="EG390">
        <v>0</v>
      </c>
      <c r="EH390">
        <v>1660442</v>
      </c>
      <c r="EI390" s="84">
        <v>42370</v>
      </c>
      <c r="EJ390" s="84">
        <v>42735</v>
      </c>
      <c r="EK390">
        <v>2018362</v>
      </c>
      <c r="EL390" t="b">
        <v>1</v>
      </c>
      <c r="EM390" t="b">
        <v>1</v>
      </c>
      <c r="EN390">
        <v>1.0794999999999999</v>
      </c>
      <c r="EO390" t="s">
        <v>3755</v>
      </c>
      <c r="EP390" t="s">
        <v>3756</v>
      </c>
      <c r="EQ390" t="s">
        <v>3763</v>
      </c>
      <c r="ER390" t="s">
        <v>3764</v>
      </c>
      <c r="ES390">
        <v>0.95540000000000003</v>
      </c>
      <c r="ET390">
        <v>0.96499999999999997</v>
      </c>
      <c r="EU390">
        <v>0.94730000000000003</v>
      </c>
      <c r="EV390">
        <v>0.98529999999999995</v>
      </c>
      <c r="EW390">
        <v>0.92400000000000004</v>
      </c>
      <c r="EX390">
        <v>0</v>
      </c>
      <c r="EY390">
        <v>83716</v>
      </c>
      <c r="EZ390" t="s">
        <v>4093</v>
      </c>
      <c r="FA390">
        <v>0.95540000000000003</v>
      </c>
      <c r="FB390" t="b">
        <v>0</v>
      </c>
      <c r="FC390" t="b">
        <v>0</v>
      </c>
      <c r="FD390">
        <v>0</v>
      </c>
      <c r="FE390">
        <v>0</v>
      </c>
      <c r="FF390">
        <v>0.85919999999999996</v>
      </c>
      <c r="FG390">
        <v>0.96440000000000003</v>
      </c>
      <c r="FH390">
        <v>289987</v>
      </c>
      <c r="FI390">
        <v>4027438</v>
      </c>
      <c r="FJ390">
        <v>6787</v>
      </c>
      <c r="FK390">
        <v>18354</v>
      </c>
      <c r="FL390">
        <v>19032</v>
      </c>
      <c r="FM390" t="b">
        <v>0</v>
      </c>
      <c r="FN390">
        <v>0.36980000000000002</v>
      </c>
      <c r="FO390" s="84">
        <v>42370</v>
      </c>
      <c r="FP390" s="84">
        <v>42735</v>
      </c>
      <c r="FQ390" t="s">
        <v>946</v>
      </c>
      <c r="FR390" t="b">
        <v>0</v>
      </c>
      <c r="FS390" t="b">
        <v>0</v>
      </c>
      <c r="FT390">
        <v>4.7740999999999998</v>
      </c>
      <c r="FU390" s="84">
        <v>42551</v>
      </c>
      <c r="FV390" t="s">
        <v>2872</v>
      </c>
      <c r="FW390">
        <v>0</v>
      </c>
      <c r="FX390">
        <v>5463</v>
      </c>
      <c r="FY390">
        <v>6582</v>
      </c>
      <c r="FZ390">
        <v>11440</v>
      </c>
      <c r="GA390">
        <v>60231</v>
      </c>
      <c r="GB390">
        <v>0</v>
      </c>
      <c r="GC390">
        <v>0</v>
      </c>
      <c r="GD390" t="s">
        <v>2881</v>
      </c>
      <c r="GE390">
        <v>0.14080000000000001</v>
      </c>
      <c r="GF390" t="s">
        <v>2872</v>
      </c>
      <c r="GG390">
        <v>0</v>
      </c>
      <c r="GH390">
        <v>0</v>
      </c>
      <c r="GI390">
        <v>0</v>
      </c>
      <c r="GJ390">
        <v>0</v>
      </c>
      <c r="GK390" t="s">
        <v>4093</v>
      </c>
      <c r="GL390" t="s">
        <v>4093</v>
      </c>
      <c r="GM390" t="s">
        <v>2874</v>
      </c>
      <c r="GN390" t="s">
        <v>379</v>
      </c>
      <c r="GO390" t="s">
        <v>196</v>
      </c>
      <c r="GP390" t="s">
        <v>2864</v>
      </c>
      <c r="GQ390" t="s">
        <v>2864</v>
      </c>
      <c r="GR390" t="s">
        <v>2299</v>
      </c>
      <c r="GS390" t="s">
        <v>3635</v>
      </c>
      <c r="GT390" t="s">
        <v>3097</v>
      </c>
      <c r="GU390" t="s">
        <v>2300</v>
      </c>
      <c r="GV390" t="s">
        <v>2864</v>
      </c>
      <c r="GW390" t="s">
        <v>946</v>
      </c>
      <c r="GX390" t="s">
        <v>893</v>
      </c>
      <c r="GY390" t="s">
        <v>2301</v>
      </c>
      <c r="GZ390" t="s">
        <v>4292</v>
      </c>
      <c r="HA390">
        <v>122.8</v>
      </c>
      <c r="HB390">
        <v>96.63</v>
      </c>
    </row>
    <row r="391" spans="1:210" x14ac:dyDescent="0.25">
      <c r="A391" t="e">
        <f>VLOOKUP(B391,'Free Standing without QAAF'!#REF!,1,FALSE)</f>
        <v>#REF!</v>
      </c>
      <c r="B391" t="s">
        <v>569</v>
      </c>
      <c r="C391" t="s">
        <v>2302</v>
      </c>
      <c r="D391" t="s">
        <v>572</v>
      </c>
      <c r="E391" t="s">
        <v>2303</v>
      </c>
      <c r="F391" t="s">
        <v>900</v>
      </c>
      <c r="G391" t="s">
        <v>893</v>
      </c>
      <c r="H391" t="s">
        <v>2304</v>
      </c>
      <c r="I391" t="s">
        <v>952</v>
      </c>
      <c r="J391" s="88">
        <v>158.07</v>
      </c>
      <c r="K391" s="88">
        <v>590.91</v>
      </c>
      <c r="L391" s="88">
        <v>10</v>
      </c>
      <c r="M391" s="88">
        <v>7.13</v>
      </c>
      <c r="N391" s="88">
        <v>175.2</v>
      </c>
      <c r="O391" s="88">
        <v>608.04</v>
      </c>
      <c r="Q391" s="84">
        <v>43282</v>
      </c>
      <c r="R391">
        <v>116</v>
      </c>
      <c r="S391" t="b">
        <v>1</v>
      </c>
      <c r="T391">
        <v>0.98040000000000005</v>
      </c>
      <c r="U391" t="s">
        <v>2861</v>
      </c>
      <c r="V391" s="85">
        <v>43291.549791666599</v>
      </c>
      <c r="W391" t="s">
        <v>3751</v>
      </c>
      <c r="X391">
        <v>0.85</v>
      </c>
      <c r="Y391">
        <v>0</v>
      </c>
      <c r="Z391">
        <v>1.2</v>
      </c>
      <c r="AA391">
        <v>1.1000000000000001</v>
      </c>
      <c r="AB391">
        <v>-0.13125000000000001</v>
      </c>
      <c r="AC391">
        <v>76.88</v>
      </c>
      <c r="AD391">
        <v>0.95</v>
      </c>
      <c r="AE391">
        <v>0</v>
      </c>
      <c r="AF391">
        <v>0.1</v>
      </c>
      <c r="AG391">
        <v>87.8</v>
      </c>
      <c r="AH391">
        <v>0.96</v>
      </c>
      <c r="AI391">
        <v>0</v>
      </c>
      <c r="AJ391">
        <v>0.08</v>
      </c>
      <c r="AK391">
        <v>140.83000000000001</v>
      </c>
      <c r="AL391">
        <v>368.24</v>
      </c>
      <c r="AM391" s="84">
        <v>43282</v>
      </c>
      <c r="AN391">
        <v>662721735</v>
      </c>
      <c r="AO391">
        <v>0.78380000000000005</v>
      </c>
      <c r="AP391" s="84">
        <v>43190</v>
      </c>
      <c r="AQ391" t="b">
        <v>0</v>
      </c>
      <c r="AR391">
        <v>163.19</v>
      </c>
      <c r="AS391">
        <v>0.5</v>
      </c>
      <c r="AT391">
        <v>0.75</v>
      </c>
      <c r="AU391">
        <v>3.8397000000000001</v>
      </c>
      <c r="AV391">
        <v>4.4131</v>
      </c>
      <c r="AW391">
        <v>0.5</v>
      </c>
      <c r="AX391">
        <v>0</v>
      </c>
      <c r="AY391">
        <v>0.6</v>
      </c>
      <c r="AZ391">
        <v>0.5</v>
      </c>
      <c r="BA391">
        <v>0.71509999999999996</v>
      </c>
      <c r="BB391">
        <v>0.95</v>
      </c>
      <c r="BC391">
        <v>0.5</v>
      </c>
      <c r="BD391">
        <v>0.12570000000000001</v>
      </c>
      <c r="BE391">
        <v>0.5</v>
      </c>
      <c r="BF391">
        <v>0.47939999999999999</v>
      </c>
      <c r="BG391">
        <v>1.0794999999999999</v>
      </c>
      <c r="BH391">
        <v>8</v>
      </c>
      <c r="BI391" s="84">
        <v>43282</v>
      </c>
      <c r="BJ391">
        <v>1</v>
      </c>
      <c r="BK391" t="b">
        <v>0</v>
      </c>
      <c r="BL391" s="84">
        <v>43054</v>
      </c>
      <c r="BM391" s="84">
        <v>43054</v>
      </c>
      <c r="BN391" t="b">
        <v>1</v>
      </c>
      <c r="BO391" s="84">
        <v>43291</v>
      </c>
      <c r="BP391" t="b">
        <v>1</v>
      </c>
      <c r="BQ391" s="84">
        <v>43282</v>
      </c>
      <c r="BR391">
        <v>116</v>
      </c>
      <c r="BS391">
        <v>4687</v>
      </c>
      <c r="BT391">
        <v>107440</v>
      </c>
      <c r="BU391" s="85">
        <v>43291.549791666599</v>
      </c>
      <c r="BV391" t="s">
        <v>4279</v>
      </c>
      <c r="BW391">
        <v>158.07</v>
      </c>
      <c r="BX391" t="s">
        <v>2861</v>
      </c>
      <c r="BY391">
        <v>1.0996999999999999</v>
      </c>
      <c r="BZ391">
        <v>2587</v>
      </c>
      <c r="CA391">
        <v>1.02674</v>
      </c>
      <c r="CB391" t="s">
        <v>2864</v>
      </c>
      <c r="CC391" t="s">
        <v>3751</v>
      </c>
      <c r="CD391" t="b">
        <v>1</v>
      </c>
      <c r="CE391">
        <v>0</v>
      </c>
      <c r="CF391">
        <v>843</v>
      </c>
      <c r="CG391">
        <v>1</v>
      </c>
      <c r="CH391">
        <v>108</v>
      </c>
      <c r="CI391">
        <v>39528</v>
      </c>
      <c r="CJ391">
        <v>34414</v>
      </c>
      <c r="CK391">
        <v>22728</v>
      </c>
      <c r="CL391">
        <v>0.87060000000000004</v>
      </c>
      <c r="CM391" t="s">
        <v>2883</v>
      </c>
      <c r="CN391">
        <v>0</v>
      </c>
      <c r="CO391">
        <v>590.91</v>
      </c>
      <c r="CP391" t="s">
        <v>2866</v>
      </c>
      <c r="CQ391" t="s">
        <v>2867</v>
      </c>
      <c r="CR391">
        <v>73.14</v>
      </c>
      <c r="CS391">
        <v>84.93</v>
      </c>
      <c r="CT391">
        <v>3</v>
      </c>
      <c r="CU391">
        <v>0</v>
      </c>
      <c r="CV391">
        <v>2867074</v>
      </c>
      <c r="CW391">
        <v>74.599999999999994</v>
      </c>
      <c r="CX391">
        <v>66.510000000000005</v>
      </c>
      <c r="CY391">
        <v>73.14</v>
      </c>
      <c r="CZ391">
        <v>86.7</v>
      </c>
      <c r="DA391">
        <v>0</v>
      </c>
      <c r="DB391">
        <v>0</v>
      </c>
      <c r="DC391">
        <v>73.14</v>
      </c>
      <c r="DD391">
        <v>109.52</v>
      </c>
      <c r="DE391">
        <v>1725179</v>
      </c>
      <c r="DF391">
        <v>1538922</v>
      </c>
      <c r="DG391">
        <v>34414</v>
      </c>
      <c r="DH391">
        <v>44.89</v>
      </c>
      <c r="DI391">
        <v>40.04</v>
      </c>
      <c r="DJ391">
        <v>84.93</v>
      </c>
      <c r="DK391">
        <v>0</v>
      </c>
      <c r="DL391">
        <v>0</v>
      </c>
      <c r="DM391">
        <v>84.93</v>
      </c>
      <c r="DN391">
        <v>263986</v>
      </c>
      <c r="DO391">
        <v>347414</v>
      </c>
      <c r="DP391">
        <v>6131175</v>
      </c>
      <c r="DQ391">
        <v>106296</v>
      </c>
      <c r="DR391">
        <v>154729</v>
      </c>
      <c r="DS391">
        <v>298061</v>
      </c>
      <c r="DT391">
        <v>4640</v>
      </c>
      <c r="DU391">
        <v>61683</v>
      </c>
      <c r="DV391">
        <v>54103</v>
      </c>
      <c r="DW391">
        <v>352710</v>
      </c>
      <c r="DX391">
        <v>12644</v>
      </c>
      <c r="DY391">
        <v>68913</v>
      </c>
      <c r="DZ391">
        <v>560137</v>
      </c>
      <c r="EA391">
        <v>222112</v>
      </c>
      <c r="EB391">
        <v>23816</v>
      </c>
      <c r="EC391">
        <v>221758</v>
      </c>
      <c r="ED391">
        <v>151260</v>
      </c>
      <c r="EE391">
        <v>12634</v>
      </c>
      <c r="EF391">
        <v>569317</v>
      </c>
      <c r="EG391">
        <v>0</v>
      </c>
      <c r="EH391">
        <v>2644962</v>
      </c>
      <c r="EI391" s="84">
        <v>42370</v>
      </c>
      <c r="EJ391" s="84">
        <v>42735</v>
      </c>
      <c r="EK391">
        <v>2922970</v>
      </c>
      <c r="EL391" t="b">
        <v>1</v>
      </c>
      <c r="EM391" t="b">
        <v>1</v>
      </c>
      <c r="EN391">
        <v>1.0794999999999999</v>
      </c>
      <c r="EO391" t="s">
        <v>3755</v>
      </c>
      <c r="EP391" t="s">
        <v>3756</v>
      </c>
      <c r="EQ391" t="s">
        <v>3763</v>
      </c>
      <c r="ER391" t="s">
        <v>3764</v>
      </c>
      <c r="ES391">
        <v>1.1216999999999999</v>
      </c>
      <c r="ET391">
        <v>1.1273</v>
      </c>
      <c r="EU391">
        <v>1.1651</v>
      </c>
      <c r="EV391">
        <v>1.0973999999999999</v>
      </c>
      <c r="EW391">
        <v>1.0969</v>
      </c>
      <c r="EX391">
        <v>0</v>
      </c>
      <c r="EY391">
        <v>134292</v>
      </c>
      <c r="EZ391" t="s">
        <v>4279</v>
      </c>
      <c r="FA391">
        <v>1.1216999999999999</v>
      </c>
      <c r="FB391" t="b">
        <v>0</v>
      </c>
      <c r="FC391" t="b">
        <v>0</v>
      </c>
      <c r="FD391">
        <v>0</v>
      </c>
      <c r="FE391">
        <v>0</v>
      </c>
      <c r="FF391">
        <v>0</v>
      </c>
      <c r="FG391">
        <v>0.87060000000000004</v>
      </c>
      <c r="FH391">
        <v>611400</v>
      </c>
      <c r="FI391">
        <v>6131175</v>
      </c>
      <c r="FJ391">
        <v>22728</v>
      </c>
      <c r="FK391">
        <v>34414</v>
      </c>
      <c r="FL391">
        <v>39528</v>
      </c>
      <c r="FM391" t="b">
        <v>0</v>
      </c>
      <c r="FN391">
        <v>0.66039999999999999</v>
      </c>
      <c r="FO391" s="84">
        <v>42370</v>
      </c>
      <c r="FP391" s="84">
        <v>42735</v>
      </c>
      <c r="FQ391" t="s">
        <v>952</v>
      </c>
      <c r="FR391" t="b">
        <v>0</v>
      </c>
      <c r="FS391" t="b">
        <v>0</v>
      </c>
      <c r="FT391">
        <v>3.4788999999999999</v>
      </c>
      <c r="FU391" s="84">
        <v>42551</v>
      </c>
      <c r="FV391" t="s">
        <v>2872</v>
      </c>
      <c r="FW391">
        <v>0</v>
      </c>
      <c r="FX391">
        <v>7042</v>
      </c>
      <c r="FY391">
        <v>28379</v>
      </c>
      <c r="FZ391">
        <v>10065</v>
      </c>
      <c r="GA391">
        <v>88806</v>
      </c>
      <c r="GB391">
        <v>0</v>
      </c>
      <c r="GC391">
        <v>0</v>
      </c>
      <c r="GD391" t="s">
        <v>2891</v>
      </c>
      <c r="GE391">
        <v>5.1578999999999997</v>
      </c>
      <c r="GF391" t="s">
        <v>2872</v>
      </c>
      <c r="GG391">
        <v>0</v>
      </c>
      <c r="GH391">
        <v>0</v>
      </c>
      <c r="GI391">
        <v>0</v>
      </c>
      <c r="GJ391">
        <v>0</v>
      </c>
      <c r="GK391" t="s">
        <v>4279</v>
      </c>
      <c r="GL391" t="s">
        <v>4279</v>
      </c>
      <c r="GM391" t="s">
        <v>2874</v>
      </c>
      <c r="GN391" t="s">
        <v>569</v>
      </c>
      <c r="GO391" t="s">
        <v>572</v>
      </c>
      <c r="GP391" t="s">
        <v>2864</v>
      </c>
      <c r="GQ391" t="s">
        <v>2864</v>
      </c>
      <c r="GR391" t="s">
        <v>2302</v>
      </c>
      <c r="GS391" t="s">
        <v>3188</v>
      </c>
      <c r="GT391" t="s">
        <v>3189</v>
      </c>
      <c r="GU391" t="s">
        <v>2303</v>
      </c>
      <c r="GV391" t="s">
        <v>2864</v>
      </c>
      <c r="GW391" t="s">
        <v>900</v>
      </c>
      <c r="GX391" t="s">
        <v>893</v>
      </c>
      <c r="GY391" t="s">
        <v>2304</v>
      </c>
      <c r="GZ391" t="s">
        <v>4292</v>
      </c>
      <c r="HA391">
        <v>94.85</v>
      </c>
      <c r="HB391">
        <v>83.31</v>
      </c>
    </row>
    <row r="392" spans="1:210" x14ac:dyDescent="0.25">
      <c r="A392" t="e">
        <f>VLOOKUP(B392,'Free Standing without QAAF'!#REF!,1,FALSE)</f>
        <v>#REF!</v>
      </c>
      <c r="B392" t="s">
        <v>587</v>
      </c>
      <c r="C392" t="s">
        <v>2305</v>
      </c>
      <c r="D392" t="s">
        <v>588</v>
      </c>
      <c r="E392" t="s">
        <v>2306</v>
      </c>
      <c r="F392" t="s">
        <v>1625</v>
      </c>
      <c r="G392" t="s">
        <v>893</v>
      </c>
      <c r="H392" t="s">
        <v>1626</v>
      </c>
      <c r="I392" t="s">
        <v>952</v>
      </c>
      <c r="J392" s="88">
        <v>179.61</v>
      </c>
      <c r="K392" s="88">
        <v>593.11</v>
      </c>
      <c r="L392" s="88">
        <v>10</v>
      </c>
      <c r="M392" s="88">
        <v>7.13</v>
      </c>
      <c r="N392" s="88">
        <v>196.74</v>
      </c>
      <c r="O392" s="88">
        <v>610.24</v>
      </c>
      <c r="Q392" s="84">
        <v>43282</v>
      </c>
      <c r="R392">
        <v>116</v>
      </c>
      <c r="S392" t="b">
        <v>1</v>
      </c>
      <c r="T392">
        <v>0.98040000000000005</v>
      </c>
      <c r="U392" t="s">
        <v>2861</v>
      </c>
      <c r="V392" s="85">
        <v>43291.549791666599</v>
      </c>
      <c r="W392" t="s">
        <v>3751</v>
      </c>
      <c r="X392">
        <v>0.85</v>
      </c>
      <c r="Y392">
        <v>0</v>
      </c>
      <c r="Z392">
        <v>1.2</v>
      </c>
      <c r="AA392">
        <v>1.1000000000000001</v>
      </c>
      <c r="AB392">
        <v>-0.13125000000000001</v>
      </c>
      <c r="AC392">
        <v>76.88</v>
      </c>
      <c r="AD392">
        <v>0.95</v>
      </c>
      <c r="AE392">
        <v>0</v>
      </c>
      <c r="AF392">
        <v>0.1</v>
      </c>
      <c r="AG392">
        <v>87.8</v>
      </c>
      <c r="AH392">
        <v>0.96</v>
      </c>
      <c r="AI392">
        <v>0</v>
      </c>
      <c r="AJ392">
        <v>0.08</v>
      </c>
      <c r="AK392">
        <v>140.83000000000001</v>
      </c>
      <c r="AL392">
        <v>368.24</v>
      </c>
      <c r="AM392" s="84">
        <v>43282</v>
      </c>
      <c r="AN392">
        <v>662721735</v>
      </c>
      <c r="AO392">
        <v>0.78380000000000005</v>
      </c>
      <c r="AP392" s="84">
        <v>43190</v>
      </c>
      <c r="AQ392" t="b">
        <v>0</v>
      </c>
      <c r="AR392">
        <v>163.19</v>
      </c>
      <c r="AS392">
        <v>0.5</v>
      </c>
      <c r="AT392">
        <v>0.75</v>
      </c>
      <c r="AU392">
        <v>3.8397000000000001</v>
      </c>
      <c r="AV392">
        <v>4.4131</v>
      </c>
      <c r="AW392">
        <v>0.5</v>
      </c>
      <c r="AX392">
        <v>0</v>
      </c>
      <c r="AY392">
        <v>0.6</v>
      </c>
      <c r="AZ392">
        <v>0.5</v>
      </c>
      <c r="BA392">
        <v>0.71509999999999996</v>
      </c>
      <c r="BB392">
        <v>0.95</v>
      </c>
      <c r="BC392">
        <v>0.5</v>
      </c>
      <c r="BD392">
        <v>0.12570000000000001</v>
      </c>
      <c r="BE392">
        <v>0.5</v>
      </c>
      <c r="BF392">
        <v>0.47939999999999999</v>
      </c>
      <c r="BG392">
        <v>1.0794999999999999</v>
      </c>
      <c r="BH392">
        <v>8</v>
      </c>
      <c r="BI392" s="84">
        <v>43282</v>
      </c>
      <c r="BJ392">
        <v>1</v>
      </c>
      <c r="BK392" t="b">
        <v>0</v>
      </c>
      <c r="BL392" s="84">
        <v>43054</v>
      </c>
      <c r="BM392" s="84">
        <v>43054</v>
      </c>
      <c r="BN392" t="b">
        <v>1</v>
      </c>
      <c r="BO392" s="84">
        <v>43291</v>
      </c>
      <c r="BP392" t="b">
        <v>1</v>
      </c>
      <c r="BQ392" s="84">
        <v>43282</v>
      </c>
      <c r="BR392">
        <v>116</v>
      </c>
      <c r="BS392">
        <v>5841</v>
      </c>
      <c r="BT392">
        <v>107489</v>
      </c>
      <c r="BU392" s="85">
        <v>43291.549791666599</v>
      </c>
      <c r="BV392" t="s">
        <v>3772</v>
      </c>
      <c r="BW392">
        <v>179.61</v>
      </c>
      <c r="BX392" t="s">
        <v>2861</v>
      </c>
      <c r="BY392">
        <v>1.1127</v>
      </c>
      <c r="BZ392">
        <v>3174</v>
      </c>
      <c r="CA392">
        <v>1.02674</v>
      </c>
      <c r="CB392" t="s">
        <v>2864</v>
      </c>
      <c r="CC392" t="s">
        <v>3751</v>
      </c>
      <c r="CD392" t="b">
        <v>1</v>
      </c>
      <c r="CE392">
        <v>0</v>
      </c>
      <c r="CF392">
        <v>5492</v>
      </c>
      <c r="CG392">
        <v>1</v>
      </c>
      <c r="CH392">
        <v>130</v>
      </c>
      <c r="CI392">
        <v>47580</v>
      </c>
      <c r="CJ392">
        <v>34965</v>
      </c>
      <c r="CK392">
        <v>20534</v>
      </c>
      <c r="CL392">
        <v>0.7349</v>
      </c>
      <c r="CM392" t="s">
        <v>2883</v>
      </c>
      <c r="CN392">
        <v>0</v>
      </c>
      <c r="CO392">
        <v>593.11</v>
      </c>
      <c r="CP392" t="s">
        <v>2866</v>
      </c>
      <c r="CQ392" t="s">
        <v>2867</v>
      </c>
      <c r="CR392">
        <v>87.51</v>
      </c>
      <c r="CS392">
        <v>92.1</v>
      </c>
      <c r="CT392">
        <v>3</v>
      </c>
      <c r="CU392">
        <v>0</v>
      </c>
      <c r="CV392">
        <v>3200800</v>
      </c>
      <c r="CW392">
        <v>81.98</v>
      </c>
      <c r="CX392">
        <v>78.650000000000006</v>
      </c>
      <c r="CY392">
        <v>87.51</v>
      </c>
      <c r="CZ392">
        <v>87.73</v>
      </c>
      <c r="DA392">
        <v>0</v>
      </c>
      <c r="DB392">
        <v>0</v>
      </c>
      <c r="DC392">
        <v>87.51</v>
      </c>
      <c r="DD392">
        <v>110.81</v>
      </c>
      <c r="DE392">
        <v>2317781</v>
      </c>
      <c r="DF392">
        <v>1592316</v>
      </c>
      <c r="DG392">
        <v>40443</v>
      </c>
      <c r="DH392">
        <v>51.32</v>
      </c>
      <c r="DI392">
        <v>40.78</v>
      </c>
      <c r="DJ392">
        <v>92.1</v>
      </c>
      <c r="DK392">
        <v>0</v>
      </c>
      <c r="DL392">
        <v>0</v>
      </c>
      <c r="DM392">
        <v>92.1</v>
      </c>
      <c r="DN392">
        <v>268147</v>
      </c>
      <c r="DO392">
        <v>583746</v>
      </c>
      <c r="DP392">
        <v>7110897</v>
      </c>
      <c r="DQ392">
        <v>25092</v>
      </c>
      <c r="DR392">
        <v>254363</v>
      </c>
      <c r="DS392">
        <v>353311</v>
      </c>
      <c r="DT392">
        <v>42</v>
      </c>
      <c r="DU392">
        <v>122792</v>
      </c>
      <c r="DV392">
        <v>146932</v>
      </c>
      <c r="DW392">
        <v>422460</v>
      </c>
      <c r="DX392">
        <v>0</v>
      </c>
      <c r="DY392">
        <v>140896</v>
      </c>
      <c r="DZ392">
        <v>640957</v>
      </c>
      <c r="EA392">
        <v>399259</v>
      </c>
      <c r="EB392">
        <v>253368</v>
      </c>
      <c r="EC392">
        <v>242135</v>
      </c>
      <c r="ED392">
        <v>240689</v>
      </c>
      <c r="EE392">
        <v>18035</v>
      </c>
      <c r="EF392">
        <v>197132</v>
      </c>
      <c r="EG392">
        <v>0</v>
      </c>
      <c r="EH392">
        <v>2801541</v>
      </c>
      <c r="EI392" s="84">
        <v>42370</v>
      </c>
      <c r="EJ392" s="84">
        <v>42735</v>
      </c>
      <c r="EK392">
        <v>3501453</v>
      </c>
      <c r="EL392" t="b">
        <v>1</v>
      </c>
      <c r="EM392" t="b">
        <v>1</v>
      </c>
      <c r="EN392">
        <v>1.0794999999999999</v>
      </c>
      <c r="EO392" t="s">
        <v>3755</v>
      </c>
      <c r="EP392" t="s">
        <v>3756</v>
      </c>
      <c r="EQ392" t="s">
        <v>3763</v>
      </c>
      <c r="ER392" t="s">
        <v>3764</v>
      </c>
      <c r="ES392">
        <v>1.0423</v>
      </c>
      <c r="ET392">
        <v>1.0605</v>
      </c>
      <c r="EU392">
        <v>1.0731999999999999</v>
      </c>
      <c r="EV392">
        <v>0.99029999999999996</v>
      </c>
      <c r="EW392">
        <v>1.0450999999999999</v>
      </c>
      <c r="EX392">
        <v>0</v>
      </c>
      <c r="EY392">
        <v>129776</v>
      </c>
      <c r="EZ392" t="s">
        <v>3772</v>
      </c>
      <c r="FA392">
        <v>1.0423</v>
      </c>
      <c r="FB392" t="b">
        <v>0</v>
      </c>
      <c r="FC392" t="b">
        <v>0</v>
      </c>
      <c r="FD392">
        <v>0</v>
      </c>
      <c r="FE392">
        <v>0</v>
      </c>
      <c r="FF392">
        <v>0.30669999999999997</v>
      </c>
      <c r="FG392">
        <v>0.7349</v>
      </c>
      <c r="FH392">
        <v>851893</v>
      </c>
      <c r="FI392">
        <v>7110897</v>
      </c>
      <c r="FJ392">
        <v>20534</v>
      </c>
      <c r="FK392">
        <v>34965</v>
      </c>
      <c r="FL392">
        <v>47580</v>
      </c>
      <c r="FM392" t="b">
        <v>0</v>
      </c>
      <c r="FN392">
        <v>0.58730000000000004</v>
      </c>
      <c r="FO392" s="84">
        <v>42370</v>
      </c>
      <c r="FP392" s="84">
        <v>42735</v>
      </c>
      <c r="FQ392" t="s">
        <v>952</v>
      </c>
      <c r="FR392" t="b">
        <v>0</v>
      </c>
      <c r="FS392" t="b">
        <v>0</v>
      </c>
      <c r="FT392">
        <v>3.5609999999999999</v>
      </c>
      <c r="FU392" s="84">
        <v>42551</v>
      </c>
      <c r="FV392" t="s">
        <v>2872</v>
      </c>
      <c r="FW392">
        <v>0</v>
      </c>
      <c r="FX392">
        <v>7789</v>
      </c>
      <c r="FY392">
        <v>15195</v>
      </c>
      <c r="FZ392">
        <v>31273</v>
      </c>
      <c r="GA392">
        <v>75519</v>
      </c>
      <c r="GB392">
        <v>0</v>
      </c>
      <c r="GC392">
        <v>0</v>
      </c>
      <c r="GD392" t="s">
        <v>2905</v>
      </c>
      <c r="GE392">
        <v>0.69330000000000003</v>
      </c>
      <c r="GF392" t="s">
        <v>2872</v>
      </c>
      <c r="GG392">
        <v>0</v>
      </c>
      <c r="GH392">
        <v>0</v>
      </c>
      <c r="GI392">
        <v>0</v>
      </c>
      <c r="GJ392">
        <v>0</v>
      </c>
      <c r="GK392" t="s">
        <v>3772</v>
      </c>
      <c r="GL392" t="s">
        <v>3772</v>
      </c>
      <c r="GM392" t="s">
        <v>2874</v>
      </c>
      <c r="GN392" t="s">
        <v>587</v>
      </c>
      <c r="GO392" t="s">
        <v>588</v>
      </c>
      <c r="GP392" t="s">
        <v>2864</v>
      </c>
      <c r="GQ392" t="s">
        <v>2864</v>
      </c>
      <c r="GR392" t="s">
        <v>2305</v>
      </c>
      <c r="GS392" t="s">
        <v>3265</v>
      </c>
      <c r="GT392" t="s">
        <v>2972</v>
      </c>
      <c r="GU392" t="s">
        <v>2306</v>
      </c>
      <c r="GV392" t="s">
        <v>2864</v>
      </c>
      <c r="GW392" t="s">
        <v>1625</v>
      </c>
      <c r="GX392" t="s">
        <v>893</v>
      </c>
      <c r="GY392" t="s">
        <v>2307</v>
      </c>
      <c r="GZ392" t="s">
        <v>4292</v>
      </c>
      <c r="HA392">
        <v>102.85</v>
      </c>
      <c r="HB392">
        <v>91.54</v>
      </c>
    </row>
    <row r="393" spans="1:210" x14ac:dyDescent="0.25">
      <c r="A393" t="e">
        <f>VLOOKUP(B393,'Free Standing without QAAF'!#REF!,1,FALSE)</f>
        <v>#REF!</v>
      </c>
      <c r="B393" t="s">
        <v>2529</v>
      </c>
      <c r="C393" t="s">
        <v>2530</v>
      </c>
      <c r="D393" t="s">
        <v>2531</v>
      </c>
      <c r="E393" t="s">
        <v>1676</v>
      </c>
      <c r="F393" t="s">
        <v>1505</v>
      </c>
      <c r="G393" t="s">
        <v>893</v>
      </c>
      <c r="H393" t="s">
        <v>1677</v>
      </c>
      <c r="I393" t="s">
        <v>1114</v>
      </c>
      <c r="J393" s="88">
        <v>149.49</v>
      </c>
      <c r="K393" s="88">
        <v>566.96</v>
      </c>
      <c r="L393" s="88">
        <v>10</v>
      </c>
      <c r="M393" s="88">
        <v>7.13</v>
      </c>
      <c r="N393" s="88">
        <v>166.62</v>
      </c>
      <c r="O393" s="88">
        <v>584.09</v>
      </c>
      <c r="Q393" s="84">
        <v>43282</v>
      </c>
      <c r="R393">
        <v>116</v>
      </c>
      <c r="S393" t="b">
        <v>1</v>
      </c>
      <c r="T393">
        <v>0.98040000000000005</v>
      </c>
      <c r="U393" t="s">
        <v>2861</v>
      </c>
      <c r="V393" s="85">
        <v>43291.549791666599</v>
      </c>
      <c r="W393" t="s">
        <v>3751</v>
      </c>
      <c r="X393">
        <v>0.85</v>
      </c>
      <c r="Y393">
        <v>0</v>
      </c>
      <c r="Z393">
        <v>1.2</v>
      </c>
      <c r="AA393">
        <v>1.1000000000000001</v>
      </c>
      <c r="AB393">
        <v>-0.13125000000000001</v>
      </c>
      <c r="AC393">
        <v>76.88</v>
      </c>
      <c r="AD393">
        <v>0.95</v>
      </c>
      <c r="AE393">
        <v>0</v>
      </c>
      <c r="AF393">
        <v>0.1</v>
      </c>
      <c r="AG393">
        <v>87.8</v>
      </c>
      <c r="AH393">
        <v>0.96</v>
      </c>
      <c r="AI393">
        <v>0</v>
      </c>
      <c r="AJ393">
        <v>0.08</v>
      </c>
      <c r="AK393">
        <v>140.83000000000001</v>
      </c>
      <c r="AL393">
        <v>368.24</v>
      </c>
      <c r="AM393" s="84">
        <v>43282</v>
      </c>
      <c r="AN393">
        <v>662721735</v>
      </c>
      <c r="AO393">
        <v>0.78380000000000005</v>
      </c>
      <c r="AP393" s="84">
        <v>43190</v>
      </c>
      <c r="AQ393" t="b">
        <v>0</v>
      </c>
      <c r="AR393">
        <v>163.19</v>
      </c>
      <c r="AS393">
        <v>0.5</v>
      </c>
      <c r="AT393">
        <v>0.75</v>
      </c>
      <c r="AU393">
        <v>3.8397000000000001</v>
      </c>
      <c r="AV393">
        <v>4.4131</v>
      </c>
      <c r="AW393">
        <v>0.5</v>
      </c>
      <c r="AX393">
        <v>0</v>
      </c>
      <c r="AY393">
        <v>0.6</v>
      </c>
      <c r="AZ393">
        <v>0.5</v>
      </c>
      <c r="BA393">
        <v>0.71509999999999996</v>
      </c>
      <c r="BB393">
        <v>0.95</v>
      </c>
      <c r="BC393">
        <v>0.5</v>
      </c>
      <c r="BD393">
        <v>0.12570000000000001</v>
      </c>
      <c r="BE393">
        <v>0.5</v>
      </c>
      <c r="BF393">
        <v>0.47939999999999999</v>
      </c>
      <c r="BG393">
        <v>1.0794999999999999</v>
      </c>
      <c r="BH393">
        <v>8</v>
      </c>
      <c r="BI393" s="84">
        <v>43282</v>
      </c>
      <c r="BJ393">
        <v>1</v>
      </c>
      <c r="BK393" t="b">
        <v>0</v>
      </c>
      <c r="BL393" s="84">
        <v>43054</v>
      </c>
      <c r="BM393" s="84">
        <v>43054</v>
      </c>
      <c r="BN393" t="b">
        <v>1</v>
      </c>
      <c r="BO393" s="84">
        <v>43291</v>
      </c>
      <c r="BP393" t="b">
        <v>1</v>
      </c>
      <c r="BQ393" s="84">
        <v>43282</v>
      </c>
      <c r="BR393">
        <v>116</v>
      </c>
      <c r="BS393">
        <v>7076</v>
      </c>
      <c r="BT393">
        <v>107261</v>
      </c>
      <c r="BU393" s="85">
        <v>43291.549791666599</v>
      </c>
      <c r="BV393" t="s">
        <v>3853</v>
      </c>
      <c r="BW393">
        <v>149.49</v>
      </c>
      <c r="BX393" t="s">
        <v>2861</v>
      </c>
      <c r="BY393">
        <v>0.95799999999999996</v>
      </c>
      <c r="BZ393">
        <v>3858</v>
      </c>
      <c r="CA393">
        <v>1.02674</v>
      </c>
      <c r="CB393" t="s">
        <v>2864</v>
      </c>
      <c r="CC393" t="s">
        <v>3751</v>
      </c>
      <c r="CD393" t="b">
        <v>1</v>
      </c>
      <c r="CE393">
        <v>0</v>
      </c>
      <c r="CF393">
        <v>419</v>
      </c>
      <c r="CG393">
        <v>1</v>
      </c>
      <c r="CH393">
        <v>39</v>
      </c>
      <c r="CI393">
        <v>14274</v>
      </c>
      <c r="CJ393">
        <v>6834</v>
      </c>
      <c r="CK393">
        <v>1093</v>
      </c>
      <c r="CL393">
        <v>0.4788</v>
      </c>
      <c r="CM393" t="s">
        <v>2883</v>
      </c>
      <c r="CN393">
        <v>0</v>
      </c>
      <c r="CO393">
        <v>566.96</v>
      </c>
      <c r="CP393" t="s">
        <v>2866</v>
      </c>
      <c r="CQ393" t="s">
        <v>2880</v>
      </c>
      <c r="CR393">
        <v>83.9</v>
      </c>
      <c r="CS393">
        <v>65.59</v>
      </c>
      <c r="CT393">
        <v>4</v>
      </c>
      <c r="CU393">
        <v>0</v>
      </c>
      <c r="CV393">
        <v>578150</v>
      </c>
      <c r="CW393">
        <v>75.760000000000005</v>
      </c>
      <c r="CX393">
        <v>87.58</v>
      </c>
      <c r="CY393">
        <v>83.9</v>
      </c>
      <c r="CZ393">
        <v>69.97</v>
      </c>
      <c r="DA393">
        <v>0</v>
      </c>
      <c r="DB393">
        <v>0</v>
      </c>
      <c r="DC393">
        <v>83.9</v>
      </c>
      <c r="DD393">
        <v>88.38</v>
      </c>
      <c r="DE393">
        <v>397811</v>
      </c>
      <c r="DF393">
        <v>276477</v>
      </c>
      <c r="DG393">
        <v>12133</v>
      </c>
      <c r="DH393">
        <v>29.36</v>
      </c>
      <c r="DI393">
        <v>36.229999999999997</v>
      </c>
      <c r="DJ393">
        <v>65.59</v>
      </c>
      <c r="DK393">
        <v>0</v>
      </c>
      <c r="DL393">
        <v>0</v>
      </c>
      <c r="DM393">
        <v>65.59</v>
      </c>
      <c r="DN393">
        <v>54196</v>
      </c>
      <c r="DO393">
        <v>54561</v>
      </c>
      <c r="DP393">
        <v>1252438</v>
      </c>
      <c r="DQ393">
        <v>0</v>
      </c>
      <c r="DR393">
        <v>0</v>
      </c>
      <c r="DS393">
        <v>144895</v>
      </c>
      <c r="DT393">
        <v>30</v>
      </c>
      <c r="DU393">
        <v>77420</v>
      </c>
      <c r="DV393">
        <v>25589</v>
      </c>
      <c r="DW393">
        <v>0</v>
      </c>
      <c r="DX393">
        <v>24718</v>
      </c>
      <c r="DY393">
        <v>16402</v>
      </c>
      <c r="DZ393">
        <v>64085</v>
      </c>
      <c r="EA393">
        <v>38989</v>
      </c>
      <c r="EB393">
        <v>95454</v>
      </c>
      <c r="EC393">
        <v>56170</v>
      </c>
      <c r="ED393">
        <v>23208</v>
      </c>
      <c r="EE393">
        <v>3584</v>
      </c>
      <c r="EF393">
        <v>33976</v>
      </c>
      <c r="EG393">
        <v>8966</v>
      </c>
      <c r="EH393">
        <v>530195</v>
      </c>
      <c r="EI393" s="84">
        <v>42370</v>
      </c>
      <c r="EJ393" s="84">
        <v>42735</v>
      </c>
      <c r="EK393">
        <v>603818</v>
      </c>
      <c r="EL393" t="b">
        <v>1</v>
      </c>
      <c r="EM393" t="b">
        <v>1</v>
      </c>
      <c r="EN393">
        <v>1</v>
      </c>
      <c r="EO393" t="s">
        <v>3755</v>
      </c>
      <c r="EP393" t="s">
        <v>3756</v>
      </c>
      <c r="EQ393" t="s">
        <v>3763</v>
      </c>
      <c r="ER393" t="s">
        <v>3764</v>
      </c>
      <c r="ES393">
        <v>0.86499999999999999</v>
      </c>
      <c r="ET393">
        <v>0.86829999999999996</v>
      </c>
      <c r="EU393">
        <v>0.84199999999999997</v>
      </c>
      <c r="EV393">
        <v>0.87070000000000003</v>
      </c>
      <c r="EW393">
        <v>0.87890000000000001</v>
      </c>
      <c r="EX393">
        <v>0</v>
      </c>
      <c r="EY393">
        <v>31581</v>
      </c>
      <c r="EZ393" t="s">
        <v>3853</v>
      </c>
      <c r="FA393">
        <v>0.86499999999999999</v>
      </c>
      <c r="FB393" t="b">
        <v>0</v>
      </c>
      <c r="FC393" t="b">
        <v>0</v>
      </c>
      <c r="FD393">
        <v>0</v>
      </c>
      <c r="FE393">
        <v>0</v>
      </c>
      <c r="FF393">
        <v>0.66669999999999996</v>
      </c>
      <c r="FG393">
        <v>0.4788</v>
      </c>
      <c r="FH393">
        <v>108757</v>
      </c>
      <c r="FI393">
        <v>1252438</v>
      </c>
      <c r="FJ393">
        <v>1093</v>
      </c>
      <c r="FK393">
        <v>6834</v>
      </c>
      <c r="FL393">
        <v>14274</v>
      </c>
      <c r="FM393" t="b">
        <v>0</v>
      </c>
      <c r="FN393">
        <v>0.15989999999999999</v>
      </c>
      <c r="FO393" s="84">
        <v>42370</v>
      </c>
      <c r="FP393" s="84">
        <v>42735</v>
      </c>
      <c r="FQ393" t="s">
        <v>1114</v>
      </c>
      <c r="FR393" t="b">
        <v>0</v>
      </c>
      <c r="FS393" t="b">
        <v>0</v>
      </c>
      <c r="FT393">
        <v>5.3423999999999996</v>
      </c>
      <c r="FU393" s="84">
        <v>42551</v>
      </c>
      <c r="FV393" t="s">
        <v>2872</v>
      </c>
      <c r="FW393">
        <v>0</v>
      </c>
      <c r="FX393">
        <v>1491</v>
      </c>
      <c r="FY393">
        <v>5769</v>
      </c>
      <c r="FZ393">
        <v>5090</v>
      </c>
      <c r="GA393">
        <v>18949</v>
      </c>
      <c r="GB393">
        <v>0</v>
      </c>
      <c r="GC393">
        <v>282</v>
      </c>
      <c r="GD393" t="s">
        <v>2925</v>
      </c>
      <c r="GE393">
        <v>0.33329999999999999</v>
      </c>
      <c r="GF393" t="s">
        <v>2872</v>
      </c>
      <c r="GG393">
        <v>0</v>
      </c>
      <c r="GH393">
        <v>0</v>
      </c>
      <c r="GI393">
        <v>0</v>
      </c>
      <c r="GJ393">
        <v>0</v>
      </c>
      <c r="GK393" t="s">
        <v>3853</v>
      </c>
      <c r="GL393" t="s">
        <v>3853</v>
      </c>
      <c r="GM393" t="s">
        <v>2874</v>
      </c>
      <c r="GN393" t="s">
        <v>2529</v>
      </c>
      <c r="GO393" t="s">
        <v>2531</v>
      </c>
      <c r="GP393" t="s">
        <v>2864</v>
      </c>
      <c r="GQ393" t="s">
        <v>2864</v>
      </c>
      <c r="GR393" t="s">
        <v>2530</v>
      </c>
      <c r="GS393" t="s">
        <v>3854</v>
      </c>
      <c r="GT393" t="s">
        <v>2931</v>
      </c>
      <c r="GU393" t="s">
        <v>1676</v>
      </c>
      <c r="GV393" t="s">
        <v>2864</v>
      </c>
      <c r="GW393" t="s">
        <v>1505</v>
      </c>
      <c r="GX393" t="s">
        <v>893</v>
      </c>
      <c r="GY393" t="s">
        <v>1677</v>
      </c>
      <c r="GZ393" t="s">
        <v>4292</v>
      </c>
      <c r="HA393">
        <v>73.25</v>
      </c>
      <c r="HB393">
        <v>84.6</v>
      </c>
    </row>
    <row r="394" spans="1:210" x14ac:dyDescent="0.25">
      <c r="A394" t="e">
        <f>VLOOKUP(B394,'Free Standing without QAAF'!#REF!,1,FALSE)</f>
        <v>#REF!</v>
      </c>
      <c r="B394" t="s">
        <v>513</v>
      </c>
      <c r="C394" t="s">
        <v>2308</v>
      </c>
      <c r="D394" t="s">
        <v>2595</v>
      </c>
      <c r="E394" t="s">
        <v>2309</v>
      </c>
      <c r="F394" t="s">
        <v>1269</v>
      </c>
      <c r="G394" t="s">
        <v>893</v>
      </c>
      <c r="H394" t="s">
        <v>1270</v>
      </c>
      <c r="I394" t="s">
        <v>1271</v>
      </c>
      <c r="J394" s="88">
        <v>138.6</v>
      </c>
      <c r="K394" s="88">
        <v>548.30999999999995</v>
      </c>
      <c r="L394" s="88">
        <v>10</v>
      </c>
      <c r="M394" s="88">
        <v>7.13</v>
      </c>
      <c r="N394" s="88">
        <v>155.72999999999999</v>
      </c>
      <c r="O394" s="88">
        <v>565.44000000000005</v>
      </c>
      <c r="Q394" s="84">
        <v>43282</v>
      </c>
      <c r="R394">
        <v>116</v>
      </c>
      <c r="S394" t="b">
        <v>1</v>
      </c>
      <c r="T394">
        <v>0.98040000000000005</v>
      </c>
      <c r="U394" t="s">
        <v>2861</v>
      </c>
      <c r="V394" s="85">
        <v>43291.549791666599</v>
      </c>
      <c r="W394" t="s">
        <v>3751</v>
      </c>
      <c r="X394">
        <v>0.85</v>
      </c>
      <c r="Y394">
        <v>0</v>
      </c>
      <c r="Z394">
        <v>1.2</v>
      </c>
      <c r="AA394">
        <v>1.1000000000000001</v>
      </c>
      <c r="AB394">
        <v>-0.13125000000000001</v>
      </c>
      <c r="AC394">
        <v>76.88</v>
      </c>
      <c r="AD394">
        <v>0.95</v>
      </c>
      <c r="AE394">
        <v>0</v>
      </c>
      <c r="AF394">
        <v>0.1</v>
      </c>
      <c r="AG394">
        <v>87.8</v>
      </c>
      <c r="AH394">
        <v>0.96</v>
      </c>
      <c r="AI394">
        <v>0</v>
      </c>
      <c r="AJ394">
        <v>0.08</v>
      </c>
      <c r="AK394">
        <v>140.83000000000001</v>
      </c>
      <c r="AL394">
        <v>368.24</v>
      </c>
      <c r="AM394" s="84">
        <v>43282</v>
      </c>
      <c r="AN394">
        <v>662721735</v>
      </c>
      <c r="AO394">
        <v>0.78380000000000005</v>
      </c>
      <c r="AP394" s="84">
        <v>43190</v>
      </c>
      <c r="AQ394" t="b">
        <v>0</v>
      </c>
      <c r="AR394">
        <v>163.19</v>
      </c>
      <c r="AS394">
        <v>0.5</v>
      </c>
      <c r="AT394">
        <v>0.75</v>
      </c>
      <c r="AU394">
        <v>3.8397000000000001</v>
      </c>
      <c r="AV394">
        <v>4.4131</v>
      </c>
      <c r="AW394">
        <v>0.5</v>
      </c>
      <c r="AX394">
        <v>0</v>
      </c>
      <c r="AY394">
        <v>0.6</v>
      </c>
      <c r="AZ394">
        <v>0.5</v>
      </c>
      <c r="BA394">
        <v>0.71509999999999996</v>
      </c>
      <c r="BB394">
        <v>0.95</v>
      </c>
      <c r="BC394">
        <v>0.5</v>
      </c>
      <c r="BD394">
        <v>0.12570000000000001</v>
      </c>
      <c r="BE394">
        <v>0.5</v>
      </c>
      <c r="BF394">
        <v>0.47939999999999999</v>
      </c>
      <c r="BG394">
        <v>1.0794999999999999</v>
      </c>
      <c r="BH394">
        <v>8</v>
      </c>
      <c r="BI394" s="84">
        <v>43282</v>
      </c>
      <c r="BJ394">
        <v>1</v>
      </c>
      <c r="BK394" t="b">
        <v>0</v>
      </c>
      <c r="BL394" s="84">
        <v>43054</v>
      </c>
      <c r="BM394" s="84">
        <v>43054</v>
      </c>
      <c r="BN394" t="b">
        <v>1</v>
      </c>
      <c r="BO394" s="84">
        <v>43291</v>
      </c>
      <c r="BP394" t="b">
        <v>1</v>
      </c>
      <c r="BQ394" s="84">
        <v>43282</v>
      </c>
      <c r="BR394">
        <v>116</v>
      </c>
      <c r="BS394">
        <v>864</v>
      </c>
      <c r="BT394">
        <v>107445</v>
      </c>
      <c r="BU394" s="85">
        <v>43291.549791666599</v>
      </c>
      <c r="BV394" t="s">
        <v>4229</v>
      </c>
      <c r="BW394">
        <v>138.6</v>
      </c>
      <c r="BX394" t="s">
        <v>2861</v>
      </c>
      <c r="BY394">
        <v>0.84760000000000002</v>
      </c>
      <c r="BZ394">
        <v>432</v>
      </c>
      <c r="CA394">
        <v>1.02674</v>
      </c>
      <c r="CB394" t="s">
        <v>2864</v>
      </c>
      <c r="CC394" t="s">
        <v>3751</v>
      </c>
      <c r="CD394" t="b">
        <v>1</v>
      </c>
      <c r="CE394">
        <v>0</v>
      </c>
      <c r="CF394">
        <v>863</v>
      </c>
      <c r="CG394">
        <v>1</v>
      </c>
      <c r="CH394">
        <v>72</v>
      </c>
      <c r="CI394">
        <v>26352</v>
      </c>
      <c r="CJ394">
        <v>11332</v>
      </c>
      <c r="CK394">
        <v>6314</v>
      </c>
      <c r="CL394">
        <v>0.43</v>
      </c>
      <c r="CM394" t="s">
        <v>2883</v>
      </c>
      <c r="CN394">
        <v>0</v>
      </c>
      <c r="CO394">
        <v>548.30999999999995</v>
      </c>
      <c r="CP394" t="s">
        <v>2866</v>
      </c>
      <c r="CQ394" t="s">
        <v>2880</v>
      </c>
      <c r="CR394">
        <v>64.98</v>
      </c>
      <c r="CS394">
        <v>73.62</v>
      </c>
      <c r="CT394">
        <v>3</v>
      </c>
      <c r="CU394">
        <v>0</v>
      </c>
      <c r="CV394">
        <v>944180</v>
      </c>
      <c r="CW394">
        <v>74.61</v>
      </c>
      <c r="CX394">
        <v>76.66</v>
      </c>
      <c r="CY394">
        <v>64.98</v>
      </c>
      <c r="CZ394">
        <v>61.91</v>
      </c>
      <c r="DA394">
        <v>0</v>
      </c>
      <c r="DB394">
        <v>0</v>
      </c>
      <c r="DC394">
        <v>64.98</v>
      </c>
      <c r="DD394">
        <v>78.2</v>
      </c>
      <c r="DE394">
        <v>906867</v>
      </c>
      <c r="DF394">
        <v>472803</v>
      </c>
      <c r="DG394">
        <v>22399</v>
      </c>
      <c r="DH394">
        <v>36.26</v>
      </c>
      <c r="DI394">
        <v>37.36</v>
      </c>
      <c r="DJ394">
        <v>73.62</v>
      </c>
      <c r="DK394">
        <v>0</v>
      </c>
      <c r="DL394">
        <v>0</v>
      </c>
      <c r="DM394">
        <v>73.62</v>
      </c>
      <c r="DN394">
        <v>104011</v>
      </c>
      <c r="DO394">
        <v>339548</v>
      </c>
      <c r="DP394">
        <v>2323850</v>
      </c>
      <c r="DQ394">
        <v>38587</v>
      </c>
      <c r="DR394">
        <v>60779</v>
      </c>
      <c r="DS394">
        <v>178787</v>
      </c>
      <c r="DT394">
        <v>2394</v>
      </c>
      <c r="DU394">
        <v>88328</v>
      </c>
      <c r="DV394">
        <v>27087</v>
      </c>
      <c r="DW394">
        <v>0</v>
      </c>
      <c r="DX394">
        <v>44216</v>
      </c>
      <c r="DY394">
        <v>23130</v>
      </c>
      <c r="DZ394">
        <v>149975</v>
      </c>
      <c r="EA394">
        <v>68110</v>
      </c>
      <c r="EB394">
        <v>142898</v>
      </c>
      <c r="EC394">
        <v>72841</v>
      </c>
      <c r="ED394">
        <v>30615</v>
      </c>
      <c r="EE394">
        <v>12164</v>
      </c>
      <c r="EF394">
        <v>64310</v>
      </c>
      <c r="EG394">
        <v>0</v>
      </c>
      <c r="EH394">
        <v>876070</v>
      </c>
      <c r="EI394" s="84">
        <v>42370</v>
      </c>
      <c r="EJ394" s="84">
        <v>42735</v>
      </c>
      <c r="EK394">
        <v>1235481</v>
      </c>
      <c r="EL394" t="b">
        <v>1</v>
      </c>
      <c r="EM394" t="b">
        <v>1</v>
      </c>
      <c r="EN394">
        <v>1</v>
      </c>
      <c r="EO394" t="s">
        <v>3755</v>
      </c>
      <c r="EP394" t="s">
        <v>3756</v>
      </c>
      <c r="EQ394" t="s">
        <v>3763</v>
      </c>
      <c r="ER394" t="s">
        <v>3764</v>
      </c>
      <c r="ES394">
        <v>0.97319999999999995</v>
      </c>
      <c r="ET394">
        <v>0.97970000000000002</v>
      </c>
      <c r="EU394">
        <v>0.95589999999999997</v>
      </c>
      <c r="EV394">
        <v>1.0044</v>
      </c>
      <c r="EW394">
        <v>0.95269999999999999</v>
      </c>
      <c r="EX394">
        <v>0</v>
      </c>
      <c r="EY394">
        <v>41860</v>
      </c>
      <c r="EZ394" t="s">
        <v>4229</v>
      </c>
      <c r="FA394">
        <v>0.97319999999999995</v>
      </c>
      <c r="FB394" t="b">
        <v>0</v>
      </c>
      <c r="FC394" t="b">
        <v>0</v>
      </c>
      <c r="FD394">
        <v>0</v>
      </c>
      <c r="FE394">
        <v>0</v>
      </c>
      <c r="FF394">
        <v>0.8</v>
      </c>
      <c r="FG394">
        <v>0.43</v>
      </c>
      <c r="FH394">
        <v>443559</v>
      </c>
      <c r="FI394">
        <v>2323850</v>
      </c>
      <c r="FJ394">
        <v>6314</v>
      </c>
      <c r="FK394">
        <v>11332</v>
      </c>
      <c r="FL394">
        <v>26352</v>
      </c>
      <c r="FM394" t="b">
        <v>0</v>
      </c>
      <c r="FN394">
        <v>0.55720000000000003</v>
      </c>
      <c r="FO394" s="84">
        <v>42370</v>
      </c>
      <c r="FP394" s="84">
        <v>42735</v>
      </c>
      <c r="FQ394" t="s">
        <v>1271</v>
      </c>
      <c r="FR394" t="b">
        <v>0</v>
      </c>
      <c r="FS394" t="b">
        <v>0</v>
      </c>
      <c r="FT394">
        <v>3.7957000000000001</v>
      </c>
      <c r="FU394" s="84">
        <v>42551</v>
      </c>
      <c r="FV394" t="s">
        <v>2872</v>
      </c>
      <c r="FW394">
        <v>0</v>
      </c>
      <c r="FX394">
        <v>2075</v>
      </c>
      <c r="FY394">
        <v>8801</v>
      </c>
      <c r="FZ394">
        <v>9493</v>
      </c>
      <c r="GA394">
        <v>21111</v>
      </c>
      <c r="GB394">
        <v>380</v>
      </c>
      <c r="GC394">
        <v>0</v>
      </c>
      <c r="GD394" t="s">
        <v>2873</v>
      </c>
      <c r="GE394">
        <v>0.2</v>
      </c>
      <c r="GF394" t="s">
        <v>2872</v>
      </c>
      <c r="GG394">
        <v>0</v>
      </c>
      <c r="GH394">
        <v>0</v>
      </c>
      <c r="GI394">
        <v>0</v>
      </c>
      <c r="GJ394">
        <v>0</v>
      </c>
      <c r="GK394" t="s">
        <v>4229</v>
      </c>
      <c r="GL394" t="s">
        <v>4229</v>
      </c>
      <c r="GM394" t="s">
        <v>2874</v>
      </c>
      <c r="GN394" t="s">
        <v>513</v>
      </c>
      <c r="GO394" t="s">
        <v>2595</v>
      </c>
      <c r="GP394" t="s">
        <v>2864</v>
      </c>
      <c r="GQ394" t="s">
        <v>2864</v>
      </c>
      <c r="GR394" t="s">
        <v>2308</v>
      </c>
      <c r="GS394" t="s">
        <v>4104</v>
      </c>
      <c r="GT394" t="s">
        <v>2946</v>
      </c>
      <c r="GU394" t="s">
        <v>2309</v>
      </c>
      <c r="GV394" t="s">
        <v>2864</v>
      </c>
      <c r="GW394" t="s">
        <v>1269</v>
      </c>
      <c r="GX394" t="s">
        <v>893</v>
      </c>
      <c r="GY394" t="s">
        <v>1270</v>
      </c>
      <c r="GZ394" t="s">
        <v>4292</v>
      </c>
      <c r="HA394">
        <v>82.21</v>
      </c>
      <c r="HB394">
        <v>83.32</v>
      </c>
    </row>
    <row r="395" spans="1:210" x14ac:dyDescent="0.25">
      <c r="A395" t="e">
        <f>VLOOKUP(B395,'Free Standing without QAAF'!#REF!,1,FALSE)</f>
        <v>#REF!</v>
      </c>
      <c r="B395" t="s">
        <v>381</v>
      </c>
      <c r="C395" t="s">
        <v>2310</v>
      </c>
      <c r="D395" t="s">
        <v>197</v>
      </c>
      <c r="E395" t="s">
        <v>2311</v>
      </c>
      <c r="F395" t="s">
        <v>900</v>
      </c>
      <c r="G395" t="s">
        <v>893</v>
      </c>
      <c r="H395" t="s">
        <v>2473</v>
      </c>
      <c r="I395" t="s">
        <v>952</v>
      </c>
      <c r="J395" s="88">
        <v>197.37</v>
      </c>
      <c r="K395" s="88">
        <v>576.09</v>
      </c>
      <c r="L395" s="88">
        <v>10</v>
      </c>
      <c r="M395" s="88">
        <v>7.13</v>
      </c>
      <c r="N395" s="88">
        <v>214.5</v>
      </c>
      <c r="O395" s="88">
        <v>593.22</v>
      </c>
      <c r="Q395" s="84">
        <v>43282</v>
      </c>
      <c r="R395">
        <v>116</v>
      </c>
      <c r="S395" t="b">
        <v>1</v>
      </c>
      <c r="T395">
        <v>0.98040000000000005</v>
      </c>
      <c r="U395" t="s">
        <v>2861</v>
      </c>
      <c r="V395" s="85">
        <v>43291.549791666599</v>
      </c>
      <c r="W395" t="s">
        <v>3751</v>
      </c>
      <c r="X395">
        <v>0.85</v>
      </c>
      <c r="Y395">
        <v>0</v>
      </c>
      <c r="Z395">
        <v>1.2</v>
      </c>
      <c r="AA395">
        <v>1.1000000000000001</v>
      </c>
      <c r="AB395">
        <v>-0.13125000000000001</v>
      </c>
      <c r="AC395">
        <v>76.88</v>
      </c>
      <c r="AD395">
        <v>0.95</v>
      </c>
      <c r="AE395">
        <v>0</v>
      </c>
      <c r="AF395">
        <v>0.1</v>
      </c>
      <c r="AG395">
        <v>87.8</v>
      </c>
      <c r="AH395">
        <v>0.96</v>
      </c>
      <c r="AI395">
        <v>0</v>
      </c>
      <c r="AJ395">
        <v>0.08</v>
      </c>
      <c r="AK395">
        <v>140.83000000000001</v>
      </c>
      <c r="AL395">
        <v>368.24</v>
      </c>
      <c r="AM395" s="84">
        <v>43282</v>
      </c>
      <c r="AN395">
        <v>662721735</v>
      </c>
      <c r="AO395">
        <v>0.78380000000000005</v>
      </c>
      <c r="AP395" s="84">
        <v>43190</v>
      </c>
      <c r="AQ395" t="b">
        <v>0</v>
      </c>
      <c r="AR395">
        <v>163.19</v>
      </c>
      <c r="AS395">
        <v>0.5</v>
      </c>
      <c r="AT395">
        <v>0.75</v>
      </c>
      <c r="AU395">
        <v>3.8397000000000001</v>
      </c>
      <c r="AV395">
        <v>4.4131</v>
      </c>
      <c r="AW395">
        <v>0.5</v>
      </c>
      <c r="AX395">
        <v>0</v>
      </c>
      <c r="AY395">
        <v>0.6</v>
      </c>
      <c r="AZ395">
        <v>0.5</v>
      </c>
      <c r="BA395">
        <v>0.71509999999999996</v>
      </c>
      <c r="BB395">
        <v>0.95</v>
      </c>
      <c r="BC395">
        <v>0.5</v>
      </c>
      <c r="BD395">
        <v>0.12570000000000001</v>
      </c>
      <c r="BE395">
        <v>0.5</v>
      </c>
      <c r="BF395">
        <v>0.47939999999999999</v>
      </c>
      <c r="BG395">
        <v>1.0794999999999999</v>
      </c>
      <c r="BH395">
        <v>8</v>
      </c>
      <c r="BI395" s="84">
        <v>43282</v>
      </c>
      <c r="BJ395">
        <v>1</v>
      </c>
      <c r="BK395" t="b">
        <v>0</v>
      </c>
      <c r="BL395" s="84">
        <v>43054</v>
      </c>
      <c r="BM395" s="84">
        <v>43054</v>
      </c>
      <c r="BN395" t="b">
        <v>1</v>
      </c>
      <c r="BO395" s="84">
        <v>43291</v>
      </c>
      <c r="BP395" t="b">
        <v>1</v>
      </c>
      <c r="BQ395" s="84">
        <v>43282</v>
      </c>
      <c r="BR395">
        <v>116</v>
      </c>
      <c r="BS395">
        <v>866</v>
      </c>
      <c r="BT395">
        <v>107446</v>
      </c>
      <c r="BU395" s="85">
        <v>43291.549791666599</v>
      </c>
      <c r="BV395" t="s">
        <v>4095</v>
      </c>
      <c r="BW395">
        <v>197.37</v>
      </c>
      <c r="BX395" t="s">
        <v>2861</v>
      </c>
      <c r="BY395">
        <v>1.012</v>
      </c>
      <c r="BZ395">
        <v>433</v>
      </c>
      <c r="CA395">
        <v>1.02674</v>
      </c>
      <c r="CB395" t="s">
        <v>2864</v>
      </c>
      <c r="CC395" t="s">
        <v>3751</v>
      </c>
      <c r="CD395" t="b">
        <v>1</v>
      </c>
      <c r="CE395">
        <v>0</v>
      </c>
      <c r="CF395">
        <v>865</v>
      </c>
      <c r="CG395">
        <v>1</v>
      </c>
      <c r="CH395">
        <v>79</v>
      </c>
      <c r="CI395">
        <v>28914</v>
      </c>
      <c r="CJ395">
        <v>20376</v>
      </c>
      <c r="CK395">
        <v>12241</v>
      </c>
      <c r="CL395">
        <v>0.70469999999999999</v>
      </c>
      <c r="CM395" t="s">
        <v>2883</v>
      </c>
      <c r="CN395">
        <v>0</v>
      </c>
      <c r="CO395">
        <v>576.09</v>
      </c>
      <c r="CP395" t="s">
        <v>2866</v>
      </c>
      <c r="CQ395" t="s">
        <v>2867</v>
      </c>
      <c r="CR395">
        <v>100.79</v>
      </c>
      <c r="CS395">
        <v>96.58</v>
      </c>
      <c r="CT395">
        <v>5</v>
      </c>
      <c r="CU395">
        <v>0</v>
      </c>
      <c r="CV395">
        <v>2738238</v>
      </c>
      <c r="CW395">
        <v>120.34</v>
      </c>
      <c r="CX395">
        <v>119.43</v>
      </c>
      <c r="CY395">
        <v>120.86</v>
      </c>
      <c r="CZ395">
        <v>79.790000000000006</v>
      </c>
      <c r="DA395">
        <v>0</v>
      </c>
      <c r="DB395">
        <v>0</v>
      </c>
      <c r="DC395">
        <v>120.86</v>
      </c>
      <c r="DD395">
        <v>100.79</v>
      </c>
      <c r="DE395">
        <v>1929158</v>
      </c>
      <c r="DF395">
        <v>1249556</v>
      </c>
      <c r="DG395">
        <v>24577</v>
      </c>
      <c r="DH395">
        <v>70.290000000000006</v>
      </c>
      <c r="DI395">
        <v>54.92</v>
      </c>
      <c r="DJ395">
        <v>125.21</v>
      </c>
      <c r="DK395">
        <v>0</v>
      </c>
      <c r="DL395">
        <v>0</v>
      </c>
      <c r="DM395">
        <v>125.21</v>
      </c>
      <c r="DN395">
        <v>227882</v>
      </c>
      <c r="DO395">
        <v>384665</v>
      </c>
      <c r="DP395">
        <v>5916952</v>
      </c>
      <c r="DQ395">
        <v>142134</v>
      </c>
      <c r="DR395">
        <v>159889</v>
      </c>
      <c r="DS395">
        <v>357445</v>
      </c>
      <c r="DT395">
        <v>4099</v>
      </c>
      <c r="DU395">
        <v>381567</v>
      </c>
      <c r="DV395">
        <v>0</v>
      </c>
      <c r="DW395">
        <v>0</v>
      </c>
      <c r="DX395">
        <v>214634</v>
      </c>
      <c r="DY395">
        <v>56843</v>
      </c>
      <c r="DZ395">
        <v>490101</v>
      </c>
      <c r="EA395">
        <v>323198</v>
      </c>
      <c r="EB395">
        <v>155427</v>
      </c>
      <c r="EC395">
        <v>170683</v>
      </c>
      <c r="ED395">
        <v>109007</v>
      </c>
      <c r="EE395">
        <v>27797</v>
      </c>
      <c r="EF395">
        <v>296541</v>
      </c>
      <c r="EG395">
        <v>302900</v>
      </c>
      <c r="EH395">
        <v>2112140</v>
      </c>
      <c r="EI395" s="84">
        <v>42370</v>
      </c>
      <c r="EJ395" s="84">
        <v>42735</v>
      </c>
      <c r="EK395">
        <v>2846507</v>
      </c>
      <c r="EL395" t="b">
        <v>1</v>
      </c>
      <c r="EM395" t="b">
        <v>1</v>
      </c>
      <c r="EN395">
        <v>1.0794999999999999</v>
      </c>
      <c r="EO395" t="s">
        <v>3755</v>
      </c>
      <c r="EP395" t="s">
        <v>3756</v>
      </c>
      <c r="EQ395" t="s">
        <v>3763</v>
      </c>
      <c r="ER395" t="s">
        <v>3764</v>
      </c>
      <c r="ES395">
        <v>1.0076000000000001</v>
      </c>
      <c r="ET395">
        <v>0.99</v>
      </c>
      <c r="EU395">
        <v>0.99160000000000004</v>
      </c>
      <c r="EV395">
        <v>0.98029999999999995</v>
      </c>
      <c r="EW395">
        <v>1.0683</v>
      </c>
      <c r="EX395">
        <v>0</v>
      </c>
      <c r="EY395">
        <v>109494</v>
      </c>
      <c r="EZ395" t="s">
        <v>4095</v>
      </c>
      <c r="FA395">
        <v>1.0076000000000001</v>
      </c>
      <c r="FB395" t="b">
        <v>0</v>
      </c>
      <c r="FC395" t="b">
        <v>0</v>
      </c>
      <c r="FD395">
        <v>0</v>
      </c>
      <c r="FE395">
        <v>0</v>
      </c>
      <c r="FF395">
        <v>0.22670000000000001</v>
      </c>
      <c r="FG395">
        <v>0.70469999999999999</v>
      </c>
      <c r="FH395">
        <v>612547</v>
      </c>
      <c r="FI395">
        <v>5916952</v>
      </c>
      <c r="FJ395">
        <v>12241</v>
      </c>
      <c r="FK395">
        <v>20376</v>
      </c>
      <c r="FL395">
        <v>28914</v>
      </c>
      <c r="FM395" t="b">
        <v>0</v>
      </c>
      <c r="FN395">
        <v>0.6008</v>
      </c>
      <c r="FO395" s="84">
        <v>42370</v>
      </c>
      <c r="FP395" s="84">
        <v>42735</v>
      </c>
      <c r="FQ395" t="s">
        <v>952</v>
      </c>
      <c r="FR395" t="b">
        <v>0</v>
      </c>
      <c r="FS395" t="b">
        <v>0</v>
      </c>
      <c r="FT395">
        <v>5.3331</v>
      </c>
      <c r="FU395" s="84">
        <v>42551</v>
      </c>
      <c r="FV395" t="s">
        <v>2872</v>
      </c>
      <c r="FW395">
        <v>0</v>
      </c>
      <c r="FX395">
        <v>4300</v>
      </c>
      <c r="FY395">
        <v>19854</v>
      </c>
      <c r="FZ395">
        <v>10427</v>
      </c>
      <c r="GA395">
        <v>62911</v>
      </c>
      <c r="GB395">
        <v>0</v>
      </c>
      <c r="GC395">
        <v>12002</v>
      </c>
      <c r="GD395" t="s">
        <v>2881</v>
      </c>
      <c r="GE395">
        <v>0.77329999999999999</v>
      </c>
      <c r="GF395" t="s">
        <v>2872</v>
      </c>
      <c r="GG395">
        <v>0</v>
      </c>
      <c r="GH395">
        <v>0</v>
      </c>
      <c r="GI395">
        <v>0</v>
      </c>
      <c r="GJ395">
        <v>0</v>
      </c>
      <c r="GK395" t="s">
        <v>4095</v>
      </c>
      <c r="GL395" t="s">
        <v>4095</v>
      </c>
      <c r="GM395" t="s">
        <v>2874</v>
      </c>
      <c r="GN395" t="s">
        <v>381</v>
      </c>
      <c r="GO395" t="s">
        <v>197</v>
      </c>
      <c r="GP395" t="s">
        <v>2864</v>
      </c>
      <c r="GQ395" t="s">
        <v>2864</v>
      </c>
      <c r="GR395" t="s">
        <v>2310</v>
      </c>
      <c r="GS395" t="s">
        <v>3391</v>
      </c>
      <c r="GT395" t="s">
        <v>2972</v>
      </c>
      <c r="GU395" t="s">
        <v>2311</v>
      </c>
      <c r="GV395" t="s">
        <v>2864</v>
      </c>
      <c r="GW395" t="s">
        <v>900</v>
      </c>
      <c r="GX395" t="s">
        <v>893</v>
      </c>
      <c r="GY395" t="s">
        <v>2312</v>
      </c>
      <c r="GZ395" t="s">
        <v>4292</v>
      </c>
      <c r="HA395">
        <v>139.81</v>
      </c>
      <c r="HB395">
        <v>134.38999999999999</v>
      </c>
    </row>
    <row r="396" spans="1:210" x14ac:dyDescent="0.25">
      <c r="A396" t="e">
        <f>VLOOKUP(B396,'Free Standing without QAAF'!#REF!,1,FALSE)</f>
        <v>#REF!</v>
      </c>
      <c r="B396" t="s">
        <v>392</v>
      </c>
      <c r="C396" t="s">
        <v>2313</v>
      </c>
      <c r="D396" t="s">
        <v>198</v>
      </c>
      <c r="E396" t="s">
        <v>2314</v>
      </c>
      <c r="F396" t="s">
        <v>2315</v>
      </c>
      <c r="G396" t="s">
        <v>893</v>
      </c>
      <c r="H396" t="s">
        <v>2520</v>
      </c>
      <c r="I396" t="s">
        <v>1395</v>
      </c>
      <c r="J396" s="88">
        <v>164.57</v>
      </c>
      <c r="K396" s="88">
        <v>553.95000000000005</v>
      </c>
      <c r="L396" s="88">
        <v>10</v>
      </c>
      <c r="M396" s="88">
        <v>0</v>
      </c>
      <c r="N396" s="88">
        <v>174.57</v>
      </c>
      <c r="O396" s="88">
        <v>563.95000000000005</v>
      </c>
      <c r="Q396" s="84">
        <v>43282</v>
      </c>
      <c r="R396">
        <v>116</v>
      </c>
      <c r="S396" t="b">
        <v>1</v>
      </c>
      <c r="T396">
        <v>0.98040000000000005</v>
      </c>
      <c r="U396" t="s">
        <v>2861</v>
      </c>
      <c r="V396" s="85">
        <v>43291.549791666599</v>
      </c>
      <c r="W396" t="s">
        <v>3751</v>
      </c>
      <c r="X396">
        <v>0.85</v>
      </c>
      <c r="Y396">
        <v>0</v>
      </c>
      <c r="Z396">
        <v>1.2</v>
      </c>
      <c r="AA396">
        <v>1.1000000000000001</v>
      </c>
      <c r="AB396">
        <v>-0.13125000000000001</v>
      </c>
      <c r="AC396">
        <v>76.88</v>
      </c>
      <c r="AD396">
        <v>0.95</v>
      </c>
      <c r="AE396">
        <v>0</v>
      </c>
      <c r="AF396">
        <v>0.1</v>
      </c>
      <c r="AG396">
        <v>87.8</v>
      </c>
      <c r="AH396">
        <v>0.96</v>
      </c>
      <c r="AI396">
        <v>0</v>
      </c>
      <c r="AJ396">
        <v>0.08</v>
      </c>
      <c r="AK396">
        <v>140.83000000000001</v>
      </c>
      <c r="AL396">
        <v>368.24</v>
      </c>
      <c r="AM396" s="84">
        <v>43282</v>
      </c>
      <c r="AN396">
        <v>662721735</v>
      </c>
      <c r="AO396">
        <v>0.78380000000000005</v>
      </c>
      <c r="AP396" s="84">
        <v>43190</v>
      </c>
      <c r="AQ396" t="b">
        <v>0</v>
      </c>
      <c r="AR396">
        <v>163.19</v>
      </c>
      <c r="AS396">
        <v>0.5</v>
      </c>
      <c r="AT396">
        <v>0.75</v>
      </c>
      <c r="AU396">
        <v>3.8397000000000001</v>
      </c>
      <c r="AV396">
        <v>4.4131</v>
      </c>
      <c r="AW396">
        <v>0.5</v>
      </c>
      <c r="AX396">
        <v>0</v>
      </c>
      <c r="AY396">
        <v>0.6</v>
      </c>
      <c r="AZ396">
        <v>0.5</v>
      </c>
      <c r="BA396">
        <v>0.71509999999999996</v>
      </c>
      <c r="BB396">
        <v>0.95</v>
      </c>
      <c r="BC396">
        <v>0.5</v>
      </c>
      <c r="BD396">
        <v>0.12570000000000001</v>
      </c>
      <c r="BE396">
        <v>0.5</v>
      </c>
      <c r="BF396">
        <v>0.47939999999999999</v>
      </c>
      <c r="BG396">
        <v>1.0794999999999999</v>
      </c>
      <c r="BH396">
        <v>8</v>
      </c>
      <c r="BI396" s="84">
        <v>43282</v>
      </c>
      <c r="BJ396">
        <v>1</v>
      </c>
      <c r="BK396" t="b">
        <v>0</v>
      </c>
      <c r="BL396" s="84">
        <v>43054</v>
      </c>
      <c r="BM396" s="84">
        <v>43054</v>
      </c>
      <c r="BN396" t="b">
        <v>1</v>
      </c>
      <c r="BO396" s="84">
        <v>43291</v>
      </c>
      <c r="BP396" t="b">
        <v>1</v>
      </c>
      <c r="BQ396" s="84">
        <v>43282</v>
      </c>
      <c r="BR396">
        <v>116</v>
      </c>
      <c r="BS396">
        <v>868</v>
      </c>
      <c r="BT396">
        <v>107447</v>
      </c>
      <c r="BU396" s="85">
        <v>43291.549791666599</v>
      </c>
      <c r="BV396" t="s">
        <v>4108</v>
      </c>
      <c r="BW396">
        <v>164.57</v>
      </c>
      <c r="BX396" t="s">
        <v>2861</v>
      </c>
      <c r="BY396">
        <v>0.88100000000000001</v>
      </c>
      <c r="BZ396">
        <v>434</v>
      </c>
      <c r="CA396">
        <v>1.02674</v>
      </c>
      <c r="CB396" t="s">
        <v>2864</v>
      </c>
      <c r="CC396" t="s">
        <v>3751</v>
      </c>
      <c r="CD396" t="b">
        <v>1</v>
      </c>
      <c r="CE396">
        <v>0</v>
      </c>
      <c r="CF396">
        <v>867</v>
      </c>
      <c r="CG396">
        <v>1</v>
      </c>
      <c r="CH396">
        <v>50</v>
      </c>
      <c r="CI396">
        <v>18300</v>
      </c>
      <c r="CJ396">
        <v>14307</v>
      </c>
      <c r="CK396">
        <v>5065</v>
      </c>
      <c r="CL396">
        <v>0.78180000000000005</v>
      </c>
      <c r="CM396" t="s">
        <v>2883</v>
      </c>
      <c r="CN396">
        <v>0</v>
      </c>
      <c r="CO396">
        <v>553.95000000000005</v>
      </c>
      <c r="CP396" t="s">
        <v>2866</v>
      </c>
      <c r="CQ396" t="s">
        <v>2880</v>
      </c>
      <c r="CR396">
        <v>70.900000000000006</v>
      </c>
      <c r="CS396">
        <v>93.67</v>
      </c>
      <c r="CT396">
        <v>2</v>
      </c>
      <c r="CU396">
        <v>0</v>
      </c>
      <c r="CV396">
        <v>1304438</v>
      </c>
      <c r="CW396">
        <v>81.650000000000006</v>
      </c>
      <c r="CX396">
        <v>80.48</v>
      </c>
      <c r="CY396">
        <v>70.900000000000006</v>
      </c>
      <c r="CZ396">
        <v>64.34</v>
      </c>
      <c r="DA396">
        <v>0</v>
      </c>
      <c r="DB396">
        <v>0</v>
      </c>
      <c r="DC396">
        <v>70.900000000000006</v>
      </c>
      <c r="DD396">
        <v>81.28</v>
      </c>
      <c r="DE396">
        <v>823036</v>
      </c>
      <c r="DF396">
        <v>739514</v>
      </c>
      <c r="DG396">
        <v>15555</v>
      </c>
      <c r="DH396">
        <v>47.38</v>
      </c>
      <c r="DI396">
        <v>46.29</v>
      </c>
      <c r="DJ396">
        <v>93.67</v>
      </c>
      <c r="DK396">
        <v>0</v>
      </c>
      <c r="DL396">
        <v>0</v>
      </c>
      <c r="DM396">
        <v>93.67</v>
      </c>
      <c r="DN396">
        <v>194854</v>
      </c>
      <c r="DO396">
        <v>256291</v>
      </c>
      <c r="DP396">
        <v>2866987</v>
      </c>
      <c r="DQ396">
        <v>46032</v>
      </c>
      <c r="DR396">
        <v>98014</v>
      </c>
      <c r="DS396">
        <v>107799</v>
      </c>
      <c r="DT396">
        <v>15341</v>
      </c>
      <c r="DU396">
        <v>52498</v>
      </c>
      <c r="DV396">
        <v>14185</v>
      </c>
      <c r="DW396">
        <v>0</v>
      </c>
      <c r="DX396">
        <v>116</v>
      </c>
      <c r="DY396">
        <v>37906</v>
      </c>
      <c r="DZ396">
        <v>262171</v>
      </c>
      <c r="EA396">
        <v>183077</v>
      </c>
      <c r="EB396">
        <v>181641</v>
      </c>
      <c r="EC396">
        <v>117537</v>
      </c>
      <c r="ED396">
        <v>55693</v>
      </c>
      <c r="EE396">
        <v>6328</v>
      </c>
      <c r="EF396">
        <v>116144</v>
      </c>
      <c r="EG396">
        <v>24638</v>
      </c>
      <c r="EH396">
        <v>1096723</v>
      </c>
      <c r="EI396" s="84">
        <v>42370</v>
      </c>
      <c r="EJ396" s="84">
        <v>42735</v>
      </c>
      <c r="EK396">
        <v>1399248</v>
      </c>
      <c r="EL396" t="b">
        <v>1</v>
      </c>
      <c r="EM396" t="b">
        <v>1</v>
      </c>
      <c r="EN396">
        <v>1</v>
      </c>
      <c r="EO396" t="s">
        <v>3755</v>
      </c>
      <c r="EP396" t="s">
        <v>3756</v>
      </c>
      <c r="EQ396" t="s">
        <v>3763</v>
      </c>
      <c r="ER396" t="s">
        <v>3764</v>
      </c>
      <c r="ES396">
        <v>1.0145999999999999</v>
      </c>
      <c r="ET396">
        <v>0.99780000000000002</v>
      </c>
      <c r="EU396">
        <v>0.98799999999999999</v>
      </c>
      <c r="EV396">
        <v>1.0206</v>
      </c>
      <c r="EW396">
        <v>1.0518000000000001</v>
      </c>
      <c r="EX396">
        <v>0</v>
      </c>
      <c r="EY396">
        <v>52791</v>
      </c>
      <c r="EZ396" t="s">
        <v>4108</v>
      </c>
      <c r="FA396">
        <v>1.0145999999999999</v>
      </c>
      <c r="FB396" t="b">
        <v>0</v>
      </c>
      <c r="FC396" t="b">
        <v>0</v>
      </c>
      <c r="FD396">
        <v>0</v>
      </c>
      <c r="FE396">
        <v>0</v>
      </c>
      <c r="FF396">
        <v>0.7742</v>
      </c>
      <c r="FG396">
        <v>0.78180000000000005</v>
      </c>
      <c r="FH396">
        <v>451145</v>
      </c>
      <c r="FI396">
        <v>2866987</v>
      </c>
      <c r="FJ396">
        <v>5065</v>
      </c>
      <c r="FK396">
        <v>14307</v>
      </c>
      <c r="FL396">
        <v>18300</v>
      </c>
      <c r="FM396" t="b">
        <v>0</v>
      </c>
      <c r="FN396">
        <v>0.35399999999999998</v>
      </c>
      <c r="FO396" s="84">
        <v>42370</v>
      </c>
      <c r="FP396" s="84">
        <v>42735</v>
      </c>
      <c r="FQ396" t="s">
        <v>1395</v>
      </c>
      <c r="FR396" t="b">
        <v>0</v>
      </c>
      <c r="FS396" t="b">
        <v>0</v>
      </c>
      <c r="FT396">
        <v>3.6368</v>
      </c>
      <c r="FU396" s="84">
        <v>42551</v>
      </c>
      <c r="FV396" t="s">
        <v>2872</v>
      </c>
      <c r="FW396">
        <v>0</v>
      </c>
      <c r="FX396">
        <v>4096</v>
      </c>
      <c r="FY396">
        <v>6405</v>
      </c>
      <c r="FZ396">
        <v>7279</v>
      </c>
      <c r="GA396">
        <v>34204</v>
      </c>
      <c r="GB396">
        <v>0</v>
      </c>
      <c r="GC396">
        <v>807</v>
      </c>
      <c r="GD396" t="s">
        <v>2925</v>
      </c>
      <c r="GE396">
        <v>0.2258</v>
      </c>
      <c r="GF396" t="s">
        <v>2872</v>
      </c>
      <c r="GG396">
        <v>0</v>
      </c>
      <c r="GH396">
        <v>0</v>
      </c>
      <c r="GI396">
        <v>0</v>
      </c>
      <c r="GJ396">
        <v>0</v>
      </c>
      <c r="GK396" t="s">
        <v>4108</v>
      </c>
      <c r="GL396" t="s">
        <v>4108</v>
      </c>
      <c r="GM396" t="s">
        <v>2874</v>
      </c>
      <c r="GN396" t="s">
        <v>392</v>
      </c>
      <c r="GO396" t="s">
        <v>198</v>
      </c>
      <c r="GP396" t="s">
        <v>2864</v>
      </c>
      <c r="GQ396" t="s">
        <v>2864</v>
      </c>
      <c r="GR396" t="s">
        <v>2313</v>
      </c>
      <c r="GS396" t="s">
        <v>3032</v>
      </c>
      <c r="GT396" t="s">
        <v>2972</v>
      </c>
      <c r="GU396" t="s">
        <v>2314</v>
      </c>
      <c r="GV396" t="s">
        <v>2864</v>
      </c>
      <c r="GW396" t="s">
        <v>2315</v>
      </c>
      <c r="GX396" t="s">
        <v>893</v>
      </c>
      <c r="GY396" t="s">
        <v>2316</v>
      </c>
      <c r="GZ396" t="s">
        <v>4292</v>
      </c>
      <c r="HA396">
        <v>104.6</v>
      </c>
      <c r="HB396">
        <v>91.17</v>
      </c>
    </row>
    <row r="397" spans="1:210" x14ac:dyDescent="0.25">
      <c r="A397" t="e">
        <f>VLOOKUP(B397,'Free Standing without QAAF'!#REF!,1,FALSE)</f>
        <v>#REF!</v>
      </c>
      <c r="B397" t="s">
        <v>685</v>
      </c>
      <c r="C397" t="s">
        <v>2319</v>
      </c>
      <c r="D397" t="s">
        <v>686</v>
      </c>
      <c r="E397" t="s">
        <v>2320</v>
      </c>
      <c r="F397" t="s">
        <v>2321</v>
      </c>
      <c r="G397" t="s">
        <v>893</v>
      </c>
      <c r="H397" t="s">
        <v>2596</v>
      </c>
      <c r="I397" t="s">
        <v>924</v>
      </c>
      <c r="J397" s="88">
        <v>178.11</v>
      </c>
      <c r="K397" s="88">
        <v>545.33000000000004</v>
      </c>
      <c r="L397" s="88">
        <v>10</v>
      </c>
      <c r="M397" s="88">
        <v>7.13</v>
      </c>
      <c r="N397" s="88">
        <v>195.24</v>
      </c>
      <c r="O397" s="88">
        <v>562.46</v>
      </c>
      <c r="Q397" s="84">
        <v>43282</v>
      </c>
      <c r="R397">
        <v>116</v>
      </c>
      <c r="S397" t="b">
        <v>1</v>
      </c>
      <c r="T397">
        <v>0.98040000000000005</v>
      </c>
      <c r="U397" t="s">
        <v>2861</v>
      </c>
      <c r="V397" s="85">
        <v>43291.549791666599</v>
      </c>
      <c r="W397" t="s">
        <v>3751</v>
      </c>
      <c r="X397">
        <v>0.85</v>
      </c>
      <c r="Y397">
        <v>0</v>
      </c>
      <c r="Z397">
        <v>1.2</v>
      </c>
      <c r="AA397">
        <v>1.1000000000000001</v>
      </c>
      <c r="AB397">
        <v>-0.13125000000000001</v>
      </c>
      <c r="AC397">
        <v>76.88</v>
      </c>
      <c r="AD397">
        <v>0.95</v>
      </c>
      <c r="AE397">
        <v>0</v>
      </c>
      <c r="AF397">
        <v>0.1</v>
      </c>
      <c r="AG397">
        <v>87.8</v>
      </c>
      <c r="AH397">
        <v>0.96</v>
      </c>
      <c r="AI397">
        <v>0</v>
      </c>
      <c r="AJ397">
        <v>0.08</v>
      </c>
      <c r="AK397">
        <v>140.83000000000001</v>
      </c>
      <c r="AL397">
        <v>368.24</v>
      </c>
      <c r="AM397" s="84">
        <v>43282</v>
      </c>
      <c r="AN397">
        <v>662721735</v>
      </c>
      <c r="AO397">
        <v>0.78380000000000005</v>
      </c>
      <c r="AP397" s="84">
        <v>43190</v>
      </c>
      <c r="AQ397" t="b">
        <v>0</v>
      </c>
      <c r="AR397">
        <v>163.19</v>
      </c>
      <c r="AS397">
        <v>0.5</v>
      </c>
      <c r="AT397">
        <v>0.75</v>
      </c>
      <c r="AU397">
        <v>3.8397000000000001</v>
      </c>
      <c r="AV397">
        <v>4.4131</v>
      </c>
      <c r="AW397">
        <v>0.5</v>
      </c>
      <c r="AX397">
        <v>0</v>
      </c>
      <c r="AY397">
        <v>0.6</v>
      </c>
      <c r="AZ397">
        <v>0.5</v>
      </c>
      <c r="BA397">
        <v>0.71509999999999996</v>
      </c>
      <c r="BB397">
        <v>0.95</v>
      </c>
      <c r="BC397">
        <v>0.5</v>
      </c>
      <c r="BD397">
        <v>0.12570000000000001</v>
      </c>
      <c r="BE397">
        <v>0.5</v>
      </c>
      <c r="BF397">
        <v>0.47939999999999999</v>
      </c>
      <c r="BG397">
        <v>1.0794999999999999</v>
      </c>
      <c r="BH397">
        <v>8</v>
      </c>
      <c r="BI397" s="84">
        <v>43282</v>
      </c>
      <c r="BJ397">
        <v>1</v>
      </c>
      <c r="BK397" t="b">
        <v>0</v>
      </c>
      <c r="BL397" s="84">
        <v>43054</v>
      </c>
      <c r="BM397" s="84">
        <v>43054</v>
      </c>
      <c r="BN397" t="b">
        <v>1</v>
      </c>
      <c r="BO397" s="84">
        <v>43291</v>
      </c>
      <c r="BP397" t="b">
        <v>1</v>
      </c>
      <c r="BQ397" s="84">
        <v>43282</v>
      </c>
      <c r="BR397">
        <v>116</v>
      </c>
      <c r="BS397">
        <v>6724</v>
      </c>
      <c r="BT397">
        <v>107490</v>
      </c>
      <c r="BU397" s="85">
        <v>43291.549791666599</v>
      </c>
      <c r="BV397" t="s">
        <v>3820</v>
      </c>
      <c r="BW397">
        <v>178.11</v>
      </c>
      <c r="BX397" t="s">
        <v>2861</v>
      </c>
      <c r="BY397">
        <v>0.83</v>
      </c>
      <c r="BZ397">
        <v>3659</v>
      </c>
      <c r="CA397">
        <v>1.02674</v>
      </c>
      <c r="CB397" t="s">
        <v>2864</v>
      </c>
      <c r="CC397" t="s">
        <v>3751</v>
      </c>
      <c r="CD397" t="b">
        <v>1</v>
      </c>
      <c r="CE397">
        <v>0</v>
      </c>
      <c r="CF397">
        <v>5712</v>
      </c>
      <c r="CG397">
        <v>1</v>
      </c>
      <c r="CH397">
        <v>48</v>
      </c>
      <c r="CI397">
        <v>17568</v>
      </c>
      <c r="CJ397">
        <v>15220</v>
      </c>
      <c r="CK397">
        <v>2537</v>
      </c>
      <c r="CL397">
        <v>0.86629999999999996</v>
      </c>
      <c r="CM397" t="s">
        <v>2883</v>
      </c>
      <c r="CN397">
        <v>0</v>
      </c>
      <c r="CO397">
        <v>545.33000000000004</v>
      </c>
      <c r="CP397" t="s">
        <v>2866</v>
      </c>
      <c r="CQ397" t="s">
        <v>2867</v>
      </c>
      <c r="CR397">
        <v>81.53</v>
      </c>
      <c r="CS397">
        <v>96.58</v>
      </c>
      <c r="CT397">
        <v>4</v>
      </c>
      <c r="CU397">
        <v>0</v>
      </c>
      <c r="CV397">
        <v>1716847</v>
      </c>
      <c r="CW397">
        <v>101.01</v>
      </c>
      <c r="CX397">
        <v>98.23</v>
      </c>
      <c r="CY397">
        <v>81.53</v>
      </c>
      <c r="CZ397">
        <v>65.44</v>
      </c>
      <c r="DA397">
        <v>0</v>
      </c>
      <c r="DB397">
        <v>0</v>
      </c>
      <c r="DC397">
        <v>81.53</v>
      </c>
      <c r="DD397">
        <v>82.66</v>
      </c>
      <c r="DE397">
        <v>1387385</v>
      </c>
      <c r="DF397">
        <v>715707</v>
      </c>
      <c r="DG397">
        <v>15220</v>
      </c>
      <c r="DH397">
        <v>81.63</v>
      </c>
      <c r="DI397">
        <v>42.11</v>
      </c>
      <c r="DJ397">
        <v>123.74</v>
      </c>
      <c r="DK397">
        <v>0</v>
      </c>
      <c r="DL397">
        <v>0</v>
      </c>
      <c r="DM397">
        <v>123.74</v>
      </c>
      <c r="DN397">
        <v>133069</v>
      </c>
      <c r="DO397">
        <v>205584</v>
      </c>
      <c r="DP397">
        <v>3819939</v>
      </c>
      <c r="DQ397">
        <v>0</v>
      </c>
      <c r="DR397">
        <v>76812</v>
      </c>
      <c r="DS397">
        <v>182996</v>
      </c>
      <c r="DT397">
        <v>199</v>
      </c>
      <c r="DU397">
        <v>437662</v>
      </c>
      <c r="DV397">
        <v>185502</v>
      </c>
      <c r="DW397">
        <v>0</v>
      </c>
      <c r="DX397">
        <v>158274</v>
      </c>
      <c r="DY397">
        <v>7287</v>
      </c>
      <c r="DZ397">
        <v>227658</v>
      </c>
      <c r="EA397">
        <v>419091</v>
      </c>
      <c r="EB397">
        <v>211181</v>
      </c>
      <c r="EC397">
        <v>89471</v>
      </c>
      <c r="ED397">
        <v>19052</v>
      </c>
      <c r="EE397">
        <v>13107</v>
      </c>
      <c r="EF397">
        <v>155238</v>
      </c>
      <c r="EG397">
        <v>127344</v>
      </c>
      <c r="EH397">
        <v>1170412</v>
      </c>
      <c r="EI397" s="84">
        <v>42370</v>
      </c>
      <c r="EJ397" s="84">
        <v>42735</v>
      </c>
      <c r="EK397">
        <v>1883298</v>
      </c>
      <c r="EL397" t="b">
        <v>1</v>
      </c>
      <c r="EM397" t="b">
        <v>1</v>
      </c>
      <c r="EN397">
        <v>1.0794999999999999</v>
      </c>
      <c r="EO397" t="s">
        <v>3755</v>
      </c>
      <c r="EP397" t="s">
        <v>3756</v>
      </c>
      <c r="EQ397" t="s">
        <v>3763</v>
      </c>
      <c r="ER397" t="s">
        <v>3764</v>
      </c>
      <c r="ES397">
        <v>1.0283</v>
      </c>
      <c r="ET397">
        <v>1.0362</v>
      </c>
      <c r="EU397">
        <v>0.97909999999999997</v>
      </c>
      <c r="EV397">
        <v>1.0119</v>
      </c>
      <c r="EW397">
        <v>1.0859000000000001</v>
      </c>
      <c r="EX397">
        <v>0</v>
      </c>
      <c r="EY397">
        <v>64267</v>
      </c>
      <c r="EZ397" t="s">
        <v>3820</v>
      </c>
      <c r="FA397">
        <v>1.0283</v>
      </c>
      <c r="FB397" t="b">
        <v>0</v>
      </c>
      <c r="FC397" t="b">
        <v>0</v>
      </c>
      <c r="FD397">
        <v>0</v>
      </c>
      <c r="FE397">
        <v>0</v>
      </c>
      <c r="FF397">
        <v>0.73970000000000002</v>
      </c>
      <c r="FG397">
        <v>0.86629999999999996</v>
      </c>
      <c r="FH397">
        <v>338653</v>
      </c>
      <c r="FI397">
        <v>3819939</v>
      </c>
      <c r="FJ397">
        <v>2537</v>
      </c>
      <c r="FK397">
        <v>15220</v>
      </c>
      <c r="FL397">
        <v>17568</v>
      </c>
      <c r="FM397" t="b">
        <v>0</v>
      </c>
      <c r="FN397">
        <v>0.16669999999999999</v>
      </c>
      <c r="FO397" s="84">
        <v>42370</v>
      </c>
      <c r="FP397" s="84">
        <v>42735</v>
      </c>
      <c r="FQ397" t="s">
        <v>924</v>
      </c>
      <c r="FR397" t="b">
        <v>0</v>
      </c>
      <c r="FS397" t="b">
        <v>0</v>
      </c>
      <c r="FT397">
        <v>4.1063000000000001</v>
      </c>
      <c r="FU397" s="84">
        <v>42551</v>
      </c>
      <c r="FV397" t="s">
        <v>2872</v>
      </c>
      <c r="FW397">
        <v>0</v>
      </c>
      <c r="FX397">
        <v>3272</v>
      </c>
      <c r="FY397">
        <v>11027</v>
      </c>
      <c r="FZ397">
        <v>5451</v>
      </c>
      <c r="GA397">
        <v>40991</v>
      </c>
      <c r="GB397">
        <v>0</v>
      </c>
      <c r="GC397">
        <v>3526</v>
      </c>
      <c r="GD397" t="s">
        <v>2905</v>
      </c>
      <c r="GE397">
        <v>0.26029999999999998</v>
      </c>
      <c r="GF397" t="s">
        <v>2872</v>
      </c>
      <c r="GG397">
        <v>0</v>
      </c>
      <c r="GH397">
        <v>0</v>
      </c>
      <c r="GI397">
        <v>0</v>
      </c>
      <c r="GJ397">
        <v>0</v>
      </c>
      <c r="GK397" t="s">
        <v>3820</v>
      </c>
      <c r="GL397" t="s">
        <v>3820</v>
      </c>
      <c r="GM397" t="s">
        <v>2874</v>
      </c>
      <c r="GN397" t="s">
        <v>685</v>
      </c>
      <c r="GO397" t="s">
        <v>686</v>
      </c>
      <c r="GP397" t="s">
        <v>2864</v>
      </c>
      <c r="GQ397" t="s">
        <v>2864</v>
      </c>
      <c r="GR397" t="s">
        <v>2319</v>
      </c>
      <c r="GS397" t="s">
        <v>3648</v>
      </c>
      <c r="GT397" t="s">
        <v>3649</v>
      </c>
      <c r="GU397" t="s">
        <v>2320</v>
      </c>
      <c r="GV397" t="s">
        <v>2864</v>
      </c>
      <c r="GW397" t="s">
        <v>2321</v>
      </c>
      <c r="GX397" t="s">
        <v>893</v>
      </c>
      <c r="GY397" t="s">
        <v>2322</v>
      </c>
      <c r="GZ397" t="s">
        <v>4292</v>
      </c>
      <c r="HA397">
        <v>138.18</v>
      </c>
      <c r="HB397">
        <v>112.8</v>
      </c>
    </row>
    <row r="398" spans="1:210" x14ac:dyDescent="0.25">
      <c r="A398" t="e">
        <f>VLOOKUP(B398,'Free Standing without QAAF'!#REF!,1,FALSE)</f>
        <v>#REF!</v>
      </c>
      <c r="B398" t="s">
        <v>382</v>
      </c>
      <c r="C398" t="s">
        <v>2325</v>
      </c>
      <c r="D398" t="s">
        <v>200</v>
      </c>
      <c r="E398" t="s">
        <v>2326</v>
      </c>
      <c r="F398" t="s">
        <v>1716</v>
      </c>
      <c r="G398" t="s">
        <v>893</v>
      </c>
      <c r="H398" t="s">
        <v>1717</v>
      </c>
      <c r="I398" t="s">
        <v>987</v>
      </c>
      <c r="J398" s="88">
        <v>176.02</v>
      </c>
      <c r="K398" s="88">
        <v>568.84</v>
      </c>
      <c r="L398" s="88">
        <v>10</v>
      </c>
      <c r="M398" s="88">
        <v>1.36</v>
      </c>
      <c r="N398" s="88">
        <v>187.38</v>
      </c>
      <c r="O398" s="88">
        <v>580.20000000000005</v>
      </c>
      <c r="Q398" s="84">
        <v>43282</v>
      </c>
      <c r="R398">
        <v>116</v>
      </c>
      <c r="S398" t="b">
        <v>1</v>
      </c>
      <c r="T398">
        <v>0.98040000000000005</v>
      </c>
      <c r="U398" t="s">
        <v>2861</v>
      </c>
      <c r="V398" s="85">
        <v>43291.549791666599</v>
      </c>
      <c r="W398" t="s">
        <v>3751</v>
      </c>
      <c r="X398">
        <v>0.85</v>
      </c>
      <c r="Y398">
        <v>0</v>
      </c>
      <c r="Z398">
        <v>1.2</v>
      </c>
      <c r="AA398">
        <v>1.1000000000000001</v>
      </c>
      <c r="AB398">
        <v>-0.13125000000000001</v>
      </c>
      <c r="AC398">
        <v>76.88</v>
      </c>
      <c r="AD398">
        <v>0.95</v>
      </c>
      <c r="AE398">
        <v>0</v>
      </c>
      <c r="AF398">
        <v>0.1</v>
      </c>
      <c r="AG398">
        <v>87.8</v>
      </c>
      <c r="AH398">
        <v>0.96</v>
      </c>
      <c r="AI398">
        <v>0</v>
      </c>
      <c r="AJ398">
        <v>0.08</v>
      </c>
      <c r="AK398">
        <v>140.83000000000001</v>
      </c>
      <c r="AL398">
        <v>368.24</v>
      </c>
      <c r="AM398" s="84">
        <v>43282</v>
      </c>
      <c r="AN398">
        <v>662721735</v>
      </c>
      <c r="AO398">
        <v>0.78380000000000005</v>
      </c>
      <c r="AP398" s="84">
        <v>43190</v>
      </c>
      <c r="AQ398" t="b">
        <v>0</v>
      </c>
      <c r="AR398">
        <v>163.19</v>
      </c>
      <c r="AS398">
        <v>0.5</v>
      </c>
      <c r="AT398">
        <v>0.75</v>
      </c>
      <c r="AU398">
        <v>3.8397000000000001</v>
      </c>
      <c r="AV398">
        <v>4.4131</v>
      </c>
      <c r="AW398">
        <v>0.5</v>
      </c>
      <c r="AX398">
        <v>0</v>
      </c>
      <c r="AY398">
        <v>0.6</v>
      </c>
      <c r="AZ398">
        <v>0.5</v>
      </c>
      <c r="BA398">
        <v>0.71509999999999996</v>
      </c>
      <c r="BB398">
        <v>0.95</v>
      </c>
      <c r="BC398">
        <v>0.5</v>
      </c>
      <c r="BD398">
        <v>0.12570000000000001</v>
      </c>
      <c r="BE398">
        <v>0.5</v>
      </c>
      <c r="BF398">
        <v>0.47939999999999999</v>
      </c>
      <c r="BG398">
        <v>1.0794999999999999</v>
      </c>
      <c r="BH398">
        <v>8</v>
      </c>
      <c r="BI398" s="84">
        <v>43282</v>
      </c>
      <c r="BJ398">
        <v>1</v>
      </c>
      <c r="BK398" t="b">
        <v>0</v>
      </c>
      <c r="BL398" s="84">
        <v>43054</v>
      </c>
      <c r="BM398" s="84">
        <v>43054</v>
      </c>
      <c r="BN398" t="b">
        <v>1</v>
      </c>
      <c r="BO398" s="84">
        <v>43291</v>
      </c>
      <c r="BP398" t="b">
        <v>1</v>
      </c>
      <c r="BQ398" s="84">
        <v>43282</v>
      </c>
      <c r="BR398">
        <v>116</v>
      </c>
      <c r="BS398">
        <v>878</v>
      </c>
      <c r="BT398">
        <v>107452</v>
      </c>
      <c r="BU398" s="85">
        <v>43291.549791666599</v>
      </c>
      <c r="BV398" t="s">
        <v>4096</v>
      </c>
      <c r="BW398">
        <v>176.02</v>
      </c>
      <c r="BX398" t="s">
        <v>2861</v>
      </c>
      <c r="BY398">
        <v>0.96909999999999996</v>
      </c>
      <c r="BZ398">
        <v>439</v>
      </c>
      <c r="CA398">
        <v>1.0406500000000001</v>
      </c>
      <c r="CB398" t="s">
        <v>2864</v>
      </c>
      <c r="CC398" t="s">
        <v>3751</v>
      </c>
      <c r="CD398" t="b">
        <v>1</v>
      </c>
      <c r="CE398">
        <v>0</v>
      </c>
      <c r="CF398">
        <v>877</v>
      </c>
      <c r="CG398">
        <v>1</v>
      </c>
      <c r="CH398">
        <v>40</v>
      </c>
      <c r="CI398">
        <v>14640</v>
      </c>
      <c r="CJ398">
        <v>13261</v>
      </c>
      <c r="CK398">
        <v>6236</v>
      </c>
      <c r="CL398">
        <v>0.90580000000000005</v>
      </c>
      <c r="CM398" t="s">
        <v>2883</v>
      </c>
      <c r="CN398">
        <v>0</v>
      </c>
      <c r="CO398">
        <v>568.84</v>
      </c>
      <c r="CP398" t="s">
        <v>2866</v>
      </c>
      <c r="CQ398" t="s">
        <v>2880</v>
      </c>
      <c r="CR398">
        <v>79.44</v>
      </c>
      <c r="CS398">
        <v>96.58</v>
      </c>
      <c r="CT398">
        <v>2</v>
      </c>
      <c r="CU398">
        <v>0</v>
      </c>
      <c r="CV398">
        <v>1126901</v>
      </c>
      <c r="CW398">
        <v>77.28</v>
      </c>
      <c r="CX398">
        <v>81.97</v>
      </c>
      <c r="CY398">
        <v>79.44</v>
      </c>
      <c r="CZ398">
        <v>70.78</v>
      </c>
      <c r="DA398">
        <v>0</v>
      </c>
      <c r="DB398">
        <v>0</v>
      </c>
      <c r="DC398">
        <v>79.44</v>
      </c>
      <c r="DD398">
        <v>89.41</v>
      </c>
      <c r="DE398">
        <v>835524</v>
      </c>
      <c r="DF398">
        <v>746489</v>
      </c>
      <c r="DG398">
        <v>13261</v>
      </c>
      <c r="DH398">
        <v>57.3</v>
      </c>
      <c r="DI398">
        <v>51.19</v>
      </c>
      <c r="DJ398">
        <v>108.49</v>
      </c>
      <c r="DK398">
        <v>0</v>
      </c>
      <c r="DL398">
        <v>0</v>
      </c>
      <c r="DM398">
        <v>108.49</v>
      </c>
      <c r="DN398">
        <v>143546</v>
      </c>
      <c r="DO398">
        <v>209400</v>
      </c>
      <c r="DP398">
        <v>2743888</v>
      </c>
      <c r="DQ398">
        <v>0</v>
      </c>
      <c r="DR398">
        <v>9944</v>
      </c>
      <c r="DS398">
        <v>0</v>
      </c>
      <c r="DT398">
        <v>391132</v>
      </c>
      <c r="DU398">
        <v>53318</v>
      </c>
      <c r="DV398">
        <v>0</v>
      </c>
      <c r="DW398">
        <v>9905</v>
      </c>
      <c r="DX398">
        <v>0</v>
      </c>
      <c r="DY398">
        <v>18279</v>
      </c>
      <c r="DZ398">
        <v>76662</v>
      </c>
      <c r="EA398">
        <v>0</v>
      </c>
      <c r="EB398">
        <v>2695</v>
      </c>
      <c r="EC398">
        <v>0</v>
      </c>
      <c r="ED398">
        <v>21290</v>
      </c>
      <c r="EE398">
        <v>0</v>
      </c>
      <c r="EF398">
        <v>645842</v>
      </c>
      <c r="EG398">
        <v>17542</v>
      </c>
      <c r="EH398">
        <v>1109359</v>
      </c>
      <c r="EI398" s="84">
        <v>42186</v>
      </c>
      <c r="EJ398" s="84">
        <v>42551</v>
      </c>
      <c r="EK398">
        <v>1438683</v>
      </c>
      <c r="EL398" t="b">
        <v>1</v>
      </c>
      <c r="EM398" t="b">
        <v>1</v>
      </c>
      <c r="EN398">
        <v>1</v>
      </c>
      <c r="EO398" t="s">
        <v>3753</v>
      </c>
      <c r="EP398" t="s">
        <v>3754</v>
      </c>
      <c r="EQ398" t="s">
        <v>3755</v>
      </c>
      <c r="ER398" t="s">
        <v>3756</v>
      </c>
      <c r="ES398">
        <v>0.94279999999999997</v>
      </c>
      <c r="ET398">
        <v>0.93569999999999998</v>
      </c>
      <c r="EU398">
        <v>0.95499999999999996</v>
      </c>
      <c r="EV398">
        <v>0.93679999999999997</v>
      </c>
      <c r="EW398">
        <v>0.94369999999999998</v>
      </c>
      <c r="EX398">
        <v>0</v>
      </c>
      <c r="EY398">
        <v>53944</v>
      </c>
      <c r="EZ398" t="s">
        <v>4096</v>
      </c>
      <c r="FA398">
        <v>0.94279999999999997</v>
      </c>
      <c r="FB398" t="b">
        <v>0</v>
      </c>
      <c r="FC398" t="b">
        <v>0</v>
      </c>
      <c r="FD398">
        <v>0</v>
      </c>
      <c r="FE398">
        <v>0</v>
      </c>
      <c r="FF398">
        <v>0.61539999999999995</v>
      </c>
      <c r="FG398">
        <v>0.90580000000000005</v>
      </c>
      <c r="FH398">
        <v>352946</v>
      </c>
      <c r="FI398">
        <v>2743888</v>
      </c>
      <c r="FJ398">
        <v>6236</v>
      </c>
      <c r="FK398">
        <v>13261</v>
      </c>
      <c r="FL398">
        <v>14640</v>
      </c>
      <c r="FM398" t="b">
        <v>0</v>
      </c>
      <c r="FN398">
        <v>0.4703</v>
      </c>
      <c r="FO398" s="84">
        <v>42186</v>
      </c>
      <c r="FP398" s="84">
        <v>42551</v>
      </c>
      <c r="FQ398" t="s">
        <v>987</v>
      </c>
      <c r="FR398" t="b">
        <v>0</v>
      </c>
      <c r="FS398" t="b">
        <v>0</v>
      </c>
      <c r="FT398">
        <v>4.3147000000000002</v>
      </c>
      <c r="FU398" s="84">
        <v>42369</v>
      </c>
      <c r="FV398" t="s">
        <v>2872</v>
      </c>
      <c r="FW398">
        <v>0</v>
      </c>
      <c r="FX398">
        <v>0</v>
      </c>
      <c r="FY398">
        <v>6243</v>
      </c>
      <c r="FZ398">
        <v>10923</v>
      </c>
      <c r="GA398">
        <v>36450</v>
      </c>
      <c r="GB398">
        <v>0</v>
      </c>
      <c r="GC398">
        <v>328</v>
      </c>
      <c r="GD398" t="s">
        <v>2873</v>
      </c>
      <c r="GE398">
        <v>0.3846</v>
      </c>
      <c r="GF398" t="s">
        <v>2872</v>
      </c>
      <c r="GG398">
        <v>0</v>
      </c>
      <c r="GH398">
        <v>0</v>
      </c>
      <c r="GI398">
        <v>0</v>
      </c>
      <c r="GJ398">
        <v>0</v>
      </c>
      <c r="GK398" t="s">
        <v>4096</v>
      </c>
      <c r="GL398" t="s">
        <v>4096</v>
      </c>
      <c r="GM398" t="s">
        <v>2874</v>
      </c>
      <c r="GN398" t="s">
        <v>382</v>
      </c>
      <c r="GO398" t="s">
        <v>200</v>
      </c>
      <c r="GP398" t="s">
        <v>2864</v>
      </c>
      <c r="GQ398" t="s">
        <v>2864</v>
      </c>
      <c r="GR398" t="s">
        <v>2325</v>
      </c>
      <c r="GS398" t="s">
        <v>3652</v>
      </c>
      <c r="GT398" t="s">
        <v>3097</v>
      </c>
      <c r="GU398" t="s">
        <v>2326</v>
      </c>
      <c r="GV398" t="s">
        <v>2864</v>
      </c>
      <c r="GW398" t="s">
        <v>1716</v>
      </c>
      <c r="GX398" t="s">
        <v>893</v>
      </c>
      <c r="GY398" t="s">
        <v>1717</v>
      </c>
      <c r="GZ398" t="s">
        <v>4290</v>
      </c>
      <c r="HA398">
        <v>119.3</v>
      </c>
      <c r="HB398">
        <v>84.98</v>
      </c>
    </row>
    <row r="399" spans="1:210" x14ac:dyDescent="0.25">
      <c r="A399" t="e">
        <f>VLOOKUP(B399,'Free Standing without QAAF'!#REF!,1,FALSE)</f>
        <v>#REF!</v>
      </c>
      <c r="B399" t="s">
        <v>530</v>
      </c>
      <c r="C399" t="s">
        <v>2327</v>
      </c>
      <c r="D399" t="s">
        <v>201</v>
      </c>
      <c r="E399" t="s">
        <v>2328</v>
      </c>
      <c r="F399" t="s">
        <v>1434</v>
      </c>
      <c r="G399" t="s">
        <v>893</v>
      </c>
      <c r="H399" t="s">
        <v>1435</v>
      </c>
      <c r="I399" t="s">
        <v>1436</v>
      </c>
      <c r="J399" s="88">
        <v>140.69</v>
      </c>
      <c r="K399" s="88">
        <v>584.57000000000005</v>
      </c>
      <c r="L399" s="88">
        <v>10</v>
      </c>
      <c r="M399" s="88">
        <v>7.13</v>
      </c>
      <c r="N399" s="88">
        <v>157.82</v>
      </c>
      <c r="O399" s="88">
        <v>601.70000000000005</v>
      </c>
      <c r="Q399" s="84">
        <v>43282</v>
      </c>
      <c r="R399">
        <v>116</v>
      </c>
      <c r="S399" t="b">
        <v>1</v>
      </c>
      <c r="T399">
        <v>0.98040000000000005</v>
      </c>
      <c r="U399" t="s">
        <v>2861</v>
      </c>
      <c r="V399" s="85">
        <v>43291.549791666599</v>
      </c>
      <c r="W399" t="s">
        <v>3751</v>
      </c>
      <c r="X399">
        <v>0.85</v>
      </c>
      <c r="Y399">
        <v>0</v>
      </c>
      <c r="Z399">
        <v>1.2</v>
      </c>
      <c r="AA399">
        <v>1.1000000000000001</v>
      </c>
      <c r="AB399">
        <v>-0.13125000000000001</v>
      </c>
      <c r="AC399">
        <v>76.88</v>
      </c>
      <c r="AD399">
        <v>0.95</v>
      </c>
      <c r="AE399">
        <v>0</v>
      </c>
      <c r="AF399">
        <v>0.1</v>
      </c>
      <c r="AG399">
        <v>87.8</v>
      </c>
      <c r="AH399">
        <v>0.96</v>
      </c>
      <c r="AI399">
        <v>0</v>
      </c>
      <c r="AJ399">
        <v>0.08</v>
      </c>
      <c r="AK399">
        <v>140.83000000000001</v>
      </c>
      <c r="AL399">
        <v>368.24</v>
      </c>
      <c r="AM399" s="84">
        <v>43282</v>
      </c>
      <c r="AN399">
        <v>662721735</v>
      </c>
      <c r="AO399">
        <v>0.78380000000000005</v>
      </c>
      <c r="AP399" s="84">
        <v>43190</v>
      </c>
      <c r="AQ399" t="b">
        <v>0</v>
      </c>
      <c r="AR399">
        <v>163.19</v>
      </c>
      <c r="AS399">
        <v>0.5</v>
      </c>
      <c r="AT399">
        <v>0.75</v>
      </c>
      <c r="AU399">
        <v>3.8397000000000001</v>
      </c>
      <c r="AV399">
        <v>4.4131</v>
      </c>
      <c r="AW399">
        <v>0.5</v>
      </c>
      <c r="AX399">
        <v>0</v>
      </c>
      <c r="AY399">
        <v>0.6</v>
      </c>
      <c r="AZ399">
        <v>0.5</v>
      </c>
      <c r="BA399">
        <v>0.71509999999999996</v>
      </c>
      <c r="BB399">
        <v>0.95</v>
      </c>
      <c r="BC399">
        <v>0.5</v>
      </c>
      <c r="BD399">
        <v>0.12570000000000001</v>
      </c>
      <c r="BE399">
        <v>0.5</v>
      </c>
      <c r="BF399">
        <v>0.47939999999999999</v>
      </c>
      <c r="BG399">
        <v>1.0794999999999999</v>
      </c>
      <c r="BH399">
        <v>8</v>
      </c>
      <c r="BI399" s="84">
        <v>43282</v>
      </c>
      <c r="BJ399">
        <v>1</v>
      </c>
      <c r="BK399" t="b">
        <v>0</v>
      </c>
      <c r="BL399" s="84">
        <v>43054</v>
      </c>
      <c r="BM399" s="84">
        <v>43054</v>
      </c>
      <c r="BN399" t="b">
        <v>1</v>
      </c>
      <c r="BO399" s="84">
        <v>43291</v>
      </c>
      <c r="BP399" t="b">
        <v>1</v>
      </c>
      <c r="BQ399" s="84">
        <v>43282</v>
      </c>
      <c r="BR399">
        <v>116</v>
      </c>
      <c r="BS399">
        <v>882</v>
      </c>
      <c r="BT399">
        <v>107454</v>
      </c>
      <c r="BU399" s="85">
        <v>43291.549791666599</v>
      </c>
      <c r="BV399" t="s">
        <v>4244</v>
      </c>
      <c r="BW399">
        <v>140.69</v>
      </c>
      <c r="BX399" t="s">
        <v>2861</v>
      </c>
      <c r="BY399">
        <v>1.0622</v>
      </c>
      <c r="BZ399">
        <v>441</v>
      </c>
      <c r="CA399">
        <v>1.02674</v>
      </c>
      <c r="CB399" t="s">
        <v>2864</v>
      </c>
      <c r="CC399" t="s">
        <v>3751</v>
      </c>
      <c r="CD399" t="b">
        <v>1</v>
      </c>
      <c r="CE399">
        <v>0</v>
      </c>
      <c r="CF399">
        <v>881</v>
      </c>
      <c r="CG399">
        <v>1</v>
      </c>
      <c r="CH399">
        <v>60</v>
      </c>
      <c r="CI399">
        <v>21960</v>
      </c>
      <c r="CJ399">
        <v>20970</v>
      </c>
      <c r="CK399">
        <v>8274</v>
      </c>
      <c r="CL399">
        <v>0.95489999999999997</v>
      </c>
      <c r="CM399" t="s">
        <v>2883</v>
      </c>
      <c r="CN399">
        <v>0</v>
      </c>
      <c r="CO399">
        <v>584.57000000000005</v>
      </c>
      <c r="CP399" t="s">
        <v>2866</v>
      </c>
      <c r="CQ399" t="s">
        <v>2880</v>
      </c>
      <c r="CR399">
        <v>66.42</v>
      </c>
      <c r="CS399">
        <v>74.27</v>
      </c>
      <c r="CT399">
        <v>2</v>
      </c>
      <c r="CU399">
        <v>0</v>
      </c>
      <c r="CV399">
        <v>1444088</v>
      </c>
      <c r="CW399">
        <v>61.67</v>
      </c>
      <c r="CX399">
        <v>62.53</v>
      </c>
      <c r="CY399">
        <v>66.42</v>
      </c>
      <c r="CZ399">
        <v>77.58</v>
      </c>
      <c r="DA399">
        <v>0</v>
      </c>
      <c r="DB399">
        <v>0</v>
      </c>
      <c r="DC399">
        <v>66.42</v>
      </c>
      <c r="DD399">
        <v>97.99</v>
      </c>
      <c r="DE399">
        <v>1040939</v>
      </c>
      <c r="DF399">
        <v>698252</v>
      </c>
      <c r="DG399">
        <v>20970</v>
      </c>
      <c r="DH399">
        <v>44.45</v>
      </c>
      <c r="DI399">
        <v>29.82</v>
      </c>
      <c r="DJ399">
        <v>74.27</v>
      </c>
      <c r="DK399">
        <v>0</v>
      </c>
      <c r="DL399">
        <v>0</v>
      </c>
      <c r="DM399">
        <v>74.27</v>
      </c>
      <c r="DN399">
        <v>201239</v>
      </c>
      <c r="DO399">
        <v>244615</v>
      </c>
      <c r="DP399">
        <v>3183279</v>
      </c>
      <c r="DQ399">
        <v>74758</v>
      </c>
      <c r="DR399">
        <v>119515</v>
      </c>
      <c r="DS399">
        <v>173436</v>
      </c>
      <c r="DT399">
        <v>60</v>
      </c>
      <c r="DU399">
        <v>67484</v>
      </c>
      <c r="DV399">
        <v>98678</v>
      </c>
      <c r="DW399">
        <v>19422</v>
      </c>
      <c r="DX399">
        <v>0</v>
      </c>
      <c r="DY399">
        <v>41732</v>
      </c>
      <c r="DZ399">
        <v>146009</v>
      </c>
      <c r="EA399">
        <v>111914</v>
      </c>
      <c r="EB399">
        <v>208593</v>
      </c>
      <c r="EC399">
        <v>156981</v>
      </c>
      <c r="ED399">
        <v>105480</v>
      </c>
      <c r="EE399">
        <v>9904</v>
      </c>
      <c r="EF399">
        <v>71285</v>
      </c>
      <c r="EG399">
        <v>11540</v>
      </c>
      <c r="EH399">
        <v>1320634</v>
      </c>
      <c r="EI399" s="84">
        <v>42370</v>
      </c>
      <c r="EJ399" s="84">
        <v>42735</v>
      </c>
      <c r="EK399">
        <v>1557428</v>
      </c>
      <c r="EL399" t="b">
        <v>1</v>
      </c>
      <c r="EM399" t="b">
        <v>1</v>
      </c>
      <c r="EN399">
        <v>1</v>
      </c>
      <c r="EO399" t="s">
        <v>3755</v>
      </c>
      <c r="EP399" t="s">
        <v>3756</v>
      </c>
      <c r="EQ399" t="s">
        <v>3763</v>
      </c>
      <c r="ER399" t="s">
        <v>3764</v>
      </c>
      <c r="ES399">
        <v>0.98629999999999995</v>
      </c>
      <c r="ET399">
        <v>1.0088999999999999</v>
      </c>
      <c r="EU399">
        <v>0.96040000000000003</v>
      </c>
      <c r="EV399">
        <v>0.9748</v>
      </c>
      <c r="EW399">
        <v>1.0011000000000001</v>
      </c>
      <c r="EX399">
        <v>0</v>
      </c>
      <c r="EY399">
        <v>76834</v>
      </c>
      <c r="EZ399" t="s">
        <v>4244</v>
      </c>
      <c r="FA399">
        <v>0.98629999999999995</v>
      </c>
      <c r="FB399" t="b">
        <v>0</v>
      </c>
      <c r="FC399" t="b">
        <v>0</v>
      </c>
      <c r="FD399">
        <v>0</v>
      </c>
      <c r="FE399">
        <v>0</v>
      </c>
      <c r="FF399">
        <v>0.46150000000000002</v>
      </c>
      <c r="FG399">
        <v>0.95489999999999997</v>
      </c>
      <c r="FH399">
        <v>445854</v>
      </c>
      <c r="FI399">
        <v>3183279</v>
      </c>
      <c r="FJ399">
        <v>8274</v>
      </c>
      <c r="FK399">
        <v>20970</v>
      </c>
      <c r="FL399">
        <v>21960</v>
      </c>
      <c r="FM399" t="b">
        <v>0</v>
      </c>
      <c r="FN399">
        <v>0.39460000000000001</v>
      </c>
      <c r="FO399" s="84">
        <v>42370</v>
      </c>
      <c r="FP399" s="84">
        <v>42735</v>
      </c>
      <c r="FQ399" t="s">
        <v>1436</v>
      </c>
      <c r="FR399" t="b">
        <v>0</v>
      </c>
      <c r="FS399" t="b">
        <v>0</v>
      </c>
      <c r="FT399">
        <v>3.7149000000000001</v>
      </c>
      <c r="FU399" s="84">
        <v>42551</v>
      </c>
      <c r="FV399" t="s">
        <v>2872</v>
      </c>
      <c r="FW399">
        <v>0</v>
      </c>
      <c r="FX399">
        <v>2080</v>
      </c>
      <c r="FY399">
        <v>13892</v>
      </c>
      <c r="FZ399">
        <v>7051</v>
      </c>
      <c r="GA399">
        <v>53811</v>
      </c>
      <c r="GB399">
        <v>0</v>
      </c>
      <c r="GC399">
        <v>0</v>
      </c>
      <c r="GD399" t="s">
        <v>2925</v>
      </c>
      <c r="GE399">
        <v>0.53849999999999998</v>
      </c>
      <c r="GF399" t="s">
        <v>2872</v>
      </c>
      <c r="GG399">
        <v>0</v>
      </c>
      <c r="GH399">
        <v>0</v>
      </c>
      <c r="GI399">
        <v>0</v>
      </c>
      <c r="GJ399">
        <v>0</v>
      </c>
      <c r="GK399" t="s">
        <v>4244</v>
      </c>
      <c r="GL399" t="s">
        <v>4244</v>
      </c>
      <c r="GM399" t="s">
        <v>2874</v>
      </c>
      <c r="GN399" t="s">
        <v>530</v>
      </c>
      <c r="GO399" t="s">
        <v>201</v>
      </c>
      <c r="GP399" t="s">
        <v>2864</v>
      </c>
      <c r="GQ399" t="s">
        <v>2864</v>
      </c>
      <c r="GR399" t="s">
        <v>2327</v>
      </c>
      <c r="GS399" t="s">
        <v>3654</v>
      </c>
      <c r="GT399" t="s">
        <v>2931</v>
      </c>
      <c r="GU399" t="s">
        <v>2328</v>
      </c>
      <c r="GV399" t="s">
        <v>2864</v>
      </c>
      <c r="GW399" t="s">
        <v>1434</v>
      </c>
      <c r="GX399" t="s">
        <v>893</v>
      </c>
      <c r="GY399" t="s">
        <v>1435</v>
      </c>
      <c r="GZ399" t="s">
        <v>4292</v>
      </c>
      <c r="HA399">
        <v>82.94</v>
      </c>
      <c r="HB399">
        <v>68.86</v>
      </c>
    </row>
    <row r="400" spans="1:210" x14ac:dyDescent="0.25">
      <c r="A400" t="e">
        <f>VLOOKUP(B400,'Free Standing without QAAF'!#REF!,1,FALSE)</f>
        <v>#REF!</v>
      </c>
      <c r="B400" t="s">
        <v>457</v>
      </c>
      <c r="C400" t="s">
        <v>2329</v>
      </c>
      <c r="D400" t="s">
        <v>2597</v>
      </c>
      <c r="E400" t="s">
        <v>2330</v>
      </c>
      <c r="F400" t="s">
        <v>1436</v>
      </c>
      <c r="G400" t="s">
        <v>893</v>
      </c>
      <c r="H400" t="s">
        <v>2331</v>
      </c>
      <c r="I400" t="s">
        <v>1133</v>
      </c>
      <c r="J400" s="88">
        <v>145.61000000000001</v>
      </c>
      <c r="K400" s="88">
        <v>574.96</v>
      </c>
      <c r="L400" s="88">
        <v>10</v>
      </c>
      <c r="M400" s="88">
        <v>7.13</v>
      </c>
      <c r="N400" s="88">
        <v>162.74</v>
      </c>
      <c r="O400" s="88">
        <v>592.09</v>
      </c>
      <c r="Q400" s="84">
        <v>43282</v>
      </c>
      <c r="R400">
        <v>116</v>
      </c>
      <c r="S400" t="b">
        <v>1</v>
      </c>
      <c r="T400">
        <v>0.98040000000000005</v>
      </c>
      <c r="U400" t="s">
        <v>2861</v>
      </c>
      <c r="V400" s="85">
        <v>43291.549791666599</v>
      </c>
      <c r="W400" t="s">
        <v>3751</v>
      </c>
      <c r="X400">
        <v>0.85</v>
      </c>
      <c r="Y400">
        <v>0</v>
      </c>
      <c r="Z400">
        <v>1.2</v>
      </c>
      <c r="AA400">
        <v>1.1000000000000001</v>
      </c>
      <c r="AB400">
        <v>-0.13125000000000001</v>
      </c>
      <c r="AC400">
        <v>76.88</v>
      </c>
      <c r="AD400">
        <v>0.95</v>
      </c>
      <c r="AE400">
        <v>0</v>
      </c>
      <c r="AF400">
        <v>0.1</v>
      </c>
      <c r="AG400">
        <v>87.8</v>
      </c>
      <c r="AH400">
        <v>0.96</v>
      </c>
      <c r="AI400">
        <v>0</v>
      </c>
      <c r="AJ400">
        <v>0.08</v>
      </c>
      <c r="AK400">
        <v>140.83000000000001</v>
      </c>
      <c r="AL400">
        <v>368.24</v>
      </c>
      <c r="AM400" s="84">
        <v>43282</v>
      </c>
      <c r="AN400">
        <v>662721735</v>
      </c>
      <c r="AO400">
        <v>0.78380000000000005</v>
      </c>
      <c r="AP400" s="84">
        <v>43190</v>
      </c>
      <c r="AQ400" t="b">
        <v>0</v>
      </c>
      <c r="AR400">
        <v>163.19</v>
      </c>
      <c r="AS400">
        <v>0.5</v>
      </c>
      <c r="AT400">
        <v>0.75</v>
      </c>
      <c r="AU400">
        <v>3.8397000000000001</v>
      </c>
      <c r="AV400">
        <v>4.4131</v>
      </c>
      <c r="AW400">
        <v>0.5</v>
      </c>
      <c r="AX400">
        <v>0</v>
      </c>
      <c r="AY400">
        <v>0.6</v>
      </c>
      <c r="AZ400">
        <v>0.5</v>
      </c>
      <c r="BA400">
        <v>0.71509999999999996</v>
      </c>
      <c r="BB400">
        <v>0.95</v>
      </c>
      <c r="BC400">
        <v>0.5</v>
      </c>
      <c r="BD400">
        <v>0.12570000000000001</v>
      </c>
      <c r="BE400">
        <v>0.5</v>
      </c>
      <c r="BF400">
        <v>0.47939999999999999</v>
      </c>
      <c r="BG400">
        <v>1.0794999999999999</v>
      </c>
      <c r="BH400">
        <v>8</v>
      </c>
      <c r="BI400" s="84">
        <v>43282</v>
      </c>
      <c r="BJ400">
        <v>1</v>
      </c>
      <c r="BK400" t="b">
        <v>0</v>
      </c>
      <c r="BL400" s="84">
        <v>43054</v>
      </c>
      <c r="BM400" s="84">
        <v>43054</v>
      </c>
      <c r="BN400" t="b">
        <v>1</v>
      </c>
      <c r="BO400" s="84">
        <v>43291</v>
      </c>
      <c r="BP400" t="b">
        <v>1</v>
      </c>
      <c r="BQ400" s="84">
        <v>43282</v>
      </c>
      <c r="BR400">
        <v>116</v>
      </c>
      <c r="BS400">
        <v>946</v>
      </c>
      <c r="BT400">
        <v>107455</v>
      </c>
      <c r="BU400" s="85">
        <v>43291.549791666599</v>
      </c>
      <c r="BV400" t="s">
        <v>4173</v>
      </c>
      <c r="BW400">
        <v>145.61000000000001</v>
      </c>
      <c r="BX400" t="s">
        <v>2861</v>
      </c>
      <c r="BY400">
        <v>1.0053000000000001</v>
      </c>
      <c r="BZ400">
        <v>477</v>
      </c>
      <c r="CA400">
        <v>1.02674</v>
      </c>
      <c r="CB400" t="s">
        <v>2864</v>
      </c>
      <c r="CC400" t="s">
        <v>3751</v>
      </c>
      <c r="CD400" t="b">
        <v>1</v>
      </c>
      <c r="CE400">
        <v>0</v>
      </c>
      <c r="CF400">
        <v>883</v>
      </c>
      <c r="CG400">
        <v>1</v>
      </c>
      <c r="CH400">
        <v>49</v>
      </c>
      <c r="CI400">
        <v>17934</v>
      </c>
      <c r="CJ400">
        <v>13628</v>
      </c>
      <c r="CK400">
        <v>6627</v>
      </c>
      <c r="CL400">
        <v>0.75990000000000002</v>
      </c>
      <c r="CM400" t="s">
        <v>2883</v>
      </c>
      <c r="CN400">
        <v>0</v>
      </c>
      <c r="CO400">
        <v>574.96</v>
      </c>
      <c r="CP400" t="s">
        <v>2866</v>
      </c>
      <c r="CQ400" t="s">
        <v>2880</v>
      </c>
      <c r="CR400">
        <v>59.45</v>
      </c>
      <c r="CS400">
        <v>86.16</v>
      </c>
      <c r="CT400">
        <v>2</v>
      </c>
      <c r="CU400">
        <v>0</v>
      </c>
      <c r="CV400">
        <v>918200</v>
      </c>
      <c r="CW400">
        <v>60.33</v>
      </c>
      <c r="CX400">
        <v>59.14</v>
      </c>
      <c r="CY400">
        <v>59.45</v>
      </c>
      <c r="CZ400">
        <v>73.42</v>
      </c>
      <c r="DA400">
        <v>0</v>
      </c>
      <c r="DB400">
        <v>0</v>
      </c>
      <c r="DC400">
        <v>59.45</v>
      </c>
      <c r="DD400">
        <v>92.74</v>
      </c>
      <c r="DE400">
        <v>831368</v>
      </c>
      <c r="DF400">
        <v>567980</v>
      </c>
      <c r="DG400">
        <v>15244</v>
      </c>
      <c r="DH400">
        <v>48.84</v>
      </c>
      <c r="DI400">
        <v>37.32</v>
      </c>
      <c r="DJ400">
        <v>86.16</v>
      </c>
      <c r="DK400">
        <v>0</v>
      </c>
      <c r="DL400">
        <v>0</v>
      </c>
      <c r="DM400">
        <v>86.16</v>
      </c>
      <c r="DN400">
        <v>125565</v>
      </c>
      <c r="DO400">
        <v>261546</v>
      </c>
      <c r="DP400">
        <v>2317549</v>
      </c>
      <c r="DQ400">
        <v>55135</v>
      </c>
      <c r="DR400">
        <v>109525</v>
      </c>
      <c r="DS400">
        <v>167597</v>
      </c>
      <c r="DT400">
        <v>828</v>
      </c>
      <c r="DU400">
        <v>77473</v>
      </c>
      <c r="DV400">
        <v>12413</v>
      </c>
      <c r="DW400">
        <v>0</v>
      </c>
      <c r="DX400">
        <v>20712</v>
      </c>
      <c r="DY400">
        <v>574</v>
      </c>
      <c r="DZ400">
        <v>182673</v>
      </c>
      <c r="EA400">
        <v>86675</v>
      </c>
      <c r="EB400">
        <v>137463</v>
      </c>
      <c r="EC400">
        <v>92291</v>
      </c>
      <c r="ED400">
        <v>23853</v>
      </c>
      <c r="EE400">
        <v>15436</v>
      </c>
      <c r="EF400">
        <v>116264</v>
      </c>
      <c r="EG400">
        <v>87109</v>
      </c>
      <c r="EH400">
        <v>744416</v>
      </c>
      <c r="EI400" s="84">
        <v>42370</v>
      </c>
      <c r="EJ400" s="84">
        <v>42735</v>
      </c>
      <c r="EK400">
        <v>1253102</v>
      </c>
      <c r="EL400" t="b">
        <v>1</v>
      </c>
      <c r="EM400" t="b">
        <v>1</v>
      </c>
      <c r="EN400">
        <v>1</v>
      </c>
      <c r="EO400" t="s">
        <v>3755</v>
      </c>
      <c r="EP400" t="s">
        <v>3756</v>
      </c>
      <c r="EQ400" t="s">
        <v>3763</v>
      </c>
      <c r="ER400" t="s">
        <v>3764</v>
      </c>
      <c r="ES400">
        <v>1.0201</v>
      </c>
      <c r="ET400">
        <v>1.0128999999999999</v>
      </c>
      <c r="EU400">
        <v>0.98550000000000004</v>
      </c>
      <c r="EV400">
        <v>1.0276000000000001</v>
      </c>
      <c r="EW400">
        <v>1.0543</v>
      </c>
      <c r="EX400">
        <v>0</v>
      </c>
      <c r="EY400">
        <v>43852</v>
      </c>
      <c r="EZ400" t="s">
        <v>4173</v>
      </c>
      <c r="FA400">
        <v>1.0201</v>
      </c>
      <c r="FB400" t="b">
        <v>0</v>
      </c>
      <c r="FC400" t="b">
        <v>0</v>
      </c>
      <c r="FD400">
        <v>0</v>
      </c>
      <c r="FE400">
        <v>0</v>
      </c>
      <c r="FF400">
        <v>0.5161</v>
      </c>
      <c r="FG400">
        <v>0.75990000000000002</v>
      </c>
      <c r="FH400">
        <v>387111</v>
      </c>
      <c r="FI400">
        <v>2317549</v>
      </c>
      <c r="FJ400">
        <v>6627</v>
      </c>
      <c r="FK400">
        <v>13628</v>
      </c>
      <c r="FL400">
        <v>17934</v>
      </c>
      <c r="FM400" t="b">
        <v>0</v>
      </c>
      <c r="FN400">
        <v>0.48630000000000001</v>
      </c>
      <c r="FO400" s="84">
        <v>42370</v>
      </c>
      <c r="FP400" s="84">
        <v>42735</v>
      </c>
      <c r="FQ400" t="s">
        <v>1133</v>
      </c>
      <c r="FR400" t="b">
        <v>0</v>
      </c>
      <c r="FS400" t="b">
        <v>0</v>
      </c>
      <c r="FT400">
        <v>3.1543999999999999</v>
      </c>
      <c r="FU400" s="84">
        <v>42551</v>
      </c>
      <c r="FV400" t="s">
        <v>2872</v>
      </c>
      <c r="FW400">
        <v>0</v>
      </c>
      <c r="FX400">
        <v>3622</v>
      </c>
      <c r="FY400">
        <v>5047</v>
      </c>
      <c r="FZ400">
        <v>5791</v>
      </c>
      <c r="GA400">
        <v>25148</v>
      </c>
      <c r="GB400">
        <v>1770</v>
      </c>
      <c r="GC400">
        <v>2474</v>
      </c>
      <c r="GD400" t="s">
        <v>2873</v>
      </c>
      <c r="GE400">
        <v>0.4839</v>
      </c>
      <c r="GF400" t="s">
        <v>2872</v>
      </c>
      <c r="GG400">
        <v>0</v>
      </c>
      <c r="GH400">
        <v>0</v>
      </c>
      <c r="GI400">
        <v>0</v>
      </c>
      <c r="GJ400">
        <v>0</v>
      </c>
      <c r="GK400" t="s">
        <v>4173</v>
      </c>
      <c r="GL400" t="s">
        <v>4173</v>
      </c>
      <c r="GM400" t="s">
        <v>2874</v>
      </c>
      <c r="GN400" t="s">
        <v>457</v>
      </c>
      <c r="GO400" t="s">
        <v>2597</v>
      </c>
      <c r="GP400" t="s">
        <v>2864</v>
      </c>
      <c r="GQ400" t="s">
        <v>2864</v>
      </c>
      <c r="GR400" t="s">
        <v>2329</v>
      </c>
      <c r="GS400" t="s">
        <v>4104</v>
      </c>
      <c r="GT400" t="s">
        <v>2946</v>
      </c>
      <c r="GU400" t="s">
        <v>2330</v>
      </c>
      <c r="GV400" t="s">
        <v>2864</v>
      </c>
      <c r="GW400" t="s">
        <v>1436</v>
      </c>
      <c r="GX400" t="s">
        <v>893</v>
      </c>
      <c r="GY400" t="s">
        <v>2331</v>
      </c>
      <c r="GZ400" t="s">
        <v>4292</v>
      </c>
      <c r="HA400">
        <v>96.22</v>
      </c>
      <c r="HB400">
        <v>67.38</v>
      </c>
    </row>
    <row r="401" spans="1:210" x14ac:dyDescent="0.25">
      <c r="A401" t="e">
        <f>VLOOKUP(B401,'Free Standing without QAAF'!#REF!,1,FALSE)</f>
        <v>#REF!</v>
      </c>
      <c r="B401" t="s">
        <v>476</v>
      </c>
      <c r="C401" t="s">
        <v>2332</v>
      </c>
      <c r="D401" t="s">
        <v>822</v>
      </c>
      <c r="E401" t="s">
        <v>2333</v>
      </c>
      <c r="F401" t="s">
        <v>946</v>
      </c>
      <c r="G401" t="s">
        <v>893</v>
      </c>
      <c r="H401" t="s">
        <v>947</v>
      </c>
      <c r="I401" t="s">
        <v>946</v>
      </c>
      <c r="J401" s="88">
        <v>180.91</v>
      </c>
      <c r="K401" s="88">
        <v>553.44000000000005</v>
      </c>
      <c r="L401" s="88">
        <v>10</v>
      </c>
      <c r="M401" s="88">
        <v>7.13</v>
      </c>
      <c r="N401" s="88">
        <v>198.04</v>
      </c>
      <c r="O401" s="88">
        <v>570.57000000000005</v>
      </c>
      <c r="Q401" s="84">
        <v>43282</v>
      </c>
      <c r="R401">
        <v>116</v>
      </c>
      <c r="S401" t="b">
        <v>1</v>
      </c>
      <c r="T401">
        <v>0.98040000000000005</v>
      </c>
      <c r="U401" t="s">
        <v>2861</v>
      </c>
      <c r="V401" s="85">
        <v>43291.549791666599</v>
      </c>
      <c r="W401" t="s">
        <v>3751</v>
      </c>
      <c r="X401">
        <v>0.85</v>
      </c>
      <c r="Y401">
        <v>0</v>
      </c>
      <c r="Z401">
        <v>1.2</v>
      </c>
      <c r="AA401">
        <v>1.1000000000000001</v>
      </c>
      <c r="AB401">
        <v>-0.13125000000000001</v>
      </c>
      <c r="AC401">
        <v>76.88</v>
      </c>
      <c r="AD401">
        <v>0.95</v>
      </c>
      <c r="AE401">
        <v>0</v>
      </c>
      <c r="AF401">
        <v>0.1</v>
      </c>
      <c r="AG401">
        <v>87.8</v>
      </c>
      <c r="AH401">
        <v>0.96</v>
      </c>
      <c r="AI401">
        <v>0</v>
      </c>
      <c r="AJ401">
        <v>0.08</v>
      </c>
      <c r="AK401">
        <v>140.83000000000001</v>
      </c>
      <c r="AL401">
        <v>368.24</v>
      </c>
      <c r="AM401" s="84">
        <v>43282</v>
      </c>
      <c r="AN401">
        <v>662721735</v>
      </c>
      <c r="AO401">
        <v>0.78380000000000005</v>
      </c>
      <c r="AP401" s="84">
        <v>43190</v>
      </c>
      <c r="AQ401" t="b">
        <v>0</v>
      </c>
      <c r="AR401">
        <v>163.19</v>
      </c>
      <c r="AS401">
        <v>0.5</v>
      </c>
      <c r="AT401">
        <v>0.75</v>
      </c>
      <c r="AU401">
        <v>3.8397000000000001</v>
      </c>
      <c r="AV401">
        <v>4.4131</v>
      </c>
      <c r="AW401">
        <v>0.5</v>
      </c>
      <c r="AX401">
        <v>0</v>
      </c>
      <c r="AY401">
        <v>0.6</v>
      </c>
      <c r="AZ401">
        <v>0.5</v>
      </c>
      <c r="BA401">
        <v>0.71509999999999996</v>
      </c>
      <c r="BB401">
        <v>0.95</v>
      </c>
      <c r="BC401">
        <v>0.5</v>
      </c>
      <c r="BD401">
        <v>0.12570000000000001</v>
      </c>
      <c r="BE401">
        <v>0.5</v>
      </c>
      <c r="BF401">
        <v>0.47939999999999999</v>
      </c>
      <c r="BG401">
        <v>1.0794999999999999</v>
      </c>
      <c r="BH401">
        <v>8</v>
      </c>
      <c r="BI401" s="84">
        <v>43282</v>
      </c>
      <c r="BJ401">
        <v>1</v>
      </c>
      <c r="BK401" t="b">
        <v>0</v>
      </c>
      <c r="BL401" s="84">
        <v>43054</v>
      </c>
      <c r="BM401" s="84">
        <v>43054</v>
      </c>
      <c r="BN401" t="b">
        <v>1</v>
      </c>
      <c r="BO401" s="84">
        <v>43291</v>
      </c>
      <c r="BP401" t="b">
        <v>1</v>
      </c>
      <c r="BQ401" s="84">
        <v>43282</v>
      </c>
      <c r="BR401">
        <v>116</v>
      </c>
      <c r="BS401">
        <v>888</v>
      </c>
      <c r="BT401">
        <v>107457</v>
      </c>
      <c r="BU401" s="85">
        <v>43291.549791666599</v>
      </c>
      <c r="BV401" t="s">
        <v>4189</v>
      </c>
      <c r="BW401">
        <v>180.91</v>
      </c>
      <c r="BX401" t="s">
        <v>2861</v>
      </c>
      <c r="BY401">
        <v>0.878</v>
      </c>
      <c r="BZ401">
        <v>444</v>
      </c>
      <c r="CA401">
        <v>1.0406500000000001</v>
      </c>
      <c r="CB401" t="s">
        <v>2864</v>
      </c>
      <c r="CC401" t="s">
        <v>3751</v>
      </c>
      <c r="CD401" t="b">
        <v>1</v>
      </c>
      <c r="CE401">
        <v>0</v>
      </c>
      <c r="CF401">
        <v>887</v>
      </c>
      <c r="CG401">
        <v>1</v>
      </c>
      <c r="CH401">
        <v>43</v>
      </c>
      <c r="CI401">
        <v>15738</v>
      </c>
      <c r="CJ401">
        <v>14137</v>
      </c>
      <c r="CK401">
        <v>5836</v>
      </c>
      <c r="CL401">
        <v>0.89829999999999999</v>
      </c>
      <c r="CM401" t="s">
        <v>2883</v>
      </c>
      <c r="CN401">
        <v>0</v>
      </c>
      <c r="CO401">
        <v>553.44000000000005</v>
      </c>
      <c r="CP401" t="s">
        <v>2866</v>
      </c>
      <c r="CQ401" t="s">
        <v>2867</v>
      </c>
      <c r="CR401">
        <v>84.33</v>
      </c>
      <c r="CS401">
        <v>96.58</v>
      </c>
      <c r="CT401">
        <v>4</v>
      </c>
      <c r="CU401">
        <v>0</v>
      </c>
      <c r="CV401">
        <v>1421540</v>
      </c>
      <c r="CW401">
        <v>91.44</v>
      </c>
      <c r="CX401">
        <v>96.05</v>
      </c>
      <c r="CY401">
        <v>84.33</v>
      </c>
      <c r="CZ401">
        <v>69.22</v>
      </c>
      <c r="DA401">
        <v>0</v>
      </c>
      <c r="DB401">
        <v>0</v>
      </c>
      <c r="DC401">
        <v>84.33</v>
      </c>
      <c r="DD401">
        <v>87.44</v>
      </c>
      <c r="DE401">
        <v>798643</v>
      </c>
      <c r="DF401">
        <v>987348</v>
      </c>
      <c r="DG401">
        <v>14137</v>
      </c>
      <c r="DH401">
        <v>51.37</v>
      </c>
      <c r="DI401">
        <v>63.51</v>
      </c>
      <c r="DJ401">
        <v>114.88</v>
      </c>
      <c r="DK401">
        <v>0</v>
      </c>
      <c r="DL401">
        <v>0</v>
      </c>
      <c r="DM401">
        <v>114.88</v>
      </c>
      <c r="DN401">
        <v>28239</v>
      </c>
      <c r="DO401">
        <v>246088</v>
      </c>
      <c r="DP401">
        <v>3207531</v>
      </c>
      <c r="DQ401">
        <v>0</v>
      </c>
      <c r="DR401">
        <v>0</v>
      </c>
      <c r="DS401">
        <v>0</v>
      </c>
      <c r="DT401">
        <v>444339</v>
      </c>
      <c r="DU401">
        <v>79977</v>
      </c>
      <c r="DV401">
        <v>0</v>
      </c>
      <c r="DW401">
        <v>0</v>
      </c>
      <c r="DX401">
        <v>0</v>
      </c>
      <c r="DY401">
        <v>0</v>
      </c>
      <c r="DZ401">
        <v>194932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792416</v>
      </c>
      <c r="EG401">
        <v>0</v>
      </c>
      <c r="EH401">
        <v>1421540</v>
      </c>
      <c r="EI401" s="84">
        <v>42186</v>
      </c>
      <c r="EJ401" s="84">
        <v>42551</v>
      </c>
      <c r="EK401">
        <v>1624180</v>
      </c>
      <c r="EL401" t="b">
        <v>1</v>
      </c>
      <c r="EM401" t="b">
        <v>1</v>
      </c>
      <c r="EN401">
        <v>1.0794999999999999</v>
      </c>
      <c r="EO401" t="s">
        <v>3753</v>
      </c>
      <c r="EP401" t="s">
        <v>3754</v>
      </c>
      <c r="EQ401" t="s">
        <v>3755</v>
      </c>
      <c r="ER401" t="s">
        <v>3756</v>
      </c>
      <c r="ES401">
        <v>0.95199999999999996</v>
      </c>
      <c r="ET401">
        <v>0.9274</v>
      </c>
      <c r="EU401">
        <v>0.91849999999999998</v>
      </c>
      <c r="EV401">
        <v>0.98140000000000005</v>
      </c>
      <c r="EW401">
        <v>0.98080000000000001</v>
      </c>
      <c r="EX401">
        <v>0</v>
      </c>
      <c r="EY401">
        <v>57417</v>
      </c>
      <c r="EZ401" t="s">
        <v>4189</v>
      </c>
      <c r="FA401">
        <v>0.95199999999999996</v>
      </c>
      <c r="FB401" t="b">
        <v>0</v>
      </c>
      <c r="FC401" t="b">
        <v>0</v>
      </c>
      <c r="FD401">
        <v>0</v>
      </c>
      <c r="FE401">
        <v>0</v>
      </c>
      <c r="FF401">
        <v>0.73329999999999995</v>
      </c>
      <c r="FG401">
        <v>0.89829999999999999</v>
      </c>
      <c r="FH401">
        <v>274327</v>
      </c>
      <c r="FI401">
        <v>3207531</v>
      </c>
      <c r="FJ401">
        <v>5836</v>
      </c>
      <c r="FK401">
        <v>14137</v>
      </c>
      <c r="FL401">
        <v>15738</v>
      </c>
      <c r="FM401" t="b">
        <v>0</v>
      </c>
      <c r="FN401">
        <v>0.4128</v>
      </c>
      <c r="FO401" s="84">
        <v>42186</v>
      </c>
      <c r="FP401" s="84">
        <v>42551</v>
      </c>
      <c r="FQ401" t="s">
        <v>946</v>
      </c>
      <c r="FR401" t="b">
        <v>0</v>
      </c>
      <c r="FS401" t="b">
        <v>0</v>
      </c>
      <c r="FT401">
        <v>4.2662000000000004</v>
      </c>
      <c r="FU401" s="84">
        <v>42369</v>
      </c>
      <c r="FV401" t="s">
        <v>2872</v>
      </c>
      <c r="FW401">
        <v>0</v>
      </c>
      <c r="FX401">
        <v>2140</v>
      </c>
      <c r="FY401">
        <v>16882</v>
      </c>
      <c r="FZ401">
        <v>6358</v>
      </c>
      <c r="GA401">
        <v>32037</v>
      </c>
      <c r="GB401">
        <v>0</v>
      </c>
      <c r="GC401">
        <v>0</v>
      </c>
      <c r="GD401" t="s">
        <v>2980</v>
      </c>
      <c r="GE401">
        <v>0.26669999999999999</v>
      </c>
      <c r="GF401" t="s">
        <v>2872</v>
      </c>
      <c r="GG401">
        <v>0</v>
      </c>
      <c r="GH401">
        <v>0</v>
      </c>
      <c r="GI401">
        <v>0</v>
      </c>
      <c r="GJ401">
        <v>0</v>
      </c>
      <c r="GK401" t="s">
        <v>4189</v>
      </c>
      <c r="GL401" t="s">
        <v>4189</v>
      </c>
      <c r="GM401" t="s">
        <v>2874</v>
      </c>
      <c r="GN401" t="s">
        <v>476</v>
      </c>
      <c r="GO401" t="s">
        <v>822</v>
      </c>
      <c r="GP401" t="s">
        <v>2864</v>
      </c>
      <c r="GQ401" t="s">
        <v>2864</v>
      </c>
      <c r="GR401" t="s">
        <v>2332</v>
      </c>
      <c r="GS401" t="s">
        <v>4190</v>
      </c>
      <c r="GT401" t="s">
        <v>2972</v>
      </c>
      <c r="GU401" t="s">
        <v>2333</v>
      </c>
      <c r="GV401" t="s">
        <v>2864</v>
      </c>
      <c r="GW401" t="s">
        <v>946</v>
      </c>
      <c r="GX401" t="s">
        <v>893</v>
      </c>
      <c r="GY401" t="s">
        <v>947</v>
      </c>
      <c r="GZ401" t="s">
        <v>4290</v>
      </c>
      <c r="HA401">
        <v>126.33</v>
      </c>
      <c r="HB401">
        <v>100.55</v>
      </c>
    </row>
    <row r="402" spans="1:210" x14ac:dyDescent="0.25">
      <c r="A402" t="e">
        <f>VLOOKUP(B402,'Free Standing without QAAF'!#REF!,1,FALSE)</f>
        <v>#REF!</v>
      </c>
      <c r="B402" t="s">
        <v>474</v>
      </c>
      <c r="C402" t="s">
        <v>2334</v>
      </c>
      <c r="D402" t="s">
        <v>821</v>
      </c>
      <c r="E402" t="s">
        <v>2335</v>
      </c>
      <c r="F402" t="s">
        <v>917</v>
      </c>
      <c r="G402" t="s">
        <v>893</v>
      </c>
      <c r="H402" t="s">
        <v>2336</v>
      </c>
      <c r="I402" t="s">
        <v>919</v>
      </c>
      <c r="J402" s="88">
        <v>147.19</v>
      </c>
      <c r="K402" s="88">
        <v>566.15</v>
      </c>
      <c r="L402" s="88">
        <v>10</v>
      </c>
      <c r="M402" s="88">
        <v>1.36</v>
      </c>
      <c r="N402" s="88">
        <v>158.55000000000001</v>
      </c>
      <c r="O402" s="88">
        <v>577.51</v>
      </c>
      <c r="Q402" s="84">
        <v>43282</v>
      </c>
      <c r="R402">
        <v>116</v>
      </c>
      <c r="S402" t="b">
        <v>1</v>
      </c>
      <c r="T402">
        <v>0.98040000000000005</v>
      </c>
      <c r="U402" t="s">
        <v>2861</v>
      </c>
      <c r="V402" s="85">
        <v>43291.549791666599</v>
      </c>
      <c r="W402" t="s">
        <v>3751</v>
      </c>
      <c r="X402">
        <v>0.85</v>
      </c>
      <c r="Y402">
        <v>0</v>
      </c>
      <c r="Z402">
        <v>1.2</v>
      </c>
      <c r="AA402">
        <v>1.1000000000000001</v>
      </c>
      <c r="AB402">
        <v>-0.13125000000000001</v>
      </c>
      <c r="AC402">
        <v>76.88</v>
      </c>
      <c r="AD402">
        <v>0.95</v>
      </c>
      <c r="AE402">
        <v>0</v>
      </c>
      <c r="AF402">
        <v>0.1</v>
      </c>
      <c r="AG402">
        <v>87.8</v>
      </c>
      <c r="AH402">
        <v>0.96</v>
      </c>
      <c r="AI402">
        <v>0</v>
      </c>
      <c r="AJ402">
        <v>0.08</v>
      </c>
      <c r="AK402">
        <v>140.83000000000001</v>
      </c>
      <c r="AL402">
        <v>368.24</v>
      </c>
      <c r="AM402" s="84">
        <v>43282</v>
      </c>
      <c r="AN402">
        <v>662721735</v>
      </c>
      <c r="AO402">
        <v>0.78380000000000005</v>
      </c>
      <c r="AP402" s="84">
        <v>43190</v>
      </c>
      <c r="AQ402" t="b">
        <v>0</v>
      </c>
      <c r="AR402">
        <v>163.19</v>
      </c>
      <c r="AS402">
        <v>0.5</v>
      </c>
      <c r="AT402">
        <v>0.75</v>
      </c>
      <c r="AU402">
        <v>3.8397000000000001</v>
      </c>
      <c r="AV402">
        <v>4.4131</v>
      </c>
      <c r="AW402">
        <v>0.5</v>
      </c>
      <c r="AX402">
        <v>0</v>
      </c>
      <c r="AY402">
        <v>0.6</v>
      </c>
      <c r="AZ402">
        <v>0.5</v>
      </c>
      <c r="BA402">
        <v>0.71509999999999996</v>
      </c>
      <c r="BB402">
        <v>0.95</v>
      </c>
      <c r="BC402">
        <v>0.5</v>
      </c>
      <c r="BD402">
        <v>0.12570000000000001</v>
      </c>
      <c r="BE402">
        <v>0.5</v>
      </c>
      <c r="BF402">
        <v>0.47939999999999999</v>
      </c>
      <c r="BG402">
        <v>1.0794999999999999</v>
      </c>
      <c r="BH402">
        <v>8</v>
      </c>
      <c r="BI402" s="84">
        <v>43282</v>
      </c>
      <c r="BJ402">
        <v>1</v>
      </c>
      <c r="BK402" t="b">
        <v>0</v>
      </c>
      <c r="BL402" s="84">
        <v>43054</v>
      </c>
      <c r="BM402" s="84">
        <v>43054</v>
      </c>
      <c r="BN402" t="b">
        <v>1</v>
      </c>
      <c r="BO402" s="84">
        <v>43291</v>
      </c>
      <c r="BP402" t="b">
        <v>1</v>
      </c>
      <c r="BQ402" s="84">
        <v>43282</v>
      </c>
      <c r="BR402">
        <v>116</v>
      </c>
      <c r="BS402">
        <v>600</v>
      </c>
      <c r="BT402">
        <v>107337</v>
      </c>
      <c r="BU402" s="85">
        <v>43291.549791666599</v>
      </c>
      <c r="BV402" t="s">
        <v>4187</v>
      </c>
      <c r="BW402">
        <v>147.19</v>
      </c>
      <c r="BX402" t="s">
        <v>2861</v>
      </c>
      <c r="BY402">
        <v>0.95320000000000005</v>
      </c>
      <c r="BZ402">
        <v>300</v>
      </c>
      <c r="CA402">
        <v>1.02674</v>
      </c>
      <c r="CB402" t="s">
        <v>2864</v>
      </c>
      <c r="CC402" t="s">
        <v>3751</v>
      </c>
      <c r="CD402" t="b">
        <v>1</v>
      </c>
      <c r="CE402">
        <v>0</v>
      </c>
      <c r="CF402">
        <v>599</v>
      </c>
      <c r="CG402">
        <v>1</v>
      </c>
      <c r="CH402">
        <v>51</v>
      </c>
      <c r="CI402">
        <v>18666</v>
      </c>
      <c r="CJ402">
        <v>17759</v>
      </c>
      <c r="CK402">
        <v>8725</v>
      </c>
      <c r="CL402">
        <v>0.95140000000000002</v>
      </c>
      <c r="CM402" t="s">
        <v>2883</v>
      </c>
      <c r="CN402">
        <v>0</v>
      </c>
      <c r="CO402">
        <v>566.15</v>
      </c>
      <c r="CP402" t="s">
        <v>2866</v>
      </c>
      <c r="CQ402" t="s">
        <v>2880</v>
      </c>
      <c r="CR402">
        <v>63.96</v>
      </c>
      <c r="CS402">
        <v>83.23</v>
      </c>
      <c r="CT402">
        <v>5</v>
      </c>
      <c r="CU402">
        <v>0</v>
      </c>
      <c r="CV402">
        <v>1216678</v>
      </c>
      <c r="CW402">
        <v>61.35</v>
      </c>
      <c r="CX402">
        <v>67.099999999999994</v>
      </c>
      <c r="CY402">
        <v>63.96</v>
      </c>
      <c r="CZ402">
        <v>69.62</v>
      </c>
      <c r="DA402">
        <v>0</v>
      </c>
      <c r="DB402">
        <v>0</v>
      </c>
      <c r="DC402">
        <v>63.96</v>
      </c>
      <c r="DD402">
        <v>87.94</v>
      </c>
      <c r="DE402">
        <v>851574</v>
      </c>
      <c r="DF402">
        <v>799042</v>
      </c>
      <c r="DG402">
        <v>17759</v>
      </c>
      <c r="DH402">
        <v>42.94</v>
      </c>
      <c r="DI402">
        <v>40.29</v>
      </c>
      <c r="DJ402">
        <v>83.23</v>
      </c>
      <c r="DK402">
        <v>0</v>
      </c>
      <c r="DL402">
        <v>0</v>
      </c>
      <c r="DM402">
        <v>83.23</v>
      </c>
      <c r="DN402">
        <v>202776</v>
      </c>
      <c r="DO402">
        <v>143478</v>
      </c>
      <c r="DP402">
        <v>2867295</v>
      </c>
      <c r="DQ402">
        <v>74738</v>
      </c>
      <c r="DR402">
        <v>136030</v>
      </c>
      <c r="DS402">
        <v>173854</v>
      </c>
      <c r="DT402">
        <v>11556</v>
      </c>
      <c r="DU402">
        <v>62999</v>
      </c>
      <c r="DV402">
        <v>0</v>
      </c>
      <c r="DW402">
        <v>438</v>
      </c>
      <c r="DX402">
        <v>0</v>
      </c>
      <c r="DY402">
        <v>45705</v>
      </c>
      <c r="DZ402">
        <v>154059</v>
      </c>
      <c r="EA402">
        <v>37319</v>
      </c>
      <c r="EB402">
        <v>214823</v>
      </c>
      <c r="EC402">
        <v>77118</v>
      </c>
      <c r="ED402">
        <v>62574</v>
      </c>
      <c r="EE402">
        <v>10686</v>
      </c>
      <c r="EF402">
        <v>279782</v>
      </c>
      <c r="EG402">
        <v>47994</v>
      </c>
      <c r="EH402">
        <v>1131365</v>
      </c>
      <c r="EI402" s="84">
        <v>42370</v>
      </c>
      <c r="EJ402" s="84">
        <v>42735</v>
      </c>
      <c r="EK402">
        <v>1478110</v>
      </c>
      <c r="EL402" t="b">
        <v>1</v>
      </c>
      <c r="EM402" t="b">
        <v>1</v>
      </c>
      <c r="EN402">
        <v>1</v>
      </c>
      <c r="EO402" t="s">
        <v>3755</v>
      </c>
      <c r="EP402" t="s">
        <v>3756</v>
      </c>
      <c r="EQ402" t="s">
        <v>3763</v>
      </c>
      <c r="ER402" t="s">
        <v>3764</v>
      </c>
      <c r="ES402">
        <v>0.9143</v>
      </c>
      <c r="ET402">
        <v>0.91139999999999999</v>
      </c>
      <c r="EU402">
        <v>0.90469999999999995</v>
      </c>
      <c r="EV402">
        <v>0.90580000000000005</v>
      </c>
      <c r="EW402">
        <v>0.93540000000000001</v>
      </c>
      <c r="EX402">
        <v>0</v>
      </c>
      <c r="EY402">
        <v>55780</v>
      </c>
      <c r="EZ402" t="s">
        <v>4187</v>
      </c>
      <c r="FA402">
        <v>0.9143</v>
      </c>
      <c r="FB402" t="b">
        <v>0</v>
      </c>
      <c r="FC402" t="b">
        <v>0</v>
      </c>
      <c r="FD402">
        <v>0</v>
      </c>
      <c r="FE402">
        <v>0</v>
      </c>
      <c r="FF402">
        <v>0.8276</v>
      </c>
      <c r="FG402">
        <v>0.95140000000000002</v>
      </c>
      <c r="FH402">
        <v>346254</v>
      </c>
      <c r="FI402">
        <v>2867295</v>
      </c>
      <c r="FJ402">
        <v>8725</v>
      </c>
      <c r="FK402">
        <v>17759</v>
      </c>
      <c r="FL402">
        <v>18666</v>
      </c>
      <c r="FM402" t="b">
        <v>0</v>
      </c>
      <c r="FN402">
        <v>0.49130000000000001</v>
      </c>
      <c r="FO402" s="84">
        <v>42370</v>
      </c>
      <c r="FP402" s="84">
        <v>42735</v>
      </c>
      <c r="FQ402" t="s">
        <v>919</v>
      </c>
      <c r="FR402" t="b">
        <v>0</v>
      </c>
      <c r="FS402" t="b">
        <v>0</v>
      </c>
      <c r="FT402">
        <v>3.4354</v>
      </c>
      <c r="FU402" s="84">
        <v>42551</v>
      </c>
      <c r="FV402" t="s">
        <v>2872</v>
      </c>
      <c r="FW402">
        <v>0</v>
      </c>
      <c r="FX402">
        <v>2076</v>
      </c>
      <c r="FY402">
        <v>11179</v>
      </c>
      <c r="FZ402">
        <v>6826</v>
      </c>
      <c r="GA402">
        <v>35699</v>
      </c>
      <c r="GB402">
        <v>0</v>
      </c>
      <c r="GC402">
        <v>0</v>
      </c>
      <c r="GD402" t="s">
        <v>2873</v>
      </c>
      <c r="GE402">
        <v>0.1724</v>
      </c>
      <c r="GF402" t="s">
        <v>2872</v>
      </c>
      <c r="GG402">
        <v>0</v>
      </c>
      <c r="GH402">
        <v>0</v>
      </c>
      <c r="GI402">
        <v>0</v>
      </c>
      <c r="GJ402">
        <v>0</v>
      </c>
      <c r="GK402" t="s">
        <v>4187</v>
      </c>
      <c r="GL402" t="s">
        <v>4187</v>
      </c>
      <c r="GM402" t="s">
        <v>2874</v>
      </c>
      <c r="GN402" t="s">
        <v>474</v>
      </c>
      <c r="GO402" t="s">
        <v>821</v>
      </c>
      <c r="GP402" t="s">
        <v>2864</v>
      </c>
      <c r="GQ402" t="s">
        <v>2864</v>
      </c>
      <c r="GR402" t="s">
        <v>2334</v>
      </c>
      <c r="GS402" t="s">
        <v>3659</v>
      </c>
      <c r="GT402" t="s">
        <v>2931</v>
      </c>
      <c r="GU402" t="s">
        <v>2335</v>
      </c>
      <c r="GV402" t="s">
        <v>2864</v>
      </c>
      <c r="GW402" t="s">
        <v>917</v>
      </c>
      <c r="GX402" t="s">
        <v>893</v>
      </c>
      <c r="GY402" t="s">
        <v>2336</v>
      </c>
      <c r="GZ402" t="s">
        <v>4292</v>
      </c>
      <c r="HA402">
        <v>92.94</v>
      </c>
      <c r="HB402">
        <v>68.510000000000005</v>
      </c>
    </row>
    <row r="403" spans="1:210" x14ac:dyDescent="0.25">
      <c r="A403" t="e">
        <f>VLOOKUP(B403,'Free Standing without QAAF'!#REF!,1,FALSE)</f>
        <v>#REF!</v>
      </c>
      <c r="B403" t="s">
        <v>383</v>
      </c>
      <c r="C403" t="s">
        <v>2337</v>
      </c>
      <c r="D403" t="s">
        <v>202</v>
      </c>
      <c r="E403" t="s">
        <v>2338</v>
      </c>
      <c r="F403" t="s">
        <v>900</v>
      </c>
      <c r="G403" t="s">
        <v>893</v>
      </c>
      <c r="H403" t="s">
        <v>1610</v>
      </c>
      <c r="I403" t="s">
        <v>952</v>
      </c>
      <c r="J403" s="88">
        <v>200.24</v>
      </c>
      <c r="K403" s="88">
        <v>580.97</v>
      </c>
      <c r="L403" s="88">
        <v>10</v>
      </c>
      <c r="M403" s="88">
        <v>1.36</v>
      </c>
      <c r="N403" s="88">
        <v>211.6</v>
      </c>
      <c r="O403" s="88">
        <v>592.33000000000004</v>
      </c>
      <c r="Q403" s="84">
        <v>43282</v>
      </c>
      <c r="R403">
        <v>116</v>
      </c>
      <c r="S403" t="b">
        <v>1</v>
      </c>
      <c r="T403">
        <v>0.98040000000000005</v>
      </c>
      <c r="U403" t="s">
        <v>2861</v>
      </c>
      <c r="V403" s="85">
        <v>43291.549791666599</v>
      </c>
      <c r="W403" t="s">
        <v>3751</v>
      </c>
      <c r="X403">
        <v>0.85</v>
      </c>
      <c r="Y403">
        <v>0</v>
      </c>
      <c r="Z403">
        <v>1.2</v>
      </c>
      <c r="AA403">
        <v>1.1000000000000001</v>
      </c>
      <c r="AB403">
        <v>-0.13125000000000001</v>
      </c>
      <c r="AC403">
        <v>76.88</v>
      </c>
      <c r="AD403">
        <v>0.95</v>
      </c>
      <c r="AE403">
        <v>0</v>
      </c>
      <c r="AF403">
        <v>0.1</v>
      </c>
      <c r="AG403">
        <v>87.8</v>
      </c>
      <c r="AH403">
        <v>0.96</v>
      </c>
      <c r="AI403">
        <v>0</v>
      </c>
      <c r="AJ403">
        <v>0.08</v>
      </c>
      <c r="AK403">
        <v>140.83000000000001</v>
      </c>
      <c r="AL403">
        <v>368.24</v>
      </c>
      <c r="AM403" s="84">
        <v>43282</v>
      </c>
      <c r="AN403">
        <v>662721735</v>
      </c>
      <c r="AO403">
        <v>0.78380000000000005</v>
      </c>
      <c r="AP403" s="84">
        <v>43190</v>
      </c>
      <c r="AQ403" t="b">
        <v>0</v>
      </c>
      <c r="AR403">
        <v>163.19</v>
      </c>
      <c r="AS403">
        <v>0.5</v>
      </c>
      <c r="AT403">
        <v>0.75</v>
      </c>
      <c r="AU403">
        <v>3.8397000000000001</v>
      </c>
      <c r="AV403">
        <v>4.4131</v>
      </c>
      <c r="AW403">
        <v>0.5</v>
      </c>
      <c r="AX403">
        <v>0</v>
      </c>
      <c r="AY403">
        <v>0.6</v>
      </c>
      <c r="AZ403">
        <v>0.5</v>
      </c>
      <c r="BA403">
        <v>0.71509999999999996</v>
      </c>
      <c r="BB403">
        <v>0.95</v>
      </c>
      <c r="BC403">
        <v>0.5</v>
      </c>
      <c r="BD403">
        <v>0.12570000000000001</v>
      </c>
      <c r="BE403">
        <v>0.5</v>
      </c>
      <c r="BF403">
        <v>0.47939999999999999</v>
      </c>
      <c r="BG403">
        <v>1.0794999999999999</v>
      </c>
      <c r="BH403">
        <v>8</v>
      </c>
      <c r="BI403" s="84">
        <v>43282</v>
      </c>
      <c r="BJ403">
        <v>1</v>
      </c>
      <c r="BK403" t="b">
        <v>0</v>
      </c>
      <c r="BL403" s="84">
        <v>43054</v>
      </c>
      <c r="BM403" s="84">
        <v>43054</v>
      </c>
      <c r="BN403" t="b">
        <v>1</v>
      </c>
      <c r="BO403" s="84">
        <v>43291</v>
      </c>
      <c r="BP403" t="b">
        <v>1</v>
      </c>
      <c r="BQ403" s="84">
        <v>43282</v>
      </c>
      <c r="BR403">
        <v>116</v>
      </c>
      <c r="BS403">
        <v>892</v>
      </c>
      <c r="BT403">
        <v>107459</v>
      </c>
      <c r="BU403" s="85">
        <v>43291.549791666599</v>
      </c>
      <c r="BV403" t="s">
        <v>4097</v>
      </c>
      <c r="BW403">
        <v>200.24</v>
      </c>
      <c r="BX403" t="s">
        <v>2861</v>
      </c>
      <c r="BY403">
        <v>1.0408999999999999</v>
      </c>
      <c r="BZ403">
        <v>446</v>
      </c>
      <c r="CA403">
        <v>1.02674</v>
      </c>
      <c r="CB403" t="s">
        <v>2864</v>
      </c>
      <c r="CC403" t="s">
        <v>3751</v>
      </c>
      <c r="CD403" t="b">
        <v>1</v>
      </c>
      <c r="CE403">
        <v>0</v>
      </c>
      <c r="CF403">
        <v>891</v>
      </c>
      <c r="CG403">
        <v>1</v>
      </c>
      <c r="CH403">
        <v>80</v>
      </c>
      <c r="CI403">
        <v>29200</v>
      </c>
      <c r="CJ403">
        <v>26442</v>
      </c>
      <c r="CK403">
        <v>6019</v>
      </c>
      <c r="CL403">
        <v>0.90549999999999997</v>
      </c>
      <c r="CM403" t="s">
        <v>2883</v>
      </c>
      <c r="CN403">
        <v>0</v>
      </c>
      <c r="CO403">
        <v>580.97</v>
      </c>
      <c r="CP403" t="s">
        <v>2866</v>
      </c>
      <c r="CQ403" t="s">
        <v>2867</v>
      </c>
      <c r="CR403">
        <v>103.66</v>
      </c>
      <c r="CS403">
        <v>96.58</v>
      </c>
      <c r="CT403">
        <v>2</v>
      </c>
      <c r="CU403">
        <v>0</v>
      </c>
      <c r="CV403">
        <v>3513528</v>
      </c>
      <c r="CW403">
        <v>118.99</v>
      </c>
      <c r="CX403">
        <v>106.38</v>
      </c>
      <c r="CY403">
        <v>110.73</v>
      </c>
      <c r="CZ403">
        <v>82.07</v>
      </c>
      <c r="DA403">
        <v>0</v>
      </c>
      <c r="DB403">
        <v>0</v>
      </c>
      <c r="DC403">
        <v>110.73</v>
      </c>
      <c r="DD403">
        <v>103.66</v>
      </c>
      <c r="DE403">
        <v>2237511</v>
      </c>
      <c r="DF403">
        <v>1910133</v>
      </c>
      <c r="DG403">
        <v>26442</v>
      </c>
      <c r="DH403">
        <v>75.78</v>
      </c>
      <c r="DI403">
        <v>64.69</v>
      </c>
      <c r="DJ403">
        <v>140.47</v>
      </c>
      <c r="DK403">
        <v>0</v>
      </c>
      <c r="DL403">
        <v>0</v>
      </c>
      <c r="DM403">
        <v>140.47</v>
      </c>
      <c r="DN403">
        <v>292355</v>
      </c>
      <c r="DO403">
        <v>753818</v>
      </c>
      <c r="DP403">
        <v>7661172</v>
      </c>
      <c r="DQ403">
        <v>63236</v>
      </c>
      <c r="DR403">
        <v>150955</v>
      </c>
      <c r="DS403">
        <v>457878</v>
      </c>
      <c r="DT403">
        <v>354</v>
      </c>
      <c r="DU403">
        <v>429935</v>
      </c>
      <c r="DV403">
        <v>0</v>
      </c>
      <c r="DW403">
        <v>0</v>
      </c>
      <c r="DX403">
        <v>19437</v>
      </c>
      <c r="DY403">
        <v>69543</v>
      </c>
      <c r="DZ403">
        <v>401511</v>
      </c>
      <c r="EA403">
        <v>533945</v>
      </c>
      <c r="EB403">
        <v>450441</v>
      </c>
      <c r="EC403">
        <v>261400</v>
      </c>
      <c r="ED403">
        <v>131731</v>
      </c>
      <c r="EE403">
        <v>0</v>
      </c>
      <c r="EF403">
        <v>665050</v>
      </c>
      <c r="EG403">
        <v>597640</v>
      </c>
      <c r="EH403">
        <v>2381943</v>
      </c>
      <c r="EI403" s="84">
        <v>42370</v>
      </c>
      <c r="EJ403" s="84">
        <v>42735</v>
      </c>
      <c r="EK403">
        <v>3714174</v>
      </c>
      <c r="EL403" t="b">
        <v>1</v>
      </c>
      <c r="EM403" t="b">
        <v>1</v>
      </c>
      <c r="EN403">
        <v>1.0794999999999999</v>
      </c>
      <c r="EO403" t="s">
        <v>3755</v>
      </c>
      <c r="EP403" t="s">
        <v>3756</v>
      </c>
      <c r="EQ403" t="s">
        <v>3763</v>
      </c>
      <c r="ER403" t="s">
        <v>3764</v>
      </c>
      <c r="ES403">
        <v>1.1185</v>
      </c>
      <c r="ET403">
        <v>1.1423000000000001</v>
      </c>
      <c r="EU403">
        <v>1.1646000000000001</v>
      </c>
      <c r="EV403">
        <v>1.0794999999999999</v>
      </c>
      <c r="EW403">
        <v>1.0876999999999999</v>
      </c>
      <c r="EX403">
        <v>0</v>
      </c>
      <c r="EY403">
        <v>130152</v>
      </c>
      <c r="EZ403" t="s">
        <v>4097</v>
      </c>
      <c r="FA403">
        <v>1.1185</v>
      </c>
      <c r="FB403" t="b">
        <v>0</v>
      </c>
      <c r="FC403" t="b">
        <v>0</v>
      </c>
      <c r="FD403">
        <v>0</v>
      </c>
      <c r="FE403">
        <v>0</v>
      </c>
      <c r="FF403">
        <v>0.4965</v>
      </c>
      <c r="FG403">
        <v>0.90549999999999997</v>
      </c>
      <c r="FH403">
        <v>1046173</v>
      </c>
      <c r="FI403">
        <v>7661172</v>
      </c>
      <c r="FJ403">
        <v>6019</v>
      </c>
      <c r="FK403">
        <v>26442</v>
      </c>
      <c r="FL403">
        <v>29200</v>
      </c>
      <c r="FM403" t="b">
        <v>0</v>
      </c>
      <c r="FN403">
        <v>0.2276</v>
      </c>
      <c r="FO403" s="84">
        <v>42370</v>
      </c>
      <c r="FP403" s="84">
        <v>42735</v>
      </c>
      <c r="FQ403" t="s">
        <v>952</v>
      </c>
      <c r="FR403" t="b">
        <v>0</v>
      </c>
      <c r="FS403" t="b">
        <v>0</v>
      </c>
      <c r="FT403">
        <v>4.4006999999999996</v>
      </c>
      <c r="FU403" s="84">
        <v>42551</v>
      </c>
      <c r="FV403" t="s">
        <v>2872</v>
      </c>
      <c r="FW403">
        <v>0</v>
      </c>
      <c r="FX403">
        <v>2539</v>
      </c>
      <c r="FY403">
        <v>13530</v>
      </c>
      <c r="FZ403">
        <v>24184</v>
      </c>
      <c r="GA403">
        <v>68299</v>
      </c>
      <c r="GB403">
        <v>0</v>
      </c>
      <c r="GC403">
        <v>21600</v>
      </c>
      <c r="GD403" t="s">
        <v>2881</v>
      </c>
      <c r="GE403">
        <v>0.50349999999999995</v>
      </c>
      <c r="GF403" t="s">
        <v>2872</v>
      </c>
      <c r="GG403">
        <v>0</v>
      </c>
      <c r="GH403">
        <v>0</v>
      </c>
      <c r="GI403">
        <v>0</v>
      </c>
      <c r="GJ403">
        <v>0</v>
      </c>
      <c r="GK403" t="s">
        <v>4097</v>
      </c>
      <c r="GL403" t="s">
        <v>4097</v>
      </c>
      <c r="GM403" t="s">
        <v>2874</v>
      </c>
      <c r="GN403" t="s">
        <v>383</v>
      </c>
      <c r="GO403" t="s">
        <v>202</v>
      </c>
      <c r="GP403" t="s">
        <v>2864</v>
      </c>
      <c r="GQ403" t="s">
        <v>2864</v>
      </c>
      <c r="GR403" t="s">
        <v>2337</v>
      </c>
      <c r="GS403" t="s">
        <v>3085</v>
      </c>
      <c r="GT403" t="s">
        <v>3086</v>
      </c>
      <c r="GU403" t="s">
        <v>2338</v>
      </c>
      <c r="GV403" t="s">
        <v>2864</v>
      </c>
      <c r="GW403" t="s">
        <v>900</v>
      </c>
      <c r="GX403" t="s">
        <v>893</v>
      </c>
      <c r="GY403" t="s">
        <v>1610</v>
      </c>
      <c r="GZ403" t="s">
        <v>4292</v>
      </c>
      <c r="HA403">
        <v>156.86000000000001</v>
      </c>
      <c r="HB403">
        <v>132.88</v>
      </c>
    </row>
    <row r="404" spans="1:210" x14ac:dyDescent="0.25">
      <c r="A404" t="e">
        <f>VLOOKUP(B404,'Free Standing without QAAF'!#REF!,1,FALSE)</f>
        <v>#REF!</v>
      </c>
      <c r="B404" t="s">
        <v>670</v>
      </c>
      <c r="C404" t="s">
        <v>2339</v>
      </c>
      <c r="D404" t="s">
        <v>203</v>
      </c>
      <c r="E404" t="s">
        <v>2340</v>
      </c>
      <c r="F404" t="s">
        <v>2341</v>
      </c>
      <c r="G404" t="s">
        <v>893</v>
      </c>
      <c r="H404" t="s">
        <v>2521</v>
      </c>
      <c r="I404" t="s">
        <v>1300</v>
      </c>
      <c r="J404" s="88">
        <v>163.31</v>
      </c>
      <c r="K404" s="88">
        <v>581.07000000000005</v>
      </c>
      <c r="L404" s="88">
        <v>10</v>
      </c>
      <c r="M404" s="88">
        <v>7.13</v>
      </c>
      <c r="N404" s="88">
        <v>180.44</v>
      </c>
      <c r="O404" s="88">
        <v>598.20000000000005</v>
      </c>
      <c r="Q404" s="84">
        <v>43282</v>
      </c>
      <c r="R404">
        <v>116</v>
      </c>
      <c r="S404" t="b">
        <v>1</v>
      </c>
      <c r="T404">
        <v>0.98040000000000005</v>
      </c>
      <c r="U404" t="s">
        <v>2861</v>
      </c>
      <c r="V404" s="85">
        <v>43291.549791666599</v>
      </c>
      <c r="W404" t="s">
        <v>3751</v>
      </c>
      <c r="X404">
        <v>0.85</v>
      </c>
      <c r="Y404">
        <v>0</v>
      </c>
      <c r="Z404">
        <v>1.2</v>
      </c>
      <c r="AA404">
        <v>1.1000000000000001</v>
      </c>
      <c r="AB404">
        <v>-0.13125000000000001</v>
      </c>
      <c r="AC404">
        <v>76.88</v>
      </c>
      <c r="AD404">
        <v>0.95</v>
      </c>
      <c r="AE404">
        <v>0</v>
      </c>
      <c r="AF404">
        <v>0.1</v>
      </c>
      <c r="AG404">
        <v>87.8</v>
      </c>
      <c r="AH404">
        <v>0.96</v>
      </c>
      <c r="AI404">
        <v>0</v>
      </c>
      <c r="AJ404">
        <v>0.08</v>
      </c>
      <c r="AK404">
        <v>140.83000000000001</v>
      </c>
      <c r="AL404">
        <v>368.24</v>
      </c>
      <c r="AM404" s="84">
        <v>43282</v>
      </c>
      <c r="AN404">
        <v>662721735</v>
      </c>
      <c r="AO404">
        <v>0.78380000000000005</v>
      </c>
      <c r="AP404" s="84">
        <v>43190</v>
      </c>
      <c r="AQ404" t="b">
        <v>0</v>
      </c>
      <c r="AR404">
        <v>163.19</v>
      </c>
      <c r="AS404">
        <v>0.5</v>
      </c>
      <c r="AT404">
        <v>0.75</v>
      </c>
      <c r="AU404">
        <v>3.8397000000000001</v>
      </c>
      <c r="AV404">
        <v>4.4131</v>
      </c>
      <c r="AW404">
        <v>0.5</v>
      </c>
      <c r="AX404">
        <v>0</v>
      </c>
      <c r="AY404">
        <v>0.6</v>
      </c>
      <c r="AZ404">
        <v>0.5</v>
      </c>
      <c r="BA404">
        <v>0.71509999999999996</v>
      </c>
      <c r="BB404">
        <v>0.95</v>
      </c>
      <c r="BC404">
        <v>0.5</v>
      </c>
      <c r="BD404">
        <v>0.12570000000000001</v>
      </c>
      <c r="BE404">
        <v>0.5</v>
      </c>
      <c r="BF404">
        <v>0.47939999999999999</v>
      </c>
      <c r="BG404">
        <v>1.0794999999999999</v>
      </c>
      <c r="BH404">
        <v>8</v>
      </c>
      <c r="BI404" s="84">
        <v>43282</v>
      </c>
      <c r="BJ404">
        <v>1</v>
      </c>
      <c r="BK404" t="b">
        <v>0</v>
      </c>
      <c r="BL404" s="84">
        <v>43054</v>
      </c>
      <c r="BM404" s="84">
        <v>43054</v>
      </c>
      <c r="BN404" t="b">
        <v>1</v>
      </c>
      <c r="BO404" s="84">
        <v>43291</v>
      </c>
      <c r="BP404" t="b">
        <v>1</v>
      </c>
      <c r="BQ404" s="84">
        <v>43282</v>
      </c>
      <c r="BR404">
        <v>116</v>
      </c>
      <c r="BS404">
        <v>6593</v>
      </c>
      <c r="BT404">
        <v>107460</v>
      </c>
      <c r="BU404" s="85">
        <v>43291.549791666599</v>
      </c>
      <c r="BV404" t="s">
        <v>3801</v>
      </c>
      <c r="BW404">
        <v>163.31</v>
      </c>
      <c r="BX404" t="s">
        <v>2861</v>
      </c>
      <c r="BY404">
        <v>1.0415000000000001</v>
      </c>
      <c r="BZ404">
        <v>3580</v>
      </c>
      <c r="CA404">
        <v>1.02674</v>
      </c>
      <c r="CB404" t="s">
        <v>2864</v>
      </c>
      <c r="CC404" t="s">
        <v>3751</v>
      </c>
      <c r="CD404" t="b">
        <v>1</v>
      </c>
      <c r="CE404">
        <v>0</v>
      </c>
      <c r="CF404">
        <v>893</v>
      </c>
      <c r="CG404">
        <v>1</v>
      </c>
      <c r="CH404">
        <v>45</v>
      </c>
      <c r="CI404">
        <v>16470</v>
      </c>
      <c r="CJ404">
        <v>12755</v>
      </c>
      <c r="CK404">
        <v>4529</v>
      </c>
      <c r="CL404">
        <v>0.77439999999999998</v>
      </c>
      <c r="CM404" t="s">
        <v>2883</v>
      </c>
      <c r="CN404">
        <v>0</v>
      </c>
      <c r="CO404">
        <v>581.07000000000005</v>
      </c>
      <c r="CP404" t="s">
        <v>2866</v>
      </c>
      <c r="CQ404" t="s">
        <v>2880</v>
      </c>
      <c r="CR404">
        <v>66.73</v>
      </c>
      <c r="CS404">
        <v>96.58</v>
      </c>
      <c r="CT404">
        <v>1</v>
      </c>
      <c r="CU404">
        <v>0</v>
      </c>
      <c r="CV404">
        <v>959877</v>
      </c>
      <c r="CW404">
        <v>67.39</v>
      </c>
      <c r="CX404">
        <v>64.069999999999993</v>
      </c>
      <c r="CY404">
        <v>66.73</v>
      </c>
      <c r="CZ404">
        <v>76.069999999999993</v>
      </c>
      <c r="DA404">
        <v>0</v>
      </c>
      <c r="DB404">
        <v>0</v>
      </c>
      <c r="DC404">
        <v>66.73</v>
      </c>
      <c r="DD404">
        <v>96.08</v>
      </c>
      <c r="DE404">
        <v>918358</v>
      </c>
      <c r="DF404">
        <v>557203</v>
      </c>
      <c r="DG404">
        <v>14000</v>
      </c>
      <c r="DH404">
        <v>58.74</v>
      </c>
      <c r="DI404">
        <v>39.119999999999997</v>
      </c>
      <c r="DJ404">
        <v>97.86</v>
      </c>
      <c r="DK404">
        <v>0</v>
      </c>
      <c r="DL404">
        <v>0</v>
      </c>
      <c r="DM404">
        <v>97.86</v>
      </c>
      <c r="DN404">
        <v>171571</v>
      </c>
      <c r="DO404">
        <v>245987</v>
      </c>
      <c r="DP404">
        <v>2435438</v>
      </c>
      <c r="DQ404">
        <v>52268</v>
      </c>
      <c r="DR404">
        <v>69025</v>
      </c>
      <c r="DS404">
        <v>98672</v>
      </c>
      <c r="DT404">
        <v>18011</v>
      </c>
      <c r="DU404">
        <v>6920</v>
      </c>
      <c r="DV404">
        <v>32758</v>
      </c>
      <c r="DW404">
        <v>220273</v>
      </c>
      <c r="DX404">
        <v>0</v>
      </c>
      <c r="DY404">
        <v>2873</v>
      </c>
      <c r="DZ404">
        <v>258638</v>
      </c>
      <c r="EA404">
        <v>71880</v>
      </c>
      <c r="EB404">
        <v>112964</v>
      </c>
      <c r="EC404">
        <v>69620</v>
      </c>
      <c r="ED404">
        <v>62116</v>
      </c>
      <c r="EE404">
        <v>0</v>
      </c>
      <c r="EF404">
        <v>53865</v>
      </c>
      <c r="EG404">
        <v>15476</v>
      </c>
      <c r="EH404">
        <v>872521</v>
      </c>
      <c r="EI404" s="84">
        <v>42370</v>
      </c>
      <c r="EJ404" s="84">
        <v>42735</v>
      </c>
      <c r="EK404">
        <v>1321350</v>
      </c>
      <c r="EL404" t="b">
        <v>1</v>
      </c>
      <c r="EM404" t="b">
        <v>1</v>
      </c>
      <c r="EN404">
        <v>1</v>
      </c>
      <c r="EO404" t="s">
        <v>3755</v>
      </c>
      <c r="EP404" t="s">
        <v>3756</v>
      </c>
      <c r="EQ404" t="s">
        <v>3763</v>
      </c>
      <c r="ER404" t="s">
        <v>3764</v>
      </c>
      <c r="ES404">
        <v>1.0518000000000001</v>
      </c>
      <c r="ET404">
        <v>1.0869</v>
      </c>
      <c r="EU404">
        <v>1.0494000000000001</v>
      </c>
      <c r="EV404">
        <v>1.0269999999999999</v>
      </c>
      <c r="EW404">
        <v>1.0439000000000001</v>
      </c>
      <c r="EX404">
        <v>0</v>
      </c>
      <c r="EY404">
        <v>49980</v>
      </c>
      <c r="EZ404" t="s">
        <v>3801</v>
      </c>
      <c r="FA404">
        <v>1.0518000000000001</v>
      </c>
      <c r="FB404" t="b">
        <v>0</v>
      </c>
      <c r="FC404" t="b">
        <v>0</v>
      </c>
      <c r="FD404">
        <v>0</v>
      </c>
      <c r="FE404">
        <v>0</v>
      </c>
      <c r="FF404">
        <v>0.57140000000000002</v>
      </c>
      <c r="FG404">
        <v>0.77439999999999998</v>
      </c>
      <c r="FH404">
        <v>417558</v>
      </c>
      <c r="FI404">
        <v>2435438</v>
      </c>
      <c r="FJ404">
        <v>4529</v>
      </c>
      <c r="FK404">
        <v>12755</v>
      </c>
      <c r="FL404">
        <v>16470</v>
      </c>
      <c r="FM404" t="b">
        <v>0</v>
      </c>
      <c r="FN404">
        <v>0.35510000000000003</v>
      </c>
      <c r="FO404" s="84">
        <v>42370</v>
      </c>
      <c r="FP404" s="84">
        <v>42735</v>
      </c>
      <c r="FQ404" t="s">
        <v>1300</v>
      </c>
      <c r="FR404" t="b">
        <v>0</v>
      </c>
      <c r="FS404" t="b">
        <v>0</v>
      </c>
      <c r="FT404">
        <v>3.7254999999999998</v>
      </c>
      <c r="FU404" s="84">
        <v>42551</v>
      </c>
      <c r="FV404" t="s">
        <v>2872</v>
      </c>
      <c r="FW404">
        <v>0</v>
      </c>
      <c r="FX404">
        <v>3255</v>
      </c>
      <c r="FY404">
        <v>11537</v>
      </c>
      <c r="FZ404">
        <v>5146</v>
      </c>
      <c r="GA404">
        <v>30042</v>
      </c>
      <c r="GB404">
        <v>0</v>
      </c>
      <c r="GC404">
        <v>0</v>
      </c>
      <c r="GD404" t="s">
        <v>2891</v>
      </c>
      <c r="GE404">
        <v>0.42859999999999998</v>
      </c>
      <c r="GF404" t="s">
        <v>2872</v>
      </c>
      <c r="GG404">
        <v>0</v>
      </c>
      <c r="GH404">
        <v>0</v>
      </c>
      <c r="GI404">
        <v>0</v>
      </c>
      <c r="GJ404">
        <v>0</v>
      </c>
      <c r="GK404" t="s">
        <v>3801</v>
      </c>
      <c r="GL404" t="s">
        <v>3801</v>
      </c>
      <c r="GM404" t="s">
        <v>2874</v>
      </c>
      <c r="GN404" t="s">
        <v>670</v>
      </c>
      <c r="GO404" t="s">
        <v>203</v>
      </c>
      <c r="GP404" t="s">
        <v>2864</v>
      </c>
      <c r="GQ404" t="s">
        <v>2864</v>
      </c>
      <c r="GR404" t="s">
        <v>2339</v>
      </c>
      <c r="GS404" t="s">
        <v>2989</v>
      </c>
      <c r="GT404" t="s">
        <v>2990</v>
      </c>
      <c r="GU404" t="s">
        <v>2340</v>
      </c>
      <c r="GV404" t="s">
        <v>2864</v>
      </c>
      <c r="GW404" t="s">
        <v>2341</v>
      </c>
      <c r="GX404" t="s">
        <v>893</v>
      </c>
      <c r="GY404" t="s">
        <v>2342</v>
      </c>
      <c r="GZ404" t="s">
        <v>4292</v>
      </c>
      <c r="HA404">
        <v>109.29</v>
      </c>
      <c r="HB404">
        <v>75.25</v>
      </c>
    </row>
    <row r="405" spans="1:210" x14ac:dyDescent="0.25">
      <c r="A405" t="e">
        <f>VLOOKUP(B405,'Free Standing without QAAF'!#REF!,1,FALSE)</f>
        <v>#REF!</v>
      </c>
      <c r="B405" t="s">
        <v>426</v>
      </c>
      <c r="C405" t="s">
        <v>2343</v>
      </c>
      <c r="D405" t="s">
        <v>813</v>
      </c>
      <c r="E405" t="s">
        <v>2344</v>
      </c>
      <c r="F405" t="s">
        <v>2026</v>
      </c>
      <c r="G405" t="s">
        <v>893</v>
      </c>
      <c r="H405" t="s">
        <v>2512</v>
      </c>
      <c r="I405" t="s">
        <v>2028</v>
      </c>
      <c r="J405" s="88">
        <v>137.27000000000001</v>
      </c>
      <c r="K405" s="88">
        <v>565.85</v>
      </c>
      <c r="L405" s="88">
        <v>10</v>
      </c>
      <c r="M405" s="88">
        <v>7.13</v>
      </c>
      <c r="N405" s="88">
        <v>154.4</v>
      </c>
      <c r="O405" s="88">
        <v>582.98</v>
      </c>
      <c r="Q405" s="84">
        <v>43282</v>
      </c>
      <c r="R405">
        <v>116</v>
      </c>
      <c r="S405" t="b">
        <v>1</v>
      </c>
      <c r="T405">
        <v>0.98040000000000005</v>
      </c>
      <c r="U405" t="s">
        <v>2861</v>
      </c>
      <c r="V405" s="85">
        <v>43291.549791666599</v>
      </c>
      <c r="W405" t="s">
        <v>3751</v>
      </c>
      <c r="X405">
        <v>0.85</v>
      </c>
      <c r="Y405">
        <v>0</v>
      </c>
      <c r="Z405">
        <v>1.2</v>
      </c>
      <c r="AA405">
        <v>1.1000000000000001</v>
      </c>
      <c r="AB405">
        <v>-0.13125000000000001</v>
      </c>
      <c r="AC405">
        <v>76.88</v>
      </c>
      <c r="AD405">
        <v>0.95</v>
      </c>
      <c r="AE405">
        <v>0</v>
      </c>
      <c r="AF405">
        <v>0.1</v>
      </c>
      <c r="AG405">
        <v>87.8</v>
      </c>
      <c r="AH405">
        <v>0.96</v>
      </c>
      <c r="AI405">
        <v>0</v>
      </c>
      <c r="AJ405">
        <v>0.08</v>
      </c>
      <c r="AK405">
        <v>140.83000000000001</v>
      </c>
      <c r="AL405">
        <v>368.24</v>
      </c>
      <c r="AM405" s="84">
        <v>43282</v>
      </c>
      <c r="AN405">
        <v>662721735</v>
      </c>
      <c r="AO405">
        <v>0.78380000000000005</v>
      </c>
      <c r="AP405" s="84">
        <v>43190</v>
      </c>
      <c r="AQ405" t="b">
        <v>0</v>
      </c>
      <c r="AR405">
        <v>163.19</v>
      </c>
      <c r="AS405">
        <v>0.5</v>
      </c>
      <c r="AT405">
        <v>0.75</v>
      </c>
      <c r="AU405">
        <v>3.8397000000000001</v>
      </c>
      <c r="AV405">
        <v>4.4131</v>
      </c>
      <c r="AW405">
        <v>0.5</v>
      </c>
      <c r="AX405">
        <v>0</v>
      </c>
      <c r="AY405">
        <v>0.6</v>
      </c>
      <c r="AZ405">
        <v>0.5</v>
      </c>
      <c r="BA405">
        <v>0.71509999999999996</v>
      </c>
      <c r="BB405">
        <v>0.95</v>
      </c>
      <c r="BC405">
        <v>0.5</v>
      </c>
      <c r="BD405">
        <v>0.12570000000000001</v>
      </c>
      <c r="BE405">
        <v>0.5</v>
      </c>
      <c r="BF405">
        <v>0.47939999999999999</v>
      </c>
      <c r="BG405">
        <v>1.0794999999999999</v>
      </c>
      <c r="BH405">
        <v>8</v>
      </c>
      <c r="BI405" s="84">
        <v>43282</v>
      </c>
      <c r="BJ405">
        <v>1</v>
      </c>
      <c r="BK405" t="b">
        <v>0</v>
      </c>
      <c r="BL405" s="84">
        <v>43054</v>
      </c>
      <c r="BM405" s="84">
        <v>43054</v>
      </c>
      <c r="BN405" t="b">
        <v>1</v>
      </c>
      <c r="BO405" s="84">
        <v>43291</v>
      </c>
      <c r="BP405" t="b">
        <v>1</v>
      </c>
      <c r="BQ405" s="84">
        <v>43282</v>
      </c>
      <c r="BR405">
        <v>116</v>
      </c>
      <c r="BS405">
        <v>896</v>
      </c>
      <c r="BT405">
        <v>107461</v>
      </c>
      <c r="BU405" s="85">
        <v>43291.549791666599</v>
      </c>
      <c r="BV405" t="s">
        <v>4141</v>
      </c>
      <c r="BW405">
        <v>137.27000000000001</v>
      </c>
      <c r="BX405" t="s">
        <v>2861</v>
      </c>
      <c r="BY405">
        <v>0.95140000000000002</v>
      </c>
      <c r="BZ405">
        <v>448</v>
      </c>
      <c r="CA405">
        <v>1.02674</v>
      </c>
      <c r="CB405" t="s">
        <v>2864</v>
      </c>
      <c r="CC405" t="s">
        <v>3751</v>
      </c>
      <c r="CD405" t="b">
        <v>1</v>
      </c>
      <c r="CE405">
        <v>0</v>
      </c>
      <c r="CF405">
        <v>895</v>
      </c>
      <c r="CG405">
        <v>1</v>
      </c>
      <c r="CH405">
        <v>70</v>
      </c>
      <c r="CI405">
        <v>25620</v>
      </c>
      <c r="CJ405">
        <v>21103</v>
      </c>
      <c r="CK405">
        <v>10949</v>
      </c>
      <c r="CL405">
        <v>0.82369999999999999</v>
      </c>
      <c r="CM405" t="s">
        <v>2883</v>
      </c>
      <c r="CN405">
        <v>0</v>
      </c>
      <c r="CO405">
        <v>565.85</v>
      </c>
      <c r="CP405" t="s">
        <v>2866</v>
      </c>
      <c r="CQ405" t="s">
        <v>2867</v>
      </c>
      <c r="CR405">
        <v>56.2</v>
      </c>
      <c r="CS405">
        <v>81.069999999999993</v>
      </c>
      <c r="CT405">
        <v>3</v>
      </c>
      <c r="CU405">
        <v>0</v>
      </c>
      <c r="CV405">
        <v>1344078</v>
      </c>
      <c r="CW405">
        <v>57.03</v>
      </c>
      <c r="CX405">
        <v>59.07</v>
      </c>
      <c r="CY405">
        <v>56.2</v>
      </c>
      <c r="CZ405">
        <v>75.010000000000005</v>
      </c>
      <c r="DA405">
        <v>0</v>
      </c>
      <c r="DB405">
        <v>0</v>
      </c>
      <c r="DC405">
        <v>56.2</v>
      </c>
      <c r="DD405">
        <v>94.75</v>
      </c>
      <c r="DE405">
        <v>986701</v>
      </c>
      <c r="DF405">
        <v>954366</v>
      </c>
      <c r="DG405">
        <v>21777</v>
      </c>
      <c r="DH405">
        <v>40.57</v>
      </c>
      <c r="DI405">
        <v>40.5</v>
      </c>
      <c r="DJ405">
        <v>81.069999999999993</v>
      </c>
      <c r="DK405">
        <v>0</v>
      </c>
      <c r="DL405">
        <v>0</v>
      </c>
      <c r="DM405">
        <v>81.069999999999993</v>
      </c>
      <c r="DN405">
        <v>200027</v>
      </c>
      <c r="DO405">
        <v>307612</v>
      </c>
      <c r="DP405">
        <v>3285145</v>
      </c>
      <c r="DQ405">
        <v>62754</v>
      </c>
      <c r="DR405">
        <v>85424</v>
      </c>
      <c r="DS405">
        <v>182777</v>
      </c>
      <c r="DT405">
        <v>5178</v>
      </c>
      <c r="DU405">
        <v>75338</v>
      </c>
      <c r="DV405">
        <v>55513</v>
      </c>
      <c r="DW405">
        <v>1629</v>
      </c>
      <c r="DX405">
        <v>-320</v>
      </c>
      <c r="DY405">
        <v>10769</v>
      </c>
      <c r="DZ405">
        <v>425668</v>
      </c>
      <c r="EA405">
        <v>108947</v>
      </c>
      <c r="EB405">
        <v>167980</v>
      </c>
      <c r="EC405">
        <v>134646</v>
      </c>
      <c r="ED405">
        <v>70059</v>
      </c>
      <c r="EE405">
        <v>4259</v>
      </c>
      <c r="EF405">
        <v>151754</v>
      </c>
      <c r="EG405">
        <v>0</v>
      </c>
      <c r="EH405">
        <v>1235131</v>
      </c>
      <c r="EI405" s="84">
        <v>42370</v>
      </c>
      <c r="EJ405" s="84">
        <v>42735</v>
      </c>
      <c r="EK405">
        <v>1738206</v>
      </c>
      <c r="EL405" t="b">
        <v>1</v>
      </c>
      <c r="EM405" t="b">
        <v>1</v>
      </c>
      <c r="EN405">
        <v>1.0794999999999999</v>
      </c>
      <c r="EO405" t="s">
        <v>3755</v>
      </c>
      <c r="EP405" t="s">
        <v>3756</v>
      </c>
      <c r="EQ405" t="s">
        <v>3763</v>
      </c>
      <c r="ER405" t="s">
        <v>3764</v>
      </c>
      <c r="ES405">
        <v>0.96550000000000002</v>
      </c>
      <c r="ET405">
        <v>0.91839999999999999</v>
      </c>
      <c r="EU405">
        <v>0.92310000000000003</v>
      </c>
      <c r="EV405">
        <v>0.97850000000000004</v>
      </c>
      <c r="EW405">
        <v>1.0419</v>
      </c>
      <c r="EX405">
        <v>0</v>
      </c>
      <c r="EY405">
        <v>62878</v>
      </c>
      <c r="EZ405" t="s">
        <v>4141</v>
      </c>
      <c r="FA405">
        <v>0.96550000000000002</v>
      </c>
      <c r="FB405" t="b">
        <v>0</v>
      </c>
      <c r="FC405" t="b">
        <v>0</v>
      </c>
      <c r="FD405">
        <v>0</v>
      </c>
      <c r="FE405">
        <v>0</v>
      </c>
      <c r="FF405">
        <v>0.78180000000000005</v>
      </c>
      <c r="FG405">
        <v>0.82369999999999999</v>
      </c>
      <c r="FH405">
        <v>507639</v>
      </c>
      <c r="FI405">
        <v>3285145</v>
      </c>
      <c r="FJ405">
        <v>10949</v>
      </c>
      <c r="FK405">
        <v>21103</v>
      </c>
      <c r="FL405">
        <v>25620</v>
      </c>
      <c r="FM405" t="b">
        <v>0</v>
      </c>
      <c r="FN405">
        <v>0.51880000000000004</v>
      </c>
      <c r="FO405" s="84">
        <v>42370</v>
      </c>
      <c r="FP405" s="84">
        <v>42735</v>
      </c>
      <c r="FQ405" t="s">
        <v>2028</v>
      </c>
      <c r="FR405" t="b">
        <v>0</v>
      </c>
      <c r="FS405" t="b">
        <v>0</v>
      </c>
      <c r="FT405">
        <v>3.0859999999999999</v>
      </c>
      <c r="FU405" s="84">
        <v>42551</v>
      </c>
      <c r="FV405" t="s">
        <v>2872</v>
      </c>
      <c r="FW405">
        <v>0</v>
      </c>
      <c r="FX405">
        <v>2881</v>
      </c>
      <c r="FY405">
        <v>5894</v>
      </c>
      <c r="FZ405">
        <v>14051</v>
      </c>
      <c r="GA405">
        <v>40052</v>
      </c>
      <c r="GB405">
        <v>0</v>
      </c>
      <c r="GC405">
        <v>0</v>
      </c>
      <c r="GD405" t="s">
        <v>2905</v>
      </c>
      <c r="GE405">
        <v>0.21820000000000001</v>
      </c>
      <c r="GF405" t="s">
        <v>2872</v>
      </c>
      <c r="GG405">
        <v>0</v>
      </c>
      <c r="GH405">
        <v>0</v>
      </c>
      <c r="GI405">
        <v>0</v>
      </c>
      <c r="GJ405">
        <v>0</v>
      </c>
      <c r="GK405" t="s">
        <v>4141</v>
      </c>
      <c r="GL405" t="s">
        <v>4141</v>
      </c>
      <c r="GM405" t="s">
        <v>2874</v>
      </c>
      <c r="GN405" t="s">
        <v>426</v>
      </c>
      <c r="GO405" t="s">
        <v>813</v>
      </c>
      <c r="GP405" t="s">
        <v>2864</v>
      </c>
      <c r="GQ405" t="s">
        <v>2864</v>
      </c>
      <c r="GR405" t="s">
        <v>2343</v>
      </c>
      <c r="GS405" t="s">
        <v>3664</v>
      </c>
      <c r="GT405" t="s">
        <v>3460</v>
      </c>
      <c r="GU405" t="s">
        <v>2344</v>
      </c>
      <c r="GV405" t="s">
        <v>2864</v>
      </c>
      <c r="GW405" t="s">
        <v>2026</v>
      </c>
      <c r="GX405" t="s">
        <v>893</v>
      </c>
      <c r="GY405" t="s">
        <v>2345</v>
      </c>
      <c r="GZ405" t="s">
        <v>4292</v>
      </c>
      <c r="HA405">
        <v>90.53</v>
      </c>
      <c r="HB405">
        <v>63.69</v>
      </c>
    </row>
    <row r="406" spans="1:210" x14ac:dyDescent="0.25">
      <c r="A406" t="e">
        <f>VLOOKUP(B406,'Free Standing without QAAF'!#REF!,1,FALSE)</f>
        <v>#REF!</v>
      </c>
      <c r="B406" t="s">
        <v>384</v>
      </c>
      <c r="C406" t="s">
        <v>2346</v>
      </c>
      <c r="D406" t="s">
        <v>204</v>
      </c>
      <c r="E406" t="s">
        <v>2347</v>
      </c>
      <c r="F406" t="s">
        <v>2348</v>
      </c>
      <c r="G406" t="s">
        <v>893</v>
      </c>
      <c r="H406" t="s">
        <v>2522</v>
      </c>
      <c r="I406" t="s">
        <v>1238</v>
      </c>
      <c r="J406" s="88">
        <v>167.46</v>
      </c>
      <c r="K406" s="88">
        <v>608.5</v>
      </c>
      <c r="L406" s="88">
        <v>10</v>
      </c>
      <c r="M406" s="88">
        <v>7.13</v>
      </c>
      <c r="N406" s="88">
        <v>184.59</v>
      </c>
      <c r="O406" s="88">
        <v>625.63</v>
      </c>
      <c r="Q406" s="84">
        <v>43282</v>
      </c>
      <c r="R406">
        <v>116</v>
      </c>
      <c r="S406" t="b">
        <v>1</v>
      </c>
      <c r="T406">
        <v>0.98040000000000005</v>
      </c>
      <c r="U406" t="s">
        <v>2861</v>
      </c>
      <c r="V406" s="85">
        <v>43291.549791666599</v>
      </c>
      <c r="W406" t="s">
        <v>3751</v>
      </c>
      <c r="X406">
        <v>0.85</v>
      </c>
      <c r="Y406">
        <v>0</v>
      </c>
      <c r="Z406">
        <v>1.2</v>
      </c>
      <c r="AA406">
        <v>1.1000000000000001</v>
      </c>
      <c r="AB406">
        <v>-0.13125000000000001</v>
      </c>
      <c r="AC406">
        <v>76.88</v>
      </c>
      <c r="AD406">
        <v>0.95</v>
      </c>
      <c r="AE406">
        <v>0</v>
      </c>
      <c r="AF406">
        <v>0.1</v>
      </c>
      <c r="AG406">
        <v>87.8</v>
      </c>
      <c r="AH406">
        <v>0.96</v>
      </c>
      <c r="AI406">
        <v>0</v>
      </c>
      <c r="AJ406">
        <v>0.08</v>
      </c>
      <c r="AK406">
        <v>140.83000000000001</v>
      </c>
      <c r="AL406">
        <v>368.24</v>
      </c>
      <c r="AM406" s="84">
        <v>43282</v>
      </c>
      <c r="AN406">
        <v>662721735</v>
      </c>
      <c r="AO406">
        <v>0.78380000000000005</v>
      </c>
      <c r="AP406" s="84">
        <v>43190</v>
      </c>
      <c r="AQ406" t="b">
        <v>0</v>
      </c>
      <c r="AR406">
        <v>163.19</v>
      </c>
      <c r="AS406">
        <v>0.5</v>
      </c>
      <c r="AT406">
        <v>0.75</v>
      </c>
      <c r="AU406">
        <v>3.8397000000000001</v>
      </c>
      <c r="AV406">
        <v>4.4131</v>
      </c>
      <c r="AW406">
        <v>0.5</v>
      </c>
      <c r="AX406">
        <v>0</v>
      </c>
      <c r="AY406">
        <v>0.6</v>
      </c>
      <c r="AZ406">
        <v>0.5</v>
      </c>
      <c r="BA406">
        <v>0.71509999999999996</v>
      </c>
      <c r="BB406">
        <v>0.95</v>
      </c>
      <c r="BC406">
        <v>0.5</v>
      </c>
      <c r="BD406">
        <v>0.12570000000000001</v>
      </c>
      <c r="BE406">
        <v>0.5</v>
      </c>
      <c r="BF406">
        <v>0.47939999999999999</v>
      </c>
      <c r="BG406">
        <v>1.0794999999999999</v>
      </c>
      <c r="BH406">
        <v>8</v>
      </c>
      <c r="BI406" s="84">
        <v>43282</v>
      </c>
      <c r="BJ406">
        <v>1</v>
      </c>
      <c r="BK406" t="b">
        <v>0</v>
      </c>
      <c r="BL406" s="84">
        <v>43054</v>
      </c>
      <c r="BM406" s="84">
        <v>43054</v>
      </c>
      <c r="BN406" t="b">
        <v>1</v>
      </c>
      <c r="BO406" s="84">
        <v>43291</v>
      </c>
      <c r="BP406" t="b">
        <v>1</v>
      </c>
      <c r="BQ406" s="84">
        <v>43282</v>
      </c>
      <c r="BR406">
        <v>116</v>
      </c>
      <c r="BS406">
        <v>898</v>
      </c>
      <c r="BT406">
        <v>107462</v>
      </c>
      <c r="BU406" s="85">
        <v>43291.549791666599</v>
      </c>
      <c r="BV406" t="s">
        <v>4098</v>
      </c>
      <c r="BW406">
        <v>167.46</v>
      </c>
      <c r="BX406" t="s">
        <v>2861</v>
      </c>
      <c r="BY406">
        <v>1.2038</v>
      </c>
      <c r="BZ406">
        <v>449</v>
      </c>
      <c r="CA406">
        <v>1.02674</v>
      </c>
      <c r="CB406" t="s">
        <v>2864</v>
      </c>
      <c r="CC406" t="s">
        <v>3751</v>
      </c>
      <c r="CD406" t="b">
        <v>1</v>
      </c>
      <c r="CE406">
        <v>0</v>
      </c>
      <c r="CF406">
        <v>897</v>
      </c>
      <c r="CG406">
        <v>1</v>
      </c>
      <c r="CH406">
        <v>46</v>
      </c>
      <c r="CI406">
        <v>16836</v>
      </c>
      <c r="CJ406">
        <v>10799</v>
      </c>
      <c r="CK406">
        <v>4249</v>
      </c>
      <c r="CL406">
        <v>0.64139999999999997</v>
      </c>
      <c r="CM406" t="s">
        <v>2883</v>
      </c>
      <c r="CN406">
        <v>0</v>
      </c>
      <c r="CO406">
        <v>608.5</v>
      </c>
      <c r="CP406" t="s">
        <v>2866</v>
      </c>
      <c r="CQ406" t="s">
        <v>2880</v>
      </c>
      <c r="CR406">
        <v>92.97</v>
      </c>
      <c r="CS406">
        <v>74.489999999999995</v>
      </c>
      <c r="CT406">
        <v>4</v>
      </c>
      <c r="CU406">
        <v>0</v>
      </c>
      <c r="CV406">
        <v>952388</v>
      </c>
      <c r="CW406">
        <v>78.98</v>
      </c>
      <c r="CX406">
        <v>77.23</v>
      </c>
      <c r="CY406">
        <v>92.97</v>
      </c>
      <c r="CZ406">
        <v>87.92</v>
      </c>
      <c r="DA406">
        <v>0</v>
      </c>
      <c r="DB406">
        <v>0</v>
      </c>
      <c r="DC406">
        <v>92.97</v>
      </c>
      <c r="DD406">
        <v>111.06</v>
      </c>
      <c r="DE406">
        <v>572297</v>
      </c>
      <c r="DF406">
        <v>466502</v>
      </c>
      <c r="DG406">
        <v>14311</v>
      </c>
      <c r="DH406">
        <v>35.81</v>
      </c>
      <c r="DI406">
        <v>38.68</v>
      </c>
      <c r="DJ406">
        <v>74.489999999999995</v>
      </c>
      <c r="DK406">
        <v>0</v>
      </c>
      <c r="DL406">
        <v>0</v>
      </c>
      <c r="DM406">
        <v>74.489999999999995</v>
      </c>
      <c r="DN406">
        <v>92825</v>
      </c>
      <c r="DO406">
        <v>134675</v>
      </c>
      <c r="DP406">
        <v>1991186</v>
      </c>
      <c r="DQ406">
        <v>51031</v>
      </c>
      <c r="DR406">
        <v>93821</v>
      </c>
      <c r="DS406">
        <v>137808</v>
      </c>
      <c r="DT406">
        <v>229</v>
      </c>
      <c r="DU406">
        <v>11206</v>
      </c>
      <c r="DV406">
        <v>24951</v>
      </c>
      <c r="DW406">
        <v>456</v>
      </c>
      <c r="DX406">
        <v>0</v>
      </c>
      <c r="DY406">
        <v>25295</v>
      </c>
      <c r="DZ406">
        <v>122689</v>
      </c>
      <c r="EA406">
        <v>87714</v>
      </c>
      <c r="EB406">
        <v>152091</v>
      </c>
      <c r="EC406">
        <v>82350</v>
      </c>
      <c r="ED406">
        <v>47708</v>
      </c>
      <c r="EE406">
        <v>1059</v>
      </c>
      <c r="EF406">
        <v>60605</v>
      </c>
      <c r="EG406">
        <v>0</v>
      </c>
      <c r="EH406">
        <v>864674</v>
      </c>
      <c r="EI406" s="84">
        <v>42370</v>
      </c>
      <c r="EJ406" s="84">
        <v>42735</v>
      </c>
      <c r="EK406">
        <v>930234</v>
      </c>
      <c r="EL406" t="b">
        <v>1</v>
      </c>
      <c r="EM406" t="b">
        <v>1</v>
      </c>
      <c r="EN406">
        <v>1</v>
      </c>
      <c r="EO406" t="s">
        <v>3755</v>
      </c>
      <c r="EP406" t="s">
        <v>3756</v>
      </c>
      <c r="EQ406" t="s">
        <v>3763</v>
      </c>
      <c r="ER406" t="s">
        <v>3764</v>
      </c>
      <c r="ES406">
        <v>1.0226</v>
      </c>
      <c r="ET406">
        <v>1.0173000000000001</v>
      </c>
      <c r="EU406">
        <v>1.0286</v>
      </c>
      <c r="EV406">
        <v>1.0218</v>
      </c>
      <c r="EW406">
        <v>1.0226</v>
      </c>
      <c r="EX406">
        <v>0</v>
      </c>
      <c r="EY406">
        <v>50750</v>
      </c>
      <c r="EZ406" t="s">
        <v>4098</v>
      </c>
      <c r="FA406">
        <v>1.0226</v>
      </c>
      <c r="FB406" t="b">
        <v>0</v>
      </c>
      <c r="FC406" t="b">
        <v>0</v>
      </c>
      <c r="FD406">
        <v>0</v>
      </c>
      <c r="FE406">
        <v>0</v>
      </c>
      <c r="FF406">
        <v>0.625</v>
      </c>
      <c r="FG406">
        <v>0.64139999999999997</v>
      </c>
      <c r="FH406">
        <v>227500</v>
      </c>
      <c r="FI406">
        <v>1991186</v>
      </c>
      <c r="FJ406">
        <v>4249</v>
      </c>
      <c r="FK406">
        <v>10799</v>
      </c>
      <c r="FL406">
        <v>16836</v>
      </c>
      <c r="FM406" t="b">
        <v>0</v>
      </c>
      <c r="FN406">
        <v>0.39350000000000002</v>
      </c>
      <c r="FO406" s="84">
        <v>42370</v>
      </c>
      <c r="FP406" s="84">
        <v>42735</v>
      </c>
      <c r="FQ406" t="s">
        <v>1238</v>
      </c>
      <c r="FR406" t="b">
        <v>0</v>
      </c>
      <c r="FS406" t="b">
        <v>0</v>
      </c>
      <c r="FT406">
        <v>4.5956000000000001</v>
      </c>
      <c r="FU406" s="84">
        <v>42551</v>
      </c>
      <c r="FV406" t="s">
        <v>2872</v>
      </c>
      <c r="FW406">
        <v>0</v>
      </c>
      <c r="FX406">
        <v>2192</v>
      </c>
      <c r="FY406">
        <v>7432</v>
      </c>
      <c r="FZ406">
        <v>10720</v>
      </c>
      <c r="GA406">
        <v>30406</v>
      </c>
      <c r="GB406">
        <v>0</v>
      </c>
      <c r="GC406">
        <v>0</v>
      </c>
      <c r="GD406" t="s">
        <v>2925</v>
      </c>
      <c r="GE406">
        <v>0.375</v>
      </c>
      <c r="GF406" t="s">
        <v>2872</v>
      </c>
      <c r="GG406">
        <v>0</v>
      </c>
      <c r="GH406">
        <v>0</v>
      </c>
      <c r="GI406">
        <v>0</v>
      </c>
      <c r="GJ406">
        <v>0</v>
      </c>
      <c r="GK406" t="s">
        <v>4098</v>
      </c>
      <c r="GL406" t="s">
        <v>4098</v>
      </c>
      <c r="GM406" t="s">
        <v>2874</v>
      </c>
      <c r="GN406" t="s">
        <v>384</v>
      </c>
      <c r="GO406" t="s">
        <v>204</v>
      </c>
      <c r="GP406" t="s">
        <v>2864</v>
      </c>
      <c r="GQ406" t="s">
        <v>2864</v>
      </c>
      <c r="GR406" t="s">
        <v>2346</v>
      </c>
      <c r="GS406" t="s">
        <v>4099</v>
      </c>
      <c r="GT406" t="s">
        <v>2961</v>
      </c>
      <c r="GU406" t="s">
        <v>2347</v>
      </c>
      <c r="GV406" t="s">
        <v>2864</v>
      </c>
      <c r="GW406" t="s">
        <v>2348</v>
      </c>
      <c r="GX406" t="s">
        <v>893</v>
      </c>
      <c r="GY406" t="s">
        <v>2349</v>
      </c>
      <c r="GZ406" t="s">
        <v>4292</v>
      </c>
      <c r="HA406">
        <v>83.19</v>
      </c>
      <c r="HB406">
        <v>88.19</v>
      </c>
    </row>
    <row r="407" spans="1:210" x14ac:dyDescent="0.25">
      <c r="A407" t="e">
        <f>VLOOKUP(B407,'Free Standing without QAAF'!#REF!,1,FALSE)</f>
        <v>#REF!</v>
      </c>
      <c r="B407" t="s">
        <v>514</v>
      </c>
      <c r="C407" t="s">
        <v>2350</v>
      </c>
      <c r="D407" t="s">
        <v>2598</v>
      </c>
      <c r="E407" t="s">
        <v>2351</v>
      </c>
      <c r="F407" t="s">
        <v>1646</v>
      </c>
      <c r="G407" t="s">
        <v>893</v>
      </c>
      <c r="H407" t="s">
        <v>2352</v>
      </c>
      <c r="I407" t="s">
        <v>1200</v>
      </c>
      <c r="J407" s="88">
        <v>144.58000000000001</v>
      </c>
      <c r="K407" s="88">
        <v>569.26</v>
      </c>
      <c r="L407" s="88">
        <v>10</v>
      </c>
      <c r="M407" s="88">
        <v>1.36</v>
      </c>
      <c r="N407" s="88">
        <v>155.94</v>
      </c>
      <c r="O407" s="88">
        <v>580.62</v>
      </c>
      <c r="Q407" s="84">
        <v>43282</v>
      </c>
      <c r="R407">
        <v>116</v>
      </c>
      <c r="S407" t="b">
        <v>1</v>
      </c>
      <c r="T407">
        <v>0.98040000000000005</v>
      </c>
      <c r="U407" t="s">
        <v>2861</v>
      </c>
      <c r="V407" s="85">
        <v>43291.549791666599</v>
      </c>
      <c r="W407" t="s">
        <v>3751</v>
      </c>
      <c r="X407">
        <v>0.85</v>
      </c>
      <c r="Y407">
        <v>0</v>
      </c>
      <c r="Z407">
        <v>1.2</v>
      </c>
      <c r="AA407">
        <v>1.1000000000000001</v>
      </c>
      <c r="AB407">
        <v>-0.13125000000000001</v>
      </c>
      <c r="AC407">
        <v>76.88</v>
      </c>
      <c r="AD407">
        <v>0.95</v>
      </c>
      <c r="AE407">
        <v>0</v>
      </c>
      <c r="AF407">
        <v>0.1</v>
      </c>
      <c r="AG407">
        <v>87.8</v>
      </c>
      <c r="AH407">
        <v>0.96</v>
      </c>
      <c r="AI407">
        <v>0</v>
      </c>
      <c r="AJ407">
        <v>0.08</v>
      </c>
      <c r="AK407">
        <v>140.83000000000001</v>
      </c>
      <c r="AL407">
        <v>368.24</v>
      </c>
      <c r="AM407" s="84">
        <v>43282</v>
      </c>
      <c r="AN407">
        <v>662721735</v>
      </c>
      <c r="AO407">
        <v>0.78380000000000005</v>
      </c>
      <c r="AP407" s="84">
        <v>43190</v>
      </c>
      <c r="AQ407" t="b">
        <v>0</v>
      </c>
      <c r="AR407">
        <v>163.19</v>
      </c>
      <c r="AS407">
        <v>0.5</v>
      </c>
      <c r="AT407">
        <v>0.75</v>
      </c>
      <c r="AU407">
        <v>3.8397000000000001</v>
      </c>
      <c r="AV407">
        <v>4.4131</v>
      </c>
      <c r="AW407">
        <v>0.5</v>
      </c>
      <c r="AX407">
        <v>0</v>
      </c>
      <c r="AY407">
        <v>0.6</v>
      </c>
      <c r="AZ407">
        <v>0.5</v>
      </c>
      <c r="BA407">
        <v>0.71509999999999996</v>
      </c>
      <c r="BB407">
        <v>0.95</v>
      </c>
      <c r="BC407">
        <v>0.5</v>
      </c>
      <c r="BD407">
        <v>0.12570000000000001</v>
      </c>
      <c r="BE407">
        <v>0.5</v>
      </c>
      <c r="BF407">
        <v>0.47939999999999999</v>
      </c>
      <c r="BG407">
        <v>1.0794999999999999</v>
      </c>
      <c r="BH407">
        <v>8</v>
      </c>
      <c r="BI407" s="84">
        <v>43282</v>
      </c>
      <c r="BJ407">
        <v>1</v>
      </c>
      <c r="BK407" t="b">
        <v>0</v>
      </c>
      <c r="BL407" s="84">
        <v>43054</v>
      </c>
      <c r="BM407" s="84">
        <v>43054</v>
      </c>
      <c r="BN407" t="b">
        <v>1</v>
      </c>
      <c r="BO407" s="84">
        <v>43291</v>
      </c>
      <c r="BP407" t="b">
        <v>1</v>
      </c>
      <c r="BQ407" s="84">
        <v>43282</v>
      </c>
      <c r="BR407">
        <v>116</v>
      </c>
      <c r="BS407">
        <v>908</v>
      </c>
      <c r="BT407">
        <v>107467</v>
      </c>
      <c r="BU407" s="85">
        <v>43291.549791666599</v>
      </c>
      <c r="BV407" t="s">
        <v>4230</v>
      </c>
      <c r="BW407">
        <v>144.58000000000001</v>
      </c>
      <c r="BX407" t="s">
        <v>2861</v>
      </c>
      <c r="BY407">
        <v>0.97160000000000002</v>
      </c>
      <c r="BZ407">
        <v>454</v>
      </c>
      <c r="CA407">
        <v>1.02674</v>
      </c>
      <c r="CB407" t="s">
        <v>2864</v>
      </c>
      <c r="CC407" t="s">
        <v>3751</v>
      </c>
      <c r="CD407" t="b">
        <v>1</v>
      </c>
      <c r="CE407">
        <v>0</v>
      </c>
      <c r="CF407">
        <v>907</v>
      </c>
      <c r="CG407">
        <v>1</v>
      </c>
      <c r="CH407">
        <v>78</v>
      </c>
      <c r="CI407">
        <v>28548</v>
      </c>
      <c r="CJ407">
        <v>25958</v>
      </c>
      <c r="CK407">
        <v>14923</v>
      </c>
      <c r="CL407">
        <v>0.9093</v>
      </c>
      <c r="CM407" t="s">
        <v>2883</v>
      </c>
      <c r="CN407">
        <v>0</v>
      </c>
      <c r="CO407">
        <v>569.26</v>
      </c>
      <c r="CP407" t="s">
        <v>2866</v>
      </c>
      <c r="CQ407" t="s">
        <v>2880</v>
      </c>
      <c r="CR407">
        <v>61.91</v>
      </c>
      <c r="CS407">
        <v>82.67</v>
      </c>
      <c r="CT407">
        <v>2</v>
      </c>
      <c r="CU407">
        <v>0</v>
      </c>
      <c r="CV407">
        <v>1823856</v>
      </c>
      <c r="CW407">
        <v>62.92</v>
      </c>
      <c r="CX407">
        <v>63.72</v>
      </c>
      <c r="CY407">
        <v>61.91</v>
      </c>
      <c r="CZ407">
        <v>70.959999999999994</v>
      </c>
      <c r="DA407">
        <v>0</v>
      </c>
      <c r="DB407">
        <v>0</v>
      </c>
      <c r="DC407">
        <v>61.91</v>
      </c>
      <c r="DD407">
        <v>89.64</v>
      </c>
      <c r="DE407">
        <v>1565361</v>
      </c>
      <c r="DF407">
        <v>830967</v>
      </c>
      <c r="DG407">
        <v>25958</v>
      </c>
      <c r="DH407">
        <v>54</v>
      </c>
      <c r="DI407">
        <v>28.67</v>
      </c>
      <c r="DJ407">
        <v>82.67</v>
      </c>
      <c r="DK407">
        <v>0</v>
      </c>
      <c r="DL407">
        <v>0</v>
      </c>
      <c r="DM407">
        <v>82.67</v>
      </c>
      <c r="DN407">
        <v>150414</v>
      </c>
      <c r="DO407">
        <v>412877</v>
      </c>
      <c r="DP407">
        <v>4220184</v>
      </c>
      <c r="DQ407">
        <v>78751</v>
      </c>
      <c r="DR407">
        <v>143867</v>
      </c>
      <c r="DS407">
        <v>247887</v>
      </c>
      <c r="DT407">
        <v>1314</v>
      </c>
      <c r="DU407">
        <v>310122</v>
      </c>
      <c r="DV407">
        <v>82601</v>
      </c>
      <c r="DW407">
        <v>0</v>
      </c>
      <c r="DX407">
        <v>119339</v>
      </c>
      <c r="DY407">
        <v>18189</v>
      </c>
      <c r="DZ407">
        <v>244669</v>
      </c>
      <c r="EA407">
        <v>135592</v>
      </c>
      <c r="EB407">
        <v>193579</v>
      </c>
      <c r="EC407">
        <v>171518</v>
      </c>
      <c r="ED407">
        <v>72325</v>
      </c>
      <c r="EE407">
        <v>21877</v>
      </c>
      <c r="EF407">
        <v>126999</v>
      </c>
      <c r="EG407">
        <v>406107</v>
      </c>
      <c r="EH407">
        <v>1282157</v>
      </c>
      <c r="EI407" s="84">
        <v>42370</v>
      </c>
      <c r="EJ407" s="84">
        <v>42735</v>
      </c>
      <c r="EK407">
        <v>2145888</v>
      </c>
      <c r="EL407" t="b">
        <v>1</v>
      </c>
      <c r="EM407" t="b">
        <v>1</v>
      </c>
      <c r="EN407">
        <v>1</v>
      </c>
      <c r="EO407" t="s">
        <v>3755</v>
      </c>
      <c r="EP407" t="s">
        <v>3756</v>
      </c>
      <c r="EQ407" t="s">
        <v>3763</v>
      </c>
      <c r="ER407" t="s">
        <v>3764</v>
      </c>
      <c r="ES407">
        <v>0.98750000000000004</v>
      </c>
      <c r="ET407">
        <v>0.99529999999999996</v>
      </c>
      <c r="EU407">
        <v>1.0169999999999999</v>
      </c>
      <c r="EV407">
        <v>0.9758</v>
      </c>
      <c r="EW407">
        <v>0.96179999999999999</v>
      </c>
      <c r="EX407">
        <v>0</v>
      </c>
      <c r="EY407">
        <v>76770</v>
      </c>
      <c r="EZ407" t="s">
        <v>4230</v>
      </c>
      <c r="FA407">
        <v>0.98750000000000004</v>
      </c>
      <c r="FB407" t="b">
        <v>0</v>
      </c>
      <c r="FC407" t="b">
        <v>0</v>
      </c>
      <c r="FD407">
        <v>0</v>
      </c>
      <c r="FE407">
        <v>0</v>
      </c>
      <c r="FF407">
        <v>0.375</v>
      </c>
      <c r="FG407">
        <v>0.9093</v>
      </c>
      <c r="FH407">
        <v>563291</v>
      </c>
      <c r="FI407">
        <v>4220184</v>
      </c>
      <c r="FJ407">
        <v>14923</v>
      </c>
      <c r="FK407">
        <v>25958</v>
      </c>
      <c r="FL407">
        <v>28548</v>
      </c>
      <c r="FM407" t="b">
        <v>0</v>
      </c>
      <c r="FN407">
        <v>0.57489999999999997</v>
      </c>
      <c r="FO407" s="84">
        <v>42370</v>
      </c>
      <c r="FP407" s="84">
        <v>42735</v>
      </c>
      <c r="FQ407" t="s">
        <v>1200</v>
      </c>
      <c r="FR407" t="b">
        <v>0</v>
      </c>
      <c r="FS407" t="b">
        <v>0</v>
      </c>
      <c r="FT407">
        <v>2.9948999999999999</v>
      </c>
      <c r="FU407" s="84">
        <v>42551</v>
      </c>
      <c r="FV407" t="s">
        <v>2872</v>
      </c>
      <c r="FW407">
        <v>0</v>
      </c>
      <c r="FX407">
        <v>3727</v>
      </c>
      <c r="FY407">
        <v>14198</v>
      </c>
      <c r="FZ407">
        <v>10887</v>
      </c>
      <c r="GA407">
        <v>32274</v>
      </c>
      <c r="GB407">
        <v>1114</v>
      </c>
      <c r="GC407">
        <v>14570</v>
      </c>
      <c r="GD407" t="s">
        <v>2873</v>
      </c>
      <c r="GE407">
        <v>0.625</v>
      </c>
      <c r="GF407" t="s">
        <v>2872</v>
      </c>
      <c r="GG407">
        <v>0</v>
      </c>
      <c r="GH407">
        <v>0</v>
      </c>
      <c r="GI407">
        <v>0</v>
      </c>
      <c r="GJ407">
        <v>0</v>
      </c>
      <c r="GK407" t="s">
        <v>4230</v>
      </c>
      <c r="GL407" t="s">
        <v>4230</v>
      </c>
      <c r="GM407" t="s">
        <v>2874</v>
      </c>
      <c r="GN407" t="s">
        <v>514</v>
      </c>
      <c r="GO407" t="s">
        <v>2598</v>
      </c>
      <c r="GP407" t="s">
        <v>2864</v>
      </c>
      <c r="GQ407" t="s">
        <v>2864</v>
      </c>
      <c r="GR407" t="s">
        <v>2350</v>
      </c>
      <c r="GS407" t="s">
        <v>4104</v>
      </c>
      <c r="GT407" t="s">
        <v>2946</v>
      </c>
      <c r="GU407" t="s">
        <v>2351</v>
      </c>
      <c r="GV407" t="s">
        <v>2864</v>
      </c>
      <c r="GW407" t="s">
        <v>1646</v>
      </c>
      <c r="GX407" t="s">
        <v>893</v>
      </c>
      <c r="GY407" t="s">
        <v>2352</v>
      </c>
      <c r="GZ407" t="s">
        <v>4292</v>
      </c>
      <c r="HA407">
        <v>92.31</v>
      </c>
      <c r="HB407">
        <v>70.260000000000005</v>
      </c>
    </row>
    <row r="408" spans="1:210" x14ac:dyDescent="0.25">
      <c r="A408" t="e">
        <f>VLOOKUP(B408,'Free Standing without QAAF'!#REF!,1,FALSE)</f>
        <v>#REF!</v>
      </c>
      <c r="B408" t="s">
        <v>536</v>
      </c>
      <c r="C408" t="s">
        <v>2353</v>
      </c>
      <c r="D408" t="s">
        <v>205</v>
      </c>
      <c r="E408" t="s">
        <v>2354</v>
      </c>
      <c r="F408" t="s">
        <v>2355</v>
      </c>
      <c r="G408" t="s">
        <v>893</v>
      </c>
      <c r="H408" t="s">
        <v>2356</v>
      </c>
      <c r="I408" t="s">
        <v>2011</v>
      </c>
      <c r="J408" s="88">
        <v>127.49</v>
      </c>
      <c r="K408" s="88">
        <v>545.33000000000004</v>
      </c>
      <c r="L408" s="88">
        <v>10</v>
      </c>
      <c r="M408" s="88">
        <v>7.13</v>
      </c>
      <c r="N408" s="88">
        <v>144.62</v>
      </c>
      <c r="O408" s="88">
        <v>562.46</v>
      </c>
      <c r="Q408" s="84">
        <v>43282</v>
      </c>
      <c r="R408">
        <v>116</v>
      </c>
      <c r="S408" t="b">
        <v>1</v>
      </c>
      <c r="T408">
        <v>0.98040000000000005</v>
      </c>
      <c r="U408" t="s">
        <v>2861</v>
      </c>
      <c r="V408" s="85">
        <v>43291.549791666599</v>
      </c>
      <c r="W408" t="s">
        <v>3751</v>
      </c>
      <c r="X408">
        <v>0.85</v>
      </c>
      <c r="Y408">
        <v>0</v>
      </c>
      <c r="Z408">
        <v>1.2</v>
      </c>
      <c r="AA408">
        <v>1.1000000000000001</v>
      </c>
      <c r="AB408">
        <v>-0.13125000000000001</v>
      </c>
      <c r="AC408">
        <v>76.88</v>
      </c>
      <c r="AD408">
        <v>0.95</v>
      </c>
      <c r="AE408">
        <v>0</v>
      </c>
      <c r="AF408">
        <v>0.1</v>
      </c>
      <c r="AG408">
        <v>87.8</v>
      </c>
      <c r="AH408">
        <v>0.96</v>
      </c>
      <c r="AI408">
        <v>0</v>
      </c>
      <c r="AJ408">
        <v>0.08</v>
      </c>
      <c r="AK408">
        <v>140.83000000000001</v>
      </c>
      <c r="AL408">
        <v>368.24</v>
      </c>
      <c r="AM408" s="84">
        <v>43282</v>
      </c>
      <c r="AN408">
        <v>662721735</v>
      </c>
      <c r="AO408">
        <v>0.78380000000000005</v>
      </c>
      <c r="AP408" s="84">
        <v>43190</v>
      </c>
      <c r="AQ408" t="b">
        <v>0</v>
      </c>
      <c r="AR408">
        <v>163.19</v>
      </c>
      <c r="AS408">
        <v>0.5</v>
      </c>
      <c r="AT408">
        <v>0.75</v>
      </c>
      <c r="AU408">
        <v>3.8397000000000001</v>
      </c>
      <c r="AV408">
        <v>4.4131</v>
      </c>
      <c r="AW408">
        <v>0.5</v>
      </c>
      <c r="AX408">
        <v>0</v>
      </c>
      <c r="AY408">
        <v>0.6</v>
      </c>
      <c r="AZ408">
        <v>0.5</v>
      </c>
      <c r="BA408">
        <v>0.71509999999999996</v>
      </c>
      <c r="BB408">
        <v>0.95</v>
      </c>
      <c r="BC408">
        <v>0.5</v>
      </c>
      <c r="BD408">
        <v>0.12570000000000001</v>
      </c>
      <c r="BE408">
        <v>0.5</v>
      </c>
      <c r="BF408">
        <v>0.47939999999999999</v>
      </c>
      <c r="BG408">
        <v>1.0794999999999999</v>
      </c>
      <c r="BH408">
        <v>8</v>
      </c>
      <c r="BI408" s="84">
        <v>43282</v>
      </c>
      <c r="BJ408">
        <v>1</v>
      </c>
      <c r="BK408" t="b">
        <v>0</v>
      </c>
      <c r="BL408" s="84">
        <v>43054</v>
      </c>
      <c r="BM408" s="84">
        <v>43054</v>
      </c>
      <c r="BN408" t="b">
        <v>1</v>
      </c>
      <c r="BO408" s="84">
        <v>43291</v>
      </c>
      <c r="BP408" t="b">
        <v>1</v>
      </c>
      <c r="BQ408" s="84">
        <v>43282</v>
      </c>
      <c r="BR408">
        <v>116</v>
      </c>
      <c r="BS408">
        <v>904</v>
      </c>
      <c r="BT408">
        <v>107465</v>
      </c>
      <c r="BU408" s="85">
        <v>43291.549791666599</v>
      </c>
      <c r="BV408" t="s">
        <v>4252</v>
      </c>
      <c r="BW408">
        <v>127.49</v>
      </c>
      <c r="BX408" t="s">
        <v>2861</v>
      </c>
      <c r="BY408">
        <v>0.83</v>
      </c>
      <c r="BZ408">
        <v>452</v>
      </c>
      <c r="CA408">
        <v>1.02674</v>
      </c>
      <c r="CB408" t="s">
        <v>2864</v>
      </c>
      <c r="CC408" t="s">
        <v>3751</v>
      </c>
      <c r="CD408" t="b">
        <v>1</v>
      </c>
      <c r="CE408">
        <v>0</v>
      </c>
      <c r="CF408">
        <v>903</v>
      </c>
      <c r="CG408">
        <v>1</v>
      </c>
      <c r="CH408">
        <v>54</v>
      </c>
      <c r="CI408">
        <v>19764</v>
      </c>
      <c r="CJ408">
        <v>17923</v>
      </c>
      <c r="CK408">
        <v>4938</v>
      </c>
      <c r="CL408">
        <v>0.90690000000000004</v>
      </c>
      <c r="CM408" t="s">
        <v>2883</v>
      </c>
      <c r="CN408">
        <v>0</v>
      </c>
      <c r="CO408">
        <v>545.33000000000004</v>
      </c>
      <c r="CP408" t="s">
        <v>2866</v>
      </c>
      <c r="CQ408" t="s">
        <v>2880</v>
      </c>
      <c r="CR408">
        <v>53.71</v>
      </c>
      <c r="CS408">
        <v>73.78</v>
      </c>
      <c r="CT408">
        <v>3</v>
      </c>
      <c r="CU408">
        <v>0</v>
      </c>
      <c r="CV408">
        <v>1135198</v>
      </c>
      <c r="CW408">
        <v>56.72</v>
      </c>
      <c r="CX408">
        <v>64.709999999999994</v>
      </c>
      <c r="CY408">
        <v>53.71</v>
      </c>
      <c r="CZ408">
        <v>60.62</v>
      </c>
      <c r="DA408">
        <v>0</v>
      </c>
      <c r="DB408">
        <v>0</v>
      </c>
      <c r="DC408">
        <v>53.71</v>
      </c>
      <c r="DD408">
        <v>76.569999999999993</v>
      </c>
      <c r="DE408">
        <v>851585</v>
      </c>
      <c r="DF408">
        <v>625054</v>
      </c>
      <c r="DG408">
        <v>17923</v>
      </c>
      <c r="DH408">
        <v>42.55</v>
      </c>
      <c r="DI408">
        <v>31.23</v>
      </c>
      <c r="DJ408">
        <v>73.78</v>
      </c>
      <c r="DK408">
        <v>0</v>
      </c>
      <c r="DL408">
        <v>0</v>
      </c>
      <c r="DM408">
        <v>73.78</v>
      </c>
      <c r="DN408">
        <v>183170</v>
      </c>
      <c r="DO408">
        <v>104046</v>
      </c>
      <c r="DP408">
        <v>2611837</v>
      </c>
      <c r="DQ408">
        <v>63025</v>
      </c>
      <c r="DR408">
        <v>87973</v>
      </c>
      <c r="DS408">
        <v>173499</v>
      </c>
      <c r="DT408">
        <v>345</v>
      </c>
      <c r="DU408">
        <v>75200</v>
      </c>
      <c r="DV408">
        <v>50655</v>
      </c>
      <c r="DW408">
        <v>0</v>
      </c>
      <c r="DX408">
        <v>80355</v>
      </c>
      <c r="DY408">
        <v>33317</v>
      </c>
      <c r="DZ408">
        <v>233684</v>
      </c>
      <c r="EA408">
        <v>28446</v>
      </c>
      <c r="EB408">
        <v>146803</v>
      </c>
      <c r="EC408">
        <v>128244</v>
      </c>
      <c r="ED408">
        <v>39710</v>
      </c>
      <c r="EE408">
        <v>2960</v>
      </c>
      <c r="EF408">
        <v>73653</v>
      </c>
      <c r="EG408">
        <v>30600</v>
      </c>
      <c r="EH408">
        <v>1076152</v>
      </c>
      <c r="EI408" s="84">
        <v>42370</v>
      </c>
      <c r="EJ408" s="84">
        <v>42735</v>
      </c>
      <c r="EK408">
        <v>1322315</v>
      </c>
      <c r="EL408" t="b">
        <v>1</v>
      </c>
      <c r="EM408" t="b">
        <v>1</v>
      </c>
      <c r="EN408">
        <v>1</v>
      </c>
      <c r="EO408" t="s">
        <v>3755</v>
      </c>
      <c r="EP408" t="s">
        <v>3756</v>
      </c>
      <c r="EQ408" t="s">
        <v>3763</v>
      </c>
      <c r="ER408" t="s">
        <v>3764</v>
      </c>
      <c r="ES408">
        <v>0.87649999999999995</v>
      </c>
      <c r="ET408">
        <v>0.8861</v>
      </c>
      <c r="EU408">
        <v>0.87039999999999995</v>
      </c>
      <c r="EV408">
        <v>0.89329999999999998</v>
      </c>
      <c r="EW408">
        <v>0.85609999999999997</v>
      </c>
      <c r="EX408">
        <v>0</v>
      </c>
      <c r="EY408">
        <v>59697</v>
      </c>
      <c r="EZ408" t="s">
        <v>4252</v>
      </c>
      <c r="FA408">
        <v>0.87649999999999995</v>
      </c>
      <c r="FB408" t="b">
        <v>0</v>
      </c>
      <c r="FC408" t="b">
        <v>0</v>
      </c>
      <c r="FD408">
        <v>0</v>
      </c>
      <c r="FE408">
        <v>0</v>
      </c>
      <c r="FF408">
        <v>0.875</v>
      </c>
      <c r="FG408">
        <v>0.90690000000000004</v>
      </c>
      <c r="FH408">
        <v>287216</v>
      </c>
      <c r="FI408">
        <v>2611837</v>
      </c>
      <c r="FJ408">
        <v>4938</v>
      </c>
      <c r="FK408">
        <v>17923</v>
      </c>
      <c r="FL408">
        <v>19764</v>
      </c>
      <c r="FM408" t="b">
        <v>0</v>
      </c>
      <c r="FN408">
        <v>0.27550000000000002</v>
      </c>
      <c r="FO408" s="84">
        <v>42370</v>
      </c>
      <c r="FP408" s="84">
        <v>42735</v>
      </c>
      <c r="FQ408" t="s">
        <v>2011</v>
      </c>
      <c r="FR408" t="b">
        <v>0</v>
      </c>
      <c r="FS408" t="b">
        <v>0</v>
      </c>
      <c r="FT408">
        <v>3.8001</v>
      </c>
      <c r="FU408" s="84">
        <v>42551</v>
      </c>
      <c r="FV408" t="s">
        <v>2872</v>
      </c>
      <c r="FW408">
        <v>0</v>
      </c>
      <c r="FX408">
        <v>3968</v>
      </c>
      <c r="FY408">
        <v>5185</v>
      </c>
      <c r="FZ408">
        <v>13283</v>
      </c>
      <c r="GA408">
        <v>36201</v>
      </c>
      <c r="GB408">
        <v>0</v>
      </c>
      <c r="GC408">
        <v>1060</v>
      </c>
      <c r="GD408" t="s">
        <v>2925</v>
      </c>
      <c r="GE408">
        <v>0.125</v>
      </c>
      <c r="GF408" t="s">
        <v>2872</v>
      </c>
      <c r="GG408">
        <v>0</v>
      </c>
      <c r="GH408">
        <v>0</v>
      </c>
      <c r="GI408">
        <v>0</v>
      </c>
      <c r="GJ408">
        <v>0</v>
      </c>
      <c r="GK408" t="s">
        <v>4252</v>
      </c>
      <c r="GL408" t="s">
        <v>4252</v>
      </c>
      <c r="GM408" t="s">
        <v>2874</v>
      </c>
      <c r="GN408" t="s">
        <v>536</v>
      </c>
      <c r="GO408" t="s">
        <v>205</v>
      </c>
      <c r="GP408" t="s">
        <v>2864</v>
      </c>
      <c r="GQ408" t="s">
        <v>2864</v>
      </c>
      <c r="GR408" t="s">
        <v>2353</v>
      </c>
      <c r="GS408" t="s">
        <v>3257</v>
      </c>
      <c r="GT408" t="s">
        <v>3051</v>
      </c>
      <c r="GU408" t="s">
        <v>2354</v>
      </c>
      <c r="GV408" t="s">
        <v>2864</v>
      </c>
      <c r="GW408" t="s">
        <v>2355</v>
      </c>
      <c r="GX408" t="s">
        <v>893</v>
      </c>
      <c r="GY408" t="s">
        <v>2356</v>
      </c>
      <c r="GZ408" t="s">
        <v>4292</v>
      </c>
      <c r="HA408">
        <v>82.38</v>
      </c>
      <c r="HB408">
        <v>63.34</v>
      </c>
    </row>
    <row r="409" spans="1:210" x14ac:dyDescent="0.25">
      <c r="A409" t="e">
        <f>VLOOKUP(B409,'Free Standing without QAAF'!#REF!,1,FALSE)</f>
        <v>#REF!</v>
      </c>
      <c r="B409" t="s">
        <v>385</v>
      </c>
      <c r="C409" t="s">
        <v>2357</v>
      </c>
      <c r="D409" t="s">
        <v>799</v>
      </c>
      <c r="E409" t="s">
        <v>2358</v>
      </c>
      <c r="F409" t="s">
        <v>1068</v>
      </c>
      <c r="G409" t="s">
        <v>893</v>
      </c>
      <c r="H409" t="s">
        <v>1069</v>
      </c>
      <c r="I409" t="s">
        <v>1070</v>
      </c>
      <c r="J409" s="88">
        <v>187.66</v>
      </c>
      <c r="K409" s="88">
        <v>559.61</v>
      </c>
      <c r="L409" s="88">
        <v>10</v>
      </c>
      <c r="M409" s="88">
        <v>7.13</v>
      </c>
      <c r="N409" s="88">
        <v>204.79</v>
      </c>
      <c r="O409" s="88">
        <v>576.74</v>
      </c>
      <c r="Q409" s="84">
        <v>43282</v>
      </c>
      <c r="R409">
        <v>116</v>
      </c>
      <c r="S409" t="b">
        <v>1</v>
      </c>
      <c r="T409">
        <v>0.98040000000000005</v>
      </c>
      <c r="U409" t="s">
        <v>2861</v>
      </c>
      <c r="V409" s="85">
        <v>43291.549791666599</v>
      </c>
      <c r="W409" t="s">
        <v>3751</v>
      </c>
      <c r="X409">
        <v>0.85</v>
      </c>
      <c r="Y409">
        <v>0</v>
      </c>
      <c r="Z409">
        <v>1.2</v>
      </c>
      <c r="AA409">
        <v>1.1000000000000001</v>
      </c>
      <c r="AB409">
        <v>-0.13125000000000001</v>
      </c>
      <c r="AC409">
        <v>76.88</v>
      </c>
      <c r="AD409">
        <v>0.95</v>
      </c>
      <c r="AE409">
        <v>0</v>
      </c>
      <c r="AF409">
        <v>0.1</v>
      </c>
      <c r="AG409">
        <v>87.8</v>
      </c>
      <c r="AH409">
        <v>0.96</v>
      </c>
      <c r="AI409">
        <v>0</v>
      </c>
      <c r="AJ409">
        <v>0.08</v>
      </c>
      <c r="AK409">
        <v>140.83000000000001</v>
      </c>
      <c r="AL409">
        <v>368.24</v>
      </c>
      <c r="AM409" s="84">
        <v>43282</v>
      </c>
      <c r="AN409">
        <v>662721735</v>
      </c>
      <c r="AO409">
        <v>0.78380000000000005</v>
      </c>
      <c r="AP409" s="84">
        <v>43190</v>
      </c>
      <c r="AQ409" t="b">
        <v>0</v>
      </c>
      <c r="AR409">
        <v>163.19</v>
      </c>
      <c r="AS409">
        <v>0.5</v>
      </c>
      <c r="AT409">
        <v>0.75</v>
      </c>
      <c r="AU409">
        <v>3.8397000000000001</v>
      </c>
      <c r="AV409">
        <v>4.4131</v>
      </c>
      <c r="AW409">
        <v>0.5</v>
      </c>
      <c r="AX409">
        <v>0</v>
      </c>
      <c r="AY409">
        <v>0.6</v>
      </c>
      <c r="AZ409">
        <v>0.5</v>
      </c>
      <c r="BA409">
        <v>0.71509999999999996</v>
      </c>
      <c r="BB409">
        <v>0.95</v>
      </c>
      <c r="BC409">
        <v>0.5</v>
      </c>
      <c r="BD409">
        <v>0.12570000000000001</v>
      </c>
      <c r="BE409">
        <v>0.5</v>
      </c>
      <c r="BF409">
        <v>0.47939999999999999</v>
      </c>
      <c r="BG409">
        <v>1.0794999999999999</v>
      </c>
      <c r="BH409">
        <v>8</v>
      </c>
      <c r="BI409" s="84">
        <v>43282</v>
      </c>
      <c r="BJ409">
        <v>1</v>
      </c>
      <c r="BK409" t="b">
        <v>0</v>
      </c>
      <c r="BL409" s="84">
        <v>43054</v>
      </c>
      <c r="BM409" s="84">
        <v>43054</v>
      </c>
      <c r="BN409" t="b">
        <v>1</v>
      </c>
      <c r="BO409" s="84">
        <v>43291</v>
      </c>
      <c r="BP409" t="b">
        <v>1</v>
      </c>
      <c r="BQ409" s="84">
        <v>43282</v>
      </c>
      <c r="BR409">
        <v>116</v>
      </c>
      <c r="BS409">
        <v>820</v>
      </c>
      <c r="BT409">
        <v>107430</v>
      </c>
      <c r="BU409" s="85">
        <v>43291.549791666599</v>
      </c>
      <c r="BV409" t="s">
        <v>4100</v>
      </c>
      <c r="BW409">
        <v>187.66</v>
      </c>
      <c r="BX409" t="s">
        <v>2861</v>
      </c>
      <c r="BY409">
        <v>0.91449999999999998</v>
      </c>
      <c r="BZ409">
        <v>410</v>
      </c>
      <c r="CA409">
        <v>1.02674</v>
      </c>
      <c r="CB409" t="s">
        <v>2864</v>
      </c>
      <c r="CC409" t="s">
        <v>3751</v>
      </c>
      <c r="CD409" t="b">
        <v>1</v>
      </c>
      <c r="CE409">
        <v>0</v>
      </c>
      <c r="CF409">
        <v>819</v>
      </c>
      <c r="CG409">
        <v>1</v>
      </c>
      <c r="CH409">
        <v>132</v>
      </c>
      <c r="CI409">
        <v>48312</v>
      </c>
      <c r="CJ409">
        <v>45487</v>
      </c>
      <c r="CK409">
        <v>15673</v>
      </c>
      <c r="CL409">
        <v>0.9415</v>
      </c>
      <c r="CM409" t="s">
        <v>2883</v>
      </c>
      <c r="CN409">
        <v>0</v>
      </c>
      <c r="CO409">
        <v>559.61</v>
      </c>
      <c r="CP409" t="s">
        <v>2866</v>
      </c>
      <c r="CQ409" t="s">
        <v>2867</v>
      </c>
      <c r="CR409">
        <v>91.08</v>
      </c>
      <c r="CS409">
        <v>96.58</v>
      </c>
      <c r="CT409">
        <v>5</v>
      </c>
      <c r="CU409">
        <v>0</v>
      </c>
      <c r="CV409">
        <v>5460510</v>
      </c>
      <c r="CW409">
        <v>107.5</v>
      </c>
      <c r="CX409">
        <v>108.48</v>
      </c>
      <c r="CY409">
        <v>99.2</v>
      </c>
      <c r="CZ409">
        <v>72.099999999999994</v>
      </c>
      <c r="DA409">
        <v>0</v>
      </c>
      <c r="DB409">
        <v>0</v>
      </c>
      <c r="DC409">
        <v>99.2</v>
      </c>
      <c r="DD409">
        <v>91.08</v>
      </c>
      <c r="DE409">
        <v>3165004</v>
      </c>
      <c r="DF409">
        <v>2486806</v>
      </c>
      <c r="DG409">
        <v>45487</v>
      </c>
      <c r="DH409">
        <v>62.31</v>
      </c>
      <c r="DI409">
        <v>48.96</v>
      </c>
      <c r="DJ409">
        <v>111.27</v>
      </c>
      <c r="DK409">
        <v>0</v>
      </c>
      <c r="DL409">
        <v>0</v>
      </c>
      <c r="DM409">
        <v>111.27</v>
      </c>
      <c r="DN409">
        <v>369830</v>
      </c>
      <c r="DO409">
        <v>1012712</v>
      </c>
      <c r="DP409">
        <v>11112320</v>
      </c>
      <c r="DQ409">
        <v>119842</v>
      </c>
      <c r="DR409">
        <v>128711</v>
      </c>
      <c r="DS409">
        <v>540941</v>
      </c>
      <c r="DT409">
        <v>0</v>
      </c>
      <c r="DU409">
        <v>506912</v>
      </c>
      <c r="DV409">
        <v>0</v>
      </c>
      <c r="DW409">
        <v>0</v>
      </c>
      <c r="DX409">
        <v>437516</v>
      </c>
      <c r="DY409">
        <v>48540</v>
      </c>
      <c r="DZ409">
        <v>603262</v>
      </c>
      <c r="EA409">
        <v>601016</v>
      </c>
      <c r="EB409">
        <v>511155</v>
      </c>
      <c r="EC409">
        <v>756312</v>
      </c>
      <c r="ED409">
        <v>463739</v>
      </c>
      <c r="EE409">
        <v>7515</v>
      </c>
      <c r="EF409">
        <v>144823</v>
      </c>
      <c r="EG409">
        <v>36824</v>
      </c>
      <c r="EH409">
        <v>4822670</v>
      </c>
      <c r="EI409" s="84">
        <v>42370</v>
      </c>
      <c r="EJ409" s="84">
        <v>42735</v>
      </c>
      <c r="EK409">
        <v>5061139</v>
      </c>
      <c r="EL409" t="b">
        <v>1</v>
      </c>
      <c r="EM409" t="b">
        <v>1</v>
      </c>
      <c r="EN409">
        <v>1.0794999999999999</v>
      </c>
      <c r="EO409" t="s">
        <v>3755</v>
      </c>
      <c r="EP409" t="s">
        <v>3756</v>
      </c>
      <c r="EQ409" t="s">
        <v>3763</v>
      </c>
      <c r="ER409" t="s">
        <v>3764</v>
      </c>
      <c r="ES409">
        <v>0.99099999999999999</v>
      </c>
      <c r="ET409">
        <v>1.0183</v>
      </c>
      <c r="EU409">
        <v>1.0043</v>
      </c>
      <c r="EV409">
        <v>0.96050000000000002</v>
      </c>
      <c r="EW409">
        <v>0.98099999999999998</v>
      </c>
      <c r="EX409">
        <v>0</v>
      </c>
      <c r="EY409">
        <v>257761</v>
      </c>
      <c r="EZ409" t="s">
        <v>4100</v>
      </c>
      <c r="FA409">
        <v>0.99099999999999999</v>
      </c>
      <c r="FB409" t="b">
        <v>0</v>
      </c>
      <c r="FC409" t="b">
        <v>0</v>
      </c>
      <c r="FD409">
        <v>0</v>
      </c>
      <c r="FE409">
        <v>0</v>
      </c>
      <c r="FF409">
        <v>0.71509999999999996</v>
      </c>
      <c r="FG409">
        <v>0.9415</v>
      </c>
      <c r="FH409">
        <v>1382542</v>
      </c>
      <c r="FI409">
        <v>11112320</v>
      </c>
      <c r="FJ409">
        <v>15673</v>
      </c>
      <c r="FK409">
        <v>45487</v>
      </c>
      <c r="FL409">
        <v>48312</v>
      </c>
      <c r="FM409" t="b">
        <v>0</v>
      </c>
      <c r="FN409">
        <v>0.34460000000000002</v>
      </c>
      <c r="FO409" s="84">
        <v>42370</v>
      </c>
      <c r="FP409" s="84">
        <v>42735</v>
      </c>
      <c r="FQ409" t="s">
        <v>1070</v>
      </c>
      <c r="FR409" t="b">
        <v>0</v>
      </c>
      <c r="FS409" t="b">
        <v>0</v>
      </c>
      <c r="FT409">
        <v>5.7182000000000004</v>
      </c>
      <c r="FU409" s="84">
        <v>42551</v>
      </c>
      <c r="FV409" t="s">
        <v>2872</v>
      </c>
      <c r="FW409">
        <v>0</v>
      </c>
      <c r="FX409">
        <v>13536</v>
      </c>
      <c r="FY409">
        <v>28972</v>
      </c>
      <c r="FZ409">
        <v>35026</v>
      </c>
      <c r="GA409">
        <v>178231</v>
      </c>
      <c r="GB409">
        <v>0</v>
      </c>
      <c r="GC409">
        <v>1996</v>
      </c>
      <c r="GD409" t="s">
        <v>2881</v>
      </c>
      <c r="GE409">
        <v>0.28489999999999999</v>
      </c>
      <c r="GF409" t="s">
        <v>2872</v>
      </c>
      <c r="GG409">
        <v>0</v>
      </c>
      <c r="GH409">
        <v>0</v>
      </c>
      <c r="GI409">
        <v>0</v>
      </c>
      <c r="GJ409">
        <v>0</v>
      </c>
      <c r="GK409" t="s">
        <v>4100</v>
      </c>
      <c r="GL409" t="s">
        <v>4100</v>
      </c>
      <c r="GM409" t="s">
        <v>2874</v>
      </c>
      <c r="GN409" t="s">
        <v>385</v>
      </c>
      <c r="GO409" t="s">
        <v>799</v>
      </c>
      <c r="GP409" t="s">
        <v>2864</v>
      </c>
      <c r="GQ409" t="s">
        <v>2864</v>
      </c>
      <c r="GR409" t="s">
        <v>2357</v>
      </c>
      <c r="GS409" t="s">
        <v>4101</v>
      </c>
      <c r="GT409" t="s">
        <v>2931</v>
      </c>
      <c r="GU409" t="s">
        <v>2358</v>
      </c>
      <c r="GV409" t="s">
        <v>2864</v>
      </c>
      <c r="GW409" t="s">
        <v>1068</v>
      </c>
      <c r="GX409" t="s">
        <v>893</v>
      </c>
      <c r="GY409" t="s">
        <v>1069</v>
      </c>
      <c r="GZ409" t="s">
        <v>4292</v>
      </c>
      <c r="HA409">
        <v>124.25</v>
      </c>
      <c r="HB409">
        <v>120.05</v>
      </c>
    </row>
    <row r="410" spans="1:210" x14ac:dyDescent="0.25">
      <c r="A410" t="e">
        <f>VLOOKUP(B410,'Free Standing without QAAF'!#REF!,1,FALSE)</f>
        <v>#REF!</v>
      </c>
      <c r="B410" t="s">
        <v>260</v>
      </c>
      <c r="C410" t="s">
        <v>2359</v>
      </c>
      <c r="D410" t="s">
        <v>651</v>
      </c>
      <c r="E410" t="s">
        <v>2360</v>
      </c>
      <c r="F410" t="s">
        <v>1256</v>
      </c>
      <c r="G410" t="s">
        <v>893</v>
      </c>
      <c r="H410" t="s">
        <v>1257</v>
      </c>
      <c r="I410" t="s">
        <v>1256</v>
      </c>
      <c r="J410" s="88">
        <v>164.08</v>
      </c>
      <c r="K410" s="88">
        <v>556.96</v>
      </c>
      <c r="L410" s="88">
        <v>10</v>
      </c>
      <c r="M410" s="88">
        <v>1.36</v>
      </c>
      <c r="N410" s="88">
        <v>175.44</v>
      </c>
      <c r="O410" s="88">
        <v>568.32000000000005</v>
      </c>
      <c r="Q410" s="84">
        <v>43282</v>
      </c>
      <c r="R410">
        <v>116</v>
      </c>
      <c r="S410" t="b">
        <v>1</v>
      </c>
      <c r="T410">
        <v>0.98040000000000005</v>
      </c>
      <c r="U410" t="s">
        <v>2861</v>
      </c>
      <c r="V410" s="85">
        <v>43291.549791666599</v>
      </c>
      <c r="W410" t="s">
        <v>3751</v>
      </c>
      <c r="X410">
        <v>0.85</v>
      </c>
      <c r="Y410">
        <v>0</v>
      </c>
      <c r="Z410">
        <v>1.2</v>
      </c>
      <c r="AA410">
        <v>1.1000000000000001</v>
      </c>
      <c r="AB410">
        <v>-0.13125000000000001</v>
      </c>
      <c r="AC410">
        <v>76.88</v>
      </c>
      <c r="AD410">
        <v>0.95</v>
      </c>
      <c r="AE410">
        <v>0</v>
      </c>
      <c r="AF410">
        <v>0.1</v>
      </c>
      <c r="AG410">
        <v>87.8</v>
      </c>
      <c r="AH410">
        <v>0.96</v>
      </c>
      <c r="AI410">
        <v>0</v>
      </c>
      <c r="AJ410">
        <v>0.08</v>
      </c>
      <c r="AK410">
        <v>140.83000000000001</v>
      </c>
      <c r="AL410">
        <v>368.24</v>
      </c>
      <c r="AM410" s="84">
        <v>43282</v>
      </c>
      <c r="AN410">
        <v>662721735</v>
      </c>
      <c r="AO410">
        <v>0.78380000000000005</v>
      </c>
      <c r="AP410" s="84">
        <v>43190</v>
      </c>
      <c r="AQ410" t="b">
        <v>0</v>
      </c>
      <c r="AR410">
        <v>163.19</v>
      </c>
      <c r="AS410">
        <v>0.5</v>
      </c>
      <c r="AT410">
        <v>0.75</v>
      </c>
      <c r="AU410">
        <v>3.8397000000000001</v>
      </c>
      <c r="AV410">
        <v>4.4131</v>
      </c>
      <c r="AW410">
        <v>0.5</v>
      </c>
      <c r="AX410">
        <v>0</v>
      </c>
      <c r="AY410">
        <v>0.6</v>
      </c>
      <c r="AZ410">
        <v>0.5</v>
      </c>
      <c r="BA410">
        <v>0.71509999999999996</v>
      </c>
      <c r="BB410">
        <v>0.95</v>
      </c>
      <c r="BC410">
        <v>0.5</v>
      </c>
      <c r="BD410">
        <v>0.12570000000000001</v>
      </c>
      <c r="BE410">
        <v>0.5</v>
      </c>
      <c r="BF410">
        <v>0.47939999999999999</v>
      </c>
      <c r="BG410">
        <v>1.0794999999999999</v>
      </c>
      <c r="BH410">
        <v>8</v>
      </c>
      <c r="BI410" s="84">
        <v>43282</v>
      </c>
      <c r="BJ410">
        <v>1</v>
      </c>
      <c r="BK410" t="b">
        <v>0</v>
      </c>
      <c r="BL410" s="84">
        <v>43054</v>
      </c>
      <c r="BM410" s="84">
        <v>43054</v>
      </c>
      <c r="BN410" t="b">
        <v>1</v>
      </c>
      <c r="BO410" s="84">
        <v>43291</v>
      </c>
      <c r="BP410" t="b">
        <v>1</v>
      </c>
      <c r="BQ410" s="84">
        <v>43282</v>
      </c>
      <c r="BR410">
        <v>116</v>
      </c>
      <c r="BS410">
        <v>216</v>
      </c>
      <c r="BT410">
        <v>107173</v>
      </c>
      <c r="BU410" s="85">
        <v>43291.549791666599</v>
      </c>
      <c r="BV410" t="s">
        <v>3957</v>
      </c>
      <c r="BW410">
        <v>164.08</v>
      </c>
      <c r="BX410" t="s">
        <v>2861</v>
      </c>
      <c r="BY410">
        <v>0.89880000000000004</v>
      </c>
      <c r="BZ410">
        <v>108</v>
      </c>
      <c r="CA410">
        <v>1.02674</v>
      </c>
      <c r="CB410" t="s">
        <v>2864</v>
      </c>
      <c r="CC410" t="s">
        <v>3751</v>
      </c>
      <c r="CD410" t="b">
        <v>1</v>
      </c>
      <c r="CE410">
        <v>0</v>
      </c>
      <c r="CF410">
        <v>215</v>
      </c>
      <c r="CG410">
        <v>1</v>
      </c>
      <c r="CH410">
        <v>100</v>
      </c>
      <c r="CI410">
        <v>36600</v>
      </c>
      <c r="CJ410">
        <v>33568</v>
      </c>
      <c r="CK410">
        <v>17647</v>
      </c>
      <c r="CL410">
        <v>0.91720000000000002</v>
      </c>
      <c r="CM410" t="s">
        <v>2883</v>
      </c>
      <c r="CN410">
        <v>0</v>
      </c>
      <c r="CO410">
        <v>556.96</v>
      </c>
      <c r="CP410" t="s">
        <v>2866</v>
      </c>
      <c r="CQ410" t="s">
        <v>2880</v>
      </c>
      <c r="CR410">
        <v>67.5</v>
      </c>
      <c r="CS410">
        <v>96.58</v>
      </c>
      <c r="CT410">
        <v>5</v>
      </c>
      <c r="CU410">
        <v>0</v>
      </c>
      <c r="CV410">
        <v>2650364</v>
      </c>
      <c r="CW410">
        <v>70.7</v>
      </c>
      <c r="CX410">
        <v>75.099999999999994</v>
      </c>
      <c r="CY410">
        <v>67.5</v>
      </c>
      <c r="CZ410">
        <v>65.64</v>
      </c>
      <c r="DA410">
        <v>0</v>
      </c>
      <c r="DB410">
        <v>0</v>
      </c>
      <c r="DC410">
        <v>67.5</v>
      </c>
      <c r="DD410">
        <v>82.92</v>
      </c>
      <c r="DE410">
        <v>1960379</v>
      </c>
      <c r="DF410">
        <v>1788746</v>
      </c>
      <c r="DG410">
        <v>33568</v>
      </c>
      <c r="DH410">
        <v>52.3</v>
      </c>
      <c r="DI410">
        <v>47.72</v>
      </c>
      <c r="DJ410">
        <v>100.02</v>
      </c>
      <c r="DK410">
        <v>0</v>
      </c>
      <c r="DL410">
        <v>0</v>
      </c>
      <c r="DM410">
        <v>100.02</v>
      </c>
      <c r="DN410">
        <v>239805</v>
      </c>
      <c r="DO410">
        <v>238126</v>
      </c>
      <c r="DP410">
        <v>6399489</v>
      </c>
      <c r="DQ410">
        <v>96398</v>
      </c>
      <c r="DR410">
        <v>249282</v>
      </c>
      <c r="DS410">
        <v>370506</v>
      </c>
      <c r="DT410">
        <v>2324</v>
      </c>
      <c r="DU410">
        <v>530179</v>
      </c>
      <c r="DV410">
        <v>0</v>
      </c>
      <c r="DW410">
        <v>0</v>
      </c>
      <c r="DX410">
        <v>60402</v>
      </c>
      <c r="DY410">
        <v>173357</v>
      </c>
      <c r="DZ410">
        <v>374912</v>
      </c>
      <c r="EA410">
        <v>189435</v>
      </c>
      <c r="EB410">
        <v>474812</v>
      </c>
      <c r="EC410">
        <v>344477</v>
      </c>
      <c r="ED410">
        <v>144024</v>
      </c>
      <c r="EE410">
        <v>38244</v>
      </c>
      <c r="EF410">
        <v>412277</v>
      </c>
      <c r="EG410">
        <v>0</v>
      </c>
      <c r="EH410">
        <v>2460929</v>
      </c>
      <c r="EI410" s="84">
        <v>42370</v>
      </c>
      <c r="EJ410" s="84">
        <v>42735</v>
      </c>
      <c r="EK410">
        <v>3357304</v>
      </c>
      <c r="EL410" t="b">
        <v>1</v>
      </c>
      <c r="EM410" t="b">
        <v>1</v>
      </c>
      <c r="EN410">
        <v>1</v>
      </c>
      <c r="EO410" t="s">
        <v>3755</v>
      </c>
      <c r="EP410" t="s">
        <v>3756</v>
      </c>
      <c r="EQ410" t="s">
        <v>3763</v>
      </c>
      <c r="ER410" t="s">
        <v>3764</v>
      </c>
      <c r="ES410">
        <v>0.94140000000000001</v>
      </c>
      <c r="ET410">
        <v>0.93210000000000004</v>
      </c>
      <c r="EU410">
        <v>0.95399999999999996</v>
      </c>
      <c r="EV410">
        <v>0.93379999999999996</v>
      </c>
      <c r="EW410">
        <v>0.94550000000000001</v>
      </c>
      <c r="EX410">
        <v>0</v>
      </c>
      <c r="EY410">
        <v>123124</v>
      </c>
      <c r="EZ410" t="s">
        <v>3957</v>
      </c>
      <c r="FA410">
        <v>0.94140000000000001</v>
      </c>
      <c r="FB410" t="b">
        <v>0</v>
      </c>
      <c r="FC410" t="b">
        <v>0</v>
      </c>
      <c r="FD410">
        <v>0</v>
      </c>
      <c r="FE410">
        <v>0</v>
      </c>
      <c r="FF410">
        <v>0.74419999999999997</v>
      </c>
      <c r="FG410">
        <v>0.91720000000000002</v>
      </c>
      <c r="FH410">
        <v>477931</v>
      </c>
      <c r="FI410">
        <v>6399489</v>
      </c>
      <c r="FJ410">
        <v>17647</v>
      </c>
      <c r="FK410">
        <v>33568</v>
      </c>
      <c r="FL410">
        <v>36600</v>
      </c>
      <c r="FM410" t="b">
        <v>0</v>
      </c>
      <c r="FN410">
        <v>0.52569999999999995</v>
      </c>
      <c r="FO410" s="84">
        <v>42370</v>
      </c>
      <c r="FP410" s="84">
        <v>42735</v>
      </c>
      <c r="FQ410" t="s">
        <v>1256</v>
      </c>
      <c r="FR410" t="b">
        <v>0</v>
      </c>
      <c r="FS410" t="b">
        <v>0</v>
      </c>
      <c r="FT410">
        <v>3.8961999999999999</v>
      </c>
      <c r="FU410" s="84">
        <v>42551</v>
      </c>
      <c r="FV410" t="s">
        <v>2872</v>
      </c>
      <c r="FW410">
        <v>0</v>
      </c>
      <c r="FX410">
        <v>4128</v>
      </c>
      <c r="FY410">
        <v>9979</v>
      </c>
      <c r="FZ410">
        <v>23665</v>
      </c>
      <c r="GA410">
        <v>85352</v>
      </c>
      <c r="GB410">
        <v>0</v>
      </c>
      <c r="GC410">
        <v>0</v>
      </c>
      <c r="GD410" t="s">
        <v>2881</v>
      </c>
      <c r="GE410">
        <v>0.25580000000000003</v>
      </c>
      <c r="GF410" t="s">
        <v>2872</v>
      </c>
      <c r="GG410">
        <v>0</v>
      </c>
      <c r="GH410">
        <v>0</v>
      </c>
      <c r="GI410">
        <v>0</v>
      </c>
      <c r="GJ410">
        <v>0</v>
      </c>
      <c r="GK410" t="s">
        <v>3957</v>
      </c>
      <c r="GL410" t="s">
        <v>3957</v>
      </c>
      <c r="GM410" t="s">
        <v>2874</v>
      </c>
      <c r="GN410" t="s">
        <v>260</v>
      </c>
      <c r="GO410" t="s">
        <v>651</v>
      </c>
      <c r="GP410" t="s">
        <v>2864</v>
      </c>
      <c r="GQ410" t="s">
        <v>2864</v>
      </c>
      <c r="GR410" t="s">
        <v>2359</v>
      </c>
      <c r="GS410" t="s">
        <v>3958</v>
      </c>
      <c r="GT410" t="s">
        <v>3673</v>
      </c>
      <c r="GU410" t="s">
        <v>2360</v>
      </c>
      <c r="GV410" t="s">
        <v>2864</v>
      </c>
      <c r="GW410" t="s">
        <v>1256</v>
      </c>
      <c r="GX410" t="s">
        <v>893</v>
      </c>
      <c r="GY410" t="s">
        <v>1257</v>
      </c>
      <c r="GZ410" t="s">
        <v>4292</v>
      </c>
      <c r="HA410">
        <v>111.69</v>
      </c>
      <c r="HB410">
        <v>78.959999999999994</v>
      </c>
    </row>
    <row r="411" spans="1:210" x14ac:dyDescent="0.25">
      <c r="A411" t="e">
        <f>VLOOKUP(B411,'Free Standing without QAAF'!#REF!,1,FALSE)</f>
        <v>#REF!</v>
      </c>
      <c r="B411" t="s">
        <v>692</v>
      </c>
      <c r="C411" t="s">
        <v>2361</v>
      </c>
      <c r="D411" t="s">
        <v>737</v>
      </c>
      <c r="E411" t="s">
        <v>2362</v>
      </c>
      <c r="F411" t="s">
        <v>2363</v>
      </c>
      <c r="G411" t="s">
        <v>893</v>
      </c>
      <c r="H411" t="s">
        <v>3750</v>
      </c>
      <c r="I411" t="s">
        <v>1249</v>
      </c>
      <c r="J411" s="88">
        <v>188.93</v>
      </c>
      <c r="K411" s="88">
        <v>610.34</v>
      </c>
      <c r="L411" s="88">
        <v>10</v>
      </c>
      <c r="M411" s="88">
        <v>7.13</v>
      </c>
      <c r="N411" s="88">
        <v>206.06</v>
      </c>
      <c r="O411" s="88">
        <v>627.47</v>
      </c>
      <c r="Q411" s="84">
        <v>43282</v>
      </c>
      <c r="R411">
        <v>116</v>
      </c>
      <c r="S411" t="b">
        <v>1</v>
      </c>
      <c r="T411">
        <v>0.98040000000000005</v>
      </c>
      <c r="U411" t="s">
        <v>2861</v>
      </c>
      <c r="V411" s="85">
        <v>43291.549791666599</v>
      </c>
      <c r="W411" t="s">
        <v>3751</v>
      </c>
      <c r="X411">
        <v>0.85</v>
      </c>
      <c r="Y411">
        <v>0</v>
      </c>
      <c r="Z411">
        <v>1.2</v>
      </c>
      <c r="AA411">
        <v>1.1000000000000001</v>
      </c>
      <c r="AB411">
        <v>-0.13125000000000001</v>
      </c>
      <c r="AC411">
        <v>76.88</v>
      </c>
      <c r="AD411">
        <v>0.95</v>
      </c>
      <c r="AE411">
        <v>0</v>
      </c>
      <c r="AF411">
        <v>0.1</v>
      </c>
      <c r="AG411">
        <v>87.8</v>
      </c>
      <c r="AH411">
        <v>0.96</v>
      </c>
      <c r="AI411">
        <v>0</v>
      </c>
      <c r="AJ411">
        <v>0.08</v>
      </c>
      <c r="AK411">
        <v>140.83000000000001</v>
      </c>
      <c r="AL411">
        <v>368.24</v>
      </c>
      <c r="AM411" s="84">
        <v>43282</v>
      </c>
      <c r="AN411">
        <v>662721735</v>
      </c>
      <c r="AO411">
        <v>0.78380000000000005</v>
      </c>
      <c r="AP411" s="84">
        <v>43190</v>
      </c>
      <c r="AQ411" t="b">
        <v>0</v>
      </c>
      <c r="AR411">
        <v>163.19</v>
      </c>
      <c r="AS411">
        <v>0.5</v>
      </c>
      <c r="AT411">
        <v>0.75</v>
      </c>
      <c r="AU411">
        <v>3.8397000000000001</v>
      </c>
      <c r="AV411">
        <v>4.4131</v>
      </c>
      <c r="AW411">
        <v>0.5</v>
      </c>
      <c r="AX411">
        <v>0</v>
      </c>
      <c r="AY411">
        <v>0.6</v>
      </c>
      <c r="AZ411">
        <v>0.5</v>
      </c>
      <c r="BA411">
        <v>0.71509999999999996</v>
      </c>
      <c r="BB411">
        <v>0.95</v>
      </c>
      <c r="BC411">
        <v>0.5</v>
      </c>
      <c r="BD411">
        <v>0.12570000000000001</v>
      </c>
      <c r="BE411">
        <v>0.5</v>
      </c>
      <c r="BF411">
        <v>0.47939999999999999</v>
      </c>
      <c r="BG411">
        <v>1.0794999999999999</v>
      </c>
      <c r="BH411">
        <v>8</v>
      </c>
      <c r="BI411" s="84">
        <v>43282</v>
      </c>
      <c r="BJ411">
        <v>1</v>
      </c>
      <c r="BK411" t="b">
        <v>0</v>
      </c>
      <c r="BL411" s="84">
        <v>43054</v>
      </c>
      <c r="BM411" s="84">
        <v>43054</v>
      </c>
      <c r="BN411" t="b">
        <v>1</v>
      </c>
      <c r="BO411" s="84">
        <v>43291</v>
      </c>
      <c r="BP411" t="b">
        <v>1</v>
      </c>
      <c r="BQ411" s="84">
        <v>43282</v>
      </c>
      <c r="BR411">
        <v>116</v>
      </c>
      <c r="BS411">
        <v>6831</v>
      </c>
      <c r="BT411">
        <v>107466</v>
      </c>
      <c r="BU411" s="85">
        <v>43291.549791666599</v>
      </c>
      <c r="BV411" t="s">
        <v>3828</v>
      </c>
      <c r="BW411">
        <v>188.93</v>
      </c>
      <c r="BX411" t="s">
        <v>2861</v>
      </c>
      <c r="BY411">
        <v>1.2146999999999999</v>
      </c>
      <c r="BZ411">
        <v>3716</v>
      </c>
      <c r="CA411">
        <v>1.02674</v>
      </c>
      <c r="CB411" t="s">
        <v>2864</v>
      </c>
      <c r="CC411" t="s">
        <v>3751</v>
      </c>
      <c r="CD411" t="b">
        <v>1</v>
      </c>
      <c r="CE411">
        <v>0</v>
      </c>
      <c r="CF411">
        <v>905</v>
      </c>
      <c r="CG411">
        <v>1</v>
      </c>
      <c r="CH411">
        <v>46</v>
      </c>
      <c r="CI411">
        <v>16836</v>
      </c>
      <c r="CJ411">
        <v>10364</v>
      </c>
      <c r="CK411">
        <v>5649</v>
      </c>
      <c r="CL411">
        <v>0.61560000000000004</v>
      </c>
      <c r="CM411" t="s">
        <v>2883</v>
      </c>
      <c r="CN411">
        <v>0</v>
      </c>
      <c r="CO411">
        <v>610.34</v>
      </c>
      <c r="CP411" t="s">
        <v>2866</v>
      </c>
      <c r="CQ411" t="s">
        <v>2867</v>
      </c>
      <c r="CR411">
        <v>92.35</v>
      </c>
      <c r="CS411">
        <v>96.58</v>
      </c>
      <c r="CT411">
        <v>3</v>
      </c>
      <c r="CU411">
        <v>0</v>
      </c>
      <c r="CV411">
        <v>1023330</v>
      </c>
      <c r="CW411">
        <v>88.42</v>
      </c>
      <c r="CX411">
        <v>76.03</v>
      </c>
      <c r="CY411">
        <v>92.35</v>
      </c>
      <c r="CZ411">
        <v>95.77</v>
      </c>
      <c r="DA411">
        <v>0</v>
      </c>
      <c r="DB411">
        <v>0</v>
      </c>
      <c r="DC411">
        <v>92.35</v>
      </c>
      <c r="DD411">
        <v>120.97</v>
      </c>
      <c r="DE411">
        <v>1087573</v>
      </c>
      <c r="DF411">
        <v>625601</v>
      </c>
      <c r="DG411">
        <v>14311</v>
      </c>
      <c r="DH411">
        <v>68.05</v>
      </c>
      <c r="DI411">
        <v>54.05</v>
      </c>
      <c r="DJ411">
        <v>122.1</v>
      </c>
      <c r="DK411">
        <v>0</v>
      </c>
      <c r="DL411">
        <v>0</v>
      </c>
      <c r="DM411">
        <v>122.1</v>
      </c>
      <c r="DN411">
        <v>203692</v>
      </c>
      <c r="DO411">
        <v>262996</v>
      </c>
      <c r="DP411">
        <v>2736504</v>
      </c>
      <c r="DQ411">
        <v>41295</v>
      </c>
      <c r="DR411">
        <v>62853</v>
      </c>
      <c r="DS411">
        <v>171753</v>
      </c>
      <c r="DT411">
        <v>884</v>
      </c>
      <c r="DU411">
        <v>895</v>
      </c>
      <c r="DV411">
        <v>24125</v>
      </c>
      <c r="DW411">
        <v>288739</v>
      </c>
      <c r="DX411">
        <v>8366</v>
      </c>
      <c r="DY411">
        <v>21975</v>
      </c>
      <c r="DZ411">
        <v>206081</v>
      </c>
      <c r="EA411">
        <v>153553</v>
      </c>
      <c r="EB411">
        <v>142918</v>
      </c>
      <c r="EC411">
        <v>104099</v>
      </c>
      <c r="ED411">
        <v>94323</v>
      </c>
      <c r="EE411">
        <v>0</v>
      </c>
      <c r="EF411">
        <v>78180</v>
      </c>
      <c r="EG411">
        <v>0</v>
      </c>
      <c r="EH411">
        <v>869777</v>
      </c>
      <c r="EI411" s="84">
        <v>42370</v>
      </c>
      <c r="EJ411" s="84">
        <v>42735</v>
      </c>
      <c r="EK411">
        <v>1534130</v>
      </c>
      <c r="EL411" t="b">
        <v>1</v>
      </c>
      <c r="EM411" t="b">
        <v>1</v>
      </c>
      <c r="EN411">
        <v>1.0794999999999999</v>
      </c>
      <c r="EO411" t="s">
        <v>3755</v>
      </c>
      <c r="EP411" t="s">
        <v>3756</v>
      </c>
      <c r="EQ411" t="s">
        <v>3763</v>
      </c>
      <c r="ER411" t="s">
        <v>3764</v>
      </c>
      <c r="ES411">
        <v>1.1629</v>
      </c>
      <c r="ET411">
        <v>1.0814999999999999</v>
      </c>
      <c r="EU411">
        <v>1.1428</v>
      </c>
      <c r="EV411">
        <v>1.2917000000000001</v>
      </c>
      <c r="EW411">
        <v>1.1354</v>
      </c>
      <c r="EX411">
        <v>0</v>
      </c>
      <c r="EY411">
        <v>50565</v>
      </c>
      <c r="EZ411" t="s">
        <v>3828</v>
      </c>
      <c r="FA411">
        <v>1.1629</v>
      </c>
      <c r="FB411" t="b">
        <v>0</v>
      </c>
      <c r="FC411" t="b">
        <v>0</v>
      </c>
      <c r="FD411">
        <v>0</v>
      </c>
      <c r="FE411">
        <v>0</v>
      </c>
      <c r="FF411">
        <v>0.30430000000000001</v>
      </c>
      <c r="FG411">
        <v>0.61560000000000004</v>
      </c>
      <c r="FH411">
        <v>466688</v>
      </c>
      <c r="FI411">
        <v>2736504</v>
      </c>
      <c r="FJ411">
        <v>5649</v>
      </c>
      <c r="FK411">
        <v>10364</v>
      </c>
      <c r="FL411">
        <v>16836</v>
      </c>
      <c r="FM411" t="b">
        <v>0</v>
      </c>
      <c r="FN411">
        <v>0.54510000000000003</v>
      </c>
      <c r="FO411" s="84">
        <v>42370</v>
      </c>
      <c r="FP411" s="84">
        <v>42735</v>
      </c>
      <c r="FQ411" t="s">
        <v>1249</v>
      </c>
      <c r="FR411" t="b">
        <v>0</v>
      </c>
      <c r="FS411" t="b">
        <v>0</v>
      </c>
      <c r="FT411">
        <v>4.1955</v>
      </c>
      <c r="FU411" s="84">
        <v>42551</v>
      </c>
      <c r="FV411" t="s">
        <v>2872</v>
      </c>
      <c r="FW411">
        <v>0</v>
      </c>
      <c r="FX411">
        <v>4005</v>
      </c>
      <c r="FY411">
        <v>5499</v>
      </c>
      <c r="FZ411">
        <v>6485</v>
      </c>
      <c r="GA411">
        <v>34576</v>
      </c>
      <c r="GB411">
        <v>0</v>
      </c>
      <c r="GC411">
        <v>0</v>
      </c>
      <c r="GD411" t="s">
        <v>2905</v>
      </c>
      <c r="GE411">
        <v>0.69569999999999999</v>
      </c>
      <c r="GF411" t="s">
        <v>2872</v>
      </c>
      <c r="GG411">
        <v>0</v>
      </c>
      <c r="GH411">
        <v>0</v>
      </c>
      <c r="GI411">
        <v>0</v>
      </c>
      <c r="GJ411">
        <v>0</v>
      </c>
      <c r="GK411" t="s">
        <v>3828</v>
      </c>
      <c r="GL411" t="s">
        <v>3828</v>
      </c>
      <c r="GM411" t="s">
        <v>2874</v>
      </c>
      <c r="GN411" t="s">
        <v>692</v>
      </c>
      <c r="GO411" t="s">
        <v>737</v>
      </c>
      <c r="GP411" t="s">
        <v>2864</v>
      </c>
      <c r="GQ411" t="s">
        <v>2864</v>
      </c>
      <c r="GR411" t="s">
        <v>2361</v>
      </c>
      <c r="GS411" t="s">
        <v>3826</v>
      </c>
      <c r="GT411" t="s">
        <v>3051</v>
      </c>
      <c r="GU411" t="s">
        <v>2362</v>
      </c>
      <c r="GV411" t="s">
        <v>2864</v>
      </c>
      <c r="GW411" t="s">
        <v>2363</v>
      </c>
      <c r="GX411" t="s">
        <v>893</v>
      </c>
      <c r="GY411" t="s">
        <v>2364</v>
      </c>
      <c r="GZ411" t="s">
        <v>4292</v>
      </c>
      <c r="HA411">
        <v>136.36000000000001</v>
      </c>
      <c r="HB411">
        <v>98.74</v>
      </c>
    </row>
    <row r="412" spans="1:210" x14ac:dyDescent="0.25">
      <c r="A412" t="e">
        <f>VLOOKUP(B412,'Free Standing without QAAF'!#REF!,1,FALSE)</f>
        <v>#REF!</v>
      </c>
      <c r="B412" t="s">
        <v>427</v>
      </c>
      <c r="C412" t="s">
        <v>2365</v>
      </c>
      <c r="D412" t="s">
        <v>206</v>
      </c>
      <c r="E412" t="s">
        <v>2366</v>
      </c>
      <c r="F412" t="s">
        <v>1380</v>
      </c>
      <c r="G412" t="s">
        <v>893</v>
      </c>
      <c r="H412" t="s">
        <v>1381</v>
      </c>
      <c r="I412" t="s">
        <v>1286</v>
      </c>
      <c r="J412" s="88">
        <v>163.05000000000001</v>
      </c>
      <c r="K412" s="88">
        <v>557.4</v>
      </c>
      <c r="L412" s="88">
        <v>10</v>
      </c>
      <c r="M412" s="88">
        <v>7.13</v>
      </c>
      <c r="N412" s="88">
        <v>180.18</v>
      </c>
      <c r="O412" s="88">
        <v>574.53</v>
      </c>
      <c r="Q412" s="84">
        <v>43282</v>
      </c>
      <c r="R412">
        <v>116</v>
      </c>
      <c r="S412" t="b">
        <v>1</v>
      </c>
      <c r="T412">
        <v>0.98040000000000005</v>
      </c>
      <c r="U412" t="s">
        <v>2861</v>
      </c>
      <c r="V412" s="85">
        <v>43291.549791666599</v>
      </c>
      <c r="W412" t="s">
        <v>3751</v>
      </c>
      <c r="X412">
        <v>0.85</v>
      </c>
      <c r="Y412">
        <v>0</v>
      </c>
      <c r="Z412">
        <v>1.2</v>
      </c>
      <c r="AA412">
        <v>1.1000000000000001</v>
      </c>
      <c r="AB412">
        <v>-0.13125000000000001</v>
      </c>
      <c r="AC412">
        <v>76.88</v>
      </c>
      <c r="AD412">
        <v>0.95</v>
      </c>
      <c r="AE412">
        <v>0</v>
      </c>
      <c r="AF412">
        <v>0.1</v>
      </c>
      <c r="AG412">
        <v>87.8</v>
      </c>
      <c r="AH412">
        <v>0.96</v>
      </c>
      <c r="AI412">
        <v>0</v>
      </c>
      <c r="AJ412">
        <v>0.08</v>
      </c>
      <c r="AK412">
        <v>140.83000000000001</v>
      </c>
      <c r="AL412">
        <v>368.24</v>
      </c>
      <c r="AM412" s="84">
        <v>43282</v>
      </c>
      <c r="AN412">
        <v>662721735</v>
      </c>
      <c r="AO412">
        <v>0.78380000000000005</v>
      </c>
      <c r="AP412" s="84">
        <v>43190</v>
      </c>
      <c r="AQ412" t="b">
        <v>0</v>
      </c>
      <c r="AR412">
        <v>163.19</v>
      </c>
      <c r="AS412">
        <v>0.5</v>
      </c>
      <c r="AT412">
        <v>0.75</v>
      </c>
      <c r="AU412">
        <v>3.8397000000000001</v>
      </c>
      <c r="AV412">
        <v>4.4131</v>
      </c>
      <c r="AW412">
        <v>0.5</v>
      </c>
      <c r="AX412">
        <v>0</v>
      </c>
      <c r="AY412">
        <v>0.6</v>
      </c>
      <c r="AZ412">
        <v>0.5</v>
      </c>
      <c r="BA412">
        <v>0.71509999999999996</v>
      </c>
      <c r="BB412">
        <v>0.95</v>
      </c>
      <c r="BC412">
        <v>0.5</v>
      </c>
      <c r="BD412">
        <v>0.12570000000000001</v>
      </c>
      <c r="BE412">
        <v>0.5</v>
      </c>
      <c r="BF412">
        <v>0.47939999999999999</v>
      </c>
      <c r="BG412">
        <v>1.0794999999999999</v>
      </c>
      <c r="BH412">
        <v>8</v>
      </c>
      <c r="BI412" s="84">
        <v>43282</v>
      </c>
      <c r="BJ412">
        <v>1</v>
      </c>
      <c r="BK412" t="b">
        <v>0</v>
      </c>
      <c r="BL412" s="84">
        <v>43054</v>
      </c>
      <c r="BM412" s="84">
        <v>43054</v>
      </c>
      <c r="BN412" t="b">
        <v>1</v>
      </c>
      <c r="BO412" s="84">
        <v>43291</v>
      </c>
      <c r="BP412" t="b">
        <v>1</v>
      </c>
      <c r="BQ412" s="84">
        <v>43282</v>
      </c>
      <c r="BR412">
        <v>116</v>
      </c>
      <c r="BS412">
        <v>910</v>
      </c>
      <c r="BT412">
        <v>107468</v>
      </c>
      <c r="BU412" s="85">
        <v>43291.549791666599</v>
      </c>
      <c r="BV412" t="s">
        <v>4142</v>
      </c>
      <c r="BW412">
        <v>163.05000000000001</v>
      </c>
      <c r="BX412" t="s">
        <v>2861</v>
      </c>
      <c r="BY412">
        <v>0.90139999999999998</v>
      </c>
      <c r="BZ412">
        <v>455</v>
      </c>
      <c r="CA412">
        <v>1.02674</v>
      </c>
      <c r="CB412" t="s">
        <v>2864</v>
      </c>
      <c r="CC412" t="s">
        <v>3751</v>
      </c>
      <c r="CD412" t="b">
        <v>1</v>
      </c>
      <c r="CE412">
        <v>0</v>
      </c>
      <c r="CF412">
        <v>909</v>
      </c>
      <c r="CG412">
        <v>1</v>
      </c>
      <c r="CH412">
        <v>70</v>
      </c>
      <c r="CI412">
        <v>25620</v>
      </c>
      <c r="CJ412">
        <v>23399</v>
      </c>
      <c r="CK412">
        <v>12311</v>
      </c>
      <c r="CL412">
        <v>0.9133</v>
      </c>
      <c r="CM412" t="s">
        <v>2883</v>
      </c>
      <c r="CN412">
        <v>0</v>
      </c>
      <c r="CO412">
        <v>557.4</v>
      </c>
      <c r="CP412" t="s">
        <v>2866</v>
      </c>
      <c r="CQ412" t="s">
        <v>2880</v>
      </c>
      <c r="CR412">
        <v>66.94</v>
      </c>
      <c r="CS412">
        <v>96.11</v>
      </c>
      <c r="CT412">
        <v>3</v>
      </c>
      <c r="CU412">
        <v>0</v>
      </c>
      <c r="CV412">
        <v>1882588</v>
      </c>
      <c r="CW412">
        <v>72.05</v>
      </c>
      <c r="CX412">
        <v>74.260000000000005</v>
      </c>
      <c r="CY412">
        <v>66.94</v>
      </c>
      <c r="CZ412">
        <v>65.83</v>
      </c>
      <c r="DA412">
        <v>0</v>
      </c>
      <c r="DB412">
        <v>0</v>
      </c>
      <c r="DC412">
        <v>66.94</v>
      </c>
      <c r="DD412">
        <v>83.16</v>
      </c>
      <c r="DE412">
        <v>1336872</v>
      </c>
      <c r="DF412">
        <v>1174666</v>
      </c>
      <c r="DG412">
        <v>23399</v>
      </c>
      <c r="DH412">
        <v>51.16</v>
      </c>
      <c r="DI412">
        <v>44.95</v>
      </c>
      <c r="DJ412">
        <v>96.11</v>
      </c>
      <c r="DK412">
        <v>0</v>
      </c>
      <c r="DL412">
        <v>0</v>
      </c>
      <c r="DM412">
        <v>96.11</v>
      </c>
      <c r="DN412">
        <v>284756</v>
      </c>
      <c r="DO412">
        <v>403931</v>
      </c>
      <c r="DP412">
        <v>4394126</v>
      </c>
      <c r="DQ412">
        <v>74364</v>
      </c>
      <c r="DR412">
        <v>118949</v>
      </c>
      <c r="DS412">
        <v>298292</v>
      </c>
      <c r="DT412">
        <v>7064</v>
      </c>
      <c r="DU412">
        <v>92241</v>
      </c>
      <c r="DV412">
        <v>40815</v>
      </c>
      <c r="DW412">
        <v>0</v>
      </c>
      <c r="DX412">
        <v>0</v>
      </c>
      <c r="DY412">
        <v>16460</v>
      </c>
      <c r="DZ412">
        <v>463948</v>
      </c>
      <c r="EA412">
        <v>322498</v>
      </c>
      <c r="EB412">
        <v>197922</v>
      </c>
      <c r="EC412">
        <v>164390</v>
      </c>
      <c r="ED412">
        <v>80288</v>
      </c>
      <c r="EE412">
        <v>4656</v>
      </c>
      <c r="EF412">
        <v>263462</v>
      </c>
      <c r="EG412">
        <v>0</v>
      </c>
      <c r="EH412">
        <v>1560090</v>
      </c>
      <c r="EI412" s="84">
        <v>42370</v>
      </c>
      <c r="EJ412" s="84">
        <v>42735</v>
      </c>
      <c r="EK412">
        <v>2249057</v>
      </c>
      <c r="EL412" t="b">
        <v>1</v>
      </c>
      <c r="EM412" t="b">
        <v>1</v>
      </c>
      <c r="EN412">
        <v>1</v>
      </c>
      <c r="EO412" t="s">
        <v>3755</v>
      </c>
      <c r="EP412" t="s">
        <v>3756</v>
      </c>
      <c r="EQ412" t="s">
        <v>3763</v>
      </c>
      <c r="ER412" t="s">
        <v>3764</v>
      </c>
      <c r="ES412">
        <v>0.97019999999999995</v>
      </c>
      <c r="ET412">
        <v>0.98270000000000002</v>
      </c>
      <c r="EU412">
        <v>0.9768</v>
      </c>
      <c r="EV412">
        <v>0.95109999999999995</v>
      </c>
      <c r="EW412">
        <v>0.97030000000000005</v>
      </c>
      <c r="EX412">
        <v>0</v>
      </c>
      <c r="EY412">
        <v>82165</v>
      </c>
      <c r="EZ412" t="s">
        <v>4142</v>
      </c>
      <c r="FA412">
        <v>0.97019999999999995</v>
      </c>
      <c r="FB412" t="b">
        <v>0</v>
      </c>
      <c r="FC412" t="b">
        <v>0</v>
      </c>
      <c r="FD412">
        <v>0</v>
      </c>
      <c r="FE412">
        <v>0</v>
      </c>
      <c r="FF412">
        <v>0.72340000000000004</v>
      </c>
      <c r="FG412">
        <v>0.9133</v>
      </c>
      <c r="FH412">
        <v>688687</v>
      </c>
      <c r="FI412">
        <v>4394126</v>
      </c>
      <c r="FJ412">
        <v>12311</v>
      </c>
      <c r="FK412">
        <v>23399</v>
      </c>
      <c r="FL412">
        <v>25620</v>
      </c>
      <c r="FM412" t="b">
        <v>0</v>
      </c>
      <c r="FN412">
        <v>0.52610000000000001</v>
      </c>
      <c r="FO412" s="84">
        <v>42370</v>
      </c>
      <c r="FP412" s="84">
        <v>42735</v>
      </c>
      <c r="FQ412" t="s">
        <v>1286</v>
      </c>
      <c r="FR412" t="b">
        <v>0</v>
      </c>
      <c r="FS412" t="b">
        <v>0</v>
      </c>
      <c r="FT412">
        <v>3.6193</v>
      </c>
      <c r="FU412" s="84">
        <v>42551</v>
      </c>
      <c r="FV412" t="s">
        <v>2872</v>
      </c>
      <c r="FW412">
        <v>0</v>
      </c>
      <c r="FX412">
        <v>5447</v>
      </c>
      <c r="FY412">
        <v>9967</v>
      </c>
      <c r="FZ412">
        <v>18999</v>
      </c>
      <c r="GA412">
        <v>47752</v>
      </c>
      <c r="GB412">
        <v>0</v>
      </c>
      <c r="GC412">
        <v>0</v>
      </c>
      <c r="GD412" t="s">
        <v>2905</v>
      </c>
      <c r="GE412">
        <v>0.27660000000000001</v>
      </c>
      <c r="GF412" t="s">
        <v>2872</v>
      </c>
      <c r="GG412">
        <v>0</v>
      </c>
      <c r="GH412">
        <v>0</v>
      </c>
      <c r="GI412">
        <v>0</v>
      </c>
      <c r="GJ412">
        <v>0</v>
      </c>
      <c r="GK412" t="s">
        <v>4142</v>
      </c>
      <c r="GL412" t="s">
        <v>4142</v>
      </c>
      <c r="GM412" t="s">
        <v>2874</v>
      </c>
      <c r="GN412" t="s">
        <v>427</v>
      </c>
      <c r="GO412" t="s">
        <v>206</v>
      </c>
      <c r="GP412" t="s">
        <v>2864</v>
      </c>
      <c r="GQ412" t="s">
        <v>2864</v>
      </c>
      <c r="GR412" t="s">
        <v>2365</v>
      </c>
      <c r="GS412" t="s">
        <v>3459</v>
      </c>
      <c r="GT412" t="s">
        <v>3460</v>
      </c>
      <c r="GU412" t="s">
        <v>2366</v>
      </c>
      <c r="GV412" t="s">
        <v>2864</v>
      </c>
      <c r="GW412" t="s">
        <v>1380</v>
      </c>
      <c r="GX412" t="s">
        <v>893</v>
      </c>
      <c r="GY412" t="s">
        <v>1381</v>
      </c>
      <c r="GZ412" t="s">
        <v>4292</v>
      </c>
      <c r="HA412">
        <v>107.33</v>
      </c>
      <c r="HB412">
        <v>80.459999999999994</v>
      </c>
    </row>
    <row r="413" spans="1:210" x14ac:dyDescent="0.25">
      <c r="A413" t="e">
        <f>VLOOKUP(B413,'Free Standing without QAAF'!#REF!,1,FALSE)</f>
        <v>#REF!</v>
      </c>
      <c r="B413" t="s">
        <v>752</v>
      </c>
      <c r="C413" t="s">
        <v>2367</v>
      </c>
      <c r="D413" t="s">
        <v>207</v>
      </c>
      <c r="E413" t="s">
        <v>2368</v>
      </c>
      <c r="F413" t="s">
        <v>2369</v>
      </c>
      <c r="G413" t="s">
        <v>893</v>
      </c>
      <c r="H413" t="s">
        <v>2370</v>
      </c>
      <c r="I413" t="s">
        <v>1658</v>
      </c>
      <c r="J413" s="88">
        <v>127.33</v>
      </c>
      <c r="K413" s="88">
        <v>563.41</v>
      </c>
      <c r="L413" s="88">
        <v>10</v>
      </c>
      <c r="M413" s="88">
        <v>7.13</v>
      </c>
      <c r="N413" s="88">
        <v>144.46</v>
      </c>
      <c r="O413" s="88">
        <v>580.54</v>
      </c>
      <c r="Q413" s="84">
        <v>43282</v>
      </c>
      <c r="R413">
        <v>116</v>
      </c>
      <c r="S413" t="b">
        <v>1</v>
      </c>
      <c r="T413">
        <v>0.98040000000000005</v>
      </c>
      <c r="U413" t="s">
        <v>2861</v>
      </c>
      <c r="V413" s="85">
        <v>43291.549791666599</v>
      </c>
      <c r="W413" t="s">
        <v>3751</v>
      </c>
      <c r="X413">
        <v>0.85</v>
      </c>
      <c r="Y413">
        <v>0</v>
      </c>
      <c r="Z413">
        <v>1.2</v>
      </c>
      <c r="AA413">
        <v>1.1000000000000001</v>
      </c>
      <c r="AB413">
        <v>-0.13125000000000001</v>
      </c>
      <c r="AC413">
        <v>76.88</v>
      </c>
      <c r="AD413">
        <v>0.95</v>
      </c>
      <c r="AE413">
        <v>0</v>
      </c>
      <c r="AF413">
        <v>0.1</v>
      </c>
      <c r="AG413">
        <v>87.8</v>
      </c>
      <c r="AH413">
        <v>0.96</v>
      </c>
      <c r="AI413">
        <v>0</v>
      </c>
      <c r="AJ413">
        <v>0.08</v>
      </c>
      <c r="AK413">
        <v>140.83000000000001</v>
      </c>
      <c r="AL413">
        <v>368.24</v>
      </c>
      <c r="AM413" s="84">
        <v>43282</v>
      </c>
      <c r="AN413">
        <v>662721735</v>
      </c>
      <c r="AO413">
        <v>0.78380000000000005</v>
      </c>
      <c r="AP413" s="84">
        <v>43190</v>
      </c>
      <c r="AQ413" t="b">
        <v>0</v>
      </c>
      <c r="AR413">
        <v>163.19</v>
      </c>
      <c r="AS413">
        <v>0.5</v>
      </c>
      <c r="AT413">
        <v>0.75</v>
      </c>
      <c r="AU413">
        <v>3.8397000000000001</v>
      </c>
      <c r="AV413">
        <v>4.4131</v>
      </c>
      <c r="AW413">
        <v>0.5</v>
      </c>
      <c r="AX413">
        <v>0</v>
      </c>
      <c r="AY413">
        <v>0.6</v>
      </c>
      <c r="AZ413">
        <v>0.5</v>
      </c>
      <c r="BA413">
        <v>0.71509999999999996</v>
      </c>
      <c r="BB413">
        <v>0.95</v>
      </c>
      <c r="BC413">
        <v>0.5</v>
      </c>
      <c r="BD413">
        <v>0.12570000000000001</v>
      </c>
      <c r="BE413">
        <v>0.5</v>
      </c>
      <c r="BF413">
        <v>0.47939999999999999</v>
      </c>
      <c r="BG413">
        <v>1.0794999999999999</v>
      </c>
      <c r="BH413">
        <v>8</v>
      </c>
      <c r="BI413" s="84">
        <v>43282</v>
      </c>
      <c r="BJ413">
        <v>1</v>
      </c>
      <c r="BK413" t="b">
        <v>0</v>
      </c>
      <c r="BL413" s="84">
        <v>43054</v>
      </c>
      <c r="BM413" s="84">
        <v>43054</v>
      </c>
      <c r="BN413" t="b">
        <v>1</v>
      </c>
      <c r="BO413" s="84">
        <v>43291</v>
      </c>
      <c r="BP413" t="b">
        <v>1</v>
      </c>
      <c r="BQ413" s="84">
        <v>43282</v>
      </c>
      <c r="BR413">
        <v>116</v>
      </c>
      <c r="BS413">
        <v>7027</v>
      </c>
      <c r="BT413">
        <v>107469</v>
      </c>
      <c r="BU413" s="85">
        <v>43291.549791666599</v>
      </c>
      <c r="BV413" t="s">
        <v>3842</v>
      </c>
      <c r="BW413">
        <v>127.33</v>
      </c>
      <c r="BX413" t="s">
        <v>2861</v>
      </c>
      <c r="BY413">
        <v>0.93700000000000006</v>
      </c>
      <c r="BZ413">
        <v>3826</v>
      </c>
      <c r="CA413">
        <v>1.02674</v>
      </c>
      <c r="CB413" t="s">
        <v>2864</v>
      </c>
      <c r="CC413" t="s">
        <v>3751</v>
      </c>
      <c r="CD413" t="b">
        <v>1</v>
      </c>
      <c r="CE413">
        <v>0</v>
      </c>
      <c r="CF413">
        <v>911</v>
      </c>
      <c r="CG413">
        <v>1</v>
      </c>
      <c r="CH413">
        <v>60</v>
      </c>
      <c r="CI413">
        <v>21960</v>
      </c>
      <c r="CJ413">
        <v>16500</v>
      </c>
      <c r="CK413">
        <v>9522</v>
      </c>
      <c r="CL413">
        <v>0.75139999999999996</v>
      </c>
      <c r="CM413" t="s">
        <v>2883</v>
      </c>
      <c r="CN413">
        <v>0</v>
      </c>
      <c r="CO413">
        <v>563.41</v>
      </c>
      <c r="CP413" t="s">
        <v>2866</v>
      </c>
      <c r="CQ413" t="s">
        <v>2880</v>
      </c>
      <c r="CR413">
        <v>57.15</v>
      </c>
      <c r="CS413">
        <v>70.180000000000007</v>
      </c>
      <c r="CT413">
        <v>4</v>
      </c>
      <c r="CU413">
        <v>0</v>
      </c>
      <c r="CV413">
        <v>1048633</v>
      </c>
      <c r="CW413">
        <v>56.91</v>
      </c>
      <c r="CX413">
        <v>60.99</v>
      </c>
      <c r="CY413">
        <v>57.15</v>
      </c>
      <c r="CZ413">
        <v>68.430000000000007</v>
      </c>
      <c r="DA413">
        <v>0</v>
      </c>
      <c r="DB413">
        <v>0</v>
      </c>
      <c r="DC413">
        <v>57.15</v>
      </c>
      <c r="DD413">
        <v>86.44</v>
      </c>
      <c r="DE413">
        <v>791204</v>
      </c>
      <c r="DF413">
        <v>593732</v>
      </c>
      <c r="DG413">
        <v>18666</v>
      </c>
      <c r="DH413">
        <v>37.96</v>
      </c>
      <c r="DI413">
        <v>32.22</v>
      </c>
      <c r="DJ413">
        <v>70.180000000000007</v>
      </c>
      <c r="DK413">
        <v>0</v>
      </c>
      <c r="DL413">
        <v>0</v>
      </c>
      <c r="DM413">
        <v>70.180000000000007</v>
      </c>
      <c r="DN413">
        <v>146388</v>
      </c>
      <c r="DO413">
        <v>106738</v>
      </c>
      <c r="DP413">
        <v>2433569</v>
      </c>
      <c r="DQ413">
        <v>2352</v>
      </c>
      <c r="DR413">
        <v>120406</v>
      </c>
      <c r="DS413">
        <v>139893</v>
      </c>
      <c r="DT413">
        <v>412</v>
      </c>
      <c r="DU413">
        <v>555</v>
      </c>
      <c r="DV413">
        <v>68026</v>
      </c>
      <c r="DW413">
        <v>185037</v>
      </c>
      <c r="DX413">
        <v>0</v>
      </c>
      <c r="DY413">
        <v>21397</v>
      </c>
      <c r="DZ413">
        <v>172787</v>
      </c>
      <c r="EA413">
        <v>83917</v>
      </c>
      <c r="EB413">
        <v>168393</v>
      </c>
      <c r="EC413">
        <v>104840</v>
      </c>
      <c r="ED413">
        <v>79209</v>
      </c>
      <c r="EE413">
        <v>2690</v>
      </c>
      <c r="EF413">
        <v>65813</v>
      </c>
      <c r="EG413">
        <v>0</v>
      </c>
      <c r="EH413">
        <v>964716</v>
      </c>
      <c r="EI413" s="84">
        <v>42370</v>
      </c>
      <c r="EJ413" s="84">
        <v>42735</v>
      </c>
      <c r="EK413">
        <v>1240196</v>
      </c>
      <c r="EL413" t="b">
        <v>1</v>
      </c>
      <c r="EM413" t="b">
        <v>1</v>
      </c>
      <c r="EN413">
        <v>1</v>
      </c>
      <c r="EO413" t="s">
        <v>3755</v>
      </c>
      <c r="EP413" t="s">
        <v>3756</v>
      </c>
      <c r="EQ413" t="s">
        <v>3763</v>
      </c>
      <c r="ER413" t="s">
        <v>3764</v>
      </c>
      <c r="ES413">
        <v>0.93310000000000004</v>
      </c>
      <c r="ET413">
        <v>0.93130000000000002</v>
      </c>
      <c r="EU413">
        <v>0.95</v>
      </c>
      <c r="EV413">
        <v>0.93799999999999994</v>
      </c>
      <c r="EW413">
        <v>0.91300000000000003</v>
      </c>
      <c r="EX413">
        <v>0</v>
      </c>
      <c r="EY413">
        <v>57598</v>
      </c>
      <c r="EZ413" t="s">
        <v>3842</v>
      </c>
      <c r="FA413">
        <v>0.93310000000000004</v>
      </c>
      <c r="FB413" t="b">
        <v>0</v>
      </c>
      <c r="FC413" t="b">
        <v>0</v>
      </c>
      <c r="FD413">
        <v>0</v>
      </c>
      <c r="FE413">
        <v>0</v>
      </c>
      <c r="FF413">
        <v>0.8125</v>
      </c>
      <c r="FG413">
        <v>0.75139999999999996</v>
      </c>
      <c r="FH413">
        <v>253126</v>
      </c>
      <c r="FI413">
        <v>2433569</v>
      </c>
      <c r="FJ413">
        <v>9522</v>
      </c>
      <c r="FK413">
        <v>16500</v>
      </c>
      <c r="FL413">
        <v>21960</v>
      </c>
      <c r="FM413" t="b">
        <v>0</v>
      </c>
      <c r="FN413">
        <v>0.57709999999999995</v>
      </c>
      <c r="FO413" s="84">
        <v>42370</v>
      </c>
      <c r="FP413" s="84">
        <v>42735</v>
      </c>
      <c r="FQ413" t="s">
        <v>1658</v>
      </c>
      <c r="FR413" t="b">
        <v>0</v>
      </c>
      <c r="FS413" t="b">
        <v>0</v>
      </c>
      <c r="FT413">
        <v>3.7410999999999999</v>
      </c>
      <c r="FU413" s="84">
        <v>42551</v>
      </c>
      <c r="FV413" t="s">
        <v>2872</v>
      </c>
      <c r="FW413">
        <v>0</v>
      </c>
      <c r="FX413">
        <v>3440</v>
      </c>
      <c r="FY413">
        <v>5193</v>
      </c>
      <c r="FZ413">
        <v>14408</v>
      </c>
      <c r="GA413">
        <v>34557</v>
      </c>
      <c r="GB413">
        <v>0</v>
      </c>
      <c r="GC413">
        <v>0</v>
      </c>
      <c r="GD413" t="s">
        <v>2925</v>
      </c>
      <c r="GE413">
        <v>0.1875</v>
      </c>
      <c r="GF413" t="s">
        <v>2872</v>
      </c>
      <c r="GG413">
        <v>0</v>
      </c>
      <c r="GH413">
        <v>0</v>
      </c>
      <c r="GI413">
        <v>0</v>
      </c>
      <c r="GJ413">
        <v>0</v>
      </c>
      <c r="GK413" t="s">
        <v>3842</v>
      </c>
      <c r="GL413" t="s">
        <v>3842</v>
      </c>
      <c r="GM413" t="s">
        <v>2874</v>
      </c>
      <c r="GN413" t="s">
        <v>752</v>
      </c>
      <c r="GO413" t="s">
        <v>207</v>
      </c>
      <c r="GP413" t="s">
        <v>2864</v>
      </c>
      <c r="GQ413" t="s">
        <v>2864</v>
      </c>
      <c r="GR413" t="s">
        <v>2367</v>
      </c>
      <c r="GS413" t="s">
        <v>3679</v>
      </c>
      <c r="GT413" t="s">
        <v>2931</v>
      </c>
      <c r="GU413" t="s">
        <v>2368</v>
      </c>
      <c r="GV413" t="s">
        <v>2864</v>
      </c>
      <c r="GW413" t="s">
        <v>2369</v>
      </c>
      <c r="GX413" t="s">
        <v>893</v>
      </c>
      <c r="GY413" t="s">
        <v>2370</v>
      </c>
      <c r="GZ413" t="s">
        <v>4292</v>
      </c>
      <c r="HA413">
        <v>78.37</v>
      </c>
      <c r="HB413">
        <v>63.55</v>
      </c>
    </row>
    <row r="414" spans="1:210" x14ac:dyDescent="0.25">
      <c r="A414" t="e">
        <f>VLOOKUP(B414,'Free Standing without QAAF'!#REF!,1,FALSE)</f>
        <v>#REF!</v>
      </c>
      <c r="B414" t="s">
        <v>396</v>
      </c>
      <c r="C414" t="s">
        <v>2371</v>
      </c>
      <c r="D414" t="s">
        <v>208</v>
      </c>
      <c r="E414" t="s">
        <v>2372</v>
      </c>
      <c r="F414" t="s">
        <v>2373</v>
      </c>
      <c r="G414" t="s">
        <v>893</v>
      </c>
      <c r="H414" t="s">
        <v>2523</v>
      </c>
      <c r="I414" t="s">
        <v>1153</v>
      </c>
      <c r="J414" s="88">
        <v>169.02</v>
      </c>
      <c r="K414" s="88">
        <v>572.84</v>
      </c>
      <c r="L414" s="88">
        <v>10</v>
      </c>
      <c r="M414" s="88">
        <v>7.13</v>
      </c>
      <c r="N414" s="88">
        <v>186.15</v>
      </c>
      <c r="O414" s="88">
        <v>589.97</v>
      </c>
      <c r="Q414" s="84">
        <v>43282</v>
      </c>
      <c r="R414">
        <v>116</v>
      </c>
      <c r="S414" t="b">
        <v>1</v>
      </c>
      <c r="T414">
        <v>0.98040000000000005</v>
      </c>
      <c r="U414" t="s">
        <v>2861</v>
      </c>
      <c r="V414" s="85">
        <v>43291.549791666599</v>
      </c>
      <c r="W414" t="s">
        <v>3751</v>
      </c>
      <c r="X414">
        <v>0.85</v>
      </c>
      <c r="Y414">
        <v>0</v>
      </c>
      <c r="Z414">
        <v>1.2</v>
      </c>
      <c r="AA414">
        <v>1.1000000000000001</v>
      </c>
      <c r="AB414">
        <v>-0.13125000000000001</v>
      </c>
      <c r="AC414">
        <v>76.88</v>
      </c>
      <c r="AD414">
        <v>0.95</v>
      </c>
      <c r="AE414">
        <v>0</v>
      </c>
      <c r="AF414">
        <v>0.1</v>
      </c>
      <c r="AG414">
        <v>87.8</v>
      </c>
      <c r="AH414">
        <v>0.96</v>
      </c>
      <c r="AI414">
        <v>0</v>
      </c>
      <c r="AJ414">
        <v>0.08</v>
      </c>
      <c r="AK414">
        <v>140.83000000000001</v>
      </c>
      <c r="AL414">
        <v>368.24</v>
      </c>
      <c r="AM414" s="84">
        <v>43282</v>
      </c>
      <c r="AN414">
        <v>662721735</v>
      </c>
      <c r="AO414">
        <v>0.78380000000000005</v>
      </c>
      <c r="AP414" s="84">
        <v>43190</v>
      </c>
      <c r="AQ414" t="b">
        <v>0</v>
      </c>
      <c r="AR414">
        <v>163.19</v>
      </c>
      <c r="AS414">
        <v>0.5</v>
      </c>
      <c r="AT414">
        <v>0.75</v>
      </c>
      <c r="AU414">
        <v>3.8397000000000001</v>
      </c>
      <c r="AV414">
        <v>4.4131</v>
      </c>
      <c r="AW414">
        <v>0.5</v>
      </c>
      <c r="AX414">
        <v>0</v>
      </c>
      <c r="AY414">
        <v>0.6</v>
      </c>
      <c r="AZ414">
        <v>0.5</v>
      </c>
      <c r="BA414">
        <v>0.71509999999999996</v>
      </c>
      <c r="BB414">
        <v>0.95</v>
      </c>
      <c r="BC414">
        <v>0.5</v>
      </c>
      <c r="BD414">
        <v>0.12570000000000001</v>
      </c>
      <c r="BE414">
        <v>0.5</v>
      </c>
      <c r="BF414">
        <v>0.47939999999999999</v>
      </c>
      <c r="BG414">
        <v>1.0794999999999999</v>
      </c>
      <c r="BH414">
        <v>8</v>
      </c>
      <c r="BI414" s="84">
        <v>43282</v>
      </c>
      <c r="BJ414">
        <v>1</v>
      </c>
      <c r="BK414" t="b">
        <v>0</v>
      </c>
      <c r="BL414" s="84">
        <v>43054</v>
      </c>
      <c r="BM414" s="84">
        <v>43054</v>
      </c>
      <c r="BN414" t="b">
        <v>1</v>
      </c>
      <c r="BO414" s="84">
        <v>43291</v>
      </c>
      <c r="BP414" t="b">
        <v>1</v>
      </c>
      <c r="BQ414" s="84">
        <v>43282</v>
      </c>
      <c r="BR414">
        <v>116</v>
      </c>
      <c r="BS414">
        <v>914</v>
      </c>
      <c r="BT414">
        <v>107470</v>
      </c>
      <c r="BU414" s="85">
        <v>43291.549791666599</v>
      </c>
      <c r="BV414" t="s">
        <v>4112</v>
      </c>
      <c r="BW414">
        <v>169.02</v>
      </c>
      <c r="BX414" t="s">
        <v>2861</v>
      </c>
      <c r="BY414">
        <v>0.99280000000000002</v>
      </c>
      <c r="BZ414">
        <v>457</v>
      </c>
      <c r="CA414">
        <v>1.02674</v>
      </c>
      <c r="CB414" t="s">
        <v>2864</v>
      </c>
      <c r="CC414" t="s">
        <v>3751</v>
      </c>
      <c r="CD414" t="b">
        <v>1</v>
      </c>
      <c r="CE414">
        <v>0</v>
      </c>
      <c r="CF414">
        <v>913</v>
      </c>
      <c r="CG414">
        <v>1</v>
      </c>
      <c r="CH414">
        <v>71</v>
      </c>
      <c r="CI414">
        <v>25986</v>
      </c>
      <c r="CJ414">
        <v>18177</v>
      </c>
      <c r="CK414">
        <v>9291</v>
      </c>
      <c r="CL414">
        <v>0.69950000000000001</v>
      </c>
      <c r="CM414" t="s">
        <v>2883</v>
      </c>
      <c r="CN414">
        <v>0</v>
      </c>
      <c r="CO414">
        <v>572.84</v>
      </c>
      <c r="CP414" t="s">
        <v>2866</v>
      </c>
      <c r="CQ414" t="s">
        <v>2880</v>
      </c>
      <c r="CR414">
        <v>81.45</v>
      </c>
      <c r="CS414">
        <v>87.57</v>
      </c>
      <c r="CT414">
        <v>4</v>
      </c>
      <c r="CU414">
        <v>0</v>
      </c>
      <c r="CV414">
        <v>1583703</v>
      </c>
      <c r="CW414">
        <v>78.02</v>
      </c>
      <c r="CX414">
        <v>82.04</v>
      </c>
      <c r="CY414">
        <v>81.45</v>
      </c>
      <c r="CZ414">
        <v>72.510000000000005</v>
      </c>
      <c r="DA414">
        <v>0</v>
      </c>
      <c r="DB414">
        <v>0</v>
      </c>
      <c r="DC414">
        <v>81.45</v>
      </c>
      <c r="DD414">
        <v>91.59</v>
      </c>
      <c r="DE414">
        <v>1010751</v>
      </c>
      <c r="DF414">
        <v>945652</v>
      </c>
      <c r="DG414">
        <v>22088</v>
      </c>
      <c r="DH414">
        <v>40.98</v>
      </c>
      <c r="DI414">
        <v>46.59</v>
      </c>
      <c r="DJ414">
        <v>87.57</v>
      </c>
      <c r="DK414">
        <v>0</v>
      </c>
      <c r="DL414">
        <v>0</v>
      </c>
      <c r="DM414">
        <v>87.57</v>
      </c>
      <c r="DN414">
        <v>235420</v>
      </c>
      <c r="DO414">
        <v>324747</v>
      </c>
      <c r="DP414">
        <v>3540106</v>
      </c>
      <c r="DQ414">
        <v>62674</v>
      </c>
      <c r="DR414">
        <v>101671</v>
      </c>
      <c r="DS414">
        <v>133510</v>
      </c>
      <c r="DT414">
        <v>20252</v>
      </c>
      <c r="DU414">
        <v>68806</v>
      </c>
      <c r="DV414">
        <v>38077</v>
      </c>
      <c r="DW414">
        <v>0</v>
      </c>
      <c r="DX414">
        <v>0</v>
      </c>
      <c r="DY414">
        <v>25594</v>
      </c>
      <c r="DZ414">
        <v>347016</v>
      </c>
      <c r="EA414">
        <v>102384</v>
      </c>
      <c r="EB414">
        <v>222608</v>
      </c>
      <c r="EC414">
        <v>197652</v>
      </c>
      <c r="ED414">
        <v>73139</v>
      </c>
      <c r="EE414">
        <v>8446</v>
      </c>
      <c r="EF414">
        <v>96791</v>
      </c>
      <c r="EG414">
        <v>0</v>
      </c>
      <c r="EH414">
        <v>1481319</v>
      </c>
      <c r="EI414" s="84">
        <v>42370</v>
      </c>
      <c r="EJ414" s="84">
        <v>42735</v>
      </c>
      <c r="EK414">
        <v>1751939</v>
      </c>
      <c r="EL414" t="b">
        <v>1</v>
      </c>
      <c r="EM414" t="b">
        <v>1</v>
      </c>
      <c r="EN414">
        <v>1</v>
      </c>
      <c r="EO414" t="s">
        <v>3755</v>
      </c>
      <c r="EP414" t="s">
        <v>3756</v>
      </c>
      <c r="EQ414" t="s">
        <v>3763</v>
      </c>
      <c r="ER414" t="s">
        <v>3764</v>
      </c>
      <c r="ES414">
        <v>0.95099999999999996</v>
      </c>
      <c r="ET414">
        <v>0.95330000000000004</v>
      </c>
      <c r="EU414">
        <v>0.94379999999999997</v>
      </c>
      <c r="EV414">
        <v>0.96499999999999997</v>
      </c>
      <c r="EW414">
        <v>0.94179999999999997</v>
      </c>
      <c r="EX414">
        <v>0</v>
      </c>
      <c r="EY414">
        <v>76134</v>
      </c>
      <c r="EZ414" t="s">
        <v>4112</v>
      </c>
      <c r="FA414">
        <v>0.95099999999999996</v>
      </c>
      <c r="FB414" t="b">
        <v>0</v>
      </c>
      <c r="FC414" t="b">
        <v>0</v>
      </c>
      <c r="FD414">
        <v>0</v>
      </c>
      <c r="FE414">
        <v>0</v>
      </c>
      <c r="FF414">
        <v>0.875</v>
      </c>
      <c r="FG414">
        <v>0.69950000000000001</v>
      </c>
      <c r="FH414">
        <v>560167</v>
      </c>
      <c r="FI414">
        <v>3540106</v>
      </c>
      <c r="FJ414">
        <v>9291</v>
      </c>
      <c r="FK414">
        <v>18177</v>
      </c>
      <c r="FL414">
        <v>25986</v>
      </c>
      <c r="FM414" t="b">
        <v>0</v>
      </c>
      <c r="FN414">
        <v>0.5111</v>
      </c>
      <c r="FO414" s="84">
        <v>42370</v>
      </c>
      <c r="FP414" s="84">
        <v>42735</v>
      </c>
      <c r="FQ414" t="s">
        <v>1153</v>
      </c>
      <c r="FR414" t="b">
        <v>0</v>
      </c>
      <c r="FS414" t="b">
        <v>0</v>
      </c>
      <c r="FT414">
        <v>4.4043000000000001</v>
      </c>
      <c r="FU414" s="84">
        <v>42551</v>
      </c>
      <c r="FV414" t="s">
        <v>2872</v>
      </c>
      <c r="FW414">
        <v>0</v>
      </c>
      <c r="FX414">
        <v>7959</v>
      </c>
      <c r="FY414">
        <v>6174</v>
      </c>
      <c r="FZ414">
        <v>10195</v>
      </c>
      <c r="GA414">
        <v>51806</v>
      </c>
      <c r="GB414">
        <v>0</v>
      </c>
      <c r="GC414">
        <v>0</v>
      </c>
      <c r="GD414" t="s">
        <v>2925</v>
      </c>
      <c r="GE414">
        <v>0.125</v>
      </c>
      <c r="GF414" t="s">
        <v>2872</v>
      </c>
      <c r="GG414">
        <v>0</v>
      </c>
      <c r="GH414">
        <v>0</v>
      </c>
      <c r="GI414">
        <v>0</v>
      </c>
      <c r="GJ414">
        <v>0</v>
      </c>
      <c r="GK414" t="s">
        <v>4112</v>
      </c>
      <c r="GL414" t="s">
        <v>4112</v>
      </c>
      <c r="GM414" t="s">
        <v>2874</v>
      </c>
      <c r="GN414" t="s">
        <v>396</v>
      </c>
      <c r="GO414" t="s">
        <v>208</v>
      </c>
      <c r="GP414" t="s">
        <v>2864</v>
      </c>
      <c r="GQ414" t="s">
        <v>2864</v>
      </c>
      <c r="GR414" t="s">
        <v>2371</v>
      </c>
      <c r="GS414" t="s">
        <v>2971</v>
      </c>
      <c r="GT414" t="s">
        <v>2972</v>
      </c>
      <c r="GU414" t="s">
        <v>2372</v>
      </c>
      <c r="GV414" t="s">
        <v>2864</v>
      </c>
      <c r="GW414" t="s">
        <v>2373</v>
      </c>
      <c r="GX414" t="s">
        <v>893</v>
      </c>
      <c r="GY414" t="s">
        <v>2374</v>
      </c>
      <c r="GZ414" t="s">
        <v>4292</v>
      </c>
      <c r="HA414">
        <v>97.78</v>
      </c>
      <c r="HB414">
        <v>87.13</v>
      </c>
    </row>
    <row r="415" spans="1:210" x14ac:dyDescent="0.25">
      <c r="A415" t="e">
        <f>VLOOKUP(B415,'Free Standing without QAAF'!#REF!,1,FALSE)</f>
        <v>#REF!</v>
      </c>
      <c r="B415" t="s">
        <v>402</v>
      </c>
      <c r="C415" t="s">
        <v>2375</v>
      </c>
      <c r="D415" t="s">
        <v>209</v>
      </c>
      <c r="E415" t="s">
        <v>2376</v>
      </c>
      <c r="F415" t="s">
        <v>1416</v>
      </c>
      <c r="G415" t="s">
        <v>893</v>
      </c>
      <c r="H415" t="s">
        <v>1417</v>
      </c>
      <c r="I415" t="s">
        <v>1056</v>
      </c>
      <c r="J415" s="88">
        <v>169.08</v>
      </c>
      <c r="K415" s="88">
        <v>570.42999999999995</v>
      </c>
      <c r="L415" s="88">
        <v>10</v>
      </c>
      <c r="M415" s="88">
        <v>7.13</v>
      </c>
      <c r="N415" s="88">
        <v>186.21</v>
      </c>
      <c r="O415" s="88">
        <v>587.55999999999995</v>
      </c>
      <c r="Q415" s="84">
        <v>43282</v>
      </c>
      <c r="R415">
        <v>116</v>
      </c>
      <c r="S415" t="b">
        <v>1</v>
      </c>
      <c r="T415">
        <v>0.98040000000000005</v>
      </c>
      <c r="U415" t="s">
        <v>2861</v>
      </c>
      <c r="V415" s="85">
        <v>43291.549791666599</v>
      </c>
      <c r="W415" t="s">
        <v>3751</v>
      </c>
      <c r="X415">
        <v>0.85</v>
      </c>
      <c r="Y415">
        <v>0</v>
      </c>
      <c r="Z415">
        <v>1.2</v>
      </c>
      <c r="AA415">
        <v>1.1000000000000001</v>
      </c>
      <c r="AB415">
        <v>-0.13125000000000001</v>
      </c>
      <c r="AC415">
        <v>76.88</v>
      </c>
      <c r="AD415">
        <v>0.95</v>
      </c>
      <c r="AE415">
        <v>0</v>
      </c>
      <c r="AF415">
        <v>0.1</v>
      </c>
      <c r="AG415">
        <v>87.8</v>
      </c>
      <c r="AH415">
        <v>0.96</v>
      </c>
      <c r="AI415">
        <v>0</v>
      </c>
      <c r="AJ415">
        <v>0.08</v>
      </c>
      <c r="AK415">
        <v>140.83000000000001</v>
      </c>
      <c r="AL415">
        <v>368.24</v>
      </c>
      <c r="AM415" s="84">
        <v>43282</v>
      </c>
      <c r="AN415">
        <v>662721735</v>
      </c>
      <c r="AO415">
        <v>0.78380000000000005</v>
      </c>
      <c r="AP415" s="84">
        <v>43190</v>
      </c>
      <c r="AQ415" t="b">
        <v>0</v>
      </c>
      <c r="AR415">
        <v>163.19</v>
      </c>
      <c r="AS415">
        <v>0.5</v>
      </c>
      <c r="AT415">
        <v>0.75</v>
      </c>
      <c r="AU415">
        <v>3.8397000000000001</v>
      </c>
      <c r="AV415">
        <v>4.4131</v>
      </c>
      <c r="AW415">
        <v>0.5</v>
      </c>
      <c r="AX415">
        <v>0</v>
      </c>
      <c r="AY415">
        <v>0.6</v>
      </c>
      <c r="AZ415">
        <v>0.5</v>
      </c>
      <c r="BA415">
        <v>0.71509999999999996</v>
      </c>
      <c r="BB415">
        <v>0.95</v>
      </c>
      <c r="BC415">
        <v>0.5</v>
      </c>
      <c r="BD415">
        <v>0.12570000000000001</v>
      </c>
      <c r="BE415">
        <v>0.5</v>
      </c>
      <c r="BF415">
        <v>0.47939999999999999</v>
      </c>
      <c r="BG415">
        <v>1.0794999999999999</v>
      </c>
      <c r="BH415">
        <v>8</v>
      </c>
      <c r="BI415" s="84">
        <v>43282</v>
      </c>
      <c r="BJ415">
        <v>1</v>
      </c>
      <c r="BK415" t="b">
        <v>0</v>
      </c>
      <c r="BL415" s="84">
        <v>43054</v>
      </c>
      <c r="BM415" s="84">
        <v>43054</v>
      </c>
      <c r="BN415" t="b">
        <v>1</v>
      </c>
      <c r="BO415" s="84">
        <v>43291</v>
      </c>
      <c r="BP415" t="b">
        <v>1</v>
      </c>
      <c r="BQ415" s="84">
        <v>43282</v>
      </c>
      <c r="BR415">
        <v>116</v>
      </c>
      <c r="BS415">
        <v>916</v>
      </c>
      <c r="BT415">
        <v>107471</v>
      </c>
      <c r="BU415" s="85">
        <v>43291.549791666599</v>
      </c>
      <c r="BV415" t="s">
        <v>4118</v>
      </c>
      <c r="BW415">
        <v>169.08</v>
      </c>
      <c r="BX415" t="s">
        <v>2861</v>
      </c>
      <c r="BY415">
        <v>0.97850000000000004</v>
      </c>
      <c r="BZ415">
        <v>458</v>
      </c>
      <c r="CA415">
        <v>1.02674</v>
      </c>
      <c r="CB415" t="s">
        <v>2864</v>
      </c>
      <c r="CC415" t="s">
        <v>3751</v>
      </c>
      <c r="CD415" t="b">
        <v>1</v>
      </c>
      <c r="CE415">
        <v>0</v>
      </c>
      <c r="CF415">
        <v>915</v>
      </c>
      <c r="CG415">
        <v>1</v>
      </c>
      <c r="CH415">
        <v>83</v>
      </c>
      <c r="CI415">
        <v>30378</v>
      </c>
      <c r="CJ415">
        <v>23837</v>
      </c>
      <c r="CK415">
        <v>14025</v>
      </c>
      <c r="CL415">
        <v>0.78469999999999995</v>
      </c>
      <c r="CM415" t="s">
        <v>2883</v>
      </c>
      <c r="CN415">
        <v>0</v>
      </c>
      <c r="CO415">
        <v>570.42999999999995</v>
      </c>
      <c r="CP415" t="s">
        <v>2866</v>
      </c>
      <c r="CQ415" t="s">
        <v>2867</v>
      </c>
      <c r="CR415">
        <v>81.28</v>
      </c>
      <c r="CS415">
        <v>87.8</v>
      </c>
      <c r="CT415">
        <v>4</v>
      </c>
      <c r="CU415">
        <v>0</v>
      </c>
      <c r="CV415">
        <v>2267145</v>
      </c>
      <c r="CW415">
        <v>85.17</v>
      </c>
      <c r="CX415">
        <v>83.07</v>
      </c>
      <c r="CY415">
        <v>81.28</v>
      </c>
      <c r="CZ415">
        <v>77.150000000000006</v>
      </c>
      <c r="DA415">
        <v>0</v>
      </c>
      <c r="DB415">
        <v>0</v>
      </c>
      <c r="DC415">
        <v>81.28</v>
      </c>
      <c r="DD415">
        <v>97.45</v>
      </c>
      <c r="DE415">
        <v>1204754</v>
      </c>
      <c r="DF415">
        <v>1224908</v>
      </c>
      <c r="DG415">
        <v>25821</v>
      </c>
      <c r="DH415">
        <v>41.78</v>
      </c>
      <c r="DI415">
        <v>46.02</v>
      </c>
      <c r="DJ415">
        <v>87.8</v>
      </c>
      <c r="DK415">
        <v>0</v>
      </c>
      <c r="DL415">
        <v>0</v>
      </c>
      <c r="DM415">
        <v>87.8</v>
      </c>
      <c r="DN415">
        <v>197741</v>
      </c>
      <c r="DO415">
        <v>427166</v>
      </c>
      <c r="DP415">
        <v>4696806</v>
      </c>
      <c r="DQ415">
        <v>77399</v>
      </c>
      <c r="DR415">
        <v>144028</v>
      </c>
      <c r="DS415">
        <v>189858</v>
      </c>
      <c r="DT415">
        <v>29474</v>
      </c>
      <c r="DU415">
        <v>61643</v>
      </c>
      <c r="DV415">
        <v>40167</v>
      </c>
      <c r="DW415">
        <v>0</v>
      </c>
      <c r="DX415">
        <v>0</v>
      </c>
      <c r="DY415">
        <v>37278</v>
      </c>
      <c r="DZ415">
        <v>466804</v>
      </c>
      <c r="EA415">
        <v>285196</v>
      </c>
      <c r="EB415">
        <v>259225</v>
      </c>
      <c r="EC415">
        <v>227615</v>
      </c>
      <c r="ED415">
        <v>136106</v>
      </c>
      <c r="EE415">
        <v>5862</v>
      </c>
      <c r="EF415">
        <v>129296</v>
      </c>
      <c r="EG415">
        <v>141862</v>
      </c>
      <c r="EH415">
        <v>1840087</v>
      </c>
      <c r="EI415" s="84">
        <v>42370</v>
      </c>
      <c r="EJ415" s="84">
        <v>42735</v>
      </c>
      <c r="EK415">
        <v>2175738</v>
      </c>
      <c r="EL415" t="b">
        <v>1</v>
      </c>
      <c r="EM415" t="b">
        <v>1</v>
      </c>
      <c r="EN415">
        <v>1.0794999999999999</v>
      </c>
      <c r="EO415" t="s">
        <v>3755</v>
      </c>
      <c r="EP415" t="s">
        <v>3756</v>
      </c>
      <c r="EQ415" t="s">
        <v>3763</v>
      </c>
      <c r="ER415" t="s">
        <v>3764</v>
      </c>
      <c r="ES415">
        <v>1.0253000000000001</v>
      </c>
      <c r="ET415">
        <v>1.0406</v>
      </c>
      <c r="EU415">
        <v>1.0338000000000001</v>
      </c>
      <c r="EV415">
        <v>1.0072000000000001</v>
      </c>
      <c r="EW415">
        <v>1.0194000000000001</v>
      </c>
      <c r="EX415">
        <v>0</v>
      </c>
      <c r="EY415">
        <v>94869</v>
      </c>
      <c r="EZ415" t="s">
        <v>4118</v>
      </c>
      <c r="FA415">
        <v>1.0253000000000001</v>
      </c>
      <c r="FB415" t="b">
        <v>0</v>
      </c>
      <c r="FC415" t="b">
        <v>0</v>
      </c>
      <c r="FD415">
        <v>0</v>
      </c>
      <c r="FE415">
        <v>0</v>
      </c>
      <c r="FF415">
        <v>0.83050000000000002</v>
      </c>
      <c r="FG415">
        <v>0.78469999999999995</v>
      </c>
      <c r="FH415">
        <v>624907</v>
      </c>
      <c r="FI415">
        <v>4696806</v>
      </c>
      <c r="FJ415">
        <v>14025</v>
      </c>
      <c r="FK415">
        <v>23837</v>
      </c>
      <c r="FL415">
        <v>30378</v>
      </c>
      <c r="FM415" t="b">
        <v>0</v>
      </c>
      <c r="FN415">
        <v>0.58840000000000003</v>
      </c>
      <c r="FO415" s="84">
        <v>42370</v>
      </c>
      <c r="FP415" s="84">
        <v>42735</v>
      </c>
      <c r="FQ415" t="s">
        <v>1056</v>
      </c>
      <c r="FR415" t="b">
        <v>0</v>
      </c>
      <c r="FS415" t="b">
        <v>0</v>
      </c>
      <c r="FT415">
        <v>3.8816999999999999</v>
      </c>
      <c r="FU415" s="84">
        <v>42551</v>
      </c>
      <c r="FV415" t="s">
        <v>2872</v>
      </c>
      <c r="FW415">
        <v>0</v>
      </c>
      <c r="FX415">
        <v>7272</v>
      </c>
      <c r="FY415">
        <v>3787</v>
      </c>
      <c r="FZ415">
        <v>16743</v>
      </c>
      <c r="GA415">
        <v>62491</v>
      </c>
      <c r="GB415">
        <v>0</v>
      </c>
      <c r="GC415">
        <v>4576</v>
      </c>
      <c r="GD415" t="s">
        <v>2925</v>
      </c>
      <c r="GE415">
        <v>0.16950000000000001</v>
      </c>
      <c r="GF415" t="s">
        <v>2872</v>
      </c>
      <c r="GG415">
        <v>0</v>
      </c>
      <c r="GH415">
        <v>0</v>
      </c>
      <c r="GI415">
        <v>0</v>
      </c>
      <c r="GJ415">
        <v>0</v>
      </c>
      <c r="GK415" t="s">
        <v>4118</v>
      </c>
      <c r="GL415" t="s">
        <v>4118</v>
      </c>
      <c r="GM415" t="s">
        <v>2874</v>
      </c>
      <c r="GN415" t="s">
        <v>402</v>
      </c>
      <c r="GO415" t="s">
        <v>209</v>
      </c>
      <c r="GP415" t="s">
        <v>2864</v>
      </c>
      <c r="GQ415" t="s">
        <v>2864</v>
      </c>
      <c r="GR415" t="s">
        <v>2375</v>
      </c>
      <c r="GS415" t="s">
        <v>2971</v>
      </c>
      <c r="GT415" t="s">
        <v>2972</v>
      </c>
      <c r="GU415" t="s">
        <v>2376</v>
      </c>
      <c r="GV415" t="s">
        <v>2864</v>
      </c>
      <c r="GW415" t="s">
        <v>1416</v>
      </c>
      <c r="GX415" t="s">
        <v>893</v>
      </c>
      <c r="GY415" t="s">
        <v>2377</v>
      </c>
      <c r="GZ415" t="s">
        <v>4292</v>
      </c>
      <c r="HA415">
        <v>98.05</v>
      </c>
      <c r="HB415">
        <v>95.11</v>
      </c>
    </row>
    <row r="416" spans="1:210" x14ac:dyDescent="0.25">
      <c r="A416" t="e">
        <f>VLOOKUP(B416,'Free Standing without QAAF'!#REF!,1,FALSE)</f>
        <v>#REF!</v>
      </c>
      <c r="B416" t="s">
        <v>515</v>
      </c>
      <c r="C416" t="s">
        <v>2378</v>
      </c>
      <c r="D416" t="s">
        <v>2599</v>
      </c>
      <c r="E416" t="s">
        <v>2379</v>
      </c>
      <c r="F416" t="s">
        <v>1063</v>
      </c>
      <c r="G416" t="s">
        <v>893</v>
      </c>
      <c r="H416" t="s">
        <v>1064</v>
      </c>
      <c r="I416" t="s">
        <v>1065</v>
      </c>
      <c r="J416" s="88">
        <v>158.41999999999999</v>
      </c>
      <c r="K416" s="88">
        <v>567.08000000000004</v>
      </c>
      <c r="L416" s="88">
        <v>10</v>
      </c>
      <c r="M416" s="88">
        <v>1.36</v>
      </c>
      <c r="N416" s="88">
        <v>169.78</v>
      </c>
      <c r="O416" s="88">
        <v>578.44000000000005</v>
      </c>
      <c r="Q416" s="84">
        <v>43282</v>
      </c>
      <c r="R416">
        <v>116</v>
      </c>
      <c r="S416" t="b">
        <v>1</v>
      </c>
      <c r="T416">
        <v>0.98040000000000005</v>
      </c>
      <c r="U416" t="s">
        <v>2861</v>
      </c>
      <c r="V416" s="85">
        <v>43291.549791666599</v>
      </c>
      <c r="W416" t="s">
        <v>3751</v>
      </c>
      <c r="X416">
        <v>0.85</v>
      </c>
      <c r="Y416">
        <v>0</v>
      </c>
      <c r="Z416">
        <v>1.2</v>
      </c>
      <c r="AA416">
        <v>1.1000000000000001</v>
      </c>
      <c r="AB416">
        <v>-0.13125000000000001</v>
      </c>
      <c r="AC416">
        <v>76.88</v>
      </c>
      <c r="AD416">
        <v>0.95</v>
      </c>
      <c r="AE416">
        <v>0</v>
      </c>
      <c r="AF416">
        <v>0.1</v>
      </c>
      <c r="AG416">
        <v>87.8</v>
      </c>
      <c r="AH416">
        <v>0.96</v>
      </c>
      <c r="AI416">
        <v>0</v>
      </c>
      <c r="AJ416">
        <v>0.08</v>
      </c>
      <c r="AK416">
        <v>140.83000000000001</v>
      </c>
      <c r="AL416">
        <v>368.24</v>
      </c>
      <c r="AM416" s="84">
        <v>43282</v>
      </c>
      <c r="AN416">
        <v>662721735</v>
      </c>
      <c r="AO416">
        <v>0.78380000000000005</v>
      </c>
      <c r="AP416" s="84">
        <v>43190</v>
      </c>
      <c r="AQ416" t="b">
        <v>0</v>
      </c>
      <c r="AR416">
        <v>163.19</v>
      </c>
      <c r="AS416">
        <v>0.5</v>
      </c>
      <c r="AT416">
        <v>0.75</v>
      </c>
      <c r="AU416">
        <v>3.8397000000000001</v>
      </c>
      <c r="AV416">
        <v>4.4131</v>
      </c>
      <c r="AW416">
        <v>0.5</v>
      </c>
      <c r="AX416">
        <v>0</v>
      </c>
      <c r="AY416">
        <v>0.6</v>
      </c>
      <c r="AZ416">
        <v>0.5</v>
      </c>
      <c r="BA416">
        <v>0.71509999999999996</v>
      </c>
      <c r="BB416">
        <v>0.95</v>
      </c>
      <c r="BC416">
        <v>0.5</v>
      </c>
      <c r="BD416">
        <v>0.12570000000000001</v>
      </c>
      <c r="BE416">
        <v>0.5</v>
      </c>
      <c r="BF416">
        <v>0.47939999999999999</v>
      </c>
      <c r="BG416">
        <v>1.0794999999999999</v>
      </c>
      <c r="BH416">
        <v>8</v>
      </c>
      <c r="BI416" s="84">
        <v>43282</v>
      </c>
      <c r="BJ416">
        <v>1</v>
      </c>
      <c r="BK416" t="b">
        <v>0</v>
      </c>
      <c r="BL416" s="84">
        <v>43054</v>
      </c>
      <c r="BM416" s="84">
        <v>43054</v>
      </c>
      <c r="BN416" t="b">
        <v>1</v>
      </c>
      <c r="BO416" s="84">
        <v>43291</v>
      </c>
      <c r="BP416" t="b">
        <v>1</v>
      </c>
      <c r="BQ416" s="84">
        <v>43282</v>
      </c>
      <c r="BR416">
        <v>116</v>
      </c>
      <c r="BS416">
        <v>918</v>
      </c>
      <c r="BT416">
        <v>107472</v>
      </c>
      <c r="BU416" s="85">
        <v>43291.549791666599</v>
      </c>
      <c r="BV416" t="s">
        <v>4231</v>
      </c>
      <c r="BW416">
        <v>158.41999999999999</v>
      </c>
      <c r="BX416" t="s">
        <v>2861</v>
      </c>
      <c r="BY416">
        <v>0.9587</v>
      </c>
      <c r="BZ416">
        <v>459</v>
      </c>
      <c r="CA416">
        <v>1.02674</v>
      </c>
      <c r="CB416" t="s">
        <v>2864</v>
      </c>
      <c r="CC416" t="s">
        <v>3751</v>
      </c>
      <c r="CD416" t="b">
        <v>1</v>
      </c>
      <c r="CE416">
        <v>0</v>
      </c>
      <c r="CF416">
        <v>917</v>
      </c>
      <c r="CG416">
        <v>1</v>
      </c>
      <c r="CH416">
        <v>85</v>
      </c>
      <c r="CI416">
        <v>31110</v>
      </c>
      <c r="CJ416">
        <v>27513</v>
      </c>
      <c r="CK416">
        <v>17591</v>
      </c>
      <c r="CL416">
        <v>0.88439999999999996</v>
      </c>
      <c r="CM416" t="s">
        <v>2883</v>
      </c>
      <c r="CN416">
        <v>0</v>
      </c>
      <c r="CO416">
        <v>567.08000000000004</v>
      </c>
      <c r="CP416" t="s">
        <v>2866</v>
      </c>
      <c r="CQ416" t="s">
        <v>2867</v>
      </c>
      <c r="CR416">
        <v>67.17</v>
      </c>
      <c r="CS416">
        <v>91.25</v>
      </c>
      <c r="CT416">
        <v>3</v>
      </c>
      <c r="CU416">
        <v>0</v>
      </c>
      <c r="CV416">
        <v>2319765</v>
      </c>
      <c r="CW416">
        <v>75.5</v>
      </c>
      <c r="CX416">
        <v>70.06</v>
      </c>
      <c r="CY416">
        <v>67.17</v>
      </c>
      <c r="CZ416">
        <v>75.59</v>
      </c>
      <c r="DA416">
        <v>0</v>
      </c>
      <c r="DB416">
        <v>0</v>
      </c>
      <c r="DC416">
        <v>67.17</v>
      </c>
      <c r="DD416">
        <v>95.48</v>
      </c>
      <c r="DE416">
        <v>1880584</v>
      </c>
      <c r="DF416">
        <v>922967</v>
      </c>
      <c r="DG416">
        <v>27513</v>
      </c>
      <c r="DH416">
        <v>61.21</v>
      </c>
      <c r="DI416">
        <v>30.04</v>
      </c>
      <c r="DJ416">
        <v>91.25</v>
      </c>
      <c r="DK416">
        <v>0</v>
      </c>
      <c r="DL416">
        <v>0</v>
      </c>
      <c r="DM416">
        <v>91.25</v>
      </c>
      <c r="DN416">
        <v>225595</v>
      </c>
      <c r="DO416">
        <v>442865</v>
      </c>
      <c r="DP416">
        <v>5123316</v>
      </c>
      <c r="DQ416">
        <v>118663</v>
      </c>
      <c r="DR416">
        <v>155603</v>
      </c>
      <c r="DS416">
        <v>330155</v>
      </c>
      <c r="DT416">
        <v>1660</v>
      </c>
      <c r="DU416">
        <v>414551</v>
      </c>
      <c r="DV416">
        <v>106771</v>
      </c>
      <c r="DW416">
        <v>0</v>
      </c>
      <c r="DX416">
        <v>51185</v>
      </c>
      <c r="DY416">
        <v>33536</v>
      </c>
      <c r="DZ416">
        <v>227594</v>
      </c>
      <c r="EA416">
        <v>300038</v>
      </c>
      <c r="EB416">
        <v>236550</v>
      </c>
      <c r="EC416">
        <v>169262</v>
      </c>
      <c r="ED416">
        <v>100388</v>
      </c>
      <c r="EE416">
        <v>48060</v>
      </c>
      <c r="EF416">
        <v>141113</v>
      </c>
      <c r="EG416">
        <v>0</v>
      </c>
      <c r="EH416">
        <v>2019727</v>
      </c>
      <c r="EI416" s="84">
        <v>42370</v>
      </c>
      <c r="EJ416" s="84">
        <v>42735</v>
      </c>
      <c r="EK416">
        <v>2510552</v>
      </c>
      <c r="EL416" t="b">
        <v>1</v>
      </c>
      <c r="EM416" t="b">
        <v>1</v>
      </c>
      <c r="EN416">
        <v>1.0794999999999999</v>
      </c>
      <c r="EO416" t="s">
        <v>3755</v>
      </c>
      <c r="EP416" t="s">
        <v>3756</v>
      </c>
      <c r="EQ416" t="s">
        <v>3763</v>
      </c>
      <c r="ER416" t="s">
        <v>3764</v>
      </c>
      <c r="ES416">
        <v>1.0777000000000001</v>
      </c>
      <c r="ET416">
        <v>1.0677000000000001</v>
      </c>
      <c r="EU416">
        <v>1.0846</v>
      </c>
      <c r="EV416">
        <v>1.1009</v>
      </c>
      <c r="EW416">
        <v>1.0576000000000001</v>
      </c>
      <c r="EX416">
        <v>0</v>
      </c>
      <c r="EY416">
        <v>101938</v>
      </c>
      <c r="EZ416" t="s">
        <v>4231</v>
      </c>
      <c r="FA416">
        <v>1.0777000000000001</v>
      </c>
      <c r="FB416" t="b">
        <v>0</v>
      </c>
      <c r="FC416" t="b">
        <v>0</v>
      </c>
      <c r="FD416">
        <v>0</v>
      </c>
      <c r="FE416">
        <v>0</v>
      </c>
      <c r="FF416">
        <v>0.81159999999999999</v>
      </c>
      <c r="FG416">
        <v>0.88439999999999996</v>
      </c>
      <c r="FH416">
        <v>668460</v>
      </c>
      <c r="FI416">
        <v>5123316</v>
      </c>
      <c r="FJ416">
        <v>17591</v>
      </c>
      <c r="FK416">
        <v>27513</v>
      </c>
      <c r="FL416">
        <v>31110</v>
      </c>
      <c r="FM416" t="b">
        <v>0</v>
      </c>
      <c r="FN416">
        <v>0.63939999999999997</v>
      </c>
      <c r="FO416" s="84">
        <v>42370</v>
      </c>
      <c r="FP416" s="84">
        <v>42735</v>
      </c>
      <c r="FQ416" t="s">
        <v>1065</v>
      </c>
      <c r="FR416" t="b">
        <v>0</v>
      </c>
      <c r="FS416" t="b">
        <v>0</v>
      </c>
      <c r="FT416">
        <v>3.4380000000000002</v>
      </c>
      <c r="FU416" s="84">
        <v>42551</v>
      </c>
      <c r="FV416" t="s">
        <v>2872</v>
      </c>
      <c r="FW416">
        <v>0</v>
      </c>
      <c r="FX416">
        <v>2095</v>
      </c>
      <c r="FY416">
        <v>22453</v>
      </c>
      <c r="FZ416">
        <v>16883</v>
      </c>
      <c r="GA416">
        <v>57989</v>
      </c>
      <c r="GB416">
        <v>2518</v>
      </c>
      <c r="GC416">
        <v>0</v>
      </c>
      <c r="GD416" t="s">
        <v>2873</v>
      </c>
      <c r="GE416">
        <v>0.18840000000000001</v>
      </c>
      <c r="GF416" t="s">
        <v>2872</v>
      </c>
      <c r="GG416">
        <v>0</v>
      </c>
      <c r="GH416">
        <v>0</v>
      </c>
      <c r="GI416">
        <v>0</v>
      </c>
      <c r="GJ416">
        <v>0</v>
      </c>
      <c r="GK416" t="s">
        <v>4231</v>
      </c>
      <c r="GL416" t="s">
        <v>4231</v>
      </c>
      <c r="GM416" t="s">
        <v>2874</v>
      </c>
      <c r="GN416" t="s">
        <v>515</v>
      </c>
      <c r="GO416" t="s">
        <v>2599</v>
      </c>
      <c r="GP416" t="s">
        <v>2864</v>
      </c>
      <c r="GQ416" t="s">
        <v>2864</v>
      </c>
      <c r="GR416" t="s">
        <v>2378</v>
      </c>
      <c r="GS416" t="s">
        <v>4104</v>
      </c>
      <c r="GT416" t="s">
        <v>2946</v>
      </c>
      <c r="GU416" t="s">
        <v>2379</v>
      </c>
      <c r="GV416" t="s">
        <v>2864</v>
      </c>
      <c r="GW416" t="s">
        <v>1063</v>
      </c>
      <c r="GX416" t="s">
        <v>893</v>
      </c>
      <c r="GY416" t="s">
        <v>1064</v>
      </c>
      <c r="GZ416" t="s">
        <v>4292</v>
      </c>
      <c r="HA416">
        <v>101.9</v>
      </c>
      <c r="HB416">
        <v>84.32</v>
      </c>
    </row>
    <row r="417" spans="1:210" x14ac:dyDescent="0.25">
      <c r="A417" t="e">
        <f>VLOOKUP(B417,'Free Standing without QAAF'!#REF!,1,FALSE)</f>
        <v>#REF!</v>
      </c>
      <c r="B417" t="s">
        <v>447</v>
      </c>
      <c r="C417" t="s">
        <v>2380</v>
      </c>
      <c r="D417" t="s">
        <v>210</v>
      </c>
      <c r="E417" t="s">
        <v>3747</v>
      </c>
      <c r="F417" t="s">
        <v>2382</v>
      </c>
      <c r="G417" t="s">
        <v>893</v>
      </c>
      <c r="H417" t="s">
        <v>2383</v>
      </c>
      <c r="I417" t="s">
        <v>1252</v>
      </c>
      <c r="J417" s="88">
        <v>149.55000000000001</v>
      </c>
      <c r="K417" s="88">
        <v>550.74</v>
      </c>
      <c r="L417" s="88">
        <v>10</v>
      </c>
      <c r="M417" s="88">
        <v>7.13</v>
      </c>
      <c r="N417" s="88">
        <v>166.68</v>
      </c>
      <c r="O417" s="88">
        <v>567.87</v>
      </c>
      <c r="Q417" s="84">
        <v>43282</v>
      </c>
      <c r="R417">
        <v>116</v>
      </c>
      <c r="S417" t="b">
        <v>1</v>
      </c>
      <c r="T417">
        <v>0.98040000000000005</v>
      </c>
      <c r="U417" t="s">
        <v>2861</v>
      </c>
      <c r="V417" s="85">
        <v>43291.549791666599</v>
      </c>
      <c r="W417" t="s">
        <v>3751</v>
      </c>
      <c r="X417">
        <v>0.85</v>
      </c>
      <c r="Y417">
        <v>0</v>
      </c>
      <c r="Z417">
        <v>1.2</v>
      </c>
      <c r="AA417">
        <v>1.1000000000000001</v>
      </c>
      <c r="AB417">
        <v>-0.13125000000000001</v>
      </c>
      <c r="AC417">
        <v>76.88</v>
      </c>
      <c r="AD417">
        <v>0.95</v>
      </c>
      <c r="AE417">
        <v>0</v>
      </c>
      <c r="AF417">
        <v>0.1</v>
      </c>
      <c r="AG417">
        <v>87.8</v>
      </c>
      <c r="AH417">
        <v>0.96</v>
      </c>
      <c r="AI417">
        <v>0</v>
      </c>
      <c r="AJ417">
        <v>0.08</v>
      </c>
      <c r="AK417">
        <v>140.83000000000001</v>
      </c>
      <c r="AL417">
        <v>368.24</v>
      </c>
      <c r="AM417" s="84">
        <v>43282</v>
      </c>
      <c r="AN417">
        <v>662721735</v>
      </c>
      <c r="AO417">
        <v>0.78380000000000005</v>
      </c>
      <c r="AP417" s="84">
        <v>43190</v>
      </c>
      <c r="AQ417" t="b">
        <v>0</v>
      </c>
      <c r="AR417">
        <v>163.19</v>
      </c>
      <c r="AS417">
        <v>0.5</v>
      </c>
      <c r="AT417">
        <v>0.75</v>
      </c>
      <c r="AU417">
        <v>3.8397000000000001</v>
      </c>
      <c r="AV417">
        <v>4.4131</v>
      </c>
      <c r="AW417">
        <v>0.5</v>
      </c>
      <c r="AX417">
        <v>0</v>
      </c>
      <c r="AY417">
        <v>0.6</v>
      </c>
      <c r="AZ417">
        <v>0.5</v>
      </c>
      <c r="BA417">
        <v>0.71509999999999996</v>
      </c>
      <c r="BB417">
        <v>0.95</v>
      </c>
      <c r="BC417">
        <v>0.5</v>
      </c>
      <c r="BD417">
        <v>0.12570000000000001</v>
      </c>
      <c r="BE417">
        <v>0.5</v>
      </c>
      <c r="BF417">
        <v>0.47939999999999999</v>
      </c>
      <c r="BG417">
        <v>1.0794999999999999</v>
      </c>
      <c r="BH417">
        <v>8</v>
      </c>
      <c r="BI417" s="84">
        <v>43282</v>
      </c>
      <c r="BJ417">
        <v>1</v>
      </c>
      <c r="BK417" t="b">
        <v>0</v>
      </c>
      <c r="BL417" s="84">
        <v>43054</v>
      </c>
      <c r="BM417" s="84">
        <v>43054</v>
      </c>
      <c r="BN417" t="b">
        <v>1</v>
      </c>
      <c r="BO417" s="84">
        <v>43291</v>
      </c>
      <c r="BP417" t="b">
        <v>1</v>
      </c>
      <c r="BQ417" s="84">
        <v>43282</v>
      </c>
      <c r="BR417">
        <v>116</v>
      </c>
      <c r="BS417">
        <v>920</v>
      </c>
      <c r="BT417">
        <v>107473</v>
      </c>
      <c r="BU417" s="85">
        <v>43291.549791666599</v>
      </c>
      <c r="BV417" t="s">
        <v>4163</v>
      </c>
      <c r="BW417">
        <v>149.55000000000001</v>
      </c>
      <c r="BX417" t="s">
        <v>2861</v>
      </c>
      <c r="BY417">
        <v>0.86199999999999999</v>
      </c>
      <c r="BZ417">
        <v>460</v>
      </c>
      <c r="CA417">
        <v>1.02674</v>
      </c>
      <c r="CB417" t="s">
        <v>2864</v>
      </c>
      <c r="CC417" t="s">
        <v>3751</v>
      </c>
      <c r="CD417" t="b">
        <v>1</v>
      </c>
      <c r="CE417">
        <v>0</v>
      </c>
      <c r="CF417">
        <v>919</v>
      </c>
      <c r="CG417">
        <v>1</v>
      </c>
      <c r="CH417">
        <v>44</v>
      </c>
      <c r="CI417">
        <v>16104</v>
      </c>
      <c r="CJ417">
        <v>13739</v>
      </c>
      <c r="CK417">
        <v>4218</v>
      </c>
      <c r="CL417">
        <v>0.85309999999999997</v>
      </c>
      <c r="CM417" t="s">
        <v>2883</v>
      </c>
      <c r="CN417">
        <v>0</v>
      </c>
      <c r="CO417">
        <v>550.74</v>
      </c>
      <c r="CP417" t="s">
        <v>2866</v>
      </c>
      <c r="CQ417" t="s">
        <v>2880</v>
      </c>
      <c r="CR417">
        <v>65.489999999999995</v>
      </c>
      <c r="CS417">
        <v>84.06</v>
      </c>
      <c r="CT417">
        <v>3</v>
      </c>
      <c r="CU417">
        <v>0</v>
      </c>
      <c r="CV417">
        <v>1092498</v>
      </c>
      <c r="CW417">
        <v>71.209999999999994</v>
      </c>
      <c r="CX417">
        <v>75.98</v>
      </c>
      <c r="CY417">
        <v>65.489999999999995</v>
      </c>
      <c r="CZ417">
        <v>62.96</v>
      </c>
      <c r="DA417">
        <v>0</v>
      </c>
      <c r="DB417">
        <v>0</v>
      </c>
      <c r="DC417">
        <v>65.489999999999995</v>
      </c>
      <c r="DD417">
        <v>79.52</v>
      </c>
      <c r="DE417">
        <v>746739</v>
      </c>
      <c r="DF417">
        <v>542920</v>
      </c>
      <c r="DG417">
        <v>13739</v>
      </c>
      <c r="DH417">
        <v>48.67</v>
      </c>
      <c r="DI417">
        <v>35.39</v>
      </c>
      <c r="DJ417">
        <v>84.06</v>
      </c>
      <c r="DK417">
        <v>0</v>
      </c>
      <c r="DL417">
        <v>0</v>
      </c>
      <c r="DM417">
        <v>84.06</v>
      </c>
      <c r="DN417">
        <v>164976</v>
      </c>
      <c r="DO417">
        <v>129044</v>
      </c>
      <c r="DP417">
        <v>2382157</v>
      </c>
      <c r="DQ417">
        <v>42101</v>
      </c>
      <c r="DR417">
        <v>67600</v>
      </c>
      <c r="DS417">
        <v>148399</v>
      </c>
      <c r="DT417">
        <v>15449</v>
      </c>
      <c r="DU417">
        <v>69065</v>
      </c>
      <c r="DV417">
        <v>20090</v>
      </c>
      <c r="DW417">
        <v>0</v>
      </c>
      <c r="DX417">
        <v>28398</v>
      </c>
      <c r="DY417">
        <v>61617</v>
      </c>
      <c r="DZ417">
        <v>140221</v>
      </c>
      <c r="EA417">
        <v>175381</v>
      </c>
      <c r="EB417">
        <v>180936</v>
      </c>
      <c r="EC417">
        <v>63362</v>
      </c>
      <c r="ED417">
        <v>45523</v>
      </c>
      <c r="EE417">
        <v>900</v>
      </c>
      <c r="EF417">
        <v>111978</v>
      </c>
      <c r="EG417">
        <v>98817</v>
      </c>
      <c r="EH417">
        <v>818300</v>
      </c>
      <c r="EI417" s="84">
        <v>42370</v>
      </c>
      <c r="EJ417" s="84">
        <v>42735</v>
      </c>
      <c r="EK417">
        <v>1154877</v>
      </c>
      <c r="EL417" t="b">
        <v>1</v>
      </c>
      <c r="EM417" t="b">
        <v>1</v>
      </c>
      <c r="EN417">
        <v>1</v>
      </c>
      <c r="EO417" t="s">
        <v>3755</v>
      </c>
      <c r="EP417" t="s">
        <v>3756</v>
      </c>
      <c r="EQ417" t="s">
        <v>3763</v>
      </c>
      <c r="ER417" t="s">
        <v>3764</v>
      </c>
      <c r="ES417">
        <v>0.93720000000000003</v>
      </c>
      <c r="ET417">
        <v>0.87680000000000002</v>
      </c>
      <c r="EU417">
        <v>1.0216000000000001</v>
      </c>
      <c r="EV417">
        <v>0.94</v>
      </c>
      <c r="EW417">
        <v>0.9103</v>
      </c>
      <c r="EX417">
        <v>0</v>
      </c>
      <c r="EY417">
        <v>45647</v>
      </c>
      <c r="EZ417" t="s">
        <v>4163</v>
      </c>
      <c r="FA417">
        <v>0.93720000000000003</v>
      </c>
      <c r="FB417" t="b">
        <v>0</v>
      </c>
      <c r="FC417" t="b">
        <v>0</v>
      </c>
      <c r="FD417">
        <v>0</v>
      </c>
      <c r="FE417">
        <v>0</v>
      </c>
      <c r="FF417">
        <v>0.84619999999999995</v>
      </c>
      <c r="FG417">
        <v>0.85309999999999997</v>
      </c>
      <c r="FH417">
        <v>294020</v>
      </c>
      <c r="FI417">
        <v>2382157</v>
      </c>
      <c r="FJ417">
        <v>4218</v>
      </c>
      <c r="FK417">
        <v>13739</v>
      </c>
      <c r="FL417">
        <v>16104</v>
      </c>
      <c r="FM417" t="b">
        <v>0</v>
      </c>
      <c r="FN417">
        <v>0.307</v>
      </c>
      <c r="FO417" s="84">
        <v>42370</v>
      </c>
      <c r="FP417" s="84">
        <v>42735</v>
      </c>
      <c r="FQ417" t="s">
        <v>1252</v>
      </c>
      <c r="FR417" t="b">
        <v>0</v>
      </c>
      <c r="FS417" t="b">
        <v>0</v>
      </c>
      <c r="FT417">
        <v>3.5451000000000001</v>
      </c>
      <c r="FU417" s="84">
        <v>42551</v>
      </c>
      <c r="FV417" t="s">
        <v>2872</v>
      </c>
      <c r="FW417">
        <v>0</v>
      </c>
      <c r="FX417">
        <v>2080</v>
      </c>
      <c r="FY417">
        <v>10701</v>
      </c>
      <c r="FZ417">
        <v>2440</v>
      </c>
      <c r="GA417">
        <v>26760</v>
      </c>
      <c r="GB417">
        <v>0</v>
      </c>
      <c r="GC417">
        <v>3666</v>
      </c>
      <c r="GD417" t="s">
        <v>2925</v>
      </c>
      <c r="GE417">
        <v>0.15379999999999999</v>
      </c>
      <c r="GF417" t="s">
        <v>2872</v>
      </c>
      <c r="GG417">
        <v>0</v>
      </c>
      <c r="GH417">
        <v>0</v>
      </c>
      <c r="GI417">
        <v>0</v>
      </c>
      <c r="GJ417">
        <v>0</v>
      </c>
      <c r="GK417" t="s">
        <v>4163</v>
      </c>
      <c r="GL417" t="s">
        <v>4163</v>
      </c>
      <c r="GM417" t="s">
        <v>2874</v>
      </c>
      <c r="GN417" t="s">
        <v>447</v>
      </c>
      <c r="GO417" t="s">
        <v>210</v>
      </c>
      <c r="GP417" t="s">
        <v>2864</v>
      </c>
      <c r="GQ417" t="s">
        <v>2864</v>
      </c>
      <c r="GR417" t="s">
        <v>2380</v>
      </c>
      <c r="GS417" t="s">
        <v>4164</v>
      </c>
      <c r="GT417" t="s">
        <v>2864</v>
      </c>
      <c r="GU417" t="s">
        <v>3747</v>
      </c>
      <c r="GV417" t="s">
        <v>2864</v>
      </c>
      <c r="GW417" t="s">
        <v>2382</v>
      </c>
      <c r="GX417" t="s">
        <v>893</v>
      </c>
      <c r="GY417" t="s">
        <v>2383</v>
      </c>
      <c r="GZ417" t="s">
        <v>4292</v>
      </c>
      <c r="HA417">
        <v>93.87</v>
      </c>
      <c r="HB417">
        <v>79.52</v>
      </c>
    </row>
    <row r="418" spans="1:210" x14ac:dyDescent="0.25">
      <c r="A418" t="e">
        <f>VLOOKUP(B418,'Free Standing without QAAF'!#REF!,1,FALSE)</f>
        <v>#REF!</v>
      </c>
      <c r="B418" t="s">
        <v>393</v>
      </c>
      <c r="C418" t="s">
        <v>2384</v>
      </c>
      <c r="D418" t="s">
        <v>803</v>
      </c>
      <c r="E418" t="s">
        <v>2385</v>
      </c>
      <c r="F418" t="s">
        <v>2386</v>
      </c>
      <c r="G418" t="s">
        <v>893</v>
      </c>
      <c r="H418" t="s">
        <v>2524</v>
      </c>
      <c r="I418" t="s">
        <v>1413</v>
      </c>
      <c r="J418" s="88">
        <v>168.6</v>
      </c>
      <c r="K418" s="88">
        <v>547.16999999999996</v>
      </c>
      <c r="L418" s="88">
        <v>10</v>
      </c>
      <c r="M418" s="88">
        <v>7.13</v>
      </c>
      <c r="N418" s="88">
        <v>185.73</v>
      </c>
      <c r="O418" s="88">
        <v>564.29999999999995</v>
      </c>
      <c r="Q418" s="84">
        <v>43282</v>
      </c>
      <c r="R418">
        <v>116</v>
      </c>
      <c r="S418" t="b">
        <v>1</v>
      </c>
      <c r="T418">
        <v>0.98040000000000005</v>
      </c>
      <c r="U418" t="s">
        <v>2861</v>
      </c>
      <c r="V418" s="85">
        <v>43291.549791666599</v>
      </c>
      <c r="W418" t="s">
        <v>3751</v>
      </c>
      <c r="X418">
        <v>0.85</v>
      </c>
      <c r="Y418">
        <v>0</v>
      </c>
      <c r="Z418">
        <v>1.2</v>
      </c>
      <c r="AA418">
        <v>1.1000000000000001</v>
      </c>
      <c r="AB418">
        <v>-0.13125000000000001</v>
      </c>
      <c r="AC418">
        <v>76.88</v>
      </c>
      <c r="AD418">
        <v>0.95</v>
      </c>
      <c r="AE418">
        <v>0</v>
      </c>
      <c r="AF418">
        <v>0.1</v>
      </c>
      <c r="AG418">
        <v>87.8</v>
      </c>
      <c r="AH418">
        <v>0.96</v>
      </c>
      <c r="AI418">
        <v>0</v>
      </c>
      <c r="AJ418">
        <v>0.08</v>
      </c>
      <c r="AK418">
        <v>140.83000000000001</v>
      </c>
      <c r="AL418">
        <v>368.24</v>
      </c>
      <c r="AM418" s="84">
        <v>43282</v>
      </c>
      <c r="AN418">
        <v>662721735</v>
      </c>
      <c r="AO418">
        <v>0.78380000000000005</v>
      </c>
      <c r="AP418" s="84">
        <v>43190</v>
      </c>
      <c r="AQ418" t="b">
        <v>0</v>
      </c>
      <c r="AR418">
        <v>163.19</v>
      </c>
      <c r="AS418">
        <v>0.5</v>
      </c>
      <c r="AT418">
        <v>0.75</v>
      </c>
      <c r="AU418">
        <v>3.8397000000000001</v>
      </c>
      <c r="AV418">
        <v>4.4131</v>
      </c>
      <c r="AW418">
        <v>0.5</v>
      </c>
      <c r="AX418">
        <v>0</v>
      </c>
      <c r="AY418">
        <v>0.6</v>
      </c>
      <c r="AZ418">
        <v>0.5</v>
      </c>
      <c r="BA418">
        <v>0.71509999999999996</v>
      </c>
      <c r="BB418">
        <v>0.95</v>
      </c>
      <c r="BC418">
        <v>0.5</v>
      </c>
      <c r="BD418">
        <v>0.12570000000000001</v>
      </c>
      <c r="BE418">
        <v>0.5</v>
      </c>
      <c r="BF418">
        <v>0.47939999999999999</v>
      </c>
      <c r="BG418">
        <v>1.0794999999999999</v>
      </c>
      <c r="BH418">
        <v>8</v>
      </c>
      <c r="BI418" s="84">
        <v>43282</v>
      </c>
      <c r="BJ418">
        <v>1</v>
      </c>
      <c r="BK418" t="b">
        <v>0</v>
      </c>
      <c r="BL418" s="84">
        <v>43054</v>
      </c>
      <c r="BM418" s="84">
        <v>43054</v>
      </c>
      <c r="BN418" t="b">
        <v>1</v>
      </c>
      <c r="BO418" s="84">
        <v>43291</v>
      </c>
      <c r="BP418" t="b">
        <v>1</v>
      </c>
      <c r="BQ418" s="84">
        <v>43282</v>
      </c>
      <c r="BR418">
        <v>116</v>
      </c>
      <c r="BS418">
        <v>924</v>
      </c>
      <c r="BT418">
        <v>107475</v>
      </c>
      <c r="BU418" s="85">
        <v>43291.549791666599</v>
      </c>
      <c r="BV418" t="s">
        <v>4109</v>
      </c>
      <c r="BW418">
        <v>168.6</v>
      </c>
      <c r="BX418" t="s">
        <v>2861</v>
      </c>
      <c r="BY418">
        <v>0.84089999999999998</v>
      </c>
      <c r="BZ418">
        <v>462</v>
      </c>
      <c r="CA418">
        <v>1.02674</v>
      </c>
      <c r="CB418" t="s">
        <v>2864</v>
      </c>
      <c r="CC418" t="s">
        <v>3751</v>
      </c>
      <c r="CD418" t="b">
        <v>1</v>
      </c>
      <c r="CE418">
        <v>0</v>
      </c>
      <c r="CF418">
        <v>923</v>
      </c>
      <c r="CG418">
        <v>1</v>
      </c>
      <c r="CH418">
        <v>50</v>
      </c>
      <c r="CI418">
        <v>18300</v>
      </c>
      <c r="CJ418">
        <v>12681</v>
      </c>
      <c r="CK418">
        <v>5268</v>
      </c>
      <c r="CL418">
        <v>0.69299999999999995</v>
      </c>
      <c r="CM418" t="s">
        <v>2883</v>
      </c>
      <c r="CN418">
        <v>0</v>
      </c>
      <c r="CO418">
        <v>547.16999999999996</v>
      </c>
      <c r="CP418" t="s">
        <v>2866</v>
      </c>
      <c r="CQ418" t="s">
        <v>2880</v>
      </c>
      <c r="CR418">
        <v>77.58</v>
      </c>
      <c r="CS418">
        <v>91.02</v>
      </c>
      <c r="CT418">
        <v>4</v>
      </c>
      <c r="CU418">
        <v>0</v>
      </c>
      <c r="CV418">
        <v>1239553</v>
      </c>
      <c r="CW418">
        <v>87.53</v>
      </c>
      <c r="CX418">
        <v>93.1</v>
      </c>
      <c r="CY418">
        <v>78.290000000000006</v>
      </c>
      <c r="CZ418">
        <v>61.42</v>
      </c>
      <c r="DA418">
        <v>0</v>
      </c>
      <c r="DB418">
        <v>0</v>
      </c>
      <c r="DC418">
        <v>78.290000000000006</v>
      </c>
      <c r="DD418">
        <v>77.58</v>
      </c>
      <c r="DE418">
        <v>674926</v>
      </c>
      <c r="DF418">
        <v>738763</v>
      </c>
      <c r="DG418">
        <v>15555</v>
      </c>
      <c r="DH418">
        <v>38.85</v>
      </c>
      <c r="DI418">
        <v>52.17</v>
      </c>
      <c r="DJ418">
        <v>91.02</v>
      </c>
      <c r="DK418">
        <v>0</v>
      </c>
      <c r="DL418">
        <v>0</v>
      </c>
      <c r="DM418">
        <v>91.02</v>
      </c>
      <c r="DN418">
        <v>127580</v>
      </c>
      <c r="DO418">
        <v>232714</v>
      </c>
      <c r="DP418">
        <v>2653242</v>
      </c>
      <c r="DQ418">
        <v>43542</v>
      </c>
      <c r="DR418">
        <v>90774</v>
      </c>
      <c r="DS418">
        <v>97169</v>
      </c>
      <c r="DT418">
        <v>20684</v>
      </c>
      <c r="DU418">
        <v>33948</v>
      </c>
      <c r="DV418">
        <v>15533</v>
      </c>
      <c r="DW418">
        <v>0</v>
      </c>
      <c r="DX418">
        <v>0</v>
      </c>
      <c r="DY418">
        <v>12982</v>
      </c>
      <c r="DZ418">
        <v>259581</v>
      </c>
      <c r="EA418">
        <v>143284</v>
      </c>
      <c r="EB418">
        <v>180135</v>
      </c>
      <c r="EC418">
        <v>114778</v>
      </c>
      <c r="ED418">
        <v>89898</v>
      </c>
      <c r="EE418">
        <v>6333</v>
      </c>
      <c r="EF418">
        <v>88038</v>
      </c>
      <c r="EG418">
        <v>28843</v>
      </c>
      <c r="EH418">
        <v>1067426</v>
      </c>
      <c r="EI418" s="84">
        <v>42370</v>
      </c>
      <c r="EJ418" s="84">
        <v>42735</v>
      </c>
      <c r="EK418">
        <v>1265944</v>
      </c>
      <c r="EL418" t="b">
        <v>1</v>
      </c>
      <c r="EM418" t="b">
        <v>1</v>
      </c>
      <c r="EN418">
        <v>1</v>
      </c>
      <c r="EO418" t="s">
        <v>3755</v>
      </c>
      <c r="EP418" t="s">
        <v>3756</v>
      </c>
      <c r="EQ418" t="s">
        <v>3763</v>
      </c>
      <c r="ER418" t="s">
        <v>3764</v>
      </c>
      <c r="ES418">
        <v>0.94020000000000004</v>
      </c>
      <c r="ET418">
        <v>0.88819999999999999</v>
      </c>
      <c r="EU418">
        <v>0.86880000000000002</v>
      </c>
      <c r="EV418">
        <v>1.0455000000000001</v>
      </c>
      <c r="EW418">
        <v>0.95840000000000003</v>
      </c>
      <c r="EX418">
        <v>0</v>
      </c>
      <c r="EY418">
        <v>59638</v>
      </c>
      <c r="EZ418" t="s">
        <v>4109</v>
      </c>
      <c r="FA418">
        <v>0.94020000000000004</v>
      </c>
      <c r="FB418" t="b">
        <v>0</v>
      </c>
      <c r="FC418" t="b">
        <v>0</v>
      </c>
      <c r="FD418">
        <v>0</v>
      </c>
      <c r="FE418">
        <v>0</v>
      </c>
      <c r="FF418">
        <v>0.875</v>
      </c>
      <c r="FG418">
        <v>0.69299999999999995</v>
      </c>
      <c r="FH418">
        <v>360294</v>
      </c>
      <c r="FI418">
        <v>2653242</v>
      </c>
      <c r="FJ418">
        <v>5268</v>
      </c>
      <c r="FK418">
        <v>12681</v>
      </c>
      <c r="FL418">
        <v>18300</v>
      </c>
      <c r="FM418" t="b">
        <v>0</v>
      </c>
      <c r="FN418">
        <v>0.41539999999999999</v>
      </c>
      <c r="FO418" s="84">
        <v>42370</v>
      </c>
      <c r="FP418" s="84">
        <v>42735</v>
      </c>
      <c r="FQ418" t="s">
        <v>1413</v>
      </c>
      <c r="FR418" t="b">
        <v>0</v>
      </c>
      <c r="FS418" t="b">
        <v>0</v>
      </c>
      <c r="FT418">
        <v>5.0021000000000004</v>
      </c>
      <c r="FU418" s="84">
        <v>42551</v>
      </c>
      <c r="FV418" t="s">
        <v>2872</v>
      </c>
      <c r="FW418">
        <v>0</v>
      </c>
      <c r="FX418">
        <v>6324</v>
      </c>
      <c r="FY418">
        <v>2521</v>
      </c>
      <c r="FZ418">
        <v>10276</v>
      </c>
      <c r="GA418">
        <v>39609</v>
      </c>
      <c r="GB418">
        <v>0</v>
      </c>
      <c r="GC418">
        <v>908</v>
      </c>
      <c r="GD418" t="s">
        <v>2925</v>
      </c>
      <c r="GE418">
        <v>0.125</v>
      </c>
      <c r="GF418" t="s">
        <v>2872</v>
      </c>
      <c r="GG418">
        <v>0</v>
      </c>
      <c r="GH418">
        <v>0</v>
      </c>
      <c r="GI418">
        <v>0</v>
      </c>
      <c r="GJ418">
        <v>0</v>
      </c>
      <c r="GK418" t="s">
        <v>4109</v>
      </c>
      <c r="GL418" t="s">
        <v>4109</v>
      </c>
      <c r="GM418" t="s">
        <v>2874</v>
      </c>
      <c r="GN418" t="s">
        <v>393</v>
      </c>
      <c r="GO418" t="s">
        <v>803</v>
      </c>
      <c r="GP418" t="s">
        <v>2864</v>
      </c>
      <c r="GQ418" t="s">
        <v>2864</v>
      </c>
      <c r="GR418" t="s">
        <v>2384</v>
      </c>
      <c r="GS418" t="s">
        <v>2971</v>
      </c>
      <c r="GT418" t="s">
        <v>2972</v>
      </c>
      <c r="GU418" t="s">
        <v>2385</v>
      </c>
      <c r="GV418" t="s">
        <v>2864</v>
      </c>
      <c r="GW418" t="s">
        <v>2386</v>
      </c>
      <c r="GX418" t="s">
        <v>893</v>
      </c>
      <c r="GY418" t="s">
        <v>2387</v>
      </c>
      <c r="GZ418" t="s">
        <v>4292</v>
      </c>
      <c r="HA418">
        <v>101.65</v>
      </c>
      <c r="HB418">
        <v>97.75</v>
      </c>
    </row>
    <row r="419" spans="1:210" x14ac:dyDescent="0.25">
      <c r="A419" t="e">
        <f>VLOOKUP(B419,'Free Standing without QAAF'!#REF!,1,FALSE)</f>
        <v>#REF!</v>
      </c>
      <c r="B419" t="s">
        <v>518</v>
      </c>
      <c r="C419" t="s">
        <v>2388</v>
      </c>
      <c r="D419" t="s">
        <v>211</v>
      </c>
      <c r="E419" t="s">
        <v>2389</v>
      </c>
      <c r="F419" t="s">
        <v>1200</v>
      </c>
      <c r="G419" t="s">
        <v>893</v>
      </c>
      <c r="H419" t="s">
        <v>1201</v>
      </c>
      <c r="I419" t="s">
        <v>895</v>
      </c>
      <c r="J419" s="88">
        <v>168.57</v>
      </c>
      <c r="K419" s="88">
        <v>581.5</v>
      </c>
      <c r="L419" s="88">
        <v>10</v>
      </c>
      <c r="M419" s="88">
        <v>7.13</v>
      </c>
      <c r="N419" s="88">
        <v>185.7</v>
      </c>
      <c r="O419" s="88">
        <v>598.63</v>
      </c>
      <c r="Q419" s="84">
        <v>43282</v>
      </c>
      <c r="R419">
        <v>116</v>
      </c>
      <c r="S419" t="b">
        <v>1</v>
      </c>
      <c r="T419">
        <v>0.98040000000000005</v>
      </c>
      <c r="U419" t="s">
        <v>2861</v>
      </c>
      <c r="V419" s="85">
        <v>43291.549791666599</v>
      </c>
      <c r="W419" t="s">
        <v>3751</v>
      </c>
      <c r="X419">
        <v>0.85</v>
      </c>
      <c r="Y419">
        <v>0</v>
      </c>
      <c r="Z419">
        <v>1.2</v>
      </c>
      <c r="AA419">
        <v>1.1000000000000001</v>
      </c>
      <c r="AB419">
        <v>-0.13125000000000001</v>
      </c>
      <c r="AC419">
        <v>76.88</v>
      </c>
      <c r="AD419">
        <v>0.95</v>
      </c>
      <c r="AE419">
        <v>0</v>
      </c>
      <c r="AF419">
        <v>0.1</v>
      </c>
      <c r="AG419">
        <v>87.8</v>
      </c>
      <c r="AH419">
        <v>0.96</v>
      </c>
      <c r="AI419">
        <v>0</v>
      </c>
      <c r="AJ419">
        <v>0.08</v>
      </c>
      <c r="AK419">
        <v>140.83000000000001</v>
      </c>
      <c r="AL419">
        <v>368.24</v>
      </c>
      <c r="AM419" s="84">
        <v>43282</v>
      </c>
      <c r="AN419">
        <v>662721735</v>
      </c>
      <c r="AO419">
        <v>0.78380000000000005</v>
      </c>
      <c r="AP419" s="84">
        <v>43190</v>
      </c>
      <c r="AQ419" t="b">
        <v>0</v>
      </c>
      <c r="AR419">
        <v>163.19</v>
      </c>
      <c r="AS419">
        <v>0.5</v>
      </c>
      <c r="AT419">
        <v>0.75</v>
      </c>
      <c r="AU419">
        <v>3.8397000000000001</v>
      </c>
      <c r="AV419">
        <v>4.4131</v>
      </c>
      <c r="AW419">
        <v>0.5</v>
      </c>
      <c r="AX419">
        <v>0</v>
      </c>
      <c r="AY419">
        <v>0.6</v>
      </c>
      <c r="AZ419">
        <v>0.5</v>
      </c>
      <c r="BA419">
        <v>0.71509999999999996</v>
      </c>
      <c r="BB419">
        <v>0.95</v>
      </c>
      <c r="BC419">
        <v>0.5</v>
      </c>
      <c r="BD419">
        <v>0.12570000000000001</v>
      </c>
      <c r="BE419">
        <v>0.5</v>
      </c>
      <c r="BF419">
        <v>0.47939999999999999</v>
      </c>
      <c r="BG419">
        <v>1.0794999999999999</v>
      </c>
      <c r="BH419">
        <v>8</v>
      </c>
      <c r="BI419" s="84">
        <v>43282</v>
      </c>
      <c r="BJ419">
        <v>1</v>
      </c>
      <c r="BK419" t="b">
        <v>0</v>
      </c>
      <c r="BL419" s="84">
        <v>43054</v>
      </c>
      <c r="BM419" s="84">
        <v>43054</v>
      </c>
      <c r="BN419" t="b">
        <v>1</v>
      </c>
      <c r="BO419" s="84">
        <v>43291</v>
      </c>
      <c r="BP419" t="b">
        <v>1</v>
      </c>
      <c r="BQ419" s="84">
        <v>43282</v>
      </c>
      <c r="BR419">
        <v>116</v>
      </c>
      <c r="BS419">
        <v>926</v>
      </c>
      <c r="BT419">
        <v>107476</v>
      </c>
      <c r="BU419" s="85">
        <v>43291.549791666599</v>
      </c>
      <c r="BV419" t="s">
        <v>4233</v>
      </c>
      <c r="BW419">
        <v>168.57</v>
      </c>
      <c r="BX419" t="s">
        <v>2861</v>
      </c>
      <c r="BY419">
        <v>1.044</v>
      </c>
      <c r="BZ419">
        <v>463</v>
      </c>
      <c r="CA419">
        <v>1.02674</v>
      </c>
      <c r="CB419" t="s">
        <v>2864</v>
      </c>
      <c r="CC419" t="s">
        <v>3751</v>
      </c>
      <c r="CD419" t="b">
        <v>1</v>
      </c>
      <c r="CE419">
        <v>0</v>
      </c>
      <c r="CF419">
        <v>925</v>
      </c>
      <c r="CG419">
        <v>1</v>
      </c>
      <c r="CH419">
        <v>91</v>
      </c>
      <c r="CI419">
        <v>33306</v>
      </c>
      <c r="CJ419">
        <v>26826</v>
      </c>
      <c r="CK419">
        <v>17648</v>
      </c>
      <c r="CL419">
        <v>0.8054</v>
      </c>
      <c r="CM419" t="s">
        <v>2883</v>
      </c>
      <c r="CN419">
        <v>0</v>
      </c>
      <c r="CO419">
        <v>581.5</v>
      </c>
      <c r="CP419" t="s">
        <v>2866</v>
      </c>
      <c r="CQ419" t="s">
        <v>2867</v>
      </c>
      <c r="CR419">
        <v>87.56</v>
      </c>
      <c r="CS419">
        <v>81.010000000000005</v>
      </c>
      <c r="CT419">
        <v>2</v>
      </c>
      <c r="CU419">
        <v>0</v>
      </c>
      <c r="CV419">
        <v>2602621</v>
      </c>
      <c r="CW419">
        <v>86.88</v>
      </c>
      <c r="CX419">
        <v>83.87</v>
      </c>
      <c r="CY419">
        <v>87.56</v>
      </c>
      <c r="CZ419">
        <v>82.31</v>
      </c>
      <c r="DA419">
        <v>0</v>
      </c>
      <c r="DB419">
        <v>0</v>
      </c>
      <c r="DC419">
        <v>87.56</v>
      </c>
      <c r="DD419">
        <v>103.97</v>
      </c>
      <c r="DE419">
        <v>1378899</v>
      </c>
      <c r="DF419">
        <v>1120020</v>
      </c>
      <c r="DG419">
        <v>28310</v>
      </c>
      <c r="DH419">
        <v>43.62</v>
      </c>
      <c r="DI419">
        <v>37.39</v>
      </c>
      <c r="DJ419">
        <v>81.010000000000005</v>
      </c>
      <c r="DK419">
        <v>0</v>
      </c>
      <c r="DL419">
        <v>0</v>
      </c>
      <c r="DM419">
        <v>81.010000000000005</v>
      </c>
      <c r="DN419">
        <v>228171</v>
      </c>
      <c r="DO419">
        <v>449854</v>
      </c>
      <c r="DP419">
        <v>5101539</v>
      </c>
      <c r="DQ419">
        <v>128329</v>
      </c>
      <c r="DR419">
        <v>177068</v>
      </c>
      <c r="DS419">
        <v>198243</v>
      </c>
      <c r="DT419">
        <v>1509</v>
      </c>
      <c r="DU419">
        <v>111096</v>
      </c>
      <c r="DV419">
        <v>63667</v>
      </c>
      <c r="DW419">
        <v>0</v>
      </c>
      <c r="DX419">
        <v>10308</v>
      </c>
      <c r="DY419">
        <v>10654</v>
      </c>
      <c r="DZ419">
        <v>312999</v>
      </c>
      <c r="EA419">
        <v>222032</v>
      </c>
      <c r="EB419">
        <v>248990</v>
      </c>
      <c r="EC419">
        <v>176446</v>
      </c>
      <c r="ED419">
        <v>92472</v>
      </c>
      <c r="EE419">
        <v>26031</v>
      </c>
      <c r="EF419">
        <v>263082</v>
      </c>
      <c r="EG419">
        <v>511077</v>
      </c>
      <c r="EH419">
        <v>1869512</v>
      </c>
      <c r="EI419" s="84">
        <v>42370</v>
      </c>
      <c r="EJ419" s="84">
        <v>42735</v>
      </c>
      <c r="EK419">
        <v>2237757</v>
      </c>
      <c r="EL419" t="b">
        <v>1</v>
      </c>
      <c r="EM419" t="b">
        <v>1</v>
      </c>
      <c r="EN419">
        <v>1.0794999999999999</v>
      </c>
      <c r="EO419" t="s">
        <v>3755</v>
      </c>
      <c r="EP419" t="s">
        <v>3756</v>
      </c>
      <c r="EQ419" t="s">
        <v>3763</v>
      </c>
      <c r="ER419" t="s">
        <v>3764</v>
      </c>
      <c r="ES419">
        <v>1.0359</v>
      </c>
      <c r="ET419">
        <v>1.0199</v>
      </c>
      <c r="EU419">
        <v>1.0383</v>
      </c>
      <c r="EV419">
        <v>1.0396000000000001</v>
      </c>
      <c r="EW419">
        <v>1.0458000000000001</v>
      </c>
      <c r="EX419">
        <v>0</v>
      </c>
      <c r="EY419">
        <v>95767</v>
      </c>
      <c r="EZ419" t="s">
        <v>4233</v>
      </c>
      <c r="FA419">
        <v>1.0359</v>
      </c>
      <c r="FB419" t="b">
        <v>0</v>
      </c>
      <c r="FC419" t="b">
        <v>0</v>
      </c>
      <c r="FD419">
        <v>0</v>
      </c>
      <c r="FE419">
        <v>0</v>
      </c>
      <c r="FF419">
        <v>0</v>
      </c>
      <c r="FG419">
        <v>0.8054</v>
      </c>
      <c r="FH419">
        <v>678025</v>
      </c>
      <c r="FI419">
        <v>5101539</v>
      </c>
      <c r="FJ419">
        <v>17648</v>
      </c>
      <c r="FK419">
        <v>26826</v>
      </c>
      <c r="FL419">
        <v>33306</v>
      </c>
      <c r="FM419" t="b">
        <v>0</v>
      </c>
      <c r="FN419">
        <v>0.65790000000000004</v>
      </c>
      <c r="FO419" s="84">
        <v>42370</v>
      </c>
      <c r="FP419" s="84">
        <v>42735</v>
      </c>
      <c r="FQ419" t="s">
        <v>895</v>
      </c>
      <c r="FR419" t="b">
        <v>0</v>
      </c>
      <c r="FS419" t="b">
        <v>0</v>
      </c>
      <c r="FT419">
        <v>3.4462000000000002</v>
      </c>
      <c r="FU419" s="84">
        <v>42551</v>
      </c>
      <c r="FV419" t="s">
        <v>2872</v>
      </c>
      <c r="FW419">
        <v>0</v>
      </c>
      <c r="FX419">
        <v>2080</v>
      </c>
      <c r="FY419">
        <v>9844</v>
      </c>
      <c r="FZ419">
        <v>22102</v>
      </c>
      <c r="GA419">
        <v>46155</v>
      </c>
      <c r="GB419">
        <v>0</v>
      </c>
      <c r="GC419">
        <v>15586</v>
      </c>
      <c r="GD419" t="s">
        <v>2873</v>
      </c>
      <c r="GE419">
        <v>0</v>
      </c>
      <c r="GF419" t="s">
        <v>2872</v>
      </c>
      <c r="GG419">
        <v>0</v>
      </c>
      <c r="GH419">
        <v>0</v>
      </c>
      <c r="GI419">
        <v>0</v>
      </c>
      <c r="GJ419">
        <v>0</v>
      </c>
      <c r="GK419" t="s">
        <v>4233</v>
      </c>
      <c r="GL419" t="s">
        <v>4233</v>
      </c>
      <c r="GM419" t="s">
        <v>2874</v>
      </c>
      <c r="GN419" t="s">
        <v>518</v>
      </c>
      <c r="GO419" t="s">
        <v>211</v>
      </c>
      <c r="GP419" t="s">
        <v>2864</v>
      </c>
      <c r="GQ419" t="s">
        <v>2864</v>
      </c>
      <c r="GR419" t="s">
        <v>2388</v>
      </c>
      <c r="GS419" t="s">
        <v>3687</v>
      </c>
      <c r="GT419" t="s">
        <v>3051</v>
      </c>
      <c r="GU419" t="s">
        <v>2389</v>
      </c>
      <c r="GV419" t="s">
        <v>2864</v>
      </c>
      <c r="GW419" t="s">
        <v>1200</v>
      </c>
      <c r="GX419" t="s">
        <v>893</v>
      </c>
      <c r="GY419" t="s">
        <v>1201</v>
      </c>
      <c r="GZ419" t="s">
        <v>4292</v>
      </c>
      <c r="HA419">
        <v>90.46</v>
      </c>
      <c r="HB419">
        <v>97.02</v>
      </c>
    </row>
    <row r="420" spans="1:210" x14ac:dyDescent="0.25">
      <c r="A420" t="e">
        <f>VLOOKUP(B420,'Free Standing without QAAF'!#REF!,1,FALSE)</f>
        <v>#REF!</v>
      </c>
      <c r="B420" t="s">
        <v>2474</v>
      </c>
      <c r="C420" t="s">
        <v>2475</v>
      </c>
      <c r="D420" t="s">
        <v>2476</v>
      </c>
      <c r="E420" t="s">
        <v>2477</v>
      </c>
      <c r="F420" t="s">
        <v>2478</v>
      </c>
      <c r="G420" t="s">
        <v>893</v>
      </c>
      <c r="H420" t="s">
        <v>2629</v>
      </c>
      <c r="I420" t="s">
        <v>942</v>
      </c>
      <c r="J420" s="88">
        <v>178.21</v>
      </c>
      <c r="K420" s="88">
        <v>561.39</v>
      </c>
      <c r="L420" s="88">
        <v>10</v>
      </c>
      <c r="M420" s="88">
        <v>7.13</v>
      </c>
      <c r="N420" s="88">
        <v>195.34</v>
      </c>
      <c r="O420" s="88">
        <v>578.52</v>
      </c>
      <c r="Q420" s="84">
        <v>43282</v>
      </c>
      <c r="R420">
        <v>116</v>
      </c>
      <c r="S420" t="b">
        <v>1</v>
      </c>
      <c r="T420">
        <v>0.98040000000000005</v>
      </c>
      <c r="U420" t="s">
        <v>2861</v>
      </c>
      <c r="V420" s="85">
        <v>43291.549791666599</v>
      </c>
      <c r="W420" t="s">
        <v>3751</v>
      </c>
      <c r="X420">
        <v>0.85</v>
      </c>
      <c r="Y420">
        <v>0</v>
      </c>
      <c r="Z420">
        <v>1.2</v>
      </c>
      <c r="AA420">
        <v>1.1000000000000001</v>
      </c>
      <c r="AB420">
        <v>-0.13125000000000001</v>
      </c>
      <c r="AC420">
        <v>76.88</v>
      </c>
      <c r="AD420">
        <v>0.95</v>
      </c>
      <c r="AE420">
        <v>0</v>
      </c>
      <c r="AF420">
        <v>0.1</v>
      </c>
      <c r="AG420">
        <v>87.8</v>
      </c>
      <c r="AH420">
        <v>0.96</v>
      </c>
      <c r="AI420">
        <v>0</v>
      </c>
      <c r="AJ420">
        <v>0.08</v>
      </c>
      <c r="AK420">
        <v>140.83000000000001</v>
      </c>
      <c r="AL420">
        <v>368.24</v>
      </c>
      <c r="AM420" s="84">
        <v>43282</v>
      </c>
      <c r="AN420">
        <v>662721735</v>
      </c>
      <c r="AO420">
        <v>0.78380000000000005</v>
      </c>
      <c r="AP420" s="84">
        <v>43190</v>
      </c>
      <c r="AQ420" t="b">
        <v>0</v>
      </c>
      <c r="AR420">
        <v>163.19</v>
      </c>
      <c r="AS420">
        <v>0.5</v>
      </c>
      <c r="AT420">
        <v>0.75</v>
      </c>
      <c r="AU420">
        <v>3.8397000000000001</v>
      </c>
      <c r="AV420">
        <v>4.4131</v>
      </c>
      <c r="AW420">
        <v>0.5</v>
      </c>
      <c r="AX420">
        <v>0</v>
      </c>
      <c r="AY420">
        <v>0.6</v>
      </c>
      <c r="AZ420">
        <v>0.5</v>
      </c>
      <c r="BA420">
        <v>0.71509999999999996</v>
      </c>
      <c r="BB420">
        <v>0.95</v>
      </c>
      <c r="BC420">
        <v>0.5</v>
      </c>
      <c r="BD420">
        <v>0.12570000000000001</v>
      </c>
      <c r="BE420">
        <v>0.5</v>
      </c>
      <c r="BF420">
        <v>0.47939999999999999</v>
      </c>
      <c r="BG420">
        <v>1.0794999999999999</v>
      </c>
      <c r="BH420">
        <v>8</v>
      </c>
      <c r="BI420" s="84">
        <v>43282</v>
      </c>
      <c r="BJ420">
        <v>1</v>
      </c>
      <c r="BK420" t="b">
        <v>0</v>
      </c>
      <c r="BL420" s="84">
        <v>43054</v>
      </c>
      <c r="BM420" s="84">
        <v>43054</v>
      </c>
      <c r="BN420" t="b">
        <v>1</v>
      </c>
      <c r="BO420" s="84">
        <v>43291</v>
      </c>
      <c r="BP420" t="b">
        <v>1</v>
      </c>
      <c r="BQ420" s="84">
        <v>43282</v>
      </c>
      <c r="BR420">
        <v>116</v>
      </c>
      <c r="BS420">
        <v>7017</v>
      </c>
      <c r="BT420">
        <v>107500</v>
      </c>
      <c r="BU420" s="85">
        <v>43291.549791666599</v>
      </c>
      <c r="BV420" t="s">
        <v>3839</v>
      </c>
      <c r="BW420">
        <v>178.21</v>
      </c>
      <c r="BX420" t="s">
        <v>2861</v>
      </c>
      <c r="BY420">
        <v>0.92500000000000004</v>
      </c>
      <c r="BZ420">
        <v>3820</v>
      </c>
      <c r="CA420">
        <v>1.0406500000000001</v>
      </c>
      <c r="CB420" t="s">
        <v>2864</v>
      </c>
      <c r="CC420" t="s">
        <v>3751</v>
      </c>
      <c r="CD420" t="b">
        <v>1</v>
      </c>
      <c r="CE420">
        <v>0</v>
      </c>
      <c r="CF420">
        <v>7018</v>
      </c>
      <c r="CG420">
        <v>1</v>
      </c>
      <c r="CH420">
        <v>34</v>
      </c>
      <c r="CI420">
        <v>12444</v>
      </c>
      <c r="CJ420">
        <v>11984</v>
      </c>
      <c r="CK420">
        <v>3446</v>
      </c>
      <c r="CL420">
        <v>0.96299999999999997</v>
      </c>
      <c r="CM420" t="s">
        <v>2883</v>
      </c>
      <c r="CN420">
        <v>0</v>
      </c>
      <c r="CO420">
        <v>561.39</v>
      </c>
      <c r="CP420" t="s">
        <v>2866</v>
      </c>
      <c r="CQ420" t="s">
        <v>2880</v>
      </c>
      <c r="CR420">
        <v>81.63</v>
      </c>
      <c r="CS420">
        <v>96.58</v>
      </c>
      <c r="CT420">
        <v>5</v>
      </c>
      <c r="CU420">
        <v>0</v>
      </c>
      <c r="CV420">
        <v>1149479</v>
      </c>
      <c r="CW420">
        <v>87.23</v>
      </c>
      <c r="CX420">
        <v>88.25</v>
      </c>
      <c r="CY420">
        <v>81.63</v>
      </c>
      <c r="CZ420">
        <v>67.56</v>
      </c>
      <c r="DA420">
        <v>0</v>
      </c>
      <c r="DB420">
        <v>0</v>
      </c>
      <c r="DC420">
        <v>81.63</v>
      </c>
      <c r="DD420">
        <v>85.34</v>
      </c>
      <c r="DE420">
        <v>785715</v>
      </c>
      <c r="DF420">
        <v>521371</v>
      </c>
      <c r="DG420">
        <v>11984</v>
      </c>
      <c r="DH420">
        <v>59.62</v>
      </c>
      <c r="DI420">
        <v>39.56</v>
      </c>
      <c r="DJ420">
        <v>99.18</v>
      </c>
      <c r="DK420">
        <v>0</v>
      </c>
      <c r="DL420">
        <v>0</v>
      </c>
      <c r="DM420">
        <v>99.18</v>
      </c>
      <c r="DN420">
        <v>83956</v>
      </c>
      <c r="DO420">
        <v>79257</v>
      </c>
      <c r="DP420">
        <v>2456565</v>
      </c>
      <c r="DQ420">
        <v>13997</v>
      </c>
      <c r="DR420">
        <v>112205</v>
      </c>
      <c r="DS420">
        <v>184674</v>
      </c>
      <c r="DT420">
        <v>1506</v>
      </c>
      <c r="DU420">
        <v>196540</v>
      </c>
      <c r="DV420">
        <v>0</v>
      </c>
      <c r="DW420">
        <v>0</v>
      </c>
      <c r="DX420">
        <v>91272</v>
      </c>
      <c r="DY420">
        <v>22308</v>
      </c>
      <c r="DZ420">
        <v>132221</v>
      </c>
      <c r="EA420">
        <v>66250</v>
      </c>
      <c r="EB420">
        <v>166448</v>
      </c>
      <c r="EC420">
        <v>113638</v>
      </c>
      <c r="ED420">
        <v>39615</v>
      </c>
      <c r="EE420">
        <v>1596</v>
      </c>
      <c r="EF420">
        <v>67853</v>
      </c>
      <c r="EG420">
        <v>59330</v>
      </c>
      <c r="EH420">
        <v>1023899</v>
      </c>
      <c r="EI420" s="84">
        <v>42186</v>
      </c>
      <c r="EJ420" s="84">
        <v>42551</v>
      </c>
      <c r="EK420">
        <v>1188664</v>
      </c>
      <c r="EL420" t="b">
        <v>1</v>
      </c>
      <c r="EM420" t="b">
        <v>1</v>
      </c>
      <c r="EN420">
        <v>1</v>
      </c>
      <c r="EO420" t="s">
        <v>3753</v>
      </c>
      <c r="EP420" t="s">
        <v>3754</v>
      </c>
      <c r="EQ420" t="s">
        <v>3755</v>
      </c>
      <c r="ER420" t="s">
        <v>3756</v>
      </c>
      <c r="ES420">
        <v>0.98839999999999995</v>
      </c>
      <c r="ET420">
        <v>0.97840000000000005</v>
      </c>
      <c r="EU420">
        <v>0.92969999999999997</v>
      </c>
      <c r="EV420">
        <v>1.0132000000000001</v>
      </c>
      <c r="EW420">
        <v>1.0321</v>
      </c>
      <c r="EX420">
        <v>0</v>
      </c>
      <c r="EY420">
        <v>58838</v>
      </c>
      <c r="EZ420" t="s">
        <v>3839</v>
      </c>
      <c r="FA420">
        <v>0.98839999999999995</v>
      </c>
      <c r="FB420" t="b">
        <v>0</v>
      </c>
      <c r="FC420" t="b">
        <v>0</v>
      </c>
      <c r="FD420">
        <v>0</v>
      </c>
      <c r="FE420">
        <v>0</v>
      </c>
      <c r="FF420">
        <v>0.60470000000000002</v>
      </c>
      <c r="FG420">
        <v>0.96299999999999997</v>
      </c>
      <c r="FH420">
        <v>163213</v>
      </c>
      <c r="FI420">
        <v>2456565</v>
      </c>
      <c r="FJ420">
        <v>3446</v>
      </c>
      <c r="FK420">
        <v>11984</v>
      </c>
      <c r="FL420">
        <v>12444</v>
      </c>
      <c r="FM420" t="b">
        <v>0</v>
      </c>
      <c r="FN420">
        <v>0.28760000000000002</v>
      </c>
      <c r="FO420" s="84">
        <v>42186</v>
      </c>
      <c r="FP420" s="84">
        <v>42551</v>
      </c>
      <c r="FQ420" t="s">
        <v>942</v>
      </c>
      <c r="FR420" t="b">
        <v>0</v>
      </c>
      <c r="FS420" t="b">
        <v>0</v>
      </c>
      <c r="FT420">
        <v>4.9672999999999998</v>
      </c>
      <c r="FU420" s="84">
        <v>42369</v>
      </c>
      <c r="FV420" t="s">
        <v>2872</v>
      </c>
      <c r="FW420">
        <v>0</v>
      </c>
      <c r="FX420">
        <v>1069</v>
      </c>
      <c r="FY420">
        <v>7869</v>
      </c>
      <c r="FZ420">
        <v>6843</v>
      </c>
      <c r="GA420">
        <v>41166</v>
      </c>
      <c r="GB420">
        <v>0</v>
      </c>
      <c r="GC420">
        <v>1891</v>
      </c>
      <c r="GD420" t="s">
        <v>2873</v>
      </c>
      <c r="GE420">
        <v>0.39529999999999998</v>
      </c>
      <c r="GF420" t="s">
        <v>2872</v>
      </c>
      <c r="GG420">
        <v>0</v>
      </c>
      <c r="GH420">
        <v>0</v>
      </c>
      <c r="GI420">
        <v>0</v>
      </c>
      <c r="GJ420">
        <v>0</v>
      </c>
      <c r="GK420" t="s">
        <v>3839</v>
      </c>
      <c r="GL420" t="s">
        <v>3839</v>
      </c>
      <c r="GM420" t="s">
        <v>2874</v>
      </c>
      <c r="GN420" t="s">
        <v>2474</v>
      </c>
      <c r="GO420" t="s">
        <v>2476</v>
      </c>
      <c r="GP420" t="s">
        <v>2864</v>
      </c>
      <c r="GQ420" t="s">
        <v>2864</v>
      </c>
      <c r="GR420" t="s">
        <v>2475</v>
      </c>
      <c r="GS420" t="s">
        <v>3552</v>
      </c>
      <c r="GT420" t="s">
        <v>2931</v>
      </c>
      <c r="GU420" t="s">
        <v>2477</v>
      </c>
      <c r="GV420" t="s">
        <v>2864</v>
      </c>
      <c r="GW420" t="s">
        <v>2478</v>
      </c>
      <c r="GX420" t="s">
        <v>893</v>
      </c>
      <c r="GY420" t="s">
        <v>2664</v>
      </c>
      <c r="GZ420" t="s">
        <v>4290</v>
      </c>
      <c r="HA420">
        <v>109.07</v>
      </c>
      <c r="HB420">
        <v>95.92</v>
      </c>
    </row>
    <row r="421" spans="1:210" x14ac:dyDescent="0.25">
      <c r="A421" t="e">
        <f>VLOOKUP(B421,'Free Standing without QAAF'!#REF!,1,FALSE)</f>
        <v>#REF!</v>
      </c>
      <c r="B421" t="s">
        <v>4348</v>
      </c>
      <c r="C421" t="s">
        <v>2390</v>
      </c>
      <c r="D421" t="s">
        <v>229</v>
      </c>
      <c r="E421" t="s">
        <v>2391</v>
      </c>
      <c r="F421" t="s">
        <v>1661</v>
      </c>
      <c r="G421" t="s">
        <v>893</v>
      </c>
      <c r="H421" t="s">
        <v>1662</v>
      </c>
      <c r="I421" t="s">
        <v>909</v>
      </c>
      <c r="J421" s="88">
        <v>163.19</v>
      </c>
      <c r="K421" s="88">
        <v>554.63</v>
      </c>
      <c r="L421" s="88">
        <v>10</v>
      </c>
      <c r="M421" s="88">
        <v>1.36</v>
      </c>
      <c r="N421" s="88">
        <v>174.55</v>
      </c>
      <c r="O421" s="88">
        <v>565.99</v>
      </c>
      <c r="Q421" s="84">
        <v>43282</v>
      </c>
      <c r="R421">
        <v>116</v>
      </c>
      <c r="S421" t="b">
        <v>1</v>
      </c>
      <c r="T421">
        <v>0.98040000000000005</v>
      </c>
      <c r="U421" t="s">
        <v>2861</v>
      </c>
      <c r="V421" s="85">
        <v>43291.549791666599</v>
      </c>
      <c r="W421" t="s">
        <v>3751</v>
      </c>
      <c r="X421">
        <v>0.85</v>
      </c>
      <c r="Y421">
        <v>0</v>
      </c>
      <c r="Z421">
        <v>1.2</v>
      </c>
      <c r="AA421">
        <v>1.1000000000000001</v>
      </c>
      <c r="AB421">
        <v>-0.13125000000000001</v>
      </c>
      <c r="AC421">
        <v>76.88</v>
      </c>
      <c r="AD421">
        <v>0.95</v>
      </c>
      <c r="AE421">
        <v>0</v>
      </c>
      <c r="AF421">
        <v>0.1</v>
      </c>
      <c r="AG421">
        <v>87.8</v>
      </c>
      <c r="AH421">
        <v>0.96</v>
      </c>
      <c r="AI421">
        <v>0</v>
      </c>
      <c r="AJ421">
        <v>0.08</v>
      </c>
      <c r="AK421">
        <v>140.83000000000001</v>
      </c>
      <c r="AL421">
        <v>368.24</v>
      </c>
      <c r="AM421" s="84">
        <v>43282</v>
      </c>
      <c r="AN421">
        <v>662721735</v>
      </c>
      <c r="AO421">
        <v>0.78380000000000005</v>
      </c>
      <c r="AP421" s="84">
        <v>43190</v>
      </c>
      <c r="AQ421" t="b">
        <v>0</v>
      </c>
      <c r="AR421">
        <v>163.19</v>
      </c>
      <c r="AS421">
        <v>0.5</v>
      </c>
      <c r="AT421">
        <v>0.75</v>
      </c>
      <c r="AU421">
        <v>3.8397000000000001</v>
      </c>
      <c r="AV421">
        <v>4.4131</v>
      </c>
      <c r="AW421">
        <v>0.5</v>
      </c>
      <c r="AX421">
        <v>0</v>
      </c>
      <c r="AY421">
        <v>0.6</v>
      </c>
      <c r="AZ421">
        <v>0.5</v>
      </c>
      <c r="BA421">
        <v>0.71509999999999996</v>
      </c>
      <c r="BB421">
        <v>0.95</v>
      </c>
      <c r="BC421">
        <v>0.5</v>
      </c>
      <c r="BD421">
        <v>0.12570000000000001</v>
      </c>
      <c r="BE421">
        <v>0.5</v>
      </c>
      <c r="BF421">
        <v>0.47939999999999999</v>
      </c>
      <c r="BG421">
        <v>1.0794999999999999</v>
      </c>
      <c r="BH421">
        <v>8</v>
      </c>
      <c r="BI421" s="84">
        <v>43282</v>
      </c>
      <c r="BJ421">
        <v>1</v>
      </c>
      <c r="BK421" t="b">
        <v>0</v>
      </c>
      <c r="BL421" s="84">
        <v>43054</v>
      </c>
      <c r="BM421" s="84">
        <v>43054</v>
      </c>
      <c r="BN421" t="b">
        <v>1</v>
      </c>
      <c r="BO421" s="84">
        <v>43291</v>
      </c>
      <c r="BP421" t="b">
        <v>1</v>
      </c>
      <c r="BQ421" s="84">
        <v>43282</v>
      </c>
      <c r="BR421">
        <v>116</v>
      </c>
      <c r="BS421">
        <v>7184</v>
      </c>
      <c r="BT421">
        <v>107483</v>
      </c>
      <c r="BU421" s="85">
        <v>43291.549791666599</v>
      </c>
      <c r="BV421" t="s">
        <v>4270</v>
      </c>
      <c r="BW421">
        <v>163.19</v>
      </c>
      <c r="BX421" t="s">
        <v>2861</v>
      </c>
      <c r="BY421">
        <v>0.88500000000000001</v>
      </c>
      <c r="BZ421">
        <v>3968</v>
      </c>
      <c r="CA421">
        <v>1.02674</v>
      </c>
      <c r="CB421" t="s">
        <v>2864</v>
      </c>
      <c r="CC421" t="s">
        <v>3751</v>
      </c>
      <c r="CD421" t="b">
        <v>1</v>
      </c>
      <c r="CE421">
        <v>0</v>
      </c>
      <c r="CF421">
        <v>988</v>
      </c>
      <c r="CG421">
        <v>1</v>
      </c>
      <c r="CH421">
        <v>120</v>
      </c>
      <c r="CI421">
        <v>43920</v>
      </c>
      <c r="CJ421">
        <v>34047</v>
      </c>
      <c r="CK421">
        <v>18591</v>
      </c>
      <c r="CL421">
        <v>0.7752</v>
      </c>
      <c r="CM421" t="s">
        <v>2883</v>
      </c>
      <c r="CN421">
        <v>0</v>
      </c>
      <c r="CO421">
        <v>554.63</v>
      </c>
      <c r="CP421" t="s">
        <v>2866</v>
      </c>
      <c r="CQ421" t="s">
        <v>2867</v>
      </c>
      <c r="CR421">
        <v>66.61</v>
      </c>
      <c r="CS421">
        <v>96.58</v>
      </c>
      <c r="CT421">
        <v>3</v>
      </c>
      <c r="CU421">
        <v>0</v>
      </c>
      <c r="CV421">
        <v>2937002</v>
      </c>
      <c r="CW421">
        <v>77.25</v>
      </c>
      <c r="CX421">
        <v>75.27</v>
      </c>
      <c r="CY421">
        <v>66.61</v>
      </c>
      <c r="CZ421">
        <v>69.78</v>
      </c>
      <c r="DA421">
        <v>0</v>
      </c>
      <c r="DB421">
        <v>0</v>
      </c>
      <c r="DC421">
        <v>66.61</v>
      </c>
      <c r="DD421">
        <v>88.14</v>
      </c>
      <c r="DE421">
        <v>2606657</v>
      </c>
      <c r="DF421">
        <v>1318747</v>
      </c>
      <c r="DG421">
        <v>37332</v>
      </c>
      <c r="DH421">
        <v>62.53</v>
      </c>
      <c r="DI421">
        <v>34.69</v>
      </c>
      <c r="DJ421">
        <v>97.22</v>
      </c>
      <c r="DK421">
        <v>0</v>
      </c>
      <c r="DL421">
        <v>0</v>
      </c>
      <c r="DM421">
        <v>97.22</v>
      </c>
      <c r="DN421">
        <v>277318</v>
      </c>
      <c r="DO421">
        <v>354256</v>
      </c>
      <c r="DP421">
        <v>6862406</v>
      </c>
      <c r="DQ421">
        <v>18456</v>
      </c>
      <c r="DR421">
        <v>267575</v>
      </c>
      <c r="DS421">
        <v>318531</v>
      </c>
      <c r="DT421">
        <v>797</v>
      </c>
      <c r="DU421">
        <v>74438</v>
      </c>
      <c r="DV421">
        <v>199920</v>
      </c>
      <c r="DW421">
        <v>1076568</v>
      </c>
      <c r="DX421">
        <v>0</v>
      </c>
      <c r="DY421">
        <v>18798</v>
      </c>
      <c r="DZ421">
        <v>389892</v>
      </c>
      <c r="EA421">
        <v>680530</v>
      </c>
      <c r="EB421">
        <v>329673</v>
      </c>
      <c r="EC421">
        <v>289745</v>
      </c>
      <c r="ED421">
        <v>159206</v>
      </c>
      <c r="EE421">
        <v>7021</v>
      </c>
      <c r="EF421">
        <v>143210</v>
      </c>
      <c r="EG421">
        <v>0</v>
      </c>
      <c r="EH421">
        <v>2256472</v>
      </c>
      <c r="EI421" s="84">
        <v>42370</v>
      </c>
      <c r="EJ421" s="84">
        <v>42735</v>
      </c>
      <c r="EK421">
        <v>3515160</v>
      </c>
      <c r="EL421" t="b">
        <v>1</v>
      </c>
      <c r="EM421" t="b">
        <v>1</v>
      </c>
      <c r="EN421">
        <v>1.0794999999999999</v>
      </c>
      <c r="EO421" t="s">
        <v>3755</v>
      </c>
      <c r="EP421" t="s">
        <v>3756</v>
      </c>
      <c r="EQ421" t="s">
        <v>3763</v>
      </c>
      <c r="ER421" t="s">
        <v>3764</v>
      </c>
      <c r="ES421">
        <v>1.0263</v>
      </c>
      <c r="ET421">
        <v>1.0666</v>
      </c>
      <c r="EU421">
        <v>1.0421</v>
      </c>
      <c r="EV421">
        <v>1.0347999999999999</v>
      </c>
      <c r="EW421">
        <v>0.9617</v>
      </c>
      <c r="EX421">
        <v>0</v>
      </c>
      <c r="EY421">
        <v>125632</v>
      </c>
      <c r="EZ421" t="s">
        <v>4270</v>
      </c>
      <c r="FA421">
        <v>1.0263</v>
      </c>
      <c r="FB421" t="b">
        <v>0</v>
      </c>
      <c r="FC421" t="b">
        <v>0</v>
      </c>
      <c r="FD421">
        <v>0</v>
      </c>
      <c r="FE421">
        <v>0</v>
      </c>
      <c r="FF421">
        <v>3.2800000000000003E-2</v>
      </c>
      <c r="FG421">
        <v>0.7752</v>
      </c>
      <c r="FH421">
        <v>631574</v>
      </c>
      <c r="FI421">
        <v>6862406</v>
      </c>
      <c r="FJ421">
        <v>18591</v>
      </c>
      <c r="FK421">
        <v>34047</v>
      </c>
      <c r="FL421">
        <v>43920</v>
      </c>
      <c r="FM421" t="b">
        <v>0</v>
      </c>
      <c r="FN421">
        <v>0.54600000000000004</v>
      </c>
      <c r="FO421" s="84">
        <v>42370</v>
      </c>
      <c r="FP421" s="84">
        <v>42735</v>
      </c>
      <c r="FQ421" t="s">
        <v>909</v>
      </c>
      <c r="FR421" t="b">
        <v>0</v>
      </c>
      <c r="FS421" t="b">
        <v>0</v>
      </c>
      <c r="FT421">
        <v>3.5954000000000002</v>
      </c>
      <c r="FU421" s="84">
        <v>42551</v>
      </c>
      <c r="FV421" t="s">
        <v>2872</v>
      </c>
      <c r="FW421">
        <v>0</v>
      </c>
      <c r="FX421">
        <v>2060</v>
      </c>
      <c r="FY421">
        <v>19791</v>
      </c>
      <c r="FZ421">
        <v>19156</v>
      </c>
      <c r="GA421">
        <v>84625</v>
      </c>
      <c r="GB421">
        <v>0</v>
      </c>
      <c r="GC421">
        <v>0</v>
      </c>
      <c r="GD421" t="s">
        <v>3137</v>
      </c>
      <c r="GE421">
        <v>0.96719999999999995</v>
      </c>
      <c r="GF421" t="s">
        <v>2872</v>
      </c>
      <c r="GG421">
        <v>0</v>
      </c>
      <c r="GH421">
        <v>0</v>
      </c>
      <c r="GI421">
        <v>0</v>
      </c>
      <c r="GJ421">
        <v>0</v>
      </c>
      <c r="GK421" t="s">
        <v>4270</v>
      </c>
      <c r="GL421" t="s">
        <v>4270</v>
      </c>
      <c r="GM421" t="s">
        <v>2874</v>
      </c>
      <c r="GN421" t="s">
        <v>4348</v>
      </c>
      <c r="GO421" t="s">
        <v>229</v>
      </c>
      <c r="GP421" t="s">
        <v>2864</v>
      </c>
      <c r="GQ421" t="s">
        <v>2864</v>
      </c>
      <c r="GR421" t="s">
        <v>2390</v>
      </c>
      <c r="GS421" t="s">
        <v>3689</v>
      </c>
      <c r="GT421" t="s">
        <v>2931</v>
      </c>
      <c r="GU421" t="s">
        <v>2391</v>
      </c>
      <c r="GV421" t="s">
        <v>2864</v>
      </c>
      <c r="GW421" t="s">
        <v>1661</v>
      </c>
      <c r="GX421" t="s">
        <v>893</v>
      </c>
      <c r="GY421" t="s">
        <v>1662</v>
      </c>
      <c r="GZ421" t="s">
        <v>4292</v>
      </c>
      <c r="HA421">
        <v>108.55</v>
      </c>
      <c r="HB421">
        <v>86.26</v>
      </c>
    </row>
    <row r="422" spans="1:210" x14ac:dyDescent="0.25">
      <c r="A422" t="e">
        <f>VLOOKUP(B422,'Free Standing without QAAF'!#REF!,1,FALSE)</f>
        <v>#REF!</v>
      </c>
      <c r="B422" t="s">
        <v>3725</v>
      </c>
      <c r="C422" t="s">
        <v>3726</v>
      </c>
      <c r="D422" t="s">
        <v>3727</v>
      </c>
      <c r="E422" t="s">
        <v>3902</v>
      </c>
      <c r="F422" t="s">
        <v>1200</v>
      </c>
      <c r="G422" t="s">
        <v>893</v>
      </c>
      <c r="H422" t="s">
        <v>1201</v>
      </c>
      <c r="I422" t="s">
        <v>895</v>
      </c>
      <c r="J422" s="88">
        <v>158.07</v>
      </c>
      <c r="K422" s="88">
        <v>575.42999999999995</v>
      </c>
      <c r="L422" s="88">
        <v>10</v>
      </c>
      <c r="M422" s="88">
        <v>1.36</v>
      </c>
      <c r="N422" s="88">
        <v>169.43</v>
      </c>
      <c r="O422" s="88">
        <v>586.79</v>
      </c>
      <c r="Q422" s="84">
        <v>43282</v>
      </c>
      <c r="R422">
        <v>116</v>
      </c>
      <c r="S422" t="b">
        <v>1</v>
      </c>
      <c r="T422">
        <v>0.98040000000000005</v>
      </c>
      <c r="U422" t="s">
        <v>2861</v>
      </c>
      <c r="V422" s="85">
        <v>43291.549791666599</v>
      </c>
      <c r="W422" t="s">
        <v>3751</v>
      </c>
      <c r="X422">
        <v>0.85</v>
      </c>
      <c r="Y422">
        <v>0</v>
      </c>
      <c r="Z422">
        <v>1.2</v>
      </c>
      <c r="AA422">
        <v>1.1000000000000001</v>
      </c>
      <c r="AB422">
        <v>-0.13125000000000001</v>
      </c>
      <c r="AC422">
        <v>76.88</v>
      </c>
      <c r="AD422">
        <v>0.95</v>
      </c>
      <c r="AE422">
        <v>0</v>
      </c>
      <c r="AF422">
        <v>0.1</v>
      </c>
      <c r="AG422">
        <v>87.8</v>
      </c>
      <c r="AH422">
        <v>0.96</v>
      </c>
      <c r="AI422">
        <v>0</v>
      </c>
      <c r="AJ422">
        <v>0.08</v>
      </c>
      <c r="AK422">
        <v>140.83000000000001</v>
      </c>
      <c r="AL422">
        <v>368.24</v>
      </c>
      <c r="AM422" s="84">
        <v>43282</v>
      </c>
      <c r="AN422">
        <v>662721735</v>
      </c>
      <c r="AO422">
        <v>0.78380000000000005</v>
      </c>
      <c r="AP422" s="84">
        <v>43190</v>
      </c>
      <c r="AQ422" t="b">
        <v>0</v>
      </c>
      <c r="AR422">
        <v>163.19</v>
      </c>
      <c r="AS422">
        <v>0.5</v>
      </c>
      <c r="AT422">
        <v>0.75</v>
      </c>
      <c r="AU422">
        <v>3.8397000000000001</v>
      </c>
      <c r="AV422">
        <v>4.4131</v>
      </c>
      <c r="AW422">
        <v>0.5</v>
      </c>
      <c r="AX422">
        <v>0</v>
      </c>
      <c r="AY422">
        <v>0.6</v>
      </c>
      <c r="AZ422">
        <v>0.5</v>
      </c>
      <c r="BA422">
        <v>0.71509999999999996</v>
      </c>
      <c r="BB422">
        <v>0.95</v>
      </c>
      <c r="BC422">
        <v>0.5</v>
      </c>
      <c r="BD422">
        <v>0.12570000000000001</v>
      </c>
      <c r="BE422">
        <v>0.5</v>
      </c>
      <c r="BF422">
        <v>0.47939999999999999</v>
      </c>
      <c r="BG422">
        <v>1.0794999999999999</v>
      </c>
      <c r="BH422">
        <v>8</v>
      </c>
      <c r="BI422" s="84">
        <v>43282</v>
      </c>
      <c r="BJ422">
        <v>1</v>
      </c>
      <c r="BK422" t="b">
        <v>0</v>
      </c>
      <c r="BL422" s="84">
        <v>43054</v>
      </c>
      <c r="BM422" s="84">
        <v>43054</v>
      </c>
      <c r="BN422" t="b">
        <v>1</v>
      </c>
      <c r="BO422" s="84">
        <v>43291</v>
      </c>
      <c r="BP422" t="b">
        <v>1</v>
      </c>
      <c r="BQ422" s="84">
        <v>43282</v>
      </c>
      <c r="BR422">
        <v>116</v>
      </c>
      <c r="BS422">
        <v>7137</v>
      </c>
      <c r="BT422">
        <v>107478</v>
      </c>
      <c r="BU422" s="85">
        <v>43291.549791666599</v>
      </c>
      <c r="BV422" t="s">
        <v>3903</v>
      </c>
      <c r="BW422">
        <v>158.07</v>
      </c>
      <c r="BX422" t="s">
        <v>2861</v>
      </c>
      <c r="BY422">
        <v>1.0081</v>
      </c>
      <c r="BZ422">
        <v>3919</v>
      </c>
      <c r="CA422">
        <v>1.0140800000000001</v>
      </c>
      <c r="CB422" t="s">
        <v>2864</v>
      </c>
      <c r="CC422" t="s">
        <v>3751</v>
      </c>
      <c r="CD422" t="b">
        <v>1</v>
      </c>
      <c r="CE422">
        <v>0</v>
      </c>
      <c r="CF422">
        <v>929</v>
      </c>
      <c r="CG422">
        <v>1</v>
      </c>
      <c r="CH422">
        <v>50</v>
      </c>
      <c r="CI422">
        <v>5500</v>
      </c>
      <c r="CJ422">
        <v>5033</v>
      </c>
      <c r="CK422">
        <v>2920</v>
      </c>
      <c r="CL422">
        <v>0.91510000000000002</v>
      </c>
      <c r="CM422" t="s">
        <v>2883</v>
      </c>
      <c r="CN422">
        <v>0</v>
      </c>
      <c r="CO422">
        <v>575.42999999999995</v>
      </c>
      <c r="CP422" t="s">
        <v>2866</v>
      </c>
      <c r="CQ422" t="s">
        <v>2867</v>
      </c>
      <c r="CR422">
        <v>75.48</v>
      </c>
      <c r="CS422">
        <v>82.59</v>
      </c>
      <c r="CT422">
        <v>4</v>
      </c>
      <c r="CU422">
        <v>0</v>
      </c>
      <c r="CV422">
        <v>447831</v>
      </c>
      <c r="CW422">
        <v>78.55</v>
      </c>
      <c r="CX422">
        <v>74.87</v>
      </c>
      <c r="CY422">
        <v>75.48</v>
      </c>
      <c r="CZ422">
        <v>79.48</v>
      </c>
      <c r="DA422">
        <v>0</v>
      </c>
      <c r="DB422">
        <v>0</v>
      </c>
      <c r="DC422">
        <v>75.48</v>
      </c>
      <c r="DD422">
        <v>100.4</v>
      </c>
      <c r="DE422">
        <v>247163</v>
      </c>
      <c r="DF422">
        <v>223713</v>
      </c>
      <c r="DG422">
        <v>5033</v>
      </c>
      <c r="DH422">
        <v>43.35</v>
      </c>
      <c r="DI422">
        <v>39.24</v>
      </c>
      <c r="DJ422">
        <v>82.59</v>
      </c>
      <c r="DK422">
        <v>0</v>
      </c>
      <c r="DL422">
        <v>0</v>
      </c>
      <c r="DM422">
        <v>82.59</v>
      </c>
      <c r="DN422">
        <v>34120</v>
      </c>
      <c r="DO422">
        <v>63548</v>
      </c>
      <c r="DP422">
        <v>918707</v>
      </c>
      <c r="DQ422">
        <v>16982</v>
      </c>
      <c r="DR422">
        <v>32097</v>
      </c>
      <c r="DS422">
        <v>45646</v>
      </c>
      <c r="DT422">
        <v>8993</v>
      </c>
      <c r="DU422">
        <v>10542</v>
      </c>
      <c r="DV422">
        <v>12075</v>
      </c>
      <c r="DW422">
        <v>0</v>
      </c>
      <c r="DX422">
        <v>5317</v>
      </c>
      <c r="DY422">
        <v>17843</v>
      </c>
      <c r="DZ422">
        <v>35437</v>
      </c>
      <c r="EA422">
        <v>29109</v>
      </c>
      <c r="EB422">
        <v>58235</v>
      </c>
      <c r="EC422">
        <v>31538</v>
      </c>
      <c r="ED422">
        <v>23301</v>
      </c>
      <c r="EE422">
        <v>1667</v>
      </c>
      <c r="EF422">
        <v>73535</v>
      </c>
      <c r="EG422">
        <v>64511</v>
      </c>
      <c r="EH422">
        <v>354211</v>
      </c>
      <c r="EI422" s="84">
        <v>42685</v>
      </c>
      <c r="EJ422" s="84">
        <v>42794</v>
      </c>
      <c r="EK422">
        <v>415703</v>
      </c>
      <c r="EL422" t="b">
        <v>1</v>
      </c>
      <c r="EM422" t="b">
        <v>1</v>
      </c>
      <c r="EN422">
        <v>1.0794999999999999</v>
      </c>
      <c r="EO422" t="s">
        <v>3764</v>
      </c>
      <c r="EP422" t="s">
        <v>3904</v>
      </c>
      <c r="EQ422" t="s">
        <v>2999</v>
      </c>
      <c r="ER422" t="s">
        <v>2999</v>
      </c>
      <c r="ES422">
        <v>1.0491999999999999</v>
      </c>
      <c r="ET422">
        <v>1.0002</v>
      </c>
      <c r="EU422">
        <v>1.0982000000000001</v>
      </c>
      <c r="EV422">
        <v>0</v>
      </c>
      <c r="EW422">
        <v>0</v>
      </c>
      <c r="EX422">
        <v>0</v>
      </c>
      <c r="EY422">
        <v>15610</v>
      </c>
      <c r="EZ422" t="s">
        <v>3903</v>
      </c>
      <c r="FA422">
        <v>1.0491999999999999</v>
      </c>
      <c r="FB422" t="b">
        <v>0</v>
      </c>
      <c r="FC422" t="b">
        <v>0</v>
      </c>
      <c r="FD422">
        <v>0</v>
      </c>
      <c r="FE422">
        <v>0</v>
      </c>
      <c r="FF422">
        <v>0.71879999999999999</v>
      </c>
      <c r="FG422">
        <v>0.91510000000000002</v>
      </c>
      <c r="FH422">
        <v>97668</v>
      </c>
      <c r="FI422">
        <v>918707</v>
      </c>
      <c r="FJ422">
        <v>2920</v>
      </c>
      <c r="FK422">
        <v>5033</v>
      </c>
      <c r="FL422">
        <v>5500</v>
      </c>
      <c r="FM422" t="b">
        <v>0</v>
      </c>
      <c r="FN422">
        <v>0.58020000000000005</v>
      </c>
      <c r="FO422" s="84">
        <v>42685</v>
      </c>
      <c r="FP422" s="84">
        <v>42794</v>
      </c>
      <c r="FQ422" t="s">
        <v>895</v>
      </c>
      <c r="FR422" t="b">
        <v>0</v>
      </c>
      <c r="FS422" t="b">
        <v>0</v>
      </c>
      <c r="FT422">
        <v>2.9561000000000002</v>
      </c>
      <c r="FU422" s="84">
        <v>42735</v>
      </c>
      <c r="FV422" t="s">
        <v>2872</v>
      </c>
      <c r="FW422">
        <v>0</v>
      </c>
      <c r="FX422">
        <v>568</v>
      </c>
      <c r="FY422">
        <v>3354</v>
      </c>
      <c r="FZ422">
        <v>580</v>
      </c>
      <c r="GA422">
        <v>9062</v>
      </c>
      <c r="GB422">
        <v>0</v>
      </c>
      <c r="GC422">
        <v>2046</v>
      </c>
      <c r="GD422" t="s">
        <v>2925</v>
      </c>
      <c r="GE422">
        <v>0.28129999999999999</v>
      </c>
      <c r="GF422" t="s">
        <v>2872</v>
      </c>
      <c r="GG422">
        <v>0</v>
      </c>
      <c r="GH422">
        <v>0</v>
      </c>
      <c r="GI422">
        <v>0</v>
      </c>
      <c r="GJ422">
        <v>0</v>
      </c>
      <c r="GK422" t="s">
        <v>3905</v>
      </c>
      <c r="GL422" t="s">
        <v>3905</v>
      </c>
      <c r="GM422" t="s">
        <v>2874</v>
      </c>
      <c r="GN422" t="s">
        <v>3725</v>
      </c>
      <c r="GO422" t="s">
        <v>3727</v>
      </c>
      <c r="GP422" t="s">
        <v>2864</v>
      </c>
      <c r="GQ422" t="s">
        <v>2864</v>
      </c>
      <c r="GR422" t="s">
        <v>3726</v>
      </c>
      <c r="GS422" t="s">
        <v>3906</v>
      </c>
      <c r="GT422" t="s">
        <v>2931</v>
      </c>
      <c r="GU422" t="s">
        <v>3902</v>
      </c>
      <c r="GV422" t="s">
        <v>2864</v>
      </c>
      <c r="GW422" t="s">
        <v>1200</v>
      </c>
      <c r="GX422" t="s">
        <v>893</v>
      </c>
      <c r="GY422" t="s">
        <v>1201</v>
      </c>
      <c r="GZ422" t="s">
        <v>4339</v>
      </c>
      <c r="HA422">
        <v>93.56</v>
      </c>
      <c r="HB422">
        <v>88.98</v>
      </c>
    </row>
    <row r="423" spans="1:210" x14ac:dyDescent="0.25">
      <c r="A423" t="e">
        <f>VLOOKUP(B423,'Free Standing without QAAF'!#REF!,1,FALSE)</f>
        <v>#REF!</v>
      </c>
      <c r="B423" t="s">
        <v>234</v>
      </c>
      <c r="C423" t="s">
        <v>2396</v>
      </c>
      <c r="D423" t="s">
        <v>226</v>
      </c>
      <c r="E423" t="s">
        <v>2397</v>
      </c>
      <c r="F423" t="s">
        <v>2398</v>
      </c>
      <c r="G423" t="s">
        <v>893</v>
      </c>
      <c r="H423" t="s">
        <v>2399</v>
      </c>
      <c r="I423" t="s">
        <v>1233</v>
      </c>
      <c r="J423" s="88">
        <v>163.38</v>
      </c>
      <c r="K423" s="88">
        <v>565.85</v>
      </c>
      <c r="L423" s="88">
        <v>10</v>
      </c>
      <c r="M423" s="88">
        <v>7.13</v>
      </c>
      <c r="N423" s="88">
        <v>180.51</v>
      </c>
      <c r="O423" s="88">
        <v>582.98</v>
      </c>
      <c r="Q423" s="84">
        <v>43282</v>
      </c>
      <c r="R423">
        <v>116</v>
      </c>
      <c r="S423" t="b">
        <v>1</v>
      </c>
      <c r="T423">
        <v>0.98040000000000005</v>
      </c>
      <c r="U423" t="s">
        <v>2861</v>
      </c>
      <c r="V423" s="85">
        <v>43291.549791666599</v>
      </c>
      <c r="W423" t="s">
        <v>3751</v>
      </c>
      <c r="X423">
        <v>0.85</v>
      </c>
      <c r="Y423">
        <v>0</v>
      </c>
      <c r="Z423">
        <v>1.2</v>
      </c>
      <c r="AA423">
        <v>1.1000000000000001</v>
      </c>
      <c r="AB423">
        <v>-0.13125000000000001</v>
      </c>
      <c r="AC423">
        <v>76.88</v>
      </c>
      <c r="AD423">
        <v>0.95</v>
      </c>
      <c r="AE423">
        <v>0</v>
      </c>
      <c r="AF423">
        <v>0.1</v>
      </c>
      <c r="AG423">
        <v>87.8</v>
      </c>
      <c r="AH423">
        <v>0.96</v>
      </c>
      <c r="AI423">
        <v>0</v>
      </c>
      <c r="AJ423">
        <v>0.08</v>
      </c>
      <c r="AK423">
        <v>140.83000000000001</v>
      </c>
      <c r="AL423">
        <v>368.24</v>
      </c>
      <c r="AM423" s="84">
        <v>43282</v>
      </c>
      <c r="AN423">
        <v>662721735</v>
      </c>
      <c r="AO423">
        <v>0.78380000000000005</v>
      </c>
      <c r="AP423" s="84">
        <v>43190</v>
      </c>
      <c r="AQ423" t="b">
        <v>0</v>
      </c>
      <c r="AR423">
        <v>163.19</v>
      </c>
      <c r="AS423">
        <v>0.5</v>
      </c>
      <c r="AT423">
        <v>0.75</v>
      </c>
      <c r="AU423">
        <v>3.8397000000000001</v>
      </c>
      <c r="AV423">
        <v>4.4131</v>
      </c>
      <c r="AW423">
        <v>0.5</v>
      </c>
      <c r="AX423">
        <v>0</v>
      </c>
      <c r="AY423">
        <v>0.6</v>
      </c>
      <c r="AZ423">
        <v>0.5</v>
      </c>
      <c r="BA423">
        <v>0.71509999999999996</v>
      </c>
      <c r="BB423">
        <v>0.95</v>
      </c>
      <c r="BC423">
        <v>0.5</v>
      </c>
      <c r="BD423">
        <v>0.12570000000000001</v>
      </c>
      <c r="BE423">
        <v>0.5</v>
      </c>
      <c r="BF423">
        <v>0.47939999999999999</v>
      </c>
      <c r="BG423">
        <v>1.0794999999999999</v>
      </c>
      <c r="BH423">
        <v>8</v>
      </c>
      <c r="BI423" s="84">
        <v>43282</v>
      </c>
      <c r="BJ423">
        <v>1</v>
      </c>
      <c r="BK423" t="b">
        <v>0</v>
      </c>
      <c r="BL423" s="84">
        <v>43054</v>
      </c>
      <c r="BM423" s="84">
        <v>43054</v>
      </c>
      <c r="BN423" t="b">
        <v>1</v>
      </c>
      <c r="BO423" s="84">
        <v>43291</v>
      </c>
      <c r="BP423" t="b">
        <v>1</v>
      </c>
      <c r="BQ423" s="84">
        <v>43282</v>
      </c>
      <c r="BR423">
        <v>116</v>
      </c>
      <c r="BS423">
        <v>28</v>
      </c>
      <c r="BT423">
        <v>107091</v>
      </c>
      <c r="BU423" s="85">
        <v>43291.549791666599</v>
      </c>
      <c r="BV423" t="s">
        <v>3861</v>
      </c>
      <c r="BW423">
        <v>163.38</v>
      </c>
      <c r="BX423" t="s">
        <v>2861</v>
      </c>
      <c r="BY423">
        <v>0.95140000000000002</v>
      </c>
      <c r="BZ423">
        <v>14</v>
      </c>
      <c r="CA423">
        <v>1.02674</v>
      </c>
      <c r="CB423" t="s">
        <v>2864</v>
      </c>
      <c r="CC423" t="s">
        <v>3751</v>
      </c>
      <c r="CD423" t="b">
        <v>1</v>
      </c>
      <c r="CE423">
        <v>0</v>
      </c>
      <c r="CF423">
        <v>27</v>
      </c>
      <c r="CG423">
        <v>1</v>
      </c>
      <c r="CH423">
        <v>126</v>
      </c>
      <c r="CI423">
        <v>46116</v>
      </c>
      <c r="CJ423">
        <v>41742</v>
      </c>
      <c r="CK423">
        <v>19332</v>
      </c>
      <c r="CL423">
        <v>0.9052</v>
      </c>
      <c r="CM423" t="s">
        <v>2883</v>
      </c>
      <c r="CN423">
        <v>0</v>
      </c>
      <c r="CO423">
        <v>565.85</v>
      </c>
      <c r="CP423" t="s">
        <v>2866</v>
      </c>
      <c r="CQ423" t="s">
        <v>2867</v>
      </c>
      <c r="CR423">
        <v>66.8</v>
      </c>
      <c r="CS423">
        <v>96.58</v>
      </c>
      <c r="CT423">
        <v>3</v>
      </c>
      <c r="CU423">
        <v>0</v>
      </c>
      <c r="CV423">
        <v>3248738</v>
      </c>
      <c r="CW423">
        <v>69.7</v>
      </c>
      <c r="CX423">
        <v>70.209999999999994</v>
      </c>
      <c r="CY423">
        <v>66.8</v>
      </c>
      <c r="CZ423">
        <v>75.010000000000005</v>
      </c>
      <c r="DA423">
        <v>0</v>
      </c>
      <c r="DB423">
        <v>0</v>
      </c>
      <c r="DC423">
        <v>66.8</v>
      </c>
      <c r="DD423">
        <v>94.75</v>
      </c>
      <c r="DE423">
        <v>2478463</v>
      </c>
      <c r="DF423">
        <v>2585742</v>
      </c>
      <c r="DG423">
        <v>41742</v>
      </c>
      <c r="DH423">
        <v>53.17</v>
      </c>
      <c r="DI423">
        <v>55.47</v>
      </c>
      <c r="DJ423">
        <v>108.64</v>
      </c>
      <c r="DK423">
        <v>0</v>
      </c>
      <c r="DL423">
        <v>0</v>
      </c>
      <c r="DM423">
        <v>108.64</v>
      </c>
      <c r="DN423">
        <v>489147</v>
      </c>
      <c r="DO423">
        <v>187033</v>
      </c>
      <c r="DP423">
        <v>8312943</v>
      </c>
      <c r="DQ423">
        <v>0</v>
      </c>
      <c r="DR423">
        <v>447633</v>
      </c>
      <c r="DS423">
        <v>523220</v>
      </c>
      <c r="DT423">
        <v>5434</v>
      </c>
      <c r="DU423">
        <v>467685</v>
      </c>
      <c r="DV423">
        <v>3225</v>
      </c>
      <c r="DW423">
        <v>0</v>
      </c>
      <c r="DX423">
        <v>315746</v>
      </c>
      <c r="DY423">
        <v>39340</v>
      </c>
      <c r="DZ423">
        <v>1028300</v>
      </c>
      <c r="EA423">
        <v>327587</v>
      </c>
      <c r="EB423">
        <v>384373</v>
      </c>
      <c r="EC423">
        <v>371679</v>
      </c>
      <c r="ED423">
        <v>238402</v>
      </c>
      <c r="EE423">
        <v>6885</v>
      </c>
      <c r="EF423">
        <v>556103</v>
      </c>
      <c r="EG423">
        <v>0</v>
      </c>
      <c r="EH423">
        <v>2921151</v>
      </c>
      <c r="EI423" s="84">
        <v>42370</v>
      </c>
      <c r="EJ423" s="84">
        <v>42735</v>
      </c>
      <c r="EK423">
        <v>4534945</v>
      </c>
      <c r="EL423" t="b">
        <v>1</v>
      </c>
      <c r="EM423" t="b">
        <v>1</v>
      </c>
      <c r="EN423">
        <v>1.0794999999999999</v>
      </c>
      <c r="EO423" t="s">
        <v>3755</v>
      </c>
      <c r="EP423" t="s">
        <v>3756</v>
      </c>
      <c r="EQ423" t="s">
        <v>3763</v>
      </c>
      <c r="ER423" t="s">
        <v>3764</v>
      </c>
      <c r="ES423">
        <v>0.99280000000000002</v>
      </c>
      <c r="ET423">
        <v>0.98499999999999999</v>
      </c>
      <c r="EU423">
        <v>0.97450000000000003</v>
      </c>
      <c r="EV423">
        <v>1.0068999999999999</v>
      </c>
      <c r="EW423">
        <v>1.0047999999999999</v>
      </c>
      <c r="EX423">
        <v>0</v>
      </c>
      <c r="EY423">
        <v>163334</v>
      </c>
      <c r="EZ423" t="s">
        <v>3861</v>
      </c>
      <c r="FA423">
        <v>0.99280000000000002</v>
      </c>
      <c r="FB423" t="b">
        <v>0</v>
      </c>
      <c r="FC423" t="b">
        <v>0</v>
      </c>
      <c r="FD423">
        <v>0</v>
      </c>
      <c r="FE423">
        <v>0</v>
      </c>
      <c r="FF423">
        <v>0.5968</v>
      </c>
      <c r="FG423">
        <v>0.9052</v>
      </c>
      <c r="FH423">
        <v>676180</v>
      </c>
      <c r="FI423">
        <v>8312943</v>
      </c>
      <c r="FJ423">
        <v>19332</v>
      </c>
      <c r="FK423">
        <v>41742</v>
      </c>
      <c r="FL423">
        <v>46116</v>
      </c>
      <c r="FM423" t="b">
        <v>0</v>
      </c>
      <c r="FN423">
        <v>0.46310000000000001</v>
      </c>
      <c r="FO423" s="84">
        <v>42370</v>
      </c>
      <c r="FP423" s="84">
        <v>42735</v>
      </c>
      <c r="FQ423" t="s">
        <v>1233</v>
      </c>
      <c r="FR423" t="b">
        <v>0</v>
      </c>
      <c r="FS423" t="b">
        <v>0</v>
      </c>
      <c r="FT423">
        <v>3.9413</v>
      </c>
      <c r="FU423" s="84">
        <v>42551</v>
      </c>
      <c r="FV423" t="s">
        <v>2872</v>
      </c>
      <c r="FW423">
        <v>0</v>
      </c>
      <c r="FX423">
        <v>17207</v>
      </c>
      <c r="FY423">
        <v>13323</v>
      </c>
      <c r="FZ423">
        <v>33648</v>
      </c>
      <c r="GA423">
        <v>99156</v>
      </c>
      <c r="GB423">
        <v>0</v>
      </c>
      <c r="GC423">
        <v>0</v>
      </c>
      <c r="GD423" t="s">
        <v>2881</v>
      </c>
      <c r="GE423">
        <v>0.4032</v>
      </c>
      <c r="GF423" t="s">
        <v>2872</v>
      </c>
      <c r="GG423">
        <v>0</v>
      </c>
      <c r="GH423">
        <v>0</v>
      </c>
      <c r="GI423">
        <v>0</v>
      </c>
      <c r="GJ423">
        <v>0</v>
      </c>
      <c r="GK423" t="s">
        <v>3861</v>
      </c>
      <c r="GL423" t="s">
        <v>3861</v>
      </c>
      <c r="GM423" t="s">
        <v>2874</v>
      </c>
      <c r="GN423" t="s">
        <v>234</v>
      </c>
      <c r="GO423" t="s">
        <v>226</v>
      </c>
      <c r="GP423" t="s">
        <v>2864</v>
      </c>
      <c r="GQ423" t="s">
        <v>2864</v>
      </c>
      <c r="GR423" t="s">
        <v>2396</v>
      </c>
      <c r="GS423" t="s">
        <v>3693</v>
      </c>
      <c r="GT423" t="s">
        <v>3694</v>
      </c>
      <c r="GU423" t="s">
        <v>2397</v>
      </c>
      <c r="GV423" t="s">
        <v>2864</v>
      </c>
      <c r="GW423" t="s">
        <v>2398</v>
      </c>
      <c r="GX423" t="s">
        <v>893</v>
      </c>
      <c r="GY423" t="s">
        <v>2399</v>
      </c>
      <c r="GZ423" t="s">
        <v>4292</v>
      </c>
      <c r="HA423">
        <v>121.33</v>
      </c>
      <c r="HB423">
        <v>77.83</v>
      </c>
    </row>
    <row r="424" spans="1:210" x14ac:dyDescent="0.25">
      <c r="A424" t="e">
        <f>VLOOKUP(B424,'Free Standing without QAAF'!#REF!,1,FALSE)</f>
        <v>#REF!</v>
      </c>
      <c r="B424" t="s">
        <v>759</v>
      </c>
      <c r="C424" t="s">
        <v>2400</v>
      </c>
      <c r="D424" t="s">
        <v>760</v>
      </c>
      <c r="E424" t="s">
        <v>2401</v>
      </c>
      <c r="F424" t="s">
        <v>2402</v>
      </c>
      <c r="G424" t="s">
        <v>893</v>
      </c>
      <c r="H424" t="s">
        <v>2403</v>
      </c>
      <c r="I424" t="s">
        <v>998</v>
      </c>
      <c r="J424" s="88">
        <v>154.38999999999999</v>
      </c>
      <c r="K424" s="88">
        <v>587.41</v>
      </c>
      <c r="L424" s="88">
        <v>10</v>
      </c>
      <c r="M424" s="88">
        <v>7.13</v>
      </c>
      <c r="N424" s="88">
        <v>171.52</v>
      </c>
      <c r="O424" s="88">
        <v>604.54</v>
      </c>
      <c r="Q424" s="84">
        <v>43282</v>
      </c>
      <c r="R424">
        <v>116</v>
      </c>
      <c r="S424" t="b">
        <v>1</v>
      </c>
      <c r="T424">
        <v>0.98040000000000005</v>
      </c>
      <c r="U424" t="s">
        <v>2861</v>
      </c>
      <c r="V424" s="85">
        <v>43291.549791666599</v>
      </c>
      <c r="W424" t="s">
        <v>3751</v>
      </c>
      <c r="X424">
        <v>0.85</v>
      </c>
      <c r="Y424">
        <v>0</v>
      </c>
      <c r="Z424">
        <v>1.2</v>
      </c>
      <c r="AA424">
        <v>1.1000000000000001</v>
      </c>
      <c r="AB424">
        <v>-0.13125000000000001</v>
      </c>
      <c r="AC424">
        <v>76.88</v>
      </c>
      <c r="AD424">
        <v>0.95</v>
      </c>
      <c r="AE424">
        <v>0</v>
      </c>
      <c r="AF424">
        <v>0.1</v>
      </c>
      <c r="AG424">
        <v>87.8</v>
      </c>
      <c r="AH424">
        <v>0.96</v>
      </c>
      <c r="AI424">
        <v>0</v>
      </c>
      <c r="AJ424">
        <v>0.08</v>
      </c>
      <c r="AK424">
        <v>140.83000000000001</v>
      </c>
      <c r="AL424">
        <v>368.24</v>
      </c>
      <c r="AM424" s="84">
        <v>43282</v>
      </c>
      <c r="AN424">
        <v>662721735</v>
      </c>
      <c r="AO424">
        <v>0.78380000000000005</v>
      </c>
      <c r="AP424" s="84">
        <v>43190</v>
      </c>
      <c r="AQ424" t="b">
        <v>0</v>
      </c>
      <c r="AR424">
        <v>163.19</v>
      </c>
      <c r="AS424">
        <v>0.5</v>
      </c>
      <c r="AT424">
        <v>0.75</v>
      </c>
      <c r="AU424">
        <v>3.8397000000000001</v>
      </c>
      <c r="AV424">
        <v>4.4131</v>
      </c>
      <c r="AW424">
        <v>0.5</v>
      </c>
      <c r="AX424">
        <v>0</v>
      </c>
      <c r="AY424">
        <v>0.6</v>
      </c>
      <c r="AZ424">
        <v>0.5</v>
      </c>
      <c r="BA424">
        <v>0.71509999999999996</v>
      </c>
      <c r="BB424">
        <v>0.95</v>
      </c>
      <c r="BC424">
        <v>0.5</v>
      </c>
      <c r="BD424">
        <v>0.12570000000000001</v>
      </c>
      <c r="BE424">
        <v>0.5</v>
      </c>
      <c r="BF424">
        <v>0.47939999999999999</v>
      </c>
      <c r="BG424">
        <v>1.0794999999999999</v>
      </c>
      <c r="BH424">
        <v>8</v>
      </c>
      <c r="BI424" s="84">
        <v>43282</v>
      </c>
      <c r="BJ424">
        <v>1</v>
      </c>
      <c r="BK424" t="b">
        <v>0</v>
      </c>
      <c r="BL424" s="84">
        <v>43054</v>
      </c>
      <c r="BM424" s="84">
        <v>43054</v>
      </c>
      <c r="BN424" t="b">
        <v>1</v>
      </c>
      <c r="BO424" s="84">
        <v>43291</v>
      </c>
      <c r="BP424" t="b">
        <v>1</v>
      </c>
      <c r="BQ424" s="84">
        <v>43282</v>
      </c>
      <c r="BR424">
        <v>116</v>
      </c>
      <c r="BS424">
        <v>7040</v>
      </c>
      <c r="BT424">
        <v>107131</v>
      </c>
      <c r="BU424" s="85">
        <v>43291.549791666599</v>
      </c>
      <c r="BV424" t="s">
        <v>3844</v>
      </c>
      <c r="BW424">
        <v>154.38999999999999</v>
      </c>
      <c r="BX424" t="s">
        <v>2861</v>
      </c>
      <c r="BY424">
        <v>1.079</v>
      </c>
      <c r="BZ424">
        <v>3834</v>
      </c>
      <c r="CA424">
        <v>1.02674</v>
      </c>
      <c r="CB424" t="s">
        <v>2864</v>
      </c>
      <c r="CC424" t="s">
        <v>3751</v>
      </c>
      <c r="CD424" t="b">
        <v>1</v>
      </c>
      <c r="CE424">
        <v>0</v>
      </c>
      <c r="CF424">
        <v>117</v>
      </c>
      <c r="CG424">
        <v>1</v>
      </c>
      <c r="CH424">
        <v>40</v>
      </c>
      <c r="CI424">
        <v>14640</v>
      </c>
      <c r="CJ424">
        <v>11540</v>
      </c>
      <c r="CK424">
        <v>3964</v>
      </c>
      <c r="CL424">
        <v>0.7883</v>
      </c>
      <c r="CM424" t="s">
        <v>2883</v>
      </c>
      <c r="CN424">
        <v>0</v>
      </c>
      <c r="CO424">
        <v>587.41</v>
      </c>
      <c r="CP424" t="s">
        <v>2866</v>
      </c>
      <c r="CQ424" t="s">
        <v>2867</v>
      </c>
      <c r="CR424">
        <v>61.7</v>
      </c>
      <c r="CS424">
        <v>92.69</v>
      </c>
      <c r="CT424">
        <v>1</v>
      </c>
      <c r="CU424">
        <v>0</v>
      </c>
      <c r="CV424">
        <v>737177</v>
      </c>
      <c r="CW424">
        <v>57.2</v>
      </c>
      <c r="CX424">
        <v>57.18</v>
      </c>
      <c r="CY424">
        <v>61.7</v>
      </c>
      <c r="CZ424">
        <v>85.07</v>
      </c>
      <c r="DA424">
        <v>0</v>
      </c>
      <c r="DB424">
        <v>0</v>
      </c>
      <c r="DC424">
        <v>61.7</v>
      </c>
      <c r="DD424">
        <v>107.46</v>
      </c>
      <c r="DE424">
        <v>944262</v>
      </c>
      <c r="DF424">
        <v>318781</v>
      </c>
      <c r="DG424">
        <v>12444</v>
      </c>
      <c r="DH424">
        <v>67.95</v>
      </c>
      <c r="DI424">
        <v>24.74</v>
      </c>
      <c r="DJ424">
        <v>92.69</v>
      </c>
      <c r="DK424">
        <v>0</v>
      </c>
      <c r="DL424">
        <v>0</v>
      </c>
      <c r="DM424">
        <v>92.69</v>
      </c>
      <c r="DN424">
        <v>123430</v>
      </c>
      <c r="DO424">
        <v>504065</v>
      </c>
      <c r="DP424">
        <v>2000220</v>
      </c>
      <c r="DQ424">
        <v>9220</v>
      </c>
      <c r="DR424">
        <v>47201</v>
      </c>
      <c r="DS424">
        <v>141296</v>
      </c>
      <c r="DT424">
        <v>0</v>
      </c>
      <c r="DU424">
        <v>0</v>
      </c>
      <c r="DV424">
        <v>0</v>
      </c>
      <c r="DW424">
        <v>106446</v>
      </c>
      <c r="DX424">
        <v>6358</v>
      </c>
      <c r="DY424">
        <v>6246</v>
      </c>
      <c r="DZ424">
        <v>101416</v>
      </c>
      <c r="EA424">
        <v>40838</v>
      </c>
      <c r="EB424">
        <v>69553</v>
      </c>
      <c r="EC424">
        <v>71161</v>
      </c>
      <c r="ED424">
        <v>52823</v>
      </c>
      <c r="EE424">
        <v>2507</v>
      </c>
      <c r="EF424">
        <v>21321</v>
      </c>
      <c r="EG424">
        <v>78552</v>
      </c>
      <c r="EH424">
        <v>617787</v>
      </c>
      <c r="EI424" s="84">
        <v>42370</v>
      </c>
      <c r="EJ424" s="84">
        <v>42735</v>
      </c>
      <c r="EK424">
        <v>1131042</v>
      </c>
      <c r="EL424" t="b">
        <v>1</v>
      </c>
      <c r="EM424" t="b">
        <v>1</v>
      </c>
      <c r="EN424">
        <v>1.0794999999999999</v>
      </c>
      <c r="EO424" t="s">
        <v>3755</v>
      </c>
      <c r="EP424" t="s">
        <v>3756</v>
      </c>
      <c r="EQ424" t="s">
        <v>3763</v>
      </c>
      <c r="ER424" t="s">
        <v>3764</v>
      </c>
      <c r="ES424">
        <v>1.0003</v>
      </c>
      <c r="ET424">
        <v>0.98550000000000004</v>
      </c>
      <c r="EU424">
        <v>0.96879999999999999</v>
      </c>
      <c r="EV424">
        <v>0.98329999999999995</v>
      </c>
      <c r="EW424">
        <v>1.0634999999999999</v>
      </c>
      <c r="EX424">
        <v>0</v>
      </c>
      <c r="EY424">
        <v>33726</v>
      </c>
      <c r="EZ424" t="s">
        <v>3844</v>
      </c>
      <c r="FA424">
        <v>1.0003</v>
      </c>
      <c r="FB424" t="b">
        <v>0</v>
      </c>
      <c r="FC424" t="b">
        <v>0</v>
      </c>
      <c r="FD424">
        <v>0</v>
      </c>
      <c r="FE424">
        <v>0</v>
      </c>
      <c r="FF424">
        <v>0.52629999999999999</v>
      </c>
      <c r="FG424">
        <v>0.7883</v>
      </c>
      <c r="FH424">
        <v>627495</v>
      </c>
      <c r="FI424">
        <v>2000220</v>
      </c>
      <c r="FJ424">
        <v>3964</v>
      </c>
      <c r="FK424">
        <v>11540</v>
      </c>
      <c r="FL424">
        <v>14640</v>
      </c>
      <c r="FM424" t="b">
        <v>0</v>
      </c>
      <c r="FN424">
        <v>0.34350000000000003</v>
      </c>
      <c r="FO424" s="84">
        <v>42370</v>
      </c>
      <c r="FP424" s="84">
        <v>42735</v>
      </c>
      <c r="FQ424" t="s">
        <v>998</v>
      </c>
      <c r="FR424" t="b">
        <v>0</v>
      </c>
      <c r="FS424" t="b">
        <v>0</v>
      </c>
      <c r="FT424">
        <v>2.9217</v>
      </c>
      <c r="FU424" s="84">
        <v>42551</v>
      </c>
      <c r="FV424" t="s">
        <v>2872</v>
      </c>
      <c r="FW424">
        <v>0</v>
      </c>
      <c r="FX424">
        <v>2120</v>
      </c>
      <c r="FY424">
        <v>3348</v>
      </c>
      <c r="FZ424">
        <v>6736</v>
      </c>
      <c r="GA424">
        <v>19115</v>
      </c>
      <c r="GB424">
        <v>0</v>
      </c>
      <c r="GC424">
        <v>2407</v>
      </c>
      <c r="GD424" t="s">
        <v>2905</v>
      </c>
      <c r="GE424">
        <v>0.47370000000000001</v>
      </c>
      <c r="GF424" t="s">
        <v>2872</v>
      </c>
      <c r="GG424">
        <v>0</v>
      </c>
      <c r="GH424">
        <v>0</v>
      </c>
      <c r="GI424">
        <v>0</v>
      </c>
      <c r="GJ424">
        <v>0</v>
      </c>
      <c r="GK424" t="s">
        <v>3845</v>
      </c>
      <c r="GL424" t="s">
        <v>3845</v>
      </c>
      <c r="GM424" t="s">
        <v>2874</v>
      </c>
      <c r="GN424" t="s">
        <v>759</v>
      </c>
      <c r="GO424" t="s">
        <v>760</v>
      </c>
      <c r="GP424" t="s">
        <v>2864</v>
      </c>
      <c r="GQ424" t="s">
        <v>2864</v>
      </c>
      <c r="GR424" t="s">
        <v>2400</v>
      </c>
      <c r="GS424" t="s">
        <v>3628</v>
      </c>
      <c r="GT424" t="s">
        <v>3696</v>
      </c>
      <c r="GU424" t="s">
        <v>2401</v>
      </c>
      <c r="GV424" t="s">
        <v>2864</v>
      </c>
      <c r="GW424" t="s">
        <v>2402</v>
      </c>
      <c r="GX424" t="s">
        <v>893</v>
      </c>
      <c r="GY424" t="s">
        <v>2403</v>
      </c>
      <c r="GZ424" t="s">
        <v>4292</v>
      </c>
      <c r="HA424">
        <v>103.5</v>
      </c>
      <c r="HB424">
        <v>63.88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425"/>
  <sheetViews>
    <sheetView workbookViewId="0">
      <selection activeCell="D1" sqref="D1:D1048576"/>
    </sheetView>
  </sheetViews>
  <sheetFormatPr defaultRowHeight="13.2" x14ac:dyDescent="0.25"/>
  <cols>
    <col min="1" max="2" width="8" bestFit="1" customWidth="1"/>
    <col min="3" max="3" width="32.6640625" bestFit="1" customWidth="1"/>
    <col min="4" max="4" width="35.44140625" bestFit="1" customWidth="1"/>
    <col min="5" max="5" width="28.5546875" bestFit="1" customWidth="1"/>
    <col min="6" max="6" width="16.88671875" bestFit="1" customWidth="1"/>
    <col min="7" max="7" width="5.109375" bestFit="1" customWidth="1"/>
    <col min="8" max="8" width="6" bestFit="1" customWidth="1"/>
    <col min="9" max="9" width="12.88671875" bestFit="1" customWidth="1"/>
    <col min="10" max="11" width="7.5546875" bestFit="1" customWidth="1"/>
    <col min="12" max="12" width="7.6640625" bestFit="1" customWidth="1"/>
    <col min="13" max="13" width="12.88671875" bestFit="1" customWidth="1"/>
    <col min="14" max="14" width="9.33203125" bestFit="1" customWidth="1"/>
    <col min="15" max="15" width="13.33203125" bestFit="1" customWidth="1"/>
    <col min="17" max="17" width="8.109375" bestFit="1" customWidth="1"/>
    <col min="18" max="18" width="7.5546875" bestFit="1" customWidth="1"/>
    <col min="19" max="19" width="8.33203125" bestFit="1" customWidth="1"/>
    <col min="20" max="20" width="7" bestFit="1" customWidth="1"/>
    <col min="21" max="21" width="7.88671875" bestFit="1" customWidth="1"/>
    <col min="22" max="22" width="14.44140625" bestFit="1" customWidth="1"/>
    <col min="23" max="23" width="8.6640625" bestFit="1" customWidth="1"/>
    <col min="24" max="24" width="8.5546875" bestFit="1" customWidth="1"/>
    <col min="25" max="25" width="9.5546875" bestFit="1" customWidth="1"/>
    <col min="26" max="26" width="7.109375" bestFit="1" customWidth="1"/>
    <col min="27" max="28" width="8.5546875" bestFit="1" customWidth="1"/>
    <col min="29" max="29" width="6" bestFit="1" customWidth="1"/>
    <col min="30" max="30" width="6.5546875" bestFit="1" customWidth="1"/>
    <col min="31" max="31" width="7.5546875" bestFit="1" customWidth="1"/>
    <col min="32" max="32" width="8.109375" bestFit="1" customWidth="1"/>
    <col min="33" max="33" width="7" bestFit="1" customWidth="1"/>
    <col min="34" max="34" width="8" bestFit="1" customWidth="1"/>
    <col min="35" max="35" width="9" bestFit="1" customWidth="1"/>
    <col min="36" max="36" width="9.5546875" bestFit="1" customWidth="1"/>
    <col min="37" max="37" width="7" bestFit="1" customWidth="1"/>
    <col min="38" max="38" width="8" bestFit="1" customWidth="1"/>
    <col min="39" max="39" width="8.109375" bestFit="1" customWidth="1"/>
    <col min="40" max="40" width="10" bestFit="1" customWidth="1"/>
    <col min="41" max="41" width="8.6640625" bestFit="1" customWidth="1"/>
    <col min="42" max="42" width="10.109375" bestFit="1" customWidth="1"/>
    <col min="43" max="43" width="12.5546875" bestFit="1" customWidth="1"/>
    <col min="44" max="44" width="7" bestFit="1" customWidth="1"/>
    <col min="47" max="49" width="8.109375" bestFit="1" customWidth="1"/>
    <col min="50" max="50" width="7.109375" bestFit="1" customWidth="1"/>
    <col min="51" max="51" width="7.6640625" bestFit="1" customWidth="1"/>
    <col min="52" max="52" width="9.33203125" bestFit="1" customWidth="1"/>
    <col min="53" max="53" width="8.33203125" bestFit="1" customWidth="1"/>
    <col min="54" max="55" width="8.109375" bestFit="1" customWidth="1"/>
    <col min="56" max="56" width="7.109375" bestFit="1" customWidth="1"/>
    <col min="57" max="57" width="10.109375" bestFit="1" customWidth="1"/>
    <col min="59" max="59" width="7.5546875" bestFit="1" customWidth="1"/>
    <col min="60" max="60" width="8.6640625" bestFit="1" customWidth="1"/>
    <col min="61" max="61" width="11.6640625" bestFit="1" customWidth="1"/>
    <col min="62" max="62" width="11.109375" bestFit="1" customWidth="1"/>
    <col min="63" max="63" width="7" bestFit="1" customWidth="1"/>
    <col min="64" max="64" width="6.5546875" bestFit="1" customWidth="1"/>
    <col min="66" max="66" width="7.6640625" bestFit="1" customWidth="1"/>
    <col min="68" max="69" width="8.109375" bestFit="1" customWidth="1"/>
    <col min="70" max="70" width="5" bestFit="1" customWidth="1"/>
    <col min="71" max="71" width="6.6640625" bestFit="1" customWidth="1"/>
    <col min="72" max="72" width="10.109375" bestFit="1" customWidth="1"/>
    <col min="73" max="73" width="14.44140625" bestFit="1" customWidth="1"/>
    <col min="74" max="74" width="5.88671875" bestFit="1" customWidth="1"/>
    <col min="75" max="75" width="7" bestFit="1" customWidth="1"/>
    <col min="76" max="76" width="7.88671875" bestFit="1" customWidth="1"/>
    <col min="77" max="77" width="7" bestFit="1" customWidth="1"/>
    <col min="78" max="78" width="5.6640625" bestFit="1" customWidth="1"/>
    <col min="79" max="79" width="8" bestFit="1" customWidth="1"/>
    <col min="80" max="80" width="7.5546875" bestFit="1" customWidth="1"/>
    <col min="81" max="81" width="8.6640625" bestFit="1" customWidth="1"/>
    <col min="82" max="82" width="7" bestFit="1" customWidth="1"/>
    <col min="83" max="83" width="8" bestFit="1" customWidth="1"/>
    <col min="84" max="84" width="7.6640625" bestFit="1" customWidth="1"/>
    <col min="85" max="85" width="7.33203125" bestFit="1" customWidth="1"/>
    <col min="86" max="86" width="6.88671875" bestFit="1" customWidth="1"/>
    <col min="87" max="87" width="8" bestFit="1" customWidth="1"/>
    <col min="88" max="88" width="7.5546875" bestFit="1" customWidth="1"/>
    <col min="89" max="89" width="9.5546875" bestFit="1" customWidth="1"/>
    <col min="90" max="90" width="7.109375" bestFit="1" customWidth="1"/>
    <col min="91" max="91" width="7.88671875" bestFit="1" customWidth="1"/>
    <col min="92" max="92" width="7.109375" bestFit="1" customWidth="1"/>
    <col min="93" max="93" width="7.44140625" bestFit="1" customWidth="1"/>
    <col min="94" max="94" width="17.44140625" bestFit="1" customWidth="1"/>
    <col min="95" max="95" width="5.88671875" bestFit="1" customWidth="1"/>
    <col min="96" max="96" width="7.5546875" bestFit="1" customWidth="1"/>
    <col min="97" max="97" width="9" bestFit="1" customWidth="1"/>
    <col min="98" max="99" width="9.6640625" bestFit="1" customWidth="1"/>
    <col min="100" max="101" width="8" bestFit="1" customWidth="1"/>
    <col min="102" max="102" width="8.5546875" bestFit="1" customWidth="1"/>
    <col min="104" max="105" width="10.109375" bestFit="1" customWidth="1"/>
    <col min="106" max="106" width="7.5546875" bestFit="1" customWidth="1"/>
    <col min="107" max="107" width="11.109375" bestFit="1" customWidth="1"/>
    <col min="108" max="108" width="7" bestFit="1" customWidth="1"/>
    <col min="109" max="109" width="8" bestFit="1" customWidth="1"/>
    <col min="110" max="110" width="9.33203125" bestFit="1" customWidth="1"/>
    <col min="111" max="111" width="10.5546875" bestFit="1" customWidth="1"/>
    <col min="112" max="112" width="7.109375" bestFit="1" customWidth="1"/>
    <col min="114" max="115" width="9" bestFit="1" customWidth="1"/>
    <col min="116" max="116" width="6.44140625" bestFit="1" customWidth="1"/>
    <col min="117" max="117" width="7" bestFit="1" customWidth="1"/>
    <col min="118" max="118" width="8.44140625" bestFit="1" customWidth="1"/>
    <col min="119" max="119" width="10.109375" bestFit="1" customWidth="1"/>
    <col min="120" max="120" width="9" bestFit="1" customWidth="1"/>
    <col min="121" max="121" width="7" bestFit="1" customWidth="1"/>
    <col min="122" max="122" width="10" bestFit="1" customWidth="1"/>
    <col min="123" max="123" width="9.5546875" bestFit="1" customWidth="1"/>
    <col min="124" max="124" width="8.88671875" bestFit="1" customWidth="1"/>
    <col min="125" max="125" width="8" bestFit="1" customWidth="1"/>
    <col min="126" max="126" width="7" bestFit="1" customWidth="1"/>
    <col min="127" max="127" width="8" bestFit="1" customWidth="1"/>
    <col min="128" max="128" width="7.109375" bestFit="1" customWidth="1"/>
    <col min="129" max="129" width="8.6640625" bestFit="1" customWidth="1"/>
    <col min="130" max="130" width="9.5546875" bestFit="1" customWidth="1"/>
    <col min="131" max="131" width="8" bestFit="1" customWidth="1"/>
    <col min="132" max="132" width="7.44140625" bestFit="1" customWidth="1"/>
    <col min="133" max="133" width="7.5546875" bestFit="1" customWidth="1"/>
    <col min="134" max="134" width="10" bestFit="1" customWidth="1"/>
    <col min="137" max="137" width="9.33203125" bestFit="1" customWidth="1"/>
    <col min="138" max="138" width="8" bestFit="1" customWidth="1"/>
    <col min="139" max="140" width="10.109375" bestFit="1" customWidth="1"/>
    <col min="141" max="141" width="8" bestFit="1" customWidth="1"/>
    <col min="142" max="142" width="7" bestFit="1" customWidth="1"/>
    <col min="143" max="143" width="9" bestFit="1" customWidth="1"/>
    <col min="144" max="144" width="9.6640625" bestFit="1" customWidth="1"/>
    <col min="145" max="148" width="11.44140625" bestFit="1" customWidth="1"/>
    <col min="149" max="149" width="8" bestFit="1" customWidth="1"/>
    <col min="150" max="153" width="7" bestFit="1" customWidth="1"/>
    <col min="154" max="154" width="8.109375" bestFit="1" customWidth="1"/>
    <col min="155" max="155" width="10.6640625" bestFit="1" customWidth="1"/>
    <col min="156" max="156" width="6.5546875" bestFit="1" customWidth="1"/>
    <col min="157" max="157" width="7" bestFit="1" customWidth="1"/>
    <col min="158" max="158" width="8.5546875" bestFit="1" customWidth="1"/>
    <col min="159" max="159" width="8.33203125" bestFit="1" customWidth="1"/>
    <col min="160" max="160" width="7.109375" bestFit="1" customWidth="1"/>
    <col min="161" max="161" width="9.33203125" bestFit="1" customWidth="1"/>
    <col min="162" max="162" width="8.33203125" bestFit="1" customWidth="1"/>
    <col min="163" max="163" width="9.6640625" bestFit="1" customWidth="1"/>
    <col min="164" max="164" width="10.6640625" bestFit="1" customWidth="1"/>
    <col min="165" max="165" width="9.33203125" bestFit="1" customWidth="1"/>
    <col min="166" max="166" width="12.109375" bestFit="1" customWidth="1"/>
    <col min="167" max="167" width="10.109375" bestFit="1" customWidth="1"/>
    <col min="168" max="168" width="10.5546875" bestFit="1" customWidth="1"/>
    <col min="169" max="169" width="7" bestFit="1" customWidth="1"/>
    <col min="170" max="170" width="10.5546875" bestFit="1" customWidth="1"/>
    <col min="171" max="172" width="10.109375" bestFit="1" customWidth="1"/>
    <col min="173" max="173" width="12.88671875" bestFit="1" customWidth="1"/>
    <col min="174" max="174" width="9" bestFit="1" customWidth="1"/>
    <col min="175" max="175" width="10" bestFit="1" customWidth="1"/>
    <col min="176" max="176" width="11.109375" bestFit="1" customWidth="1"/>
    <col min="177" max="177" width="10.109375" bestFit="1" customWidth="1"/>
    <col min="179" max="179" width="6" bestFit="1" customWidth="1"/>
    <col min="180" max="180" width="6.5546875" bestFit="1" customWidth="1"/>
    <col min="181" max="182" width="6" bestFit="1" customWidth="1"/>
    <col min="183" max="183" width="7" bestFit="1" customWidth="1"/>
    <col min="184" max="184" width="7.5546875" bestFit="1" customWidth="1"/>
    <col min="185" max="185" width="9.33203125" bestFit="1" customWidth="1"/>
    <col min="186" max="186" width="15.109375" bestFit="1" customWidth="1"/>
    <col min="187" max="187" width="10" bestFit="1" customWidth="1"/>
    <col min="188" max="188" width="9.88671875" bestFit="1" customWidth="1"/>
    <col min="189" max="189" width="8.5546875" bestFit="1" customWidth="1"/>
    <col min="190" max="190" width="7.33203125" bestFit="1" customWidth="1"/>
    <col min="191" max="191" width="9" bestFit="1" customWidth="1"/>
    <col min="192" max="192" width="6.6640625" bestFit="1" customWidth="1"/>
    <col min="193" max="193" width="8.5546875" bestFit="1" customWidth="1"/>
    <col min="194" max="194" width="11.109375" bestFit="1" customWidth="1"/>
    <col min="195" max="195" width="8.5546875" bestFit="1" customWidth="1"/>
    <col min="196" max="196" width="8" bestFit="1" customWidth="1"/>
    <col min="197" max="197" width="35.44140625" bestFit="1" customWidth="1"/>
    <col min="198" max="198" width="7.109375" bestFit="1" customWidth="1"/>
    <col min="199" max="199" width="6.5546875" bestFit="1" customWidth="1"/>
    <col min="200" max="200" width="32.6640625" bestFit="1" customWidth="1"/>
    <col min="201" max="201" width="23.88671875" bestFit="1" customWidth="1"/>
    <col min="202" max="202" width="21.5546875" bestFit="1" customWidth="1"/>
    <col min="203" max="203" width="28.5546875" bestFit="1" customWidth="1"/>
    <col min="204" max="204" width="13.33203125" bestFit="1" customWidth="1"/>
    <col min="205" max="205" width="16.88671875" bestFit="1" customWidth="1"/>
    <col min="206" max="206" width="5.109375" bestFit="1" customWidth="1"/>
    <col min="207" max="207" width="10.5546875" bestFit="1" customWidth="1"/>
    <col min="208" max="208" width="69.6640625" bestFit="1" customWidth="1"/>
    <col min="209" max="210" width="7" bestFit="1" customWidth="1"/>
  </cols>
  <sheetData>
    <row r="1" spans="1:210" x14ac:dyDescent="0.25">
      <c r="B1" t="s">
        <v>876</v>
      </c>
      <c r="C1" t="s">
        <v>878</v>
      </c>
      <c r="D1" t="s">
        <v>877</v>
      </c>
      <c r="E1" t="s">
        <v>879</v>
      </c>
      <c r="F1" t="s">
        <v>880</v>
      </c>
      <c r="G1" t="s">
        <v>881</v>
      </c>
      <c r="H1" t="s">
        <v>882</v>
      </c>
      <c r="I1" t="s">
        <v>883</v>
      </c>
      <c r="J1" t="s">
        <v>884</v>
      </c>
      <c r="K1" t="s">
        <v>885</v>
      </c>
      <c r="L1" s="23" t="s">
        <v>887</v>
      </c>
      <c r="M1" s="23" t="s">
        <v>2666</v>
      </c>
      <c r="N1" s="23" t="s">
        <v>2667</v>
      </c>
      <c r="O1" s="23" t="s">
        <v>2668</v>
      </c>
      <c r="Q1" t="s">
        <v>2677</v>
      </c>
      <c r="R1" t="s">
        <v>2678</v>
      </c>
      <c r="S1" t="s">
        <v>2679</v>
      </c>
      <c r="T1" t="s">
        <v>2680</v>
      </c>
      <c r="U1" t="s">
        <v>2681</v>
      </c>
      <c r="V1" t="s">
        <v>2682</v>
      </c>
      <c r="W1" t="s">
        <v>2683</v>
      </c>
      <c r="X1" t="s">
        <v>2684</v>
      </c>
      <c r="Y1" t="s">
        <v>2685</v>
      </c>
      <c r="Z1" t="s">
        <v>2686</v>
      </c>
      <c r="AA1" t="s">
        <v>2687</v>
      </c>
      <c r="AB1" t="s">
        <v>2688</v>
      </c>
      <c r="AC1" t="s">
        <v>2689</v>
      </c>
      <c r="AD1" t="s">
        <v>2690</v>
      </c>
      <c r="AE1" t="s">
        <v>2691</v>
      </c>
      <c r="AF1" t="s">
        <v>2692</v>
      </c>
      <c r="AG1" t="s">
        <v>2693</v>
      </c>
      <c r="AH1" t="s">
        <v>2694</v>
      </c>
      <c r="AI1" t="s">
        <v>2695</v>
      </c>
      <c r="AJ1" t="s">
        <v>2696</v>
      </c>
      <c r="AK1" t="s">
        <v>2697</v>
      </c>
      <c r="AL1" t="s">
        <v>2698</v>
      </c>
      <c r="AM1" t="s">
        <v>2699</v>
      </c>
      <c r="AN1" t="s">
        <v>2700</v>
      </c>
      <c r="AO1" t="s">
        <v>2701</v>
      </c>
      <c r="AP1" t="s">
        <v>2702</v>
      </c>
      <c r="AQ1" t="s">
        <v>2703</v>
      </c>
      <c r="AR1" t="s">
        <v>2704</v>
      </c>
      <c r="AS1" t="s">
        <v>2705</v>
      </c>
      <c r="AT1" t="s">
        <v>2706</v>
      </c>
      <c r="AU1" t="s">
        <v>2707</v>
      </c>
      <c r="AV1" t="s">
        <v>2708</v>
      </c>
      <c r="AW1" t="s">
        <v>2709</v>
      </c>
      <c r="AX1" t="s">
        <v>2710</v>
      </c>
      <c r="AY1" t="s">
        <v>2711</v>
      </c>
      <c r="AZ1" t="s">
        <v>2712</v>
      </c>
      <c r="BA1" t="s">
        <v>2713</v>
      </c>
      <c r="BB1" t="s">
        <v>2714</v>
      </c>
      <c r="BC1" t="s">
        <v>2715</v>
      </c>
      <c r="BD1" t="s">
        <v>2716</v>
      </c>
      <c r="BE1" t="s">
        <v>2717</v>
      </c>
      <c r="BF1" t="s">
        <v>2718</v>
      </c>
      <c r="BG1" t="s">
        <v>2719</v>
      </c>
      <c r="BH1" t="s">
        <v>2720</v>
      </c>
      <c r="BI1" t="s">
        <v>2721</v>
      </c>
      <c r="BJ1" t="s">
        <v>2722</v>
      </c>
      <c r="BK1" t="s">
        <v>2723</v>
      </c>
      <c r="BL1" t="s">
        <v>2724</v>
      </c>
      <c r="BM1" t="s">
        <v>2725</v>
      </c>
      <c r="BN1" t="s">
        <v>2726</v>
      </c>
      <c r="BO1" t="s">
        <v>2727</v>
      </c>
      <c r="BP1" t="s">
        <v>2728</v>
      </c>
      <c r="BQ1" t="s">
        <v>2729</v>
      </c>
      <c r="BR1" t="s">
        <v>2730</v>
      </c>
      <c r="BS1" t="s">
        <v>2731</v>
      </c>
      <c r="BT1" t="s">
        <v>2732</v>
      </c>
      <c r="BU1" t="s">
        <v>2733</v>
      </c>
      <c r="BV1" t="s">
        <v>2734</v>
      </c>
      <c r="BW1" t="s">
        <v>884</v>
      </c>
      <c r="BX1" t="s">
        <v>2735</v>
      </c>
      <c r="BY1" t="s">
        <v>2736</v>
      </c>
      <c r="BZ1" t="s">
        <v>2737</v>
      </c>
      <c r="CA1" t="s">
        <v>2738</v>
      </c>
      <c r="CB1" t="s">
        <v>2739</v>
      </c>
      <c r="CC1" t="s">
        <v>2740</v>
      </c>
      <c r="CD1" t="s">
        <v>2741</v>
      </c>
      <c r="CE1" t="s">
        <v>2742</v>
      </c>
      <c r="CF1" t="s">
        <v>2743</v>
      </c>
      <c r="CG1" t="s">
        <v>2744</v>
      </c>
      <c r="CH1" t="s">
        <v>2745</v>
      </c>
      <c r="CI1" t="s">
        <v>2746</v>
      </c>
      <c r="CJ1" t="s">
        <v>2747</v>
      </c>
      <c r="CK1" t="s">
        <v>2748</v>
      </c>
      <c r="CL1" t="s">
        <v>2749</v>
      </c>
      <c r="CM1" t="s">
        <v>2750</v>
      </c>
      <c r="CN1" t="s">
        <v>2751</v>
      </c>
      <c r="CO1" t="s">
        <v>885</v>
      </c>
      <c r="CP1" t="s">
        <v>2752</v>
      </c>
      <c r="CQ1" t="s">
        <v>2753</v>
      </c>
      <c r="CR1" t="s">
        <v>2754</v>
      </c>
      <c r="CS1" t="s">
        <v>2755</v>
      </c>
      <c r="CT1" t="s">
        <v>2756</v>
      </c>
      <c r="CU1" t="s">
        <v>2757</v>
      </c>
      <c r="CV1" t="s">
        <v>2758</v>
      </c>
      <c r="CW1" t="s">
        <v>2759</v>
      </c>
      <c r="CX1" t="s">
        <v>2760</v>
      </c>
      <c r="CY1" t="s">
        <v>2761</v>
      </c>
      <c r="CZ1" t="s">
        <v>2762</v>
      </c>
      <c r="DA1" t="s">
        <v>2763</v>
      </c>
      <c r="DB1" t="s">
        <v>2764</v>
      </c>
      <c r="DC1" t="s">
        <v>2765</v>
      </c>
      <c r="DD1" t="s">
        <v>2766</v>
      </c>
      <c r="DE1" t="s">
        <v>2767</v>
      </c>
      <c r="DF1" t="s">
        <v>2768</v>
      </c>
      <c r="DG1" t="s">
        <v>2769</v>
      </c>
      <c r="DH1" t="s">
        <v>2770</v>
      </c>
      <c r="DI1" t="s">
        <v>2771</v>
      </c>
      <c r="DJ1" t="s">
        <v>2772</v>
      </c>
      <c r="DK1" t="s">
        <v>2773</v>
      </c>
      <c r="DL1" t="s">
        <v>2774</v>
      </c>
      <c r="DM1" t="s">
        <v>2775</v>
      </c>
      <c r="DN1" t="s">
        <v>2776</v>
      </c>
      <c r="DO1" t="s">
        <v>2777</v>
      </c>
      <c r="DP1" t="s">
        <v>2778</v>
      </c>
      <c r="DQ1" t="s">
        <v>2779</v>
      </c>
      <c r="DR1" t="s">
        <v>2780</v>
      </c>
      <c r="DS1" t="s">
        <v>2781</v>
      </c>
      <c r="DT1" t="s">
        <v>2782</v>
      </c>
      <c r="DU1" t="s">
        <v>2783</v>
      </c>
      <c r="DV1" t="s">
        <v>2784</v>
      </c>
      <c r="DW1" t="s">
        <v>2785</v>
      </c>
      <c r="DX1" t="s">
        <v>2786</v>
      </c>
      <c r="DY1" t="s">
        <v>2787</v>
      </c>
      <c r="DZ1" t="s">
        <v>2788</v>
      </c>
      <c r="EA1" t="s">
        <v>2789</v>
      </c>
      <c r="EB1" t="s">
        <v>2790</v>
      </c>
      <c r="EC1" t="s">
        <v>2791</v>
      </c>
      <c r="ED1" t="s">
        <v>2792</v>
      </c>
      <c r="EE1" t="s">
        <v>2793</v>
      </c>
      <c r="EF1" t="s">
        <v>2794</v>
      </c>
      <c r="EG1" t="s">
        <v>2795</v>
      </c>
      <c r="EH1" t="s">
        <v>2796</v>
      </c>
      <c r="EI1" t="s">
        <v>2797</v>
      </c>
      <c r="EJ1" t="s">
        <v>2798</v>
      </c>
      <c r="EK1" t="s">
        <v>2799</v>
      </c>
      <c r="EL1" t="s">
        <v>2800</v>
      </c>
      <c r="EM1" t="s">
        <v>2801</v>
      </c>
      <c r="EN1" t="s">
        <v>2802</v>
      </c>
      <c r="EO1" t="s">
        <v>2803</v>
      </c>
      <c r="EP1" t="s">
        <v>2804</v>
      </c>
      <c r="EQ1" t="s">
        <v>2805</v>
      </c>
      <c r="ER1" t="s">
        <v>2806</v>
      </c>
      <c r="ES1" t="s">
        <v>2807</v>
      </c>
      <c r="ET1" t="s">
        <v>2808</v>
      </c>
      <c r="EU1" t="s">
        <v>2809</v>
      </c>
      <c r="EV1" t="s">
        <v>2810</v>
      </c>
      <c r="EW1" t="s">
        <v>2811</v>
      </c>
      <c r="EX1" t="s">
        <v>2812</v>
      </c>
      <c r="EY1" t="s">
        <v>2813</v>
      </c>
      <c r="EZ1" t="s">
        <v>2814</v>
      </c>
      <c r="FA1" t="s">
        <v>2815</v>
      </c>
      <c r="FB1" t="s">
        <v>2816</v>
      </c>
      <c r="FC1" t="s">
        <v>2817</v>
      </c>
      <c r="FD1" t="s">
        <v>2818</v>
      </c>
      <c r="FE1" t="s">
        <v>2819</v>
      </c>
      <c r="FF1" t="s">
        <v>2820</v>
      </c>
      <c r="FG1" t="s">
        <v>2821</v>
      </c>
      <c r="FH1" t="s">
        <v>2822</v>
      </c>
      <c r="FI1" t="s">
        <v>2823</v>
      </c>
      <c r="FJ1" t="s">
        <v>2824</v>
      </c>
      <c r="FK1" t="s">
        <v>2825</v>
      </c>
      <c r="FL1" t="s">
        <v>2826</v>
      </c>
      <c r="FM1" t="s">
        <v>2827</v>
      </c>
      <c r="FN1" t="s">
        <v>2828</v>
      </c>
      <c r="FO1" t="s">
        <v>2829</v>
      </c>
      <c r="FP1" t="s">
        <v>2830</v>
      </c>
      <c r="FQ1" t="s">
        <v>883</v>
      </c>
      <c r="FR1" t="s">
        <v>2831</v>
      </c>
      <c r="FS1" t="s">
        <v>2832</v>
      </c>
      <c r="FT1" t="s">
        <v>2833</v>
      </c>
      <c r="FU1" t="s">
        <v>2834</v>
      </c>
      <c r="FV1" t="s">
        <v>2835</v>
      </c>
      <c r="FW1" t="s">
        <v>2836</v>
      </c>
      <c r="FX1" t="s">
        <v>2837</v>
      </c>
      <c r="FY1" t="s">
        <v>2838</v>
      </c>
      <c r="FZ1" t="s">
        <v>2839</v>
      </c>
      <c r="GA1" t="s">
        <v>2840</v>
      </c>
      <c r="GB1" t="s">
        <v>2841</v>
      </c>
      <c r="GC1" t="s">
        <v>2842</v>
      </c>
      <c r="GD1" t="s">
        <v>2843</v>
      </c>
      <c r="GE1" t="s">
        <v>2844</v>
      </c>
      <c r="GF1" t="s">
        <v>2845</v>
      </c>
      <c r="GG1" t="s">
        <v>2846</v>
      </c>
      <c r="GH1" t="s">
        <v>2847</v>
      </c>
      <c r="GI1" t="s">
        <v>2848</v>
      </c>
      <c r="GJ1" t="s">
        <v>2849</v>
      </c>
      <c r="GK1" t="s">
        <v>2850</v>
      </c>
      <c r="GL1" t="s">
        <v>2851</v>
      </c>
      <c r="GM1" t="s">
        <v>2852</v>
      </c>
      <c r="GN1" t="s">
        <v>876</v>
      </c>
      <c r="GO1" t="s">
        <v>877</v>
      </c>
      <c r="GP1" t="s">
        <v>2853</v>
      </c>
      <c r="GQ1" t="s">
        <v>2854</v>
      </c>
      <c r="GR1" t="s">
        <v>878</v>
      </c>
      <c r="GS1" t="s">
        <v>2855</v>
      </c>
      <c r="GT1" t="s">
        <v>2856</v>
      </c>
      <c r="GU1" t="s">
        <v>879</v>
      </c>
      <c r="GV1" t="s">
        <v>2857</v>
      </c>
      <c r="GW1" t="s">
        <v>880</v>
      </c>
      <c r="GX1" t="s">
        <v>881</v>
      </c>
      <c r="GY1" t="s">
        <v>882</v>
      </c>
      <c r="GZ1" t="s">
        <v>2858</v>
      </c>
      <c r="HA1" t="s">
        <v>2859</v>
      </c>
      <c r="HB1" t="s">
        <v>2860</v>
      </c>
    </row>
    <row r="2" spans="1:210" x14ac:dyDescent="0.25">
      <c r="B2" t="s">
        <v>559</v>
      </c>
      <c r="C2" t="s">
        <v>890</v>
      </c>
      <c r="D2" t="s">
        <v>703</v>
      </c>
      <c r="E2" t="s">
        <v>891</v>
      </c>
      <c r="F2" t="s">
        <v>892</v>
      </c>
      <c r="G2" t="s">
        <v>893</v>
      </c>
      <c r="H2" t="s">
        <v>894</v>
      </c>
      <c r="I2" t="s">
        <v>895</v>
      </c>
      <c r="J2">
        <v>560.86</v>
      </c>
      <c r="K2">
        <v>641.1</v>
      </c>
      <c r="L2" s="17">
        <v>10</v>
      </c>
      <c r="M2" s="17">
        <v>0</v>
      </c>
      <c r="N2" s="17">
        <v>570.86</v>
      </c>
      <c r="O2" s="17">
        <v>651.1</v>
      </c>
      <c r="Q2" s="84">
        <v>43191</v>
      </c>
      <c r="R2">
        <v>115</v>
      </c>
      <c r="S2" t="b">
        <v>1</v>
      </c>
      <c r="T2">
        <v>0.97140000000000004</v>
      </c>
      <c r="U2" t="s">
        <v>2861</v>
      </c>
      <c r="V2" s="85">
        <v>43207.602858772902</v>
      </c>
      <c r="W2" t="s">
        <v>3751</v>
      </c>
      <c r="X2">
        <v>0.85</v>
      </c>
      <c r="Y2">
        <v>0</v>
      </c>
      <c r="Z2">
        <v>1.2</v>
      </c>
      <c r="AA2">
        <v>1.1000000000000001</v>
      </c>
      <c r="AB2">
        <v>-0.13125000000000001</v>
      </c>
      <c r="AC2">
        <v>76.88</v>
      </c>
      <c r="AD2">
        <v>0.95</v>
      </c>
      <c r="AE2">
        <v>0</v>
      </c>
      <c r="AF2">
        <v>0.1</v>
      </c>
      <c r="AG2">
        <v>87.8</v>
      </c>
      <c r="AH2">
        <v>0.96</v>
      </c>
      <c r="AI2">
        <v>0</v>
      </c>
      <c r="AJ2">
        <v>0.08</v>
      </c>
      <c r="AK2">
        <v>140.83000000000001</v>
      </c>
      <c r="AL2">
        <v>368.24</v>
      </c>
      <c r="AM2" s="84">
        <v>42917</v>
      </c>
      <c r="AN2">
        <v>657520726</v>
      </c>
      <c r="AO2">
        <v>0.78390000000000004</v>
      </c>
      <c r="AP2" s="84">
        <v>43100</v>
      </c>
      <c r="AQ2" t="b">
        <v>0</v>
      </c>
      <c r="AR2">
        <v>162.51</v>
      </c>
      <c r="AS2">
        <v>0.5</v>
      </c>
      <c r="AT2">
        <v>0.75</v>
      </c>
      <c r="AU2">
        <v>3.8397000000000001</v>
      </c>
      <c r="AV2">
        <v>4.4138000000000002</v>
      </c>
      <c r="AW2">
        <v>0.5</v>
      </c>
      <c r="AX2">
        <v>0</v>
      </c>
      <c r="AY2">
        <v>0.6</v>
      </c>
      <c r="AZ2">
        <v>0.5</v>
      </c>
      <c r="BA2">
        <v>0.71740000000000004</v>
      </c>
      <c r="BB2">
        <v>0.95</v>
      </c>
      <c r="BC2">
        <v>0.5</v>
      </c>
      <c r="BD2">
        <v>0.1255</v>
      </c>
      <c r="BE2">
        <v>0.5</v>
      </c>
      <c r="BF2">
        <v>0.47939999999999999</v>
      </c>
      <c r="BG2">
        <v>1.089</v>
      </c>
      <c r="BH2">
        <v>8</v>
      </c>
      <c r="BI2" s="84">
        <v>42917</v>
      </c>
      <c r="BJ2">
        <v>1</v>
      </c>
      <c r="BK2" t="b">
        <v>0</v>
      </c>
      <c r="BL2" t="s">
        <v>2872</v>
      </c>
      <c r="BM2" t="s">
        <v>2872</v>
      </c>
      <c r="BN2" t="b">
        <v>1</v>
      </c>
      <c r="BO2" s="84">
        <v>43207</v>
      </c>
      <c r="BP2" t="b">
        <v>1</v>
      </c>
      <c r="BQ2" s="84">
        <v>43191</v>
      </c>
      <c r="BR2">
        <v>115</v>
      </c>
      <c r="BS2">
        <v>512</v>
      </c>
      <c r="BT2">
        <v>106411</v>
      </c>
      <c r="BU2" s="85">
        <v>43207.602858772902</v>
      </c>
      <c r="BV2" t="s">
        <v>3752</v>
      </c>
      <c r="BW2">
        <v>560.86</v>
      </c>
      <c r="BX2" t="s">
        <v>2861</v>
      </c>
      <c r="BY2">
        <v>1.3967000000000001</v>
      </c>
      <c r="BZ2">
        <v>256</v>
      </c>
      <c r="CA2">
        <v>1.0406500000000001</v>
      </c>
      <c r="CB2" t="s">
        <v>2864</v>
      </c>
      <c r="CC2" t="s">
        <v>3751</v>
      </c>
      <c r="CD2" t="b">
        <v>1</v>
      </c>
      <c r="CE2">
        <v>0</v>
      </c>
      <c r="CF2">
        <v>511</v>
      </c>
      <c r="CG2">
        <v>1</v>
      </c>
      <c r="CH2">
        <v>21</v>
      </c>
      <c r="CI2">
        <v>7707</v>
      </c>
      <c r="CJ2">
        <v>5028</v>
      </c>
      <c r="CK2">
        <v>0</v>
      </c>
      <c r="CL2">
        <v>0.65239999999999998</v>
      </c>
      <c r="CM2" t="s">
        <v>2865</v>
      </c>
      <c r="CN2">
        <v>0</v>
      </c>
      <c r="CO2">
        <v>641.1</v>
      </c>
      <c r="CP2" t="s">
        <v>2866</v>
      </c>
      <c r="CQ2" t="s">
        <v>2867</v>
      </c>
      <c r="CR2">
        <v>192.62</v>
      </c>
      <c r="CS2">
        <v>368.24</v>
      </c>
      <c r="CT2">
        <v>0</v>
      </c>
      <c r="CU2">
        <v>0</v>
      </c>
      <c r="CV2">
        <v>1324457</v>
      </c>
      <c r="CW2">
        <v>239.55</v>
      </c>
      <c r="CX2">
        <v>137.91</v>
      </c>
      <c r="CY2">
        <v>192.62</v>
      </c>
      <c r="CZ2">
        <v>186.86</v>
      </c>
      <c r="DA2">
        <v>0</v>
      </c>
      <c r="DB2">
        <v>0</v>
      </c>
      <c r="DC2">
        <v>192.62</v>
      </c>
      <c r="DD2">
        <v>236.04</v>
      </c>
      <c r="DE2">
        <v>2035978</v>
      </c>
      <c r="DF2">
        <v>0</v>
      </c>
      <c r="DG2">
        <v>5028</v>
      </c>
      <c r="DH2">
        <v>368.24</v>
      </c>
      <c r="DI2">
        <v>0</v>
      </c>
      <c r="DJ2">
        <v>368.24</v>
      </c>
      <c r="DK2">
        <v>0</v>
      </c>
      <c r="DL2">
        <v>0</v>
      </c>
      <c r="DM2">
        <v>368.24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1324457</v>
      </c>
      <c r="EI2" s="84">
        <v>42186</v>
      </c>
      <c r="EJ2" s="84">
        <v>42551</v>
      </c>
      <c r="EK2">
        <v>1851518</v>
      </c>
      <c r="EL2" t="b">
        <v>1</v>
      </c>
      <c r="EM2" t="b">
        <v>1</v>
      </c>
      <c r="EN2">
        <v>1</v>
      </c>
      <c r="EO2" t="s">
        <v>3753</v>
      </c>
      <c r="EP2" t="s">
        <v>3754</v>
      </c>
      <c r="EQ2" t="s">
        <v>3755</v>
      </c>
      <c r="ER2" t="s">
        <v>3756</v>
      </c>
      <c r="ES2">
        <v>1.7370000000000001</v>
      </c>
      <c r="ET2">
        <v>1.7614000000000001</v>
      </c>
      <c r="EU2">
        <v>1.6067</v>
      </c>
      <c r="EV2">
        <v>1.79</v>
      </c>
      <c r="EW2">
        <v>1.79</v>
      </c>
      <c r="EX2">
        <v>0</v>
      </c>
      <c r="EY2">
        <v>0</v>
      </c>
      <c r="EZ2" t="s">
        <v>3752</v>
      </c>
      <c r="FA2">
        <v>1.7370000000000001</v>
      </c>
      <c r="FB2" t="b">
        <v>0</v>
      </c>
      <c r="FC2" t="b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 t="b">
        <v>0</v>
      </c>
      <c r="FN2">
        <v>0</v>
      </c>
      <c r="FO2" s="84">
        <v>42186</v>
      </c>
      <c r="FP2" s="84">
        <v>42551</v>
      </c>
      <c r="FQ2" t="s">
        <v>895</v>
      </c>
      <c r="FR2" t="b">
        <v>0</v>
      </c>
      <c r="FS2" t="b">
        <v>0</v>
      </c>
      <c r="FT2">
        <v>0</v>
      </c>
      <c r="FU2" s="84">
        <v>42369</v>
      </c>
      <c r="FV2" t="s">
        <v>2872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 t="s">
        <v>2873</v>
      </c>
      <c r="GE2">
        <v>0</v>
      </c>
      <c r="GF2" t="s">
        <v>2872</v>
      </c>
      <c r="GG2">
        <v>0</v>
      </c>
      <c r="GH2">
        <v>0</v>
      </c>
      <c r="GI2">
        <v>0</v>
      </c>
      <c r="GJ2">
        <v>0</v>
      </c>
      <c r="GK2" t="s">
        <v>3752</v>
      </c>
      <c r="GL2" t="s">
        <v>3752</v>
      </c>
      <c r="GM2" t="s">
        <v>2874</v>
      </c>
      <c r="GN2" t="s">
        <v>559</v>
      </c>
      <c r="GO2" t="s">
        <v>703</v>
      </c>
      <c r="GP2" t="s">
        <v>2864</v>
      </c>
      <c r="GQ2" t="s">
        <v>2864</v>
      </c>
      <c r="GR2" t="s">
        <v>890</v>
      </c>
      <c r="GU2" t="s">
        <v>891</v>
      </c>
      <c r="GV2" t="s">
        <v>2864</v>
      </c>
      <c r="GW2" t="s">
        <v>892</v>
      </c>
      <c r="GX2" t="s">
        <v>893</v>
      </c>
      <c r="GY2" t="s">
        <v>894</v>
      </c>
      <c r="GZ2" t="s">
        <v>3757</v>
      </c>
      <c r="HA2">
        <v>0</v>
      </c>
      <c r="HB2">
        <v>263.42</v>
      </c>
    </row>
    <row r="3" spans="1:210" x14ac:dyDescent="0.25">
      <c r="B3" t="s">
        <v>561</v>
      </c>
      <c r="C3" t="s">
        <v>901</v>
      </c>
      <c r="D3" t="s">
        <v>213</v>
      </c>
      <c r="E3" t="s">
        <v>902</v>
      </c>
      <c r="F3" t="s">
        <v>903</v>
      </c>
      <c r="G3" t="s">
        <v>893</v>
      </c>
      <c r="H3" t="s">
        <v>904</v>
      </c>
      <c r="I3" t="s">
        <v>903</v>
      </c>
      <c r="J3">
        <v>592.23</v>
      </c>
      <c r="K3">
        <v>707.57</v>
      </c>
      <c r="L3" s="17">
        <v>10</v>
      </c>
      <c r="M3" s="17">
        <v>0</v>
      </c>
      <c r="N3" s="17">
        <v>602.23</v>
      </c>
      <c r="O3" s="17">
        <v>717.57</v>
      </c>
      <c r="Q3" s="84">
        <v>43191</v>
      </c>
      <c r="R3">
        <v>115</v>
      </c>
      <c r="S3" t="b">
        <v>1</v>
      </c>
      <c r="T3">
        <v>0.97140000000000004</v>
      </c>
      <c r="U3" t="s">
        <v>2861</v>
      </c>
      <c r="V3" s="85">
        <v>43207.602858772902</v>
      </c>
      <c r="W3" t="s">
        <v>3751</v>
      </c>
      <c r="X3">
        <v>0.85</v>
      </c>
      <c r="Y3">
        <v>0</v>
      </c>
      <c r="Z3">
        <v>1.2</v>
      </c>
      <c r="AA3">
        <v>1.1000000000000001</v>
      </c>
      <c r="AB3">
        <v>-0.13125000000000001</v>
      </c>
      <c r="AC3">
        <v>76.88</v>
      </c>
      <c r="AD3">
        <v>0.95</v>
      </c>
      <c r="AE3">
        <v>0</v>
      </c>
      <c r="AF3">
        <v>0.1</v>
      </c>
      <c r="AG3">
        <v>87.8</v>
      </c>
      <c r="AH3">
        <v>0.96</v>
      </c>
      <c r="AI3">
        <v>0</v>
      </c>
      <c r="AJ3">
        <v>0.08</v>
      </c>
      <c r="AK3">
        <v>140.83000000000001</v>
      </c>
      <c r="AL3">
        <v>368.24</v>
      </c>
      <c r="AM3" s="84">
        <v>42917</v>
      </c>
      <c r="AN3">
        <v>657520726</v>
      </c>
      <c r="AO3">
        <v>0.78390000000000004</v>
      </c>
      <c r="AP3" s="84">
        <v>43100</v>
      </c>
      <c r="AQ3" t="b">
        <v>0</v>
      </c>
      <c r="AR3">
        <v>162.51</v>
      </c>
      <c r="AS3">
        <v>0.5</v>
      </c>
      <c r="AT3">
        <v>0.75</v>
      </c>
      <c r="AU3">
        <v>3.8397000000000001</v>
      </c>
      <c r="AV3">
        <v>4.4138000000000002</v>
      </c>
      <c r="AW3">
        <v>0.5</v>
      </c>
      <c r="AX3">
        <v>0</v>
      </c>
      <c r="AY3">
        <v>0.6</v>
      </c>
      <c r="AZ3">
        <v>0.5</v>
      </c>
      <c r="BA3">
        <v>0.71740000000000004</v>
      </c>
      <c r="BB3">
        <v>0.95</v>
      </c>
      <c r="BC3">
        <v>0.5</v>
      </c>
      <c r="BD3">
        <v>0.1255</v>
      </c>
      <c r="BE3">
        <v>0.5</v>
      </c>
      <c r="BF3">
        <v>0.47939999999999999</v>
      </c>
      <c r="BG3">
        <v>1.089</v>
      </c>
      <c r="BH3">
        <v>8</v>
      </c>
      <c r="BI3" s="84">
        <v>42917</v>
      </c>
      <c r="BJ3">
        <v>1</v>
      </c>
      <c r="BK3" t="b">
        <v>0</v>
      </c>
      <c r="BL3" t="s">
        <v>2872</v>
      </c>
      <c r="BM3" t="s">
        <v>2872</v>
      </c>
      <c r="BN3" t="b">
        <v>1</v>
      </c>
      <c r="BO3" s="84">
        <v>43207</v>
      </c>
      <c r="BP3" t="b">
        <v>1</v>
      </c>
      <c r="BQ3" s="84">
        <v>43191</v>
      </c>
      <c r="BR3">
        <v>115</v>
      </c>
      <c r="BS3">
        <v>520</v>
      </c>
      <c r="BT3">
        <v>106414</v>
      </c>
      <c r="BU3" s="85">
        <v>43207.602858772902</v>
      </c>
      <c r="BV3" t="s">
        <v>3758</v>
      </c>
      <c r="BW3">
        <v>592.23</v>
      </c>
      <c r="BX3" t="s">
        <v>2861</v>
      </c>
      <c r="BY3">
        <v>1.79</v>
      </c>
      <c r="BZ3">
        <v>260</v>
      </c>
      <c r="CA3">
        <v>1.0406500000000001</v>
      </c>
      <c r="CB3" t="s">
        <v>2864</v>
      </c>
      <c r="CC3" t="s">
        <v>3751</v>
      </c>
      <c r="CD3" t="b">
        <v>1</v>
      </c>
      <c r="CE3">
        <v>0</v>
      </c>
      <c r="CF3">
        <v>519</v>
      </c>
      <c r="CG3">
        <v>1</v>
      </c>
      <c r="CH3">
        <v>22</v>
      </c>
      <c r="CI3">
        <v>8052</v>
      </c>
      <c r="CJ3">
        <v>5161</v>
      </c>
      <c r="CK3">
        <v>0</v>
      </c>
      <c r="CL3">
        <v>0.64100000000000001</v>
      </c>
      <c r="CM3" t="s">
        <v>2865</v>
      </c>
      <c r="CN3">
        <v>0</v>
      </c>
      <c r="CO3">
        <v>707.57</v>
      </c>
      <c r="CP3" t="s">
        <v>2866</v>
      </c>
      <c r="CQ3" t="s">
        <v>2867</v>
      </c>
      <c r="CR3">
        <v>252.09</v>
      </c>
      <c r="CS3">
        <v>340.14</v>
      </c>
      <c r="CT3">
        <v>0</v>
      </c>
      <c r="CU3">
        <v>0</v>
      </c>
      <c r="CV3">
        <v>1320327</v>
      </c>
      <c r="CW3">
        <v>232.65</v>
      </c>
      <c r="CX3">
        <v>140.83000000000001</v>
      </c>
      <c r="CY3">
        <v>252.09</v>
      </c>
      <c r="CZ3">
        <v>239.48</v>
      </c>
      <c r="DA3">
        <v>0</v>
      </c>
      <c r="DB3">
        <v>0</v>
      </c>
      <c r="DC3">
        <v>252.09</v>
      </c>
      <c r="DD3">
        <v>302.5</v>
      </c>
      <c r="DE3">
        <v>1930336</v>
      </c>
      <c r="DF3">
        <v>0</v>
      </c>
      <c r="DG3">
        <v>5161</v>
      </c>
      <c r="DH3">
        <v>340.14</v>
      </c>
      <c r="DI3">
        <v>0</v>
      </c>
      <c r="DJ3">
        <v>340.14</v>
      </c>
      <c r="DK3">
        <v>0</v>
      </c>
      <c r="DL3">
        <v>0</v>
      </c>
      <c r="DM3">
        <v>340.14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1320327</v>
      </c>
      <c r="EI3" s="84">
        <v>42186</v>
      </c>
      <c r="EJ3" s="84">
        <v>42551</v>
      </c>
      <c r="EK3">
        <v>1755448</v>
      </c>
      <c r="EL3" t="b">
        <v>1</v>
      </c>
      <c r="EM3" t="b">
        <v>1</v>
      </c>
      <c r="EN3">
        <v>1</v>
      </c>
      <c r="EO3" t="s">
        <v>3753</v>
      </c>
      <c r="EP3" t="s">
        <v>3754</v>
      </c>
      <c r="EQ3" t="s">
        <v>3755</v>
      </c>
      <c r="ER3" t="s">
        <v>3756</v>
      </c>
      <c r="ES3">
        <v>1.6519999999999999</v>
      </c>
      <c r="ET3">
        <v>1.4419999999999999</v>
      </c>
      <c r="EU3">
        <v>1.7524999999999999</v>
      </c>
      <c r="EV3">
        <v>1.865</v>
      </c>
      <c r="EW3">
        <v>1.5483</v>
      </c>
      <c r="EX3">
        <v>0</v>
      </c>
      <c r="EY3">
        <v>0</v>
      </c>
      <c r="EZ3" t="s">
        <v>3758</v>
      </c>
      <c r="FA3">
        <v>1.6519999999999999</v>
      </c>
      <c r="FB3" t="b">
        <v>0</v>
      </c>
      <c r="FC3" t="b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 t="b">
        <v>0</v>
      </c>
      <c r="FN3">
        <v>0</v>
      </c>
      <c r="FO3" s="84">
        <v>42186</v>
      </c>
      <c r="FP3" s="84">
        <v>42551</v>
      </c>
      <c r="FQ3" t="s">
        <v>903</v>
      </c>
      <c r="FR3" t="b">
        <v>0</v>
      </c>
      <c r="FS3" t="b">
        <v>0</v>
      </c>
      <c r="FT3">
        <v>0</v>
      </c>
      <c r="FU3" s="84">
        <v>42369</v>
      </c>
      <c r="FV3" t="s">
        <v>2872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 t="s">
        <v>2873</v>
      </c>
      <c r="GE3">
        <v>0</v>
      </c>
      <c r="GF3" t="s">
        <v>2872</v>
      </c>
      <c r="GG3">
        <v>0</v>
      </c>
      <c r="GH3">
        <v>0</v>
      </c>
      <c r="GI3">
        <v>0</v>
      </c>
      <c r="GJ3">
        <v>0</v>
      </c>
      <c r="GK3" t="s">
        <v>3758</v>
      </c>
      <c r="GL3" t="s">
        <v>3758</v>
      </c>
      <c r="GM3" t="s">
        <v>2874</v>
      </c>
      <c r="GN3" t="s">
        <v>561</v>
      </c>
      <c r="GO3" t="s">
        <v>213</v>
      </c>
      <c r="GP3" t="s">
        <v>2864</v>
      </c>
      <c r="GQ3" t="s">
        <v>2864</v>
      </c>
      <c r="GR3" t="s">
        <v>901</v>
      </c>
      <c r="GS3" t="s">
        <v>2877</v>
      </c>
      <c r="GT3" t="s">
        <v>2878</v>
      </c>
      <c r="GU3" t="s">
        <v>902</v>
      </c>
      <c r="GV3" t="s">
        <v>2864</v>
      </c>
      <c r="GW3" t="s">
        <v>903</v>
      </c>
      <c r="GX3" t="s">
        <v>893</v>
      </c>
      <c r="GY3" t="s">
        <v>904</v>
      </c>
      <c r="GZ3" t="s">
        <v>3757</v>
      </c>
      <c r="HA3">
        <v>0</v>
      </c>
      <c r="HB3">
        <v>255.83</v>
      </c>
    </row>
    <row r="4" spans="1:210" x14ac:dyDescent="0.25">
      <c r="B4" t="s">
        <v>563</v>
      </c>
      <c r="C4" t="s">
        <v>910</v>
      </c>
      <c r="D4" t="s">
        <v>214</v>
      </c>
      <c r="E4" t="s">
        <v>911</v>
      </c>
      <c r="F4" t="s">
        <v>912</v>
      </c>
      <c r="G4" t="s">
        <v>893</v>
      </c>
      <c r="H4" t="s">
        <v>913</v>
      </c>
      <c r="I4" t="s">
        <v>914</v>
      </c>
      <c r="J4">
        <v>600.84</v>
      </c>
      <c r="K4">
        <v>621.38</v>
      </c>
      <c r="L4" s="17">
        <v>10</v>
      </c>
      <c r="M4" s="17">
        <v>0</v>
      </c>
      <c r="N4" s="17">
        <v>610.84</v>
      </c>
      <c r="O4" s="17">
        <v>631.38</v>
      </c>
      <c r="Q4" s="84">
        <v>43191</v>
      </c>
      <c r="R4">
        <v>115</v>
      </c>
      <c r="S4" t="b">
        <v>1</v>
      </c>
      <c r="T4">
        <v>0.97140000000000004</v>
      </c>
      <c r="U4" t="s">
        <v>2861</v>
      </c>
      <c r="V4" s="85">
        <v>43207.602858772902</v>
      </c>
      <c r="W4" t="s">
        <v>3751</v>
      </c>
      <c r="X4">
        <v>0.85</v>
      </c>
      <c r="Y4">
        <v>0</v>
      </c>
      <c r="Z4">
        <v>1.2</v>
      </c>
      <c r="AA4">
        <v>1.1000000000000001</v>
      </c>
      <c r="AB4">
        <v>-0.13125000000000001</v>
      </c>
      <c r="AC4">
        <v>76.88</v>
      </c>
      <c r="AD4">
        <v>0.95</v>
      </c>
      <c r="AE4">
        <v>0</v>
      </c>
      <c r="AF4">
        <v>0.1</v>
      </c>
      <c r="AG4">
        <v>87.8</v>
      </c>
      <c r="AH4">
        <v>0.96</v>
      </c>
      <c r="AI4">
        <v>0</v>
      </c>
      <c r="AJ4">
        <v>0.08</v>
      </c>
      <c r="AK4">
        <v>140.83000000000001</v>
      </c>
      <c r="AL4">
        <v>368.24</v>
      </c>
      <c r="AM4" s="84">
        <v>42917</v>
      </c>
      <c r="AN4">
        <v>657520726</v>
      </c>
      <c r="AO4">
        <v>0.78390000000000004</v>
      </c>
      <c r="AP4" s="84">
        <v>43100</v>
      </c>
      <c r="AQ4" t="b">
        <v>0</v>
      </c>
      <c r="AR4">
        <v>162.51</v>
      </c>
      <c r="AS4">
        <v>0.5</v>
      </c>
      <c r="AT4">
        <v>0.75</v>
      </c>
      <c r="AU4">
        <v>3.8397000000000001</v>
      </c>
      <c r="AV4">
        <v>4.4138000000000002</v>
      </c>
      <c r="AW4">
        <v>0.5</v>
      </c>
      <c r="AX4">
        <v>0</v>
      </c>
      <c r="AY4">
        <v>0.6</v>
      </c>
      <c r="AZ4">
        <v>0.5</v>
      </c>
      <c r="BA4">
        <v>0.71740000000000004</v>
      </c>
      <c r="BB4">
        <v>0.95</v>
      </c>
      <c r="BC4">
        <v>0.5</v>
      </c>
      <c r="BD4">
        <v>0.1255</v>
      </c>
      <c r="BE4">
        <v>0.5</v>
      </c>
      <c r="BF4">
        <v>0.47939999999999999</v>
      </c>
      <c r="BG4">
        <v>1.089</v>
      </c>
      <c r="BH4">
        <v>8</v>
      </c>
      <c r="BI4" s="84">
        <v>42917</v>
      </c>
      <c r="BJ4">
        <v>1</v>
      </c>
      <c r="BK4" t="b">
        <v>0</v>
      </c>
      <c r="BL4" t="s">
        <v>2872</v>
      </c>
      <c r="BM4" t="s">
        <v>2872</v>
      </c>
      <c r="BN4" t="b">
        <v>1</v>
      </c>
      <c r="BO4" s="84">
        <v>43207</v>
      </c>
      <c r="BP4" t="b">
        <v>1</v>
      </c>
      <c r="BQ4" s="84">
        <v>43191</v>
      </c>
      <c r="BR4">
        <v>115</v>
      </c>
      <c r="BS4">
        <v>524</v>
      </c>
      <c r="BT4">
        <v>106416</v>
      </c>
      <c r="BU4" s="85">
        <v>43207.602858772902</v>
      </c>
      <c r="BV4" t="s">
        <v>3759</v>
      </c>
      <c r="BW4">
        <v>600.84</v>
      </c>
      <c r="BX4" t="s">
        <v>2861</v>
      </c>
      <c r="BY4">
        <v>1.28</v>
      </c>
      <c r="BZ4">
        <v>262</v>
      </c>
      <c r="CA4">
        <v>1.0406500000000001</v>
      </c>
      <c r="CB4" t="s">
        <v>2864</v>
      </c>
      <c r="CC4" t="s">
        <v>3751</v>
      </c>
      <c r="CD4" t="b">
        <v>1</v>
      </c>
      <c r="CE4">
        <v>0</v>
      </c>
      <c r="CF4">
        <v>523</v>
      </c>
      <c r="CG4">
        <v>1</v>
      </c>
      <c r="CH4">
        <v>16</v>
      </c>
      <c r="CI4">
        <v>5856</v>
      </c>
      <c r="CJ4">
        <v>5449</v>
      </c>
      <c r="CK4">
        <v>0</v>
      </c>
      <c r="CL4">
        <v>0.93049999999999999</v>
      </c>
      <c r="CM4" t="s">
        <v>2865</v>
      </c>
      <c r="CN4">
        <v>0</v>
      </c>
      <c r="CO4">
        <v>621.38</v>
      </c>
      <c r="CP4" t="s">
        <v>2866</v>
      </c>
      <c r="CQ4" t="s">
        <v>2880</v>
      </c>
      <c r="CR4">
        <v>195.78</v>
      </c>
      <c r="CS4">
        <v>405.06</v>
      </c>
      <c r="CT4">
        <v>0</v>
      </c>
      <c r="CU4">
        <v>0</v>
      </c>
      <c r="CV4">
        <v>1452963</v>
      </c>
      <c r="CW4">
        <v>242.49</v>
      </c>
      <c r="CX4">
        <v>152.94999999999999</v>
      </c>
      <c r="CY4">
        <v>195.78</v>
      </c>
      <c r="CZ4">
        <v>171.25</v>
      </c>
      <c r="DA4">
        <v>0</v>
      </c>
      <c r="DB4">
        <v>0</v>
      </c>
      <c r="DC4">
        <v>195.78</v>
      </c>
      <c r="DD4">
        <v>216.31</v>
      </c>
      <c r="DE4">
        <v>2683999</v>
      </c>
      <c r="DF4">
        <v>0</v>
      </c>
      <c r="DG4">
        <v>5449</v>
      </c>
      <c r="DH4">
        <v>447.94</v>
      </c>
      <c r="DI4">
        <v>0</v>
      </c>
      <c r="DJ4">
        <v>447.94</v>
      </c>
      <c r="DK4">
        <v>0</v>
      </c>
      <c r="DL4">
        <v>0</v>
      </c>
      <c r="DM4">
        <v>447.94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1452963</v>
      </c>
      <c r="EI4" s="84">
        <v>42186</v>
      </c>
      <c r="EJ4" s="84">
        <v>42551</v>
      </c>
      <c r="EK4">
        <v>2440829</v>
      </c>
      <c r="EL4" t="b">
        <v>1</v>
      </c>
      <c r="EM4" t="b">
        <v>1</v>
      </c>
      <c r="EN4">
        <v>1</v>
      </c>
      <c r="EO4" t="s">
        <v>3753</v>
      </c>
      <c r="EP4" t="s">
        <v>3754</v>
      </c>
      <c r="EQ4" t="s">
        <v>3755</v>
      </c>
      <c r="ER4" t="s">
        <v>3756</v>
      </c>
      <c r="ES4">
        <v>1.5853999999999999</v>
      </c>
      <c r="ET4">
        <v>1.4227000000000001</v>
      </c>
      <c r="EU4">
        <v>1.79</v>
      </c>
      <c r="EV4">
        <v>1.5089999999999999</v>
      </c>
      <c r="EW4">
        <v>1.62</v>
      </c>
      <c r="EX4">
        <v>0</v>
      </c>
      <c r="EY4">
        <v>0</v>
      </c>
      <c r="EZ4" t="s">
        <v>3759</v>
      </c>
      <c r="FA4">
        <v>1.5853999999999999</v>
      </c>
      <c r="FB4" t="b">
        <v>0</v>
      </c>
      <c r="FC4" t="b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 t="b">
        <v>0</v>
      </c>
      <c r="FN4">
        <v>0</v>
      </c>
      <c r="FO4" s="84">
        <v>42186</v>
      </c>
      <c r="FP4" s="84">
        <v>42551</v>
      </c>
      <c r="FQ4" t="s">
        <v>914</v>
      </c>
      <c r="FR4" t="b">
        <v>0</v>
      </c>
      <c r="FS4" t="b">
        <v>0</v>
      </c>
      <c r="FT4">
        <v>0</v>
      </c>
      <c r="FU4" s="84">
        <v>42369</v>
      </c>
      <c r="FV4" t="s">
        <v>2872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 t="s">
        <v>2881</v>
      </c>
      <c r="GE4">
        <v>0</v>
      </c>
      <c r="GF4" t="s">
        <v>2872</v>
      </c>
      <c r="GG4">
        <v>0</v>
      </c>
      <c r="GH4">
        <v>0</v>
      </c>
      <c r="GI4">
        <v>0</v>
      </c>
      <c r="GJ4">
        <v>0</v>
      </c>
      <c r="GK4" t="s">
        <v>3759</v>
      </c>
      <c r="GL4" t="s">
        <v>3759</v>
      </c>
      <c r="GM4" t="s">
        <v>2874</v>
      </c>
      <c r="GN4" t="s">
        <v>563</v>
      </c>
      <c r="GO4" t="s">
        <v>214</v>
      </c>
      <c r="GP4" t="s">
        <v>2864</v>
      </c>
      <c r="GQ4" t="s">
        <v>2864</v>
      </c>
      <c r="GR4" t="s">
        <v>910</v>
      </c>
      <c r="GU4" t="s">
        <v>911</v>
      </c>
      <c r="GV4" t="s">
        <v>2864</v>
      </c>
      <c r="GW4" t="s">
        <v>912</v>
      </c>
      <c r="GX4" t="s">
        <v>893</v>
      </c>
      <c r="GY4" t="s">
        <v>913</v>
      </c>
      <c r="GZ4" t="s">
        <v>3757</v>
      </c>
      <c r="HA4">
        <v>0</v>
      </c>
      <c r="HB4">
        <v>266.64999999999998</v>
      </c>
    </row>
    <row r="5" spans="1:210" x14ac:dyDescent="0.25">
      <c r="L5" s="17"/>
      <c r="M5" s="17"/>
      <c r="N5" s="17"/>
      <c r="O5" s="17"/>
      <c r="Q5" s="84"/>
      <c r="V5" s="85"/>
      <c r="AM5" s="84"/>
      <c r="AP5" s="84"/>
      <c r="BI5" s="84"/>
      <c r="BO5" s="84"/>
      <c r="BQ5" s="84"/>
      <c r="BU5" s="85"/>
      <c r="EI5" s="84"/>
      <c r="EJ5" s="84"/>
      <c r="FO5" s="84"/>
      <c r="FP5" s="84"/>
      <c r="FU5" s="84"/>
    </row>
    <row r="6" spans="1:210" x14ac:dyDescent="0.25">
      <c r="A6" t="e">
        <f>VLOOKUP(B6,'Free Standing without QAAF'!#REF!,1,FALSE)</f>
        <v>#REF!</v>
      </c>
      <c r="B6" t="s">
        <v>577</v>
      </c>
      <c r="C6" t="s">
        <v>1762</v>
      </c>
      <c r="D6" t="s">
        <v>705</v>
      </c>
      <c r="E6" t="s">
        <v>1763</v>
      </c>
      <c r="F6" t="s">
        <v>1222</v>
      </c>
      <c r="G6" t="s">
        <v>893</v>
      </c>
      <c r="H6" t="s">
        <v>2189</v>
      </c>
      <c r="I6" t="s">
        <v>1003</v>
      </c>
      <c r="J6">
        <v>166.33</v>
      </c>
      <c r="K6">
        <v>572.08000000000004</v>
      </c>
      <c r="L6" s="17">
        <v>10</v>
      </c>
      <c r="M6" s="17">
        <v>7.13</v>
      </c>
      <c r="N6" s="17">
        <v>183.46</v>
      </c>
      <c r="O6" s="17">
        <v>589.21</v>
      </c>
      <c r="Q6" s="84">
        <v>43191</v>
      </c>
      <c r="R6">
        <v>115</v>
      </c>
      <c r="S6" t="b">
        <v>1</v>
      </c>
      <c r="T6">
        <v>0.97140000000000004</v>
      </c>
      <c r="U6" t="s">
        <v>2861</v>
      </c>
      <c r="V6" s="85">
        <v>43207.602858772902</v>
      </c>
      <c r="W6" t="s">
        <v>3751</v>
      </c>
      <c r="X6">
        <v>0.85</v>
      </c>
      <c r="Y6">
        <v>0</v>
      </c>
      <c r="Z6">
        <v>1.2</v>
      </c>
      <c r="AA6">
        <v>1.1000000000000001</v>
      </c>
      <c r="AB6">
        <v>-0.13125000000000001</v>
      </c>
      <c r="AC6">
        <v>76.88</v>
      </c>
      <c r="AD6">
        <v>0.95</v>
      </c>
      <c r="AE6">
        <v>0</v>
      </c>
      <c r="AF6">
        <v>0.1</v>
      </c>
      <c r="AG6">
        <v>87.8</v>
      </c>
      <c r="AH6">
        <v>0.96</v>
      </c>
      <c r="AI6">
        <v>0</v>
      </c>
      <c r="AJ6">
        <v>0.08</v>
      </c>
      <c r="AK6">
        <v>140.83000000000001</v>
      </c>
      <c r="AL6">
        <v>368.24</v>
      </c>
      <c r="AM6" s="84">
        <v>42917</v>
      </c>
      <c r="AN6">
        <v>657520726</v>
      </c>
      <c r="AO6">
        <v>0.78390000000000004</v>
      </c>
      <c r="AP6" s="84">
        <v>43100</v>
      </c>
      <c r="AQ6" t="b">
        <v>0</v>
      </c>
      <c r="AR6">
        <v>162.51</v>
      </c>
      <c r="AS6">
        <v>0.5</v>
      </c>
      <c r="AT6">
        <v>0.75</v>
      </c>
      <c r="AU6">
        <v>3.8397000000000001</v>
      </c>
      <c r="AV6">
        <v>4.4138000000000002</v>
      </c>
      <c r="AW6">
        <v>0.5</v>
      </c>
      <c r="AX6">
        <v>0</v>
      </c>
      <c r="AY6">
        <v>0.6</v>
      </c>
      <c r="AZ6">
        <v>0.5</v>
      </c>
      <c r="BA6">
        <v>0.71740000000000004</v>
      </c>
      <c r="BB6">
        <v>0.95</v>
      </c>
      <c r="BC6">
        <v>0.5</v>
      </c>
      <c r="BD6">
        <v>0.1255</v>
      </c>
      <c r="BE6">
        <v>0.5</v>
      </c>
      <c r="BF6">
        <v>0.47939999999999999</v>
      </c>
      <c r="BG6">
        <v>1.089</v>
      </c>
      <c r="BH6">
        <v>8</v>
      </c>
      <c r="BI6" s="84">
        <v>42917</v>
      </c>
      <c r="BJ6">
        <v>1</v>
      </c>
      <c r="BK6" t="b">
        <v>0</v>
      </c>
      <c r="BL6" t="s">
        <v>2872</v>
      </c>
      <c r="BM6" t="s">
        <v>2872</v>
      </c>
      <c r="BN6" t="b">
        <v>1</v>
      </c>
      <c r="BO6" s="84">
        <v>43207</v>
      </c>
      <c r="BP6" t="b">
        <v>1</v>
      </c>
      <c r="BQ6" s="84">
        <v>43191</v>
      </c>
      <c r="BR6">
        <v>115</v>
      </c>
      <c r="BS6">
        <v>5594</v>
      </c>
      <c r="BT6">
        <v>106398</v>
      </c>
      <c r="BU6" s="85">
        <v>43207.602858772902</v>
      </c>
      <c r="BV6" t="s">
        <v>3760</v>
      </c>
      <c r="BW6">
        <v>166.33</v>
      </c>
      <c r="BX6" t="s">
        <v>2861</v>
      </c>
      <c r="BY6">
        <v>0.98829999999999996</v>
      </c>
      <c r="BZ6">
        <v>3046</v>
      </c>
      <c r="CA6">
        <v>1.04128</v>
      </c>
      <c r="CB6" t="s">
        <v>2864</v>
      </c>
      <c r="CC6" t="s">
        <v>3751</v>
      </c>
      <c r="CD6" t="b">
        <v>1</v>
      </c>
      <c r="CE6">
        <v>0</v>
      </c>
      <c r="CF6">
        <v>471</v>
      </c>
      <c r="CG6">
        <v>1</v>
      </c>
      <c r="CH6">
        <v>105</v>
      </c>
      <c r="CI6">
        <v>38430</v>
      </c>
      <c r="CJ6">
        <v>30008</v>
      </c>
      <c r="CK6">
        <v>18634</v>
      </c>
      <c r="CL6">
        <v>0.78080000000000005</v>
      </c>
      <c r="CM6" t="s">
        <v>2883</v>
      </c>
      <c r="CN6">
        <v>0</v>
      </c>
      <c r="CO6">
        <v>572.08000000000004</v>
      </c>
      <c r="CP6" t="s">
        <v>2866</v>
      </c>
      <c r="CQ6" t="s">
        <v>2867</v>
      </c>
      <c r="CR6">
        <v>76.28</v>
      </c>
      <c r="CS6">
        <v>90.05</v>
      </c>
      <c r="CT6">
        <v>4</v>
      </c>
      <c r="CU6">
        <v>0</v>
      </c>
      <c r="CV6">
        <v>2679432</v>
      </c>
      <c r="CW6">
        <v>81.260000000000005</v>
      </c>
      <c r="CX6">
        <v>77.180000000000007</v>
      </c>
      <c r="CY6">
        <v>76.28</v>
      </c>
      <c r="CZ6">
        <v>78.61</v>
      </c>
      <c r="DA6">
        <v>0</v>
      </c>
      <c r="DB6">
        <v>0</v>
      </c>
      <c r="DC6">
        <v>76.28</v>
      </c>
      <c r="DD6">
        <v>99.29</v>
      </c>
      <c r="DE6">
        <v>1652697</v>
      </c>
      <c r="DF6">
        <v>1451226</v>
      </c>
      <c r="DG6">
        <v>32666</v>
      </c>
      <c r="DH6">
        <v>46.04</v>
      </c>
      <c r="DI6">
        <v>44.01</v>
      </c>
      <c r="DJ6">
        <v>90.05</v>
      </c>
      <c r="DK6">
        <v>0</v>
      </c>
      <c r="DL6">
        <v>0</v>
      </c>
      <c r="DM6">
        <v>90.05</v>
      </c>
      <c r="DN6">
        <v>307111</v>
      </c>
      <c r="DO6">
        <v>498110</v>
      </c>
      <c r="DP6">
        <v>5783354</v>
      </c>
      <c r="DQ6">
        <v>63934</v>
      </c>
      <c r="DR6">
        <v>140165</v>
      </c>
      <c r="DS6">
        <v>293158</v>
      </c>
      <c r="DT6">
        <v>703</v>
      </c>
      <c r="DU6">
        <v>126935</v>
      </c>
      <c r="DV6">
        <v>94676</v>
      </c>
      <c r="DW6">
        <v>0</v>
      </c>
      <c r="DX6">
        <v>124208</v>
      </c>
      <c r="DY6">
        <v>3697</v>
      </c>
      <c r="DZ6">
        <v>535212</v>
      </c>
      <c r="EA6">
        <v>437346</v>
      </c>
      <c r="EB6">
        <v>276059</v>
      </c>
      <c r="EC6">
        <v>242019</v>
      </c>
      <c r="ED6">
        <v>130767</v>
      </c>
      <c r="EE6">
        <v>29901</v>
      </c>
      <c r="EF6">
        <v>237268</v>
      </c>
      <c r="EG6">
        <v>0</v>
      </c>
      <c r="EH6">
        <v>2242086</v>
      </c>
      <c r="EI6" s="84">
        <v>42156</v>
      </c>
      <c r="EJ6" s="84">
        <v>42521</v>
      </c>
      <c r="EK6">
        <v>2824663</v>
      </c>
      <c r="EL6" t="b">
        <v>1</v>
      </c>
      <c r="EM6" t="b">
        <v>1</v>
      </c>
      <c r="EN6">
        <v>1.089</v>
      </c>
      <c r="EO6" t="s">
        <v>3753</v>
      </c>
      <c r="EP6" t="s">
        <v>3754</v>
      </c>
      <c r="EQ6" t="s">
        <v>3755</v>
      </c>
      <c r="ER6" t="s">
        <v>3756</v>
      </c>
      <c r="ES6">
        <v>1.0528999999999999</v>
      </c>
      <c r="ET6">
        <v>1.0866</v>
      </c>
      <c r="EU6">
        <v>1.0593999999999999</v>
      </c>
      <c r="EV6">
        <v>1.0250999999999999</v>
      </c>
      <c r="EW6">
        <v>1.0404</v>
      </c>
      <c r="EX6">
        <v>0</v>
      </c>
      <c r="EY6">
        <v>121999</v>
      </c>
      <c r="EZ6" t="s">
        <v>3760</v>
      </c>
      <c r="FA6">
        <v>1.0528999999999999</v>
      </c>
      <c r="FB6" t="b">
        <v>0</v>
      </c>
      <c r="FC6" t="b">
        <v>0</v>
      </c>
      <c r="FD6">
        <v>0</v>
      </c>
      <c r="FE6">
        <v>0</v>
      </c>
      <c r="FF6">
        <v>0.73260000000000003</v>
      </c>
      <c r="FG6">
        <v>0.78080000000000005</v>
      </c>
      <c r="FH6">
        <v>805221</v>
      </c>
      <c r="FI6">
        <v>5783354</v>
      </c>
      <c r="FJ6">
        <v>18634</v>
      </c>
      <c r="FK6">
        <v>30008</v>
      </c>
      <c r="FL6">
        <v>38430</v>
      </c>
      <c r="FM6" t="b">
        <v>0</v>
      </c>
      <c r="FN6">
        <v>0.621</v>
      </c>
      <c r="FO6" s="84">
        <v>42156</v>
      </c>
      <c r="FP6" s="84">
        <v>42521</v>
      </c>
      <c r="FQ6" t="s">
        <v>1003</v>
      </c>
      <c r="FR6" t="b">
        <v>0</v>
      </c>
      <c r="FS6" t="b">
        <v>0</v>
      </c>
      <c r="FT6">
        <v>3.8613</v>
      </c>
      <c r="FU6" s="84">
        <v>42338</v>
      </c>
      <c r="FV6" t="s">
        <v>2872</v>
      </c>
      <c r="FW6">
        <v>0</v>
      </c>
      <c r="FX6">
        <v>8629</v>
      </c>
      <c r="FY6">
        <v>11426</v>
      </c>
      <c r="FZ6">
        <v>28567</v>
      </c>
      <c r="GA6">
        <v>73377</v>
      </c>
      <c r="GB6">
        <v>0</v>
      </c>
      <c r="GC6">
        <v>0</v>
      </c>
      <c r="GD6" t="s">
        <v>2905</v>
      </c>
      <c r="GE6">
        <v>0.26740000000000003</v>
      </c>
      <c r="GF6" t="s">
        <v>2872</v>
      </c>
      <c r="GG6">
        <v>0</v>
      </c>
      <c r="GH6">
        <v>0</v>
      </c>
      <c r="GI6">
        <v>0</v>
      </c>
      <c r="GJ6">
        <v>0</v>
      </c>
      <c r="GK6" t="s">
        <v>3760</v>
      </c>
      <c r="GL6" t="s">
        <v>3760</v>
      </c>
      <c r="GM6" t="s">
        <v>2874</v>
      </c>
      <c r="GN6" t="s">
        <v>577</v>
      </c>
      <c r="GO6" t="s">
        <v>705</v>
      </c>
      <c r="GP6" t="s">
        <v>2864</v>
      </c>
      <c r="GQ6" t="s">
        <v>2864</v>
      </c>
      <c r="GR6" t="s">
        <v>1762</v>
      </c>
      <c r="GS6" t="s">
        <v>3321</v>
      </c>
      <c r="GT6" t="s">
        <v>3322</v>
      </c>
      <c r="GU6" t="s">
        <v>1763</v>
      </c>
      <c r="GV6" t="s">
        <v>2864</v>
      </c>
      <c r="GW6" t="s">
        <v>1222</v>
      </c>
      <c r="GX6" t="s">
        <v>893</v>
      </c>
      <c r="GY6" t="s">
        <v>1764</v>
      </c>
      <c r="GZ6" t="s">
        <v>3761</v>
      </c>
      <c r="HA6">
        <v>98.95</v>
      </c>
      <c r="HB6">
        <v>89.29</v>
      </c>
    </row>
    <row r="7" spans="1:210" x14ac:dyDescent="0.25">
      <c r="A7" t="e">
        <f>VLOOKUP(B7,'Free Standing without QAAF'!#REF!,1,FALSE)</f>
        <v>#REF!</v>
      </c>
      <c r="B7" t="s">
        <v>230</v>
      </c>
      <c r="C7" t="s">
        <v>915</v>
      </c>
      <c r="D7" t="s">
        <v>1</v>
      </c>
      <c r="E7" t="s">
        <v>916</v>
      </c>
      <c r="F7" t="s">
        <v>917</v>
      </c>
      <c r="G7" t="s">
        <v>893</v>
      </c>
      <c r="H7" t="s">
        <v>2336</v>
      </c>
      <c r="I7" t="s">
        <v>919</v>
      </c>
      <c r="J7">
        <v>171.54</v>
      </c>
      <c r="K7">
        <v>571.96</v>
      </c>
      <c r="L7" s="17">
        <v>10</v>
      </c>
      <c r="M7" s="17">
        <v>1.36</v>
      </c>
      <c r="N7" s="17">
        <v>182.9</v>
      </c>
      <c r="O7" s="17">
        <v>583.32000000000005</v>
      </c>
      <c r="Q7" s="84">
        <v>43191</v>
      </c>
      <c r="R7">
        <v>115</v>
      </c>
      <c r="S7" t="b">
        <v>1</v>
      </c>
      <c r="T7">
        <v>0.97140000000000004</v>
      </c>
      <c r="U7" t="s">
        <v>2861</v>
      </c>
      <c r="V7" s="85">
        <v>43207.602858772902</v>
      </c>
      <c r="W7" t="s">
        <v>3751</v>
      </c>
      <c r="X7">
        <v>0.85</v>
      </c>
      <c r="Y7">
        <v>0</v>
      </c>
      <c r="Z7">
        <v>1.2</v>
      </c>
      <c r="AA7">
        <v>1.1000000000000001</v>
      </c>
      <c r="AB7">
        <v>-0.13125000000000001</v>
      </c>
      <c r="AC7">
        <v>76.88</v>
      </c>
      <c r="AD7">
        <v>0.95</v>
      </c>
      <c r="AE7">
        <v>0</v>
      </c>
      <c r="AF7">
        <v>0.1</v>
      </c>
      <c r="AG7">
        <v>87.8</v>
      </c>
      <c r="AH7">
        <v>0.96</v>
      </c>
      <c r="AI7">
        <v>0</v>
      </c>
      <c r="AJ7">
        <v>0.08</v>
      </c>
      <c r="AK7">
        <v>140.83000000000001</v>
      </c>
      <c r="AL7">
        <v>368.24</v>
      </c>
      <c r="AM7" s="84">
        <v>42917</v>
      </c>
      <c r="AN7">
        <v>657520726</v>
      </c>
      <c r="AO7">
        <v>0.78390000000000004</v>
      </c>
      <c r="AP7" s="84">
        <v>43100</v>
      </c>
      <c r="AQ7" t="b">
        <v>0</v>
      </c>
      <c r="AR7">
        <v>162.51</v>
      </c>
      <c r="AS7">
        <v>0.5</v>
      </c>
      <c r="AT7">
        <v>0.75</v>
      </c>
      <c r="AU7">
        <v>3.8397000000000001</v>
      </c>
      <c r="AV7">
        <v>4.4138000000000002</v>
      </c>
      <c r="AW7">
        <v>0.5</v>
      </c>
      <c r="AX7">
        <v>0</v>
      </c>
      <c r="AY7">
        <v>0.6</v>
      </c>
      <c r="AZ7">
        <v>0.5</v>
      </c>
      <c r="BA7">
        <v>0.71740000000000004</v>
      </c>
      <c r="BB7">
        <v>0.95</v>
      </c>
      <c r="BC7">
        <v>0.5</v>
      </c>
      <c r="BD7">
        <v>0.1255</v>
      </c>
      <c r="BE7">
        <v>0.5</v>
      </c>
      <c r="BF7">
        <v>0.47939999999999999</v>
      </c>
      <c r="BG7">
        <v>1.089</v>
      </c>
      <c r="BH7">
        <v>8</v>
      </c>
      <c r="BI7" s="84">
        <v>42917</v>
      </c>
      <c r="BJ7">
        <v>1</v>
      </c>
      <c r="BK7" t="b">
        <v>0</v>
      </c>
      <c r="BL7" t="s">
        <v>2872</v>
      </c>
      <c r="BM7" t="s">
        <v>2872</v>
      </c>
      <c r="BN7" t="b">
        <v>1</v>
      </c>
      <c r="BO7" s="84">
        <v>43207</v>
      </c>
      <c r="BP7" t="b">
        <v>1</v>
      </c>
      <c r="BQ7" s="84">
        <v>43191</v>
      </c>
      <c r="BR7">
        <v>115</v>
      </c>
      <c r="BS7">
        <v>2</v>
      </c>
      <c r="BT7">
        <v>106193</v>
      </c>
      <c r="BU7" s="85">
        <v>43207.602858772902</v>
      </c>
      <c r="BV7" t="s">
        <v>3762</v>
      </c>
      <c r="BW7">
        <v>171.54</v>
      </c>
      <c r="BX7" t="s">
        <v>2861</v>
      </c>
      <c r="BY7">
        <v>0.98760000000000003</v>
      </c>
      <c r="BZ7">
        <v>1</v>
      </c>
      <c r="CA7">
        <v>1.02674</v>
      </c>
      <c r="CB7" t="s">
        <v>2864</v>
      </c>
      <c r="CC7" t="s">
        <v>3751</v>
      </c>
      <c r="CD7" t="b">
        <v>1</v>
      </c>
      <c r="CE7">
        <v>0</v>
      </c>
      <c r="CF7">
        <v>1</v>
      </c>
      <c r="CG7">
        <v>1</v>
      </c>
      <c r="CH7">
        <v>104</v>
      </c>
      <c r="CI7">
        <v>37619</v>
      </c>
      <c r="CJ7">
        <v>31261</v>
      </c>
      <c r="CK7">
        <v>13521</v>
      </c>
      <c r="CL7">
        <v>0.83099999999999996</v>
      </c>
      <c r="CM7" t="s">
        <v>2883</v>
      </c>
      <c r="CN7">
        <v>0</v>
      </c>
      <c r="CO7">
        <v>571.96</v>
      </c>
      <c r="CP7" t="s">
        <v>2866</v>
      </c>
      <c r="CQ7" t="s">
        <v>2880</v>
      </c>
      <c r="CR7">
        <v>74.959999999999994</v>
      </c>
      <c r="CS7">
        <v>96.58</v>
      </c>
      <c r="CT7">
        <v>4</v>
      </c>
      <c r="CU7">
        <v>0</v>
      </c>
      <c r="CV7">
        <v>2642605</v>
      </c>
      <c r="CW7">
        <v>75.7</v>
      </c>
      <c r="CX7">
        <v>75.900000000000006</v>
      </c>
      <c r="CY7">
        <v>74.959999999999994</v>
      </c>
      <c r="CZ7">
        <v>72.13</v>
      </c>
      <c r="DA7">
        <v>0</v>
      </c>
      <c r="DB7">
        <v>0</v>
      </c>
      <c r="DC7">
        <v>74.959999999999994</v>
      </c>
      <c r="DD7">
        <v>91.11</v>
      </c>
      <c r="DE7">
        <v>1715754</v>
      </c>
      <c r="DF7">
        <v>1895344</v>
      </c>
      <c r="DG7">
        <v>31976</v>
      </c>
      <c r="DH7">
        <v>48.05</v>
      </c>
      <c r="DI7">
        <v>54.29</v>
      </c>
      <c r="DJ7">
        <v>102.34</v>
      </c>
      <c r="DK7">
        <v>0</v>
      </c>
      <c r="DL7">
        <v>0</v>
      </c>
      <c r="DM7">
        <v>102.34</v>
      </c>
      <c r="DN7">
        <v>289663</v>
      </c>
      <c r="DO7">
        <v>438479</v>
      </c>
      <c r="DP7">
        <v>6253703</v>
      </c>
      <c r="DQ7">
        <v>169352</v>
      </c>
      <c r="DR7">
        <v>174866</v>
      </c>
      <c r="DS7">
        <v>405041</v>
      </c>
      <c r="DT7">
        <v>9078</v>
      </c>
      <c r="DU7">
        <v>175234</v>
      </c>
      <c r="DV7">
        <v>0</v>
      </c>
      <c r="DW7">
        <v>0</v>
      </c>
      <c r="DX7">
        <v>0</v>
      </c>
      <c r="DY7">
        <v>54041</v>
      </c>
      <c r="DZ7">
        <v>704494</v>
      </c>
      <c r="EA7">
        <v>100908</v>
      </c>
      <c r="EB7">
        <v>501406</v>
      </c>
      <c r="EC7">
        <v>214352</v>
      </c>
      <c r="ED7">
        <v>107081</v>
      </c>
      <c r="EE7">
        <v>0</v>
      </c>
      <c r="EF7">
        <v>368011</v>
      </c>
      <c r="EG7">
        <v>96765</v>
      </c>
      <c r="EH7">
        <v>2444932</v>
      </c>
      <c r="EI7" s="84">
        <v>42370</v>
      </c>
      <c r="EJ7" s="84">
        <v>42735</v>
      </c>
      <c r="EK7">
        <v>3233702</v>
      </c>
      <c r="EL7" t="b">
        <v>1</v>
      </c>
      <c r="EM7" t="b">
        <v>1</v>
      </c>
      <c r="EN7">
        <v>1</v>
      </c>
      <c r="EO7" t="s">
        <v>3755</v>
      </c>
      <c r="EP7" t="s">
        <v>3756</v>
      </c>
      <c r="EQ7" t="s">
        <v>3763</v>
      </c>
      <c r="ER7" t="s">
        <v>3764</v>
      </c>
      <c r="ES7">
        <v>0.99739999999999995</v>
      </c>
      <c r="ET7">
        <v>1.0065</v>
      </c>
      <c r="EU7">
        <v>0.97299999999999998</v>
      </c>
      <c r="EV7">
        <v>1.0075000000000001</v>
      </c>
      <c r="EW7">
        <v>1.0025999999999999</v>
      </c>
      <c r="EX7">
        <v>0</v>
      </c>
      <c r="EY7">
        <v>128387</v>
      </c>
      <c r="EZ7" t="s">
        <v>3762</v>
      </c>
      <c r="FA7">
        <v>0.99739999999999995</v>
      </c>
      <c r="FB7" t="b">
        <v>0</v>
      </c>
      <c r="FC7" t="b">
        <v>0</v>
      </c>
      <c r="FD7">
        <v>0</v>
      </c>
      <c r="FE7">
        <v>0</v>
      </c>
      <c r="FF7">
        <v>0.75929999999999997</v>
      </c>
      <c r="FG7">
        <v>0.83099999999999996</v>
      </c>
      <c r="FH7">
        <v>728142</v>
      </c>
      <c r="FI7">
        <v>6253703</v>
      </c>
      <c r="FJ7">
        <v>13521</v>
      </c>
      <c r="FK7">
        <v>31261</v>
      </c>
      <c r="FL7">
        <v>37619</v>
      </c>
      <c r="FM7" t="b">
        <v>0</v>
      </c>
      <c r="FN7">
        <v>0.4325</v>
      </c>
      <c r="FO7" s="84">
        <v>42370</v>
      </c>
      <c r="FP7" s="84">
        <v>42735</v>
      </c>
      <c r="FQ7" t="s">
        <v>919</v>
      </c>
      <c r="FR7" t="b">
        <v>0</v>
      </c>
      <c r="FS7" t="b">
        <v>0</v>
      </c>
      <c r="FT7">
        <v>4.1176000000000004</v>
      </c>
      <c r="FU7" s="84">
        <v>42551</v>
      </c>
      <c r="FV7" t="s">
        <v>2872</v>
      </c>
      <c r="FW7">
        <v>0</v>
      </c>
      <c r="FX7">
        <v>12250</v>
      </c>
      <c r="FY7">
        <v>13423</v>
      </c>
      <c r="FZ7">
        <v>24290</v>
      </c>
      <c r="GA7">
        <v>76211</v>
      </c>
      <c r="GB7">
        <v>0</v>
      </c>
      <c r="GC7">
        <v>2213</v>
      </c>
      <c r="GD7" t="s">
        <v>2881</v>
      </c>
      <c r="GE7">
        <v>0.2407</v>
      </c>
      <c r="GF7" t="s">
        <v>2872</v>
      </c>
      <c r="GG7">
        <v>0</v>
      </c>
      <c r="GH7">
        <v>0</v>
      </c>
      <c r="GI7">
        <v>0</v>
      </c>
      <c r="GJ7">
        <v>0</v>
      </c>
      <c r="GK7" t="s">
        <v>3762</v>
      </c>
      <c r="GL7" t="s">
        <v>3762</v>
      </c>
      <c r="GM7" t="s">
        <v>2874</v>
      </c>
      <c r="GN7" t="s">
        <v>230</v>
      </c>
      <c r="GO7" t="s">
        <v>1</v>
      </c>
      <c r="GP7" t="s">
        <v>2864</v>
      </c>
      <c r="GQ7" t="s">
        <v>2864</v>
      </c>
      <c r="GR7" t="s">
        <v>915</v>
      </c>
      <c r="GS7" t="s">
        <v>2886</v>
      </c>
      <c r="GT7" t="s">
        <v>2887</v>
      </c>
      <c r="GU7" t="s">
        <v>916</v>
      </c>
      <c r="GV7" t="s">
        <v>2888</v>
      </c>
      <c r="GW7" t="s">
        <v>917</v>
      </c>
      <c r="GX7" t="s">
        <v>893</v>
      </c>
      <c r="GY7" t="s">
        <v>918</v>
      </c>
      <c r="GZ7" t="s">
        <v>3765</v>
      </c>
      <c r="HA7">
        <v>114.29</v>
      </c>
      <c r="HB7">
        <v>84.53</v>
      </c>
    </row>
    <row r="8" spans="1:210" x14ac:dyDescent="0.25">
      <c r="A8" t="e">
        <f>VLOOKUP(B8,'Free Standing without QAAF'!#REF!,1,FALSE)</f>
        <v>#REF!</v>
      </c>
      <c r="B8" t="s">
        <v>578</v>
      </c>
      <c r="C8" t="s">
        <v>1749</v>
      </c>
      <c r="D8" t="s">
        <v>706</v>
      </c>
      <c r="E8" t="s">
        <v>1750</v>
      </c>
      <c r="F8" t="s">
        <v>892</v>
      </c>
      <c r="G8" t="s">
        <v>893</v>
      </c>
      <c r="H8" t="s">
        <v>2499</v>
      </c>
      <c r="I8" t="s">
        <v>895</v>
      </c>
      <c r="J8">
        <v>188.54</v>
      </c>
      <c r="K8">
        <v>576.91999999999996</v>
      </c>
      <c r="L8" s="17">
        <v>10</v>
      </c>
      <c r="M8" s="17">
        <v>7.13</v>
      </c>
      <c r="N8" s="17">
        <v>205.67</v>
      </c>
      <c r="O8" s="17">
        <v>594.04999999999995</v>
      </c>
      <c r="Q8" s="84">
        <v>43191</v>
      </c>
      <c r="R8">
        <v>115</v>
      </c>
      <c r="S8" t="b">
        <v>1</v>
      </c>
      <c r="T8">
        <v>0.97140000000000004</v>
      </c>
      <c r="U8" t="s">
        <v>2861</v>
      </c>
      <c r="V8" s="85">
        <v>43207.602858772902</v>
      </c>
      <c r="W8" t="s">
        <v>3751</v>
      </c>
      <c r="X8">
        <v>0.85</v>
      </c>
      <c r="Y8">
        <v>0</v>
      </c>
      <c r="Z8">
        <v>1.2</v>
      </c>
      <c r="AA8">
        <v>1.1000000000000001</v>
      </c>
      <c r="AB8">
        <v>-0.13125000000000001</v>
      </c>
      <c r="AC8">
        <v>76.88</v>
      </c>
      <c r="AD8">
        <v>0.95</v>
      </c>
      <c r="AE8">
        <v>0</v>
      </c>
      <c r="AF8">
        <v>0.1</v>
      </c>
      <c r="AG8">
        <v>87.8</v>
      </c>
      <c r="AH8">
        <v>0.96</v>
      </c>
      <c r="AI8">
        <v>0</v>
      </c>
      <c r="AJ8">
        <v>0.08</v>
      </c>
      <c r="AK8">
        <v>140.83000000000001</v>
      </c>
      <c r="AL8">
        <v>368.24</v>
      </c>
      <c r="AM8" s="84">
        <v>42917</v>
      </c>
      <c r="AN8">
        <v>657520726</v>
      </c>
      <c r="AO8">
        <v>0.78390000000000004</v>
      </c>
      <c r="AP8" s="84">
        <v>43100</v>
      </c>
      <c r="AQ8" t="b">
        <v>0</v>
      </c>
      <c r="AR8">
        <v>162.51</v>
      </c>
      <c r="AS8">
        <v>0.5</v>
      </c>
      <c r="AT8">
        <v>0.75</v>
      </c>
      <c r="AU8">
        <v>3.8397000000000001</v>
      </c>
      <c r="AV8">
        <v>4.4138000000000002</v>
      </c>
      <c r="AW8">
        <v>0.5</v>
      </c>
      <c r="AX8">
        <v>0</v>
      </c>
      <c r="AY8">
        <v>0.6</v>
      </c>
      <c r="AZ8">
        <v>0.5</v>
      </c>
      <c r="BA8">
        <v>0.71740000000000004</v>
      </c>
      <c r="BB8">
        <v>0.95</v>
      </c>
      <c r="BC8">
        <v>0.5</v>
      </c>
      <c r="BD8">
        <v>0.1255</v>
      </c>
      <c r="BE8">
        <v>0.5</v>
      </c>
      <c r="BF8">
        <v>0.47939999999999999</v>
      </c>
      <c r="BG8">
        <v>1.089</v>
      </c>
      <c r="BH8">
        <v>8</v>
      </c>
      <c r="BI8" s="84">
        <v>42917</v>
      </c>
      <c r="BJ8">
        <v>1</v>
      </c>
      <c r="BK8" t="b">
        <v>0</v>
      </c>
      <c r="BL8" t="s">
        <v>2872</v>
      </c>
      <c r="BM8" t="s">
        <v>2872</v>
      </c>
      <c r="BN8" t="b">
        <v>1</v>
      </c>
      <c r="BO8" s="84">
        <v>43207</v>
      </c>
      <c r="BP8" t="b">
        <v>1</v>
      </c>
      <c r="BQ8" s="84">
        <v>43191</v>
      </c>
      <c r="BR8">
        <v>115</v>
      </c>
      <c r="BS8">
        <v>5593</v>
      </c>
      <c r="BT8">
        <v>106396</v>
      </c>
      <c r="BU8" s="85">
        <v>43207.602858772902</v>
      </c>
      <c r="BV8" t="s">
        <v>3766</v>
      </c>
      <c r="BW8">
        <v>188.54</v>
      </c>
      <c r="BX8" t="s">
        <v>2861</v>
      </c>
      <c r="BY8">
        <v>1.0168999999999999</v>
      </c>
      <c r="BZ8">
        <v>3045</v>
      </c>
      <c r="CA8">
        <v>1.04128</v>
      </c>
      <c r="CB8" t="s">
        <v>2864</v>
      </c>
      <c r="CC8" t="s">
        <v>3751</v>
      </c>
      <c r="CD8" t="b">
        <v>1</v>
      </c>
      <c r="CE8">
        <v>0</v>
      </c>
      <c r="CF8">
        <v>467</v>
      </c>
      <c r="CG8">
        <v>1</v>
      </c>
      <c r="CH8">
        <v>105</v>
      </c>
      <c r="CI8">
        <v>38430</v>
      </c>
      <c r="CJ8">
        <v>30879</v>
      </c>
      <c r="CK8">
        <v>14644</v>
      </c>
      <c r="CL8">
        <v>0.80349999999999999</v>
      </c>
      <c r="CM8" t="s">
        <v>2883</v>
      </c>
      <c r="CN8">
        <v>0</v>
      </c>
      <c r="CO8">
        <v>576.91999999999996</v>
      </c>
      <c r="CP8" t="s">
        <v>2866</v>
      </c>
      <c r="CQ8" t="s">
        <v>2867</v>
      </c>
      <c r="CR8">
        <v>93.52</v>
      </c>
      <c r="CS8">
        <v>95.02</v>
      </c>
      <c r="CT8">
        <v>2</v>
      </c>
      <c r="CU8">
        <v>0</v>
      </c>
      <c r="CV8">
        <v>3438546</v>
      </c>
      <c r="CW8">
        <v>101.34</v>
      </c>
      <c r="CX8">
        <v>91.97</v>
      </c>
      <c r="CY8">
        <v>93.52</v>
      </c>
      <c r="CZ8">
        <v>80.88</v>
      </c>
      <c r="DA8">
        <v>0</v>
      </c>
      <c r="DB8">
        <v>0</v>
      </c>
      <c r="DC8">
        <v>93.52</v>
      </c>
      <c r="DD8">
        <v>102.16</v>
      </c>
      <c r="DE8">
        <v>1830929</v>
      </c>
      <c r="DF8">
        <v>1493290</v>
      </c>
      <c r="DG8">
        <v>32666</v>
      </c>
      <c r="DH8">
        <v>51.01</v>
      </c>
      <c r="DI8">
        <v>44.01</v>
      </c>
      <c r="DJ8">
        <v>95.02</v>
      </c>
      <c r="DK8">
        <v>0</v>
      </c>
      <c r="DL8">
        <v>0</v>
      </c>
      <c r="DM8">
        <v>95.02</v>
      </c>
      <c r="DN8">
        <v>307212</v>
      </c>
      <c r="DO8">
        <v>567486</v>
      </c>
      <c r="DP8">
        <v>6762765</v>
      </c>
      <c r="DQ8">
        <v>77919</v>
      </c>
      <c r="DR8">
        <v>168749</v>
      </c>
      <c r="DS8">
        <v>351398</v>
      </c>
      <c r="DT8">
        <v>196</v>
      </c>
      <c r="DU8">
        <v>174312</v>
      </c>
      <c r="DV8">
        <v>66153</v>
      </c>
      <c r="DW8">
        <v>0</v>
      </c>
      <c r="DX8">
        <v>113794</v>
      </c>
      <c r="DY8">
        <v>3710</v>
      </c>
      <c r="DZ8">
        <v>592049</v>
      </c>
      <c r="EA8">
        <v>763473</v>
      </c>
      <c r="EB8">
        <v>232549</v>
      </c>
      <c r="EC8">
        <v>228954</v>
      </c>
      <c r="ED8">
        <v>159193</v>
      </c>
      <c r="EE8">
        <v>27159</v>
      </c>
      <c r="EF8">
        <v>253386</v>
      </c>
      <c r="EG8">
        <v>0</v>
      </c>
      <c r="EH8">
        <v>2675073</v>
      </c>
      <c r="EI8" s="84">
        <v>42156</v>
      </c>
      <c r="EJ8" s="84">
        <v>42521</v>
      </c>
      <c r="EK8">
        <v>3025139</v>
      </c>
      <c r="EL8" t="b">
        <v>1</v>
      </c>
      <c r="EM8" t="b">
        <v>1</v>
      </c>
      <c r="EN8">
        <v>1.089</v>
      </c>
      <c r="EO8" t="s">
        <v>3753</v>
      </c>
      <c r="EP8" t="s">
        <v>3754</v>
      </c>
      <c r="EQ8" t="s">
        <v>3755</v>
      </c>
      <c r="ER8" t="s">
        <v>3756</v>
      </c>
      <c r="ES8">
        <v>1.1019000000000001</v>
      </c>
      <c r="ET8">
        <v>1.0961000000000001</v>
      </c>
      <c r="EU8">
        <v>1.0865</v>
      </c>
      <c r="EV8">
        <v>1.1134999999999999</v>
      </c>
      <c r="EW8">
        <v>1.1115999999999999</v>
      </c>
      <c r="EX8">
        <v>0</v>
      </c>
      <c r="EY8">
        <v>118384</v>
      </c>
      <c r="EZ8" t="s">
        <v>3766</v>
      </c>
      <c r="FA8">
        <v>1.1019000000000001</v>
      </c>
      <c r="FB8" t="b">
        <v>0</v>
      </c>
      <c r="FC8" t="b">
        <v>0</v>
      </c>
      <c r="FD8">
        <v>0</v>
      </c>
      <c r="FE8">
        <v>0</v>
      </c>
      <c r="FF8">
        <v>0.72089999999999999</v>
      </c>
      <c r="FG8">
        <v>0.80349999999999999</v>
      </c>
      <c r="FH8">
        <v>874698</v>
      </c>
      <c r="FI8">
        <v>6762765</v>
      </c>
      <c r="FJ8">
        <v>14644</v>
      </c>
      <c r="FK8">
        <v>30879</v>
      </c>
      <c r="FL8">
        <v>38430</v>
      </c>
      <c r="FM8" t="b">
        <v>0</v>
      </c>
      <c r="FN8">
        <v>0.47420000000000001</v>
      </c>
      <c r="FO8" s="84">
        <v>42156</v>
      </c>
      <c r="FP8" s="84">
        <v>42521</v>
      </c>
      <c r="FQ8" t="s">
        <v>895</v>
      </c>
      <c r="FR8" t="b">
        <v>0</v>
      </c>
      <c r="FS8" t="b">
        <v>0</v>
      </c>
      <c r="FT8">
        <v>3.4792999999999998</v>
      </c>
      <c r="FU8" s="84">
        <v>42338</v>
      </c>
      <c r="FV8" t="s">
        <v>2872</v>
      </c>
      <c r="FW8">
        <v>0</v>
      </c>
      <c r="FX8">
        <v>7293</v>
      </c>
      <c r="FY8">
        <v>26270</v>
      </c>
      <c r="FZ8">
        <v>14521</v>
      </c>
      <c r="GA8">
        <v>70300</v>
      </c>
      <c r="GB8">
        <v>0</v>
      </c>
      <c r="GC8">
        <v>0</v>
      </c>
      <c r="GD8" t="s">
        <v>2905</v>
      </c>
      <c r="GE8">
        <v>0.27910000000000001</v>
      </c>
      <c r="GF8" t="s">
        <v>2872</v>
      </c>
      <c r="GG8">
        <v>0</v>
      </c>
      <c r="GH8">
        <v>0</v>
      </c>
      <c r="GI8">
        <v>0</v>
      </c>
      <c r="GJ8">
        <v>0</v>
      </c>
      <c r="GK8" t="s">
        <v>3766</v>
      </c>
      <c r="GL8" t="s">
        <v>3766</v>
      </c>
      <c r="GM8" t="s">
        <v>2874</v>
      </c>
      <c r="GN8" t="s">
        <v>578</v>
      </c>
      <c r="GO8" t="s">
        <v>706</v>
      </c>
      <c r="GP8" t="s">
        <v>2864</v>
      </c>
      <c r="GQ8" t="s">
        <v>2864</v>
      </c>
      <c r="GR8" t="s">
        <v>1749</v>
      </c>
      <c r="GS8" t="s">
        <v>3321</v>
      </c>
      <c r="GT8" t="s">
        <v>3322</v>
      </c>
      <c r="GU8" t="s">
        <v>1750</v>
      </c>
      <c r="GV8" t="s">
        <v>2864</v>
      </c>
      <c r="GW8" t="s">
        <v>892</v>
      </c>
      <c r="GX8" t="s">
        <v>893</v>
      </c>
      <c r="GY8" t="s">
        <v>1751</v>
      </c>
      <c r="GZ8" t="s">
        <v>3761</v>
      </c>
      <c r="HA8">
        <v>104.41</v>
      </c>
      <c r="HB8">
        <v>111.36</v>
      </c>
    </row>
    <row r="9" spans="1:210" x14ac:dyDescent="0.25">
      <c r="A9" t="e">
        <f>VLOOKUP(B9,'Free Standing without QAAF'!#REF!,1,FALSE)</f>
        <v>#REF!</v>
      </c>
      <c r="B9" t="s">
        <v>579</v>
      </c>
      <c r="C9" t="s">
        <v>1756</v>
      </c>
      <c r="D9" t="s">
        <v>601</v>
      </c>
      <c r="E9" t="s">
        <v>1757</v>
      </c>
      <c r="F9" t="s">
        <v>1170</v>
      </c>
      <c r="G9" t="s">
        <v>893</v>
      </c>
      <c r="H9" t="s">
        <v>2500</v>
      </c>
      <c r="I9" t="s">
        <v>1070</v>
      </c>
      <c r="J9">
        <v>192</v>
      </c>
      <c r="K9">
        <v>573.47</v>
      </c>
      <c r="L9" s="17">
        <v>10</v>
      </c>
      <c r="M9" s="17">
        <v>7.13</v>
      </c>
      <c r="N9" s="17">
        <v>209.13</v>
      </c>
      <c r="O9" s="17">
        <v>590.6</v>
      </c>
      <c r="Q9" s="84">
        <v>43191</v>
      </c>
      <c r="R9">
        <v>115</v>
      </c>
      <c r="S9" t="b">
        <v>1</v>
      </c>
      <c r="T9">
        <v>0.97140000000000004</v>
      </c>
      <c r="U9" t="s">
        <v>2861</v>
      </c>
      <c r="V9" s="85">
        <v>43207.602858772902</v>
      </c>
      <c r="W9" t="s">
        <v>3751</v>
      </c>
      <c r="X9">
        <v>0.85</v>
      </c>
      <c r="Y9">
        <v>0</v>
      </c>
      <c r="Z9">
        <v>1.2</v>
      </c>
      <c r="AA9">
        <v>1.1000000000000001</v>
      </c>
      <c r="AB9">
        <v>-0.13125000000000001</v>
      </c>
      <c r="AC9">
        <v>76.88</v>
      </c>
      <c r="AD9">
        <v>0.95</v>
      </c>
      <c r="AE9">
        <v>0</v>
      </c>
      <c r="AF9">
        <v>0.1</v>
      </c>
      <c r="AG9">
        <v>87.8</v>
      </c>
      <c r="AH9">
        <v>0.96</v>
      </c>
      <c r="AI9">
        <v>0</v>
      </c>
      <c r="AJ9">
        <v>0.08</v>
      </c>
      <c r="AK9">
        <v>140.83000000000001</v>
      </c>
      <c r="AL9">
        <v>368.24</v>
      </c>
      <c r="AM9" s="84">
        <v>42917</v>
      </c>
      <c r="AN9">
        <v>657520726</v>
      </c>
      <c r="AO9">
        <v>0.78390000000000004</v>
      </c>
      <c r="AP9" s="84">
        <v>43100</v>
      </c>
      <c r="AQ9" t="b">
        <v>0</v>
      </c>
      <c r="AR9">
        <v>162.51</v>
      </c>
      <c r="AS9">
        <v>0.5</v>
      </c>
      <c r="AT9">
        <v>0.75</v>
      </c>
      <c r="AU9">
        <v>3.8397000000000001</v>
      </c>
      <c r="AV9">
        <v>4.4138000000000002</v>
      </c>
      <c r="AW9">
        <v>0.5</v>
      </c>
      <c r="AX9">
        <v>0</v>
      </c>
      <c r="AY9">
        <v>0.6</v>
      </c>
      <c r="AZ9">
        <v>0.5</v>
      </c>
      <c r="BA9">
        <v>0.71740000000000004</v>
      </c>
      <c r="BB9">
        <v>0.95</v>
      </c>
      <c r="BC9">
        <v>0.5</v>
      </c>
      <c r="BD9">
        <v>0.1255</v>
      </c>
      <c r="BE9">
        <v>0.5</v>
      </c>
      <c r="BF9">
        <v>0.47939999999999999</v>
      </c>
      <c r="BG9">
        <v>1.089</v>
      </c>
      <c r="BH9">
        <v>8</v>
      </c>
      <c r="BI9" s="84">
        <v>42917</v>
      </c>
      <c r="BJ9">
        <v>1</v>
      </c>
      <c r="BK9" t="b">
        <v>0</v>
      </c>
      <c r="BL9" t="s">
        <v>2872</v>
      </c>
      <c r="BM9" t="s">
        <v>2872</v>
      </c>
      <c r="BN9" t="b">
        <v>1</v>
      </c>
      <c r="BO9" s="84">
        <v>43207</v>
      </c>
      <c r="BP9" t="b">
        <v>1</v>
      </c>
      <c r="BQ9" s="84">
        <v>43191</v>
      </c>
      <c r="BR9">
        <v>115</v>
      </c>
      <c r="BS9">
        <v>5592</v>
      </c>
      <c r="BT9">
        <v>106397</v>
      </c>
      <c r="BU9" s="85">
        <v>43207.602858772902</v>
      </c>
      <c r="BV9" t="s">
        <v>3767</v>
      </c>
      <c r="BW9">
        <v>192</v>
      </c>
      <c r="BX9" t="s">
        <v>2861</v>
      </c>
      <c r="BY9">
        <v>0.99650000000000005</v>
      </c>
      <c r="BZ9">
        <v>3044</v>
      </c>
      <c r="CA9">
        <v>1.04128</v>
      </c>
      <c r="CB9" t="s">
        <v>2864</v>
      </c>
      <c r="CC9" t="s">
        <v>3751</v>
      </c>
      <c r="CD9" t="b">
        <v>1</v>
      </c>
      <c r="CE9">
        <v>0</v>
      </c>
      <c r="CF9">
        <v>469</v>
      </c>
      <c r="CG9">
        <v>1</v>
      </c>
      <c r="CH9">
        <v>97</v>
      </c>
      <c r="CI9">
        <v>35502</v>
      </c>
      <c r="CJ9">
        <v>20514</v>
      </c>
      <c r="CK9">
        <v>8761</v>
      </c>
      <c r="CL9">
        <v>0.57779999999999998</v>
      </c>
      <c r="CM9" t="s">
        <v>2883</v>
      </c>
      <c r="CN9">
        <v>0</v>
      </c>
      <c r="CO9">
        <v>573.47</v>
      </c>
      <c r="CP9" t="s">
        <v>2866</v>
      </c>
      <c r="CQ9" t="s">
        <v>2867</v>
      </c>
      <c r="CR9">
        <v>95.42</v>
      </c>
      <c r="CS9">
        <v>96.58</v>
      </c>
      <c r="CT9">
        <v>1</v>
      </c>
      <c r="CU9">
        <v>0</v>
      </c>
      <c r="CV9">
        <v>2454861</v>
      </c>
      <c r="CW9">
        <v>108.9</v>
      </c>
      <c r="CX9">
        <v>95.76</v>
      </c>
      <c r="CY9">
        <v>95.42</v>
      </c>
      <c r="CZ9">
        <v>79.260000000000005</v>
      </c>
      <c r="DA9">
        <v>0</v>
      </c>
      <c r="DB9">
        <v>0</v>
      </c>
      <c r="DC9">
        <v>95.42</v>
      </c>
      <c r="DD9">
        <v>100.12</v>
      </c>
      <c r="DE9">
        <v>1627134</v>
      </c>
      <c r="DF9">
        <v>1245256</v>
      </c>
      <c r="DG9">
        <v>30177</v>
      </c>
      <c r="DH9">
        <v>49.07</v>
      </c>
      <c r="DI9">
        <v>55.24</v>
      </c>
      <c r="DJ9">
        <v>104.31</v>
      </c>
      <c r="DK9">
        <v>0</v>
      </c>
      <c r="DL9">
        <v>0</v>
      </c>
      <c r="DM9">
        <v>104.31</v>
      </c>
      <c r="DN9">
        <v>267290</v>
      </c>
      <c r="DO9">
        <v>557142</v>
      </c>
      <c r="DP9">
        <v>5327251</v>
      </c>
      <c r="DQ9">
        <v>33080</v>
      </c>
      <c r="DR9">
        <v>139746</v>
      </c>
      <c r="DS9">
        <v>284309</v>
      </c>
      <c r="DT9">
        <v>115</v>
      </c>
      <c r="DU9">
        <v>200369</v>
      </c>
      <c r="DV9">
        <v>85388</v>
      </c>
      <c r="DW9">
        <v>0</v>
      </c>
      <c r="DX9">
        <v>56698</v>
      </c>
      <c r="DY9">
        <v>2997</v>
      </c>
      <c r="DZ9">
        <v>548562</v>
      </c>
      <c r="EA9">
        <v>612811</v>
      </c>
      <c r="EB9">
        <v>250094</v>
      </c>
      <c r="EC9">
        <v>181974</v>
      </c>
      <c r="ED9">
        <v>103851</v>
      </c>
      <c r="EE9">
        <v>21890</v>
      </c>
      <c r="EF9">
        <v>138885</v>
      </c>
      <c r="EG9">
        <v>80878</v>
      </c>
      <c r="EH9">
        <v>1761172</v>
      </c>
      <c r="EI9" s="84">
        <v>42156</v>
      </c>
      <c r="EJ9" s="84">
        <v>42521</v>
      </c>
      <c r="EK9">
        <v>2613961</v>
      </c>
      <c r="EL9" t="b">
        <v>1</v>
      </c>
      <c r="EM9" t="b">
        <v>1</v>
      </c>
      <c r="EN9">
        <v>1.089</v>
      </c>
      <c r="EO9" t="s">
        <v>3753</v>
      </c>
      <c r="EP9" t="s">
        <v>3754</v>
      </c>
      <c r="EQ9" t="s">
        <v>3755</v>
      </c>
      <c r="ER9" t="s">
        <v>3756</v>
      </c>
      <c r="ES9">
        <v>1.1372</v>
      </c>
      <c r="ET9">
        <v>1.1678999999999999</v>
      </c>
      <c r="EU9">
        <v>1.1571</v>
      </c>
      <c r="EV9">
        <v>1.1317999999999999</v>
      </c>
      <c r="EW9">
        <v>1.0920000000000001</v>
      </c>
      <c r="EX9">
        <v>0</v>
      </c>
      <c r="EY9">
        <v>89447</v>
      </c>
      <c r="EZ9" t="s">
        <v>3767</v>
      </c>
      <c r="FA9">
        <v>1.1372</v>
      </c>
      <c r="FB9" t="b">
        <v>0</v>
      </c>
      <c r="FC9" t="b">
        <v>0</v>
      </c>
      <c r="FD9">
        <v>0</v>
      </c>
      <c r="FE9">
        <v>0</v>
      </c>
      <c r="FF9">
        <v>0.58140000000000003</v>
      </c>
      <c r="FG9">
        <v>0.57779999999999998</v>
      </c>
      <c r="FH9">
        <v>824432</v>
      </c>
      <c r="FI9">
        <v>5327251</v>
      </c>
      <c r="FJ9">
        <v>8761</v>
      </c>
      <c r="FK9">
        <v>20514</v>
      </c>
      <c r="FL9">
        <v>35502</v>
      </c>
      <c r="FM9" t="b">
        <v>0</v>
      </c>
      <c r="FN9">
        <v>0.42709999999999998</v>
      </c>
      <c r="FO9" s="84">
        <v>42156</v>
      </c>
      <c r="FP9" s="84">
        <v>42521</v>
      </c>
      <c r="FQ9" t="s">
        <v>1070</v>
      </c>
      <c r="FR9" t="b">
        <v>0</v>
      </c>
      <c r="FS9" t="b">
        <v>0</v>
      </c>
      <c r="FT9">
        <v>3.8342000000000001</v>
      </c>
      <c r="FU9" s="84">
        <v>42338</v>
      </c>
      <c r="FV9" t="s">
        <v>2872</v>
      </c>
      <c r="FW9">
        <v>0</v>
      </c>
      <c r="FX9">
        <v>8562</v>
      </c>
      <c r="FY9">
        <v>15467</v>
      </c>
      <c r="FZ9">
        <v>17344</v>
      </c>
      <c r="GA9">
        <v>46398</v>
      </c>
      <c r="GB9">
        <v>0</v>
      </c>
      <c r="GC9">
        <v>1676</v>
      </c>
      <c r="GD9" t="s">
        <v>2905</v>
      </c>
      <c r="GE9">
        <v>0.41860000000000003</v>
      </c>
      <c r="GF9" t="s">
        <v>2872</v>
      </c>
      <c r="GG9">
        <v>0</v>
      </c>
      <c r="GH9">
        <v>0</v>
      </c>
      <c r="GI9">
        <v>0</v>
      </c>
      <c r="GJ9">
        <v>0</v>
      </c>
      <c r="GK9" t="s">
        <v>3767</v>
      </c>
      <c r="GL9" t="s">
        <v>3767</v>
      </c>
      <c r="GM9" t="s">
        <v>2874</v>
      </c>
      <c r="GN9" t="s">
        <v>579</v>
      </c>
      <c r="GO9" t="s">
        <v>601</v>
      </c>
      <c r="GP9" t="s">
        <v>2864</v>
      </c>
      <c r="GQ9" t="s">
        <v>2864</v>
      </c>
      <c r="GR9" t="s">
        <v>1756</v>
      </c>
      <c r="GS9" t="s">
        <v>3321</v>
      </c>
      <c r="GT9" t="s">
        <v>3322</v>
      </c>
      <c r="GU9" t="s">
        <v>1757</v>
      </c>
      <c r="GV9" t="s">
        <v>2864</v>
      </c>
      <c r="GW9" t="s">
        <v>1170</v>
      </c>
      <c r="GX9" t="s">
        <v>893</v>
      </c>
      <c r="GY9" t="s">
        <v>1758</v>
      </c>
      <c r="GZ9" t="s">
        <v>3761</v>
      </c>
      <c r="HA9">
        <v>114.62</v>
      </c>
      <c r="HB9">
        <v>119.67</v>
      </c>
    </row>
    <row r="10" spans="1:210" x14ac:dyDescent="0.25">
      <c r="A10" t="e">
        <f>VLOOKUP(B10,'Free Standing without QAAF'!#REF!,1,FALSE)</f>
        <v>#REF!</v>
      </c>
      <c r="B10" t="s">
        <v>580</v>
      </c>
      <c r="C10" t="s">
        <v>1752</v>
      </c>
      <c r="D10" t="s">
        <v>602</v>
      </c>
      <c r="E10" t="s">
        <v>1753</v>
      </c>
      <c r="F10" t="s">
        <v>903</v>
      </c>
      <c r="G10" t="s">
        <v>893</v>
      </c>
      <c r="H10" t="s">
        <v>904</v>
      </c>
      <c r="I10" t="s">
        <v>903</v>
      </c>
      <c r="J10">
        <v>179.84</v>
      </c>
      <c r="K10">
        <v>578.80999999999995</v>
      </c>
      <c r="L10" s="17">
        <v>10</v>
      </c>
      <c r="M10" s="17">
        <v>7.13</v>
      </c>
      <c r="N10" s="17">
        <v>196.97</v>
      </c>
      <c r="O10" s="17">
        <v>595.94000000000005</v>
      </c>
      <c r="Q10" s="84">
        <v>43191</v>
      </c>
      <c r="R10">
        <v>115</v>
      </c>
      <c r="S10" t="b">
        <v>1</v>
      </c>
      <c r="T10">
        <v>0.97140000000000004</v>
      </c>
      <c r="U10" t="s">
        <v>2861</v>
      </c>
      <c r="V10" s="85">
        <v>43207.602858772902</v>
      </c>
      <c r="W10" t="s">
        <v>3751</v>
      </c>
      <c r="X10">
        <v>0.85</v>
      </c>
      <c r="Y10">
        <v>0</v>
      </c>
      <c r="Z10">
        <v>1.2</v>
      </c>
      <c r="AA10">
        <v>1.1000000000000001</v>
      </c>
      <c r="AB10">
        <v>-0.13125000000000001</v>
      </c>
      <c r="AC10">
        <v>76.88</v>
      </c>
      <c r="AD10">
        <v>0.95</v>
      </c>
      <c r="AE10">
        <v>0</v>
      </c>
      <c r="AF10">
        <v>0.1</v>
      </c>
      <c r="AG10">
        <v>87.8</v>
      </c>
      <c r="AH10">
        <v>0.96</v>
      </c>
      <c r="AI10">
        <v>0</v>
      </c>
      <c r="AJ10">
        <v>0.08</v>
      </c>
      <c r="AK10">
        <v>140.83000000000001</v>
      </c>
      <c r="AL10">
        <v>368.24</v>
      </c>
      <c r="AM10" s="84">
        <v>42917</v>
      </c>
      <c r="AN10">
        <v>657520726</v>
      </c>
      <c r="AO10">
        <v>0.78390000000000004</v>
      </c>
      <c r="AP10" s="84">
        <v>43100</v>
      </c>
      <c r="AQ10" t="b">
        <v>0</v>
      </c>
      <c r="AR10">
        <v>162.51</v>
      </c>
      <c r="AS10">
        <v>0.5</v>
      </c>
      <c r="AT10">
        <v>0.75</v>
      </c>
      <c r="AU10">
        <v>3.8397000000000001</v>
      </c>
      <c r="AV10">
        <v>4.4138000000000002</v>
      </c>
      <c r="AW10">
        <v>0.5</v>
      </c>
      <c r="AX10">
        <v>0</v>
      </c>
      <c r="AY10">
        <v>0.6</v>
      </c>
      <c r="AZ10">
        <v>0.5</v>
      </c>
      <c r="BA10">
        <v>0.71740000000000004</v>
      </c>
      <c r="BB10">
        <v>0.95</v>
      </c>
      <c r="BC10">
        <v>0.5</v>
      </c>
      <c r="BD10">
        <v>0.1255</v>
      </c>
      <c r="BE10">
        <v>0.5</v>
      </c>
      <c r="BF10">
        <v>0.47939999999999999</v>
      </c>
      <c r="BG10">
        <v>1.089</v>
      </c>
      <c r="BH10">
        <v>8</v>
      </c>
      <c r="BI10" s="84">
        <v>42917</v>
      </c>
      <c r="BJ10">
        <v>1</v>
      </c>
      <c r="BK10" t="b">
        <v>0</v>
      </c>
      <c r="BL10" t="s">
        <v>2872</v>
      </c>
      <c r="BM10" t="s">
        <v>2872</v>
      </c>
      <c r="BN10" t="b">
        <v>1</v>
      </c>
      <c r="BO10" s="84">
        <v>43207</v>
      </c>
      <c r="BP10" t="b">
        <v>1</v>
      </c>
      <c r="BQ10" s="84">
        <v>43191</v>
      </c>
      <c r="BR10">
        <v>115</v>
      </c>
      <c r="BS10">
        <v>5591</v>
      </c>
      <c r="BT10">
        <v>106399</v>
      </c>
      <c r="BU10" s="85">
        <v>43207.602858772902</v>
      </c>
      <c r="BV10" t="s">
        <v>3768</v>
      </c>
      <c r="BW10">
        <v>179.84</v>
      </c>
      <c r="BX10" t="s">
        <v>2861</v>
      </c>
      <c r="BY10">
        <v>1.0281</v>
      </c>
      <c r="BZ10">
        <v>3043</v>
      </c>
      <c r="CA10">
        <v>1.04128</v>
      </c>
      <c r="CB10" t="s">
        <v>2864</v>
      </c>
      <c r="CC10" t="s">
        <v>3751</v>
      </c>
      <c r="CD10" t="b">
        <v>1</v>
      </c>
      <c r="CE10">
        <v>0</v>
      </c>
      <c r="CF10">
        <v>473</v>
      </c>
      <c r="CG10">
        <v>1</v>
      </c>
      <c r="CH10">
        <v>99</v>
      </c>
      <c r="CI10">
        <v>36234</v>
      </c>
      <c r="CJ10">
        <v>28048</v>
      </c>
      <c r="CK10">
        <v>12312</v>
      </c>
      <c r="CL10">
        <v>0.77410000000000001</v>
      </c>
      <c r="CM10" t="s">
        <v>2883</v>
      </c>
      <c r="CN10">
        <v>0</v>
      </c>
      <c r="CO10">
        <v>578.80999999999995</v>
      </c>
      <c r="CP10" t="s">
        <v>2866</v>
      </c>
      <c r="CQ10" t="s">
        <v>2867</v>
      </c>
      <c r="CR10">
        <v>90.07</v>
      </c>
      <c r="CS10">
        <v>89.77</v>
      </c>
      <c r="CT10">
        <v>2</v>
      </c>
      <c r="CU10">
        <v>0</v>
      </c>
      <c r="CV10">
        <v>2980787</v>
      </c>
      <c r="CW10">
        <v>96.71</v>
      </c>
      <c r="CX10">
        <v>87.61</v>
      </c>
      <c r="CY10">
        <v>90.07</v>
      </c>
      <c r="CZ10">
        <v>81.77</v>
      </c>
      <c r="DA10">
        <v>0</v>
      </c>
      <c r="DB10">
        <v>0</v>
      </c>
      <c r="DC10">
        <v>90.07</v>
      </c>
      <c r="DD10">
        <v>103.29</v>
      </c>
      <c r="DE10">
        <v>1643395</v>
      </c>
      <c r="DF10">
        <v>1270263</v>
      </c>
      <c r="DG10">
        <v>30799</v>
      </c>
      <c r="DH10">
        <v>48.56</v>
      </c>
      <c r="DI10">
        <v>41.21</v>
      </c>
      <c r="DJ10">
        <v>89.77</v>
      </c>
      <c r="DK10">
        <v>0</v>
      </c>
      <c r="DL10">
        <v>0</v>
      </c>
      <c r="DM10">
        <v>89.77</v>
      </c>
      <c r="DN10">
        <v>297180</v>
      </c>
      <c r="DO10">
        <v>506730</v>
      </c>
      <c r="DP10">
        <v>5894445</v>
      </c>
      <c r="DQ10">
        <v>10384</v>
      </c>
      <c r="DR10">
        <v>203640</v>
      </c>
      <c r="DS10">
        <v>322397</v>
      </c>
      <c r="DT10">
        <v>241</v>
      </c>
      <c r="DU10">
        <v>126145</v>
      </c>
      <c r="DV10">
        <v>65482</v>
      </c>
      <c r="DW10">
        <v>0</v>
      </c>
      <c r="DX10">
        <v>107742</v>
      </c>
      <c r="DY10">
        <v>3454</v>
      </c>
      <c r="DZ10">
        <v>491935</v>
      </c>
      <c r="EA10">
        <v>731219</v>
      </c>
      <c r="EB10">
        <v>216369</v>
      </c>
      <c r="EC10">
        <v>138918</v>
      </c>
      <c r="ED10">
        <v>162127</v>
      </c>
      <c r="EE10">
        <v>23094</v>
      </c>
      <c r="EF10">
        <v>237820</v>
      </c>
      <c r="EG10">
        <v>0</v>
      </c>
      <c r="EH10">
        <v>2249568</v>
      </c>
      <c r="EI10" s="84">
        <v>42156</v>
      </c>
      <c r="EJ10" s="84">
        <v>42521</v>
      </c>
      <c r="EK10">
        <v>2651516</v>
      </c>
      <c r="EL10" t="b">
        <v>1</v>
      </c>
      <c r="EM10" t="b">
        <v>1</v>
      </c>
      <c r="EN10">
        <v>1.089</v>
      </c>
      <c r="EO10" t="s">
        <v>3753</v>
      </c>
      <c r="EP10" t="s">
        <v>3754</v>
      </c>
      <c r="EQ10" t="s">
        <v>3755</v>
      </c>
      <c r="ER10" t="s">
        <v>3756</v>
      </c>
      <c r="ES10">
        <v>1.1039000000000001</v>
      </c>
      <c r="ET10">
        <v>1.083</v>
      </c>
      <c r="EU10">
        <v>1.1385000000000001</v>
      </c>
      <c r="EV10">
        <v>1.1194</v>
      </c>
      <c r="EW10">
        <v>1.0746</v>
      </c>
      <c r="EX10">
        <v>0</v>
      </c>
      <c r="EY10">
        <v>110233</v>
      </c>
      <c r="EZ10" t="s">
        <v>3768</v>
      </c>
      <c r="FA10">
        <v>1.1039000000000001</v>
      </c>
      <c r="FB10" t="b">
        <v>0</v>
      </c>
      <c r="FC10" t="b">
        <v>0</v>
      </c>
      <c r="FD10">
        <v>0</v>
      </c>
      <c r="FE10">
        <v>0</v>
      </c>
      <c r="FF10">
        <v>0.81820000000000004</v>
      </c>
      <c r="FG10">
        <v>0.77410000000000001</v>
      </c>
      <c r="FH10">
        <v>803910</v>
      </c>
      <c r="FI10">
        <v>5894445</v>
      </c>
      <c r="FJ10">
        <v>12312</v>
      </c>
      <c r="FK10">
        <v>28048</v>
      </c>
      <c r="FL10">
        <v>36234</v>
      </c>
      <c r="FM10" t="b">
        <v>0</v>
      </c>
      <c r="FN10">
        <v>0.439</v>
      </c>
      <c r="FO10" s="84">
        <v>42156</v>
      </c>
      <c r="FP10" s="84">
        <v>42521</v>
      </c>
      <c r="FQ10" t="s">
        <v>903</v>
      </c>
      <c r="FR10" t="b">
        <v>0</v>
      </c>
      <c r="FS10" t="b">
        <v>0</v>
      </c>
      <c r="FT10">
        <v>3.5602</v>
      </c>
      <c r="FU10" s="84">
        <v>42338</v>
      </c>
      <c r="FV10" t="s">
        <v>2872</v>
      </c>
      <c r="FW10">
        <v>0</v>
      </c>
      <c r="FX10">
        <v>8166</v>
      </c>
      <c r="FY10">
        <v>27057</v>
      </c>
      <c r="FZ10">
        <v>12003</v>
      </c>
      <c r="GA10">
        <v>63007</v>
      </c>
      <c r="GB10">
        <v>0</v>
      </c>
      <c r="GC10">
        <v>0</v>
      </c>
      <c r="GD10" t="s">
        <v>2905</v>
      </c>
      <c r="GE10">
        <v>0.18179999999999999</v>
      </c>
      <c r="GF10" t="s">
        <v>2872</v>
      </c>
      <c r="GG10">
        <v>0</v>
      </c>
      <c r="GH10">
        <v>0</v>
      </c>
      <c r="GI10">
        <v>0</v>
      </c>
      <c r="GJ10">
        <v>0</v>
      </c>
      <c r="GK10" t="s">
        <v>3768</v>
      </c>
      <c r="GL10" t="s">
        <v>3768</v>
      </c>
      <c r="GM10" t="s">
        <v>2874</v>
      </c>
      <c r="GN10" t="s">
        <v>580</v>
      </c>
      <c r="GO10" t="s">
        <v>602</v>
      </c>
      <c r="GP10" t="s">
        <v>2864</v>
      </c>
      <c r="GQ10" t="s">
        <v>2864</v>
      </c>
      <c r="GR10" t="s">
        <v>1752</v>
      </c>
      <c r="GS10" t="s">
        <v>3321</v>
      </c>
      <c r="GT10" t="s">
        <v>3322</v>
      </c>
      <c r="GU10" t="s">
        <v>1753</v>
      </c>
      <c r="GV10" t="s">
        <v>2864</v>
      </c>
      <c r="GW10" t="s">
        <v>903</v>
      </c>
      <c r="GX10" t="s">
        <v>893</v>
      </c>
      <c r="GY10" t="s">
        <v>904</v>
      </c>
      <c r="GZ10" t="s">
        <v>3761</v>
      </c>
      <c r="HA10">
        <v>98.65</v>
      </c>
      <c r="HB10">
        <v>106.27</v>
      </c>
    </row>
    <row r="11" spans="1:210" x14ac:dyDescent="0.25">
      <c r="A11" t="e">
        <f>VLOOKUP(B11,'Free Standing without QAAF'!#REF!,1,FALSE)</f>
        <v>#REF!</v>
      </c>
      <c r="B11" t="s">
        <v>583</v>
      </c>
      <c r="C11" t="s">
        <v>1759</v>
      </c>
      <c r="D11" t="s">
        <v>574</v>
      </c>
      <c r="E11" t="s">
        <v>1760</v>
      </c>
      <c r="F11" t="s">
        <v>1260</v>
      </c>
      <c r="G11" t="s">
        <v>893</v>
      </c>
      <c r="H11" t="s">
        <v>1345</v>
      </c>
      <c r="I11" t="s">
        <v>952</v>
      </c>
      <c r="J11">
        <v>195.54</v>
      </c>
      <c r="K11">
        <v>586.01</v>
      </c>
      <c r="L11" s="17">
        <v>10</v>
      </c>
      <c r="M11" s="17">
        <v>7.13</v>
      </c>
      <c r="N11" s="17">
        <v>212.67</v>
      </c>
      <c r="O11" s="17">
        <v>603.14</v>
      </c>
      <c r="Q11" s="84">
        <v>43191</v>
      </c>
      <c r="R11">
        <v>115</v>
      </c>
      <c r="S11" t="b">
        <v>1</v>
      </c>
      <c r="T11">
        <v>0.97140000000000004</v>
      </c>
      <c r="U11" t="s">
        <v>2861</v>
      </c>
      <c r="V11" s="85">
        <v>43207.602858772902</v>
      </c>
      <c r="W11" t="s">
        <v>3751</v>
      </c>
      <c r="X11">
        <v>0.85</v>
      </c>
      <c r="Y11">
        <v>0</v>
      </c>
      <c r="Z11">
        <v>1.2</v>
      </c>
      <c r="AA11">
        <v>1.1000000000000001</v>
      </c>
      <c r="AB11">
        <v>-0.13125000000000001</v>
      </c>
      <c r="AC11">
        <v>76.88</v>
      </c>
      <c r="AD11">
        <v>0.95</v>
      </c>
      <c r="AE11">
        <v>0</v>
      </c>
      <c r="AF11">
        <v>0.1</v>
      </c>
      <c r="AG11">
        <v>87.8</v>
      </c>
      <c r="AH11">
        <v>0.96</v>
      </c>
      <c r="AI11">
        <v>0</v>
      </c>
      <c r="AJ11">
        <v>0.08</v>
      </c>
      <c r="AK11">
        <v>140.83000000000001</v>
      </c>
      <c r="AL11">
        <v>368.24</v>
      </c>
      <c r="AM11" s="84">
        <v>42917</v>
      </c>
      <c r="AN11">
        <v>657520726</v>
      </c>
      <c r="AO11">
        <v>0.78390000000000004</v>
      </c>
      <c r="AP11" s="84">
        <v>43100</v>
      </c>
      <c r="AQ11" t="b">
        <v>0</v>
      </c>
      <c r="AR11">
        <v>162.51</v>
      </c>
      <c r="AS11">
        <v>0.5</v>
      </c>
      <c r="AT11">
        <v>0.75</v>
      </c>
      <c r="AU11">
        <v>3.8397000000000001</v>
      </c>
      <c r="AV11">
        <v>4.4138000000000002</v>
      </c>
      <c r="AW11">
        <v>0.5</v>
      </c>
      <c r="AX11">
        <v>0</v>
      </c>
      <c r="AY11">
        <v>0.6</v>
      </c>
      <c r="AZ11">
        <v>0.5</v>
      </c>
      <c r="BA11">
        <v>0.71740000000000004</v>
      </c>
      <c r="BB11">
        <v>0.95</v>
      </c>
      <c r="BC11">
        <v>0.5</v>
      </c>
      <c r="BD11">
        <v>0.1255</v>
      </c>
      <c r="BE11">
        <v>0.5</v>
      </c>
      <c r="BF11">
        <v>0.47939999999999999</v>
      </c>
      <c r="BG11">
        <v>1.089</v>
      </c>
      <c r="BH11">
        <v>8</v>
      </c>
      <c r="BI11" s="84">
        <v>42917</v>
      </c>
      <c r="BJ11">
        <v>1</v>
      </c>
      <c r="BK11" t="b">
        <v>0</v>
      </c>
      <c r="BL11" t="s">
        <v>2872</v>
      </c>
      <c r="BM11" t="s">
        <v>2872</v>
      </c>
      <c r="BN11" t="b">
        <v>1</v>
      </c>
      <c r="BO11" s="84">
        <v>43207</v>
      </c>
      <c r="BP11" t="b">
        <v>1</v>
      </c>
      <c r="BQ11" s="84">
        <v>43191</v>
      </c>
      <c r="BR11">
        <v>115</v>
      </c>
      <c r="BS11">
        <v>5595</v>
      </c>
      <c r="BT11">
        <v>106600</v>
      </c>
      <c r="BU11" s="85">
        <v>43207.602858772902</v>
      </c>
      <c r="BV11" t="s">
        <v>3769</v>
      </c>
      <c r="BW11">
        <v>195.54</v>
      </c>
      <c r="BX11" t="s">
        <v>2861</v>
      </c>
      <c r="BY11">
        <v>1.0707</v>
      </c>
      <c r="BZ11">
        <v>3047</v>
      </c>
      <c r="CA11">
        <v>1.04128</v>
      </c>
      <c r="CB11" t="s">
        <v>2864</v>
      </c>
      <c r="CC11" t="s">
        <v>3751</v>
      </c>
      <c r="CD11" t="b">
        <v>1</v>
      </c>
      <c r="CE11">
        <v>0</v>
      </c>
      <c r="CF11">
        <v>4700</v>
      </c>
      <c r="CG11">
        <v>1</v>
      </c>
      <c r="CH11">
        <v>120</v>
      </c>
      <c r="CI11">
        <v>43920</v>
      </c>
      <c r="CJ11">
        <v>35056</v>
      </c>
      <c r="CK11">
        <v>16713</v>
      </c>
      <c r="CL11">
        <v>0.79820000000000002</v>
      </c>
      <c r="CM11" t="s">
        <v>2883</v>
      </c>
      <c r="CN11">
        <v>0</v>
      </c>
      <c r="CO11">
        <v>586.01</v>
      </c>
      <c r="CP11" t="s">
        <v>2866</v>
      </c>
      <c r="CQ11" t="s">
        <v>2867</v>
      </c>
      <c r="CR11">
        <v>98.96</v>
      </c>
      <c r="CS11">
        <v>96.58</v>
      </c>
      <c r="CT11">
        <v>1</v>
      </c>
      <c r="CU11">
        <v>0</v>
      </c>
      <c r="CV11">
        <v>3973031</v>
      </c>
      <c r="CW11">
        <v>103.14</v>
      </c>
      <c r="CX11">
        <v>92.43</v>
      </c>
      <c r="CY11">
        <v>98.96</v>
      </c>
      <c r="CZ11">
        <v>85.16</v>
      </c>
      <c r="DA11">
        <v>0</v>
      </c>
      <c r="DB11">
        <v>0</v>
      </c>
      <c r="DC11">
        <v>98.96</v>
      </c>
      <c r="DD11">
        <v>107.57</v>
      </c>
      <c r="DE11">
        <v>3010691</v>
      </c>
      <c r="DF11">
        <v>1984130</v>
      </c>
      <c r="DG11">
        <v>37332</v>
      </c>
      <c r="DH11">
        <v>73.39</v>
      </c>
      <c r="DI11">
        <v>51.51</v>
      </c>
      <c r="DJ11">
        <v>124.9</v>
      </c>
      <c r="DK11">
        <v>0</v>
      </c>
      <c r="DL11">
        <v>0</v>
      </c>
      <c r="DM11">
        <v>124.9</v>
      </c>
      <c r="DN11">
        <v>349267</v>
      </c>
      <c r="DO11">
        <v>1199249</v>
      </c>
      <c r="DP11">
        <v>8967853</v>
      </c>
      <c r="DQ11">
        <v>84223</v>
      </c>
      <c r="DR11">
        <v>204448</v>
      </c>
      <c r="DS11">
        <v>434505</v>
      </c>
      <c r="DT11">
        <v>344</v>
      </c>
      <c r="DU11">
        <v>499545</v>
      </c>
      <c r="DV11">
        <v>151676</v>
      </c>
      <c r="DW11">
        <v>0</v>
      </c>
      <c r="DX11">
        <v>84555</v>
      </c>
      <c r="DY11">
        <v>2879</v>
      </c>
      <c r="DZ11">
        <v>839572</v>
      </c>
      <c r="EA11">
        <v>928464</v>
      </c>
      <c r="EB11">
        <v>362358</v>
      </c>
      <c r="EC11">
        <v>281020</v>
      </c>
      <c r="ED11">
        <v>241580</v>
      </c>
      <c r="EE11">
        <v>40176</v>
      </c>
      <c r="EF11">
        <v>219424</v>
      </c>
      <c r="EG11">
        <v>225692</v>
      </c>
      <c r="EH11">
        <v>2818875</v>
      </c>
      <c r="EI11" s="84">
        <v>42156</v>
      </c>
      <c r="EJ11" s="84">
        <v>42521</v>
      </c>
      <c r="EK11">
        <v>4545437</v>
      </c>
      <c r="EL11" t="b">
        <v>1</v>
      </c>
      <c r="EM11" t="b">
        <v>1</v>
      </c>
      <c r="EN11">
        <v>1.089</v>
      </c>
      <c r="EO11" t="s">
        <v>3753</v>
      </c>
      <c r="EP11" t="s">
        <v>3754</v>
      </c>
      <c r="EQ11" t="s">
        <v>3755</v>
      </c>
      <c r="ER11" t="s">
        <v>3756</v>
      </c>
      <c r="ES11">
        <v>1.1158999999999999</v>
      </c>
      <c r="ET11">
        <v>1.1586000000000001</v>
      </c>
      <c r="EU11">
        <v>1.0772999999999999</v>
      </c>
      <c r="EV11">
        <v>1.0739000000000001</v>
      </c>
      <c r="EW11">
        <v>1.1538999999999999</v>
      </c>
      <c r="EX11">
        <v>0</v>
      </c>
      <c r="EY11">
        <v>140828</v>
      </c>
      <c r="EZ11" t="s">
        <v>3769</v>
      </c>
      <c r="FA11">
        <v>1.1158999999999999</v>
      </c>
      <c r="FB11" t="b">
        <v>0</v>
      </c>
      <c r="FC11" t="b">
        <v>0</v>
      </c>
      <c r="FD11">
        <v>0</v>
      </c>
      <c r="FE11">
        <v>0</v>
      </c>
      <c r="FF11">
        <v>0.54349999999999998</v>
      </c>
      <c r="FG11">
        <v>0.79820000000000002</v>
      </c>
      <c r="FH11">
        <v>1548516</v>
      </c>
      <c r="FI11">
        <v>8967853</v>
      </c>
      <c r="FJ11">
        <v>16713</v>
      </c>
      <c r="FK11">
        <v>35056</v>
      </c>
      <c r="FL11">
        <v>43920</v>
      </c>
      <c r="FM11" t="b">
        <v>0</v>
      </c>
      <c r="FN11">
        <v>0.4768</v>
      </c>
      <c r="FO11" s="84">
        <v>42156</v>
      </c>
      <c r="FP11" s="84">
        <v>42521</v>
      </c>
      <c r="FQ11" t="s">
        <v>952</v>
      </c>
      <c r="FR11" t="b">
        <v>0</v>
      </c>
      <c r="FS11" t="b">
        <v>0</v>
      </c>
      <c r="FT11">
        <v>3.6</v>
      </c>
      <c r="FU11" s="84">
        <v>42338</v>
      </c>
      <c r="FV11" t="s">
        <v>2872</v>
      </c>
      <c r="FW11">
        <v>0</v>
      </c>
      <c r="FX11">
        <v>11422</v>
      </c>
      <c r="FY11">
        <v>20633</v>
      </c>
      <c r="FZ11">
        <v>27282</v>
      </c>
      <c r="GA11">
        <v>73575</v>
      </c>
      <c r="GB11">
        <v>0</v>
      </c>
      <c r="GC11">
        <v>7916</v>
      </c>
      <c r="GD11" t="s">
        <v>2905</v>
      </c>
      <c r="GE11">
        <v>0.45650000000000002</v>
      </c>
      <c r="GF11" t="s">
        <v>2872</v>
      </c>
      <c r="GG11">
        <v>0</v>
      </c>
      <c r="GH11">
        <v>0</v>
      </c>
      <c r="GI11">
        <v>0</v>
      </c>
      <c r="GJ11">
        <v>0</v>
      </c>
      <c r="GK11" t="s">
        <v>3769</v>
      </c>
      <c r="GL11" t="s">
        <v>3769</v>
      </c>
      <c r="GM11" t="s">
        <v>2874</v>
      </c>
      <c r="GN11" t="s">
        <v>583</v>
      </c>
      <c r="GO11" t="s">
        <v>574</v>
      </c>
      <c r="GP11" t="s">
        <v>2864</v>
      </c>
      <c r="GQ11" t="s">
        <v>2864</v>
      </c>
      <c r="GR11" t="s">
        <v>1759</v>
      </c>
      <c r="GS11" t="s">
        <v>3321</v>
      </c>
      <c r="GT11" t="s">
        <v>3322</v>
      </c>
      <c r="GU11" t="s">
        <v>1760</v>
      </c>
      <c r="GV11" t="s">
        <v>2864</v>
      </c>
      <c r="GW11" t="s">
        <v>1260</v>
      </c>
      <c r="GX11" t="s">
        <v>893</v>
      </c>
      <c r="GY11" t="s">
        <v>1761</v>
      </c>
      <c r="GZ11" t="s">
        <v>3761</v>
      </c>
      <c r="HA11">
        <v>137.25</v>
      </c>
      <c r="HB11">
        <v>113.33</v>
      </c>
    </row>
    <row r="12" spans="1:210" x14ac:dyDescent="0.25">
      <c r="A12" t="e">
        <f>VLOOKUP(B12,'Free Standing without QAAF'!#REF!,1,FALSE)</f>
        <v>#REF!</v>
      </c>
      <c r="B12" t="s">
        <v>581</v>
      </c>
      <c r="C12" t="s">
        <v>1211</v>
      </c>
      <c r="D12" t="s">
        <v>582</v>
      </c>
      <c r="E12" t="s">
        <v>1212</v>
      </c>
      <c r="F12" t="s">
        <v>1213</v>
      </c>
      <c r="G12" t="s">
        <v>893</v>
      </c>
      <c r="H12" t="s">
        <v>1879</v>
      </c>
      <c r="I12" t="s">
        <v>1215</v>
      </c>
      <c r="J12">
        <v>104.99</v>
      </c>
      <c r="K12">
        <v>565.1</v>
      </c>
      <c r="L12" s="17">
        <v>10</v>
      </c>
      <c r="M12" s="17">
        <v>7.13</v>
      </c>
      <c r="N12" s="17">
        <v>122.12</v>
      </c>
      <c r="O12" s="17">
        <v>582.23</v>
      </c>
      <c r="Q12" s="84">
        <v>43191</v>
      </c>
      <c r="R12">
        <v>115</v>
      </c>
      <c r="S12" t="b">
        <v>1</v>
      </c>
      <c r="T12">
        <v>0.97140000000000004</v>
      </c>
      <c r="U12" t="s">
        <v>2861</v>
      </c>
      <c r="V12" s="85">
        <v>43207.602858772902</v>
      </c>
      <c r="W12" t="s">
        <v>3751</v>
      </c>
      <c r="X12">
        <v>0.85</v>
      </c>
      <c r="Y12">
        <v>0</v>
      </c>
      <c r="Z12">
        <v>1.2</v>
      </c>
      <c r="AA12">
        <v>1.1000000000000001</v>
      </c>
      <c r="AB12">
        <v>-0.13125000000000001</v>
      </c>
      <c r="AC12">
        <v>76.88</v>
      </c>
      <c r="AD12">
        <v>0.95</v>
      </c>
      <c r="AE12">
        <v>0</v>
      </c>
      <c r="AF12">
        <v>0.1</v>
      </c>
      <c r="AG12">
        <v>87.8</v>
      </c>
      <c r="AH12">
        <v>0.96</v>
      </c>
      <c r="AI12">
        <v>0</v>
      </c>
      <c r="AJ12">
        <v>0.08</v>
      </c>
      <c r="AK12">
        <v>140.83000000000001</v>
      </c>
      <c r="AL12">
        <v>368.24</v>
      </c>
      <c r="AM12" s="84">
        <v>42917</v>
      </c>
      <c r="AN12">
        <v>657520726</v>
      </c>
      <c r="AO12">
        <v>0.78390000000000004</v>
      </c>
      <c r="AP12" s="84">
        <v>43100</v>
      </c>
      <c r="AQ12" t="b">
        <v>0</v>
      </c>
      <c r="AR12">
        <v>162.51</v>
      </c>
      <c r="AS12">
        <v>0.5</v>
      </c>
      <c r="AT12">
        <v>0.75</v>
      </c>
      <c r="AU12">
        <v>3.8397000000000001</v>
      </c>
      <c r="AV12">
        <v>4.4138000000000002</v>
      </c>
      <c r="AW12">
        <v>0.5</v>
      </c>
      <c r="AX12">
        <v>0</v>
      </c>
      <c r="AY12">
        <v>0.6</v>
      </c>
      <c r="AZ12">
        <v>0.5</v>
      </c>
      <c r="BA12">
        <v>0.71740000000000004</v>
      </c>
      <c r="BB12">
        <v>0.95</v>
      </c>
      <c r="BC12">
        <v>0.5</v>
      </c>
      <c r="BD12">
        <v>0.1255</v>
      </c>
      <c r="BE12">
        <v>0.5</v>
      </c>
      <c r="BF12">
        <v>0.47939999999999999</v>
      </c>
      <c r="BG12">
        <v>1.089</v>
      </c>
      <c r="BH12">
        <v>8</v>
      </c>
      <c r="BI12" s="84">
        <v>42917</v>
      </c>
      <c r="BJ12">
        <v>1</v>
      </c>
      <c r="BK12" t="b">
        <v>0</v>
      </c>
      <c r="BL12" t="s">
        <v>2872</v>
      </c>
      <c r="BM12" t="s">
        <v>2872</v>
      </c>
      <c r="BN12" t="b">
        <v>1</v>
      </c>
      <c r="BO12" s="84">
        <v>43207</v>
      </c>
      <c r="BP12" t="b">
        <v>1</v>
      </c>
      <c r="BQ12" s="84">
        <v>43191</v>
      </c>
      <c r="BR12">
        <v>115</v>
      </c>
      <c r="BS12">
        <v>5590</v>
      </c>
      <c r="BT12">
        <v>106599</v>
      </c>
      <c r="BU12" s="85">
        <v>43207.602858772902</v>
      </c>
      <c r="BV12" t="s">
        <v>3770</v>
      </c>
      <c r="BW12">
        <v>104.99</v>
      </c>
      <c r="BX12" t="s">
        <v>2861</v>
      </c>
      <c r="BY12">
        <v>0.94699999999999995</v>
      </c>
      <c r="BZ12">
        <v>3042</v>
      </c>
      <c r="CA12">
        <v>1.02674</v>
      </c>
      <c r="CB12" t="s">
        <v>2864</v>
      </c>
      <c r="CC12" t="s">
        <v>3751</v>
      </c>
      <c r="CD12" t="b">
        <v>1</v>
      </c>
      <c r="CE12">
        <v>0</v>
      </c>
      <c r="CF12">
        <v>3875</v>
      </c>
      <c r="CG12">
        <v>1</v>
      </c>
      <c r="CH12">
        <v>78</v>
      </c>
      <c r="CI12">
        <v>28548</v>
      </c>
      <c r="CJ12">
        <v>26477</v>
      </c>
      <c r="CK12">
        <v>17664</v>
      </c>
      <c r="CL12">
        <v>0.92749999999999999</v>
      </c>
      <c r="CM12" t="s">
        <v>2883</v>
      </c>
      <c r="CN12">
        <v>0</v>
      </c>
      <c r="CO12">
        <v>565.1</v>
      </c>
      <c r="CP12" t="s">
        <v>2866</v>
      </c>
      <c r="CQ12" t="s">
        <v>2880</v>
      </c>
      <c r="CR12">
        <v>40.630000000000003</v>
      </c>
      <c r="CS12">
        <v>64.36</v>
      </c>
      <c r="CT12">
        <v>3</v>
      </c>
      <c r="CU12">
        <v>0</v>
      </c>
      <c r="CV12">
        <v>1213793</v>
      </c>
      <c r="CW12">
        <v>41.05</v>
      </c>
      <c r="CX12">
        <v>42.9</v>
      </c>
      <c r="CY12">
        <v>40.630000000000003</v>
      </c>
      <c r="CZ12">
        <v>69.17</v>
      </c>
      <c r="DA12">
        <v>0</v>
      </c>
      <c r="DB12">
        <v>0</v>
      </c>
      <c r="DC12">
        <v>40.630000000000003</v>
      </c>
      <c r="DD12">
        <v>87.37</v>
      </c>
      <c r="DE12">
        <v>1139693</v>
      </c>
      <c r="DF12">
        <v>763151</v>
      </c>
      <c r="DG12">
        <v>26477</v>
      </c>
      <c r="DH12">
        <v>38.549999999999997</v>
      </c>
      <c r="DI12">
        <v>25.81</v>
      </c>
      <c r="DJ12">
        <v>64.36</v>
      </c>
      <c r="DK12">
        <v>0</v>
      </c>
      <c r="DL12">
        <v>0</v>
      </c>
      <c r="DM12">
        <v>64.36</v>
      </c>
      <c r="DN12">
        <v>135561</v>
      </c>
      <c r="DO12">
        <v>118486</v>
      </c>
      <c r="DP12">
        <v>3116637</v>
      </c>
      <c r="DQ12">
        <v>73305</v>
      </c>
      <c r="DR12">
        <v>97591</v>
      </c>
      <c r="DS12">
        <v>295154</v>
      </c>
      <c r="DT12">
        <v>748</v>
      </c>
      <c r="DU12">
        <v>93461</v>
      </c>
      <c r="DV12">
        <v>77834</v>
      </c>
      <c r="DW12">
        <v>228325</v>
      </c>
      <c r="DX12">
        <v>10577</v>
      </c>
      <c r="DY12">
        <v>8651</v>
      </c>
      <c r="DZ12">
        <v>271361</v>
      </c>
      <c r="EA12">
        <v>70328</v>
      </c>
      <c r="EB12">
        <v>210008</v>
      </c>
      <c r="EC12">
        <v>158934</v>
      </c>
      <c r="ED12">
        <v>65649</v>
      </c>
      <c r="EE12">
        <v>2172</v>
      </c>
      <c r="EF12">
        <v>55027</v>
      </c>
      <c r="EG12">
        <v>12633</v>
      </c>
      <c r="EH12">
        <v>1130832</v>
      </c>
      <c r="EI12" s="84">
        <v>42370</v>
      </c>
      <c r="EJ12" s="84">
        <v>42735</v>
      </c>
      <c r="EK12">
        <v>1703978</v>
      </c>
      <c r="EL12" t="b">
        <v>1</v>
      </c>
      <c r="EM12" t="b">
        <v>1</v>
      </c>
      <c r="EN12">
        <v>1</v>
      </c>
      <c r="EO12" t="s">
        <v>3755</v>
      </c>
      <c r="EP12" t="s">
        <v>3756</v>
      </c>
      <c r="EQ12" t="s">
        <v>3763</v>
      </c>
      <c r="ER12" t="s">
        <v>3764</v>
      </c>
      <c r="ES12">
        <v>0.95679999999999998</v>
      </c>
      <c r="ET12">
        <v>0.96460000000000001</v>
      </c>
      <c r="EU12">
        <v>0.95069999999999999</v>
      </c>
      <c r="EV12">
        <v>0.94679999999999997</v>
      </c>
      <c r="EW12">
        <v>0.96509999999999996</v>
      </c>
      <c r="EX12">
        <v>0</v>
      </c>
      <c r="EY12">
        <v>68290</v>
      </c>
      <c r="EZ12" t="s">
        <v>3770</v>
      </c>
      <c r="FA12">
        <v>0.95679999999999998</v>
      </c>
      <c r="FB12" t="b">
        <v>0</v>
      </c>
      <c r="FC12" t="b">
        <v>0</v>
      </c>
      <c r="FD12">
        <v>0</v>
      </c>
      <c r="FE12">
        <v>0</v>
      </c>
      <c r="FF12">
        <v>0.625</v>
      </c>
      <c r="FG12">
        <v>0.92749999999999999</v>
      </c>
      <c r="FH12">
        <v>254047</v>
      </c>
      <c r="FI12">
        <v>3116637</v>
      </c>
      <c r="FJ12">
        <v>17664</v>
      </c>
      <c r="FK12">
        <v>26477</v>
      </c>
      <c r="FL12">
        <v>28548</v>
      </c>
      <c r="FM12" t="b">
        <v>0</v>
      </c>
      <c r="FN12">
        <v>0.66710000000000003</v>
      </c>
      <c r="FO12" s="84">
        <v>42370</v>
      </c>
      <c r="FP12" s="84">
        <v>42735</v>
      </c>
      <c r="FQ12" t="s">
        <v>1215</v>
      </c>
      <c r="FR12" t="b">
        <v>0</v>
      </c>
      <c r="FS12" t="b">
        <v>0</v>
      </c>
      <c r="FT12">
        <v>2.6957</v>
      </c>
      <c r="FU12" s="84">
        <v>42551</v>
      </c>
      <c r="FV12" t="s">
        <v>2872</v>
      </c>
      <c r="FW12">
        <v>0</v>
      </c>
      <c r="FX12">
        <v>4519</v>
      </c>
      <c r="FY12">
        <v>12078</v>
      </c>
      <c r="FZ12">
        <v>8354</v>
      </c>
      <c r="GA12">
        <v>42961</v>
      </c>
      <c r="GB12">
        <v>0</v>
      </c>
      <c r="GC12">
        <v>378</v>
      </c>
      <c r="GD12" t="s">
        <v>2925</v>
      </c>
      <c r="GE12">
        <v>0.375</v>
      </c>
      <c r="GF12" t="s">
        <v>2872</v>
      </c>
      <c r="GG12">
        <v>0</v>
      </c>
      <c r="GH12">
        <v>0</v>
      </c>
      <c r="GI12">
        <v>0</v>
      </c>
      <c r="GJ12">
        <v>0</v>
      </c>
      <c r="GK12" t="s">
        <v>3770</v>
      </c>
      <c r="GL12" t="s">
        <v>3770</v>
      </c>
      <c r="GM12" t="s">
        <v>2874</v>
      </c>
      <c r="GN12" t="s">
        <v>581</v>
      </c>
      <c r="GO12" t="s">
        <v>582</v>
      </c>
      <c r="GP12" t="s">
        <v>2864</v>
      </c>
      <c r="GQ12" t="s">
        <v>2864</v>
      </c>
      <c r="GR12" t="s">
        <v>1211</v>
      </c>
      <c r="GS12" t="s">
        <v>3065</v>
      </c>
      <c r="GT12" t="s">
        <v>2931</v>
      </c>
      <c r="GU12" t="s">
        <v>1212</v>
      </c>
      <c r="GV12" t="s">
        <v>2864</v>
      </c>
      <c r="GW12" t="s">
        <v>1213</v>
      </c>
      <c r="GX12" t="s">
        <v>893</v>
      </c>
      <c r="GY12" t="s">
        <v>1214</v>
      </c>
      <c r="GZ12" t="s">
        <v>3765</v>
      </c>
      <c r="HA12">
        <v>71.86</v>
      </c>
      <c r="HB12">
        <v>45.84</v>
      </c>
    </row>
    <row r="13" spans="1:210" x14ac:dyDescent="0.25">
      <c r="A13" t="e">
        <f>VLOOKUP(B13,'Free Standing without QAAF'!#REF!,1,FALSE)</f>
        <v>#REF!</v>
      </c>
      <c r="B13" t="s">
        <v>585</v>
      </c>
      <c r="C13" t="s">
        <v>1915</v>
      </c>
      <c r="D13" t="s">
        <v>707</v>
      </c>
      <c r="E13" t="s">
        <v>1916</v>
      </c>
      <c r="F13" t="s">
        <v>1213</v>
      </c>
      <c r="G13" t="s">
        <v>893</v>
      </c>
      <c r="H13" t="s">
        <v>1879</v>
      </c>
      <c r="I13" t="s">
        <v>1215</v>
      </c>
      <c r="J13">
        <v>135.94</v>
      </c>
      <c r="K13">
        <v>566.02</v>
      </c>
      <c r="L13" s="17">
        <v>10</v>
      </c>
      <c r="M13" s="17">
        <v>7.13</v>
      </c>
      <c r="N13" s="17">
        <v>153.07</v>
      </c>
      <c r="O13" s="17">
        <v>583.15</v>
      </c>
      <c r="Q13" s="84">
        <v>43191</v>
      </c>
      <c r="R13">
        <v>115</v>
      </c>
      <c r="S13" t="b">
        <v>1</v>
      </c>
      <c r="T13">
        <v>0.97140000000000004</v>
      </c>
      <c r="U13" t="s">
        <v>2861</v>
      </c>
      <c r="V13" s="85">
        <v>43207.602858772902</v>
      </c>
      <c r="W13" t="s">
        <v>3751</v>
      </c>
      <c r="X13">
        <v>0.85</v>
      </c>
      <c r="Y13">
        <v>0</v>
      </c>
      <c r="Z13">
        <v>1.2</v>
      </c>
      <c r="AA13">
        <v>1.1000000000000001</v>
      </c>
      <c r="AB13">
        <v>-0.13125000000000001</v>
      </c>
      <c r="AC13">
        <v>76.88</v>
      </c>
      <c r="AD13">
        <v>0.95</v>
      </c>
      <c r="AE13">
        <v>0</v>
      </c>
      <c r="AF13">
        <v>0.1</v>
      </c>
      <c r="AG13">
        <v>87.8</v>
      </c>
      <c r="AH13">
        <v>0.96</v>
      </c>
      <c r="AI13">
        <v>0</v>
      </c>
      <c r="AJ13">
        <v>0.08</v>
      </c>
      <c r="AK13">
        <v>140.83000000000001</v>
      </c>
      <c r="AL13">
        <v>368.24</v>
      </c>
      <c r="AM13" s="84">
        <v>42917</v>
      </c>
      <c r="AN13">
        <v>657520726</v>
      </c>
      <c r="AO13">
        <v>0.78390000000000004</v>
      </c>
      <c r="AP13" s="84">
        <v>43100</v>
      </c>
      <c r="AQ13" t="b">
        <v>0</v>
      </c>
      <c r="AR13">
        <v>162.51</v>
      </c>
      <c r="AS13">
        <v>0.5</v>
      </c>
      <c r="AT13">
        <v>0.75</v>
      </c>
      <c r="AU13">
        <v>3.8397000000000001</v>
      </c>
      <c r="AV13">
        <v>4.4138000000000002</v>
      </c>
      <c r="AW13">
        <v>0.5</v>
      </c>
      <c r="AX13">
        <v>0</v>
      </c>
      <c r="AY13">
        <v>0.6</v>
      </c>
      <c r="AZ13">
        <v>0.5</v>
      </c>
      <c r="BA13">
        <v>0.71740000000000004</v>
      </c>
      <c r="BB13">
        <v>0.95</v>
      </c>
      <c r="BC13">
        <v>0.5</v>
      </c>
      <c r="BD13">
        <v>0.1255</v>
      </c>
      <c r="BE13">
        <v>0.5</v>
      </c>
      <c r="BF13">
        <v>0.47939999999999999</v>
      </c>
      <c r="BG13">
        <v>1.089</v>
      </c>
      <c r="BH13">
        <v>8</v>
      </c>
      <c r="BI13" s="84">
        <v>42917</v>
      </c>
      <c r="BJ13">
        <v>1</v>
      </c>
      <c r="BK13" t="b">
        <v>0</v>
      </c>
      <c r="BL13" t="s">
        <v>2872</v>
      </c>
      <c r="BM13" t="s">
        <v>2872</v>
      </c>
      <c r="BN13" t="b">
        <v>1</v>
      </c>
      <c r="BO13" s="84">
        <v>43207</v>
      </c>
      <c r="BP13" t="b">
        <v>1</v>
      </c>
      <c r="BQ13" s="84">
        <v>43191</v>
      </c>
      <c r="BR13">
        <v>115</v>
      </c>
      <c r="BS13">
        <v>5767</v>
      </c>
      <c r="BT13">
        <v>106604</v>
      </c>
      <c r="BU13" s="85">
        <v>43207.602858772902</v>
      </c>
      <c r="BV13" t="s">
        <v>3771</v>
      </c>
      <c r="BW13">
        <v>135.94</v>
      </c>
      <c r="BX13" t="s">
        <v>2861</v>
      </c>
      <c r="BY13">
        <v>0.95240000000000002</v>
      </c>
      <c r="BZ13">
        <v>3137</v>
      </c>
      <c r="CA13">
        <v>1.02674</v>
      </c>
      <c r="CB13" t="s">
        <v>2864</v>
      </c>
      <c r="CC13" t="s">
        <v>3751</v>
      </c>
      <c r="CD13" t="b">
        <v>1</v>
      </c>
      <c r="CE13">
        <v>0</v>
      </c>
      <c r="CF13">
        <v>5768</v>
      </c>
      <c r="CG13">
        <v>1</v>
      </c>
      <c r="CH13">
        <v>69</v>
      </c>
      <c r="CI13">
        <v>25254</v>
      </c>
      <c r="CJ13">
        <v>24038</v>
      </c>
      <c r="CK13">
        <v>9585</v>
      </c>
      <c r="CL13">
        <v>0.95179999999999998</v>
      </c>
      <c r="CM13" t="s">
        <v>2883</v>
      </c>
      <c r="CN13">
        <v>0</v>
      </c>
      <c r="CO13">
        <v>566.02</v>
      </c>
      <c r="CP13" t="s">
        <v>2866</v>
      </c>
      <c r="CQ13" t="s">
        <v>2880</v>
      </c>
      <c r="CR13">
        <v>59.42</v>
      </c>
      <c r="CS13">
        <v>76.52</v>
      </c>
      <c r="CT13">
        <v>3</v>
      </c>
      <c r="CU13">
        <v>0</v>
      </c>
      <c r="CV13">
        <v>1634694</v>
      </c>
      <c r="CW13">
        <v>60.9</v>
      </c>
      <c r="CX13">
        <v>62.39</v>
      </c>
      <c r="CY13">
        <v>59.42</v>
      </c>
      <c r="CZ13">
        <v>69.56</v>
      </c>
      <c r="DA13">
        <v>0</v>
      </c>
      <c r="DB13">
        <v>0</v>
      </c>
      <c r="DC13">
        <v>59.42</v>
      </c>
      <c r="DD13">
        <v>87.86</v>
      </c>
      <c r="DE13">
        <v>1262186</v>
      </c>
      <c r="DF13">
        <v>791774</v>
      </c>
      <c r="DG13">
        <v>24038</v>
      </c>
      <c r="DH13">
        <v>47.02</v>
      </c>
      <c r="DI13">
        <v>29.5</v>
      </c>
      <c r="DJ13">
        <v>76.52</v>
      </c>
      <c r="DK13">
        <v>0</v>
      </c>
      <c r="DL13">
        <v>0</v>
      </c>
      <c r="DM13">
        <v>76.52</v>
      </c>
      <c r="DN13">
        <v>206038</v>
      </c>
      <c r="DO13">
        <v>135951</v>
      </c>
      <c r="DP13">
        <v>3688654</v>
      </c>
      <c r="DQ13">
        <v>44127</v>
      </c>
      <c r="DR13">
        <v>134492</v>
      </c>
      <c r="DS13">
        <v>237378</v>
      </c>
      <c r="DT13">
        <v>2625</v>
      </c>
      <c r="DU13">
        <v>208908</v>
      </c>
      <c r="DV13">
        <v>96326</v>
      </c>
      <c r="DW13">
        <v>0</v>
      </c>
      <c r="DX13">
        <v>161806</v>
      </c>
      <c r="DY13">
        <v>34535</v>
      </c>
      <c r="DZ13">
        <v>172334</v>
      </c>
      <c r="EA13">
        <v>187952</v>
      </c>
      <c r="EB13">
        <v>213706</v>
      </c>
      <c r="EC13">
        <v>141618</v>
      </c>
      <c r="ED13">
        <v>122661</v>
      </c>
      <c r="EE13">
        <v>14720</v>
      </c>
      <c r="EF13">
        <v>126735</v>
      </c>
      <c r="EG13">
        <v>0</v>
      </c>
      <c r="EH13">
        <v>1446742</v>
      </c>
      <c r="EI13" s="84">
        <v>42370</v>
      </c>
      <c r="EJ13" s="84">
        <v>42735</v>
      </c>
      <c r="EK13">
        <v>1839301</v>
      </c>
      <c r="EL13" t="b">
        <v>1</v>
      </c>
      <c r="EM13" t="b">
        <v>1</v>
      </c>
      <c r="EN13">
        <v>1</v>
      </c>
      <c r="EO13" t="s">
        <v>3755</v>
      </c>
      <c r="EP13" t="s">
        <v>3756</v>
      </c>
      <c r="EQ13" t="s">
        <v>3763</v>
      </c>
      <c r="ER13" t="s">
        <v>3764</v>
      </c>
      <c r="ES13">
        <v>0.97609999999999997</v>
      </c>
      <c r="ET13">
        <v>0.97940000000000005</v>
      </c>
      <c r="EU13">
        <v>0.96650000000000003</v>
      </c>
      <c r="EV13">
        <v>0.96609999999999996</v>
      </c>
      <c r="EW13">
        <v>0.99239999999999995</v>
      </c>
      <c r="EX13">
        <v>0</v>
      </c>
      <c r="EY13">
        <v>79675</v>
      </c>
      <c r="EZ13" t="s">
        <v>3771</v>
      </c>
      <c r="FA13">
        <v>0.97609999999999997</v>
      </c>
      <c r="FB13" t="b">
        <v>0</v>
      </c>
      <c r="FC13" t="b">
        <v>0</v>
      </c>
      <c r="FD13">
        <v>0</v>
      </c>
      <c r="FE13">
        <v>0</v>
      </c>
      <c r="FF13">
        <v>0.66669999999999996</v>
      </c>
      <c r="FG13">
        <v>0.95179999999999998</v>
      </c>
      <c r="FH13">
        <v>341989</v>
      </c>
      <c r="FI13">
        <v>3688654</v>
      </c>
      <c r="FJ13">
        <v>9585</v>
      </c>
      <c r="FK13">
        <v>24038</v>
      </c>
      <c r="FL13">
        <v>25254</v>
      </c>
      <c r="FM13" t="b">
        <v>0</v>
      </c>
      <c r="FN13">
        <v>0.3987</v>
      </c>
      <c r="FO13" s="84">
        <v>42370</v>
      </c>
      <c r="FP13" s="84">
        <v>42735</v>
      </c>
      <c r="FQ13" t="s">
        <v>1215</v>
      </c>
      <c r="FR13" t="b">
        <v>0</v>
      </c>
      <c r="FS13" t="b">
        <v>0</v>
      </c>
      <c r="FT13">
        <v>3.3957000000000002</v>
      </c>
      <c r="FU13" s="84">
        <v>42551</v>
      </c>
      <c r="FV13" t="s">
        <v>2872</v>
      </c>
      <c r="FW13">
        <v>0</v>
      </c>
      <c r="FX13">
        <v>2103</v>
      </c>
      <c r="FY13">
        <v>9897</v>
      </c>
      <c r="FZ13">
        <v>15152</v>
      </c>
      <c r="GA13">
        <v>52523</v>
      </c>
      <c r="GB13">
        <v>0</v>
      </c>
      <c r="GC13">
        <v>0</v>
      </c>
      <c r="GD13" t="s">
        <v>2925</v>
      </c>
      <c r="GE13">
        <v>0.33329999999999999</v>
      </c>
      <c r="GF13" t="s">
        <v>2872</v>
      </c>
      <c r="GG13">
        <v>0</v>
      </c>
      <c r="GH13">
        <v>0</v>
      </c>
      <c r="GI13">
        <v>0</v>
      </c>
      <c r="GJ13">
        <v>0</v>
      </c>
      <c r="GK13" t="s">
        <v>3771</v>
      </c>
      <c r="GL13" t="s">
        <v>3771</v>
      </c>
      <c r="GM13" t="s">
        <v>2874</v>
      </c>
      <c r="GN13" t="s">
        <v>585</v>
      </c>
      <c r="GO13" t="s">
        <v>707</v>
      </c>
      <c r="GP13" t="s">
        <v>2864</v>
      </c>
      <c r="GQ13" t="s">
        <v>2864</v>
      </c>
      <c r="GR13" t="s">
        <v>1915</v>
      </c>
      <c r="GS13" t="s">
        <v>3420</v>
      </c>
      <c r="GT13" t="s">
        <v>2931</v>
      </c>
      <c r="GU13" t="s">
        <v>1916</v>
      </c>
      <c r="GV13" t="s">
        <v>2864</v>
      </c>
      <c r="GW13" t="s">
        <v>1213</v>
      </c>
      <c r="GX13" t="s">
        <v>893</v>
      </c>
      <c r="GY13" t="s">
        <v>1879</v>
      </c>
      <c r="GZ13" t="s">
        <v>3765</v>
      </c>
      <c r="HA13">
        <v>85.45</v>
      </c>
      <c r="HB13">
        <v>68</v>
      </c>
    </row>
    <row r="14" spans="1:210" x14ac:dyDescent="0.25">
      <c r="A14" t="e">
        <f>VLOOKUP(B14,'Free Standing without QAAF'!#REF!,1,FALSE)</f>
        <v>#REF!</v>
      </c>
      <c r="B14" t="s">
        <v>587</v>
      </c>
      <c r="C14" t="s">
        <v>2305</v>
      </c>
      <c r="D14" t="s">
        <v>588</v>
      </c>
      <c r="E14" t="s">
        <v>2306</v>
      </c>
      <c r="F14" t="s">
        <v>1625</v>
      </c>
      <c r="G14" t="s">
        <v>893</v>
      </c>
      <c r="H14" t="s">
        <v>1626</v>
      </c>
      <c r="I14" t="s">
        <v>952</v>
      </c>
      <c r="J14">
        <v>168.89</v>
      </c>
      <c r="K14">
        <v>570.04999999999995</v>
      </c>
      <c r="L14" s="17">
        <v>10</v>
      </c>
      <c r="M14" s="17">
        <v>7.13</v>
      </c>
      <c r="N14" s="17">
        <v>186.02</v>
      </c>
      <c r="O14" s="17">
        <v>587.17999999999995</v>
      </c>
      <c r="Q14" s="84">
        <v>43191</v>
      </c>
      <c r="R14">
        <v>115</v>
      </c>
      <c r="S14" t="b">
        <v>1</v>
      </c>
      <c r="T14">
        <v>0.97140000000000004</v>
      </c>
      <c r="U14" t="s">
        <v>2861</v>
      </c>
      <c r="V14" s="85">
        <v>43207.602858772902</v>
      </c>
      <c r="W14" t="s">
        <v>3751</v>
      </c>
      <c r="X14">
        <v>0.85</v>
      </c>
      <c r="Y14">
        <v>0</v>
      </c>
      <c r="Z14">
        <v>1.2</v>
      </c>
      <c r="AA14">
        <v>1.1000000000000001</v>
      </c>
      <c r="AB14">
        <v>-0.13125000000000001</v>
      </c>
      <c r="AC14">
        <v>76.88</v>
      </c>
      <c r="AD14">
        <v>0.95</v>
      </c>
      <c r="AE14">
        <v>0</v>
      </c>
      <c r="AF14">
        <v>0.1</v>
      </c>
      <c r="AG14">
        <v>87.8</v>
      </c>
      <c r="AH14">
        <v>0.96</v>
      </c>
      <c r="AI14">
        <v>0</v>
      </c>
      <c r="AJ14">
        <v>0.08</v>
      </c>
      <c r="AK14">
        <v>140.83000000000001</v>
      </c>
      <c r="AL14">
        <v>368.24</v>
      </c>
      <c r="AM14" s="84">
        <v>42917</v>
      </c>
      <c r="AN14">
        <v>657520726</v>
      </c>
      <c r="AO14">
        <v>0.78390000000000004</v>
      </c>
      <c r="AP14" s="84">
        <v>43100</v>
      </c>
      <c r="AQ14" t="b">
        <v>0</v>
      </c>
      <c r="AR14">
        <v>162.51</v>
      </c>
      <c r="AS14">
        <v>0.5</v>
      </c>
      <c r="AT14">
        <v>0.75</v>
      </c>
      <c r="AU14">
        <v>3.8397000000000001</v>
      </c>
      <c r="AV14">
        <v>4.4138000000000002</v>
      </c>
      <c r="AW14">
        <v>0.5</v>
      </c>
      <c r="AX14">
        <v>0</v>
      </c>
      <c r="AY14">
        <v>0.6</v>
      </c>
      <c r="AZ14">
        <v>0.5</v>
      </c>
      <c r="BA14">
        <v>0.71740000000000004</v>
      </c>
      <c r="BB14">
        <v>0.95</v>
      </c>
      <c r="BC14">
        <v>0.5</v>
      </c>
      <c r="BD14">
        <v>0.1255</v>
      </c>
      <c r="BE14">
        <v>0.5</v>
      </c>
      <c r="BF14">
        <v>0.47939999999999999</v>
      </c>
      <c r="BG14">
        <v>1.089</v>
      </c>
      <c r="BH14">
        <v>8</v>
      </c>
      <c r="BI14" s="84">
        <v>42917</v>
      </c>
      <c r="BJ14">
        <v>1</v>
      </c>
      <c r="BK14" t="b">
        <v>0</v>
      </c>
      <c r="BL14" t="s">
        <v>2872</v>
      </c>
      <c r="BM14" t="s">
        <v>2872</v>
      </c>
      <c r="BN14" t="b">
        <v>1</v>
      </c>
      <c r="BO14" s="84">
        <v>43207</v>
      </c>
      <c r="BP14" t="b">
        <v>1</v>
      </c>
      <c r="BQ14" s="84">
        <v>43191</v>
      </c>
      <c r="BR14">
        <v>115</v>
      </c>
      <c r="BS14">
        <v>5841</v>
      </c>
      <c r="BT14">
        <v>106602</v>
      </c>
      <c r="BU14" s="85">
        <v>43207.602858772902</v>
      </c>
      <c r="BV14" t="s">
        <v>3772</v>
      </c>
      <c r="BW14">
        <v>168.89</v>
      </c>
      <c r="BX14" t="s">
        <v>2861</v>
      </c>
      <c r="BY14">
        <v>0.97629999999999995</v>
      </c>
      <c r="BZ14">
        <v>3174</v>
      </c>
      <c r="CA14">
        <v>1.02674</v>
      </c>
      <c r="CB14" t="s">
        <v>2864</v>
      </c>
      <c r="CC14" t="s">
        <v>3751</v>
      </c>
      <c r="CD14" t="b">
        <v>1</v>
      </c>
      <c r="CE14">
        <v>0</v>
      </c>
      <c r="CF14">
        <v>5492</v>
      </c>
      <c r="CG14">
        <v>1</v>
      </c>
      <c r="CH14">
        <v>130</v>
      </c>
      <c r="CI14">
        <v>47580</v>
      </c>
      <c r="CJ14">
        <v>34965</v>
      </c>
      <c r="CK14">
        <v>20534</v>
      </c>
      <c r="CL14">
        <v>0.7349</v>
      </c>
      <c r="CM14" t="s">
        <v>2883</v>
      </c>
      <c r="CN14">
        <v>0</v>
      </c>
      <c r="CO14">
        <v>570.04999999999995</v>
      </c>
      <c r="CP14" t="s">
        <v>2866</v>
      </c>
      <c r="CQ14" t="s">
        <v>2867</v>
      </c>
      <c r="CR14">
        <v>76.790000000000006</v>
      </c>
      <c r="CS14">
        <v>92.1</v>
      </c>
      <c r="CT14">
        <v>3</v>
      </c>
      <c r="CU14">
        <v>0</v>
      </c>
      <c r="CV14">
        <v>3200800</v>
      </c>
      <c r="CW14">
        <v>81.98</v>
      </c>
      <c r="CX14">
        <v>78.650000000000006</v>
      </c>
      <c r="CY14">
        <v>76.790000000000006</v>
      </c>
      <c r="CZ14">
        <v>77.650000000000006</v>
      </c>
      <c r="DA14">
        <v>0</v>
      </c>
      <c r="DB14">
        <v>0</v>
      </c>
      <c r="DC14">
        <v>76.790000000000006</v>
      </c>
      <c r="DD14">
        <v>98.09</v>
      </c>
      <c r="DE14">
        <v>2317781</v>
      </c>
      <c r="DF14">
        <v>1592316</v>
      </c>
      <c r="DG14">
        <v>40443</v>
      </c>
      <c r="DH14">
        <v>51.32</v>
      </c>
      <c r="DI14">
        <v>40.78</v>
      </c>
      <c r="DJ14">
        <v>92.1</v>
      </c>
      <c r="DK14">
        <v>0</v>
      </c>
      <c r="DL14">
        <v>0</v>
      </c>
      <c r="DM14">
        <v>92.1</v>
      </c>
      <c r="DN14">
        <v>268147</v>
      </c>
      <c r="DO14">
        <v>583746</v>
      </c>
      <c r="DP14">
        <v>7110897</v>
      </c>
      <c r="DQ14">
        <v>25092</v>
      </c>
      <c r="DR14">
        <v>254363</v>
      </c>
      <c r="DS14">
        <v>353311</v>
      </c>
      <c r="DT14">
        <v>42</v>
      </c>
      <c r="DU14">
        <v>122792</v>
      </c>
      <c r="DV14">
        <v>146932</v>
      </c>
      <c r="DW14">
        <v>422460</v>
      </c>
      <c r="DX14">
        <v>0</v>
      </c>
      <c r="DY14">
        <v>140896</v>
      </c>
      <c r="DZ14">
        <v>640957</v>
      </c>
      <c r="EA14">
        <v>399259</v>
      </c>
      <c r="EB14">
        <v>253368</v>
      </c>
      <c r="EC14">
        <v>242135</v>
      </c>
      <c r="ED14">
        <v>240689</v>
      </c>
      <c r="EE14">
        <v>18035</v>
      </c>
      <c r="EF14">
        <v>197132</v>
      </c>
      <c r="EG14">
        <v>0</v>
      </c>
      <c r="EH14">
        <v>2801541</v>
      </c>
      <c r="EI14" s="84">
        <v>42370</v>
      </c>
      <c r="EJ14" s="84">
        <v>42735</v>
      </c>
      <c r="EK14">
        <v>3501453</v>
      </c>
      <c r="EL14" t="b">
        <v>1</v>
      </c>
      <c r="EM14" t="b">
        <v>1</v>
      </c>
      <c r="EN14">
        <v>1.089</v>
      </c>
      <c r="EO14" t="s">
        <v>3755</v>
      </c>
      <c r="EP14" t="s">
        <v>3756</v>
      </c>
      <c r="EQ14" t="s">
        <v>3763</v>
      </c>
      <c r="ER14" t="s">
        <v>3764</v>
      </c>
      <c r="ES14">
        <v>1.0423</v>
      </c>
      <c r="ET14">
        <v>1.0605</v>
      </c>
      <c r="EU14">
        <v>1.0731999999999999</v>
      </c>
      <c r="EV14">
        <v>0.99029999999999996</v>
      </c>
      <c r="EW14">
        <v>1.0450999999999999</v>
      </c>
      <c r="EX14">
        <v>0</v>
      </c>
      <c r="EY14">
        <v>129776</v>
      </c>
      <c r="EZ14" t="s">
        <v>3772</v>
      </c>
      <c r="FA14">
        <v>1.0423</v>
      </c>
      <c r="FB14" t="b">
        <v>0</v>
      </c>
      <c r="FC14" t="b">
        <v>0</v>
      </c>
      <c r="FD14">
        <v>0</v>
      </c>
      <c r="FE14">
        <v>0</v>
      </c>
      <c r="FF14">
        <v>0.30669999999999997</v>
      </c>
      <c r="FG14">
        <v>0.7349</v>
      </c>
      <c r="FH14">
        <v>851893</v>
      </c>
      <c r="FI14">
        <v>7110897</v>
      </c>
      <c r="FJ14">
        <v>20534</v>
      </c>
      <c r="FK14">
        <v>34965</v>
      </c>
      <c r="FL14">
        <v>47580</v>
      </c>
      <c r="FM14" t="b">
        <v>0</v>
      </c>
      <c r="FN14">
        <v>0.58730000000000004</v>
      </c>
      <c r="FO14" s="84">
        <v>42370</v>
      </c>
      <c r="FP14" s="84">
        <v>42735</v>
      </c>
      <c r="FQ14" t="s">
        <v>952</v>
      </c>
      <c r="FR14" t="b">
        <v>0</v>
      </c>
      <c r="FS14" t="b">
        <v>0</v>
      </c>
      <c r="FT14">
        <v>3.5609999999999999</v>
      </c>
      <c r="FU14" s="84">
        <v>42551</v>
      </c>
      <c r="FV14" t="s">
        <v>2872</v>
      </c>
      <c r="FW14">
        <v>0</v>
      </c>
      <c r="FX14">
        <v>7789</v>
      </c>
      <c r="FY14">
        <v>15195</v>
      </c>
      <c r="FZ14">
        <v>31273</v>
      </c>
      <c r="GA14">
        <v>75519</v>
      </c>
      <c r="GB14">
        <v>0</v>
      </c>
      <c r="GC14">
        <v>0</v>
      </c>
      <c r="GD14" t="s">
        <v>2905</v>
      </c>
      <c r="GE14">
        <v>0.69330000000000003</v>
      </c>
      <c r="GF14" t="s">
        <v>2872</v>
      </c>
      <c r="GG14">
        <v>0</v>
      </c>
      <c r="GH14">
        <v>0</v>
      </c>
      <c r="GI14">
        <v>0</v>
      </c>
      <c r="GJ14">
        <v>0</v>
      </c>
      <c r="GK14" t="s">
        <v>3772</v>
      </c>
      <c r="GL14" t="s">
        <v>3772</v>
      </c>
      <c r="GM14" t="s">
        <v>2874</v>
      </c>
      <c r="GN14" t="s">
        <v>587</v>
      </c>
      <c r="GO14" t="s">
        <v>588</v>
      </c>
      <c r="GP14" t="s">
        <v>2864</v>
      </c>
      <c r="GQ14" t="s">
        <v>2864</v>
      </c>
      <c r="GR14" t="s">
        <v>2305</v>
      </c>
      <c r="GS14" t="s">
        <v>3265</v>
      </c>
      <c r="GT14" t="s">
        <v>2972</v>
      </c>
      <c r="GU14" t="s">
        <v>2306</v>
      </c>
      <c r="GV14" t="s">
        <v>2864</v>
      </c>
      <c r="GW14" t="s">
        <v>1625</v>
      </c>
      <c r="GX14" t="s">
        <v>893</v>
      </c>
      <c r="GY14" t="s">
        <v>2307</v>
      </c>
      <c r="GZ14" t="s">
        <v>3765</v>
      </c>
      <c r="HA14">
        <v>102.85</v>
      </c>
      <c r="HB14">
        <v>91.54</v>
      </c>
    </row>
    <row r="15" spans="1:210" x14ac:dyDescent="0.25">
      <c r="A15" t="e">
        <f>VLOOKUP(B15,'Free Standing without QAAF'!#REF!,1,FALSE)</f>
        <v>#REF!</v>
      </c>
      <c r="B15" t="s">
        <v>586</v>
      </c>
      <c r="C15" t="s">
        <v>1861</v>
      </c>
      <c r="D15" t="s">
        <v>589</v>
      </c>
      <c r="E15" t="s">
        <v>1862</v>
      </c>
      <c r="F15" t="s">
        <v>1046</v>
      </c>
      <c r="G15" t="s">
        <v>893</v>
      </c>
      <c r="H15" t="s">
        <v>1047</v>
      </c>
      <c r="I15" t="s">
        <v>977</v>
      </c>
      <c r="J15">
        <v>142.1</v>
      </c>
      <c r="K15">
        <v>580.08000000000004</v>
      </c>
      <c r="L15" s="17">
        <v>10</v>
      </c>
      <c r="M15" s="17">
        <v>7.13</v>
      </c>
      <c r="N15" s="17">
        <v>159.22999999999999</v>
      </c>
      <c r="O15" s="17">
        <v>597.21</v>
      </c>
      <c r="Q15" s="84">
        <v>43191</v>
      </c>
      <c r="R15">
        <v>115</v>
      </c>
      <c r="S15" t="b">
        <v>1</v>
      </c>
      <c r="T15">
        <v>0.97140000000000004</v>
      </c>
      <c r="U15" t="s">
        <v>2861</v>
      </c>
      <c r="V15" s="85">
        <v>43207.602858772902</v>
      </c>
      <c r="W15" t="s">
        <v>3751</v>
      </c>
      <c r="X15">
        <v>0.85</v>
      </c>
      <c r="Y15">
        <v>0</v>
      </c>
      <c r="Z15">
        <v>1.2</v>
      </c>
      <c r="AA15">
        <v>1.1000000000000001</v>
      </c>
      <c r="AB15">
        <v>-0.13125000000000001</v>
      </c>
      <c r="AC15">
        <v>76.88</v>
      </c>
      <c r="AD15">
        <v>0.95</v>
      </c>
      <c r="AE15">
        <v>0</v>
      </c>
      <c r="AF15">
        <v>0.1</v>
      </c>
      <c r="AG15">
        <v>87.8</v>
      </c>
      <c r="AH15">
        <v>0.96</v>
      </c>
      <c r="AI15">
        <v>0</v>
      </c>
      <c r="AJ15">
        <v>0.08</v>
      </c>
      <c r="AK15">
        <v>140.83000000000001</v>
      </c>
      <c r="AL15">
        <v>368.24</v>
      </c>
      <c r="AM15" s="84">
        <v>42917</v>
      </c>
      <c r="AN15">
        <v>657520726</v>
      </c>
      <c r="AO15">
        <v>0.78390000000000004</v>
      </c>
      <c r="AP15" s="84">
        <v>43100</v>
      </c>
      <c r="AQ15" t="b">
        <v>0</v>
      </c>
      <c r="AR15">
        <v>162.51</v>
      </c>
      <c r="AS15">
        <v>0.5</v>
      </c>
      <c r="AT15">
        <v>0.75</v>
      </c>
      <c r="AU15">
        <v>3.8397000000000001</v>
      </c>
      <c r="AV15">
        <v>4.4138000000000002</v>
      </c>
      <c r="AW15">
        <v>0.5</v>
      </c>
      <c r="AX15">
        <v>0</v>
      </c>
      <c r="AY15">
        <v>0.6</v>
      </c>
      <c r="AZ15">
        <v>0.5</v>
      </c>
      <c r="BA15">
        <v>0.71740000000000004</v>
      </c>
      <c r="BB15">
        <v>0.95</v>
      </c>
      <c r="BC15">
        <v>0.5</v>
      </c>
      <c r="BD15">
        <v>0.1255</v>
      </c>
      <c r="BE15">
        <v>0.5</v>
      </c>
      <c r="BF15">
        <v>0.47939999999999999</v>
      </c>
      <c r="BG15">
        <v>1.089</v>
      </c>
      <c r="BH15">
        <v>8</v>
      </c>
      <c r="BI15" s="84">
        <v>42917</v>
      </c>
      <c r="BJ15">
        <v>1</v>
      </c>
      <c r="BK15" t="b">
        <v>0</v>
      </c>
      <c r="BL15" t="s">
        <v>2872</v>
      </c>
      <c r="BM15" t="s">
        <v>2872</v>
      </c>
      <c r="BN15" t="b">
        <v>1</v>
      </c>
      <c r="BO15" s="84">
        <v>43207</v>
      </c>
      <c r="BP15" t="b">
        <v>1</v>
      </c>
      <c r="BQ15" s="84">
        <v>43191</v>
      </c>
      <c r="BR15">
        <v>115</v>
      </c>
      <c r="BS15">
        <v>5848</v>
      </c>
      <c r="BT15">
        <v>106555</v>
      </c>
      <c r="BU15" s="85">
        <v>43207.602858772902</v>
      </c>
      <c r="BV15" t="s">
        <v>3773</v>
      </c>
      <c r="BW15">
        <v>142.1</v>
      </c>
      <c r="BX15" t="s">
        <v>2861</v>
      </c>
      <c r="BY15">
        <v>1.0356000000000001</v>
      </c>
      <c r="BZ15">
        <v>3906</v>
      </c>
      <c r="CA15">
        <v>1.02674</v>
      </c>
      <c r="CB15" t="s">
        <v>2864</v>
      </c>
      <c r="CC15" t="s">
        <v>3751</v>
      </c>
      <c r="CD15" t="b">
        <v>1</v>
      </c>
      <c r="CE15">
        <v>0</v>
      </c>
      <c r="CF15">
        <v>849</v>
      </c>
      <c r="CG15">
        <v>1</v>
      </c>
      <c r="CH15">
        <v>70</v>
      </c>
      <c r="CI15">
        <v>25620</v>
      </c>
      <c r="CJ15">
        <v>20942</v>
      </c>
      <c r="CK15">
        <v>11226</v>
      </c>
      <c r="CL15">
        <v>0.81740000000000002</v>
      </c>
      <c r="CM15" t="s">
        <v>2883</v>
      </c>
      <c r="CN15">
        <v>0</v>
      </c>
      <c r="CO15">
        <v>580.08000000000004</v>
      </c>
      <c r="CP15" t="s">
        <v>2866</v>
      </c>
      <c r="CQ15" t="s">
        <v>2880</v>
      </c>
      <c r="CR15">
        <v>58.99</v>
      </c>
      <c r="CS15">
        <v>83.11</v>
      </c>
      <c r="CT15">
        <v>2</v>
      </c>
      <c r="CU15">
        <v>0</v>
      </c>
      <c r="CV15">
        <v>1328772</v>
      </c>
      <c r="CW15">
        <v>56.82</v>
      </c>
      <c r="CX15">
        <v>56.96</v>
      </c>
      <c r="CY15">
        <v>58.99</v>
      </c>
      <c r="CZ15">
        <v>75.64</v>
      </c>
      <c r="DA15">
        <v>0</v>
      </c>
      <c r="DB15">
        <v>0</v>
      </c>
      <c r="DC15">
        <v>58.99</v>
      </c>
      <c r="DD15">
        <v>95.54</v>
      </c>
      <c r="DE15">
        <v>1207301</v>
      </c>
      <c r="DF15">
        <v>782502</v>
      </c>
      <c r="DG15">
        <v>21777</v>
      </c>
      <c r="DH15">
        <v>49.65</v>
      </c>
      <c r="DI15">
        <v>33.46</v>
      </c>
      <c r="DJ15">
        <v>83.11</v>
      </c>
      <c r="DK15">
        <v>0</v>
      </c>
      <c r="DL15">
        <v>0</v>
      </c>
      <c r="DM15">
        <v>83.11</v>
      </c>
      <c r="DN15">
        <v>180441</v>
      </c>
      <c r="DO15">
        <v>321967</v>
      </c>
      <c r="DP15">
        <v>3318575</v>
      </c>
      <c r="DQ15">
        <v>7389</v>
      </c>
      <c r="DR15">
        <v>132451</v>
      </c>
      <c r="DS15">
        <v>164294</v>
      </c>
      <c r="DT15">
        <v>404</v>
      </c>
      <c r="DU15">
        <v>133545</v>
      </c>
      <c r="DV15">
        <v>53641</v>
      </c>
      <c r="DW15">
        <v>140295</v>
      </c>
      <c r="DX15">
        <v>0</v>
      </c>
      <c r="DY15">
        <v>72874</v>
      </c>
      <c r="DZ15">
        <v>287956</v>
      </c>
      <c r="EA15">
        <v>141138</v>
      </c>
      <c r="EB15">
        <v>155626</v>
      </c>
      <c r="EC15">
        <v>139867</v>
      </c>
      <c r="ED15">
        <v>88193</v>
      </c>
      <c r="EE15">
        <v>10829</v>
      </c>
      <c r="EF15">
        <v>100031</v>
      </c>
      <c r="EG15">
        <v>0</v>
      </c>
      <c r="EH15">
        <v>1187634</v>
      </c>
      <c r="EI15" s="84">
        <v>42370</v>
      </c>
      <c r="EJ15" s="84">
        <v>42735</v>
      </c>
      <c r="EK15">
        <v>1781849</v>
      </c>
      <c r="EL15" t="b">
        <v>1</v>
      </c>
      <c r="EM15" t="b">
        <v>1</v>
      </c>
      <c r="EN15">
        <v>1</v>
      </c>
      <c r="EO15" t="s">
        <v>3755</v>
      </c>
      <c r="EP15" t="s">
        <v>3756</v>
      </c>
      <c r="EQ15" t="s">
        <v>3763</v>
      </c>
      <c r="ER15" t="s">
        <v>3764</v>
      </c>
      <c r="ES15">
        <v>0.99750000000000005</v>
      </c>
      <c r="ET15">
        <v>0.95020000000000004</v>
      </c>
      <c r="EU15">
        <v>0.98309999999999997</v>
      </c>
      <c r="EV15">
        <v>1.0391999999999999</v>
      </c>
      <c r="EW15">
        <v>1.0175000000000001</v>
      </c>
      <c r="EX15">
        <v>0</v>
      </c>
      <c r="EY15">
        <v>65617</v>
      </c>
      <c r="EZ15" t="s">
        <v>3773</v>
      </c>
      <c r="FA15">
        <v>0.99750000000000005</v>
      </c>
      <c r="FB15" t="b">
        <v>0</v>
      </c>
      <c r="FC15" t="b">
        <v>0</v>
      </c>
      <c r="FD15">
        <v>0</v>
      </c>
      <c r="FE15">
        <v>0</v>
      </c>
      <c r="FF15">
        <v>0.20449999999999999</v>
      </c>
      <c r="FG15">
        <v>0.81740000000000002</v>
      </c>
      <c r="FH15">
        <v>502408</v>
      </c>
      <c r="FI15">
        <v>3318575</v>
      </c>
      <c r="FJ15">
        <v>11226</v>
      </c>
      <c r="FK15">
        <v>20942</v>
      </c>
      <c r="FL15">
        <v>25620</v>
      </c>
      <c r="FM15" t="b">
        <v>0</v>
      </c>
      <c r="FN15">
        <v>0.53610000000000002</v>
      </c>
      <c r="FO15" s="84">
        <v>42370</v>
      </c>
      <c r="FP15" s="84">
        <v>42735</v>
      </c>
      <c r="FQ15" t="s">
        <v>977</v>
      </c>
      <c r="FR15" t="b">
        <v>0</v>
      </c>
      <c r="FS15" t="b">
        <v>0</v>
      </c>
      <c r="FT15">
        <v>3.1410999999999998</v>
      </c>
      <c r="FU15" s="84">
        <v>42551</v>
      </c>
      <c r="FV15" t="s">
        <v>2872</v>
      </c>
      <c r="FW15">
        <v>0</v>
      </c>
      <c r="FX15">
        <v>6474</v>
      </c>
      <c r="FY15">
        <v>7754</v>
      </c>
      <c r="FZ15">
        <v>9116</v>
      </c>
      <c r="GA15">
        <v>42273</v>
      </c>
      <c r="GB15">
        <v>0</v>
      </c>
      <c r="GC15">
        <v>0</v>
      </c>
      <c r="GD15" t="s">
        <v>2905</v>
      </c>
      <c r="GE15">
        <v>0.79549999999999998</v>
      </c>
      <c r="GF15" t="s">
        <v>2872</v>
      </c>
      <c r="GG15">
        <v>0</v>
      </c>
      <c r="GH15">
        <v>0</v>
      </c>
      <c r="GI15">
        <v>0</v>
      </c>
      <c r="GJ15">
        <v>0</v>
      </c>
      <c r="GK15" t="s">
        <v>3773</v>
      </c>
      <c r="GL15" t="s">
        <v>3773</v>
      </c>
      <c r="GM15" t="s">
        <v>2874</v>
      </c>
      <c r="GN15" t="s">
        <v>586</v>
      </c>
      <c r="GO15" t="s">
        <v>589</v>
      </c>
      <c r="GP15" t="s">
        <v>2864</v>
      </c>
      <c r="GQ15" t="s">
        <v>2864</v>
      </c>
      <c r="GR15" t="s">
        <v>1861</v>
      </c>
      <c r="GS15" t="s">
        <v>3265</v>
      </c>
      <c r="GT15" t="s">
        <v>2972</v>
      </c>
      <c r="GU15" t="s">
        <v>1862</v>
      </c>
      <c r="GV15" t="s">
        <v>2864</v>
      </c>
      <c r="GW15" t="s">
        <v>1046</v>
      </c>
      <c r="GX15" t="s">
        <v>893</v>
      </c>
      <c r="GY15" t="s">
        <v>1863</v>
      </c>
      <c r="GZ15" t="s">
        <v>3765</v>
      </c>
      <c r="HA15">
        <v>92.81</v>
      </c>
      <c r="HB15">
        <v>63.45</v>
      </c>
    </row>
    <row r="16" spans="1:210" x14ac:dyDescent="0.25">
      <c r="A16" t="e">
        <f>VLOOKUP(B16,'Free Standing without QAAF'!#REF!,1,FALSE)</f>
        <v>#REF!</v>
      </c>
      <c r="B16" t="s">
        <v>591</v>
      </c>
      <c r="C16" t="s">
        <v>1754</v>
      </c>
      <c r="D16" t="s">
        <v>593</v>
      </c>
      <c r="E16" t="s">
        <v>1755</v>
      </c>
      <c r="F16" t="s">
        <v>1222</v>
      </c>
      <c r="G16" t="s">
        <v>893</v>
      </c>
      <c r="H16" t="s">
        <v>1618</v>
      </c>
      <c r="I16" t="s">
        <v>1003</v>
      </c>
      <c r="J16">
        <v>193.35</v>
      </c>
      <c r="K16">
        <v>576.49</v>
      </c>
      <c r="L16" s="17">
        <v>10</v>
      </c>
      <c r="M16" s="17">
        <v>7.13</v>
      </c>
      <c r="N16" s="17">
        <v>210.48</v>
      </c>
      <c r="O16" s="17">
        <v>593.62</v>
      </c>
      <c r="Q16" s="84">
        <v>43191</v>
      </c>
      <c r="R16">
        <v>115</v>
      </c>
      <c r="S16" t="b">
        <v>1</v>
      </c>
      <c r="T16">
        <v>0.97140000000000004</v>
      </c>
      <c r="U16" t="s">
        <v>2861</v>
      </c>
      <c r="V16" s="85">
        <v>43207.602858772902</v>
      </c>
      <c r="W16" t="s">
        <v>3751</v>
      </c>
      <c r="X16">
        <v>0.85</v>
      </c>
      <c r="Y16">
        <v>0</v>
      </c>
      <c r="Z16">
        <v>1.2</v>
      </c>
      <c r="AA16">
        <v>1.1000000000000001</v>
      </c>
      <c r="AB16">
        <v>-0.13125000000000001</v>
      </c>
      <c r="AC16">
        <v>76.88</v>
      </c>
      <c r="AD16">
        <v>0.95</v>
      </c>
      <c r="AE16">
        <v>0</v>
      </c>
      <c r="AF16">
        <v>0.1</v>
      </c>
      <c r="AG16">
        <v>87.8</v>
      </c>
      <c r="AH16">
        <v>0.96</v>
      </c>
      <c r="AI16">
        <v>0</v>
      </c>
      <c r="AJ16">
        <v>0.08</v>
      </c>
      <c r="AK16">
        <v>140.83000000000001</v>
      </c>
      <c r="AL16">
        <v>368.24</v>
      </c>
      <c r="AM16" s="84">
        <v>42917</v>
      </c>
      <c r="AN16">
        <v>657520726</v>
      </c>
      <c r="AO16">
        <v>0.78390000000000004</v>
      </c>
      <c r="AP16" s="84">
        <v>43100</v>
      </c>
      <c r="AQ16" t="b">
        <v>0</v>
      </c>
      <c r="AR16">
        <v>162.51</v>
      </c>
      <c r="AS16">
        <v>0.5</v>
      </c>
      <c r="AT16">
        <v>0.75</v>
      </c>
      <c r="AU16">
        <v>3.8397000000000001</v>
      </c>
      <c r="AV16">
        <v>4.4138000000000002</v>
      </c>
      <c r="AW16">
        <v>0.5</v>
      </c>
      <c r="AX16">
        <v>0</v>
      </c>
      <c r="AY16">
        <v>0.6</v>
      </c>
      <c r="AZ16">
        <v>0.5</v>
      </c>
      <c r="BA16">
        <v>0.71740000000000004</v>
      </c>
      <c r="BB16">
        <v>0.95</v>
      </c>
      <c r="BC16">
        <v>0.5</v>
      </c>
      <c r="BD16">
        <v>0.1255</v>
      </c>
      <c r="BE16">
        <v>0.5</v>
      </c>
      <c r="BF16">
        <v>0.47939999999999999</v>
      </c>
      <c r="BG16">
        <v>1.089</v>
      </c>
      <c r="BH16">
        <v>8</v>
      </c>
      <c r="BI16" s="84">
        <v>42917</v>
      </c>
      <c r="BJ16">
        <v>1</v>
      </c>
      <c r="BK16" t="b">
        <v>0</v>
      </c>
      <c r="BL16" t="s">
        <v>2872</v>
      </c>
      <c r="BM16" t="s">
        <v>2872</v>
      </c>
      <c r="BN16" t="b">
        <v>1</v>
      </c>
      <c r="BO16" s="84">
        <v>43207</v>
      </c>
      <c r="BP16" t="b">
        <v>1</v>
      </c>
      <c r="BQ16" s="84">
        <v>43191</v>
      </c>
      <c r="BR16">
        <v>115</v>
      </c>
      <c r="BS16">
        <v>5931</v>
      </c>
      <c r="BT16">
        <v>106605</v>
      </c>
      <c r="BU16" s="85">
        <v>43207.602858772902</v>
      </c>
      <c r="BV16" t="s">
        <v>3774</v>
      </c>
      <c r="BW16">
        <v>193.35</v>
      </c>
      <c r="BX16" t="s">
        <v>2861</v>
      </c>
      <c r="BY16">
        <v>1.0144</v>
      </c>
      <c r="BZ16">
        <v>3221</v>
      </c>
      <c r="CA16">
        <v>1.04128</v>
      </c>
      <c r="CB16" t="s">
        <v>2864</v>
      </c>
      <c r="CC16" t="s">
        <v>3751</v>
      </c>
      <c r="CD16" t="b">
        <v>1</v>
      </c>
      <c r="CE16">
        <v>0</v>
      </c>
      <c r="CF16">
        <v>5932</v>
      </c>
      <c r="CG16">
        <v>1</v>
      </c>
      <c r="CH16">
        <v>120</v>
      </c>
      <c r="CI16">
        <v>43920</v>
      </c>
      <c r="CJ16">
        <v>37245</v>
      </c>
      <c r="CK16">
        <v>13508</v>
      </c>
      <c r="CL16">
        <v>0.84799999999999998</v>
      </c>
      <c r="CM16" t="s">
        <v>2883</v>
      </c>
      <c r="CN16">
        <v>0</v>
      </c>
      <c r="CO16">
        <v>576.49</v>
      </c>
      <c r="CP16" t="s">
        <v>2866</v>
      </c>
      <c r="CQ16" t="s">
        <v>2867</v>
      </c>
      <c r="CR16">
        <v>96.77</v>
      </c>
      <c r="CS16">
        <v>96.58</v>
      </c>
      <c r="CT16">
        <v>3</v>
      </c>
      <c r="CU16">
        <v>0</v>
      </c>
      <c r="CV16">
        <v>4625423</v>
      </c>
      <c r="CW16">
        <v>113.02</v>
      </c>
      <c r="CX16">
        <v>95.4</v>
      </c>
      <c r="CY16">
        <v>96.77</v>
      </c>
      <c r="CZ16">
        <v>80.680000000000007</v>
      </c>
      <c r="DA16">
        <v>0</v>
      </c>
      <c r="DB16">
        <v>0</v>
      </c>
      <c r="DC16">
        <v>96.77</v>
      </c>
      <c r="DD16">
        <v>101.91</v>
      </c>
      <c r="DE16">
        <v>2778183</v>
      </c>
      <c r="DF16">
        <v>2014091</v>
      </c>
      <c r="DG16">
        <v>37332</v>
      </c>
      <c r="DH16">
        <v>67.72</v>
      </c>
      <c r="DI16">
        <v>49.21</v>
      </c>
      <c r="DJ16">
        <v>116.93</v>
      </c>
      <c r="DK16">
        <v>0</v>
      </c>
      <c r="DL16">
        <v>0</v>
      </c>
      <c r="DM16">
        <v>116.93</v>
      </c>
      <c r="DN16">
        <v>345922</v>
      </c>
      <c r="DO16">
        <v>808584</v>
      </c>
      <c r="DP16">
        <v>9417697</v>
      </c>
      <c r="DQ16">
        <v>20733</v>
      </c>
      <c r="DR16">
        <v>248935</v>
      </c>
      <c r="DS16">
        <v>420665</v>
      </c>
      <c r="DT16">
        <v>406</v>
      </c>
      <c r="DU16">
        <v>526122</v>
      </c>
      <c r="DV16">
        <v>313442</v>
      </c>
      <c r="DW16">
        <v>0</v>
      </c>
      <c r="DX16">
        <v>87345</v>
      </c>
      <c r="DY16">
        <v>6029</v>
      </c>
      <c r="DZ16">
        <v>834433</v>
      </c>
      <c r="EA16">
        <v>1580874</v>
      </c>
      <c r="EB16">
        <v>356285</v>
      </c>
      <c r="EC16">
        <v>274670</v>
      </c>
      <c r="ED16">
        <v>220559</v>
      </c>
      <c r="EE16">
        <v>33717</v>
      </c>
      <c r="EF16">
        <v>294427</v>
      </c>
      <c r="EG16">
        <v>0</v>
      </c>
      <c r="EH16">
        <v>3044549</v>
      </c>
      <c r="EI16" s="84">
        <v>42156</v>
      </c>
      <c r="EJ16" s="84">
        <v>42521</v>
      </c>
      <c r="EK16">
        <v>4361113</v>
      </c>
      <c r="EL16" t="b">
        <v>1</v>
      </c>
      <c r="EM16" t="b">
        <v>1</v>
      </c>
      <c r="EN16">
        <v>1.089</v>
      </c>
      <c r="EO16" t="s">
        <v>3753</v>
      </c>
      <c r="EP16" t="s">
        <v>3754</v>
      </c>
      <c r="EQ16" t="s">
        <v>3755</v>
      </c>
      <c r="ER16" t="s">
        <v>3756</v>
      </c>
      <c r="ES16">
        <v>1.1847000000000001</v>
      </c>
      <c r="ET16">
        <v>1.1735</v>
      </c>
      <c r="EU16">
        <v>1.1572</v>
      </c>
      <c r="EV16">
        <v>1.2766</v>
      </c>
      <c r="EW16">
        <v>1.1315</v>
      </c>
      <c r="EX16">
        <v>0</v>
      </c>
      <c r="EY16">
        <v>155435</v>
      </c>
      <c r="EZ16" t="s">
        <v>3774</v>
      </c>
      <c r="FA16">
        <v>1.1847000000000001</v>
      </c>
      <c r="FB16" t="b">
        <v>0</v>
      </c>
      <c r="FC16" t="b">
        <v>0</v>
      </c>
      <c r="FD16">
        <v>0</v>
      </c>
      <c r="FE16">
        <v>0</v>
      </c>
      <c r="FF16">
        <v>0.78520000000000001</v>
      </c>
      <c r="FG16">
        <v>0.84799999999999998</v>
      </c>
      <c r="FH16">
        <v>1154506</v>
      </c>
      <c r="FI16">
        <v>9417697</v>
      </c>
      <c r="FJ16">
        <v>13508</v>
      </c>
      <c r="FK16">
        <v>37245</v>
      </c>
      <c r="FL16">
        <v>43920</v>
      </c>
      <c r="FM16" t="b">
        <v>0</v>
      </c>
      <c r="FN16">
        <v>0.36270000000000002</v>
      </c>
      <c r="FO16" s="84">
        <v>42156</v>
      </c>
      <c r="FP16" s="84">
        <v>42521</v>
      </c>
      <c r="FQ16" t="s">
        <v>1003</v>
      </c>
      <c r="FR16" t="b">
        <v>0</v>
      </c>
      <c r="FS16" t="b">
        <v>0</v>
      </c>
      <c r="FT16">
        <v>3.5226999999999999</v>
      </c>
      <c r="FU16" s="84">
        <v>42338</v>
      </c>
      <c r="FV16" t="s">
        <v>2872</v>
      </c>
      <c r="FW16">
        <v>0</v>
      </c>
      <c r="FX16">
        <v>12790</v>
      </c>
      <c r="FY16">
        <v>36668</v>
      </c>
      <c r="FZ16">
        <v>18811</v>
      </c>
      <c r="GA16">
        <v>87166</v>
      </c>
      <c r="GB16">
        <v>0</v>
      </c>
      <c r="GC16">
        <v>0</v>
      </c>
      <c r="GD16" t="s">
        <v>2905</v>
      </c>
      <c r="GE16">
        <v>0.21479999999999999</v>
      </c>
      <c r="GF16" t="s">
        <v>2872</v>
      </c>
      <c r="GG16">
        <v>0</v>
      </c>
      <c r="GH16">
        <v>0</v>
      </c>
      <c r="GI16">
        <v>0</v>
      </c>
      <c r="GJ16">
        <v>0</v>
      </c>
      <c r="GK16" t="s">
        <v>3774</v>
      </c>
      <c r="GL16" t="s">
        <v>3774</v>
      </c>
      <c r="GM16" t="s">
        <v>2874</v>
      </c>
      <c r="GN16" t="s">
        <v>591</v>
      </c>
      <c r="GO16" t="s">
        <v>593</v>
      </c>
      <c r="GP16" t="s">
        <v>2864</v>
      </c>
      <c r="GQ16" t="s">
        <v>2864</v>
      </c>
      <c r="GR16" t="s">
        <v>1754</v>
      </c>
      <c r="GS16" t="s">
        <v>3321</v>
      </c>
      <c r="GT16" t="s">
        <v>3322</v>
      </c>
      <c r="GU16" t="s">
        <v>1755</v>
      </c>
      <c r="GV16" t="s">
        <v>2864</v>
      </c>
      <c r="GW16" t="s">
        <v>1222</v>
      </c>
      <c r="GX16" t="s">
        <v>893</v>
      </c>
      <c r="GY16" t="s">
        <v>1618</v>
      </c>
      <c r="GZ16" t="s">
        <v>3761</v>
      </c>
      <c r="HA16">
        <v>128.5</v>
      </c>
      <c r="HB16">
        <v>124.19</v>
      </c>
    </row>
    <row r="17" spans="1:210" x14ac:dyDescent="0.25">
      <c r="A17" t="e">
        <f>VLOOKUP(B17,'Free Standing without QAAF'!#REF!,1,FALSE)</f>
        <v>#REF!</v>
      </c>
      <c r="B17" t="s">
        <v>598</v>
      </c>
      <c r="C17" t="s">
        <v>2124</v>
      </c>
      <c r="D17" t="s">
        <v>603</v>
      </c>
      <c r="E17" t="s">
        <v>2125</v>
      </c>
      <c r="F17" t="s">
        <v>900</v>
      </c>
      <c r="G17" t="s">
        <v>893</v>
      </c>
      <c r="H17" t="s">
        <v>1610</v>
      </c>
      <c r="I17" t="s">
        <v>952</v>
      </c>
      <c r="J17">
        <v>167.76</v>
      </c>
      <c r="K17">
        <v>530.12</v>
      </c>
      <c r="L17" s="17">
        <v>10</v>
      </c>
      <c r="M17" s="17">
        <v>1.36</v>
      </c>
      <c r="N17" s="17">
        <v>179.12</v>
      </c>
      <c r="O17" s="17">
        <v>541.48</v>
      </c>
      <c r="Q17" s="84">
        <v>43191</v>
      </c>
      <c r="R17">
        <v>115</v>
      </c>
      <c r="S17" t="b">
        <v>1</v>
      </c>
      <c r="T17">
        <v>0.97140000000000004</v>
      </c>
      <c r="U17" t="s">
        <v>2861</v>
      </c>
      <c r="V17" s="85">
        <v>43207.602858772902</v>
      </c>
      <c r="W17" t="s">
        <v>3751</v>
      </c>
      <c r="X17">
        <v>0.85</v>
      </c>
      <c r="Y17">
        <v>0</v>
      </c>
      <c r="Z17">
        <v>1.2</v>
      </c>
      <c r="AA17">
        <v>1.1000000000000001</v>
      </c>
      <c r="AB17">
        <v>-0.13125000000000001</v>
      </c>
      <c r="AC17">
        <v>76.88</v>
      </c>
      <c r="AD17">
        <v>0.95</v>
      </c>
      <c r="AE17">
        <v>0</v>
      </c>
      <c r="AF17">
        <v>0.1</v>
      </c>
      <c r="AG17">
        <v>87.8</v>
      </c>
      <c r="AH17">
        <v>0.96</v>
      </c>
      <c r="AI17">
        <v>0</v>
      </c>
      <c r="AJ17">
        <v>0.08</v>
      </c>
      <c r="AK17">
        <v>140.83000000000001</v>
      </c>
      <c r="AL17">
        <v>368.24</v>
      </c>
      <c r="AM17" s="84">
        <v>42917</v>
      </c>
      <c r="AN17">
        <v>657520726</v>
      </c>
      <c r="AO17">
        <v>0.78390000000000004</v>
      </c>
      <c r="AP17" s="84">
        <v>43100</v>
      </c>
      <c r="AQ17" t="b">
        <v>0</v>
      </c>
      <c r="AR17">
        <v>162.51</v>
      </c>
      <c r="AS17">
        <v>0.5</v>
      </c>
      <c r="AT17">
        <v>0.75</v>
      </c>
      <c r="AU17">
        <v>3.8397000000000001</v>
      </c>
      <c r="AV17">
        <v>4.4138000000000002</v>
      </c>
      <c r="AW17">
        <v>0.5</v>
      </c>
      <c r="AX17">
        <v>0</v>
      </c>
      <c r="AY17">
        <v>0.6</v>
      </c>
      <c r="AZ17">
        <v>0.5</v>
      </c>
      <c r="BA17">
        <v>0.71740000000000004</v>
      </c>
      <c r="BB17">
        <v>0.95</v>
      </c>
      <c r="BC17">
        <v>0.5</v>
      </c>
      <c r="BD17">
        <v>0.1255</v>
      </c>
      <c r="BE17">
        <v>0.5</v>
      </c>
      <c r="BF17">
        <v>0.47939999999999999</v>
      </c>
      <c r="BG17">
        <v>1.089</v>
      </c>
      <c r="BH17">
        <v>8</v>
      </c>
      <c r="BI17" s="84">
        <v>42917</v>
      </c>
      <c r="BJ17">
        <v>1</v>
      </c>
      <c r="BK17" t="b">
        <v>0</v>
      </c>
      <c r="BL17" t="s">
        <v>2872</v>
      </c>
      <c r="BM17" t="s">
        <v>2872</v>
      </c>
      <c r="BN17" t="b">
        <v>1</v>
      </c>
      <c r="BO17" s="84">
        <v>43207</v>
      </c>
      <c r="BP17" t="b">
        <v>1</v>
      </c>
      <c r="BQ17" s="84">
        <v>43191</v>
      </c>
      <c r="BR17">
        <v>115</v>
      </c>
      <c r="BS17">
        <v>6041</v>
      </c>
      <c r="BT17">
        <v>106606</v>
      </c>
      <c r="BU17" s="85">
        <v>43207.602858772902</v>
      </c>
      <c r="BV17" t="s">
        <v>3775</v>
      </c>
      <c r="BW17">
        <v>167.76</v>
      </c>
      <c r="BX17" t="s">
        <v>2861</v>
      </c>
      <c r="BY17">
        <v>0.74</v>
      </c>
      <c r="BZ17">
        <v>3277</v>
      </c>
      <c r="CA17">
        <v>1.0310299999999999</v>
      </c>
      <c r="CB17" t="s">
        <v>2864</v>
      </c>
      <c r="CC17" t="s">
        <v>3751</v>
      </c>
      <c r="CD17" t="b">
        <v>1</v>
      </c>
      <c r="CE17">
        <v>0</v>
      </c>
      <c r="CF17">
        <v>6042</v>
      </c>
      <c r="CG17">
        <v>1</v>
      </c>
      <c r="CH17">
        <v>51</v>
      </c>
      <c r="CI17">
        <v>18615</v>
      </c>
      <c r="CJ17">
        <v>10970</v>
      </c>
      <c r="CK17">
        <v>1092</v>
      </c>
      <c r="CL17">
        <v>0.58930000000000005</v>
      </c>
      <c r="CM17" t="s">
        <v>2883</v>
      </c>
      <c r="CN17">
        <v>0</v>
      </c>
      <c r="CO17">
        <v>530.12</v>
      </c>
      <c r="CP17" t="s">
        <v>2866</v>
      </c>
      <c r="CQ17" t="s">
        <v>2867</v>
      </c>
      <c r="CR17">
        <v>71.180000000000007</v>
      </c>
      <c r="CS17">
        <v>96.58</v>
      </c>
      <c r="CT17">
        <v>4</v>
      </c>
      <c r="CU17">
        <v>0</v>
      </c>
      <c r="CV17">
        <v>1226373</v>
      </c>
      <c r="CW17">
        <v>100.59</v>
      </c>
      <c r="CX17">
        <v>96.19</v>
      </c>
      <c r="CY17">
        <v>71.180000000000007</v>
      </c>
      <c r="CZ17">
        <v>58.86</v>
      </c>
      <c r="DA17">
        <v>0</v>
      </c>
      <c r="DB17">
        <v>0</v>
      </c>
      <c r="DC17">
        <v>71.180000000000007</v>
      </c>
      <c r="DD17">
        <v>74.349999999999994</v>
      </c>
      <c r="DE17">
        <v>831052</v>
      </c>
      <c r="DF17">
        <v>909668</v>
      </c>
      <c r="DG17">
        <v>15823</v>
      </c>
      <c r="DH17">
        <v>47.26</v>
      </c>
      <c r="DI17">
        <v>74.61</v>
      </c>
      <c r="DJ17">
        <v>121.87</v>
      </c>
      <c r="DK17">
        <v>0</v>
      </c>
      <c r="DL17">
        <v>0</v>
      </c>
      <c r="DM17">
        <v>121.87</v>
      </c>
      <c r="DN17">
        <v>102976</v>
      </c>
      <c r="DO17">
        <v>130903</v>
      </c>
      <c r="DP17">
        <v>2967093</v>
      </c>
      <c r="DQ17">
        <v>55008</v>
      </c>
      <c r="DR17">
        <v>204772</v>
      </c>
      <c r="DS17">
        <v>148322</v>
      </c>
      <c r="DT17">
        <v>14471</v>
      </c>
      <c r="DU17">
        <v>163104</v>
      </c>
      <c r="DV17">
        <v>0</v>
      </c>
      <c r="DW17">
        <v>0</v>
      </c>
      <c r="DX17">
        <v>0</v>
      </c>
      <c r="DY17">
        <v>11496</v>
      </c>
      <c r="DZ17">
        <v>301126</v>
      </c>
      <c r="EA17">
        <v>134270</v>
      </c>
      <c r="EB17">
        <v>265281</v>
      </c>
      <c r="EC17">
        <v>118760</v>
      </c>
      <c r="ED17">
        <v>51734</v>
      </c>
      <c r="EE17">
        <v>567</v>
      </c>
      <c r="EF17">
        <v>172200</v>
      </c>
      <c r="EG17">
        <v>0</v>
      </c>
      <c r="EH17">
        <v>1092103</v>
      </c>
      <c r="EI17" s="84">
        <v>42309</v>
      </c>
      <c r="EJ17" s="84">
        <v>42674</v>
      </c>
      <c r="EK17">
        <v>1566265</v>
      </c>
      <c r="EL17" t="b">
        <v>1</v>
      </c>
      <c r="EM17" t="b">
        <v>1</v>
      </c>
      <c r="EN17">
        <v>1.089</v>
      </c>
      <c r="EO17" t="s">
        <v>3754</v>
      </c>
      <c r="EP17" t="s">
        <v>3755</v>
      </c>
      <c r="EQ17" t="s">
        <v>3756</v>
      </c>
      <c r="ER17" t="s">
        <v>3763</v>
      </c>
      <c r="ES17">
        <v>1.0457000000000001</v>
      </c>
      <c r="ET17">
        <v>1.0546</v>
      </c>
      <c r="EU17">
        <v>1.06</v>
      </c>
      <c r="EV17">
        <v>1.0188999999999999</v>
      </c>
      <c r="EW17">
        <v>1.0492999999999999</v>
      </c>
      <c r="EX17">
        <v>0</v>
      </c>
      <c r="EY17">
        <v>52659</v>
      </c>
      <c r="EZ17" t="s">
        <v>3775</v>
      </c>
      <c r="FA17">
        <v>1.0457000000000001</v>
      </c>
      <c r="FB17" t="b">
        <v>0</v>
      </c>
      <c r="FC17" t="b">
        <v>0</v>
      </c>
      <c r="FD17">
        <v>0</v>
      </c>
      <c r="FE17">
        <v>0</v>
      </c>
      <c r="FF17">
        <v>0.6905</v>
      </c>
      <c r="FG17">
        <v>0.58930000000000005</v>
      </c>
      <c r="FH17">
        <v>233879</v>
      </c>
      <c r="FI17">
        <v>2967093</v>
      </c>
      <c r="FJ17">
        <v>1092</v>
      </c>
      <c r="FK17">
        <v>10970</v>
      </c>
      <c r="FL17">
        <v>18615</v>
      </c>
      <c r="FM17" t="b">
        <v>0</v>
      </c>
      <c r="FN17">
        <v>9.9500000000000005E-2</v>
      </c>
      <c r="FO17" s="84">
        <v>42309</v>
      </c>
      <c r="FP17" s="84">
        <v>42674</v>
      </c>
      <c r="FQ17" t="s">
        <v>952</v>
      </c>
      <c r="FR17" t="b">
        <v>0</v>
      </c>
      <c r="FS17" t="b">
        <v>0</v>
      </c>
      <c r="FT17">
        <v>4.5904999999999996</v>
      </c>
      <c r="FU17" s="84">
        <v>42490</v>
      </c>
      <c r="FV17" t="s">
        <v>2872</v>
      </c>
      <c r="FW17">
        <v>0</v>
      </c>
      <c r="FX17">
        <v>4160</v>
      </c>
      <c r="FY17">
        <v>3002</v>
      </c>
      <c r="FZ17">
        <v>9351</v>
      </c>
      <c r="GA17">
        <v>36146</v>
      </c>
      <c r="GB17">
        <v>0</v>
      </c>
      <c r="GC17">
        <v>0</v>
      </c>
      <c r="GD17" t="s">
        <v>2905</v>
      </c>
      <c r="GE17">
        <v>0.3095</v>
      </c>
      <c r="GF17" t="s">
        <v>2872</v>
      </c>
      <c r="GG17">
        <v>0</v>
      </c>
      <c r="GH17">
        <v>0</v>
      </c>
      <c r="GI17">
        <v>0</v>
      </c>
      <c r="GJ17">
        <v>0</v>
      </c>
      <c r="GK17" t="s">
        <v>3775</v>
      </c>
      <c r="GL17" t="s">
        <v>3775</v>
      </c>
      <c r="GM17" t="s">
        <v>2874</v>
      </c>
      <c r="GN17" t="s">
        <v>598</v>
      </c>
      <c r="GO17" t="s">
        <v>603</v>
      </c>
      <c r="GP17" t="s">
        <v>2864</v>
      </c>
      <c r="GQ17" t="s">
        <v>2864</v>
      </c>
      <c r="GR17" t="s">
        <v>2124</v>
      </c>
      <c r="GS17" t="s">
        <v>3776</v>
      </c>
      <c r="GT17" t="s">
        <v>2972</v>
      </c>
      <c r="GU17" t="s">
        <v>2125</v>
      </c>
      <c r="GV17" t="s">
        <v>2864</v>
      </c>
      <c r="GW17" t="s">
        <v>900</v>
      </c>
      <c r="GX17" t="s">
        <v>893</v>
      </c>
      <c r="GY17" t="s">
        <v>2660</v>
      </c>
      <c r="GZ17" t="s">
        <v>3777</v>
      </c>
      <c r="HA17">
        <v>135.44</v>
      </c>
      <c r="HB17">
        <v>111.79</v>
      </c>
    </row>
    <row r="18" spans="1:210" x14ac:dyDescent="0.25">
      <c r="A18" t="e">
        <f>VLOOKUP(B18,'Free Standing without QAAF'!#REF!,1,FALSE)</f>
        <v>#REF!</v>
      </c>
      <c r="B18" t="s">
        <v>592</v>
      </c>
      <c r="C18" t="s">
        <v>2224</v>
      </c>
      <c r="D18" t="s">
        <v>594</v>
      </c>
      <c r="E18" t="s">
        <v>2225</v>
      </c>
      <c r="F18" t="s">
        <v>1940</v>
      </c>
      <c r="G18" t="s">
        <v>893</v>
      </c>
      <c r="H18" t="s">
        <v>1941</v>
      </c>
      <c r="I18" t="s">
        <v>1503</v>
      </c>
      <c r="J18">
        <v>153.88</v>
      </c>
      <c r="K18">
        <v>548.51</v>
      </c>
      <c r="L18" s="17">
        <v>10</v>
      </c>
      <c r="M18" s="17">
        <v>7.13</v>
      </c>
      <c r="N18" s="17">
        <v>171.01</v>
      </c>
      <c r="O18" s="17">
        <v>565.64</v>
      </c>
      <c r="Q18" s="84">
        <v>43191</v>
      </c>
      <c r="R18">
        <v>115</v>
      </c>
      <c r="S18" t="b">
        <v>1</v>
      </c>
      <c r="T18">
        <v>0.97140000000000004</v>
      </c>
      <c r="U18" t="s">
        <v>2861</v>
      </c>
      <c r="V18" s="85">
        <v>43207.602858772902</v>
      </c>
      <c r="W18" t="s">
        <v>3751</v>
      </c>
      <c r="X18">
        <v>0.85</v>
      </c>
      <c r="Y18">
        <v>0</v>
      </c>
      <c r="Z18">
        <v>1.2</v>
      </c>
      <c r="AA18">
        <v>1.1000000000000001</v>
      </c>
      <c r="AB18">
        <v>-0.13125000000000001</v>
      </c>
      <c r="AC18">
        <v>76.88</v>
      </c>
      <c r="AD18">
        <v>0.95</v>
      </c>
      <c r="AE18">
        <v>0</v>
      </c>
      <c r="AF18">
        <v>0.1</v>
      </c>
      <c r="AG18">
        <v>87.8</v>
      </c>
      <c r="AH18">
        <v>0.96</v>
      </c>
      <c r="AI18">
        <v>0</v>
      </c>
      <c r="AJ18">
        <v>0.08</v>
      </c>
      <c r="AK18">
        <v>140.83000000000001</v>
      </c>
      <c r="AL18">
        <v>368.24</v>
      </c>
      <c r="AM18" s="84">
        <v>42917</v>
      </c>
      <c r="AN18">
        <v>657520726</v>
      </c>
      <c r="AO18">
        <v>0.78390000000000004</v>
      </c>
      <c r="AP18" s="84">
        <v>43100</v>
      </c>
      <c r="AQ18" t="b">
        <v>0</v>
      </c>
      <c r="AR18">
        <v>162.51</v>
      </c>
      <c r="AS18">
        <v>0.5</v>
      </c>
      <c r="AT18">
        <v>0.75</v>
      </c>
      <c r="AU18">
        <v>3.8397000000000001</v>
      </c>
      <c r="AV18">
        <v>4.4138000000000002</v>
      </c>
      <c r="AW18">
        <v>0.5</v>
      </c>
      <c r="AX18">
        <v>0</v>
      </c>
      <c r="AY18">
        <v>0.6</v>
      </c>
      <c r="AZ18">
        <v>0.5</v>
      </c>
      <c r="BA18">
        <v>0.71740000000000004</v>
      </c>
      <c r="BB18">
        <v>0.95</v>
      </c>
      <c r="BC18">
        <v>0.5</v>
      </c>
      <c r="BD18">
        <v>0.1255</v>
      </c>
      <c r="BE18">
        <v>0.5</v>
      </c>
      <c r="BF18">
        <v>0.47939999999999999</v>
      </c>
      <c r="BG18">
        <v>1.089</v>
      </c>
      <c r="BH18">
        <v>8</v>
      </c>
      <c r="BI18" s="84">
        <v>42917</v>
      </c>
      <c r="BJ18">
        <v>1</v>
      </c>
      <c r="BK18" t="b">
        <v>0</v>
      </c>
      <c r="BL18" t="s">
        <v>2872</v>
      </c>
      <c r="BM18" t="s">
        <v>2872</v>
      </c>
      <c r="BN18" t="b">
        <v>1</v>
      </c>
      <c r="BO18" s="84">
        <v>43207</v>
      </c>
      <c r="BP18" t="b">
        <v>1</v>
      </c>
      <c r="BQ18" s="84">
        <v>43191</v>
      </c>
      <c r="BR18">
        <v>115</v>
      </c>
      <c r="BS18">
        <v>6015</v>
      </c>
      <c r="BT18">
        <v>106598</v>
      </c>
      <c r="BU18" s="85">
        <v>43207.602858772902</v>
      </c>
      <c r="BV18" t="s">
        <v>3778</v>
      </c>
      <c r="BW18">
        <v>153.88</v>
      </c>
      <c r="BX18" t="s">
        <v>2861</v>
      </c>
      <c r="BY18">
        <v>0.8488</v>
      </c>
      <c r="BZ18">
        <v>3263</v>
      </c>
      <c r="CA18">
        <v>1.02674</v>
      </c>
      <c r="CB18" t="s">
        <v>2864</v>
      </c>
      <c r="CC18" t="s">
        <v>3751</v>
      </c>
      <c r="CD18" t="b">
        <v>1</v>
      </c>
      <c r="CE18">
        <v>0</v>
      </c>
      <c r="CF18">
        <v>3590</v>
      </c>
      <c r="CG18">
        <v>1</v>
      </c>
      <c r="CH18">
        <v>65</v>
      </c>
      <c r="CI18">
        <v>23790</v>
      </c>
      <c r="CJ18">
        <v>22225</v>
      </c>
      <c r="CK18">
        <v>12012</v>
      </c>
      <c r="CL18">
        <v>0.93420000000000003</v>
      </c>
      <c r="CM18" t="s">
        <v>2883</v>
      </c>
      <c r="CN18">
        <v>0</v>
      </c>
      <c r="CO18">
        <v>548.51</v>
      </c>
      <c r="CP18" t="s">
        <v>2866</v>
      </c>
      <c r="CQ18" t="s">
        <v>2880</v>
      </c>
      <c r="CR18">
        <v>68.09</v>
      </c>
      <c r="CS18">
        <v>85.79</v>
      </c>
      <c r="CT18">
        <v>3</v>
      </c>
      <c r="CU18">
        <v>0</v>
      </c>
      <c r="CV18">
        <v>1891481</v>
      </c>
      <c r="CW18">
        <v>76.209999999999994</v>
      </c>
      <c r="CX18">
        <v>80.22</v>
      </c>
      <c r="CY18">
        <v>68.09</v>
      </c>
      <c r="CZ18">
        <v>61.99</v>
      </c>
      <c r="DA18">
        <v>0</v>
      </c>
      <c r="DB18">
        <v>0</v>
      </c>
      <c r="DC18">
        <v>68.09</v>
      </c>
      <c r="DD18">
        <v>78.31</v>
      </c>
      <c r="DE18">
        <v>1300871</v>
      </c>
      <c r="DF18">
        <v>828367</v>
      </c>
      <c r="DG18">
        <v>22225</v>
      </c>
      <c r="DH18">
        <v>52.41</v>
      </c>
      <c r="DI18">
        <v>33.380000000000003</v>
      </c>
      <c r="DJ18">
        <v>85.79</v>
      </c>
      <c r="DK18">
        <v>0</v>
      </c>
      <c r="DL18">
        <v>0</v>
      </c>
      <c r="DM18">
        <v>85.79</v>
      </c>
      <c r="DN18">
        <v>171507</v>
      </c>
      <c r="DO18">
        <v>219609</v>
      </c>
      <c r="DP18">
        <v>4020719</v>
      </c>
      <c r="DQ18">
        <v>67275</v>
      </c>
      <c r="DR18">
        <v>123905</v>
      </c>
      <c r="DS18">
        <v>348448</v>
      </c>
      <c r="DT18">
        <v>20318</v>
      </c>
      <c r="DU18">
        <v>15043</v>
      </c>
      <c r="DV18">
        <v>30171</v>
      </c>
      <c r="DW18">
        <v>271648</v>
      </c>
      <c r="DX18">
        <v>0</v>
      </c>
      <c r="DY18">
        <v>32947</v>
      </c>
      <c r="DZ18">
        <v>151527</v>
      </c>
      <c r="EA18">
        <v>211684</v>
      </c>
      <c r="EB18">
        <v>174529</v>
      </c>
      <c r="EC18">
        <v>132014</v>
      </c>
      <c r="ED18">
        <v>83727</v>
      </c>
      <c r="EE18">
        <v>2285</v>
      </c>
      <c r="EF18">
        <v>284285</v>
      </c>
      <c r="EG18">
        <v>245808</v>
      </c>
      <c r="EH18">
        <v>1433989</v>
      </c>
      <c r="EI18" s="84">
        <v>42370</v>
      </c>
      <c r="EJ18" s="84">
        <v>42735</v>
      </c>
      <c r="EK18">
        <v>1906711</v>
      </c>
      <c r="EL18" t="b">
        <v>1</v>
      </c>
      <c r="EM18" t="b">
        <v>1</v>
      </c>
      <c r="EN18">
        <v>1</v>
      </c>
      <c r="EO18" t="s">
        <v>3755</v>
      </c>
      <c r="EP18" t="s">
        <v>3756</v>
      </c>
      <c r="EQ18" t="s">
        <v>3763</v>
      </c>
      <c r="ER18" t="s">
        <v>3764</v>
      </c>
      <c r="ES18">
        <v>0.95</v>
      </c>
      <c r="ET18">
        <v>0.98319999999999996</v>
      </c>
      <c r="EU18">
        <v>0.93330000000000002</v>
      </c>
      <c r="EV18">
        <v>0.92279999999999995</v>
      </c>
      <c r="EW18">
        <v>0.9607</v>
      </c>
      <c r="EX18">
        <v>0</v>
      </c>
      <c r="EY18">
        <v>77182</v>
      </c>
      <c r="EZ18" t="s">
        <v>3778</v>
      </c>
      <c r="FA18">
        <v>0.95</v>
      </c>
      <c r="FB18" t="b">
        <v>0</v>
      </c>
      <c r="FC18" t="b">
        <v>0</v>
      </c>
      <c r="FD18">
        <v>0</v>
      </c>
      <c r="FE18">
        <v>0</v>
      </c>
      <c r="FF18">
        <v>0.45760000000000001</v>
      </c>
      <c r="FG18">
        <v>0.93420000000000003</v>
      </c>
      <c r="FH18">
        <v>391116</v>
      </c>
      <c r="FI18">
        <v>4020719</v>
      </c>
      <c r="FJ18">
        <v>12012</v>
      </c>
      <c r="FK18">
        <v>22225</v>
      </c>
      <c r="FL18">
        <v>23790</v>
      </c>
      <c r="FM18" t="b">
        <v>0</v>
      </c>
      <c r="FN18">
        <v>0.54049999999999998</v>
      </c>
      <c r="FO18" s="84">
        <v>42370</v>
      </c>
      <c r="FP18" s="84">
        <v>42735</v>
      </c>
      <c r="FQ18" t="s">
        <v>1503</v>
      </c>
      <c r="FR18" t="b">
        <v>0</v>
      </c>
      <c r="FS18" t="b">
        <v>0</v>
      </c>
      <c r="FT18">
        <v>3.6555</v>
      </c>
      <c r="FU18" s="84">
        <v>42551</v>
      </c>
      <c r="FV18" t="s">
        <v>2872</v>
      </c>
      <c r="FW18">
        <v>0</v>
      </c>
      <c r="FX18">
        <v>2195</v>
      </c>
      <c r="FY18">
        <v>14775</v>
      </c>
      <c r="FZ18">
        <v>16186</v>
      </c>
      <c r="GA18">
        <v>35684</v>
      </c>
      <c r="GB18">
        <v>0</v>
      </c>
      <c r="GC18">
        <v>8342</v>
      </c>
      <c r="GD18" t="s">
        <v>2905</v>
      </c>
      <c r="GE18">
        <v>0.54239999999999999</v>
      </c>
      <c r="GF18" t="s">
        <v>2872</v>
      </c>
      <c r="GG18">
        <v>0</v>
      </c>
      <c r="GH18">
        <v>0</v>
      </c>
      <c r="GI18">
        <v>0</v>
      </c>
      <c r="GJ18">
        <v>0</v>
      </c>
      <c r="GK18" t="s">
        <v>3778</v>
      </c>
      <c r="GL18" t="s">
        <v>3778</v>
      </c>
      <c r="GM18" t="s">
        <v>2874</v>
      </c>
      <c r="GN18" t="s">
        <v>592</v>
      </c>
      <c r="GO18" t="s">
        <v>594</v>
      </c>
      <c r="GP18" t="s">
        <v>2864</v>
      </c>
      <c r="GQ18" t="s">
        <v>2864</v>
      </c>
      <c r="GR18" t="s">
        <v>2224</v>
      </c>
      <c r="GS18" t="s">
        <v>3589</v>
      </c>
      <c r="GT18" t="s">
        <v>2864</v>
      </c>
      <c r="GU18" t="s">
        <v>2225</v>
      </c>
      <c r="GV18" t="s">
        <v>2864</v>
      </c>
      <c r="GW18" t="s">
        <v>1940</v>
      </c>
      <c r="GX18" t="s">
        <v>893</v>
      </c>
      <c r="GY18" t="s">
        <v>1941</v>
      </c>
      <c r="GZ18" t="s">
        <v>3765</v>
      </c>
      <c r="HA18">
        <v>95.8</v>
      </c>
      <c r="HB18">
        <v>85.11</v>
      </c>
    </row>
    <row r="19" spans="1:210" x14ac:dyDescent="0.25">
      <c r="A19" t="e">
        <f>VLOOKUP(B19,'Free Standing without QAAF'!#REF!,1,FALSE)</f>
        <v>#REF!</v>
      </c>
      <c r="B19" t="s">
        <v>597</v>
      </c>
      <c r="C19" t="s">
        <v>1873</v>
      </c>
      <c r="D19" t="s">
        <v>126</v>
      </c>
      <c r="E19" t="s">
        <v>1874</v>
      </c>
      <c r="F19" t="s">
        <v>992</v>
      </c>
      <c r="G19" t="s">
        <v>893</v>
      </c>
      <c r="H19" t="s">
        <v>993</v>
      </c>
      <c r="I19" t="s">
        <v>972</v>
      </c>
      <c r="J19">
        <v>159.03</v>
      </c>
      <c r="K19">
        <v>581.24</v>
      </c>
      <c r="L19" s="17">
        <v>10</v>
      </c>
      <c r="M19" s="17">
        <v>7.13</v>
      </c>
      <c r="N19" s="17">
        <v>176.16</v>
      </c>
      <c r="O19" s="17">
        <v>598.37</v>
      </c>
      <c r="Q19" s="84">
        <v>43191</v>
      </c>
      <c r="R19">
        <v>115</v>
      </c>
      <c r="S19" t="b">
        <v>1</v>
      </c>
      <c r="T19">
        <v>0.97140000000000004</v>
      </c>
      <c r="U19" t="s">
        <v>2861</v>
      </c>
      <c r="V19" s="85">
        <v>43207.602858772902</v>
      </c>
      <c r="W19" t="s">
        <v>3751</v>
      </c>
      <c r="X19">
        <v>0.85</v>
      </c>
      <c r="Y19">
        <v>0</v>
      </c>
      <c r="Z19">
        <v>1.2</v>
      </c>
      <c r="AA19">
        <v>1.1000000000000001</v>
      </c>
      <c r="AB19">
        <v>-0.13125000000000001</v>
      </c>
      <c r="AC19">
        <v>76.88</v>
      </c>
      <c r="AD19">
        <v>0.95</v>
      </c>
      <c r="AE19">
        <v>0</v>
      </c>
      <c r="AF19">
        <v>0.1</v>
      </c>
      <c r="AG19">
        <v>87.8</v>
      </c>
      <c r="AH19">
        <v>0.96</v>
      </c>
      <c r="AI19">
        <v>0</v>
      </c>
      <c r="AJ19">
        <v>0.08</v>
      </c>
      <c r="AK19">
        <v>140.83000000000001</v>
      </c>
      <c r="AL19">
        <v>368.24</v>
      </c>
      <c r="AM19" s="84">
        <v>42917</v>
      </c>
      <c r="AN19">
        <v>657520726</v>
      </c>
      <c r="AO19">
        <v>0.78390000000000004</v>
      </c>
      <c r="AP19" s="84">
        <v>43100</v>
      </c>
      <c r="AQ19" t="b">
        <v>0</v>
      </c>
      <c r="AR19">
        <v>162.51</v>
      </c>
      <c r="AS19">
        <v>0.5</v>
      </c>
      <c r="AT19">
        <v>0.75</v>
      </c>
      <c r="AU19">
        <v>3.8397000000000001</v>
      </c>
      <c r="AV19">
        <v>4.4138000000000002</v>
      </c>
      <c r="AW19">
        <v>0.5</v>
      </c>
      <c r="AX19">
        <v>0</v>
      </c>
      <c r="AY19">
        <v>0.6</v>
      </c>
      <c r="AZ19">
        <v>0.5</v>
      </c>
      <c r="BA19">
        <v>0.71740000000000004</v>
      </c>
      <c r="BB19">
        <v>0.95</v>
      </c>
      <c r="BC19">
        <v>0.5</v>
      </c>
      <c r="BD19">
        <v>0.1255</v>
      </c>
      <c r="BE19">
        <v>0.5</v>
      </c>
      <c r="BF19">
        <v>0.47939999999999999</v>
      </c>
      <c r="BG19">
        <v>1.089</v>
      </c>
      <c r="BH19">
        <v>8</v>
      </c>
      <c r="BI19" s="84">
        <v>42917</v>
      </c>
      <c r="BJ19">
        <v>1</v>
      </c>
      <c r="BK19" t="b">
        <v>0</v>
      </c>
      <c r="BL19" t="s">
        <v>2872</v>
      </c>
      <c r="BM19" t="s">
        <v>2872</v>
      </c>
      <c r="BN19" t="b">
        <v>1</v>
      </c>
      <c r="BO19" s="84">
        <v>43207</v>
      </c>
      <c r="BP19" t="b">
        <v>1</v>
      </c>
      <c r="BQ19" s="84">
        <v>43191</v>
      </c>
      <c r="BR19">
        <v>115</v>
      </c>
      <c r="BS19">
        <v>6116</v>
      </c>
      <c r="BT19">
        <v>106439</v>
      </c>
      <c r="BU19" s="85">
        <v>43207.602858772902</v>
      </c>
      <c r="BV19" t="s">
        <v>3779</v>
      </c>
      <c r="BW19">
        <v>159.03</v>
      </c>
      <c r="BX19" t="s">
        <v>2861</v>
      </c>
      <c r="BY19">
        <v>1.0425</v>
      </c>
      <c r="BZ19">
        <v>3317</v>
      </c>
      <c r="CA19">
        <v>1.02674</v>
      </c>
      <c r="CB19" t="s">
        <v>2864</v>
      </c>
      <c r="CC19" t="s">
        <v>3751</v>
      </c>
      <c r="CD19" t="b">
        <v>1</v>
      </c>
      <c r="CE19">
        <v>0</v>
      </c>
      <c r="CF19">
        <v>573</v>
      </c>
      <c r="CG19">
        <v>1</v>
      </c>
      <c r="CH19">
        <v>62</v>
      </c>
      <c r="CI19">
        <v>22692</v>
      </c>
      <c r="CJ19">
        <v>20659</v>
      </c>
      <c r="CK19">
        <v>13056</v>
      </c>
      <c r="CL19">
        <v>0.91039999999999999</v>
      </c>
      <c r="CM19" t="s">
        <v>2883</v>
      </c>
      <c r="CN19">
        <v>0</v>
      </c>
      <c r="CO19">
        <v>581.24</v>
      </c>
      <c r="CP19" t="s">
        <v>2866</v>
      </c>
      <c r="CQ19" t="s">
        <v>2867</v>
      </c>
      <c r="CR19">
        <v>79.09</v>
      </c>
      <c r="CS19">
        <v>79.94</v>
      </c>
      <c r="CT19">
        <v>3</v>
      </c>
      <c r="CU19">
        <v>0</v>
      </c>
      <c r="CV19">
        <v>1741587</v>
      </c>
      <c r="CW19">
        <v>75.489999999999995</v>
      </c>
      <c r="CX19">
        <v>75.87</v>
      </c>
      <c r="CY19">
        <v>79.09</v>
      </c>
      <c r="CZ19">
        <v>82.92</v>
      </c>
      <c r="DA19">
        <v>0</v>
      </c>
      <c r="DB19">
        <v>0</v>
      </c>
      <c r="DC19">
        <v>79.09</v>
      </c>
      <c r="DD19">
        <v>104.74</v>
      </c>
      <c r="DE19">
        <v>1005999</v>
      </c>
      <c r="DF19">
        <v>838192</v>
      </c>
      <c r="DG19">
        <v>20659</v>
      </c>
      <c r="DH19">
        <v>43.61</v>
      </c>
      <c r="DI19">
        <v>36.33</v>
      </c>
      <c r="DJ19">
        <v>79.94</v>
      </c>
      <c r="DK19">
        <v>0</v>
      </c>
      <c r="DL19">
        <v>0</v>
      </c>
      <c r="DM19">
        <v>79.94</v>
      </c>
      <c r="DN19">
        <v>108326</v>
      </c>
      <c r="DO19">
        <v>119177</v>
      </c>
      <c r="DP19">
        <v>3585779</v>
      </c>
      <c r="DQ19">
        <v>17696</v>
      </c>
      <c r="DR19">
        <v>141795</v>
      </c>
      <c r="DS19">
        <v>265910</v>
      </c>
      <c r="DT19">
        <v>0</v>
      </c>
      <c r="DU19">
        <v>204690</v>
      </c>
      <c r="DV19">
        <v>53158</v>
      </c>
      <c r="DW19">
        <v>0</v>
      </c>
      <c r="DX19">
        <v>63536</v>
      </c>
      <c r="DY19">
        <v>31711</v>
      </c>
      <c r="DZ19">
        <v>213981</v>
      </c>
      <c r="EA19">
        <v>123627</v>
      </c>
      <c r="EB19">
        <v>225469</v>
      </c>
      <c r="EC19">
        <v>130077</v>
      </c>
      <c r="ED19">
        <v>141565</v>
      </c>
      <c r="EE19">
        <v>4552</v>
      </c>
      <c r="EF19">
        <v>122548</v>
      </c>
      <c r="EG19">
        <v>895</v>
      </c>
      <c r="EH19">
        <v>1617065</v>
      </c>
      <c r="EI19" s="84">
        <v>42370</v>
      </c>
      <c r="EJ19" s="84">
        <v>42735</v>
      </c>
      <c r="EK19">
        <v>1651455</v>
      </c>
      <c r="EL19" t="b">
        <v>1</v>
      </c>
      <c r="EM19" t="b">
        <v>1</v>
      </c>
      <c r="EN19">
        <v>1.089</v>
      </c>
      <c r="EO19" t="s">
        <v>3755</v>
      </c>
      <c r="EP19" t="s">
        <v>3756</v>
      </c>
      <c r="EQ19" t="s">
        <v>3763</v>
      </c>
      <c r="ER19" t="s">
        <v>3764</v>
      </c>
      <c r="ES19">
        <v>0.995</v>
      </c>
      <c r="ET19">
        <v>0.96499999999999997</v>
      </c>
      <c r="EU19">
        <v>1.0169999999999999</v>
      </c>
      <c r="EV19">
        <v>1.0078</v>
      </c>
      <c r="EW19">
        <v>0.99</v>
      </c>
      <c r="EX19">
        <v>0</v>
      </c>
      <c r="EY19">
        <v>75284</v>
      </c>
      <c r="EZ19" t="s">
        <v>3779</v>
      </c>
      <c r="FA19">
        <v>0.995</v>
      </c>
      <c r="FB19" t="b">
        <v>0</v>
      </c>
      <c r="FC19" t="b">
        <v>0</v>
      </c>
      <c r="FD19">
        <v>0</v>
      </c>
      <c r="FE19">
        <v>0</v>
      </c>
      <c r="FF19">
        <v>0.66100000000000003</v>
      </c>
      <c r="FG19">
        <v>0.91039999999999999</v>
      </c>
      <c r="FH19">
        <v>227503</v>
      </c>
      <c r="FI19">
        <v>3585779</v>
      </c>
      <c r="FJ19">
        <v>13056</v>
      </c>
      <c r="FK19">
        <v>20659</v>
      </c>
      <c r="FL19">
        <v>22692</v>
      </c>
      <c r="FM19" t="b">
        <v>0</v>
      </c>
      <c r="FN19">
        <v>0.63200000000000001</v>
      </c>
      <c r="FO19" s="84">
        <v>42370</v>
      </c>
      <c r="FP19" s="84">
        <v>42735</v>
      </c>
      <c r="FQ19" t="s">
        <v>972</v>
      </c>
      <c r="FR19" t="b">
        <v>0</v>
      </c>
      <c r="FS19" t="b">
        <v>0</v>
      </c>
      <c r="FT19">
        <v>3.6623999999999999</v>
      </c>
      <c r="FU19" s="84">
        <v>42551</v>
      </c>
      <c r="FV19" t="s">
        <v>2872</v>
      </c>
      <c r="FW19">
        <v>0</v>
      </c>
      <c r="FX19">
        <v>2104</v>
      </c>
      <c r="FY19">
        <v>4462</v>
      </c>
      <c r="FZ19">
        <v>21252</v>
      </c>
      <c r="GA19">
        <v>47466</v>
      </c>
      <c r="GB19">
        <v>0</v>
      </c>
      <c r="GC19">
        <v>0</v>
      </c>
      <c r="GD19" t="s">
        <v>2905</v>
      </c>
      <c r="GE19">
        <v>0.33900000000000002</v>
      </c>
      <c r="GF19" t="s">
        <v>2872</v>
      </c>
      <c r="GG19">
        <v>0</v>
      </c>
      <c r="GH19">
        <v>0</v>
      </c>
      <c r="GI19">
        <v>0</v>
      </c>
      <c r="GJ19">
        <v>0</v>
      </c>
      <c r="GK19" t="s">
        <v>3779</v>
      </c>
      <c r="GL19" t="s">
        <v>3779</v>
      </c>
      <c r="GM19" t="s">
        <v>2874</v>
      </c>
      <c r="GN19" t="s">
        <v>597</v>
      </c>
      <c r="GO19" t="s">
        <v>126</v>
      </c>
      <c r="GP19" t="s">
        <v>2864</v>
      </c>
      <c r="GQ19" t="s">
        <v>2864</v>
      </c>
      <c r="GR19" t="s">
        <v>1873</v>
      </c>
      <c r="GS19" t="s">
        <v>3401</v>
      </c>
      <c r="GT19" t="s">
        <v>2931</v>
      </c>
      <c r="GU19" t="s">
        <v>1874</v>
      </c>
      <c r="GV19" t="s">
        <v>2864</v>
      </c>
      <c r="GW19" t="s">
        <v>992</v>
      </c>
      <c r="GX19" t="s">
        <v>893</v>
      </c>
      <c r="GY19" t="s">
        <v>993</v>
      </c>
      <c r="GZ19" t="s">
        <v>3765</v>
      </c>
      <c r="HA19">
        <v>89.27</v>
      </c>
      <c r="HB19">
        <v>84.3</v>
      </c>
    </row>
    <row r="20" spans="1:210" x14ac:dyDescent="0.25">
      <c r="A20" t="e">
        <f>VLOOKUP(B20,'Free Standing without QAAF'!#REF!,1,FALSE)</f>
        <v>#REF!</v>
      </c>
      <c r="B20" t="s">
        <v>600</v>
      </c>
      <c r="C20" t="s">
        <v>1258</v>
      </c>
      <c r="D20" t="s">
        <v>3698</v>
      </c>
      <c r="E20" t="s">
        <v>1259</v>
      </c>
      <c r="F20" t="s">
        <v>1260</v>
      </c>
      <c r="G20" t="s">
        <v>893</v>
      </c>
      <c r="H20" t="s">
        <v>1261</v>
      </c>
      <c r="I20" t="s">
        <v>924</v>
      </c>
      <c r="J20">
        <v>188.68</v>
      </c>
      <c r="K20">
        <v>559.98</v>
      </c>
      <c r="L20" s="17">
        <v>10</v>
      </c>
      <c r="M20" s="17">
        <v>1.36</v>
      </c>
      <c r="N20" s="17">
        <v>200.04</v>
      </c>
      <c r="O20" s="17">
        <v>571.34</v>
      </c>
      <c r="Q20" s="84">
        <v>43191</v>
      </c>
      <c r="R20">
        <v>115</v>
      </c>
      <c r="S20" t="b">
        <v>1</v>
      </c>
      <c r="T20">
        <v>0.97140000000000004</v>
      </c>
      <c r="U20" t="s">
        <v>2861</v>
      </c>
      <c r="V20" s="85">
        <v>43207.602858772902</v>
      </c>
      <c r="W20" t="s">
        <v>3751</v>
      </c>
      <c r="X20">
        <v>0.85</v>
      </c>
      <c r="Y20">
        <v>0</v>
      </c>
      <c r="Z20">
        <v>1.2</v>
      </c>
      <c r="AA20">
        <v>1.1000000000000001</v>
      </c>
      <c r="AB20">
        <v>-0.13125000000000001</v>
      </c>
      <c r="AC20">
        <v>76.88</v>
      </c>
      <c r="AD20">
        <v>0.95</v>
      </c>
      <c r="AE20">
        <v>0</v>
      </c>
      <c r="AF20">
        <v>0.1</v>
      </c>
      <c r="AG20">
        <v>87.8</v>
      </c>
      <c r="AH20">
        <v>0.96</v>
      </c>
      <c r="AI20">
        <v>0</v>
      </c>
      <c r="AJ20">
        <v>0.08</v>
      </c>
      <c r="AK20">
        <v>140.83000000000001</v>
      </c>
      <c r="AL20">
        <v>368.24</v>
      </c>
      <c r="AM20" s="84">
        <v>42917</v>
      </c>
      <c r="AN20">
        <v>657520726</v>
      </c>
      <c r="AO20">
        <v>0.78390000000000004</v>
      </c>
      <c r="AP20" s="84">
        <v>43100</v>
      </c>
      <c r="AQ20" t="b">
        <v>0</v>
      </c>
      <c r="AR20">
        <v>162.51</v>
      </c>
      <c r="AS20">
        <v>0.5</v>
      </c>
      <c r="AT20">
        <v>0.75</v>
      </c>
      <c r="AU20">
        <v>3.8397000000000001</v>
      </c>
      <c r="AV20">
        <v>4.4138000000000002</v>
      </c>
      <c r="AW20">
        <v>0.5</v>
      </c>
      <c r="AX20">
        <v>0</v>
      </c>
      <c r="AY20">
        <v>0.6</v>
      </c>
      <c r="AZ20">
        <v>0.5</v>
      </c>
      <c r="BA20">
        <v>0.71740000000000004</v>
      </c>
      <c r="BB20">
        <v>0.95</v>
      </c>
      <c r="BC20">
        <v>0.5</v>
      </c>
      <c r="BD20">
        <v>0.1255</v>
      </c>
      <c r="BE20">
        <v>0.5</v>
      </c>
      <c r="BF20">
        <v>0.47939999999999999</v>
      </c>
      <c r="BG20">
        <v>1.089</v>
      </c>
      <c r="BH20">
        <v>8</v>
      </c>
      <c r="BI20" s="84">
        <v>42917</v>
      </c>
      <c r="BJ20">
        <v>1</v>
      </c>
      <c r="BK20" t="b">
        <v>0</v>
      </c>
      <c r="BL20" t="s">
        <v>2872</v>
      </c>
      <c r="BM20" t="s">
        <v>2872</v>
      </c>
      <c r="BN20" t="b">
        <v>1</v>
      </c>
      <c r="BO20" s="84">
        <v>43207</v>
      </c>
      <c r="BP20" t="b">
        <v>1</v>
      </c>
      <c r="BQ20" s="84">
        <v>43191</v>
      </c>
      <c r="BR20">
        <v>115</v>
      </c>
      <c r="BS20">
        <v>6261</v>
      </c>
      <c r="BT20">
        <v>106607</v>
      </c>
      <c r="BU20" s="85">
        <v>43207.602858772902</v>
      </c>
      <c r="BV20" t="s">
        <v>3780</v>
      </c>
      <c r="BW20">
        <v>188.68</v>
      </c>
      <c r="BX20" t="s">
        <v>2861</v>
      </c>
      <c r="BY20">
        <v>0.91669999999999996</v>
      </c>
      <c r="BZ20">
        <v>3391</v>
      </c>
      <c r="CA20">
        <v>1.02674</v>
      </c>
      <c r="CB20" t="s">
        <v>2864</v>
      </c>
      <c r="CC20" t="s">
        <v>3751</v>
      </c>
      <c r="CD20" t="b">
        <v>1</v>
      </c>
      <c r="CE20">
        <v>0</v>
      </c>
      <c r="CF20">
        <v>6262</v>
      </c>
      <c r="CG20">
        <v>1</v>
      </c>
      <c r="CH20">
        <v>40</v>
      </c>
      <c r="CI20">
        <v>14600</v>
      </c>
      <c r="CJ20">
        <v>13511</v>
      </c>
      <c r="CK20">
        <v>1059</v>
      </c>
      <c r="CL20">
        <v>0.9254</v>
      </c>
      <c r="CM20" t="s">
        <v>2883</v>
      </c>
      <c r="CN20">
        <v>0</v>
      </c>
      <c r="CO20">
        <v>559.98</v>
      </c>
      <c r="CP20" t="s">
        <v>2866</v>
      </c>
      <c r="CQ20" t="s">
        <v>2867</v>
      </c>
      <c r="CR20">
        <v>92.1</v>
      </c>
      <c r="CS20">
        <v>96.58</v>
      </c>
      <c r="CT20">
        <v>4</v>
      </c>
      <c r="CU20">
        <v>0</v>
      </c>
      <c r="CV20">
        <v>2273251</v>
      </c>
      <c r="CW20">
        <v>150.66999999999999</v>
      </c>
      <c r="CX20">
        <v>134.05000000000001</v>
      </c>
      <c r="CY20">
        <v>122.88</v>
      </c>
      <c r="CZ20">
        <v>72.91</v>
      </c>
      <c r="DA20">
        <v>0</v>
      </c>
      <c r="DB20">
        <v>0</v>
      </c>
      <c r="DC20">
        <v>122.88</v>
      </c>
      <c r="DD20">
        <v>92.1</v>
      </c>
      <c r="DE20">
        <v>1618163</v>
      </c>
      <c r="DF20">
        <v>1065056</v>
      </c>
      <c r="DG20">
        <v>13511</v>
      </c>
      <c r="DH20">
        <v>107.25</v>
      </c>
      <c r="DI20">
        <v>70.59</v>
      </c>
      <c r="DJ20">
        <v>177.84</v>
      </c>
      <c r="DK20">
        <v>0</v>
      </c>
      <c r="DL20">
        <v>0</v>
      </c>
      <c r="DM20">
        <v>177.84</v>
      </c>
      <c r="DN20">
        <v>163062</v>
      </c>
      <c r="DO20">
        <v>417560</v>
      </c>
      <c r="DP20">
        <v>4956470</v>
      </c>
      <c r="DQ20">
        <v>21441</v>
      </c>
      <c r="DR20">
        <v>76389</v>
      </c>
      <c r="DS20">
        <v>168827</v>
      </c>
      <c r="DT20">
        <v>310</v>
      </c>
      <c r="DU20">
        <v>427784</v>
      </c>
      <c r="DV20">
        <v>0</v>
      </c>
      <c r="DW20">
        <v>0</v>
      </c>
      <c r="DX20">
        <v>320166</v>
      </c>
      <c r="DY20">
        <v>22624</v>
      </c>
      <c r="DZ20">
        <v>239562</v>
      </c>
      <c r="EA20">
        <v>650839</v>
      </c>
      <c r="EB20">
        <v>222458</v>
      </c>
      <c r="EC20">
        <v>152384</v>
      </c>
      <c r="ED20">
        <v>56284</v>
      </c>
      <c r="EE20">
        <v>8406</v>
      </c>
      <c r="EF20">
        <v>385962</v>
      </c>
      <c r="EG20">
        <v>50356</v>
      </c>
      <c r="EH20">
        <v>1572056</v>
      </c>
      <c r="EI20" s="84">
        <v>42370</v>
      </c>
      <c r="EJ20" s="84">
        <v>42735</v>
      </c>
      <c r="EK20">
        <v>2402796</v>
      </c>
      <c r="EL20" t="b">
        <v>1</v>
      </c>
      <c r="EM20" t="b">
        <v>1</v>
      </c>
      <c r="EN20">
        <v>1.089</v>
      </c>
      <c r="EO20" t="s">
        <v>3755</v>
      </c>
      <c r="EP20" t="s">
        <v>3756</v>
      </c>
      <c r="EQ20" t="s">
        <v>3763</v>
      </c>
      <c r="ER20" t="s">
        <v>3764</v>
      </c>
      <c r="ES20">
        <v>1.1240000000000001</v>
      </c>
      <c r="ET20">
        <v>1.2074</v>
      </c>
      <c r="EU20">
        <v>1.1106</v>
      </c>
      <c r="EV20">
        <v>1.0607</v>
      </c>
      <c r="EW20">
        <v>1.1172</v>
      </c>
      <c r="EX20">
        <v>0</v>
      </c>
      <c r="EY20">
        <v>72346</v>
      </c>
      <c r="EZ20" t="s">
        <v>3780</v>
      </c>
      <c r="FA20">
        <v>1.1240000000000001</v>
      </c>
      <c r="FB20" t="b">
        <v>0</v>
      </c>
      <c r="FC20" t="b">
        <v>0</v>
      </c>
      <c r="FD20">
        <v>0</v>
      </c>
      <c r="FE20">
        <v>0</v>
      </c>
      <c r="FF20">
        <v>0.3947</v>
      </c>
      <c r="FG20">
        <v>0.9254</v>
      </c>
      <c r="FH20">
        <v>580622</v>
      </c>
      <c r="FI20">
        <v>4956470</v>
      </c>
      <c r="FJ20">
        <v>1059</v>
      </c>
      <c r="FK20">
        <v>13511</v>
      </c>
      <c r="FL20">
        <v>14600</v>
      </c>
      <c r="FM20" t="b">
        <v>0</v>
      </c>
      <c r="FN20">
        <v>7.8399999999999997E-2</v>
      </c>
      <c r="FO20" s="84">
        <v>42370</v>
      </c>
      <c r="FP20" s="84">
        <v>42735</v>
      </c>
      <c r="FQ20" t="s">
        <v>924</v>
      </c>
      <c r="FR20" t="b">
        <v>0</v>
      </c>
      <c r="FS20" t="b">
        <v>0</v>
      </c>
      <c r="FT20">
        <v>4.7638999999999996</v>
      </c>
      <c r="FU20" s="84">
        <v>42551</v>
      </c>
      <c r="FV20" t="s">
        <v>2872</v>
      </c>
      <c r="FW20">
        <v>0</v>
      </c>
      <c r="FX20">
        <v>2104</v>
      </c>
      <c r="FY20">
        <v>13085</v>
      </c>
      <c r="FZ20">
        <v>13748</v>
      </c>
      <c r="GA20">
        <v>41705</v>
      </c>
      <c r="GB20">
        <v>0</v>
      </c>
      <c r="GC20">
        <v>1704</v>
      </c>
      <c r="GD20" t="s">
        <v>2905</v>
      </c>
      <c r="GE20">
        <v>0.60529999999999995</v>
      </c>
      <c r="GF20" t="s">
        <v>2872</v>
      </c>
      <c r="GG20">
        <v>0</v>
      </c>
      <c r="GH20">
        <v>0</v>
      </c>
      <c r="GI20">
        <v>0</v>
      </c>
      <c r="GJ20">
        <v>0</v>
      </c>
      <c r="GK20" t="s">
        <v>3780</v>
      </c>
      <c r="GL20" t="s">
        <v>3780</v>
      </c>
      <c r="GM20" t="s">
        <v>2874</v>
      </c>
      <c r="GN20" t="s">
        <v>600</v>
      </c>
      <c r="GO20" t="s">
        <v>3698</v>
      </c>
      <c r="GP20" t="s">
        <v>2864</v>
      </c>
      <c r="GQ20" t="s">
        <v>2864</v>
      </c>
      <c r="GR20" t="s">
        <v>1258</v>
      </c>
      <c r="GS20" t="s">
        <v>3085</v>
      </c>
      <c r="GT20" t="s">
        <v>3086</v>
      </c>
      <c r="GU20" t="s">
        <v>1259</v>
      </c>
      <c r="GV20" t="s">
        <v>2864</v>
      </c>
      <c r="GW20" t="s">
        <v>1260</v>
      </c>
      <c r="GX20" t="s">
        <v>893</v>
      </c>
      <c r="GY20" t="s">
        <v>1261</v>
      </c>
      <c r="GZ20" t="s">
        <v>3765</v>
      </c>
      <c r="HA20">
        <v>198.6</v>
      </c>
      <c r="HB20">
        <v>168.25</v>
      </c>
    </row>
    <row r="21" spans="1:210" x14ac:dyDescent="0.25">
      <c r="A21" t="e">
        <f>VLOOKUP(B21,'Free Standing without QAAF'!#REF!,1,FALSE)</f>
        <v>#REF!</v>
      </c>
      <c r="B21" t="s">
        <v>634</v>
      </c>
      <c r="C21" t="s">
        <v>1537</v>
      </c>
      <c r="D21" t="s">
        <v>3699</v>
      </c>
      <c r="E21" t="s">
        <v>1538</v>
      </c>
      <c r="F21" t="s">
        <v>1539</v>
      </c>
      <c r="G21" t="s">
        <v>893</v>
      </c>
      <c r="H21" t="s">
        <v>1540</v>
      </c>
      <c r="I21" t="s">
        <v>1200</v>
      </c>
      <c r="J21">
        <v>198.29</v>
      </c>
      <c r="K21">
        <v>588.32000000000005</v>
      </c>
      <c r="L21" s="17">
        <v>10</v>
      </c>
      <c r="M21" s="17">
        <v>1.36</v>
      </c>
      <c r="N21" s="17">
        <v>209.65</v>
      </c>
      <c r="O21" s="17">
        <v>599.67999999999995</v>
      </c>
      <c r="Q21" s="84">
        <v>43191</v>
      </c>
      <c r="R21">
        <v>115</v>
      </c>
      <c r="S21" t="b">
        <v>1</v>
      </c>
      <c r="T21">
        <v>0.97140000000000004</v>
      </c>
      <c r="U21" t="s">
        <v>2861</v>
      </c>
      <c r="V21" s="85">
        <v>43207.602858772902</v>
      </c>
      <c r="W21" t="s">
        <v>3751</v>
      </c>
      <c r="X21">
        <v>0.85</v>
      </c>
      <c r="Y21">
        <v>0</v>
      </c>
      <c r="Z21">
        <v>1.2</v>
      </c>
      <c r="AA21">
        <v>1.1000000000000001</v>
      </c>
      <c r="AB21">
        <v>-0.13125000000000001</v>
      </c>
      <c r="AC21">
        <v>76.88</v>
      </c>
      <c r="AD21">
        <v>0.95</v>
      </c>
      <c r="AE21">
        <v>0</v>
      </c>
      <c r="AF21">
        <v>0.1</v>
      </c>
      <c r="AG21">
        <v>87.8</v>
      </c>
      <c r="AH21">
        <v>0.96</v>
      </c>
      <c r="AI21">
        <v>0</v>
      </c>
      <c r="AJ21">
        <v>0.08</v>
      </c>
      <c r="AK21">
        <v>140.83000000000001</v>
      </c>
      <c r="AL21">
        <v>368.24</v>
      </c>
      <c r="AM21" s="84">
        <v>42917</v>
      </c>
      <c r="AN21">
        <v>657520726</v>
      </c>
      <c r="AO21">
        <v>0.78390000000000004</v>
      </c>
      <c r="AP21" s="84">
        <v>43100</v>
      </c>
      <c r="AQ21" t="b">
        <v>0</v>
      </c>
      <c r="AR21">
        <v>162.51</v>
      </c>
      <c r="AS21">
        <v>0.5</v>
      </c>
      <c r="AT21">
        <v>0.75</v>
      </c>
      <c r="AU21">
        <v>3.8397000000000001</v>
      </c>
      <c r="AV21">
        <v>4.4138000000000002</v>
      </c>
      <c r="AW21">
        <v>0.5</v>
      </c>
      <c r="AX21">
        <v>0</v>
      </c>
      <c r="AY21">
        <v>0.6</v>
      </c>
      <c r="AZ21">
        <v>0.5</v>
      </c>
      <c r="BA21">
        <v>0.71740000000000004</v>
      </c>
      <c r="BB21">
        <v>0.95</v>
      </c>
      <c r="BC21">
        <v>0.5</v>
      </c>
      <c r="BD21">
        <v>0.1255</v>
      </c>
      <c r="BE21">
        <v>0.5</v>
      </c>
      <c r="BF21">
        <v>0.47939999999999999</v>
      </c>
      <c r="BG21">
        <v>1.089</v>
      </c>
      <c r="BH21">
        <v>8</v>
      </c>
      <c r="BI21" s="84">
        <v>42917</v>
      </c>
      <c r="BJ21">
        <v>1</v>
      </c>
      <c r="BK21" t="b">
        <v>0</v>
      </c>
      <c r="BL21" t="s">
        <v>2872</v>
      </c>
      <c r="BM21" t="s">
        <v>2872</v>
      </c>
      <c r="BN21" t="b">
        <v>1</v>
      </c>
      <c r="BO21" s="84">
        <v>43207</v>
      </c>
      <c r="BP21" t="b">
        <v>1</v>
      </c>
      <c r="BQ21" s="84">
        <v>43191</v>
      </c>
      <c r="BR21">
        <v>115</v>
      </c>
      <c r="BS21">
        <v>6350</v>
      </c>
      <c r="BT21">
        <v>106608</v>
      </c>
      <c r="BU21" s="85">
        <v>43207.602858772902</v>
      </c>
      <c r="BV21" t="s">
        <v>3781</v>
      </c>
      <c r="BW21">
        <v>198.29</v>
      </c>
      <c r="BX21" t="s">
        <v>2861</v>
      </c>
      <c r="BY21">
        <v>1.0844</v>
      </c>
      <c r="BZ21">
        <v>3437</v>
      </c>
      <c r="CA21">
        <v>1.02674</v>
      </c>
      <c r="CB21" t="s">
        <v>2864</v>
      </c>
      <c r="CC21" t="s">
        <v>3751</v>
      </c>
      <c r="CD21" t="b">
        <v>1</v>
      </c>
      <c r="CE21">
        <v>0</v>
      </c>
      <c r="CF21">
        <v>6351</v>
      </c>
      <c r="CG21">
        <v>1</v>
      </c>
      <c r="CH21">
        <v>36</v>
      </c>
      <c r="CI21">
        <v>13140</v>
      </c>
      <c r="CJ21">
        <v>12092</v>
      </c>
      <c r="CK21">
        <v>4768</v>
      </c>
      <c r="CL21">
        <v>0.92020000000000002</v>
      </c>
      <c r="CM21" t="s">
        <v>2883</v>
      </c>
      <c r="CN21">
        <v>0</v>
      </c>
      <c r="CO21">
        <v>588.32000000000005</v>
      </c>
      <c r="CP21" t="s">
        <v>2866</v>
      </c>
      <c r="CQ21" t="s">
        <v>2867</v>
      </c>
      <c r="CR21">
        <v>101.71</v>
      </c>
      <c r="CS21">
        <v>96.58</v>
      </c>
      <c r="CT21">
        <v>3</v>
      </c>
      <c r="CU21">
        <v>0</v>
      </c>
      <c r="CV21">
        <v>1293346</v>
      </c>
      <c r="CW21">
        <v>95.78</v>
      </c>
      <c r="CX21">
        <v>93.79</v>
      </c>
      <c r="CY21">
        <v>101.71</v>
      </c>
      <c r="CZ21">
        <v>86.25</v>
      </c>
      <c r="DA21">
        <v>0</v>
      </c>
      <c r="DB21">
        <v>0</v>
      </c>
      <c r="DC21">
        <v>101.71</v>
      </c>
      <c r="DD21">
        <v>108.95</v>
      </c>
      <c r="DE21">
        <v>874853</v>
      </c>
      <c r="DF21">
        <v>633805</v>
      </c>
      <c r="DG21">
        <v>12092</v>
      </c>
      <c r="DH21">
        <v>64.790000000000006</v>
      </c>
      <c r="DI21">
        <v>46.94</v>
      </c>
      <c r="DJ21">
        <v>111.73</v>
      </c>
      <c r="DK21">
        <v>0</v>
      </c>
      <c r="DL21">
        <v>0</v>
      </c>
      <c r="DM21">
        <v>111.73</v>
      </c>
      <c r="DN21">
        <v>181048</v>
      </c>
      <c r="DO21">
        <v>272401</v>
      </c>
      <c r="DP21">
        <v>2802004</v>
      </c>
      <c r="DQ21">
        <v>23631</v>
      </c>
      <c r="DR21">
        <v>107331</v>
      </c>
      <c r="DS21">
        <v>186743</v>
      </c>
      <c r="DT21">
        <v>147</v>
      </c>
      <c r="DU21">
        <v>92954</v>
      </c>
      <c r="DV21">
        <v>0</v>
      </c>
      <c r="DW21">
        <v>0</v>
      </c>
      <c r="DX21">
        <v>0</v>
      </c>
      <c r="DY21">
        <v>10598</v>
      </c>
      <c r="DZ21">
        <v>196073</v>
      </c>
      <c r="EA21">
        <v>141476</v>
      </c>
      <c r="EB21">
        <v>195972</v>
      </c>
      <c r="EC21">
        <v>98179</v>
      </c>
      <c r="ED21">
        <v>30577</v>
      </c>
      <c r="EE21">
        <v>0</v>
      </c>
      <c r="EF21">
        <v>113004</v>
      </c>
      <c r="EG21">
        <v>34015</v>
      </c>
      <c r="EH21">
        <v>1117855</v>
      </c>
      <c r="EI21" s="84">
        <v>42370</v>
      </c>
      <c r="EJ21" s="84">
        <v>42735</v>
      </c>
      <c r="EK21">
        <v>1350988</v>
      </c>
      <c r="EL21" t="b">
        <v>1</v>
      </c>
      <c r="EM21" t="b">
        <v>1</v>
      </c>
      <c r="EN21">
        <v>1.089</v>
      </c>
      <c r="EO21" t="s">
        <v>3755</v>
      </c>
      <c r="EP21" t="s">
        <v>3756</v>
      </c>
      <c r="EQ21" t="s">
        <v>3763</v>
      </c>
      <c r="ER21" t="s">
        <v>3764</v>
      </c>
      <c r="ES21">
        <v>1.0212000000000001</v>
      </c>
      <c r="ET21">
        <v>1.0116000000000001</v>
      </c>
      <c r="EU21">
        <v>1.0241</v>
      </c>
      <c r="EV21">
        <v>1.0379</v>
      </c>
      <c r="EW21">
        <v>1.0112000000000001</v>
      </c>
      <c r="EX21">
        <v>0</v>
      </c>
      <c r="EY21">
        <v>54495</v>
      </c>
      <c r="EZ21" t="s">
        <v>3781</v>
      </c>
      <c r="FA21">
        <v>1.0212000000000001</v>
      </c>
      <c r="FB21" t="b">
        <v>0</v>
      </c>
      <c r="FC21" t="b">
        <v>0</v>
      </c>
      <c r="FD21">
        <v>0</v>
      </c>
      <c r="FE21">
        <v>0</v>
      </c>
      <c r="FF21">
        <v>0.8095</v>
      </c>
      <c r="FG21">
        <v>0.92020000000000002</v>
      </c>
      <c r="FH21">
        <v>453449</v>
      </c>
      <c r="FI21">
        <v>2802004</v>
      </c>
      <c r="FJ21">
        <v>4768</v>
      </c>
      <c r="FK21">
        <v>12092</v>
      </c>
      <c r="FL21">
        <v>13140</v>
      </c>
      <c r="FM21" t="b">
        <v>0</v>
      </c>
      <c r="FN21">
        <v>0.39429999999999998</v>
      </c>
      <c r="FO21" s="84">
        <v>42370</v>
      </c>
      <c r="FP21" s="84">
        <v>42735</v>
      </c>
      <c r="FQ21" t="s">
        <v>1200</v>
      </c>
      <c r="FR21" t="b">
        <v>0</v>
      </c>
      <c r="FS21" t="b">
        <v>0</v>
      </c>
      <c r="FT21">
        <v>4.4131</v>
      </c>
      <c r="FU21" s="84">
        <v>42551</v>
      </c>
      <c r="FV21" t="s">
        <v>2872</v>
      </c>
      <c r="FW21">
        <v>0</v>
      </c>
      <c r="FX21">
        <v>1785</v>
      </c>
      <c r="FY21">
        <v>8669</v>
      </c>
      <c r="FZ21">
        <v>10469</v>
      </c>
      <c r="GA21">
        <v>32548</v>
      </c>
      <c r="GB21">
        <v>0</v>
      </c>
      <c r="GC21">
        <v>1024</v>
      </c>
      <c r="GD21" t="s">
        <v>2873</v>
      </c>
      <c r="GE21">
        <v>0.1905</v>
      </c>
      <c r="GF21" t="s">
        <v>2872</v>
      </c>
      <c r="GG21">
        <v>0</v>
      </c>
      <c r="GH21">
        <v>0</v>
      </c>
      <c r="GI21">
        <v>0</v>
      </c>
      <c r="GJ21">
        <v>0</v>
      </c>
      <c r="GK21" t="s">
        <v>3781</v>
      </c>
      <c r="GL21" t="s">
        <v>3781</v>
      </c>
      <c r="GM21" t="s">
        <v>2874</v>
      </c>
      <c r="GN21" t="s">
        <v>634</v>
      </c>
      <c r="GO21" t="s">
        <v>3699</v>
      </c>
      <c r="GP21" t="s">
        <v>2864</v>
      </c>
      <c r="GQ21" t="s">
        <v>2864</v>
      </c>
      <c r="GR21" t="s">
        <v>1537</v>
      </c>
      <c r="GS21" t="s">
        <v>3085</v>
      </c>
      <c r="GT21" t="s">
        <v>3086</v>
      </c>
      <c r="GU21" t="s">
        <v>1538</v>
      </c>
      <c r="GV21" t="s">
        <v>2864</v>
      </c>
      <c r="GW21" t="s">
        <v>1539</v>
      </c>
      <c r="GX21" t="s">
        <v>893</v>
      </c>
      <c r="GY21" t="s">
        <v>1540</v>
      </c>
      <c r="GZ21" t="s">
        <v>3765</v>
      </c>
      <c r="HA21">
        <v>124.77</v>
      </c>
      <c r="HB21">
        <v>106.96</v>
      </c>
    </row>
    <row r="22" spans="1:210" x14ac:dyDescent="0.25">
      <c r="A22" t="e">
        <f>VLOOKUP(B22,'Free Standing without QAAF'!#REF!,1,FALSE)</f>
        <v>#REF!</v>
      </c>
      <c r="B22" t="s">
        <v>635</v>
      </c>
      <c r="C22" t="s">
        <v>2076</v>
      </c>
      <c r="D22" t="s">
        <v>712</v>
      </c>
      <c r="E22" t="s">
        <v>2077</v>
      </c>
      <c r="F22" t="s">
        <v>1635</v>
      </c>
      <c r="G22" t="s">
        <v>893</v>
      </c>
      <c r="H22" t="s">
        <v>2078</v>
      </c>
      <c r="I22" t="s">
        <v>1238</v>
      </c>
      <c r="J22">
        <v>182.79</v>
      </c>
      <c r="K22">
        <v>571.1</v>
      </c>
      <c r="L22" s="17">
        <v>10</v>
      </c>
      <c r="M22" s="17">
        <v>1.36</v>
      </c>
      <c r="N22" s="17">
        <v>194.15</v>
      </c>
      <c r="O22" s="17">
        <v>582.46</v>
      </c>
      <c r="Q22" s="84">
        <v>43191</v>
      </c>
      <c r="R22">
        <v>115</v>
      </c>
      <c r="S22" t="b">
        <v>1</v>
      </c>
      <c r="T22">
        <v>0.97140000000000004</v>
      </c>
      <c r="U22" t="s">
        <v>2861</v>
      </c>
      <c r="V22" s="85">
        <v>43207.602858772902</v>
      </c>
      <c r="W22" t="s">
        <v>3751</v>
      </c>
      <c r="X22">
        <v>0.85</v>
      </c>
      <c r="Y22">
        <v>0</v>
      </c>
      <c r="Z22">
        <v>1.2</v>
      </c>
      <c r="AA22">
        <v>1.1000000000000001</v>
      </c>
      <c r="AB22">
        <v>-0.13125000000000001</v>
      </c>
      <c r="AC22">
        <v>76.88</v>
      </c>
      <c r="AD22">
        <v>0.95</v>
      </c>
      <c r="AE22">
        <v>0</v>
      </c>
      <c r="AF22">
        <v>0.1</v>
      </c>
      <c r="AG22">
        <v>87.8</v>
      </c>
      <c r="AH22">
        <v>0.96</v>
      </c>
      <c r="AI22">
        <v>0</v>
      </c>
      <c r="AJ22">
        <v>0.08</v>
      </c>
      <c r="AK22">
        <v>140.83000000000001</v>
      </c>
      <c r="AL22">
        <v>368.24</v>
      </c>
      <c r="AM22" s="84">
        <v>42917</v>
      </c>
      <c r="AN22">
        <v>657520726</v>
      </c>
      <c r="AO22">
        <v>0.78390000000000004</v>
      </c>
      <c r="AP22" s="84">
        <v>43100</v>
      </c>
      <c r="AQ22" t="b">
        <v>0</v>
      </c>
      <c r="AR22">
        <v>162.51</v>
      </c>
      <c r="AS22">
        <v>0.5</v>
      </c>
      <c r="AT22">
        <v>0.75</v>
      </c>
      <c r="AU22">
        <v>3.8397000000000001</v>
      </c>
      <c r="AV22">
        <v>4.4138000000000002</v>
      </c>
      <c r="AW22">
        <v>0.5</v>
      </c>
      <c r="AX22">
        <v>0</v>
      </c>
      <c r="AY22">
        <v>0.6</v>
      </c>
      <c r="AZ22">
        <v>0.5</v>
      </c>
      <c r="BA22">
        <v>0.71740000000000004</v>
      </c>
      <c r="BB22">
        <v>0.95</v>
      </c>
      <c r="BC22">
        <v>0.5</v>
      </c>
      <c r="BD22">
        <v>0.1255</v>
      </c>
      <c r="BE22">
        <v>0.5</v>
      </c>
      <c r="BF22">
        <v>0.47939999999999999</v>
      </c>
      <c r="BG22">
        <v>1.089</v>
      </c>
      <c r="BH22">
        <v>8</v>
      </c>
      <c r="BI22" s="84">
        <v>42917</v>
      </c>
      <c r="BJ22">
        <v>1</v>
      </c>
      <c r="BK22" t="b">
        <v>0</v>
      </c>
      <c r="BL22" t="s">
        <v>2872</v>
      </c>
      <c r="BM22" t="s">
        <v>2872</v>
      </c>
      <c r="BN22" t="b">
        <v>1</v>
      </c>
      <c r="BO22" s="84">
        <v>43207</v>
      </c>
      <c r="BP22" t="b">
        <v>1</v>
      </c>
      <c r="BQ22" s="84">
        <v>43191</v>
      </c>
      <c r="BR22">
        <v>115</v>
      </c>
      <c r="BS22">
        <v>6315</v>
      </c>
      <c r="BT22">
        <v>106490</v>
      </c>
      <c r="BU22" s="85">
        <v>43207.602858772902</v>
      </c>
      <c r="BV22" t="s">
        <v>3782</v>
      </c>
      <c r="BW22">
        <v>182.79</v>
      </c>
      <c r="BX22" t="s">
        <v>2861</v>
      </c>
      <c r="BY22">
        <v>0.98250000000000004</v>
      </c>
      <c r="BZ22">
        <v>3419</v>
      </c>
      <c r="CA22">
        <v>1.03318</v>
      </c>
      <c r="CB22" t="s">
        <v>2864</v>
      </c>
      <c r="CC22" t="s">
        <v>3751</v>
      </c>
      <c r="CD22" t="b">
        <v>1</v>
      </c>
      <c r="CE22">
        <v>0</v>
      </c>
      <c r="CF22">
        <v>691</v>
      </c>
      <c r="CG22">
        <v>1</v>
      </c>
      <c r="CH22">
        <v>84</v>
      </c>
      <c r="CI22">
        <v>30744</v>
      </c>
      <c r="CJ22">
        <v>25446</v>
      </c>
      <c r="CK22">
        <v>9287</v>
      </c>
      <c r="CL22">
        <v>0.82769999999999999</v>
      </c>
      <c r="CM22" t="s">
        <v>2883</v>
      </c>
      <c r="CN22">
        <v>0</v>
      </c>
      <c r="CO22">
        <v>571.1</v>
      </c>
      <c r="CP22" t="s">
        <v>2866</v>
      </c>
      <c r="CQ22" t="s">
        <v>2880</v>
      </c>
      <c r="CR22">
        <v>90.64</v>
      </c>
      <c r="CS22">
        <v>92.15</v>
      </c>
      <c r="CT22">
        <v>4</v>
      </c>
      <c r="CU22">
        <v>0</v>
      </c>
      <c r="CV22">
        <v>2820891</v>
      </c>
      <c r="CW22">
        <v>99.99</v>
      </c>
      <c r="CX22">
        <v>93.18</v>
      </c>
      <c r="CY22">
        <v>91.55</v>
      </c>
      <c r="CZ22">
        <v>71.760000000000005</v>
      </c>
      <c r="DA22">
        <v>0</v>
      </c>
      <c r="DB22">
        <v>0</v>
      </c>
      <c r="DC22">
        <v>91.55</v>
      </c>
      <c r="DD22">
        <v>90.64</v>
      </c>
      <c r="DE22">
        <v>1674979</v>
      </c>
      <c r="DF22">
        <v>968779</v>
      </c>
      <c r="DG22">
        <v>26132</v>
      </c>
      <c r="DH22">
        <v>57.81</v>
      </c>
      <c r="DI22">
        <v>34.340000000000003</v>
      </c>
      <c r="DJ22">
        <v>92.15</v>
      </c>
      <c r="DK22">
        <v>0</v>
      </c>
      <c r="DL22">
        <v>0</v>
      </c>
      <c r="DM22">
        <v>92.15</v>
      </c>
      <c r="DN22">
        <v>266231</v>
      </c>
      <c r="DO22">
        <v>361125</v>
      </c>
      <c r="DP22">
        <v>5464649</v>
      </c>
      <c r="DQ22">
        <v>71602</v>
      </c>
      <c r="DR22">
        <v>172319</v>
      </c>
      <c r="DS22">
        <v>244256</v>
      </c>
      <c r="DT22">
        <v>225</v>
      </c>
      <c r="DU22">
        <v>94594</v>
      </c>
      <c r="DV22">
        <v>123984</v>
      </c>
      <c r="DW22">
        <v>312978</v>
      </c>
      <c r="DX22">
        <v>76</v>
      </c>
      <c r="DY22">
        <v>27589</v>
      </c>
      <c r="DZ22">
        <v>273192</v>
      </c>
      <c r="EA22">
        <v>659755</v>
      </c>
      <c r="EB22">
        <v>245727</v>
      </c>
      <c r="EC22">
        <v>245166</v>
      </c>
      <c r="ED22">
        <v>105171</v>
      </c>
      <c r="EE22">
        <v>5377</v>
      </c>
      <c r="EF22">
        <v>94146</v>
      </c>
      <c r="EG22">
        <v>0</v>
      </c>
      <c r="EH22">
        <v>2161136</v>
      </c>
      <c r="EI22" s="84">
        <v>42278</v>
      </c>
      <c r="EJ22" s="84">
        <v>42643</v>
      </c>
      <c r="EK22">
        <v>2384485</v>
      </c>
      <c r="EL22" t="b">
        <v>1</v>
      </c>
      <c r="EM22" t="b">
        <v>1</v>
      </c>
      <c r="EN22">
        <v>1</v>
      </c>
      <c r="EO22" t="s">
        <v>3754</v>
      </c>
      <c r="EP22" t="s">
        <v>3755</v>
      </c>
      <c r="EQ22" t="s">
        <v>3756</v>
      </c>
      <c r="ER22" t="s">
        <v>3763</v>
      </c>
      <c r="ES22">
        <v>1.0730999999999999</v>
      </c>
      <c r="ET22">
        <v>1.1003000000000001</v>
      </c>
      <c r="EU22">
        <v>1.0820000000000001</v>
      </c>
      <c r="EV22">
        <v>1.0834999999999999</v>
      </c>
      <c r="EW22">
        <v>1.0264</v>
      </c>
      <c r="EX22">
        <v>0</v>
      </c>
      <c r="EY22">
        <v>122393</v>
      </c>
      <c r="EZ22" t="s">
        <v>3782</v>
      </c>
      <c r="FA22">
        <v>1.0730999999999999</v>
      </c>
      <c r="FB22" t="b">
        <v>0</v>
      </c>
      <c r="FC22" t="b">
        <v>0</v>
      </c>
      <c r="FD22">
        <v>0</v>
      </c>
      <c r="FE22">
        <v>0</v>
      </c>
      <c r="FF22">
        <v>0.37309999999999999</v>
      </c>
      <c r="FG22">
        <v>0.82769999999999999</v>
      </c>
      <c r="FH22">
        <v>627356</v>
      </c>
      <c r="FI22">
        <v>5464649</v>
      </c>
      <c r="FJ22">
        <v>9287</v>
      </c>
      <c r="FK22">
        <v>25446</v>
      </c>
      <c r="FL22">
        <v>30744</v>
      </c>
      <c r="FM22" t="b">
        <v>0</v>
      </c>
      <c r="FN22">
        <v>0.36499999999999999</v>
      </c>
      <c r="FO22" s="84">
        <v>42278</v>
      </c>
      <c r="FP22" s="84">
        <v>42643</v>
      </c>
      <c r="FQ22" t="s">
        <v>1238</v>
      </c>
      <c r="FR22" t="b">
        <v>0</v>
      </c>
      <c r="FS22" t="b">
        <v>0</v>
      </c>
      <c r="FT22">
        <v>4.4823000000000004</v>
      </c>
      <c r="FU22" s="84">
        <v>42460</v>
      </c>
      <c r="FV22" t="s">
        <v>2872</v>
      </c>
      <c r="FW22">
        <v>0</v>
      </c>
      <c r="FX22">
        <v>3627</v>
      </c>
      <c r="FY22">
        <v>23054</v>
      </c>
      <c r="FZ22">
        <v>17693</v>
      </c>
      <c r="GA22">
        <v>78019</v>
      </c>
      <c r="GB22">
        <v>0</v>
      </c>
      <c r="GC22">
        <v>0</v>
      </c>
      <c r="GD22" t="s">
        <v>2925</v>
      </c>
      <c r="GE22">
        <v>0.62690000000000001</v>
      </c>
      <c r="GF22" t="s">
        <v>2872</v>
      </c>
      <c r="GG22">
        <v>0</v>
      </c>
      <c r="GH22">
        <v>0</v>
      </c>
      <c r="GI22">
        <v>0</v>
      </c>
      <c r="GJ22">
        <v>0</v>
      </c>
      <c r="GK22" t="s">
        <v>3782</v>
      </c>
      <c r="GL22" t="s">
        <v>3782</v>
      </c>
      <c r="GM22" t="s">
        <v>2874</v>
      </c>
      <c r="GN22" t="s">
        <v>635</v>
      </c>
      <c r="GO22" t="s">
        <v>712</v>
      </c>
      <c r="GP22" t="s">
        <v>2864</v>
      </c>
      <c r="GQ22" t="s">
        <v>2864</v>
      </c>
      <c r="GR22" t="s">
        <v>2076</v>
      </c>
      <c r="GS22" t="s">
        <v>3508</v>
      </c>
      <c r="GT22" t="s">
        <v>2972</v>
      </c>
      <c r="GU22" t="s">
        <v>2077</v>
      </c>
      <c r="GV22" t="s">
        <v>2864</v>
      </c>
      <c r="GW22" t="s">
        <v>1635</v>
      </c>
      <c r="GX22" t="s">
        <v>893</v>
      </c>
      <c r="GY22" t="s">
        <v>2078</v>
      </c>
      <c r="GZ22" t="s">
        <v>3783</v>
      </c>
      <c r="HA22">
        <v>102.17</v>
      </c>
      <c r="HB22">
        <v>110.86</v>
      </c>
    </row>
    <row r="23" spans="1:210" x14ac:dyDescent="0.25">
      <c r="A23" t="e">
        <f>VLOOKUP(B23,'Free Standing without QAAF'!#REF!,1,FALSE)</f>
        <v>#REF!</v>
      </c>
      <c r="B23" t="s">
        <v>640</v>
      </c>
      <c r="C23" t="s">
        <v>1305</v>
      </c>
      <c r="D23" t="s">
        <v>713</v>
      </c>
      <c r="E23" t="s">
        <v>1306</v>
      </c>
      <c r="F23" t="s">
        <v>903</v>
      </c>
      <c r="G23" t="s">
        <v>893</v>
      </c>
      <c r="H23" t="s">
        <v>904</v>
      </c>
      <c r="I23" t="s">
        <v>903</v>
      </c>
      <c r="J23">
        <v>148.97999999999999</v>
      </c>
      <c r="K23">
        <v>570.24</v>
      </c>
      <c r="L23" s="17">
        <v>10</v>
      </c>
      <c r="M23" s="17">
        <v>7.13</v>
      </c>
      <c r="N23" s="17">
        <v>166.11</v>
      </c>
      <c r="O23" s="17">
        <v>587.37</v>
      </c>
      <c r="Q23" s="84">
        <v>43191</v>
      </c>
      <c r="R23">
        <v>115</v>
      </c>
      <c r="S23" t="b">
        <v>1</v>
      </c>
      <c r="T23">
        <v>0.97140000000000004</v>
      </c>
      <c r="U23" t="s">
        <v>2861</v>
      </c>
      <c r="V23" s="85">
        <v>43207.602858772902</v>
      </c>
      <c r="W23" t="s">
        <v>3751</v>
      </c>
      <c r="X23">
        <v>0.85</v>
      </c>
      <c r="Y23">
        <v>0</v>
      </c>
      <c r="Z23">
        <v>1.2</v>
      </c>
      <c r="AA23">
        <v>1.1000000000000001</v>
      </c>
      <c r="AB23">
        <v>-0.13125000000000001</v>
      </c>
      <c r="AC23">
        <v>76.88</v>
      </c>
      <c r="AD23">
        <v>0.95</v>
      </c>
      <c r="AE23">
        <v>0</v>
      </c>
      <c r="AF23">
        <v>0.1</v>
      </c>
      <c r="AG23">
        <v>87.8</v>
      </c>
      <c r="AH23">
        <v>0.96</v>
      </c>
      <c r="AI23">
        <v>0</v>
      </c>
      <c r="AJ23">
        <v>0.08</v>
      </c>
      <c r="AK23">
        <v>140.83000000000001</v>
      </c>
      <c r="AL23">
        <v>368.24</v>
      </c>
      <c r="AM23" s="84">
        <v>42917</v>
      </c>
      <c r="AN23">
        <v>657520726</v>
      </c>
      <c r="AO23">
        <v>0.78390000000000004</v>
      </c>
      <c r="AP23" s="84">
        <v>43100</v>
      </c>
      <c r="AQ23" t="b">
        <v>0</v>
      </c>
      <c r="AR23">
        <v>162.51</v>
      </c>
      <c r="AS23">
        <v>0.5</v>
      </c>
      <c r="AT23">
        <v>0.75</v>
      </c>
      <c r="AU23">
        <v>3.8397000000000001</v>
      </c>
      <c r="AV23">
        <v>4.4138000000000002</v>
      </c>
      <c r="AW23">
        <v>0.5</v>
      </c>
      <c r="AX23">
        <v>0</v>
      </c>
      <c r="AY23">
        <v>0.6</v>
      </c>
      <c r="AZ23">
        <v>0.5</v>
      </c>
      <c r="BA23">
        <v>0.71740000000000004</v>
      </c>
      <c r="BB23">
        <v>0.95</v>
      </c>
      <c r="BC23">
        <v>0.5</v>
      </c>
      <c r="BD23">
        <v>0.1255</v>
      </c>
      <c r="BE23">
        <v>0.5</v>
      </c>
      <c r="BF23">
        <v>0.47939999999999999</v>
      </c>
      <c r="BG23">
        <v>1.089</v>
      </c>
      <c r="BH23">
        <v>8</v>
      </c>
      <c r="BI23" s="84">
        <v>42917</v>
      </c>
      <c r="BJ23">
        <v>1</v>
      </c>
      <c r="BK23" t="b">
        <v>0</v>
      </c>
      <c r="BL23" t="s">
        <v>2872</v>
      </c>
      <c r="BM23" t="s">
        <v>2872</v>
      </c>
      <c r="BN23" t="b">
        <v>1</v>
      </c>
      <c r="BO23" s="84">
        <v>43207</v>
      </c>
      <c r="BP23" t="b">
        <v>1</v>
      </c>
      <c r="BQ23" s="84">
        <v>43191</v>
      </c>
      <c r="BR23">
        <v>115</v>
      </c>
      <c r="BS23">
        <v>6435</v>
      </c>
      <c r="BT23">
        <v>106284</v>
      </c>
      <c r="BU23" s="85">
        <v>43207.602858772902</v>
      </c>
      <c r="BV23" t="s">
        <v>3784</v>
      </c>
      <c r="BW23">
        <v>148.97999999999999</v>
      </c>
      <c r="BX23" t="s">
        <v>2861</v>
      </c>
      <c r="BY23">
        <v>0.97740000000000005</v>
      </c>
      <c r="BZ23">
        <v>3484</v>
      </c>
      <c r="CA23">
        <v>1.02674</v>
      </c>
      <c r="CB23" t="s">
        <v>2864</v>
      </c>
      <c r="CC23" t="s">
        <v>3751</v>
      </c>
      <c r="CD23" t="b">
        <v>1</v>
      </c>
      <c r="CE23">
        <v>0</v>
      </c>
      <c r="CF23">
        <v>211</v>
      </c>
      <c r="CG23">
        <v>1</v>
      </c>
      <c r="CH23">
        <v>102</v>
      </c>
      <c r="CI23">
        <v>37332</v>
      </c>
      <c r="CJ23">
        <v>23486</v>
      </c>
      <c r="CK23">
        <v>15012</v>
      </c>
      <c r="CL23">
        <v>0.62909999999999999</v>
      </c>
      <c r="CM23" t="s">
        <v>2883</v>
      </c>
      <c r="CN23">
        <v>0</v>
      </c>
      <c r="CO23">
        <v>570.24</v>
      </c>
      <c r="CP23" t="s">
        <v>2866</v>
      </c>
      <c r="CQ23" t="s">
        <v>2867</v>
      </c>
      <c r="CR23">
        <v>67.05</v>
      </c>
      <c r="CS23">
        <v>81.93</v>
      </c>
      <c r="CT23">
        <v>2</v>
      </c>
      <c r="CU23">
        <v>0</v>
      </c>
      <c r="CV23">
        <v>1943213</v>
      </c>
      <c r="CW23">
        <v>74.09</v>
      </c>
      <c r="CX23">
        <v>68.599999999999994</v>
      </c>
      <c r="CY23">
        <v>67.05</v>
      </c>
      <c r="CZ23">
        <v>77.739999999999995</v>
      </c>
      <c r="DA23">
        <v>0</v>
      </c>
      <c r="DB23">
        <v>0</v>
      </c>
      <c r="DC23">
        <v>67.05</v>
      </c>
      <c r="DD23">
        <v>98.2</v>
      </c>
      <c r="DE23">
        <v>1613279</v>
      </c>
      <c r="DF23">
        <v>954551</v>
      </c>
      <c r="DG23">
        <v>31732</v>
      </c>
      <c r="DH23">
        <v>45.53</v>
      </c>
      <c r="DI23">
        <v>36.4</v>
      </c>
      <c r="DJ23">
        <v>81.93</v>
      </c>
      <c r="DK23">
        <v>0</v>
      </c>
      <c r="DL23">
        <v>0</v>
      </c>
      <c r="DM23">
        <v>81.93</v>
      </c>
      <c r="DN23">
        <v>301602</v>
      </c>
      <c r="DO23">
        <v>516733</v>
      </c>
      <c r="DP23">
        <v>4511043</v>
      </c>
      <c r="DQ23">
        <v>70029</v>
      </c>
      <c r="DR23">
        <v>157088</v>
      </c>
      <c r="DS23">
        <v>196123</v>
      </c>
      <c r="DT23">
        <v>295</v>
      </c>
      <c r="DU23">
        <v>107301</v>
      </c>
      <c r="DV23">
        <v>54348</v>
      </c>
      <c r="DW23">
        <v>0</v>
      </c>
      <c r="DX23">
        <v>0</v>
      </c>
      <c r="DY23">
        <v>209760</v>
      </c>
      <c r="DZ23">
        <v>389648</v>
      </c>
      <c r="EA23">
        <v>418267</v>
      </c>
      <c r="EB23">
        <v>167975</v>
      </c>
      <c r="EC23">
        <v>102130</v>
      </c>
      <c r="ED23">
        <v>107598</v>
      </c>
      <c r="EE23">
        <v>4999</v>
      </c>
      <c r="EF23">
        <v>182201</v>
      </c>
      <c r="EG23">
        <v>10845</v>
      </c>
      <c r="EH23">
        <v>1514101</v>
      </c>
      <c r="EI23" s="84">
        <v>42370</v>
      </c>
      <c r="EJ23" s="84">
        <v>42735</v>
      </c>
      <c r="EK23">
        <v>2299466</v>
      </c>
      <c r="EL23" t="b">
        <v>1</v>
      </c>
      <c r="EM23" t="b">
        <v>1</v>
      </c>
      <c r="EN23">
        <v>1.089</v>
      </c>
      <c r="EO23" t="s">
        <v>3755</v>
      </c>
      <c r="EP23" t="s">
        <v>3756</v>
      </c>
      <c r="EQ23" t="s">
        <v>3763</v>
      </c>
      <c r="ER23" t="s">
        <v>3764</v>
      </c>
      <c r="ES23">
        <v>1.0801000000000001</v>
      </c>
      <c r="ET23">
        <v>1.1274999999999999</v>
      </c>
      <c r="EU23">
        <v>1.0325</v>
      </c>
      <c r="EV23">
        <v>1.0536000000000001</v>
      </c>
      <c r="EW23">
        <v>1.1069</v>
      </c>
      <c r="EX23">
        <v>0</v>
      </c>
      <c r="EY23">
        <v>82417</v>
      </c>
      <c r="EZ23" t="s">
        <v>3784</v>
      </c>
      <c r="FA23">
        <v>1.0801000000000001</v>
      </c>
      <c r="FB23" t="b">
        <v>0</v>
      </c>
      <c r="FC23" t="b">
        <v>0</v>
      </c>
      <c r="FD23">
        <v>0</v>
      </c>
      <c r="FE23">
        <v>0</v>
      </c>
      <c r="FF23">
        <v>0.43330000000000002</v>
      </c>
      <c r="FG23">
        <v>0.62909999999999999</v>
      </c>
      <c r="FH23">
        <v>818335</v>
      </c>
      <c r="FI23">
        <v>4511043</v>
      </c>
      <c r="FJ23">
        <v>15012</v>
      </c>
      <c r="FK23">
        <v>23486</v>
      </c>
      <c r="FL23">
        <v>37332</v>
      </c>
      <c r="FM23" t="b">
        <v>0</v>
      </c>
      <c r="FN23">
        <v>0.63919999999999999</v>
      </c>
      <c r="FO23" s="84">
        <v>42370</v>
      </c>
      <c r="FP23" s="84">
        <v>42735</v>
      </c>
      <c r="FQ23" t="s">
        <v>903</v>
      </c>
      <c r="FR23" t="b">
        <v>0</v>
      </c>
      <c r="FS23" t="b">
        <v>0</v>
      </c>
      <c r="FT23">
        <v>3.2490000000000001</v>
      </c>
      <c r="FU23" s="84">
        <v>42551</v>
      </c>
      <c r="FV23" t="s">
        <v>2872</v>
      </c>
      <c r="FW23">
        <v>0</v>
      </c>
      <c r="FX23">
        <v>6680</v>
      </c>
      <c r="FY23">
        <v>12339</v>
      </c>
      <c r="FZ23">
        <v>9241</v>
      </c>
      <c r="GA23">
        <v>53992</v>
      </c>
      <c r="GB23">
        <v>0</v>
      </c>
      <c r="GC23">
        <v>165</v>
      </c>
      <c r="GD23" t="s">
        <v>2925</v>
      </c>
      <c r="GE23">
        <v>0.56669999999999998</v>
      </c>
      <c r="GF23" t="s">
        <v>2872</v>
      </c>
      <c r="GG23">
        <v>0</v>
      </c>
      <c r="GH23">
        <v>0</v>
      </c>
      <c r="GI23">
        <v>0</v>
      </c>
      <c r="GJ23">
        <v>0</v>
      </c>
      <c r="GK23" t="s">
        <v>3784</v>
      </c>
      <c r="GL23" t="s">
        <v>3784</v>
      </c>
      <c r="GM23" t="s">
        <v>2874</v>
      </c>
      <c r="GN23" t="s">
        <v>640</v>
      </c>
      <c r="GO23" t="s">
        <v>713</v>
      </c>
      <c r="GP23" t="s">
        <v>2864</v>
      </c>
      <c r="GQ23" t="s">
        <v>2864</v>
      </c>
      <c r="GR23" t="s">
        <v>1305</v>
      </c>
      <c r="GS23" t="s">
        <v>3080</v>
      </c>
      <c r="GT23" t="s">
        <v>3081</v>
      </c>
      <c r="GU23" t="s">
        <v>1306</v>
      </c>
      <c r="GV23" t="s">
        <v>2864</v>
      </c>
      <c r="GW23" t="s">
        <v>903</v>
      </c>
      <c r="GX23" t="s">
        <v>893</v>
      </c>
      <c r="GY23" t="s">
        <v>904</v>
      </c>
      <c r="GZ23" t="s">
        <v>3765</v>
      </c>
      <c r="HA23">
        <v>91.48</v>
      </c>
      <c r="HB23">
        <v>82.74</v>
      </c>
    </row>
    <row r="24" spans="1:210" x14ac:dyDescent="0.25">
      <c r="A24" t="e">
        <f>VLOOKUP(B24,'Free Standing without QAAF'!#REF!,1,FALSE)</f>
        <v>#REF!</v>
      </c>
      <c r="B24" t="s">
        <v>231</v>
      </c>
      <c r="C24" t="s">
        <v>925</v>
      </c>
      <c r="D24" t="s">
        <v>2</v>
      </c>
      <c r="E24" t="s">
        <v>926</v>
      </c>
      <c r="F24" t="s">
        <v>927</v>
      </c>
      <c r="G24" t="s">
        <v>893</v>
      </c>
      <c r="H24" t="s">
        <v>928</v>
      </c>
      <c r="I24" t="s">
        <v>929</v>
      </c>
      <c r="J24">
        <v>140.25</v>
      </c>
      <c r="K24">
        <v>578.45000000000005</v>
      </c>
      <c r="L24" s="17">
        <v>10</v>
      </c>
      <c r="M24" s="17">
        <v>1.36</v>
      </c>
      <c r="N24" s="17">
        <v>151.61000000000001</v>
      </c>
      <c r="O24" s="17">
        <v>589.80999999999995</v>
      </c>
      <c r="Q24" s="84">
        <v>43191</v>
      </c>
      <c r="R24">
        <v>115</v>
      </c>
      <c r="S24" t="b">
        <v>1</v>
      </c>
      <c r="T24">
        <v>0.97140000000000004</v>
      </c>
      <c r="U24" t="s">
        <v>2861</v>
      </c>
      <c r="V24" s="85">
        <v>43207.602858772902</v>
      </c>
      <c r="W24" t="s">
        <v>3751</v>
      </c>
      <c r="X24">
        <v>0.85</v>
      </c>
      <c r="Y24">
        <v>0</v>
      </c>
      <c r="Z24">
        <v>1.2</v>
      </c>
      <c r="AA24">
        <v>1.1000000000000001</v>
      </c>
      <c r="AB24">
        <v>-0.13125000000000001</v>
      </c>
      <c r="AC24">
        <v>76.88</v>
      </c>
      <c r="AD24">
        <v>0.95</v>
      </c>
      <c r="AE24">
        <v>0</v>
      </c>
      <c r="AF24">
        <v>0.1</v>
      </c>
      <c r="AG24">
        <v>87.8</v>
      </c>
      <c r="AH24">
        <v>0.96</v>
      </c>
      <c r="AI24">
        <v>0</v>
      </c>
      <c r="AJ24">
        <v>0.08</v>
      </c>
      <c r="AK24">
        <v>140.83000000000001</v>
      </c>
      <c r="AL24">
        <v>368.24</v>
      </c>
      <c r="AM24" s="84">
        <v>42917</v>
      </c>
      <c r="AN24">
        <v>657520726</v>
      </c>
      <c r="AO24">
        <v>0.78390000000000004</v>
      </c>
      <c r="AP24" s="84">
        <v>43100</v>
      </c>
      <c r="AQ24" t="b">
        <v>0</v>
      </c>
      <c r="AR24">
        <v>162.51</v>
      </c>
      <c r="AS24">
        <v>0.5</v>
      </c>
      <c r="AT24">
        <v>0.75</v>
      </c>
      <c r="AU24">
        <v>3.8397000000000001</v>
      </c>
      <c r="AV24">
        <v>4.4138000000000002</v>
      </c>
      <c r="AW24">
        <v>0.5</v>
      </c>
      <c r="AX24">
        <v>0</v>
      </c>
      <c r="AY24">
        <v>0.6</v>
      </c>
      <c r="AZ24">
        <v>0.5</v>
      </c>
      <c r="BA24">
        <v>0.71740000000000004</v>
      </c>
      <c r="BB24">
        <v>0.95</v>
      </c>
      <c r="BC24">
        <v>0.5</v>
      </c>
      <c r="BD24">
        <v>0.1255</v>
      </c>
      <c r="BE24">
        <v>0.5</v>
      </c>
      <c r="BF24">
        <v>0.47939999999999999</v>
      </c>
      <c r="BG24">
        <v>1.089</v>
      </c>
      <c r="BH24">
        <v>8</v>
      </c>
      <c r="BI24" s="84">
        <v>42917</v>
      </c>
      <c r="BJ24">
        <v>1</v>
      </c>
      <c r="BK24" t="b">
        <v>0</v>
      </c>
      <c r="BL24" t="s">
        <v>2872</v>
      </c>
      <c r="BM24" t="s">
        <v>2872</v>
      </c>
      <c r="BN24" t="b">
        <v>1</v>
      </c>
      <c r="BO24" s="84">
        <v>43207</v>
      </c>
      <c r="BP24" t="b">
        <v>1</v>
      </c>
      <c r="BQ24" s="84">
        <v>43191</v>
      </c>
      <c r="BR24">
        <v>115</v>
      </c>
      <c r="BS24">
        <v>8</v>
      </c>
      <c r="BT24">
        <v>106195</v>
      </c>
      <c r="BU24" s="85">
        <v>43207.602858772902</v>
      </c>
      <c r="BV24" t="s">
        <v>3785</v>
      </c>
      <c r="BW24">
        <v>140.25</v>
      </c>
      <c r="BX24" t="s">
        <v>2861</v>
      </c>
      <c r="BY24">
        <v>1.026</v>
      </c>
      <c r="BZ24">
        <v>4</v>
      </c>
      <c r="CA24">
        <v>1.04128</v>
      </c>
      <c r="CB24" t="s">
        <v>2864</v>
      </c>
      <c r="CC24" t="s">
        <v>3751</v>
      </c>
      <c r="CD24" t="b">
        <v>1</v>
      </c>
      <c r="CE24">
        <v>0</v>
      </c>
      <c r="CF24">
        <v>7</v>
      </c>
      <c r="CG24">
        <v>1</v>
      </c>
      <c r="CH24">
        <v>43</v>
      </c>
      <c r="CI24">
        <v>15738</v>
      </c>
      <c r="CJ24">
        <v>9038</v>
      </c>
      <c r="CK24">
        <v>3150</v>
      </c>
      <c r="CL24">
        <v>0.57430000000000003</v>
      </c>
      <c r="CM24" t="s">
        <v>2883</v>
      </c>
      <c r="CN24">
        <v>0</v>
      </c>
      <c r="CO24">
        <v>578.45000000000005</v>
      </c>
      <c r="CP24" t="s">
        <v>2866</v>
      </c>
      <c r="CQ24" t="s">
        <v>2880</v>
      </c>
      <c r="CR24">
        <v>67.150000000000006</v>
      </c>
      <c r="CS24">
        <v>73.099999999999994</v>
      </c>
      <c r="CT24">
        <v>3</v>
      </c>
      <c r="CU24">
        <v>0</v>
      </c>
      <c r="CV24">
        <v>659878</v>
      </c>
      <c r="CW24">
        <v>66.44</v>
      </c>
      <c r="CX24">
        <v>65.45</v>
      </c>
      <c r="CY24">
        <v>67.150000000000006</v>
      </c>
      <c r="CZ24">
        <v>74.930000000000007</v>
      </c>
      <c r="DA24">
        <v>0</v>
      </c>
      <c r="DB24">
        <v>0</v>
      </c>
      <c r="DC24">
        <v>67.150000000000006</v>
      </c>
      <c r="DD24">
        <v>94.65</v>
      </c>
      <c r="DE24">
        <v>436754</v>
      </c>
      <c r="DF24">
        <v>430918</v>
      </c>
      <c r="DG24">
        <v>13377</v>
      </c>
      <c r="DH24">
        <v>29.71</v>
      </c>
      <c r="DI24">
        <v>43.39</v>
      </c>
      <c r="DJ24">
        <v>73.099999999999994</v>
      </c>
      <c r="DK24">
        <v>0</v>
      </c>
      <c r="DL24">
        <v>0</v>
      </c>
      <c r="DM24">
        <v>73.099999999999994</v>
      </c>
      <c r="DN24">
        <v>82546</v>
      </c>
      <c r="DO24">
        <v>75201</v>
      </c>
      <c r="DP24">
        <v>1527551</v>
      </c>
      <c r="DQ24">
        <v>26124</v>
      </c>
      <c r="DR24">
        <v>40165</v>
      </c>
      <c r="DS24">
        <v>133820</v>
      </c>
      <c r="DT24">
        <v>654</v>
      </c>
      <c r="DU24">
        <v>24748</v>
      </c>
      <c r="DV24">
        <v>29652</v>
      </c>
      <c r="DW24">
        <v>0</v>
      </c>
      <c r="DX24">
        <v>0</v>
      </c>
      <c r="DY24">
        <v>23844</v>
      </c>
      <c r="DZ24">
        <v>133355</v>
      </c>
      <c r="EA24">
        <v>51107</v>
      </c>
      <c r="EB24">
        <v>106134</v>
      </c>
      <c r="EC24">
        <v>79381</v>
      </c>
      <c r="ED24">
        <v>38976</v>
      </c>
      <c r="EE24">
        <v>6099</v>
      </c>
      <c r="EF24">
        <v>66973</v>
      </c>
      <c r="EG24">
        <v>893</v>
      </c>
      <c r="EH24">
        <v>607878</v>
      </c>
      <c r="EI24" s="84">
        <v>42156</v>
      </c>
      <c r="EJ24" s="84">
        <v>42521</v>
      </c>
      <c r="EK24">
        <v>789608</v>
      </c>
      <c r="EL24" t="b">
        <v>1</v>
      </c>
      <c r="EM24" t="b">
        <v>1</v>
      </c>
      <c r="EN24">
        <v>1</v>
      </c>
      <c r="EO24" t="s">
        <v>3753</v>
      </c>
      <c r="EP24" t="s">
        <v>3754</v>
      </c>
      <c r="EQ24" t="s">
        <v>3755</v>
      </c>
      <c r="ER24" t="s">
        <v>3756</v>
      </c>
      <c r="ES24">
        <v>1.0150999999999999</v>
      </c>
      <c r="ET24">
        <v>0.98580000000000001</v>
      </c>
      <c r="EU24">
        <v>1.0773999999999999</v>
      </c>
      <c r="EV24">
        <v>1.0188999999999999</v>
      </c>
      <c r="EW24">
        <v>0.97829999999999995</v>
      </c>
      <c r="EX24">
        <v>0</v>
      </c>
      <c r="EY24">
        <v>34880</v>
      </c>
      <c r="EZ24" t="s">
        <v>3785</v>
      </c>
      <c r="FA24">
        <v>1.0150999999999999</v>
      </c>
      <c r="FB24" t="b">
        <v>0</v>
      </c>
      <c r="FC24" t="b">
        <v>0</v>
      </c>
      <c r="FD24">
        <v>0</v>
      </c>
      <c r="FE24">
        <v>0</v>
      </c>
      <c r="FF24">
        <v>0.75</v>
      </c>
      <c r="FG24">
        <v>0.57430000000000003</v>
      </c>
      <c r="FH24">
        <v>157747</v>
      </c>
      <c r="FI24">
        <v>1527551</v>
      </c>
      <c r="FJ24">
        <v>3150</v>
      </c>
      <c r="FK24">
        <v>9038</v>
      </c>
      <c r="FL24">
        <v>15738</v>
      </c>
      <c r="FM24" t="b">
        <v>0</v>
      </c>
      <c r="FN24">
        <v>0.34849999999999998</v>
      </c>
      <c r="FO24" s="84">
        <v>42156</v>
      </c>
      <c r="FP24" s="84">
        <v>42521</v>
      </c>
      <c r="FQ24" t="s">
        <v>929</v>
      </c>
      <c r="FR24" t="b">
        <v>0</v>
      </c>
      <c r="FS24" t="b">
        <v>0</v>
      </c>
      <c r="FT24">
        <v>3.8018999999999998</v>
      </c>
      <c r="FU24" s="84">
        <v>42338</v>
      </c>
      <c r="FV24" t="s">
        <v>2872</v>
      </c>
      <c r="FW24">
        <v>0</v>
      </c>
      <c r="FX24">
        <v>4176</v>
      </c>
      <c r="FY24">
        <v>4644</v>
      </c>
      <c r="FZ24">
        <v>4960</v>
      </c>
      <c r="GA24">
        <v>21100</v>
      </c>
      <c r="GB24">
        <v>0</v>
      </c>
      <c r="GC24">
        <v>0</v>
      </c>
      <c r="GD24" t="s">
        <v>2905</v>
      </c>
      <c r="GE24">
        <v>0.25</v>
      </c>
      <c r="GF24" t="s">
        <v>2872</v>
      </c>
      <c r="GG24">
        <v>0</v>
      </c>
      <c r="GH24">
        <v>0</v>
      </c>
      <c r="GI24">
        <v>0</v>
      </c>
      <c r="GJ24">
        <v>0</v>
      </c>
      <c r="GK24" t="s">
        <v>3785</v>
      </c>
      <c r="GL24" t="s">
        <v>3785</v>
      </c>
      <c r="GM24" t="s">
        <v>2874</v>
      </c>
      <c r="GN24" t="s">
        <v>231</v>
      </c>
      <c r="GO24" t="s">
        <v>2</v>
      </c>
      <c r="GP24" t="s">
        <v>2864</v>
      </c>
      <c r="GQ24" t="s">
        <v>2864</v>
      </c>
      <c r="GR24" t="s">
        <v>925</v>
      </c>
      <c r="GS24" t="s">
        <v>3786</v>
      </c>
      <c r="GT24" t="s">
        <v>2931</v>
      </c>
      <c r="GU24" t="s">
        <v>926</v>
      </c>
      <c r="GV24" t="s">
        <v>2864</v>
      </c>
      <c r="GW24" t="s">
        <v>927</v>
      </c>
      <c r="GX24" t="s">
        <v>893</v>
      </c>
      <c r="GY24" t="s">
        <v>928</v>
      </c>
      <c r="GZ24" t="s">
        <v>3761</v>
      </c>
      <c r="HA24">
        <v>80.33</v>
      </c>
      <c r="HB24">
        <v>73.010000000000005</v>
      </c>
    </row>
    <row r="25" spans="1:210" x14ac:dyDescent="0.25">
      <c r="A25" t="e">
        <f>VLOOKUP(B25,'Free Standing without QAAF'!#REF!,1,FALSE)</f>
        <v>#REF!</v>
      </c>
      <c r="B25" t="s">
        <v>641</v>
      </c>
      <c r="C25" t="s">
        <v>1057</v>
      </c>
      <c r="D25" t="s">
        <v>2438</v>
      </c>
      <c r="E25" t="s">
        <v>1058</v>
      </c>
      <c r="F25" t="s">
        <v>1059</v>
      </c>
      <c r="G25" t="s">
        <v>893</v>
      </c>
      <c r="H25" t="s">
        <v>1060</v>
      </c>
      <c r="I25" t="s">
        <v>1059</v>
      </c>
      <c r="J25">
        <v>140.54</v>
      </c>
      <c r="K25">
        <v>570.58000000000004</v>
      </c>
      <c r="L25" s="17">
        <v>10</v>
      </c>
      <c r="M25" s="17">
        <v>7.13</v>
      </c>
      <c r="N25" s="17">
        <v>157.66999999999999</v>
      </c>
      <c r="O25" s="17">
        <v>587.71</v>
      </c>
      <c r="Q25" s="84">
        <v>43191</v>
      </c>
      <c r="R25">
        <v>115</v>
      </c>
      <c r="S25" t="b">
        <v>1</v>
      </c>
      <c r="T25">
        <v>0.97140000000000004</v>
      </c>
      <c r="U25" t="s">
        <v>2861</v>
      </c>
      <c r="V25" s="85">
        <v>43207.602858772902</v>
      </c>
      <c r="W25" t="s">
        <v>3751</v>
      </c>
      <c r="X25">
        <v>0.85</v>
      </c>
      <c r="Y25">
        <v>0</v>
      </c>
      <c r="Z25">
        <v>1.2</v>
      </c>
      <c r="AA25">
        <v>1.1000000000000001</v>
      </c>
      <c r="AB25">
        <v>-0.13125000000000001</v>
      </c>
      <c r="AC25">
        <v>76.88</v>
      </c>
      <c r="AD25">
        <v>0.95</v>
      </c>
      <c r="AE25">
        <v>0</v>
      </c>
      <c r="AF25">
        <v>0.1</v>
      </c>
      <c r="AG25">
        <v>87.8</v>
      </c>
      <c r="AH25">
        <v>0.96</v>
      </c>
      <c r="AI25">
        <v>0</v>
      </c>
      <c r="AJ25">
        <v>0.08</v>
      </c>
      <c r="AK25">
        <v>140.83000000000001</v>
      </c>
      <c r="AL25">
        <v>368.24</v>
      </c>
      <c r="AM25" s="84">
        <v>42917</v>
      </c>
      <c r="AN25">
        <v>657520726</v>
      </c>
      <c r="AO25">
        <v>0.78390000000000004</v>
      </c>
      <c r="AP25" s="84">
        <v>43100</v>
      </c>
      <c r="AQ25" t="b">
        <v>0</v>
      </c>
      <c r="AR25">
        <v>162.51</v>
      </c>
      <c r="AS25">
        <v>0.5</v>
      </c>
      <c r="AT25">
        <v>0.75</v>
      </c>
      <c r="AU25">
        <v>3.8397000000000001</v>
      </c>
      <c r="AV25">
        <v>4.4138000000000002</v>
      </c>
      <c r="AW25">
        <v>0.5</v>
      </c>
      <c r="AX25">
        <v>0</v>
      </c>
      <c r="AY25">
        <v>0.6</v>
      </c>
      <c r="AZ25">
        <v>0.5</v>
      </c>
      <c r="BA25">
        <v>0.71740000000000004</v>
      </c>
      <c r="BB25">
        <v>0.95</v>
      </c>
      <c r="BC25">
        <v>0.5</v>
      </c>
      <c r="BD25">
        <v>0.1255</v>
      </c>
      <c r="BE25">
        <v>0.5</v>
      </c>
      <c r="BF25">
        <v>0.47939999999999999</v>
      </c>
      <c r="BG25">
        <v>1.089</v>
      </c>
      <c r="BH25">
        <v>8</v>
      </c>
      <c r="BI25" s="84">
        <v>42917</v>
      </c>
      <c r="BJ25">
        <v>1</v>
      </c>
      <c r="BK25" t="b">
        <v>0</v>
      </c>
      <c r="BL25" t="s">
        <v>2872</v>
      </c>
      <c r="BM25" t="s">
        <v>2872</v>
      </c>
      <c r="BN25" t="b">
        <v>1</v>
      </c>
      <c r="BO25" s="84">
        <v>43207</v>
      </c>
      <c r="BP25" t="b">
        <v>1</v>
      </c>
      <c r="BQ25" s="84">
        <v>43191</v>
      </c>
      <c r="BR25">
        <v>115</v>
      </c>
      <c r="BS25">
        <v>6415</v>
      </c>
      <c r="BT25">
        <v>106222</v>
      </c>
      <c r="BU25" s="85">
        <v>43207.602858772902</v>
      </c>
      <c r="BV25" t="s">
        <v>3787</v>
      </c>
      <c r="BW25">
        <v>140.54</v>
      </c>
      <c r="BX25" t="s">
        <v>2861</v>
      </c>
      <c r="BY25">
        <v>0.97940000000000005</v>
      </c>
      <c r="BZ25">
        <v>3472</v>
      </c>
      <c r="CA25">
        <v>1.02674</v>
      </c>
      <c r="CB25" t="s">
        <v>2864</v>
      </c>
      <c r="CC25" t="s">
        <v>3751</v>
      </c>
      <c r="CD25" t="b">
        <v>1</v>
      </c>
      <c r="CE25">
        <v>0</v>
      </c>
      <c r="CF25">
        <v>67</v>
      </c>
      <c r="CG25">
        <v>1</v>
      </c>
      <c r="CH25">
        <v>110</v>
      </c>
      <c r="CI25">
        <v>40150</v>
      </c>
      <c r="CJ25">
        <v>27176</v>
      </c>
      <c r="CK25">
        <v>10984</v>
      </c>
      <c r="CL25">
        <v>0.67689999999999995</v>
      </c>
      <c r="CM25" t="s">
        <v>2883</v>
      </c>
      <c r="CN25">
        <v>0</v>
      </c>
      <c r="CO25">
        <v>570.58000000000004</v>
      </c>
      <c r="CP25" t="s">
        <v>2866</v>
      </c>
      <c r="CQ25" t="s">
        <v>2880</v>
      </c>
      <c r="CR25">
        <v>70.819999999999993</v>
      </c>
      <c r="CS25">
        <v>69.72</v>
      </c>
      <c r="CT25">
        <v>1</v>
      </c>
      <c r="CU25">
        <v>0</v>
      </c>
      <c r="CV25">
        <v>2184051</v>
      </c>
      <c r="CW25">
        <v>71.97</v>
      </c>
      <c r="CX25">
        <v>72.31</v>
      </c>
      <c r="CY25">
        <v>70.819999999999993</v>
      </c>
      <c r="CZ25">
        <v>71.53</v>
      </c>
      <c r="DA25">
        <v>0</v>
      </c>
      <c r="DB25">
        <v>0</v>
      </c>
      <c r="DC25">
        <v>70.819999999999993</v>
      </c>
      <c r="DD25">
        <v>90.36</v>
      </c>
      <c r="DE25">
        <v>1374054</v>
      </c>
      <c r="DF25">
        <v>1021655</v>
      </c>
      <c r="DG25">
        <v>34128</v>
      </c>
      <c r="DH25">
        <v>36.049999999999997</v>
      </c>
      <c r="DI25">
        <v>33.67</v>
      </c>
      <c r="DJ25">
        <v>69.72</v>
      </c>
      <c r="DK25">
        <v>0</v>
      </c>
      <c r="DL25">
        <v>0</v>
      </c>
      <c r="DM25">
        <v>69.72</v>
      </c>
      <c r="DN25">
        <v>258431</v>
      </c>
      <c r="DO25">
        <v>355371</v>
      </c>
      <c r="DP25">
        <v>4579760</v>
      </c>
      <c r="DQ25">
        <v>99183</v>
      </c>
      <c r="DR25">
        <v>147669</v>
      </c>
      <c r="DS25">
        <v>194168</v>
      </c>
      <c r="DT25">
        <v>965</v>
      </c>
      <c r="DU25">
        <v>70281</v>
      </c>
      <c r="DV25">
        <v>52846</v>
      </c>
      <c r="DW25">
        <v>0</v>
      </c>
      <c r="DX25">
        <v>163500</v>
      </c>
      <c r="DY25">
        <v>31640</v>
      </c>
      <c r="DZ25">
        <v>276611</v>
      </c>
      <c r="EA25">
        <v>224850</v>
      </c>
      <c r="EB25">
        <v>309341</v>
      </c>
      <c r="EC25">
        <v>156807</v>
      </c>
      <c r="ED25">
        <v>103213</v>
      </c>
      <c r="EE25">
        <v>9558</v>
      </c>
      <c r="EF25">
        <v>166125</v>
      </c>
      <c r="EG25">
        <v>211996</v>
      </c>
      <c r="EH25">
        <v>1747205</v>
      </c>
      <c r="EI25" s="84">
        <v>42370</v>
      </c>
      <c r="EJ25" s="84">
        <v>42735</v>
      </c>
      <c r="EK25">
        <v>2145333</v>
      </c>
      <c r="EL25" t="b">
        <v>1</v>
      </c>
      <c r="EM25" t="b">
        <v>1</v>
      </c>
      <c r="EN25">
        <v>1</v>
      </c>
      <c r="EO25" t="s">
        <v>3755</v>
      </c>
      <c r="EP25" t="s">
        <v>3756</v>
      </c>
      <c r="EQ25" t="s">
        <v>3763</v>
      </c>
      <c r="ER25" t="s">
        <v>3764</v>
      </c>
      <c r="ES25">
        <v>0.99529999999999996</v>
      </c>
      <c r="ET25">
        <v>0.99250000000000005</v>
      </c>
      <c r="EU25">
        <v>1.0533999999999999</v>
      </c>
      <c r="EV25">
        <v>0.95350000000000001</v>
      </c>
      <c r="EW25">
        <v>0.9819</v>
      </c>
      <c r="EX25">
        <v>0</v>
      </c>
      <c r="EY25">
        <v>95812</v>
      </c>
      <c r="EZ25" t="s">
        <v>3787</v>
      </c>
      <c r="FA25">
        <v>0.99529999999999996</v>
      </c>
      <c r="FB25" t="b">
        <v>0</v>
      </c>
      <c r="FC25" t="b">
        <v>0</v>
      </c>
      <c r="FD25">
        <v>0</v>
      </c>
      <c r="FE25">
        <v>0</v>
      </c>
      <c r="FF25">
        <v>0.5696</v>
      </c>
      <c r="FG25">
        <v>0.67689999999999995</v>
      </c>
      <c r="FH25">
        <v>613802</v>
      </c>
      <c r="FI25">
        <v>4579760</v>
      </c>
      <c r="FJ25">
        <v>10984</v>
      </c>
      <c r="FK25">
        <v>27176</v>
      </c>
      <c r="FL25">
        <v>40150</v>
      </c>
      <c r="FM25" t="b">
        <v>0</v>
      </c>
      <c r="FN25">
        <v>0.4042</v>
      </c>
      <c r="FO25" s="84">
        <v>42370</v>
      </c>
      <c r="FP25" s="84">
        <v>42735</v>
      </c>
      <c r="FQ25" t="s">
        <v>1059</v>
      </c>
      <c r="FR25" t="b">
        <v>0</v>
      </c>
      <c r="FS25" t="b">
        <v>0</v>
      </c>
      <c r="FT25">
        <v>3.5423</v>
      </c>
      <c r="FU25" s="84">
        <v>42551</v>
      </c>
      <c r="FV25" t="s">
        <v>2872</v>
      </c>
      <c r="FW25">
        <v>0</v>
      </c>
      <c r="FX25">
        <v>5143</v>
      </c>
      <c r="FY25">
        <v>6543</v>
      </c>
      <c r="FZ25">
        <v>15497</v>
      </c>
      <c r="GA25">
        <v>61616</v>
      </c>
      <c r="GB25">
        <v>0</v>
      </c>
      <c r="GC25">
        <v>7013</v>
      </c>
      <c r="GD25" t="s">
        <v>2925</v>
      </c>
      <c r="GE25">
        <v>0.4304</v>
      </c>
      <c r="GF25" t="s">
        <v>2872</v>
      </c>
      <c r="GG25">
        <v>0</v>
      </c>
      <c r="GH25">
        <v>0</v>
      </c>
      <c r="GI25">
        <v>0</v>
      </c>
      <c r="GJ25">
        <v>0</v>
      </c>
      <c r="GK25" t="s">
        <v>3787</v>
      </c>
      <c r="GL25" t="s">
        <v>3787</v>
      </c>
      <c r="GM25" t="s">
        <v>2874</v>
      </c>
      <c r="GN25" t="s">
        <v>641</v>
      </c>
      <c r="GO25" t="s">
        <v>2438</v>
      </c>
      <c r="GP25" t="s">
        <v>2864</v>
      </c>
      <c r="GQ25" t="s">
        <v>2864</v>
      </c>
      <c r="GR25" t="s">
        <v>1057</v>
      </c>
      <c r="GS25" t="s">
        <v>3050</v>
      </c>
      <c r="GT25" t="s">
        <v>3051</v>
      </c>
      <c r="GU25" t="s">
        <v>1058</v>
      </c>
      <c r="GV25" t="s">
        <v>2864</v>
      </c>
      <c r="GW25" t="s">
        <v>1059</v>
      </c>
      <c r="GX25" t="s">
        <v>893</v>
      </c>
      <c r="GY25" t="s">
        <v>1060</v>
      </c>
      <c r="GZ25" t="s">
        <v>3765</v>
      </c>
      <c r="HA25">
        <v>77.849999999999994</v>
      </c>
      <c r="HB25">
        <v>80.37</v>
      </c>
    </row>
    <row r="26" spans="1:210" x14ac:dyDescent="0.25">
      <c r="A26" t="e">
        <f>VLOOKUP(B26,'Free Standing without QAAF'!#REF!,1,FALSE)</f>
        <v>#REF!</v>
      </c>
      <c r="B26" t="s">
        <v>642</v>
      </c>
      <c r="C26" t="s">
        <v>2317</v>
      </c>
      <c r="D26" t="s">
        <v>714</v>
      </c>
      <c r="E26" t="s">
        <v>2318</v>
      </c>
      <c r="F26" t="s">
        <v>1489</v>
      </c>
      <c r="G26" t="s">
        <v>893</v>
      </c>
      <c r="H26" t="s">
        <v>2176</v>
      </c>
      <c r="I26" t="s">
        <v>1491</v>
      </c>
      <c r="J26">
        <v>137.77000000000001</v>
      </c>
      <c r="K26">
        <v>571.79999999999995</v>
      </c>
      <c r="L26" s="17">
        <v>10</v>
      </c>
      <c r="M26" s="17">
        <v>7.13</v>
      </c>
      <c r="N26" s="17">
        <v>154.9</v>
      </c>
      <c r="O26" s="17">
        <v>588.92999999999995</v>
      </c>
      <c r="Q26" s="84">
        <v>43191</v>
      </c>
      <c r="R26">
        <v>115</v>
      </c>
      <c r="S26" t="b">
        <v>1</v>
      </c>
      <c r="T26">
        <v>0.97140000000000004</v>
      </c>
      <c r="U26" t="s">
        <v>2861</v>
      </c>
      <c r="V26" s="85">
        <v>43207.602858772902</v>
      </c>
      <c r="W26" t="s">
        <v>3751</v>
      </c>
      <c r="X26">
        <v>0.85</v>
      </c>
      <c r="Y26">
        <v>0</v>
      </c>
      <c r="Z26">
        <v>1.2</v>
      </c>
      <c r="AA26">
        <v>1.1000000000000001</v>
      </c>
      <c r="AB26">
        <v>-0.13125000000000001</v>
      </c>
      <c r="AC26">
        <v>76.88</v>
      </c>
      <c r="AD26">
        <v>0.95</v>
      </c>
      <c r="AE26">
        <v>0</v>
      </c>
      <c r="AF26">
        <v>0.1</v>
      </c>
      <c r="AG26">
        <v>87.8</v>
      </c>
      <c r="AH26">
        <v>0.96</v>
      </c>
      <c r="AI26">
        <v>0</v>
      </c>
      <c r="AJ26">
        <v>0.08</v>
      </c>
      <c r="AK26">
        <v>140.83000000000001</v>
      </c>
      <c r="AL26">
        <v>368.24</v>
      </c>
      <c r="AM26" s="84">
        <v>42917</v>
      </c>
      <c r="AN26">
        <v>657520726</v>
      </c>
      <c r="AO26">
        <v>0.78390000000000004</v>
      </c>
      <c r="AP26" s="84">
        <v>43100</v>
      </c>
      <c r="AQ26" t="b">
        <v>0</v>
      </c>
      <c r="AR26">
        <v>162.51</v>
      </c>
      <c r="AS26">
        <v>0.5</v>
      </c>
      <c r="AT26">
        <v>0.75</v>
      </c>
      <c r="AU26">
        <v>3.8397000000000001</v>
      </c>
      <c r="AV26">
        <v>4.4138000000000002</v>
      </c>
      <c r="AW26">
        <v>0.5</v>
      </c>
      <c r="AX26">
        <v>0</v>
      </c>
      <c r="AY26">
        <v>0.6</v>
      </c>
      <c r="AZ26">
        <v>0.5</v>
      </c>
      <c r="BA26">
        <v>0.71740000000000004</v>
      </c>
      <c r="BB26">
        <v>0.95</v>
      </c>
      <c r="BC26">
        <v>0.5</v>
      </c>
      <c r="BD26">
        <v>0.1255</v>
      </c>
      <c r="BE26">
        <v>0.5</v>
      </c>
      <c r="BF26">
        <v>0.47939999999999999</v>
      </c>
      <c r="BG26">
        <v>1.089</v>
      </c>
      <c r="BH26">
        <v>8</v>
      </c>
      <c r="BI26" s="84">
        <v>42917</v>
      </c>
      <c r="BJ26">
        <v>1</v>
      </c>
      <c r="BK26" t="b">
        <v>0</v>
      </c>
      <c r="BL26" t="s">
        <v>2872</v>
      </c>
      <c r="BM26" t="s">
        <v>2872</v>
      </c>
      <c r="BN26" t="b">
        <v>1</v>
      </c>
      <c r="BO26" s="84">
        <v>43207</v>
      </c>
      <c r="BP26" t="b">
        <v>1</v>
      </c>
      <c r="BQ26" s="84">
        <v>43191</v>
      </c>
      <c r="BR26">
        <v>115</v>
      </c>
      <c r="BS26">
        <v>6418</v>
      </c>
      <c r="BT26">
        <v>106562</v>
      </c>
      <c r="BU26" s="85">
        <v>43207.602858772902</v>
      </c>
      <c r="BV26" t="s">
        <v>3788</v>
      </c>
      <c r="BW26">
        <v>137.77000000000001</v>
      </c>
      <c r="BX26" t="s">
        <v>2861</v>
      </c>
      <c r="BY26">
        <v>0.98660000000000003</v>
      </c>
      <c r="BZ26">
        <v>3474</v>
      </c>
      <c r="CA26">
        <v>1.02674</v>
      </c>
      <c r="CB26" t="s">
        <v>2864</v>
      </c>
      <c r="CC26" t="s">
        <v>3751</v>
      </c>
      <c r="CD26" t="b">
        <v>1</v>
      </c>
      <c r="CE26">
        <v>0</v>
      </c>
      <c r="CF26">
        <v>871</v>
      </c>
      <c r="CG26">
        <v>1</v>
      </c>
      <c r="CH26">
        <v>110</v>
      </c>
      <c r="CI26">
        <v>40150</v>
      </c>
      <c r="CJ26">
        <v>26393</v>
      </c>
      <c r="CK26">
        <v>15005</v>
      </c>
      <c r="CL26">
        <v>0.65739999999999998</v>
      </c>
      <c r="CM26" t="s">
        <v>2883</v>
      </c>
      <c r="CN26">
        <v>0</v>
      </c>
      <c r="CO26">
        <v>571.79999999999995</v>
      </c>
      <c r="CP26" t="s">
        <v>2866</v>
      </c>
      <c r="CQ26" t="s">
        <v>2880</v>
      </c>
      <c r="CR26">
        <v>66.650000000000006</v>
      </c>
      <c r="CS26">
        <v>71.12</v>
      </c>
      <c r="CT26">
        <v>4</v>
      </c>
      <c r="CU26">
        <v>0</v>
      </c>
      <c r="CV26">
        <v>1965810</v>
      </c>
      <c r="CW26">
        <v>66.7</v>
      </c>
      <c r="CX26">
        <v>67.56</v>
      </c>
      <c r="CY26">
        <v>66.650000000000006</v>
      </c>
      <c r="CZ26">
        <v>72.06</v>
      </c>
      <c r="DA26">
        <v>0</v>
      </c>
      <c r="DB26">
        <v>0</v>
      </c>
      <c r="DC26">
        <v>66.650000000000006</v>
      </c>
      <c r="DD26">
        <v>91.02</v>
      </c>
      <c r="DE26">
        <v>1261807</v>
      </c>
      <c r="DF26">
        <v>1120404</v>
      </c>
      <c r="DG26">
        <v>34128</v>
      </c>
      <c r="DH26">
        <v>33.11</v>
      </c>
      <c r="DI26">
        <v>38.01</v>
      </c>
      <c r="DJ26">
        <v>71.12</v>
      </c>
      <c r="DK26">
        <v>0</v>
      </c>
      <c r="DL26">
        <v>0</v>
      </c>
      <c r="DM26">
        <v>71.12</v>
      </c>
      <c r="DN26">
        <v>183661</v>
      </c>
      <c r="DO26">
        <v>333775</v>
      </c>
      <c r="DP26">
        <v>4348021</v>
      </c>
      <c r="DQ26">
        <v>83464</v>
      </c>
      <c r="DR26">
        <v>147155</v>
      </c>
      <c r="DS26">
        <v>242417</v>
      </c>
      <c r="DT26">
        <v>490</v>
      </c>
      <c r="DU26">
        <v>31064</v>
      </c>
      <c r="DV26">
        <v>93158</v>
      </c>
      <c r="DW26">
        <v>0</v>
      </c>
      <c r="DX26">
        <v>113421</v>
      </c>
      <c r="DY26">
        <v>33202</v>
      </c>
      <c r="DZ26">
        <v>375356</v>
      </c>
      <c r="EA26">
        <v>223700</v>
      </c>
      <c r="EB26">
        <v>259736</v>
      </c>
      <c r="EC26">
        <v>224636</v>
      </c>
      <c r="ED26">
        <v>101217</v>
      </c>
      <c r="EE26">
        <v>15727</v>
      </c>
      <c r="EF26">
        <v>143732</v>
      </c>
      <c r="EG26">
        <v>440</v>
      </c>
      <c r="EH26">
        <v>1741670</v>
      </c>
      <c r="EI26" s="84">
        <v>42370</v>
      </c>
      <c r="EJ26" s="84">
        <v>42735</v>
      </c>
      <c r="EK26">
        <v>2133246</v>
      </c>
      <c r="EL26" t="b">
        <v>1</v>
      </c>
      <c r="EM26" t="b">
        <v>1</v>
      </c>
      <c r="EN26">
        <v>1</v>
      </c>
      <c r="EO26" t="s">
        <v>3755</v>
      </c>
      <c r="EP26" t="s">
        <v>3756</v>
      </c>
      <c r="EQ26" t="s">
        <v>3763</v>
      </c>
      <c r="ER26" t="s">
        <v>3764</v>
      </c>
      <c r="ES26">
        <v>0.98729999999999996</v>
      </c>
      <c r="ET26">
        <v>1.0024999999999999</v>
      </c>
      <c r="EU26">
        <v>0.96150000000000002</v>
      </c>
      <c r="EV26">
        <v>1.0279</v>
      </c>
      <c r="EW26">
        <v>0.95709999999999995</v>
      </c>
      <c r="EX26">
        <v>0</v>
      </c>
      <c r="EY26">
        <v>100157</v>
      </c>
      <c r="EZ26" t="s">
        <v>3788</v>
      </c>
      <c r="FA26">
        <v>0.98729999999999996</v>
      </c>
      <c r="FB26" t="b">
        <v>0</v>
      </c>
      <c r="FC26" t="b">
        <v>0</v>
      </c>
      <c r="FD26">
        <v>0</v>
      </c>
      <c r="FE26">
        <v>0</v>
      </c>
      <c r="FF26">
        <v>0.43640000000000001</v>
      </c>
      <c r="FG26">
        <v>0.65739999999999998</v>
      </c>
      <c r="FH26">
        <v>517436</v>
      </c>
      <c r="FI26">
        <v>4348021</v>
      </c>
      <c r="FJ26">
        <v>15005</v>
      </c>
      <c r="FK26">
        <v>26393</v>
      </c>
      <c r="FL26">
        <v>40150</v>
      </c>
      <c r="FM26" t="b">
        <v>0</v>
      </c>
      <c r="FN26">
        <v>0.56850000000000001</v>
      </c>
      <c r="FO26" s="84">
        <v>42370</v>
      </c>
      <c r="FP26" s="84">
        <v>42735</v>
      </c>
      <c r="FQ26" t="s">
        <v>1491</v>
      </c>
      <c r="FR26" t="b">
        <v>0</v>
      </c>
      <c r="FS26" t="b">
        <v>0</v>
      </c>
      <c r="FT26">
        <v>3.8435999999999999</v>
      </c>
      <c r="FU26" s="84">
        <v>42551</v>
      </c>
      <c r="FV26" t="s">
        <v>2872</v>
      </c>
      <c r="FW26">
        <v>0</v>
      </c>
      <c r="FX26">
        <v>7186</v>
      </c>
      <c r="FY26">
        <v>5210</v>
      </c>
      <c r="FZ26">
        <v>24252</v>
      </c>
      <c r="GA26">
        <v>63184</v>
      </c>
      <c r="GB26">
        <v>325</v>
      </c>
      <c r="GC26">
        <v>0</v>
      </c>
      <c r="GD26" t="s">
        <v>2925</v>
      </c>
      <c r="GE26">
        <v>0.56359999999999999</v>
      </c>
      <c r="GF26" t="s">
        <v>2872</v>
      </c>
      <c r="GG26">
        <v>0</v>
      </c>
      <c r="GH26">
        <v>0</v>
      </c>
      <c r="GI26">
        <v>0</v>
      </c>
      <c r="GJ26">
        <v>0</v>
      </c>
      <c r="GK26" t="s">
        <v>3788</v>
      </c>
      <c r="GL26" t="s">
        <v>3788</v>
      </c>
      <c r="GM26" t="s">
        <v>2874</v>
      </c>
      <c r="GN26" t="s">
        <v>642</v>
      </c>
      <c r="GO26" t="s">
        <v>714</v>
      </c>
      <c r="GP26" t="s">
        <v>2864</v>
      </c>
      <c r="GQ26" t="s">
        <v>2864</v>
      </c>
      <c r="GR26" t="s">
        <v>2317</v>
      </c>
      <c r="GS26" t="s">
        <v>3050</v>
      </c>
      <c r="GT26" t="s">
        <v>3051</v>
      </c>
      <c r="GU26" t="s">
        <v>2318</v>
      </c>
      <c r="GV26" t="s">
        <v>2864</v>
      </c>
      <c r="GW26" t="s">
        <v>1489</v>
      </c>
      <c r="GX26" t="s">
        <v>893</v>
      </c>
      <c r="GY26" t="s">
        <v>2176</v>
      </c>
      <c r="GZ26" t="s">
        <v>3765</v>
      </c>
      <c r="HA26">
        <v>79.42</v>
      </c>
      <c r="HB26">
        <v>74.48</v>
      </c>
    </row>
    <row r="27" spans="1:210" x14ac:dyDescent="0.25">
      <c r="A27" t="e">
        <f>VLOOKUP(B27,'Free Standing without QAAF'!#REF!,1,FALSE)</f>
        <v>#REF!</v>
      </c>
      <c r="B27" t="s">
        <v>646</v>
      </c>
      <c r="C27" t="s">
        <v>1887</v>
      </c>
      <c r="D27" t="s">
        <v>647</v>
      </c>
      <c r="E27" t="s">
        <v>1888</v>
      </c>
      <c r="F27" t="s">
        <v>1889</v>
      </c>
      <c r="G27" t="s">
        <v>893</v>
      </c>
      <c r="H27" t="s">
        <v>1890</v>
      </c>
      <c r="I27" t="s">
        <v>972</v>
      </c>
      <c r="J27">
        <v>158.04</v>
      </c>
      <c r="K27">
        <v>587.51</v>
      </c>
      <c r="L27" s="17">
        <v>10</v>
      </c>
      <c r="M27" s="17">
        <v>7.13</v>
      </c>
      <c r="N27" s="17">
        <v>175.17</v>
      </c>
      <c r="O27" s="17">
        <v>604.64</v>
      </c>
      <c r="Q27" s="84">
        <v>43191</v>
      </c>
      <c r="R27">
        <v>115</v>
      </c>
      <c r="S27" t="b">
        <v>1</v>
      </c>
      <c r="T27">
        <v>0.97140000000000004</v>
      </c>
      <c r="U27" t="s">
        <v>2861</v>
      </c>
      <c r="V27" s="85">
        <v>43207.602858772902</v>
      </c>
      <c r="W27" t="s">
        <v>3751</v>
      </c>
      <c r="X27">
        <v>0.85</v>
      </c>
      <c r="Y27">
        <v>0</v>
      </c>
      <c r="Z27">
        <v>1.2</v>
      </c>
      <c r="AA27">
        <v>1.1000000000000001</v>
      </c>
      <c r="AB27">
        <v>-0.13125000000000001</v>
      </c>
      <c r="AC27">
        <v>76.88</v>
      </c>
      <c r="AD27">
        <v>0.95</v>
      </c>
      <c r="AE27">
        <v>0</v>
      </c>
      <c r="AF27">
        <v>0.1</v>
      </c>
      <c r="AG27">
        <v>87.8</v>
      </c>
      <c r="AH27">
        <v>0.96</v>
      </c>
      <c r="AI27">
        <v>0</v>
      </c>
      <c r="AJ27">
        <v>0.08</v>
      </c>
      <c r="AK27">
        <v>140.83000000000001</v>
      </c>
      <c r="AL27">
        <v>368.24</v>
      </c>
      <c r="AM27" s="84">
        <v>42917</v>
      </c>
      <c r="AN27">
        <v>657520726</v>
      </c>
      <c r="AO27">
        <v>0.78390000000000004</v>
      </c>
      <c r="AP27" s="84">
        <v>43100</v>
      </c>
      <c r="AQ27" t="b">
        <v>0</v>
      </c>
      <c r="AR27">
        <v>162.51</v>
      </c>
      <c r="AS27">
        <v>0.5</v>
      </c>
      <c r="AT27">
        <v>0.75</v>
      </c>
      <c r="AU27">
        <v>3.8397000000000001</v>
      </c>
      <c r="AV27">
        <v>4.4138000000000002</v>
      </c>
      <c r="AW27">
        <v>0.5</v>
      </c>
      <c r="AX27">
        <v>0</v>
      </c>
      <c r="AY27">
        <v>0.6</v>
      </c>
      <c r="AZ27">
        <v>0.5</v>
      </c>
      <c r="BA27">
        <v>0.71740000000000004</v>
      </c>
      <c r="BB27">
        <v>0.95</v>
      </c>
      <c r="BC27">
        <v>0.5</v>
      </c>
      <c r="BD27">
        <v>0.1255</v>
      </c>
      <c r="BE27">
        <v>0.5</v>
      </c>
      <c r="BF27">
        <v>0.47939999999999999</v>
      </c>
      <c r="BG27">
        <v>1.089</v>
      </c>
      <c r="BH27">
        <v>8</v>
      </c>
      <c r="BI27" s="84">
        <v>42917</v>
      </c>
      <c r="BJ27">
        <v>1</v>
      </c>
      <c r="BK27" t="b">
        <v>0</v>
      </c>
      <c r="BL27" t="s">
        <v>2872</v>
      </c>
      <c r="BM27" t="s">
        <v>2872</v>
      </c>
      <c r="BN27" t="b">
        <v>1</v>
      </c>
      <c r="BO27" s="84">
        <v>43207</v>
      </c>
      <c r="BP27" t="b">
        <v>1</v>
      </c>
      <c r="BQ27" s="84">
        <v>43191</v>
      </c>
      <c r="BR27">
        <v>115</v>
      </c>
      <c r="BS27">
        <v>6444</v>
      </c>
      <c r="BT27">
        <v>106442</v>
      </c>
      <c r="BU27" s="85">
        <v>43207.602858772902</v>
      </c>
      <c r="BV27" t="s">
        <v>3789</v>
      </c>
      <c r="BW27">
        <v>158.04</v>
      </c>
      <c r="BX27" t="s">
        <v>2861</v>
      </c>
      <c r="BY27">
        <v>1.0795999999999999</v>
      </c>
      <c r="BZ27">
        <v>3489</v>
      </c>
      <c r="CA27">
        <v>1.02674</v>
      </c>
      <c r="CB27" t="s">
        <v>2864</v>
      </c>
      <c r="CC27" t="s">
        <v>3751</v>
      </c>
      <c r="CD27" t="b">
        <v>1</v>
      </c>
      <c r="CE27">
        <v>0</v>
      </c>
      <c r="CF27">
        <v>579</v>
      </c>
      <c r="CG27">
        <v>1</v>
      </c>
      <c r="CH27">
        <v>61</v>
      </c>
      <c r="CI27">
        <v>22326</v>
      </c>
      <c r="CJ27">
        <v>17055</v>
      </c>
      <c r="CK27">
        <v>10273</v>
      </c>
      <c r="CL27">
        <v>0.76390000000000002</v>
      </c>
      <c r="CM27" t="s">
        <v>2883</v>
      </c>
      <c r="CN27">
        <v>0</v>
      </c>
      <c r="CO27">
        <v>587.51</v>
      </c>
      <c r="CP27" t="s">
        <v>2866</v>
      </c>
      <c r="CQ27" t="s">
        <v>2867</v>
      </c>
      <c r="CR27">
        <v>69.53</v>
      </c>
      <c r="CS27">
        <v>88.51</v>
      </c>
      <c r="CT27">
        <v>2</v>
      </c>
      <c r="CU27">
        <v>0</v>
      </c>
      <c r="CV27">
        <v>1330744</v>
      </c>
      <c r="CW27">
        <v>69.87</v>
      </c>
      <c r="CX27">
        <v>64.400000000000006</v>
      </c>
      <c r="CY27">
        <v>69.53</v>
      </c>
      <c r="CZ27">
        <v>85.87</v>
      </c>
      <c r="DA27">
        <v>0</v>
      </c>
      <c r="DB27">
        <v>0</v>
      </c>
      <c r="DC27">
        <v>69.53</v>
      </c>
      <c r="DD27">
        <v>108.46</v>
      </c>
      <c r="DE27">
        <v>1012442</v>
      </c>
      <c r="DF27">
        <v>775727</v>
      </c>
      <c r="DG27">
        <v>18977</v>
      </c>
      <c r="DH27">
        <v>47.78</v>
      </c>
      <c r="DI27">
        <v>40.729999999999997</v>
      </c>
      <c r="DJ27">
        <v>88.51</v>
      </c>
      <c r="DK27">
        <v>0</v>
      </c>
      <c r="DL27">
        <v>0</v>
      </c>
      <c r="DM27">
        <v>88.51</v>
      </c>
      <c r="DN27">
        <v>114250</v>
      </c>
      <c r="DO27">
        <v>355231</v>
      </c>
      <c r="DP27">
        <v>3118913</v>
      </c>
      <c r="DQ27">
        <v>59919</v>
      </c>
      <c r="DR27">
        <v>52629</v>
      </c>
      <c r="DS27">
        <v>110624</v>
      </c>
      <c r="DT27">
        <v>4209</v>
      </c>
      <c r="DU27">
        <v>33832</v>
      </c>
      <c r="DV27">
        <v>46688</v>
      </c>
      <c r="DW27">
        <v>163603</v>
      </c>
      <c r="DX27">
        <v>4578</v>
      </c>
      <c r="DY27">
        <v>66879</v>
      </c>
      <c r="DZ27">
        <v>281564</v>
      </c>
      <c r="EA27">
        <v>251654</v>
      </c>
      <c r="EB27">
        <v>128552</v>
      </c>
      <c r="EC27">
        <v>76664</v>
      </c>
      <c r="ED27">
        <v>123691</v>
      </c>
      <c r="EE27">
        <v>11460</v>
      </c>
      <c r="EF27">
        <v>153796</v>
      </c>
      <c r="EG27">
        <v>98576</v>
      </c>
      <c r="EH27">
        <v>980514</v>
      </c>
      <c r="EI27" s="84">
        <v>42370</v>
      </c>
      <c r="EJ27" s="84">
        <v>42735</v>
      </c>
      <c r="EK27">
        <v>1601287</v>
      </c>
      <c r="EL27" t="b">
        <v>1</v>
      </c>
      <c r="EM27" t="b">
        <v>1</v>
      </c>
      <c r="EN27">
        <v>1.089</v>
      </c>
      <c r="EO27" t="s">
        <v>3755</v>
      </c>
      <c r="EP27" t="s">
        <v>3756</v>
      </c>
      <c r="EQ27" t="s">
        <v>3763</v>
      </c>
      <c r="ER27" t="s">
        <v>3764</v>
      </c>
      <c r="ES27">
        <v>1.0849</v>
      </c>
      <c r="ET27">
        <v>1.0742</v>
      </c>
      <c r="EU27">
        <v>1.0831</v>
      </c>
      <c r="EV27">
        <v>1.0794999999999999</v>
      </c>
      <c r="EW27">
        <v>1.1029</v>
      </c>
      <c r="EX27">
        <v>0</v>
      </c>
      <c r="EY27">
        <v>53041</v>
      </c>
      <c r="EZ27" t="s">
        <v>3789</v>
      </c>
      <c r="FA27">
        <v>1.0849</v>
      </c>
      <c r="FB27" t="b">
        <v>0</v>
      </c>
      <c r="FC27" t="b">
        <v>0</v>
      </c>
      <c r="FD27">
        <v>0</v>
      </c>
      <c r="FE27">
        <v>0</v>
      </c>
      <c r="FF27">
        <v>0.14810000000000001</v>
      </c>
      <c r="FG27">
        <v>0.76390000000000002</v>
      </c>
      <c r="FH27">
        <v>469481</v>
      </c>
      <c r="FI27">
        <v>3118913</v>
      </c>
      <c r="FJ27">
        <v>10273</v>
      </c>
      <c r="FK27">
        <v>17055</v>
      </c>
      <c r="FL27">
        <v>22326</v>
      </c>
      <c r="FM27" t="b">
        <v>0</v>
      </c>
      <c r="FN27">
        <v>0.60229999999999995</v>
      </c>
      <c r="FO27" s="84">
        <v>42370</v>
      </c>
      <c r="FP27" s="84">
        <v>42735</v>
      </c>
      <c r="FQ27" t="s">
        <v>972</v>
      </c>
      <c r="FR27" t="b">
        <v>0</v>
      </c>
      <c r="FS27" t="b">
        <v>0</v>
      </c>
      <c r="FT27">
        <v>2.8666</v>
      </c>
      <c r="FU27" s="84">
        <v>42551</v>
      </c>
      <c r="FV27" t="s">
        <v>2872</v>
      </c>
      <c r="FW27">
        <v>0</v>
      </c>
      <c r="FX27">
        <v>4716</v>
      </c>
      <c r="FY27">
        <v>7878</v>
      </c>
      <c r="FZ27">
        <v>8940</v>
      </c>
      <c r="GA27">
        <v>29366</v>
      </c>
      <c r="GB27">
        <v>2141</v>
      </c>
      <c r="GC27">
        <v>0</v>
      </c>
      <c r="GD27" t="s">
        <v>2925</v>
      </c>
      <c r="GE27">
        <v>0.85189999999999999</v>
      </c>
      <c r="GF27" t="s">
        <v>2872</v>
      </c>
      <c r="GG27">
        <v>0</v>
      </c>
      <c r="GH27">
        <v>0</v>
      </c>
      <c r="GI27">
        <v>0</v>
      </c>
      <c r="GJ27">
        <v>0</v>
      </c>
      <c r="GK27" t="s">
        <v>3789</v>
      </c>
      <c r="GL27" t="s">
        <v>3789</v>
      </c>
      <c r="GM27" t="s">
        <v>2874</v>
      </c>
      <c r="GN27" t="s">
        <v>646</v>
      </c>
      <c r="GO27" t="s">
        <v>647</v>
      </c>
      <c r="GP27" t="s">
        <v>2864</v>
      </c>
      <c r="GQ27" t="s">
        <v>2864</v>
      </c>
      <c r="GR27" t="s">
        <v>1887</v>
      </c>
      <c r="GS27" t="s">
        <v>2927</v>
      </c>
      <c r="GT27" t="s">
        <v>2928</v>
      </c>
      <c r="GU27" t="s">
        <v>1888</v>
      </c>
      <c r="GV27" t="s">
        <v>2864</v>
      </c>
      <c r="GW27" t="s">
        <v>1889</v>
      </c>
      <c r="GX27" t="s">
        <v>893</v>
      </c>
      <c r="GY27" t="s">
        <v>1890</v>
      </c>
      <c r="GZ27" t="s">
        <v>3765</v>
      </c>
      <c r="HA27">
        <v>98.83</v>
      </c>
      <c r="HB27">
        <v>78.03</v>
      </c>
    </row>
    <row r="28" spans="1:210" x14ac:dyDescent="0.25">
      <c r="A28" t="e">
        <f>VLOOKUP(B28,'Free Standing without QAAF'!#REF!,1,FALSE)</f>
        <v>#REF!</v>
      </c>
      <c r="B28" t="s">
        <v>648</v>
      </c>
      <c r="C28" t="s">
        <v>1099</v>
      </c>
      <c r="D28" t="s">
        <v>715</v>
      </c>
      <c r="E28" t="s">
        <v>1100</v>
      </c>
      <c r="F28" t="s">
        <v>900</v>
      </c>
      <c r="G28" t="s">
        <v>893</v>
      </c>
      <c r="H28" t="s">
        <v>1039</v>
      </c>
      <c r="I28" t="s">
        <v>952</v>
      </c>
      <c r="J28">
        <v>195.91</v>
      </c>
      <c r="K28">
        <v>572.37</v>
      </c>
      <c r="L28" s="17">
        <v>10</v>
      </c>
      <c r="M28" s="17">
        <v>7.13</v>
      </c>
      <c r="N28" s="17">
        <v>213.04</v>
      </c>
      <c r="O28" s="17">
        <v>589.5</v>
      </c>
      <c r="Q28" s="84">
        <v>43191</v>
      </c>
      <c r="R28">
        <v>115</v>
      </c>
      <c r="S28" t="b">
        <v>1</v>
      </c>
      <c r="T28">
        <v>0.97140000000000004</v>
      </c>
      <c r="U28" t="s">
        <v>2861</v>
      </c>
      <c r="V28" s="85">
        <v>43207.602858772902</v>
      </c>
      <c r="W28" t="s">
        <v>3751</v>
      </c>
      <c r="X28">
        <v>0.85</v>
      </c>
      <c r="Y28">
        <v>0</v>
      </c>
      <c r="Z28">
        <v>1.2</v>
      </c>
      <c r="AA28">
        <v>1.1000000000000001</v>
      </c>
      <c r="AB28">
        <v>-0.13125000000000001</v>
      </c>
      <c r="AC28">
        <v>76.88</v>
      </c>
      <c r="AD28">
        <v>0.95</v>
      </c>
      <c r="AE28">
        <v>0</v>
      </c>
      <c r="AF28">
        <v>0.1</v>
      </c>
      <c r="AG28">
        <v>87.8</v>
      </c>
      <c r="AH28">
        <v>0.96</v>
      </c>
      <c r="AI28">
        <v>0</v>
      </c>
      <c r="AJ28">
        <v>0.08</v>
      </c>
      <c r="AK28">
        <v>140.83000000000001</v>
      </c>
      <c r="AL28">
        <v>368.24</v>
      </c>
      <c r="AM28" s="84">
        <v>42917</v>
      </c>
      <c r="AN28">
        <v>657520726</v>
      </c>
      <c r="AO28">
        <v>0.78390000000000004</v>
      </c>
      <c r="AP28" s="84">
        <v>43100</v>
      </c>
      <c r="AQ28" t="b">
        <v>0</v>
      </c>
      <c r="AR28">
        <v>162.51</v>
      </c>
      <c r="AS28">
        <v>0.5</v>
      </c>
      <c r="AT28">
        <v>0.75</v>
      </c>
      <c r="AU28">
        <v>3.8397000000000001</v>
      </c>
      <c r="AV28">
        <v>4.4138000000000002</v>
      </c>
      <c r="AW28">
        <v>0.5</v>
      </c>
      <c r="AX28">
        <v>0</v>
      </c>
      <c r="AY28">
        <v>0.6</v>
      </c>
      <c r="AZ28">
        <v>0.5</v>
      </c>
      <c r="BA28">
        <v>0.71740000000000004</v>
      </c>
      <c r="BB28">
        <v>0.95</v>
      </c>
      <c r="BC28">
        <v>0.5</v>
      </c>
      <c r="BD28">
        <v>0.1255</v>
      </c>
      <c r="BE28">
        <v>0.5</v>
      </c>
      <c r="BF28">
        <v>0.47939999999999999</v>
      </c>
      <c r="BG28">
        <v>1.089</v>
      </c>
      <c r="BH28">
        <v>8</v>
      </c>
      <c r="BI28" s="84">
        <v>42917</v>
      </c>
      <c r="BJ28">
        <v>1</v>
      </c>
      <c r="BK28" t="b">
        <v>0</v>
      </c>
      <c r="BL28" t="s">
        <v>2872</v>
      </c>
      <c r="BM28" t="s">
        <v>2872</v>
      </c>
      <c r="BN28" t="b">
        <v>1</v>
      </c>
      <c r="BO28" s="84">
        <v>43207</v>
      </c>
      <c r="BP28" t="b">
        <v>1</v>
      </c>
      <c r="BQ28" s="84">
        <v>43191</v>
      </c>
      <c r="BR28">
        <v>115</v>
      </c>
      <c r="BS28">
        <v>6459</v>
      </c>
      <c r="BT28">
        <v>106482</v>
      </c>
      <c r="BU28" s="85">
        <v>43207.602858772902</v>
      </c>
      <c r="BV28" t="s">
        <v>3790</v>
      </c>
      <c r="BW28">
        <v>195.91</v>
      </c>
      <c r="BX28" t="s">
        <v>2861</v>
      </c>
      <c r="BY28">
        <v>0.99</v>
      </c>
      <c r="BZ28">
        <v>3497</v>
      </c>
      <c r="CA28">
        <v>1.02674</v>
      </c>
      <c r="CB28" t="s">
        <v>2864</v>
      </c>
      <c r="CC28" t="s">
        <v>3751</v>
      </c>
      <c r="CD28" t="b">
        <v>1</v>
      </c>
      <c r="CE28">
        <v>0</v>
      </c>
      <c r="CF28">
        <v>675</v>
      </c>
      <c r="CG28">
        <v>1</v>
      </c>
      <c r="CH28">
        <v>78</v>
      </c>
      <c r="CI28">
        <v>28548</v>
      </c>
      <c r="CJ28">
        <v>24799</v>
      </c>
      <c r="CK28">
        <v>8694</v>
      </c>
      <c r="CL28">
        <v>0.86870000000000003</v>
      </c>
      <c r="CM28" t="s">
        <v>2883</v>
      </c>
      <c r="CN28">
        <v>0</v>
      </c>
      <c r="CO28">
        <v>572.37</v>
      </c>
      <c r="CP28" t="s">
        <v>2866</v>
      </c>
      <c r="CQ28" t="s">
        <v>2867</v>
      </c>
      <c r="CR28">
        <v>99.33</v>
      </c>
      <c r="CS28">
        <v>96.58</v>
      </c>
      <c r="CT28">
        <v>4</v>
      </c>
      <c r="CU28">
        <v>0</v>
      </c>
      <c r="CV28">
        <v>3226993</v>
      </c>
      <c r="CW28">
        <v>116.53</v>
      </c>
      <c r="CX28">
        <v>115.64</v>
      </c>
      <c r="CY28">
        <v>114.48</v>
      </c>
      <c r="CZ28">
        <v>78.739999999999995</v>
      </c>
      <c r="DA28">
        <v>0</v>
      </c>
      <c r="DB28">
        <v>0</v>
      </c>
      <c r="DC28">
        <v>114.48</v>
      </c>
      <c r="DD28">
        <v>99.46</v>
      </c>
      <c r="DE28">
        <v>2023587</v>
      </c>
      <c r="DF28">
        <v>1350310</v>
      </c>
      <c r="DG28">
        <v>24799</v>
      </c>
      <c r="DH28">
        <v>73.069999999999993</v>
      </c>
      <c r="DI28">
        <v>48.76</v>
      </c>
      <c r="DJ28">
        <v>121.83</v>
      </c>
      <c r="DK28">
        <v>0</v>
      </c>
      <c r="DL28">
        <v>0</v>
      </c>
      <c r="DM28">
        <v>121.83</v>
      </c>
      <c r="DN28">
        <v>229708</v>
      </c>
      <c r="DO28">
        <v>565958</v>
      </c>
      <c r="DP28">
        <v>6600890</v>
      </c>
      <c r="DQ28">
        <v>51077</v>
      </c>
      <c r="DR28">
        <v>355751</v>
      </c>
      <c r="DS28">
        <v>266667</v>
      </c>
      <c r="DT28">
        <v>3101</v>
      </c>
      <c r="DU28">
        <v>358260</v>
      </c>
      <c r="DV28">
        <v>0</v>
      </c>
      <c r="DW28">
        <v>0</v>
      </c>
      <c r="DX28">
        <v>139965</v>
      </c>
      <c r="DY28">
        <v>53100</v>
      </c>
      <c r="DZ28">
        <v>311535</v>
      </c>
      <c r="EA28">
        <v>649511</v>
      </c>
      <c r="EB28">
        <v>299839</v>
      </c>
      <c r="EC28">
        <v>178955</v>
      </c>
      <c r="ED28">
        <v>170380</v>
      </c>
      <c r="EE28">
        <v>41610</v>
      </c>
      <c r="EF28">
        <v>347991</v>
      </c>
      <c r="EG28">
        <v>24431</v>
      </c>
      <c r="EH28">
        <v>2553051</v>
      </c>
      <c r="EI28" s="84">
        <v>42370</v>
      </c>
      <c r="EJ28" s="84">
        <v>42735</v>
      </c>
      <c r="EK28">
        <v>3021291</v>
      </c>
      <c r="EL28" t="b">
        <v>1</v>
      </c>
      <c r="EM28" t="b">
        <v>1</v>
      </c>
      <c r="EN28">
        <v>1.089</v>
      </c>
      <c r="EO28" t="s">
        <v>3755</v>
      </c>
      <c r="EP28" t="s">
        <v>3756</v>
      </c>
      <c r="EQ28" t="s">
        <v>3763</v>
      </c>
      <c r="ER28" t="s">
        <v>3764</v>
      </c>
      <c r="ES28">
        <v>1.0077</v>
      </c>
      <c r="ET28">
        <v>1.0181</v>
      </c>
      <c r="EU28">
        <v>1.0155000000000001</v>
      </c>
      <c r="EV28">
        <v>1.0209999999999999</v>
      </c>
      <c r="EW28">
        <v>0.97599999999999998</v>
      </c>
      <c r="EX28">
        <v>0</v>
      </c>
      <c r="EY28">
        <v>125407</v>
      </c>
      <c r="EZ28" t="s">
        <v>3790</v>
      </c>
      <c r="FA28">
        <v>1.0077</v>
      </c>
      <c r="FB28" t="b">
        <v>0</v>
      </c>
      <c r="FC28" t="b">
        <v>0</v>
      </c>
      <c r="FD28">
        <v>0</v>
      </c>
      <c r="FE28">
        <v>0</v>
      </c>
      <c r="FF28">
        <v>0.50819999999999999</v>
      </c>
      <c r="FG28">
        <v>0.86870000000000003</v>
      </c>
      <c r="FH28">
        <v>795666</v>
      </c>
      <c r="FI28">
        <v>6600890</v>
      </c>
      <c r="FJ28">
        <v>8694</v>
      </c>
      <c r="FK28">
        <v>24799</v>
      </c>
      <c r="FL28">
        <v>28548</v>
      </c>
      <c r="FM28" t="b">
        <v>0</v>
      </c>
      <c r="FN28">
        <v>0.35060000000000002</v>
      </c>
      <c r="FO28" s="84">
        <v>42370</v>
      </c>
      <c r="FP28" s="84">
        <v>42735</v>
      </c>
      <c r="FQ28" t="s">
        <v>952</v>
      </c>
      <c r="FR28" t="b">
        <v>0</v>
      </c>
      <c r="FS28" t="b">
        <v>0</v>
      </c>
      <c r="FT28">
        <v>5.0183</v>
      </c>
      <c r="FU28" s="84">
        <v>42551</v>
      </c>
      <c r="FV28" t="s">
        <v>2872</v>
      </c>
      <c r="FW28">
        <v>0</v>
      </c>
      <c r="FX28">
        <v>4647</v>
      </c>
      <c r="FY28">
        <v>15230</v>
      </c>
      <c r="FZ28">
        <v>24579</v>
      </c>
      <c r="GA28">
        <v>80951</v>
      </c>
      <c r="GB28">
        <v>0</v>
      </c>
      <c r="GC28">
        <v>0</v>
      </c>
      <c r="GD28" t="s">
        <v>2873</v>
      </c>
      <c r="GE28">
        <v>0.49180000000000001</v>
      </c>
      <c r="GF28" t="s">
        <v>2872</v>
      </c>
      <c r="GG28">
        <v>0</v>
      </c>
      <c r="GH28">
        <v>0</v>
      </c>
      <c r="GI28">
        <v>0</v>
      </c>
      <c r="GJ28">
        <v>0</v>
      </c>
      <c r="GK28" t="s">
        <v>3790</v>
      </c>
      <c r="GL28" t="s">
        <v>3790</v>
      </c>
      <c r="GM28" t="s">
        <v>2874</v>
      </c>
      <c r="GN28" t="s">
        <v>648</v>
      </c>
      <c r="GO28" t="s">
        <v>715</v>
      </c>
      <c r="GP28" t="s">
        <v>2864</v>
      </c>
      <c r="GQ28" t="s">
        <v>2864</v>
      </c>
      <c r="GR28" t="s">
        <v>1099</v>
      </c>
      <c r="GS28" t="s">
        <v>3016</v>
      </c>
      <c r="GT28" t="s">
        <v>3017</v>
      </c>
      <c r="GU28" t="s">
        <v>1100</v>
      </c>
      <c r="GV28" t="s">
        <v>2864</v>
      </c>
      <c r="GW28" t="s">
        <v>900</v>
      </c>
      <c r="GX28" t="s">
        <v>893</v>
      </c>
      <c r="GY28" t="s">
        <v>1039</v>
      </c>
      <c r="GZ28" t="s">
        <v>3765</v>
      </c>
      <c r="HA28">
        <v>136.05000000000001</v>
      </c>
      <c r="HB28">
        <v>130.13</v>
      </c>
    </row>
    <row r="29" spans="1:210" x14ac:dyDescent="0.25">
      <c r="A29" t="e">
        <f>VLOOKUP(B29,'Free Standing without QAAF'!#REF!,1,FALSE)</f>
        <v>#REF!</v>
      </c>
      <c r="B29" t="s">
        <v>649</v>
      </c>
      <c r="C29" t="s">
        <v>1378</v>
      </c>
      <c r="D29" t="s">
        <v>2431</v>
      </c>
      <c r="E29" t="s">
        <v>1379</v>
      </c>
      <c r="F29" t="s">
        <v>1380</v>
      </c>
      <c r="G29" t="s">
        <v>893</v>
      </c>
      <c r="H29" t="s">
        <v>1381</v>
      </c>
      <c r="I29" t="s">
        <v>1286</v>
      </c>
      <c r="J29">
        <v>140.29</v>
      </c>
      <c r="K29">
        <v>579.89</v>
      </c>
      <c r="L29" s="17">
        <v>10</v>
      </c>
      <c r="M29" s="17">
        <v>7.13</v>
      </c>
      <c r="N29" s="17">
        <v>157.41999999999999</v>
      </c>
      <c r="O29" s="17">
        <v>597.02</v>
      </c>
      <c r="Q29" s="84">
        <v>43191</v>
      </c>
      <c r="R29">
        <v>115</v>
      </c>
      <c r="S29" t="b">
        <v>1</v>
      </c>
      <c r="T29">
        <v>0.97140000000000004</v>
      </c>
      <c r="U29" t="s">
        <v>2861</v>
      </c>
      <c r="V29" s="85">
        <v>43207.602858772902</v>
      </c>
      <c r="W29" t="s">
        <v>3751</v>
      </c>
      <c r="X29">
        <v>0.85</v>
      </c>
      <c r="Y29">
        <v>0</v>
      </c>
      <c r="Z29">
        <v>1.2</v>
      </c>
      <c r="AA29">
        <v>1.1000000000000001</v>
      </c>
      <c r="AB29">
        <v>-0.13125000000000001</v>
      </c>
      <c r="AC29">
        <v>76.88</v>
      </c>
      <c r="AD29">
        <v>0.95</v>
      </c>
      <c r="AE29">
        <v>0</v>
      </c>
      <c r="AF29">
        <v>0.1</v>
      </c>
      <c r="AG29">
        <v>87.8</v>
      </c>
      <c r="AH29">
        <v>0.96</v>
      </c>
      <c r="AI29">
        <v>0</v>
      </c>
      <c r="AJ29">
        <v>0.08</v>
      </c>
      <c r="AK29">
        <v>140.83000000000001</v>
      </c>
      <c r="AL29">
        <v>368.24</v>
      </c>
      <c r="AM29" s="84">
        <v>42917</v>
      </c>
      <c r="AN29">
        <v>657520726</v>
      </c>
      <c r="AO29">
        <v>0.78390000000000004</v>
      </c>
      <c r="AP29" s="84">
        <v>43100</v>
      </c>
      <c r="AQ29" t="b">
        <v>0</v>
      </c>
      <c r="AR29">
        <v>162.51</v>
      </c>
      <c r="AS29">
        <v>0.5</v>
      </c>
      <c r="AT29">
        <v>0.75</v>
      </c>
      <c r="AU29">
        <v>3.8397000000000001</v>
      </c>
      <c r="AV29">
        <v>4.4138000000000002</v>
      </c>
      <c r="AW29">
        <v>0.5</v>
      </c>
      <c r="AX29">
        <v>0</v>
      </c>
      <c r="AY29">
        <v>0.6</v>
      </c>
      <c r="AZ29">
        <v>0.5</v>
      </c>
      <c r="BA29">
        <v>0.71740000000000004</v>
      </c>
      <c r="BB29">
        <v>0.95</v>
      </c>
      <c r="BC29">
        <v>0.5</v>
      </c>
      <c r="BD29">
        <v>0.1255</v>
      </c>
      <c r="BE29">
        <v>0.5</v>
      </c>
      <c r="BF29">
        <v>0.47939999999999999</v>
      </c>
      <c r="BG29">
        <v>1.089</v>
      </c>
      <c r="BH29">
        <v>8</v>
      </c>
      <c r="BI29" s="84">
        <v>42917</v>
      </c>
      <c r="BJ29">
        <v>1</v>
      </c>
      <c r="BK29" t="b">
        <v>0</v>
      </c>
      <c r="BL29" t="s">
        <v>2872</v>
      </c>
      <c r="BM29" t="s">
        <v>2872</v>
      </c>
      <c r="BN29" t="b">
        <v>1</v>
      </c>
      <c r="BO29" s="84">
        <v>43207</v>
      </c>
      <c r="BP29" t="b">
        <v>1</v>
      </c>
      <c r="BQ29" s="84">
        <v>43191</v>
      </c>
      <c r="BR29">
        <v>115</v>
      </c>
      <c r="BS29">
        <v>6468</v>
      </c>
      <c r="BT29">
        <v>106310</v>
      </c>
      <c r="BU29" s="85">
        <v>43207.602858772902</v>
      </c>
      <c r="BV29" t="s">
        <v>3791</v>
      </c>
      <c r="BW29">
        <v>140.29</v>
      </c>
      <c r="BX29" t="s">
        <v>2861</v>
      </c>
      <c r="BY29">
        <v>1.0345</v>
      </c>
      <c r="BZ29">
        <v>3502</v>
      </c>
      <c r="CA29">
        <v>1.02674</v>
      </c>
      <c r="CB29" t="s">
        <v>2864</v>
      </c>
      <c r="CC29" t="s">
        <v>3751</v>
      </c>
      <c r="CD29" t="b">
        <v>1</v>
      </c>
      <c r="CE29">
        <v>0</v>
      </c>
      <c r="CF29">
        <v>269</v>
      </c>
      <c r="CG29">
        <v>1</v>
      </c>
      <c r="CH29">
        <v>49</v>
      </c>
      <c r="CI29">
        <v>17934</v>
      </c>
      <c r="CJ29">
        <v>13875</v>
      </c>
      <c r="CK29">
        <v>9459</v>
      </c>
      <c r="CL29">
        <v>0.77370000000000005</v>
      </c>
      <c r="CM29" t="s">
        <v>2883</v>
      </c>
      <c r="CN29">
        <v>0</v>
      </c>
      <c r="CO29">
        <v>579.89</v>
      </c>
      <c r="CP29" t="s">
        <v>2866</v>
      </c>
      <c r="CQ29" t="s">
        <v>2880</v>
      </c>
      <c r="CR29">
        <v>62.28</v>
      </c>
      <c r="CS29">
        <v>78.010000000000005</v>
      </c>
      <c r="CT29">
        <v>3</v>
      </c>
      <c r="CU29">
        <v>0</v>
      </c>
      <c r="CV29">
        <v>979552</v>
      </c>
      <c r="CW29">
        <v>63.22</v>
      </c>
      <c r="CX29">
        <v>60.2</v>
      </c>
      <c r="CY29">
        <v>62.28</v>
      </c>
      <c r="CZ29">
        <v>75.56</v>
      </c>
      <c r="DA29">
        <v>0</v>
      </c>
      <c r="DB29">
        <v>0</v>
      </c>
      <c r="DC29">
        <v>62.28</v>
      </c>
      <c r="DD29">
        <v>95.44</v>
      </c>
      <c r="DE29">
        <v>639458</v>
      </c>
      <c r="DF29">
        <v>626679</v>
      </c>
      <c r="DG29">
        <v>15244</v>
      </c>
      <c r="DH29">
        <v>37.56</v>
      </c>
      <c r="DI29">
        <v>40.450000000000003</v>
      </c>
      <c r="DJ29">
        <v>78.010000000000005</v>
      </c>
      <c r="DK29">
        <v>0</v>
      </c>
      <c r="DL29">
        <v>0</v>
      </c>
      <c r="DM29">
        <v>78.010000000000005</v>
      </c>
      <c r="DN29">
        <v>107656</v>
      </c>
      <c r="DO29">
        <v>108965</v>
      </c>
      <c r="DP29">
        <v>2245688</v>
      </c>
      <c r="DQ29">
        <v>63334</v>
      </c>
      <c r="DR29">
        <v>110197</v>
      </c>
      <c r="DS29">
        <v>120679</v>
      </c>
      <c r="DT29">
        <v>12841</v>
      </c>
      <c r="DU29">
        <v>58536</v>
      </c>
      <c r="DV29">
        <v>25809</v>
      </c>
      <c r="DW29">
        <v>0</v>
      </c>
      <c r="DX29">
        <v>24328</v>
      </c>
      <c r="DY29">
        <v>7113</v>
      </c>
      <c r="DZ29">
        <v>209943</v>
      </c>
      <c r="EA29">
        <v>66206</v>
      </c>
      <c r="EB29">
        <v>160571</v>
      </c>
      <c r="EC29">
        <v>114081</v>
      </c>
      <c r="ED29">
        <v>77790</v>
      </c>
      <c r="EE29">
        <v>4087</v>
      </c>
      <c r="EF29">
        <v>60207</v>
      </c>
      <c r="EG29">
        <v>200</v>
      </c>
      <c r="EH29">
        <v>913146</v>
      </c>
      <c r="EI29" s="84">
        <v>42370</v>
      </c>
      <c r="EJ29" s="84">
        <v>42735</v>
      </c>
      <c r="EK29">
        <v>1133813</v>
      </c>
      <c r="EL29" t="b">
        <v>1</v>
      </c>
      <c r="EM29" t="b">
        <v>1</v>
      </c>
      <c r="EN29">
        <v>1</v>
      </c>
      <c r="EO29" t="s">
        <v>3755</v>
      </c>
      <c r="EP29" t="s">
        <v>3756</v>
      </c>
      <c r="EQ29" t="s">
        <v>3763</v>
      </c>
      <c r="ER29" t="s">
        <v>3764</v>
      </c>
      <c r="ES29">
        <v>1.0502</v>
      </c>
      <c r="ET29">
        <v>1.0911</v>
      </c>
      <c r="EU29">
        <v>1.0613999999999999</v>
      </c>
      <c r="EV29">
        <v>1.0219</v>
      </c>
      <c r="EW29">
        <v>1.0262</v>
      </c>
      <c r="EX29">
        <v>0</v>
      </c>
      <c r="EY29">
        <v>53213</v>
      </c>
      <c r="EZ29" t="s">
        <v>3791</v>
      </c>
      <c r="FA29">
        <v>1.0502</v>
      </c>
      <c r="FB29" t="b">
        <v>0</v>
      </c>
      <c r="FC29" t="b">
        <v>0</v>
      </c>
      <c r="FD29">
        <v>0</v>
      </c>
      <c r="FE29">
        <v>0</v>
      </c>
      <c r="FF29">
        <v>0.67649999999999999</v>
      </c>
      <c r="FG29">
        <v>0.77370000000000005</v>
      </c>
      <c r="FH29">
        <v>216621</v>
      </c>
      <c r="FI29">
        <v>2245688</v>
      </c>
      <c r="FJ29">
        <v>9459</v>
      </c>
      <c r="FK29">
        <v>13875</v>
      </c>
      <c r="FL29">
        <v>17934</v>
      </c>
      <c r="FM29" t="b">
        <v>0</v>
      </c>
      <c r="FN29">
        <v>0.68169999999999997</v>
      </c>
      <c r="FO29" s="84">
        <v>42370</v>
      </c>
      <c r="FP29" s="84">
        <v>42735</v>
      </c>
      <c r="FQ29" t="s">
        <v>1286</v>
      </c>
      <c r="FR29" t="b">
        <v>0</v>
      </c>
      <c r="FS29" t="b">
        <v>0</v>
      </c>
      <c r="FT29">
        <v>3.6518000000000002</v>
      </c>
      <c r="FU29" s="84">
        <v>42551</v>
      </c>
      <c r="FV29" t="s">
        <v>2872</v>
      </c>
      <c r="FW29">
        <v>0</v>
      </c>
      <c r="FX29">
        <v>3942</v>
      </c>
      <c r="FY29">
        <v>5475</v>
      </c>
      <c r="FZ29">
        <v>11199</v>
      </c>
      <c r="GA29">
        <v>32597</v>
      </c>
      <c r="GB29">
        <v>0</v>
      </c>
      <c r="GC29">
        <v>0</v>
      </c>
      <c r="GD29" t="s">
        <v>2891</v>
      </c>
      <c r="GE29">
        <v>0.32350000000000001</v>
      </c>
      <c r="GF29" t="s">
        <v>2872</v>
      </c>
      <c r="GG29">
        <v>0</v>
      </c>
      <c r="GH29">
        <v>0</v>
      </c>
      <c r="GI29">
        <v>0</v>
      </c>
      <c r="GJ29">
        <v>0</v>
      </c>
      <c r="GK29" t="s">
        <v>3791</v>
      </c>
      <c r="GL29" t="s">
        <v>3791</v>
      </c>
      <c r="GM29" t="s">
        <v>2874</v>
      </c>
      <c r="GN29" t="s">
        <v>649</v>
      </c>
      <c r="GO29" t="s">
        <v>2431</v>
      </c>
      <c r="GP29" t="s">
        <v>2864</v>
      </c>
      <c r="GQ29" t="s">
        <v>2864</v>
      </c>
      <c r="GR29" t="s">
        <v>1378</v>
      </c>
      <c r="GS29" t="s">
        <v>3150</v>
      </c>
      <c r="GT29" t="s">
        <v>3151</v>
      </c>
      <c r="GU29" t="s">
        <v>1379</v>
      </c>
      <c r="GV29" t="s">
        <v>2864</v>
      </c>
      <c r="GW29" t="s">
        <v>1380</v>
      </c>
      <c r="GX29" t="s">
        <v>893</v>
      </c>
      <c r="GY29" t="s">
        <v>1381</v>
      </c>
      <c r="GZ29" t="s">
        <v>3765</v>
      </c>
      <c r="HA29">
        <v>87.12</v>
      </c>
      <c r="HB29">
        <v>70.599999999999994</v>
      </c>
    </row>
    <row r="30" spans="1:210" x14ac:dyDescent="0.25">
      <c r="A30" t="e">
        <f>VLOOKUP(B30,'Free Standing without QAAF'!#REF!,1,FALSE)</f>
        <v>#REF!</v>
      </c>
      <c r="B30" t="s">
        <v>232</v>
      </c>
      <c r="C30" t="s">
        <v>2427</v>
      </c>
      <c r="D30" t="s">
        <v>716</v>
      </c>
      <c r="E30" t="s">
        <v>2541</v>
      </c>
      <c r="F30" t="s">
        <v>932</v>
      </c>
      <c r="G30" t="s">
        <v>893</v>
      </c>
      <c r="H30" t="s">
        <v>933</v>
      </c>
      <c r="I30" t="s">
        <v>934</v>
      </c>
      <c r="J30">
        <v>161.1</v>
      </c>
      <c r="K30">
        <v>558.67999999999995</v>
      </c>
      <c r="L30" s="17">
        <v>10</v>
      </c>
      <c r="M30" s="17">
        <v>0</v>
      </c>
      <c r="N30" s="17">
        <v>171.1</v>
      </c>
      <c r="O30" s="17">
        <v>568.67999999999995</v>
      </c>
      <c r="Q30" s="84">
        <v>43191</v>
      </c>
      <c r="R30">
        <v>115</v>
      </c>
      <c r="S30" t="b">
        <v>1</v>
      </c>
      <c r="T30">
        <v>0.97140000000000004</v>
      </c>
      <c r="U30" t="s">
        <v>2861</v>
      </c>
      <c r="V30" s="85">
        <v>43207.602858772902</v>
      </c>
      <c r="W30" t="s">
        <v>3751</v>
      </c>
      <c r="X30">
        <v>0.85</v>
      </c>
      <c r="Y30">
        <v>0</v>
      </c>
      <c r="Z30">
        <v>1.2</v>
      </c>
      <c r="AA30">
        <v>1.1000000000000001</v>
      </c>
      <c r="AB30">
        <v>-0.13125000000000001</v>
      </c>
      <c r="AC30">
        <v>76.88</v>
      </c>
      <c r="AD30">
        <v>0.95</v>
      </c>
      <c r="AE30">
        <v>0</v>
      </c>
      <c r="AF30">
        <v>0.1</v>
      </c>
      <c r="AG30">
        <v>87.8</v>
      </c>
      <c r="AH30">
        <v>0.96</v>
      </c>
      <c r="AI30">
        <v>0</v>
      </c>
      <c r="AJ30">
        <v>0.08</v>
      </c>
      <c r="AK30">
        <v>140.83000000000001</v>
      </c>
      <c r="AL30">
        <v>368.24</v>
      </c>
      <c r="AM30" s="84">
        <v>42917</v>
      </c>
      <c r="AN30">
        <v>657520726</v>
      </c>
      <c r="AO30">
        <v>0.78390000000000004</v>
      </c>
      <c r="AP30" s="84">
        <v>43100</v>
      </c>
      <c r="AQ30" t="b">
        <v>0</v>
      </c>
      <c r="AR30">
        <v>162.51</v>
      </c>
      <c r="AS30">
        <v>0.5</v>
      </c>
      <c r="AT30">
        <v>0.75</v>
      </c>
      <c r="AU30">
        <v>3.8397000000000001</v>
      </c>
      <c r="AV30">
        <v>4.4138000000000002</v>
      </c>
      <c r="AW30">
        <v>0.5</v>
      </c>
      <c r="AX30">
        <v>0</v>
      </c>
      <c r="AY30">
        <v>0.6</v>
      </c>
      <c r="AZ30">
        <v>0.5</v>
      </c>
      <c r="BA30">
        <v>0.71740000000000004</v>
      </c>
      <c r="BB30">
        <v>0.95</v>
      </c>
      <c r="BC30">
        <v>0.5</v>
      </c>
      <c r="BD30">
        <v>0.1255</v>
      </c>
      <c r="BE30">
        <v>0.5</v>
      </c>
      <c r="BF30">
        <v>0.47939999999999999</v>
      </c>
      <c r="BG30">
        <v>1.089</v>
      </c>
      <c r="BH30">
        <v>8</v>
      </c>
      <c r="BI30" s="84">
        <v>42917</v>
      </c>
      <c r="BJ30">
        <v>1</v>
      </c>
      <c r="BK30" t="b">
        <v>0</v>
      </c>
      <c r="BL30" t="s">
        <v>2872</v>
      </c>
      <c r="BM30" t="s">
        <v>2872</v>
      </c>
      <c r="BN30" t="b">
        <v>1</v>
      </c>
      <c r="BO30" s="84">
        <v>43207</v>
      </c>
      <c r="BP30" t="b">
        <v>1</v>
      </c>
      <c r="BQ30" s="84">
        <v>43191</v>
      </c>
      <c r="BR30">
        <v>115</v>
      </c>
      <c r="BS30">
        <v>10</v>
      </c>
      <c r="BT30">
        <v>106196</v>
      </c>
      <c r="BU30" s="85">
        <v>43207.602858772902</v>
      </c>
      <c r="BV30" t="s">
        <v>3792</v>
      </c>
      <c r="BW30">
        <v>161.1</v>
      </c>
      <c r="BX30" t="s">
        <v>2861</v>
      </c>
      <c r="BY30">
        <v>0.90900000000000003</v>
      </c>
      <c r="BZ30">
        <v>5</v>
      </c>
      <c r="CA30">
        <v>1.0406500000000001</v>
      </c>
      <c r="CB30" t="s">
        <v>2864</v>
      </c>
      <c r="CC30" t="s">
        <v>3751</v>
      </c>
      <c r="CD30" t="b">
        <v>1</v>
      </c>
      <c r="CE30">
        <v>0</v>
      </c>
      <c r="CF30">
        <v>9</v>
      </c>
      <c r="CG30">
        <v>1</v>
      </c>
      <c r="CH30">
        <v>45</v>
      </c>
      <c r="CI30">
        <v>16470</v>
      </c>
      <c r="CJ30">
        <v>15575</v>
      </c>
      <c r="CK30">
        <v>7480</v>
      </c>
      <c r="CL30">
        <v>0.94569999999999999</v>
      </c>
      <c r="CM30" t="s">
        <v>2883</v>
      </c>
      <c r="CN30">
        <v>0</v>
      </c>
      <c r="CO30">
        <v>558.67999999999995</v>
      </c>
      <c r="CP30" t="s">
        <v>2866</v>
      </c>
      <c r="CQ30" t="s">
        <v>2880</v>
      </c>
      <c r="CR30">
        <v>64.52</v>
      </c>
      <c r="CS30">
        <v>96.58</v>
      </c>
      <c r="CT30">
        <v>5</v>
      </c>
      <c r="CU30">
        <v>0</v>
      </c>
      <c r="CV30">
        <v>1114376</v>
      </c>
      <c r="CW30">
        <v>65.069999999999993</v>
      </c>
      <c r="CX30">
        <v>70.98</v>
      </c>
      <c r="CY30">
        <v>64.52</v>
      </c>
      <c r="CZ30">
        <v>66.39</v>
      </c>
      <c r="DA30">
        <v>0</v>
      </c>
      <c r="DB30">
        <v>0</v>
      </c>
      <c r="DC30">
        <v>64.52</v>
      </c>
      <c r="DD30">
        <v>83.86</v>
      </c>
      <c r="DE30">
        <v>1012164</v>
      </c>
      <c r="DF30">
        <v>651711</v>
      </c>
      <c r="DG30">
        <v>15575</v>
      </c>
      <c r="DH30">
        <v>59.1</v>
      </c>
      <c r="DI30">
        <v>38.049999999999997</v>
      </c>
      <c r="DJ30">
        <v>97.15</v>
      </c>
      <c r="DK30">
        <v>0</v>
      </c>
      <c r="DL30">
        <v>0</v>
      </c>
      <c r="DM30">
        <v>97.15</v>
      </c>
      <c r="DN30">
        <v>164631</v>
      </c>
      <c r="DO30">
        <v>117977</v>
      </c>
      <c r="DP30">
        <v>2778250</v>
      </c>
      <c r="DQ30">
        <v>34290</v>
      </c>
      <c r="DR30">
        <v>88082</v>
      </c>
      <c r="DS30">
        <v>153943</v>
      </c>
      <c r="DT30">
        <v>6328</v>
      </c>
      <c r="DU30">
        <v>273709</v>
      </c>
      <c r="DV30">
        <v>0</v>
      </c>
      <c r="DW30">
        <v>0</v>
      </c>
      <c r="DX30">
        <v>159235</v>
      </c>
      <c r="DY30">
        <v>13969</v>
      </c>
      <c r="DZ30">
        <v>211707</v>
      </c>
      <c r="EA30">
        <v>75383</v>
      </c>
      <c r="EB30">
        <v>172328</v>
      </c>
      <c r="EC30">
        <v>101249</v>
      </c>
      <c r="ED30">
        <v>67123</v>
      </c>
      <c r="EE30">
        <v>8974</v>
      </c>
      <c r="EF30">
        <v>90330</v>
      </c>
      <c r="EG30">
        <v>0</v>
      </c>
      <c r="EH30">
        <v>1038993</v>
      </c>
      <c r="EI30" s="84">
        <v>42186</v>
      </c>
      <c r="EJ30" s="84">
        <v>42551</v>
      </c>
      <c r="EK30">
        <v>1513128</v>
      </c>
      <c r="EL30" t="b">
        <v>1</v>
      </c>
      <c r="EM30" t="b">
        <v>1</v>
      </c>
      <c r="EN30">
        <v>1</v>
      </c>
      <c r="EO30" t="s">
        <v>3753</v>
      </c>
      <c r="EP30" t="s">
        <v>3754</v>
      </c>
      <c r="EQ30" t="s">
        <v>3755</v>
      </c>
      <c r="ER30" t="s">
        <v>3756</v>
      </c>
      <c r="ES30">
        <v>0.91679999999999995</v>
      </c>
      <c r="ET30">
        <v>0.90439999999999998</v>
      </c>
      <c r="EU30">
        <v>0.97509999999999997</v>
      </c>
      <c r="EV30">
        <v>0.92179999999999995</v>
      </c>
      <c r="EW30">
        <v>0.86599999999999999</v>
      </c>
      <c r="EX30">
        <v>0</v>
      </c>
      <c r="EY30">
        <v>61560</v>
      </c>
      <c r="EZ30" t="s">
        <v>3792</v>
      </c>
      <c r="FA30">
        <v>0.91679999999999995</v>
      </c>
      <c r="FB30" t="b">
        <v>0</v>
      </c>
      <c r="FC30" t="b">
        <v>0</v>
      </c>
      <c r="FD30">
        <v>0</v>
      </c>
      <c r="FE30">
        <v>0</v>
      </c>
      <c r="FF30">
        <v>0.93059999999999998</v>
      </c>
      <c r="FG30">
        <v>0.94569999999999999</v>
      </c>
      <c r="FH30">
        <v>282608</v>
      </c>
      <c r="FI30">
        <v>2778250</v>
      </c>
      <c r="FJ30">
        <v>7480</v>
      </c>
      <c r="FK30">
        <v>15575</v>
      </c>
      <c r="FL30">
        <v>16470</v>
      </c>
      <c r="FM30" t="b">
        <v>0</v>
      </c>
      <c r="FN30">
        <v>0.4803</v>
      </c>
      <c r="FO30" s="84">
        <v>42186</v>
      </c>
      <c r="FP30" s="84">
        <v>42551</v>
      </c>
      <c r="FQ30" t="s">
        <v>934</v>
      </c>
      <c r="FR30" t="b">
        <v>0</v>
      </c>
      <c r="FS30" t="b">
        <v>0</v>
      </c>
      <c r="FT30">
        <v>4.3112000000000004</v>
      </c>
      <c r="FU30" s="84">
        <v>42369</v>
      </c>
      <c r="FV30" t="s">
        <v>2872</v>
      </c>
      <c r="FW30">
        <v>0</v>
      </c>
      <c r="FX30">
        <v>3539</v>
      </c>
      <c r="FY30">
        <v>6449</v>
      </c>
      <c r="FZ30">
        <v>11861</v>
      </c>
      <c r="GA30">
        <v>39711</v>
      </c>
      <c r="GB30">
        <v>0</v>
      </c>
      <c r="GC30">
        <v>0</v>
      </c>
      <c r="GD30" t="s">
        <v>2934</v>
      </c>
      <c r="GE30">
        <v>6.9400000000000003E-2</v>
      </c>
      <c r="GF30" t="s">
        <v>2872</v>
      </c>
      <c r="GG30">
        <v>0</v>
      </c>
      <c r="GH30">
        <v>0</v>
      </c>
      <c r="GI30">
        <v>0</v>
      </c>
      <c r="GJ30">
        <v>0</v>
      </c>
      <c r="GK30" t="s">
        <v>3792</v>
      </c>
      <c r="GL30" t="s">
        <v>3792</v>
      </c>
      <c r="GM30" t="s">
        <v>2874</v>
      </c>
      <c r="GN30" t="s">
        <v>232</v>
      </c>
      <c r="GO30" t="s">
        <v>716</v>
      </c>
      <c r="GP30" t="s">
        <v>2864</v>
      </c>
      <c r="GQ30" t="s">
        <v>2864</v>
      </c>
      <c r="GR30" t="s">
        <v>2427</v>
      </c>
      <c r="GS30" t="s">
        <v>2935</v>
      </c>
      <c r="GT30" t="s">
        <v>2931</v>
      </c>
      <c r="GU30" t="s">
        <v>2541</v>
      </c>
      <c r="GV30" t="s">
        <v>2864</v>
      </c>
      <c r="GW30" t="s">
        <v>932</v>
      </c>
      <c r="GX30" t="s">
        <v>893</v>
      </c>
      <c r="GY30" t="s">
        <v>933</v>
      </c>
      <c r="GZ30" t="s">
        <v>3757</v>
      </c>
      <c r="HA30">
        <v>106.83</v>
      </c>
      <c r="HB30">
        <v>71.55</v>
      </c>
    </row>
    <row r="31" spans="1:210" x14ac:dyDescent="0.25">
      <c r="A31" t="e">
        <f>VLOOKUP(B31,'Free Standing without QAAF'!#REF!,1,FALSE)</f>
        <v>#REF!</v>
      </c>
      <c r="B31" t="s">
        <v>658</v>
      </c>
      <c r="C31" t="s">
        <v>2024</v>
      </c>
      <c r="D31" t="s">
        <v>718</v>
      </c>
      <c r="E31" t="s">
        <v>2025</v>
      </c>
      <c r="F31" t="s">
        <v>2026</v>
      </c>
      <c r="G31" t="s">
        <v>893</v>
      </c>
      <c r="H31" t="s">
        <v>2512</v>
      </c>
      <c r="I31" t="s">
        <v>2028</v>
      </c>
      <c r="J31">
        <v>133.6</v>
      </c>
      <c r="K31">
        <v>562.69000000000005</v>
      </c>
      <c r="L31" s="17">
        <v>10</v>
      </c>
      <c r="M31" s="17">
        <v>7.13</v>
      </c>
      <c r="N31" s="17">
        <v>150.72999999999999</v>
      </c>
      <c r="O31" s="17">
        <v>579.82000000000005</v>
      </c>
      <c r="Q31" s="84">
        <v>43191</v>
      </c>
      <c r="R31">
        <v>115</v>
      </c>
      <c r="S31" t="b">
        <v>1</v>
      </c>
      <c r="T31">
        <v>0.97140000000000004</v>
      </c>
      <c r="U31" t="s">
        <v>2861</v>
      </c>
      <c r="V31" s="85">
        <v>43207.602858772902</v>
      </c>
      <c r="W31" t="s">
        <v>3751</v>
      </c>
      <c r="X31">
        <v>0.85</v>
      </c>
      <c r="Y31">
        <v>0</v>
      </c>
      <c r="Z31">
        <v>1.2</v>
      </c>
      <c r="AA31">
        <v>1.1000000000000001</v>
      </c>
      <c r="AB31">
        <v>-0.13125000000000001</v>
      </c>
      <c r="AC31">
        <v>76.88</v>
      </c>
      <c r="AD31">
        <v>0.95</v>
      </c>
      <c r="AE31">
        <v>0</v>
      </c>
      <c r="AF31">
        <v>0.1</v>
      </c>
      <c r="AG31">
        <v>87.8</v>
      </c>
      <c r="AH31">
        <v>0.96</v>
      </c>
      <c r="AI31">
        <v>0</v>
      </c>
      <c r="AJ31">
        <v>0.08</v>
      </c>
      <c r="AK31">
        <v>140.83000000000001</v>
      </c>
      <c r="AL31">
        <v>368.24</v>
      </c>
      <c r="AM31" s="84">
        <v>42917</v>
      </c>
      <c r="AN31">
        <v>657520726</v>
      </c>
      <c r="AO31">
        <v>0.78390000000000004</v>
      </c>
      <c r="AP31" s="84">
        <v>43100</v>
      </c>
      <c r="AQ31" t="b">
        <v>0</v>
      </c>
      <c r="AR31">
        <v>162.51</v>
      </c>
      <c r="AS31">
        <v>0.5</v>
      </c>
      <c r="AT31">
        <v>0.75</v>
      </c>
      <c r="AU31">
        <v>3.8397000000000001</v>
      </c>
      <c r="AV31">
        <v>4.4138000000000002</v>
      </c>
      <c r="AW31">
        <v>0.5</v>
      </c>
      <c r="AX31">
        <v>0</v>
      </c>
      <c r="AY31">
        <v>0.6</v>
      </c>
      <c r="AZ31">
        <v>0.5</v>
      </c>
      <c r="BA31">
        <v>0.71740000000000004</v>
      </c>
      <c r="BB31">
        <v>0.95</v>
      </c>
      <c r="BC31">
        <v>0.5</v>
      </c>
      <c r="BD31">
        <v>0.1255</v>
      </c>
      <c r="BE31">
        <v>0.5</v>
      </c>
      <c r="BF31">
        <v>0.47939999999999999</v>
      </c>
      <c r="BG31">
        <v>1.089</v>
      </c>
      <c r="BH31">
        <v>8</v>
      </c>
      <c r="BI31" s="84">
        <v>42917</v>
      </c>
      <c r="BJ31">
        <v>1</v>
      </c>
      <c r="BK31" t="b">
        <v>0</v>
      </c>
      <c r="BL31" t="s">
        <v>2872</v>
      </c>
      <c r="BM31" t="s">
        <v>2872</v>
      </c>
      <c r="BN31" t="b">
        <v>1</v>
      </c>
      <c r="BO31" s="84">
        <v>43207</v>
      </c>
      <c r="BP31" t="b">
        <v>1</v>
      </c>
      <c r="BQ31" s="84">
        <v>43191</v>
      </c>
      <c r="BR31">
        <v>115</v>
      </c>
      <c r="BS31">
        <v>932</v>
      </c>
      <c r="BT31">
        <v>106592</v>
      </c>
      <c r="BU31" s="85">
        <v>43207.602858772902</v>
      </c>
      <c r="BV31" t="s">
        <v>3793</v>
      </c>
      <c r="BW31">
        <v>133.6</v>
      </c>
      <c r="BX31" t="s">
        <v>2861</v>
      </c>
      <c r="BY31">
        <v>0.93269999999999997</v>
      </c>
      <c r="BZ31">
        <v>3522</v>
      </c>
      <c r="CA31">
        <v>1.02674</v>
      </c>
      <c r="CB31" t="s">
        <v>2864</v>
      </c>
      <c r="CC31" t="s">
        <v>3751</v>
      </c>
      <c r="CD31" t="b">
        <v>1</v>
      </c>
      <c r="CE31">
        <v>0</v>
      </c>
      <c r="CF31">
        <v>931</v>
      </c>
      <c r="CG31">
        <v>1</v>
      </c>
      <c r="CH31">
        <v>75</v>
      </c>
      <c r="CI31">
        <v>27450</v>
      </c>
      <c r="CJ31">
        <v>14286</v>
      </c>
      <c r="CK31">
        <v>10284</v>
      </c>
      <c r="CL31">
        <v>0.52039999999999997</v>
      </c>
      <c r="CM31" t="s">
        <v>2883</v>
      </c>
      <c r="CN31">
        <v>0</v>
      </c>
      <c r="CO31">
        <v>562.69000000000005</v>
      </c>
      <c r="CP31" t="s">
        <v>2866</v>
      </c>
      <c r="CQ31" t="s">
        <v>2867</v>
      </c>
      <c r="CR31">
        <v>78.87</v>
      </c>
      <c r="CS31">
        <v>54.73</v>
      </c>
      <c r="CT31">
        <v>5</v>
      </c>
      <c r="CU31">
        <v>0</v>
      </c>
      <c r="CV31">
        <v>1206368</v>
      </c>
      <c r="CW31">
        <v>75.62</v>
      </c>
      <c r="CX31">
        <v>84.56</v>
      </c>
      <c r="CY31">
        <v>78.87</v>
      </c>
      <c r="CZ31">
        <v>74.180000000000007</v>
      </c>
      <c r="DA31">
        <v>0</v>
      </c>
      <c r="DB31">
        <v>0</v>
      </c>
      <c r="DC31">
        <v>78.87</v>
      </c>
      <c r="DD31">
        <v>93.71</v>
      </c>
      <c r="DE31">
        <v>621043</v>
      </c>
      <c r="DF31">
        <v>492984</v>
      </c>
      <c r="DG31">
        <v>23333</v>
      </c>
      <c r="DH31">
        <v>23.83</v>
      </c>
      <c r="DI31">
        <v>30.9</v>
      </c>
      <c r="DJ31">
        <v>54.73</v>
      </c>
      <c r="DK31">
        <v>0</v>
      </c>
      <c r="DL31">
        <v>0</v>
      </c>
      <c r="DM31">
        <v>54.73</v>
      </c>
      <c r="DN31">
        <v>84764</v>
      </c>
      <c r="DO31">
        <v>133841</v>
      </c>
      <c r="DP31">
        <v>2320395</v>
      </c>
      <c r="DQ31">
        <v>44893</v>
      </c>
      <c r="DR31">
        <v>93391</v>
      </c>
      <c r="DS31">
        <v>179875</v>
      </c>
      <c r="DT31">
        <v>374</v>
      </c>
      <c r="DU31">
        <v>14105</v>
      </c>
      <c r="DV31">
        <v>43348</v>
      </c>
      <c r="DW31">
        <v>0</v>
      </c>
      <c r="DX31">
        <v>82</v>
      </c>
      <c r="DY31">
        <v>26370</v>
      </c>
      <c r="DZ31">
        <v>105118</v>
      </c>
      <c r="EA31">
        <v>2138</v>
      </c>
      <c r="EB31">
        <v>142297</v>
      </c>
      <c r="EC31">
        <v>79668</v>
      </c>
      <c r="ED31">
        <v>83208</v>
      </c>
      <c r="EE31">
        <v>0</v>
      </c>
      <c r="EF31">
        <v>82693</v>
      </c>
      <c r="EG31">
        <v>238993</v>
      </c>
      <c r="EH31">
        <v>965237</v>
      </c>
      <c r="EI31" s="84">
        <v>42370</v>
      </c>
      <c r="EJ31" s="84">
        <v>42735</v>
      </c>
      <c r="EK31">
        <v>997600</v>
      </c>
      <c r="EL31" t="b">
        <v>1</v>
      </c>
      <c r="EM31" t="b">
        <v>1</v>
      </c>
      <c r="EN31">
        <v>1.089</v>
      </c>
      <c r="EO31" t="s">
        <v>3755</v>
      </c>
      <c r="EP31" t="s">
        <v>3756</v>
      </c>
      <c r="EQ31" t="s">
        <v>3763</v>
      </c>
      <c r="ER31" t="s">
        <v>3764</v>
      </c>
      <c r="ES31">
        <v>0.89429999999999998</v>
      </c>
      <c r="ET31">
        <v>0.8962</v>
      </c>
      <c r="EU31">
        <v>0.8911</v>
      </c>
      <c r="EV31">
        <v>0.90559999999999996</v>
      </c>
      <c r="EW31">
        <v>0.88439999999999996</v>
      </c>
      <c r="EX31">
        <v>0</v>
      </c>
      <c r="EY31">
        <v>54443</v>
      </c>
      <c r="EZ31" t="s">
        <v>3793</v>
      </c>
      <c r="FA31">
        <v>0.89429999999999998</v>
      </c>
      <c r="FB31" t="b">
        <v>0</v>
      </c>
      <c r="FC31" t="b">
        <v>0</v>
      </c>
      <c r="FD31">
        <v>0</v>
      </c>
      <c r="FE31">
        <v>0</v>
      </c>
      <c r="FF31">
        <v>0.75760000000000005</v>
      </c>
      <c r="FG31">
        <v>0.52039999999999997</v>
      </c>
      <c r="FH31">
        <v>218605</v>
      </c>
      <c r="FI31">
        <v>2320395</v>
      </c>
      <c r="FJ31">
        <v>10284</v>
      </c>
      <c r="FK31">
        <v>14286</v>
      </c>
      <c r="FL31">
        <v>27450</v>
      </c>
      <c r="FM31" t="b">
        <v>0</v>
      </c>
      <c r="FN31">
        <v>0.71989999999999998</v>
      </c>
      <c r="FO31" s="84">
        <v>42370</v>
      </c>
      <c r="FP31" s="84">
        <v>42735</v>
      </c>
      <c r="FQ31" t="s">
        <v>2028</v>
      </c>
      <c r="FR31" t="b">
        <v>0</v>
      </c>
      <c r="FS31" t="b">
        <v>0</v>
      </c>
      <c r="FT31">
        <v>4.2614000000000001</v>
      </c>
      <c r="FU31" s="84">
        <v>42551</v>
      </c>
      <c r="FV31" t="s">
        <v>2872</v>
      </c>
      <c r="FW31">
        <v>0</v>
      </c>
      <c r="FX31">
        <v>1716</v>
      </c>
      <c r="FY31">
        <v>6398</v>
      </c>
      <c r="FZ31">
        <v>9112</v>
      </c>
      <c r="GA31">
        <v>30320</v>
      </c>
      <c r="GB31">
        <v>0</v>
      </c>
      <c r="GC31">
        <v>6897</v>
      </c>
      <c r="GD31" t="s">
        <v>2925</v>
      </c>
      <c r="GE31">
        <v>0.2424</v>
      </c>
      <c r="GF31" t="s">
        <v>2872</v>
      </c>
      <c r="GG31">
        <v>0</v>
      </c>
      <c r="GH31">
        <v>0</v>
      </c>
      <c r="GI31">
        <v>0</v>
      </c>
      <c r="GJ31">
        <v>0</v>
      </c>
      <c r="GK31" t="s">
        <v>3793</v>
      </c>
      <c r="GL31" t="s">
        <v>3793</v>
      </c>
      <c r="GM31" t="s">
        <v>2874</v>
      </c>
      <c r="GN31" t="s">
        <v>658</v>
      </c>
      <c r="GO31" t="s">
        <v>718</v>
      </c>
      <c r="GP31" t="s">
        <v>2864</v>
      </c>
      <c r="GQ31" t="s">
        <v>2864</v>
      </c>
      <c r="GR31" t="s">
        <v>2024</v>
      </c>
      <c r="GS31" t="s">
        <v>3057</v>
      </c>
      <c r="GT31" t="s">
        <v>3178</v>
      </c>
      <c r="GU31" t="s">
        <v>2025</v>
      </c>
      <c r="GV31" t="s">
        <v>2864</v>
      </c>
      <c r="GW31" t="s">
        <v>2026</v>
      </c>
      <c r="GX31" t="s">
        <v>893</v>
      </c>
      <c r="GY31" t="s">
        <v>2027</v>
      </c>
      <c r="GZ31" t="s">
        <v>3765</v>
      </c>
      <c r="HA31">
        <v>61.13</v>
      </c>
      <c r="HB31">
        <v>84.44</v>
      </c>
    </row>
    <row r="32" spans="1:210" x14ac:dyDescent="0.25">
      <c r="A32" t="e">
        <f>VLOOKUP(B32,'Free Standing without QAAF'!#REF!,1,FALSE)</f>
        <v>#REF!</v>
      </c>
      <c r="B32" t="s">
        <v>657</v>
      </c>
      <c r="C32" t="s">
        <v>2020</v>
      </c>
      <c r="D32" t="s">
        <v>719</v>
      </c>
      <c r="E32" t="s">
        <v>2021</v>
      </c>
      <c r="F32" t="s">
        <v>2022</v>
      </c>
      <c r="G32" t="s">
        <v>893</v>
      </c>
      <c r="H32" t="s">
        <v>2511</v>
      </c>
      <c r="I32" t="s">
        <v>952</v>
      </c>
      <c r="J32">
        <v>126.38</v>
      </c>
      <c r="K32">
        <v>584.94000000000005</v>
      </c>
      <c r="L32" s="17">
        <v>10</v>
      </c>
      <c r="M32" s="17">
        <v>7.13</v>
      </c>
      <c r="N32" s="17">
        <v>143.51</v>
      </c>
      <c r="O32" s="17">
        <v>602.07000000000005</v>
      </c>
      <c r="Q32" s="84">
        <v>43191</v>
      </c>
      <c r="R32">
        <v>115</v>
      </c>
      <c r="S32" t="b">
        <v>1</v>
      </c>
      <c r="T32">
        <v>0.97140000000000004</v>
      </c>
      <c r="U32" t="s">
        <v>2861</v>
      </c>
      <c r="V32" s="85">
        <v>43207.602858772902</v>
      </c>
      <c r="W32" t="s">
        <v>3751</v>
      </c>
      <c r="X32">
        <v>0.85</v>
      </c>
      <c r="Y32">
        <v>0</v>
      </c>
      <c r="Z32">
        <v>1.2</v>
      </c>
      <c r="AA32">
        <v>1.1000000000000001</v>
      </c>
      <c r="AB32">
        <v>-0.13125000000000001</v>
      </c>
      <c r="AC32">
        <v>76.88</v>
      </c>
      <c r="AD32">
        <v>0.95</v>
      </c>
      <c r="AE32">
        <v>0</v>
      </c>
      <c r="AF32">
        <v>0.1</v>
      </c>
      <c r="AG32">
        <v>87.8</v>
      </c>
      <c r="AH32">
        <v>0.96</v>
      </c>
      <c r="AI32">
        <v>0</v>
      </c>
      <c r="AJ32">
        <v>0.08</v>
      </c>
      <c r="AK32">
        <v>140.83000000000001</v>
      </c>
      <c r="AL32">
        <v>368.24</v>
      </c>
      <c r="AM32" s="84">
        <v>42917</v>
      </c>
      <c r="AN32">
        <v>657520726</v>
      </c>
      <c r="AO32">
        <v>0.78390000000000004</v>
      </c>
      <c r="AP32" s="84">
        <v>43100</v>
      </c>
      <c r="AQ32" t="b">
        <v>0</v>
      </c>
      <c r="AR32">
        <v>162.51</v>
      </c>
      <c r="AS32">
        <v>0.5</v>
      </c>
      <c r="AT32">
        <v>0.75</v>
      </c>
      <c r="AU32">
        <v>3.8397000000000001</v>
      </c>
      <c r="AV32">
        <v>4.4138000000000002</v>
      </c>
      <c r="AW32">
        <v>0.5</v>
      </c>
      <c r="AX32">
        <v>0</v>
      </c>
      <c r="AY32">
        <v>0.6</v>
      </c>
      <c r="AZ32">
        <v>0.5</v>
      </c>
      <c r="BA32">
        <v>0.71740000000000004</v>
      </c>
      <c r="BB32">
        <v>0.95</v>
      </c>
      <c r="BC32">
        <v>0.5</v>
      </c>
      <c r="BD32">
        <v>0.1255</v>
      </c>
      <c r="BE32">
        <v>0.5</v>
      </c>
      <c r="BF32">
        <v>0.47939999999999999</v>
      </c>
      <c r="BG32">
        <v>1.089</v>
      </c>
      <c r="BH32">
        <v>8</v>
      </c>
      <c r="BI32" s="84">
        <v>42917</v>
      </c>
      <c r="BJ32">
        <v>1</v>
      </c>
      <c r="BK32" t="b">
        <v>0</v>
      </c>
      <c r="BL32" t="s">
        <v>2872</v>
      </c>
      <c r="BM32" t="s">
        <v>2872</v>
      </c>
      <c r="BN32" t="b">
        <v>1</v>
      </c>
      <c r="BO32" s="84">
        <v>43207</v>
      </c>
      <c r="BP32" t="b">
        <v>1</v>
      </c>
      <c r="BQ32" s="84">
        <v>43191</v>
      </c>
      <c r="BR32">
        <v>115</v>
      </c>
      <c r="BS32">
        <v>538</v>
      </c>
      <c r="BT32">
        <v>106422</v>
      </c>
      <c r="BU32" s="85">
        <v>43207.602858772902</v>
      </c>
      <c r="BV32" t="s">
        <v>3794</v>
      </c>
      <c r="BW32">
        <v>126.38</v>
      </c>
      <c r="BX32" t="s">
        <v>2861</v>
      </c>
      <c r="BY32">
        <v>1.0644</v>
      </c>
      <c r="BZ32">
        <v>3523</v>
      </c>
      <c r="CA32">
        <v>1.02674</v>
      </c>
      <c r="CB32" t="s">
        <v>2864</v>
      </c>
      <c r="CC32" t="s">
        <v>3751</v>
      </c>
      <c r="CD32" t="b">
        <v>1</v>
      </c>
      <c r="CE32">
        <v>0</v>
      </c>
      <c r="CF32">
        <v>537</v>
      </c>
      <c r="CG32">
        <v>1</v>
      </c>
      <c r="CH32">
        <v>65</v>
      </c>
      <c r="CI32">
        <v>23790</v>
      </c>
      <c r="CJ32">
        <v>19968</v>
      </c>
      <c r="CK32">
        <v>13237</v>
      </c>
      <c r="CL32">
        <v>0.83930000000000005</v>
      </c>
      <c r="CM32" t="s">
        <v>2883</v>
      </c>
      <c r="CN32">
        <v>0</v>
      </c>
      <c r="CO32">
        <v>584.94000000000005</v>
      </c>
      <c r="CP32" t="s">
        <v>2866</v>
      </c>
      <c r="CQ32" t="s">
        <v>2867</v>
      </c>
      <c r="CR32">
        <v>68.650000000000006</v>
      </c>
      <c r="CS32">
        <v>57.73</v>
      </c>
      <c r="CT32">
        <v>3</v>
      </c>
      <c r="CU32">
        <v>0</v>
      </c>
      <c r="CV32">
        <v>1471774</v>
      </c>
      <c r="CW32">
        <v>66</v>
      </c>
      <c r="CX32">
        <v>64.5</v>
      </c>
      <c r="CY32">
        <v>68.650000000000006</v>
      </c>
      <c r="CZ32">
        <v>84.66</v>
      </c>
      <c r="DA32">
        <v>0</v>
      </c>
      <c r="DB32">
        <v>0</v>
      </c>
      <c r="DC32">
        <v>68.650000000000006</v>
      </c>
      <c r="DD32">
        <v>106.94</v>
      </c>
      <c r="DE32">
        <v>626093</v>
      </c>
      <c r="DF32">
        <v>669025</v>
      </c>
      <c r="DG32">
        <v>20222</v>
      </c>
      <c r="DH32">
        <v>27.73</v>
      </c>
      <c r="DI32">
        <v>30</v>
      </c>
      <c r="DJ32">
        <v>57.73</v>
      </c>
      <c r="DK32">
        <v>0</v>
      </c>
      <c r="DL32">
        <v>0</v>
      </c>
      <c r="DM32">
        <v>57.73</v>
      </c>
      <c r="DN32">
        <v>103705</v>
      </c>
      <c r="DO32">
        <v>151537</v>
      </c>
      <c r="DP32">
        <v>2766893</v>
      </c>
      <c r="DQ32">
        <v>42852</v>
      </c>
      <c r="DR32">
        <v>87805</v>
      </c>
      <c r="DS32">
        <v>163691</v>
      </c>
      <c r="DT32">
        <v>227</v>
      </c>
      <c r="DU32">
        <v>7525</v>
      </c>
      <c r="DV32">
        <v>46006</v>
      </c>
      <c r="DW32">
        <v>0</v>
      </c>
      <c r="DX32">
        <v>383</v>
      </c>
      <c r="DY32">
        <v>22362</v>
      </c>
      <c r="DZ32">
        <v>108718</v>
      </c>
      <c r="EA32">
        <v>109624</v>
      </c>
      <c r="EB32">
        <v>156088</v>
      </c>
      <c r="EC32">
        <v>113725</v>
      </c>
      <c r="ED32">
        <v>121430</v>
      </c>
      <c r="EE32">
        <v>0</v>
      </c>
      <c r="EF32">
        <v>169064</v>
      </c>
      <c r="EG32">
        <v>585546</v>
      </c>
      <c r="EH32">
        <v>776604</v>
      </c>
      <c r="EI32" s="84">
        <v>42370</v>
      </c>
      <c r="EJ32" s="84">
        <v>42735</v>
      </c>
      <c r="EK32">
        <v>1159765</v>
      </c>
      <c r="EL32" t="b">
        <v>1</v>
      </c>
      <c r="EM32" t="b">
        <v>1</v>
      </c>
      <c r="EN32">
        <v>1.089</v>
      </c>
      <c r="EO32" t="s">
        <v>3755</v>
      </c>
      <c r="EP32" t="s">
        <v>3756</v>
      </c>
      <c r="EQ32" t="s">
        <v>3763</v>
      </c>
      <c r="ER32" t="s">
        <v>3764</v>
      </c>
      <c r="ES32">
        <v>1.0232000000000001</v>
      </c>
      <c r="ET32">
        <v>1.0141</v>
      </c>
      <c r="EU32">
        <v>0.98060000000000003</v>
      </c>
      <c r="EV32">
        <v>1.0611999999999999</v>
      </c>
      <c r="EW32">
        <v>1.0367</v>
      </c>
      <c r="EX32">
        <v>0</v>
      </c>
      <c r="EY32">
        <v>58690</v>
      </c>
      <c r="EZ32" t="s">
        <v>3794</v>
      </c>
      <c r="FA32">
        <v>1.0232000000000001</v>
      </c>
      <c r="FB32" t="b">
        <v>0</v>
      </c>
      <c r="FC32" t="b">
        <v>0</v>
      </c>
      <c r="FD32">
        <v>0</v>
      </c>
      <c r="FE32">
        <v>0</v>
      </c>
      <c r="FF32">
        <v>0.7</v>
      </c>
      <c r="FG32">
        <v>0.83930000000000005</v>
      </c>
      <c r="FH32">
        <v>255242</v>
      </c>
      <c r="FI32">
        <v>2766893</v>
      </c>
      <c r="FJ32">
        <v>13237</v>
      </c>
      <c r="FK32">
        <v>19968</v>
      </c>
      <c r="FL32">
        <v>23790</v>
      </c>
      <c r="FM32" t="b">
        <v>0</v>
      </c>
      <c r="FN32">
        <v>0.66290000000000004</v>
      </c>
      <c r="FO32" s="84">
        <v>42370</v>
      </c>
      <c r="FP32" s="84">
        <v>42735</v>
      </c>
      <c r="FQ32" t="s">
        <v>952</v>
      </c>
      <c r="FR32" t="b">
        <v>0</v>
      </c>
      <c r="FS32" t="b">
        <v>0</v>
      </c>
      <c r="FT32">
        <v>2.8725999999999998</v>
      </c>
      <c r="FU32" s="84">
        <v>42551</v>
      </c>
      <c r="FV32" t="s">
        <v>2872</v>
      </c>
      <c r="FW32">
        <v>0</v>
      </c>
      <c r="FX32">
        <v>1760</v>
      </c>
      <c r="FY32">
        <v>5829</v>
      </c>
      <c r="FZ32">
        <v>11262</v>
      </c>
      <c r="GA32">
        <v>18433</v>
      </c>
      <c r="GB32">
        <v>0</v>
      </c>
      <c r="GC32">
        <v>21406</v>
      </c>
      <c r="GD32" t="s">
        <v>2925</v>
      </c>
      <c r="GE32">
        <v>0.3</v>
      </c>
      <c r="GF32" t="s">
        <v>2872</v>
      </c>
      <c r="GG32">
        <v>0</v>
      </c>
      <c r="GH32">
        <v>0</v>
      </c>
      <c r="GI32">
        <v>0</v>
      </c>
      <c r="GJ32">
        <v>0</v>
      </c>
      <c r="GK32" t="s">
        <v>3794</v>
      </c>
      <c r="GL32" t="s">
        <v>3794</v>
      </c>
      <c r="GM32" t="s">
        <v>2874</v>
      </c>
      <c r="GN32" t="s">
        <v>657</v>
      </c>
      <c r="GO32" t="s">
        <v>719</v>
      </c>
      <c r="GP32" t="s">
        <v>2864</v>
      </c>
      <c r="GQ32" t="s">
        <v>2864</v>
      </c>
      <c r="GR32" t="s">
        <v>2020</v>
      </c>
      <c r="GS32" t="s">
        <v>3477</v>
      </c>
      <c r="GT32" t="s">
        <v>3178</v>
      </c>
      <c r="GU32" t="s">
        <v>2021</v>
      </c>
      <c r="GV32" t="s">
        <v>2864</v>
      </c>
      <c r="GW32" t="s">
        <v>2022</v>
      </c>
      <c r="GX32" t="s">
        <v>893</v>
      </c>
      <c r="GY32" t="s">
        <v>2023</v>
      </c>
      <c r="GZ32" t="s">
        <v>3765</v>
      </c>
      <c r="HA32">
        <v>64.459999999999994</v>
      </c>
      <c r="HB32">
        <v>73.709999999999994</v>
      </c>
    </row>
    <row r="33" spans="1:210" x14ac:dyDescent="0.25">
      <c r="A33" t="e">
        <f>VLOOKUP(B33,'Free Standing without QAAF'!#REF!,1,FALSE)</f>
        <v>#REF!</v>
      </c>
      <c r="B33" t="s">
        <v>656</v>
      </c>
      <c r="C33" t="s">
        <v>2017</v>
      </c>
      <c r="D33" t="s">
        <v>720</v>
      </c>
      <c r="E33" t="s">
        <v>2018</v>
      </c>
      <c r="F33" t="s">
        <v>1603</v>
      </c>
      <c r="G33" t="s">
        <v>893</v>
      </c>
      <c r="H33" t="s">
        <v>1604</v>
      </c>
      <c r="I33" t="s">
        <v>1603</v>
      </c>
      <c r="J33">
        <v>116.81</v>
      </c>
      <c r="K33">
        <v>563.82000000000005</v>
      </c>
      <c r="L33" s="17">
        <v>10</v>
      </c>
      <c r="M33" s="17">
        <v>1.36</v>
      </c>
      <c r="N33" s="17">
        <v>128.16999999999999</v>
      </c>
      <c r="O33" s="17">
        <v>575.17999999999995</v>
      </c>
      <c r="Q33" s="84">
        <v>43191</v>
      </c>
      <c r="R33">
        <v>115</v>
      </c>
      <c r="S33" t="b">
        <v>1</v>
      </c>
      <c r="T33">
        <v>0.97140000000000004</v>
      </c>
      <c r="U33" t="s">
        <v>2861</v>
      </c>
      <c r="V33" s="85">
        <v>43207.602858772902</v>
      </c>
      <c r="W33" t="s">
        <v>3751</v>
      </c>
      <c r="X33">
        <v>0.85</v>
      </c>
      <c r="Y33">
        <v>0</v>
      </c>
      <c r="Z33">
        <v>1.2</v>
      </c>
      <c r="AA33">
        <v>1.1000000000000001</v>
      </c>
      <c r="AB33">
        <v>-0.13125000000000001</v>
      </c>
      <c r="AC33">
        <v>76.88</v>
      </c>
      <c r="AD33">
        <v>0.95</v>
      </c>
      <c r="AE33">
        <v>0</v>
      </c>
      <c r="AF33">
        <v>0.1</v>
      </c>
      <c r="AG33">
        <v>87.8</v>
      </c>
      <c r="AH33">
        <v>0.96</v>
      </c>
      <c r="AI33">
        <v>0</v>
      </c>
      <c r="AJ33">
        <v>0.08</v>
      </c>
      <c r="AK33">
        <v>140.83000000000001</v>
      </c>
      <c r="AL33">
        <v>368.24</v>
      </c>
      <c r="AM33" s="84">
        <v>42917</v>
      </c>
      <c r="AN33">
        <v>657520726</v>
      </c>
      <c r="AO33">
        <v>0.78390000000000004</v>
      </c>
      <c r="AP33" s="84">
        <v>43100</v>
      </c>
      <c r="AQ33" t="b">
        <v>0</v>
      </c>
      <c r="AR33">
        <v>162.51</v>
      </c>
      <c r="AS33">
        <v>0.5</v>
      </c>
      <c r="AT33">
        <v>0.75</v>
      </c>
      <c r="AU33">
        <v>3.8397000000000001</v>
      </c>
      <c r="AV33">
        <v>4.4138000000000002</v>
      </c>
      <c r="AW33">
        <v>0.5</v>
      </c>
      <c r="AX33">
        <v>0</v>
      </c>
      <c r="AY33">
        <v>0.6</v>
      </c>
      <c r="AZ33">
        <v>0.5</v>
      </c>
      <c r="BA33">
        <v>0.71740000000000004</v>
      </c>
      <c r="BB33">
        <v>0.95</v>
      </c>
      <c r="BC33">
        <v>0.5</v>
      </c>
      <c r="BD33">
        <v>0.1255</v>
      </c>
      <c r="BE33">
        <v>0.5</v>
      </c>
      <c r="BF33">
        <v>0.47939999999999999</v>
      </c>
      <c r="BG33">
        <v>1.089</v>
      </c>
      <c r="BH33">
        <v>8</v>
      </c>
      <c r="BI33" s="84">
        <v>42917</v>
      </c>
      <c r="BJ33">
        <v>1</v>
      </c>
      <c r="BK33" t="b">
        <v>0</v>
      </c>
      <c r="BL33" t="s">
        <v>2872</v>
      </c>
      <c r="BM33" t="s">
        <v>2872</v>
      </c>
      <c r="BN33" t="b">
        <v>1</v>
      </c>
      <c r="BO33" s="84">
        <v>43208</v>
      </c>
      <c r="BP33" t="b">
        <v>1</v>
      </c>
      <c r="BQ33" s="84">
        <v>43191</v>
      </c>
      <c r="BR33">
        <v>115</v>
      </c>
      <c r="BS33">
        <v>368</v>
      </c>
      <c r="BT33">
        <v>106635</v>
      </c>
      <c r="BU33" s="85">
        <v>43208.5727893519</v>
      </c>
      <c r="BV33" t="s">
        <v>3795</v>
      </c>
      <c r="BW33">
        <v>116.81</v>
      </c>
      <c r="BX33" t="s">
        <v>2861</v>
      </c>
      <c r="BY33">
        <v>0.93940000000000001</v>
      </c>
      <c r="BZ33">
        <v>3524</v>
      </c>
      <c r="CA33">
        <v>1.0510900000000001</v>
      </c>
      <c r="CB33" t="s">
        <v>2864</v>
      </c>
      <c r="CC33" t="s">
        <v>3751</v>
      </c>
      <c r="CD33" t="b">
        <v>1</v>
      </c>
      <c r="CE33">
        <v>0</v>
      </c>
      <c r="CF33">
        <v>367</v>
      </c>
      <c r="CG33">
        <v>1</v>
      </c>
      <c r="CH33">
        <v>40</v>
      </c>
      <c r="CI33">
        <v>14600</v>
      </c>
      <c r="CJ33">
        <v>12174</v>
      </c>
      <c r="CK33">
        <v>5862</v>
      </c>
      <c r="CL33">
        <v>0.83379999999999999</v>
      </c>
      <c r="CM33" t="s">
        <v>2883</v>
      </c>
      <c r="CN33">
        <v>0</v>
      </c>
      <c r="CO33">
        <v>563.82000000000005</v>
      </c>
      <c r="CP33" t="s">
        <v>2866</v>
      </c>
      <c r="CQ33" t="s">
        <v>2880</v>
      </c>
      <c r="CR33">
        <v>55.77</v>
      </c>
      <c r="CS33">
        <v>61.04</v>
      </c>
      <c r="CT33">
        <v>4</v>
      </c>
      <c r="CU33">
        <v>0</v>
      </c>
      <c r="CV33">
        <v>745240</v>
      </c>
      <c r="CW33">
        <v>56.31</v>
      </c>
      <c r="CX33">
        <v>59.37</v>
      </c>
      <c r="CY33">
        <v>55.77</v>
      </c>
      <c r="CZ33">
        <v>68.61</v>
      </c>
      <c r="DA33">
        <v>0</v>
      </c>
      <c r="DB33">
        <v>0</v>
      </c>
      <c r="DC33">
        <v>55.77</v>
      </c>
      <c r="DD33">
        <v>86.67</v>
      </c>
      <c r="DE33">
        <v>429112</v>
      </c>
      <c r="DF33">
        <v>386868</v>
      </c>
      <c r="DG33">
        <v>12410</v>
      </c>
      <c r="DH33">
        <v>31.81</v>
      </c>
      <c r="DI33">
        <v>29.23</v>
      </c>
      <c r="DJ33">
        <v>61.04</v>
      </c>
      <c r="DK33">
        <v>0</v>
      </c>
      <c r="DL33">
        <v>0</v>
      </c>
      <c r="DM33">
        <v>61.04</v>
      </c>
      <c r="DN33">
        <v>74055</v>
      </c>
      <c r="DO33">
        <v>103458</v>
      </c>
      <c r="DP33">
        <v>1561220</v>
      </c>
      <c r="DQ33">
        <v>45119</v>
      </c>
      <c r="DR33">
        <v>40441</v>
      </c>
      <c r="DS33">
        <v>114140</v>
      </c>
      <c r="DT33">
        <v>1965</v>
      </c>
      <c r="DU33">
        <v>5001</v>
      </c>
      <c r="DV33">
        <v>27242</v>
      </c>
      <c r="DW33">
        <v>0</v>
      </c>
      <c r="DX33">
        <v>58</v>
      </c>
      <c r="DY33">
        <v>17633</v>
      </c>
      <c r="DZ33">
        <v>78459</v>
      </c>
      <c r="EA33">
        <v>81252</v>
      </c>
      <c r="EB33">
        <v>112022</v>
      </c>
      <c r="EC33">
        <v>69072</v>
      </c>
      <c r="ED33">
        <v>68277</v>
      </c>
      <c r="EE33">
        <v>0</v>
      </c>
      <c r="EF33">
        <v>59038</v>
      </c>
      <c r="EG33">
        <v>9713</v>
      </c>
      <c r="EH33">
        <v>654275</v>
      </c>
      <c r="EI33" s="84">
        <v>42005</v>
      </c>
      <c r="EJ33" s="84">
        <v>42369</v>
      </c>
      <c r="EK33">
        <v>750571</v>
      </c>
      <c r="EL33" t="b">
        <v>1</v>
      </c>
      <c r="EM33" t="b">
        <v>1</v>
      </c>
      <c r="EN33">
        <v>1</v>
      </c>
      <c r="EO33" t="s">
        <v>3263</v>
      </c>
      <c r="EP33" t="s">
        <v>3796</v>
      </c>
      <c r="EQ33" t="s">
        <v>3753</v>
      </c>
      <c r="ER33" t="s">
        <v>3754</v>
      </c>
      <c r="ES33">
        <v>0.94850000000000001</v>
      </c>
      <c r="ET33">
        <v>0.95379999999999998</v>
      </c>
      <c r="EU33">
        <v>0.97899999999999998</v>
      </c>
      <c r="EV33">
        <v>0.92769999999999997</v>
      </c>
      <c r="EW33">
        <v>0.93359999999999999</v>
      </c>
      <c r="EX33">
        <v>0</v>
      </c>
      <c r="EY33">
        <v>39218</v>
      </c>
      <c r="EZ33" t="s">
        <v>3795</v>
      </c>
      <c r="FA33">
        <v>0.94850000000000001</v>
      </c>
      <c r="FB33" t="b">
        <v>0</v>
      </c>
      <c r="FC33" t="b">
        <v>0</v>
      </c>
      <c r="FD33">
        <v>0</v>
      </c>
      <c r="FE33">
        <v>0</v>
      </c>
      <c r="FF33">
        <v>0.82350000000000001</v>
      </c>
      <c r="FG33">
        <v>0.83379999999999999</v>
      </c>
      <c r="FH33">
        <v>177513</v>
      </c>
      <c r="FI33">
        <v>1561220</v>
      </c>
      <c r="FJ33">
        <v>5862</v>
      </c>
      <c r="FK33">
        <v>12174</v>
      </c>
      <c r="FL33">
        <v>14600</v>
      </c>
      <c r="FM33" t="b">
        <v>0</v>
      </c>
      <c r="FN33">
        <v>0.48149999999999998</v>
      </c>
      <c r="FO33" s="84">
        <v>42005</v>
      </c>
      <c r="FP33" s="84">
        <v>42369</v>
      </c>
      <c r="FQ33" t="s">
        <v>1603</v>
      </c>
      <c r="FR33" t="b">
        <v>0</v>
      </c>
      <c r="FS33" t="b">
        <v>0</v>
      </c>
      <c r="FT33">
        <v>3.3963999999999999</v>
      </c>
      <c r="FU33" s="84">
        <v>42185</v>
      </c>
      <c r="FV33" t="s">
        <v>2872</v>
      </c>
      <c r="FW33">
        <v>0</v>
      </c>
      <c r="FX33">
        <v>1595</v>
      </c>
      <c r="FY33">
        <v>7871</v>
      </c>
      <c r="FZ33">
        <v>4066</v>
      </c>
      <c r="GA33">
        <v>25356</v>
      </c>
      <c r="GB33">
        <v>0</v>
      </c>
      <c r="GC33">
        <v>330</v>
      </c>
      <c r="GD33" t="s">
        <v>2925</v>
      </c>
      <c r="GE33">
        <v>0.17649999999999999</v>
      </c>
      <c r="GF33" t="s">
        <v>2872</v>
      </c>
      <c r="GG33">
        <v>0</v>
      </c>
      <c r="GH33">
        <v>0</v>
      </c>
      <c r="GI33">
        <v>0</v>
      </c>
      <c r="GJ33">
        <v>0</v>
      </c>
      <c r="GK33" t="s">
        <v>3795</v>
      </c>
      <c r="GL33" t="s">
        <v>3795</v>
      </c>
      <c r="GM33" t="s">
        <v>2874</v>
      </c>
      <c r="GN33" t="s">
        <v>656</v>
      </c>
      <c r="GO33" t="s">
        <v>720</v>
      </c>
      <c r="GP33" t="s">
        <v>2864</v>
      </c>
      <c r="GQ33" t="s">
        <v>2864</v>
      </c>
      <c r="GR33" t="s">
        <v>2017</v>
      </c>
      <c r="GS33" t="s">
        <v>3057</v>
      </c>
      <c r="GT33" t="s">
        <v>3178</v>
      </c>
      <c r="GU33" t="s">
        <v>2018</v>
      </c>
      <c r="GV33" t="s">
        <v>2864</v>
      </c>
      <c r="GW33" t="s">
        <v>1603</v>
      </c>
      <c r="GX33" t="s">
        <v>893</v>
      </c>
      <c r="GY33" t="s">
        <v>2019</v>
      </c>
      <c r="GZ33" t="s">
        <v>3797</v>
      </c>
      <c r="HA33">
        <v>66.36</v>
      </c>
      <c r="HB33">
        <v>61.22</v>
      </c>
    </row>
    <row r="34" spans="1:210" x14ac:dyDescent="0.25">
      <c r="A34" t="e">
        <f>VLOOKUP(B34,'Free Standing without QAAF'!#REF!,1,FALSE)</f>
        <v>#REF!</v>
      </c>
      <c r="B34" t="s">
        <v>655</v>
      </c>
      <c r="C34" t="s">
        <v>2015</v>
      </c>
      <c r="D34" t="s">
        <v>721</v>
      </c>
      <c r="E34" t="s">
        <v>2016</v>
      </c>
      <c r="F34" t="s">
        <v>1603</v>
      </c>
      <c r="G34" t="s">
        <v>893</v>
      </c>
      <c r="H34" t="s">
        <v>1604</v>
      </c>
      <c r="I34" t="s">
        <v>1603</v>
      </c>
      <c r="J34">
        <v>93.74</v>
      </c>
      <c r="K34">
        <v>552.88</v>
      </c>
      <c r="L34" s="17">
        <v>10</v>
      </c>
      <c r="M34" s="17">
        <v>7.13</v>
      </c>
      <c r="N34" s="17">
        <v>110.87</v>
      </c>
      <c r="O34" s="17">
        <v>570.01</v>
      </c>
      <c r="Q34" s="84">
        <v>43191</v>
      </c>
      <c r="R34">
        <v>115</v>
      </c>
      <c r="S34" t="b">
        <v>1</v>
      </c>
      <c r="T34">
        <v>0.97140000000000004</v>
      </c>
      <c r="U34" t="s">
        <v>2861</v>
      </c>
      <c r="V34" s="85">
        <v>43207.602858772902</v>
      </c>
      <c r="W34" t="s">
        <v>3751</v>
      </c>
      <c r="X34">
        <v>0.85</v>
      </c>
      <c r="Y34">
        <v>0</v>
      </c>
      <c r="Z34">
        <v>1.2</v>
      </c>
      <c r="AA34">
        <v>1.1000000000000001</v>
      </c>
      <c r="AB34">
        <v>-0.13125000000000001</v>
      </c>
      <c r="AC34">
        <v>76.88</v>
      </c>
      <c r="AD34">
        <v>0.95</v>
      </c>
      <c r="AE34">
        <v>0</v>
      </c>
      <c r="AF34">
        <v>0.1</v>
      </c>
      <c r="AG34">
        <v>87.8</v>
      </c>
      <c r="AH34">
        <v>0.96</v>
      </c>
      <c r="AI34">
        <v>0</v>
      </c>
      <c r="AJ34">
        <v>0.08</v>
      </c>
      <c r="AK34">
        <v>140.83000000000001</v>
      </c>
      <c r="AL34">
        <v>368.24</v>
      </c>
      <c r="AM34" s="84">
        <v>42917</v>
      </c>
      <c r="AN34">
        <v>657520726</v>
      </c>
      <c r="AO34">
        <v>0.78390000000000004</v>
      </c>
      <c r="AP34" s="84">
        <v>43100</v>
      </c>
      <c r="AQ34" t="b">
        <v>0</v>
      </c>
      <c r="AR34">
        <v>162.51</v>
      </c>
      <c r="AS34">
        <v>0.5</v>
      </c>
      <c r="AT34">
        <v>0.75</v>
      </c>
      <c r="AU34">
        <v>3.8397000000000001</v>
      </c>
      <c r="AV34">
        <v>4.4138000000000002</v>
      </c>
      <c r="AW34">
        <v>0.5</v>
      </c>
      <c r="AX34">
        <v>0</v>
      </c>
      <c r="AY34">
        <v>0.6</v>
      </c>
      <c r="AZ34">
        <v>0.5</v>
      </c>
      <c r="BA34">
        <v>0.71740000000000004</v>
      </c>
      <c r="BB34">
        <v>0.95</v>
      </c>
      <c r="BC34">
        <v>0.5</v>
      </c>
      <c r="BD34">
        <v>0.1255</v>
      </c>
      <c r="BE34">
        <v>0.5</v>
      </c>
      <c r="BF34">
        <v>0.47939999999999999</v>
      </c>
      <c r="BG34">
        <v>1.089</v>
      </c>
      <c r="BH34">
        <v>8</v>
      </c>
      <c r="BI34" s="84">
        <v>42917</v>
      </c>
      <c r="BJ34">
        <v>1</v>
      </c>
      <c r="BK34" t="b">
        <v>0</v>
      </c>
      <c r="BL34" t="s">
        <v>2872</v>
      </c>
      <c r="BM34" t="s">
        <v>2872</v>
      </c>
      <c r="BN34" t="b">
        <v>1</v>
      </c>
      <c r="BO34" s="84">
        <v>43207</v>
      </c>
      <c r="BP34" t="b">
        <v>1</v>
      </c>
      <c r="BQ34" s="84">
        <v>43191</v>
      </c>
      <c r="BR34">
        <v>115</v>
      </c>
      <c r="BS34">
        <v>366</v>
      </c>
      <c r="BT34">
        <v>106353</v>
      </c>
      <c r="BU34" s="85">
        <v>43207.602858772902</v>
      </c>
      <c r="BV34" t="s">
        <v>3798</v>
      </c>
      <c r="BW34">
        <v>93.74</v>
      </c>
      <c r="BX34" t="s">
        <v>2861</v>
      </c>
      <c r="BY34">
        <v>0.87470000000000003</v>
      </c>
      <c r="BZ34">
        <v>3525</v>
      </c>
      <c r="CA34">
        <v>1.02674</v>
      </c>
      <c r="CB34" t="s">
        <v>2864</v>
      </c>
      <c r="CC34" t="s">
        <v>3751</v>
      </c>
      <c r="CD34" t="b">
        <v>1</v>
      </c>
      <c r="CE34">
        <v>0</v>
      </c>
      <c r="CF34">
        <v>365</v>
      </c>
      <c r="CG34">
        <v>1</v>
      </c>
      <c r="CH34">
        <v>90</v>
      </c>
      <c r="CI34">
        <v>32940</v>
      </c>
      <c r="CJ34">
        <v>19511</v>
      </c>
      <c r="CK34">
        <v>8732</v>
      </c>
      <c r="CL34">
        <v>0.59230000000000005</v>
      </c>
      <c r="CM34" t="s">
        <v>2883</v>
      </c>
      <c r="CN34">
        <v>0</v>
      </c>
      <c r="CO34">
        <v>552.88</v>
      </c>
      <c r="CP34" t="s">
        <v>2866</v>
      </c>
      <c r="CQ34" t="s">
        <v>2880</v>
      </c>
      <c r="CR34">
        <v>48.6</v>
      </c>
      <c r="CS34">
        <v>45.14</v>
      </c>
      <c r="CT34">
        <v>3</v>
      </c>
      <c r="CU34">
        <v>0</v>
      </c>
      <c r="CV34">
        <v>1099736</v>
      </c>
      <c r="CW34">
        <v>50.47</v>
      </c>
      <c r="CX34">
        <v>55.56</v>
      </c>
      <c r="CY34">
        <v>48.6</v>
      </c>
      <c r="CZ34">
        <v>63.88</v>
      </c>
      <c r="DA34">
        <v>0</v>
      </c>
      <c r="DB34">
        <v>0</v>
      </c>
      <c r="DC34">
        <v>48.6</v>
      </c>
      <c r="DD34">
        <v>80.7</v>
      </c>
      <c r="DE34">
        <v>675752</v>
      </c>
      <c r="DF34">
        <v>512637</v>
      </c>
      <c r="DG34">
        <v>27999</v>
      </c>
      <c r="DH34">
        <v>21.61</v>
      </c>
      <c r="DI34">
        <v>23.53</v>
      </c>
      <c r="DJ34">
        <v>45.14</v>
      </c>
      <c r="DK34">
        <v>0</v>
      </c>
      <c r="DL34">
        <v>0</v>
      </c>
      <c r="DM34">
        <v>45.14</v>
      </c>
      <c r="DN34">
        <v>112132</v>
      </c>
      <c r="DO34">
        <v>165014</v>
      </c>
      <c r="DP34">
        <v>2288125</v>
      </c>
      <c r="DQ34">
        <v>48258</v>
      </c>
      <c r="DR34">
        <v>75802</v>
      </c>
      <c r="DS34">
        <v>148627</v>
      </c>
      <c r="DT34">
        <v>187</v>
      </c>
      <c r="DU34">
        <v>29110</v>
      </c>
      <c r="DV34">
        <v>65822</v>
      </c>
      <c r="DW34">
        <v>0</v>
      </c>
      <c r="DX34">
        <v>229</v>
      </c>
      <c r="DY34">
        <v>30571</v>
      </c>
      <c r="DZ34">
        <v>108439</v>
      </c>
      <c r="EA34">
        <v>45005</v>
      </c>
      <c r="EB34">
        <v>173280</v>
      </c>
      <c r="EC34">
        <v>103249</v>
      </c>
      <c r="ED34">
        <v>72478</v>
      </c>
      <c r="EE34">
        <v>0</v>
      </c>
      <c r="EF34">
        <v>55191</v>
      </c>
      <c r="EG34">
        <v>47271</v>
      </c>
      <c r="EH34">
        <v>1007460</v>
      </c>
      <c r="EI34" s="84">
        <v>42370</v>
      </c>
      <c r="EJ34" s="84">
        <v>42735</v>
      </c>
      <c r="EK34">
        <v>1064190</v>
      </c>
      <c r="EL34" t="b">
        <v>1</v>
      </c>
      <c r="EM34" t="b">
        <v>1</v>
      </c>
      <c r="EN34">
        <v>1</v>
      </c>
      <c r="EO34" t="s">
        <v>3755</v>
      </c>
      <c r="EP34" t="s">
        <v>3756</v>
      </c>
      <c r="EQ34" t="s">
        <v>3763</v>
      </c>
      <c r="ER34" t="s">
        <v>3764</v>
      </c>
      <c r="ES34">
        <v>0.90839999999999999</v>
      </c>
      <c r="ET34">
        <v>0.92649999999999999</v>
      </c>
      <c r="EU34">
        <v>0.91349999999999998</v>
      </c>
      <c r="EV34">
        <v>0.89959999999999996</v>
      </c>
      <c r="EW34">
        <v>0.89400000000000002</v>
      </c>
      <c r="EX34">
        <v>0</v>
      </c>
      <c r="EY34">
        <v>54868</v>
      </c>
      <c r="EZ34" t="s">
        <v>3798</v>
      </c>
      <c r="FA34">
        <v>0.90839999999999999</v>
      </c>
      <c r="FB34" t="b">
        <v>0</v>
      </c>
      <c r="FC34" t="b">
        <v>0</v>
      </c>
      <c r="FD34">
        <v>0</v>
      </c>
      <c r="FE34">
        <v>0</v>
      </c>
      <c r="FF34">
        <v>0.95120000000000005</v>
      </c>
      <c r="FG34">
        <v>0.59230000000000005</v>
      </c>
      <c r="FH34">
        <v>277146</v>
      </c>
      <c r="FI34">
        <v>2288125</v>
      </c>
      <c r="FJ34">
        <v>8732</v>
      </c>
      <c r="FK34">
        <v>19511</v>
      </c>
      <c r="FL34">
        <v>32940</v>
      </c>
      <c r="FM34" t="b">
        <v>0</v>
      </c>
      <c r="FN34">
        <v>0.44750000000000001</v>
      </c>
      <c r="FO34" s="84">
        <v>42370</v>
      </c>
      <c r="FP34" s="84">
        <v>42735</v>
      </c>
      <c r="FQ34" t="s">
        <v>1603</v>
      </c>
      <c r="FR34" t="b">
        <v>0</v>
      </c>
      <c r="FS34" t="b">
        <v>0</v>
      </c>
      <c r="FT34">
        <v>3.0956999999999999</v>
      </c>
      <c r="FU34" s="84">
        <v>42551</v>
      </c>
      <c r="FV34" t="s">
        <v>2872</v>
      </c>
      <c r="FW34">
        <v>0</v>
      </c>
      <c r="FX34">
        <v>1955</v>
      </c>
      <c r="FY34">
        <v>9936</v>
      </c>
      <c r="FZ34">
        <v>13950</v>
      </c>
      <c r="GA34">
        <v>27578</v>
      </c>
      <c r="GB34">
        <v>0</v>
      </c>
      <c r="GC34">
        <v>1449</v>
      </c>
      <c r="GD34" t="s">
        <v>2925</v>
      </c>
      <c r="GE34">
        <v>4.8800000000000003E-2</v>
      </c>
      <c r="GF34" t="s">
        <v>2872</v>
      </c>
      <c r="GG34">
        <v>0</v>
      </c>
      <c r="GH34">
        <v>0</v>
      </c>
      <c r="GI34">
        <v>0</v>
      </c>
      <c r="GJ34">
        <v>0</v>
      </c>
      <c r="GK34" t="s">
        <v>3798</v>
      </c>
      <c r="GL34" t="s">
        <v>3798</v>
      </c>
      <c r="GM34" t="s">
        <v>2874</v>
      </c>
      <c r="GN34" t="s">
        <v>655</v>
      </c>
      <c r="GO34" t="s">
        <v>721</v>
      </c>
      <c r="GP34" t="s">
        <v>2864</v>
      </c>
      <c r="GQ34" t="s">
        <v>2864</v>
      </c>
      <c r="GR34" t="s">
        <v>2015</v>
      </c>
      <c r="GS34" t="s">
        <v>3057</v>
      </c>
      <c r="GT34" t="s">
        <v>3178</v>
      </c>
      <c r="GU34" t="s">
        <v>2016</v>
      </c>
      <c r="GV34" t="s">
        <v>2864</v>
      </c>
      <c r="GW34" t="s">
        <v>1603</v>
      </c>
      <c r="GX34" t="s">
        <v>893</v>
      </c>
      <c r="GY34" t="s">
        <v>1604</v>
      </c>
      <c r="GZ34" t="s">
        <v>3765</v>
      </c>
      <c r="HA34">
        <v>50.4</v>
      </c>
      <c r="HB34">
        <v>56.36</v>
      </c>
    </row>
    <row r="35" spans="1:210" x14ac:dyDescent="0.25">
      <c r="A35" t="e">
        <f>VLOOKUP(B35,'Free Standing without QAAF'!#REF!,1,FALSE)</f>
        <v>#REF!</v>
      </c>
      <c r="B35" t="s">
        <v>654</v>
      </c>
      <c r="C35" t="s">
        <v>2012</v>
      </c>
      <c r="D35" t="s">
        <v>722</v>
      </c>
      <c r="E35" t="s">
        <v>2013</v>
      </c>
      <c r="F35" t="s">
        <v>1336</v>
      </c>
      <c r="G35" t="s">
        <v>893</v>
      </c>
      <c r="H35" t="s">
        <v>1353</v>
      </c>
      <c r="I35" t="s">
        <v>1338</v>
      </c>
      <c r="J35">
        <v>105.61</v>
      </c>
      <c r="K35">
        <v>560.41999999999996</v>
      </c>
      <c r="L35" s="17">
        <v>10</v>
      </c>
      <c r="M35" s="17">
        <v>7.13</v>
      </c>
      <c r="N35" s="17">
        <v>122.74</v>
      </c>
      <c r="O35" s="17">
        <v>577.54999999999995</v>
      </c>
      <c r="Q35" s="84">
        <v>43191</v>
      </c>
      <c r="R35">
        <v>115</v>
      </c>
      <c r="S35" t="b">
        <v>1</v>
      </c>
      <c r="T35">
        <v>0.97140000000000004</v>
      </c>
      <c r="U35" t="s">
        <v>2861</v>
      </c>
      <c r="V35" s="85">
        <v>43207.602858772902</v>
      </c>
      <c r="W35" t="s">
        <v>3751</v>
      </c>
      <c r="X35">
        <v>0.85</v>
      </c>
      <c r="Y35">
        <v>0</v>
      </c>
      <c r="Z35">
        <v>1.2</v>
      </c>
      <c r="AA35">
        <v>1.1000000000000001</v>
      </c>
      <c r="AB35">
        <v>-0.13125000000000001</v>
      </c>
      <c r="AC35">
        <v>76.88</v>
      </c>
      <c r="AD35">
        <v>0.95</v>
      </c>
      <c r="AE35">
        <v>0</v>
      </c>
      <c r="AF35">
        <v>0.1</v>
      </c>
      <c r="AG35">
        <v>87.8</v>
      </c>
      <c r="AH35">
        <v>0.96</v>
      </c>
      <c r="AI35">
        <v>0</v>
      </c>
      <c r="AJ35">
        <v>0.08</v>
      </c>
      <c r="AK35">
        <v>140.83000000000001</v>
      </c>
      <c r="AL35">
        <v>368.24</v>
      </c>
      <c r="AM35" s="84">
        <v>42917</v>
      </c>
      <c r="AN35">
        <v>657520726</v>
      </c>
      <c r="AO35">
        <v>0.78390000000000004</v>
      </c>
      <c r="AP35" s="84">
        <v>43100</v>
      </c>
      <c r="AQ35" t="b">
        <v>0</v>
      </c>
      <c r="AR35">
        <v>162.51</v>
      </c>
      <c r="AS35">
        <v>0.5</v>
      </c>
      <c r="AT35">
        <v>0.75</v>
      </c>
      <c r="AU35">
        <v>3.8397000000000001</v>
      </c>
      <c r="AV35">
        <v>4.4138000000000002</v>
      </c>
      <c r="AW35">
        <v>0.5</v>
      </c>
      <c r="AX35">
        <v>0</v>
      </c>
      <c r="AY35">
        <v>0.6</v>
      </c>
      <c r="AZ35">
        <v>0.5</v>
      </c>
      <c r="BA35">
        <v>0.71740000000000004</v>
      </c>
      <c r="BB35">
        <v>0.95</v>
      </c>
      <c r="BC35">
        <v>0.5</v>
      </c>
      <c r="BD35">
        <v>0.1255</v>
      </c>
      <c r="BE35">
        <v>0.5</v>
      </c>
      <c r="BF35">
        <v>0.47939999999999999</v>
      </c>
      <c r="BG35">
        <v>1.089</v>
      </c>
      <c r="BH35">
        <v>8</v>
      </c>
      <c r="BI35" s="84">
        <v>42917</v>
      </c>
      <c r="BJ35">
        <v>1</v>
      </c>
      <c r="BK35" t="b">
        <v>0</v>
      </c>
      <c r="BL35" t="s">
        <v>2872</v>
      </c>
      <c r="BM35" t="s">
        <v>2872</v>
      </c>
      <c r="BN35" t="b">
        <v>1</v>
      </c>
      <c r="BO35" s="84">
        <v>43207</v>
      </c>
      <c r="BP35" t="b">
        <v>1</v>
      </c>
      <c r="BQ35" s="84">
        <v>43191</v>
      </c>
      <c r="BR35">
        <v>115</v>
      </c>
      <c r="BS35">
        <v>240</v>
      </c>
      <c r="BT35">
        <v>106297</v>
      </c>
      <c r="BU35" s="85">
        <v>43207.602858772902</v>
      </c>
      <c r="BV35" t="s">
        <v>3799</v>
      </c>
      <c r="BW35">
        <v>105.61</v>
      </c>
      <c r="BX35" t="s">
        <v>2861</v>
      </c>
      <c r="BY35">
        <v>0.91930000000000001</v>
      </c>
      <c r="BZ35">
        <v>3526</v>
      </c>
      <c r="CA35">
        <v>1.02674</v>
      </c>
      <c r="CB35" t="s">
        <v>2864</v>
      </c>
      <c r="CC35" t="s">
        <v>3751</v>
      </c>
      <c r="CD35" t="b">
        <v>1</v>
      </c>
      <c r="CE35">
        <v>0</v>
      </c>
      <c r="CF35">
        <v>239</v>
      </c>
      <c r="CG35">
        <v>1</v>
      </c>
      <c r="CH35">
        <v>107</v>
      </c>
      <c r="CI35">
        <v>39162</v>
      </c>
      <c r="CJ35">
        <v>30814</v>
      </c>
      <c r="CK35">
        <v>20283</v>
      </c>
      <c r="CL35">
        <v>0.78680000000000005</v>
      </c>
      <c r="CM35" t="s">
        <v>2883</v>
      </c>
      <c r="CN35">
        <v>0</v>
      </c>
      <c r="CO35">
        <v>560.41999999999996</v>
      </c>
      <c r="CP35" t="s">
        <v>2866</v>
      </c>
      <c r="CQ35" t="s">
        <v>2880</v>
      </c>
      <c r="CR35">
        <v>53.34</v>
      </c>
      <c r="CS35">
        <v>52.27</v>
      </c>
      <c r="CT35">
        <v>3</v>
      </c>
      <c r="CU35">
        <v>0</v>
      </c>
      <c r="CV35">
        <v>1950186</v>
      </c>
      <c r="CW35">
        <v>56.67</v>
      </c>
      <c r="CX35">
        <v>58.02</v>
      </c>
      <c r="CY35">
        <v>53.34</v>
      </c>
      <c r="CZ35">
        <v>67.14</v>
      </c>
      <c r="DA35">
        <v>0</v>
      </c>
      <c r="DB35">
        <v>0</v>
      </c>
      <c r="DC35">
        <v>53.34</v>
      </c>
      <c r="DD35">
        <v>84.81</v>
      </c>
      <c r="DE35">
        <v>1114539</v>
      </c>
      <c r="DF35">
        <v>767117</v>
      </c>
      <c r="DG35">
        <v>33288</v>
      </c>
      <c r="DH35">
        <v>29.98</v>
      </c>
      <c r="DI35">
        <v>22.29</v>
      </c>
      <c r="DJ35">
        <v>52.27</v>
      </c>
      <c r="DK35">
        <v>0</v>
      </c>
      <c r="DL35">
        <v>0</v>
      </c>
      <c r="DM35">
        <v>52.27</v>
      </c>
      <c r="DN35">
        <v>231057</v>
      </c>
      <c r="DO35">
        <v>263497</v>
      </c>
      <c r="DP35">
        <v>3831842</v>
      </c>
      <c r="DQ35">
        <v>88363</v>
      </c>
      <c r="DR35">
        <v>103701</v>
      </c>
      <c r="DS35">
        <v>257744</v>
      </c>
      <c r="DT35">
        <v>531</v>
      </c>
      <c r="DU35">
        <v>46636</v>
      </c>
      <c r="DV35">
        <v>83663</v>
      </c>
      <c r="DW35">
        <v>0</v>
      </c>
      <c r="DX35">
        <v>393</v>
      </c>
      <c r="DY35">
        <v>38954</v>
      </c>
      <c r="DZ35">
        <v>171013</v>
      </c>
      <c r="EA35">
        <v>225514</v>
      </c>
      <c r="EB35">
        <v>211376</v>
      </c>
      <c r="EC35">
        <v>151458</v>
      </c>
      <c r="ED35">
        <v>140717</v>
      </c>
      <c r="EE35">
        <v>0</v>
      </c>
      <c r="EF35">
        <v>92553</v>
      </c>
      <c r="EG35">
        <v>9472</v>
      </c>
      <c r="EH35">
        <v>1715200</v>
      </c>
      <c r="EI35" s="84">
        <v>42370</v>
      </c>
      <c r="EJ35" s="84">
        <v>42735</v>
      </c>
      <c r="EK35">
        <v>1685004</v>
      </c>
      <c r="EL35" t="b">
        <v>1</v>
      </c>
      <c r="EM35" t="b">
        <v>1</v>
      </c>
      <c r="EN35">
        <v>1</v>
      </c>
      <c r="EO35" t="s">
        <v>3755</v>
      </c>
      <c r="EP35" t="s">
        <v>3756</v>
      </c>
      <c r="EQ35" t="s">
        <v>3763</v>
      </c>
      <c r="ER35" t="s">
        <v>3764</v>
      </c>
      <c r="ES35">
        <v>0.97670000000000001</v>
      </c>
      <c r="ET35">
        <v>0.99280000000000002</v>
      </c>
      <c r="EU35">
        <v>1.0228999999999999</v>
      </c>
      <c r="EV35">
        <v>0.94430000000000003</v>
      </c>
      <c r="EW35">
        <v>0.9466</v>
      </c>
      <c r="EX35">
        <v>0</v>
      </c>
      <c r="EY35">
        <v>89699</v>
      </c>
      <c r="EZ35" t="s">
        <v>3799</v>
      </c>
      <c r="FA35">
        <v>0.97670000000000001</v>
      </c>
      <c r="FB35" t="b">
        <v>0</v>
      </c>
      <c r="FC35" t="b">
        <v>0</v>
      </c>
      <c r="FD35">
        <v>0</v>
      </c>
      <c r="FE35">
        <v>0</v>
      </c>
      <c r="FF35">
        <v>0.8226</v>
      </c>
      <c r="FG35">
        <v>0.78680000000000005</v>
      </c>
      <c r="FH35">
        <v>494554</v>
      </c>
      <c r="FI35">
        <v>3831842</v>
      </c>
      <c r="FJ35">
        <v>20283</v>
      </c>
      <c r="FK35">
        <v>30814</v>
      </c>
      <c r="FL35">
        <v>39162</v>
      </c>
      <c r="FM35" t="b">
        <v>0</v>
      </c>
      <c r="FN35">
        <v>0.65820000000000001</v>
      </c>
      <c r="FO35" s="84">
        <v>42370</v>
      </c>
      <c r="FP35" s="84">
        <v>42735</v>
      </c>
      <c r="FQ35" t="s">
        <v>1338</v>
      </c>
      <c r="FR35" t="b">
        <v>0</v>
      </c>
      <c r="FS35" t="b">
        <v>0</v>
      </c>
      <c r="FT35">
        <v>2.9803999999999999</v>
      </c>
      <c r="FU35" s="84">
        <v>42551</v>
      </c>
      <c r="FV35" t="s">
        <v>2872</v>
      </c>
      <c r="FW35">
        <v>0</v>
      </c>
      <c r="FX35">
        <v>1868</v>
      </c>
      <c r="FY35">
        <v>21045</v>
      </c>
      <c r="FZ35">
        <v>10068</v>
      </c>
      <c r="GA35">
        <v>56527</v>
      </c>
      <c r="GB35">
        <v>0</v>
      </c>
      <c r="GC35">
        <v>191</v>
      </c>
      <c r="GD35" t="s">
        <v>2905</v>
      </c>
      <c r="GE35">
        <v>0.1774</v>
      </c>
      <c r="GF35" t="s">
        <v>2872</v>
      </c>
      <c r="GG35">
        <v>0</v>
      </c>
      <c r="GH35">
        <v>0</v>
      </c>
      <c r="GI35">
        <v>0</v>
      </c>
      <c r="GJ35">
        <v>0</v>
      </c>
      <c r="GK35" t="s">
        <v>3799</v>
      </c>
      <c r="GL35" t="s">
        <v>3799</v>
      </c>
      <c r="GM35" t="s">
        <v>2874</v>
      </c>
      <c r="GN35" t="s">
        <v>654</v>
      </c>
      <c r="GO35" t="s">
        <v>722</v>
      </c>
      <c r="GP35" t="s">
        <v>2864</v>
      </c>
      <c r="GQ35" t="s">
        <v>2864</v>
      </c>
      <c r="GR35" t="s">
        <v>2012</v>
      </c>
      <c r="GS35" t="s">
        <v>3057</v>
      </c>
      <c r="GT35" t="s">
        <v>3178</v>
      </c>
      <c r="GU35" t="s">
        <v>2013</v>
      </c>
      <c r="GV35" t="s">
        <v>2864</v>
      </c>
      <c r="GW35" t="s">
        <v>1336</v>
      </c>
      <c r="GX35" t="s">
        <v>893</v>
      </c>
      <c r="GY35" t="s">
        <v>2014</v>
      </c>
      <c r="GZ35" t="s">
        <v>3765</v>
      </c>
      <c r="HA35">
        <v>58.38</v>
      </c>
      <c r="HB35">
        <v>63.29</v>
      </c>
    </row>
    <row r="36" spans="1:210" x14ac:dyDescent="0.25">
      <c r="A36" t="e">
        <f>VLOOKUP(B36,'Free Standing without QAAF'!#REF!,1,FALSE)</f>
        <v>#REF!</v>
      </c>
      <c r="B36" t="s">
        <v>652</v>
      </c>
      <c r="C36" t="s">
        <v>1022</v>
      </c>
      <c r="D36" t="s">
        <v>723</v>
      </c>
      <c r="E36" t="s">
        <v>1023</v>
      </c>
      <c r="F36" t="s">
        <v>907</v>
      </c>
      <c r="G36" t="s">
        <v>893</v>
      </c>
      <c r="H36" t="s">
        <v>1024</v>
      </c>
      <c r="I36" t="s">
        <v>909</v>
      </c>
      <c r="J36">
        <v>166.76</v>
      </c>
      <c r="K36">
        <v>579.35</v>
      </c>
      <c r="L36" s="17">
        <v>10</v>
      </c>
      <c r="M36" s="17">
        <v>7.13</v>
      </c>
      <c r="N36" s="17">
        <v>183.89</v>
      </c>
      <c r="O36" s="17">
        <v>596.48</v>
      </c>
      <c r="Q36" s="84">
        <v>43191</v>
      </c>
      <c r="R36">
        <v>115</v>
      </c>
      <c r="S36" t="b">
        <v>1</v>
      </c>
      <c r="T36">
        <v>0.97140000000000004</v>
      </c>
      <c r="U36" t="s">
        <v>2861</v>
      </c>
      <c r="V36" s="85">
        <v>43207.602858772902</v>
      </c>
      <c r="W36" t="s">
        <v>3751</v>
      </c>
      <c r="X36">
        <v>0.85</v>
      </c>
      <c r="Y36">
        <v>0</v>
      </c>
      <c r="Z36">
        <v>1.2</v>
      </c>
      <c r="AA36">
        <v>1.1000000000000001</v>
      </c>
      <c r="AB36">
        <v>-0.13125000000000001</v>
      </c>
      <c r="AC36">
        <v>76.88</v>
      </c>
      <c r="AD36">
        <v>0.95</v>
      </c>
      <c r="AE36">
        <v>0</v>
      </c>
      <c r="AF36">
        <v>0.1</v>
      </c>
      <c r="AG36">
        <v>87.8</v>
      </c>
      <c r="AH36">
        <v>0.96</v>
      </c>
      <c r="AI36">
        <v>0</v>
      </c>
      <c r="AJ36">
        <v>0.08</v>
      </c>
      <c r="AK36">
        <v>140.83000000000001</v>
      </c>
      <c r="AL36">
        <v>368.24</v>
      </c>
      <c r="AM36" s="84">
        <v>42917</v>
      </c>
      <c r="AN36">
        <v>657520726</v>
      </c>
      <c r="AO36">
        <v>0.78390000000000004</v>
      </c>
      <c r="AP36" s="84">
        <v>43100</v>
      </c>
      <c r="AQ36" t="b">
        <v>0</v>
      </c>
      <c r="AR36">
        <v>162.51</v>
      </c>
      <c r="AS36">
        <v>0.5</v>
      </c>
      <c r="AT36">
        <v>0.75</v>
      </c>
      <c r="AU36">
        <v>3.8397000000000001</v>
      </c>
      <c r="AV36">
        <v>4.4138000000000002</v>
      </c>
      <c r="AW36">
        <v>0.5</v>
      </c>
      <c r="AX36">
        <v>0</v>
      </c>
      <c r="AY36">
        <v>0.6</v>
      </c>
      <c r="AZ36">
        <v>0.5</v>
      </c>
      <c r="BA36">
        <v>0.71740000000000004</v>
      </c>
      <c r="BB36">
        <v>0.95</v>
      </c>
      <c r="BC36">
        <v>0.5</v>
      </c>
      <c r="BD36">
        <v>0.1255</v>
      </c>
      <c r="BE36">
        <v>0.5</v>
      </c>
      <c r="BF36">
        <v>0.47939999999999999</v>
      </c>
      <c r="BG36">
        <v>1.089</v>
      </c>
      <c r="BH36">
        <v>8</v>
      </c>
      <c r="BI36" s="84">
        <v>42917</v>
      </c>
      <c r="BJ36">
        <v>1</v>
      </c>
      <c r="BK36" t="b">
        <v>0</v>
      </c>
      <c r="BL36" t="s">
        <v>2872</v>
      </c>
      <c r="BM36" t="s">
        <v>2872</v>
      </c>
      <c r="BN36" t="b">
        <v>1</v>
      </c>
      <c r="BO36" s="84">
        <v>43207</v>
      </c>
      <c r="BP36" t="b">
        <v>1</v>
      </c>
      <c r="BQ36" s="84">
        <v>43191</v>
      </c>
      <c r="BR36">
        <v>115</v>
      </c>
      <c r="BS36">
        <v>6509</v>
      </c>
      <c r="BT36">
        <v>106322</v>
      </c>
      <c r="BU36" s="85">
        <v>43207.602858772902</v>
      </c>
      <c r="BV36" t="s">
        <v>3800</v>
      </c>
      <c r="BW36">
        <v>166.76</v>
      </c>
      <c r="BX36" t="s">
        <v>2861</v>
      </c>
      <c r="BY36">
        <v>1.0313000000000001</v>
      </c>
      <c r="BZ36">
        <v>3533</v>
      </c>
      <c r="CA36">
        <v>1.02674</v>
      </c>
      <c r="CB36" t="s">
        <v>2864</v>
      </c>
      <c r="CC36" t="s">
        <v>3751</v>
      </c>
      <c r="CD36" t="b">
        <v>1</v>
      </c>
      <c r="CE36">
        <v>0</v>
      </c>
      <c r="CF36">
        <v>299</v>
      </c>
      <c r="CG36">
        <v>1</v>
      </c>
      <c r="CH36">
        <v>64</v>
      </c>
      <c r="CI36">
        <v>23424</v>
      </c>
      <c r="CJ36">
        <v>21729</v>
      </c>
      <c r="CK36">
        <v>9605</v>
      </c>
      <c r="CL36">
        <v>0.92759999999999998</v>
      </c>
      <c r="CM36" t="s">
        <v>2883</v>
      </c>
      <c r="CN36">
        <v>0</v>
      </c>
      <c r="CO36">
        <v>579.35</v>
      </c>
      <c r="CP36" t="s">
        <v>2866</v>
      </c>
      <c r="CQ36" t="s">
        <v>2867</v>
      </c>
      <c r="CR36">
        <v>78.959999999999994</v>
      </c>
      <c r="CS36">
        <v>87.8</v>
      </c>
      <c r="CT36">
        <v>3</v>
      </c>
      <c r="CU36">
        <v>0</v>
      </c>
      <c r="CV36">
        <v>1927895</v>
      </c>
      <c r="CW36">
        <v>79.45</v>
      </c>
      <c r="CX36">
        <v>76.56</v>
      </c>
      <c r="CY36">
        <v>78.959999999999994</v>
      </c>
      <c r="CZ36">
        <v>82.03</v>
      </c>
      <c r="DA36">
        <v>0</v>
      </c>
      <c r="DB36">
        <v>0</v>
      </c>
      <c r="DC36">
        <v>78.959999999999994</v>
      </c>
      <c r="DD36">
        <v>103.61</v>
      </c>
      <c r="DE36">
        <v>1212195</v>
      </c>
      <c r="DF36">
        <v>918184</v>
      </c>
      <c r="DG36">
        <v>21729</v>
      </c>
      <c r="DH36">
        <v>49.96</v>
      </c>
      <c r="DI36">
        <v>37.840000000000003</v>
      </c>
      <c r="DJ36">
        <v>87.8</v>
      </c>
      <c r="DK36">
        <v>0</v>
      </c>
      <c r="DL36">
        <v>0</v>
      </c>
      <c r="DM36">
        <v>87.8</v>
      </c>
      <c r="DN36">
        <v>268515</v>
      </c>
      <c r="DO36">
        <v>162799</v>
      </c>
      <c r="DP36">
        <v>4058275</v>
      </c>
      <c r="DQ36">
        <v>65192</v>
      </c>
      <c r="DR36">
        <v>159050</v>
      </c>
      <c r="DS36">
        <v>257492</v>
      </c>
      <c r="DT36">
        <v>1992</v>
      </c>
      <c r="DU36">
        <v>100369</v>
      </c>
      <c r="DV36">
        <v>58968</v>
      </c>
      <c r="DW36">
        <v>39244</v>
      </c>
      <c r="DX36">
        <v>0</v>
      </c>
      <c r="DY36">
        <v>98574</v>
      </c>
      <c r="DZ36">
        <v>299936</v>
      </c>
      <c r="EA36">
        <v>201594</v>
      </c>
      <c r="EB36">
        <v>226978</v>
      </c>
      <c r="EC36">
        <v>162298</v>
      </c>
      <c r="ED36">
        <v>95240</v>
      </c>
      <c r="EE36">
        <v>5332</v>
      </c>
      <c r="EF36">
        <v>128400</v>
      </c>
      <c r="EG36">
        <v>21661</v>
      </c>
      <c r="EH36">
        <v>1704640</v>
      </c>
      <c r="EI36" s="84">
        <v>42370</v>
      </c>
      <c r="EJ36" s="84">
        <v>42735</v>
      </c>
      <c r="EK36">
        <v>1907733</v>
      </c>
      <c r="EL36" t="b">
        <v>1</v>
      </c>
      <c r="EM36" t="b">
        <v>1</v>
      </c>
      <c r="EN36">
        <v>1.089</v>
      </c>
      <c r="EO36" t="s">
        <v>3755</v>
      </c>
      <c r="EP36" t="s">
        <v>3756</v>
      </c>
      <c r="EQ36" t="s">
        <v>3763</v>
      </c>
      <c r="ER36" t="s">
        <v>3764</v>
      </c>
      <c r="ES36">
        <v>1.0378000000000001</v>
      </c>
      <c r="ET36">
        <v>1.0264</v>
      </c>
      <c r="EU36">
        <v>1.0607</v>
      </c>
      <c r="EV36">
        <v>0.97550000000000003</v>
      </c>
      <c r="EW36">
        <v>1.0887</v>
      </c>
      <c r="EX36">
        <v>0</v>
      </c>
      <c r="EY36">
        <v>87766</v>
      </c>
      <c r="EZ36" t="s">
        <v>3800</v>
      </c>
      <c r="FA36">
        <v>1.0378000000000001</v>
      </c>
      <c r="FB36" t="b">
        <v>0</v>
      </c>
      <c r="FC36" t="b">
        <v>0</v>
      </c>
      <c r="FD36">
        <v>0</v>
      </c>
      <c r="FE36">
        <v>0</v>
      </c>
      <c r="FF36">
        <v>0.57140000000000002</v>
      </c>
      <c r="FG36">
        <v>0.92759999999999998</v>
      </c>
      <c r="FH36">
        <v>431314</v>
      </c>
      <c r="FI36">
        <v>4058275</v>
      </c>
      <c r="FJ36">
        <v>9605</v>
      </c>
      <c r="FK36">
        <v>21729</v>
      </c>
      <c r="FL36">
        <v>23424</v>
      </c>
      <c r="FM36" t="b">
        <v>0</v>
      </c>
      <c r="FN36">
        <v>0.442</v>
      </c>
      <c r="FO36" s="84">
        <v>42370</v>
      </c>
      <c r="FP36" s="84">
        <v>42735</v>
      </c>
      <c r="FQ36" t="s">
        <v>909</v>
      </c>
      <c r="FR36" t="b">
        <v>0</v>
      </c>
      <c r="FS36" t="b">
        <v>0</v>
      </c>
      <c r="FT36">
        <v>3.8919999999999999</v>
      </c>
      <c r="FU36" s="84">
        <v>42551</v>
      </c>
      <c r="FV36" s="84">
        <v>43203</v>
      </c>
      <c r="FW36">
        <v>0</v>
      </c>
      <c r="FX36">
        <v>4027</v>
      </c>
      <c r="FY36">
        <v>12548</v>
      </c>
      <c r="FZ36">
        <v>10904</v>
      </c>
      <c r="GA36">
        <v>59453</v>
      </c>
      <c r="GB36">
        <v>0</v>
      </c>
      <c r="GC36">
        <v>834</v>
      </c>
      <c r="GD36" t="s">
        <v>2925</v>
      </c>
      <c r="GE36">
        <v>0.42859999999999998</v>
      </c>
      <c r="GF36" t="s">
        <v>2872</v>
      </c>
      <c r="GG36">
        <v>0</v>
      </c>
      <c r="GH36">
        <v>0</v>
      </c>
      <c r="GI36">
        <v>0</v>
      </c>
      <c r="GJ36">
        <v>0</v>
      </c>
      <c r="GK36" t="s">
        <v>3800</v>
      </c>
      <c r="GL36" t="s">
        <v>3800</v>
      </c>
      <c r="GM36" t="s">
        <v>2874</v>
      </c>
      <c r="GN36" t="s">
        <v>652</v>
      </c>
      <c r="GO36" t="s">
        <v>723</v>
      </c>
      <c r="GP36" t="s">
        <v>2864</v>
      </c>
      <c r="GQ36" t="s">
        <v>2864</v>
      </c>
      <c r="GR36" t="s">
        <v>1022</v>
      </c>
      <c r="GS36" t="s">
        <v>2974</v>
      </c>
      <c r="GT36" t="s">
        <v>2931</v>
      </c>
      <c r="GU36" t="s">
        <v>1023</v>
      </c>
      <c r="GV36" t="s">
        <v>2864</v>
      </c>
      <c r="GW36" t="s">
        <v>907</v>
      </c>
      <c r="GX36" t="s">
        <v>893</v>
      </c>
      <c r="GY36" t="s">
        <v>1024</v>
      </c>
      <c r="GZ36" t="s">
        <v>3765</v>
      </c>
      <c r="HA36">
        <v>98.05</v>
      </c>
      <c r="HB36">
        <v>88.72</v>
      </c>
    </row>
    <row r="37" spans="1:210" x14ac:dyDescent="0.25">
      <c r="A37" t="e">
        <f>VLOOKUP(B37,'Free Standing without QAAF'!#REF!,1,FALSE)</f>
        <v>#REF!</v>
      </c>
      <c r="B37" t="s">
        <v>670</v>
      </c>
      <c r="C37" t="s">
        <v>2339</v>
      </c>
      <c r="D37" t="s">
        <v>203</v>
      </c>
      <c r="E37" t="s">
        <v>2340</v>
      </c>
      <c r="F37" t="s">
        <v>2341</v>
      </c>
      <c r="G37" t="s">
        <v>893</v>
      </c>
      <c r="H37" t="s">
        <v>2521</v>
      </c>
      <c r="I37" t="s">
        <v>1300</v>
      </c>
      <c r="J37">
        <v>167.45</v>
      </c>
      <c r="K37">
        <v>592.01</v>
      </c>
      <c r="L37" s="17">
        <v>10</v>
      </c>
      <c r="M37" s="17">
        <v>1.36</v>
      </c>
      <c r="N37" s="17">
        <v>178.81</v>
      </c>
      <c r="O37" s="17">
        <v>603.37</v>
      </c>
      <c r="Q37" s="84">
        <v>43191</v>
      </c>
      <c r="R37">
        <v>115</v>
      </c>
      <c r="S37" t="b">
        <v>1</v>
      </c>
      <c r="T37">
        <v>0.97140000000000004</v>
      </c>
      <c r="U37" t="s">
        <v>2861</v>
      </c>
      <c r="V37" s="85">
        <v>43207.602858772902</v>
      </c>
      <c r="W37" t="s">
        <v>3751</v>
      </c>
      <c r="X37">
        <v>0.85</v>
      </c>
      <c r="Y37">
        <v>0</v>
      </c>
      <c r="Z37">
        <v>1.2</v>
      </c>
      <c r="AA37">
        <v>1.1000000000000001</v>
      </c>
      <c r="AB37">
        <v>-0.13125000000000001</v>
      </c>
      <c r="AC37">
        <v>76.88</v>
      </c>
      <c r="AD37">
        <v>0.95</v>
      </c>
      <c r="AE37">
        <v>0</v>
      </c>
      <c r="AF37">
        <v>0.1</v>
      </c>
      <c r="AG37">
        <v>87.8</v>
      </c>
      <c r="AH37">
        <v>0.96</v>
      </c>
      <c r="AI37">
        <v>0</v>
      </c>
      <c r="AJ37">
        <v>0.08</v>
      </c>
      <c r="AK37">
        <v>140.83000000000001</v>
      </c>
      <c r="AL37">
        <v>368.24</v>
      </c>
      <c r="AM37" s="84">
        <v>42917</v>
      </c>
      <c r="AN37">
        <v>657520726</v>
      </c>
      <c r="AO37">
        <v>0.78390000000000004</v>
      </c>
      <c r="AP37" s="84">
        <v>43100</v>
      </c>
      <c r="AQ37" t="b">
        <v>0</v>
      </c>
      <c r="AR37">
        <v>162.51</v>
      </c>
      <c r="AS37">
        <v>0.5</v>
      </c>
      <c r="AT37">
        <v>0.75</v>
      </c>
      <c r="AU37">
        <v>3.8397000000000001</v>
      </c>
      <c r="AV37">
        <v>4.4138000000000002</v>
      </c>
      <c r="AW37">
        <v>0.5</v>
      </c>
      <c r="AX37">
        <v>0</v>
      </c>
      <c r="AY37">
        <v>0.6</v>
      </c>
      <c r="AZ37">
        <v>0.5</v>
      </c>
      <c r="BA37">
        <v>0.71740000000000004</v>
      </c>
      <c r="BB37">
        <v>0.95</v>
      </c>
      <c r="BC37">
        <v>0.5</v>
      </c>
      <c r="BD37">
        <v>0.1255</v>
      </c>
      <c r="BE37">
        <v>0.5</v>
      </c>
      <c r="BF37">
        <v>0.47939999999999999</v>
      </c>
      <c r="BG37">
        <v>1.089</v>
      </c>
      <c r="BH37">
        <v>8</v>
      </c>
      <c r="BI37" s="84">
        <v>42917</v>
      </c>
      <c r="BJ37">
        <v>1</v>
      </c>
      <c r="BK37" t="b">
        <v>0</v>
      </c>
      <c r="BL37" t="s">
        <v>2872</v>
      </c>
      <c r="BM37" t="s">
        <v>2872</v>
      </c>
      <c r="BN37" t="b">
        <v>1</v>
      </c>
      <c r="BO37" s="84">
        <v>43207</v>
      </c>
      <c r="BP37" t="b">
        <v>1</v>
      </c>
      <c r="BQ37" s="84">
        <v>43191</v>
      </c>
      <c r="BR37">
        <v>115</v>
      </c>
      <c r="BS37">
        <v>6593</v>
      </c>
      <c r="BT37">
        <v>106573</v>
      </c>
      <c r="BU37" s="85">
        <v>43207.602858772902</v>
      </c>
      <c r="BV37" t="s">
        <v>3801</v>
      </c>
      <c r="BW37">
        <v>167.45</v>
      </c>
      <c r="BX37" t="s">
        <v>2861</v>
      </c>
      <c r="BY37">
        <v>1.1062000000000001</v>
      </c>
      <c r="BZ37">
        <v>3580</v>
      </c>
      <c r="CA37">
        <v>1.02674</v>
      </c>
      <c r="CB37" t="s">
        <v>2864</v>
      </c>
      <c r="CC37" t="s">
        <v>3751</v>
      </c>
      <c r="CD37" t="b">
        <v>1</v>
      </c>
      <c r="CE37">
        <v>0</v>
      </c>
      <c r="CF37">
        <v>893</v>
      </c>
      <c r="CG37">
        <v>1</v>
      </c>
      <c r="CH37">
        <v>45</v>
      </c>
      <c r="CI37">
        <v>16470</v>
      </c>
      <c r="CJ37">
        <v>12755</v>
      </c>
      <c r="CK37">
        <v>4529</v>
      </c>
      <c r="CL37">
        <v>0.77439999999999998</v>
      </c>
      <c r="CM37" t="s">
        <v>2883</v>
      </c>
      <c r="CN37">
        <v>0</v>
      </c>
      <c r="CO37">
        <v>592.01</v>
      </c>
      <c r="CP37" t="s">
        <v>2866</v>
      </c>
      <c r="CQ37" t="s">
        <v>2880</v>
      </c>
      <c r="CR37">
        <v>70.87</v>
      </c>
      <c r="CS37">
        <v>96.58</v>
      </c>
      <c r="CT37">
        <v>1</v>
      </c>
      <c r="CU37">
        <v>0</v>
      </c>
      <c r="CV37">
        <v>959877</v>
      </c>
      <c r="CW37">
        <v>67.39</v>
      </c>
      <c r="CX37">
        <v>64.069999999999993</v>
      </c>
      <c r="CY37">
        <v>70.87</v>
      </c>
      <c r="CZ37">
        <v>80.790000000000006</v>
      </c>
      <c r="DA37">
        <v>0</v>
      </c>
      <c r="DB37">
        <v>0</v>
      </c>
      <c r="DC37">
        <v>70.87</v>
      </c>
      <c r="DD37">
        <v>102.05</v>
      </c>
      <c r="DE37">
        <v>918358</v>
      </c>
      <c r="DF37">
        <v>557203</v>
      </c>
      <c r="DG37">
        <v>14000</v>
      </c>
      <c r="DH37">
        <v>58.74</v>
      </c>
      <c r="DI37">
        <v>39.119999999999997</v>
      </c>
      <c r="DJ37">
        <v>97.86</v>
      </c>
      <c r="DK37">
        <v>0</v>
      </c>
      <c r="DL37">
        <v>0</v>
      </c>
      <c r="DM37">
        <v>97.86</v>
      </c>
      <c r="DN37">
        <v>171571</v>
      </c>
      <c r="DO37">
        <v>245987</v>
      </c>
      <c r="DP37">
        <v>2435438</v>
      </c>
      <c r="DQ37">
        <v>52268</v>
      </c>
      <c r="DR37">
        <v>69025</v>
      </c>
      <c r="DS37">
        <v>98672</v>
      </c>
      <c r="DT37">
        <v>18011</v>
      </c>
      <c r="DU37">
        <v>6920</v>
      </c>
      <c r="DV37">
        <v>32758</v>
      </c>
      <c r="DW37">
        <v>220273</v>
      </c>
      <c r="DX37">
        <v>0</v>
      </c>
      <c r="DY37">
        <v>2873</v>
      </c>
      <c r="DZ37">
        <v>258638</v>
      </c>
      <c r="EA37">
        <v>71880</v>
      </c>
      <c r="EB37">
        <v>112964</v>
      </c>
      <c r="EC37">
        <v>69620</v>
      </c>
      <c r="ED37">
        <v>62116</v>
      </c>
      <c r="EE37">
        <v>0</v>
      </c>
      <c r="EF37">
        <v>53865</v>
      </c>
      <c r="EG37">
        <v>15476</v>
      </c>
      <c r="EH37">
        <v>872521</v>
      </c>
      <c r="EI37" s="84">
        <v>42370</v>
      </c>
      <c r="EJ37" s="84">
        <v>42735</v>
      </c>
      <c r="EK37">
        <v>1321350</v>
      </c>
      <c r="EL37" t="b">
        <v>1</v>
      </c>
      <c r="EM37" t="b">
        <v>1</v>
      </c>
      <c r="EN37">
        <v>1</v>
      </c>
      <c r="EO37" t="s">
        <v>3755</v>
      </c>
      <c r="EP37" t="s">
        <v>3756</v>
      </c>
      <c r="EQ37" t="s">
        <v>3763</v>
      </c>
      <c r="ER37" t="s">
        <v>3764</v>
      </c>
      <c r="ES37">
        <v>1.0518000000000001</v>
      </c>
      <c r="ET37">
        <v>1.0869</v>
      </c>
      <c r="EU37">
        <v>1.0494000000000001</v>
      </c>
      <c r="EV37">
        <v>1.0269999999999999</v>
      </c>
      <c r="EW37">
        <v>1.0439000000000001</v>
      </c>
      <c r="EX37">
        <v>0</v>
      </c>
      <c r="EY37">
        <v>49980</v>
      </c>
      <c r="EZ37" t="s">
        <v>3801</v>
      </c>
      <c r="FA37">
        <v>1.0518000000000001</v>
      </c>
      <c r="FB37" t="b">
        <v>0</v>
      </c>
      <c r="FC37" t="b">
        <v>0</v>
      </c>
      <c r="FD37">
        <v>0</v>
      </c>
      <c r="FE37">
        <v>0</v>
      </c>
      <c r="FF37">
        <v>0.57140000000000002</v>
      </c>
      <c r="FG37">
        <v>0.77439999999999998</v>
      </c>
      <c r="FH37">
        <v>417558</v>
      </c>
      <c r="FI37">
        <v>2435438</v>
      </c>
      <c r="FJ37">
        <v>4529</v>
      </c>
      <c r="FK37">
        <v>12755</v>
      </c>
      <c r="FL37">
        <v>16470</v>
      </c>
      <c r="FM37" t="b">
        <v>0</v>
      </c>
      <c r="FN37">
        <v>0.35510000000000003</v>
      </c>
      <c r="FO37" s="84">
        <v>42370</v>
      </c>
      <c r="FP37" s="84">
        <v>42735</v>
      </c>
      <c r="FQ37" t="s">
        <v>1300</v>
      </c>
      <c r="FR37" t="b">
        <v>0</v>
      </c>
      <c r="FS37" t="b">
        <v>0</v>
      </c>
      <c r="FT37">
        <v>3.7254999999999998</v>
      </c>
      <c r="FU37" s="84">
        <v>42551</v>
      </c>
      <c r="FV37" t="s">
        <v>2872</v>
      </c>
      <c r="FW37">
        <v>0</v>
      </c>
      <c r="FX37">
        <v>3255</v>
      </c>
      <c r="FY37">
        <v>11537</v>
      </c>
      <c r="FZ37">
        <v>5146</v>
      </c>
      <c r="GA37">
        <v>30042</v>
      </c>
      <c r="GB37">
        <v>0</v>
      </c>
      <c r="GC37">
        <v>0</v>
      </c>
      <c r="GD37" t="s">
        <v>2891</v>
      </c>
      <c r="GE37">
        <v>0.42859999999999998</v>
      </c>
      <c r="GF37" t="s">
        <v>2872</v>
      </c>
      <c r="GG37">
        <v>0</v>
      </c>
      <c r="GH37">
        <v>0</v>
      </c>
      <c r="GI37">
        <v>0</v>
      </c>
      <c r="GJ37">
        <v>0</v>
      </c>
      <c r="GK37" t="s">
        <v>3801</v>
      </c>
      <c r="GL37" t="s">
        <v>3801</v>
      </c>
      <c r="GM37" t="s">
        <v>2874</v>
      </c>
      <c r="GN37" t="s">
        <v>670</v>
      </c>
      <c r="GO37" t="s">
        <v>203</v>
      </c>
      <c r="GP37" t="s">
        <v>2864</v>
      </c>
      <c r="GQ37" t="s">
        <v>2864</v>
      </c>
      <c r="GR37" t="s">
        <v>2339</v>
      </c>
      <c r="GS37" t="s">
        <v>2989</v>
      </c>
      <c r="GT37" t="s">
        <v>2990</v>
      </c>
      <c r="GU37" t="s">
        <v>2340</v>
      </c>
      <c r="GV37" t="s">
        <v>2864</v>
      </c>
      <c r="GW37" t="s">
        <v>2341</v>
      </c>
      <c r="GX37" t="s">
        <v>893</v>
      </c>
      <c r="GY37" t="s">
        <v>2342</v>
      </c>
      <c r="GZ37" t="s">
        <v>3765</v>
      </c>
      <c r="HA37">
        <v>109.29</v>
      </c>
      <c r="HB37">
        <v>75.25</v>
      </c>
    </row>
    <row r="38" spans="1:210" x14ac:dyDescent="0.25">
      <c r="A38" t="e">
        <f>VLOOKUP(B38,'Free Standing without QAAF'!#REF!,1,FALSE)</f>
        <v>#REF!</v>
      </c>
      <c r="B38" t="s">
        <v>661</v>
      </c>
      <c r="C38" t="s">
        <v>1040</v>
      </c>
      <c r="D38" t="s">
        <v>725</v>
      </c>
      <c r="E38" t="s">
        <v>1041</v>
      </c>
      <c r="F38" t="s">
        <v>1042</v>
      </c>
      <c r="G38" t="s">
        <v>893</v>
      </c>
      <c r="H38" t="s">
        <v>1098</v>
      </c>
      <c r="I38" t="s">
        <v>1042</v>
      </c>
      <c r="J38">
        <v>164.87</v>
      </c>
      <c r="K38">
        <v>582.1</v>
      </c>
      <c r="L38" s="17">
        <v>10</v>
      </c>
      <c r="M38" s="17">
        <v>1.36</v>
      </c>
      <c r="N38" s="17">
        <v>176.23</v>
      </c>
      <c r="O38" s="17">
        <v>593.46</v>
      </c>
      <c r="Q38" s="84">
        <v>43191</v>
      </c>
      <c r="R38">
        <v>115</v>
      </c>
      <c r="S38" t="b">
        <v>1</v>
      </c>
      <c r="T38">
        <v>0.97140000000000004</v>
      </c>
      <c r="U38" t="s">
        <v>2861</v>
      </c>
      <c r="V38" s="85">
        <v>43207.602858772902</v>
      </c>
      <c r="W38" t="s">
        <v>3751</v>
      </c>
      <c r="X38">
        <v>0.85</v>
      </c>
      <c r="Y38">
        <v>0</v>
      </c>
      <c r="Z38">
        <v>1.2</v>
      </c>
      <c r="AA38">
        <v>1.1000000000000001</v>
      </c>
      <c r="AB38">
        <v>-0.13125000000000001</v>
      </c>
      <c r="AC38">
        <v>76.88</v>
      </c>
      <c r="AD38">
        <v>0.95</v>
      </c>
      <c r="AE38">
        <v>0</v>
      </c>
      <c r="AF38">
        <v>0.1</v>
      </c>
      <c r="AG38">
        <v>87.8</v>
      </c>
      <c r="AH38">
        <v>0.96</v>
      </c>
      <c r="AI38">
        <v>0</v>
      </c>
      <c r="AJ38">
        <v>0.08</v>
      </c>
      <c r="AK38">
        <v>140.83000000000001</v>
      </c>
      <c r="AL38">
        <v>368.24</v>
      </c>
      <c r="AM38" s="84">
        <v>42917</v>
      </c>
      <c r="AN38">
        <v>657520726</v>
      </c>
      <c r="AO38">
        <v>0.78390000000000004</v>
      </c>
      <c r="AP38" s="84">
        <v>43100</v>
      </c>
      <c r="AQ38" t="b">
        <v>0</v>
      </c>
      <c r="AR38">
        <v>162.51</v>
      </c>
      <c r="AS38">
        <v>0.5</v>
      </c>
      <c r="AT38">
        <v>0.75</v>
      </c>
      <c r="AU38">
        <v>3.8397000000000001</v>
      </c>
      <c r="AV38">
        <v>4.4138000000000002</v>
      </c>
      <c r="AW38">
        <v>0.5</v>
      </c>
      <c r="AX38">
        <v>0</v>
      </c>
      <c r="AY38">
        <v>0.6</v>
      </c>
      <c r="AZ38">
        <v>0.5</v>
      </c>
      <c r="BA38">
        <v>0.71740000000000004</v>
      </c>
      <c r="BB38">
        <v>0.95</v>
      </c>
      <c r="BC38">
        <v>0.5</v>
      </c>
      <c r="BD38">
        <v>0.1255</v>
      </c>
      <c r="BE38">
        <v>0.5</v>
      </c>
      <c r="BF38">
        <v>0.47939999999999999</v>
      </c>
      <c r="BG38">
        <v>1.089</v>
      </c>
      <c r="BH38">
        <v>8</v>
      </c>
      <c r="BI38" s="84">
        <v>42917</v>
      </c>
      <c r="BJ38">
        <v>1</v>
      </c>
      <c r="BK38" t="b">
        <v>0</v>
      </c>
      <c r="BL38" t="s">
        <v>2872</v>
      </c>
      <c r="BM38" t="s">
        <v>2872</v>
      </c>
      <c r="BN38" t="b">
        <v>1</v>
      </c>
      <c r="BO38" s="84">
        <v>43207</v>
      </c>
      <c r="BP38" t="b">
        <v>1</v>
      </c>
      <c r="BQ38" s="84">
        <v>43191</v>
      </c>
      <c r="BR38">
        <v>115</v>
      </c>
      <c r="BS38">
        <v>6590</v>
      </c>
      <c r="BT38">
        <v>106347</v>
      </c>
      <c r="BU38" s="85">
        <v>43207.602858772902</v>
      </c>
      <c r="BV38" t="s">
        <v>3802</v>
      </c>
      <c r="BW38">
        <v>164.87</v>
      </c>
      <c r="BX38" t="s">
        <v>2861</v>
      </c>
      <c r="BY38">
        <v>1.0476000000000001</v>
      </c>
      <c r="BZ38">
        <v>3577</v>
      </c>
      <c r="CA38">
        <v>1.02674</v>
      </c>
      <c r="CB38" t="s">
        <v>2864</v>
      </c>
      <c r="CC38" t="s">
        <v>3751</v>
      </c>
      <c r="CD38" t="b">
        <v>1</v>
      </c>
      <c r="CE38">
        <v>0</v>
      </c>
      <c r="CF38">
        <v>353</v>
      </c>
      <c r="CG38">
        <v>1</v>
      </c>
      <c r="CH38">
        <v>44</v>
      </c>
      <c r="CI38">
        <v>16104</v>
      </c>
      <c r="CJ38">
        <v>8348</v>
      </c>
      <c r="CK38">
        <v>4969</v>
      </c>
      <c r="CL38">
        <v>0.51839999999999997</v>
      </c>
      <c r="CM38" t="s">
        <v>2883</v>
      </c>
      <c r="CN38">
        <v>0</v>
      </c>
      <c r="CO38">
        <v>582.1</v>
      </c>
      <c r="CP38" t="s">
        <v>2866</v>
      </c>
      <c r="CQ38" t="s">
        <v>2880</v>
      </c>
      <c r="CR38">
        <v>78.180000000000007</v>
      </c>
      <c r="CS38">
        <v>86.69</v>
      </c>
      <c r="CT38">
        <v>2</v>
      </c>
      <c r="CU38">
        <v>0</v>
      </c>
      <c r="CV38">
        <v>686723</v>
      </c>
      <c r="CW38">
        <v>73.66</v>
      </c>
      <c r="CX38">
        <v>74.63</v>
      </c>
      <c r="CY38">
        <v>78.180000000000007</v>
      </c>
      <c r="CZ38">
        <v>76.510000000000005</v>
      </c>
      <c r="DA38">
        <v>0</v>
      </c>
      <c r="DB38">
        <v>0</v>
      </c>
      <c r="DC38">
        <v>78.180000000000007</v>
      </c>
      <c r="DD38">
        <v>96.65</v>
      </c>
      <c r="DE38">
        <v>742034</v>
      </c>
      <c r="DF38">
        <v>355517</v>
      </c>
      <c r="DG38">
        <v>13688</v>
      </c>
      <c r="DH38">
        <v>48.55</v>
      </c>
      <c r="DI38">
        <v>38.14</v>
      </c>
      <c r="DJ38">
        <v>86.69</v>
      </c>
      <c r="DK38">
        <v>0</v>
      </c>
      <c r="DL38">
        <v>0</v>
      </c>
      <c r="DM38">
        <v>86.69</v>
      </c>
      <c r="DN38">
        <v>95329</v>
      </c>
      <c r="DO38">
        <v>207397</v>
      </c>
      <c r="DP38">
        <v>1784274</v>
      </c>
      <c r="DQ38">
        <v>21553</v>
      </c>
      <c r="DR38">
        <v>31619</v>
      </c>
      <c r="DS38">
        <v>91019</v>
      </c>
      <c r="DT38">
        <v>9963</v>
      </c>
      <c r="DU38">
        <v>39536</v>
      </c>
      <c r="DV38">
        <v>41452</v>
      </c>
      <c r="DW38">
        <v>201162</v>
      </c>
      <c r="DX38">
        <v>10</v>
      </c>
      <c r="DY38">
        <v>2994</v>
      </c>
      <c r="DZ38">
        <v>124302</v>
      </c>
      <c r="EA38">
        <v>108495</v>
      </c>
      <c r="EB38">
        <v>101217</v>
      </c>
      <c r="EC38">
        <v>58867</v>
      </c>
      <c r="ED38">
        <v>22165</v>
      </c>
      <c r="EE38">
        <v>0</v>
      </c>
      <c r="EF38">
        <v>48966</v>
      </c>
      <c r="EG38">
        <v>15051</v>
      </c>
      <c r="EH38">
        <v>563177</v>
      </c>
      <c r="EI38" s="84">
        <v>42370</v>
      </c>
      <c r="EJ38" s="84">
        <v>42735</v>
      </c>
      <c r="EK38">
        <v>982846</v>
      </c>
      <c r="EL38" t="b">
        <v>1</v>
      </c>
      <c r="EM38" t="b">
        <v>1</v>
      </c>
      <c r="EN38">
        <v>1</v>
      </c>
      <c r="EO38" t="s">
        <v>3755</v>
      </c>
      <c r="EP38" t="s">
        <v>3756</v>
      </c>
      <c r="EQ38" t="s">
        <v>3763</v>
      </c>
      <c r="ER38" t="s">
        <v>3764</v>
      </c>
      <c r="ES38">
        <v>0.98699999999999999</v>
      </c>
      <c r="ET38">
        <v>0.96289999999999998</v>
      </c>
      <c r="EU38">
        <v>1.0183</v>
      </c>
      <c r="EV38">
        <v>0.9526</v>
      </c>
      <c r="EW38">
        <v>1.0142</v>
      </c>
      <c r="EX38">
        <v>0</v>
      </c>
      <c r="EY38">
        <v>28513</v>
      </c>
      <c r="EZ38" t="s">
        <v>3802</v>
      </c>
      <c r="FA38">
        <v>0.98699999999999999</v>
      </c>
      <c r="FB38" t="b">
        <v>0</v>
      </c>
      <c r="FC38" t="b">
        <v>0</v>
      </c>
      <c r="FD38">
        <v>0</v>
      </c>
      <c r="FE38">
        <v>0</v>
      </c>
      <c r="FF38">
        <v>0.4</v>
      </c>
      <c r="FG38">
        <v>0.51839999999999997</v>
      </c>
      <c r="FH38">
        <v>302726</v>
      </c>
      <c r="FI38">
        <v>1784274</v>
      </c>
      <c r="FJ38">
        <v>4969</v>
      </c>
      <c r="FK38">
        <v>8348</v>
      </c>
      <c r="FL38">
        <v>16104</v>
      </c>
      <c r="FM38" t="b">
        <v>0</v>
      </c>
      <c r="FN38">
        <v>0.59519999999999995</v>
      </c>
      <c r="FO38" s="84">
        <v>42370</v>
      </c>
      <c r="FP38" s="84">
        <v>42735</v>
      </c>
      <c r="FQ38" t="s">
        <v>1042</v>
      </c>
      <c r="FR38" t="b">
        <v>0</v>
      </c>
      <c r="FS38" t="b">
        <v>0</v>
      </c>
      <c r="FT38">
        <v>3.4605000000000001</v>
      </c>
      <c r="FU38" s="84">
        <v>42551</v>
      </c>
      <c r="FV38" t="s">
        <v>2872</v>
      </c>
      <c r="FW38">
        <v>0</v>
      </c>
      <c r="FX38">
        <v>1995</v>
      </c>
      <c r="FY38">
        <v>5423</v>
      </c>
      <c r="FZ38">
        <v>4908</v>
      </c>
      <c r="GA38">
        <v>16187</v>
      </c>
      <c r="GB38">
        <v>0</v>
      </c>
      <c r="GC38">
        <v>0</v>
      </c>
      <c r="GD38" t="s">
        <v>2891</v>
      </c>
      <c r="GE38">
        <v>0.6</v>
      </c>
      <c r="GF38" t="s">
        <v>2872</v>
      </c>
      <c r="GG38">
        <v>0</v>
      </c>
      <c r="GH38">
        <v>0</v>
      </c>
      <c r="GI38">
        <v>0</v>
      </c>
      <c r="GJ38">
        <v>0</v>
      </c>
      <c r="GK38" t="s">
        <v>3802</v>
      </c>
      <c r="GL38" t="s">
        <v>3802</v>
      </c>
      <c r="GM38" t="s">
        <v>2874</v>
      </c>
      <c r="GN38" t="s">
        <v>661</v>
      </c>
      <c r="GO38" t="s">
        <v>725</v>
      </c>
      <c r="GP38" t="s">
        <v>2864</v>
      </c>
      <c r="GQ38" t="s">
        <v>2864</v>
      </c>
      <c r="GR38" t="s">
        <v>1040</v>
      </c>
      <c r="GS38" t="s">
        <v>2989</v>
      </c>
      <c r="GT38" t="s">
        <v>2990</v>
      </c>
      <c r="GU38" t="s">
        <v>1041</v>
      </c>
      <c r="GV38" t="s">
        <v>2864</v>
      </c>
      <c r="GW38" t="s">
        <v>1042</v>
      </c>
      <c r="GX38" t="s">
        <v>893</v>
      </c>
      <c r="GY38" t="s">
        <v>1043</v>
      </c>
      <c r="GZ38" t="s">
        <v>3765</v>
      </c>
      <c r="HA38">
        <v>96.8</v>
      </c>
      <c r="HB38">
        <v>82.26</v>
      </c>
    </row>
    <row r="39" spans="1:210" x14ac:dyDescent="0.25">
      <c r="A39" t="e">
        <f>VLOOKUP(B39,'Free Standing without QAAF'!#REF!,1,FALSE)</f>
        <v>#REF!</v>
      </c>
      <c r="B39" t="s">
        <v>663</v>
      </c>
      <c r="C39" t="s">
        <v>1334</v>
      </c>
      <c r="D39" t="s">
        <v>726</v>
      </c>
      <c r="E39" t="s">
        <v>1335</v>
      </c>
      <c r="F39" t="s">
        <v>1336</v>
      </c>
      <c r="G39" t="s">
        <v>893</v>
      </c>
      <c r="H39" t="s">
        <v>1353</v>
      </c>
      <c r="I39" t="s">
        <v>1338</v>
      </c>
      <c r="J39">
        <v>135.13999999999999</v>
      </c>
      <c r="K39">
        <v>567.38</v>
      </c>
      <c r="L39" s="17">
        <v>10</v>
      </c>
      <c r="M39" s="17">
        <v>7.13</v>
      </c>
      <c r="N39" s="17">
        <v>152.27000000000001</v>
      </c>
      <c r="O39" s="17">
        <v>584.51</v>
      </c>
      <c r="Q39" s="84">
        <v>43191</v>
      </c>
      <c r="R39">
        <v>115</v>
      </c>
      <c r="S39" t="b">
        <v>1</v>
      </c>
      <c r="T39">
        <v>0.97140000000000004</v>
      </c>
      <c r="U39" t="s">
        <v>2861</v>
      </c>
      <c r="V39" s="85">
        <v>43207.602858772902</v>
      </c>
      <c r="W39" t="s">
        <v>3751</v>
      </c>
      <c r="X39">
        <v>0.85</v>
      </c>
      <c r="Y39">
        <v>0</v>
      </c>
      <c r="Z39">
        <v>1.2</v>
      </c>
      <c r="AA39">
        <v>1.1000000000000001</v>
      </c>
      <c r="AB39">
        <v>-0.13125000000000001</v>
      </c>
      <c r="AC39">
        <v>76.88</v>
      </c>
      <c r="AD39">
        <v>0.95</v>
      </c>
      <c r="AE39">
        <v>0</v>
      </c>
      <c r="AF39">
        <v>0.1</v>
      </c>
      <c r="AG39">
        <v>87.8</v>
      </c>
      <c r="AH39">
        <v>0.96</v>
      </c>
      <c r="AI39">
        <v>0</v>
      </c>
      <c r="AJ39">
        <v>0.08</v>
      </c>
      <c r="AK39">
        <v>140.83000000000001</v>
      </c>
      <c r="AL39">
        <v>368.24</v>
      </c>
      <c r="AM39" s="84">
        <v>42917</v>
      </c>
      <c r="AN39">
        <v>657520726</v>
      </c>
      <c r="AO39">
        <v>0.78390000000000004</v>
      </c>
      <c r="AP39" s="84">
        <v>43100</v>
      </c>
      <c r="AQ39" t="b">
        <v>0</v>
      </c>
      <c r="AR39">
        <v>162.51</v>
      </c>
      <c r="AS39">
        <v>0.5</v>
      </c>
      <c r="AT39">
        <v>0.75</v>
      </c>
      <c r="AU39">
        <v>3.8397000000000001</v>
      </c>
      <c r="AV39">
        <v>4.4138000000000002</v>
      </c>
      <c r="AW39">
        <v>0.5</v>
      </c>
      <c r="AX39">
        <v>0</v>
      </c>
      <c r="AY39">
        <v>0.6</v>
      </c>
      <c r="AZ39">
        <v>0.5</v>
      </c>
      <c r="BA39">
        <v>0.71740000000000004</v>
      </c>
      <c r="BB39">
        <v>0.95</v>
      </c>
      <c r="BC39">
        <v>0.5</v>
      </c>
      <c r="BD39">
        <v>0.1255</v>
      </c>
      <c r="BE39">
        <v>0.5</v>
      </c>
      <c r="BF39">
        <v>0.47939999999999999</v>
      </c>
      <c r="BG39">
        <v>1.089</v>
      </c>
      <c r="BH39">
        <v>8</v>
      </c>
      <c r="BI39" s="84">
        <v>42917</v>
      </c>
      <c r="BJ39">
        <v>1</v>
      </c>
      <c r="BK39" t="b">
        <v>0</v>
      </c>
      <c r="BL39" t="s">
        <v>2872</v>
      </c>
      <c r="BM39" t="s">
        <v>2872</v>
      </c>
      <c r="BN39" t="b">
        <v>1</v>
      </c>
      <c r="BO39" s="84">
        <v>43207</v>
      </c>
      <c r="BP39" t="b">
        <v>1</v>
      </c>
      <c r="BQ39" s="84">
        <v>43191</v>
      </c>
      <c r="BR39">
        <v>115</v>
      </c>
      <c r="BS39">
        <v>6592</v>
      </c>
      <c r="BT39">
        <v>106554</v>
      </c>
      <c r="BU39" s="85">
        <v>43207.602858772902</v>
      </c>
      <c r="BV39" t="s">
        <v>3803</v>
      </c>
      <c r="BW39">
        <v>135.13999999999999</v>
      </c>
      <c r="BX39" t="s">
        <v>2861</v>
      </c>
      <c r="BY39">
        <v>0.96050000000000002</v>
      </c>
      <c r="BZ39">
        <v>3579</v>
      </c>
      <c r="CA39">
        <v>1.02674</v>
      </c>
      <c r="CB39" t="s">
        <v>2864</v>
      </c>
      <c r="CC39" t="s">
        <v>3751</v>
      </c>
      <c r="CD39" t="b">
        <v>1</v>
      </c>
      <c r="CE39">
        <v>0</v>
      </c>
      <c r="CF39">
        <v>845</v>
      </c>
      <c r="CG39">
        <v>1</v>
      </c>
      <c r="CH39">
        <v>65</v>
      </c>
      <c r="CI39">
        <v>23790</v>
      </c>
      <c r="CJ39">
        <v>17850</v>
      </c>
      <c r="CK39">
        <v>12492</v>
      </c>
      <c r="CL39">
        <v>0.75029999999999997</v>
      </c>
      <c r="CM39" t="s">
        <v>2883</v>
      </c>
      <c r="CN39">
        <v>0</v>
      </c>
      <c r="CO39">
        <v>567.38</v>
      </c>
      <c r="CP39" t="s">
        <v>2866</v>
      </c>
      <c r="CQ39" t="s">
        <v>2880</v>
      </c>
      <c r="CR39">
        <v>54.98</v>
      </c>
      <c r="CS39">
        <v>80.16</v>
      </c>
      <c r="CT39">
        <v>2</v>
      </c>
      <c r="CU39">
        <v>0</v>
      </c>
      <c r="CV39">
        <v>1086829</v>
      </c>
      <c r="CW39">
        <v>54.52</v>
      </c>
      <c r="CX39">
        <v>57.24</v>
      </c>
      <c r="CY39">
        <v>54.98</v>
      </c>
      <c r="CZ39">
        <v>70.150000000000006</v>
      </c>
      <c r="DA39">
        <v>0</v>
      </c>
      <c r="DB39">
        <v>0</v>
      </c>
      <c r="DC39">
        <v>54.98</v>
      </c>
      <c r="DD39">
        <v>88.61</v>
      </c>
      <c r="DE39">
        <v>1103619</v>
      </c>
      <c r="DF39">
        <v>623711</v>
      </c>
      <c r="DG39">
        <v>20222</v>
      </c>
      <c r="DH39">
        <v>48.87</v>
      </c>
      <c r="DI39">
        <v>31.29</v>
      </c>
      <c r="DJ39">
        <v>80.16</v>
      </c>
      <c r="DK39">
        <v>0</v>
      </c>
      <c r="DL39">
        <v>0</v>
      </c>
      <c r="DM39">
        <v>80.16</v>
      </c>
      <c r="DN39">
        <v>244860</v>
      </c>
      <c r="DO39">
        <v>328106</v>
      </c>
      <c r="DP39">
        <v>2814158</v>
      </c>
      <c r="DQ39">
        <v>39369</v>
      </c>
      <c r="DR39">
        <v>73958</v>
      </c>
      <c r="DS39">
        <v>146653</v>
      </c>
      <c r="DT39">
        <v>14253</v>
      </c>
      <c r="DU39">
        <v>28237</v>
      </c>
      <c r="DV39">
        <v>36583</v>
      </c>
      <c r="DW39">
        <v>186680</v>
      </c>
      <c r="DX39">
        <v>0</v>
      </c>
      <c r="DY39">
        <v>4920</v>
      </c>
      <c r="DZ39">
        <v>231750</v>
      </c>
      <c r="EA39">
        <v>133448</v>
      </c>
      <c r="EB39">
        <v>134643</v>
      </c>
      <c r="EC39">
        <v>128978</v>
      </c>
      <c r="ED39">
        <v>61675</v>
      </c>
      <c r="EE39">
        <v>0</v>
      </c>
      <c r="EF39">
        <v>66665</v>
      </c>
      <c r="EG39">
        <v>14326</v>
      </c>
      <c r="EH39">
        <v>939055</v>
      </c>
      <c r="EI39" s="84">
        <v>42370</v>
      </c>
      <c r="EJ39" s="84">
        <v>42735</v>
      </c>
      <c r="EK39">
        <v>1546807</v>
      </c>
      <c r="EL39" t="b">
        <v>1</v>
      </c>
      <c r="EM39" t="b">
        <v>1</v>
      </c>
      <c r="EN39">
        <v>1</v>
      </c>
      <c r="EO39" t="s">
        <v>3755</v>
      </c>
      <c r="EP39" t="s">
        <v>3756</v>
      </c>
      <c r="EQ39" t="s">
        <v>3763</v>
      </c>
      <c r="ER39" t="s">
        <v>3764</v>
      </c>
      <c r="ES39">
        <v>0.95240000000000002</v>
      </c>
      <c r="ET39">
        <v>0.95</v>
      </c>
      <c r="EU39">
        <v>0.95130000000000003</v>
      </c>
      <c r="EV39">
        <v>0.90310000000000001</v>
      </c>
      <c r="EW39">
        <v>1.0049999999999999</v>
      </c>
      <c r="EX39">
        <v>0</v>
      </c>
      <c r="EY39">
        <v>52693</v>
      </c>
      <c r="EZ39" t="s">
        <v>3803</v>
      </c>
      <c r="FA39">
        <v>0.95240000000000002</v>
      </c>
      <c r="FB39" t="b">
        <v>0</v>
      </c>
      <c r="FC39" t="b">
        <v>0</v>
      </c>
      <c r="FD39">
        <v>0</v>
      </c>
      <c r="FE39">
        <v>0</v>
      </c>
      <c r="FF39">
        <v>0.13039999999999999</v>
      </c>
      <c r="FG39">
        <v>0.75029999999999997</v>
      </c>
      <c r="FH39">
        <v>572966</v>
      </c>
      <c r="FI39">
        <v>2814158</v>
      </c>
      <c r="FJ39">
        <v>12492</v>
      </c>
      <c r="FK39">
        <v>17850</v>
      </c>
      <c r="FL39">
        <v>23790</v>
      </c>
      <c r="FM39" t="b">
        <v>0</v>
      </c>
      <c r="FN39">
        <v>0.69979999999999998</v>
      </c>
      <c r="FO39" s="84">
        <v>42370</v>
      </c>
      <c r="FP39" s="84">
        <v>42735</v>
      </c>
      <c r="FQ39" t="s">
        <v>1338</v>
      </c>
      <c r="FR39" t="b">
        <v>0</v>
      </c>
      <c r="FS39" t="b">
        <v>0</v>
      </c>
      <c r="FT39">
        <v>3.0994999999999999</v>
      </c>
      <c r="FU39" s="84">
        <v>42551</v>
      </c>
      <c r="FV39" t="s">
        <v>2872</v>
      </c>
      <c r="FW39">
        <v>0</v>
      </c>
      <c r="FX39">
        <v>2202</v>
      </c>
      <c r="FY39">
        <v>6436</v>
      </c>
      <c r="FZ39">
        <v>8192</v>
      </c>
      <c r="GA39">
        <v>35863</v>
      </c>
      <c r="GB39">
        <v>0</v>
      </c>
      <c r="GC39">
        <v>0</v>
      </c>
      <c r="GD39" t="s">
        <v>2905</v>
      </c>
      <c r="GE39">
        <v>0.86960000000000004</v>
      </c>
      <c r="GF39" t="s">
        <v>2872</v>
      </c>
      <c r="GG39">
        <v>0</v>
      </c>
      <c r="GH39">
        <v>0</v>
      </c>
      <c r="GI39">
        <v>0</v>
      </c>
      <c r="GJ39">
        <v>0</v>
      </c>
      <c r="GK39" t="s">
        <v>3803</v>
      </c>
      <c r="GL39" t="s">
        <v>3803</v>
      </c>
      <c r="GM39" t="s">
        <v>2874</v>
      </c>
      <c r="GN39" t="s">
        <v>663</v>
      </c>
      <c r="GO39" t="s">
        <v>726</v>
      </c>
      <c r="GP39" t="s">
        <v>2864</v>
      </c>
      <c r="GQ39" t="s">
        <v>2864</v>
      </c>
      <c r="GR39" t="s">
        <v>1334</v>
      </c>
      <c r="GS39" t="s">
        <v>2989</v>
      </c>
      <c r="GT39" t="s">
        <v>2990</v>
      </c>
      <c r="GU39" t="s">
        <v>1335</v>
      </c>
      <c r="GV39" t="s">
        <v>2864</v>
      </c>
      <c r="GW39" t="s">
        <v>1336</v>
      </c>
      <c r="GX39" t="s">
        <v>893</v>
      </c>
      <c r="GY39" t="s">
        <v>1337</v>
      </c>
      <c r="GZ39" t="s">
        <v>3765</v>
      </c>
      <c r="HA39">
        <v>89.52</v>
      </c>
      <c r="HB39">
        <v>60.89</v>
      </c>
    </row>
    <row r="40" spans="1:210" x14ac:dyDescent="0.25">
      <c r="A40" t="e">
        <f>VLOOKUP(B40,'Free Standing without QAAF'!#REF!,1,FALSE)</f>
        <v>#REF!</v>
      </c>
      <c r="B40" t="s">
        <v>662</v>
      </c>
      <c r="C40" t="s">
        <v>1105</v>
      </c>
      <c r="D40" t="s">
        <v>727</v>
      </c>
      <c r="E40" t="s">
        <v>1106</v>
      </c>
      <c r="F40" t="s">
        <v>1107</v>
      </c>
      <c r="G40" t="s">
        <v>893</v>
      </c>
      <c r="H40" t="s">
        <v>2483</v>
      </c>
      <c r="I40" t="s">
        <v>1109</v>
      </c>
      <c r="J40">
        <v>143.83000000000001</v>
      </c>
      <c r="K40">
        <v>570.42999999999995</v>
      </c>
      <c r="L40" s="17">
        <v>10</v>
      </c>
      <c r="M40" s="17">
        <v>7.13</v>
      </c>
      <c r="N40" s="17">
        <v>160.96</v>
      </c>
      <c r="O40" s="17">
        <v>587.55999999999995</v>
      </c>
      <c r="Q40" s="84">
        <v>43191</v>
      </c>
      <c r="R40">
        <v>115</v>
      </c>
      <c r="S40" t="b">
        <v>1</v>
      </c>
      <c r="T40">
        <v>0.97140000000000004</v>
      </c>
      <c r="U40" t="s">
        <v>2861</v>
      </c>
      <c r="V40" s="85">
        <v>43207.602858772902</v>
      </c>
      <c r="W40" t="s">
        <v>3751</v>
      </c>
      <c r="X40">
        <v>0.85</v>
      </c>
      <c r="Y40">
        <v>0</v>
      </c>
      <c r="Z40">
        <v>1.2</v>
      </c>
      <c r="AA40">
        <v>1.1000000000000001</v>
      </c>
      <c r="AB40">
        <v>-0.13125000000000001</v>
      </c>
      <c r="AC40">
        <v>76.88</v>
      </c>
      <c r="AD40">
        <v>0.95</v>
      </c>
      <c r="AE40">
        <v>0</v>
      </c>
      <c r="AF40">
        <v>0.1</v>
      </c>
      <c r="AG40">
        <v>87.8</v>
      </c>
      <c r="AH40">
        <v>0.96</v>
      </c>
      <c r="AI40">
        <v>0</v>
      </c>
      <c r="AJ40">
        <v>0.08</v>
      </c>
      <c r="AK40">
        <v>140.83000000000001</v>
      </c>
      <c r="AL40">
        <v>368.24</v>
      </c>
      <c r="AM40" s="84">
        <v>42917</v>
      </c>
      <c r="AN40">
        <v>657520726</v>
      </c>
      <c r="AO40">
        <v>0.78390000000000004</v>
      </c>
      <c r="AP40" s="84">
        <v>43100</v>
      </c>
      <c r="AQ40" t="b">
        <v>0</v>
      </c>
      <c r="AR40">
        <v>162.51</v>
      </c>
      <c r="AS40">
        <v>0.5</v>
      </c>
      <c r="AT40">
        <v>0.75</v>
      </c>
      <c r="AU40">
        <v>3.8397000000000001</v>
      </c>
      <c r="AV40">
        <v>4.4138000000000002</v>
      </c>
      <c r="AW40">
        <v>0.5</v>
      </c>
      <c r="AX40">
        <v>0</v>
      </c>
      <c r="AY40">
        <v>0.6</v>
      </c>
      <c r="AZ40">
        <v>0.5</v>
      </c>
      <c r="BA40">
        <v>0.71740000000000004</v>
      </c>
      <c r="BB40">
        <v>0.95</v>
      </c>
      <c r="BC40">
        <v>0.5</v>
      </c>
      <c r="BD40">
        <v>0.1255</v>
      </c>
      <c r="BE40">
        <v>0.5</v>
      </c>
      <c r="BF40">
        <v>0.47939999999999999</v>
      </c>
      <c r="BG40">
        <v>1.089</v>
      </c>
      <c r="BH40">
        <v>8</v>
      </c>
      <c r="BI40" s="84">
        <v>42917</v>
      </c>
      <c r="BJ40">
        <v>1</v>
      </c>
      <c r="BK40" t="b">
        <v>0</v>
      </c>
      <c r="BL40" t="s">
        <v>2872</v>
      </c>
      <c r="BM40" t="s">
        <v>2872</v>
      </c>
      <c r="BN40" t="b">
        <v>1</v>
      </c>
      <c r="BO40" s="84">
        <v>43207</v>
      </c>
      <c r="BP40" t="b">
        <v>1</v>
      </c>
      <c r="BQ40" s="84">
        <v>43191</v>
      </c>
      <c r="BR40">
        <v>115</v>
      </c>
      <c r="BS40">
        <v>6591</v>
      </c>
      <c r="BT40">
        <v>106556</v>
      </c>
      <c r="BU40" s="85">
        <v>43207.602858772902</v>
      </c>
      <c r="BV40" t="s">
        <v>3804</v>
      </c>
      <c r="BW40">
        <v>143.83000000000001</v>
      </c>
      <c r="BX40" t="s">
        <v>2861</v>
      </c>
      <c r="BY40">
        <v>0.97850000000000004</v>
      </c>
      <c r="BZ40">
        <v>3578</v>
      </c>
      <c r="CA40">
        <v>1.02674</v>
      </c>
      <c r="CB40" t="s">
        <v>2864</v>
      </c>
      <c r="CC40" t="s">
        <v>3751</v>
      </c>
      <c r="CD40" t="b">
        <v>1</v>
      </c>
      <c r="CE40">
        <v>0</v>
      </c>
      <c r="CF40">
        <v>851</v>
      </c>
      <c r="CG40">
        <v>1</v>
      </c>
      <c r="CH40">
        <v>76</v>
      </c>
      <c r="CI40">
        <v>27816</v>
      </c>
      <c r="CJ40">
        <v>21074</v>
      </c>
      <c r="CK40">
        <v>7978</v>
      </c>
      <c r="CL40">
        <v>0.75760000000000005</v>
      </c>
      <c r="CM40" t="s">
        <v>2883</v>
      </c>
      <c r="CN40">
        <v>0</v>
      </c>
      <c r="CO40">
        <v>570.42999999999995</v>
      </c>
      <c r="CP40" t="s">
        <v>2866</v>
      </c>
      <c r="CQ40" t="s">
        <v>2880</v>
      </c>
      <c r="CR40">
        <v>65.14</v>
      </c>
      <c r="CS40">
        <v>78.69</v>
      </c>
      <c r="CT40">
        <v>1</v>
      </c>
      <c r="CU40">
        <v>0</v>
      </c>
      <c r="CV40">
        <v>1540469</v>
      </c>
      <c r="CW40">
        <v>65.459999999999994</v>
      </c>
      <c r="CX40">
        <v>66.569999999999993</v>
      </c>
      <c r="CY40">
        <v>65.14</v>
      </c>
      <c r="CZ40">
        <v>71.47</v>
      </c>
      <c r="DA40">
        <v>0</v>
      </c>
      <c r="DB40">
        <v>0</v>
      </c>
      <c r="DC40">
        <v>65.14</v>
      </c>
      <c r="DD40">
        <v>90.27</v>
      </c>
      <c r="DE40">
        <v>1440679</v>
      </c>
      <c r="DF40">
        <v>567754</v>
      </c>
      <c r="DG40">
        <v>23644</v>
      </c>
      <c r="DH40">
        <v>54.56</v>
      </c>
      <c r="DI40">
        <v>24.13</v>
      </c>
      <c r="DJ40">
        <v>78.69</v>
      </c>
      <c r="DK40">
        <v>0</v>
      </c>
      <c r="DL40">
        <v>0</v>
      </c>
      <c r="DM40">
        <v>78.69</v>
      </c>
      <c r="DN40">
        <v>203081</v>
      </c>
      <c r="DO40">
        <v>385573</v>
      </c>
      <c r="DP40">
        <v>3548903</v>
      </c>
      <c r="DQ40">
        <v>29153</v>
      </c>
      <c r="DR40">
        <v>91102</v>
      </c>
      <c r="DS40">
        <v>207564</v>
      </c>
      <c r="DT40">
        <v>10900</v>
      </c>
      <c r="DU40">
        <v>14698</v>
      </c>
      <c r="DV40">
        <v>51694</v>
      </c>
      <c r="DW40">
        <v>441511</v>
      </c>
      <c r="DX40">
        <v>243</v>
      </c>
      <c r="DY40">
        <v>5160</v>
      </c>
      <c r="DZ40">
        <v>118129</v>
      </c>
      <c r="EA40">
        <v>93141</v>
      </c>
      <c r="EB40">
        <v>167154</v>
      </c>
      <c r="EC40">
        <v>126540</v>
      </c>
      <c r="ED40">
        <v>65813</v>
      </c>
      <c r="EE40">
        <v>0</v>
      </c>
      <c r="EF40">
        <v>90118</v>
      </c>
      <c r="EG40">
        <v>112470</v>
      </c>
      <c r="EH40">
        <v>1334858</v>
      </c>
      <c r="EI40" s="84">
        <v>42370</v>
      </c>
      <c r="EJ40" s="84">
        <v>42735</v>
      </c>
      <c r="EK40">
        <v>1798532</v>
      </c>
      <c r="EL40" t="b">
        <v>1</v>
      </c>
      <c r="EM40" t="b">
        <v>1</v>
      </c>
      <c r="EN40">
        <v>1</v>
      </c>
      <c r="EO40" t="s">
        <v>3755</v>
      </c>
      <c r="EP40" t="s">
        <v>3756</v>
      </c>
      <c r="EQ40" t="s">
        <v>3763</v>
      </c>
      <c r="ER40" t="s">
        <v>3764</v>
      </c>
      <c r="ES40">
        <v>0.98329999999999995</v>
      </c>
      <c r="ET40">
        <v>0.9647</v>
      </c>
      <c r="EU40">
        <v>1.0027999999999999</v>
      </c>
      <c r="EV40">
        <v>0.9798</v>
      </c>
      <c r="EW40">
        <v>0.98599999999999999</v>
      </c>
      <c r="EX40">
        <v>0</v>
      </c>
      <c r="EY40">
        <v>64507</v>
      </c>
      <c r="EZ40" t="s">
        <v>3804</v>
      </c>
      <c r="FA40">
        <v>0.98329999999999995</v>
      </c>
      <c r="FB40" t="b">
        <v>0</v>
      </c>
      <c r="FC40" t="b">
        <v>0</v>
      </c>
      <c r="FD40">
        <v>0</v>
      </c>
      <c r="FE40">
        <v>0</v>
      </c>
      <c r="FF40">
        <v>0.60609999999999997</v>
      </c>
      <c r="FG40">
        <v>0.75760000000000005</v>
      </c>
      <c r="FH40">
        <v>588654</v>
      </c>
      <c r="FI40">
        <v>3548903</v>
      </c>
      <c r="FJ40">
        <v>7978</v>
      </c>
      <c r="FK40">
        <v>21074</v>
      </c>
      <c r="FL40">
        <v>27816</v>
      </c>
      <c r="FM40" t="b">
        <v>0</v>
      </c>
      <c r="FN40">
        <v>0.37859999999999999</v>
      </c>
      <c r="FO40" s="84">
        <v>42370</v>
      </c>
      <c r="FP40" s="84">
        <v>42735</v>
      </c>
      <c r="FQ40" t="s">
        <v>1109</v>
      </c>
      <c r="FR40" t="b">
        <v>0</v>
      </c>
      <c r="FS40" t="b">
        <v>0</v>
      </c>
      <c r="FT40">
        <v>3.113</v>
      </c>
      <c r="FU40" s="84">
        <v>42551</v>
      </c>
      <c r="FV40" t="s">
        <v>2872</v>
      </c>
      <c r="FW40">
        <v>0</v>
      </c>
      <c r="FX40">
        <v>1952</v>
      </c>
      <c r="FY40">
        <v>12559</v>
      </c>
      <c r="FZ40">
        <v>13244</v>
      </c>
      <c r="GA40">
        <v>36752</v>
      </c>
      <c r="GB40">
        <v>0</v>
      </c>
      <c r="GC40">
        <v>0</v>
      </c>
      <c r="GD40" t="s">
        <v>2905</v>
      </c>
      <c r="GE40">
        <v>0.39389999999999997</v>
      </c>
      <c r="GF40" t="s">
        <v>2872</v>
      </c>
      <c r="GG40">
        <v>0</v>
      </c>
      <c r="GH40">
        <v>0</v>
      </c>
      <c r="GI40">
        <v>0</v>
      </c>
      <c r="GJ40">
        <v>0</v>
      </c>
      <c r="GK40" t="s">
        <v>3804</v>
      </c>
      <c r="GL40" t="s">
        <v>3804</v>
      </c>
      <c r="GM40" t="s">
        <v>2874</v>
      </c>
      <c r="GN40" t="s">
        <v>662</v>
      </c>
      <c r="GO40" t="s">
        <v>727</v>
      </c>
      <c r="GP40" t="s">
        <v>2864</v>
      </c>
      <c r="GQ40" t="s">
        <v>2864</v>
      </c>
      <c r="GR40" t="s">
        <v>1105</v>
      </c>
      <c r="GS40" t="s">
        <v>2989</v>
      </c>
      <c r="GT40" t="s">
        <v>2990</v>
      </c>
      <c r="GU40" t="s">
        <v>1106</v>
      </c>
      <c r="GV40" t="s">
        <v>2864</v>
      </c>
      <c r="GW40" t="s">
        <v>1107</v>
      </c>
      <c r="GX40" t="s">
        <v>893</v>
      </c>
      <c r="GY40" t="s">
        <v>1108</v>
      </c>
      <c r="GZ40" t="s">
        <v>3765</v>
      </c>
      <c r="HA40">
        <v>87.87</v>
      </c>
      <c r="HB40">
        <v>73.099999999999994</v>
      </c>
    </row>
    <row r="41" spans="1:210" x14ac:dyDescent="0.25">
      <c r="A41" t="e">
        <f>VLOOKUP(B41,'Free Standing without QAAF'!#REF!,1,FALSE)</f>
        <v>#REF!</v>
      </c>
      <c r="B41" t="s">
        <v>665</v>
      </c>
      <c r="C41" t="s">
        <v>1582</v>
      </c>
      <c r="D41" t="s">
        <v>728</v>
      </c>
      <c r="E41" t="s">
        <v>1583</v>
      </c>
      <c r="F41" t="s">
        <v>1584</v>
      </c>
      <c r="G41" t="s">
        <v>893</v>
      </c>
      <c r="H41" t="s">
        <v>2496</v>
      </c>
      <c r="I41" t="s">
        <v>1549</v>
      </c>
      <c r="J41">
        <v>147.44</v>
      </c>
      <c r="K41">
        <v>591.05999999999995</v>
      </c>
      <c r="L41" s="17">
        <v>10</v>
      </c>
      <c r="M41" s="17">
        <v>7.13</v>
      </c>
      <c r="N41" s="17">
        <v>164.57</v>
      </c>
      <c r="O41" s="17">
        <v>608.19000000000005</v>
      </c>
      <c r="Q41" s="84">
        <v>43191</v>
      </c>
      <c r="R41">
        <v>115</v>
      </c>
      <c r="S41" t="b">
        <v>1</v>
      </c>
      <c r="T41">
        <v>0.97140000000000004</v>
      </c>
      <c r="U41" t="s">
        <v>2861</v>
      </c>
      <c r="V41" s="85">
        <v>43207.602858772902</v>
      </c>
      <c r="W41" t="s">
        <v>3751</v>
      </c>
      <c r="X41">
        <v>0.85</v>
      </c>
      <c r="Y41">
        <v>0</v>
      </c>
      <c r="Z41">
        <v>1.2</v>
      </c>
      <c r="AA41">
        <v>1.1000000000000001</v>
      </c>
      <c r="AB41">
        <v>-0.13125000000000001</v>
      </c>
      <c r="AC41">
        <v>76.88</v>
      </c>
      <c r="AD41">
        <v>0.95</v>
      </c>
      <c r="AE41">
        <v>0</v>
      </c>
      <c r="AF41">
        <v>0.1</v>
      </c>
      <c r="AG41">
        <v>87.8</v>
      </c>
      <c r="AH41">
        <v>0.96</v>
      </c>
      <c r="AI41">
        <v>0</v>
      </c>
      <c r="AJ41">
        <v>0.08</v>
      </c>
      <c r="AK41">
        <v>140.83000000000001</v>
      </c>
      <c r="AL41">
        <v>368.24</v>
      </c>
      <c r="AM41" s="84">
        <v>42917</v>
      </c>
      <c r="AN41">
        <v>657520726</v>
      </c>
      <c r="AO41">
        <v>0.78390000000000004</v>
      </c>
      <c r="AP41" s="84">
        <v>43100</v>
      </c>
      <c r="AQ41" t="b">
        <v>0</v>
      </c>
      <c r="AR41">
        <v>162.51</v>
      </c>
      <c r="AS41">
        <v>0.5</v>
      </c>
      <c r="AT41">
        <v>0.75</v>
      </c>
      <c r="AU41">
        <v>3.8397000000000001</v>
      </c>
      <c r="AV41">
        <v>4.4138000000000002</v>
      </c>
      <c r="AW41">
        <v>0.5</v>
      </c>
      <c r="AX41">
        <v>0</v>
      </c>
      <c r="AY41">
        <v>0.6</v>
      </c>
      <c r="AZ41">
        <v>0.5</v>
      </c>
      <c r="BA41">
        <v>0.71740000000000004</v>
      </c>
      <c r="BB41">
        <v>0.95</v>
      </c>
      <c r="BC41">
        <v>0.5</v>
      </c>
      <c r="BD41">
        <v>0.1255</v>
      </c>
      <c r="BE41">
        <v>0.5</v>
      </c>
      <c r="BF41">
        <v>0.47939999999999999</v>
      </c>
      <c r="BG41">
        <v>1.089</v>
      </c>
      <c r="BH41">
        <v>8</v>
      </c>
      <c r="BI41" s="84">
        <v>42917</v>
      </c>
      <c r="BJ41">
        <v>1</v>
      </c>
      <c r="BK41" t="b">
        <v>0</v>
      </c>
      <c r="BL41" t="s">
        <v>2872</v>
      </c>
      <c r="BM41" t="s">
        <v>2872</v>
      </c>
      <c r="BN41" t="b">
        <v>1</v>
      </c>
      <c r="BO41" s="84">
        <v>43207</v>
      </c>
      <c r="BP41" t="b">
        <v>1</v>
      </c>
      <c r="BQ41" s="84">
        <v>43191</v>
      </c>
      <c r="BR41">
        <v>115</v>
      </c>
      <c r="BS41">
        <v>6558</v>
      </c>
      <c r="BT41">
        <v>106345</v>
      </c>
      <c r="BU41" s="85">
        <v>43207.602858772902</v>
      </c>
      <c r="BV41" t="s">
        <v>3805</v>
      </c>
      <c r="BW41">
        <v>147.44</v>
      </c>
      <c r="BX41" t="s">
        <v>2861</v>
      </c>
      <c r="BY41">
        <v>1.1006</v>
      </c>
      <c r="BZ41">
        <v>3559</v>
      </c>
      <c r="CA41">
        <v>1.02674</v>
      </c>
      <c r="CB41" t="s">
        <v>2864</v>
      </c>
      <c r="CC41" t="s">
        <v>3751</v>
      </c>
      <c r="CD41" t="b">
        <v>1</v>
      </c>
      <c r="CE41">
        <v>0</v>
      </c>
      <c r="CF41">
        <v>349</v>
      </c>
      <c r="CG41">
        <v>1</v>
      </c>
      <c r="CH41">
        <v>64</v>
      </c>
      <c r="CI41">
        <v>23424</v>
      </c>
      <c r="CJ41">
        <v>17293</v>
      </c>
      <c r="CK41">
        <v>4864</v>
      </c>
      <c r="CL41">
        <v>0.73829999999999996</v>
      </c>
      <c r="CM41" t="s">
        <v>2883</v>
      </c>
      <c r="CN41">
        <v>0</v>
      </c>
      <c r="CO41">
        <v>591.05999999999995</v>
      </c>
      <c r="CP41" t="s">
        <v>2866</v>
      </c>
      <c r="CQ41" t="s">
        <v>2880</v>
      </c>
      <c r="CR41">
        <v>61.74</v>
      </c>
      <c r="CS41">
        <v>85.7</v>
      </c>
      <c r="CT41">
        <v>1</v>
      </c>
      <c r="CU41">
        <v>0</v>
      </c>
      <c r="CV41">
        <v>1126686</v>
      </c>
      <c r="CW41">
        <v>58.34</v>
      </c>
      <c r="CX41">
        <v>56.1</v>
      </c>
      <c r="CY41">
        <v>61.74</v>
      </c>
      <c r="CZ41">
        <v>80.38</v>
      </c>
      <c r="DA41">
        <v>0</v>
      </c>
      <c r="DB41">
        <v>0</v>
      </c>
      <c r="DC41">
        <v>61.74</v>
      </c>
      <c r="DD41">
        <v>101.54</v>
      </c>
      <c r="DE41">
        <v>1177894</v>
      </c>
      <c r="DF41">
        <v>631916</v>
      </c>
      <c r="DG41">
        <v>19910</v>
      </c>
      <c r="DH41">
        <v>52.98</v>
      </c>
      <c r="DI41">
        <v>32.72</v>
      </c>
      <c r="DJ41">
        <v>85.7</v>
      </c>
      <c r="DK41">
        <v>0</v>
      </c>
      <c r="DL41">
        <v>0</v>
      </c>
      <c r="DM41">
        <v>85.7</v>
      </c>
      <c r="DN41">
        <v>231446</v>
      </c>
      <c r="DO41">
        <v>312502</v>
      </c>
      <c r="DP41">
        <v>2936496</v>
      </c>
      <c r="DQ41">
        <v>65636</v>
      </c>
      <c r="DR41">
        <v>69645</v>
      </c>
      <c r="DS41">
        <v>118646</v>
      </c>
      <c r="DT41">
        <v>13375</v>
      </c>
      <c r="DU41">
        <v>23590</v>
      </c>
      <c r="DV41">
        <v>62487</v>
      </c>
      <c r="DW41">
        <v>277023</v>
      </c>
      <c r="DX41">
        <v>14</v>
      </c>
      <c r="DY41">
        <v>3530</v>
      </c>
      <c r="DZ41">
        <v>267682</v>
      </c>
      <c r="EA41">
        <v>133694</v>
      </c>
      <c r="EB41">
        <v>134120</v>
      </c>
      <c r="EC41">
        <v>116955</v>
      </c>
      <c r="ED41">
        <v>37099</v>
      </c>
      <c r="EE41">
        <v>0</v>
      </c>
      <c r="EF41">
        <v>76060</v>
      </c>
      <c r="EG41">
        <v>83547</v>
      </c>
      <c r="EH41">
        <v>909445</v>
      </c>
      <c r="EI41" s="84">
        <v>42370</v>
      </c>
      <c r="EJ41" s="84">
        <v>42735</v>
      </c>
      <c r="EK41">
        <v>1620667</v>
      </c>
      <c r="EL41" t="b">
        <v>1</v>
      </c>
      <c r="EM41" t="b">
        <v>1</v>
      </c>
      <c r="EN41">
        <v>1</v>
      </c>
      <c r="EO41" t="s">
        <v>3755</v>
      </c>
      <c r="EP41" t="s">
        <v>3756</v>
      </c>
      <c r="EQ41" t="s">
        <v>3763</v>
      </c>
      <c r="ER41" t="s">
        <v>3764</v>
      </c>
      <c r="ES41">
        <v>1.0399</v>
      </c>
      <c r="ET41">
        <v>1.0053000000000001</v>
      </c>
      <c r="EU41">
        <v>1.0598000000000001</v>
      </c>
      <c r="EV41">
        <v>0.98880000000000001</v>
      </c>
      <c r="EW41">
        <v>1.1054999999999999</v>
      </c>
      <c r="EX41">
        <v>0</v>
      </c>
      <c r="EY41">
        <v>53643</v>
      </c>
      <c r="EZ41" t="s">
        <v>3805</v>
      </c>
      <c r="FA41">
        <v>1.0399</v>
      </c>
      <c r="FB41" t="b">
        <v>0</v>
      </c>
      <c r="FC41" t="b">
        <v>0</v>
      </c>
      <c r="FD41">
        <v>0</v>
      </c>
      <c r="FE41">
        <v>0</v>
      </c>
      <c r="FF41">
        <v>0.7</v>
      </c>
      <c r="FG41">
        <v>0.73829999999999996</v>
      </c>
      <c r="FH41">
        <v>543948</v>
      </c>
      <c r="FI41">
        <v>2936496</v>
      </c>
      <c r="FJ41">
        <v>4864</v>
      </c>
      <c r="FK41">
        <v>17293</v>
      </c>
      <c r="FL41">
        <v>23424</v>
      </c>
      <c r="FM41" t="b">
        <v>0</v>
      </c>
      <c r="FN41">
        <v>0.28129999999999999</v>
      </c>
      <c r="FO41" s="84">
        <v>42370</v>
      </c>
      <c r="FP41" s="84">
        <v>42735</v>
      </c>
      <c r="FQ41" t="s">
        <v>1549</v>
      </c>
      <c r="FR41" t="b">
        <v>0</v>
      </c>
      <c r="FS41" t="b">
        <v>0</v>
      </c>
      <c r="FT41">
        <v>2.9830000000000001</v>
      </c>
      <c r="FU41" s="84">
        <v>42551</v>
      </c>
      <c r="FV41" t="s">
        <v>2872</v>
      </c>
      <c r="FW41">
        <v>0</v>
      </c>
      <c r="FX41">
        <v>3673</v>
      </c>
      <c r="FY41">
        <v>8949</v>
      </c>
      <c r="FZ41">
        <v>9226</v>
      </c>
      <c r="GA41">
        <v>31795</v>
      </c>
      <c r="GB41">
        <v>0</v>
      </c>
      <c r="GC41">
        <v>0</v>
      </c>
      <c r="GD41" t="s">
        <v>2905</v>
      </c>
      <c r="GE41">
        <v>0.3</v>
      </c>
      <c r="GF41" t="s">
        <v>2872</v>
      </c>
      <c r="GG41">
        <v>0</v>
      </c>
      <c r="GH41">
        <v>0</v>
      </c>
      <c r="GI41">
        <v>0</v>
      </c>
      <c r="GJ41">
        <v>0</v>
      </c>
      <c r="GK41" t="s">
        <v>3805</v>
      </c>
      <c r="GL41" t="s">
        <v>3805</v>
      </c>
      <c r="GM41" t="s">
        <v>2874</v>
      </c>
      <c r="GN41" t="s">
        <v>665</v>
      </c>
      <c r="GO41" t="s">
        <v>728</v>
      </c>
      <c r="GP41" t="s">
        <v>2864</v>
      </c>
      <c r="GQ41" t="s">
        <v>2864</v>
      </c>
      <c r="GR41" t="s">
        <v>1582</v>
      </c>
      <c r="GS41" t="s">
        <v>2989</v>
      </c>
      <c r="GT41" t="s">
        <v>2990</v>
      </c>
      <c r="GU41" t="s">
        <v>1583</v>
      </c>
      <c r="GV41" t="s">
        <v>2864</v>
      </c>
      <c r="GW41" t="s">
        <v>1584</v>
      </c>
      <c r="GX41" t="s">
        <v>893</v>
      </c>
      <c r="GY41" t="s">
        <v>1585</v>
      </c>
      <c r="GZ41" t="s">
        <v>3765</v>
      </c>
      <c r="HA41">
        <v>95.7</v>
      </c>
      <c r="HB41">
        <v>65.150000000000006</v>
      </c>
    </row>
    <row r="42" spans="1:210" x14ac:dyDescent="0.25">
      <c r="A42" t="e">
        <f>VLOOKUP(B42,'Free Standing without QAAF'!#REF!,1,FALSE)</f>
        <v>#REF!</v>
      </c>
      <c r="B42" t="s">
        <v>669</v>
      </c>
      <c r="C42" t="s">
        <v>2036</v>
      </c>
      <c r="D42" t="s">
        <v>153</v>
      </c>
      <c r="E42" t="s">
        <v>2037</v>
      </c>
      <c r="F42" t="s">
        <v>1885</v>
      </c>
      <c r="G42" t="s">
        <v>893</v>
      </c>
      <c r="H42" t="s">
        <v>1886</v>
      </c>
      <c r="I42" t="s">
        <v>1056</v>
      </c>
      <c r="J42">
        <v>180.11</v>
      </c>
      <c r="K42">
        <v>577.58000000000004</v>
      </c>
      <c r="L42" s="17">
        <v>10</v>
      </c>
      <c r="M42" s="17">
        <v>7.13</v>
      </c>
      <c r="N42" s="17">
        <v>197.24</v>
      </c>
      <c r="O42" s="17">
        <v>594.71</v>
      </c>
      <c r="Q42" s="84">
        <v>43191</v>
      </c>
      <c r="R42">
        <v>115</v>
      </c>
      <c r="S42" t="b">
        <v>1</v>
      </c>
      <c r="T42">
        <v>0.97140000000000004</v>
      </c>
      <c r="U42" t="s">
        <v>2861</v>
      </c>
      <c r="V42" s="85">
        <v>43207.602858772902</v>
      </c>
      <c r="W42" t="s">
        <v>3751</v>
      </c>
      <c r="X42">
        <v>0.85</v>
      </c>
      <c r="Y42">
        <v>0</v>
      </c>
      <c r="Z42">
        <v>1.2</v>
      </c>
      <c r="AA42">
        <v>1.1000000000000001</v>
      </c>
      <c r="AB42">
        <v>-0.13125000000000001</v>
      </c>
      <c r="AC42">
        <v>76.88</v>
      </c>
      <c r="AD42">
        <v>0.95</v>
      </c>
      <c r="AE42">
        <v>0</v>
      </c>
      <c r="AF42">
        <v>0.1</v>
      </c>
      <c r="AG42">
        <v>87.8</v>
      </c>
      <c r="AH42">
        <v>0.96</v>
      </c>
      <c r="AI42">
        <v>0</v>
      </c>
      <c r="AJ42">
        <v>0.08</v>
      </c>
      <c r="AK42">
        <v>140.83000000000001</v>
      </c>
      <c r="AL42">
        <v>368.24</v>
      </c>
      <c r="AM42" s="84">
        <v>42917</v>
      </c>
      <c r="AN42">
        <v>657520726</v>
      </c>
      <c r="AO42">
        <v>0.78390000000000004</v>
      </c>
      <c r="AP42" s="84">
        <v>43100</v>
      </c>
      <c r="AQ42" t="b">
        <v>0</v>
      </c>
      <c r="AR42">
        <v>162.51</v>
      </c>
      <c r="AS42">
        <v>0.5</v>
      </c>
      <c r="AT42">
        <v>0.75</v>
      </c>
      <c r="AU42">
        <v>3.8397000000000001</v>
      </c>
      <c r="AV42">
        <v>4.4138000000000002</v>
      </c>
      <c r="AW42">
        <v>0.5</v>
      </c>
      <c r="AX42">
        <v>0</v>
      </c>
      <c r="AY42">
        <v>0.6</v>
      </c>
      <c r="AZ42">
        <v>0.5</v>
      </c>
      <c r="BA42">
        <v>0.71740000000000004</v>
      </c>
      <c r="BB42">
        <v>0.95</v>
      </c>
      <c r="BC42">
        <v>0.5</v>
      </c>
      <c r="BD42">
        <v>0.1255</v>
      </c>
      <c r="BE42">
        <v>0.5</v>
      </c>
      <c r="BF42">
        <v>0.47939999999999999</v>
      </c>
      <c r="BG42">
        <v>1.089</v>
      </c>
      <c r="BH42">
        <v>8</v>
      </c>
      <c r="BI42" s="84">
        <v>42917</v>
      </c>
      <c r="BJ42">
        <v>1</v>
      </c>
      <c r="BK42" t="b">
        <v>0</v>
      </c>
      <c r="BL42" t="s">
        <v>2872</v>
      </c>
      <c r="BM42" t="s">
        <v>2872</v>
      </c>
      <c r="BN42" t="b">
        <v>1</v>
      </c>
      <c r="BO42" s="84">
        <v>43207</v>
      </c>
      <c r="BP42" t="b">
        <v>1</v>
      </c>
      <c r="BQ42" s="84">
        <v>43191</v>
      </c>
      <c r="BR42">
        <v>115</v>
      </c>
      <c r="BS42">
        <v>6561</v>
      </c>
      <c r="BT42">
        <v>106485</v>
      </c>
      <c r="BU42" s="85">
        <v>43207.602858772902</v>
      </c>
      <c r="BV42" t="s">
        <v>3806</v>
      </c>
      <c r="BW42">
        <v>180.11</v>
      </c>
      <c r="BX42" t="s">
        <v>2861</v>
      </c>
      <c r="BY42">
        <v>1.0207999999999999</v>
      </c>
      <c r="BZ42">
        <v>3561</v>
      </c>
      <c r="CA42">
        <v>1.02674</v>
      </c>
      <c r="CB42" t="s">
        <v>2864</v>
      </c>
      <c r="CC42" t="s">
        <v>3751</v>
      </c>
      <c r="CD42" t="b">
        <v>1</v>
      </c>
      <c r="CE42">
        <v>0</v>
      </c>
      <c r="CF42">
        <v>681</v>
      </c>
      <c r="CG42">
        <v>1</v>
      </c>
      <c r="CH42">
        <v>101</v>
      </c>
      <c r="CI42">
        <v>36966</v>
      </c>
      <c r="CJ42">
        <v>25990</v>
      </c>
      <c r="CK42">
        <v>15962</v>
      </c>
      <c r="CL42">
        <v>0.70309999999999995</v>
      </c>
      <c r="CM42" t="s">
        <v>2883</v>
      </c>
      <c r="CN42">
        <v>0</v>
      </c>
      <c r="CO42">
        <v>577.58000000000004</v>
      </c>
      <c r="CP42" t="s">
        <v>2866</v>
      </c>
      <c r="CQ42" t="s">
        <v>2867</v>
      </c>
      <c r="CR42">
        <v>83.6</v>
      </c>
      <c r="CS42">
        <v>96.51</v>
      </c>
      <c r="CT42">
        <v>3</v>
      </c>
      <c r="CU42">
        <v>0</v>
      </c>
      <c r="CV42">
        <v>2556238</v>
      </c>
      <c r="CW42">
        <v>88.08</v>
      </c>
      <c r="CX42">
        <v>81.900000000000006</v>
      </c>
      <c r="CY42">
        <v>83.6</v>
      </c>
      <c r="CZ42">
        <v>81.19</v>
      </c>
      <c r="DA42">
        <v>0</v>
      </c>
      <c r="DB42">
        <v>0</v>
      </c>
      <c r="DC42">
        <v>83.6</v>
      </c>
      <c r="DD42">
        <v>102.56</v>
      </c>
      <c r="DE42">
        <v>2371594</v>
      </c>
      <c r="DF42">
        <v>839476</v>
      </c>
      <c r="DG42">
        <v>31421</v>
      </c>
      <c r="DH42">
        <v>67.59</v>
      </c>
      <c r="DI42">
        <v>28.92</v>
      </c>
      <c r="DJ42">
        <v>96.51</v>
      </c>
      <c r="DK42">
        <v>0</v>
      </c>
      <c r="DL42">
        <v>0</v>
      </c>
      <c r="DM42">
        <v>96.51</v>
      </c>
      <c r="DN42">
        <v>153284</v>
      </c>
      <c r="DO42">
        <v>591277</v>
      </c>
      <c r="DP42">
        <v>5767308</v>
      </c>
      <c r="DQ42">
        <v>55547</v>
      </c>
      <c r="DR42">
        <v>144334</v>
      </c>
      <c r="DS42">
        <v>226710</v>
      </c>
      <c r="DT42">
        <v>777</v>
      </c>
      <c r="DU42">
        <v>37059</v>
      </c>
      <c r="DV42">
        <v>205862</v>
      </c>
      <c r="DW42">
        <v>813851</v>
      </c>
      <c r="DX42">
        <v>41966</v>
      </c>
      <c r="DY42">
        <v>100927</v>
      </c>
      <c r="DZ42">
        <v>239292</v>
      </c>
      <c r="EA42">
        <v>180569</v>
      </c>
      <c r="EB42">
        <v>139273</v>
      </c>
      <c r="EC42">
        <v>196739</v>
      </c>
      <c r="ED42">
        <v>112950</v>
      </c>
      <c r="EE42">
        <v>28885</v>
      </c>
      <c r="EF42">
        <v>122337</v>
      </c>
      <c r="EG42">
        <v>288641</v>
      </c>
      <c r="EH42">
        <v>2087028</v>
      </c>
      <c r="EI42" s="84">
        <v>42370</v>
      </c>
      <c r="EJ42" s="84">
        <v>42735</v>
      </c>
      <c r="EK42">
        <v>2875481</v>
      </c>
      <c r="EL42" t="b">
        <v>1</v>
      </c>
      <c r="EM42" t="b">
        <v>1</v>
      </c>
      <c r="EN42">
        <v>1.089</v>
      </c>
      <c r="EO42" t="s">
        <v>3755</v>
      </c>
      <c r="EP42" t="s">
        <v>3756</v>
      </c>
      <c r="EQ42" t="s">
        <v>3763</v>
      </c>
      <c r="ER42" t="s">
        <v>3764</v>
      </c>
      <c r="ES42">
        <v>1.0754999999999999</v>
      </c>
      <c r="ET42">
        <v>1.0288999999999999</v>
      </c>
      <c r="EU42">
        <v>1.1198999999999999</v>
      </c>
      <c r="EV42">
        <v>1.0993999999999999</v>
      </c>
      <c r="EW42">
        <v>1.0539000000000001</v>
      </c>
      <c r="EX42">
        <v>0</v>
      </c>
      <c r="EY42">
        <v>95652</v>
      </c>
      <c r="EZ42" t="s">
        <v>3806</v>
      </c>
      <c r="FA42">
        <v>1.0754999999999999</v>
      </c>
      <c r="FB42" t="b">
        <v>0</v>
      </c>
      <c r="FC42" t="b">
        <v>0</v>
      </c>
      <c r="FD42">
        <v>0</v>
      </c>
      <c r="FE42">
        <v>0</v>
      </c>
      <c r="FF42">
        <v>1</v>
      </c>
      <c r="FG42">
        <v>0.70309999999999995</v>
      </c>
      <c r="FH42">
        <v>744561</v>
      </c>
      <c r="FI42">
        <v>5767308</v>
      </c>
      <c r="FJ42">
        <v>15962</v>
      </c>
      <c r="FK42">
        <v>25990</v>
      </c>
      <c r="FL42">
        <v>36966</v>
      </c>
      <c r="FM42" t="b">
        <v>0</v>
      </c>
      <c r="FN42">
        <v>0.61419999999999997</v>
      </c>
      <c r="FO42" s="84">
        <v>42370</v>
      </c>
      <c r="FP42" s="84">
        <v>42735</v>
      </c>
      <c r="FQ42" t="s">
        <v>1056</v>
      </c>
      <c r="FR42" t="b">
        <v>0</v>
      </c>
      <c r="FS42" t="b">
        <v>0</v>
      </c>
      <c r="FT42">
        <v>3.4220000000000002</v>
      </c>
      <c r="FU42" s="84">
        <v>42551</v>
      </c>
      <c r="FV42" t="s">
        <v>2872</v>
      </c>
      <c r="FW42">
        <v>0</v>
      </c>
      <c r="FX42">
        <v>2660</v>
      </c>
      <c r="FY42">
        <v>7257</v>
      </c>
      <c r="FZ42">
        <v>22606</v>
      </c>
      <c r="GA42">
        <v>63129</v>
      </c>
      <c r="GB42">
        <v>0</v>
      </c>
      <c r="GC42">
        <v>0</v>
      </c>
      <c r="GD42" t="s">
        <v>2891</v>
      </c>
      <c r="GE42">
        <v>0</v>
      </c>
      <c r="GF42" t="s">
        <v>2872</v>
      </c>
      <c r="GG42">
        <v>0</v>
      </c>
      <c r="GH42">
        <v>0</v>
      </c>
      <c r="GI42">
        <v>0</v>
      </c>
      <c r="GJ42">
        <v>0</v>
      </c>
      <c r="GK42" t="s">
        <v>3806</v>
      </c>
      <c r="GL42" t="s">
        <v>3806</v>
      </c>
      <c r="GM42" t="s">
        <v>2874</v>
      </c>
      <c r="GN42" t="s">
        <v>669</v>
      </c>
      <c r="GO42" t="s">
        <v>153</v>
      </c>
      <c r="GP42" t="s">
        <v>2864</v>
      </c>
      <c r="GQ42" t="s">
        <v>2864</v>
      </c>
      <c r="GR42" t="s">
        <v>2036</v>
      </c>
      <c r="GS42" t="s">
        <v>3485</v>
      </c>
      <c r="GT42" t="s">
        <v>3486</v>
      </c>
      <c r="GU42" t="s">
        <v>2037</v>
      </c>
      <c r="GV42" t="s">
        <v>2864</v>
      </c>
      <c r="GW42" t="s">
        <v>1885</v>
      </c>
      <c r="GX42" t="s">
        <v>893</v>
      </c>
      <c r="GY42" t="s">
        <v>2038</v>
      </c>
      <c r="GZ42" t="s">
        <v>3765</v>
      </c>
      <c r="HA42">
        <v>107.78</v>
      </c>
      <c r="HB42">
        <v>98.35</v>
      </c>
    </row>
    <row r="43" spans="1:210" x14ac:dyDescent="0.25">
      <c r="A43" t="e">
        <f>VLOOKUP(B43,'Free Standing without QAAF'!#REF!,1,FALSE)</f>
        <v>#REF!</v>
      </c>
      <c r="B43" t="s">
        <v>668</v>
      </c>
      <c r="C43" t="s">
        <v>1946</v>
      </c>
      <c r="D43" t="s">
        <v>140</v>
      </c>
      <c r="E43" t="s">
        <v>1947</v>
      </c>
      <c r="F43" t="s">
        <v>1948</v>
      </c>
      <c r="G43" t="s">
        <v>893</v>
      </c>
      <c r="H43" t="s">
        <v>2582</v>
      </c>
      <c r="I43" t="s">
        <v>946</v>
      </c>
      <c r="J43">
        <v>161.52000000000001</v>
      </c>
      <c r="K43">
        <v>579.20000000000005</v>
      </c>
      <c r="L43" s="17">
        <v>10</v>
      </c>
      <c r="M43" s="17">
        <v>7.13</v>
      </c>
      <c r="N43" s="17">
        <v>178.65</v>
      </c>
      <c r="O43" s="17">
        <v>596.33000000000004</v>
      </c>
      <c r="Q43" s="84">
        <v>43191</v>
      </c>
      <c r="R43">
        <v>115</v>
      </c>
      <c r="S43" t="b">
        <v>1</v>
      </c>
      <c r="T43">
        <v>0.97140000000000004</v>
      </c>
      <c r="U43" t="s">
        <v>2861</v>
      </c>
      <c r="V43" s="85">
        <v>43207.602858772902</v>
      </c>
      <c r="W43" t="s">
        <v>3751</v>
      </c>
      <c r="X43">
        <v>0.85</v>
      </c>
      <c r="Y43">
        <v>0</v>
      </c>
      <c r="Z43">
        <v>1.2</v>
      </c>
      <c r="AA43">
        <v>1.1000000000000001</v>
      </c>
      <c r="AB43">
        <v>-0.13125000000000001</v>
      </c>
      <c r="AC43">
        <v>76.88</v>
      </c>
      <c r="AD43">
        <v>0.95</v>
      </c>
      <c r="AE43">
        <v>0</v>
      </c>
      <c r="AF43">
        <v>0.1</v>
      </c>
      <c r="AG43">
        <v>87.8</v>
      </c>
      <c r="AH43">
        <v>0.96</v>
      </c>
      <c r="AI43">
        <v>0</v>
      </c>
      <c r="AJ43">
        <v>0.08</v>
      </c>
      <c r="AK43">
        <v>140.83000000000001</v>
      </c>
      <c r="AL43">
        <v>368.24</v>
      </c>
      <c r="AM43" s="84">
        <v>42917</v>
      </c>
      <c r="AN43">
        <v>657520726</v>
      </c>
      <c r="AO43">
        <v>0.78390000000000004</v>
      </c>
      <c r="AP43" s="84">
        <v>43100</v>
      </c>
      <c r="AQ43" t="b">
        <v>0</v>
      </c>
      <c r="AR43">
        <v>162.51</v>
      </c>
      <c r="AS43">
        <v>0.5</v>
      </c>
      <c r="AT43">
        <v>0.75</v>
      </c>
      <c r="AU43">
        <v>3.8397000000000001</v>
      </c>
      <c r="AV43">
        <v>4.4138000000000002</v>
      </c>
      <c r="AW43">
        <v>0.5</v>
      </c>
      <c r="AX43">
        <v>0</v>
      </c>
      <c r="AY43">
        <v>0.6</v>
      </c>
      <c r="AZ43">
        <v>0.5</v>
      </c>
      <c r="BA43">
        <v>0.71740000000000004</v>
      </c>
      <c r="BB43">
        <v>0.95</v>
      </c>
      <c r="BC43">
        <v>0.5</v>
      </c>
      <c r="BD43">
        <v>0.1255</v>
      </c>
      <c r="BE43">
        <v>0.5</v>
      </c>
      <c r="BF43">
        <v>0.47939999999999999</v>
      </c>
      <c r="BG43">
        <v>1.089</v>
      </c>
      <c r="BH43">
        <v>8</v>
      </c>
      <c r="BI43" s="84">
        <v>42917</v>
      </c>
      <c r="BJ43">
        <v>1</v>
      </c>
      <c r="BK43" t="b">
        <v>0</v>
      </c>
      <c r="BL43" t="s">
        <v>2872</v>
      </c>
      <c r="BM43" t="s">
        <v>2872</v>
      </c>
      <c r="BN43" t="b">
        <v>1</v>
      </c>
      <c r="BO43" s="84">
        <v>43207</v>
      </c>
      <c r="BP43" t="b">
        <v>1</v>
      </c>
      <c r="BQ43" s="84">
        <v>43191</v>
      </c>
      <c r="BR43">
        <v>115</v>
      </c>
      <c r="BS43">
        <v>6562</v>
      </c>
      <c r="BT43">
        <v>106462</v>
      </c>
      <c r="BU43" s="85">
        <v>43207.602858772902</v>
      </c>
      <c r="BV43" t="s">
        <v>3807</v>
      </c>
      <c r="BW43">
        <v>161.52000000000001</v>
      </c>
      <c r="BX43" t="s">
        <v>2861</v>
      </c>
      <c r="BY43">
        <v>1.0304</v>
      </c>
      <c r="BZ43">
        <v>3562</v>
      </c>
      <c r="CA43">
        <v>1.02674</v>
      </c>
      <c r="CB43" t="s">
        <v>2864</v>
      </c>
      <c r="CC43" t="s">
        <v>3751</v>
      </c>
      <c r="CD43" t="b">
        <v>1</v>
      </c>
      <c r="CE43">
        <v>0</v>
      </c>
      <c r="CF43">
        <v>629</v>
      </c>
      <c r="CG43">
        <v>1</v>
      </c>
      <c r="CH43">
        <v>62</v>
      </c>
      <c r="CI43">
        <v>22692</v>
      </c>
      <c r="CJ43">
        <v>18007</v>
      </c>
      <c r="CK43">
        <v>8849</v>
      </c>
      <c r="CL43">
        <v>0.79349999999999998</v>
      </c>
      <c r="CM43" t="s">
        <v>2883</v>
      </c>
      <c r="CN43">
        <v>0</v>
      </c>
      <c r="CO43">
        <v>579.20000000000005</v>
      </c>
      <c r="CP43" t="s">
        <v>2866</v>
      </c>
      <c r="CQ43" t="s">
        <v>2867</v>
      </c>
      <c r="CR43">
        <v>72.98</v>
      </c>
      <c r="CS43">
        <v>88.54</v>
      </c>
      <c r="CT43">
        <v>1</v>
      </c>
      <c r="CU43">
        <v>0</v>
      </c>
      <c r="CV43">
        <v>1470777</v>
      </c>
      <c r="CW43">
        <v>73.14</v>
      </c>
      <c r="CX43">
        <v>70.83</v>
      </c>
      <c r="CY43">
        <v>72.98</v>
      </c>
      <c r="CZ43">
        <v>81.95</v>
      </c>
      <c r="DA43">
        <v>0</v>
      </c>
      <c r="DB43">
        <v>0</v>
      </c>
      <c r="DC43">
        <v>72.98</v>
      </c>
      <c r="DD43">
        <v>103.52</v>
      </c>
      <c r="DE43">
        <v>1228229</v>
      </c>
      <c r="DF43">
        <v>633909</v>
      </c>
      <c r="DG43">
        <v>19288</v>
      </c>
      <c r="DH43">
        <v>57.02</v>
      </c>
      <c r="DI43">
        <v>31.52</v>
      </c>
      <c r="DJ43">
        <v>88.54</v>
      </c>
      <c r="DK43">
        <v>0</v>
      </c>
      <c r="DL43">
        <v>0</v>
      </c>
      <c r="DM43">
        <v>88.54</v>
      </c>
      <c r="DN43">
        <v>150369</v>
      </c>
      <c r="DO43">
        <v>375674</v>
      </c>
      <c r="DP43">
        <v>3332914</v>
      </c>
      <c r="DQ43">
        <v>40491</v>
      </c>
      <c r="DR43">
        <v>110706</v>
      </c>
      <c r="DS43">
        <v>166753</v>
      </c>
      <c r="DT43">
        <v>540</v>
      </c>
      <c r="DU43">
        <v>43379</v>
      </c>
      <c r="DV43">
        <v>42482</v>
      </c>
      <c r="DW43">
        <v>247021</v>
      </c>
      <c r="DX43">
        <v>-6379</v>
      </c>
      <c r="DY43">
        <v>57193</v>
      </c>
      <c r="DZ43">
        <v>227895</v>
      </c>
      <c r="EA43">
        <v>203595</v>
      </c>
      <c r="EB43">
        <v>146459</v>
      </c>
      <c r="EC43">
        <v>70736</v>
      </c>
      <c r="ED43">
        <v>81144</v>
      </c>
      <c r="EE43">
        <v>9474</v>
      </c>
      <c r="EF43">
        <v>98201</v>
      </c>
      <c r="EG43">
        <v>307801</v>
      </c>
      <c r="EH43">
        <v>959381</v>
      </c>
      <c r="EI43" s="84">
        <v>42370</v>
      </c>
      <c r="EJ43" s="84">
        <v>42735</v>
      </c>
      <c r="EK43">
        <v>1667526</v>
      </c>
      <c r="EL43" t="b">
        <v>1</v>
      </c>
      <c r="EM43" t="b">
        <v>1</v>
      </c>
      <c r="EN43">
        <v>1.089</v>
      </c>
      <c r="EO43" t="s">
        <v>3263</v>
      </c>
      <c r="EP43" t="s">
        <v>3796</v>
      </c>
      <c r="EQ43" t="s">
        <v>3753</v>
      </c>
      <c r="ER43" t="s">
        <v>3754</v>
      </c>
      <c r="ES43">
        <v>1.0326</v>
      </c>
      <c r="ET43">
        <v>1.0228999999999999</v>
      </c>
      <c r="EU43">
        <v>1.0195000000000001</v>
      </c>
      <c r="EV43">
        <v>1.0888</v>
      </c>
      <c r="EW43">
        <v>0.99909999999999999</v>
      </c>
      <c r="EX43">
        <v>0</v>
      </c>
      <c r="EY43">
        <v>48169</v>
      </c>
      <c r="EZ43" t="s">
        <v>3808</v>
      </c>
      <c r="FA43">
        <v>1.0326</v>
      </c>
      <c r="FB43" t="b">
        <v>0</v>
      </c>
      <c r="FC43" t="b">
        <v>0</v>
      </c>
      <c r="FD43">
        <v>0</v>
      </c>
      <c r="FE43">
        <v>0</v>
      </c>
      <c r="FF43">
        <v>0.16980000000000001</v>
      </c>
      <c r="FG43">
        <v>0.77829999999999999</v>
      </c>
      <c r="FH43">
        <v>462175</v>
      </c>
      <c r="FI43">
        <v>2832563</v>
      </c>
      <c r="FJ43">
        <v>8281</v>
      </c>
      <c r="FK43">
        <v>17612</v>
      </c>
      <c r="FL43">
        <v>22630</v>
      </c>
      <c r="FM43" t="b">
        <v>0</v>
      </c>
      <c r="FN43">
        <v>0.47020000000000001</v>
      </c>
      <c r="FO43" s="84">
        <v>42005</v>
      </c>
      <c r="FP43" s="84">
        <v>42369</v>
      </c>
      <c r="FQ43" t="s">
        <v>946</v>
      </c>
      <c r="FR43" t="b">
        <v>0</v>
      </c>
      <c r="FS43" t="b">
        <v>0</v>
      </c>
      <c r="FT43">
        <v>2.6486999999999998</v>
      </c>
      <c r="FU43" s="84">
        <v>42551</v>
      </c>
      <c r="FV43" t="s">
        <v>2872</v>
      </c>
      <c r="FW43">
        <v>0</v>
      </c>
      <c r="FX43">
        <v>1249</v>
      </c>
      <c r="FY43">
        <v>9664</v>
      </c>
      <c r="FZ43">
        <v>4395</v>
      </c>
      <c r="GA43">
        <v>32861</v>
      </c>
      <c r="GB43">
        <v>0</v>
      </c>
      <c r="GC43">
        <v>0</v>
      </c>
      <c r="GD43" t="s">
        <v>2891</v>
      </c>
      <c r="GE43">
        <v>0.83020000000000005</v>
      </c>
      <c r="GF43" t="s">
        <v>2872</v>
      </c>
      <c r="GG43">
        <v>0</v>
      </c>
      <c r="GH43">
        <v>0</v>
      </c>
      <c r="GI43">
        <v>0</v>
      </c>
      <c r="GJ43">
        <v>0</v>
      </c>
      <c r="GK43" t="s">
        <v>3808</v>
      </c>
      <c r="GL43" t="s">
        <v>3808</v>
      </c>
      <c r="GM43" t="s">
        <v>2874</v>
      </c>
      <c r="GN43" t="s">
        <v>668</v>
      </c>
      <c r="GO43" t="s">
        <v>140</v>
      </c>
      <c r="GP43" t="s">
        <v>2864</v>
      </c>
      <c r="GQ43" t="s">
        <v>2864</v>
      </c>
      <c r="GR43" t="s">
        <v>1946</v>
      </c>
      <c r="GS43" t="s">
        <v>2927</v>
      </c>
      <c r="GT43" t="s">
        <v>2928</v>
      </c>
      <c r="GU43" t="s">
        <v>1947</v>
      </c>
      <c r="GV43" t="s">
        <v>2864</v>
      </c>
      <c r="GW43" t="s">
        <v>1948</v>
      </c>
      <c r="GX43" t="s">
        <v>893</v>
      </c>
      <c r="GY43" t="s">
        <v>1949</v>
      </c>
      <c r="GZ43" t="s">
        <v>3765</v>
      </c>
      <c r="HA43">
        <v>98.88</v>
      </c>
      <c r="HB43">
        <v>81.680000000000007</v>
      </c>
    </row>
    <row r="44" spans="1:210" x14ac:dyDescent="0.25">
      <c r="A44" t="e">
        <f>VLOOKUP(B44,'Free Standing without QAAF'!#REF!,1,FALSE)</f>
        <v>#REF!</v>
      </c>
      <c r="B44" t="s">
        <v>664</v>
      </c>
      <c r="C44" t="s">
        <v>1367</v>
      </c>
      <c r="D44" t="s">
        <v>60</v>
      </c>
      <c r="E44" t="s">
        <v>1368</v>
      </c>
      <c r="F44" t="s">
        <v>900</v>
      </c>
      <c r="G44" t="s">
        <v>893</v>
      </c>
      <c r="H44" t="s">
        <v>1328</v>
      </c>
      <c r="I44" t="s">
        <v>952</v>
      </c>
      <c r="J44">
        <v>146.69</v>
      </c>
      <c r="K44">
        <v>566.73</v>
      </c>
      <c r="L44" s="17">
        <v>10</v>
      </c>
      <c r="M44" s="17">
        <v>7.13</v>
      </c>
      <c r="N44" s="17">
        <v>163.82</v>
      </c>
      <c r="O44" s="17">
        <v>583.86</v>
      </c>
      <c r="Q44" s="84">
        <v>43191</v>
      </c>
      <c r="R44">
        <v>115</v>
      </c>
      <c r="S44" t="b">
        <v>1</v>
      </c>
      <c r="T44">
        <v>0.97140000000000004</v>
      </c>
      <c r="U44" t="s">
        <v>2861</v>
      </c>
      <c r="V44" s="85">
        <v>43207.602858772902</v>
      </c>
      <c r="W44" t="s">
        <v>3751</v>
      </c>
      <c r="X44">
        <v>0.85</v>
      </c>
      <c r="Y44">
        <v>0</v>
      </c>
      <c r="Z44">
        <v>1.2</v>
      </c>
      <c r="AA44">
        <v>1.1000000000000001</v>
      </c>
      <c r="AB44">
        <v>-0.13125000000000001</v>
      </c>
      <c r="AC44">
        <v>76.88</v>
      </c>
      <c r="AD44">
        <v>0.95</v>
      </c>
      <c r="AE44">
        <v>0</v>
      </c>
      <c r="AF44">
        <v>0.1</v>
      </c>
      <c r="AG44">
        <v>87.8</v>
      </c>
      <c r="AH44">
        <v>0.96</v>
      </c>
      <c r="AI44">
        <v>0</v>
      </c>
      <c r="AJ44">
        <v>0.08</v>
      </c>
      <c r="AK44">
        <v>140.83000000000001</v>
      </c>
      <c r="AL44">
        <v>368.24</v>
      </c>
      <c r="AM44" s="84">
        <v>42917</v>
      </c>
      <c r="AN44">
        <v>657520726</v>
      </c>
      <c r="AO44">
        <v>0.78390000000000004</v>
      </c>
      <c r="AP44" s="84">
        <v>43100</v>
      </c>
      <c r="AQ44" t="b">
        <v>0</v>
      </c>
      <c r="AR44">
        <v>162.51</v>
      </c>
      <c r="AS44">
        <v>0.5</v>
      </c>
      <c r="AT44">
        <v>0.75</v>
      </c>
      <c r="AU44">
        <v>3.8397000000000001</v>
      </c>
      <c r="AV44">
        <v>4.4138000000000002</v>
      </c>
      <c r="AW44">
        <v>0.5</v>
      </c>
      <c r="AX44">
        <v>0</v>
      </c>
      <c r="AY44">
        <v>0.6</v>
      </c>
      <c r="AZ44">
        <v>0.5</v>
      </c>
      <c r="BA44">
        <v>0.71740000000000004</v>
      </c>
      <c r="BB44">
        <v>0.95</v>
      </c>
      <c r="BC44">
        <v>0.5</v>
      </c>
      <c r="BD44">
        <v>0.1255</v>
      </c>
      <c r="BE44">
        <v>0.5</v>
      </c>
      <c r="BF44">
        <v>0.47939999999999999</v>
      </c>
      <c r="BG44">
        <v>1.089</v>
      </c>
      <c r="BH44">
        <v>8</v>
      </c>
      <c r="BI44" s="84">
        <v>42917</v>
      </c>
      <c r="BJ44">
        <v>1</v>
      </c>
      <c r="BK44" t="b">
        <v>0</v>
      </c>
      <c r="BL44" t="s">
        <v>2872</v>
      </c>
      <c r="BM44" t="s">
        <v>2872</v>
      </c>
      <c r="BN44" t="b">
        <v>1</v>
      </c>
      <c r="BO44" s="84">
        <v>43207</v>
      </c>
      <c r="BP44" t="b">
        <v>1</v>
      </c>
      <c r="BQ44" s="84">
        <v>43191</v>
      </c>
      <c r="BR44">
        <v>115</v>
      </c>
      <c r="BS44">
        <v>6563</v>
      </c>
      <c r="BT44">
        <v>106306</v>
      </c>
      <c r="BU44" s="85">
        <v>43207.602858772902</v>
      </c>
      <c r="BV44" t="s">
        <v>3809</v>
      </c>
      <c r="BW44">
        <v>146.69</v>
      </c>
      <c r="BX44" t="s">
        <v>2861</v>
      </c>
      <c r="BY44">
        <v>0.95660000000000001</v>
      </c>
      <c r="BZ44">
        <v>3563</v>
      </c>
      <c r="CA44">
        <v>1.02674</v>
      </c>
      <c r="CB44" t="s">
        <v>2864</v>
      </c>
      <c r="CC44" t="s">
        <v>3751</v>
      </c>
      <c r="CD44" t="b">
        <v>1</v>
      </c>
      <c r="CE44">
        <v>0</v>
      </c>
      <c r="CF44">
        <v>259</v>
      </c>
      <c r="CG44">
        <v>1</v>
      </c>
      <c r="CH44">
        <v>80</v>
      </c>
      <c r="CI44">
        <v>29280</v>
      </c>
      <c r="CJ44">
        <v>24684</v>
      </c>
      <c r="CK44">
        <v>17459</v>
      </c>
      <c r="CL44">
        <v>0.84299999999999997</v>
      </c>
      <c r="CM44" t="s">
        <v>2883</v>
      </c>
      <c r="CN44">
        <v>0</v>
      </c>
      <c r="CO44">
        <v>566.73</v>
      </c>
      <c r="CP44" t="s">
        <v>2866</v>
      </c>
      <c r="CQ44" t="s">
        <v>2867</v>
      </c>
      <c r="CR44">
        <v>52.22</v>
      </c>
      <c r="CS44">
        <v>94.47</v>
      </c>
      <c r="CT44">
        <v>2</v>
      </c>
      <c r="CU44">
        <v>0</v>
      </c>
      <c r="CV44">
        <v>1469982</v>
      </c>
      <c r="CW44">
        <v>53.33</v>
      </c>
      <c r="CX44">
        <v>54.59</v>
      </c>
      <c r="CY44">
        <v>52.22</v>
      </c>
      <c r="CZ44">
        <v>76.08</v>
      </c>
      <c r="DA44">
        <v>0</v>
      </c>
      <c r="DB44">
        <v>0</v>
      </c>
      <c r="DC44">
        <v>52.22</v>
      </c>
      <c r="DD44">
        <v>96.11</v>
      </c>
      <c r="DE44">
        <v>1757011</v>
      </c>
      <c r="DF44">
        <v>861418</v>
      </c>
      <c r="DG44">
        <v>24888</v>
      </c>
      <c r="DH44">
        <v>63.22</v>
      </c>
      <c r="DI44">
        <v>31.25</v>
      </c>
      <c r="DJ44">
        <v>94.47</v>
      </c>
      <c r="DK44">
        <v>0</v>
      </c>
      <c r="DL44">
        <v>0</v>
      </c>
      <c r="DM44">
        <v>94.47</v>
      </c>
      <c r="DN44">
        <v>163549</v>
      </c>
      <c r="DO44">
        <v>390513</v>
      </c>
      <c r="DP44">
        <v>4088410</v>
      </c>
      <c r="DQ44">
        <v>69954</v>
      </c>
      <c r="DR44">
        <v>125210</v>
      </c>
      <c r="DS44">
        <v>148821</v>
      </c>
      <c r="DT44">
        <v>1518</v>
      </c>
      <c r="DU44">
        <v>20199</v>
      </c>
      <c r="DV44">
        <v>60926</v>
      </c>
      <c r="DW44">
        <v>673964</v>
      </c>
      <c r="DX44">
        <v>31102</v>
      </c>
      <c r="DY44">
        <v>71255</v>
      </c>
      <c r="DZ44">
        <v>302385</v>
      </c>
      <c r="EA44">
        <v>123001</v>
      </c>
      <c r="EB44">
        <v>184643</v>
      </c>
      <c r="EC44">
        <v>151000</v>
      </c>
      <c r="ED44">
        <v>98544</v>
      </c>
      <c r="EE44">
        <v>10251</v>
      </c>
      <c r="EF44">
        <v>114595</v>
      </c>
      <c r="EG44">
        <v>0</v>
      </c>
      <c r="EH44">
        <v>1346981</v>
      </c>
      <c r="EI44" s="84">
        <v>42370</v>
      </c>
      <c r="EJ44" s="84">
        <v>42735</v>
      </c>
      <c r="EK44">
        <v>2344777</v>
      </c>
      <c r="EL44" t="b">
        <v>1</v>
      </c>
      <c r="EM44" t="b">
        <v>1</v>
      </c>
      <c r="EN44">
        <v>1.089</v>
      </c>
      <c r="EO44" t="s">
        <v>3755</v>
      </c>
      <c r="EP44" t="s">
        <v>3756</v>
      </c>
      <c r="EQ44" t="s">
        <v>3763</v>
      </c>
      <c r="ER44" t="s">
        <v>3764</v>
      </c>
      <c r="ES44">
        <v>0.97699999999999998</v>
      </c>
      <c r="ET44">
        <v>0.9758</v>
      </c>
      <c r="EU44">
        <v>0.9617</v>
      </c>
      <c r="EV44">
        <v>0.95120000000000005</v>
      </c>
      <c r="EW44">
        <v>1.0194000000000001</v>
      </c>
      <c r="EX44">
        <v>0</v>
      </c>
      <c r="EY44">
        <v>71124</v>
      </c>
      <c r="EZ44" t="s">
        <v>3809</v>
      </c>
      <c r="FA44">
        <v>0.97699999999999998</v>
      </c>
      <c r="FB44" t="b">
        <v>0</v>
      </c>
      <c r="FC44" t="b">
        <v>0</v>
      </c>
      <c r="FD44">
        <v>0</v>
      </c>
      <c r="FE44">
        <v>0</v>
      </c>
      <c r="FF44">
        <v>0.25640000000000002</v>
      </c>
      <c r="FG44">
        <v>0.84299999999999997</v>
      </c>
      <c r="FH44">
        <v>554062</v>
      </c>
      <c r="FI44">
        <v>4088410</v>
      </c>
      <c r="FJ44">
        <v>17459</v>
      </c>
      <c r="FK44">
        <v>24684</v>
      </c>
      <c r="FL44">
        <v>29280</v>
      </c>
      <c r="FM44" t="b">
        <v>0</v>
      </c>
      <c r="FN44">
        <v>0.70730000000000004</v>
      </c>
      <c r="FO44" s="84">
        <v>42370</v>
      </c>
      <c r="FP44" s="84">
        <v>42735</v>
      </c>
      <c r="FQ44" t="s">
        <v>952</v>
      </c>
      <c r="FR44" t="b">
        <v>0</v>
      </c>
      <c r="FS44" t="b">
        <v>0</v>
      </c>
      <c r="FT44">
        <v>2.9491999999999998</v>
      </c>
      <c r="FU44" s="84">
        <v>42551</v>
      </c>
      <c r="FV44" t="s">
        <v>2872</v>
      </c>
      <c r="FW44">
        <v>0</v>
      </c>
      <c r="FX44">
        <v>5637</v>
      </c>
      <c r="FY44">
        <v>9069</v>
      </c>
      <c r="FZ44">
        <v>14132</v>
      </c>
      <c r="GA44">
        <v>41801</v>
      </c>
      <c r="GB44">
        <v>485</v>
      </c>
      <c r="GC44">
        <v>0</v>
      </c>
      <c r="GD44" t="s">
        <v>2905</v>
      </c>
      <c r="GE44">
        <v>0.74360000000000004</v>
      </c>
      <c r="GF44" t="s">
        <v>2872</v>
      </c>
      <c r="GG44">
        <v>0</v>
      </c>
      <c r="GH44">
        <v>0</v>
      </c>
      <c r="GI44">
        <v>0</v>
      </c>
      <c r="GJ44">
        <v>0</v>
      </c>
      <c r="GK44" t="s">
        <v>3809</v>
      </c>
      <c r="GL44" t="s">
        <v>3809</v>
      </c>
      <c r="GM44" t="s">
        <v>2874</v>
      </c>
      <c r="GN44" t="s">
        <v>664</v>
      </c>
      <c r="GO44" t="s">
        <v>60</v>
      </c>
      <c r="GP44" t="s">
        <v>2864</v>
      </c>
      <c r="GQ44" t="s">
        <v>2864</v>
      </c>
      <c r="GR44" t="s">
        <v>1367</v>
      </c>
      <c r="GS44" t="s">
        <v>2927</v>
      </c>
      <c r="GT44" t="s">
        <v>2928</v>
      </c>
      <c r="GU44" t="s">
        <v>1368</v>
      </c>
      <c r="GV44" t="s">
        <v>2864</v>
      </c>
      <c r="GW44" t="s">
        <v>900</v>
      </c>
      <c r="GX44" t="s">
        <v>893</v>
      </c>
      <c r="GY44" t="s">
        <v>1369</v>
      </c>
      <c r="GZ44" t="s">
        <v>3765</v>
      </c>
      <c r="HA44">
        <v>105.5</v>
      </c>
      <c r="HB44">
        <v>59.55</v>
      </c>
    </row>
    <row r="45" spans="1:210" x14ac:dyDescent="0.25">
      <c r="A45" t="e">
        <f>VLOOKUP(B45,'Free Standing without QAAF'!#REF!,1,FALSE)</f>
        <v>#REF!</v>
      </c>
      <c r="B45" t="s">
        <v>678</v>
      </c>
      <c r="C45" t="s">
        <v>1627</v>
      </c>
      <c r="D45" t="s">
        <v>730</v>
      </c>
      <c r="E45" t="s">
        <v>1628</v>
      </c>
      <c r="F45" t="s">
        <v>1629</v>
      </c>
      <c r="G45" t="s">
        <v>893</v>
      </c>
      <c r="H45" t="s">
        <v>1630</v>
      </c>
      <c r="I45" t="s">
        <v>952</v>
      </c>
      <c r="J45">
        <v>176.57</v>
      </c>
      <c r="K45">
        <v>557.89</v>
      </c>
      <c r="L45" s="17">
        <v>10</v>
      </c>
      <c r="M45" s="17">
        <v>1.36</v>
      </c>
      <c r="N45" s="17">
        <v>187.93</v>
      </c>
      <c r="O45" s="17">
        <v>569.25</v>
      </c>
      <c r="Q45" s="84">
        <v>43191</v>
      </c>
      <c r="R45">
        <v>115</v>
      </c>
      <c r="S45" t="b">
        <v>1</v>
      </c>
      <c r="T45">
        <v>0.97140000000000004</v>
      </c>
      <c r="U45" t="s">
        <v>2861</v>
      </c>
      <c r="V45" s="85">
        <v>43207.602858772902</v>
      </c>
      <c r="W45" t="s">
        <v>3751</v>
      </c>
      <c r="X45">
        <v>0.85</v>
      </c>
      <c r="Y45">
        <v>0</v>
      </c>
      <c r="Z45">
        <v>1.2</v>
      </c>
      <c r="AA45">
        <v>1.1000000000000001</v>
      </c>
      <c r="AB45">
        <v>-0.13125000000000001</v>
      </c>
      <c r="AC45">
        <v>76.88</v>
      </c>
      <c r="AD45">
        <v>0.95</v>
      </c>
      <c r="AE45">
        <v>0</v>
      </c>
      <c r="AF45">
        <v>0.1</v>
      </c>
      <c r="AG45">
        <v>87.8</v>
      </c>
      <c r="AH45">
        <v>0.96</v>
      </c>
      <c r="AI45">
        <v>0</v>
      </c>
      <c r="AJ45">
        <v>0.08</v>
      </c>
      <c r="AK45">
        <v>140.83000000000001</v>
      </c>
      <c r="AL45">
        <v>368.24</v>
      </c>
      <c r="AM45" s="84">
        <v>42917</v>
      </c>
      <c r="AN45">
        <v>657520726</v>
      </c>
      <c r="AO45">
        <v>0.78390000000000004</v>
      </c>
      <c r="AP45" s="84">
        <v>43100</v>
      </c>
      <c r="AQ45" t="b">
        <v>0</v>
      </c>
      <c r="AR45">
        <v>162.51</v>
      </c>
      <c r="AS45">
        <v>0.5</v>
      </c>
      <c r="AT45">
        <v>0.75</v>
      </c>
      <c r="AU45">
        <v>3.8397000000000001</v>
      </c>
      <c r="AV45">
        <v>4.4138000000000002</v>
      </c>
      <c r="AW45">
        <v>0.5</v>
      </c>
      <c r="AX45">
        <v>0</v>
      </c>
      <c r="AY45">
        <v>0.6</v>
      </c>
      <c r="AZ45">
        <v>0.5</v>
      </c>
      <c r="BA45">
        <v>0.71740000000000004</v>
      </c>
      <c r="BB45">
        <v>0.95</v>
      </c>
      <c r="BC45">
        <v>0.5</v>
      </c>
      <c r="BD45">
        <v>0.1255</v>
      </c>
      <c r="BE45">
        <v>0.5</v>
      </c>
      <c r="BF45">
        <v>0.47939999999999999</v>
      </c>
      <c r="BG45">
        <v>1.089</v>
      </c>
      <c r="BH45">
        <v>8</v>
      </c>
      <c r="BI45" s="84">
        <v>42917</v>
      </c>
      <c r="BJ45">
        <v>1</v>
      </c>
      <c r="BK45" t="b">
        <v>0</v>
      </c>
      <c r="BL45" t="s">
        <v>2872</v>
      </c>
      <c r="BM45" t="s">
        <v>2872</v>
      </c>
      <c r="BN45" t="b">
        <v>1</v>
      </c>
      <c r="BO45" s="84">
        <v>43207</v>
      </c>
      <c r="BP45" t="b">
        <v>1</v>
      </c>
      <c r="BQ45" s="84">
        <v>43191</v>
      </c>
      <c r="BR45">
        <v>115</v>
      </c>
      <c r="BS45">
        <v>6650</v>
      </c>
      <c r="BT45">
        <v>106609</v>
      </c>
      <c r="BU45" s="85">
        <v>43207.602858772902</v>
      </c>
      <c r="BV45" t="s">
        <v>3810</v>
      </c>
      <c r="BW45">
        <v>176.57</v>
      </c>
      <c r="BX45" t="s">
        <v>2861</v>
      </c>
      <c r="BY45">
        <v>0.90429999999999999</v>
      </c>
      <c r="BZ45">
        <v>3615</v>
      </c>
      <c r="CA45">
        <v>1.02674</v>
      </c>
      <c r="CB45" t="s">
        <v>2864</v>
      </c>
      <c r="CC45" t="s">
        <v>3751</v>
      </c>
      <c r="CD45" t="b">
        <v>1</v>
      </c>
      <c r="CE45">
        <v>0</v>
      </c>
      <c r="CF45">
        <v>6651</v>
      </c>
      <c r="CG45">
        <v>1</v>
      </c>
      <c r="CH45">
        <v>40</v>
      </c>
      <c r="CI45">
        <v>14640</v>
      </c>
      <c r="CJ45">
        <v>13150</v>
      </c>
      <c r="CK45">
        <v>2802</v>
      </c>
      <c r="CL45">
        <v>0.8982</v>
      </c>
      <c r="CM45" t="s">
        <v>2883</v>
      </c>
      <c r="CN45">
        <v>0</v>
      </c>
      <c r="CO45">
        <v>557.89</v>
      </c>
      <c r="CP45" t="s">
        <v>2866</v>
      </c>
      <c r="CQ45" t="s">
        <v>2867</v>
      </c>
      <c r="CR45">
        <v>79.989999999999995</v>
      </c>
      <c r="CS45">
        <v>96.58</v>
      </c>
      <c r="CT45">
        <v>4</v>
      </c>
      <c r="CU45">
        <v>0</v>
      </c>
      <c r="CV45">
        <v>1358539</v>
      </c>
      <c r="CW45">
        <v>92.51</v>
      </c>
      <c r="CX45">
        <v>88.45</v>
      </c>
      <c r="CY45">
        <v>79.989999999999995</v>
      </c>
      <c r="CZ45">
        <v>71.92</v>
      </c>
      <c r="DA45">
        <v>0</v>
      </c>
      <c r="DB45">
        <v>0</v>
      </c>
      <c r="DC45">
        <v>79.989999999999995</v>
      </c>
      <c r="DD45">
        <v>90.85</v>
      </c>
      <c r="DE45">
        <v>964001</v>
      </c>
      <c r="DF45">
        <v>690478</v>
      </c>
      <c r="DG45">
        <v>13150</v>
      </c>
      <c r="DH45">
        <v>65.650000000000006</v>
      </c>
      <c r="DI45">
        <v>47.02</v>
      </c>
      <c r="DJ45">
        <v>112.67</v>
      </c>
      <c r="DK45">
        <v>0</v>
      </c>
      <c r="DL45">
        <v>0</v>
      </c>
      <c r="DM45">
        <v>112.67</v>
      </c>
      <c r="DN45">
        <v>198848</v>
      </c>
      <c r="DO45">
        <v>147889</v>
      </c>
      <c r="DP45">
        <v>3013018</v>
      </c>
      <c r="DQ45">
        <v>41413</v>
      </c>
      <c r="DR45">
        <v>79286</v>
      </c>
      <c r="DS45">
        <v>105622</v>
      </c>
      <c r="DT45">
        <v>541</v>
      </c>
      <c r="DU45">
        <v>191157</v>
      </c>
      <c r="DV45">
        <v>61410</v>
      </c>
      <c r="DW45">
        <v>0</v>
      </c>
      <c r="DX45">
        <v>122685</v>
      </c>
      <c r="DY45">
        <v>15150</v>
      </c>
      <c r="DZ45">
        <v>253834</v>
      </c>
      <c r="EA45">
        <v>132234</v>
      </c>
      <c r="EB45">
        <v>140273</v>
      </c>
      <c r="EC45">
        <v>88870</v>
      </c>
      <c r="ED45">
        <v>78510</v>
      </c>
      <c r="EE45">
        <v>1756</v>
      </c>
      <c r="EF45">
        <v>127235</v>
      </c>
      <c r="EG45">
        <v>164453</v>
      </c>
      <c r="EH45">
        <v>1061852</v>
      </c>
      <c r="EI45" s="84">
        <v>42370</v>
      </c>
      <c r="EJ45" s="84">
        <v>42735</v>
      </c>
      <c r="EK45">
        <v>1481569</v>
      </c>
      <c r="EL45" t="b">
        <v>1</v>
      </c>
      <c r="EM45" t="b">
        <v>1</v>
      </c>
      <c r="EN45">
        <v>1.089</v>
      </c>
      <c r="EO45" t="s">
        <v>3755</v>
      </c>
      <c r="EP45" t="s">
        <v>3756</v>
      </c>
      <c r="EQ45" t="s">
        <v>3763</v>
      </c>
      <c r="ER45" t="s">
        <v>3764</v>
      </c>
      <c r="ES45">
        <v>1.0459000000000001</v>
      </c>
      <c r="ET45">
        <v>1.0268999999999999</v>
      </c>
      <c r="EU45">
        <v>1.0532999999999999</v>
      </c>
      <c r="EV45">
        <v>1.0511999999999999</v>
      </c>
      <c r="EW45">
        <v>1.0521</v>
      </c>
      <c r="EX45">
        <v>0</v>
      </c>
      <c r="EY45">
        <v>61084</v>
      </c>
      <c r="EZ45" t="s">
        <v>3810</v>
      </c>
      <c r="FA45">
        <v>1.0459000000000001</v>
      </c>
      <c r="FB45" t="b">
        <v>0</v>
      </c>
      <c r="FC45" t="b">
        <v>0</v>
      </c>
      <c r="FD45">
        <v>0</v>
      </c>
      <c r="FE45">
        <v>0</v>
      </c>
      <c r="FF45">
        <v>0</v>
      </c>
      <c r="FG45">
        <v>0.8982</v>
      </c>
      <c r="FH45">
        <v>346737</v>
      </c>
      <c r="FI45">
        <v>3013018</v>
      </c>
      <c r="FJ45">
        <v>2802</v>
      </c>
      <c r="FK45">
        <v>13150</v>
      </c>
      <c r="FL45">
        <v>14640</v>
      </c>
      <c r="FM45" t="b">
        <v>0</v>
      </c>
      <c r="FN45">
        <v>0.21310000000000001</v>
      </c>
      <c r="FO45" s="84">
        <v>42370</v>
      </c>
      <c r="FP45" s="84">
        <v>42735</v>
      </c>
      <c r="FQ45" t="s">
        <v>952</v>
      </c>
      <c r="FR45" t="b">
        <v>0</v>
      </c>
      <c r="FS45" t="b">
        <v>0</v>
      </c>
      <c r="FT45">
        <v>4.4413</v>
      </c>
      <c r="FU45" s="84">
        <v>42551</v>
      </c>
      <c r="FV45" t="s">
        <v>2872</v>
      </c>
      <c r="FW45">
        <v>0</v>
      </c>
      <c r="FX45">
        <v>4198</v>
      </c>
      <c r="FY45">
        <v>6750</v>
      </c>
      <c r="FZ45">
        <v>8679</v>
      </c>
      <c r="GA45">
        <v>36823</v>
      </c>
      <c r="GB45">
        <v>0</v>
      </c>
      <c r="GC45">
        <v>4634</v>
      </c>
      <c r="GD45" t="s">
        <v>2905</v>
      </c>
      <c r="GE45">
        <v>1</v>
      </c>
      <c r="GF45" t="s">
        <v>2872</v>
      </c>
      <c r="GG45">
        <v>0</v>
      </c>
      <c r="GH45">
        <v>0</v>
      </c>
      <c r="GI45">
        <v>0</v>
      </c>
      <c r="GJ45">
        <v>0</v>
      </c>
      <c r="GK45" t="s">
        <v>3810</v>
      </c>
      <c r="GL45" t="s">
        <v>3810</v>
      </c>
      <c r="GM45" t="s">
        <v>2874</v>
      </c>
      <c r="GN45" t="s">
        <v>678</v>
      </c>
      <c r="GO45" t="s">
        <v>730</v>
      </c>
      <c r="GP45" t="s">
        <v>2864</v>
      </c>
      <c r="GQ45" t="s">
        <v>2864</v>
      </c>
      <c r="GR45" t="s">
        <v>1627</v>
      </c>
      <c r="GS45" t="s">
        <v>3259</v>
      </c>
      <c r="GT45" t="s">
        <v>2887</v>
      </c>
      <c r="GU45" t="s">
        <v>1628</v>
      </c>
      <c r="GV45" t="s">
        <v>2864</v>
      </c>
      <c r="GW45" t="s">
        <v>1629</v>
      </c>
      <c r="GX45" t="s">
        <v>893</v>
      </c>
      <c r="GY45" t="s">
        <v>1630</v>
      </c>
      <c r="GZ45" t="s">
        <v>3765</v>
      </c>
      <c r="HA45">
        <v>125.82</v>
      </c>
      <c r="HB45">
        <v>103.31</v>
      </c>
    </row>
    <row r="46" spans="1:210" x14ac:dyDescent="0.25">
      <c r="A46" t="e">
        <f>VLOOKUP(B46,'Free Standing without QAAF'!#REF!,1,FALSE)</f>
        <v>#REF!</v>
      </c>
      <c r="B46" t="s">
        <v>673</v>
      </c>
      <c r="C46" t="s">
        <v>2089</v>
      </c>
      <c r="D46" t="s">
        <v>157</v>
      </c>
      <c r="E46" t="s">
        <v>2090</v>
      </c>
      <c r="F46" t="s">
        <v>1727</v>
      </c>
      <c r="G46" t="s">
        <v>893</v>
      </c>
      <c r="H46" t="s">
        <v>1728</v>
      </c>
      <c r="I46" t="s">
        <v>1325</v>
      </c>
      <c r="J46">
        <v>151.9</v>
      </c>
      <c r="K46">
        <v>583.24</v>
      </c>
      <c r="L46" s="17">
        <v>10</v>
      </c>
      <c r="M46" s="17">
        <v>1.36</v>
      </c>
      <c r="N46" s="17">
        <v>163.26</v>
      </c>
      <c r="O46" s="17">
        <v>594.6</v>
      </c>
      <c r="Q46" s="84">
        <v>43191</v>
      </c>
      <c r="R46">
        <v>115</v>
      </c>
      <c r="S46" t="b">
        <v>1</v>
      </c>
      <c r="T46">
        <v>0.97140000000000004</v>
      </c>
      <c r="U46" t="s">
        <v>2861</v>
      </c>
      <c r="V46" s="85">
        <v>43207.602858772902</v>
      </c>
      <c r="W46" t="s">
        <v>3751</v>
      </c>
      <c r="X46">
        <v>0.85</v>
      </c>
      <c r="Y46">
        <v>0</v>
      </c>
      <c r="Z46">
        <v>1.2</v>
      </c>
      <c r="AA46">
        <v>1.1000000000000001</v>
      </c>
      <c r="AB46">
        <v>-0.13125000000000001</v>
      </c>
      <c r="AC46">
        <v>76.88</v>
      </c>
      <c r="AD46">
        <v>0.95</v>
      </c>
      <c r="AE46">
        <v>0</v>
      </c>
      <c r="AF46">
        <v>0.1</v>
      </c>
      <c r="AG46">
        <v>87.8</v>
      </c>
      <c r="AH46">
        <v>0.96</v>
      </c>
      <c r="AI46">
        <v>0</v>
      </c>
      <c r="AJ46">
        <v>0.08</v>
      </c>
      <c r="AK46">
        <v>140.83000000000001</v>
      </c>
      <c r="AL46">
        <v>368.24</v>
      </c>
      <c r="AM46" s="84">
        <v>42917</v>
      </c>
      <c r="AN46">
        <v>657520726</v>
      </c>
      <c r="AO46">
        <v>0.78390000000000004</v>
      </c>
      <c r="AP46" s="84">
        <v>43100</v>
      </c>
      <c r="AQ46" t="b">
        <v>0</v>
      </c>
      <c r="AR46">
        <v>162.51</v>
      </c>
      <c r="AS46">
        <v>0.5</v>
      </c>
      <c r="AT46">
        <v>0.75</v>
      </c>
      <c r="AU46">
        <v>3.8397000000000001</v>
      </c>
      <c r="AV46">
        <v>4.4138000000000002</v>
      </c>
      <c r="AW46">
        <v>0.5</v>
      </c>
      <c r="AX46">
        <v>0</v>
      </c>
      <c r="AY46">
        <v>0.6</v>
      </c>
      <c r="AZ46">
        <v>0.5</v>
      </c>
      <c r="BA46">
        <v>0.71740000000000004</v>
      </c>
      <c r="BB46">
        <v>0.95</v>
      </c>
      <c r="BC46">
        <v>0.5</v>
      </c>
      <c r="BD46">
        <v>0.1255</v>
      </c>
      <c r="BE46">
        <v>0.5</v>
      </c>
      <c r="BF46">
        <v>0.47939999999999999</v>
      </c>
      <c r="BG46">
        <v>1.089</v>
      </c>
      <c r="BH46">
        <v>8</v>
      </c>
      <c r="BI46" s="84">
        <v>42917</v>
      </c>
      <c r="BJ46">
        <v>1</v>
      </c>
      <c r="BK46" t="b">
        <v>0</v>
      </c>
      <c r="BL46" t="s">
        <v>2872</v>
      </c>
      <c r="BM46" t="s">
        <v>2872</v>
      </c>
      <c r="BN46" t="b">
        <v>1</v>
      </c>
      <c r="BO46" s="84">
        <v>43207</v>
      </c>
      <c r="BP46" t="b">
        <v>1</v>
      </c>
      <c r="BQ46" s="84">
        <v>43191</v>
      </c>
      <c r="BR46">
        <v>115</v>
      </c>
      <c r="BS46">
        <v>6657</v>
      </c>
      <c r="BT46">
        <v>106493</v>
      </c>
      <c r="BU46" s="85">
        <v>43207.602858772902</v>
      </c>
      <c r="BV46" t="s">
        <v>3811</v>
      </c>
      <c r="BW46">
        <v>151.9</v>
      </c>
      <c r="BX46" t="s">
        <v>2861</v>
      </c>
      <c r="BY46">
        <v>1.0543</v>
      </c>
      <c r="BZ46">
        <v>3621</v>
      </c>
      <c r="CA46">
        <v>1.02674</v>
      </c>
      <c r="CB46" t="s">
        <v>2864</v>
      </c>
      <c r="CC46" t="s">
        <v>3751</v>
      </c>
      <c r="CD46" t="b">
        <v>1</v>
      </c>
      <c r="CE46">
        <v>0</v>
      </c>
      <c r="CF46">
        <v>699</v>
      </c>
      <c r="CG46">
        <v>1</v>
      </c>
      <c r="CH46">
        <v>44</v>
      </c>
      <c r="CI46">
        <v>16104</v>
      </c>
      <c r="CJ46">
        <v>15696</v>
      </c>
      <c r="CK46">
        <v>3223</v>
      </c>
      <c r="CL46">
        <v>0.97470000000000001</v>
      </c>
      <c r="CM46" t="s">
        <v>2883</v>
      </c>
      <c r="CN46">
        <v>0</v>
      </c>
      <c r="CO46">
        <v>583.24</v>
      </c>
      <c r="CP46" t="s">
        <v>2866</v>
      </c>
      <c r="CQ46" t="s">
        <v>2880</v>
      </c>
      <c r="CR46">
        <v>59.93</v>
      </c>
      <c r="CS46">
        <v>91.97</v>
      </c>
      <c r="CT46">
        <v>2</v>
      </c>
      <c r="CU46">
        <v>0</v>
      </c>
      <c r="CV46">
        <v>957773</v>
      </c>
      <c r="CW46">
        <v>54.64</v>
      </c>
      <c r="CX46">
        <v>56.84</v>
      </c>
      <c r="CY46">
        <v>59.93</v>
      </c>
      <c r="CZ46">
        <v>77</v>
      </c>
      <c r="DA46">
        <v>0</v>
      </c>
      <c r="DB46">
        <v>0</v>
      </c>
      <c r="DC46">
        <v>59.93</v>
      </c>
      <c r="DD46">
        <v>97.27</v>
      </c>
      <c r="DE46">
        <v>1071899</v>
      </c>
      <c r="DF46">
        <v>540186</v>
      </c>
      <c r="DG46">
        <v>15696</v>
      </c>
      <c r="DH46">
        <v>61.15</v>
      </c>
      <c r="DI46">
        <v>30.82</v>
      </c>
      <c r="DJ46">
        <v>91.97</v>
      </c>
      <c r="DK46">
        <v>0</v>
      </c>
      <c r="DL46">
        <v>0</v>
      </c>
      <c r="DM46">
        <v>91.97</v>
      </c>
      <c r="DN46">
        <v>124563</v>
      </c>
      <c r="DO46">
        <v>239283</v>
      </c>
      <c r="DP46">
        <v>2569858</v>
      </c>
      <c r="DQ46">
        <v>56672</v>
      </c>
      <c r="DR46">
        <v>95456</v>
      </c>
      <c r="DS46">
        <v>158911</v>
      </c>
      <c r="DT46">
        <v>502</v>
      </c>
      <c r="DU46">
        <v>28337</v>
      </c>
      <c r="DV46">
        <v>62627</v>
      </c>
      <c r="DW46">
        <v>296246</v>
      </c>
      <c r="DX46">
        <v>1031</v>
      </c>
      <c r="DY46">
        <v>8271</v>
      </c>
      <c r="DZ46">
        <v>188473</v>
      </c>
      <c r="EA46">
        <v>77235</v>
      </c>
      <c r="EB46">
        <v>145041</v>
      </c>
      <c r="EC46">
        <v>90726</v>
      </c>
      <c r="ED46">
        <v>55245</v>
      </c>
      <c r="EE46">
        <v>3420</v>
      </c>
      <c r="EF46">
        <v>57281</v>
      </c>
      <c r="EG46">
        <v>122836</v>
      </c>
      <c r="EH46">
        <v>757702</v>
      </c>
      <c r="EI46" s="84">
        <v>42370</v>
      </c>
      <c r="EJ46" s="84">
        <v>42735</v>
      </c>
      <c r="EK46">
        <v>1443606</v>
      </c>
      <c r="EL46" t="b">
        <v>1</v>
      </c>
      <c r="EM46" t="b">
        <v>1</v>
      </c>
      <c r="EN46">
        <v>1</v>
      </c>
      <c r="EO46" t="s">
        <v>3755</v>
      </c>
      <c r="EP46" t="s">
        <v>3756</v>
      </c>
      <c r="EQ46" t="s">
        <v>3763</v>
      </c>
      <c r="ER46" t="s">
        <v>3764</v>
      </c>
      <c r="ES46">
        <v>0.96130000000000004</v>
      </c>
      <c r="ET46">
        <v>0.96579999999999999</v>
      </c>
      <c r="EU46">
        <v>0.98050000000000004</v>
      </c>
      <c r="EV46">
        <v>0.96930000000000005</v>
      </c>
      <c r="EW46">
        <v>0.92949999999999999</v>
      </c>
      <c r="EX46">
        <v>0</v>
      </c>
      <c r="EY46">
        <v>45599</v>
      </c>
      <c r="EZ46" t="s">
        <v>3811</v>
      </c>
      <c r="FA46">
        <v>0.96130000000000004</v>
      </c>
      <c r="FB46" t="b">
        <v>0</v>
      </c>
      <c r="FC46" t="b">
        <v>0</v>
      </c>
      <c r="FD46">
        <v>0</v>
      </c>
      <c r="FE46">
        <v>0</v>
      </c>
      <c r="FF46">
        <v>0.25</v>
      </c>
      <c r="FG46">
        <v>0.97470000000000001</v>
      </c>
      <c r="FH46">
        <v>363846</v>
      </c>
      <c r="FI46">
        <v>2569858</v>
      </c>
      <c r="FJ46">
        <v>3223</v>
      </c>
      <c r="FK46">
        <v>15696</v>
      </c>
      <c r="FL46">
        <v>16104</v>
      </c>
      <c r="FM46" t="b">
        <v>0</v>
      </c>
      <c r="FN46">
        <v>0.20530000000000001</v>
      </c>
      <c r="FO46" s="84">
        <v>42370</v>
      </c>
      <c r="FP46" s="84">
        <v>42735</v>
      </c>
      <c r="FQ46" t="s">
        <v>1325</v>
      </c>
      <c r="FR46" t="b">
        <v>0</v>
      </c>
      <c r="FS46" t="b">
        <v>0</v>
      </c>
      <c r="FT46">
        <v>3.0221</v>
      </c>
      <c r="FU46" s="84">
        <v>42551</v>
      </c>
      <c r="FV46" t="s">
        <v>2872</v>
      </c>
      <c r="FW46">
        <v>0</v>
      </c>
      <c r="FX46">
        <v>3523</v>
      </c>
      <c r="FY46">
        <v>8431</v>
      </c>
      <c r="FZ46">
        <v>4893</v>
      </c>
      <c r="GA46">
        <v>25512</v>
      </c>
      <c r="GB46">
        <v>0</v>
      </c>
      <c r="GC46">
        <v>3240</v>
      </c>
      <c r="GD46" t="s">
        <v>2905</v>
      </c>
      <c r="GE46">
        <v>0.75</v>
      </c>
      <c r="GF46" t="s">
        <v>2872</v>
      </c>
      <c r="GG46">
        <v>0</v>
      </c>
      <c r="GH46">
        <v>0</v>
      </c>
      <c r="GI46">
        <v>0</v>
      </c>
      <c r="GJ46">
        <v>0</v>
      </c>
      <c r="GK46" t="s">
        <v>3811</v>
      </c>
      <c r="GL46" t="s">
        <v>3811</v>
      </c>
      <c r="GM46" t="s">
        <v>2874</v>
      </c>
      <c r="GN46" t="s">
        <v>673</v>
      </c>
      <c r="GO46" t="s">
        <v>157</v>
      </c>
      <c r="GP46" t="s">
        <v>2864</v>
      </c>
      <c r="GQ46" t="s">
        <v>2864</v>
      </c>
      <c r="GR46" t="s">
        <v>2089</v>
      </c>
      <c r="GS46" t="s">
        <v>2996</v>
      </c>
      <c r="GT46" t="s">
        <v>2898</v>
      </c>
      <c r="GU46" t="s">
        <v>2090</v>
      </c>
      <c r="GV46" t="s">
        <v>2864</v>
      </c>
      <c r="GW46" t="s">
        <v>1727</v>
      </c>
      <c r="GX46" t="s">
        <v>893</v>
      </c>
      <c r="GY46" t="s">
        <v>2091</v>
      </c>
      <c r="GZ46" t="s">
        <v>3765</v>
      </c>
      <c r="HA46">
        <v>102.71</v>
      </c>
      <c r="HB46">
        <v>61.02</v>
      </c>
    </row>
    <row r="47" spans="1:210" x14ac:dyDescent="0.25">
      <c r="A47" t="e">
        <f>VLOOKUP(B47,'Free Standing without QAAF'!#REF!,1,FALSE)</f>
        <v>#REF!</v>
      </c>
      <c r="B47" t="s">
        <v>674</v>
      </c>
      <c r="C47" t="s">
        <v>2218</v>
      </c>
      <c r="D47" t="s">
        <v>178</v>
      </c>
      <c r="E47" t="s">
        <v>2219</v>
      </c>
      <c r="F47" t="s">
        <v>2220</v>
      </c>
      <c r="G47" t="s">
        <v>893</v>
      </c>
      <c r="H47" t="s">
        <v>2592</v>
      </c>
      <c r="I47" t="s">
        <v>1426</v>
      </c>
      <c r="J47">
        <v>146.6</v>
      </c>
      <c r="K47">
        <v>571.19000000000005</v>
      </c>
      <c r="L47" s="17">
        <v>10</v>
      </c>
      <c r="M47" s="17">
        <v>1.36</v>
      </c>
      <c r="N47" s="17">
        <v>157.96</v>
      </c>
      <c r="O47" s="17">
        <v>582.54999999999995</v>
      </c>
      <c r="Q47" s="84">
        <v>43191</v>
      </c>
      <c r="R47">
        <v>115</v>
      </c>
      <c r="S47" t="b">
        <v>1</v>
      </c>
      <c r="T47">
        <v>0.97140000000000004</v>
      </c>
      <c r="U47" t="s">
        <v>2861</v>
      </c>
      <c r="V47" s="85">
        <v>43207.602858772902</v>
      </c>
      <c r="W47" t="s">
        <v>3751</v>
      </c>
      <c r="X47">
        <v>0.85</v>
      </c>
      <c r="Y47">
        <v>0</v>
      </c>
      <c r="Z47">
        <v>1.2</v>
      </c>
      <c r="AA47">
        <v>1.1000000000000001</v>
      </c>
      <c r="AB47">
        <v>-0.13125000000000001</v>
      </c>
      <c r="AC47">
        <v>76.88</v>
      </c>
      <c r="AD47">
        <v>0.95</v>
      </c>
      <c r="AE47">
        <v>0</v>
      </c>
      <c r="AF47">
        <v>0.1</v>
      </c>
      <c r="AG47">
        <v>87.8</v>
      </c>
      <c r="AH47">
        <v>0.96</v>
      </c>
      <c r="AI47">
        <v>0</v>
      </c>
      <c r="AJ47">
        <v>0.08</v>
      </c>
      <c r="AK47">
        <v>140.83000000000001</v>
      </c>
      <c r="AL47">
        <v>368.24</v>
      </c>
      <c r="AM47" s="84">
        <v>42917</v>
      </c>
      <c r="AN47">
        <v>657520726</v>
      </c>
      <c r="AO47">
        <v>0.78390000000000004</v>
      </c>
      <c r="AP47" s="84">
        <v>43100</v>
      </c>
      <c r="AQ47" t="b">
        <v>0</v>
      </c>
      <c r="AR47">
        <v>162.51</v>
      </c>
      <c r="AS47">
        <v>0.5</v>
      </c>
      <c r="AT47">
        <v>0.75</v>
      </c>
      <c r="AU47">
        <v>3.8397000000000001</v>
      </c>
      <c r="AV47">
        <v>4.4138000000000002</v>
      </c>
      <c r="AW47">
        <v>0.5</v>
      </c>
      <c r="AX47">
        <v>0</v>
      </c>
      <c r="AY47">
        <v>0.6</v>
      </c>
      <c r="AZ47">
        <v>0.5</v>
      </c>
      <c r="BA47">
        <v>0.71740000000000004</v>
      </c>
      <c r="BB47">
        <v>0.95</v>
      </c>
      <c r="BC47">
        <v>0.5</v>
      </c>
      <c r="BD47">
        <v>0.1255</v>
      </c>
      <c r="BE47">
        <v>0.5</v>
      </c>
      <c r="BF47">
        <v>0.47939999999999999</v>
      </c>
      <c r="BG47">
        <v>1.089</v>
      </c>
      <c r="BH47">
        <v>8</v>
      </c>
      <c r="BI47" s="84">
        <v>42917</v>
      </c>
      <c r="BJ47">
        <v>1</v>
      </c>
      <c r="BK47" t="b">
        <v>0</v>
      </c>
      <c r="BL47" t="s">
        <v>2872</v>
      </c>
      <c r="BM47" t="s">
        <v>2872</v>
      </c>
      <c r="BN47" t="b">
        <v>1</v>
      </c>
      <c r="BO47" s="84">
        <v>43207</v>
      </c>
      <c r="BP47" t="b">
        <v>1</v>
      </c>
      <c r="BQ47" s="84">
        <v>43191</v>
      </c>
      <c r="BR47">
        <v>115</v>
      </c>
      <c r="BS47">
        <v>6653</v>
      </c>
      <c r="BT47">
        <v>106530</v>
      </c>
      <c r="BU47" s="85">
        <v>43207.602858772902</v>
      </c>
      <c r="BV47" t="s">
        <v>3812</v>
      </c>
      <c r="BW47">
        <v>146.6</v>
      </c>
      <c r="BX47" t="s">
        <v>2861</v>
      </c>
      <c r="BY47">
        <v>0.98299999999999998</v>
      </c>
      <c r="BZ47">
        <v>3617</v>
      </c>
      <c r="CA47">
        <v>1.02674</v>
      </c>
      <c r="CB47" t="s">
        <v>2864</v>
      </c>
      <c r="CC47" t="s">
        <v>3751</v>
      </c>
      <c r="CD47" t="b">
        <v>1</v>
      </c>
      <c r="CE47">
        <v>0</v>
      </c>
      <c r="CF47">
        <v>785</v>
      </c>
      <c r="CG47">
        <v>1</v>
      </c>
      <c r="CH47">
        <v>38</v>
      </c>
      <c r="CI47">
        <v>13908</v>
      </c>
      <c r="CJ47">
        <v>8074</v>
      </c>
      <c r="CK47">
        <v>3151</v>
      </c>
      <c r="CL47">
        <v>0.58050000000000002</v>
      </c>
      <c r="CM47" t="s">
        <v>2883</v>
      </c>
      <c r="CN47">
        <v>0</v>
      </c>
      <c r="CO47">
        <v>571.19000000000005</v>
      </c>
      <c r="CP47" t="s">
        <v>2866</v>
      </c>
      <c r="CQ47" t="s">
        <v>2880</v>
      </c>
      <c r="CR47">
        <v>63.13</v>
      </c>
      <c r="CS47">
        <v>83.47</v>
      </c>
      <c r="CT47">
        <v>1</v>
      </c>
      <c r="CU47">
        <v>0</v>
      </c>
      <c r="CV47">
        <v>545177</v>
      </c>
      <c r="CW47">
        <v>60.47</v>
      </c>
      <c r="CX47">
        <v>64.22</v>
      </c>
      <c r="CY47">
        <v>63.13</v>
      </c>
      <c r="CZ47">
        <v>71.790000000000006</v>
      </c>
      <c r="DA47">
        <v>0</v>
      </c>
      <c r="DB47">
        <v>0</v>
      </c>
      <c r="DC47">
        <v>63.13</v>
      </c>
      <c r="DD47">
        <v>90.69</v>
      </c>
      <c r="DE47">
        <v>657868</v>
      </c>
      <c r="DF47">
        <v>303321</v>
      </c>
      <c r="DG47">
        <v>11822</v>
      </c>
      <c r="DH47">
        <v>49.83</v>
      </c>
      <c r="DI47">
        <v>33.64</v>
      </c>
      <c r="DJ47">
        <v>83.47</v>
      </c>
      <c r="DK47">
        <v>0</v>
      </c>
      <c r="DL47">
        <v>0</v>
      </c>
      <c r="DM47">
        <v>83.47</v>
      </c>
      <c r="DN47">
        <v>85056</v>
      </c>
      <c r="DO47">
        <v>141403</v>
      </c>
      <c r="DP47">
        <v>1506366</v>
      </c>
      <c r="DQ47">
        <v>21386</v>
      </c>
      <c r="DR47">
        <v>15110</v>
      </c>
      <c r="DS47">
        <v>84672</v>
      </c>
      <c r="DT47">
        <v>0</v>
      </c>
      <c r="DU47">
        <v>14799</v>
      </c>
      <c r="DV47">
        <v>15962</v>
      </c>
      <c r="DW47">
        <v>261415</v>
      </c>
      <c r="DX47">
        <v>11621</v>
      </c>
      <c r="DY47">
        <v>6444</v>
      </c>
      <c r="DZ47">
        <v>122783</v>
      </c>
      <c r="EA47">
        <v>35534</v>
      </c>
      <c r="EB47">
        <v>93839</v>
      </c>
      <c r="EC47">
        <v>43739</v>
      </c>
      <c r="ED47">
        <v>23394</v>
      </c>
      <c r="EE47">
        <v>1563</v>
      </c>
      <c r="EF47">
        <v>18003</v>
      </c>
      <c r="EG47">
        <v>90021</v>
      </c>
      <c r="EH47">
        <v>419622</v>
      </c>
      <c r="EI47" s="84">
        <v>42370</v>
      </c>
      <c r="EJ47" s="84">
        <v>42735</v>
      </c>
      <c r="EK47">
        <v>860735</v>
      </c>
      <c r="EL47" t="b">
        <v>1</v>
      </c>
      <c r="EM47" t="b">
        <v>1</v>
      </c>
      <c r="EN47">
        <v>1</v>
      </c>
      <c r="EO47" t="s">
        <v>3755</v>
      </c>
      <c r="EP47" t="s">
        <v>3756</v>
      </c>
      <c r="EQ47" t="s">
        <v>3763</v>
      </c>
      <c r="ER47" t="s">
        <v>3764</v>
      </c>
      <c r="ES47">
        <v>0.94159999999999999</v>
      </c>
      <c r="ET47">
        <v>1.0009999999999999</v>
      </c>
      <c r="EU47">
        <v>0.92479999999999996</v>
      </c>
      <c r="EV47">
        <v>0.92169999999999996</v>
      </c>
      <c r="EW47">
        <v>0.91900000000000004</v>
      </c>
      <c r="EX47">
        <v>0</v>
      </c>
      <c r="EY47">
        <v>27184</v>
      </c>
      <c r="EZ47" t="s">
        <v>3812</v>
      </c>
      <c r="FA47">
        <v>0.94159999999999999</v>
      </c>
      <c r="FB47" t="b">
        <v>0</v>
      </c>
      <c r="FC47" t="b">
        <v>0</v>
      </c>
      <c r="FD47">
        <v>0</v>
      </c>
      <c r="FE47">
        <v>0</v>
      </c>
      <c r="FF47">
        <v>0.3</v>
      </c>
      <c r="FG47">
        <v>0.58050000000000002</v>
      </c>
      <c r="FH47">
        <v>226459</v>
      </c>
      <c r="FI47">
        <v>1506366</v>
      </c>
      <c r="FJ47">
        <v>3151</v>
      </c>
      <c r="FK47">
        <v>8074</v>
      </c>
      <c r="FL47">
        <v>13908</v>
      </c>
      <c r="FM47" t="b">
        <v>0</v>
      </c>
      <c r="FN47">
        <v>0.39029999999999998</v>
      </c>
      <c r="FO47" s="84">
        <v>42370</v>
      </c>
      <c r="FP47" s="84">
        <v>42735</v>
      </c>
      <c r="FQ47" t="s">
        <v>1426</v>
      </c>
      <c r="FR47" t="b">
        <v>0</v>
      </c>
      <c r="FS47" t="b">
        <v>0</v>
      </c>
      <c r="FT47">
        <v>3.5756999999999999</v>
      </c>
      <c r="FU47" s="84">
        <v>42551</v>
      </c>
      <c r="FV47" t="s">
        <v>2872</v>
      </c>
      <c r="FW47">
        <v>0</v>
      </c>
      <c r="FX47">
        <v>1681</v>
      </c>
      <c r="FY47">
        <v>5530</v>
      </c>
      <c r="FZ47">
        <v>3032</v>
      </c>
      <c r="GA47">
        <v>14937</v>
      </c>
      <c r="GB47">
        <v>0</v>
      </c>
      <c r="GC47">
        <v>2004</v>
      </c>
      <c r="GD47" t="s">
        <v>2905</v>
      </c>
      <c r="GE47">
        <v>0.7</v>
      </c>
      <c r="GF47" t="s">
        <v>2872</v>
      </c>
      <c r="GG47">
        <v>0</v>
      </c>
      <c r="GH47">
        <v>0</v>
      </c>
      <c r="GI47">
        <v>0</v>
      </c>
      <c r="GJ47">
        <v>0</v>
      </c>
      <c r="GK47" t="s">
        <v>3812</v>
      </c>
      <c r="GL47" t="s">
        <v>3812</v>
      </c>
      <c r="GM47" t="s">
        <v>2874</v>
      </c>
      <c r="GN47" t="s">
        <v>674</v>
      </c>
      <c r="GO47" t="s">
        <v>178</v>
      </c>
      <c r="GP47" t="s">
        <v>2864</v>
      </c>
      <c r="GQ47" t="s">
        <v>2864</v>
      </c>
      <c r="GR47" t="s">
        <v>2218</v>
      </c>
      <c r="GS47" t="s">
        <v>2996</v>
      </c>
      <c r="GT47" t="s">
        <v>2898</v>
      </c>
      <c r="GU47" t="s">
        <v>2219</v>
      </c>
      <c r="GV47" t="s">
        <v>2864</v>
      </c>
      <c r="GW47" t="s">
        <v>2220</v>
      </c>
      <c r="GX47" t="s">
        <v>893</v>
      </c>
      <c r="GY47" t="s">
        <v>2221</v>
      </c>
      <c r="GZ47" t="s">
        <v>3765</v>
      </c>
      <c r="HA47">
        <v>93.22</v>
      </c>
      <c r="HB47">
        <v>67.52</v>
      </c>
    </row>
    <row r="48" spans="1:210" x14ac:dyDescent="0.25">
      <c r="A48" t="e">
        <f>VLOOKUP(B48,'Free Standing without QAAF'!#REF!,1,FALSE)</f>
        <v>#REF!</v>
      </c>
      <c r="B48" t="s">
        <v>675</v>
      </c>
      <c r="C48" t="s">
        <v>1678</v>
      </c>
      <c r="D48" t="s">
        <v>732</v>
      </c>
      <c r="E48" t="s">
        <v>1679</v>
      </c>
      <c r="F48" t="s">
        <v>1680</v>
      </c>
      <c r="G48" t="s">
        <v>893</v>
      </c>
      <c r="H48" t="s">
        <v>1856</v>
      </c>
      <c r="I48" t="s">
        <v>1682</v>
      </c>
      <c r="J48">
        <v>142.93</v>
      </c>
      <c r="K48">
        <v>572.69000000000005</v>
      </c>
      <c r="L48" s="17">
        <v>10</v>
      </c>
      <c r="M48" s="17">
        <v>7.13</v>
      </c>
      <c r="N48" s="17">
        <v>160.06</v>
      </c>
      <c r="O48" s="17">
        <v>589.82000000000005</v>
      </c>
      <c r="Q48" s="84">
        <v>43191</v>
      </c>
      <c r="R48">
        <v>115</v>
      </c>
      <c r="S48" t="b">
        <v>1</v>
      </c>
      <c r="T48">
        <v>0.97140000000000004</v>
      </c>
      <c r="U48" t="s">
        <v>2861</v>
      </c>
      <c r="V48" s="85">
        <v>43207.602858772902</v>
      </c>
      <c r="W48" t="s">
        <v>3751</v>
      </c>
      <c r="X48">
        <v>0.85</v>
      </c>
      <c r="Y48">
        <v>0</v>
      </c>
      <c r="Z48">
        <v>1.2</v>
      </c>
      <c r="AA48">
        <v>1.1000000000000001</v>
      </c>
      <c r="AB48">
        <v>-0.13125000000000001</v>
      </c>
      <c r="AC48">
        <v>76.88</v>
      </c>
      <c r="AD48">
        <v>0.95</v>
      </c>
      <c r="AE48">
        <v>0</v>
      </c>
      <c r="AF48">
        <v>0.1</v>
      </c>
      <c r="AG48">
        <v>87.8</v>
      </c>
      <c r="AH48">
        <v>0.96</v>
      </c>
      <c r="AI48">
        <v>0</v>
      </c>
      <c r="AJ48">
        <v>0.08</v>
      </c>
      <c r="AK48">
        <v>140.83000000000001</v>
      </c>
      <c r="AL48">
        <v>368.24</v>
      </c>
      <c r="AM48" s="84">
        <v>42917</v>
      </c>
      <c r="AN48">
        <v>657520726</v>
      </c>
      <c r="AO48">
        <v>0.78390000000000004</v>
      </c>
      <c r="AP48" s="84">
        <v>43100</v>
      </c>
      <c r="AQ48" t="b">
        <v>0</v>
      </c>
      <c r="AR48">
        <v>162.51</v>
      </c>
      <c r="AS48">
        <v>0.5</v>
      </c>
      <c r="AT48">
        <v>0.75</v>
      </c>
      <c r="AU48">
        <v>3.8397000000000001</v>
      </c>
      <c r="AV48">
        <v>4.4138000000000002</v>
      </c>
      <c r="AW48">
        <v>0.5</v>
      </c>
      <c r="AX48">
        <v>0</v>
      </c>
      <c r="AY48">
        <v>0.6</v>
      </c>
      <c r="AZ48">
        <v>0.5</v>
      </c>
      <c r="BA48">
        <v>0.71740000000000004</v>
      </c>
      <c r="BB48">
        <v>0.95</v>
      </c>
      <c r="BC48">
        <v>0.5</v>
      </c>
      <c r="BD48">
        <v>0.1255</v>
      </c>
      <c r="BE48">
        <v>0.5</v>
      </c>
      <c r="BF48">
        <v>0.47939999999999999</v>
      </c>
      <c r="BG48">
        <v>1.089</v>
      </c>
      <c r="BH48">
        <v>8</v>
      </c>
      <c r="BI48" s="84">
        <v>42917</v>
      </c>
      <c r="BJ48">
        <v>1</v>
      </c>
      <c r="BK48" t="b">
        <v>0</v>
      </c>
      <c r="BL48" t="s">
        <v>2872</v>
      </c>
      <c r="BM48" t="s">
        <v>2872</v>
      </c>
      <c r="BN48" t="b">
        <v>1</v>
      </c>
      <c r="BO48" s="84">
        <v>43207</v>
      </c>
      <c r="BP48" t="b">
        <v>1</v>
      </c>
      <c r="BQ48" s="84">
        <v>43191</v>
      </c>
      <c r="BR48">
        <v>115</v>
      </c>
      <c r="BS48">
        <v>6654</v>
      </c>
      <c r="BT48">
        <v>106432</v>
      </c>
      <c r="BU48" s="85">
        <v>43207.602858772902</v>
      </c>
      <c r="BV48" t="s">
        <v>3813</v>
      </c>
      <c r="BW48">
        <v>142.93</v>
      </c>
      <c r="BX48" t="s">
        <v>2861</v>
      </c>
      <c r="BY48">
        <v>0.9919</v>
      </c>
      <c r="BZ48">
        <v>3618</v>
      </c>
      <c r="CA48">
        <v>1.02674</v>
      </c>
      <c r="CB48" t="s">
        <v>2864</v>
      </c>
      <c r="CC48" t="s">
        <v>3751</v>
      </c>
      <c r="CD48" t="b">
        <v>1</v>
      </c>
      <c r="CE48">
        <v>0</v>
      </c>
      <c r="CF48">
        <v>559</v>
      </c>
      <c r="CG48">
        <v>1</v>
      </c>
      <c r="CH48">
        <v>70</v>
      </c>
      <c r="CI48">
        <v>25620</v>
      </c>
      <c r="CJ48">
        <v>19674</v>
      </c>
      <c r="CK48">
        <v>9687</v>
      </c>
      <c r="CL48">
        <v>0.76790000000000003</v>
      </c>
      <c r="CM48" t="s">
        <v>2883</v>
      </c>
      <c r="CN48">
        <v>0</v>
      </c>
      <c r="CO48">
        <v>572.69000000000005</v>
      </c>
      <c r="CP48" t="s">
        <v>2866</v>
      </c>
      <c r="CQ48" t="s">
        <v>2880</v>
      </c>
      <c r="CR48">
        <v>60.79</v>
      </c>
      <c r="CS48">
        <v>82.14</v>
      </c>
      <c r="CT48">
        <v>2</v>
      </c>
      <c r="CU48">
        <v>0</v>
      </c>
      <c r="CV48">
        <v>1362834</v>
      </c>
      <c r="CW48">
        <v>62.03</v>
      </c>
      <c r="CX48">
        <v>61.29</v>
      </c>
      <c r="CY48">
        <v>60.79</v>
      </c>
      <c r="CZ48">
        <v>72.44</v>
      </c>
      <c r="DA48">
        <v>0</v>
      </c>
      <c r="DB48">
        <v>0</v>
      </c>
      <c r="DC48">
        <v>60.79</v>
      </c>
      <c r="DD48">
        <v>91.51</v>
      </c>
      <c r="DE48">
        <v>1267296</v>
      </c>
      <c r="DF48">
        <v>659865</v>
      </c>
      <c r="DG48">
        <v>21777</v>
      </c>
      <c r="DH48">
        <v>52.11</v>
      </c>
      <c r="DI48">
        <v>30.03</v>
      </c>
      <c r="DJ48">
        <v>82.14</v>
      </c>
      <c r="DK48">
        <v>0</v>
      </c>
      <c r="DL48">
        <v>0</v>
      </c>
      <c r="DM48">
        <v>82.14</v>
      </c>
      <c r="DN48">
        <v>170938</v>
      </c>
      <c r="DO48">
        <v>271109</v>
      </c>
      <c r="DP48">
        <v>3289995</v>
      </c>
      <c r="DQ48">
        <v>49281</v>
      </c>
      <c r="DR48">
        <v>100919</v>
      </c>
      <c r="DS48">
        <v>160582</v>
      </c>
      <c r="DT48">
        <v>123</v>
      </c>
      <c r="DU48">
        <v>20066</v>
      </c>
      <c r="DV48">
        <v>78860</v>
      </c>
      <c r="DW48">
        <v>401537</v>
      </c>
      <c r="DX48">
        <v>3605</v>
      </c>
      <c r="DY48">
        <v>10276</v>
      </c>
      <c r="DZ48">
        <v>186767</v>
      </c>
      <c r="EA48">
        <v>121135</v>
      </c>
      <c r="EB48">
        <v>200411</v>
      </c>
      <c r="EC48">
        <v>111724</v>
      </c>
      <c r="ED48">
        <v>94070</v>
      </c>
      <c r="EE48">
        <v>4653</v>
      </c>
      <c r="EF48">
        <v>62240</v>
      </c>
      <c r="EG48">
        <v>9156</v>
      </c>
      <c r="EH48">
        <v>1232543</v>
      </c>
      <c r="EI48" s="84">
        <v>42370</v>
      </c>
      <c r="EJ48" s="84">
        <v>42735</v>
      </c>
      <c r="EK48">
        <v>1725753</v>
      </c>
      <c r="EL48" t="b">
        <v>1</v>
      </c>
      <c r="EM48" t="b">
        <v>1</v>
      </c>
      <c r="EN48">
        <v>1</v>
      </c>
      <c r="EO48" t="s">
        <v>3755</v>
      </c>
      <c r="EP48" t="s">
        <v>3756</v>
      </c>
      <c r="EQ48" t="s">
        <v>3763</v>
      </c>
      <c r="ER48" t="s">
        <v>3764</v>
      </c>
      <c r="ES48">
        <v>1.0121</v>
      </c>
      <c r="ET48">
        <v>1.0357000000000001</v>
      </c>
      <c r="EU48">
        <v>1.0318000000000001</v>
      </c>
      <c r="EV48">
        <v>1.0138</v>
      </c>
      <c r="EW48">
        <v>0.96699999999999997</v>
      </c>
      <c r="EX48">
        <v>0</v>
      </c>
      <c r="EY48">
        <v>62023</v>
      </c>
      <c r="EZ48" t="s">
        <v>3813</v>
      </c>
      <c r="FA48">
        <v>1.0121</v>
      </c>
      <c r="FB48" t="b">
        <v>0</v>
      </c>
      <c r="FC48" t="b">
        <v>0</v>
      </c>
      <c r="FD48">
        <v>0</v>
      </c>
      <c r="FE48">
        <v>0</v>
      </c>
      <c r="FF48">
        <v>0.31030000000000002</v>
      </c>
      <c r="FG48">
        <v>0.76790000000000003</v>
      </c>
      <c r="FH48">
        <v>442047</v>
      </c>
      <c r="FI48">
        <v>3289995</v>
      </c>
      <c r="FJ48">
        <v>9687</v>
      </c>
      <c r="FK48">
        <v>19674</v>
      </c>
      <c r="FL48">
        <v>25620</v>
      </c>
      <c r="FM48" t="b">
        <v>0</v>
      </c>
      <c r="FN48">
        <v>0.4924</v>
      </c>
      <c r="FO48" s="84">
        <v>42370</v>
      </c>
      <c r="FP48" s="84">
        <v>42735</v>
      </c>
      <c r="FQ48" t="s">
        <v>1682</v>
      </c>
      <c r="FR48" t="b">
        <v>0</v>
      </c>
      <c r="FS48" t="b">
        <v>0</v>
      </c>
      <c r="FT48">
        <v>3.1147999999999998</v>
      </c>
      <c r="FU48" s="84">
        <v>42551</v>
      </c>
      <c r="FV48" t="s">
        <v>2872</v>
      </c>
      <c r="FW48">
        <v>0</v>
      </c>
      <c r="FX48">
        <v>4232</v>
      </c>
      <c r="FY48">
        <v>8757</v>
      </c>
      <c r="FZ48">
        <v>14754</v>
      </c>
      <c r="GA48">
        <v>33994</v>
      </c>
      <c r="GB48">
        <v>0</v>
      </c>
      <c r="GC48">
        <v>286</v>
      </c>
      <c r="GD48" t="s">
        <v>2905</v>
      </c>
      <c r="GE48">
        <v>0.68969999999999998</v>
      </c>
      <c r="GF48" t="s">
        <v>2872</v>
      </c>
      <c r="GG48">
        <v>0</v>
      </c>
      <c r="GH48">
        <v>0</v>
      </c>
      <c r="GI48">
        <v>0</v>
      </c>
      <c r="GJ48">
        <v>0</v>
      </c>
      <c r="GK48" t="s">
        <v>3813</v>
      </c>
      <c r="GL48" t="s">
        <v>3813</v>
      </c>
      <c r="GM48" t="s">
        <v>2874</v>
      </c>
      <c r="GN48" t="s">
        <v>675</v>
      </c>
      <c r="GO48" t="s">
        <v>732</v>
      </c>
      <c r="GP48" t="s">
        <v>2864</v>
      </c>
      <c r="GQ48" t="s">
        <v>2864</v>
      </c>
      <c r="GR48" t="s">
        <v>1678</v>
      </c>
      <c r="GS48" t="s">
        <v>2996</v>
      </c>
      <c r="GT48" t="s">
        <v>2898</v>
      </c>
      <c r="GU48" t="s">
        <v>1679</v>
      </c>
      <c r="GV48" t="s">
        <v>2864</v>
      </c>
      <c r="GW48" t="s">
        <v>1680</v>
      </c>
      <c r="GX48" t="s">
        <v>893</v>
      </c>
      <c r="GY48" t="s">
        <v>1681</v>
      </c>
      <c r="GZ48" t="s">
        <v>3765</v>
      </c>
      <c r="HA48">
        <v>91.73</v>
      </c>
      <c r="HB48">
        <v>69.27</v>
      </c>
    </row>
    <row r="49" spans="1:210" x14ac:dyDescent="0.25">
      <c r="A49" t="e">
        <f>VLOOKUP(B49,'Free Standing without QAAF'!#REF!,1,FALSE)</f>
        <v>#REF!</v>
      </c>
      <c r="B49" t="s">
        <v>676</v>
      </c>
      <c r="C49" t="s">
        <v>1287</v>
      </c>
      <c r="D49" t="s">
        <v>48</v>
      </c>
      <c r="E49" t="s">
        <v>1288</v>
      </c>
      <c r="F49" t="s">
        <v>1289</v>
      </c>
      <c r="G49" t="s">
        <v>893</v>
      </c>
      <c r="H49" t="s">
        <v>2560</v>
      </c>
      <c r="I49" t="s">
        <v>1291</v>
      </c>
      <c r="J49">
        <v>146.54</v>
      </c>
      <c r="K49">
        <v>562.28</v>
      </c>
      <c r="L49" s="17">
        <v>10</v>
      </c>
      <c r="M49" s="17">
        <v>7.13</v>
      </c>
      <c r="N49" s="17">
        <v>163.66999999999999</v>
      </c>
      <c r="O49" s="17">
        <v>579.41</v>
      </c>
      <c r="Q49" s="84">
        <v>43191</v>
      </c>
      <c r="R49">
        <v>115</v>
      </c>
      <c r="S49" t="b">
        <v>1</v>
      </c>
      <c r="T49">
        <v>0.97140000000000004</v>
      </c>
      <c r="U49" t="s">
        <v>2861</v>
      </c>
      <c r="V49" s="85">
        <v>43207.602858772902</v>
      </c>
      <c r="W49" t="s">
        <v>3751</v>
      </c>
      <c r="X49">
        <v>0.85</v>
      </c>
      <c r="Y49">
        <v>0</v>
      </c>
      <c r="Z49">
        <v>1.2</v>
      </c>
      <c r="AA49">
        <v>1.1000000000000001</v>
      </c>
      <c r="AB49">
        <v>-0.13125000000000001</v>
      </c>
      <c r="AC49">
        <v>76.88</v>
      </c>
      <c r="AD49">
        <v>0.95</v>
      </c>
      <c r="AE49">
        <v>0</v>
      </c>
      <c r="AF49">
        <v>0.1</v>
      </c>
      <c r="AG49">
        <v>87.8</v>
      </c>
      <c r="AH49">
        <v>0.96</v>
      </c>
      <c r="AI49">
        <v>0</v>
      </c>
      <c r="AJ49">
        <v>0.08</v>
      </c>
      <c r="AK49">
        <v>140.83000000000001</v>
      </c>
      <c r="AL49">
        <v>368.24</v>
      </c>
      <c r="AM49" s="84">
        <v>42917</v>
      </c>
      <c r="AN49">
        <v>657520726</v>
      </c>
      <c r="AO49">
        <v>0.78390000000000004</v>
      </c>
      <c r="AP49" s="84">
        <v>43100</v>
      </c>
      <c r="AQ49" t="b">
        <v>0</v>
      </c>
      <c r="AR49">
        <v>162.51</v>
      </c>
      <c r="AS49">
        <v>0.5</v>
      </c>
      <c r="AT49">
        <v>0.75</v>
      </c>
      <c r="AU49">
        <v>3.8397000000000001</v>
      </c>
      <c r="AV49">
        <v>4.4138000000000002</v>
      </c>
      <c r="AW49">
        <v>0.5</v>
      </c>
      <c r="AX49">
        <v>0</v>
      </c>
      <c r="AY49">
        <v>0.6</v>
      </c>
      <c r="AZ49">
        <v>0.5</v>
      </c>
      <c r="BA49">
        <v>0.71740000000000004</v>
      </c>
      <c r="BB49">
        <v>0.95</v>
      </c>
      <c r="BC49">
        <v>0.5</v>
      </c>
      <c r="BD49">
        <v>0.1255</v>
      </c>
      <c r="BE49">
        <v>0.5</v>
      </c>
      <c r="BF49">
        <v>0.47939999999999999</v>
      </c>
      <c r="BG49">
        <v>1.089</v>
      </c>
      <c r="BH49">
        <v>8</v>
      </c>
      <c r="BI49" s="84">
        <v>42917</v>
      </c>
      <c r="BJ49">
        <v>1</v>
      </c>
      <c r="BK49" t="b">
        <v>0</v>
      </c>
      <c r="BL49" t="s">
        <v>2872</v>
      </c>
      <c r="BM49" t="s">
        <v>2872</v>
      </c>
      <c r="BN49" t="b">
        <v>1</v>
      </c>
      <c r="BO49" s="84">
        <v>43207</v>
      </c>
      <c r="BP49" t="b">
        <v>1</v>
      </c>
      <c r="BQ49" s="84">
        <v>43191</v>
      </c>
      <c r="BR49">
        <v>115</v>
      </c>
      <c r="BS49">
        <v>6655</v>
      </c>
      <c r="BT49">
        <v>106280</v>
      </c>
      <c r="BU49" s="85">
        <v>43207.602858772902</v>
      </c>
      <c r="BV49" t="s">
        <v>3814</v>
      </c>
      <c r="BW49">
        <v>146.54</v>
      </c>
      <c r="BX49" t="s">
        <v>2861</v>
      </c>
      <c r="BY49">
        <v>0.93030000000000002</v>
      </c>
      <c r="BZ49">
        <v>3619</v>
      </c>
      <c r="CA49">
        <v>1.02674</v>
      </c>
      <c r="CB49" t="s">
        <v>2864</v>
      </c>
      <c r="CC49" t="s">
        <v>3751</v>
      </c>
      <c r="CD49" t="b">
        <v>1</v>
      </c>
      <c r="CE49">
        <v>0</v>
      </c>
      <c r="CF49">
        <v>203</v>
      </c>
      <c r="CG49">
        <v>1</v>
      </c>
      <c r="CH49">
        <v>54</v>
      </c>
      <c r="CI49">
        <v>19764</v>
      </c>
      <c r="CJ49">
        <v>18341</v>
      </c>
      <c r="CK49">
        <v>9065</v>
      </c>
      <c r="CL49">
        <v>0.92800000000000005</v>
      </c>
      <c r="CM49" t="s">
        <v>2883</v>
      </c>
      <c r="CN49">
        <v>0</v>
      </c>
      <c r="CO49">
        <v>562.28</v>
      </c>
      <c r="CP49" t="s">
        <v>2866</v>
      </c>
      <c r="CQ49" t="s">
        <v>2880</v>
      </c>
      <c r="CR49">
        <v>56.63</v>
      </c>
      <c r="CS49">
        <v>89.91</v>
      </c>
      <c r="CT49">
        <v>2</v>
      </c>
      <c r="CU49">
        <v>0</v>
      </c>
      <c r="CV49">
        <v>1259697</v>
      </c>
      <c r="CW49">
        <v>61.5</v>
      </c>
      <c r="CX49">
        <v>60.87</v>
      </c>
      <c r="CY49">
        <v>56.63</v>
      </c>
      <c r="CZ49">
        <v>67.95</v>
      </c>
      <c r="DA49">
        <v>0</v>
      </c>
      <c r="DB49">
        <v>0</v>
      </c>
      <c r="DC49">
        <v>56.63</v>
      </c>
      <c r="DD49">
        <v>85.83</v>
      </c>
      <c r="DE49">
        <v>1216189</v>
      </c>
      <c r="DF49">
        <v>625283</v>
      </c>
      <c r="DG49">
        <v>18341</v>
      </c>
      <c r="DH49">
        <v>59.38</v>
      </c>
      <c r="DI49">
        <v>30.53</v>
      </c>
      <c r="DJ49">
        <v>89.91</v>
      </c>
      <c r="DK49">
        <v>0</v>
      </c>
      <c r="DL49">
        <v>0</v>
      </c>
      <c r="DM49">
        <v>89.91</v>
      </c>
      <c r="DN49">
        <v>111949</v>
      </c>
      <c r="DO49">
        <v>300889</v>
      </c>
      <c r="DP49">
        <v>3101169</v>
      </c>
      <c r="DQ49">
        <v>50628</v>
      </c>
      <c r="DR49">
        <v>87486</v>
      </c>
      <c r="DS49">
        <v>174010</v>
      </c>
      <c r="DT49">
        <v>193</v>
      </c>
      <c r="DU49">
        <v>26028</v>
      </c>
      <c r="DV49">
        <v>69891</v>
      </c>
      <c r="DW49">
        <v>381928</v>
      </c>
      <c r="DX49">
        <v>2746</v>
      </c>
      <c r="DY49">
        <v>10441</v>
      </c>
      <c r="DZ49">
        <v>253217</v>
      </c>
      <c r="EA49">
        <v>180306</v>
      </c>
      <c r="EB49">
        <v>181807</v>
      </c>
      <c r="EC49">
        <v>55740</v>
      </c>
      <c r="ED49">
        <v>68032</v>
      </c>
      <c r="EE49">
        <v>4175</v>
      </c>
      <c r="EF49">
        <v>62312</v>
      </c>
      <c r="EG49">
        <v>7702</v>
      </c>
      <c r="EH49">
        <v>1071689</v>
      </c>
      <c r="EI49" s="84">
        <v>42370</v>
      </c>
      <c r="EJ49" s="84">
        <v>42735</v>
      </c>
      <c r="EK49">
        <v>1649020</v>
      </c>
      <c r="EL49" t="b">
        <v>1</v>
      </c>
      <c r="EM49" t="b">
        <v>1</v>
      </c>
      <c r="EN49">
        <v>1</v>
      </c>
      <c r="EO49" t="s">
        <v>3755</v>
      </c>
      <c r="EP49" t="s">
        <v>3756</v>
      </c>
      <c r="EQ49" t="s">
        <v>3763</v>
      </c>
      <c r="ER49" t="s">
        <v>3764</v>
      </c>
      <c r="ES49">
        <v>1.0103</v>
      </c>
      <c r="ET49">
        <v>0.96619999999999995</v>
      </c>
      <c r="EU49">
        <v>1.0165999999999999</v>
      </c>
      <c r="EV49">
        <v>1.0414000000000001</v>
      </c>
      <c r="EW49">
        <v>1.0168999999999999</v>
      </c>
      <c r="EX49">
        <v>0</v>
      </c>
      <c r="EY49">
        <v>57699</v>
      </c>
      <c r="EZ49" t="s">
        <v>3814</v>
      </c>
      <c r="FA49">
        <v>1.0103</v>
      </c>
      <c r="FB49" t="b">
        <v>0</v>
      </c>
      <c r="FC49" t="b">
        <v>0</v>
      </c>
      <c r="FD49">
        <v>0</v>
      </c>
      <c r="FE49">
        <v>0</v>
      </c>
      <c r="FF49">
        <v>0.45450000000000002</v>
      </c>
      <c r="FG49">
        <v>0.92800000000000005</v>
      </c>
      <c r="FH49">
        <v>412838</v>
      </c>
      <c r="FI49">
        <v>3101169</v>
      </c>
      <c r="FJ49">
        <v>9065</v>
      </c>
      <c r="FK49">
        <v>18341</v>
      </c>
      <c r="FL49">
        <v>19764</v>
      </c>
      <c r="FM49" t="b">
        <v>0</v>
      </c>
      <c r="FN49">
        <v>0.49419999999999997</v>
      </c>
      <c r="FO49" s="84">
        <v>42370</v>
      </c>
      <c r="FP49" s="84">
        <v>42735</v>
      </c>
      <c r="FQ49" t="s">
        <v>1291</v>
      </c>
      <c r="FR49" t="b">
        <v>0</v>
      </c>
      <c r="FS49" t="b">
        <v>0</v>
      </c>
      <c r="FT49">
        <v>3.1137999999999999</v>
      </c>
      <c r="FU49" s="84">
        <v>42551</v>
      </c>
      <c r="FV49" t="s">
        <v>2872</v>
      </c>
      <c r="FW49">
        <v>0</v>
      </c>
      <c r="FX49">
        <v>4203</v>
      </c>
      <c r="FY49">
        <v>7141</v>
      </c>
      <c r="FZ49">
        <v>12739</v>
      </c>
      <c r="GA49">
        <v>33361</v>
      </c>
      <c r="GB49">
        <v>0</v>
      </c>
      <c r="GC49">
        <v>255</v>
      </c>
      <c r="GD49" t="s">
        <v>2905</v>
      </c>
      <c r="GE49">
        <v>0.54549999999999998</v>
      </c>
      <c r="GF49" t="s">
        <v>2872</v>
      </c>
      <c r="GG49">
        <v>0</v>
      </c>
      <c r="GH49">
        <v>0</v>
      </c>
      <c r="GI49">
        <v>0</v>
      </c>
      <c r="GJ49">
        <v>0</v>
      </c>
      <c r="GK49" t="s">
        <v>3814</v>
      </c>
      <c r="GL49" t="s">
        <v>3814</v>
      </c>
      <c r="GM49" t="s">
        <v>2874</v>
      </c>
      <c r="GN49" t="s">
        <v>676</v>
      </c>
      <c r="GO49" t="s">
        <v>48</v>
      </c>
      <c r="GP49" t="s">
        <v>2864</v>
      </c>
      <c r="GQ49" t="s">
        <v>2864</v>
      </c>
      <c r="GR49" t="s">
        <v>1287</v>
      </c>
      <c r="GS49" t="s">
        <v>2996</v>
      </c>
      <c r="GT49" t="s">
        <v>2898</v>
      </c>
      <c r="GU49" t="s">
        <v>1288</v>
      </c>
      <c r="GV49" t="s">
        <v>2864</v>
      </c>
      <c r="GW49" t="s">
        <v>1289</v>
      </c>
      <c r="GX49" t="s">
        <v>893</v>
      </c>
      <c r="GY49" t="s">
        <v>1290</v>
      </c>
      <c r="GZ49" t="s">
        <v>3765</v>
      </c>
      <c r="HA49">
        <v>100.4</v>
      </c>
      <c r="HB49">
        <v>68.680000000000007</v>
      </c>
    </row>
    <row r="50" spans="1:210" x14ac:dyDescent="0.25">
      <c r="A50" t="e">
        <f>VLOOKUP(B50,'Free Standing without QAAF'!#REF!,1,FALSE)</f>
        <v>#REF!</v>
      </c>
      <c r="B50" t="s">
        <v>677</v>
      </c>
      <c r="C50" t="s">
        <v>1186</v>
      </c>
      <c r="D50" t="s">
        <v>35</v>
      </c>
      <c r="E50" t="s">
        <v>1187</v>
      </c>
      <c r="F50" t="s">
        <v>1188</v>
      </c>
      <c r="G50" t="s">
        <v>893</v>
      </c>
      <c r="H50" t="s">
        <v>1192</v>
      </c>
      <c r="I50" t="s">
        <v>929</v>
      </c>
      <c r="J50">
        <v>159.19</v>
      </c>
      <c r="K50">
        <v>581.63</v>
      </c>
      <c r="L50" s="17">
        <v>10</v>
      </c>
      <c r="M50" s="17">
        <v>1.36</v>
      </c>
      <c r="N50" s="17">
        <v>170.55</v>
      </c>
      <c r="O50" s="17">
        <v>592.99</v>
      </c>
      <c r="Q50" s="84">
        <v>43191</v>
      </c>
      <c r="R50">
        <v>115</v>
      </c>
      <c r="S50" t="b">
        <v>1</v>
      </c>
      <c r="T50">
        <v>0.97140000000000004</v>
      </c>
      <c r="U50" t="s">
        <v>2861</v>
      </c>
      <c r="V50" s="85">
        <v>43207.602858772902</v>
      </c>
      <c r="W50" t="s">
        <v>3751</v>
      </c>
      <c r="X50">
        <v>0.85</v>
      </c>
      <c r="Y50">
        <v>0</v>
      </c>
      <c r="Z50">
        <v>1.2</v>
      </c>
      <c r="AA50">
        <v>1.1000000000000001</v>
      </c>
      <c r="AB50">
        <v>-0.13125000000000001</v>
      </c>
      <c r="AC50">
        <v>76.88</v>
      </c>
      <c r="AD50">
        <v>0.95</v>
      </c>
      <c r="AE50">
        <v>0</v>
      </c>
      <c r="AF50">
        <v>0.1</v>
      </c>
      <c r="AG50">
        <v>87.8</v>
      </c>
      <c r="AH50">
        <v>0.96</v>
      </c>
      <c r="AI50">
        <v>0</v>
      </c>
      <c r="AJ50">
        <v>0.08</v>
      </c>
      <c r="AK50">
        <v>140.83000000000001</v>
      </c>
      <c r="AL50">
        <v>368.24</v>
      </c>
      <c r="AM50" s="84">
        <v>42917</v>
      </c>
      <c r="AN50">
        <v>657520726</v>
      </c>
      <c r="AO50">
        <v>0.78390000000000004</v>
      </c>
      <c r="AP50" s="84">
        <v>43100</v>
      </c>
      <c r="AQ50" t="b">
        <v>0</v>
      </c>
      <c r="AR50">
        <v>162.51</v>
      </c>
      <c r="AS50">
        <v>0.5</v>
      </c>
      <c r="AT50">
        <v>0.75</v>
      </c>
      <c r="AU50">
        <v>3.8397000000000001</v>
      </c>
      <c r="AV50">
        <v>4.4138000000000002</v>
      </c>
      <c r="AW50">
        <v>0.5</v>
      </c>
      <c r="AX50">
        <v>0</v>
      </c>
      <c r="AY50">
        <v>0.6</v>
      </c>
      <c r="AZ50">
        <v>0.5</v>
      </c>
      <c r="BA50">
        <v>0.71740000000000004</v>
      </c>
      <c r="BB50">
        <v>0.95</v>
      </c>
      <c r="BC50">
        <v>0.5</v>
      </c>
      <c r="BD50">
        <v>0.1255</v>
      </c>
      <c r="BE50">
        <v>0.5</v>
      </c>
      <c r="BF50">
        <v>0.47939999999999999</v>
      </c>
      <c r="BG50">
        <v>1.089</v>
      </c>
      <c r="BH50">
        <v>8</v>
      </c>
      <c r="BI50" s="84">
        <v>42917</v>
      </c>
      <c r="BJ50">
        <v>1</v>
      </c>
      <c r="BK50" t="b">
        <v>0</v>
      </c>
      <c r="BL50" t="s">
        <v>2872</v>
      </c>
      <c r="BM50" t="s">
        <v>2872</v>
      </c>
      <c r="BN50" t="b">
        <v>1</v>
      </c>
      <c r="BO50" s="84">
        <v>43207</v>
      </c>
      <c r="BP50" t="b">
        <v>1</v>
      </c>
      <c r="BQ50" s="84">
        <v>43191</v>
      </c>
      <c r="BR50">
        <v>115</v>
      </c>
      <c r="BS50">
        <v>6656</v>
      </c>
      <c r="BT50">
        <v>106256</v>
      </c>
      <c r="BU50" s="85">
        <v>43207.602858772902</v>
      </c>
      <c r="BV50" t="s">
        <v>3815</v>
      </c>
      <c r="BW50">
        <v>159.19</v>
      </c>
      <c r="BX50" t="s">
        <v>2861</v>
      </c>
      <c r="BY50">
        <v>1.0448</v>
      </c>
      <c r="BZ50">
        <v>3620</v>
      </c>
      <c r="CA50">
        <v>1.02674</v>
      </c>
      <c r="CB50" t="s">
        <v>2864</v>
      </c>
      <c r="CC50" t="s">
        <v>3751</v>
      </c>
      <c r="CD50" t="b">
        <v>1</v>
      </c>
      <c r="CE50">
        <v>0</v>
      </c>
      <c r="CF50">
        <v>147</v>
      </c>
      <c r="CG50">
        <v>1</v>
      </c>
      <c r="CH50">
        <v>40</v>
      </c>
      <c r="CI50">
        <v>14640</v>
      </c>
      <c r="CJ50">
        <v>8006</v>
      </c>
      <c r="CK50">
        <v>6011</v>
      </c>
      <c r="CL50">
        <v>0.54690000000000005</v>
      </c>
      <c r="CM50" t="s">
        <v>2883</v>
      </c>
      <c r="CN50">
        <v>0</v>
      </c>
      <c r="CO50">
        <v>581.63</v>
      </c>
      <c r="CP50" t="s">
        <v>2866</v>
      </c>
      <c r="CQ50" t="s">
        <v>2880</v>
      </c>
      <c r="CR50">
        <v>62.77</v>
      </c>
      <c r="CS50">
        <v>96.42</v>
      </c>
      <c r="CT50">
        <v>2</v>
      </c>
      <c r="CU50">
        <v>0</v>
      </c>
      <c r="CV50">
        <v>547257</v>
      </c>
      <c r="CW50">
        <v>61.21</v>
      </c>
      <c r="CX50">
        <v>60.08</v>
      </c>
      <c r="CY50">
        <v>62.77</v>
      </c>
      <c r="CZ50">
        <v>76.31</v>
      </c>
      <c r="DA50">
        <v>0</v>
      </c>
      <c r="DB50">
        <v>0</v>
      </c>
      <c r="DC50">
        <v>62.77</v>
      </c>
      <c r="DD50">
        <v>96.39</v>
      </c>
      <c r="DE50">
        <v>771093</v>
      </c>
      <c r="DF50">
        <v>365957</v>
      </c>
      <c r="DG50">
        <v>12444</v>
      </c>
      <c r="DH50">
        <v>55.49</v>
      </c>
      <c r="DI50">
        <v>40.93</v>
      </c>
      <c r="DJ50">
        <v>96.42</v>
      </c>
      <c r="DK50">
        <v>0</v>
      </c>
      <c r="DL50">
        <v>0</v>
      </c>
      <c r="DM50">
        <v>96.42</v>
      </c>
      <c r="DN50">
        <v>129803</v>
      </c>
      <c r="DO50">
        <v>137125</v>
      </c>
      <c r="DP50">
        <v>1684307</v>
      </c>
      <c r="DQ50">
        <v>41169</v>
      </c>
      <c r="DR50">
        <v>23183</v>
      </c>
      <c r="DS50">
        <v>127872</v>
      </c>
      <c r="DT50">
        <v>676</v>
      </c>
      <c r="DU50">
        <v>33628</v>
      </c>
      <c r="DV50">
        <v>29260</v>
      </c>
      <c r="DW50">
        <v>223132</v>
      </c>
      <c r="DX50">
        <v>19526</v>
      </c>
      <c r="DY50">
        <v>5719</v>
      </c>
      <c r="DZ50">
        <v>127363</v>
      </c>
      <c r="EA50">
        <v>36509</v>
      </c>
      <c r="EB50">
        <v>111920</v>
      </c>
      <c r="EC50">
        <v>37939</v>
      </c>
      <c r="ED50">
        <v>39279</v>
      </c>
      <c r="EE50">
        <v>1762</v>
      </c>
      <c r="EF50">
        <v>47694</v>
      </c>
      <c r="EG50">
        <v>67759</v>
      </c>
      <c r="EH50">
        <v>442989</v>
      </c>
      <c r="EI50" s="84">
        <v>42370</v>
      </c>
      <c r="EJ50" s="84">
        <v>42735</v>
      </c>
      <c r="EK50">
        <v>1018217</v>
      </c>
      <c r="EL50" t="b">
        <v>1</v>
      </c>
      <c r="EM50" t="b">
        <v>1</v>
      </c>
      <c r="EN50">
        <v>1</v>
      </c>
      <c r="EO50" t="s">
        <v>3755</v>
      </c>
      <c r="EP50" t="s">
        <v>3756</v>
      </c>
      <c r="EQ50" t="s">
        <v>3763</v>
      </c>
      <c r="ER50" t="s">
        <v>3764</v>
      </c>
      <c r="ES50">
        <v>1.0187999999999999</v>
      </c>
      <c r="ET50">
        <v>0.98829999999999996</v>
      </c>
      <c r="EU50">
        <v>1.0384</v>
      </c>
      <c r="EV50">
        <v>1.0178</v>
      </c>
      <c r="EW50">
        <v>1.0307999999999999</v>
      </c>
      <c r="EX50">
        <v>0</v>
      </c>
      <c r="EY50">
        <v>29474</v>
      </c>
      <c r="EZ50" t="s">
        <v>3815</v>
      </c>
      <c r="FA50">
        <v>1.0187999999999999</v>
      </c>
      <c r="FB50" t="b">
        <v>0</v>
      </c>
      <c r="FC50" t="b">
        <v>0</v>
      </c>
      <c r="FD50">
        <v>0</v>
      </c>
      <c r="FE50">
        <v>0</v>
      </c>
      <c r="FF50">
        <v>0</v>
      </c>
      <c r="FG50">
        <v>0.54690000000000005</v>
      </c>
      <c r="FH50">
        <v>266928</v>
      </c>
      <c r="FI50">
        <v>1684307</v>
      </c>
      <c r="FJ50">
        <v>6011</v>
      </c>
      <c r="FK50">
        <v>8006</v>
      </c>
      <c r="FL50">
        <v>14640</v>
      </c>
      <c r="FM50" t="b">
        <v>0</v>
      </c>
      <c r="FN50">
        <v>0.75080000000000002</v>
      </c>
      <c r="FO50" s="84">
        <v>42370</v>
      </c>
      <c r="FP50" s="84">
        <v>42735</v>
      </c>
      <c r="FQ50" t="s">
        <v>929</v>
      </c>
      <c r="FR50" t="b">
        <v>0</v>
      </c>
      <c r="FS50" t="b">
        <v>0</v>
      </c>
      <c r="FT50">
        <v>3.6135999999999999</v>
      </c>
      <c r="FU50" s="84">
        <v>42551</v>
      </c>
      <c r="FV50" t="s">
        <v>2872</v>
      </c>
      <c r="FW50">
        <v>0</v>
      </c>
      <c r="FX50">
        <v>3238</v>
      </c>
      <c r="FY50">
        <v>3495</v>
      </c>
      <c r="FZ50">
        <v>6651</v>
      </c>
      <c r="GA50">
        <v>13798</v>
      </c>
      <c r="GB50">
        <v>0</v>
      </c>
      <c r="GC50">
        <v>2292</v>
      </c>
      <c r="GD50" t="s">
        <v>2905</v>
      </c>
      <c r="GE50">
        <v>1.0713999999999999</v>
      </c>
      <c r="GF50" t="s">
        <v>2872</v>
      </c>
      <c r="GG50">
        <v>0</v>
      </c>
      <c r="GH50">
        <v>0</v>
      </c>
      <c r="GI50">
        <v>0</v>
      </c>
      <c r="GJ50">
        <v>0</v>
      </c>
      <c r="GK50" t="s">
        <v>3815</v>
      </c>
      <c r="GL50" t="s">
        <v>3815</v>
      </c>
      <c r="GM50" t="s">
        <v>2874</v>
      </c>
      <c r="GN50" t="s">
        <v>677</v>
      </c>
      <c r="GO50" t="s">
        <v>35</v>
      </c>
      <c r="GP50" t="s">
        <v>2864</v>
      </c>
      <c r="GQ50" t="s">
        <v>2864</v>
      </c>
      <c r="GR50" t="s">
        <v>1186</v>
      </c>
      <c r="GS50" t="s">
        <v>2996</v>
      </c>
      <c r="GT50" t="s">
        <v>3629</v>
      </c>
      <c r="GU50" t="s">
        <v>1187</v>
      </c>
      <c r="GV50" t="s">
        <v>2864</v>
      </c>
      <c r="GW50" t="s">
        <v>1188</v>
      </c>
      <c r="GX50" t="s">
        <v>893</v>
      </c>
      <c r="GY50" t="s">
        <v>1189</v>
      </c>
      <c r="GZ50" t="s">
        <v>3765</v>
      </c>
      <c r="HA50">
        <v>107.68</v>
      </c>
      <c r="HB50">
        <v>68.36</v>
      </c>
    </row>
    <row r="51" spans="1:210" x14ac:dyDescent="0.25">
      <c r="A51" t="e">
        <f>VLOOKUP(B51,'Free Standing without QAAF'!#REF!,1,FALSE)</f>
        <v>#REF!</v>
      </c>
      <c r="B51" t="s">
        <v>679</v>
      </c>
      <c r="C51" t="s">
        <v>1667</v>
      </c>
      <c r="D51" t="s">
        <v>680</v>
      </c>
      <c r="E51" t="s">
        <v>1668</v>
      </c>
      <c r="F51" t="s">
        <v>1669</v>
      </c>
      <c r="G51" t="s">
        <v>893</v>
      </c>
      <c r="H51" t="s">
        <v>2498</v>
      </c>
      <c r="I51" t="s">
        <v>1333</v>
      </c>
      <c r="J51">
        <v>155.91</v>
      </c>
      <c r="K51">
        <v>558.66</v>
      </c>
      <c r="L51" s="17">
        <v>10</v>
      </c>
      <c r="M51" s="17">
        <v>1.36</v>
      </c>
      <c r="N51" s="17">
        <v>167.27</v>
      </c>
      <c r="O51" s="17">
        <v>570.02</v>
      </c>
      <c r="Q51" s="84">
        <v>43191</v>
      </c>
      <c r="R51">
        <v>115</v>
      </c>
      <c r="S51" t="b">
        <v>1</v>
      </c>
      <c r="T51">
        <v>0.97140000000000004</v>
      </c>
      <c r="U51" t="s">
        <v>2861</v>
      </c>
      <c r="V51" s="85">
        <v>43207.602858772902</v>
      </c>
      <c r="W51" t="s">
        <v>3751</v>
      </c>
      <c r="X51">
        <v>0.85</v>
      </c>
      <c r="Y51">
        <v>0</v>
      </c>
      <c r="Z51">
        <v>1.2</v>
      </c>
      <c r="AA51">
        <v>1.1000000000000001</v>
      </c>
      <c r="AB51">
        <v>-0.13125000000000001</v>
      </c>
      <c r="AC51">
        <v>76.88</v>
      </c>
      <c r="AD51">
        <v>0.95</v>
      </c>
      <c r="AE51">
        <v>0</v>
      </c>
      <c r="AF51">
        <v>0.1</v>
      </c>
      <c r="AG51">
        <v>87.8</v>
      </c>
      <c r="AH51">
        <v>0.96</v>
      </c>
      <c r="AI51">
        <v>0</v>
      </c>
      <c r="AJ51">
        <v>0.08</v>
      </c>
      <c r="AK51">
        <v>140.83000000000001</v>
      </c>
      <c r="AL51">
        <v>368.24</v>
      </c>
      <c r="AM51" s="84">
        <v>42917</v>
      </c>
      <c r="AN51">
        <v>657520726</v>
      </c>
      <c r="AO51">
        <v>0.78390000000000004</v>
      </c>
      <c r="AP51" s="84">
        <v>43100</v>
      </c>
      <c r="AQ51" t="b">
        <v>0</v>
      </c>
      <c r="AR51">
        <v>162.51</v>
      </c>
      <c r="AS51">
        <v>0.5</v>
      </c>
      <c r="AT51">
        <v>0.75</v>
      </c>
      <c r="AU51">
        <v>3.8397000000000001</v>
      </c>
      <c r="AV51">
        <v>4.4138000000000002</v>
      </c>
      <c r="AW51">
        <v>0.5</v>
      </c>
      <c r="AX51">
        <v>0</v>
      </c>
      <c r="AY51">
        <v>0.6</v>
      </c>
      <c r="AZ51">
        <v>0.5</v>
      </c>
      <c r="BA51">
        <v>0.71740000000000004</v>
      </c>
      <c r="BB51">
        <v>0.95</v>
      </c>
      <c r="BC51">
        <v>0.5</v>
      </c>
      <c r="BD51">
        <v>0.1255</v>
      </c>
      <c r="BE51">
        <v>0.5</v>
      </c>
      <c r="BF51">
        <v>0.47939999999999999</v>
      </c>
      <c r="BG51">
        <v>1.089</v>
      </c>
      <c r="BH51">
        <v>8</v>
      </c>
      <c r="BI51" s="84">
        <v>42917</v>
      </c>
      <c r="BJ51">
        <v>1</v>
      </c>
      <c r="BK51" t="b">
        <v>0</v>
      </c>
      <c r="BL51" t="s">
        <v>2872</v>
      </c>
      <c r="BM51" t="s">
        <v>2872</v>
      </c>
      <c r="BN51" t="b">
        <v>1</v>
      </c>
      <c r="BO51" s="84">
        <v>43207</v>
      </c>
      <c r="BP51" t="b">
        <v>1</v>
      </c>
      <c r="BQ51" s="84">
        <v>43191</v>
      </c>
      <c r="BR51">
        <v>115</v>
      </c>
      <c r="BS51">
        <v>6705</v>
      </c>
      <c r="BT51">
        <v>106351</v>
      </c>
      <c r="BU51" s="85">
        <v>43207.602858772902</v>
      </c>
      <c r="BV51" t="s">
        <v>3816</v>
      </c>
      <c r="BW51">
        <v>155.91</v>
      </c>
      <c r="BX51" t="s">
        <v>2861</v>
      </c>
      <c r="BY51">
        <v>0.90890000000000004</v>
      </c>
      <c r="BZ51">
        <v>3649</v>
      </c>
      <c r="CA51">
        <v>1.0406500000000001</v>
      </c>
      <c r="CB51" t="s">
        <v>2864</v>
      </c>
      <c r="CC51" t="s">
        <v>3751</v>
      </c>
      <c r="CD51" t="b">
        <v>1</v>
      </c>
      <c r="CE51">
        <v>0</v>
      </c>
      <c r="CF51">
        <v>361</v>
      </c>
      <c r="CG51">
        <v>1</v>
      </c>
      <c r="CH51">
        <v>38</v>
      </c>
      <c r="CI51">
        <v>13908</v>
      </c>
      <c r="CJ51">
        <v>10913</v>
      </c>
      <c r="CK51">
        <v>5232</v>
      </c>
      <c r="CL51">
        <v>0.78469999999999995</v>
      </c>
      <c r="CM51" t="s">
        <v>2883</v>
      </c>
      <c r="CN51">
        <v>0</v>
      </c>
      <c r="CO51">
        <v>558.66</v>
      </c>
      <c r="CP51" t="s">
        <v>2866</v>
      </c>
      <c r="CQ51" t="s">
        <v>2880</v>
      </c>
      <c r="CR51">
        <v>64.209999999999994</v>
      </c>
      <c r="CS51">
        <v>91.7</v>
      </c>
      <c r="CT51">
        <v>5</v>
      </c>
      <c r="CU51">
        <v>0</v>
      </c>
      <c r="CV51">
        <v>838436</v>
      </c>
      <c r="CW51">
        <v>69.87</v>
      </c>
      <c r="CX51">
        <v>70.650000000000006</v>
      </c>
      <c r="CY51">
        <v>64.209999999999994</v>
      </c>
      <c r="CZ51">
        <v>66.38</v>
      </c>
      <c r="DA51">
        <v>0</v>
      </c>
      <c r="DB51">
        <v>0</v>
      </c>
      <c r="DC51">
        <v>64.209999999999994</v>
      </c>
      <c r="DD51">
        <v>83.85</v>
      </c>
      <c r="DE51">
        <v>623771</v>
      </c>
      <c r="DF51">
        <v>524683</v>
      </c>
      <c r="DG51">
        <v>11822</v>
      </c>
      <c r="DH51">
        <v>47.98</v>
      </c>
      <c r="DI51">
        <v>43.72</v>
      </c>
      <c r="DJ51">
        <v>91.7</v>
      </c>
      <c r="DK51">
        <v>0</v>
      </c>
      <c r="DL51">
        <v>0</v>
      </c>
      <c r="DM51">
        <v>91.7</v>
      </c>
      <c r="DN51">
        <v>120098</v>
      </c>
      <c r="DO51">
        <v>109341</v>
      </c>
      <c r="DP51">
        <v>1986890</v>
      </c>
      <c r="DQ51">
        <v>33777</v>
      </c>
      <c r="DR51">
        <v>82232</v>
      </c>
      <c r="DS51">
        <v>162160</v>
      </c>
      <c r="DT51">
        <v>2566</v>
      </c>
      <c r="DU51">
        <v>86130</v>
      </c>
      <c r="DV51">
        <v>0</v>
      </c>
      <c r="DW51">
        <v>0</v>
      </c>
      <c r="DX51">
        <v>7898</v>
      </c>
      <c r="DY51">
        <v>19569</v>
      </c>
      <c r="DZ51">
        <v>170331</v>
      </c>
      <c r="EA51">
        <v>55368</v>
      </c>
      <c r="EB51">
        <v>128052</v>
      </c>
      <c r="EC51">
        <v>77871</v>
      </c>
      <c r="ED51">
        <v>68594</v>
      </c>
      <c r="EE51">
        <v>6303</v>
      </c>
      <c r="EF51">
        <v>73532</v>
      </c>
      <c r="EG51">
        <v>13512</v>
      </c>
      <c r="EH51">
        <v>769556</v>
      </c>
      <c r="EI51" s="84">
        <v>42186</v>
      </c>
      <c r="EJ51" s="84">
        <v>42551</v>
      </c>
      <c r="EK51">
        <v>1044404</v>
      </c>
      <c r="EL51" t="b">
        <v>1</v>
      </c>
      <c r="EM51" t="b">
        <v>1</v>
      </c>
      <c r="EN51">
        <v>1</v>
      </c>
      <c r="EO51" t="s">
        <v>3753</v>
      </c>
      <c r="EP51" t="s">
        <v>3754</v>
      </c>
      <c r="EQ51" t="s">
        <v>3755</v>
      </c>
      <c r="ER51" t="s">
        <v>3756</v>
      </c>
      <c r="ES51">
        <v>0.9889</v>
      </c>
      <c r="ET51">
        <v>0.95799999999999996</v>
      </c>
      <c r="EU51">
        <v>0.97070000000000001</v>
      </c>
      <c r="EV51">
        <v>1.0246</v>
      </c>
      <c r="EW51">
        <v>1.0024</v>
      </c>
      <c r="EX51">
        <v>0</v>
      </c>
      <c r="EY51">
        <v>44634</v>
      </c>
      <c r="EZ51" t="s">
        <v>3816</v>
      </c>
      <c r="FA51">
        <v>0.9889</v>
      </c>
      <c r="FB51" t="b">
        <v>0</v>
      </c>
      <c r="FC51" t="b">
        <v>0</v>
      </c>
      <c r="FD51">
        <v>0</v>
      </c>
      <c r="FE51">
        <v>0</v>
      </c>
      <c r="FF51">
        <v>0.76</v>
      </c>
      <c r="FG51">
        <v>0.78469999999999995</v>
      </c>
      <c r="FH51">
        <v>229439</v>
      </c>
      <c r="FI51">
        <v>1986890</v>
      </c>
      <c r="FJ51">
        <v>5232</v>
      </c>
      <c r="FK51">
        <v>10913</v>
      </c>
      <c r="FL51">
        <v>13908</v>
      </c>
      <c r="FM51" t="b">
        <v>0</v>
      </c>
      <c r="FN51">
        <v>0.47939999999999999</v>
      </c>
      <c r="FO51" s="84">
        <v>42186</v>
      </c>
      <c r="FP51" s="84">
        <v>42551</v>
      </c>
      <c r="FQ51" t="s">
        <v>1333</v>
      </c>
      <c r="FR51" t="b">
        <v>0</v>
      </c>
      <c r="FS51" t="b">
        <v>0</v>
      </c>
      <c r="FT51">
        <v>4.1359000000000004</v>
      </c>
      <c r="FU51" s="84">
        <v>42369</v>
      </c>
      <c r="FV51" t="s">
        <v>2872</v>
      </c>
      <c r="FW51">
        <v>0</v>
      </c>
      <c r="FX51">
        <v>3225</v>
      </c>
      <c r="FY51">
        <v>5124</v>
      </c>
      <c r="FZ51">
        <v>7010</v>
      </c>
      <c r="GA51">
        <v>29275</v>
      </c>
      <c r="GB51">
        <v>0</v>
      </c>
      <c r="GC51">
        <v>0</v>
      </c>
      <c r="GD51" t="s">
        <v>2873</v>
      </c>
      <c r="GE51">
        <v>0.24</v>
      </c>
      <c r="GF51" t="s">
        <v>2872</v>
      </c>
      <c r="GG51">
        <v>0</v>
      </c>
      <c r="GH51">
        <v>0</v>
      </c>
      <c r="GI51">
        <v>0</v>
      </c>
      <c r="GJ51">
        <v>0</v>
      </c>
      <c r="GK51" t="s">
        <v>3816</v>
      </c>
      <c r="GL51" t="s">
        <v>3816</v>
      </c>
      <c r="GM51" t="s">
        <v>2874</v>
      </c>
      <c r="GN51" t="s">
        <v>679</v>
      </c>
      <c r="GO51" t="s">
        <v>680</v>
      </c>
      <c r="GP51" t="s">
        <v>2864</v>
      </c>
      <c r="GQ51" t="s">
        <v>2864</v>
      </c>
      <c r="GR51" t="s">
        <v>1667</v>
      </c>
      <c r="GS51" t="s">
        <v>3279</v>
      </c>
      <c r="GT51" t="s">
        <v>2931</v>
      </c>
      <c r="GU51" t="s">
        <v>1668</v>
      </c>
      <c r="GV51" t="s">
        <v>2864</v>
      </c>
      <c r="GW51" t="s">
        <v>1669</v>
      </c>
      <c r="GX51" t="s">
        <v>893</v>
      </c>
      <c r="GY51" t="s">
        <v>1670</v>
      </c>
      <c r="GZ51" t="s">
        <v>3757</v>
      </c>
      <c r="HA51">
        <v>100.84</v>
      </c>
      <c r="HB51">
        <v>76.83</v>
      </c>
    </row>
    <row r="52" spans="1:210" x14ac:dyDescent="0.25">
      <c r="A52" t="e">
        <f>VLOOKUP(B52,'Free Standing without QAAF'!#REF!,1,FALSE)</f>
        <v>#REF!</v>
      </c>
      <c r="B52" t="s">
        <v>681</v>
      </c>
      <c r="C52" t="s">
        <v>1048</v>
      </c>
      <c r="D52" t="s">
        <v>682</v>
      </c>
      <c r="E52" t="s">
        <v>1049</v>
      </c>
      <c r="F52" t="s">
        <v>1050</v>
      </c>
      <c r="G52" t="s">
        <v>893</v>
      </c>
      <c r="H52" t="s">
        <v>2482</v>
      </c>
      <c r="I52" t="s">
        <v>967</v>
      </c>
      <c r="J52">
        <v>117.92</v>
      </c>
      <c r="K52">
        <v>574.52</v>
      </c>
      <c r="L52" s="17">
        <v>10</v>
      </c>
      <c r="M52" s="17">
        <v>1.36</v>
      </c>
      <c r="N52" s="17">
        <v>129.28</v>
      </c>
      <c r="O52" s="17">
        <v>585.88</v>
      </c>
      <c r="Q52" s="84">
        <v>43191</v>
      </c>
      <c r="R52">
        <v>115</v>
      </c>
      <c r="S52" t="b">
        <v>1</v>
      </c>
      <c r="T52">
        <v>0.97140000000000004</v>
      </c>
      <c r="U52" t="s">
        <v>2861</v>
      </c>
      <c r="V52" s="85">
        <v>43207.602858772902</v>
      </c>
      <c r="W52" t="s">
        <v>3751</v>
      </c>
      <c r="X52">
        <v>0.85</v>
      </c>
      <c r="Y52">
        <v>0</v>
      </c>
      <c r="Z52">
        <v>1.2</v>
      </c>
      <c r="AA52">
        <v>1.1000000000000001</v>
      </c>
      <c r="AB52">
        <v>-0.13125000000000001</v>
      </c>
      <c r="AC52">
        <v>76.88</v>
      </c>
      <c r="AD52">
        <v>0.95</v>
      </c>
      <c r="AE52">
        <v>0</v>
      </c>
      <c r="AF52">
        <v>0.1</v>
      </c>
      <c r="AG52">
        <v>87.8</v>
      </c>
      <c r="AH52">
        <v>0.96</v>
      </c>
      <c r="AI52">
        <v>0</v>
      </c>
      <c r="AJ52">
        <v>0.08</v>
      </c>
      <c r="AK52">
        <v>140.83000000000001</v>
      </c>
      <c r="AL52">
        <v>368.24</v>
      </c>
      <c r="AM52" s="84">
        <v>42917</v>
      </c>
      <c r="AN52">
        <v>657520726</v>
      </c>
      <c r="AO52">
        <v>0.78390000000000004</v>
      </c>
      <c r="AP52" s="84">
        <v>43100</v>
      </c>
      <c r="AQ52" t="b">
        <v>0</v>
      </c>
      <c r="AR52">
        <v>162.51</v>
      </c>
      <c r="AS52">
        <v>0.5</v>
      </c>
      <c r="AT52">
        <v>0.75</v>
      </c>
      <c r="AU52">
        <v>3.8397000000000001</v>
      </c>
      <c r="AV52">
        <v>4.4138000000000002</v>
      </c>
      <c r="AW52">
        <v>0.5</v>
      </c>
      <c r="AX52">
        <v>0</v>
      </c>
      <c r="AY52">
        <v>0.6</v>
      </c>
      <c r="AZ52">
        <v>0.5</v>
      </c>
      <c r="BA52">
        <v>0.71740000000000004</v>
      </c>
      <c r="BB52">
        <v>0.95</v>
      </c>
      <c r="BC52">
        <v>0.5</v>
      </c>
      <c r="BD52">
        <v>0.1255</v>
      </c>
      <c r="BE52">
        <v>0.5</v>
      </c>
      <c r="BF52">
        <v>0.47939999999999999</v>
      </c>
      <c r="BG52">
        <v>1.089</v>
      </c>
      <c r="BH52">
        <v>8</v>
      </c>
      <c r="BI52" s="84">
        <v>42917</v>
      </c>
      <c r="BJ52">
        <v>1</v>
      </c>
      <c r="BK52" t="b">
        <v>0</v>
      </c>
      <c r="BL52" t="s">
        <v>2872</v>
      </c>
      <c r="BM52" t="s">
        <v>2872</v>
      </c>
      <c r="BN52" t="b">
        <v>1</v>
      </c>
      <c r="BO52" s="84">
        <v>43207</v>
      </c>
      <c r="BP52" t="b">
        <v>1</v>
      </c>
      <c r="BQ52" s="84">
        <v>43191</v>
      </c>
      <c r="BR52">
        <v>115</v>
      </c>
      <c r="BS52">
        <v>6704</v>
      </c>
      <c r="BT52">
        <v>106241</v>
      </c>
      <c r="BU52" s="85">
        <v>43207.602858772902</v>
      </c>
      <c r="BV52" t="s">
        <v>3817</v>
      </c>
      <c r="BW52">
        <v>117.92</v>
      </c>
      <c r="BX52" t="s">
        <v>2861</v>
      </c>
      <c r="BY52">
        <v>1.0026999999999999</v>
      </c>
      <c r="BZ52">
        <v>3648</v>
      </c>
      <c r="CA52">
        <v>1.02674</v>
      </c>
      <c r="CB52" t="s">
        <v>2864</v>
      </c>
      <c r="CC52" t="s">
        <v>3751</v>
      </c>
      <c r="CD52" t="b">
        <v>1</v>
      </c>
      <c r="CE52">
        <v>0</v>
      </c>
      <c r="CF52">
        <v>111</v>
      </c>
      <c r="CG52">
        <v>1</v>
      </c>
      <c r="CH52">
        <v>46</v>
      </c>
      <c r="CI52">
        <v>16836</v>
      </c>
      <c r="CJ52">
        <v>11862</v>
      </c>
      <c r="CK52">
        <v>5748</v>
      </c>
      <c r="CL52">
        <v>0.7046</v>
      </c>
      <c r="CM52" t="s">
        <v>2883</v>
      </c>
      <c r="CN52">
        <v>0</v>
      </c>
      <c r="CO52">
        <v>574.52</v>
      </c>
      <c r="CP52" t="s">
        <v>2866</v>
      </c>
      <c r="CQ52" t="s">
        <v>2880</v>
      </c>
      <c r="CR52">
        <v>52.94</v>
      </c>
      <c r="CS52">
        <v>64.98</v>
      </c>
      <c r="CT52">
        <v>3</v>
      </c>
      <c r="CU52">
        <v>0</v>
      </c>
      <c r="CV52">
        <v>602313</v>
      </c>
      <c r="CW52">
        <v>45.47</v>
      </c>
      <c r="CX52">
        <v>52.8</v>
      </c>
      <c r="CY52">
        <v>52.94</v>
      </c>
      <c r="CZ52">
        <v>73.23</v>
      </c>
      <c r="DA52">
        <v>0</v>
      </c>
      <c r="DB52">
        <v>0</v>
      </c>
      <c r="DC52">
        <v>52.94</v>
      </c>
      <c r="DD52">
        <v>92.51</v>
      </c>
      <c r="DE52">
        <v>546340</v>
      </c>
      <c r="DF52">
        <v>407894</v>
      </c>
      <c r="DG52">
        <v>14311</v>
      </c>
      <c r="DH52">
        <v>34.19</v>
      </c>
      <c r="DI52">
        <v>30.79</v>
      </c>
      <c r="DJ52">
        <v>64.98</v>
      </c>
      <c r="DK52">
        <v>0</v>
      </c>
      <c r="DL52">
        <v>0</v>
      </c>
      <c r="DM52">
        <v>64.98</v>
      </c>
      <c r="DN52">
        <v>93637</v>
      </c>
      <c r="DO52">
        <v>107835</v>
      </c>
      <c r="DP52">
        <v>1556547</v>
      </c>
      <c r="DQ52">
        <v>33197</v>
      </c>
      <c r="DR52">
        <v>49360</v>
      </c>
      <c r="DS52">
        <v>132629</v>
      </c>
      <c r="DT52">
        <v>1432</v>
      </c>
      <c r="DU52">
        <v>58103</v>
      </c>
      <c r="DV52">
        <v>24451</v>
      </c>
      <c r="DW52">
        <v>0</v>
      </c>
      <c r="DX52">
        <v>19634</v>
      </c>
      <c r="DY52">
        <v>26062</v>
      </c>
      <c r="DZ52">
        <v>136178</v>
      </c>
      <c r="EA52">
        <v>74116</v>
      </c>
      <c r="EB52">
        <v>124460</v>
      </c>
      <c r="EC52">
        <v>76189</v>
      </c>
      <c r="ED52">
        <v>30236</v>
      </c>
      <c r="EE52">
        <v>1179</v>
      </c>
      <c r="EF52">
        <v>39652</v>
      </c>
      <c r="EG52">
        <v>0</v>
      </c>
      <c r="EH52">
        <v>528197</v>
      </c>
      <c r="EI52" s="84">
        <v>42370</v>
      </c>
      <c r="EJ52" s="84">
        <v>42735</v>
      </c>
      <c r="EK52">
        <v>854507</v>
      </c>
      <c r="EL52" t="b">
        <v>1</v>
      </c>
      <c r="EM52" t="b">
        <v>1</v>
      </c>
      <c r="EN52">
        <v>1</v>
      </c>
      <c r="EO52" t="s">
        <v>3755</v>
      </c>
      <c r="EP52" t="s">
        <v>3756</v>
      </c>
      <c r="EQ52" t="s">
        <v>3763</v>
      </c>
      <c r="ER52" t="s">
        <v>3764</v>
      </c>
      <c r="ES52">
        <v>0.86119999999999997</v>
      </c>
      <c r="ET52">
        <v>0.87450000000000006</v>
      </c>
      <c r="EU52">
        <v>0.80659999999999998</v>
      </c>
      <c r="EV52">
        <v>0.8367</v>
      </c>
      <c r="EW52">
        <v>0.92689999999999995</v>
      </c>
      <c r="EX52">
        <v>0</v>
      </c>
      <c r="EY52">
        <v>31327</v>
      </c>
      <c r="EZ52" t="s">
        <v>3817</v>
      </c>
      <c r="FA52">
        <v>0.86119999999999997</v>
      </c>
      <c r="FB52" t="b">
        <v>0</v>
      </c>
      <c r="FC52" t="b">
        <v>0</v>
      </c>
      <c r="FD52">
        <v>0</v>
      </c>
      <c r="FE52">
        <v>0</v>
      </c>
      <c r="FF52">
        <v>0.76190000000000002</v>
      </c>
      <c r="FG52">
        <v>0.7046</v>
      </c>
      <c r="FH52">
        <v>201472</v>
      </c>
      <c r="FI52">
        <v>1556547</v>
      </c>
      <c r="FJ52">
        <v>5748</v>
      </c>
      <c r="FK52">
        <v>11862</v>
      </c>
      <c r="FL52">
        <v>16836</v>
      </c>
      <c r="FM52" t="b">
        <v>0</v>
      </c>
      <c r="FN52">
        <v>0.48459999999999998</v>
      </c>
      <c r="FO52" s="84">
        <v>42370</v>
      </c>
      <c r="FP52" s="84">
        <v>42735</v>
      </c>
      <c r="FQ52" t="s">
        <v>967</v>
      </c>
      <c r="FR52" t="b">
        <v>0</v>
      </c>
      <c r="FS52" t="b">
        <v>0</v>
      </c>
      <c r="FT52">
        <v>3.0666000000000002</v>
      </c>
      <c r="FU52" s="84">
        <v>42551</v>
      </c>
      <c r="FV52" t="s">
        <v>2872</v>
      </c>
      <c r="FW52">
        <v>0</v>
      </c>
      <c r="FX52">
        <v>2660</v>
      </c>
      <c r="FY52">
        <v>2411</v>
      </c>
      <c r="FZ52">
        <v>7438</v>
      </c>
      <c r="GA52">
        <v>18818</v>
      </c>
      <c r="GB52">
        <v>0</v>
      </c>
      <c r="GC52">
        <v>0</v>
      </c>
      <c r="GD52" t="s">
        <v>2925</v>
      </c>
      <c r="GE52">
        <v>0.23810000000000001</v>
      </c>
      <c r="GF52" t="s">
        <v>2872</v>
      </c>
      <c r="GG52">
        <v>0</v>
      </c>
      <c r="GH52">
        <v>0</v>
      </c>
      <c r="GI52">
        <v>0</v>
      </c>
      <c r="GJ52">
        <v>0</v>
      </c>
      <c r="GK52" t="s">
        <v>3817</v>
      </c>
      <c r="GL52" t="s">
        <v>3817</v>
      </c>
      <c r="GM52" t="s">
        <v>2874</v>
      </c>
      <c r="GN52" t="s">
        <v>681</v>
      </c>
      <c r="GO52" t="s">
        <v>682</v>
      </c>
      <c r="GP52" t="s">
        <v>2864</v>
      </c>
      <c r="GQ52" t="s">
        <v>2864</v>
      </c>
      <c r="GR52" t="s">
        <v>1048</v>
      </c>
      <c r="GS52" t="s">
        <v>2992</v>
      </c>
      <c r="GT52" t="s">
        <v>2928</v>
      </c>
      <c r="GU52" t="s">
        <v>1049</v>
      </c>
      <c r="GV52" t="s">
        <v>2864</v>
      </c>
      <c r="GW52" t="s">
        <v>1050</v>
      </c>
      <c r="GX52" t="s">
        <v>893</v>
      </c>
      <c r="GY52" t="s">
        <v>1051</v>
      </c>
      <c r="GZ52" t="s">
        <v>3765</v>
      </c>
      <c r="HA52">
        <v>72.569999999999993</v>
      </c>
      <c r="HB52">
        <v>50.78</v>
      </c>
    </row>
    <row r="53" spans="1:210" x14ac:dyDescent="0.25">
      <c r="A53" t="e">
        <f>VLOOKUP(B53,'Free Standing without QAAF'!#REF!,1,FALSE)</f>
        <v>#REF!</v>
      </c>
      <c r="B53" t="s">
        <v>683</v>
      </c>
      <c r="C53" t="s">
        <v>1206</v>
      </c>
      <c r="D53" t="s">
        <v>684</v>
      </c>
      <c r="E53" t="s">
        <v>1207</v>
      </c>
      <c r="F53" t="s">
        <v>1208</v>
      </c>
      <c r="G53" t="s">
        <v>893</v>
      </c>
      <c r="H53" t="s">
        <v>2173</v>
      </c>
      <c r="I53" t="s">
        <v>1210</v>
      </c>
      <c r="J53">
        <v>114.21</v>
      </c>
      <c r="K53">
        <v>573.01</v>
      </c>
      <c r="L53" s="17">
        <v>10</v>
      </c>
      <c r="M53" s="17">
        <v>7.13</v>
      </c>
      <c r="N53" s="17">
        <v>131.34</v>
      </c>
      <c r="O53" s="17">
        <v>590.14</v>
      </c>
      <c r="Q53" s="84">
        <v>43191</v>
      </c>
      <c r="R53">
        <v>115</v>
      </c>
      <c r="S53" t="b">
        <v>1</v>
      </c>
      <c r="T53">
        <v>0.97140000000000004</v>
      </c>
      <c r="U53" t="s">
        <v>2861</v>
      </c>
      <c r="V53" s="85">
        <v>43207.602858772902</v>
      </c>
      <c r="W53" t="s">
        <v>3751</v>
      </c>
      <c r="X53">
        <v>0.85</v>
      </c>
      <c r="Y53">
        <v>0</v>
      </c>
      <c r="Z53">
        <v>1.2</v>
      </c>
      <c r="AA53">
        <v>1.1000000000000001</v>
      </c>
      <c r="AB53">
        <v>-0.13125000000000001</v>
      </c>
      <c r="AC53">
        <v>76.88</v>
      </c>
      <c r="AD53">
        <v>0.95</v>
      </c>
      <c r="AE53">
        <v>0</v>
      </c>
      <c r="AF53">
        <v>0.1</v>
      </c>
      <c r="AG53">
        <v>87.8</v>
      </c>
      <c r="AH53">
        <v>0.96</v>
      </c>
      <c r="AI53">
        <v>0</v>
      </c>
      <c r="AJ53">
        <v>0.08</v>
      </c>
      <c r="AK53">
        <v>140.83000000000001</v>
      </c>
      <c r="AL53">
        <v>368.24</v>
      </c>
      <c r="AM53" s="84">
        <v>42917</v>
      </c>
      <c r="AN53">
        <v>657520726</v>
      </c>
      <c r="AO53">
        <v>0.78390000000000004</v>
      </c>
      <c r="AP53" s="84">
        <v>43100</v>
      </c>
      <c r="AQ53" t="b">
        <v>0</v>
      </c>
      <c r="AR53">
        <v>162.51</v>
      </c>
      <c r="AS53">
        <v>0.5</v>
      </c>
      <c r="AT53">
        <v>0.75</v>
      </c>
      <c r="AU53">
        <v>3.8397000000000001</v>
      </c>
      <c r="AV53">
        <v>4.4138000000000002</v>
      </c>
      <c r="AW53">
        <v>0.5</v>
      </c>
      <c r="AX53">
        <v>0</v>
      </c>
      <c r="AY53">
        <v>0.6</v>
      </c>
      <c r="AZ53">
        <v>0.5</v>
      </c>
      <c r="BA53">
        <v>0.71740000000000004</v>
      </c>
      <c r="BB53">
        <v>0.95</v>
      </c>
      <c r="BC53">
        <v>0.5</v>
      </c>
      <c r="BD53">
        <v>0.1255</v>
      </c>
      <c r="BE53">
        <v>0.5</v>
      </c>
      <c r="BF53">
        <v>0.47939999999999999</v>
      </c>
      <c r="BG53">
        <v>1.089</v>
      </c>
      <c r="BH53">
        <v>8</v>
      </c>
      <c r="BI53" s="84">
        <v>42917</v>
      </c>
      <c r="BJ53">
        <v>1</v>
      </c>
      <c r="BK53" t="b">
        <v>0</v>
      </c>
      <c r="BL53" t="s">
        <v>2872</v>
      </c>
      <c r="BM53" t="s">
        <v>2872</v>
      </c>
      <c r="BN53" t="b">
        <v>1</v>
      </c>
      <c r="BO53" s="84">
        <v>43207</v>
      </c>
      <c r="BP53" t="b">
        <v>1</v>
      </c>
      <c r="BQ53" s="84">
        <v>43191</v>
      </c>
      <c r="BR53">
        <v>115</v>
      </c>
      <c r="BS53">
        <v>6703</v>
      </c>
      <c r="BT53">
        <v>106260</v>
      </c>
      <c r="BU53" s="85">
        <v>43207.602858772902</v>
      </c>
      <c r="BV53" t="s">
        <v>3818</v>
      </c>
      <c r="BW53">
        <v>114.21</v>
      </c>
      <c r="BX53" t="s">
        <v>2861</v>
      </c>
      <c r="BY53">
        <v>0.99380000000000002</v>
      </c>
      <c r="BZ53">
        <v>3647</v>
      </c>
      <c r="CA53">
        <v>1.02674</v>
      </c>
      <c r="CB53" t="s">
        <v>2864</v>
      </c>
      <c r="CC53" t="s">
        <v>3751</v>
      </c>
      <c r="CD53" t="b">
        <v>1</v>
      </c>
      <c r="CE53">
        <v>0</v>
      </c>
      <c r="CF53">
        <v>155</v>
      </c>
      <c r="CG53">
        <v>1</v>
      </c>
      <c r="CH53">
        <v>70</v>
      </c>
      <c r="CI53">
        <v>25620</v>
      </c>
      <c r="CJ53">
        <v>23396</v>
      </c>
      <c r="CK53">
        <v>15609</v>
      </c>
      <c r="CL53">
        <v>0.91320000000000001</v>
      </c>
      <c r="CM53" t="s">
        <v>2883</v>
      </c>
      <c r="CN53">
        <v>0</v>
      </c>
      <c r="CO53">
        <v>573.01</v>
      </c>
      <c r="CP53" t="s">
        <v>2866</v>
      </c>
      <c r="CQ53" t="s">
        <v>2880</v>
      </c>
      <c r="CR53">
        <v>50.75</v>
      </c>
      <c r="CS53">
        <v>63.46</v>
      </c>
      <c r="CT53">
        <v>2</v>
      </c>
      <c r="CU53">
        <v>0</v>
      </c>
      <c r="CV53">
        <v>1387971</v>
      </c>
      <c r="CW53">
        <v>53.13</v>
      </c>
      <c r="CX53">
        <v>51.07</v>
      </c>
      <c r="CY53">
        <v>50.75</v>
      </c>
      <c r="CZ53">
        <v>72.58</v>
      </c>
      <c r="DA53">
        <v>0</v>
      </c>
      <c r="DB53">
        <v>0</v>
      </c>
      <c r="DC53">
        <v>50.75</v>
      </c>
      <c r="DD53">
        <v>91.68</v>
      </c>
      <c r="DE53">
        <v>954205</v>
      </c>
      <c r="DF53">
        <v>703895</v>
      </c>
      <c r="DG53">
        <v>23396</v>
      </c>
      <c r="DH53">
        <v>36.520000000000003</v>
      </c>
      <c r="DI53">
        <v>26.94</v>
      </c>
      <c r="DJ53">
        <v>63.46</v>
      </c>
      <c r="DK53">
        <v>0</v>
      </c>
      <c r="DL53">
        <v>0</v>
      </c>
      <c r="DM53">
        <v>63.46</v>
      </c>
      <c r="DN53">
        <v>190625</v>
      </c>
      <c r="DO53">
        <v>271467</v>
      </c>
      <c r="DP53">
        <v>3046071</v>
      </c>
      <c r="DQ53">
        <v>10944</v>
      </c>
      <c r="DR53">
        <v>170785</v>
      </c>
      <c r="DS53">
        <v>171851</v>
      </c>
      <c r="DT53">
        <v>791</v>
      </c>
      <c r="DU53">
        <v>25739</v>
      </c>
      <c r="DV53">
        <v>44208</v>
      </c>
      <c r="DW53">
        <v>4818</v>
      </c>
      <c r="DX53">
        <v>0</v>
      </c>
      <c r="DY53">
        <v>62977</v>
      </c>
      <c r="DZ53">
        <v>176439</v>
      </c>
      <c r="EA53">
        <v>163563</v>
      </c>
      <c r="EB53">
        <v>220597</v>
      </c>
      <c r="EC53">
        <v>128911</v>
      </c>
      <c r="ED53">
        <v>60185</v>
      </c>
      <c r="EE53">
        <v>6334</v>
      </c>
      <c r="EF53">
        <v>111429</v>
      </c>
      <c r="EG53">
        <v>0</v>
      </c>
      <c r="EH53">
        <v>1224408</v>
      </c>
      <c r="EI53" s="84">
        <v>42370</v>
      </c>
      <c r="EJ53" s="84">
        <v>42735</v>
      </c>
      <c r="EK53">
        <v>1484812</v>
      </c>
      <c r="EL53" t="b">
        <v>1</v>
      </c>
      <c r="EM53" t="b">
        <v>1</v>
      </c>
      <c r="EN53">
        <v>1</v>
      </c>
      <c r="EO53" t="s">
        <v>3755</v>
      </c>
      <c r="EP53" t="s">
        <v>3756</v>
      </c>
      <c r="EQ53" t="s">
        <v>3763</v>
      </c>
      <c r="ER53" t="s">
        <v>3764</v>
      </c>
      <c r="ES53">
        <v>1.0403</v>
      </c>
      <c r="ET53">
        <v>1.0367999999999999</v>
      </c>
      <c r="EU53">
        <v>1.0347999999999999</v>
      </c>
      <c r="EV53">
        <v>1.0327999999999999</v>
      </c>
      <c r="EW53">
        <v>1.0569</v>
      </c>
      <c r="EX53">
        <v>0</v>
      </c>
      <c r="EY53">
        <v>71550</v>
      </c>
      <c r="EZ53" t="s">
        <v>3818</v>
      </c>
      <c r="FA53">
        <v>1.0403</v>
      </c>
      <c r="FB53" t="b">
        <v>0</v>
      </c>
      <c r="FC53" t="b">
        <v>0</v>
      </c>
      <c r="FD53">
        <v>0</v>
      </c>
      <c r="FE53">
        <v>0</v>
      </c>
      <c r="FF53">
        <v>0.55559999999999998</v>
      </c>
      <c r="FG53">
        <v>0.91320000000000001</v>
      </c>
      <c r="FH53">
        <v>462092</v>
      </c>
      <c r="FI53">
        <v>3046071</v>
      </c>
      <c r="FJ53">
        <v>15609</v>
      </c>
      <c r="FK53">
        <v>23396</v>
      </c>
      <c r="FL53">
        <v>25620</v>
      </c>
      <c r="FM53" t="b">
        <v>0</v>
      </c>
      <c r="FN53">
        <v>0.66720000000000002</v>
      </c>
      <c r="FO53" s="84">
        <v>42370</v>
      </c>
      <c r="FP53" s="84">
        <v>42735</v>
      </c>
      <c r="FQ53" t="s">
        <v>1210</v>
      </c>
      <c r="FR53" t="b">
        <v>0</v>
      </c>
      <c r="FS53" t="b">
        <v>0</v>
      </c>
      <c r="FT53">
        <v>2.9397000000000002</v>
      </c>
      <c r="FU53" s="84">
        <v>42551</v>
      </c>
      <c r="FV53" t="s">
        <v>2872</v>
      </c>
      <c r="FW53">
        <v>0</v>
      </c>
      <c r="FX53">
        <v>2322</v>
      </c>
      <c r="FY53">
        <v>6721</v>
      </c>
      <c r="FZ53">
        <v>11387</v>
      </c>
      <c r="GA53">
        <v>51120</v>
      </c>
      <c r="GB53">
        <v>0</v>
      </c>
      <c r="GC53">
        <v>0</v>
      </c>
      <c r="GD53" t="s">
        <v>2905</v>
      </c>
      <c r="GE53">
        <v>0.44440000000000002</v>
      </c>
      <c r="GF53" t="s">
        <v>2872</v>
      </c>
      <c r="GG53">
        <v>0</v>
      </c>
      <c r="GH53">
        <v>0</v>
      </c>
      <c r="GI53">
        <v>0</v>
      </c>
      <c r="GJ53">
        <v>0</v>
      </c>
      <c r="GK53" t="s">
        <v>3818</v>
      </c>
      <c r="GL53" t="s">
        <v>3818</v>
      </c>
      <c r="GM53" t="s">
        <v>2874</v>
      </c>
      <c r="GN53" t="s">
        <v>683</v>
      </c>
      <c r="GO53" t="s">
        <v>684</v>
      </c>
      <c r="GP53" t="s">
        <v>2864</v>
      </c>
      <c r="GQ53" t="s">
        <v>2864</v>
      </c>
      <c r="GR53" t="s">
        <v>1206</v>
      </c>
      <c r="GS53" t="s">
        <v>3819</v>
      </c>
      <c r="GT53" t="s">
        <v>2931</v>
      </c>
      <c r="GU53" t="s">
        <v>1207</v>
      </c>
      <c r="GV53" t="s">
        <v>2864</v>
      </c>
      <c r="GW53" t="s">
        <v>1208</v>
      </c>
      <c r="GX53" t="s">
        <v>893</v>
      </c>
      <c r="GY53" t="s">
        <v>1209</v>
      </c>
      <c r="GZ53" t="s">
        <v>3765</v>
      </c>
      <c r="HA53">
        <v>70.87</v>
      </c>
      <c r="HB53">
        <v>59.33</v>
      </c>
    </row>
    <row r="54" spans="1:210" x14ac:dyDescent="0.25">
      <c r="A54" t="e">
        <f>VLOOKUP(B54,'Free Standing without QAAF'!#REF!,1,FALSE)</f>
        <v>#REF!</v>
      </c>
      <c r="B54" t="s">
        <v>685</v>
      </c>
      <c r="C54" t="s">
        <v>2319</v>
      </c>
      <c r="D54" t="s">
        <v>686</v>
      </c>
      <c r="E54" t="s">
        <v>2320</v>
      </c>
      <c r="F54" t="s">
        <v>2321</v>
      </c>
      <c r="G54" t="s">
        <v>893</v>
      </c>
      <c r="H54" t="s">
        <v>2596</v>
      </c>
      <c r="I54" t="s">
        <v>924</v>
      </c>
      <c r="J54">
        <v>177.62</v>
      </c>
      <c r="K54">
        <v>544.49</v>
      </c>
      <c r="L54" s="17">
        <v>10</v>
      </c>
      <c r="M54" s="17">
        <v>7.13</v>
      </c>
      <c r="N54" s="17">
        <v>194.75</v>
      </c>
      <c r="O54" s="17">
        <v>561.62</v>
      </c>
      <c r="Q54" s="84">
        <v>43191</v>
      </c>
      <c r="R54">
        <v>115</v>
      </c>
      <c r="S54" t="b">
        <v>1</v>
      </c>
      <c r="T54">
        <v>0.97140000000000004</v>
      </c>
      <c r="U54" t="s">
        <v>2861</v>
      </c>
      <c r="V54" s="85">
        <v>43207.602858772902</v>
      </c>
      <c r="W54" t="s">
        <v>3751</v>
      </c>
      <c r="X54">
        <v>0.85</v>
      </c>
      <c r="Y54">
        <v>0</v>
      </c>
      <c r="Z54">
        <v>1.2</v>
      </c>
      <c r="AA54">
        <v>1.1000000000000001</v>
      </c>
      <c r="AB54">
        <v>-0.13125000000000001</v>
      </c>
      <c r="AC54">
        <v>76.88</v>
      </c>
      <c r="AD54">
        <v>0.95</v>
      </c>
      <c r="AE54">
        <v>0</v>
      </c>
      <c r="AF54">
        <v>0.1</v>
      </c>
      <c r="AG54">
        <v>87.8</v>
      </c>
      <c r="AH54">
        <v>0.96</v>
      </c>
      <c r="AI54">
        <v>0</v>
      </c>
      <c r="AJ54">
        <v>0.08</v>
      </c>
      <c r="AK54">
        <v>140.83000000000001</v>
      </c>
      <c r="AL54">
        <v>368.24</v>
      </c>
      <c r="AM54" s="84">
        <v>42917</v>
      </c>
      <c r="AN54">
        <v>657520726</v>
      </c>
      <c r="AO54">
        <v>0.78390000000000004</v>
      </c>
      <c r="AP54" s="84">
        <v>43100</v>
      </c>
      <c r="AQ54" t="b">
        <v>0</v>
      </c>
      <c r="AR54">
        <v>162.51</v>
      </c>
      <c r="AS54">
        <v>0.5</v>
      </c>
      <c r="AT54">
        <v>0.75</v>
      </c>
      <c r="AU54">
        <v>3.8397000000000001</v>
      </c>
      <c r="AV54">
        <v>4.4138000000000002</v>
      </c>
      <c r="AW54">
        <v>0.5</v>
      </c>
      <c r="AX54">
        <v>0</v>
      </c>
      <c r="AY54">
        <v>0.6</v>
      </c>
      <c r="AZ54">
        <v>0.5</v>
      </c>
      <c r="BA54">
        <v>0.71740000000000004</v>
      </c>
      <c r="BB54">
        <v>0.95</v>
      </c>
      <c r="BC54">
        <v>0.5</v>
      </c>
      <c r="BD54">
        <v>0.1255</v>
      </c>
      <c r="BE54">
        <v>0.5</v>
      </c>
      <c r="BF54">
        <v>0.47939999999999999</v>
      </c>
      <c r="BG54">
        <v>1.089</v>
      </c>
      <c r="BH54">
        <v>8</v>
      </c>
      <c r="BI54" s="84">
        <v>42917</v>
      </c>
      <c r="BJ54">
        <v>1</v>
      </c>
      <c r="BK54" t="b">
        <v>0</v>
      </c>
      <c r="BL54" t="s">
        <v>2872</v>
      </c>
      <c r="BM54" t="s">
        <v>2872</v>
      </c>
      <c r="BN54" t="b">
        <v>1</v>
      </c>
      <c r="BO54" s="84">
        <v>43207</v>
      </c>
      <c r="BP54" t="b">
        <v>1</v>
      </c>
      <c r="BQ54" s="84">
        <v>43191</v>
      </c>
      <c r="BR54">
        <v>115</v>
      </c>
      <c r="BS54">
        <v>6724</v>
      </c>
      <c r="BT54">
        <v>106603</v>
      </c>
      <c r="BU54" s="85">
        <v>43207.602858772902</v>
      </c>
      <c r="BV54" t="s">
        <v>3820</v>
      </c>
      <c r="BW54">
        <v>177.62</v>
      </c>
      <c r="BX54" t="s">
        <v>2861</v>
      </c>
      <c r="BY54">
        <v>0.82499999999999996</v>
      </c>
      <c r="BZ54">
        <v>3659</v>
      </c>
      <c r="CA54">
        <v>1.02674</v>
      </c>
      <c r="CB54" t="s">
        <v>2864</v>
      </c>
      <c r="CC54" t="s">
        <v>3751</v>
      </c>
      <c r="CD54" t="b">
        <v>1</v>
      </c>
      <c r="CE54">
        <v>0</v>
      </c>
      <c r="CF54">
        <v>5712</v>
      </c>
      <c r="CG54">
        <v>1</v>
      </c>
      <c r="CH54">
        <v>48</v>
      </c>
      <c r="CI54">
        <v>17568</v>
      </c>
      <c r="CJ54">
        <v>15220</v>
      </c>
      <c r="CK54">
        <v>2537</v>
      </c>
      <c r="CL54">
        <v>0.86629999999999996</v>
      </c>
      <c r="CM54" t="s">
        <v>2883</v>
      </c>
      <c r="CN54">
        <v>0</v>
      </c>
      <c r="CO54">
        <v>544.49</v>
      </c>
      <c r="CP54" t="s">
        <v>2866</v>
      </c>
      <c r="CQ54" t="s">
        <v>2867</v>
      </c>
      <c r="CR54">
        <v>81.040000000000006</v>
      </c>
      <c r="CS54">
        <v>96.58</v>
      </c>
      <c r="CT54">
        <v>4</v>
      </c>
      <c r="CU54">
        <v>0</v>
      </c>
      <c r="CV54">
        <v>1716847</v>
      </c>
      <c r="CW54">
        <v>101.01</v>
      </c>
      <c r="CX54">
        <v>98.23</v>
      </c>
      <c r="CY54">
        <v>81.040000000000006</v>
      </c>
      <c r="CZ54">
        <v>65.62</v>
      </c>
      <c r="DA54">
        <v>0</v>
      </c>
      <c r="DB54">
        <v>0</v>
      </c>
      <c r="DC54">
        <v>81.040000000000006</v>
      </c>
      <c r="DD54">
        <v>82.89</v>
      </c>
      <c r="DE54">
        <v>1387385</v>
      </c>
      <c r="DF54">
        <v>715707</v>
      </c>
      <c r="DG54">
        <v>15220</v>
      </c>
      <c r="DH54">
        <v>81.63</v>
      </c>
      <c r="DI54">
        <v>42.11</v>
      </c>
      <c r="DJ54">
        <v>123.74</v>
      </c>
      <c r="DK54">
        <v>0</v>
      </c>
      <c r="DL54">
        <v>0</v>
      </c>
      <c r="DM54">
        <v>123.74</v>
      </c>
      <c r="DN54">
        <v>133069</v>
      </c>
      <c r="DO54">
        <v>205584</v>
      </c>
      <c r="DP54">
        <v>3819939</v>
      </c>
      <c r="DQ54">
        <v>0</v>
      </c>
      <c r="DR54">
        <v>76812</v>
      </c>
      <c r="DS54">
        <v>182996</v>
      </c>
      <c r="DT54">
        <v>199</v>
      </c>
      <c r="DU54">
        <v>437662</v>
      </c>
      <c r="DV54">
        <v>185502</v>
      </c>
      <c r="DW54">
        <v>0</v>
      </c>
      <c r="DX54">
        <v>158274</v>
      </c>
      <c r="DY54">
        <v>7287</v>
      </c>
      <c r="DZ54">
        <v>227658</v>
      </c>
      <c r="EA54">
        <v>419091</v>
      </c>
      <c r="EB54">
        <v>211181</v>
      </c>
      <c r="EC54">
        <v>89471</v>
      </c>
      <c r="ED54">
        <v>19052</v>
      </c>
      <c r="EE54">
        <v>13107</v>
      </c>
      <c r="EF54">
        <v>155238</v>
      </c>
      <c r="EG54">
        <v>127344</v>
      </c>
      <c r="EH54">
        <v>1170412</v>
      </c>
      <c r="EI54" s="84">
        <v>42370</v>
      </c>
      <c r="EJ54" s="84">
        <v>42735</v>
      </c>
      <c r="EK54">
        <v>1883298</v>
      </c>
      <c r="EL54" t="b">
        <v>1</v>
      </c>
      <c r="EM54" t="b">
        <v>1</v>
      </c>
      <c r="EN54">
        <v>1.089</v>
      </c>
      <c r="EO54" t="s">
        <v>3755</v>
      </c>
      <c r="EP54" t="s">
        <v>3756</v>
      </c>
      <c r="EQ54" t="s">
        <v>3763</v>
      </c>
      <c r="ER54" t="s">
        <v>3764</v>
      </c>
      <c r="ES54">
        <v>1.0283</v>
      </c>
      <c r="ET54">
        <v>1.0362</v>
      </c>
      <c r="EU54">
        <v>0.97909999999999997</v>
      </c>
      <c r="EV54">
        <v>1.0119</v>
      </c>
      <c r="EW54">
        <v>1.0859000000000001</v>
      </c>
      <c r="EX54">
        <v>0</v>
      </c>
      <c r="EY54">
        <v>64267</v>
      </c>
      <c r="EZ54" t="s">
        <v>3820</v>
      </c>
      <c r="FA54">
        <v>1.0283</v>
      </c>
      <c r="FB54" t="b">
        <v>0</v>
      </c>
      <c r="FC54" t="b">
        <v>0</v>
      </c>
      <c r="FD54">
        <v>0</v>
      </c>
      <c r="FE54">
        <v>0</v>
      </c>
      <c r="FF54">
        <v>0.73970000000000002</v>
      </c>
      <c r="FG54">
        <v>0.86629999999999996</v>
      </c>
      <c r="FH54">
        <v>338653</v>
      </c>
      <c r="FI54">
        <v>3819939</v>
      </c>
      <c r="FJ54">
        <v>2537</v>
      </c>
      <c r="FK54">
        <v>15220</v>
      </c>
      <c r="FL54">
        <v>17568</v>
      </c>
      <c r="FM54" t="b">
        <v>0</v>
      </c>
      <c r="FN54">
        <v>0.16669999999999999</v>
      </c>
      <c r="FO54" s="84">
        <v>42370</v>
      </c>
      <c r="FP54" s="84">
        <v>42735</v>
      </c>
      <c r="FQ54" t="s">
        <v>924</v>
      </c>
      <c r="FR54" t="b">
        <v>0</v>
      </c>
      <c r="FS54" t="b">
        <v>0</v>
      </c>
      <c r="FT54">
        <v>4.1063000000000001</v>
      </c>
      <c r="FU54" s="84">
        <v>42551</v>
      </c>
      <c r="FV54" t="s">
        <v>2872</v>
      </c>
      <c r="FW54">
        <v>0</v>
      </c>
      <c r="FX54">
        <v>3272</v>
      </c>
      <c r="FY54">
        <v>11027</v>
      </c>
      <c r="FZ54">
        <v>5451</v>
      </c>
      <c r="GA54">
        <v>40991</v>
      </c>
      <c r="GB54">
        <v>0</v>
      </c>
      <c r="GC54">
        <v>3526</v>
      </c>
      <c r="GD54" t="s">
        <v>2905</v>
      </c>
      <c r="GE54">
        <v>0.26029999999999998</v>
      </c>
      <c r="GF54" t="s">
        <v>2872</v>
      </c>
      <c r="GG54">
        <v>0</v>
      </c>
      <c r="GH54">
        <v>0</v>
      </c>
      <c r="GI54">
        <v>0</v>
      </c>
      <c r="GJ54">
        <v>0</v>
      </c>
      <c r="GK54" t="s">
        <v>3820</v>
      </c>
      <c r="GL54" t="s">
        <v>3820</v>
      </c>
      <c r="GM54" t="s">
        <v>2874</v>
      </c>
      <c r="GN54" t="s">
        <v>685</v>
      </c>
      <c r="GO54" t="s">
        <v>686</v>
      </c>
      <c r="GP54" t="s">
        <v>2864</v>
      </c>
      <c r="GQ54" t="s">
        <v>2864</v>
      </c>
      <c r="GR54" t="s">
        <v>2319</v>
      </c>
      <c r="GS54" t="s">
        <v>3648</v>
      </c>
      <c r="GT54" t="s">
        <v>3649</v>
      </c>
      <c r="GU54" t="s">
        <v>2320</v>
      </c>
      <c r="GV54" t="s">
        <v>2864</v>
      </c>
      <c r="GW54" t="s">
        <v>2321</v>
      </c>
      <c r="GX54" t="s">
        <v>893</v>
      </c>
      <c r="GY54" t="s">
        <v>2322</v>
      </c>
      <c r="GZ54" t="s">
        <v>3765</v>
      </c>
      <c r="HA54">
        <v>138.18</v>
      </c>
      <c r="HB54">
        <v>112.8</v>
      </c>
    </row>
    <row r="55" spans="1:210" x14ac:dyDescent="0.25">
      <c r="A55" t="e">
        <f>VLOOKUP(B55,'Free Standing without QAAF'!#REF!,1,FALSE)</f>
        <v>#REF!</v>
      </c>
      <c r="B55" t="s">
        <v>687</v>
      </c>
      <c r="C55" t="s">
        <v>1982</v>
      </c>
      <c r="D55" t="s">
        <v>2454</v>
      </c>
      <c r="E55" t="s">
        <v>1983</v>
      </c>
      <c r="F55" t="s">
        <v>1333</v>
      </c>
      <c r="G55" t="s">
        <v>893</v>
      </c>
      <c r="H55" t="s">
        <v>1984</v>
      </c>
      <c r="I55" t="s">
        <v>1333</v>
      </c>
      <c r="J55">
        <v>118.25</v>
      </c>
      <c r="K55">
        <v>557.16</v>
      </c>
      <c r="L55" s="17">
        <v>10</v>
      </c>
      <c r="M55" s="17">
        <v>7.13</v>
      </c>
      <c r="N55" s="17">
        <v>135.38</v>
      </c>
      <c r="O55" s="17">
        <v>574.29</v>
      </c>
      <c r="Q55" s="84">
        <v>43191</v>
      </c>
      <c r="R55">
        <v>115</v>
      </c>
      <c r="S55" t="b">
        <v>1</v>
      </c>
      <c r="T55">
        <v>0.97140000000000004</v>
      </c>
      <c r="U55" t="s">
        <v>2861</v>
      </c>
      <c r="V55" s="85">
        <v>43207.602858772902</v>
      </c>
      <c r="W55" t="s">
        <v>3751</v>
      </c>
      <c r="X55">
        <v>0.85</v>
      </c>
      <c r="Y55">
        <v>0</v>
      </c>
      <c r="Z55">
        <v>1.2</v>
      </c>
      <c r="AA55">
        <v>1.1000000000000001</v>
      </c>
      <c r="AB55">
        <v>-0.13125000000000001</v>
      </c>
      <c r="AC55">
        <v>76.88</v>
      </c>
      <c r="AD55">
        <v>0.95</v>
      </c>
      <c r="AE55">
        <v>0</v>
      </c>
      <c r="AF55">
        <v>0.1</v>
      </c>
      <c r="AG55">
        <v>87.8</v>
      </c>
      <c r="AH55">
        <v>0.96</v>
      </c>
      <c r="AI55">
        <v>0</v>
      </c>
      <c r="AJ55">
        <v>0.08</v>
      </c>
      <c r="AK55">
        <v>140.83000000000001</v>
      </c>
      <c r="AL55">
        <v>368.24</v>
      </c>
      <c r="AM55" s="84">
        <v>42917</v>
      </c>
      <c r="AN55">
        <v>657520726</v>
      </c>
      <c r="AO55">
        <v>0.78390000000000004</v>
      </c>
      <c r="AP55" s="84">
        <v>43100</v>
      </c>
      <c r="AQ55" t="b">
        <v>0</v>
      </c>
      <c r="AR55">
        <v>162.51</v>
      </c>
      <c r="AS55">
        <v>0.5</v>
      </c>
      <c r="AT55">
        <v>0.75</v>
      </c>
      <c r="AU55">
        <v>3.8397000000000001</v>
      </c>
      <c r="AV55">
        <v>4.4138000000000002</v>
      </c>
      <c r="AW55">
        <v>0.5</v>
      </c>
      <c r="AX55">
        <v>0</v>
      </c>
      <c r="AY55">
        <v>0.6</v>
      </c>
      <c r="AZ55">
        <v>0.5</v>
      </c>
      <c r="BA55">
        <v>0.71740000000000004</v>
      </c>
      <c r="BB55">
        <v>0.95</v>
      </c>
      <c r="BC55">
        <v>0.5</v>
      </c>
      <c r="BD55">
        <v>0.1255</v>
      </c>
      <c r="BE55">
        <v>0.5</v>
      </c>
      <c r="BF55">
        <v>0.47939999999999999</v>
      </c>
      <c r="BG55">
        <v>1.089</v>
      </c>
      <c r="BH55">
        <v>8</v>
      </c>
      <c r="BI55" s="84">
        <v>42917</v>
      </c>
      <c r="BJ55">
        <v>1</v>
      </c>
      <c r="BK55" t="b">
        <v>0</v>
      </c>
      <c r="BL55" t="s">
        <v>2872</v>
      </c>
      <c r="BM55" t="s">
        <v>2872</v>
      </c>
      <c r="BN55" t="b">
        <v>1</v>
      </c>
      <c r="BO55" s="84">
        <v>43207</v>
      </c>
      <c r="BP55" t="b">
        <v>1</v>
      </c>
      <c r="BQ55" s="84">
        <v>43191</v>
      </c>
      <c r="BR55">
        <v>115</v>
      </c>
      <c r="BS55">
        <v>6751</v>
      </c>
      <c r="BT55">
        <v>106475</v>
      </c>
      <c r="BU55" s="85">
        <v>43207.602858772902</v>
      </c>
      <c r="BV55" t="s">
        <v>3821</v>
      </c>
      <c r="BW55">
        <v>118.25</v>
      </c>
      <c r="BX55" t="s">
        <v>2861</v>
      </c>
      <c r="BY55">
        <v>0.9</v>
      </c>
      <c r="BZ55">
        <v>3673</v>
      </c>
      <c r="CA55">
        <v>1.02674</v>
      </c>
      <c r="CB55" t="s">
        <v>2864</v>
      </c>
      <c r="CC55" t="s">
        <v>3751</v>
      </c>
      <c r="CD55" t="b">
        <v>1</v>
      </c>
      <c r="CE55">
        <v>0</v>
      </c>
      <c r="CF55">
        <v>661</v>
      </c>
      <c r="CG55">
        <v>1</v>
      </c>
      <c r="CH55">
        <v>60</v>
      </c>
      <c r="CI55">
        <v>21960</v>
      </c>
      <c r="CJ55">
        <v>13363</v>
      </c>
      <c r="CK55">
        <v>4895</v>
      </c>
      <c r="CL55">
        <v>0.60850000000000004</v>
      </c>
      <c r="CM55" t="s">
        <v>2883</v>
      </c>
      <c r="CN55">
        <v>0</v>
      </c>
      <c r="CO55">
        <v>557.16</v>
      </c>
      <c r="CP55" t="s">
        <v>2866</v>
      </c>
      <c r="CQ55" t="s">
        <v>2880</v>
      </c>
      <c r="CR55">
        <v>58.89</v>
      </c>
      <c r="CS55">
        <v>59.36</v>
      </c>
      <c r="CT55">
        <v>3</v>
      </c>
      <c r="CU55">
        <v>0</v>
      </c>
      <c r="CV55">
        <v>1024265</v>
      </c>
      <c r="CW55">
        <v>68.64</v>
      </c>
      <c r="CX55">
        <v>65.430000000000007</v>
      </c>
      <c r="CY55">
        <v>58.89</v>
      </c>
      <c r="CZ55">
        <v>65.73</v>
      </c>
      <c r="DA55">
        <v>0</v>
      </c>
      <c r="DB55">
        <v>0</v>
      </c>
      <c r="DC55">
        <v>58.89</v>
      </c>
      <c r="DD55">
        <v>83.03</v>
      </c>
      <c r="DE55">
        <v>607656</v>
      </c>
      <c r="DF55">
        <v>450862</v>
      </c>
      <c r="DG55">
        <v>18666</v>
      </c>
      <c r="DH55">
        <v>29.15</v>
      </c>
      <c r="DI55">
        <v>30.21</v>
      </c>
      <c r="DJ55">
        <v>59.36</v>
      </c>
      <c r="DK55">
        <v>0</v>
      </c>
      <c r="DL55">
        <v>0</v>
      </c>
      <c r="DM55">
        <v>59.36</v>
      </c>
      <c r="DN55">
        <v>117607</v>
      </c>
      <c r="DO55">
        <v>105459</v>
      </c>
      <c r="DP55">
        <v>2082783</v>
      </c>
      <c r="DQ55">
        <v>30194</v>
      </c>
      <c r="DR55">
        <v>89120</v>
      </c>
      <c r="DS55">
        <v>133757</v>
      </c>
      <c r="DT55">
        <v>6712</v>
      </c>
      <c r="DU55">
        <v>39591</v>
      </c>
      <c r="DV55">
        <v>28391</v>
      </c>
      <c r="DW55">
        <v>0</v>
      </c>
      <c r="DX55">
        <v>25222</v>
      </c>
      <c r="DY55">
        <v>31603</v>
      </c>
      <c r="DZ55">
        <v>83419</v>
      </c>
      <c r="EA55">
        <v>30639</v>
      </c>
      <c r="EB55">
        <v>149844</v>
      </c>
      <c r="EC55">
        <v>110759</v>
      </c>
      <c r="ED55">
        <v>59903</v>
      </c>
      <c r="EE55">
        <v>3787</v>
      </c>
      <c r="EF55">
        <v>43150</v>
      </c>
      <c r="EG55">
        <v>7281</v>
      </c>
      <c r="EH55">
        <v>986345</v>
      </c>
      <c r="EI55" s="84">
        <v>42370</v>
      </c>
      <c r="EJ55" s="84">
        <v>42735</v>
      </c>
      <c r="EK55">
        <v>947892</v>
      </c>
      <c r="EL55" t="b">
        <v>1</v>
      </c>
      <c r="EM55" t="b">
        <v>1</v>
      </c>
      <c r="EN55">
        <v>1</v>
      </c>
      <c r="EO55" t="s">
        <v>3755</v>
      </c>
      <c r="EP55" t="s">
        <v>3756</v>
      </c>
      <c r="EQ55" t="s">
        <v>3763</v>
      </c>
      <c r="ER55" t="s">
        <v>3764</v>
      </c>
      <c r="ES55">
        <v>1.0489999999999999</v>
      </c>
      <c r="ET55">
        <v>1.0412999999999999</v>
      </c>
      <c r="EU55">
        <v>1.0639000000000001</v>
      </c>
      <c r="EV55">
        <v>1.0390999999999999</v>
      </c>
      <c r="EW55">
        <v>1.0517000000000001</v>
      </c>
      <c r="EX55">
        <v>0</v>
      </c>
      <c r="EY55">
        <v>53158</v>
      </c>
      <c r="EZ55" t="s">
        <v>3821</v>
      </c>
      <c r="FA55">
        <v>1.0489999999999999</v>
      </c>
      <c r="FB55" t="b">
        <v>0</v>
      </c>
      <c r="FC55" t="b">
        <v>0</v>
      </c>
      <c r="FD55">
        <v>0</v>
      </c>
      <c r="FE55">
        <v>0</v>
      </c>
      <c r="FF55">
        <v>0.71879999999999999</v>
      </c>
      <c r="FG55">
        <v>0.60850000000000004</v>
      </c>
      <c r="FH55">
        <v>223066</v>
      </c>
      <c r="FI55">
        <v>2082783</v>
      </c>
      <c r="FJ55">
        <v>4895</v>
      </c>
      <c r="FK55">
        <v>13363</v>
      </c>
      <c r="FL55">
        <v>21960</v>
      </c>
      <c r="FM55" t="b">
        <v>0</v>
      </c>
      <c r="FN55">
        <v>0.36630000000000001</v>
      </c>
      <c r="FO55" s="84">
        <v>42370</v>
      </c>
      <c r="FP55" s="84">
        <v>42735</v>
      </c>
      <c r="FQ55" t="s">
        <v>1333</v>
      </c>
      <c r="FR55" t="b">
        <v>0</v>
      </c>
      <c r="FS55" t="b">
        <v>0</v>
      </c>
      <c r="FT55">
        <v>3.7921999999999998</v>
      </c>
      <c r="FU55" s="84">
        <v>42551</v>
      </c>
      <c r="FV55" t="s">
        <v>2872</v>
      </c>
      <c r="FW55">
        <v>0</v>
      </c>
      <c r="FX55">
        <v>1400</v>
      </c>
      <c r="FY55">
        <v>8771</v>
      </c>
      <c r="FZ55">
        <v>8007</v>
      </c>
      <c r="GA55">
        <v>34980</v>
      </c>
      <c r="GB55">
        <v>0</v>
      </c>
      <c r="GC55">
        <v>0</v>
      </c>
      <c r="GD55" t="s">
        <v>2925</v>
      </c>
      <c r="GE55">
        <v>0.28129999999999999</v>
      </c>
      <c r="GF55" t="s">
        <v>2872</v>
      </c>
      <c r="GG55">
        <v>0</v>
      </c>
      <c r="GH55">
        <v>0</v>
      </c>
      <c r="GI55">
        <v>0</v>
      </c>
      <c r="GJ55">
        <v>0</v>
      </c>
      <c r="GK55" t="s">
        <v>3821</v>
      </c>
      <c r="GL55" t="s">
        <v>3821</v>
      </c>
      <c r="GM55" t="s">
        <v>2874</v>
      </c>
      <c r="GN55" t="s">
        <v>687</v>
      </c>
      <c r="GO55" t="s">
        <v>2454</v>
      </c>
      <c r="GP55" t="s">
        <v>2864</v>
      </c>
      <c r="GQ55" t="s">
        <v>2864</v>
      </c>
      <c r="GR55" t="s">
        <v>1982</v>
      </c>
      <c r="GS55" t="s">
        <v>3396</v>
      </c>
      <c r="GT55" t="s">
        <v>3151</v>
      </c>
      <c r="GU55" t="s">
        <v>1983</v>
      </c>
      <c r="GV55" t="s">
        <v>2864</v>
      </c>
      <c r="GW55" t="s">
        <v>1333</v>
      </c>
      <c r="GX55" t="s">
        <v>893</v>
      </c>
      <c r="GY55" t="s">
        <v>1984</v>
      </c>
      <c r="GZ55" t="s">
        <v>3765</v>
      </c>
      <c r="HA55">
        <v>66.290000000000006</v>
      </c>
      <c r="HB55">
        <v>76.650000000000006</v>
      </c>
    </row>
    <row r="56" spans="1:210" x14ac:dyDescent="0.25">
      <c r="A56" t="e">
        <f>VLOOKUP(B56,'Free Standing without QAAF'!#REF!,1,FALSE)</f>
        <v>#REF!</v>
      </c>
      <c r="B56" t="s">
        <v>690</v>
      </c>
      <c r="C56" t="s">
        <v>1843</v>
      </c>
      <c r="D56" t="s">
        <v>733</v>
      </c>
      <c r="E56" t="s">
        <v>1844</v>
      </c>
      <c r="F56" t="s">
        <v>1845</v>
      </c>
      <c r="G56" t="s">
        <v>893</v>
      </c>
      <c r="H56" t="s">
        <v>2672</v>
      </c>
      <c r="I56" t="s">
        <v>1413</v>
      </c>
      <c r="J56">
        <v>148.53</v>
      </c>
      <c r="K56">
        <v>560.76</v>
      </c>
      <c r="L56" s="17">
        <v>10</v>
      </c>
      <c r="M56" s="17">
        <v>7.13</v>
      </c>
      <c r="N56" s="17">
        <v>165.66</v>
      </c>
      <c r="O56" s="17">
        <v>577.89</v>
      </c>
      <c r="Q56" s="84">
        <v>43191</v>
      </c>
      <c r="R56">
        <v>115</v>
      </c>
      <c r="S56" t="b">
        <v>1</v>
      </c>
      <c r="T56">
        <v>0.97140000000000004</v>
      </c>
      <c r="U56" t="s">
        <v>2861</v>
      </c>
      <c r="V56" s="85">
        <v>43207.602858772902</v>
      </c>
      <c r="W56" t="s">
        <v>3751</v>
      </c>
      <c r="X56">
        <v>0.85</v>
      </c>
      <c r="Y56">
        <v>0</v>
      </c>
      <c r="Z56">
        <v>1.2</v>
      </c>
      <c r="AA56">
        <v>1.1000000000000001</v>
      </c>
      <c r="AB56">
        <v>-0.13125000000000001</v>
      </c>
      <c r="AC56">
        <v>76.88</v>
      </c>
      <c r="AD56">
        <v>0.95</v>
      </c>
      <c r="AE56">
        <v>0</v>
      </c>
      <c r="AF56">
        <v>0.1</v>
      </c>
      <c r="AG56">
        <v>87.8</v>
      </c>
      <c r="AH56">
        <v>0.96</v>
      </c>
      <c r="AI56">
        <v>0</v>
      </c>
      <c r="AJ56">
        <v>0.08</v>
      </c>
      <c r="AK56">
        <v>140.83000000000001</v>
      </c>
      <c r="AL56">
        <v>368.24</v>
      </c>
      <c r="AM56" s="84">
        <v>42917</v>
      </c>
      <c r="AN56">
        <v>657520726</v>
      </c>
      <c r="AO56">
        <v>0.78390000000000004</v>
      </c>
      <c r="AP56" s="84">
        <v>43100</v>
      </c>
      <c r="AQ56" t="b">
        <v>0</v>
      </c>
      <c r="AR56">
        <v>162.51</v>
      </c>
      <c r="AS56">
        <v>0.5</v>
      </c>
      <c r="AT56">
        <v>0.75</v>
      </c>
      <c r="AU56">
        <v>3.8397000000000001</v>
      </c>
      <c r="AV56">
        <v>4.4138000000000002</v>
      </c>
      <c r="AW56">
        <v>0.5</v>
      </c>
      <c r="AX56">
        <v>0</v>
      </c>
      <c r="AY56">
        <v>0.6</v>
      </c>
      <c r="AZ56">
        <v>0.5</v>
      </c>
      <c r="BA56">
        <v>0.71740000000000004</v>
      </c>
      <c r="BB56">
        <v>0.95</v>
      </c>
      <c r="BC56">
        <v>0.5</v>
      </c>
      <c r="BD56">
        <v>0.1255</v>
      </c>
      <c r="BE56">
        <v>0.5</v>
      </c>
      <c r="BF56">
        <v>0.47939999999999999</v>
      </c>
      <c r="BG56">
        <v>1.089</v>
      </c>
      <c r="BH56">
        <v>8</v>
      </c>
      <c r="BI56" s="84">
        <v>42917</v>
      </c>
      <c r="BJ56">
        <v>1</v>
      </c>
      <c r="BK56" t="b">
        <v>0</v>
      </c>
      <c r="BL56" t="s">
        <v>2872</v>
      </c>
      <c r="BM56" t="s">
        <v>2872</v>
      </c>
      <c r="BN56" t="b">
        <v>1</v>
      </c>
      <c r="BO56" s="84">
        <v>43207</v>
      </c>
      <c r="BP56" t="b">
        <v>1</v>
      </c>
      <c r="BQ56" s="84">
        <v>43191</v>
      </c>
      <c r="BR56">
        <v>115</v>
      </c>
      <c r="BS56">
        <v>6777</v>
      </c>
      <c r="BT56">
        <v>106428</v>
      </c>
      <c r="BU56" s="85">
        <v>43207.602858772902</v>
      </c>
      <c r="BV56" t="s">
        <v>3822</v>
      </c>
      <c r="BW56">
        <v>148.53</v>
      </c>
      <c r="BX56" t="s">
        <v>2861</v>
      </c>
      <c r="BY56">
        <v>0.92130000000000001</v>
      </c>
      <c r="BZ56">
        <v>3687</v>
      </c>
      <c r="CA56">
        <v>1.02674</v>
      </c>
      <c r="CB56" t="s">
        <v>2864</v>
      </c>
      <c r="CC56" t="s">
        <v>3751</v>
      </c>
      <c r="CD56" t="b">
        <v>1</v>
      </c>
      <c r="CE56">
        <v>0</v>
      </c>
      <c r="CF56">
        <v>549</v>
      </c>
      <c r="CG56">
        <v>1</v>
      </c>
      <c r="CH56">
        <v>64</v>
      </c>
      <c r="CI56">
        <v>23424</v>
      </c>
      <c r="CJ56">
        <v>15073</v>
      </c>
      <c r="CK56">
        <v>6117</v>
      </c>
      <c r="CL56">
        <v>0.64349999999999996</v>
      </c>
      <c r="CM56" t="s">
        <v>2883</v>
      </c>
      <c r="CN56">
        <v>0</v>
      </c>
      <c r="CO56">
        <v>560.76</v>
      </c>
      <c r="CP56" t="s">
        <v>2866</v>
      </c>
      <c r="CQ56" t="s">
        <v>2880</v>
      </c>
      <c r="CR56">
        <v>56.15</v>
      </c>
      <c r="CS56">
        <v>92.38</v>
      </c>
      <c r="CT56">
        <v>1</v>
      </c>
      <c r="CU56">
        <v>0</v>
      </c>
      <c r="CV56">
        <v>1086117</v>
      </c>
      <c r="CW56">
        <v>64.53</v>
      </c>
      <c r="CX56">
        <v>60.95</v>
      </c>
      <c r="CY56">
        <v>56.15</v>
      </c>
      <c r="CZ56">
        <v>67.290000000000006</v>
      </c>
      <c r="DA56">
        <v>0</v>
      </c>
      <c r="DB56">
        <v>0</v>
      </c>
      <c r="DC56">
        <v>56.15</v>
      </c>
      <c r="DD56">
        <v>85</v>
      </c>
      <c r="DE56">
        <v>1157785</v>
      </c>
      <c r="DF56">
        <v>678440</v>
      </c>
      <c r="DG56">
        <v>19910</v>
      </c>
      <c r="DH56">
        <v>52.07</v>
      </c>
      <c r="DI56">
        <v>40.31</v>
      </c>
      <c r="DJ56">
        <v>92.38</v>
      </c>
      <c r="DK56">
        <v>0</v>
      </c>
      <c r="DL56">
        <v>0</v>
      </c>
      <c r="DM56">
        <v>92.38</v>
      </c>
      <c r="DN56">
        <v>136415</v>
      </c>
      <c r="DO56">
        <v>256709</v>
      </c>
      <c r="DP56">
        <v>2922342</v>
      </c>
      <c r="DQ56">
        <v>51920</v>
      </c>
      <c r="DR56">
        <v>80908</v>
      </c>
      <c r="DS56">
        <v>132626</v>
      </c>
      <c r="DT56">
        <v>210</v>
      </c>
      <c r="DU56">
        <v>8331</v>
      </c>
      <c r="DV56">
        <v>15302</v>
      </c>
      <c r="DW56">
        <v>454764</v>
      </c>
      <c r="DX56">
        <v>8983</v>
      </c>
      <c r="DY56">
        <v>11617</v>
      </c>
      <c r="DZ56">
        <v>264067</v>
      </c>
      <c r="EA56">
        <v>142098</v>
      </c>
      <c r="EB56">
        <v>141326</v>
      </c>
      <c r="EC56">
        <v>110763</v>
      </c>
      <c r="ED56">
        <v>57034</v>
      </c>
      <c r="EE56">
        <v>2966</v>
      </c>
      <c r="EF56">
        <v>102284</v>
      </c>
      <c r="EG56">
        <v>37714</v>
      </c>
      <c r="EH56">
        <v>906305</v>
      </c>
      <c r="EI56" s="84">
        <v>42370</v>
      </c>
      <c r="EJ56" s="84">
        <v>42735</v>
      </c>
      <c r="EK56">
        <v>1644321</v>
      </c>
      <c r="EL56" t="b">
        <v>1</v>
      </c>
      <c r="EM56" t="b">
        <v>1</v>
      </c>
      <c r="EN56">
        <v>1</v>
      </c>
      <c r="EO56" t="s">
        <v>3755</v>
      </c>
      <c r="EP56" t="s">
        <v>3756</v>
      </c>
      <c r="EQ56" t="s">
        <v>3763</v>
      </c>
      <c r="ER56" t="s">
        <v>3764</v>
      </c>
      <c r="ES56">
        <v>1.0588</v>
      </c>
      <c r="ET56">
        <v>1.05</v>
      </c>
      <c r="EU56">
        <v>1.1087</v>
      </c>
      <c r="EV56">
        <v>1.0432999999999999</v>
      </c>
      <c r="EW56">
        <v>1.0331999999999999</v>
      </c>
      <c r="EX56">
        <v>0</v>
      </c>
      <c r="EY56">
        <v>56805</v>
      </c>
      <c r="EZ56" t="s">
        <v>3822</v>
      </c>
      <c r="FA56">
        <v>1.0588</v>
      </c>
      <c r="FB56" t="b">
        <v>0</v>
      </c>
      <c r="FC56" t="b">
        <v>0</v>
      </c>
      <c r="FD56">
        <v>0</v>
      </c>
      <c r="FE56">
        <v>0</v>
      </c>
      <c r="FF56">
        <v>0.29409999999999997</v>
      </c>
      <c r="FG56">
        <v>0.64349999999999996</v>
      </c>
      <c r="FH56">
        <v>393124</v>
      </c>
      <c r="FI56">
        <v>2922342</v>
      </c>
      <c r="FJ56">
        <v>6117</v>
      </c>
      <c r="FK56">
        <v>15073</v>
      </c>
      <c r="FL56">
        <v>23424</v>
      </c>
      <c r="FM56" t="b">
        <v>0</v>
      </c>
      <c r="FN56">
        <v>0.40579999999999999</v>
      </c>
      <c r="FO56" s="84">
        <v>42370</v>
      </c>
      <c r="FP56" s="84">
        <v>42735</v>
      </c>
      <c r="FQ56" t="s">
        <v>1413</v>
      </c>
      <c r="FR56" t="b">
        <v>0</v>
      </c>
      <c r="FS56" t="b">
        <v>0</v>
      </c>
      <c r="FT56">
        <v>3.5594000000000001</v>
      </c>
      <c r="FU56" s="84">
        <v>42551</v>
      </c>
      <c r="FV56" t="s">
        <v>2872</v>
      </c>
      <c r="FW56">
        <v>0</v>
      </c>
      <c r="FX56">
        <v>5651</v>
      </c>
      <c r="FY56">
        <v>1054</v>
      </c>
      <c r="FZ56">
        <v>10969</v>
      </c>
      <c r="GA56">
        <v>37952</v>
      </c>
      <c r="GB56">
        <v>0</v>
      </c>
      <c r="GC56">
        <v>1179</v>
      </c>
      <c r="GD56" t="s">
        <v>2925</v>
      </c>
      <c r="GE56">
        <v>0.70589999999999997</v>
      </c>
      <c r="GF56" t="s">
        <v>2872</v>
      </c>
      <c r="GG56">
        <v>0</v>
      </c>
      <c r="GH56">
        <v>0</v>
      </c>
      <c r="GI56">
        <v>0</v>
      </c>
      <c r="GJ56">
        <v>0</v>
      </c>
      <c r="GK56" t="s">
        <v>3822</v>
      </c>
      <c r="GL56" t="s">
        <v>3822</v>
      </c>
      <c r="GM56" t="s">
        <v>2874</v>
      </c>
      <c r="GN56" t="s">
        <v>690</v>
      </c>
      <c r="GO56" t="s">
        <v>733</v>
      </c>
      <c r="GP56" t="s">
        <v>2864</v>
      </c>
      <c r="GQ56" t="s">
        <v>2864</v>
      </c>
      <c r="GR56" t="s">
        <v>1843</v>
      </c>
      <c r="GS56" t="s">
        <v>3823</v>
      </c>
      <c r="GT56" t="s">
        <v>3051</v>
      </c>
      <c r="GU56" t="s">
        <v>1844</v>
      </c>
      <c r="GV56" t="s">
        <v>2864</v>
      </c>
      <c r="GW56" t="s">
        <v>1845</v>
      </c>
      <c r="GX56" t="s">
        <v>893</v>
      </c>
      <c r="GY56" t="s">
        <v>1846</v>
      </c>
      <c r="GZ56" t="s">
        <v>3765</v>
      </c>
      <c r="HA56">
        <v>103.16</v>
      </c>
      <c r="HB56">
        <v>72.06</v>
      </c>
    </row>
    <row r="57" spans="1:210" x14ac:dyDescent="0.25">
      <c r="A57" t="e">
        <f>VLOOKUP(B57,'Free Standing without QAAF'!#REF!,1,FALSE)</f>
        <v>#REF!</v>
      </c>
      <c r="B57" t="s">
        <v>688</v>
      </c>
      <c r="C57" t="s">
        <v>999</v>
      </c>
      <c r="D57" t="s">
        <v>734</v>
      </c>
      <c r="E57" t="s">
        <v>1000</v>
      </c>
      <c r="F57" t="s">
        <v>1001</v>
      </c>
      <c r="G57" t="s">
        <v>893</v>
      </c>
      <c r="H57" t="s">
        <v>1613</v>
      </c>
      <c r="I57" t="s">
        <v>1003</v>
      </c>
      <c r="J57">
        <v>162.87</v>
      </c>
      <c r="K57">
        <v>589.32000000000005</v>
      </c>
      <c r="L57" s="17">
        <v>10</v>
      </c>
      <c r="M57" s="17">
        <v>7.13</v>
      </c>
      <c r="N57" s="17">
        <v>180</v>
      </c>
      <c r="O57" s="17">
        <v>606.45000000000005</v>
      </c>
      <c r="Q57" s="84">
        <v>43191</v>
      </c>
      <c r="R57">
        <v>115</v>
      </c>
      <c r="S57" t="b">
        <v>1</v>
      </c>
      <c r="T57">
        <v>0.97140000000000004</v>
      </c>
      <c r="U57" t="s">
        <v>2861</v>
      </c>
      <c r="V57" s="85">
        <v>43207.602858772902</v>
      </c>
      <c r="W57" t="s">
        <v>3751</v>
      </c>
      <c r="X57">
        <v>0.85</v>
      </c>
      <c r="Y57">
        <v>0</v>
      </c>
      <c r="Z57">
        <v>1.2</v>
      </c>
      <c r="AA57">
        <v>1.1000000000000001</v>
      </c>
      <c r="AB57">
        <v>-0.13125000000000001</v>
      </c>
      <c r="AC57">
        <v>76.88</v>
      </c>
      <c r="AD57">
        <v>0.95</v>
      </c>
      <c r="AE57">
        <v>0</v>
      </c>
      <c r="AF57">
        <v>0.1</v>
      </c>
      <c r="AG57">
        <v>87.8</v>
      </c>
      <c r="AH57">
        <v>0.96</v>
      </c>
      <c r="AI57">
        <v>0</v>
      </c>
      <c r="AJ57">
        <v>0.08</v>
      </c>
      <c r="AK57">
        <v>140.83000000000001</v>
      </c>
      <c r="AL57">
        <v>368.24</v>
      </c>
      <c r="AM57" s="84">
        <v>42917</v>
      </c>
      <c r="AN57">
        <v>657520726</v>
      </c>
      <c r="AO57">
        <v>0.78390000000000004</v>
      </c>
      <c r="AP57" s="84">
        <v>43100</v>
      </c>
      <c r="AQ57" t="b">
        <v>0</v>
      </c>
      <c r="AR57">
        <v>162.51</v>
      </c>
      <c r="AS57">
        <v>0.5</v>
      </c>
      <c r="AT57">
        <v>0.75</v>
      </c>
      <c r="AU57">
        <v>3.8397000000000001</v>
      </c>
      <c r="AV57">
        <v>4.4138000000000002</v>
      </c>
      <c r="AW57">
        <v>0.5</v>
      </c>
      <c r="AX57">
        <v>0</v>
      </c>
      <c r="AY57">
        <v>0.6</v>
      </c>
      <c r="AZ57">
        <v>0.5</v>
      </c>
      <c r="BA57">
        <v>0.71740000000000004</v>
      </c>
      <c r="BB57">
        <v>0.95</v>
      </c>
      <c r="BC57">
        <v>0.5</v>
      </c>
      <c r="BD57">
        <v>0.1255</v>
      </c>
      <c r="BE57">
        <v>0.5</v>
      </c>
      <c r="BF57">
        <v>0.47939999999999999</v>
      </c>
      <c r="BG57">
        <v>1.089</v>
      </c>
      <c r="BH57">
        <v>8</v>
      </c>
      <c r="BI57" s="84">
        <v>42917</v>
      </c>
      <c r="BJ57">
        <v>1</v>
      </c>
      <c r="BK57" t="b">
        <v>0</v>
      </c>
      <c r="BL57" t="s">
        <v>2872</v>
      </c>
      <c r="BM57" t="s">
        <v>2872</v>
      </c>
      <c r="BN57" t="b">
        <v>1</v>
      </c>
      <c r="BO57" s="84">
        <v>43207</v>
      </c>
      <c r="BP57" t="b">
        <v>1</v>
      </c>
      <c r="BQ57" s="84">
        <v>43191</v>
      </c>
      <c r="BR57">
        <v>115</v>
      </c>
      <c r="BS57">
        <v>6800</v>
      </c>
      <c r="BT57">
        <v>106212</v>
      </c>
      <c r="BU57" s="85">
        <v>43207.602858772902</v>
      </c>
      <c r="BV57" t="s">
        <v>3824</v>
      </c>
      <c r="BW57">
        <v>162.87</v>
      </c>
      <c r="BX57" t="s">
        <v>2861</v>
      </c>
      <c r="BY57">
        <v>1.0903</v>
      </c>
      <c r="BZ57">
        <v>3699</v>
      </c>
      <c r="CA57">
        <v>1.02674</v>
      </c>
      <c r="CB57" t="s">
        <v>2864</v>
      </c>
      <c r="CC57" t="s">
        <v>3751</v>
      </c>
      <c r="CD57" t="b">
        <v>1</v>
      </c>
      <c r="CE57">
        <v>0</v>
      </c>
      <c r="CF57">
        <v>45</v>
      </c>
      <c r="CG57">
        <v>1</v>
      </c>
      <c r="CH57">
        <v>86</v>
      </c>
      <c r="CI57">
        <v>31476</v>
      </c>
      <c r="CJ57">
        <v>21781</v>
      </c>
      <c r="CK57">
        <v>14821</v>
      </c>
      <c r="CL57">
        <v>0.69199999999999995</v>
      </c>
      <c r="CM57" t="s">
        <v>2883</v>
      </c>
      <c r="CN57">
        <v>0</v>
      </c>
      <c r="CO57">
        <v>589.32000000000005</v>
      </c>
      <c r="CP57" t="s">
        <v>2866</v>
      </c>
      <c r="CQ57" t="s">
        <v>2867</v>
      </c>
      <c r="CR57">
        <v>66.290000000000006</v>
      </c>
      <c r="CS57">
        <v>96.58</v>
      </c>
      <c r="CT57">
        <v>2</v>
      </c>
      <c r="CU57">
        <v>0</v>
      </c>
      <c r="CV57">
        <v>1633061</v>
      </c>
      <c r="CW57">
        <v>67.14</v>
      </c>
      <c r="CX57">
        <v>60.8</v>
      </c>
      <c r="CY57">
        <v>66.290000000000006</v>
      </c>
      <c r="CZ57">
        <v>86.72</v>
      </c>
      <c r="DA57">
        <v>0</v>
      </c>
      <c r="DB57">
        <v>0</v>
      </c>
      <c r="DC57">
        <v>66.290000000000006</v>
      </c>
      <c r="DD57">
        <v>109.54</v>
      </c>
      <c r="DE57">
        <v>1952774</v>
      </c>
      <c r="DF57">
        <v>955376</v>
      </c>
      <c r="DG57">
        <v>26755</v>
      </c>
      <c r="DH57">
        <v>65.36</v>
      </c>
      <c r="DI57">
        <v>39.28</v>
      </c>
      <c r="DJ57">
        <v>104.64</v>
      </c>
      <c r="DK57">
        <v>0</v>
      </c>
      <c r="DL57">
        <v>0</v>
      </c>
      <c r="DM57">
        <v>104.64</v>
      </c>
      <c r="DN57">
        <v>205942</v>
      </c>
      <c r="DO57">
        <v>582226</v>
      </c>
      <c r="DP57">
        <v>4541211</v>
      </c>
      <c r="DQ57">
        <v>61317</v>
      </c>
      <c r="DR57">
        <v>161841</v>
      </c>
      <c r="DS57">
        <v>208034</v>
      </c>
      <c r="DT57">
        <v>1554</v>
      </c>
      <c r="DU57">
        <v>84386</v>
      </c>
      <c r="DV57">
        <v>70704</v>
      </c>
      <c r="DW57">
        <v>454670</v>
      </c>
      <c r="DX57">
        <v>37483</v>
      </c>
      <c r="DY57">
        <v>84617</v>
      </c>
      <c r="DZ57">
        <v>288792</v>
      </c>
      <c r="EA57">
        <v>254617</v>
      </c>
      <c r="EB57">
        <v>218015</v>
      </c>
      <c r="EC57">
        <v>128839</v>
      </c>
      <c r="ED57">
        <v>128627</v>
      </c>
      <c r="EE57">
        <v>9752</v>
      </c>
      <c r="EF57">
        <v>181351</v>
      </c>
      <c r="EG57">
        <v>0</v>
      </c>
      <c r="EH57">
        <v>1378444</v>
      </c>
      <c r="EI57" s="84">
        <v>42370</v>
      </c>
      <c r="EJ57" s="84">
        <v>42735</v>
      </c>
      <c r="EK57">
        <v>2604219</v>
      </c>
      <c r="EL57" t="b">
        <v>1</v>
      </c>
      <c r="EM57" t="b">
        <v>1</v>
      </c>
      <c r="EN57">
        <v>1.089</v>
      </c>
      <c r="EO57" t="s">
        <v>3755</v>
      </c>
      <c r="EP57" t="s">
        <v>3756</v>
      </c>
      <c r="EQ57" t="s">
        <v>3763</v>
      </c>
      <c r="ER57" t="s">
        <v>3764</v>
      </c>
      <c r="ES57">
        <v>1.1042000000000001</v>
      </c>
      <c r="ET57">
        <v>1.0519000000000001</v>
      </c>
      <c r="EU57">
        <v>1.1215999999999999</v>
      </c>
      <c r="EV57">
        <v>1.1512</v>
      </c>
      <c r="EW57">
        <v>1.0921000000000001</v>
      </c>
      <c r="EX57">
        <v>0</v>
      </c>
      <c r="EY57">
        <v>70677</v>
      </c>
      <c r="EZ57" t="s">
        <v>3824</v>
      </c>
      <c r="FA57">
        <v>1.1042000000000001</v>
      </c>
      <c r="FB57" t="b">
        <v>0</v>
      </c>
      <c r="FC57" t="b">
        <v>0</v>
      </c>
      <c r="FD57">
        <v>0</v>
      </c>
      <c r="FE57">
        <v>0</v>
      </c>
      <c r="FF57">
        <v>0.5333</v>
      </c>
      <c r="FG57">
        <v>0.69199999999999995</v>
      </c>
      <c r="FH57">
        <v>788168</v>
      </c>
      <c r="FI57">
        <v>4541211</v>
      </c>
      <c r="FJ57">
        <v>14821</v>
      </c>
      <c r="FK57">
        <v>21781</v>
      </c>
      <c r="FL57">
        <v>31476</v>
      </c>
      <c r="FM57" t="b">
        <v>0</v>
      </c>
      <c r="FN57">
        <v>0.68049999999999999</v>
      </c>
      <c r="FO57" s="84">
        <v>42370</v>
      </c>
      <c r="FP57" s="84">
        <v>42735</v>
      </c>
      <c r="FQ57" t="s">
        <v>1003</v>
      </c>
      <c r="FR57" t="b">
        <v>0</v>
      </c>
      <c r="FS57" t="b">
        <v>0</v>
      </c>
      <c r="FT57">
        <v>2.9386999999999999</v>
      </c>
      <c r="FU57" s="84">
        <v>42551</v>
      </c>
      <c r="FV57" t="s">
        <v>2872</v>
      </c>
      <c r="FW57">
        <v>0</v>
      </c>
      <c r="FX57">
        <v>5648</v>
      </c>
      <c r="FY57">
        <v>10453</v>
      </c>
      <c r="FZ57">
        <v>5853</v>
      </c>
      <c r="GA57">
        <v>48723</v>
      </c>
      <c r="GB57">
        <v>0</v>
      </c>
      <c r="GC57">
        <v>0</v>
      </c>
      <c r="GD57" t="s">
        <v>2925</v>
      </c>
      <c r="GE57">
        <v>0.4667</v>
      </c>
      <c r="GF57" t="s">
        <v>2872</v>
      </c>
      <c r="GG57">
        <v>0</v>
      </c>
      <c r="GH57">
        <v>0</v>
      </c>
      <c r="GI57">
        <v>0</v>
      </c>
      <c r="GJ57">
        <v>0</v>
      </c>
      <c r="GK57" t="s">
        <v>3824</v>
      </c>
      <c r="GL57" t="s">
        <v>3824</v>
      </c>
      <c r="GM57" t="s">
        <v>2874</v>
      </c>
      <c r="GN57" t="s">
        <v>688</v>
      </c>
      <c r="GO57" t="s">
        <v>734</v>
      </c>
      <c r="GP57" t="s">
        <v>2864</v>
      </c>
      <c r="GQ57" t="s">
        <v>2864</v>
      </c>
      <c r="GR57" t="s">
        <v>999</v>
      </c>
      <c r="GS57" t="s">
        <v>2965</v>
      </c>
      <c r="GT57" t="s">
        <v>2931</v>
      </c>
      <c r="GU57" t="s">
        <v>1000</v>
      </c>
      <c r="GV57" t="s">
        <v>2864</v>
      </c>
      <c r="GW57" t="s">
        <v>1001</v>
      </c>
      <c r="GX57" t="s">
        <v>893</v>
      </c>
      <c r="GY57" t="s">
        <v>1002</v>
      </c>
      <c r="GZ57" t="s">
        <v>3765</v>
      </c>
      <c r="HA57">
        <v>116.85</v>
      </c>
      <c r="HB57">
        <v>74.98</v>
      </c>
    </row>
    <row r="58" spans="1:210" x14ac:dyDescent="0.25">
      <c r="A58" t="e">
        <f>VLOOKUP(B58,'Free Standing without QAAF'!#REF!,1,FALSE)</f>
        <v>#REF!</v>
      </c>
      <c r="B58" t="s">
        <v>691</v>
      </c>
      <c r="C58" t="s">
        <v>2033</v>
      </c>
      <c r="D58" t="s">
        <v>735</v>
      </c>
      <c r="E58" t="s">
        <v>2034</v>
      </c>
      <c r="F58" t="s">
        <v>1444</v>
      </c>
      <c r="G58" t="s">
        <v>893</v>
      </c>
      <c r="H58" t="s">
        <v>1445</v>
      </c>
      <c r="I58" t="s">
        <v>1446</v>
      </c>
      <c r="J58">
        <v>166.79</v>
      </c>
      <c r="K58">
        <v>577.58000000000004</v>
      </c>
      <c r="L58" s="17">
        <v>10</v>
      </c>
      <c r="M58" s="17">
        <v>7.13</v>
      </c>
      <c r="N58" s="17">
        <v>183.92</v>
      </c>
      <c r="O58" s="17">
        <v>594.71</v>
      </c>
      <c r="Q58" s="84">
        <v>43191</v>
      </c>
      <c r="R58">
        <v>115</v>
      </c>
      <c r="S58" t="b">
        <v>1</v>
      </c>
      <c r="T58">
        <v>0.97140000000000004</v>
      </c>
      <c r="U58" t="s">
        <v>2861</v>
      </c>
      <c r="V58" s="85">
        <v>43207.602858772902</v>
      </c>
      <c r="W58" t="s">
        <v>3751</v>
      </c>
      <c r="X58">
        <v>0.85</v>
      </c>
      <c r="Y58">
        <v>0</v>
      </c>
      <c r="Z58">
        <v>1.2</v>
      </c>
      <c r="AA58">
        <v>1.1000000000000001</v>
      </c>
      <c r="AB58">
        <v>-0.13125000000000001</v>
      </c>
      <c r="AC58">
        <v>76.88</v>
      </c>
      <c r="AD58">
        <v>0.95</v>
      </c>
      <c r="AE58">
        <v>0</v>
      </c>
      <c r="AF58">
        <v>0.1</v>
      </c>
      <c r="AG58">
        <v>87.8</v>
      </c>
      <c r="AH58">
        <v>0.96</v>
      </c>
      <c r="AI58">
        <v>0</v>
      </c>
      <c r="AJ58">
        <v>0.08</v>
      </c>
      <c r="AK58">
        <v>140.83000000000001</v>
      </c>
      <c r="AL58">
        <v>368.24</v>
      </c>
      <c r="AM58" s="84">
        <v>42917</v>
      </c>
      <c r="AN58">
        <v>657520726</v>
      </c>
      <c r="AO58">
        <v>0.78390000000000004</v>
      </c>
      <c r="AP58" s="84">
        <v>43100</v>
      </c>
      <c r="AQ58" t="b">
        <v>0</v>
      </c>
      <c r="AR58">
        <v>162.51</v>
      </c>
      <c r="AS58">
        <v>0.5</v>
      </c>
      <c r="AT58">
        <v>0.75</v>
      </c>
      <c r="AU58">
        <v>3.8397000000000001</v>
      </c>
      <c r="AV58">
        <v>4.4138000000000002</v>
      </c>
      <c r="AW58">
        <v>0.5</v>
      </c>
      <c r="AX58">
        <v>0</v>
      </c>
      <c r="AY58">
        <v>0.6</v>
      </c>
      <c r="AZ58">
        <v>0.5</v>
      </c>
      <c r="BA58">
        <v>0.71740000000000004</v>
      </c>
      <c r="BB58">
        <v>0.95</v>
      </c>
      <c r="BC58">
        <v>0.5</v>
      </c>
      <c r="BD58">
        <v>0.1255</v>
      </c>
      <c r="BE58">
        <v>0.5</v>
      </c>
      <c r="BF58">
        <v>0.47939999999999999</v>
      </c>
      <c r="BG58">
        <v>1.089</v>
      </c>
      <c r="BH58">
        <v>8</v>
      </c>
      <c r="BI58" s="84">
        <v>42917</v>
      </c>
      <c r="BJ58">
        <v>1</v>
      </c>
      <c r="BK58" t="b">
        <v>0</v>
      </c>
      <c r="BL58" t="s">
        <v>2872</v>
      </c>
      <c r="BM58" t="s">
        <v>2872</v>
      </c>
      <c r="BN58" t="b">
        <v>1</v>
      </c>
      <c r="BO58" s="84">
        <v>43207</v>
      </c>
      <c r="BP58" t="b">
        <v>1</v>
      </c>
      <c r="BQ58" s="84">
        <v>43191</v>
      </c>
      <c r="BR58">
        <v>115</v>
      </c>
      <c r="BS58">
        <v>6801</v>
      </c>
      <c r="BT58">
        <v>106566</v>
      </c>
      <c r="BU58" s="85">
        <v>43207.602858772902</v>
      </c>
      <c r="BV58" t="s">
        <v>3825</v>
      </c>
      <c r="BW58">
        <v>166.79</v>
      </c>
      <c r="BX58" t="s">
        <v>2861</v>
      </c>
      <c r="BY58">
        <v>1.0207999999999999</v>
      </c>
      <c r="BZ58">
        <v>3700</v>
      </c>
      <c r="CA58">
        <v>1.02674</v>
      </c>
      <c r="CB58" t="s">
        <v>2864</v>
      </c>
      <c r="CC58" t="s">
        <v>3751</v>
      </c>
      <c r="CD58" t="b">
        <v>1</v>
      </c>
      <c r="CE58">
        <v>0</v>
      </c>
      <c r="CF58">
        <v>879</v>
      </c>
      <c r="CG58">
        <v>1</v>
      </c>
      <c r="CH58">
        <v>58</v>
      </c>
      <c r="CI58">
        <v>21228</v>
      </c>
      <c r="CJ58">
        <v>16561</v>
      </c>
      <c r="CK58">
        <v>9857</v>
      </c>
      <c r="CL58">
        <v>0.78010000000000002</v>
      </c>
      <c r="CM58" t="s">
        <v>2883</v>
      </c>
      <c r="CN58">
        <v>0</v>
      </c>
      <c r="CO58">
        <v>577.58000000000004</v>
      </c>
      <c r="CP58" t="s">
        <v>2866</v>
      </c>
      <c r="CQ58" t="s">
        <v>2867</v>
      </c>
      <c r="CR58">
        <v>70.209999999999994</v>
      </c>
      <c r="CS58">
        <v>96.58</v>
      </c>
      <c r="CT58">
        <v>2</v>
      </c>
      <c r="CU58">
        <v>0</v>
      </c>
      <c r="CV58">
        <v>1295141</v>
      </c>
      <c r="CW58">
        <v>70.03</v>
      </c>
      <c r="CX58">
        <v>68.78</v>
      </c>
      <c r="CY58">
        <v>70.209999999999994</v>
      </c>
      <c r="CZ58">
        <v>81.19</v>
      </c>
      <c r="DA58">
        <v>0</v>
      </c>
      <c r="DB58">
        <v>0</v>
      </c>
      <c r="DC58">
        <v>70.209999999999994</v>
      </c>
      <c r="DD58">
        <v>102.56</v>
      </c>
      <c r="DE58">
        <v>1175911</v>
      </c>
      <c r="DF58">
        <v>771739</v>
      </c>
      <c r="DG58">
        <v>18044</v>
      </c>
      <c r="DH58">
        <v>58.36</v>
      </c>
      <c r="DI58">
        <v>41.73</v>
      </c>
      <c r="DJ58">
        <v>100.09</v>
      </c>
      <c r="DK58">
        <v>0</v>
      </c>
      <c r="DL58">
        <v>0</v>
      </c>
      <c r="DM58">
        <v>100.09</v>
      </c>
      <c r="DN58">
        <v>184199</v>
      </c>
      <c r="DO58">
        <v>260917</v>
      </c>
      <c r="DP58">
        <v>3242791</v>
      </c>
      <c r="DQ58">
        <v>46017</v>
      </c>
      <c r="DR58">
        <v>69762</v>
      </c>
      <c r="DS58">
        <v>160805</v>
      </c>
      <c r="DT58">
        <v>57</v>
      </c>
      <c r="DU58">
        <v>14777</v>
      </c>
      <c r="DV58">
        <v>49890</v>
      </c>
      <c r="DW58">
        <v>354909</v>
      </c>
      <c r="DX58">
        <v>10944</v>
      </c>
      <c r="DY58">
        <v>23634</v>
      </c>
      <c r="DZ58">
        <v>244174</v>
      </c>
      <c r="EA58">
        <v>262615</v>
      </c>
      <c r="EB58">
        <v>153597</v>
      </c>
      <c r="EC58">
        <v>111199</v>
      </c>
      <c r="ED58">
        <v>116840</v>
      </c>
      <c r="EE58">
        <v>0</v>
      </c>
      <c r="EF58">
        <v>145929</v>
      </c>
      <c r="EG58">
        <v>350</v>
      </c>
      <c r="EH58">
        <v>1032176</v>
      </c>
      <c r="EI58" s="84">
        <v>42370</v>
      </c>
      <c r="EJ58" s="84">
        <v>42735</v>
      </c>
      <c r="EK58">
        <v>1744101</v>
      </c>
      <c r="EL58" t="b">
        <v>1</v>
      </c>
      <c r="EM58" t="b">
        <v>1</v>
      </c>
      <c r="EN58">
        <v>1.089</v>
      </c>
      <c r="EO58" t="s">
        <v>3755</v>
      </c>
      <c r="EP58" t="s">
        <v>3756</v>
      </c>
      <c r="EQ58" t="s">
        <v>3763</v>
      </c>
      <c r="ER58" t="s">
        <v>3764</v>
      </c>
      <c r="ES58">
        <v>1.0181</v>
      </c>
      <c r="ET58">
        <v>1.0087999999999999</v>
      </c>
      <c r="EU58">
        <v>1.0158</v>
      </c>
      <c r="EV58">
        <v>1.0505</v>
      </c>
      <c r="EW58">
        <v>0.99719999999999998</v>
      </c>
      <c r="EX58">
        <v>0</v>
      </c>
      <c r="EY58">
        <v>63942</v>
      </c>
      <c r="EZ58" t="s">
        <v>3825</v>
      </c>
      <c r="FA58">
        <v>1.0181</v>
      </c>
      <c r="FB58" t="b">
        <v>0</v>
      </c>
      <c r="FC58" t="b">
        <v>0</v>
      </c>
      <c r="FD58">
        <v>0</v>
      </c>
      <c r="FE58">
        <v>0</v>
      </c>
      <c r="FF58">
        <v>0.66039999999999999</v>
      </c>
      <c r="FG58">
        <v>0.78010000000000002</v>
      </c>
      <c r="FH58">
        <v>445116</v>
      </c>
      <c r="FI58">
        <v>3242791</v>
      </c>
      <c r="FJ58">
        <v>9857</v>
      </c>
      <c r="FK58">
        <v>16561</v>
      </c>
      <c r="FL58">
        <v>21228</v>
      </c>
      <c r="FM58" t="b">
        <v>0</v>
      </c>
      <c r="FN58">
        <v>0.59519999999999995</v>
      </c>
      <c r="FO58" s="84">
        <v>42370</v>
      </c>
      <c r="FP58" s="84">
        <v>42735</v>
      </c>
      <c r="FQ58" t="s">
        <v>1446</v>
      </c>
      <c r="FR58" t="b">
        <v>0</v>
      </c>
      <c r="FS58" t="b">
        <v>0</v>
      </c>
      <c r="FT58">
        <v>3.7924000000000002</v>
      </c>
      <c r="FU58" s="84">
        <v>42551</v>
      </c>
      <c r="FV58" t="s">
        <v>2872</v>
      </c>
      <c r="FW58">
        <v>0</v>
      </c>
      <c r="FX58">
        <v>4353</v>
      </c>
      <c r="FY58">
        <v>5377</v>
      </c>
      <c r="FZ58">
        <v>9005</v>
      </c>
      <c r="GA58">
        <v>45207</v>
      </c>
      <c r="GB58">
        <v>0</v>
      </c>
      <c r="GC58">
        <v>0</v>
      </c>
      <c r="GD58" t="s">
        <v>2905</v>
      </c>
      <c r="GE58">
        <v>0.33960000000000001</v>
      </c>
      <c r="GF58" t="s">
        <v>2872</v>
      </c>
      <c r="GG58">
        <v>0</v>
      </c>
      <c r="GH58">
        <v>0</v>
      </c>
      <c r="GI58">
        <v>0</v>
      </c>
      <c r="GJ58">
        <v>0</v>
      </c>
      <c r="GK58" t="s">
        <v>3825</v>
      </c>
      <c r="GL58" t="s">
        <v>3825</v>
      </c>
      <c r="GM58" t="s">
        <v>2874</v>
      </c>
      <c r="GN58" t="s">
        <v>691</v>
      </c>
      <c r="GO58" t="s">
        <v>735</v>
      </c>
      <c r="GP58" t="s">
        <v>2864</v>
      </c>
      <c r="GQ58" t="s">
        <v>2864</v>
      </c>
      <c r="GR58" t="s">
        <v>2033</v>
      </c>
      <c r="GS58" t="s">
        <v>3826</v>
      </c>
      <c r="GT58" t="s">
        <v>3051</v>
      </c>
      <c r="GU58" t="s">
        <v>2034</v>
      </c>
      <c r="GV58" t="s">
        <v>2864</v>
      </c>
      <c r="GW58" t="s">
        <v>1444</v>
      </c>
      <c r="GX58" t="s">
        <v>893</v>
      </c>
      <c r="GY58" t="s">
        <v>2035</v>
      </c>
      <c r="GZ58" t="s">
        <v>3765</v>
      </c>
      <c r="HA58">
        <v>111.77</v>
      </c>
      <c r="HB58">
        <v>78.2</v>
      </c>
    </row>
    <row r="59" spans="1:210" x14ac:dyDescent="0.25">
      <c r="A59" t="e">
        <f>VLOOKUP(B59,'Free Standing without QAAF'!#REF!,1,FALSE)</f>
        <v>#REF!</v>
      </c>
      <c r="B59" t="s">
        <v>689</v>
      </c>
      <c r="C59" t="s">
        <v>1292</v>
      </c>
      <c r="D59" t="s">
        <v>736</v>
      </c>
      <c r="E59" t="s">
        <v>1293</v>
      </c>
      <c r="F59" t="s">
        <v>1294</v>
      </c>
      <c r="G59" t="s">
        <v>893</v>
      </c>
      <c r="H59" t="s">
        <v>3700</v>
      </c>
      <c r="I59" t="s">
        <v>1065</v>
      </c>
      <c r="J59">
        <v>183.24</v>
      </c>
      <c r="K59">
        <v>586.67999999999995</v>
      </c>
      <c r="L59" s="17">
        <v>10</v>
      </c>
      <c r="M59" s="17">
        <v>7.13</v>
      </c>
      <c r="N59" s="17">
        <v>200.37</v>
      </c>
      <c r="O59" s="17">
        <v>603.80999999999995</v>
      </c>
      <c r="Q59" s="84">
        <v>43191</v>
      </c>
      <c r="R59">
        <v>115</v>
      </c>
      <c r="S59" t="b">
        <v>1</v>
      </c>
      <c r="T59">
        <v>0.97140000000000004</v>
      </c>
      <c r="U59" t="s">
        <v>2861</v>
      </c>
      <c r="V59" s="85">
        <v>43207.602858772902</v>
      </c>
      <c r="W59" t="s">
        <v>3751</v>
      </c>
      <c r="X59">
        <v>0.85</v>
      </c>
      <c r="Y59">
        <v>0</v>
      </c>
      <c r="Z59">
        <v>1.2</v>
      </c>
      <c r="AA59">
        <v>1.1000000000000001</v>
      </c>
      <c r="AB59">
        <v>-0.13125000000000001</v>
      </c>
      <c r="AC59">
        <v>76.88</v>
      </c>
      <c r="AD59">
        <v>0.95</v>
      </c>
      <c r="AE59">
        <v>0</v>
      </c>
      <c r="AF59">
        <v>0.1</v>
      </c>
      <c r="AG59">
        <v>87.8</v>
      </c>
      <c r="AH59">
        <v>0.96</v>
      </c>
      <c r="AI59">
        <v>0</v>
      </c>
      <c r="AJ59">
        <v>0.08</v>
      </c>
      <c r="AK59">
        <v>140.83000000000001</v>
      </c>
      <c r="AL59">
        <v>368.24</v>
      </c>
      <c r="AM59" s="84">
        <v>42917</v>
      </c>
      <c r="AN59">
        <v>657520726</v>
      </c>
      <c r="AO59">
        <v>0.78390000000000004</v>
      </c>
      <c r="AP59" s="84">
        <v>43100</v>
      </c>
      <c r="AQ59" t="b">
        <v>0</v>
      </c>
      <c r="AR59">
        <v>162.51</v>
      </c>
      <c r="AS59">
        <v>0.5</v>
      </c>
      <c r="AT59">
        <v>0.75</v>
      </c>
      <c r="AU59">
        <v>3.8397000000000001</v>
      </c>
      <c r="AV59">
        <v>4.4138000000000002</v>
      </c>
      <c r="AW59">
        <v>0.5</v>
      </c>
      <c r="AX59">
        <v>0</v>
      </c>
      <c r="AY59">
        <v>0.6</v>
      </c>
      <c r="AZ59">
        <v>0.5</v>
      </c>
      <c r="BA59">
        <v>0.71740000000000004</v>
      </c>
      <c r="BB59">
        <v>0.95</v>
      </c>
      <c r="BC59">
        <v>0.5</v>
      </c>
      <c r="BD59">
        <v>0.1255</v>
      </c>
      <c r="BE59">
        <v>0.5</v>
      </c>
      <c r="BF59">
        <v>0.47939999999999999</v>
      </c>
      <c r="BG59">
        <v>1.089</v>
      </c>
      <c r="BH59">
        <v>8</v>
      </c>
      <c r="BI59" s="84">
        <v>42917</v>
      </c>
      <c r="BJ59">
        <v>1</v>
      </c>
      <c r="BK59" t="b">
        <v>0</v>
      </c>
      <c r="BL59" t="s">
        <v>2872</v>
      </c>
      <c r="BM59" t="s">
        <v>2872</v>
      </c>
      <c r="BN59" t="b">
        <v>1</v>
      </c>
      <c r="BO59" s="84">
        <v>43207</v>
      </c>
      <c r="BP59" t="b">
        <v>1</v>
      </c>
      <c r="BQ59" s="84">
        <v>43191</v>
      </c>
      <c r="BR59">
        <v>115</v>
      </c>
      <c r="BS59">
        <v>6830</v>
      </c>
      <c r="BT59">
        <v>106281</v>
      </c>
      <c r="BU59" s="85">
        <v>43207.602858772902</v>
      </c>
      <c r="BV59" t="s">
        <v>3827</v>
      </c>
      <c r="BW59">
        <v>183.24</v>
      </c>
      <c r="BX59" t="s">
        <v>2861</v>
      </c>
      <c r="BY59">
        <v>1.0747</v>
      </c>
      <c r="BZ59">
        <v>3715</v>
      </c>
      <c r="CA59">
        <v>1.02674</v>
      </c>
      <c r="CB59" t="s">
        <v>2864</v>
      </c>
      <c r="CC59" t="s">
        <v>3751</v>
      </c>
      <c r="CD59" t="b">
        <v>1</v>
      </c>
      <c r="CE59">
        <v>0</v>
      </c>
      <c r="CF59">
        <v>205</v>
      </c>
      <c r="CG59">
        <v>1</v>
      </c>
      <c r="CH59">
        <v>60</v>
      </c>
      <c r="CI59">
        <v>21960</v>
      </c>
      <c r="CJ59">
        <v>17118</v>
      </c>
      <c r="CK59">
        <v>11106</v>
      </c>
      <c r="CL59">
        <v>0.77949999999999997</v>
      </c>
      <c r="CM59" t="s">
        <v>2883</v>
      </c>
      <c r="CN59">
        <v>0</v>
      </c>
      <c r="CO59">
        <v>586.67999999999995</v>
      </c>
      <c r="CP59" t="s">
        <v>2866</v>
      </c>
      <c r="CQ59" t="s">
        <v>2867</v>
      </c>
      <c r="CR59">
        <v>86.66</v>
      </c>
      <c r="CS59">
        <v>96.58</v>
      </c>
      <c r="CT59">
        <v>5</v>
      </c>
      <c r="CU59">
        <v>0</v>
      </c>
      <c r="CV59">
        <v>1576044</v>
      </c>
      <c r="CW59">
        <v>82.45</v>
      </c>
      <c r="CX59">
        <v>80.64</v>
      </c>
      <c r="CY59">
        <v>86.66</v>
      </c>
      <c r="CZ59">
        <v>85.48</v>
      </c>
      <c r="DA59">
        <v>0</v>
      </c>
      <c r="DB59">
        <v>0</v>
      </c>
      <c r="DC59">
        <v>86.66</v>
      </c>
      <c r="DD59">
        <v>107.97</v>
      </c>
      <c r="DE59">
        <v>1500723</v>
      </c>
      <c r="DF59">
        <v>843793</v>
      </c>
      <c r="DG59">
        <v>18666</v>
      </c>
      <c r="DH59">
        <v>72</v>
      </c>
      <c r="DI59">
        <v>44.14</v>
      </c>
      <c r="DJ59">
        <v>116.14</v>
      </c>
      <c r="DK59">
        <v>0</v>
      </c>
      <c r="DL59">
        <v>0</v>
      </c>
      <c r="DM59">
        <v>116.14</v>
      </c>
      <c r="DN59">
        <v>181930</v>
      </c>
      <c r="DO59">
        <v>308487</v>
      </c>
      <c r="DP59">
        <v>3920560</v>
      </c>
      <c r="DQ59">
        <v>47546</v>
      </c>
      <c r="DR59">
        <v>75225</v>
      </c>
      <c r="DS59">
        <v>167816</v>
      </c>
      <c r="DT59">
        <v>171</v>
      </c>
      <c r="DU59">
        <v>19321</v>
      </c>
      <c r="DV59">
        <v>35663</v>
      </c>
      <c r="DW59">
        <v>577478</v>
      </c>
      <c r="DX59">
        <v>14603</v>
      </c>
      <c r="DY59">
        <v>72483</v>
      </c>
      <c r="DZ59">
        <v>273398</v>
      </c>
      <c r="EA59">
        <v>288111</v>
      </c>
      <c r="EB59">
        <v>146997</v>
      </c>
      <c r="EC59">
        <v>121304</v>
      </c>
      <c r="ED59">
        <v>151458</v>
      </c>
      <c r="EE59">
        <v>0</v>
      </c>
      <c r="EF59">
        <v>150636</v>
      </c>
      <c r="EG59">
        <v>5460</v>
      </c>
      <c r="EH59">
        <v>1282473</v>
      </c>
      <c r="EI59" s="84">
        <v>42370</v>
      </c>
      <c r="EJ59" s="84">
        <v>42735</v>
      </c>
      <c r="EK59">
        <v>2099491</v>
      </c>
      <c r="EL59" t="b">
        <v>1</v>
      </c>
      <c r="EM59" t="b">
        <v>1</v>
      </c>
      <c r="EN59">
        <v>1.089</v>
      </c>
      <c r="EO59" t="s">
        <v>3755</v>
      </c>
      <c r="EP59" t="s">
        <v>3756</v>
      </c>
      <c r="EQ59" t="s">
        <v>3763</v>
      </c>
      <c r="ER59" t="s">
        <v>3764</v>
      </c>
      <c r="ES59">
        <v>1.0225</v>
      </c>
      <c r="ET59">
        <v>1.0814999999999999</v>
      </c>
      <c r="EU59">
        <v>1.0474000000000001</v>
      </c>
      <c r="EV59">
        <v>1.0106999999999999</v>
      </c>
      <c r="EW59">
        <v>0.95050000000000001</v>
      </c>
      <c r="EX59">
        <v>0</v>
      </c>
      <c r="EY59">
        <v>68750</v>
      </c>
      <c r="EZ59" t="s">
        <v>3827</v>
      </c>
      <c r="FA59">
        <v>1.0225</v>
      </c>
      <c r="FB59" t="b">
        <v>0</v>
      </c>
      <c r="FC59" t="b">
        <v>0</v>
      </c>
      <c r="FD59">
        <v>0</v>
      </c>
      <c r="FE59">
        <v>0</v>
      </c>
      <c r="FF59">
        <v>0.77110000000000001</v>
      </c>
      <c r="FG59">
        <v>0.77949999999999997</v>
      </c>
      <c r="FH59">
        <v>490417</v>
      </c>
      <c r="FI59">
        <v>3920560</v>
      </c>
      <c r="FJ59">
        <v>11106</v>
      </c>
      <c r="FK59">
        <v>17118</v>
      </c>
      <c r="FL59">
        <v>21960</v>
      </c>
      <c r="FM59" t="b">
        <v>0</v>
      </c>
      <c r="FN59">
        <v>0.64880000000000004</v>
      </c>
      <c r="FO59" s="84">
        <v>42370</v>
      </c>
      <c r="FP59" s="84">
        <v>42735</v>
      </c>
      <c r="FQ59" t="s">
        <v>1065</v>
      </c>
      <c r="FR59" t="b">
        <v>0</v>
      </c>
      <c r="FS59" t="b">
        <v>0</v>
      </c>
      <c r="FT59">
        <v>3.9279000000000002</v>
      </c>
      <c r="FU59" s="84">
        <v>42551</v>
      </c>
      <c r="FV59" t="s">
        <v>2872</v>
      </c>
      <c r="FW59">
        <v>0</v>
      </c>
      <c r="FX59">
        <v>5792</v>
      </c>
      <c r="FY59">
        <v>10798</v>
      </c>
      <c r="FZ59">
        <v>7062</v>
      </c>
      <c r="GA59">
        <v>44888</v>
      </c>
      <c r="GB59">
        <v>0</v>
      </c>
      <c r="GC59">
        <v>210</v>
      </c>
      <c r="GD59" t="s">
        <v>2925</v>
      </c>
      <c r="GE59">
        <v>0.22889999999999999</v>
      </c>
      <c r="GF59" t="s">
        <v>2872</v>
      </c>
      <c r="GG59">
        <v>0</v>
      </c>
      <c r="GH59">
        <v>0</v>
      </c>
      <c r="GI59">
        <v>0</v>
      </c>
      <c r="GJ59">
        <v>0</v>
      </c>
      <c r="GK59" t="s">
        <v>3827</v>
      </c>
      <c r="GL59" t="s">
        <v>3827</v>
      </c>
      <c r="GM59" t="s">
        <v>2874</v>
      </c>
      <c r="GN59" t="s">
        <v>689</v>
      </c>
      <c r="GO59" t="s">
        <v>736</v>
      </c>
      <c r="GP59" t="s">
        <v>2864</v>
      </c>
      <c r="GQ59" t="s">
        <v>2864</v>
      </c>
      <c r="GR59" t="s">
        <v>1292</v>
      </c>
      <c r="GS59" t="s">
        <v>3102</v>
      </c>
      <c r="GT59" t="s">
        <v>2972</v>
      </c>
      <c r="GU59" t="s">
        <v>1293</v>
      </c>
      <c r="GV59" t="s">
        <v>2864</v>
      </c>
      <c r="GW59" t="s">
        <v>1294</v>
      </c>
      <c r="GX59" t="s">
        <v>893</v>
      </c>
      <c r="GY59" t="s">
        <v>3700</v>
      </c>
      <c r="GZ59" t="s">
        <v>3765</v>
      </c>
      <c r="HA59">
        <v>129.69</v>
      </c>
      <c r="HB59">
        <v>92.07</v>
      </c>
    </row>
    <row r="60" spans="1:210" x14ac:dyDescent="0.25">
      <c r="A60" t="e">
        <f>VLOOKUP(B60,'Free Standing without QAAF'!#REF!,1,FALSE)</f>
        <v>#REF!</v>
      </c>
      <c r="B60" t="s">
        <v>692</v>
      </c>
      <c r="C60" t="s">
        <v>2361</v>
      </c>
      <c r="D60" t="s">
        <v>737</v>
      </c>
      <c r="E60" t="s">
        <v>2362</v>
      </c>
      <c r="F60" t="s">
        <v>2363</v>
      </c>
      <c r="G60" t="s">
        <v>893</v>
      </c>
      <c r="H60" t="s">
        <v>3750</v>
      </c>
      <c r="I60" t="s">
        <v>1249</v>
      </c>
      <c r="J60">
        <v>176.27</v>
      </c>
      <c r="K60">
        <v>582.19000000000005</v>
      </c>
      <c r="L60" s="17">
        <v>10</v>
      </c>
      <c r="M60" s="17">
        <v>1.36</v>
      </c>
      <c r="N60" s="17">
        <v>187.63</v>
      </c>
      <c r="O60" s="17">
        <v>593.54999999999995</v>
      </c>
      <c r="Q60" s="84">
        <v>43191</v>
      </c>
      <c r="R60">
        <v>115</v>
      </c>
      <c r="S60" t="b">
        <v>1</v>
      </c>
      <c r="T60">
        <v>0.97140000000000004</v>
      </c>
      <c r="U60" t="s">
        <v>2861</v>
      </c>
      <c r="V60" s="85">
        <v>43207.602858772902</v>
      </c>
      <c r="W60" t="s">
        <v>3751</v>
      </c>
      <c r="X60">
        <v>0.85</v>
      </c>
      <c r="Y60">
        <v>0</v>
      </c>
      <c r="Z60">
        <v>1.2</v>
      </c>
      <c r="AA60">
        <v>1.1000000000000001</v>
      </c>
      <c r="AB60">
        <v>-0.13125000000000001</v>
      </c>
      <c r="AC60">
        <v>76.88</v>
      </c>
      <c r="AD60">
        <v>0.95</v>
      </c>
      <c r="AE60">
        <v>0</v>
      </c>
      <c r="AF60">
        <v>0.1</v>
      </c>
      <c r="AG60">
        <v>87.8</v>
      </c>
      <c r="AH60">
        <v>0.96</v>
      </c>
      <c r="AI60">
        <v>0</v>
      </c>
      <c r="AJ60">
        <v>0.08</v>
      </c>
      <c r="AK60">
        <v>140.83000000000001</v>
      </c>
      <c r="AL60">
        <v>368.24</v>
      </c>
      <c r="AM60" s="84">
        <v>42917</v>
      </c>
      <c r="AN60">
        <v>657520726</v>
      </c>
      <c r="AO60">
        <v>0.78390000000000004</v>
      </c>
      <c r="AP60" s="84">
        <v>43100</v>
      </c>
      <c r="AQ60" t="b">
        <v>0</v>
      </c>
      <c r="AR60">
        <v>162.51</v>
      </c>
      <c r="AS60">
        <v>0.5</v>
      </c>
      <c r="AT60">
        <v>0.75</v>
      </c>
      <c r="AU60">
        <v>3.8397000000000001</v>
      </c>
      <c r="AV60">
        <v>4.4138000000000002</v>
      </c>
      <c r="AW60">
        <v>0.5</v>
      </c>
      <c r="AX60">
        <v>0</v>
      </c>
      <c r="AY60">
        <v>0.6</v>
      </c>
      <c r="AZ60">
        <v>0.5</v>
      </c>
      <c r="BA60">
        <v>0.71740000000000004</v>
      </c>
      <c r="BB60">
        <v>0.95</v>
      </c>
      <c r="BC60">
        <v>0.5</v>
      </c>
      <c r="BD60">
        <v>0.1255</v>
      </c>
      <c r="BE60">
        <v>0.5</v>
      </c>
      <c r="BF60">
        <v>0.47939999999999999</v>
      </c>
      <c r="BG60">
        <v>1.089</v>
      </c>
      <c r="BH60">
        <v>8</v>
      </c>
      <c r="BI60" s="84">
        <v>42917</v>
      </c>
      <c r="BJ60">
        <v>1</v>
      </c>
      <c r="BK60" t="b">
        <v>0</v>
      </c>
      <c r="BL60" t="s">
        <v>2872</v>
      </c>
      <c r="BM60" t="s">
        <v>2872</v>
      </c>
      <c r="BN60" t="b">
        <v>1</v>
      </c>
      <c r="BO60" s="84">
        <v>43207</v>
      </c>
      <c r="BP60" t="b">
        <v>1</v>
      </c>
      <c r="BQ60" s="84">
        <v>43191</v>
      </c>
      <c r="BR60">
        <v>115</v>
      </c>
      <c r="BS60">
        <v>6831</v>
      </c>
      <c r="BT60">
        <v>106579</v>
      </c>
      <c r="BU60" s="85">
        <v>43207.602858772902</v>
      </c>
      <c r="BV60" t="s">
        <v>3828</v>
      </c>
      <c r="BW60">
        <v>176.27</v>
      </c>
      <c r="BX60" t="s">
        <v>2861</v>
      </c>
      <c r="BY60">
        <v>1.0481</v>
      </c>
      <c r="BZ60">
        <v>3716</v>
      </c>
      <c r="CA60">
        <v>1.02674</v>
      </c>
      <c r="CB60" t="s">
        <v>2864</v>
      </c>
      <c r="CC60" t="s">
        <v>3751</v>
      </c>
      <c r="CD60" t="b">
        <v>1</v>
      </c>
      <c r="CE60">
        <v>0</v>
      </c>
      <c r="CF60">
        <v>905</v>
      </c>
      <c r="CG60">
        <v>1</v>
      </c>
      <c r="CH60">
        <v>46</v>
      </c>
      <c r="CI60">
        <v>16836</v>
      </c>
      <c r="CJ60">
        <v>10364</v>
      </c>
      <c r="CK60">
        <v>5649</v>
      </c>
      <c r="CL60">
        <v>0.61560000000000004</v>
      </c>
      <c r="CM60" t="s">
        <v>2883</v>
      </c>
      <c r="CN60">
        <v>0</v>
      </c>
      <c r="CO60">
        <v>582.19000000000005</v>
      </c>
      <c r="CP60" t="s">
        <v>2866</v>
      </c>
      <c r="CQ60" t="s">
        <v>2867</v>
      </c>
      <c r="CR60">
        <v>79.69</v>
      </c>
      <c r="CS60">
        <v>96.58</v>
      </c>
      <c r="CT60">
        <v>3</v>
      </c>
      <c r="CU60">
        <v>0</v>
      </c>
      <c r="CV60">
        <v>1023330</v>
      </c>
      <c r="CW60">
        <v>88.42</v>
      </c>
      <c r="CX60">
        <v>76.03</v>
      </c>
      <c r="CY60">
        <v>79.69</v>
      </c>
      <c r="CZ60">
        <v>83.36</v>
      </c>
      <c r="DA60">
        <v>0</v>
      </c>
      <c r="DB60">
        <v>0</v>
      </c>
      <c r="DC60">
        <v>79.69</v>
      </c>
      <c r="DD60">
        <v>105.3</v>
      </c>
      <c r="DE60">
        <v>1087573</v>
      </c>
      <c r="DF60">
        <v>625601</v>
      </c>
      <c r="DG60">
        <v>14311</v>
      </c>
      <c r="DH60">
        <v>68.05</v>
      </c>
      <c r="DI60">
        <v>54.05</v>
      </c>
      <c r="DJ60">
        <v>122.1</v>
      </c>
      <c r="DK60">
        <v>0</v>
      </c>
      <c r="DL60">
        <v>0</v>
      </c>
      <c r="DM60">
        <v>122.1</v>
      </c>
      <c r="DN60">
        <v>203692</v>
      </c>
      <c r="DO60">
        <v>262996</v>
      </c>
      <c r="DP60">
        <v>2736504</v>
      </c>
      <c r="DQ60">
        <v>41295</v>
      </c>
      <c r="DR60">
        <v>62853</v>
      </c>
      <c r="DS60">
        <v>171753</v>
      </c>
      <c r="DT60">
        <v>884</v>
      </c>
      <c r="DU60">
        <v>895</v>
      </c>
      <c r="DV60">
        <v>24125</v>
      </c>
      <c r="DW60">
        <v>288739</v>
      </c>
      <c r="DX60">
        <v>8366</v>
      </c>
      <c r="DY60">
        <v>21975</v>
      </c>
      <c r="DZ60">
        <v>206081</v>
      </c>
      <c r="EA60">
        <v>153553</v>
      </c>
      <c r="EB60">
        <v>142918</v>
      </c>
      <c r="EC60">
        <v>104099</v>
      </c>
      <c r="ED60">
        <v>94323</v>
      </c>
      <c r="EE60">
        <v>0</v>
      </c>
      <c r="EF60">
        <v>78180</v>
      </c>
      <c r="EG60">
        <v>0</v>
      </c>
      <c r="EH60">
        <v>869777</v>
      </c>
      <c r="EI60" s="84">
        <v>42370</v>
      </c>
      <c r="EJ60" s="84">
        <v>42735</v>
      </c>
      <c r="EK60">
        <v>1534130</v>
      </c>
      <c r="EL60" t="b">
        <v>1</v>
      </c>
      <c r="EM60" t="b">
        <v>1</v>
      </c>
      <c r="EN60">
        <v>1.089</v>
      </c>
      <c r="EO60" t="s">
        <v>3755</v>
      </c>
      <c r="EP60" t="s">
        <v>3756</v>
      </c>
      <c r="EQ60" t="s">
        <v>3763</v>
      </c>
      <c r="ER60" t="s">
        <v>3764</v>
      </c>
      <c r="ES60">
        <v>1.1629</v>
      </c>
      <c r="ET60">
        <v>1.0814999999999999</v>
      </c>
      <c r="EU60">
        <v>1.1428</v>
      </c>
      <c r="EV60">
        <v>1.2917000000000001</v>
      </c>
      <c r="EW60">
        <v>1.1354</v>
      </c>
      <c r="EX60">
        <v>0</v>
      </c>
      <c r="EY60">
        <v>50565</v>
      </c>
      <c r="EZ60" t="s">
        <v>3828</v>
      </c>
      <c r="FA60">
        <v>1.1629</v>
      </c>
      <c r="FB60" t="b">
        <v>0</v>
      </c>
      <c r="FC60" t="b">
        <v>0</v>
      </c>
      <c r="FD60">
        <v>0</v>
      </c>
      <c r="FE60">
        <v>0</v>
      </c>
      <c r="FF60">
        <v>0.30430000000000001</v>
      </c>
      <c r="FG60">
        <v>0.61560000000000004</v>
      </c>
      <c r="FH60">
        <v>466688</v>
      </c>
      <c r="FI60">
        <v>2736504</v>
      </c>
      <c r="FJ60">
        <v>5649</v>
      </c>
      <c r="FK60">
        <v>10364</v>
      </c>
      <c r="FL60">
        <v>16836</v>
      </c>
      <c r="FM60" t="b">
        <v>0</v>
      </c>
      <c r="FN60">
        <v>0.54510000000000003</v>
      </c>
      <c r="FO60" s="84">
        <v>42370</v>
      </c>
      <c r="FP60" s="84">
        <v>42735</v>
      </c>
      <c r="FQ60" t="s">
        <v>1249</v>
      </c>
      <c r="FR60" t="b">
        <v>0</v>
      </c>
      <c r="FS60" t="b">
        <v>0</v>
      </c>
      <c r="FT60">
        <v>4.1955</v>
      </c>
      <c r="FU60" s="84">
        <v>42551</v>
      </c>
      <c r="FV60" t="s">
        <v>2872</v>
      </c>
      <c r="FW60">
        <v>0</v>
      </c>
      <c r="FX60">
        <v>4005</v>
      </c>
      <c r="FY60">
        <v>5499</v>
      </c>
      <c r="FZ60">
        <v>6485</v>
      </c>
      <c r="GA60">
        <v>34576</v>
      </c>
      <c r="GB60">
        <v>0</v>
      </c>
      <c r="GC60">
        <v>0</v>
      </c>
      <c r="GD60" t="s">
        <v>2905</v>
      </c>
      <c r="GE60">
        <v>0.69569999999999999</v>
      </c>
      <c r="GF60" t="s">
        <v>2872</v>
      </c>
      <c r="GG60">
        <v>0</v>
      </c>
      <c r="GH60">
        <v>0</v>
      </c>
      <c r="GI60">
        <v>0</v>
      </c>
      <c r="GJ60">
        <v>0</v>
      </c>
      <c r="GK60" t="s">
        <v>3828</v>
      </c>
      <c r="GL60" t="s">
        <v>3828</v>
      </c>
      <c r="GM60" t="s">
        <v>2874</v>
      </c>
      <c r="GN60" t="s">
        <v>692</v>
      </c>
      <c r="GO60" t="s">
        <v>737</v>
      </c>
      <c r="GP60" t="s">
        <v>2864</v>
      </c>
      <c r="GQ60" t="s">
        <v>2864</v>
      </c>
      <c r="GR60" t="s">
        <v>2361</v>
      </c>
      <c r="GS60" t="s">
        <v>3826</v>
      </c>
      <c r="GT60" t="s">
        <v>3051</v>
      </c>
      <c r="GU60" t="s">
        <v>2362</v>
      </c>
      <c r="GV60" t="s">
        <v>2864</v>
      </c>
      <c r="GW60" t="s">
        <v>2363</v>
      </c>
      <c r="GX60" t="s">
        <v>893</v>
      </c>
      <c r="GY60" t="s">
        <v>2364</v>
      </c>
      <c r="GZ60" t="s">
        <v>3765</v>
      </c>
      <c r="HA60">
        <v>136.36000000000001</v>
      </c>
      <c r="HB60">
        <v>98.74</v>
      </c>
    </row>
    <row r="61" spans="1:210" x14ac:dyDescent="0.25">
      <c r="A61" t="e">
        <f>VLOOKUP(B61,'Free Standing without QAAF'!#REF!,1,FALSE)</f>
        <v>#REF!</v>
      </c>
      <c r="B61" t="s">
        <v>693</v>
      </c>
      <c r="C61" t="s">
        <v>2253</v>
      </c>
      <c r="D61" t="s">
        <v>738</v>
      </c>
      <c r="E61" t="s">
        <v>2254</v>
      </c>
      <c r="F61" t="s">
        <v>1252</v>
      </c>
      <c r="G61" t="s">
        <v>893</v>
      </c>
      <c r="H61" t="s">
        <v>1253</v>
      </c>
      <c r="I61" t="s">
        <v>1252</v>
      </c>
      <c r="J61">
        <v>169.69</v>
      </c>
      <c r="K61">
        <v>542.54</v>
      </c>
      <c r="L61" s="17">
        <v>10</v>
      </c>
      <c r="M61" s="17">
        <v>7.13</v>
      </c>
      <c r="N61" s="17">
        <v>186.82</v>
      </c>
      <c r="O61" s="17">
        <v>559.66999999999996</v>
      </c>
      <c r="Q61" s="84">
        <v>43191</v>
      </c>
      <c r="R61">
        <v>115</v>
      </c>
      <c r="S61" t="b">
        <v>1</v>
      </c>
      <c r="T61">
        <v>0.97140000000000004</v>
      </c>
      <c r="U61" t="s">
        <v>2861</v>
      </c>
      <c r="V61" s="85">
        <v>43207.602858772902</v>
      </c>
      <c r="W61" t="s">
        <v>3751</v>
      </c>
      <c r="X61">
        <v>0.85</v>
      </c>
      <c r="Y61">
        <v>0</v>
      </c>
      <c r="Z61">
        <v>1.2</v>
      </c>
      <c r="AA61">
        <v>1.1000000000000001</v>
      </c>
      <c r="AB61">
        <v>-0.13125000000000001</v>
      </c>
      <c r="AC61">
        <v>76.88</v>
      </c>
      <c r="AD61">
        <v>0.95</v>
      </c>
      <c r="AE61">
        <v>0</v>
      </c>
      <c r="AF61">
        <v>0.1</v>
      </c>
      <c r="AG61">
        <v>87.8</v>
      </c>
      <c r="AH61">
        <v>0.96</v>
      </c>
      <c r="AI61">
        <v>0</v>
      </c>
      <c r="AJ61">
        <v>0.08</v>
      </c>
      <c r="AK61">
        <v>140.83000000000001</v>
      </c>
      <c r="AL61">
        <v>368.24</v>
      </c>
      <c r="AM61" s="84">
        <v>42917</v>
      </c>
      <c r="AN61">
        <v>657520726</v>
      </c>
      <c r="AO61">
        <v>0.78390000000000004</v>
      </c>
      <c r="AP61" s="84">
        <v>43100</v>
      </c>
      <c r="AQ61" t="b">
        <v>0</v>
      </c>
      <c r="AR61">
        <v>162.51</v>
      </c>
      <c r="AS61">
        <v>0.5</v>
      </c>
      <c r="AT61">
        <v>0.75</v>
      </c>
      <c r="AU61">
        <v>3.8397000000000001</v>
      </c>
      <c r="AV61">
        <v>4.4138000000000002</v>
      </c>
      <c r="AW61">
        <v>0.5</v>
      </c>
      <c r="AX61">
        <v>0</v>
      </c>
      <c r="AY61">
        <v>0.6</v>
      </c>
      <c r="AZ61">
        <v>0.5</v>
      </c>
      <c r="BA61">
        <v>0.71740000000000004</v>
      </c>
      <c r="BB61">
        <v>0.95</v>
      </c>
      <c r="BC61">
        <v>0.5</v>
      </c>
      <c r="BD61">
        <v>0.1255</v>
      </c>
      <c r="BE61">
        <v>0.5</v>
      </c>
      <c r="BF61">
        <v>0.47939999999999999</v>
      </c>
      <c r="BG61">
        <v>1.089</v>
      </c>
      <c r="BH61">
        <v>8</v>
      </c>
      <c r="BI61" s="84">
        <v>42917</v>
      </c>
      <c r="BJ61">
        <v>1</v>
      </c>
      <c r="BK61" t="b">
        <v>0</v>
      </c>
      <c r="BL61" t="s">
        <v>2872</v>
      </c>
      <c r="BM61" t="s">
        <v>2872</v>
      </c>
      <c r="BN61" t="b">
        <v>1</v>
      </c>
      <c r="BO61" s="84">
        <v>43207</v>
      </c>
      <c r="BP61" t="b">
        <v>1</v>
      </c>
      <c r="BQ61" s="84">
        <v>43191</v>
      </c>
      <c r="BR61">
        <v>115</v>
      </c>
      <c r="BS61">
        <v>6859</v>
      </c>
      <c r="BT61">
        <v>106200</v>
      </c>
      <c r="BU61" s="85">
        <v>43207.602858772902</v>
      </c>
      <c r="BV61" t="s">
        <v>3829</v>
      </c>
      <c r="BW61">
        <v>169.69</v>
      </c>
      <c r="BX61" t="s">
        <v>2861</v>
      </c>
      <c r="BY61">
        <v>0.8135</v>
      </c>
      <c r="BZ61">
        <v>3732</v>
      </c>
      <c r="CA61">
        <v>1.0406500000000001</v>
      </c>
      <c r="CB61" t="s">
        <v>2864</v>
      </c>
      <c r="CC61" t="s">
        <v>3751</v>
      </c>
      <c r="CD61" t="b">
        <v>1</v>
      </c>
      <c r="CE61">
        <v>0</v>
      </c>
      <c r="CF61">
        <v>19</v>
      </c>
      <c r="CG61">
        <v>1</v>
      </c>
      <c r="CH61">
        <v>132</v>
      </c>
      <c r="CI61">
        <v>48312</v>
      </c>
      <c r="CJ61">
        <v>43663</v>
      </c>
      <c r="CK61">
        <v>17734</v>
      </c>
      <c r="CL61">
        <v>0.90380000000000005</v>
      </c>
      <c r="CM61" t="s">
        <v>2883</v>
      </c>
      <c r="CN61">
        <v>0</v>
      </c>
      <c r="CO61">
        <v>542.54</v>
      </c>
      <c r="CP61" t="s">
        <v>2866</v>
      </c>
      <c r="CQ61" t="s">
        <v>2880</v>
      </c>
      <c r="CR61">
        <v>73.11</v>
      </c>
      <c r="CS61">
        <v>96.58</v>
      </c>
      <c r="CT61">
        <v>2</v>
      </c>
      <c r="CU61">
        <v>0</v>
      </c>
      <c r="CV61">
        <v>4233068</v>
      </c>
      <c r="CW61">
        <v>88.17</v>
      </c>
      <c r="CX61">
        <v>89.87</v>
      </c>
      <c r="CY61">
        <v>73.11</v>
      </c>
      <c r="CZ61">
        <v>59.41</v>
      </c>
      <c r="DA61">
        <v>0</v>
      </c>
      <c r="DB61">
        <v>0</v>
      </c>
      <c r="DC61">
        <v>73.11</v>
      </c>
      <c r="DD61">
        <v>75.05</v>
      </c>
      <c r="DE61">
        <v>3774041</v>
      </c>
      <c r="DF61">
        <v>2078782</v>
      </c>
      <c r="DG61">
        <v>43663</v>
      </c>
      <c r="DH61">
        <v>78.599999999999994</v>
      </c>
      <c r="DI61">
        <v>43.3</v>
      </c>
      <c r="DJ61">
        <v>121.9</v>
      </c>
      <c r="DK61">
        <v>0</v>
      </c>
      <c r="DL61">
        <v>0</v>
      </c>
      <c r="DM61">
        <v>121.9</v>
      </c>
      <c r="DN61">
        <v>572407</v>
      </c>
      <c r="DO61">
        <v>1421226</v>
      </c>
      <c r="DP61">
        <v>10085891</v>
      </c>
      <c r="DQ61">
        <v>270881</v>
      </c>
      <c r="DR61">
        <v>378181</v>
      </c>
      <c r="DS61">
        <v>602725</v>
      </c>
      <c r="DT61">
        <v>1406</v>
      </c>
      <c r="DU61">
        <v>446904</v>
      </c>
      <c r="DV61">
        <v>0</v>
      </c>
      <c r="DW61">
        <v>0</v>
      </c>
      <c r="DX61">
        <v>0</v>
      </c>
      <c r="DY61">
        <v>80311</v>
      </c>
      <c r="DZ61">
        <v>572593</v>
      </c>
      <c r="EA61">
        <v>395786</v>
      </c>
      <c r="EB61">
        <v>523949</v>
      </c>
      <c r="EC61">
        <v>404021</v>
      </c>
      <c r="ED61">
        <v>158053</v>
      </c>
      <c r="EE61">
        <v>0</v>
      </c>
      <c r="EF61">
        <v>420166</v>
      </c>
      <c r="EG61">
        <v>18318</v>
      </c>
      <c r="EH61">
        <v>3818964</v>
      </c>
      <c r="EI61" s="84">
        <v>42186</v>
      </c>
      <c r="EJ61" s="84">
        <v>42551</v>
      </c>
      <c r="EK61">
        <v>5322557</v>
      </c>
      <c r="EL61" t="b">
        <v>1</v>
      </c>
      <c r="EM61" t="b">
        <v>1</v>
      </c>
      <c r="EN61">
        <v>1</v>
      </c>
      <c r="EO61" t="s">
        <v>3753</v>
      </c>
      <c r="EP61" t="s">
        <v>3754</v>
      </c>
      <c r="EQ61" t="s">
        <v>3755</v>
      </c>
      <c r="ER61" t="s">
        <v>3756</v>
      </c>
      <c r="ES61">
        <v>0.98109999999999997</v>
      </c>
      <c r="ET61">
        <v>0.97409999999999997</v>
      </c>
      <c r="EU61">
        <v>0.97219999999999995</v>
      </c>
      <c r="EV61">
        <v>0.99080000000000001</v>
      </c>
      <c r="EW61">
        <v>0.98740000000000006</v>
      </c>
      <c r="EX61">
        <v>0</v>
      </c>
      <c r="EY61">
        <v>186742</v>
      </c>
      <c r="EZ61" t="s">
        <v>3829</v>
      </c>
      <c r="FA61">
        <v>0.98109999999999997</v>
      </c>
      <c r="FB61" t="b">
        <v>0</v>
      </c>
      <c r="FC61" t="b">
        <v>0</v>
      </c>
      <c r="FD61">
        <v>0</v>
      </c>
      <c r="FE61">
        <v>0</v>
      </c>
      <c r="FF61">
        <v>0.71350000000000002</v>
      </c>
      <c r="FG61">
        <v>0.90380000000000005</v>
      </c>
      <c r="FH61">
        <v>1993633</v>
      </c>
      <c r="FI61">
        <v>10085891</v>
      </c>
      <c r="FJ61">
        <v>17734</v>
      </c>
      <c r="FK61">
        <v>43663</v>
      </c>
      <c r="FL61">
        <v>48312</v>
      </c>
      <c r="FM61" t="b">
        <v>0</v>
      </c>
      <c r="FN61">
        <v>0.40620000000000001</v>
      </c>
      <c r="FO61" s="84">
        <v>42186</v>
      </c>
      <c r="FP61" s="84">
        <v>42551</v>
      </c>
      <c r="FQ61" t="s">
        <v>1252</v>
      </c>
      <c r="FR61" t="b">
        <v>0</v>
      </c>
      <c r="FS61" t="b">
        <v>0</v>
      </c>
      <c r="FT61">
        <v>4.3593000000000002</v>
      </c>
      <c r="FU61" s="84">
        <v>42369</v>
      </c>
      <c r="FV61" t="s">
        <v>2872</v>
      </c>
      <c r="FW61">
        <v>0</v>
      </c>
      <c r="FX61">
        <v>2136</v>
      </c>
      <c r="FY61">
        <v>31450</v>
      </c>
      <c r="FZ61">
        <v>28322</v>
      </c>
      <c r="GA61">
        <v>124834</v>
      </c>
      <c r="GB61">
        <v>0</v>
      </c>
      <c r="GC61">
        <v>0</v>
      </c>
      <c r="GD61" t="s">
        <v>2881</v>
      </c>
      <c r="GE61">
        <v>0.28649999999999998</v>
      </c>
      <c r="GF61" t="s">
        <v>2872</v>
      </c>
      <c r="GG61">
        <v>0</v>
      </c>
      <c r="GH61">
        <v>0</v>
      </c>
      <c r="GI61">
        <v>0</v>
      </c>
      <c r="GJ61">
        <v>0</v>
      </c>
      <c r="GK61" t="s">
        <v>3829</v>
      </c>
      <c r="GL61" t="s">
        <v>3829</v>
      </c>
      <c r="GM61" t="s">
        <v>2874</v>
      </c>
      <c r="GN61" t="s">
        <v>693</v>
      </c>
      <c r="GO61" t="s">
        <v>738</v>
      </c>
      <c r="GP61" t="s">
        <v>2864</v>
      </c>
      <c r="GQ61" t="s">
        <v>2864</v>
      </c>
      <c r="GR61" t="s">
        <v>2253</v>
      </c>
      <c r="GS61" t="s">
        <v>3607</v>
      </c>
      <c r="GT61" t="s">
        <v>3608</v>
      </c>
      <c r="GU61" t="s">
        <v>2254</v>
      </c>
      <c r="GV61" t="s">
        <v>2864</v>
      </c>
      <c r="GW61" t="s">
        <v>1252</v>
      </c>
      <c r="GX61" t="s">
        <v>893</v>
      </c>
      <c r="GY61" t="s">
        <v>2255</v>
      </c>
      <c r="GZ61" t="s">
        <v>3757</v>
      </c>
      <c r="HA61">
        <v>134.05000000000001</v>
      </c>
      <c r="HB61">
        <v>96.95</v>
      </c>
    </row>
    <row r="62" spans="1:210" x14ac:dyDescent="0.25">
      <c r="A62" t="e">
        <f>VLOOKUP(B62,'Free Standing without QAAF'!#REF!,1,FALSE)</f>
        <v>#REF!</v>
      </c>
      <c r="B62" t="s">
        <v>694</v>
      </c>
      <c r="C62" t="s">
        <v>920</v>
      </c>
      <c r="D62" t="s">
        <v>739</v>
      </c>
      <c r="E62" t="s">
        <v>921</v>
      </c>
      <c r="F62" t="s">
        <v>922</v>
      </c>
      <c r="G62" t="s">
        <v>893</v>
      </c>
      <c r="H62" t="s">
        <v>2602</v>
      </c>
      <c r="I62" t="s">
        <v>924</v>
      </c>
      <c r="J62">
        <v>155.16</v>
      </c>
      <c r="K62">
        <v>579.97</v>
      </c>
      <c r="L62" s="17">
        <v>10</v>
      </c>
      <c r="M62" s="17">
        <v>7.13</v>
      </c>
      <c r="N62" s="17">
        <v>172.29</v>
      </c>
      <c r="O62" s="17">
        <v>597.1</v>
      </c>
      <c r="Q62" s="84">
        <v>43191</v>
      </c>
      <c r="R62">
        <v>115</v>
      </c>
      <c r="S62" t="b">
        <v>1</v>
      </c>
      <c r="T62">
        <v>0.97140000000000004</v>
      </c>
      <c r="U62" t="s">
        <v>2861</v>
      </c>
      <c r="V62" s="85">
        <v>43207.602858772902</v>
      </c>
      <c r="W62" t="s">
        <v>3751</v>
      </c>
      <c r="X62">
        <v>0.85</v>
      </c>
      <c r="Y62">
        <v>0</v>
      </c>
      <c r="Z62">
        <v>1.2</v>
      </c>
      <c r="AA62">
        <v>1.1000000000000001</v>
      </c>
      <c r="AB62">
        <v>-0.13125000000000001</v>
      </c>
      <c r="AC62">
        <v>76.88</v>
      </c>
      <c r="AD62">
        <v>0.95</v>
      </c>
      <c r="AE62">
        <v>0</v>
      </c>
      <c r="AF62">
        <v>0.1</v>
      </c>
      <c r="AG62">
        <v>87.8</v>
      </c>
      <c r="AH62">
        <v>0.96</v>
      </c>
      <c r="AI62">
        <v>0</v>
      </c>
      <c r="AJ62">
        <v>0.08</v>
      </c>
      <c r="AK62">
        <v>140.83000000000001</v>
      </c>
      <c r="AL62">
        <v>368.24</v>
      </c>
      <c r="AM62" s="84">
        <v>42917</v>
      </c>
      <c r="AN62">
        <v>657520726</v>
      </c>
      <c r="AO62">
        <v>0.78390000000000004</v>
      </c>
      <c r="AP62" s="84">
        <v>43100</v>
      </c>
      <c r="AQ62" t="b">
        <v>0</v>
      </c>
      <c r="AR62">
        <v>162.51</v>
      </c>
      <c r="AS62">
        <v>0.5</v>
      </c>
      <c r="AT62">
        <v>0.75</v>
      </c>
      <c r="AU62">
        <v>3.8397000000000001</v>
      </c>
      <c r="AV62">
        <v>4.4138000000000002</v>
      </c>
      <c r="AW62">
        <v>0.5</v>
      </c>
      <c r="AX62">
        <v>0</v>
      </c>
      <c r="AY62">
        <v>0.6</v>
      </c>
      <c r="AZ62">
        <v>0.5</v>
      </c>
      <c r="BA62">
        <v>0.71740000000000004</v>
      </c>
      <c r="BB62">
        <v>0.95</v>
      </c>
      <c r="BC62">
        <v>0.5</v>
      </c>
      <c r="BD62">
        <v>0.1255</v>
      </c>
      <c r="BE62">
        <v>0.5</v>
      </c>
      <c r="BF62">
        <v>0.47939999999999999</v>
      </c>
      <c r="BG62">
        <v>1.089</v>
      </c>
      <c r="BH62">
        <v>8</v>
      </c>
      <c r="BI62" s="84">
        <v>42917</v>
      </c>
      <c r="BJ62">
        <v>1</v>
      </c>
      <c r="BK62" t="b">
        <v>0</v>
      </c>
      <c r="BL62" t="s">
        <v>2872</v>
      </c>
      <c r="BM62" t="s">
        <v>2872</v>
      </c>
      <c r="BN62" t="b">
        <v>1</v>
      </c>
      <c r="BO62" s="84">
        <v>43207</v>
      </c>
      <c r="BP62" t="b">
        <v>1</v>
      </c>
      <c r="BQ62" s="84">
        <v>43191</v>
      </c>
      <c r="BR62">
        <v>115</v>
      </c>
      <c r="BS62">
        <v>6842</v>
      </c>
      <c r="BT62">
        <v>106194</v>
      </c>
      <c r="BU62" s="85">
        <v>43207.602858772902</v>
      </c>
      <c r="BV62" t="s">
        <v>3830</v>
      </c>
      <c r="BW62">
        <v>155.16</v>
      </c>
      <c r="BX62" t="s">
        <v>2861</v>
      </c>
      <c r="BY62">
        <v>1.0349999999999999</v>
      </c>
      <c r="BZ62">
        <v>3722</v>
      </c>
      <c r="CA62">
        <v>1.02674</v>
      </c>
      <c r="CB62" t="s">
        <v>2864</v>
      </c>
      <c r="CC62" t="s">
        <v>3751</v>
      </c>
      <c r="CD62" t="b">
        <v>1</v>
      </c>
      <c r="CE62">
        <v>0</v>
      </c>
      <c r="CF62">
        <v>5</v>
      </c>
      <c r="CG62">
        <v>1</v>
      </c>
      <c r="CH62">
        <v>50</v>
      </c>
      <c r="CI62">
        <v>18300</v>
      </c>
      <c r="CJ62">
        <v>15114</v>
      </c>
      <c r="CK62">
        <v>8251</v>
      </c>
      <c r="CL62">
        <v>0.82589999999999997</v>
      </c>
      <c r="CM62" t="s">
        <v>2883</v>
      </c>
      <c r="CN62">
        <v>0</v>
      </c>
      <c r="CO62">
        <v>579.97</v>
      </c>
      <c r="CP62" t="s">
        <v>2866</v>
      </c>
      <c r="CQ62" t="s">
        <v>2867</v>
      </c>
      <c r="CR62">
        <v>61.13</v>
      </c>
      <c r="CS62">
        <v>94.03</v>
      </c>
      <c r="CT62">
        <v>2</v>
      </c>
      <c r="CU62">
        <v>0</v>
      </c>
      <c r="CV62">
        <v>1089040</v>
      </c>
      <c r="CW62">
        <v>64.52</v>
      </c>
      <c r="CX62">
        <v>59.06</v>
      </c>
      <c r="CY62">
        <v>61.13</v>
      </c>
      <c r="CZ62">
        <v>82.32</v>
      </c>
      <c r="DA62">
        <v>0</v>
      </c>
      <c r="DB62">
        <v>0</v>
      </c>
      <c r="DC62">
        <v>61.13</v>
      </c>
      <c r="DD62">
        <v>103.98</v>
      </c>
      <c r="DE62">
        <v>1014528</v>
      </c>
      <c r="DF62">
        <v>601164</v>
      </c>
      <c r="DG62">
        <v>15555</v>
      </c>
      <c r="DH62">
        <v>58.41</v>
      </c>
      <c r="DI62">
        <v>35.619999999999997</v>
      </c>
      <c r="DJ62">
        <v>94.03</v>
      </c>
      <c r="DK62">
        <v>0</v>
      </c>
      <c r="DL62">
        <v>0</v>
      </c>
      <c r="DM62">
        <v>94.03</v>
      </c>
      <c r="DN62">
        <v>116188</v>
      </c>
      <c r="DO62">
        <v>265987</v>
      </c>
      <c r="DP62">
        <v>2704732</v>
      </c>
      <c r="DQ62">
        <v>25600</v>
      </c>
      <c r="DR62">
        <v>101064</v>
      </c>
      <c r="DS62">
        <v>109655</v>
      </c>
      <c r="DT62">
        <v>331</v>
      </c>
      <c r="DU62">
        <v>24436</v>
      </c>
      <c r="DV62">
        <v>29882</v>
      </c>
      <c r="DW62">
        <v>303347</v>
      </c>
      <c r="DX62">
        <v>1759</v>
      </c>
      <c r="DY62">
        <v>36279</v>
      </c>
      <c r="DZ62">
        <v>173158</v>
      </c>
      <c r="EA62">
        <v>138323</v>
      </c>
      <c r="EB62">
        <v>168013</v>
      </c>
      <c r="EC62">
        <v>95185</v>
      </c>
      <c r="ED62">
        <v>88725</v>
      </c>
      <c r="EE62">
        <v>8994</v>
      </c>
      <c r="EF62">
        <v>67089</v>
      </c>
      <c r="EG62">
        <v>0</v>
      </c>
      <c r="EH62">
        <v>950717</v>
      </c>
      <c r="EI62" s="84">
        <v>42370</v>
      </c>
      <c r="EJ62" s="84">
        <v>42735</v>
      </c>
      <c r="EK62">
        <v>1446836</v>
      </c>
      <c r="EL62" t="b">
        <v>1</v>
      </c>
      <c r="EM62" t="b">
        <v>1</v>
      </c>
      <c r="EN62">
        <v>1.089</v>
      </c>
      <c r="EO62" t="s">
        <v>3755</v>
      </c>
      <c r="EP62" t="s">
        <v>3756</v>
      </c>
      <c r="EQ62" t="s">
        <v>3763</v>
      </c>
      <c r="ER62" t="s">
        <v>3764</v>
      </c>
      <c r="ES62">
        <v>1.0924</v>
      </c>
      <c r="ET62">
        <v>1.1073999999999999</v>
      </c>
      <c r="EU62">
        <v>1.1261000000000001</v>
      </c>
      <c r="EV62">
        <v>1.1571</v>
      </c>
      <c r="EW62">
        <v>0.97889999999999999</v>
      </c>
      <c r="EX62">
        <v>0</v>
      </c>
      <c r="EY62">
        <v>51620</v>
      </c>
      <c r="EZ62" t="s">
        <v>3830</v>
      </c>
      <c r="FA62">
        <v>1.0924</v>
      </c>
      <c r="FB62" t="b">
        <v>0</v>
      </c>
      <c r="FC62" t="b">
        <v>0</v>
      </c>
      <c r="FD62">
        <v>0</v>
      </c>
      <c r="FE62">
        <v>0</v>
      </c>
      <c r="FF62">
        <v>0</v>
      </c>
      <c r="FG62">
        <v>0.82589999999999997</v>
      </c>
      <c r="FH62">
        <v>382175</v>
      </c>
      <c r="FI62">
        <v>2704732</v>
      </c>
      <c r="FJ62">
        <v>8251</v>
      </c>
      <c r="FK62">
        <v>15114</v>
      </c>
      <c r="FL62">
        <v>18300</v>
      </c>
      <c r="FM62" t="b">
        <v>0</v>
      </c>
      <c r="FN62">
        <v>0.54590000000000005</v>
      </c>
      <c r="FO62" s="84">
        <v>42370</v>
      </c>
      <c r="FP62" s="84">
        <v>42735</v>
      </c>
      <c r="FQ62" t="s">
        <v>924</v>
      </c>
      <c r="FR62" t="b">
        <v>0</v>
      </c>
      <c r="FS62" t="b">
        <v>0</v>
      </c>
      <c r="FT62">
        <v>3.1265000000000001</v>
      </c>
      <c r="FU62" s="84">
        <v>42551</v>
      </c>
      <c r="FV62" t="s">
        <v>2872</v>
      </c>
      <c r="FW62">
        <v>0</v>
      </c>
      <c r="FX62">
        <v>3028</v>
      </c>
      <c r="FY62">
        <v>3895</v>
      </c>
      <c r="FZ62">
        <v>7380</v>
      </c>
      <c r="GA62">
        <v>37082</v>
      </c>
      <c r="GB62">
        <v>235</v>
      </c>
      <c r="GC62">
        <v>0</v>
      </c>
      <c r="GD62" t="s">
        <v>2925</v>
      </c>
      <c r="GE62">
        <v>1</v>
      </c>
      <c r="GF62" t="s">
        <v>2872</v>
      </c>
      <c r="GG62">
        <v>0</v>
      </c>
      <c r="GH62">
        <v>0</v>
      </c>
      <c r="GI62">
        <v>0</v>
      </c>
      <c r="GJ62">
        <v>0</v>
      </c>
      <c r="GK62" t="s">
        <v>3830</v>
      </c>
      <c r="GL62" t="s">
        <v>3830</v>
      </c>
      <c r="GM62" t="s">
        <v>2874</v>
      </c>
      <c r="GN62" t="s">
        <v>694</v>
      </c>
      <c r="GO62" t="s">
        <v>739</v>
      </c>
      <c r="GP62" t="s">
        <v>2864</v>
      </c>
      <c r="GQ62" t="s">
        <v>2864</v>
      </c>
      <c r="GR62" t="s">
        <v>920</v>
      </c>
      <c r="GS62" t="s">
        <v>2927</v>
      </c>
      <c r="GT62" t="s">
        <v>2928</v>
      </c>
      <c r="GU62" t="s">
        <v>921</v>
      </c>
      <c r="GV62" t="s">
        <v>2864</v>
      </c>
      <c r="GW62" t="s">
        <v>922</v>
      </c>
      <c r="GX62" t="s">
        <v>893</v>
      </c>
      <c r="GY62" t="s">
        <v>923</v>
      </c>
      <c r="GZ62" t="s">
        <v>3765</v>
      </c>
      <c r="HA62">
        <v>105</v>
      </c>
      <c r="HB62">
        <v>72.06</v>
      </c>
    </row>
    <row r="63" spans="1:210" x14ac:dyDescent="0.25">
      <c r="A63" t="e">
        <f>VLOOKUP(B63,'Free Standing without QAAF'!#REF!,1,FALSE)</f>
        <v>#REF!</v>
      </c>
      <c r="B63" t="s">
        <v>695</v>
      </c>
      <c r="C63" t="s">
        <v>2260</v>
      </c>
      <c r="D63" t="s">
        <v>188</v>
      </c>
      <c r="E63" t="s">
        <v>2261</v>
      </c>
      <c r="F63" t="s">
        <v>2262</v>
      </c>
      <c r="G63" t="s">
        <v>893</v>
      </c>
      <c r="H63" t="s">
        <v>2519</v>
      </c>
      <c r="I63" t="s">
        <v>1927</v>
      </c>
      <c r="J63">
        <v>166.13</v>
      </c>
      <c r="K63">
        <v>554.02</v>
      </c>
      <c r="L63" s="17">
        <v>10</v>
      </c>
      <c r="M63" s="17">
        <v>7.13</v>
      </c>
      <c r="N63" s="17">
        <v>183.26</v>
      </c>
      <c r="O63" s="17">
        <v>571.15</v>
      </c>
      <c r="Q63" s="84">
        <v>43191</v>
      </c>
      <c r="R63">
        <v>115</v>
      </c>
      <c r="S63" t="b">
        <v>1</v>
      </c>
      <c r="T63">
        <v>0.97140000000000004</v>
      </c>
      <c r="U63" t="s">
        <v>2861</v>
      </c>
      <c r="V63" s="85">
        <v>43207.602858772902</v>
      </c>
      <c r="W63" t="s">
        <v>3751</v>
      </c>
      <c r="X63">
        <v>0.85</v>
      </c>
      <c r="Y63">
        <v>0</v>
      </c>
      <c r="Z63">
        <v>1.2</v>
      </c>
      <c r="AA63">
        <v>1.1000000000000001</v>
      </c>
      <c r="AB63">
        <v>-0.13125000000000001</v>
      </c>
      <c r="AC63">
        <v>76.88</v>
      </c>
      <c r="AD63">
        <v>0.95</v>
      </c>
      <c r="AE63">
        <v>0</v>
      </c>
      <c r="AF63">
        <v>0.1</v>
      </c>
      <c r="AG63">
        <v>87.8</v>
      </c>
      <c r="AH63">
        <v>0.96</v>
      </c>
      <c r="AI63">
        <v>0</v>
      </c>
      <c r="AJ63">
        <v>0.08</v>
      </c>
      <c r="AK63">
        <v>140.83000000000001</v>
      </c>
      <c r="AL63">
        <v>368.24</v>
      </c>
      <c r="AM63" s="84">
        <v>42917</v>
      </c>
      <c r="AN63">
        <v>657520726</v>
      </c>
      <c r="AO63">
        <v>0.78390000000000004</v>
      </c>
      <c r="AP63" s="84">
        <v>43100</v>
      </c>
      <c r="AQ63" t="b">
        <v>0</v>
      </c>
      <c r="AR63">
        <v>162.51</v>
      </c>
      <c r="AS63">
        <v>0.5</v>
      </c>
      <c r="AT63">
        <v>0.75</v>
      </c>
      <c r="AU63">
        <v>3.8397000000000001</v>
      </c>
      <c r="AV63">
        <v>4.4138000000000002</v>
      </c>
      <c r="AW63">
        <v>0.5</v>
      </c>
      <c r="AX63">
        <v>0</v>
      </c>
      <c r="AY63">
        <v>0.6</v>
      </c>
      <c r="AZ63">
        <v>0.5</v>
      </c>
      <c r="BA63">
        <v>0.71740000000000004</v>
      </c>
      <c r="BB63">
        <v>0.95</v>
      </c>
      <c r="BC63">
        <v>0.5</v>
      </c>
      <c r="BD63">
        <v>0.1255</v>
      </c>
      <c r="BE63">
        <v>0.5</v>
      </c>
      <c r="BF63">
        <v>0.47939999999999999</v>
      </c>
      <c r="BG63">
        <v>1.089</v>
      </c>
      <c r="BH63">
        <v>8</v>
      </c>
      <c r="BI63" s="84">
        <v>42917</v>
      </c>
      <c r="BJ63">
        <v>1</v>
      </c>
      <c r="BK63" t="b">
        <v>0</v>
      </c>
      <c r="BL63" t="s">
        <v>2872</v>
      </c>
      <c r="BM63" t="s">
        <v>2872</v>
      </c>
      <c r="BN63" t="b">
        <v>1</v>
      </c>
      <c r="BO63" s="84">
        <v>43207</v>
      </c>
      <c r="BP63" t="b">
        <v>1</v>
      </c>
      <c r="BQ63" s="84">
        <v>43191</v>
      </c>
      <c r="BR63">
        <v>115</v>
      </c>
      <c r="BS63">
        <v>6868</v>
      </c>
      <c r="BT63">
        <v>106541</v>
      </c>
      <c r="BU63" s="85">
        <v>43207.602858772902</v>
      </c>
      <c r="BV63" t="s">
        <v>3831</v>
      </c>
      <c r="BW63">
        <v>166.13</v>
      </c>
      <c r="BX63" t="s">
        <v>2861</v>
      </c>
      <c r="BY63">
        <v>0.88139999999999996</v>
      </c>
      <c r="BZ63">
        <v>3737</v>
      </c>
      <c r="CA63">
        <v>1.02674</v>
      </c>
      <c r="CB63" t="s">
        <v>2864</v>
      </c>
      <c r="CC63" t="s">
        <v>3751</v>
      </c>
      <c r="CD63" t="b">
        <v>1</v>
      </c>
      <c r="CE63">
        <v>0</v>
      </c>
      <c r="CF63">
        <v>813</v>
      </c>
      <c r="CG63">
        <v>1</v>
      </c>
      <c r="CH63">
        <v>64</v>
      </c>
      <c r="CI63">
        <v>23424</v>
      </c>
      <c r="CJ63">
        <v>23194</v>
      </c>
      <c r="CK63">
        <v>12080</v>
      </c>
      <c r="CL63">
        <v>0.99019999999999997</v>
      </c>
      <c r="CM63" t="s">
        <v>2883</v>
      </c>
      <c r="CN63">
        <v>0</v>
      </c>
      <c r="CO63">
        <v>554.02</v>
      </c>
      <c r="CP63" t="s">
        <v>2866</v>
      </c>
      <c r="CQ63" t="s">
        <v>2867</v>
      </c>
      <c r="CR63">
        <v>78.010000000000005</v>
      </c>
      <c r="CS63">
        <v>88.12</v>
      </c>
      <c r="CT63">
        <v>5</v>
      </c>
      <c r="CU63">
        <v>0</v>
      </c>
      <c r="CV63">
        <v>2172886</v>
      </c>
      <c r="CW63">
        <v>83.89</v>
      </c>
      <c r="CX63">
        <v>88.51</v>
      </c>
      <c r="CY63">
        <v>78.010000000000005</v>
      </c>
      <c r="CZ63">
        <v>70.099999999999994</v>
      </c>
      <c r="DA63">
        <v>0</v>
      </c>
      <c r="DB63">
        <v>0</v>
      </c>
      <c r="DC63">
        <v>78.010000000000005</v>
      </c>
      <c r="DD63">
        <v>88.55</v>
      </c>
      <c r="DE63">
        <v>1423139</v>
      </c>
      <c r="DF63">
        <v>859097</v>
      </c>
      <c r="DG63">
        <v>23194</v>
      </c>
      <c r="DH63">
        <v>54.95</v>
      </c>
      <c r="DI63">
        <v>33.17</v>
      </c>
      <c r="DJ63">
        <v>88.12</v>
      </c>
      <c r="DK63">
        <v>0</v>
      </c>
      <c r="DL63">
        <v>0</v>
      </c>
      <c r="DM63">
        <v>88.12</v>
      </c>
      <c r="DN63">
        <v>242747</v>
      </c>
      <c r="DO63">
        <v>414420</v>
      </c>
      <c r="DP63">
        <v>4455122</v>
      </c>
      <c r="DQ63">
        <v>58978</v>
      </c>
      <c r="DR63">
        <v>103628</v>
      </c>
      <c r="DS63">
        <v>245283</v>
      </c>
      <c r="DT63">
        <v>1674</v>
      </c>
      <c r="DU63">
        <v>183767</v>
      </c>
      <c r="DV63">
        <v>0</v>
      </c>
      <c r="DW63">
        <v>0</v>
      </c>
      <c r="DX63">
        <v>165242</v>
      </c>
      <c r="DY63">
        <v>7400</v>
      </c>
      <c r="DZ63">
        <v>278109</v>
      </c>
      <c r="EA63">
        <v>54302</v>
      </c>
      <c r="EB63">
        <v>214503</v>
      </c>
      <c r="EC63">
        <v>156592</v>
      </c>
      <c r="ED63">
        <v>91547</v>
      </c>
      <c r="EE63">
        <v>-1922</v>
      </c>
      <c r="EF63">
        <v>120268</v>
      </c>
      <c r="EG63">
        <v>107282</v>
      </c>
      <c r="EH63">
        <v>2011302</v>
      </c>
      <c r="EI63" s="84">
        <v>42370</v>
      </c>
      <c r="EJ63" s="84">
        <v>42735</v>
      </c>
      <c r="EK63">
        <v>2043720</v>
      </c>
      <c r="EL63" t="b">
        <v>1</v>
      </c>
      <c r="EM63" t="b">
        <v>1</v>
      </c>
      <c r="EN63">
        <v>1.089</v>
      </c>
      <c r="EO63" t="s">
        <v>3755</v>
      </c>
      <c r="EP63" t="s">
        <v>3756</v>
      </c>
      <c r="EQ63" t="s">
        <v>3763</v>
      </c>
      <c r="ER63" t="s">
        <v>3764</v>
      </c>
      <c r="ES63">
        <v>0.94779999999999998</v>
      </c>
      <c r="ET63">
        <v>0.92579999999999996</v>
      </c>
      <c r="EU63">
        <v>0.95630000000000004</v>
      </c>
      <c r="EV63">
        <v>0.95660000000000001</v>
      </c>
      <c r="EW63">
        <v>0.9526</v>
      </c>
      <c r="EX63">
        <v>0</v>
      </c>
      <c r="EY63">
        <v>108769</v>
      </c>
      <c r="EZ63" t="s">
        <v>3831</v>
      </c>
      <c r="FA63">
        <v>0.94779999999999998</v>
      </c>
      <c r="FB63" t="b">
        <v>0</v>
      </c>
      <c r="FC63" t="b">
        <v>0</v>
      </c>
      <c r="FD63">
        <v>0</v>
      </c>
      <c r="FE63">
        <v>0</v>
      </c>
      <c r="FF63">
        <v>0.71209999999999996</v>
      </c>
      <c r="FG63">
        <v>0.99019999999999997</v>
      </c>
      <c r="FH63">
        <v>657167</v>
      </c>
      <c r="FI63">
        <v>4455122</v>
      </c>
      <c r="FJ63">
        <v>12080</v>
      </c>
      <c r="FK63">
        <v>23194</v>
      </c>
      <c r="FL63">
        <v>23424</v>
      </c>
      <c r="FM63" t="b">
        <v>0</v>
      </c>
      <c r="FN63">
        <v>0.52080000000000004</v>
      </c>
      <c r="FO63" s="84">
        <v>42370</v>
      </c>
      <c r="FP63" s="84">
        <v>42735</v>
      </c>
      <c r="FQ63" t="s">
        <v>1927</v>
      </c>
      <c r="FR63" t="b">
        <v>0</v>
      </c>
      <c r="FS63" t="b">
        <v>0</v>
      </c>
      <c r="FT63">
        <v>4.9478</v>
      </c>
      <c r="FU63" s="84">
        <v>42551</v>
      </c>
      <c r="FV63" t="s">
        <v>2872</v>
      </c>
      <c r="FW63">
        <v>0</v>
      </c>
      <c r="FX63">
        <v>1827</v>
      </c>
      <c r="FY63">
        <v>11200</v>
      </c>
      <c r="FZ63">
        <v>24163</v>
      </c>
      <c r="GA63">
        <v>67821</v>
      </c>
      <c r="GB63">
        <v>0</v>
      </c>
      <c r="GC63">
        <v>3758</v>
      </c>
      <c r="GD63" t="s">
        <v>2873</v>
      </c>
      <c r="GE63">
        <v>0.28789999999999999</v>
      </c>
      <c r="GF63" t="s">
        <v>2872</v>
      </c>
      <c r="GG63">
        <v>0</v>
      </c>
      <c r="GH63">
        <v>0</v>
      </c>
      <c r="GI63">
        <v>0</v>
      </c>
      <c r="GJ63">
        <v>0</v>
      </c>
      <c r="GK63" t="s">
        <v>3831</v>
      </c>
      <c r="GL63" t="s">
        <v>3831</v>
      </c>
      <c r="GM63" t="s">
        <v>2874</v>
      </c>
      <c r="GN63" t="s">
        <v>695</v>
      </c>
      <c r="GO63" t="s">
        <v>188</v>
      </c>
      <c r="GP63" t="s">
        <v>2864</v>
      </c>
      <c r="GQ63" t="s">
        <v>2864</v>
      </c>
      <c r="GR63" t="s">
        <v>2260</v>
      </c>
      <c r="GS63" t="s">
        <v>3832</v>
      </c>
      <c r="GT63" t="s">
        <v>2931</v>
      </c>
      <c r="GU63" t="s">
        <v>2261</v>
      </c>
      <c r="GV63" t="s">
        <v>2864</v>
      </c>
      <c r="GW63" t="s">
        <v>2262</v>
      </c>
      <c r="GX63" t="s">
        <v>893</v>
      </c>
      <c r="GY63" t="s">
        <v>2263</v>
      </c>
      <c r="GZ63" t="s">
        <v>3765</v>
      </c>
      <c r="HA63">
        <v>98.4</v>
      </c>
      <c r="HB63">
        <v>93.68</v>
      </c>
    </row>
    <row r="64" spans="1:210" x14ac:dyDescent="0.25">
      <c r="A64" t="e">
        <f>VLOOKUP(B64,'Free Standing without QAAF'!#REF!,1,FALSE)</f>
        <v>#REF!</v>
      </c>
      <c r="B64" t="s">
        <v>696</v>
      </c>
      <c r="C64" t="s">
        <v>1644</v>
      </c>
      <c r="D64" t="s">
        <v>2903</v>
      </c>
      <c r="E64" t="s">
        <v>1645</v>
      </c>
      <c r="F64" t="s">
        <v>1646</v>
      </c>
      <c r="G64" t="s">
        <v>893</v>
      </c>
      <c r="H64" t="s">
        <v>2352</v>
      </c>
      <c r="I64" t="s">
        <v>1200</v>
      </c>
      <c r="J64">
        <v>137.69999999999999</v>
      </c>
      <c r="K64">
        <v>585.89</v>
      </c>
      <c r="L64" s="17">
        <v>10</v>
      </c>
      <c r="M64" s="17">
        <v>7.13</v>
      </c>
      <c r="N64" s="17">
        <v>154.83000000000001</v>
      </c>
      <c r="O64" s="17">
        <v>603.02</v>
      </c>
      <c r="Q64" s="84">
        <v>43191</v>
      </c>
      <c r="R64">
        <v>115</v>
      </c>
      <c r="S64" t="b">
        <v>1</v>
      </c>
      <c r="T64">
        <v>0.97140000000000004</v>
      </c>
      <c r="U64" t="s">
        <v>2861</v>
      </c>
      <c r="V64" s="85">
        <v>43207.602858772902</v>
      </c>
      <c r="W64" t="s">
        <v>3751</v>
      </c>
      <c r="X64">
        <v>0.85</v>
      </c>
      <c r="Y64">
        <v>0</v>
      </c>
      <c r="Z64">
        <v>1.2</v>
      </c>
      <c r="AA64">
        <v>1.1000000000000001</v>
      </c>
      <c r="AB64">
        <v>-0.13125000000000001</v>
      </c>
      <c r="AC64">
        <v>76.88</v>
      </c>
      <c r="AD64">
        <v>0.95</v>
      </c>
      <c r="AE64">
        <v>0</v>
      </c>
      <c r="AF64">
        <v>0.1</v>
      </c>
      <c r="AG64">
        <v>87.8</v>
      </c>
      <c r="AH64">
        <v>0.96</v>
      </c>
      <c r="AI64">
        <v>0</v>
      </c>
      <c r="AJ64">
        <v>0.08</v>
      </c>
      <c r="AK64">
        <v>140.83000000000001</v>
      </c>
      <c r="AL64">
        <v>368.24</v>
      </c>
      <c r="AM64" s="84">
        <v>42917</v>
      </c>
      <c r="AN64">
        <v>657520726</v>
      </c>
      <c r="AO64">
        <v>0.78390000000000004</v>
      </c>
      <c r="AP64" s="84">
        <v>43100</v>
      </c>
      <c r="AQ64" t="b">
        <v>0</v>
      </c>
      <c r="AR64">
        <v>162.51</v>
      </c>
      <c r="AS64">
        <v>0.5</v>
      </c>
      <c r="AT64">
        <v>0.75</v>
      </c>
      <c r="AU64">
        <v>3.8397000000000001</v>
      </c>
      <c r="AV64">
        <v>4.4138000000000002</v>
      </c>
      <c r="AW64">
        <v>0.5</v>
      </c>
      <c r="AX64">
        <v>0</v>
      </c>
      <c r="AY64">
        <v>0.6</v>
      </c>
      <c r="AZ64">
        <v>0.5</v>
      </c>
      <c r="BA64">
        <v>0.71740000000000004</v>
      </c>
      <c r="BB64">
        <v>0.95</v>
      </c>
      <c r="BC64">
        <v>0.5</v>
      </c>
      <c r="BD64">
        <v>0.1255</v>
      </c>
      <c r="BE64">
        <v>0.5</v>
      </c>
      <c r="BF64">
        <v>0.47939999999999999</v>
      </c>
      <c r="BG64">
        <v>1.089</v>
      </c>
      <c r="BH64">
        <v>8</v>
      </c>
      <c r="BI64" s="84">
        <v>42917</v>
      </c>
      <c r="BJ64">
        <v>1</v>
      </c>
      <c r="BK64" t="b">
        <v>0</v>
      </c>
      <c r="BL64" t="s">
        <v>2872</v>
      </c>
      <c r="BM64" t="s">
        <v>2872</v>
      </c>
      <c r="BN64" t="b">
        <v>1</v>
      </c>
      <c r="BO64" s="84">
        <v>43207</v>
      </c>
      <c r="BP64" t="b">
        <v>1</v>
      </c>
      <c r="BQ64" s="84">
        <v>43191</v>
      </c>
      <c r="BR64">
        <v>115</v>
      </c>
      <c r="BS64">
        <v>6934</v>
      </c>
      <c r="BT64">
        <v>106323</v>
      </c>
      <c r="BU64" s="85">
        <v>43207.602858772902</v>
      </c>
      <c r="BV64" t="s">
        <v>3833</v>
      </c>
      <c r="BW64">
        <v>137.69999999999999</v>
      </c>
      <c r="BX64" t="s">
        <v>2861</v>
      </c>
      <c r="BY64">
        <v>1.07</v>
      </c>
      <c r="BZ64">
        <v>3901</v>
      </c>
      <c r="CA64">
        <v>1.02674</v>
      </c>
      <c r="CB64" t="s">
        <v>2864</v>
      </c>
      <c r="CC64" t="s">
        <v>3751</v>
      </c>
      <c r="CD64" t="b">
        <v>1</v>
      </c>
      <c r="CE64">
        <v>0</v>
      </c>
      <c r="CF64">
        <v>301</v>
      </c>
      <c r="CG64">
        <v>1</v>
      </c>
      <c r="CH64">
        <v>75</v>
      </c>
      <c r="CI64">
        <v>27450</v>
      </c>
      <c r="CJ64">
        <v>20065</v>
      </c>
      <c r="CK64">
        <v>15357</v>
      </c>
      <c r="CL64">
        <v>0.73099999999999998</v>
      </c>
      <c r="CM64" t="s">
        <v>2883</v>
      </c>
      <c r="CN64">
        <v>0</v>
      </c>
      <c r="CO64">
        <v>585.89</v>
      </c>
      <c r="CP64" t="s">
        <v>2866</v>
      </c>
      <c r="CQ64" t="s">
        <v>2880</v>
      </c>
      <c r="CR64">
        <v>67.39</v>
      </c>
      <c r="CS64">
        <v>70.31</v>
      </c>
      <c r="CT64">
        <v>3</v>
      </c>
      <c r="CU64">
        <v>0</v>
      </c>
      <c r="CV64">
        <v>1306197</v>
      </c>
      <c r="CW64">
        <v>58.29</v>
      </c>
      <c r="CX64">
        <v>62.98</v>
      </c>
      <c r="CY64">
        <v>67.39</v>
      </c>
      <c r="CZ64">
        <v>78.150000000000006</v>
      </c>
      <c r="DA64">
        <v>0</v>
      </c>
      <c r="DB64">
        <v>0</v>
      </c>
      <c r="DC64">
        <v>67.39</v>
      </c>
      <c r="DD64">
        <v>98.71</v>
      </c>
      <c r="DE64">
        <v>1063537</v>
      </c>
      <c r="DF64">
        <v>660810</v>
      </c>
      <c r="DG64">
        <v>23333</v>
      </c>
      <c r="DH64">
        <v>40.82</v>
      </c>
      <c r="DI64">
        <v>29.49</v>
      </c>
      <c r="DJ64">
        <v>70.31</v>
      </c>
      <c r="DK64">
        <v>0</v>
      </c>
      <c r="DL64">
        <v>0</v>
      </c>
      <c r="DM64">
        <v>70.31</v>
      </c>
      <c r="DN64">
        <v>170031</v>
      </c>
      <c r="DO64">
        <v>182336</v>
      </c>
      <c r="DP64">
        <v>3030544</v>
      </c>
      <c r="DQ64">
        <v>46897</v>
      </c>
      <c r="DR64">
        <v>88546</v>
      </c>
      <c r="DS64">
        <v>167985</v>
      </c>
      <c r="DT64">
        <v>77</v>
      </c>
      <c r="DU64">
        <v>18175</v>
      </c>
      <c r="DV64">
        <v>32615</v>
      </c>
      <c r="DW64">
        <v>346960</v>
      </c>
      <c r="DX64">
        <v>15</v>
      </c>
      <c r="DY64">
        <v>9900</v>
      </c>
      <c r="DZ64">
        <v>239765</v>
      </c>
      <c r="EA64">
        <v>63325</v>
      </c>
      <c r="EB64">
        <v>145121</v>
      </c>
      <c r="EC64">
        <v>122560</v>
      </c>
      <c r="ED64">
        <v>62218</v>
      </c>
      <c r="EE64">
        <v>12469</v>
      </c>
      <c r="EF64">
        <v>78677</v>
      </c>
      <c r="EG64">
        <v>65121</v>
      </c>
      <c r="EH64">
        <v>1177751</v>
      </c>
      <c r="EI64" s="84">
        <v>42370</v>
      </c>
      <c r="EJ64" s="84">
        <v>42735</v>
      </c>
      <c r="EK64">
        <v>1544135</v>
      </c>
      <c r="EL64" t="b">
        <v>1</v>
      </c>
      <c r="EM64" t="b">
        <v>1</v>
      </c>
      <c r="EN64">
        <v>1</v>
      </c>
      <c r="EO64" t="s">
        <v>3755</v>
      </c>
      <c r="EP64" t="s">
        <v>3756</v>
      </c>
      <c r="EQ64" t="s">
        <v>3763</v>
      </c>
      <c r="ER64" t="s">
        <v>3764</v>
      </c>
      <c r="ES64">
        <v>0.92559999999999998</v>
      </c>
      <c r="ET64">
        <v>0.88260000000000005</v>
      </c>
      <c r="EU64">
        <v>0.91449999999999998</v>
      </c>
      <c r="EV64">
        <v>0.95850000000000002</v>
      </c>
      <c r="EW64">
        <v>0.94689999999999996</v>
      </c>
      <c r="EX64">
        <v>0</v>
      </c>
      <c r="EY64">
        <v>65929</v>
      </c>
      <c r="EZ64" t="s">
        <v>3833</v>
      </c>
      <c r="FA64">
        <v>0.92559999999999998</v>
      </c>
      <c r="FB64" t="b">
        <v>0</v>
      </c>
      <c r="FC64" t="b">
        <v>0</v>
      </c>
      <c r="FD64">
        <v>0</v>
      </c>
      <c r="FE64">
        <v>0</v>
      </c>
      <c r="FF64">
        <v>0</v>
      </c>
      <c r="FG64">
        <v>0.73099999999999998</v>
      </c>
      <c r="FH64">
        <v>352367</v>
      </c>
      <c r="FI64">
        <v>3030544</v>
      </c>
      <c r="FJ64">
        <v>15357</v>
      </c>
      <c r="FK64">
        <v>20065</v>
      </c>
      <c r="FL64">
        <v>27450</v>
      </c>
      <c r="FM64" t="b">
        <v>0</v>
      </c>
      <c r="FN64">
        <v>0.76539999999999997</v>
      </c>
      <c r="FO64" s="84">
        <v>42370</v>
      </c>
      <c r="FP64" s="84">
        <v>42735</v>
      </c>
      <c r="FQ64" t="s">
        <v>1200</v>
      </c>
      <c r="FR64" t="b">
        <v>0</v>
      </c>
      <c r="FS64" t="b">
        <v>0</v>
      </c>
      <c r="FT64">
        <v>3.5499000000000001</v>
      </c>
      <c r="FU64" s="84">
        <v>42551</v>
      </c>
      <c r="FV64" t="s">
        <v>2872</v>
      </c>
      <c r="FW64">
        <v>0</v>
      </c>
      <c r="FX64">
        <v>4423</v>
      </c>
      <c r="FY64">
        <v>6203</v>
      </c>
      <c r="FZ64">
        <v>12984</v>
      </c>
      <c r="GA64">
        <v>39999</v>
      </c>
      <c r="GB64">
        <v>0</v>
      </c>
      <c r="GC64">
        <v>2320</v>
      </c>
      <c r="GD64" t="s">
        <v>2905</v>
      </c>
      <c r="GE64">
        <v>6.6666999999999996</v>
      </c>
      <c r="GF64" t="s">
        <v>2872</v>
      </c>
      <c r="GG64">
        <v>0</v>
      </c>
      <c r="GH64">
        <v>0</v>
      </c>
      <c r="GI64">
        <v>0</v>
      </c>
      <c r="GJ64">
        <v>0</v>
      </c>
      <c r="GK64" t="s">
        <v>3833</v>
      </c>
      <c r="GL64" t="s">
        <v>3833</v>
      </c>
      <c r="GM64" t="s">
        <v>2874</v>
      </c>
      <c r="GN64" t="s">
        <v>696</v>
      </c>
      <c r="GO64" t="s">
        <v>2903</v>
      </c>
      <c r="GP64" t="s">
        <v>2864</v>
      </c>
      <c r="GQ64" t="s">
        <v>2864</v>
      </c>
      <c r="GR64" t="s">
        <v>1644</v>
      </c>
      <c r="GS64" t="s">
        <v>2907</v>
      </c>
      <c r="GT64" t="s">
        <v>2902</v>
      </c>
      <c r="GU64" t="s">
        <v>1645</v>
      </c>
      <c r="GV64" t="s">
        <v>2864</v>
      </c>
      <c r="GW64" t="s">
        <v>1646</v>
      </c>
      <c r="GX64" t="s">
        <v>893</v>
      </c>
      <c r="GY64" t="s">
        <v>1647</v>
      </c>
      <c r="GZ64" t="s">
        <v>3765</v>
      </c>
      <c r="HA64">
        <v>78.510000000000005</v>
      </c>
      <c r="HB64">
        <v>65.099999999999994</v>
      </c>
    </row>
    <row r="65" spans="1:210" x14ac:dyDescent="0.25">
      <c r="A65" t="e">
        <f>VLOOKUP(B65,'Free Standing without QAAF'!#REF!,1,FALSE)</f>
        <v>#REF!</v>
      </c>
      <c r="B65" t="s">
        <v>741</v>
      </c>
      <c r="C65" t="s">
        <v>2466</v>
      </c>
      <c r="D65" t="s">
        <v>742</v>
      </c>
      <c r="E65" t="s">
        <v>2467</v>
      </c>
      <c r="F65" t="s">
        <v>1539</v>
      </c>
      <c r="G65" t="s">
        <v>893</v>
      </c>
      <c r="H65" t="s">
        <v>1540</v>
      </c>
      <c r="I65" t="s">
        <v>1200</v>
      </c>
      <c r="J65">
        <v>192.7</v>
      </c>
      <c r="K65">
        <v>578.79</v>
      </c>
      <c r="L65" s="17">
        <v>10</v>
      </c>
      <c r="M65" s="17">
        <v>1.36</v>
      </c>
      <c r="N65" s="17">
        <v>204.06</v>
      </c>
      <c r="O65" s="17">
        <v>590.15</v>
      </c>
      <c r="Q65" s="84">
        <v>43191</v>
      </c>
      <c r="R65">
        <v>115</v>
      </c>
      <c r="S65" t="b">
        <v>1</v>
      </c>
      <c r="T65">
        <v>0.97140000000000004</v>
      </c>
      <c r="U65" t="s">
        <v>2861</v>
      </c>
      <c r="V65" s="85">
        <v>43207.602858772902</v>
      </c>
      <c r="W65" t="s">
        <v>3751</v>
      </c>
      <c r="X65">
        <v>0.85</v>
      </c>
      <c r="Y65">
        <v>0</v>
      </c>
      <c r="Z65">
        <v>1.2</v>
      </c>
      <c r="AA65">
        <v>1.1000000000000001</v>
      </c>
      <c r="AB65">
        <v>-0.13125000000000001</v>
      </c>
      <c r="AC65">
        <v>76.88</v>
      </c>
      <c r="AD65">
        <v>0.95</v>
      </c>
      <c r="AE65">
        <v>0</v>
      </c>
      <c r="AF65">
        <v>0.1</v>
      </c>
      <c r="AG65">
        <v>87.8</v>
      </c>
      <c r="AH65">
        <v>0.96</v>
      </c>
      <c r="AI65">
        <v>0</v>
      </c>
      <c r="AJ65">
        <v>0.08</v>
      </c>
      <c r="AK65">
        <v>140.83000000000001</v>
      </c>
      <c r="AL65">
        <v>368.24</v>
      </c>
      <c r="AM65" s="84">
        <v>42917</v>
      </c>
      <c r="AN65">
        <v>657520726</v>
      </c>
      <c r="AO65">
        <v>0.78390000000000004</v>
      </c>
      <c r="AP65" s="84">
        <v>43100</v>
      </c>
      <c r="AQ65" t="b">
        <v>0</v>
      </c>
      <c r="AR65">
        <v>162.51</v>
      </c>
      <c r="AS65">
        <v>0.5</v>
      </c>
      <c r="AT65">
        <v>0.75</v>
      </c>
      <c r="AU65">
        <v>3.8397000000000001</v>
      </c>
      <c r="AV65">
        <v>4.4138000000000002</v>
      </c>
      <c r="AW65">
        <v>0.5</v>
      </c>
      <c r="AX65">
        <v>0</v>
      </c>
      <c r="AY65">
        <v>0.6</v>
      </c>
      <c r="AZ65">
        <v>0.5</v>
      </c>
      <c r="BA65">
        <v>0.71740000000000004</v>
      </c>
      <c r="BB65">
        <v>0.95</v>
      </c>
      <c r="BC65">
        <v>0.5</v>
      </c>
      <c r="BD65">
        <v>0.1255</v>
      </c>
      <c r="BE65">
        <v>0.5</v>
      </c>
      <c r="BF65">
        <v>0.47939999999999999</v>
      </c>
      <c r="BG65">
        <v>1.089</v>
      </c>
      <c r="BH65">
        <v>8</v>
      </c>
      <c r="BI65" s="84">
        <v>42917</v>
      </c>
      <c r="BJ65">
        <v>1</v>
      </c>
      <c r="BK65" t="b">
        <v>0</v>
      </c>
      <c r="BL65" t="s">
        <v>2872</v>
      </c>
      <c r="BM65" t="s">
        <v>2872</v>
      </c>
      <c r="BN65" t="b">
        <v>1</v>
      </c>
      <c r="BO65" s="84">
        <v>43207</v>
      </c>
      <c r="BP65" t="b">
        <v>1</v>
      </c>
      <c r="BQ65" s="84">
        <v>43191</v>
      </c>
      <c r="BR65">
        <v>115</v>
      </c>
      <c r="BS65">
        <v>6962</v>
      </c>
      <c r="BT65">
        <v>106612</v>
      </c>
      <c r="BU65" s="85">
        <v>43207.602858772902</v>
      </c>
      <c r="BV65" t="s">
        <v>3834</v>
      </c>
      <c r="BW65">
        <v>192.7</v>
      </c>
      <c r="BX65" t="s">
        <v>2861</v>
      </c>
      <c r="BY65">
        <v>1.028</v>
      </c>
      <c r="BZ65">
        <v>3786</v>
      </c>
      <c r="CA65">
        <v>1.02674</v>
      </c>
      <c r="CB65" t="s">
        <v>2864</v>
      </c>
      <c r="CC65" t="s">
        <v>3751</v>
      </c>
      <c r="CD65" t="b">
        <v>1</v>
      </c>
      <c r="CE65">
        <v>0</v>
      </c>
      <c r="CF65">
        <v>6963</v>
      </c>
      <c r="CG65">
        <v>1</v>
      </c>
      <c r="CH65">
        <v>64</v>
      </c>
      <c r="CI65">
        <v>23360</v>
      </c>
      <c r="CJ65">
        <v>22825</v>
      </c>
      <c r="CK65">
        <v>7428</v>
      </c>
      <c r="CL65">
        <v>0.97709999999999997</v>
      </c>
      <c r="CM65" t="s">
        <v>2883</v>
      </c>
      <c r="CN65">
        <v>0</v>
      </c>
      <c r="CO65">
        <v>578.79</v>
      </c>
      <c r="CP65" t="s">
        <v>2866</v>
      </c>
      <c r="CQ65" t="s">
        <v>2867</v>
      </c>
      <c r="CR65">
        <v>96.12</v>
      </c>
      <c r="CS65">
        <v>96.58</v>
      </c>
      <c r="CT65">
        <v>3</v>
      </c>
      <c r="CU65">
        <v>0</v>
      </c>
      <c r="CV65">
        <v>2409777</v>
      </c>
      <c r="CW65">
        <v>94.54</v>
      </c>
      <c r="CX65">
        <v>93.5</v>
      </c>
      <c r="CY65">
        <v>96.12</v>
      </c>
      <c r="CZ65">
        <v>81.760000000000005</v>
      </c>
      <c r="DA65">
        <v>0</v>
      </c>
      <c r="DB65">
        <v>0</v>
      </c>
      <c r="DC65">
        <v>96.12</v>
      </c>
      <c r="DD65">
        <v>103.28</v>
      </c>
      <c r="DE65">
        <v>2007983</v>
      </c>
      <c r="DF65">
        <v>1101459</v>
      </c>
      <c r="DG65">
        <v>22825</v>
      </c>
      <c r="DH65">
        <v>78.78</v>
      </c>
      <c r="DI65">
        <v>43.21</v>
      </c>
      <c r="DJ65">
        <v>121.99</v>
      </c>
      <c r="DK65">
        <v>0</v>
      </c>
      <c r="DL65">
        <v>0</v>
      </c>
      <c r="DM65">
        <v>121.99</v>
      </c>
      <c r="DN65">
        <v>234986</v>
      </c>
      <c r="DO65">
        <v>437686</v>
      </c>
      <c r="DP65">
        <v>5519218</v>
      </c>
      <c r="DQ65">
        <v>39529</v>
      </c>
      <c r="DR65">
        <v>143256</v>
      </c>
      <c r="DS65">
        <v>229830</v>
      </c>
      <c r="DT65">
        <v>232</v>
      </c>
      <c r="DU65">
        <v>604594</v>
      </c>
      <c r="DV65">
        <v>0</v>
      </c>
      <c r="DW65">
        <v>0</v>
      </c>
      <c r="DX65">
        <v>293883</v>
      </c>
      <c r="DY65">
        <v>23987</v>
      </c>
      <c r="DZ65">
        <v>278652</v>
      </c>
      <c r="EA65">
        <v>72233</v>
      </c>
      <c r="EB65">
        <v>295937</v>
      </c>
      <c r="EC65">
        <v>190069</v>
      </c>
      <c r="ED65">
        <v>51881</v>
      </c>
      <c r="EE65">
        <v>0</v>
      </c>
      <c r="EF65">
        <v>284920</v>
      </c>
      <c r="EG65">
        <v>128789</v>
      </c>
      <c r="EH65">
        <v>2208755</v>
      </c>
      <c r="EI65" s="84">
        <v>42370</v>
      </c>
      <c r="EJ65" s="84">
        <v>42735</v>
      </c>
      <c r="EK65">
        <v>2784474</v>
      </c>
      <c r="EL65" t="b">
        <v>1</v>
      </c>
      <c r="EM65" t="b">
        <v>1</v>
      </c>
      <c r="EN65">
        <v>1.089</v>
      </c>
      <c r="EO65" t="s">
        <v>3755</v>
      </c>
      <c r="EP65" t="s">
        <v>3756</v>
      </c>
      <c r="EQ65" t="s">
        <v>3763</v>
      </c>
      <c r="ER65" t="s">
        <v>3764</v>
      </c>
      <c r="ES65">
        <v>1.0111000000000001</v>
      </c>
      <c r="ET65">
        <v>1.0209999999999999</v>
      </c>
      <c r="EU65">
        <v>1.0395000000000001</v>
      </c>
      <c r="EV65">
        <v>0.98029999999999995</v>
      </c>
      <c r="EW65">
        <v>1.0036</v>
      </c>
      <c r="EX65">
        <v>0</v>
      </c>
      <c r="EY65">
        <v>0</v>
      </c>
      <c r="EZ65" t="s">
        <v>3834</v>
      </c>
      <c r="FA65">
        <v>1.0111000000000001</v>
      </c>
      <c r="FB65" t="b">
        <v>0</v>
      </c>
      <c r="FC65" t="b">
        <v>0</v>
      </c>
      <c r="FD65">
        <v>0</v>
      </c>
      <c r="FE65">
        <v>0</v>
      </c>
      <c r="FF65">
        <v>0</v>
      </c>
      <c r="FG65">
        <v>0.97709999999999997</v>
      </c>
      <c r="FH65">
        <v>672672</v>
      </c>
      <c r="FI65">
        <v>5519218</v>
      </c>
      <c r="FJ65">
        <v>7428</v>
      </c>
      <c r="FK65">
        <v>22825</v>
      </c>
      <c r="FL65">
        <v>23360</v>
      </c>
      <c r="FM65" t="b">
        <v>0</v>
      </c>
      <c r="FN65">
        <v>0.32540000000000002</v>
      </c>
      <c r="FO65" s="84">
        <v>42370</v>
      </c>
      <c r="FP65" s="84">
        <v>42735</v>
      </c>
      <c r="FQ65" t="s">
        <v>1200</v>
      </c>
      <c r="FR65" t="b">
        <v>0</v>
      </c>
      <c r="FS65" t="b">
        <v>0</v>
      </c>
      <c r="FT65">
        <v>0</v>
      </c>
      <c r="FU65" s="84">
        <v>42551</v>
      </c>
      <c r="FV65" t="s">
        <v>2872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 t="s">
        <v>2881</v>
      </c>
      <c r="GE65">
        <v>0</v>
      </c>
      <c r="GF65" t="s">
        <v>2872</v>
      </c>
      <c r="GG65">
        <v>0</v>
      </c>
      <c r="GH65">
        <v>0</v>
      </c>
      <c r="GI65">
        <v>0</v>
      </c>
      <c r="GJ65">
        <v>0</v>
      </c>
      <c r="GK65" t="s">
        <v>3834</v>
      </c>
      <c r="GL65" t="s">
        <v>3834</v>
      </c>
      <c r="GM65" t="s">
        <v>2874</v>
      </c>
      <c r="GN65" t="s">
        <v>741</v>
      </c>
      <c r="GO65" t="s">
        <v>742</v>
      </c>
      <c r="GP65" t="s">
        <v>2864</v>
      </c>
      <c r="GQ65" t="s">
        <v>2864</v>
      </c>
      <c r="GR65" t="s">
        <v>2466</v>
      </c>
      <c r="GS65" t="s">
        <v>3085</v>
      </c>
      <c r="GT65" t="s">
        <v>3086</v>
      </c>
      <c r="GU65" t="s">
        <v>2467</v>
      </c>
      <c r="GV65" t="s">
        <v>2864</v>
      </c>
      <c r="GW65" t="s">
        <v>1539</v>
      </c>
      <c r="GX65" t="s">
        <v>893</v>
      </c>
      <c r="GY65" t="s">
        <v>2662</v>
      </c>
      <c r="GZ65" t="s">
        <v>3765</v>
      </c>
      <c r="HA65">
        <v>136.22999999999999</v>
      </c>
      <c r="HB65">
        <v>105.58</v>
      </c>
    </row>
    <row r="66" spans="1:210" x14ac:dyDescent="0.25">
      <c r="A66" t="e">
        <f>VLOOKUP(B66,'Free Standing without QAAF'!#REF!,1,FALSE)</f>
        <v>#REF!</v>
      </c>
      <c r="B66" t="s">
        <v>697</v>
      </c>
      <c r="C66" t="s">
        <v>1216</v>
      </c>
      <c r="D66" t="s">
        <v>38</v>
      </c>
      <c r="E66" t="s">
        <v>1217</v>
      </c>
      <c r="F66" t="s">
        <v>1218</v>
      </c>
      <c r="G66" t="s">
        <v>893</v>
      </c>
      <c r="H66" t="s">
        <v>2485</v>
      </c>
      <c r="I66" t="s">
        <v>900</v>
      </c>
      <c r="J66">
        <v>145.06</v>
      </c>
      <c r="K66">
        <v>567.04999999999995</v>
      </c>
      <c r="L66" s="17">
        <v>10</v>
      </c>
      <c r="M66" s="17">
        <v>1.36</v>
      </c>
      <c r="N66" s="17">
        <v>156.41999999999999</v>
      </c>
      <c r="O66" s="17">
        <v>578.41</v>
      </c>
      <c r="Q66" s="84">
        <v>43191</v>
      </c>
      <c r="R66">
        <v>115</v>
      </c>
      <c r="S66" t="b">
        <v>1</v>
      </c>
      <c r="T66">
        <v>0.97140000000000004</v>
      </c>
      <c r="U66" t="s">
        <v>2861</v>
      </c>
      <c r="V66" s="85">
        <v>43207.602858772902</v>
      </c>
      <c r="W66" t="s">
        <v>3751</v>
      </c>
      <c r="X66">
        <v>0.85</v>
      </c>
      <c r="Y66">
        <v>0</v>
      </c>
      <c r="Z66">
        <v>1.2</v>
      </c>
      <c r="AA66">
        <v>1.1000000000000001</v>
      </c>
      <c r="AB66">
        <v>-0.13125000000000001</v>
      </c>
      <c r="AC66">
        <v>76.88</v>
      </c>
      <c r="AD66">
        <v>0.95</v>
      </c>
      <c r="AE66">
        <v>0</v>
      </c>
      <c r="AF66">
        <v>0.1</v>
      </c>
      <c r="AG66">
        <v>87.8</v>
      </c>
      <c r="AH66">
        <v>0.96</v>
      </c>
      <c r="AI66">
        <v>0</v>
      </c>
      <c r="AJ66">
        <v>0.08</v>
      </c>
      <c r="AK66">
        <v>140.83000000000001</v>
      </c>
      <c r="AL66">
        <v>368.24</v>
      </c>
      <c r="AM66" s="84">
        <v>42917</v>
      </c>
      <c r="AN66">
        <v>657520726</v>
      </c>
      <c r="AO66">
        <v>0.78390000000000004</v>
      </c>
      <c r="AP66" s="84">
        <v>43100</v>
      </c>
      <c r="AQ66" t="b">
        <v>0</v>
      </c>
      <c r="AR66">
        <v>162.51</v>
      </c>
      <c r="AS66">
        <v>0.5</v>
      </c>
      <c r="AT66">
        <v>0.75</v>
      </c>
      <c r="AU66">
        <v>3.8397000000000001</v>
      </c>
      <c r="AV66">
        <v>4.4138000000000002</v>
      </c>
      <c r="AW66">
        <v>0.5</v>
      </c>
      <c r="AX66">
        <v>0</v>
      </c>
      <c r="AY66">
        <v>0.6</v>
      </c>
      <c r="AZ66">
        <v>0.5</v>
      </c>
      <c r="BA66">
        <v>0.71740000000000004</v>
      </c>
      <c r="BB66">
        <v>0.95</v>
      </c>
      <c r="BC66">
        <v>0.5</v>
      </c>
      <c r="BD66">
        <v>0.1255</v>
      </c>
      <c r="BE66">
        <v>0.5</v>
      </c>
      <c r="BF66">
        <v>0.47939999999999999</v>
      </c>
      <c r="BG66">
        <v>1.089</v>
      </c>
      <c r="BH66">
        <v>8</v>
      </c>
      <c r="BI66" s="84">
        <v>42917</v>
      </c>
      <c r="BJ66">
        <v>1</v>
      </c>
      <c r="BK66" t="b">
        <v>0</v>
      </c>
      <c r="BL66" t="s">
        <v>2872</v>
      </c>
      <c r="BM66" t="s">
        <v>2872</v>
      </c>
      <c r="BN66" t="b">
        <v>1</v>
      </c>
      <c r="BO66" s="84">
        <v>43207</v>
      </c>
      <c r="BP66" t="b">
        <v>1</v>
      </c>
      <c r="BQ66" s="84">
        <v>43191</v>
      </c>
      <c r="BR66">
        <v>115</v>
      </c>
      <c r="BS66">
        <v>6967</v>
      </c>
      <c r="BT66">
        <v>106262</v>
      </c>
      <c r="BU66" s="85">
        <v>43207.602858772902</v>
      </c>
      <c r="BV66" t="s">
        <v>3835</v>
      </c>
      <c r="BW66">
        <v>145.06</v>
      </c>
      <c r="BX66" t="s">
        <v>2861</v>
      </c>
      <c r="BY66">
        <v>0.95850000000000002</v>
      </c>
      <c r="BZ66">
        <v>3789</v>
      </c>
      <c r="CA66">
        <v>1.02674</v>
      </c>
      <c r="CB66" t="s">
        <v>2864</v>
      </c>
      <c r="CC66" t="s">
        <v>3751</v>
      </c>
      <c r="CD66" t="b">
        <v>1</v>
      </c>
      <c r="CE66">
        <v>0</v>
      </c>
      <c r="CF66">
        <v>159</v>
      </c>
      <c r="CG66">
        <v>1</v>
      </c>
      <c r="CH66">
        <v>40</v>
      </c>
      <c r="CI66">
        <v>14600</v>
      </c>
      <c r="CJ66">
        <v>11843</v>
      </c>
      <c r="CK66">
        <v>6139</v>
      </c>
      <c r="CL66">
        <v>0.81120000000000003</v>
      </c>
      <c r="CM66" t="s">
        <v>2883</v>
      </c>
      <c r="CN66">
        <v>0</v>
      </c>
      <c r="CO66">
        <v>567.04999999999995</v>
      </c>
      <c r="CP66" t="s">
        <v>2866</v>
      </c>
      <c r="CQ66" t="s">
        <v>2880</v>
      </c>
      <c r="CR66">
        <v>57.53</v>
      </c>
      <c r="CS66">
        <v>87.53</v>
      </c>
      <c r="CT66">
        <v>2</v>
      </c>
      <c r="CU66">
        <v>0</v>
      </c>
      <c r="CV66">
        <v>941239</v>
      </c>
      <c r="CW66">
        <v>71.17</v>
      </c>
      <c r="CX66">
        <v>60.02</v>
      </c>
      <c r="CY66">
        <v>57.53</v>
      </c>
      <c r="CZ66">
        <v>70.010000000000005</v>
      </c>
      <c r="DA66">
        <v>0</v>
      </c>
      <c r="DB66">
        <v>0</v>
      </c>
      <c r="DC66">
        <v>57.53</v>
      </c>
      <c r="DD66">
        <v>88.43</v>
      </c>
      <c r="DE66">
        <v>718072</v>
      </c>
      <c r="DF66">
        <v>472212</v>
      </c>
      <c r="DG66">
        <v>12410</v>
      </c>
      <c r="DH66">
        <v>51.82</v>
      </c>
      <c r="DI66">
        <v>35.71</v>
      </c>
      <c r="DJ66">
        <v>87.53</v>
      </c>
      <c r="DK66">
        <v>0</v>
      </c>
      <c r="DL66">
        <v>0</v>
      </c>
      <c r="DM66">
        <v>87.53</v>
      </c>
      <c r="DN66">
        <v>229394</v>
      </c>
      <c r="DO66">
        <v>96030</v>
      </c>
      <c r="DP66">
        <v>2131523</v>
      </c>
      <c r="DQ66">
        <v>23395</v>
      </c>
      <c r="DR66">
        <v>70310</v>
      </c>
      <c r="DS66">
        <v>111954</v>
      </c>
      <c r="DT66">
        <v>2021</v>
      </c>
      <c r="DU66">
        <v>14018</v>
      </c>
      <c r="DV66">
        <v>21256</v>
      </c>
      <c r="DW66">
        <v>125460</v>
      </c>
      <c r="DX66">
        <v>3194</v>
      </c>
      <c r="DY66">
        <v>21040</v>
      </c>
      <c r="DZ66">
        <v>88076</v>
      </c>
      <c r="EA66">
        <v>152467</v>
      </c>
      <c r="EB66">
        <v>101001</v>
      </c>
      <c r="EC66">
        <v>74365</v>
      </c>
      <c r="ED66">
        <v>54842</v>
      </c>
      <c r="EE66">
        <v>12253</v>
      </c>
      <c r="EF66">
        <v>141675</v>
      </c>
      <c r="EG66">
        <v>0</v>
      </c>
      <c r="EH66">
        <v>788772</v>
      </c>
      <c r="EI66" s="84">
        <v>42370</v>
      </c>
      <c r="EJ66" s="84">
        <v>42735</v>
      </c>
      <c r="EK66">
        <v>1065887</v>
      </c>
      <c r="EL66" t="b">
        <v>1</v>
      </c>
      <c r="EM66" t="b">
        <v>1</v>
      </c>
      <c r="EN66">
        <v>1</v>
      </c>
      <c r="EO66" t="s">
        <v>3755</v>
      </c>
      <c r="EP66" t="s">
        <v>3756</v>
      </c>
      <c r="EQ66" t="s">
        <v>3763</v>
      </c>
      <c r="ER66" t="s">
        <v>3764</v>
      </c>
      <c r="ES66">
        <v>1.1857</v>
      </c>
      <c r="ET66">
        <v>1.2197</v>
      </c>
      <c r="EU66">
        <v>1.2632000000000001</v>
      </c>
      <c r="EV66">
        <v>1.2255</v>
      </c>
      <c r="EW66">
        <v>1.0345</v>
      </c>
      <c r="EX66">
        <v>0</v>
      </c>
      <c r="EY66">
        <v>42094</v>
      </c>
      <c r="EZ66" t="s">
        <v>3835</v>
      </c>
      <c r="FA66">
        <v>1.1857</v>
      </c>
      <c r="FB66" t="b">
        <v>0</v>
      </c>
      <c r="FC66" t="b">
        <v>0</v>
      </c>
      <c r="FD66">
        <v>0</v>
      </c>
      <c r="FE66">
        <v>0</v>
      </c>
      <c r="FF66">
        <v>0</v>
      </c>
      <c r="FG66">
        <v>0.81120000000000003</v>
      </c>
      <c r="FH66">
        <v>325424</v>
      </c>
      <c r="FI66">
        <v>2131523</v>
      </c>
      <c r="FJ66">
        <v>6139</v>
      </c>
      <c r="FK66">
        <v>11843</v>
      </c>
      <c r="FL66">
        <v>14600</v>
      </c>
      <c r="FM66" t="b">
        <v>0</v>
      </c>
      <c r="FN66">
        <v>0.51839999999999997</v>
      </c>
      <c r="FO66" s="84">
        <v>42370</v>
      </c>
      <c r="FP66" s="84">
        <v>42735</v>
      </c>
      <c r="FQ66" t="s">
        <v>900</v>
      </c>
      <c r="FR66" t="b">
        <v>0</v>
      </c>
      <c r="FS66" t="b">
        <v>0</v>
      </c>
      <c r="FT66">
        <v>2.9977</v>
      </c>
      <c r="FU66" s="84">
        <v>42551</v>
      </c>
      <c r="FV66" t="s">
        <v>2872</v>
      </c>
      <c r="FW66">
        <v>0</v>
      </c>
      <c r="FX66">
        <v>2080</v>
      </c>
      <c r="FY66">
        <v>8287</v>
      </c>
      <c r="FZ66">
        <v>7500</v>
      </c>
      <c r="GA66">
        <v>24227</v>
      </c>
      <c r="GB66">
        <v>0</v>
      </c>
      <c r="GC66">
        <v>0</v>
      </c>
      <c r="GD66" t="s">
        <v>2925</v>
      </c>
      <c r="GE66">
        <v>1.1212</v>
      </c>
      <c r="GF66" t="s">
        <v>2872</v>
      </c>
      <c r="GG66">
        <v>0</v>
      </c>
      <c r="GH66">
        <v>0</v>
      </c>
      <c r="GI66">
        <v>0</v>
      </c>
      <c r="GJ66">
        <v>0</v>
      </c>
      <c r="GK66" t="s">
        <v>3835</v>
      </c>
      <c r="GL66" t="s">
        <v>3835</v>
      </c>
      <c r="GM66" t="s">
        <v>2874</v>
      </c>
      <c r="GN66" t="s">
        <v>697</v>
      </c>
      <c r="GO66" t="s">
        <v>38</v>
      </c>
      <c r="GP66" t="s">
        <v>2864</v>
      </c>
      <c r="GQ66" t="s">
        <v>2864</v>
      </c>
      <c r="GR66" t="s">
        <v>1216</v>
      </c>
      <c r="GS66" t="s">
        <v>3067</v>
      </c>
      <c r="GT66" t="s">
        <v>2972</v>
      </c>
      <c r="GU66" t="s">
        <v>1217</v>
      </c>
      <c r="GV66" t="s">
        <v>2864</v>
      </c>
      <c r="GW66" t="s">
        <v>1218</v>
      </c>
      <c r="GX66" t="s">
        <v>893</v>
      </c>
      <c r="GY66" t="s">
        <v>1219</v>
      </c>
      <c r="GZ66" t="s">
        <v>3765</v>
      </c>
      <c r="HA66">
        <v>97.73</v>
      </c>
      <c r="HB66">
        <v>79.48</v>
      </c>
    </row>
    <row r="67" spans="1:210" x14ac:dyDescent="0.25">
      <c r="A67" t="e">
        <f>VLOOKUP(B67,'Free Standing without QAAF'!#REF!,1,FALSE)</f>
        <v>#REF!</v>
      </c>
      <c r="B67" t="s">
        <v>698</v>
      </c>
      <c r="C67" t="s">
        <v>2004</v>
      </c>
      <c r="D67" t="s">
        <v>700</v>
      </c>
      <c r="E67" t="s">
        <v>2005</v>
      </c>
      <c r="F67" t="s">
        <v>942</v>
      </c>
      <c r="G67" t="s">
        <v>893</v>
      </c>
      <c r="H67" t="s">
        <v>943</v>
      </c>
      <c r="I67" t="s">
        <v>942</v>
      </c>
      <c r="J67">
        <v>147.12</v>
      </c>
      <c r="K67">
        <v>565.64</v>
      </c>
      <c r="L67" s="17">
        <v>10</v>
      </c>
      <c r="M67" s="17">
        <v>7.13</v>
      </c>
      <c r="N67" s="17">
        <v>164.25</v>
      </c>
      <c r="O67" s="17">
        <v>582.77</v>
      </c>
      <c r="Q67" s="84">
        <v>43191</v>
      </c>
      <c r="R67">
        <v>115</v>
      </c>
      <c r="S67" t="b">
        <v>1</v>
      </c>
      <c r="T67">
        <v>0.97140000000000004</v>
      </c>
      <c r="U67" t="s">
        <v>2861</v>
      </c>
      <c r="V67" s="85">
        <v>43207.602858772902</v>
      </c>
      <c r="W67" t="s">
        <v>3751</v>
      </c>
      <c r="X67">
        <v>0.85</v>
      </c>
      <c r="Y67">
        <v>0</v>
      </c>
      <c r="Z67">
        <v>1.2</v>
      </c>
      <c r="AA67">
        <v>1.1000000000000001</v>
      </c>
      <c r="AB67">
        <v>-0.13125000000000001</v>
      </c>
      <c r="AC67">
        <v>76.88</v>
      </c>
      <c r="AD67">
        <v>0.95</v>
      </c>
      <c r="AE67">
        <v>0</v>
      </c>
      <c r="AF67">
        <v>0.1</v>
      </c>
      <c r="AG67">
        <v>87.8</v>
      </c>
      <c r="AH67">
        <v>0.96</v>
      </c>
      <c r="AI67">
        <v>0</v>
      </c>
      <c r="AJ67">
        <v>0.08</v>
      </c>
      <c r="AK67">
        <v>140.83000000000001</v>
      </c>
      <c r="AL67">
        <v>368.24</v>
      </c>
      <c r="AM67" s="84">
        <v>42917</v>
      </c>
      <c r="AN67">
        <v>657520726</v>
      </c>
      <c r="AO67">
        <v>0.78390000000000004</v>
      </c>
      <c r="AP67" s="84">
        <v>43100</v>
      </c>
      <c r="AQ67" t="b">
        <v>0</v>
      </c>
      <c r="AR67">
        <v>162.51</v>
      </c>
      <c r="AS67">
        <v>0.5</v>
      </c>
      <c r="AT67">
        <v>0.75</v>
      </c>
      <c r="AU67">
        <v>3.8397000000000001</v>
      </c>
      <c r="AV67">
        <v>4.4138000000000002</v>
      </c>
      <c r="AW67">
        <v>0.5</v>
      </c>
      <c r="AX67">
        <v>0</v>
      </c>
      <c r="AY67">
        <v>0.6</v>
      </c>
      <c r="AZ67">
        <v>0.5</v>
      </c>
      <c r="BA67">
        <v>0.71740000000000004</v>
      </c>
      <c r="BB67">
        <v>0.95</v>
      </c>
      <c r="BC67">
        <v>0.5</v>
      </c>
      <c r="BD67">
        <v>0.1255</v>
      </c>
      <c r="BE67">
        <v>0.5</v>
      </c>
      <c r="BF67">
        <v>0.47939999999999999</v>
      </c>
      <c r="BG67">
        <v>1.089</v>
      </c>
      <c r="BH67">
        <v>8</v>
      </c>
      <c r="BI67" s="84">
        <v>42917</v>
      </c>
      <c r="BJ67">
        <v>1</v>
      </c>
      <c r="BK67" t="b">
        <v>0</v>
      </c>
      <c r="BL67" t="s">
        <v>2872</v>
      </c>
      <c r="BM67" t="s">
        <v>2872</v>
      </c>
      <c r="BN67" t="b">
        <v>1</v>
      </c>
      <c r="BO67" s="84">
        <v>43207</v>
      </c>
      <c r="BP67" t="b">
        <v>1</v>
      </c>
      <c r="BQ67" s="84">
        <v>43191</v>
      </c>
      <c r="BR67">
        <v>115</v>
      </c>
      <c r="BS67">
        <v>6975</v>
      </c>
      <c r="BT67">
        <v>106601</v>
      </c>
      <c r="BU67" s="85">
        <v>43207.602858772902</v>
      </c>
      <c r="BV67" t="s">
        <v>3836</v>
      </c>
      <c r="BW67">
        <v>147.12</v>
      </c>
      <c r="BX67" t="s">
        <v>2861</v>
      </c>
      <c r="BY67">
        <v>0.95020000000000004</v>
      </c>
      <c r="BZ67">
        <v>3794</v>
      </c>
      <c r="CA67">
        <v>1.02674</v>
      </c>
      <c r="CB67" t="s">
        <v>2864</v>
      </c>
      <c r="CC67" t="s">
        <v>3751</v>
      </c>
      <c r="CD67" t="b">
        <v>1</v>
      </c>
      <c r="CE67">
        <v>0</v>
      </c>
      <c r="CF67">
        <v>4706</v>
      </c>
      <c r="CG67">
        <v>1</v>
      </c>
      <c r="CH67">
        <v>100</v>
      </c>
      <c r="CI67">
        <v>36600</v>
      </c>
      <c r="CJ67">
        <v>28883</v>
      </c>
      <c r="CK67">
        <v>14302</v>
      </c>
      <c r="CL67">
        <v>0.78920000000000001</v>
      </c>
      <c r="CM67" t="s">
        <v>2883</v>
      </c>
      <c r="CN67">
        <v>0</v>
      </c>
      <c r="CO67">
        <v>565.64</v>
      </c>
      <c r="CP67" t="s">
        <v>2866</v>
      </c>
      <c r="CQ67" t="s">
        <v>2880</v>
      </c>
      <c r="CR67">
        <v>51.08</v>
      </c>
      <c r="CS67">
        <v>96.04</v>
      </c>
      <c r="CT67">
        <v>3</v>
      </c>
      <c r="CU67">
        <v>0</v>
      </c>
      <c r="CV67">
        <v>1972621</v>
      </c>
      <c r="CW67">
        <v>61.16</v>
      </c>
      <c r="CX67">
        <v>53.76</v>
      </c>
      <c r="CY67">
        <v>51.08</v>
      </c>
      <c r="CZ67">
        <v>69.400000000000006</v>
      </c>
      <c r="DA67">
        <v>0</v>
      </c>
      <c r="DB67">
        <v>0</v>
      </c>
      <c r="DC67">
        <v>51.08</v>
      </c>
      <c r="DD67">
        <v>87.66</v>
      </c>
      <c r="DE67">
        <v>2018154</v>
      </c>
      <c r="DF67">
        <v>1223948</v>
      </c>
      <c r="DG67">
        <v>31110</v>
      </c>
      <c r="DH67">
        <v>58.09</v>
      </c>
      <c r="DI67">
        <v>37.950000000000003</v>
      </c>
      <c r="DJ67">
        <v>96.04</v>
      </c>
      <c r="DK67">
        <v>0</v>
      </c>
      <c r="DL67">
        <v>0</v>
      </c>
      <c r="DM67">
        <v>96.04</v>
      </c>
      <c r="DN67">
        <v>235809</v>
      </c>
      <c r="DO67">
        <v>408397</v>
      </c>
      <c r="DP67">
        <v>5214723</v>
      </c>
      <c r="DQ67">
        <v>137688</v>
      </c>
      <c r="DR67">
        <v>205577</v>
      </c>
      <c r="DS67">
        <v>293604</v>
      </c>
      <c r="DT67">
        <v>0</v>
      </c>
      <c r="DU67">
        <v>14791</v>
      </c>
      <c r="DV67">
        <v>72358</v>
      </c>
      <c r="DW67">
        <v>638965</v>
      </c>
      <c r="DX67">
        <v>1903</v>
      </c>
      <c r="DY67">
        <v>9062</v>
      </c>
      <c r="DZ67">
        <v>475446</v>
      </c>
      <c r="EA67">
        <v>216663</v>
      </c>
      <c r="EB67">
        <v>1322</v>
      </c>
      <c r="EC67">
        <v>21977</v>
      </c>
      <c r="ED67">
        <v>141916</v>
      </c>
      <c r="EE67">
        <v>6318</v>
      </c>
      <c r="EF67">
        <v>576969</v>
      </c>
      <c r="EG67">
        <v>264</v>
      </c>
      <c r="EH67">
        <v>1755694</v>
      </c>
      <c r="EI67" s="84">
        <v>42370</v>
      </c>
      <c r="EJ67" s="84">
        <v>42735</v>
      </c>
      <c r="EK67">
        <v>2903270</v>
      </c>
      <c r="EL67" t="b">
        <v>1</v>
      </c>
      <c r="EM67" t="b">
        <v>1</v>
      </c>
      <c r="EN67">
        <v>1</v>
      </c>
      <c r="EO67" t="s">
        <v>3755</v>
      </c>
      <c r="EP67" t="s">
        <v>3756</v>
      </c>
      <c r="EQ67" t="s">
        <v>3763</v>
      </c>
      <c r="ER67" t="s">
        <v>3764</v>
      </c>
      <c r="ES67">
        <v>1.1375999999999999</v>
      </c>
      <c r="ET67">
        <v>1.1111</v>
      </c>
      <c r="EU67">
        <v>1.2055</v>
      </c>
      <c r="EV67">
        <v>1.1392</v>
      </c>
      <c r="EW67">
        <v>1.0944</v>
      </c>
      <c r="EX67">
        <v>0</v>
      </c>
      <c r="EY67">
        <v>106113</v>
      </c>
      <c r="EZ67" t="s">
        <v>3836</v>
      </c>
      <c r="FA67">
        <v>1.1375999999999999</v>
      </c>
      <c r="FB67" t="b">
        <v>0</v>
      </c>
      <c r="FC67" t="b">
        <v>0</v>
      </c>
      <c r="FD67">
        <v>0</v>
      </c>
      <c r="FE67">
        <v>0</v>
      </c>
      <c r="FF67">
        <v>0.29409999999999997</v>
      </c>
      <c r="FG67">
        <v>0.78920000000000001</v>
      </c>
      <c r="FH67">
        <v>644206</v>
      </c>
      <c r="FI67">
        <v>5214723</v>
      </c>
      <c r="FJ67">
        <v>14302</v>
      </c>
      <c r="FK67">
        <v>28883</v>
      </c>
      <c r="FL67">
        <v>36600</v>
      </c>
      <c r="FM67" t="b">
        <v>0</v>
      </c>
      <c r="FN67">
        <v>0.49519999999999997</v>
      </c>
      <c r="FO67" s="84">
        <v>42370</v>
      </c>
      <c r="FP67" s="84">
        <v>42735</v>
      </c>
      <c r="FQ67" t="s">
        <v>942</v>
      </c>
      <c r="FR67" t="b">
        <v>0</v>
      </c>
      <c r="FS67" t="b">
        <v>0</v>
      </c>
      <c r="FT67">
        <v>3.2294999999999998</v>
      </c>
      <c r="FU67" s="84">
        <v>42551</v>
      </c>
      <c r="FV67" t="s">
        <v>2872</v>
      </c>
      <c r="FW67">
        <v>0</v>
      </c>
      <c r="FX67">
        <v>10574</v>
      </c>
      <c r="FY67">
        <v>15868</v>
      </c>
      <c r="FZ67">
        <v>18807</v>
      </c>
      <c r="GA67">
        <v>60855</v>
      </c>
      <c r="GB67">
        <v>0</v>
      </c>
      <c r="GC67">
        <v>9</v>
      </c>
      <c r="GD67" t="s">
        <v>2891</v>
      </c>
      <c r="GE67">
        <v>0.70589999999999997</v>
      </c>
      <c r="GF67" t="s">
        <v>2872</v>
      </c>
      <c r="GG67">
        <v>0</v>
      </c>
      <c r="GH67">
        <v>0</v>
      </c>
      <c r="GI67">
        <v>0</v>
      </c>
      <c r="GJ67">
        <v>0</v>
      </c>
      <c r="GK67" t="s">
        <v>3836</v>
      </c>
      <c r="GL67" t="s">
        <v>3836</v>
      </c>
      <c r="GM67" t="s">
        <v>2874</v>
      </c>
      <c r="GN67" t="s">
        <v>698</v>
      </c>
      <c r="GO67" t="s">
        <v>700</v>
      </c>
      <c r="GP67" t="s">
        <v>2864</v>
      </c>
      <c r="GQ67" t="s">
        <v>2864</v>
      </c>
      <c r="GR67" t="s">
        <v>2004</v>
      </c>
      <c r="GS67" t="s">
        <v>2996</v>
      </c>
      <c r="GT67" t="s">
        <v>2898</v>
      </c>
      <c r="GU67" t="s">
        <v>2005</v>
      </c>
      <c r="GV67" t="s">
        <v>2864</v>
      </c>
      <c r="GW67" t="s">
        <v>942</v>
      </c>
      <c r="GX67" t="s">
        <v>893</v>
      </c>
      <c r="GY67" t="s">
        <v>2006</v>
      </c>
      <c r="GZ67" t="s">
        <v>3765</v>
      </c>
      <c r="HA67">
        <v>107.25</v>
      </c>
      <c r="HB67">
        <v>68.3</v>
      </c>
    </row>
    <row r="68" spans="1:210" x14ac:dyDescent="0.25">
      <c r="A68" t="e">
        <f>VLOOKUP(B68,'Free Standing without QAAF'!#REF!,1,FALSE)</f>
        <v>#REF!</v>
      </c>
      <c r="B68" t="s">
        <v>699</v>
      </c>
      <c r="C68" t="s">
        <v>2007</v>
      </c>
      <c r="D68" t="s">
        <v>701</v>
      </c>
      <c r="E68" t="s">
        <v>2008</v>
      </c>
      <c r="F68" t="s">
        <v>2009</v>
      </c>
      <c r="G68" t="s">
        <v>893</v>
      </c>
      <c r="H68" t="s">
        <v>2583</v>
      </c>
      <c r="I68" t="s">
        <v>2011</v>
      </c>
      <c r="J68">
        <v>150.75</v>
      </c>
      <c r="K68">
        <v>579.23</v>
      </c>
      <c r="L68" s="17">
        <v>10</v>
      </c>
      <c r="M68" s="17">
        <v>7.13</v>
      </c>
      <c r="N68" s="17">
        <v>167.88</v>
      </c>
      <c r="O68" s="17">
        <v>596.36</v>
      </c>
      <c r="Q68" s="84">
        <v>43191</v>
      </c>
      <c r="R68">
        <v>115</v>
      </c>
      <c r="S68" t="b">
        <v>1</v>
      </c>
      <c r="T68">
        <v>0.97140000000000004</v>
      </c>
      <c r="U68" t="s">
        <v>2861</v>
      </c>
      <c r="V68" s="85">
        <v>43207.602858772902</v>
      </c>
      <c r="W68" t="s">
        <v>3751</v>
      </c>
      <c r="X68">
        <v>0.85</v>
      </c>
      <c r="Y68">
        <v>0</v>
      </c>
      <c r="Z68">
        <v>1.2</v>
      </c>
      <c r="AA68">
        <v>1.1000000000000001</v>
      </c>
      <c r="AB68">
        <v>-0.13125000000000001</v>
      </c>
      <c r="AC68">
        <v>76.88</v>
      </c>
      <c r="AD68">
        <v>0.95</v>
      </c>
      <c r="AE68">
        <v>0</v>
      </c>
      <c r="AF68">
        <v>0.1</v>
      </c>
      <c r="AG68">
        <v>87.8</v>
      </c>
      <c r="AH68">
        <v>0.96</v>
      </c>
      <c r="AI68">
        <v>0</v>
      </c>
      <c r="AJ68">
        <v>0.08</v>
      </c>
      <c r="AK68">
        <v>140.83000000000001</v>
      </c>
      <c r="AL68">
        <v>368.24</v>
      </c>
      <c r="AM68" s="84">
        <v>42917</v>
      </c>
      <c r="AN68">
        <v>657520726</v>
      </c>
      <c r="AO68">
        <v>0.78390000000000004</v>
      </c>
      <c r="AP68" s="84">
        <v>43100</v>
      </c>
      <c r="AQ68" t="b">
        <v>0</v>
      </c>
      <c r="AR68">
        <v>162.51</v>
      </c>
      <c r="AS68">
        <v>0.5</v>
      </c>
      <c r="AT68">
        <v>0.75</v>
      </c>
      <c r="AU68">
        <v>3.8397000000000001</v>
      </c>
      <c r="AV68">
        <v>4.4138000000000002</v>
      </c>
      <c r="AW68">
        <v>0.5</v>
      </c>
      <c r="AX68">
        <v>0</v>
      </c>
      <c r="AY68">
        <v>0.6</v>
      </c>
      <c r="AZ68">
        <v>0.5</v>
      </c>
      <c r="BA68">
        <v>0.71740000000000004</v>
      </c>
      <c r="BB68">
        <v>0.95</v>
      </c>
      <c r="BC68">
        <v>0.5</v>
      </c>
      <c r="BD68">
        <v>0.1255</v>
      </c>
      <c r="BE68">
        <v>0.5</v>
      </c>
      <c r="BF68">
        <v>0.47939999999999999</v>
      </c>
      <c r="BG68">
        <v>1.089</v>
      </c>
      <c r="BH68">
        <v>8</v>
      </c>
      <c r="BI68" s="84">
        <v>42917</v>
      </c>
      <c r="BJ68">
        <v>1</v>
      </c>
      <c r="BK68" t="b">
        <v>0</v>
      </c>
      <c r="BL68" t="s">
        <v>2872</v>
      </c>
      <c r="BM68" t="s">
        <v>2872</v>
      </c>
      <c r="BN68" t="b">
        <v>1</v>
      </c>
      <c r="BO68" s="84">
        <v>43207</v>
      </c>
      <c r="BP68" t="b">
        <v>1</v>
      </c>
      <c r="BQ68" s="84">
        <v>43191</v>
      </c>
      <c r="BR68">
        <v>115</v>
      </c>
      <c r="BS68">
        <v>6976</v>
      </c>
      <c r="BT68">
        <v>106314</v>
      </c>
      <c r="BU68" s="85">
        <v>43207.602858772902</v>
      </c>
      <c r="BV68" t="s">
        <v>3837</v>
      </c>
      <c r="BW68">
        <v>150.75</v>
      </c>
      <c r="BX68" t="s">
        <v>2861</v>
      </c>
      <c r="BY68">
        <v>1.0306</v>
      </c>
      <c r="BZ68">
        <v>3795</v>
      </c>
      <c r="CA68">
        <v>1.02674</v>
      </c>
      <c r="CB68" t="s">
        <v>2864</v>
      </c>
      <c r="CC68" t="s">
        <v>3751</v>
      </c>
      <c r="CD68" t="b">
        <v>1</v>
      </c>
      <c r="CE68">
        <v>0</v>
      </c>
      <c r="CF68">
        <v>279</v>
      </c>
      <c r="CG68">
        <v>1</v>
      </c>
      <c r="CH68">
        <v>75</v>
      </c>
      <c r="CI68">
        <v>27450</v>
      </c>
      <c r="CJ68">
        <v>20420</v>
      </c>
      <c r="CK68">
        <v>11856</v>
      </c>
      <c r="CL68">
        <v>0.74390000000000001</v>
      </c>
      <c r="CM68" t="s">
        <v>2883</v>
      </c>
      <c r="CN68">
        <v>0</v>
      </c>
      <c r="CO68">
        <v>579.23</v>
      </c>
      <c r="CP68" t="s">
        <v>2866</v>
      </c>
      <c r="CQ68" t="s">
        <v>2880</v>
      </c>
      <c r="CR68">
        <v>59.94</v>
      </c>
      <c r="CS68">
        <v>90.81</v>
      </c>
      <c r="CT68">
        <v>2</v>
      </c>
      <c r="CU68">
        <v>0</v>
      </c>
      <c r="CV68">
        <v>1293430</v>
      </c>
      <c r="CW68">
        <v>56.72</v>
      </c>
      <c r="CX68">
        <v>58.16</v>
      </c>
      <c r="CY68">
        <v>59.94</v>
      </c>
      <c r="CZ68">
        <v>75.27</v>
      </c>
      <c r="DA68">
        <v>0</v>
      </c>
      <c r="DB68">
        <v>0</v>
      </c>
      <c r="DC68">
        <v>59.94</v>
      </c>
      <c r="DD68">
        <v>95.08</v>
      </c>
      <c r="DE68">
        <v>1426840</v>
      </c>
      <c r="DF68">
        <v>821943</v>
      </c>
      <c r="DG68">
        <v>23333</v>
      </c>
      <c r="DH68">
        <v>54.76</v>
      </c>
      <c r="DI68">
        <v>36.049999999999997</v>
      </c>
      <c r="DJ68">
        <v>90.81</v>
      </c>
      <c r="DK68">
        <v>0</v>
      </c>
      <c r="DL68">
        <v>0</v>
      </c>
      <c r="DM68">
        <v>90.81</v>
      </c>
      <c r="DN68">
        <v>219851</v>
      </c>
      <c r="DO68">
        <v>308521</v>
      </c>
      <c r="DP68">
        <v>3542213</v>
      </c>
      <c r="DQ68">
        <v>88138</v>
      </c>
      <c r="DR68">
        <v>129451</v>
      </c>
      <c r="DS68">
        <v>222093</v>
      </c>
      <c r="DT68">
        <v>0</v>
      </c>
      <c r="DU68">
        <v>2591</v>
      </c>
      <c r="DV68">
        <v>68894</v>
      </c>
      <c r="DW68">
        <v>378218</v>
      </c>
      <c r="DX68">
        <v>1076</v>
      </c>
      <c r="DY68">
        <v>8007</v>
      </c>
      <c r="DZ68">
        <v>286922</v>
      </c>
      <c r="EA68">
        <v>111206</v>
      </c>
      <c r="EB68">
        <v>3892</v>
      </c>
      <c r="EC68">
        <v>16293</v>
      </c>
      <c r="ED68">
        <v>92851</v>
      </c>
      <c r="EE68">
        <v>4449</v>
      </c>
      <c r="EF68">
        <v>417536</v>
      </c>
      <c r="EG68">
        <v>5152</v>
      </c>
      <c r="EH68">
        <v>1177072</v>
      </c>
      <c r="EI68" s="84">
        <v>42370</v>
      </c>
      <c r="EJ68" s="84">
        <v>42735</v>
      </c>
      <c r="EK68">
        <v>2013763</v>
      </c>
      <c r="EL68" t="b">
        <v>1</v>
      </c>
      <c r="EM68" t="b">
        <v>1</v>
      </c>
      <c r="EN68">
        <v>1</v>
      </c>
      <c r="EO68" t="s">
        <v>3755</v>
      </c>
      <c r="EP68" t="s">
        <v>3756</v>
      </c>
      <c r="EQ68" t="s">
        <v>3763</v>
      </c>
      <c r="ER68" t="s">
        <v>3764</v>
      </c>
      <c r="ES68">
        <v>0.97519999999999996</v>
      </c>
      <c r="ET68">
        <v>0.98119999999999996</v>
      </c>
      <c r="EU68">
        <v>0.98160000000000003</v>
      </c>
      <c r="EV68">
        <v>0.98299999999999998</v>
      </c>
      <c r="EW68">
        <v>0.95489999999999997</v>
      </c>
      <c r="EX68">
        <v>0</v>
      </c>
      <c r="EY68">
        <v>64918</v>
      </c>
      <c r="EZ68" t="s">
        <v>3837</v>
      </c>
      <c r="FA68">
        <v>0.97519999999999996</v>
      </c>
      <c r="FB68" t="b">
        <v>0</v>
      </c>
      <c r="FC68" t="b">
        <v>0</v>
      </c>
      <c r="FD68">
        <v>0</v>
      </c>
      <c r="FE68">
        <v>0</v>
      </c>
      <c r="FF68">
        <v>0.4375</v>
      </c>
      <c r="FG68">
        <v>0.74390000000000001</v>
      </c>
      <c r="FH68">
        <v>528372</v>
      </c>
      <c r="FI68">
        <v>3542213</v>
      </c>
      <c r="FJ68">
        <v>11856</v>
      </c>
      <c r="FK68">
        <v>20420</v>
      </c>
      <c r="FL68">
        <v>27450</v>
      </c>
      <c r="FM68" t="b">
        <v>0</v>
      </c>
      <c r="FN68">
        <v>0.5806</v>
      </c>
      <c r="FO68" s="84">
        <v>42370</v>
      </c>
      <c r="FP68" s="84">
        <v>42735</v>
      </c>
      <c r="FQ68" t="s">
        <v>2011</v>
      </c>
      <c r="FR68" t="b">
        <v>0</v>
      </c>
      <c r="FS68" t="b">
        <v>0</v>
      </c>
      <c r="FT68">
        <v>3.26</v>
      </c>
      <c r="FU68" s="84">
        <v>42551</v>
      </c>
      <c r="FV68" t="s">
        <v>2872</v>
      </c>
      <c r="FW68">
        <v>0</v>
      </c>
      <c r="FX68">
        <v>4429</v>
      </c>
      <c r="FY68">
        <v>5971</v>
      </c>
      <c r="FZ68">
        <v>13597</v>
      </c>
      <c r="GA68">
        <v>40760</v>
      </c>
      <c r="GB68">
        <v>0</v>
      </c>
      <c r="GC68">
        <v>161</v>
      </c>
      <c r="GD68" t="s">
        <v>2891</v>
      </c>
      <c r="GE68">
        <v>0.5625</v>
      </c>
      <c r="GF68" t="s">
        <v>2872</v>
      </c>
      <c r="GG68">
        <v>0</v>
      </c>
      <c r="GH68">
        <v>0</v>
      </c>
      <c r="GI68">
        <v>0</v>
      </c>
      <c r="GJ68">
        <v>0</v>
      </c>
      <c r="GK68" t="s">
        <v>3837</v>
      </c>
      <c r="GL68" t="s">
        <v>3837</v>
      </c>
      <c r="GM68" t="s">
        <v>2874</v>
      </c>
      <c r="GN68" t="s">
        <v>699</v>
      </c>
      <c r="GO68" t="s">
        <v>701</v>
      </c>
      <c r="GP68" t="s">
        <v>2864</v>
      </c>
      <c r="GQ68" t="s">
        <v>2864</v>
      </c>
      <c r="GR68" t="s">
        <v>2007</v>
      </c>
      <c r="GS68" t="s">
        <v>2996</v>
      </c>
      <c r="GT68" t="s">
        <v>2898</v>
      </c>
      <c r="GU68" t="s">
        <v>2008</v>
      </c>
      <c r="GV68" t="s">
        <v>2864</v>
      </c>
      <c r="GW68" t="s">
        <v>2009</v>
      </c>
      <c r="GX68" t="s">
        <v>893</v>
      </c>
      <c r="GY68" t="s">
        <v>2010</v>
      </c>
      <c r="GZ68" t="s">
        <v>3765</v>
      </c>
      <c r="HA68">
        <v>101.4</v>
      </c>
      <c r="HB68">
        <v>63.34</v>
      </c>
    </row>
    <row r="69" spans="1:210" x14ac:dyDescent="0.25">
      <c r="A69" t="e">
        <f>VLOOKUP(B69,'Free Standing without QAAF'!#REF!,1,FALSE)</f>
        <v>#REF!</v>
      </c>
      <c r="B69" t="s">
        <v>746</v>
      </c>
      <c r="C69" t="s">
        <v>2283</v>
      </c>
      <c r="D69" t="s">
        <v>193</v>
      </c>
      <c r="E69" t="s">
        <v>2284</v>
      </c>
      <c r="F69" t="s">
        <v>900</v>
      </c>
      <c r="G69" t="s">
        <v>893</v>
      </c>
      <c r="H69" t="s">
        <v>2062</v>
      </c>
      <c r="I69" t="s">
        <v>952</v>
      </c>
      <c r="J69">
        <v>191.54</v>
      </c>
      <c r="K69">
        <v>564.79999999999995</v>
      </c>
      <c r="L69" s="17">
        <v>10</v>
      </c>
      <c r="M69" s="17">
        <v>7.13</v>
      </c>
      <c r="N69" s="17">
        <v>208.67</v>
      </c>
      <c r="O69" s="17">
        <v>581.92999999999995</v>
      </c>
      <c r="Q69" s="84">
        <v>43191</v>
      </c>
      <c r="R69">
        <v>115</v>
      </c>
      <c r="S69" t="b">
        <v>1</v>
      </c>
      <c r="T69">
        <v>0.97140000000000004</v>
      </c>
      <c r="U69" t="s">
        <v>2861</v>
      </c>
      <c r="V69" s="85">
        <v>43207.602858772902</v>
      </c>
      <c r="W69" t="s">
        <v>3751</v>
      </c>
      <c r="X69">
        <v>0.85</v>
      </c>
      <c r="Y69">
        <v>0</v>
      </c>
      <c r="Z69">
        <v>1.2</v>
      </c>
      <c r="AA69">
        <v>1.1000000000000001</v>
      </c>
      <c r="AB69">
        <v>-0.13125000000000001</v>
      </c>
      <c r="AC69">
        <v>76.88</v>
      </c>
      <c r="AD69">
        <v>0.95</v>
      </c>
      <c r="AE69">
        <v>0</v>
      </c>
      <c r="AF69">
        <v>0.1</v>
      </c>
      <c r="AG69">
        <v>87.8</v>
      </c>
      <c r="AH69">
        <v>0.96</v>
      </c>
      <c r="AI69">
        <v>0</v>
      </c>
      <c r="AJ69">
        <v>0.08</v>
      </c>
      <c r="AK69">
        <v>140.83000000000001</v>
      </c>
      <c r="AL69">
        <v>368.24</v>
      </c>
      <c r="AM69" s="84">
        <v>42917</v>
      </c>
      <c r="AN69">
        <v>657520726</v>
      </c>
      <c r="AO69">
        <v>0.78390000000000004</v>
      </c>
      <c r="AP69" s="84">
        <v>43100</v>
      </c>
      <c r="AQ69" t="b">
        <v>0</v>
      </c>
      <c r="AR69">
        <v>162.51</v>
      </c>
      <c r="AS69">
        <v>0.5</v>
      </c>
      <c r="AT69">
        <v>0.75</v>
      </c>
      <c r="AU69">
        <v>3.8397000000000001</v>
      </c>
      <c r="AV69">
        <v>4.4138000000000002</v>
      </c>
      <c r="AW69">
        <v>0.5</v>
      </c>
      <c r="AX69">
        <v>0</v>
      </c>
      <c r="AY69">
        <v>0.6</v>
      </c>
      <c r="AZ69">
        <v>0.5</v>
      </c>
      <c r="BA69">
        <v>0.71740000000000004</v>
      </c>
      <c r="BB69">
        <v>0.95</v>
      </c>
      <c r="BC69">
        <v>0.5</v>
      </c>
      <c r="BD69">
        <v>0.1255</v>
      </c>
      <c r="BE69">
        <v>0.5</v>
      </c>
      <c r="BF69">
        <v>0.47939999999999999</v>
      </c>
      <c r="BG69">
        <v>1.089</v>
      </c>
      <c r="BH69">
        <v>8</v>
      </c>
      <c r="BI69" s="84">
        <v>42917</v>
      </c>
      <c r="BJ69">
        <v>1</v>
      </c>
      <c r="BK69" t="b">
        <v>0</v>
      </c>
      <c r="BL69" t="s">
        <v>2872</v>
      </c>
      <c r="BM69" t="s">
        <v>2872</v>
      </c>
      <c r="BN69" t="b">
        <v>1</v>
      </c>
      <c r="BO69" s="84">
        <v>43207</v>
      </c>
      <c r="BP69" t="b">
        <v>1</v>
      </c>
      <c r="BQ69" s="84">
        <v>43191</v>
      </c>
      <c r="BR69">
        <v>115</v>
      </c>
      <c r="BS69">
        <v>7003</v>
      </c>
      <c r="BT69">
        <v>106548</v>
      </c>
      <c r="BU69" s="85">
        <v>43207.602858772902</v>
      </c>
      <c r="BV69" t="s">
        <v>3838</v>
      </c>
      <c r="BW69">
        <v>191.54</v>
      </c>
      <c r="BX69" t="s">
        <v>2861</v>
      </c>
      <c r="BY69">
        <v>0.94520000000000004</v>
      </c>
      <c r="BZ69">
        <v>3811</v>
      </c>
      <c r="CA69">
        <v>1.02674</v>
      </c>
      <c r="CB69" t="s">
        <v>2864</v>
      </c>
      <c r="CC69" t="s">
        <v>3751</v>
      </c>
      <c r="CD69" t="b">
        <v>1</v>
      </c>
      <c r="CE69">
        <v>0</v>
      </c>
      <c r="CF69">
        <v>829</v>
      </c>
      <c r="CG69">
        <v>1</v>
      </c>
      <c r="CH69">
        <v>120</v>
      </c>
      <c r="CI69">
        <v>43920</v>
      </c>
      <c r="CJ69">
        <v>42195</v>
      </c>
      <c r="CK69">
        <v>17314</v>
      </c>
      <c r="CL69">
        <v>0.9607</v>
      </c>
      <c r="CM69" t="s">
        <v>2883</v>
      </c>
      <c r="CN69">
        <v>0</v>
      </c>
      <c r="CO69">
        <v>564.79999999999995</v>
      </c>
      <c r="CP69" t="s">
        <v>2866</v>
      </c>
      <c r="CQ69" t="s">
        <v>2867</v>
      </c>
      <c r="CR69">
        <v>94.96</v>
      </c>
      <c r="CS69">
        <v>96.58</v>
      </c>
      <c r="CT69">
        <v>5</v>
      </c>
      <c r="CU69">
        <v>0</v>
      </c>
      <c r="CV69">
        <v>4594926</v>
      </c>
      <c r="CW69">
        <v>97.52</v>
      </c>
      <c r="CX69">
        <v>103.03</v>
      </c>
      <c r="CY69">
        <v>97.38</v>
      </c>
      <c r="CZ69">
        <v>75.180000000000007</v>
      </c>
      <c r="DA69">
        <v>0</v>
      </c>
      <c r="DB69">
        <v>0</v>
      </c>
      <c r="DC69">
        <v>97.38</v>
      </c>
      <c r="DD69">
        <v>94.96</v>
      </c>
      <c r="DE69">
        <v>2892214</v>
      </c>
      <c r="DF69">
        <v>1872932</v>
      </c>
      <c r="DG69">
        <v>42195</v>
      </c>
      <c r="DH69">
        <v>61.38</v>
      </c>
      <c r="DI69">
        <v>39.75</v>
      </c>
      <c r="DJ69">
        <v>101.13</v>
      </c>
      <c r="DK69">
        <v>0</v>
      </c>
      <c r="DL69">
        <v>0</v>
      </c>
      <c r="DM69">
        <v>101.13</v>
      </c>
      <c r="DN69">
        <v>501900</v>
      </c>
      <c r="DO69">
        <v>490195</v>
      </c>
      <c r="DP69">
        <v>9360072</v>
      </c>
      <c r="DQ69">
        <v>179531</v>
      </c>
      <c r="DR69">
        <v>358777</v>
      </c>
      <c r="DS69">
        <v>456871</v>
      </c>
      <c r="DT69">
        <v>1147</v>
      </c>
      <c r="DU69">
        <v>553671</v>
      </c>
      <c r="DV69">
        <v>6600</v>
      </c>
      <c r="DW69">
        <v>0</v>
      </c>
      <c r="DX69">
        <v>251943</v>
      </c>
      <c r="DY69">
        <v>91579</v>
      </c>
      <c r="DZ69">
        <v>554451</v>
      </c>
      <c r="EA69">
        <v>133782</v>
      </c>
      <c r="EB69">
        <v>510432</v>
      </c>
      <c r="EC69">
        <v>311264</v>
      </c>
      <c r="ED69">
        <v>286709</v>
      </c>
      <c r="EE69">
        <v>0</v>
      </c>
      <c r="EF69">
        <v>210076</v>
      </c>
      <c r="EG69">
        <v>335304</v>
      </c>
      <c r="EH69">
        <v>4125840</v>
      </c>
      <c r="EI69" s="84">
        <v>42370</v>
      </c>
      <c r="EJ69" s="84">
        <v>42735</v>
      </c>
      <c r="EK69">
        <v>4267141</v>
      </c>
      <c r="EL69" t="b">
        <v>1</v>
      </c>
      <c r="EM69" t="b">
        <v>1</v>
      </c>
      <c r="EN69">
        <v>1.089</v>
      </c>
      <c r="EO69" t="s">
        <v>3755</v>
      </c>
      <c r="EP69" t="s">
        <v>3756</v>
      </c>
      <c r="EQ69" t="s">
        <v>3763</v>
      </c>
      <c r="ER69" t="s">
        <v>3764</v>
      </c>
      <c r="ES69">
        <v>0.94650000000000001</v>
      </c>
      <c r="ET69">
        <v>0.92420000000000002</v>
      </c>
      <c r="EU69">
        <v>0.97970000000000002</v>
      </c>
      <c r="EV69">
        <v>0.93489999999999995</v>
      </c>
      <c r="EW69">
        <v>0.94699999999999995</v>
      </c>
      <c r="EX69">
        <v>0</v>
      </c>
      <c r="EY69">
        <v>182142</v>
      </c>
      <c r="EZ69" t="s">
        <v>3838</v>
      </c>
      <c r="FA69">
        <v>0.94650000000000001</v>
      </c>
      <c r="FB69" t="b">
        <v>0</v>
      </c>
      <c r="FC69" t="b">
        <v>0</v>
      </c>
      <c r="FD69">
        <v>0</v>
      </c>
      <c r="FE69">
        <v>0</v>
      </c>
      <c r="FF69">
        <v>0.53469999999999995</v>
      </c>
      <c r="FG69">
        <v>0.9607</v>
      </c>
      <c r="FH69">
        <v>992095</v>
      </c>
      <c r="FI69">
        <v>9360072</v>
      </c>
      <c r="FJ69">
        <v>17314</v>
      </c>
      <c r="FK69">
        <v>42195</v>
      </c>
      <c r="FL69">
        <v>43920</v>
      </c>
      <c r="FM69" t="b">
        <v>0</v>
      </c>
      <c r="FN69">
        <v>0.4103</v>
      </c>
      <c r="FO69" s="84">
        <v>42370</v>
      </c>
      <c r="FP69" s="84">
        <v>42735</v>
      </c>
      <c r="FQ69" t="s">
        <v>952</v>
      </c>
      <c r="FR69" t="b">
        <v>0</v>
      </c>
      <c r="FS69" t="b">
        <v>0</v>
      </c>
      <c r="FT69">
        <v>4.5606999999999998</v>
      </c>
      <c r="FU69" s="84">
        <v>42551</v>
      </c>
      <c r="FV69" t="s">
        <v>2872</v>
      </c>
      <c r="FW69">
        <v>0</v>
      </c>
      <c r="FX69">
        <v>3744</v>
      </c>
      <c r="FY69">
        <v>17387</v>
      </c>
      <c r="FZ69">
        <v>29181</v>
      </c>
      <c r="GA69">
        <v>125869</v>
      </c>
      <c r="GB69">
        <v>0</v>
      </c>
      <c r="GC69">
        <v>5961</v>
      </c>
      <c r="GD69" t="s">
        <v>2881</v>
      </c>
      <c r="GE69">
        <v>0.46529999999999999</v>
      </c>
      <c r="GF69" t="s">
        <v>2872</v>
      </c>
      <c r="GG69">
        <v>0</v>
      </c>
      <c r="GH69">
        <v>0</v>
      </c>
      <c r="GI69">
        <v>0</v>
      </c>
      <c r="GJ69">
        <v>0</v>
      </c>
      <c r="GK69" t="s">
        <v>3838</v>
      </c>
      <c r="GL69" t="s">
        <v>3838</v>
      </c>
      <c r="GM69" t="s">
        <v>2874</v>
      </c>
      <c r="GN69" t="s">
        <v>746</v>
      </c>
      <c r="GO69" t="s">
        <v>193</v>
      </c>
      <c r="GP69" t="s">
        <v>2864</v>
      </c>
      <c r="GQ69" t="s">
        <v>2864</v>
      </c>
      <c r="GR69" t="s">
        <v>2283</v>
      </c>
      <c r="GS69" t="s">
        <v>3624</v>
      </c>
      <c r="GT69" t="s">
        <v>2931</v>
      </c>
      <c r="GU69" t="s">
        <v>2284</v>
      </c>
      <c r="GV69" t="s">
        <v>2864</v>
      </c>
      <c r="GW69" t="s">
        <v>900</v>
      </c>
      <c r="GX69" t="s">
        <v>893</v>
      </c>
      <c r="GY69" t="s">
        <v>2062</v>
      </c>
      <c r="GZ69" t="s">
        <v>3765</v>
      </c>
      <c r="HA69">
        <v>112.93</v>
      </c>
      <c r="HB69">
        <v>108.9</v>
      </c>
    </row>
    <row r="70" spans="1:210" x14ac:dyDescent="0.25">
      <c r="A70" t="e">
        <f>VLOOKUP(B70,'Free Standing without QAAF'!#REF!,1,FALSE)</f>
        <v>#REF!</v>
      </c>
      <c r="B70" t="s">
        <v>2474</v>
      </c>
      <c r="C70" t="s">
        <v>2475</v>
      </c>
      <c r="D70" t="s">
        <v>2476</v>
      </c>
      <c r="E70" t="s">
        <v>2477</v>
      </c>
      <c r="F70" t="s">
        <v>2478</v>
      </c>
      <c r="G70" t="s">
        <v>893</v>
      </c>
      <c r="H70" t="s">
        <v>2629</v>
      </c>
      <c r="I70" t="s">
        <v>942</v>
      </c>
      <c r="J70">
        <v>182.99</v>
      </c>
      <c r="K70">
        <v>570.54</v>
      </c>
      <c r="L70" s="17">
        <v>10</v>
      </c>
      <c r="M70" s="17">
        <v>1.36</v>
      </c>
      <c r="N70" s="17">
        <v>194.35</v>
      </c>
      <c r="O70" s="17">
        <v>581.9</v>
      </c>
      <c r="Q70" s="84">
        <v>43191</v>
      </c>
      <c r="R70">
        <v>115</v>
      </c>
      <c r="S70" t="b">
        <v>1</v>
      </c>
      <c r="T70">
        <v>0.97140000000000004</v>
      </c>
      <c r="U70" t="s">
        <v>2861</v>
      </c>
      <c r="V70" s="85">
        <v>43207.602858772902</v>
      </c>
      <c r="W70" t="s">
        <v>3751</v>
      </c>
      <c r="X70">
        <v>0.85</v>
      </c>
      <c r="Y70">
        <v>0</v>
      </c>
      <c r="Z70">
        <v>1.2</v>
      </c>
      <c r="AA70">
        <v>1.1000000000000001</v>
      </c>
      <c r="AB70">
        <v>-0.13125000000000001</v>
      </c>
      <c r="AC70">
        <v>76.88</v>
      </c>
      <c r="AD70">
        <v>0.95</v>
      </c>
      <c r="AE70">
        <v>0</v>
      </c>
      <c r="AF70">
        <v>0.1</v>
      </c>
      <c r="AG70">
        <v>87.8</v>
      </c>
      <c r="AH70">
        <v>0.96</v>
      </c>
      <c r="AI70">
        <v>0</v>
      </c>
      <c r="AJ70">
        <v>0.08</v>
      </c>
      <c r="AK70">
        <v>140.83000000000001</v>
      </c>
      <c r="AL70">
        <v>368.24</v>
      </c>
      <c r="AM70" s="84">
        <v>42917</v>
      </c>
      <c r="AN70">
        <v>657520726</v>
      </c>
      <c r="AO70">
        <v>0.78390000000000004</v>
      </c>
      <c r="AP70" s="84">
        <v>43100</v>
      </c>
      <c r="AQ70" t="b">
        <v>0</v>
      </c>
      <c r="AR70">
        <v>162.51</v>
      </c>
      <c r="AS70">
        <v>0.5</v>
      </c>
      <c r="AT70">
        <v>0.75</v>
      </c>
      <c r="AU70">
        <v>3.8397000000000001</v>
      </c>
      <c r="AV70">
        <v>4.4138000000000002</v>
      </c>
      <c r="AW70">
        <v>0.5</v>
      </c>
      <c r="AX70">
        <v>0</v>
      </c>
      <c r="AY70">
        <v>0.6</v>
      </c>
      <c r="AZ70">
        <v>0.5</v>
      </c>
      <c r="BA70">
        <v>0.71740000000000004</v>
      </c>
      <c r="BB70">
        <v>0.95</v>
      </c>
      <c r="BC70">
        <v>0.5</v>
      </c>
      <c r="BD70">
        <v>0.1255</v>
      </c>
      <c r="BE70">
        <v>0.5</v>
      </c>
      <c r="BF70">
        <v>0.47939999999999999</v>
      </c>
      <c r="BG70">
        <v>1.089</v>
      </c>
      <c r="BH70">
        <v>8</v>
      </c>
      <c r="BI70" s="84">
        <v>42917</v>
      </c>
      <c r="BJ70">
        <v>1</v>
      </c>
      <c r="BK70" t="b">
        <v>0</v>
      </c>
      <c r="BL70" t="s">
        <v>2872</v>
      </c>
      <c r="BM70" t="s">
        <v>2872</v>
      </c>
      <c r="BN70" t="b">
        <v>1</v>
      </c>
      <c r="BO70" s="84">
        <v>43207</v>
      </c>
      <c r="BP70" t="b">
        <v>1</v>
      </c>
      <c r="BQ70" s="84">
        <v>43191</v>
      </c>
      <c r="BR70">
        <v>115</v>
      </c>
      <c r="BS70">
        <v>7017</v>
      </c>
      <c r="BT70">
        <v>106613</v>
      </c>
      <c r="BU70" s="85">
        <v>43207.602858772902</v>
      </c>
      <c r="BV70" t="s">
        <v>3839</v>
      </c>
      <c r="BW70">
        <v>182.99</v>
      </c>
      <c r="BX70" t="s">
        <v>2861</v>
      </c>
      <c r="BY70">
        <v>0.97919999999999996</v>
      </c>
      <c r="BZ70">
        <v>3820</v>
      </c>
      <c r="CA70">
        <v>1.0406500000000001</v>
      </c>
      <c r="CB70" t="s">
        <v>2864</v>
      </c>
      <c r="CC70" t="s">
        <v>3751</v>
      </c>
      <c r="CD70" t="b">
        <v>1</v>
      </c>
      <c r="CE70">
        <v>0</v>
      </c>
      <c r="CF70">
        <v>7018</v>
      </c>
      <c r="CG70">
        <v>1</v>
      </c>
      <c r="CH70">
        <v>34</v>
      </c>
      <c r="CI70">
        <v>12444</v>
      </c>
      <c r="CJ70">
        <v>11984</v>
      </c>
      <c r="CK70">
        <v>3446</v>
      </c>
      <c r="CL70">
        <v>0.96299999999999997</v>
      </c>
      <c r="CM70" t="s">
        <v>2883</v>
      </c>
      <c r="CN70">
        <v>0</v>
      </c>
      <c r="CO70">
        <v>570.54</v>
      </c>
      <c r="CP70" t="s">
        <v>2866</v>
      </c>
      <c r="CQ70" t="s">
        <v>2880</v>
      </c>
      <c r="CR70">
        <v>86.41</v>
      </c>
      <c r="CS70">
        <v>96.58</v>
      </c>
      <c r="CT70">
        <v>5</v>
      </c>
      <c r="CU70">
        <v>0</v>
      </c>
      <c r="CV70">
        <v>1149479</v>
      </c>
      <c r="CW70">
        <v>87.23</v>
      </c>
      <c r="CX70">
        <v>88.25</v>
      </c>
      <c r="CY70">
        <v>86.41</v>
      </c>
      <c r="CZ70">
        <v>71.52</v>
      </c>
      <c r="DA70">
        <v>0</v>
      </c>
      <c r="DB70">
        <v>0</v>
      </c>
      <c r="DC70">
        <v>86.41</v>
      </c>
      <c r="DD70">
        <v>90.34</v>
      </c>
      <c r="DE70">
        <v>785715</v>
      </c>
      <c r="DF70">
        <v>521371</v>
      </c>
      <c r="DG70">
        <v>11984</v>
      </c>
      <c r="DH70">
        <v>59.62</v>
      </c>
      <c r="DI70">
        <v>39.56</v>
      </c>
      <c r="DJ70">
        <v>99.18</v>
      </c>
      <c r="DK70">
        <v>0</v>
      </c>
      <c r="DL70">
        <v>0</v>
      </c>
      <c r="DM70">
        <v>99.18</v>
      </c>
      <c r="DN70">
        <v>83956</v>
      </c>
      <c r="DO70">
        <v>79257</v>
      </c>
      <c r="DP70">
        <v>2456565</v>
      </c>
      <c r="DQ70">
        <v>13997</v>
      </c>
      <c r="DR70">
        <v>112205</v>
      </c>
      <c r="DS70">
        <v>184674</v>
      </c>
      <c r="DT70">
        <v>1506</v>
      </c>
      <c r="DU70">
        <v>196540</v>
      </c>
      <c r="DV70">
        <v>0</v>
      </c>
      <c r="DW70">
        <v>0</v>
      </c>
      <c r="DX70">
        <v>91272</v>
      </c>
      <c r="DY70">
        <v>22308</v>
      </c>
      <c r="DZ70">
        <v>132221</v>
      </c>
      <c r="EA70">
        <v>66250</v>
      </c>
      <c r="EB70">
        <v>166448</v>
      </c>
      <c r="EC70">
        <v>113638</v>
      </c>
      <c r="ED70">
        <v>39615</v>
      </c>
      <c r="EE70">
        <v>1596</v>
      </c>
      <c r="EF70">
        <v>67853</v>
      </c>
      <c r="EG70">
        <v>59330</v>
      </c>
      <c r="EH70">
        <v>1023899</v>
      </c>
      <c r="EI70" s="84">
        <v>42186</v>
      </c>
      <c r="EJ70" s="84">
        <v>42551</v>
      </c>
      <c r="EK70">
        <v>1188664</v>
      </c>
      <c r="EL70" t="b">
        <v>1</v>
      </c>
      <c r="EM70" t="b">
        <v>1</v>
      </c>
      <c r="EN70">
        <v>1</v>
      </c>
      <c r="EO70" t="s">
        <v>3753</v>
      </c>
      <c r="EP70" t="s">
        <v>3754</v>
      </c>
      <c r="EQ70" t="s">
        <v>3755</v>
      </c>
      <c r="ER70" t="s">
        <v>3756</v>
      </c>
      <c r="ES70">
        <v>0.98839999999999995</v>
      </c>
      <c r="ET70">
        <v>0.97840000000000005</v>
      </c>
      <c r="EU70">
        <v>0.92969999999999997</v>
      </c>
      <c r="EV70">
        <v>1.0132000000000001</v>
      </c>
      <c r="EW70">
        <v>1.0321</v>
      </c>
      <c r="EX70">
        <v>0</v>
      </c>
      <c r="EY70">
        <v>58838</v>
      </c>
      <c r="EZ70" t="s">
        <v>3839</v>
      </c>
      <c r="FA70">
        <v>0.98839999999999995</v>
      </c>
      <c r="FB70" t="b">
        <v>0</v>
      </c>
      <c r="FC70" t="b">
        <v>0</v>
      </c>
      <c r="FD70">
        <v>0</v>
      </c>
      <c r="FE70">
        <v>0</v>
      </c>
      <c r="FF70">
        <v>0.60470000000000002</v>
      </c>
      <c r="FG70">
        <v>0.96299999999999997</v>
      </c>
      <c r="FH70">
        <v>163213</v>
      </c>
      <c r="FI70">
        <v>2456565</v>
      </c>
      <c r="FJ70">
        <v>3446</v>
      </c>
      <c r="FK70">
        <v>11984</v>
      </c>
      <c r="FL70">
        <v>12444</v>
      </c>
      <c r="FM70" t="b">
        <v>0</v>
      </c>
      <c r="FN70">
        <v>0.28760000000000002</v>
      </c>
      <c r="FO70" s="84">
        <v>42186</v>
      </c>
      <c r="FP70" s="84">
        <v>42551</v>
      </c>
      <c r="FQ70" t="s">
        <v>942</v>
      </c>
      <c r="FR70" t="b">
        <v>0</v>
      </c>
      <c r="FS70" t="b">
        <v>0</v>
      </c>
      <c r="FT70">
        <v>4.9672999999999998</v>
      </c>
      <c r="FU70" s="84">
        <v>42369</v>
      </c>
      <c r="FV70" t="s">
        <v>2872</v>
      </c>
      <c r="FW70">
        <v>0</v>
      </c>
      <c r="FX70">
        <v>1069</v>
      </c>
      <c r="FY70">
        <v>7869</v>
      </c>
      <c r="FZ70">
        <v>6843</v>
      </c>
      <c r="GA70">
        <v>41166</v>
      </c>
      <c r="GB70">
        <v>0</v>
      </c>
      <c r="GC70">
        <v>1891</v>
      </c>
      <c r="GD70" t="s">
        <v>2873</v>
      </c>
      <c r="GE70">
        <v>0.39529999999999998</v>
      </c>
      <c r="GF70" t="s">
        <v>2872</v>
      </c>
      <c r="GG70">
        <v>0</v>
      </c>
      <c r="GH70">
        <v>0</v>
      </c>
      <c r="GI70">
        <v>0</v>
      </c>
      <c r="GJ70">
        <v>0</v>
      </c>
      <c r="GK70" t="s">
        <v>3839</v>
      </c>
      <c r="GL70" t="s">
        <v>3839</v>
      </c>
      <c r="GM70" t="s">
        <v>2874</v>
      </c>
      <c r="GN70" t="s">
        <v>2474</v>
      </c>
      <c r="GO70" t="s">
        <v>2476</v>
      </c>
      <c r="GP70" t="s">
        <v>2864</v>
      </c>
      <c r="GQ70" t="s">
        <v>2864</v>
      </c>
      <c r="GR70" t="s">
        <v>2475</v>
      </c>
      <c r="GS70" t="s">
        <v>3552</v>
      </c>
      <c r="GT70" t="s">
        <v>2931</v>
      </c>
      <c r="GU70" t="s">
        <v>2477</v>
      </c>
      <c r="GV70" t="s">
        <v>2864</v>
      </c>
      <c r="GW70" t="s">
        <v>2478</v>
      </c>
      <c r="GX70" t="s">
        <v>893</v>
      </c>
      <c r="GY70" t="s">
        <v>2664</v>
      </c>
      <c r="GZ70" t="s">
        <v>3757</v>
      </c>
      <c r="HA70">
        <v>109.07</v>
      </c>
      <c r="HB70">
        <v>95.92</v>
      </c>
    </row>
    <row r="71" spans="1:210" x14ac:dyDescent="0.25">
      <c r="A71" t="e">
        <f>VLOOKUP(B71,'Free Standing without QAAF'!#REF!,1,FALSE)</f>
        <v>#REF!</v>
      </c>
      <c r="B71" t="s">
        <v>747</v>
      </c>
      <c r="C71" t="s">
        <v>2455</v>
      </c>
      <c r="D71" t="s">
        <v>748</v>
      </c>
      <c r="E71" t="s">
        <v>2456</v>
      </c>
      <c r="F71" t="s">
        <v>950</v>
      </c>
      <c r="G71" t="s">
        <v>893</v>
      </c>
      <c r="H71" t="s">
        <v>951</v>
      </c>
      <c r="I71" t="s">
        <v>952</v>
      </c>
      <c r="J71">
        <v>185.13</v>
      </c>
      <c r="K71">
        <v>565.61</v>
      </c>
      <c r="L71" s="17">
        <v>10</v>
      </c>
      <c r="M71" s="17">
        <v>1.36</v>
      </c>
      <c r="N71" s="17">
        <v>196.49</v>
      </c>
      <c r="O71" s="17">
        <v>576.97</v>
      </c>
      <c r="Q71" s="84">
        <v>43191</v>
      </c>
      <c r="R71">
        <v>115</v>
      </c>
      <c r="S71" t="b">
        <v>1</v>
      </c>
      <c r="T71">
        <v>0.97140000000000004</v>
      </c>
      <c r="U71" t="s">
        <v>2861</v>
      </c>
      <c r="V71" s="85">
        <v>43207.602858772902</v>
      </c>
      <c r="W71" t="s">
        <v>3751</v>
      </c>
      <c r="X71">
        <v>0.85</v>
      </c>
      <c r="Y71">
        <v>0</v>
      </c>
      <c r="Z71">
        <v>1.2</v>
      </c>
      <c r="AA71">
        <v>1.1000000000000001</v>
      </c>
      <c r="AB71">
        <v>-0.13125000000000001</v>
      </c>
      <c r="AC71">
        <v>76.88</v>
      </c>
      <c r="AD71">
        <v>0.95</v>
      </c>
      <c r="AE71">
        <v>0</v>
      </c>
      <c r="AF71">
        <v>0.1</v>
      </c>
      <c r="AG71">
        <v>87.8</v>
      </c>
      <c r="AH71">
        <v>0.96</v>
      </c>
      <c r="AI71">
        <v>0</v>
      </c>
      <c r="AJ71">
        <v>0.08</v>
      </c>
      <c r="AK71">
        <v>140.83000000000001</v>
      </c>
      <c r="AL71">
        <v>368.24</v>
      </c>
      <c r="AM71" s="84">
        <v>42917</v>
      </c>
      <c r="AN71">
        <v>657520726</v>
      </c>
      <c r="AO71">
        <v>0.78390000000000004</v>
      </c>
      <c r="AP71" s="84">
        <v>43100</v>
      </c>
      <c r="AQ71" t="b">
        <v>0</v>
      </c>
      <c r="AR71">
        <v>162.51</v>
      </c>
      <c r="AS71">
        <v>0.5</v>
      </c>
      <c r="AT71">
        <v>0.75</v>
      </c>
      <c r="AU71">
        <v>3.8397000000000001</v>
      </c>
      <c r="AV71">
        <v>4.4138000000000002</v>
      </c>
      <c r="AW71">
        <v>0.5</v>
      </c>
      <c r="AX71">
        <v>0</v>
      </c>
      <c r="AY71">
        <v>0.6</v>
      </c>
      <c r="AZ71">
        <v>0.5</v>
      </c>
      <c r="BA71">
        <v>0.71740000000000004</v>
      </c>
      <c r="BB71">
        <v>0.95</v>
      </c>
      <c r="BC71">
        <v>0.5</v>
      </c>
      <c r="BD71">
        <v>0.1255</v>
      </c>
      <c r="BE71">
        <v>0.5</v>
      </c>
      <c r="BF71">
        <v>0.47939999999999999</v>
      </c>
      <c r="BG71">
        <v>1.089</v>
      </c>
      <c r="BH71">
        <v>8</v>
      </c>
      <c r="BI71" s="84">
        <v>42917</v>
      </c>
      <c r="BJ71">
        <v>1</v>
      </c>
      <c r="BK71" t="b">
        <v>0</v>
      </c>
      <c r="BL71" t="s">
        <v>2872</v>
      </c>
      <c r="BM71" t="s">
        <v>2872</v>
      </c>
      <c r="BN71" t="b">
        <v>1</v>
      </c>
      <c r="BO71" s="84">
        <v>43207</v>
      </c>
      <c r="BP71" t="b">
        <v>1</v>
      </c>
      <c r="BQ71" s="84">
        <v>43191</v>
      </c>
      <c r="BR71">
        <v>115</v>
      </c>
      <c r="BS71">
        <v>7021</v>
      </c>
      <c r="BT71">
        <v>106614</v>
      </c>
      <c r="BU71" s="85">
        <v>43207.602858772902</v>
      </c>
      <c r="BV71" t="s">
        <v>3840</v>
      </c>
      <c r="BW71">
        <v>185.13</v>
      </c>
      <c r="BX71" t="s">
        <v>2861</v>
      </c>
      <c r="BY71">
        <v>0.95</v>
      </c>
      <c r="BZ71">
        <v>3822</v>
      </c>
      <c r="CA71">
        <v>1.02674</v>
      </c>
      <c r="CB71" t="s">
        <v>2864</v>
      </c>
      <c r="CC71" t="s">
        <v>3751</v>
      </c>
      <c r="CD71" t="b">
        <v>1</v>
      </c>
      <c r="CE71">
        <v>0</v>
      </c>
      <c r="CF71">
        <v>7022</v>
      </c>
      <c r="CG71">
        <v>1</v>
      </c>
      <c r="CH71">
        <v>38</v>
      </c>
      <c r="CI71">
        <v>13908</v>
      </c>
      <c r="CJ71">
        <v>12273</v>
      </c>
      <c r="CK71">
        <v>1729</v>
      </c>
      <c r="CL71">
        <v>0.88239999999999996</v>
      </c>
      <c r="CM71" t="s">
        <v>2883</v>
      </c>
      <c r="CN71">
        <v>0</v>
      </c>
      <c r="CO71">
        <v>565.61</v>
      </c>
      <c r="CP71" t="s">
        <v>2866</v>
      </c>
      <c r="CQ71" t="s">
        <v>2867</v>
      </c>
      <c r="CR71">
        <v>88.55</v>
      </c>
      <c r="CS71">
        <v>96.58</v>
      </c>
      <c r="CT71">
        <v>3</v>
      </c>
      <c r="CU71">
        <v>0</v>
      </c>
      <c r="CV71">
        <v>1273442</v>
      </c>
      <c r="CW71">
        <v>92.92</v>
      </c>
      <c r="CX71">
        <v>93.21</v>
      </c>
      <c r="CY71">
        <v>88.55</v>
      </c>
      <c r="CZ71">
        <v>75.56</v>
      </c>
      <c r="DA71">
        <v>0</v>
      </c>
      <c r="DB71">
        <v>0</v>
      </c>
      <c r="DC71">
        <v>88.55</v>
      </c>
      <c r="DD71">
        <v>95.44</v>
      </c>
      <c r="DE71">
        <v>956663</v>
      </c>
      <c r="DF71">
        <v>632032</v>
      </c>
      <c r="DG71">
        <v>12273</v>
      </c>
      <c r="DH71">
        <v>69.8</v>
      </c>
      <c r="DI71">
        <v>46.12</v>
      </c>
      <c r="DJ71">
        <v>115.92</v>
      </c>
      <c r="DK71">
        <v>0</v>
      </c>
      <c r="DL71">
        <v>0</v>
      </c>
      <c r="DM71">
        <v>115.92</v>
      </c>
      <c r="DN71">
        <v>245906</v>
      </c>
      <c r="DO71">
        <v>112927</v>
      </c>
      <c r="DP71">
        <v>2862137</v>
      </c>
      <c r="DQ71">
        <v>44725</v>
      </c>
      <c r="DR71">
        <v>70350</v>
      </c>
      <c r="DS71">
        <v>83532</v>
      </c>
      <c r="DT71">
        <v>0</v>
      </c>
      <c r="DU71">
        <v>223703</v>
      </c>
      <c r="DV71">
        <v>136</v>
      </c>
      <c r="DW71">
        <v>2273</v>
      </c>
      <c r="DX71">
        <v>99412</v>
      </c>
      <c r="DY71">
        <v>73699</v>
      </c>
      <c r="DZ71">
        <v>238041</v>
      </c>
      <c r="EA71">
        <v>144436</v>
      </c>
      <c r="EB71">
        <v>97872</v>
      </c>
      <c r="EC71">
        <v>91021</v>
      </c>
      <c r="ED71">
        <v>74700</v>
      </c>
      <c r="EE71">
        <v>12631</v>
      </c>
      <c r="EF71">
        <v>117767</v>
      </c>
      <c r="EG71">
        <v>170071</v>
      </c>
      <c r="EH71">
        <v>958935</v>
      </c>
      <c r="EI71" s="84">
        <v>42370</v>
      </c>
      <c r="EJ71" s="84">
        <v>42735</v>
      </c>
      <c r="EK71">
        <v>1422660</v>
      </c>
      <c r="EL71" t="b">
        <v>1</v>
      </c>
      <c r="EM71" t="b">
        <v>1</v>
      </c>
      <c r="EN71">
        <v>1.089</v>
      </c>
      <c r="EO71" t="s">
        <v>3755</v>
      </c>
      <c r="EP71" t="s">
        <v>3756</v>
      </c>
      <c r="EQ71" t="s">
        <v>3763</v>
      </c>
      <c r="ER71" t="s">
        <v>3764</v>
      </c>
      <c r="ES71">
        <v>0.99690000000000001</v>
      </c>
      <c r="ET71">
        <v>1.0374000000000001</v>
      </c>
      <c r="EU71">
        <v>1.0244</v>
      </c>
      <c r="EV71">
        <v>0.99819999999999998</v>
      </c>
      <c r="EW71">
        <v>0.9274</v>
      </c>
      <c r="EX71">
        <v>0</v>
      </c>
      <c r="EY71">
        <v>52400</v>
      </c>
      <c r="EZ71" t="s">
        <v>3840</v>
      </c>
      <c r="FA71">
        <v>0.99690000000000001</v>
      </c>
      <c r="FB71" t="b">
        <v>0</v>
      </c>
      <c r="FC71" t="b">
        <v>0</v>
      </c>
      <c r="FD71">
        <v>0</v>
      </c>
      <c r="FE71">
        <v>0</v>
      </c>
      <c r="FF71">
        <v>0.32690000000000002</v>
      </c>
      <c r="FG71">
        <v>0.88239999999999996</v>
      </c>
      <c r="FH71">
        <v>358833</v>
      </c>
      <c r="FI71">
        <v>2862137</v>
      </c>
      <c r="FJ71">
        <v>1729</v>
      </c>
      <c r="FK71">
        <v>12273</v>
      </c>
      <c r="FL71">
        <v>13908</v>
      </c>
      <c r="FM71" t="b">
        <v>0</v>
      </c>
      <c r="FN71">
        <v>0.1409</v>
      </c>
      <c r="FO71" s="84">
        <v>42370</v>
      </c>
      <c r="FP71" s="84">
        <v>42735</v>
      </c>
      <c r="FQ71" t="s">
        <v>952</v>
      </c>
      <c r="FR71" t="b">
        <v>0</v>
      </c>
      <c r="FS71" t="b">
        <v>0</v>
      </c>
      <c r="FT71">
        <v>4.2827999999999999</v>
      </c>
      <c r="FU71" s="84">
        <v>42551</v>
      </c>
      <c r="FV71" t="s">
        <v>2872</v>
      </c>
      <c r="FW71">
        <v>0</v>
      </c>
      <c r="FX71">
        <v>4073</v>
      </c>
      <c r="FY71">
        <v>5896</v>
      </c>
      <c r="FZ71">
        <v>8565</v>
      </c>
      <c r="GA71">
        <v>33866</v>
      </c>
      <c r="GB71">
        <v>0</v>
      </c>
      <c r="GC71">
        <v>0</v>
      </c>
      <c r="GD71" t="s">
        <v>2905</v>
      </c>
      <c r="GE71">
        <v>0.67310000000000003</v>
      </c>
      <c r="GF71" t="s">
        <v>2872</v>
      </c>
      <c r="GG71">
        <v>0</v>
      </c>
      <c r="GH71">
        <v>0</v>
      </c>
      <c r="GI71">
        <v>0</v>
      </c>
      <c r="GJ71">
        <v>0</v>
      </c>
      <c r="GK71" t="s">
        <v>3840</v>
      </c>
      <c r="GL71" t="s">
        <v>3840</v>
      </c>
      <c r="GM71" t="s">
        <v>2874</v>
      </c>
      <c r="GN71" t="s">
        <v>747</v>
      </c>
      <c r="GO71" t="s">
        <v>748</v>
      </c>
      <c r="GP71" t="s">
        <v>2864</v>
      </c>
      <c r="GQ71" t="s">
        <v>2864</v>
      </c>
      <c r="GR71" t="s">
        <v>2455</v>
      </c>
      <c r="GS71" t="s">
        <v>3467</v>
      </c>
      <c r="GT71" t="s">
        <v>2887</v>
      </c>
      <c r="GU71" t="s">
        <v>2456</v>
      </c>
      <c r="GV71" t="s">
        <v>2864</v>
      </c>
      <c r="GW71" t="s">
        <v>950</v>
      </c>
      <c r="GX71" t="s">
        <v>893</v>
      </c>
      <c r="GY71" t="s">
        <v>2658</v>
      </c>
      <c r="GZ71" t="s">
        <v>3765</v>
      </c>
      <c r="HA71">
        <v>129.44999999999999</v>
      </c>
      <c r="HB71">
        <v>103.76</v>
      </c>
    </row>
    <row r="72" spans="1:210" x14ac:dyDescent="0.25">
      <c r="A72" t="e">
        <f>VLOOKUP(B72,'Free Standing without QAAF'!#REF!,1,FALSE)</f>
        <v>#REF!</v>
      </c>
      <c r="B72" t="s">
        <v>750</v>
      </c>
      <c r="C72" t="s">
        <v>1375</v>
      </c>
      <c r="D72" t="s">
        <v>751</v>
      </c>
      <c r="E72" t="s">
        <v>1376</v>
      </c>
      <c r="F72" t="s">
        <v>1083</v>
      </c>
      <c r="G72" t="s">
        <v>893</v>
      </c>
      <c r="H72" t="s">
        <v>1084</v>
      </c>
      <c r="I72" t="s">
        <v>1085</v>
      </c>
      <c r="J72">
        <v>133.31</v>
      </c>
      <c r="K72">
        <v>571.88</v>
      </c>
      <c r="L72" s="17">
        <v>10</v>
      </c>
      <c r="M72" s="17">
        <v>7.13</v>
      </c>
      <c r="N72" s="17">
        <v>150.44</v>
      </c>
      <c r="O72" s="17">
        <v>589.01</v>
      </c>
      <c r="Q72" s="84">
        <v>43191</v>
      </c>
      <c r="R72">
        <v>115</v>
      </c>
      <c r="S72" t="b">
        <v>1</v>
      </c>
      <c r="T72">
        <v>0.97140000000000004</v>
      </c>
      <c r="U72" t="s">
        <v>2861</v>
      </c>
      <c r="V72" s="85">
        <v>43207.602858772902</v>
      </c>
      <c r="W72" t="s">
        <v>3751</v>
      </c>
      <c r="X72">
        <v>0.85</v>
      </c>
      <c r="Y72">
        <v>0</v>
      </c>
      <c r="Z72">
        <v>1.2</v>
      </c>
      <c r="AA72">
        <v>1.1000000000000001</v>
      </c>
      <c r="AB72">
        <v>-0.13125000000000001</v>
      </c>
      <c r="AC72">
        <v>76.88</v>
      </c>
      <c r="AD72">
        <v>0.95</v>
      </c>
      <c r="AE72">
        <v>0</v>
      </c>
      <c r="AF72">
        <v>0.1</v>
      </c>
      <c r="AG72">
        <v>87.8</v>
      </c>
      <c r="AH72">
        <v>0.96</v>
      </c>
      <c r="AI72">
        <v>0</v>
      </c>
      <c r="AJ72">
        <v>0.08</v>
      </c>
      <c r="AK72">
        <v>140.83000000000001</v>
      </c>
      <c r="AL72">
        <v>368.24</v>
      </c>
      <c r="AM72" s="84">
        <v>42917</v>
      </c>
      <c r="AN72">
        <v>657520726</v>
      </c>
      <c r="AO72">
        <v>0.78390000000000004</v>
      </c>
      <c r="AP72" s="84">
        <v>43100</v>
      </c>
      <c r="AQ72" t="b">
        <v>0</v>
      </c>
      <c r="AR72">
        <v>162.51</v>
      </c>
      <c r="AS72">
        <v>0.5</v>
      </c>
      <c r="AT72">
        <v>0.75</v>
      </c>
      <c r="AU72">
        <v>3.8397000000000001</v>
      </c>
      <c r="AV72">
        <v>4.4138000000000002</v>
      </c>
      <c r="AW72">
        <v>0.5</v>
      </c>
      <c r="AX72">
        <v>0</v>
      </c>
      <c r="AY72">
        <v>0.6</v>
      </c>
      <c r="AZ72">
        <v>0.5</v>
      </c>
      <c r="BA72">
        <v>0.71740000000000004</v>
      </c>
      <c r="BB72">
        <v>0.95</v>
      </c>
      <c r="BC72">
        <v>0.5</v>
      </c>
      <c r="BD72">
        <v>0.1255</v>
      </c>
      <c r="BE72">
        <v>0.5</v>
      </c>
      <c r="BF72">
        <v>0.47939999999999999</v>
      </c>
      <c r="BG72">
        <v>1.089</v>
      </c>
      <c r="BH72">
        <v>8</v>
      </c>
      <c r="BI72" s="84">
        <v>42917</v>
      </c>
      <c r="BJ72">
        <v>1</v>
      </c>
      <c r="BK72" t="b">
        <v>0</v>
      </c>
      <c r="BL72" t="s">
        <v>2872</v>
      </c>
      <c r="BM72" t="s">
        <v>2872</v>
      </c>
      <c r="BN72" t="b">
        <v>1</v>
      </c>
      <c r="BO72" s="84">
        <v>43207</v>
      </c>
      <c r="BP72" t="b">
        <v>1</v>
      </c>
      <c r="BQ72" s="84">
        <v>43191</v>
      </c>
      <c r="BR72">
        <v>115</v>
      </c>
      <c r="BS72">
        <v>7023</v>
      </c>
      <c r="BT72">
        <v>106309</v>
      </c>
      <c r="BU72" s="85">
        <v>43207.602858772902</v>
      </c>
      <c r="BV72" t="s">
        <v>3841</v>
      </c>
      <c r="BW72">
        <v>133.31</v>
      </c>
      <c r="BX72" t="s">
        <v>2861</v>
      </c>
      <c r="BY72">
        <v>0.98709999999999998</v>
      </c>
      <c r="BZ72">
        <v>3823</v>
      </c>
      <c r="CA72">
        <v>1.02674</v>
      </c>
      <c r="CB72" t="s">
        <v>2864</v>
      </c>
      <c r="CC72" t="s">
        <v>3751</v>
      </c>
      <c r="CD72" t="b">
        <v>1</v>
      </c>
      <c r="CE72">
        <v>0</v>
      </c>
      <c r="CF72">
        <v>267</v>
      </c>
      <c r="CG72">
        <v>1</v>
      </c>
      <c r="CH72">
        <v>70</v>
      </c>
      <c r="CI72">
        <v>25620</v>
      </c>
      <c r="CJ72">
        <v>17025</v>
      </c>
      <c r="CK72">
        <v>11430</v>
      </c>
      <c r="CL72">
        <v>0.66449999999999998</v>
      </c>
      <c r="CM72" t="s">
        <v>2883</v>
      </c>
      <c r="CN72">
        <v>0</v>
      </c>
      <c r="CO72">
        <v>571.88</v>
      </c>
      <c r="CP72" t="s">
        <v>2866</v>
      </c>
      <c r="CQ72" t="s">
        <v>2880</v>
      </c>
      <c r="CR72">
        <v>58.44</v>
      </c>
      <c r="CS72">
        <v>74.87</v>
      </c>
      <c r="CT72">
        <v>4</v>
      </c>
      <c r="CU72">
        <v>0</v>
      </c>
      <c r="CV72">
        <v>1141201</v>
      </c>
      <c r="CW72">
        <v>60.03</v>
      </c>
      <c r="CX72">
        <v>59.2</v>
      </c>
      <c r="CY72">
        <v>58.44</v>
      </c>
      <c r="CZ72">
        <v>72.09</v>
      </c>
      <c r="DA72">
        <v>0</v>
      </c>
      <c r="DB72">
        <v>0</v>
      </c>
      <c r="DC72">
        <v>58.44</v>
      </c>
      <c r="DD72">
        <v>91.07</v>
      </c>
      <c r="DE72">
        <v>905191</v>
      </c>
      <c r="DF72">
        <v>715707</v>
      </c>
      <c r="DG72">
        <v>21777</v>
      </c>
      <c r="DH72">
        <v>37.22</v>
      </c>
      <c r="DI72">
        <v>37.65</v>
      </c>
      <c r="DJ72">
        <v>74.87</v>
      </c>
      <c r="DK72">
        <v>0</v>
      </c>
      <c r="DL72">
        <v>0</v>
      </c>
      <c r="DM72">
        <v>74.87</v>
      </c>
      <c r="DN72">
        <v>139631</v>
      </c>
      <c r="DO72">
        <v>122607</v>
      </c>
      <c r="DP72">
        <v>2762099</v>
      </c>
      <c r="DQ72">
        <v>65661</v>
      </c>
      <c r="DR72">
        <v>101815</v>
      </c>
      <c r="DS72">
        <v>157358</v>
      </c>
      <c r="DT72">
        <v>1679</v>
      </c>
      <c r="DU72">
        <v>12009</v>
      </c>
      <c r="DV72">
        <v>56040</v>
      </c>
      <c r="DW72">
        <v>212268</v>
      </c>
      <c r="DX72">
        <v>0</v>
      </c>
      <c r="DY72">
        <v>36123</v>
      </c>
      <c r="DZ72">
        <v>271827</v>
      </c>
      <c r="EA72">
        <v>114192</v>
      </c>
      <c r="EB72">
        <v>202766</v>
      </c>
      <c r="EC72">
        <v>55112</v>
      </c>
      <c r="ED72">
        <v>95305</v>
      </c>
      <c r="EE72">
        <v>3050</v>
      </c>
      <c r="EF72">
        <v>87647</v>
      </c>
      <c r="EG72">
        <v>6227</v>
      </c>
      <c r="EH72">
        <v>1020782</v>
      </c>
      <c r="EI72" s="84">
        <v>42370</v>
      </c>
      <c r="EJ72" s="84">
        <v>42735</v>
      </c>
      <c r="EK72">
        <v>1451498</v>
      </c>
      <c r="EL72" t="b">
        <v>1</v>
      </c>
      <c r="EM72" t="b">
        <v>1</v>
      </c>
      <c r="EN72">
        <v>1</v>
      </c>
      <c r="EO72" t="s">
        <v>3755</v>
      </c>
      <c r="EP72" t="s">
        <v>3756</v>
      </c>
      <c r="EQ72" t="s">
        <v>3763</v>
      </c>
      <c r="ER72" t="s">
        <v>3764</v>
      </c>
      <c r="ES72">
        <v>1.0141</v>
      </c>
      <c r="ET72">
        <v>1.0464</v>
      </c>
      <c r="EU72">
        <v>1.0046999999999999</v>
      </c>
      <c r="EV72">
        <v>1.0029999999999999</v>
      </c>
      <c r="EW72">
        <v>1.0021</v>
      </c>
      <c r="EX72">
        <v>0</v>
      </c>
      <c r="EY72">
        <v>58200</v>
      </c>
      <c r="EZ72" t="s">
        <v>3841</v>
      </c>
      <c r="FA72">
        <v>1.0141</v>
      </c>
      <c r="FB72" t="b">
        <v>0</v>
      </c>
      <c r="FC72" t="b">
        <v>0</v>
      </c>
      <c r="FD72">
        <v>0</v>
      </c>
      <c r="FE72">
        <v>0</v>
      </c>
      <c r="FF72">
        <v>0.7742</v>
      </c>
      <c r="FG72">
        <v>0.66449999999999998</v>
      </c>
      <c r="FH72">
        <v>262238</v>
      </c>
      <c r="FI72">
        <v>2762099</v>
      </c>
      <c r="FJ72">
        <v>11430</v>
      </c>
      <c r="FK72">
        <v>17025</v>
      </c>
      <c r="FL72">
        <v>25620</v>
      </c>
      <c r="FM72" t="b">
        <v>0</v>
      </c>
      <c r="FN72">
        <v>0.6714</v>
      </c>
      <c r="FO72" s="84">
        <v>42370</v>
      </c>
      <c r="FP72" s="84">
        <v>42735</v>
      </c>
      <c r="FQ72" t="s">
        <v>1085</v>
      </c>
      <c r="FR72" t="b">
        <v>0</v>
      </c>
      <c r="FS72" t="b">
        <v>0</v>
      </c>
      <c r="FT72">
        <v>3.371</v>
      </c>
      <c r="FU72" s="84">
        <v>42551</v>
      </c>
      <c r="FV72" t="s">
        <v>2872</v>
      </c>
      <c r="FW72">
        <v>0</v>
      </c>
      <c r="FX72">
        <v>5486</v>
      </c>
      <c r="FY72">
        <v>6804</v>
      </c>
      <c r="FZ72">
        <v>15878</v>
      </c>
      <c r="GA72">
        <v>29824</v>
      </c>
      <c r="GB72">
        <v>0</v>
      </c>
      <c r="GC72">
        <v>208</v>
      </c>
      <c r="GD72" t="s">
        <v>2905</v>
      </c>
      <c r="GE72">
        <v>0.2258</v>
      </c>
      <c r="GF72" t="s">
        <v>2872</v>
      </c>
      <c r="GG72">
        <v>0</v>
      </c>
      <c r="GH72">
        <v>0</v>
      </c>
      <c r="GI72">
        <v>0</v>
      </c>
      <c r="GJ72">
        <v>0</v>
      </c>
      <c r="GK72" t="s">
        <v>3841</v>
      </c>
      <c r="GL72" t="s">
        <v>3841</v>
      </c>
      <c r="GM72" t="s">
        <v>2874</v>
      </c>
      <c r="GN72" t="s">
        <v>750</v>
      </c>
      <c r="GO72" t="s">
        <v>751</v>
      </c>
      <c r="GP72" t="s">
        <v>2864</v>
      </c>
      <c r="GQ72" t="s">
        <v>2864</v>
      </c>
      <c r="GR72" t="s">
        <v>1375</v>
      </c>
      <c r="GS72" t="s">
        <v>3146</v>
      </c>
      <c r="GT72" t="s">
        <v>2931</v>
      </c>
      <c r="GU72" t="s">
        <v>1376</v>
      </c>
      <c r="GV72" t="s">
        <v>2864</v>
      </c>
      <c r="GW72" t="s">
        <v>1083</v>
      </c>
      <c r="GX72" t="s">
        <v>893</v>
      </c>
      <c r="GY72" t="s">
        <v>1377</v>
      </c>
      <c r="GZ72" t="s">
        <v>3765</v>
      </c>
      <c r="HA72">
        <v>83.61</v>
      </c>
      <c r="HB72">
        <v>67.03</v>
      </c>
    </row>
    <row r="73" spans="1:210" x14ac:dyDescent="0.25">
      <c r="A73" t="e">
        <f>VLOOKUP(B73,'Free Standing without QAAF'!#REF!,1,FALSE)</f>
        <v>#REF!</v>
      </c>
      <c r="B73" t="s">
        <v>752</v>
      </c>
      <c r="C73" t="s">
        <v>2367</v>
      </c>
      <c r="D73" t="s">
        <v>207</v>
      </c>
      <c r="E73" t="s">
        <v>2368</v>
      </c>
      <c r="F73" t="s">
        <v>2369</v>
      </c>
      <c r="G73" t="s">
        <v>893</v>
      </c>
      <c r="H73" t="s">
        <v>2370</v>
      </c>
      <c r="I73" t="s">
        <v>1658</v>
      </c>
      <c r="J73">
        <v>122.21</v>
      </c>
      <c r="K73">
        <v>549.23</v>
      </c>
      <c r="L73" s="17">
        <v>10</v>
      </c>
      <c r="M73" s="17">
        <v>7.13</v>
      </c>
      <c r="N73" s="17">
        <v>139.34</v>
      </c>
      <c r="O73" s="17">
        <v>566.36</v>
      </c>
      <c r="Q73" s="84">
        <v>43191</v>
      </c>
      <c r="R73">
        <v>115</v>
      </c>
      <c r="S73" t="b">
        <v>1</v>
      </c>
      <c r="T73">
        <v>0.97140000000000004</v>
      </c>
      <c r="U73" t="s">
        <v>2861</v>
      </c>
      <c r="V73" s="85">
        <v>43207.602858772902</v>
      </c>
      <c r="W73" t="s">
        <v>3751</v>
      </c>
      <c r="X73">
        <v>0.85</v>
      </c>
      <c r="Y73">
        <v>0</v>
      </c>
      <c r="Z73">
        <v>1.2</v>
      </c>
      <c r="AA73">
        <v>1.1000000000000001</v>
      </c>
      <c r="AB73">
        <v>-0.13125000000000001</v>
      </c>
      <c r="AC73">
        <v>76.88</v>
      </c>
      <c r="AD73">
        <v>0.95</v>
      </c>
      <c r="AE73">
        <v>0</v>
      </c>
      <c r="AF73">
        <v>0.1</v>
      </c>
      <c r="AG73">
        <v>87.8</v>
      </c>
      <c r="AH73">
        <v>0.96</v>
      </c>
      <c r="AI73">
        <v>0</v>
      </c>
      <c r="AJ73">
        <v>0.08</v>
      </c>
      <c r="AK73">
        <v>140.83000000000001</v>
      </c>
      <c r="AL73">
        <v>368.24</v>
      </c>
      <c r="AM73" s="84">
        <v>42917</v>
      </c>
      <c r="AN73">
        <v>657520726</v>
      </c>
      <c r="AO73">
        <v>0.78390000000000004</v>
      </c>
      <c r="AP73" s="84">
        <v>43100</v>
      </c>
      <c r="AQ73" t="b">
        <v>0</v>
      </c>
      <c r="AR73">
        <v>162.51</v>
      </c>
      <c r="AS73">
        <v>0.5</v>
      </c>
      <c r="AT73">
        <v>0.75</v>
      </c>
      <c r="AU73">
        <v>3.8397000000000001</v>
      </c>
      <c r="AV73">
        <v>4.4138000000000002</v>
      </c>
      <c r="AW73">
        <v>0.5</v>
      </c>
      <c r="AX73">
        <v>0</v>
      </c>
      <c r="AY73">
        <v>0.6</v>
      </c>
      <c r="AZ73">
        <v>0.5</v>
      </c>
      <c r="BA73">
        <v>0.71740000000000004</v>
      </c>
      <c r="BB73">
        <v>0.95</v>
      </c>
      <c r="BC73">
        <v>0.5</v>
      </c>
      <c r="BD73">
        <v>0.1255</v>
      </c>
      <c r="BE73">
        <v>0.5</v>
      </c>
      <c r="BF73">
        <v>0.47939999999999999</v>
      </c>
      <c r="BG73">
        <v>1.089</v>
      </c>
      <c r="BH73">
        <v>8</v>
      </c>
      <c r="BI73" s="84">
        <v>42917</v>
      </c>
      <c r="BJ73">
        <v>1</v>
      </c>
      <c r="BK73" t="b">
        <v>0</v>
      </c>
      <c r="BL73" t="s">
        <v>2872</v>
      </c>
      <c r="BM73" t="s">
        <v>2872</v>
      </c>
      <c r="BN73" t="b">
        <v>1</v>
      </c>
      <c r="BO73" s="84">
        <v>43207</v>
      </c>
      <c r="BP73" t="b">
        <v>1</v>
      </c>
      <c r="BQ73" s="84">
        <v>43191</v>
      </c>
      <c r="BR73">
        <v>115</v>
      </c>
      <c r="BS73">
        <v>7027</v>
      </c>
      <c r="BT73">
        <v>106582</v>
      </c>
      <c r="BU73" s="85">
        <v>43207.602858772902</v>
      </c>
      <c r="BV73" t="s">
        <v>3842</v>
      </c>
      <c r="BW73">
        <v>122.21</v>
      </c>
      <c r="BX73" t="s">
        <v>2861</v>
      </c>
      <c r="BY73">
        <v>0.85309999999999997</v>
      </c>
      <c r="BZ73">
        <v>3826</v>
      </c>
      <c r="CA73">
        <v>1.02674</v>
      </c>
      <c r="CB73" t="s">
        <v>2864</v>
      </c>
      <c r="CC73" t="s">
        <v>3751</v>
      </c>
      <c r="CD73" t="b">
        <v>1</v>
      </c>
      <c r="CE73">
        <v>0</v>
      </c>
      <c r="CF73">
        <v>911</v>
      </c>
      <c r="CG73">
        <v>1</v>
      </c>
      <c r="CH73">
        <v>60</v>
      </c>
      <c r="CI73">
        <v>21960</v>
      </c>
      <c r="CJ73">
        <v>16500</v>
      </c>
      <c r="CK73">
        <v>9522</v>
      </c>
      <c r="CL73">
        <v>0.75139999999999996</v>
      </c>
      <c r="CM73" t="s">
        <v>2883</v>
      </c>
      <c r="CN73">
        <v>0</v>
      </c>
      <c r="CO73">
        <v>549.23</v>
      </c>
      <c r="CP73" t="s">
        <v>2866</v>
      </c>
      <c r="CQ73" t="s">
        <v>2880</v>
      </c>
      <c r="CR73">
        <v>52.03</v>
      </c>
      <c r="CS73">
        <v>70.180000000000007</v>
      </c>
      <c r="CT73">
        <v>4</v>
      </c>
      <c r="CU73">
        <v>0</v>
      </c>
      <c r="CV73">
        <v>1048633</v>
      </c>
      <c r="CW73">
        <v>56.91</v>
      </c>
      <c r="CX73">
        <v>60.99</v>
      </c>
      <c r="CY73">
        <v>52.03</v>
      </c>
      <c r="CZ73">
        <v>62.31</v>
      </c>
      <c r="DA73">
        <v>0</v>
      </c>
      <c r="DB73">
        <v>0</v>
      </c>
      <c r="DC73">
        <v>52.03</v>
      </c>
      <c r="DD73">
        <v>78.7</v>
      </c>
      <c r="DE73">
        <v>791204</v>
      </c>
      <c r="DF73">
        <v>593732</v>
      </c>
      <c r="DG73">
        <v>18666</v>
      </c>
      <c r="DH73">
        <v>37.96</v>
      </c>
      <c r="DI73">
        <v>32.22</v>
      </c>
      <c r="DJ73">
        <v>70.180000000000007</v>
      </c>
      <c r="DK73">
        <v>0</v>
      </c>
      <c r="DL73">
        <v>0</v>
      </c>
      <c r="DM73">
        <v>70.180000000000007</v>
      </c>
      <c r="DN73">
        <v>146388</v>
      </c>
      <c r="DO73">
        <v>106738</v>
      </c>
      <c r="DP73">
        <v>2433569</v>
      </c>
      <c r="DQ73">
        <v>2352</v>
      </c>
      <c r="DR73">
        <v>120406</v>
      </c>
      <c r="DS73">
        <v>139893</v>
      </c>
      <c r="DT73">
        <v>412</v>
      </c>
      <c r="DU73">
        <v>555</v>
      </c>
      <c r="DV73">
        <v>68026</v>
      </c>
      <c r="DW73">
        <v>185037</v>
      </c>
      <c r="DX73">
        <v>0</v>
      </c>
      <c r="DY73">
        <v>21397</v>
      </c>
      <c r="DZ73">
        <v>172787</v>
      </c>
      <c r="EA73">
        <v>83917</v>
      </c>
      <c r="EB73">
        <v>168393</v>
      </c>
      <c r="EC73">
        <v>104840</v>
      </c>
      <c r="ED73">
        <v>79209</v>
      </c>
      <c r="EE73">
        <v>2690</v>
      </c>
      <c r="EF73">
        <v>65813</v>
      </c>
      <c r="EG73">
        <v>0</v>
      </c>
      <c r="EH73">
        <v>964716</v>
      </c>
      <c r="EI73" s="84">
        <v>42370</v>
      </c>
      <c r="EJ73" s="84">
        <v>42735</v>
      </c>
      <c r="EK73">
        <v>1240196</v>
      </c>
      <c r="EL73" t="b">
        <v>1</v>
      </c>
      <c r="EM73" t="b">
        <v>1</v>
      </c>
      <c r="EN73">
        <v>1</v>
      </c>
      <c r="EO73" t="s">
        <v>3755</v>
      </c>
      <c r="EP73" t="s">
        <v>3756</v>
      </c>
      <c r="EQ73" t="s">
        <v>3763</v>
      </c>
      <c r="ER73" t="s">
        <v>3764</v>
      </c>
      <c r="ES73">
        <v>0.93310000000000004</v>
      </c>
      <c r="ET73">
        <v>0.93130000000000002</v>
      </c>
      <c r="EU73">
        <v>0.95</v>
      </c>
      <c r="EV73">
        <v>0.93799999999999994</v>
      </c>
      <c r="EW73">
        <v>0.91300000000000003</v>
      </c>
      <c r="EX73">
        <v>0</v>
      </c>
      <c r="EY73">
        <v>57598</v>
      </c>
      <c r="EZ73" t="s">
        <v>3842</v>
      </c>
      <c r="FA73">
        <v>0.93310000000000004</v>
      </c>
      <c r="FB73" t="b">
        <v>0</v>
      </c>
      <c r="FC73" t="b">
        <v>0</v>
      </c>
      <c r="FD73">
        <v>0</v>
      </c>
      <c r="FE73">
        <v>0</v>
      </c>
      <c r="FF73">
        <v>0.8125</v>
      </c>
      <c r="FG73">
        <v>0.75139999999999996</v>
      </c>
      <c r="FH73">
        <v>253126</v>
      </c>
      <c r="FI73">
        <v>2433569</v>
      </c>
      <c r="FJ73">
        <v>9522</v>
      </c>
      <c r="FK73">
        <v>16500</v>
      </c>
      <c r="FL73">
        <v>21960</v>
      </c>
      <c r="FM73" t="b">
        <v>0</v>
      </c>
      <c r="FN73">
        <v>0.57709999999999995</v>
      </c>
      <c r="FO73" s="84">
        <v>42370</v>
      </c>
      <c r="FP73" s="84">
        <v>42735</v>
      </c>
      <c r="FQ73" t="s">
        <v>1658</v>
      </c>
      <c r="FR73" t="b">
        <v>0</v>
      </c>
      <c r="FS73" t="b">
        <v>0</v>
      </c>
      <c r="FT73">
        <v>3.7410999999999999</v>
      </c>
      <c r="FU73" s="84">
        <v>42551</v>
      </c>
      <c r="FV73" t="s">
        <v>2872</v>
      </c>
      <c r="FW73">
        <v>0</v>
      </c>
      <c r="FX73">
        <v>3440</v>
      </c>
      <c r="FY73">
        <v>5193</v>
      </c>
      <c r="FZ73">
        <v>14408</v>
      </c>
      <c r="GA73">
        <v>34557</v>
      </c>
      <c r="GB73">
        <v>0</v>
      </c>
      <c r="GC73">
        <v>0</v>
      </c>
      <c r="GD73" t="s">
        <v>2925</v>
      </c>
      <c r="GE73">
        <v>0.1875</v>
      </c>
      <c r="GF73" t="s">
        <v>2872</v>
      </c>
      <c r="GG73">
        <v>0</v>
      </c>
      <c r="GH73">
        <v>0</v>
      </c>
      <c r="GI73">
        <v>0</v>
      </c>
      <c r="GJ73">
        <v>0</v>
      </c>
      <c r="GK73" t="s">
        <v>3842</v>
      </c>
      <c r="GL73" t="s">
        <v>3842</v>
      </c>
      <c r="GM73" t="s">
        <v>2874</v>
      </c>
      <c r="GN73" t="s">
        <v>752</v>
      </c>
      <c r="GO73" t="s">
        <v>207</v>
      </c>
      <c r="GP73" t="s">
        <v>2864</v>
      </c>
      <c r="GQ73" t="s">
        <v>2864</v>
      </c>
      <c r="GR73" t="s">
        <v>2367</v>
      </c>
      <c r="GS73" t="s">
        <v>3679</v>
      </c>
      <c r="GT73" t="s">
        <v>2931</v>
      </c>
      <c r="GU73" t="s">
        <v>2368</v>
      </c>
      <c r="GV73" t="s">
        <v>2864</v>
      </c>
      <c r="GW73" t="s">
        <v>2369</v>
      </c>
      <c r="GX73" t="s">
        <v>893</v>
      </c>
      <c r="GY73" t="s">
        <v>2370</v>
      </c>
      <c r="GZ73" t="s">
        <v>3765</v>
      </c>
      <c r="HA73">
        <v>78.37</v>
      </c>
      <c r="HB73">
        <v>63.55</v>
      </c>
    </row>
    <row r="74" spans="1:210" x14ac:dyDescent="0.25">
      <c r="A74" t="e">
        <f>VLOOKUP(B74,'Free Standing without QAAF'!#REF!,1,FALSE)</f>
        <v>#REF!</v>
      </c>
      <c r="B74" t="s">
        <v>755</v>
      </c>
      <c r="C74" t="s">
        <v>2448</v>
      </c>
      <c r="D74" t="s">
        <v>756</v>
      </c>
      <c r="E74" t="s">
        <v>2449</v>
      </c>
      <c r="F74" t="s">
        <v>1046</v>
      </c>
      <c r="G74" t="s">
        <v>893</v>
      </c>
      <c r="H74" t="s">
        <v>1047</v>
      </c>
      <c r="I74" t="s">
        <v>977</v>
      </c>
      <c r="J74">
        <v>179.21</v>
      </c>
      <c r="K74">
        <v>556.42999999999995</v>
      </c>
      <c r="L74" s="17">
        <v>10</v>
      </c>
      <c r="M74" s="17">
        <v>1.36</v>
      </c>
      <c r="N74" s="17">
        <v>190.57</v>
      </c>
      <c r="O74" s="17">
        <v>567.79</v>
      </c>
      <c r="Q74" s="84">
        <v>43191</v>
      </c>
      <c r="R74">
        <v>115</v>
      </c>
      <c r="S74" t="b">
        <v>1</v>
      </c>
      <c r="T74">
        <v>0.97140000000000004</v>
      </c>
      <c r="U74" t="s">
        <v>2861</v>
      </c>
      <c r="V74" s="85">
        <v>43207.602858772902</v>
      </c>
      <c r="W74" t="s">
        <v>3751</v>
      </c>
      <c r="X74">
        <v>0.85</v>
      </c>
      <c r="Y74">
        <v>0</v>
      </c>
      <c r="Z74">
        <v>1.2</v>
      </c>
      <c r="AA74">
        <v>1.1000000000000001</v>
      </c>
      <c r="AB74">
        <v>-0.13125000000000001</v>
      </c>
      <c r="AC74">
        <v>76.88</v>
      </c>
      <c r="AD74">
        <v>0.95</v>
      </c>
      <c r="AE74">
        <v>0</v>
      </c>
      <c r="AF74">
        <v>0.1</v>
      </c>
      <c r="AG74">
        <v>87.8</v>
      </c>
      <c r="AH74">
        <v>0.96</v>
      </c>
      <c r="AI74">
        <v>0</v>
      </c>
      <c r="AJ74">
        <v>0.08</v>
      </c>
      <c r="AK74">
        <v>140.83000000000001</v>
      </c>
      <c r="AL74">
        <v>368.24</v>
      </c>
      <c r="AM74" s="84">
        <v>42917</v>
      </c>
      <c r="AN74">
        <v>657520726</v>
      </c>
      <c r="AO74">
        <v>0.78390000000000004</v>
      </c>
      <c r="AP74" s="84">
        <v>43100</v>
      </c>
      <c r="AQ74" t="b">
        <v>0</v>
      </c>
      <c r="AR74">
        <v>162.51</v>
      </c>
      <c r="AS74">
        <v>0.5</v>
      </c>
      <c r="AT74">
        <v>0.75</v>
      </c>
      <c r="AU74">
        <v>3.8397000000000001</v>
      </c>
      <c r="AV74">
        <v>4.4138000000000002</v>
      </c>
      <c r="AW74">
        <v>0.5</v>
      </c>
      <c r="AX74">
        <v>0</v>
      </c>
      <c r="AY74">
        <v>0.6</v>
      </c>
      <c r="AZ74">
        <v>0.5</v>
      </c>
      <c r="BA74">
        <v>0.71740000000000004</v>
      </c>
      <c r="BB74">
        <v>0.95</v>
      </c>
      <c r="BC74">
        <v>0.5</v>
      </c>
      <c r="BD74">
        <v>0.1255</v>
      </c>
      <c r="BE74">
        <v>0.5</v>
      </c>
      <c r="BF74">
        <v>0.47939999999999999</v>
      </c>
      <c r="BG74">
        <v>1.089</v>
      </c>
      <c r="BH74">
        <v>8</v>
      </c>
      <c r="BI74" s="84">
        <v>42917</v>
      </c>
      <c r="BJ74">
        <v>1</v>
      </c>
      <c r="BK74" t="b">
        <v>0</v>
      </c>
      <c r="BL74" t="s">
        <v>2872</v>
      </c>
      <c r="BM74" t="s">
        <v>2872</v>
      </c>
      <c r="BN74" t="b">
        <v>1</v>
      </c>
      <c r="BO74" s="84">
        <v>43207</v>
      </c>
      <c r="BP74" t="b">
        <v>1</v>
      </c>
      <c r="BQ74" s="84">
        <v>43191</v>
      </c>
      <c r="BR74">
        <v>115</v>
      </c>
      <c r="BS74">
        <v>7033</v>
      </c>
      <c r="BT74">
        <v>106615</v>
      </c>
      <c r="BU74" s="85">
        <v>43207.602858772902</v>
      </c>
      <c r="BV74" t="s">
        <v>3843</v>
      </c>
      <c r="BW74">
        <v>179.21</v>
      </c>
      <c r="BX74" t="s">
        <v>2861</v>
      </c>
      <c r="BY74">
        <v>0.89570000000000005</v>
      </c>
      <c r="BZ74">
        <v>3830</v>
      </c>
      <c r="CA74">
        <v>1.02674</v>
      </c>
      <c r="CB74" t="s">
        <v>2864</v>
      </c>
      <c r="CC74" t="s">
        <v>3751</v>
      </c>
      <c r="CD74" t="b">
        <v>1</v>
      </c>
      <c r="CE74">
        <v>0</v>
      </c>
      <c r="CF74">
        <v>7034</v>
      </c>
      <c r="CG74">
        <v>1</v>
      </c>
      <c r="CH74">
        <v>24</v>
      </c>
      <c r="CI74">
        <v>9516</v>
      </c>
      <c r="CJ74">
        <v>8255</v>
      </c>
      <c r="CK74">
        <v>2859</v>
      </c>
      <c r="CL74">
        <v>0.86750000000000005</v>
      </c>
      <c r="CM74" t="s">
        <v>2883</v>
      </c>
      <c r="CN74">
        <v>0</v>
      </c>
      <c r="CO74">
        <v>556.42999999999995</v>
      </c>
      <c r="CP74" t="s">
        <v>2866</v>
      </c>
      <c r="CQ74" t="s">
        <v>2880</v>
      </c>
      <c r="CR74">
        <v>82.63</v>
      </c>
      <c r="CS74">
        <v>96.58</v>
      </c>
      <c r="CT74">
        <v>4</v>
      </c>
      <c r="CU74">
        <v>0</v>
      </c>
      <c r="CV74">
        <v>871645</v>
      </c>
      <c r="CW74">
        <v>94.55</v>
      </c>
      <c r="CX74">
        <v>96.24</v>
      </c>
      <c r="CY74">
        <v>86.2</v>
      </c>
      <c r="CZ74">
        <v>65.42</v>
      </c>
      <c r="DA74">
        <v>0</v>
      </c>
      <c r="DB74">
        <v>0</v>
      </c>
      <c r="DC74">
        <v>86.2</v>
      </c>
      <c r="DD74">
        <v>82.63</v>
      </c>
      <c r="DE74">
        <v>828625</v>
      </c>
      <c r="DF74">
        <v>432074</v>
      </c>
      <c r="DG74">
        <v>8255</v>
      </c>
      <c r="DH74">
        <v>89.89</v>
      </c>
      <c r="DI74">
        <v>46.87</v>
      </c>
      <c r="DJ74">
        <v>136.76</v>
      </c>
      <c r="DK74">
        <v>0</v>
      </c>
      <c r="DL74">
        <v>0</v>
      </c>
      <c r="DM74">
        <v>136.76</v>
      </c>
      <c r="DN74">
        <v>104567</v>
      </c>
      <c r="DO74">
        <v>121562</v>
      </c>
      <c r="DP74">
        <v>2132344</v>
      </c>
      <c r="DQ74">
        <v>19888</v>
      </c>
      <c r="DR74">
        <v>10776</v>
      </c>
      <c r="DS74">
        <v>92622</v>
      </c>
      <c r="DT74">
        <v>786</v>
      </c>
      <c r="DU74">
        <v>226104</v>
      </c>
      <c r="DV74">
        <v>0</v>
      </c>
      <c r="DW74">
        <v>0</v>
      </c>
      <c r="DX74">
        <v>223049</v>
      </c>
      <c r="DY74">
        <v>29271</v>
      </c>
      <c r="DZ74">
        <v>180261</v>
      </c>
      <c r="EA74">
        <v>99222</v>
      </c>
      <c r="EB74">
        <v>73663</v>
      </c>
      <c r="EC74">
        <v>58724</v>
      </c>
      <c r="ED74">
        <v>28521</v>
      </c>
      <c r="EE74">
        <v>986</v>
      </c>
      <c r="EF74">
        <v>89919</v>
      </c>
      <c r="EG74">
        <v>19463</v>
      </c>
      <c r="EH74">
        <v>752960</v>
      </c>
      <c r="EI74" s="84">
        <v>42370</v>
      </c>
      <c r="EJ74" s="84">
        <v>42735</v>
      </c>
      <c r="EK74">
        <v>1128943</v>
      </c>
      <c r="EL74" t="b">
        <v>1</v>
      </c>
      <c r="EM74" t="b">
        <v>1</v>
      </c>
      <c r="EN74">
        <v>1</v>
      </c>
      <c r="EO74" t="s">
        <v>3755</v>
      </c>
      <c r="EP74" t="s">
        <v>3756</v>
      </c>
      <c r="EQ74" t="s">
        <v>3763</v>
      </c>
      <c r="ER74" t="s">
        <v>3764</v>
      </c>
      <c r="ES74">
        <v>0.98240000000000005</v>
      </c>
      <c r="ET74">
        <v>0.97619999999999996</v>
      </c>
      <c r="EU74">
        <v>0.97750000000000004</v>
      </c>
      <c r="EV74">
        <v>0.999</v>
      </c>
      <c r="EW74">
        <v>0.9768</v>
      </c>
      <c r="EX74">
        <v>0</v>
      </c>
      <c r="EY74">
        <v>37994</v>
      </c>
      <c r="EZ74" t="s">
        <v>3843</v>
      </c>
      <c r="FA74">
        <v>0.98240000000000005</v>
      </c>
      <c r="FB74" t="b">
        <v>0</v>
      </c>
      <c r="FC74" t="b">
        <v>0</v>
      </c>
      <c r="FD74">
        <v>0</v>
      </c>
      <c r="FE74">
        <v>0</v>
      </c>
      <c r="FF74">
        <v>0.1915</v>
      </c>
      <c r="FG74">
        <v>0.86750000000000005</v>
      </c>
      <c r="FH74">
        <v>226129</v>
      </c>
      <c r="FI74">
        <v>2132344</v>
      </c>
      <c r="FJ74">
        <v>2859</v>
      </c>
      <c r="FK74">
        <v>8255</v>
      </c>
      <c r="FL74">
        <v>9516</v>
      </c>
      <c r="FM74" t="b">
        <v>0</v>
      </c>
      <c r="FN74">
        <v>0.3463</v>
      </c>
      <c r="FO74" s="84">
        <v>42370</v>
      </c>
      <c r="FP74" s="84">
        <v>42735</v>
      </c>
      <c r="FQ74" t="s">
        <v>977</v>
      </c>
      <c r="FR74" t="b">
        <v>0</v>
      </c>
      <c r="FS74" t="b">
        <v>0</v>
      </c>
      <c r="FT74">
        <v>4.6849999999999996</v>
      </c>
      <c r="FU74" s="84">
        <v>42551</v>
      </c>
      <c r="FV74" t="s">
        <v>2872</v>
      </c>
      <c r="FW74">
        <v>0</v>
      </c>
      <c r="FX74">
        <v>2080</v>
      </c>
      <c r="FY74">
        <v>5694</v>
      </c>
      <c r="FZ74">
        <v>9530</v>
      </c>
      <c r="GA74">
        <v>20162</v>
      </c>
      <c r="GB74">
        <v>0</v>
      </c>
      <c r="GC74">
        <v>528</v>
      </c>
      <c r="GD74" t="s">
        <v>2905</v>
      </c>
      <c r="GE74">
        <v>0.8085</v>
      </c>
      <c r="GF74" t="s">
        <v>2872</v>
      </c>
      <c r="GG74">
        <v>0</v>
      </c>
      <c r="GH74">
        <v>0</v>
      </c>
      <c r="GI74">
        <v>0</v>
      </c>
      <c r="GJ74">
        <v>0</v>
      </c>
      <c r="GK74" t="s">
        <v>3843</v>
      </c>
      <c r="GL74" t="s">
        <v>3843</v>
      </c>
      <c r="GM74" t="s">
        <v>2874</v>
      </c>
      <c r="GN74" t="s">
        <v>755</v>
      </c>
      <c r="GO74" t="s">
        <v>756</v>
      </c>
      <c r="GP74" t="s">
        <v>2864</v>
      </c>
      <c r="GQ74" t="s">
        <v>2864</v>
      </c>
      <c r="GR74" t="s">
        <v>2448</v>
      </c>
      <c r="GS74" t="s">
        <v>3391</v>
      </c>
      <c r="GT74" t="s">
        <v>2972</v>
      </c>
      <c r="GU74" t="s">
        <v>2449</v>
      </c>
      <c r="GV74" t="s">
        <v>2864</v>
      </c>
      <c r="GW74" t="s">
        <v>1046</v>
      </c>
      <c r="GX74" t="s">
        <v>893</v>
      </c>
      <c r="GY74" t="s">
        <v>2651</v>
      </c>
      <c r="GZ74" t="s">
        <v>3765</v>
      </c>
      <c r="HA74">
        <v>152.72</v>
      </c>
      <c r="HB74">
        <v>105.59</v>
      </c>
    </row>
    <row r="75" spans="1:210" x14ac:dyDescent="0.25">
      <c r="A75" t="e">
        <f>VLOOKUP(B75,'Free Standing without QAAF'!#REF!,1,FALSE)</f>
        <v>#REF!</v>
      </c>
      <c r="B75" t="s">
        <v>759</v>
      </c>
      <c r="C75" t="s">
        <v>2400</v>
      </c>
      <c r="D75" t="s">
        <v>760</v>
      </c>
      <c r="E75" t="s">
        <v>2401</v>
      </c>
      <c r="F75" t="s">
        <v>2402</v>
      </c>
      <c r="G75" t="s">
        <v>893</v>
      </c>
      <c r="H75" t="s">
        <v>2403</v>
      </c>
      <c r="I75" t="s">
        <v>998</v>
      </c>
      <c r="J75">
        <v>154.86000000000001</v>
      </c>
      <c r="K75">
        <v>588.80999999999995</v>
      </c>
      <c r="L75" s="17">
        <v>10</v>
      </c>
      <c r="M75" s="17">
        <v>1.36</v>
      </c>
      <c r="N75" s="17">
        <v>166.22</v>
      </c>
      <c r="O75" s="17">
        <v>600.16999999999996</v>
      </c>
      <c r="Q75" s="84">
        <v>43191</v>
      </c>
      <c r="R75">
        <v>115</v>
      </c>
      <c r="S75" t="b">
        <v>1</v>
      </c>
      <c r="T75">
        <v>0.97140000000000004</v>
      </c>
      <c r="U75" t="s">
        <v>2861</v>
      </c>
      <c r="V75" s="85">
        <v>43207.602858772902</v>
      </c>
      <c r="W75" t="s">
        <v>3751</v>
      </c>
      <c r="X75">
        <v>0.85</v>
      </c>
      <c r="Y75">
        <v>0</v>
      </c>
      <c r="Z75">
        <v>1.2</v>
      </c>
      <c r="AA75">
        <v>1.1000000000000001</v>
      </c>
      <c r="AB75">
        <v>-0.13125000000000001</v>
      </c>
      <c r="AC75">
        <v>76.88</v>
      </c>
      <c r="AD75">
        <v>0.95</v>
      </c>
      <c r="AE75">
        <v>0</v>
      </c>
      <c r="AF75">
        <v>0.1</v>
      </c>
      <c r="AG75">
        <v>87.8</v>
      </c>
      <c r="AH75">
        <v>0.96</v>
      </c>
      <c r="AI75">
        <v>0</v>
      </c>
      <c r="AJ75">
        <v>0.08</v>
      </c>
      <c r="AK75">
        <v>140.83000000000001</v>
      </c>
      <c r="AL75">
        <v>368.24</v>
      </c>
      <c r="AM75" s="84">
        <v>42917</v>
      </c>
      <c r="AN75">
        <v>657520726</v>
      </c>
      <c r="AO75">
        <v>0.78390000000000004</v>
      </c>
      <c r="AP75" s="84">
        <v>43100</v>
      </c>
      <c r="AQ75" t="b">
        <v>0</v>
      </c>
      <c r="AR75">
        <v>162.51</v>
      </c>
      <c r="AS75">
        <v>0.5</v>
      </c>
      <c r="AT75">
        <v>0.75</v>
      </c>
      <c r="AU75">
        <v>3.8397000000000001</v>
      </c>
      <c r="AV75">
        <v>4.4138000000000002</v>
      </c>
      <c r="AW75">
        <v>0.5</v>
      </c>
      <c r="AX75">
        <v>0</v>
      </c>
      <c r="AY75">
        <v>0.6</v>
      </c>
      <c r="AZ75">
        <v>0.5</v>
      </c>
      <c r="BA75">
        <v>0.71740000000000004</v>
      </c>
      <c r="BB75">
        <v>0.95</v>
      </c>
      <c r="BC75">
        <v>0.5</v>
      </c>
      <c r="BD75">
        <v>0.1255</v>
      </c>
      <c r="BE75">
        <v>0.5</v>
      </c>
      <c r="BF75">
        <v>0.47939999999999999</v>
      </c>
      <c r="BG75">
        <v>1.089</v>
      </c>
      <c r="BH75">
        <v>8</v>
      </c>
      <c r="BI75" s="84">
        <v>42917</v>
      </c>
      <c r="BJ75">
        <v>1</v>
      </c>
      <c r="BK75" t="b">
        <v>0</v>
      </c>
      <c r="BL75" t="s">
        <v>2872</v>
      </c>
      <c r="BM75" t="s">
        <v>2872</v>
      </c>
      <c r="BN75" t="b">
        <v>1</v>
      </c>
      <c r="BO75" s="84">
        <v>43207</v>
      </c>
      <c r="BP75" t="b">
        <v>1</v>
      </c>
      <c r="BQ75" s="84">
        <v>43191</v>
      </c>
      <c r="BR75">
        <v>115</v>
      </c>
      <c r="BS75">
        <v>7040</v>
      </c>
      <c r="BT75">
        <v>106244</v>
      </c>
      <c r="BU75" s="85">
        <v>43207.602858772902</v>
      </c>
      <c r="BV75" t="s">
        <v>3844</v>
      </c>
      <c r="BW75">
        <v>154.86000000000001</v>
      </c>
      <c r="BX75" t="s">
        <v>2861</v>
      </c>
      <c r="BY75">
        <v>1.0872999999999999</v>
      </c>
      <c r="BZ75">
        <v>3834</v>
      </c>
      <c r="CA75">
        <v>1.02674</v>
      </c>
      <c r="CB75" t="s">
        <v>2864</v>
      </c>
      <c r="CC75" t="s">
        <v>3751</v>
      </c>
      <c r="CD75" t="b">
        <v>1</v>
      </c>
      <c r="CE75">
        <v>0</v>
      </c>
      <c r="CF75">
        <v>117</v>
      </c>
      <c r="CG75">
        <v>1</v>
      </c>
      <c r="CH75">
        <v>40</v>
      </c>
      <c r="CI75">
        <v>14640</v>
      </c>
      <c r="CJ75">
        <v>11540</v>
      </c>
      <c r="CK75">
        <v>3964</v>
      </c>
      <c r="CL75">
        <v>0.7883</v>
      </c>
      <c r="CM75" t="s">
        <v>2883</v>
      </c>
      <c r="CN75">
        <v>0</v>
      </c>
      <c r="CO75">
        <v>588.80999999999995</v>
      </c>
      <c r="CP75" t="s">
        <v>2866</v>
      </c>
      <c r="CQ75" t="s">
        <v>2867</v>
      </c>
      <c r="CR75">
        <v>62.17</v>
      </c>
      <c r="CS75">
        <v>92.69</v>
      </c>
      <c r="CT75">
        <v>1</v>
      </c>
      <c r="CU75">
        <v>0</v>
      </c>
      <c r="CV75">
        <v>737177</v>
      </c>
      <c r="CW75">
        <v>57.2</v>
      </c>
      <c r="CX75">
        <v>57.18</v>
      </c>
      <c r="CY75">
        <v>62.17</v>
      </c>
      <c r="CZ75">
        <v>86.48</v>
      </c>
      <c r="DA75">
        <v>0</v>
      </c>
      <c r="DB75">
        <v>0</v>
      </c>
      <c r="DC75">
        <v>62.17</v>
      </c>
      <c r="DD75">
        <v>109.24</v>
      </c>
      <c r="DE75">
        <v>944262</v>
      </c>
      <c r="DF75">
        <v>318781</v>
      </c>
      <c r="DG75">
        <v>12444</v>
      </c>
      <c r="DH75">
        <v>67.95</v>
      </c>
      <c r="DI75">
        <v>24.74</v>
      </c>
      <c r="DJ75">
        <v>92.69</v>
      </c>
      <c r="DK75">
        <v>0</v>
      </c>
      <c r="DL75">
        <v>0</v>
      </c>
      <c r="DM75">
        <v>92.69</v>
      </c>
      <c r="DN75">
        <v>123430</v>
      </c>
      <c r="DO75">
        <v>504065</v>
      </c>
      <c r="DP75">
        <v>2000220</v>
      </c>
      <c r="DQ75">
        <v>9220</v>
      </c>
      <c r="DR75">
        <v>47201</v>
      </c>
      <c r="DS75">
        <v>141296</v>
      </c>
      <c r="DT75">
        <v>0</v>
      </c>
      <c r="DU75">
        <v>0</v>
      </c>
      <c r="DV75">
        <v>0</v>
      </c>
      <c r="DW75">
        <v>106446</v>
      </c>
      <c r="DX75">
        <v>6358</v>
      </c>
      <c r="DY75">
        <v>6246</v>
      </c>
      <c r="DZ75">
        <v>101416</v>
      </c>
      <c r="EA75">
        <v>40838</v>
      </c>
      <c r="EB75">
        <v>69553</v>
      </c>
      <c r="EC75">
        <v>71161</v>
      </c>
      <c r="ED75">
        <v>52823</v>
      </c>
      <c r="EE75">
        <v>2507</v>
      </c>
      <c r="EF75">
        <v>21321</v>
      </c>
      <c r="EG75">
        <v>78552</v>
      </c>
      <c r="EH75">
        <v>617787</v>
      </c>
      <c r="EI75" s="84">
        <v>42370</v>
      </c>
      <c r="EJ75" s="84">
        <v>42735</v>
      </c>
      <c r="EK75">
        <v>1131042</v>
      </c>
      <c r="EL75" t="b">
        <v>1</v>
      </c>
      <c r="EM75" t="b">
        <v>1</v>
      </c>
      <c r="EN75">
        <v>1.089</v>
      </c>
      <c r="EO75" t="s">
        <v>3755</v>
      </c>
      <c r="EP75" t="s">
        <v>3756</v>
      </c>
      <c r="EQ75" t="s">
        <v>3763</v>
      </c>
      <c r="ER75" t="s">
        <v>3764</v>
      </c>
      <c r="ES75">
        <v>1.0003</v>
      </c>
      <c r="ET75">
        <v>0.98550000000000004</v>
      </c>
      <c r="EU75">
        <v>0.96879999999999999</v>
      </c>
      <c r="EV75">
        <v>0.98329999999999995</v>
      </c>
      <c r="EW75">
        <v>1.0634999999999999</v>
      </c>
      <c r="EX75">
        <v>0</v>
      </c>
      <c r="EY75">
        <v>33726</v>
      </c>
      <c r="EZ75" t="s">
        <v>3844</v>
      </c>
      <c r="FA75">
        <v>1.0003</v>
      </c>
      <c r="FB75" t="b">
        <v>0</v>
      </c>
      <c r="FC75" t="b">
        <v>0</v>
      </c>
      <c r="FD75">
        <v>0</v>
      </c>
      <c r="FE75">
        <v>0</v>
      </c>
      <c r="FF75">
        <v>0.52629999999999999</v>
      </c>
      <c r="FG75">
        <v>0.7883</v>
      </c>
      <c r="FH75">
        <v>627495</v>
      </c>
      <c r="FI75">
        <v>2000220</v>
      </c>
      <c r="FJ75">
        <v>3964</v>
      </c>
      <c r="FK75">
        <v>11540</v>
      </c>
      <c r="FL75">
        <v>14640</v>
      </c>
      <c r="FM75" t="b">
        <v>0</v>
      </c>
      <c r="FN75">
        <v>0.34350000000000003</v>
      </c>
      <c r="FO75" s="84">
        <v>42370</v>
      </c>
      <c r="FP75" s="84">
        <v>42735</v>
      </c>
      <c r="FQ75" t="s">
        <v>998</v>
      </c>
      <c r="FR75" t="b">
        <v>0</v>
      </c>
      <c r="FS75" t="b">
        <v>0</v>
      </c>
      <c r="FT75">
        <v>2.9217</v>
      </c>
      <c r="FU75" s="84">
        <v>42551</v>
      </c>
      <c r="FV75" t="s">
        <v>2872</v>
      </c>
      <c r="FW75">
        <v>0</v>
      </c>
      <c r="FX75">
        <v>2120</v>
      </c>
      <c r="FY75">
        <v>3348</v>
      </c>
      <c r="FZ75">
        <v>6736</v>
      </c>
      <c r="GA75">
        <v>19115</v>
      </c>
      <c r="GB75">
        <v>0</v>
      </c>
      <c r="GC75">
        <v>2407</v>
      </c>
      <c r="GD75" t="s">
        <v>2905</v>
      </c>
      <c r="GE75">
        <v>0.47370000000000001</v>
      </c>
      <c r="GF75" t="s">
        <v>2872</v>
      </c>
      <c r="GG75">
        <v>0</v>
      </c>
      <c r="GH75">
        <v>0</v>
      </c>
      <c r="GI75">
        <v>0</v>
      </c>
      <c r="GJ75">
        <v>0</v>
      </c>
      <c r="GK75" t="s">
        <v>3845</v>
      </c>
      <c r="GL75" t="s">
        <v>3845</v>
      </c>
      <c r="GM75" t="s">
        <v>2874</v>
      </c>
      <c r="GN75" t="s">
        <v>759</v>
      </c>
      <c r="GO75" t="s">
        <v>760</v>
      </c>
      <c r="GP75" t="s">
        <v>2864</v>
      </c>
      <c r="GQ75" t="s">
        <v>2864</v>
      </c>
      <c r="GR75" t="s">
        <v>2400</v>
      </c>
      <c r="GS75" t="s">
        <v>3628</v>
      </c>
      <c r="GT75" t="s">
        <v>3696</v>
      </c>
      <c r="GU75" t="s">
        <v>2401</v>
      </c>
      <c r="GV75" t="s">
        <v>2864</v>
      </c>
      <c r="GW75" t="s">
        <v>2402</v>
      </c>
      <c r="GX75" t="s">
        <v>893</v>
      </c>
      <c r="GY75" t="s">
        <v>2403</v>
      </c>
      <c r="GZ75" t="s">
        <v>3765</v>
      </c>
      <c r="HA75">
        <v>103.5</v>
      </c>
      <c r="HB75">
        <v>63.88</v>
      </c>
    </row>
    <row r="76" spans="1:210" x14ac:dyDescent="0.25">
      <c r="A76" t="e">
        <f>VLOOKUP(B76,'Free Standing without QAAF'!#REF!,1,FALSE)</f>
        <v>#REF!</v>
      </c>
      <c r="B76" t="s">
        <v>761</v>
      </c>
      <c r="C76" t="s">
        <v>1631</v>
      </c>
      <c r="D76" t="s">
        <v>762</v>
      </c>
      <c r="E76" t="s">
        <v>1632</v>
      </c>
      <c r="F76" t="s">
        <v>1633</v>
      </c>
      <c r="G76" t="s">
        <v>893</v>
      </c>
      <c r="H76" t="s">
        <v>1024</v>
      </c>
      <c r="I76" t="s">
        <v>1635</v>
      </c>
      <c r="J76">
        <v>180.31</v>
      </c>
      <c r="K76">
        <v>578.79</v>
      </c>
      <c r="L76" s="17">
        <v>10</v>
      </c>
      <c r="M76" s="17">
        <v>1.36</v>
      </c>
      <c r="N76" s="17">
        <v>191.67</v>
      </c>
      <c r="O76" s="17">
        <v>590.15</v>
      </c>
      <c r="Q76" s="84">
        <v>43191</v>
      </c>
      <c r="R76">
        <v>115</v>
      </c>
      <c r="S76" t="b">
        <v>1</v>
      </c>
      <c r="T76">
        <v>0.97140000000000004</v>
      </c>
      <c r="U76" t="s">
        <v>2861</v>
      </c>
      <c r="V76" s="85">
        <v>43207.602858772902</v>
      </c>
      <c r="W76" t="s">
        <v>3751</v>
      </c>
      <c r="X76">
        <v>0.85</v>
      </c>
      <c r="Y76">
        <v>0</v>
      </c>
      <c r="Z76">
        <v>1.2</v>
      </c>
      <c r="AA76">
        <v>1.1000000000000001</v>
      </c>
      <c r="AB76">
        <v>-0.13125000000000001</v>
      </c>
      <c r="AC76">
        <v>76.88</v>
      </c>
      <c r="AD76">
        <v>0.95</v>
      </c>
      <c r="AE76">
        <v>0</v>
      </c>
      <c r="AF76">
        <v>0.1</v>
      </c>
      <c r="AG76">
        <v>87.8</v>
      </c>
      <c r="AH76">
        <v>0.96</v>
      </c>
      <c r="AI76">
        <v>0</v>
      </c>
      <c r="AJ76">
        <v>0.08</v>
      </c>
      <c r="AK76">
        <v>140.83000000000001</v>
      </c>
      <c r="AL76">
        <v>368.24</v>
      </c>
      <c r="AM76" s="84">
        <v>42917</v>
      </c>
      <c r="AN76">
        <v>657520726</v>
      </c>
      <c r="AO76">
        <v>0.78390000000000004</v>
      </c>
      <c r="AP76" s="84">
        <v>43100</v>
      </c>
      <c r="AQ76" t="b">
        <v>0</v>
      </c>
      <c r="AR76">
        <v>162.51</v>
      </c>
      <c r="AS76">
        <v>0.5</v>
      </c>
      <c r="AT76">
        <v>0.75</v>
      </c>
      <c r="AU76">
        <v>3.8397000000000001</v>
      </c>
      <c r="AV76">
        <v>4.4138000000000002</v>
      </c>
      <c r="AW76">
        <v>0.5</v>
      </c>
      <c r="AX76">
        <v>0</v>
      </c>
      <c r="AY76">
        <v>0.6</v>
      </c>
      <c r="AZ76">
        <v>0.5</v>
      </c>
      <c r="BA76">
        <v>0.71740000000000004</v>
      </c>
      <c r="BB76">
        <v>0.95</v>
      </c>
      <c r="BC76">
        <v>0.5</v>
      </c>
      <c r="BD76">
        <v>0.1255</v>
      </c>
      <c r="BE76">
        <v>0.5</v>
      </c>
      <c r="BF76">
        <v>0.47939999999999999</v>
      </c>
      <c r="BG76">
        <v>1.089</v>
      </c>
      <c r="BH76">
        <v>8</v>
      </c>
      <c r="BI76" s="84">
        <v>42917</v>
      </c>
      <c r="BJ76">
        <v>1</v>
      </c>
      <c r="BK76" t="b">
        <v>0</v>
      </c>
      <c r="BL76" t="s">
        <v>2872</v>
      </c>
      <c r="BM76" t="s">
        <v>2872</v>
      </c>
      <c r="BN76" t="b">
        <v>1</v>
      </c>
      <c r="BO76" s="84">
        <v>43207</v>
      </c>
      <c r="BP76" t="b">
        <v>1</v>
      </c>
      <c r="BQ76" s="84">
        <v>43191</v>
      </c>
      <c r="BR76">
        <v>115</v>
      </c>
      <c r="BS76">
        <v>7042</v>
      </c>
      <c r="BT76">
        <v>106405</v>
      </c>
      <c r="BU76" s="85">
        <v>43207.602858772902</v>
      </c>
      <c r="BV76" t="s">
        <v>3846</v>
      </c>
      <c r="BW76">
        <v>180.31</v>
      </c>
      <c r="BX76" t="s">
        <v>2861</v>
      </c>
      <c r="BY76">
        <v>1.028</v>
      </c>
      <c r="BZ76">
        <v>3836</v>
      </c>
      <c r="CA76">
        <v>1.02674</v>
      </c>
      <c r="CB76" t="s">
        <v>2864</v>
      </c>
      <c r="CC76" t="s">
        <v>3751</v>
      </c>
      <c r="CD76" t="b">
        <v>1</v>
      </c>
      <c r="CE76">
        <v>0</v>
      </c>
      <c r="CF76">
        <v>485</v>
      </c>
      <c r="CG76">
        <v>1</v>
      </c>
      <c r="CH76">
        <v>42</v>
      </c>
      <c r="CI76">
        <v>15372</v>
      </c>
      <c r="CJ76">
        <v>6073</v>
      </c>
      <c r="CK76">
        <v>4118</v>
      </c>
      <c r="CL76">
        <v>0.39510000000000001</v>
      </c>
      <c r="CM76" t="s">
        <v>2883</v>
      </c>
      <c r="CN76">
        <v>0</v>
      </c>
      <c r="CO76">
        <v>578.79</v>
      </c>
      <c r="CP76" t="s">
        <v>2866</v>
      </c>
      <c r="CQ76" t="s">
        <v>2880</v>
      </c>
      <c r="CR76">
        <v>94.84</v>
      </c>
      <c r="CS76">
        <v>85.47</v>
      </c>
      <c r="CT76">
        <v>4</v>
      </c>
      <c r="CU76">
        <v>0</v>
      </c>
      <c r="CV76">
        <v>696799</v>
      </c>
      <c r="CW76">
        <v>102.75</v>
      </c>
      <c r="CX76">
        <v>104.33</v>
      </c>
      <c r="CY76">
        <v>107.25</v>
      </c>
      <c r="CZ76">
        <v>75.08</v>
      </c>
      <c r="DA76">
        <v>0</v>
      </c>
      <c r="DB76">
        <v>0</v>
      </c>
      <c r="DC76">
        <v>107.25</v>
      </c>
      <c r="DD76">
        <v>94.84</v>
      </c>
      <c r="DE76">
        <v>510731</v>
      </c>
      <c r="DF76">
        <v>342276</v>
      </c>
      <c r="DG76">
        <v>13066</v>
      </c>
      <c r="DH76">
        <v>35</v>
      </c>
      <c r="DI76">
        <v>50.47</v>
      </c>
      <c r="DJ76">
        <v>85.47</v>
      </c>
      <c r="DK76">
        <v>0</v>
      </c>
      <c r="DL76">
        <v>0</v>
      </c>
      <c r="DM76">
        <v>85.47</v>
      </c>
      <c r="DN76">
        <v>95559</v>
      </c>
      <c r="DO76">
        <v>147107</v>
      </c>
      <c r="DP76">
        <v>1549806</v>
      </c>
      <c r="DQ76">
        <v>4787</v>
      </c>
      <c r="DR76">
        <v>5967</v>
      </c>
      <c r="DS76">
        <v>153221</v>
      </c>
      <c r="DT76">
        <v>0</v>
      </c>
      <c r="DU76">
        <v>25761</v>
      </c>
      <c r="DV76">
        <v>19313</v>
      </c>
      <c r="DW76">
        <v>9867</v>
      </c>
      <c r="DX76">
        <v>0</v>
      </c>
      <c r="DY76">
        <v>49149</v>
      </c>
      <c r="DZ76">
        <v>111252</v>
      </c>
      <c r="EA76">
        <v>45102</v>
      </c>
      <c r="EB76">
        <v>76494</v>
      </c>
      <c r="EC76">
        <v>41712</v>
      </c>
      <c r="ED76">
        <v>36214</v>
      </c>
      <c r="EE76">
        <v>12735</v>
      </c>
      <c r="EF76">
        <v>63869</v>
      </c>
      <c r="EG76">
        <v>39277</v>
      </c>
      <c r="EH76">
        <v>612420</v>
      </c>
      <c r="EI76" s="84">
        <v>42370</v>
      </c>
      <c r="EJ76" s="84">
        <v>42735</v>
      </c>
      <c r="EK76">
        <v>763859</v>
      </c>
      <c r="EL76" t="b">
        <v>1</v>
      </c>
      <c r="EM76" t="b">
        <v>1</v>
      </c>
      <c r="EN76">
        <v>1</v>
      </c>
      <c r="EO76" t="s">
        <v>3755</v>
      </c>
      <c r="EP76" t="s">
        <v>3756</v>
      </c>
      <c r="EQ76" t="s">
        <v>3763</v>
      </c>
      <c r="ER76" t="s">
        <v>3764</v>
      </c>
      <c r="ES76">
        <v>0.9849</v>
      </c>
      <c r="ET76">
        <v>1.0153000000000001</v>
      </c>
      <c r="EU76">
        <v>0.9667</v>
      </c>
      <c r="EV76">
        <v>1.0014000000000001</v>
      </c>
      <c r="EW76">
        <v>0.95609999999999995</v>
      </c>
      <c r="EX76">
        <v>0</v>
      </c>
      <c r="EY76">
        <v>27653</v>
      </c>
      <c r="EZ76" t="s">
        <v>3846</v>
      </c>
      <c r="FA76">
        <v>0.9849</v>
      </c>
      <c r="FB76" t="b">
        <v>0</v>
      </c>
      <c r="FC76" t="b">
        <v>0</v>
      </c>
      <c r="FD76">
        <v>0</v>
      </c>
      <c r="FE76">
        <v>0</v>
      </c>
      <c r="FF76">
        <v>0.63639999999999997</v>
      </c>
      <c r="FG76">
        <v>0.39510000000000001</v>
      </c>
      <c r="FH76">
        <v>242666</v>
      </c>
      <c r="FI76">
        <v>1549806</v>
      </c>
      <c r="FJ76">
        <v>4118</v>
      </c>
      <c r="FK76">
        <v>6073</v>
      </c>
      <c r="FL76">
        <v>15372</v>
      </c>
      <c r="FM76" t="b">
        <v>0</v>
      </c>
      <c r="FN76">
        <v>0.67810000000000004</v>
      </c>
      <c r="FO76" s="84">
        <v>42370</v>
      </c>
      <c r="FP76" s="84">
        <v>42735</v>
      </c>
      <c r="FQ76" t="s">
        <v>1635</v>
      </c>
      <c r="FR76" t="b">
        <v>0</v>
      </c>
      <c r="FS76" t="b">
        <v>0</v>
      </c>
      <c r="FT76">
        <v>4.6231999999999998</v>
      </c>
      <c r="FU76" s="84">
        <v>42551</v>
      </c>
      <c r="FV76" t="s">
        <v>2872</v>
      </c>
      <c r="FW76">
        <v>0</v>
      </c>
      <c r="FX76">
        <v>1340</v>
      </c>
      <c r="FY76">
        <v>7841</v>
      </c>
      <c r="FZ76">
        <v>2597</v>
      </c>
      <c r="GA76">
        <v>15019</v>
      </c>
      <c r="GB76">
        <v>0</v>
      </c>
      <c r="GC76">
        <v>856</v>
      </c>
      <c r="GD76" t="s">
        <v>2905</v>
      </c>
      <c r="GE76">
        <v>0.36359999999999998</v>
      </c>
      <c r="GF76" t="s">
        <v>2872</v>
      </c>
      <c r="GG76">
        <v>0</v>
      </c>
      <c r="GH76">
        <v>0</v>
      </c>
      <c r="GI76">
        <v>0</v>
      </c>
      <c r="GJ76">
        <v>0</v>
      </c>
      <c r="GK76" t="s">
        <v>3846</v>
      </c>
      <c r="GL76" t="s">
        <v>3846</v>
      </c>
      <c r="GM76" t="s">
        <v>2874</v>
      </c>
      <c r="GN76" t="s">
        <v>761</v>
      </c>
      <c r="GO76" t="s">
        <v>762</v>
      </c>
      <c r="GP76" t="s">
        <v>2864</v>
      </c>
      <c r="GQ76" t="s">
        <v>2864</v>
      </c>
      <c r="GR76" t="s">
        <v>1631</v>
      </c>
      <c r="GS76" t="s">
        <v>3265</v>
      </c>
      <c r="GT76" t="s">
        <v>2972</v>
      </c>
      <c r="GU76" t="s">
        <v>1632</v>
      </c>
      <c r="GV76" t="s">
        <v>2864</v>
      </c>
      <c r="GW76" t="s">
        <v>1633</v>
      </c>
      <c r="GX76" t="s">
        <v>893</v>
      </c>
      <c r="GY76" t="s">
        <v>1634</v>
      </c>
      <c r="GZ76" t="s">
        <v>3765</v>
      </c>
      <c r="HA76">
        <v>95.45</v>
      </c>
      <c r="HB76">
        <v>114.74</v>
      </c>
    </row>
    <row r="77" spans="1:210" x14ac:dyDescent="0.25">
      <c r="A77" t="e">
        <f>VLOOKUP(B77,'Free Standing without QAAF'!#REF!,1,FALSE)</f>
        <v>#REF!</v>
      </c>
      <c r="B77" t="s">
        <v>765</v>
      </c>
      <c r="C77" t="s">
        <v>2148</v>
      </c>
      <c r="D77" t="s">
        <v>766</v>
      </c>
      <c r="E77" t="s">
        <v>2149</v>
      </c>
      <c r="F77" t="s">
        <v>1747</v>
      </c>
      <c r="G77" t="s">
        <v>893</v>
      </c>
      <c r="H77" t="s">
        <v>2150</v>
      </c>
      <c r="I77" t="s">
        <v>1635</v>
      </c>
      <c r="J77">
        <v>147.44999999999999</v>
      </c>
      <c r="K77">
        <v>566.37</v>
      </c>
      <c r="L77" s="17">
        <v>10</v>
      </c>
      <c r="M77" s="17">
        <v>1.36</v>
      </c>
      <c r="N77" s="17">
        <v>158.81</v>
      </c>
      <c r="O77" s="17">
        <v>577.73</v>
      </c>
      <c r="Q77" s="84">
        <v>43191</v>
      </c>
      <c r="R77">
        <v>115</v>
      </c>
      <c r="S77" t="b">
        <v>1</v>
      </c>
      <c r="T77">
        <v>0.97140000000000004</v>
      </c>
      <c r="U77" t="s">
        <v>2861</v>
      </c>
      <c r="V77" s="85">
        <v>43207.602858772902</v>
      </c>
      <c r="W77" t="s">
        <v>3751</v>
      </c>
      <c r="X77">
        <v>0.85</v>
      </c>
      <c r="Y77">
        <v>0</v>
      </c>
      <c r="Z77">
        <v>1.2</v>
      </c>
      <c r="AA77">
        <v>1.1000000000000001</v>
      </c>
      <c r="AB77">
        <v>-0.13125000000000001</v>
      </c>
      <c r="AC77">
        <v>76.88</v>
      </c>
      <c r="AD77">
        <v>0.95</v>
      </c>
      <c r="AE77">
        <v>0</v>
      </c>
      <c r="AF77">
        <v>0.1</v>
      </c>
      <c r="AG77">
        <v>87.8</v>
      </c>
      <c r="AH77">
        <v>0.96</v>
      </c>
      <c r="AI77">
        <v>0</v>
      </c>
      <c r="AJ77">
        <v>0.08</v>
      </c>
      <c r="AK77">
        <v>140.83000000000001</v>
      </c>
      <c r="AL77">
        <v>368.24</v>
      </c>
      <c r="AM77" s="84">
        <v>42917</v>
      </c>
      <c r="AN77">
        <v>657520726</v>
      </c>
      <c r="AO77">
        <v>0.78390000000000004</v>
      </c>
      <c r="AP77" s="84">
        <v>43100</v>
      </c>
      <c r="AQ77" t="b">
        <v>0</v>
      </c>
      <c r="AR77">
        <v>162.51</v>
      </c>
      <c r="AS77">
        <v>0.5</v>
      </c>
      <c r="AT77">
        <v>0.75</v>
      </c>
      <c r="AU77">
        <v>3.8397000000000001</v>
      </c>
      <c r="AV77">
        <v>4.4138000000000002</v>
      </c>
      <c r="AW77">
        <v>0.5</v>
      </c>
      <c r="AX77">
        <v>0</v>
      </c>
      <c r="AY77">
        <v>0.6</v>
      </c>
      <c r="AZ77">
        <v>0.5</v>
      </c>
      <c r="BA77">
        <v>0.71740000000000004</v>
      </c>
      <c r="BB77">
        <v>0.95</v>
      </c>
      <c r="BC77">
        <v>0.5</v>
      </c>
      <c r="BD77">
        <v>0.1255</v>
      </c>
      <c r="BE77">
        <v>0.5</v>
      </c>
      <c r="BF77">
        <v>0.47939999999999999</v>
      </c>
      <c r="BG77">
        <v>1.089</v>
      </c>
      <c r="BH77">
        <v>8</v>
      </c>
      <c r="BI77" s="84">
        <v>42917</v>
      </c>
      <c r="BJ77">
        <v>1</v>
      </c>
      <c r="BK77" t="b">
        <v>0</v>
      </c>
      <c r="BL77" t="s">
        <v>2872</v>
      </c>
      <c r="BM77" t="s">
        <v>2872</v>
      </c>
      <c r="BN77" t="b">
        <v>1</v>
      </c>
      <c r="BO77" s="84">
        <v>43207</v>
      </c>
      <c r="BP77" t="b">
        <v>1</v>
      </c>
      <c r="BQ77" s="84">
        <v>43191</v>
      </c>
      <c r="BR77">
        <v>115</v>
      </c>
      <c r="BS77">
        <v>7045</v>
      </c>
      <c r="BT77">
        <v>106511</v>
      </c>
      <c r="BU77" s="85">
        <v>43207.602858772902</v>
      </c>
      <c r="BV77" t="s">
        <v>3847</v>
      </c>
      <c r="BW77">
        <v>147.44999999999999</v>
      </c>
      <c r="BX77" t="s">
        <v>2861</v>
      </c>
      <c r="BY77">
        <v>0.95450000000000002</v>
      </c>
      <c r="BZ77">
        <v>3838</v>
      </c>
      <c r="CA77">
        <v>1.02674</v>
      </c>
      <c r="CB77" t="s">
        <v>2864</v>
      </c>
      <c r="CC77" t="s">
        <v>3751</v>
      </c>
      <c r="CD77" t="b">
        <v>1</v>
      </c>
      <c r="CE77">
        <v>0</v>
      </c>
      <c r="CF77">
        <v>741</v>
      </c>
      <c r="CG77">
        <v>1</v>
      </c>
      <c r="CH77">
        <v>46</v>
      </c>
      <c r="CI77">
        <v>16836</v>
      </c>
      <c r="CJ77">
        <v>11206</v>
      </c>
      <c r="CK77">
        <v>5816</v>
      </c>
      <c r="CL77">
        <v>0.66559999999999997</v>
      </c>
      <c r="CM77" t="s">
        <v>2883</v>
      </c>
      <c r="CN77">
        <v>0</v>
      </c>
      <c r="CO77">
        <v>566.37</v>
      </c>
      <c r="CP77" t="s">
        <v>2866</v>
      </c>
      <c r="CQ77" t="s">
        <v>2880</v>
      </c>
      <c r="CR77">
        <v>70.349999999999994</v>
      </c>
      <c r="CS77">
        <v>77.099999999999994</v>
      </c>
      <c r="CT77">
        <v>2</v>
      </c>
      <c r="CU77">
        <v>0</v>
      </c>
      <c r="CV77">
        <v>870578</v>
      </c>
      <c r="CW77">
        <v>69.569999999999993</v>
      </c>
      <c r="CX77">
        <v>73.7</v>
      </c>
      <c r="CY77">
        <v>70.349999999999994</v>
      </c>
      <c r="CZ77">
        <v>69.709999999999994</v>
      </c>
      <c r="DA77">
        <v>0</v>
      </c>
      <c r="DB77">
        <v>0</v>
      </c>
      <c r="DC77">
        <v>70.349999999999994</v>
      </c>
      <c r="DD77">
        <v>88.06</v>
      </c>
      <c r="DE77">
        <v>695389</v>
      </c>
      <c r="DF77">
        <v>420389</v>
      </c>
      <c r="DG77">
        <v>14311</v>
      </c>
      <c r="DH77">
        <v>43.51</v>
      </c>
      <c r="DI77">
        <v>33.590000000000003</v>
      </c>
      <c r="DJ77">
        <v>77.099999999999994</v>
      </c>
      <c r="DK77">
        <v>0</v>
      </c>
      <c r="DL77">
        <v>0</v>
      </c>
      <c r="DM77">
        <v>77.099999999999994</v>
      </c>
      <c r="DN77">
        <v>154674</v>
      </c>
      <c r="DO77">
        <v>229209</v>
      </c>
      <c r="DP77">
        <v>1986356</v>
      </c>
      <c r="DQ77">
        <v>7606</v>
      </c>
      <c r="DR77">
        <v>5945</v>
      </c>
      <c r="DS77">
        <v>198588</v>
      </c>
      <c r="DT77">
        <v>79</v>
      </c>
      <c r="DU77">
        <v>3884</v>
      </c>
      <c r="DV77">
        <v>34972</v>
      </c>
      <c r="DW77">
        <v>17401</v>
      </c>
      <c r="DX77">
        <v>0</v>
      </c>
      <c r="DY77">
        <v>43031</v>
      </c>
      <c r="DZ77">
        <v>135328</v>
      </c>
      <c r="EA77">
        <v>39179</v>
      </c>
      <c r="EB77">
        <v>102756</v>
      </c>
      <c r="EC77">
        <v>77071</v>
      </c>
      <c r="ED77">
        <v>33819</v>
      </c>
      <c r="EE77">
        <v>5130</v>
      </c>
      <c r="EF77">
        <v>66285</v>
      </c>
      <c r="EG77">
        <v>158279</v>
      </c>
      <c r="EH77">
        <v>673120</v>
      </c>
      <c r="EI77" s="84">
        <v>42370</v>
      </c>
      <c r="EJ77" s="84">
        <v>42735</v>
      </c>
      <c r="EK77">
        <v>999168</v>
      </c>
      <c r="EL77" t="b">
        <v>1</v>
      </c>
      <c r="EM77" t="b">
        <v>1</v>
      </c>
      <c r="EN77">
        <v>1</v>
      </c>
      <c r="EO77" t="s">
        <v>3755</v>
      </c>
      <c r="EP77" t="s">
        <v>3756</v>
      </c>
      <c r="EQ77" t="s">
        <v>3763</v>
      </c>
      <c r="ER77" t="s">
        <v>3764</v>
      </c>
      <c r="ES77">
        <v>0.94389999999999996</v>
      </c>
      <c r="ET77">
        <v>0.94040000000000001</v>
      </c>
      <c r="EU77">
        <v>0.90920000000000001</v>
      </c>
      <c r="EV77">
        <v>0.93920000000000003</v>
      </c>
      <c r="EW77">
        <v>0.98680000000000001</v>
      </c>
      <c r="EX77">
        <v>0</v>
      </c>
      <c r="EY77">
        <v>39701</v>
      </c>
      <c r="EZ77" t="s">
        <v>3847</v>
      </c>
      <c r="FA77">
        <v>0.94389999999999996</v>
      </c>
      <c r="FB77" t="b">
        <v>0</v>
      </c>
      <c r="FC77" t="b">
        <v>0</v>
      </c>
      <c r="FD77">
        <v>0</v>
      </c>
      <c r="FE77">
        <v>0</v>
      </c>
      <c r="FF77">
        <v>0.59260000000000002</v>
      </c>
      <c r="FG77">
        <v>0.66559999999999997</v>
      </c>
      <c r="FH77">
        <v>383883</v>
      </c>
      <c r="FI77">
        <v>1986356</v>
      </c>
      <c r="FJ77">
        <v>5816</v>
      </c>
      <c r="FK77">
        <v>11206</v>
      </c>
      <c r="FL77">
        <v>16836</v>
      </c>
      <c r="FM77" t="b">
        <v>0</v>
      </c>
      <c r="FN77">
        <v>0.51900000000000002</v>
      </c>
      <c r="FO77" s="84">
        <v>42370</v>
      </c>
      <c r="FP77" s="84">
        <v>42735</v>
      </c>
      <c r="FQ77" t="s">
        <v>1635</v>
      </c>
      <c r="FR77" t="b">
        <v>0</v>
      </c>
      <c r="FS77" t="b">
        <v>0</v>
      </c>
      <c r="FT77">
        <v>3.7534000000000001</v>
      </c>
      <c r="FU77" s="84">
        <v>42551</v>
      </c>
      <c r="FV77" t="s">
        <v>2872</v>
      </c>
      <c r="FW77">
        <v>0</v>
      </c>
      <c r="FX77">
        <v>2724</v>
      </c>
      <c r="FY77">
        <v>3512</v>
      </c>
      <c r="FZ77">
        <v>6677</v>
      </c>
      <c r="GA77">
        <v>22520</v>
      </c>
      <c r="GB77">
        <v>0</v>
      </c>
      <c r="GC77">
        <v>4268</v>
      </c>
      <c r="GD77" t="s">
        <v>2925</v>
      </c>
      <c r="GE77">
        <v>0.40739999999999998</v>
      </c>
      <c r="GF77" t="s">
        <v>2872</v>
      </c>
      <c r="GG77">
        <v>0</v>
      </c>
      <c r="GH77">
        <v>0</v>
      </c>
      <c r="GI77">
        <v>0</v>
      </c>
      <c r="GJ77">
        <v>0</v>
      </c>
      <c r="GK77" t="s">
        <v>3847</v>
      </c>
      <c r="GL77" t="s">
        <v>3847</v>
      </c>
      <c r="GM77" t="s">
        <v>2874</v>
      </c>
      <c r="GN77" t="s">
        <v>765</v>
      </c>
      <c r="GO77" t="s">
        <v>766</v>
      </c>
      <c r="GP77" t="s">
        <v>2864</v>
      </c>
      <c r="GQ77" t="s">
        <v>2864</v>
      </c>
      <c r="GR77" t="s">
        <v>2148</v>
      </c>
      <c r="GS77" t="s">
        <v>3265</v>
      </c>
      <c r="GT77" t="s">
        <v>2972</v>
      </c>
      <c r="GU77" t="s">
        <v>2149</v>
      </c>
      <c r="GV77" t="s">
        <v>2864</v>
      </c>
      <c r="GW77" t="s">
        <v>1747</v>
      </c>
      <c r="GX77" t="s">
        <v>893</v>
      </c>
      <c r="GY77" t="s">
        <v>2150</v>
      </c>
      <c r="GZ77" t="s">
        <v>3765</v>
      </c>
      <c r="HA77">
        <v>86.1</v>
      </c>
      <c r="HB77">
        <v>77.69</v>
      </c>
    </row>
    <row r="78" spans="1:210" x14ac:dyDescent="0.25">
      <c r="A78" t="e">
        <f>VLOOKUP(B78,'Free Standing without QAAF'!#REF!,1,FALSE)</f>
        <v>#REF!</v>
      </c>
      <c r="B78" t="s">
        <v>2468</v>
      </c>
      <c r="C78" t="s">
        <v>2280</v>
      </c>
      <c r="D78" t="s">
        <v>2469</v>
      </c>
      <c r="E78" t="s">
        <v>2281</v>
      </c>
      <c r="F78" t="s">
        <v>1063</v>
      </c>
      <c r="G78" t="s">
        <v>893</v>
      </c>
      <c r="H78" t="s">
        <v>1534</v>
      </c>
      <c r="I78" t="s">
        <v>1065</v>
      </c>
      <c r="J78">
        <v>173.64</v>
      </c>
      <c r="K78">
        <v>582.22</v>
      </c>
      <c r="L78" s="17">
        <v>10</v>
      </c>
      <c r="M78" s="17">
        <v>7.13</v>
      </c>
      <c r="N78" s="17">
        <v>190.77</v>
      </c>
      <c r="O78" s="17">
        <v>599.35</v>
      </c>
      <c r="Q78" s="84">
        <v>43191</v>
      </c>
      <c r="R78">
        <v>115</v>
      </c>
      <c r="S78" t="b">
        <v>1</v>
      </c>
      <c r="T78">
        <v>0.97140000000000004</v>
      </c>
      <c r="U78" t="s">
        <v>2861</v>
      </c>
      <c r="V78" s="85">
        <v>43207.602858772902</v>
      </c>
      <c r="W78" t="s">
        <v>3751</v>
      </c>
      <c r="X78">
        <v>0.85</v>
      </c>
      <c r="Y78">
        <v>0</v>
      </c>
      <c r="Z78">
        <v>1.2</v>
      </c>
      <c r="AA78">
        <v>1.1000000000000001</v>
      </c>
      <c r="AB78">
        <v>-0.13125000000000001</v>
      </c>
      <c r="AC78">
        <v>76.88</v>
      </c>
      <c r="AD78">
        <v>0.95</v>
      </c>
      <c r="AE78">
        <v>0</v>
      </c>
      <c r="AF78">
        <v>0.1</v>
      </c>
      <c r="AG78">
        <v>87.8</v>
      </c>
      <c r="AH78">
        <v>0.96</v>
      </c>
      <c r="AI78">
        <v>0</v>
      </c>
      <c r="AJ78">
        <v>0.08</v>
      </c>
      <c r="AK78">
        <v>140.83000000000001</v>
      </c>
      <c r="AL78">
        <v>368.24</v>
      </c>
      <c r="AM78" s="84">
        <v>42917</v>
      </c>
      <c r="AN78">
        <v>657520726</v>
      </c>
      <c r="AO78">
        <v>0.78390000000000004</v>
      </c>
      <c r="AP78" s="84">
        <v>43100</v>
      </c>
      <c r="AQ78" t="b">
        <v>0</v>
      </c>
      <c r="AR78">
        <v>162.51</v>
      </c>
      <c r="AS78">
        <v>0.5</v>
      </c>
      <c r="AT78">
        <v>0.75</v>
      </c>
      <c r="AU78">
        <v>3.8397000000000001</v>
      </c>
      <c r="AV78">
        <v>4.4138000000000002</v>
      </c>
      <c r="AW78">
        <v>0.5</v>
      </c>
      <c r="AX78">
        <v>0</v>
      </c>
      <c r="AY78">
        <v>0.6</v>
      </c>
      <c r="AZ78">
        <v>0.5</v>
      </c>
      <c r="BA78">
        <v>0.71740000000000004</v>
      </c>
      <c r="BB78">
        <v>0.95</v>
      </c>
      <c r="BC78">
        <v>0.5</v>
      </c>
      <c r="BD78">
        <v>0.1255</v>
      </c>
      <c r="BE78">
        <v>0.5</v>
      </c>
      <c r="BF78">
        <v>0.47939999999999999</v>
      </c>
      <c r="BG78">
        <v>1.089</v>
      </c>
      <c r="BH78">
        <v>8</v>
      </c>
      <c r="BI78" s="84">
        <v>42917</v>
      </c>
      <c r="BJ78">
        <v>1</v>
      </c>
      <c r="BK78" t="b">
        <v>0</v>
      </c>
      <c r="BL78" t="s">
        <v>2872</v>
      </c>
      <c r="BM78" t="s">
        <v>2872</v>
      </c>
      <c r="BN78" t="b">
        <v>1</v>
      </c>
      <c r="BO78" s="84">
        <v>43207</v>
      </c>
      <c r="BP78" t="b">
        <v>1</v>
      </c>
      <c r="BQ78" s="84">
        <v>43191</v>
      </c>
      <c r="BR78">
        <v>115</v>
      </c>
      <c r="BS78">
        <v>7069</v>
      </c>
      <c r="BT78">
        <v>106355</v>
      </c>
      <c r="BU78" s="85">
        <v>43207.602858772902</v>
      </c>
      <c r="BV78" t="s">
        <v>3848</v>
      </c>
      <c r="BW78">
        <v>173.64</v>
      </c>
      <c r="BX78" t="s">
        <v>2861</v>
      </c>
      <c r="BY78">
        <v>1.0483</v>
      </c>
      <c r="BZ78">
        <v>3854</v>
      </c>
      <c r="CA78">
        <v>1.02674</v>
      </c>
      <c r="CB78" t="s">
        <v>2864</v>
      </c>
      <c r="CC78" t="s">
        <v>3751</v>
      </c>
      <c r="CD78" t="b">
        <v>1</v>
      </c>
      <c r="CE78">
        <v>0</v>
      </c>
      <c r="CF78">
        <v>369</v>
      </c>
      <c r="CG78">
        <v>1</v>
      </c>
      <c r="CH78">
        <v>125</v>
      </c>
      <c r="CI78">
        <v>45750</v>
      </c>
      <c r="CJ78">
        <v>35194</v>
      </c>
      <c r="CK78">
        <v>20318</v>
      </c>
      <c r="CL78">
        <v>0.76929999999999998</v>
      </c>
      <c r="CM78" t="s">
        <v>2883</v>
      </c>
      <c r="CN78">
        <v>0</v>
      </c>
      <c r="CO78">
        <v>582.22</v>
      </c>
      <c r="CP78" t="s">
        <v>2866</v>
      </c>
      <c r="CQ78" t="s">
        <v>2867</v>
      </c>
      <c r="CR78">
        <v>77.06</v>
      </c>
      <c r="CS78">
        <v>96.58</v>
      </c>
      <c r="CT78">
        <v>2</v>
      </c>
      <c r="CU78">
        <v>0</v>
      </c>
      <c r="CV78">
        <v>2933084</v>
      </c>
      <c r="CW78">
        <v>74.63</v>
      </c>
      <c r="CX78">
        <v>73.510000000000005</v>
      </c>
      <c r="CY78">
        <v>77.06</v>
      </c>
      <c r="CZ78">
        <v>83.38</v>
      </c>
      <c r="DA78">
        <v>0</v>
      </c>
      <c r="DB78">
        <v>0</v>
      </c>
      <c r="DC78">
        <v>77.06</v>
      </c>
      <c r="DD78">
        <v>105.32</v>
      </c>
      <c r="DE78">
        <v>2516568</v>
      </c>
      <c r="DF78">
        <v>1530356</v>
      </c>
      <c r="DG78">
        <v>38888</v>
      </c>
      <c r="DH78">
        <v>57.95</v>
      </c>
      <c r="DI78">
        <v>38.94</v>
      </c>
      <c r="DJ78">
        <v>96.89</v>
      </c>
      <c r="DK78">
        <v>0</v>
      </c>
      <c r="DL78">
        <v>0</v>
      </c>
      <c r="DM78">
        <v>96.89</v>
      </c>
      <c r="DN78">
        <v>240385</v>
      </c>
      <c r="DO78">
        <v>707995</v>
      </c>
      <c r="DP78">
        <v>6980008</v>
      </c>
      <c r="DQ78">
        <v>52742</v>
      </c>
      <c r="DR78">
        <v>150077</v>
      </c>
      <c r="DS78">
        <v>320978</v>
      </c>
      <c r="DT78">
        <v>880</v>
      </c>
      <c r="DU78">
        <v>0</v>
      </c>
      <c r="DV78">
        <v>137338</v>
      </c>
      <c r="DW78">
        <v>849750</v>
      </c>
      <c r="DX78">
        <v>21840</v>
      </c>
      <c r="DY78">
        <v>34583</v>
      </c>
      <c r="DZ78">
        <v>539352</v>
      </c>
      <c r="EA78">
        <v>337063</v>
      </c>
      <c r="EB78">
        <v>263372</v>
      </c>
      <c r="EC78">
        <v>286976</v>
      </c>
      <c r="ED78">
        <v>220976</v>
      </c>
      <c r="EE78">
        <v>1001</v>
      </c>
      <c r="EF78">
        <v>218679</v>
      </c>
      <c r="EG78">
        <v>114689</v>
      </c>
      <c r="EH78">
        <v>2481332</v>
      </c>
      <c r="EI78" s="84">
        <v>42370</v>
      </c>
      <c r="EJ78" s="84">
        <v>42735</v>
      </c>
      <c r="EK78">
        <v>3623980</v>
      </c>
      <c r="EL78" t="b">
        <v>1</v>
      </c>
      <c r="EM78" t="b">
        <v>1</v>
      </c>
      <c r="EN78">
        <v>1.089</v>
      </c>
      <c r="EO78" t="s">
        <v>3755</v>
      </c>
      <c r="EP78" t="s">
        <v>3756</v>
      </c>
      <c r="EQ78" t="s">
        <v>3763</v>
      </c>
      <c r="ER78" t="s">
        <v>3764</v>
      </c>
      <c r="ES78">
        <v>1.0152000000000001</v>
      </c>
      <c r="ET78">
        <v>1.0302</v>
      </c>
      <c r="EU78">
        <v>1.0528999999999999</v>
      </c>
      <c r="EV78">
        <v>1.0165999999999999</v>
      </c>
      <c r="EW78">
        <v>0.96089999999999998</v>
      </c>
      <c r="EX78">
        <v>0</v>
      </c>
      <c r="EY78">
        <v>134837</v>
      </c>
      <c r="EZ78" t="s">
        <v>3848</v>
      </c>
      <c r="FA78">
        <v>1.0152000000000001</v>
      </c>
      <c r="FB78" t="b">
        <v>0</v>
      </c>
      <c r="FC78" t="b">
        <v>0</v>
      </c>
      <c r="FD78">
        <v>0</v>
      </c>
      <c r="FE78">
        <v>0</v>
      </c>
      <c r="FF78">
        <v>0</v>
      </c>
      <c r="FG78">
        <v>0.76929999999999998</v>
      </c>
      <c r="FH78">
        <v>948380</v>
      </c>
      <c r="FI78">
        <v>6980008</v>
      </c>
      <c r="FJ78">
        <v>20318</v>
      </c>
      <c r="FK78">
        <v>35194</v>
      </c>
      <c r="FL78">
        <v>45750</v>
      </c>
      <c r="FM78" t="b">
        <v>0</v>
      </c>
      <c r="FN78">
        <v>0.57730000000000004</v>
      </c>
      <c r="FO78" s="84">
        <v>42370</v>
      </c>
      <c r="FP78" s="84">
        <v>42735</v>
      </c>
      <c r="FQ78" t="s">
        <v>1065</v>
      </c>
      <c r="FR78" t="b">
        <v>0</v>
      </c>
      <c r="FS78" t="b">
        <v>0</v>
      </c>
      <c r="FT78">
        <v>3.7738999999999998</v>
      </c>
      <c r="FU78" s="84">
        <v>42551</v>
      </c>
      <c r="FV78" t="s">
        <v>2872</v>
      </c>
      <c r="FW78">
        <v>0</v>
      </c>
      <c r="FX78">
        <v>10402</v>
      </c>
      <c r="FY78">
        <v>14253</v>
      </c>
      <c r="FZ78">
        <v>31968</v>
      </c>
      <c r="GA78">
        <v>75146</v>
      </c>
      <c r="GB78">
        <v>0</v>
      </c>
      <c r="GC78">
        <v>3068</v>
      </c>
      <c r="GD78" t="s">
        <v>2905</v>
      </c>
      <c r="GE78">
        <v>1.2932999999999999</v>
      </c>
      <c r="GF78" t="s">
        <v>2872</v>
      </c>
      <c r="GG78">
        <v>0</v>
      </c>
      <c r="GH78">
        <v>0</v>
      </c>
      <c r="GI78">
        <v>0</v>
      </c>
      <c r="GJ78">
        <v>0</v>
      </c>
      <c r="GK78" t="s">
        <v>3848</v>
      </c>
      <c r="GL78" t="s">
        <v>3848</v>
      </c>
      <c r="GM78" t="s">
        <v>2874</v>
      </c>
      <c r="GN78" t="s">
        <v>2468</v>
      </c>
      <c r="GO78" t="s">
        <v>2469</v>
      </c>
      <c r="GP78" t="s">
        <v>2864</v>
      </c>
      <c r="GQ78" t="s">
        <v>2864</v>
      </c>
      <c r="GR78" t="s">
        <v>2280</v>
      </c>
      <c r="GS78" t="s">
        <v>3826</v>
      </c>
      <c r="GT78" t="s">
        <v>3051</v>
      </c>
      <c r="GU78" t="s">
        <v>2281</v>
      </c>
      <c r="GV78" t="s">
        <v>2864</v>
      </c>
      <c r="GW78" t="s">
        <v>1063</v>
      </c>
      <c r="GX78" t="s">
        <v>893</v>
      </c>
      <c r="GY78" t="s">
        <v>2282</v>
      </c>
      <c r="GZ78" t="s">
        <v>3765</v>
      </c>
      <c r="HA78">
        <v>108.19</v>
      </c>
      <c r="HB78">
        <v>83.34</v>
      </c>
    </row>
    <row r="79" spans="1:210" x14ac:dyDescent="0.25">
      <c r="A79" t="e">
        <f>VLOOKUP(B79,'Free Standing without QAAF'!#REF!,1,FALSE)</f>
        <v>#REF!</v>
      </c>
      <c r="B79" t="s">
        <v>2470</v>
      </c>
      <c r="C79" t="s">
        <v>2594</v>
      </c>
      <c r="D79" t="s">
        <v>724</v>
      </c>
      <c r="E79" t="s">
        <v>2472</v>
      </c>
      <c r="F79" t="s">
        <v>1782</v>
      </c>
      <c r="G79" t="s">
        <v>893</v>
      </c>
      <c r="H79" t="s">
        <v>1783</v>
      </c>
      <c r="I79" t="s">
        <v>1029</v>
      </c>
      <c r="J79">
        <v>168.77</v>
      </c>
      <c r="K79">
        <v>572.57000000000005</v>
      </c>
      <c r="L79" s="17">
        <v>10</v>
      </c>
      <c r="M79" s="17">
        <v>7.13</v>
      </c>
      <c r="N79" s="17">
        <v>185.9</v>
      </c>
      <c r="O79" s="17">
        <v>589.70000000000005</v>
      </c>
      <c r="Q79" s="84">
        <v>43191</v>
      </c>
      <c r="R79">
        <v>115</v>
      </c>
      <c r="S79" t="b">
        <v>1</v>
      </c>
      <c r="T79">
        <v>0.97140000000000004</v>
      </c>
      <c r="U79" t="s">
        <v>2861</v>
      </c>
      <c r="V79" s="85">
        <v>43207.602858772902</v>
      </c>
      <c r="W79" t="s">
        <v>3751</v>
      </c>
      <c r="X79">
        <v>0.85</v>
      </c>
      <c r="Y79">
        <v>0</v>
      </c>
      <c r="Z79">
        <v>1.2</v>
      </c>
      <c r="AA79">
        <v>1.1000000000000001</v>
      </c>
      <c r="AB79">
        <v>-0.13125000000000001</v>
      </c>
      <c r="AC79">
        <v>76.88</v>
      </c>
      <c r="AD79">
        <v>0.95</v>
      </c>
      <c r="AE79">
        <v>0</v>
      </c>
      <c r="AF79">
        <v>0.1</v>
      </c>
      <c r="AG79">
        <v>87.8</v>
      </c>
      <c r="AH79">
        <v>0.96</v>
      </c>
      <c r="AI79">
        <v>0</v>
      </c>
      <c r="AJ79">
        <v>0.08</v>
      </c>
      <c r="AK79">
        <v>140.83000000000001</v>
      </c>
      <c r="AL79">
        <v>368.24</v>
      </c>
      <c r="AM79" s="84">
        <v>42917</v>
      </c>
      <c r="AN79">
        <v>657520726</v>
      </c>
      <c r="AO79">
        <v>0.78390000000000004</v>
      </c>
      <c r="AP79" s="84">
        <v>43100</v>
      </c>
      <c r="AQ79" t="b">
        <v>0</v>
      </c>
      <c r="AR79">
        <v>162.51</v>
      </c>
      <c r="AS79">
        <v>0.5</v>
      </c>
      <c r="AT79">
        <v>0.75</v>
      </c>
      <c r="AU79">
        <v>3.8397000000000001</v>
      </c>
      <c r="AV79">
        <v>4.4138000000000002</v>
      </c>
      <c r="AW79">
        <v>0.5</v>
      </c>
      <c r="AX79">
        <v>0</v>
      </c>
      <c r="AY79">
        <v>0.6</v>
      </c>
      <c r="AZ79">
        <v>0.5</v>
      </c>
      <c r="BA79">
        <v>0.71740000000000004</v>
      </c>
      <c r="BB79">
        <v>0.95</v>
      </c>
      <c r="BC79">
        <v>0.5</v>
      </c>
      <c r="BD79">
        <v>0.1255</v>
      </c>
      <c r="BE79">
        <v>0.5</v>
      </c>
      <c r="BF79">
        <v>0.47939999999999999</v>
      </c>
      <c r="BG79">
        <v>1.089</v>
      </c>
      <c r="BH79">
        <v>8</v>
      </c>
      <c r="BI79" s="84">
        <v>42917</v>
      </c>
      <c r="BJ79">
        <v>1</v>
      </c>
      <c r="BK79" t="b">
        <v>0</v>
      </c>
      <c r="BL79" t="s">
        <v>2872</v>
      </c>
      <c r="BM79" t="s">
        <v>2872</v>
      </c>
      <c r="BN79" t="b">
        <v>1</v>
      </c>
      <c r="BO79" s="84">
        <v>43207</v>
      </c>
      <c r="BP79" t="b">
        <v>1</v>
      </c>
      <c r="BQ79" s="84">
        <v>43191</v>
      </c>
      <c r="BR79">
        <v>115</v>
      </c>
      <c r="BS79">
        <v>7068</v>
      </c>
      <c r="BT79">
        <v>106303</v>
      </c>
      <c r="BU79" s="85">
        <v>43207.602858772902</v>
      </c>
      <c r="BV79" t="s">
        <v>3849</v>
      </c>
      <c r="BW79">
        <v>168.77</v>
      </c>
      <c r="BX79" t="s">
        <v>2861</v>
      </c>
      <c r="BY79">
        <v>0.99119999999999997</v>
      </c>
      <c r="BZ79">
        <v>3853</v>
      </c>
      <c r="CA79">
        <v>1.02674</v>
      </c>
      <c r="CB79" t="s">
        <v>2864</v>
      </c>
      <c r="CC79" t="s">
        <v>3751</v>
      </c>
      <c r="CD79" t="b">
        <v>1</v>
      </c>
      <c r="CE79">
        <v>0</v>
      </c>
      <c r="CF79">
        <v>251</v>
      </c>
      <c r="CG79">
        <v>1</v>
      </c>
      <c r="CH79">
        <v>60</v>
      </c>
      <c r="CI79">
        <v>21960</v>
      </c>
      <c r="CJ79">
        <v>10886</v>
      </c>
      <c r="CK79">
        <v>8329</v>
      </c>
      <c r="CL79">
        <v>0.49569999999999997</v>
      </c>
      <c r="CM79" t="s">
        <v>2883</v>
      </c>
      <c r="CN79">
        <v>0</v>
      </c>
      <c r="CO79">
        <v>572.57000000000005</v>
      </c>
      <c r="CP79" t="s">
        <v>2866</v>
      </c>
      <c r="CQ79" t="s">
        <v>2880</v>
      </c>
      <c r="CR79">
        <v>72.19</v>
      </c>
      <c r="CS79">
        <v>96.58</v>
      </c>
      <c r="CT79">
        <v>2</v>
      </c>
      <c r="CU79">
        <v>0</v>
      </c>
      <c r="CV79">
        <v>836428</v>
      </c>
      <c r="CW79">
        <v>68.81</v>
      </c>
      <c r="CX79">
        <v>72.83</v>
      </c>
      <c r="CY79">
        <v>72.19</v>
      </c>
      <c r="CZ79">
        <v>72.39</v>
      </c>
      <c r="DA79">
        <v>0</v>
      </c>
      <c r="DB79">
        <v>0</v>
      </c>
      <c r="DC79">
        <v>72.19</v>
      </c>
      <c r="DD79">
        <v>91.44</v>
      </c>
      <c r="DE79">
        <v>1398129</v>
      </c>
      <c r="DF79">
        <v>407281</v>
      </c>
      <c r="DG79">
        <v>18666</v>
      </c>
      <c r="DH79">
        <v>67.069999999999993</v>
      </c>
      <c r="DI79">
        <v>33.5</v>
      </c>
      <c r="DJ79">
        <v>100.57</v>
      </c>
      <c r="DK79">
        <v>0</v>
      </c>
      <c r="DL79">
        <v>0</v>
      </c>
      <c r="DM79">
        <v>100.57</v>
      </c>
      <c r="DN79">
        <v>151196</v>
      </c>
      <c r="DO79">
        <v>601245</v>
      </c>
      <c r="DP79">
        <v>2641838</v>
      </c>
      <c r="DQ79">
        <v>60470</v>
      </c>
      <c r="DR79">
        <v>44929</v>
      </c>
      <c r="DS79">
        <v>143413</v>
      </c>
      <c r="DT79">
        <v>0</v>
      </c>
      <c r="DU79">
        <v>0</v>
      </c>
      <c r="DV79">
        <v>0</v>
      </c>
      <c r="DW79">
        <v>303139</v>
      </c>
      <c r="DX79">
        <v>85674</v>
      </c>
      <c r="DY79">
        <v>8063</v>
      </c>
      <c r="DZ79">
        <v>157320</v>
      </c>
      <c r="EA79">
        <v>98365</v>
      </c>
      <c r="EB79">
        <v>87669</v>
      </c>
      <c r="EC79">
        <v>73270</v>
      </c>
      <c r="ED79">
        <v>55113</v>
      </c>
      <c r="EE79">
        <v>2028</v>
      </c>
      <c r="EF79">
        <v>31881</v>
      </c>
      <c r="EG79">
        <v>78220</v>
      </c>
      <c r="EH79">
        <v>659843</v>
      </c>
      <c r="EI79" s="84">
        <v>42370</v>
      </c>
      <c r="EJ79" s="84">
        <v>42735</v>
      </c>
      <c r="EK79">
        <v>1616727</v>
      </c>
      <c r="EL79" t="b">
        <v>1</v>
      </c>
      <c r="EM79" t="b">
        <v>1</v>
      </c>
      <c r="EN79">
        <v>1</v>
      </c>
      <c r="EO79" t="s">
        <v>3755</v>
      </c>
      <c r="EP79" t="s">
        <v>3756</v>
      </c>
      <c r="EQ79" t="s">
        <v>3763</v>
      </c>
      <c r="ER79" t="s">
        <v>3764</v>
      </c>
      <c r="ES79">
        <v>0.94479999999999997</v>
      </c>
      <c r="ET79">
        <v>0.92420000000000002</v>
      </c>
      <c r="EU79">
        <v>0.98529999999999995</v>
      </c>
      <c r="EV79">
        <v>0.91259999999999997</v>
      </c>
      <c r="EW79">
        <v>0.95720000000000005</v>
      </c>
      <c r="EX79">
        <v>0</v>
      </c>
      <c r="EY79">
        <v>35770</v>
      </c>
      <c r="EZ79" t="s">
        <v>3849</v>
      </c>
      <c r="FA79">
        <v>0.94479999999999997</v>
      </c>
      <c r="FB79" t="b">
        <v>0</v>
      </c>
      <c r="FC79" t="b">
        <v>0</v>
      </c>
      <c r="FD79">
        <v>0</v>
      </c>
      <c r="FE79">
        <v>0</v>
      </c>
      <c r="FF79">
        <v>0.4</v>
      </c>
      <c r="FG79">
        <v>0.49569999999999997</v>
      </c>
      <c r="FH79">
        <v>752441</v>
      </c>
      <c r="FI79">
        <v>2641838</v>
      </c>
      <c r="FJ79">
        <v>8329</v>
      </c>
      <c r="FK79">
        <v>10886</v>
      </c>
      <c r="FL79">
        <v>21960</v>
      </c>
      <c r="FM79" t="b">
        <v>0</v>
      </c>
      <c r="FN79">
        <v>0.7651</v>
      </c>
      <c r="FO79" s="84">
        <v>42370</v>
      </c>
      <c r="FP79" s="84">
        <v>42735</v>
      </c>
      <c r="FQ79" t="s">
        <v>1029</v>
      </c>
      <c r="FR79" t="b">
        <v>0</v>
      </c>
      <c r="FS79" t="b">
        <v>0</v>
      </c>
      <c r="FT79">
        <v>3.4777999999999998</v>
      </c>
      <c r="FU79" s="84">
        <v>42551</v>
      </c>
      <c r="FV79" t="s">
        <v>2872</v>
      </c>
      <c r="FW79">
        <v>0</v>
      </c>
      <c r="FX79">
        <v>1960</v>
      </c>
      <c r="FY79">
        <v>638</v>
      </c>
      <c r="FZ79">
        <v>11376</v>
      </c>
      <c r="GA79">
        <v>19488</v>
      </c>
      <c r="GB79">
        <v>0</v>
      </c>
      <c r="GC79">
        <v>2308</v>
      </c>
      <c r="GD79" t="s">
        <v>2925</v>
      </c>
      <c r="GE79">
        <v>0.6</v>
      </c>
      <c r="GF79" t="s">
        <v>2872</v>
      </c>
      <c r="GG79">
        <v>0</v>
      </c>
      <c r="GH79">
        <v>0</v>
      </c>
      <c r="GI79">
        <v>0</v>
      </c>
      <c r="GJ79">
        <v>0</v>
      </c>
      <c r="GK79" t="s">
        <v>3850</v>
      </c>
      <c r="GL79" t="s">
        <v>3850</v>
      </c>
      <c r="GM79" t="s">
        <v>2874</v>
      </c>
      <c r="GN79" t="s">
        <v>2470</v>
      </c>
      <c r="GO79" t="s">
        <v>724</v>
      </c>
      <c r="GP79" t="s">
        <v>2864</v>
      </c>
      <c r="GQ79" t="s">
        <v>2864</v>
      </c>
      <c r="GR79" t="s">
        <v>2594</v>
      </c>
      <c r="GS79" t="s">
        <v>3628</v>
      </c>
      <c r="GT79" t="s">
        <v>3629</v>
      </c>
      <c r="GU79" t="s">
        <v>2472</v>
      </c>
      <c r="GV79" t="s">
        <v>2864</v>
      </c>
      <c r="GW79" t="s">
        <v>1782</v>
      </c>
      <c r="GX79" t="s">
        <v>893</v>
      </c>
      <c r="GY79" t="s">
        <v>2663</v>
      </c>
      <c r="GZ79" t="s">
        <v>3765</v>
      </c>
      <c r="HA79">
        <v>112.31</v>
      </c>
      <c r="HB79">
        <v>76.84</v>
      </c>
    </row>
    <row r="80" spans="1:210" x14ac:dyDescent="0.25">
      <c r="A80" t="e">
        <f>VLOOKUP(B80,'Free Standing without QAAF'!#REF!,1,FALSE)</f>
        <v>#REF!</v>
      </c>
      <c r="B80" t="s">
        <v>2525</v>
      </c>
      <c r="C80" t="s">
        <v>3701</v>
      </c>
      <c r="D80" t="s">
        <v>3702</v>
      </c>
      <c r="E80" t="s">
        <v>945</v>
      </c>
      <c r="F80" t="s">
        <v>946</v>
      </c>
      <c r="G80" t="s">
        <v>893</v>
      </c>
      <c r="H80" t="s">
        <v>947</v>
      </c>
      <c r="I80" t="s">
        <v>946</v>
      </c>
      <c r="J80">
        <v>141.62</v>
      </c>
      <c r="K80">
        <v>604.66999999999996</v>
      </c>
      <c r="L80" s="17">
        <v>10</v>
      </c>
      <c r="M80" s="17">
        <v>7.13</v>
      </c>
      <c r="N80" s="17">
        <v>158.75</v>
      </c>
      <c r="O80" s="17">
        <v>621.79999999999995</v>
      </c>
      <c r="Q80" s="84">
        <v>43191</v>
      </c>
      <c r="R80">
        <v>115</v>
      </c>
      <c r="S80" t="b">
        <v>1</v>
      </c>
      <c r="T80">
        <v>0.97140000000000004</v>
      </c>
      <c r="U80" t="s">
        <v>2861</v>
      </c>
      <c r="V80" s="85">
        <v>43207.602858772902</v>
      </c>
      <c r="W80" t="s">
        <v>3751</v>
      </c>
      <c r="X80">
        <v>0.85</v>
      </c>
      <c r="Y80">
        <v>0</v>
      </c>
      <c r="Z80">
        <v>1.2</v>
      </c>
      <c r="AA80">
        <v>1.1000000000000001</v>
      </c>
      <c r="AB80">
        <v>-0.13125000000000001</v>
      </c>
      <c r="AC80">
        <v>76.88</v>
      </c>
      <c r="AD80">
        <v>0.95</v>
      </c>
      <c r="AE80">
        <v>0</v>
      </c>
      <c r="AF80">
        <v>0.1</v>
      </c>
      <c r="AG80">
        <v>87.8</v>
      </c>
      <c r="AH80">
        <v>0.96</v>
      </c>
      <c r="AI80">
        <v>0</v>
      </c>
      <c r="AJ80">
        <v>0.08</v>
      </c>
      <c r="AK80">
        <v>140.83000000000001</v>
      </c>
      <c r="AL80">
        <v>368.24</v>
      </c>
      <c r="AM80" s="84">
        <v>42917</v>
      </c>
      <c r="AN80">
        <v>657520726</v>
      </c>
      <c r="AO80">
        <v>0.78390000000000004</v>
      </c>
      <c r="AP80" s="84">
        <v>43100</v>
      </c>
      <c r="AQ80" t="b">
        <v>0</v>
      </c>
      <c r="AR80">
        <v>162.51</v>
      </c>
      <c r="AS80">
        <v>0.5</v>
      </c>
      <c r="AT80">
        <v>0.75</v>
      </c>
      <c r="AU80">
        <v>3.8397000000000001</v>
      </c>
      <c r="AV80">
        <v>4.4138000000000002</v>
      </c>
      <c r="AW80">
        <v>0.5</v>
      </c>
      <c r="AX80">
        <v>0</v>
      </c>
      <c r="AY80">
        <v>0.6</v>
      </c>
      <c r="AZ80">
        <v>0.5</v>
      </c>
      <c r="BA80">
        <v>0.71740000000000004</v>
      </c>
      <c r="BB80">
        <v>0.95</v>
      </c>
      <c r="BC80">
        <v>0.5</v>
      </c>
      <c r="BD80">
        <v>0.1255</v>
      </c>
      <c r="BE80">
        <v>0.5</v>
      </c>
      <c r="BF80">
        <v>0.47939999999999999</v>
      </c>
      <c r="BG80">
        <v>1.089</v>
      </c>
      <c r="BH80">
        <v>8</v>
      </c>
      <c r="BI80" s="84">
        <v>42917</v>
      </c>
      <c r="BJ80">
        <v>1</v>
      </c>
      <c r="BK80" t="b">
        <v>0</v>
      </c>
      <c r="BL80" t="s">
        <v>2872</v>
      </c>
      <c r="BM80" t="s">
        <v>2872</v>
      </c>
      <c r="BN80" t="b">
        <v>1</v>
      </c>
      <c r="BO80" s="84">
        <v>43207</v>
      </c>
      <c r="BP80" t="b">
        <v>1</v>
      </c>
      <c r="BQ80" s="84">
        <v>43191</v>
      </c>
      <c r="BR80">
        <v>115</v>
      </c>
      <c r="BS80">
        <v>7077</v>
      </c>
      <c r="BT80">
        <v>106569</v>
      </c>
      <c r="BU80" s="85">
        <v>43207.602858772902</v>
      </c>
      <c r="BV80" t="s">
        <v>3851</v>
      </c>
      <c r="BW80">
        <v>141.62</v>
      </c>
      <c r="BX80" t="s">
        <v>2861</v>
      </c>
      <c r="BY80">
        <v>1.1811</v>
      </c>
      <c r="BZ80">
        <v>3859</v>
      </c>
      <c r="CA80">
        <v>1.02674</v>
      </c>
      <c r="CB80" t="s">
        <v>2864</v>
      </c>
      <c r="CC80" t="s">
        <v>3751</v>
      </c>
      <c r="CD80" t="b">
        <v>1</v>
      </c>
      <c r="CE80">
        <v>0</v>
      </c>
      <c r="CF80">
        <v>885</v>
      </c>
      <c r="CG80">
        <v>1</v>
      </c>
      <c r="CH80">
        <v>90</v>
      </c>
      <c r="CI80">
        <v>32940</v>
      </c>
      <c r="CJ80">
        <v>21349</v>
      </c>
      <c r="CK80">
        <v>17089</v>
      </c>
      <c r="CL80">
        <v>0.64810000000000001</v>
      </c>
      <c r="CM80" t="s">
        <v>2883</v>
      </c>
      <c r="CN80">
        <v>0</v>
      </c>
      <c r="CO80">
        <v>604.66999999999996</v>
      </c>
      <c r="CP80" t="s">
        <v>2866</v>
      </c>
      <c r="CQ80" t="s">
        <v>2867</v>
      </c>
      <c r="CR80">
        <v>76.58</v>
      </c>
      <c r="CS80">
        <v>65.040000000000006</v>
      </c>
      <c r="CT80">
        <v>2</v>
      </c>
      <c r="CU80">
        <v>0</v>
      </c>
      <c r="CV80">
        <v>1483631</v>
      </c>
      <c r="CW80">
        <v>62.23</v>
      </c>
      <c r="CX80">
        <v>64.84</v>
      </c>
      <c r="CY80">
        <v>76.58</v>
      </c>
      <c r="CZ80">
        <v>93.94</v>
      </c>
      <c r="DA80">
        <v>0</v>
      </c>
      <c r="DB80">
        <v>0</v>
      </c>
      <c r="DC80">
        <v>76.58</v>
      </c>
      <c r="DD80">
        <v>118.66</v>
      </c>
      <c r="DE80">
        <v>1125333</v>
      </c>
      <c r="DF80">
        <v>692532</v>
      </c>
      <c r="DG80">
        <v>27999</v>
      </c>
      <c r="DH80">
        <v>35.99</v>
      </c>
      <c r="DI80">
        <v>29.05</v>
      </c>
      <c r="DJ80">
        <v>65.040000000000006</v>
      </c>
      <c r="DK80">
        <v>0</v>
      </c>
      <c r="DL80">
        <v>0</v>
      </c>
      <c r="DM80">
        <v>65.040000000000006</v>
      </c>
      <c r="DN80">
        <v>260888</v>
      </c>
      <c r="DO80">
        <v>280628</v>
      </c>
      <c r="DP80">
        <v>3301496</v>
      </c>
      <c r="DQ80">
        <v>48891</v>
      </c>
      <c r="DR80">
        <v>111302</v>
      </c>
      <c r="DS80">
        <v>238025</v>
      </c>
      <c r="DT80">
        <v>0</v>
      </c>
      <c r="DU80">
        <v>84664</v>
      </c>
      <c r="DV80">
        <v>53980</v>
      </c>
      <c r="DW80">
        <v>0</v>
      </c>
      <c r="DX80">
        <v>32911</v>
      </c>
      <c r="DY80">
        <v>14044</v>
      </c>
      <c r="DZ80">
        <v>109374</v>
      </c>
      <c r="EA80">
        <v>123987</v>
      </c>
      <c r="EB80">
        <v>191911</v>
      </c>
      <c r="EC80">
        <v>174233</v>
      </c>
      <c r="ED80">
        <v>88798</v>
      </c>
      <c r="EE80">
        <v>0</v>
      </c>
      <c r="EF80">
        <v>128216</v>
      </c>
      <c r="EG80">
        <v>334690</v>
      </c>
      <c r="EH80">
        <v>1024954</v>
      </c>
      <c r="EI80" s="84">
        <v>42370</v>
      </c>
      <c r="EJ80" s="84">
        <v>42735</v>
      </c>
      <c r="EK80">
        <v>1627880</v>
      </c>
      <c r="EL80" t="b">
        <v>1</v>
      </c>
      <c r="EM80" t="b">
        <v>1</v>
      </c>
      <c r="EN80">
        <v>1.089</v>
      </c>
      <c r="EO80" t="s">
        <v>3755</v>
      </c>
      <c r="EP80" t="s">
        <v>3756</v>
      </c>
      <c r="EQ80" t="s">
        <v>3763</v>
      </c>
      <c r="ER80" t="s">
        <v>3764</v>
      </c>
      <c r="ES80">
        <v>0.95979999999999999</v>
      </c>
      <c r="ET80">
        <v>0.99919999999999998</v>
      </c>
      <c r="EU80">
        <v>0.95489999999999997</v>
      </c>
      <c r="EV80">
        <v>1.0024999999999999</v>
      </c>
      <c r="EW80">
        <v>0.88270000000000004</v>
      </c>
      <c r="EX80">
        <v>0</v>
      </c>
      <c r="EY80">
        <v>63307</v>
      </c>
      <c r="EZ80" t="s">
        <v>3851</v>
      </c>
      <c r="FA80">
        <v>0.95979999999999999</v>
      </c>
      <c r="FB80" t="b">
        <v>0</v>
      </c>
      <c r="FC80" t="b">
        <v>0</v>
      </c>
      <c r="FD80">
        <v>0</v>
      </c>
      <c r="FE80">
        <v>0</v>
      </c>
      <c r="FF80">
        <v>0</v>
      </c>
      <c r="FG80">
        <v>0.64810000000000001</v>
      </c>
      <c r="FH80">
        <v>541516</v>
      </c>
      <c r="FI80">
        <v>3301496</v>
      </c>
      <c r="FJ80">
        <v>17089</v>
      </c>
      <c r="FK80">
        <v>21349</v>
      </c>
      <c r="FL80">
        <v>32940</v>
      </c>
      <c r="FM80" t="b">
        <v>0</v>
      </c>
      <c r="FN80">
        <v>0.80049999999999999</v>
      </c>
      <c r="FO80" s="84">
        <v>42370</v>
      </c>
      <c r="FP80" s="84">
        <v>42735</v>
      </c>
      <c r="FQ80" t="s">
        <v>946</v>
      </c>
      <c r="FR80" t="b">
        <v>0</v>
      </c>
      <c r="FS80" t="b">
        <v>0</v>
      </c>
      <c r="FT80">
        <v>3.0895000000000001</v>
      </c>
      <c r="FU80" s="84">
        <v>42551</v>
      </c>
      <c r="FV80" t="s">
        <v>2872</v>
      </c>
      <c r="FW80">
        <v>0</v>
      </c>
      <c r="FX80">
        <v>2544</v>
      </c>
      <c r="FY80">
        <v>6613</v>
      </c>
      <c r="FZ80">
        <v>6787</v>
      </c>
      <c r="GA80">
        <v>38509</v>
      </c>
      <c r="GB80">
        <v>0</v>
      </c>
      <c r="GC80">
        <v>8854</v>
      </c>
      <c r="GD80" t="s">
        <v>2905</v>
      </c>
      <c r="GE80">
        <v>1.5946</v>
      </c>
      <c r="GF80" t="s">
        <v>2872</v>
      </c>
      <c r="GG80">
        <v>0</v>
      </c>
      <c r="GH80">
        <v>0</v>
      </c>
      <c r="GI80">
        <v>0</v>
      </c>
      <c r="GJ80">
        <v>0</v>
      </c>
      <c r="GK80" t="s">
        <v>3851</v>
      </c>
      <c r="GL80" t="s">
        <v>3851</v>
      </c>
      <c r="GM80" t="s">
        <v>2874</v>
      </c>
      <c r="GN80" t="s">
        <v>2525</v>
      </c>
      <c r="GO80" t="s">
        <v>3702</v>
      </c>
      <c r="GP80" t="s">
        <v>2864</v>
      </c>
      <c r="GQ80" t="s">
        <v>2864</v>
      </c>
      <c r="GR80" t="s">
        <v>3701</v>
      </c>
      <c r="GS80" t="s">
        <v>3852</v>
      </c>
      <c r="GT80" t="s">
        <v>2931</v>
      </c>
      <c r="GU80" t="s">
        <v>945</v>
      </c>
      <c r="GV80" t="s">
        <v>2864</v>
      </c>
      <c r="GW80" t="s">
        <v>946</v>
      </c>
      <c r="GX80" t="s">
        <v>893</v>
      </c>
      <c r="GY80" t="s">
        <v>947</v>
      </c>
      <c r="GZ80" t="s">
        <v>3765</v>
      </c>
      <c r="HA80">
        <v>72.63</v>
      </c>
      <c r="HB80">
        <v>69.489999999999995</v>
      </c>
    </row>
    <row r="81" spans="1:210" x14ac:dyDescent="0.25">
      <c r="A81" t="e">
        <f>VLOOKUP(B81,'Free Standing without QAAF'!#REF!,1,FALSE)</f>
        <v>#REF!</v>
      </c>
      <c r="B81" t="s">
        <v>2529</v>
      </c>
      <c r="C81" t="s">
        <v>2530</v>
      </c>
      <c r="D81" t="s">
        <v>2531</v>
      </c>
      <c r="E81" t="s">
        <v>1676</v>
      </c>
      <c r="F81" t="s">
        <v>1505</v>
      </c>
      <c r="G81" t="s">
        <v>893</v>
      </c>
      <c r="H81" t="s">
        <v>1677</v>
      </c>
      <c r="I81" t="s">
        <v>1114</v>
      </c>
      <c r="J81">
        <v>134.28</v>
      </c>
      <c r="K81">
        <v>537.61</v>
      </c>
      <c r="L81" s="17">
        <v>10</v>
      </c>
      <c r="M81" s="17">
        <v>1.36</v>
      </c>
      <c r="N81" s="17">
        <v>145.63999999999999</v>
      </c>
      <c r="O81" s="17">
        <v>548.97</v>
      </c>
      <c r="Q81" s="84">
        <v>43191</v>
      </c>
      <c r="R81">
        <v>115</v>
      </c>
      <c r="S81" t="b">
        <v>1</v>
      </c>
      <c r="T81">
        <v>0.97140000000000004</v>
      </c>
      <c r="U81" t="s">
        <v>2861</v>
      </c>
      <c r="V81" s="85">
        <v>43207.602858772902</v>
      </c>
      <c r="W81" t="s">
        <v>3751</v>
      </c>
      <c r="X81">
        <v>0.85</v>
      </c>
      <c r="Y81">
        <v>0</v>
      </c>
      <c r="Z81">
        <v>1.2</v>
      </c>
      <c r="AA81">
        <v>1.1000000000000001</v>
      </c>
      <c r="AB81">
        <v>-0.13125000000000001</v>
      </c>
      <c r="AC81">
        <v>76.88</v>
      </c>
      <c r="AD81">
        <v>0.95</v>
      </c>
      <c r="AE81">
        <v>0</v>
      </c>
      <c r="AF81">
        <v>0.1</v>
      </c>
      <c r="AG81">
        <v>87.8</v>
      </c>
      <c r="AH81">
        <v>0.96</v>
      </c>
      <c r="AI81">
        <v>0</v>
      </c>
      <c r="AJ81">
        <v>0.08</v>
      </c>
      <c r="AK81">
        <v>140.83000000000001</v>
      </c>
      <c r="AL81">
        <v>368.24</v>
      </c>
      <c r="AM81" s="84">
        <v>42917</v>
      </c>
      <c r="AN81">
        <v>657520726</v>
      </c>
      <c r="AO81">
        <v>0.78390000000000004</v>
      </c>
      <c r="AP81" s="84">
        <v>43100</v>
      </c>
      <c r="AQ81" t="b">
        <v>0</v>
      </c>
      <c r="AR81">
        <v>162.51</v>
      </c>
      <c r="AS81">
        <v>0.5</v>
      </c>
      <c r="AT81">
        <v>0.75</v>
      </c>
      <c r="AU81">
        <v>3.8397000000000001</v>
      </c>
      <c r="AV81">
        <v>4.4138000000000002</v>
      </c>
      <c r="AW81">
        <v>0.5</v>
      </c>
      <c r="AX81">
        <v>0</v>
      </c>
      <c r="AY81">
        <v>0.6</v>
      </c>
      <c r="AZ81">
        <v>0.5</v>
      </c>
      <c r="BA81">
        <v>0.71740000000000004</v>
      </c>
      <c r="BB81">
        <v>0.95</v>
      </c>
      <c r="BC81">
        <v>0.5</v>
      </c>
      <c r="BD81">
        <v>0.1255</v>
      </c>
      <c r="BE81">
        <v>0.5</v>
      </c>
      <c r="BF81">
        <v>0.47939999999999999</v>
      </c>
      <c r="BG81">
        <v>1.089</v>
      </c>
      <c r="BH81">
        <v>8</v>
      </c>
      <c r="BI81" s="84">
        <v>42917</v>
      </c>
      <c r="BJ81">
        <v>1</v>
      </c>
      <c r="BK81" t="b">
        <v>0</v>
      </c>
      <c r="BL81" t="s">
        <v>2872</v>
      </c>
      <c r="BM81" t="s">
        <v>2872</v>
      </c>
      <c r="BN81" t="b">
        <v>1</v>
      </c>
      <c r="BO81" s="84">
        <v>43207</v>
      </c>
      <c r="BP81" t="b">
        <v>1</v>
      </c>
      <c r="BQ81" s="84">
        <v>43191</v>
      </c>
      <c r="BR81">
        <v>115</v>
      </c>
      <c r="BS81">
        <v>7076</v>
      </c>
      <c r="BT81">
        <v>106374</v>
      </c>
      <c r="BU81" s="85">
        <v>43207.602858772902</v>
      </c>
      <c r="BV81" t="s">
        <v>3853</v>
      </c>
      <c r="BW81">
        <v>134.28</v>
      </c>
      <c r="BX81" t="s">
        <v>2861</v>
      </c>
      <c r="BY81">
        <v>0.7843</v>
      </c>
      <c r="BZ81">
        <v>3858</v>
      </c>
      <c r="CA81">
        <v>1.02674</v>
      </c>
      <c r="CB81" t="s">
        <v>2864</v>
      </c>
      <c r="CC81" t="s">
        <v>3751</v>
      </c>
      <c r="CD81" t="b">
        <v>1</v>
      </c>
      <c r="CE81">
        <v>0</v>
      </c>
      <c r="CF81">
        <v>419</v>
      </c>
      <c r="CG81">
        <v>1</v>
      </c>
      <c r="CH81">
        <v>39</v>
      </c>
      <c r="CI81">
        <v>14274</v>
      </c>
      <c r="CJ81">
        <v>6834</v>
      </c>
      <c r="CK81">
        <v>1093</v>
      </c>
      <c r="CL81">
        <v>0.4788</v>
      </c>
      <c r="CM81" t="s">
        <v>2883</v>
      </c>
      <c r="CN81">
        <v>0</v>
      </c>
      <c r="CO81">
        <v>537.61</v>
      </c>
      <c r="CP81" t="s">
        <v>2866</v>
      </c>
      <c r="CQ81" t="s">
        <v>2880</v>
      </c>
      <c r="CR81">
        <v>68.69</v>
      </c>
      <c r="CS81">
        <v>65.59</v>
      </c>
      <c r="CT81">
        <v>4</v>
      </c>
      <c r="CU81">
        <v>0</v>
      </c>
      <c r="CV81">
        <v>578150</v>
      </c>
      <c r="CW81">
        <v>75.760000000000005</v>
      </c>
      <c r="CX81">
        <v>87.58</v>
      </c>
      <c r="CY81">
        <v>68.69</v>
      </c>
      <c r="CZ81">
        <v>57.28</v>
      </c>
      <c r="DA81">
        <v>0</v>
      </c>
      <c r="DB81">
        <v>0</v>
      </c>
      <c r="DC81">
        <v>68.69</v>
      </c>
      <c r="DD81">
        <v>72.36</v>
      </c>
      <c r="DE81">
        <v>397811</v>
      </c>
      <c r="DF81">
        <v>276477</v>
      </c>
      <c r="DG81">
        <v>12133</v>
      </c>
      <c r="DH81">
        <v>29.36</v>
      </c>
      <c r="DI81">
        <v>36.229999999999997</v>
      </c>
      <c r="DJ81">
        <v>65.59</v>
      </c>
      <c r="DK81">
        <v>0</v>
      </c>
      <c r="DL81">
        <v>0</v>
      </c>
      <c r="DM81">
        <v>65.59</v>
      </c>
      <c r="DN81">
        <v>54196</v>
      </c>
      <c r="DO81">
        <v>54561</v>
      </c>
      <c r="DP81">
        <v>1252438</v>
      </c>
      <c r="DQ81">
        <v>0</v>
      </c>
      <c r="DR81">
        <v>0</v>
      </c>
      <c r="DS81">
        <v>144895</v>
      </c>
      <c r="DT81">
        <v>30</v>
      </c>
      <c r="DU81">
        <v>77420</v>
      </c>
      <c r="DV81">
        <v>25589</v>
      </c>
      <c r="DW81">
        <v>0</v>
      </c>
      <c r="DX81">
        <v>24718</v>
      </c>
      <c r="DY81">
        <v>16402</v>
      </c>
      <c r="DZ81">
        <v>64085</v>
      </c>
      <c r="EA81">
        <v>38989</v>
      </c>
      <c r="EB81">
        <v>95454</v>
      </c>
      <c r="EC81">
        <v>56170</v>
      </c>
      <c r="ED81">
        <v>23208</v>
      </c>
      <c r="EE81">
        <v>3584</v>
      </c>
      <c r="EF81">
        <v>33976</v>
      </c>
      <c r="EG81">
        <v>8966</v>
      </c>
      <c r="EH81">
        <v>530195</v>
      </c>
      <c r="EI81" s="84">
        <v>42370</v>
      </c>
      <c r="EJ81" s="84">
        <v>42735</v>
      </c>
      <c r="EK81">
        <v>603818</v>
      </c>
      <c r="EL81" t="b">
        <v>1</v>
      </c>
      <c r="EM81" t="b">
        <v>1</v>
      </c>
      <c r="EN81">
        <v>1</v>
      </c>
      <c r="EO81" t="s">
        <v>3755</v>
      </c>
      <c r="EP81" t="s">
        <v>3756</v>
      </c>
      <c r="EQ81" t="s">
        <v>3763</v>
      </c>
      <c r="ER81" t="s">
        <v>3764</v>
      </c>
      <c r="ES81">
        <v>0.86499999999999999</v>
      </c>
      <c r="ET81">
        <v>0.86829999999999996</v>
      </c>
      <c r="EU81">
        <v>0.84199999999999997</v>
      </c>
      <c r="EV81">
        <v>0.87070000000000003</v>
      </c>
      <c r="EW81">
        <v>0.87890000000000001</v>
      </c>
      <c r="EX81">
        <v>0</v>
      </c>
      <c r="EY81">
        <v>31581</v>
      </c>
      <c r="EZ81" t="s">
        <v>3853</v>
      </c>
      <c r="FA81">
        <v>0.86499999999999999</v>
      </c>
      <c r="FB81" t="b">
        <v>0</v>
      </c>
      <c r="FC81" t="b">
        <v>0</v>
      </c>
      <c r="FD81">
        <v>0</v>
      </c>
      <c r="FE81">
        <v>0</v>
      </c>
      <c r="FF81">
        <v>0.66669999999999996</v>
      </c>
      <c r="FG81">
        <v>0.4788</v>
      </c>
      <c r="FH81">
        <v>108757</v>
      </c>
      <c r="FI81">
        <v>1252438</v>
      </c>
      <c r="FJ81">
        <v>1093</v>
      </c>
      <c r="FK81">
        <v>6834</v>
      </c>
      <c r="FL81">
        <v>14274</v>
      </c>
      <c r="FM81" t="b">
        <v>0</v>
      </c>
      <c r="FN81">
        <v>0.15989999999999999</v>
      </c>
      <c r="FO81" s="84">
        <v>42370</v>
      </c>
      <c r="FP81" s="84">
        <v>42735</v>
      </c>
      <c r="FQ81" t="s">
        <v>1114</v>
      </c>
      <c r="FR81" t="b">
        <v>0</v>
      </c>
      <c r="FS81" t="b">
        <v>0</v>
      </c>
      <c r="FT81">
        <v>5.3423999999999996</v>
      </c>
      <c r="FU81" s="84">
        <v>42551</v>
      </c>
      <c r="FV81" t="s">
        <v>2872</v>
      </c>
      <c r="FW81">
        <v>0</v>
      </c>
      <c r="FX81">
        <v>1491</v>
      </c>
      <c r="FY81">
        <v>5769</v>
      </c>
      <c r="FZ81">
        <v>5090</v>
      </c>
      <c r="GA81">
        <v>18949</v>
      </c>
      <c r="GB81">
        <v>0</v>
      </c>
      <c r="GC81">
        <v>282</v>
      </c>
      <c r="GD81" t="s">
        <v>2925</v>
      </c>
      <c r="GE81">
        <v>0.33329999999999999</v>
      </c>
      <c r="GF81" t="s">
        <v>2872</v>
      </c>
      <c r="GG81">
        <v>0</v>
      </c>
      <c r="GH81">
        <v>0</v>
      </c>
      <c r="GI81">
        <v>0</v>
      </c>
      <c r="GJ81">
        <v>0</v>
      </c>
      <c r="GK81" t="s">
        <v>3853</v>
      </c>
      <c r="GL81" t="s">
        <v>3853</v>
      </c>
      <c r="GM81" t="s">
        <v>2874</v>
      </c>
      <c r="GN81" t="s">
        <v>2529</v>
      </c>
      <c r="GO81" t="s">
        <v>2531</v>
      </c>
      <c r="GP81" t="s">
        <v>2864</v>
      </c>
      <c r="GQ81" t="s">
        <v>2864</v>
      </c>
      <c r="GR81" t="s">
        <v>2530</v>
      </c>
      <c r="GS81" t="s">
        <v>3854</v>
      </c>
      <c r="GT81" t="s">
        <v>2931</v>
      </c>
      <c r="GU81" t="s">
        <v>1676</v>
      </c>
      <c r="GV81" t="s">
        <v>2864</v>
      </c>
      <c r="GW81" t="s">
        <v>1505</v>
      </c>
      <c r="GX81" t="s">
        <v>893</v>
      </c>
      <c r="GY81" t="s">
        <v>1677</v>
      </c>
      <c r="GZ81" t="s">
        <v>3765</v>
      </c>
      <c r="HA81">
        <v>73.25</v>
      </c>
      <c r="HB81">
        <v>84.6</v>
      </c>
    </row>
    <row r="82" spans="1:210" x14ac:dyDescent="0.25">
      <c r="A82" t="e">
        <f>VLOOKUP(B82,'Free Standing without QAAF'!#REF!,1,FALSE)</f>
        <v>#REF!</v>
      </c>
      <c r="B82" t="s">
        <v>233</v>
      </c>
      <c r="C82" t="s">
        <v>1277</v>
      </c>
      <c r="D82" t="s">
        <v>46</v>
      </c>
      <c r="E82" t="s">
        <v>1278</v>
      </c>
      <c r="F82" t="s">
        <v>1279</v>
      </c>
      <c r="G82" t="s">
        <v>893</v>
      </c>
      <c r="H82" t="s">
        <v>1280</v>
      </c>
      <c r="I82" t="s">
        <v>1281</v>
      </c>
      <c r="J82">
        <v>184.65</v>
      </c>
      <c r="K82">
        <v>566.39</v>
      </c>
      <c r="L82" s="17">
        <v>10</v>
      </c>
      <c r="M82" s="17">
        <v>7.13</v>
      </c>
      <c r="N82" s="17">
        <v>201.78</v>
      </c>
      <c r="O82" s="17">
        <v>583.52</v>
      </c>
      <c r="Q82" s="84">
        <v>43191</v>
      </c>
      <c r="R82">
        <v>115</v>
      </c>
      <c r="S82" t="b">
        <v>1</v>
      </c>
      <c r="T82">
        <v>0.97140000000000004</v>
      </c>
      <c r="U82" t="s">
        <v>2861</v>
      </c>
      <c r="V82" s="85">
        <v>43207.602858772902</v>
      </c>
      <c r="W82" t="s">
        <v>3751</v>
      </c>
      <c r="X82">
        <v>0.85</v>
      </c>
      <c r="Y82">
        <v>0</v>
      </c>
      <c r="Z82">
        <v>1.2</v>
      </c>
      <c r="AA82">
        <v>1.1000000000000001</v>
      </c>
      <c r="AB82">
        <v>-0.13125000000000001</v>
      </c>
      <c r="AC82">
        <v>76.88</v>
      </c>
      <c r="AD82">
        <v>0.95</v>
      </c>
      <c r="AE82">
        <v>0</v>
      </c>
      <c r="AF82">
        <v>0.1</v>
      </c>
      <c r="AG82">
        <v>87.8</v>
      </c>
      <c r="AH82">
        <v>0.96</v>
      </c>
      <c r="AI82">
        <v>0</v>
      </c>
      <c r="AJ82">
        <v>0.08</v>
      </c>
      <c r="AK82">
        <v>140.83000000000001</v>
      </c>
      <c r="AL82">
        <v>368.24</v>
      </c>
      <c r="AM82" s="84">
        <v>42917</v>
      </c>
      <c r="AN82">
        <v>657520726</v>
      </c>
      <c r="AO82">
        <v>0.78390000000000004</v>
      </c>
      <c r="AP82" s="84">
        <v>43100</v>
      </c>
      <c r="AQ82" t="b">
        <v>0</v>
      </c>
      <c r="AR82">
        <v>162.51</v>
      </c>
      <c r="AS82">
        <v>0.5</v>
      </c>
      <c r="AT82">
        <v>0.75</v>
      </c>
      <c r="AU82">
        <v>3.8397000000000001</v>
      </c>
      <c r="AV82">
        <v>4.4138000000000002</v>
      </c>
      <c r="AW82">
        <v>0.5</v>
      </c>
      <c r="AX82">
        <v>0</v>
      </c>
      <c r="AY82">
        <v>0.6</v>
      </c>
      <c r="AZ82">
        <v>0.5</v>
      </c>
      <c r="BA82">
        <v>0.71740000000000004</v>
      </c>
      <c r="BB82">
        <v>0.95</v>
      </c>
      <c r="BC82">
        <v>0.5</v>
      </c>
      <c r="BD82">
        <v>0.1255</v>
      </c>
      <c r="BE82">
        <v>0.5</v>
      </c>
      <c r="BF82">
        <v>0.47939999999999999</v>
      </c>
      <c r="BG82">
        <v>1.089</v>
      </c>
      <c r="BH82">
        <v>8</v>
      </c>
      <c r="BI82" s="84">
        <v>42917</v>
      </c>
      <c r="BJ82">
        <v>1</v>
      </c>
      <c r="BK82" t="b">
        <v>0</v>
      </c>
      <c r="BL82" t="s">
        <v>2872</v>
      </c>
      <c r="BM82" t="s">
        <v>2872</v>
      </c>
      <c r="BN82" t="b">
        <v>1</v>
      </c>
      <c r="BO82" s="84">
        <v>43207</v>
      </c>
      <c r="BP82" t="b">
        <v>1</v>
      </c>
      <c r="BQ82" s="84">
        <v>43191</v>
      </c>
      <c r="BR82">
        <v>115</v>
      </c>
      <c r="BS82">
        <v>200</v>
      </c>
      <c r="BT82">
        <v>106278</v>
      </c>
      <c r="BU82" s="85">
        <v>43207.602858772902</v>
      </c>
      <c r="BV82" t="s">
        <v>3855</v>
      </c>
      <c r="BW82">
        <v>184.65</v>
      </c>
      <c r="BX82" t="s">
        <v>2861</v>
      </c>
      <c r="BY82">
        <v>0.9546</v>
      </c>
      <c r="BZ82">
        <v>100</v>
      </c>
      <c r="CA82">
        <v>1.03566</v>
      </c>
      <c r="CB82" t="s">
        <v>2864</v>
      </c>
      <c r="CC82" t="s">
        <v>3751</v>
      </c>
      <c r="CD82" t="b">
        <v>1</v>
      </c>
      <c r="CE82">
        <v>0</v>
      </c>
      <c r="CF82">
        <v>199</v>
      </c>
      <c r="CG82">
        <v>1</v>
      </c>
      <c r="CH82">
        <v>71</v>
      </c>
      <c r="CI82">
        <v>25986</v>
      </c>
      <c r="CJ82">
        <v>21567</v>
      </c>
      <c r="CK82">
        <v>6569</v>
      </c>
      <c r="CL82">
        <v>0.82989999999999997</v>
      </c>
      <c r="CM82" t="s">
        <v>2883</v>
      </c>
      <c r="CN82">
        <v>0</v>
      </c>
      <c r="CO82">
        <v>566.39</v>
      </c>
      <c r="CP82" t="s">
        <v>2866</v>
      </c>
      <c r="CQ82" t="s">
        <v>2880</v>
      </c>
      <c r="CR82">
        <v>88.07</v>
      </c>
      <c r="CS82">
        <v>96.58</v>
      </c>
      <c r="CT82">
        <v>5</v>
      </c>
      <c r="CU82">
        <v>0</v>
      </c>
      <c r="CV82">
        <v>2369100</v>
      </c>
      <c r="CW82">
        <v>99.35</v>
      </c>
      <c r="CX82">
        <v>101.33</v>
      </c>
      <c r="CY82">
        <v>96.73</v>
      </c>
      <c r="CZ82">
        <v>69.72</v>
      </c>
      <c r="DA82">
        <v>0</v>
      </c>
      <c r="DB82">
        <v>0</v>
      </c>
      <c r="DC82">
        <v>96.73</v>
      </c>
      <c r="DD82">
        <v>88.07</v>
      </c>
      <c r="DE82">
        <v>1334228</v>
      </c>
      <c r="DF82">
        <v>1208256</v>
      </c>
      <c r="DG82">
        <v>22088</v>
      </c>
      <c r="DH82">
        <v>54.63</v>
      </c>
      <c r="DI82">
        <v>50.67</v>
      </c>
      <c r="DJ82">
        <v>105.3</v>
      </c>
      <c r="DK82">
        <v>0</v>
      </c>
      <c r="DL82">
        <v>0</v>
      </c>
      <c r="DM82">
        <v>105.3</v>
      </c>
      <c r="DN82">
        <v>129066</v>
      </c>
      <c r="DO82">
        <v>209851</v>
      </c>
      <c r="DP82">
        <v>4911583</v>
      </c>
      <c r="DQ82">
        <v>74768</v>
      </c>
      <c r="DR82">
        <v>159091</v>
      </c>
      <c r="DS82">
        <v>303106</v>
      </c>
      <c r="DT82">
        <v>995</v>
      </c>
      <c r="DU82">
        <v>316638</v>
      </c>
      <c r="DV82">
        <v>0</v>
      </c>
      <c r="DW82">
        <v>0</v>
      </c>
      <c r="DX82">
        <v>105271</v>
      </c>
      <c r="DY82">
        <v>35442</v>
      </c>
      <c r="DZ82">
        <v>497459</v>
      </c>
      <c r="EA82">
        <v>247283</v>
      </c>
      <c r="EB82">
        <v>242207</v>
      </c>
      <c r="EC82">
        <v>142379</v>
      </c>
      <c r="ED82">
        <v>50870</v>
      </c>
      <c r="EE82">
        <v>0</v>
      </c>
      <c r="EF82">
        <v>275341</v>
      </c>
      <c r="EG82">
        <v>119174</v>
      </c>
      <c r="EH82">
        <v>2002643</v>
      </c>
      <c r="EI82" s="84">
        <v>42248</v>
      </c>
      <c r="EJ82" s="84">
        <v>42613</v>
      </c>
      <c r="EK82">
        <v>2299448</v>
      </c>
      <c r="EL82" t="b">
        <v>1</v>
      </c>
      <c r="EM82" t="b">
        <v>1</v>
      </c>
      <c r="EN82">
        <v>1</v>
      </c>
      <c r="EO82" t="s">
        <v>3754</v>
      </c>
      <c r="EP82" t="s">
        <v>3755</v>
      </c>
      <c r="EQ82" t="s">
        <v>3756</v>
      </c>
      <c r="ER82" t="s">
        <v>3763</v>
      </c>
      <c r="ES82">
        <v>0.98050000000000004</v>
      </c>
      <c r="ET82">
        <v>0.97150000000000003</v>
      </c>
      <c r="EU82">
        <v>0.95650000000000002</v>
      </c>
      <c r="EV82">
        <v>0.98719999999999997</v>
      </c>
      <c r="EW82">
        <v>1.0067999999999999</v>
      </c>
      <c r="EX82">
        <v>0</v>
      </c>
      <c r="EY82">
        <v>102425</v>
      </c>
      <c r="EZ82" t="s">
        <v>3855</v>
      </c>
      <c r="FA82">
        <v>0.98050000000000004</v>
      </c>
      <c r="FB82" t="b">
        <v>0</v>
      </c>
      <c r="FC82" t="b">
        <v>0</v>
      </c>
      <c r="FD82">
        <v>0</v>
      </c>
      <c r="FE82">
        <v>0</v>
      </c>
      <c r="FF82">
        <v>0.73329999999999995</v>
      </c>
      <c r="FG82">
        <v>0.82989999999999997</v>
      </c>
      <c r="FH82">
        <v>338917</v>
      </c>
      <c r="FI82">
        <v>4911583</v>
      </c>
      <c r="FJ82">
        <v>6569</v>
      </c>
      <c r="FK82">
        <v>21567</v>
      </c>
      <c r="FL82">
        <v>25986</v>
      </c>
      <c r="FM82" t="b">
        <v>0</v>
      </c>
      <c r="FN82">
        <v>0.30459999999999998</v>
      </c>
      <c r="FO82" s="84">
        <v>42248</v>
      </c>
      <c r="FP82" s="84">
        <v>42613</v>
      </c>
      <c r="FQ82" t="s">
        <v>1281</v>
      </c>
      <c r="FR82" t="b">
        <v>0</v>
      </c>
      <c r="FS82" t="b">
        <v>0</v>
      </c>
      <c r="FT82">
        <v>4.8436000000000003</v>
      </c>
      <c r="FU82" s="84">
        <v>42429</v>
      </c>
      <c r="FV82" t="s">
        <v>2872</v>
      </c>
      <c r="FW82">
        <v>0</v>
      </c>
      <c r="FX82">
        <v>6106</v>
      </c>
      <c r="FY82">
        <v>13639</v>
      </c>
      <c r="FZ82">
        <v>14531</v>
      </c>
      <c r="GA82">
        <v>64242</v>
      </c>
      <c r="GB82">
        <v>0</v>
      </c>
      <c r="GC82">
        <v>3907</v>
      </c>
      <c r="GD82" t="s">
        <v>2881</v>
      </c>
      <c r="GE82">
        <v>0.26669999999999999</v>
      </c>
      <c r="GF82" t="s">
        <v>2872</v>
      </c>
      <c r="GG82">
        <v>0</v>
      </c>
      <c r="GH82">
        <v>0</v>
      </c>
      <c r="GI82">
        <v>0</v>
      </c>
      <c r="GJ82">
        <v>0</v>
      </c>
      <c r="GK82" t="s">
        <v>3855</v>
      </c>
      <c r="GL82" t="s">
        <v>3855</v>
      </c>
      <c r="GM82" t="s">
        <v>2874</v>
      </c>
      <c r="GN82" t="s">
        <v>233</v>
      </c>
      <c r="GO82" t="s">
        <v>46</v>
      </c>
      <c r="GP82" t="s">
        <v>2864</v>
      </c>
      <c r="GQ82" t="s">
        <v>2864</v>
      </c>
      <c r="GR82" t="s">
        <v>1277</v>
      </c>
      <c r="GS82" t="s">
        <v>3093</v>
      </c>
      <c r="GT82" t="s">
        <v>3094</v>
      </c>
      <c r="GU82" t="s">
        <v>1278</v>
      </c>
      <c r="GV82" t="s">
        <v>2864</v>
      </c>
      <c r="GW82" t="s">
        <v>1279</v>
      </c>
      <c r="GX82" t="s">
        <v>893</v>
      </c>
      <c r="GY82" t="s">
        <v>1280</v>
      </c>
      <c r="GZ82" t="s">
        <v>3856</v>
      </c>
      <c r="HA82">
        <v>116.43</v>
      </c>
      <c r="HB82">
        <v>109.85</v>
      </c>
    </row>
    <row r="83" spans="1:210" x14ac:dyDescent="0.25">
      <c r="A83" t="e">
        <f>VLOOKUP(B83,'Free Standing without QAAF'!#REF!,1,FALSE)</f>
        <v>#REF!</v>
      </c>
      <c r="B83" t="s">
        <v>2532</v>
      </c>
      <c r="C83" t="s">
        <v>3703</v>
      </c>
      <c r="D83" t="s">
        <v>2533</v>
      </c>
      <c r="E83" t="s">
        <v>3704</v>
      </c>
      <c r="F83" t="s">
        <v>2081</v>
      </c>
      <c r="G83" t="s">
        <v>893</v>
      </c>
      <c r="H83" t="s">
        <v>2082</v>
      </c>
      <c r="I83" t="s">
        <v>998</v>
      </c>
      <c r="J83">
        <v>196.22</v>
      </c>
      <c r="K83">
        <v>572.92999999999995</v>
      </c>
      <c r="L83" s="17">
        <v>10</v>
      </c>
      <c r="M83" s="17">
        <v>1.36</v>
      </c>
      <c r="N83" s="17">
        <v>207.58</v>
      </c>
      <c r="O83" s="17">
        <v>584.29</v>
      </c>
      <c r="Q83" s="84">
        <v>43191</v>
      </c>
      <c r="R83">
        <v>115</v>
      </c>
      <c r="S83" t="b">
        <v>1</v>
      </c>
      <c r="T83">
        <v>0.97140000000000004</v>
      </c>
      <c r="U83" t="s">
        <v>2861</v>
      </c>
      <c r="V83" s="85">
        <v>43207.602858772902</v>
      </c>
      <c r="W83" t="s">
        <v>3751</v>
      </c>
      <c r="X83">
        <v>0.85</v>
      </c>
      <c r="Y83">
        <v>0</v>
      </c>
      <c r="Z83">
        <v>1.2</v>
      </c>
      <c r="AA83">
        <v>1.1000000000000001</v>
      </c>
      <c r="AB83">
        <v>-0.13125000000000001</v>
      </c>
      <c r="AC83">
        <v>76.88</v>
      </c>
      <c r="AD83">
        <v>0.95</v>
      </c>
      <c r="AE83">
        <v>0</v>
      </c>
      <c r="AF83">
        <v>0.1</v>
      </c>
      <c r="AG83">
        <v>87.8</v>
      </c>
      <c r="AH83">
        <v>0.96</v>
      </c>
      <c r="AI83">
        <v>0</v>
      </c>
      <c r="AJ83">
        <v>0.08</v>
      </c>
      <c r="AK83">
        <v>140.83000000000001</v>
      </c>
      <c r="AL83">
        <v>368.24</v>
      </c>
      <c r="AM83" s="84">
        <v>42917</v>
      </c>
      <c r="AN83">
        <v>657520726</v>
      </c>
      <c r="AO83">
        <v>0.78390000000000004</v>
      </c>
      <c r="AP83" s="84">
        <v>43100</v>
      </c>
      <c r="AQ83" t="b">
        <v>0</v>
      </c>
      <c r="AR83">
        <v>162.51</v>
      </c>
      <c r="AS83">
        <v>0.5</v>
      </c>
      <c r="AT83">
        <v>0.75</v>
      </c>
      <c r="AU83">
        <v>3.8397000000000001</v>
      </c>
      <c r="AV83">
        <v>4.4138000000000002</v>
      </c>
      <c r="AW83">
        <v>0.5</v>
      </c>
      <c r="AX83">
        <v>0</v>
      </c>
      <c r="AY83">
        <v>0.6</v>
      </c>
      <c r="AZ83">
        <v>0.5</v>
      </c>
      <c r="BA83">
        <v>0.71740000000000004</v>
      </c>
      <c r="BB83">
        <v>0.95</v>
      </c>
      <c r="BC83">
        <v>0.5</v>
      </c>
      <c r="BD83">
        <v>0.1255</v>
      </c>
      <c r="BE83">
        <v>0.5</v>
      </c>
      <c r="BF83">
        <v>0.47939999999999999</v>
      </c>
      <c r="BG83">
        <v>1.089</v>
      </c>
      <c r="BH83">
        <v>8</v>
      </c>
      <c r="BI83" s="84">
        <v>42917</v>
      </c>
      <c r="BJ83">
        <v>1</v>
      </c>
      <c r="BK83" t="b">
        <v>0</v>
      </c>
      <c r="BL83" t="s">
        <v>2872</v>
      </c>
      <c r="BM83" t="s">
        <v>2872</v>
      </c>
      <c r="BN83" t="b">
        <v>1</v>
      </c>
      <c r="BO83" s="84">
        <v>43207</v>
      </c>
      <c r="BP83" t="b">
        <v>1</v>
      </c>
      <c r="BQ83" s="84">
        <v>43191</v>
      </c>
      <c r="BR83">
        <v>115</v>
      </c>
      <c r="BS83">
        <v>7082</v>
      </c>
      <c r="BT83">
        <v>106616</v>
      </c>
      <c r="BU83" s="85">
        <v>43207.602858772902</v>
      </c>
      <c r="BV83" t="s">
        <v>3857</v>
      </c>
      <c r="BW83">
        <v>196.22</v>
      </c>
      <c r="BX83" t="s">
        <v>2861</v>
      </c>
      <c r="BY83">
        <v>0.99329999999999996</v>
      </c>
      <c r="BZ83">
        <v>3862</v>
      </c>
      <c r="CA83">
        <v>1.02674</v>
      </c>
      <c r="CB83" t="s">
        <v>2864</v>
      </c>
      <c r="CC83" t="s">
        <v>3751</v>
      </c>
      <c r="CD83" t="b">
        <v>1</v>
      </c>
      <c r="CE83">
        <v>0</v>
      </c>
      <c r="CF83">
        <v>7083</v>
      </c>
      <c r="CG83">
        <v>1</v>
      </c>
      <c r="CH83">
        <v>38</v>
      </c>
      <c r="CI83">
        <v>13908</v>
      </c>
      <c r="CJ83">
        <v>5765</v>
      </c>
      <c r="CK83">
        <v>153</v>
      </c>
      <c r="CL83">
        <v>0.41449999999999998</v>
      </c>
      <c r="CM83" t="s">
        <v>2883</v>
      </c>
      <c r="CN83">
        <v>0</v>
      </c>
      <c r="CO83">
        <v>572.92999999999995</v>
      </c>
      <c r="CP83" t="s">
        <v>2866</v>
      </c>
      <c r="CQ83" t="s">
        <v>2867</v>
      </c>
      <c r="CR83">
        <v>99.64</v>
      </c>
      <c r="CS83">
        <v>96.58</v>
      </c>
      <c r="CT83">
        <v>4</v>
      </c>
      <c r="CU83">
        <v>0</v>
      </c>
      <c r="CV83">
        <v>956298</v>
      </c>
      <c r="CW83">
        <v>148.54</v>
      </c>
      <c r="CX83">
        <v>125.11</v>
      </c>
      <c r="CY83">
        <v>124.27</v>
      </c>
      <c r="CZ83">
        <v>79</v>
      </c>
      <c r="DA83">
        <v>0</v>
      </c>
      <c r="DB83">
        <v>0</v>
      </c>
      <c r="DC83">
        <v>124.27</v>
      </c>
      <c r="DD83">
        <v>99.79</v>
      </c>
      <c r="DE83">
        <v>818121</v>
      </c>
      <c r="DF83">
        <v>475356</v>
      </c>
      <c r="DG83">
        <v>11822</v>
      </c>
      <c r="DH83">
        <v>61.97</v>
      </c>
      <c r="DI83">
        <v>73.84</v>
      </c>
      <c r="DJ83">
        <v>135.81</v>
      </c>
      <c r="DK83">
        <v>0</v>
      </c>
      <c r="DL83">
        <v>0</v>
      </c>
      <c r="DM83">
        <v>135.81</v>
      </c>
      <c r="DN83">
        <v>153339</v>
      </c>
      <c r="DO83">
        <v>98305</v>
      </c>
      <c r="DP83">
        <v>2249775</v>
      </c>
      <c r="DQ83">
        <v>2021</v>
      </c>
      <c r="DR83">
        <v>86351</v>
      </c>
      <c r="DS83">
        <v>83556</v>
      </c>
      <c r="DT83">
        <v>15</v>
      </c>
      <c r="DU83">
        <v>246556</v>
      </c>
      <c r="DV83">
        <v>30024</v>
      </c>
      <c r="DW83">
        <v>53</v>
      </c>
      <c r="DX83">
        <v>110696</v>
      </c>
      <c r="DY83">
        <v>7205</v>
      </c>
      <c r="DZ83">
        <v>213780</v>
      </c>
      <c r="EA83">
        <v>138761</v>
      </c>
      <c r="EB83">
        <v>72124</v>
      </c>
      <c r="EC83">
        <v>36967</v>
      </c>
      <c r="ED83">
        <v>46034</v>
      </c>
      <c r="EE83">
        <v>1369</v>
      </c>
      <c r="EF83">
        <v>105082</v>
      </c>
      <c r="EG83">
        <v>70192</v>
      </c>
      <c r="EH83">
        <v>747345</v>
      </c>
      <c r="EI83" s="84">
        <v>42370</v>
      </c>
      <c r="EJ83" s="84">
        <v>42735</v>
      </c>
      <c r="EK83">
        <v>1158296</v>
      </c>
      <c r="EL83" t="b">
        <v>1</v>
      </c>
      <c r="EM83" t="b">
        <v>1</v>
      </c>
      <c r="EN83">
        <v>1.089</v>
      </c>
      <c r="EO83" t="s">
        <v>3755</v>
      </c>
      <c r="EP83" t="s">
        <v>3756</v>
      </c>
      <c r="EQ83" t="s">
        <v>3763</v>
      </c>
      <c r="ER83" t="s">
        <v>3764</v>
      </c>
      <c r="ES83">
        <v>1.1873</v>
      </c>
      <c r="ET83">
        <v>1.4338</v>
      </c>
      <c r="EU83">
        <v>1.2442</v>
      </c>
      <c r="EV83">
        <v>1.0567</v>
      </c>
      <c r="EW83">
        <v>1.0145</v>
      </c>
      <c r="EX83">
        <v>0</v>
      </c>
      <c r="EY83">
        <v>39139</v>
      </c>
      <c r="EZ83" t="s">
        <v>3857</v>
      </c>
      <c r="FA83">
        <v>1.1873</v>
      </c>
      <c r="FB83" t="b">
        <v>0</v>
      </c>
      <c r="FC83" t="b">
        <v>0</v>
      </c>
      <c r="FD83">
        <v>0</v>
      </c>
      <c r="FE83">
        <v>0</v>
      </c>
      <c r="FF83">
        <v>0.17649999999999999</v>
      </c>
      <c r="FG83">
        <v>0.41449999999999998</v>
      </c>
      <c r="FH83">
        <v>251644</v>
      </c>
      <c r="FI83">
        <v>2249775</v>
      </c>
      <c r="FJ83">
        <v>153</v>
      </c>
      <c r="FK83">
        <v>5765</v>
      </c>
      <c r="FL83">
        <v>13908</v>
      </c>
      <c r="FM83" t="b">
        <v>0</v>
      </c>
      <c r="FN83">
        <v>2.6499999999999999E-2</v>
      </c>
      <c r="FO83" s="84">
        <v>42370</v>
      </c>
      <c r="FP83" s="84">
        <v>42735</v>
      </c>
      <c r="FQ83" t="s">
        <v>998</v>
      </c>
      <c r="FR83" t="b">
        <v>0</v>
      </c>
      <c r="FS83" t="b">
        <v>0</v>
      </c>
      <c r="FT83">
        <v>5.7180999999999997</v>
      </c>
      <c r="FU83" s="84">
        <v>42551</v>
      </c>
      <c r="FV83" t="s">
        <v>2872</v>
      </c>
      <c r="FW83">
        <v>0</v>
      </c>
      <c r="FX83">
        <v>4029</v>
      </c>
      <c r="FY83">
        <v>11660</v>
      </c>
      <c r="FZ83">
        <v>2532</v>
      </c>
      <c r="GA83">
        <v>18540</v>
      </c>
      <c r="GB83">
        <v>0</v>
      </c>
      <c r="GC83">
        <v>2378</v>
      </c>
      <c r="GD83" t="s">
        <v>2925</v>
      </c>
      <c r="GE83">
        <v>0.82350000000000001</v>
      </c>
      <c r="GF83" t="s">
        <v>2872</v>
      </c>
      <c r="GG83">
        <v>0</v>
      </c>
      <c r="GH83">
        <v>0</v>
      </c>
      <c r="GI83">
        <v>0</v>
      </c>
      <c r="GJ83">
        <v>0</v>
      </c>
      <c r="GK83" t="s">
        <v>3857</v>
      </c>
      <c r="GL83" t="s">
        <v>3857</v>
      </c>
      <c r="GM83" t="s">
        <v>2874</v>
      </c>
      <c r="GN83" t="s">
        <v>2532</v>
      </c>
      <c r="GO83" t="s">
        <v>2533</v>
      </c>
      <c r="GP83" t="s">
        <v>2864</v>
      </c>
      <c r="GQ83" t="s">
        <v>2864</v>
      </c>
      <c r="GR83" t="s">
        <v>3703</v>
      </c>
      <c r="GS83" t="s">
        <v>3858</v>
      </c>
      <c r="GT83" t="s">
        <v>3859</v>
      </c>
      <c r="GU83" t="s">
        <v>3704</v>
      </c>
      <c r="GV83" t="s">
        <v>2864</v>
      </c>
      <c r="GW83" t="s">
        <v>2081</v>
      </c>
      <c r="GX83" t="s">
        <v>893</v>
      </c>
      <c r="GY83" t="s">
        <v>3705</v>
      </c>
      <c r="GZ83" t="s">
        <v>3765</v>
      </c>
      <c r="HA83">
        <v>151.66</v>
      </c>
      <c r="HB83">
        <v>165.88</v>
      </c>
    </row>
    <row r="84" spans="1:210" x14ac:dyDescent="0.25">
      <c r="A84" t="e">
        <f>VLOOKUP(B84,'Free Standing without QAAF'!#REF!,1,FALSE)</f>
        <v>#REF!</v>
      </c>
      <c r="B84" t="s">
        <v>2566</v>
      </c>
      <c r="C84" t="s">
        <v>2567</v>
      </c>
      <c r="D84" t="s">
        <v>2568</v>
      </c>
      <c r="E84" t="s">
        <v>1456</v>
      </c>
      <c r="F84" t="s">
        <v>1457</v>
      </c>
      <c r="G84" t="s">
        <v>893</v>
      </c>
      <c r="H84" t="s">
        <v>2491</v>
      </c>
      <c r="I84" t="s">
        <v>1459</v>
      </c>
      <c r="J84">
        <v>156.38</v>
      </c>
      <c r="K84">
        <v>577.51</v>
      </c>
      <c r="L84" s="17">
        <v>10</v>
      </c>
      <c r="M84" s="17">
        <v>7.13</v>
      </c>
      <c r="N84" s="17">
        <v>173.51</v>
      </c>
      <c r="O84" s="17">
        <v>594.64</v>
      </c>
      <c r="Q84" s="84">
        <v>43191</v>
      </c>
      <c r="R84">
        <v>115</v>
      </c>
      <c r="S84" t="b">
        <v>1</v>
      </c>
      <c r="T84">
        <v>0.97140000000000004</v>
      </c>
      <c r="U84" t="s">
        <v>2861</v>
      </c>
      <c r="V84" s="85">
        <v>43207.602858772902</v>
      </c>
      <c r="W84" t="s">
        <v>3751</v>
      </c>
      <c r="X84">
        <v>0.85</v>
      </c>
      <c r="Y84">
        <v>0</v>
      </c>
      <c r="Z84">
        <v>1.2</v>
      </c>
      <c r="AA84">
        <v>1.1000000000000001</v>
      </c>
      <c r="AB84">
        <v>-0.13125000000000001</v>
      </c>
      <c r="AC84">
        <v>76.88</v>
      </c>
      <c r="AD84">
        <v>0.95</v>
      </c>
      <c r="AE84">
        <v>0</v>
      </c>
      <c r="AF84">
        <v>0.1</v>
      </c>
      <c r="AG84">
        <v>87.8</v>
      </c>
      <c r="AH84">
        <v>0.96</v>
      </c>
      <c r="AI84">
        <v>0</v>
      </c>
      <c r="AJ84">
        <v>0.08</v>
      </c>
      <c r="AK84">
        <v>140.83000000000001</v>
      </c>
      <c r="AL84">
        <v>368.24</v>
      </c>
      <c r="AM84" s="84">
        <v>42917</v>
      </c>
      <c r="AN84">
        <v>657520726</v>
      </c>
      <c r="AO84">
        <v>0.78390000000000004</v>
      </c>
      <c r="AP84" s="84">
        <v>43100</v>
      </c>
      <c r="AQ84" t="b">
        <v>0</v>
      </c>
      <c r="AR84">
        <v>162.51</v>
      </c>
      <c r="AS84">
        <v>0.5</v>
      </c>
      <c r="AT84">
        <v>0.75</v>
      </c>
      <c r="AU84">
        <v>3.8397000000000001</v>
      </c>
      <c r="AV84">
        <v>4.4138000000000002</v>
      </c>
      <c r="AW84">
        <v>0.5</v>
      </c>
      <c r="AX84">
        <v>0</v>
      </c>
      <c r="AY84">
        <v>0.6</v>
      </c>
      <c r="AZ84">
        <v>0.5</v>
      </c>
      <c r="BA84">
        <v>0.71740000000000004</v>
      </c>
      <c r="BB84">
        <v>0.95</v>
      </c>
      <c r="BC84">
        <v>0.5</v>
      </c>
      <c r="BD84">
        <v>0.1255</v>
      </c>
      <c r="BE84">
        <v>0.5</v>
      </c>
      <c r="BF84">
        <v>0.47939999999999999</v>
      </c>
      <c r="BG84">
        <v>1.089</v>
      </c>
      <c r="BH84">
        <v>8</v>
      </c>
      <c r="BI84" s="84">
        <v>42917</v>
      </c>
      <c r="BJ84">
        <v>1</v>
      </c>
      <c r="BK84" t="b">
        <v>0</v>
      </c>
      <c r="BL84" t="s">
        <v>2872</v>
      </c>
      <c r="BM84" t="s">
        <v>2872</v>
      </c>
      <c r="BN84" t="b">
        <v>1</v>
      </c>
      <c r="BO84" s="84">
        <v>43207</v>
      </c>
      <c r="BP84" t="b">
        <v>1</v>
      </c>
      <c r="BQ84" s="84">
        <v>43191</v>
      </c>
      <c r="BR84">
        <v>115</v>
      </c>
      <c r="BS84">
        <v>7086</v>
      </c>
      <c r="BT84">
        <v>106561</v>
      </c>
      <c r="BU84" s="85">
        <v>43207.602858772902</v>
      </c>
      <c r="BV84" t="s">
        <v>3860</v>
      </c>
      <c r="BW84">
        <v>156.38</v>
      </c>
      <c r="BX84" t="s">
        <v>2861</v>
      </c>
      <c r="BY84">
        <v>1.0204</v>
      </c>
      <c r="BZ84">
        <v>3864</v>
      </c>
      <c r="CA84">
        <v>1.02674</v>
      </c>
      <c r="CB84" t="s">
        <v>2864</v>
      </c>
      <c r="CC84" t="s">
        <v>3751</v>
      </c>
      <c r="CD84" t="b">
        <v>1</v>
      </c>
      <c r="CE84">
        <v>0</v>
      </c>
      <c r="CF84">
        <v>869</v>
      </c>
      <c r="CG84">
        <v>1</v>
      </c>
      <c r="CH84">
        <v>66</v>
      </c>
      <c r="CI84">
        <v>24156</v>
      </c>
      <c r="CJ84">
        <v>16190</v>
      </c>
      <c r="CK84">
        <v>7233</v>
      </c>
      <c r="CL84">
        <v>0.67020000000000002</v>
      </c>
      <c r="CM84" t="s">
        <v>2883</v>
      </c>
      <c r="CN84">
        <v>0</v>
      </c>
      <c r="CO84">
        <v>577.51</v>
      </c>
      <c r="CP84" t="s">
        <v>2866</v>
      </c>
      <c r="CQ84" t="s">
        <v>2880</v>
      </c>
      <c r="CR84">
        <v>73.459999999999994</v>
      </c>
      <c r="CS84">
        <v>82.92</v>
      </c>
      <c r="CT84">
        <v>2</v>
      </c>
      <c r="CU84">
        <v>0</v>
      </c>
      <c r="CV84">
        <v>1233885</v>
      </c>
      <c r="CW84">
        <v>68.25</v>
      </c>
      <c r="CX84">
        <v>71.989999999999995</v>
      </c>
      <c r="CY84">
        <v>73.459999999999994</v>
      </c>
      <c r="CZ84">
        <v>74.53</v>
      </c>
      <c r="DA84">
        <v>0</v>
      </c>
      <c r="DB84">
        <v>0</v>
      </c>
      <c r="DC84">
        <v>73.459999999999994</v>
      </c>
      <c r="DD84">
        <v>94.14</v>
      </c>
      <c r="DE84">
        <v>899088</v>
      </c>
      <c r="DF84">
        <v>790170</v>
      </c>
      <c r="DG84">
        <v>20533</v>
      </c>
      <c r="DH84">
        <v>39.21</v>
      </c>
      <c r="DI84">
        <v>43.71</v>
      </c>
      <c r="DJ84">
        <v>82.92</v>
      </c>
      <c r="DK84">
        <v>0</v>
      </c>
      <c r="DL84">
        <v>0</v>
      </c>
      <c r="DM84">
        <v>82.92</v>
      </c>
      <c r="DN84">
        <v>167608</v>
      </c>
      <c r="DO84">
        <v>286769</v>
      </c>
      <c r="DP84">
        <v>2923143</v>
      </c>
      <c r="DQ84">
        <v>8988</v>
      </c>
      <c r="DR84">
        <v>10671</v>
      </c>
      <c r="DS84">
        <v>267340</v>
      </c>
      <c r="DT84">
        <v>66</v>
      </c>
      <c r="DU84">
        <v>9625</v>
      </c>
      <c r="DV84">
        <v>18000</v>
      </c>
      <c r="DW84">
        <v>61222</v>
      </c>
      <c r="DX84">
        <v>5255</v>
      </c>
      <c r="DY84">
        <v>63544</v>
      </c>
      <c r="DZ84">
        <v>392104</v>
      </c>
      <c r="EA84">
        <v>175666</v>
      </c>
      <c r="EB84">
        <v>140947</v>
      </c>
      <c r="EC84">
        <v>101774</v>
      </c>
      <c r="ED84">
        <v>67413</v>
      </c>
      <c r="EE84">
        <v>22899</v>
      </c>
      <c r="EF84">
        <v>65033</v>
      </c>
      <c r="EG84">
        <v>32837</v>
      </c>
      <c r="EH84">
        <v>1025382</v>
      </c>
      <c r="EI84" s="84">
        <v>42370</v>
      </c>
      <c r="EJ84" s="84">
        <v>42735</v>
      </c>
      <c r="EK84">
        <v>1512714</v>
      </c>
      <c r="EL84" t="b">
        <v>1</v>
      </c>
      <c r="EM84" t="b">
        <v>1</v>
      </c>
      <c r="EN84">
        <v>1</v>
      </c>
      <c r="EO84" t="s">
        <v>3755</v>
      </c>
      <c r="EP84" t="s">
        <v>3756</v>
      </c>
      <c r="EQ84" t="s">
        <v>3763</v>
      </c>
      <c r="ER84" t="s">
        <v>3764</v>
      </c>
      <c r="ES84">
        <v>0.94810000000000005</v>
      </c>
      <c r="ET84">
        <v>0.93289999999999995</v>
      </c>
      <c r="EU84">
        <v>0.93920000000000003</v>
      </c>
      <c r="EV84">
        <v>0.98050000000000004</v>
      </c>
      <c r="EW84">
        <v>0.93979999999999997</v>
      </c>
      <c r="EX84">
        <v>0</v>
      </c>
      <c r="EY84">
        <v>60728</v>
      </c>
      <c r="EZ84" t="s">
        <v>3860</v>
      </c>
      <c r="FA84">
        <v>0.94810000000000005</v>
      </c>
      <c r="FB84" t="b">
        <v>0</v>
      </c>
      <c r="FC84" t="b">
        <v>0</v>
      </c>
      <c r="FD84">
        <v>0</v>
      </c>
      <c r="FE84">
        <v>0</v>
      </c>
      <c r="FF84">
        <v>0.43240000000000001</v>
      </c>
      <c r="FG84">
        <v>0.67020000000000002</v>
      </c>
      <c r="FH84">
        <v>454377</v>
      </c>
      <c r="FI84">
        <v>2923143</v>
      </c>
      <c r="FJ84">
        <v>7233</v>
      </c>
      <c r="FK84">
        <v>16190</v>
      </c>
      <c r="FL84">
        <v>24156</v>
      </c>
      <c r="FM84" t="b">
        <v>0</v>
      </c>
      <c r="FN84">
        <v>0.44679999999999997</v>
      </c>
      <c r="FO84" s="84">
        <v>42370</v>
      </c>
      <c r="FP84" s="84">
        <v>42735</v>
      </c>
      <c r="FQ84" t="s">
        <v>1459</v>
      </c>
      <c r="FR84" t="b">
        <v>0</v>
      </c>
      <c r="FS84" t="b">
        <v>0</v>
      </c>
      <c r="FT84">
        <v>3.9563000000000001</v>
      </c>
      <c r="FU84" s="84">
        <v>42551</v>
      </c>
      <c r="FV84" t="s">
        <v>2872</v>
      </c>
      <c r="FW84">
        <v>0</v>
      </c>
      <c r="FX84">
        <v>7487</v>
      </c>
      <c r="FY84">
        <v>2343</v>
      </c>
      <c r="FZ84">
        <v>9592</v>
      </c>
      <c r="GA84">
        <v>40162</v>
      </c>
      <c r="GB84">
        <v>0</v>
      </c>
      <c r="GC84">
        <v>1144</v>
      </c>
      <c r="GD84" t="s">
        <v>2873</v>
      </c>
      <c r="GE84">
        <v>0.56759999999999999</v>
      </c>
      <c r="GF84" t="s">
        <v>2872</v>
      </c>
      <c r="GG84">
        <v>0</v>
      </c>
      <c r="GH84">
        <v>0</v>
      </c>
      <c r="GI84">
        <v>0</v>
      </c>
      <c r="GJ84">
        <v>0</v>
      </c>
      <c r="GK84" t="s">
        <v>3860</v>
      </c>
      <c r="GL84" t="s">
        <v>3860</v>
      </c>
      <c r="GM84" t="s">
        <v>2874</v>
      </c>
      <c r="GN84" t="s">
        <v>2566</v>
      </c>
      <c r="GO84" t="s">
        <v>2568</v>
      </c>
      <c r="GP84" t="s">
        <v>2864</v>
      </c>
      <c r="GQ84" t="s">
        <v>2864</v>
      </c>
      <c r="GR84" t="s">
        <v>2567</v>
      </c>
      <c r="GS84" t="s">
        <v>3265</v>
      </c>
      <c r="GT84" t="s">
        <v>2972</v>
      </c>
      <c r="GU84" t="s">
        <v>1456</v>
      </c>
      <c r="GV84" t="s">
        <v>2864</v>
      </c>
      <c r="GW84" t="s">
        <v>1457</v>
      </c>
      <c r="GX84" t="s">
        <v>893</v>
      </c>
      <c r="GY84" t="s">
        <v>1458</v>
      </c>
      <c r="GZ84" t="s">
        <v>3765</v>
      </c>
      <c r="HA84">
        <v>92.6</v>
      </c>
      <c r="HB84">
        <v>76.209999999999994</v>
      </c>
    </row>
    <row r="85" spans="1:210" x14ac:dyDescent="0.25">
      <c r="A85" t="e">
        <f>VLOOKUP(B85,'Free Standing without QAAF'!#REF!,1,FALSE)</f>
        <v>#REF!</v>
      </c>
      <c r="B85" t="s">
        <v>234</v>
      </c>
      <c r="C85" t="s">
        <v>2396</v>
      </c>
      <c r="D85" t="s">
        <v>226</v>
      </c>
      <c r="E85" t="s">
        <v>2397</v>
      </c>
      <c r="F85" t="s">
        <v>2398</v>
      </c>
      <c r="G85" t="s">
        <v>893</v>
      </c>
      <c r="H85" t="s">
        <v>2399</v>
      </c>
      <c r="I85" t="s">
        <v>1233</v>
      </c>
      <c r="J85">
        <v>163.94</v>
      </c>
      <c r="K85">
        <v>567.20000000000005</v>
      </c>
      <c r="L85" s="17">
        <v>10</v>
      </c>
      <c r="M85" s="17">
        <v>1.36</v>
      </c>
      <c r="N85" s="17">
        <v>175.3</v>
      </c>
      <c r="O85" s="17">
        <v>578.55999999999995</v>
      </c>
      <c r="Q85" s="84">
        <v>43191</v>
      </c>
      <c r="R85">
        <v>115</v>
      </c>
      <c r="S85" t="b">
        <v>1</v>
      </c>
      <c r="T85">
        <v>0.97140000000000004</v>
      </c>
      <c r="U85" t="s">
        <v>2861</v>
      </c>
      <c r="V85" s="85">
        <v>43207.602858772902</v>
      </c>
      <c r="W85" t="s">
        <v>3751</v>
      </c>
      <c r="X85">
        <v>0.85</v>
      </c>
      <c r="Y85">
        <v>0</v>
      </c>
      <c r="Z85">
        <v>1.2</v>
      </c>
      <c r="AA85">
        <v>1.1000000000000001</v>
      </c>
      <c r="AB85">
        <v>-0.13125000000000001</v>
      </c>
      <c r="AC85">
        <v>76.88</v>
      </c>
      <c r="AD85">
        <v>0.95</v>
      </c>
      <c r="AE85">
        <v>0</v>
      </c>
      <c r="AF85">
        <v>0.1</v>
      </c>
      <c r="AG85">
        <v>87.8</v>
      </c>
      <c r="AH85">
        <v>0.96</v>
      </c>
      <c r="AI85">
        <v>0</v>
      </c>
      <c r="AJ85">
        <v>0.08</v>
      </c>
      <c r="AK85">
        <v>140.83000000000001</v>
      </c>
      <c r="AL85">
        <v>368.24</v>
      </c>
      <c r="AM85" s="84">
        <v>42917</v>
      </c>
      <c r="AN85">
        <v>657520726</v>
      </c>
      <c r="AO85">
        <v>0.78390000000000004</v>
      </c>
      <c r="AP85" s="84">
        <v>43100</v>
      </c>
      <c r="AQ85" t="b">
        <v>0</v>
      </c>
      <c r="AR85">
        <v>162.51</v>
      </c>
      <c r="AS85">
        <v>0.5</v>
      </c>
      <c r="AT85">
        <v>0.75</v>
      </c>
      <c r="AU85">
        <v>3.8397000000000001</v>
      </c>
      <c r="AV85">
        <v>4.4138000000000002</v>
      </c>
      <c r="AW85">
        <v>0.5</v>
      </c>
      <c r="AX85">
        <v>0</v>
      </c>
      <c r="AY85">
        <v>0.6</v>
      </c>
      <c r="AZ85">
        <v>0.5</v>
      </c>
      <c r="BA85">
        <v>0.71740000000000004</v>
      </c>
      <c r="BB85">
        <v>0.95</v>
      </c>
      <c r="BC85">
        <v>0.5</v>
      </c>
      <c r="BD85">
        <v>0.1255</v>
      </c>
      <c r="BE85">
        <v>0.5</v>
      </c>
      <c r="BF85">
        <v>0.47939999999999999</v>
      </c>
      <c r="BG85">
        <v>1.089</v>
      </c>
      <c r="BH85">
        <v>8</v>
      </c>
      <c r="BI85" s="84">
        <v>42917</v>
      </c>
      <c r="BJ85">
        <v>1</v>
      </c>
      <c r="BK85" t="b">
        <v>0</v>
      </c>
      <c r="BL85" t="s">
        <v>2872</v>
      </c>
      <c r="BM85" t="s">
        <v>2872</v>
      </c>
      <c r="BN85" t="b">
        <v>1</v>
      </c>
      <c r="BO85" s="84">
        <v>43207</v>
      </c>
      <c r="BP85" t="b">
        <v>1</v>
      </c>
      <c r="BQ85" s="84">
        <v>43191</v>
      </c>
      <c r="BR85">
        <v>115</v>
      </c>
      <c r="BS85">
        <v>28</v>
      </c>
      <c r="BT85">
        <v>106204</v>
      </c>
      <c r="BU85" s="85">
        <v>43207.602858772902</v>
      </c>
      <c r="BV85" t="s">
        <v>3861</v>
      </c>
      <c r="BW85">
        <v>163.94</v>
      </c>
      <c r="BX85" t="s">
        <v>2861</v>
      </c>
      <c r="BY85">
        <v>0.95940000000000003</v>
      </c>
      <c r="BZ85">
        <v>14</v>
      </c>
      <c r="CA85">
        <v>1.02674</v>
      </c>
      <c r="CB85" t="s">
        <v>2864</v>
      </c>
      <c r="CC85" t="s">
        <v>3751</v>
      </c>
      <c r="CD85" t="b">
        <v>1</v>
      </c>
      <c r="CE85">
        <v>0</v>
      </c>
      <c r="CF85">
        <v>27</v>
      </c>
      <c r="CG85">
        <v>1</v>
      </c>
      <c r="CH85">
        <v>126</v>
      </c>
      <c r="CI85">
        <v>46116</v>
      </c>
      <c r="CJ85">
        <v>41742</v>
      </c>
      <c r="CK85">
        <v>19332</v>
      </c>
      <c r="CL85">
        <v>0.9052</v>
      </c>
      <c r="CM85" t="s">
        <v>2883</v>
      </c>
      <c r="CN85">
        <v>0</v>
      </c>
      <c r="CO85">
        <v>567.20000000000005</v>
      </c>
      <c r="CP85" t="s">
        <v>2866</v>
      </c>
      <c r="CQ85" t="s">
        <v>2867</v>
      </c>
      <c r="CR85">
        <v>67.36</v>
      </c>
      <c r="CS85">
        <v>96.58</v>
      </c>
      <c r="CT85">
        <v>3</v>
      </c>
      <c r="CU85">
        <v>0</v>
      </c>
      <c r="CV85">
        <v>3248738</v>
      </c>
      <c r="CW85">
        <v>69.7</v>
      </c>
      <c r="CX85">
        <v>70.209999999999994</v>
      </c>
      <c r="CY85">
        <v>67.36</v>
      </c>
      <c r="CZ85">
        <v>76.31</v>
      </c>
      <c r="DA85">
        <v>0</v>
      </c>
      <c r="DB85">
        <v>0</v>
      </c>
      <c r="DC85">
        <v>67.36</v>
      </c>
      <c r="DD85">
        <v>96.39</v>
      </c>
      <c r="DE85">
        <v>2478463</v>
      </c>
      <c r="DF85">
        <v>2585742</v>
      </c>
      <c r="DG85">
        <v>41742</v>
      </c>
      <c r="DH85">
        <v>53.17</v>
      </c>
      <c r="DI85">
        <v>55.47</v>
      </c>
      <c r="DJ85">
        <v>108.64</v>
      </c>
      <c r="DK85">
        <v>0</v>
      </c>
      <c r="DL85">
        <v>0</v>
      </c>
      <c r="DM85">
        <v>108.64</v>
      </c>
      <c r="DN85">
        <v>489147</v>
      </c>
      <c r="DO85">
        <v>187033</v>
      </c>
      <c r="DP85">
        <v>8312943</v>
      </c>
      <c r="DQ85">
        <v>0</v>
      </c>
      <c r="DR85">
        <v>447633</v>
      </c>
      <c r="DS85">
        <v>523220</v>
      </c>
      <c r="DT85">
        <v>5434</v>
      </c>
      <c r="DU85">
        <v>467685</v>
      </c>
      <c r="DV85">
        <v>3225</v>
      </c>
      <c r="DW85">
        <v>0</v>
      </c>
      <c r="DX85">
        <v>315746</v>
      </c>
      <c r="DY85">
        <v>39340</v>
      </c>
      <c r="DZ85">
        <v>1028300</v>
      </c>
      <c r="EA85">
        <v>327587</v>
      </c>
      <c r="EB85">
        <v>384373</v>
      </c>
      <c r="EC85">
        <v>371679</v>
      </c>
      <c r="ED85">
        <v>238402</v>
      </c>
      <c r="EE85">
        <v>6885</v>
      </c>
      <c r="EF85">
        <v>556103</v>
      </c>
      <c r="EG85">
        <v>0</v>
      </c>
      <c r="EH85">
        <v>2921151</v>
      </c>
      <c r="EI85" s="84">
        <v>42370</v>
      </c>
      <c r="EJ85" s="84">
        <v>42735</v>
      </c>
      <c r="EK85">
        <v>4534945</v>
      </c>
      <c r="EL85" t="b">
        <v>1</v>
      </c>
      <c r="EM85" t="b">
        <v>1</v>
      </c>
      <c r="EN85">
        <v>1.089</v>
      </c>
      <c r="EO85" t="s">
        <v>3755</v>
      </c>
      <c r="EP85" t="s">
        <v>3756</v>
      </c>
      <c r="EQ85" t="s">
        <v>3763</v>
      </c>
      <c r="ER85" t="s">
        <v>3764</v>
      </c>
      <c r="ES85">
        <v>0.99280000000000002</v>
      </c>
      <c r="ET85">
        <v>0.98499999999999999</v>
      </c>
      <c r="EU85">
        <v>0.97450000000000003</v>
      </c>
      <c r="EV85">
        <v>1.0068999999999999</v>
      </c>
      <c r="EW85">
        <v>1.0047999999999999</v>
      </c>
      <c r="EX85">
        <v>0</v>
      </c>
      <c r="EY85">
        <v>163334</v>
      </c>
      <c r="EZ85" t="s">
        <v>3861</v>
      </c>
      <c r="FA85">
        <v>0.99280000000000002</v>
      </c>
      <c r="FB85" t="b">
        <v>0</v>
      </c>
      <c r="FC85" t="b">
        <v>0</v>
      </c>
      <c r="FD85">
        <v>0</v>
      </c>
      <c r="FE85">
        <v>0</v>
      </c>
      <c r="FF85">
        <v>0.5968</v>
      </c>
      <c r="FG85">
        <v>0.9052</v>
      </c>
      <c r="FH85">
        <v>676180</v>
      </c>
      <c r="FI85">
        <v>8312943</v>
      </c>
      <c r="FJ85">
        <v>19332</v>
      </c>
      <c r="FK85">
        <v>41742</v>
      </c>
      <c r="FL85">
        <v>46116</v>
      </c>
      <c r="FM85" t="b">
        <v>0</v>
      </c>
      <c r="FN85">
        <v>0.46310000000000001</v>
      </c>
      <c r="FO85" s="84">
        <v>42370</v>
      </c>
      <c r="FP85" s="84">
        <v>42735</v>
      </c>
      <c r="FQ85" t="s">
        <v>1233</v>
      </c>
      <c r="FR85" t="b">
        <v>0</v>
      </c>
      <c r="FS85" t="b">
        <v>0</v>
      </c>
      <c r="FT85">
        <v>3.9413</v>
      </c>
      <c r="FU85" s="84">
        <v>42551</v>
      </c>
      <c r="FV85" t="s">
        <v>2872</v>
      </c>
      <c r="FW85">
        <v>0</v>
      </c>
      <c r="FX85">
        <v>17207</v>
      </c>
      <c r="FY85">
        <v>13323</v>
      </c>
      <c r="FZ85">
        <v>33648</v>
      </c>
      <c r="GA85">
        <v>99156</v>
      </c>
      <c r="GB85">
        <v>0</v>
      </c>
      <c r="GC85">
        <v>0</v>
      </c>
      <c r="GD85" t="s">
        <v>2881</v>
      </c>
      <c r="GE85">
        <v>0.4032</v>
      </c>
      <c r="GF85" t="s">
        <v>2872</v>
      </c>
      <c r="GG85">
        <v>0</v>
      </c>
      <c r="GH85">
        <v>0</v>
      </c>
      <c r="GI85">
        <v>0</v>
      </c>
      <c r="GJ85">
        <v>0</v>
      </c>
      <c r="GK85" t="s">
        <v>3861</v>
      </c>
      <c r="GL85" t="s">
        <v>3861</v>
      </c>
      <c r="GM85" t="s">
        <v>2874</v>
      </c>
      <c r="GN85" t="s">
        <v>234</v>
      </c>
      <c r="GO85" t="s">
        <v>226</v>
      </c>
      <c r="GP85" t="s">
        <v>2864</v>
      </c>
      <c r="GQ85" t="s">
        <v>2864</v>
      </c>
      <c r="GR85" t="s">
        <v>2396</v>
      </c>
      <c r="GS85" t="s">
        <v>3693</v>
      </c>
      <c r="GT85" t="s">
        <v>3694</v>
      </c>
      <c r="GU85" t="s">
        <v>2397</v>
      </c>
      <c r="GV85" t="s">
        <v>2864</v>
      </c>
      <c r="GW85" t="s">
        <v>2398</v>
      </c>
      <c r="GX85" t="s">
        <v>893</v>
      </c>
      <c r="GY85" t="s">
        <v>2399</v>
      </c>
      <c r="GZ85" t="s">
        <v>3765</v>
      </c>
      <c r="HA85">
        <v>121.33</v>
      </c>
      <c r="HB85">
        <v>77.83</v>
      </c>
    </row>
    <row r="86" spans="1:210" x14ac:dyDescent="0.25">
      <c r="A86" t="e">
        <f>VLOOKUP(B86,'Free Standing without QAAF'!#REF!,1,FALSE)</f>
        <v>#REF!</v>
      </c>
      <c r="B86" t="s">
        <v>2536</v>
      </c>
      <c r="C86" t="s">
        <v>2537</v>
      </c>
      <c r="D86" t="s">
        <v>2538</v>
      </c>
      <c r="E86" t="s">
        <v>2101</v>
      </c>
      <c r="F86" t="s">
        <v>2102</v>
      </c>
      <c r="G86" t="s">
        <v>893</v>
      </c>
      <c r="H86" t="s">
        <v>2103</v>
      </c>
      <c r="I86" t="s">
        <v>1128</v>
      </c>
      <c r="J86">
        <v>122.53</v>
      </c>
      <c r="K86">
        <v>570.67999999999995</v>
      </c>
      <c r="L86" s="17">
        <v>10</v>
      </c>
      <c r="M86" s="17">
        <v>7.13</v>
      </c>
      <c r="N86" s="17">
        <v>139.66</v>
      </c>
      <c r="O86" s="17">
        <v>587.80999999999995</v>
      </c>
      <c r="Q86" s="84">
        <v>43191</v>
      </c>
      <c r="R86">
        <v>115</v>
      </c>
      <c r="S86" t="b">
        <v>1</v>
      </c>
      <c r="T86">
        <v>0.97140000000000004</v>
      </c>
      <c r="U86" t="s">
        <v>2861</v>
      </c>
      <c r="V86" s="85">
        <v>43207.602858772902</v>
      </c>
      <c r="W86" t="s">
        <v>3751</v>
      </c>
      <c r="X86">
        <v>0.85</v>
      </c>
      <c r="Y86">
        <v>0</v>
      </c>
      <c r="Z86">
        <v>1.2</v>
      </c>
      <c r="AA86">
        <v>1.1000000000000001</v>
      </c>
      <c r="AB86">
        <v>-0.13125000000000001</v>
      </c>
      <c r="AC86">
        <v>76.88</v>
      </c>
      <c r="AD86">
        <v>0.95</v>
      </c>
      <c r="AE86">
        <v>0</v>
      </c>
      <c r="AF86">
        <v>0.1</v>
      </c>
      <c r="AG86">
        <v>87.8</v>
      </c>
      <c r="AH86">
        <v>0.96</v>
      </c>
      <c r="AI86">
        <v>0</v>
      </c>
      <c r="AJ86">
        <v>0.08</v>
      </c>
      <c r="AK86">
        <v>140.83000000000001</v>
      </c>
      <c r="AL86">
        <v>368.24</v>
      </c>
      <c r="AM86" s="84">
        <v>42917</v>
      </c>
      <c r="AN86">
        <v>657520726</v>
      </c>
      <c r="AO86">
        <v>0.78390000000000004</v>
      </c>
      <c r="AP86" s="84">
        <v>43100</v>
      </c>
      <c r="AQ86" t="b">
        <v>0</v>
      </c>
      <c r="AR86">
        <v>162.51</v>
      </c>
      <c r="AS86">
        <v>0.5</v>
      </c>
      <c r="AT86">
        <v>0.75</v>
      </c>
      <c r="AU86">
        <v>3.8397000000000001</v>
      </c>
      <c r="AV86">
        <v>4.4138000000000002</v>
      </c>
      <c r="AW86">
        <v>0.5</v>
      </c>
      <c r="AX86">
        <v>0</v>
      </c>
      <c r="AY86">
        <v>0.6</v>
      </c>
      <c r="AZ86">
        <v>0.5</v>
      </c>
      <c r="BA86">
        <v>0.71740000000000004</v>
      </c>
      <c r="BB86">
        <v>0.95</v>
      </c>
      <c r="BC86">
        <v>0.5</v>
      </c>
      <c r="BD86">
        <v>0.1255</v>
      </c>
      <c r="BE86">
        <v>0.5</v>
      </c>
      <c r="BF86">
        <v>0.47939999999999999</v>
      </c>
      <c r="BG86">
        <v>1.089</v>
      </c>
      <c r="BH86">
        <v>8</v>
      </c>
      <c r="BI86" s="84">
        <v>42917</v>
      </c>
      <c r="BJ86">
        <v>1</v>
      </c>
      <c r="BK86" t="b">
        <v>0</v>
      </c>
      <c r="BL86" t="s">
        <v>2872</v>
      </c>
      <c r="BM86" t="s">
        <v>2872</v>
      </c>
      <c r="BN86" t="b">
        <v>1</v>
      </c>
      <c r="BO86" s="84">
        <v>43207</v>
      </c>
      <c r="BP86" t="b">
        <v>1</v>
      </c>
      <c r="BQ86" s="84">
        <v>43191</v>
      </c>
      <c r="BR86">
        <v>115</v>
      </c>
      <c r="BS86">
        <v>7087</v>
      </c>
      <c r="BT86">
        <v>106497</v>
      </c>
      <c r="BU86" s="85">
        <v>43207.602858772902</v>
      </c>
      <c r="BV86" t="s">
        <v>3862</v>
      </c>
      <c r="BW86">
        <v>122.53</v>
      </c>
      <c r="BX86" t="s">
        <v>2861</v>
      </c>
      <c r="BY86">
        <v>0.98</v>
      </c>
      <c r="BZ86">
        <v>3865</v>
      </c>
      <c r="CA86">
        <v>1.02674</v>
      </c>
      <c r="CB86" t="s">
        <v>2864</v>
      </c>
      <c r="CC86" t="s">
        <v>3751</v>
      </c>
      <c r="CD86" t="b">
        <v>1</v>
      </c>
      <c r="CE86">
        <v>0</v>
      </c>
      <c r="CF86">
        <v>709</v>
      </c>
      <c r="CG86">
        <v>1</v>
      </c>
      <c r="CH86">
        <v>58</v>
      </c>
      <c r="CI86">
        <v>19430</v>
      </c>
      <c r="CJ86">
        <v>16771</v>
      </c>
      <c r="CK86">
        <v>6909</v>
      </c>
      <c r="CL86">
        <v>0.86309999999999998</v>
      </c>
      <c r="CM86" t="s">
        <v>2883</v>
      </c>
      <c r="CN86">
        <v>0</v>
      </c>
      <c r="CO86">
        <v>570.67999999999995</v>
      </c>
      <c r="CP86" t="s">
        <v>2866</v>
      </c>
      <c r="CQ86" t="s">
        <v>2880</v>
      </c>
      <c r="CR86">
        <v>57.9</v>
      </c>
      <c r="CS86">
        <v>64.63</v>
      </c>
      <c r="CT86">
        <v>3</v>
      </c>
      <c r="CU86">
        <v>0</v>
      </c>
      <c r="CV86">
        <v>1163546</v>
      </c>
      <c r="CW86">
        <v>62.13</v>
      </c>
      <c r="CX86">
        <v>59.08</v>
      </c>
      <c r="CY86">
        <v>57.9</v>
      </c>
      <c r="CZ86">
        <v>71.58</v>
      </c>
      <c r="DA86">
        <v>0</v>
      </c>
      <c r="DB86">
        <v>0</v>
      </c>
      <c r="DC86">
        <v>57.9</v>
      </c>
      <c r="DD86">
        <v>90.41</v>
      </c>
      <c r="DE86">
        <v>613529</v>
      </c>
      <c r="DF86">
        <v>596838</v>
      </c>
      <c r="DG86">
        <v>16771</v>
      </c>
      <c r="DH86">
        <v>32.76</v>
      </c>
      <c r="DI86">
        <v>31.87</v>
      </c>
      <c r="DJ86">
        <v>64.63</v>
      </c>
      <c r="DK86">
        <v>0</v>
      </c>
      <c r="DL86">
        <v>0</v>
      </c>
      <c r="DM86">
        <v>64.63</v>
      </c>
      <c r="DN86">
        <v>100334</v>
      </c>
      <c r="DO86">
        <v>99888</v>
      </c>
      <c r="DP86">
        <v>2373913</v>
      </c>
      <c r="DQ86">
        <v>32790</v>
      </c>
      <c r="DR86">
        <v>133103</v>
      </c>
      <c r="DS86">
        <v>143192</v>
      </c>
      <c r="DT86">
        <v>698</v>
      </c>
      <c r="DU86">
        <v>45768</v>
      </c>
      <c r="DV86">
        <v>31567</v>
      </c>
      <c r="DW86">
        <v>0</v>
      </c>
      <c r="DX86">
        <v>1431</v>
      </c>
      <c r="DY86">
        <v>24758</v>
      </c>
      <c r="DZ86">
        <v>137546</v>
      </c>
      <c r="EA86">
        <v>104394</v>
      </c>
      <c r="EB86">
        <v>200403</v>
      </c>
      <c r="EC86">
        <v>73559</v>
      </c>
      <c r="ED86">
        <v>82659</v>
      </c>
      <c r="EE86">
        <v>2618</v>
      </c>
      <c r="EF86">
        <v>100053</v>
      </c>
      <c r="EG86">
        <v>3402</v>
      </c>
      <c r="EH86">
        <v>1055750</v>
      </c>
      <c r="EI86" s="84">
        <v>42370</v>
      </c>
      <c r="EJ86" s="84">
        <v>42704</v>
      </c>
      <c r="EK86">
        <v>1083872</v>
      </c>
      <c r="EL86" t="b">
        <v>1</v>
      </c>
      <c r="EM86" t="b">
        <v>1</v>
      </c>
      <c r="EN86">
        <v>1</v>
      </c>
      <c r="EO86" t="s">
        <v>3755</v>
      </c>
      <c r="EP86" t="s">
        <v>3756</v>
      </c>
      <c r="EQ86" t="s">
        <v>3763</v>
      </c>
      <c r="ER86" t="s">
        <v>3764</v>
      </c>
      <c r="ES86">
        <v>1.0517000000000001</v>
      </c>
      <c r="ET86">
        <v>0.9869</v>
      </c>
      <c r="EU86">
        <v>1.1154999999999999</v>
      </c>
      <c r="EV86">
        <v>1.0512999999999999</v>
      </c>
      <c r="EW86">
        <v>1.0530999999999999</v>
      </c>
      <c r="EX86">
        <v>0</v>
      </c>
      <c r="EY86">
        <v>56400</v>
      </c>
      <c r="EZ86" t="s">
        <v>3862</v>
      </c>
      <c r="FA86">
        <v>1.0517000000000001</v>
      </c>
      <c r="FB86" t="b">
        <v>0</v>
      </c>
      <c r="FC86" t="b">
        <v>0</v>
      </c>
      <c r="FD86">
        <v>0</v>
      </c>
      <c r="FE86">
        <v>0</v>
      </c>
      <c r="FF86">
        <v>0.77139999999999997</v>
      </c>
      <c r="FG86">
        <v>0.86309999999999998</v>
      </c>
      <c r="FH86">
        <v>200222</v>
      </c>
      <c r="FI86">
        <v>2373913</v>
      </c>
      <c r="FJ86">
        <v>6909</v>
      </c>
      <c r="FK86">
        <v>16771</v>
      </c>
      <c r="FL86">
        <v>19430</v>
      </c>
      <c r="FM86" t="b">
        <v>0</v>
      </c>
      <c r="FN86">
        <v>0.41199999999999998</v>
      </c>
      <c r="FO86" s="84">
        <v>42370</v>
      </c>
      <c r="FP86" s="84">
        <v>42704</v>
      </c>
      <c r="FQ86" t="s">
        <v>1128</v>
      </c>
      <c r="FR86" t="b">
        <v>0</v>
      </c>
      <c r="FS86" t="b">
        <v>0</v>
      </c>
      <c r="FT86">
        <v>3.1976</v>
      </c>
      <c r="FU86" s="84">
        <v>42551</v>
      </c>
      <c r="FV86" t="s">
        <v>2872</v>
      </c>
      <c r="FW86">
        <v>0</v>
      </c>
      <c r="FX86">
        <v>1802</v>
      </c>
      <c r="FY86">
        <v>7847</v>
      </c>
      <c r="FZ86">
        <v>10680</v>
      </c>
      <c r="GA86">
        <v>35970</v>
      </c>
      <c r="GB86">
        <v>0</v>
      </c>
      <c r="GC86">
        <v>101</v>
      </c>
      <c r="GD86" t="s">
        <v>2925</v>
      </c>
      <c r="GE86">
        <v>0.2286</v>
      </c>
      <c r="GF86" t="s">
        <v>2872</v>
      </c>
      <c r="GG86">
        <v>0</v>
      </c>
      <c r="GH86">
        <v>0</v>
      </c>
      <c r="GI86">
        <v>0</v>
      </c>
      <c r="GJ86">
        <v>0</v>
      </c>
      <c r="GK86" t="s">
        <v>3862</v>
      </c>
      <c r="GL86" t="s">
        <v>3862</v>
      </c>
      <c r="GM86" t="s">
        <v>2874</v>
      </c>
      <c r="GN86" t="s">
        <v>2536</v>
      </c>
      <c r="GO86" t="s">
        <v>2538</v>
      </c>
      <c r="GP86" t="s">
        <v>2864</v>
      </c>
      <c r="GQ86" t="s">
        <v>2864</v>
      </c>
      <c r="GR86" t="s">
        <v>2537</v>
      </c>
      <c r="GS86" t="s">
        <v>2977</v>
      </c>
      <c r="GT86" t="s">
        <v>3178</v>
      </c>
      <c r="GU86" t="s">
        <v>2101</v>
      </c>
      <c r="GV86" t="s">
        <v>2864</v>
      </c>
      <c r="GW86" t="s">
        <v>2102</v>
      </c>
      <c r="GX86" t="s">
        <v>893</v>
      </c>
      <c r="GY86" t="s">
        <v>2103</v>
      </c>
      <c r="GZ86" t="s">
        <v>3765</v>
      </c>
      <c r="HA86">
        <v>72.17</v>
      </c>
      <c r="HB86">
        <v>69.38</v>
      </c>
    </row>
    <row r="87" spans="1:210" x14ac:dyDescent="0.25">
      <c r="A87" t="e">
        <f>VLOOKUP(B87,'Free Standing without QAAF'!#REF!,1,FALSE)</f>
        <v>#REF!</v>
      </c>
      <c r="B87" t="s">
        <v>2620</v>
      </c>
      <c r="C87" t="s">
        <v>2621</v>
      </c>
      <c r="D87" t="s">
        <v>2622</v>
      </c>
      <c r="E87" t="s">
        <v>1672</v>
      </c>
      <c r="F87" t="s">
        <v>1673</v>
      </c>
      <c r="G87" t="s">
        <v>893</v>
      </c>
      <c r="H87" t="s">
        <v>1674</v>
      </c>
      <c r="I87" t="s">
        <v>982</v>
      </c>
      <c r="J87">
        <v>164.86</v>
      </c>
      <c r="K87">
        <v>577.34</v>
      </c>
      <c r="L87" s="17">
        <v>10</v>
      </c>
      <c r="M87" s="17">
        <v>7.13</v>
      </c>
      <c r="N87" s="17">
        <v>181.99</v>
      </c>
      <c r="O87" s="17">
        <v>594.47</v>
      </c>
      <c r="Q87" s="84">
        <v>43191</v>
      </c>
      <c r="R87">
        <v>115</v>
      </c>
      <c r="S87" t="b">
        <v>1</v>
      </c>
      <c r="T87">
        <v>0.97140000000000004</v>
      </c>
      <c r="U87" t="s">
        <v>2861</v>
      </c>
      <c r="V87" s="85">
        <v>43207.602858772902</v>
      </c>
      <c r="W87" t="s">
        <v>3751</v>
      </c>
      <c r="X87">
        <v>0.85</v>
      </c>
      <c r="Y87">
        <v>0</v>
      </c>
      <c r="Z87">
        <v>1.2</v>
      </c>
      <c r="AA87">
        <v>1.1000000000000001</v>
      </c>
      <c r="AB87">
        <v>-0.13125000000000001</v>
      </c>
      <c r="AC87">
        <v>76.88</v>
      </c>
      <c r="AD87">
        <v>0.95</v>
      </c>
      <c r="AE87">
        <v>0</v>
      </c>
      <c r="AF87">
        <v>0.1</v>
      </c>
      <c r="AG87">
        <v>87.8</v>
      </c>
      <c r="AH87">
        <v>0.96</v>
      </c>
      <c r="AI87">
        <v>0</v>
      </c>
      <c r="AJ87">
        <v>0.08</v>
      </c>
      <c r="AK87">
        <v>140.83000000000001</v>
      </c>
      <c r="AL87">
        <v>368.24</v>
      </c>
      <c r="AM87" s="84">
        <v>42917</v>
      </c>
      <c r="AN87">
        <v>657520726</v>
      </c>
      <c r="AO87">
        <v>0.78390000000000004</v>
      </c>
      <c r="AP87" s="84">
        <v>43100</v>
      </c>
      <c r="AQ87" t="b">
        <v>0</v>
      </c>
      <c r="AR87">
        <v>162.51</v>
      </c>
      <c r="AS87">
        <v>0.5</v>
      </c>
      <c r="AT87">
        <v>0.75</v>
      </c>
      <c r="AU87">
        <v>3.8397000000000001</v>
      </c>
      <c r="AV87">
        <v>4.4138000000000002</v>
      </c>
      <c r="AW87">
        <v>0.5</v>
      </c>
      <c r="AX87">
        <v>0</v>
      </c>
      <c r="AY87">
        <v>0.6</v>
      </c>
      <c r="AZ87">
        <v>0.5</v>
      </c>
      <c r="BA87">
        <v>0.71740000000000004</v>
      </c>
      <c r="BB87">
        <v>0.95</v>
      </c>
      <c r="BC87">
        <v>0.5</v>
      </c>
      <c r="BD87">
        <v>0.1255</v>
      </c>
      <c r="BE87">
        <v>0.5</v>
      </c>
      <c r="BF87">
        <v>0.47939999999999999</v>
      </c>
      <c r="BG87">
        <v>1.089</v>
      </c>
      <c r="BH87">
        <v>8</v>
      </c>
      <c r="BI87" s="84">
        <v>42917</v>
      </c>
      <c r="BJ87">
        <v>1</v>
      </c>
      <c r="BK87" t="b">
        <v>0</v>
      </c>
      <c r="BL87" t="s">
        <v>2872</v>
      </c>
      <c r="BM87" t="s">
        <v>2872</v>
      </c>
      <c r="BN87" t="b">
        <v>1</v>
      </c>
      <c r="BO87" s="84">
        <v>43207</v>
      </c>
      <c r="BP87" t="b">
        <v>1</v>
      </c>
      <c r="BQ87" s="84">
        <v>43191</v>
      </c>
      <c r="BR87">
        <v>115</v>
      </c>
      <c r="BS87">
        <v>7100</v>
      </c>
      <c r="BT87">
        <v>106373</v>
      </c>
      <c r="BU87" s="85">
        <v>43207.602858772902</v>
      </c>
      <c r="BV87" t="s">
        <v>3863</v>
      </c>
      <c r="BW87">
        <v>164.86</v>
      </c>
      <c r="BX87" t="s">
        <v>2861</v>
      </c>
      <c r="BY87">
        <v>1.0194000000000001</v>
      </c>
      <c r="BZ87">
        <v>3878</v>
      </c>
      <c r="CA87">
        <v>1.0243</v>
      </c>
      <c r="CB87" t="s">
        <v>2864</v>
      </c>
      <c r="CC87" t="s">
        <v>3751</v>
      </c>
      <c r="CD87" t="b">
        <v>1</v>
      </c>
      <c r="CE87">
        <v>0</v>
      </c>
      <c r="CF87">
        <v>417</v>
      </c>
      <c r="CG87">
        <v>1</v>
      </c>
      <c r="CH87">
        <v>50</v>
      </c>
      <c r="CI87">
        <v>16750</v>
      </c>
      <c r="CJ87">
        <v>10697</v>
      </c>
      <c r="CK87">
        <v>6352</v>
      </c>
      <c r="CL87">
        <v>0.63859999999999995</v>
      </c>
      <c r="CM87" t="s">
        <v>2883</v>
      </c>
      <c r="CN87">
        <v>0</v>
      </c>
      <c r="CO87">
        <v>577.34</v>
      </c>
      <c r="CP87" t="s">
        <v>2866</v>
      </c>
      <c r="CQ87" t="s">
        <v>2880</v>
      </c>
      <c r="CR87">
        <v>74.81</v>
      </c>
      <c r="CS87">
        <v>90.05</v>
      </c>
      <c r="CT87">
        <v>4</v>
      </c>
      <c r="CU87">
        <v>0</v>
      </c>
      <c r="CV87">
        <v>946179</v>
      </c>
      <c r="CW87">
        <v>78.989999999999995</v>
      </c>
      <c r="CX87">
        <v>73.39</v>
      </c>
      <c r="CY87">
        <v>74.81</v>
      </c>
      <c r="CZ87">
        <v>74.45</v>
      </c>
      <c r="DA87">
        <v>0</v>
      </c>
      <c r="DB87">
        <v>0</v>
      </c>
      <c r="DC87">
        <v>74.81</v>
      </c>
      <c r="DD87">
        <v>94.05</v>
      </c>
      <c r="DE87">
        <v>681364</v>
      </c>
      <c r="DF87">
        <v>566667</v>
      </c>
      <c r="DG87">
        <v>14238</v>
      </c>
      <c r="DH87">
        <v>42.74</v>
      </c>
      <c r="DI87">
        <v>47.31</v>
      </c>
      <c r="DJ87">
        <v>90.05</v>
      </c>
      <c r="DK87">
        <v>0</v>
      </c>
      <c r="DL87">
        <v>0</v>
      </c>
      <c r="DM87">
        <v>90.05</v>
      </c>
      <c r="DN87">
        <v>100367</v>
      </c>
      <c r="DO87">
        <v>174624</v>
      </c>
      <c r="DP87">
        <v>2194210</v>
      </c>
      <c r="DQ87">
        <v>43141</v>
      </c>
      <c r="DR87">
        <v>37303</v>
      </c>
      <c r="DS87">
        <v>127270</v>
      </c>
      <c r="DT87">
        <v>0</v>
      </c>
      <c r="DU87">
        <v>447</v>
      </c>
      <c r="DV87">
        <v>21508</v>
      </c>
      <c r="DW87">
        <v>166948</v>
      </c>
      <c r="DX87">
        <v>2620</v>
      </c>
      <c r="DY87">
        <v>7136</v>
      </c>
      <c r="DZ87">
        <v>271067</v>
      </c>
      <c r="EA87">
        <v>87232</v>
      </c>
      <c r="EB87">
        <v>84101</v>
      </c>
      <c r="EC87">
        <v>66752</v>
      </c>
      <c r="ED87">
        <v>84527</v>
      </c>
      <c r="EE87">
        <v>2377</v>
      </c>
      <c r="EF87">
        <v>57843</v>
      </c>
      <c r="EG87">
        <v>3282</v>
      </c>
      <c r="EH87">
        <v>855665</v>
      </c>
      <c r="EI87" s="84">
        <v>42401</v>
      </c>
      <c r="EJ87" s="84">
        <v>42735</v>
      </c>
      <c r="EK87">
        <v>1114554</v>
      </c>
      <c r="EL87" t="b">
        <v>1</v>
      </c>
      <c r="EM87" t="b">
        <v>1</v>
      </c>
      <c r="EN87">
        <v>1</v>
      </c>
      <c r="EO87" t="s">
        <v>3755</v>
      </c>
      <c r="EP87" t="s">
        <v>3756</v>
      </c>
      <c r="EQ87" t="s">
        <v>3763</v>
      </c>
      <c r="ER87" t="s">
        <v>3764</v>
      </c>
      <c r="ES87">
        <v>1.0763</v>
      </c>
      <c r="ET87">
        <v>1.1141000000000001</v>
      </c>
      <c r="EU87">
        <v>1.0895999999999999</v>
      </c>
      <c r="EV87">
        <v>1.0289999999999999</v>
      </c>
      <c r="EW87">
        <v>1.0724</v>
      </c>
      <c r="EX87">
        <v>0</v>
      </c>
      <c r="EY87">
        <v>46413</v>
      </c>
      <c r="EZ87" t="s">
        <v>3863</v>
      </c>
      <c r="FA87">
        <v>1.0763</v>
      </c>
      <c r="FB87" t="b">
        <v>0</v>
      </c>
      <c r="FC87" t="b">
        <v>0</v>
      </c>
      <c r="FD87">
        <v>0</v>
      </c>
      <c r="FE87">
        <v>0</v>
      </c>
      <c r="FF87">
        <v>0.65</v>
      </c>
      <c r="FG87">
        <v>0.63859999999999995</v>
      </c>
      <c r="FH87">
        <v>274991</v>
      </c>
      <c r="FI87">
        <v>2194210</v>
      </c>
      <c r="FJ87">
        <v>6352</v>
      </c>
      <c r="FK87">
        <v>10697</v>
      </c>
      <c r="FL87">
        <v>16750</v>
      </c>
      <c r="FM87" t="b">
        <v>0</v>
      </c>
      <c r="FN87">
        <v>0.59379999999999999</v>
      </c>
      <c r="FO87" s="84">
        <v>42401</v>
      </c>
      <c r="FP87" s="84">
        <v>42735</v>
      </c>
      <c r="FQ87" t="s">
        <v>982</v>
      </c>
      <c r="FR87" t="b">
        <v>0</v>
      </c>
      <c r="FS87" t="b">
        <v>0</v>
      </c>
      <c r="FT87">
        <v>4.0312999999999999</v>
      </c>
      <c r="FU87" s="84">
        <v>42582</v>
      </c>
      <c r="FV87" t="s">
        <v>2872</v>
      </c>
      <c r="FW87">
        <v>0</v>
      </c>
      <c r="FX87">
        <v>5913</v>
      </c>
      <c r="FY87">
        <v>12237</v>
      </c>
      <c r="FZ87">
        <v>7715</v>
      </c>
      <c r="GA87">
        <v>20439</v>
      </c>
      <c r="GB87">
        <v>0</v>
      </c>
      <c r="GC87">
        <v>109</v>
      </c>
      <c r="GD87" t="s">
        <v>2925</v>
      </c>
      <c r="GE87">
        <v>0.35</v>
      </c>
      <c r="GF87" t="s">
        <v>2872</v>
      </c>
      <c r="GG87">
        <v>0</v>
      </c>
      <c r="GH87">
        <v>0</v>
      </c>
      <c r="GI87">
        <v>0</v>
      </c>
      <c r="GJ87">
        <v>0</v>
      </c>
      <c r="GK87" t="s">
        <v>3863</v>
      </c>
      <c r="GL87" t="s">
        <v>3863</v>
      </c>
      <c r="GM87" t="s">
        <v>2874</v>
      </c>
      <c r="GN87" t="s">
        <v>2620</v>
      </c>
      <c r="GO87" t="s">
        <v>2622</v>
      </c>
      <c r="GP87" t="s">
        <v>2864</v>
      </c>
      <c r="GQ87" t="s">
        <v>2864</v>
      </c>
      <c r="GR87" t="s">
        <v>2621</v>
      </c>
      <c r="GS87" t="s">
        <v>2996</v>
      </c>
      <c r="GT87" t="s">
        <v>2898</v>
      </c>
      <c r="GU87" t="s">
        <v>1672</v>
      </c>
      <c r="GV87" t="s">
        <v>2864</v>
      </c>
      <c r="GW87" t="s">
        <v>1673</v>
      </c>
      <c r="GX87" t="s">
        <v>893</v>
      </c>
      <c r="GY87" t="s">
        <v>2648</v>
      </c>
      <c r="GZ87" t="s">
        <v>3864</v>
      </c>
      <c r="HA87">
        <v>100.83</v>
      </c>
      <c r="HB87">
        <v>88.45</v>
      </c>
    </row>
    <row r="88" spans="1:210" x14ac:dyDescent="0.25">
      <c r="A88" t="e">
        <f>VLOOKUP(B88,'Free Standing without QAAF'!#REF!,1,FALSE)</f>
        <v>#REF!</v>
      </c>
      <c r="B88" t="s">
        <v>2610</v>
      </c>
      <c r="C88" t="s">
        <v>2611</v>
      </c>
      <c r="D88" t="s">
        <v>59</v>
      </c>
      <c r="E88" t="s">
        <v>1361</v>
      </c>
      <c r="F88" t="s">
        <v>1284</v>
      </c>
      <c r="G88" t="s">
        <v>893</v>
      </c>
      <c r="H88" t="s">
        <v>1285</v>
      </c>
      <c r="I88" t="s">
        <v>1286</v>
      </c>
      <c r="J88">
        <v>159.38999999999999</v>
      </c>
      <c r="K88">
        <v>579.1</v>
      </c>
      <c r="L88" s="17">
        <v>10</v>
      </c>
      <c r="M88" s="17">
        <v>7.13</v>
      </c>
      <c r="N88" s="17">
        <v>176.52</v>
      </c>
      <c r="O88" s="17">
        <v>596.23</v>
      </c>
      <c r="Q88" s="84">
        <v>43191</v>
      </c>
      <c r="R88">
        <v>115</v>
      </c>
      <c r="S88" t="b">
        <v>1</v>
      </c>
      <c r="T88">
        <v>0.97140000000000004</v>
      </c>
      <c r="U88" t="s">
        <v>2861</v>
      </c>
      <c r="V88" s="85">
        <v>43207.602858772902</v>
      </c>
      <c r="W88" t="s">
        <v>3751</v>
      </c>
      <c r="X88">
        <v>0.85</v>
      </c>
      <c r="Y88">
        <v>0</v>
      </c>
      <c r="Z88">
        <v>1.2</v>
      </c>
      <c r="AA88">
        <v>1.1000000000000001</v>
      </c>
      <c r="AB88">
        <v>-0.13125000000000001</v>
      </c>
      <c r="AC88">
        <v>76.88</v>
      </c>
      <c r="AD88">
        <v>0.95</v>
      </c>
      <c r="AE88">
        <v>0</v>
      </c>
      <c r="AF88">
        <v>0.1</v>
      </c>
      <c r="AG88">
        <v>87.8</v>
      </c>
      <c r="AH88">
        <v>0.96</v>
      </c>
      <c r="AI88">
        <v>0</v>
      </c>
      <c r="AJ88">
        <v>0.08</v>
      </c>
      <c r="AK88">
        <v>140.83000000000001</v>
      </c>
      <c r="AL88">
        <v>368.24</v>
      </c>
      <c r="AM88" s="84">
        <v>42917</v>
      </c>
      <c r="AN88">
        <v>657520726</v>
      </c>
      <c r="AO88">
        <v>0.78390000000000004</v>
      </c>
      <c r="AP88" s="84">
        <v>43100</v>
      </c>
      <c r="AQ88" t="b">
        <v>0</v>
      </c>
      <c r="AR88">
        <v>162.51</v>
      </c>
      <c r="AS88">
        <v>0.5</v>
      </c>
      <c r="AT88">
        <v>0.75</v>
      </c>
      <c r="AU88">
        <v>3.8397000000000001</v>
      </c>
      <c r="AV88">
        <v>4.4138000000000002</v>
      </c>
      <c r="AW88">
        <v>0.5</v>
      </c>
      <c r="AX88">
        <v>0</v>
      </c>
      <c r="AY88">
        <v>0.6</v>
      </c>
      <c r="AZ88">
        <v>0.5</v>
      </c>
      <c r="BA88">
        <v>0.71740000000000004</v>
      </c>
      <c r="BB88">
        <v>0.95</v>
      </c>
      <c r="BC88">
        <v>0.5</v>
      </c>
      <c r="BD88">
        <v>0.1255</v>
      </c>
      <c r="BE88">
        <v>0.5</v>
      </c>
      <c r="BF88">
        <v>0.47939999999999999</v>
      </c>
      <c r="BG88">
        <v>1.089</v>
      </c>
      <c r="BH88">
        <v>8</v>
      </c>
      <c r="BI88" s="84">
        <v>42917</v>
      </c>
      <c r="BJ88">
        <v>1</v>
      </c>
      <c r="BK88" t="b">
        <v>0</v>
      </c>
      <c r="BL88" t="s">
        <v>2872</v>
      </c>
      <c r="BM88" t="s">
        <v>2872</v>
      </c>
      <c r="BN88" t="b">
        <v>1</v>
      </c>
      <c r="BO88" s="84">
        <v>43207</v>
      </c>
      <c r="BP88" t="b">
        <v>1</v>
      </c>
      <c r="BQ88" s="84">
        <v>43191</v>
      </c>
      <c r="BR88">
        <v>115</v>
      </c>
      <c r="BS88">
        <v>7094</v>
      </c>
      <c r="BT88">
        <v>106305</v>
      </c>
      <c r="BU88" s="85">
        <v>43207.602858772902</v>
      </c>
      <c r="BV88" t="s">
        <v>3865</v>
      </c>
      <c r="BW88">
        <v>159.38999999999999</v>
      </c>
      <c r="BX88" t="s">
        <v>2861</v>
      </c>
      <c r="BY88">
        <v>1.0298</v>
      </c>
      <c r="BZ88">
        <v>3872</v>
      </c>
      <c r="CA88">
        <v>1.0243</v>
      </c>
      <c r="CB88" t="s">
        <v>2864</v>
      </c>
      <c r="CC88" t="s">
        <v>3751</v>
      </c>
      <c r="CD88" t="b">
        <v>1</v>
      </c>
      <c r="CE88">
        <v>0</v>
      </c>
      <c r="CF88">
        <v>255</v>
      </c>
      <c r="CG88">
        <v>1</v>
      </c>
      <c r="CH88">
        <v>90</v>
      </c>
      <c r="CI88">
        <v>30150</v>
      </c>
      <c r="CJ88">
        <v>17233</v>
      </c>
      <c r="CK88">
        <v>11535</v>
      </c>
      <c r="CL88">
        <v>0.5716</v>
      </c>
      <c r="CM88" t="s">
        <v>2883</v>
      </c>
      <c r="CN88">
        <v>0</v>
      </c>
      <c r="CO88">
        <v>579.1</v>
      </c>
      <c r="CP88" t="s">
        <v>2866</v>
      </c>
      <c r="CQ88" t="s">
        <v>2880</v>
      </c>
      <c r="CR88">
        <v>71.66</v>
      </c>
      <c r="CS88">
        <v>87.73</v>
      </c>
      <c r="CT88">
        <v>2</v>
      </c>
      <c r="CU88">
        <v>0</v>
      </c>
      <c r="CV88">
        <v>1315598</v>
      </c>
      <c r="CW88">
        <v>68.180000000000007</v>
      </c>
      <c r="CX88">
        <v>69.59</v>
      </c>
      <c r="CY88">
        <v>71.66</v>
      </c>
      <c r="CZ88">
        <v>75.209999999999994</v>
      </c>
      <c r="DA88">
        <v>0</v>
      </c>
      <c r="DB88">
        <v>0</v>
      </c>
      <c r="DC88">
        <v>71.66</v>
      </c>
      <c r="DD88">
        <v>95.01</v>
      </c>
      <c r="DE88">
        <v>1285848</v>
      </c>
      <c r="DF88">
        <v>828126</v>
      </c>
      <c r="DG88">
        <v>25628</v>
      </c>
      <c r="DH88">
        <v>44.81</v>
      </c>
      <c r="DI88">
        <v>42.92</v>
      </c>
      <c r="DJ88">
        <v>87.73</v>
      </c>
      <c r="DK88">
        <v>0</v>
      </c>
      <c r="DL88">
        <v>0</v>
      </c>
      <c r="DM88">
        <v>87.73</v>
      </c>
      <c r="DN88">
        <v>164304</v>
      </c>
      <c r="DO88">
        <v>293441</v>
      </c>
      <c r="DP88">
        <v>3429572</v>
      </c>
      <c r="DQ88">
        <v>53455</v>
      </c>
      <c r="DR88">
        <v>102438</v>
      </c>
      <c r="DS88">
        <v>250317</v>
      </c>
      <c r="DT88">
        <v>0</v>
      </c>
      <c r="DU88">
        <v>16242</v>
      </c>
      <c r="DV88">
        <v>46162</v>
      </c>
      <c r="DW88">
        <v>323083</v>
      </c>
      <c r="DX88">
        <v>27568</v>
      </c>
      <c r="DY88">
        <v>8838</v>
      </c>
      <c r="DZ88">
        <v>272322</v>
      </c>
      <c r="EA88">
        <v>130547</v>
      </c>
      <c r="EB88">
        <v>208472</v>
      </c>
      <c r="EC88">
        <v>109690</v>
      </c>
      <c r="ED88">
        <v>146874</v>
      </c>
      <c r="EE88">
        <v>3224</v>
      </c>
      <c r="EF88">
        <v>87544</v>
      </c>
      <c r="EG88">
        <v>16366</v>
      </c>
      <c r="EH88">
        <v>1168685</v>
      </c>
      <c r="EI88" s="84">
        <v>42401</v>
      </c>
      <c r="EJ88" s="84">
        <v>42735</v>
      </c>
      <c r="EK88">
        <v>1887884</v>
      </c>
      <c r="EL88" t="b">
        <v>1</v>
      </c>
      <c r="EM88" t="b">
        <v>1</v>
      </c>
      <c r="EN88">
        <v>1</v>
      </c>
      <c r="EO88" t="s">
        <v>3755</v>
      </c>
      <c r="EP88" t="s">
        <v>3756</v>
      </c>
      <c r="EQ88" t="s">
        <v>3763</v>
      </c>
      <c r="ER88" t="s">
        <v>3764</v>
      </c>
      <c r="ES88">
        <v>0.9798</v>
      </c>
      <c r="ET88">
        <v>0.89259999999999995</v>
      </c>
      <c r="EU88">
        <v>1.0762</v>
      </c>
      <c r="EV88">
        <v>0.96020000000000005</v>
      </c>
      <c r="EW88">
        <v>0.99</v>
      </c>
      <c r="EX88">
        <v>0</v>
      </c>
      <c r="EY88">
        <v>62698</v>
      </c>
      <c r="EZ88" t="s">
        <v>3865</v>
      </c>
      <c r="FA88">
        <v>0.9798</v>
      </c>
      <c r="FB88" t="b">
        <v>0</v>
      </c>
      <c r="FC88" t="b">
        <v>0</v>
      </c>
      <c r="FD88">
        <v>0</v>
      </c>
      <c r="FE88">
        <v>0</v>
      </c>
      <c r="FF88">
        <v>0.29409999999999997</v>
      </c>
      <c r="FG88">
        <v>0.5716</v>
      </c>
      <c r="FH88">
        <v>457745</v>
      </c>
      <c r="FI88">
        <v>3429572</v>
      </c>
      <c r="FJ88">
        <v>11535</v>
      </c>
      <c r="FK88">
        <v>17233</v>
      </c>
      <c r="FL88">
        <v>30150</v>
      </c>
      <c r="FM88" t="b">
        <v>0</v>
      </c>
      <c r="FN88">
        <v>0.6694</v>
      </c>
      <c r="FO88" s="84">
        <v>42401</v>
      </c>
      <c r="FP88" s="84">
        <v>42735</v>
      </c>
      <c r="FQ88" t="s">
        <v>1286</v>
      </c>
      <c r="FR88" t="b">
        <v>0</v>
      </c>
      <c r="FS88" t="b">
        <v>0</v>
      </c>
      <c r="FT88">
        <v>3.7132999999999998</v>
      </c>
      <c r="FU88" s="84">
        <v>42582</v>
      </c>
      <c r="FV88" t="s">
        <v>2872</v>
      </c>
      <c r="FW88">
        <v>0</v>
      </c>
      <c r="FX88">
        <v>5282</v>
      </c>
      <c r="FY88">
        <v>5503</v>
      </c>
      <c r="FZ88">
        <v>13459</v>
      </c>
      <c r="GA88">
        <v>38116</v>
      </c>
      <c r="GB88">
        <v>0</v>
      </c>
      <c r="GC88">
        <v>338</v>
      </c>
      <c r="GD88" t="s">
        <v>3137</v>
      </c>
      <c r="GE88">
        <v>0.70589999999999997</v>
      </c>
      <c r="GF88" t="s">
        <v>2872</v>
      </c>
      <c r="GG88">
        <v>0</v>
      </c>
      <c r="GH88">
        <v>0</v>
      </c>
      <c r="GI88">
        <v>0</v>
      </c>
      <c r="GJ88">
        <v>0</v>
      </c>
      <c r="GK88" t="s">
        <v>3865</v>
      </c>
      <c r="GL88" t="s">
        <v>3865</v>
      </c>
      <c r="GM88" t="s">
        <v>2874</v>
      </c>
      <c r="GN88" t="s">
        <v>2610</v>
      </c>
      <c r="GO88" t="s">
        <v>59</v>
      </c>
      <c r="GP88" t="s">
        <v>2864</v>
      </c>
      <c r="GQ88" t="s">
        <v>2864</v>
      </c>
      <c r="GR88" t="s">
        <v>2611</v>
      </c>
      <c r="GS88" t="s">
        <v>2996</v>
      </c>
      <c r="GT88" t="s">
        <v>2898</v>
      </c>
      <c r="GU88" t="s">
        <v>1361</v>
      </c>
      <c r="GV88" t="s">
        <v>2864</v>
      </c>
      <c r="GW88" t="s">
        <v>1284</v>
      </c>
      <c r="GX88" t="s">
        <v>893</v>
      </c>
      <c r="GY88" t="s">
        <v>2640</v>
      </c>
      <c r="GZ88" t="s">
        <v>3864</v>
      </c>
      <c r="HA88">
        <v>98.22</v>
      </c>
      <c r="HB88">
        <v>76.34</v>
      </c>
    </row>
    <row r="89" spans="1:210" x14ac:dyDescent="0.25">
      <c r="A89" t="e">
        <f>VLOOKUP(B89,'Free Standing without QAAF'!#REF!,1,FALSE)</f>
        <v>#REF!</v>
      </c>
      <c r="B89" t="s">
        <v>2607</v>
      </c>
      <c r="C89" t="s">
        <v>2608</v>
      </c>
      <c r="D89" t="s">
        <v>2609</v>
      </c>
      <c r="E89" t="s">
        <v>1225</v>
      </c>
      <c r="F89" t="s">
        <v>1226</v>
      </c>
      <c r="G89" t="s">
        <v>893</v>
      </c>
      <c r="H89" t="s">
        <v>1227</v>
      </c>
      <c r="I89" t="s">
        <v>1228</v>
      </c>
      <c r="J89">
        <v>134.81</v>
      </c>
      <c r="K89">
        <v>549.37</v>
      </c>
      <c r="L89" s="17">
        <v>10</v>
      </c>
      <c r="M89" s="17">
        <v>7.13</v>
      </c>
      <c r="N89" s="17">
        <v>151.94</v>
      </c>
      <c r="O89" s="17">
        <v>566.5</v>
      </c>
      <c r="Q89" s="84">
        <v>43191</v>
      </c>
      <c r="R89">
        <v>115</v>
      </c>
      <c r="S89" t="b">
        <v>1</v>
      </c>
      <c r="T89">
        <v>0.97140000000000004</v>
      </c>
      <c r="U89" t="s">
        <v>2861</v>
      </c>
      <c r="V89" s="85">
        <v>43207.602858772902</v>
      </c>
      <c r="W89" t="s">
        <v>3751</v>
      </c>
      <c r="X89">
        <v>0.85</v>
      </c>
      <c r="Y89">
        <v>0</v>
      </c>
      <c r="Z89">
        <v>1.2</v>
      </c>
      <c r="AA89">
        <v>1.1000000000000001</v>
      </c>
      <c r="AB89">
        <v>-0.13125000000000001</v>
      </c>
      <c r="AC89">
        <v>76.88</v>
      </c>
      <c r="AD89">
        <v>0.95</v>
      </c>
      <c r="AE89">
        <v>0</v>
      </c>
      <c r="AF89">
        <v>0.1</v>
      </c>
      <c r="AG89">
        <v>87.8</v>
      </c>
      <c r="AH89">
        <v>0.96</v>
      </c>
      <c r="AI89">
        <v>0</v>
      </c>
      <c r="AJ89">
        <v>0.08</v>
      </c>
      <c r="AK89">
        <v>140.83000000000001</v>
      </c>
      <c r="AL89">
        <v>368.24</v>
      </c>
      <c r="AM89" s="84">
        <v>42917</v>
      </c>
      <c r="AN89">
        <v>657520726</v>
      </c>
      <c r="AO89">
        <v>0.78390000000000004</v>
      </c>
      <c r="AP89" s="84">
        <v>43100</v>
      </c>
      <c r="AQ89" t="b">
        <v>0</v>
      </c>
      <c r="AR89">
        <v>162.51</v>
      </c>
      <c r="AS89">
        <v>0.5</v>
      </c>
      <c r="AT89">
        <v>0.75</v>
      </c>
      <c r="AU89">
        <v>3.8397000000000001</v>
      </c>
      <c r="AV89">
        <v>4.4138000000000002</v>
      </c>
      <c r="AW89">
        <v>0.5</v>
      </c>
      <c r="AX89">
        <v>0</v>
      </c>
      <c r="AY89">
        <v>0.6</v>
      </c>
      <c r="AZ89">
        <v>0.5</v>
      </c>
      <c r="BA89">
        <v>0.71740000000000004</v>
      </c>
      <c r="BB89">
        <v>0.95</v>
      </c>
      <c r="BC89">
        <v>0.5</v>
      </c>
      <c r="BD89">
        <v>0.1255</v>
      </c>
      <c r="BE89">
        <v>0.5</v>
      </c>
      <c r="BF89">
        <v>0.47939999999999999</v>
      </c>
      <c r="BG89">
        <v>1.089</v>
      </c>
      <c r="BH89">
        <v>8</v>
      </c>
      <c r="BI89" s="84">
        <v>42917</v>
      </c>
      <c r="BJ89">
        <v>1</v>
      </c>
      <c r="BK89" t="b">
        <v>0</v>
      </c>
      <c r="BL89" t="s">
        <v>2872</v>
      </c>
      <c r="BM89" t="s">
        <v>2872</v>
      </c>
      <c r="BN89" t="b">
        <v>1</v>
      </c>
      <c r="BO89" s="84">
        <v>43207</v>
      </c>
      <c r="BP89" t="b">
        <v>1</v>
      </c>
      <c r="BQ89" s="84">
        <v>43191</v>
      </c>
      <c r="BR89">
        <v>115</v>
      </c>
      <c r="BS89">
        <v>7093</v>
      </c>
      <c r="BT89">
        <v>106265</v>
      </c>
      <c r="BU89" s="85">
        <v>43207.602858772902</v>
      </c>
      <c r="BV89" t="s">
        <v>3866</v>
      </c>
      <c r="BW89">
        <v>134.81</v>
      </c>
      <c r="BX89" t="s">
        <v>2861</v>
      </c>
      <c r="BY89">
        <v>0.85389999999999999</v>
      </c>
      <c r="BZ89">
        <v>3871</v>
      </c>
      <c r="CA89">
        <v>1.0243</v>
      </c>
      <c r="CB89" t="s">
        <v>2864</v>
      </c>
      <c r="CC89" t="s">
        <v>3751</v>
      </c>
      <c r="CD89" t="b">
        <v>1</v>
      </c>
      <c r="CE89">
        <v>0</v>
      </c>
      <c r="CF89">
        <v>171</v>
      </c>
      <c r="CG89">
        <v>1</v>
      </c>
      <c r="CH89">
        <v>50</v>
      </c>
      <c r="CI89">
        <v>16750</v>
      </c>
      <c r="CJ89">
        <v>13869</v>
      </c>
      <c r="CK89">
        <v>7720</v>
      </c>
      <c r="CL89">
        <v>0.82799999999999996</v>
      </c>
      <c r="CM89" t="s">
        <v>2883</v>
      </c>
      <c r="CN89">
        <v>0</v>
      </c>
      <c r="CO89">
        <v>549.37</v>
      </c>
      <c r="CP89" t="s">
        <v>2866</v>
      </c>
      <c r="CQ89" t="s">
        <v>2880</v>
      </c>
      <c r="CR89">
        <v>50.39</v>
      </c>
      <c r="CS89">
        <v>84.42</v>
      </c>
      <c r="CT89">
        <v>2</v>
      </c>
      <c r="CU89">
        <v>0</v>
      </c>
      <c r="CV89">
        <v>866266</v>
      </c>
      <c r="CW89">
        <v>55.78</v>
      </c>
      <c r="CX89">
        <v>59.01</v>
      </c>
      <c r="CY89">
        <v>50.39</v>
      </c>
      <c r="CZ89">
        <v>62.37</v>
      </c>
      <c r="DA89">
        <v>0</v>
      </c>
      <c r="DB89">
        <v>0</v>
      </c>
      <c r="DC89">
        <v>50.39</v>
      </c>
      <c r="DD89">
        <v>78.78</v>
      </c>
      <c r="DE89">
        <v>834199</v>
      </c>
      <c r="DF89">
        <v>498494</v>
      </c>
      <c r="DG89">
        <v>14238</v>
      </c>
      <c r="DH89">
        <v>52.32</v>
      </c>
      <c r="DI89">
        <v>32.1</v>
      </c>
      <c r="DJ89">
        <v>84.42</v>
      </c>
      <c r="DK89">
        <v>0</v>
      </c>
      <c r="DL89">
        <v>0</v>
      </c>
      <c r="DM89">
        <v>84.42</v>
      </c>
      <c r="DN89">
        <v>165911</v>
      </c>
      <c r="DO89">
        <v>176826</v>
      </c>
      <c r="DP89">
        <v>2198959</v>
      </c>
      <c r="DQ89">
        <v>39697</v>
      </c>
      <c r="DR89">
        <v>54372</v>
      </c>
      <c r="DS89">
        <v>117632</v>
      </c>
      <c r="DT89">
        <v>976</v>
      </c>
      <c r="DU89">
        <v>0</v>
      </c>
      <c r="DV89">
        <v>25425</v>
      </c>
      <c r="DW89">
        <v>243456</v>
      </c>
      <c r="DX89">
        <v>2509</v>
      </c>
      <c r="DY89">
        <v>7395</v>
      </c>
      <c r="DZ89">
        <v>175153</v>
      </c>
      <c r="EA89">
        <v>63525</v>
      </c>
      <c r="EB89">
        <v>126075</v>
      </c>
      <c r="EC89">
        <v>80408</v>
      </c>
      <c r="ED89">
        <v>48945</v>
      </c>
      <c r="EE89">
        <v>3354</v>
      </c>
      <c r="EF89">
        <v>64559</v>
      </c>
      <c r="EG89">
        <v>61346</v>
      </c>
      <c r="EH89">
        <v>741395</v>
      </c>
      <c r="EI89" s="84">
        <v>42401</v>
      </c>
      <c r="EJ89" s="84">
        <v>42735</v>
      </c>
      <c r="EK89">
        <v>1190161</v>
      </c>
      <c r="EL89" t="b">
        <v>1</v>
      </c>
      <c r="EM89" t="b">
        <v>1</v>
      </c>
      <c r="EN89">
        <v>1</v>
      </c>
      <c r="EO89" t="s">
        <v>3755</v>
      </c>
      <c r="EP89" t="s">
        <v>3756</v>
      </c>
      <c r="EQ89" t="s">
        <v>3763</v>
      </c>
      <c r="ER89" t="s">
        <v>3764</v>
      </c>
      <c r="ES89">
        <v>0.94520000000000004</v>
      </c>
      <c r="ET89">
        <v>0.9335</v>
      </c>
      <c r="EU89">
        <v>0.91400000000000003</v>
      </c>
      <c r="EV89">
        <v>0.98650000000000004</v>
      </c>
      <c r="EW89">
        <v>0.94689999999999996</v>
      </c>
      <c r="EX89">
        <v>0</v>
      </c>
      <c r="EY89">
        <v>44594</v>
      </c>
      <c r="EZ89" t="s">
        <v>3866</v>
      </c>
      <c r="FA89">
        <v>0.94520000000000004</v>
      </c>
      <c r="FB89" t="b">
        <v>0</v>
      </c>
      <c r="FC89" t="b">
        <v>0</v>
      </c>
      <c r="FD89">
        <v>0</v>
      </c>
      <c r="FE89">
        <v>0</v>
      </c>
      <c r="FF89">
        <v>0.4</v>
      </c>
      <c r="FG89">
        <v>0.82799999999999996</v>
      </c>
      <c r="FH89">
        <v>342737</v>
      </c>
      <c r="FI89">
        <v>2198959</v>
      </c>
      <c r="FJ89">
        <v>7720</v>
      </c>
      <c r="FK89">
        <v>13869</v>
      </c>
      <c r="FL89">
        <v>16750</v>
      </c>
      <c r="FM89" t="b">
        <v>0</v>
      </c>
      <c r="FN89">
        <v>0.55659999999999998</v>
      </c>
      <c r="FO89" s="84">
        <v>42401</v>
      </c>
      <c r="FP89" s="84">
        <v>42735</v>
      </c>
      <c r="FQ89" t="s">
        <v>1228</v>
      </c>
      <c r="FR89" t="b">
        <v>0</v>
      </c>
      <c r="FS89" t="b">
        <v>0</v>
      </c>
      <c r="FT89">
        <v>3.4018000000000002</v>
      </c>
      <c r="FU89" s="84">
        <v>42582</v>
      </c>
      <c r="FV89" t="s">
        <v>2872</v>
      </c>
      <c r="FW89">
        <v>0</v>
      </c>
      <c r="FX89">
        <v>3627</v>
      </c>
      <c r="FY89">
        <v>4778</v>
      </c>
      <c r="FZ89">
        <v>7222</v>
      </c>
      <c r="GA89">
        <v>26181</v>
      </c>
      <c r="GB89">
        <v>0</v>
      </c>
      <c r="GC89">
        <v>2786</v>
      </c>
      <c r="GD89" t="s">
        <v>2925</v>
      </c>
      <c r="GE89">
        <v>0.6</v>
      </c>
      <c r="GF89" t="s">
        <v>2872</v>
      </c>
      <c r="GG89">
        <v>0</v>
      </c>
      <c r="GH89">
        <v>0</v>
      </c>
      <c r="GI89">
        <v>0</v>
      </c>
      <c r="GJ89">
        <v>0</v>
      </c>
      <c r="GK89" t="s">
        <v>3866</v>
      </c>
      <c r="GL89" t="s">
        <v>3866</v>
      </c>
      <c r="GM89" t="s">
        <v>2874</v>
      </c>
      <c r="GN89" t="s">
        <v>2607</v>
      </c>
      <c r="GO89" t="s">
        <v>2609</v>
      </c>
      <c r="GP89" t="s">
        <v>2864</v>
      </c>
      <c r="GQ89" t="s">
        <v>2864</v>
      </c>
      <c r="GR89" t="s">
        <v>2608</v>
      </c>
      <c r="GS89" t="s">
        <v>2996</v>
      </c>
      <c r="GT89" t="s">
        <v>2898</v>
      </c>
      <c r="GU89" t="s">
        <v>1225</v>
      </c>
      <c r="GV89" t="s">
        <v>2864</v>
      </c>
      <c r="GW89" t="s">
        <v>1226</v>
      </c>
      <c r="GX89" t="s">
        <v>893</v>
      </c>
      <c r="GY89" t="s">
        <v>2639</v>
      </c>
      <c r="GZ89" t="s">
        <v>3864</v>
      </c>
      <c r="HA89">
        <v>94.53</v>
      </c>
      <c r="HB89">
        <v>62.46</v>
      </c>
    </row>
    <row r="90" spans="1:210" x14ac:dyDescent="0.25">
      <c r="A90" t="e">
        <f>VLOOKUP(B90,'Free Standing without QAAF'!#REF!,1,FALSE)</f>
        <v>#REF!</v>
      </c>
      <c r="B90" t="s">
        <v>2603</v>
      </c>
      <c r="C90" t="s">
        <v>2604</v>
      </c>
      <c r="D90" t="s">
        <v>20</v>
      </c>
      <c r="E90" t="s">
        <v>1062</v>
      </c>
      <c r="F90" t="s">
        <v>1063</v>
      </c>
      <c r="G90" t="s">
        <v>893</v>
      </c>
      <c r="H90" t="s">
        <v>1064</v>
      </c>
      <c r="I90" t="s">
        <v>1065</v>
      </c>
      <c r="J90">
        <v>162.41999999999999</v>
      </c>
      <c r="K90">
        <v>583.24</v>
      </c>
      <c r="L90" s="17">
        <v>10</v>
      </c>
      <c r="M90" s="17">
        <v>7.13</v>
      </c>
      <c r="N90" s="17">
        <v>179.55</v>
      </c>
      <c r="O90" s="17">
        <v>600.37</v>
      </c>
      <c r="Q90" s="84">
        <v>43191</v>
      </c>
      <c r="R90">
        <v>115</v>
      </c>
      <c r="S90" t="b">
        <v>1</v>
      </c>
      <c r="T90">
        <v>0.97140000000000004</v>
      </c>
      <c r="U90" t="s">
        <v>2861</v>
      </c>
      <c r="V90" s="85">
        <v>43207.602858772902</v>
      </c>
      <c r="W90" t="s">
        <v>3751</v>
      </c>
      <c r="X90">
        <v>0.85</v>
      </c>
      <c r="Y90">
        <v>0</v>
      </c>
      <c r="Z90">
        <v>1.2</v>
      </c>
      <c r="AA90">
        <v>1.1000000000000001</v>
      </c>
      <c r="AB90">
        <v>-0.13125000000000001</v>
      </c>
      <c r="AC90">
        <v>76.88</v>
      </c>
      <c r="AD90">
        <v>0.95</v>
      </c>
      <c r="AE90">
        <v>0</v>
      </c>
      <c r="AF90">
        <v>0.1</v>
      </c>
      <c r="AG90">
        <v>87.8</v>
      </c>
      <c r="AH90">
        <v>0.96</v>
      </c>
      <c r="AI90">
        <v>0</v>
      </c>
      <c r="AJ90">
        <v>0.08</v>
      </c>
      <c r="AK90">
        <v>140.83000000000001</v>
      </c>
      <c r="AL90">
        <v>368.24</v>
      </c>
      <c r="AM90" s="84">
        <v>42917</v>
      </c>
      <c r="AN90">
        <v>657520726</v>
      </c>
      <c r="AO90">
        <v>0.78390000000000004</v>
      </c>
      <c r="AP90" s="84">
        <v>43100</v>
      </c>
      <c r="AQ90" t="b">
        <v>0</v>
      </c>
      <c r="AR90">
        <v>162.51</v>
      </c>
      <c r="AS90">
        <v>0.5</v>
      </c>
      <c r="AT90">
        <v>0.75</v>
      </c>
      <c r="AU90">
        <v>3.8397000000000001</v>
      </c>
      <c r="AV90">
        <v>4.4138000000000002</v>
      </c>
      <c r="AW90">
        <v>0.5</v>
      </c>
      <c r="AX90">
        <v>0</v>
      </c>
      <c r="AY90">
        <v>0.6</v>
      </c>
      <c r="AZ90">
        <v>0.5</v>
      </c>
      <c r="BA90">
        <v>0.71740000000000004</v>
      </c>
      <c r="BB90">
        <v>0.95</v>
      </c>
      <c r="BC90">
        <v>0.5</v>
      </c>
      <c r="BD90">
        <v>0.1255</v>
      </c>
      <c r="BE90">
        <v>0.5</v>
      </c>
      <c r="BF90">
        <v>0.47939999999999999</v>
      </c>
      <c r="BG90">
        <v>1.089</v>
      </c>
      <c r="BH90">
        <v>8</v>
      </c>
      <c r="BI90" s="84">
        <v>42917</v>
      </c>
      <c r="BJ90">
        <v>1</v>
      </c>
      <c r="BK90" t="b">
        <v>0</v>
      </c>
      <c r="BL90" t="s">
        <v>2872</v>
      </c>
      <c r="BM90" t="s">
        <v>2872</v>
      </c>
      <c r="BN90" t="b">
        <v>1</v>
      </c>
      <c r="BO90" s="84">
        <v>43207</v>
      </c>
      <c r="BP90" t="b">
        <v>1</v>
      </c>
      <c r="BQ90" s="84">
        <v>43191</v>
      </c>
      <c r="BR90">
        <v>115</v>
      </c>
      <c r="BS90">
        <v>7091</v>
      </c>
      <c r="BT90">
        <v>106223</v>
      </c>
      <c r="BU90" s="85">
        <v>43207.602858772902</v>
      </c>
      <c r="BV90" t="s">
        <v>3867</v>
      </c>
      <c r="BW90">
        <v>162.41999999999999</v>
      </c>
      <c r="BX90" t="s">
        <v>2861</v>
      </c>
      <c r="BY90">
        <v>1.0543</v>
      </c>
      <c r="BZ90">
        <v>3869</v>
      </c>
      <c r="CA90">
        <v>1.0243</v>
      </c>
      <c r="CB90" t="s">
        <v>2864</v>
      </c>
      <c r="CC90" t="s">
        <v>3751</v>
      </c>
      <c r="CD90" t="b">
        <v>1</v>
      </c>
      <c r="CE90">
        <v>0</v>
      </c>
      <c r="CF90">
        <v>69</v>
      </c>
      <c r="CG90">
        <v>1</v>
      </c>
      <c r="CH90">
        <v>71</v>
      </c>
      <c r="CI90">
        <v>23785</v>
      </c>
      <c r="CJ90">
        <v>20689</v>
      </c>
      <c r="CK90">
        <v>13986</v>
      </c>
      <c r="CL90">
        <v>0.86980000000000002</v>
      </c>
      <c r="CM90" t="s">
        <v>2883</v>
      </c>
      <c r="CN90">
        <v>0</v>
      </c>
      <c r="CO90">
        <v>583.24</v>
      </c>
      <c r="CP90" t="s">
        <v>2866</v>
      </c>
      <c r="CQ90" t="s">
        <v>2867</v>
      </c>
      <c r="CR90">
        <v>65.84</v>
      </c>
      <c r="CS90">
        <v>96.58</v>
      </c>
      <c r="CT90">
        <v>3</v>
      </c>
      <c r="CU90">
        <v>0</v>
      </c>
      <c r="CV90">
        <v>1477753</v>
      </c>
      <c r="CW90">
        <v>63.79</v>
      </c>
      <c r="CX90">
        <v>62.45</v>
      </c>
      <c r="CY90">
        <v>65.84</v>
      </c>
      <c r="CZ90">
        <v>83.86</v>
      </c>
      <c r="DA90">
        <v>0</v>
      </c>
      <c r="DB90">
        <v>0</v>
      </c>
      <c r="DC90">
        <v>65.84</v>
      </c>
      <c r="DD90">
        <v>105.92</v>
      </c>
      <c r="DE90">
        <v>1665175</v>
      </c>
      <c r="DF90">
        <v>800550</v>
      </c>
      <c r="DG90">
        <v>20689</v>
      </c>
      <c r="DH90">
        <v>71.88</v>
      </c>
      <c r="DI90">
        <v>34.56</v>
      </c>
      <c r="DJ90">
        <v>106.44</v>
      </c>
      <c r="DK90">
        <v>0</v>
      </c>
      <c r="DL90">
        <v>0</v>
      </c>
      <c r="DM90">
        <v>106.44</v>
      </c>
      <c r="DN90">
        <v>186762</v>
      </c>
      <c r="DO90">
        <v>292733</v>
      </c>
      <c r="DP90">
        <v>3943478</v>
      </c>
      <c r="DQ90">
        <v>63479</v>
      </c>
      <c r="DR90">
        <v>115978</v>
      </c>
      <c r="DS90">
        <v>211359</v>
      </c>
      <c r="DT90">
        <v>0</v>
      </c>
      <c r="DU90">
        <v>0</v>
      </c>
      <c r="DV90">
        <v>67648</v>
      </c>
      <c r="DW90">
        <v>706240</v>
      </c>
      <c r="DX90">
        <v>10694</v>
      </c>
      <c r="DY90">
        <v>10282</v>
      </c>
      <c r="DZ90">
        <v>350690</v>
      </c>
      <c r="EA90">
        <v>158947</v>
      </c>
      <c r="EB90">
        <v>148870</v>
      </c>
      <c r="EC90">
        <v>113471</v>
      </c>
      <c r="ED90">
        <v>123899</v>
      </c>
      <c r="EE90">
        <v>3884</v>
      </c>
      <c r="EF90">
        <v>59736</v>
      </c>
      <c r="EG90">
        <v>78244</v>
      </c>
      <c r="EH90">
        <v>1240562</v>
      </c>
      <c r="EI90" s="84">
        <v>42401</v>
      </c>
      <c r="EJ90" s="84">
        <v>42735</v>
      </c>
      <c r="EK90">
        <v>2202016</v>
      </c>
      <c r="EL90" t="b">
        <v>1</v>
      </c>
      <c r="EM90" t="b">
        <v>1</v>
      </c>
      <c r="EN90">
        <v>1.089</v>
      </c>
      <c r="EO90" t="s">
        <v>3755</v>
      </c>
      <c r="EP90" t="s">
        <v>3756</v>
      </c>
      <c r="EQ90" t="s">
        <v>3763</v>
      </c>
      <c r="ER90" t="s">
        <v>3764</v>
      </c>
      <c r="ES90">
        <v>1.0215000000000001</v>
      </c>
      <c r="ET90">
        <v>1.0347999999999999</v>
      </c>
      <c r="EU90">
        <v>0.98319999999999996</v>
      </c>
      <c r="EV90">
        <v>1.0589999999999999</v>
      </c>
      <c r="EW90">
        <v>1.0091000000000001</v>
      </c>
      <c r="EX90">
        <v>0</v>
      </c>
      <c r="EY90">
        <v>72499</v>
      </c>
      <c r="EZ90" t="s">
        <v>3867</v>
      </c>
      <c r="FA90">
        <v>1.0215000000000001</v>
      </c>
      <c r="FB90" t="b">
        <v>0</v>
      </c>
      <c r="FC90" t="b">
        <v>0</v>
      </c>
      <c r="FD90">
        <v>0</v>
      </c>
      <c r="FE90">
        <v>0</v>
      </c>
      <c r="FF90">
        <v>0.27660000000000001</v>
      </c>
      <c r="FG90">
        <v>0.86980000000000002</v>
      </c>
      <c r="FH90">
        <v>479495</v>
      </c>
      <c r="FI90">
        <v>3943478</v>
      </c>
      <c r="FJ90">
        <v>13986</v>
      </c>
      <c r="FK90">
        <v>20689</v>
      </c>
      <c r="FL90">
        <v>23785</v>
      </c>
      <c r="FM90" t="b">
        <v>0</v>
      </c>
      <c r="FN90">
        <v>0.67600000000000005</v>
      </c>
      <c r="FO90" s="84">
        <v>42401</v>
      </c>
      <c r="FP90" s="84">
        <v>42735</v>
      </c>
      <c r="FQ90" t="s">
        <v>1065</v>
      </c>
      <c r="FR90" t="b">
        <v>0</v>
      </c>
      <c r="FS90" t="b">
        <v>0</v>
      </c>
      <c r="FT90">
        <v>3.4304999999999999</v>
      </c>
      <c r="FU90" s="84">
        <v>42582</v>
      </c>
      <c r="FV90" t="s">
        <v>2872</v>
      </c>
      <c r="FW90">
        <v>0</v>
      </c>
      <c r="FX90">
        <v>7442</v>
      </c>
      <c r="FY90">
        <v>12734</v>
      </c>
      <c r="FZ90">
        <v>10449</v>
      </c>
      <c r="GA90">
        <v>38786</v>
      </c>
      <c r="GB90">
        <v>0</v>
      </c>
      <c r="GC90">
        <v>3088</v>
      </c>
      <c r="GD90" t="s">
        <v>2925</v>
      </c>
      <c r="GE90">
        <v>0.72340000000000004</v>
      </c>
      <c r="GF90" t="s">
        <v>2872</v>
      </c>
      <c r="GG90">
        <v>0</v>
      </c>
      <c r="GH90">
        <v>0</v>
      </c>
      <c r="GI90">
        <v>0</v>
      </c>
      <c r="GJ90">
        <v>0</v>
      </c>
      <c r="GK90" t="s">
        <v>3867</v>
      </c>
      <c r="GL90" t="s">
        <v>3867</v>
      </c>
      <c r="GM90" t="s">
        <v>2874</v>
      </c>
      <c r="GN90" t="s">
        <v>2603</v>
      </c>
      <c r="GO90" t="s">
        <v>20</v>
      </c>
      <c r="GP90" t="s">
        <v>2864</v>
      </c>
      <c r="GQ90" t="s">
        <v>2864</v>
      </c>
      <c r="GR90" t="s">
        <v>2604</v>
      </c>
      <c r="GS90" t="s">
        <v>2996</v>
      </c>
      <c r="GT90" t="s">
        <v>2898</v>
      </c>
      <c r="GU90" t="s">
        <v>1062</v>
      </c>
      <c r="GV90" t="s">
        <v>2864</v>
      </c>
      <c r="GW90" t="s">
        <v>1063</v>
      </c>
      <c r="GX90" t="s">
        <v>893</v>
      </c>
      <c r="GY90" t="s">
        <v>2633</v>
      </c>
      <c r="GZ90" t="s">
        <v>3864</v>
      </c>
      <c r="HA90">
        <v>119.18</v>
      </c>
      <c r="HB90">
        <v>71.430000000000007</v>
      </c>
    </row>
    <row r="91" spans="1:210" x14ac:dyDescent="0.25">
      <c r="A91" t="e">
        <f>VLOOKUP(B91,'Free Standing without QAAF'!#REF!,1,FALSE)</f>
        <v>#REF!</v>
      </c>
      <c r="B91" t="s">
        <v>2605</v>
      </c>
      <c r="C91" t="s">
        <v>2606</v>
      </c>
      <c r="D91" t="s">
        <v>21</v>
      </c>
      <c r="E91" t="s">
        <v>1067</v>
      </c>
      <c r="F91" t="s">
        <v>1068</v>
      </c>
      <c r="G91" t="s">
        <v>893</v>
      </c>
      <c r="H91" t="s">
        <v>1069</v>
      </c>
      <c r="I91" t="s">
        <v>1070</v>
      </c>
      <c r="J91">
        <v>142.34</v>
      </c>
      <c r="K91">
        <v>579.91</v>
      </c>
      <c r="L91" s="17">
        <v>10</v>
      </c>
      <c r="M91" s="17">
        <v>7.13</v>
      </c>
      <c r="N91" s="17">
        <v>159.47</v>
      </c>
      <c r="O91" s="17">
        <v>597.04</v>
      </c>
      <c r="Q91" s="84">
        <v>43191</v>
      </c>
      <c r="R91">
        <v>115</v>
      </c>
      <c r="S91" t="b">
        <v>1</v>
      </c>
      <c r="T91">
        <v>0.97140000000000004</v>
      </c>
      <c r="U91" t="s">
        <v>2861</v>
      </c>
      <c r="V91" s="85">
        <v>43207.602858772902</v>
      </c>
      <c r="W91" t="s">
        <v>3751</v>
      </c>
      <c r="X91">
        <v>0.85</v>
      </c>
      <c r="Y91">
        <v>0</v>
      </c>
      <c r="Z91">
        <v>1.2</v>
      </c>
      <c r="AA91">
        <v>1.1000000000000001</v>
      </c>
      <c r="AB91">
        <v>-0.13125000000000001</v>
      </c>
      <c r="AC91">
        <v>76.88</v>
      </c>
      <c r="AD91">
        <v>0.95</v>
      </c>
      <c r="AE91">
        <v>0</v>
      </c>
      <c r="AF91">
        <v>0.1</v>
      </c>
      <c r="AG91">
        <v>87.8</v>
      </c>
      <c r="AH91">
        <v>0.96</v>
      </c>
      <c r="AI91">
        <v>0</v>
      </c>
      <c r="AJ91">
        <v>0.08</v>
      </c>
      <c r="AK91">
        <v>140.83000000000001</v>
      </c>
      <c r="AL91">
        <v>368.24</v>
      </c>
      <c r="AM91" s="84">
        <v>42917</v>
      </c>
      <c r="AN91">
        <v>657520726</v>
      </c>
      <c r="AO91">
        <v>0.78390000000000004</v>
      </c>
      <c r="AP91" s="84">
        <v>43100</v>
      </c>
      <c r="AQ91" t="b">
        <v>0</v>
      </c>
      <c r="AR91">
        <v>162.51</v>
      </c>
      <c r="AS91">
        <v>0.5</v>
      </c>
      <c r="AT91">
        <v>0.75</v>
      </c>
      <c r="AU91">
        <v>3.8397000000000001</v>
      </c>
      <c r="AV91">
        <v>4.4138000000000002</v>
      </c>
      <c r="AW91">
        <v>0.5</v>
      </c>
      <c r="AX91">
        <v>0</v>
      </c>
      <c r="AY91">
        <v>0.6</v>
      </c>
      <c r="AZ91">
        <v>0.5</v>
      </c>
      <c r="BA91">
        <v>0.71740000000000004</v>
      </c>
      <c r="BB91">
        <v>0.95</v>
      </c>
      <c r="BC91">
        <v>0.5</v>
      </c>
      <c r="BD91">
        <v>0.1255</v>
      </c>
      <c r="BE91">
        <v>0.5</v>
      </c>
      <c r="BF91">
        <v>0.47939999999999999</v>
      </c>
      <c r="BG91">
        <v>1.089</v>
      </c>
      <c r="BH91">
        <v>8</v>
      </c>
      <c r="BI91" s="84">
        <v>42917</v>
      </c>
      <c r="BJ91">
        <v>1</v>
      </c>
      <c r="BK91" t="b">
        <v>0</v>
      </c>
      <c r="BL91" t="s">
        <v>2872</v>
      </c>
      <c r="BM91" t="s">
        <v>2872</v>
      </c>
      <c r="BN91" t="b">
        <v>1</v>
      </c>
      <c r="BO91" s="84">
        <v>43207</v>
      </c>
      <c r="BP91" t="b">
        <v>1</v>
      </c>
      <c r="BQ91" s="84">
        <v>43191</v>
      </c>
      <c r="BR91">
        <v>115</v>
      </c>
      <c r="BS91">
        <v>7092</v>
      </c>
      <c r="BT91">
        <v>106224</v>
      </c>
      <c r="BU91" s="85">
        <v>43207.602858772902</v>
      </c>
      <c r="BV91" t="s">
        <v>3868</v>
      </c>
      <c r="BW91">
        <v>142.34</v>
      </c>
      <c r="BX91" t="s">
        <v>2861</v>
      </c>
      <c r="BY91">
        <v>1.0346</v>
      </c>
      <c r="BZ91">
        <v>3870</v>
      </c>
      <c r="CA91">
        <v>1.0218799999999999</v>
      </c>
      <c r="CB91" t="s">
        <v>2864</v>
      </c>
      <c r="CC91" t="s">
        <v>3751</v>
      </c>
      <c r="CD91" t="b">
        <v>1</v>
      </c>
      <c r="CE91">
        <v>0</v>
      </c>
      <c r="CF91">
        <v>71</v>
      </c>
      <c r="CG91">
        <v>1</v>
      </c>
      <c r="CH91">
        <v>82</v>
      </c>
      <c r="CI91">
        <v>22550</v>
      </c>
      <c r="CJ91">
        <v>18468</v>
      </c>
      <c r="CK91">
        <v>12650</v>
      </c>
      <c r="CL91">
        <v>0.81899999999999995</v>
      </c>
      <c r="CM91" t="s">
        <v>2883</v>
      </c>
      <c r="CN91">
        <v>0</v>
      </c>
      <c r="CO91">
        <v>579.91</v>
      </c>
      <c r="CP91" t="s">
        <v>2866</v>
      </c>
      <c r="CQ91" t="s">
        <v>2867</v>
      </c>
      <c r="CR91">
        <v>60.97</v>
      </c>
      <c r="CS91">
        <v>81.37</v>
      </c>
      <c r="CT91">
        <v>2</v>
      </c>
      <c r="CU91">
        <v>0</v>
      </c>
      <c r="CV91">
        <v>1239264</v>
      </c>
      <c r="CW91">
        <v>59.76</v>
      </c>
      <c r="CX91">
        <v>58.93</v>
      </c>
      <c r="CY91">
        <v>60.97</v>
      </c>
      <c r="CZ91">
        <v>82.29</v>
      </c>
      <c r="DA91">
        <v>0</v>
      </c>
      <c r="DB91">
        <v>0</v>
      </c>
      <c r="DC91">
        <v>60.97</v>
      </c>
      <c r="DD91">
        <v>103.94</v>
      </c>
      <c r="DE91">
        <v>1061262</v>
      </c>
      <c r="DF91">
        <v>664812</v>
      </c>
      <c r="DG91">
        <v>19168</v>
      </c>
      <c r="DH91">
        <v>49.31</v>
      </c>
      <c r="DI91">
        <v>32.06</v>
      </c>
      <c r="DJ91">
        <v>81.37</v>
      </c>
      <c r="DK91">
        <v>0</v>
      </c>
      <c r="DL91">
        <v>0</v>
      </c>
      <c r="DM91">
        <v>81.37</v>
      </c>
      <c r="DN91">
        <v>130735</v>
      </c>
      <c r="DO91">
        <v>248683</v>
      </c>
      <c r="DP91">
        <v>2965339</v>
      </c>
      <c r="DQ91">
        <v>51076</v>
      </c>
      <c r="DR91">
        <v>79190</v>
      </c>
      <c r="DS91">
        <v>141900</v>
      </c>
      <c r="DT91">
        <v>0</v>
      </c>
      <c r="DU91">
        <v>214</v>
      </c>
      <c r="DV91">
        <v>38704</v>
      </c>
      <c r="DW91">
        <v>362092</v>
      </c>
      <c r="DX91">
        <v>3447</v>
      </c>
      <c r="DY91">
        <v>5221</v>
      </c>
      <c r="DZ91">
        <v>216300</v>
      </c>
      <c r="EA91">
        <v>133987</v>
      </c>
      <c r="EB91">
        <v>162327</v>
      </c>
      <c r="EC91">
        <v>104854</v>
      </c>
      <c r="ED91">
        <v>110992</v>
      </c>
      <c r="EE91">
        <v>3954</v>
      </c>
      <c r="EF91">
        <v>66385</v>
      </c>
      <c r="EG91">
        <v>24686</v>
      </c>
      <c r="EH91">
        <v>1080591</v>
      </c>
      <c r="EI91" s="84">
        <v>42461</v>
      </c>
      <c r="EJ91" s="84">
        <v>42735</v>
      </c>
      <c r="EK91">
        <v>1537293</v>
      </c>
      <c r="EL91" t="b">
        <v>1</v>
      </c>
      <c r="EM91" t="b">
        <v>1</v>
      </c>
      <c r="EN91">
        <v>1.089</v>
      </c>
      <c r="EO91" t="s">
        <v>3756</v>
      </c>
      <c r="EP91" t="s">
        <v>3763</v>
      </c>
      <c r="EQ91" t="s">
        <v>3764</v>
      </c>
      <c r="ER91" t="s">
        <v>2999</v>
      </c>
      <c r="ES91">
        <v>1.014</v>
      </c>
      <c r="ET91">
        <v>0.99670000000000003</v>
      </c>
      <c r="EU91">
        <v>1.0406</v>
      </c>
      <c r="EV91">
        <v>1.0047999999999999</v>
      </c>
      <c r="EW91">
        <v>0</v>
      </c>
      <c r="EX91">
        <v>0</v>
      </c>
      <c r="EY91">
        <v>60927</v>
      </c>
      <c r="EZ91" t="s">
        <v>3868</v>
      </c>
      <c r="FA91">
        <v>1.014</v>
      </c>
      <c r="FB91" t="b">
        <v>0</v>
      </c>
      <c r="FC91" t="b">
        <v>0</v>
      </c>
      <c r="FD91">
        <v>0</v>
      </c>
      <c r="FE91">
        <v>0</v>
      </c>
      <c r="FF91">
        <v>0.24390000000000001</v>
      </c>
      <c r="FG91">
        <v>0.81899999999999995</v>
      </c>
      <c r="FH91">
        <v>379418</v>
      </c>
      <c r="FI91">
        <v>2965339</v>
      </c>
      <c r="FJ91">
        <v>12650</v>
      </c>
      <c r="FK91">
        <v>18468</v>
      </c>
      <c r="FL91">
        <v>22550</v>
      </c>
      <c r="FM91" t="b">
        <v>0</v>
      </c>
      <c r="FN91">
        <v>0.68500000000000005</v>
      </c>
      <c r="FO91" s="84">
        <v>42461</v>
      </c>
      <c r="FP91" s="84">
        <v>42735</v>
      </c>
      <c r="FQ91" t="s">
        <v>1070</v>
      </c>
      <c r="FR91" t="b">
        <v>0</v>
      </c>
      <c r="FS91" t="b">
        <v>0</v>
      </c>
      <c r="FT91">
        <v>3.2534999999999998</v>
      </c>
      <c r="FU91" s="84">
        <v>42613</v>
      </c>
      <c r="FV91" t="s">
        <v>2872</v>
      </c>
      <c r="FW91">
        <v>0</v>
      </c>
      <c r="FX91">
        <v>3132</v>
      </c>
      <c r="FY91">
        <v>10206</v>
      </c>
      <c r="FZ91">
        <v>9566</v>
      </c>
      <c r="GA91">
        <v>37177</v>
      </c>
      <c r="GB91">
        <v>0</v>
      </c>
      <c r="GC91">
        <v>846</v>
      </c>
      <c r="GD91" t="s">
        <v>2925</v>
      </c>
      <c r="GE91">
        <v>0.75609999999999999</v>
      </c>
      <c r="GF91" t="s">
        <v>2872</v>
      </c>
      <c r="GG91">
        <v>0</v>
      </c>
      <c r="GH91">
        <v>0</v>
      </c>
      <c r="GI91">
        <v>0</v>
      </c>
      <c r="GJ91">
        <v>0</v>
      </c>
      <c r="GK91" t="s">
        <v>3868</v>
      </c>
      <c r="GL91" t="s">
        <v>3868</v>
      </c>
      <c r="GM91" t="s">
        <v>2874</v>
      </c>
      <c r="GN91" t="s">
        <v>2605</v>
      </c>
      <c r="GO91" t="s">
        <v>21</v>
      </c>
      <c r="GP91" t="s">
        <v>2864</v>
      </c>
      <c r="GQ91" t="s">
        <v>2864</v>
      </c>
      <c r="GR91" t="s">
        <v>2606</v>
      </c>
      <c r="GS91" t="s">
        <v>2996</v>
      </c>
      <c r="GT91" t="s">
        <v>2898</v>
      </c>
      <c r="GU91" t="s">
        <v>1067</v>
      </c>
      <c r="GV91" t="s">
        <v>2864</v>
      </c>
      <c r="GW91" t="s">
        <v>1068</v>
      </c>
      <c r="GX91" t="s">
        <v>893</v>
      </c>
      <c r="GY91" t="s">
        <v>2634</v>
      </c>
      <c r="GZ91" t="s">
        <v>3869</v>
      </c>
      <c r="HA91">
        <v>91.37</v>
      </c>
      <c r="HB91">
        <v>67.099999999999994</v>
      </c>
    </row>
    <row r="92" spans="1:210" x14ac:dyDescent="0.25">
      <c r="A92" t="e">
        <f>VLOOKUP(B92,'Free Standing without QAAF'!#REF!,1,FALSE)</f>
        <v>#REF!</v>
      </c>
      <c r="B92" t="s">
        <v>2617</v>
      </c>
      <c r="C92" t="s">
        <v>2618</v>
      </c>
      <c r="D92" t="s">
        <v>2619</v>
      </c>
      <c r="E92" t="s">
        <v>1606</v>
      </c>
      <c r="F92" t="s">
        <v>907</v>
      </c>
      <c r="G92" t="s">
        <v>893</v>
      </c>
      <c r="H92" t="s">
        <v>908</v>
      </c>
      <c r="I92" t="s">
        <v>909</v>
      </c>
      <c r="J92">
        <v>150.07</v>
      </c>
      <c r="K92">
        <v>559.51</v>
      </c>
      <c r="L92" s="17">
        <v>10</v>
      </c>
      <c r="M92" s="17">
        <v>7.13</v>
      </c>
      <c r="N92" s="17">
        <v>167.2</v>
      </c>
      <c r="O92" s="17">
        <v>576.64</v>
      </c>
      <c r="Q92" s="84">
        <v>43191</v>
      </c>
      <c r="R92">
        <v>115</v>
      </c>
      <c r="S92" t="b">
        <v>1</v>
      </c>
      <c r="T92">
        <v>0.97140000000000004</v>
      </c>
      <c r="U92" t="s">
        <v>2861</v>
      </c>
      <c r="V92" s="85">
        <v>43207.602858772902</v>
      </c>
      <c r="W92" t="s">
        <v>3751</v>
      </c>
      <c r="X92">
        <v>0.85</v>
      </c>
      <c r="Y92">
        <v>0</v>
      </c>
      <c r="Z92">
        <v>1.2</v>
      </c>
      <c r="AA92">
        <v>1.1000000000000001</v>
      </c>
      <c r="AB92">
        <v>-0.13125000000000001</v>
      </c>
      <c r="AC92">
        <v>76.88</v>
      </c>
      <c r="AD92">
        <v>0.95</v>
      </c>
      <c r="AE92">
        <v>0</v>
      </c>
      <c r="AF92">
        <v>0.1</v>
      </c>
      <c r="AG92">
        <v>87.8</v>
      </c>
      <c r="AH92">
        <v>0.96</v>
      </c>
      <c r="AI92">
        <v>0</v>
      </c>
      <c r="AJ92">
        <v>0.08</v>
      </c>
      <c r="AK92">
        <v>140.83000000000001</v>
      </c>
      <c r="AL92">
        <v>368.24</v>
      </c>
      <c r="AM92" s="84">
        <v>42917</v>
      </c>
      <c r="AN92">
        <v>657520726</v>
      </c>
      <c r="AO92">
        <v>0.78390000000000004</v>
      </c>
      <c r="AP92" s="84">
        <v>43100</v>
      </c>
      <c r="AQ92" t="b">
        <v>0</v>
      </c>
      <c r="AR92">
        <v>162.51</v>
      </c>
      <c r="AS92">
        <v>0.5</v>
      </c>
      <c r="AT92">
        <v>0.75</v>
      </c>
      <c r="AU92">
        <v>3.8397000000000001</v>
      </c>
      <c r="AV92">
        <v>4.4138000000000002</v>
      </c>
      <c r="AW92">
        <v>0.5</v>
      </c>
      <c r="AX92">
        <v>0</v>
      </c>
      <c r="AY92">
        <v>0.6</v>
      </c>
      <c r="AZ92">
        <v>0.5</v>
      </c>
      <c r="BA92">
        <v>0.71740000000000004</v>
      </c>
      <c r="BB92">
        <v>0.95</v>
      </c>
      <c r="BC92">
        <v>0.5</v>
      </c>
      <c r="BD92">
        <v>0.1255</v>
      </c>
      <c r="BE92">
        <v>0.5</v>
      </c>
      <c r="BF92">
        <v>0.47939999999999999</v>
      </c>
      <c r="BG92">
        <v>1.089</v>
      </c>
      <c r="BH92">
        <v>8</v>
      </c>
      <c r="BI92" s="84">
        <v>42917</v>
      </c>
      <c r="BJ92">
        <v>1</v>
      </c>
      <c r="BK92" t="b">
        <v>0</v>
      </c>
      <c r="BL92" t="s">
        <v>2872</v>
      </c>
      <c r="BM92" t="s">
        <v>2872</v>
      </c>
      <c r="BN92" t="b">
        <v>1</v>
      </c>
      <c r="BO92" s="84">
        <v>43207</v>
      </c>
      <c r="BP92" t="b">
        <v>1</v>
      </c>
      <c r="BQ92" s="84">
        <v>43191</v>
      </c>
      <c r="BR92">
        <v>115</v>
      </c>
      <c r="BS92">
        <v>7097</v>
      </c>
      <c r="BT92">
        <v>106357</v>
      </c>
      <c r="BU92" s="85">
        <v>43207.602858772902</v>
      </c>
      <c r="BV92" t="s">
        <v>3870</v>
      </c>
      <c r="BW92">
        <v>150.07</v>
      </c>
      <c r="BX92" t="s">
        <v>2861</v>
      </c>
      <c r="BY92">
        <v>0.91390000000000005</v>
      </c>
      <c r="BZ92">
        <v>3875</v>
      </c>
      <c r="CA92">
        <v>1.0243</v>
      </c>
      <c r="CB92" t="s">
        <v>2864</v>
      </c>
      <c r="CC92" t="s">
        <v>3751</v>
      </c>
      <c r="CD92" t="b">
        <v>1</v>
      </c>
      <c r="CE92">
        <v>0</v>
      </c>
      <c r="CF92">
        <v>375</v>
      </c>
      <c r="CG92">
        <v>1</v>
      </c>
      <c r="CH92">
        <v>89</v>
      </c>
      <c r="CI92">
        <v>29815</v>
      </c>
      <c r="CJ92">
        <v>22234</v>
      </c>
      <c r="CK92">
        <v>16697</v>
      </c>
      <c r="CL92">
        <v>0.74570000000000003</v>
      </c>
      <c r="CM92" t="s">
        <v>2883</v>
      </c>
      <c r="CN92">
        <v>0</v>
      </c>
      <c r="CO92">
        <v>559.51</v>
      </c>
      <c r="CP92" t="s">
        <v>2866</v>
      </c>
      <c r="CQ92" t="s">
        <v>2867</v>
      </c>
      <c r="CR92">
        <v>60.77</v>
      </c>
      <c r="CS92">
        <v>89.3</v>
      </c>
      <c r="CT92">
        <v>3</v>
      </c>
      <c r="CU92">
        <v>0</v>
      </c>
      <c r="CV92">
        <v>1650741</v>
      </c>
      <c r="CW92">
        <v>66.3</v>
      </c>
      <c r="CX92">
        <v>66.489999999999995</v>
      </c>
      <c r="CY92">
        <v>60.77</v>
      </c>
      <c r="CZ92">
        <v>72.69</v>
      </c>
      <c r="DA92">
        <v>0</v>
      </c>
      <c r="DB92">
        <v>0</v>
      </c>
      <c r="DC92">
        <v>60.77</v>
      </c>
      <c r="DD92">
        <v>91.82</v>
      </c>
      <c r="DE92">
        <v>1484422</v>
      </c>
      <c r="DF92">
        <v>921009</v>
      </c>
      <c r="DG92">
        <v>25343</v>
      </c>
      <c r="DH92">
        <v>52.31</v>
      </c>
      <c r="DI92">
        <v>36.99</v>
      </c>
      <c r="DJ92">
        <v>89.3</v>
      </c>
      <c r="DK92">
        <v>0</v>
      </c>
      <c r="DL92">
        <v>0</v>
      </c>
      <c r="DM92">
        <v>89.3</v>
      </c>
      <c r="DN92">
        <v>183684</v>
      </c>
      <c r="DO92">
        <v>312174</v>
      </c>
      <c r="DP92">
        <v>4056172</v>
      </c>
      <c r="DQ92">
        <v>44709</v>
      </c>
      <c r="DR92">
        <v>109190</v>
      </c>
      <c r="DS92">
        <v>185386</v>
      </c>
      <c r="DT92">
        <v>0</v>
      </c>
      <c r="DU92">
        <v>638</v>
      </c>
      <c r="DV92">
        <v>43179</v>
      </c>
      <c r="DW92">
        <v>587194</v>
      </c>
      <c r="DX92">
        <v>11334</v>
      </c>
      <c r="DY92">
        <v>6934</v>
      </c>
      <c r="DZ92">
        <v>298602</v>
      </c>
      <c r="EA92">
        <v>179282</v>
      </c>
      <c r="EB92">
        <v>210113</v>
      </c>
      <c r="EC92">
        <v>142886</v>
      </c>
      <c r="ED92">
        <v>144444</v>
      </c>
      <c r="EE92">
        <v>5059</v>
      </c>
      <c r="EF92">
        <v>119905</v>
      </c>
      <c r="EG92">
        <v>95741</v>
      </c>
      <c r="EH92">
        <v>1375718</v>
      </c>
      <c r="EI92" s="84">
        <v>42401</v>
      </c>
      <c r="EJ92" s="84">
        <v>42735</v>
      </c>
      <c r="EK92">
        <v>2148170</v>
      </c>
      <c r="EL92" t="b">
        <v>1</v>
      </c>
      <c r="EM92" t="b">
        <v>1</v>
      </c>
      <c r="EN92">
        <v>1.089</v>
      </c>
      <c r="EO92" t="s">
        <v>3755</v>
      </c>
      <c r="EP92" t="s">
        <v>3756</v>
      </c>
      <c r="EQ92" t="s">
        <v>3763</v>
      </c>
      <c r="ER92" t="s">
        <v>3764</v>
      </c>
      <c r="ES92">
        <v>0.99719999999999998</v>
      </c>
      <c r="ET92">
        <v>1.0134000000000001</v>
      </c>
      <c r="EU92">
        <v>1.0208999999999999</v>
      </c>
      <c r="EV92">
        <v>0.97450000000000003</v>
      </c>
      <c r="EW92">
        <v>0.98</v>
      </c>
      <c r="EX92">
        <v>0</v>
      </c>
      <c r="EY92">
        <v>71575</v>
      </c>
      <c r="EZ92" t="s">
        <v>3870</v>
      </c>
      <c r="FA92">
        <v>0.99719999999999998</v>
      </c>
      <c r="FB92" t="b">
        <v>0</v>
      </c>
      <c r="FC92" t="b">
        <v>0</v>
      </c>
      <c r="FD92">
        <v>0</v>
      </c>
      <c r="FE92">
        <v>0</v>
      </c>
      <c r="FF92">
        <v>4.5499999999999999E-2</v>
      </c>
      <c r="FG92">
        <v>0.74570000000000003</v>
      </c>
      <c r="FH92">
        <v>495858</v>
      </c>
      <c r="FI92">
        <v>4056172</v>
      </c>
      <c r="FJ92">
        <v>16697</v>
      </c>
      <c r="FK92">
        <v>22234</v>
      </c>
      <c r="FL92">
        <v>29815</v>
      </c>
      <c r="FM92" t="b">
        <v>0</v>
      </c>
      <c r="FN92">
        <v>0.751</v>
      </c>
      <c r="FO92" s="84">
        <v>42401</v>
      </c>
      <c r="FP92" s="84">
        <v>42735</v>
      </c>
      <c r="FQ92" t="s">
        <v>909</v>
      </c>
      <c r="FR92" t="b">
        <v>0</v>
      </c>
      <c r="FS92" t="b">
        <v>0</v>
      </c>
      <c r="FT92">
        <v>3.2282000000000002</v>
      </c>
      <c r="FU92" s="84">
        <v>42582</v>
      </c>
      <c r="FV92" t="s">
        <v>2872</v>
      </c>
      <c r="FW92">
        <v>0</v>
      </c>
      <c r="FX92">
        <v>5611</v>
      </c>
      <c r="FY92">
        <v>8823</v>
      </c>
      <c r="FZ92">
        <v>12675</v>
      </c>
      <c r="GA92">
        <v>41124</v>
      </c>
      <c r="GB92">
        <v>0</v>
      </c>
      <c r="GC92">
        <v>3342</v>
      </c>
      <c r="GD92" t="s">
        <v>2925</v>
      </c>
      <c r="GE92">
        <v>0.95450000000000002</v>
      </c>
      <c r="GF92" t="s">
        <v>2872</v>
      </c>
      <c r="GG92">
        <v>0</v>
      </c>
      <c r="GH92">
        <v>0</v>
      </c>
      <c r="GI92">
        <v>0</v>
      </c>
      <c r="GJ92">
        <v>0</v>
      </c>
      <c r="GK92" t="s">
        <v>3870</v>
      </c>
      <c r="GL92" t="s">
        <v>3870</v>
      </c>
      <c r="GM92" t="s">
        <v>2874</v>
      </c>
      <c r="GN92" t="s">
        <v>2617</v>
      </c>
      <c r="GO92" t="s">
        <v>2619</v>
      </c>
      <c r="GP92" t="s">
        <v>2864</v>
      </c>
      <c r="GQ92" t="s">
        <v>2864</v>
      </c>
      <c r="GR92" t="s">
        <v>2618</v>
      </c>
      <c r="GS92" t="s">
        <v>2996</v>
      </c>
      <c r="GT92" t="s">
        <v>2898</v>
      </c>
      <c r="GU92" t="s">
        <v>1606</v>
      </c>
      <c r="GV92" t="s">
        <v>2864</v>
      </c>
      <c r="GW92" t="s">
        <v>907</v>
      </c>
      <c r="GX92" t="s">
        <v>893</v>
      </c>
      <c r="GY92" t="s">
        <v>1607</v>
      </c>
      <c r="GZ92" t="s">
        <v>3864</v>
      </c>
      <c r="HA92">
        <v>99.99</v>
      </c>
      <c r="HB92">
        <v>74.239999999999995</v>
      </c>
    </row>
    <row r="93" spans="1:210" x14ac:dyDescent="0.25">
      <c r="A93" t="e">
        <f>VLOOKUP(B93,'Free Standing without QAAF'!#REF!,1,FALSE)</f>
        <v>#REF!</v>
      </c>
      <c r="B93" t="s">
        <v>2612</v>
      </c>
      <c r="C93" t="s">
        <v>2641</v>
      </c>
      <c r="D93" t="s">
        <v>66</v>
      </c>
      <c r="E93" t="s">
        <v>1484</v>
      </c>
      <c r="F93" t="s">
        <v>1485</v>
      </c>
      <c r="G93" t="s">
        <v>893</v>
      </c>
      <c r="H93" t="s">
        <v>1486</v>
      </c>
      <c r="I93" t="s">
        <v>1338</v>
      </c>
      <c r="J93">
        <v>128.03</v>
      </c>
      <c r="K93">
        <v>539.94000000000005</v>
      </c>
      <c r="L93" s="17">
        <v>10</v>
      </c>
      <c r="M93" s="17">
        <v>7.13</v>
      </c>
      <c r="N93" s="17">
        <v>145.16</v>
      </c>
      <c r="O93" s="17">
        <v>557.07000000000005</v>
      </c>
      <c r="Q93" s="84">
        <v>43191</v>
      </c>
      <c r="R93">
        <v>115</v>
      </c>
      <c r="S93" t="b">
        <v>1</v>
      </c>
      <c r="T93">
        <v>0.97140000000000004</v>
      </c>
      <c r="U93" t="s">
        <v>2861</v>
      </c>
      <c r="V93" s="85">
        <v>43207.602858772902</v>
      </c>
      <c r="W93" t="s">
        <v>3751</v>
      </c>
      <c r="X93">
        <v>0.85</v>
      </c>
      <c r="Y93">
        <v>0</v>
      </c>
      <c r="Z93">
        <v>1.2</v>
      </c>
      <c r="AA93">
        <v>1.1000000000000001</v>
      </c>
      <c r="AB93">
        <v>-0.13125000000000001</v>
      </c>
      <c r="AC93">
        <v>76.88</v>
      </c>
      <c r="AD93">
        <v>0.95</v>
      </c>
      <c r="AE93">
        <v>0</v>
      </c>
      <c r="AF93">
        <v>0.1</v>
      </c>
      <c r="AG93">
        <v>87.8</v>
      </c>
      <c r="AH93">
        <v>0.96</v>
      </c>
      <c r="AI93">
        <v>0</v>
      </c>
      <c r="AJ93">
        <v>0.08</v>
      </c>
      <c r="AK93">
        <v>140.83000000000001</v>
      </c>
      <c r="AL93">
        <v>368.24</v>
      </c>
      <c r="AM93" s="84">
        <v>42917</v>
      </c>
      <c r="AN93">
        <v>657520726</v>
      </c>
      <c r="AO93">
        <v>0.78390000000000004</v>
      </c>
      <c r="AP93" s="84">
        <v>43100</v>
      </c>
      <c r="AQ93" t="b">
        <v>0</v>
      </c>
      <c r="AR93">
        <v>162.51</v>
      </c>
      <c r="AS93">
        <v>0.5</v>
      </c>
      <c r="AT93">
        <v>0.75</v>
      </c>
      <c r="AU93">
        <v>3.8397000000000001</v>
      </c>
      <c r="AV93">
        <v>4.4138000000000002</v>
      </c>
      <c r="AW93">
        <v>0.5</v>
      </c>
      <c r="AX93">
        <v>0</v>
      </c>
      <c r="AY93">
        <v>0.6</v>
      </c>
      <c r="AZ93">
        <v>0.5</v>
      </c>
      <c r="BA93">
        <v>0.71740000000000004</v>
      </c>
      <c r="BB93">
        <v>0.95</v>
      </c>
      <c r="BC93">
        <v>0.5</v>
      </c>
      <c r="BD93">
        <v>0.1255</v>
      </c>
      <c r="BE93">
        <v>0.5</v>
      </c>
      <c r="BF93">
        <v>0.47939999999999999</v>
      </c>
      <c r="BG93">
        <v>1.089</v>
      </c>
      <c r="BH93">
        <v>8</v>
      </c>
      <c r="BI93" s="84">
        <v>42917</v>
      </c>
      <c r="BJ93">
        <v>1</v>
      </c>
      <c r="BK93" t="b">
        <v>0</v>
      </c>
      <c r="BL93" t="s">
        <v>2872</v>
      </c>
      <c r="BM93" t="s">
        <v>2872</v>
      </c>
      <c r="BN93" t="b">
        <v>1</v>
      </c>
      <c r="BO93" s="84">
        <v>43207</v>
      </c>
      <c r="BP93" t="b">
        <v>1</v>
      </c>
      <c r="BQ93" s="84">
        <v>43191</v>
      </c>
      <c r="BR93">
        <v>115</v>
      </c>
      <c r="BS93">
        <v>7123</v>
      </c>
      <c r="BT93">
        <v>106315</v>
      </c>
      <c r="BU93" s="85">
        <v>43207.602858772902</v>
      </c>
      <c r="BV93" t="s">
        <v>3871</v>
      </c>
      <c r="BW93">
        <v>128.03</v>
      </c>
      <c r="BX93" t="s">
        <v>2861</v>
      </c>
      <c r="BY93">
        <v>0.79810000000000003</v>
      </c>
      <c r="BZ93">
        <v>3893</v>
      </c>
      <c r="CA93">
        <v>1.0243</v>
      </c>
      <c r="CB93" t="s">
        <v>2864</v>
      </c>
      <c r="CC93" t="s">
        <v>3751</v>
      </c>
      <c r="CD93" t="b">
        <v>1</v>
      </c>
      <c r="CE93">
        <v>0</v>
      </c>
      <c r="CF93">
        <v>281</v>
      </c>
      <c r="CG93">
        <v>1</v>
      </c>
      <c r="CH93">
        <v>48</v>
      </c>
      <c r="CI93">
        <v>16080</v>
      </c>
      <c r="CJ93">
        <v>9203</v>
      </c>
      <c r="CK93">
        <v>5861</v>
      </c>
      <c r="CL93">
        <v>0.57230000000000003</v>
      </c>
      <c r="CM93" t="s">
        <v>2883</v>
      </c>
      <c r="CN93">
        <v>0</v>
      </c>
      <c r="CO93">
        <v>539.94000000000005</v>
      </c>
      <c r="CP93" t="s">
        <v>2866</v>
      </c>
      <c r="CQ93" t="s">
        <v>2880</v>
      </c>
      <c r="CR93">
        <v>54.75</v>
      </c>
      <c r="CS93">
        <v>73.28</v>
      </c>
      <c r="CT93">
        <v>3</v>
      </c>
      <c r="CU93">
        <v>0</v>
      </c>
      <c r="CV93">
        <v>635230</v>
      </c>
      <c r="CW93">
        <v>61.64</v>
      </c>
      <c r="CX93">
        <v>68.599999999999994</v>
      </c>
      <c r="CY93">
        <v>54.75</v>
      </c>
      <c r="CZ93">
        <v>58.29</v>
      </c>
      <c r="DA93">
        <v>0</v>
      </c>
      <c r="DB93">
        <v>0</v>
      </c>
      <c r="DC93">
        <v>54.75</v>
      </c>
      <c r="DD93">
        <v>73.63</v>
      </c>
      <c r="DE93">
        <v>595428</v>
      </c>
      <c r="DF93">
        <v>354294</v>
      </c>
      <c r="DG93">
        <v>13668</v>
      </c>
      <c r="DH93">
        <v>38.9</v>
      </c>
      <c r="DI93">
        <v>34.380000000000003</v>
      </c>
      <c r="DJ93">
        <v>73.28</v>
      </c>
      <c r="DK93">
        <v>0</v>
      </c>
      <c r="DL93">
        <v>0</v>
      </c>
      <c r="DM93">
        <v>73.28</v>
      </c>
      <c r="DN93">
        <v>114460</v>
      </c>
      <c r="DO93">
        <v>145485</v>
      </c>
      <c r="DP93">
        <v>1584953</v>
      </c>
      <c r="DQ93">
        <v>23679</v>
      </c>
      <c r="DR93">
        <v>37366</v>
      </c>
      <c r="DS93">
        <v>118590</v>
      </c>
      <c r="DT93">
        <v>0</v>
      </c>
      <c r="DU93">
        <v>1119</v>
      </c>
      <c r="DV93">
        <v>19289</v>
      </c>
      <c r="DW93">
        <v>128502</v>
      </c>
      <c r="DX93">
        <v>2651</v>
      </c>
      <c r="DY93">
        <v>4287</v>
      </c>
      <c r="DZ93">
        <v>152013</v>
      </c>
      <c r="EA93">
        <v>81525</v>
      </c>
      <c r="EB93">
        <v>83856</v>
      </c>
      <c r="EC93">
        <v>50569</v>
      </c>
      <c r="ED93">
        <v>25184</v>
      </c>
      <c r="EE93">
        <v>647</v>
      </c>
      <c r="EF93">
        <v>42025</v>
      </c>
      <c r="EG93">
        <v>4793</v>
      </c>
      <c r="EH93">
        <v>548912</v>
      </c>
      <c r="EI93" s="84">
        <v>42401</v>
      </c>
      <c r="EJ93" s="84">
        <v>42735</v>
      </c>
      <c r="EK93">
        <v>848149</v>
      </c>
      <c r="EL93" t="b">
        <v>1</v>
      </c>
      <c r="EM93" t="b">
        <v>1</v>
      </c>
      <c r="EN93">
        <v>1</v>
      </c>
      <c r="EO93" t="s">
        <v>3755</v>
      </c>
      <c r="EP93" t="s">
        <v>3756</v>
      </c>
      <c r="EQ93" t="s">
        <v>3763</v>
      </c>
      <c r="ER93" t="s">
        <v>3764</v>
      </c>
      <c r="ES93">
        <v>0.89859999999999995</v>
      </c>
      <c r="ET93">
        <v>0.92959999999999998</v>
      </c>
      <c r="EU93">
        <v>0.92120000000000002</v>
      </c>
      <c r="EV93">
        <v>0.85040000000000004</v>
      </c>
      <c r="EW93">
        <v>0.89329999999999998</v>
      </c>
      <c r="EX93">
        <v>0</v>
      </c>
      <c r="EY93">
        <v>31587</v>
      </c>
      <c r="EZ93" t="s">
        <v>3871</v>
      </c>
      <c r="FA93">
        <v>0.89859999999999995</v>
      </c>
      <c r="FB93" t="b">
        <v>0</v>
      </c>
      <c r="FC93" t="b">
        <v>0</v>
      </c>
      <c r="FD93">
        <v>0</v>
      </c>
      <c r="FE93">
        <v>0</v>
      </c>
      <c r="FF93">
        <v>0.79169999999999996</v>
      </c>
      <c r="FG93">
        <v>0.57230000000000003</v>
      </c>
      <c r="FH93">
        <v>259945</v>
      </c>
      <c r="FI93">
        <v>1584953</v>
      </c>
      <c r="FJ93">
        <v>5861</v>
      </c>
      <c r="FK93">
        <v>9203</v>
      </c>
      <c r="FL93">
        <v>16080</v>
      </c>
      <c r="FM93" t="b">
        <v>0</v>
      </c>
      <c r="FN93">
        <v>0.63690000000000002</v>
      </c>
      <c r="FO93" s="84">
        <v>42401</v>
      </c>
      <c r="FP93" s="84">
        <v>42735</v>
      </c>
      <c r="FQ93" t="s">
        <v>1338</v>
      </c>
      <c r="FR93" t="b">
        <v>0</v>
      </c>
      <c r="FS93" t="b">
        <v>0</v>
      </c>
      <c r="FT93">
        <v>3.8195999999999999</v>
      </c>
      <c r="FU93" s="84">
        <v>42582</v>
      </c>
      <c r="FV93" t="s">
        <v>2872</v>
      </c>
      <c r="FW93">
        <v>0</v>
      </c>
      <c r="FX93">
        <v>3474</v>
      </c>
      <c r="FY93">
        <v>4585</v>
      </c>
      <c r="FZ93">
        <v>4841</v>
      </c>
      <c r="GA93">
        <v>18532</v>
      </c>
      <c r="GB93">
        <v>0</v>
      </c>
      <c r="GC93">
        <v>155</v>
      </c>
      <c r="GD93" t="s">
        <v>2925</v>
      </c>
      <c r="GE93">
        <v>0.20830000000000001</v>
      </c>
      <c r="GF93" t="s">
        <v>2872</v>
      </c>
      <c r="GG93">
        <v>0</v>
      </c>
      <c r="GH93">
        <v>0</v>
      </c>
      <c r="GI93">
        <v>0</v>
      </c>
      <c r="GJ93">
        <v>0</v>
      </c>
      <c r="GK93" t="s">
        <v>3871</v>
      </c>
      <c r="GL93" t="s">
        <v>3871</v>
      </c>
      <c r="GM93" t="s">
        <v>2874</v>
      </c>
      <c r="GN93" t="s">
        <v>2612</v>
      </c>
      <c r="GO93" t="s">
        <v>66</v>
      </c>
      <c r="GP93" t="s">
        <v>2864</v>
      </c>
      <c r="GQ93" t="s">
        <v>2864</v>
      </c>
      <c r="GR93" t="s">
        <v>2641</v>
      </c>
      <c r="GS93" t="s">
        <v>2996</v>
      </c>
      <c r="GT93" t="s">
        <v>3629</v>
      </c>
      <c r="GU93" t="s">
        <v>1484</v>
      </c>
      <c r="GV93" t="s">
        <v>2864</v>
      </c>
      <c r="GW93" t="s">
        <v>1485</v>
      </c>
      <c r="GX93" t="s">
        <v>893</v>
      </c>
      <c r="GY93" t="s">
        <v>2642</v>
      </c>
      <c r="GZ93" t="s">
        <v>3864</v>
      </c>
      <c r="HA93">
        <v>82.06</v>
      </c>
      <c r="HB93">
        <v>69.02</v>
      </c>
    </row>
    <row r="94" spans="1:210" x14ac:dyDescent="0.25">
      <c r="A94" t="e">
        <f>VLOOKUP(B94,'Free Standing without QAAF'!#REF!,1,FALSE)</f>
        <v>#REF!</v>
      </c>
      <c r="B94" t="s">
        <v>2614</v>
      </c>
      <c r="C94" t="s">
        <v>2615</v>
      </c>
      <c r="D94" t="s">
        <v>71</v>
      </c>
      <c r="E94" t="s">
        <v>2563</v>
      </c>
      <c r="F94" t="s">
        <v>1516</v>
      </c>
      <c r="G94" t="s">
        <v>893</v>
      </c>
      <c r="H94" t="s">
        <v>1521</v>
      </c>
      <c r="I94" t="s">
        <v>1518</v>
      </c>
      <c r="J94">
        <v>150.72</v>
      </c>
      <c r="K94">
        <v>574.74</v>
      </c>
      <c r="L94" s="17">
        <v>10</v>
      </c>
      <c r="M94" s="17">
        <v>1.36</v>
      </c>
      <c r="N94" s="17">
        <v>162.08000000000001</v>
      </c>
      <c r="O94" s="17">
        <v>586.1</v>
      </c>
      <c r="Q94" s="84">
        <v>43191</v>
      </c>
      <c r="R94">
        <v>115</v>
      </c>
      <c r="S94" t="b">
        <v>1</v>
      </c>
      <c r="T94">
        <v>0.97140000000000004</v>
      </c>
      <c r="U94" t="s">
        <v>2861</v>
      </c>
      <c r="V94" s="85">
        <v>43207.602858772902</v>
      </c>
      <c r="W94" t="s">
        <v>3751</v>
      </c>
      <c r="X94">
        <v>0.85</v>
      </c>
      <c r="Y94">
        <v>0</v>
      </c>
      <c r="Z94">
        <v>1.2</v>
      </c>
      <c r="AA94">
        <v>1.1000000000000001</v>
      </c>
      <c r="AB94">
        <v>-0.13125000000000001</v>
      </c>
      <c r="AC94">
        <v>76.88</v>
      </c>
      <c r="AD94">
        <v>0.95</v>
      </c>
      <c r="AE94">
        <v>0</v>
      </c>
      <c r="AF94">
        <v>0.1</v>
      </c>
      <c r="AG94">
        <v>87.8</v>
      </c>
      <c r="AH94">
        <v>0.96</v>
      </c>
      <c r="AI94">
        <v>0</v>
      </c>
      <c r="AJ94">
        <v>0.08</v>
      </c>
      <c r="AK94">
        <v>140.83000000000001</v>
      </c>
      <c r="AL94">
        <v>368.24</v>
      </c>
      <c r="AM94" s="84">
        <v>42917</v>
      </c>
      <c r="AN94">
        <v>657520726</v>
      </c>
      <c r="AO94">
        <v>0.78390000000000004</v>
      </c>
      <c r="AP94" s="84">
        <v>43100</v>
      </c>
      <c r="AQ94" t="b">
        <v>0</v>
      </c>
      <c r="AR94">
        <v>162.51</v>
      </c>
      <c r="AS94">
        <v>0.5</v>
      </c>
      <c r="AT94">
        <v>0.75</v>
      </c>
      <c r="AU94">
        <v>3.8397000000000001</v>
      </c>
      <c r="AV94">
        <v>4.4138000000000002</v>
      </c>
      <c r="AW94">
        <v>0.5</v>
      </c>
      <c r="AX94">
        <v>0</v>
      </c>
      <c r="AY94">
        <v>0.6</v>
      </c>
      <c r="AZ94">
        <v>0.5</v>
      </c>
      <c r="BA94">
        <v>0.71740000000000004</v>
      </c>
      <c r="BB94">
        <v>0.95</v>
      </c>
      <c r="BC94">
        <v>0.5</v>
      </c>
      <c r="BD94">
        <v>0.1255</v>
      </c>
      <c r="BE94">
        <v>0.5</v>
      </c>
      <c r="BF94">
        <v>0.47939999999999999</v>
      </c>
      <c r="BG94">
        <v>1.089</v>
      </c>
      <c r="BH94">
        <v>8</v>
      </c>
      <c r="BI94" s="84">
        <v>42917</v>
      </c>
      <c r="BJ94">
        <v>1</v>
      </c>
      <c r="BK94" t="b">
        <v>0</v>
      </c>
      <c r="BL94" t="s">
        <v>2872</v>
      </c>
      <c r="BM94" t="s">
        <v>2872</v>
      </c>
      <c r="BN94" t="b">
        <v>1</v>
      </c>
      <c r="BO94" s="84">
        <v>43207</v>
      </c>
      <c r="BP94" t="b">
        <v>1</v>
      </c>
      <c r="BQ94" s="84">
        <v>43191</v>
      </c>
      <c r="BR94">
        <v>115</v>
      </c>
      <c r="BS94">
        <v>7096</v>
      </c>
      <c r="BT94">
        <v>106325</v>
      </c>
      <c r="BU94" s="85">
        <v>43207.602858772902</v>
      </c>
      <c r="BV94" t="s">
        <v>3872</v>
      </c>
      <c r="BW94">
        <v>150.72</v>
      </c>
      <c r="BX94" t="s">
        <v>2861</v>
      </c>
      <c r="BY94">
        <v>1.004</v>
      </c>
      <c r="BZ94">
        <v>3874</v>
      </c>
      <c r="CA94">
        <v>1.0243</v>
      </c>
      <c r="CB94" t="s">
        <v>2864</v>
      </c>
      <c r="CC94" t="s">
        <v>3751</v>
      </c>
      <c r="CD94" t="b">
        <v>1</v>
      </c>
      <c r="CE94">
        <v>0</v>
      </c>
      <c r="CF94">
        <v>305</v>
      </c>
      <c r="CG94">
        <v>1</v>
      </c>
      <c r="CH94">
        <v>40</v>
      </c>
      <c r="CI94">
        <v>13400</v>
      </c>
      <c r="CJ94">
        <v>11037</v>
      </c>
      <c r="CK94">
        <v>3912</v>
      </c>
      <c r="CL94">
        <v>0.82369999999999999</v>
      </c>
      <c r="CM94" t="s">
        <v>2883</v>
      </c>
      <c r="CN94">
        <v>0</v>
      </c>
      <c r="CO94">
        <v>574.74</v>
      </c>
      <c r="CP94" t="s">
        <v>2866</v>
      </c>
      <c r="CQ94" t="s">
        <v>2867</v>
      </c>
      <c r="CR94">
        <v>63.11</v>
      </c>
      <c r="CS94">
        <v>87.61</v>
      </c>
      <c r="CT94">
        <v>1</v>
      </c>
      <c r="CU94">
        <v>0</v>
      </c>
      <c r="CV94">
        <v>695111</v>
      </c>
      <c r="CW94">
        <v>56.24</v>
      </c>
      <c r="CX94">
        <v>62.86</v>
      </c>
      <c r="CY94">
        <v>63.11</v>
      </c>
      <c r="CZ94">
        <v>79.849999999999994</v>
      </c>
      <c r="DA94">
        <v>0</v>
      </c>
      <c r="DB94">
        <v>0</v>
      </c>
      <c r="DC94">
        <v>63.11</v>
      </c>
      <c r="DD94">
        <v>100.87</v>
      </c>
      <c r="DE94">
        <v>686757</v>
      </c>
      <c r="DF94">
        <v>417197</v>
      </c>
      <c r="DG94">
        <v>11390</v>
      </c>
      <c r="DH94">
        <v>53.85</v>
      </c>
      <c r="DI94">
        <v>33.76</v>
      </c>
      <c r="DJ94">
        <v>87.61</v>
      </c>
      <c r="DK94">
        <v>0</v>
      </c>
      <c r="DL94">
        <v>0</v>
      </c>
      <c r="DM94">
        <v>87.61</v>
      </c>
      <c r="DN94">
        <v>118091</v>
      </c>
      <c r="DO94">
        <v>163070</v>
      </c>
      <c r="DP94">
        <v>1799066</v>
      </c>
      <c r="DQ94">
        <v>29006</v>
      </c>
      <c r="DR94">
        <v>43300</v>
      </c>
      <c r="DS94">
        <v>102262</v>
      </c>
      <c r="DT94">
        <v>0</v>
      </c>
      <c r="DU94">
        <v>411</v>
      </c>
      <c r="DV94">
        <v>16125</v>
      </c>
      <c r="DW94">
        <v>208518</v>
      </c>
      <c r="DX94">
        <v>825</v>
      </c>
      <c r="DY94">
        <v>5149</v>
      </c>
      <c r="DZ94">
        <v>163057</v>
      </c>
      <c r="EA94">
        <v>46239</v>
      </c>
      <c r="EB94">
        <v>109658</v>
      </c>
      <c r="EC94">
        <v>64696</v>
      </c>
      <c r="ED94">
        <v>35363</v>
      </c>
      <c r="EE94">
        <v>2094</v>
      </c>
      <c r="EF94">
        <v>42329</v>
      </c>
      <c r="EG94">
        <v>76046</v>
      </c>
      <c r="EH94">
        <v>572826</v>
      </c>
      <c r="EI94" s="84">
        <v>42401</v>
      </c>
      <c r="EJ94" s="84">
        <v>42735</v>
      </c>
      <c r="EK94">
        <v>985886</v>
      </c>
      <c r="EL94" t="b">
        <v>1</v>
      </c>
      <c r="EM94" t="b">
        <v>1</v>
      </c>
      <c r="EN94">
        <v>1.089</v>
      </c>
      <c r="EO94" t="s">
        <v>3755</v>
      </c>
      <c r="EP94" t="s">
        <v>3756</v>
      </c>
      <c r="EQ94" t="s">
        <v>3763</v>
      </c>
      <c r="ER94" t="s">
        <v>3764</v>
      </c>
      <c r="ES94">
        <v>0.89470000000000005</v>
      </c>
      <c r="ET94">
        <v>0.93059999999999998</v>
      </c>
      <c r="EU94">
        <v>0.8871</v>
      </c>
      <c r="EV94">
        <v>0.87029999999999996</v>
      </c>
      <c r="EW94">
        <v>0.89059999999999995</v>
      </c>
      <c r="EX94">
        <v>0</v>
      </c>
      <c r="EY94">
        <v>34262</v>
      </c>
      <c r="EZ94" t="s">
        <v>3872</v>
      </c>
      <c r="FA94">
        <v>0.89470000000000005</v>
      </c>
      <c r="FB94" t="b">
        <v>0</v>
      </c>
      <c r="FC94" t="b">
        <v>0</v>
      </c>
      <c r="FD94">
        <v>0</v>
      </c>
      <c r="FE94">
        <v>0</v>
      </c>
      <c r="FF94">
        <v>0</v>
      </c>
      <c r="FG94">
        <v>0.82369999999999999</v>
      </c>
      <c r="FH94">
        <v>281161</v>
      </c>
      <c r="FI94">
        <v>1799066</v>
      </c>
      <c r="FJ94">
        <v>3912</v>
      </c>
      <c r="FK94">
        <v>11037</v>
      </c>
      <c r="FL94">
        <v>13400</v>
      </c>
      <c r="FM94" t="b">
        <v>0</v>
      </c>
      <c r="FN94">
        <v>0.35439999999999999</v>
      </c>
      <c r="FO94" s="84">
        <v>42401</v>
      </c>
      <c r="FP94" s="84">
        <v>42735</v>
      </c>
      <c r="FQ94" t="s">
        <v>1518</v>
      </c>
      <c r="FR94" t="b">
        <v>0</v>
      </c>
      <c r="FS94" t="b">
        <v>0</v>
      </c>
      <c r="FT94">
        <v>3.4695999999999998</v>
      </c>
      <c r="FU94" s="84">
        <v>42582</v>
      </c>
      <c r="FV94" t="s">
        <v>2872</v>
      </c>
      <c r="FW94">
        <v>0</v>
      </c>
      <c r="FX94">
        <v>2786</v>
      </c>
      <c r="FY94">
        <v>3595</v>
      </c>
      <c r="FZ94">
        <v>6773</v>
      </c>
      <c r="GA94">
        <v>18716</v>
      </c>
      <c r="GB94">
        <v>0</v>
      </c>
      <c r="GC94">
        <v>2392</v>
      </c>
      <c r="GD94" t="s">
        <v>2925</v>
      </c>
      <c r="GE94">
        <v>1.2</v>
      </c>
      <c r="GF94" t="s">
        <v>2872</v>
      </c>
      <c r="GG94">
        <v>0</v>
      </c>
      <c r="GH94">
        <v>0</v>
      </c>
      <c r="GI94">
        <v>0</v>
      </c>
      <c r="GJ94">
        <v>0</v>
      </c>
      <c r="GK94" t="s">
        <v>3872</v>
      </c>
      <c r="GL94" t="s">
        <v>3872</v>
      </c>
      <c r="GM94" t="s">
        <v>2874</v>
      </c>
      <c r="GN94" t="s">
        <v>2614</v>
      </c>
      <c r="GO94" t="s">
        <v>71</v>
      </c>
      <c r="GP94" t="s">
        <v>2864</v>
      </c>
      <c r="GQ94" t="s">
        <v>2864</v>
      </c>
      <c r="GR94" t="s">
        <v>2615</v>
      </c>
      <c r="GS94" t="s">
        <v>2996</v>
      </c>
      <c r="GT94" t="s">
        <v>2898</v>
      </c>
      <c r="GU94" t="s">
        <v>2563</v>
      </c>
      <c r="GV94" t="s">
        <v>2864</v>
      </c>
      <c r="GW94" t="s">
        <v>1516</v>
      </c>
      <c r="GX94" t="s">
        <v>893</v>
      </c>
      <c r="GY94" t="s">
        <v>1517</v>
      </c>
      <c r="GZ94" t="s">
        <v>3864</v>
      </c>
      <c r="HA94">
        <v>98.09</v>
      </c>
      <c r="HB94">
        <v>62.98</v>
      </c>
    </row>
    <row r="95" spans="1:210" x14ac:dyDescent="0.25">
      <c r="A95" t="e">
        <f>VLOOKUP(B95,'Free Standing without QAAF'!#REF!,1,FALSE)</f>
        <v>#REF!</v>
      </c>
      <c r="B95" t="s">
        <v>2626</v>
      </c>
      <c r="C95" t="s">
        <v>2627</v>
      </c>
      <c r="D95" t="s">
        <v>143</v>
      </c>
      <c r="E95" t="s">
        <v>1959</v>
      </c>
      <c r="F95" t="s">
        <v>1960</v>
      </c>
      <c r="G95" t="s">
        <v>893</v>
      </c>
      <c r="H95" t="s">
        <v>1961</v>
      </c>
      <c r="I95" t="s">
        <v>1549</v>
      </c>
      <c r="J95">
        <v>143.36000000000001</v>
      </c>
      <c r="K95">
        <v>559.09</v>
      </c>
      <c r="L95" s="17">
        <v>10</v>
      </c>
      <c r="M95" s="17">
        <v>7.13</v>
      </c>
      <c r="N95" s="17">
        <v>160.49</v>
      </c>
      <c r="O95" s="17">
        <v>576.22</v>
      </c>
      <c r="Q95" s="84">
        <v>43191</v>
      </c>
      <c r="R95">
        <v>115</v>
      </c>
      <c r="S95" t="b">
        <v>1</v>
      </c>
      <c r="T95">
        <v>0.97140000000000004</v>
      </c>
      <c r="U95" t="s">
        <v>2861</v>
      </c>
      <c r="V95" s="85">
        <v>43207.602858772902</v>
      </c>
      <c r="W95" t="s">
        <v>3751</v>
      </c>
      <c r="X95">
        <v>0.85</v>
      </c>
      <c r="Y95">
        <v>0</v>
      </c>
      <c r="Z95">
        <v>1.2</v>
      </c>
      <c r="AA95">
        <v>1.1000000000000001</v>
      </c>
      <c r="AB95">
        <v>-0.13125000000000001</v>
      </c>
      <c r="AC95">
        <v>76.88</v>
      </c>
      <c r="AD95">
        <v>0.95</v>
      </c>
      <c r="AE95">
        <v>0</v>
      </c>
      <c r="AF95">
        <v>0.1</v>
      </c>
      <c r="AG95">
        <v>87.8</v>
      </c>
      <c r="AH95">
        <v>0.96</v>
      </c>
      <c r="AI95">
        <v>0</v>
      </c>
      <c r="AJ95">
        <v>0.08</v>
      </c>
      <c r="AK95">
        <v>140.83000000000001</v>
      </c>
      <c r="AL95">
        <v>368.24</v>
      </c>
      <c r="AM95" s="84">
        <v>42917</v>
      </c>
      <c r="AN95">
        <v>657520726</v>
      </c>
      <c r="AO95">
        <v>0.78390000000000004</v>
      </c>
      <c r="AP95" s="84">
        <v>43100</v>
      </c>
      <c r="AQ95" t="b">
        <v>0</v>
      </c>
      <c r="AR95">
        <v>162.51</v>
      </c>
      <c r="AS95">
        <v>0.5</v>
      </c>
      <c r="AT95">
        <v>0.75</v>
      </c>
      <c r="AU95">
        <v>3.8397000000000001</v>
      </c>
      <c r="AV95">
        <v>4.4138000000000002</v>
      </c>
      <c r="AW95">
        <v>0.5</v>
      </c>
      <c r="AX95">
        <v>0</v>
      </c>
      <c r="AY95">
        <v>0.6</v>
      </c>
      <c r="AZ95">
        <v>0.5</v>
      </c>
      <c r="BA95">
        <v>0.71740000000000004</v>
      </c>
      <c r="BB95">
        <v>0.95</v>
      </c>
      <c r="BC95">
        <v>0.5</v>
      </c>
      <c r="BD95">
        <v>0.1255</v>
      </c>
      <c r="BE95">
        <v>0.5</v>
      </c>
      <c r="BF95">
        <v>0.47939999999999999</v>
      </c>
      <c r="BG95">
        <v>1.089</v>
      </c>
      <c r="BH95">
        <v>8</v>
      </c>
      <c r="BI95" s="84">
        <v>42917</v>
      </c>
      <c r="BJ95">
        <v>1</v>
      </c>
      <c r="BK95" t="b">
        <v>0</v>
      </c>
      <c r="BL95" t="s">
        <v>2872</v>
      </c>
      <c r="BM95" t="s">
        <v>2872</v>
      </c>
      <c r="BN95" t="b">
        <v>1</v>
      </c>
      <c r="BO95" s="84">
        <v>43207</v>
      </c>
      <c r="BP95" t="b">
        <v>1</v>
      </c>
      <c r="BQ95" s="84">
        <v>43191</v>
      </c>
      <c r="BR95">
        <v>115</v>
      </c>
      <c r="BS95">
        <v>7099</v>
      </c>
      <c r="BT95">
        <v>106468</v>
      </c>
      <c r="BU95" s="85">
        <v>43207.602858772902</v>
      </c>
      <c r="BV95" t="s">
        <v>3873</v>
      </c>
      <c r="BW95">
        <v>143.36000000000001</v>
      </c>
      <c r="BX95" t="s">
        <v>2861</v>
      </c>
      <c r="BY95">
        <v>0.91139999999999999</v>
      </c>
      <c r="BZ95">
        <v>3877</v>
      </c>
      <c r="CA95">
        <v>1.0243</v>
      </c>
      <c r="CB95" t="s">
        <v>2864</v>
      </c>
      <c r="CC95" t="s">
        <v>3751</v>
      </c>
      <c r="CD95" t="b">
        <v>1</v>
      </c>
      <c r="CE95">
        <v>0</v>
      </c>
      <c r="CF95">
        <v>645</v>
      </c>
      <c r="CG95">
        <v>1</v>
      </c>
      <c r="CH95">
        <v>60</v>
      </c>
      <c r="CI95">
        <v>20100</v>
      </c>
      <c r="CJ95">
        <v>17692</v>
      </c>
      <c r="CK95">
        <v>4417</v>
      </c>
      <c r="CL95">
        <v>0.88019999999999998</v>
      </c>
      <c r="CM95" t="s">
        <v>2883</v>
      </c>
      <c r="CN95">
        <v>0</v>
      </c>
      <c r="CO95">
        <v>559.09</v>
      </c>
      <c r="CP95" t="s">
        <v>2866</v>
      </c>
      <c r="CQ95" t="s">
        <v>2880</v>
      </c>
      <c r="CR95">
        <v>57.22</v>
      </c>
      <c r="CS95">
        <v>86.14</v>
      </c>
      <c r="CT95">
        <v>1</v>
      </c>
      <c r="CU95">
        <v>0</v>
      </c>
      <c r="CV95">
        <v>1222090</v>
      </c>
      <c r="CW95">
        <v>61.69</v>
      </c>
      <c r="CX95">
        <v>62.78</v>
      </c>
      <c r="CY95">
        <v>57.22</v>
      </c>
      <c r="CZ95">
        <v>66.569999999999993</v>
      </c>
      <c r="DA95">
        <v>0</v>
      </c>
      <c r="DB95">
        <v>0</v>
      </c>
      <c r="DC95">
        <v>57.22</v>
      </c>
      <c r="DD95">
        <v>84.08</v>
      </c>
      <c r="DE95">
        <v>1080151</v>
      </c>
      <c r="DF95">
        <v>626489</v>
      </c>
      <c r="DG95">
        <v>17692</v>
      </c>
      <c r="DH95">
        <v>54.52</v>
      </c>
      <c r="DI95">
        <v>31.62</v>
      </c>
      <c r="DJ95">
        <v>86.14</v>
      </c>
      <c r="DK95">
        <v>0</v>
      </c>
      <c r="DL95">
        <v>0</v>
      </c>
      <c r="DM95">
        <v>86.14</v>
      </c>
      <c r="DN95">
        <v>206799</v>
      </c>
      <c r="DO95">
        <v>220084</v>
      </c>
      <c r="DP95">
        <v>2928729</v>
      </c>
      <c r="DQ95">
        <v>39991</v>
      </c>
      <c r="DR95">
        <v>103502</v>
      </c>
      <c r="DS95">
        <v>149295</v>
      </c>
      <c r="DT95">
        <v>1682</v>
      </c>
      <c r="DU95">
        <v>124</v>
      </c>
      <c r="DV95">
        <v>55173</v>
      </c>
      <c r="DW95">
        <v>297181</v>
      </c>
      <c r="DX95">
        <v>618</v>
      </c>
      <c r="DY95">
        <v>5702</v>
      </c>
      <c r="DZ95">
        <v>218350</v>
      </c>
      <c r="EA95">
        <v>167935</v>
      </c>
      <c r="EB95">
        <v>144450</v>
      </c>
      <c r="EC95">
        <v>111474</v>
      </c>
      <c r="ED95">
        <v>74323</v>
      </c>
      <c r="EE95">
        <v>3558</v>
      </c>
      <c r="EF95">
        <v>74334</v>
      </c>
      <c r="EG95">
        <v>116703</v>
      </c>
      <c r="EH95">
        <v>937452</v>
      </c>
      <c r="EI95" s="84">
        <v>42401</v>
      </c>
      <c r="EJ95" s="84">
        <v>42735</v>
      </c>
      <c r="EK95">
        <v>1524115</v>
      </c>
      <c r="EL95" t="b">
        <v>1</v>
      </c>
      <c r="EM95" t="b">
        <v>1</v>
      </c>
      <c r="EN95">
        <v>1</v>
      </c>
      <c r="EO95" t="s">
        <v>3755</v>
      </c>
      <c r="EP95" t="s">
        <v>3756</v>
      </c>
      <c r="EQ95" t="s">
        <v>3763</v>
      </c>
      <c r="ER95" t="s">
        <v>3764</v>
      </c>
      <c r="ES95">
        <v>0.98270000000000002</v>
      </c>
      <c r="ET95">
        <v>1.0083</v>
      </c>
      <c r="EU95">
        <v>0.98060000000000003</v>
      </c>
      <c r="EV95">
        <v>1.0019</v>
      </c>
      <c r="EW95">
        <v>0.94</v>
      </c>
      <c r="EX95">
        <v>0</v>
      </c>
      <c r="EY95">
        <v>57154</v>
      </c>
      <c r="EZ95" t="s">
        <v>3873</v>
      </c>
      <c r="FA95">
        <v>0.98270000000000002</v>
      </c>
      <c r="FB95" t="b">
        <v>0</v>
      </c>
      <c r="FC95" t="b">
        <v>0</v>
      </c>
      <c r="FD95">
        <v>0</v>
      </c>
      <c r="FE95">
        <v>0</v>
      </c>
      <c r="FF95">
        <v>0.26319999999999999</v>
      </c>
      <c r="FG95">
        <v>0.88019999999999998</v>
      </c>
      <c r="FH95">
        <v>426883</v>
      </c>
      <c r="FI95">
        <v>2928729</v>
      </c>
      <c r="FJ95">
        <v>4417</v>
      </c>
      <c r="FK95">
        <v>17692</v>
      </c>
      <c r="FL95">
        <v>20100</v>
      </c>
      <c r="FM95" t="b">
        <v>0</v>
      </c>
      <c r="FN95">
        <v>0.24970000000000001</v>
      </c>
      <c r="FO95" s="84">
        <v>42401</v>
      </c>
      <c r="FP95" s="84">
        <v>42735</v>
      </c>
      <c r="FQ95" t="s">
        <v>1549</v>
      </c>
      <c r="FR95" t="b">
        <v>0</v>
      </c>
      <c r="FS95" t="b">
        <v>0</v>
      </c>
      <c r="FT95">
        <v>3.2873999999999999</v>
      </c>
      <c r="FU95" s="84">
        <v>42582</v>
      </c>
      <c r="FV95" t="s">
        <v>2872</v>
      </c>
      <c r="FW95">
        <v>0</v>
      </c>
      <c r="FX95">
        <v>4748</v>
      </c>
      <c r="FY95">
        <v>6851</v>
      </c>
      <c r="FZ95">
        <v>8990</v>
      </c>
      <c r="GA95">
        <v>33350</v>
      </c>
      <c r="GB95">
        <v>0</v>
      </c>
      <c r="GC95">
        <v>3215</v>
      </c>
      <c r="GD95" t="s">
        <v>2925</v>
      </c>
      <c r="GE95">
        <v>0.73680000000000001</v>
      </c>
      <c r="GF95" t="s">
        <v>2872</v>
      </c>
      <c r="GG95">
        <v>0</v>
      </c>
      <c r="GH95">
        <v>0</v>
      </c>
      <c r="GI95">
        <v>0</v>
      </c>
      <c r="GJ95">
        <v>0</v>
      </c>
      <c r="GK95" t="s">
        <v>3873</v>
      </c>
      <c r="GL95" t="s">
        <v>3873</v>
      </c>
      <c r="GM95" t="s">
        <v>2874</v>
      </c>
      <c r="GN95" t="s">
        <v>2626</v>
      </c>
      <c r="GO95" t="s">
        <v>143</v>
      </c>
      <c r="GP95" t="s">
        <v>2864</v>
      </c>
      <c r="GQ95" t="s">
        <v>2864</v>
      </c>
      <c r="GR95" t="s">
        <v>2627</v>
      </c>
      <c r="GS95" t="s">
        <v>2996</v>
      </c>
      <c r="GT95" t="s">
        <v>2898</v>
      </c>
      <c r="GU95" t="s">
        <v>1959</v>
      </c>
      <c r="GV95" t="s">
        <v>2864</v>
      </c>
      <c r="GW95" t="s">
        <v>1960</v>
      </c>
      <c r="GX95" t="s">
        <v>893</v>
      </c>
      <c r="GY95" t="s">
        <v>2656</v>
      </c>
      <c r="GZ95" t="s">
        <v>3864</v>
      </c>
      <c r="HA95">
        <v>96.46</v>
      </c>
      <c r="HB95">
        <v>69.08</v>
      </c>
    </row>
    <row r="96" spans="1:210" x14ac:dyDescent="0.25">
      <c r="A96" t="e">
        <f>VLOOKUP(B96,'Free Standing without QAAF'!#REF!,1,FALSE)</f>
        <v>#REF!</v>
      </c>
      <c r="B96" t="s">
        <v>2624</v>
      </c>
      <c r="C96" t="s">
        <v>2625</v>
      </c>
      <c r="D96" t="s">
        <v>133</v>
      </c>
      <c r="E96" t="s">
        <v>1914</v>
      </c>
      <c r="F96" t="s">
        <v>1318</v>
      </c>
      <c r="G96" t="s">
        <v>893</v>
      </c>
      <c r="H96" t="s">
        <v>1319</v>
      </c>
      <c r="I96" t="s">
        <v>1320</v>
      </c>
      <c r="J96">
        <v>151.6</v>
      </c>
      <c r="K96">
        <v>561.66999999999996</v>
      </c>
      <c r="L96" s="17">
        <v>10</v>
      </c>
      <c r="M96" s="17">
        <v>7.13</v>
      </c>
      <c r="N96" s="17">
        <v>168.73</v>
      </c>
      <c r="O96" s="17">
        <v>578.79999999999995</v>
      </c>
      <c r="Q96" s="84">
        <v>43191</v>
      </c>
      <c r="R96">
        <v>115</v>
      </c>
      <c r="S96" t="b">
        <v>1</v>
      </c>
      <c r="T96">
        <v>0.97140000000000004</v>
      </c>
      <c r="U96" t="s">
        <v>2861</v>
      </c>
      <c r="V96" s="85">
        <v>43207.602858772902</v>
      </c>
      <c r="W96" t="s">
        <v>3751</v>
      </c>
      <c r="X96">
        <v>0.85</v>
      </c>
      <c r="Y96">
        <v>0</v>
      </c>
      <c r="Z96">
        <v>1.2</v>
      </c>
      <c r="AA96">
        <v>1.1000000000000001</v>
      </c>
      <c r="AB96">
        <v>-0.13125000000000001</v>
      </c>
      <c r="AC96">
        <v>76.88</v>
      </c>
      <c r="AD96">
        <v>0.95</v>
      </c>
      <c r="AE96">
        <v>0</v>
      </c>
      <c r="AF96">
        <v>0.1</v>
      </c>
      <c r="AG96">
        <v>87.8</v>
      </c>
      <c r="AH96">
        <v>0.96</v>
      </c>
      <c r="AI96">
        <v>0</v>
      </c>
      <c r="AJ96">
        <v>0.08</v>
      </c>
      <c r="AK96">
        <v>140.83000000000001</v>
      </c>
      <c r="AL96">
        <v>368.24</v>
      </c>
      <c r="AM96" s="84">
        <v>42917</v>
      </c>
      <c r="AN96">
        <v>657520726</v>
      </c>
      <c r="AO96">
        <v>0.78390000000000004</v>
      </c>
      <c r="AP96" s="84">
        <v>43100</v>
      </c>
      <c r="AQ96" t="b">
        <v>0</v>
      </c>
      <c r="AR96">
        <v>162.51</v>
      </c>
      <c r="AS96">
        <v>0.5</v>
      </c>
      <c r="AT96">
        <v>0.75</v>
      </c>
      <c r="AU96">
        <v>3.8397000000000001</v>
      </c>
      <c r="AV96">
        <v>4.4138000000000002</v>
      </c>
      <c r="AW96">
        <v>0.5</v>
      </c>
      <c r="AX96">
        <v>0</v>
      </c>
      <c r="AY96">
        <v>0.6</v>
      </c>
      <c r="AZ96">
        <v>0.5</v>
      </c>
      <c r="BA96">
        <v>0.71740000000000004</v>
      </c>
      <c r="BB96">
        <v>0.95</v>
      </c>
      <c r="BC96">
        <v>0.5</v>
      </c>
      <c r="BD96">
        <v>0.1255</v>
      </c>
      <c r="BE96">
        <v>0.5</v>
      </c>
      <c r="BF96">
        <v>0.47939999999999999</v>
      </c>
      <c r="BG96">
        <v>1.089</v>
      </c>
      <c r="BH96">
        <v>8</v>
      </c>
      <c r="BI96" s="84">
        <v>42917</v>
      </c>
      <c r="BJ96">
        <v>1</v>
      </c>
      <c r="BK96" t="b">
        <v>0</v>
      </c>
      <c r="BL96" t="s">
        <v>2872</v>
      </c>
      <c r="BM96" t="s">
        <v>2872</v>
      </c>
      <c r="BN96" t="b">
        <v>1</v>
      </c>
      <c r="BO96" s="84">
        <v>43207</v>
      </c>
      <c r="BP96" t="b">
        <v>1</v>
      </c>
      <c r="BQ96" s="84">
        <v>43191</v>
      </c>
      <c r="BR96">
        <v>115</v>
      </c>
      <c r="BS96">
        <v>7098</v>
      </c>
      <c r="BT96">
        <v>106451</v>
      </c>
      <c r="BU96" s="85">
        <v>43207.602858772902</v>
      </c>
      <c r="BV96" t="s">
        <v>3874</v>
      </c>
      <c r="BW96">
        <v>151.6</v>
      </c>
      <c r="BX96" t="s">
        <v>2861</v>
      </c>
      <c r="BY96">
        <v>0.92669999999999997</v>
      </c>
      <c r="BZ96">
        <v>3876</v>
      </c>
      <c r="CA96">
        <v>1.0243</v>
      </c>
      <c r="CB96" t="s">
        <v>2864</v>
      </c>
      <c r="CC96" t="s">
        <v>3751</v>
      </c>
      <c r="CD96" t="b">
        <v>1</v>
      </c>
      <c r="CE96">
        <v>0</v>
      </c>
      <c r="CF96">
        <v>603</v>
      </c>
      <c r="CG96">
        <v>1</v>
      </c>
      <c r="CH96">
        <v>50</v>
      </c>
      <c r="CI96">
        <v>16750</v>
      </c>
      <c r="CJ96">
        <v>14177</v>
      </c>
      <c r="CK96">
        <v>7926</v>
      </c>
      <c r="CL96">
        <v>0.84640000000000004</v>
      </c>
      <c r="CM96" t="s">
        <v>2883</v>
      </c>
      <c r="CN96">
        <v>0</v>
      </c>
      <c r="CO96">
        <v>561.66999999999996</v>
      </c>
      <c r="CP96" t="s">
        <v>2866</v>
      </c>
      <c r="CQ96" t="s">
        <v>2880</v>
      </c>
      <c r="CR96">
        <v>64.099999999999994</v>
      </c>
      <c r="CS96">
        <v>87.5</v>
      </c>
      <c r="CT96">
        <v>2</v>
      </c>
      <c r="CU96">
        <v>0</v>
      </c>
      <c r="CV96">
        <v>1046889</v>
      </c>
      <c r="CW96">
        <v>65.95</v>
      </c>
      <c r="CX96">
        <v>69.17</v>
      </c>
      <c r="CY96">
        <v>64.099999999999994</v>
      </c>
      <c r="CZ96">
        <v>67.680000000000007</v>
      </c>
      <c r="DA96">
        <v>0</v>
      </c>
      <c r="DB96">
        <v>0</v>
      </c>
      <c r="DC96">
        <v>64.099999999999994</v>
      </c>
      <c r="DD96">
        <v>85.49</v>
      </c>
      <c r="DE96">
        <v>852258</v>
      </c>
      <c r="DF96">
        <v>540308</v>
      </c>
      <c r="DG96">
        <v>14238</v>
      </c>
      <c r="DH96">
        <v>53.46</v>
      </c>
      <c r="DI96">
        <v>34.04</v>
      </c>
      <c r="DJ96">
        <v>87.5</v>
      </c>
      <c r="DK96">
        <v>0</v>
      </c>
      <c r="DL96">
        <v>0</v>
      </c>
      <c r="DM96">
        <v>87.5</v>
      </c>
      <c r="DN96">
        <v>132703</v>
      </c>
      <c r="DO96">
        <v>191002</v>
      </c>
      <c r="DP96">
        <v>2439455</v>
      </c>
      <c r="DQ96">
        <v>57986</v>
      </c>
      <c r="DR96">
        <v>55623</v>
      </c>
      <c r="DS96">
        <v>124218</v>
      </c>
      <c r="DT96">
        <v>0</v>
      </c>
      <c r="DU96">
        <v>1550</v>
      </c>
      <c r="DV96">
        <v>28911</v>
      </c>
      <c r="DW96">
        <v>249013</v>
      </c>
      <c r="DX96">
        <v>4402</v>
      </c>
      <c r="DY96">
        <v>6850</v>
      </c>
      <c r="DZ96">
        <v>196221</v>
      </c>
      <c r="EA96">
        <v>152686</v>
      </c>
      <c r="EB96">
        <v>149957</v>
      </c>
      <c r="EC96">
        <v>82509</v>
      </c>
      <c r="ED96">
        <v>49891</v>
      </c>
      <c r="EE96">
        <v>2958</v>
      </c>
      <c r="EF96">
        <v>58772</v>
      </c>
      <c r="EG96">
        <v>106169</v>
      </c>
      <c r="EH96">
        <v>788034</v>
      </c>
      <c r="EI96" s="84">
        <v>42401</v>
      </c>
      <c r="EJ96" s="84">
        <v>42735</v>
      </c>
      <c r="EK96">
        <v>1243631</v>
      </c>
      <c r="EL96" t="b">
        <v>1</v>
      </c>
      <c r="EM96" t="b">
        <v>1</v>
      </c>
      <c r="EN96">
        <v>1</v>
      </c>
      <c r="EO96" t="s">
        <v>3755</v>
      </c>
      <c r="EP96" t="s">
        <v>3756</v>
      </c>
      <c r="EQ96" t="s">
        <v>3763</v>
      </c>
      <c r="ER96" t="s">
        <v>3764</v>
      </c>
      <c r="ES96">
        <v>0.95340000000000003</v>
      </c>
      <c r="ET96">
        <v>0.93130000000000002</v>
      </c>
      <c r="EU96">
        <v>0.91959999999999997</v>
      </c>
      <c r="EV96">
        <v>0.96519999999999995</v>
      </c>
      <c r="EW96">
        <v>0.99729999999999996</v>
      </c>
      <c r="EX96">
        <v>0</v>
      </c>
      <c r="EY96">
        <v>45103</v>
      </c>
      <c r="EZ96" t="s">
        <v>3874</v>
      </c>
      <c r="FA96">
        <v>0.95340000000000003</v>
      </c>
      <c r="FB96" t="b">
        <v>0</v>
      </c>
      <c r="FC96" t="b">
        <v>0</v>
      </c>
      <c r="FD96">
        <v>0</v>
      </c>
      <c r="FE96">
        <v>0</v>
      </c>
      <c r="FF96">
        <v>0.5</v>
      </c>
      <c r="FG96">
        <v>0.84640000000000004</v>
      </c>
      <c r="FH96">
        <v>323705</v>
      </c>
      <c r="FI96">
        <v>2439455</v>
      </c>
      <c r="FJ96">
        <v>7926</v>
      </c>
      <c r="FK96">
        <v>14177</v>
      </c>
      <c r="FL96">
        <v>16750</v>
      </c>
      <c r="FM96" t="b">
        <v>0</v>
      </c>
      <c r="FN96">
        <v>0.55910000000000004</v>
      </c>
      <c r="FO96" s="84">
        <v>42401</v>
      </c>
      <c r="FP96" s="84">
        <v>42735</v>
      </c>
      <c r="FQ96" t="s">
        <v>1320</v>
      </c>
      <c r="FR96" t="b">
        <v>0</v>
      </c>
      <c r="FS96" t="b">
        <v>0</v>
      </c>
      <c r="FT96">
        <v>3.3369</v>
      </c>
      <c r="FU96" s="84">
        <v>42582</v>
      </c>
      <c r="FV96" t="s">
        <v>2872</v>
      </c>
      <c r="FW96">
        <v>0</v>
      </c>
      <c r="FX96">
        <v>3685</v>
      </c>
      <c r="FY96">
        <v>5085</v>
      </c>
      <c r="FZ96">
        <v>6419</v>
      </c>
      <c r="GA96">
        <v>27250</v>
      </c>
      <c r="GB96">
        <v>0</v>
      </c>
      <c r="GC96">
        <v>2664</v>
      </c>
      <c r="GD96" t="s">
        <v>2925</v>
      </c>
      <c r="GE96">
        <v>0.5</v>
      </c>
      <c r="GF96" t="s">
        <v>2872</v>
      </c>
      <c r="GG96">
        <v>0</v>
      </c>
      <c r="GH96">
        <v>0</v>
      </c>
      <c r="GI96">
        <v>0</v>
      </c>
      <c r="GJ96">
        <v>0</v>
      </c>
      <c r="GK96" t="s">
        <v>3874</v>
      </c>
      <c r="GL96" t="s">
        <v>3874</v>
      </c>
      <c r="GM96" t="s">
        <v>2874</v>
      </c>
      <c r="GN96" t="s">
        <v>2624</v>
      </c>
      <c r="GO96" t="s">
        <v>133</v>
      </c>
      <c r="GP96" t="s">
        <v>2864</v>
      </c>
      <c r="GQ96" t="s">
        <v>2864</v>
      </c>
      <c r="GR96" t="s">
        <v>2625</v>
      </c>
      <c r="GS96" t="s">
        <v>2996</v>
      </c>
      <c r="GT96" t="s">
        <v>2898</v>
      </c>
      <c r="GU96" t="s">
        <v>1914</v>
      </c>
      <c r="GV96" t="s">
        <v>2864</v>
      </c>
      <c r="GW96" t="s">
        <v>1318</v>
      </c>
      <c r="GX96" t="s">
        <v>893</v>
      </c>
      <c r="GY96" t="s">
        <v>2652</v>
      </c>
      <c r="GZ96" t="s">
        <v>3864</v>
      </c>
      <c r="HA96">
        <v>97.97</v>
      </c>
      <c r="HB96">
        <v>73.84</v>
      </c>
    </row>
    <row r="97" spans="1:210" x14ac:dyDescent="0.25">
      <c r="A97" t="e">
        <f>VLOOKUP(B97,'Free Standing without QAAF'!#REF!,1,FALSE)</f>
        <v>#REF!</v>
      </c>
      <c r="B97" t="s">
        <v>2635</v>
      </c>
      <c r="C97" t="s">
        <v>2636</v>
      </c>
      <c r="D97" t="s">
        <v>2637</v>
      </c>
      <c r="E97" t="s">
        <v>1180</v>
      </c>
      <c r="F97" t="s">
        <v>1063</v>
      </c>
      <c r="G97" t="s">
        <v>893</v>
      </c>
      <c r="H97" t="s">
        <v>1181</v>
      </c>
      <c r="I97" t="s">
        <v>1065</v>
      </c>
      <c r="J97">
        <v>187.02</v>
      </c>
      <c r="K97">
        <v>597.72</v>
      </c>
      <c r="L97" s="17">
        <v>10</v>
      </c>
      <c r="M97" s="17">
        <v>7.13</v>
      </c>
      <c r="N97" s="17">
        <v>204.15</v>
      </c>
      <c r="O97" s="17">
        <v>614.85</v>
      </c>
      <c r="Q97" s="84">
        <v>43191</v>
      </c>
      <c r="R97">
        <v>115</v>
      </c>
      <c r="S97" t="b">
        <v>1</v>
      </c>
      <c r="T97">
        <v>0.97140000000000004</v>
      </c>
      <c r="U97" t="s">
        <v>2861</v>
      </c>
      <c r="V97" s="85">
        <v>43207.602858772902</v>
      </c>
      <c r="W97" t="s">
        <v>3751</v>
      </c>
      <c r="X97">
        <v>0.85</v>
      </c>
      <c r="Y97">
        <v>0</v>
      </c>
      <c r="Z97">
        <v>1.2</v>
      </c>
      <c r="AA97">
        <v>1.1000000000000001</v>
      </c>
      <c r="AB97">
        <v>-0.13125000000000001</v>
      </c>
      <c r="AC97">
        <v>76.88</v>
      </c>
      <c r="AD97">
        <v>0.95</v>
      </c>
      <c r="AE97">
        <v>0</v>
      </c>
      <c r="AF97">
        <v>0.1</v>
      </c>
      <c r="AG97">
        <v>87.8</v>
      </c>
      <c r="AH97">
        <v>0.96</v>
      </c>
      <c r="AI97">
        <v>0</v>
      </c>
      <c r="AJ97">
        <v>0.08</v>
      </c>
      <c r="AK97">
        <v>140.83000000000001</v>
      </c>
      <c r="AL97">
        <v>368.24</v>
      </c>
      <c r="AM97" s="84">
        <v>42917</v>
      </c>
      <c r="AN97">
        <v>657520726</v>
      </c>
      <c r="AO97">
        <v>0.78390000000000004</v>
      </c>
      <c r="AP97" s="84">
        <v>43100</v>
      </c>
      <c r="AQ97" t="b">
        <v>0</v>
      </c>
      <c r="AR97">
        <v>162.51</v>
      </c>
      <c r="AS97">
        <v>0.5</v>
      </c>
      <c r="AT97">
        <v>0.75</v>
      </c>
      <c r="AU97">
        <v>3.8397000000000001</v>
      </c>
      <c r="AV97">
        <v>4.4138000000000002</v>
      </c>
      <c r="AW97">
        <v>0.5</v>
      </c>
      <c r="AX97">
        <v>0</v>
      </c>
      <c r="AY97">
        <v>0.6</v>
      </c>
      <c r="AZ97">
        <v>0.5</v>
      </c>
      <c r="BA97">
        <v>0.71740000000000004</v>
      </c>
      <c r="BB97">
        <v>0.95</v>
      </c>
      <c r="BC97">
        <v>0.5</v>
      </c>
      <c r="BD97">
        <v>0.1255</v>
      </c>
      <c r="BE97">
        <v>0.5</v>
      </c>
      <c r="BF97">
        <v>0.47939999999999999</v>
      </c>
      <c r="BG97">
        <v>1.089</v>
      </c>
      <c r="BH97">
        <v>8</v>
      </c>
      <c r="BI97" s="84">
        <v>42917</v>
      </c>
      <c r="BJ97">
        <v>1</v>
      </c>
      <c r="BK97" t="b">
        <v>0</v>
      </c>
      <c r="BL97" t="s">
        <v>2872</v>
      </c>
      <c r="BM97" t="s">
        <v>2872</v>
      </c>
      <c r="BN97" t="b">
        <v>1</v>
      </c>
      <c r="BO97" s="84">
        <v>43207</v>
      </c>
      <c r="BP97" t="b">
        <v>1</v>
      </c>
      <c r="BQ97" s="84">
        <v>43191</v>
      </c>
      <c r="BR97">
        <v>115</v>
      </c>
      <c r="BS97">
        <v>7090</v>
      </c>
      <c r="BT97">
        <v>106597</v>
      </c>
      <c r="BU97" s="85">
        <v>43207.602858772902</v>
      </c>
      <c r="BV97" t="s">
        <v>3875</v>
      </c>
      <c r="BW97">
        <v>187.02</v>
      </c>
      <c r="BX97" t="s">
        <v>2861</v>
      </c>
      <c r="BY97">
        <v>1.1399999999999999</v>
      </c>
      <c r="BZ97">
        <v>3868</v>
      </c>
      <c r="CA97">
        <v>1.02674</v>
      </c>
      <c r="CB97" t="s">
        <v>2864</v>
      </c>
      <c r="CC97" t="s">
        <v>3751</v>
      </c>
      <c r="CD97" t="b">
        <v>1</v>
      </c>
      <c r="CE97">
        <v>0</v>
      </c>
      <c r="CF97">
        <v>3105</v>
      </c>
      <c r="CG97">
        <v>1</v>
      </c>
      <c r="CH97">
        <v>135</v>
      </c>
      <c r="CI97">
        <v>49410</v>
      </c>
      <c r="CJ97">
        <v>13922</v>
      </c>
      <c r="CK97">
        <v>4720</v>
      </c>
      <c r="CL97">
        <v>0.28179999999999999</v>
      </c>
      <c r="CM97" t="s">
        <v>2883</v>
      </c>
      <c r="CN97">
        <v>0</v>
      </c>
      <c r="CO97">
        <v>597.72</v>
      </c>
      <c r="CP97" t="s">
        <v>2866</v>
      </c>
      <c r="CQ97" t="s">
        <v>2867</v>
      </c>
      <c r="CR97">
        <v>113.17</v>
      </c>
      <c r="CS97">
        <v>73.849999999999994</v>
      </c>
      <c r="CT97">
        <v>3</v>
      </c>
      <c r="CU97">
        <v>0</v>
      </c>
      <c r="CV97">
        <v>1640171</v>
      </c>
      <c r="CW97">
        <v>105.5</v>
      </c>
      <c r="CX97">
        <v>110.02</v>
      </c>
      <c r="CY97">
        <v>125.42</v>
      </c>
      <c r="CZ97">
        <v>90.67</v>
      </c>
      <c r="DA97">
        <v>0</v>
      </c>
      <c r="DB97">
        <v>0</v>
      </c>
      <c r="DC97">
        <v>125.42</v>
      </c>
      <c r="DD97">
        <v>114.53</v>
      </c>
      <c r="DE97">
        <v>1050235</v>
      </c>
      <c r="DF97">
        <v>800051</v>
      </c>
      <c r="DG97">
        <v>41999</v>
      </c>
      <c r="DH97">
        <v>22.39</v>
      </c>
      <c r="DI97">
        <v>51.46</v>
      </c>
      <c r="DJ97">
        <v>73.849999999999994</v>
      </c>
      <c r="DK97">
        <v>0</v>
      </c>
      <c r="DL97">
        <v>0</v>
      </c>
      <c r="DM97">
        <v>73.849999999999994</v>
      </c>
      <c r="DN97">
        <v>116691</v>
      </c>
      <c r="DO97">
        <v>467846</v>
      </c>
      <c r="DP97">
        <v>3490457</v>
      </c>
      <c r="DQ97">
        <v>54327</v>
      </c>
      <c r="DR97">
        <v>119074</v>
      </c>
      <c r="DS97">
        <v>103453</v>
      </c>
      <c r="DT97">
        <v>0</v>
      </c>
      <c r="DU97">
        <v>13700</v>
      </c>
      <c r="DV97">
        <v>143320</v>
      </c>
      <c r="DW97">
        <v>4930</v>
      </c>
      <c r="DX97">
        <v>777</v>
      </c>
      <c r="DY97">
        <v>26117</v>
      </c>
      <c r="DZ97">
        <v>273314</v>
      </c>
      <c r="EA97">
        <v>171375</v>
      </c>
      <c r="EB97">
        <v>205213</v>
      </c>
      <c r="EC97">
        <v>118036</v>
      </c>
      <c r="ED97">
        <v>114217</v>
      </c>
      <c r="EE97">
        <v>9390</v>
      </c>
      <c r="EF97">
        <v>79881</v>
      </c>
      <c r="EG97">
        <v>403815</v>
      </c>
      <c r="EH97">
        <v>1064981</v>
      </c>
      <c r="EI97" s="84">
        <v>42370</v>
      </c>
      <c r="EJ97" s="84">
        <v>42735</v>
      </c>
      <c r="EK97">
        <v>1656913</v>
      </c>
      <c r="EL97" t="b">
        <v>1</v>
      </c>
      <c r="EM97" t="b">
        <v>1</v>
      </c>
      <c r="EN97">
        <v>1.089</v>
      </c>
      <c r="EO97" t="s">
        <v>3755</v>
      </c>
      <c r="EP97" t="s">
        <v>3756</v>
      </c>
      <c r="EQ97" t="s">
        <v>3763</v>
      </c>
      <c r="ER97" t="s">
        <v>3764</v>
      </c>
      <c r="ES97">
        <v>0.95889999999999997</v>
      </c>
      <c r="ET97">
        <v>1.0649999999999999</v>
      </c>
      <c r="EU97">
        <v>0.95399999999999996</v>
      </c>
      <c r="EV97">
        <v>1.0241</v>
      </c>
      <c r="EW97">
        <v>0.7923</v>
      </c>
      <c r="EX97">
        <v>0</v>
      </c>
      <c r="EY97">
        <v>73036</v>
      </c>
      <c r="EZ97" t="s">
        <v>3875</v>
      </c>
      <c r="FA97">
        <v>0.95889999999999997</v>
      </c>
      <c r="FB97" t="b">
        <v>0</v>
      </c>
      <c r="FC97" t="b">
        <v>0</v>
      </c>
      <c r="FD97">
        <v>0</v>
      </c>
      <c r="FE97">
        <v>0</v>
      </c>
      <c r="FF97">
        <v>0</v>
      </c>
      <c r="FG97">
        <v>0.28179999999999999</v>
      </c>
      <c r="FH97">
        <v>584537</v>
      </c>
      <c r="FI97">
        <v>3490457</v>
      </c>
      <c r="FJ97">
        <v>4720</v>
      </c>
      <c r="FK97">
        <v>13922</v>
      </c>
      <c r="FL97">
        <v>49410</v>
      </c>
      <c r="FM97" t="b">
        <v>0</v>
      </c>
      <c r="FN97">
        <v>0.33900000000000002</v>
      </c>
      <c r="FO97" s="84">
        <v>42370</v>
      </c>
      <c r="FP97" s="84">
        <v>42735</v>
      </c>
      <c r="FQ97" t="s">
        <v>1065</v>
      </c>
      <c r="FR97" t="b">
        <v>0</v>
      </c>
      <c r="FS97" t="b">
        <v>0</v>
      </c>
      <c r="FT97">
        <v>5.4709000000000003</v>
      </c>
      <c r="FU97" s="84">
        <v>42551</v>
      </c>
      <c r="FV97" t="s">
        <v>2872</v>
      </c>
      <c r="FW97">
        <v>0</v>
      </c>
      <c r="FX97">
        <v>6374</v>
      </c>
      <c r="FY97">
        <v>5775</v>
      </c>
      <c r="FZ97">
        <v>12648</v>
      </c>
      <c r="GA97">
        <v>27811</v>
      </c>
      <c r="GB97">
        <v>0</v>
      </c>
      <c r="GC97">
        <v>20428</v>
      </c>
      <c r="GD97" t="s">
        <v>2873</v>
      </c>
      <c r="GE97">
        <v>1.0962000000000001</v>
      </c>
      <c r="GF97" t="s">
        <v>2872</v>
      </c>
      <c r="GG97">
        <v>0</v>
      </c>
      <c r="GH97">
        <v>0</v>
      </c>
      <c r="GI97">
        <v>0</v>
      </c>
      <c r="GJ97">
        <v>0</v>
      </c>
      <c r="GK97" t="s">
        <v>3875</v>
      </c>
      <c r="GL97" t="s">
        <v>3875</v>
      </c>
      <c r="GM97" t="s">
        <v>2874</v>
      </c>
      <c r="GN97" t="s">
        <v>2635</v>
      </c>
      <c r="GO97" t="s">
        <v>2637</v>
      </c>
      <c r="GP97" t="s">
        <v>2864</v>
      </c>
      <c r="GQ97" t="s">
        <v>2864</v>
      </c>
      <c r="GR97" t="s">
        <v>2636</v>
      </c>
      <c r="GS97" t="s">
        <v>3265</v>
      </c>
      <c r="GT97" t="s">
        <v>2972</v>
      </c>
      <c r="GU97" t="s">
        <v>1180</v>
      </c>
      <c r="GV97" t="s">
        <v>2864</v>
      </c>
      <c r="GW97" t="s">
        <v>1063</v>
      </c>
      <c r="GX97" t="s">
        <v>893</v>
      </c>
      <c r="GY97" t="s">
        <v>2638</v>
      </c>
      <c r="GZ97" t="s">
        <v>3765</v>
      </c>
      <c r="HA97">
        <v>82.48</v>
      </c>
      <c r="HB97">
        <v>117.81</v>
      </c>
    </row>
    <row r="98" spans="1:210" x14ac:dyDescent="0.25">
      <c r="A98" t="e">
        <f>VLOOKUP(B98,'Free Standing without QAAF'!#REF!,1,FALSE)</f>
        <v>#REF!</v>
      </c>
      <c r="B98" t="s">
        <v>2534</v>
      </c>
      <c r="C98" t="s">
        <v>3706</v>
      </c>
      <c r="D98" t="s">
        <v>2535</v>
      </c>
      <c r="E98" t="s">
        <v>3707</v>
      </c>
      <c r="F98" t="s">
        <v>1294</v>
      </c>
      <c r="G98" t="s">
        <v>893</v>
      </c>
      <c r="H98" t="s">
        <v>3700</v>
      </c>
      <c r="I98" t="s">
        <v>1065</v>
      </c>
      <c r="J98">
        <v>190.62</v>
      </c>
      <c r="K98">
        <v>563.24</v>
      </c>
      <c r="L98" s="17">
        <v>10</v>
      </c>
      <c r="M98" s="17">
        <v>7.13</v>
      </c>
      <c r="N98" s="17">
        <v>207.75</v>
      </c>
      <c r="O98" s="17">
        <v>580.37</v>
      </c>
      <c r="Q98" s="84">
        <v>43191</v>
      </c>
      <c r="R98">
        <v>115</v>
      </c>
      <c r="S98" t="b">
        <v>1</v>
      </c>
      <c r="T98">
        <v>0.97140000000000004</v>
      </c>
      <c r="U98" t="s">
        <v>2861</v>
      </c>
      <c r="V98" s="85">
        <v>43207.602858772902</v>
      </c>
      <c r="W98" t="s">
        <v>3751</v>
      </c>
      <c r="X98">
        <v>0.85</v>
      </c>
      <c r="Y98">
        <v>0</v>
      </c>
      <c r="Z98">
        <v>1.2</v>
      </c>
      <c r="AA98">
        <v>1.1000000000000001</v>
      </c>
      <c r="AB98">
        <v>-0.13125000000000001</v>
      </c>
      <c r="AC98">
        <v>76.88</v>
      </c>
      <c r="AD98">
        <v>0.95</v>
      </c>
      <c r="AE98">
        <v>0</v>
      </c>
      <c r="AF98">
        <v>0.1</v>
      </c>
      <c r="AG98">
        <v>87.8</v>
      </c>
      <c r="AH98">
        <v>0.96</v>
      </c>
      <c r="AI98">
        <v>0</v>
      </c>
      <c r="AJ98">
        <v>0.08</v>
      </c>
      <c r="AK98">
        <v>140.83000000000001</v>
      </c>
      <c r="AL98">
        <v>368.24</v>
      </c>
      <c r="AM98" s="84">
        <v>42917</v>
      </c>
      <c r="AN98">
        <v>657520726</v>
      </c>
      <c r="AO98">
        <v>0.78390000000000004</v>
      </c>
      <c r="AP98" s="84">
        <v>43100</v>
      </c>
      <c r="AQ98" t="b">
        <v>0</v>
      </c>
      <c r="AR98">
        <v>162.51</v>
      </c>
      <c r="AS98">
        <v>0.5</v>
      </c>
      <c r="AT98">
        <v>0.75</v>
      </c>
      <c r="AU98">
        <v>3.8397000000000001</v>
      </c>
      <c r="AV98">
        <v>4.4138000000000002</v>
      </c>
      <c r="AW98">
        <v>0.5</v>
      </c>
      <c r="AX98">
        <v>0</v>
      </c>
      <c r="AY98">
        <v>0.6</v>
      </c>
      <c r="AZ98">
        <v>0.5</v>
      </c>
      <c r="BA98">
        <v>0.71740000000000004</v>
      </c>
      <c r="BB98">
        <v>0.95</v>
      </c>
      <c r="BC98">
        <v>0.5</v>
      </c>
      <c r="BD98">
        <v>0.1255</v>
      </c>
      <c r="BE98">
        <v>0.5</v>
      </c>
      <c r="BF98">
        <v>0.47939999999999999</v>
      </c>
      <c r="BG98">
        <v>1.089</v>
      </c>
      <c r="BH98">
        <v>8</v>
      </c>
      <c r="BI98" s="84">
        <v>42917</v>
      </c>
      <c r="BJ98">
        <v>1</v>
      </c>
      <c r="BK98" t="b">
        <v>0</v>
      </c>
      <c r="BL98" t="s">
        <v>2872</v>
      </c>
      <c r="BM98" t="s">
        <v>2872</v>
      </c>
      <c r="BN98" t="b">
        <v>1</v>
      </c>
      <c r="BO98" s="84">
        <v>43207</v>
      </c>
      <c r="BP98" t="b">
        <v>1</v>
      </c>
      <c r="BQ98" s="84">
        <v>43191</v>
      </c>
      <c r="BR98">
        <v>115</v>
      </c>
      <c r="BS98">
        <v>7109</v>
      </c>
      <c r="BT98">
        <v>106617</v>
      </c>
      <c r="BU98" s="85">
        <v>43207.602858772902</v>
      </c>
      <c r="BV98" t="s">
        <v>3876</v>
      </c>
      <c r="BW98">
        <v>190.62</v>
      </c>
      <c r="BX98" t="s">
        <v>2861</v>
      </c>
      <c r="BY98">
        <v>0.93600000000000005</v>
      </c>
      <c r="BZ98">
        <v>3883</v>
      </c>
      <c r="CA98">
        <v>1.0243</v>
      </c>
      <c r="CB98" t="s">
        <v>2864</v>
      </c>
      <c r="CC98" t="s">
        <v>3751</v>
      </c>
      <c r="CD98" t="b">
        <v>1</v>
      </c>
      <c r="CE98">
        <v>0</v>
      </c>
      <c r="CF98">
        <v>7110</v>
      </c>
      <c r="CG98">
        <v>1</v>
      </c>
      <c r="CH98">
        <v>78</v>
      </c>
      <c r="CI98">
        <v>8424</v>
      </c>
      <c r="CJ98">
        <v>851</v>
      </c>
      <c r="CK98">
        <v>18</v>
      </c>
      <c r="CL98">
        <v>0.10100000000000001</v>
      </c>
      <c r="CM98" t="s">
        <v>2883</v>
      </c>
      <c r="CN98">
        <v>0</v>
      </c>
      <c r="CO98">
        <v>563.24</v>
      </c>
      <c r="CP98" t="s">
        <v>2866</v>
      </c>
      <c r="CQ98" t="s">
        <v>2867</v>
      </c>
      <c r="CR98">
        <v>94.04</v>
      </c>
      <c r="CS98">
        <v>96.58</v>
      </c>
      <c r="CT98">
        <v>4</v>
      </c>
      <c r="CU98">
        <v>0</v>
      </c>
      <c r="CV98">
        <v>173699</v>
      </c>
      <c r="CW98">
        <v>182.28</v>
      </c>
      <c r="CX98">
        <v>157.44999999999999</v>
      </c>
      <c r="CY98">
        <v>147.37</v>
      </c>
      <c r="CZ98">
        <v>74.45</v>
      </c>
      <c r="DA98">
        <v>0</v>
      </c>
      <c r="DB98">
        <v>0</v>
      </c>
      <c r="DC98">
        <v>147.37</v>
      </c>
      <c r="DD98">
        <v>94.04</v>
      </c>
      <c r="DE98">
        <v>340352</v>
      </c>
      <c r="DF98">
        <v>80898</v>
      </c>
      <c r="DG98">
        <v>7160</v>
      </c>
      <c r="DH98">
        <v>42.45</v>
      </c>
      <c r="DI98">
        <v>84.9</v>
      </c>
      <c r="DJ98">
        <v>127.35</v>
      </c>
      <c r="DK98">
        <v>0</v>
      </c>
      <c r="DL98">
        <v>0</v>
      </c>
      <c r="DM98">
        <v>127.35</v>
      </c>
      <c r="DN98">
        <v>32197</v>
      </c>
      <c r="DO98">
        <v>14918</v>
      </c>
      <c r="DP98">
        <v>594949</v>
      </c>
      <c r="DQ98">
        <v>2927</v>
      </c>
      <c r="DR98">
        <v>9948</v>
      </c>
      <c r="DS98">
        <v>31429</v>
      </c>
      <c r="DT98">
        <v>2508</v>
      </c>
      <c r="DU98">
        <v>160063</v>
      </c>
      <c r="DV98">
        <v>0</v>
      </c>
      <c r="DW98">
        <v>0</v>
      </c>
      <c r="DX98">
        <v>84987</v>
      </c>
      <c r="DY98">
        <v>1375</v>
      </c>
      <c r="DZ98">
        <v>16092</v>
      </c>
      <c r="EA98">
        <v>21090</v>
      </c>
      <c r="EB98">
        <v>32099</v>
      </c>
      <c r="EC98">
        <v>13388</v>
      </c>
      <c r="ED98">
        <v>7177</v>
      </c>
      <c r="EE98">
        <v>1332</v>
      </c>
      <c r="EF98">
        <v>10810</v>
      </c>
      <c r="EG98">
        <v>0</v>
      </c>
      <c r="EH98">
        <v>152609</v>
      </c>
      <c r="EI98" s="84">
        <v>42540</v>
      </c>
      <c r="EJ98" s="84">
        <v>42643</v>
      </c>
      <c r="EK98">
        <v>376197</v>
      </c>
      <c r="EL98" t="b">
        <v>1</v>
      </c>
      <c r="EM98" t="b">
        <v>1</v>
      </c>
      <c r="EN98">
        <v>1.089</v>
      </c>
      <c r="EO98" t="s">
        <v>3763</v>
      </c>
      <c r="EP98" t="s">
        <v>2999</v>
      </c>
      <c r="EQ98" t="s">
        <v>2999</v>
      </c>
      <c r="ER98" t="s">
        <v>2999</v>
      </c>
      <c r="ES98">
        <v>1.1577</v>
      </c>
      <c r="ET98">
        <v>1.1577</v>
      </c>
      <c r="EU98">
        <v>0</v>
      </c>
      <c r="EV98">
        <v>0</v>
      </c>
      <c r="EW98">
        <v>0</v>
      </c>
      <c r="EX98">
        <v>0</v>
      </c>
      <c r="EY98">
        <v>9384</v>
      </c>
      <c r="EZ98" t="s">
        <v>3876</v>
      </c>
      <c r="FA98">
        <v>1.1577</v>
      </c>
      <c r="FB98" t="b">
        <v>0</v>
      </c>
      <c r="FC98" t="b">
        <v>0</v>
      </c>
      <c r="FD98">
        <v>0</v>
      </c>
      <c r="FE98">
        <v>0</v>
      </c>
      <c r="FF98">
        <v>0.6875</v>
      </c>
      <c r="FG98">
        <v>0.10100000000000001</v>
      </c>
      <c r="FH98">
        <v>47115</v>
      </c>
      <c r="FI98">
        <v>594949</v>
      </c>
      <c r="FJ98">
        <v>18</v>
      </c>
      <c r="FK98">
        <v>851</v>
      </c>
      <c r="FL98">
        <v>8424</v>
      </c>
      <c r="FM98" t="b">
        <v>0</v>
      </c>
      <c r="FN98">
        <v>2.12E-2</v>
      </c>
      <c r="FO98" s="84">
        <v>42540</v>
      </c>
      <c r="FP98" s="84">
        <v>42643</v>
      </c>
      <c r="FQ98" t="s">
        <v>1065</v>
      </c>
      <c r="FR98" t="b">
        <v>0</v>
      </c>
      <c r="FS98" t="b">
        <v>0</v>
      </c>
      <c r="FT98">
        <v>9.5249000000000006</v>
      </c>
      <c r="FU98" s="84">
        <v>42582</v>
      </c>
      <c r="FV98" t="s">
        <v>2872</v>
      </c>
      <c r="FW98">
        <v>0</v>
      </c>
      <c r="FX98">
        <v>924</v>
      </c>
      <c r="FY98">
        <v>1513</v>
      </c>
      <c r="FZ98">
        <v>2095</v>
      </c>
      <c r="GA98">
        <v>4852</v>
      </c>
      <c r="GB98">
        <v>0</v>
      </c>
      <c r="GC98">
        <v>0</v>
      </c>
      <c r="GD98" t="s">
        <v>2925</v>
      </c>
      <c r="GE98">
        <v>0.3125</v>
      </c>
      <c r="GF98" t="s">
        <v>2872</v>
      </c>
      <c r="GG98">
        <v>0</v>
      </c>
      <c r="GH98">
        <v>0</v>
      </c>
      <c r="GI98">
        <v>0</v>
      </c>
      <c r="GJ98">
        <v>0</v>
      </c>
      <c r="GK98" t="s">
        <v>3876</v>
      </c>
      <c r="GL98" t="s">
        <v>3876</v>
      </c>
      <c r="GM98" t="s">
        <v>2874</v>
      </c>
      <c r="GN98" t="s">
        <v>2534</v>
      </c>
      <c r="GO98" t="s">
        <v>2535</v>
      </c>
      <c r="GP98" t="s">
        <v>2864</v>
      </c>
      <c r="GQ98" t="s">
        <v>2864</v>
      </c>
      <c r="GR98" t="s">
        <v>3706</v>
      </c>
      <c r="GS98" t="s">
        <v>3396</v>
      </c>
      <c r="GT98" t="s">
        <v>2972</v>
      </c>
      <c r="GU98" t="s">
        <v>3707</v>
      </c>
      <c r="GV98" t="s">
        <v>2864</v>
      </c>
      <c r="GW98" t="s">
        <v>1294</v>
      </c>
      <c r="GX98" t="s">
        <v>893</v>
      </c>
      <c r="GY98" t="s">
        <v>3700</v>
      </c>
      <c r="GZ98" t="s">
        <v>3864</v>
      </c>
      <c r="HA98">
        <v>142.6</v>
      </c>
      <c r="HB98">
        <v>204.11</v>
      </c>
    </row>
    <row r="99" spans="1:210" x14ac:dyDescent="0.25">
      <c r="A99" t="e">
        <f>VLOOKUP(B99,'Free Standing without QAAF'!#REF!,1,FALSE)</f>
        <v>#REF!</v>
      </c>
      <c r="B99" t="s">
        <v>2526</v>
      </c>
      <c r="C99" t="s">
        <v>3708</v>
      </c>
      <c r="D99" t="s">
        <v>3709</v>
      </c>
      <c r="E99" t="s">
        <v>941</v>
      </c>
      <c r="F99" t="s">
        <v>942</v>
      </c>
      <c r="G99" t="s">
        <v>893</v>
      </c>
      <c r="H99" t="s">
        <v>943</v>
      </c>
      <c r="I99" t="s">
        <v>942</v>
      </c>
      <c r="J99">
        <v>133.47999999999999</v>
      </c>
      <c r="K99">
        <v>594.75</v>
      </c>
      <c r="L99" s="17">
        <v>10</v>
      </c>
      <c r="M99" s="17">
        <v>7.13</v>
      </c>
      <c r="N99" s="17">
        <v>150.61000000000001</v>
      </c>
      <c r="O99" s="17">
        <v>611.88</v>
      </c>
      <c r="Q99" s="84">
        <v>43191</v>
      </c>
      <c r="R99">
        <v>115</v>
      </c>
      <c r="S99" t="b">
        <v>1</v>
      </c>
      <c r="T99">
        <v>0.97140000000000004</v>
      </c>
      <c r="U99" t="s">
        <v>2861</v>
      </c>
      <c r="V99" s="85">
        <v>43207.602858772902</v>
      </c>
      <c r="W99" t="s">
        <v>3751</v>
      </c>
      <c r="X99">
        <v>0.85</v>
      </c>
      <c r="Y99">
        <v>0</v>
      </c>
      <c r="Z99">
        <v>1.2</v>
      </c>
      <c r="AA99">
        <v>1.1000000000000001</v>
      </c>
      <c r="AB99">
        <v>-0.13125000000000001</v>
      </c>
      <c r="AC99">
        <v>76.88</v>
      </c>
      <c r="AD99">
        <v>0.95</v>
      </c>
      <c r="AE99">
        <v>0</v>
      </c>
      <c r="AF99">
        <v>0.1</v>
      </c>
      <c r="AG99">
        <v>87.8</v>
      </c>
      <c r="AH99">
        <v>0.96</v>
      </c>
      <c r="AI99">
        <v>0</v>
      </c>
      <c r="AJ99">
        <v>0.08</v>
      </c>
      <c r="AK99">
        <v>140.83000000000001</v>
      </c>
      <c r="AL99">
        <v>368.24</v>
      </c>
      <c r="AM99" s="84">
        <v>42917</v>
      </c>
      <c r="AN99">
        <v>657520726</v>
      </c>
      <c r="AO99">
        <v>0.78390000000000004</v>
      </c>
      <c r="AP99" s="84">
        <v>43100</v>
      </c>
      <c r="AQ99" t="b">
        <v>0</v>
      </c>
      <c r="AR99">
        <v>162.51</v>
      </c>
      <c r="AS99">
        <v>0.5</v>
      </c>
      <c r="AT99">
        <v>0.75</v>
      </c>
      <c r="AU99">
        <v>3.8397000000000001</v>
      </c>
      <c r="AV99">
        <v>4.4138000000000002</v>
      </c>
      <c r="AW99">
        <v>0.5</v>
      </c>
      <c r="AX99">
        <v>0</v>
      </c>
      <c r="AY99">
        <v>0.6</v>
      </c>
      <c r="AZ99">
        <v>0.5</v>
      </c>
      <c r="BA99">
        <v>0.71740000000000004</v>
      </c>
      <c r="BB99">
        <v>0.95</v>
      </c>
      <c r="BC99">
        <v>0.5</v>
      </c>
      <c r="BD99">
        <v>0.1255</v>
      </c>
      <c r="BE99">
        <v>0.5</v>
      </c>
      <c r="BF99">
        <v>0.47939999999999999</v>
      </c>
      <c r="BG99">
        <v>1.089</v>
      </c>
      <c r="BH99">
        <v>8</v>
      </c>
      <c r="BI99" s="84">
        <v>42917</v>
      </c>
      <c r="BJ99">
        <v>1</v>
      </c>
      <c r="BK99" t="b">
        <v>0</v>
      </c>
      <c r="BL99" t="s">
        <v>2872</v>
      </c>
      <c r="BM99" t="s">
        <v>2872</v>
      </c>
      <c r="BN99" t="b">
        <v>1</v>
      </c>
      <c r="BO99" s="84">
        <v>43207</v>
      </c>
      <c r="BP99" t="b">
        <v>1</v>
      </c>
      <c r="BQ99" s="84">
        <v>43191</v>
      </c>
      <c r="BR99">
        <v>115</v>
      </c>
      <c r="BS99">
        <v>7113</v>
      </c>
      <c r="BT99">
        <v>106430</v>
      </c>
      <c r="BU99" s="85">
        <v>43207.602858772902</v>
      </c>
      <c r="BV99" t="s">
        <v>3877</v>
      </c>
      <c r="BW99">
        <v>133.47999999999999</v>
      </c>
      <c r="BX99" t="s">
        <v>2861</v>
      </c>
      <c r="BY99">
        <v>1.1224000000000001</v>
      </c>
      <c r="BZ99">
        <v>3885</v>
      </c>
      <c r="CA99">
        <v>1.02887</v>
      </c>
      <c r="CB99" t="s">
        <v>2864</v>
      </c>
      <c r="CC99" t="s">
        <v>3751</v>
      </c>
      <c r="CD99" t="b">
        <v>1</v>
      </c>
      <c r="CE99">
        <v>0</v>
      </c>
      <c r="CF99">
        <v>553</v>
      </c>
      <c r="CG99">
        <v>1</v>
      </c>
      <c r="CH99">
        <v>100</v>
      </c>
      <c r="CI99">
        <v>10300</v>
      </c>
      <c r="CJ99">
        <v>6470</v>
      </c>
      <c r="CK99">
        <v>5145</v>
      </c>
      <c r="CL99">
        <v>0.62819999999999998</v>
      </c>
      <c r="CM99" t="s">
        <v>2883</v>
      </c>
      <c r="CN99">
        <v>0</v>
      </c>
      <c r="CO99">
        <v>594.75</v>
      </c>
      <c r="CP99" t="s">
        <v>2866</v>
      </c>
      <c r="CQ99" t="s">
        <v>2880</v>
      </c>
      <c r="CR99">
        <v>74.84</v>
      </c>
      <c r="CS99">
        <v>58.64</v>
      </c>
      <c r="CT99">
        <v>2</v>
      </c>
      <c r="CU99">
        <v>0</v>
      </c>
      <c r="CV99">
        <v>449136</v>
      </c>
      <c r="CW99">
        <v>62.31</v>
      </c>
      <c r="CX99">
        <v>66.680000000000007</v>
      </c>
      <c r="CY99">
        <v>74.84</v>
      </c>
      <c r="CZ99">
        <v>81.98</v>
      </c>
      <c r="DA99">
        <v>0</v>
      </c>
      <c r="DB99">
        <v>0</v>
      </c>
      <c r="DC99">
        <v>74.84</v>
      </c>
      <c r="DD99">
        <v>103.55</v>
      </c>
      <c r="DE99">
        <v>259167</v>
      </c>
      <c r="DF99">
        <v>231182</v>
      </c>
      <c r="DG99">
        <v>8755</v>
      </c>
      <c r="DH99">
        <v>26.57</v>
      </c>
      <c r="DI99">
        <v>32.07</v>
      </c>
      <c r="DJ99">
        <v>58.64</v>
      </c>
      <c r="DK99">
        <v>0</v>
      </c>
      <c r="DL99">
        <v>0</v>
      </c>
      <c r="DM99">
        <v>58.64</v>
      </c>
      <c r="DN99">
        <v>73623</v>
      </c>
      <c r="DO99">
        <v>56813</v>
      </c>
      <c r="DP99">
        <v>939485</v>
      </c>
      <c r="DQ99">
        <v>909</v>
      </c>
      <c r="DR99">
        <v>43377</v>
      </c>
      <c r="DS99">
        <v>58917</v>
      </c>
      <c r="DT99">
        <v>0</v>
      </c>
      <c r="DU99">
        <v>6002</v>
      </c>
      <c r="DV99">
        <v>14959</v>
      </c>
      <c r="DW99">
        <v>0</v>
      </c>
      <c r="DX99">
        <v>1102</v>
      </c>
      <c r="DY99">
        <v>3465</v>
      </c>
      <c r="DZ99">
        <v>54669</v>
      </c>
      <c r="EA99">
        <v>50351</v>
      </c>
      <c r="EB99">
        <v>56577</v>
      </c>
      <c r="EC99">
        <v>46371</v>
      </c>
      <c r="ED99">
        <v>33677</v>
      </c>
      <c r="EE99">
        <v>2000</v>
      </c>
      <c r="EF99">
        <v>37888</v>
      </c>
      <c r="EG99">
        <v>41419</v>
      </c>
      <c r="EH99">
        <v>357366</v>
      </c>
      <c r="EI99" s="84">
        <v>42480</v>
      </c>
      <c r="EJ99" s="84">
        <v>42582</v>
      </c>
      <c r="EK99">
        <v>440147</v>
      </c>
      <c r="EL99" t="b">
        <v>1</v>
      </c>
      <c r="EM99" t="b">
        <v>1</v>
      </c>
      <c r="EN99">
        <v>1</v>
      </c>
      <c r="EO99" t="s">
        <v>3756</v>
      </c>
      <c r="EP99" t="s">
        <v>2999</v>
      </c>
      <c r="EQ99" t="s">
        <v>2999</v>
      </c>
      <c r="ER99" t="s">
        <v>2999</v>
      </c>
      <c r="ES99">
        <v>0.93440000000000001</v>
      </c>
      <c r="ET99">
        <v>0.93440000000000001</v>
      </c>
      <c r="EU99">
        <v>0</v>
      </c>
      <c r="EV99">
        <v>0</v>
      </c>
      <c r="EW99">
        <v>0</v>
      </c>
      <c r="EX99">
        <v>0</v>
      </c>
      <c r="EY99">
        <v>21094</v>
      </c>
      <c r="EZ99" t="s">
        <v>3877</v>
      </c>
      <c r="FA99">
        <v>0.93440000000000001</v>
      </c>
      <c r="FB99" t="b">
        <v>0</v>
      </c>
      <c r="FC99" t="b">
        <v>0</v>
      </c>
      <c r="FD99">
        <v>0</v>
      </c>
      <c r="FE99">
        <v>0</v>
      </c>
      <c r="FF99">
        <v>0</v>
      </c>
      <c r="FG99">
        <v>0.62819999999999998</v>
      </c>
      <c r="FH99">
        <v>130436</v>
      </c>
      <c r="FI99">
        <v>939485</v>
      </c>
      <c r="FJ99">
        <v>5145</v>
      </c>
      <c r="FK99">
        <v>6470</v>
      </c>
      <c r="FL99">
        <v>10300</v>
      </c>
      <c r="FM99" t="b">
        <v>0</v>
      </c>
      <c r="FN99">
        <v>0.79520000000000002</v>
      </c>
      <c r="FO99" s="84">
        <v>42480</v>
      </c>
      <c r="FP99" s="84">
        <v>42582</v>
      </c>
      <c r="FQ99" t="s">
        <v>942</v>
      </c>
      <c r="FR99" t="b">
        <v>0</v>
      </c>
      <c r="FS99" t="b">
        <v>0</v>
      </c>
      <c r="FT99">
        <v>3.4891999999999999</v>
      </c>
      <c r="FU99" s="84">
        <v>42521</v>
      </c>
      <c r="FV99" t="s">
        <v>2872</v>
      </c>
      <c r="FW99">
        <v>0</v>
      </c>
      <c r="FX99">
        <v>629</v>
      </c>
      <c r="FY99">
        <v>2038</v>
      </c>
      <c r="FZ99">
        <v>2586</v>
      </c>
      <c r="GA99">
        <v>14733</v>
      </c>
      <c r="GB99">
        <v>0</v>
      </c>
      <c r="GC99">
        <v>1108</v>
      </c>
      <c r="GD99" t="s">
        <v>2905</v>
      </c>
      <c r="GE99">
        <v>0</v>
      </c>
      <c r="GF99" t="s">
        <v>2872</v>
      </c>
      <c r="GG99">
        <v>0</v>
      </c>
      <c r="GH99">
        <v>0</v>
      </c>
      <c r="GI99">
        <v>0</v>
      </c>
      <c r="GJ99">
        <v>0</v>
      </c>
      <c r="GK99" t="s">
        <v>3877</v>
      </c>
      <c r="GL99" t="s">
        <v>3877</v>
      </c>
      <c r="GM99" t="s">
        <v>2874</v>
      </c>
      <c r="GN99" t="s">
        <v>2526</v>
      </c>
      <c r="GO99" t="s">
        <v>3709</v>
      </c>
      <c r="GP99" t="s">
        <v>2864</v>
      </c>
      <c r="GQ99" t="s">
        <v>2864</v>
      </c>
      <c r="GR99" t="s">
        <v>3708</v>
      </c>
      <c r="GS99" t="s">
        <v>3878</v>
      </c>
      <c r="GT99" t="s">
        <v>2931</v>
      </c>
      <c r="GU99" t="s">
        <v>941</v>
      </c>
      <c r="GV99" t="s">
        <v>2864</v>
      </c>
      <c r="GW99" t="s">
        <v>942</v>
      </c>
      <c r="GX99" t="s">
        <v>893</v>
      </c>
      <c r="GY99" t="s">
        <v>943</v>
      </c>
      <c r="GZ99" t="s">
        <v>3879</v>
      </c>
      <c r="HA99">
        <v>65.33</v>
      </c>
      <c r="HB99">
        <v>69.42</v>
      </c>
    </row>
    <row r="100" spans="1:210" x14ac:dyDescent="0.25">
      <c r="A100" t="e">
        <f>VLOOKUP(B100,'Free Standing without QAAF'!#REF!,1,FALSE)</f>
        <v>#REF!</v>
      </c>
      <c r="B100" t="s">
        <v>2630</v>
      </c>
      <c r="C100" t="s">
        <v>2631</v>
      </c>
      <c r="D100" t="s">
        <v>2632</v>
      </c>
      <c r="E100" t="s">
        <v>1990</v>
      </c>
      <c r="F100" t="s">
        <v>1991</v>
      </c>
      <c r="G100" t="s">
        <v>893</v>
      </c>
      <c r="H100" t="s">
        <v>1992</v>
      </c>
      <c r="I100" t="s">
        <v>1426</v>
      </c>
      <c r="J100">
        <v>182.84</v>
      </c>
      <c r="K100">
        <v>597.72</v>
      </c>
      <c r="L100" s="17">
        <v>10</v>
      </c>
      <c r="M100" s="17">
        <v>1.36</v>
      </c>
      <c r="N100" s="17">
        <v>194.2</v>
      </c>
      <c r="O100" s="17">
        <v>609.08000000000004</v>
      </c>
      <c r="Q100" s="84">
        <v>43191</v>
      </c>
      <c r="R100">
        <v>115</v>
      </c>
      <c r="S100" t="b">
        <v>1</v>
      </c>
      <c r="T100">
        <v>0.97140000000000004</v>
      </c>
      <c r="U100" t="s">
        <v>2861</v>
      </c>
      <c r="V100" s="85">
        <v>43207.602858772902</v>
      </c>
      <c r="W100" t="s">
        <v>3751</v>
      </c>
      <c r="X100">
        <v>0.85</v>
      </c>
      <c r="Y100">
        <v>0</v>
      </c>
      <c r="Z100">
        <v>1.2</v>
      </c>
      <c r="AA100">
        <v>1.1000000000000001</v>
      </c>
      <c r="AB100">
        <v>-0.13125000000000001</v>
      </c>
      <c r="AC100">
        <v>76.88</v>
      </c>
      <c r="AD100">
        <v>0.95</v>
      </c>
      <c r="AE100">
        <v>0</v>
      </c>
      <c r="AF100">
        <v>0.1</v>
      </c>
      <c r="AG100">
        <v>87.8</v>
      </c>
      <c r="AH100">
        <v>0.96</v>
      </c>
      <c r="AI100">
        <v>0</v>
      </c>
      <c r="AJ100">
        <v>0.08</v>
      </c>
      <c r="AK100">
        <v>140.83000000000001</v>
      </c>
      <c r="AL100">
        <v>368.24</v>
      </c>
      <c r="AM100" s="84">
        <v>42917</v>
      </c>
      <c r="AN100">
        <v>657520726</v>
      </c>
      <c r="AO100">
        <v>0.78390000000000004</v>
      </c>
      <c r="AP100" s="84">
        <v>43100</v>
      </c>
      <c r="AQ100" t="b">
        <v>0</v>
      </c>
      <c r="AR100">
        <v>162.51</v>
      </c>
      <c r="AS100">
        <v>0.5</v>
      </c>
      <c r="AT100">
        <v>0.75</v>
      </c>
      <c r="AU100">
        <v>3.8397000000000001</v>
      </c>
      <c r="AV100">
        <v>4.4138000000000002</v>
      </c>
      <c r="AW100">
        <v>0.5</v>
      </c>
      <c r="AX100">
        <v>0</v>
      </c>
      <c r="AY100">
        <v>0.6</v>
      </c>
      <c r="AZ100">
        <v>0.5</v>
      </c>
      <c r="BA100">
        <v>0.71740000000000004</v>
      </c>
      <c r="BB100">
        <v>0.95</v>
      </c>
      <c r="BC100">
        <v>0.5</v>
      </c>
      <c r="BD100">
        <v>0.1255</v>
      </c>
      <c r="BE100">
        <v>0.5</v>
      </c>
      <c r="BF100">
        <v>0.47939999999999999</v>
      </c>
      <c r="BG100">
        <v>1.089</v>
      </c>
      <c r="BH100">
        <v>8</v>
      </c>
      <c r="BI100" s="84">
        <v>42917</v>
      </c>
      <c r="BJ100">
        <v>1</v>
      </c>
      <c r="BK100" t="b">
        <v>0</v>
      </c>
      <c r="BL100" t="s">
        <v>2872</v>
      </c>
      <c r="BM100" t="s">
        <v>2872</v>
      </c>
      <c r="BN100" t="b">
        <v>1</v>
      </c>
      <c r="BO100" s="84">
        <v>43207</v>
      </c>
      <c r="BP100" t="b">
        <v>1</v>
      </c>
      <c r="BQ100" s="84">
        <v>43191</v>
      </c>
      <c r="BR100">
        <v>115</v>
      </c>
      <c r="BS100">
        <v>7120</v>
      </c>
      <c r="BT100">
        <v>106477</v>
      </c>
      <c r="BU100" s="85">
        <v>43207.602858772902</v>
      </c>
      <c r="BV100" t="s">
        <v>3880</v>
      </c>
      <c r="BW100">
        <v>182.84</v>
      </c>
      <c r="BX100" t="s">
        <v>2861</v>
      </c>
      <c r="BY100">
        <v>1.1399999999999999</v>
      </c>
      <c r="BZ100">
        <v>3891</v>
      </c>
      <c r="CA100">
        <v>1.0218799999999999</v>
      </c>
      <c r="CB100" t="s">
        <v>2864</v>
      </c>
      <c r="CC100" t="s">
        <v>3751</v>
      </c>
      <c r="CD100" t="b">
        <v>1</v>
      </c>
      <c r="CE100">
        <v>0</v>
      </c>
      <c r="CF100">
        <v>665</v>
      </c>
      <c r="CG100">
        <v>1</v>
      </c>
      <c r="CH100">
        <v>40</v>
      </c>
      <c r="CI100">
        <v>11000</v>
      </c>
      <c r="CJ100">
        <v>5011</v>
      </c>
      <c r="CK100">
        <v>3179</v>
      </c>
      <c r="CL100">
        <v>0.45550000000000002</v>
      </c>
      <c r="CM100" t="s">
        <v>2883</v>
      </c>
      <c r="CN100">
        <v>0</v>
      </c>
      <c r="CO100">
        <v>597.72</v>
      </c>
      <c r="CP100" t="s">
        <v>2866</v>
      </c>
      <c r="CQ100" t="s">
        <v>2880</v>
      </c>
      <c r="CR100">
        <v>98.43</v>
      </c>
      <c r="CS100">
        <v>84.41</v>
      </c>
      <c r="CT100">
        <v>4</v>
      </c>
      <c r="CU100">
        <v>0</v>
      </c>
      <c r="CV100">
        <v>466967</v>
      </c>
      <c r="CW100">
        <v>83</v>
      </c>
      <c r="CX100">
        <v>86.34</v>
      </c>
      <c r="CY100">
        <v>98.43</v>
      </c>
      <c r="CZ100">
        <v>83.26</v>
      </c>
      <c r="DA100">
        <v>0</v>
      </c>
      <c r="DB100">
        <v>0</v>
      </c>
      <c r="DC100">
        <v>98.43</v>
      </c>
      <c r="DD100">
        <v>105.17</v>
      </c>
      <c r="DE100">
        <v>416434</v>
      </c>
      <c r="DF100">
        <v>251710</v>
      </c>
      <c r="DG100">
        <v>9350</v>
      </c>
      <c r="DH100">
        <v>39.67</v>
      </c>
      <c r="DI100">
        <v>44.74</v>
      </c>
      <c r="DJ100">
        <v>84.41</v>
      </c>
      <c r="DK100">
        <v>0</v>
      </c>
      <c r="DL100">
        <v>0</v>
      </c>
      <c r="DM100">
        <v>84.41</v>
      </c>
      <c r="DN100">
        <v>78008</v>
      </c>
      <c r="DO100">
        <v>84310</v>
      </c>
      <c r="DP100">
        <v>1135111</v>
      </c>
      <c r="DQ100">
        <v>15336</v>
      </c>
      <c r="DR100">
        <v>44052</v>
      </c>
      <c r="DS100">
        <v>94427</v>
      </c>
      <c r="DT100">
        <v>50</v>
      </c>
      <c r="DU100">
        <v>233</v>
      </c>
      <c r="DV100">
        <v>19249</v>
      </c>
      <c r="DW100">
        <v>80769</v>
      </c>
      <c r="DX100">
        <v>0</v>
      </c>
      <c r="DY100">
        <v>0</v>
      </c>
      <c r="DZ100">
        <v>91393</v>
      </c>
      <c r="EA100">
        <v>10916</v>
      </c>
      <c r="EB100">
        <v>63708</v>
      </c>
      <c r="EC100">
        <v>41873</v>
      </c>
      <c r="ED100">
        <v>29605</v>
      </c>
      <c r="EE100">
        <v>2796</v>
      </c>
      <c r="EF100">
        <v>22335</v>
      </c>
      <c r="EG100">
        <v>42233</v>
      </c>
      <c r="EH100">
        <v>413818</v>
      </c>
      <c r="EI100" s="84">
        <v>42461</v>
      </c>
      <c r="EJ100" s="84">
        <v>42735</v>
      </c>
      <c r="EK100">
        <v>595069</v>
      </c>
      <c r="EL100" t="b">
        <v>1</v>
      </c>
      <c r="EM100" t="b">
        <v>1</v>
      </c>
      <c r="EN100">
        <v>1</v>
      </c>
      <c r="EO100" t="s">
        <v>3756</v>
      </c>
      <c r="EP100" t="s">
        <v>3763</v>
      </c>
      <c r="EQ100" t="s">
        <v>3764</v>
      </c>
      <c r="ER100" t="s">
        <v>2999</v>
      </c>
      <c r="ES100">
        <v>0.96130000000000004</v>
      </c>
      <c r="ET100">
        <v>1.0144</v>
      </c>
      <c r="EU100">
        <v>0.96409999999999996</v>
      </c>
      <c r="EV100">
        <v>0.90529999999999999</v>
      </c>
      <c r="EW100">
        <v>0</v>
      </c>
      <c r="EX100">
        <v>0</v>
      </c>
      <c r="EY100">
        <v>24040</v>
      </c>
      <c r="EZ100" t="s">
        <v>3880</v>
      </c>
      <c r="FA100">
        <v>0.96130000000000004</v>
      </c>
      <c r="FB100" t="b">
        <v>0</v>
      </c>
      <c r="FC100" t="b">
        <v>0</v>
      </c>
      <c r="FD100">
        <v>0</v>
      </c>
      <c r="FE100">
        <v>0</v>
      </c>
      <c r="FF100">
        <v>0</v>
      </c>
      <c r="FG100">
        <v>0.45550000000000002</v>
      </c>
      <c r="FH100">
        <v>162318</v>
      </c>
      <c r="FI100">
        <v>1135111</v>
      </c>
      <c r="FJ100">
        <v>3179</v>
      </c>
      <c r="FK100">
        <v>5011</v>
      </c>
      <c r="FL100">
        <v>11000</v>
      </c>
      <c r="FM100" t="b">
        <v>0</v>
      </c>
      <c r="FN100">
        <v>0.63439999999999996</v>
      </c>
      <c r="FO100" s="84">
        <v>42461</v>
      </c>
      <c r="FP100" s="84">
        <v>42735</v>
      </c>
      <c r="FQ100" t="s">
        <v>1426</v>
      </c>
      <c r="FR100" t="b">
        <v>0</v>
      </c>
      <c r="FS100" t="b">
        <v>0</v>
      </c>
      <c r="FT100">
        <v>4.9905999999999997</v>
      </c>
      <c r="FU100" s="84">
        <v>42613</v>
      </c>
      <c r="FV100" t="s">
        <v>2872</v>
      </c>
      <c r="FW100">
        <v>0</v>
      </c>
      <c r="FX100">
        <v>1549</v>
      </c>
      <c r="FY100">
        <v>3068</v>
      </c>
      <c r="FZ100">
        <v>3542</v>
      </c>
      <c r="GA100">
        <v>14681</v>
      </c>
      <c r="GB100">
        <v>0</v>
      </c>
      <c r="GC100">
        <v>1200</v>
      </c>
      <c r="GD100" t="s">
        <v>2905</v>
      </c>
      <c r="GE100">
        <v>0</v>
      </c>
      <c r="GF100" t="s">
        <v>2872</v>
      </c>
      <c r="GG100">
        <v>0</v>
      </c>
      <c r="GH100">
        <v>0</v>
      </c>
      <c r="GI100">
        <v>0</v>
      </c>
      <c r="GJ100">
        <v>0</v>
      </c>
      <c r="GK100" t="s">
        <v>3880</v>
      </c>
      <c r="GL100" t="s">
        <v>3880</v>
      </c>
      <c r="GM100" t="s">
        <v>2874</v>
      </c>
      <c r="GN100" t="s">
        <v>2630</v>
      </c>
      <c r="GO100" t="s">
        <v>2632</v>
      </c>
      <c r="GP100" t="s">
        <v>2864</v>
      </c>
      <c r="GQ100" t="s">
        <v>2864</v>
      </c>
      <c r="GR100" t="s">
        <v>2631</v>
      </c>
      <c r="GS100" t="s">
        <v>2893</v>
      </c>
      <c r="GT100" t="s">
        <v>2920</v>
      </c>
      <c r="GU100" t="s">
        <v>1990</v>
      </c>
      <c r="GV100" t="s">
        <v>2864</v>
      </c>
      <c r="GW100" t="s">
        <v>1991</v>
      </c>
      <c r="GX100" t="s">
        <v>893</v>
      </c>
      <c r="GY100" t="s">
        <v>1992</v>
      </c>
      <c r="GZ100" t="s">
        <v>3869</v>
      </c>
      <c r="HA100">
        <v>94.77</v>
      </c>
      <c r="HB100">
        <v>93.19</v>
      </c>
    </row>
    <row r="101" spans="1:210" x14ac:dyDescent="0.25">
      <c r="A101" t="e">
        <f>VLOOKUP(B101,'Free Standing without QAAF'!#REF!,1,FALSE)</f>
        <v>#REF!</v>
      </c>
      <c r="B101" t="s">
        <v>2670</v>
      </c>
      <c r="C101" t="s">
        <v>2671</v>
      </c>
      <c r="D101" t="s">
        <v>2669</v>
      </c>
      <c r="E101" t="s">
        <v>1235</v>
      </c>
      <c r="F101" t="s">
        <v>1236</v>
      </c>
      <c r="G101" t="s">
        <v>893</v>
      </c>
      <c r="H101" t="s">
        <v>1237</v>
      </c>
      <c r="I101" t="s">
        <v>1238</v>
      </c>
      <c r="J101">
        <v>181.44</v>
      </c>
      <c r="K101">
        <v>618.07000000000005</v>
      </c>
      <c r="L101" s="17">
        <v>10</v>
      </c>
      <c r="M101" s="17">
        <v>7.13</v>
      </c>
      <c r="N101" s="17">
        <v>198.57</v>
      </c>
      <c r="O101" s="17">
        <v>635.20000000000005</v>
      </c>
      <c r="Q101" s="84">
        <v>43191</v>
      </c>
      <c r="R101">
        <v>115</v>
      </c>
      <c r="S101" t="b">
        <v>1</v>
      </c>
      <c r="T101">
        <v>0.97140000000000004</v>
      </c>
      <c r="U101" t="s">
        <v>2861</v>
      </c>
      <c r="V101" s="85">
        <v>43207.602858772902</v>
      </c>
      <c r="W101" t="s">
        <v>3751</v>
      </c>
      <c r="X101">
        <v>0.85</v>
      </c>
      <c r="Y101">
        <v>0</v>
      </c>
      <c r="Z101">
        <v>1.2</v>
      </c>
      <c r="AA101">
        <v>1.1000000000000001</v>
      </c>
      <c r="AB101">
        <v>-0.13125000000000001</v>
      </c>
      <c r="AC101">
        <v>76.88</v>
      </c>
      <c r="AD101">
        <v>0.95</v>
      </c>
      <c r="AE101">
        <v>0</v>
      </c>
      <c r="AF101">
        <v>0.1</v>
      </c>
      <c r="AG101">
        <v>87.8</v>
      </c>
      <c r="AH101">
        <v>0.96</v>
      </c>
      <c r="AI101">
        <v>0</v>
      </c>
      <c r="AJ101">
        <v>0.08</v>
      </c>
      <c r="AK101">
        <v>140.83000000000001</v>
      </c>
      <c r="AL101">
        <v>368.24</v>
      </c>
      <c r="AM101" s="84">
        <v>42917</v>
      </c>
      <c r="AN101">
        <v>657520726</v>
      </c>
      <c r="AO101">
        <v>0.78390000000000004</v>
      </c>
      <c r="AP101" s="84">
        <v>43100</v>
      </c>
      <c r="AQ101" t="b">
        <v>0</v>
      </c>
      <c r="AR101">
        <v>162.51</v>
      </c>
      <c r="AS101">
        <v>0.5</v>
      </c>
      <c r="AT101">
        <v>0.75</v>
      </c>
      <c r="AU101">
        <v>3.8397000000000001</v>
      </c>
      <c r="AV101">
        <v>4.4138000000000002</v>
      </c>
      <c r="AW101">
        <v>0.5</v>
      </c>
      <c r="AX101">
        <v>0</v>
      </c>
      <c r="AY101">
        <v>0.6</v>
      </c>
      <c r="AZ101">
        <v>0.5</v>
      </c>
      <c r="BA101">
        <v>0.71740000000000004</v>
      </c>
      <c r="BB101">
        <v>0.95</v>
      </c>
      <c r="BC101">
        <v>0.5</v>
      </c>
      <c r="BD101">
        <v>0.1255</v>
      </c>
      <c r="BE101">
        <v>0.5</v>
      </c>
      <c r="BF101">
        <v>0.47939999999999999</v>
      </c>
      <c r="BG101">
        <v>1.089</v>
      </c>
      <c r="BH101">
        <v>8</v>
      </c>
      <c r="BI101" s="84">
        <v>42917</v>
      </c>
      <c r="BJ101">
        <v>1</v>
      </c>
      <c r="BK101" t="b">
        <v>0</v>
      </c>
      <c r="BL101" t="s">
        <v>2872</v>
      </c>
      <c r="BM101" t="s">
        <v>2872</v>
      </c>
      <c r="BN101" t="b">
        <v>1</v>
      </c>
      <c r="BO101" s="84">
        <v>43207</v>
      </c>
      <c r="BP101" t="b">
        <v>1</v>
      </c>
      <c r="BQ101" s="84">
        <v>43191</v>
      </c>
      <c r="BR101">
        <v>115</v>
      </c>
      <c r="BS101">
        <v>7128</v>
      </c>
      <c r="BT101">
        <v>106268</v>
      </c>
      <c r="BU101" s="85">
        <v>43207.602858772902</v>
      </c>
      <c r="BV101" t="s">
        <v>3881</v>
      </c>
      <c r="BW101">
        <v>181.44</v>
      </c>
      <c r="BX101" t="s">
        <v>2861</v>
      </c>
      <c r="BY101">
        <v>1.2604</v>
      </c>
      <c r="BZ101">
        <v>3898</v>
      </c>
      <c r="CA101">
        <v>1.03318</v>
      </c>
      <c r="CB101" t="s">
        <v>2864</v>
      </c>
      <c r="CC101" t="s">
        <v>3751</v>
      </c>
      <c r="CD101" t="b">
        <v>1</v>
      </c>
      <c r="CE101">
        <v>0</v>
      </c>
      <c r="CF101">
        <v>177</v>
      </c>
      <c r="CG101">
        <v>1</v>
      </c>
      <c r="CH101">
        <v>55</v>
      </c>
      <c r="CI101">
        <v>20900</v>
      </c>
      <c r="CJ101">
        <v>17116</v>
      </c>
      <c r="CK101">
        <v>12351</v>
      </c>
      <c r="CL101">
        <v>0.81889999999999996</v>
      </c>
      <c r="CM101" t="s">
        <v>2883</v>
      </c>
      <c r="CN101">
        <v>0</v>
      </c>
      <c r="CO101">
        <v>618.07000000000005</v>
      </c>
      <c r="CP101" t="s">
        <v>2866</v>
      </c>
      <c r="CQ101" t="s">
        <v>2880</v>
      </c>
      <c r="CR101">
        <v>93.06</v>
      </c>
      <c r="CS101">
        <v>88.38</v>
      </c>
      <c r="CT101">
        <v>6</v>
      </c>
      <c r="CU101">
        <v>0</v>
      </c>
      <c r="CV101">
        <v>1324043</v>
      </c>
      <c r="CW101">
        <v>69.77</v>
      </c>
      <c r="CX101">
        <v>73.83</v>
      </c>
      <c r="CY101">
        <v>93.06</v>
      </c>
      <c r="CZ101">
        <v>92.05</v>
      </c>
      <c r="DA101">
        <v>0</v>
      </c>
      <c r="DB101">
        <v>0</v>
      </c>
      <c r="DC101">
        <v>93.06</v>
      </c>
      <c r="DD101">
        <v>116.28</v>
      </c>
      <c r="DE101">
        <v>917609</v>
      </c>
      <c r="DF101">
        <v>792983</v>
      </c>
      <c r="DG101">
        <v>17765</v>
      </c>
      <c r="DH101">
        <v>46.59</v>
      </c>
      <c r="DI101">
        <v>41.79</v>
      </c>
      <c r="DJ101">
        <v>88.38</v>
      </c>
      <c r="DK101">
        <v>0</v>
      </c>
      <c r="DL101">
        <v>0</v>
      </c>
      <c r="DM101">
        <v>88.38</v>
      </c>
      <c r="DN101">
        <v>143666</v>
      </c>
      <c r="DO101">
        <v>236103</v>
      </c>
      <c r="DP101">
        <v>3034635</v>
      </c>
      <c r="DQ101">
        <v>69839</v>
      </c>
      <c r="DR101">
        <v>166015</v>
      </c>
      <c r="DS101">
        <v>154008</v>
      </c>
      <c r="DT101">
        <v>0</v>
      </c>
      <c r="DU101">
        <v>90481</v>
      </c>
      <c r="DV101">
        <v>49512</v>
      </c>
      <c r="DW101">
        <v>0</v>
      </c>
      <c r="DX101">
        <v>7985</v>
      </c>
      <c r="DY101">
        <v>0</v>
      </c>
      <c r="DZ101">
        <v>179121</v>
      </c>
      <c r="EA101">
        <v>48192</v>
      </c>
      <c r="EB101">
        <v>207089</v>
      </c>
      <c r="EC101">
        <v>102957</v>
      </c>
      <c r="ED101">
        <v>121896</v>
      </c>
      <c r="EE101">
        <v>40333</v>
      </c>
      <c r="EF101">
        <v>141587</v>
      </c>
      <c r="EG101">
        <v>25265</v>
      </c>
      <c r="EH101">
        <v>1250586</v>
      </c>
      <c r="EI101" s="84">
        <v>42278</v>
      </c>
      <c r="EJ101" s="84">
        <v>42657</v>
      </c>
      <c r="EK101">
        <v>1542834</v>
      </c>
      <c r="EL101" t="b">
        <v>1</v>
      </c>
      <c r="EM101" t="b">
        <v>1</v>
      </c>
      <c r="EN101">
        <v>1</v>
      </c>
      <c r="EO101" t="s">
        <v>3754</v>
      </c>
      <c r="EP101" t="s">
        <v>3755</v>
      </c>
      <c r="EQ101" t="s">
        <v>3756</v>
      </c>
      <c r="ER101" t="s">
        <v>3763</v>
      </c>
      <c r="ES101">
        <v>0.94499999999999995</v>
      </c>
      <c r="ET101">
        <v>0.94530000000000003</v>
      </c>
      <c r="EU101">
        <v>0.93089999999999995</v>
      </c>
      <c r="EV101">
        <v>0.91949999999999998</v>
      </c>
      <c r="EW101">
        <v>0.98419999999999996</v>
      </c>
      <c r="EX101">
        <v>0</v>
      </c>
      <c r="EY101">
        <v>74029</v>
      </c>
      <c r="EZ101" t="s">
        <v>3881</v>
      </c>
      <c r="FA101">
        <v>0.94499999999999995</v>
      </c>
      <c r="FB101" t="b">
        <v>0</v>
      </c>
      <c r="FC101" t="b">
        <v>0</v>
      </c>
      <c r="FD101">
        <v>0</v>
      </c>
      <c r="FE101">
        <v>0</v>
      </c>
      <c r="FF101">
        <v>0.80489999999999995</v>
      </c>
      <c r="FG101">
        <v>0.81889999999999996</v>
      </c>
      <c r="FH101">
        <v>379769</v>
      </c>
      <c r="FI101">
        <v>3034635</v>
      </c>
      <c r="FJ101">
        <v>12351</v>
      </c>
      <c r="FK101">
        <v>17116</v>
      </c>
      <c r="FL101">
        <v>20900</v>
      </c>
      <c r="FM101" t="b">
        <v>0</v>
      </c>
      <c r="FN101">
        <v>0.72160000000000002</v>
      </c>
      <c r="FO101" s="84">
        <v>42278</v>
      </c>
      <c r="FP101" s="84">
        <v>42657</v>
      </c>
      <c r="FQ101" t="s">
        <v>1238</v>
      </c>
      <c r="FR101" t="b">
        <v>0</v>
      </c>
      <c r="FS101" t="b">
        <v>0</v>
      </c>
      <c r="FT101">
        <v>4.5769000000000002</v>
      </c>
      <c r="FU101" s="84">
        <v>42460</v>
      </c>
      <c r="FV101" t="s">
        <v>2872</v>
      </c>
      <c r="FW101">
        <v>0</v>
      </c>
      <c r="FX101">
        <v>2440</v>
      </c>
      <c r="FY101">
        <v>5013</v>
      </c>
      <c r="FZ101">
        <v>14850</v>
      </c>
      <c r="GA101">
        <v>50871</v>
      </c>
      <c r="GB101">
        <v>0</v>
      </c>
      <c r="GC101">
        <v>855</v>
      </c>
      <c r="GD101" t="s">
        <v>2905</v>
      </c>
      <c r="GE101">
        <v>0.1951</v>
      </c>
      <c r="GF101" t="s">
        <v>2872</v>
      </c>
      <c r="GG101">
        <v>0</v>
      </c>
      <c r="GH101">
        <v>0</v>
      </c>
      <c r="GI101">
        <v>0</v>
      </c>
      <c r="GJ101">
        <v>0</v>
      </c>
      <c r="GK101" t="s">
        <v>3881</v>
      </c>
      <c r="GL101" t="s">
        <v>3881</v>
      </c>
      <c r="GM101" t="s">
        <v>2874</v>
      </c>
      <c r="GN101" t="s">
        <v>2670</v>
      </c>
      <c r="GO101" t="s">
        <v>2669</v>
      </c>
      <c r="GP101" t="s">
        <v>2864</v>
      </c>
      <c r="GQ101" t="s">
        <v>2864</v>
      </c>
      <c r="GR101" t="s">
        <v>2671</v>
      </c>
      <c r="GS101" t="s">
        <v>3882</v>
      </c>
      <c r="GT101" t="s">
        <v>2931</v>
      </c>
      <c r="GU101" t="s">
        <v>1235</v>
      </c>
      <c r="GV101" t="s">
        <v>2864</v>
      </c>
      <c r="GW101" t="s">
        <v>1236</v>
      </c>
      <c r="GX101" t="s">
        <v>893</v>
      </c>
      <c r="GY101" t="s">
        <v>1237</v>
      </c>
      <c r="GZ101" t="s">
        <v>3783</v>
      </c>
      <c r="HA101">
        <v>97.98</v>
      </c>
      <c r="HB101">
        <v>77.36</v>
      </c>
    </row>
    <row r="102" spans="1:210" x14ac:dyDescent="0.25">
      <c r="A102" t="e">
        <f>VLOOKUP(B102,'Free Standing without QAAF'!#REF!,1,FALSE)</f>
        <v>#REF!</v>
      </c>
      <c r="B102" t="s">
        <v>3011</v>
      </c>
      <c r="C102" t="s">
        <v>3012</v>
      </c>
      <c r="D102" t="s">
        <v>3013</v>
      </c>
      <c r="E102" t="s">
        <v>1005</v>
      </c>
      <c r="F102" t="s">
        <v>1006</v>
      </c>
      <c r="G102" t="s">
        <v>893</v>
      </c>
      <c r="H102" t="s">
        <v>2481</v>
      </c>
      <c r="I102" t="s">
        <v>952</v>
      </c>
      <c r="J102">
        <v>203.88</v>
      </c>
      <c r="K102">
        <v>586.95000000000005</v>
      </c>
      <c r="L102" s="17">
        <v>10</v>
      </c>
      <c r="M102" s="17">
        <v>1.36</v>
      </c>
      <c r="N102" s="17">
        <v>215.24</v>
      </c>
      <c r="O102" s="17">
        <v>598.30999999999995</v>
      </c>
      <c r="Q102" s="84">
        <v>43191</v>
      </c>
      <c r="R102">
        <v>115</v>
      </c>
      <c r="S102" t="b">
        <v>1</v>
      </c>
      <c r="T102">
        <v>0.97140000000000004</v>
      </c>
      <c r="U102" t="s">
        <v>2861</v>
      </c>
      <c r="V102" s="85">
        <v>43207.602858772902</v>
      </c>
      <c r="W102" t="s">
        <v>3751</v>
      </c>
      <c r="X102">
        <v>0.85</v>
      </c>
      <c r="Y102">
        <v>0</v>
      </c>
      <c r="Z102">
        <v>1.2</v>
      </c>
      <c r="AA102">
        <v>1.1000000000000001</v>
      </c>
      <c r="AB102">
        <v>-0.13125000000000001</v>
      </c>
      <c r="AC102">
        <v>76.88</v>
      </c>
      <c r="AD102">
        <v>0.95</v>
      </c>
      <c r="AE102">
        <v>0</v>
      </c>
      <c r="AF102">
        <v>0.1</v>
      </c>
      <c r="AG102">
        <v>87.8</v>
      </c>
      <c r="AH102">
        <v>0.96</v>
      </c>
      <c r="AI102">
        <v>0</v>
      </c>
      <c r="AJ102">
        <v>0.08</v>
      </c>
      <c r="AK102">
        <v>140.83000000000001</v>
      </c>
      <c r="AL102">
        <v>368.24</v>
      </c>
      <c r="AM102" s="84">
        <v>42917</v>
      </c>
      <c r="AN102">
        <v>657520726</v>
      </c>
      <c r="AO102">
        <v>0.78390000000000004</v>
      </c>
      <c r="AP102" s="84">
        <v>43100</v>
      </c>
      <c r="AQ102" t="b">
        <v>0</v>
      </c>
      <c r="AR102">
        <v>162.51</v>
      </c>
      <c r="AS102">
        <v>0.5</v>
      </c>
      <c r="AT102">
        <v>0.75</v>
      </c>
      <c r="AU102">
        <v>3.8397000000000001</v>
      </c>
      <c r="AV102">
        <v>4.4138000000000002</v>
      </c>
      <c r="AW102">
        <v>0.5</v>
      </c>
      <c r="AX102">
        <v>0</v>
      </c>
      <c r="AY102">
        <v>0.6</v>
      </c>
      <c r="AZ102">
        <v>0.5</v>
      </c>
      <c r="BA102">
        <v>0.71740000000000004</v>
      </c>
      <c r="BB102">
        <v>0.95</v>
      </c>
      <c r="BC102">
        <v>0.5</v>
      </c>
      <c r="BD102">
        <v>0.1255</v>
      </c>
      <c r="BE102">
        <v>0.5</v>
      </c>
      <c r="BF102">
        <v>0.47939999999999999</v>
      </c>
      <c r="BG102">
        <v>1.089</v>
      </c>
      <c r="BH102">
        <v>8</v>
      </c>
      <c r="BI102" s="84">
        <v>42917</v>
      </c>
      <c r="BJ102">
        <v>1</v>
      </c>
      <c r="BK102" t="b">
        <v>0</v>
      </c>
      <c r="BL102" t="s">
        <v>2872</v>
      </c>
      <c r="BM102" t="s">
        <v>2872</v>
      </c>
      <c r="BN102" t="b">
        <v>1</v>
      </c>
      <c r="BO102" s="84">
        <v>43207</v>
      </c>
      <c r="BP102" t="b">
        <v>1</v>
      </c>
      <c r="BQ102" s="84">
        <v>43191</v>
      </c>
      <c r="BR102">
        <v>115</v>
      </c>
      <c r="BS102">
        <v>7130</v>
      </c>
      <c r="BT102">
        <v>106213</v>
      </c>
      <c r="BU102" s="85">
        <v>43207.602858772902</v>
      </c>
      <c r="BV102" t="s">
        <v>3883</v>
      </c>
      <c r="BW102">
        <v>203.88</v>
      </c>
      <c r="BX102" t="s">
        <v>2861</v>
      </c>
      <c r="BY102">
        <v>1.0763</v>
      </c>
      <c r="BZ102">
        <v>3908</v>
      </c>
      <c r="CA102">
        <v>1.0406500000000001</v>
      </c>
      <c r="CB102" t="s">
        <v>2864</v>
      </c>
      <c r="CC102" t="s">
        <v>3751</v>
      </c>
      <c r="CD102" t="b">
        <v>1</v>
      </c>
      <c r="CE102">
        <v>0</v>
      </c>
      <c r="CF102">
        <v>47</v>
      </c>
      <c r="CG102">
        <v>1</v>
      </c>
      <c r="CH102">
        <v>150</v>
      </c>
      <c r="CI102">
        <v>54750</v>
      </c>
      <c r="CJ102">
        <v>43752</v>
      </c>
      <c r="CK102">
        <v>20393</v>
      </c>
      <c r="CL102">
        <v>0.79910000000000003</v>
      </c>
      <c r="CM102" t="s">
        <v>2883</v>
      </c>
      <c r="CN102">
        <v>0</v>
      </c>
      <c r="CO102">
        <v>586.95000000000005</v>
      </c>
      <c r="CP102" t="s">
        <v>2866</v>
      </c>
      <c r="CQ102" t="s">
        <v>2867</v>
      </c>
      <c r="CR102">
        <v>107.3</v>
      </c>
      <c r="CS102">
        <v>96.58</v>
      </c>
      <c r="CT102">
        <v>4</v>
      </c>
      <c r="CU102">
        <v>0</v>
      </c>
      <c r="CV102">
        <v>5415674</v>
      </c>
      <c r="CW102">
        <v>112.57</v>
      </c>
      <c r="CX102">
        <v>113.04</v>
      </c>
      <c r="CY102">
        <v>121.66</v>
      </c>
      <c r="CZ102">
        <v>85.6</v>
      </c>
      <c r="DA102">
        <v>0</v>
      </c>
      <c r="DB102">
        <v>0</v>
      </c>
      <c r="DC102">
        <v>121.66</v>
      </c>
      <c r="DD102">
        <v>108.13</v>
      </c>
      <c r="DE102">
        <v>2973419</v>
      </c>
      <c r="DF102">
        <v>2170152</v>
      </c>
      <c r="DG102">
        <v>46538</v>
      </c>
      <c r="DH102">
        <v>58.1</v>
      </c>
      <c r="DI102">
        <v>45.11</v>
      </c>
      <c r="DJ102">
        <v>103.21</v>
      </c>
      <c r="DK102">
        <v>0</v>
      </c>
      <c r="DL102">
        <v>0</v>
      </c>
      <c r="DM102">
        <v>103.21</v>
      </c>
      <c r="DN102">
        <v>544873</v>
      </c>
      <c r="DO102">
        <v>636309</v>
      </c>
      <c r="DP102">
        <v>10559245</v>
      </c>
      <c r="DQ102">
        <v>220693</v>
      </c>
      <c r="DR102">
        <v>586005</v>
      </c>
      <c r="DS102">
        <v>336738</v>
      </c>
      <c r="DT102">
        <v>0</v>
      </c>
      <c r="DU102">
        <v>348288</v>
      </c>
      <c r="DV102">
        <v>0</v>
      </c>
      <c r="DW102">
        <v>0</v>
      </c>
      <c r="DX102">
        <v>0</v>
      </c>
      <c r="DY102">
        <v>300513</v>
      </c>
      <c r="DZ102">
        <v>522051</v>
      </c>
      <c r="EA102">
        <v>547887</v>
      </c>
      <c r="EB102">
        <v>591921</v>
      </c>
      <c r="EC102">
        <v>369283</v>
      </c>
      <c r="ED102">
        <v>275796</v>
      </c>
      <c r="EE102">
        <v>0</v>
      </c>
      <c r="EF102">
        <v>411101</v>
      </c>
      <c r="EG102">
        <v>331094</v>
      </c>
      <c r="EH102">
        <v>4536693</v>
      </c>
      <c r="EI102" s="84">
        <v>42186</v>
      </c>
      <c r="EJ102" s="84">
        <v>42551</v>
      </c>
      <c r="EK102">
        <v>4677563</v>
      </c>
      <c r="EL102" t="b">
        <v>1</v>
      </c>
      <c r="EM102" t="b">
        <v>1</v>
      </c>
      <c r="EN102">
        <v>1.089</v>
      </c>
      <c r="EO102" t="s">
        <v>3753</v>
      </c>
      <c r="EP102" t="s">
        <v>3754</v>
      </c>
      <c r="EQ102" t="s">
        <v>3755</v>
      </c>
      <c r="ER102" t="s">
        <v>3756</v>
      </c>
      <c r="ES102">
        <v>0.99580000000000002</v>
      </c>
      <c r="ET102">
        <v>0.95489999999999997</v>
      </c>
      <c r="EU102">
        <v>0.99219999999999997</v>
      </c>
      <c r="EV102">
        <v>1.0385</v>
      </c>
      <c r="EW102">
        <v>0.99750000000000005</v>
      </c>
      <c r="EX102">
        <v>0</v>
      </c>
      <c r="EY102">
        <v>180631</v>
      </c>
      <c r="EZ102" t="s">
        <v>3883</v>
      </c>
      <c r="FA102">
        <v>0.99580000000000002</v>
      </c>
      <c r="FB102" t="b">
        <v>0</v>
      </c>
      <c r="FC102" t="b">
        <v>0</v>
      </c>
      <c r="FD102">
        <v>0</v>
      </c>
      <c r="FE102">
        <v>0</v>
      </c>
      <c r="FF102">
        <v>0.79139999999999999</v>
      </c>
      <c r="FG102">
        <v>0.79910000000000003</v>
      </c>
      <c r="FH102">
        <v>1181182</v>
      </c>
      <c r="FI102">
        <v>10559245</v>
      </c>
      <c r="FJ102">
        <v>20393</v>
      </c>
      <c r="FK102">
        <v>43752</v>
      </c>
      <c r="FL102">
        <v>54750</v>
      </c>
      <c r="FM102" t="b">
        <v>0</v>
      </c>
      <c r="FN102">
        <v>0.46610000000000001</v>
      </c>
      <c r="FO102" s="84">
        <v>42186</v>
      </c>
      <c r="FP102" s="84">
        <v>42551</v>
      </c>
      <c r="FQ102" t="s">
        <v>952</v>
      </c>
      <c r="FR102" t="b">
        <v>0</v>
      </c>
      <c r="FS102" t="b">
        <v>0</v>
      </c>
      <c r="FT102">
        <v>4.1459000000000001</v>
      </c>
      <c r="FU102" s="84">
        <v>42369</v>
      </c>
      <c r="FV102" t="s">
        <v>2872</v>
      </c>
      <c r="FW102">
        <v>0</v>
      </c>
      <c r="FX102">
        <v>2966</v>
      </c>
      <c r="FY102">
        <v>32902</v>
      </c>
      <c r="FZ102">
        <v>20860</v>
      </c>
      <c r="GA102">
        <v>123903</v>
      </c>
      <c r="GB102">
        <v>0</v>
      </c>
      <c r="GC102">
        <v>0</v>
      </c>
      <c r="GD102" t="s">
        <v>2881</v>
      </c>
      <c r="GE102">
        <v>0.20860000000000001</v>
      </c>
      <c r="GF102" t="s">
        <v>2872</v>
      </c>
      <c r="GG102">
        <v>0</v>
      </c>
      <c r="GH102">
        <v>0</v>
      </c>
      <c r="GI102">
        <v>0</v>
      </c>
      <c r="GJ102">
        <v>0</v>
      </c>
      <c r="GK102" t="s">
        <v>3883</v>
      </c>
      <c r="GL102" t="s">
        <v>3883</v>
      </c>
      <c r="GM102" t="s">
        <v>2874</v>
      </c>
      <c r="GN102" t="s">
        <v>3011</v>
      </c>
      <c r="GO102" t="s">
        <v>3013</v>
      </c>
      <c r="GP102" t="s">
        <v>2864</v>
      </c>
      <c r="GQ102" t="s">
        <v>2864</v>
      </c>
      <c r="GR102" t="s">
        <v>3012</v>
      </c>
      <c r="GS102" t="s">
        <v>3884</v>
      </c>
      <c r="GT102" t="s">
        <v>3094</v>
      </c>
      <c r="GU102" t="s">
        <v>1005</v>
      </c>
      <c r="GV102" t="s">
        <v>2864</v>
      </c>
      <c r="GW102" t="s">
        <v>1006</v>
      </c>
      <c r="GX102" t="s">
        <v>893</v>
      </c>
      <c r="GY102" t="s">
        <v>1007</v>
      </c>
      <c r="GZ102" t="s">
        <v>3757</v>
      </c>
      <c r="HA102">
        <v>113.49</v>
      </c>
      <c r="HB102">
        <v>123.78</v>
      </c>
    </row>
    <row r="103" spans="1:210" x14ac:dyDescent="0.25">
      <c r="A103" t="e">
        <f>VLOOKUP(B103,'Free Standing without QAAF'!#REF!,1,FALSE)</f>
        <v>#REF!</v>
      </c>
      <c r="B103" t="s">
        <v>3710</v>
      </c>
      <c r="C103" t="s">
        <v>3711</v>
      </c>
      <c r="D103" t="s">
        <v>3712</v>
      </c>
      <c r="E103" t="s">
        <v>2440</v>
      </c>
      <c r="F103" t="s">
        <v>2441</v>
      </c>
      <c r="G103" t="s">
        <v>893</v>
      </c>
      <c r="H103" t="s">
        <v>2569</v>
      </c>
      <c r="I103" t="s">
        <v>1594</v>
      </c>
      <c r="J103">
        <v>133.61000000000001</v>
      </c>
      <c r="K103">
        <v>585.70000000000005</v>
      </c>
      <c r="L103" s="17">
        <v>10</v>
      </c>
      <c r="M103" s="17">
        <v>1.36</v>
      </c>
      <c r="N103" s="17">
        <v>144.97</v>
      </c>
      <c r="O103" s="17">
        <v>597.05999999999995</v>
      </c>
      <c r="Q103" s="84">
        <v>43191</v>
      </c>
      <c r="R103">
        <v>115</v>
      </c>
      <c r="S103" t="b">
        <v>1</v>
      </c>
      <c r="T103">
        <v>0.97140000000000004</v>
      </c>
      <c r="U103" t="s">
        <v>2861</v>
      </c>
      <c r="V103" s="85">
        <v>43207.602858772902</v>
      </c>
      <c r="W103" t="s">
        <v>3751</v>
      </c>
      <c r="X103">
        <v>0.85</v>
      </c>
      <c r="Y103">
        <v>0</v>
      </c>
      <c r="Z103">
        <v>1.2</v>
      </c>
      <c r="AA103">
        <v>1.1000000000000001</v>
      </c>
      <c r="AB103">
        <v>-0.13125000000000001</v>
      </c>
      <c r="AC103">
        <v>76.88</v>
      </c>
      <c r="AD103">
        <v>0.95</v>
      </c>
      <c r="AE103">
        <v>0</v>
      </c>
      <c r="AF103">
        <v>0.1</v>
      </c>
      <c r="AG103">
        <v>87.8</v>
      </c>
      <c r="AH103">
        <v>0.96</v>
      </c>
      <c r="AI103">
        <v>0</v>
      </c>
      <c r="AJ103">
        <v>0.08</v>
      </c>
      <c r="AK103">
        <v>140.83000000000001</v>
      </c>
      <c r="AL103">
        <v>368.24</v>
      </c>
      <c r="AM103" s="84">
        <v>42917</v>
      </c>
      <c r="AN103">
        <v>657520726</v>
      </c>
      <c r="AO103">
        <v>0.78390000000000004</v>
      </c>
      <c r="AP103" s="84">
        <v>43100</v>
      </c>
      <c r="AQ103" t="b">
        <v>0</v>
      </c>
      <c r="AR103">
        <v>162.51</v>
      </c>
      <c r="AS103">
        <v>0.5</v>
      </c>
      <c r="AT103">
        <v>0.75</v>
      </c>
      <c r="AU103">
        <v>3.8397000000000001</v>
      </c>
      <c r="AV103">
        <v>4.4138000000000002</v>
      </c>
      <c r="AW103">
        <v>0.5</v>
      </c>
      <c r="AX103">
        <v>0</v>
      </c>
      <c r="AY103">
        <v>0.6</v>
      </c>
      <c r="AZ103">
        <v>0.5</v>
      </c>
      <c r="BA103">
        <v>0.71740000000000004</v>
      </c>
      <c r="BB103">
        <v>0.95</v>
      </c>
      <c r="BC103">
        <v>0.5</v>
      </c>
      <c r="BD103">
        <v>0.1255</v>
      </c>
      <c r="BE103">
        <v>0.5</v>
      </c>
      <c r="BF103">
        <v>0.47939999999999999</v>
      </c>
      <c r="BG103">
        <v>1.089</v>
      </c>
      <c r="BH103">
        <v>8</v>
      </c>
      <c r="BI103" s="84">
        <v>42917</v>
      </c>
      <c r="BJ103">
        <v>1</v>
      </c>
      <c r="BK103" t="b">
        <v>0</v>
      </c>
      <c r="BL103" t="s">
        <v>2872</v>
      </c>
      <c r="BM103" t="s">
        <v>2872</v>
      </c>
      <c r="BN103" t="b">
        <v>1</v>
      </c>
      <c r="BO103" s="84">
        <v>43207</v>
      </c>
      <c r="BP103" t="b">
        <v>1</v>
      </c>
      <c r="BQ103" s="84">
        <v>43191</v>
      </c>
      <c r="BR103">
        <v>115</v>
      </c>
      <c r="BS103">
        <v>7140</v>
      </c>
      <c r="BT103">
        <v>106368</v>
      </c>
      <c r="BU103" s="85">
        <v>43207.602858772902</v>
      </c>
      <c r="BV103" t="s">
        <v>3885</v>
      </c>
      <c r="BW103">
        <v>133.61000000000001</v>
      </c>
      <c r="BX103" t="s">
        <v>2861</v>
      </c>
      <c r="BY103">
        <v>1.0689</v>
      </c>
      <c r="BZ103">
        <v>3922</v>
      </c>
      <c r="CA103">
        <v>1.02674</v>
      </c>
      <c r="CB103" t="s">
        <v>2864</v>
      </c>
      <c r="CC103" t="s">
        <v>3751</v>
      </c>
      <c r="CD103" t="b">
        <v>1</v>
      </c>
      <c r="CE103">
        <v>0</v>
      </c>
      <c r="CF103">
        <v>407</v>
      </c>
      <c r="CG103">
        <v>1</v>
      </c>
      <c r="CH103">
        <v>46</v>
      </c>
      <c r="CI103">
        <v>16836</v>
      </c>
      <c r="CJ103">
        <v>9040</v>
      </c>
      <c r="CK103">
        <v>6315</v>
      </c>
      <c r="CL103">
        <v>0.53690000000000004</v>
      </c>
      <c r="CM103" t="s">
        <v>2883</v>
      </c>
      <c r="CN103">
        <v>0</v>
      </c>
      <c r="CO103">
        <v>585.70000000000005</v>
      </c>
      <c r="CP103" t="s">
        <v>2866</v>
      </c>
      <c r="CQ103" t="s">
        <v>2880</v>
      </c>
      <c r="CR103">
        <v>66.59</v>
      </c>
      <c r="CS103">
        <v>67.02</v>
      </c>
      <c r="CT103">
        <v>2</v>
      </c>
      <c r="CU103">
        <v>0</v>
      </c>
      <c r="CV103">
        <v>524078</v>
      </c>
      <c r="CW103">
        <v>51.91</v>
      </c>
      <c r="CX103">
        <v>62.3</v>
      </c>
      <c r="CY103">
        <v>66.59</v>
      </c>
      <c r="CZ103">
        <v>78.069999999999993</v>
      </c>
      <c r="DA103">
        <v>0</v>
      </c>
      <c r="DB103">
        <v>0</v>
      </c>
      <c r="DC103">
        <v>66.59</v>
      </c>
      <c r="DD103">
        <v>98.61</v>
      </c>
      <c r="DE103">
        <v>479391</v>
      </c>
      <c r="DF103">
        <v>373706</v>
      </c>
      <c r="DG103">
        <v>14311</v>
      </c>
      <c r="DH103">
        <v>30</v>
      </c>
      <c r="DI103">
        <v>37.020000000000003</v>
      </c>
      <c r="DJ103">
        <v>67.02</v>
      </c>
      <c r="DK103">
        <v>0</v>
      </c>
      <c r="DL103">
        <v>0</v>
      </c>
      <c r="DM103">
        <v>67.02</v>
      </c>
      <c r="DN103">
        <v>70075</v>
      </c>
      <c r="DO103">
        <v>110426</v>
      </c>
      <c r="DP103">
        <v>1377176</v>
      </c>
      <c r="DQ103">
        <v>35169</v>
      </c>
      <c r="DR103">
        <v>39415</v>
      </c>
      <c r="DS103">
        <v>101855</v>
      </c>
      <c r="DT103">
        <v>0</v>
      </c>
      <c r="DU103">
        <v>5716</v>
      </c>
      <c r="DV103">
        <v>30617</v>
      </c>
      <c r="DW103">
        <v>0</v>
      </c>
      <c r="DX103">
        <v>62131</v>
      </c>
      <c r="DY103">
        <v>23987</v>
      </c>
      <c r="DZ103">
        <v>114349</v>
      </c>
      <c r="EA103">
        <v>23458</v>
      </c>
      <c r="EB103">
        <v>105008</v>
      </c>
      <c r="EC103">
        <v>75448</v>
      </c>
      <c r="ED103">
        <v>23399</v>
      </c>
      <c r="EE103">
        <v>7493</v>
      </c>
      <c r="EF103">
        <v>48009</v>
      </c>
      <c r="EG103">
        <v>16996</v>
      </c>
      <c r="EH103">
        <v>483624</v>
      </c>
      <c r="EI103" s="84">
        <v>42370</v>
      </c>
      <c r="EJ103" s="84">
        <v>42735</v>
      </c>
      <c r="EK103">
        <v>763940</v>
      </c>
      <c r="EL103" t="b">
        <v>1</v>
      </c>
      <c r="EM103" t="b">
        <v>1</v>
      </c>
      <c r="EN103">
        <v>1</v>
      </c>
      <c r="EO103" t="s">
        <v>3755</v>
      </c>
      <c r="EP103" t="s">
        <v>3756</v>
      </c>
      <c r="EQ103" t="s">
        <v>3763</v>
      </c>
      <c r="ER103" t="s">
        <v>3764</v>
      </c>
      <c r="ES103">
        <v>0.83320000000000005</v>
      </c>
      <c r="ET103">
        <v>0.84079999999999999</v>
      </c>
      <c r="EU103">
        <v>0.83579999999999999</v>
      </c>
      <c r="EV103">
        <v>0.8004</v>
      </c>
      <c r="EW103">
        <v>0.85580000000000001</v>
      </c>
      <c r="EX103">
        <v>0</v>
      </c>
      <c r="EY103">
        <v>27005</v>
      </c>
      <c r="EZ103" t="s">
        <v>3885</v>
      </c>
      <c r="FA103">
        <v>0.83320000000000005</v>
      </c>
      <c r="FB103" t="b">
        <v>0</v>
      </c>
      <c r="FC103" t="b">
        <v>0</v>
      </c>
      <c r="FD103">
        <v>0</v>
      </c>
      <c r="FE103">
        <v>0</v>
      </c>
      <c r="FF103">
        <v>0.61899999999999999</v>
      </c>
      <c r="FG103">
        <v>0.53690000000000004</v>
      </c>
      <c r="FH103">
        <v>180501</v>
      </c>
      <c r="FI103">
        <v>1377176</v>
      </c>
      <c r="FJ103">
        <v>6315</v>
      </c>
      <c r="FK103">
        <v>9040</v>
      </c>
      <c r="FL103">
        <v>16836</v>
      </c>
      <c r="FM103" t="b">
        <v>0</v>
      </c>
      <c r="FN103">
        <v>0.6986</v>
      </c>
      <c r="FO103" s="84">
        <v>42370</v>
      </c>
      <c r="FP103" s="84">
        <v>42735</v>
      </c>
      <c r="FQ103" t="s">
        <v>1594</v>
      </c>
      <c r="FR103" t="b">
        <v>0</v>
      </c>
      <c r="FS103" t="b">
        <v>0</v>
      </c>
      <c r="FT103">
        <v>3.5853000000000002</v>
      </c>
      <c r="FU103" s="84">
        <v>42551</v>
      </c>
      <c r="FV103" t="s">
        <v>2872</v>
      </c>
      <c r="FW103">
        <v>0</v>
      </c>
      <c r="FX103">
        <v>978</v>
      </c>
      <c r="FY103">
        <v>4970</v>
      </c>
      <c r="FZ103">
        <v>5877</v>
      </c>
      <c r="GA103">
        <v>14821</v>
      </c>
      <c r="GB103">
        <v>0</v>
      </c>
      <c r="GC103">
        <v>359</v>
      </c>
      <c r="GD103" t="s">
        <v>2925</v>
      </c>
      <c r="GE103">
        <v>0.38100000000000001</v>
      </c>
      <c r="GF103" t="s">
        <v>2872</v>
      </c>
      <c r="GG103">
        <v>0</v>
      </c>
      <c r="GH103">
        <v>0</v>
      </c>
      <c r="GI103">
        <v>0</v>
      </c>
      <c r="GJ103">
        <v>0</v>
      </c>
      <c r="GK103" t="s">
        <v>3885</v>
      </c>
      <c r="GL103" t="s">
        <v>3885</v>
      </c>
      <c r="GM103" t="s">
        <v>2874</v>
      </c>
      <c r="GN103" t="s">
        <v>3710</v>
      </c>
      <c r="GO103" t="s">
        <v>3712</v>
      </c>
      <c r="GP103" t="s">
        <v>2864</v>
      </c>
      <c r="GQ103" t="s">
        <v>2864</v>
      </c>
      <c r="GR103" t="s">
        <v>3711</v>
      </c>
      <c r="GS103" t="s">
        <v>3886</v>
      </c>
      <c r="GT103" t="s">
        <v>3887</v>
      </c>
      <c r="GU103" t="s">
        <v>2440</v>
      </c>
      <c r="GV103" t="s">
        <v>2864</v>
      </c>
      <c r="GW103" t="s">
        <v>2441</v>
      </c>
      <c r="GX103" t="s">
        <v>893</v>
      </c>
      <c r="GY103" t="s">
        <v>2569</v>
      </c>
      <c r="GZ103" t="s">
        <v>3765</v>
      </c>
      <c r="HA103">
        <v>74.84</v>
      </c>
      <c r="HB103">
        <v>57.97</v>
      </c>
    </row>
    <row r="104" spans="1:210" x14ac:dyDescent="0.25">
      <c r="A104" t="e">
        <f>VLOOKUP(B104,'Free Standing without QAAF'!#REF!,1,FALSE)</f>
        <v>#REF!</v>
      </c>
      <c r="B104" t="s">
        <v>3713</v>
      </c>
      <c r="C104" t="s">
        <v>3714</v>
      </c>
      <c r="D104" t="s">
        <v>3715</v>
      </c>
      <c r="E104" t="s">
        <v>1251</v>
      </c>
      <c r="F104" t="s">
        <v>1252</v>
      </c>
      <c r="G104" t="s">
        <v>893</v>
      </c>
      <c r="H104" t="s">
        <v>1253</v>
      </c>
      <c r="I104" t="s">
        <v>1252</v>
      </c>
      <c r="J104">
        <v>159.96</v>
      </c>
      <c r="K104">
        <v>594.37</v>
      </c>
      <c r="L104" s="17">
        <v>10</v>
      </c>
      <c r="M104" s="17">
        <v>7.13</v>
      </c>
      <c r="N104" s="17">
        <v>177.09</v>
      </c>
      <c r="O104" s="17">
        <v>611.5</v>
      </c>
      <c r="Q104" s="84">
        <v>43191</v>
      </c>
      <c r="R104">
        <v>115</v>
      </c>
      <c r="S104" t="b">
        <v>1</v>
      </c>
      <c r="T104">
        <v>0.97140000000000004</v>
      </c>
      <c r="U104" t="s">
        <v>2861</v>
      </c>
      <c r="V104" s="85">
        <v>43207.602858772902</v>
      </c>
      <c r="W104" t="s">
        <v>3751</v>
      </c>
      <c r="X104">
        <v>0.85</v>
      </c>
      <c r="Y104">
        <v>0</v>
      </c>
      <c r="Z104">
        <v>1.2</v>
      </c>
      <c r="AA104">
        <v>1.1000000000000001</v>
      </c>
      <c r="AB104">
        <v>-0.13125000000000001</v>
      </c>
      <c r="AC104">
        <v>76.88</v>
      </c>
      <c r="AD104">
        <v>0.95</v>
      </c>
      <c r="AE104">
        <v>0</v>
      </c>
      <c r="AF104">
        <v>0.1</v>
      </c>
      <c r="AG104">
        <v>87.8</v>
      </c>
      <c r="AH104">
        <v>0.96</v>
      </c>
      <c r="AI104">
        <v>0</v>
      </c>
      <c r="AJ104">
        <v>0.08</v>
      </c>
      <c r="AK104">
        <v>140.83000000000001</v>
      </c>
      <c r="AL104">
        <v>368.24</v>
      </c>
      <c r="AM104" s="84">
        <v>42917</v>
      </c>
      <c r="AN104">
        <v>657520726</v>
      </c>
      <c r="AO104">
        <v>0.78390000000000004</v>
      </c>
      <c r="AP104" s="84">
        <v>43100</v>
      </c>
      <c r="AQ104" t="b">
        <v>0</v>
      </c>
      <c r="AR104">
        <v>162.51</v>
      </c>
      <c r="AS104">
        <v>0.5</v>
      </c>
      <c r="AT104">
        <v>0.75</v>
      </c>
      <c r="AU104">
        <v>3.8397000000000001</v>
      </c>
      <c r="AV104">
        <v>4.4138000000000002</v>
      </c>
      <c r="AW104">
        <v>0.5</v>
      </c>
      <c r="AX104">
        <v>0</v>
      </c>
      <c r="AY104">
        <v>0.6</v>
      </c>
      <c r="AZ104">
        <v>0.5</v>
      </c>
      <c r="BA104">
        <v>0.71740000000000004</v>
      </c>
      <c r="BB104">
        <v>0.95</v>
      </c>
      <c r="BC104">
        <v>0.5</v>
      </c>
      <c r="BD104">
        <v>0.1255</v>
      </c>
      <c r="BE104">
        <v>0.5</v>
      </c>
      <c r="BF104">
        <v>0.47939999999999999</v>
      </c>
      <c r="BG104">
        <v>1.089</v>
      </c>
      <c r="BH104">
        <v>8</v>
      </c>
      <c r="BI104" s="84">
        <v>42917</v>
      </c>
      <c r="BJ104">
        <v>1</v>
      </c>
      <c r="BK104" t="b">
        <v>0</v>
      </c>
      <c r="BL104" t="s">
        <v>2872</v>
      </c>
      <c r="BM104" t="s">
        <v>2872</v>
      </c>
      <c r="BN104" t="b">
        <v>1</v>
      </c>
      <c r="BO104" s="84">
        <v>43207</v>
      </c>
      <c r="BP104" t="b">
        <v>1</v>
      </c>
      <c r="BQ104" s="84">
        <v>43191</v>
      </c>
      <c r="BR104">
        <v>115</v>
      </c>
      <c r="BS104">
        <v>7141</v>
      </c>
      <c r="BT104">
        <v>106272</v>
      </c>
      <c r="BU104" s="85">
        <v>43207.602858772902</v>
      </c>
      <c r="BV104" t="s">
        <v>3888</v>
      </c>
      <c r="BW104">
        <v>159.96</v>
      </c>
      <c r="BX104" t="s">
        <v>2861</v>
      </c>
      <c r="BY104">
        <v>1.1202000000000001</v>
      </c>
      <c r="BZ104">
        <v>3923</v>
      </c>
      <c r="CA104">
        <v>1.02674</v>
      </c>
      <c r="CB104" t="s">
        <v>2864</v>
      </c>
      <c r="CC104" t="s">
        <v>3751</v>
      </c>
      <c r="CD104" t="b">
        <v>1</v>
      </c>
      <c r="CE104">
        <v>0</v>
      </c>
      <c r="CF104">
        <v>185</v>
      </c>
      <c r="CG104">
        <v>1</v>
      </c>
      <c r="CH104">
        <v>150</v>
      </c>
      <c r="CI104">
        <v>54900</v>
      </c>
      <c r="CJ104">
        <v>27669</v>
      </c>
      <c r="CK104">
        <v>21508</v>
      </c>
      <c r="CL104">
        <v>0.504</v>
      </c>
      <c r="CM104" t="s">
        <v>2883</v>
      </c>
      <c r="CN104">
        <v>0</v>
      </c>
      <c r="CO104">
        <v>594.37</v>
      </c>
      <c r="CP104" t="s">
        <v>2866</v>
      </c>
      <c r="CQ104" t="s">
        <v>2880</v>
      </c>
      <c r="CR104">
        <v>75.61</v>
      </c>
      <c r="CS104">
        <v>84.35</v>
      </c>
      <c r="CT104">
        <v>2</v>
      </c>
      <c r="CU104">
        <v>0</v>
      </c>
      <c r="CV104">
        <v>2198699</v>
      </c>
      <c r="CW104">
        <v>71.16</v>
      </c>
      <c r="CX104">
        <v>67.5</v>
      </c>
      <c r="CY104">
        <v>75.61</v>
      </c>
      <c r="CZ104">
        <v>81.81</v>
      </c>
      <c r="DA104">
        <v>0</v>
      </c>
      <c r="DB104">
        <v>0</v>
      </c>
      <c r="DC104">
        <v>75.61</v>
      </c>
      <c r="DD104">
        <v>103.35</v>
      </c>
      <c r="DE104">
        <v>2444064</v>
      </c>
      <c r="DF104">
        <v>1157132</v>
      </c>
      <c r="DG104">
        <v>46665</v>
      </c>
      <c r="DH104">
        <v>46.9</v>
      </c>
      <c r="DI104">
        <v>37.450000000000003</v>
      </c>
      <c r="DJ104">
        <v>84.35</v>
      </c>
      <c r="DK104">
        <v>0</v>
      </c>
      <c r="DL104">
        <v>0</v>
      </c>
      <c r="DM104">
        <v>84.35</v>
      </c>
      <c r="DN104">
        <v>272295</v>
      </c>
      <c r="DO104">
        <v>612822</v>
      </c>
      <c r="DP104">
        <v>5799894</v>
      </c>
      <c r="DQ104">
        <v>63445</v>
      </c>
      <c r="DR104">
        <v>128955</v>
      </c>
      <c r="DS104">
        <v>253738</v>
      </c>
      <c r="DT104">
        <v>0</v>
      </c>
      <c r="DU104">
        <v>203554</v>
      </c>
      <c r="DV104">
        <v>50600</v>
      </c>
      <c r="DW104">
        <v>549671</v>
      </c>
      <c r="DX104">
        <v>0</v>
      </c>
      <c r="DY104">
        <v>308984</v>
      </c>
      <c r="DZ104">
        <v>428478</v>
      </c>
      <c r="EA104">
        <v>331167</v>
      </c>
      <c r="EB104">
        <v>179574</v>
      </c>
      <c r="EC104">
        <v>161435</v>
      </c>
      <c r="ED104">
        <v>139097</v>
      </c>
      <c r="EE104">
        <v>6548</v>
      </c>
      <c r="EF104">
        <v>242000</v>
      </c>
      <c r="EG104">
        <v>22671</v>
      </c>
      <c r="EH104">
        <v>1844861</v>
      </c>
      <c r="EI104" s="84">
        <v>42370</v>
      </c>
      <c r="EJ104" s="84">
        <v>42735</v>
      </c>
      <c r="EK104">
        <v>3224835</v>
      </c>
      <c r="EL104" t="b">
        <v>1</v>
      </c>
      <c r="EM104" t="b">
        <v>1</v>
      </c>
      <c r="EN104">
        <v>1</v>
      </c>
      <c r="EO104" t="s">
        <v>3755</v>
      </c>
      <c r="EP104" t="s">
        <v>3756</v>
      </c>
      <c r="EQ104" t="s">
        <v>3763</v>
      </c>
      <c r="ER104" t="s">
        <v>3764</v>
      </c>
      <c r="ES104">
        <v>1.0543</v>
      </c>
      <c r="ET104">
        <v>1.0717000000000001</v>
      </c>
      <c r="EU104">
        <v>1.0510999999999999</v>
      </c>
      <c r="EV104">
        <v>1.0905</v>
      </c>
      <c r="EW104">
        <v>1.0038</v>
      </c>
      <c r="EX104">
        <v>0</v>
      </c>
      <c r="EY104">
        <v>95803</v>
      </c>
      <c r="EZ104" t="s">
        <v>3888</v>
      </c>
      <c r="FA104">
        <v>1.0543</v>
      </c>
      <c r="FB104" t="b">
        <v>0</v>
      </c>
      <c r="FC104" t="b">
        <v>0</v>
      </c>
      <c r="FD104">
        <v>0</v>
      </c>
      <c r="FE104">
        <v>0</v>
      </c>
      <c r="FF104">
        <v>6.9400000000000003E-2</v>
      </c>
      <c r="FG104">
        <v>0.504</v>
      </c>
      <c r="FH104">
        <v>885117</v>
      </c>
      <c r="FI104">
        <v>5799894</v>
      </c>
      <c r="FJ104">
        <v>21508</v>
      </c>
      <c r="FK104">
        <v>27669</v>
      </c>
      <c r="FL104">
        <v>54900</v>
      </c>
      <c r="FM104" t="b">
        <v>0</v>
      </c>
      <c r="FN104">
        <v>0.77729999999999999</v>
      </c>
      <c r="FO104" s="84">
        <v>42370</v>
      </c>
      <c r="FP104" s="84">
        <v>42735</v>
      </c>
      <c r="FQ104" t="s">
        <v>1252</v>
      </c>
      <c r="FR104" t="b">
        <v>0</v>
      </c>
      <c r="FS104" t="b">
        <v>0</v>
      </c>
      <c r="FT104">
        <v>3.2841</v>
      </c>
      <c r="FU104" s="84">
        <v>42551</v>
      </c>
      <c r="FV104" t="s">
        <v>2872</v>
      </c>
      <c r="FW104">
        <v>0</v>
      </c>
      <c r="FX104">
        <v>7197</v>
      </c>
      <c r="FY104">
        <v>14124</v>
      </c>
      <c r="FZ104">
        <v>14108</v>
      </c>
      <c r="GA104">
        <v>59480</v>
      </c>
      <c r="GB104">
        <v>0</v>
      </c>
      <c r="GC104">
        <v>894</v>
      </c>
      <c r="GD104" t="s">
        <v>2905</v>
      </c>
      <c r="GE104">
        <v>0.93059999999999998</v>
      </c>
      <c r="GF104" t="s">
        <v>2872</v>
      </c>
      <c r="GG104">
        <v>0</v>
      </c>
      <c r="GH104">
        <v>0</v>
      </c>
      <c r="GI104">
        <v>0</v>
      </c>
      <c r="GJ104">
        <v>0</v>
      </c>
      <c r="GK104" t="s">
        <v>3888</v>
      </c>
      <c r="GL104" t="s">
        <v>3888</v>
      </c>
      <c r="GM104" t="s">
        <v>2874</v>
      </c>
      <c r="GN104" t="s">
        <v>3713</v>
      </c>
      <c r="GO104" t="s">
        <v>3715</v>
      </c>
      <c r="GP104" t="s">
        <v>2864</v>
      </c>
      <c r="GQ104" t="s">
        <v>2864</v>
      </c>
      <c r="GR104" t="s">
        <v>3714</v>
      </c>
      <c r="GS104" t="s">
        <v>3889</v>
      </c>
      <c r="GT104" t="s">
        <v>2972</v>
      </c>
      <c r="GU104" t="s">
        <v>1251</v>
      </c>
      <c r="GV104" t="s">
        <v>2864</v>
      </c>
      <c r="GW104" t="s">
        <v>1252</v>
      </c>
      <c r="GX104" t="s">
        <v>893</v>
      </c>
      <c r="GY104" t="s">
        <v>1253</v>
      </c>
      <c r="GZ104" t="s">
        <v>3765</v>
      </c>
      <c r="HA104">
        <v>94.19</v>
      </c>
      <c r="HB104">
        <v>79.459999999999994</v>
      </c>
    </row>
    <row r="105" spans="1:210" x14ac:dyDescent="0.25">
      <c r="A105" t="e">
        <f>VLOOKUP(B105,'Free Standing without QAAF'!#REF!,1,FALSE)</f>
        <v>#REF!</v>
      </c>
      <c r="B105" t="s">
        <v>3716</v>
      </c>
      <c r="C105" t="s">
        <v>3717</v>
      </c>
      <c r="D105" t="s">
        <v>3718</v>
      </c>
      <c r="E105" t="s">
        <v>2464</v>
      </c>
      <c r="F105" t="s">
        <v>2465</v>
      </c>
      <c r="G105" t="s">
        <v>893</v>
      </c>
      <c r="H105" t="s">
        <v>2593</v>
      </c>
      <c r="I105" t="s">
        <v>1148</v>
      </c>
      <c r="J105">
        <v>140.54</v>
      </c>
      <c r="K105">
        <v>579.64</v>
      </c>
      <c r="L105" s="17">
        <v>10</v>
      </c>
      <c r="M105" s="17">
        <v>1.36</v>
      </c>
      <c r="N105" s="17">
        <v>151.9</v>
      </c>
      <c r="O105" s="17">
        <v>591</v>
      </c>
      <c r="Q105" s="84">
        <v>43191</v>
      </c>
      <c r="R105">
        <v>115</v>
      </c>
      <c r="S105" t="b">
        <v>1</v>
      </c>
      <c r="T105">
        <v>0.97140000000000004</v>
      </c>
      <c r="U105" t="s">
        <v>2861</v>
      </c>
      <c r="V105" s="85">
        <v>43207.602858772902</v>
      </c>
      <c r="W105" t="s">
        <v>3751</v>
      </c>
      <c r="X105">
        <v>0.85</v>
      </c>
      <c r="Y105">
        <v>0</v>
      </c>
      <c r="Z105">
        <v>1.2</v>
      </c>
      <c r="AA105">
        <v>1.1000000000000001</v>
      </c>
      <c r="AB105">
        <v>-0.13125000000000001</v>
      </c>
      <c r="AC105">
        <v>76.88</v>
      </c>
      <c r="AD105">
        <v>0.95</v>
      </c>
      <c r="AE105">
        <v>0</v>
      </c>
      <c r="AF105">
        <v>0.1</v>
      </c>
      <c r="AG105">
        <v>87.8</v>
      </c>
      <c r="AH105">
        <v>0.96</v>
      </c>
      <c r="AI105">
        <v>0</v>
      </c>
      <c r="AJ105">
        <v>0.08</v>
      </c>
      <c r="AK105">
        <v>140.83000000000001</v>
      </c>
      <c r="AL105">
        <v>368.24</v>
      </c>
      <c r="AM105" s="84">
        <v>42917</v>
      </c>
      <c r="AN105">
        <v>657520726</v>
      </c>
      <c r="AO105">
        <v>0.78390000000000004</v>
      </c>
      <c r="AP105" s="84">
        <v>43100</v>
      </c>
      <c r="AQ105" t="b">
        <v>0</v>
      </c>
      <c r="AR105">
        <v>162.51</v>
      </c>
      <c r="AS105">
        <v>0.5</v>
      </c>
      <c r="AT105">
        <v>0.75</v>
      </c>
      <c r="AU105">
        <v>3.8397000000000001</v>
      </c>
      <c r="AV105">
        <v>4.4138000000000002</v>
      </c>
      <c r="AW105">
        <v>0.5</v>
      </c>
      <c r="AX105">
        <v>0</v>
      </c>
      <c r="AY105">
        <v>0.6</v>
      </c>
      <c r="AZ105">
        <v>0.5</v>
      </c>
      <c r="BA105">
        <v>0.71740000000000004</v>
      </c>
      <c r="BB105">
        <v>0.95</v>
      </c>
      <c r="BC105">
        <v>0.5</v>
      </c>
      <c r="BD105">
        <v>0.1255</v>
      </c>
      <c r="BE105">
        <v>0.5</v>
      </c>
      <c r="BF105">
        <v>0.47939999999999999</v>
      </c>
      <c r="BG105">
        <v>1.089</v>
      </c>
      <c r="BH105">
        <v>8</v>
      </c>
      <c r="BI105" s="84">
        <v>42917</v>
      </c>
      <c r="BJ105">
        <v>1</v>
      </c>
      <c r="BK105" t="b">
        <v>0</v>
      </c>
      <c r="BL105" t="s">
        <v>2872</v>
      </c>
      <c r="BM105" t="s">
        <v>2872</v>
      </c>
      <c r="BN105" t="b">
        <v>1</v>
      </c>
      <c r="BO105" s="84">
        <v>43207</v>
      </c>
      <c r="BP105" t="b">
        <v>1</v>
      </c>
      <c r="BQ105" s="84">
        <v>43191</v>
      </c>
      <c r="BR105">
        <v>115</v>
      </c>
      <c r="BS105">
        <v>7145</v>
      </c>
      <c r="BT105">
        <v>106538</v>
      </c>
      <c r="BU105" s="85">
        <v>43207.602858772902</v>
      </c>
      <c r="BV105" t="s">
        <v>3899</v>
      </c>
      <c r="BW105">
        <v>140.54</v>
      </c>
      <c r="BX105" t="s">
        <v>2861</v>
      </c>
      <c r="BY105">
        <v>1.0329999999999999</v>
      </c>
      <c r="BZ105">
        <v>3926</v>
      </c>
      <c r="CA105">
        <v>1.02674</v>
      </c>
      <c r="CB105" t="s">
        <v>2864</v>
      </c>
      <c r="CC105" t="s">
        <v>3751</v>
      </c>
      <c r="CD105" t="b">
        <v>1</v>
      </c>
      <c r="CE105">
        <v>0</v>
      </c>
      <c r="CF105">
        <v>803</v>
      </c>
      <c r="CG105">
        <v>1</v>
      </c>
      <c r="CH105">
        <v>35</v>
      </c>
      <c r="CI105">
        <v>12810</v>
      </c>
      <c r="CJ105">
        <v>7755</v>
      </c>
      <c r="CK105">
        <v>2881</v>
      </c>
      <c r="CL105">
        <v>0.60540000000000005</v>
      </c>
      <c r="CM105" t="s">
        <v>2883</v>
      </c>
      <c r="CN105">
        <v>0</v>
      </c>
      <c r="CO105">
        <v>579.64</v>
      </c>
      <c r="CP105" t="s">
        <v>2866</v>
      </c>
      <c r="CQ105" t="s">
        <v>2880</v>
      </c>
      <c r="CR105">
        <v>70.38</v>
      </c>
      <c r="CS105">
        <v>70.16</v>
      </c>
      <c r="CT105">
        <v>3</v>
      </c>
      <c r="CU105">
        <v>0</v>
      </c>
      <c r="CV105">
        <v>548057</v>
      </c>
      <c r="CW105">
        <v>63.29</v>
      </c>
      <c r="CX105">
        <v>68.13</v>
      </c>
      <c r="CY105">
        <v>70.38</v>
      </c>
      <c r="CZ105">
        <v>75.45</v>
      </c>
      <c r="DA105">
        <v>0</v>
      </c>
      <c r="DB105">
        <v>0</v>
      </c>
      <c r="DC105">
        <v>70.38</v>
      </c>
      <c r="DD105">
        <v>95.3</v>
      </c>
      <c r="DE105">
        <v>374375</v>
      </c>
      <c r="DF105">
        <v>340966</v>
      </c>
      <c r="DG105">
        <v>10889</v>
      </c>
      <c r="DH105">
        <v>30.79</v>
      </c>
      <c r="DI105">
        <v>39.369999999999997</v>
      </c>
      <c r="DJ105">
        <v>70.16</v>
      </c>
      <c r="DK105">
        <v>0</v>
      </c>
      <c r="DL105">
        <v>0</v>
      </c>
      <c r="DM105">
        <v>70.16</v>
      </c>
      <c r="DN105">
        <v>61861</v>
      </c>
      <c r="DO105">
        <v>98797</v>
      </c>
      <c r="DP105">
        <v>1263399</v>
      </c>
      <c r="DQ105">
        <v>34862</v>
      </c>
      <c r="DR105">
        <v>30121</v>
      </c>
      <c r="DS105">
        <v>56170</v>
      </c>
      <c r="DT105">
        <v>0</v>
      </c>
      <c r="DU105">
        <v>12979</v>
      </c>
      <c r="DV105">
        <v>12496</v>
      </c>
      <c r="DW105">
        <v>0</v>
      </c>
      <c r="DX105">
        <v>57917</v>
      </c>
      <c r="DY105">
        <v>9172</v>
      </c>
      <c r="DZ105">
        <v>88415</v>
      </c>
      <c r="EA105">
        <v>34822</v>
      </c>
      <c r="EB105">
        <v>106132</v>
      </c>
      <c r="EC105">
        <v>68747</v>
      </c>
      <c r="ED105">
        <v>27680</v>
      </c>
      <c r="EE105">
        <v>4312</v>
      </c>
      <c r="EF105">
        <v>45680</v>
      </c>
      <c r="EG105">
        <v>5678</v>
      </c>
      <c r="EH105">
        <v>507557</v>
      </c>
      <c r="EI105" s="84">
        <v>42370</v>
      </c>
      <c r="EJ105" s="84">
        <v>42735</v>
      </c>
      <c r="EK105">
        <v>640581</v>
      </c>
      <c r="EL105" t="b">
        <v>1</v>
      </c>
      <c r="EM105" t="b">
        <v>1</v>
      </c>
      <c r="EN105">
        <v>1</v>
      </c>
      <c r="EO105" t="s">
        <v>3755</v>
      </c>
      <c r="EP105" t="s">
        <v>3756</v>
      </c>
      <c r="EQ105" t="s">
        <v>3763</v>
      </c>
      <c r="ER105" t="s">
        <v>3764</v>
      </c>
      <c r="ES105">
        <v>0.92889999999999995</v>
      </c>
      <c r="ET105">
        <v>1.0014000000000001</v>
      </c>
      <c r="EU105">
        <v>0.93140000000000001</v>
      </c>
      <c r="EV105">
        <v>0.87649999999999995</v>
      </c>
      <c r="EW105">
        <v>0.90629999999999999</v>
      </c>
      <c r="EX105">
        <v>0</v>
      </c>
      <c r="EY105">
        <v>30971</v>
      </c>
      <c r="EZ105" t="s">
        <v>3899</v>
      </c>
      <c r="FA105">
        <v>0.92889999999999995</v>
      </c>
      <c r="FB105" t="b">
        <v>0</v>
      </c>
      <c r="FC105" t="b">
        <v>0</v>
      </c>
      <c r="FD105">
        <v>0</v>
      </c>
      <c r="FE105">
        <v>0</v>
      </c>
      <c r="FF105">
        <v>0.75</v>
      </c>
      <c r="FG105">
        <v>0.60540000000000005</v>
      </c>
      <c r="FH105">
        <v>160658</v>
      </c>
      <c r="FI105">
        <v>1263399</v>
      </c>
      <c r="FJ105">
        <v>2881</v>
      </c>
      <c r="FK105">
        <v>7755</v>
      </c>
      <c r="FL105">
        <v>12810</v>
      </c>
      <c r="FM105" t="b">
        <v>0</v>
      </c>
      <c r="FN105">
        <v>0.3715</v>
      </c>
      <c r="FO105" s="84">
        <v>42370</v>
      </c>
      <c r="FP105" s="84">
        <v>42735</v>
      </c>
      <c r="FQ105" t="s">
        <v>1148</v>
      </c>
      <c r="FR105" t="b">
        <v>0</v>
      </c>
      <c r="FS105" t="b">
        <v>0</v>
      </c>
      <c r="FT105">
        <v>4.2994000000000003</v>
      </c>
      <c r="FU105" s="84">
        <v>42551</v>
      </c>
      <c r="FV105" t="s">
        <v>2872</v>
      </c>
      <c r="FW105">
        <v>0</v>
      </c>
      <c r="FX105">
        <v>1848</v>
      </c>
      <c r="FY105">
        <v>5254</v>
      </c>
      <c r="FZ105">
        <v>5568</v>
      </c>
      <c r="GA105">
        <v>18181</v>
      </c>
      <c r="GB105">
        <v>0</v>
      </c>
      <c r="GC105">
        <v>120</v>
      </c>
      <c r="GD105" t="s">
        <v>2905</v>
      </c>
      <c r="GE105">
        <v>0.25</v>
      </c>
      <c r="GF105" t="s">
        <v>2872</v>
      </c>
      <c r="GG105">
        <v>0</v>
      </c>
      <c r="GH105">
        <v>0</v>
      </c>
      <c r="GI105">
        <v>0</v>
      </c>
      <c r="GJ105">
        <v>0</v>
      </c>
      <c r="GK105" t="s">
        <v>3899</v>
      </c>
      <c r="GL105" t="s">
        <v>3899</v>
      </c>
      <c r="GM105" t="s">
        <v>2874</v>
      </c>
      <c r="GN105" t="s">
        <v>3716</v>
      </c>
      <c r="GO105" t="s">
        <v>3718</v>
      </c>
      <c r="GP105" t="s">
        <v>2864</v>
      </c>
      <c r="GQ105" t="s">
        <v>2864</v>
      </c>
      <c r="GR105" t="s">
        <v>3717</v>
      </c>
      <c r="GS105" t="s">
        <v>3886</v>
      </c>
      <c r="GT105" t="s">
        <v>3887</v>
      </c>
      <c r="GU105" t="s">
        <v>2464</v>
      </c>
      <c r="GV105" t="s">
        <v>2864</v>
      </c>
      <c r="GW105" t="s">
        <v>2465</v>
      </c>
      <c r="GX105" t="s">
        <v>893</v>
      </c>
      <c r="GY105" t="s">
        <v>2661</v>
      </c>
      <c r="GZ105" t="s">
        <v>3765</v>
      </c>
      <c r="HA105">
        <v>78.349999999999994</v>
      </c>
      <c r="HB105">
        <v>70.67</v>
      </c>
    </row>
    <row r="106" spans="1:210" x14ac:dyDescent="0.25">
      <c r="A106" t="e">
        <f>VLOOKUP(B106,'Free Standing without QAAF'!#REF!,1,FALSE)</f>
        <v>#REF!</v>
      </c>
      <c r="B106" t="s">
        <v>3719</v>
      </c>
      <c r="C106" t="s">
        <v>3720</v>
      </c>
      <c r="D106" t="s">
        <v>3721</v>
      </c>
      <c r="E106" t="s">
        <v>2433</v>
      </c>
      <c r="F106" t="s">
        <v>2434</v>
      </c>
      <c r="G106" t="s">
        <v>893</v>
      </c>
      <c r="H106" t="s">
        <v>2562</v>
      </c>
      <c r="I106" t="s">
        <v>1338</v>
      </c>
      <c r="J106">
        <v>129.01</v>
      </c>
      <c r="K106">
        <v>588.12</v>
      </c>
      <c r="L106" s="17">
        <v>10</v>
      </c>
      <c r="M106" s="17">
        <v>1.36</v>
      </c>
      <c r="N106" s="17">
        <v>140.37</v>
      </c>
      <c r="O106" s="17">
        <v>599.48</v>
      </c>
      <c r="Q106" s="84">
        <v>43191</v>
      </c>
      <c r="R106">
        <v>115</v>
      </c>
      <c r="S106" t="b">
        <v>1</v>
      </c>
      <c r="T106">
        <v>0.97140000000000004</v>
      </c>
      <c r="U106" t="s">
        <v>2861</v>
      </c>
      <c r="V106" s="85">
        <v>43207.602858772902</v>
      </c>
      <c r="W106" t="s">
        <v>3751</v>
      </c>
      <c r="X106">
        <v>0.85</v>
      </c>
      <c r="Y106">
        <v>0</v>
      </c>
      <c r="Z106">
        <v>1.2</v>
      </c>
      <c r="AA106">
        <v>1.1000000000000001</v>
      </c>
      <c r="AB106">
        <v>-0.13125000000000001</v>
      </c>
      <c r="AC106">
        <v>76.88</v>
      </c>
      <c r="AD106">
        <v>0.95</v>
      </c>
      <c r="AE106">
        <v>0</v>
      </c>
      <c r="AF106">
        <v>0.1</v>
      </c>
      <c r="AG106">
        <v>87.8</v>
      </c>
      <c r="AH106">
        <v>0.96</v>
      </c>
      <c r="AI106">
        <v>0</v>
      </c>
      <c r="AJ106">
        <v>0.08</v>
      </c>
      <c r="AK106">
        <v>140.83000000000001</v>
      </c>
      <c r="AL106">
        <v>368.24</v>
      </c>
      <c r="AM106" s="84">
        <v>42917</v>
      </c>
      <c r="AN106">
        <v>657520726</v>
      </c>
      <c r="AO106">
        <v>0.78390000000000004</v>
      </c>
      <c r="AP106" s="84">
        <v>43100</v>
      </c>
      <c r="AQ106" t="b">
        <v>0</v>
      </c>
      <c r="AR106">
        <v>162.51</v>
      </c>
      <c r="AS106">
        <v>0.5</v>
      </c>
      <c r="AT106">
        <v>0.75</v>
      </c>
      <c r="AU106">
        <v>3.8397000000000001</v>
      </c>
      <c r="AV106">
        <v>4.4138000000000002</v>
      </c>
      <c r="AW106">
        <v>0.5</v>
      </c>
      <c r="AX106">
        <v>0</v>
      </c>
      <c r="AY106">
        <v>0.6</v>
      </c>
      <c r="AZ106">
        <v>0.5</v>
      </c>
      <c r="BA106">
        <v>0.71740000000000004</v>
      </c>
      <c r="BB106">
        <v>0.95</v>
      </c>
      <c r="BC106">
        <v>0.5</v>
      </c>
      <c r="BD106">
        <v>0.1255</v>
      </c>
      <c r="BE106">
        <v>0.5</v>
      </c>
      <c r="BF106">
        <v>0.47939999999999999</v>
      </c>
      <c r="BG106">
        <v>1.089</v>
      </c>
      <c r="BH106">
        <v>8</v>
      </c>
      <c r="BI106" s="84">
        <v>42917</v>
      </c>
      <c r="BJ106">
        <v>1</v>
      </c>
      <c r="BK106" t="b">
        <v>0</v>
      </c>
      <c r="BL106" t="s">
        <v>2872</v>
      </c>
      <c r="BM106" t="s">
        <v>2872</v>
      </c>
      <c r="BN106" t="b">
        <v>1</v>
      </c>
      <c r="BO106" s="84">
        <v>43207</v>
      </c>
      <c r="BP106" t="b">
        <v>1</v>
      </c>
      <c r="BQ106" s="84">
        <v>43191</v>
      </c>
      <c r="BR106">
        <v>115</v>
      </c>
      <c r="BS106">
        <v>7144</v>
      </c>
      <c r="BT106">
        <v>106313</v>
      </c>
      <c r="BU106" s="85">
        <v>43207.602858772902</v>
      </c>
      <c r="BV106" t="s">
        <v>3900</v>
      </c>
      <c r="BW106">
        <v>129.01</v>
      </c>
      <c r="BX106" t="s">
        <v>2861</v>
      </c>
      <c r="BY106">
        <v>1.0831999999999999</v>
      </c>
      <c r="BZ106">
        <v>3925</v>
      </c>
      <c r="CA106">
        <v>1.02674</v>
      </c>
      <c r="CB106" t="s">
        <v>2864</v>
      </c>
      <c r="CC106" t="s">
        <v>3751</v>
      </c>
      <c r="CD106" t="b">
        <v>1</v>
      </c>
      <c r="CE106">
        <v>0</v>
      </c>
      <c r="CF106">
        <v>277</v>
      </c>
      <c r="CG106">
        <v>1</v>
      </c>
      <c r="CH106">
        <v>46</v>
      </c>
      <c r="CI106">
        <v>16836</v>
      </c>
      <c r="CJ106">
        <v>9124</v>
      </c>
      <c r="CK106">
        <v>6307</v>
      </c>
      <c r="CL106">
        <v>0.54190000000000005</v>
      </c>
      <c r="CM106" t="s">
        <v>2883</v>
      </c>
      <c r="CN106">
        <v>0</v>
      </c>
      <c r="CO106">
        <v>588.12</v>
      </c>
      <c r="CP106" t="s">
        <v>2866</v>
      </c>
      <c r="CQ106" t="s">
        <v>2880</v>
      </c>
      <c r="CR106">
        <v>73.37</v>
      </c>
      <c r="CS106">
        <v>55.64</v>
      </c>
      <c r="CT106">
        <v>3</v>
      </c>
      <c r="CU106">
        <v>0</v>
      </c>
      <c r="CV106">
        <v>657563</v>
      </c>
      <c r="CW106">
        <v>64.540000000000006</v>
      </c>
      <c r="CX106">
        <v>67.73</v>
      </c>
      <c r="CY106">
        <v>73.37</v>
      </c>
      <c r="CZ106">
        <v>79.11</v>
      </c>
      <c r="DA106">
        <v>0</v>
      </c>
      <c r="DB106">
        <v>0</v>
      </c>
      <c r="DC106">
        <v>73.37</v>
      </c>
      <c r="DD106">
        <v>99.93</v>
      </c>
      <c r="DE106">
        <v>428376</v>
      </c>
      <c r="DF106">
        <v>293721</v>
      </c>
      <c r="DG106">
        <v>14311</v>
      </c>
      <c r="DH106">
        <v>26.81</v>
      </c>
      <c r="DI106">
        <v>28.83</v>
      </c>
      <c r="DJ106">
        <v>55.64</v>
      </c>
      <c r="DK106">
        <v>0</v>
      </c>
      <c r="DL106">
        <v>0</v>
      </c>
      <c r="DM106">
        <v>55.64</v>
      </c>
      <c r="DN106">
        <v>67162</v>
      </c>
      <c r="DO106">
        <v>109373</v>
      </c>
      <c r="DP106">
        <v>1379660</v>
      </c>
      <c r="DQ106">
        <v>29907</v>
      </c>
      <c r="DR106">
        <v>34086</v>
      </c>
      <c r="DS106">
        <v>90590</v>
      </c>
      <c r="DT106">
        <v>0</v>
      </c>
      <c r="DU106">
        <v>4004</v>
      </c>
      <c r="DV106">
        <v>27258</v>
      </c>
      <c r="DW106">
        <v>0</v>
      </c>
      <c r="DX106">
        <v>61235</v>
      </c>
      <c r="DY106">
        <v>4761</v>
      </c>
      <c r="DZ106">
        <v>92546</v>
      </c>
      <c r="EA106">
        <v>96380</v>
      </c>
      <c r="EB106">
        <v>80086</v>
      </c>
      <c r="EC106">
        <v>52267</v>
      </c>
      <c r="ED106">
        <v>19932</v>
      </c>
      <c r="EE106">
        <v>9203</v>
      </c>
      <c r="EF106">
        <v>39687</v>
      </c>
      <c r="EG106">
        <v>0</v>
      </c>
      <c r="EH106">
        <v>561183</v>
      </c>
      <c r="EI106" s="84">
        <v>42370</v>
      </c>
      <c r="EJ106" s="84">
        <v>42735</v>
      </c>
      <c r="EK106">
        <v>646631</v>
      </c>
      <c r="EL106" t="b">
        <v>1</v>
      </c>
      <c r="EM106" t="b">
        <v>1</v>
      </c>
      <c r="EN106">
        <v>1</v>
      </c>
      <c r="EO106" t="s">
        <v>3755</v>
      </c>
      <c r="EP106" t="s">
        <v>3756</v>
      </c>
      <c r="EQ106" t="s">
        <v>3763</v>
      </c>
      <c r="ER106" t="s">
        <v>3764</v>
      </c>
      <c r="ES106">
        <v>0.95289999999999997</v>
      </c>
      <c r="ET106">
        <v>0.94169999999999998</v>
      </c>
      <c r="EU106">
        <v>0.97130000000000005</v>
      </c>
      <c r="EV106">
        <v>0.96519999999999995</v>
      </c>
      <c r="EW106">
        <v>0.9335</v>
      </c>
      <c r="EX106">
        <v>0</v>
      </c>
      <c r="EY106">
        <v>29563</v>
      </c>
      <c r="EZ106" t="s">
        <v>3900</v>
      </c>
      <c r="FA106">
        <v>0.95289999999999997</v>
      </c>
      <c r="FB106" t="b">
        <v>0</v>
      </c>
      <c r="FC106" t="b">
        <v>0</v>
      </c>
      <c r="FD106">
        <v>0</v>
      </c>
      <c r="FE106">
        <v>0</v>
      </c>
      <c r="FF106">
        <v>0.78569999999999995</v>
      </c>
      <c r="FG106">
        <v>0.54190000000000005</v>
      </c>
      <c r="FH106">
        <v>176535</v>
      </c>
      <c r="FI106">
        <v>1379660</v>
      </c>
      <c r="FJ106">
        <v>6307</v>
      </c>
      <c r="FK106">
        <v>9124</v>
      </c>
      <c r="FL106">
        <v>16836</v>
      </c>
      <c r="FM106" t="b">
        <v>0</v>
      </c>
      <c r="FN106">
        <v>0.69130000000000003</v>
      </c>
      <c r="FO106" s="84">
        <v>42370</v>
      </c>
      <c r="FP106" s="84">
        <v>42735</v>
      </c>
      <c r="FQ106" t="s">
        <v>1338</v>
      </c>
      <c r="FR106" t="b">
        <v>0</v>
      </c>
      <c r="FS106" t="b">
        <v>0</v>
      </c>
      <c r="FT106">
        <v>3.4003000000000001</v>
      </c>
      <c r="FU106" s="84">
        <v>42551</v>
      </c>
      <c r="FV106" t="s">
        <v>2872</v>
      </c>
      <c r="FW106">
        <v>0</v>
      </c>
      <c r="FX106">
        <v>1993</v>
      </c>
      <c r="FY106">
        <v>3020</v>
      </c>
      <c r="FZ106">
        <v>7258</v>
      </c>
      <c r="GA106">
        <v>17292</v>
      </c>
      <c r="GB106">
        <v>0</v>
      </c>
      <c r="GC106">
        <v>0</v>
      </c>
      <c r="GD106" t="s">
        <v>2891</v>
      </c>
      <c r="GE106">
        <v>0.21429999999999999</v>
      </c>
      <c r="GF106" t="s">
        <v>2872</v>
      </c>
      <c r="GG106">
        <v>0</v>
      </c>
      <c r="GH106">
        <v>0</v>
      </c>
      <c r="GI106">
        <v>0</v>
      </c>
      <c r="GJ106">
        <v>0</v>
      </c>
      <c r="GK106" t="s">
        <v>3900</v>
      </c>
      <c r="GL106" t="s">
        <v>3900</v>
      </c>
      <c r="GM106" t="s">
        <v>2874</v>
      </c>
      <c r="GN106" t="s">
        <v>3719</v>
      </c>
      <c r="GO106" t="s">
        <v>3721</v>
      </c>
      <c r="GP106" t="s">
        <v>2864</v>
      </c>
      <c r="GQ106" t="s">
        <v>2864</v>
      </c>
      <c r="GR106" t="s">
        <v>3720</v>
      </c>
      <c r="GS106" t="s">
        <v>3886</v>
      </c>
      <c r="GT106" t="s">
        <v>3887</v>
      </c>
      <c r="GU106" t="s">
        <v>2433</v>
      </c>
      <c r="GV106" t="s">
        <v>2864</v>
      </c>
      <c r="GW106" t="s">
        <v>2434</v>
      </c>
      <c r="GX106" t="s">
        <v>893</v>
      </c>
      <c r="GY106" t="s">
        <v>2562</v>
      </c>
      <c r="GZ106" t="s">
        <v>3765</v>
      </c>
      <c r="HA106">
        <v>62.12</v>
      </c>
      <c r="HB106">
        <v>72.069999999999993</v>
      </c>
    </row>
    <row r="107" spans="1:210" x14ac:dyDescent="0.25">
      <c r="A107" t="e">
        <f>VLOOKUP(B107,'Free Standing without QAAF'!#REF!,1,FALSE)</f>
        <v>#REF!</v>
      </c>
      <c r="B107" t="s">
        <v>3722</v>
      </c>
      <c r="C107" t="s">
        <v>3723</v>
      </c>
      <c r="D107" t="s">
        <v>3724</v>
      </c>
      <c r="E107" t="s">
        <v>2461</v>
      </c>
      <c r="F107" t="s">
        <v>1393</v>
      </c>
      <c r="G107" t="s">
        <v>893</v>
      </c>
      <c r="H107" t="s">
        <v>1394</v>
      </c>
      <c r="I107" t="s">
        <v>1395</v>
      </c>
      <c r="J107">
        <v>145.29</v>
      </c>
      <c r="K107">
        <v>602.17999999999995</v>
      </c>
      <c r="L107" s="17">
        <v>10</v>
      </c>
      <c r="M107" s="17">
        <v>7.13</v>
      </c>
      <c r="N107" s="17">
        <v>162.41999999999999</v>
      </c>
      <c r="O107" s="17">
        <v>619.30999999999995</v>
      </c>
      <c r="Q107" s="84">
        <v>43191</v>
      </c>
      <c r="R107">
        <v>115</v>
      </c>
      <c r="S107" t="b">
        <v>1</v>
      </c>
      <c r="T107">
        <v>0.97140000000000004</v>
      </c>
      <c r="U107" t="s">
        <v>2861</v>
      </c>
      <c r="V107" s="85">
        <v>43207.602858772902</v>
      </c>
      <c r="W107" t="s">
        <v>3751</v>
      </c>
      <c r="X107">
        <v>0.85</v>
      </c>
      <c r="Y107">
        <v>0</v>
      </c>
      <c r="Z107">
        <v>1.2</v>
      </c>
      <c r="AA107">
        <v>1.1000000000000001</v>
      </c>
      <c r="AB107">
        <v>-0.13125000000000001</v>
      </c>
      <c r="AC107">
        <v>76.88</v>
      </c>
      <c r="AD107">
        <v>0.95</v>
      </c>
      <c r="AE107">
        <v>0</v>
      </c>
      <c r="AF107">
        <v>0.1</v>
      </c>
      <c r="AG107">
        <v>87.8</v>
      </c>
      <c r="AH107">
        <v>0.96</v>
      </c>
      <c r="AI107">
        <v>0</v>
      </c>
      <c r="AJ107">
        <v>0.08</v>
      </c>
      <c r="AK107">
        <v>140.83000000000001</v>
      </c>
      <c r="AL107">
        <v>368.24</v>
      </c>
      <c r="AM107" s="84">
        <v>42917</v>
      </c>
      <c r="AN107">
        <v>657520726</v>
      </c>
      <c r="AO107">
        <v>0.78390000000000004</v>
      </c>
      <c r="AP107" s="84">
        <v>43100</v>
      </c>
      <c r="AQ107" t="b">
        <v>0</v>
      </c>
      <c r="AR107">
        <v>162.51</v>
      </c>
      <c r="AS107">
        <v>0.5</v>
      </c>
      <c r="AT107">
        <v>0.75</v>
      </c>
      <c r="AU107">
        <v>3.8397000000000001</v>
      </c>
      <c r="AV107">
        <v>4.4138000000000002</v>
      </c>
      <c r="AW107">
        <v>0.5</v>
      </c>
      <c r="AX107">
        <v>0</v>
      </c>
      <c r="AY107">
        <v>0.6</v>
      </c>
      <c r="AZ107">
        <v>0.5</v>
      </c>
      <c r="BA107">
        <v>0.71740000000000004</v>
      </c>
      <c r="BB107">
        <v>0.95</v>
      </c>
      <c r="BC107">
        <v>0.5</v>
      </c>
      <c r="BD107">
        <v>0.1255</v>
      </c>
      <c r="BE107">
        <v>0.5</v>
      </c>
      <c r="BF107">
        <v>0.47939999999999999</v>
      </c>
      <c r="BG107">
        <v>1.089</v>
      </c>
      <c r="BH107">
        <v>8</v>
      </c>
      <c r="BI107" s="84">
        <v>42917</v>
      </c>
      <c r="BJ107">
        <v>1</v>
      </c>
      <c r="BK107" t="b">
        <v>0</v>
      </c>
      <c r="BL107" t="s">
        <v>2872</v>
      </c>
      <c r="BM107" t="s">
        <v>2872</v>
      </c>
      <c r="BN107" t="b">
        <v>1</v>
      </c>
      <c r="BO107" s="84">
        <v>43207</v>
      </c>
      <c r="BP107" t="b">
        <v>1</v>
      </c>
      <c r="BQ107" s="84">
        <v>43191</v>
      </c>
      <c r="BR107">
        <v>115</v>
      </c>
      <c r="BS107">
        <v>7146</v>
      </c>
      <c r="BT107">
        <v>106499</v>
      </c>
      <c r="BU107" s="85">
        <v>43207.602858772902</v>
      </c>
      <c r="BV107" t="s">
        <v>3901</v>
      </c>
      <c r="BW107">
        <v>145.29</v>
      </c>
      <c r="BX107" t="s">
        <v>2861</v>
      </c>
      <c r="BY107">
        <v>1.1664000000000001</v>
      </c>
      <c r="BZ107">
        <v>3927</v>
      </c>
      <c r="CA107">
        <v>1.02674</v>
      </c>
      <c r="CB107" t="s">
        <v>2864</v>
      </c>
      <c r="CC107" t="s">
        <v>3751</v>
      </c>
      <c r="CD107" t="b">
        <v>1</v>
      </c>
      <c r="CE107">
        <v>0</v>
      </c>
      <c r="CF107">
        <v>713</v>
      </c>
      <c r="CG107">
        <v>1</v>
      </c>
      <c r="CH107">
        <v>60</v>
      </c>
      <c r="CI107">
        <v>21960</v>
      </c>
      <c r="CJ107">
        <v>9933</v>
      </c>
      <c r="CK107">
        <v>6146</v>
      </c>
      <c r="CL107">
        <v>0.45229999999999998</v>
      </c>
      <c r="CM107" t="s">
        <v>2883</v>
      </c>
      <c r="CN107">
        <v>0</v>
      </c>
      <c r="CO107">
        <v>602.17999999999995</v>
      </c>
      <c r="CP107" t="s">
        <v>2866</v>
      </c>
      <c r="CQ107" t="s">
        <v>2880</v>
      </c>
      <c r="CR107">
        <v>81.99</v>
      </c>
      <c r="CS107">
        <v>63.3</v>
      </c>
      <c r="CT107">
        <v>2</v>
      </c>
      <c r="CU107">
        <v>0</v>
      </c>
      <c r="CV107">
        <v>725584</v>
      </c>
      <c r="CW107">
        <v>65.41</v>
      </c>
      <c r="CX107">
        <v>70.290000000000006</v>
      </c>
      <c r="CY107">
        <v>81.99</v>
      </c>
      <c r="CZ107">
        <v>85.19</v>
      </c>
      <c r="DA107">
        <v>0</v>
      </c>
      <c r="DB107">
        <v>0</v>
      </c>
      <c r="DC107">
        <v>81.99</v>
      </c>
      <c r="DD107">
        <v>107.61</v>
      </c>
      <c r="DE107">
        <v>544963</v>
      </c>
      <c r="DF107">
        <v>412148</v>
      </c>
      <c r="DG107">
        <v>18666</v>
      </c>
      <c r="DH107">
        <v>26.14</v>
      </c>
      <c r="DI107">
        <v>37.159999999999997</v>
      </c>
      <c r="DJ107">
        <v>63.3</v>
      </c>
      <c r="DK107">
        <v>0</v>
      </c>
      <c r="DL107">
        <v>0</v>
      </c>
      <c r="DM107">
        <v>63.3</v>
      </c>
      <c r="DN107">
        <v>96565</v>
      </c>
      <c r="DO107">
        <v>126940</v>
      </c>
      <c r="DP107">
        <v>1682695</v>
      </c>
      <c r="DQ107">
        <v>35228</v>
      </c>
      <c r="DR107">
        <v>54281</v>
      </c>
      <c r="DS107">
        <v>101062</v>
      </c>
      <c r="DT107">
        <v>111</v>
      </c>
      <c r="DU107">
        <v>3972</v>
      </c>
      <c r="DV107">
        <v>31128</v>
      </c>
      <c r="DW107">
        <v>0</v>
      </c>
      <c r="DX107">
        <v>77379</v>
      </c>
      <c r="DY107">
        <v>18297</v>
      </c>
      <c r="DZ107">
        <v>123080</v>
      </c>
      <c r="EA107">
        <v>51313</v>
      </c>
      <c r="EB107">
        <v>100405</v>
      </c>
      <c r="EC107">
        <v>64240</v>
      </c>
      <c r="ED107">
        <v>53373</v>
      </c>
      <c r="EE107">
        <v>14260</v>
      </c>
      <c r="EF107">
        <v>56790</v>
      </c>
      <c r="EG107">
        <v>98064</v>
      </c>
      <c r="EH107">
        <v>576207</v>
      </c>
      <c r="EI107" s="84">
        <v>42370</v>
      </c>
      <c r="EJ107" s="84">
        <v>42735</v>
      </c>
      <c r="EK107">
        <v>857083</v>
      </c>
      <c r="EL107" t="b">
        <v>1</v>
      </c>
      <c r="EM107" t="b">
        <v>1</v>
      </c>
      <c r="EN107">
        <v>1</v>
      </c>
      <c r="EO107" t="s">
        <v>3755</v>
      </c>
      <c r="EP107" t="s">
        <v>3756</v>
      </c>
      <c r="EQ107" t="s">
        <v>3763</v>
      </c>
      <c r="ER107" t="s">
        <v>3764</v>
      </c>
      <c r="ES107">
        <v>0.93059999999999998</v>
      </c>
      <c r="ET107">
        <v>0.91690000000000005</v>
      </c>
      <c r="EU107">
        <v>0.91849999999999998</v>
      </c>
      <c r="EV107">
        <v>0.95399999999999996</v>
      </c>
      <c r="EW107">
        <v>0.93300000000000005</v>
      </c>
      <c r="EX107">
        <v>0</v>
      </c>
      <c r="EY107">
        <v>33440</v>
      </c>
      <c r="EZ107" t="s">
        <v>3901</v>
      </c>
      <c r="FA107">
        <v>0.93059999999999998</v>
      </c>
      <c r="FB107" t="b">
        <v>0</v>
      </c>
      <c r="FC107" t="b">
        <v>0</v>
      </c>
      <c r="FD107">
        <v>0</v>
      </c>
      <c r="FE107">
        <v>0</v>
      </c>
      <c r="FF107">
        <v>0.52629999999999999</v>
      </c>
      <c r="FG107">
        <v>0.45229999999999998</v>
      </c>
      <c r="FH107">
        <v>223505</v>
      </c>
      <c r="FI107">
        <v>1682695</v>
      </c>
      <c r="FJ107">
        <v>6146</v>
      </c>
      <c r="FK107">
        <v>9933</v>
      </c>
      <c r="FL107">
        <v>21960</v>
      </c>
      <c r="FM107" t="b">
        <v>0</v>
      </c>
      <c r="FN107">
        <v>0.61870000000000003</v>
      </c>
      <c r="FO107" s="84">
        <v>42370</v>
      </c>
      <c r="FP107" s="84">
        <v>42735</v>
      </c>
      <c r="FQ107" t="s">
        <v>1395</v>
      </c>
      <c r="FR107" t="b">
        <v>0</v>
      </c>
      <c r="FS107" t="b">
        <v>0</v>
      </c>
      <c r="FT107">
        <v>3.6175999999999999</v>
      </c>
      <c r="FU107" s="84">
        <v>42551</v>
      </c>
      <c r="FV107" t="s">
        <v>2872</v>
      </c>
      <c r="FW107">
        <v>0</v>
      </c>
      <c r="FX107">
        <v>1242</v>
      </c>
      <c r="FY107">
        <v>3419</v>
      </c>
      <c r="FZ107">
        <v>5922</v>
      </c>
      <c r="GA107">
        <v>20791</v>
      </c>
      <c r="GB107">
        <v>0</v>
      </c>
      <c r="GC107">
        <v>2066</v>
      </c>
      <c r="GD107" t="s">
        <v>2905</v>
      </c>
      <c r="GE107">
        <v>0.47370000000000001</v>
      </c>
      <c r="GF107" t="s">
        <v>2872</v>
      </c>
      <c r="GG107">
        <v>0</v>
      </c>
      <c r="GH107">
        <v>0</v>
      </c>
      <c r="GI107">
        <v>0</v>
      </c>
      <c r="GJ107">
        <v>0</v>
      </c>
      <c r="GK107" t="s">
        <v>3901</v>
      </c>
      <c r="GL107" t="s">
        <v>3901</v>
      </c>
      <c r="GM107" t="s">
        <v>2874</v>
      </c>
      <c r="GN107" t="s">
        <v>3722</v>
      </c>
      <c r="GO107" t="s">
        <v>3724</v>
      </c>
      <c r="GP107" t="s">
        <v>2864</v>
      </c>
      <c r="GQ107" t="s">
        <v>2864</v>
      </c>
      <c r="GR107" t="s">
        <v>3723</v>
      </c>
      <c r="GS107" t="s">
        <v>3886</v>
      </c>
      <c r="GT107" t="s">
        <v>3887</v>
      </c>
      <c r="GU107" t="s">
        <v>2461</v>
      </c>
      <c r="GV107" t="s">
        <v>2864</v>
      </c>
      <c r="GW107" t="s">
        <v>1393</v>
      </c>
      <c r="GX107" t="s">
        <v>893</v>
      </c>
      <c r="GY107" t="s">
        <v>1394</v>
      </c>
      <c r="GZ107" t="s">
        <v>3765</v>
      </c>
      <c r="HA107">
        <v>70.69</v>
      </c>
      <c r="HB107">
        <v>73.05</v>
      </c>
    </row>
    <row r="108" spans="1:210" x14ac:dyDescent="0.25">
      <c r="A108" t="e">
        <f>VLOOKUP(B108,'Free Standing without QAAF'!#REF!,1,FALSE)</f>
        <v>#REF!</v>
      </c>
      <c r="B108" t="s">
        <v>3725</v>
      </c>
      <c r="C108" t="s">
        <v>3726</v>
      </c>
      <c r="D108" t="s">
        <v>3727</v>
      </c>
      <c r="E108" t="s">
        <v>3902</v>
      </c>
      <c r="F108" t="s">
        <v>1200</v>
      </c>
      <c r="G108" t="s">
        <v>893</v>
      </c>
      <c r="H108" t="s">
        <v>1201</v>
      </c>
      <c r="I108" t="s">
        <v>895</v>
      </c>
      <c r="J108">
        <v>163.16</v>
      </c>
      <c r="K108">
        <v>586.91999999999996</v>
      </c>
      <c r="L108" s="17">
        <v>10</v>
      </c>
      <c r="M108" s="17">
        <v>7.13</v>
      </c>
      <c r="N108" s="17">
        <v>180.29</v>
      </c>
      <c r="O108" s="17">
        <v>604.04999999999995</v>
      </c>
      <c r="Q108" s="84">
        <v>43191</v>
      </c>
      <c r="R108">
        <v>115</v>
      </c>
      <c r="S108" t="b">
        <v>1</v>
      </c>
      <c r="T108">
        <v>0.97140000000000004</v>
      </c>
      <c r="U108" t="s">
        <v>2861</v>
      </c>
      <c r="V108" s="85">
        <v>43207.602858772902</v>
      </c>
      <c r="W108" t="s">
        <v>3751</v>
      </c>
      <c r="X108">
        <v>0.85</v>
      </c>
      <c r="Y108">
        <v>0</v>
      </c>
      <c r="Z108">
        <v>1.2</v>
      </c>
      <c r="AA108">
        <v>1.1000000000000001</v>
      </c>
      <c r="AB108">
        <v>-0.13125000000000001</v>
      </c>
      <c r="AC108">
        <v>76.88</v>
      </c>
      <c r="AD108">
        <v>0.95</v>
      </c>
      <c r="AE108">
        <v>0</v>
      </c>
      <c r="AF108">
        <v>0.1</v>
      </c>
      <c r="AG108">
        <v>87.8</v>
      </c>
      <c r="AH108">
        <v>0.96</v>
      </c>
      <c r="AI108">
        <v>0</v>
      </c>
      <c r="AJ108">
        <v>0.08</v>
      </c>
      <c r="AK108">
        <v>140.83000000000001</v>
      </c>
      <c r="AL108">
        <v>368.24</v>
      </c>
      <c r="AM108" s="84">
        <v>42917</v>
      </c>
      <c r="AN108">
        <v>657520726</v>
      </c>
      <c r="AO108">
        <v>0.78390000000000004</v>
      </c>
      <c r="AP108" s="84">
        <v>43100</v>
      </c>
      <c r="AQ108" t="b">
        <v>0</v>
      </c>
      <c r="AR108">
        <v>162.51</v>
      </c>
      <c r="AS108">
        <v>0.5</v>
      </c>
      <c r="AT108">
        <v>0.75</v>
      </c>
      <c r="AU108">
        <v>3.8397000000000001</v>
      </c>
      <c r="AV108">
        <v>4.4138000000000002</v>
      </c>
      <c r="AW108">
        <v>0.5</v>
      </c>
      <c r="AX108">
        <v>0</v>
      </c>
      <c r="AY108">
        <v>0.6</v>
      </c>
      <c r="AZ108">
        <v>0.5</v>
      </c>
      <c r="BA108">
        <v>0.71740000000000004</v>
      </c>
      <c r="BB108">
        <v>0.95</v>
      </c>
      <c r="BC108">
        <v>0.5</v>
      </c>
      <c r="BD108">
        <v>0.1255</v>
      </c>
      <c r="BE108">
        <v>0.5</v>
      </c>
      <c r="BF108">
        <v>0.47939999999999999</v>
      </c>
      <c r="BG108">
        <v>1.089</v>
      </c>
      <c r="BH108">
        <v>8</v>
      </c>
      <c r="BI108" s="84">
        <v>42917</v>
      </c>
      <c r="BJ108">
        <v>1</v>
      </c>
      <c r="BK108" t="b">
        <v>0</v>
      </c>
      <c r="BL108" t="s">
        <v>2872</v>
      </c>
      <c r="BM108" t="s">
        <v>2872</v>
      </c>
      <c r="BN108" t="b">
        <v>1</v>
      </c>
      <c r="BO108" s="84">
        <v>43207</v>
      </c>
      <c r="BP108" t="b">
        <v>1</v>
      </c>
      <c r="BQ108" s="84">
        <v>43191</v>
      </c>
      <c r="BR108">
        <v>115</v>
      </c>
      <c r="BS108">
        <v>7137</v>
      </c>
      <c r="BT108">
        <v>106591</v>
      </c>
      <c r="BU108" s="85">
        <v>43207.602858772902</v>
      </c>
      <c r="BV108" t="s">
        <v>3903</v>
      </c>
      <c r="BW108">
        <v>163.16</v>
      </c>
      <c r="BX108" t="s">
        <v>2861</v>
      </c>
      <c r="BY108">
        <v>1.0761000000000001</v>
      </c>
      <c r="BZ108">
        <v>3919</v>
      </c>
      <c r="CA108">
        <v>1.0140800000000001</v>
      </c>
      <c r="CB108" t="s">
        <v>2864</v>
      </c>
      <c r="CC108" t="s">
        <v>3751</v>
      </c>
      <c r="CD108" t="b">
        <v>1</v>
      </c>
      <c r="CE108">
        <v>0</v>
      </c>
      <c r="CF108">
        <v>929</v>
      </c>
      <c r="CG108">
        <v>1</v>
      </c>
      <c r="CH108">
        <v>50</v>
      </c>
      <c r="CI108">
        <v>5500</v>
      </c>
      <c r="CJ108">
        <v>5033</v>
      </c>
      <c r="CK108">
        <v>2920</v>
      </c>
      <c r="CL108">
        <v>0.91510000000000002</v>
      </c>
      <c r="CM108" t="s">
        <v>2883</v>
      </c>
      <c r="CN108">
        <v>0</v>
      </c>
      <c r="CO108">
        <v>586.91999999999996</v>
      </c>
      <c r="CP108" t="s">
        <v>2866</v>
      </c>
      <c r="CQ108" t="s">
        <v>2867</v>
      </c>
      <c r="CR108">
        <v>80.569999999999993</v>
      </c>
      <c r="CS108">
        <v>82.59</v>
      </c>
      <c r="CT108">
        <v>4</v>
      </c>
      <c r="CU108">
        <v>0</v>
      </c>
      <c r="CV108">
        <v>447831</v>
      </c>
      <c r="CW108">
        <v>78.55</v>
      </c>
      <c r="CX108">
        <v>74.87</v>
      </c>
      <c r="CY108">
        <v>80.569999999999993</v>
      </c>
      <c r="CZ108">
        <v>85.59</v>
      </c>
      <c r="DA108">
        <v>0</v>
      </c>
      <c r="DB108">
        <v>0</v>
      </c>
      <c r="DC108">
        <v>80.569999999999993</v>
      </c>
      <c r="DD108">
        <v>108.11</v>
      </c>
      <c r="DE108">
        <v>247163</v>
      </c>
      <c r="DF108">
        <v>223713</v>
      </c>
      <c r="DG108">
        <v>5033</v>
      </c>
      <c r="DH108">
        <v>43.35</v>
      </c>
      <c r="DI108">
        <v>39.24</v>
      </c>
      <c r="DJ108">
        <v>82.59</v>
      </c>
      <c r="DK108">
        <v>0</v>
      </c>
      <c r="DL108">
        <v>0</v>
      </c>
      <c r="DM108">
        <v>82.59</v>
      </c>
      <c r="DN108">
        <v>34120</v>
      </c>
      <c r="DO108">
        <v>63548</v>
      </c>
      <c r="DP108">
        <v>918707</v>
      </c>
      <c r="DQ108">
        <v>16982</v>
      </c>
      <c r="DR108">
        <v>32097</v>
      </c>
      <c r="DS108">
        <v>45646</v>
      </c>
      <c r="DT108">
        <v>8993</v>
      </c>
      <c r="DU108">
        <v>10542</v>
      </c>
      <c r="DV108">
        <v>12075</v>
      </c>
      <c r="DW108">
        <v>0</v>
      </c>
      <c r="DX108">
        <v>5317</v>
      </c>
      <c r="DY108">
        <v>17843</v>
      </c>
      <c r="DZ108">
        <v>35437</v>
      </c>
      <c r="EA108">
        <v>29109</v>
      </c>
      <c r="EB108">
        <v>58235</v>
      </c>
      <c r="EC108">
        <v>31538</v>
      </c>
      <c r="ED108">
        <v>23301</v>
      </c>
      <c r="EE108">
        <v>1667</v>
      </c>
      <c r="EF108">
        <v>73535</v>
      </c>
      <c r="EG108">
        <v>64511</v>
      </c>
      <c r="EH108">
        <v>354211</v>
      </c>
      <c r="EI108" s="84">
        <v>42685</v>
      </c>
      <c r="EJ108" s="84">
        <v>42794</v>
      </c>
      <c r="EK108">
        <v>415703</v>
      </c>
      <c r="EL108" t="b">
        <v>1</v>
      </c>
      <c r="EM108" t="b">
        <v>1</v>
      </c>
      <c r="EN108">
        <v>1.089</v>
      </c>
      <c r="EO108" t="s">
        <v>3764</v>
      </c>
      <c r="EP108" t="s">
        <v>3904</v>
      </c>
      <c r="EQ108" t="s">
        <v>2999</v>
      </c>
      <c r="ER108" t="s">
        <v>2999</v>
      </c>
      <c r="ES108">
        <v>1.0491999999999999</v>
      </c>
      <c r="ET108">
        <v>1.0002</v>
      </c>
      <c r="EU108">
        <v>1.0982000000000001</v>
      </c>
      <c r="EV108">
        <v>0</v>
      </c>
      <c r="EW108">
        <v>0</v>
      </c>
      <c r="EX108">
        <v>0</v>
      </c>
      <c r="EY108">
        <v>15610</v>
      </c>
      <c r="EZ108" t="s">
        <v>3903</v>
      </c>
      <c r="FA108">
        <v>1.0491999999999999</v>
      </c>
      <c r="FB108" t="b">
        <v>0</v>
      </c>
      <c r="FC108" t="b">
        <v>0</v>
      </c>
      <c r="FD108">
        <v>0</v>
      </c>
      <c r="FE108">
        <v>0</v>
      </c>
      <c r="FF108">
        <v>0.71879999999999999</v>
      </c>
      <c r="FG108">
        <v>0.91510000000000002</v>
      </c>
      <c r="FH108">
        <v>97668</v>
      </c>
      <c r="FI108">
        <v>918707</v>
      </c>
      <c r="FJ108">
        <v>2920</v>
      </c>
      <c r="FK108">
        <v>5033</v>
      </c>
      <c r="FL108">
        <v>5500</v>
      </c>
      <c r="FM108" t="b">
        <v>0</v>
      </c>
      <c r="FN108">
        <v>0.58020000000000005</v>
      </c>
      <c r="FO108" s="84">
        <v>42685</v>
      </c>
      <c r="FP108" s="84">
        <v>42794</v>
      </c>
      <c r="FQ108" t="s">
        <v>895</v>
      </c>
      <c r="FR108" t="b">
        <v>0</v>
      </c>
      <c r="FS108" t="b">
        <v>0</v>
      </c>
      <c r="FT108">
        <v>2.9561000000000002</v>
      </c>
      <c r="FU108" s="84">
        <v>42735</v>
      </c>
      <c r="FV108" t="s">
        <v>2872</v>
      </c>
      <c r="FW108">
        <v>0</v>
      </c>
      <c r="FX108">
        <v>568</v>
      </c>
      <c r="FY108">
        <v>3354</v>
      </c>
      <c r="FZ108">
        <v>580</v>
      </c>
      <c r="GA108">
        <v>9062</v>
      </c>
      <c r="GB108">
        <v>0</v>
      </c>
      <c r="GC108">
        <v>2046</v>
      </c>
      <c r="GD108" t="s">
        <v>2925</v>
      </c>
      <c r="GE108">
        <v>0.28129999999999999</v>
      </c>
      <c r="GF108" t="s">
        <v>2872</v>
      </c>
      <c r="GG108">
        <v>0</v>
      </c>
      <c r="GH108">
        <v>0</v>
      </c>
      <c r="GI108">
        <v>0</v>
      </c>
      <c r="GJ108">
        <v>0</v>
      </c>
      <c r="GK108" t="s">
        <v>3905</v>
      </c>
      <c r="GL108" t="s">
        <v>3905</v>
      </c>
      <c r="GM108" t="s">
        <v>2874</v>
      </c>
      <c r="GN108" t="s">
        <v>3725</v>
      </c>
      <c r="GO108" t="s">
        <v>3727</v>
      </c>
      <c r="GP108" t="s">
        <v>2864</v>
      </c>
      <c r="GQ108" t="s">
        <v>2864</v>
      </c>
      <c r="GR108" t="s">
        <v>3726</v>
      </c>
      <c r="GS108" t="s">
        <v>3906</v>
      </c>
      <c r="GT108" t="s">
        <v>2931</v>
      </c>
      <c r="GU108" t="s">
        <v>3902</v>
      </c>
      <c r="GV108" t="s">
        <v>2864</v>
      </c>
      <c r="GW108" t="s">
        <v>1200</v>
      </c>
      <c r="GX108" t="s">
        <v>893</v>
      </c>
      <c r="GY108" t="s">
        <v>1201</v>
      </c>
      <c r="GZ108" t="s">
        <v>3907</v>
      </c>
      <c r="HA108">
        <v>93.56</v>
      </c>
      <c r="HB108">
        <v>88.98</v>
      </c>
    </row>
    <row r="109" spans="1:210" x14ac:dyDescent="0.25">
      <c r="A109" t="e">
        <f>VLOOKUP(B109,'Free Standing without QAAF'!#REF!,1,FALSE)</f>
        <v>#REF!</v>
      </c>
      <c r="B109" t="s">
        <v>3728</v>
      </c>
      <c r="C109" t="s">
        <v>3729</v>
      </c>
      <c r="D109" t="s">
        <v>3730</v>
      </c>
      <c r="E109" t="s">
        <v>2061</v>
      </c>
      <c r="F109" t="s">
        <v>900</v>
      </c>
      <c r="G109" t="s">
        <v>893</v>
      </c>
      <c r="H109" t="s">
        <v>2062</v>
      </c>
      <c r="I109" t="s">
        <v>952</v>
      </c>
      <c r="J109">
        <v>193.47</v>
      </c>
      <c r="K109">
        <v>596.49</v>
      </c>
      <c r="L109" s="17">
        <v>10</v>
      </c>
      <c r="M109" s="17">
        <v>7.13</v>
      </c>
      <c r="N109" s="17">
        <v>210.6</v>
      </c>
      <c r="O109" s="17">
        <v>613.62</v>
      </c>
      <c r="Q109" s="84">
        <v>43191</v>
      </c>
      <c r="R109">
        <v>115</v>
      </c>
      <c r="S109" t="b">
        <v>1</v>
      </c>
      <c r="T109">
        <v>0.97140000000000004</v>
      </c>
      <c r="U109" t="s">
        <v>2861</v>
      </c>
      <c r="V109" s="85">
        <v>43207.602858772902</v>
      </c>
      <c r="W109" t="s">
        <v>3751</v>
      </c>
      <c r="X109">
        <v>0.85</v>
      </c>
      <c r="Y109">
        <v>0</v>
      </c>
      <c r="Z109">
        <v>1.2</v>
      </c>
      <c r="AA109">
        <v>1.1000000000000001</v>
      </c>
      <c r="AB109">
        <v>-0.13125000000000001</v>
      </c>
      <c r="AC109">
        <v>76.88</v>
      </c>
      <c r="AD109">
        <v>0.95</v>
      </c>
      <c r="AE109">
        <v>0</v>
      </c>
      <c r="AF109">
        <v>0.1</v>
      </c>
      <c r="AG109">
        <v>87.8</v>
      </c>
      <c r="AH109">
        <v>0.96</v>
      </c>
      <c r="AI109">
        <v>0</v>
      </c>
      <c r="AJ109">
        <v>0.08</v>
      </c>
      <c r="AK109">
        <v>140.83000000000001</v>
      </c>
      <c r="AL109">
        <v>368.24</v>
      </c>
      <c r="AM109" s="84">
        <v>42917</v>
      </c>
      <c r="AN109">
        <v>657520726</v>
      </c>
      <c r="AO109">
        <v>0.78390000000000004</v>
      </c>
      <c r="AP109" s="84">
        <v>43100</v>
      </c>
      <c r="AQ109" t="b">
        <v>0</v>
      </c>
      <c r="AR109">
        <v>162.51</v>
      </c>
      <c r="AS109">
        <v>0.5</v>
      </c>
      <c r="AT109">
        <v>0.75</v>
      </c>
      <c r="AU109">
        <v>3.8397000000000001</v>
      </c>
      <c r="AV109">
        <v>4.4138000000000002</v>
      </c>
      <c r="AW109">
        <v>0.5</v>
      </c>
      <c r="AX109">
        <v>0</v>
      </c>
      <c r="AY109">
        <v>0.6</v>
      </c>
      <c r="AZ109">
        <v>0.5</v>
      </c>
      <c r="BA109">
        <v>0.71740000000000004</v>
      </c>
      <c r="BB109">
        <v>0.95</v>
      </c>
      <c r="BC109">
        <v>0.5</v>
      </c>
      <c r="BD109">
        <v>0.1255</v>
      </c>
      <c r="BE109">
        <v>0.5</v>
      </c>
      <c r="BF109">
        <v>0.47939999999999999</v>
      </c>
      <c r="BG109">
        <v>1.089</v>
      </c>
      <c r="BH109">
        <v>8</v>
      </c>
      <c r="BI109" s="84">
        <v>42917</v>
      </c>
      <c r="BJ109">
        <v>1</v>
      </c>
      <c r="BK109" t="b">
        <v>0</v>
      </c>
      <c r="BL109" t="s">
        <v>2872</v>
      </c>
      <c r="BM109" t="s">
        <v>2872</v>
      </c>
      <c r="BN109" t="b">
        <v>1</v>
      </c>
      <c r="BO109" s="84">
        <v>43207</v>
      </c>
      <c r="BP109" t="b">
        <v>1</v>
      </c>
      <c r="BQ109" s="84">
        <v>43191</v>
      </c>
      <c r="BR109">
        <v>115</v>
      </c>
      <c r="BS109">
        <v>7147</v>
      </c>
      <c r="BT109">
        <v>106491</v>
      </c>
      <c r="BU109" s="85">
        <v>43207.602858772902</v>
      </c>
      <c r="BV109" t="s">
        <v>3908</v>
      </c>
      <c r="BW109">
        <v>193.47</v>
      </c>
      <c r="BX109" t="s">
        <v>2861</v>
      </c>
      <c r="BY109">
        <v>1.1327</v>
      </c>
      <c r="BZ109">
        <v>3928</v>
      </c>
      <c r="CA109">
        <v>1.02674</v>
      </c>
      <c r="CB109" t="s">
        <v>2864</v>
      </c>
      <c r="CC109" t="s">
        <v>3751</v>
      </c>
      <c r="CD109" t="b">
        <v>1</v>
      </c>
      <c r="CE109">
        <v>0</v>
      </c>
      <c r="CF109">
        <v>695</v>
      </c>
      <c r="CG109">
        <v>1</v>
      </c>
      <c r="CH109">
        <v>74</v>
      </c>
      <c r="CI109">
        <v>27084</v>
      </c>
      <c r="CJ109">
        <v>21445</v>
      </c>
      <c r="CK109">
        <v>14052</v>
      </c>
      <c r="CL109">
        <v>0.79179999999999995</v>
      </c>
      <c r="CM109" t="s">
        <v>2883</v>
      </c>
      <c r="CN109">
        <v>0</v>
      </c>
      <c r="CO109">
        <v>596.49</v>
      </c>
      <c r="CP109" t="s">
        <v>2866</v>
      </c>
      <c r="CQ109" t="s">
        <v>2867</v>
      </c>
      <c r="CR109">
        <v>96.89</v>
      </c>
      <c r="CS109">
        <v>96.58</v>
      </c>
      <c r="CT109">
        <v>2</v>
      </c>
      <c r="CU109">
        <v>0</v>
      </c>
      <c r="CV109">
        <v>2212146</v>
      </c>
      <c r="CW109">
        <v>92.37</v>
      </c>
      <c r="CX109">
        <v>85.54</v>
      </c>
      <c r="CY109">
        <v>96.89</v>
      </c>
      <c r="CZ109">
        <v>90.09</v>
      </c>
      <c r="DA109">
        <v>0</v>
      </c>
      <c r="DB109">
        <v>0</v>
      </c>
      <c r="DC109">
        <v>96.89</v>
      </c>
      <c r="DD109">
        <v>113.8</v>
      </c>
      <c r="DE109">
        <v>1594812</v>
      </c>
      <c r="DF109">
        <v>865346</v>
      </c>
      <c r="DG109">
        <v>23021</v>
      </c>
      <c r="DH109">
        <v>62.04</v>
      </c>
      <c r="DI109">
        <v>36.130000000000003</v>
      </c>
      <c r="DJ109">
        <v>98.17</v>
      </c>
      <c r="DK109">
        <v>0</v>
      </c>
      <c r="DL109">
        <v>0</v>
      </c>
      <c r="DM109">
        <v>98.17</v>
      </c>
      <c r="DN109">
        <v>284138</v>
      </c>
      <c r="DO109">
        <v>450098</v>
      </c>
      <c r="DP109">
        <v>4672304</v>
      </c>
      <c r="DQ109">
        <v>67415</v>
      </c>
      <c r="DR109">
        <v>97910</v>
      </c>
      <c r="DS109">
        <v>211645</v>
      </c>
      <c r="DT109">
        <v>10223</v>
      </c>
      <c r="DU109">
        <v>346584</v>
      </c>
      <c r="DV109">
        <v>80191</v>
      </c>
      <c r="DW109">
        <v>40284</v>
      </c>
      <c r="DX109">
        <v>-385</v>
      </c>
      <c r="DY109">
        <v>6709</v>
      </c>
      <c r="DZ109">
        <v>193339</v>
      </c>
      <c r="EA109">
        <v>352930</v>
      </c>
      <c r="EB109">
        <v>244713</v>
      </c>
      <c r="EC109">
        <v>144108</v>
      </c>
      <c r="ED109">
        <v>126354</v>
      </c>
      <c r="EE109">
        <v>9899</v>
      </c>
      <c r="EF109">
        <v>146933</v>
      </c>
      <c r="EG109">
        <v>97220</v>
      </c>
      <c r="EH109">
        <v>1761996</v>
      </c>
      <c r="EI109" s="84">
        <v>42370</v>
      </c>
      <c r="EJ109" s="84">
        <v>42735</v>
      </c>
      <c r="EK109">
        <v>2203047</v>
      </c>
      <c r="EL109" t="b">
        <v>1</v>
      </c>
      <c r="EM109" t="b">
        <v>1</v>
      </c>
      <c r="EN109">
        <v>1.089</v>
      </c>
      <c r="EO109" t="s">
        <v>3755</v>
      </c>
      <c r="EP109" t="s">
        <v>3756</v>
      </c>
      <c r="EQ109" t="s">
        <v>3763</v>
      </c>
      <c r="ER109" t="s">
        <v>3764</v>
      </c>
      <c r="ES109">
        <v>1.0798000000000001</v>
      </c>
      <c r="ET109">
        <v>1.05</v>
      </c>
      <c r="EU109">
        <v>1.0972</v>
      </c>
      <c r="EV109">
        <v>1.0851</v>
      </c>
      <c r="EW109">
        <v>1.0869</v>
      </c>
      <c r="EX109">
        <v>0</v>
      </c>
      <c r="EY109">
        <v>87764</v>
      </c>
      <c r="EZ109" t="s">
        <v>3908</v>
      </c>
      <c r="FA109">
        <v>1.0798000000000001</v>
      </c>
      <c r="FB109" t="b">
        <v>0</v>
      </c>
      <c r="FC109" t="b">
        <v>0</v>
      </c>
      <c r="FD109">
        <v>0</v>
      </c>
      <c r="FE109">
        <v>0</v>
      </c>
      <c r="FF109">
        <v>0.5</v>
      </c>
      <c r="FG109">
        <v>0.79179999999999995</v>
      </c>
      <c r="FH109">
        <v>734236</v>
      </c>
      <c r="FI109">
        <v>4672304</v>
      </c>
      <c r="FJ109">
        <v>14052</v>
      </c>
      <c r="FK109">
        <v>21445</v>
      </c>
      <c r="FL109">
        <v>27084</v>
      </c>
      <c r="FM109" t="b">
        <v>0</v>
      </c>
      <c r="FN109">
        <v>0.65529999999999999</v>
      </c>
      <c r="FO109" s="84">
        <v>42370</v>
      </c>
      <c r="FP109" s="84">
        <v>42735</v>
      </c>
      <c r="FQ109" t="s">
        <v>952</v>
      </c>
      <c r="FR109" t="b">
        <v>0</v>
      </c>
      <c r="FS109" t="b">
        <v>0</v>
      </c>
      <c r="FT109">
        <v>3.7900999999999998</v>
      </c>
      <c r="FU109" s="84">
        <v>42551</v>
      </c>
      <c r="FV109" t="s">
        <v>2872</v>
      </c>
      <c r="FW109">
        <v>0</v>
      </c>
      <c r="FX109">
        <v>2338</v>
      </c>
      <c r="FY109">
        <v>17356</v>
      </c>
      <c r="FZ109">
        <v>14564</v>
      </c>
      <c r="GA109">
        <v>51112</v>
      </c>
      <c r="GB109">
        <v>0</v>
      </c>
      <c r="GC109">
        <v>2394</v>
      </c>
      <c r="GD109" t="s">
        <v>2905</v>
      </c>
      <c r="GE109">
        <v>0.5</v>
      </c>
      <c r="GF109" t="s">
        <v>2872</v>
      </c>
      <c r="GG109">
        <v>0</v>
      </c>
      <c r="GH109">
        <v>0</v>
      </c>
      <c r="GI109">
        <v>0</v>
      </c>
      <c r="GJ109">
        <v>0</v>
      </c>
      <c r="GK109" t="s">
        <v>3908</v>
      </c>
      <c r="GL109" t="s">
        <v>3908</v>
      </c>
      <c r="GM109" t="s">
        <v>2874</v>
      </c>
      <c r="GN109" t="s">
        <v>3728</v>
      </c>
      <c r="GO109" t="s">
        <v>3730</v>
      </c>
      <c r="GP109" t="s">
        <v>2864</v>
      </c>
      <c r="GQ109" t="s">
        <v>2864</v>
      </c>
      <c r="GR109" t="s">
        <v>3729</v>
      </c>
      <c r="GS109" t="s">
        <v>3909</v>
      </c>
      <c r="GT109" t="s">
        <v>3910</v>
      </c>
      <c r="GU109" t="s">
        <v>2061</v>
      </c>
      <c r="GV109" t="s">
        <v>2864</v>
      </c>
      <c r="GW109" t="s">
        <v>900</v>
      </c>
      <c r="GX109" t="s">
        <v>893</v>
      </c>
      <c r="GY109" t="s">
        <v>2062</v>
      </c>
      <c r="GZ109" t="s">
        <v>3765</v>
      </c>
      <c r="HA109">
        <v>109.63</v>
      </c>
      <c r="HB109">
        <v>103.15</v>
      </c>
    </row>
    <row r="110" spans="1:210" x14ac:dyDescent="0.25">
      <c r="A110" t="e">
        <f>VLOOKUP(B110,'Free Standing without QAAF'!#REF!,1,FALSE)</f>
        <v>#REF!</v>
      </c>
      <c r="B110" t="s">
        <v>3731</v>
      </c>
      <c r="C110" t="s">
        <v>3732</v>
      </c>
      <c r="D110" t="s">
        <v>3733</v>
      </c>
      <c r="E110" t="s">
        <v>2452</v>
      </c>
      <c r="F110" t="s">
        <v>1712</v>
      </c>
      <c r="G110" t="s">
        <v>893</v>
      </c>
      <c r="H110" t="s">
        <v>1713</v>
      </c>
      <c r="I110" t="s">
        <v>924</v>
      </c>
      <c r="J110">
        <v>166.1</v>
      </c>
      <c r="K110">
        <v>583.07000000000005</v>
      </c>
      <c r="L110" s="17">
        <v>10</v>
      </c>
      <c r="M110" s="17">
        <v>1.36</v>
      </c>
      <c r="N110" s="17">
        <v>177.46</v>
      </c>
      <c r="O110" s="17">
        <v>594.42999999999995</v>
      </c>
      <c r="Q110" s="84">
        <v>43191</v>
      </c>
      <c r="R110">
        <v>115</v>
      </c>
      <c r="S110" t="b">
        <v>1</v>
      </c>
      <c r="T110">
        <v>0.97140000000000004</v>
      </c>
      <c r="U110" t="s">
        <v>2861</v>
      </c>
      <c r="V110" s="85">
        <v>43207.602858772902</v>
      </c>
      <c r="W110" t="s">
        <v>3751</v>
      </c>
      <c r="X110">
        <v>0.85</v>
      </c>
      <c r="Y110">
        <v>0</v>
      </c>
      <c r="Z110">
        <v>1.2</v>
      </c>
      <c r="AA110">
        <v>1.1000000000000001</v>
      </c>
      <c r="AB110">
        <v>-0.13125000000000001</v>
      </c>
      <c r="AC110">
        <v>76.88</v>
      </c>
      <c r="AD110">
        <v>0.95</v>
      </c>
      <c r="AE110">
        <v>0</v>
      </c>
      <c r="AF110">
        <v>0.1</v>
      </c>
      <c r="AG110">
        <v>87.8</v>
      </c>
      <c r="AH110">
        <v>0.96</v>
      </c>
      <c r="AI110">
        <v>0</v>
      </c>
      <c r="AJ110">
        <v>0.08</v>
      </c>
      <c r="AK110">
        <v>140.83000000000001</v>
      </c>
      <c r="AL110">
        <v>368.24</v>
      </c>
      <c r="AM110" s="84">
        <v>42917</v>
      </c>
      <c r="AN110">
        <v>657520726</v>
      </c>
      <c r="AO110">
        <v>0.78390000000000004</v>
      </c>
      <c r="AP110" s="84">
        <v>43100</v>
      </c>
      <c r="AQ110" t="b">
        <v>0</v>
      </c>
      <c r="AR110">
        <v>162.51</v>
      </c>
      <c r="AS110">
        <v>0.5</v>
      </c>
      <c r="AT110">
        <v>0.75</v>
      </c>
      <c r="AU110">
        <v>3.8397000000000001</v>
      </c>
      <c r="AV110">
        <v>4.4138000000000002</v>
      </c>
      <c r="AW110">
        <v>0.5</v>
      </c>
      <c r="AX110">
        <v>0</v>
      </c>
      <c r="AY110">
        <v>0.6</v>
      </c>
      <c r="AZ110">
        <v>0.5</v>
      </c>
      <c r="BA110">
        <v>0.71740000000000004</v>
      </c>
      <c r="BB110">
        <v>0.95</v>
      </c>
      <c r="BC110">
        <v>0.5</v>
      </c>
      <c r="BD110">
        <v>0.1255</v>
      </c>
      <c r="BE110">
        <v>0.5</v>
      </c>
      <c r="BF110">
        <v>0.47939999999999999</v>
      </c>
      <c r="BG110">
        <v>1.089</v>
      </c>
      <c r="BH110">
        <v>8</v>
      </c>
      <c r="BI110" s="84">
        <v>42917</v>
      </c>
      <c r="BJ110">
        <v>1</v>
      </c>
      <c r="BK110" t="b">
        <v>0</v>
      </c>
      <c r="BL110" t="s">
        <v>2872</v>
      </c>
      <c r="BM110" t="s">
        <v>2872</v>
      </c>
      <c r="BN110" t="b">
        <v>1</v>
      </c>
      <c r="BO110" s="84">
        <v>43207</v>
      </c>
      <c r="BP110" t="b">
        <v>1</v>
      </c>
      <c r="BQ110" s="84">
        <v>43191</v>
      </c>
      <c r="BR110">
        <v>115</v>
      </c>
      <c r="BS110">
        <v>7149</v>
      </c>
      <c r="BT110">
        <v>106467</v>
      </c>
      <c r="BU110" s="85">
        <v>43207.602858772902</v>
      </c>
      <c r="BV110" t="s">
        <v>3911</v>
      </c>
      <c r="BW110">
        <v>166.1</v>
      </c>
      <c r="BX110" t="s">
        <v>2861</v>
      </c>
      <c r="BY110">
        <v>1.0532999999999999</v>
      </c>
      <c r="BZ110">
        <v>3930</v>
      </c>
      <c r="CA110">
        <v>1.02674</v>
      </c>
      <c r="CB110" t="s">
        <v>2864</v>
      </c>
      <c r="CC110" t="s">
        <v>3751</v>
      </c>
      <c r="CD110" t="b">
        <v>1</v>
      </c>
      <c r="CE110">
        <v>0</v>
      </c>
      <c r="CF110">
        <v>643</v>
      </c>
      <c r="CG110">
        <v>1</v>
      </c>
      <c r="CH110">
        <v>46</v>
      </c>
      <c r="CI110">
        <v>16836</v>
      </c>
      <c r="CJ110">
        <v>6083</v>
      </c>
      <c r="CK110">
        <v>5325</v>
      </c>
      <c r="CL110">
        <v>0.36130000000000001</v>
      </c>
      <c r="CM110" t="s">
        <v>2883</v>
      </c>
      <c r="CN110">
        <v>0</v>
      </c>
      <c r="CO110">
        <v>583.07000000000005</v>
      </c>
      <c r="CP110" t="s">
        <v>2866</v>
      </c>
      <c r="CQ110" t="s">
        <v>2867</v>
      </c>
      <c r="CR110">
        <v>95.25</v>
      </c>
      <c r="CS110">
        <v>70.849999999999994</v>
      </c>
      <c r="CT110">
        <v>4</v>
      </c>
      <c r="CU110">
        <v>0</v>
      </c>
      <c r="CV110">
        <v>574978</v>
      </c>
      <c r="CW110">
        <v>84.64</v>
      </c>
      <c r="CX110">
        <v>90.43</v>
      </c>
      <c r="CY110">
        <v>95.25</v>
      </c>
      <c r="CZ110">
        <v>83.78</v>
      </c>
      <c r="DA110">
        <v>0</v>
      </c>
      <c r="DB110">
        <v>0</v>
      </c>
      <c r="DC110">
        <v>95.25</v>
      </c>
      <c r="DD110">
        <v>105.82</v>
      </c>
      <c r="DE110">
        <v>408651</v>
      </c>
      <c r="DF110">
        <v>307550</v>
      </c>
      <c r="DG110">
        <v>14311</v>
      </c>
      <c r="DH110">
        <v>25.57</v>
      </c>
      <c r="DI110">
        <v>45.28</v>
      </c>
      <c r="DJ110">
        <v>70.849999999999994</v>
      </c>
      <c r="DK110">
        <v>0</v>
      </c>
      <c r="DL110">
        <v>0</v>
      </c>
      <c r="DM110">
        <v>70.849999999999994</v>
      </c>
      <c r="DN110">
        <v>82799</v>
      </c>
      <c r="DO110">
        <v>89942</v>
      </c>
      <c r="DP110">
        <v>1291178</v>
      </c>
      <c r="DQ110">
        <v>31401</v>
      </c>
      <c r="DR110">
        <v>34287</v>
      </c>
      <c r="DS110">
        <v>71889</v>
      </c>
      <c r="DT110">
        <v>3476</v>
      </c>
      <c r="DU110">
        <v>5503</v>
      </c>
      <c r="DV110">
        <v>31231</v>
      </c>
      <c r="DW110">
        <v>0</v>
      </c>
      <c r="DX110">
        <v>42723</v>
      </c>
      <c r="DY110">
        <v>15400</v>
      </c>
      <c r="DZ110">
        <v>100108</v>
      </c>
      <c r="EA110">
        <v>33520</v>
      </c>
      <c r="EB110">
        <v>92642</v>
      </c>
      <c r="EC110">
        <v>53052</v>
      </c>
      <c r="ED110">
        <v>18448</v>
      </c>
      <c r="EE110">
        <v>4017</v>
      </c>
      <c r="EF110">
        <v>39283</v>
      </c>
      <c r="EG110">
        <v>40191</v>
      </c>
      <c r="EH110">
        <v>501267</v>
      </c>
      <c r="EI110" s="84">
        <v>42370</v>
      </c>
      <c r="EJ110" s="84">
        <v>42735</v>
      </c>
      <c r="EK110">
        <v>641351</v>
      </c>
      <c r="EL110" t="b">
        <v>1</v>
      </c>
      <c r="EM110" t="b">
        <v>1</v>
      </c>
      <c r="EN110">
        <v>1.089</v>
      </c>
      <c r="EO110" t="s">
        <v>3755</v>
      </c>
      <c r="EP110" t="s">
        <v>3756</v>
      </c>
      <c r="EQ110" t="s">
        <v>3763</v>
      </c>
      <c r="ER110" t="s">
        <v>3764</v>
      </c>
      <c r="ES110">
        <v>0.93600000000000005</v>
      </c>
      <c r="ET110">
        <v>0.85799999999999998</v>
      </c>
      <c r="EU110">
        <v>0.9294</v>
      </c>
      <c r="EV110">
        <v>0.92530000000000001</v>
      </c>
      <c r="EW110">
        <v>1.0310999999999999</v>
      </c>
      <c r="EX110">
        <v>0</v>
      </c>
      <c r="EY110">
        <v>27353</v>
      </c>
      <c r="EZ110" t="s">
        <v>3911</v>
      </c>
      <c r="FA110">
        <v>0.93600000000000005</v>
      </c>
      <c r="FB110" t="b">
        <v>0</v>
      </c>
      <c r="FC110" t="b">
        <v>0</v>
      </c>
      <c r="FD110">
        <v>0</v>
      </c>
      <c r="FE110">
        <v>0</v>
      </c>
      <c r="FF110">
        <v>0.47370000000000001</v>
      </c>
      <c r="FG110">
        <v>0.36130000000000001</v>
      </c>
      <c r="FH110">
        <v>172741</v>
      </c>
      <c r="FI110">
        <v>1291178</v>
      </c>
      <c r="FJ110">
        <v>5325</v>
      </c>
      <c r="FK110">
        <v>6083</v>
      </c>
      <c r="FL110">
        <v>16836</v>
      </c>
      <c r="FM110" t="b">
        <v>0</v>
      </c>
      <c r="FN110">
        <v>0.87539999999999996</v>
      </c>
      <c r="FO110" s="84">
        <v>42370</v>
      </c>
      <c r="FP110" s="84">
        <v>42735</v>
      </c>
      <c r="FQ110" t="s">
        <v>924</v>
      </c>
      <c r="FR110" t="b">
        <v>0</v>
      </c>
      <c r="FS110" t="b">
        <v>0</v>
      </c>
      <c r="FT110">
        <v>4.8041</v>
      </c>
      <c r="FU110" s="84">
        <v>42551</v>
      </c>
      <c r="FV110" t="s">
        <v>2872</v>
      </c>
      <c r="FW110">
        <v>0</v>
      </c>
      <c r="FX110">
        <v>1561</v>
      </c>
      <c r="FY110">
        <v>4261</v>
      </c>
      <c r="FZ110">
        <v>5008</v>
      </c>
      <c r="GA110">
        <v>15915</v>
      </c>
      <c r="GB110">
        <v>0</v>
      </c>
      <c r="GC110">
        <v>608</v>
      </c>
      <c r="GD110" t="s">
        <v>2925</v>
      </c>
      <c r="GE110">
        <v>0.52629999999999999</v>
      </c>
      <c r="GF110" t="s">
        <v>2872</v>
      </c>
      <c r="GG110">
        <v>0</v>
      </c>
      <c r="GH110">
        <v>0</v>
      </c>
      <c r="GI110">
        <v>0</v>
      </c>
      <c r="GJ110">
        <v>0</v>
      </c>
      <c r="GK110" t="s">
        <v>3911</v>
      </c>
      <c r="GL110" t="s">
        <v>3911</v>
      </c>
      <c r="GM110" t="s">
        <v>2874</v>
      </c>
      <c r="GN110" t="s">
        <v>3731</v>
      </c>
      <c r="GO110" t="s">
        <v>3733</v>
      </c>
      <c r="GP110" t="s">
        <v>2864</v>
      </c>
      <c r="GQ110" t="s">
        <v>2864</v>
      </c>
      <c r="GR110" t="s">
        <v>3732</v>
      </c>
      <c r="GS110" t="s">
        <v>3886</v>
      </c>
      <c r="GT110" t="s">
        <v>3887</v>
      </c>
      <c r="GU110" t="s">
        <v>2452</v>
      </c>
      <c r="GV110" t="s">
        <v>2864</v>
      </c>
      <c r="GW110" t="s">
        <v>1712</v>
      </c>
      <c r="GX110" t="s">
        <v>893</v>
      </c>
      <c r="GY110" t="s">
        <v>1713</v>
      </c>
      <c r="GZ110" t="s">
        <v>3765</v>
      </c>
      <c r="HA110">
        <v>79.12</v>
      </c>
      <c r="HB110">
        <v>94.52</v>
      </c>
    </row>
    <row r="111" spans="1:210" x14ac:dyDescent="0.25">
      <c r="A111" t="e">
        <f>VLOOKUP(B111,'Free Standing without QAAF'!#REF!,1,FALSE)</f>
        <v>#REF!</v>
      </c>
      <c r="B111" t="s">
        <v>3734</v>
      </c>
      <c r="C111" t="s">
        <v>3735</v>
      </c>
      <c r="D111" t="s">
        <v>3736</v>
      </c>
      <c r="E111" t="s">
        <v>2458</v>
      </c>
      <c r="F111" t="s">
        <v>2459</v>
      </c>
      <c r="G111" t="s">
        <v>893</v>
      </c>
      <c r="H111" t="s">
        <v>2584</v>
      </c>
      <c r="I111" t="s">
        <v>1148</v>
      </c>
      <c r="J111">
        <v>147.63</v>
      </c>
      <c r="K111">
        <v>576.59</v>
      </c>
      <c r="L111" s="17">
        <v>10</v>
      </c>
      <c r="M111" s="17">
        <v>1.36</v>
      </c>
      <c r="N111" s="17">
        <v>158.99</v>
      </c>
      <c r="O111" s="17">
        <v>587.95000000000005</v>
      </c>
      <c r="Q111" s="84">
        <v>43191</v>
      </c>
      <c r="R111">
        <v>115</v>
      </c>
      <c r="S111" t="b">
        <v>1</v>
      </c>
      <c r="T111">
        <v>0.97140000000000004</v>
      </c>
      <c r="U111" t="s">
        <v>2861</v>
      </c>
      <c r="V111" s="85">
        <v>43207.602858772902</v>
      </c>
      <c r="W111" t="s">
        <v>3751</v>
      </c>
      <c r="X111">
        <v>0.85</v>
      </c>
      <c r="Y111">
        <v>0</v>
      </c>
      <c r="Z111">
        <v>1.2</v>
      </c>
      <c r="AA111">
        <v>1.1000000000000001</v>
      </c>
      <c r="AB111">
        <v>-0.13125000000000001</v>
      </c>
      <c r="AC111">
        <v>76.88</v>
      </c>
      <c r="AD111">
        <v>0.95</v>
      </c>
      <c r="AE111">
        <v>0</v>
      </c>
      <c r="AF111">
        <v>0.1</v>
      </c>
      <c r="AG111">
        <v>87.8</v>
      </c>
      <c r="AH111">
        <v>0.96</v>
      </c>
      <c r="AI111">
        <v>0</v>
      </c>
      <c r="AJ111">
        <v>0.08</v>
      </c>
      <c r="AK111">
        <v>140.83000000000001</v>
      </c>
      <c r="AL111">
        <v>368.24</v>
      </c>
      <c r="AM111" s="84">
        <v>42917</v>
      </c>
      <c r="AN111">
        <v>657520726</v>
      </c>
      <c r="AO111">
        <v>0.78390000000000004</v>
      </c>
      <c r="AP111" s="84">
        <v>43100</v>
      </c>
      <c r="AQ111" t="b">
        <v>0</v>
      </c>
      <c r="AR111">
        <v>162.51</v>
      </c>
      <c r="AS111">
        <v>0.5</v>
      </c>
      <c r="AT111">
        <v>0.75</v>
      </c>
      <c r="AU111">
        <v>3.8397000000000001</v>
      </c>
      <c r="AV111">
        <v>4.4138000000000002</v>
      </c>
      <c r="AW111">
        <v>0.5</v>
      </c>
      <c r="AX111">
        <v>0</v>
      </c>
      <c r="AY111">
        <v>0.6</v>
      </c>
      <c r="AZ111">
        <v>0.5</v>
      </c>
      <c r="BA111">
        <v>0.71740000000000004</v>
      </c>
      <c r="BB111">
        <v>0.95</v>
      </c>
      <c r="BC111">
        <v>0.5</v>
      </c>
      <c r="BD111">
        <v>0.1255</v>
      </c>
      <c r="BE111">
        <v>0.5</v>
      </c>
      <c r="BF111">
        <v>0.47939999999999999</v>
      </c>
      <c r="BG111">
        <v>1.089</v>
      </c>
      <c r="BH111">
        <v>8</v>
      </c>
      <c r="BI111" s="84">
        <v>42917</v>
      </c>
      <c r="BJ111">
        <v>1</v>
      </c>
      <c r="BK111" t="b">
        <v>0</v>
      </c>
      <c r="BL111" t="s">
        <v>2872</v>
      </c>
      <c r="BM111" t="s">
        <v>2872</v>
      </c>
      <c r="BN111" t="b">
        <v>1</v>
      </c>
      <c r="BO111" s="84">
        <v>43207</v>
      </c>
      <c r="BP111" t="b">
        <v>1</v>
      </c>
      <c r="BQ111" s="84">
        <v>43191</v>
      </c>
      <c r="BR111">
        <v>115</v>
      </c>
      <c r="BS111">
        <v>7138</v>
      </c>
      <c r="BT111">
        <v>106481</v>
      </c>
      <c r="BU111" s="85">
        <v>43207.602858772902</v>
      </c>
      <c r="BV111" t="s">
        <v>3912</v>
      </c>
      <c r="BW111">
        <v>147.63</v>
      </c>
      <c r="BX111" t="s">
        <v>2861</v>
      </c>
      <c r="BY111">
        <v>1.0149999999999999</v>
      </c>
      <c r="BZ111">
        <v>3920</v>
      </c>
      <c r="CA111">
        <v>1.02674</v>
      </c>
      <c r="CB111" t="s">
        <v>2864</v>
      </c>
      <c r="CC111" t="s">
        <v>3751</v>
      </c>
      <c r="CD111" t="b">
        <v>1</v>
      </c>
      <c r="CE111">
        <v>0</v>
      </c>
      <c r="CF111">
        <v>673</v>
      </c>
      <c r="CG111">
        <v>1</v>
      </c>
      <c r="CH111">
        <v>40</v>
      </c>
      <c r="CI111">
        <v>14640</v>
      </c>
      <c r="CJ111">
        <v>7138</v>
      </c>
      <c r="CK111">
        <v>5435</v>
      </c>
      <c r="CL111">
        <v>0.48759999999999998</v>
      </c>
      <c r="CM111" t="s">
        <v>2883</v>
      </c>
      <c r="CN111">
        <v>0</v>
      </c>
      <c r="CO111">
        <v>576.59</v>
      </c>
      <c r="CP111" t="s">
        <v>2866</v>
      </c>
      <c r="CQ111" t="s">
        <v>2880</v>
      </c>
      <c r="CR111">
        <v>81.09</v>
      </c>
      <c r="CS111">
        <v>66.540000000000006</v>
      </c>
      <c r="CT111">
        <v>2</v>
      </c>
      <c r="CU111">
        <v>0</v>
      </c>
      <c r="CV111">
        <v>560903</v>
      </c>
      <c r="CW111">
        <v>70.37</v>
      </c>
      <c r="CX111">
        <v>79.89</v>
      </c>
      <c r="CY111">
        <v>81.09</v>
      </c>
      <c r="CZ111">
        <v>74.13</v>
      </c>
      <c r="DA111">
        <v>0</v>
      </c>
      <c r="DB111">
        <v>0</v>
      </c>
      <c r="DC111">
        <v>81.09</v>
      </c>
      <c r="DD111">
        <v>93.64</v>
      </c>
      <c r="DE111">
        <v>425304</v>
      </c>
      <c r="DF111">
        <v>286362</v>
      </c>
      <c r="DG111">
        <v>12444</v>
      </c>
      <c r="DH111">
        <v>30.61</v>
      </c>
      <c r="DI111">
        <v>35.93</v>
      </c>
      <c r="DJ111">
        <v>66.540000000000006</v>
      </c>
      <c r="DK111">
        <v>0</v>
      </c>
      <c r="DL111">
        <v>0</v>
      </c>
      <c r="DM111">
        <v>66.540000000000006</v>
      </c>
      <c r="DN111">
        <v>83005</v>
      </c>
      <c r="DO111">
        <v>95532</v>
      </c>
      <c r="DP111">
        <v>1272569</v>
      </c>
      <c r="DQ111">
        <v>15309</v>
      </c>
      <c r="DR111">
        <v>34664</v>
      </c>
      <c r="DS111">
        <v>73697</v>
      </c>
      <c r="DT111">
        <v>436</v>
      </c>
      <c r="DU111">
        <v>19609</v>
      </c>
      <c r="DV111">
        <v>9790</v>
      </c>
      <c r="DW111">
        <v>0</v>
      </c>
      <c r="DX111">
        <v>81445</v>
      </c>
      <c r="DY111">
        <v>11817</v>
      </c>
      <c r="DZ111">
        <v>99964</v>
      </c>
      <c r="EA111">
        <v>58749</v>
      </c>
      <c r="EB111">
        <v>66030</v>
      </c>
      <c r="EC111">
        <v>58516</v>
      </c>
      <c r="ED111">
        <v>21111</v>
      </c>
      <c r="EE111">
        <v>4479</v>
      </c>
      <c r="EF111">
        <v>36262</v>
      </c>
      <c r="EG111">
        <v>150614</v>
      </c>
      <c r="EH111">
        <v>351540</v>
      </c>
      <c r="EI111" s="84">
        <v>42370</v>
      </c>
      <c r="EJ111" s="84">
        <v>42735</v>
      </c>
      <c r="EK111">
        <v>637290</v>
      </c>
      <c r="EL111" t="b">
        <v>1</v>
      </c>
      <c r="EM111" t="b">
        <v>1</v>
      </c>
      <c r="EN111">
        <v>1</v>
      </c>
      <c r="EO111" t="s">
        <v>3755</v>
      </c>
      <c r="EP111" t="s">
        <v>3756</v>
      </c>
      <c r="EQ111" t="s">
        <v>3763</v>
      </c>
      <c r="ER111" t="s">
        <v>3764</v>
      </c>
      <c r="ES111">
        <v>0.88080000000000003</v>
      </c>
      <c r="ET111">
        <v>0.93889999999999996</v>
      </c>
      <c r="EU111">
        <v>0.85519999999999996</v>
      </c>
      <c r="EV111">
        <v>0.89139999999999997</v>
      </c>
      <c r="EW111">
        <v>0.83760000000000001</v>
      </c>
      <c r="EX111">
        <v>0</v>
      </c>
      <c r="EY111">
        <v>23789</v>
      </c>
      <c r="EZ111" t="s">
        <v>3912</v>
      </c>
      <c r="FA111">
        <v>0.88080000000000003</v>
      </c>
      <c r="FB111" t="b">
        <v>0</v>
      </c>
      <c r="FC111" t="b">
        <v>0</v>
      </c>
      <c r="FD111">
        <v>0</v>
      </c>
      <c r="FE111">
        <v>0</v>
      </c>
      <c r="FF111">
        <v>0.5</v>
      </c>
      <c r="FG111">
        <v>0.48759999999999998</v>
      </c>
      <c r="FH111">
        <v>178537</v>
      </c>
      <c r="FI111">
        <v>1272569</v>
      </c>
      <c r="FJ111">
        <v>5435</v>
      </c>
      <c r="FK111">
        <v>7138</v>
      </c>
      <c r="FL111">
        <v>14640</v>
      </c>
      <c r="FM111" t="b">
        <v>0</v>
      </c>
      <c r="FN111">
        <v>0.76139999999999997</v>
      </c>
      <c r="FO111" s="84">
        <v>42370</v>
      </c>
      <c r="FP111" s="84">
        <v>42735</v>
      </c>
      <c r="FQ111" t="s">
        <v>1148</v>
      </c>
      <c r="FR111" t="b">
        <v>0</v>
      </c>
      <c r="FS111" t="b">
        <v>0</v>
      </c>
      <c r="FT111">
        <v>3.7837000000000001</v>
      </c>
      <c r="FU111" s="84">
        <v>42551</v>
      </c>
      <c r="FV111" t="s">
        <v>2872</v>
      </c>
      <c r="FW111">
        <v>0</v>
      </c>
      <c r="FX111">
        <v>2073</v>
      </c>
      <c r="FY111">
        <v>2880</v>
      </c>
      <c r="FZ111">
        <v>5150</v>
      </c>
      <c r="GA111">
        <v>10508</v>
      </c>
      <c r="GB111">
        <v>0</v>
      </c>
      <c r="GC111">
        <v>3178</v>
      </c>
      <c r="GD111" t="s">
        <v>2905</v>
      </c>
      <c r="GE111">
        <v>0.5</v>
      </c>
      <c r="GF111" t="s">
        <v>2872</v>
      </c>
      <c r="GG111">
        <v>0</v>
      </c>
      <c r="GH111">
        <v>0</v>
      </c>
      <c r="GI111">
        <v>0</v>
      </c>
      <c r="GJ111">
        <v>0</v>
      </c>
      <c r="GK111" t="s">
        <v>3912</v>
      </c>
      <c r="GL111" t="s">
        <v>3912</v>
      </c>
      <c r="GM111" t="s">
        <v>2874</v>
      </c>
      <c r="GN111" t="s">
        <v>3734</v>
      </c>
      <c r="GO111" t="s">
        <v>3736</v>
      </c>
      <c r="GP111" t="s">
        <v>2864</v>
      </c>
      <c r="GQ111" t="s">
        <v>2864</v>
      </c>
      <c r="GR111" t="s">
        <v>3735</v>
      </c>
      <c r="GS111" t="s">
        <v>3886</v>
      </c>
      <c r="GT111" t="s">
        <v>3887</v>
      </c>
      <c r="GU111" t="s">
        <v>2458</v>
      </c>
      <c r="GV111" t="s">
        <v>2864</v>
      </c>
      <c r="GW111" t="s">
        <v>2459</v>
      </c>
      <c r="GX111" t="s">
        <v>893</v>
      </c>
      <c r="GY111" t="s">
        <v>2584</v>
      </c>
      <c r="GZ111" t="s">
        <v>3765</v>
      </c>
      <c r="HA111">
        <v>74.3</v>
      </c>
      <c r="HB111">
        <v>78.58</v>
      </c>
    </row>
    <row r="112" spans="1:210" x14ac:dyDescent="0.25">
      <c r="A112" t="e">
        <f>VLOOKUP(B112,'Free Standing without QAAF'!#REF!,1,FALSE)</f>
        <v>#REF!</v>
      </c>
      <c r="B112" t="s">
        <v>3737</v>
      </c>
      <c r="C112" t="s">
        <v>3738</v>
      </c>
      <c r="D112" t="s">
        <v>3739</v>
      </c>
      <c r="E112" t="s">
        <v>2195</v>
      </c>
      <c r="F112" t="s">
        <v>2196</v>
      </c>
      <c r="G112" t="s">
        <v>893</v>
      </c>
      <c r="H112" t="s">
        <v>2197</v>
      </c>
      <c r="I112" t="s">
        <v>1446</v>
      </c>
      <c r="J112">
        <v>188.7</v>
      </c>
      <c r="K112">
        <v>560.02</v>
      </c>
      <c r="L112" s="17">
        <v>10</v>
      </c>
      <c r="M112" s="17">
        <v>7.13</v>
      </c>
      <c r="N112" s="17">
        <v>205.83</v>
      </c>
      <c r="O112" s="17">
        <v>577.15</v>
      </c>
      <c r="Q112" s="84">
        <v>43191</v>
      </c>
      <c r="R112">
        <v>115</v>
      </c>
      <c r="S112" t="b">
        <v>1</v>
      </c>
      <c r="T112">
        <v>0.97140000000000004</v>
      </c>
      <c r="U112" t="s">
        <v>2861</v>
      </c>
      <c r="V112" s="85">
        <v>43207.602858772902</v>
      </c>
      <c r="W112" t="s">
        <v>3751</v>
      </c>
      <c r="X112">
        <v>0.85</v>
      </c>
      <c r="Y112">
        <v>0</v>
      </c>
      <c r="Z112">
        <v>1.2</v>
      </c>
      <c r="AA112">
        <v>1.1000000000000001</v>
      </c>
      <c r="AB112">
        <v>-0.13125000000000001</v>
      </c>
      <c r="AC112">
        <v>76.88</v>
      </c>
      <c r="AD112">
        <v>0.95</v>
      </c>
      <c r="AE112">
        <v>0</v>
      </c>
      <c r="AF112">
        <v>0.1</v>
      </c>
      <c r="AG112">
        <v>87.8</v>
      </c>
      <c r="AH112">
        <v>0.96</v>
      </c>
      <c r="AI112">
        <v>0</v>
      </c>
      <c r="AJ112">
        <v>0.08</v>
      </c>
      <c r="AK112">
        <v>140.83000000000001</v>
      </c>
      <c r="AL112">
        <v>368.24</v>
      </c>
      <c r="AM112" s="84">
        <v>42917</v>
      </c>
      <c r="AN112">
        <v>657520726</v>
      </c>
      <c r="AO112">
        <v>0.78390000000000004</v>
      </c>
      <c r="AP112" s="84">
        <v>43100</v>
      </c>
      <c r="AQ112" t="b">
        <v>0</v>
      </c>
      <c r="AR112">
        <v>162.51</v>
      </c>
      <c r="AS112">
        <v>0.5</v>
      </c>
      <c r="AT112">
        <v>0.75</v>
      </c>
      <c r="AU112">
        <v>3.8397000000000001</v>
      </c>
      <c r="AV112">
        <v>4.4138000000000002</v>
      </c>
      <c r="AW112">
        <v>0.5</v>
      </c>
      <c r="AX112">
        <v>0</v>
      </c>
      <c r="AY112">
        <v>0.6</v>
      </c>
      <c r="AZ112">
        <v>0.5</v>
      </c>
      <c r="BA112">
        <v>0.71740000000000004</v>
      </c>
      <c r="BB112">
        <v>0.95</v>
      </c>
      <c r="BC112">
        <v>0.5</v>
      </c>
      <c r="BD112">
        <v>0.1255</v>
      </c>
      <c r="BE112">
        <v>0.5</v>
      </c>
      <c r="BF112">
        <v>0.47939999999999999</v>
      </c>
      <c r="BG112">
        <v>1.089</v>
      </c>
      <c r="BH112">
        <v>8</v>
      </c>
      <c r="BI112" s="84">
        <v>42917</v>
      </c>
      <c r="BJ112">
        <v>1</v>
      </c>
      <c r="BK112" t="b">
        <v>0</v>
      </c>
      <c r="BL112" t="s">
        <v>2872</v>
      </c>
      <c r="BM112" t="s">
        <v>2872</v>
      </c>
      <c r="BN112" t="b">
        <v>1</v>
      </c>
      <c r="BO112" s="84">
        <v>43207</v>
      </c>
      <c r="BP112" t="b">
        <v>1</v>
      </c>
      <c r="BQ112" s="84">
        <v>43191</v>
      </c>
      <c r="BR112">
        <v>115</v>
      </c>
      <c r="BS112">
        <v>7139</v>
      </c>
      <c r="BT112">
        <v>106524</v>
      </c>
      <c r="BU112" s="85">
        <v>43207.602858772902</v>
      </c>
      <c r="BV112" t="s">
        <v>3913</v>
      </c>
      <c r="BW112">
        <v>188.7</v>
      </c>
      <c r="BX112" t="s">
        <v>2861</v>
      </c>
      <c r="BY112">
        <v>0.91690000000000005</v>
      </c>
      <c r="BZ112">
        <v>3921</v>
      </c>
      <c r="CA112">
        <v>1.0176700000000001</v>
      </c>
      <c r="CB112" t="s">
        <v>2864</v>
      </c>
      <c r="CC112" t="s">
        <v>3751</v>
      </c>
      <c r="CD112" t="b">
        <v>1</v>
      </c>
      <c r="CE112">
        <v>0</v>
      </c>
      <c r="CF112">
        <v>773</v>
      </c>
      <c r="CG112">
        <v>1</v>
      </c>
      <c r="CH112">
        <v>46</v>
      </c>
      <c r="CI112">
        <v>11178</v>
      </c>
      <c r="CJ112">
        <v>6389</v>
      </c>
      <c r="CK112">
        <v>1765</v>
      </c>
      <c r="CL112">
        <v>0.5716</v>
      </c>
      <c r="CM112" t="s">
        <v>2883</v>
      </c>
      <c r="CN112">
        <v>0</v>
      </c>
      <c r="CO112">
        <v>560.02</v>
      </c>
      <c r="CP112" t="s">
        <v>2866</v>
      </c>
      <c r="CQ112" t="s">
        <v>2867</v>
      </c>
      <c r="CR112">
        <v>92.12</v>
      </c>
      <c r="CS112">
        <v>96.58</v>
      </c>
      <c r="CT112">
        <v>4</v>
      </c>
      <c r="CU112">
        <v>0</v>
      </c>
      <c r="CV112">
        <v>714640</v>
      </c>
      <c r="CW112">
        <v>99.15</v>
      </c>
      <c r="CX112">
        <v>109.55</v>
      </c>
      <c r="CY112">
        <v>100.45</v>
      </c>
      <c r="CZ112">
        <v>72.930000000000007</v>
      </c>
      <c r="DA112">
        <v>0</v>
      </c>
      <c r="DB112">
        <v>0</v>
      </c>
      <c r="DC112">
        <v>100.45</v>
      </c>
      <c r="DD112">
        <v>92.12</v>
      </c>
      <c r="DE112">
        <v>500314</v>
      </c>
      <c r="DF112">
        <v>418810</v>
      </c>
      <c r="DG112">
        <v>9501</v>
      </c>
      <c r="DH112">
        <v>46.68</v>
      </c>
      <c r="DI112">
        <v>58.11</v>
      </c>
      <c r="DJ112">
        <v>104.79</v>
      </c>
      <c r="DK112">
        <v>0</v>
      </c>
      <c r="DL112">
        <v>0</v>
      </c>
      <c r="DM112">
        <v>104.79</v>
      </c>
      <c r="DN112">
        <v>89583</v>
      </c>
      <c r="DO112">
        <v>134822</v>
      </c>
      <c r="DP112">
        <v>1633764</v>
      </c>
      <c r="DQ112">
        <v>25838</v>
      </c>
      <c r="DR112">
        <v>42245</v>
      </c>
      <c r="DS112">
        <v>120638</v>
      </c>
      <c r="DT112">
        <v>173</v>
      </c>
      <c r="DU112">
        <v>47769</v>
      </c>
      <c r="DV112">
        <v>26100</v>
      </c>
      <c r="DW112">
        <v>0</v>
      </c>
      <c r="DX112">
        <v>8366</v>
      </c>
      <c r="DY112">
        <v>4780</v>
      </c>
      <c r="DZ112">
        <v>193315</v>
      </c>
      <c r="EA112">
        <v>50791</v>
      </c>
      <c r="EB112">
        <v>96885</v>
      </c>
      <c r="EC112">
        <v>39815</v>
      </c>
      <c r="ED112">
        <v>22763</v>
      </c>
      <c r="EE112">
        <v>0</v>
      </c>
      <c r="EF112">
        <v>66032</v>
      </c>
      <c r="EG112">
        <v>282</v>
      </c>
      <c r="EH112">
        <v>663567</v>
      </c>
      <c r="EI112" s="84">
        <v>42552</v>
      </c>
      <c r="EJ112" s="84">
        <v>42794</v>
      </c>
      <c r="EK112">
        <v>814730</v>
      </c>
      <c r="EL112" t="b">
        <v>1</v>
      </c>
      <c r="EM112" t="b">
        <v>1</v>
      </c>
      <c r="EN112">
        <v>1.089</v>
      </c>
      <c r="EO112" t="s">
        <v>3753</v>
      </c>
      <c r="EP112" t="s">
        <v>3754</v>
      </c>
      <c r="EQ112" t="s">
        <v>3755</v>
      </c>
      <c r="ER112" t="s">
        <v>3756</v>
      </c>
      <c r="ES112">
        <v>0.90510000000000002</v>
      </c>
      <c r="ET112">
        <v>0.8952</v>
      </c>
      <c r="EU112">
        <v>0.91479999999999995</v>
      </c>
      <c r="EV112">
        <v>0.84319999999999995</v>
      </c>
      <c r="EW112">
        <v>0.96699999999999997</v>
      </c>
      <c r="EX112">
        <v>0</v>
      </c>
      <c r="EY112">
        <v>58177</v>
      </c>
      <c r="EZ112" t="s">
        <v>3914</v>
      </c>
      <c r="FA112">
        <v>0.90510000000000002</v>
      </c>
      <c r="FB112" t="b">
        <v>0</v>
      </c>
      <c r="FC112" t="b">
        <v>0</v>
      </c>
      <c r="FD112">
        <v>0</v>
      </c>
      <c r="FE112">
        <v>0</v>
      </c>
      <c r="FF112">
        <v>0.61109999999999998</v>
      </c>
      <c r="FG112">
        <v>0.53339999999999999</v>
      </c>
      <c r="FH112">
        <v>273290</v>
      </c>
      <c r="FI112">
        <v>2561873</v>
      </c>
      <c r="FJ112">
        <v>2542</v>
      </c>
      <c r="FK112">
        <v>9762</v>
      </c>
      <c r="FL112">
        <v>18300</v>
      </c>
      <c r="FM112" t="b">
        <v>0</v>
      </c>
      <c r="FN112">
        <v>0.26040000000000002</v>
      </c>
      <c r="FO112" s="84">
        <v>42186</v>
      </c>
      <c r="FP112" s="84">
        <v>42551</v>
      </c>
      <c r="FQ112" t="s">
        <v>1446</v>
      </c>
      <c r="FR112" t="b">
        <v>0</v>
      </c>
      <c r="FS112" t="b">
        <v>0</v>
      </c>
      <c r="FT112">
        <v>6.5843999999999996</v>
      </c>
      <c r="FU112" s="84">
        <v>42674</v>
      </c>
      <c r="FV112" t="s">
        <v>2872</v>
      </c>
      <c r="FW112">
        <v>0</v>
      </c>
      <c r="FX112">
        <v>2080</v>
      </c>
      <c r="FY112">
        <v>13935</v>
      </c>
      <c r="FZ112">
        <v>11373</v>
      </c>
      <c r="GA112">
        <v>28846</v>
      </c>
      <c r="GB112">
        <v>0</v>
      </c>
      <c r="GC112">
        <v>1943</v>
      </c>
      <c r="GD112" t="s">
        <v>2905</v>
      </c>
      <c r="GE112">
        <v>0.38890000000000002</v>
      </c>
      <c r="GF112" t="s">
        <v>2872</v>
      </c>
      <c r="GG112">
        <v>0</v>
      </c>
      <c r="GH112">
        <v>0</v>
      </c>
      <c r="GI112">
        <v>0</v>
      </c>
      <c r="GJ112">
        <v>0</v>
      </c>
      <c r="GK112" t="s">
        <v>3914</v>
      </c>
      <c r="GL112" t="s">
        <v>3914</v>
      </c>
      <c r="GM112" t="s">
        <v>2874</v>
      </c>
      <c r="GN112" t="s">
        <v>3737</v>
      </c>
      <c r="GO112" t="s">
        <v>3739</v>
      </c>
      <c r="GP112" t="s">
        <v>2864</v>
      </c>
      <c r="GQ112" t="s">
        <v>2864</v>
      </c>
      <c r="GR112" t="s">
        <v>3738</v>
      </c>
      <c r="GS112" t="s">
        <v>2907</v>
      </c>
      <c r="GT112" t="s">
        <v>3915</v>
      </c>
      <c r="GU112" t="s">
        <v>2195</v>
      </c>
      <c r="GV112" t="s">
        <v>2864</v>
      </c>
      <c r="GW112" t="s">
        <v>2196</v>
      </c>
      <c r="GX112" t="s">
        <v>893</v>
      </c>
      <c r="GY112" t="s">
        <v>2197</v>
      </c>
      <c r="GZ112" t="s">
        <v>3916</v>
      </c>
      <c r="HA112">
        <v>118.21</v>
      </c>
      <c r="HB112">
        <v>111.85</v>
      </c>
    </row>
    <row r="113" spans="1:210" x14ac:dyDescent="0.25">
      <c r="A113" t="e">
        <f>VLOOKUP(B113,'Free Standing without QAAF'!#REF!,1,FALSE)</f>
        <v>#REF!</v>
      </c>
      <c r="B113" t="s">
        <v>3740</v>
      </c>
      <c r="C113" t="s">
        <v>3741</v>
      </c>
      <c r="D113" t="s">
        <v>576</v>
      </c>
      <c r="E113" t="s">
        <v>1014</v>
      </c>
      <c r="F113" t="s">
        <v>1015</v>
      </c>
      <c r="G113" t="s">
        <v>893</v>
      </c>
      <c r="H113" t="s">
        <v>1016</v>
      </c>
      <c r="I113" t="s">
        <v>900</v>
      </c>
      <c r="J113">
        <v>171.83</v>
      </c>
      <c r="K113">
        <v>555.92999999999995</v>
      </c>
      <c r="L113" s="17">
        <v>10</v>
      </c>
      <c r="M113" s="17">
        <v>7.13</v>
      </c>
      <c r="N113" s="17">
        <v>188.96</v>
      </c>
      <c r="O113" s="17">
        <v>573.05999999999995</v>
      </c>
      <c r="Q113" s="84">
        <v>43191</v>
      </c>
      <c r="R113">
        <v>115</v>
      </c>
      <c r="S113" t="b">
        <v>1</v>
      </c>
      <c r="T113">
        <v>0.97140000000000004</v>
      </c>
      <c r="U113" t="s">
        <v>2861</v>
      </c>
      <c r="V113" s="85">
        <v>43207.602858772902</v>
      </c>
      <c r="W113" t="s">
        <v>3751</v>
      </c>
      <c r="X113">
        <v>0.85</v>
      </c>
      <c r="Y113">
        <v>0</v>
      </c>
      <c r="Z113">
        <v>1.2</v>
      </c>
      <c r="AA113">
        <v>1.1000000000000001</v>
      </c>
      <c r="AB113">
        <v>-0.13125000000000001</v>
      </c>
      <c r="AC113">
        <v>76.88</v>
      </c>
      <c r="AD113">
        <v>0.95</v>
      </c>
      <c r="AE113">
        <v>0</v>
      </c>
      <c r="AF113">
        <v>0.1</v>
      </c>
      <c r="AG113">
        <v>87.8</v>
      </c>
      <c r="AH113">
        <v>0.96</v>
      </c>
      <c r="AI113">
        <v>0</v>
      </c>
      <c r="AJ113">
        <v>0.08</v>
      </c>
      <c r="AK113">
        <v>140.83000000000001</v>
      </c>
      <c r="AL113">
        <v>368.24</v>
      </c>
      <c r="AM113" s="84">
        <v>42917</v>
      </c>
      <c r="AN113">
        <v>657520726</v>
      </c>
      <c r="AO113">
        <v>0.78390000000000004</v>
      </c>
      <c r="AP113" s="84">
        <v>43100</v>
      </c>
      <c r="AQ113" t="b">
        <v>0</v>
      </c>
      <c r="AR113">
        <v>162.51</v>
      </c>
      <c r="AS113">
        <v>0.5</v>
      </c>
      <c r="AT113">
        <v>0.75</v>
      </c>
      <c r="AU113">
        <v>3.8397000000000001</v>
      </c>
      <c r="AV113">
        <v>4.4138000000000002</v>
      </c>
      <c r="AW113">
        <v>0.5</v>
      </c>
      <c r="AX113">
        <v>0</v>
      </c>
      <c r="AY113">
        <v>0.6</v>
      </c>
      <c r="AZ113">
        <v>0.5</v>
      </c>
      <c r="BA113">
        <v>0.71740000000000004</v>
      </c>
      <c r="BB113">
        <v>0.95</v>
      </c>
      <c r="BC113">
        <v>0.5</v>
      </c>
      <c r="BD113">
        <v>0.1255</v>
      </c>
      <c r="BE113">
        <v>0.5</v>
      </c>
      <c r="BF113">
        <v>0.47939999999999999</v>
      </c>
      <c r="BG113">
        <v>1.089</v>
      </c>
      <c r="BH113">
        <v>8</v>
      </c>
      <c r="BI113" s="84">
        <v>42917</v>
      </c>
      <c r="BJ113">
        <v>1</v>
      </c>
      <c r="BK113" t="b">
        <v>0</v>
      </c>
      <c r="BL113" t="s">
        <v>2872</v>
      </c>
      <c r="BM113" t="s">
        <v>2872</v>
      </c>
      <c r="BN113" t="b">
        <v>1</v>
      </c>
      <c r="BO113" s="84">
        <v>43207</v>
      </c>
      <c r="BP113" t="b">
        <v>1</v>
      </c>
      <c r="BQ113" s="84">
        <v>43191</v>
      </c>
      <c r="BR113">
        <v>115</v>
      </c>
      <c r="BS113">
        <v>7136</v>
      </c>
      <c r="BT113">
        <v>106496</v>
      </c>
      <c r="BU113" s="85">
        <v>43207.602858772902</v>
      </c>
      <c r="BV113" t="s">
        <v>3917</v>
      </c>
      <c r="BW113">
        <v>171.83</v>
      </c>
      <c r="BX113" t="s">
        <v>2861</v>
      </c>
      <c r="BY113">
        <v>0.89270000000000005</v>
      </c>
      <c r="BZ113">
        <v>3918</v>
      </c>
      <c r="CA113">
        <v>1.0176700000000001</v>
      </c>
      <c r="CB113" t="s">
        <v>2864</v>
      </c>
      <c r="CC113" t="s">
        <v>3751</v>
      </c>
      <c r="CD113" t="b">
        <v>1</v>
      </c>
      <c r="CE113">
        <v>0</v>
      </c>
      <c r="CF113">
        <v>707</v>
      </c>
      <c r="CG113">
        <v>1</v>
      </c>
      <c r="CH113">
        <v>60</v>
      </c>
      <c r="CI113">
        <v>9180</v>
      </c>
      <c r="CJ113">
        <v>7510</v>
      </c>
      <c r="CK113">
        <v>1873</v>
      </c>
      <c r="CL113">
        <v>0.81810000000000005</v>
      </c>
      <c r="CM113" t="s">
        <v>2883</v>
      </c>
      <c r="CN113">
        <v>0</v>
      </c>
      <c r="CO113">
        <v>555.92999999999995</v>
      </c>
      <c r="CP113" t="s">
        <v>2866</v>
      </c>
      <c r="CQ113" t="s">
        <v>2880</v>
      </c>
      <c r="CR113">
        <v>75.25</v>
      </c>
      <c r="CS113">
        <v>96.58</v>
      </c>
      <c r="CT113">
        <v>3</v>
      </c>
      <c r="CU113">
        <v>0</v>
      </c>
      <c r="CV113">
        <v>732944</v>
      </c>
      <c r="CW113">
        <v>86.51</v>
      </c>
      <c r="CX113">
        <v>84.3</v>
      </c>
      <c r="CY113">
        <v>75.25</v>
      </c>
      <c r="CZ113">
        <v>65.2</v>
      </c>
      <c r="DA113">
        <v>0</v>
      </c>
      <c r="DB113">
        <v>0</v>
      </c>
      <c r="DC113">
        <v>75.25</v>
      </c>
      <c r="DD113">
        <v>82.36</v>
      </c>
      <c r="DE113">
        <v>543664</v>
      </c>
      <c r="DF113">
        <v>322512</v>
      </c>
      <c r="DG113">
        <v>7803</v>
      </c>
      <c r="DH113">
        <v>61.76</v>
      </c>
      <c r="DI113">
        <v>38.07</v>
      </c>
      <c r="DJ113">
        <v>99.83</v>
      </c>
      <c r="DK113">
        <v>0</v>
      </c>
      <c r="DL113">
        <v>0</v>
      </c>
      <c r="DM113">
        <v>99.83</v>
      </c>
      <c r="DN113">
        <v>82852</v>
      </c>
      <c r="DO113">
        <v>102524</v>
      </c>
      <c r="DP113">
        <v>1599120</v>
      </c>
      <c r="DQ113">
        <v>23302</v>
      </c>
      <c r="DR113">
        <v>48935</v>
      </c>
      <c r="DS113">
        <v>65718</v>
      </c>
      <c r="DT113">
        <v>17044</v>
      </c>
      <c r="DU113">
        <v>0</v>
      </c>
      <c r="DV113">
        <v>35251</v>
      </c>
      <c r="DW113">
        <v>135391</v>
      </c>
      <c r="DX113">
        <v>0</v>
      </c>
      <c r="DY113">
        <v>32647</v>
      </c>
      <c r="DZ113">
        <v>46677</v>
      </c>
      <c r="EA113">
        <v>194447</v>
      </c>
      <c r="EB113">
        <v>70104</v>
      </c>
      <c r="EC113">
        <v>50311</v>
      </c>
      <c r="ED113">
        <v>38283</v>
      </c>
      <c r="EE113">
        <v>847</v>
      </c>
      <c r="EF113">
        <v>116290</v>
      </c>
      <c r="EG113">
        <v>0</v>
      </c>
      <c r="EH113">
        <v>538497</v>
      </c>
      <c r="EI113" s="84">
        <v>42583</v>
      </c>
      <c r="EJ113" s="84">
        <v>42735</v>
      </c>
      <c r="EK113">
        <v>767796</v>
      </c>
      <c r="EL113" t="b">
        <v>1</v>
      </c>
      <c r="EM113" t="b">
        <v>1</v>
      </c>
      <c r="EN113">
        <v>1</v>
      </c>
      <c r="EO113" t="s">
        <v>3763</v>
      </c>
      <c r="EP113" t="s">
        <v>3764</v>
      </c>
      <c r="EQ113" t="s">
        <v>2999</v>
      </c>
      <c r="ER113" t="s">
        <v>2999</v>
      </c>
      <c r="ES113">
        <v>1.0262</v>
      </c>
      <c r="ET113">
        <v>1.0370999999999999</v>
      </c>
      <c r="EU113">
        <v>1.0153000000000001</v>
      </c>
      <c r="EV113">
        <v>0</v>
      </c>
      <c r="EW113">
        <v>0</v>
      </c>
      <c r="EX113">
        <v>0</v>
      </c>
      <c r="EY113">
        <v>26628</v>
      </c>
      <c r="EZ113" t="s">
        <v>3917</v>
      </c>
      <c r="FA113">
        <v>1.0262</v>
      </c>
      <c r="FB113" t="b">
        <v>0</v>
      </c>
      <c r="FC113" t="b">
        <v>0</v>
      </c>
      <c r="FD113">
        <v>0</v>
      </c>
      <c r="FE113">
        <v>0</v>
      </c>
      <c r="FF113">
        <v>0.83779999999999999</v>
      </c>
      <c r="FG113">
        <v>0.81810000000000005</v>
      </c>
      <c r="FH113">
        <v>185376</v>
      </c>
      <c r="FI113">
        <v>1599120</v>
      </c>
      <c r="FJ113">
        <v>1873</v>
      </c>
      <c r="FK113">
        <v>7510</v>
      </c>
      <c r="FL113">
        <v>9180</v>
      </c>
      <c r="FM113" t="b">
        <v>0</v>
      </c>
      <c r="FN113">
        <v>0.24940000000000001</v>
      </c>
      <c r="FO113" s="84">
        <v>42583</v>
      </c>
      <c r="FP113" s="84">
        <v>42735</v>
      </c>
      <c r="FQ113" t="s">
        <v>900</v>
      </c>
      <c r="FR113" t="b">
        <v>0</v>
      </c>
      <c r="FS113" t="b">
        <v>0</v>
      </c>
      <c r="FT113">
        <v>3.4550999999999998</v>
      </c>
      <c r="FU113" s="84">
        <v>42674</v>
      </c>
      <c r="FV113" t="s">
        <v>2872</v>
      </c>
      <c r="FW113">
        <v>0</v>
      </c>
      <c r="FX113">
        <v>840</v>
      </c>
      <c r="FY113">
        <v>4860</v>
      </c>
      <c r="FZ113">
        <v>3616</v>
      </c>
      <c r="GA113">
        <v>17312</v>
      </c>
      <c r="GB113">
        <v>0</v>
      </c>
      <c r="GC113">
        <v>0</v>
      </c>
      <c r="GD113" t="s">
        <v>2905</v>
      </c>
      <c r="GE113">
        <v>0.16220000000000001</v>
      </c>
      <c r="GF113" t="s">
        <v>2872</v>
      </c>
      <c r="GG113">
        <v>0</v>
      </c>
      <c r="GH113">
        <v>0</v>
      </c>
      <c r="GI113">
        <v>0</v>
      </c>
      <c r="GJ113">
        <v>0</v>
      </c>
      <c r="GK113" t="s">
        <v>3917</v>
      </c>
      <c r="GL113" t="s">
        <v>3917</v>
      </c>
      <c r="GM113" t="s">
        <v>2874</v>
      </c>
      <c r="GN113" t="s">
        <v>3740</v>
      </c>
      <c r="GO113" t="s">
        <v>576</v>
      </c>
      <c r="GP113" t="s">
        <v>2864</v>
      </c>
      <c r="GQ113" t="s">
        <v>2864</v>
      </c>
      <c r="GR113" t="s">
        <v>3741</v>
      </c>
      <c r="GS113" t="s">
        <v>3918</v>
      </c>
      <c r="GT113" t="s">
        <v>2931</v>
      </c>
      <c r="GU113" t="s">
        <v>1014</v>
      </c>
      <c r="GV113" t="s">
        <v>2864</v>
      </c>
      <c r="GW113" t="s">
        <v>1015</v>
      </c>
      <c r="GX113" t="s">
        <v>893</v>
      </c>
      <c r="GY113" t="s">
        <v>1016</v>
      </c>
      <c r="GZ113" t="s">
        <v>3916</v>
      </c>
      <c r="HA113">
        <v>112.61</v>
      </c>
      <c r="HB113">
        <v>97.6</v>
      </c>
    </row>
    <row r="114" spans="1:210" x14ac:dyDescent="0.25">
      <c r="A114" t="e">
        <f>VLOOKUP(B114,'Free Standing without QAAF'!#REF!,1,FALSE)</f>
        <v>#REF!</v>
      </c>
      <c r="B114" t="s">
        <v>3742</v>
      </c>
      <c r="C114" t="s">
        <v>3919</v>
      </c>
      <c r="D114" t="s">
        <v>3743</v>
      </c>
      <c r="E114" t="s">
        <v>2086</v>
      </c>
      <c r="F114" t="s">
        <v>2087</v>
      </c>
      <c r="G114" t="s">
        <v>893</v>
      </c>
      <c r="H114" t="s">
        <v>2088</v>
      </c>
      <c r="I114" t="s">
        <v>1003</v>
      </c>
      <c r="J114">
        <v>173.92</v>
      </c>
      <c r="K114">
        <v>617.78</v>
      </c>
      <c r="L114" s="17">
        <v>10</v>
      </c>
      <c r="M114" s="17">
        <v>7.13</v>
      </c>
      <c r="N114" s="17">
        <v>191.05</v>
      </c>
      <c r="O114" s="17">
        <v>634.91</v>
      </c>
      <c r="Q114" s="84">
        <v>43191</v>
      </c>
      <c r="R114">
        <v>115</v>
      </c>
      <c r="S114" t="b">
        <v>1</v>
      </c>
      <c r="T114">
        <v>0.97140000000000004</v>
      </c>
      <c r="U114" t="s">
        <v>2861</v>
      </c>
      <c r="V114" s="85">
        <v>43207.602858772902</v>
      </c>
      <c r="W114" t="s">
        <v>3751</v>
      </c>
      <c r="X114">
        <v>0.85</v>
      </c>
      <c r="Y114">
        <v>0</v>
      </c>
      <c r="Z114">
        <v>1.2</v>
      </c>
      <c r="AA114">
        <v>1.1000000000000001</v>
      </c>
      <c r="AB114">
        <v>-0.13125000000000001</v>
      </c>
      <c r="AC114">
        <v>76.88</v>
      </c>
      <c r="AD114">
        <v>0.95</v>
      </c>
      <c r="AE114">
        <v>0</v>
      </c>
      <c r="AF114">
        <v>0.1</v>
      </c>
      <c r="AG114">
        <v>87.8</v>
      </c>
      <c r="AH114">
        <v>0.96</v>
      </c>
      <c r="AI114">
        <v>0</v>
      </c>
      <c r="AJ114">
        <v>0.08</v>
      </c>
      <c r="AK114">
        <v>140.83000000000001</v>
      </c>
      <c r="AL114">
        <v>368.24</v>
      </c>
      <c r="AM114" s="84">
        <v>42917</v>
      </c>
      <c r="AN114">
        <v>657520726</v>
      </c>
      <c r="AO114">
        <v>0.78390000000000004</v>
      </c>
      <c r="AP114" s="84">
        <v>43100</v>
      </c>
      <c r="AQ114" t="b">
        <v>0</v>
      </c>
      <c r="AR114">
        <v>162.51</v>
      </c>
      <c r="AS114">
        <v>0.5</v>
      </c>
      <c r="AT114">
        <v>0.75</v>
      </c>
      <c r="AU114">
        <v>3.8397000000000001</v>
      </c>
      <c r="AV114">
        <v>4.4138000000000002</v>
      </c>
      <c r="AW114">
        <v>0.5</v>
      </c>
      <c r="AX114">
        <v>0</v>
      </c>
      <c r="AY114">
        <v>0.6</v>
      </c>
      <c r="AZ114">
        <v>0.5</v>
      </c>
      <c r="BA114">
        <v>0.71740000000000004</v>
      </c>
      <c r="BB114">
        <v>0.95</v>
      </c>
      <c r="BC114">
        <v>0.5</v>
      </c>
      <c r="BD114">
        <v>0.1255</v>
      </c>
      <c r="BE114">
        <v>0.5</v>
      </c>
      <c r="BF114">
        <v>0.47939999999999999</v>
      </c>
      <c r="BG114">
        <v>1.089</v>
      </c>
      <c r="BH114">
        <v>8</v>
      </c>
      <c r="BI114" s="84">
        <v>42917</v>
      </c>
      <c r="BJ114">
        <v>1</v>
      </c>
      <c r="BK114" t="b">
        <v>0</v>
      </c>
      <c r="BL114" t="s">
        <v>2872</v>
      </c>
      <c r="BM114" t="s">
        <v>2872</v>
      </c>
      <c r="BN114" t="b">
        <v>1</v>
      </c>
      <c r="BO114" s="84">
        <v>43207</v>
      </c>
      <c r="BP114" t="b">
        <v>1</v>
      </c>
      <c r="BQ114" s="84">
        <v>43191</v>
      </c>
      <c r="BR114">
        <v>115</v>
      </c>
      <c r="BS114">
        <v>7148</v>
      </c>
      <c r="BT114">
        <v>106492</v>
      </c>
      <c r="BU114" s="85">
        <v>43207.602858772902</v>
      </c>
      <c r="BV114" t="s">
        <v>3920</v>
      </c>
      <c r="BW114">
        <v>173.92</v>
      </c>
      <c r="BX114" t="s">
        <v>2861</v>
      </c>
      <c r="BY114">
        <v>1.2586999999999999</v>
      </c>
      <c r="BZ114">
        <v>3929</v>
      </c>
      <c r="CA114">
        <v>1.02674</v>
      </c>
      <c r="CB114" t="s">
        <v>2864</v>
      </c>
      <c r="CC114" t="s">
        <v>3751</v>
      </c>
      <c r="CD114" t="b">
        <v>1</v>
      </c>
      <c r="CE114">
        <v>0</v>
      </c>
      <c r="CF114">
        <v>697</v>
      </c>
      <c r="CG114">
        <v>1</v>
      </c>
      <c r="CH114">
        <v>50</v>
      </c>
      <c r="CI114">
        <v>18300</v>
      </c>
      <c r="CJ114">
        <v>13307</v>
      </c>
      <c r="CK114">
        <v>8715</v>
      </c>
      <c r="CL114">
        <v>0.72719999999999996</v>
      </c>
      <c r="CM114" t="s">
        <v>2883</v>
      </c>
      <c r="CN114">
        <v>0</v>
      </c>
      <c r="CO114">
        <v>617.78</v>
      </c>
      <c r="CP114" t="s">
        <v>2866</v>
      </c>
      <c r="CQ114" t="s">
        <v>2867</v>
      </c>
      <c r="CR114">
        <v>89.44</v>
      </c>
      <c r="CS114">
        <v>84.48</v>
      </c>
      <c r="CT114">
        <v>2</v>
      </c>
      <c r="CU114">
        <v>0</v>
      </c>
      <c r="CV114">
        <v>1180158</v>
      </c>
      <c r="CW114">
        <v>79.42</v>
      </c>
      <c r="CX114">
        <v>71.06</v>
      </c>
      <c r="CY114">
        <v>89.44</v>
      </c>
      <c r="CZ114">
        <v>100.11</v>
      </c>
      <c r="DA114">
        <v>0</v>
      </c>
      <c r="DB114">
        <v>0</v>
      </c>
      <c r="DC114">
        <v>89.44</v>
      </c>
      <c r="DD114">
        <v>126.46</v>
      </c>
      <c r="DE114">
        <v>754923</v>
      </c>
      <c r="DF114">
        <v>609527</v>
      </c>
      <c r="DG114">
        <v>15555</v>
      </c>
      <c r="DH114">
        <v>43.46</v>
      </c>
      <c r="DI114">
        <v>41.02</v>
      </c>
      <c r="DJ114">
        <v>84.48</v>
      </c>
      <c r="DK114">
        <v>0</v>
      </c>
      <c r="DL114">
        <v>0</v>
      </c>
      <c r="DM114">
        <v>84.48</v>
      </c>
      <c r="DN114">
        <v>146251</v>
      </c>
      <c r="DO114">
        <v>206101</v>
      </c>
      <c r="DP114">
        <v>2544608</v>
      </c>
      <c r="DQ114">
        <v>65998</v>
      </c>
      <c r="DR114">
        <v>110024</v>
      </c>
      <c r="DS114">
        <v>91360</v>
      </c>
      <c r="DT114">
        <v>20116</v>
      </c>
      <c r="DU114">
        <v>40676</v>
      </c>
      <c r="DV114">
        <v>21177</v>
      </c>
      <c r="DW114">
        <v>2193</v>
      </c>
      <c r="DX114">
        <v>0</v>
      </c>
      <c r="DY114">
        <v>51027</v>
      </c>
      <c r="DZ114">
        <v>108999</v>
      </c>
      <c r="EA114">
        <v>118575</v>
      </c>
      <c r="EB114">
        <v>142568</v>
      </c>
      <c r="EC114">
        <v>100999</v>
      </c>
      <c r="ED114">
        <v>118904</v>
      </c>
      <c r="EE114">
        <v>900</v>
      </c>
      <c r="EF114">
        <v>137157</v>
      </c>
      <c r="EG114">
        <v>103779</v>
      </c>
      <c r="EH114">
        <v>957804</v>
      </c>
      <c r="EI114" s="84">
        <v>42370</v>
      </c>
      <c r="EJ114" s="84">
        <v>42735</v>
      </c>
      <c r="EK114">
        <v>1221851</v>
      </c>
      <c r="EL114" t="b">
        <v>1</v>
      </c>
      <c r="EM114" t="b">
        <v>1</v>
      </c>
      <c r="EN114">
        <v>1.089</v>
      </c>
      <c r="EO114" t="s">
        <v>3755</v>
      </c>
      <c r="EP114" t="s">
        <v>3756</v>
      </c>
      <c r="EQ114" t="s">
        <v>3763</v>
      </c>
      <c r="ER114" t="s">
        <v>3764</v>
      </c>
      <c r="ES114">
        <v>1.1176999999999999</v>
      </c>
      <c r="ET114">
        <v>1.0868</v>
      </c>
      <c r="EU114">
        <v>1.1389</v>
      </c>
      <c r="EV114">
        <v>1.1431</v>
      </c>
      <c r="EW114">
        <v>1.1017999999999999</v>
      </c>
      <c r="EX114">
        <v>0</v>
      </c>
      <c r="EY114">
        <v>51477</v>
      </c>
      <c r="EZ114" t="s">
        <v>3920</v>
      </c>
      <c r="FA114">
        <v>1.1176999999999999</v>
      </c>
      <c r="FB114" t="b">
        <v>0</v>
      </c>
      <c r="FC114" t="b">
        <v>0</v>
      </c>
      <c r="FD114">
        <v>0</v>
      </c>
      <c r="FE114">
        <v>0</v>
      </c>
      <c r="FF114">
        <v>0.60870000000000002</v>
      </c>
      <c r="FG114">
        <v>0.72719999999999996</v>
      </c>
      <c r="FH114">
        <v>352352</v>
      </c>
      <c r="FI114">
        <v>2544608</v>
      </c>
      <c r="FJ114">
        <v>8715</v>
      </c>
      <c r="FK114">
        <v>13307</v>
      </c>
      <c r="FL114">
        <v>18300</v>
      </c>
      <c r="FM114" t="b">
        <v>0</v>
      </c>
      <c r="FN114">
        <v>0.65490000000000004</v>
      </c>
      <c r="FO114" s="84">
        <v>42370</v>
      </c>
      <c r="FP114" s="84">
        <v>42735</v>
      </c>
      <c r="FQ114" t="s">
        <v>1003</v>
      </c>
      <c r="FR114" t="b">
        <v>0</v>
      </c>
      <c r="FS114" t="b">
        <v>0</v>
      </c>
      <c r="FT114">
        <v>3.4609999999999999</v>
      </c>
      <c r="FU114" s="84">
        <v>42551</v>
      </c>
      <c r="FV114" t="s">
        <v>2872</v>
      </c>
      <c r="FW114">
        <v>0</v>
      </c>
      <c r="FX114">
        <v>2008</v>
      </c>
      <c r="FY114">
        <v>8374</v>
      </c>
      <c r="FZ114">
        <v>5759</v>
      </c>
      <c r="GA114">
        <v>31816</v>
      </c>
      <c r="GB114">
        <v>0</v>
      </c>
      <c r="GC114">
        <v>3520</v>
      </c>
      <c r="GD114" t="s">
        <v>2891</v>
      </c>
      <c r="GE114">
        <v>0.39129999999999998</v>
      </c>
      <c r="GF114" t="s">
        <v>2872</v>
      </c>
      <c r="GG114">
        <v>0</v>
      </c>
      <c r="GH114">
        <v>0</v>
      </c>
      <c r="GI114">
        <v>0</v>
      </c>
      <c r="GJ114">
        <v>0</v>
      </c>
      <c r="GK114" t="s">
        <v>3920</v>
      </c>
      <c r="GL114" t="s">
        <v>3920</v>
      </c>
      <c r="GM114" t="s">
        <v>2874</v>
      </c>
      <c r="GN114" t="s">
        <v>3742</v>
      </c>
      <c r="GO114" t="s">
        <v>3743</v>
      </c>
      <c r="GP114" t="s">
        <v>2864</v>
      </c>
      <c r="GQ114" t="s">
        <v>2864</v>
      </c>
      <c r="GR114" t="s">
        <v>3919</v>
      </c>
      <c r="GS114" t="s">
        <v>3886</v>
      </c>
      <c r="GT114" t="s">
        <v>3887</v>
      </c>
      <c r="GU114" t="s">
        <v>2086</v>
      </c>
      <c r="GV114" t="s">
        <v>2864</v>
      </c>
      <c r="GW114" t="s">
        <v>2087</v>
      </c>
      <c r="GX114" t="s">
        <v>893</v>
      </c>
      <c r="GY114" t="s">
        <v>2088</v>
      </c>
      <c r="GZ114" t="s">
        <v>3765</v>
      </c>
      <c r="HA114">
        <v>94.33</v>
      </c>
      <c r="HB114">
        <v>88.69</v>
      </c>
    </row>
    <row r="115" spans="1:210" x14ac:dyDescent="0.25">
      <c r="A115" t="e">
        <f>VLOOKUP(B115,'Free Standing without QAAF'!#REF!,1,FALSE)</f>
        <v>#REF!</v>
      </c>
      <c r="B115" t="s">
        <v>3744</v>
      </c>
      <c r="C115" t="s">
        <v>3745</v>
      </c>
      <c r="D115" t="s">
        <v>3746</v>
      </c>
      <c r="E115" t="s">
        <v>2188</v>
      </c>
      <c r="F115" t="s">
        <v>1222</v>
      </c>
      <c r="G115" t="s">
        <v>893</v>
      </c>
      <c r="H115" t="s">
        <v>2189</v>
      </c>
      <c r="I115" t="s">
        <v>1003</v>
      </c>
      <c r="J115">
        <v>177.39</v>
      </c>
      <c r="K115">
        <v>604.34</v>
      </c>
      <c r="L115" s="17">
        <v>10</v>
      </c>
      <c r="M115" s="17">
        <v>7.13</v>
      </c>
      <c r="N115" s="17">
        <v>194.52</v>
      </c>
      <c r="O115" s="17">
        <v>621.47</v>
      </c>
      <c r="Q115" s="84">
        <v>43191</v>
      </c>
      <c r="R115">
        <v>115</v>
      </c>
      <c r="S115" t="b">
        <v>1</v>
      </c>
      <c r="T115">
        <v>0.97140000000000004</v>
      </c>
      <c r="U115" t="s">
        <v>2861</v>
      </c>
      <c r="V115" s="85">
        <v>43207.602858772902</v>
      </c>
      <c r="W115" t="s">
        <v>3751</v>
      </c>
      <c r="X115">
        <v>0.85</v>
      </c>
      <c r="Y115">
        <v>0</v>
      </c>
      <c r="Z115">
        <v>1.2</v>
      </c>
      <c r="AA115">
        <v>1.1000000000000001</v>
      </c>
      <c r="AB115">
        <v>-0.13125000000000001</v>
      </c>
      <c r="AC115">
        <v>76.88</v>
      </c>
      <c r="AD115">
        <v>0.95</v>
      </c>
      <c r="AE115">
        <v>0</v>
      </c>
      <c r="AF115">
        <v>0.1</v>
      </c>
      <c r="AG115">
        <v>87.8</v>
      </c>
      <c r="AH115">
        <v>0.96</v>
      </c>
      <c r="AI115">
        <v>0</v>
      </c>
      <c r="AJ115">
        <v>0.08</v>
      </c>
      <c r="AK115">
        <v>140.83000000000001</v>
      </c>
      <c r="AL115">
        <v>368.24</v>
      </c>
      <c r="AM115" s="84">
        <v>42917</v>
      </c>
      <c r="AN115">
        <v>657520726</v>
      </c>
      <c r="AO115">
        <v>0.78390000000000004</v>
      </c>
      <c r="AP115" s="84">
        <v>43100</v>
      </c>
      <c r="AQ115" t="b">
        <v>0</v>
      </c>
      <c r="AR115">
        <v>162.51</v>
      </c>
      <c r="AS115">
        <v>0.5</v>
      </c>
      <c r="AT115">
        <v>0.75</v>
      </c>
      <c r="AU115">
        <v>3.8397000000000001</v>
      </c>
      <c r="AV115">
        <v>4.4138000000000002</v>
      </c>
      <c r="AW115">
        <v>0.5</v>
      </c>
      <c r="AX115">
        <v>0</v>
      </c>
      <c r="AY115">
        <v>0.6</v>
      </c>
      <c r="AZ115">
        <v>0.5</v>
      </c>
      <c r="BA115">
        <v>0.71740000000000004</v>
      </c>
      <c r="BB115">
        <v>0.95</v>
      </c>
      <c r="BC115">
        <v>0.5</v>
      </c>
      <c r="BD115">
        <v>0.1255</v>
      </c>
      <c r="BE115">
        <v>0.5</v>
      </c>
      <c r="BF115">
        <v>0.47939999999999999</v>
      </c>
      <c r="BG115">
        <v>1.089</v>
      </c>
      <c r="BH115">
        <v>8</v>
      </c>
      <c r="BI115" s="84">
        <v>42917</v>
      </c>
      <c r="BJ115">
        <v>1</v>
      </c>
      <c r="BK115" t="b">
        <v>0</v>
      </c>
      <c r="BL115" t="s">
        <v>2872</v>
      </c>
      <c r="BM115" t="s">
        <v>2872</v>
      </c>
      <c r="BN115" t="b">
        <v>1</v>
      </c>
      <c r="BO115" s="84">
        <v>43207</v>
      </c>
      <c r="BP115" t="b">
        <v>1</v>
      </c>
      <c r="BQ115" s="84">
        <v>43191</v>
      </c>
      <c r="BR115">
        <v>115</v>
      </c>
      <c r="BS115">
        <v>7154</v>
      </c>
      <c r="BT115">
        <v>106291</v>
      </c>
      <c r="BU115" s="85">
        <v>43207.602858772902</v>
      </c>
      <c r="BV115" t="s">
        <v>3921</v>
      </c>
      <c r="BW115">
        <v>177.39</v>
      </c>
      <c r="BX115" t="s">
        <v>2861</v>
      </c>
      <c r="BY115">
        <v>1.1792</v>
      </c>
      <c r="BZ115">
        <v>3933</v>
      </c>
      <c r="CA115">
        <v>1.02674</v>
      </c>
      <c r="CB115" t="s">
        <v>2864</v>
      </c>
      <c r="CC115" t="s">
        <v>3751</v>
      </c>
      <c r="CD115" t="b">
        <v>1</v>
      </c>
      <c r="CE115">
        <v>0</v>
      </c>
      <c r="CF115">
        <v>225</v>
      </c>
      <c r="CG115">
        <v>1</v>
      </c>
      <c r="CH115">
        <v>90</v>
      </c>
      <c r="CI115">
        <v>32940</v>
      </c>
      <c r="CJ115">
        <v>21495</v>
      </c>
      <c r="CK115">
        <v>13941</v>
      </c>
      <c r="CL115">
        <v>0.65259999999999996</v>
      </c>
      <c r="CM115" t="s">
        <v>2883</v>
      </c>
      <c r="CN115">
        <v>0</v>
      </c>
      <c r="CO115">
        <v>604.34</v>
      </c>
      <c r="CP115" t="s">
        <v>2866</v>
      </c>
      <c r="CQ115" t="s">
        <v>2867</v>
      </c>
      <c r="CR115">
        <v>88.84</v>
      </c>
      <c r="CS115">
        <v>88.55</v>
      </c>
      <c r="CT115">
        <v>3</v>
      </c>
      <c r="CU115">
        <v>0</v>
      </c>
      <c r="CV115">
        <v>1938331</v>
      </c>
      <c r="CW115">
        <v>80.75</v>
      </c>
      <c r="CX115">
        <v>75.34</v>
      </c>
      <c r="CY115">
        <v>88.84</v>
      </c>
      <c r="CZ115">
        <v>93.79</v>
      </c>
      <c r="DA115">
        <v>0</v>
      </c>
      <c r="DB115">
        <v>0</v>
      </c>
      <c r="DC115">
        <v>88.84</v>
      </c>
      <c r="DD115">
        <v>118.47</v>
      </c>
      <c r="DE115">
        <v>1495669</v>
      </c>
      <c r="DF115">
        <v>977111</v>
      </c>
      <c r="DG115">
        <v>27999</v>
      </c>
      <c r="DH115">
        <v>47.84</v>
      </c>
      <c r="DI115">
        <v>40.71</v>
      </c>
      <c r="DJ115">
        <v>88.55</v>
      </c>
      <c r="DK115">
        <v>0</v>
      </c>
      <c r="DL115">
        <v>0</v>
      </c>
      <c r="DM115">
        <v>88.55</v>
      </c>
      <c r="DN115">
        <v>273917</v>
      </c>
      <c r="DO115">
        <v>525613</v>
      </c>
      <c r="DP115">
        <v>4411112</v>
      </c>
      <c r="DQ115">
        <v>90797</v>
      </c>
      <c r="DR115">
        <v>131328</v>
      </c>
      <c r="DS115">
        <v>160665</v>
      </c>
      <c r="DT115">
        <v>11758</v>
      </c>
      <c r="DU115">
        <v>169908</v>
      </c>
      <c r="DV115">
        <v>87070</v>
      </c>
      <c r="DW115">
        <v>41712</v>
      </c>
      <c r="DX115">
        <v>-45</v>
      </c>
      <c r="DY115">
        <v>2946</v>
      </c>
      <c r="DZ115">
        <v>237096</v>
      </c>
      <c r="EA115">
        <v>303750</v>
      </c>
      <c r="EB115">
        <v>301638</v>
      </c>
      <c r="EC115">
        <v>135087</v>
      </c>
      <c r="ED115">
        <v>102466</v>
      </c>
      <c r="EE115">
        <v>3099</v>
      </c>
      <c r="EF115">
        <v>197725</v>
      </c>
      <c r="EG115">
        <v>143029</v>
      </c>
      <c r="EH115">
        <v>1491552</v>
      </c>
      <c r="EI115" s="84">
        <v>42370</v>
      </c>
      <c r="EJ115" s="84">
        <v>42735</v>
      </c>
      <c r="EK115">
        <v>2214350</v>
      </c>
      <c r="EL115" t="b">
        <v>1</v>
      </c>
      <c r="EM115" t="b">
        <v>1</v>
      </c>
      <c r="EN115">
        <v>1.089</v>
      </c>
      <c r="EO115" t="s">
        <v>3755</v>
      </c>
      <c r="EP115" t="s">
        <v>3756</v>
      </c>
      <c r="EQ115" t="s">
        <v>3763</v>
      </c>
      <c r="ER115" t="s">
        <v>3764</v>
      </c>
      <c r="ES115">
        <v>1.0718000000000001</v>
      </c>
      <c r="ET115">
        <v>1.0488999999999999</v>
      </c>
      <c r="EU115">
        <v>1.1021000000000001</v>
      </c>
      <c r="EV115">
        <v>1.0855999999999999</v>
      </c>
      <c r="EW115">
        <v>1.0505</v>
      </c>
      <c r="EX115">
        <v>0</v>
      </c>
      <c r="EY115">
        <v>88900</v>
      </c>
      <c r="EZ115" t="s">
        <v>3921</v>
      </c>
      <c r="FA115">
        <v>1.0718000000000001</v>
      </c>
      <c r="FB115" t="b">
        <v>0</v>
      </c>
      <c r="FC115" t="b">
        <v>0</v>
      </c>
      <c r="FD115">
        <v>0</v>
      </c>
      <c r="FE115">
        <v>0</v>
      </c>
      <c r="FF115">
        <v>0.44679999999999997</v>
      </c>
      <c r="FG115">
        <v>0.65259999999999996</v>
      </c>
      <c r="FH115">
        <v>799530</v>
      </c>
      <c r="FI115">
        <v>4411112</v>
      </c>
      <c r="FJ115">
        <v>13941</v>
      </c>
      <c r="FK115">
        <v>21495</v>
      </c>
      <c r="FL115">
        <v>32940</v>
      </c>
      <c r="FM115" t="b">
        <v>0</v>
      </c>
      <c r="FN115">
        <v>0.64859999999999995</v>
      </c>
      <c r="FO115" s="84">
        <v>42370</v>
      </c>
      <c r="FP115" s="84">
        <v>42735</v>
      </c>
      <c r="FQ115" t="s">
        <v>1003</v>
      </c>
      <c r="FR115" t="b">
        <v>0</v>
      </c>
      <c r="FS115" t="b">
        <v>0</v>
      </c>
      <c r="FT115">
        <v>3.8588</v>
      </c>
      <c r="FU115" s="84">
        <v>42551</v>
      </c>
      <c r="FV115" t="s">
        <v>2872</v>
      </c>
      <c r="FW115">
        <v>0</v>
      </c>
      <c r="FX115">
        <v>3390</v>
      </c>
      <c r="FY115">
        <v>10285</v>
      </c>
      <c r="FZ115">
        <v>19333</v>
      </c>
      <c r="GA115">
        <v>50383</v>
      </c>
      <c r="GB115">
        <v>0</v>
      </c>
      <c r="GC115">
        <v>5509</v>
      </c>
      <c r="GD115" t="s">
        <v>2925</v>
      </c>
      <c r="GE115">
        <v>0.55320000000000003</v>
      </c>
      <c r="GF115" t="s">
        <v>2872</v>
      </c>
      <c r="GG115">
        <v>0</v>
      </c>
      <c r="GH115">
        <v>0</v>
      </c>
      <c r="GI115">
        <v>0</v>
      </c>
      <c r="GJ115">
        <v>0</v>
      </c>
      <c r="GK115" t="s">
        <v>3921</v>
      </c>
      <c r="GL115" t="s">
        <v>3921</v>
      </c>
      <c r="GM115" t="s">
        <v>2874</v>
      </c>
      <c r="GN115" t="s">
        <v>3744</v>
      </c>
      <c r="GO115" t="s">
        <v>3746</v>
      </c>
      <c r="GP115" t="s">
        <v>2864</v>
      </c>
      <c r="GQ115" t="s">
        <v>2864</v>
      </c>
      <c r="GR115" t="s">
        <v>3745</v>
      </c>
      <c r="GS115" t="s">
        <v>3922</v>
      </c>
      <c r="GT115" t="s">
        <v>2931</v>
      </c>
      <c r="GU115" t="s">
        <v>2188</v>
      </c>
      <c r="GV115" t="s">
        <v>2864</v>
      </c>
      <c r="GW115" t="s">
        <v>1222</v>
      </c>
      <c r="GX115" t="s">
        <v>893</v>
      </c>
      <c r="GY115" t="s">
        <v>2189</v>
      </c>
      <c r="GZ115" t="s">
        <v>3765</v>
      </c>
      <c r="HA115">
        <v>98.88</v>
      </c>
      <c r="HB115">
        <v>90.18</v>
      </c>
    </row>
    <row r="116" spans="1:210" x14ac:dyDescent="0.25">
      <c r="A116" t="e">
        <f>VLOOKUP(B116,'Free Standing without QAAF'!#REF!,1,FALSE)</f>
        <v>#REF!</v>
      </c>
      <c r="B116" t="s">
        <v>235</v>
      </c>
      <c r="C116" t="s">
        <v>988</v>
      </c>
      <c r="D116" t="s">
        <v>8</v>
      </c>
      <c r="E116" t="s">
        <v>989</v>
      </c>
      <c r="F116" t="s">
        <v>903</v>
      </c>
      <c r="G116" t="s">
        <v>893</v>
      </c>
      <c r="H116" t="s">
        <v>904</v>
      </c>
      <c r="I116" t="s">
        <v>903</v>
      </c>
      <c r="J116">
        <v>153.88999999999999</v>
      </c>
      <c r="K116">
        <v>552.58000000000004</v>
      </c>
      <c r="L116" s="17">
        <v>10</v>
      </c>
      <c r="M116" s="17">
        <v>7.13</v>
      </c>
      <c r="N116" s="17">
        <v>171.02</v>
      </c>
      <c r="O116" s="17">
        <v>569.71</v>
      </c>
      <c r="Q116" s="84">
        <v>43191</v>
      </c>
      <c r="R116">
        <v>115</v>
      </c>
      <c r="S116" t="b">
        <v>1</v>
      </c>
      <c r="T116">
        <v>0.97140000000000004</v>
      </c>
      <c r="U116" t="s">
        <v>2861</v>
      </c>
      <c r="V116" s="85">
        <v>43207.602858772902</v>
      </c>
      <c r="W116" t="s">
        <v>3751</v>
      </c>
      <c r="X116">
        <v>0.85</v>
      </c>
      <c r="Y116">
        <v>0</v>
      </c>
      <c r="Z116">
        <v>1.2</v>
      </c>
      <c r="AA116">
        <v>1.1000000000000001</v>
      </c>
      <c r="AB116">
        <v>-0.13125000000000001</v>
      </c>
      <c r="AC116">
        <v>76.88</v>
      </c>
      <c r="AD116">
        <v>0.95</v>
      </c>
      <c r="AE116">
        <v>0</v>
      </c>
      <c r="AF116">
        <v>0.1</v>
      </c>
      <c r="AG116">
        <v>87.8</v>
      </c>
      <c r="AH116">
        <v>0.96</v>
      </c>
      <c r="AI116">
        <v>0</v>
      </c>
      <c r="AJ116">
        <v>0.08</v>
      </c>
      <c r="AK116">
        <v>140.83000000000001</v>
      </c>
      <c r="AL116">
        <v>368.24</v>
      </c>
      <c r="AM116" s="84">
        <v>42917</v>
      </c>
      <c r="AN116">
        <v>657520726</v>
      </c>
      <c r="AO116">
        <v>0.78390000000000004</v>
      </c>
      <c r="AP116" s="84">
        <v>43100</v>
      </c>
      <c r="AQ116" t="b">
        <v>0</v>
      </c>
      <c r="AR116">
        <v>162.51</v>
      </c>
      <c r="AS116">
        <v>0.5</v>
      </c>
      <c r="AT116">
        <v>0.75</v>
      </c>
      <c r="AU116">
        <v>3.8397000000000001</v>
      </c>
      <c r="AV116">
        <v>4.4138000000000002</v>
      </c>
      <c r="AW116">
        <v>0.5</v>
      </c>
      <c r="AX116">
        <v>0</v>
      </c>
      <c r="AY116">
        <v>0.6</v>
      </c>
      <c r="AZ116">
        <v>0.5</v>
      </c>
      <c r="BA116">
        <v>0.71740000000000004</v>
      </c>
      <c r="BB116">
        <v>0.95</v>
      </c>
      <c r="BC116">
        <v>0.5</v>
      </c>
      <c r="BD116">
        <v>0.1255</v>
      </c>
      <c r="BE116">
        <v>0.5</v>
      </c>
      <c r="BF116">
        <v>0.47939999999999999</v>
      </c>
      <c r="BG116">
        <v>1.089</v>
      </c>
      <c r="BH116">
        <v>8</v>
      </c>
      <c r="BI116" s="84">
        <v>42917</v>
      </c>
      <c r="BJ116">
        <v>1</v>
      </c>
      <c r="BK116" t="b">
        <v>0</v>
      </c>
      <c r="BL116" t="s">
        <v>2872</v>
      </c>
      <c r="BM116" t="s">
        <v>2872</v>
      </c>
      <c r="BN116" t="b">
        <v>1</v>
      </c>
      <c r="BO116" s="84">
        <v>43207</v>
      </c>
      <c r="BP116" t="b">
        <v>1</v>
      </c>
      <c r="BQ116" s="84">
        <v>43191</v>
      </c>
      <c r="BR116">
        <v>115</v>
      </c>
      <c r="BS116">
        <v>40</v>
      </c>
      <c r="BT116">
        <v>106209</v>
      </c>
      <c r="BU116" s="85">
        <v>43207.602858772902</v>
      </c>
      <c r="BV116" t="s">
        <v>3923</v>
      </c>
      <c r="BW116">
        <v>153.88999999999999</v>
      </c>
      <c r="BX116" t="s">
        <v>2861</v>
      </c>
      <c r="BY116">
        <v>0.87290000000000001</v>
      </c>
      <c r="BZ116">
        <v>20</v>
      </c>
      <c r="CA116">
        <v>1.02674</v>
      </c>
      <c r="CB116" t="s">
        <v>2864</v>
      </c>
      <c r="CC116" t="s">
        <v>3751</v>
      </c>
      <c r="CD116" t="b">
        <v>1</v>
      </c>
      <c r="CE116">
        <v>0</v>
      </c>
      <c r="CF116">
        <v>39</v>
      </c>
      <c r="CG116">
        <v>1</v>
      </c>
      <c r="CH116">
        <v>66</v>
      </c>
      <c r="CI116">
        <v>24156</v>
      </c>
      <c r="CJ116">
        <v>24309</v>
      </c>
      <c r="CK116">
        <v>7891</v>
      </c>
      <c r="CL116">
        <v>1.0063</v>
      </c>
      <c r="CM116" t="s">
        <v>2883</v>
      </c>
      <c r="CN116">
        <v>0</v>
      </c>
      <c r="CO116">
        <v>552.58000000000004</v>
      </c>
      <c r="CP116" t="s">
        <v>2866</v>
      </c>
      <c r="CQ116" t="s">
        <v>2867</v>
      </c>
      <c r="CR116">
        <v>77.62</v>
      </c>
      <c r="CS116">
        <v>76.27</v>
      </c>
      <c r="CT116">
        <v>4</v>
      </c>
      <c r="CU116">
        <v>0</v>
      </c>
      <c r="CV116">
        <v>2307809</v>
      </c>
      <c r="CW116">
        <v>85.01</v>
      </c>
      <c r="CX116">
        <v>88.92</v>
      </c>
      <c r="CY116">
        <v>77.62</v>
      </c>
      <c r="CZ116">
        <v>69.430000000000007</v>
      </c>
      <c r="DA116">
        <v>0</v>
      </c>
      <c r="DB116">
        <v>0</v>
      </c>
      <c r="DC116">
        <v>77.62</v>
      </c>
      <c r="DD116">
        <v>87.7</v>
      </c>
      <c r="DE116">
        <v>1136855</v>
      </c>
      <c r="DF116">
        <v>933504</v>
      </c>
      <c r="DG116">
        <v>24309</v>
      </c>
      <c r="DH116">
        <v>41.88</v>
      </c>
      <c r="DI116">
        <v>34.39</v>
      </c>
      <c r="DJ116">
        <v>76.27</v>
      </c>
      <c r="DK116">
        <v>0</v>
      </c>
      <c r="DL116">
        <v>0</v>
      </c>
      <c r="DM116">
        <v>76.27</v>
      </c>
      <c r="DN116">
        <v>160997</v>
      </c>
      <c r="DO116">
        <v>97221</v>
      </c>
      <c r="DP116">
        <v>4378168</v>
      </c>
      <c r="DQ116">
        <v>105210</v>
      </c>
      <c r="DR116">
        <v>163271</v>
      </c>
      <c r="DS116">
        <v>292432</v>
      </c>
      <c r="DT116">
        <v>0</v>
      </c>
      <c r="DU116">
        <v>271200</v>
      </c>
      <c r="DV116">
        <v>0</v>
      </c>
      <c r="DW116">
        <v>0</v>
      </c>
      <c r="DX116">
        <v>0</v>
      </c>
      <c r="DY116">
        <v>46524</v>
      </c>
      <c r="DZ116">
        <v>250736</v>
      </c>
      <c r="EA116">
        <v>32417</v>
      </c>
      <c r="EB116">
        <v>252991</v>
      </c>
      <c r="EC116">
        <v>241370</v>
      </c>
      <c r="ED116">
        <v>114168</v>
      </c>
      <c r="EE116">
        <v>2190</v>
      </c>
      <c r="EF116">
        <v>72049</v>
      </c>
      <c r="EG116">
        <v>0</v>
      </c>
      <c r="EH116">
        <v>2275392</v>
      </c>
      <c r="EI116" s="84">
        <v>42370</v>
      </c>
      <c r="EJ116" s="84">
        <v>42735</v>
      </c>
      <c r="EK116">
        <v>1853986</v>
      </c>
      <c r="EL116" t="b">
        <v>1</v>
      </c>
      <c r="EM116" t="b">
        <v>1</v>
      </c>
      <c r="EN116">
        <v>1.089</v>
      </c>
      <c r="EO116" t="s">
        <v>3755</v>
      </c>
      <c r="EP116" t="s">
        <v>3756</v>
      </c>
      <c r="EQ116" t="s">
        <v>3763</v>
      </c>
      <c r="ER116" t="s">
        <v>3764</v>
      </c>
      <c r="ES116">
        <v>0.95599999999999996</v>
      </c>
      <c r="ET116">
        <v>0.98809999999999998</v>
      </c>
      <c r="EU116">
        <v>0.94840000000000002</v>
      </c>
      <c r="EV116">
        <v>0.93420000000000003</v>
      </c>
      <c r="EW116">
        <v>0.95320000000000005</v>
      </c>
      <c r="EX116">
        <v>0</v>
      </c>
      <c r="EY116">
        <v>78975</v>
      </c>
      <c r="EZ116" t="s">
        <v>3923</v>
      </c>
      <c r="FA116">
        <v>0.95599999999999996</v>
      </c>
      <c r="FB116" t="b">
        <v>0</v>
      </c>
      <c r="FC116" t="b">
        <v>0</v>
      </c>
      <c r="FD116">
        <v>0</v>
      </c>
      <c r="FE116">
        <v>0</v>
      </c>
      <c r="FF116">
        <v>0.76739999999999997</v>
      </c>
      <c r="FG116">
        <v>1.0063</v>
      </c>
      <c r="FH116">
        <v>258218</v>
      </c>
      <c r="FI116">
        <v>4378168</v>
      </c>
      <c r="FJ116">
        <v>7891</v>
      </c>
      <c r="FK116">
        <v>24309</v>
      </c>
      <c r="FL116">
        <v>24156</v>
      </c>
      <c r="FM116" t="b">
        <v>0</v>
      </c>
      <c r="FN116">
        <v>0.3246</v>
      </c>
      <c r="FO116" s="84">
        <v>42370</v>
      </c>
      <c r="FP116" s="84">
        <v>42735</v>
      </c>
      <c r="FQ116" t="s">
        <v>903</v>
      </c>
      <c r="FR116" t="b">
        <v>0</v>
      </c>
      <c r="FS116" t="b">
        <v>0</v>
      </c>
      <c r="FT116">
        <v>3.3982999999999999</v>
      </c>
      <c r="FU116" s="84">
        <v>42551</v>
      </c>
      <c r="FV116" t="s">
        <v>2872</v>
      </c>
      <c r="FW116">
        <v>0</v>
      </c>
      <c r="FX116">
        <v>2080</v>
      </c>
      <c r="FY116">
        <v>26272</v>
      </c>
      <c r="FZ116">
        <v>5620</v>
      </c>
      <c r="GA116">
        <v>45003</v>
      </c>
      <c r="GB116">
        <v>0</v>
      </c>
      <c r="GC116">
        <v>0</v>
      </c>
      <c r="GD116" t="s">
        <v>2881</v>
      </c>
      <c r="GE116">
        <v>0.2326</v>
      </c>
      <c r="GF116" t="s">
        <v>2872</v>
      </c>
      <c r="GG116">
        <v>0</v>
      </c>
      <c r="GH116">
        <v>0</v>
      </c>
      <c r="GI116">
        <v>0</v>
      </c>
      <c r="GJ116">
        <v>0</v>
      </c>
      <c r="GK116" t="s">
        <v>3923</v>
      </c>
      <c r="GL116" t="s">
        <v>3923</v>
      </c>
      <c r="GM116" t="s">
        <v>2874</v>
      </c>
      <c r="GN116" t="s">
        <v>235</v>
      </c>
      <c r="GO116" t="s">
        <v>8</v>
      </c>
      <c r="GP116" t="s">
        <v>2864</v>
      </c>
      <c r="GQ116" t="s">
        <v>2864</v>
      </c>
      <c r="GR116" t="s">
        <v>988</v>
      </c>
      <c r="GS116" t="s">
        <v>2956</v>
      </c>
      <c r="GT116" t="s">
        <v>2931</v>
      </c>
      <c r="GU116" t="s">
        <v>989</v>
      </c>
      <c r="GV116" t="s">
        <v>2864</v>
      </c>
      <c r="GW116" t="s">
        <v>903</v>
      </c>
      <c r="GX116" t="s">
        <v>893</v>
      </c>
      <c r="GY116" t="s">
        <v>904</v>
      </c>
      <c r="GZ116" t="s">
        <v>3765</v>
      </c>
      <c r="HA116">
        <v>85.17</v>
      </c>
      <c r="HB116">
        <v>94.94</v>
      </c>
    </row>
    <row r="117" spans="1:210" x14ac:dyDescent="0.25">
      <c r="A117" t="e">
        <f>VLOOKUP(B117,'Free Standing without QAAF'!#REF!,1,FALSE)</f>
        <v>#REF!</v>
      </c>
      <c r="B117" t="s">
        <v>236</v>
      </c>
      <c r="C117" t="s">
        <v>990</v>
      </c>
      <c r="D117" t="s">
        <v>9</v>
      </c>
      <c r="E117" t="s">
        <v>991</v>
      </c>
      <c r="F117" t="s">
        <v>992</v>
      </c>
      <c r="G117" t="s">
        <v>893</v>
      </c>
      <c r="H117" t="s">
        <v>993</v>
      </c>
      <c r="I117" t="s">
        <v>972</v>
      </c>
      <c r="J117">
        <v>188.37</v>
      </c>
      <c r="K117">
        <v>560.83000000000004</v>
      </c>
      <c r="L117" s="17">
        <v>10</v>
      </c>
      <c r="M117" s="17">
        <v>7.13</v>
      </c>
      <c r="N117" s="17">
        <v>205.5</v>
      </c>
      <c r="O117" s="17">
        <v>577.96</v>
      </c>
      <c r="Q117" s="84">
        <v>43191</v>
      </c>
      <c r="R117">
        <v>115</v>
      </c>
      <c r="S117" t="b">
        <v>1</v>
      </c>
      <c r="T117">
        <v>0.97140000000000004</v>
      </c>
      <c r="U117" t="s">
        <v>2861</v>
      </c>
      <c r="V117" s="85">
        <v>43207.602858772902</v>
      </c>
      <c r="W117" t="s">
        <v>3751</v>
      </c>
      <c r="X117">
        <v>0.85</v>
      </c>
      <c r="Y117">
        <v>0</v>
      </c>
      <c r="Z117">
        <v>1.2</v>
      </c>
      <c r="AA117">
        <v>1.1000000000000001</v>
      </c>
      <c r="AB117">
        <v>-0.13125000000000001</v>
      </c>
      <c r="AC117">
        <v>76.88</v>
      </c>
      <c r="AD117">
        <v>0.95</v>
      </c>
      <c r="AE117">
        <v>0</v>
      </c>
      <c r="AF117">
        <v>0.1</v>
      </c>
      <c r="AG117">
        <v>87.8</v>
      </c>
      <c r="AH117">
        <v>0.96</v>
      </c>
      <c r="AI117">
        <v>0</v>
      </c>
      <c r="AJ117">
        <v>0.08</v>
      </c>
      <c r="AK117">
        <v>140.83000000000001</v>
      </c>
      <c r="AL117">
        <v>368.24</v>
      </c>
      <c r="AM117" s="84">
        <v>42917</v>
      </c>
      <c r="AN117">
        <v>657520726</v>
      </c>
      <c r="AO117">
        <v>0.78390000000000004</v>
      </c>
      <c r="AP117" s="84">
        <v>43100</v>
      </c>
      <c r="AQ117" t="b">
        <v>0</v>
      </c>
      <c r="AR117">
        <v>162.51</v>
      </c>
      <c r="AS117">
        <v>0.5</v>
      </c>
      <c r="AT117">
        <v>0.75</v>
      </c>
      <c r="AU117">
        <v>3.8397000000000001</v>
      </c>
      <c r="AV117">
        <v>4.4138000000000002</v>
      </c>
      <c r="AW117">
        <v>0.5</v>
      </c>
      <c r="AX117">
        <v>0</v>
      </c>
      <c r="AY117">
        <v>0.6</v>
      </c>
      <c r="AZ117">
        <v>0.5</v>
      </c>
      <c r="BA117">
        <v>0.71740000000000004</v>
      </c>
      <c r="BB117">
        <v>0.95</v>
      </c>
      <c r="BC117">
        <v>0.5</v>
      </c>
      <c r="BD117">
        <v>0.1255</v>
      </c>
      <c r="BE117">
        <v>0.5</v>
      </c>
      <c r="BF117">
        <v>0.47939999999999999</v>
      </c>
      <c r="BG117">
        <v>1.089</v>
      </c>
      <c r="BH117">
        <v>8</v>
      </c>
      <c r="BI117" s="84">
        <v>42917</v>
      </c>
      <c r="BJ117">
        <v>1</v>
      </c>
      <c r="BK117" t="b">
        <v>0</v>
      </c>
      <c r="BL117" t="s">
        <v>2872</v>
      </c>
      <c r="BM117" t="s">
        <v>2872</v>
      </c>
      <c r="BN117" t="b">
        <v>1</v>
      </c>
      <c r="BO117" s="84">
        <v>43207</v>
      </c>
      <c r="BP117" t="b">
        <v>1</v>
      </c>
      <c r="BQ117" s="84">
        <v>43191</v>
      </c>
      <c r="BR117">
        <v>115</v>
      </c>
      <c r="BS117">
        <v>42</v>
      </c>
      <c r="BT117">
        <v>106210</v>
      </c>
      <c r="BU117" s="85">
        <v>43207.602858772902</v>
      </c>
      <c r="BV117" t="s">
        <v>3924</v>
      </c>
      <c r="BW117">
        <v>188.37</v>
      </c>
      <c r="BX117" t="s">
        <v>2861</v>
      </c>
      <c r="BY117">
        <v>0.92169999999999996</v>
      </c>
      <c r="BZ117">
        <v>21</v>
      </c>
      <c r="CA117">
        <v>1.03318</v>
      </c>
      <c r="CB117" t="s">
        <v>2864</v>
      </c>
      <c r="CC117" t="s">
        <v>3751</v>
      </c>
      <c r="CD117" t="b">
        <v>1</v>
      </c>
      <c r="CE117">
        <v>0</v>
      </c>
      <c r="CF117">
        <v>41</v>
      </c>
      <c r="CG117">
        <v>1</v>
      </c>
      <c r="CH117">
        <v>121</v>
      </c>
      <c r="CI117">
        <v>44286</v>
      </c>
      <c r="CJ117">
        <v>39637</v>
      </c>
      <c r="CK117">
        <v>13586</v>
      </c>
      <c r="CL117">
        <v>0.89500000000000002</v>
      </c>
      <c r="CM117" t="s">
        <v>2883</v>
      </c>
      <c r="CN117">
        <v>0</v>
      </c>
      <c r="CO117">
        <v>560.83000000000004</v>
      </c>
      <c r="CP117" t="s">
        <v>2866</v>
      </c>
      <c r="CQ117" t="s">
        <v>2867</v>
      </c>
      <c r="CR117">
        <v>92.6</v>
      </c>
      <c r="CS117">
        <v>95.77</v>
      </c>
      <c r="CT117">
        <v>5</v>
      </c>
      <c r="CU117">
        <v>0</v>
      </c>
      <c r="CV117">
        <v>4282379</v>
      </c>
      <c r="CW117">
        <v>97.44</v>
      </c>
      <c r="CX117">
        <v>101.74</v>
      </c>
      <c r="CY117">
        <v>93.77</v>
      </c>
      <c r="CZ117">
        <v>73.31</v>
      </c>
      <c r="DA117">
        <v>0</v>
      </c>
      <c r="DB117">
        <v>0</v>
      </c>
      <c r="DC117">
        <v>93.77</v>
      </c>
      <c r="DD117">
        <v>92.6</v>
      </c>
      <c r="DE117">
        <v>2007603</v>
      </c>
      <c r="DF117">
        <v>2201325</v>
      </c>
      <c r="DG117">
        <v>39637</v>
      </c>
      <c r="DH117">
        <v>45.68</v>
      </c>
      <c r="DI117">
        <v>50.09</v>
      </c>
      <c r="DJ117">
        <v>95.77</v>
      </c>
      <c r="DK117">
        <v>0</v>
      </c>
      <c r="DL117">
        <v>0</v>
      </c>
      <c r="DM117">
        <v>95.77</v>
      </c>
      <c r="DN117">
        <v>455665</v>
      </c>
      <c r="DO117">
        <v>211902</v>
      </c>
      <c r="DP117">
        <v>8491307</v>
      </c>
      <c r="DQ117">
        <v>173490</v>
      </c>
      <c r="DR117">
        <v>314156</v>
      </c>
      <c r="DS117">
        <v>574252</v>
      </c>
      <c r="DT117">
        <v>485</v>
      </c>
      <c r="DU117">
        <v>179245</v>
      </c>
      <c r="DV117">
        <v>3135</v>
      </c>
      <c r="DW117">
        <v>0</v>
      </c>
      <c r="DX117">
        <v>0</v>
      </c>
      <c r="DY117">
        <v>95273</v>
      </c>
      <c r="DZ117">
        <v>534253</v>
      </c>
      <c r="EA117">
        <v>427361</v>
      </c>
      <c r="EB117">
        <v>589169</v>
      </c>
      <c r="EC117">
        <v>352443</v>
      </c>
      <c r="ED117">
        <v>187065</v>
      </c>
      <c r="EE117">
        <v>29232</v>
      </c>
      <c r="EF117">
        <v>509163</v>
      </c>
      <c r="EG117">
        <v>9150</v>
      </c>
      <c r="EH117">
        <v>3845868</v>
      </c>
      <c r="EI117" s="84">
        <v>42278</v>
      </c>
      <c r="EJ117" s="84">
        <v>42643</v>
      </c>
      <c r="EK117">
        <v>3796158</v>
      </c>
      <c r="EL117" t="b">
        <v>1</v>
      </c>
      <c r="EM117" t="b">
        <v>1</v>
      </c>
      <c r="EN117">
        <v>1.089</v>
      </c>
      <c r="EO117" t="s">
        <v>3754</v>
      </c>
      <c r="EP117" t="s">
        <v>3755</v>
      </c>
      <c r="EQ117" t="s">
        <v>3756</v>
      </c>
      <c r="ER117" t="s">
        <v>3763</v>
      </c>
      <c r="ES117">
        <v>0.9577</v>
      </c>
      <c r="ET117">
        <v>0.94359999999999999</v>
      </c>
      <c r="EU117">
        <v>0.9325</v>
      </c>
      <c r="EV117">
        <v>0.97719999999999996</v>
      </c>
      <c r="EW117">
        <v>0.97760000000000002</v>
      </c>
      <c r="EX117">
        <v>0</v>
      </c>
      <c r="EY117">
        <v>198256</v>
      </c>
      <c r="EZ117" t="s">
        <v>3924</v>
      </c>
      <c r="FA117">
        <v>0.9577</v>
      </c>
      <c r="FB117" t="b">
        <v>0</v>
      </c>
      <c r="FC117" t="b">
        <v>0</v>
      </c>
      <c r="FD117">
        <v>0</v>
      </c>
      <c r="FE117">
        <v>0</v>
      </c>
      <c r="FF117">
        <v>0.76</v>
      </c>
      <c r="FG117">
        <v>0.89500000000000002</v>
      </c>
      <c r="FH117">
        <v>667567</v>
      </c>
      <c r="FI117">
        <v>8491307</v>
      </c>
      <c r="FJ117">
        <v>13586</v>
      </c>
      <c r="FK117">
        <v>39637</v>
      </c>
      <c r="FL117">
        <v>44286</v>
      </c>
      <c r="FM117" t="b">
        <v>0</v>
      </c>
      <c r="FN117">
        <v>0.34279999999999999</v>
      </c>
      <c r="FO117" s="84">
        <v>42278</v>
      </c>
      <c r="FP117" s="84">
        <v>42643</v>
      </c>
      <c r="FQ117" t="s">
        <v>972</v>
      </c>
      <c r="FR117" t="b">
        <v>0</v>
      </c>
      <c r="FS117" t="b">
        <v>0</v>
      </c>
      <c r="FT117">
        <v>5.2226999999999997</v>
      </c>
      <c r="FU117" s="84">
        <v>42460</v>
      </c>
      <c r="FV117" t="s">
        <v>2872</v>
      </c>
      <c r="FW117">
        <v>0</v>
      </c>
      <c r="FX117">
        <v>4280</v>
      </c>
      <c r="FY117">
        <v>16750</v>
      </c>
      <c r="FZ117">
        <v>40697</v>
      </c>
      <c r="GA117">
        <v>136043</v>
      </c>
      <c r="GB117">
        <v>0</v>
      </c>
      <c r="GC117">
        <v>486</v>
      </c>
      <c r="GD117" t="s">
        <v>2881</v>
      </c>
      <c r="GE117">
        <v>0.24</v>
      </c>
      <c r="GF117" t="s">
        <v>2872</v>
      </c>
      <c r="GG117">
        <v>0</v>
      </c>
      <c r="GH117">
        <v>0</v>
      </c>
      <c r="GI117">
        <v>0</v>
      </c>
      <c r="GJ117">
        <v>0</v>
      </c>
      <c r="GK117" t="s">
        <v>3924</v>
      </c>
      <c r="GL117" t="s">
        <v>3924</v>
      </c>
      <c r="GM117" t="s">
        <v>2874</v>
      </c>
      <c r="GN117" t="s">
        <v>236</v>
      </c>
      <c r="GO117" t="s">
        <v>9</v>
      </c>
      <c r="GP117" t="s">
        <v>2864</v>
      </c>
      <c r="GQ117" t="s">
        <v>2864</v>
      </c>
      <c r="GR117" t="s">
        <v>990</v>
      </c>
      <c r="GS117" t="s">
        <v>2960</v>
      </c>
      <c r="GT117" t="s">
        <v>2961</v>
      </c>
      <c r="GU117" t="s">
        <v>991</v>
      </c>
      <c r="GV117" t="s">
        <v>2864</v>
      </c>
      <c r="GW117" t="s">
        <v>992</v>
      </c>
      <c r="GX117" t="s">
        <v>893</v>
      </c>
      <c r="GY117" t="s">
        <v>993</v>
      </c>
      <c r="GZ117" t="s">
        <v>3783</v>
      </c>
      <c r="HA117">
        <v>106.19</v>
      </c>
      <c r="HB117">
        <v>108.04</v>
      </c>
    </row>
    <row r="118" spans="1:210" x14ac:dyDescent="0.25">
      <c r="A118" t="e">
        <f>VLOOKUP(B118,'Free Standing without QAAF'!#REF!,1,FALSE)</f>
        <v>#REF!</v>
      </c>
      <c r="B118" t="s">
        <v>237</v>
      </c>
      <c r="C118" t="s">
        <v>994</v>
      </c>
      <c r="D118" t="s">
        <v>2546</v>
      </c>
      <c r="E118" t="s">
        <v>995</v>
      </c>
      <c r="F118" t="s">
        <v>996</v>
      </c>
      <c r="G118" t="s">
        <v>893</v>
      </c>
      <c r="H118" t="s">
        <v>2480</v>
      </c>
      <c r="I118" t="s">
        <v>998</v>
      </c>
      <c r="J118">
        <v>189.32</v>
      </c>
      <c r="K118">
        <v>564.04</v>
      </c>
      <c r="L118" s="17">
        <v>10</v>
      </c>
      <c r="M118" s="17">
        <v>1.36</v>
      </c>
      <c r="N118" s="17">
        <v>200.68</v>
      </c>
      <c r="O118" s="17">
        <v>575.4</v>
      </c>
      <c r="Q118" s="84">
        <v>43191</v>
      </c>
      <c r="R118">
        <v>115</v>
      </c>
      <c r="S118" t="b">
        <v>1</v>
      </c>
      <c r="T118">
        <v>0.97140000000000004</v>
      </c>
      <c r="U118" t="s">
        <v>2861</v>
      </c>
      <c r="V118" s="85">
        <v>43207.602858772902</v>
      </c>
      <c r="W118" t="s">
        <v>3751</v>
      </c>
      <c r="X118">
        <v>0.85</v>
      </c>
      <c r="Y118">
        <v>0</v>
      </c>
      <c r="Z118">
        <v>1.2</v>
      </c>
      <c r="AA118">
        <v>1.1000000000000001</v>
      </c>
      <c r="AB118">
        <v>-0.13125000000000001</v>
      </c>
      <c r="AC118">
        <v>76.88</v>
      </c>
      <c r="AD118">
        <v>0.95</v>
      </c>
      <c r="AE118">
        <v>0</v>
      </c>
      <c r="AF118">
        <v>0.1</v>
      </c>
      <c r="AG118">
        <v>87.8</v>
      </c>
      <c r="AH118">
        <v>0.96</v>
      </c>
      <c r="AI118">
        <v>0</v>
      </c>
      <c r="AJ118">
        <v>0.08</v>
      </c>
      <c r="AK118">
        <v>140.83000000000001</v>
      </c>
      <c r="AL118">
        <v>368.24</v>
      </c>
      <c r="AM118" s="84">
        <v>42917</v>
      </c>
      <c r="AN118">
        <v>657520726</v>
      </c>
      <c r="AO118">
        <v>0.78390000000000004</v>
      </c>
      <c r="AP118" s="84">
        <v>43100</v>
      </c>
      <c r="AQ118" t="b">
        <v>0</v>
      </c>
      <c r="AR118">
        <v>162.51</v>
      </c>
      <c r="AS118">
        <v>0.5</v>
      </c>
      <c r="AT118">
        <v>0.75</v>
      </c>
      <c r="AU118">
        <v>3.8397000000000001</v>
      </c>
      <c r="AV118">
        <v>4.4138000000000002</v>
      </c>
      <c r="AW118">
        <v>0.5</v>
      </c>
      <c r="AX118">
        <v>0</v>
      </c>
      <c r="AY118">
        <v>0.6</v>
      </c>
      <c r="AZ118">
        <v>0.5</v>
      </c>
      <c r="BA118">
        <v>0.71740000000000004</v>
      </c>
      <c r="BB118">
        <v>0.95</v>
      </c>
      <c r="BC118">
        <v>0.5</v>
      </c>
      <c r="BD118">
        <v>0.1255</v>
      </c>
      <c r="BE118">
        <v>0.5</v>
      </c>
      <c r="BF118">
        <v>0.47939999999999999</v>
      </c>
      <c r="BG118">
        <v>1.089</v>
      </c>
      <c r="BH118">
        <v>8</v>
      </c>
      <c r="BI118" s="84">
        <v>42917</v>
      </c>
      <c r="BJ118">
        <v>1</v>
      </c>
      <c r="BK118" t="b">
        <v>0</v>
      </c>
      <c r="BL118" t="s">
        <v>2872</v>
      </c>
      <c r="BM118" t="s">
        <v>2872</v>
      </c>
      <c r="BN118" t="b">
        <v>1</v>
      </c>
      <c r="BO118" s="84">
        <v>43207</v>
      </c>
      <c r="BP118" t="b">
        <v>1</v>
      </c>
      <c r="BQ118" s="84">
        <v>43191</v>
      </c>
      <c r="BR118">
        <v>115</v>
      </c>
      <c r="BS118">
        <v>44</v>
      </c>
      <c r="BT118">
        <v>106211</v>
      </c>
      <c r="BU118" s="85">
        <v>43207.602858772902</v>
      </c>
      <c r="BV118" t="s">
        <v>3925</v>
      </c>
      <c r="BW118">
        <v>189.32</v>
      </c>
      <c r="BX118" t="s">
        <v>2861</v>
      </c>
      <c r="BY118">
        <v>0.94069999999999998</v>
      </c>
      <c r="BZ118">
        <v>22</v>
      </c>
      <c r="CA118">
        <v>1.02674</v>
      </c>
      <c r="CB118" t="s">
        <v>2864</v>
      </c>
      <c r="CC118" t="s">
        <v>3751</v>
      </c>
      <c r="CD118" t="b">
        <v>1</v>
      </c>
      <c r="CE118">
        <v>0</v>
      </c>
      <c r="CF118">
        <v>43</v>
      </c>
      <c r="CG118">
        <v>1</v>
      </c>
      <c r="CH118">
        <v>180</v>
      </c>
      <c r="CI118">
        <v>65880</v>
      </c>
      <c r="CJ118">
        <v>53835</v>
      </c>
      <c r="CK118">
        <v>25317</v>
      </c>
      <c r="CL118">
        <v>0.81720000000000004</v>
      </c>
      <c r="CM118" t="s">
        <v>2883</v>
      </c>
      <c r="CN118">
        <v>0</v>
      </c>
      <c r="CO118">
        <v>564.04</v>
      </c>
      <c r="CP118" t="s">
        <v>2866</v>
      </c>
      <c r="CQ118" t="s">
        <v>2867</v>
      </c>
      <c r="CR118">
        <v>92.74</v>
      </c>
      <c r="CS118">
        <v>96.58</v>
      </c>
      <c r="CT118">
        <v>2</v>
      </c>
      <c r="CU118">
        <v>0</v>
      </c>
      <c r="CV118">
        <v>6083793</v>
      </c>
      <c r="CW118">
        <v>101.2</v>
      </c>
      <c r="CX118">
        <v>98.59</v>
      </c>
      <c r="CY118">
        <v>92.74</v>
      </c>
      <c r="CZ118">
        <v>74.819999999999993</v>
      </c>
      <c r="DA118">
        <v>0</v>
      </c>
      <c r="DB118">
        <v>0</v>
      </c>
      <c r="DC118">
        <v>92.74</v>
      </c>
      <c r="DD118">
        <v>94.51</v>
      </c>
      <c r="DE118">
        <v>4319432</v>
      </c>
      <c r="DF118">
        <v>2559779</v>
      </c>
      <c r="DG118">
        <v>55998</v>
      </c>
      <c r="DH118">
        <v>69.069999999999993</v>
      </c>
      <c r="DI118">
        <v>42.58</v>
      </c>
      <c r="DJ118">
        <v>111.65</v>
      </c>
      <c r="DK118">
        <v>0</v>
      </c>
      <c r="DL118">
        <v>0</v>
      </c>
      <c r="DM118">
        <v>111.65</v>
      </c>
      <c r="DN118">
        <v>953437</v>
      </c>
      <c r="DO118">
        <v>687008</v>
      </c>
      <c r="DP118">
        <v>12963004</v>
      </c>
      <c r="DQ118">
        <v>38573</v>
      </c>
      <c r="DR118">
        <v>47811</v>
      </c>
      <c r="DS118">
        <v>807283</v>
      </c>
      <c r="DT118">
        <v>321980</v>
      </c>
      <c r="DU118">
        <v>1100157</v>
      </c>
      <c r="DV118">
        <v>0</v>
      </c>
      <c r="DW118">
        <v>0</v>
      </c>
      <c r="DX118">
        <v>333036</v>
      </c>
      <c r="DY118">
        <v>30147</v>
      </c>
      <c r="DZ118">
        <v>591039</v>
      </c>
      <c r="EA118">
        <v>317572</v>
      </c>
      <c r="EB118">
        <v>393217</v>
      </c>
      <c r="EC118">
        <v>487998</v>
      </c>
      <c r="ED118">
        <v>419413</v>
      </c>
      <c r="EE118">
        <v>55032</v>
      </c>
      <c r="EF118">
        <v>613080</v>
      </c>
      <c r="EG118">
        <v>229513</v>
      </c>
      <c r="EH118">
        <v>5536708</v>
      </c>
      <c r="EI118" s="84">
        <v>42370</v>
      </c>
      <c r="EJ118" s="84">
        <v>42735</v>
      </c>
      <c r="EK118">
        <v>6160265</v>
      </c>
      <c r="EL118" t="b">
        <v>1</v>
      </c>
      <c r="EM118" t="b">
        <v>1</v>
      </c>
      <c r="EN118">
        <v>1.089</v>
      </c>
      <c r="EO118" t="s">
        <v>3755</v>
      </c>
      <c r="EP118" t="s">
        <v>3756</v>
      </c>
      <c r="EQ118" t="s">
        <v>3763</v>
      </c>
      <c r="ER118" t="s">
        <v>3764</v>
      </c>
      <c r="ES118">
        <v>1.0265</v>
      </c>
      <c r="ET118">
        <v>1.0403</v>
      </c>
      <c r="EU118">
        <v>1.0342</v>
      </c>
      <c r="EV118">
        <v>1.0111000000000001</v>
      </c>
      <c r="EW118">
        <v>1.0204</v>
      </c>
      <c r="EX118">
        <v>0</v>
      </c>
      <c r="EY118">
        <v>214191</v>
      </c>
      <c r="EZ118" t="s">
        <v>3925</v>
      </c>
      <c r="FA118">
        <v>1.0265</v>
      </c>
      <c r="FB118" t="b">
        <v>0</v>
      </c>
      <c r="FC118" t="b">
        <v>0</v>
      </c>
      <c r="FD118">
        <v>0</v>
      </c>
      <c r="FE118">
        <v>0</v>
      </c>
      <c r="FF118">
        <v>0.34760000000000002</v>
      </c>
      <c r="FG118">
        <v>0.81720000000000004</v>
      </c>
      <c r="FH118">
        <v>1640445</v>
      </c>
      <c r="FI118">
        <v>12963004</v>
      </c>
      <c r="FJ118">
        <v>25317</v>
      </c>
      <c r="FK118">
        <v>53835</v>
      </c>
      <c r="FL118">
        <v>65880</v>
      </c>
      <c r="FM118" t="b">
        <v>0</v>
      </c>
      <c r="FN118">
        <v>0.4703</v>
      </c>
      <c r="FO118" s="84">
        <v>42370</v>
      </c>
      <c r="FP118" s="84">
        <v>42735</v>
      </c>
      <c r="FQ118" t="s">
        <v>998</v>
      </c>
      <c r="FR118" t="b">
        <v>0</v>
      </c>
      <c r="FS118" t="b">
        <v>0</v>
      </c>
      <c r="FT118">
        <v>3.8759000000000001</v>
      </c>
      <c r="FU118" s="84">
        <v>42551</v>
      </c>
      <c r="FV118" t="s">
        <v>2872</v>
      </c>
      <c r="FW118">
        <v>0</v>
      </c>
      <c r="FX118">
        <v>10524</v>
      </c>
      <c r="FY118">
        <v>33624</v>
      </c>
      <c r="FZ118">
        <v>22916</v>
      </c>
      <c r="GA118">
        <v>147127</v>
      </c>
      <c r="GB118">
        <v>0</v>
      </c>
      <c r="GC118">
        <v>0</v>
      </c>
      <c r="GD118" t="s">
        <v>2881</v>
      </c>
      <c r="GE118">
        <v>0.65239999999999998</v>
      </c>
      <c r="GF118" t="s">
        <v>2872</v>
      </c>
      <c r="GG118">
        <v>0</v>
      </c>
      <c r="GH118">
        <v>0</v>
      </c>
      <c r="GI118">
        <v>0</v>
      </c>
      <c r="GJ118">
        <v>0</v>
      </c>
      <c r="GK118" t="s">
        <v>3925</v>
      </c>
      <c r="GL118" t="s">
        <v>3925</v>
      </c>
      <c r="GM118" t="s">
        <v>2874</v>
      </c>
      <c r="GN118" t="s">
        <v>237</v>
      </c>
      <c r="GO118" t="s">
        <v>2546</v>
      </c>
      <c r="GP118" t="s">
        <v>2864</v>
      </c>
      <c r="GQ118" t="s">
        <v>2864</v>
      </c>
      <c r="GR118" t="s">
        <v>994</v>
      </c>
      <c r="GS118" t="s">
        <v>2958</v>
      </c>
      <c r="GT118" t="s">
        <v>2954</v>
      </c>
      <c r="GU118" t="s">
        <v>995</v>
      </c>
      <c r="GV118" t="s">
        <v>2864</v>
      </c>
      <c r="GW118" t="s">
        <v>996</v>
      </c>
      <c r="GX118" t="s">
        <v>893</v>
      </c>
      <c r="GY118" t="s">
        <v>997</v>
      </c>
      <c r="GZ118" t="s">
        <v>3765</v>
      </c>
      <c r="HA118">
        <v>124.69</v>
      </c>
      <c r="HB118">
        <v>113.01</v>
      </c>
    </row>
    <row r="119" spans="1:210" x14ac:dyDescent="0.25">
      <c r="A119" t="e">
        <f>VLOOKUP(B119,'Free Standing without QAAF'!#REF!,1,FALSE)</f>
        <v>#REF!</v>
      </c>
      <c r="B119" t="s">
        <v>238</v>
      </c>
      <c r="C119" t="s">
        <v>1793</v>
      </c>
      <c r="D119" t="s">
        <v>767</v>
      </c>
      <c r="E119" t="s">
        <v>1794</v>
      </c>
      <c r="F119" t="s">
        <v>1252</v>
      </c>
      <c r="G119" t="s">
        <v>893</v>
      </c>
      <c r="H119" t="s">
        <v>1253</v>
      </c>
      <c r="I119" t="s">
        <v>1252</v>
      </c>
      <c r="J119">
        <v>191.77</v>
      </c>
      <c r="K119">
        <v>565.19000000000005</v>
      </c>
      <c r="L119" s="17">
        <v>10</v>
      </c>
      <c r="M119" s="17">
        <v>7.13</v>
      </c>
      <c r="N119" s="17">
        <v>208.9</v>
      </c>
      <c r="O119" s="17">
        <v>582.32000000000005</v>
      </c>
      <c r="Q119" s="84">
        <v>43191</v>
      </c>
      <c r="R119">
        <v>115</v>
      </c>
      <c r="S119" t="b">
        <v>1</v>
      </c>
      <c r="T119">
        <v>0.97140000000000004</v>
      </c>
      <c r="U119" t="s">
        <v>2861</v>
      </c>
      <c r="V119" s="85">
        <v>43207.602858772902</v>
      </c>
      <c r="W119" t="s">
        <v>3751</v>
      </c>
      <c r="X119">
        <v>0.85</v>
      </c>
      <c r="Y119">
        <v>0</v>
      </c>
      <c r="Z119">
        <v>1.2</v>
      </c>
      <c r="AA119">
        <v>1.1000000000000001</v>
      </c>
      <c r="AB119">
        <v>-0.13125000000000001</v>
      </c>
      <c r="AC119">
        <v>76.88</v>
      </c>
      <c r="AD119">
        <v>0.95</v>
      </c>
      <c r="AE119">
        <v>0</v>
      </c>
      <c r="AF119">
        <v>0.1</v>
      </c>
      <c r="AG119">
        <v>87.8</v>
      </c>
      <c r="AH119">
        <v>0.96</v>
      </c>
      <c r="AI119">
        <v>0</v>
      </c>
      <c r="AJ119">
        <v>0.08</v>
      </c>
      <c r="AK119">
        <v>140.83000000000001</v>
      </c>
      <c r="AL119">
        <v>368.24</v>
      </c>
      <c r="AM119" s="84">
        <v>42917</v>
      </c>
      <c r="AN119">
        <v>657520726</v>
      </c>
      <c r="AO119">
        <v>0.78390000000000004</v>
      </c>
      <c r="AP119" s="84">
        <v>43100</v>
      </c>
      <c r="AQ119" t="b">
        <v>0</v>
      </c>
      <c r="AR119">
        <v>162.51</v>
      </c>
      <c r="AS119">
        <v>0.5</v>
      </c>
      <c r="AT119">
        <v>0.75</v>
      </c>
      <c r="AU119">
        <v>3.8397000000000001</v>
      </c>
      <c r="AV119">
        <v>4.4138000000000002</v>
      </c>
      <c r="AW119">
        <v>0.5</v>
      </c>
      <c r="AX119">
        <v>0</v>
      </c>
      <c r="AY119">
        <v>0.6</v>
      </c>
      <c r="AZ119">
        <v>0.5</v>
      </c>
      <c r="BA119">
        <v>0.71740000000000004</v>
      </c>
      <c r="BB119">
        <v>0.95</v>
      </c>
      <c r="BC119">
        <v>0.5</v>
      </c>
      <c r="BD119">
        <v>0.1255</v>
      </c>
      <c r="BE119">
        <v>0.5</v>
      </c>
      <c r="BF119">
        <v>0.47939999999999999</v>
      </c>
      <c r="BG119">
        <v>1.089</v>
      </c>
      <c r="BH119">
        <v>8</v>
      </c>
      <c r="BI119" s="84">
        <v>42917</v>
      </c>
      <c r="BJ119">
        <v>1</v>
      </c>
      <c r="BK119" t="b">
        <v>0</v>
      </c>
      <c r="BL119" t="s">
        <v>2872</v>
      </c>
      <c r="BM119" t="s">
        <v>2872</v>
      </c>
      <c r="BN119" t="b">
        <v>1</v>
      </c>
      <c r="BO119" s="84">
        <v>43207</v>
      </c>
      <c r="BP119" t="b">
        <v>1</v>
      </c>
      <c r="BQ119" s="84">
        <v>43191</v>
      </c>
      <c r="BR119">
        <v>115</v>
      </c>
      <c r="BS119">
        <v>518</v>
      </c>
      <c r="BT119">
        <v>106413</v>
      </c>
      <c r="BU119" s="85">
        <v>43207.602858772902</v>
      </c>
      <c r="BV119" t="s">
        <v>3926</v>
      </c>
      <c r="BW119">
        <v>191.77</v>
      </c>
      <c r="BX119" t="s">
        <v>2861</v>
      </c>
      <c r="BY119">
        <v>0.94750000000000001</v>
      </c>
      <c r="BZ119">
        <v>259</v>
      </c>
      <c r="CA119">
        <v>1.0406500000000001</v>
      </c>
      <c r="CB119" t="s">
        <v>2864</v>
      </c>
      <c r="CC119" t="s">
        <v>3751</v>
      </c>
      <c r="CD119" t="b">
        <v>1</v>
      </c>
      <c r="CE119">
        <v>0</v>
      </c>
      <c r="CF119">
        <v>517</v>
      </c>
      <c r="CG119">
        <v>1</v>
      </c>
      <c r="CH119">
        <v>97</v>
      </c>
      <c r="CI119">
        <v>35502</v>
      </c>
      <c r="CJ119">
        <v>27814</v>
      </c>
      <c r="CK119">
        <v>16602</v>
      </c>
      <c r="CL119">
        <v>0.78339999999999999</v>
      </c>
      <c r="CM119" t="s">
        <v>2883</v>
      </c>
      <c r="CN119">
        <v>0</v>
      </c>
      <c r="CO119">
        <v>565.19000000000005</v>
      </c>
      <c r="CP119" t="s">
        <v>2866</v>
      </c>
      <c r="CQ119" t="s">
        <v>2867</v>
      </c>
      <c r="CR119">
        <v>95.19</v>
      </c>
      <c r="CS119">
        <v>96.58</v>
      </c>
      <c r="CT119">
        <v>5</v>
      </c>
      <c r="CU119">
        <v>0</v>
      </c>
      <c r="CV119">
        <v>4003178</v>
      </c>
      <c r="CW119">
        <v>130.88999999999999</v>
      </c>
      <c r="CX119">
        <v>115.4</v>
      </c>
      <c r="CY119">
        <v>109.34</v>
      </c>
      <c r="CZ119">
        <v>75.36</v>
      </c>
      <c r="DA119">
        <v>0</v>
      </c>
      <c r="DB119">
        <v>0</v>
      </c>
      <c r="DC119">
        <v>109.34</v>
      </c>
      <c r="DD119">
        <v>95.19</v>
      </c>
      <c r="DE119">
        <v>1556911</v>
      </c>
      <c r="DF119">
        <v>1912694</v>
      </c>
      <c r="DG119">
        <v>30177</v>
      </c>
      <c r="DH119">
        <v>46.92</v>
      </c>
      <c r="DI119">
        <v>62.54</v>
      </c>
      <c r="DJ119">
        <v>109.46</v>
      </c>
      <c r="DK119">
        <v>0</v>
      </c>
      <c r="DL119">
        <v>0</v>
      </c>
      <c r="DM119">
        <v>109.46</v>
      </c>
      <c r="DN119">
        <v>210161</v>
      </c>
      <c r="DO119">
        <v>551910</v>
      </c>
      <c r="DP119">
        <v>7472783</v>
      </c>
      <c r="DQ119">
        <v>99148</v>
      </c>
      <c r="DR119">
        <v>334938</v>
      </c>
      <c r="DS119">
        <v>208112</v>
      </c>
      <c r="DT119">
        <v>1456</v>
      </c>
      <c r="DU119">
        <v>151186</v>
      </c>
      <c r="DV119">
        <v>0</v>
      </c>
      <c r="DW119">
        <v>0</v>
      </c>
      <c r="DX119">
        <v>0</v>
      </c>
      <c r="DY119">
        <v>0</v>
      </c>
      <c r="DZ119">
        <v>317146</v>
      </c>
      <c r="EA119">
        <v>957631</v>
      </c>
      <c r="EB119">
        <v>488045</v>
      </c>
      <c r="EC119">
        <v>316985</v>
      </c>
      <c r="ED119">
        <v>141372</v>
      </c>
      <c r="EE119">
        <v>0</v>
      </c>
      <c r="EF119">
        <v>649146</v>
      </c>
      <c r="EG119">
        <v>0</v>
      </c>
      <c r="EH119">
        <v>3045547</v>
      </c>
      <c r="EI119" s="84">
        <v>42186</v>
      </c>
      <c r="EJ119" s="84">
        <v>42551</v>
      </c>
      <c r="EK119">
        <v>3155259</v>
      </c>
      <c r="EL119" t="b">
        <v>1</v>
      </c>
      <c r="EM119" t="b">
        <v>1</v>
      </c>
      <c r="EN119">
        <v>1.089</v>
      </c>
      <c r="EO119" t="s">
        <v>3753</v>
      </c>
      <c r="EP119" t="s">
        <v>3754</v>
      </c>
      <c r="EQ119" t="s">
        <v>3755</v>
      </c>
      <c r="ER119" t="s">
        <v>3756</v>
      </c>
      <c r="ES119">
        <v>1.1342000000000001</v>
      </c>
      <c r="ET119">
        <v>1.1292</v>
      </c>
      <c r="EU119">
        <v>1.1568000000000001</v>
      </c>
      <c r="EV119">
        <v>1.1200000000000001</v>
      </c>
      <c r="EW119">
        <v>1.1307</v>
      </c>
      <c r="EX119">
        <v>0</v>
      </c>
      <c r="EY119">
        <v>127556</v>
      </c>
      <c r="EZ119" t="s">
        <v>3926</v>
      </c>
      <c r="FA119">
        <v>1.1342000000000001</v>
      </c>
      <c r="FB119" t="b">
        <v>0</v>
      </c>
      <c r="FC119" t="b">
        <v>0</v>
      </c>
      <c r="FD119">
        <v>0</v>
      </c>
      <c r="FE119">
        <v>0</v>
      </c>
      <c r="FF119">
        <v>0.94679999999999997</v>
      </c>
      <c r="FG119">
        <v>0.78339999999999999</v>
      </c>
      <c r="FH119">
        <v>762071</v>
      </c>
      <c r="FI119">
        <v>7472783</v>
      </c>
      <c r="FJ119">
        <v>16602</v>
      </c>
      <c r="FK119">
        <v>27814</v>
      </c>
      <c r="FL119">
        <v>35502</v>
      </c>
      <c r="FM119" t="b">
        <v>0</v>
      </c>
      <c r="FN119">
        <v>0.59689999999999999</v>
      </c>
      <c r="FO119" s="84">
        <v>42186</v>
      </c>
      <c r="FP119" s="84">
        <v>42551</v>
      </c>
      <c r="FQ119" t="s">
        <v>1252</v>
      </c>
      <c r="FR119" t="b">
        <v>0</v>
      </c>
      <c r="FS119" t="b">
        <v>0</v>
      </c>
      <c r="FT119">
        <v>4.0434000000000001</v>
      </c>
      <c r="FU119" s="84">
        <v>42369</v>
      </c>
      <c r="FV119" t="s">
        <v>2872</v>
      </c>
      <c r="FW119">
        <v>0</v>
      </c>
      <c r="FX119">
        <v>1836</v>
      </c>
      <c r="FY119">
        <v>38843</v>
      </c>
      <c r="FZ119">
        <v>7852</v>
      </c>
      <c r="GA119">
        <v>79025</v>
      </c>
      <c r="GB119">
        <v>0</v>
      </c>
      <c r="GC119">
        <v>0</v>
      </c>
      <c r="GD119" t="s">
        <v>2873</v>
      </c>
      <c r="GE119">
        <v>5.3199999999999997E-2</v>
      </c>
      <c r="GF119" t="s">
        <v>2872</v>
      </c>
      <c r="GG119">
        <v>0</v>
      </c>
      <c r="GH119">
        <v>0</v>
      </c>
      <c r="GI119">
        <v>0</v>
      </c>
      <c r="GJ119">
        <v>0</v>
      </c>
      <c r="GK119" t="s">
        <v>3926</v>
      </c>
      <c r="GL119" t="s">
        <v>3926</v>
      </c>
      <c r="GM119" t="s">
        <v>2874</v>
      </c>
      <c r="GN119" t="s">
        <v>238</v>
      </c>
      <c r="GO119" t="s">
        <v>767</v>
      </c>
      <c r="GP119" t="s">
        <v>2864</v>
      </c>
      <c r="GQ119" t="s">
        <v>2864</v>
      </c>
      <c r="GR119" t="s">
        <v>1793</v>
      </c>
      <c r="GS119" t="s">
        <v>3927</v>
      </c>
      <c r="GT119" t="s">
        <v>3608</v>
      </c>
      <c r="GU119" t="s">
        <v>1794</v>
      </c>
      <c r="GV119" t="s">
        <v>2864</v>
      </c>
      <c r="GW119" t="s">
        <v>1252</v>
      </c>
      <c r="GX119" t="s">
        <v>893</v>
      </c>
      <c r="GY119" t="s">
        <v>1253</v>
      </c>
      <c r="GZ119" t="s">
        <v>3757</v>
      </c>
      <c r="HA119">
        <v>120.36</v>
      </c>
      <c r="HB119">
        <v>143.93</v>
      </c>
    </row>
    <row r="120" spans="1:210" x14ac:dyDescent="0.25">
      <c r="A120" t="e">
        <f>VLOOKUP(B120,'Free Standing without QAAF'!#REF!,1,FALSE)</f>
        <v>#REF!</v>
      </c>
      <c r="B120" t="s">
        <v>239</v>
      </c>
      <c r="C120" t="s">
        <v>1418</v>
      </c>
      <c r="D120" t="s">
        <v>604</v>
      </c>
      <c r="E120" t="s">
        <v>1419</v>
      </c>
      <c r="F120" t="s">
        <v>1420</v>
      </c>
      <c r="G120" t="s">
        <v>893</v>
      </c>
      <c r="H120" t="s">
        <v>1421</v>
      </c>
      <c r="I120" t="s">
        <v>934</v>
      </c>
      <c r="J120">
        <v>182.52</v>
      </c>
      <c r="K120">
        <v>582.39</v>
      </c>
      <c r="L120" s="17">
        <v>10</v>
      </c>
      <c r="M120" s="17">
        <v>7.13</v>
      </c>
      <c r="N120" s="17">
        <v>199.65</v>
      </c>
      <c r="O120" s="17">
        <v>599.52</v>
      </c>
      <c r="Q120" s="84">
        <v>43191</v>
      </c>
      <c r="R120">
        <v>115</v>
      </c>
      <c r="S120" t="b">
        <v>1</v>
      </c>
      <c r="T120">
        <v>0.97140000000000004</v>
      </c>
      <c r="U120" t="s">
        <v>2861</v>
      </c>
      <c r="V120" s="85">
        <v>43207.602858772902</v>
      </c>
      <c r="W120" t="s">
        <v>3751</v>
      </c>
      <c r="X120">
        <v>0.85</v>
      </c>
      <c r="Y120">
        <v>0</v>
      </c>
      <c r="Z120">
        <v>1.2</v>
      </c>
      <c r="AA120">
        <v>1.1000000000000001</v>
      </c>
      <c r="AB120">
        <v>-0.13125000000000001</v>
      </c>
      <c r="AC120">
        <v>76.88</v>
      </c>
      <c r="AD120">
        <v>0.95</v>
      </c>
      <c r="AE120">
        <v>0</v>
      </c>
      <c r="AF120">
        <v>0.1</v>
      </c>
      <c r="AG120">
        <v>87.8</v>
      </c>
      <c r="AH120">
        <v>0.96</v>
      </c>
      <c r="AI120">
        <v>0</v>
      </c>
      <c r="AJ120">
        <v>0.08</v>
      </c>
      <c r="AK120">
        <v>140.83000000000001</v>
      </c>
      <c r="AL120">
        <v>368.24</v>
      </c>
      <c r="AM120" s="84">
        <v>42917</v>
      </c>
      <c r="AN120">
        <v>657520726</v>
      </c>
      <c r="AO120">
        <v>0.78390000000000004</v>
      </c>
      <c r="AP120" s="84">
        <v>43100</v>
      </c>
      <c r="AQ120" t="b">
        <v>0</v>
      </c>
      <c r="AR120">
        <v>162.51</v>
      </c>
      <c r="AS120">
        <v>0.5</v>
      </c>
      <c r="AT120">
        <v>0.75</v>
      </c>
      <c r="AU120">
        <v>3.8397000000000001</v>
      </c>
      <c r="AV120">
        <v>4.4138000000000002</v>
      </c>
      <c r="AW120">
        <v>0.5</v>
      </c>
      <c r="AX120">
        <v>0</v>
      </c>
      <c r="AY120">
        <v>0.6</v>
      </c>
      <c r="AZ120">
        <v>0.5</v>
      </c>
      <c r="BA120">
        <v>0.71740000000000004</v>
      </c>
      <c r="BB120">
        <v>0.95</v>
      </c>
      <c r="BC120">
        <v>0.5</v>
      </c>
      <c r="BD120">
        <v>0.1255</v>
      </c>
      <c r="BE120">
        <v>0.5</v>
      </c>
      <c r="BF120">
        <v>0.47939999999999999</v>
      </c>
      <c r="BG120">
        <v>1.089</v>
      </c>
      <c r="BH120">
        <v>8</v>
      </c>
      <c r="BI120" s="84">
        <v>42917</v>
      </c>
      <c r="BJ120">
        <v>1</v>
      </c>
      <c r="BK120" t="b">
        <v>0</v>
      </c>
      <c r="BL120" t="s">
        <v>2872</v>
      </c>
      <c r="BM120" t="s">
        <v>2872</v>
      </c>
      <c r="BN120" t="b">
        <v>1</v>
      </c>
      <c r="BO120" s="84">
        <v>43207</v>
      </c>
      <c r="BP120" t="b">
        <v>1</v>
      </c>
      <c r="BQ120" s="84">
        <v>43191</v>
      </c>
      <c r="BR120">
        <v>115</v>
      </c>
      <c r="BS120">
        <v>54</v>
      </c>
      <c r="BT120">
        <v>106216</v>
      </c>
      <c r="BU120" s="85">
        <v>43207.602858772902</v>
      </c>
      <c r="BV120" t="s">
        <v>3928</v>
      </c>
      <c r="BW120">
        <v>182.52</v>
      </c>
      <c r="BX120" t="s">
        <v>2861</v>
      </c>
      <c r="BY120">
        <v>1.0492999999999999</v>
      </c>
      <c r="BZ120">
        <v>27</v>
      </c>
      <c r="CA120">
        <v>1.02674</v>
      </c>
      <c r="CB120" t="s">
        <v>2864</v>
      </c>
      <c r="CC120" t="s">
        <v>3751</v>
      </c>
      <c r="CD120" t="b">
        <v>1</v>
      </c>
      <c r="CE120">
        <v>0</v>
      </c>
      <c r="CF120">
        <v>53</v>
      </c>
      <c r="CG120">
        <v>1</v>
      </c>
      <c r="CH120">
        <v>65</v>
      </c>
      <c r="CI120">
        <v>23790</v>
      </c>
      <c r="CJ120">
        <v>23052</v>
      </c>
      <c r="CK120">
        <v>9067</v>
      </c>
      <c r="CL120">
        <v>0.96899999999999997</v>
      </c>
      <c r="CM120" t="s">
        <v>2883</v>
      </c>
      <c r="CN120">
        <v>0</v>
      </c>
      <c r="CO120">
        <v>582.39</v>
      </c>
      <c r="CP120" t="s">
        <v>2866</v>
      </c>
      <c r="CQ120" t="s">
        <v>2880</v>
      </c>
      <c r="CR120">
        <v>85.94</v>
      </c>
      <c r="CS120">
        <v>96.58</v>
      </c>
      <c r="CT120">
        <v>4</v>
      </c>
      <c r="CU120">
        <v>0</v>
      </c>
      <c r="CV120">
        <v>2220847</v>
      </c>
      <c r="CW120">
        <v>86.27</v>
      </c>
      <c r="CX120">
        <v>81.900000000000006</v>
      </c>
      <c r="CY120">
        <v>85.94</v>
      </c>
      <c r="CZ120">
        <v>76.64</v>
      </c>
      <c r="DA120">
        <v>0</v>
      </c>
      <c r="DB120">
        <v>0</v>
      </c>
      <c r="DC120">
        <v>85.94</v>
      </c>
      <c r="DD120">
        <v>96.8</v>
      </c>
      <c r="DE120">
        <v>1580983</v>
      </c>
      <c r="DF120">
        <v>1069815</v>
      </c>
      <c r="DG120">
        <v>23052</v>
      </c>
      <c r="DH120">
        <v>61.42</v>
      </c>
      <c r="DI120">
        <v>41.56</v>
      </c>
      <c r="DJ120">
        <v>102.98</v>
      </c>
      <c r="DK120">
        <v>0</v>
      </c>
      <c r="DL120">
        <v>0</v>
      </c>
      <c r="DM120">
        <v>102.98</v>
      </c>
      <c r="DN120">
        <v>206060</v>
      </c>
      <c r="DO120">
        <v>546872</v>
      </c>
      <c r="DP120">
        <v>4871645</v>
      </c>
      <c r="DQ120">
        <v>105250</v>
      </c>
      <c r="DR120">
        <v>120953</v>
      </c>
      <c r="DS120">
        <v>213208</v>
      </c>
      <c r="DT120">
        <v>12</v>
      </c>
      <c r="DU120">
        <v>351346</v>
      </c>
      <c r="DV120">
        <v>0</v>
      </c>
      <c r="DW120">
        <v>0</v>
      </c>
      <c r="DX120">
        <v>0</v>
      </c>
      <c r="DY120">
        <v>37282</v>
      </c>
      <c r="DZ120">
        <v>299845</v>
      </c>
      <c r="EA120">
        <v>186489</v>
      </c>
      <c r="EB120">
        <v>292103</v>
      </c>
      <c r="EC120">
        <v>196569</v>
      </c>
      <c r="ED120">
        <v>48625</v>
      </c>
      <c r="EE120">
        <v>8926</v>
      </c>
      <c r="EF120">
        <v>223747</v>
      </c>
      <c r="EG120">
        <v>3150</v>
      </c>
      <c r="EH120">
        <v>2031208</v>
      </c>
      <c r="EI120" s="84">
        <v>42370</v>
      </c>
      <c r="EJ120" s="84">
        <v>42735</v>
      </c>
      <c r="EK120">
        <v>2373763</v>
      </c>
      <c r="EL120" t="b">
        <v>1</v>
      </c>
      <c r="EM120" t="b">
        <v>1</v>
      </c>
      <c r="EN120">
        <v>1</v>
      </c>
      <c r="EO120" t="s">
        <v>3755</v>
      </c>
      <c r="EP120" t="s">
        <v>3756</v>
      </c>
      <c r="EQ120" t="s">
        <v>3763</v>
      </c>
      <c r="ER120" t="s">
        <v>3764</v>
      </c>
      <c r="ES120">
        <v>1.0533999999999999</v>
      </c>
      <c r="ET120">
        <v>1.0775999999999999</v>
      </c>
      <c r="EU120">
        <v>1.0369999999999999</v>
      </c>
      <c r="EV120">
        <v>1.0510999999999999</v>
      </c>
      <c r="EW120">
        <v>1.0479000000000001</v>
      </c>
      <c r="EX120">
        <v>0</v>
      </c>
      <c r="EY120">
        <v>105564</v>
      </c>
      <c r="EZ120" t="s">
        <v>3928</v>
      </c>
      <c r="FA120">
        <v>1.0533999999999999</v>
      </c>
      <c r="FB120" t="b">
        <v>0</v>
      </c>
      <c r="FC120" t="b">
        <v>0</v>
      </c>
      <c r="FD120">
        <v>0</v>
      </c>
      <c r="FE120">
        <v>0</v>
      </c>
      <c r="FF120">
        <v>0.94440000000000002</v>
      </c>
      <c r="FG120">
        <v>0.96899999999999997</v>
      </c>
      <c r="FH120">
        <v>752932</v>
      </c>
      <c r="FI120">
        <v>4871645</v>
      </c>
      <c r="FJ120">
        <v>9067</v>
      </c>
      <c r="FK120">
        <v>23052</v>
      </c>
      <c r="FL120">
        <v>23790</v>
      </c>
      <c r="FM120" t="b">
        <v>0</v>
      </c>
      <c r="FN120">
        <v>0.39329999999999998</v>
      </c>
      <c r="FO120" s="84">
        <v>42370</v>
      </c>
      <c r="FP120" s="84">
        <v>42735</v>
      </c>
      <c r="FQ120" t="s">
        <v>934</v>
      </c>
      <c r="FR120" t="b">
        <v>0</v>
      </c>
      <c r="FS120" t="b">
        <v>0</v>
      </c>
      <c r="FT120">
        <v>4.3472</v>
      </c>
      <c r="FU120" s="84">
        <v>42551</v>
      </c>
      <c r="FV120" t="s">
        <v>2872</v>
      </c>
      <c r="FW120">
        <v>0</v>
      </c>
      <c r="FX120">
        <v>4293</v>
      </c>
      <c r="FY120">
        <v>8087</v>
      </c>
      <c r="FZ120">
        <v>15899</v>
      </c>
      <c r="GA120">
        <v>75551</v>
      </c>
      <c r="GB120">
        <v>1734</v>
      </c>
      <c r="GC120">
        <v>0</v>
      </c>
      <c r="GD120" t="s">
        <v>2873</v>
      </c>
      <c r="GE120">
        <v>5.5599999999999997E-2</v>
      </c>
      <c r="GF120" t="s">
        <v>2872</v>
      </c>
      <c r="GG120">
        <v>0</v>
      </c>
      <c r="GH120">
        <v>0</v>
      </c>
      <c r="GI120">
        <v>0</v>
      </c>
      <c r="GJ120">
        <v>0</v>
      </c>
      <c r="GK120" t="s">
        <v>3928</v>
      </c>
      <c r="GL120" t="s">
        <v>3928</v>
      </c>
      <c r="GM120" t="s">
        <v>2874</v>
      </c>
      <c r="GN120" t="s">
        <v>239</v>
      </c>
      <c r="GO120" t="s">
        <v>604</v>
      </c>
      <c r="GP120" t="s">
        <v>2864</v>
      </c>
      <c r="GQ120" t="s">
        <v>2864</v>
      </c>
      <c r="GR120" t="s">
        <v>1418</v>
      </c>
      <c r="GS120" t="s">
        <v>3929</v>
      </c>
      <c r="GT120" t="s">
        <v>3094</v>
      </c>
      <c r="GU120" t="s">
        <v>1419</v>
      </c>
      <c r="GV120" t="s">
        <v>2864</v>
      </c>
      <c r="GW120" t="s">
        <v>1420</v>
      </c>
      <c r="GX120" t="s">
        <v>893</v>
      </c>
      <c r="GY120" t="s">
        <v>1421</v>
      </c>
      <c r="GZ120" t="s">
        <v>3765</v>
      </c>
      <c r="HA120">
        <v>114.99</v>
      </c>
      <c r="HB120">
        <v>96.34</v>
      </c>
    </row>
    <row r="121" spans="1:210" x14ac:dyDescent="0.25">
      <c r="A121" t="e">
        <f>VLOOKUP(B121,'Free Standing without QAAF'!#REF!,1,FALSE)</f>
        <v>#REF!</v>
      </c>
      <c r="B121" t="s">
        <v>240</v>
      </c>
      <c r="C121" t="s">
        <v>1025</v>
      </c>
      <c r="D121" t="s">
        <v>14</v>
      </c>
      <c r="E121" t="s">
        <v>1026</v>
      </c>
      <c r="F121" t="s">
        <v>1027</v>
      </c>
      <c r="G121" t="s">
        <v>893</v>
      </c>
      <c r="H121" t="s">
        <v>1028</v>
      </c>
      <c r="I121" t="s">
        <v>1029</v>
      </c>
      <c r="J121">
        <v>128.34</v>
      </c>
      <c r="K121">
        <v>564.95000000000005</v>
      </c>
      <c r="L121" s="17">
        <v>10</v>
      </c>
      <c r="M121" s="17">
        <v>7.13</v>
      </c>
      <c r="N121" s="17">
        <v>145.47</v>
      </c>
      <c r="O121" s="17">
        <v>582.08000000000004</v>
      </c>
      <c r="Q121" s="84">
        <v>43191</v>
      </c>
      <c r="R121">
        <v>115</v>
      </c>
      <c r="S121" t="b">
        <v>1</v>
      </c>
      <c r="T121">
        <v>0.97140000000000004</v>
      </c>
      <c r="U121" t="s">
        <v>2861</v>
      </c>
      <c r="V121" s="85">
        <v>43207.602858772902</v>
      </c>
      <c r="W121" t="s">
        <v>3751</v>
      </c>
      <c r="X121">
        <v>0.85</v>
      </c>
      <c r="Y121">
        <v>0</v>
      </c>
      <c r="Z121">
        <v>1.2</v>
      </c>
      <c r="AA121">
        <v>1.1000000000000001</v>
      </c>
      <c r="AB121">
        <v>-0.13125000000000001</v>
      </c>
      <c r="AC121">
        <v>76.88</v>
      </c>
      <c r="AD121">
        <v>0.95</v>
      </c>
      <c r="AE121">
        <v>0</v>
      </c>
      <c r="AF121">
        <v>0.1</v>
      </c>
      <c r="AG121">
        <v>87.8</v>
      </c>
      <c r="AH121">
        <v>0.96</v>
      </c>
      <c r="AI121">
        <v>0</v>
      </c>
      <c r="AJ121">
        <v>0.08</v>
      </c>
      <c r="AK121">
        <v>140.83000000000001</v>
      </c>
      <c r="AL121">
        <v>368.24</v>
      </c>
      <c r="AM121" s="84">
        <v>42917</v>
      </c>
      <c r="AN121">
        <v>657520726</v>
      </c>
      <c r="AO121">
        <v>0.78390000000000004</v>
      </c>
      <c r="AP121" s="84">
        <v>43100</v>
      </c>
      <c r="AQ121" t="b">
        <v>0</v>
      </c>
      <c r="AR121">
        <v>162.51</v>
      </c>
      <c r="AS121">
        <v>0.5</v>
      </c>
      <c r="AT121">
        <v>0.75</v>
      </c>
      <c r="AU121">
        <v>3.8397000000000001</v>
      </c>
      <c r="AV121">
        <v>4.4138000000000002</v>
      </c>
      <c r="AW121">
        <v>0.5</v>
      </c>
      <c r="AX121">
        <v>0</v>
      </c>
      <c r="AY121">
        <v>0.6</v>
      </c>
      <c r="AZ121">
        <v>0.5</v>
      </c>
      <c r="BA121">
        <v>0.71740000000000004</v>
      </c>
      <c r="BB121">
        <v>0.95</v>
      </c>
      <c r="BC121">
        <v>0.5</v>
      </c>
      <c r="BD121">
        <v>0.1255</v>
      </c>
      <c r="BE121">
        <v>0.5</v>
      </c>
      <c r="BF121">
        <v>0.47939999999999999</v>
      </c>
      <c r="BG121">
        <v>1.089</v>
      </c>
      <c r="BH121">
        <v>8</v>
      </c>
      <c r="BI121" s="84">
        <v>42917</v>
      </c>
      <c r="BJ121">
        <v>1</v>
      </c>
      <c r="BK121" t="b">
        <v>0</v>
      </c>
      <c r="BL121" t="s">
        <v>2872</v>
      </c>
      <c r="BM121" t="s">
        <v>2872</v>
      </c>
      <c r="BN121" t="b">
        <v>1</v>
      </c>
      <c r="BO121" s="84">
        <v>43207</v>
      </c>
      <c r="BP121" t="b">
        <v>1</v>
      </c>
      <c r="BQ121" s="84">
        <v>43191</v>
      </c>
      <c r="BR121">
        <v>115</v>
      </c>
      <c r="BS121">
        <v>56</v>
      </c>
      <c r="BT121">
        <v>106217</v>
      </c>
      <c r="BU121" s="85">
        <v>43207.602858772902</v>
      </c>
      <c r="BV121" t="s">
        <v>3930</v>
      </c>
      <c r="BW121">
        <v>128.34</v>
      </c>
      <c r="BX121" t="s">
        <v>2861</v>
      </c>
      <c r="BY121">
        <v>0.94610000000000005</v>
      </c>
      <c r="BZ121">
        <v>28</v>
      </c>
      <c r="CA121">
        <v>1.0453699999999999</v>
      </c>
      <c r="CB121" t="s">
        <v>2864</v>
      </c>
      <c r="CC121" t="s">
        <v>3751</v>
      </c>
      <c r="CD121" t="b">
        <v>1</v>
      </c>
      <c r="CE121">
        <v>0</v>
      </c>
      <c r="CF121">
        <v>55</v>
      </c>
      <c r="CG121">
        <v>1</v>
      </c>
      <c r="CH121">
        <v>60</v>
      </c>
      <c r="CI121">
        <v>21960</v>
      </c>
      <c r="CJ121">
        <v>15242</v>
      </c>
      <c r="CK121">
        <v>8217</v>
      </c>
      <c r="CL121">
        <v>0.69410000000000005</v>
      </c>
      <c r="CM121" t="s">
        <v>2883</v>
      </c>
      <c r="CN121">
        <v>0</v>
      </c>
      <c r="CO121">
        <v>564.95000000000005</v>
      </c>
      <c r="CP121" t="s">
        <v>2866</v>
      </c>
      <c r="CQ121" t="s">
        <v>2880</v>
      </c>
      <c r="CR121">
        <v>58.89</v>
      </c>
      <c r="CS121">
        <v>69.45</v>
      </c>
      <c r="CT121">
        <v>4</v>
      </c>
      <c r="CU121">
        <v>0</v>
      </c>
      <c r="CV121">
        <v>984149</v>
      </c>
      <c r="CW121">
        <v>59.02</v>
      </c>
      <c r="CX121">
        <v>62.24</v>
      </c>
      <c r="CY121">
        <v>58.89</v>
      </c>
      <c r="CZ121">
        <v>69.099999999999994</v>
      </c>
      <c r="DA121">
        <v>0</v>
      </c>
      <c r="DB121">
        <v>0</v>
      </c>
      <c r="DC121">
        <v>58.89</v>
      </c>
      <c r="DD121">
        <v>87.28</v>
      </c>
      <c r="DE121">
        <v>621743</v>
      </c>
      <c r="DF121">
        <v>650253</v>
      </c>
      <c r="DG121">
        <v>18666</v>
      </c>
      <c r="DH121">
        <v>30.45</v>
      </c>
      <c r="DI121">
        <v>39</v>
      </c>
      <c r="DJ121">
        <v>69.45</v>
      </c>
      <c r="DK121">
        <v>0</v>
      </c>
      <c r="DL121">
        <v>0</v>
      </c>
      <c r="DM121">
        <v>69.45</v>
      </c>
      <c r="DN121">
        <v>94023</v>
      </c>
      <c r="DO121">
        <v>90047</v>
      </c>
      <c r="DP121">
        <v>2256145</v>
      </c>
      <c r="DQ121">
        <v>96573</v>
      </c>
      <c r="DR121">
        <v>90141</v>
      </c>
      <c r="DS121">
        <v>146021</v>
      </c>
      <c r="DT121">
        <v>815</v>
      </c>
      <c r="DU121">
        <v>29782</v>
      </c>
      <c r="DV121">
        <v>34027</v>
      </c>
      <c r="DW121">
        <v>0</v>
      </c>
      <c r="DX121">
        <v>0</v>
      </c>
      <c r="DY121">
        <v>40314</v>
      </c>
      <c r="DZ121">
        <v>171728</v>
      </c>
      <c r="EA121">
        <v>97005</v>
      </c>
      <c r="EB121">
        <v>172817</v>
      </c>
      <c r="EC121">
        <v>166679</v>
      </c>
      <c r="ED121">
        <v>67969</v>
      </c>
      <c r="EE121">
        <v>2400</v>
      </c>
      <c r="EF121">
        <v>68660</v>
      </c>
      <c r="EG121">
        <v>0</v>
      </c>
      <c r="EH121">
        <v>887144</v>
      </c>
      <c r="EI121" s="84">
        <v>42064</v>
      </c>
      <c r="EJ121" s="84">
        <v>42429</v>
      </c>
      <c r="EK121">
        <v>1162757</v>
      </c>
      <c r="EL121" t="b">
        <v>1</v>
      </c>
      <c r="EM121" t="b">
        <v>1</v>
      </c>
      <c r="EN121">
        <v>1</v>
      </c>
      <c r="EO121" t="s">
        <v>3796</v>
      </c>
      <c r="EP121" t="s">
        <v>3753</v>
      </c>
      <c r="EQ121" t="s">
        <v>3754</v>
      </c>
      <c r="ER121" t="s">
        <v>3755</v>
      </c>
      <c r="ES121">
        <v>0.94830000000000003</v>
      </c>
      <c r="ET121">
        <v>0.94340000000000002</v>
      </c>
      <c r="EU121">
        <v>0.91610000000000003</v>
      </c>
      <c r="EV121">
        <v>0.97640000000000005</v>
      </c>
      <c r="EW121">
        <v>0.95740000000000003</v>
      </c>
      <c r="EX121">
        <v>0</v>
      </c>
      <c r="EY121">
        <v>54701</v>
      </c>
      <c r="EZ121" t="s">
        <v>3930</v>
      </c>
      <c r="FA121">
        <v>0.94830000000000003</v>
      </c>
      <c r="FB121" t="b">
        <v>0</v>
      </c>
      <c r="FC121" t="b">
        <v>0</v>
      </c>
      <c r="FD121">
        <v>0</v>
      </c>
      <c r="FE121">
        <v>0</v>
      </c>
      <c r="FF121">
        <v>0.9667</v>
      </c>
      <c r="FG121">
        <v>0.69410000000000005</v>
      </c>
      <c r="FH121">
        <v>184070</v>
      </c>
      <c r="FI121">
        <v>2256145</v>
      </c>
      <c r="FJ121">
        <v>8217</v>
      </c>
      <c r="FK121">
        <v>15242</v>
      </c>
      <c r="FL121">
        <v>21960</v>
      </c>
      <c r="FM121" t="b">
        <v>0</v>
      </c>
      <c r="FN121">
        <v>0.53910000000000002</v>
      </c>
      <c r="FO121" s="84">
        <v>42064</v>
      </c>
      <c r="FP121" s="84">
        <v>42429</v>
      </c>
      <c r="FQ121" t="s">
        <v>1029</v>
      </c>
      <c r="FR121" t="b">
        <v>0</v>
      </c>
      <c r="FS121" t="b">
        <v>0</v>
      </c>
      <c r="FT121">
        <v>3.7845</v>
      </c>
      <c r="FU121" s="84">
        <v>42247</v>
      </c>
      <c r="FV121" t="s">
        <v>2872</v>
      </c>
      <c r="FW121">
        <v>0</v>
      </c>
      <c r="FX121">
        <v>4026</v>
      </c>
      <c r="FY121">
        <v>7119</v>
      </c>
      <c r="FZ121">
        <v>5867</v>
      </c>
      <c r="GA121">
        <v>37689</v>
      </c>
      <c r="GB121">
        <v>0</v>
      </c>
      <c r="GC121">
        <v>0</v>
      </c>
      <c r="GD121" t="s">
        <v>2905</v>
      </c>
      <c r="GE121">
        <v>3.3300000000000003E-2</v>
      </c>
      <c r="GF121" t="s">
        <v>2872</v>
      </c>
      <c r="GG121">
        <v>0</v>
      </c>
      <c r="GH121">
        <v>0</v>
      </c>
      <c r="GI121">
        <v>0</v>
      </c>
      <c r="GJ121">
        <v>0</v>
      </c>
      <c r="GK121" t="s">
        <v>3930</v>
      </c>
      <c r="GL121" t="s">
        <v>3930</v>
      </c>
      <c r="GM121" t="s">
        <v>2874</v>
      </c>
      <c r="GN121" t="s">
        <v>240</v>
      </c>
      <c r="GO121" t="s">
        <v>14</v>
      </c>
      <c r="GP121" t="s">
        <v>2864</v>
      </c>
      <c r="GQ121" t="s">
        <v>2864</v>
      </c>
      <c r="GR121" t="s">
        <v>1025</v>
      </c>
      <c r="GS121" t="s">
        <v>3931</v>
      </c>
      <c r="GT121" t="s">
        <v>2931</v>
      </c>
      <c r="GU121" t="s">
        <v>1026</v>
      </c>
      <c r="GV121" t="s">
        <v>2864</v>
      </c>
      <c r="GW121" t="s">
        <v>1027</v>
      </c>
      <c r="GX121" t="s">
        <v>893</v>
      </c>
      <c r="GY121" t="s">
        <v>1028</v>
      </c>
      <c r="GZ121" t="s">
        <v>3932</v>
      </c>
      <c r="HA121">
        <v>75.97</v>
      </c>
      <c r="HB121">
        <v>64.569999999999993</v>
      </c>
    </row>
    <row r="122" spans="1:210" x14ac:dyDescent="0.25">
      <c r="A122" t="e">
        <f>VLOOKUP(B122,'Free Standing without QAAF'!#REF!,1,FALSE)</f>
        <v>#REF!</v>
      </c>
      <c r="B122" t="s">
        <v>241</v>
      </c>
      <c r="C122" t="s">
        <v>1035</v>
      </c>
      <c r="D122" t="s">
        <v>15</v>
      </c>
      <c r="E122" t="s">
        <v>1036</v>
      </c>
      <c r="F122" t="s">
        <v>1015</v>
      </c>
      <c r="G122" t="s">
        <v>893</v>
      </c>
      <c r="H122" t="s">
        <v>1016</v>
      </c>
      <c r="I122" t="s">
        <v>900</v>
      </c>
      <c r="J122">
        <v>151.26</v>
      </c>
      <c r="K122">
        <v>566.49</v>
      </c>
      <c r="L122" s="17">
        <v>10</v>
      </c>
      <c r="M122" s="17">
        <v>7.13</v>
      </c>
      <c r="N122" s="17">
        <v>168.39</v>
      </c>
      <c r="O122" s="17">
        <v>583.62</v>
      </c>
      <c r="Q122" s="84">
        <v>43191</v>
      </c>
      <c r="R122">
        <v>115</v>
      </c>
      <c r="S122" t="b">
        <v>1</v>
      </c>
      <c r="T122">
        <v>0.97140000000000004</v>
      </c>
      <c r="U122" t="s">
        <v>2861</v>
      </c>
      <c r="V122" s="85">
        <v>43207.602858772902</v>
      </c>
      <c r="W122" t="s">
        <v>3751</v>
      </c>
      <c r="X122">
        <v>0.85</v>
      </c>
      <c r="Y122">
        <v>0</v>
      </c>
      <c r="Z122">
        <v>1.2</v>
      </c>
      <c r="AA122">
        <v>1.1000000000000001</v>
      </c>
      <c r="AB122">
        <v>-0.13125000000000001</v>
      </c>
      <c r="AC122">
        <v>76.88</v>
      </c>
      <c r="AD122">
        <v>0.95</v>
      </c>
      <c r="AE122">
        <v>0</v>
      </c>
      <c r="AF122">
        <v>0.1</v>
      </c>
      <c r="AG122">
        <v>87.8</v>
      </c>
      <c r="AH122">
        <v>0.96</v>
      </c>
      <c r="AI122">
        <v>0</v>
      </c>
      <c r="AJ122">
        <v>0.08</v>
      </c>
      <c r="AK122">
        <v>140.83000000000001</v>
      </c>
      <c r="AL122">
        <v>368.24</v>
      </c>
      <c r="AM122" s="84">
        <v>42917</v>
      </c>
      <c r="AN122">
        <v>657520726</v>
      </c>
      <c r="AO122">
        <v>0.78390000000000004</v>
      </c>
      <c r="AP122" s="84">
        <v>43100</v>
      </c>
      <c r="AQ122" t="b">
        <v>0</v>
      </c>
      <c r="AR122">
        <v>162.51</v>
      </c>
      <c r="AS122">
        <v>0.5</v>
      </c>
      <c r="AT122">
        <v>0.75</v>
      </c>
      <c r="AU122">
        <v>3.8397000000000001</v>
      </c>
      <c r="AV122">
        <v>4.4138000000000002</v>
      </c>
      <c r="AW122">
        <v>0.5</v>
      </c>
      <c r="AX122">
        <v>0</v>
      </c>
      <c r="AY122">
        <v>0.6</v>
      </c>
      <c r="AZ122">
        <v>0.5</v>
      </c>
      <c r="BA122">
        <v>0.71740000000000004</v>
      </c>
      <c r="BB122">
        <v>0.95</v>
      </c>
      <c r="BC122">
        <v>0.5</v>
      </c>
      <c r="BD122">
        <v>0.1255</v>
      </c>
      <c r="BE122">
        <v>0.5</v>
      </c>
      <c r="BF122">
        <v>0.47939999999999999</v>
      </c>
      <c r="BG122">
        <v>1.089</v>
      </c>
      <c r="BH122">
        <v>8</v>
      </c>
      <c r="BI122" s="84">
        <v>42917</v>
      </c>
      <c r="BJ122">
        <v>1</v>
      </c>
      <c r="BK122" t="b">
        <v>0</v>
      </c>
      <c r="BL122" t="s">
        <v>2872</v>
      </c>
      <c r="BM122" t="s">
        <v>2872</v>
      </c>
      <c r="BN122" t="b">
        <v>1</v>
      </c>
      <c r="BO122" s="84">
        <v>43207</v>
      </c>
      <c r="BP122" t="b">
        <v>1</v>
      </c>
      <c r="BQ122" s="84">
        <v>43191</v>
      </c>
      <c r="BR122">
        <v>115</v>
      </c>
      <c r="BS122">
        <v>60</v>
      </c>
      <c r="BT122">
        <v>106218</v>
      </c>
      <c r="BU122" s="85">
        <v>43207.602858772902</v>
      </c>
      <c r="BV122" t="s">
        <v>3933</v>
      </c>
      <c r="BW122">
        <v>151.26</v>
      </c>
      <c r="BX122" t="s">
        <v>2861</v>
      </c>
      <c r="BY122">
        <v>0.95520000000000005</v>
      </c>
      <c r="BZ122">
        <v>30</v>
      </c>
      <c r="CA122">
        <v>1.0310299999999999</v>
      </c>
      <c r="CB122" t="s">
        <v>2864</v>
      </c>
      <c r="CC122" t="s">
        <v>3751</v>
      </c>
      <c r="CD122" t="b">
        <v>1</v>
      </c>
      <c r="CE122">
        <v>0</v>
      </c>
      <c r="CF122">
        <v>59</v>
      </c>
      <c r="CG122">
        <v>1</v>
      </c>
      <c r="CH122">
        <v>72</v>
      </c>
      <c r="CI122">
        <v>26352</v>
      </c>
      <c r="CJ122">
        <v>18672</v>
      </c>
      <c r="CK122">
        <v>9712</v>
      </c>
      <c r="CL122">
        <v>0.70860000000000001</v>
      </c>
      <c r="CM122" t="s">
        <v>2883</v>
      </c>
      <c r="CN122">
        <v>0</v>
      </c>
      <c r="CO122">
        <v>566.49</v>
      </c>
      <c r="CP122" t="s">
        <v>2866</v>
      </c>
      <c r="CQ122" t="s">
        <v>2880</v>
      </c>
      <c r="CR122">
        <v>77.73</v>
      </c>
      <c r="CS122">
        <v>73.53</v>
      </c>
      <c r="CT122">
        <v>4</v>
      </c>
      <c r="CU122">
        <v>0</v>
      </c>
      <c r="CV122">
        <v>1658860</v>
      </c>
      <c r="CW122">
        <v>79.94</v>
      </c>
      <c r="CX122">
        <v>81.38</v>
      </c>
      <c r="CY122">
        <v>77.73</v>
      </c>
      <c r="CZ122">
        <v>69.760000000000005</v>
      </c>
      <c r="DA122">
        <v>0</v>
      </c>
      <c r="DB122">
        <v>0</v>
      </c>
      <c r="DC122">
        <v>77.73</v>
      </c>
      <c r="DD122">
        <v>88.12</v>
      </c>
      <c r="DE122">
        <v>896331</v>
      </c>
      <c r="DF122">
        <v>778648</v>
      </c>
      <c r="DG122">
        <v>22399</v>
      </c>
      <c r="DH122">
        <v>36.01</v>
      </c>
      <c r="DI122">
        <v>37.520000000000003</v>
      </c>
      <c r="DJ122">
        <v>73.53</v>
      </c>
      <c r="DK122">
        <v>0</v>
      </c>
      <c r="DL122">
        <v>0</v>
      </c>
      <c r="DM122">
        <v>73.53</v>
      </c>
      <c r="DN122">
        <v>170510</v>
      </c>
      <c r="DO122">
        <v>206103</v>
      </c>
      <c r="DP122">
        <v>3333839</v>
      </c>
      <c r="DQ122">
        <v>63912</v>
      </c>
      <c r="DR122">
        <v>153008</v>
      </c>
      <c r="DS122">
        <v>219942</v>
      </c>
      <c r="DT122">
        <v>1242</v>
      </c>
      <c r="DU122">
        <v>15326</v>
      </c>
      <c r="DV122">
        <v>46636</v>
      </c>
      <c r="DW122">
        <v>1423</v>
      </c>
      <c r="DX122">
        <v>0</v>
      </c>
      <c r="DY122">
        <v>18229</v>
      </c>
      <c r="DZ122">
        <v>246466</v>
      </c>
      <c r="EA122">
        <v>230404</v>
      </c>
      <c r="EB122">
        <v>202714</v>
      </c>
      <c r="EC122">
        <v>163781</v>
      </c>
      <c r="ED122">
        <v>81538</v>
      </c>
      <c r="EE122">
        <v>3788</v>
      </c>
      <c r="EF122">
        <v>80361</v>
      </c>
      <c r="EG122">
        <v>149785</v>
      </c>
      <c r="EH122">
        <v>1278671</v>
      </c>
      <c r="EI122" s="84">
        <v>42309</v>
      </c>
      <c r="EJ122" s="84">
        <v>42674</v>
      </c>
      <c r="EK122">
        <v>1507113</v>
      </c>
      <c r="EL122" t="b">
        <v>1</v>
      </c>
      <c r="EM122" t="b">
        <v>1</v>
      </c>
      <c r="EN122">
        <v>1</v>
      </c>
      <c r="EO122" t="s">
        <v>3754</v>
      </c>
      <c r="EP122" t="s">
        <v>3755</v>
      </c>
      <c r="EQ122" t="s">
        <v>3756</v>
      </c>
      <c r="ER122" t="s">
        <v>3763</v>
      </c>
      <c r="ES122">
        <v>0.98229999999999995</v>
      </c>
      <c r="ET122">
        <v>0.97470000000000001</v>
      </c>
      <c r="EU122">
        <v>1.0286999999999999</v>
      </c>
      <c r="EV122">
        <v>0.94220000000000004</v>
      </c>
      <c r="EW122">
        <v>0.98340000000000005</v>
      </c>
      <c r="EX122">
        <v>0</v>
      </c>
      <c r="EY122">
        <v>77858</v>
      </c>
      <c r="EZ122" t="s">
        <v>3933</v>
      </c>
      <c r="FA122">
        <v>0.98229999999999995</v>
      </c>
      <c r="FB122" t="b">
        <v>0</v>
      </c>
      <c r="FC122" t="b">
        <v>0</v>
      </c>
      <c r="FD122">
        <v>0</v>
      </c>
      <c r="FE122">
        <v>0</v>
      </c>
      <c r="FF122">
        <v>0.66</v>
      </c>
      <c r="FG122">
        <v>0.70860000000000001</v>
      </c>
      <c r="FH122">
        <v>376613</v>
      </c>
      <c r="FI122">
        <v>3333839</v>
      </c>
      <c r="FJ122">
        <v>9712</v>
      </c>
      <c r="FK122">
        <v>18672</v>
      </c>
      <c r="FL122">
        <v>26352</v>
      </c>
      <c r="FM122" t="b">
        <v>0</v>
      </c>
      <c r="FN122">
        <v>0.52010000000000001</v>
      </c>
      <c r="FO122" s="84">
        <v>42309</v>
      </c>
      <c r="FP122" s="84">
        <v>42674</v>
      </c>
      <c r="FQ122" t="s">
        <v>900</v>
      </c>
      <c r="FR122" t="b">
        <v>0</v>
      </c>
      <c r="FS122" t="b">
        <v>0</v>
      </c>
      <c r="FT122">
        <v>4.2449000000000003</v>
      </c>
      <c r="FU122" s="84">
        <v>42490</v>
      </c>
      <c r="FV122" t="s">
        <v>2872</v>
      </c>
      <c r="FW122">
        <v>0</v>
      </c>
      <c r="FX122">
        <v>4417</v>
      </c>
      <c r="FY122">
        <v>9114</v>
      </c>
      <c r="FZ122">
        <v>15561</v>
      </c>
      <c r="GA122">
        <v>43953</v>
      </c>
      <c r="GB122">
        <v>0</v>
      </c>
      <c r="GC122">
        <v>4813</v>
      </c>
      <c r="GD122" t="s">
        <v>2925</v>
      </c>
      <c r="GE122">
        <v>0.34</v>
      </c>
      <c r="GF122" t="s">
        <v>2872</v>
      </c>
      <c r="GG122">
        <v>0</v>
      </c>
      <c r="GH122">
        <v>0</v>
      </c>
      <c r="GI122">
        <v>0</v>
      </c>
      <c r="GJ122">
        <v>0</v>
      </c>
      <c r="GK122" t="s">
        <v>3933</v>
      </c>
      <c r="GL122" t="s">
        <v>3933</v>
      </c>
      <c r="GM122" t="s">
        <v>2874</v>
      </c>
      <c r="GN122" t="s">
        <v>241</v>
      </c>
      <c r="GO122" t="s">
        <v>15</v>
      </c>
      <c r="GP122" t="s">
        <v>2864</v>
      </c>
      <c r="GQ122" t="s">
        <v>2864</v>
      </c>
      <c r="GR122" t="s">
        <v>1035</v>
      </c>
      <c r="GS122" t="s">
        <v>2983</v>
      </c>
      <c r="GT122" t="s">
        <v>3051</v>
      </c>
      <c r="GU122" t="s">
        <v>1036</v>
      </c>
      <c r="GV122" t="s">
        <v>2864</v>
      </c>
      <c r="GW122" t="s">
        <v>1015</v>
      </c>
      <c r="GX122" t="s">
        <v>893</v>
      </c>
      <c r="GY122" t="s">
        <v>1016</v>
      </c>
      <c r="GZ122" t="s">
        <v>3777</v>
      </c>
      <c r="HA122">
        <v>81.72</v>
      </c>
      <c r="HB122">
        <v>88.84</v>
      </c>
    </row>
    <row r="123" spans="1:210" x14ac:dyDescent="0.25">
      <c r="A123" t="e">
        <f>VLOOKUP(B123,'Free Standing without QAAF'!#REF!,1,FALSE)</f>
        <v>#REF!</v>
      </c>
      <c r="B123" t="s">
        <v>242</v>
      </c>
      <c r="C123" t="s">
        <v>1500</v>
      </c>
      <c r="D123" t="s">
        <v>69</v>
      </c>
      <c r="E123" t="s">
        <v>897</v>
      </c>
      <c r="F123" t="s">
        <v>898</v>
      </c>
      <c r="G123" t="s">
        <v>893</v>
      </c>
      <c r="H123" t="s">
        <v>899</v>
      </c>
      <c r="I123" t="s">
        <v>900</v>
      </c>
      <c r="J123">
        <v>180.09</v>
      </c>
      <c r="K123">
        <v>558.04</v>
      </c>
      <c r="L123" s="17">
        <v>10</v>
      </c>
      <c r="M123" s="17">
        <v>1.36</v>
      </c>
      <c r="N123" s="17">
        <v>191.45</v>
      </c>
      <c r="O123" s="17">
        <v>569.4</v>
      </c>
      <c r="Q123" s="84">
        <v>43191</v>
      </c>
      <c r="R123">
        <v>115</v>
      </c>
      <c r="S123" t="b">
        <v>1</v>
      </c>
      <c r="T123">
        <v>0.97140000000000004</v>
      </c>
      <c r="U123" t="s">
        <v>2861</v>
      </c>
      <c r="V123" s="85">
        <v>43207.602858772902</v>
      </c>
      <c r="W123" t="s">
        <v>3751</v>
      </c>
      <c r="X123">
        <v>0.85</v>
      </c>
      <c r="Y123">
        <v>0</v>
      </c>
      <c r="Z123">
        <v>1.2</v>
      </c>
      <c r="AA123">
        <v>1.1000000000000001</v>
      </c>
      <c r="AB123">
        <v>-0.13125000000000001</v>
      </c>
      <c r="AC123">
        <v>76.88</v>
      </c>
      <c r="AD123">
        <v>0.95</v>
      </c>
      <c r="AE123">
        <v>0</v>
      </c>
      <c r="AF123">
        <v>0.1</v>
      </c>
      <c r="AG123">
        <v>87.8</v>
      </c>
      <c r="AH123">
        <v>0.96</v>
      </c>
      <c r="AI123">
        <v>0</v>
      </c>
      <c r="AJ123">
        <v>0.08</v>
      </c>
      <c r="AK123">
        <v>140.83000000000001</v>
      </c>
      <c r="AL123">
        <v>368.24</v>
      </c>
      <c r="AM123" s="84">
        <v>42917</v>
      </c>
      <c r="AN123">
        <v>657520726</v>
      </c>
      <c r="AO123">
        <v>0.78390000000000004</v>
      </c>
      <c r="AP123" s="84">
        <v>43100</v>
      </c>
      <c r="AQ123" t="b">
        <v>0</v>
      </c>
      <c r="AR123">
        <v>162.51</v>
      </c>
      <c r="AS123">
        <v>0.5</v>
      </c>
      <c r="AT123">
        <v>0.75</v>
      </c>
      <c r="AU123">
        <v>3.8397000000000001</v>
      </c>
      <c r="AV123">
        <v>4.4138000000000002</v>
      </c>
      <c r="AW123">
        <v>0.5</v>
      </c>
      <c r="AX123">
        <v>0</v>
      </c>
      <c r="AY123">
        <v>0.6</v>
      </c>
      <c r="AZ123">
        <v>0.5</v>
      </c>
      <c r="BA123">
        <v>0.71740000000000004</v>
      </c>
      <c r="BB123">
        <v>0.95</v>
      </c>
      <c r="BC123">
        <v>0.5</v>
      </c>
      <c r="BD123">
        <v>0.1255</v>
      </c>
      <c r="BE123">
        <v>0.5</v>
      </c>
      <c r="BF123">
        <v>0.47939999999999999</v>
      </c>
      <c r="BG123">
        <v>1.089</v>
      </c>
      <c r="BH123">
        <v>8</v>
      </c>
      <c r="BI123" s="84">
        <v>42917</v>
      </c>
      <c r="BJ123">
        <v>1</v>
      </c>
      <c r="BK123" t="b">
        <v>0</v>
      </c>
      <c r="BL123" t="s">
        <v>2872</v>
      </c>
      <c r="BM123" t="s">
        <v>2872</v>
      </c>
      <c r="BN123" t="b">
        <v>1</v>
      </c>
      <c r="BO123" s="84">
        <v>43207</v>
      </c>
      <c r="BP123" t="b">
        <v>1</v>
      </c>
      <c r="BQ123" s="84">
        <v>43191</v>
      </c>
      <c r="BR123">
        <v>115</v>
      </c>
      <c r="BS123">
        <v>290</v>
      </c>
      <c r="BT123">
        <v>106319</v>
      </c>
      <c r="BU123" s="85">
        <v>43207.602858772902</v>
      </c>
      <c r="BV123" t="s">
        <v>3934</v>
      </c>
      <c r="BW123">
        <v>180.09</v>
      </c>
      <c r="BX123" t="s">
        <v>2861</v>
      </c>
      <c r="BY123">
        <v>0.9052</v>
      </c>
      <c r="BZ123">
        <v>145</v>
      </c>
      <c r="CA123">
        <v>1.0406500000000001</v>
      </c>
      <c r="CB123" t="s">
        <v>2864</v>
      </c>
      <c r="CC123" t="s">
        <v>3751</v>
      </c>
      <c r="CD123" t="b">
        <v>1</v>
      </c>
      <c r="CE123">
        <v>0</v>
      </c>
      <c r="CF123">
        <v>289</v>
      </c>
      <c r="CG123">
        <v>1</v>
      </c>
      <c r="CH123">
        <v>165</v>
      </c>
      <c r="CI123">
        <v>60390</v>
      </c>
      <c r="CJ123">
        <v>52906</v>
      </c>
      <c r="CK123">
        <v>27594</v>
      </c>
      <c r="CL123">
        <v>0.87609999999999999</v>
      </c>
      <c r="CM123" t="s">
        <v>2883</v>
      </c>
      <c r="CN123">
        <v>0</v>
      </c>
      <c r="CO123">
        <v>558.04</v>
      </c>
      <c r="CP123" t="s">
        <v>2866</v>
      </c>
      <c r="CQ123" t="s">
        <v>2880</v>
      </c>
      <c r="CR123">
        <v>83.51</v>
      </c>
      <c r="CS123">
        <v>96.58</v>
      </c>
      <c r="CT123">
        <v>5</v>
      </c>
      <c r="CU123">
        <v>0</v>
      </c>
      <c r="CV123">
        <v>6275277</v>
      </c>
      <c r="CW123">
        <v>107.87</v>
      </c>
      <c r="CX123">
        <v>116.53</v>
      </c>
      <c r="CY123">
        <v>105.48</v>
      </c>
      <c r="CZ123">
        <v>66.11</v>
      </c>
      <c r="DA123">
        <v>0</v>
      </c>
      <c r="DB123">
        <v>0</v>
      </c>
      <c r="DC123">
        <v>105.48</v>
      </c>
      <c r="DD123">
        <v>83.51</v>
      </c>
      <c r="DE123">
        <v>7505457</v>
      </c>
      <c r="DF123">
        <v>2709088</v>
      </c>
      <c r="DG123">
        <v>52906</v>
      </c>
      <c r="DH123">
        <v>129.01</v>
      </c>
      <c r="DI123">
        <v>46.57</v>
      </c>
      <c r="DJ123">
        <v>175.58</v>
      </c>
      <c r="DK123">
        <v>0</v>
      </c>
      <c r="DL123">
        <v>0</v>
      </c>
      <c r="DM123">
        <v>175.58</v>
      </c>
      <c r="DN123">
        <v>82549</v>
      </c>
      <c r="DO123">
        <v>3623682</v>
      </c>
      <c r="DP123">
        <v>16489822</v>
      </c>
      <c r="DQ123">
        <v>44974</v>
      </c>
      <c r="DR123">
        <v>147904</v>
      </c>
      <c r="DS123">
        <v>197352</v>
      </c>
      <c r="DT123">
        <v>598517</v>
      </c>
      <c r="DU123">
        <v>1906944</v>
      </c>
      <c r="DV123">
        <v>0</v>
      </c>
      <c r="DW123">
        <v>0</v>
      </c>
      <c r="DX123">
        <v>903535</v>
      </c>
      <c r="DY123">
        <v>0</v>
      </c>
      <c r="DZ123">
        <v>587374</v>
      </c>
      <c r="EA123">
        <v>0</v>
      </c>
      <c r="EB123">
        <v>690298</v>
      </c>
      <c r="EC123">
        <v>438381</v>
      </c>
      <c r="ED123">
        <v>213153</v>
      </c>
      <c r="EE123">
        <v>61328</v>
      </c>
      <c r="EF123">
        <v>718554</v>
      </c>
      <c r="EG123">
        <v>0</v>
      </c>
      <c r="EH123">
        <v>6275277</v>
      </c>
      <c r="EI123" s="84">
        <v>42186</v>
      </c>
      <c r="EJ123" s="84">
        <v>42551</v>
      </c>
      <c r="EK123">
        <v>9289107</v>
      </c>
      <c r="EL123" t="b">
        <v>1</v>
      </c>
      <c r="EM123" t="b">
        <v>1</v>
      </c>
      <c r="EN123">
        <v>1</v>
      </c>
      <c r="EO123" t="s">
        <v>3753</v>
      </c>
      <c r="EP123" t="s">
        <v>3754</v>
      </c>
      <c r="EQ123" t="s">
        <v>3755</v>
      </c>
      <c r="ER123" t="s">
        <v>3756</v>
      </c>
      <c r="ES123">
        <v>0.92569999999999997</v>
      </c>
      <c r="ET123">
        <v>0.92679999999999996</v>
      </c>
      <c r="EU123">
        <v>0.92849999999999999</v>
      </c>
      <c r="EV123">
        <v>0.93879999999999997</v>
      </c>
      <c r="EW123">
        <v>0.90869999999999995</v>
      </c>
      <c r="EX123">
        <v>0</v>
      </c>
      <c r="EY123">
        <v>239701</v>
      </c>
      <c r="EZ123" t="s">
        <v>3934</v>
      </c>
      <c r="FA123">
        <v>0.92569999999999997</v>
      </c>
      <c r="FB123" t="b">
        <v>0</v>
      </c>
      <c r="FC123" t="b">
        <v>0</v>
      </c>
      <c r="FD123">
        <v>0</v>
      </c>
      <c r="FE123">
        <v>0</v>
      </c>
      <c r="FF123">
        <v>0.89359999999999995</v>
      </c>
      <c r="FG123">
        <v>0.87609999999999999</v>
      </c>
      <c r="FH123">
        <v>3706231</v>
      </c>
      <c r="FI123">
        <v>16489822</v>
      </c>
      <c r="FJ123">
        <v>27594</v>
      </c>
      <c r="FK123">
        <v>52906</v>
      </c>
      <c r="FL123">
        <v>60390</v>
      </c>
      <c r="FM123" t="b">
        <v>0</v>
      </c>
      <c r="FN123">
        <v>0.52159999999999995</v>
      </c>
      <c r="FO123" s="84">
        <v>42186</v>
      </c>
      <c r="FP123" s="84">
        <v>42551</v>
      </c>
      <c r="FQ123" t="s">
        <v>900</v>
      </c>
      <c r="FR123" t="b">
        <v>0</v>
      </c>
      <c r="FS123" t="b">
        <v>0</v>
      </c>
      <c r="FT123">
        <v>4.8943000000000003</v>
      </c>
      <c r="FU123" s="84">
        <v>42369</v>
      </c>
      <c r="FV123" t="s">
        <v>2872</v>
      </c>
      <c r="FW123">
        <v>0</v>
      </c>
      <c r="FX123">
        <v>7080</v>
      </c>
      <c r="FY123">
        <v>42257</v>
      </c>
      <c r="FZ123">
        <v>39436</v>
      </c>
      <c r="GA123">
        <v>150928</v>
      </c>
      <c r="GB123">
        <v>0</v>
      </c>
      <c r="GC123">
        <v>0</v>
      </c>
      <c r="GD123" t="s">
        <v>2905</v>
      </c>
      <c r="GE123">
        <v>0.10639999999999999</v>
      </c>
      <c r="GF123" t="s">
        <v>2872</v>
      </c>
      <c r="GG123">
        <v>0</v>
      </c>
      <c r="GH123">
        <v>0</v>
      </c>
      <c r="GI123">
        <v>0</v>
      </c>
      <c r="GJ123">
        <v>0</v>
      </c>
      <c r="GK123" t="s">
        <v>3934</v>
      </c>
      <c r="GL123" t="s">
        <v>3934</v>
      </c>
      <c r="GM123" t="s">
        <v>2874</v>
      </c>
      <c r="GN123" t="s">
        <v>242</v>
      </c>
      <c r="GO123" t="s">
        <v>69</v>
      </c>
      <c r="GP123" t="s">
        <v>2864</v>
      </c>
      <c r="GQ123" t="s">
        <v>2864</v>
      </c>
      <c r="GR123" t="s">
        <v>1500</v>
      </c>
      <c r="GS123" t="s">
        <v>3935</v>
      </c>
      <c r="GT123" t="s">
        <v>3936</v>
      </c>
      <c r="GU123" t="s">
        <v>897</v>
      </c>
      <c r="GV123" t="s">
        <v>2864</v>
      </c>
      <c r="GW123" t="s">
        <v>898</v>
      </c>
      <c r="GX123" t="s">
        <v>893</v>
      </c>
      <c r="GY123" t="s">
        <v>899</v>
      </c>
      <c r="GZ123" t="s">
        <v>3757</v>
      </c>
      <c r="HA123">
        <v>193.07</v>
      </c>
      <c r="HB123">
        <v>118.61</v>
      </c>
    </row>
    <row r="124" spans="1:210" x14ac:dyDescent="0.25">
      <c r="A124" t="e">
        <f>VLOOKUP(B124,'Free Standing without QAAF'!#REF!,1,FALSE)</f>
        <v>#REF!</v>
      </c>
      <c r="B124" t="s">
        <v>243</v>
      </c>
      <c r="C124" t="s">
        <v>1037</v>
      </c>
      <c r="D124" t="s">
        <v>16</v>
      </c>
      <c r="E124" t="s">
        <v>1038</v>
      </c>
      <c r="F124" t="s">
        <v>900</v>
      </c>
      <c r="G124" t="s">
        <v>893</v>
      </c>
      <c r="H124" t="s">
        <v>1039</v>
      </c>
      <c r="I124" t="s">
        <v>952</v>
      </c>
      <c r="J124">
        <v>199.05</v>
      </c>
      <c r="K124">
        <v>578.12</v>
      </c>
      <c r="L124" s="17">
        <v>10</v>
      </c>
      <c r="M124" s="17">
        <v>1.36</v>
      </c>
      <c r="N124" s="17">
        <v>210.41</v>
      </c>
      <c r="O124" s="17">
        <v>589.48</v>
      </c>
      <c r="Q124" s="84">
        <v>43191</v>
      </c>
      <c r="R124">
        <v>115</v>
      </c>
      <c r="S124" t="b">
        <v>1</v>
      </c>
      <c r="T124">
        <v>0.97140000000000004</v>
      </c>
      <c r="U124" t="s">
        <v>2861</v>
      </c>
      <c r="V124" s="85">
        <v>43207.602858772902</v>
      </c>
      <c r="W124" t="s">
        <v>3751</v>
      </c>
      <c r="X124">
        <v>0.85</v>
      </c>
      <c r="Y124">
        <v>0</v>
      </c>
      <c r="Z124">
        <v>1.2</v>
      </c>
      <c r="AA124">
        <v>1.1000000000000001</v>
      </c>
      <c r="AB124">
        <v>-0.13125000000000001</v>
      </c>
      <c r="AC124">
        <v>76.88</v>
      </c>
      <c r="AD124">
        <v>0.95</v>
      </c>
      <c r="AE124">
        <v>0</v>
      </c>
      <c r="AF124">
        <v>0.1</v>
      </c>
      <c r="AG124">
        <v>87.8</v>
      </c>
      <c r="AH124">
        <v>0.96</v>
      </c>
      <c r="AI124">
        <v>0</v>
      </c>
      <c r="AJ124">
        <v>0.08</v>
      </c>
      <c r="AK124">
        <v>140.83000000000001</v>
      </c>
      <c r="AL124">
        <v>368.24</v>
      </c>
      <c r="AM124" s="84">
        <v>42917</v>
      </c>
      <c r="AN124">
        <v>657520726</v>
      </c>
      <c r="AO124">
        <v>0.78390000000000004</v>
      </c>
      <c r="AP124" s="84">
        <v>43100</v>
      </c>
      <c r="AQ124" t="b">
        <v>0</v>
      </c>
      <c r="AR124">
        <v>162.51</v>
      </c>
      <c r="AS124">
        <v>0.5</v>
      </c>
      <c r="AT124">
        <v>0.75</v>
      </c>
      <c r="AU124">
        <v>3.8397000000000001</v>
      </c>
      <c r="AV124">
        <v>4.4138000000000002</v>
      </c>
      <c r="AW124">
        <v>0.5</v>
      </c>
      <c r="AX124">
        <v>0</v>
      </c>
      <c r="AY124">
        <v>0.6</v>
      </c>
      <c r="AZ124">
        <v>0.5</v>
      </c>
      <c r="BA124">
        <v>0.71740000000000004</v>
      </c>
      <c r="BB124">
        <v>0.95</v>
      </c>
      <c r="BC124">
        <v>0.5</v>
      </c>
      <c r="BD124">
        <v>0.1255</v>
      </c>
      <c r="BE124">
        <v>0.5</v>
      </c>
      <c r="BF124">
        <v>0.47939999999999999</v>
      </c>
      <c r="BG124">
        <v>1.089</v>
      </c>
      <c r="BH124">
        <v>8</v>
      </c>
      <c r="BI124" s="84">
        <v>42917</v>
      </c>
      <c r="BJ124">
        <v>1</v>
      </c>
      <c r="BK124" t="b">
        <v>0</v>
      </c>
      <c r="BL124" t="s">
        <v>2872</v>
      </c>
      <c r="BM124" t="s">
        <v>2872</v>
      </c>
      <c r="BN124" t="b">
        <v>1</v>
      </c>
      <c r="BO124" s="84">
        <v>43207</v>
      </c>
      <c r="BP124" t="b">
        <v>1</v>
      </c>
      <c r="BQ124" s="84">
        <v>43191</v>
      </c>
      <c r="BR124">
        <v>115</v>
      </c>
      <c r="BS124">
        <v>62</v>
      </c>
      <c r="BT124">
        <v>106219</v>
      </c>
      <c r="BU124" s="85">
        <v>43207.602858772902</v>
      </c>
      <c r="BV124" t="s">
        <v>3937</v>
      </c>
      <c r="BW124">
        <v>199.05</v>
      </c>
      <c r="BX124" t="s">
        <v>2861</v>
      </c>
      <c r="BY124">
        <v>1.024</v>
      </c>
      <c r="BZ124">
        <v>31</v>
      </c>
      <c r="CA124">
        <v>1.0419</v>
      </c>
      <c r="CB124" t="s">
        <v>2864</v>
      </c>
      <c r="CC124" t="s">
        <v>3751</v>
      </c>
      <c r="CD124" t="b">
        <v>1</v>
      </c>
      <c r="CE124">
        <v>0</v>
      </c>
      <c r="CF124">
        <v>61</v>
      </c>
      <c r="CG124">
        <v>1</v>
      </c>
      <c r="CH124">
        <v>59</v>
      </c>
      <c r="CI124">
        <v>21594</v>
      </c>
      <c r="CJ124">
        <v>20525</v>
      </c>
      <c r="CK124">
        <v>5349</v>
      </c>
      <c r="CL124">
        <v>0.95050000000000001</v>
      </c>
      <c r="CM124" t="s">
        <v>2883</v>
      </c>
      <c r="CN124">
        <v>0</v>
      </c>
      <c r="CO124">
        <v>578.12</v>
      </c>
      <c r="CP124" t="s">
        <v>2866</v>
      </c>
      <c r="CQ124" t="s">
        <v>2867</v>
      </c>
      <c r="CR124">
        <v>102.47</v>
      </c>
      <c r="CS124">
        <v>96.58</v>
      </c>
      <c r="CT124">
        <v>6</v>
      </c>
      <c r="CU124">
        <v>0</v>
      </c>
      <c r="CV124">
        <v>2756822</v>
      </c>
      <c r="CW124">
        <v>122.31</v>
      </c>
      <c r="CX124">
        <v>121.67</v>
      </c>
      <c r="CY124">
        <v>124.59</v>
      </c>
      <c r="CZ124">
        <v>81.45</v>
      </c>
      <c r="DA124">
        <v>0</v>
      </c>
      <c r="DB124">
        <v>0</v>
      </c>
      <c r="DC124">
        <v>124.59</v>
      </c>
      <c r="DD124">
        <v>102.88</v>
      </c>
      <c r="DE124">
        <v>999448</v>
      </c>
      <c r="DF124">
        <v>1287125</v>
      </c>
      <c r="DG124">
        <v>20525</v>
      </c>
      <c r="DH124">
        <v>44.34</v>
      </c>
      <c r="DI124">
        <v>57.11</v>
      </c>
      <c r="DJ124">
        <v>101.45</v>
      </c>
      <c r="DK124">
        <v>0</v>
      </c>
      <c r="DL124">
        <v>0</v>
      </c>
      <c r="DM124">
        <v>101.45</v>
      </c>
      <c r="DN124">
        <v>204352</v>
      </c>
      <c r="DO124">
        <v>107998</v>
      </c>
      <c r="DP124">
        <v>5043395</v>
      </c>
      <c r="DQ124">
        <v>93566</v>
      </c>
      <c r="DR124">
        <v>161387</v>
      </c>
      <c r="DS124">
        <v>141785</v>
      </c>
      <c r="DT124">
        <v>902</v>
      </c>
      <c r="DU124">
        <v>190769</v>
      </c>
      <c r="DV124">
        <v>0</v>
      </c>
      <c r="DW124">
        <v>0</v>
      </c>
      <c r="DX124">
        <v>33010</v>
      </c>
      <c r="DY124">
        <v>65679</v>
      </c>
      <c r="DZ124">
        <v>570980</v>
      </c>
      <c r="EA124">
        <v>88416</v>
      </c>
      <c r="EB124">
        <v>216615</v>
      </c>
      <c r="EC124">
        <v>220045</v>
      </c>
      <c r="ED124">
        <v>162514</v>
      </c>
      <c r="EE124">
        <v>5905</v>
      </c>
      <c r="EF124">
        <v>111066</v>
      </c>
      <c r="EG124">
        <v>21988</v>
      </c>
      <c r="EH124">
        <v>2646418</v>
      </c>
      <c r="EI124" s="84">
        <v>42125</v>
      </c>
      <c r="EJ124" s="84">
        <v>42490</v>
      </c>
      <c r="EK124">
        <v>2082268</v>
      </c>
      <c r="EL124" t="b">
        <v>1</v>
      </c>
      <c r="EM124" t="b">
        <v>1</v>
      </c>
      <c r="EN124">
        <v>1.089</v>
      </c>
      <c r="EO124" t="s">
        <v>3796</v>
      </c>
      <c r="EP124" t="s">
        <v>3753</v>
      </c>
      <c r="EQ124" t="s">
        <v>3754</v>
      </c>
      <c r="ER124" t="s">
        <v>3755</v>
      </c>
      <c r="ES124">
        <v>1.0053000000000001</v>
      </c>
      <c r="ET124">
        <v>0.99139999999999995</v>
      </c>
      <c r="EU124">
        <v>0.98780000000000001</v>
      </c>
      <c r="EV124">
        <v>1.0017</v>
      </c>
      <c r="EW124">
        <v>1.0402</v>
      </c>
      <c r="EX124">
        <v>0</v>
      </c>
      <c r="EY124">
        <v>129158</v>
      </c>
      <c r="EZ124" t="s">
        <v>3937</v>
      </c>
      <c r="FA124">
        <v>1.0053000000000001</v>
      </c>
      <c r="FB124" t="b">
        <v>0</v>
      </c>
      <c r="FC124" t="b">
        <v>0</v>
      </c>
      <c r="FD124">
        <v>0</v>
      </c>
      <c r="FE124">
        <v>0</v>
      </c>
      <c r="FF124">
        <v>0.84619999999999995</v>
      </c>
      <c r="FG124">
        <v>0.95050000000000001</v>
      </c>
      <c r="FH124">
        <v>312350</v>
      </c>
      <c r="FI124">
        <v>5043395</v>
      </c>
      <c r="FJ124">
        <v>5349</v>
      </c>
      <c r="FK124">
        <v>20525</v>
      </c>
      <c r="FL124">
        <v>21594</v>
      </c>
      <c r="FM124" t="b">
        <v>0</v>
      </c>
      <c r="FN124">
        <v>0.2606</v>
      </c>
      <c r="FO124" s="84">
        <v>42125</v>
      </c>
      <c r="FP124" s="84">
        <v>42490</v>
      </c>
      <c r="FQ124" t="s">
        <v>952</v>
      </c>
      <c r="FR124" t="b">
        <v>0</v>
      </c>
      <c r="FS124" t="b">
        <v>0</v>
      </c>
      <c r="FT124">
        <v>6.2595000000000001</v>
      </c>
      <c r="FU124" s="84">
        <v>42308</v>
      </c>
      <c r="FV124" t="s">
        <v>2872</v>
      </c>
      <c r="FW124">
        <v>0</v>
      </c>
      <c r="FX124">
        <v>9036</v>
      </c>
      <c r="FY124">
        <v>15804</v>
      </c>
      <c r="FZ124">
        <v>20462</v>
      </c>
      <c r="GA124">
        <v>83856</v>
      </c>
      <c r="GB124">
        <v>0</v>
      </c>
      <c r="GC124">
        <v>0</v>
      </c>
      <c r="GD124" t="s">
        <v>2881</v>
      </c>
      <c r="GE124">
        <v>0.15379999999999999</v>
      </c>
      <c r="GF124" t="s">
        <v>2872</v>
      </c>
      <c r="GG124">
        <v>0</v>
      </c>
      <c r="GH124">
        <v>0</v>
      </c>
      <c r="GI124">
        <v>0</v>
      </c>
      <c r="GJ124">
        <v>0</v>
      </c>
      <c r="GK124" t="s">
        <v>3937</v>
      </c>
      <c r="GL124" t="s">
        <v>3937</v>
      </c>
      <c r="GM124" t="s">
        <v>2874</v>
      </c>
      <c r="GN124" t="s">
        <v>243</v>
      </c>
      <c r="GO124" t="s">
        <v>16</v>
      </c>
      <c r="GP124" t="s">
        <v>2864</v>
      </c>
      <c r="GQ124" t="s">
        <v>2864</v>
      </c>
      <c r="GR124" t="s">
        <v>1037</v>
      </c>
      <c r="GS124" t="s">
        <v>2986</v>
      </c>
      <c r="GT124" t="s">
        <v>2931</v>
      </c>
      <c r="GU124" t="s">
        <v>1038</v>
      </c>
      <c r="GV124" t="s">
        <v>2864</v>
      </c>
      <c r="GW124" t="s">
        <v>900</v>
      </c>
      <c r="GX124" t="s">
        <v>893</v>
      </c>
      <c r="GY124" t="s">
        <v>1039</v>
      </c>
      <c r="GZ124" t="s">
        <v>3938</v>
      </c>
      <c r="HA124">
        <v>111.4</v>
      </c>
      <c r="HB124">
        <v>134.32</v>
      </c>
    </row>
    <row r="125" spans="1:210" x14ac:dyDescent="0.25">
      <c r="A125" t="e">
        <f>VLOOKUP(B125,'Free Standing without QAAF'!#REF!,1,FALSE)</f>
        <v>#REF!</v>
      </c>
      <c r="B125" t="s">
        <v>244</v>
      </c>
      <c r="C125" t="s">
        <v>1852</v>
      </c>
      <c r="D125" t="s">
        <v>768</v>
      </c>
      <c r="E125" t="s">
        <v>1853</v>
      </c>
      <c r="F125" t="s">
        <v>1068</v>
      </c>
      <c r="G125" t="s">
        <v>893</v>
      </c>
      <c r="H125" t="s">
        <v>1069</v>
      </c>
      <c r="I125" t="s">
        <v>1070</v>
      </c>
      <c r="J125">
        <v>202.33</v>
      </c>
      <c r="K125">
        <v>584.12</v>
      </c>
      <c r="L125" s="17">
        <v>10</v>
      </c>
      <c r="M125" s="17">
        <v>1.36</v>
      </c>
      <c r="N125" s="17">
        <v>213.69</v>
      </c>
      <c r="O125" s="17">
        <v>595.48</v>
      </c>
      <c r="Q125" s="84">
        <v>43191</v>
      </c>
      <c r="R125">
        <v>115</v>
      </c>
      <c r="S125" t="b">
        <v>1</v>
      </c>
      <c r="T125">
        <v>0.97140000000000004</v>
      </c>
      <c r="U125" t="s">
        <v>2861</v>
      </c>
      <c r="V125" s="85">
        <v>43207.602858772902</v>
      </c>
      <c r="W125" t="s">
        <v>3751</v>
      </c>
      <c r="X125">
        <v>0.85</v>
      </c>
      <c r="Y125">
        <v>0</v>
      </c>
      <c r="Z125">
        <v>1.2</v>
      </c>
      <c r="AA125">
        <v>1.1000000000000001</v>
      </c>
      <c r="AB125">
        <v>-0.13125000000000001</v>
      </c>
      <c r="AC125">
        <v>76.88</v>
      </c>
      <c r="AD125">
        <v>0.95</v>
      </c>
      <c r="AE125">
        <v>0</v>
      </c>
      <c r="AF125">
        <v>0.1</v>
      </c>
      <c r="AG125">
        <v>87.8</v>
      </c>
      <c r="AH125">
        <v>0.96</v>
      </c>
      <c r="AI125">
        <v>0</v>
      </c>
      <c r="AJ125">
        <v>0.08</v>
      </c>
      <c r="AK125">
        <v>140.83000000000001</v>
      </c>
      <c r="AL125">
        <v>368.24</v>
      </c>
      <c r="AM125" s="84">
        <v>42917</v>
      </c>
      <c r="AN125">
        <v>657520726</v>
      </c>
      <c r="AO125">
        <v>0.78390000000000004</v>
      </c>
      <c r="AP125" s="84">
        <v>43100</v>
      </c>
      <c r="AQ125" t="b">
        <v>0</v>
      </c>
      <c r="AR125">
        <v>162.51</v>
      </c>
      <c r="AS125">
        <v>0.5</v>
      </c>
      <c r="AT125">
        <v>0.75</v>
      </c>
      <c r="AU125">
        <v>3.8397000000000001</v>
      </c>
      <c r="AV125">
        <v>4.4138000000000002</v>
      </c>
      <c r="AW125">
        <v>0.5</v>
      </c>
      <c r="AX125">
        <v>0</v>
      </c>
      <c r="AY125">
        <v>0.6</v>
      </c>
      <c r="AZ125">
        <v>0.5</v>
      </c>
      <c r="BA125">
        <v>0.71740000000000004</v>
      </c>
      <c r="BB125">
        <v>0.95</v>
      </c>
      <c r="BC125">
        <v>0.5</v>
      </c>
      <c r="BD125">
        <v>0.1255</v>
      </c>
      <c r="BE125">
        <v>0.5</v>
      </c>
      <c r="BF125">
        <v>0.47939999999999999</v>
      </c>
      <c r="BG125">
        <v>1.089</v>
      </c>
      <c r="BH125">
        <v>8</v>
      </c>
      <c r="BI125" s="84">
        <v>42917</v>
      </c>
      <c r="BJ125">
        <v>1</v>
      </c>
      <c r="BK125" t="b">
        <v>0</v>
      </c>
      <c r="BL125" t="s">
        <v>2872</v>
      </c>
      <c r="BM125" t="s">
        <v>2872</v>
      </c>
      <c r="BN125" t="b">
        <v>1</v>
      </c>
      <c r="BO125" s="84">
        <v>43207</v>
      </c>
      <c r="BP125" t="b">
        <v>1</v>
      </c>
      <c r="BQ125" s="84">
        <v>43191</v>
      </c>
      <c r="BR125">
        <v>115</v>
      </c>
      <c r="BS125">
        <v>74</v>
      </c>
      <c r="BT125">
        <v>106225</v>
      </c>
      <c r="BU125" s="85">
        <v>43207.602858772902</v>
      </c>
      <c r="BV125" t="s">
        <v>3939</v>
      </c>
      <c r="BW125">
        <v>202.33</v>
      </c>
      <c r="BX125" t="s">
        <v>2861</v>
      </c>
      <c r="BY125">
        <v>1.0595000000000001</v>
      </c>
      <c r="BZ125">
        <v>37</v>
      </c>
      <c r="CA125">
        <v>1.02674</v>
      </c>
      <c r="CB125" t="s">
        <v>2864</v>
      </c>
      <c r="CC125" t="s">
        <v>3751</v>
      </c>
      <c r="CD125" t="b">
        <v>1</v>
      </c>
      <c r="CE125">
        <v>0</v>
      </c>
      <c r="CF125">
        <v>73</v>
      </c>
      <c r="CG125">
        <v>1</v>
      </c>
      <c r="CH125">
        <v>135</v>
      </c>
      <c r="CI125">
        <v>49410</v>
      </c>
      <c r="CJ125">
        <v>41087</v>
      </c>
      <c r="CK125">
        <v>19110</v>
      </c>
      <c r="CL125">
        <v>0.83160000000000001</v>
      </c>
      <c r="CM125" t="s">
        <v>2883</v>
      </c>
      <c r="CN125">
        <v>0</v>
      </c>
      <c r="CO125">
        <v>584.12</v>
      </c>
      <c r="CP125" t="s">
        <v>2866</v>
      </c>
      <c r="CQ125" t="s">
        <v>2867</v>
      </c>
      <c r="CR125">
        <v>105.75</v>
      </c>
      <c r="CS125">
        <v>96.58</v>
      </c>
      <c r="CT125">
        <v>5</v>
      </c>
      <c r="CU125">
        <v>0</v>
      </c>
      <c r="CV125">
        <v>6030718</v>
      </c>
      <c r="CW125">
        <v>131.44</v>
      </c>
      <c r="CX125">
        <v>118.07</v>
      </c>
      <c r="CY125">
        <v>125.1</v>
      </c>
      <c r="CZ125">
        <v>84.27</v>
      </c>
      <c r="DA125">
        <v>0</v>
      </c>
      <c r="DB125">
        <v>0</v>
      </c>
      <c r="DC125">
        <v>125.1</v>
      </c>
      <c r="DD125">
        <v>106.44</v>
      </c>
      <c r="DE125">
        <v>2773768</v>
      </c>
      <c r="DF125">
        <v>2704745</v>
      </c>
      <c r="DG125">
        <v>41999</v>
      </c>
      <c r="DH125">
        <v>59.14</v>
      </c>
      <c r="DI125">
        <v>58.95</v>
      </c>
      <c r="DJ125">
        <v>118.09</v>
      </c>
      <c r="DK125">
        <v>0</v>
      </c>
      <c r="DL125">
        <v>0</v>
      </c>
      <c r="DM125">
        <v>118.09</v>
      </c>
      <c r="DN125">
        <v>813864</v>
      </c>
      <c r="DO125">
        <v>387473</v>
      </c>
      <c r="DP125">
        <v>11509231</v>
      </c>
      <c r="DQ125">
        <v>170258</v>
      </c>
      <c r="DR125">
        <v>408979</v>
      </c>
      <c r="DS125">
        <v>477403</v>
      </c>
      <c r="DT125">
        <v>510</v>
      </c>
      <c r="DU125">
        <v>329176</v>
      </c>
      <c r="DV125">
        <v>0</v>
      </c>
      <c r="DW125">
        <v>0</v>
      </c>
      <c r="DX125">
        <v>160622</v>
      </c>
      <c r="DY125">
        <v>25483</v>
      </c>
      <c r="DZ125">
        <v>641166</v>
      </c>
      <c r="EA125">
        <v>1103403</v>
      </c>
      <c r="EB125">
        <v>527896</v>
      </c>
      <c r="EC125">
        <v>383298</v>
      </c>
      <c r="ED125">
        <v>326190</v>
      </c>
      <c r="EE125">
        <v>14020</v>
      </c>
      <c r="EF125">
        <v>812175</v>
      </c>
      <c r="EG125">
        <v>2035</v>
      </c>
      <c r="EH125">
        <v>4925280</v>
      </c>
      <c r="EI125" s="84">
        <v>42370</v>
      </c>
      <c r="EJ125" s="84">
        <v>42735</v>
      </c>
      <c r="EK125">
        <v>4905954</v>
      </c>
      <c r="EL125" t="b">
        <v>1</v>
      </c>
      <c r="EM125" t="b">
        <v>1</v>
      </c>
      <c r="EN125">
        <v>1.089</v>
      </c>
      <c r="EO125" t="s">
        <v>3755</v>
      </c>
      <c r="EP125" t="s">
        <v>3756</v>
      </c>
      <c r="EQ125" t="s">
        <v>3763</v>
      </c>
      <c r="ER125" t="s">
        <v>3764</v>
      </c>
      <c r="ES125">
        <v>1.1132</v>
      </c>
      <c r="ET125">
        <v>1.1108</v>
      </c>
      <c r="EU125">
        <v>1.1156999999999999</v>
      </c>
      <c r="EV125">
        <v>1.1432</v>
      </c>
      <c r="EW125">
        <v>1.0829</v>
      </c>
      <c r="EX125">
        <v>0</v>
      </c>
      <c r="EY125">
        <v>231369</v>
      </c>
      <c r="EZ125" t="s">
        <v>3939</v>
      </c>
      <c r="FA125">
        <v>1.1132</v>
      </c>
      <c r="FB125" t="b">
        <v>0</v>
      </c>
      <c r="FC125" t="b">
        <v>0</v>
      </c>
      <c r="FD125">
        <v>0</v>
      </c>
      <c r="FE125">
        <v>0</v>
      </c>
      <c r="FF125">
        <v>0.80289999999999995</v>
      </c>
      <c r="FG125">
        <v>0.83160000000000001</v>
      </c>
      <c r="FH125">
        <v>1201337</v>
      </c>
      <c r="FI125">
        <v>11509231</v>
      </c>
      <c r="FJ125">
        <v>19110</v>
      </c>
      <c r="FK125">
        <v>41087</v>
      </c>
      <c r="FL125">
        <v>49410</v>
      </c>
      <c r="FM125" t="b">
        <v>0</v>
      </c>
      <c r="FN125">
        <v>0.46510000000000001</v>
      </c>
      <c r="FO125" s="84">
        <v>42370</v>
      </c>
      <c r="FP125" s="84">
        <v>42735</v>
      </c>
      <c r="FQ125" t="s">
        <v>1070</v>
      </c>
      <c r="FR125" t="b">
        <v>0</v>
      </c>
      <c r="FS125" t="b">
        <v>0</v>
      </c>
      <c r="FT125">
        <v>5.0586000000000002</v>
      </c>
      <c r="FU125" s="84">
        <v>42551</v>
      </c>
      <c r="FV125" t="s">
        <v>2872</v>
      </c>
      <c r="FW125">
        <v>0</v>
      </c>
      <c r="FX125">
        <v>4160</v>
      </c>
      <c r="FY125">
        <v>29408</v>
      </c>
      <c r="FZ125">
        <v>45466</v>
      </c>
      <c r="GA125">
        <v>152294</v>
      </c>
      <c r="GB125">
        <v>0</v>
      </c>
      <c r="GC125">
        <v>41</v>
      </c>
      <c r="GD125" t="s">
        <v>2881</v>
      </c>
      <c r="GE125">
        <v>0.1971</v>
      </c>
      <c r="GF125" t="s">
        <v>2872</v>
      </c>
      <c r="GG125">
        <v>0</v>
      </c>
      <c r="GH125">
        <v>0</v>
      </c>
      <c r="GI125">
        <v>0</v>
      </c>
      <c r="GJ125">
        <v>0</v>
      </c>
      <c r="GK125" t="s">
        <v>3939</v>
      </c>
      <c r="GL125" t="s">
        <v>3939</v>
      </c>
      <c r="GM125" t="s">
        <v>2874</v>
      </c>
      <c r="GN125" t="s">
        <v>244</v>
      </c>
      <c r="GO125" t="s">
        <v>768</v>
      </c>
      <c r="GP125" t="s">
        <v>2864</v>
      </c>
      <c r="GQ125" t="s">
        <v>2864</v>
      </c>
      <c r="GR125" t="s">
        <v>1852</v>
      </c>
      <c r="GS125" t="s">
        <v>3383</v>
      </c>
      <c r="GT125" t="s">
        <v>2887</v>
      </c>
      <c r="GU125" t="s">
        <v>1853</v>
      </c>
      <c r="GV125" t="s">
        <v>2864</v>
      </c>
      <c r="GW125" t="s">
        <v>1068</v>
      </c>
      <c r="GX125" t="s">
        <v>893</v>
      </c>
      <c r="GY125" t="s">
        <v>1069</v>
      </c>
      <c r="GZ125" t="s">
        <v>3765</v>
      </c>
      <c r="HA125">
        <v>131.87</v>
      </c>
      <c r="HB125">
        <v>146.78</v>
      </c>
    </row>
    <row r="126" spans="1:210" x14ac:dyDescent="0.25">
      <c r="A126" t="e">
        <f>VLOOKUP(B126,'Free Standing without QAAF'!#REF!,1,FALSE)</f>
        <v>#REF!</v>
      </c>
      <c r="B126" t="s">
        <v>245</v>
      </c>
      <c r="C126" t="s">
        <v>1094</v>
      </c>
      <c r="D126" t="s">
        <v>24</v>
      </c>
      <c r="E126" t="s">
        <v>1095</v>
      </c>
      <c r="F126" t="s">
        <v>1073</v>
      </c>
      <c r="G126" t="s">
        <v>893</v>
      </c>
      <c r="H126" t="s">
        <v>1093</v>
      </c>
      <c r="I126" t="s">
        <v>1075</v>
      </c>
      <c r="J126">
        <v>130.83000000000001</v>
      </c>
      <c r="K126">
        <v>584.20000000000005</v>
      </c>
      <c r="L126" s="17">
        <v>10</v>
      </c>
      <c r="M126" s="17">
        <v>7.13</v>
      </c>
      <c r="N126" s="17">
        <v>147.96</v>
      </c>
      <c r="O126" s="17">
        <v>601.33000000000004</v>
      </c>
      <c r="Q126" s="84">
        <v>43191</v>
      </c>
      <c r="R126">
        <v>115</v>
      </c>
      <c r="S126" t="b">
        <v>1</v>
      </c>
      <c r="T126">
        <v>0.97140000000000004</v>
      </c>
      <c r="U126" t="s">
        <v>2861</v>
      </c>
      <c r="V126" s="85">
        <v>43207.602858772902</v>
      </c>
      <c r="W126" t="s">
        <v>3751</v>
      </c>
      <c r="X126">
        <v>0.85</v>
      </c>
      <c r="Y126">
        <v>0</v>
      </c>
      <c r="Z126">
        <v>1.2</v>
      </c>
      <c r="AA126">
        <v>1.1000000000000001</v>
      </c>
      <c r="AB126">
        <v>-0.13125000000000001</v>
      </c>
      <c r="AC126">
        <v>76.88</v>
      </c>
      <c r="AD126">
        <v>0.95</v>
      </c>
      <c r="AE126">
        <v>0</v>
      </c>
      <c r="AF126">
        <v>0.1</v>
      </c>
      <c r="AG126">
        <v>87.8</v>
      </c>
      <c r="AH126">
        <v>0.96</v>
      </c>
      <c r="AI126">
        <v>0</v>
      </c>
      <c r="AJ126">
        <v>0.08</v>
      </c>
      <c r="AK126">
        <v>140.83000000000001</v>
      </c>
      <c r="AL126">
        <v>368.24</v>
      </c>
      <c r="AM126" s="84">
        <v>42917</v>
      </c>
      <c r="AN126">
        <v>657520726</v>
      </c>
      <c r="AO126">
        <v>0.78390000000000004</v>
      </c>
      <c r="AP126" s="84">
        <v>43100</v>
      </c>
      <c r="AQ126" t="b">
        <v>0</v>
      </c>
      <c r="AR126">
        <v>162.51</v>
      </c>
      <c r="AS126">
        <v>0.5</v>
      </c>
      <c r="AT126">
        <v>0.75</v>
      </c>
      <c r="AU126">
        <v>3.8397000000000001</v>
      </c>
      <c r="AV126">
        <v>4.4138000000000002</v>
      </c>
      <c r="AW126">
        <v>0.5</v>
      </c>
      <c r="AX126">
        <v>0</v>
      </c>
      <c r="AY126">
        <v>0.6</v>
      </c>
      <c r="AZ126">
        <v>0.5</v>
      </c>
      <c r="BA126">
        <v>0.71740000000000004</v>
      </c>
      <c r="BB126">
        <v>0.95</v>
      </c>
      <c r="BC126">
        <v>0.5</v>
      </c>
      <c r="BD126">
        <v>0.1255</v>
      </c>
      <c r="BE126">
        <v>0.5</v>
      </c>
      <c r="BF126">
        <v>0.47939999999999999</v>
      </c>
      <c r="BG126">
        <v>1.089</v>
      </c>
      <c r="BH126">
        <v>8</v>
      </c>
      <c r="BI126" s="84">
        <v>42917</v>
      </c>
      <c r="BJ126">
        <v>1</v>
      </c>
      <c r="BK126" t="b">
        <v>0</v>
      </c>
      <c r="BL126" t="s">
        <v>2872</v>
      </c>
      <c r="BM126" t="s">
        <v>2872</v>
      </c>
      <c r="BN126" t="b">
        <v>1</v>
      </c>
      <c r="BO126" s="84">
        <v>43207</v>
      </c>
      <c r="BP126" t="b">
        <v>1</v>
      </c>
      <c r="BQ126" s="84">
        <v>43191</v>
      </c>
      <c r="BR126">
        <v>115</v>
      </c>
      <c r="BS126">
        <v>86</v>
      </c>
      <c r="BT126">
        <v>106230</v>
      </c>
      <c r="BU126" s="85">
        <v>43207.602858772902</v>
      </c>
      <c r="BV126" t="s">
        <v>3940</v>
      </c>
      <c r="BW126">
        <v>130.83000000000001</v>
      </c>
      <c r="BX126" t="s">
        <v>2861</v>
      </c>
      <c r="BY126">
        <v>1.06</v>
      </c>
      <c r="BZ126">
        <v>43</v>
      </c>
      <c r="CA126">
        <v>1.02674</v>
      </c>
      <c r="CB126" t="s">
        <v>2864</v>
      </c>
      <c r="CC126" t="s">
        <v>3751</v>
      </c>
      <c r="CD126" t="b">
        <v>1</v>
      </c>
      <c r="CE126">
        <v>0</v>
      </c>
      <c r="CF126">
        <v>85</v>
      </c>
      <c r="CG126">
        <v>1</v>
      </c>
      <c r="CH126">
        <v>65</v>
      </c>
      <c r="CI126">
        <v>23790</v>
      </c>
      <c r="CJ126">
        <v>16516</v>
      </c>
      <c r="CK126">
        <v>10359</v>
      </c>
      <c r="CL126">
        <v>0.69420000000000004</v>
      </c>
      <c r="CM126" t="s">
        <v>2883</v>
      </c>
      <c r="CN126">
        <v>0</v>
      </c>
      <c r="CO126">
        <v>584.20000000000005</v>
      </c>
      <c r="CP126" t="s">
        <v>2866</v>
      </c>
      <c r="CQ126" t="s">
        <v>2880</v>
      </c>
      <c r="CR126">
        <v>66.14</v>
      </c>
      <c r="CS126">
        <v>64.69</v>
      </c>
      <c r="CT126">
        <v>4</v>
      </c>
      <c r="CU126">
        <v>0</v>
      </c>
      <c r="CV126">
        <v>1192062</v>
      </c>
      <c r="CW126">
        <v>64.63</v>
      </c>
      <c r="CX126">
        <v>62.4</v>
      </c>
      <c r="CY126">
        <v>66.14</v>
      </c>
      <c r="CZ126">
        <v>77.42</v>
      </c>
      <c r="DA126">
        <v>0</v>
      </c>
      <c r="DB126">
        <v>0</v>
      </c>
      <c r="DC126">
        <v>66.14</v>
      </c>
      <c r="DD126">
        <v>97.79</v>
      </c>
      <c r="DE126">
        <v>695694</v>
      </c>
      <c r="DF126">
        <v>624925</v>
      </c>
      <c r="DG126">
        <v>20222</v>
      </c>
      <c r="DH126">
        <v>30.81</v>
      </c>
      <c r="DI126">
        <v>33.880000000000003</v>
      </c>
      <c r="DJ126">
        <v>64.69</v>
      </c>
      <c r="DK126">
        <v>0</v>
      </c>
      <c r="DL126">
        <v>0</v>
      </c>
      <c r="DM126">
        <v>64.69</v>
      </c>
      <c r="DN126">
        <v>179729</v>
      </c>
      <c r="DO126">
        <v>100217</v>
      </c>
      <c r="DP126">
        <v>2512681</v>
      </c>
      <c r="DQ126">
        <v>60855</v>
      </c>
      <c r="DR126">
        <v>110242</v>
      </c>
      <c r="DS126">
        <v>129088</v>
      </c>
      <c r="DT126">
        <v>3846</v>
      </c>
      <c r="DU126">
        <v>29066</v>
      </c>
      <c r="DV126">
        <v>34937</v>
      </c>
      <c r="DW126">
        <v>0</v>
      </c>
      <c r="DX126">
        <v>0</v>
      </c>
      <c r="DY126">
        <v>47714</v>
      </c>
      <c r="DZ126">
        <v>138849</v>
      </c>
      <c r="EA126">
        <v>16607</v>
      </c>
      <c r="EB126">
        <v>199675</v>
      </c>
      <c r="EC126">
        <v>111843</v>
      </c>
      <c r="ED126">
        <v>70279</v>
      </c>
      <c r="EE126">
        <v>0</v>
      </c>
      <c r="EF126">
        <v>104279</v>
      </c>
      <c r="EG126">
        <v>0</v>
      </c>
      <c r="EH126">
        <v>1175455</v>
      </c>
      <c r="EI126" s="84">
        <v>42370</v>
      </c>
      <c r="EJ126" s="84">
        <v>42735</v>
      </c>
      <c r="EK126">
        <v>1182601</v>
      </c>
      <c r="EL126" t="b">
        <v>1</v>
      </c>
      <c r="EM126" t="b">
        <v>1</v>
      </c>
      <c r="EN126">
        <v>1</v>
      </c>
      <c r="EO126" t="s">
        <v>3755</v>
      </c>
      <c r="EP126" t="s">
        <v>3756</v>
      </c>
      <c r="EQ126" t="s">
        <v>3763</v>
      </c>
      <c r="ER126" t="s">
        <v>3764</v>
      </c>
      <c r="ES126">
        <v>1.0357000000000001</v>
      </c>
      <c r="ET126">
        <v>1.0747</v>
      </c>
      <c r="EU126">
        <v>1.0569999999999999</v>
      </c>
      <c r="EV126">
        <v>1.0257000000000001</v>
      </c>
      <c r="EW126">
        <v>0.98550000000000004</v>
      </c>
      <c r="EX126">
        <v>0</v>
      </c>
      <c r="EY126">
        <v>62675</v>
      </c>
      <c r="EZ126" t="s">
        <v>3940</v>
      </c>
      <c r="FA126">
        <v>1.0357000000000001</v>
      </c>
      <c r="FB126" t="b">
        <v>0</v>
      </c>
      <c r="FC126" t="b">
        <v>0</v>
      </c>
      <c r="FD126">
        <v>0</v>
      </c>
      <c r="FE126">
        <v>0</v>
      </c>
      <c r="FF126">
        <v>0.96550000000000002</v>
      </c>
      <c r="FG126">
        <v>0.69420000000000004</v>
      </c>
      <c r="FH126">
        <v>279946</v>
      </c>
      <c r="FI126">
        <v>2512681</v>
      </c>
      <c r="FJ126">
        <v>10359</v>
      </c>
      <c r="FK126">
        <v>16516</v>
      </c>
      <c r="FL126">
        <v>23790</v>
      </c>
      <c r="FM126" t="b">
        <v>0</v>
      </c>
      <c r="FN126">
        <v>0.62719999999999998</v>
      </c>
      <c r="FO126" s="84">
        <v>42370</v>
      </c>
      <c r="FP126" s="84">
        <v>42735</v>
      </c>
      <c r="FQ126" t="s">
        <v>1075</v>
      </c>
      <c r="FR126" t="b">
        <v>0</v>
      </c>
      <c r="FS126" t="b">
        <v>0</v>
      </c>
      <c r="FT126">
        <v>3.6640000000000001</v>
      </c>
      <c r="FU126" s="84">
        <v>42551</v>
      </c>
      <c r="FV126" t="s">
        <v>2872</v>
      </c>
      <c r="FW126">
        <v>0</v>
      </c>
      <c r="FX126">
        <v>2080</v>
      </c>
      <c r="FY126">
        <v>10382</v>
      </c>
      <c r="FZ126">
        <v>8454</v>
      </c>
      <c r="GA126">
        <v>41759</v>
      </c>
      <c r="GB126">
        <v>0</v>
      </c>
      <c r="GC126">
        <v>0</v>
      </c>
      <c r="GD126" t="s">
        <v>2925</v>
      </c>
      <c r="GE126">
        <v>3.4500000000000003E-2</v>
      </c>
      <c r="GF126" t="s">
        <v>2872</v>
      </c>
      <c r="GG126">
        <v>0</v>
      </c>
      <c r="GH126">
        <v>0</v>
      </c>
      <c r="GI126">
        <v>0</v>
      </c>
      <c r="GJ126">
        <v>0</v>
      </c>
      <c r="GK126" t="s">
        <v>3940</v>
      </c>
      <c r="GL126" t="s">
        <v>3940</v>
      </c>
      <c r="GM126" t="s">
        <v>2874</v>
      </c>
      <c r="GN126" t="s">
        <v>245</v>
      </c>
      <c r="GO126" t="s">
        <v>24</v>
      </c>
      <c r="GP126" t="s">
        <v>2864</v>
      </c>
      <c r="GQ126" t="s">
        <v>2864</v>
      </c>
      <c r="GR126" t="s">
        <v>1094</v>
      </c>
      <c r="GS126" t="s">
        <v>3008</v>
      </c>
      <c r="GT126" t="s">
        <v>2931</v>
      </c>
      <c r="GU126" t="s">
        <v>1095</v>
      </c>
      <c r="GV126" t="s">
        <v>2864</v>
      </c>
      <c r="GW126" t="s">
        <v>1073</v>
      </c>
      <c r="GX126" t="s">
        <v>893</v>
      </c>
      <c r="GY126" t="s">
        <v>1093</v>
      </c>
      <c r="GZ126" t="s">
        <v>3765</v>
      </c>
      <c r="HA126">
        <v>72.239999999999995</v>
      </c>
      <c r="HB126">
        <v>72.180000000000007</v>
      </c>
    </row>
    <row r="127" spans="1:210" x14ac:dyDescent="0.25">
      <c r="A127" t="e">
        <f>VLOOKUP(B127,'Free Standing without QAAF'!#REF!,1,FALSE)</f>
        <v>#REF!</v>
      </c>
      <c r="B127" t="s">
        <v>246</v>
      </c>
      <c r="C127" t="s">
        <v>1091</v>
      </c>
      <c r="D127" t="s">
        <v>23</v>
      </c>
      <c r="E127" t="s">
        <v>1092</v>
      </c>
      <c r="F127" t="s">
        <v>1073</v>
      </c>
      <c r="G127" t="s">
        <v>893</v>
      </c>
      <c r="H127" t="s">
        <v>1093</v>
      </c>
      <c r="I127" t="s">
        <v>1075</v>
      </c>
      <c r="J127">
        <v>133.69999999999999</v>
      </c>
      <c r="K127">
        <v>594.51</v>
      </c>
      <c r="L127" s="17">
        <v>10</v>
      </c>
      <c r="M127" s="17">
        <v>7.13</v>
      </c>
      <c r="N127" s="17">
        <v>150.83000000000001</v>
      </c>
      <c r="O127" s="17">
        <v>611.64</v>
      </c>
      <c r="Q127" s="84">
        <v>43191</v>
      </c>
      <c r="R127">
        <v>115</v>
      </c>
      <c r="S127" t="b">
        <v>1</v>
      </c>
      <c r="T127">
        <v>0.97140000000000004</v>
      </c>
      <c r="U127" t="s">
        <v>2861</v>
      </c>
      <c r="V127" s="85">
        <v>43207.602858772902</v>
      </c>
      <c r="W127" t="s">
        <v>3751</v>
      </c>
      <c r="X127">
        <v>0.85</v>
      </c>
      <c r="Y127">
        <v>0</v>
      </c>
      <c r="Z127">
        <v>1.2</v>
      </c>
      <c r="AA127">
        <v>1.1000000000000001</v>
      </c>
      <c r="AB127">
        <v>-0.13125000000000001</v>
      </c>
      <c r="AC127">
        <v>76.88</v>
      </c>
      <c r="AD127">
        <v>0.95</v>
      </c>
      <c r="AE127">
        <v>0</v>
      </c>
      <c r="AF127">
        <v>0.1</v>
      </c>
      <c r="AG127">
        <v>87.8</v>
      </c>
      <c r="AH127">
        <v>0.96</v>
      </c>
      <c r="AI127">
        <v>0</v>
      </c>
      <c r="AJ127">
        <v>0.08</v>
      </c>
      <c r="AK127">
        <v>140.83000000000001</v>
      </c>
      <c r="AL127">
        <v>368.24</v>
      </c>
      <c r="AM127" s="84">
        <v>42917</v>
      </c>
      <c r="AN127">
        <v>657520726</v>
      </c>
      <c r="AO127">
        <v>0.78390000000000004</v>
      </c>
      <c r="AP127" s="84">
        <v>43100</v>
      </c>
      <c r="AQ127" t="b">
        <v>0</v>
      </c>
      <c r="AR127">
        <v>162.51</v>
      </c>
      <c r="AS127">
        <v>0.5</v>
      </c>
      <c r="AT127">
        <v>0.75</v>
      </c>
      <c r="AU127">
        <v>3.8397000000000001</v>
      </c>
      <c r="AV127">
        <v>4.4138000000000002</v>
      </c>
      <c r="AW127">
        <v>0.5</v>
      </c>
      <c r="AX127">
        <v>0</v>
      </c>
      <c r="AY127">
        <v>0.6</v>
      </c>
      <c r="AZ127">
        <v>0.5</v>
      </c>
      <c r="BA127">
        <v>0.71740000000000004</v>
      </c>
      <c r="BB127">
        <v>0.95</v>
      </c>
      <c r="BC127">
        <v>0.5</v>
      </c>
      <c r="BD127">
        <v>0.1255</v>
      </c>
      <c r="BE127">
        <v>0.5</v>
      </c>
      <c r="BF127">
        <v>0.47939999999999999</v>
      </c>
      <c r="BG127">
        <v>1.089</v>
      </c>
      <c r="BH127">
        <v>8</v>
      </c>
      <c r="BI127" s="84">
        <v>42917</v>
      </c>
      <c r="BJ127">
        <v>1</v>
      </c>
      <c r="BK127" t="b">
        <v>0</v>
      </c>
      <c r="BL127" t="s">
        <v>2872</v>
      </c>
      <c r="BM127" t="s">
        <v>2872</v>
      </c>
      <c r="BN127" t="b">
        <v>1</v>
      </c>
      <c r="BO127" s="84">
        <v>43207</v>
      </c>
      <c r="BP127" t="b">
        <v>1</v>
      </c>
      <c r="BQ127" s="84">
        <v>43191</v>
      </c>
      <c r="BR127">
        <v>115</v>
      </c>
      <c r="BS127">
        <v>84</v>
      </c>
      <c r="BT127">
        <v>106229</v>
      </c>
      <c r="BU127" s="85">
        <v>43207.602858772902</v>
      </c>
      <c r="BV127" t="s">
        <v>3941</v>
      </c>
      <c r="BW127">
        <v>133.69999999999999</v>
      </c>
      <c r="BX127" t="s">
        <v>2861</v>
      </c>
      <c r="BY127">
        <v>1.121</v>
      </c>
      <c r="BZ127">
        <v>42</v>
      </c>
      <c r="CA127">
        <v>1.02674</v>
      </c>
      <c r="CB127" t="s">
        <v>2864</v>
      </c>
      <c r="CC127" t="s">
        <v>3751</v>
      </c>
      <c r="CD127" t="b">
        <v>1</v>
      </c>
      <c r="CE127">
        <v>0</v>
      </c>
      <c r="CF127">
        <v>83</v>
      </c>
      <c r="CG127">
        <v>1</v>
      </c>
      <c r="CH127">
        <v>61</v>
      </c>
      <c r="CI127">
        <v>22326</v>
      </c>
      <c r="CJ127">
        <v>16531</v>
      </c>
      <c r="CK127">
        <v>8229</v>
      </c>
      <c r="CL127">
        <v>0.74039999999999995</v>
      </c>
      <c r="CM127" t="s">
        <v>2883</v>
      </c>
      <c r="CN127">
        <v>0</v>
      </c>
      <c r="CO127">
        <v>594.51</v>
      </c>
      <c r="CP127" t="s">
        <v>2866</v>
      </c>
      <c r="CQ127" t="s">
        <v>2880</v>
      </c>
      <c r="CR127">
        <v>69.47</v>
      </c>
      <c r="CS127">
        <v>64.23</v>
      </c>
      <c r="CT127">
        <v>4</v>
      </c>
      <c r="CU127">
        <v>0</v>
      </c>
      <c r="CV127">
        <v>1209615</v>
      </c>
      <c r="CW127">
        <v>65.53</v>
      </c>
      <c r="CX127">
        <v>61.97</v>
      </c>
      <c r="CY127">
        <v>69.47</v>
      </c>
      <c r="CZ127">
        <v>81.87</v>
      </c>
      <c r="DA127">
        <v>0</v>
      </c>
      <c r="DB127">
        <v>0</v>
      </c>
      <c r="DC127">
        <v>69.47</v>
      </c>
      <c r="DD127">
        <v>103.42</v>
      </c>
      <c r="DE127">
        <v>680222</v>
      </c>
      <c r="DF127">
        <v>593110</v>
      </c>
      <c r="DG127">
        <v>18977</v>
      </c>
      <c r="DH127">
        <v>32.1</v>
      </c>
      <c r="DI127">
        <v>32.130000000000003</v>
      </c>
      <c r="DJ127">
        <v>64.23</v>
      </c>
      <c r="DK127">
        <v>0</v>
      </c>
      <c r="DL127">
        <v>0</v>
      </c>
      <c r="DM127">
        <v>64.23</v>
      </c>
      <c r="DN127">
        <v>166486</v>
      </c>
      <c r="DO127">
        <v>78533</v>
      </c>
      <c r="DP127">
        <v>2482947</v>
      </c>
      <c r="DQ127">
        <v>61047</v>
      </c>
      <c r="DR127">
        <v>132111</v>
      </c>
      <c r="DS127">
        <v>105187</v>
      </c>
      <c r="DT127">
        <v>1081</v>
      </c>
      <c r="DU127">
        <v>41884</v>
      </c>
      <c r="DV127">
        <v>36383</v>
      </c>
      <c r="DW127">
        <v>0</v>
      </c>
      <c r="DX127">
        <v>0</v>
      </c>
      <c r="DY127">
        <v>57510</v>
      </c>
      <c r="DZ127">
        <v>136796</v>
      </c>
      <c r="EA127">
        <v>5968</v>
      </c>
      <c r="EB127">
        <v>183474</v>
      </c>
      <c r="EC127">
        <v>130503</v>
      </c>
      <c r="ED127">
        <v>44180</v>
      </c>
      <c r="EE127">
        <v>0</v>
      </c>
      <c r="EF127">
        <v>98157</v>
      </c>
      <c r="EG127">
        <v>0</v>
      </c>
      <c r="EH127">
        <v>1203647</v>
      </c>
      <c r="EI127" s="84">
        <v>42370</v>
      </c>
      <c r="EJ127" s="84">
        <v>42735</v>
      </c>
      <c r="EK127">
        <v>1140256</v>
      </c>
      <c r="EL127" t="b">
        <v>1</v>
      </c>
      <c r="EM127" t="b">
        <v>1</v>
      </c>
      <c r="EN127">
        <v>1</v>
      </c>
      <c r="EO127" t="s">
        <v>3755</v>
      </c>
      <c r="EP127" t="s">
        <v>3756</v>
      </c>
      <c r="EQ127" t="s">
        <v>3763</v>
      </c>
      <c r="ER127" t="s">
        <v>3764</v>
      </c>
      <c r="ES127">
        <v>1.0573999999999999</v>
      </c>
      <c r="ET127">
        <v>1.0058</v>
      </c>
      <c r="EU127">
        <v>1.0761000000000001</v>
      </c>
      <c r="EV127">
        <v>1.0615000000000001</v>
      </c>
      <c r="EW127">
        <v>1.0861000000000001</v>
      </c>
      <c r="EX127">
        <v>0</v>
      </c>
      <c r="EY127">
        <v>66040</v>
      </c>
      <c r="EZ127" t="s">
        <v>3941</v>
      </c>
      <c r="FA127">
        <v>1.0573999999999999</v>
      </c>
      <c r="FB127" t="b">
        <v>0</v>
      </c>
      <c r="FC127" t="b">
        <v>0</v>
      </c>
      <c r="FD127">
        <v>0</v>
      </c>
      <c r="FE127">
        <v>0</v>
      </c>
      <c r="FF127">
        <v>0.91300000000000003</v>
      </c>
      <c r="FG127">
        <v>0.74039999999999995</v>
      </c>
      <c r="FH127">
        <v>245019</v>
      </c>
      <c r="FI127">
        <v>2482947</v>
      </c>
      <c r="FJ127">
        <v>8229</v>
      </c>
      <c r="FK127">
        <v>16531</v>
      </c>
      <c r="FL127">
        <v>22326</v>
      </c>
      <c r="FM127" t="b">
        <v>0</v>
      </c>
      <c r="FN127">
        <v>0.49780000000000002</v>
      </c>
      <c r="FO127" s="84">
        <v>42370</v>
      </c>
      <c r="FP127" s="84">
        <v>42735</v>
      </c>
      <c r="FQ127" t="s">
        <v>1075</v>
      </c>
      <c r="FR127" t="b">
        <v>0</v>
      </c>
      <c r="FS127" t="b">
        <v>0</v>
      </c>
      <c r="FT127">
        <v>3.7780999999999998</v>
      </c>
      <c r="FU127" s="84">
        <v>42551</v>
      </c>
      <c r="FV127" t="s">
        <v>2872</v>
      </c>
      <c r="FW127">
        <v>0</v>
      </c>
      <c r="FX127">
        <v>2080</v>
      </c>
      <c r="FY127">
        <v>7176</v>
      </c>
      <c r="FZ127">
        <v>13091</v>
      </c>
      <c r="GA127">
        <v>43693</v>
      </c>
      <c r="GB127">
        <v>0</v>
      </c>
      <c r="GC127">
        <v>0</v>
      </c>
      <c r="GD127" t="s">
        <v>2925</v>
      </c>
      <c r="GE127">
        <v>8.6999999999999994E-2</v>
      </c>
      <c r="GF127" t="s">
        <v>2872</v>
      </c>
      <c r="GG127">
        <v>0</v>
      </c>
      <c r="GH127">
        <v>0</v>
      </c>
      <c r="GI127">
        <v>0</v>
      </c>
      <c r="GJ127">
        <v>0</v>
      </c>
      <c r="GK127" t="s">
        <v>3941</v>
      </c>
      <c r="GL127" t="s">
        <v>3941</v>
      </c>
      <c r="GM127" t="s">
        <v>2874</v>
      </c>
      <c r="GN127" t="s">
        <v>246</v>
      </c>
      <c r="GO127" t="s">
        <v>23</v>
      </c>
      <c r="GP127" t="s">
        <v>2864</v>
      </c>
      <c r="GQ127" t="s">
        <v>2864</v>
      </c>
      <c r="GR127" t="s">
        <v>1091</v>
      </c>
      <c r="GS127" t="s">
        <v>3008</v>
      </c>
      <c r="GT127" t="s">
        <v>2931</v>
      </c>
      <c r="GU127" t="s">
        <v>1092</v>
      </c>
      <c r="GV127" t="s">
        <v>2864</v>
      </c>
      <c r="GW127" t="s">
        <v>1073</v>
      </c>
      <c r="GX127" t="s">
        <v>893</v>
      </c>
      <c r="GY127" t="s">
        <v>1093</v>
      </c>
      <c r="GZ127" t="s">
        <v>3765</v>
      </c>
      <c r="HA127">
        <v>71.72</v>
      </c>
      <c r="HB127">
        <v>73.17</v>
      </c>
    </row>
    <row r="128" spans="1:210" x14ac:dyDescent="0.25">
      <c r="A128" t="e">
        <f>VLOOKUP(B128,'Free Standing without QAAF'!#REF!,1,FALSE)</f>
        <v>#REF!</v>
      </c>
      <c r="B128" t="s">
        <v>247</v>
      </c>
      <c r="C128" t="s">
        <v>1101</v>
      </c>
      <c r="D128" t="s">
        <v>25</v>
      </c>
      <c r="E128" t="s">
        <v>1102</v>
      </c>
      <c r="F128" t="s">
        <v>1103</v>
      </c>
      <c r="G128" t="s">
        <v>893</v>
      </c>
      <c r="H128" t="s">
        <v>1104</v>
      </c>
      <c r="I128" t="s">
        <v>1080</v>
      </c>
      <c r="J128">
        <v>131.96</v>
      </c>
      <c r="K128">
        <v>540.26</v>
      </c>
      <c r="L128" s="17">
        <v>10</v>
      </c>
      <c r="M128" s="17">
        <v>1.36</v>
      </c>
      <c r="N128" s="17">
        <v>143.32</v>
      </c>
      <c r="O128" s="17">
        <v>551.62</v>
      </c>
      <c r="Q128" s="84">
        <v>43191</v>
      </c>
      <c r="R128">
        <v>115</v>
      </c>
      <c r="S128" t="b">
        <v>1</v>
      </c>
      <c r="T128">
        <v>0.97140000000000004</v>
      </c>
      <c r="U128" t="s">
        <v>2861</v>
      </c>
      <c r="V128" s="85">
        <v>43207.602858772902</v>
      </c>
      <c r="W128" t="s">
        <v>3751</v>
      </c>
      <c r="X128">
        <v>0.85</v>
      </c>
      <c r="Y128">
        <v>0</v>
      </c>
      <c r="Z128">
        <v>1.2</v>
      </c>
      <c r="AA128">
        <v>1.1000000000000001</v>
      </c>
      <c r="AB128">
        <v>-0.13125000000000001</v>
      </c>
      <c r="AC128">
        <v>76.88</v>
      </c>
      <c r="AD128">
        <v>0.95</v>
      </c>
      <c r="AE128">
        <v>0</v>
      </c>
      <c r="AF128">
        <v>0.1</v>
      </c>
      <c r="AG128">
        <v>87.8</v>
      </c>
      <c r="AH128">
        <v>0.96</v>
      </c>
      <c r="AI128">
        <v>0</v>
      </c>
      <c r="AJ128">
        <v>0.08</v>
      </c>
      <c r="AK128">
        <v>140.83000000000001</v>
      </c>
      <c r="AL128">
        <v>368.24</v>
      </c>
      <c r="AM128" s="84">
        <v>42917</v>
      </c>
      <c r="AN128">
        <v>657520726</v>
      </c>
      <c r="AO128">
        <v>0.78390000000000004</v>
      </c>
      <c r="AP128" s="84">
        <v>43100</v>
      </c>
      <c r="AQ128" t="b">
        <v>0</v>
      </c>
      <c r="AR128">
        <v>162.51</v>
      </c>
      <c r="AS128">
        <v>0.5</v>
      </c>
      <c r="AT128">
        <v>0.75</v>
      </c>
      <c r="AU128">
        <v>3.8397000000000001</v>
      </c>
      <c r="AV128">
        <v>4.4138000000000002</v>
      </c>
      <c r="AW128">
        <v>0.5</v>
      </c>
      <c r="AX128">
        <v>0</v>
      </c>
      <c r="AY128">
        <v>0.6</v>
      </c>
      <c r="AZ128">
        <v>0.5</v>
      </c>
      <c r="BA128">
        <v>0.71740000000000004</v>
      </c>
      <c r="BB128">
        <v>0.95</v>
      </c>
      <c r="BC128">
        <v>0.5</v>
      </c>
      <c r="BD128">
        <v>0.1255</v>
      </c>
      <c r="BE128">
        <v>0.5</v>
      </c>
      <c r="BF128">
        <v>0.47939999999999999</v>
      </c>
      <c r="BG128">
        <v>1.089</v>
      </c>
      <c r="BH128">
        <v>8</v>
      </c>
      <c r="BI128" s="84">
        <v>42917</v>
      </c>
      <c r="BJ128">
        <v>1</v>
      </c>
      <c r="BK128" t="b">
        <v>0</v>
      </c>
      <c r="BL128" t="s">
        <v>2872</v>
      </c>
      <c r="BM128" t="s">
        <v>2872</v>
      </c>
      <c r="BN128" t="b">
        <v>1</v>
      </c>
      <c r="BO128" s="84">
        <v>43207</v>
      </c>
      <c r="BP128" t="b">
        <v>1</v>
      </c>
      <c r="BQ128" s="84">
        <v>43191</v>
      </c>
      <c r="BR128">
        <v>115</v>
      </c>
      <c r="BS128">
        <v>92</v>
      </c>
      <c r="BT128">
        <v>106232</v>
      </c>
      <c r="BU128" s="85">
        <v>43207.602858772902</v>
      </c>
      <c r="BV128" t="s">
        <v>3942</v>
      </c>
      <c r="BW128">
        <v>131.96</v>
      </c>
      <c r="BX128" t="s">
        <v>2861</v>
      </c>
      <c r="BY128">
        <v>0.8</v>
      </c>
      <c r="BZ128">
        <v>46</v>
      </c>
      <c r="CA128">
        <v>1.02674</v>
      </c>
      <c r="CB128" t="s">
        <v>2864</v>
      </c>
      <c r="CC128" t="s">
        <v>3751</v>
      </c>
      <c r="CD128" t="b">
        <v>1</v>
      </c>
      <c r="CE128">
        <v>0</v>
      </c>
      <c r="CF128">
        <v>91</v>
      </c>
      <c r="CG128">
        <v>1</v>
      </c>
      <c r="CH128">
        <v>46</v>
      </c>
      <c r="CI128">
        <v>16836</v>
      </c>
      <c r="CJ128">
        <v>15811</v>
      </c>
      <c r="CK128">
        <v>1806</v>
      </c>
      <c r="CL128">
        <v>0.93910000000000005</v>
      </c>
      <c r="CM128" t="s">
        <v>2883</v>
      </c>
      <c r="CN128">
        <v>0</v>
      </c>
      <c r="CO128">
        <v>540.26</v>
      </c>
      <c r="CP128" t="s">
        <v>2866</v>
      </c>
      <c r="CQ128" t="s">
        <v>2880</v>
      </c>
      <c r="CR128">
        <v>51.87</v>
      </c>
      <c r="CS128">
        <v>80.09</v>
      </c>
      <c r="CT128">
        <v>2</v>
      </c>
      <c r="CU128">
        <v>0</v>
      </c>
      <c r="CV128">
        <v>1126793</v>
      </c>
      <c r="CW128">
        <v>63.82</v>
      </c>
      <c r="CX128">
        <v>64.84</v>
      </c>
      <c r="CY128">
        <v>51.87</v>
      </c>
      <c r="CZ128">
        <v>58.43</v>
      </c>
      <c r="DA128">
        <v>0</v>
      </c>
      <c r="DB128">
        <v>0</v>
      </c>
      <c r="DC128">
        <v>51.87</v>
      </c>
      <c r="DD128">
        <v>73.8</v>
      </c>
      <c r="DE128">
        <v>822955</v>
      </c>
      <c r="DF128">
        <v>591201</v>
      </c>
      <c r="DG128">
        <v>15811</v>
      </c>
      <c r="DH128">
        <v>46.61</v>
      </c>
      <c r="DI128">
        <v>33.479999999999997</v>
      </c>
      <c r="DJ128">
        <v>80.09</v>
      </c>
      <c r="DK128">
        <v>0</v>
      </c>
      <c r="DL128">
        <v>0</v>
      </c>
      <c r="DM128">
        <v>80.09</v>
      </c>
      <c r="DN128">
        <v>258293</v>
      </c>
      <c r="DO128">
        <v>113193</v>
      </c>
      <c r="DP128">
        <v>2540948</v>
      </c>
      <c r="DQ128">
        <v>48486</v>
      </c>
      <c r="DR128">
        <v>57367</v>
      </c>
      <c r="DS128">
        <v>184488</v>
      </c>
      <c r="DT128">
        <v>451</v>
      </c>
      <c r="DU128">
        <v>128031</v>
      </c>
      <c r="DV128">
        <v>1215</v>
      </c>
      <c r="DW128">
        <v>0</v>
      </c>
      <c r="DX128">
        <v>1807</v>
      </c>
      <c r="DY128">
        <v>29624</v>
      </c>
      <c r="DZ128">
        <v>229417</v>
      </c>
      <c r="EA128">
        <v>144318</v>
      </c>
      <c r="EB128">
        <v>187648</v>
      </c>
      <c r="EC128">
        <v>40653</v>
      </c>
      <c r="ED128">
        <v>52136</v>
      </c>
      <c r="EE128">
        <v>2700</v>
      </c>
      <c r="EF128">
        <v>78647</v>
      </c>
      <c r="EG128">
        <v>0</v>
      </c>
      <c r="EH128">
        <v>982475</v>
      </c>
      <c r="EI128" s="84">
        <v>42370</v>
      </c>
      <c r="EJ128" s="84">
        <v>42735</v>
      </c>
      <c r="EK128">
        <v>1266363</v>
      </c>
      <c r="EL128" t="b">
        <v>1</v>
      </c>
      <c r="EM128" t="b">
        <v>1</v>
      </c>
      <c r="EN128">
        <v>1</v>
      </c>
      <c r="EO128" t="s">
        <v>3755</v>
      </c>
      <c r="EP128" t="s">
        <v>3756</v>
      </c>
      <c r="EQ128" t="s">
        <v>3763</v>
      </c>
      <c r="ER128" t="s">
        <v>3764</v>
      </c>
      <c r="ES128">
        <v>0.98419999999999996</v>
      </c>
      <c r="ET128">
        <v>0.99539999999999995</v>
      </c>
      <c r="EU128">
        <v>1.0002</v>
      </c>
      <c r="EV128">
        <v>0.97199999999999998</v>
      </c>
      <c r="EW128">
        <v>0.96899999999999997</v>
      </c>
      <c r="EX128">
        <v>0</v>
      </c>
      <c r="EY128">
        <v>50021</v>
      </c>
      <c r="EZ128" t="s">
        <v>3942</v>
      </c>
      <c r="FA128">
        <v>0.98419999999999996</v>
      </c>
      <c r="FB128" t="b">
        <v>0</v>
      </c>
      <c r="FC128" t="b">
        <v>0</v>
      </c>
      <c r="FD128">
        <v>0</v>
      </c>
      <c r="FE128">
        <v>0</v>
      </c>
      <c r="FF128">
        <v>0.88370000000000004</v>
      </c>
      <c r="FG128">
        <v>0.93910000000000005</v>
      </c>
      <c r="FH128">
        <v>371486</v>
      </c>
      <c r="FI128">
        <v>2540948</v>
      </c>
      <c r="FJ128">
        <v>1806</v>
      </c>
      <c r="FK128">
        <v>15811</v>
      </c>
      <c r="FL128">
        <v>16836</v>
      </c>
      <c r="FM128" t="b">
        <v>0</v>
      </c>
      <c r="FN128">
        <v>0.1142</v>
      </c>
      <c r="FO128" s="84">
        <v>42370</v>
      </c>
      <c r="FP128" s="84">
        <v>42735</v>
      </c>
      <c r="FQ128" t="s">
        <v>1080</v>
      </c>
      <c r="FR128" t="b">
        <v>0</v>
      </c>
      <c r="FS128" t="b">
        <v>0</v>
      </c>
      <c r="FT128">
        <v>3.2145000000000001</v>
      </c>
      <c r="FU128" s="84">
        <v>42551</v>
      </c>
      <c r="FV128" t="s">
        <v>2872</v>
      </c>
      <c r="FW128">
        <v>0</v>
      </c>
      <c r="FX128">
        <v>2091</v>
      </c>
      <c r="FY128">
        <v>6304</v>
      </c>
      <c r="FZ128">
        <v>7192</v>
      </c>
      <c r="GA128">
        <v>34434</v>
      </c>
      <c r="GB128">
        <v>0</v>
      </c>
      <c r="GC128">
        <v>0</v>
      </c>
      <c r="GD128" t="s">
        <v>2873</v>
      </c>
      <c r="GE128">
        <v>0.1163</v>
      </c>
      <c r="GF128" t="s">
        <v>2872</v>
      </c>
      <c r="GG128">
        <v>0</v>
      </c>
      <c r="GH128">
        <v>0</v>
      </c>
      <c r="GI128">
        <v>0</v>
      </c>
      <c r="GJ128">
        <v>0</v>
      </c>
      <c r="GK128" t="s">
        <v>3942</v>
      </c>
      <c r="GL128" t="s">
        <v>3942</v>
      </c>
      <c r="GM128" t="s">
        <v>2874</v>
      </c>
      <c r="GN128" t="s">
        <v>247</v>
      </c>
      <c r="GO128" t="s">
        <v>25</v>
      </c>
      <c r="GP128" t="s">
        <v>2864</v>
      </c>
      <c r="GQ128" t="s">
        <v>2864</v>
      </c>
      <c r="GR128" t="s">
        <v>1101</v>
      </c>
      <c r="GS128" t="s">
        <v>3019</v>
      </c>
      <c r="GT128" t="s">
        <v>2931</v>
      </c>
      <c r="GU128" t="s">
        <v>1102</v>
      </c>
      <c r="GV128" t="s">
        <v>2864</v>
      </c>
      <c r="GW128" t="s">
        <v>1103</v>
      </c>
      <c r="GX128" t="s">
        <v>893</v>
      </c>
      <c r="GY128" t="s">
        <v>1104</v>
      </c>
      <c r="GZ128" t="s">
        <v>3765</v>
      </c>
      <c r="HA128">
        <v>89.44</v>
      </c>
      <c r="HB128">
        <v>71.27</v>
      </c>
    </row>
    <row r="129" spans="1:210" x14ac:dyDescent="0.25">
      <c r="A129" t="e">
        <f>VLOOKUP(B129,'Free Standing without QAAF'!#REF!,1,FALSE)</f>
        <v>#REF!</v>
      </c>
      <c r="B129" t="s">
        <v>248</v>
      </c>
      <c r="C129" t="s">
        <v>1124</v>
      </c>
      <c r="D129" t="s">
        <v>27</v>
      </c>
      <c r="E129" t="s">
        <v>1125</v>
      </c>
      <c r="F129" t="s">
        <v>1126</v>
      </c>
      <c r="G129" t="s">
        <v>893</v>
      </c>
      <c r="H129" t="s">
        <v>1127</v>
      </c>
      <c r="I129" t="s">
        <v>1128</v>
      </c>
      <c r="J129">
        <v>145.31</v>
      </c>
      <c r="K129">
        <v>552.79999999999995</v>
      </c>
      <c r="L129" s="17">
        <v>10</v>
      </c>
      <c r="M129" s="17">
        <v>7.13</v>
      </c>
      <c r="N129" s="17">
        <v>162.44</v>
      </c>
      <c r="O129" s="17">
        <v>569.92999999999995</v>
      </c>
      <c r="Q129" s="84">
        <v>43191</v>
      </c>
      <c r="R129">
        <v>115</v>
      </c>
      <c r="S129" t="b">
        <v>1</v>
      </c>
      <c r="T129">
        <v>0.97140000000000004</v>
      </c>
      <c r="U129" t="s">
        <v>2861</v>
      </c>
      <c r="V129" s="85">
        <v>43207.602858772902</v>
      </c>
      <c r="W129" t="s">
        <v>3751</v>
      </c>
      <c r="X129">
        <v>0.85</v>
      </c>
      <c r="Y129">
        <v>0</v>
      </c>
      <c r="Z129">
        <v>1.2</v>
      </c>
      <c r="AA129">
        <v>1.1000000000000001</v>
      </c>
      <c r="AB129">
        <v>-0.13125000000000001</v>
      </c>
      <c r="AC129">
        <v>76.88</v>
      </c>
      <c r="AD129">
        <v>0.95</v>
      </c>
      <c r="AE129">
        <v>0</v>
      </c>
      <c r="AF129">
        <v>0.1</v>
      </c>
      <c r="AG129">
        <v>87.8</v>
      </c>
      <c r="AH129">
        <v>0.96</v>
      </c>
      <c r="AI129">
        <v>0</v>
      </c>
      <c r="AJ129">
        <v>0.08</v>
      </c>
      <c r="AK129">
        <v>140.83000000000001</v>
      </c>
      <c r="AL129">
        <v>368.24</v>
      </c>
      <c r="AM129" s="84">
        <v>42917</v>
      </c>
      <c r="AN129">
        <v>657520726</v>
      </c>
      <c r="AO129">
        <v>0.78390000000000004</v>
      </c>
      <c r="AP129" s="84">
        <v>43100</v>
      </c>
      <c r="AQ129" t="b">
        <v>0</v>
      </c>
      <c r="AR129">
        <v>162.51</v>
      </c>
      <c r="AS129">
        <v>0.5</v>
      </c>
      <c r="AT129">
        <v>0.75</v>
      </c>
      <c r="AU129">
        <v>3.8397000000000001</v>
      </c>
      <c r="AV129">
        <v>4.4138000000000002</v>
      </c>
      <c r="AW129">
        <v>0.5</v>
      </c>
      <c r="AX129">
        <v>0</v>
      </c>
      <c r="AY129">
        <v>0.6</v>
      </c>
      <c r="AZ129">
        <v>0.5</v>
      </c>
      <c r="BA129">
        <v>0.71740000000000004</v>
      </c>
      <c r="BB129">
        <v>0.95</v>
      </c>
      <c r="BC129">
        <v>0.5</v>
      </c>
      <c r="BD129">
        <v>0.1255</v>
      </c>
      <c r="BE129">
        <v>0.5</v>
      </c>
      <c r="BF129">
        <v>0.47939999999999999</v>
      </c>
      <c r="BG129">
        <v>1.089</v>
      </c>
      <c r="BH129">
        <v>8</v>
      </c>
      <c r="BI129" s="84">
        <v>42917</v>
      </c>
      <c r="BJ129">
        <v>1</v>
      </c>
      <c r="BK129" t="b">
        <v>0</v>
      </c>
      <c r="BL129" t="s">
        <v>2872</v>
      </c>
      <c r="BM129" t="s">
        <v>2872</v>
      </c>
      <c r="BN129" t="b">
        <v>1</v>
      </c>
      <c r="BO129" s="84">
        <v>43207</v>
      </c>
      <c r="BP129" t="b">
        <v>1</v>
      </c>
      <c r="BQ129" s="84">
        <v>43191</v>
      </c>
      <c r="BR129">
        <v>115</v>
      </c>
      <c r="BS129">
        <v>110</v>
      </c>
      <c r="BT129">
        <v>106240</v>
      </c>
      <c r="BU129" s="85">
        <v>43207.602858772902</v>
      </c>
      <c r="BV129" t="s">
        <v>3943</v>
      </c>
      <c r="BW129">
        <v>145.31</v>
      </c>
      <c r="BX129" t="s">
        <v>2861</v>
      </c>
      <c r="BY129">
        <v>0.87419999999999998</v>
      </c>
      <c r="BZ129">
        <v>55</v>
      </c>
      <c r="CA129">
        <v>1.02674</v>
      </c>
      <c r="CB129" t="s">
        <v>2864</v>
      </c>
      <c r="CC129" t="s">
        <v>3751</v>
      </c>
      <c r="CD129" t="b">
        <v>1</v>
      </c>
      <c r="CE129">
        <v>0</v>
      </c>
      <c r="CF129">
        <v>109</v>
      </c>
      <c r="CG129">
        <v>1</v>
      </c>
      <c r="CH129">
        <v>60</v>
      </c>
      <c r="CI129">
        <v>21960</v>
      </c>
      <c r="CJ129">
        <v>19313</v>
      </c>
      <c r="CK129">
        <v>7734</v>
      </c>
      <c r="CL129">
        <v>0.87949999999999995</v>
      </c>
      <c r="CM129" t="s">
        <v>2883</v>
      </c>
      <c r="CN129">
        <v>0</v>
      </c>
      <c r="CO129">
        <v>552.79999999999995</v>
      </c>
      <c r="CP129" t="s">
        <v>2866</v>
      </c>
      <c r="CQ129" t="s">
        <v>2880</v>
      </c>
      <c r="CR129">
        <v>63.81</v>
      </c>
      <c r="CS129">
        <v>81.5</v>
      </c>
      <c r="CT129">
        <v>3</v>
      </c>
      <c r="CU129">
        <v>0</v>
      </c>
      <c r="CV129">
        <v>1515494</v>
      </c>
      <c r="CW129">
        <v>70.27</v>
      </c>
      <c r="CX129">
        <v>72.989999999999995</v>
      </c>
      <c r="CY129">
        <v>63.81</v>
      </c>
      <c r="CZ129">
        <v>63.85</v>
      </c>
      <c r="DA129">
        <v>0</v>
      </c>
      <c r="DB129">
        <v>0</v>
      </c>
      <c r="DC129">
        <v>63.81</v>
      </c>
      <c r="DD129">
        <v>80.650000000000006</v>
      </c>
      <c r="DE129">
        <v>980227</v>
      </c>
      <c r="DF129">
        <v>777418</v>
      </c>
      <c r="DG129">
        <v>19313</v>
      </c>
      <c r="DH129">
        <v>45.45</v>
      </c>
      <c r="DI129">
        <v>36.049999999999997</v>
      </c>
      <c r="DJ129">
        <v>81.5</v>
      </c>
      <c r="DK129">
        <v>0</v>
      </c>
      <c r="DL129">
        <v>0</v>
      </c>
      <c r="DM129">
        <v>81.5</v>
      </c>
      <c r="DN129">
        <v>192093</v>
      </c>
      <c r="DO129">
        <v>179087</v>
      </c>
      <c r="DP129">
        <v>3273138</v>
      </c>
      <c r="DQ129">
        <v>71352</v>
      </c>
      <c r="DR129">
        <v>109651</v>
      </c>
      <c r="DS129">
        <v>188766</v>
      </c>
      <c r="DT129">
        <v>1044</v>
      </c>
      <c r="DU129">
        <v>74919</v>
      </c>
      <c r="DV129">
        <v>61265</v>
      </c>
      <c r="DW129">
        <v>11403</v>
      </c>
      <c r="DX129">
        <v>45373</v>
      </c>
      <c r="DY129">
        <v>45274</v>
      </c>
      <c r="DZ129">
        <v>242894</v>
      </c>
      <c r="EA129">
        <v>66428</v>
      </c>
      <c r="EB129">
        <v>250881</v>
      </c>
      <c r="EC129">
        <v>74318</v>
      </c>
      <c r="ED129">
        <v>86288</v>
      </c>
      <c r="EE129">
        <v>6000</v>
      </c>
      <c r="EF129">
        <v>117037</v>
      </c>
      <c r="EG129">
        <v>26235</v>
      </c>
      <c r="EH129">
        <v>1422831</v>
      </c>
      <c r="EI129" s="84">
        <v>42370</v>
      </c>
      <c r="EJ129" s="84">
        <v>42735</v>
      </c>
      <c r="EK129">
        <v>1573954</v>
      </c>
      <c r="EL129" t="b">
        <v>1</v>
      </c>
      <c r="EM129" t="b">
        <v>1</v>
      </c>
      <c r="EN129">
        <v>1</v>
      </c>
      <c r="EO129" t="s">
        <v>3755</v>
      </c>
      <c r="EP129" t="s">
        <v>3756</v>
      </c>
      <c r="EQ129" t="s">
        <v>3763</v>
      </c>
      <c r="ER129" t="s">
        <v>3764</v>
      </c>
      <c r="ES129">
        <v>0.9627</v>
      </c>
      <c r="ET129">
        <v>0.95120000000000005</v>
      </c>
      <c r="EU129">
        <v>0.9788</v>
      </c>
      <c r="EV129">
        <v>0.97640000000000005</v>
      </c>
      <c r="EW129">
        <v>0.94430000000000003</v>
      </c>
      <c r="EX129">
        <v>0</v>
      </c>
      <c r="EY129">
        <v>71662</v>
      </c>
      <c r="EZ129" t="s">
        <v>3943</v>
      </c>
      <c r="FA129">
        <v>0.9627</v>
      </c>
      <c r="FB129" t="b">
        <v>0</v>
      </c>
      <c r="FC129" t="b">
        <v>0</v>
      </c>
      <c r="FD129">
        <v>0</v>
      </c>
      <c r="FE129">
        <v>0</v>
      </c>
      <c r="FF129">
        <v>0.71109999999999995</v>
      </c>
      <c r="FG129">
        <v>0.87949999999999995</v>
      </c>
      <c r="FH129">
        <v>371180</v>
      </c>
      <c r="FI129">
        <v>3273138</v>
      </c>
      <c r="FJ129">
        <v>7734</v>
      </c>
      <c r="FK129">
        <v>19313</v>
      </c>
      <c r="FL129">
        <v>21960</v>
      </c>
      <c r="FM129" t="b">
        <v>0</v>
      </c>
      <c r="FN129">
        <v>0.40050000000000002</v>
      </c>
      <c r="FO129" s="84">
        <v>42370</v>
      </c>
      <c r="FP129" s="84">
        <v>42735</v>
      </c>
      <c r="FQ129" t="s">
        <v>1128</v>
      </c>
      <c r="FR129" t="b">
        <v>0</v>
      </c>
      <c r="FS129" t="b">
        <v>0</v>
      </c>
      <c r="FT129">
        <v>3.8542999999999998</v>
      </c>
      <c r="FU129" s="84">
        <v>42551</v>
      </c>
      <c r="FV129" t="s">
        <v>2872</v>
      </c>
      <c r="FW129">
        <v>0</v>
      </c>
      <c r="FX129">
        <v>4244</v>
      </c>
      <c r="FY129">
        <v>8622</v>
      </c>
      <c r="FZ129">
        <v>11143</v>
      </c>
      <c r="GA129">
        <v>46819</v>
      </c>
      <c r="GB129">
        <v>0</v>
      </c>
      <c r="GC129">
        <v>834</v>
      </c>
      <c r="GD129" t="s">
        <v>2925</v>
      </c>
      <c r="GE129">
        <v>0.28889999999999999</v>
      </c>
      <c r="GF129" t="s">
        <v>2872</v>
      </c>
      <c r="GG129">
        <v>0</v>
      </c>
      <c r="GH129">
        <v>0</v>
      </c>
      <c r="GI129">
        <v>0</v>
      </c>
      <c r="GJ129">
        <v>0</v>
      </c>
      <c r="GK129" t="s">
        <v>3943</v>
      </c>
      <c r="GL129" t="s">
        <v>3943</v>
      </c>
      <c r="GM129" t="s">
        <v>2874</v>
      </c>
      <c r="GN129" t="s">
        <v>248</v>
      </c>
      <c r="GO129" t="s">
        <v>27</v>
      </c>
      <c r="GP129" t="s">
        <v>2864</v>
      </c>
      <c r="GQ129" t="s">
        <v>2864</v>
      </c>
      <c r="GR129" t="s">
        <v>1124</v>
      </c>
      <c r="GS129" t="s">
        <v>3028</v>
      </c>
      <c r="GT129" t="s">
        <v>2931</v>
      </c>
      <c r="GU129" t="s">
        <v>1125</v>
      </c>
      <c r="GV129" t="s">
        <v>2864</v>
      </c>
      <c r="GW129" t="s">
        <v>1126</v>
      </c>
      <c r="GX129" t="s">
        <v>893</v>
      </c>
      <c r="GY129" t="s">
        <v>1127</v>
      </c>
      <c r="GZ129" t="s">
        <v>3765</v>
      </c>
      <c r="HA129">
        <v>91</v>
      </c>
      <c r="HB129">
        <v>78.47</v>
      </c>
    </row>
    <row r="130" spans="1:210" x14ac:dyDescent="0.25">
      <c r="A130" t="e">
        <f>VLOOKUP(B130,'Free Standing without QAAF'!#REF!,1,FALSE)</f>
        <v>#REF!</v>
      </c>
      <c r="B130" t="s">
        <v>249</v>
      </c>
      <c r="C130" t="s">
        <v>1134</v>
      </c>
      <c r="D130" t="s">
        <v>28</v>
      </c>
      <c r="E130" t="s">
        <v>1135</v>
      </c>
      <c r="F130" t="s">
        <v>1136</v>
      </c>
      <c r="G130" t="s">
        <v>893</v>
      </c>
      <c r="H130" t="s">
        <v>1137</v>
      </c>
      <c r="I130" t="s">
        <v>1138</v>
      </c>
      <c r="J130">
        <v>150.30000000000001</v>
      </c>
      <c r="K130">
        <v>557.94000000000005</v>
      </c>
      <c r="L130" s="17">
        <v>10</v>
      </c>
      <c r="M130" s="17">
        <v>7.13</v>
      </c>
      <c r="N130" s="17">
        <v>167.43</v>
      </c>
      <c r="O130" s="17">
        <v>575.07000000000005</v>
      </c>
      <c r="Q130" s="84">
        <v>43191</v>
      </c>
      <c r="R130">
        <v>115</v>
      </c>
      <c r="S130" t="b">
        <v>1</v>
      </c>
      <c r="T130">
        <v>0.97140000000000004</v>
      </c>
      <c r="U130" t="s">
        <v>2861</v>
      </c>
      <c r="V130" s="85">
        <v>43207.602858772902</v>
      </c>
      <c r="W130" t="s">
        <v>3751</v>
      </c>
      <c r="X130">
        <v>0.85</v>
      </c>
      <c r="Y130">
        <v>0</v>
      </c>
      <c r="Z130">
        <v>1.2</v>
      </c>
      <c r="AA130">
        <v>1.1000000000000001</v>
      </c>
      <c r="AB130">
        <v>-0.13125000000000001</v>
      </c>
      <c r="AC130">
        <v>76.88</v>
      </c>
      <c r="AD130">
        <v>0.95</v>
      </c>
      <c r="AE130">
        <v>0</v>
      </c>
      <c r="AF130">
        <v>0.1</v>
      </c>
      <c r="AG130">
        <v>87.8</v>
      </c>
      <c r="AH130">
        <v>0.96</v>
      </c>
      <c r="AI130">
        <v>0</v>
      </c>
      <c r="AJ130">
        <v>0.08</v>
      </c>
      <c r="AK130">
        <v>140.83000000000001</v>
      </c>
      <c r="AL130">
        <v>368.24</v>
      </c>
      <c r="AM130" s="84">
        <v>42917</v>
      </c>
      <c r="AN130">
        <v>657520726</v>
      </c>
      <c r="AO130">
        <v>0.78390000000000004</v>
      </c>
      <c r="AP130" s="84">
        <v>43100</v>
      </c>
      <c r="AQ130" t="b">
        <v>0</v>
      </c>
      <c r="AR130">
        <v>162.51</v>
      </c>
      <c r="AS130">
        <v>0.5</v>
      </c>
      <c r="AT130">
        <v>0.75</v>
      </c>
      <c r="AU130">
        <v>3.8397000000000001</v>
      </c>
      <c r="AV130">
        <v>4.4138000000000002</v>
      </c>
      <c r="AW130">
        <v>0.5</v>
      </c>
      <c r="AX130">
        <v>0</v>
      </c>
      <c r="AY130">
        <v>0.6</v>
      </c>
      <c r="AZ130">
        <v>0.5</v>
      </c>
      <c r="BA130">
        <v>0.71740000000000004</v>
      </c>
      <c r="BB130">
        <v>0.95</v>
      </c>
      <c r="BC130">
        <v>0.5</v>
      </c>
      <c r="BD130">
        <v>0.1255</v>
      </c>
      <c r="BE130">
        <v>0.5</v>
      </c>
      <c r="BF130">
        <v>0.47939999999999999</v>
      </c>
      <c r="BG130">
        <v>1.089</v>
      </c>
      <c r="BH130">
        <v>8</v>
      </c>
      <c r="BI130" s="84">
        <v>42917</v>
      </c>
      <c r="BJ130">
        <v>1</v>
      </c>
      <c r="BK130" t="b">
        <v>0</v>
      </c>
      <c r="BL130" t="s">
        <v>2872</v>
      </c>
      <c r="BM130" t="s">
        <v>2872</v>
      </c>
      <c r="BN130" t="b">
        <v>1</v>
      </c>
      <c r="BO130" s="84">
        <v>43207</v>
      </c>
      <c r="BP130" t="b">
        <v>1</v>
      </c>
      <c r="BQ130" s="84">
        <v>43191</v>
      </c>
      <c r="BR130">
        <v>115</v>
      </c>
      <c r="BS130">
        <v>116</v>
      </c>
      <c r="BT130">
        <v>106243</v>
      </c>
      <c r="BU130" s="85">
        <v>43207.602858772902</v>
      </c>
      <c r="BV130" t="s">
        <v>3944</v>
      </c>
      <c r="BW130">
        <v>150.30000000000001</v>
      </c>
      <c r="BX130" t="s">
        <v>2861</v>
      </c>
      <c r="BY130">
        <v>0.90459999999999996</v>
      </c>
      <c r="BZ130">
        <v>58</v>
      </c>
      <c r="CA130">
        <v>1.02674</v>
      </c>
      <c r="CB130" t="s">
        <v>2864</v>
      </c>
      <c r="CC130" t="s">
        <v>3751</v>
      </c>
      <c r="CD130" t="b">
        <v>1</v>
      </c>
      <c r="CE130">
        <v>0</v>
      </c>
      <c r="CF130">
        <v>115</v>
      </c>
      <c r="CG130">
        <v>1</v>
      </c>
      <c r="CH130">
        <v>57</v>
      </c>
      <c r="CI130">
        <v>20862</v>
      </c>
      <c r="CJ130">
        <v>11677</v>
      </c>
      <c r="CK130">
        <v>4588</v>
      </c>
      <c r="CL130">
        <v>0.55969999999999998</v>
      </c>
      <c r="CM130" t="s">
        <v>2883</v>
      </c>
      <c r="CN130">
        <v>0</v>
      </c>
      <c r="CO130">
        <v>557.94000000000005</v>
      </c>
      <c r="CP130" t="s">
        <v>2866</v>
      </c>
      <c r="CQ130" t="s">
        <v>2880</v>
      </c>
      <c r="CR130">
        <v>68.77</v>
      </c>
      <c r="CS130">
        <v>81.53</v>
      </c>
      <c r="CT130">
        <v>3</v>
      </c>
      <c r="CU130">
        <v>0</v>
      </c>
      <c r="CV130">
        <v>898072</v>
      </c>
      <c r="CW130">
        <v>68.87</v>
      </c>
      <c r="CX130">
        <v>76.02</v>
      </c>
      <c r="CY130">
        <v>68.77</v>
      </c>
      <c r="CZ130">
        <v>66.069999999999993</v>
      </c>
      <c r="DA130">
        <v>0</v>
      </c>
      <c r="DB130">
        <v>0</v>
      </c>
      <c r="DC130">
        <v>68.77</v>
      </c>
      <c r="DD130">
        <v>83.45</v>
      </c>
      <c r="DE130">
        <v>663567</v>
      </c>
      <c r="DF130">
        <v>626112</v>
      </c>
      <c r="DG130">
        <v>17733</v>
      </c>
      <c r="DH130">
        <v>33.51</v>
      </c>
      <c r="DI130">
        <v>48.02</v>
      </c>
      <c r="DJ130">
        <v>81.53</v>
      </c>
      <c r="DK130">
        <v>0</v>
      </c>
      <c r="DL130">
        <v>0</v>
      </c>
      <c r="DM130">
        <v>81.53</v>
      </c>
      <c r="DN130">
        <v>165400</v>
      </c>
      <c r="DO130">
        <v>208852</v>
      </c>
      <c r="DP130">
        <v>2187751</v>
      </c>
      <c r="DQ130">
        <v>35142</v>
      </c>
      <c r="DR130">
        <v>87492</v>
      </c>
      <c r="DS130">
        <v>100800</v>
      </c>
      <c r="DT130">
        <v>6903</v>
      </c>
      <c r="DU130">
        <v>22962</v>
      </c>
      <c r="DV130">
        <v>25570</v>
      </c>
      <c r="DW130">
        <v>0</v>
      </c>
      <c r="DX130">
        <v>0</v>
      </c>
      <c r="DY130">
        <v>10446</v>
      </c>
      <c r="DZ130">
        <v>249699</v>
      </c>
      <c r="EA130">
        <v>119527</v>
      </c>
      <c r="EB130">
        <v>162472</v>
      </c>
      <c r="EC130">
        <v>85841</v>
      </c>
      <c r="ED130">
        <v>52957</v>
      </c>
      <c r="EE130">
        <v>3648</v>
      </c>
      <c r="EF130">
        <v>71495</v>
      </c>
      <c r="EG130">
        <v>9136</v>
      </c>
      <c r="EH130">
        <v>769409</v>
      </c>
      <c r="EI130" s="84">
        <v>42370</v>
      </c>
      <c r="EJ130" s="84">
        <v>42735</v>
      </c>
      <c r="EK130">
        <v>1154895</v>
      </c>
      <c r="EL130" t="b">
        <v>1</v>
      </c>
      <c r="EM130" t="b">
        <v>1</v>
      </c>
      <c r="EN130">
        <v>1</v>
      </c>
      <c r="EO130" t="s">
        <v>3755</v>
      </c>
      <c r="EP130" t="s">
        <v>3756</v>
      </c>
      <c r="EQ130" t="s">
        <v>3763</v>
      </c>
      <c r="ER130" t="s">
        <v>3764</v>
      </c>
      <c r="ES130">
        <v>0.90600000000000003</v>
      </c>
      <c r="ET130">
        <v>0.95789999999999997</v>
      </c>
      <c r="EU130">
        <v>0.95130000000000003</v>
      </c>
      <c r="EV130">
        <v>0.85840000000000005</v>
      </c>
      <c r="EW130">
        <v>0.85650000000000004</v>
      </c>
      <c r="EX130">
        <v>0</v>
      </c>
      <c r="EY130">
        <v>44497</v>
      </c>
      <c r="EZ130" t="s">
        <v>3944</v>
      </c>
      <c r="FA130">
        <v>0.90600000000000003</v>
      </c>
      <c r="FB130" t="b">
        <v>0</v>
      </c>
      <c r="FC130" t="b">
        <v>0</v>
      </c>
      <c r="FD130">
        <v>0</v>
      </c>
      <c r="FE130">
        <v>0</v>
      </c>
      <c r="FF130">
        <v>0.96299999999999997</v>
      </c>
      <c r="FG130">
        <v>0.55969999999999998</v>
      </c>
      <c r="FH130">
        <v>374252</v>
      </c>
      <c r="FI130">
        <v>2187751</v>
      </c>
      <c r="FJ130">
        <v>4588</v>
      </c>
      <c r="FK130">
        <v>11677</v>
      </c>
      <c r="FL130">
        <v>20862</v>
      </c>
      <c r="FM130" t="b">
        <v>0</v>
      </c>
      <c r="FN130">
        <v>0.39290000000000003</v>
      </c>
      <c r="FO130" s="84">
        <v>42370</v>
      </c>
      <c r="FP130" s="84">
        <v>42735</v>
      </c>
      <c r="FQ130" t="s">
        <v>1138</v>
      </c>
      <c r="FR130" t="b">
        <v>0</v>
      </c>
      <c r="FS130" t="b">
        <v>0</v>
      </c>
      <c r="FT130">
        <v>4.2060000000000004</v>
      </c>
      <c r="FU130" s="84">
        <v>42551</v>
      </c>
      <c r="FV130" t="s">
        <v>2872</v>
      </c>
      <c r="FW130">
        <v>0</v>
      </c>
      <c r="FX130">
        <v>5603</v>
      </c>
      <c r="FY130">
        <v>2925</v>
      </c>
      <c r="FZ130">
        <v>9607</v>
      </c>
      <c r="GA130">
        <v>26074</v>
      </c>
      <c r="GB130">
        <v>0</v>
      </c>
      <c r="GC130">
        <v>288</v>
      </c>
      <c r="GD130" t="s">
        <v>2905</v>
      </c>
      <c r="GE130">
        <v>3.6999999999999998E-2</v>
      </c>
      <c r="GF130" t="s">
        <v>2872</v>
      </c>
      <c r="GG130">
        <v>0</v>
      </c>
      <c r="GH130">
        <v>0</v>
      </c>
      <c r="GI130">
        <v>0</v>
      </c>
      <c r="GJ130">
        <v>0</v>
      </c>
      <c r="GK130" t="s">
        <v>3944</v>
      </c>
      <c r="GL130" t="s">
        <v>3944</v>
      </c>
      <c r="GM130" t="s">
        <v>2874</v>
      </c>
      <c r="GN130" t="s">
        <v>249</v>
      </c>
      <c r="GO130" t="s">
        <v>28</v>
      </c>
      <c r="GP130" t="s">
        <v>2864</v>
      </c>
      <c r="GQ130" t="s">
        <v>2864</v>
      </c>
      <c r="GR130" t="s">
        <v>1134</v>
      </c>
      <c r="GS130" t="s">
        <v>3032</v>
      </c>
      <c r="GT130" t="s">
        <v>2972</v>
      </c>
      <c r="GU130" t="s">
        <v>1135</v>
      </c>
      <c r="GV130" t="s">
        <v>2864</v>
      </c>
      <c r="GW130" t="s">
        <v>1136</v>
      </c>
      <c r="GX130" t="s">
        <v>893</v>
      </c>
      <c r="GY130" t="s">
        <v>1137</v>
      </c>
      <c r="GZ130" t="s">
        <v>3765</v>
      </c>
      <c r="HA130">
        <v>91.04</v>
      </c>
      <c r="HB130">
        <v>76.91</v>
      </c>
    </row>
    <row r="131" spans="1:210" x14ac:dyDescent="0.25">
      <c r="A131" t="e">
        <f>VLOOKUP(B131,'Free Standing without QAAF'!#REF!,1,FALSE)</f>
        <v>#REF!</v>
      </c>
      <c r="B131" t="s">
        <v>250</v>
      </c>
      <c r="C131" t="s">
        <v>2159</v>
      </c>
      <c r="D131" t="s">
        <v>2587</v>
      </c>
      <c r="E131" t="s">
        <v>2462</v>
      </c>
      <c r="F131" t="s">
        <v>2161</v>
      </c>
      <c r="G131" t="s">
        <v>893</v>
      </c>
      <c r="H131" t="s">
        <v>2517</v>
      </c>
      <c r="I131" t="s">
        <v>1549</v>
      </c>
      <c r="J131">
        <v>178.26</v>
      </c>
      <c r="K131">
        <v>554.69000000000005</v>
      </c>
      <c r="L131" s="17">
        <v>10</v>
      </c>
      <c r="M131" s="17">
        <v>7.13</v>
      </c>
      <c r="N131" s="17">
        <v>195.39</v>
      </c>
      <c r="O131" s="17">
        <v>571.82000000000005</v>
      </c>
      <c r="Q131" s="84">
        <v>43191</v>
      </c>
      <c r="R131">
        <v>115</v>
      </c>
      <c r="S131" t="b">
        <v>1</v>
      </c>
      <c r="T131">
        <v>0.97140000000000004</v>
      </c>
      <c r="U131" t="s">
        <v>2861</v>
      </c>
      <c r="V131" s="85">
        <v>43207.602858772902</v>
      </c>
      <c r="W131" t="s">
        <v>3751</v>
      </c>
      <c r="X131">
        <v>0.85</v>
      </c>
      <c r="Y131">
        <v>0</v>
      </c>
      <c r="Z131">
        <v>1.2</v>
      </c>
      <c r="AA131">
        <v>1.1000000000000001</v>
      </c>
      <c r="AB131">
        <v>-0.13125000000000001</v>
      </c>
      <c r="AC131">
        <v>76.88</v>
      </c>
      <c r="AD131">
        <v>0.95</v>
      </c>
      <c r="AE131">
        <v>0</v>
      </c>
      <c r="AF131">
        <v>0.1</v>
      </c>
      <c r="AG131">
        <v>87.8</v>
      </c>
      <c r="AH131">
        <v>0.96</v>
      </c>
      <c r="AI131">
        <v>0</v>
      </c>
      <c r="AJ131">
        <v>0.08</v>
      </c>
      <c r="AK131">
        <v>140.83000000000001</v>
      </c>
      <c r="AL131">
        <v>368.24</v>
      </c>
      <c r="AM131" s="84">
        <v>42917</v>
      </c>
      <c r="AN131">
        <v>657520726</v>
      </c>
      <c r="AO131">
        <v>0.78390000000000004</v>
      </c>
      <c r="AP131" s="84">
        <v>43100</v>
      </c>
      <c r="AQ131" t="b">
        <v>0</v>
      </c>
      <c r="AR131">
        <v>162.51</v>
      </c>
      <c r="AS131">
        <v>0.5</v>
      </c>
      <c r="AT131">
        <v>0.75</v>
      </c>
      <c r="AU131">
        <v>3.8397000000000001</v>
      </c>
      <c r="AV131">
        <v>4.4138000000000002</v>
      </c>
      <c r="AW131">
        <v>0.5</v>
      </c>
      <c r="AX131">
        <v>0</v>
      </c>
      <c r="AY131">
        <v>0.6</v>
      </c>
      <c r="AZ131">
        <v>0.5</v>
      </c>
      <c r="BA131">
        <v>0.71740000000000004</v>
      </c>
      <c r="BB131">
        <v>0.95</v>
      </c>
      <c r="BC131">
        <v>0.5</v>
      </c>
      <c r="BD131">
        <v>0.1255</v>
      </c>
      <c r="BE131">
        <v>0.5</v>
      </c>
      <c r="BF131">
        <v>0.47939999999999999</v>
      </c>
      <c r="BG131">
        <v>1.089</v>
      </c>
      <c r="BH131">
        <v>8</v>
      </c>
      <c r="BI131" s="84">
        <v>42917</v>
      </c>
      <c r="BJ131">
        <v>1</v>
      </c>
      <c r="BK131" t="b">
        <v>0</v>
      </c>
      <c r="BL131" t="s">
        <v>2872</v>
      </c>
      <c r="BM131" t="s">
        <v>2872</v>
      </c>
      <c r="BN131" t="b">
        <v>1</v>
      </c>
      <c r="BO131" s="84">
        <v>43207</v>
      </c>
      <c r="BP131" t="b">
        <v>1</v>
      </c>
      <c r="BQ131" s="84">
        <v>43191</v>
      </c>
      <c r="BR131">
        <v>115</v>
      </c>
      <c r="BS131">
        <v>748</v>
      </c>
      <c r="BT131">
        <v>106514</v>
      </c>
      <c r="BU131" s="85">
        <v>43207.602858772902</v>
      </c>
      <c r="BV131" t="s">
        <v>3945</v>
      </c>
      <c r="BW131">
        <v>178.26</v>
      </c>
      <c r="BX131" t="s">
        <v>2861</v>
      </c>
      <c r="BY131">
        <v>0.88539999999999996</v>
      </c>
      <c r="BZ131">
        <v>374</v>
      </c>
      <c r="CA131">
        <v>1.0406500000000001</v>
      </c>
      <c r="CB131" t="s">
        <v>2864</v>
      </c>
      <c r="CC131" t="s">
        <v>3751</v>
      </c>
      <c r="CD131" t="b">
        <v>1</v>
      </c>
      <c r="CE131">
        <v>0</v>
      </c>
      <c r="CF131">
        <v>747</v>
      </c>
      <c r="CG131">
        <v>1</v>
      </c>
      <c r="CH131">
        <v>69</v>
      </c>
      <c r="CI131">
        <v>25254</v>
      </c>
      <c r="CJ131">
        <v>23991</v>
      </c>
      <c r="CK131">
        <v>6389</v>
      </c>
      <c r="CL131">
        <v>0.95</v>
      </c>
      <c r="CM131" t="s">
        <v>2883</v>
      </c>
      <c r="CN131">
        <v>0</v>
      </c>
      <c r="CO131">
        <v>554.69000000000005</v>
      </c>
      <c r="CP131" t="s">
        <v>2866</v>
      </c>
      <c r="CQ131" t="s">
        <v>2880</v>
      </c>
      <c r="CR131">
        <v>81.680000000000007</v>
      </c>
      <c r="CS131">
        <v>96.58</v>
      </c>
      <c r="CT131">
        <v>4</v>
      </c>
      <c r="CU131">
        <v>0</v>
      </c>
      <c r="CV131">
        <v>2178532</v>
      </c>
      <c r="CW131">
        <v>82.58</v>
      </c>
      <c r="CX131">
        <v>93.45</v>
      </c>
      <c r="CY131">
        <v>82.74</v>
      </c>
      <c r="CZ131">
        <v>64.67</v>
      </c>
      <c r="DA131">
        <v>0</v>
      </c>
      <c r="DB131">
        <v>0</v>
      </c>
      <c r="DC131">
        <v>82.74</v>
      </c>
      <c r="DD131">
        <v>81.680000000000007</v>
      </c>
      <c r="DE131">
        <v>1609964</v>
      </c>
      <c r="DF131">
        <v>1707080</v>
      </c>
      <c r="DG131">
        <v>23991</v>
      </c>
      <c r="DH131">
        <v>61.03</v>
      </c>
      <c r="DI131">
        <v>64.709999999999994</v>
      </c>
      <c r="DJ131">
        <v>125.74</v>
      </c>
      <c r="DK131">
        <v>0</v>
      </c>
      <c r="DL131">
        <v>0</v>
      </c>
      <c r="DM131">
        <v>125.74</v>
      </c>
      <c r="DN131">
        <v>0</v>
      </c>
      <c r="DO131">
        <v>574759</v>
      </c>
      <c r="DP131">
        <v>5495576</v>
      </c>
      <c r="DQ131">
        <v>0</v>
      </c>
      <c r="DR131">
        <v>0</v>
      </c>
      <c r="DS131">
        <v>39648</v>
      </c>
      <c r="DT131">
        <v>755441</v>
      </c>
      <c r="DU131">
        <v>240116</v>
      </c>
      <c r="DV131">
        <v>0</v>
      </c>
      <c r="DW131">
        <v>0</v>
      </c>
      <c r="DX131">
        <v>0</v>
      </c>
      <c r="DY131">
        <v>0</v>
      </c>
      <c r="DZ131">
        <v>59948</v>
      </c>
      <c r="EA131">
        <v>0</v>
      </c>
      <c r="EB131">
        <v>991432</v>
      </c>
      <c r="EC131">
        <v>0</v>
      </c>
      <c r="ED131">
        <v>166333</v>
      </c>
      <c r="EE131">
        <v>0</v>
      </c>
      <c r="EF131">
        <v>489367</v>
      </c>
      <c r="EG131">
        <v>0</v>
      </c>
      <c r="EH131">
        <v>2178532</v>
      </c>
      <c r="EI131" s="84">
        <v>42186</v>
      </c>
      <c r="EJ131" s="84">
        <v>42551</v>
      </c>
      <c r="EK131">
        <v>3016520</v>
      </c>
      <c r="EL131" t="b">
        <v>1</v>
      </c>
      <c r="EM131" t="b">
        <v>1</v>
      </c>
      <c r="EN131">
        <v>1</v>
      </c>
      <c r="EO131" t="s">
        <v>3753</v>
      </c>
      <c r="EP131" t="s">
        <v>3754</v>
      </c>
      <c r="EQ131" t="s">
        <v>3755</v>
      </c>
      <c r="ER131" t="s">
        <v>3756</v>
      </c>
      <c r="ES131">
        <v>0.88370000000000004</v>
      </c>
      <c r="ET131">
        <v>0.86899999999999999</v>
      </c>
      <c r="EU131">
        <v>0.89270000000000005</v>
      </c>
      <c r="EV131">
        <v>0.89570000000000005</v>
      </c>
      <c r="EW131">
        <v>0.87729999999999997</v>
      </c>
      <c r="EX131">
        <v>0</v>
      </c>
      <c r="EY131">
        <v>93257</v>
      </c>
      <c r="EZ131" t="s">
        <v>3945</v>
      </c>
      <c r="FA131">
        <v>0.88370000000000004</v>
      </c>
      <c r="FB131" t="b">
        <v>0</v>
      </c>
      <c r="FC131" t="b">
        <v>0</v>
      </c>
      <c r="FD131">
        <v>0</v>
      </c>
      <c r="FE131">
        <v>0</v>
      </c>
      <c r="FF131">
        <v>0.79069999999999996</v>
      </c>
      <c r="FG131">
        <v>0.95</v>
      </c>
      <c r="FH131">
        <v>574759</v>
      </c>
      <c r="FI131">
        <v>5495576</v>
      </c>
      <c r="FJ131">
        <v>6389</v>
      </c>
      <c r="FK131">
        <v>23991</v>
      </c>
      <c r="FL131">
        <v>25254</v>
      </c>
      <c r="FM131" t="b">
        <v>0</v>
      </c>
      <c r="FN131">
        <v>0.26629999999999998</v>
      </c>
      <c r="FO131" s="84">
        <v>42186</v>
      </c>
      <c r="FP131" s="84">
        <v>42551</v>
      </c>
      <c r="FQ131" t="s">
        <v>1549</v>
      </c>
      <c r="FR131" t="b">
        <v>0</v>
      </c>
      <c r="FS131" t="b">
        <v>0</v>
      </c>
      <c r="FT131">
        <v>4.3986999999999998</v>
      </c>
      <c r="FU131" s="84">
        <v>42369</v>
      </c>
      <c r="FV131" t="s">
        <v>2872</v>
      </c>
      <c r="FW131">
        <v>0</v>
      </c>
      <c r="FX131">
        <v>1322</v>
      </c>
      <c r="FY131">
        <v>20722</v>
      </c>
      <c r="FZ131">
        <v>7519</v>
      </c>
      <c r="GA131">
        <v>63694</v>
      </c>
      <c r="GB131">
        <v>0</v>
      </c>
      <c r="GC131">
        <v>0</v>
      </c>
      <c r="GD131" t="s">
        <v>2873</v>
      </c>
      <c r="GE131">
        <v>0.20930000000000001</v>
      </c>
      <c r="GF131" t="s">
        <v>2872</v>
      </c>
      <c r="GG131">
        <v>0</v>
      </c>
      <c r="GH131">
        <v>0</v>
      </c>
      <c r="GI131">
        <v>0</v>
      </c>
      <c r="GJ131">
        <v>0</v>
      </c>
      <c r="GK131" t="s">
        <v>3945</v>
      </c>
      <c r="GL131" t="s">
        <v>3945</v>
      </c>
      <c r="GM131" t="s">
        <v>2874</v>
      </c>
      <c r="GN131" t="s">
        <v>250</v>
      </c>
      <c r="GO131" t="s">
        <v>2587</v>
      </c>
      <c r="GP131" t="s">
        <v>2864</v>
      </c>
      <c r="GQ131" t="s">
        <v>2864</v>
      </c>
      <c r="GR131" t="s">
        <v>2159</v>
      </c>
      <c r="GS131" t="s">
        <v>3526</v>
      </c>
      <c r="GT131" t="s">
        <v>3527</v>
      </c>
      <c r="GU131" t="s">
        <v>2462</v>
      </c>
      <c r="GV131" t="s">
        <v>2864</v>
      </c>
      <c r="GW131" t="s">
        <v>2161</v>
      </c>
      <c r="GX131" t="s">
        <v>893</v>
      </c>
      <c r="GY131" t="s">
        <v>2517</v>
      </c>
      <c r="GZ131" t="s">
        <v>3757</v>
      </c>
      <c r="HA131">
        <v>138.27000000000001</v>
      </c>
      <c r="HB131">
        <v>90.81</v>
      </c>
    </row>
    <row r="132" spans="1:210" x14ac:dyDescent="0.25">
      <c r="A132" t="e">
        <f>VLOOKUP(B132,'Free Standing without QAAF'!#REF!,1,FALSE)</f>
        <v>#REF!</v>
      </c>
      <c r="B132" t="s">
        <v>251</v>
      </c>
      <c r="C132" t="s">
        <v>1139</v>
      </c>
      <c r="D132" t="s">
        <v>29</v>
      </c>
      <c r="E132" t="s">
        <v>1140</v>
      </c>
      <c r="F132" t="s">
        <v>1141</v>
      </c>
      <c r="G132" t="s">
        <v>893</v>
      </c>
      <c r="H132" t="s">
        <v>1142</v>
      </c>
      <c r="I132" t="s">
        <v>1143</v>
      </c>
      <c r="J132">
        <v>150.36000000000001</v>
      </c>
      <c r="K132">
        <v>552.36</v>
      </c>
      <c r="L132" s="17">
        <v>10</v>
      </c>
      <c r="M132" s="17">
        <v>7.13</v>
      </c>
      <c r="N132" s="17">
        <v>167.49</v>
      </c>
      <c r="O132" s="17">
        <v>569.49</v>
      </c>
      <c r="Q132" s="84">
        <v>43191</v>
      </c>
      <c r="R132">
        <v>115</v>
      </c>
      <c r="S132" t="b">
        <v>1</v>
      </c>
      <c r="T132">
        <v>0.97140000000000004</v>
      </c>
      <c r="U132" t="s">
        <v>2861</v>
      </c>
      <c r="V132" s="85">
        <v>43207.602858772902</v>
      </c>
      <c r="W132" t="s">
        <v>3751</v>
      </c>
      <c r="X132">
        <v>0.85</v>
      </c>
      <c r="Y132">
        <v>0</v>
      </c>
      <c r="Z132">
        <v>1.2</v>
      </c>
      <c r="AA132">
        <v>1.1000000000000001</v>
      </c>
      <c r="AB132">
        <v>-0.13125000000000001</v>
      </c>
      <c r="AC132">
        <v>76.88</v>
      </c>
      <c r="AD132">
        <v>0.95</v>
      </c>
      <c r="AE132">
        <v>0</v>
      </c>
      <c r="AF132">
        <v>0.1</v>
      </c>
      <c r="AG132">
        <v>87.8</v>
      </c>
      <c r="AH132">
        <v>0.96</v>
      </c>
      <c r="AI132">
        <v>0</v>
      </c>
      <c r="AJ132">
        <v>0.08</v>
      </c>
      <c r="AK132">
        <v>140.83000000000001</v>
      </c>
      <c r="AL132">
        <v>368.24</v>
      </c>
      <c r="AM132" s="84">
        <v>42917</v>
      </c>
      <c r="AN132">
        <v>657520726</v>
      </c>
      <c r="AO132">
        <v>0.78390000000000004</v>
      </c>
      <c r="AP132" s="84">
        <v>43100</v>
      </c>
      <c r="AQ132" t="b">
        <v>0</v>
      </c>
      <c r="AR132">
        <v>162.51</v>
      </c>
      <c r="AS132">
        <v>0.5</v>
      </c>
      <c r="AT132">
        <v>0.75</v>
      </c>
      <c r="AU132">
        <v>3.8397000000000001</v>
      </c>
      <c r="AV132">
        <v>4.4138000000000002</v>
      </c>
      <c r="AW132">
        <v>0.5</v>
      </c>
      <c r="AX132">
        <v>0</v>
      </c>
      <c r="AY132">
        <v>0.6</v>
      </c>
      <c r="AZ132">
        <v>0.5</v>
      </c>
      <c r="BA132">
        <v>0.71740000000000004</v>
      </c>
      <c r="BB132">
        <v>0.95</v>
      </c>
      <c r="BC132">
        <v>0.5</v>
      </c>
      <c r="BD132">
        <v>0.1255</v>
      </c>
      <c r="BE132">
        <v>0.5</v>
      </c>
      <c r="BF132">
        <v>0.47939999999999999</v>
      </c>
      <c r="BG132">
        <v>1.089</v>
      </c>
      <c r="BH132">
        <v>8</v>
      </c>
      <c r="BI132" s="84">
        <v>42917</v>
      </c>
      <c r="BJ132">
        <v>1</v>
      </c>
      <c r="BK132" t="b">
        <v>0</v>
      </c>
      <c r="BL132" t="s">
        <v>2872</v>
      </c>
      <c r="BM132" t="s">
        <v>2872</v>
      </c>
      <c r="BN132" t="b">
        <v>1</v>
      </c>
      <c r="BO132" s="84">
        <v>43207</v>
      </c>
      <c r="BP132" t="b">
        <v>1</v>
      </c>
      <c r="BQ132" s="84">
        <v>43191</v>
      </c>
      <c r="BR132">
        <v>115</v>
      </c>
      <c r="BS132">
        <v>120</v>
      </c>
      <c r="BT132">
        <v>106245</v>
      </c>
      <c r="BU132" s="85">
        <v>43207.602858772902</v>
      </c>
      <c r="BV132" t="s">
        <v>3946</v>
      </c>
      <c r="BW132">
        <v>150.36000000000001</v>
      </c>
      <c r="BX132" t="s">
        <v>2861</v>
      </c>
      <c r="BY132">
        <v>0.87160000000000004</v>
      </c>
      <c r="BZ132">
        <v>60</v>
      </c>
      <c r="CA132">
        <v>1.03318</v>
      </c>
      <c r="CB132" t="s">
        <v>2864</v>
      </c>
      <c r="CC132" t="s">
        <v>3751</v>
      </c>
      <c r="CD132" t="b">
        <v>1</v>
      </c>
      <c r="CE132">
        <v>0</v>
      </c>
      <c r="CF132">
        <v>119</v>
      </c>
      <c r="CG132">
        <v>1</v>
      </c>
      <c r="CH132">
        <v>77</v>
      </c>
      <c r="CI132">
        <v>28105</v>
      </c>
      <c r="CJ132">
        <v>22126</v>
      </c>
      <c r="CK132">
        <v>13436</v>
      </c>
      <c r="CL132">
        <v>0.7873</v>
      </c>
      <c r="CM132" t="s">
        <v>2883</v>
      </c>
      <c r="CN132">
        <v>0</v>
      </c>
      <c r="CO132">
        <v>552.36</v>
      </c>
      <c r="CP132" t="s">
        <v>2866</v>
      </c>
      <c r="CQ132" t="s">
        <v>2867</v>
      </c>
      <c r="CR132">
        <v>63.34</v>
      </c>
      <c r="CS132">
        <v>87.02</v>
      </c>
      <c r="CT132">
        <v>4</v>
      </c>
      <c r="CU132">
        <v>0</v>
      </c>
      <c r="CV132">
        <v>1628848</v>
      </c>
      <c r="CW132">
        <v>66.400000000000006</v>
      </c>
      <c r="CX132">
        <v>72.67</v>
      </c>
      <c r="CY132">
        <v>63.34</v>
      </c>
      <c r="CZ132">
        <v>69.319999999999993</v>
      </c>
      <c r="DA132">
        <v>0</v>
      </c>
      <c r="DB132">
        <v>0</v>
      </c>
      <c r="DC132">
        <v>63.34</v>
      </c>
      <c r="DD132">
        <v>87.57</v>
      </c>
      <c r="DE132">
        <v>1192705</v>
      </c>
      <c r="DF132">
        <v>1030145</v>
      </c>
      <c r="DG132">
        <v>23889</v>
      </c>
      <c r="DH132">
        <v>45.03</v>
      </c>
      <c r="DI132">
        <v>41.99</v>
      </c>
      <c r="DJ132">
        <v>87.02</v>
      </c>
      <c r="DK132">
        <v>0</v>
      </c>
      <c r="DL132">
        <v>0</v>
      </c>
      <c r="DM132">
        <v>87.02</v>
      </c>
      <c r="DN132">
        <v>205069</v>
      </c>
      <c r="DO132">
        <v>193531</v>
      </c>
      <c r="DP132">
        <v>3851698</v>
      </c>
      <c r="DQ132">
        <v>0</v>
      </c>
      <c r="DR132">
        <v>183210</v>
      </c>
      <c r="DS132">
        <v>256006</v>
      </c>
      <c r="DT132">
        <v>1436</v>
      </c>
      <c r="DU132">
        <v>179579</v>
      </c>
      <c r="DV132">
        <v>82386</v>
      </c>
      <c r="DW132">
        <v>0</v>
      </c>
      <c r="DX132">
        <v>56757</v>
      </c>
      <c r="DY132">
        <v>34731</v>
      </c>
      <c r="DZ132">
        <v>283355</v>
      </c>
      <c r="EA132">
        <v>86595</v>
      </c>
      <c r="EB132">
        <v>269127</v>
      </c>
      <c r="EC132">
        <v>173585</v>
      </c>
      <c r="ED132">
        <v>98746</v>
      </c>
      <c r="EE132">
        <v>14690</v>
      </c>
      <c r="EF132">
        <v>190642</v>
      </c>
      <c r="EG132">
        <v>0</v>
      </c>
      <c r="EH132">
        <v>1542253</v>
      </c>
      <c r="EI132" s="84">
        <v>42278</v>
      </c>
      <c r="EJ132" s="84">
        <v>42643</v>
      </c>
      <c r="EK132">
        <v>2004855</v>
      </c>
      <c r="EL132" t="b">
        <v>1</v>
      </c>
      <c r="EM132" t="b">
        <v>1</v>
      </c>
      <c r="EN132">
        <v>1.089</v>
      </c>
      <c r="EO132" t="s">
        <v>3754</v>
      </c>
      <c r="EP132" t="s">
        <v>3755</v>
      </c>
      <c r="EQ132" t="s">
        <v>3756</v>
      </c>
      <c r="ER132" t="s">
        <v>3763</v>
      </c>
      <c r="ES132">
        <v>0.91369999999999996</v>
      </c>
      <c r="ET132">
        <v>0.90790000000000004</v>
      </c>
      <c r="EU132">
        <v>0.93569999999999998</v>
      </c>
      <c r="EV132">
        <v>0.87839999999999996</v>
      </c>
      <c r="EW132">
        <v>0.93289999999999995</v>
      </c>
      <c r="EX132">
        <v>0</v>
      </c>
      <c r="EY132">
        <v>76401</v>
      </c>
      <c r="EZ132" t="s">
        <v>3946</v>
      </c>
      <c r="FA132">
        <v>0.91369999999999996</v>
      </c>
      <c r="FB132" t="b">
        <v>0</v>
      </c>
      <c r="FC132" t="b">
        <v>0</v>
      </c>
      <c r="FD132">
        <v>0</v>
      </c>
      <c r="FE132">
        <v>0</v>
      </c>
      <c r="FF132">
        <v>0.76270000000000004</v>
      </c>
      <c r="FG132">
        <v>0.7873</v>
      </c>
      <c r="FH132">
        <v>398600</v>
      </c>
      <c r="FI132">
        <v>3851698</v>
      </c>
      <c r="FJ132">
        <v>13436</v>
      </c>
      <c r="FK132">
        <v>22126</v>
      </c>
      <c r="FL132">
        <v>28105</v>
      </c>
      <c r="FM132" t="b">
        <v>0</v>
      </c>
      <c r="FN132">
        <v>0.60719999999999996</v>
      </c>
      <c r="FO132" s="84">
        <v>42278</v>
      </c>
      <c r="FP132" s="84">
        <v>42643</v>
      </c>
      <c r="FQ132" t="s">
        <v>1143</v>
      </c>
      <c r="FR132" t="b">
        <v>0</v>
      </c>
      <c r="FS132" t="b">
        <v>0</v>
      </c>
      <c r="FT132">
        <v>3.7791000000000001</v>
      </c>
      <c r="FU132" s="84">
        <v>42460</v>
      </c>
      <c r="FV132" t="s">
        <v>2872</v>
      </c>
      <c r="FW132">
        <v>0</v>
      </c>
      <c r="FX132">
        <v>1960</v>
      </c>
      <c r="FY132">
        <v>10276</v>
      </c>
      <c r="FZ132">
        <v>10454</v>
      </c>
      <c r="GA132">
        <v>53711</v>
      </c>
      <c r="GB132">
        <v>0</v>
      </c>
      <c r="GC132">
        <v>0</v>
      </c>
      <c r="GD132" t="s">
        <v>2905</v>
      </c>
      <c r="GE132">
        <v>0.23730000000000001</v>
      </c>
      <c r="GF132" t="s">
        <v>2872</v>
      </c>
      <c r="GG132">
        <v>0</v>
      </c>
      <c r="GH132">
        <v>0</v>
      </c>
      <c r="GI132">
        <v>0</v>
      </c>
      <c r="GJ132">
        <v>0</v>
      </c>
      <c r="GK132" t="s">
        <v>3946</v>
      </c>
      <c r="GL132" t="s">
        <v>3946</v>
      </c>
      <c r="GM132" t="s">
        <v>2874</v>
      </c>
      <c r="GN132" t="s">
        <v>251</v>
      </c>
      <c r="GO132" t="s">
        <v>29</v>
      </c>
      <c r="GP132" t="s">
        <v>2864</v>
      </c>
      <c r="GQ132" t="s">
        <v>2864</v>
      </c>
      <c r="GR132" t="s">
        <v>1139</v>
      </c>
      <c r="GS132" t="s">
        <v>3034</v>
      </c>
      <c r="GT132" t="s">
        <v>2931</v>
      </c>
      <c r="GU132" t="s">
        <v>1140</v>
      </c>
      <c r="GV132" t="s">
        <v>2864</v>
      </c>
      <c r="GW132" t="s">
        <v>1141</v>
      </c>
      <c r="GX132" t="s">
        <v>893</v>
      </c>
      <c r="GY132" t="s">
        <v>1142</v>
      </c>
      <c r="GZ132" t="s">
        <v>3783</v>
      </c>
      <c r="HA132">
        <v>96.49</v>
      </c>
      <c r="HB132">
        <v>73.62</v>
      </c>
    </row>
    <row r="133" spans="1:210" x14ac:dyDescent="0.25">
      <c r="A133" t="e">
        <f>VLOOKUP(B133,'Free Standing without QAAF'!#REF!,1,FALSE)</f>
        <v>#REF!</v>
      </c>
      <c r="B133" t="s">
        <v>252</v>
      </c>
      <c r="C133" t="s">
        <v>1110</v>
      </c>
      <c r="D133" t="s">
        <v>770</v>
      </c>
      <c r="E133" t="s">
        <v>1111</v>
      </c>
      <c r="F133" t="s">
        <v>1112</v>
      </c>
      <c r="G133" t="s">
        <v>893</v>
      </c>
      <c r="H133" t="s">
        <v>1113</v>
      </c>
      <c r="I133" t="s">
        <v>1114</v>
      </c>
      <c r="J133">
        <v>171.11</v>
      </c>
      <c r="K133">
        <v>586.6</v>
      </c>
      <c r="L133" s="17">
        <v>10</v>
      </c>
      <c r="M133" s="17">
        <v>1.36</v>
      </c>
      <c r="N133" s="17">
        <v>182.47</v>
      </c>
      <c r="O133" s="17">
        <v>597.96</v>
      </c>
      <c r="Q133" s="84">
        <v>43191</v>
      </c>
      <c r="R133">
        <v>115</v>
      </c>
      <c r="S133" t="b">
        <v>1</v>
      </c>
      <c r="T133">
        <v>0.97140000000000004</v>
      </c>
      <c r="U133" t="s">
        <v>2861</v>
      </c>
      <c r="V133" s="85">
        <v>43207.602858772902</v>
      </c>
      <c r="W133" t="s">
        <v>3751</v>
      </c>
      <c r="X133">
        <v>0.85</v>
      </c>
      <c r="Y133">
        <v>0</v>
      </c>
      <c r="Z133">
        <v>1.2</v>
      </c>
      <c r="AA133">
        <v>1.1000000000000001</v>
      </c>
      <c r="AB133">
        <v>-0.13125000000000001</v>
      </c>
      <c r="AC133">
        <v>76.88</v>
      </c>
      <c r="AD133">
        <v>0.95</v>
      </c>
      <c r="AE133">
        <v>0</v>
      </c>
      <c r="AF133">
        <v>0.1</v>
      </c>
      <c r="AG133">
        <v>87.8</v>
      </c>
      <c r="AH133">
        <v>0.96</v>
      </c>
      <c r="AI133">
        <v>0</v>
      </c>
      <c r="AJ133">
        <v>0.08</v>
      </c>
      <c r="AK133">
        <v>140.83000000000001</v>
      </c>
      <c r="AL133">
        <v>368.24</v>
      </c>
      <c r="AM133" s="84">
        <v>42917</v>
      </c>
      <c r="AN133">
        <v>657520726</v>
      </c>
      <c r="AO133">
        <v>0.78390000000000004</v>
      </c>
      <c r="AP133" s="84">
        <v>43100</v>
      </c>
      <c r="AQ133" t="b">
        <v>0</v>
      </c>
      <c r="AR133">
        <v>162.51</v>
      </c>
      <c r="AS133">
        <v>0.5</v>
      </c>
      <c r="AT133">
        <v>0.75</v>
      </c>
      <c r="AU133">
        <v>3.8397000000000001</v>
      </c>
      <c r="AV133">
        <v>4.4138000000000002</v>
      </c>
      <c r="AW133">
        <v>0.5</v>
      </c>
      <c r="AX133">
        <v>0</v>
      </c>
      <c r="AY133">
        <v>0.6</v>
      </c>
      <c r="AZ133">
        <v>0.5</v>
      </c>
      <c r="BA133">
        <v>0.71740000000000004</v>
      </c>
      <c r="BB133">
        <v>0.95</v>
      </c>
      <c r="BC133">
        <v>0.5</v>
      </c>
      <c r="BD133">
        <v>0.1255</v>
      </c>
      <c r="BE133">
        <v>0.5</v>
      </c>
      <c r="BF133">
        <v>0.47939999999999999</v>
      </c>
      <c r="BG133">
        <v>1.089</v>
      </c>
      <c r="BH133">
        <v>8</v>
      </c>
      <c r="BI133" s="84">
        <v>42917</v>
      </c>
      <c r="BJ133">
        <v>1</v>
      </c>
      <c r="BK133" t="b">
        <v>0</v>
      </c>
      <c r="BL133" t="s">
        <v>2872</v>
      </c>
      <c r="BM133" t="s">
        <v>2872</v>
      </c>
      <c r="BN133" t="b">
        <v>1</v>
      </c>
      <c r="BO133" s="84">
        <v>43207</v>
      </c>
      <c r="BP133" t="b">
        <v>1</v>
      </c>
      <c r="BQ133" s="84">
        <v>43191</v>
      </c>
      <c r="BR133">
        <v>115</v>
      </c>
      <c r="BS133">
        <v>124</v>
      </c>
      <c r="BT133">
        <v>106247</v>
      </c>
      <c r="BU133" s="85">
        <v>43207.602858772902</v>
      </c>
      <c r="BV133" t="s">
        <v>3947</v>
      </c>
      <c r="BW133">
        <v>171.11</v>
      </c>
      <c r="BX133" t="s">
        <v>2861</v>
      </c>
      <c r="BY133">
        <v>1.0742</v>
      </c>
      <c r="BZ133">
        <v>62</v>
      </c>
      <c r="CA133">
        <v>1.02674</v>
      </c>
      <c r="CB133" t="s">
        <v>2864</v>
      </c>
      <c r="CC133" t="s">
        <v>3751</v>
      </c>
      <c r="CD133" t="b">
        <v>1</v>
      </c>
      <c r="CE133">
        <v>0</v>
      </c>
      <c r="CF133">
        <v>123</v>
      </c>
      <c r="CG133">
        <v>1</v>
      </c>
      <c r="CH133">
        <v>42</v>
      </c>
      <c r="CI133">
        <v>15372</v>
      </c>
      <c r="CJ133">
        <v>14490</v>
      </c>
      <c r="CK133">
        <v>7552</v>
      </c>
      <c r="CL133">
        <v>0.94259999999999999</v>
      </c>
      <c r="CM133" t="s">
        <v>2883</v>
      </c>
      <c r="CN133">
        <v>0</v>
      </c>
      <c r="CO133">
        <v>586.6</v>
      </c>
      <c r="CP133" t="s">
        <v>2866</v>
      </c>
      <c r="CQ133" t="s">
        <v>2880</v>
      </c>
      <c r="CR133">
        <v>83.3</v>
      </c>
      <c r="CS133">
        <v>87.81</v>
      </c>
      <c r="CT133">
        <v>6</v>
      </c>
      <c r="CU133">
        <v>0</v>
      </c>
      <c r="CV133">
        <v>1236298</v>
      </c>
      <c r="CW133">
        <v>76.400000000000006</v>
      </c>
      <c r="CX133">
        <v>77.55</v>
      </c>
      <c r="CY133">
        <v>83.3</v>
      </c>
      <c r="CZ133">
        <v>78.459999999999994</v>
      </c>
      <c r="DA133">
        <v>0</v>
      </c>
      <c r="DB133">
        <v>0</v>
      </c>
      <c r="DC133">
        <v>83.3</v>
      </c>
      <c r="DD133">
        <v>99.1</v>
      </c>
      <c r="DE133">
        <v>785640</v>
      </c>
      <c r="DF133">
        <v>635316</v>
      </c>
      <c r="DG133">
        <v>14490</v>
      </c>
      <c r="DH133">
        <v>48.55</v>
      </c>
      <c r="DI133">
        <v>39.26</v>
      </c>
      <c r="DJ133">
        <v>87.81</v>
      </c>
      <c r="DK133">
        <v>0</v>
      </c>
      <c r="DL133">
        <v>0</v>
      </c>
      <c r="DM133">
        <v>87.81</v>
      </c>
      <c r="DN133">
        <v>205116</v>
      </c>
      <c r="DO133">
        <v>95322</v>
      </c>
      <c r="DP133">
        <v>2657254</v>
      </c>
      <c r="DQ133">
        <v>59278</v>
      </c>
      <c r="DR133">
        <v>90531</v>
      </c>
      <c r="DS133">
        <v>206608</v>
      </c>
      <c r="DT133">
        <v>637</v>
      </c>
      <c r="DU133">
        <v>71548</v>
      </c>
      <c r="DV133">
        <v>34852</v>
      </c>
      <c r="DW133">
        <v>0</v>
      </c>
      <c r="DX133">
        <v>0</v>
      </c>
      <c r="DY133">
        <v>21748</v>
      </c>
      <c r="DZ133">
        <v>187505</v>
      </c>
      <c r="EA133">
        <v>29453</v>
      </c>
      <c r="EB133">
        <v>193376</v>
      </c>
      <c r="EC133">
        <v>92961</v>
      </c>
      <c r="ED133">
        <v>82677</v>
      </c>
      <c r="EE133">
        <v>2375</v>
      </c>
      <c r="EF133">
        <v>76422</v>
      </c>
      <c r="EG133">
        <v>0</v>
      </c>
      <c r="EH133">
        <v>1206845</v>
      </c>
      <c r="EI133" s="84">
        <v>42370</v>
      </c>
      <c r="EJ133" s="84">
        <v>42735</v>
      </c>
      <c r="EK133">
        <v>1272452</v>
      </c>
      <c r="EL133" t="b">
        <v>1</v>
      </c>
      <c r="EM133" t="b">
        <v>1</v>
      </c>
      <c r="EN133">
        <v>1</v>
      </c>
      <c r="EO133" t="s">
        <v>3755</v>
      </c>
      <c r="EP133" t="s">
        <v>3756</v>
      </c>
      <c r="EQ133" t="s">
        <v>3763</v>
      </c>
      <c r="ER133" t="s">
        <v>3764</v>
      </c>
      <c r="ES133">
        <v>0.98519999999999996</v>
      </c>
      <c r="ET133">
        <v>0.97330000000000005</v>
      </c>
      <c r="EU133">
        <v>0.98199999999999998</v>
      </c>
      <c r="EV133">
        <v>0.94369999999999998</v>
      </c>
      <c r="EW133">
        <v>1.0417000000000001</v>
      </c>
      <c r="EX133">
        <v>0</v>
      </c>
      <c r="EY133">
        <v>65192</v>
      </c>
      <c r="EZ133" t="s">
        <v>3947</v>
      </c>
      <c r="FA133">
        <v>0.98519999999999996</v>
      </c>
      <c r="FB133" t="b">
        <v>0</v>
      </c>
      <c r="FC133" t="b">
        <v>0</v>
      </c>
      <c r="FD133">
        <v>0</v>
      </c>
      <c r="FE133">
        <v>0</v>
      </c>
      <c r="FF133">
        <v>0.85189999999999999</v>
      </c>
      <c r="FG133">
        <v>0.94259999999999999</v>
      </c>
      <c r="FH133">
        <v>300438</v>
      </c>
      <c r="FI133">
        <v>2657254</v>
      </c>
      <c r="FJ133">
        <v>7552</v>
      </c>
      <c r="FK133">
        <v>14490</v>
      </c>
      <c r="FL133">
        <v>15372</v>
      </c>
      <c r="FM133" t="b">
        <v>0</v>
      </c>
      <c r="FN133">
        <v>0.5212</v>
      </c>
      <c r="FO133" s="84">
        <v>42370</v>
      </c>
      <c r="FP133" s="84">
        <v>42735</v>
      </c>
      <c r="FQ133" t="s">
        <v>1114</v>
      </c>
      <c r="FR133" t="b">
        <v>0</v>
      </c>
      <c r="FS133" t="b">
        <v>0</v>
      </c>
      <c r="FT133">
        <v>4.5667</v>
      </c>
      <c r="FU133" s="84">
        <v>42551</v>
      </c>
      <c r="FV133" t="s">
        <v>2872</v>
      </c>
      <c r="FW133">
        <v>0</v>
      </c>
      <c r="FX133">
        <v>3368</v>
      </c>
      <c r="FY133">
        <v>7791</v>
      </c>
      <c r="FZ133">
        <v>12515</v>
      </c>
      <c r="GA133">
        <v>41518</v>
      </c>
      <c r="GB133">
        <v>0</v>
      </c>
      <c r="GC133">
        <v>0</v>
      </c>
      <c r="GD133" t="s">
        <v>2905</v>
      </c>
      <c r="GE133">
        <v>0.14810000000000001</v>
      </c>
      <c r="GF133" t="s">
        <v>2872</v>
      </c>
      <c r="GG133">
        <v>0</v>
      </c>
      <c r="GH133">
        <v>0</v>
      </c>
      <c r="GI133">
        <v>0</v>
      </c>
      <c r="GJ133">
        <v>0</v>
      </c>
      <c r="GK133" t="s">
        <v>3947</v>
      </c>
      <c r="GL133" t="s">
        <v>3947</v>
      </c>
      <c r="GM133" t="s">
        <v>2874</v>
      </c>
      <c r="GN133" t="s">
        <v>252</v>
      </c>
      <c r="GO133" t="s">
        <v>770</v>
      </c>
      <c r="GP133" t="s">
        <v>2864</v>
      </c>
      <c r="GQ133" t="s">
        <v>2864</v>
      </c>
      <c r="GR133" t="s">
        <v>1110</v>
      </c>
      <c r="GS133" t="s">
        <v>3022</v>
      </c>
      <c r="GT133" t="s">
        <v>2931</v>
      </c>
      <c r="GU133" t="s">
        <v>1111</v>
      </c>
      <c r="GV133" t="s">
        <v>2864</v>
      </c>
      <c r="GW133" t="s">
        <v>1112</v>
      </c>
      <c r="GX133" t="s">
        <v>893</v>
      </c>
      <c r="GY133" t="s">
        <v>1113</v>
      </c>
      <c r="GZ133" t="s">
        <v>3765</v>
      </c>
      <c r="HA133">
        <v>98.07</v>
      </c>
      <c r="HB133">
        <v>85.32</v>
      </c>
    </row>
    <row r="134" spans="1:210" x14ac:dyDescent="0.25">
      <c r="A134" t="e">
        <f>VLOOKUP(B134,'Free Standing without QAAF'!#REF!,1,FALSE)</f>
        <v>#REF!</v>
      </c>
      <c r="B134" t="s">
        <v>253</v>
      </c>
      <c r="C134" t="s">
        <v>1172</v>
      </c>
      <c r="D134" t="s">
        <v>32</v>
      </c>
      <c r="E134" t="s">
        <v>1173</v>
      </c>
      <c r="F134" t="s">
        <v>1174</v>
      </c>
      <c r="G134" t="s">
        <v>893</v>
      </c>
      <c r="H134" t="s">
        <v>1175</v>
      </c>
      <c r="I134" t="s">
        <v>1176</v>
      </c>
      <c r="J134">
        <v>120.45</v>
      </c>
      <c r="K134">
        <v>539.65</v>
      </c>
      <c r="L134" s="17">
        <v>10</v>
      </c>
      <c r="M134" s="17">
        <v>7.13</v>
      </c>
      <c r="N134" s="17">
        <v>137.58000000000001</v>
      </c>
      <c r="O134" s="17">
        <v>556.78</v>
      </c>
      <c r="Q134" s="84">
        <v>43191</v>
      </c>
      <c r="R134">
        <v>115</v>
      </c>
      <c r="S134" t="b">
        <v>1</v>
      </c>
      <c r="T134">
        <v>0.97140000000000004</v>
      </c>
      <c r="U134" t="s">
        <v>2861</v>
      </c>
      <c r="V134" s="85">
        <v>43207.602858772902</v>
      </c>
      <c r="W134" t="s">
        <v>3751</v>
      </c>
      <c r="X134">
        <v>0.85</v>
      </c>
      <c r="Y134">
        <v>0</v>
      </c>
      <c r="Z134">
        <v>1.2</v>
      </c>
      <c r="AA134">
        <v>1.1000000000000001</v>
      </c>
      <c r="AB134">
        <v>-0.13125000000000001</v>
      </c>
      <c r="AC134">
        <v>76.88</v>
      </c>
      <c r="AD134">
        <v>0.95</v>
      </c>
      <c r="AE134">
        <v>0</v>
      </c>
      <c r="AF134">
        <v>0.1</v>
      </c>
      <c r="AG134">
        <v>87.8</v>
      </c>
      <c r="AH134">
        <v>0.96</v>
      </c>
      <c r="AI134">
        <v>0</v>
      </c>
      <c r="AJ134">
        <v>0.08</v>
      </c>
      <c r="AK134">
        <v>140.83000000000001</v>
      </c>
      <c r="AL134">
        <v>368.24</v>
      </c>
      <c r="AM134" s="84">
        <v>42917</v>
      </c>
      <c r="AN134">
        <v>657520726</v>
      </c>
      <c r="AO134">
        <v>0.78390000000000004</v>
      </c>
      <c r="AP134" s="84">
        <v>43100</v>
      </c>
      <c r="AQ134" t="b">
        <v>0</v>
      </c>
      <c r="AR134">
        <v>162.51</v>
      </c>
      <c r="AS134">
        <v>0.5</v>
      </c>
      <c r="AT134">
        <v>0.75</v>
      </c>
      <c r="AU134">
        <v>3.8397000000000001</v>
      </c>
      <c r="AV134">
        <v>4.4138000000000002</v>
      </c>
      <c r="AW134">
        <v>0.5</v>
      </c>
      <c r="AX134">
        <v>0</v>
      </c>
      <c r="AY134">
        <v>0.6</v>
      </c>
      <c r="AZ134">
        <v>0.5</v>
      </c>
      <c r="BA134">
        <v>0.71740000000000004</v>
      </c>
      <c r="BB134">
        <v>0.95</v>
      </c>
      <c r="BC134">
        <v>0.5</v>
      </c>
      <c r="BD134">
        <v>0.1255</v>
      </c>
      <c r="BE134">
        <v>0.5</v>
      </c>
      <c r="BF134">
        <v>0.47939999999999999</v>
      </c>
      <c r="BG134">
        <v>1.089</v>
      </c>
      <c r="BH134">
        <v>8</v>
      </c>
      <c r="BI134" s="84">
        <v>42917</v>
      </c>
      <c r="BJ134">
        <v>1</v>
      </c>
      <c r="BK134" t="b">
        <v>0</v>
      </c>
      <c r="BL134" t="s">
        <v>2872</v>
      </c>
      <c r="BM134" t="s">
        <v>2872</v>
      </c>
      <c r="BN134" t="b">
        <v>1</v>
      </c>
      <c r="BO134" s="84">
        <v>43207</v>
      </c>
      <c r="BP134" t="b">
        <v>1</v>
      </c>
      <c r="BQ134" s="84">
        <v>43191</v>
      </c>
      <c r="BR134">
        <v>115</v>
      </c>
      <c r="BS134">
        <v>138</v>
      </c>
      <c r="BT134">
        <v>106253</v>
      </c>
      <c r="BU134" s="85">
        <v>43207.602858772902</v>
      </c>
      <c r="BV134" t="s">
        <v>3948</v>
      </c>
      <c r="BW134">
        <v>120.45</v>
      </c>
      <c r="BX134" t="s">
        <v>2861</v>
      </c>
      <c r="BY134">
        <v>0.7964</v>
      </c>
      <c r="BZ134">
        <v>69</v>
      </c>
      <c r="CA134">
        <v>1.0310299999999999</v>
      </c>
      <c r="CB134" t="s">
        <v>2864</v>
      </c>
      <c r="CC134" t="s">
        <v>3751</v>
      </c>
      <c r="CD134" t="b">
        <v>1</v>
      </c>
      <c r="CE134">
        <v>0</v>
      </c>
      <c r="CF134">
        <v>137</v>
      </c>
      <c r="CG134">
        <v>1</v>
      </c>
      <c r="CH134">
        <v>59</v>
      </c>
      <c r="CI134">
        <v>21594</v>
      </c>
      <c r="CJ134">
        <v>13832</v>
      </c>
      <c r="CK134">
        <v>5511</v>
      </c>
      <c r="CL134">
        <v>0.64049999999999996</v>
      </c>
      <c r="CM134" t="s">
        <v>2883</v>
      </c>
      <c r="CN134">
        <v>0</v>
      </c>
      <c r="CO134">
        <v>539.65</v>
      </c>
      <c r="CP134" t="s">
        <v>2866</v>
      </c>
      <c r="CQ134" t="s">
        <v>2880</v>
      </c>
      <c r="CR134">
        <v>61.04</v>
      </c>
      <c r="CS134">
        <v>59.41</v>
      </c>
      <c r="CT134">
        <v>5</v>
      </c>
      <c r="CU134">
        <v>0</v>
      </c>
      <c r="CV134">
        <v>1017511</v>
      </c>
      <c r="CW134">
        <v>66.19</v>
      </c>
      <c r="CX134">
        <v>76.64</v>
      </c>
      <c r="CY134">
        <v>61.04</v>
      </c>
      <c r="CZ134">
        <v>58.17</v>
      </c>
      <c r="DA134">
        <v>0</v>
      </c>
      <c r="DB134">
        <v>0</v>
      </c>
      <c r="DC134">
        <v>61.04</v>
      </c>
      <c r="DD134">
        <v>73.47</v>
      </c>
      <c r="DE134">
        <v>534154</v>
      </c>
      <c r="DF134">
        <v>510805</v>
      </c>
      <c r="DG134">
        <v>18355</v>
      </c>
      <c r="DH134">
        <v>26.18</v>
      </c>
      <c r="DI134">
        <v>33.229999999999997</v>
      </c>
      <c r="DJ134">
        <v>59.41</v>
      </c>
      <c r="DK134">
        <v>0</v>
      </c>
      <c r="DL134">
        <v>0</v>
      </c>
      <c r="DM134">
        <v>59.41</v>
      </c>
      <c r="DN134">
        <v>127615</v>
      </c>
      <c r="DO134">
        <v>81347</v>
      </c>
      <c r="DP134">
        <v>2062470</v>
      </c>
      <c r="DQ134">
        <v>6313</v>
      </c>
      <c r="DR134">
        <v>97788</v>
      </c>
      <c r="DS134">
        <v>84107</v>
      </c>
      <c r="DT134">
        <v>1624</v>
      </c>
      <c r="DU134">
        <v>64823</v>
      </c>
      <c r="DV134">
        <v>21764</v>
      </c>
      <c r="DW134">
        <v>0</v>
      </c>
      <c r="DX134">
        <v>0</v>
      </c>
      <c r="DY134">
        <v>48773</v>
      </c>
      <c r="DZ134">
        <v>148583</v>
      </c>
      <c r="EA134">
        <v>33115</v>
      </c>
      <c r="EB134">
        <v>173333</v>
      </c>
      <c r="EC134">
        <v>93016</v>
      </c>
      <c r="ED134">
        <v>31724</v>
      </c>
      <c r="EE134">
        <v>2576</v>
      </c>
      <c r="EF134">
        <v>61573</v>
      </c>
      <c r="EG134">
        <v>4774</v>
      </c>
      <c r="EH134">
        <v>979622</v>
      </c>
      <c r="EI134" s="84">
        <v>42309</v>
      </c>
      <c r="EJ134" s="84">
        <v>42674</v>
      </c>
      <c r="EK134">
        <v>940233</v>
      </c>
      <c r="EL134" t="b">
        <v>1</v>
      </c>
      <c r="EM134" t="b">
        <v>1</v>
      </c>
      <c r="EN134">
        <v>1</v>
      </c>
      <c r="EO134" t="s">
        <v>3754</v>
      </c>
      <c r="EP134" t="s">
        <v>3755</v>
      </c>
      <c r="EQ134" t="s">
        <v>3756</v>
      </c>
      <c r="ER134" t="s">
        <v>3763</v>
      </c>
      <c r="ES134">
        <v>0.86360000000000003</v>
      </c>
      <c r="ET134">
        <v>0.86329999999999996</v>
      </c>
      <c r="EU134">
        <v>0.89049999999999996</v>
      </c>
      <c r="EV134">
        <v>0.82489999999999997</v>
      </c>
      <c r="EW134">
        <v>0.87560000000000004</v>
      </c>
      <c r="EX134">
        <v>0</v>
      </c>
      <c r="EY134">
        <v>54071</v>
      </c>
      <c r="EZ134" t="s">
        <v>3948</v>
      </c>
      <c r="FA134">
        <v>0.86360000000000003</v>
      </c>
      <c r="FB134" t="b">
        <v>0</v>
      </c>
      <c r="FC134" t="b">
        <v>0</v>
      </c>
      <c r="FD134">
        <v>0</v>
      </c>
      <c r="FE134">
        <v>0</v>
      </c>
      <c r="FF134">
        <v>0.875</v>
      </c>
      <c r="FG134">
        <v>0.64049999999999996</v>
      </c>
      <c r="FH134">
        <v>208962</v>
      </c>
      <c r="FI134">
        <v>2062470</v>
      </c>
      <c r="FJ134">
        <v>5511</v>
      </c>
      <c r="FK134">
        <v>13832</v>
      </c>
      <c r="FL134">
        <v>21594</v>
      </c>
      <c r="FM134" t="b">
        <v>0</v>
      </c>
      <c r="FN134">
        <v>0.39839999999999998</v>
      </c>
      <c r="FO134" s="84">
        <v>42309</v>
      </c>
      <c r="FP134" s="84">
        <v>42674</v>
      </c>
      <c r="FQ134" t="s">
        <v>1176</v>
      </c>
      <c r="FR134" t="b">
        <v>0</v>
      </c>
      <c r="FS134" t="b">
        <v>0</v>
      </c>
      <c r="FT134">
        <v>4.5265000000000004</v>
      </c>
      <c r="FU134" s="84">
        <v>42490</v>
      </c>
      <c r="FV134" t="s">
        <v>2872</v>
      </c>
      <c r="FW134">
        <v>0</v>
      </c>
      <c r="FX134">
        <v>2430</v>
      </c>
      <c r="FY134">
        <v>9126</v>
      </c>
      <c r="FZ134">
        <v>4419</v>
      </c>
      <c r="GA134">
        <v>38016</v>
      </c>
      <c r="GB134">
        <v>0</v>
      </c>
      <c r="GC134">
        <v>80</v>
      </c>
      <c r="GD134" t="s">
        <v>2905</v>
      </c>
      <c r="GE134">
        <v>0.125</v>
      </c>
      <c r="GF134" t="s">
        <v>2872</v>
      </c>
      <c r="GG134">
        <v>0</v>
      </c>
      <c r="GH134">
        <v>0</v>
      </c>
      <c r="GI134">
        <v>0</v>
      </c>
      <c r="GJ134">
        <v>0</v>
      </c>
      <c r="GK134" t="s">
        <v>3948</v>
      </c>
      <c r="GL134" t="s">
        <v>3948</v>
      </c>
      <c r="GM134" t="s">
        <v>2874</v>
      </c>
      <c r="GN134" t="s">
        <v>253</v>
      </c>
      <c r="GO134" t="s">
        <v>32</v>
      </c>
      <c r="GP134" t="s">
        <v>2864</v>
      </c>
      <c r="GQ134" t="s">
        <v>2864</v>
      </c>
      <c r="GR134" t="s">
        <v>1172</v>
      </c>
      <c r="GS134" t="s">
        <v>3949</v>
      </c>
      <c r="GT134" t="s">
        <v>2931</v>
      </c>
      <c r="GU134" t="s">
        <v>1173</v>
      </c>
      <c r="GV134" t="s">
        <v>2864</v>
      </c>
      <c r="GW134" t="s">
        <v>1174</v>
      </c>
      <c r="GX134" t="s">
        <v>893</v>
      </c>
      <c r="GY134" t="s">
        <v>1175</v>
      </c>
      <c r="GZ134" t="s">
        <v>3777</v>
      </c>
      <c r="HA134">
        <v>66.03</v>
      </c>
      <c r="HB134">
        <v>73.56</v>
      </c>
    </row>
    <row r="135" spans="1:210" x14ac:dyDescent="0.25">
      <c r="A135" t="e">
        <f>VLOOKUP(B135,'Free Standing without QAAF'!#REF!,1,FALSE)</f>
        <v>#REF!</v>
      </c>
      <c r="B135" t="s">
        <v>254</v>
      </c>
      <c r="C135" t="s">
        <v>1220</v>
      </c>
      <c r="D135" t="s">
        <v>39</v>
      </c>
      <c r="E135" t="s">
        <v>1221</v>
      </c>
      <c r="F135" t="s">
        <v>1222</v>
      </c>
      <c r="G135" t="s">
        <v>893</v>
      </c>
      <c r="H135" t="s">
        <v>1223</v>
      </c>
      <c r="I135" t="s">
        <v>1003</v>
      </c>
      <c r="J135">
        <v>171.82</v>
      </c>
      <c r="K135">
        <v>570.27</v>
      </c>
      <c r="L135" s="17">
        <v>10</v>
      </c>
      <c r="M135" s="17">
        <v>1.36</v>
      </c>
      <c r="N135" s="17">
        <v>183.18</v>
      </c>
      <c r="O135" s="17">
        <v>581.63</v>
      </c>
      <c r="Q135" s="84">
        <v>43191</v>
      </c>
      <c r="R135">
        <v>115</v>
      </c>
      <c r="S135" t="b">
        <v>1</v>
      </c>
      <c r="T135">
        <v>0.97140000000000004</v>
      </c>
      <c r="U135" t="s">
        <v>2861</v>
      </c>
      <c r="V135" s="85">
        <v>43207.602858772902</v>
      </c>
      <c r="W135" t="s">
        <v>3751</v>
      </c>
      <c r="X135">
        <v>0.85</v>
      </c>
      <c r="Y135">
        <v>0</v>
      </c>
      <c r="Z135">
        <v>1.2</v>
      </c>
      <c r="AA135">
        <v>1.1000000000000001</v>
      </c>
      <c r="AB135">
        <v>-0.13125000000000001</v>
      </c>
      <c r="AC135">
        <v>76.88</v>
      </c>
      <c r="AD135">
        <v>0.95</v>
      </c>
      <c r="AE135">
        <v>0</v>
      </c>
      <c r="AF135">
        <v>0.1</v>
      </c>
      <c r="AG135">
        <v>87.8</v>
      </c>
      <c r="AH135">
        <v>0.96</v>
      </c>
      <c r="AI135">
        <v>0</v>
      </c>
      <c r="AJ135">
        <v>0.08</v>
      </c>
      <c r="AK135">
        <v>140.83000000000001</v>
      </c>
      <c r="AL135">
        <v>368.24</v>
      </c>
      <c r="AM135" s="84">
        <v>42917</v>
      </c>
      <c r="AN135">
        <v>657520726</v>
      </c>
      <c r="AO135">
        <v>0.78390000000000004</v>
      </c>
      <c r="AP135" s="84">
        <v>43100</v>
      </c>
      <c r="AQ135" t="b">
        <v>0</v>
      </c>
      <c r="AR135">
        <v>162.51</v>
      </c>
      <c r="AS135">
        <v>0.5</v>
      </c>
      <c r="AT135">
        <v>0.75</v>
      </c>
      <c r="AU135">
        <v>3.8397000000000001</v>
      </c>
      <c r="AV135">
        <v>4.4138000000000002</v>
      </c>
      <c r="AW135">
        <v>0.5</v>
      </c>
      <c r="AX135">
        <v>0</v>
      </c>
      <c r="AY135">
        <v>0.6</v>
      </c>
      <c r="AZ135">
        <v>0.5</v>
      </c>
      <c r="BA135">
        <v>0.71740000000000004</v>
      </c>
      <c r="BB135">
        <v>0.95</v>
      </c>
      <c r="BC135">
        <v>0.5</v>
      </c>
      <c r="BD135">
        <v>0.1255</v>
      </c>
      <c r="BE135">
        <v>0.5</v>
      </c>
      <c r="BF135">
        <v>0.47939999999999999</v>
      </c>
      <c r="BG135">
        <v>1.089</v>
      </c>
      <c r="BH135">
        <v>8</v>
      </c>
      <c r="BI135" s="84">
        <v>42917</v>
      </c>
      <c r="BJ135">
        <v>1</v>
      </c>
      <c r="BK135" t="b">
        <v>0</v>
      </c>
      <c r="BL135" t="s">
        <v>2872</v>
      </c>
      <c r="BM135" t="s">
        <v>2872</v>
      </c>
      <c r="BN135" t="b">
        <v>1</v>
      </c>
      <c r="BO135" s="84">
        <v>43207</v>
      </c>
      <c r="BP135" t="b">
        <v>1</v>
      </c>
      <c r="BQ135" s="84">
        <v>43191</v>
      </c>
      <c r="BR135">
        <v>115</v>
      </c>
      <c r="BS135">
        <v>164</v>
      </c>
      <c r="BT135">
        <v>106264</v>
      </c>
      <c r="BU135" s="85">
        <v>43207.602858772902</v>
      </c>
      <c r="BV135" t="s">
        <v>3950</v>
      </c>
      <c r="BW135">
        <v>171.82</v>
      </c>
      <c r="BX135" t="s">
        <v>2861</v>
      </c>
      <c r="BY135">
        <v>0.97760000000000002</v>
      </c>
      <c r="BZ135">
        <v>82</v>
      </c>
      <c r="CA135">
        <v>1.03566</v>
      </c>
      <c r="CB135" t="s">
        <v>2864</v>
      </c>
      <c r="CC135" t="s">
        <v>3751</v>
      </c>
      <c r="CD135" t="b">
        <v>1</v>
      </c>
      <c r="CE135">
        <v>0</v>
      </c>
      <c r="CF135">
        <v>163</v>
      </c>
      <c r="CG135">
        <v>1</v>
      </c>
      <c r="CH135">
        <v>98</v>
      </c>
      <c r="CI135">
        <v>35868</v>
      </c>
      <c r="CJ135">
        <v>26862</v>
      </c>
      <c r="CK135">
        <v>13516</v>
      </c>
      <c r="CL135">
        <v>0.74890000000000001</v>
      </c>
      <c r="CM135" t="s">
        <v>2883</v>
      </c>
      <c r="CN135">
        <v>0</v>
      </c>
      <c r="CO135">
        <v>570.27</v>
      </c>
      <c r="CP135" t="s">
        <v>2866</v>
      </c>
      <c r="CQ135" t="s">
        <v>2867</v>
      </c>
      <c r="CR135">
        <v>87.95</v>
      </c>
      <c r="CS135">
        <v>83.87</v>
      </c>
      <c r="CT135">
        <v>5</v>
      </c>
      <c r="CU135">
        <v>0</v>
      </c>
      <c r="CV135">
        <v>2867047</v>
      </c>
      <c r="CW135">
        <v>96.53</v>
      </c>
      <c r="CX135">
        <v>89.97</v>
      </c>
      <c r="CY135">
        <v>87.95</v>
      </c>
      <c r="CZ135">
        <v>77.75</v>
      </c>
      <c r="DA135">
        <v>0</v>
      </c>
      <c r="DB135">
        <v>0</v>
      </c>
      <c r="DC135">
        <v>87.95</v>
      </c>
      <c r="DD135">
        <v>98.22</v>
      </c>
      <c r="DE135">
        <v>1462882</v>
      </c>
      <c r="DF135">
        <v>1201946</v>
      </c>
      <c r="DG135">
        <v>30488</v>
      </c>
      <c r="DH135">
        <v>43.4</v>
      </c>
      <c r="DI135">
        <v>40.47</v>
      </c>
      <c r="DJ135">
        <v>83.87</v>
      </c>
      <c r="DK135">
        <v>0</v>
      </c>
      <c r="DL135">
        <v>0</v>
      </c>
      <c r="DM135">
        <v>83.87</v>
      </c>
      <c r="DN135">
        <v>129155</v>
      </c>
      <c r="DO135">
        <v>495011</v>
      </c>
      <c r="DP135">
        <v>5531875</v>
      </c>
      <c r="DQ135">
        <v>146468</v>
      </c>
      <c r="DR135">
        <v>267885</v>
      </c>
      <c r="DS135">
        <v>248068</v>
      </c>
      <c r="DT135">
        <v>293</v>
      </c>
      <c r="DU135">
        <v>155382</v>
      </c>
      <c r="DV135">
        <v>0</v>
      </c>
      <c r="DW135">
        <v>0</v>
      </c>
      <c r="DX135">
        <v>20620</v>
      </c>
      <c r="DY135">
        <v>0</v>
      </c>
      <c r="DZ135">
        <v>177026</v>
      </c>
      <c r="EA135">
        <v>393406</v>
      </c>
      <c r="EB135">
        <v>447238</v>
      </c>
      <c r="EC135">
        <v>251614</v>
      </c>
      <c r="ED135">
        <v>228348</v>
      </c>
      <c r="EE135">
        <v>0</v>
      </c>
      <c r="EF135">
        <v>97720</v>
      </c>
      <c r="EG135">
        <v>0</v>
      </c>
      <c r="EH135">
        <v>2473641</v>
      </c>
      <c r="EI135" s="84">
        <v>42248</v>
      </c>
      <c r="EJ135" s="84">
        <v>42613</v>
      </c>
      <c r="EK135">
        <v>2410097</v>
      </c>
      <c r="EL135" t="b">
        <v>1</v>
      </c>
      <c r="EM135" t="b">
        <v>1</v>
      </c>
      <c r="EN135">
        <v>1.089</v>
      </c>
      <c r="EO135" t="s">
        <v>3754</v>
      </c>
      <c r="EP135" t="s">
        <v>3755</v>
      </c>
      <c r="EQ135" t="s">
        <v>3756</v>
      </c>
      <c r="ER135" t="s">
        <v>3763</v>
      </c>
      <c r="ES135">
        <v>1.0729</v>
      </c>
      <c r="ET135">
        <v>1.0780000000000001</v>
      </c>
      <c r="EU135">
        <v>1.0523</v>
      </c>
      <c r="EV135">
        <v>1.0607</v>
      </c>
      <c r="EW135">
        <v>1.1006</v>
      </c>
      <c r="EX135">
        <v>0</v>
      </c>
      <c r="EY135">
        <v>129701</v>
      </c>
      <c r="EZ135" t="s">
        <v>3950</v>
      </c>
      <c r="FA135">
        <v>1.0729</v>
      </c>
      <c r="FB135" t="b">
        <v>0</v>
      </c>
      <c r="FC135" t="b">
        <v>0</v>
      </c>
      <c r="FD135">
        <v>0</v>
      </c>
      <c r="FE135">
        <v>0</v>
      </c>
      <c r="FF135">
        <v>0.57140000000000002</v>
      </c>
      <c r="FG135">
        <v>0.74890000000000001</v>
      </c>
      <c r="FH135">
        <v>624166</v>
      </c>
      <c r="FI135">
        <v>5531875</v>
      </c>
      <c r="FJ135">
        <v>13516</v>
      </c>
      <c r="FK135">
        <v>26862</v>
      </c>
      <c r="FL135">
        <v>35868</v>
      </c>
      <c r="FM135" t="b">
        <v>0</v>
      </c>
      <c r="FN135">
        <v>0.50319999999999998</v>
      </c>
      <c r="FO135" s="84">
        <v>42248</v>
      </c>
      <c r="FP135" s="84">
        <v>42613</v>
      </c>
      <c r="FQ135" t="s">
        <v>1003</v>
      </c>
      <c r="FR135" t="b">
        <v>0</v>
      </c>
      <c r="FS135" t="b">
        <v>0</v>
      </c>
      <c r="FT135">
        <v>4.5003000000000002</v>
      </c>
      <c r="FU135" s="84">
        <v>42429</v>
      </c>
      <c r="FV135" t="s">
        <v>2872</v>
      </c>
      <c r="FW135">
        <v>0</v>
      </c>
      <c r="FX135">
        <v>1920</v>
      </c>
      <c r="FY135">
        <v>13217</v>
      </c>
      <c r="FZ135">
        <v>25450</v>
      </c>
      <c r="GA135">
        <v>89114</v>
      </c>
      <c r="GB135">
        <v>0</v>
      </c>
      <c r="GC135">
        <v>0</v>
      </c>
      <c r="GD135" t="s">
        <v>2881</v>
      </c>
      <c r="GE135">
        <v>0.42859999999999998</v>
      </c>
      <c r="GF135" t="s">
        <v>2872</v>
      </c>
      <c r="GG135">
        <v>0</v>
      </c>
      <c r="GH135">
        <v>0</v>
      </c>
      <c r="GI135">
        <v>0</v>
      </c>
      <c r="GJ135">
        <v>0</v>
      </c>
      <c r="GK135" t="s">
        <v>3950</v>
      </c>
      <c r="GL135" t="s">
        <v>3950</v>
      </c>
      <c r="GM135" t="s">
        <v>2874</v>
      </c>
      <c r="GN135" t="s">
        <v>254</v>
      </c>
      <c r="GO135" t="s">
        <v>39</v>
      </c>
      <c r="GP135" t="s">
        <v>2864</v>
      </c>
      <c r="GQ135" t="s">
        <v>2864</v>
      </c>
      <c r="GR135" t="s">
        <v>1220</v>
      </c>
      <c r="GS135" t="s">
        <v>3069</v>
      </c>
      <c r="GT135" t="s">
        <v>2961</v>
      </c>
      <c r="GU135" t="s">
        <v>1221</v>
      </c>
      <c r="GV135" t="s">
        <v>2864</v>
      </c>
      <c r="GW135" t="s">
        <v>1222</v>
      </c>
      <c r="GX135" t="s">
        <v>893</v>
      </c>
      <c r="GY135" t="s">
        <v>1223</v>
      </c>
      <c r="GZ135" t="s">
        <v>3856</v>
      </c>
      <c r="HA135">
        <v>92.73</v>
      </c>
      <c r="HB135">
        <v>106.73</v>
      </c>
    </row>
    <row r="136" spans="1:210" x14ac:dyDescent="0.25">
      <c r="A136" t="e">
        <f>VLOOKUP(B136,'Free Standing without QAAF'!#REF!,1,FALSE)</f>
        <v>#REF!</v>
      </c>
      <c r="B136" t="s">
        <v>255</v>
      </c>
      <c r="C136" t="s">
        <v>1229</v>
      </c>
      <c r="D136" t="s">
        <v>41</v>
      </c>
      <c r="E136" t="s">
        <v>1230</v>
      </c>
      <c r="F136" t="s">
        <v>1231</v>
      </c>
      <c r="G136" t="s">
        <v>893</v>
      </c>
      <c r="H136" t="s">
        <v>1232</v>
      </c>
      <c r="I136" t="s">
        <v>1233</v>
      </c>
      <c r="J136">
        <v>158.94</v>
      </c>
      <c r="K136">
        <v>542.25</v>
      </c>
      <c r="L136" s="17">
        <v>10</v>
      </c>
      <c r="M136" s="17">
        <v>1.36</v>
      </c>
      <c r="N136" s="17">
        <v>170.3</v>
      </c>
      <c r="O136" s="17">
        <v>553.61</v>
      </c>
      <c r="Q136" s="84">
        <v>43191</v>
      </c>
      <c r="R136">
        <v>115</v>
      </c>
      <c r="S136" t="b">
        <v>1</v>
      </c>
      <c r="T136">
        <v>0.97140000000000004</v>
      </c>
      <c r="U136" t="s">
        <v>2861</v>
      </c>
      <c r="V136" s="85">
        <v>43207.602858772902</v>
      </c>
      <c r="W136" t="s">
        <v>3751</v>
      </c>
      <c r="X136">
        <v>0.85</v>
      </c>
      <c r="Y136">
        <v>0</v>
      </c>
      <c r="Z136">
        <v>1.2</v>
      </c>
      <c r="AA136">
        <v>1.1000000000000001</v>
      </c>
      <c r="AB136">
        <v>-0.13125000000000001</v>
      </c>
      <c r="AC136">
        <v>76.88</v>
      </c>
      <c r="AD136">
        <v>0.95</v>
      </c>
      <c r="AE136">
        <v>0</v>
      </c>
      <c r="AF136">
        <v>0.1</v>
      </c>
      <c r="AG136">
        <v>87.8</v>
      </c>
      <c r="AH136">
        <v>0.96</v>
      </c>
      <c r="AI136">
        <v>0</v>
      </c>
      <c r="AJ136">
        <v>0.08</v>
      </c>
      <c r="AK136">
        <v>140.83000000000001</v>
      </c>
      <c r="AL136">
        <v>368.24</v>
      </c>
      <c r="AM136" s="84">
        <v>42917</v>
      </c>
      <c r="AN136">
        <v>657520726</v>
      </c>
      <c r="AO136">
        <v>0.78390000000000004</v>
      </c>
      <c r="AP136" s="84">
        <v>43100</v>
      </c>
      <c r="AQ136" t="b">
        <v>0</v>
      </c>
      <c r="AR136">
        <v>162.51</v>
      </c>
      <c r="AS136">
        <v>0.5</v>
      </c>
      <c r="AT136">
        <v>0.75</v>
      </c>
      <c r="AU136">
        <v>3.8397000000000001</v>
      </c>
      <c r="AV136">
        <v>4.4138000000000002</v>
      </c>
      <c r="AW136">
        <v>0.5</v>
      </c>
      <c r="AX136">
        <v>0</v>
      </c>
      <c r="AY136">
        <v>0.6</v>
      </c>
      <c r="AZ136">
        <v>0.5</v>
      </c>
      <c r="BA136">
        <v>0.71740000000000004</v>
      </c>
      <c r="BB136">
        <v>0.95</v>
      </c>
      <c r="BC136">
        <v>0.5</v>
      </c>
      <c r="BD136">
        <v>0.1255</v>
      </c>
      <c r="BE136">
        <v>0.5</v>
      </c>
      <c r="BF136">
        <v>0.47939999999999999</v>
      </c>
      <c r="BG136">
        <v>1.089</v>
      </c>
      <c r="BH136">
        <v>8</v>
      </c>
      <c r="BI136" s="84">
        <v>42917</v>
      </c>
      <c r="BJ136">
        <v>1</v>
      </c>
      <c r="BK136" t="b">
        <v>0</v>
      </c>
      <c r="BL136" t="s">
        <v>2872</v>
      </c>
      <c r="BM136" t="s">
        <v>2872</v>
      </c>
      <c r="BN136" t="b">
        <v>1</v>
      </c>
      <c r="BO136" s="84">
        <v>43207</v>
      </c>
      <c r="BP136" t="b">
        <v>1</v>
      </c>
      <c r="BQ136" s="84">
        <v>43191</v>
      </c>
      <c r="BR136">
        <v>115</v>
      </c>
      <c r="BS136">
        <v>174</v>
      </c>
      <c r="BT136">
        <v>106266</v>
      </c>
      <c r="BU136" s="85">
        <v>43207.602858772902</v>
      </c>
      <c r="BV136" t="s">
        <v>3951</v>
      </c>
      <c r="BW136">
        <v>158.94</v>
      </c>
      <c r="BX136" t="s">
        <v>2861</v>
      </c>
      <c r="BY136">
        <v>0.81179999999999997</v>
      </c>
      <c r="BZ136">
        <v>87</v>
      </c>
      <c r="CA136">
        <v>1.02674</v>
      </c>
      <c r="CB136" t="s">
        <v>2864</v>
      </c>
      <c r="CC136" t="s">
        <v>3751</v>
      </c>
      <c r="CD136" t="b">
        <v>1</v>
      </c>
      <c r="CE136">
        <v>0</v>
      </c>
      <c r="CF136">
        <v>173</v>
      </c>
      <c r="CG136">
        <v>1</v>
      </c>
      <c r="CH136">
        <v>31</v>
      </c>
      <c r="CI136">
        <v>11346</v>
      </c>
      <c r="CJ136">
        <v>10584</v>
      </c>
      <c r="CK136">
        <v>4093</v>
      </c>
      <c r="CL136">
        <v>0.93279999999999996</v>
      </c>
      <c r="CM136" t="s">
        <v>2883</v>
      </c>
      <c r="CN136">
        <v>0</v>
      </c>
      <c r="CO136">
        <v>542.25</v>
      </c>
      <c r="CP136" t="s">
        <v>2866</v>
      </c>
      <c r="CQ136" t="s">
        <v>2867</v>
      </c>
      <c r="CR136">
        <v>66.97</v>
      </c>
      <c r="CS136">
        <v>91.97</v>
      </c>
      <c r="CT136">
        <v>4</v>
      </c>
      <c r="CU136">
        <v>0</v>
      </c>
      <c r="CV136">
        <v>930880</v>
      </c>
      <c r="CW136">
        <v>78.760000000000005</v>
      </c>
      <c r="CX136">
        <v>82.5</v>
      </c>
      <c r="CY136">
        <v>66.97</v>
      </c>
      <c r="CZ136">
        <v>64.569999999999993</v>
      </c>
      <c r="DA136">
        <v>0</v>
      </c>
      <c r="DB136">
        <v>0</v>
      </c>
      <c r="DC136">
        <v>66.97</v>
      </c>
      <c r="DD136">
        <v>81.56</v>
      </c>
      <c r="DE136">
        <v>529633</v>
      </c>
      <c r="DF136">
        <v>557439</v>
      </c>
      <c r="DG136">
        <v>10584</v>
      </c>
      <c r="DH136">
        <v>44.81</v>
      </c>
      <c r="DI136">
        <v>47.16</v>
      </c>
      <c r="DJ136">
        <v>91.97</v>
      </c>
      <c r="DK136">
        <v>0</v>
      </c>
      <c r="DL136">
        <v>0</v>
      </c>
      <c r="DM136">
        <v>91.97</v>
      </c>
      <c r="DN136">
        <v>106735</v>
      </c>
      <c r="DO136">
        <v>62492</v>
      </c>
      <c r="DP136">
        <v>2017952</v>
      </c>
      <c r="DQ136">
        <v>40923</v>
      </c>
      <c r="DR136">
        <v>94779</v>
      </c>
      <c r="DS136">
        <v>95269</v>
      </c>
      <c r="DT136">
        <v>0</v>
      </c>
      <c r="DU136">
        <v>74550</v>
      </c>
      <c r="DV136">
        <v>780</v>
      </c>
      <c r="DW136">
        <v>0</v>
      </c>
      <c r="DX136">
        <v>0</v>
      </c>
      <c r="DY136">
        <v>54105</v>
      </c>
      <c r="DZ136">
        <v>193288</v>
      </c>
      <c r="EA136">
        <v>9023</v>
      </c>
      <c r="EB136">
        <v>153663</v>
      </c>
      <c r="EC136">
        <v>85234</v>
      </c>
      <c r="ED136">
        <v>64901</v>
      </c>
      <c r="EE136">
        <v>527</v>
      </c>
      <c r="EF136">
        <v>59826</v>
      </c>
      <c r="EG136">
        <v>151495</v>
      </c>
      <c r="EH136">
        <v>770362</v>
      </c>
      <c r="EI136" s="84">
        <v>42370</v>
      </c>
      <c r="EJ136" s="84">
        <v>42735</v>
      </c>
      <c r="EK136">
        <v>973462</v>
      </c>
      <c r="EL136" t="b">
        <v>1</v>
      </c>
      <c r="EM136" t="b">
        <v>1</v>
      </c>
      <c r="EN136">
        <v>1.089</v>
      </c>
      <c r="EO136" t="s">
        <v>3755</v>
      </c>
      <c r="EP136" t="s">
        <v>3756</v>
      </c>
      <c r="EQ136" t="s">
        <v>3763</v>
      </c>
      <c r="ER136" t="s">
        <v>3764</v>
      </c>
      <c r="ES136">
        <v>0.95469999999999999</v>
      </c>
      <c r="ET136">
        <v>0.91180000000000005</v>
      </c>
      <c r="EU136">
        <v>0.95450000000000002</v>
      </c>
      <c r="EV136">
        <v>0.9264</v>
      </c>
      <c r="EW136">
        <v>1.0261</v>
      </c>
      <c r="EX136">
        <v>0</v>
      </c>
      <c r="EY136">
        <v>43169</v>
      </c>
      <c r="EZ136" t="s">
        <v>3951</v>
      </c>
      <c r="FA136">
        <v>0.95469999999999999</v>
      </c>
      <c r="FB136" t="b">
        <v>0</v>
      </c>
      <c r="FC136" t="b">
        <v>0</v>
      </c>
      <c r="FD136">
        <v>0</v>
      </c>
      <c r="FE136">
        <v>0</v>
      </c>
      <c r="FF136">
        <v>0.89470000000000005</v>
      </c>
      <c r="FG136">
        <v>0.93279999999999996</v>
      </c>
      <c r="FH136">
        <v>169227</v>
      </c>
      <c r="FI136">
        <v>2017952</v>
      </c>
      <c r="FJ136">
        <v>4093</v>
      </c>
      <c r="FK136">
        <v>10584</v>
      </c>
      <c r="FL136">
        <v>11346</v>
      </c>
      <c r="FM136" t="b">
        <v>0</v>
      </c>
      <c r="FN136">
        <v>0.38669999999999999</v>
      </c>
      <c r="FO136" s="84">
        <v>42370</v>
      </c>
      <c r="FP136" s="84">
        <v>42735</v>
      </c>
      <c r="FQ136" t="s">
        <v>1233</v>
      </c>
      <c r="FR136" t="b">
        <v>0</v>
      </c>
      <c r="FS136" t="b">
        <v>0</v>
      </c>
      <c r="FT136">
        <v>4.2721999999999998</v>
      </c>
      <c r="FU136" s="84">
        <v>42551</v>
      </c>
      <c r="FV136" t="s">
        <v>2872</v>
      </c>
      <c r="FW136">
        <v>0</v>
      </c>
      <c r="FX136">
        <v>3949</v>
      </c>
      <c r="FY136">
        <v>9163</v>
      </c>
      <c r="FZ136">
        <v>514</v>
      </c>
      <c r="GA136">
        <v>25023</v>
      </c>
      <c r="GB136">
        <v>0</v>
      </c>
      <c r="GC136">
        <v>4520</v>
      </c>
      <c r="GD136" t="s">
        <v>2873</v>
      </c>
      <c r="GE136">
        <v>0.1053</v>
      </c>
      <c r="GF136" t="s">
        <v>2872</v>
      </c>
      <c r="GG136">
        <v>0</v>
      </c>
      <c r="GH136">
        <v>0</v>
      </c>
      <c r="GI136">
        <v>0</v>
      </c>
      <c r="GJ136">
        <v>0</v>
      </c>
      <c r="GK136" t="s">
        <v>3951</v>
      </c>
      <c r="GL136" t="s">
        <v>3951</v>
      </c>
      <c r="GM136" t="s">
        <v>2874</v>
      </c>
      <c r="GN136" t="s">
        <v>255</v>
      </c>
      <c r="GO136" t="s">
        <v>41</v>
      </c>
      <c r="GP136" t="s">
        <v>2864</v>
      </c>
      <c r="GQ136" t="s">
        <v>2864</v>
      </c>
      <c r="GR136" t="s">
        <v>1229</v>
      </c>
      <c r="GS136" t="s">
        <v>3073</v>
      </c>
      <c r="GT136" t="s">
        <v>2931</v>
      </c>
      <c r="GU136" t="s">
        <v>1230</v>
      </c>
      <c r="GV136" t="s">
        <v>2864</v>
      </c>
      <c r="GW136" t="s">
        <v>1231</v>
      </c>
      <c r="GX136" t="s">
        <v>893</v>
      </c>
      <c r="GY136" t="s">
        <v>1232</v>
      </c>
      <c r="GZ136" t="s">
        <v>3765</v>
      </c>
      <c r="HA136">
        <v>102.71</v>
      </c>
      <c r="HB136">
        <v>87.95</v>
      </c>
    </row>
    <row r="137" spans="1:210" x14ac:dyDescent="0.25">
      <c r="A137" t="e">
        <f>VLOOKUP(B137,'Free Standing without QAAF'!#REF!,1,FALSE)</f>
        <v>#REF!</v>
      </c>
      <c r="B137" t="s">
        <v>256</v>
      </c>
      <c r="C137" t="s">
        <v>1363</v>
      </c>
      <c r="D137" t="s">
        <v>771</v>
      </c>
      <c r="E137" t="s">
        <v>1364</v>
      </c>
      <c r="F137" t="s">
        <v>1365</v>
      </c>
      <c r="G137" t="s">
        <v>893</v>
      </c>
      <c r="H137" t="s">
        <v>1366</v>
      </c>
      <c r="I137" t="s">
        <v>1252</v>
      </c>
      <c r="J137">
        <v>163.51</v>
      </c>
      <c r="K137">
        <v>569.6</v>
      </c>
      <c r="L137" s="17">
        <v>10</v>
      </c>
      <c r="M137" s="17">
        <v>7.13</v>
      </c>
      <c r="N137" s="17">
        <v>180.64</v>
      </c>
      <c r="O137" s="17">
        <v>586.73</v>
      </c>
      <c r="Q137" s="84">
        <v>43191</v>
      </c>
      <c r="R137">
        <v>115</v>
      </c>
      <c r="S137" t="b">
        <v>1</v>
      </c>
      <c r="T137">
        <v>0.97140000000000004</v>
      </c>
      <c r="U137" t="s">
        <v>2861</v>
      </c>
      <c r="V137" s="85">
        <v>43207.602858772902</v>
      </c>
      <c r="W137" t="s">
        <v>3751</v>
      </c>
      <c r="X137">
        <v>0.85</v>
      </c>
      <c r="Y137">
        <v>0</v>
      </c>
      <c r="Z137">
        <v>1.2</v>
      </c>
      <c r="AA137">
        <v>1.1000000000000001</v>
      </c>
      <c r="AB137">
        <v>-0.13125000000000001</v>
      </c>
      <c r="AC137">
        <v>76.88</v>
      </c>
      <c r="AD137">
        <v>0.95</v>
      </c>
      <c r="AE137">
        <v>0</v>
      </c>
      <c r="AF137">
        <v>0.1</v>
      </c>
      <c r="AG137">
        <v>87.8</v>
      </c>
      <c r="AH137">
        <v>0.96</v>
      </c>
      <c r="AI137">
        <v>0</v>
      </c>
      <c r="AJ137">
        <v>0.08</v>
      </c>
      <c r="AK137">
        <v>140.83000000000001</v>
      </c>
      <c r="AL137">
        <v>368.24</v>
      </c>
      <c r="AM137" s="84">
        <v>42917</v>
      </c>
      <c r="AN137">
        <v>657520726</v>
      </c>
      <c r="AO137">
        <v>0.78390000000000004</v>
      </c>
      <c r="AP137" s="84">
        <v>43100</v>
      </c>
      <c r="AQ137" t="b">
        <v>0</v>
      </c>
      <c r="AR137">
        <v>162.51</v>
      </c>
      <c r="AS137">
        <v>0.5</v>
      </c>
      <c r="AT137">
        <v>0.75</v>
      </c>
      <c r="AU137">
        <v>3.8397000000000001</v>
      </c>
      <c r="AV137">
        <v>4.4138000000000002</v>
      </c>
      <c r="AW137">
        <v>0.5</v>
      </c>
      <c r="AX137">
        <v>0</v>
      </c>
      <c r="AY137">
        <v>0.6</v>
      </c>
      <c r="AZ137">
        <v>0.5</v>
      </c>
      <c r="BA137">
        <v>0.71740000000000004</v>
      </c>
      <c r="BB137">
        <v>0.95</v>
      </c>
      <c r="BC137">
        <v>0.5</v>
      </c>
      <c r="BD137">
        <v>0.1255</v>
      </c>
      <c r="BE137">
        <v>0.5</v>
      </c>
      <c r="BF137">
        <v>0.47939999999999999</v>
      </c>
      <c r="BG137">
        <v>1.089</v>
      </c>
      <c r="BH137">
        <v>8</v>
      </c>
      <c r="BI137" s="84">
        <v>42917</v>
      </c>
      <c r="BJ137">
        <v>1</v>
      </c>
      <c r="BK137" t="b">
        <v>0</v>
      </c>
      <c r="BL137" t="s">
        <v>2872</v>
      </c>
      <c r="BM137" t="s">
        <v>2872</v>
      </c>
      <c r="BN137" t="b">
        <v>1</v>
      </c>
      <c r="BO137" s="84">
        <v>43207</v>
      </c>
      <c r="BP137" t="b">
        <v>1</v>
      </c>
      <c r="BQ137" s="84">
        <v>43191</v>
      </c>
      <c r="BR137">
        <v>115</v>
      </c>
      <c r="BS137">
        <v>176</v>
      </c>
      <c r="BT137">
        <v>106267</v>
      </c>
      <c r="BU137" s="85">
        <v>43207.602858772902</v>
      </c>
      <c r="BV137" t="s">
        <v>3952</v>
      </c>
      <c r="BW137">
        <v>163.51</v>
      </c>
      <c r="BX137" t="s">
        <v>2861</v>
      </c>
      <c r="BY137">
        <v>0.97360000000000002</v>
      </c>
      <c r="BZ137">
        <v>88</v>
      </c>
      <c r="CA137">
        <v>1.0406500000000001</v>
      </c>
      <c r="CB137" t="s">
        <v>2864</v>
      </c>
      <c r="CC137" t="s">
        <v>3751</v>
      </c>
      <c r="CD137" t="b">
        <v>1</v>
      </c>
      <c r="CE137">
        <v>0</v>
      </c>
      <c r="CF137">
        <v>175</v>
      </c>
      <c r="CG137">
        <v>1</v>
      </c>
      <c r="CH137">
        <v>77</v>
      </c>
      <c r="CI137">
        <v>28182</v>
      </c>
      <c r="CJ137">
        <v>24360</v>
      </c>
      <c r="CK137">
        <v>12395</v>
      </c>
      <c r="CL137">
        <v>0.86439999999999995</v>
      </c>
      <c r="CM137" t="s">
        <v>2883</v>
      </c>
      <c r="CN137">
        <v>0</v>
      </c>
      <c r="CO137">
        <v>569.6</v>
      </c>
      <c r="CP137" t="s">
        <v>2866</v>
      </c>
      <c r="CQ137" t="s">
        <v>2867</v>
      </c>
      <c r="CR137">
        <v>66.930000000000007</v>
      </c>
      <c r="CS137">
        <v>96.58</v>
      </c>
      <c r="CT137">
        <v>2</v>
      </c>
      <c r="CU137">
        <v>0</v>
      </c>
      <c r="CV137">
        <v>1680793</v>
      </c>
      <c r="CW137">
        <v>62.75</v>
      </c>
      <c r="CX137">
        <v>68.739999999999995</v>
      </c>
      <c r="CY137">
        <v>66.930000000000007</v>
      </c>
      <c r="CZ137">
        <v>77.44</v>
      </c>
      <c r="DA137">
        <v>0</v>
      </c>
      <c r="DB137">
        <v>0</v>
      </c>
      <c r="DC137">
        <v>66.930000000000007</v>
      </c>
      <c r="DD137">
        <v>97.81</v>
      </c>
      <c r="DE137">
        <v>1555260</v>
      </c>
      <c r="DF137">
        <v>1059236</v>
      </c>
      <c r="DG137">
        <v>24360</v>
      </c>
      <c r="DH137">
        <v>58.06</v>
      </c>
      <c r="DI137">
        <v>39.54</v>
      </c>
      <c r="DJ137">
        <v>97.6</v>
      </c>
      <c r="DK137">
        <v>0</v>
      </c>
      <c r="DL137">
        <v>0</v>
      </c>
      <c r="DM137">
        <v>97.6</v>
      </c>
      <c r="DN137">
        <v>123140</v>
      </c>
      <c r="DO137">
        <v>605770</v>
      </c>
      <c r="DP137">
        <v>4295289</v>
      </c>
      <c r="DQ137">
        <v>209549</v>
      </c>
      <c r="DR137">
        <v>236216</v>
      </c>
      <c r="DS137">
        <v>206148</v>
      </c>
      <c r="DT137">
        <v>0</v>
      </c>
      <c r="DU137">
        <v>169530</v>
      </c>
      <c r="DV137">
        <v>0</v>
      </c>
      <c r="DW137">
        <v>0</v>
      </c>
      <c r="DX137">
        <v>0</v>
      </c>
      <c r="DY137">
        <v>4907</v>
      </c>
      <c r="DZ137">
        <v>148299</v>
      </c>
      <c r="EA137">
        <v>0</v>
      </c>
      <c r="EB137">
        <v>0</v>
      </c>
      <c r="EC137">
        <v>723337</v>
      </c>
      <c r="ED137">
        <v>39159</v>
      </c>
      <c r="EE137">
        <v>0</v>
      </c>
      <c r="EF137">
        <v>148441</v>
      </c>
      <c r="EG137">
        <v>0</v>
      </c>
      <c r="EH137">
        <v>1680793</v>
      </c>
      <c r="EI137" s="84">
        <v>42186</v>
      </c>
      <c r="EJ137" s="84">
        <v>42551</v>
      </c>
      <c r="EK137">
        <v>2377623</v>
      </c>
      <c r="EL137" t="b">
        <v>1</v>
      </c>
      <c r="EM137" t="b">
        <v>1</v>
      </c>
      <c r="EN137">
        <v>1.089</v>
      </c>
      <c r="EO137" t="s">
        <v>3753</v>
      </c>
      <c r="EP137" t="s">
        <v>3754</v>
      </c>
      <c r="EQ137" t="s">
        <v>3755</v>
      </c>
      <c r="ER137" t="s">
        <v>3756</v>
      </c>
      <c r="ES137">
        <v>0.91279999999999994</v>
      </c>
      <c r="ET137">
        <v>0.87439999999999996</v>
      </c>
      <c r="EU137">
        <v>0.89939999999999998</v>
      </c>
      <c r="EV137">
        <v>0.91720000000000002</v>
      </c>
      <c r="EW137">
        <v>0.96</v>
      </c>
      <c r="EX137">
        <v>0</v>
      </c>
      <c r="EY137">
        <v>80463</v>
      </c>
      <c r="EZ137" t="s">
        <v>3952</v>
      </c>
      <c r="FA137">
        <v>0.91279999999999994</v>
      </c>
      <c r="FB137" t="b">
        <v>0</v>
      </c>
      <c r="FC137" t="b">
        <v>0</v>
      </c>
      <c r="FD137">
        <v>0</v>
      </c>
      <c r="FE137">
        <v>0</v>
      </c>
      <c r="FF137">
        <v>0.58330000000000004</v>
      </c>
      <c r="FG137">
        <v>0.86439999999999995</v>
      </c>
      <c r="FH137">
        <v>728910</v>
      </c>
      <c r="FI137">
        <v>4295289</v>
      </c>
      <c r="FJ137">
        <v>12395</v>
      </c>
      <c r="FK137">
        <v>24360</v>
      </c>
      <c r="FL137">
        <v>28182</v>
      </c>
      <c r="FM137" t="b">
        <v>0</v>
      </c>
      <c r="FN137">
        <v>0.50880000000000003</v>
      </c>
      <c r="FO137" s="84">
        <v>42186</v>
      </c>
      <c r="FP137" s="84">
        <v>42551</v>
      </c>
      <c r="FQ137" t="s">
        <v>1252</v>
      </c>
      <c r="FR137" t="b">
        <v>0</v>
      </c>
      <c r="FS137" t="b">
        <v>0</v>
      </c>
      <c r="FT137">
        <v>3.6185999999999998</v>
      </c>
      <c r="FU137" s="84">
        <v>42369</v>
      </c>
      <c r="FV137" t="s">
        <v>2872</v>
      </c>
      <c r="FW137">
        <v>0</v>
      </c>
      <c r="FX137">
        <v>0</v>
      </c>
      <c r="FY137">
        <v>13826</v>
      </c>
      <c r="FZ137">
        <v>11238</v>
      </c>
      <c r="GA137">
        <v>55399</v>
      </c>
      <c r="GB137">
        <v>0</v>
      </c>
      <c r="GC137">
        <v>0</v>
      </c>
      <c r="GD137" t="s">
        <v>2873</v>
      </c>
      <c r="GE137">
        <v>0.41670000000000001</v>
      </c>
      <c r="GF137" t="s">
        <v>2872</v>
      </c>
      <c r="GG137">
        <v>0</v>
      </c>
      <c r="GH137">
        <v>0</v>
      </c>
      <c r="GI137">
        <v>0</v>
      </c>
      <c r="GJ137">
        <v>0</v>
      </c>
      <c r="GK137" t="s">
        <v>3952</v>
      </c>
      <c r="GL137" t="s">
        <v>3952</v>
      </c>
      <c r="GM137" t="s">
        <v>2874</v>
      </c>
      <c r="GN137" t="s">
        <v>256</v>
      </c>
      <c r="GO137" t="s">
        <v>771</v>
      </c>
      <c r="GP137" t="s">
        <v>2864</v>
      </c>
      <c r="GQ137" t="s">
        <v>2864</v>
      </c>
      <c r="GR137" t="s">
        <v>1363</v>
      </c>
      <c r="GS137" t="s">
        <v>3139</v>
      </c>
      <c r="GT137" t="s">
        <v>3140</v>
      </c>
      <c r="GU137" t="s">
        <v>1364</v>
      </c>
      <c r="GV137" t="s">
        <v>2864</v>
      </c>
      <c r="GW137" t="s">
        <v>1365</v>
      </c>
      <c r="GX137" t="s">
        <v>893</v>
      </c>
      <c r="GY137" t="s">
        <v>1366</v>
      </c>
      <c r="GZ137" t="s">
        <v>3757</v>
      </c>
      <c r="HA137">
        <v>107.32</v>
      </c>
      <c r="HB137">
        <v>69</v>
      </c>
    </row>
    <row r="138" spans="1:210" x14ac:dyDescent="0.25">
      <c r="A138" t="e">
        <f>VLOOKUP(B138,'Free Standing without QAAF'!#REF!,1,FALSE)</f>
        <v>#REF!</v>
      </c>
      <c r="B138" t="s">
        <v>257</v>
      </c>
      <c r="C138" t="s">
        <v>1254</v>
      </c>
      <c r="D138" t="s">
        <v>43</v>
      </c>
      <c r="E138" t="s">
        <v>1255</v>
      </c>
      <c r="F138" t="s">
        <v>1256</v>
      </c>
      <c r="G138" t="s">
        <v>893</v>
      </c>
      <c r="H138" t="s">
        <v>1257</v>
      </c>
      <c r="I138" t="s">
        <v>1256</v>
      </c>
      <c r="J138">
        <v>149.65</v>
      </c>
      <c r="K138">
        <v>563.5</v>
      </c>
      <c r="L138" s="17">
        <v>10</v>
      </c>
      <c r="M138" s="17">
        <v>1.36</v>
      </c>
      <c r="N138" s="17">
        <v>161.01</v>
      </c>
      <c r="O138" s="17">
        <v>574.86</v>
      </c>
      <c r="Q138" s="84">
        <v>43191</v>
      </c>
      <c r="R138">
        <v>115</v>
      </c>
      <c r="S138" t="b">
        <v>1</v>
      </c>
      <c r="T138">
        <v>0.97140000000000004</v>
      </c>
      <c r="U138" t="s">
        <v>2861</v>
      </c>
      <c r="V138" s="85">
        <v>43207.602858772902</v>
      </c>
      <c r="W138" t="s">
        <v>3751</v>
      </c>
      <c r="X138">
        <v>0.85</v>
      </c>
      <c r="Y138">
        <v>0</v>
      </c>
      <c r="Z138">
        <v>1.2</v>
      </c>
      <c r="AA138">
        <v>1.1000000000000001</v>
      </c>
      <c r="AB138">
        <v>-0.13125000000000001</v>
      </c>
      <c r="AC138">
        <v>76.88</v>
      </c>
      <c r="AD138">
        <v>0.95</v>
      </c>
      <c r="AE138">
        <v>0</v>
      </c>
      <c r="AF138">
        <v>0.1</v>
      </c>
      <c r="AG138">
        <v>87.8</v>
      </c>
      <c r="AH138">
        <v>0.96</v>
      </c>
      <c r="AI138">
        <v>0</v>
      </c>
      <c r="AJ138">
        <v>0.08</v>
      </c>
      <c r="AK138">
        <v>140.83000000000001</v>
      </c>
      <c r="AL138">
        <v>368.24</v>
      </c>
      <c r="AM138" s="84">
        <v>42917</v>
      </c>
      <c r="AN138">
        <v>657520726</v>
      </c>
      <c r="AO138">
        <v>0.78390000000000004</v>
      </c>
      <c r="AP138" s="84">
        <v>43100</v>
      </c>
      <c r="AQ138" t="b">
        <v>0</v>
      </c>
      <c r="AR138">
        <v>162.51</v>
      </c>
      <c r="AS138">
        <v>0.5</v>
      </c>
      <c r="AT138">
        <v>0.75</v>
      </c>
      <c r="AU138">
        <v>3.8397000000000001</v>
      </c>
      <c r="AV138">
        <v>4.4138000000000002</v>
      </c>
      <c r="AW138">
        <v>0.5</v>
      </c>
      <c r="AX138">
        <v>0</v>
      </c>
      <c r="AY138">
        <v>0.6</v>
      </c>
      <c r="AZ138">
        <v>0.5</v>
      </c>
      <c r="BA138">
        <v>0.71740000000000004</v>
      </c>
      <c r="BB138">
        <v>0.95</v>
      </c>
      <c r="BC138">
        <v>0.5</v>
      </c>
      <c r="BD138">
        <v>0.1255</v>
      </c>
      <c r="BE138">
        <v>0.5</v>
      </c>
      <c r="BF138">
        <v>0.47939999999999999</v>
      </c>
      <c r="BG138">
        <v>1.089</v>
      </c>
      <c r="BH138">
        <v>8</v>
      </c>
      <c r="BI138" s="84">
        <v>42917</v>
      </c>
      <c r="BJ138">
        <v>1</v>
      </c>
      <c r="BK138" t="b">
        <v>0</v>
      </c>
      <c r="BL138" t="s">
        <v>2872</v>
      </c>
      <c r="BM138" t="s">
        <v>2872</v>
      </c>
      <c r="BN138" t="b">
        <v>1</v>
      </c>
      <c r="BO138" s="84">
        <v>43207</v>
      </c>
      <c r="BP138" t="b">
        <v>1</v>
      </c>
      <c r="BQ138" s="84">
        <v>43191</v>
      </c>
      <c r="BR138">
        <v>115</v>
      </c>
      <c r="BS138">
        <v>190</v>
      </c>
      <c r="BT138">
        <v>106274</v>
      </c>
      <c r="BU138" s="85">
        <v>43207.602858772902</v>
      </c>
      <c r="BV138" t="s">
        <v>3953</v>
      </c>
      <c r="BW138">
        <v>149.65</v>
      </c>
      <c r="BX138" t="s">
        <v>2861</v>
      </c>
      <c r="BY138">
        <v>0.9375</v>
      </c>
      <c r="BZ138">
        <v>95</v>
      </c>
      <c r="CA138">
        <v>1.03566</v>
      </c>
      <c r="CB138" t="s">
        <v>2864</v>
      </c>
      <c r="CC138" t="s">
        <v>3751</v>
      </c>
      <c r="CD138" t="b">
        <v>1</v>
      </c>
      <c r="CE138">
        <v>0</v>
      </c>
      <c r="CF138">
        <v>189</v>
      </c>
      <c r="CG138">
        <v>1</v>
      </c>
      <c r="CH138">
        <v>76</v>
      </c>
      <c r="CI138">
        <v>27816</v>
      </c>
      <c r="CJ138">
        <v>26729</v>
      </c>
      <c r="CK138">
        <v>8530</v>
      </c>
      <c r="CL138">
        <v>0.96089999999999998</v>
      </c>
      <c r="CM138" t="s">
        <v>2883</v>
      </c>
      <c r="CN138">
        <v>0</v>
      </c>
      <c r="CO138">
        <v>563.5</v>
      </c>
      <c r="CP138" t="s">
        <v>2866</v>
      </c>
      <c r="CQ138" t="s">
        <v>2867</v>
      </c>
      <c r="CR138">
        <v>67.81</v>
      </c>
      <c r="CS138">
        <v>81.84</v>
      </c>
      <c r="CT138">
        <v>4</v>
      </c>
      <c r="CU138">
        <v>0</v>
      </c>
      <c r="CV138">
        <v>2105462</v>
      </c>
      <c r="CW138">
        <v>71.239999999999995</v>
      </c>
      <c r="CX138">
        <v>72.33</v>
      </c>
      <c r="CY138">
        <v>67.81</v>
      </c>
      <c r="CZ138">
        <v>74.569999999999993</v>
      </c>
      <c r="DA138">
        <v>0</v>
      </c>
      <c r="DB138">
        <v>0</v>
      </c>
      <c r="DC138">
        <v>67.81</v>
      </c>
      <c r="DD138">
        <v>94.19</v>
      </c>
      <c r="DE138">
        <v>1294637</v>
      </c>
      <c r="DF138">
        <v>1123959</v>
      </c>
      <c r="DG138">
        <v>26729</v>
      </c>
      <c r="DH138">
        <v>43.81</v>
      </c>
      <c r="DI138">
        <v>38.03</v>
      </c>
      <c r="DJ138">
        <v>81.84</v>
      </c>
      <c r="DK138">
        <v>0</v>
      </c>
      <c r="DL138">
        <v>0</v>
      </c>
      <c r="DM138">
        <v>81.84</v>
      </c>
      <c r="DN138">
        <v>331863</v>
      </c>
      <c r="DO138">
        <v>243505</v>
      </c>
      <c r="DP138">
        <v>4524058</v>
      </c>
      <c r="DQ138">
        <v>75189</v>
      </c>
      <c r="DR138">
        <v>134344</v>
      </c>
      <c r="DS138">
        <v>212034</v>
      </c>
      <c r="DT138">
        <v>359</v>
      </c>
      <c r="DU138">
        <v>248085</v>
      </c>
      <c r="DV138">
        <v>0</v>
      </c>
      <c r="DW138">
        <v>0</v>
      </c>
      <c r="DX138">
        <v>0</v>
      </c>
      <c r="DY138">
        <v>49258</v>
      </c>
      <c r="DZ138">
        <v>367245</v>
      </c>
      <c r="EA138">
        <v>58468</v>
      </c>
      <c r="EB138">
        <v>234683</v>
      </c>
      <c r="EC138">
        <v>178660</v>
      </c>
      <c r="ED138">
        <v>169549</v>
      </c>
      <c r="EE138">
        <v>3600</v>
      </c>
      <c r="EF138">
        <v>170222</v>
      </c>
      <c r="EG138">
        <v>0</v>
      </c>
      <c r="EH138">
        <v>2046994</v>
      </c>
      <c r="EI138" s="84">
        <v>42248</v>
      </c>
      <c r="EJ138" s="84">
        <v>42613</v>
      </c>
      <c r="EK138">
        <v>2187402</v>
      </c>
      <c r="EL138" t="b">
        <v>1</v>
      </c>
      <c r="EM138" t="b">
        <v>1</v>
      </c>
      <c r="EN138">
        <v>1.089</v>
      </c>
      <c r="EO138" t="s">
        <v>3754</v>
      </c>
      <c r="EP138" t="s">
        <v>3755</v>
      </c>
      <c r="EQ138" t="s">
        <v>3756</v>
      </c>
      <c r="ER138" t="s">
        <v>3763</v>
      </c>
      <c r="ES138">
        <v>0.9849</v>
      </c>
      <c r="ET138">
        <v>0.96940000000000004</v>
      </c>
      <c r="EU138">
        <v>0.98860000000000003</v>
      </c>
      <c r="EV138">
        <v>1.0355000000000001</v>
      </c>
      <c r="EW138">
        <v>0.94610000000000005</v>
      </c>
      <c r="EX138">
        <v>0</v>
      </c>
      <c r="EY138">
        <v>104780</v>
      </c>
      <c r="EZ138" t="s">
        <v>3953</v>
      </c>
      <c r="FA138">
        <v>0.9849</v>
      </c>
      <c r="FB138" t="b">
        <v>0</v>
      </c>
      <c r="FC138" t="b">
        <v>0</v>
      </c>
      <c r="FD138">
        <v>0</v>
      </c>
      <c r="FE138">
        <v>0</v>
      </c>
      <c r="FF138">
        <v>0.94140000000000001</v>
      </c>
      <c r="FG138">
        <v>0.96089999999999998</v>
      </c>
      <c r="FH138">
        <v>575368</v>
      </c>
      <c r="FI138">
        <v>4524058</v>
      </c>
      <c r="FJ138">
        <v>8530</v>
      </c>
      <c r="FK138">
        <v>26729</v>
      </c>
      <c r="FL138">
        <v>27816</v>
      </c>
      <c r="FM138" t="b">
        <v>0</v>
      </c>
      <c r="FN138">
        <v>0.31909999999999999</v>
      </c>
      <c r="FO138" s="84">
        <v>42248</v>
      </c>
      <c r="FP138" s="84">
        <v>42613</v>
      </c>
      <c r="FQ138" t="s">
        <v>1256</v>
      </c>
      <c r="FR138" t="b">
        <v>0</v>
      </c>
      <c r="FS138" t="b">
        <v>0</v>
      </c>
      <c r="FT138">
        <v>3.9802</v>
      </c>
      <c r="FU138" s="84">
        <v>42429</v>
      </c>
      <c r="FV138" t="s">
        <v>2872</v>
      </c>
      <c r="FW138">
        <v>0</v>
      </c>
      <c r="FX138">
        <v>2836</v>
      </c>
      <c r="FY138">
        <v>13093</v>
      </c>
      <c r="FZ138">
        <v>16146</v>
      </c>
      <c r="GA138">
        <v>72705</v>
      </c>
      <c r="GB138">
        <v>0</v>
      </c>
      <c r="GC138">
        <v>0</v>
      </c>
      <c r="GD138" t="s">
        <v>2873</v>
      </c>
      <c r="GE138">
        <v>5.8599999999999999E-2</v>
      </c>
      <c r="GF138" t="s">
        <v>2872</v>
      </c>
      <c r="GG138">
        <v>0</v>
      </c>
      <c r="GH138">
        <v>0</v>
      </c>
      <c r="GI138">
        <v>0</v>
      </c>
      <c r="GJ138">
        <v>0</v>
      </c>
      <c r="GK138" t="s">
        <v>3953</v>
      </c>
      <c r="GL138" t="s">
        <v>3953</v>
      </c>
      <c r="GM138" t="s">
        <v>2874</v>
      </c>
      <c r="GN138" t="s">
        <v>257</v>
      </c>
      <c r="GO138" t="s">
        <v>43</v>
      </c>
      <c r="GP138" t="s">
        <v>2864</v>
      </c>
      <c r="GQ138" t="s">
        <v>2864</v>
      </c>
      <c r="GR138" t="s">
        <v>1254</v>
      </c>
      <c r="GS138" t="s">
        <v>3954</v>
      </c>
      <c r="GT138" t="s">
        <v>2931</v>
      </c>
      <c r="GU138" t="s">
        <v>1255</v>
      </c>
      <c r="GV138" t="s">
        <v>2864</v>
      </c>
      <c r="GW138" t="s">
        <v>1256</v>
      </c>
      <c r="GX138" t="s">
        <v>893</v>
      </c>
      <c r="GY138" t="s">
        <v>1257</v>
      </c>
      <c r="GZ138" t="s">
        <v>3856</v>
      </c>
      <c r="HA138">
        <v>90.49</v>
      </c>
      <c r="HB138">
        <v>78.77</v>
      </c>
    </row>
    <row r="139" spans="1:210" x14ac:dyDescent="0.25">
      <c r="A139" t="e">
        <f>VLOOKUP(B139,'Free Standing without QAAF'!#REF!,1,FALSE)</f>
        <v>#REF!</v>
      </c>
      <c r="B139" t="s">
        <v>258</v>
      </c>
      <c r="C139" t="s">
        <v>1262</v>
      </c>
      <c r="D139" t="s">
        <v>44</v>
      </c>
      <c r="E139" t="s">
        <v>1263</v>
      </c>
      <c r="F139" t="s">
        <v>1264</v>
      </c>
      <c r="G139" t="s">
        <v>893</v>
      </c>
      <c r="H139" t="s">
        <v>1265</v>
      </c>
      <c r="I139" t="s">
        <v>1266</v>
      </c>
      <c r="J139">
        <v>135.11000000000001</v>
      </c>
      <c r="K139">
        <v>560.61</v>
      </c>
      <c r="L139" s="17">
        <v>10</v>
      </c>
      <c r="M139" s="17">
        <v>7.13</v>
      </c>
      <c r="N139" s="17">
        <v>152.24</v>
      </c>
      <c r="O139" s="17">
        <v>577.74</v>
      </c>
      <c r="Q139" s="84">
        <v>43191</v>
      </c>
      <c r="R139">
        <v>115</v>
      </c>
      <c r="S139" t="b">
        <v>1</v>
      </c>
      <c r="T139">
        <v>0.97140000000000004</v>
      </c>
      <c r="U139" t="s">
        <v>2861</v>
      </c>
      <c r="V139" s="85">
        <v>43207.602858772902</v>
      </c>
      <c r="W139" t="s">
        <v>3751</v>
      </c>
      <c r="X139">
        <v>0.85</v>
      </c>
      <c r="Y139">
        <v>0</v>
      </c>
      <c r="Z139">
        <v>1.2</v>
      </c>
      <c r="AA139">
        <v>1.1000000000000001</v>
      </c>
      <c r="AB139">
        <v>-0.13125000000000001</v>
      </c>
      <c r="AC139">
        <v>76.88</v>
      </c>
      <c r="AD139">
        <v>0.95</v>
      </c>
      <c r="AE139">
        <v>0</v>
      </c>
      <c r="AF139">
        <v>0.1</v>
      </c>
      <c r="AG139">
        <v>87.8</v>
      </c>
      <c r="AH139">
        <v>0.96</v>
      </c>
      <c r="AI139">
        <v>0</v>
      </c>
      <c r="AJ139">
        <v>0.08</v>
      </c>
      <c r="AK139">
        <v>140.83000000000001</v>
      </c>
      <c r="AL139">
        <v>368.24</v>
      </c>
      <c r="AM139" s="84">
        <v>42917</v>
      </c>
      <c r="AN139">
        <v>657520726</v>
      </c>
      <c r="AO139">
        <v>0.78390000000000004</v>
      </c>
      <c r="AP139" s="84">
        <v>43100</v>
      </c>
      <c r="AQ139" t="b">
        <v>0</v>
      </c>
      <c r="AR139">
        <v>162.51</v>
      </c>
      <c r="AS139">
        <v>0.5</v>
      </c>
      <c r="AT139">
        <v>0.75</v>
      </c>
      <c r="AU139">
        <v>3.8397000000000001</v>
      </c>
      <c r="AV139">
        <v>4.4138000000000002</v>
      </c>
      <c r="AW139">
        <v>0.5</v>
      </c>
      <c r="AX139">
        <v>0</v>
      </c>
      <c r="AY139">
        <v>0.6</v>
      </c>
      <c r="AZ139">
        <v>0.5</v>
      </c>
      <c r="BA139">
        <v>0.71740000000000004</v>
      </c>
      <c r="BB139">
        <v>0.95</v>
      </c>
      <c r="BC139">
        <v>0.5</v>
      </c>
      <c r="BD139">
        <v>0.1255</v>
      </c>
      <c r="BE139">
        <v>0.5</v>
      </c>
      <c r="BF139">
        <v>0.47939999999999999</v>
      </c>
      <c r="BG139">
        <v>1.089</v>
      </c>
      <c r="BH139">
        <v>8</v>
      </c>
      <c r="BI139" s="84">
        <v>42917</v>
      </c>
      <c r="BJ139">
        <v>1</v>
      </c>
      <c r="BK139" t="b">
        <v>0</v>
      </c>
      <c r="BL139" t="s">
        <v>2872</v>
      </c>
      <c r="BM139" t="s">
        <v>2872</v>
      </c>
      <c r="BN139" t="b">
        <v>1</v>
      </c>
      <c r="BO139" s="84">
        <v>43207</v>
      </c>
      <c r="BP139" t="b">
        <v>1</v>
      </c>
      <c r="BQ139" s="84">
        <v>43191</v>
      </c>
      <c r="BR139">
        <v>115</v>
      </c>
      <c r="BS139">
        <v>194</v>
      </c>
      <c r="BT139">
        <v>106275</v>
      </c>
      <c r="BU139" s="85">
        <v>43207.602858772902</v>
      </c>
      <c r="BV139" t="s">
        <v>3955</v>
      </c>
      <c r="BW139">
        <v>135.11000000000001</v>
      </c>
      <c r="BX139" t="s">
        <v>2861</v>
      </c>
      <c r="BY139">
        <v>0.9204</v>
      </c>
      <c r="BZ139">
        <v>97</v>
      </c>
      <c r="CA139">
        <v>1.02674</v>
      </c>
      <c r="CB139" t="s">
        <v>2864</v>
      </c>
      <c r="CC139" t="s">
        <v>3751</v>
      </c>
      <c r="CD139" t="b">
        <v>1</v>
      </c>
      <c r="CE139">
        <v>0</v>
      </c>
      <c r="CF139">
        <v>193</v>
      </c>
      <c r="CG139">
        <v>1</v>
      </c>
      <c r="CH139">
        <v>58</v>
      </c>
      <c r="CI139">
        <v>21228</v>
      </c>
      <c r="CJ139">
        <v>19417</v>
      </c>
      <c r="CK139">
        <v>9071</v>
      </c>
      <c r="CL139">
        <v>0.91469999999999996</v>
      </c>
      <c r="CM139" t="s">
        <v>2883</v>
      </c>
      <c r="CN139">
        <v>0</v>
      </c>
      <c r="CO139">
        <v>560.61</v>
      </c>
      <c r="CP139" t="s">
        <v>2866</v>
      </c>
      <c r="CQ139" t="s">
        <v>2880</v>
      </c>
      <c r="CR139">
        <v>59.84</v>
      </c>
      <c r="CS139">
        <v>75.27</v>
      </c>
      <c r="CT139">
        <v>3</v>
      </c>
      <c r="CU139">
        <v>0</v>
      </c>
      <c r="CV139">
        <v>1270804</v>
      </c>
      <c r="CW139">
        <v>58.61</v>
      </c>
      <c r="CX139">
        <v>65.010000000000005</v>
      </c>
      <c r="CY139">
        <v>59.84</v>
      </c>
      <c r="CZ139">
        <v>67.22</v>
      </c>
      <c r="DA139">
        <v>0</v>
      </c>
      <c r="DB139">
        <v>0</v>
      </c>
      <c r="DC139">
        <v>59.84</v>
      </c>
      <c r="DD139">
        <v>84.91</v>
      </c>
      <c r="DE139">
        <v>981732</v>
      </c>
      <c r="DF139">
        <v>650177</v>
      </c>
      <c r="DG139">
        <v>19417</v>
      </c>
      <c r="DH139">
        <v>45.28</v>
      </c>
      <c r="DI139">
        <v>29.99</v>
      </c>
      <c r="DJ139">
        <v>75.27</v>
      </c>
      <c r="DK139">
        <v>0</v>
      </c>
      <c r="DL139">
        <v>0</v>
      </c>
      <c r="DM139">
        <v>75.27</v>
      </c>
      <c r="DN139">
        <v>148173</v>
      </c>
      <c r="DO139">
        <v>191890</v>
      </c>
      <c r="DP139">
        <v>2902712</v>
      </c>
      <c r="DQ139">
        <v>77978</v>
      </c>
      <c r="DR139">
        <v>90652</v>
      </c>
      <c r="DS139">
        <v>213008</v>
      </c>
      <c r="DT139">
        <v>31628</v>
      </c>
      <c r="DU139">
        <v>116904</v>
      </c>
      <c r="DV139">
        <v>45889</v>
      </c>
      <c r="DW139">
        <v>0</v>
      </c>
      <c r="DX139">
        <v>0</v>
      </c>
      <c r="DY139">
        <v>65610</v>
      </c>
      <c r="DZ139">
        <v>109908</v>
      </c>
      <c r="EA139">
        <v>107494</v>
      </c>
      <c r="EB139">
        <v>187802</v>
      </c>
      <c r="EC139">
        <v>109292</v>
      </c>
      <c r="ED139">
        <v>47510</v>
      </c>
      <c r="EE139">
        <v>4511</v>
      </c>
      <c r="EF139">
        <v>191154</v>
      </c>
      <c r="EG139">
        <v>0</v>
      </c>
      <c r="EH139">
        <v>1163310</v>
      </c>
      <c r="EI139" s="84">
        <v>42370</v>
      </c>
      <c r="EJ139" s="84">
        <v>42735</v>
      </c>
      <c r="EK139">
        <v>1461358</v>
      </c>
      <c r="EL139" t="b">
        <v>1</v>
      </c>
      <c r="EM139" t="b">
        <v>1</v>
      </c>
      <c r="EN139">
        <v>1</v>
      </c>
      <c r="EO139" t="s">
        <v>3755</v>
      </c>
      <c r="EP139" t="s">
        <v>3756</v>
      </c>
      <c r="EQ139" t="s">
        <v>3763</v>
      </c>
      <c r="ER139" t="s">
        <v>3764</v>
      </c>
      <c r="ES139">
        <v>0.90149999999999997</v>
      </c>
      <c r="ET139">
        <v>0.89290000000000003</v>
      </c>
      <c r="EU139">
        <v>0.93420000000000003</v>
      </c>
      <c r="EV139">
        <v>0.88839999999999997</v>
      </c>
      <c r="EW139">
        <v>0.89039999999999997</v>
      </c>
      <c r="EX139">
        <v>0</v>
      </c>
      <c r="EY139">
        <v>56686</v>
      </c>
      <c r="EZ139" t="s">
        <v>3955</v>
      </c>
      <c r="FA139">
        <v>0.90149999999999997</v>
      </c>
      <c r="FB139" t="b">
        <v>0</v>
      </c>
      <c r="FC139" t="b">
        <v>0</v>
      </c>
      <c r="FD139">
        <v>0</v>
      </c>
      <c r="FE139">
        <v>0</v>
      </c>
      <c r="FF139">
        <v>0.76470000000000005</v>
      </c>
      <c r="FG139">
        <v>0.91469999999999996</v>
      </c>
      <c r="FH139">
        <v>340063</v>
      </c>
      <c r="FI139">
        <v>2902712</v>
      </c>
      <c r="FJ139">
        <v>9071</v>
      </c>
      <c r="FK139">
        <v>19417</v>
      </c>
      <c r="FL139">
        <v>21228</v>
      </c>
      <c r="FM139" t="b">
        <v>0</v>
      </c>
      <c r="FN139">
        <v>0.4672</v>
      </c>
      <c r="FO139" s="84">
        <v>42370</v>
      </c>
      <c r="FP139" s="84">
        <v>42735</v>
      </c>
      <c r="FQ139" t="s">
        <v>1266</v>
      </c>
      <c r="FR139" t="b">
        <v>0</v>
      </c>
      <c r="FS139" t="b">
        <v>0</v>
      </c>
      <c r="FT139">
        <v>3.2383999999999999</v>
      </c>
      <c r="FU139" s="84">
        <v>42551</v>
      </c>
      <c r="FV139" t="s">
        <v>2872</v>
      </c>
      <c r="FW139">
        <v>0</v>
      </c>
      <c r="FX139">
        <v>2080</v>
      </c>
      <c r="FY139">
        <v>6076</v>
      </c>
      <c r="FZ139">
        <v>12666</v>
      </c>
      <c r="GA139">
        <v>35864</v>
      </c>
      <c r="GB139">
        <v>0</v>
      </c>
      <c r="GC139">
        <v>0</v>
      </c>
      <c r="GD139" t="s">
        <v>2905</v>
      </c>
      <c r="GE139">
        <v>0.23530000000000001</v>
      </c>
      <c r="GF139" t="s">
        <v>2872</v>
      </c>
      <c r="GG139">
        <v>0</v>
      </c>
      <c r="GH139">
        <v>0</v>
      </c>
      <c r="GI139">
        <v>0</v>
      </c>
      <c r="GJ139">
        <v>0</v>
      </c>
      <c r="GK139" t="s">
        <v>3955</v>
      </c>
      <c r="GL139" t="s">
        <v>3955</v>
      </c>
      <c r="GM139" t="s">
        <v>2874</v>
      </c>
      <c r="GN139" t="s">
        <v>258</v>
      </c>
      <c r="GO139" t="s">
        <v>44</v>
      </c>
      <c r="GP139" t="s">
        <v>2864</v>
      </c>
      <c r="GQ139" t="s">
        <v>2864</v>
      </c>
      <c r="GR139" t="s">
        <v>1262</v>
      </c>
      <c r="GS139" t="s">
        <v>3088</v>
      </c>
      <c r="GT139" t="s">
        <v>2931</v>
      </c>
      <c r="GU139" t="s">
        <v>1263</v>
      </c>
      <c r="GV139" t="s">
        <v>2864</v>
      </c>
      <c r="GW139" t="s">
        <v>1264</v>
      </c>
      <c r="GX139" t="s">
        <v>893</v>
      </c>
      <c r="GY139" t="s">
        <v>1265</v>
      </c>
      <c r="GZ139" t="s">
        <v>3765</v>
      </c>
      <c r="HA139">
        <v>84.04</v>
      </c>
      <c r="HB139">
        <v>65.45</v>
      </c>
    </row>
    <row r="140" spans="1:210" x14ac:dyDescent="0.25">
      <c r="A140" t="e">
        <f>VLOOKUP(B140,'Free Standing without QAAF'!#REF!,1,FALSE)</f>
        <v>#REF!</v>
      </c>
      <c r="B140" t="s">
        <v>259</v>
      </c>
      <c r="C140" t="s">
        <v>1301</v>
      </c>
      <c r="D140" t="s">
        <v>772</v>
      </c>
      <c r="E140" t="s">
        <v>1302</v>
      </c>
      <c r="F140" t="s">
        <v>1303</v>
      </c>
      <c r="G140" t="s">
        <v>893</v>
      </c>
      <c r="H140" t="s">
        <v>1304</v>
      </c>
      <c r="I140" t="s">
        <v>1128</v>
      </c>
      <c r="J140">
        <v>139</v>
      </c>
      <c r="K140">
        <v>556.75</v>
      </c>
      <c r="L140" s="17">
        <v>10</v>
      </c>
      <c r="M140" s="17">
        <v>7.13</v>
      </c>
      <c r="N140" s="17">
        <v>156.13</v>
      </c>
      <c r="O140" s="17">
        <v>573.88</v>
      </c>
      <c r="Q140" s="84">
        <v>43191</v>
      </c>
      <c r="R140">
        <v>115</v>
      </c>
      <c r="S140" t="b">
        <v>1</v>
      </c>
      <c r="T140">
        <v>0.97140000000000004</v>
      </c>
      <c r="U140" t="s">
        <v>2861</v>
      </c>
      <c r="V140" s="85">
        <v>43207.602858772902</v>
      </c>
      <c r="W140" t="s">
        <v>3751</v>
      </c>
      <c r="X140">
        <v>0.85</v>
      </c>
      <c r="Y140">
        <v>0</v>
      </c>
      <c r="Z140">
        <v>1.2</v>
      </c>
      <c r="AA140">
        <v>1.1000000000000001</v>
      </c>
      <c r="AB140">
        <v>-0.13125000000000001</v>
      </c>
      <c r="AC140">
        <v>76.88</v>
      </c>
      <c r="AD140">
        <v>0.95</v>
      </c>
      <c r="AE140">
        <v>0</v>
      </c>
      <c r="AF140">
        <v>0.1</v>
      </c>
      <c r="AG140">
        <v>87.8</v>
      </c>
      <c r="AH140">
        <v>0.96</v>
      </c>
      <c r="AI140">
        <v>0</v>
      </c>
      <c r="AJ140">
        <v>0.08</v>
      </c>
      <c r="AK140">
        <v>140.83000000000001</v>
      </c>
      <c r="AL140">
        <v>368.24</v>
      </c>
      <c r="AM140" s="84">
        <v>42917</v>
      </c>
      <c r="AN140">
        <v>657520726</v>
      </c>
      <c r="AO140">
        <v>0.78390000000000004</v>
      </c>
      <c r="AP140" s="84">
        <v>43100</v>
      </c>
      <c r="AQ140" t="b">
        <v>0</v>
      </c>
      <c r="AR140">
        <v>162.51</v>
      </c>
      <c r="AS140">
        <v>0.5</v>
      </c>
      <c r="AT140">
        <v>0.75</v>
      </c>
      <c r="AU140">
        <v>3.8397000000000001</v>
      </c>
      <c r="AV140">
        <v>4.4138000000000002</v>
      </c>
      <c r="AW140">
        <v>0.5</v>
      </c>
      <c r="AX140">
        <v>0</v>
      </c>
      <c r="AY140">
        <v>0.6</v>
      </c>
      <c r="AZ140">
        <v>0.5</v>
      </c>
      <c r="BA140">
        <v>0.71740000000000004</v>
      </c>
      <c r="BB140">
        <v>0.95</v>
      </c>
      <c r="BC140">
        <v>0.5</v>
      </c>
      <c r="BD140">
        <v>0.1255</v>
      </c>
      <c r="BE140">
        <v>0.5</v>
      </c>
      <c r="BF140">
        <v>0.47939999999999999</v>
      </c>
      <c r="BG140">
        <v>1.089</v>
      </c>
      <c r="BH140">
        <v>8</v>
      </c>
      <c r="BI140" s="84">
        <v>42917</v>
      </c>
      <c r="BJ140">
        <v>1</v>
      </c>
      <c r="BK140" t="b">
        <v>0</v>
      </c>
      <c r="BL140" t="s">
        <v>2872</v>
      </c>
      <c r="BM140" t="s">
        <v>2872</v>
      </c>
      <c r="BN140" t="b">
        <v>1</v>
      </c>
      <c r="BO140" s="84">
        <v>43207</v>
      </c>
      <c r="BP140" t="b">
        <v>1</v>
      </c>
      <c r="BQ140" s="84">
        <v>43191</v>
      </c>
      <c r="BR140">
        <v>115</v>
      </c>
      <c r="BS140">
        <v>210</v>
      </c>
      <c r="BT140">
        <v>106283</v>
      </c>
      <c r="BU140" s="85">
        <v>43207.602858772902</v>
      </c>
      <c r="BV140" t="s">
        <v>3956</v>
      </c>
      <c r="BW140">
        <v>139</v>
      </c>
      <c r="BX140" t="s">
        <v>2861</v>
      </c>
      <c r="BY140">
        <v>0.89759999999999995</v>
      </c>
      <c r="BZ140">
        <v>105</v>
      </c>
      <c r="CA140">
        <v>1.02674</v>
      </c>
      <c r="CB140" t="s">
        <v>2864</v>
      </c>
      <c r="CC140" t="s">
        <v>3751</v>
      </c>
      <c r="CD140" t="b">
        <v>1</v>
      </c>
      <c r="CE140">
        <v>0</v>
      </c>
      <c r="CF140">
        <v>209</v>
      </c>
      <c r="CG140">
        <v>1</v>
      </c>
      <c r="CH140">
        <v>60</v>
      </c>
      <c r="CI140">
        <v>21960</v>
      </c>
      <c r="CJ140">
        <v>16452</v>
      </c>
      <c r="CK140">
        <v>8175</v>
      </c>
      <c r="CL140">
        <v>0.74919999999999998</v>
      </c>
      <c r="CM140" t="s">
        <v>2883</v>
      </c>
      <c r="CN140">
        <v>0</v>
      </c>
      <c r="CO140">
        <v>556.75</v>
      </c>
      <c r="CP140" t="s">
        <v>2866</v>
      </c>
      <c r="CQ140" t="s">
        <v>2880</v>
      </c>
      <c r="CR140">
        <v>62.7</v>
      </c>
      <c r="CS140">
        <v>76.3</v>
      </c>
      <c r="CT140">
        <v>5</v>
      </c>
      <c r="CU140">
        <v>0</v>
      </c>
      <c r="CV140">
        <v>1191297</v>
      </c>
      <c r="CW140">
        <v>64.84</v>
      </c>
      <c r="CX140">
        <v>69.849999999999994</v>
      </c>
      <c r="CY140">
        <v>62.7</v>
      </c>
      <c r="CZ140">
        <v>65.56</v>
      </c>
      <c r="DA140">
        <v>0</v>
      </c>
      <c r="DB140">
        <v>0</v>
      </c>
      <c r="DC140">
        <v>62.7</v>
      </c>
      <c r="DD140">
        <v>82.81</v>
      </c>
      <c r="DE140">
        <v>801874</v>
      </c>
      <c r="DF140">
        <v>695069</v>
      </c>
      <c r="DG140">
        <v>18666</v>
      </c>
      <c r="DH140">
        <v>38.47</v>
      </c>
      <c r="DI140">
        <v>37.83</v>
      </c>
      <c r="DJ140">
        <v>76.3</v>
      </c>
      <c r="DK140">
        <v>0</v>
      </c>
      <c r="DL140">
        <v>0</v>
      </c>
      <c r="DM140">
        <v>76.3</v>
      </c>
      <c r="DN140">
        <v>194145</v>
      </c>
      <c r="DO140">
        <v>110393</v>
      </c>
      <c r="DP140">
        <v>2688240</v>
      </c>
      <c r="DQ140">
        <v>67736</v>
      </c>
      <c r="DR140">
        <v>163570</v>
      </c>
      <c r="DS140">
        <v>156318</v>
      </c>
      <c r="DT140">
        <v>0</v>
      </c>
      <c r="DU140">
        <v>36584</v>
      </c>
      <c r="DV140">
        <v>63395</v>
      </c>
      <c r="DW140">
        <v>0</v>
      </c>
      <c r="DX140">
        <v>0</v>
      </c>
      <c r="DY140">
        <v>9733</v>
      </c>
      <c r="DZ140">
        <v>169106</v>
      </c>
      <c r="EA140">
        <v>38868</v>
      </c>
      <c r="EB140">
        <v>289486</v>
      </c>
      <c r="EC140">
        <v>106923</v>
      </c>
      <c r="ED140">
        <v>74194</v>
      </c>
      <c r="EE140">
        <v>0</v>
      </c>
      <c r="EF140">
        <v>55360</v>
      </c>
      <c r="EG140">
        <v>240</v>
      </c>
      <c r="EH140">
        <v>1152189</v>
      </c>
      <c r="EI140" s="84">
        <v>42370</v>
      </c>
      <c r="EJ140" s="84">
        <v>42735</v>
      </c>
      <c r="EK140">
        <v>1340497</v>
      </c>
      <c r="EL140" t="b">
        <v>1</v>
      </c>
      <c r="EM140" t="b">
        <v>1</v>
      </c>
      <c r="EN140">
        <v>1</v>
      </c>
      <c r="EO140" t="s">
        <v>3755</v>
      </c>
      <c r="EP140" t="s">
        <v>3756</v>
      </c>
      <c r="EQ140" t="s">
        <v>3763</v>
      </c>
      <c r="ER140" t="s">
        <v>3764</v>
      </c>
      <c r="ES140">
        <v>0.92830000000000001</v>
      </c>
      <c r="ET140">
        <v>0.95499999999999996</v>
      </c>
      <c r="EU140">
        <v>0.92889999999999995</v>
      </c>
      <c r="EV140">
        <v>0.90300000000000002</v>
      </c>
      <c r="EW140">
        <v>0.92630000000000001</v>
      </c>
      <c r="EX140">
        <v>0</v>
      </c>
      <c r="EY140">
        <v>66213</v>
      </c>
      <c r="EZ140" t="s">
        <v>3956</v>
      </c>
      <c r="FA140">
        <v>0.92830000000000001</v>
      </c>
      <c r="FB140" t="b">
        <v>0</v>
      </c>
      <c r="FC140" t="b">
        <v>0</v>
      </c>
      <c r="FD140">
        <v>0</v>
      </c>
      <c r="FE140">
        <v>0</v>
      </c>
      <c r="FF140">
        <v>0.81079999999999997</v>
      </c>
      <c r="FG140">
        <v>0.74919999999999998</v>
      </c>
      <c r="FH140">
        <v>304538</v>
      </c>
      <c r="FI140">
        <v>2688240</v>
      </c>
      <c r="FJ140">
        <v>8175</v>
      </c>
      <c r="FK140">
        <v>16452</v>
      </c>
      <c r="FL140">
        <v>21960</v>
      </c>
      <c r="FM140" t="b">
        <v>0</v>
      </c>
      <c r="FN140">
        <v>0.49690000000000001</v>
      </c>
      <c r="FO140" s="84">
        <v>42370</v>
      </c>
      <c r="FP140" s="84">
        <v>42735</v>
      </c>
      <c r="FQ140" t="s">
        <v>1128</v>
      </c>
      <c r="FR140" t="b">
        <v>0</v>
      </c>
      <c r="FS140" t="b">
        <v>0</v>
      </c>
      <c r="FT140">
        <v>4.3354999999999997</v>
      </c>
      <c r="FU140" s="84">
        <v>42551</v>
      </c>
      <c r="FV140" t="s">
        <v>2872</v>
      </c>
      <c r="FW140">
        <v>0</v>
      </c>
      <c r="FX140">
        <v>2360</v>
      </c>
      <c r="FY140">
        <v>12067</v>
      </c>
      <c r="FZ140">
        <v>6771</v>
      </c>
      <c r="GA140">
        <v>45015</v>
      </c>
      <c r="GB140">
        <v>0</v>
      </c>
      <c r="GC140">
        <v>0</v>
      </c>
      <c r="GD140" t="s">
        <v>2905</v>
      </c>
      <c r="GE140">
        <v>0.18920000000000001</v>
      </c>
      <c r="GF140" t="s">
        <v>2872</v>
      </c>
      <c r="GG140">
        <v>0</v>
      </c>
      <c r="GH140">
        <v>0</v>
      </c>
      <c r="GI140">
        <v>0</v>
      </c>
      <c r="GJ140">
        <v>0</v>
      </c>
      <c r="GK140" t="s">
        <v>3956</v>
      </c>
      <c r="GL140" t="s">
        <v>3956</v>
      </c>
      <c r="GM140" t="s">
        <v>2874</v>
      </c>
      <c r="GN140" t="s">
        <v>259</v>
      </c>
      <c r="GO140" t="s">
        <v>772</v>
      </c>
      <c r="GP140" t="s">
        <v>2864</v>
      </c>
      <c r="GQ140" t="s">
        <v>2864</v>
      </c>
      <c r="GR140" t="s">
        <v>1301</v>
      </c>
      <c r="GS140" t="s">
        <v>3106</v>
      </c>
      <c r="GT140" t="s">
        <v>2931</v>
      </c>
      <c r="GU140" t="s">
        <v>1302</v>
      </c>
      <c r="GV140" t="s">
        <v>2864</v>
      </c>
      <c r="GW140" t="s">
        <v>1303</v>
      </c>
      <c r="GX140" t="s">
        <v>893</v>
      </c>
      <c r="GY140" t="s">
        <v>1304</v>
      </c>
      <c r="GZ140" t="s">
        <v>3765</v>
      </c>
      <c r="HA140">
        <v>85.21</v>
      </c>
      <c r="HB140">
        <v>72.41</v>
      </c>
    </row>
    <row r="141" spans="1:210" x14ac:dyDescent="0.25">
      <c r="A141" t="e">
        <f>VLOOKUP(B141,'Free Standing without QAAF'!#REF!,1,FALSE)</f>
        <v>#REF!</v>
      </c>
      <c r="B141" t="s">
        <v>260</v>
      </c>
      <c r="C141" t="s">
        <v>2359</v>
      </c>
      <c r="D141" t="s">
        <v>651</v>
      </c>
      <c r="E141" t="s">
        <v>2360</v>
      </c>
      <c r="F141" t="s">
        <v>1256</v>
      </c>
      <c r="G141" t="s">
        <v>893</v>
      </c>
      <c r="H141" t="s">
        <v>1257</v>
      </c>
      <c r="I141" t="s">
        <v>1256</v>
      </c>
      <c r="J141">
        <v>166.19</v>
      </c>
      <c r="K141">
        <v>561.71</v>
      </c>
      <c r="L141" s="17">
        <v>10</v>
      </c>
      <c r="M141" s="17">
        <v>1.36</v>
      </c>
      <c r="N141" s="17">
        <v>177.55</v>
      </c>
      <c r="O141" s="17">
        <v>573.07000000000005</v>
      </c>
      <c r="Q141" s="84">
        <v>43191</v>
      </c>
      <c r="R141">
        <v>115</v>
      </c>
      <c r="S141" t="b">
        <v>1</v>
      </c>
      <c r="T141">
        <v>0.97140000000000004</v>
      </c>
      <c r="U141" t="s">
        <v>2861</v>
      </c>
      <c r="V141" s="85">
        <v>43207.602858772902</v>
      </c>
      <c r="W141" t="s">
        <v>3751</v>
      </c>
      <c r="X141">
        <v>0.85</v>
      </c>
      <c r="Y141">
        <v>0</v>
      </c>
      <c r="Z141">
        <v>1.2</v>
      </c>
      <c r="AA141">
        <v>1.1000000000000001</v>
      </c>
      <c r="AB141">
        <v>-0.13125000000000001</v>
      </c>
      <c r="AC141">
        <v>76.88</v>
      </c>
      <c r="AD141">
        <v>0.95</v>
      </c>
      <c r="AE141">
        <v>0</v>
      </c>
      <c r="AF141">
        <v>0.1</v>
      </c>
      <c r="AG141">
        <v>87.8</v>
      </c>
      <c r="AH141">
        <v>0.96</v>
      </c>
      <c r="AI141">
        <v>0</v>
      </c>
      <c r="AJ141">
        <v>0.08</v>
      </c>
      <c r="AK141">
        <v>140.83000000000001</v>
      </c>
      <c r="AL141">
        <v>368.24</v>
      </c>
      <c r="AM141" s="84">
        <v>42917</v>
      </c>
      <c r="AN141">
        <v>657520726</v>
      </c>
      <c r="AO141">
        <v>0.78390000000000004</v>
      </c>
      <c r="AP141" s="84">
        <v>43100</v>
      </c>
      <c r="AQ141" t="b">
        <v>0</v>
      </c>
      <c r="AR141">
        <v>162.51</v>
      </c>
      <c r="AS141">
        <v>0.5</v>
      </c>
      <c r="AT141">
        <v>0.75</v>
      </c>
      <c r="AU141">
        <v>3.8397000000000001</v>
      </c>
      <c r="AV141">
        <v>4.4138000000000002</v>
      </c>
      <c r="AW141">
        <v>0.5</v>
      </c>
      <c r="AX141">
        <v>0</v>
      </c>
      <c r="AY141">
        <v>0.6</v>
      </c>
      <c r="AZ141">
        <v>0.5</v>
      </c>
      <c r="BA141">
        <v>0.71740000000000004</v>
      </c>
      <c r="BB141">
        <v>0.95</v>
      </c>
      <c r="BC141">
        <v>0.5</v>
      </c>
      <c r="BD141">
        <v>0.1255</v>
      </c>
      <c r="BE141">
        <v>0.5</v>
      </c>
      <c r="BF141">
        <v>0.47939999999999999</v>
      </c>
      <c r="BG141">
        <v>1.089</v>
      </c>
      <c r="BH141">
        <v>8</v>
      </c>
      <c r="BI141" s="84">
        <v>42917</v>
      </c>
      <c r="BJ141">
        <v>1</v>
      </c>
      <c r="BK141" t="b">
        <v>0</v>
      </c>
      <c r="BL141" t="s">
        <v>2872</v>
      </c>
      <c r="BM141" t="s">
        <v>2872</v>
      </c>
      <c r="BN141" t="b">
        <v>1</v>
      </c>
      <c r="BO141" s="84">
        <v>43207</v>
      </c>
      <c r="BP141" t="b">
        <v>1</v>
      </c>
      <c r="BQ141" s="84">
        <v>43191</v>
      </c>
      <c r="BR141">
        <v>115</v>
      </c>
      <c r="BS141">
        <v>216</v>
      </c>
      <c r="BT141">
        <v>106286</v>
      </c>
      <c r="BU141" s="85">
        <v>43207.602858772902</v>
      </c>
      <c r="BV141" t="s">
        <v>3957</v>
      </c>
      <c r="BW141">
        <v>166.19</v>
      </c>
      <c r="BX141" t="s">
        <v>2861</v>
      </c>
      <c r="BY141">
        <v>0.92689999999999995</v>
      </c>
      <c r="BZ141">
        <v>108</v>
      </c>
      <c r="CA141">
        <v>1.02674</v>
      </c>
      <c r="CB141" t="s">
        <v>2864</v>
      </c>
      <c r="CC141" t="s">
        <v>3751</v>
      </c>
      <c r="CD141" t="b">
        <v>1</v>
      </c>
      <c r="CE141">
        <v>0</v>
      </c>
      <c r="CF141">
        <v>215</v>
      </c>
      <c r="CG141">
        <v>1</v>
      </c>
      <c r="CH141">
        <v>100</v>
      </c>
      <c r="CI141">
        <v>36600</v>
      </c>
      <c r="CJ141">
        <v>33568</v>
      </c>
      <c r="CK141">
        <v>17647</v>
      </c>
      <c r="CL141">
        <v>0.91720000000000002</v>
      </c>
      <c r="CM141" t="s">
        <v>2883</v>
      </c>
      <c r="CN141">
        <v>0</v>
      </c>
      <c r="CO141">
        <v>561.71</v>
      </c>
      <c r="CP141" t="s">
        <v>2866</v>
      </c>
      <c r="CQ141" t="s">
        <v>2880</v>
      </c>
      <c r="CR141">
        <v>69.61</v>
      </c>
      <c r="CS141">
        <v>96.58</v>
      </c>
      <c r="CT141">
        <v>5</v>
      </c>
      <c r="CU141">
        <v>0</v>
      </c>
      <c r="CV141">
        <v>2650364</v>
      </c>
      <c r="CW141">
        <v>70.7</v>
      </c>
      <c r="CX141">
        <v>75.099999999999994</v>
      </c>
      <c r="CY141">
        <v>69.61</v>
      </c>
      <c r="CZ141">
        <v>67.7</v>
      </c>
      <c r="DA141">
        <v>0</v>
      </c>
      <c r="DB141">
        <v>0</v>
      </c>
      <c r="DC141">
        <v>69.61</v>
      </c>
      <c r="DD141">
        <v>85.51</v>
      </c>
      <c r="DE141">
        <v>1960379</v>
      </c>
      <c r="DF141">
        <v>1788746</v>
      </c>
      <c r="DG141">
        <v>33568</v>
      </c>
      <c r="DH141">
        <v>52.3</v>
      </c>
      <c r="DI141">
        <v>47.72</v>
      </c>
      <c r="DJ141">
        <v>100.02</v>
      </c>
      <c r="DK141">
        <v>0</v>
      </c>
      <c r="DL141">
        <v>0</v>
      </c>
      <c r="DM141">
        <v>100.02</v>
      </c>
      <c r="DN141">
        <v>239805</v>
      </c>
      <c r="DO141">
        <v>238126</v>
      </c>
      <c r="DP141">
        <v>6399489</v>
      </c>
      <c r="DQ141">
        <v>96398</v>
      </c>
      <c r="DR141">
        <v>249282</v>
      </c>
      <c r="DS141">
        <v>370506</v>
      </c>
      <c r="DT141">
        <v>2324</v>
      </c>
      <c r="DU141">
        <v>530179</v>
      </c>
      <c r="DV141">
        <v>0</v>
      </c>
      <c r="DW141">
        <v>0</v>
      </c>
      <c r="DX141">
        <v>60402</v>
      </c>
      <c r="DY141">
        <v>173357</v>
      </c>
      <c r="DZ141">
        <v>374912</v>
      </c>
      <c r="EA141">
        <v>189435</v>
      </c>
      <c r="EB141">
        <v>474812</v>
      </c>
      <c r="EC141">
        <v>344477</v>
      </c>
      <c r="ED141">
        <v>144024</v>
      </c>
      <c r="EE141">
        <v>38244</v>
      </c>
      <c r="EF141">
        <v>412277</v>
      </c>
      <c r="EG141">
        <v>0</v>
      </c>
      <c r="EH141">
        <v>2460929</v>
      </c>
      <c r="EI141" s="84">
        <v>42370</v>
      </c>
      <c r="EJ141" s="84">
        <v>42735</v>
      </c>
      <c r="EK141">
        <v>3357304</v>
      </c>
      <c r="EL141" t="b">
        <v>1</v>
      </c>
      <c r="EM141" t="b">
        <v>1</v>
      </c>
      <c r="EN141">
        <v>1</v>
      </c>
      <c r="EO141" t="s">
        <v>3755</v>
      </c>
      <c r="EP141" t="s">
        <v>3756</v>
      </c>
      <c r="EQ141" t="s">
        <v>3763</v>
      </c>
      <c r="ER141" t="s">
        <v>3764</v>
      </c>
      <c r="ES141">
        <v>0.94140000000000001</v>
      </c>
      <c r="ET141">
        <v>0.93210000000000004</v>
      </c>
      <c r="EU141">
        <v>0.95399999999999996</v>
      </c>
      <c r="EV141">
        <v>0.93379999999999996</v>
      </c>
      <c r="EW141">
        <v>0.94550000000000001</v>
      </c>
      <c r="EX141">
        <v>0</v>
      </c>
      <c r="EY141">
        <v>123124</v>
      </c>
      <c r="EZ141" t="s">
        <v>3957</v>
      </c>
      <c r="FA141">
        <v>0.94140000000000001</v>
      </c>
      <c r="FB141" t="b">
        <v>0</v>
      </c>
      <c r="FC141" t="b">
        <v>0</v>
      </c>
      <c r="FD141">
        <v>0</v>
      </c>
      <c r="FE141">
        <v>0</v>
      </c>
      <c r="FF141">
        <v>0.74419999999999997</v>
      </c>
      <c r="FG141">
        <v>0.91720000000000002</v>
      </c>
      <c r="FH141">
        <v>477931</v>
      </c>
      <c r="FI141">
        <v>6399489</v>
      </c>
      <c r="FJ141">
        <v>17647</v>
      </c>
      <c r="FK141">
        <v>33568</v>
      </c>
      <c r="FL141">
        <v>36600</v>
      </c>
      <c r="FM141" t="b">
        <v>0</v>
      </c>
      <c r="FN141">
        <v>0.52569999999999995</v>
      </c>
      <c r="FO141" s="84">
        <v>42370</v>
      </c>
      <c r="FP141" s="84">
        <v>42735</v>
      </c>
      <c r="FQ141" t="s">
        <v>1256</v>
      </c>
      <c r="FR141" t="b">
        <v>0</v>
      </c>
      <c r="FS141" t="b">
        <v>0</v>
      </c>
      <c r="FT141">
        <v>3.8961999999999999</v>
      </c>
      <c r="FU141" s="84">
        <v>42551</v>
      </c>
      <c r="FV141" t="s">
        <v>2872</v>
      </c>
      <c r="FW141">
        <v>0</v>
      </c>
      <c r="FX141">
        <v>4128</v>
      </c>
      <c r="FY141">
        <v>9979</v>
      </c>
      <c r="FZ141">
        <v>23665</v>
      </c>
      <c r="GA141">
        <v>85352</v>
      </c>
      <c r="GB141">
        <v>0</v>
      </c>
      <c r="GC141">
        <v>0</v>
      </c>
      <c r="GD141" t="s">
        <v>2881</v>
      </c>
      <c r="GE141">
        <v>0.25580000000000003</v>
      </c>
      <c r="GF141" t="s">
        <v>2872</v>
      </c>
      <c r="GG141">
        <v>0</v>
      </c>
      <c r="GH141">
        <v>0</v>
      </c>
      <c r="GI141">
        <v>0</v>
      </c>
      <c r="GJ141">
        <v>0</v>
      </c>
      <c r="GK141" t="s">
        <v>3957</v>
      </c>
      <c r="GL141" t="s">
        <v>3957</v>
      </c>
      <c r="GM141" t="s">
        <v>2874</v>
      </c>
      <c r="GN141" t="s">
        <v>260</v>
      </c>
      <c r="GO141" t="s">
        <v>651</v>
      </c>
      <c r="GP141" t="s">
        <v>2864</v>
      </c>
      <c r="GQ141" t="s">
        <v>2864</v>
      </c>
      <c r="GR141" t="s">
        <v>2359</v>
      </c>
      <c r="GS141" t="s">
        <v>3958</v>
      </c>
      <c r="GT141" t="s">
        <v>3673</v>
      </c>
      <c r="GU141" t="s">
        <v>2360</v>
      </c>
      <c r="GV141" t="s">
        <v>2864</v>
      </c>
      <c r="GW141" t="s">
        <v>1256</v>
      </c>
      <c r="GX141" t="s">
        <v>893</v>
      </c>
      <c r="GY141" t="s">
        <v>1257</v>
      </c>
      <c r="GZ141" t="s">
        <v>3765</v>
      </c>
      <c r="HA141">
        <v>111.69</v>
      </c>
      <c r="HB141">
        <v>78.959999999999994</v>
      </c>
    </row>
    <row r="142" spans="1:210" x14ac:dyDescent="0.25">
      <c r="A142" t="e">
        <f>VLOOKUP(B142,'Free Standing without QAAF'!#REF!,1,FALSE)</f>
        <v>#REF!</v>
      </c>
      <c r="B142" t="s">
        <v>261</v>
      </c>
      <c r="C142" t="s">
        <v>1307</v>
      </c>
      <c r="D142" t="s">
        <v>773</v>
      </c>
      <c r="E142" t="s">
        <v>1308</v>
      </c>
      <c r="F142" t="s">
        <v>1184</v>
      </c>
      <c r="G142" t="s">
        <v>893</v>
      </c>
      <c r="H142" t="s">
        <v>1185</v>
      </c>
      <c r="I142" t="s">
        <v>1138</v>
      </c>
      <c r="J142">
        <v>145.97</v>
      </c>
      <c r="K142">
        <v>583.41</v>
      </c>
      <c r="L142" s="17">
        <v>10</v>
      </c>
      <c r="M142" s="17">
        <v>7.13</v>
      </c>
      <c r="N142" s="17">
        <v>163.1</v>
      </c>
      <c r="O142" s="17">
        <v>600.54</v>
      </c>
      <c r="Q142" s="84">
        <v>43191</v>
      </c>
      <c r="R142">
        <v>115</v>
      </c>
      <c r="S142" t="b">
        <v>1</v>
      </c>
      <c r="T142">
        <v>0.97140000000000004</v>
      </c>
      <c r="U142" t="s">
        <v>2861</v>
      </c>
      <c r="V142" s="85">
        <v>43207.602858772902</v>
      </c>
      <c r="W142" t="s">
        <v>3751</v>
      </c>
      <c r="X142">
        <v>0.85</v>
      </c>
      <c r="Y142">
        <v>0</v>
      </c>
      <c r="Z142">
        <v>1.2</v>
      </c>
      <c r="AA142">
        <v>1.1000000000000001</v>
      </c>
      <c r="AB142">
        <v>-0.13125000000000001</v>
      </c>
      <c r="AC142">
        <v>76.88</v>
      </c>
      <c r="AD142">
        <v>0.95</v>
      </c>
      <c r="AE142">
        <v>0</v>
      </c>
      <c r="AF142">
        <v>0.1</v>
      </c>
      <c r="AG142">
        <v>87.8</v>
      </c>
      <c r="AH142">
        <v>0.96</v>
      </c>
      <c r="AI142">
        <v>0</v>
      </c>
      <c r="AJ142">
        <v>0.08</v>
      </c>
      <c r="AK142">
        <v>140.83000000000001</v>
      </c>
      <c r="AL142">
        <v>368.24</v>
      </c>
      <c r="AM142" s="84">
        <v>42917</v>
      </c>
      <c r="AN142">
        <v>657520726</v>
      </c>
      <c r="AO142">
        <v>0.78390000000000004</v>
      </c>
      <c r="AP142" s="84">
        <v>43100</v>
      </c>
      <c r="AQ142" t="b">
        <v>0</v>
      </c>
      <c r="AR142">
        <v>162.51</v>
      </c>
      <c r="AS142">
        <v>0.5</v>
      </c>
      <c r="AT142">
        <v>0.75</v>
      </c>
      <c r="AU142">
        <v>3.8397000000000001</v>
      </c>
      <c r="AV142">
        <v>4.4138000000000002</v>
      </c>
      <c r="AW142">
        <v>0.5</v>
      </c>
      <c r="AX142">
        <v>0</v>
      </c>
      <c r="AY142">
        <v>0.6</v>
      </c>
      <c r="AZ142">
        <v>0.5</v>
      </c>
      <c r="BA142">
        <v>0.71740000000000004</v>
      </c>
      <c r="BB142">
        <v>0.95</v>
      </c>
      <c r="BC142">
        <v>0.5</v>
      </c>
      <c r="BD142">
        <v>0.1255</v>
      </c>
      <c r="BE142">
        <v>0.5</v>
      </c>
      <c r="BF142">
        <v>0.47939999999999999</v>
      </c>
      <c r="BG142">
        <v>1.089</v>
      </c>
      <c r="BH142">
        <v>8</v>
      </c>
      <c r="BI142" s="84">
        <v>42917</v>
      </c>
      <c r="BJ142">
        <v>1</v>
      </c>
      <c r="BK142" t="b">
        <v>0</v>
      </c>
      <c r="BL142" t="s">
        <v>2872</v>
      </c>
      <c r="BM142" t="s">
        <v>2872</v>
      </c>
      <c r="BN142" t="b">
        <v>1</v>
      </c>
      <c r="BO142" s="84">
        <v>43207</v>
      </c>
      <c r="BP142" t="b">
        <v>1</v>
      </c>
      <c r="BQ142" s="84">
        <v>43191</v>
      </c>
      <c r="BR142">
        <v>115</v>
      </c>
      <c r="BS142">
        <v>218</v>
      </c>
      <c r="BT142">
        <v>106287</v>
      </c>
      <c r="BU142" s="85">
        <v>43207.602858772902</v>
      </c>
      <c r="BV142" t="s">
        <v>3959</v>
      </c>
      <c r="BW142">
        <v>145.97</v>
      </c>
      <c r="BX142" t="s">
        <v>2861</v>
      </c>
      <c r="BY142">
        <v>1.0552999999999999</v>
      </c>
      <c r="BZ142">
        <v>109</v>
      </c>
      <c r="CA142">
        <v>1.02674</v>
      </c>
      <c r="CB142" t="s">
        <v>2864</v>
      </c>
      <c r="CC142" t="s">
        <v>3751</v>
      </c>
      <c r="CD142" t="b">
        <v>1</v>
      </c>
      <c r="CE142">
        <v>0</v>
      </c>
      <c r="CF142">
        <v>217</v>
      </c>
      <c r="CG142">
        <v>1</v>
      </c>
      <c r="CH142">
        <v>52</v>
      </c>
      <c r="CI142">
        <v>19032</v>
      </c>
      <c r="CJ142">
        <v>18395</v>
      </c>
      <c r="CK142">
        <v>7645</v>
      </c>
      <c r="CL142">
        <v>0.96650000000000003</v>
      </c>
      <c r="CM142" t="s">
        <v>2883</v>
      </c>
      <c r="CN142">
        <v>0</v>
      </c>
      <c r="CO142">
        <v>583.41</v>
      </c>
      <c r="CP142" t="s">
        <v>2866</v>
      </c>
      <c r="CQ142" t="s">
        <v>2880</v>
      </c>
      <c r="CR142">
        <v>62.56</v>
      </c>
      <c r="CS142">
        <v>83.41</v>
      </c>
      <c r="CT142">
        <v>4</v>
      </c>
      <c r="CU142">
        <v>0</v>
      </c>
      <c r="CV142">
        <v>1262448</v>
      </c>
      <c r="CW142">
        <v>61.46</v>
      </c>
      <c r="CX142">
        <v>59.28</v>
      </c>
      <c r="CY142">
        <v>62.56</v>
      </c>
      <c r="CZ142">
        <v>77.069999999999993</v>
      </c>
      <c r="DA142">
        <v>0</v>
      </c>
      <c r="DB142">
        <v>0</v>
      </c>
      <c r="DC142">
        <v>62.56</v>
      </c>
      <c r="DD142">
        <v>97.36</v>
      </c>
      <c r="DE142">
        <v>907849</v>
      </c>
      <c r="DF142">
        <v>805395</v>
      </c>
      <c r="DG142">
        <v>18395</v>
      </c>
      <c r="DH142">
        <v>44.2</v>
      </c>
      <c r="DI142">
        <v>39.21</v>
      </c>
      <c r="DJ142">
        <v>83.41</v>
      </c>
      <c r="DK142">
        <v>0</v>
      </c>
      <c r="DL142">
        <v>0</v>
      </c>
      <c r="DM142">
        <v>83.41</v>
      </c>
      <c r="DN142">
        <v>173845</v>
      </c>
      <c r="DO142">
        <v>199235</v>
      </c>
      <c r="DP142">
        <v>2975692</v>
      </c>
      <c r="DQ142">
        <v>85351</v>
      </c>
      <c r="DR142">
        <v>103431</v>
      </c>
      <c r="DS142">
        <v>187316</v>
      </c>
      <c r="DT142">
        <v>30112</v>
      </c>
      <c r="DU142">
        <v>62239</v>
      </c>
      <c r="DV142">
        <v>0</v>
      </c>
      <c r="DW142">
        <v>0</v>
      </c>
      <c r="DX142">
        <v>0</v>
      </c>
      <c r="DY142">
        <v>66320</v>
      </c>
      <c r="DZ142">
        <v>113448</v>
      </c>
      <c r="EA142">
        <v>39122</v>
      </c>
      <c r="EB142">
        <v>221392</v>
      </c>
      <c r="EC142">
        <v>109590</v>
      </c>
      <c r="ED142">
        <v>105899</v>
      </c>
      <c r="EE142">
        <v>9351</v>
      </c>
      <c r="EF142">
        <v>245715</v>
      </c>
      <c r="EG142">
        <v>92021</v>
      </c>
      <c r="EH142">
        <v>1131305</v>
      </c>
      <c r="EI142" s="84">
        <v>42370</v>
      </c>
      <c r="EJ142" s="84">
        <v>42735</v>
      </c>
      <c r="EK142">
        <v>1534193</v>
      </c>
      <c r="EL142" t="b">
        <v>1</v>
      </c>
      <c r="EM142" t="b">
        <v>1</v>
      </c>
      <c r="EN142">
        <v>1</v>
      </c>
      <c r="EO142" t="s">
        <v>3755</v>
      </c>
      <c r="EP142" t="s">
        <v>3756</v>
      </c>
      <c r="EQ142" t="s">
        <v>3763</v>
      </c>
      <c r="ER142" t="s">
        <v>3764</v>
      </c>
      <c r="ES142">
        <v>1.0367999999999999</v>
      </c>
      <c r="ET142">
        <v>1.0213000000000001</v>
      </c>
      <c r="EU142">
        <v>1.0206</v>
      </c>
      <c r="EV142">
        <v>1.0398000000000001</v>
      </c>
      <c r="EW142">
        <v>1.0653999999999999</v>
      </c>
      <c r="EX142">
        <v>0</v>
      </c>
      <c r="EY142">
        <v>56570</v>
      </c>
      <c r="EZ142" t="s">
        <v>3959</v>
      </c>
      <c r="FA142">
        <v>1.0367999999999999</v>
      </c>
      <c r="FB142" t="b">
        <v>0</v>
      </c>
      <c r="FC142" t="b">
        <v>0</v>
      </c>
      <c r="FD142">
        <v>0</v>
      </c>
      <c r="FE142">
        <v>0</v>
      </c>
      <c r="FF142">
        <v>0.8</v>
      </c>
      <c r="FG142">
        <v>0.96650000000000003</v>
      </c>
      <c r="FH142">
        <v>373080</v>
      </c>
      <c r="FI142">
        <v>2975692</v>
      </c>
      <c r="FJ142">
        <v>7645</v>
      </c>
      <c r="FK142">
        <v>18395</v>
      </c>
      <c r="FL142">
        <v>19032</v>
      </c>
      <c r="FM142" t="b">
        <v>0</v>
      </c>
      <c r="FN142">
        <v>0.41560000000000002</v>
      </c>
      <c r="FO142" s="84">
        <v>42370</v>
      </c>
      <c r="FP142" s="84">
        <v>42735</v>
      </c>
      <c r="FQ142" t="s">
        <v>1138</v>
      </c>
      <c r="FR142" t="b">
        <v>0</v>
      </c>
      <c r="FS142" t="b">
        <v>0</v>
      </c>
      <c r="FT142">
        <v>2.9661</v>
      </c>
      <c r="FU142" s="84">
        <v>42551</v>
      </c>
      <c r="FV142" t="s">
        <v>2872</v>
      </c>
      <c r="FW142">
        <v>0</v>
      </c>
      <c r="FX142">
        <v>2080</v>
      </c>
      <c r="FY142">
        <v>4730</v>
      </c>
      <c r="FZ142">
        <v>9593</v>
      </c>
      <c r="GA142">
        <v>37219</v>
      </c>
      <c r="GB142">
        <v>0</v>
      </c>
      <c r="GC142">
        <v>2948</v>
      </c>
      <c r="GD142" t="s">
        <v>2873</v>
      </c>
      <c r="GE142">
        <v>0.2</v>
      </c>
      <c r="GF142" t="s">
        <v>2872</v>
      </c>
      <c r="GG142">
        <v>0</v>
      </c>
      <c r="GH142">
        <v>0</v>
      </c>
      <c r="GI142">
        <v>0</v>
      </c>
      <c r="GJ142">
        <v>0</v>
      </c>
      <c r="GK142" t="s">
        <v>3959</v>
      </c>
      <c r="GL142" t="s">
        <v>3959</v>
      </c>
      <c r="GM142" t="s">
        <v>2874</v>
      </c>
      <c r="GN142" t="s">
        <v>261</v>
      </c>
      <c r="GO142" t="s">
        <v>773</v>
      </c>
      <c r="GP142" t="s">
        <v>2864</v>
      </c>
      <c r="GQ142" t="s">
        <v>2864</v>
      </c>
      <c r="GR142" t="s">
        <v>1307</v>
      </c>
      <c r="GS142" t="s">
        <v>3109</v>
      </c>
      <c r="GT142" t="s">
        <v>2931</v>
      </c>
      <c r="GU142" t="s">
        <v>1308</v>
      </c>
      <c r="GV142" t="s">
        <v>2864</v>
      </c>
      <c r="GW142" t="s">
        <v>1184</v>
      </c>
      <c r="GX142" t="s">
        <v>893</v>
      </c>
      <c r="GY142" t="s">
        <v>1185</v>
      </c>
      <c r="GZ142" t="s">
        <v>3765</v>
      </c>
      <c r="HA142">
        <v>93.13</v>
      </c>
      <c r="HB142">
        <v>68.63</v>
      </c>
    </row>
    <row r="143" spans="1:210" x14ac:dyDescent="0.25">
      <c r="A143" t="e">
        <f>VLOOKUP(B143,'Free Standing without QAAF'!#REF!,1,FALSE)</f>
        <v>#REF!</v>
      </c>
      <c r="B143" t="s">
        <v>262</v>
      </c>
      <c r="C143" t="s">
        <v>1309</v>
      </c>
      <c r="D143" t="s">
        <v>774</v>
      </c>
      <c r="E143" t="s">
        <v>1310</v>
      </c>
      <c r="F143" t="s">
        <v>1226</v>
      </c>
      <c r="G143" t="s">
        <v>893</v>
      </c>
      <c r="H143" t="s">
        <v>1227</v>
      </c>
      <c r="I143" t="s">
        <v>1228</v>
      </c>
      <c r="J143">
        <v>140.78</v>
      </c>
      <c r="K143">
        <v>561.92999999999995</v>
      </c>
      <c r="L143" s="17">
        <v>10</v>
      </c>
      <c r="M143" s="17">
        <v>1.36</v>
      </c>
      <c r="N143" s="17">
        <v>152.13999999999999</v>
      </c>
      <c r="O143" s="17">
        <v>573.29</v>
      </c>
      <c r="Q143" s="84">
        <v>43191</v>
      </c>
      <c r="R143">
        <v>115</v>
      </c>
      <c r="S143" t="b">
        <v>1</v>
      </c>
      <c r="T143">
        <v>0.97140000000000004</v>
      </c>
      <c r="U143" t="s">
        <v>2861</v>
      </c>
      <c r="V143" s="85">
        <v>43207.602858772902</v>
      </c>
      <c r="W143" t="s">
        <v>3751</v>
      </c>
      <c r="X143">
        <v>0.85</v>
      </c>
      <c r="Y143">
        <v>0</v>
      </c>
      <c r="Z143">
        <v>1.2</v>
      </c>
      <c r="AA143">
        <v>1.1000000000000001</v>
      </c>
      <c r="AB143">
        <v>-0.13125000000000001</v>
      </c>
      <c r="AC143">
        <v>76.88</v>
      </c>
      <c r="AD143">
        <v>0.95</v>
      </c>
      <c r="AE143">
        <v>0</v>
      </c>
      <c r="AF143">
        <v>0.1</v>
      </c>
      <c r="AG143">
        <v>87.8</v>
      </c>
      <c r="AH143">
        <v>0.96</v>
      </c>
      <c r="AI143">
        <v>0</v>
      </c>
      <c r="AJ143">
        <v>0.08</v>
      </c>
      <c r="AK143">
        <v>140.83000000000001</v>
      </c>
      <c r="AL143">
        <v>368.24</v>
      </c>
      <c r="AM143" s="84">
        <v>42917</v>
      </c>
      <c r="AN143">
        <v>657520726</v>
      </c>
      <c r="AO143">
        <v>0.78390000000000004</v>
      </c>
      <c r="AP143" s="84">
        <v>43100</v>
      </c>
      <c r="AQ143" t="b">
        <v>0</v>
      </c>
      <c r="AR143">
        <v>162.51</v>
      </c>
      <c r="AS143">
        <v>0.5</v>
      </c>
      <c r="AT143">
        <v>0.75</v>
      </c>
      <c r="AU143">
        <v>3.8397000000000001</v>
      </c>
      <c r="AV143">
        <v>4.4138000000000002</v>
      </c>
      <c r="AW143">
        <v>0.5</v>
      </c>
      <c r="AX143">
        <v>0</v>
      </c>
      <c r="AY143">
        <v>0.6</v>
      </c>
      <c r="AZ143">
        <v>0.5</v>
      </c>
      <c r="BA143">
        <v>0.71740000000000004</v>
      </c>
      <c r="BB143">
        <v>0.95</v>
      </c>
      <c r="BC143">
        <v>0.5</v>
      </c>
      <c r="BD143">
        <v>0.1255</v>
      </c>
      <c r="BE143">
        <v>0.5</v>
      </c>
      <c r="BF143">
        <v>0.47939999999999999</v>
      </c>
      <c r="BG143">
        <v>1.089</v>
      </c>
      <c r="BH143">
        <v>8</v>
      </c>
      <c r="BI143" s="84">
        <v>42917</v>
      </c>
      <c r="BJ143">
        <v>1</v>
      </c>
      <c r="BK143" t="b">
        <v>0</v>
      </c>
      <c r="BL143" t="s">
        <v>2872</v>
      </c>
      <c r="BM143" t="s">
        <v>2872</v>
      </c>
      <c r="BN143" t="b">
        <v>1</v>
      </c>
      <c r="BO143" s="84">
        <v>43207</v>
      </c>
      <c r="BP143" t="b">
        <v>1</v>
      </c>
      <c r="BQ143" s="84">
        <v>43191</v>
      </c>
      <c r="BR143">
        <v>115</v>
      </c>
      <c r="BS143">
        <v>220</v>
      </c>
      <c r="BT143">
        <v>106288</v>
      </c>
      <c r="BU143" s="85">
        <v>43207.602858772902</v>
      </c>
      <c r="BV143" t="s">
        <v>3960</v>
      </c>
      <c r="BW143">
        <v>140.78</v>
      </c>
      <c r="BX143" t="s">
        <v>2861</v>
      </c>
      <c r="BY143">
        <v>0.92820000000000003</v>
      </c>
      <c r="BZ143">
        <v>110</v>
      </c>
      <c r="CA143">
        <v>1.0406500000000001</v>
      </c>
      <c r="CB143" t="s">
        <v>2864</v>
      </c>
      <c r="CC143" t="s">
        <v>3751</v>
      </c>
      <c r="CD143" t="b">
        <v>1</v>
      </c>
      <c r="CE143">
        <v>0</v>
      </c>
      <c r="CF143">
        <v>219</v>
      </c>
      <c r="CG143">
        <v>1</v>
      </c>
      <c r="CH143">
        <v>100</v>
      </c>
      <c r="CI143">
        <v>36500</v>
      </c>
      <c r="CJ143">
        <v>33072</v>
      </c>
      <c r="CK143">
        <v>12669</v>
      </c>
      <c r="CL143">
        <v>0.90610000000000002</v>
      </c>
      <c r="CM143" t="s">
        <v>2883</v>
      </c>
      <c r="CN143">
        <v>0</v>
      </c>
      <c r="CO143">
        <v>561.92999999999995</v>
      </c>
      <c r="CP143" t="s">
        <v>2866</v>
      </c>
      <c r="CQ143" t="s">
        <v>2880</v>
      </c>
      <c r="CR143">
        <v>63.6</v>
      </c>
      <c r="CS143">
        <v>77.180000000000007</v>
      </c>
      <c r="CT143">
        <v>4</v>
      </c>
      <c r="CU143">
        <v>0</v>
      </c>
      <c r="CV143">
        <v>2387227</v>
      </c>
      <c r="CW143">
        <v>65.64</v>
      </c>
      <c r="CX143">
        <v>68.52</v>
      </c>
      <c r="CY143">
        <v>63.6</v>
      </c>
      <c r="CZ143">
        <v>67.790000000000006</v>
      </c>
      <c r="DA143">
        <v>0</v>
      </c>
      <c r="DB143">
        <v>0</v>
      </c>
      <c r="DC143">
        <v>63.6</v>
      </c>
      <c r="DD143">
        <v>85.63</v>
      </c>
      <c r="DE143">
        <v>1399306</v>
      </c>
      <c r="DF143">
        <v>1407558</v>
      </c>
      <c r="DG143">
        <v>33072</v>
      </c>
      <c r="DH143">
        <v>38.479999999999997</v>
      </c>
      <c r="DI143">
        <v>38.700000000000003</v>
      </c>
      <c r="DJ143">
        <v>77.180000000000007</v>
      </c>
      <c r="DK143">
        <v>0</v>
      </c>
      <c r="DL143">
        <v>0</v>
      </c>
      <c r="DM143">
        <v>77.180000000000007</v>
      </c>
      <c r="DN143">
        <v>400858</v>
      </c>
      <c r="DO143">
        <v>175708</v>
      </c>
      <c r="DP143">
        <v>5194091</v>
      </c>
      <c r="DQ143">
        <v>17000</v>
      </c>
      <c r="DR143">
        <v>314593</v>
      </c>
      <c r="DS143">
        <v>338340</v>
      </c>
      <c r="DT143">
        <v>5902</v>
      </c>
      <c r="DU143">
        <v>127690</v>
      </c>
      <c r="DV143">
        <v>0</v>
      </c>
      <c r="DW143">
        <v>0</v>
      </c>
      <c r="DX143">
        <v>0</v>
      </c>
      <c r="DY143">
        <v>19215</v>
      </c>
      <c r="DZ143">
        <v>451870</v>
      </c>
      <c r="EA143">
        <v>80019</v>
      </c>
      <c r="EB143">
        <v>372699</v>
      </c>
      <c r="EC143">
        <v>222799</v>
      </c>
      <c r="ED143">
        <v>155921</v>
      </c>
      <c r="EE143">
        <v>12711</v>
      </c>
      <c r="EF143">
        <v>191558</v>
      </c>
      <c r="EG143">
        <v>313365</v>
      </c>
      <c r="EH143">
        <v>1993843</v>
      </c>
      <c r="EI143" s="84">
        <v>42186</v>
      </c>
      <c r="EJ143" s="84">
        <v>42551</v>
      </c>
      <c r="EK143">
        <v>2552562</v>
      </c>
      <c r="EL143" t="b">
        <v>1</v>
      </c>
      <c r="EM143" t="b">
        <v>1</v>
      </c>
      <c r="EN143">
        <v>1</v>
      </c>
      <c r="EO143" t="s">
        <v>3753</v>
      </c>
      <c r="EP143" t="s">
        <v>3754</v>
      </c>
      <c r="EQ143" t="s">
        <v>3755</v>
      </c>
      <c r="ER143" t="s">
        <v>3756</v>
      </c>
      <c r="ES143">
        <v>0.95799999999999996</v>
      </c>
      <c r="ET143">
        <v>0.93940000000000001</v>
      </c>
      <c r="EU143">
        <v>0.95940000000000003</v>
      </c>
      <c r="EV143">
        <v>0.98480000000000001</v>
      </c>
      <c r="EW143">
        <v>0.94840000000000002</v>
      </c>
      <c r="EX143">
        <v>0</v>
      </c>
      <c r="EY143">
        <v>125084</v>
      </c>
      <c r="EZ143" t="s">
        <v>3960</v>
      </c>
      <c r="FA143">
        <v>0.95799999999999996</v>
      </c>
      <c r="FB143" t="b">
        <v>0</v>
      </c>
      <c r="FC143" t="b">
        <v>0</v>
      </c>
      <c r="FD143">
        <v>0</v>
      </c>
      <c r="FE143">
        <v>0</v>
      </c>
      <c r="FF143">
        <v>0.75529999999999997</v>
      </c>
      <c r="FG143">
        <v>0.90610000000000002</v>
      </c>
      <c r="FH143">
        <v>576566</v>
      </c>
      <c r="FI143">
        <v>5194091</v>
      </c>
      <c r="FJ143">
        <v>12669</v>
      </c>
      <c r="FK143">
        <v>33072</v>
      </c>
      <c r="FL143">
        <v>36500</v>
      </c>
      <c r="FM143" t="b">
        <v>0</v>
      </c>
      <c r="FN143">
        <v>0.3831</v>
      </c>
      <c r="FO143" s="84">
        <v>42186</v>
      </c>
      <c r="FP143" s="84">
        <v>42551</v>
      </c>
      <c r="FQ143" t="s">
        <v>1228</v>
      </c>
      <c r="FR143" t="b">
        <v>0</v>
      </c>
      <c r="FS143" t="b">
        <v>0</v>
      </c>
      <c r="FT143">
        <v>3.948</v>
      </c>
      <c r="FU143" s="84">
        <v>42369</v>
      </c>
      <c r="FV143" t="s">
        <v>2872</v>
      </c>
      <c r="FW143">
        <v>0</v>
      </c>
      <c r="FX143">
        <v>11963</v>
      </c>
      <c r="FY143">
        <v>8203</v>
      </c>
      <c r="FZ143">
        <v>23010</v>
      </c>
      <c r="GA143">
        <v>68426</v>
      </c>
      <c r="GB143">
        <v>0</v>
      </c>
      <c r="GC143">
        <v>13482</v>
      </c>
      <c r="GD143" t="s">
        <v>2881</v>
      </c>
      <c r="GE143">
        <v>0.2447</v>
      </c>
      <c r="GF143" t="s">
        <v>2872</v>
      </c>
      <c r="GG143">
        <v>0</v>
      </c>
      <c r="GH143">
        <v>0</v>
      </c>
      <c r="GI143">
        <v>0</v>
      </c>
      <c r="GJ143">
        <v>0</v>
      </c>
      <c r="GK143" t="s">
        <v>3960</v>
      </c>
      <c r="GL143" t="s">
        <v>3960</v>
      </c>
      <c r="GM143" t="s">
        <v>2874</v>
      </c>
      <c r="GN143" t="s">
        <v>262</v>
      </c>
      <c r="GO143" t="s">
        <v>774</v>
      </c>
      <c r="GP143" t="s">
        <v>2864</v>
      </c>
      <c r="GQ143" t="s">
        <v>2864</v>
      </c>
      <c r="GR143" t="s">
        <v>1309</v>
      </c>
      <c r="GS143" t="s">
        <v>3111</v>
      </c>
      <c r="GT143" t="s">
        <v>2931</v>
      </c>
      <c r="GU143" t="s">
        <v>1310</v>
      </c>
      <c r="GV143" t="s">
        <v>2864</v>
      </c>
      <c r="GW143" t="s">
        <v>1226</v>
      </c>
      <c r="GX143" t="s">
        <v>893</v>
      </c>
      <c r="GY143" t="s">
        <v>1227</v>
      </c>
      <c r="GZ143" t="s">
        <v>3757</v>
      </c>
      <c r="HA143">
        <v>84.87</v>
      </c>
      <c r="HB143">
        <v>72.180000000000007</v>
      </c>
    </row>
    <row r="144" spans="1:210" x14ac:dyDescent="0.25">
      <c r="A144" t="e">
        <f>VLOOKUP(B144,'Free Standing without QAAF'!#REF!,1,FALSE)</f>
        <v>#REF!</v>
      </c>
      <c r="B144" t="s">
        <v>263</v>
      </c>
      <c r="C144" t="s">
        <v>1311</v>
      </c>
      <c r="D144" t="s">
        <v>50</v>
      </c>
      <c r="E144" t="s">
        <v>1312</v>
      </c>
      <c r="F144" t="s">
        <v>1313</v>
      </c>
      <c r="G144" t="s">
        <v>893</v>
      </c>
      <c r="H144" t="s">
        <v>1314</v>
      </c>
      <c r="I144" t="s">
        <v>1315</v>
      </c>
      <c r="J144">
        <v>138.41999999999999</v>
      </c>
      <c r="K144">
        <v>563.29</v>
      </c>
      <c r="L144" s="17">
        <v>10</v>
      </c>
      <c r="M144" s="17">
        <v>7.13</v>
      </c>
      <c r="N144" s="17">
        <v>155.55000000000001</v>
      </c>
      <c r="O144" s="17">
        <v>580.41999999999996</v>
      </c>
      <c r="Q144" s="84">
        <v>43191</v>
      </c>
      <c r="R144">
        <v>115</v>
      </c>
      <c r="S144" t="b">
        <v>1</v>
      </c>
      <c r="T144">
        <v>0.97140000000000004</v>
      </c>
      <c r="U144" t="s">
        <v>2861</v>
      </c>
      <c r="V144" s="85">
        <v>43207.602858772902</v>
      </c>
      <c r="W144" t="s">
        <v>3751</v>
      </c>
      <c r="X144">
        <v>0.85</v>
      </c>
      <c r="Y144">
        <v>0</v>
      </c>
      <c r="Z144">
        <v>1.2</v>
      </c>
      <c r="AA144">
        <v>1.1000000000000001</v>
      </c>
      <c r="AB144">
        <v>-0.13125000000000001</v>
      </c>
      <c r="AC144">
        <v>76.88</v>
      </c>
      <c r="AD144">
        <v>0.95</v>
      </c>
      <c r="AE144">
        <v>0</v>
      </c>
      <c r="AF144">
        <v>0.1</v>
      </c>
      <c r="AG144">
        <v>87.8</v>
      </c>
      <c r="AH144">
        <v>0.96</v>
      </c>
      <c r="AI144">
        <v>0</v>
      </c>
      <c r="AJ144">
        <v>0.08</v>
      </c>
      <c r="AK144">
        <v>140.83000000000001</v>
      </c>
      <c r="AL144">
        <v>368.24</v>
      </c>
      <c r="AM144" s="84">
        <v>42917</v>
      </c>
      <c r="AN144">
        <v>657520726</v>
      </c>
      <c r="AO144">
        <v>0.78390000000000004</v>
      </c>
      <c r="AP144" s="84">
        <v>43100</v>
      </c>
      <c r="AQ144" t="b">
        <v>0</v>
      </c>
      <c r="AR144">
        <v>162.51</v>
      </c>
      <c r="AS144">
        <v>0.5</v>
      </c>
      <c r="AT144">
        <v>0.75</v>
      </c>
      <c r="AU144">
        <v>3.8397000000000001</v>
      </c>
      <c r="AV144">
        <v>4.4138000000000002</v>
      </c>
      <c r="AW144">
        <v>0.5</v>
      </c>
      <c r="AX144">
        <v>0</v>
      </c>
      <c r="AY144">
        <v>0.6</v>
      </c>
      <c r="AZ144">
        <v>0.5</v>
      </c>
      <c r="BA144">
        <v>0.71740000000000004</v>
      </c>
      <c r="BB144">
        <v>0.95</v>
      </c>
      <c r="BC144">
        <v>0.5</v>
      </c>
      <c r="BD144">
        <v>0.1255</v>
      </c>
      <c r="BE144">
        <v>0.5</v>
      </c>
      <c r="BF144">
        <v>0.47939999999999999</v>
      </c>
      <c r="BG144">
        <v>1.089</v>
      </c>
      <c r="BH144">
        <v>8</v>
      </c>
      <c r="BI144" s="84">
        <v>42917</v>
      </c>
      <c r="BJ144">
        <v>1</v>
      </c>
      <c r="BK144" t="b">
        <v>0</v>
      </c>
      <c r="BL144" t="s">
        <v>2872</v>
      </c>
      <c r="BM144" t="s">
        <v>2872</v>
      </c>
      <c r="BN144" t="b">
        <v>1</v>
      </c>
      <c r="BO144" s="84">
        <v>43207</v>
      </c>
      <c r="BP144" t="b">
        <v>1</v>
      </c>
      <c r="BQ144" s="84">
        <v>43191</v>
      </c>
      <c r="BR144">
        <v>115</v>
      </c>
      <c r="BS144">
        <v>222</v>
      </c>
      <c r="BT144">
        <v>106289</v>
      </c>
      <c r="BU144" s="85">
        <v>43207.602858772902</v>
      </c>
      <c r="BV144" t="s">
        <v>3961</v>
      </c>
      <c r="BW144">
        <v>138.41999999999999</v>
      </c>
      <c r="BX144" t="s">
        <v>2861</v>
      </c>
      <c r="BY144">
        <v>0.93630000000000002</v>
      </c>
      <c r="BZ144">
        <v>111</v>
      </c>
      <c r="CA144">
        <v>1.02674</v>
      </c>
      <c r="CB144" t="s">
        <v>2864</v>
      </c>
      <c r="CC144" t="s">
        <v>3751</v>
      </c>
      <c r="CD144" t="b">
        <v>1</v>
      </c>
      <c r="CE144">
        <v>0</v>
      </c>
      <c r="CF144">
        <v>221</v>
      </c>
      <c r="CG144">
        <v>1</v>
      </c>
      <c r="CH144">
        <v>60</v>
      </c>
      <c r="CI144">
        <v>21960</v>
      </c>
      <c r="CJ144">
        <v>17335</v>
      </c>
      <c r="CK144">
        <v>8165</v>
      </c>
      <c r="CL144">
        <v>0.78939999999999999</v>
      </c>
      <c r="CM144" t="s">
        <v>2883</v>
      </c>
      <c r="CN144">
        <v>0</v>
      </c>
      <c r="CO144">
        <v>563.29</v>
      </c>
      <c r="CP144" t="s">
        <v>2866</v>
      </c>
      <c r="CQ144" t="s">
        <v>2880</v>
      </c>
      <c r="CR144">
        <v>62.62</v>
      </c>
      <c r="CS144">
        <v>75.8</v>
      </c>
      <c r="CT144">
        <v>3</v>
      </c>
      <c r="CU144">
        <v>0</v>
      </c>
      <c r="CV144">
        <v>1322619</v>
      </c>
      <c r="CW144">
        <v>68.319999999999993</v>
      </c>
      <c r="CX144">
        <v>66.88</v>
      </c>
      <c r="CY144">
        <v>62.62</v>
      </c>
      <c r="CZ144">
        <v>68.38</v>
      </c>
      <c r="DA144">
        <v>0</v>
      </c>
      <c r="DB144">
        <v>0</v>
      </c>
      <c r="DC144">
        <v>62.62</v>
      </c>
      <c r="DD144">
        <v>86.38</v>
      </c>
      <c r="DE144">
        <v>706414</v>
      </c>
      <c r="DF144">
        <v>811310</v>
      </c>
      <c r="DG144">
        <v>18666</v>
      </c>
      <c r="DH144">
        <v>33.89</v>
      </c>
      <c r="DI144">
        <v>41.91</v>
      </c>
      <c r="DJ144">
        <v>75.8</v>
      </c>
      <c r="DK144">
        <v>0</v>
      </c>
      <c r="DL144">
        <v>0</v>
      </c>
      <c r="DM144">
        <v>75.8</v>
      </c>
      <c r="DN144">
        <v>154919</v>
      </c>
      <c r="DO144">
        <v>119544</v>
      </c>
      <c r="DP144">
        <v>2840343</v>
      </c>
      <c r="DQ144">
        <v>73492</v>
      </c>
      <c r="DR144">
        <v>101858</v>
      </c>
      <c r="DS144">
        <v>170682</v>
      </c>
      <c r="DT144">
        <v>295</v>
      </c>
      <c r="DU144">
        <v>47773</v>
      </c>
      <c r="DV144">
        <v>19574</v>
      </c>
      <c r="DW144">
        <v>0</v>
      </c>
      <c r="DX144">
        <v>0</v>
      </c>
      <c r="DY144">
        <v>18277</v>
      </c>
      <c r="DZ144">
        <v>234853</v>
      </c>
      <c r="EA144">
        <v>97692</v>
      </c>
      <c r="EB144">
        <v>211203</v>
      </c>
      <c r="EC144">
        <v>190834</v>
      </c>
      <c r="ED144">
        <v>69829</v>
      </c>
      <c r="EE144">
        <v>5908</v>
      </c>
      <c r="EF144">
        <v>98683</v>
      </c>
      <c r="EG144">
        <v>7517</v>
      </c>
      <c r="EH144">
        <v>1217410</v>
      </c>
      <c r="EI144" s="84">
        <v>42370</v>
      </c>
      <c r="EJ144" s="84">
        <v>42735</v>
      </c>
      <c r="EK144">
        <v>1359107</v>
      </c>
      <c r="EL144" t="b">
        <v>1</v>
      </c>
      <c r="EM144" t="b">
        <v>1</v>
      </c>
      <c r="EN144">
        <v>1</v>
      </c>
      <c r="EO144" t="s">
        <v>3755</v>
      </c>
      <c r="EP144" t="s">
        <v>3756</v>
      </c>
      <c r="EQ144" t="s">
        <v>3763</v>
      </c>
      <c r="ER144" t="s">
        <v>3764</v>
      </c>
      <c r="ES144">
        <v>1.0216000000000001</v>
      </c>
      <c r="ET144">
        <v>0.98150000000000004</v>
      </c>
      <c r="EU144">
        <v>1.04</v>
      </c>
      <c r="EV144">
        <v>1.0441</v>
      </c>
      <c r="EW144">
        <v>1.0208999999999999</v>
      </c>
      <c r="EX144">
        <v>0</v>
      </c>
      <c r="EY144">
        <v>60649</v>
      </c>
      <c r="EZ144" t="s">
        <v>3961</v>
      </c>
      <c r="FA144">
        <v>1.0216000000000001</v>
      </c>
      <c r="FB144" t="b">
        <v>0</v>
      </c>
      <c r="FC144" t="b">
        <v>0</v>
      </c>
      <c r="FD144">
        <v>0</v>
      </c>
      <c r="FE144">
        <v>0</v>
      </c>
      <c r="FF144">
        <v>0.94740000000000002</v>
      </c>
      <c r="FG144">
        <v>0.78939999999999999</v>
      </c>
      <c r="FH144">
        <v>274463</v>
      </c>
      <c r="FI144">
        <v>2840343</v>
      </c>
      <c r="FJ144">
        <v>8165</v>
      </c>
      <c r="FK144">
        <v>17335</v>
      </c>
      <c r="FL144">
        <v>21960</v>
      </c>
      <c r="FM144" t="b">
        <v>0</v>
      </c>
      <c r="FN144">
        <v>0.47099999999999997</v>
      </c>
      <c r="FO144" s="84">
        <v>42370</v>
      </c>
      <c r="FP144" s="84">
        <v>42735</v>
      </c>
      <c r="FQ144" t="s">
        <v>1315</v>
      </c>
      <c r="FR144" t="b">
        <v>0</v>
      </c>
      <c r="FS144" t="b">
        <v>0</v>
      </c>
      <c r="FT144">
        <v>3.4247000000000001</v>
      </c>
      <c r="FU144" s="84">
        <v>42551</v>
      </c>
      <c r="FV144" t="s">
        <v>2872</v>
      </c>
      <c r="FW144">
        <v>0</v>
      </c>
      <c r="FX144">
        <v>2505</v>
      </c>
      <c r="FY144">
        <v>7285</v>
      </c>
      <c r="FZ144">
        <v>12028</v>
      </c>
      <c r="GA144">
        <v>38528</v>
      </c>
      <c r="GB144">
        <v>0</v>
      </c>
      <c r="GC144">
        <v>303</v>
      </c>
      <c r="GD144" t="s">
        <v>2905</v>
      </c>
      <c r="GE144">
        <v>5.2600000000000001E-2</v>
      </c>
      <c r="GF144" t="s">
        <v>2872</v>
      </c>
      <c r="GG144">
        <v>0</v>
      </c>
      <c r="GH144">
        <v>0</v>
      </c>
      <c r="GI144">
        <v>0</v>
      </c>
      <c r="GJ144">
        <v>0</v>
      </c>
      <c r="GK144" t="s">
        <v>3961</v>
      </c>
      <c r="GL144" t="s">
        <v>3961</v>
      </c>
      <c r="GM144" t="s">
        <v>2874</v>
      </c>
      <c r="GN144" t="s">
        <v>263</v>
      </c>
      <c r="GO144" t="s">
        <v>50</v>
      </c>
      <c r="GP144" t="s">
        <v>2864</v>
      </c>
      <c r="GQ144" t="s">
        <v>2864</v>
      </c>
      <c r="GR144" t="s">
        <v>1311</v>
      </c>
      <c r="GS144" t="s">
        <v>3113</v>
      </c>
      <c r="GT144" t="s">
        <v>2931</v>
      </c>
      <c r="GU144" t="s">
        <v>1312</v>
      </c>
      <c r="GV144" t="s">
        <v>2864</v>
      </c>
      <c r="GW144" t="s">
        <v>1313</v>
      </c>
      <c r="GX144" t="s">
        <v>893</v>
      </c>
      <c r="GY144" t="s">
        <v>1314</v>
      </c>
      <c r="GZ144" t="s">
        <v>3765</v>
      </c>
      <c r="HA144">
        <v>84.64</v>
      </c>
      <c r="HB144">
        <v>76.3</v>
      </c>
    </row>
    <row r="145" spans="1:210" x14ac:dyDescent="0.25">
      <c r="A145" t="e">
        <f>VLOOKUP(B145,'Free Standing without QAAF'!#REF!,1,FALSE)</f>
        <v>#REF!</v>
      </c>
      <c r="B145" t="s">
        <v>264</v>
      </c>
      <c r="C145" t="s">
        <v>1316</v>
      </c>
      <c r="D145" t="s">
        <v>51</v>
      </c>
      <c r="E145" t="s">
        <v>1317</v>
      </c>
      <c r="F145" t="s">
        <v>1318</v>
      </c>
      <c r="G145" t="s">
        <v>893</v>
      </c>
      <c r="H145" t="s">
        <v>1319</v>
      </c>
      <c r="I145" t="s">
        <v>1320</v>
      </c>
      <c r="J145">
        <v>138.44999999999999</v>
      </c>
      <c r="K145">
        <v>551.79</v>
      </c>
      <c r="L145" s="17">
        <v>10</v>
      </c>
      <c r="M145" s="17">
        <v>7.13</v>
      </c>
      <c r="N145" s="17">
        <v>155.58000000000001</v>
      </c>
      <c r="O145" s="17">
        <v>568.91999999999996</v>
      </c>
      <c r="Q145" s="84">
        <v>43191</v>
      </c>
      <c r="R145">
        <v>115</v>
      </c>
      <c r="S145" t="b">
        <v>1</v>
      </c>
      <c r="T145">
        <v>0.97140000000000004</v>
      </c>
      <c r="U145" t="s">
        <v>2861</v>
      </c>
      <c r="V145" s="85">
        <v>43207.602858772902</v>
      </c>
      <c r="W145" t="s">
        <v>3751</v>
      </c>
      <c r="X145">
        <v>0.85</v>
      </c>
      <c r="Y145">
        <v>0</v>
      </c>
      <c r="Z145">
        <v>1.2</v>
      </c>
      <c r="AA145">
        <v>1.1000000000000001</v>
      </c>
      <c r="AB145">
        <v>-0.13125000000000001</v>
      </c>
      <c r="AC145">
        <v>76.88</v>
      </c>
      <c r="AD145">
        <v>0.95</v>
      </c>
      <c r="AE145">
        <v>0</v>
      </c>
      <c r="AF145">
        <v>0.1</v>
      </c>
      <c r="AG145">
        <v>87.8</v>
      </c>
      <c r="AH145">
        <v>0.96</v>
      </c>
      <c r="AI145">
        <v>0</v>
      </c>
      <c r="AJ145">
        <v>0.08</v>
      </c>
      <c r="AK145">
        <v>140.83000000000001</v>
      </c>
      <c r="AL145">
        <v>368.24</v>
      </c>
      <c r="AM145" s="84">
        <v>42917</v>
      </c>
      <c r="AN145">
        <v>657520726</v>
      </c>
      <c r="AO145">
        <v>0.78390000000000004</v>
      </c>
      <c r="AP145" s="84">
        <v>43100</v>
      </c>
      <c r="AQ145" t="b">
        <v>0</v>
      </c>
      <c r="AR145">
        <v>162.51</v>
      </c>
      <c r="AS145">
        <v>0.5</v>
      </c>
      <c r="AT145">
        <v>0.75</v>
      </c>
      <c r="AU145">
        <v>3.8397000000000001</v>
      </c>
      <c r="AV145">
        <v>4.4138000000000002</v>
      </c>
      <c r="AW145">
        <v>0.5</v>
      </c>
      <c r="AX145">
        <v>0</v>
      </c>
      <c r="AY145">
        <v>0.6</v>
      </c>
      <c r="AZ145">
        <v>0.5</v>
      </c>
      <c r="BA145">
        <v>0.71740000000000004</v>
      </c>
      <c r="BB145">
        <v>0.95</v>
      </c>
      <c r="BC145">
        <v>0.5</v>
      </c>
      <c r="BD145">
        <v>0.1255</v>
      </c>
      <c r="BE145">
        <v>0.5</v>
      </c>
      <c r="BF145">
        <v>0.47939999999999999</v>
      </c>
      <c r="BG145">
        <v>1.089</v>
      </c>
      <c r="BH145">
        <v>8</v>
      </c>
      <c r="BI145" s="84">
        <v>42917</v>
      </c>
      <c r="BJ145">
        <v>1</v>
      </c>
      <c r="BK145" t="b">
        <v>0</v>
      </c>
      <c r="BL145" t="s">
        <v>2872</v>
      </c>
      <c r="BM145" t="s">
        <v>2872</v>
      </c>
      <c r="BN145" t="b">
        <v>1</v>
      </c>
      <c r="BO145" s="84">
        <v>43207</v>
      </c>
      <c r="BP145" t="b">
        <v>1</v>
      </c>
      <c r="BQ145" s="84">
        <v>43191</v>
      </c>
      <c r="BR145">
        <v>115</v>
      </c>
      <c r="BS145">
        <v>224</v>
      </c>
      <c r="BT145">
        <v>106290</v>
      </c>
      <c r="BU145" s="85">
        <v>43207.602858772902</v>
      </c>
      <c r="BV145" t="s">
        <v>3962</v>
      </c>
      <c r="BW145">
        <v>138.44999999999999</v>
      </c>
      <c r="BX145" t="s">
        <v>2861</v>
      </c>
      <c r="BY145">
        <v>0.86819999999999997</v>
      </c>
      <c r="BZ145">
        <v>112</v>
      </c>
      <c r="CA145">
        <v>1.02674</v>
      </c>
      <c r="CB145" t="s">
        <v>2864</v>
      </c>
      <c r="CC145" t="s">
        <v>3751</v>
      </c>
      <c r="CD145" t="b">
        <v>1</v>
      </c>
      <c r="CE145">
        <v>0</v>
      </c>
      <c r="CF145">
        <v>223</v>
      </c>
      <c r="CG145">
        <v>1</v>
      </c>
      <c r="CH145">
        <v>60</v>
      </c>
      <c r="CI145">
        <v>21960</v>
      </c>
      <c r="CJ145">
        <v>18107</v>
      </c>
      <c r="CK145">
        <v>5626</v>
      </c>
      <c r="CL145">
        <v>0.82450000000000001</v>
      </c>
      <c r="CM145" t="s">
        <v>2883</v>
      </c>
      <c r="CN145">
        <v>0</v>
      </c>
      <c r="CO145">
        <v>551.79</v>
      </c>
      <c r="CP145" t="s">
        <v>2866</v>
      </c>
      <c r="CQ145" t="s">
        <v>2880</v>
      </c>
      <c r="CR145">
        <v>62.54</v>
      </c>
      <c r="CS145">
        <v>75.91</v>
      </c>
      <c r="CT145">
        <v>2</v>
      </c>
      <c r="CU145">
        <v>0</v>
      </c>
      <c r="CV145">
        <v>1472351</v>
      </c>
      <c r="CW145">
        <v>72.819999999999993</v>
      </c>
      <c r="CX145">
        <v>72.03</v>
      </c>
      <c r="CY145">
        <v>62.54</v>
      </c>
      <c r="CZ145">
        <v>63.41</v>
      </c>
      <c r="DA145">
        <v>0</v>
      </c>
      <c r="DB145">
        <v>0</v>
      </c>
      <c r="DC145">
        <v>62.54</v>
      </c>
      <c r="DD145">
        <v>80.099999999999994</v>
      </c>
      <c r="DE145">
        <v>808728</v>
      </c>
      <c r="DF145">
        <v>750450</v>
      </c>
      <c r="DG145">
        <v>18666</v>
      </c>
      <c r="DH145">
        <v>38.799999999999997</v>
      </c>
      <c r="DI145">
        <v>37.11</v>
      </c>
      <c r="DJ145">
        <v>75.91</v>
      </c>
      <c r="DK145">
        <v>0</v>
      </c>
      <c r="DL145">
        <v>0</v>
      </c>
      <c r="DM145">
        <v>75.91</v>
      </c>
      <c r="DN145">
        <v>154829</v>
      </c>
      <c r="DO145">
        <v>133485</v>
      </c>
      <c r="DP145">
        <v>3031529</v>
      </c>
      <c r="DQ145">
        <v>43670</v>
      </c>
      <c r="DR145">
        <v>115149</v>
      </c>
      <c r="DS145">
        <v>222977</v>
      </c>
      <c r="DT145">
        <v>0</v>
      </c>
      <c r="DU145">
        <v>122945</v>
      </c>
      <c r="DV145">
        <v>0</v>
      </c>
      <c r="DW145">
        <v>0</v>
      </c>
      <c r="DX145">
        <v>0</v>
      </c>
      <c r="DY145">
        <v>15673</v>
      </c>
      <c r="DZ145">
        <v>201796</v>
      </c>
      <c r="EA145">
        <v>70589</v>
      </c>
      <c r="EB145">
        <v>196193</v>
      </c>
      <c r="EC145">
        <v>117590</v>
      </c>
      <c r="ED145">
        <v>113064</v>
      </c>
      <c r="EE145">
        <v>5090</v>
      </c>
      <c r="EF145">
        <v>116717</v>
      </c>
      <c r="EG145">
        <v>354111</v>
      </c>
      <c r="EH145">
        <v>1047651</v>
      </c>
      <c r="EI145" s="84">
        <v>42370</v>
      </c>
      <c r="EJ145" s="84">
        <v>42735</v>
      </c>
      <c r="EK145">
        <v>1396228</v>
      </c>
      <c r="EL145" t="b">
        <v>1</v>
      </c>
      <c r="EM145" t="b">
        <v>1</v>
      </c>
      <c r="EN145">
        <v>1</v>
      </c>
      <c r="EO145" t="s">
        <v>3755</v>
      </c>
      <c r="EP145" t="s">
        <v>3756</v>
      </c>
      <c r="EQ145" t="s">
        <v>3763</v>
      </c>
      <c r="ER145" t="s">
        <v>3764</v>
      </c>
      <c r="ES145">
        <v>1.0108999999999999</v>
      </c>
      <c r="ET145">
        <v>1.02</v>
      </c>
      <c r="EU145">
        <v>1.0467</v>
      </c>
      <c r="EV145">
        <v>1.0179</v>
      </c>
      <c r="EW145">
        <v>0.95909999999999995</v>
      </c>
      <c r="EX145">
        <v>0</v>
      </c>
      <c r="EY145">
        <v>65808</v>
      </c>
      <c r="EZ145" t="s">
        <v>3962</v>
      </c>
      <c r="FA145">
        <v>1.0108999999999999</v>
      </c>
      <c r="FB145" t="b">
        <v>0</v>
      </c>
      <c r="FC145" t="b">
        <v>0</v>
      </c>
      <c r="FD145">
        <v>0</v>
      </c>
      <c r="FE145">
        <v>0</v>
      </c>
      <c r="FF145">
        <v>0.6038</v>
      </c>
      <c r="FG145">
        <v>0.82450000000000001</v>
      </c>
      <c r="FH145">
        <v>288314</v>
      </c>
      <c r="FI145">
        <v>3031529</v>
      </c>
      <c r="FJ145">
        <v>5626</v>
      </c>
      <c r="FK145">
        <v>18107</v>
      </c>
      <c r="FL145">
        <v>21960</v>
      </c>
      <c r="FM145" t="b">
        <v>0</v>
      </c>
      <c r="FN145">
        <v>0.31069999999999998</v>
      </c>
      <c r="FO145" s="84">
        <v>42370</v>
      </c>
      <c r="FP145" s="84">
        <v>42735</v>
      </c>
      <c r="FQ145" t="s">
        <v>1320</v>
      </c>
      <c r="FR145" t="b">
        <v>0</v>
      </c>
      <c r="FS145" t="b">
        <v>0</v>
      </c>
      <c r="FT145">
        <v>3.5952000000000002</v>
      </c>
      <c r="FU145" s="84">
        <v>42551</v>
      </c>
      <c r="FV145" t="s">
        <v>2872</v>
      </c>
      <c r="FW145">
        <v>0</v>
      </c>
      <c r="FX145">
        <v>2080</v>
      </c>
      <c r="FY145">
        <v>12931</v>
      </c>
      <c r="FZ145">
        <v>6143</v>
      </c>
      <c r="GA145">
        <v>36581</v>
      </c>
      <c r="GB145">
        <v>0</v>
      </c>
      <c r="GC145">
        <v>8073</v>
      </c>
      <c r="GD145" t="s">
        <v>2881</v>
      </c>
      <c r="GE145">
        <v>0.3962</v>
      </c>
      <c r="GF145" t="s">
        <v>2872</v>
      </c>
      <c r="GG145">
        <v>0</v>
      </c>
      <c r="GH145">
        <v>0</v>
      </c>
      <c r="GI145">
        <v>0</v>
      </c>
      <c r="GJ145">
        <v>0</v>
      </c>
      <c r="GK145" t="s">
        <v>3962</v>
      </c>
      <c r="GL145" t="s">
        <v>3962</v>
      </c>
      <c r="GM145" t="s">
        <v>2874</v>
      </c>
      <c r="GN145" t="s">
        <v>264</v>
      </c>
      <c r="GO145" t="s">
        <v>51</v>
      </c>
      <c r="GP145" t="s">
        <v>2864</v>
      </c>
      <c r="GQ145" t="s">
        <v>2864</v>
      </c>
      <c r="GR145" t="s">
        <v>1316</v>
      </c>
      <c r="GS145" t="s">
        <v>3963</v>
      </c>
      <c r="GT145" t="s">
        <v>2931</v>
      </c>
      <c r="GU145" t="s">
        <v>1317</v>
      </c>
      <c r="GV145" t="s">
        <v>2864</v>
      </c>
      <c r="GW145" t="s">
        <v>1318</v>
      </c>
      <c r="GX145" t="s">
        <v>893</v>
      </c>
      <c r="GY145" t="s">
        <v>1319</v>
      </c>
      <c r="GZ145" t="s">
        <v>3765</v>
      </c>
      <c r="HA145">
        <v>84.78</v>
      </c>
      <c r="HB145">
        <v>81.31</v>
      </c>
    </row>
    <row r="146" spans="1:210" x14ac:dyDescent="0.25">
      <c r="A146" t="e">
        <f>VLOOKUP(B146,'Free Standing without QAAF'!#REF!,1,FALSE)</f>
        <v>#REF!</v>
      </c>
      <c r="B146" t="s">
        <v>265</v>
      </c>
      <c r="C146" t="s">
        <v>1339</v>
      </c>
      <c r="D146" t="s">
        <v>54</v>
      </c>
      <c r="E146" t="s">
        <v>1340</v>
      </c>
      <c r="F146" t="s">
        <v>1341</v>
      </c>
      <c r="G146" t="s">
        <v>893</v>
      </c>
      <c r="H146" t="s">
        <v>1342</v>
      </c>
      <c r="I146" t="s">
        <v>1238</v>
      </c>
      <c r="J146">
        <v>173.49</v>
      </c>
      <c r="K146">
        <v>572.92999999999995</v>
      </c>
      <c r="L146" s="17">
        <v>10</v>
      </c>
      <c r="M146" s="17">
        <v>7.13</v>
      </c>
      <c r="N146" s="17">
        <v>190.62</v>
      </c>
      <c r="O146" s="17">
        <v>590.05999999999995</v>
      </c>
      <c r="Q146" s="84">
        <v>43191</v>
      </c>
      <c r="R146">
        <v>115</v>
      </c>
      <c r="S146" t="b">
        <v>1</v>
      </c>
      <c r="T146">
        <v>0.97140000000000004</v>
      </c>
      <c r="U146" t="s">
        <v>2861</v>
      </c>
      <c r="V146" s="85">
        <v>43207.602858772902</v>
      </c>
      <c r="W146" t="s">
        <v>3751</v>
      </c>
      <c r="X146">
        <v>0.85</v>
      </c>
      <c r="Y146">
        <v>0</v>
      </c>
      <c r="Z146">
        <v>1.2</v>
      </c>
      <c r="AA146">
        <v>1.1000000000000001</v>
      </c>
      <c r="AB146">
        <v>-0.13125000000000001</v>
      </c>
      <c r="AC146">
        <v>76.88</v>
      </c>
      <c r="AD146">
        <v>0.95</v>
      </c>
      <c r="AE146">
        <v>0</v>
      </c>
      <c r="AF146">
        <v>0.1</v>
      </c>
      <c r="AG146">
        <v>87.8</v>
      </c>
      <c r="AH146">
        <v>0.96</v>
      </c>
      <c r="AI146">
        <v>0</v>
      </c>
      <c r="AJ146">
        <v>0.08</v>
      </c>
      <c r="AK146">
        <v>140.83000000000001</v>
      </c>
      <c r="AL146">
        <v>368.24</v>
      </c>
      <c r="AM146" s="84">
        <v>42917</v>
      </c>
      <c r="AN146">
        <v>657520726</v>
      </c>
      <c r="AO146">
        <v>0.78390000000000004</v>
      </c>
      <c r="AP146" s="84">
        <v>43100</v>
      </c>
      <c r="AQ146" t="b">
        <v>0</v>
      </c>
      <c r="AR146">
        <v>162.51</v>
      </c>
      <c r="AS146">
        <v>0.5</v>
      </c>
      <c r="AT146">
        <v>0.75</v>
      </c>
      <c r="AU146">
        <v>3.8397000000000001</v>
      </c>
      <c r="AV146">
        <v>4.4138000000000002</v>
      </c>
      <c r="AW146">
        <v>0.5</v>
      </c>
      <c r="AX146">
        <v>0</v>
      </c>
      <c r="AY146">
        <v>0.6</v>
      </c>
      <c r="AZ146">
        <v>0.5</v>
      </c>
      <c r="BA146">
        <v>0.71740000000000004</v>
      </c>
      <c r="BB146">
        <v>0.95</v>
      </c>
      <c r="BC146">
        <v>0.5</v>
      </c>
      <c r="BD146">
        <v>0.1255</v>
      </c>
      <c r="BE146">
        <v>0.5</v>
      </c>
      <c r="BF146">
        <v>0.47939999999999999</v>
      </c>
      <c r="BG146">
        <v>1.089</v>
      </c>
      <c r="BH146">
        <v>8</v>
      </c>
      <c r="BI146" s="84">
        <v>42917</v>
      </c>
      <c r="BJ146">
        <v>1</v>
      </c>
      <c r="BK146" t="b">
        <v>0</v>
      </c>
      <c r="BL146" t="s">
        <v>2872</v>
      </c>
      <c r="BM146" t="s">
        <v>2872</v>
      </c>
      <c r="BN146" t="b">
        <v>1</v>
      </c>
      <c r="BO146" s="84">
        <v>43207</v>
      </c>
      <c r="BP146" t="b">
        <v>1</v>
      </c>
      <c r="BQ146" s="84">
        <v>43191</v>
      </c>
      <c r="BR146">
        <v>115</v>
      </c>
      <c r="BS146">
        <v>242</v>
      </c>
      <c r="BT146">
        <v>106298</v>
      </c>
      <c r="BU146" s="85">
        <v>43207.602858772902</v>
      </c>
      <c r="BV146" t="s">
        <v>3964</v>
      </c>
      <c r="BW146">
        <v>173.49</v>
      </c>
      <c r="BX146" t="s">
        <v>2861</v>
      </c>
      <c r="BY146">
        <v>0.99329999999999996</v>
      </c>
      <c r="BZ146">
        <v>121</v>
      </c>
      <c r="CA146">
        <v>1.03318</v>
      </c>
      <c r="CB146" t="s">
        <v>2864</v>
      </c>
      <c r="CC146" t="s">
        <v>3751</v>
      </c>
      <c r="CD146" t="b">
        <v>1</v>
      </c>
      <c r="CE146">
        <v>0</v>
      </c>
      <c r="CF146">
        <v>241</v>
      </c>
      <c r="CG146">
        <v>1</v>
      </c>
      <c r="CH146">
        <v>90</v>
      </c>
      <c r="CI146">
        <v>32940</v>
      </c>
      <c r="CJ146">
        <v>24210</v>
      </c>
      <c r="CK146">
        <v>15156</v>
      </c>
      <c r="CL146">
        <v>0.73499999999999999</v>
      </c>
      <c r="CM146" t="s">
        <v>2883</v>
      </c>
      <c r="CN146">
        <v>0</v>
      </c>
      <c r="CO146">
        <v>572.92999999999995</v>
      </c>
      <c r="CP146" t="s">
        <v>2866</v>
      </c>
      <c r="CQ146" t="s">
        <v>2880</v>
      </c>
      <c r="CR146">
        <v>90.04</v>
      </c>
      <c r="CS146">
        <v>83.45</v>
      </c>
      <c r="CT146">
        <v>5</v>
      </c>
      <c r="CU146">
        <v>0</v>
      </c>
      <c r="CV146">
        <v>2570097</v>
      </c>
      <c r="CW146">
        <v>95.75</v>
      </c>
      <c r="CX146">
        <v>90.65</v>
      </c>
      <c r="CY146">
        <v>90.04</v>
      </c>
      <c r="CZ146">
        <v>72.55</v>
      </c>
      <c r="DA146">
        <v>0</v>
      </c>
      <c r="DB146">
        <v>0</v>
      </c>
      <c r="DC146">
        <v>90.04</v>
      </c>
      <c r="DD146">
        <v>91.64</v>
      </c>
      <c r="DE146">
        <v>1376325</v>
      </c>
      <c r="DF146">
        <v>1049687</v>
      </c>
      <c r="DG146">
        <v>27999</v>
      </c>
      <c r="DH146">
        <v>44.34</v>
      </c>
      <c r="DI146">
        <v>39.11</v>
      </c>
      <c r="DJ146">
        <v>83.45</v>
      </c>
      <c r="DK146">
        <v>0</v>
      </c>
      <c r="DL146">
        <v>0</v>
      </c>
      <c r="DM146">
        <v>83.45</v>
      </c>
      <c r="DN146">
        <v>168387</v>
      </c>
      <c r="DO146">
        <v>327387</v>
      </c>
      <c r="DP146">
        <v>4996109</v>
      </c>
      <c r="DQ146">
        <v>105847</v>
      </c>
      <c r="DR146">
        <v>205278</v>
      </c>
      <c r="DS146">
        <v>243345</v>
      </c>
      <c r="DT146">
        <v>308</v>
      </c>
      <c r="DU146">
        <v>171960</v>
      </c>
      <c r="DV146">
        <v>85488</v>
      </c>
      <c r="DW146">
        <v>0</v>
      </c>
      <c r="DX146">
        <v>68325</v>
      </c>
      <c r="DY146">
        <v>0</v>
      </c>
      <c r="DZ146">
        <v>226159</v>
      </c>
      <c r="EA146">
        <v>537876</v>
      </c>
      <c r="EB146">
        <v>245820</v>
      </c>
      <c r="EC146">
        <v>183526</v>
      </c>
      <c r="ED146">
        <v>147767</v>
      </c>
      <c r="EE146">
        <v>65364</v>
      </c>
      <c r="EF146">
        <v>181051</v>
      </c>
      <c r="EG146">
        <v>0</v>
      </c>
      <c r="EH146">
        <v>2032221</v>
      </c>
      <c r="EI146" s="84">
        <v>42278</v>
      </c>
      <c r="EJ146" s="84">
        <v>42643</v>
      </c>
      <c r="EK146">
        <v>2188093</v>
      </c>
      <c r="EL146" t="b">
        <v>1</v>
      </c>
      <c r="EM146" t="b">
        <v>1</v>
      </c>
      <c r="EN146">
        <v>1</v>
      </c>
      <c r="EO146" t="s">
        <v>3754</v>
      </c>
      <c r="EP146" t="s">
        <v>3755</v>
      </c>
      <c r="EQ146" t="s">
        <v>3756</v>
      </c>
      <c r="ER146" t="s">
        <v>3763</v>
      </c>
      <c r="ES146">
        <v>1.0563</v>
      </c>
      <c r="ET146">
        <v>1.0585</v>
      </c>
      <c r="EU146">
        <v>1.042</v>
      </c>
      <c r="EV146">
        <v>1.0462</v>
      </c>
      <c r="EW146">
        <v>1.0783</v>
      </c>
      <c r="EX146">
        <v>0</v>
      </c>
      <c r="EY146">
        <v>109935</v>
      </c>
      <c r="EZ146" t="s">
        <v>3964</v>
      </c>
      <c r="FA146">
        <v>1.0563</v>
      </c>
      <c r="FB146" t="b">
        <v>0</v>
      </c>
      <c r="FC146" t="b">
        <v>0</v>
      </c>
      <c r="FD146">
        <v>0</v>
      </c>
      <c r="FE146">
        <v>0</v>
      </c>
      <c r="FF146">
        <v>0.95520000000000005</v>
      </c>
      <c r="FG146">
        <v>0.73499999999999999</v>
      </c>
      <c r="FH146">
        <v>495774</v>
      </c>
      <c r="FI146">
        <v>4996109</v>
      </c>
      <c r="FJ146">
        <v>15156</v>
      </c>
      <c r="FK146">
        <v>24210</v>
      </c>
      <c r="FL146">
        <v>32940</v>
      </c>
      <c r="FM146" t="b">
        <v>0</v>
      </c>
      <c r="FN146">
        <v>0.626</v>
      </c>
      <c r="FO146" s="84">
        <v>42278</v>
      </c>
      <c r="FP146" s="84">
        <v>42643</v>
      </c>
      <c r="FQ146" t="s">
        <v>1238</v>
      </c>
      <c r="FR146" t="b">
        <v>0</v>
      </c>
      <c r="FS146" t="b">
        <v>0</v>
      </c>
      <c r="FT146">
        <v>4.2988999999999997</v>
      </c>
      <c r="FU146" s="84">
        <v>42460</v>
      </c>
      <c r="FV146" t="s">
        <v>2872</v>
      </c>
      <c r="FW146">
        <v>0</v>
      </c>
      <c r="FX146">
        <v>2080</v>
      </c>
      <c r="FY146">
        <v>19252</v>
      </c>
      <c r="FZ146">
        <v>23813</v>
      </c>
      <c r="GA146">
        <v>64790</v>
      </c>
      <c r="GB146">
        <v>0</v>
      </c>
      <c r="GC146">
        <v>0</v>
      </c>
      <c r="GD146" t="s">
        <v>2905</v>
      </c>
      <c r="GE146">
        <v>4.48E-2</v>
      </c>
      <c r="GF146" t="s">
        <v>2872</v>
      </c>
      <c r="GG146">
        <v>0</v>
      </c>
      <c r="GH146">
        <v>0</v>
      </c>
      <c r="GI146">
        <v>0</v>
      </c>
      <c r="GJ146">
        <v>0</v>
      </c>
      <c r="GK146" t="s">
        <v>3964</v>
      </c>
      <c r="GL146" t="s">
        <v>3964</v>
      </c>
      <c r="GM146" t="s">
        <v>2874</v>
      </c>
      <c r="GN146" t="s">
        <v>265</v>
      </c>
      <c r="GO146" t="s">
        <v>54</v>
      </c>
      <c r="GP146" t="s">
        <v>2864</v>
      </c>
      <c r="GQ146" t="s">
        <v>2864</v>
      </c>
      <c r="GR146" t="s">
        <v>1339</v>
      </c>
      <c r="GS146" t="s">
        <v>3123</v>
      </c>
      <c r="GT146" t="s">
        <v>2931</v>
      </c>
      <c r="GU146" t="s">
        <v>1340</v>
      </c>
      <c r="GV146" t="s">
        <v>2864</v>
      </c>
      <c r="GW146" t="s">
        <v>1341</v>
      </c>
      <c r="GX146" t="s">
        <v>893</v>
      </c>
      <c r="GY146" t="s">
        <v>1342</v>
      </c>
      <c r="GZ146" t="s">
        <v>3783</v>
      </c>
      <c r="HA146">
        <v>92.52</v>
      </c>
      <c r="HB146">
        <v>106.16</v>
      </c>
    </row>
    <row r="147" spans="1:210" x14ac:dyDescent="0.25">
      <c r="A147" t="e">
        <f>VLOOKUP(B147,'Free Standing without QAAF'!#REF!,1,FALSE)</f>
        <v>#REF!</v>
      </c>
      <c r="B147" t="s">
        <v>266</v>
      </c>
      <c r="C147" t="s">
        <v>1343</v>
      </c>
      <c r="D147" t="s">
        <v>55</v>
      </c>
      <c r="E147" t="s">
        <v>1344</v>
      </c>
      <c r="F147" t="s">
        <v>1260</v>
      </c>
      <c r="G147" t="s">
        <v>893</v>
      </c>
      <c r="H147" t="s">
        <v>1345</v>
      </c>
      <c r="I147" t="s">
        <v>952</v>
      </c>
      <c r="J147">
        <v>157.08000000000001</v>
      </c>
      <c r="K147">
        <v>567.20000000000005</v>
      </c>
      <c r="L147" s="17">
        <v>10</v>
      </c>
      <c r="M147" s="17">
        <v>7.13</v>
      </c>
      <c r="N147" s="17">
        <v>174.21</v>
      </c>
      <c r="O147" s="17">
        <v>584.33000000000004</v>
      </c>
      <c r="Q147" s="84">
        <v>43191</v>
      </c>
      <c r="R147">
        <v>115</v>
      </c>
      <c r="S147" t="b">
        <v>1</v>
      </c>
      <c r="T147">
        <v>0.97140000000000004</v>
      </c>
      <c r="U147" t="s">
        <v>2861</v>
      </c>
      <c r="V147" s="85">
        <v>43207.602858772902</v>
      </c>
      <c r="W147" t="s">
        <v>3751</v>
      </c>
      <c r="X147">
        <v>0.85</v>
      </c>
      <c r="Y147">
        <v>0</v>
      </c>
      <c r="Z147">
        <v>1.2</v>
      </c>
      <c r="AA147">
        <v>1.1000000000000001</v>
      </c>
      <c r="AB147">
        <v>-0.13125000000000001</v>
      </c>
      <c r="AC147">
        <v>76.88</v>
      </c>
      <c r="AD147">
        <v>0.95</v>
      </c>
      <c r="AE147">
        <v>0</v>
      </c>
      <c r="AF147">
        <v>0.1</v>
      </c>
      <c r="AG147">
        <v>87.8</v>
      </c>
      <c r="AH147">
        <v>0.96</v>
      </c>
      <c r="AI147">
        <v>0</v>
      </c>
      <c r="AJ147">
        <v>0.08</v>
      </c>
      <c r="AK147">
        <v>140.83000000000001</v>
      </c>
      <c r="AL147">
        <v>368.24</v>
      </c>
      <c r="AM147" s="84">
        <v>42917</v>
      </c>
      <c r="AN147">
        <v>657520726</v>
      </c>
      <c r="AO147">
        <v>0.78390000000000004</v>
      </c>
      <c r="AP147" s="84">
        <v>43100</v>
      </c>
      <c r="AQ147" t="b">
        <v>0</v>
      </c>
      <c r="AR147">
        <v>162.51</v>
      </c>
      <c r="AS147">
        <v>0.5</v>
      </c>
      <c r="AT147">
        <v>0.75</v>
      </c>
      <c r="AU147">
        <v>3.8397000000000001</v>
      </c>
      <c r="AV147">
        <v>4.4138000000000002</v>
      </c>
      <c r="AW147">
        <v>0.5</v>
      </c>
      <c r="AX147">
        <v>0</v>
      </c>
      <c r="AY147">
        <v>0.6</v>
      </c>
      <c r="AZ147">
        <v>0.5</v>
      </c>
      <c r="BA147">
        <v>0.71740000000000004</v>
      </c>
      <c r="BB147">
        <v>0.95</v>
      </c>
      <c r="BC147">
        <v>0.5</v>
      </c>
      <c r="BD147">
        <v>0.1255</v>
      </c>
      <c r="BE147">
        <v>0.5</v>
      </c>
      <c r="BF147">
        <v>0.47939999999999999</v>
      </c>
      <c r="BG147">
        <v>1.089</v>
      </c>
      <c r="BH147">
        <v>8</v>
      </c>
      <c r="BI147" s="84">
        <v>42917</v>
      </c>
      <c r="BJ147">
        <v>1</v>
      </c>
      <c r="BK147" t="b">
        <v>0</v>
      </c>
      <c r="BL147" t="s">
        <v>2872</v>
      </c>
      <c r="BM147" t="s">
        <v>2872</v>
      </c>
      <c r="BN147" t="b">
        <v>1</v>
      </c>
      <c r="BO147" s="84">
        <v>43207</v>
      </c>
      <c r="BP147" t="b">
        <v>1</v>
      </c>
      <c r="BQ147" s="84">
        <v>43191</v>
      </c>
      <c r="BR147">
        <v>115</v>
      </c>
      <c r="BS147">
        <v>244</v>
      </c>
      <c r="BT147">
        <v>106299</v>
      </c>
      <c r="BU147" s="85">
        <v>43207.602858772902</v>
      </c>
      <c r="BV147" t="s">
        <v>3965</v>
      </c>
      <c r="BW147">
        <v>157.08000000000001</v>
      </c>
      <c r="BX147" t="s">
        <v>2861</v>
      </c>
      <c r="BY147">
        <v>0.95940000000000003</v>
      </c>
      <c r="BZ147">
        <v>122</v>
      </c>
      <c r="CA147">
        <v>1.02674</v>
      </c>
      <c r="CB147" t="s">
        <v>2864</v>
      </c>
      <c r="CC147" t="s">
        <v>3751</v>
      </c>
      <c r="CD147" t="b">
        <v>1</v>
      </c>
      <c r="CE147">
        <v>0</v>
      </c>
      <c r="CF147">
        <v>243</v>
      </c>
      <c r="CG147">
        <v>1</v>
      </c>
      <c r="CH147">
        <v>140</v>
      </c>
      <c r="CI147">
        <v>51100</v>
      </c>
      <c r="CJ147">
        <v>33801</v>
      </c>
      <c r="CK147">
        <v>20766</v>
      </c>
      <c r="CL147">
        <v>0.66149999999999998</v>
      </c>
      <c r="CM147" t="s">
        <v>2883</v>
      </c>
      <c r="CN147">
        <v>0</v>
      </c>
      <c r="CO147">
        <v>567.20000000000005</v>
      </c>
      <c r="CP147" t="s">
        <v>2866</v>
      </c>
      <c r="CQ147" t="s">
        <v>2867</v>
      </c>
      <c r="CR147">
        <v>88.83</v>
      </c>
      <c r="CS147">
        <v>68.25</v>
      </c>
      <c r="CT147">
        <v>4</v>
      </c>
      <c r="CU147">
        <v>0</v>
      </c>
      <c r="CV147">
        <v>3408366</v>
      </c>
      <c r="CW147">
        <v>90.3</v>
      </c>
      <c r="CX147">
        <v>92.59</v>
      </c>
      <c r="CY147">
        <v>88.83</v>
      </c>
      <c r="CZ147">
        <v>76.31</v>
      </c>
      <c r="DA147">
        <v>0</v>
      </c>
      <c r="DB147">
        <v>0</v>
      </c>
      <c r="DC147">
        <v>88.83</v>
      </c>
      <c r="DD147">
        <v>96.39</v>
      </c>
      <c r="DE147">
        <v>1573556</v>
      </c>
      <c r="DF147">
        <v>1351710</v>
      </c>
      <c r="DG147">
        <v>43435</v>
      </c>
      <c r="DH147">
        <v>32.44</v>
      </c>
      <c r="DI147">
        <v>35.81</v>
      </c>
      <c r="DJ147">
        <v>68.25</v>
      </c>
      <c r="DK147">
        <v>0</v>
      </c>
      <c r="DL147">
        <v>0</v>
      </c>
      <c r="DM147">
        <v>68.25</v>
      </c>
      <c r="DN147">
        <v>324442</v>
      </c>
      <c r="DO147">
        <v>408426</v>
      </c>
      <c r="DP147">
        <v>6333632</v>
      </c>
      <c r="DQ147">
        <v>78031</v>
      </c>
      <c r="DR147">
        <v>182652</v>
      </c>
      <c r="DS147">
        <v>330663</v>
      </c>
      <c r="DT147">
        <v>272</v>
      </c>
      <c r="DU147">
        <v>83990</v>
      </c>
      <c r="DV147">
        <v>148126</v>
      </c>
      <c r="DW147">
        <v>0</v>
      </c>
      <c r="DX147">
        <v>9872</v>
      </c>
      <c r="DY147">
        <v>7082</v>
      </c>
      <c r="DZ147">
        <v>249348</v>
      </c>
      <c r="EA147">
        <v>343014</v>
      </c>
      <c r="EB147">
        <v>389521</v>
      </c>
      <c r="EC147">
        <v>296851</v>
      </c>
      <c r="ED147">
        <v>213596</v>
      </c>
      <c r="EE147">
        <v>23846</v>
      </c>
      <c r="EF147">
        <v>178548</v>
      </c>
      <c r="EG147">
        <v>423278</v>
      </c>
      <c r="EH147">
        <v>2642074</v>
      </c>
      <c r="EI147" s="84">
        <v>42370</v>
      </c>
      <c r="EJ147" s="84">
        <v>42735</v>
      </c>
      <c r="EK147">
        <v>2619546</v>
      </c>
      <c r="EL147" t="b">
        <v>1</v>
      </c>
      <c r="EM147" t="b">
        <v>1</v>
      </c>
      <c r="EN147">
        <v>1.089</v>
      </c>
      <c r="EO147" t="s">
        <v>3755</v>
      </c>
      <c r="EP147" t="s">
        <v>3756</v>
      </c>
      <c r="EQ147" t="s">
        <v>3763</v>
      </c>
      <c r="ER147" t="s">
        <v>3764</v>
      </c>
      <c r="ES147">
        <v>0.97529999999999994</v>
      </c>
      <c r="ET147">
        <v>0.95930000000000004</v>
      </c>
      <c r="EU147">
        <v>0.99160000000000004</v>
      </c>
      <c r="EV147">
        <v>0.97099999999999997</v>
      </c>
      <c r="EW147">
        <v>0.97929999999999995</v>
      </c>
      <c r="EX147">
        <v>0</v>
      </c>
      <c r="EY147">
        <v>127849</v>
      </c>
      <c r="EZ147" t="s">
        <v>3965</v>
      </c>
      <c r="FA147">
        <v>0.97529999999999994</v>
      </c>
      <c r="FB147" t="b">
        <v>0</v>
      </c>
      <c r="FC147" t="b">
        <v>0</v>
      </c>
      <c r="FD147">
        <v>0</v>
      </c>
      <c r="FE147">
        <v>0</v>
      </c>
      <c r="FF147">
        <v>0.58420000000000005</v>
      </c>
      <c r="FG147">
        <v>0.66149999999999998</v>
      </c>
      <c r="FH147">
        <v>732868</v>
      </c>
      <c r="FI147">
        <v>6333632</v>
      </c>
      <c r="FJ147">
        <v>20766</v>
      </c>
      <c r="FK147">
        <v>33801</v>
      </c>
      <c r="FL147">
        <v>51100</v>
      </c>
      <c r="FM147" t="b">
        <v>0</v>
      </c>
      <c r="FN147">
        <v>0.61439999999999995</v>
      </c>
      <c r="FO147" s="84">
        <v>42370</v>
      </c>
      <c r="FP147" s="84">
        <v>42735</v>
      </c>
      <c r="FQ147" t="s">
        <v>952</v>
      </c>
      <c r="FR147" t="b">
        <v>0</v>
      </c>
      <c r="FS147" t="b">
        <v>0</v>
      </c>
      <c r="FT147">
        <v>3.8782000000000001</v>
      </c>
      <c r="FU147" s="84">
        <v>42551</v>
      </c>
      <c r="FV147" t="s">
        <v>2872</v>
      </c>
      <c r="FW147">
        <v>0</v>
      </c>
      <c r="FX147">
        <v>1842</v>
      </c>
      <c r="FY147">
        <v>9473</v>
      </c>
      <c r="FZ147">
        <v>30292</v>
      </c>
      <c r="GA147">
        <v>71578</v>
      </c>
      <c r="GB147">
        <v>0</v>
      </c>
      <c r="GC147">
        <v>14664</v>
      </c>
      <c r="GD147" t="s">
        <v>2905</v>
      </c>
      <c r="GE147">
        <v>0.4158</v>
      </c>
      <c r="GF147" t="s">
        <v>2872</v>
      </c>
      <c r="GG147">
        <v>0</v>
      </c>
      <c r="GH147">
        <v>0</v>
      </c>
      <c r="GI147">
        <v>0</v>
      </c>
      <c r="GJ147">
        <v>0</v>
      </c>
      <c r="GK147" t="s">
        <v>3965</v>
      </c>
      <c r="GL147" t="s">
        <v>3965</v>
      </c>
      <c r="GM147" t="s">
        <v>2874</v>
      </c>
      <c r="GN147" t="s">
        <v>266</v>
      </c>
      <c r="GO147" t="s">
        <v>55</v>
      </c>
      <c r="GP147" t="s">
        <v>2864</v>
      </c>
      <c r="GQ147" t="s">
        <v>2864</v>
      </c>
      <c r="GR147" t="s">
        <v>1343</v>
      </c>
      <c r="GS147" t="s">
        <v>3125</v>
      </c>
      <c r="GT147" t="s">
        <v>2931</v>
      </c>
      <c r="GU147" t="s">
        <v>1344</v>
      </c>
      <c r="GV147" t="s">
        <v>2864</v>
      </c>
      <c r="GW147" t="s">
        <v>1260</v>
      </c>
      <c r="GX147" t="s">
        <v>893</v>
      </c>
      <c r="GY147" t="s">
        <v>1345</v>
      </c>
      <c r="GZ147" t="s">
        <v>3765</v>
      </c>
      <c r="HA147">
        <v>76.22</v>
      </c>
      <c r="HB147">
        <v>100.84</v>
      </c>
    </row>
    <row r="148" spans="1:210" x14ac:dyDescent="0.25">
      <c r="A148" t="e">
        <f>VLOOKUP(B148,'Free Standing without QAAF'!#REF!,1,FALSE)</f>
        <v>#REF!</v>
      </c>
      <c r="B148" t="s">
        <v>267</v>
      </c>
      <c r="C148" t="s">
        <v>1346</v>
      </c>
      <c r="D148" t="s">
        <v>56</v>
      </c>
      <c r="E148" t="s">
        <v>1347</v>
      </c>
      <c r="F148" t="s">
        <v>1348</v>
      </c>
      <c r="G148" t="s">
        <v>893</v>
      </c>
      <c r="H148" t="s">
        <v>1349</v>
      </c>
      <c r="I148" t="s">
        <v>1350</v>
      </c>
      <c r="J148">
        <v>168.55</v>
      </c>
      <c r="K148">
        <v>559.70000000000005</v>
      </c>
      <c r="L148" s="17">
        <v>10</v>
      </c>
      <c r="M148" s="17">
        <v>0</v>
      </c>
      <c r="N148" s="17">
        <v>178.55</v>
      </c>
      <c r="O148" s="17">
        <v>569.70000000000005</v>
      </c>
      <c r="Q148" s="84">
        <v>43191</v>
      </c>
      <c r="R148">
        <v>115</v>
      </c>
      <c r="S148" t="b">
        <v>1</v>
      </c>
      <c r="T148">
        <v>0.97140000000000004</v>
      </c>
      <c r="U148" t="s">
        <v>2861</v>
      </c>
      <c r="V148" s="85">
        <v>43207.602858772902</v>
      </c>
      <c r="W148" t="s">
        <v>3751</v>
      </c>
      <c r="X148">
        <v>0.85</v>
      </c>
      <c r="Y148">
        <v>0</v>
      </c>
      <c r="Z148">
        <v>1.2</v>
      </c>
      <c r="AA148">
        <v>1.1000000000000001</v>
      </c>
      <c r="AB148">
        <v>-0.13125000000000001</v>
      </c>
      <c r="AC148">
        <v>76.88</v>
      </c>
      <c r="AD148">
        <v>0.95</v>
      </c>
      <c r="AE148">
        <v>0</v>
      </c>
      <c r="AF148">
        <v>0.1</v>
      </c>
      <c r="AG148">
        <v>87.8</v>
      </c>
      <c r="AH148">
        <v>0.96</v>
      </c>
      <c r="AI148">
        <v>0</v>
      </c>
      <c r="AJ148">
        <v>0.08</v>
      </c>
      <c r="AK148">
        <v>140.83000000000001</v>
      </c>
      <c r="AL148">
        <v>368.24</v>
      </c>
      <c r="AM148" s="84">
        <v>42917</v>
      </c>
      <c r="AN148">
        <v>657520726</v>
      </c>
      <c r="AO148">
        <v>0.78390000000000004</v>
      </c>
      <c r="AP148" s="84">
        <v>43100</v>
      </c>
      <c r="AQ148" t="b">
        <v>0</v>
      </c>
      <c r="AR148">
        <v>162.51</v>
      </c>
      <c r="AS148">
        <v>0.5</v>
      </c>
      <c r="AT148">
        <v>0.75</v>
      </c>
      <c r="AU148">
        <v>3.8397000000000001</v>
      </c>
      <c r="AV148">
        <v>4.4138000000000002</v>
      </c>
      <c r="AW148">
        <v>0.5</v>
      </c>
      <c r="AX148">
        <v>0</v>
      </c>
      <c r="AY148">
        <v>0.6</v>
      </c>
      <c r="AZ148">
        <v>0.5</v>
      </c>
      <c r="BA148">
        <v>0.71740000000000004</v>
      </c>
      <c r="BB148">
        <v>0.95</v>
      </c>
      <c r="BC148">
        <v>0.5</v>
      </c>
      <c r="BD148">
        <v>0.1255</v>
      </c>
      <c r="BE148">
        <v>0.5</v>
      </c>
      <c r="BF148">
        <v>0.47939999999999999</v>
      </c>
      <c r="BG148">
        <v>1.089</v>
      </c>
      <c r="BH148">
        <v>8</v>
      </c>
      <c r="BI148" s="84">
        <v>42917</v>
      </c>
      <c r="BJ148">
        <v>1</v>
      </c>
      <c r="BK148" t="b">
        <v>0</v>
      </c>
      <c r="BL148" t="s">
        <v>2872</v>
      </c>
      <c r="BM148" t="s">
        <v>2872</v>
      </c>
      <c r="BN148" t="b">
        <v>1</v>
      </c>
      <c r="BO148" s="84">
        <v>43207</v>
      </c>
      <c r="BP148" t="b">
        <v>1</v>
      </c>
      <c r="BQ148" s="84">
        <v>43191</v>
      </c>
      <c r="BR148">
        <v>115</v>
      </c>
      <c r="BS148">
        <v>246</v>
      </c>
      <c r="BT148">
        <v>106300</v>
      </c>
      <c r="BU148" s="85">
        <v>43207.602858772902</v>
      </c>
      <c r="BV148" t="s">
        <v>3966</v>
      </c>
      <c r="BW148">
        <v>168.55</v>
      </c>
      <c r="BX148" t="s">
        <v>2861</v>
      </c>
      <c r="BY148">
        <v>0.91500000000000004</v>
      </c>
      <c r="BZ148">
        <v>123</v>
      </c>
      <c r="CA148">
        <v>1.0406500000000001</v>
      </c>
      <c r="CB148" t="s">
        <v>2864</v>
      </c>
      <c r="CC148" t="s">
        <v>3751</v>
      </c>
      <c r="CD148" t="b">
        <v>1</v>
      </c>
      <c r="CE148">
        <v>0</v>
      </c>
      <c r="CF148">
        <v>245</v>
      </c>
      <c r="CG148">
        <v>1</v>
      </c>
      <c r="CH148">
        <v>52</v>
      </c>
      <c r="CI148">
        <v>19032</v>
      </c>
      <c r="CJ148">
        <v>17842</v>
      </c>
      <c r="CK148">
        <v>6634</v>
      </c>
      <c r="CL148">
        <v>0.9375</v>
      </c>
      <c r="CM148" t="s">
        <v>2883</v>
      </c>
      <c r="CN148">
        <v>0</v>
      </c>
      <c r="CO148">
        <v>559.70000000000005</v>
      </c>
      <c r="CP148" t="s">
        <v>2866</v>
      </c>
      <c r="CQ148" t="s">
        <v>2880</v>
      </c>
      <c r="CR148">
        <v>71.97</v>
      </c>
      <c r="CS148">
        <v>96.58</v>
      </c>
      <c r="CT148">
        <v>3</v>
      </c>
      <c r="CU148">
        <v>0</v>
      </c>
      <c r="CV148">
        <v>1396166</v>
      </c>
      <c r="CW148">
        <v>71.16</v>
      </c>
      <c r="CX148">
        <v>78.66</v>
      </c>
      <c r="CY148">
        <v>71.97</v>
      </c>
      <c r="CZ148">
        <v>66.83</v>
      </c>
      <c r="DA148">
        <v>0</v>
      </c>
      <c r="DB148">
        <v>0</v>
      </c>
      <c r="DC148">
        <v>71.97</v>
      </c>
      <c r="DD148">
        <v>84.41</v>
      </c>
      <c r="DE148">
        <v>1255814</v>
      </c>
      <c r="DF148">
        <v>814046</v>
      </c>
      <c r="DG148">
        <v>17842</v>
      </c>
      <c r="DH148">
        <v>64.010000000000005</v>
      </c>
      <c r="DI148">
        <v>41.49</v>
      </c>
      <c r="DJ148">
        <v>105.5</v>
      </c>
      <c r="DK148">
        <v>0</v>
      </c>
      <c r="DL148">
        <v>0</v>
      </c>
      <c r="DM148">
        <v>105.5</v>
      </c>
      <c r="DN148">
        <v>0</v>
      </c>
      <c r="DO148">
        <v>376024</v>
      </c>
      <c r="DP148">
        <v>3466026</v>
      </c>
      <c r="DQ148">
        <v>0</v>
      </c>
      <c r="DR148">
        <v>0</v>
      </c>
      <c r="DS148">
        <v>0</v>
      </c>
      <c r="DT148">
        <v>487019</v>
      </c>
      <c r="DU148">
        <v>347503</v>
      </c>
      <c r="DV148">
        <v>0</v>
      </c>
      <c r="DW148">
        <v>0</v>
      </c>
      <c r="DX148">
        <v>0</v>
      </c>
      <c r="DY148">
        <v>45268</v>
      </c>
      <c r="DZ148">
        <v>210874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603172</v>
      </c>
      <c r="EG148">
        <v>270429</v>
      </c>
      <c r="EH148">
        <v>1125737</v>
      </c>
      <c r="EI148" s="84">
        <v>42186</v>
      </c>
      <c r="EJ148" s="84">
        <v>42551</v>
      </c>
      <c r="EK148">
        <v>1882331</v>
      </c>
      <c r="EL148" t="b">
        <v>1</v>
      </c>
      <c r="EM148" t="b">
        <v>1</v>
      </c>
      <c r="EN148">
        <v>1</v>
      </c>
      <c r="EO148" t="s">
        <v>3753</v>
      </c>
      <c r="EP148" t="s">
        <v>3754</v>
      </c>
      <c r="EQ148" t="s">
        <v>3755</v>
      </c>
      <c r="ER148" t="s">
        <v>3756</v>
      </c>
      <c r="ES148">
        <v>0.90469999999999995</v>
      </c>
      <c r="ET148">
        <v>0.93530000000000002</v>
      </c>
      <c r="EU148">
        <v>0.88100000000000001</v>
      </c>
      <c r="EV148">
        <v>0.93820000000000003</v>
      </c>
      <c r="EW148">
        <v>0.86429999999999996</v>
      </c>
      <c r="EX148">
        <v>0</v>
      </c>
      <c r="EY148">
        <v>60127</v>
      </c>
      <c r="EZ148" t="s">
        <v>3966</v>
      </c>
      <c r="FA148">
        <v>0.90469999999999995</v>
      </c>
      <c r="FB148" t="b">
        <v>0</v>
      </c>
      <c r="FC148" t="b">
        <v>0</v>
      </c>
      <c r="FD148">
        <v>0</v>
      </c>
      <c r="FE148">
        <v>0</v>
      </c>
      <c r="FF148">
        <v>0.84209999999999996</v>
      </c>
      <c r="FG148">
        <v>0.9375</v>
      </c>
      <c r="FH148">
        <v>376024</v>
      </c>
      <c r="FI148">
        <v>3466026</v>
      </c>
      <c r="FJ148">
        <v>6634</v>
      </c>
      <c r="FK148">
        <v>17842</v>
      </c>
      <c r="FL148">
        <v>19032</v>
      </c>
      <c r="FM148" t="b">
        <v>0</v>
      </c>
      <c r="FN148">
        <v>0.37180000000000002</v>
      </c>
      <c r="FO148" s="84">
        <v>42186</v>
      </c>
      <c r="FP148" s="84">
        <v>42551</v>
      </c>
      <c r="FQ148" t="s">
        <v>1350</v>
      </c>
      <c r="FR148" t="b">
        <v>0</v>
      </c>
      <c r="FS148" t="b">
        <v>0</v>
      </c>
      <c r="FT148">
        <v>3.7250000000000001</v>
      </c>
      <c r="FU148" s="84">
        <v>42369</v>
      </c>
      <c r="FV148" t="s">
        <v>2872</v>
      </c>
      <c r="FW148">
        <v>0</v>
      </c>
      <c r="FX148">
        <v>1912</v>
      </c>
      <c r="FY148">
        <v>7908</v>
      </c>
      <c r="FZ148">
        <v>9937</v>
      </c>
      <c r="GA148">
        <v>32614</v>
      </c>
      <c r="GB148">
        <v>0</v>
      </c>
      <c r="GC148">
        <v>7756</v>
      </c>
      <c r="GD148" t="s">
        <v>2980</v>
      </c>
      <c r="GE148">
        <v>0.15790000000000001</v>
      </c>
      <c r="GF148" t="s">
        <v>2872</v>
      </c>
      <c r="GG148">
        <v>0</v>
      </c>
      <c r="GH148">
        <v>0</v>
      </c>
      <c r="GI148">
        <v>0</v>
      </c>
      <c r="GJ148">
        <v>0</v>
      </c>
      <c r="GK148" t="s">
        <v>3966</v>
      </c>
      <c r="GL148" t="s">
        <v>3966</v>
      </c>
      <c r="GM148" t="s">
        <v>2874</v>
      </c>
      <c r="GN148" t="s">
        <v>267</v>
      </c>
      <c r="GO148" t="s">
        <v>56</v>
      </c>
      <c r="GP148" t="s">
        <v>2864</v>
      </c>
      <c r="GQ148" t="s">
        <v>2864</v>
      </c>
      <c r="GR148" t="s">
        <v>1346</v>
      </c>
      <c r="GS148" t="s">
        <v>3967</v>
      </c>
      <c r="GT148" t="s">
        <v>2972</v>
      </c>
      <c r="GU148" t="s">
        <v>1347</v>
      </c>
      <c r="GV148" t="s">
        <v>2864</v>
      </c>
      <c r="GW148" t="s">
        <v>1348</v>
      </c>
      <c r="GX148" t="s">
        <v>893</v>
      </c>
      <c r="GY148" t="s">
        <v>1349</v>
      </c>
      <c r="GZ148" t="s">
        <v>3757</v>
      </c>
      <c r="HA148">
        <v>116.02</v>
      </c>
      <c r="HB148">
        <v>78.25</v>
      </c>
    </row>
    <row r="149" spans="1:210" x14ac:dyDescent="0.25">
      <c r="A149" t="e">
        <f>VLOOKUP(B149,'Free Standing without QAAF'!#REF!,1,FALSE)</f>
        <v>#REF!</v>
      </c>
      <c r="B149" t="s">
        <v>268</v>
      </c>
      <c r="C149" t="s">
        <v>1351</v>
      </c>
      <c r="D149" t="s">
        <v>57</v>
      </c>
      <c r="E149" t="s">
        <v>1352</v>
      </c>
      <c r="F149" t="s">
        <v>1336</v>
      </c>
      <c r="G149" t="s">
        <v>893</v>
      </c>
      <c r="H149" t="s">
        <v>1353</v>
      </c>
      <c r="I149" t="s">
        <v>1338</v>
      </c>
      <c r="J149">
        <v>182.36</v>
      </c>
      <c r="K149">
        <v>562.20000000000005</v>
      </c>
      <c r="L149" s="17">
        <v>10</v>
      </c>
      <c r="M149" s="17">
        <v>1.36</v>
      </c>
      <c r="N149" s="17">
        <v>193.72</v>
      </c>
      <c r="O149" s="17">
        <v>573.55999999999995</v>
      </c>
      <c r="Q149" s="84">
        <v>43191</v>
      </c>
      <c r="R149">
        <v>115</v>
      </c>
      <c r="S149" t="b">
        <v>1</v>
      </c>
      <c r="T149">
        <v>0.97140000000000004</v>
      </c>
      <c r="U149" t="s">
        <v>2861</v>
      </c>
      <c r="V149" s="85">
        <v>43207.602858772902</v>
      </c>
      <c r="W149" t="s">
        <v>3751</v>
      </c>
      <c r="X149">
        <v>0.85</v>
      </c>
      <c r="Y149">
        <v>0</v>
      </c>
      <c r="Z149">
        <v>1.2</v>
      </c>
      <c r="AA149">
        <v>1.1000000000000001</v>
      </c>
      <c r="AB149">
        <v>-0.13125000000000001</v>
      </c>
      <c r="AC149">
        <v>76.88</v>
      </c>
      <c r="AD149">
        <v>0.95</v>
      </c>
      <c r="AE149">
        <v>0</v>
      </c>
      <c r="AF149">
        <v>0.1</v>
      </c>
      <c r="AG149">
        <v>87.8</v>
      </c>
      <c r="AH149">
        <v>0.96</v>
      </c>
      <c r="AI149">
        <v>0</v>
      </c>
      <c r="AJ149">
        <v>0.08</v>
      </c>
      <c r="AK149">
        <v>140.83000000000001</v>
      </c>
      <c r="AL149">
        <v>368.24</v>
      </c>
      <c r="AM149" s="84">
        <v>42917</v>
      </c>
      <c r="AN149">
        <v>657520726</v>
      </c>
      <c r="AO149">
        <v>0.78390000000000004</v>
      </c>
      <c r="AP149" s="84">
        <v>43100</v>
      </c>
      <c r="AQ149" t="b">
        <v>0</v>
      </c>
      <c r="AR149">
        <v>162.51</v>
      </c>
      <c r="AS149">
        <v>0.5</v>
      </c>
      <c r="AT149">
        <v>0.75</v>
      </c>
      <c r="AU149">
        <v>3.8397000000000001</v>
      </c>
      <c r="AV149">
        <v>4.4138000000000002</v>
      </c>
      <c r="AW149">
        <v>0.5</v>
      </c>
      <c r="AX149">
        <v>0</v>
      </c>
      <c r="AY149">
        <v>0.6</v>
      </c>
      <c r="AZ149">
        <v>0.5</v>
      </c>
      <c r="BA149">
        <v>0.71740000000000004</v>
      </c>
      <c r="BB149">
        <v>0.95</v>
      </c>
      <c r="BC149">
        <v>0.5</v>
      </c>
      <c r="BD149">
        <v>0.1255</v>
      </c>
      <c r="BE149">
        <v>0.5</v>
      </c>
      <c r="BF149">
        <v>0.47939999999999999</v>
      </c>
      <c r="BG149">
        <v>1.089</v>
      </c>
      <c r="BH149">
        <v>8</v>
      </c>
      <c r="BI149" s="84">
        <v>42917</v>
      </c>
      <c r="BJ149">
        <v>1</v>
      </c>
      <c r="BK149" t="b">
        <v>0</v>
      </c>
      <c r="BL149" t="s">
        <v>2872</v>
      </c>
      <c r="BM149" t="s">
        <v>2872</v>
      </c>
      <c r="BN149" t="b">
        <v>1</v>
      </c>
      <c r="BO149" s="84">
        <v>43207</v>
      </c>
      <c r="BP149" t="b">
        <v>1</v>
      </c>
      <c r="BQ149" s="84">
        <v>43191</v>
      </c>
      <c r="BR149">
        <v>115</v>
      </c>
      <c r="BS149">
        <v>248</v>
      </c>
      <c r="BT149">
        <v>106301</v>
      </c>
      <c r="BU149" s="85">
        <v>43207.602858772902</v>
      </c>
      <c r="BV149" t="s">
        <v>3968</v>
      </c>
      <c r="BW149">
        <v>182.36</v>
      </c>
      <c r="BX149" t="s">
        <v>2861</v>
      </c>
      <c r="BY149">
        <v>0.92979999999999996</v>
      </c>
      <c r="BZ149">
        <v>124</v>
      </c>
      <c r="CA149">
        <v>1.02674</v>
      </c>
      <c r="CB149" t="s">
        <v>2864</v>
      </c>
      <c r="CC149" t="s">
        <v>3751</v>
      </c>
      <c r="CD149" t="b">
        <v>1</v>
      </c>
      <c r="CE149">
        <v>0</v>
      </c>
      <c r="CF149">
        <v>247</v>
      </c>
      <c r="CG149">
        <v>1</v>
      </c>
      <c r="CH149">
        <v>155</v>
      </c>
      <c r="CI149">
        <v>56730</v>
      </c>
      <c r="CJ149">
        <v>33110</v>
      </c>
      <c r="CK149">
        <v>12873</v>
      </c>
      <c r="CL149">
        <v>0.58360000000000001</v>
      </c>
      <c r="CM149" t="s">
        <v>2883</v>
      </c>
      <c r="CN149">
        <v>0</v>
      </c>
      <c r="CO149">
        <v>562.20000000000005</v>
      </c>
      <c r="CP149" t="s">
        <v>2866</v>
      </c>
      <c r="CQ149" t="s">
        <v>2880</v>
      </c>
      <c r="CR149">
        <v>85.78</v>
      </c>
      <c r="CS149">
        <v>96.58</v>
      </c>
      <c r="CT149">
        <v>5</v>
      </c>
      <c r="CU149">
        <v>0</v>
      </c>
      <c r="CV149">
        <v>3950768</v>
      </c>
      <c r="CW149">
        <v>106.85</v>
      </c>
      <c r="CX149">
        <v>107.12</v>
      </c>
      <c r="CY149">
        <v>99.6</v>
      </c>
      <c r="CZ149">
        <v>67.91</v>
      </c>
      <c r="DA149">
        <v>0</v>
      </c>
      <c r="DB149">
        <v>0</v>
      </c>
      <c r="DC149">
        <v>99.6</v>
      </c>
      <c r="DD149">
        <v>85.78</v>
      </c>
      <c r="DE149">
        <v>3485956</v>
      </c>
      <c r="DF149">
        <v>1556559</v>
      </c>
      <c r="DG149">
        <v>48221</v>
      </c>
      <c r="DH149">
        <v>64.739999999999995</v>
      </c>
      <c r="DI149">
        <v>42.1</v>
      </c>
      <c r="DJ149">
        <v>106.84</v>
      </c>
      <c r="DK149">
        <v>0</v>
      </c>
      <c r="DL149">
        <v>0</v>
      </c>
      <c r="DM149">
        <v>106.84</v>
      </c>
      <c r="DN149">
        <v>711902</v>
      </c>
      <c r="DO149">
        <v>407982</v>
      </c>
      <c r="DP149">
        <v>8993283</v>
      </c>
      <c r="DQ149">
        <v>134886</v>
      </c>
      <c r="DR149">
        <v>161021</v>
      </c>
      <c r="DS149">
        <v>526469</v>
      </c>
      <c r="DT149">
        <v>70</v>
      </c>
      <c r="DU149">
        <v>1019149</v>
      </c>
      <c r="DV149">
        <v>0</v>
      </c>
      <c r="DW149">
        <v>0</v>
      </c>
      <c r="DX149">
        <v>485662</v>
      </c>
      <c r="DY149">
        <v>38815</v>
      </c>
      <c r="DZ149">
        <v>564295</v>
      </c>
      <c r="EA149">
        <v>398846</v>
      </c>
      <c r="EB149">
        <v>327150</v>
      </c>
      <c r="EC149">
        <v>196234</v>
      </c>
      <c r="ED149">
        <v>219583</v>
      </c>
      <c r="EE149">
        <v>0</v>
      </c>
      <c r="EF149">
        <v>249297</v>
      </c>
      <c r="EG149">
        <v>0</v>
      </c>
      <c r="EH149">
        <v>3551922</v>
      </c>
      <c r="EI149" s="84">
        <v>42370</v>
      </c>
      <c r="EJ149" s="84">
        <v>42735</v>
      </c>
      <c r="EK149">
        <v>4515522</v>
      </c>
      <c r="EL149" t="b">
        <v>1</v>
      </c>
      <c r="EM149" t="b">
        <v>1</v>
      </c>
      <c r="EN149">
        <v>1</v>
      </c>
      <c r="EO149" t="s">
        <v>3755</v>
      </c>
      <c r="EP149" t="s">
        <v>3756</v>
      </c>
      <c r="EQ149" t="s">
        <v>3763</v>
      </c>
      <c r="ER149" t="s">
        <v>3764</v>
      </c>
      <c r="ES149">
        <v>0.99750000000000005</v>
      </c>
      <c r="ET149">
        <v>0.98880000000000001</v>
      </c>
      <c r="EU149">
        <v>1.026</v>
      </c>
      <c r="EV149">
        <v>0.96609999999999996</v>
      </c>
      <c r="EW149">
        <v>1.0088999999999999</v>
      </c>
      <c r="EX149">
        <v>0</v>
      </c>
      <c r="EY149">
        <v>206703</v>
      </c>
      <c r="EZ149" t="s">
        <v>3968</v>
      </c>
      <c r="FA149">
        <v>0.99750000000000005</v>
      </c>
      <c r="FB149" t="b">
        <v>0</v>
      </c>
      <c r="FC149" t="b">
        <v>0</v>
      </c>
      <c r="FD149">
        <v>0</v>
      </c>
      <c r="FE149">
        <v>0</v>
      </c>
      <c r="FF149">
        <v>0.74550000000000005</v>
      </c>
      <c r="FG149">
        <v>0.58360000000000001</v>
      </c>
      <c r="FH149">
        <v>1119884</v>
      </c>
      <c r="FI149">
        <v>8993283</v>
      </c>
      <c r="FJ149">
        <v>12873</v>
      </c>
      <c r="FK149">
        <v>33110</v>
      </c>
      <c r="FL149">
        <v>56730</v>
      </c>
      <c r="FM149" t="b">
        <v>0</v>
      </c>
      <c r="FN149">
        <v>0.38879999999999998</v>
      </c>
      <c r="FO149" s="84">
        <v>42370</v>
      </c>
      <c r="FP149" s="84">
        <v>42735</v>
      </c>
      <c r="FQ149" t="s">
        <v>1338</v>
      </c>
      <c r="FR149" t="b">
        <v>0</v>
      </c>
      <c r="FS149" t="b">
        <v>0</v>
      </c>
      <c r="FT149">
        <v>6.2586000000000004</v>
      </c>
      <c r="FU149" s="84">
        <v>42551</v>
      </c>
      <c r="FV149" t="s">
        <v>2872</v>
      </c>
      <c r="FW149">
        <v>0</v>
      </c>
      <c r="FX149">
        <v>14255</v>
      </c>
      <c r="FY149">
        <v>23905</v>
      </c>
      <c r="FZ149">
        <v>30162</v>
      </c>
      <c r="GA149">
        <v>138381</v>
      </c>
      <c r="GB149">
        <v>0</v>
      </c>
      <c r="GC149">
        <v>0</v>
      </c>
      <c r="GD149" t="s">
        <v>2881</v>
      </c>
      <c r="GE149">
        <v>0.2545</v>
      </c>
      <c r="GF149" t="s">
        <v>2872</v>
      </c>
      <c r="GG149">
        <v>0</v>
      </c>
      <c r="GH149">
        <v>0</v>
      </c>
      <c r="GI149">
        <v>0</v>
      </c>
      <c r="GJ149">
        <v>0</v>
      </c>
      <c r="GK149" t="s">
        <v>3968</v>
      </c>
      <c r="GL149" t="s">
        <v>3968</v>
      </c>
      <c r="GM149" t="s">
        <v>2874</v>
      </c>
      <c r="GN149" t="s">
        <v>268</v>
      </c>
      <c r="GO149" t="s">
        <v>57</v>
      </c>
      <c r="GP149" t="s">
        <v>2864</v>
      </c>
      <c r="GQ149" t="s">
        <v>2864</v>
      </c>
      <c r="GR149" t="s">
        <v>1351</v>
      </c>
      <c r="GS149" t="s">
        <v>3129</v>
      </c>
      <c r="GT149" t="s">
        <v>2931</v>
      </c>
      <c r="GU149" t="s">
        <v>1352</v>
      </c>
      <c r="GV149" t="s">
        <v>2864</v>
      </c>
      <c r="GW149" t="s">
        <v>1336</v>
      </c>
      <c r="GX149" t="s">
        <v>893</v>
      </c>
      <c r="GY149" t="s">
        <v>1353</v>
      </c>
      <c r="GZ149" t="s">
        <v>3765</v>
      </c>
      <c r="HA149">
        <v>119.3</v>
      </c>
      <c r="HB149">
        <v>119.32</v>
      </c>
    </row>
    <row r="150" spans="1:210" x14ac:dyDescent="0.25">
      <c r="A150" t="e">
        <f>VLOOKUP(B150,'Free Standing without QAAF'!#REF!,1,FALSE)</f>
        <v>#REF!</v>
      </c>
      <c r="B150" t="s">
        <v>269</v>
      </c>
      <c r="C150" t="s">
        <v>1354</v>
      </c>
      <c r="D150" t="s">
        <v>58</v>
      </c>
      <c r="E150" t="s">
        <v>1355</v>
      </c>
      <c r="F150" t="s">
        <v>1315</v>
      </c>
      <c r="G150" t="s">
        <v>893</v>
      </c>
      <c r="H150" t="s">
        <v>1356</v>
      </c>
      <c r="I150" t="s">
        <v>1315</v>
      </c>
      <c r="J150">
        <v>153.34</v>
      </c>
      <c r="K150">
        <v>532.94000000000005</v>
      </c>
      <c r="L150" s="17">
        <v>10</v>
      </c>
      <c r="M150" s="17">
        <v>7.13</v>
      </c>
      <c r="N150" s="17">
        <v>170.47</v>
      </c>
      <c r="O150" s="17">
        <v>550.07000000000005</v>
      </c>
      <c r="Q150" s="84">
        <v>43191</v>
      </c>
      <c r="R150">
        <v>115</v>
      </c>
      <c r="S150" t="b">
        <v>1</v>
      </c>
      <c r="T150">
        <v>0.97140000000000004</v>
      </c>
      <c r="U150" t="s">
        <v>2861</v>
      </c>
      <c r="V150" s="85">
        <v>43207.602858772902</v>
      </c>
      <c r="W150" t="s">
        <v>3751</v>
      </c>
      <c r="X150">
        <v>0.85</v>
      </c>
      <c r="Y150">
        <v>0</v>
      </c>
      <c r="Z150">
        <v>1.2</v>
      </c>
      <c r="AA150">
        <v>1.1000000000000001</v>
      </c>
      <c r="AB150">
        <v>-0.13125000000000001</v>
      </c>
      <c r="AC150">
        <v>76.88</v>
      </c>
      <c r="AD150">
        <v>0.95</v>
      </c>
      <c r="AE150">
        <v>0</v>
      </c>
      <c r="AF150">
        <v>0.1</v>
      </c>
      <c r="AG150">
        <v>87.8</v>
      </c>
      <c r="AH150">
        <v>0.96</v>
      </c>
      <c r="AI150">
        <v>0</v>
      </c>
      <c r="AJ150">
        <v>0.08</v>
      </c>
      <c r="AK150">
        <v>140.83000000000001</v>
      </c>
      <c r="AL150">
        <v>368.24</v>
      </c>
      <c r="AM150" s="84">
        <v>42917</v>
      </c>
      <c r="AN150">
        <v>657520726</v>
      </c>
      <c r="AO150">
        <v>0.78390000000000004</v>
      </c>
      <c r="AP150" s="84">
        <v>43100</v>
      </c>
      <c r="AQ150" t="b">
        <v>0</v>
      </c>
      <c r="AR150">
        <v>162.51</v>
      </c>
      <c r="AS150">
        <v>0.5</v>
      </c>
      <c r="AT150">
        <v>0.75</v>
      </c>
      <c r="AU150">
        <v>3.8397000000000001</v>
      </c>
      <c r="AV150">
        <v>4.4138000000000002</v>
      </c>
      <c r="AW150">
        <v>0.5</v>
      </c>
      <c r="AX150">
        <v>0</v>
      </c>
      <c r="AY150">
        <v>0.6</v>
      </c>
      <c r="AZ150">
        <v>0.5</v>
      </c>
      <c r="BA150">
        <v>0.71740000000000004</v>
      </c>
      <c r="BB150">
        <v>0.95</v>
      </c>
      <c r="BC150">
        <v>0.5</v>
      </c>
      <c r="BD150">
        <v>0.1255</v>
      </c>
      <c r="BE150">
        <v>0.5</v>
      </c>
      <c r="BF150">
        <v>0.47939999999999999</v>
      </c>
      <c r="BG150">
        <v>1.089</v>
      </c>
      <c r="BH150">
        <v>8</v>
      </c>
      <c r="BI150" s="84">
        <v>42917</v>
      </c>
      <c r="BJ150">
        <v>1</v>
      </c>
      <c r="BK150" t="b">
        <v>0</v>
      </c>
      <c r="BL150" t="s">
        <v>2872</v>
      </c>
      <c r="BM150" t="s">
        <v>2872</v>
      </c>
      <c r="BN150" t="b">
        <v>1</v>
      </c>
      <c r="BO150" s="84">
        <v>43207</v>
      </c>
      <c r="BP150" t="b">
        <v>1</v>
      </c>
      <c r="BQ150" s="84">
        <v>43191</v>
      </c>
      <c r="BR150">
        <v>115</v>
      </c>
      <c r="BS150">
        <v>250</v>
      </c>
      <c r="BT150">
        <v>106302</v>
      </c>
      <c r="BU150" s="85">
        <v>43207.602858772902</v>
      </c>
      <c r="BV150" t="s">
        <v>3969</v>
      </c>
      <c r="BW150">
        <v>153.34</v>
      </c>
      <c r="BX150" t="s">
        <v>2861</v>
      </c>
      <c r="BY150">
        <v>0.75670000000000004</v>
      </c>
      <c r="BZ150">
        <v>125</v>
      </c>
      <c r="CA150">
        <v>1.02674</v>
      </c>
      <c r="CB150" t="s">
        <v>2864</v>
      </c>
      <c r="CC150" t="s">
        <v>3751</v>
      </c>
      <c r="CD150" t="b">
        <v>1</v>
      </c>
      <c r="CE150">
        <v>0</v>
      </c>
      <c r="CF150">
        <v>249</v>
      </c>
      <c r="CG150">
        <v>1</v>
      </c>
      <c r="CH150">
        <v>64</v>
      </c>
      <c r="CI150">
        <v>23424</v>
      </c>
      <c r="CJ150">
        <v>19322</v>
      </c>
      <c r="CK150">
        <v>10265</v>
      </c>
      <c r="CL150">
        <v>0.82489999999999997</v>
      </c>
      <c r="CM150" t="s">
        <v>2883</v>
      </c>
      <c r="CN150">
        <v>0</v>
      </c>
      <c r="CO150">
        <v>532.94000000000005</v>
      </c>
      <c r="CP150" t="s">
        <v>2866</v>
      </c>
      <c r="CQ150" t="s">
        <v>2880</v>
      </c>
      <c r="CR150">
        <v>64.02</v>
      </c>
      <c r="CS150">
        <v>89.32</v>
      </c>
      <c r="CT150">
        <v>6</v>
      </c>
      <c r="CU150">
        <v>0</v>
      </c>
      <c r="CV150">
        <v>1564995</v>
      </c>
      <c r="CW150">
        <v>72.53</v>
      </c>
      <c r="CX150">
        <v>84.6</v>
      </c>
      <c r="CY150">
        <v>64.02</v>
      </c>
      <c r="CZ150">
        <v>55.27</v>
      </c>
      <c r="DA150">
        <v>0</v>
      </c>
      <c r="DB150">
        <v>0</v>
      </c>
      <c r="DC150">
        <v>64.02</v>
      </c>
      <c r="DD150">
        <v>69.81</v>
      </c>
      <c r="DE150">
        <v>1001854</v>
      </c>
      <c r="DF150">
        <v>955078</v>
      </c>
      <c r="DG150">
        <v>19910</v>
      </c>
      <c r="DH150">
        <v>45.06</v>
      </c>
      <c r="DI150">
        <v>44.26</v>
      </c>
      <c r="DJ150">
        <v>89.32</v>
      </c>
      <c r="DK150">
        <v>0</v>
      </c>
      <c r="DL150">
        <v>0</v>
      </c>
      <c r="DM150">
        <v>89.32</v>
      </c>
      <c r="DN150">
        <v>178057</v>
      </c>
      <c r="DO150">
        <v>125310</v>
      </c>
      <c r="DP150">
        <v>3521927</v>
      </c>
      <c r="DQ150">
        <v>80877</v>
      </c>
      <c r="DR150">
        <v>113932</v>
      </c>
      <c r="DS150">
        <v>260357</v>
      </c>
      <c r="DT150">
        <v>252</v>
      </c>
      <c r="DU150">
        <v>173594</v>
      </c>
      <c r="DV150">
        <v>92</v>
      </c>
      <c r="DW150">
        <v>0</v>
      </c>
      <c r="DX150">
        <v>192</v>
      </c>
      <c r="DY150">
        <v>69191</v>
      </c>
      <c r="DZ150">
        <v>318922</v>
      </c>
      <c r="EA150">
        <v>80737</v>
      </c>
      <c r="EB150">
        <v>253185</v>
      </c>
      <c r="EC150">
        <v>137060</v>
      </c>
      <c r="ED150">
        <v>96027</v>
      </c>
      <c r="EE150">
        <v>7336</v>
      </c>
      <c r="EF150">
        <v>142548</v>
      </c>
      <c r="EG150">
        <v>91996</v>
      </c>
      <c r="EH150">
        <v>1392262</v>
      </c>
      <c r="EI150" s="84">
        <v>42370</v>
      </c>
      <c r="EJ150" s="84">
        <v>42735</v>
      </c>
      <c r="EK150">
        <v>1752413</v>
      </c>
      <c r="EL150" t="b">
        <v>1</v>
      </c>
      <c r="EM150" t="b">
        <v>1</v>
      </c>
      <c r="EN150">
        <v>1</v>
      </c>
      <c r="EO150" t="s">
        <v>3755</v>
      </c>
      <c r="EP150" t="s">
        <v>3756</v>
      </c>
      <c r="EQ150" t="s">
        <v>3763</v>
      </c>
      <c r="ER150" t="s">
        <v>3764</v>
      </c>
      <c r="ES150">
        <v>0.85729999999999995</v>
      </c>
      <c r="ET150">
        <v>0.87860000000000005</v>
      </c>
      <c r="EU150">
        <v>0.82130000000000003</v>
      </c>
      <c r="EV150">
        <v>0.85740000000000005</v>
      </c>
      <c r="EW150">
        <v>0.872</v>
      </c>
      <c r="EX150">
        <v>0</v>
      </c>
      <c r="EY150">
        <v>74690</v>
      </c>
      <c r="EZ150" t="s">
        <v>3969</v>
      </c>
      <c r="FA150">
        <v>0.85729999999999995</v>
      </c>
      <c r="FB150" t="b">
        <v>0</v>
      </c>
      <c r="FC150" t="b">
        <v>0</v>
      </c>
      <c r="FD150">
        <v>0</v>
      </c>
      <c r="FE150">
        <v>0</v>
      </c>
      <c r="FF150">
        <v>0.8</v>
      </c>
      <c r="FG150">
        <v>0.82489999999999997</v>
      </c>
      <c r="FH150">
        <v>303367</v>
      </c>
      <c r="FI150">
        <v>3521927</v>
      </c>
      <c r="FJ150">
        <v>10265</v>
      </c>
      <c r="FK150">
        <v>19322</v>
      </c>
      <c r="FL150">
        <v>23424</v>
      </c>
      <c r="FM150" t="b">
        <v>0</v>
      </c>
      <c r="FN150">
        <v>0.53129999999999999</v>
      </c>
      <c r="FO150" s="84">
        <v>42370</v>
      </c>
      <c r="FP150" s="84">
        <v>42735</v>
      </c>
      <c r="FQ150" t="s">
        <v>1315</v>
      </c>
      <c r="FR150" t="b">
        <v>0</v>
      </c>
      <c r="FS150" t="b">
        <v>0</v>
      </c>
      <c r="FT150">
        <v>4.5090000000000003</v>
      </c>
      <c r="FU150" s="84">
        <v>42551</v>
      </c>
      <c r="FV150" t="s">
        <v>2872</v>
      </c>
      <c r="FW150">
        <v>0</v>
      </c>
      <c r="FX150">
        <v>5552</v>
      </c>
      <c r="FY150">
        <v>4228</v>
      </c>
      <c r="FZ150">
        <v>13521</v>
      </c>
      <c r="GA150">
        <v>47761</v>
      </c>
      <c r="GB150">
        <v>0</v>
      </c>
      <c r="GC150">
        <v>3628</v>
      </c>
      <c r="GD150" t="s">
        <v>2873</v>
      </c>
      <c r="GE150">
        <v>0.2</v>
      </c>
      <c r="GF150" t="s">
        <v>2872</v>
      </c>
      <c r="GG150">
        <v>0</v>
      </c>
      <c r="GH150">
        <v>0</v>
      </c>
      <c r="GI150">
        <v>0</v>
      </c>
      <c r="GJ150">
        <v>0</v>
      </c>
      <c r="GK150" t="s">
        <v>3969</v>
      </c>
      <c r="GL150" t="s">
        <v>3969</v>
      </c>
      <c r="GM150" t="s">
        <v>2874</v>
      </c>
      <c r="GN150" t="s">
        <v>269</v>
      </c>
      <c r="GO150" t="s">
        <v>58</v>
      </c>
      <c r="GP150" t="s">
        <v>2864</v>
      </c>
      <c r="GQ150" t="s">
        <v>2864</v>
      </c>
      <c r="GR150" t="s">
        <v>1354</v>
      </c>
      <c r="GS150" t="s">
        <v>3131</v>
      </c>
      <c r="GT150" t="s">
        <v>3132</v>
      </c>
      <c r="GU150" t="s">
        <v>1355</v>
      </c>
      <c r="GV150" t="s">
        <v>2864</v>
      </c>
      <c r="GW150" t="s">
        <v>1315</v>
      </c>
      <c r="GX150" t="s">
        <v>893</v>
      </c>
      <c r="GY150" t="s">
        <v>1356</v>
      </c>
      <c r="GZ150" t="s">
        <v>3765</v>
      </c>
      <c r="HA150">
        <v>99.75</v>
      </c>
      <c r="HB150">
        <v>81</v>
      </c>
    </row>
    <row r="151" spans="1:210" x14ac:dyDescent="0.25">
      <c r="A151" t="e">
        <f>VLOOKUP(B151,'Free Standing without QAAF'!#REF!,1,FALSE)</f>
        <v>#REF!</v>
      </c>
      <c r="B151" t="s">
        <v>270</v>
      </c>
      <c r="C151" t="s">
        <v>1357</v>
      </c>
      <c r="D151" t="s">
        <v>775</v>
      </c>
      <c r="E151" t="s">
        <v>1358</v>
      </c>
      <c r="F151" t="s">
        <v>1170</v>
      </c>
      <c r="G151" t="s">
        <v>893</v>
      </c>
      <c r="H151" t="s">
        <v>1359</v>
      </c>
      <c r="I151" t="s">
        <v>1070</v>
      </c>
      <c r="J151">
        <v>158.16999999999999</v>
      </c>
      <c r="K151">
        <v>518.29</v>
      </c>
      <c r="L151" s="17">
        <v>10</v>
      </c>
      <c r="M151" s="17">
        <v>1.36</v>
      </c>
      <c r="N151" s="17">
        <v>169.53</v>
      </c>
      <c r="O151" s="17">
        <v>529.65</v>
      </c>
      <c r="Q151" s="84">
        <v>43191</v>
      </c>
      <c r="R151">
        <v>115</v>
      </c>
      <c r="S151" t="b">
        <v>1</v>
      </c>
      <c r="T151">
        <v>0.97140000000000004</v>
      </c>
      <c r="U151" t="s">
        <v>2861</v>
      </c>
      <c r="V151" s="85">
        <v>43207.602858772902</v>
      </c>
      <c r="W151" t="s">
        <v>3751</v>
      </c>
      <c r="X151">
        <v>0.85</v>
      </c>
      <c r="Y151">
        <v>0</v>
      </c>
      <c r="Z151">
        <v>1.2</v>
      </c>
      <c r="AA151">
        <v>1.1000000000000001</v>
      </c>
      <c r="AB151">
        <v>-0.13125000000000001</v>
      </c>
      <c r="AC151">
        <v>76.88</v>
      </c>
      <c r="AD151">
        <v>0.95</v>
      </c>
      <c r="AE151">
        <v>0</v>
      </c>
      <c r="AF151">
        <v>0.1</v>
      </c>
      <c r="AG151">
        <v>87.8</v>
      </c>
      <c r="AH151">
        <v>0.96</v>
      </c>
      <c r="AI151">
        <v>0</v>
      </c>
      <c r="AJ151">
        <v>0.08</v>
      </c>
      <c r="AK151">
        <v>140.83000000000001</v>
      </c>
      <c r="AL151">
        <v>368.24</v>
      </c>
      <c r="AM151" s="84">
        <v>42917</v>
      </c>
      <c r="AN151">
        <v>657520726</v>
      </c>
      <c r="AO151">
        <v>0.78390000000000004</v>
      </c>
      <c r="AP151" s="84">
        <v>43100</v>
      </c>
      <c r="AQ151" t="b">
        <v>0</v>
      </c>
      <c r="AR151">
        <v>162.51</v>
      </c>
      <c r="AS151">
        <v>0.5</v>
      </c>
      <c r="AT151">
        <v>0.75</v>
      </c>
      <c r="AU151">
        <v>3.8397000000000001</v>
      </c>
      <c r="AV151">
        <v>4.4138000000000002</v>
      </c>
      <c r="AW151">
        <v>0.5</v>
      </c>
      <c r="AX151">
        <v>0</v>
      </c>
      <c r="AY151">
        <v>0.6</v>
      </c>
      <c r="AZ151">
        <v>0.5</v>
      </c>
      <c r="BA151">
        <v>0.71740000000000004</v>
      </c>
      <c r="BB151">
        <v>0.95</v>
      </c>
      <c r="BC151">
        <v>0.5</v>
      </c>
      <c r="BD151">
        <v>0.1255</v>
      </c>
      <c r="BE151">
        <v>0.5</v>
      </c>
      <c r="BF151">
        <v>0.47939999999999999</v>
      </c>
      <c r="BG151">
        <v>1.089</v>
      </c>
      <c r="BH151">
        <v>8</v>
      </c>
      <c r="BI151" s="84">
        <v>42917</v>
      </c>
      <c r="BJ151">
        <v>1</v>
      </c>
      <c r="BK151" t="b">
        <v>0</v>
      </c>
      <c r="BL151" t="s">
        <v>2872</v>
      </c>
      <c r="BM151" t="s">
        <v>2872</v>
      </c>
      <c r="BN151" t="b">
        <v>1</v>
      </c>
      <c r="BO151" s="84">
        <v>43207</v>
      </c>
      <c r="BP151" t="b">
        <v>1</v>
      </c>
      <c r="BQ151" s="84">
        <v>43191</v>
      </c>
      <c r="BR151">
        <v>115</v>
      </c>
      <c r="BS151">
        <v>254</v>
      </c>
      <c r="BT151">
        <v>106304</v>
      </c>
      <c r="BU151" s="85">
        <v>43207.602858772902</v>
      </c>
      <c r="BV151" t="s">
        <v>3970</v>
      </c>
      <c r="BW151">
        <v>158.16999999999999</v>
      </c>
      <c r="BX151" t="s">
        <v>2861</v>
      </c>
      <c r="BY151">
        <v>0.67</v>
      </c>
      <c r="BZ151">
        <v>127</v>
      </c>
      <c r="CA151">
        <v>1.04253</v>
      </c>
      <c r="CB151" t="s">
        <v>2864</v>
      </c>
      <c r="CC151" t="s">
        <v>3751</v>
      </c>
      <c r="CD151" t="b">
        <v>1</v>
      </c>
      <c r="CE151">
        <v>0</v>
      </c>
      <c r="CF151">
        <v>253</v>
      </c>
      <c r="CG151">
        <v>1</v>
      </c>
      <c r="CH151">
        <v>72</v>
      </c>
      <c r="CI151">
        <v>26280</v>
      </c>
      <c r="CJ151">
        <v>23898</v>
      </c>
      <c r="CK151">
        <v>313</v>
      </c>
      <c r="CL151">
        <v>0.90939999999999999</v>
      </c>
      <c r="CM151" t="s">
        <v>2883</v>
      </c>
      <c r="CN151">
        <v>0</v>
      </c>
      <c r="CO151">
        <v>518.29</v>
      </c>
      <c r="CP151" t="s">
        <v>2866</v>
      </c>
      <c r="CQ151" t="s">
        <v>2867</v>
      </c>
      <c r="CR151">
        <v>61.59</v>
      </c>
      <c r="CS151">
        <v>96.58</v>
      </c>
      <c r="CT151">
        <v>4</v>
      </c>
      <c r="CU151">
        <v>0</v>
      </c>
      <c r="CV151">
        <v>2571582</v>
      </c>
      <c r="CW151">
        <v>98.06</v>
      </c>
      <c r="CX151">
        <v>91.93</v>
      </c>
      <c r="CY151">
        <v>61.59</v>
      </c>
      <c r="CZ151">
        <v>53.29</v>
      </c>
      <c r="DA151">
        <v>0</v>
      </c>
      <c r="DB151">
        <v>0</v>
      </c>
      <c r="DC151">
        <v>61.59</v>
      </c>
      <c r="DD151">
        <v>67.31</v>
      </c>
      <c r="DE151">
        <v>1427424</v>
      </c>
      <c r="DF151">
        <v>1199928</v>
      </c>
      <c r="DG151">
        <v>23898</v>
      </c>
      <c r="DH151">
        <v>54.43</v>
      </c>
      <c r="DI151">
        <v>45.76</v>
      </c>
      <c r="DJ151">
        <v>100.19</v>
      </c>
      <c r="DK151">
        <v>0</v>
      </c>
      <c r="DL151">
        <v>0</v>
      </c>
      <c r="DM151">
        <v>100.19</v>
      </c>
      <c r="DN151">
        <v>198068</v>
      </c>
      <c r="DO151">
        <v>260386</v>
      </c>
      <c r="DP151">
        <v>5198934</v>
      </c>
      <c r="DQ151">
        <v>113235</v>
      </c>
      <c r="DR151">
        <v>71013</v>
      </c>
      <c r="DS151">
        <v>401793</v>
      </c>
      <c r="DT151">
        <v>7559</v>
      </c>
      <c r="DU151">
        <v>332131</v>
      </c>
      <c r="DV151">
        <v>0</v>
      </c>
      <c r="DW151">
        <v>0</v>
      </c>
      <c r="DX151">
        <v>0</v>
      </c>
      <c r="DY151">
        <v>43239</v>
      </c>
      <c r="DZ151">
        <v>418516</v>
      </c>
      <c r="EA151">
        <v>183677</v>
      </c>
      <c r="EB151">
        <v>226749</v>
      </c>
      <c r="EC151">
        <v>296541</v>
      </c>
      <c r="ED151">
        <v>138804</v>
      </c>
      <c r="EE151">
        <v>0</v>
      </c>
      <c r="EF151">
        <v>119318</v>
      </c>
      <c r="EG151">
        <v>0</v>
      </c>
      <c r="EH151">
        <v>2387905</v>
      </c>
      <c r="EI151" s="84">
        <v>42095</v>
      </c>
      <c r="EJ151" s="84">
        <v>42460</v>
      </c>
      <c r="EK151">
        <v>2394253</v>
      </c>
      <c r="EL151" t="b">
        <v>1</v>
      </c>
      <c r="EM151" t="b">
        <v>1</v>
      </c>
      <c r="EN151">
        <v>1.089</v>
      </c>
      <c r="EO151" t="s">
        <v>3796</v>
      </c>
      <c r="EP151" t="s">
        <v>3753</v>
      </c>
      <c r="EQ151" t="s">
        <v>3754</v>
      </c>
      <c r="ER151" t="s">
        <v>3755</v>
      </c>
      <c r="ES151">
        <v>1.0667</v>
      </c>
      <c r="ET151">
        <v>1.0872999999999999</v>
      </c>
      <c r="EU151">
        <v>1.0094000000000001</v>
      </c>
      <c r="EV151">
        <v>1.0567</v>
      </c>
      <c r="EW151">
        <v>1.1132</v>
      </c>
      <c r="EX151">
        <v>0</v>
      </c>
      <c r="EY151">
        <v>109581</v>
      </c>
      <c r="EZ151" t="s">
        <v>3970</v>
      </c>
      <c r="FA151">
        <v>1.0667</v>
      </c>
      <c r="FB151" t="b">
        <v>0</v>
      </c>
      <c r="FC151" t="b">
        <v>0</v>
      </c>
      <c r="FD151">
        <v>0</v>
      </c>
      <c r="FE151">
        <v>0</v>
      </c>
      <c r="FF151">
        <v>0.83509999999999995</v>
      </c>
      <c r="FG151">
        <v>0.90939999999999999</v>
      </c>
      <c r="FH151">
        <v>458454</v>
      </c>
      <c r="FI151">
        <v>5198934</v>
      </c>
      <c r="FJ151">
        <v>313</v>
      </c>
      <c r="FK151">
        <v>23898</v>
      </c>
      <c r="FL151">
        <v>26280</v>
      </c>
      <c r="FM151" t="b">
        <v>0</v>
      </c>
      <c r="FN151">
        <v>1.3100000000000001E-2</v>
      </c>
      <c r="FO151" s="84">
        <v>42095</v>
      </c>
      <c r="FP151" s="84">
        <v>42460</v>
      </c>
      <c r="FQ151" t="s">
        <v>1070</v>
      </c>
      <c r="FR151" t="b">
        <v>0</v>
      </c>
      <c r="FS151" t="b">
        <v>0</v>
      </c>
      <c r="FT151">
        <v>4.2986000000000004</v>
      </c>
      <c r="FU151" s="84">
        <v>42277</v>
      </c>
      <c r="FV151" t="s">
        <v>2872</v>
      </c>
      <c r="FW151">
        <v>0</v>
      </c>
      <c r="FX151">
        <v>9382</v>
      </c>
      <c r="FY151">
        <v>10083</v>
      </c>
      <c r="FZ151">
        <v>28335</v>
      </c>
      <c r="GA151">
        <v>61781</v>
      </c>
      <c r="GB151">
        <v>0</v>
      </c>
      <c r="GC151">
        <v>0</v>
      </c>
      <c r="GD151" t="s">
        <v>2881</v>
      </c>
      <c r="GE151">
        <v>0.16489999999999999</v>
      </c>
      <c r="GF151" t="s">
        <v>2872</v>
      </c>
      <c r="GG151">
        <v>0</v>
      </c>
      <c r="GH151">
        <v>0</v>
      </c>
      <c r="GI151">
        <v>0</v>
      </c>
      <c r="GJ151">
        <v>0</v>
      </c>
      <c r="GK151" t="s">
        <v>3970</v>
      </c>
      <c r="GL151" t="s">
        <v>3970</v>
      </c>
      <c r="GM151" t="s">
        <v>2874</v>
      </c>
      <c r="GN151" t="s">
        <v>270</v>
      </c>
      <c r="GO151" t="s">
        <v>775</v>
      </c>
      <c r="GP151" t="s">
        <v>2864</v>
      </c>
      <c r="GQ151" t="s">
        <v>2864</v>
      </c>
      <c r="GR151" t="s">
        <v>1357</v>
      </c>
      <c r="GS151" t="s">
        <v>3971</v>
      </c>
      <c r="GT151" t="s">
        <v>3097</v>
      </c>
      <c r="GU151" t="s">
        <v>1358</v>
      </c>
      <c r="GV151" t="s">
        <v>2864</v>
      </c>
      <c r="GW151" t="s">
        <v>1170</v>
      </c>
      <c r="GX151" t="s">
        <v>893</v>
      </c>
      <c r="GY151" t="s">
        <v>1359</v>
      </c>
      <c r="GZ151" t="s">
        <v>3972</v>
      </c>
      <c r="HA151">
        <v>109.94</v>
      </c>
      <c r="HB151">
        <v>107.61</v>
      </c>
    </row>
    <row r="152" spans="1:210" x14ac:dyDescent="0.25">
      <c r="A152" t="e">
        <f>VLOOKUP(B152,'Free Standing without QAAF'!#REF!,1,FALSE)</f>
        <v>#REF!</v>
      </c>
      <c r="B152" t="s">
        <v>271</v>
      </c>
      <c r="C152" t="s">
        <v>1370</v>
      </c>
      <c r="D152" t="s">
        <v>61</v>
      </c>
      <c r="E152" t="s">
        <v>1371</v>
      </c>
      <c r="F152" t="s">
        <v>1372</v>
      </c>
      <c r="G152" t="s">
        <v>893</v>
      </c>
      <c r="H152" t="s">
        <v>1373</v>
      </c>
      <c r="I152" t="s">
        <v>1374</v>
      </c>
      <c r="J152">
        <v>183.2</v>
      </c>
      <c r="K152">
        <v>574.66999999999996</v>
      </c>
      <c r="L152" s="17">
        <v>10</v>
      </c>
      <c r="M152" s="17">
        <v>7.13</v>
      </c>
      <c r="N152" s="17">
        <v>200.33</v>
      </c>
      <c r="O152" s="17">
        <v>591.79999999999995</v>
      </c>
      <c r="Q152" s="84">
        <v>43191</v>
      </c>
      <c r="R152">
        <v>115</v>
      </c>
      <c r="S152" t="b">
        <v>1</v>
      </c>
      <c r="T152">
        <v>0.97140000000000004</v>
      </c>
      <c r="U152" t="s">
        <v>2861</v>
      </c>
      <c r="V152" s="85">
        <v>43207.602858772902</v>
      </c>
      <c r="W152" t="s">
        <v>3751</v>
      </c>
      <c r="X152">
        <v>0.85</v>
      </c>
      <c r="Y152">
        <v>0</v>
      </c>
      <c r="Z152">
        <v>1.2</v>
      </c>
      <c r="AA152">
        <v>1.1000000000000001</v>
      </c>
      <c r="AB152">
        <v>-0.13125000000000001</v>
      </c>
      <c r="AC152">
        <v>76.88</v>
      </c>
      <c r="AD152">
        <v>0.95</v>
      </c>
      <c r="AE152">
        <v>0</v>
      </c>
      <c r="AF152">
        <v>0.1</v>
      </c>
      <c r="AG152">
        <v>87.8</v>
      </c>
      <c r="AH152">
        <v>0.96</v>
      </c>
      <c r="AI152">
        <v>0</v>
      </c>
      <c r="AJ152">
        <v>0.08</v>
      </c>
      <c r="AK152">
        <v>140.83000000000001</v>
      </c>
      <c r="AL152">
        <v>368.24</v>
      </c>
      <c r="AM152" s="84">
        <v>42917</v>
      </c>
      <c r="AN152">
        <v>657520726</v>
      </c>
      <c r="AO152">
        <v>0.78390000000000004</v>
      </c>
      <c r="AP152" s="84">
        <v>43100</v>
      </c>
      <c r="AQ152" t="b">
        <v>0</v>
      </c>
      <c r="AR152">
        <v>162.51</v>
      </c>
      <c r="AS152">
        <v>0.5</v>
      </c>
      <c r="AT152">
        <v>0.75</v>
      </c>
      <c r="AU152">
        <v>3.8397000000000001</v>
      </c>
      <c r="AV152">
        <v>4.4138000000000002</v>
      </c>
      <c r="AW152">
        <v>0.5</v>
      </c>
      <c r="AX152">
        <v>0</v>
      </c>
      <c r="AY152">
        <v>0.6</v>
      </c>
      <c r="AZ152">
        <v>0.5</v>
      </c>
      <c r="BA152">
        <v>0.71740000000000004</v>
      </c>
      <c r="BB152">
        <v>0.95</v>
      </c>
      <c r="BC152">
        <v>0.5</v>
      </c>
      <c r="BD152">
        <v>0.1255</v>
      </c>
      <c r="BE152">
        <v>0.5</v>
      </c>
      <c r="BF152">
        <v>0.47939999999999999</v>
      </c>
      <c r="BG152">
        <v>1.089</v>
      </c>
      <c r="BH152">
        <v>8</v>
      </c>
      <c r="BI152" s="84">
        <v>42917</v>
      </c>
      <c r="BJ152">
        <v>1</v>
      </c>
      <c r="BK152" t="b">
        <v>0</v>
      </c>
      <c r="BL152" t="s">
        <v>2872</v>
      </c>
      <c r="BM152" t="s">
        <v>2872</v>
      </c>
      <c r="BN152" t="b">
        <v>1</v>
      </c>
      <c r="BO152" s="84">
        <v>43207</v>
      </c>
      <c r="BP152" t="b">
        <v>1</v>
      </c>
      <c r="BQ152" s="84">
        <v>43191</v>
      </c>
      <c r="BR152">
        <v>115</v>
      </c>
      <c r="BS152">
        <v>266</v>
      </c>
      <c r="BT152">
        <v>106308</v>
      </c>
      <c r="BU152" s="85">
        <v>43207.602858772902</v>
      </c>
      <c r="BV152" t="s">
        <v>3973</v>
      </c>
      <c r="BW152">
        <v>183.2</v>
      </c>
      <c r="BX152" t="s">
        <v>2861</v>
      </c>
      <c r="BY152">
        <v>1.0036</v>
      </c>
      <c r="BZ152">
        <v>133</v>
      </c>
      <c r="CA152">
        <v>1.02674</v>
      </c>
      <c r="CB152" t="s">
        <v>2864</v>
      </c>
      <c r="CC152" t="s">
        <v>3751</v>
      </c>
      <c r="CD152" t="b">
        <v>1</v>
      </c>
      <c r="CE152">
        <v>0</v>
      </c>
      <c r="CF152">
        <v>265</v>
      </c>
      <c r="CG152">
        <v>1</v>
      </c>
      <c r="CH152">
        <v>75</v>
      </c>
      <c r="CI152">
        <v>27450</v>
      </c>
      <c r="CJ152">
        <v>21414</v>
      </c>
      <c r="CK152">
        <v>15267</v>
      </c>
      <c r="CL152">
        <v>0.78010000000000002</v>
      </c>
      <c r="CM152" t="s">
        <v>2883</v>
      </c>
      <c r="CN152">
        <v>0</v>
      </c>
      <c r="CO152">
        <v>574.66999999999996</v>
      </c>
      <c r="CP152" t="s">
        <v>2866</v>
      </c>
      <c r="CQ152" t="s">
        <v>2867</v>
      </c>
      <c r="CR152">
        <v>96.16</v>
      </c>
      <c r="CS152">
        <v>87.04</v>
      </c>
      <c r="CT152">
        <v>4</v>
      </c>
      <c r="CU152">
        <v>0</v>
      </c>
      <c r="CV152">
        <v>2280943</v>
      </c>
      <c r="CW152">
        <v>95.38</v>
      </c>
      <c r="CX152">
        <v>95.82</v>
      </c>
      <c r="CY152">
        <v>96.16</v>
      </c>
      <c r="CZ152">
        <v>79.819999999999993</v>
      </c>
      <c r="DA152">
        <v>0</v>
      </c>
      <c r="DB152">
        <v>0</v>
      </c>
      <c r="DC152">
        <v>96.16</v>
      </c>
      <c r="DD152">
        <v>100.83</v>
      </c>
      <c r="DE152">
        <v>1003500</v>
      </c>
      <c r="DF152">
        <v>1160428</v>
      </c>
      <c r="DG152">
        <v>23333</v>
      </c>
      <c r="DH152">
        <v>38.51</v>
      </c>
      <c r="DI152">
        <v>48.53</v>
      </c>
      <c r="DJ152">
        <v>87.04</v>
      </c>
      <c r="DK152">
        <v>0</v>
      </c>
      <c r="DL152">
        <v>0</v>
      </c>
      <c r="DM152">
        <v>87.04</v>
      </c>
      <c r="DN152">
        <v>134395</v>
      </c>
      <c r="DO152">
        <v>260625</v>
      </c>
      <c r="DP152">
        <v>4444871</v>
      </c>
      <c r="DQ152">
        <v>58170</v>
      </c>
      <c r="DR152">
        <v>184221</v>
      </c>
      <c r="DS152">
        <v>275637</v>
      </c>
      <c r="DT152">
        <v>1187</v>
      </c>
      <c r="DU152">
        <v>40811</v>
      </c>
      <c r="DV152">
        <v>8746</v>
      </c>
      <c r="DW152">
        <v>0</v>
      </c>
      <c r="DX152">
        <v>117</v>
      </c>
      <c r="DY152">
        <v>39591</v>
      </c>
      <c r="DZ152">
        <v>225680</v>
      </c>
      <c r="EA152">
        <v>86979</v>
      </c>
      <c r="EB152">
        <v>284561</v>
      </c>
      <c r="EC152">
        <v>214099</v>
      </c>
      <c r="ED152">
        <v>192184</v>
      </c>
      <c r="EE152">
        <v>10207</v>
      </c>
      <c r="EF152">
        <v>233697</v>
      </c>
      <c r="EG152">
        <v>331278</v>
      </c>
      <c r="EH152">
        <v>1862686</v>
      </c>
      <c r="EI152" s="84">
        <v>42370</v>
      </c>
      <c r="EJ152" s="84">
        <v>42735</v>
      </c>
      <c r="EK152">
        <v>1937776</v>
      </c>
      <c r="EL152" t="b">
        <v>1</v>
      </c>
      <c r="EM152" t="b">
        <v>1</v>
      </c>
      <c r="EN152">
        <v>1.089</v>
      </c>
      <c r="EO152" t="s">
        <v>3755</v>
      </c>
      <c r="EP152" t="s">
        <v>3756</v>
      </c>
      <c r="EQ152" t="s">
        <v>3763</v>
      </c>
      <c r="ER152" t="s">
        <v>3764</v>
      </c>
      <c r="ES152">
        <v>0.99539999999999995</v>
      </c>
      <c r="ET152">
        <v>1.0165999999999999</v>
      </c>
      <c r="EU152">
        <v>0.96360000000000001</v>
      </c>
      <c r="EV152">
        <v>1.0165999999999999</v>
      </c>
      <c r="EW152">
        <v>0.9849</v>
      </c>
      <c r="EX152">
        <v>0</v>
      </c>
      <c r="EY152">
        <v>91698</v>
      </c>
      <c r="EZ152" t="s">
        <v>3973</v>
      </c>
      <c r="FA152">
        <v>0.99539999999999995</v>
      </c>
      <c r="FB152" t="b">
        <v>0</v>
      </c>
      <c r="FC152" t="b">
        <v>0</v>
      </c>
      <c r="FD152">
        <v>0</v>
      </c>
      <c r="FE152">
        <v>0</v>
      </c>
      <c r="FF152">
        <v>0.28000000000000003</v>
      </c>
      <c r="FG152">
        <v>0.78010000000000002</v>
      </c>
      <c r="FH152">
        <v>395020</v>
      </c>
      <c r="FI152">
        <v>4444871</v>
      </c>
      <c r="FJ152">
        <v>15267</v>
      </c>
      <c r="FK152">
        <v>21414</v>
      </c>
      <c r="FL152">
        <v>27450</v>
      </c>
      <c r="FM152" t="b">
        <v>0</v>
      </c>
      <c r="FN152">
        <v>0.71289999999999998</v>
      </c>
      <c r="FO152" s="84">
        <v>42370</v>
      </c>
      <c r="FP152" s="84">
        <v>42735</v>
      </c>
      <c r="FQ152" t="s">
        <v>1374</v>
      </c>
      <c r="FR152" t="b">
        <v>0</v>
      </c>
      <c r="FS152" t="b">
        <v>0</v>
      </c>
      <c r="FT152">
        <v>4.3018999999999998</v>
      </c>
      <c r="FU152" s="84">
        <v>42551</v>
      </c>
      <c r="FV152" t="s">
        <v>2872</v>
      </c>
      <c r="FW152">
        <v>0</v>
      </c>
      <c r="FX152">
        <v>2080</v>
      </c>
      <c r="FY152">
        <v>8156</v>
      </c>
      <c r="FZ152">
        <v>19974</v>
      </c>
      <c r="GA152">
        <v>53337</v>
      </c>
      <c r="GB152">
        <v>0</v>
      </c>
      <c r="GC152">
        <v>8151</v>
      </c>
      <c r="GD152" t="s">
        <v>2873</v>
      </c>
      <c r="GE152">
        <v>0.72</v>
      </c>
      <c r="GF152" t="s">
        <v>2872</v>
      </c>
      <c r="GG152">
        <v>0</v>
      </c>
      <c r="GH152">
        <v>0</v>
      </c>
      <c r="GI152">
        <v>0</v>
      </c>
      <c r="GJ152">
        <v>0</v>
      </c>
      <c r="GK152" t="s">
        <v>3973</v>
      </c>
      <c r="GL152" t="s">
        <v>3973</v>
      </c>
      <c r="GM152" t="s">
        <v>2874</v>
      </c>
      <c r="GN152" t="s">
        <v>271</v>
      </c>
      <c r="GO152" t="s">
        <v>61</v>
      </c>
      <c r="GP152" t="s">
        <v>2864</v>
      </c>
      <c r="GQ152" t="s">
        <v>2864</v>
      </c>
      <c r="GR152" t="s">
        <v>1370</v>
      </c>
      <c r="GS152" t="s">
        <v>3974</v>
      </c>
      <c r="GT152" t="s">
        <v>2931</v>
      </c>
      <c r="GU152" t="s">
        <v>1371</v>
      </c>
      <c r="GV152" t="s">
        <v>2864</v>
      </c>
      <c r="GW152" t="s">
        <v>1372</v>
      </c>
      <c r="GX152" t="s">
        <v>893</v>
      </c>
      <c r="GY152" t="s">
        <v>1373</v>
      </c>
      <c r="GZ152" t="s">
        <v>3765</v>
      </c>
      <c r="HA152">
        <v>97.2</v>
      </c>
      <c r="HB152">
        <v>106.52</v>
      </c>
    </row>
    <row r="153" spans="1:210" x14ac:dyDescent="0.25">
      <c r="A153" t="e">
        <f>VLOOKUP(B153,'Free Standing without QAAF'!#REF!,1,FALSE)</f>
        <v>#REF!</v>
      </c>
      <c r="B153" t="s">
        <v>272</v>
      </c>
      <c r="C153" t="s">
        <v>1382</v>
      </c>
      <c r="D153" t="s">
        <v>62</v>
      </c>
      <c r="E153" t="s">
        <v>1383</v>
      </c>
      <c r="F153" t="s">
        <v>1384</v>
      </c>
      <c r="G153" t="s">
        <v>893</v>
      </c>
      <c r="H153" t="s">
        <v>1385</v>
      </c>
      <c r="I153" t="s">
        <v>1266</v>
      </c>
      <c r="J153">
        <v>177.9</v>
      </c>
      <c r="K153">
        <v>571.37</v>
      </c>
      <c r="L153" s="17">
        <v>10</v>
      </c>
      <c r="M153" s="17">
        <v>1.36</v>
      </c>
      <c r="N153" s="17">
        <v>189.26</v>
      </c>
      <c r="O153" s="17">
        <v>582.73</v>
      </c>
      <c r="Q153" s="84">
        <v>43191</v>
      </c>
      <c r="R153">
        <v>115</v>
      </c>
      <c r="S153" t="b">
        <v>1</v>
      </c>
      <c r="T153">
        <v>0.97140000000000004</v>
      </c>
      <c r="U153" t="s">
        <v>2861</v>
      </c>
      <c r="V153" s="85">
        <v>43207.602858772902</v>
      </c>
      <c r="W153" t="s">
        <v>3751</v>
      </c>
      <c r="X153">
        <v>0.85</v>
      </c>
      <c r="Y153">
        <v>0</v>
      </c>
      <c r="Z153">
        <v>1.2</v>
      </c>
      <c r="AA153">
        <v>1.1000000000000001</v>
      </c>
      <c r="AB153">
        <v>-0.13125000000000001</v>
      </c>
      <c r="AC153">
        <v>76.88</v>
      </c>
      <c r="AD153">
        <v>0.95</v>
      </c>
      <c r="AE153">
        <v>0</v>
      </c>
      <c r="AF153">
        <v>0.1</v>
      </c>
      <c r="AG153">
        <v>87.8</v>
      </c>
      <c r="AH153">
        <v>0.96</v>
      </c>
      <c r="AI153">
        <v>0</v>
      </c>
      <c r="AJ153">
        <v>0.08</v>
      </c>
      <c r="AK153">
        <v>140.83000000000001</v>
      </c>
      <c r="AL153">
        <v>368.24</v>
      </c>
      <c r="AM153" s="84">
        <v>42917</v>
      </c>
      <c r="AN153">
        <v>657520726</v>
      </c>
      <c r="AO153">
        <v>0.78390000000000004</v>
      </c>
      <c r="AP153" s="84">
        <v>43100</v>
      </c>
      <c r="AQ153" t="b">
        <v>0</v>
      </c>
      <c r="AR153">
        <v>162.51</v>
      </c>
      <c r="AS153">
        <v>0.5</v>
      </c>
      <c r="AT153">
        <v>0.75</v>
      </c>
      <c r="AU153">
        <v>3.8397000000000001</v>
      </c>
      <c r="AV153">
        <v>4.4138000000000002</v>
      </c>
      <c r="AW153">
        <v>0.5</v>
      </c>
      <c r="AX153">
        <v>0</v>
      </c>
      <c r="AY153">
        <v>0.6</v>
      </c>
      <c r="AZ153">
        <v>0.5</v>
      </c>
      <c r="BA153">
        <v>0.71740000000000004</v>
      </c>
      <c r="BB153">
        <v>0.95</v>
      </c>
      <c r="BC153">
        <v>0.5</v>
      </c>
      <c r="BD153">
        <v>0.1255</v>
      </c>
      <c r="BE153">
        <v>0.5</v>
      </c>
      <c r="BF153">
        <v>0.47939999999999999</v>
      </c>
      <c r="BG153">
        <v>1.089</v>
      </c>
      <c r="BH153">
        <v>8</v>
      </c>
      <c r="BI153" s="84">
        <v>42917</v>
      </c>
      <c r="BJ153">
        <v>1</v>
      </c>
      <c r="BK153" t="b">
        <v>0</v>
      </c>
      <c r="BL153" t="s">
        <v>2872</v>
      </c>
      <c r="BM153" t="s">
        <v>2872</v>
      </c>
      <c r="BN153" t="b">
        <v>1</v>
      </c>
      <c r="BO153" s="84">
        <v>43207</v>
      </c>
      <c r="BP153" t="b">
        <v>1</v>
      </c>
      <c r="BQ153" s="84">
        <v>43191</v>
      </c>
      <c r="BR153">
        <v>115</v>
      </c>
      <c r="BS153">
        <v>272</v>
      </c>
      <c r="BT153">
        <v>106311</v>
      </c>
      <c r="BU153" s="85">
        <v>43207.602858772902</v>
      </c>
      <c r="BV153" t="s">
        <v>3975</v>
      </c>
      <c r="BW153">
        <v>177.9</v>
      </c>
      <c r="BX153" t="s">
        <v>2861</v>
      </c>
      <c r="BY153">
        <v>0.98409999999999997</v>
      </c>
      <c r="BZ153">
        <v>136</v>
      </c>
      <c r="CA153">
        <v>1.02674</v>
      </c>
      <c r="CB153" t="s">
        <v>2864</v>
      </c>
      <c r="CC153" t="s">
        <v>3751</v>
      </c>
      <c r="CD153" t="b">
        <v>1</v>
      </c>
      <c r="CE153">
        <v>0</v>
      </c>
      <c r="CF153">
        <v>271</v>
      </c>
      <c r="CG153">
        <v>1</v>
      </c>
      <c r="CH153">
        <v>133</v>
      </c>
      <c r="CI153">
        <v>48678</v>
      </c>
      <c r="CJ153">
        <v>41861</v>
      </c>
      <c r="CK153">
        <v>19098</v>
      </c>
      <c r="CL153">
        <v>0.86</v>
      </c>
      <c r="CM153" t="s">
        <v>2883</v>
      </c>
      <c r="CN153">
        <v>0</v>
      </c>
      <c r="CO153">
        <v>571.37</v>
      </c>
      <c r="CP153" t="s">
        <v>2866</v>
      </c>
      <c r="CQ153" t="s">
        <v>2867</v>
      </c>
      <c r="CR153">
        <v>88.27</v>
      </c>
      <c r="CS153">
        <v>89.63</v>
      </c>
      <c r="CT153">
        <v>3</v>
      </c>
      <c r="CU153">
        <v>0</v>
      </c>
      <c r="CV153">
        <v>4192615</v>
      </c>
      <c r="CW153">
        <v>89.69</v>
      </c>
      <c r="CX153">
        <v>89.7</v>
      </c>
      <c r="CY153">
        <v>88.27</v>
      </c>
      <c r="CZ153">
        <v>78.27</v>
      </c>
      <c r="DA153">
        <v>0</v>
      </c>
      <c r="DB153">
        <v>0</v>
      </c>
      <c r="DC153">
        <v>88.27</v>
      </c>
      <c r="DD153">
        <v>98.87</v>
      </c>
      <c r="DE153">
        <v>2312381</v>
      </c>
      <c r="DF153">
        <v>1877432</v>
      </c>
      <c r="DG153">
        <v>41861</v>
      </c>
      <c r="DH153">
        <v>49.47</v>
      </c>
      <c r="DI153">
        <v>40.159999999999997</v>
      </c>
      <c r="DJ153">
        <v>89.63</v>
      </c>
      <c r="DK153">
        <v>0</v>
      </c>
      <c r="DL153">
        <v>0</v>
      </c>
      <c r="DM153">
        <v>89.63</v>
      </c>
      <c r="DN153">
        <v>547771</v>
      </c>
      <c r="DO153">
        <v>268029</v>
      </c>
      <c r="DP153">
        <v>8382428</v>
      </c>
      <c r="DQ153">
        <v>205942</v>
      </c>
      <c r="DR153">
        <v>278822</v>
      </c>
      <c r="DS153">
        <v>460469</v>
      </c>
      <c r="DT153">
        <v>4761</v>
      </c>
      <c r="DU153">
        <v>348731</v>
      </c>
      <c r="DV153">
        <v>-262</v>
      </c>
      <c r="DW153">
        <v>0</v>
      </c>
      <c r="DX153">
        <v>60776</v>
      </c>
      <c r="DY153">
        <v>137342</v>
      </c>
      <c r="DZ153">
        <v>616563</v>
      </c>
      <c r="EA153">
        <v>263505</v>
      </c>
      <c r="EB153">
        <v>433361</v>
      </c>
      <c r="EC153">
        <v>347374</v>
      </c>
      <c r="ED153">
        <v>251249</v>
      </c>
      <c r="EE153">
        <v>22576</v>
      </c>
      <c r="EF153">
        <v>206309</v>
      </c>
      <c r="EG153">
        <v>354815</v>
      </c>
      <c r="EH153">
        <v>3574295</v>
      </c>
      <c r="EI153" s="84">
        <v>42370</v>
      </c>
      <c r="EJ153" s="84">
        <v>42735</v>
      </c>
      <c r="EK153">
        <v>3751936</v>
      </c>
      <c r="EL153" t="b">
        <v>1</v>
      </c>
      <c r="EM153" t="b">
        <v>1</v>
      </c>
      <c r="EN153">
        <v>1.089</v>
      </c>
      <c r="EO153" t="s">
        <v>3755</v>
      </c>
      <c r="EP153" t="s">
        <v>3756</v>
      </c>
      <c r="EQ153" t="s">
        <v>3763</v>
      </c>
      <c r="ER153" t="s">
        <v>3764</v>
      </c>
      <c r="ES153">
        <v>0.99990000000000001</v>
      </c>
      <c r="ET153">
        <v>1.0291999999999999</v>
      </c>
      <c r="EU153">
        <v>1.0175000000000001</v>
      </c>
      <c r="EV153">
        <v>0.96499999999999997</v>
      </c>
      <c r="EW153">
        <v>0.98799999999999999</v>
      </c>
      <c r="EX153">
        <v>0</v>
      </c>
      <c r="EY153">
        <v>179117</v>
      </c>
      <c r="EZ153" t="s">
        <v>3975</v>
      </c>
      <c r="FA153">
        <v>0.99990000000000001</v>
      </c>
      <c r="FB153" t="b">
        <v>0</v>
      </c>
      <c r="FC153" t="b">
        <v>0</v>
      </c>
      <c r="FD153">
        <v>0</v>
      </c>
      <c r="FE153">
        <v>0</v>
      </c>
      <c r="FF153">
        <v>0.6804</v>
      </c>
      <c r="FG153">
        <v>0.86</v>
      </c>
      <c r="FH153">
        <v>815800</v>
      </c>
      <c r="FI153">
        <v>8382428</v>
      </c>
      <c r="FJ153">
        <v>19098</v>
      </c>
      <c r="FK153">
        <v>41861</v>
      </c>
      <c r="FL153">
        <v>48678</v>
      </c>
      <c r="FM153" t="b">
        <v>0</v>
      </c>
      <c r="FN153">
        <v>0.45619999999999999</v>
      </c>
      <c r="FO153" s="84">
        <v>42370</v>
      </c>
      <c r="FP153" s="84">
        <v>42735</v>
      </c>
      <c r="FQ153" t="s">
        <v>1266</v>
      </c>
      <c r="FR153" t="b">
        <v>0</v>
      </c>
      <c r="FS153" t="b">
        <v>0</v>
      </c>
      <c r="FT153">
        <v>4.2793000000000001</v>
      </c>
      <c r="FU153" s="84">
        <v>42551</v>
      </c>
      <c r="FV153" t="s">
        <v>2872</v>
      </c>
      <c r="FW153">
        <v>0</v>
      </c>
      <c r="FX153">
        <v>8671</v>
      </c>
      <c r="FY153">
        <v>26773</v>
      </c>
      <c r="FZ153">
        <v>23867</v>
      </c>
      <c r="GA153">
        <v>109334</v>
      </c>
      <c r="GB153">
        <v>0</v>
      </c>
      <c r="GC153">
        <v>10472</v>
      </c>
      <c r="GD153" t="s">
        <v>2881</v>
      </c>
      <c r="GE153">
        <v>0.3196</v>
      </c>
      <c r="GF153" t="s">
        <v>2872</v>
      </c>
      <c r="GG153">
        <v>0</v>
      </c>
      <c r="GH153">
        <v>0</v>
      </c>
      <c r="GI153">
        <v>0</v>
      </c>
      <c r="GJ153">
        <v>0</v>
      </c>
      <c r="GK153" t="s">
        <v>3975</v>
      </c>
      <c r="GL153" t="s">
        <v>3975</v>
      </c>
      <c r="GM153" t="s">
        <v>2874</v>
      </c>
      <c r="GN153" t="s">
        <v>272</v>
      </c>
      <c r="GO153" t="s">
        <v>62</v>
      </c>
      <c r="GP153" t="s">
        <v>2864</v>
      </c>
      <c r="GQ153" t="s">
        <v>2864</v>
      </c>
      <c r="GR153" t="s">
        <v>1382</v>
      </c>
      <c r="GS153" t="s">
        <v>3153</v>
      </c>
      <c r="GT153" t="s">
        <v>2931</v>
      </c>
      <c r="GU153" t="s">
        <v>1383</v>
      </c>
      <c r="GV153" t="s">
        <v>2864</v>
      </c>
      <c r="GW153" t="s">
        <v>1384</v>
      </c>
      <c r="GX153" t="s">
        <v>893</v>
      </c>
      <c r="GY153" t="s">
        <v>1385</v>
      </c>
      <c r="GZ153" t="s">
        <v>3765</v>
      </c>
      <c r="HA153">
        <v>100.09</v>
      </c>
      <c r="HB153">
        <v>100.16</v>
      </c>
    </row>
    <row r="154" spans="1:210" x14ac:dyDescent="0.25">
      <c r="A154" t="e">
        <f>VLOOKUP(B154,'Free Standing without QAAF'!#REF!,1,FALSE)</f>
        <v>#REF!</v>
      </c>
      <c r="B154" t="s">
        <v>273</v>
      </c>
      <c r="C154" t="s">
        <v>1386</v>
      </c>
      <c r="D154" t="s">
        <v>605</v>
      </c>
      <c r="E154" t="s">
        <v>1387</v>
      </c>
      <c r="F154" t="s">
        <v>937</v>
      </c>
      <c r="G154" t="s">
        <v>893</v>
      </c>
      <c r="H154" t="s">
        <v>938</v>
      </c>
      <c r="I154" t="s">
        <v>939</v>
      </c>
      <c r="J154">
        <v>172.28</v>
      </c>
      <c r="K154">
        <v>563.26</v>
      </c>
      <c r="L154" s="17">
        <v>10</v>
      </c>
      <c r="M154" s="17">
        <v>7.13</v>
      </c>
      <c r="N154" s="17">
        <v>189.41</v>
      </c>
      <c r="O154" s="17">
        <v>580.39</v>
      </c>
      <c r="Q154" s="84">
        <v>43191</v>
      </c>
      <c r="R154">
        <v>115</v>
      </c>
      <c r="S154" t="b">
        <v>1</v>
      </c>
      <c r="T154">
        <v>0.97140000000000004</v>
      </c>
      <c r="U154" t="s">
        <v>2861</v>
      </c>
      <c r="V154" s="85">
        <v>43207.602858772902</v>
      </c>
      <c r="W154" t="s">
        <v>3751</v>
      </c>
      <c r="X154">
        <v>0.85</v>
      </c>
      <c r="Y154">
        <v>0</v>
      </c>
      <c r="Z154">
        <v>1.2</v>
      </c>
      <c r="AA154">
        <v>1.1000000000000001</v>
      </c>
      <c r="AB154">
        <v>-0.13125000000000001</v>
      </c>
      <c r="AC154">
        <v>76.88</v>
      </c>
      <c r="AD154">
        <v>0.95</v>
      </c>
      <c r="AE154">
        <v>0</v>
      </c>
      <c r="AF154">
        <v>0.1</v>
      </c>
      <c r="AG154">
        <v>87.8</v>
      </c>
      <c r="AH154">
        <v>0.96</v>
      </c>
      <c r="AI154">
        <v>0</v>
      </c>
      <c r="AJ154">
        <v>0.08</v>
      </c>
      <c r="AK154">
        <v>140.83000000000001</v>
      </c>
      <c r="AL154">
        <v>368.24</v>
      </c>
      <c r="AM154" s="84">
        <v>42917</v>
      </c>
      <c r="AN154">
        <v>657520726</v>
      </c>
      <c r="AO154">
        <v>0.78390000000000004</v>
      </c>
      <c r="AP154" s="84">
        <v>43100</v>
      </c>
      <c r="AQ154" t="b">
        <v>0</v>
      </c>
      <c r="AR154">
        <v>162.51</v>
      </c>
      <c r="AS154">
        <v>0.5</v>
      </c>
      <c r="AT154">
        <v>0.75</v>
      </c>
      <c r="AU154">
        <v>3.8397000000000001</v>
      </c>
      <c r="AV154">
        <v>4.4138000000000002</v>
      </c>
      <c r="AW154">
        <v>0.5</v>
      </c>
      <c r="AX154">
        <v>0</v>
      </c>
      <c r="AY154">
        <v>0.6</v>
      </c>
      <c r="AZ154">
        <v>0.5</v>
      </c>
      <c r="BA154">
        <v>0.71740000000000004</v>
      </c>
      <c r="BB154">
        <v>0.95</v>
      </c>
      <c r="BC154">
        <v>0.5</v>
      </c>
      <c r="BD154">
        <v>0.1255</v>
      </c>
      <c r="BE154">
        <v>0.5</v>
      </c>
      <c r="BF154">
        <v>0.47939999999999999</v>
      </c>
      <c r="BG154">
        <v>1.089</v>
      </c>
      <c r="BH154">
        <v>8</v>
      </c>
      <c r="BI154" s="84">
        <v>42917</v>
      </c>
      <c r="BJ154">
        <v>1</v>
      </c>
      <c r="BK154" t="b">
        <v>0</v>
      </c>
      <c r="BL154" t="s">
        <v>2872</v>
      </c>
      <c r="BM154" t="s">
        <v>2872</v>
      </c>
      <c r="BN154" t="b">
        <v>1</v>
      </c>
      <c r="BO154" s="84">
        <v>43207</v>
      </c>
      <c r="BP154" t="b">
        <v>1</v>
      </c>
      <c r="BQ154" s="84">
        <v>43191</v>
      </c>
      <c r="BR154">
        <v>115</v>
      </c>
      <c r="BS154">
        <v>12</v>
      </c>
      <c r="BT154">
        <v>106197</v>
      </c>
      <c r="BU154" s="85">
        <v>43207.602858772902</v>
      </c>
      <c r="BV154" t="s">
        <v>3976</v>
      </c>
      <c r="BW154">
        <v>172.28</v>
      </c>
      <c r="BX154" t="s">
        <v>2861</v>
      </c>
      <c r="BY154">
        <v>0.93610000000000004</v>
      </c>
      <c r="BZ154">
        <v>6</v>
      </c>
      <c r="CA154">
        <v>1.02674</v>
      </c>
      <c r="CB154" t="s">
        <v>2864</v>
      </c>
      <c r="CC154" t="s">
        <v>3751</v>
      </c>
      <c r="CD154" t="b">
        <v>1</v>
      </c>
      <c r="CE154">
        <v>0</v>
      </c>
      <c r="CF154">
        <v>11</v>
      </c>
      <c r="CG154">
        <v>1</v>
      </c>
      <c r="CH154">
        <v>90</v>
      </c>
      <c r="CI154">
        <v>32940</v>
      </c>
      <c r="CJ154">
        <v>28861</v>
      </c>
      <c r="CK154">
        <v>14795</v>
      </c>
      <c r="CL154">
        <v>0.87619999999999998</v>
      </c>
      <c r="CM154" t="s">
        <v>2883</v>
      </c>
      <c r="CN154">
        <v>0</v>
      </c>
      <c r="CO154">
        <v>563.26</v>
      </c>
      <c r="CP154" t="s">
        <v>2866</v>
      </c>
      <c r="CQ154" t="s">
        <v>2880</v>
      </c>
      <c r="CR154">
        <v>79.23</v>
      </c>
      <c r="CS154">
        <v>93.05</v>
      </c>
      <c r="CT154">
        <v>5</v>
      </c>
      <c r="CU154">
        <v>0</v>
      </c>
      <c r="CV154">
        <v>2615007</v>
      </c>
      <c r="CW154">
        <v>81.14</v>
      </c>
      <c r="CX154">
        <v>84.64</v>
      </c>
      <c r="CY154">
        <v>79.23</v>
      </c>
      <c r="CZ154">
        <v>68.37</v>
      </c>
      <c r="DA154">
        <v>0</v>
      </c>
      <c r="DB154">
        <v>0</v>
      </c>
      <c r="DC154">
        <v>79.23</v>
      </c>
      <c r="DD154">
        <v>86.36</v>
      </c>
      <c r="DE154">
        <v>1869610</v>
      </c>
      <c r="DF154">
        <v>1129451</v>
      </c>
      <c r="DG154">
        <v>28861</v>
      </c>
      <c r="DH154">
        <v>58.01</v>
      </c>
      <c r="DI154">
        <v>35.04</v>
      </c>
      <c r="DJ154">
        <v>93.05</v>
      </c>
      <c r="DK154">
        <v>0</v>
      </c>
      <c r="DL154">
        <v>0</v>
      </c>
      <c r="DM154">
        <v>93.05</v>
      </c>
      <c r="DN154">
        <v>246478</v>
      </c>
      <c r="DO154">
        <v>668302</v>
      </c>
      <c r="DP154">
        <v>5614067</v>
      </c>
      <c r="DQ154">
        <v>96342</v>
      </c>
      <c r="DR154">
        <v>146960</v>
      </c>
      <c r="DS154">
        <v>371081</v>
      </c>
      <c r="DT154">
        <v>3085</v>
      </c>
      <c r="DU154">
        <v>259926</v>
      </c>
      <c r="DV154">
        <v>0</v>
      </c>
      <c r="DW154">
        <v>0</v>
      </c>
      <c r="DX154">
        <v>0</v>
      </c>
      <c r="DY154">
        <v>77436</v>
      </c>
      <c r="DZ154">
        <v>290394</v>
      </c>
      <c r="EA154">
        <v>110973</v>
      </c>
      <c r="EB154">
        <v>363045</v>
      </c>
      <c r="EC154">
        <v>212988</v>
      </c>
      <c r="ED154">
        <v>69157</v>
      </c>
      <c r="EE154">
        <v>10613</v>
      </c>
      <c r="EF154">
        <v>183254</v>
      </c>
      <c r="EG154">
        <v>10147</v>
      </c>
      <c r="EH154">
        <v>2493887</v>
      </c>
      <c r="EI154" s="84">
        <v>42370</v>
      </c>
      <c r="EJ154" s="84">
        <v>42735</v>
      </c>
      <c r="EK154">
        <v>2685629</v>
      </c>
      <c r="EL154" t="b">
        <v>1</v>
      </c>
      <c r="EM154" t="b">
        <v>1</v>
      </c>
      <c r="EN154">
        <v>1</v>
      </c>
      <c r="EO154" t="s">
        <v>3755</v>
      </c>
      <c r="EP154" t="s">
        <v>3756</v>
      </c>
      <c r="EQ154" t="s">
        <v>3763</v>
      </c>
      <c r="ER154" t="s">
        <v>3764</v>
      </c>
      <c r="ES154">
        <v>0.9587</v>
      </c>
      <c r="ET154">
        <v>1.0069999999999999</v>
      </c>
      <c r="EU154">
        <v>0.91679999999999995</v>
      </c>
      <c r="EV154">
        <v>0.94869999999999999</v>
      </c>
      <c r="EW154">
        <v>0.96240000000000003</v>
      </c>
      <c r="EX154">
        <v>0</v>
      </c>
      <c r="EY154">
        <v>124277</v>
      </c>
      <c r="EZ154" t="s">
        <v>3976</v>
      </c>
      <c r="FA154">
        <v>0.9587</v>
      </c>
      <c r="FB154" t="b">
        <v>0</v>
      </c>
      <c r="FC154" t="b">
        <v>0</v>
      </c>
      <c r="FD154">
        <v>0</v>
      </c>
      <c r="FE154">
        <v>0</v>
      </c>
      <c r="FF154">
        <v>0.79249999999999998</v>
      </c>
      <c r="FG154">
        <v>0.87619999999999998</v>
      </c>
      <c r="FH154">
        <v>914780</v>
      </c>
      <c r="FI154">
        <v>5614067</v>
      </c>
      <c r="FJ154">
        <v>14795</v>
      </c>
      <c r="FK154">
        <v>28861</v>
      </c>
      <c r="FL154">
        <v>32940</v>
      </c>
      <c r="FM154" t="b">
        <v>0</v>
      </c>
      <c r="FN154">
        <v>0.51259999999999994</v>
      </c>
      <c r="FO154" s="84">
        <v>42370</v>
      </c>
      <c r="FP154" s="84">
        <v>42735</v>
      </c>
      <c r="FQ154" t="s">
        <v>939</v>
      </c>
      <c r="FR154" t="b">
        <v>0</v>
      </c>
      <c r="FS154" t="b">
        <v>0</v>
      </c>
      <c r="FT154">
        <v>4.4916</v>
      </c>
      <c r="FU154" s="84">
        <v>42551</v>
      </c>
      <c r="FV154" t="s">
        <v>2872</v>
      </c>
      <c r="FW154">
        <v>0</v>
      </c>
      <c r="FX154">
        <v>4000</v>
      </c>
      <c r="FY154">
        <v>19059</v>
      </c>
      <c r="FZ154">
        <v>13031</v>
      </c>
      <c r="GA154">
        <v>87637</v>
      </c>
      <c r="GB154">
        <v>377</v>
      </c>
      <c r="GC154">
        <v>173</v>
      </c>
      <c r="GD154" t="s">
        <v>2873</v>
      </c>
      <c r="GE154">
        <v>0.20749999999999999</v>
      </c>
      <c r="GF154" t="s">
        <v>2872</v>
      </c>
      <c r="GG154">
        <v>0</v>
      </c>
      <c r="GH154">
        <v>0</v>
      </c>
      <c r="GI154">
        <v>0</v>
      </c>
      <c r="GJ154">
        <v>0</v>
      </c>
      <c r="GK154" t="s">
        <v>3976</v>
      </c>
      <c r="GL154" t="s">
        <v>3976</v>
      </c>
      <c r="GM154" t="s">
        <v>2874</v>
      </c>
      <c r="GN154" t="s">
        <v>273</v>
      </c>
      <c r="GO154" t="s">
        <v>605</v>
      </c>
      <c r="GP154" t="s">
        <v>2864</v>
      </c>
      <c r="GQ154" t="s">
        <v>2864</v>
      </c>
      <c r="GR154" t="s">
        <v>1386</v>
      </c>
      <c r="GS154" t="s">
        <v>3929</v>
      </c>
      <c r="GT154" t="s">
        <v>3977</v>
      </c>
      <c r="GU154" t="s">
        <v>1387</v>
      </c>
      <c r="GV154" t="s">
        <v>2864</v>
      </c>
      <c r="GW154" t="s">
        <v>937</v>
      </c>
      <c r="GX154" t="s">
        <v>893</v>
      </c>
      <c r="GY154" t="s">
        <v>938</v>
      </c>
      <c r="GZ154" t="s">
        <v>3765</v>
      </c>
      <c r="HA154">
        <v>103.91</v>
      </c>
      <c r="HB154">
        <v>90.61</v>
      </c>
    </row>
    <row r="155" spans="1:210" x14ac:dyDescent="0.25">
      <c r="A155" t="e">
        <f>VLOOKUP(B155,'Free Standing without QAAF'!#REF!,1,FALSE)</f>
        <v>#REF!</v>
      </c>
      <c r="B155" t="s">
        <v>274</v>
      </c>
      <c r="C155" t="s">
        <v>1388</v>
      </c>
      <c r="D155" t="s">
        <v>606</v>
      </c>
      <c r="E155" t="s">
        <v>1389</v>
      </c>
      <c r="F155" t="s">
        <v>1222</v>
      </c>
      <c r="G155" t="s">
        <v>893</v>
      </c>
      <c r="H155" t="s">
        <v>1390</v>
      </c>
      <c r="I155" t="s">
        <v>1003</v>
      </c>
      <c r="J155">
        <v>184.61</v>
      </c>
      <c r="K155">
        <v>570.34</v>
      </c>
      <c r="L155" s="17">
        <v>10</v>
      </c>
      <c r="M155" s="17">
        <v>7.13</v>
      </c>
      <c r="N155" s="17">
        <v>201.74</v>
      </c>
      <c r="O155" s="17">
        <v>587.47</v>
      </c>
      <c r="Q155" s="84">
        <v>43191</v>
      </c>
      <c r="R155">
        <v>115</v>
      </c>
      <c r="S155" t="b">
        <v>1</v>
      </c>
      <c r="T155">
        <v>0.97140000000000004</v>
      </c>
      <c r="U155" t="s">
        <v>2861</v>
      </c>
      <c r="V155" s="85">
        <v>43207.602858772902</v>
      </c>
      <c r="W155" t="s">
        <v>3751</v>
      </c>
      <c r="X155">
        <v>0.85</v>
      </c>
      <c r="Y155">
        <v>0</v>
      </c>
      <c r="Z155">
        <v>1.2</v>
      </c>
      <c r="AA155">
        <v>1.1000000000000001</v>
      </c>
      <c r="AB155">
        <v>-0.13125000000000001</v>
      </c>
      <c r="AC155">
        <v>76.88</v>
      </c>
      <c r="AD155">
        <v>0.95</v>
      </c>
      <c r="AE155">
        <v>0</v>
      </c>
      <c r="AF155">
        <v>0.1</v>
      </c>
      <c r="AG155">
        <v>87.8</v>
      </c>
      <c r="AH155">
        <v>0.96</v>
      </c>
      <c r="AI155">
        <v>0</v>
      </c>
      <c r="AJ155">
        <v>0.08</v>
      </c>
      <c r="AK155">
        <v>140.83000000000001</v>
      </c>
      <c r="AL155">
        <v>368.24</v>
      </c>
      <c r="AM155" s="84">
        <v>42917</v>
      </c>
      <c r="AN155">
        <v>657520726</v>
      </c>
      <c r="AO155">
        <v>0.78390000000000004</v>
      </c>
      <c r="AP155" s="84">
        <v>43100</v>
      </c>
      <c r="AQ155" t="b">
        <v>0</v>
      </c>
      <c r="AR155">
        <v>162.51</v>
      </c>
      <c r="AS155">
        <v>0.5</v>
      </c>
      <c r="AT155">
        <v>0.75</v>
      </c>
      <c r="AU155">
        <v>3.8397000000000001</v>
      </c>
      <c r="AV155">
        <v>4.4138000000000002</v>
      </c>
      <c r="AW155">
        <v>0.5</v>
      </c>
      <c r="AX155">
        <v>0</v>
      </c>
      <c r="AY155">
        <v>0.6</v>
      </c>
      <c r="AZ155">
        <v>0.5</v>
      </c>
      <c r="BA155">
        <v>0.71740000000000004</v>
      </c>
      <c r="BB155">
        <v>0.95</v>
      </c>
      <c r="BC155">
        <v>0.5</v>
      </c>
      <c r="BD155">
        <v>0.1255</v>
      </c>
      <c r="BE155">
        <v>0.5</v>
      </c>
      <c r="BF155">
        <v>0.47939999999999999</v>
      </c>
      <c r="BG155">
        <v>1.089</v>
      </c>
      <c r="BH155">
        <v>8</v>
      </c>
      <c r="BI155" s="84">
        <v>42917</v>
      </c>
      <c r="BJ155">
        <v>1</v>
      </c>
      <c r="BK155" t="b">
        <v>0</v>
      </c>
      <c r="BL155" t="s">
        <v>2872</v>
      </c>
      <c r="BM155" t="s">
        <v>2872</v>
      </c>
      <c r="BN155" t="b">
        <v>1</v>
      </c>
      <c r="BO155" s="84">
        <v>43207</v>
      </c>
      <c r="BP155" t="b">
        <v>1</v>
      </c>
      <c r="BQ155" s="84">
        <v>43191</v>
      </c>
      <c r="BR155">
        <v>115</v>
      </c>
      <c r="BS155">
        <v>162</v>
      </c>
      <c r="BT155">
        <v>106263</v>
      </c>
      <c r="BU155" s="85">
        <v>43207.602858772902</v>
      </c>
      <c r="BV155" t="s">
        <v>3978</v>
      </c>
      <c r="BW155">
        <v>184.61</v>
      </c>
      <c r="BX155" t="s">
        <v>2861</v>
      </c>
      <c r="BY155">
        <v>0.97799999999999998</v>
      </c>
      <c r="BZ155">
        <v>81</v>
      </c>
      <c r="CA155">
        <v>1.02674</v>
      </c>
      <c r="CB155" t="s">
        <v>2864</v>
      </c>
      <c r="CC155" t="s">
        <v>3751</v>
      </c>
      <c r="CD155" t="b">
        <v>1</v>
      </c>
      <c r="CE155">
        <v>0</v>
      </c>
      <c r="CF155">
        <v>161</v>
      </c>
      <c r="CG155">
        <v>1</v>
      </c>
      <c r="CH155">
        <v>190</v>
      </c>
      <c r="CI155">
        <v>69540</v>
      </c>
      <c r="CJ155">
        <v>48709</v>
      </c>
      <c r="CK155">
        <v>22841</v>
      </c>
      <c r="CL155">
        <v>0.70040000000000002</v>
      </c>
      <c r="CM155" t="s">
        <v>2883</v>
      </c>
      <c r="CN155">
        <v>0</v>
      </c>
      <c r="CO155">
        <v>570.34</v>
      </c>
      <c r="CP155" t="s">
        <v>2866</v>
      </c>
      <c r="CQ155" t="s">
        <v>2867</v>
      </c>
      <c r="CR155">
        <v>88.03</v>
      </c>
      <c r="CS155">
        <v>96.58</v>
      </c>
      <c r="CT155">
        <v>4</v>
      </c>
      <c r="CU155">
        <v>0</v>
      </c>
      <c r="CV155">
        <v>5065577</v>
      </c>
      <c r="CW155">
        <v>93.13</v>
      </c>
      <c r="CX155">
        <v>90.01</v>
      </c>
      <c r="CY155">
        <v>88.03</v>
      </c>
      <c r="CZ155">
        <v>77.790000000000006</v>
      </c>
      <c r="DA155">
        <v>0</v>
      </c>
      <c r="DB155">
        <v>0</v>
      </c>
      <c r="DC155">
        <v>88.03</v>
      </c>
      <c r="DD155">
        <v>98.26</v>
      </c>
      <c r="DE155">
        <v>3762862</v>
      </c>
      <c r="DF155">
        <v>2501448</v>
      </c>
      <c r="DG155">
        <v>59109</v>
      </c>
      <c r="DH155">
        <v>57.01</v>
      </c>
      <c r="DI155">
        <v>45.99</v>
      </c>
      <c r="DJ155">
        <v>103</v>
      </c>
      <c r="DK155">
        <v>0</v>
      </c>
      <c r="DL155">
        <v>0</v>
      </c>
      <c r="DM155">
        <v>103</v>
      </c>
      <c r="DN155">
        <v>484867</v>
      </c>
      <c r="DO155">
        <v>1159562</v>
      </c>
      <c r="DP155">
        <v>11329888</v>
      </c>
      <c r="DQ155">
        <v>192669</v>
      </c>
      <c r="DR155">
        <v>301642</v>
      </c>
      <c r="DS155">
        <v>548815</v>
      </c>
      <c r="DT155">
        <v>864</v>
      </c>
      <c r="DU155">
        <v>927849</v>
      </c>
      <c r="DV155">
        <v>0</v>
      </c>
      <c r="DW155">
        <v>0</v>
      </c>
      <c r="DX155">
        <v>89614</v>
      </c>
      <c r="DY155">
        <v>56980</v>
      </c>
      <c r="DZ155">
        <v>946931</v>
      </c>
      <c r="EA155">
        <v>687876</v>
      </c>
      <c r="EB155">
        <v>654396</v>
      </c>
      <c r="EC155">
        <v>322304</v>
      </c>
      <c r="ED155">
        <v>207369</v>
      </c>
      <c r="EE155">
        <v>10610</v>
      </c>
      <c r="EF155">
        <v>359838</v>
      </c>
      <c r="EG155">
        <v>119667</v>
      </c>
      <c r="EH155">
        <v>4258034</v>
      </c>
      <c r="EI155" s="84">
        <v>42370</v>
      </c>
      <c r="EJ155" s="84">
        <v>42735</v>
      </c>
      <c r="EK155">
        <v>5609627</v>
      </c>
      <c r="EL155" t="b">
        <v>1</v>
      </c>
      <c r="EM155" t="b">
        <v>1</v>
      </c>
      <c r="EN155">
        <v>1.089</v>
      </c>
      <c r="EO155" t="s">
        <v>3755</v>
      </c>
      <c r="EP155" t="s">
        <v>3756</v>
      </c>
      <c r="EQ155" t="s">
        <v>3763</v>
      </c>
      <c r="ER155" t="s">
        <v>3764</v>
      </c>
      <c r="ES155">
        <v>1.0347</v>
      </c>
      <c r="ET155">
        <v>1.0359</v>
      </c>
      <c r="EU155">
        <v>1.0367999999999999</v>
      </c>
      <c r="EV155">
        <v>1.0205</v>
      </c>
      <c r="EW155">
        <v>1.0456000000000001</v>
      </c>
      <c r="EX155">
        <v>0</v>
      </c>
      <c r="EY155">
        <v>224570</v>
      </c>
      <c r="EZ155" t="s">
        <v>3978</v>
      </c>
      <c r="FA155">
        <v>1.0347</v>
      </c>
      <c r="FB155" t="b">
        <v>0</v>
      </c>
      <c r="FC155" t="b">
        <v>0</v>
      </c>
      <c r="FD155">
        <v>0</v>
      </c>
      <c r="FE155">
        <v>0</v>
      </c>
      <c r="FF155">
        <v>0.75280000000000002</v>
      </c>
      <c r="FG155">
        <v>0.70040000000000002</v>
      </c>
      <c r="FH155">
        <v>1644429</v>
      </c>
      <c r="FI155">
        <v>11329888</v>
      </c>
      <c r="FJ155">
        <v>22841</v>
      </c>
      <c r="FK155">
        <v>48709</v>
      </c>
      <c r="FL155">
        <v>69540</v>
      </c>
      <c r="FM155" t="b">
        <v>0</v>
      </c>
      <c r="FN155">
        <v>0.46889999999999998</v>
      </c>
      <c r="FO155" s="84">
        <v>42370</v>
      </c>
      <c r="FP155" s="84">
        <v>42735</v>
      </c>
      <c r="FQ155" t="s">
        <v>1003</v>
      </c>
      <c r="FR155" t="b">
        <v>0</v>
      </c>
      <c r="FS155" t="b">
        <v>0</v>
      </c>
      <c r="FT155">
        <v>4.4558</v>
      </c>
      <c r="FU155" s="84">
        <v>42551</v>
      </c>
      <c r="FV155" t="s">
        <v>2872</v>
      </c>
      <c r="FW155">
        <v>0</v>
      </c>
      <c r="FX155">
        <v>13496</v>
      </c>
      <c r="FY155">
        <v>25401</v>
      </c>
      <c r="FZ155">
        <v>30028</v>
      </c>
      <c r="GA155">
        <v>154117</v>
      </c>
      <c r="GB155">
        <v>0</v>
      </c>
      <c r="GC155">
        <v>1528</v>
      </c>
      <c r="GD155" t="s">
        <v>2873</v>
      </c>
      <c r="GE155">
        <v>0.2472</v>
      </c>
      <c r="GF155" t="s">
        <v>2872</v>
      </c>
      <c r="GG155">
        <v>0</v>
      </c>
      <c r="GH155">
        <v>0</v>
      </c>
      <c r="GI155">
        <v>0</v>
      </c>
      <c r="GJ155">
        <v>0</v>
      </c>
      <c r="GK155" t="s">
        <v>3978</v>
      </c>
      <c r="GL155" t="s">
        <v>3978</v>
      </c>
      <c r="GM155" t="s">
        <v>2874</v>
      </c>
      <c r="GN155" t="s">
        <v>274</v>
      </c>
      <c r="GO155" t="s">
        <v>606</v>
      </c>
      <c r="GP155" t="s">
        <v>2864</v>
      </c>
      <c r="GQ155" t="s">
        <v>2864</v>
      </c>
      <c r="GR155" t="s">
        <v>1388</v>
      </c>
      <c r="GS155" t="s">
        <v>3929</v>
      </c>
      <c r="GT155" t="s">
        <v>3977</v>
      </c>
      <c r="GU155" t="s">
        <v>1389</v>
      </c>
      <c r="GV155" t="s">
        <v>2864</v>
      </c>
      <c r="GW155" t="s">
        <v>1222</v>
      </c>
      <c r="GX155" t="s">
        <v>893</v>
      </c>
      <c r="GY155" t="s">
        <v>1390</v>
      </c>
      <c r="GZ155" t="s">
        <v>3765</v>
      </c>
      <c r="HA155">
        <v>115.01</v>
      </c>
      <c r="HB155">
        <v>104</v>
      </c>
    </row>
    <row r="156" spans="1:210" x14ac:dyDescent="0.25">
      <c r="A156" t="e">
        <f>VLOOKUP(B156,'Free Standing without QAAF'!#REF!,1,FALSE)</f>
        <v>#REF!</v>
      </c>
      <c r="B156" t="s">
        <v>275</v>
      </c>
      <c r="C156" t="s">
        <v>1391</v>
      </c>
      <c r="D156" t="s">
        <v>607</v>
      </c>
      <c r="E156" t="s">
        <v>1392</v>
      </c>
      <c r="F156" t="s">
        <v>1393</v>
      </c>
      <c r="G156" t="s">
        <v>893</v>
      </c>
      <c r="H156" t="s">
        <v>1394</v>
      </c>
      <c r="I156" t="s">
        <v>1395</v>
      </c>
      <c r="J156">
        <v>172.14</v>
      </c>
      <c r="K156">
        <v>567.52</v>
      </c>
      <c r="L156" s="17">
        <v>10</v>
      </c>
      <c r="M156" s="17">
        <v>7.13</v>
      </c>
      <c r="N156" s="17">
        <v>189.27</v>
      </c>
      <c r="O156" s="17">
        <v>584.65</v>
      </c>
      <c r="Q156" s="84">
        <v>43191</v>
      </c>
      <c r="R156">
        <v>115</v>
      </c>
      <c r="S156" t="b">
        <v>1</v>
      </c>
      <c r="T156">
        <v>0.97140000000000004</v>
      </c>
      <c r="U156" t="s">
        <v>2861</v>
      </c>
      <c r="V156" s="85">
        <v>43207.602858772902</v>
      </c>
      <c r="W156" t="s">
        <v>3751</v>
      </c>
      <c r="X156">
        <v>0.85</v>
      </c>
      <c r="Y156">
        <v>0</v>
      </c>
      <c r="Z156">
        <v>1.2</v>
      </c>
      <c r="AA156">
        <v>1.1000000000000001</v>
      </c>
      <c r="AB156">
        <v>-0.13125000000000001</v>
      </c>
      <c r="AC156">
        <v>76.88</v>
      </c>
      <c r="AD156">
        <v>0.95</v>
      </c>
      <c r="AE156">
        <v>0</v>
      </c>
      <c r="AF156">
        <v>0.1</v>
      </c>
      <c r="AG156">
        <v>87.8</v>
      </c>
      <c r="AH156">
        <v>0.96</v>
      </c>
      <c r="AI156">
        <v>0</v>
      </c>
      <c r="AJ156">
        <v>0.08</v>
      </c>
      <c r="AK156">
        <v>140.83000000000001</v>
      </c>
      <c r="AL156">
        <v>368.24</v>
      </c>
      <c r="AM156" s="84">
        <v>42917</v>
      </c>
      <c r="AN156">
        <v>657520726</v>
      </c>
      <c r="AO156">
        <v>0.78390000000000004</v>
      </c>
      <c r="AP156" s="84">
        <v>43100</v>
      </c>
      <c r="AQ156" t="b">
        <v>0</v>
      </c>
      <c r="AR156">
        <v>162.51</v>
      </c>
      <c r="AS156">
        <v>0.5</v>
      </c>
      <c r="AT156">
        <v>0.75</v>
      </c>
      <c r="AU156">
        <v>3.8397000000000001</v>
      </c>
      <c r="AV156">
        <v>4.4138000000000002</v>
      </c>
      <c r="AW156">
        <v>0.5</v>
      </c>
      <c r="AX156">
        <v>0</v>
      </c>
      <c r="AY156">
        <v>0.6</v>
      </c>
      <c r="AZ156">
        <v>0.5</v>
      </c>
      <c r="BA156">
        <v>0.71740000000000004</v>
      </c>
      <c r="BB156">
        <v>0.95</v>
      </c>
      <c r="BC156">
        <v>0.5</v>
      </c>
      <c r="BD156">
        <v>0.1255</v>
      </c>
      <c r="BE156">
        <v>0.5</v>
      </c>
      <c r="BF156">
        <v>0.47939999999999999</v>
      </c>
      <c r="BG156">
        <v>1.089</v>
      </c>
      <c r="BH156">
        <v>8</v>
      </c>
      <c r="BI156" s="84">
        <v>42917</v>
      </c>
      <c r="BJ156">
        <v>1</v>
      </c>
      <c r="BK156" t="b">
        <v>0</v>
      </c>
      <c r="BL156" t="s">
        <v>2872</v>
      </c>
      <c r="BM156" t="s">
        <v>2872</v>
      </c>
      <c r="BN156" t="b">
        <v>1</v>
      </c>
      <c r="BO156" s="84">
        <v>43207</v>
      </c>
      <c r="BP156" t="b">
        <v>1</v>
      </c>
      <c r="BQ156" s="84">
        <v>43191</v>
      </c>
      <c r="BR156">
        <v>115</v>
      </c>
      <c r="BS156">
        <v>214</v>
      </c>
      <c r="BT156">
        <v>106285</v>
      </c>
      <c r="BU156" s="85">
        <v>43207.602858772902</v>
      </c>
      <c r="BV156" t="s">
        <v>3979</v>
      </c>
      <c r="BW156">
        <v>172.14</v>
      </c>
      <c r="BX156" t="s">
        <v>2861</v>
      </c>
      <c r="BY156">
        <v>0.96130000000000004</v>
      </c>
      <c r="BZ156">
        <v>107</v>
      </c>
      <c r="CA156">
        <v>1.02674</v>
      </c>
      <c r="CB156" t="s">
        <v>2864</v>
      </c>
      <c r="CC156" t="s">
        <v>3751</v>
      </c>
      <c r="CD156" t="b">
        <v>1</v>
      </c>
      <c r="CE156">
        <v>0</v>
      </c>
      <c r="CF156">
        <v>213</v>
      </c>
      <c r="CG156">
        <v>1</v>
      </c>
      <c r="CH156">
        <v>90</v>
      </c>
      <c r="CI156">
        <v>32940</v>
      </c>
      <c r="CJ156">
        <v>28140</v>
      </c>
      <c r="CK156">
        <v>14120</v>
      </c>
      <c r="CL156">
        <v>0.85429999999999995</v>
      </c>
      <c r="CM156" t="s">
        <v>2883</v>
      </c>
      <c r="CN156">
        <v>0</v>
      </c>
      <c r="CO156">
        <v>567.52</v>
      </c>
      <c r="CP156" t="s">
        <v>2866</v>
      </c>
      <c r="CQ156" t="s">
        <v>2880</v>
      </c>
      <c r="CR156">
        <v>85.79</v>
      </c>
      <c r="CS156">
        <v>86.35</v>
      </c>
      <c r="CT156">
        <v>4</v>
      </c>
      <c r="CU156">
        <v>0</v>
      </c>
      <c r="CV156">
        <v>2793799</v>
      </c>
      <c r="CW156">
        <v>88.91</v>
      </c>
      <c r="CX156">
        <v>89.24</v>
      </c>
      <c r="CY156">
        <v>85.79</v>
      </c>
      <c r="CZ156">
        <v>70.209999999999994</v>
      </c>
      <c r="DA156">
        <v>0</v>
      </c>
      <c r="DB156">
        <v>0</v>
      </c>
      <c r="DC156">
        <v>85.79</v>
      </c>
      <c r="DD156">
        <v>88.69</v>
      </c>
      <c r="DE156">
        <v>1651040</v>
      </c>
      <c r="DF156">
        <v>1062586</v>
      </c>
      <c r="DG156">
        <v>28140</v>
      </c>
      <c r="DH156">
        <v>52.54</v>
      </c>
      <c r="DI156">
        <v>33.81</v>
      </c>
      <c r="DJ156">
        <v>86.35</v>
      </c>
      <c r="DK156">
        <v>0</v>
      </c>
      <c r="DL156">
        <v>0</v>
      </c>
      <c r="DM156">
        <v>86.35</v>
      </c>
      <c r="DN156">
        <v>191610</v>
      </c>
      <c r="DO156">
        <v>654462</v>
      </c>
      <c r="DP156">
        <v>5507425</v>
      </c>
      <c r="DQ156">
        <v>78882</v>
      </c>
      <c r="DR156">
        <v>118176</v>
      </c>
      <c r="DS156">
        <v>273933</v>
      </c>
      <c r="DT156">
        <v>495</v>
      </c>
      <c r="DU156">
        <v>261603</v>
      </c>
      <c r="DV156">
        <v>0</v>
      </c>
      <c r="DW156">
        <v>0</v>
      </c>
      <c r="DX156">
        <v>0</v>
      </c>
      <c r="DY156">
        <v>71879</v>
      </c>
      <c r="DZ156">
        <v>286032</v>
      </c>
      <c r="EA156">
        <v>195337</v>
      </c>
      <c r="EB156">
        <v>274558</v>
      </c>
      <c r="EC156">
        <v>189432</v>
      </c>
      <c r="ED156">
        <v>88940</v>
      </c>
      <c r="EE156">
        <v>20978</v>
      </c>
      <c r="EF156">
        <v>202646</v>
      </c>
      <c r="EG156">
        <v>96567</v>
      </c>
      <c r="EH156">
        <v>2501895</v>
      </c>
      <c r="EI156" s="84">
        <v>42370</v>
      </c>
      <c r="EJ156" s="84">
        <v>42735</v>
      </c>
      <c r="EK156">
        <v>2430025</v>
      </c>
      <c r="EL156" t="b">
        <v>1</v>
      </c>
      <c r="EM156" t="b">
        <v>1</v>
      </c>
      <c r="EN156">
        <v>1</v>
      </c>
      <c r="EO156" t="s">
        <v>3755</v>
      </c>
      <c r="EP156" t="s">
        <v>3756</v>
      </c>
      <c r="EQ156" t="s">
        <v>3763</v>
      </c>
      <c r="ER156" t="s">
        <v>3764</v>
      </c>
      <c r="ES156">
        <v>0.99629999999999996</v>
      </c>
      <c r="ET156">
        <v>0.98529999999999995</v>
      </c>
      <c r="EU156">
        <v>0.97070000000000001</v>
      </c>
      <c r="EV156">
        <v>1.0279</v>
      </c>
      <c r="EW156">
        <v>1.0013000000000001</v>
      </c>
      <c r="EX156">
        <v>0</v>
      </c>
      <c r="EY156">
        <v>127258</v>
      </c>
      <c r="EZ156" t="s">
        <v>3979</v>
      </c>
      <c r="FA156">
        <v>0.99629999999999996</v>
      </c>
      <c r="FB156" t="b">
        <v>0</v>
      </c>
      <c r="FC156" t="b">
        <v>0</v>
      </c>
      <c r="FD156">
        <v>0</v>
      </c>
      <c r="FE156">
        <v>0</v>
      </c>
      <c r="FF156">
        <v>0.70450000000000002</v>
      </c>
      <c r="FG156">
        <v>0.85429999999999995</v>
      </c>
      <c r="FH156">
        <v>846072</v>
      </c>
      <c r="FI156">
        <v>5507425</v>
      </c>
      <c r="FJ156">
        <v>14120</v>
      </c>
      <c r="FK156">
        <v>28140</v>
      </c>
      <c r="FL156">
        <v>32940</v>
      </c>
      <c r="FM156" t="b">
        <v>0</v>
      </c>
      <c r="FN156">
        <v>0.50180000000000002</v>
      </c>
      <c r="FO156" s="84">
        <v>42370</v>
      </c>
      <c r="FP156" s="84">
        <v>42735</v>
      </c>
      <c r="FQ156" t="s">
        <v>1395</v>
      </c>
      <c r="FR156" t="b">
        <v>0</v>
      </c>
      <c r="FS156" t="b">
        <v>0</v>
      </c>
      <c r="FT156">
        <v>4.5391000000000004</v>
      </c>
      <c r="FU156" s="84">
        <v>42551</v>
      </c>
      <c r="FV156" t="s">
        <v>2872</v>
      </c>
      <c r="FW156">
        <v>0</v>
      </c>
      <c r="FX156">
        <v>4107</v>
      </c>
      <c r="FY156">
        <v>21589</v>
      </c>
      <c r="FZ156">
        <v>13521</v>
      </c>
      <c r="GA156">
        <v>83942</v>
      </c>
      <c r="GB156">
        <v>1799</v>
      </c>
      <c r="GC156">
        <v>2300</v>
      </c>
      <c r="GD156" t="s">
        <v>2873</v>
      </c>
      <c r="GE156">
        <v>0.29549999999999998</v>
      </c>
      <c r="GF156" t="s">
        <v>2872</v>
      </c>
      <c r="GG156">
        <v>0</v>
      </c>
      <c r="GH156">
        <v>0</v>
      </c>
      <c r="GI156">
        <v>0</v>
      </c>
      <c r="GJ156">
        <v>0</v>
      </c>
      <c r="GK156" t="s">
        <v>3979</v>
      </c>
      <c r="GL156" t="s">
        <v>3979</v>
      </c>
      <c r="GM156" t="s">
        <v>2874</v>
      </c>
      <c r="GN156" t="s">
        <v>275</v>
      </c>
      <c r="GO156" t="s">
        <v>607</v>
      </c>
      <c r="GP156" t="s">
        <v>2864</v>
      </c>
      <c r="GQ156" t="s">
        <v>2864</v>
      </c>
      <c r="GR156" t="s">
        <v>1391</v>
      </c>
      <c r="GS156" t="s">
        <v>3929</v>
      </c>
      <c r="GT156" t="s">
        <v>3980</v>
      </c>
      <c r="GU156" t="s">
        <v>1392</v>
      </c>
      <c r="GV156" t="s">
        <v>2864</v>
      </c>
      <c r="GW156" t="s">
        <v>1393</v>
      </c>
      <c r="GX156" t="s">
        <v>893</v>
      </c>
      <c r="GY156" t="s">
        <v>1394</v>
      </c>
      <c r="GZ156" t="s">
        <v>3765</v>
      </c>
      <c r="HA156">
        <v>96.43</v>
      </c>
      <c r="HB156">
        <v>99.28</v>
      </c>
    </row>
    <row r="157" spans="1:210" x14ac:dyDescent="0.25">
      <c r="A157" t="e">
        <f>VLOOKUP(B157,'Free Standing without QAAF'!#REF!,1,FALSE)</f>
        <v>#REF!</v>
      </c>
      <c r="B157" t="s">
        <v>276</v>
      </c>
      <c r="C157" t="s">
        <v>1396</v>
      </c>
      <c r="D157" t="s">
        <v>608</v>
      </c>
      <c r="E157" t="s">
        <v>1397</v>
      </c>
      <c r="F157" t="s">
        <v>1398</v>
      </c>
      <c r="G157" t="s">
        <v>893</v>
      </c>
      <c r="H157" t="s">
        <v>1399</v>
      </c>
      <c r="I157" t="s">
        <v>1143</v>
      </c>
      <c r="J157">
        <v>153.72999999999999</v>
      </c>
      <c r="K157">
        <v>548.91</v>
      </c>
      <c r="L157" s="17">
        <v>10</v>
      </c>
      <c r="M157" s="17">
        <v>1.36</v>
      </c>
      <c r="N157" s="17">
        <v>165.09</v>
      </c>
      <c r="O157" s="17">
        <v>560.27</v>
      </c>
      <c r="Q157" s="84">
        <v>43191</v>
      </c>
      <c r="R157">
        <v>115</v>
      </c>
      <c r="S157" t="b">
        <v>1</v>
      </c>
      <c r="T157">
        <v>0.97140000000000004</v>
      </c>
      <c r="U157" t="s">
        <v>2861</v>
      </c>
      <c r="V157" s="85">
        <v>43207.602858772902</v>
      </c>
      <c r="W157" t="s">
        <v>3751</v>
      </c>
      <c r="X157">
        <v>0.85</v>
      </c>
      <c r="Y157">
        <v>0</v>
      </c>
      <c r="Z157">
        <v>1.2</v>
      </c>
      <c r="AA157">
        <v>1.1000000000000001</v>
      </c>
      <c r="AB157">
        <v>-0.13125000000000001</v>
      </c>
      <c r="AC157">
        <v>76.88</v>
      </c>
      <c r="AD157">
        <v>0.95</v>
      </c>
      <c r="AE157">
        <v>0</v>
      </c>
      <c r="AF157">
        <v>0.1</v>
      </c>
      <c r="AG157">
        <v>87.8</v>
      </c>
      <c r="AH157">
        <v>0.96</v>
      </c>
      <c r="AI157">
        <v>0</v>
      </c>
      <c r="AJ157">
        <v>0.08</v>
      </c>
      <c r="AK157">
        <v>140.83000000000001</v>
      </c>
      <c r="AL157">
        <v>368.24</v>
      </c>
      <c r="AM157" s="84">
        <v>42917</v>
      </c>
      <c r="AN157">
        <v>657520726</v>
      </c>
      <c r="AO157">
        <v>0.78390000000000004</v>
      </c>
      <c r="AP157" s="84">
        <v>43100</v>
      </c>
      <c r="AQ157" t="b">
        <v>0</v>
      </c>
      <c r="AR157">
        <v>162.51</v>
      </c>
      <c r="AS157">
        <v>0.5</v>
      </c>
      <c r="AT157">
        <v>0.75</v>
      </c>
      <c r="AU157">
        <v>3.8397000000000001</v>
      </c>
      <c r="AV157">
        <v>4.4138000000000002</v>
      </c>
      <c r="AW157">
        <v>0.5</v>
      </c>
      <c r="AX157">
        <v>0</v>
      </c>
      <c r="AY157">
        <v>0.6</v>
      </c>
      <c r="AZ157">
        <v>0.5</v>
      </c>
      <c r="BA157">
        <v>0.71740000000000004</v>
      </c>
      <c r="BB157">
        <v>0.95</v>
      </c>
      <c r="BC157">
        <v>0.5</v>
      </c>
      <c r="BD157">
        <v>0.1255</v>
      </c>
      <c r="BE157">
        <v>0.5</v>
      </c>
      <c r="BF157">
        <v>0.47939999999999999</v>
      </c>
      <c r="BG157">
        <v>1.089</v>
      </c>
      <c r="BH157">
        <v>8</v>
      </c>
      <c r="BI157" s="84">
        <v>42917</v>
      </c>
      <c r="BJ157">
        <v>1</v>
      </c>
      <c r="BK157" t="b">
        <v>0</v>
      </c>
      <c r="BL157" t="s">
        <v>2872</v>
      </c>
      <c r="BM157" t="s">
        <v>2872</v>
      </c>
      <c r="BN157" t="b">
        <v>1</v>
      </c>
      <c r="BO157" s="84">
        <v>43207</v>
      </c>
      <c r="BP157" t="b">
        <v>1</v>
      </c>
      <c r="BQ157" s="84">
        <v>43191</v>
      </c>
      <c r="BR157">
        <v>115</v>
      </c>
      <c r="BS157">
        <v>236</v>
      </c>
      <c r="BT157">
        <v>106295</v>
      </c>
      <c r="BU157" s="85">
        <v>43207.602858772902</v>
      </c>
      <c r="BV157" t="s">
        <v>3981</v>
      </c>
      <c r="BW157">
        <v>153.72999999999999</v>
      </c>
      <c r="BX157" t="s">
        <v>2861</v>
      </c>
      <c r="BY157">
        <v>0.85119999999999996</v>
      </c>
      <c r="BZ157">
        <v>118</v>
      </c>
      <c r="CA157">
        <v>1.02674</v>
      </c>
      <c r="CB157" t="s">
        <v>2864</v>
      </c>
      <c r="CC157" t="s">
        <v>3751</v>
      </c>
      <c r="CD157" t="b">
        <v>1</v>
      </c>
      <c r="CE157">
        <v>0</v>
      </c>
      <c r="CF157">
        <v>235</v>
      </c>
      <c r="CG157">
        <v>1</v>
      </c>
      <c r="CH157">
        <v>46</v>
      </c>
      <c r="CI157">
        <v>16836</v>
      </c>
      <c r="CJ157">
        <v>13268</v>
      </c>
      <c r="CK157">
        <v>6569</v>
      </c>
      <c r="CL157">
        <v>0.78810000000000002</v>
      </c>
      <c r="CM157" t="s">
        <v>2883</v>
      </c>
      <c r="CN157">
        <v>0</v>
      </c>
      <c r="CO157">
        <v>548.91</v>
      </c>
      <c r="CP157" t="s">
        <v>2866</v>
      </c>
      <c r="CQ157" t="s">
        <v>2880</v>
      </c>
      <c r="CR157">
        <v>68.52</v>
      </c>
      <c r="CS157">
        <v>85.21</v>
      </c>
      <c r="CT157">
        <v>3</v>
      </c>
      <c r="CU157">
        <v>0</v>
      </c>
      <c r="CV157">
        <v>1054183</v>
      </c>
      <c r="CW157">
        <v>71.150000000000006</v>
      </c>
      <c r="CX157">
        <v>80.5</v>
      </c>
      <c r="CY157">
        <v>68.52</v>
      </c>
      <c r="CZ157">
        <v>62.17</v>
      </c>
      <c r="DA157">
        <v>0</v>
      </c>
      <c r="DB157">
        <v>0</v>
      </c>
      <c r="DC157">
        <v>68.52</v>
      </c>
      <c r="DD157">
        <v>78.53</v>
      </c>
      <c r="DE157">
        <v>772817</v>
      </c>
      <c r="DF157">
        <v>545921</v>
      </c>
      <c r="DG157">
        <v>14311</v>
      </c>
      <c r="DH157">
        <v>48.36</v>
      </c>
      <c r="DI157">
        <v>36.85</v>
      </c>
      <c r="DJ157">
        <v>85.21</v>
      </c>
      <c r="DK157">
        <v>0</v>
      </c>
      <c r="DL157">
        <v>0</v>
      </c>
      <c r="DM157">
        <v>85.21</v>
      </c>
      <c r="DN157">
        <v>128221</v>
      </c>
      <c r="DO157">
        <v>279141</v>
      </c>
      <c r="DP157">
        <v>2372921</v>
      </c>
      <c r="DQ157">
        <v>25599</v>
      </c>
      <c r="DR157">
        <v>55790</v>
      </c>
      <c r="DS157">
        <v>126740</v>
      </c>
      <c r="DT157">
        <v>234</v>
      </c>
      <c r="DU157">
        <v>138567</v>
      </c>
      <c r="DV157">
        <v>1714</v>
      </c>
      <c r="DW157">
        <v>0</v>
      </c>
      <c r="DX157">
        <v>0</v>
      </c>
      <c r="DY157">
        <v>16811</v>
      </c>
      <c r="DZ157">
        <v>197951</v>
      </c>
      <c r="EA157">
        <v>61106</v>
      </c>
      <c r="EB157">
        <v>143025</v>
      </c>
      <c r="EC157">
        <v>73778</v>
      </c>
      <c r="ED157">
        <v>32595</v>
      </c>
      <c r="EE157">
        <v>4961</v>
      </c>
      <c r="EF157">
        <v>93611</v>
      </c>
      <c r="EG157">
        <v>0</v>
      </c>
      <c r="EH157">
        <v>993077</v>
      </c>
      <c r="EI157" s="84">
        <v>42370</v>
      </c>
      <c r="EJ157" s="84">
        <v>42735</v>
      </c>
      <c r="EK157">
        <v>1180917</v>
      </c>
      <c r="EL157" t="b">
        <v>1</v>
      </c>
      <c r="EM157" t="b">
        <v>1</v>
      </c>
      <c r="EN157">
        <v>1</v>
      </c>
      <c r="EO157" t="s">
        <v>3755</v>
      </c>
      <c r="EP157" t="s">
        <v>3756</v>
      </c>
      <c r="EQ157" t="s">
        <v>3763</v>
      </c>
      <c r="ER157" t="s">
        <v>3764</v>
      </c>
      <c r="ES157">
        <v>0.88390000000000002</v>
      </c>
      <c r="ET157">
        <v>0.90390000000000004</v>
      </c>
      <c r="EU157">
        <v>0.90859999999999996</v>
      </c>
      <c r="EV157">
        <v>0.85499999999999998</v>
      </c>
      <c r="EW157">
        <v>0.86809999999999998</v>
      </c>
      <c r="EX157">
        <v>0</v>
      </c>
      <c r="EY157">
        <v>48384</v>
      </c>
      <c r="EZ157" t="s">
        <v>3981</v>
      </c>
      <c r="FA157">
        <v>0.88390000000000002</v>
      </c>
      <c r="FB157" t="b">
        <v>0</v>
      </c>
      <c r="FC157" t="b">
        <v>0</v>
      </c>
      <c r="FD157">
        <v>0</v>
      </c>
      <c r="FE157">
        <v>0</v>
      </c>
      <c r="FF157">
        <v>0.56000000000000005</v>
      </c>
      <c r="FG157">
        <v>0.78810000000000002</v>
      </c>
      <c r="FH157">
        <v>407362</v>
      </c>
      <c r="FI157">
        <v>2372921</v>
      </c>
      <c r="FJ157">
        <v>6569</v>
      </c>
      <c r="FK157">
        <v>13268</v>
      </c>
      <c r="FL157">
        <v>16836</v>
      </c>
      <c r="FM157" t="b">
        <v>0</v>
      </c>
      <c r="FN157">
        <v>0.49509999999999998</v>
      </c>
      <c r="FO157" s="84">
        <v>42370</v>
      </c>
      <c r="FP157" s="84">
        <v>42735</v>
      </c>
      <c r="FQ157" t="s">
        <v>1143</v>
      </c>
      <c r="FR157" t="b">
        <v>0</v>
      </c>
      <c r="FS157" t="b">
        <v>0</v>
      </c>
      <c r="FT157">
        <v>4.1257000000000001</v>
      </c>
      <c r="FU157" s="84">
        <v>42551</v>
      </c>
      <c r="FV157" t="s">
        <v>2872</v>
      </c>
      <c r="FW157">
        <v>0</v>
      </c>
      <c r="FX157">
        <v>4697</v>
      </c>
      <c r="FY157">
        <v>7675</v>
      </c>
      <c r="FZ157">
        <v>8474</v>
      </c>
      <c r="GA157">
        <v>27358</v>
      </c>
      <c r="GB157">
        <v>180</v>
      </c>
      <c r="GC157">
        <v>0</v>
      </c>
      <c r="GD157" t="s">
        <v>2873</v>
      </c>
      <c r="GE157">
        <v>0.44</v>
      </c>
      <c r="GF157" t="s">
        <v>2872</v>
      </c>
      <c r="GG157">
        <v>0</v>
      </c>
      <c r="GH157">
        <v>0</v>
      </c>
      <c r="GI157">
        <v>0</v>
      </c>
      <c r="GJ157">
        <v>0</v>
      </c>
      <c r="GK157" t="s">
        <v>3981</v>
      </c>
      <c r="GL157" t="s">
        <v>3981</v>
      </c>
      <c r="GM157" t="s">
        <v>2874</v>
      </c>
      <c r="GN157" t="s">
        <v>276</v>
      </c>
      <c r="GO157" t="s">
        <v>608</v>
      </c>
      <c r="GP157" t="s">
        <v>2864</v>
      </c>
      <c r="GQ157" t="s">
        <v>2864</v>
      </c>
      <c r="GR157" t="s">
        <v>1396</v>
      </c>
      <c r="GS157" t="s">
        <v>3929</v>
      </c>
      <c r="GT157" t="s">
        <v>3094</v>
      </c>
      <c r="GU157" t="s">
        <v>1397</v>
      </c>
      <c r="GV157" t="s">
        <v>2864</v>
      </c>
      <c r="GW157" t="s">
        <v>1398</v>
      </c>
      <c r="GX157" t="s">
        <v>893</v>
      </c>
      <c r="GY157" t="s">
        <v>1399</v>
      </c>
      <c r="GZ157" t="s">
        <v>3765</v>
      </c>
      <c r="HA157">
        <v>95.15</v>
      </c>
      <c r="HB157">
        <v>79.45</v>
      </c>
    </row>
    <row r="158" spans="1:210" x14ac:dyDescent="0.25">
      <c r="A158" t="e">
        <f>VLOOKUP(B158,'Free Standing without QAAF'!#REF!,1,FALSE)</f>
        <v>#REF!</v>
      </c>
      <c r="B158" t="s">
        <v>277</v>
      </c>
      <c r="C158" t="s">
        <v>1400</v>
      </c>
      <c r="D158" t="s">
        <v>609</v>
      </c>
      <c r="E158" t="s">
        <v>1401</v>
      </c>
      <c r="F158" t="s">
        <v>1402</v>
      </c>
      <c r="G158" t="s">
        <v>893</v>
      </c>
      <c r="H158" t="s">
        <v>1403</v>
      </c>
      <c r="I158" t="s">
        <v>1404</v>
      </c>
      <c r="J158">
        <v>174.14</v>
      </c>
      <c r="K158">
        <v>566.29999999999995</v>
      </c>
      <c r="L158" s="17">
        <v>10</v>
      </c>
      <c r="M158" s="17">
        <v>7.13</v>
      </c>
      <c r="N158" s="17">
        <v>191.27</v>
      </c>
      <c r="O158" s="17">
        <v>583.42999999999995</v>
      </c>
      <c r="Q158" s="84">
        <v>43191</v>
      </c>
      <c r="R158">
        <v>115</v>
      </c>
      <c r="S158" t="b">
        <v>1</v>
      </c>
      <c r="T158">
        <v>0.97140000000000004</v>
      </c>
      <c r="U158" t="s">
        <v>2861</v>
      </c>
      <c r="V158" s="85">
        <v>43207.602858772902</v>
      </c>
      <c r="W158" t="s">
        <v>3751</v>
      </c>
      <c r="X158">
        <v>0.85</v>
      </c>
      <c r="Y158">
        <v>0</v>
      </c>
      <c r="Z158">
        <v>1.2</v>
      </c>
      <c r="AA158">
        <v>1.1000000000000001</v>
      </c>
      <c r="AB158">
        <v>-0.13125000000000001</v>
      </c>
      <c r="AC158">
        <v>76.88</v>
      </c>
      <c r="AD158">
        <v>0.95</v>
      </c>
      <c r="AE158">
        <v>0</v>
      </c>
      <c r="AF158">
        <v>0.1</v>
      </c>
      <c r="AG158">
        <v>87.8</v>
      </c>
      <c r="AH158">
        <v>0.96</v>
      </c>
      <c r="AI158">
        <v>0</v>
      </c>
      <c r="AJ158">
        <v>0.08</v>
      </c>
      <c r="AK158">
        <v>140.83000000000001</v>
      </c>
      <c r="AL158">
        <v>368.24</v>
      </c>
      <c r="AM158" s="84">
        <v>42917</v>
      </c>
      <c r="AN158">
        <v>657520726</v>
      </c>
      <c r="AO158">
        <v>0.78390000000000004</v>
      </c>
      <c r="AP158" s="84">
        <v>43100</v>
      </c>
      <c r="AQ158" t="b">
        <v>0</v>
      </c>
      <c r="AR158">
        <v>162.51</v>
      </c>
      <c r="AS158">
        <v>0.5</v>
      </c>
      <c r="AT158">
        <v>0.75</v>
      </c>
      <c r="AU158">
        <v>3.8397000000000001</v>
      </c>
      <c r="AV158">
        <v>4.4138000000000002</v>
      </c>
      <c r="AW158">
        <v>0.5</v>
      </c>
      <c r="AX158">
        <v>0</v>
      </c>
      <c r="AY158">
        <v>0.6</v>
      </c>
      <c r="AZ158">
        <v>0.5</v>
      </c>
      <c r="BA158">
        <v>0.71740000000000004</v>
      </c>
      <c r="BB158">
        <v>0.95</v>
      </c>
      <c r="BC158">
        <v>0.5</v>
      </c>
      <c r="BD158">
        <v>0.1255</v>
      </c>
      <c r="BE158">
        <v>0.5</v>
      </c>
      <c r="BF158">
        <v>0.47939999999999999</v>
      </c>
      <c r="BG158">
        <v>1.089</v>
      </c>
      <c r="BH158">
        <v>8</v>
      </c>
      <c r="BI158" s="84">
        <v>42917</v>
      </c>
      <c r="BJ158">
        <v>1</v>
      </c>
      <c r="BK158" t="b">
        <v>0</v>
      </c>
      <c r="BL158" t="s">
        <v>2872</v>
      </c>
      <c r="BM158" t="s">
        <v>2872</v>
      </c>
      <c r="BN158" t="b">
        <v>1</v>
      </c>
      <c r="BO158" s="84">
        <v>43207</v>
      </c>
      <c r="BP158" t="b">
        <v>1</v>
      </c>
      <c r="BQ158" s="84">
        <v>43191</v>
      </c>
      <c r="BR158">
        <v>115</v>
      </c>
      <c r="BS158">
        <v>238</v>
      </c>
      <c r="BT158">
        <v>106296</v>
      </c>
      <c r="BU158" s="85">
        <v>43207.602858772902</v>
      </c>
      <c r="BV158" t="s">
        <v>3982</v>
      </c>
      <c r="BW158">
        <v>174.14</v>
      </c>
      <c r="BX158" t="s">
        <v>2861</v>
      </c>
      <c r="BY158">
        <v>0.95409999999999995</v>
      </c>
      <c r="BZ158">
        <v>119</v>
      </c>
      <c r="CA158">
        <v>1.02674</v>
      </c>
      <c r="CB158" t="s">
        <v>2864</v>
      </c>
      <c r="CC158" t="s">
        <v>3751</v>
      </c>
      <c r="CD158" t="b">
        <v>1</v>
      </c>
      <c r="CE158">
        <v>0</v>
      </c>
      <c r="CF158">
        <v>237</v>
      </c>
      <c r="CG158">
        <v>1</v>
      </c>
      <c r="CH158">
        <v>56</v>
      </c>
      <c r="CI158">
        <v>20496</v>
      </c>
      <c r="CJ158">
        <v>17334</v>
      </c>
      <c r="CK158">
        <v>6455</v>
      </c>
      <c r="CL158">
        <v>0.84570000000000001</v>
      </c>
      <c r="CM158" t="s">
        <v>2883</v>
      </c>
      <c r="CN158">
        <v>0</v>
      </c>
      <c r="CO158">
        <v>566.29999999999995</v>
      </c>
      <c r="CP158" t="s">
        <v>2866</v>
      </c>
      <c r="CQ158" t="s">
        <v>2880</v>
      </c>
      <c r="CR158">
        <v>80.91</v>
      </c>
      <c r="CS158">
        <v>93.23</v>
      </c>
      <c r="CT158">
        <v>3</v>
      </c>
      <c r="CU158">
        <v>0</v>
      </c>
      <c r="CV158">
        <v>1605359</v>
      </c>
      <c r="CW158">
        <v>82.93</v>
      </c>
      <c r="CX158">
        <v>84.8</v>
      </c>
      <c r="CY158">
        <v>80.91</v>
      </c>
      <c r="CZ158">
        <v>69.680000000000007</v>
      </c>
      <c r="DA158">
        <v>0</v>
      </c>
      <c r="DB158">
        <v>0</v>
      </c>
      <c r="DC158">
        <v>80.91</v>
      </c>
      <c r="DD158">
        <v>88.02</v>
      </c>
      <c r="DE158">
        <v>1022912</v>
      </c>
      <c r="DF158">
        <v>786932</v>
      </c>
      <c r="DG158">
        <v>17422</v>
      </c>
      <c r="DH158">
        <v>52.58</v>
      </c>
      <c r="DI158">
        <v>40.65</v>
      </c>
      <c r="DJ158">
        <v>93.23</v>
      </c>
      <c r="DK158">
        <v>0</v>
      </c>
      <c r="DL158">
        <v>0</v>
      </c>
      <c r="DM158">
        <v>93.23</v>
      </c>
      <c r="DN158">
        <v>103638</v>
      </c>
      <c r="DO158">
        <v>395187</v>
      </c>
      <c r="DP158">
        <v>3415203</v>
      </c>
      <c r="DQ158">
        <v>70181</v>
      </c>
      <c r="DR158">
        <v>89177</v>
      </c>
      <c r="DS158">
        <v>162259</v>
      </c>
      <c r="DT158">
        <v>1125</v>
      </c>
      <c r="DU158">
        <v>182902</v>
      </c>
      <c r="DV158">
        <v>0</v>
      </c>
      <c r="DW158">
        <v>0</v>
      </c>
      <c r="DX158">
        <v>0</v>
      </c>
      <c r="DY158">
        <v>18443</v>
      </c>
      <c r="DZ158">
        <v>231309</v>
      </c>
      <c r="EA158">
        <v>120959</v>
      </c>
      <c r="EB158">
        <v>252012</v>
      </c>
      <c r="EC158">
        <v>121466</v>
      </c>
      <c r="ED158">
        <v>35208</v>
      </c>
      <c r="EE158">
        <v>5713</v>
      </c>
      <c r="EF158">
        <v>141224</v>
      </c>
      <c r="EG158">
        <v>102160</v>
      </c>
      <c r="EH158">
        <v>1382240</v>
      </c>
      <c r="EI158" s="84">
        <v>42370</v>
      </c>
      <c r="EJ158" s="84">
        <v>42735</v>
      </c>
      <c r="EK158">
        <v>1620697</v>
      </c>
      <c r="EL158" t="b">
        <v>1</v>
      </c>
      <c r="EM158" t="b">
        <v>1</v>
      </c>
      <c r="EN158">
        <v>1</v>
      </c>
      <c r="EO158" t="s">
        <v>3755</v>
      </c>
      <c r="EP158" t="s">
        <v>3756</v>
      </c>
      <c r="EQ158" t="s">
        <v>3763</v>
      </c>
      <c r="ER158" t="s">
        <v>3764</v>
      </c>
      <c r="ES158">
        <v>0.97799999999999998</v>
      </c>
      <c r="ET158">
        <v>0.99429999999999996</v>
      </c>
      <c r="EU158">
        <v>0.95960000000000001</v>
      </c>
      <c r="EV158">
        <v>0.99419999999999997</v>
      </c>
      <c r="EW158">
        <v>0.96399999999999997</v>
      </c>
      <c r="EX158">
        <v>0</v>
      </c>
      <c r="EY158">
        <v>71609</v>
      </c>
      <c r="EZ158" t="s">
        <v>3982</v>
      </c>
      <c r="FA158">
        <v>0.97799999999999998</v>
      </c>
      <c r="FB158" t="b">
        <v>0</v>
      </c>
      <c r="FC158" t="b">
        <v>0</v>
      </c>
      <c r="FD158">
        <v>0</v>
      </c>
      <c r="FE158">
        <v>0</v>
      </c>
      <c r="FF158">
        <v>0.7419</v>
      </c>
      <c r="FG158">
        <v>0.84570000000000001</v>
      </c>
      <c r="FH158">
        <v>498825</v>
      </c>
      <c r="FI158">
        <v>3415203</v>
      </c>
      <c r="FJ158">
        <v>6455</v>
      </c>
      <c r="FK158">
        <v>17334</v>
      </c>
      <c r="FL158">
        <v>20496</v>
      </c>
      <c r="FM158" t="b">
        <v>0</v>
      </c>
      <c r="FN158">
        <v>0.37240000000000001</v>
      </c>
      <c r="FO158" s="84">
        <v>42370</v>
      </c>
      <c r="FP158" s="84">
        <v>42735</v>
      </c>
      <c r="FQ158" t="s">
        <v>1404</v>
      </c>
      <c r="FR158" t="b">
        <v>0</v>
      </c>
      <c r="FS158" t="b">
        <v>0</v>
      </c>
      <c r="FT158">
        <v>4.2241</v>
      </c>
      <c r="FU158" s="84">
        <v>42551</v>
      </c>
      <c r="FV158" t="s">
        <v>2872</v>
      </c>
      <c r="FW158">
        <v>0</v>
      </c>
      <c r="FX158">
        <v>3664</v>
      </c>
      <c r="FY158">
        <v>5818</v>
      </c>
      <c r="FZ158">
        <v>11975</v>
      </c>
      <c r="GA158">
        <v>47451</v>
      </c>
      <c r="GB158">
        <v>740</v>
      </c>
      <c r="GC158">
        <v>1961</v>
      </c>
      <c r="GD158" t="s">
        <v>2873</v>
      </c>
      <c r="GE158">
        <v>0.2581</v>
      </c>
      <c r="GF158" t="s">
        <v>2872</v>
      </c>
      <c r="GG158">
        <v>0</v>
      </c>
      <c r="GH158">
        <v>0</v>
      </c>
      <c r="GI158">
        <v>0</v>
      </c>
      <c r="GJ158">
        <v>0</v>
      </c>
      <c r="GK158" t="s">
        <v>3982</v>
      </c>
      <c r="GL158" t="s">
        <v>3982</v>
      </c>
      <c r="GM158" t="s">
        <v>2874</v>
      </c>
      <c r="GN158" t="s">
        <v>277</v>
      </c>
      <c r="GO158" t="s">
        <v>609</v>
      </c>
      <c r="GP158" t="s">
        <v>2864</v>
      </c>
      <c r="GQ158" t="s">
        <v>2864</v>
      </c>
      <c r="GR158" t="s">
        <v>1400</v>
      </c>
      <c r="GS158" t="s">
        <v>3929</v>
      </c>
      <c r="GT158" t="s">
        <v>3094</v>
      </c>
      <c r="GU158" t="s">
        <v>1401</v>
      </c>
      <c r="GV158" t="s">
        <v>2864</v>
      </c>
      <c r="GW158" t="s">
        <v>1402</v>
      </c>
      <c r="GX158" t="s">
        <v>893</v>
      </c>
      <c r="GY158" t="s">
        <v>1403</v>
      </c>
      <c r="GZ158" t="s">
        <v>3765</v>
      </c>
      <c r="HA158">
        <v>104.11</v>
      </c>
      <c r="HB158">
        <v>92.61</v>
      </c>
    </row>
    <row r="159" spans="1:210" x14ac:dyDescent="0.25">
      <c r="A159" t="e">
        <f>VLOOKUP(B159,'Free Standing without QAAF'!#REF!,1,FALSE)</f>
        <v>#REF!</v>
      </c>
      <c r="B159" t="s">
        <v>278</v>
      </c>
      <c r="C159" t="s">
        <v>1405</v>
      </c>
      <c r="D159" t="s">
        <v>610</v>
      </c>
      <c r="E159" t="s">
        <v>1406</v>
      </c>
      <c r="F159" t="s">
        <v>1407</v>
      </c>
      <c r="G159" t="s">
        <v>893</v>
      </c>
      <c r="H159" t="s">
        <v>1408</v>
      </c>
      <c r="I159" t="s">
        <v>1325</v>
      </c>
      <c r="J159">
        <v>155.56</v>
      </c>
      <c r="K159">
        <v>570.67999999999995</v>
      </c>
      <c r="L159" s="17">
        <v>10</v>
      </c>
      <c r="M159" s="17">
        <v>1.36</v>
      </c>
      <c r="N159" s="17">
        <v>166.92</v>
      </c>
      <c r="O159" s="17">
        <v>582.04</v>
      </c>
      <c r="Q159" s="84">
        <v>43191</v>
      </c>
      <c r="R159">
        <v>115</v>
      </c>
      <c r="S159" t="b">
        <v>1</v>
      </c>
      <c r="T159">
        <v>0.97140000000000004</v>
      </c>
      <c r="U159" t="s">
        <v>2861</v>
      </c>
      <c r="V159" s="85">
        <v>43207.602858772902</v>
      </c>
      <c r="W159" t="s">
        <v>3751</v>
      </c>
      <c r="X159">
        <v>0.85</v>
      </c>
      <c r="Y159">
        <v>0</v>
      </c>
      <c r="Z159">
        <v>1.2</v>
      </c>
      <c r="AA159">
        <v>1.1000000000000001</v>
      </c>
      <c r="AB159">
        <v>-0.13125000000000001</v>
      </c>
      <c r="AC159">
        <v>76.88</v>
      </c>
      <c r="AD159">
        <v>0.95</v>
      </c>
      <c r="AE159">
        <v>0</v>
      </c>
      <c r="AF159">
        <v>0.1</v>
      </c>
      <c r="AG159">
        <v>87.8</v>
      </c>
      <c r="AH159">
        <v>0.96</v>
      </c>
      <c r="AI159">
        <v>0</v>
      </c>
      <c r="AJ159">
        <v>0.08</v>
      </c>
      <c r="AK159">
        <v>140.83000000000001</v>
      </c>
      <c r="AL159">
        <v>368.24</v>
      </c>
      <c r="AM159" s="84">
        <v>42917</v>
      </c>
      <c r="AN159">
        <v>657520726</v>
      </c>
      <c r="AO159">
        <v>0.78390000000000004</v>
      </c>
      <c r="AP159" s="84">
        <v>43100</v>
      </c>
      <c r="AQ159" t="b">
        <v>0</v>
      </c>
      <c r="AR159">
        <v>162.51</v>
      </c>
      <c r="AS159">
        <v>0.5</v>
      </c>
      <c r="AT159">
        <v>0.75</v>
      </c>
      <c r="AU159">
        <v>3.8397000000000001</v>
      </c>
      <c r="AV159">
        <v>4.4138000000000002</v>
      </c>
      <c r="AW159">
        <v>0.5</v>
      </c>
      <c r="AX159">
        <v>0</v>
      </c>
      <c r="AY159">
        <v>0.6</v>
      </c>
      <c r="AZ159">
        <v>0.5</v>
      </c>
      <c r="BA159">
        <v>0.71740000000000004</v>
      </c>
      <c r="BB159">
        <v>0.95</v>
      </c>
      <c r="BC159">
        <v>0.5</v>
      </c>
      <c r="BD159">
        <v>0.1255</v>
      </c>
      <c r="BE159">
        <v>0.5</v>
      </c>
      <c r="BF159">
        <v>0.47939999999999999</v>
      </c>
      <c r="BG159">
        <v>1.089</v>
      </c>
      <c r="BH159">
        <v>8</v>
      </c>
      <c r="BI159" s="84">
        <v>42917</v>
      </c>
      <c r="BJ159">
        <v>1</v>
      </c>
      <c r="BK159" t="b">
        <v>0</v>
      </c>
      <c r="BL159" t="s">
        <v>2872</v>
      </c>
      <c r="BM159" t="s">
        <v>2872</v>
      </c>
      <c r="BN159" t="b">
        <v>1</v>
      </c>
      <c r="BO159" s="84">
        <v>43207</v>
      </c>
      <c r="BP159" t="b">
        <v>1</v>
      </c>
      <c r="BQ159" s="84">
        <v>43191</v>
      </c>
      <c r="BR159">
        <v>115</v>
      </c>
      <c r="BS159">
        <v>262</v>
      </c>
      <c r="BT159">
        <v>106307</v>
      </c>
      <c r="BU159" s="85">
        <v>43207.602858772902</v>
      </c>
      <c r="BV159" t="s">
        <v>3983</v>
      </c>
      <c r="BW159">
        <v>155.56</v>
      </c>
      <c r="BX159" t="s">
        <v>2861</v>
      </c>
      <c r="BY159">
        <v>0.98</v>
      </c>
      <c r="BZ159">
        <v>131</v>
      </c>
      <c r="CA159">
        <v>1.02674</v>
      </c>
      <c r="CB159" t="s">
        <v>2864</v>
      </c>
      <c r="CC159" t="s">
        <v>3751</v>
      </c>
      <c r="CD159" t="b">
        <v>1</v>
      </c>
      <c r="CE159">
        <v>0</v>
      </c>
      <c r="CF159">
        <v>261</v>
      </c>
      <c r="CG159">
        <v>1</v>
      </c>
      <c r="CH159">
        <v>45</v>
      </c>
      <c r="CI159">
        <v>16470</v>
      </c>
      <c r="CJ159">
        <v>11457</v>
      </c>
      <c r="CK159">
        <v>3534</v>
      </c>
      <c r="CL159">
        <v>0.6956</v>
      </c>
      <c r="CM159" t="s">
        <v>2883</v>
      </c>
      <c r="CN159">
        <v>0</v>
      </c>
      <c r="CO159">
        <v>570.67999999999995</v>
      </c>
      <c r="CP159" t="s">
        <v>2866</v>
      </c>
      <c r="CQ159" t="s">
        <v>2880</v>
      </c>
      <c r="CR159">
        <v>67</v>
      </c>
      <c r="CS159">
        <v>88.56</v>
      </c>
      <c r="CT159">
        <v>2</v>
      </c>
      <c r="CU159">
        <v>0</v>
      </c>
      <c r="CV159">
        <v>823055</v>
      </c>
      <c r="CW159">
        <v>64.33</v>
      </c>
      <c r="CX159">
        <v>68.37</v>
      </c>
      <c r="CY159">
        <v>67</v>
      </c>
      <c r="CZ159">
        <v>71.58</v>
      </c>
      <c r="DA159">
        <v>0</v>
      </c>
      <c r="DB159">
        <v>0</v>
      </c>
      <c r="DC159">
        <v>67</v>
      </c>
      <c r="DD159">
        <v>90.41</v>
      </c>
      <c r="DE159">
        <v>730269</v>
      </c>
      <c r="DF159">
        <v>535437</v>
      </c>
      <c r="DG159">
        <v>14000</v>
      </c>
      <c r="DH159">
        <v>46.71</v>
      </c>
      <c r="DI159">
        <v>41.85</v>
      </c>
      <c r="DJ159">
        <v>88.56</v>
      </c>
      <c r="DK159">
        <v>0</v>
      </c>
      <c r="DL159">
        <v>0</v>
      </c>
      <c r="DM159">
        <v>88.56</v>
      </c>
      <c r="DN159">
        <v>103202</v>
      </c>
      <c r="DO159">
        <v>272845</v>
      </c>
      <c r="DP159">
        <v>2088762</v>
      </c>
      <c r="DQ159">
        <v>39744</v>
      </c>
      <c r="DR159">
        <v>57967</v>
      </c>
      <c r="DS159">
        <v>119858</v>
      </c>
      <c r="DT159">
        <v>514</v>
      </c>
      <c r="DU159">
        <v>111583</v>
      </c>
      <c r="DV159">
        <v>0</v>
      </c>
      <c r="DW159">
        <v>0</v>
      </c>
      <c r="DX159">
        <v>1</v>
      </c>
      <c r="DY159">
        <v>24555</v>
      </c>
      <c r="DZ159">
        <v>199405</v>
      </c>
      <c r="EA159">
        <v>107166</v>
      </c>
      <c r="EB159">
        <v>134031</v>
      </c>
      <c r="EC159">
        <v>72879</v>
      </c>
      <c r="ED159">
        <v>7685</v>
      </c>
      <c r="EE159">
        <v>6813</v>
      </c>
      <c r="EF159">
        <v>114624</v>
      </c>
      <c r="EG159">
        <v>37089</v>
      </c>
      <c r="EH159">
        <v>678800</v>
      </c>
      <c r="EI159" s="84">
        <v>42370</v>
      </c>
      <c r="EJ159" s="84">
        <v>42735</v>
      </c>
      <c r="EK159">
        <v>1133427</v>
      </c>
      <c r="EL159" t="b">
        <v>1</v>
      </c>
      <c r="EM159" t="b">
        <v>1</v>
      </c>
      <c r="EN159">
        <v>1</v>
      </c>
      <c r="EO159" t="s">
        <v>3755</v>
      </c>
      <c r="EP159" t="s">
        <v>3756</v>
      </c>
      <c r="EQ159" t="s">
        <v>3763</v>
      </c>
      <c r="ER159" t="s">
        <v>3764</v>
      </c>
      <c r="ES159">
        <v>0.94089999999999996</v>
      </c>
      <c r="ET159">
        <v>0.95520000000000005</v>
      </c>
      <c r="EU159">
        <v>0.93689999999999996</v>
      </c>
      <c r="EV159">
        <v>0.89239999999999997</v>
      </c>
      <c r="EW159">
        <v>0.97899999999999998</v>
      </c>
      <c r="EX159">
        <v>0</v>
      </c>
      <c r="EY159">
        <v>38686</v>
      </c>
      <c r="EZ159" t="s">
        <v>3983</v>
      </c>
      <c r="FA159">
        <v>0.94089999999999996</v>
      </c>
      <c r="FB159" t="b">
        <v>0</v>
      </c>
      <c r="FC159" t="b">
        <v>0</v>
      </c>
      <c r="FD159">
        <v>0</v>
      </c>
      <c r="FE159">
        <v>0</v>
      </c>
      <c r="FF159">
        <v>0.78569999999999995</v>
      </c>
      <c r="FG159">
        <v>0.6956</v>
      </c>
      <c r="FH159">
        <v>376047</v>
      </c>
      <c r="FI159">
        <v>2088762</v>
      </c>
      <c r="FJ159">
        <v>3534</v>
      </c>
      <c r="FK159">
        <v>11457</v>
      </c>
      <c r="FL159">
        <v>16470</v>
      </c>
      <c r="FM159" t="b">
        <v>0</v>
      </c>
      <c r="FN159">
        <v>0.3085</v>
      </c>
      <c r="FO159" s="84">
        <v>42370</v>
      </c>
      <c r="FP159" s="84">
        <v>42735</v>
      </c>
      <c r="FQ159" t="s">
        <v>1325</v>
      </c>
      <c r="FR159" t="b">
        <v>0</v>
      </c>
      <c r="FS159" t="b">
        <v>0</v>
      </c>
      <c r="FT159">
        <v>3.5886999999999998</v>
      </c>
      <c r="FU159" s="84">
        <v>42551</v>
      </c>
      <c r="FV159" t="s">
        <v>2872</v>
      </c>
      <c r="FW159">
        <v>0</v>
      </c>
      <c r="FX159">
        <v>4197</v>
      </c>
      <c r="FY159">
        <v>6568</v>
      </c>
      <c r="FZ159">
        <v>6509</v>
      </c>
      <c r="GA159">
        <v>19938</v>
      </c>
      <c r="GB159">
        <v>971</v>
      </c>
      <c r="GC159">
        <v>503</v>
      </c>
      <c r="GD159" t="s">
        <v>2873</v>
      </c>
      <c r="GE159">
        <v>0.21429999999999999</v>
      </c>
      <c r="GF159" t="s">
        <v>2872</v>
      </c>
      <c r="GG159">
        <v>0</v>
      </c>
      <c r="GH159">
        <v>0</v>
      </c>
      <c r="GI159">
        <v>0</v>
      </c>
      <c r="GJ159">
        <v>0</v>
      </c>
      <c r="GK159" t="s">
        <v>3983</v>
      </c>
      <c r="GL159" t="s">
        <v>3983</v>
      </c>
      <c r="GM159" t="s">
        <v>2874</v>
      </c>
      <c r="GN159" t="s">
        <v>278</v>
      </c>
      <c r="GO159" t="s">
        <v>610</v>
      </c>
      <c r="GP159" t="s">
        <v>2864</v>
      </c>
      <c r="GQ159" t="s">
        <v>2864</v>
      </c>
      <c r="GR159" t="s">
        <v>1405</v>
      </c>
      <c r="GS159" t="s">
        <v>3929</v>
      </c>
      <c r="GT159" t="s">
        <v>3094</v>
      </c>
      <c r="GU159" t="s">
        <v>1406</v>
      </c>
      <c r="GV159" t="s">
        <v>2864</v>
      </c>
      <c r="GW159" t="s">
        <v>1407</v>
      </c>
      <c r="GX159" t="s">
        <v>893</v>
      </c>
      <c r="GY159" t="s">
        <v>1408</v>
      </c>
      <c r="GZ159" t="s">
        <v>3765</v>
      </c>
      <c r="HA159">
        <v>98.89</v>
      </c>
      <c r="HB159">
        <v>71.84</v>
      </c>
    </row>
    <row r="160" spans="1:210" x14ac:dyDescent="0.25">
      <c r="A160" t="e">
        <f>VLOOKUP(B160,'Free Standing without QAAF'!#REF!,1,FALSE)</f>
        <v>#REF!</v>
      </c>
      <c r="B160" t="s">
        <v>279</v>
      </c>
      <c r="C160" t="s">
        <v>1409</v>
      </c>
      <c r="D160" t="s">
        <v>611</v>
      </c>
      <c r="E160" t="s">
        <v>1410</v>
      </c>
      <c r="F160" t="s">
        <v>1411</v>
      </c>
      <c r="G160" t="s">
        <v>893</v>
      </c>
      <c r="H160" t="s">
        <v>1412</v>
      </c>
      <c r="I160" t="s">
        <v>1413</v>
      </c>
      <c r="J160">
        <v>185.9</v>
      </c>
      <c r="K160">
        <v>562.72</v>
      </c>
      <c r="L160" s="17">
        <v>10</v>
      </c>
      <c r="M160" s="17">
        <v>7.13</v>
      </c>
      <c r="N160" s="17">
        <v>203.03</v>
      </c>
      <c r="O160" s="17">
        <v>579.85</v>
      </c>
      <c r="Q160" s="84">
        <v>43191</v>
      </c>
      <c r="R160">
        <v>115</v>
      </c>
      <c r="S160" t="b">
        <v>1</v>
      </c>
      <c r="T160">
        <v>0.97140000000000004</v>
      </c>
      <c r="U160" t="s">
        <v>2861</v>
      </c>
      <c r="V160" s="85">
        <v>43207.602858772902</v>
      </c>
      <c r="W160" t="s">
        <v>3751</v>
      </c>
      <c r="X160">
        <v>0.85</v>
      </c>
      <c r="Y160">
        <v>0</v>
      </c>
      <c r="Z160">
        <v>1.2</v>
      </c>
      <c r="AA160">
        <v>1.1000000000000001</v>
      </c>
      <c r="AB160">
        <v>-0.13125000000000001</v>
      </c>
      <c r="AC160">
        <v>76.88</v>
      </c>
      <c r="AD160">
        <v>0.95</v>
      </c>
      <c r="AE160">
        <v>0</v>
      </c>
      <c r="AF160">
        <v>0.1</v>
      </c>
      <c r="AG160">
        <v>87.8</v>
      </c>
      <c r="AH160">
        <v>0.96</v>
      </c>
      <c r="AI160">
        <v>0</v>
      </c>
      <c r="AJ160">
        <v>0.08</v>
      </c>
      <c r="AK160">
        <v>140.83000000000001</v>
      </c>
      <c r="AL160">
        <v>368.24</v>
      </c>
      <c r="AM160" s="84">
        <v>42917</v>
      </c>
      <c r="AN160">
        <v>657520726</v>
      </c>
      <c r="AO160">
        <v>0.78390000000000004</v>
      </c>
      <c r="AP160" s="84">
        <v>43100</v>
      </c>
      <c r="AQ160" t="b">
        <v>0</v>
      </c>
      <c r="AR160">
        <v>162.51</v>
      </c>
      <c r="AS160">
        <v>0.5</v>
      </c>
      <c r="AT160">
        <v>0.75</v>
      </c>
      <c r="AU160">
        <v>3.8397000000000001</v>
      </c>
      <c r="AV160">
        <v>4.4138000000000002</v>
      </c>
      <c r="AW160">
        <v>0.5</v>
      </c>
      <c r="AX160">
        <v>0</v>
      </c>
      <c r="AY160">
        <v>0.6</v>
      </c>
      <c r="AZ160">
        <v>0.5</v>
      </c>
      <c r="BA160">
        <v>0.71740000000000004</v>
      </c>
      <c r="BB160">
        <v>0.95</v>
      </c>
      <c r="BC160">
        <v>0.5</v>
      </c>
      <c r="BD160">
        <v>0.1255</v>
      </c>
      <c r="BE160">
        <v>0.5</v>
      </c>
      <c r="BF160">
        <v>0.47939999999999999</v>
      </c>
      <c r="BG160">
        <v>1.089</v>
      </c>
      <c r="BH160">
        <v>8</v>
      </c>
      <c r="BI160" s="84">
        <v>42917</v>
      </c>
      <c r="BJ160">
        <v>1</v>
      </c>
      <c r="BK160" t="b">
        <v>0</v>
      </c>
      <c r="BL160" t="s">
        <v>2872</v>
      </c>
      <c r="BM160" t="s">
        <v>2872</v>
      </c>
      <c r="BN160" t="b">
        <v>1</v>
      </c>
      <c r="BO160" s="84">
        <v>43207</v>
      </c>
      <c r="BP160" t="b">
        <v>1</v>
      </c>
      <c r="BQ160" s="84">
        <v>43191</v>
      </c>
      <c r="BR160">
        <v>115</v>
      </c>
      <c r="BS160">
        <v>358</v>
      </c>
      <c r="BT160">
        <v>106349</v>
      </c>
      <c r="BU160" s="85">
        <v>43207.602858772902</v>
      </c>
      <c r="BV160" t="s">
        <v>3984</v>
      </c>
      <c r="BW160">
        <v>185.9</v>
      </c>
      <c r="BX160" t="s">
        <v>2861</v>
      </c>
      <c r="BY160">
        <v>0.93289999999999995</v>
      </c>
      <c r="BZ160">
        <v>179</v>
      </c>
      <c r="CA160">
        <v>1.02674</v>
      </c>
      <c r="CB160" t="s">
        <v>2864</v>
      </c>
      <c r="CC160" t="s">
        <v>3751</v>
      </c>
      <c r="CD160" t="b">
        <v>1</v>
      </c>
      <c r="CE160">
        <v>0</v>
      </c>
      <c r="CF160">
        <v>357</v>
      </c>
      <c r="CG160">
        <v>1</v>
      </c>
      <c r="CH160">
        <v>60</v>
      </c>
      <c r="CI160">
        <v>21960</v>
      </c>
      <c r="CJ160">
        <v>19092</v>
      </c>
      <c r="CK160">
        <v>8765</v>
      </c>
      <c r="CL160">
        <v>0.86939999999999995</v>
      </c>
      <c r="CM160" t="s">
        <v>2883</v>
      </c>
      <c r="CN160">
        <v>0</v>
      </c>
      <c r="CO160">
        <v>562.72</v>
      </c>
      <c r="CP160" t="s">
        <v>2866</v>
      </c>
      <c r="CQ160" t="s">
        <v>2867</v>
      </c>
      <c r="CR160">
        <v>93.73</v>
      </c>
      <c r="CS160">
        <v>92.17</v>
      </c>
      <c r="CT160">
        <v>4</v>
      </c>
      <c r="CU160">
        <v>0</v>
      </c>
      <c r="CV160">
        <v>2064104</v>
      </c>
      <c r="CW160">
        <v>96.81</v>
      </c>
      <c r="CX160">
        <v>103.92</v>
      </c>
      <c r="CY160">
        <v>96.95</v>
      </c>
      <c r="CZ160">
        <v>74.2</v>
      </c>
      <c r="DA160">
        <v>0</v>
      </c>
      <c r="DB160">
        <v>0</v>
      </c>
      <c r="DC160">
        <v>96.95</v>
      </c>
      <c r="DD160">
        <v>93.73</v>
      </c>
      <c r="DE160">
        <v>1127314</v>
      </c>
      <c r="DF160">
        <v>837727</v>
      </c>
      <c r="DG160">
        <v>19092</v>
      </c>
      <c r="DH160">
        <v>52.88</v>
      </c>
      <c r="DI160">
        <v>39.29</v>
      </c>
      <c r="DJ160">
        <v>92.17</v>
      </c>
      <c r="DK160">
        <v>0</v>
      </c>
      <c r="DL160">
        <v>0</v>
      </c>
      <c r="DM160">
        <v>92.17</v>
      </c>
      <c r="DN160">
        <v>218691</v>
      </c>
      <c r="DO160">
        <v>476887</v>
      </c>
      <c r="DP160">
        <v>4029145</v>
      </c>
      <c r="DQ160">
        <v>53685</v>
      </c>
      <c r="DR160">
        <v>89305</v>
      </c>
      <c r="DS160">
        <v>139499</v>
      </c>
      <c r="DT160">
        <v>214</v>
      </c>
      <c r="DU160">
        <v>120141</v>
      </c>
      <c r="DV160">
        <v>0</v>
      </c>
      <c r="DW160">
        <v>0</v>
      </c>
      <c r="DX160">
        <v>0</v>
      </c>
      <c r="DY160">
        <v>28892</v>
      </c>
      <c r="DZ160">
        <v>187671</v>
      </c>
      <c r="EA160">
        <v>118232</v>
      </c>
      <c r="EB160">
        <v>220025</v>
      </c>
      <c r="EC160">
        <v>132920</v>
      </c>
      <c r="ED160">
        <v>43168</v>
      </c>
      <c r="EE160">
        <v>17675</v>
      </c>
      <c r="EF160">
        <v>236268</v>
      </c>
      <c r="EG160">
        <v>62018</v>
      </c>
      <c r="EH160">
        <v>1883854</v>
      </c>
      <c r="EI160" s="84">
        <v>42370</v>
      </c>
      <c r="EJ160" s="84">
        <v>42735</v>
      </c>
      <c r="EK160">
        <v>1759675</v>
      </c>
      <c r="EL160" t="b">
        <v>1</v>
      </c>
      <c r="EM160" t="b">
        <v>1</v>
      </c>
      <c r="EN160">
        <v>1.089</v>
      </c>
      <c r="EO160" t="s">
        <v>3755</v>
      </c>
      <c r="EP160" t="s">
        <v>3756</v>
      </c>
      <c r="EQ160" t="s">
        <v>3763</v>
      </c>
      <c r="ER160" t="s">
        <v>3764</v>
      </c>
      <c r="ES160">
        <v>0.93159999999999998</v>
      </c>
      <c r="ET160">
        <v>0.94479999999999997</v>
      </c>
      <c r="EU160">
        <v>0.91620000000000001</v>
      </c>
      <c r="EV160">
        <v>0.96870000000000001</v>
      </c>
      <c r="EW160">
        <v>0.89649999999999996</v>
      </c>
      <c r="EX160">
        <v>0</v>
      </c>
      <c r="EY160">
        <v>87107</v>
      </c>
      <c r="EZ160" t="s">
        <v>3984</v>
      </c>
      <c r="FA160">
        <v>0.93159999999999998</v>
      </c>
      <c r="FB160" t="b">
        <v>0</v>
      </c>
      <c r="FC160" t="b">
        <v>0</v>
      </c>
      <c r="FD160">
        <v>0</v>
      </c>
      <c r="FE160">
        <v>0</v>
      </c>
      <c r="FF160">
        <v>0.73529999999999995</v>
      </c>
      <c r="FG160">
        <v>0.86939999999999995</v>
      </c>
      <c r="FH160">
        <v>695578</v>
      </c>
      <c r="FI160">
        <v>4029145</v>
      </c>
      <c r="FJ160">
        <v>8765</v>
      </c>
      <c r="FK160">
        <v>19092</v>
      </c>
      <c r="FL160">
        <v>21960</v>
      </c>
      <c r="FM160" t="b">
        <v>0</v>
      </c>
      <c r="FN160">
        <v>0.45910000000000001</v>
      </c>
      <c r="FO160" s="84">
        <v>42370</v>
      </c>
      <c r="FP160" s="84">
        <v>42735</v>
      </c>
      <c r="FQ160" t="s">
        <v>1413</v>
      </c>
      <c r="FR160" t="b">
        <v>0</v>
      </c>
      <c r="FS160" t="b">
        <v>0</v>
      </c>
      <c r="FT160">
        <v>4.8975</v>
      </c>
      <c r="FU160" s="84">
        <v>42551</v>
      </c>
      <c r="FV160" t="s">
        <v>2872</v>
      </c>
      <c r="FW160">
        <v>0</v>
      </c>
      <c r="FX160">
        <v>1704</v>
      </c>
      <c r="FY160">
        <v>12354</v>
      </c>
      <c r="FZ160">
        <v>13893</v>
      </c>
      <c r="GA160">
        <v>56284</v>
      </c>
      <c r="GB160">
        <v>2113</v>
      </c>
      <c r="GC160">
        <v>759</v>
      </c>
      <c r="GD160" t="s">
        <v>2873</v>
      </c>
      <c r="GE160">
        <v>0.26469999999999999</v>
      </c>
      <c r="GF160" t="s">
        <v>2872</v>
      </c>
      <c r="GG160">
        <v>0</v>
      </c>
      <c r="GH160">
        <v>0</v>
      </c>
      <c r="GI160">
        <v>0</v>
      </c>
      <c r="GJ160">
        <v>0</v>
      </c>
      <c r="GK160" t="s">
        <v>3984</v>
      </c>
      <c r="GL160" t="s">
        <v>3984</v>
      </c>
      <c r="GM160" t="s">
        <v>2874</v>
      </c>
      <c r="GN160" t="s">
        <v>279</v>
      </c>
      <c r="GO160" t="s">
        <v>611</v>
      </c>
      <c r="GP160" t="s">
        <v>2864</v>
      </c>
      <c r="GQ160" t="s">
        <v>2864</v>
      </c>
      <c r="GR160" t="s">
        <v>1409</v>
      </c>
      <c r="GS160" t="s">
        <v>3929</v>
      </c>
      <c r="GT160" t="s">
        <v>3094</v>
      </c>
      <c r="GU160" t="s">
        <v>1410</v>
      </c>
      <c r="GV160" t="s">
        <v>2864</v>
      </c>
      <c r="GW160" t="s">
        <v>1411</v>
      </c>
      <c r="GX160" t="s">
        <v>893</v>
      </c>
      <c r="GY160" t="s">
        <v>1412</v>
      </c>
      <c r="GZ160" t="s">
        <v>3765</v>
      </c>
      <c r="HA160">
        <v>102.93</v>
      </c>
      <c r="HB160">
        <v>108.11</v>
      </c>
    </row>
    <row r="161" spans="1:210" x14ac:dyDescent="0.25">
      <c r="A161" t="e">
        <f>VLOOKUP(B161,'Free Standing without QAAF'!#REF!,1,FALSE)</f>
        <v>#REF!</v>
      </c>
      <c r="B161" t="s">
        <v>280</v>
      </c>
      <c r="C161" t="s">
        <v>1414</v>
      </c>
      <c r="D161" t="s">
        <v>612</v>
      </c>
      <c r="E161" t="s">
        <v>1415</v>
      </c>
      <c r="F161" t="s">
        <v>1416</v>
      </c>
      <c r="G161" t="s">
        <v>893</v>
      </c>
      <c r="H161" t="s">
        <v>1417</v>
      </c>
      <c r="I161" t="s">
        <v>1056</v>
      </c>
      <c r="J161">
        <v>190.54</v>
      </c>
      <c r="K161">
        <v>563.11</v>
      </c>
      <c r="L161" s="17">
        <v>10</v>
      </c>
      <c r="M161" s="17">
        <v>7.13</v>
      </c>
      <c r="N161" s="17">
        <v>207.67</v>
      </c>
      <c r="O161" s="17">
        <v>580.24</v>
      </c>
      <c r="Q161" s="84">
        <v>43191</v>
      </c>
      <c r="R161">
        <v>115</v>
      </c>
      <c r="S161" t="b">
        <v>1</v>
      </c>
      <c r="T161">
        <v>0.97140000000000004</v>
      </c>
      <c r="U161" t="s">
        <v>2861</v>
      </c>
      <c r="V161" s="85">
        <v>43207.602858772902</v>
      </c>
      <c r="W161" t="s">
        <v>3751</v>
      </c>
      <c r="X161">
        <v>0.85</v>
      </c>
      <c r="Y161">
        <v>0</v>
      </c>
      <c r="Z161">
        <v>1.2</v>
      </c>
      <c r="AA161">
        <v>1.1000000000000001</v>
      </c>
      <c r="AB161">
        <v>-0.13125000000000001</v>
      </c>
      <c r="AC161">
        <v>76.88</v>
      </c>
      <c r="AD161">
        <v>0.95</v>
      </c>
      <c r="AE161">
        <v>0</v>
      </c>
      <c r="AF161">
        <v>0.1</v>
      </c>
      <c r="AG161">
        <v>87.8</v>
      </c>
      <c r="AH161">
        <v>0.96</v>
      </c>
      <c r="AI161">
        <v>0</v>
      </c>
      <c r="AJ161">
        <v>0.08</v>
      </c>
      <c r="AK161">
        <v>140.83000000000001</v>
      </c>
      <c r="AL161">
        <v>368.24</v>
      </c>
      <c r="AM161" s="84">
        <v>42917</v>
      </c>
      <c r="AN161">
        <v>657520726</v>
      </c>
      <c r="AO161">
        <v>0.78390000000000004</v>
      </c>
      <c r="AP161" s="84">
        <v>43100</v>
      </c>
      <c r="AQ161" t="b">
        <v>0</v>
      </c>
      <c r="AR161">
        <v>162.51</v>
      </c>
      <c r="AS161">
        <v>0.5</v>
      </c>
      <c r="AT161">
        <v>0.75</v>
      </c>
      <c r="AU161">
        <v>3.8397000000000001</v>
      </c>
      <c r="AV161">
        <v>4.4138000000000002</v>
      </c>
      <c r="AW161">
        <v>0.5</v>
      </c>
      <c r="AX161">
        <v>0</v>
      </c>
      <c r="AY161">
        <v>0.6</v>
      </c>
      <c r="AZ161">
        <v>0.5</v>
      </c>
      <c r="BA161">
        <v>0.71740000000000004</v>
      </c>
      <c r="BB161">
        <v>0.95</v>
      </c>
      <c r="BC161">
        <v>0.5</v>
      </c>
      <c r="BD161">
        <v>0.1255</v>
      </c>
      <c r="BE161">
        <v>0.5</v>
      </c>
      <c r="BF161">
        <v>0.47939999999999999</v>
      </c>
      <c r="BG161">
        <v>1.089</v>
      </c>
      <c r="BH161">
        <v>8</v>
      </c>
      <c r="BI161" s="84">
        <v>42917</v>
      </c>
      <c r="BJ161">
        <v>1</v>
      </c>
      <c r="BK161" t="b">
        <v>0</v>
      </c>
      <c r="BL161" t="s">
        <v>2872</v>
      </c>
      <c r="BM161" t="s">
        <v>2872</v>
      </c>
      <c r="BN161" t="b">
        <v>1</v>
      </c>
      <c r="BO161" s="84">
        <v>43207</v>
      </c>
      <c r="BP161" t="b">
        <v>1</v>
      </c>
      <c r="BQ161" s="84">
        <v>43191</v>
      </c>
      <c r="BR161">
        <v>115</v>
      </c>
      <c r="BS161">
        <v>374</v>
      </c>
      <c r="BT161">
        <v>106356</v>
      </c>
      <c r="BU161" s="85">
        <v>43207.602858772902</v>
      </c>
      <c r="BV161" t="s">
        <v>3985</v>
      </c>
      <c r="BW161">
        <v>190.54</v>
      </c>
      <c r="BX161" t="s">
        <v>2861</v>
      </c>
      <c r="BY161">
        <v>0.93520000000000003</v>
      </c>
      <c r="BZ161">
        <v>187</v>
      </c>
      <c r="CA161">
        <v>1.02674</v>
      </c>
      <c r="CB161" t="s">
        <v>2864</v>
      </c>
      <c r="CC161" t="s">
        <v>3751</v>
      </c>
      <c r="CD161" t="b">
        <v>1</v>
      </c>
      <c r="CE161">
        <v>0</v>
      </c>
      <c r="CF161">
        <v>373</v>
      </c>
      <c r="CG161">
        <v>1</v>
      </c>
      <c r="CH161">
        <v>131</v>
      </c>
      <c r="CI161">
        <v>47946</v>
      </c>
      <c r="CJ161">
        <v>36521</v>
      </c>
      <c r="CK161">
        <v>20470</v>
      </c>
      <c r="CL161">
        <v>0.76170000000000004</v>
      </c>
      <c r="CM161" t="s">
        <v>2883</v>
      </c>
      <c r="CN161">
        <v>0</v>
      </c>
      <c r="CO161">
        <v>563.11</v>
      </c>
      <c r="CP161" t="s">
        <v>2866</v>
      </c>
      <c r="CQ161" t="s">
        <v>2867</v>
      </c>
      <c r="CR161">
        <v>93.96</v>
      </c>
      <c r="CS161">
        <v>96.58</v>
      </c>
      <c r="CT161">
        <v>4</v>
      </c>
      <c r="CU161">
        <v>0</v>
      </c>
      <c r="CV161">
        <v>4371580</v>
      </c>
      <c r="CW161">
        <v>107.19</v>
      </c>
      <c r="CX161">
        <v>107.66</v>
      </c>
      <c r="CY161">
        <v>100.68</v>
      </c>
      <c r="CZ161">
        <v>74.38</v>
      </c>
      <c r="DA161">
        <v>0</v>
      </c>
      <c r="DB161">
        <v>0</v>
      </c>
      <c r="DC161">
        <v>100.68</v>
      </c>
      <c r="DD161">
        <v>93.96</v>
      </c>
      <c r="DE161">
        <v>3155281</v>
      </c>
      <c r="DF161">
        <v>1587050</v>
      </c>
      <c r="DG161">
        <v>40754</v>
      </c>
      <c r="DH161">
        <v>69.33</v>
      </c>
      <c r="DI161">
        <v>38.909999999999997</v>
      </c>
      <c r="DJ161">
        <v>108.24</v>
      </c>
      <c r="DK161">
        <v>0</v>
      </c>
      <c r="DL161">
        <v>0</v>
      </c>
      <c r="DM161">
        <v>108.24</v>
      </c>
      <c r="DN161">
        <v>328191</v>
      </c>
      <c r="DO161">
        <v>932205</v>
      </c>
      <c r="DP161">
        <v>9113911</v>
      </c>
      <c r="DQ161">
        <v>151106</v>
      </c>
      <c r="DR161">
        <v>168540</v>
      </c>
      <c r="DS161">
        <v>518403</v>
      </c>
      <c r="DT161">
        <v>2338</v>
      </c>
      <c r="DU161">
        <v>598240</v>
      </c>
      <c r="DV161">
        <v>0</v>
      </c>
      <c r="DW161">
        <v>0</v>
      </c>
      <c r="DX161">
        <v>276966</v>
      </c>
      <c r="DY161">
        <v>179292</v>
      </c>
      <c r="DZ161">
        <v>348443</v>
      </c>
      <c r="EA161">
        <v>427660</v>
      </c>
      <c r="EB161">
        <v>417990</v>
      </c>
      <c r="EC161">
        <v>270166</v>
      </c>
      <c r="ED161">
        <v>145838</v>
      </c>
      <c r="EE161">
        <v>36517</v>
      </c>
      <c r="EF161">
        <v>368096</v>
      </c>
      <c r="EG161">
        <v>987670</v>
      </c>
      <c r="EH161">
        <v>2956250</v>
      </c>
      <c r="EI161" s="84">
        <v>42370</v>
      </c>
      <c r="EJ161" s="84">
        <v>42735</v>
      </c>
      <c r="EK161">
        <v>4246710</v>
      </c>
      <c r="EL161" t="b">
        <v>1</v>
      </c>
      <c r="EM161" t="b">
        <v>1</v>
      </c>
      <c r="EN161">
        <v>1.089</v>
      </c>
      <c r="EO161" t="s">
        <v>3755</v>
      </c>
      <c r="EP161" t="s">
        <v>3756</v>
      </c>
      <c r="EQ161" t="s">
        <v>3763</v>
      </c>
      <c r="ER161" t="s">
        <v>3764</v>
      </c>
      <c r="ES161">
        <v>0.99560000000000004</v>
      </c>
      <c r="ET161">
        <v>0.97689999999999999</v>
      </c>
      <c r="EU161">
        <v>0.99609999999999999</v>
      </c>
      <c r="EV161">
        <v>1.0159</v>
      </c>
      <c r="EW161">
        <v>0.99339999999999995</v>
      </c>
      <c r="EX161">
        <v>0</v>
      </c>
      <c r="EY161">
        <v>172422</v>
      </c>
      <c r="EZ161" t="s">
        <v>3985</v>
      </c>
      <c r="FA161">
        <v>0.99560000000000004</v>
      </c>
      <c r="FB161" t="b">
        <v>0</v>
      </c>
      <c r="FC161" t="b">
        <v>0</v>
      </c>
      <c r="FD161">
        <v>0</v>
      </c>
      <c r="FE161">
        <v>0</v>
      </c>
      <c r="FF161">
        <v>0.50719999999999998</v>
      </c>
      <c r="FG161">
        <v>0.76170000000000004</v>
      </c>
      <c r="FH161">
        <v>1260396</v>
      </c>
      <c r="FI161">
        <v>9113911</v>
      </c>
      <c r="FJ161">
        <v>20470</v>
      </c>
      <c r="FK161">
        <v>36521</v>
      </c>
      <c r="FL161">
        <v>47946</v>
      </c>
      <c r="FM161" t="b">
        <v>0</v>
      </c>
      <c r="FN161">
        <v>0.5605</v>
      </c>
      <c r="FO161" s="84">
        <v>42370</v>
      </c>
      <c r="FP161" s="84">
        <v>42735</v>
      </c>
      <c r="FQ161" t="s">
        <v>1056</v>
      </c>
      <c r="FR161" t="b">
        <v>0</v>
      </c>
      <c r="FS161" t="b">
        <v>0</v>
      </c>
      <c r="FT161">
        <v>4.742</v>
      </c>
      <c r="FU161" s="84">
        <v>42551</v>
      </c>
      <c r="FV161" t="s">
        <v>2872</v>
      </c>
      <c r="FW161">
        <v>0</v>
      </c>
      <c r="FX161">
        <v>2903</v>
      </c>
      <c r="FY161">
        <v>9833</v>
      </c>
      <c r="FZ161">
        <v>23466</v>
      </c>
      <c r="GA161">
        <v>95764</v>
      </c>
      <c r="GB161">
        <v>619</v>
      </c>
      <c r="GC161">
        <v>39837</v>
      </c>
      <c r="GD161" t="s">
        <v>2873</v>
      </c>
      <c r="GE161">
        <v>0.49280000000000002</v>
      </c>
      <c r="GF161" t="s">
        <v>2872</v>
      </c>
      <c r="GG161">
        <v>0</v>
      </c>
      <c r="GH161">
        <v>0</v>
      </c>
      <c r="GI161">
        <v>0</v>
      </c>
      <c r="GJ161">
        <v>0</v>
      </c>
      <c r="GK161" t="s">
        <v>3985</v>
      </c>
      <c r="GL161" t="s">
        <v>3985</v>
      </c>
      <c r="GM161" t="s">
        <v>2874</v>
      </c>
      <c r="GN161" t="s">
        <v>280</v>
      </c>
      <c r="GO161" t="s">
        <v>612</v>
      </c>
      <c r="GP161" t="s">
        <v>2864</v>
      </c>
      <c r="GQ161" t="s">
        <v>2864</v>
      </c>
      <c r="GR161" t="s">
        <v>1414</v>
      </c>
      <c r="GS161" t="s">
        <v>3929</v>
      </c>
      <c r="GT161" t="s">
        <v>3094</v>
      </c>
      <c r="GU161" t="s">
        <v>1415</v>
      </c>
      <c r="GV161" t="s">
        <v>2864</v>
      </c>
      <c r="GW161" t="s">
        <v>1416</v>
      </c>
      <c r="GX161" t="s">
        <v>893</v>
      </c>
      <c r="GY161" t="s">
        <v>1417</v>
      </c>
      <c r="GZ161" t="s">
        <v>3765</v>
      </c>
      <c r="HA161">
        <v>120.88</v>
      </c>
      <c r="HB161">
        <v>119.7</v>
      </c>
    </row>
    <row r="162" spans="1:210" x14ac:dyDescent="0.25">
      <c r="A162" t="e">
        <f>VLOOKUP(B162,'Free Standing without QAAF'!#REF!,1,FALSE)</f>
        <v>#REF!</v>
      </c>
      <c r="B162" t="s">
        <v>281</v>
      </c>
      <c r="C162" t="s">
        <v>1422</v>
      </c>
      <c r="D162" t="s">
        <v>613</v>
      </c>
      <c r="E162" t="s">
        <v>1423</v>
      </c>
      <c r="F162" t="s">
        <v>1424</v>
      </c>
      <c r="G162" t="s">
        <v>893</v>
      </c>
      <c r="H162" t="s">
        <v>1425</v>
      </c>
      <c r="I162" t="s">
        <v>1426</v>
      </c>
      <c r="J162">
        <v>181.66</v>
      </c>
      <c r="K162">
        <v>569.54999999999995</v>
      </c>
      <c r="L162" s="17">
        <v>10</v>
      </c>
      <c r="M162" s="17">
        <v>1.36</v>
      </c>
      <c r="N162" s="17">
        <v>193.02</v>
      </c>
      <c r="O162" s="17">
        <v>580.91</v>
      </c>
      <c r="Q162" s="84">
        <v>43191</v>
      </c>
      <c r="R162">
        <v>115</v>
      </c>
      <c r="S162" t="b">
        <v>1</v>
      </c>
      <c r="T162">
        <v>0.97140000000000004</v>
      </c>
      <c r="U162" t="s">
        <v>2861</v>
      </c>
      <c r="V162" s="85">
        <v>43207.602858772902</v>
      </c>
      <c r="W162" t="s">
        <v>3751</v>
      </c>
      <c r="X162">
        <v>0.85</v>
      </c>
      <c r="Y162">
        <v>0</v>
      </c>
      <c r="Z162">
        <v>1.2</v>
      </c>
      <c r="AA162">
        <v>1.1000000000000001</v>
      </c>
      <c r="AB162">
        <v>-0.13125000000000001</v>
      </c>
      <c r="AC162">
        <v>76.88</v>
      </c>
      <c r="AD162">
        <v>0.95</v>
      </c>
      <c r="AE162">
        <v>0</v>
      </c>
      <c r="AF162">
        <v>0.1</v>
      </c>
      <c r="AG162">
        <v>87.8</v>
      </c>
      <c r="AH162">
        <v>0.96</v>
      </c>
      <c r="AI162">
        <v>0</v>
      </c>
      <c r="AJ162">
        <v>0.08</v>
      </c>
      <c r="AK162">
        <v>140.83000000000001</v>
      </c>
      <c r="AL162">
        <v>368.24</v>
      </c>
      <c r="AM162" s="84">
        <v>42917</v>
      </c>
      <c r="AN162">
        <v>657520726</v>
      </c>
      <c r="AO162">
        <v>0.78390000000000004</v>
      </c>
      <c r="AP162" s="84">
        <v>43100</v>
      </c>
      <c r="AQ162" t="b">
        <v>0</v>
      </c>
      <c r="AR162">
        <v>162.51</v>
      </c>
      <c r="AS162">
        <v>0.5</v>
      </c>
      <c r="AT162">
        <v>0.75</v>
      </c>
      <c r="AU162">
        <v>3.8397000000000001</v>
      </c>
      <c r="AV162">
        <v>4.4138000000000002</v>
      </c>
      <c r="AW162">
        <v>0.5</v>
      </c>
      <c r="AX162">
        <v>0</v>
      </c>
      <c r="AY162">
        <v>0.6</v>
      </c>
      <c r="AZ162">
        <v>0.5</v>
      </c>
      <c r="BA162">
        <v>0.71740000000000004</v>
      </c>
      <c r="BB162">
        <v>0.95</v>
      </c>
      <c r="BC162">
        <v>0.5</v>
      </c>
      <c r="BD162">
        <v>0.1255</v>
      </c>
      <c r="BE162">
        <v>0.5</v>
      </c>
      <c r="BF162">
        <v>0.47939999999999999</v>
      </c>
      <c r="BG162">
        <v>1.089</v>
      </c>
      <c r="BH162">
        <v>8</v>
      </c>
      <c r="BI162" s="84">
        <v>42917</v>
      </c>
      <c r="BJ162">
        <v>1</v>
      </c>
      <c r="BK162" t="b">
        <v>0</v>
      </c>
      <c r="BL162" t="s">
        <v>2872</v>
      </c>
      <c r="BM162" t="s">
        <v>2872</v>
      </c>
      <c r="BN162" t="b">
        <v>1</v>
      </c>
      <c r="BO162" s="84">
        <v>43207</v>
      </c>
      <c r="BP162" t="b">
        <v>1</v>
      </c>
      <c r="BQ162" s="84">
        <v>43191</v>
      </c>
      <c r="BR162">
        <v>115</v>
      </c>
      <c r="BS162">
        <v>476</v>
      </c>
      <c r="BT162">
        <v>106400</v>
      </c>
      <c r="BU162" s="85">
        <v>43207.602858772902</v>
      </c>
      <c r="BV162" t="s">
        <v>3986</v>
      </c>
      <c r="BW162">
        <v>181.66</v>
      </c>
      <c r="BX162" t="s">
        <v>2861</v>
      </c>
      <c r="BY162">
        <v>0.97330000000000005</v>
      </c>
      <c r="BZ162">
        <v>238</v>
      </c>
      <c r="CA162">
        <v>1.02674</v>
      </c>
      <c r="CB162" t="s">
        <v>2864</v>
      </c>
      <c r="CC162" t="s">
        <v>3751</v>
      </c>
      <c r="CD162" t="b">
        <v>1</v>
      </c>
      <c r="CE162">
        <v>0</v>
      </c>
      <c r="CF162">
        <v>475</v>
      </c>
      <c r="CG162">
        <v>1</v>
      </c>
      <c r="CH162">
        <v>42</v>
      </c>
      <c r="CI162">
        <v>15372</v>
      </c>
      <c r="CJ162">
        <v>10395</v>
      </c>
      <c r="CK162">
        <v>3415</v>
      </c>
      <c r="CL162">
        <v>0.67620000000000002</v>
      </c>
      <c r="CM162" t="s">
        <v>2883</v>
      </c>
      <c r="CN162">
        <v>0</v>
      </c>
      <c r="CO162">
        <v>569.54999999999995</v>
      </c>
      <c r="CP162" t="s">
        <v>2866</v>
      </c>
      <c r="CQ162" t="s">
        <v>2880</v>
      </c>
      <c r="CR162">
        <v>85.57</v>
      </c>
      <c r="CS162">
        <v>96.09</v>
      </c>
      <c r="CT162">
        <v>4</v>
      </c>
      <c r="CU162">
        <v>0</v>
      </c>
      <c r="CV162">
        <v>1015886</v>
      </c>
      <c r="CW162">
        <v>87.51</v>
      </c>
      <c r="CX162">
        <v>87.92</v>
      </c>
      <c r="CY162">
        <v>85.57</v>
      </c>
      <c r="CZ162">
        <v>71.09</v>
      </c>
      <c r="DA162">
        <v>0</v>
      </c>
      <c r="DB162">
        <v>0</v>
      </c>
      <c r="DC162">
        <v>85.57</v>
      </c>
      <c r="DD162">
        <v>89.79</v>
      </c>
      <c r="DE162">
        <v>757045</v>
      </c>
      <c r="DF162">
        <v>513159</v>
      </c>
      <c r="DG162">
        <v>13066</v>
      </c>
      <c r="DH162">
        <v>51.88</v>
      </c>
      <c r="DI162">
        <v>44.21</v>
      </c>
      <c r="DJ162">
        <v>96.09</v>
      </c>
      <c r="DK162">
        <v>0</v>
      </c>
      <c r="DL162">
        <v>0</v>
      </c>
      <c r="DM162">
        <v>96.09</v>
      </c>
      <c r="DN162">
        <v>120334</v>
      </c>
      <c r="DO162">
        <v>268743</v>
      </c>
      <c r="DP162">
        <v>2286090</v>
      </c>
      <c r="DQ162">
        <v>33096</v>
      </c>
      <c r="DR162">
        <v>49995</v>
      </c>
      <c r="DS162">
        <v>120883</v>
      </c>
      <c r="DT162">
        <v>447</v>
      </c>
      <c r="DU162">
        <v>142976</v>
      </c>
      <c r="DV162">
        <v>0</v>
      </c>
      <c r="DW162">
        <v>0</v>
      </c>
      <c r="DX162">
        <v>0</v>
      </c>
      <c r="DY162">
        <v>20571</v>
      </c>
      <c r="DZ162">
        <v>168021</v>
      </c>
      <c r="EA162">
        <v>101490</v>
      </c>
      <c r="EB162">
        <v>117889</v>
      </c>
      <c r="EC162">
        <v>75404</v>
      </c>
      <c r="ED162">
        <v>43944</v>
      </c>
      <c r="EE162">
        <v>3621</v>
      </c>
      <c r="EF162">
        <v>104280</v>
      </c>
      <c r="EG162">
        <v>16300</v>
      </c>
      <c r="EH162">
        <v>898096</v>
      </c>
      <c r="EI162" s="84">
        <v>42370</v>
      </c>
      <c r="EJ162" s="84">
        <v>42735</v>
      </c>
      <c r="EK162">
        <v>1137455</v>
      </c>
      <c r="EL162" t="b">
        <v>1</v>
      </c>
      <c r="EM162" t="b">
        <v>1</v>
      </c>
      <c r="EN162">
        <v>1</v>
      </c>
      <c r="EO162" t="s">
        <v>3755</v>
      </c>
      <c r="EP162" t="s">
        <v>3756</v>
      </c>
      <c r="EQ162" t="s">
        <v>3763</v>
      </c>
      <c r="ER162" t="s">
        <v>3764</v>
      </c>
      <c r="ES162">
        <v>0.99529999999999996</v>
      </c>
      <c r="ET162">
        <v>1.0717000000000001</v>
      </c>
      <c r="EU162">
        <v>0.93959999999999999</v>
      </c>
      <c r="EV162">
        <v>0.99</v>
      </c>
      <c r="EW162">
        <v>0.98</v>
      </c>
      <c r="EX162">
        <v>0</v>
      </c>
      <c r="EY162">
        <v>48332</v>
      </c>
      <c r="EZ162" t="s">
        <v>3986</v>
      </c>
      <c r="FA162">
        <v>0.99529999999999996</v>
      </c>
      <c r="FB162" t="b">
        <v>0</v>
      </c>
      <c r="FC162" t="b">
        <v>0</v>
      </c>
      <c r="FD162">
        <v>0</v>
      </c>
      <c r="FE162">
        <v>0</v>
      </c>
      <c r="FF162">
        <v>0.76190000000000002</v>
      </c>
      <c r="FG162">
        <v>0.67620000000000002</v>
      </c>
      <c r="FH162">
        <v>389077</v>
      </c>
      <c r="FI162">
        <v>2286090</v>
      </c>
      <c r="FJ162">
        <v>3415</v>
      </c>
      <c r="FK162">
        <v>10395</v>
      </c>
      <c r="FL162">
        <v>15372</v>
      </c>
      <c r="FM162" t="b">
        <v>0</v>
      </c>
      <c r="FN162">
        <v>0.32850000000000001</v>
      </c>
      <c r="FO162" s="84">
        <v>42370</v>
      </c>
      <c r="FP162" s="84">
        <v>42735</v>
      </c>
      <c r="FQ162" t="s">
        <v>1426</v>
      </c>
      <c r="FR162" t="b">
        <v>0</v>
      </c>
      <c r="FS162" t="b">
        <v>0</v>
      </c>
      <c r="FT162">
        <v>4.6715</v>
      </c>
      <c r="FU162" s="84">
        <v>42551</v>
      </c>
      <c r="FV162" t="s">
        <v>2872</v>
      </c>
      <c r="FW162">
        <v>0</v>
      </c>
      <c r="FX162">
        <v>2863</v>
      </c>
      <c r="FY162">
        <v>12791</v>
      </c>
      <c r="FZ162">
        <v>6456</v>
      </c>
      <c r="GA162">
        <v>25167</v>
      </c>
      <c r="GB162">
        <v>346</v>
      </c>
      <c r="GC162">
        <v>709</v>
      </c>
      <c r="GD162" t="s">
        <v>2873</v>
      </c>
      <c r="GE162">
        <v>0.23810000000000001</v>
      </c>
      <c r="GF162" t="s">
        <v>2872</v>
      </c>
      <c r="GG162">
        <v>0</v>
      </c>
      <c r="GH162">
        <v>0</v>
      </c>
      <c r="GI162">
        <v>0</v>
      </c>
      <c r="GJ162">
        <v>0</v>
      </c>
      <c r="GK162" t="s">
        <v>3986</v>
      </c>
      <c r="GL162" t="s">
        <v>3986</v>
      </c>
      <c r="GM162" t="s">
        <v>2874</v>
      </c>
      <c r="GN162" t="s">
        <v>281</v>
      </c>
      <c r="GO162" t="s">
        <v>613</v>
      </c>
      <c r="GP162" t="s">
        <v>2864</v>
      </c>
      <c r="GQ162" t="s">
        <v>2864</v>
      </c>
      <c r="GR162" t="s">
        <v>1422</v>
      </c>
      <c r="GS162" t="s">
        <v>3929</v>
      </c>
      <c r="GT162" t="s">
        <v>3094</v>
      </c>
      <c r="GU162" t="s">
        <v>1423</v>
      </c>
      <c r="GV162" t="s">
        <v>2864</v>
      </c>
      <c r="GW162" t="s">
        <v>1424</v>
      </c>
      <c r="GX162" t="s">
        <v>893</v>
      </c>
      <c r="GY162" t="s">
        <v>1425</v>
      </c>
      <c r="GZ162" t="s">
        <v>3765</v>
      </c>
      <c r="HA162">
        <v>107.31</v>
      </c>
      <c r="HB162">
        <v>97.73</v>
      </c>
    </row>
    <row r="163" spans="1:210" x14ac:dyDescent="0.25">
      <c r="A163" t="e">
        <f>VLOOKUP(B163,'Free Standing without QAAF'!#REF!,1,FALSE)</f>
        <v>#REF!</v>
      </c>
      <c r="B163" t="s">
        <v>282</v>
      </c>
      <c r="C163" t="s">
        <v>1427</v>
      </c>
      <c r="D163" t="s">
        <v>614</v>
      </c>
      <c r="E163" t="s">
        <v>1428</v>
      </c>
      <c r="F163" t="s">
        <v>1429</v>
      </c>
      <c r="G163" t="s">
        <v>893</v>
      </c>
      <c r="H163" t="s">
        <v>1430</v>
      </c>
      <c r="I163" t="s">
        <v>1431</v>
      </c>
      <c r="J163">
        <v>162.22</v>
      </c>
      <c r="K163">
        <v>562.33000000000004</v>
      </c>
      <c r="L163" s="17">
        <v>10</v>
      </c>
      <c r="M163" s="17">
        <v>1.36</v>
      </c>
      <c r="N163" s="17">
        <v>173.58</v>
      </c>
      <c r="O163" s="17">
        <v>573.69000000000005</v>
      </c>
      <c r="Q163" s="84">
        <v>43191</v>
      </c>
      <c r="R163">
        <v>115</v>
      </c>
      <c r="S163" t="b">
        <v>1</v>
      </c>
      <c r="T163">
        <v>0.97140000000000004</v>
      </c>
      <c r="U163" t="s">
        <v>2861</v>
      </c>
      <c r="V163" s="85">
        <v>43207.602858772902</v>
      </c>
      <c r="W163" t="s">
        <v>3751</v>
      </c>
      <c r="X163">
        <v>0.85</v>
      </c>
      <c r="Y163">
        <v>0</v>
      </c>
      <c r="Z163">
        <v>1.2</v>
      </c>
      <c r="AA163">
        <v>1.1000000000000001</v>
      </c>
      <c r="AB163">
        <v>-0.13125000000000001</v>
      </c>
      <c r="AC163">
        <v>76.88</v>
      </c>
      <c r="AD163">
        <v>0.95</v>
      </c>
      <c r="AE163">
        <v>0</v>
      </c>
      <c r="AF163">
        <v>0.1</v>
      </c>
      <c r="AG163">
        <v>87.8</v>
      </c>
      <c r="AH163">
        <v>0.96</v>
      </c>
      <c r="AI163">
        <v>0</v>
      </c>
      <c r="AJ163">
        <v>0.08</v>
      </c>
      <c r="AK163">
        <v>140.83000000000001</v>
      </c>
      <c r="AL163">
        <v>368.24</v>
      </c>
      <c r="AM163" s="84">
        <v>42917</v>
      </c>
      <c r="AN163">
        <v>657520726</v>
      </c>
      <c r="AO163">
        <v>0.78390000000000004</v>
      </c>
      <c r="AP163" s="84">
        <v>43100</v>
      </c>
      <c r="AQ163" t="b">
        <v>0</v>
      </c>
      <c r="AR163">
        <v>162.51</v>
      </c>
      <c r="AS163">
        <v>0.5</v>
      </c>
      <c r="AT163">
        <v>0.75</v>
      </c>
      <c r="AU163">
        <v>3.8397000000000001</v>
      </c>
      <c r="AV163">
        <v>4.4138000000000002</v>
      </c>
      <c r="AW163">
        <v>0.5</v>
      </c>
      <c r="AX163">
        <v>0</v>
      </c>
      <c r="AY163">
        <v>0.6</v>
      </c>
      <c r="AZ163">
        <v>0.5</v>
      </c>
      <c r="BA163">
        <v>0.71740000000000004</v>
      </c>
      <c r="BB163">
        <v>0.95</v>
      </c>
      <c r="BC163">
        <v>0.5</v>
      </c>
      <c r="BD163">
        <v>0.1255</v>
      </c>
      <c r="BE163">
        <v>0.5</v>
      </c>
      <c r="BF163">
        <v>0.47939999999999999</v>
      </c>
      <c r="BG163">
        <v>1.089</v>
      </c>
      <c r="BH163">
        <v>8</v>
      </c>
      <c r="BI163" s="84">
        <v>42917</v>
      </c>
      <c r="BJ163">
        <v>1</v>
      </c>
      <c r="BK163" t="b">
        <v>0</v>
      </c>
      <c r="BL163" t="s">
        <v>2872</v>
      </c>
      <c r="BM163" t="s">
        <v>2872</v>
      </c>
      <c r="BN163" t="b">
        <v>1</v>
      </c>
      <c r="BO163" s="84">
        <v>43207</v>
      </c>
      <c r="BP163" t="b">
        <v>1</v>
      </c>
      <c r="BQ163" s="84">
        <v>43191</v>
      </c>
      <c r="BR163">
        <v>115</v>
      </c>
      <c r="BS163">
        <v>568</v>
      </c>
      <c r="BT163">
        <v>106436</v>
      </c>
      <c r="BU163" s="85">
        <v>43207.602858772902</v>
      </c>
      <c r="BV163" t="s">
        <v>3987</v>
      </c>
      <c r="BW163">
        <v>162.22</v>
      </c>
      <c r="BX163" t="s">
        <v>2861</v>
      </c>
      <c r="BY163">
        <v>0.93059999999999998</v>
      </c>
      <c r="BZ163">
        <v>284</v>
      </c>
      <c r="CA163">
        <v>1.02674</v>
      </c>
      <c r="CB163" t="s">
        <v>2864</v>
      </c>
      <c r="CC163" t="s">
        <v>3751</v>
      </c>
      <c r="CD163" t="b">
        <v>1</v>
      </c>
      <c r="CE163">
        <v>0</v>
      </c>
      <c r="CF163">
        <v>567</v>
      </c>
      <c r="CG163">
        <v>1</v>
      </c>
      <c r="CH163">
        <v>45</v>
      </c>
      <c r="CI163">
        <v>16470</v>
      </c>
      <c r="CJ163">
        <v>10278</v>
      </c>
      <c r="CK163">
        <v>3521</v>
      </c>
      <c r="CL163">
        <v>0.624</v>
      </c>
      <c r="CM163" t="s">
        <v>2883</v>
      </c>
      <c r="CN163">
        <v>0</v>
      </c>
      <c r="CO163">
        <v>562.33000000000004</v>
      </c>
      <c r="CP163" t="s">
        <v>2866</v>
      </c>
      <c r="CQ163" t="s">
        <v>2880</v>
      </c>
      <c r="CR163">
        <v>70.510000000000005</v>
      </c>
      <c r="CS163">
        <v>91.71</v>
      </c>
      <c r="CT163">
        <v>2</v>
      </c>
      <c r="CU163">
        <v>0</v>
      </c>
      <c r="CV163">
        <v>870707</v>
      </c>
      <c r="CW163">
        <v>75.86</v>
      </c>
      <c r="CX163">
        <v>75.77</v>
      </c>
      <c r="CY163">
        <v>70.510000000000005</v>
      </c>
      <c r="CZ163">
        <v>67.97</v>
      </c>
      <c r="DA163">
        <v>0</v>
      </c>
      <c r="DB163">
        <v>0</v>
      </c>
      <c r="DC163">
        <v>70.510000000000005</v>
      </c>
      <c r="DD163">
        <v>85.85</v>
      </c>
      <c r="DE163">
        <v>701312</v>
      </c>
      <c r="DF163">
        <v>537723</v>
      </c>
      <c r="DG163">
        <v>14000</v>
      </c>
      <c r="DH163">
        <v>44.86</v>
      </c>
      <c r="DI163">
        <v>46.85</v>
      </c>
      <c r="DJ163">
        <v>91.71</v>
      </c>
      <c r="DK163">
        <v>0</v>
      </c>
      <c r="DL163">
        <v>0</v>
      </c>
      <c r="DM163">
        <v>91.71</v>
      </c>
      <c r="DN163">
        <v>70343</v>
      </c>
      <c r="DO163">
        <v>250934</v>
      </c>
      <c r="DP163">
        <v>2109742</v>
      </c>
      <c r="DQ163">
        <v>34853</v>
      </c>
      <c r="DR163">
        <v>59123</v>
      </c>
      <c r="DS163">
        <v>127344</v>
      </c>
      <c r="DT163">
        <v>2146</v>
      </c>
      <c r="DU163">
        <v>136384</v>
      </c>
      <c r="DV163">
        <v>0</v>
      </c>
      <c r="DW163">
        <v>0</v>
      </c>
      <c r="DX163">
        <v>0</v>
      </c>
      <c r="DY163">
        <v>20185</v>
      </c>
      <c r="DZ163">
        <v>220199</v>
      </c>
      <c r="EA163">
        <v>72541</v>
      </c>
      <c r="EB163">
        <v>126464</v>
      </c>
      <c r="EC163">
        <v>76842</v>
      </c>
      <c r="ED163">
        <v>27684</v>
      </c>
      <c r="EE163">
        <v>3753</v>
      </c>
      <c r="EF163">
        <v>82781</v>
      </c>
      <c r="EG163">
        <v>94652</v>
      </c>
      <c r="EH163">
        <v>703514</v>
      </c>
      <c r="EI163" s="84">
        <v>42370</v>
      </c>
      <c r="EJ163" s="84">
        <v>42735</v>
      </c>
      <c r="EK163">
        <v>1109543</v>
      </c>
      <c r="EL163" t="b">
        <v>1</v>
      </c>
      <c r="EM163" t="b">
        <v>1</v>
      </c>
      <c r="EN163">
        <v>1</v>
      </c>
      <c r="EO163" t="s">
        <v>3755</v>
      </c>
      <c r="EP163" t="s">
        <v>3756</v>
      </c>
      <c r="EQ163" t="s">
        <v>3763</v>
      </c>
      <c r="ER163" t="s">
        <v>3764</v>
      </c>
      <c r="ES163">
        <v>1.0012000000000001</v>
      </c>
      <c r="ET163">
        <v>0.93330000000000002</v>
      </c>
      <c r="EU163">
        <v>1.0814999999999999</v>
      </c>
      <c r="EV163">
        <v>0.97770000000000001</v>
      </c>
      <c r="EW163">
        <v>1.0121</v>
      </c>
      <c r="EX163">
        <v>0</v>
      </c>
      <c r="EY163">
        <v>44328</v>
      </c>
      <c r="EZ163" t="s">
        <v>3987</v>
      </c>
      <c r="FA163">
        <v>1.0012000000000001</v>
      </c>
      <c r="FB163" t="b">
        <v>0</v>
      </c>
      <c r="FC163" t="b">
        <v>0</v>
      </c>
      <c r="FD163">
        <v>0</v>
      </c>
      <c r="FE163">
        <v>0</v>
      </c>
      <c r="FF163">
        <v>0.625</v>
      </c>
      <c r="FG163">
        <v>0.624</v>
      </c>
      <c r="FH163">
        <v>321277</v>
      </c>
      <c r="FI163">
        <v>2109742</v>
      </c>
      <c r="FJ163">
        <v>3521</v>
      </c>
      <c r="FK163">
        <v>10278</v>
      </c>
      <c r="FL163">
        <v>16470</v>
      </c>
      <c r="FM163" t="b">
        <v>0</v>
      </c>
      <c r="FN163">
        <v>0.34260000000000002</v>
      </c>
      <c r="FO163" s="84">
        <v>42370</v>
      </c>
      <c r="FP163" s="84">
        <v>42735</v>
      </c>
      <c r="FQ163" t="s">
        <v>1431</v>
      </c>
      <c r="FR163" t="b">
        <v>0</v>
      </c>
      <c r="FS163" t="b">
        <v>0</v>
      </c>
      <c r="FT163">
        <v>4.3076999999999996</v>
      </c>
      <c r="FU163" s="84">
        <v>42551</v>
      </c>
      <c r="FV163" t="s">
        <v>2872</v>
      </c>
      <c r="FW163">
        <v>0</v>
      </c>
      <c r="FX163">
        <v>4010</v>
      </c>
      <c r="FY163">
        <v>4199</v>
      </c>
      <c r="FZ163">
        <v>6783</v>
      </c>
      <c r="GA163">
        <v>26108</v>
      </c>
      <c r="GB163">
        <v>51</v>
      </c>
      <c r="GC163">
        <v>3177</v>
      </c>
      <c r="GD163" t="s">
        <v>2873</v>
      </c>
      <c r="GE163">
        <v>0.375</v>
      </c>
      <c r="GF163" t="s">
        <v>2872</v>
      </c>
      <c r="GG163">
        <v>0</v>
      </c>
      <c r="GH163">
        <v>0</v>
      </c>
      <c r="GI163">
        <v>0</v>
      </c>
      <c r="GJ163">
        <v>0</v>
      </c>
      <c r="GK163" t="s">
        <v>3987</v>
      </c>
      <c r="GL163" t="s">
        <v>3987</v>
      </c>
      <c r="GM163" t="s">
        <v>2874</v>
      </c>
      <c r="GN163" t="s">
        <v>282</v>
      </c>
      <c r="GO163" t="s">
        <v>614</v>
      </c>
      <c r="GP163" t="s">
        <v>2864</v>
      </c>
      <c r="GQ163" t="s">
        <v>2864</v>
      </c>
      <c r="GR163" t="s">
        <v>1427</v>
      </c>
      <c r="GS163" t="s">
        <v>3929</v>
      </c>
      <c r="GT163" t="s">
        <v>3094</v>
      </c>
      <c r="GU163" t="s">
        <v>1428</v>
      </c>
      <c r="GV163" t="s">
        <v>2864</v>
      </c>
      <c r="GW163" t="s">
        <v>1429</v>
      </c>
      <c r="GX163" t="s">
        <v>893</v>
      </c>
      <c r="GY163" t="s">
        <v>1430</v>
      </c>
      <c r="GZ163" t="s">
        <v>3765</v>
      </c>
      <c r="HA163">
        <v>102.41</v>
      </c>
      <c r="HB163">
        <v>84.72</v>
      </c>
    </row>
    <row r="164" spans="1:210" x14ac:dyDescent="0.25">
      <c r="A164" t="e">
        <f>VLOOKUP(B164,'Free Standing without QAAF'!#REF!,1,FALSE)</f>
        <v>#REF!</v>
      </c>
      <c r="B164" t="s">
        <v>283</v>
      </c>
      <c r="C164" t="s">
        <v>1432</v>
      </c>
      <c r="D164" t="s">
        <v>615</v>
      </c>
      <c r="E164" t="s">
        <v>1433</v>
      </c>
      <c r="F164" t="s">
        <v>1434</v>
      </c>
      <c r="G164" t="s">
        <v>893</v>
      </c>
      <c r="H164" t="s">
        <v>1435</v>
      </c>
      <c r="I164" t="s">
        <v>1436</v>
      </c>
      <c r="J164">
        <v>167.05</v>
      </c>
      <c r="K164">
        <v>581.61</v>
      </c>
      <c r="L164" s="17">
        <v>10</v>
      </c>
      <c r="M164" s="17">
        <v>1.36</v>
      </c>
      <c r="N164" s="17">
        <v>178.41</v>
      </c>
      <c r="O164" s="17">
        <v>592.97</v>
      </c>
      <c r="Q164" s="84">
        <v>43191</v>
      </c>
      <c r="R164">
        <v>115</v>
      </c>
      <c r="S164" t="b">
        <v>1</v>
      </c>
      <c r="T164">
        <v>0.97140000000000004</v>
      </c>
      <c r="U164" t="s">
        <v>2861</v>
      </c>
      <c r="V164" s="85">
        <v>43207.602858772902</v>
      </c>
      <c r="W164" t="s">
        <v>3751</v>
      </c>
      <c r="X164">
        <v>0.85</v>
      </c>
      <c r="Y164">
        <v>0</v>
      </c>
      <c r="Z164">
        <v>1.2</v>
      </c>
      <c r="AA164">
        <v>1.1000000000000001</v>
      </c>
      <c r="AB164">
        <v>-0.13125000000000001</v>
      </c>
      <c r="AC164">
        <v>76.88</v>
      </c>
      <c r="AD164">
        <v>0.95</v>
      </c>
      <c r="AE164">
        <v>0</v>
      </c>
      <c r="AF164">
        <v>0.1</v>
      </c>
      <c r="AG164">
        <v>87.8</v>
      </c>
      <c r="AH164">
        <v>0.96</v>
      </c>
      <c r="AI164">
        <v>0</v>
      </c>
      <c r="AJ164">
        <v>0.08</v>
      </c>
      <c r="AK164">
        <v>140.83000000000001</v>
      </c>
      <c r="AL164">
        <v>368.24</v>
      </c>
      <c r="AM164" s="84">
        <v>42917</v>
      </c>
      <c r="AN164">
        <v>657520726</v>
      </c>
      <c r="AO164">
        <v>0.78390000000000004</v>
      </c>
      <c r="AP164" s="84">
        <v>43100</v>
      </c>
      <c r="AQ164" t="b">
        <v>0</v>
      </c>
      <c r="AR164">
        <v>162.51</v>
      </c>
      <c r="AS164">
        <v>0.5</v>
      </c>
      <c r="AT164">
        <v>0.75</v>
      </c>
      <c r="AU164">
        <v>3.8397000000000001</v>
      </c>
      <c r="AV164">
        <v>4.4138000000000002</v>
      </c>
      <c r="AW164">
        <v>0.5</v>
      </c>
      <c r="AX164">
        <v>0</v>
      </c>
      <c r="AY164">
        <v>0.6</v>
      </c>
      <c r="AZ164">
        <v>0.5</v>
      </c>
      <c r="BA164">
        <v>0.71740000000000004</v>
      </c>
      <c r="BB164">
        <v>0.95</v>
      </c>
      <c r="BC164">
        <v>0.5</v>
      </c>
      <c r="BD164">
        <v>0.1255</v>
      </c>
      <c r="BE164">
        <v>0.5</v>
      </c>
      <c r="BF164">
        <v>0.47939999999999999</v>
      </c>
      <c r="BG164">
        <v>1.089</v>
      </c>
      <c r="BH164">
        <v>8</v>
      </c>
      <c r="BI164" s="84">
        <v>42917</v>
      </c>
      <c r="BJ164">
        <v>1</v>
      </c>
      <c r="BK164" t="b">
        <v>0</v>
      </c>
      <c r="BL164" t="s">
        <v>2872</v>
      </c>
      <c r="BM164" t="s">
        <v>2872</v>
      </c>
      <c r="BN164" t="b">
        <v>1</v>
      </c>
      <c r="BO164" s="84">
        <v>43207</v>
      </c>
      <c r="BP164" t="b">
        <v>1</v>
      </c>
      <c r="BQ164" s="84">
        <v>43191</v>
      </c>
      <c r="BR164">
        <v>115</v>
      </c>
      <c r="BS164">
        <v>610</v>
      </c>
      <c r="BT164">
        <v>106454</v>
      </c>
      <c r="BU164" s="85">
        <v>43207.602858772902</v>
      </c>
      <c r="BV164" t="s">
        <v>3988</v>
      </c>
      <c r="BW164">
        <v>167.05</v>
      </c>
      <c r="BX164" t="s">
        <v>2861</v>
      </c>
      <c r="BY164">
        <v>1.0447</v>
      </c>
      <c r="BZ164">
        <v>305</v>
      </c>
      <c r="CA164">
        <v>1.02674</v>
      </c>
      <c r="CB164" t="s">
        <v>2864</v>
      </c>
      <c r="CC164" t="s">
        <v>3751</v>
      </c>
      <c r="CD164" t="b">
        <v>1</v>
      </c>
      <c r="CE164">
        <v>0</v>
      </c>
      <c r="CF164">
        <v>609</v>
      </c>
      <c r="CG164">
        <v>1</v>
      </c>
      <c r="CH164">
        <v>146</v>
      </c>
      <c r="CI164">
        <v>53436</v>
      </c>
      <c r="CJ164">
        <v>50996</v>
      </c>
      <c r="CK164">
        <v>30387</v>
      </c>
      <c r="CL164">
        <v>0.95430000000000004</v>
      </c>
      <c r="CM164" t="s">
        <v>2883</v>
      </c>
      <c r="CN164">
        <v>0</v>
      </c>
      <c r="CO164">
        <v>581.61</v>
      </c>
      <c r="CP164" t="s">
        <v>2866</v>
      </c>
      <c r="CQ164" t="s">
        <v>2880</v>
      </c>
      <c r="CR164">
        <v>80.010000000000005</v>
      </c>
      <c r="CS164">
        <v>87.04</v>
      </c>
      <c r="CT164">
        <v>5</v>
      </c>
      <c r="CU164">
        <v>0</v>
      </c>
      <c r="CV164">
        <v>4646907</v>
      </c>
      <c r="CW164">
        <v>81.599999999999994</v>
      </c>
      <c r="CX164">
        <v>76.59</v>
      </c>
      <c r="CY164">
        <v>80.010000000000005</v>
      </c>
      <c r="CZ164">
        <v>76.3</v>
      </c>
      <c r="DA164">
        <v>0</v>
      </c>
      <c r="DB164">
        <v>0</v>
      </c>
      <c r="DC164">
        <v>80.010000000000005</v>
      </c>
      <c r="DD164">
        <v>96.38</v>
      </c>
      <c r="DE164">
        <v>2971260</v>
      </c>
      <c r="DF164">
        <v>1985051</v>
      </c>
      <c r="DG164">
        <v>50996</v>
      </c>
      <c r="DH164">
        <v>52.18</v>
      </c>
      <c r="DI164">
        <v>34.86</v>
      </c>
      <c r="DJ164">
        <v>87.04</v>
      </c>
      <c r="DK164">
        <v>0</v>
      </c>
      <c r="DL164">
        <v>0</v>
      </c>
      <c r="DM164">
        <v>87.04</v>
      </c>
      <c r="DN164">
        <v>286049</v>
      </c>
      <c r="DO164">
        <v>1164161</v>
      </c>
      <c r="DP164">
        <v>9603218</v>
      </c>
      <c r="DQ164">
        <v>159222</v>
      </c>
      <c r="DR164">
        <v>292323</v>
      </c>
      <c r="DS164">
        <v>520172</v>
      </c>
      <c r="DT164">
        <v>652</v>
      </c>
      <c r="DU164">
        <v>469124</v>
      </c>
      <c r="DV164">
        <v>0</v>
      </c>
      <c r="DW164">
        <v>0</v>
      </c>
      <c r="DX164">
        <v>10115</v>
      </c>
      <c r="DY164">
        <v>69442</v>
      </c>
      <c r="DZ164">
        <v>546192</v>
      </c>
      <c r="EA164">
        <v>403062</v>
      </c>
      <c r="EB164">
        <v>548391</v>
      </c>
      <c r="EC164">
        <v>349523</v>
      </c>
      <c r="ED164">
        <v>158115</v>
      </c>
      <c r="EE164">
        <v>30212</v>
      </c>
      <c r="EF164">
        <v>352618</v>
      </c>
      <c r="EG164">
        <v>1458</v>
      </c>
      <c r="EH164">
        <v>4242387</v>
      </c>
      <c r="EI164" s="84">
        <v>42370</v>
      </c>
      <c r="EJ164" s="84">
        <v>42735</v>
      </c>
      <c r="EK164">
        <v>4438327</v>
      </c>
      <c r="EL164" t="b">
        <v>1</v>
      </c>
      <c r="EM164" t="b">
        <v>1</v>
      </c>
      <c r="EN164">
        <v>1</v>
      </c>
      <c r="EO164" t="s">
        <v>3755</v>
      </c>
      <c r="EP164" t="s">
        <v>3756</v>
      </c>
      <c r="EQ164" t="s">
        <v>3763</v>
      </c>
      <c r="ER164" t="s">
        <v>3764</v>
      </c>
      <c r="ES164">
        <v>1.0653999999999999</v>
      </c>
      <c r="ET164">
        <v>1.0633999999999999</v>
      </c>
      <c r="EU164">
        <v>1.0625</v>
      </c>
      <c r="EV164">
        <v>1.0263</v>
      </c>
      <c r="EW164">
        <v>1.1094999999999999</v>
      </c>
      <c r="EX164">
        <v>0</v>
      </c>
      <c r="EY164">
        <v>216061</v>
      </c>
      <c r="EZ164" t="s">
        <v>3988</v>
      </c>
      <c r="FA164">
        <v>1.0653999999999999</v>
      </c>
      <c r="FB164" t="b">
        <v>0</v>
      </c>
      <c r="FC164" t="b">
        <v>0</v>
      </c>
      <c r="FD164">
        <v>0</v>
      </c>
      <c r="FE164">
        <v>0</v>
      </c>
      <c r="FF164">
        <v>0.75280000000000002</v>
      </c>
      <c r="FG164">
        <v>0.95430000000000004</v>
      </c>
      <c r="FH164">
        <v>1450210</v>
      </c>
      <c r="FI164">
        <v>9603218</v>
      </c>
      <c r="FJ164">
        <v>30387</v>
      </c>
      <c r="FK164">
        <v>50996</v>
      </c>
      <c r="FL164">
        <v>53436</v>
      </c>
      <c r="FM164" t="b">
        <v>0</v>
      </c>
      <c r="FN164">
        <v>0.59589999999999999</v>
      </c>
      <c r="FO164" s="84">
        <v>42370</v>
      </c>
      <c r="FP164" s="84">
        <v>42735</v>
      </c>
      <c r="FQ164" t="s">
        <v>1436</v>
      </c>
      <c r="FR164" t="b">
        <v>0</v>
      </c>
      <c r="FS164" t="b">
        <v>0</v>
      </c>
      <c r="FT164">
        <v>3.9767000000000001</v>
      </c>
      <c r="FU164" s="84">
        <v>42551</v>
      </c>
      <c r="FV164" t="s">
        <v>2872</v>
      </c>
      <c r="FW164">
        <v>0</v>
      </c>
      <c r="FX164">
        <v>4740</v>
      </c>
      <c r="FY164">
        <v>36809</v>
      </c>
      <c r="FZ164">
        <v>32234</v>
      </c>
      <c r="GA164">
        <v>140148</v>
      </c>
      <c r="GB164">
        <v>2130</v>
      </c>
      <c r="GC164">
        <v>0</v>
      </c>
      <c r="GD164" t="s">
        <v>2873</v>
      </c>
      <c r="GE164">
        <v>0.2472</v>
      </c>
      <c r="GF164" t="s">
        <v>2872</v>
      </c>
      <c r="GG164">
        <v>0</v>
      </c>
      <c r="GH164">
        <v>0</v>
      </c>
      <c r="GI164">
        <v>0</v>
      </c>
      <c r="GJ164">
        <v>0</v>
      </c>
      <c r="GK164" t="s">
        <v>3988</v>
      </c>
      <c r="GL164" t="s">
        <v>3988</v>
      </c>
      <c r="GM164" t="s">
        <v>2874</v>
      </c>
      <c r="GN164" t="s">
        <v>283</v>
      </c>
      <c r="GO164" t="s">
        <v>615</v>
      </c>
      <c r="GP164" t="s">
        <v>2864</v>
      </c>
      <c r="GQ164" t="s">
        <v>2864</v>
      </c>
      <c r="GR164" t="s">
        <v>1432</v>
      </c>
      <c r="GS164" t="s">
        <v>3929</v>
      </c>
      <c r="GT164" t="s">
        <v>3094</v>
      </c>
      <c r="GU164" t="s">
        <v>1433</v>
      </c>
      <c r="GV164" t="s">
        <v>2864</v>
      </c>
      <c r="GW164" t="s">
        <v>1434</v>
      </c>
      <c r="GX164" t="s">
        <v>893</v>
      </c>
      <c r="GY164" t="s">
        <v>1435</v>
      </c>
      <c r="GZ164" t="s">
        <v>3765</v>
      </c>
      <c r="HA164">
        <v>97.19</v>
      </c>
      <c r="HB164">
        <v>91.12</v>
      </c>
    </row>
    <row r="165" spans="1:210" x14ac:dyDescent="0.25">
      <c r="A165" t="e">
        <f>VLOOKUP(B165,'Free Standing without QAAF'!#REF!,1,FALSE)</f>
        <v>#REF!</v>
      </c>
      <c r="B165" t="s">
        <v>284</v>
      </c>
      <c r="C165" t="s">
        <v>1437</v>
      </c>
      <c r="D165" t="s">
        <v>616</v>
      </c>
      <c r="E165" t="s">
        <v>1438</v>
      </c>
      <c r="F165" t="s">
        <v>1439</v>
      </c>
      <c r="G165" t="s">
        <v>893</v>
      </c>
      <c r="H165" t="s">
        <v>1440</v>
      </c>
      <c r="I165" t="s">
        <v>1441</v>
      </c>
      <c r="J165">
        <v>151.33000000000001</v>
      </c>
      <c r="K165">
        <v>552.87</v>
      </c>
      <c r="L165" s="17">
        <v>10</v>
      </c>
      <c r="M165" s="17">
        <v>7.13</v>
      </c>
      <c r="N165" s="17">
        <v>168.46</v>
      </c>
      <c r="O165" s="17">
        <v>570</v>
      </c>
      <c r="Q165" s="84">
        <v>43191</v>
      </c>
      <c r="R165">
        <v>115</v>
      </c>
      <c r="S165" t="b">
        <v>1</v>
      </c>
      <c r="T165">
        <v>0.97140000000000004</v>
      </c>
      <c r="U165" t="s">
        <v>2861</v>
      </c>
      <c r="V165" s="85">
        <v>43207.602858772902</v>
      </c>
      <c r="W165" t="s">
        <v>3751</v>
      </c>
      <c r="X165">
        <v>0.85</v>
      </c>
      <c r="Y165">
        <v>0</v>
      </c>
      <c r="Z165">
        <v>1.2</v>
      </c>
      <c r="AA165">
        <v>1.1000000000000001</v>
      </c>
      <c r="AB165">
        <v>-0.13125000000000001</v>
      </c>
      <c r="AC165">
        <v>76.88</v>
      </c>
      <c r="AD165">
        <v>0.95</v>
      </c>
      <c r="AE165">
        <v>0</v>
      </c>
      <c r="AF165">
        <v>0.1</v>
      </c>
      <c r="AG165">
        <v>87.8</v>
      </c>
      <c r="AH165">
        <v>0.96</v>
      </c>
      <c r="AI165">
        <v>0</v>
      </c>
      <c r="AJ165">
        <v>0.08</v>
      </c>
      <c r="AK165">
        <v>140.83000000000001</v>
      </c>
      <c r="AL165">
        <v>368.24</v>
      </c>
      <c r="AM165" s="84">
        <v>42917</v>
      </c>
      <c r="AN165">
        <v>657520726</v>
      </c>
      <c r="AO165">
        <v>0.78390000000000004</v>
      </c>
      <c r="AP165" s="84">
        <v>43100</v>
      </c>
      <c r="AQ165" t="b">
        <v>0</v>
      </c>
      <c r="AR165">
        <v>162.51</v>
      </c>
      <c r="AS165">
        <v>0.5</v>
      </c>
      <c r="AT165">
        <v>0.75</v>
      </c>
      <c r="AU165">
        <v>3.8397000000000001</v>
      </c>
      <c r="AV165">
        <v>4.4138000000000002</v>
      </c>
      <c r="AW165">
        <v>0.5</v>
      </c>
      <c r="AX165">
        <v>0</v>
      </c>
      <c r="AY165">
        <v>0.6</v>
      </c>
      <c r="AZ165">
        <v>0.5</v>
      </c>
      <c r="BA165">
        <v>0.71740000000000004</v>
      </c>
      <c r="BB165">
        <v>0.95</v>
      </c>
      <c r="BC165">
        <v>0.5</v>
      </c>
      <c r="BD165">
        <v>0.1255</v>
      </c>
      <c r="BE165">
        <v>0.5</v>
      </c>
      <c r="BF165">
        <v>0.47939999999999999</v>
      </c>
      <c r="BG165">
        <v>1.089</v>
      </c>
      <c r="BH165">
        <v>8</v>
      </c>
      <c r="BI165" s="84">
        <v>42917</v>
      </c>
      <c r="BJ165">
        <v>1</v>
      </c>
      <c r="BK165" t="b">
        <v>0</v>
      </c>
      <c r="BL165" t="s">
        <v>2872</v>
      </c>
      <c r="BM165" t="s">
        <v>2872</v>
      </c>
      <c r="BN165" t="b">
        <v>1</v>
      </c>
      <c r="BO165" s="84">
        <v>43207</v>
      </c>
      <c r="BP165" t="b">
        <v>1</v>
      </c>
      <c r="BQ165" s="84">
        <v>43191</v>
      </c>
      <c r="BR165">
        <v>115</v>
      </c>
      <c r="BS165">
        <v>668</v>
      </c>
      <c r="BT165">
        <v>106478</v>
      </c>
      <c r="BU165" s="85">
        <v>43207.602858772902</v>
      </c>
      <c r="BV165" t="s">
        <v>3989</v>
      </c>
      <c r="BW165">
        <v>151.33000000000001</v>
      </c>
      <c r="BX165" t="s">
        <v>2861</v>
      </c>
      <c r="BY165">
        <v>0.87460000000000004</v>
      </c>
      <c r="BZ165">
        <v>334</v>
      </c>
      <c r="CA165">
        <v>1.02674</v>
      </c>
      <c r="CB165" t="s">
        <v>2864</v>
      </c>
      <c r="CC165" t="s">
        <v>3751</v>
      </c>
      <c r="CD165" t="b">
        <v>1</v>
      </c>
      <c r="CE165">
        <v>0</v>
      </c>
      <c r="CF165">
        <v>667</v>
      </c>
      <c r="CG165">
        <v>1</v>
      </c>
      <c r="CH165">
        <v>55</v>
      </c>
      <c r="CI165">
        <v>20130</v>
      </c>
      <c r="CJ165">
        <v>18142</v>
      </c>
      <c r="CK165">
        <v>7402</v>
      </c>
      <c r="CL165">
        <v>0.9012</v>
      </c>
      <c r="CM165" t="s">
        <v>2883</v>
      </c>
      <c r="CN165">
        <v>0</v>
      </c>
      <c r="CO165">
        <v>552.87</v>
      </c>
      <c r="CP165" t="s">
        <v>2866</v>
      </c>
      <c r="CQ165" t="s">
        <v>2880</v>
      </c>
      <c r="CR165">
        <v>62.9</v>
      </c>
      <c r="CS165">
        <v>88.43</v>
      </c>
      <c r="CT165">
        <v>2</v>
      </c>
      <c r="CU165">
        <v>0</v>
      </c>
      <c r="CV165">
        <v>1472164</v>
      </c>
      <c r="CW165">
        <v>72.67</v>
      </c>
      <c r="CX165">
        <v>71.92</v>
      </c>
      <c r="CY165">
        <v>62.9</v>
      </c>
      <c r="CZ165">
        <v>63.88</v>
      </c>
      <c r="DA165">
        <v>0</v>
      </c>
      <c r="DB165">
        <v>0</v>
      </c>
      <c r="DC165">
        <v>62.9</v>
      </c>
      <c r="DD165">
        <v>80.69</v>
      </c>
      <c r="DE165">
        <v>1144435</v>
      </c>
      <c r="DF165">
        <v>647017</v>
      </c>
      <c r="DG165">
        <v>18142</v>
      </c>
      <c r="DH165">
        <v>56.49</v>
      </c>
      <c r="DI165">
        <v>31.94</v>
      </c>
      <c r="DJ165">
        <v>88.43</v>
      </c>
      <c r="DK165">
        <v>0</v>
      </c>
      <c r="DL165">
        <v>0</v>
      </c>
      <c r="DM165">
        <v>88.43</v>
      </c>
      <c r="DN165">
        <v>120984</v>
      </c>
      <c r="DO165">
        <v>405729</v>
      </c>
      <c r="DP165">
        <v>3263616</v>
      </c>
      <c r="DQ165">
        <v>61919</v>
      </c>
      <c r="DR165">
        <v>89930</v>
      </c>
      <c r="DS165">
        <v>167873</v>
      </c>
      <c r="DT165">
        <v>1526</v>
      </c>
      <c r="DU165">
        <v>267620</v>
      </c>
      <c r="DV165">
        <v>0</v>
      </c>
      <c r="DW165">
        <v>0</v>
      </c>
      <c r="DX165">
        <v>0</v>
      </c>
      <c r="DY165">
        <v>28854</v>
      </c>
      <c r="DZ165">
        <v>169492</v>
      </c>
      <c r="EA165">
        <v>46930</v>
      </c>
      <c r="EB165">
        <v>181350</v>
      </c>
      <c r="EC165">
        <v>107489</v>
      </c>
      <c r="ED165">
        <v>36689</v>
      </c>
      <c r="EE165">
        <v>4480</v>
      </c>
      <c r="EF165">
        <v>147517</v>
      </c>
      <c r="EG165">
        <v>19477</v>
      </c>
      <c r="EH165">
        <v>1405757</v>
      </c>
      <c r="EI165" s="84">
        <v>42370</v>
      </c>
      <c r="EJ165" s="84">
        <v>42735</v>
      </c>
      <c r="EK165">
        <v>1604227</v>
      </c>
      <c r="EL165" t="b">
        <v>1</v>
      </c>
      <c r="EM165" t="b">
        <v>1</v>
      </c>
      <c r="EN165">
        <v>1</v>
      </c>
      <c r="EO165" t="s">
        <v>3755</v>
      </c>
      <c r="EP165" t="s">
        <v>3756</v>
      </c>
      <c r="EQ165" t="s">
        <v>3763</v>
      </c>
      <c r="ER165" t="s">
        <v>3764</v>
      </c>
      <c r="ES165">
        <v>1.0104</v>
      </c>
      <c r="ET165">
        <v>1.0355000000000001</v>
      </c>
      <c r="EU165">
        <v>0.98960000000000004</v>
      </c>
      <c r="EV165">
        <v>0.99829999999999997</v>
      </c>
      <c r="EW165">
        <v>1.018</v>
      </c>
      <c r="EX165">
        <v>0</v>
      </c>
      <c r="EY165">
        <v>69321</v>
      </c>
      <c r="EZ165" t="s">
        <v>3989</v>
      </c>
      <c r="FA165">
        <v>1.0104</v>
      </c>
      <c r="FB165" t="b">
        <v>0</v>
      </c>
      <c r="FC165" t="b">
        <v>0</v>
      </c>
      <c r="FD165">
        <v>0</v>
      </c>
      <c r="FE165">
        <v>0</v>
      </c>
      <c r="FF165">
        <v>0.84619999999999995</v>
      </c>
      <c r="FG165">
        <v>0.9012</v>
      </c>
      <c r="FH165">
        <v>526713</v>
      </c>
      <c r="FI165">
        <v>3263616</v>
      </c>
      <c r="FJ165">
        <v>7402</v>
      </c>
      <c r="FK165">
        <v>18142</v>
      </c>
      <c r="FL165">
        <v>20130</v>
      </c>
      <c r="FM165" t="b">
        <v>0</v>
      </c>
      <c r="FN165">
        <v>0.40799999999999997</v>
      </c>
      <c r="FO165" s="84">
        <v>42370</v>
      </c>
      <c r="FP165" s="84">
        <v>42735</v>
      </c>
      <c r="FQ165" t="s">
        <v>1441</v>
      </c>
      <c r="FR165" t="b">
        <v>0</v>
      </c>
      <c r="FS165" t="b">
        <v>0</v>
      </c>
      <c r="FT165">
        <v>3.7816999999999998</v>
      </c>
      <c r="FU165" s="84">
        <v>42551</v>
      </c>
      <c r="FV165" t="s">
        <v>2872</v>
      </c>
      <c r="FW165">
        <v>0</v>
      </c>
      <c r="FX165">
        <v>1598</v>
      </c>
      <c r="FY165">
        <v>13104</v>
      </c>
      <c r="FZ165">
        <v>6139</v>
      </c>
      <c r="GA165">
        <v>47665</v>
      </c>
      <c r="GB165">
        <v>334</v>
      </c>
      <c r="GC165">
        <v>481</v>
      </c>
      <c r="GD165" t="s">
        <v>2873</v>
      </c>
      <c r="GE165">
        <v>0.15379999999999999</v>
      </c>
      <c r="GF165" t="s">
        <v>2872</v>
      </c>
      <c r="GG165">
        <v>0</v>
      </c>
      <c r="GH165">
        <v>0</v>
      </c>
      <c r="GI165">
        <v>0</v>
      </c>
      <c r="GJ165">
        <v>0</v>
      </c>
      <c r="GK165" t="s">
        <v>3989</v>
      </c>
      <c r="GL165" t="s">
        <v>3989</v>
      </c>
      <c r="GM165" t="s">
        <v>2874</v>
      </c>
      <c r="GN165" t="s">
        <v>284</v>
      </c>
      <c r="GO165" t="s">
        <v>616</v>
      </c>
      <c r="GP165" t="s">
        <v>2864</v>
      </c>
      <c r="GQ165" t="s">
        <v>2864</v>
      </c>
      <c r="GR165" t="s">
        <v>1437</v>
      </c>
      <c r="GS165" t="s">
        <v>3929</v>
      </c>
      <c r="GT165" t="s">
        <v>3094</v>
      </c>
      <c r="GU165" t="s">
        <v>1438</v>
      </c>
      <c r="GV165" t="s">
        <v>2864</v>
      </c>
      <c r="GW165" t="s">
        <v>1439</v>
      </c>
      <c r="GX165" t="s">
        <v>893</v>
      </c>
      <c r="GY165" t="s">
        <v>1440</v>
      </c>
      <c r="GZ165" t="s">
        <v>3765</v>
      </c>
      <c r="HA165">
        <v>98.74</v>
      </c>
      <c r="HB165">
        <v>81.150000000000006</v>
      </c>
    </row>
    <row r="166" spans="1:210" x14ac:dyDescent="0.25">
      <c r="A166" t="e">
        <f>VLOOKUP(B166,'Free Standing without QAAF'!#REF!,1,FALSE)</f>
        <v>#REF!</v>
      </c>
      <c r="B166" t="s">
        <v>285</v>
      </c>
      <c r="C166" t="s">
        <v>1442</v>
      </c>
      <c r="D166" t="s">
        <v>617</v>
      </c>
      <c r="E166" t="s">
        <v>1443</v>
      </c>
      <c r="F166" t="s">
        <v>1444</v>
      </c>
      <c r="G166" t="s">
        <v>893</v>
      </c>
      <c r="H166" t="s">
        <v>1445</v>
      </c>
      <c r="I166" t="s">
        <v>1446</v>
      </c>
      <c r="J166">
        <v>183.54</v>
      </c>
      <c r="K166">
        <v>576.1</v>
      </c>
      <c r="L166" s="17">
        <v>10</v>
      </c>
      <c r="M166" s="17">
        <v>7.13</v>
      </c>
      <c r="N166" s="17">
        <v>200.67</v>
      </c>
      <c r="O166" s="17">
        <v>593.23</v>
      </c>
      <c r="Q166" s="84">
        <v>43191</v>
      </c>
      <c r="R166">
        <v>115</v>
      </c>
      <c r="S166" t="b">
        <v>1</v>
      </c>
      <c r="T166">
        <v>0.97140000000000004</v>
      </c>
      <c r="U166" t="s">
        <v>2861</v>
      </c>
      <c r="V166" s="85">
        <v>43207.602858772902</v>
      </c>
      <c r="W166" t="s">
        <v>3751</v>
      </c>
      <c r="X166">
        <v>0.85</v>
      </c>
      <c r="Y166">
        <v>0</v>
      </c>
      <c r="Z166">
        <v>1.2</v>
      </c>
      <c r="AA166">
        <v>1.1000000000000001</v>
      </c>
      <c r="AB166">
        <v>-0.13125000000000001</v>
      </c>
      <c r="AC166">
        <v>76.88</v>
      </c>
      <c r="AD166">
        <v>0.95</v>
      </c>
      <c r="AE166">
        <v>0</v>
      </c>
      <c r="AF166">
        <v>0.1</v>
      </c>
      <c r="AG166">
        <v>87.8</v>
      </c>
      <c r="AH166">
        <v>0.96</v>
      </c>
      <c r="AI166">
        <v>0</v>
      </c>
      <c r="AJ166">
        <v>0.08</v>
      </c>
      <c r="AK166">
        <v>140.83000000000001</v>
      </c>
      <c r="AL166">
        <v>368.24</v>
      </c>
      <c r="AM166" s="84">
        <v>42917</v>
      </c>
      <c r="AN166">
        <v>657520726</v>
      </c>
      <c r="AO166">
        <v>0.78390000000000004</v>
      </c>
      <c r="AP166" s="84">
        <v>43100</v>
      </c>
      <c r="AQ166" t="b">
        <v>0</v>
      </c>
      <c r="AR166">
        <v>162.51</v>
      </c>
      <c r="AS166">
        <v>0.5</v>
      </c>
      <c r="AT166">
        <v>0.75</v>
      </c>
      <c r="AU166">
        <v>3.8397000000000001</v>
      </c>
      <c r="AV166">
        <v>4.4138000000000002</v>
      </c>
      <c r="AW166">
        <v>0.5</v>
      </c>
      <c r="AX166">
        <v>0</v>
      </c>
      <c r="AY166">
        <v>0.6</v>
      </c>
      <c r="AZ166">
        <v>0.5</v>
      </c>
      <c r="BA166">
        <v>0.71740000000000004</v>
      </c>
      <c r="BB166">
        <v>0.95</v>
      </c>
      <c r="BC166">
        <v>0.5</v>
      </c>
      <c r="BD166">
        <v>0.1255</v>
      </c>
      <c r="BE166">
        <v>0.5</v>
      </c>
      <c r="BF166">
        <v>0.47939999999999999</v>
      </c>
      <c r="BG166">
        <v>1.089</v>
      </c>
      <c r="BH166">
        <v>8</v>
      </c>
      <c r="BI166" s="84">
        <v>42917</v>
      </c>
      <c r="BJ166">
        <v>1</v>
      </c>
      <c r="BK166" t="b">
        <v>0</v>
      </c>
      <c r="BL166" t="s">
        <v>2872</v>
      </c>
      <c r="BM166" t="s">
        <v>2872</v>
      </c>
      <c r="BN166" t="b">
        <v>1</v>
      </c>
      <c r="BO166" s="84">
        <v>43207</v>
      </c>
      <c r="BP166" t="b">
        <v>1</v>
      </c>
      <c r="BQ166" s="84">
        <v>43191</v>
      </c>
      <c r="BR166">
        <v>115</v>
      </c>
      <c r="BS166">
        <v>680</v>
      </c>
      <c r="BT166">
        <v>106484</v>
      </c>
      <c r="BU166" s="85">
        <v>43207.602858772902</v>
      </c>
      <c r="BV166" t="s">
        <v>3990</v>
      </c>
      <c r="BW166">
        <v>183.54</v>
      </c>
      <c r="BX166" t="s">
        <v>2861</v>
      </c>
      <c r="BY166">
        <v>1.0121</v>
      </c>
      <c r="BZ166">
        <v>340</v>
      </c>
      <c r="CA166">
        <v>1.02674</v>
      </c>
      <c r="CB166" t="s">
        <v>2864</v>
      </c>
      <c r="CC166" t="s">
        <v>3751</v>
      </c>
      <c r="CD166" t="b">
        <v>1</v>
      </c>
      <c r="CE166">
        <v>0</v>
      </c>
      <c r="CF166">
        <v>679</v>
      </c>
      <c r="CG166">
        <v>1</v>
      </c>
      <c r="CH166">
        <v>82</v>
      </c>
      <c r="CI166">
        <v>30470</v>
      </c>
      <c r="CJ166">
        <v>19691</v>
      </c>
      <c r="CK166">
        <v>13060</v>
      </c>
      <c r="CL166">
        <v>0.6462</v>
      </c>
      <c r="CM166" t="s">
        <v>2883</v>
      </c>
      <c r="CN166">
        <v>0</v>
      </c>
      <c r="CO166">
        <v>576.1</v>
      </c>
      <c r="CP166" t="s">
        <v>2866</v>
      </c>
      <c r="CQ166" t="s">
        <v>2880</v>
      </c>
      <c r="CR166">
        <v>90.41</v>
      </c>
      <c r="CS166">
        <v>93.13</v>
      </c>
      <c r="CT166">
        <v>4</v>
      </c>
      <c r="CU166">
        <v>0</v>
      </c>
      <c r="CV166">
        <v>1917696</v>
      </c>
      <c r="CW166">
        <v>87.21</v>
      </c>
      <c r="CX166">
        <v>89.33</v>
      </c>
      <c r="CY166">
        <v>90.41</v>
      </c>
      <c r="CZ166">
        <v>73.92</v>
      </c>
      <c r="DA166">
        <v>0</v>
      </c>
      <c r="DB166">
        <v>0</v>
      </c>
      <c r="DC166">
        <v>90.41</v>
      </c>
      <c r="DD166">
        <v>93.37</v>
      </c>
      <c r="DE166">
        <v>1419576</v>
      </c>
      <c r="DF166">
        <v>968604</v>
      </c>
      <c r="DG166">
        <v>25900</v>
      </c>
      <c r="DH166">
        <v>49.08</v>
      </c>
      <c r="DI166">
        <v>44.05</v>
      </c>
      <c r="DJ166">
        <v>93.13</v>
      </c>
      <c r="DK166">
        <v>0</v>
      </c>
      <c r="DL166">
        <v>0</v>
      </c>
      <c r="DM166">
        <v>93.13</v>
      </c>
      <c r="DN166">
        <v>153965</v>
      </c>
      <c r="DO166">
        <v>502641</v>
      </c>
      <c r="DP166">
        <v>4305876</v>
      </c>
      <c r="DQ166">
        <v>88954</v>
      </c>
      <c r="DR166">
        <v>140359</v>
      </c>
      <c r="DS166">
        <v>250438</v>
      </c>
      <c r="DT166">
        <v>796</v>
      </c>
      <c r="DU166">
        <v>255070</v>
      </c>
      <c r="DV166">
        <v>0</v>
      </c>
      <c r="DW166">
        <v>0</v>
      </c>
      <c r="DX166">
        <v>0</v>
      </c>
      <c r="DY166">
        <v>27353</v>
      </c>
      <c r="DZ166">
        <v>332704</v>
      </c>
      <c r="EA166">
        <v>167580</v>
      </c>
      <c r="EB166">
        <v>246180</v>
      </c>
      <c r="EC166">
        <v>146045</v>
      </c>
      <c r="ED166">
        <v>47190</v>
      </c>
      <c r="EE166">
        <v>9469</v>
      </c>
      <c r="EF166">
        <v>187016</v>
      </c>
      <c r="EG166">
        <v>89294</v>
      </c>
      <c r="EH166">
        <v>1660822</v>
      </c>
      <c r="EI166" s="84">
        <v>42370</v>
      </c>
      <c r="EJ166" s="84">
        <v>42735</v>
      </c>
      <c r="EK166">
        <v>2138591</v>
      </c>
      <c r="EL166" t="b">
        <v>1</v>
      </c>
      <c r="EM166" t="b">
        <v>1</v>
      </c>
      <c r="EN166">
        <v>1</v>
      </c>
      <c r="EO166" t="s">
        <v>3755</v>
      </c>
      <c r="EP166" t="s">
        <v>3756</v>
      </c>
      <c r="EQ166" t="s">
        <v>3763</v>
      </c>
      <c r="ER166" t="s">
        <v>3764</v>
      </c>
      <c r="ES166">
        <v>0.97629999999999995</v>
      </c>
      <c r="ET166">
        <v>0.97299999999999998</v>
      </c>
      <c r="EU166">
        <v>0.89649999999999996</v>
      </c>
      <c r="EV166">
        <v>0.97850000000000004</v>
      </c>
      <c r="EW166">
        <v>1.0572999999999999</v>
      </c>
      <c r="EX166">
        <v>0</v>
      </c>
      <c r="EY166">
        <v>87482</v>
      </c>
      <c r="EZ166" t="s">
        <v>3990</v>
      </c>
      <c r="FA166">
        <v>0.97629999999999995</v>
      </c>
      <c r="FB166" t="b">
        <v>0</v>
      </c>
      <c r="FC166" t="b">
        <v>0</v>
      </c>
      <c r="FD166">
        <v>0</v>
      </c>
      <c r="FE166">
        <v>0</v>
      </c>
      <c r="FF166">
        <v>0.46510000000000001</v>
      </c>
      <c r="FG166">
        <v>0.6462</v>
      </c>
      <c r="FH166">
        <v>656606</v>
      </c>
      <c r="FI166">
        <v>4305876</v>
      </c>
      <c r="FJ166">
        <v>13060</v>
      </c>
      <c r="FK166">
        <v>19691</v>
      </c>
      <c r="FL166">
        <v>30470</v>
      </c>
      <c r="FM166" t="b">
        <v>0</v>
      </c>
      <c r="FN166">
        <v>0.66320000000000001</v>
      </c>
      <c r="FO166" s="84">
        <v>42370</v>
      </c>
      <c r="FP166" s="84">
        <v>42735</v>
      </c>
      <c r="FQ166" t="s">
        <v>1446</v>
      </c>
      <c r="FR166" t="b">
        <v>0</v>
      </c>
      <c r="FS166" t="b">
        <v>0</v>
      </c>
      <c r="FT166">
        <v>4.5506000000000002</v>
      </c>
      <c r="FU166" s="84">
        <v>42551</v>
      </c>
      <c r="FV166" t="s">
        <v>2872</v>
      </c>
      <c r="FW166">
        <v>0</v>
      </c>
      <c r="FX166">
        <v>5215</v>
      </c>
      <c r="FY166">
        <v>9714</v>
      </c>
      <c r="FZ166">
        <v>15389</v>
      </c>
      <c r="GA166">
        <v>53793</v>
      </c>
      <c r="GB166">
        <v>1568</v>
      </c>
      <c r="GC166">
        <v>1803</v>
      </c>
      <c r="GD166" t="s">
        <v>2873</v>
      </c>
      <c r="GE166">
        <v>0.53490000000000004</v>
      </c>
      <c r="GF166" t="s">
        <v>2872</v>
      </c>
      <c r="GG166">
        <v>0</v>
      </c>
      <c r="GH166">
        <v>0</v>
      </c>
      <c r="GI166">
        <v>0</v>
      </c>
      <c r="GJ166">
        <v>0</v>
      </c>
      <c r="GK166" t="s">
        <v>3990</v>
      </c>
      <c r="GL166" t="s">
        <v>3990</v>
      </c>
      <c r="GM166" t="s">
        <v>2874</v>
      </c>
      <c r="GN166" t="s">
        <v>285</v>
      </c>
      <c r="GO166" t="s">
        <v>617</v>
      </c>
      <c r="GP166" t="s">
        <v>2864</v>
      </c>
      <c r="GQ166" t="s">
        <v>2864</v>
      </c>
      <c r="GR166" t="s">
        <v>1442</v>
      </c>
      <c r="GS166" t="s">
        <v>3929</v>
      </c>
      <c r="GT166" t="s">
        <v>3094</v>
      </c>
      <c r="GU166" t="s">
        <v>1443</v>
      </c>
      <c r="GV166" t="s">
        <v>2864</v>
      </c>
      <c r="GW166" t="s">
        <v>1444</v>
      </c>
      <c r="GX166" t="s">
        <v>893</v>
      </c>
      <c r="GY166" t="s">
        <v>1445</v>
      </c>
      <c r="GZ166" t="s">
        <v>3765</v>
      </c>
      <c r="HA166">
        <v>104</v>
      </c>
      <c r="HB166">
        <v>97.39</v>
      </c>
    </row>
    <row r="167" spans="1:210" x14ac:dyDescent="0.25">
      <c r="A167" t="e">
        <f>VLOOKUP(B167,'Free Standing without QAAF'!#REF!,1,FALSE)</f>
        <v>#REF!</v>
      </c>
      <c r="B167" t="s">
        <v>286</v>
      </c>
      <c r="C167" t="s">
        <v>1447</v>
      </c>
      <c r="D167" t="s">
        <v>776</v>
      </c>
      <c r="E167" t="s">
        <v>1448</v>
      </c>
      <c r="F167" t="s">
        <v>1449</v>
      </c>
      <c r="G167" t="s">
        <v>893</v>
      </c>
      <c r="H167" t="s">
        <v>1450</v>
      </c>
      <c r="I167" t="s">
        <v>1320</v>
      </c>
      <c r="J167">
        <v>172.05</v>
      </c>
      <c r="K167">
        <v>588.1</v>
      </c>
      <c r="L167" s="17">
        <v>10</v>
      </c>
      <c r="M167" s="17">
        <v>1.36</v>
      </c>
      <c r="N167" s="17">
        <v>183.41</v>
      </c>
      <c r="O167" s="17">
        <v>599.46</v>
      </c>
      <c r="Q167" s="84">
        <v>43191</v>
      </c>
      <c r="R167">
        <v>115</v>
      </c>
      <c r="S167" t="b">
        <v>1</v>
      </c>
      <c r="T167">
        <v>0.97140000000000004</v>
      </c>
      <c r="U167" t="s">
        <v>2861</v>
      </c>
      <c r="V167" s="85">
        <v>43207.602858772902</v>
      </c>
      <c r="W167" t="s">
        <v>3751</v>
      </c>
      <c r="X167">
        <v>0.85</v>
      </c>
      <c r="Y167">
        <v>0</v>
      </c>
      <c r="Z167">
        <v>1.2</v>
      </c>
      <c r="AA167">
        <v>1.1000000000000001</v>
      </c>
      <c r="AB167">
        <v>-0.13125000000000001</v>
      </c>
      <c r="AC167">
        <v>76.88</v>
      </c>
      <c r="AD167">
        <v>0.95</v>
      </c>
      <c r="AE167">
        <v>0</v>
      </c>
      <c r="AF167">
        <v>0.1</v>
      </c>
      <c r="AG167">
        <v>87.8</v>
      </c>
      <c r="AH167">
        <v>0.96</v>
      </c>
      <c r="AI167">
        <v>0</v>
      </c>
      <c r="AJ167">
        <v>0.08</v>
      </c>
      <c r="AK167">
        <v>140.83000000000001</v>
      </c>
      <c r="AL167">
        <v>368.24</v>
      </c>
      <c r="AM167" s="84">
        <v>42917</v>
      </c>
      <c r="AN167">
        <v>657520726</v>
      </c>
      <c r="AO167">
        <v>0.78390000000000004</v>
      </c>
      <c r="AP167" s="84">
        <v>43100</v>
      </c>
      <c r="AQ167" t="b">
        <v>0</v>
      </c>
      <c r="AR167">
        <v>162.51</v>
      </c>
      <c r="AS167">
        <v>0.5</v>
      </c>
      <c r="AT167">
        <v>0.75</v>
      </c>
      <c r="AU167">
        <v>3.8397000000000001</v>
      </c>
      <c r="AV167">
        <v>4.4138000000000002</v>
      </c>
      <c r="AW167">
        <v>0.5</v>
      </c>
      <c r="AX167">
        <v>0</v>
      </c>
      <c r="AY167">
        <v>0.6</v>
      </c>
      <c r="AZ167">
        <v>0.5</v>
      </c>
      <c r="BA167">
        <v>0.71740000000000004</v>
      </c>
      <c r="BB167">
        <v>0.95</v>
      </c>
      <c r="BC167">
        <v>0.5</v>
      </c>
      <c r="BD167">
        <v>0.1255</v>
      </c>
      <c r="BE167">
        <v>0.5</v>
      </c>
      <c r="BF167">
        <v>0.47939999999999999</v>
      </c>
      <c r="BG167">
        <v>1.089</v>
      </c>
      <c r="BH167">
        <v>8</v>
      </c>
      <c r="BI167" s="84">
        <v>42917</v>
      </c>
      <c r="BJ167">
        <v>1</v>
      </c>
      <c r="BK167" t="b">
        <v>0</v>
      </c>
      <c r="BL167" t="s">
        <v>2872</v>
      </c>
      <c r="BM167" t="s">
        <v>2872</v>
      </c>
      <c r="BN167" t="b">
        <v>1</v>
      </c>
      <c r="BO167" s="84">
        <v>43207</v>
      </c>
      <c r="BP167" t="b">
        <v>1</v>
      </c>
      <c r="BQ167" s="84">
        <v>43191</v>
      </c>
      <c r="BR167">
        <v>115</v>
      </c>
      <c r="BS167">
        <v>760</v>
      </c>
      <c r="BT167">
        <v>106519</v>
      </c>
      <c r="BU167" s="85">
        <v>43207.602858772902</v>
      </c>
      <c r="BV167" t="s">
        <v>3991</v>
      </c>
      <c r="BW167">
        <v>172.05</v>
      </c>
      <c r="BX167" t="s">
        <v>2861</v>
      </c>
      <c r="BY167">
        <v>1.0831</v>
      </c>
      <c r="BZ167">
        <v>380</v>
      </c>
      <c r="CA167">
        <v>1.02674</v>
      </c>
      <c r="CB167" t="s">
        <v>2864</v>
      </c>
      <c r="CC167" t="s">
        <v>3751</v>
      </c>
      <c r="CD167" t="b">
        <v>1</v>
      </c>
      <c r="CE167">
        <v>0</v>
      </c>
      <c r="CF167">
        <v>759</v>
      </c>
      <c r="CG167">
        <v>1</v>
      </c>
      <c r="CH167">
        <v>46</v>
      </c>
      <c r="CI167">
        <v>16836</v>
      </c>
      <c r="CJ167">
        <v>11450</v>
      </c>
      <c r="CK167">
        <v>4928</v>
      </c>
      <c r="CL167">
        <v>0.68010000000000004</v>
      </c>
      <c r="CM167" t="s">
        <v>2883</v>
      </c>
      <c r="CN167">
        <v>0</v>
      </c>
      <c r="CO167">
        <v>588.1</v>
      </c>
      <c r="CP167" t="s">
        <v>2866</v>
      </c>
      <c r="CQ167" t="s">
        <v>2880</v>
      </c>
      <c r="CR167">
        <v>87.2</v>
      </c>
      <c r="CS167">
        <v>84.85</v>
      </c>
      <c r="CT167">
        <v>4</v>
      </c>
      <c r="CU167">
        <v>0</v>
      </c>
      <c r="CV167">
        <v>1020969</v>
      </c>
      <c r="CW167">
        <v>79.849999999999994</v>
      </c>
      <c r="CX167">
        <v>80.510000000000005</v>
      </c>
      <c r="CY167">
        <v>87.2</v>
      </c>
      <c r="CZ167">
        <v>79.11</v>
      </c>
      <c r="DA167">
        <v>0</v>
      </c>
      <c r="DB167">
        <v>0</v>
      </c>
      <c r="DC167">
        <v>87.2</v>
      </c>
      <c r="DD167">
        <v>99.92</v>
      </c>
      <c r="DE167">
        <v>730584</v>
      </c>
      <c r="DF167">
        <v>500372</v>
      </c>
      <c r="DG167">
        <v>14311</v>
      </c>
      <c r="DH167">
        <v>45.72</v>
      </c>
      <c r="DI167">
        <v>39.130000000000003</v>
      </c>
      <c r="DJ167">
        <v>84.85</v>
      </c>
      <c r="DK167">
        <v>0</v>
      </c>
      <c r="DL167">
        <v>0</v>
      </c>
      <c r="DM167">
        <v>84.85</v>
      </c>
      <c r="DN167">
        <v>117298</v>
      </c>
      <c r="DO167">
        <v>262488</v>
      </c>
      <c r="DP167">
        <v>2251925</v>
      </c>
      <c r="DQ167">
        <v>3641</v>
      </c>
      <c r="DR167">
        <v>6356</v>
      </c>
      <c r="DS167">
        <v>198443</v>
      </c>
      <c r="DT167">
        <v>484</v>
      </c>
      <c r="DU167">
        <v>125801</v>
      </c>
      <c r="DV167">
        <v>0</v>
      </c>
      <c r="DW167">
        <v>0</v>
      </c>
      <c r="DX167">
        <v>0</v>
      </c>
      <c r="DY167">
        <v>16073</v>
      </c>
      <c r="DZ167">
        <v>218400</v>
      </c>
      <c r="EA167">
        <v>77072</v>
      </c>
      <c r="EB167">
        <v>126351</v>
      </c>
      <c r="EC167">
        <v>66835</v>
      </c>
      <c r="ED167">
        <v>15920</v>
      </c>
      <c r="EE167">
        <v>819</v>
      </c>
      <c r="EF167">
        <v>72047</v>
      </c>
      <c r="EG167">
        <v>754</v>
      </c>
      <c r="EH167">
        <v>943143</v>
      </c>
      <c r="EI167" s="84">
        <v>42370</v>
      </c>
      <c r="EJ167" s="84">
        <v>42735</v>
      </c>
      <c r="EK167">
        <v>1102309</v>
      </c>
      <c r="EL167" t="b">
        <v>1</v>
      </c>
      <c r="EM167" t="b">
        <v>1</v>
      </c>
      <c r="EN167">
        <v>1</v>
      </c>
      <c r="EO167" t="s">
        <v>3755</v>
      </c>
      <c r="EP167" t="s">
        <v>3756</v>
      </c>
      <c r="EQ167" t="s">
        <v>3763</v>
      </c>
      <c r="ER167" t="s">
        <v>3764</v>
      </c>
      <c r="ES167">
        <v>0.99180000000000001</v>
      </c>
      <c r="ET167">
        <v>1.0339</v>
      </c>
      <c r="EU167">
        <v>0.99229999999999996</v>
      </c>
      <c r="EV167">
        <v>0.95520000000000005</v>
      </c>
      <c r="EW167">
        <v>0.9859</v>
      </c>
      <c r="EX167">
        <v>0</v>
      </c>
      <c r="EY167">
        <v>50543</v>
      </c>
      <c r="EZ167" t="s">
        <v>3991</v>
      </c>
      <c r="FA167">
        <v>0.99180000000000001</v>
      </c>
      <c r="FB167" t="b">
        <v>0</v>
      </c>
      <c r="FC167" t="b">
        <v>0</v>
      </c>
      <c r="FD167">
        <v>0</v>
      </c>
      <c r="FE167">
        <v>0</v>
      </c>
      <c r="FF167">
        <v>0.85709999999999997</v>
      </c>
      <c r="FG167">
        <v>0.68010000000000004</v>
      </c>
      <c r="FH167">
        <v>379786</v>
      </c>
      <c r="FI167">
        <v>2251925</v>
      </c>
      <c r="FJ167">
        <v>4928</v>
      </c>
      <c r="FK167">
        <v>11450</v>
      </c>
      <c r="FL167">
        <v>16836</v>
      </c>
      <c r="FM167" t="b">
        <v>0</v>
      </c>
      <c r="FN167">
        <v>0.4304</v>
      </c>
      <c r="FO167" s="84">
        <v>42370</v>
      </c>
      <c r="FP167" s="84">
        <v>42735</v>
      </c>
      <c r="FQ167" t="s">
        <v>1320</v>
      </c>
      <c r="FR167" t="b">
        <v>0</v>
      </c>
      <c r="FS167" t="b">
        <v>0</v>
      </c>
      <c r="FT167">
        <v>4.4507000000000003</v>
      </c>
      <c r="FU167" s="84">
        <v>42551</v>
      </c>
      <c r="FV167" t="s">
        <v>2872</v>
      </c>
      <c r="FW167">
        <v>0</v>
      </c>
      <c r="FX167">
        <v>4116</v>
      </c>
      <c r="FY167">
        <v>5670</v>
      </c>
      <c r="FZ167">
        <v>8705</v>
      </c>
      <c r="GA167">
        <v>32034</v>
      </c>
      <c r="GB167">
        <v>0</v>
      </c>
      <c r="GC167">
        <v>18</v>
      </c>
      <c r="GD167" t="s">
        <v>3169</v>
      </c>
      <c r="GE167">
        <v>0.1429</v>
      </c>
      <c r="GF167" t="s">
        <v>2872</v>
      </c>
      <c r="GG167">
        <v>0</v>
      </c>
      <c r="GH167">
        <v>0</v>
      </c>
      <c r="GI167">
        <v>0</v>
      </c>
      <c r="GJ167">
        <v>0</v>
      </c>
      <c r="GK167" t="s">
        <v>3991</v>
      </c>
      <c r="GL167" t="s">
        <v>3991</v>
      </c>
      <c r="GM167" t="s">
        <v>2874</v>
      </c>
      <c r="GN167" t="s">
        <v>286</v>
      </c>
      <c r="GO167" t="s">
        <v>776</v>
      </c>
      <c r="GP167" t="s">
        <v>2864</v>
      </c>
      <c r="GQ167" t="s">
        <v>2864</v>
      </c>
      <c r="GR167" t="s">
        <v>1447</v>
      </c>
      <c r="GS167" t="s">
        <v>3929</v>
      </c>
      <c r="GT167" t="s">
        <v>3094</v>
      </c>
      <c r="GU167" t="s">
        <v>1448</v>
      </c>
      <c r="GV167" t="s">
        <v>2864</v>
      </c>
      <c r="GW167" t="s">
        <v>1449</v>
      </c>
      <c r="GX167" t="s">
        <v>893</v>
      </c>
      <c r="GY167" t="s">
        <v>1450</v>
      </c>
      <c r="GZ167" t="s">
        <v>3765</v>
      </c>
      <c r="HA167">
        <v>94.75</v>
      </c>
      <c r="HB167">
        <v>89.17</v>
      </c>
    </row>
    <row r="168" spans="1:210" x14ac:dyDescent="0.25">
      <c r="A168" t="e">
        <f>VLOOKUP(B168,'Free Standing without QAAF'!#REF!,1,FALSE)</f>
        <v>#REF!</v>
      </c>
      <c r="B168" t="s">
        <v>288</v>
      </c>
      <c r="C168" t="s">
        <v>1460</v>
      </c>
      <c r="D168" t="s">
        <v>619</v>
      </c>
      <c r="E168" t="s">
        <v>1461</v>
      </c>
      <c r="F168" t="s">
        <v>1462</v>
      </c>
      <c r="G168" t="s">
        <v>893</v>
      </c>
      <c r="H168" t="s">
        <v>1463</v>
      </c>
      <c r="I168" t="s">
        <v>1446</v>
      </c>
      <c r="J168">
        <v>166.16</v>
      </c>
      <c r="K168">
        <v>571.53</v>
      </c>
      <c r="L168" s="17">
        <v>10</v>
      </c>
      <c r="M168" s="17">
        <v>1.36</v>
      </c>
      <c r="N168" s="17">
        <v>177.52</v>
      </c>
      <c r="O168" s="17">
        <v>582.89</v>
      </c>
      <c r="Q168" s="84">
        <v>43191</v>
      </c>
      <c r="R168">
        <v>115</v>
      </c>
      <c r="S168" t="b">
        <v>1</v>
      </c>
      <c r="T168">
        <v>0.97140000000000004</v>
      </c>
      <c r="U168" t="s">
        <v>2861</v>
      </c>
      <c r="V168" s="85">
        <v>43207.602858772902</v>
      </c>
      <c r="W168" t="s">
        <v>3751</v>
      </c>
      <c r="X168">
        <v>0.85</v>
      </c>
      <c r="Y168">
        <v>0</v>
      </c>
      <c r="Z168">
        <v>1.2</v>
      </c>
      <c r="AA168">
        <v>1.1000000000000001</v>
      </c>
      <c r="AB168">
        <v>-0.13125000000000001</v>
      </c>
      <c r="AC168">
        <v>76.88</v>
      </c>
      <c r="AD168">
        <v>0.95</v>
      </c>
      <c r="AE168">
        <v>0</v>
      </c>
      <c r="AF168">
        <v>0.1</v>
      </c>
      <c r="AG168">
        <v>87.8</v>
      </c>
      <c r="AH168">
        <v>0.96</v>
      </c>
      <c r="AI168">
        <v>0</v>
      </c>
      <c r="AJ168">
        <v>0.08</v>
      </c>
      <c r="AK168">
        <v>140.83000000000001</v>
      </c>
      <c r="AL168">
        <v>368.24</v>
      </c>
      <c r="AM168" s="84">
        <v>42917</v>
      </c>
      <c r="AN168">
        <v>657520726</v>
      </c>
      <c r="AO168">
        <v>0.78390000000000004</v>
      </c>
      <c r="AP168" s="84">
        <v>43100</v>
      </c>
      <c r="AQ168" t="b">
        <v>0</v>
      </c>
      <c r="AR168">
        <v>162.51</v>
      </c>
      <c r="AS168">
        <v>0.5</v>
      </c>
      <c r="AT168">
        <v>0.75</v>
      </c>
      <c r="AU168">
        <v>3.8397000000000001</v>
      </c>
      <c r="AV168">
        <v>4.4138000000000002</v>
      </c>
      <c r="AW168">
        <v>0.5</v>
      </c>
      <c r="AX168">
        <v>0</v>
      </c>
      <c r="AY168">
        <v>0.6</v>
      </c>
      <c r="AZ168">
        <v>0.5</v>
      </c>
      <c r="BA168">
        <v>0.71740000000000004</v>
      </c>
      <c r="BB168">
        <v>0.95</v>
      </c>
      <c r="BC168">
        <v>0.5</v>
      </c>
      <c r="BD168">
        <v>0.1255</v>
      </c>
      <c r="BE168">
        <v>0.5</v>
      </c>
      <c r="BF168">
        <v>0.47939999999999999</v>
      </c>
      <c r="BG168">
        <v>1.089</v>
      </c>
      <c r="BH168">
        <v>8</v>
      </c>
      <c r="BI168" s="84">
        <v>42917</v>
      </c>
      <c r="BJ168">
        <v>1</v>
      </c>
      <c r="BK168" t="b">
        <v>0</v>
      </c>
      <c r="BL168" t="s">
        <v>2872</v>
      </c>
      <c r="BM168" t="s">
        <v>2872</v>
      </c>
      <c r="BN168" t="b">
        <v>1</v>
      </c>
      <c r="BO168" s="84">
        <v>43207</v>
      </c>
      <c r="BP168" t="b">
        <v>1</v>
      </c>
      <c r="BQ168" s="84">
        <v>43191</v>
      </c>
      <c r="BR168">
        <v>115</v>
      </c>
      <c r="BS168">
        <v>876</v>
      </c>
      <c r="BT168">
        <v>106564</v>
      </c>
      <c r="BU168" s="85">
        <v>43207.602858772902</v>
      </c>
      <c r="BV168" t="s">
        <v>3992</v>
      </c>
      <c r="BW168">
        <v>166.16</v>
      </c>
      <c r="BX168" t="s">
        <v>2861</v>
      </c>
      <c r="BY168">
        <v>0.98499999999999999</v>
      </c>
      <c r="BZ168">
        <v>438</v>
      </c>
      <c r="CA168">
        <v>1.02674</v>
      </c>
      <c r="CB168" t="s">
        <v>2864</v>
      </c>
      <c r="CC168" t="s">
        <v>3751</v>
      </c>
      <c r="CD168" t="b">
        <v>1</v>
      </c>
      <c r="CE168">
        <v>0</v>
      </c>
      <c r="CF168">
        <v>875</v>
      </c>
      <c r="CG168">
        <v>1</v>
      </c>
      <c r="CH168">
        <v>46</v>
      </c>
      <c r="CI168">
        <v>16836</v>
      </c>
      <c r="CJ168">
        <v>13810</v>
      </c>
      <c r="CK168">
        <v>6309</v>
      </c>
      <c r="CL168">
        <v>0.82030000000000003</v>
      </c>
      <c r="CM168" t="s">
        <v>2883</v>
      </c>
      <c r="CN168">
        <v>0</v>
      </c>
      <c r="CO168">
        <v>571.53</v>
      </c>
      <c r="CP168" t="s">
        <v>2866</v>
      </c>
      <c r="CQ168" t="s">
        <v>2880</v>
      </c>
      <c r="CR168">
        <v>69.58</v>
      </c>
      <c r="CS168">
        <v>96.58</v>
      </c>
      <c r="CT168">
        <v>2</v>
      </c>
      <c r="CU168">
        <v>0</v>
      </c>
      <c r="CV168">
        <v>1099367</v>
      </c>
      <c r="CW168">
        <v>71.290000000000006</v>
      </c>
      <c r="CX168">
        <v>70.64</v>
      </c>
      <c r="CY168">
        <v>69.58</v>
      </c>
      <c r="CZ168">
        <v>71.94</v>
      </c>
      <c r="DA168">
        <v>0</v>
      </c>
      <c r="DB168">
        <v>0</v>
      </c>
      <c r="DC168">
        <v>69.58</v>
      </c>
      <c r="DD168">
        <v>90.87</v>
      </c>
      <c r="DE168">
        <v>946143</v>
      </c>
      <c r="DF168">
        <v>608278</v>
      </c>
      <c r="DG168">
        <v>14311</v>
      </c>
      <c r="DH168">
        <v>59.2</v>
      </c>
      <c r="DI168">
        <v>39.44</v>
      </c>
      <c r="DJ168">
        <v>98.64</v>
      </c>
      <c r="DK168">
        <v>0</v>
      </c>
      <c r="DL168">
        <v>0</v>
      </c>
      <c r="DM168">
        <v>98.64</v>
      </c>
      <c r="DN168">
        <v>133586</v>
      </c>
      <c r="DO168">
        <v>333374</v>
      </c>
      <c r="DP168">
        <v>2653788</v>
      </c>
      <c r="DQ168">
        <v>42027</v>
      </c>
      <c r="DR168">
        <v>63425</v>
      </c>
      <c r="DS168">
        <v>165227</v>
      </c>
      <c r="DT168">
        <v>605</v>
      </c>
      <c r="DU168">
        <v>188690</v>
      </c>
      <c r="DV168">
        <v>0</v>
      </c>
      <c r="DW168">
        <v>0</v>
      </c>
      <c r="DX168">
        <v>0</v>
      </c>
      <c r="DY168">
        <v>19209</v>
      </c>
      <c r="DZ168">
        <v>189016</v>
      </c>
      <c r="EA168">
        <v>88965</v>
      </c>
      <c r="EB168">
        <v>173527</v>
      </c>
      <c r="EC168">
        <v>97854</v>
      </c>
      <c r="ED168">
        <v>41889</v>
      </c>
      <c r="EE168">
        <v>6492</v>
      </c>
      <c r="EF168">
        <v>99500</v>
      </c>
      <c r="EG168">
        <v>1456</v>
      </c>
      <c r="EH168">
        <v>1008946</v>
      </c>
      <c r="EI168" s="84">
        <v>42370</v>
      </c>
      <c r="EJ168" s="84">
        <v>42735</v>
      </c>
      <c r="EK168">
        <v>1391968</v>
      </c>
      <c r="EL168" t="b">
        <v>1</v>
      </c>
      <c r="EM168" t="b">
        <v>1</v>
      </c>
      <c r="EN168">
        <v>1</v>
      </c>
      <c r="EO168" t="s">
        <v>3755</v>
      </c>
      <c r="EP168" t="s">
        <v>3756</v>
      </c>
      <c r="EQ168" t="s">
        <v>3763</v>
      </c>
      <c r="ER168" t="s">
        <v>3764</v>
      </c>
      <c r="ES168">
        <v>1.0092000000000001</v>
      </c>
      <c r="ET168">
        <v>0.99319999999999997</v>
      </c>
      <c r="EU168">
        <v>1.04</v>
      </c>
      <c r="EV168">
        <v>0.98760000000000003</v>
      </c>
      <c r="EW168">
        <v>1.0161</v>
      </c>
      <c r="EX168">
        <v>0</v>
      </c>
      <c r="EY168">
        <v>49778</v>
      </c>
      <c r="EZ168" t="s">
        <v>3992</v>
      </c>
      <c r="FA168">
        <v>1.0092000000000001</v>
      </c>
      <c r="FB168" t="b">
        <v>0</v>
      </c>
      <c r="FC168" t="b">
        <v>0</v>
      </c>
      <c r="FD168">
        <v>0</v>
      </c>
      <c r="FE168">
        <v>0</v>
      </c>
      <c r="FF168">
        <v>0.78259999999999996</v>
      </c>
      <c r="FG168">
        <v>0.82030000000000003</v>
      </c>
      <c r="FH168">
        <v>466960</v>
      </c>
      <c r="FI168">
        <v>2653788</v>
      </c>
      <c r="FJ168">
        <v>6309</v>
      </c>
      <c r="FK168">
        <v>13810</v>
      </c>
      <c r="FL168">
        <v>16836</v>
      </c>
      <c r="FM168" t="b">
        <v>0</v>
      </c>
      <c r="FN168">
        <v>0.45679999999999998</v>
      </c>
      <c r="FO168" s="84">
        <v>42370</v>
      </c>
      <c r="FP168" s="84">
        <v>42735</v>
      </c>
      <c r="FQ168" t="s">
        <v>1446</v>
      </c>
      <c r="FR168" t="b">
        <v>0</v>
      </c>
      <c r="FS168" t="b">
        <v>0</v>
      </c>
      <c r="FT168">
        <v>3.5716000000000001</v>
      </c>
      <c r="FU168" s="84">
        <v>42551</v>
      </c>
      <c r="FV168" t="s">
        <v>2872</v>
      </c>
      <c r="FW168">
        <v>0</v>
      </c>
      <c r="FX168">
        <v>2092</v>
      </c>
      <c r="FY168">
        <v>8386</v>
      </c>
      <c r="FZ168">
        <v>10313</v>
      </c>
      <c r="GA168">
        <v>28987</v>
      </c>
      <c r="GB168">
        <v>0</v>
      </c>
      <c r="GC168">
        <v>0</v>
      </c>
      <c r="GD168" t="s">
        <v>2873</v>
      </c>
      <c r="GE168">
        <v>0.21740000000000001</v>
      </c>
      <c r="GF168" t="s">
        <v>2872</v>
      </c>
      <c r="GG168">
        <v>0</v>
      </c>
      <c r="GH168">
        <v>0</v>
      </c>
      <c r="GI168">
        <v>0</v>
      </c>
      <c r="GJ168">
        <v>0</v>
      </c>
      <c r="GK168" t="s">
        <v>3992</v>
      </c>
      <c r="GL168" t="s">
        <v>3992</v>
      </c>
      <c r="GM168" t="s">
        <v>2874</v>
      </c>
      <c r="GN168" t="s">
        <v>288</v>
      </c>
      <c r="GO168" t="s">
        <v>619</v>
      </c>
      <c r="GP168" t="s">
        <v>2864</v>
      </c>
      <c r="GQ168" t="s">
        <v>2864</v>
      </c>
      <c r="GR168" t="s">
        <v>1460</v>
      </c>
      <c r="GS168" t="s">
        <v>3929</v>
      </c>
      <c r="GT168" t="s">
        <v>3094</v>
      </c>
      <c r="GU168" t="s">
        <v>1461</v>
      </c>
      <c r="GV168" t="s">
        <v>2864</v>
      </c>
      <c r="GW168" t="s">
        <v>1462</v>
      </c>
      <c r="GX168" t="s">
        <v>893</v>
      </c>
      <c r="GY168" t="s">
        <v>1463</v>
      </c>
      <c r="GZ168" t="s">
        <v>3765</v>
      </c>
      <c r="HA168">
        <v>110.16</v>
      </c>
      <c r="HB168">
        <v>79.61</v>
      </c>
    </row>
    <row r="169" spans="1:210" x14ac:dyDescent="0.25">
      <c r="A169" t="e">
        <f>VLOOKUP(B169,'Free Standing without QAAF'!#REF!,1,FALSE)</f>
        <v>#REF!</v>
      </c>
      <c r="B169" t="s">
        <v>289</v>
      </c>
      <c r="C169" t="s">
        <v>1464</v>
      </c>
      <c r="D169" t="s">
        <v>620</v>
      </c>
      <c r="E169" t="s">
        <v>1465</v>
      </c>
      <c r="F169" t="s">
        <v>1466</v>
      </c>
      <c r="G169" t="s">
        <v>893</v>
      </c>
      <c r="H169" t="s">
        <v>1467</v>
      </c>
      <c r="I169" t="s">
        <v>1441</v>
      </c>
      <c r="J169">
        <v>176.28</v>
      </c>
      <c r="K169">
        <v>560.29</v>
      </c>
      <c r="L169" s="17">
        <v>10</v>
      </c>
      <c r="M169" s="17">
        <v>7.13</v>
      </c>
      <c r="N169" s="17">
        <v>193.41</v>
      </c>
      <c r="O169" s="17">
        <v>577.41999999999996</v>
      </c>
      <c r="Q169" s="84">
        <v>43191</v>
      </c>
      <c r="R169">
        <v>115</v>
      </c>
      <c r="S169" t="b">
        <v>1</v>
      </c>
      <c r="T169">
        <v>0.97140000000000004</v>
      </c>
      <c r="U169" t="s">
        <v>2861</v>
      </c>
      <c r="V169" s="85">
        <v>43207.602858772902</v>
      </c>
      <c r="W169" t="s">
        <v>3751</v>
      </c>
      <c r="X169">
        <v>0.85</v>
      </c>
      <c r="Y169">
        <v>0</v>
      </c>
      <c r="Z169">
        <v>1.2</v>
      </c>
      <c r="AA169">
        <v>1.1000000000000001</v>
      </c>
      <c r="AB169">
        <v>-0.13125000000000001</v>
      </c>
      <c r="AC169">
        <v>76.88</v>
      </c>
      <c r="AD169">
        <v>0.95</v>
      </c>
      <c r="AE169">
        <v>0</v>
      </c>
      <c r="AF169">
        <v>0.1</v>
      </c>
      <c r="AG169">
        <v>87.8</v>
      </c>
      <c r="AH169">
        <v>0.96</v>
      </c>
      <c r="AI169">
        <v>0</v>
      </c>
      <c r="AJ169">
        <v>0.08</v>
      </c>
      <c r="AK169">
        <v>140.83000000000001</v>
      </c>
      <c r="AL169">
        <v>368.24</v>
      </c>
      <c r="AM169" s="84">
        <v>42917</v>
      </c>
      <c r="AN169">
        <v>657520726</v>
      </c>
      <c r="AO169">
        <v>0.78390000000000004</v>
      </c>
      <c r="AP169" s="84">
        <v>43100</v>
      </c>
      <c r="AQ169" t="b">
        <v>0</v>
      </c>
      <c r="AR169">
        <v>162.51</v>
      </c>
      <c r="AS169">
        <v>0.5</v>
      </c>
      <c r="AT169">
        <v>0.75</v>
      </c>
      <c r="AU169">
        <v>3.8397000000000001</v>
      </c>
      <c r="AV169">
        <v>4.4138000000000002</v>
      </c>
      <c r="AW169">
        <v>0.5</v>
      </c>
      <c r="AX169">
        <v>0</v>
      </c>
      <c r="AY169">
        <v>0.6</v>
      </c>
      <c r="AZ169">
        <v>0.5</v>
      </c>
      <c r="BA169">
        <v>0.71740000000000004</v>
      </c>
      <c r="BB169">
        <v>0.95</v>
      </c>
      <c r="BC169">
        <v>0.5</v>
      </c>
      <c r="BD169">
        <v>0.1255</v>
      </c>
      <c r="BE169">
        <v>0.5</v>
      </c>
      <c r="BF169">
        <v>0.47939999999999999</v>
      </c>
      <c r="BG169">
        <v>1.089</v>
      </c>
      <c r="BH169">
        <v>8</v>
      </c>
      <c r="BI169" s="84">
        <v>42917</v>
      </c>
      <c r="BJ169">
        <v>1</v>
      </c>
      <c r="BK169" t="b">
        <v>0</v>
      </c>
      <c r="BL169" t="s">
        <v>2872</v>
      </c>
      <c r="BM169" t="s">
        <v>2872</v>
      </c>
      <c r="BN169" t="b">
        <v>1</v>
      </c>
      <c r="BO169" s="84">
        <v>43207</v>
      </c>
      <c r="BP169" t="b">
        <v>1</v>
      </c>
      <c r="BQ169" s="84">
        <v>43191</v>
      </c>
      <c r="BR169">
        <v>115</v>
      </c>
      <c r="BS169">
        <v>890</v>
      </c>
      <c r="BT169">
        <v>106571</v>
      </c>
      <c r="BU169" s="85">
        <v>43207.602858772902</v>
      </c>
      <c r="BV169" t="s">
        <v>3993</v>
      </c>
      <c r="BW169">
        <v>176.28</v>
      </c>
      <c r="BX169" t="s">
        <v>2861</v>
      </c>
      <c r="BY169">
        <v>0.91849999999999998</v>
      </c>
      <c r="BZ169">
        <v>445</v>
      </c>
      <c r="CA169">
        <v>1.02674</v>
      </c>
      <c r="CB169" t="s">
        <v>2864</v>
      </c>
      <c r="CC169" t="s">
        <v>3751</v>
      </c>
      <c r="CD169" t="b">
        <v>1</v>
      </c>
      <c r="CE169">
        <v>0</v>
      </c>
      <c r="CF169">
        <v>889</v>
      </c>
      <c r="CG169">
        <v>1</v>
      </c>
      <c r="CH169">
        <v>84</v>
      </c>
      <c r="CI169">
        <v>30744</v>
      </c>
      <c r="CJ169">
        <v>23882</v>
      </c>
      <c r="CK169">
        <v>12878</v>
      </c>
      <c r="CL169">
        <v>0.77680000000000005</v>
      </c>
      <c r="CM169" t="s">
        <v>2883</v>
      </c>
      <c r="CN169">
        <v>0</v>
      </c>
      <c r="CO169">
        <v>560.29</v>
      </c>
      <c r="CP169" t="s">
        <v>2866</v>
      </c>
      <c r="CQ169" t="s">
        <v>2867</v>
      </c>
      <c r="CR169">
        <v>83.46</v>
      </c>
      <c r="CS169">
        <v>92.82</v>
      </c>
      <c r="CT169">
        <v>5</v>
      </c>
      <c r="CU169">
        <v>0</v>
      </c>
      <c r="CV169">
        <v>2413525</v>
      </c>
      <c r="CW169">
        <v>90.5</v>
      </c>
      <c r="CX169">
        <v>90.87</v>
      </c>
      <c r="CY169">
        <v>83.46</v>
      </c>
      <c r="CZ169">
        <v>73.05</v>
      </c>
      <c r="DA169">
        <v>0</v>
      </c>
      <c r="DB169">
        <v>0</v>
      </c>
      <c r="DC169">
        <v>83.46</v>
      </c>
      <c r="DD169">
        <v>92.28</v>
      </c>
      <c r="DE169">
        <v>1674857</v>
      </c>
      <c r="DF169">
        <v>944939</v>
      </c>
      <c r="DG169">
        <v>26132</v>
      </c>
      <c r="DH169">
        <v>57.39</v>
      </c>
      <c r="DI169">
        <v>35.43</v>
      </c>
      <c r="DJ169">
        <v>92.82</v>
      </c>
      <c r="DK169">
        <v>0</v>
      </c>
      <c r="DL169">
        <v>0</v>
      </c>
      <c r="DM169">
        <v>92.82</v>
      </c>
      <c r="DN169">
        <v>266631</v>
      </c>
      <c r="DO169">
        <v>548889</v>
      </c>
      <c r="DP169">
        <v>5033321</v>
      </c>
      <c r="DQ169">
        <v>82197</v>
      </c>
      <c r="DR169">
        <v>120064</v>
      </c>
      <c r="DS169">
        <v>228119</v>
      </c>
      <c r="DT169">
        <v>336</v>
      </c>
      <c r="DU169">
        <v>378522</v>
      </c>
      <c r="DV169">
        <v>788</v>
      </c>
      <c r="DW169">
        <v>0</v>
      </c>
      <c r="DX169">
        <v>0</v>
      </c>
      <c r="DY169">
        <v>49311</v>
      </c>
      <c r="DZ169">
        <v>304807</v>
      </c>
      <c r="EA169">
        <v>171585</v>
      </c>
      <c r="EB169">
        <v>264026</v>
      </c>
      <c r="EC169">
        <v>134554</v>
      </c>
      <c r="ED169">
        <v>60329</v>
      </c>
      <c r="EE169">
        <v>3660</v>
      </c>
      <c r="EF169">
        <v>177563</v>
      </c>
      <c r="EG169">
        <v>79989</v>
      </c>
      <c r="EH169">
        <v>2161951</v>
      </c>
      <c r="EI169" s="84">
        <v>42370</v>
      </c>
      <c r="EJ169" s="84">
        <v>42735</v>
      </c>
      <c r="EK169">
        <v>2346001</v>
      </c>
      <c r="EL169" t="b">
        <v>1</v>
      </c>
      <c r="EM169" t="b">
        <v>1</v>
      </c>
      <c r="EN169">
        <v>1.089</v>
      </c>
      <c r="EO169" t="s">
        <v>3755</v>
      </c>
      <c r="EP169" t="s">
        <v>3756</v>
      </c>
      <c r="EQ169" t="s">
        <v>3763</v>
      </c>
      <c r="ER169" t="s">
        <v>3764</v>
      </c>
      <c r="ES169">
        <v>0.99590000000000001</v>
      </c>
      <c r="ET169">
        <v>0.92749999999999999</v>
      </c>
      <c r="EU169">
        <v>0.97050000000000003</v>
      </c>
      <c r="EV169">
        <v>1.0639000000000001</v>
      </c>
      <c r="EW169">
        <v>1.0215000000000001</v>
      </c>
      <c r="EX169">
        <v>0</v>
      </c>
      <c r="EY169">
        <v>108110</v>
      </c>
      <c r="EZ169" t="s">
        <v>3993</v>
      </c>
      <c r="FA169">
        <v>0.99590000000000001</v>
      </c>
      <c r="FB169" t="b">
        <v>0</v>
      </c>
      <c r="FC169" t="b">
        <v>0</v>
      </c>
      <c r="FD169">
        <v>0</v>
      </c>
      <c r="FE169">
        <v>0</v>
      </c>
      <c r="FF169">
        <v>0.86050000000000004</v>
      </c>
      <c r="FG169">
        <v>0.77680000000000005</v>
      </c>
      <c r="FH169">
        <v>815520</v>
      </c>
      <c r="FI169">
        <v>5033321</v>
      </c>
      <c r="FJ169">
        <v>12878</v>
      </c>
      <c r="FK169">
        <v>23882</v>
      </c>
      <c r="FL169">
        <v>30744</v>
      </c>
      <c r="FM169" t="b">
        <v>0</v>
      </c>
      <c r="FN169">
        <v>0.53920000000000001</v>
      </c>
      <c r="FO169" s="84">
        <v>42370</v>
      </c>
      <c r="FP169" s="84">
        <v>42735</v>
      </c>
      <c r="FQ169" t="s">
        <v>1441</v>
      </c>
      <c r="FR169" t="b">
        <v>0</v>
      </c>
      <c r="FS169" t="b">
        <v>0</v>
      </c>
      <c r="FT169">
        <v>4.5454999999999997</v>
      </c>
      <c r="FU169" s="84">
        <v>42551</v>
      </c>
      <c r="FV169" t="s">
        <v>2872</v>
      </c>
      <c r="FW169">
        <v>0</v>
      </c>
      <c r="FX169">
        <v>4222</v>
      </c>
      <c r="FY169">
        <v>20098</v>
      </c>
      <c r="FZ169">
        <v>8842</v>
      </c>
      <c r="GA169">
        <v>71393</v>
      </c>
      <c r="GB169">
        <v>1207</v>
      </c>
      <c r="GC169">
        <v>2348</v>
      </c>
      <c r="GD169" t="s">
        <v>3169</v>
      </c>
      <c r="GE169">
        <v>0.13950000000000001</v>
      </c>
      <c r="GF169" t="s">
        <v>2872</v>
      </c>
      <c r="GG169">
        <v>0</v>
      </c>
      <c r="GH169">
        <v>0</v>
      </c>
      <c r="GI169">
        <v>0</v>
      </c>
      <c r="GJ169">
        <v>0</v>
      </c>
      <c r="GK169" t="s">
        <v>3993</v>
      </c>
      <c r="GL169" t="s">
        <v>3993</v>
      </c>
      <c r="GM169" t="s">
        <v>2874</v>
      </c>
      <c r="GN169" t="s">
        <v>289</v>
      </c>
      <c r="GO169" t="s">
        <v>620</v>
      </c>
      <c r="GP169" t="s">
        <v>2864</v>
      </c>
      <c r="GQ169" t="s">
        <v>2864</v>
      </c>
      <c r="GR169" t="s">
        <v>1464</v>
      </c>
      <c r="GS169" t="s">
        <v>3929</v>
      </c>
      <c r="GT169" t="s">
        <v>3094</v>
      </c>
      <c r="GU169" t="s">
        <v>1465</v>
      </c>
      <c r="GV169" t="s">
        <v>2864</v>
      </c>
      <c r="GW169" t="s">
        <v>1466</v>
      </c>
      <c r="GX169" t="s">
        <v>893</v>
      </c>
      <c r="GY169" t="s">
        <v>1467</v>
      </c>
      <c r="GZ169" t="s">
        <v>3765</v>
      </c>
      <c r="HA169">
        <v>103.66</v>
      </c>
      <c r="HB169">
        <v>101.06</v>
      </c>
    </row>
    <row r="170" spans="1:210" x14ac:dyDescent="0.25">
      <c r="A170" t="e">
        <f>VLOOKUP(B170,'Free Standing without QAAF'!#REF!,1,FALSE)</f>
        <v>#REF!</v>
      </c>
      <c r="B170" t="s">
        <v>290</v>
      </c>
      <c r="C170" t="s">
        <v>1468</v>
      </c>
      <c r="D170" t="s">
        <v>621</v>
      </c>
      <c r="E170" t="s">
        <v>1469</v>
      </c>
      <c r="F170" t="s">
        <v>1470</v>
      </c>
      <c r="G170" t="s">
        <v>893</v>
      </c>
      <c r="H170" t="s">
        <v>1471</v>
      </c>
      <c r="I170" t="s">
        <v>1472</v>
      </c>
      <c r="J170">
        <v>159.99</v>
      </c>
      <c r="K170">
        <v>568.35</v>
      </c>
      <c r="L170" s="17">
        <v>10</v>
      </c>
      <c r="M170" s="17">
        <v>7.13</v>
      </c>
      <c r="N170" s="17">
        <v>177.12</v>
      </c>
      <c r="O170" s="17">
        <v>585.48</v>
      </c>
      <c r="Q170" s="84">
        <v>43191</v>
      </c>
      <c r="R170">
        <v>115</v>
      </c>
      <c r="S170" t="b">
        <v>1</v>
      </c>
      <c r="T170">
        <v>0.97140000000000004</v>
      </c>
      <c r="U170" t="s">
        <v>2861</v>
      </c>
      <c r="V170" s="85">
        <v>43207.602858772902</v>
      </c>
      <c r="W170" t="s">
        <v>3751</v>
      </c>
      <c r="X170">
        <v>0.85</v>
      </c>
      <c r="Y170">
        <v>0</v>
      </c>
      <c r="Z170">
        <v>1.2</v>
      </c>
      <c r="AA170">
        <v>1.1000000000000001</v>
      </c>
      <c r="AB170">
        <v>-0.13125000000000001</v>
      </c>
      <c r="AC170">
        <v>76.88</v>
      </c>
      <c r="AD170">
        <v>0.95</v>
      </c>
      <c r="AE170">
        <v>0</v>
      </c>
      <c r="AF170">
        <v>0.1</v>
      </c>
      <c r="AG170">
        <v>87.8</v>
      </c>
      <c r="AH170">
        <v>0.96</v>
      </c>
      <c r="AI170">
        <v>0</v>
      </c>
      <c r="AJ170">
        <v>0.08</v>
      </c>
      <c r="AK170">
        <v>140.83000000000001</v>
      </c>
      <c r="AL170">
        <v>368.24</v>
      </c>
      <c r="AM170" s="84">
        <v>42917</v>
      </c>
      <c r="AN170">
        <v>657520726</v>
      </c>
      <c r="AO170">
        <v>0.78390000000000004</v>
      </c>
      <c r="AP170" s="84">
        <v>43100</v>
      </c>
      <c r="AQ170" t="b">
        <v>0</v>
      </c>
      <c r="AR170">
        <v>162.51</v>
      </c>
      <c r="AS170">
        <v>0.5</v>
      </c>
      <c r="AT170">
        <v>0.75</v>
      </c>
      <c r="AU170">
        <v>3.8397000000000001</v>
      </c>
      <c r="AV170">
        <v>4.4138000000000002</v>
      </c>
      <c r="AW170">
        <v>0.5</v>
      </c>
      <c r="AX170">
        <v>0</v>
      </c>
      <c r="AY170">
        <v>0.6</v>
      </c>
      <c r="AZ170">
        <v>0.5</v>
      </c>
      <c r="BA170">
        <v>0.71740000000000004</v>
      </c>
      <c r="BB170">
        <v>0.95</v>
      </c>
      <c r="BC170">
        <v>0.5</v>
      </c>
      <c r="BD170">
        <v>0.1255</v>
      </c>
      <c r="BE170">
        <v>0.5</v>
      </c>
      <c r="BF170">
        <v>0.47939999999999999</v>
      </c>
      <c r="BG170">
        <v>1.089</v>
      </c>
      <c r="BH170">
        <v>8</v>
      </c>
      <c r="BI170" s="84">
        <v>42917</v>
      </c>
      <c r="BJ170">
        <v>1</v>
      </c>
      <c r="BK170" t="b">
        <v>0</v>
      </c>
      <c r="BL170" t="s">
        <v>2872</v>
      </c>
      <c r="BM170" t="s">
        <v>2872</v>
      </c>
      <c r="BN170" t="b">
        <v>1</v>
      </c>
      <c r="BO170" s="84">
        <v>43207</v>
      </c>
      <c r="BP170" t="b">
        <v>1</v>
      </c>
      <c r="BQ170" s="84">
        <v>43191</v>
      </c>
      <c r="BR170">
        <v>115</v>
      </c>
      <c r="BS170">
        <v>900</v>
      </c>
      <c r="BT170">
        <v>106576</v>
      </c>
      <c r="BU170" s="85">
        <v>43207.602858772902</v>
      </c>
      <c r="BV170" t="s">
        <v>3994</v>
      </c>
      <c r="BW170">
        <v>159.99</v>
      </c>
      <c r="BX170" t="s">
        <v>2861</v>
      </c>
      <c r="BY170">
        <v>0.96619999999999995</v>
      </c>
      <c r="BZ170">
        <v>450</v>
      </c>
      <c r="CA170">
        <v>1.02674</v>
      </c>
      <c r="CB170" t="s">
        <v>2864</v>
      </c>
      <c r="CC170" t="s">
        <v>3751</v>
      </c>
      <c r="CD170" t="b">
        <v>1</v>
      </c>
      <c r="CE170">
        <v>0</v>
      </c>
      <c r="CF170">
        <v>899</v>
      </c>
      <c r="CG170">
        <v>1</v>
      </c>
      <c r="CH170">
        <v>71</v>
      </c>
      <c r="CI170">
        <v>25986</v>
      </c>
      <c r="CJ170">
        <v>17009</v>
      </c>
      <c r="CK170">
        <v>10366</v>
      </c>
      <c r="CL170">
        <v>0.65449999999999997</v>
      </c>
      <c r="CM170" t="s">
        <v>2883</v>
      </c>
      <c r="CN170">
        <v>0</v>
      </c>
      <c r="CO170">
        <v>568.35</v>
      </c>
      <c r="CP170" t="s">
        <v>2866</v>
      </c>
      <c r="CQ170" t="s">
        <v>2880</v>
      </c>
      <c r="CR170">
        <v>76.459999999999994</v>
      </c>
      <c r="CS170">
        <v>83.53</v>
      </c>
      <c r="CT170">
        <v>3</v>
      </c>
      <c r="CU170">
        <v>0</v>
      </c>
      <c r="CV170">
        <v>1493311</v>
      </c>
      <c r="CW170">
        <v>78.62</v>
      </c>
      <c r="CX170">
        <v>79.13</v>
      </c>
      <c r="CY170">
        <v>76.459999999999994</v>
      </c>
      <c r="CZ170">
        <v>70.569999999999993</v>
      </c>
      <c r="DA170">
        <v>0</v>
      </c>
      <c r="DB170">
        <v>0</v>
      </c>
      <c r="DC170">
        <v>76.459999999999994</v>
      </c>
      <c r="DD170">
        <v>89.14</v>
      </c>
      <c r="DE170">
        <v>1127188</v>
      </c>
      <c r="DF170">
        <v>718638</v>
      </c>
      <c r="DG170">
        <v>22088</v>
      </c>
      <c r="DH170">
        <v>45.7</v>
      </c>
      <c r="DI170">
        <v>37.83</v>
      </c>
      <c r="DJ170">
        <v>83.53</v>
      </c>
      <c r="DK170">
        <v>0</v>
      </c>
      <c r="DL170">
        <v>0</v>
      </c>
      <c r="DM170">
        <v>83.53</v>
      </c>
      <c r="DN170">
        <v>137736</v>
      </c>
      <c r="DO170">
        <v>383327</v>
      </c>
      <c r="DP170">
        <v>3339136</v>
      </c>
      <c r="DQ170">
        <v>62838</v>
      </c>
      <c r="DR170">
        <v>82854</v>
      </c>
      <c r="DS170">
        <v>197210</v>
      </c>
      <c r="DT170">
        <v>2246</v>
      </c>
      <c r="DU170">
        <v>231188</v>
      </c>
      <c r="DV170">
        <v>0</v>
      </c>
      <c r="DW170">
        <v>0</v>
      </c>
      <c r="DX170">
        <v>0</v>
      </c>
      <c r="DY170">
        <v>29789</v>
      </c>
      <c r="DZ170">
        <v>197801</v>
      </c>
      <c r="EA170">
        <v>119940</v>
      </c>
      <c r="EB170">
        <v>167476</v>
      </c>
      <c r="EC170">
        <v>110902</v>
      </c>
      <c r="ED170">
        <v>60509</v>
      </c>
      <c r="EE170">
        <v>1296</v>
      </c>
      <c r="EF170">
        <v>180654</v>
      </c>
      <c r="EG170">
        <v>83032</v>
      </c>
      <c r="EH170">
        <v>1290339</v>
      </c>
      <c r="EI170" s="84">
        <v>42370</v>
      </c>
      <c r="EJ170" s="84">
        <v>42735</v>
      </c>
      <c r="EK170">
        <v>1652919</v>
      </c>
      <c r="EL170" t="b">
        <v>1</v>
      </c>
      <c r="EM170" t="b">
        <v>1</v>
      </c>
      <c r="EN170">
        <v>1</v>
      </c>
      <c r="EO170" t="s">
        <v>3755</v>
      </c>
      <c r="EP170" t="s">
        <v>3756</v>
      </c>
      <c r="EQ170" t="s">
        <v>3763</v>
      </c>
      <c r="ER170" t="s">
        <v>3764</v>
      </c>
      <c r="ES170">
        <v>0.99360000000000004</v>
      </c>
      <c r="ET170">
        <v>1.0135000000000001</v>
      </c>
      <c r="EU170">
        <v>0.99719999999999998</v>
      </c>
      <c r="EV170">
        <v>0.98550000000000004</v>
      </c>
      <c r="EW170">
        <v>0.97819999999999996</v>
      </c>
      <c r="EX170">
        <v>0</v>
      </c>
      <c r="EY170">
        <v>63777</v>
      </c>
      <c r="EZ170" t="s">
        <v>3994</v>
      </c>
      <c r="FA170">
        <v>0.99360000000000004</v>
      </c>
      <c r="FB170" t="b">
        <v>0</v>
      </c>
      <c r="FC170" t="b">
        <v>0</v>
      </c>
      <c r="FD170">
        <v>0</v>
      </c>
      <c r="FE170">
        <v>0</v>
      </c>
      <c r="FF170">
        <v>0.79310000000000003</v>
      </c>
      <c r="FG170">
        <v>0.65449999999999997</v>
      </c>
      <c r="FH170">
        <v>521063</v>
      </c>
      <c r="FI170">
        <v>3339136</v>
      </c>
      <c r="FJ170">
        <v>10366</v>
      </c>
      <c r="FK170">
        <v>17009</v>
      </c>
      <c r="FL170">
        <v>25986</v>
      </c>
      <c r="FM170" t="b">
        <v>0</v>
      </c>
      <c r="FN170">
        <v>0.60940000000000005</v>
      </c>
      <c r="FO170" s="84">
        <v>42370</v>
      </c>
      <c r="FP170" s="84">
        <v>42735</v>
      </c>
      <c r="FQ170" t="s">
        <v>1472</v>
      </c>
      <c r="FR170" t="b">
        <v>0</v>
      </c>
      <c r="FS170" t="b">
        <v>0</v>
      </c>
      <c r="FT170">
        <v>3.7738</v>
      </c>
      <c r="FU170" s="84">
        <v>42551</v>
      </c>
      <c r="FV170" t="s">
        <v>2872</v>
      </c>
      <c r="FW170">
        <v>0</v>
      </c>
      <c r="FX170">
        <v>1557</v>
      </c>
      <c r="FY170">
        <v>7330</v>
      </c>
      <c r="FZ170">
        <v>13085</v>
      </c>
      <c r="GA170">
        <v>40392</v>
      </c>
      <c r="GB170">
        <v>493</v>
      </c>
      <c r="GC170">
        <v>920</v>
      </c>
      <c r="GD170" t="s">
        <v>2873</v>
      </c>
      <c r="GE170">
        <v>0.2069</v>
      </c>
      <c r="GF170" t="s">
        <v>2872</v>
      </c>
      <c r="GG170">
        <v>0</v>
      </c>
      <c r="GH170">
        <v>0</v>
      </c>
      <c r="GI170">
        <v>0</v>
      </c>
      <c r="GJ170">
        <v>0</v>
      </c>
      <c r="GK170" t="s">
        <v>3994</v>
      </c>
      <c r="GL170" t="s">
        <v>3994</v>
      </c>
      <c r="GM170" t="s">
        <v>2874</v>
      </c>
      <c r="GN170" t="s">
        <v>290</v>
      </c>
      <c r="GO170" t="s">
        <v>621</v>
      </c>
      <c r="GP170" t="s">
        <v>2864</v>
      </c>
      <c r="GQ170" t="s">
        <v>2864</v>
      </c>
      <c r="GR170" t="s">
        <v>1468</v>
      </c>
      <c r="GS170" t="s">
        <v>3929</v>
      </c>
      <c r="GT170" t="s">
        <v>3094</v>
      </c>
      <c r="GU170" t="s">
        <v>1469</v>
      </c>
      <c r="GV170" t="s">
        <v>2864</v>
      </c>
      <c r="GW170" t="s">
        <v>1470</v>
      </c>
      <c r="GX170" t="s">
        <v>893</v>
      </c>
      <c r="GY170" t="s">
        <v>1471</v>
      </c>
      <c r="GZ170" t="s">
        <v>3765</v>
      </c>
      <c r="HA170">
        <v>93.28</v>
      </c>
      <c r="HB170">
        <v>87.8</v>
      </c>
    </row>
    <row r="171" spans="1:210" x14ac:dyDescent="0.25">
      <c r="A171" t="e">
        <f>VLOOKUP(B171,'Free Standing without QAAF'!#REF!,1,FALSE)</f>
        <v>#REF!</v>
      </c>
      <c r="B171" t="s">
        <v>291</v>
      </c>
      <c r="C171" t="s">
        <v>1473</v>
      </c>
      <c r="D171" t="s">
        <v>63</v>
      </c>
      <c r="E171" t="s">
        <v>1474</v>
      </c>
      <c r="F171" t="s">
        <v>912</v>
      </c>
      <c r="G171" t="s">
        <v>893</v>
      </c>
      <c r="H171" t="s">
        <v>913</v>
      </c>
      <c r="I171" t="s">
        <v>914</v>
      </c>
      <c r="J171">
        <v>148.78</v>
      </c>
      <c r="K171">
        <v>560</v>
      </c>
      <c r="L171" s="17">
        <v>10</v>
      </c>
      <c r="M171" s="17">
        <v>1.36</v>
      </c>
      <c r="N171" s="17">
        <v>160.13999999999999</v>
      </c>
      <c r="O171" s="17">
        <v>571.36</v>
      </c>
      <c r="Q171" s="84">
        <v>43191</v>
      </c>
      <c r="R171">
        <v>115</v>
      </c>
      <c r="S171" t="b">
        <v>1</v>
      </c>
      <c r="T171">
        <v>0.97140000000000004</v>
      </c>
      <c r="U171" t="s">
        <v>2861</v>
      </c>
      <c r="V171" s="85">
        <v>43207.602858772902</v>
      </c>
      <c r="W171" t="s">
        <v>3751</v>
      </c>
      <c r="X171">
        <v>0.85</v>
      </c>
      <c r="Y171">
        <v>0</v>
      </c>
      <c r="Z171">
        <v>1.2</v>
      </c>
      <c r="AA171">
        <v>1.1000000000000001</v>
      </c>
      <c r="AB171">
        <v>-0.13125000000000001</v>
      </c>
      <c r="AC171">
        <v>76.88</v>
      </c>
      <c r="AD171">
        <v>0.95</v>
      </c>
      <c r="AE171">
        <v>0</v>
      </c>
      <c r="AF171">
        <v>0.1</v>
      </c>
      <c r="AG171">
        <v>87.8</v>
      </c>
      <c r="AH171">
        <v>0.96</v>
      </c>
      <c r="AI171">
        <v>0</v>
      </c>
      <c r="AJ171">
        <v>0.08</v>
      </c>
      <c r="AK171">
        <v>140.83000000000001</v>
      </c>
      <c r="AL171">
        <v>368.24</v>
      </c>
      <c r="AM171" s="84">
        <v>42917</v>
      </c>
      <c r="AN171">
        <v>657520726</v>
      </c>
      <c r="AO171">
        <v>0.78390000000000004</v>
      </c>
      <c r="AP171" s="84">
        <v>43100</v>
      </c>
      <c r="AQ171" t="b">
        <v>0</v>
      </c>
      <c r="AR171">
        <v>162.51</v>
      </c>
      <c r="AS171">
        <v>0.5</v>
      </c>
      <c r="AT171">
        <v>0.75</v>
      </c>
      <c r="AU171">
        <v>3.8397000000000001</v>
      </c>
      <c r="AV171">
        <v>4.4138000000000002</v>
      </c>
      <c r="AW171">
        <v>0.5</v>
      </c>
      <c r="AX171">
        <v>0</v>
      </c>
      <c r="AY171">
        <v>0.6</v>
      </c>
      <c r="AZ171">
        <v>0.5</v>
      </c>
      <c r="BA171">
        <v>0.71740000000000004</v>
      </c>
      <c r="BB171">
        <v>0.95</v>
      </c>
      <c r="BC171">
        <v>0.5</v>
      </c>
      <c r="BD171">
        <v>0.1255</v>
      </c>
      <c r="BE171">
        <v>0.5</v>
      </c>
      <c r="BF171">
        <v>0.47939999999999999</v>
      </c>
      <c r="BG171">
        <v>1.089</v>
      </c>
      <c r="BH171">
        <v>8</v>
      </c>
      <c r="BI171" s="84">
        <v>42917</v>
      </c>
      <c r="BJ171">
        <v>1</v>
      </c>
      <c r="BK171" t="b">
        <v>0</v>
      </c>
      <c r="BL171" t="s">
        <v>2872</v>
      </c>
      <c r="BM171" t="s">
        <v>2872</v>
      </c>
      <c r="BN171" t="b">
        <v>1</v>
      </c>
      <c r="BO171" s="84">
        <v>43207</v>
      </c>
      <c r="BP171" t="b">
        <v>1</v>
      </c>
      <c r="BQ171" s="84">
        <v>43191</v>
      </c>
      <c r="BR171">
        <v>115</v>
      </c>
      <c r="BS171">
        <v>276</v>
      </c>
      <c r="BT171">
        <v>106312</v>
      </c>
      <c r="BU171" s="85">
        <v>43207.602858772902</v>
      </c>
      <c r="BV171" t="s">
        <v>3995</v>
      </c>
      <c r="BW171">
        <v>148.78</v>
      </c>
      <c r="BX171" t="s">
        <v>2861</v>
      </c>
      <c r="BY171">
        <v>0.91679999999999995</v>
      </c>
      <c r="BZ171">
        <v>138</v>
      </c>
      <c r="CA171">
        <v>1.03318</v>
      </c>
      <c r="CB171" t="s">
        <v>2864</v>
      </c>
      <c r="CC171" t="s">
        <v>3751</v>
      </c>
      <c r="CD171" t="b">
        <v>1</v>
      </c>
      <c r="CE171">
        <v>0</v>
      </c>
      <c r="CF171">
        <v>275</v>
      </c>
      <c r="CG171">
        <v>1</v>
      </c>
      <c r="CH171">
        <v>210</v>
      </c>
      <c r="CI171">
        <v>76860</v>
      </c>
      <c r="CJ171">
        <v>70098</v>
      </c>
      <c r="CK171">
        <v>33017</v>
      </c>
      <c r="CL171">
        <v>0.91200000000000003</v>
      </c>
      <c r="CM171" t="s">
        <v>2883</v>
      </c>
      <c r="CN171">
        <v>0</v>
      </c>
      <c r="CO171">
        <v>560</v>
      </c>
      <c r="CP171" t="s">
        <v>2866</v>
      </c>
      <c r="CQ171" t="s">
        <v>2880</v>
      </c>
      <c r="CR171">
        <v>79.61</v>
      </c>
      <c r="CS171">
        <v>69.17</v>
      </c>
      <c r="CT171">
        <v>4</v>
      </c>
      <c r="CU171">
        <v>0</v>
      </c>
      <c r="CV171">
        <v>6138003</v>
      </c>
      <c r="CW171">
        <v>78.98</v>
      </c>
      <c r="CX171">
        <v>86.84</v>
      </c>
      <c r="CY171">
        <v>79.61</v>
      </c>
      <c r="CZ171">
        <v>66.959999999999994</v>
      </c>
      <c r="DA171">
        <v>0</v>
      </c>
      <c r="DB171">
        <v>0</v>
      </c>
      <c r="DC171">
        <v>79.61</v>
      </c>
      <c r="DD171">
        <v>84.58</v>
      </c>
      <c r="DE171">
        <v>2793408</v>
      </c>
      <c r="DF171">
        <v>2582985</v>
      </c>
      <c r="DG171">
        <v>70098</v>
      </c>
      <c r="DH171">
        <v>35.94</v>
      </c>
      <c r="DI171">
        <v>33.229999999999997</v>
      </c>
      <c r="DJ171">
        <v>69.17</v>
      </c>
      <c r="DK171">
        <v>0</v>
      </c>
      <c r="DL171">
        <v>0</v>
      </c>
      <c r="DM171">
        <v>69.17</v>
      </c>
      <c r="DN171">
        <v>449967</v>
      </c>
      <c r="DO171">
        <v>325166</v>
      </c>
      <c r="DP171">
        <v>11514396</v>
      </c>
      <c r="DQ171">
        <v>267160</v>
      </c>
      <c r="DR171">
        <v>433706</v>
      </c>
      <c r="DS171">
        <v>579973</v>
      </c>
      <c r="DT171">
        <v>225</v>
      </c>
      <c r="DU171">
        <v>718430</v>
      </c>
      <c r="DV171">
        <v>3902</v>
      </c>
      <c r="DW171">
        <v>0</v>
      </c>
      <c r="DX171">
        <v>0</v>
      </c>
      <c r="DY171">
        <v>14879</v>
      </c>
      <c r="DZ171">
        <v>1027593</v>
      </c>
      <c r="EA171">
        <v>483511</v>
      </c>
      <c r="EB171">
        <v>680562</v>
      </c>
      <c r="EC171">
        <v>320840</v>
      </c>
      <c r="ED171">
        <v>260160</v>
      </c>
      <c r="EE171">
        <v>30731</v>
      </c>
      <c r="EF171">
        <v>263099</v>
      </c>
      <c r="EG171">
        <v>49429</v>
      </c>
      <c r="EH171">
        <v>5605063</v>
      </c>
      <c r="EI171" s="84">
        <v>42278</v>
      </c>
      <c r="EJ171" s="84">
        <v>42643</v>
      </c>
      <c r="EK171">
        <v>4849130</v>
      </c>
      <c r="EL171" t="b">
        <v>1</v>
      </c>
      <c r="EM171" t="b">
        <v>1</v>
      </c>
      <c r="EN171">
        <v>1</v>
      </c>
      <c r="EO171" t="s">
        <v>3754</v>
      </c>
      <c r="EP171" t="s">
        <v>3755</v>
      </c>
      <c r="EQ171" t="s">
        <v>3756</v>
      </c>
      <c r="ER171" t="s">
        <v>3763</v>
      </c>
      <c r="ES171">
        <v>0.90949999999999998</v>
      </c>
      <c r="ET171">
        <v>0.92459999999999998</v>
      </c>
      <c r="EU171">
        <v>0.92600000000000005</v>
      </c>
      <c r="EV171">
        <v>0.89190000000000003</v>
      </c>
      <c r="EW171">
        <v>0.89539999999999997</v>
      </c>
      <c r="EX171">
        <v>0</v>
      </c>
      <c r="EY171">
        <v>275672</v>
      </c>
      <c r="EZ171" t="s">
        <v>3995</v>
      </c>
      <c r="FA171">
        <v>0.90949999999999998</v>
      </c>
      <c r="FB171" t="b">
        <v>0</v>
      </c>
      <c r="FC171" t="b">
        <v>0</v>
      </c>
      <c r="FD171">
        <v>0</v>
      </c>
      <c r="FE171">
        <v>0</v>
      </c>
      <c r="FF171">
        <v>0.76500000000000001</v>
      </c>
      <c r="FG171">
        <v>0.91200000000000003</v>
      </c>
      <c r="FH171">
        <v>775133</v>
      </c>
      <c r="FI171">
        <v>11514396</v>
      </c>
      <c r="FJ171">
        <v>33017</v>
      </c>
      <c r="FK171">
        <v>70098</v>
      </c>
      <c r="FL171">
        <v>76860</v>
      </c>
      <c r="FM171" t="b">
        <v>0</v>
      </c>
      <c r="FN171">
        <v>0.47099999999999997</v>
      </c>
      <c r="FO171" s="84">
        <v>42278</v>
      </c>
      <c r="FP171" s="84">
        <v>42643</v>
      </c>
      <c r="FQ171" t="s">
        <v>914</v>
      </c>
      <c r="FR171" t="b">
        <v>0</v>
      </c>
      <c r="FS171" t="b">
        <v>0</v>
      </c>
      <c r="FT171">
        <v>4.3239999999999998</v>
      </c>
      <c r="FU171" s="84">
        <v>42460</v>
      </c>
      <c r="FV171" t="s">
        <v>2872</v>
      </c>
      <c r="FW171">
        <v>0</v>
      </c>
      <c r="FX171">
        <v>10533</v>
      </c>
      <c r="FY171">
        <v>22000</v>
      </c>
      <c r="FZ171">
        <v>48967</v>
      </c>
      <c r="GA171">
        <v>192684</v>
      </c>
      <c r="GB171">
        <v>0</v>
      </c>
      <c r="GC171">
        <v>1488</v>
      </c>
      <c r="GD171" t="s">
        <v>2881</v>
      </c>
      <c r="GE171">
        <v>0.23499999999999999</v>
      </c>
      <c r="GF171" t="s">
        <v>2872</v>
      </c>
      <c r="GG171">
        <v>0</v>
      </c>
      <c r="GH171">
        <v>0</v>
      </c>
      <c r="GI171">
        <v>0</v>
      </c>
      <c r="GJ171">
        <v>0</v>
      </c>
      <c r="GK171" t="s">
        <v>3995</v>
      </c>
      <c r="GL171" t="s">
        <v>3995</v>
      </c>
      <c r="GM171" t="s">
        <v>2874</v>
      </c>
      <c r="GN171" t="s">
        <v>291</v>
      </c>
      <c r="GO171" t="s">
        <v>63</v>
      </c>
      <c r="GP171" t="s">
        <v>2864</v>
      </c>
      <c r="GQ171" t="s">
        <v>2864</v>
      </c>
      <c r="GR171" t="s">
        <v>1473</v>
      </c>
      <c r="GS171" t="s">
        <v>3175</v>
      </c>
      <c r="GT171" t="s">
        <v>2931</v>
      </c>
      <c r="GU171" t="s">
        <v>1474</v>
      </c>
      <c r="GV171" t="s">
        <v>2864</v>
      </c>
      <c r="GW171" t="s">
        <v>912</v>
      </c>
      <c r="GX171" t="s">
        <v>893</v>
      </c>
      <c r="GY171" t="s">
        <v>913</v>
      </c>
      <c r="GZ171" t="s">
        <v>3783</v>
      </c>
      <c r="HA171">
        <v>76.7</v>
      </c>
      <c r="HB171">
        <v>87.56</v>
      </c>
    </row>
    <row r="172" spans="1:210" x14ac:dyDescent="0.25">
      <c r="A172" t="e">
        <f>VLOOKUP(B172,'Free Standing without QAAF'!#REF!,1,FALSE)</f>
        <v>#REF!</v>
      </c>
      <c r="B172" t="s">
        <v>292</v>
      </c>
      <c r="C172" t="s">
        <v>1501</v>
      </c>
      <c r="D172" t="s">
        <v>70</v>
      </c>
      <c r="E172" t="s">
        <v>1502</v>
      </c>
      <c r="F172" t="s">
        <v>1503</v>
      </c>
      <c r="G172" t="s">
        <v>893</v>
      </c>
      <c r="H172" t="s">
        <v>1504</v>
      </c>
      <c r="I172" t="s">
        <v>1505</v>
      </c>
      <c r="J172">
        <v>198.51</v>
      </c>
      <c r="K172">
        <v>588.34</v>
      </c>
      <c r="L172" s="17">
        <v>10</v>
      </c>
      <c r="M172" s="17">
        <v>0</v>
      </c>
      <c r="N172" s="17">
        <v>208.51</v>
      </c>
      <c r="O172" s="17">
        <v>598.34</v>
      </c>
      <c r="Q172" s="84">
        <v>43191</v>
      </c>
      <c r="R172">
        <v>115</v>
      </c>
      <c r="S172" t="b">
        <v>1</v>
      </c>
      <c r="T172">
        <v>0.97140000000000004</v>
      </c>
      <c r="U172" t="s">
        <v>2861</v>
      </c>
      <c r="V172" s="85">
        <v>43207.602858772902</v>
      </c>
      <c r="W172" t="s">
        <v>3751</v>
      </c>
      <c r="X172">
        <v>0.85</v>
      </c>
      <c r="Y172">
        <v>0</v>
      </c>
      <c r="Z172">
        <v>1.2</v>
      </c>
      <c r="AA172">
        <v>1.1000000000000001</v>
      </c>
      <c r="AB172">
        <v>-0.13125000000000001</v>
      </c>
      <c r="AC172">
        <v>76.88</v>
      </c>
      <c r="AD172">
        <v>0.95</v>
      </c>
      <c r="AE172">
        <v>0</v>
      </c>
      <c r="AF172">
        <v>0.1</v>
      </c>
      <c r="AG172">
        <v>87.8</v>
      </c>
      <c r="AH172">
        <v>0.96</v>
      </c>
      <c r="AI172">
        <v>0</v>
      </c>
      <c r="AJ172">
        <v>0.08</v>
      </c>
      <c r="AK172">
        <v>140.83000000000001</v>
      </c>
      <c r="AL172">
        <v>368.24</v>
      </c>
      <c r="AM172" s="84">
        <v>42917</v>
      </c>
      <c r="AN172">
        <v>657520726</v>
      </c>
      <c r="AO172">
        <v>0.78390000000000004</v>
      </c>
      <c r="AP172" s="84">
        <v>43100</v>
      </c>
      <c r="AQ172" t="b">
        <v>0</v>
      </c>
      <c r="AR172">
        <v>162.51</v>
      </c>
      <c r="AS172">
        <v>0.5</v>
      </c>
      <c r="AT172">
        <v>0.75</v>
      </c>
      <c r="AU172">
        <v>3.8397000000000001</v>
      </c>
      <c r="AV172">
        <v>4.4138000000000002</v>
      </c>
      <c r="AW172">
        <v>0.5</v>
      </c>
      <c r="AX172">
        <v>0</v>
      </c>
      <c r="AY172">
        <v>0.6</v>
      </c>
      <c r="AZ172">
        <v>0.5</v>
      </c>
      <c r="BA172">
        <v>0.71740000000000004</v>
      </c>
      <c r="BB172">
        <v>0.95</v>
      </c>
      <c r="BC172">
        <v>0.5</v>
      </c>
      <c r="BD172">
        <v>0.1255</v>
      </c>
      <c r="BE172">
        <v>0.5</v>
      </c>
      <c r="BF172">
        <v>0.47939999999999999</v>
      </c>
      <c r="BG172">
        <v>1.089</v>
      </c>
      <c r="BH172">
        <v>8</v>
      </c>
      <c r="BI172" s="84">
        <v>42917</v>
      </c>
      <c r="BJ172">
        <v>1</v>
      </c>
      <c r="BK172" t="b">
        <v>0</v>
      </c>
      <c r="BL172" t="s">
        <v>2872</v>
      </c>
      <c r="BM172" t="s">
        <v>2872</v>
      </c>
      <c r="BN172" t="b">
        <v>1</v>
      </c>
      <c r="BO172" s="84">
        <v>43207</v>
      </c>
      <c r="BP172" t="b">
        <v>1</v>
      </c>
      <c r="BQ172" s="84">
        <v>43191</v>
      </c>
      <c r="BR172">
        <v>115</v>
      </c>
      <c r="BS172">
        <v>294</v>
      </c>
      <c r="BT172">
        <v>106320</v>
      </c>
      <c r="BU172" s="85">
        <v>43207.602858772902</v>
      </c>
      <c r="BV172" t="s">
        <v>3996</v>
      </c>
      <c r="BW172">
        <v>198.51</v>
      </c>
      <c r="BX172" t="s">
        <v>2861</v>
      </c>
      <c r="BY172">
        <v>1.0845</v>
      </c>
      <c r="BZ172">
        <v>147</v>
      </c>
      <c r="CA172">
        <v>1.0406500000000001</v>
      </c>
      <c r="CB172" t="s">
        <v>2864</v>
      </c>
      <c r="CC172" t="s">
        <v>3751</v>
      </c>
      <c r="CD172" t="b">
        <v>1</v>
      </c>
      <c r="CE172">
        <v>0</v>
      </c>
      <c r="CF172">
        <v>293</v>
      </c>
      <c r="CG172">
        <v>1</v>
      </c>
      <c r="CH172">
        <v>85</v>
      </c>
      <c r="CI172">
        <v>31110</v>
      </c>
      <c r="CJ172">
        <v>13969</v>
      </c>
      <c r="CK172">
        <v>5130</v>
      </c>
      <c r="CL172">
        <v>0.44900000000000001</v>
      </c>
      <c r="CM172" t="s">
        <v>2883</v>
      </c>
      <c r="CN172">
        <v>0</v>
      </c>
      <c r="CO172">
        <v>588.34</v>
      </c>
      <c r="CP172" t="s">
        <v>2866</v>
      </c>
      <c r="CQ172" t="s">
        <v>2867</v>
      </c>
      <c r="CR172">
        <v>101.93</v>
      </c>
      <c r="CS172">
        <v>96.58</v>
      </c>
      <c r="CT172">
        <v>4</v>
      </c>
      <c r="CU172">
        <v>0</v>
      </c>
      <c r="CV172">
        <v>1420631</v>
      </c>
      <c r="CW172">
        <v>92.48</v>
      </c>
      <c r="CX172">
        <v>93.99</v>
      </c>
      <c r="CY172">
        <v>101.93</v>
      </c>
      <c r="CZ172">
        <v>86.26</v>
      </c>
      <c r="DA172">
        <v>0</v>
      </c>
      <c r="DB172">
        <v>0</v>
      </c>
      <c r="DC172">
        <v>101.93</v>
      </c>
      <c r="DD172">
        <v>108.96</v>
      </c>
      <c r="DE172">
        <v>1893445</v>
      </c>
      <c r="DF172">
        <v>1320759</v>
      </c>
      <c r="DG172">
        <v>26444</v>
      </c>
      <c r="DH172">
        <v>65.11</v>
      </c>
      <c r="DI172">
        <v>85.98</v>
      </c>
      <c r="DJ172">
        <v>151.09</v>
      </c>
      <c r="DK172">
        <v>0</v>
      </c>
      <c r="DL172">
        <v>0</v>
      </c>
      <c r="DM172">
        <v>151.09</v>
      </c>
      <c r="DN172">
        <v>97202</v>
      </c>
      <c r="DO172">
        <v>669219</v>
      </c>
      <c r="DP172">
        <v>4634835</v>
      </c>
      <c r="DQ172">
        <v>0</v>
      </c>
      <c r="DR172">
        <v>0</v>
      </c>
      <c r="DS172">
        <v>0</v>
      </c>
      <c r="DT172">
        <v>443537</v>
      </c>
      <c r="DU172">
        <v>102247</v>
      </c>
      <c r="DV172">
        <v>0</v>
      </c>
      <c r="DW172">
        <v>0</v>
      </c>
      <c r="DX172">
        <v>0</v>
      </c>
      <c r="DY172">
        <v>581240</v>
      </c>
      <c r="DZ172">
        <v>174827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1145932</v>
      </c>
      <c r="EG172">
        <v>0</v>
      </c>
      <c r="EH172">
        <v>1420631</v>
      </c>
      <c r="EI172" s="84">
        <v>42186</v>
      </c>
      <c r="EJ172" s="84">
        <v>42551</v>
      </c>
      <c r="EK172">
        <v>2922997</v>
      </c>
      <c r="EL172" t="b">
        <v>1</v>
      </c>
      <c r="EM172" t="b">
        <v>1</v>
      </c>
      <c r="EN172">
        <v>1.089</v>
      </c>
      <c r="EO172" t="s">
        <v>3753</v>
      </c>
      <c r="EP172" t="s">
        <v>3754</v>
      </c>
      <c r="EQ172" t="s">
        <v>3755</v>
      </c>
      <c r="ER172" t="s">
        <v>3756</v>
      </c>
      <c r="ES172">
        <v>0.9839</v>
      </c>
      <c r="ET172">
        <v>0.96819999999999995</v>
      </c>
      <c r="EU172">
        <v>0.98050000000000004</v>
      </c>
      <c r="EV172">
        <v>0.98119999999999996</v>
      </c>
      <c r="EW172">
        <v>1.0055000000000001</v>
      </c>
      <c r="EX172">
        <v>0</v>
      </c>
      <c r="EY172">
        <v>64459</v>
      </c>
      <c r="EZ172" t="s">
        <v>3996</v>
      </c>
      <c r="FA172">
        <v>0.9839</v>
      </c>
      <c r="FB172" t="b">
        <v>0</v>
      </c>
      <c r="FC172" t="b">
        <v>0</v>
      </c>
      <c r="FD172">
        <v>0</v>
      </c>
      <c r="FE172">
        <v>0</v>
      </c>
      <c r="FF172">
        <v>0.80979999999999996</v>
      </c>
      <c r="FG172">
        <v>0.44900000000000001</v>
      </c>
      <c r="FH172">
        <v>766421</v>
      </c>
      <c r="FI172">
        <v>4634835</v>
      </c>
      <c r="FJ172">
        <v>5130</v>
      </c>
      <c r="FK172">
        <v>13969</v>
      </c>
      <c r="FL172">
        <v>31110</v>
      </c>
      <c r="FM172" t="b">
        <v>0</v>
      </c>
      <c r="FN172">
        <v>0.36720000000000003</v>
      </c>
      <c r="FO172" s="84">
        <v>42186</v>
      </c>
      <c r="FP172" s="84">
        <v>42551</v>
      </c>
      <c r="FQ172" t="s">
        <v>1505</v>
      </c>
      <c r="FR172" t="b">
        <v>0</v>
      </c>
      <c r="FS172" t="b">
        <v>0</v>
      </c>
      <c r="FT172">
        <v>4.6898999999999997</v>
      </c>
      <c r="FU172" s="84">
        <v>42369</v>
      </c>
      <c r="FV172" t="s">
        <v>2872</v>
      </c>
      <c r="FW172">
        <v>0</v>
      </c>
      <c r="FX172">
        <v>2080</v>
      </c>
      <c r="FY172">
        <v>13175</v>
      </c>
      <c r="FZ172">
        <v>7726</v>
      </c>
      <c r="GA172">
        <v>40830</v>
      </c>
      <c r="GB172">
        <v>648</v>
      </c>
      <c r="GC172">
        <v>0</v>
      </c>
      <c r="GD172" t="s">
        <v>2980</v>
      </c>
      <c r="GE172">
        <v>0.19020000000000001</v>
      </c>
      <c r="GF172" t="s">
        <v>2872</v>
      </c>
      <c r="GG172">
        <v>0</v>
      </c>
      <c r="GH172">
        <v>0</v>
      </c>
      <c r="GI172">
        <v>0</v>
      </c>
      <c r="GJ172">
        <v>0</v>
      </c>
      <c r="GK172" t="s">
        <v>3996</v>
      </c>
      <c r="GL172" t="s">
        <v>3996</v>
      </c>
      <c r="GM172" t="s">
        <v>2874</v>
      </c>
      <c r="GN172" t="s">
        <v>292</v>
      </c>
      <c r="GO172" t="s">
        <v>70</v>
      </c>
      <c r="GP172" t="s">
        <v>2864</v>
      </c>
      <c r="GQ172" t="s">
        <v>2864</v>
      </c>
      <c r="GR172" t="s">
        <v>1501</v>
      </c>
      <c r="GS172" t="s">
        <v>3197</v>
      </c>
      <c r="GT172" t="s">
        <v>2972</v>
      </c>
      <c r="GU172" t="s">
        <v>1502</v>
      </c>
      <c r="GV172" t="s">
        <v>2864</v>
      </c>
      <c r="GW172" t="s">
        <v>1503</v>
      </c>
      <c r="GX172" t="s">
        <v>893</v>
      </c>
      <c r="GY172" t="s">
        <v>1504</v>
      </c>
      <c r="GZ172" t="s">
        <v>3757</v>
      </c>
      <c r="HA172">
        <v>166.15</v>
      </c>
      <c r="HB172">
        <v>101.7</v>
      </c>
    </row>
    <row r="173" spans="1:210" x14ac:dyDescent="0.25">
      <c r="A173" t="e">
        <f>VLOOKUP(B173,'Free Standing without QAAF'!#REF!,1,FALSE)</f>
        <v>#REF!</v>
      </c>
      <c r="B173" t="s">
        <v>293</v>
      </c>
      <c r="C173" t="s">
        <v>1519</v>
      </c>
      <c r="D173" t="s">
        <v>777</v>
      </c>
      <c r="E173" t="s">
        <v>1520</v>
      </c>
      <c r="F173" t="s">
        <v>1516</v>
      </c>
      <c r="G173" t="s">
        <v>893</v>
      </c>
      <c r="H173" t="s">
        <v>1521</v>
      </c>
      <c r="I173" t="s">
        <v>1518</v>
      </c>
      <c r="J173">
        <v>175.04</v>
      </c>
      <c r="K173">
        <v>561.41999999999996</v>
      </c>
      <c r="L173" s="17">
        <v>10</v>
      </c>
      <c r="M173" s="17">
        <v>0</v>
      </c>
      <c r="N173" s="17">
        <v>185.04</v>
      </c>
      <c r="O173" s="17">
        <v>571.41999999999996</v>
      </c>
      <c r="Q173" s="84">
        <v>43191</v>
      </c>
      <c r="R173">
        <v>115</v>
      </c>
      <c r="S173" t="b">
        <v>1</v>
      </c>
      <c r="T173">
        <v>0.97140000000000004</v>
      </c>
      <c r="U173" t="s">
        <v>2861</v>
      </c>
      <c r="V173" s="85">
        <v>43207.602858772902</v>
      </c>
      <c r="W173" t="s">
        <v>3751</v>
      </c>
      <c r="X173">
        <v>0.85</v>
      </c>
      <c r="Y173">
        <v>0</v>
      </c>
      <c r="Z173">
        <v>1.2</v>
      </c>
      <c r="AA173">
        <v>1.1000000000000001</v>
      </c>
      <c r="AB173">
        <v>-0.13125000000000001</v>
      </c>
      <c r="AC173">
        <v>76.88</v>
      </c>
      <c r="AD173">
        <v>0.95</v>
      </c>
      <c r="AE173">
        <v>0</v>
      </c>
      <c r="AF173">
        <v>0.1</v>
      </c>
      <c r="AG173">
        <v>87.8</v>
      </c>
      <c r="AH173">
        <v>0.96</v>
      </c>
      <c r="AI173">
        <v>0</v>
      </c>
      <c r="AJ173">
        <v>0.08</v>
      </c>
      <c r="AK173">
        <v>140.83000000000001</v>
      </c>
      <c r="AL173">
        <v>368.24</v>
      </c>
      <c r="AM173" s="84">
        <v>42917</v>
      </c>
      <c r="AN173">
        <v>657520726</v>
      </c>
      <c r="AO173">
        <v>0.78390000000000004</v>
      </c>
      <c r="AP173" s="84">
        <v>43100</v>
      </c>
      <c r="AQ173" t="b">
        <v>0</v>
      </c>
      <c r="AR173">
        <v>162.51</v>
      </c>
      <c r="AS173">
        <v>0.5</v>
      </c>
      <c r="AT173">
        <v>0.75</v>
      </c>
      <c r="AU173">
        <v>3.8397000000000001</v>
      </c>
      <c r="AV173">
        <v>4.4138000000000002</v>
      </c>
      <c r="AW173">
        <v>0.5</v>
      </c>
      <c r="AX173">
        <v>0</v>
      </c>
      <c r="AY173">
        <v>0.6</v>
      </c>
      <c r="AZ173">
        <v>0.5</v>
      </c>
      <c r="BA173">
        <v>0.71740000000000004</v>
      </c>
      <c r="BB173">
        <v>0.95</v>
      </c>
      <c r="BC173">
        <v>0.5</v>
      </c>
      <c r="BD173">
        <v>0.1255</v>
      </c>
      <c r="BE173">
        <v>0.5</v>
      </c>
      <c r="BF173">
        <v>0.47939999999999999</v>
      </c>
      <c r="BG173">
        <v>1.089</v>
      </c>
      <c r="BH173">
        <v>8</v>
      </c>
      <c r="BI173" s="84">
        <v>42917</v>
      </c>
      <c r="BJ173">
        <v>1</v>
      </c>
      <c r="BK173" t="b">
        <v>0</v>
      </c>
      <c r="BL173" t="s">
        <v>2872</v>
      </c>
      <c r="BM173" t="s">
        <v>2872</v>
      </c>
      <c r="BN173" t="b">
        <v>1</v>
      </c>
      <c r="BO173" s="84">
        <v>43207</v>
      </c>
      <c r="BP173" t="b">
        <v>1</v>
      </c>
      <c r="BQ173" s="84">
        <v>43191</v>
      </c>
      <c r="BR173">
        <v>115</v>
      </c>
      <c r="BS173">
        <v>308</v>
      </c>
      <c r="BT173">
        <v>106326</v>
      </c>
      <c r="BU173" s="85">
        <v>43207.602858772902</v>
      </c>
      <c r="BV173" t="s">
        <v>3997</v>
      </c>
      <c r="BW173">
        <v>175.04</v>
      </c>
      <c r="BX173" t="s">
        <v>2861</v>
      </c>
      <c r="BY173">
        <v>0.92520000000000002</v>
      </c>
      <c r="BZ173">
        <v>154</v>
      </c>
      <c r="CA173">
        <v>1.0406500000000001</v>
      </c>
      <c r="CB173" t="s">
        <v>2864</v>
      </c>
      <c r="CC173" t="s">
        <v>3751</v>
      </c>
      <c r="CD173" t="b">
        <v>1</v>
      </c>
      <c r="CE173">
        <v>0</v>
      </c>
      <c r="CF173">
        <v>307</v>
      </c>
      <c r="CG173">
        <v>1</v>
      </c>
      <c r="CH173">
        <v>55</v>
      </c>
      <c r="CI173">
        <v>20130</v>
      </c>
      <c r="CJ173">
        <v>18960</v>
      </c>
      <c r="CK173">
        <v>9588</v>
      </c>
      <c r="CL173">
        <v>0.94189999999999996</v>
      </c>
      <c r="CM173" t="s">
        <v>2883</v>
      </c>
      <c r="CN173">
        <v>0</v>
      </c>
      <c r="CO173">
        <v>561.41999999999996</v>
      </c>
      <c r="CP173" t="s">
        <v>2866</v>
      </c>
      <c r="CQ173" t="s">
        <v>2867</v>
      </c>
      <c r="CR173">
        <v>78.459999999999994</v>
      </c>
      <c r="CS173">
        <v>96.58</v>
      </c>
      <c r="CT173">
        <v>5</v>
      </c>
      <c r="CU173">
        <v>0</v>
      </c>
      <c r="CV173">
        <v>1622478</v>
      </c>
      <c r="CW173">
        <v>77.819999999999993</v>
      </c>
      <c r="CX173">
        <v>84.8</v>
      </c>
      <c r="CY173">
        <v>78.459999999999994</v>
      </c>
      <c r="CZ173">
        <v>73.59</v>
      </c>
      <c r="DA173">
        <v>0</v>
      </c>
      <c r="DB173">
        <v>0</v>
      </c>
      <c r="DC173">
        <v>78.459999999999994</v>
      </c>
      <c r="DD173">
        <v>92.95</v>
      </c>
      <c r="DE173">
        <v>1185333</v>
      </c>
      <c r="DF173">
        <v>1491382</v>
      </c>
      <c r="DG173">
        <v>18960</v>
      </c>
      <c r="DH173">
        <v>56.85</v>
      </c>
      <c r="DI173">
        <v>71.53</v>
      </c>
      <c r="DJ173">
        <v>128.38</v>
      </c>
      <c r="DK173">
        <v>0</v>
      </c>
      <c r="DL173">
        <v>0</v>
      </c>
      <c r="DM173">
        <v>128.38</v>
      </c>
      <c r="DN173">
        <v>0</v>
      </c>
      <c r="DO173">
        <v>473814</v>
      </c>
      <c r="DP173">
        <v>4299193</v>
      </c>
      <c r="DQ173">
        <v>0</v>
      </c>
      <c r="DR173">
        <v>0</v>
      </c>
      <c r="DS173">
        <v>0</v>
      </c>
      <c r="DT173">
        <v>234986</v>
      </c>
      <c r="DU173">
        <v>175834</v>
      </c>
      <c r="DV173">
        <v>0</v>
      </c>
      <c r="DW173">
        <v>0</v>
      </c>
      <c r="DX173">
        <v>0</v>
      </c>
      <c r="DY173">
        <v>300699</v>
      </c>
      <c r="DZ173">
        <v>277833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1213549</v>
      </c>
      <c r="EG173">
        <v>0</v>
      </c>
      <c r="EH173">
        <v>1622478</v>
      </c>
      <c r="EI173" s="84">
        <v>42186</v>
      </c>
      <c r="EJ173" s="84">
        <v>42551</v>
      </c>
      <c r="EK173">
        <v>2434205</v>
      </c>
      <c r="EL173" t="b">
        <v>1</v>
      </c>
      <c r="EM173" t="b">
        <v>1</v>
      </c>
      <c r="EN173">
        <v>1.089</v>
      </c>
      <c r="EO173" t="s">
        <v>3753</v>
      </c>
      <c r="EP173" t="s">
        <v>3754</v>
      </c>
      <c r="EQ173" t="s">
        <v>3755</v>
      </c>
      <c r="ER173" t="s">
        <v>3756</v>
      </c>
      <c r="ES173">
        <v>0.91769999999999996</v>
      </c>
      <c r="ET173">
        <v>0.90039999999999998</v>
      </c>
      <c r="EU173">
        <v>0.89900000000000002</v>
      </c>
      <c r="EV173">
        <v>0.94410000000000005</v>
      </c>
      <c r="EW173">
        <v>0.9274</v>
      </c>
      <c r="EX173">
        <v>0</v>
      </c>
      <c r="EY173">
        <v>73428</v>
      </c>
      <c r="EZ173" t="s">
        <v>3997</v>
      </c>
      <c r="FA173">
        <v>0.91769999999999996</v>
      </c>
      <c r="FB173" t="b">
        <v>0</v>
      </c>
      <c r="FC173" t="b">
        <v>0</v>
      </c>
      <c r="FD173">
        <v>0</v>
      </c>
      <c r="FE173">
        <v>0</v>
      </c>
      <c r="FF173">
        <v>0.875</v>
      </c>
      <c r="FG173">
        <v>0.94189999999999996</v>
      </c>
      <c r="FH173">
        <v>473814</v>
      </c>
      <c r="FI173">
        <v>4299193</v>
      </c>
      <c r="FJ173">
        <v>9588</v>
      </c>
      <c r="FK173">
        <v>18960</v>
      </c>
      <c r="FL173">
        <v>20130</v>
      </c>
      <c r="FM173" t="b">
        <v>0</v>
      </c>
      <c r="FN173">
        <v>0.50570000000000004</v>
      </c>
      <c r="FO173" s="84">
        <v>42186</v>
      </c>
      <c r="FP173" s="84">
        <v>42551</v>
      </c>
      <c r="FQ173" t="s">
        <v>1518</v>
      </c>
      <c r="FR173" t="b">
        <v>0</v>
      </c>
      <c r="FS173" t="b">
        <v>0</v>
      </c>
      <c r="FT173">
        <v>4.2201000000000004</v>
      </c>
      <c r="FU173" s="84">
        <v>42369</v>
      </c>
      <c r="FV173" t="s">
        <v>2872</v>
      </c>
      <c r="FW173">
        <v>0</v>
      </c>
      <c r="FX173">
        <v>2080</v>
      </c>
      <c r="FY173">
        <v>7579</v>
      </c>
      <c r="FZ173">
        <v>10335</v>
      </c>
      <c r="GA173">
        <v>53434</v>
      </c>
      <c r="GB173">
        <v>0</v>
      </c>
      <c r="GC173">
        <v>0</v>
      </c>
      <c r="GD173" t="s">
        <v>2934</v>
      </c>
      <c r="GE173">
        <v>0.125</v>
      </c>
      <c r="GF173" t="s">
        <v>2872</v>
      </c>
      <c r="GG173">
        <v>0</v>
      </c>
      <c r="GH173">
        <v>0</v>
      </c>
      <c r="GI173">
        <v>0</v>
      </c>
      <c r="GJ173">
        <v>0</v>
      </c>
      <c r="GK173" t="s">
        <v>3997</v>
      </c>
      <c r="GL173" t="s">
        <v>3997</v>
      </c>
      <c r="GM173" t="s">
        <v>2874</v>
      </c>
      <c r="GN173" t="s">
        <v>293</v>
      </c>
      <c r="GO173" t="s">
        <v>777</v>
      </c>
      <c r="GP173" t="s">
        <v>2864</v>
      </c>
      <c r="GQ173" t="s">
        <v>2864</v>
      </c>
      <c r="GR173" t="s">
        <v>1519</v>
      </c>
      <c r="GS173" t="s">
        <v>3204</v>
      </c>
      <c r="GT173" t="s">
        <v>2972</v>
      </c>
      <c r="GU173" t="s">
        <v>1520</v>
      </c>
      <c r="GV173" t="s">
        <v>2864</v>
      </c>
      <c r="GW173" t="s">
        <v>1516</v>
      </c>
      <c r="GX173" t="s">
        <v>893</v>
      </c>
      <c r="GY173" t="s">
        <v>1521</v>
      </c>
      <c r="GZ173" t="s">
        <v>3757</v>
      </c>
      <c r="HA173">
        <v>141.18</v>
      </c>
      <c r="HB173">
        <v>85.57</v>
      </c>
    </row>
    <row r="174" spans="1:210" x14ac:dyDescent="0.25">
      <c r="A174" t="e">
        <f>VLOOKUP(B174,'Free Standing without QAAF'!#REF!,1,FALSE)</f>
        <v>#REF!</v>
      </c>
      <c r="B174" t="s">
        <v>294</v>
      </c>
      <c r="C174" t="s">
        <v>1526</v>
      </c>
      <c r="D174" t="s">
        <v>73</v>
      </c>
      <c r="E174" t="s">
        <v>1527</v>
      </c>
      <c r="F174" t="s">
        <v>946</v>
      </c>
      <c r="G174" t="s">
        <v>893</v>
      </c>
      <c r="H174" t="s">
        <v>947</v>
      </c>
      <c r="I174" t="s">
        <v>946</v>
      </c>
      <c r="J174">
        <v>175.93</v>
      </c>
      <c r="K174">
        <v>548.71</v>
      </c>
      <c r="L174" s="17">
        <v>10</v>
      </c>
      <c r="M174" s="17">
        <v>1.36</v>
      </c>
      <c r="N174" s="17">
        <v>187.29</v>
      </c>
      <c r="O174" s="17">
        <v>560.07000000000005</v>
      </c>
      <c r="Q174" s="84">
        <v>43191</v>
      </c>
      <c r="R174">
        <v>115</v>
      </c>
      <c r="S174" t="b">
        <v>1</v>
      </c>
      <c r="T174">
        <v>0.97140000000000004</v>
      </c>
      <c r="U174" t="s">
        <v>2861</v>
      </c>
      <c r="V174" s="85">
        <v>43207.602858772902</v>
      </c>
      <c r="W174" t="s">
        <v>3751</v>
      </c>
      <c r="X174">
        <v>0.85</v>
      </c>
      <c r="Y174">
        <v>0</v>
      </c>
      <c r="Z174">
        <v>1.2</v>
      </c>
      <c r="AA174">
        <v>1.1000000000000001</v>
      </c>
      <c r="AB174">
        <v>-0.13125000000000001</v>
      </c>
      <c r="AC174">
        <v>76.88</v>
      </c>
      <c r="AD174">
        <v>0.95</v>
      </c>
      <c r="AE174">
        <v>0</v>
      </c>
      <c r="AF174">
        <v>0.1</v>
      </c>
      <c r="AG174">
        <v>87.8</v>
      </c>
      <c r="AH174">
        <v>0.96</v>
      </c>
      <c r="AI174">
        <v>0</v>
      </c>
      <c r="AJ174">
        <v>0.08</v>
      </c>
      <c r="AK174">
        <v>140.83000000000001</v>
      </c>
      <c r="AL174">
        <v>368.24</v>
      </c>
      <c r="AM174" s="84">
        <v>42917</v>
      </c>
      <c r="AN174">
        <v>657520726</v>
      </c>
      <c r="AO174">
        <v>0.78390000000000004</v>
      </c>
      <c r="AP174" s="84">
        <v>43100</v>
      </c>
      <c r="AQ174" t="b">
        <v>0</v>
      </c>
      <c r="AR174">
        <v>162.51</v>
      </c>
      <c r="AS174">
        <v>0.5</v>
      </c>
      <c r="AT174">
        <v>0.75</v>
      </c>
      <c r="AU174">
        <v>3.8397000000000001</v>
      </c>
      <c r="AV174">
        <v>4.4138000000000002</v>
      </c>
      <c r="AW174">
        <v>0.5</v>
      </c>
      <c r="AX174">
        <v>0</v>
      </c>
      <c r="AY174">
        <v>0.6</v>
      </c>
      <c r="AZ174">
        <v>0.5</v>
      </c>
      <c r="BA174">
        <v>0.71740000000000004</v>
      </c>
      <c r="BB174">
        <v>0.95</v>
      </c>
      <c r="BC174">
        <v>0.5</v>
      </c>
      <c r="BD174">
        <v>0.1255</v>
      </c>
      <c r="BE174">
        <v>0.5</v>
      </c>
      <c r="BF174">
        <v>0.47939999999999999</v>
      </c>
      <c r="BG174">
        <v>1.089</v>
      </c>
      <c r="BH174">
        <v>8</v>
      </c>
      <c r="BI174" s="84">
        <v>42917</v>
      </c>
      <c r="BJ174">
        <v>1</v>
      </c>
      <c r="BK174" t="b">
        <v>0</v>
      </c>
      <c r="BL174" t="s">
        <v>2872</v>
      </c>
      <c r="BM174" t="s">
        <v>2872</v>
      </c>
      <c r="BN174" t="b">
        <v>1</v>
      </c>
      <c r="BO174" s="84">
        <v>43207</v>
      </c>
      <c r="BP174" t="b">
        <v>1</v>
      </c>
      <c r="BQ174" s="84">
        <v>43191</v>
      </c>
      <c r="BR174">
        <v>115</v>
      </c>
      <c r="BS174">
        <v>312</v>
      </c>
      <c r="BT174">
        <v>106328</v>
      </c>
      <c r="BU174" s="85">
        <v>43207.602858772902</v>
      </c>
      <c r="BV174" t="s">
        <v>3998</v>
      </c>
      <c r="BW174">
        <v>175.93</v>
      </c>
      <c r="BX174" t="s">
        <v>2861</v>
      </c>
      <c r="BY174">
        <v>0.85</v>
      </c>
      <c r="BZ174">
        <v>156</v>
      </c>
      <c r="CA174">
        <v>1.02674</v>
      </c>
      <c r="CB174" t="s">
        <v>2864</v>
      </c>
      <c r="CC174" t="s">
        <v>3751</v>
      </c>
      <c r="CD174" t="b">
        <v>1</v>
      </c>
      <c r="CE174">
        <v>0</v>
      </c>
      <c r="CF174">
        <v>311</v>
      </c>
      <c r="CG174">
        <v>1</v>
      </c>
      <c r="CH174">
        <v>37</v>
      </c>
      <c r="CI174">
        <v>13505</v>
      </c>
      <c r="CJ174">
        <v>13213</v>
      </c>
      <c r="CK174">
        <v>3115</v>
      </c>
      <c r="CL174">
        <v>0.97840000000000005</v>
      </c>
      <c r="CM174" t="s">
        <v>2883</v>
      </c>
      <c r="CN174">
        <v>0</v>
      </c>
      <c r="CO174">
        <v>548.71</v>
      </c>
      <c r="CP174" t="s">
        <v>2866</v>
      </c>
      <c r="CQ174" t="s">
        <v>2867</v>
      </c>
      <c r="CR174">
        <v>79.349999999999994</v>
      </c>
      <c r="CS174">
        <v>96.58</v>
      </c>
      <c r="CT174">
        <v>5</v>
      </c>
      <c r="CU174">
        <v>0</v>
      </c>
      <c r="CV174">
        <v>1411608</v>
      </c>
      <c r="CW174">
        <v>95.67</v>
      </c>
      <c r="CX174">
        <v>93.35</v>
      </c>
      <c r="CY174">
        <v>79.349999999999994</v>
      </c>
      <c r="CZ174">
        <v>67.61</v>
      </c>
      <c r="DA174">
        <v>0</v>
      </c>
      <c r="DB174">
        <v>0</v>
      </c>
      <c r="DC174">
        <v>79.349999999999994</v>
      </c>
      <c r="DD174">
        <v>85.4</v>
      </c>
      <c r="DE174">
        <v>795483</v>
      </c>
      <c r="DF174">
        <v>913925</v>
      </c>
      <c r="DG174">
        <v>13213</v>
      </c>
      <c r="DH174">
        <v>53.91</v>
      </c>
      <c r="DI174">
        <v>61.94</v>
      </c>
      <c r="DJ174">
        <v>115.85</v>
      </c>
      <c r="DK174">
        <v>0</v>
      </c>
      <c r="DL174">
        <v>0</v>
      </c>
      <c r="DM174">
        <v>115.85</v>
      </c>
      <c r="DN174">
        <v>164116</v>
      </c>
      <c r="DO174">
        <v>281011</v>
      </c>
      <c r="DP174">
        <v>3121017</v>
      </c>
      <c r="DQ174">
        <v>46639</v>
      </c>
      <c r="DR174">
        <v>82158</v>
      </c>
      <c r="DS174">
        <v>118241</v>
      </c>
      <c r="DT174">
        <v>321</v>
      </c>
      <c r="DU174">
        <v>87231</v>
      </c>
      <c r="DV174">
        <v>0</v>
      </c>
      <c r="DW174">
        <v>0</v>
      </c>
      <c r="DX174">
        <v>0</v>
      </c>
      <c r="DY174">
        <v>15766</v>
      </c>
      <c r="DZ174">
        <v>274576</v>
      </c>
      <c r="EA174">
        <v>97526</v>
      </c>
      <c r="EB174">
        <v>199831</v>
      </c>
      <c r="EC174">
        <v>136445</v>
      </c>
      <c r="ED174">
        <v>75347</v>
      </c>
      <c r="EE174">
        <v>0</v>
      </c>
      <c r="EF174">
        <v>227726</v>
      </c>
      <c r="EG174">
        <v>0</v>
      </c>
      <c r="EH174">
        <v>1314082</v>
      </c>
      <c r="EI174" s="84">
        <v>42370</v>
      </c>
      <c r="EJ174" s="84">
        <v>42735</v>
      </c>
      <c r="EK174">
        <v>1530758</v>
      </c>
      <c r="EL174" t="b">
        <v>1</v>
      </c>
      <c r="EM174" t="b">
        <v>1</v>
      </c>
      <c r="EN174">
        <v>1.089</v>
      </c>
      <c r="EO174" t="s">
        <v>3755</v>
      </c>
      <c r="EP174" t="s">
        <v>3756</v>
      </c>
      <c r="EQ174" t="s">
        <v>3763</v>
      </c>
      <c r="ER174" t="s">
        <v>3764</v>
      </c>
      <c r="ES174">
        <v>1.0247999999999999</v>
      </c>
      <c r="ET174">
        <v>0.97160000000000002</v>
      </c>
      <c r="EU174">
        <v>1.0680000000000001</v>
      </c>
      <c r="EV174">
        <v>0.99109999999999998</v>
      </c>
      <c r="EW174">
        <v>1.0683</v>
      </c>
      <c r="EX174">
        <v>0</v>
      </c>
      <c r="EY174">
        <v>63965</v>
      </c>
      <c r="EZ174" t="s">
        <v>3998</v>
      </c>
      <c r="FA174">
        <v>1.0247999999999999</v>
      </c>
      <c r="FB174" t="b">
        <v>0</v>
      </c>
      <c r="FC174" t="b">
        <v>0</v>
      </c>
      <c r="FD174">
        <v>0</v>
      </c>
      <c r="FE174">
        <v>0</v>
      </c>
      <c r="FF174">
        <v>0.7571</v>
      </c>
      <c r="FG174">
        <v>0.97840000000000005</v>
      </c>
      <c r="FH174">
        <v>445127</v>
      </c>
      <c r="FI174">
        <v>3121017</v>
      </c>
      <c r="FJ174">
        <v>3115</v>
      </c>
      <c r="FK174">
        <v>13213</v>
      </c>
      <c r="FL174">
        <v>13505</v>
      </c>
      <c r="FM174" t="b">
        <v>0</v>
      </c>
      <c r="FN174">
        <v>0.23580000000000001</v>
      </c>
      <c r="FO174" s="84">
        <v>42370</v>
      </c>
      <c r="FP174" s="84">
        <v>42735</v>
      </c>
      <c r="FQ174" t="s">
        <v>946</v>
      </c>
      <c r="FR174" t="b">
        <v>0</v>
      </c>
      <c r="FS174" t="b">
        <v>0</v>
      </c>
      <c r="FT174">
        <v>4.7239000000000004</v>
      </c>
      <c r="FU174" s="84">
        <v>42551</v>
      </c>
      <c r="FV174" t="s">
        <v>2872</v>
      </c>
      <c r="FW174">
        <v>0</v>
      </c>
      <c r="FX174">
        <v>3955</v>
      </c>
      <c r="FY174">
        <v>11148</v>
      </c>
      <c r="FZ174">
        <v>4401</v>
      </c>
      <c r="GA174">
        <v>44461</v>
      </c>
      <c r="GB174">
        <v>0</v>
      </c>
      <c r="GC174">
        <v>0</v>
      </c>
      <c r="GD174" t="s">
        <v>2881</v>
      </c>
      <c r="GE174">
        <v>0.2429</v>
      </c>
      <c r="GF174" t="s">
        <v>2872</v>
      </c>
      <c r="GG174">
        <v>0</v>
      </c>
      <c r="GH174">
        <v>0</v>
      </c>
      <c r="GI174">
        <v>0</v>
      </c>
      <c r="GJ174">
        <v>0</v>
      </c>
      <c r="GK174" t="s">
        <v>3998</v>
      </c>
      <c r="GL174" t="s">
        <v>3998</v>
      </c>
      <c r="GM174" t="s">
        <v>2874</v>
      </c>
      <c r="GN174" t="s">
        <v>294</v>
      </c>
      <c r="GO174" t="s">
        <v>73</v>
      </c>
      <c r="GP174" t="s">
        <v>2864</v>
      </c>
      <c r="GQ174" t="s">
        <v>2864</v>
      </c>
      <c r="GR174" t="s">
        <v>1526</v>
      </c>
      <c r="GS174" t="s">
        <v>3085</v>
      </c>
      <c r="GT174" t="s">
        <v>3086</v>
      </c>
      <c r="GU174" t="s">
        <v>1527</v>
      </c>
      <c r="GV174" t="s">
        <v>2864</v>
      </c>
      <c r="GW174" t="s">
        <v>946</v>
      </c>
      <c r="GX174" t="s">
        <v>893</v>
      </c>
      <c r="GY174" t="s">
        <v>947</v>
      </c>
      <c r="GZ174" t="s">
        <v>3765</v>
      </c>
      <c r="HA174">
        <v>129.37</v>
      </c>
      <c r="HB174">
        <v>106.83</v>
      </c>
    </row>
    <row r="175" spans="1:210" x14ac:dyDescent="0.25">
      <c r="A175" t="e">
        <f>VLOOKUP(B175,'Free Standing without QAAF'!#REF!,1,FALSE)</f>
        <v>#REF!</v>
      </c>
      <c r="B175" t="s">
        <v>295</v>
      </c>
      <c r="C175" t="s">
        <v>1144</v>
      </c>
      <c r="D175" t="s">
        <v>778</v>
      </c>
      <c r="E175" t="s">
        <v>1145</v>
      </c>
      <c r="F175" t="s">
        <v>1146</v>
      </c>
      <c r="G175" t="s">
        <v>893</v>
      </c>
      <c r="H175" t="s">
        <v>1147</v>
      </c>
      <c r="I175" t="s">
        <v>1148</v>
      </c>
      <c r="J175">
        <v>150.62</v>
      </c>
      <c r="K175">
        <v>558.29</v>
      </c>
      <c r="L175" s="17">
        <v>10</v>
      </c>
      <c r="M175" s="17">
        <v>7.13</v>
      </c>
      <c r="N175" s="17">
        <v>167.75</v>
      </c>
      <c r="O175" s="17">
        <v>575.41999999999996</v>
      </c>
      <c r="Q175" s="84">
        <v>43191</v>
      </c>
      <c r="R175">
        <v>115</v>
      </c>
      <c r="S175" t="b">
        <v>1</v>
      </c>
      <c r="T175">
        <v>0.97140000000000004</v>
      </c>
      <c r="U175" t="s">
        <v>2861</v>
      </c>
      <c r="V175" s="85">
        <v>43207.602858772902</v>
      </c>
      <c r="W175" t="s">
        <v>3751</v>
      </c>
      <c r="X175">
        <v>0.85</v>
      </c>
      <c r="Y175">
        <v>0</v>
      </c>
      <c r="Z175">
        <v>1.2</v>
      </c>
      <c r="AA175">
        <v>1.1000000000000001</v>
      </c>
      <c r="AB175">
        <v>-0.13125000000000001</v>
      </c>
      <c r="AC175">
        <v>76.88</v>
      </c>
      <c r="AD175">
        <v>0.95</v>
      </c>
      <c r="AE175">
        <v>0</v>
      </c>
      <c r="AF175">
        <v>0.1</v>
      </c>
      <c r="AG175">
        <v>87.8</v>
      </c>
      <c r="AH175">
        <v>0.96</v>
      </c>
      <c r="AI175">
        <v>0</v>
      </c>
      <c r="AJ175">
        <v>0.08</v>
      </c>
      <c r="AK175">
        <v>140.83000000000001</v>
      </c>
      <c r="AL175">
        <v>368.24</v>
      </c>
      <c r="AM175" s="84">
        <v>42917</v>
      </c>
      <c r="AN175">
        <v>657520726</v>
      </c>
      <c r="AO175">
        <v>0.78390000000000004</v>
      </c>
      <c r="AP175" s="84">
        <v>43100</v>
      </c>
      <c r="AQ175" t="b">
        <v>0</v>
      </c>
      <c r="AR175">
        <v>162.51</v>
      </c>
      <c r="AS175">
        <v>0.5</v>
      </c>
      <c r="AT175">
        <v>0.75</v>
      </c>
      <c r="AU175">
        <v>3.8397000000000001</v>
      </c>
      <c r="AV175">
        <v>4.4138000000000002</v>
      </c>
      <c r="AW175">
        <v>0.5</v>
      </c>
      <c r="AX175">
        <v>0</v>
      </c>
      <c r="AY175">
        <v>0.6</v>
      </c>
      <c r="AZ175">
        <v>0.5</v>
      </c>
      <c r="BA175">
        <v>0.71740000000000004</v>
      </c>
      <c r="BB175">
        <v>0.95</v>
      </c>
      <c r="BC175">
        <v>0.5</v>
      </c>
      <c r="BD175">
        <v>0.1255</v>
      </c>
      <c r="BE175">
        <v>0.5</v>
      </c>
      <c r="BF175">
        <v>0.47939999999999999</v>
      </c>
      <c r="BG175">
        <v>1.089</v>
      </c>
      <c r="BH175">
        <v>8</v>
      </c>
      <c r="BI175" s="84">
        <v>42917</v>
      </c>
      <c r="BJ175">
        <v>1</v>
      </c>
      <c r="BK175" t="b">
        <v>0</v>
      </c>
      <c r="BL175" t="s">
        <v>2872</v>
      </c>
      <c r="BM175" t="s">
        <v>2872</v>
      </c>
      <c r="BN175" t="b">
        <v>1</v>
      </c>
      <c r="BO175" s="84">
        <v>43207</v>
      </c>
      <c r="BP175" t="b">
        <v>1</v>
      </c>
      <c r="BQ175" s="84">
        <v>43191</v>
      </c>
      <c r="BR175">
        <v>115</v>
      </c>
      <c r="BS175">
        <v>122</v>
      </c>
      <c r="BT175">
        <v>106246</v>
      </c>
      <c r="BU175" s="85">
        <v>43207.602858772902</v>
      </c>
      <c r="BV175" t="s">
        <v>3999</v>
      </c>
      <c r="BW175">
        <v>150.62</v>
      </c>
      <c r="BX175" t="s">
        <v>2861</v>
      </c>
      <c r="BY175">
        <v>0.90669999999999995</v>
      </c>
      <c r="BZ175">
        <v>61</v>
      </c>
      <c r="CA175">
        <v>1.02674</v>
      </c>
      <c r="CB175" t="s">
        <v>2864</v>
      </c>
      <c r="CC175" t="s">
        <v>3751</v>
      </c>
      <c r="CD175" t="b">
        <v>1</v>
      </c>
      <c r="CE175">
        <v>0</v>
      </c>
      <c r="CF175">
        <v>121</v>
      </c>
      <c r="CG175">
        <v>1</v>
      </c>
      <c r="CH175">
        <v>68</v>
      </c>
      <c r="CI175">
        <v>24888</v>
      </c>
      <c r="CJ175">
        <v>24741</v>
      </c>
      <c r="CK175">
        <v>10659</v>
      </c>
      <c r="CL175">
        <v>0.99409999999999998</v>
      </c>
      <c r="CM175" t="s">
        <v>2883</v>
      </c>
      <c r="CN175">
        <v>0</v>
      </c>
      <c r="CO175">
        <v>558.29</v>
      </c>
      <c r="CP175" t="s">
        <v>2866</v>
      </c>
      <c r="CQ175" t="s">
        <v>2880</v>
      </c>
      <c r="CR175">
        <v>78.13</v>
      </c>
      <c r="CS175">
        <v>72.489999999999995</v>
      </c>
      <c r="CT175">
        <v>5</v>
      </c>
      <c r="CU175">
        <v>0</v>
      </c>
      <c r="CV175">
        <v>2171529</v>
      </c>
      <c r="CW175">
        <v>78.599999999999994</v>
      </c>
      <c r="CX175">
        <v>86.17</v>
      </c>
      <c r="CY175">
        <v>78.13</v>
      </c>
      <c r="CZ175">
        <v>66.22</v>
      </c>
      <c r="DA175">
        <v>0</v>
      </c>
      <c r="DB175">
        <v>0</v>
      </c>
      <c r="DC175">
        <v>78.13</v>
      </c>
      <c r="DD175">
        <v>83.65</v>
      </c>
      <c r="DE175">
        <v>1136621</v>
      </c>
      <c r="DF175">
        <v>866130</v>
      </c>
      <c r="DG175">
        <v>24741</v>
      </c>
      <c r="DH175">
        <v>41.14</v>
      </c>
      <c r="DI175">
        <v>31.35</v>
      </c>
      <c r="DJ175">
        <v>72.489999999999995</v>
      </c>
      <c r="DK175">
        <v>0</v>
      </c>
      <c r="DL175">
        <v>0</v>
      </c>
      <c r="DM175">
        <v>72.489999999999995</v>
      </c>
      <c r="DN175">
        <v>211846</v>
      </c>
      <c r="DO175">
        <v>144015</v>
      </c>
      <c r="DP175">
        <v>4174280</v>
      </c>
      <c r="DQ175">
        <v>44633</v>
      </c>
      <c r="DR175">
        <v>171076</v>
      </c>
      <c r="DS175">
        <v>273685</v>
      </c>
      <c r="DT175">
        <v>292</v>
      </c>
      <c r="DU175">
        <v>216017</v>
      </c>
      <c r="DV175">
        <v>0</v>
      </c>
      <c r="DW175">
        <v>0</v>
      </c>
      <c r="DX175">
        <v>24568</v>
      </c>
      <c r="DY175">
        <v>50489</v>
      </c>
      <c r="DZ175">
        <v>224921</v>
      </c>
      <c r="EA175">
        <v>60270</v>
      </c>
      <c r="EB175">
        <v>330868</v>
      </c>
      <c r="EC175">
        <v>83824</v>
      </c>
      <c r="ED175">
        <v>78201</v>
      </c>
      <c r="EE175">
        <v>6000</v>
      </c>
      <c r="EF175">
        <v>142316</v>
      </c>
      <c r="EG175">
        <v>132683</v>
      </c>
      <c r="EH175">
        <v>1978576</v>
      </c>
      <c r="EI175" s="84">
        <v>42370</v>
      </c>
      <c r="EJ175" s="84">
        <v>42735</v>
      </c>
      <c r="EK175">
        <v>1793443</v>
      </c>
      <c r="EL175" t="b">
        <v>1</v>
      </c>
      <c r="EM175" t="b">
        <v>1</v>
      </c>
      <c r="EN175">
        <v>1</v>
      </c>
      <c r="EO175" t="s">
        <v>3755</v>
      </c>
      <c r="EP175" t="s">
        <v>3756</v>
      </c>
      <c r="EQ175" t="s">
        <v>3763</v>
      </c>
      <c r="ER175" t="s">
        <v>3764</v>
      </c>
      <c r="ES175">
        <v>0.91220000000000001</v>
      </c>
      <c r="ET175">
        <v>0.89939999999999998</v>
      </c>
      <c r="EU175">
        <v>0.9224</v>
      </c>
      <c r="EV175">
        <v>0.9113</v>
      </c>
      <c r="EW175">
        <v>0.91559999999999997</v>
      </c>
      <c r="EX175">
        <v>0</v>
      </c>
      <c r="EY175">
        <v>97986</v>
      </c>
      <c r="EZ175" t="s">
        <v>3999</v>
      </c>
      <c r="FA175">
        <v>0.91220000000000001</v>
      </c>
      <c r="FB175" t="b">
        <v>0</v>
      </c>
      <c r="FC175" t="b">
        <v>0</v>
      </c>
      <c r="FD175">
        <v>0</v>
      </c>
      <c r="FE175">
        <v>0</v>
      </c>
      <c r="FF175">
        <v>0.88139999999999996</v>
      </c>
      <c r="FG175">
        <v>0.99409999999999998</v>
      </c>
      <c r="FH175">
        <v>355861</v>
      </c>
      <c r="FI175">
        <v>4174280</v>
      </c>
      <c r="FJ175">
        <v>10659</v>
      </c>
      <c r="FK175">
        <v>24741</v>
      </c>
      <c r="FL175">
        <v>24888</v>
      </c>
      <c r="FM175" t="b">
        <v>0</v>
      </c>
      <c r="FN175">
        <v>0.43080000000000002</v>
      </c>
      <c r="FO175" s="84">
        <v>42370</v>
      </c>
      <c r="FP175" s="84">
        <v>42735</v>
      </c>
      <c r="FQ175" t="s">
        <v>1148</v>
      </c>
      <c r="FR175" t="b">
        <v>0</v>
      </c>
      <c r="FS175" t="b">
        <v>0</v>
      </c>
      <c r="FT175">
        <v>4.3417000000000003</v>
      </c>
      <c r="FU175" s="84">
        <v>42551</v>
      </c>
      <c r="FV175" t="s">
        <v>2872</v>
      </c>
      <c r="FW175">
        <v>0</v>
      </c>
      <c r="FX175">
        <v>3846</v>
      </c>
      <c r="FY175">
        <v>17985</v>
      </c>
      <c r="FZ175">
        <v>15623</v>
      </c>
      <c r="GA175">
        <v>56414</v>
      </c>
      <c r="GB175">
        <v>0</v>
      </c>
      <c r="GC175">
        <v>4118</v>
      </c>
      <c r="GD175" t="s">
        <v>2873</v>
      </c>
      <c r="GE175">
        <v>0.1186</v>
      </c>
      <c r="GF175" t="s">
        <v>2872</v>
      </c>
      <c r="GG175">
        <v>0</v>
      </c>
      <c r="GH175">
        <v>0</v>
      </c>
      <c r="GI175">
        <v>0</v>
      </c>
      <c r="GJ175">
        <v>0</v>
      </c>
      <c r="GK175" t="s">
        <v>3999</v>
      </c>
      <c r="GL175" t="s">
        <v>3999</v>
      </c>
      <c r="GM175" t="s">
        <v>2874</v>
      </c>
      <c r="GN175" t="s">
        <v>295</v>
      </c>
      <c r="GO175" t="s">
        <v>778</v>
      </c>
      <c r="GP175" t="s">
        <v>2864</v>
      </c>
      <c r="GQ175" t="s">
        <v>2864</v>
      </c>
      <c r="GR175" t="s">
        <v>1144</v>
      </c>
      <c r="GS175" t="s">
        <v>3036</v>
      </c>
      <c r="GT175" t="s">
        <v>2931</v>
      </c>
      <c r="GU175" t="s">
        <v>1145</v>
      </c>
      <c r="GV175" t="s">
        <v>2864</v>
      </c>
      <c r="GW175" t="s">
        <v>1146</v>
      </c>
      <c r="GX175" t="s">
        <v>893</v>
      </c>
      <c r="GY175" t="s">
        <v>1147</v>
      </c>
      <c r="GZ175" t="s">
        <v>3765</v>
      </c>
      <c r="HA175">
        <v>80.95</v>
      </c>
      <c r="HB175">
        <v>87.77</v>
      </c>
    </row>
    <row r="176" spans="1:210" x14ac:dyDescent="0.25">
      <c r="A176" t="e">
        <f>VLOOKUP(B176,'Free Standing without QAAF'!#REF!,1,FALSE)</f>
        <v>#REF!</v>
      </c>
      <c r="B176" t="s">
        <v>296</v>
      </c>
      <c r="C176" t="s">
        <v>1854</v>
      </c>
      <c r="D176" t="s">
        <v>779</v>
      </c>
      <c r="E176" t="s">
        <v>1855</v>
      </c>
      <c r="F176" t="s">
        <v>1680</v>
      </c>
      <c r="G176" t="s">
        <v>893</v>
      </c>
      <c r="H176" t="s">
        <v>1856</v>
      </c>
      <c r="I176" t="s">
        <v>1682</v>
      </c>
      <c r="J176">
        <v>135.69</v>
      </c>
      <c r="K176">
        <v>568.89</v>
      </c>
      <c r="L176" s="17">
        <v>10</v>
      </c>
      <c r="M176" s="17">
        <v>7.13</v>
      </c>
      <c r="N176" s="17">
        <v>152.82</v>
      </c>
      <c r="O176" s="17">
        <v>586.02</v>
      </c>
      <c r="Q176" s="84">
        <v>43191</v>
      </c>
      <c r="R176">
        <v>115</v>
      </c>
      <c r="S176" t="b">
        <v>1</v>
      </c>
      <c r="T176">
        <v>0.97140000000000004</v>
      </c>
      <c r="U176" t="s">
        <v>2861</v>
      </c>
      <c r="V176" s="85">
        <v>43207.602858772902</v>
      </c>
      <c r="W176" t="s">
        <v>3751</v>
      </c>
      <c r="X176">
        <v>0.85</v>
      </c>
      <c r="Y176">
        <v>0</v>
      </c>
      <c r="Z176">
        <v>1.2</v>
      </c>
      <c r="AA176">
        <v>1.1000000000000001</v>
      </c>
      <c r="AB176">
        <v>-0.13125000000000001</v>
      </c>
      <c r="AC176">
        <v>76.88</v>
      </c>
      <c r="AD176">
        <v>0.95</v>
      </c>
      <c r="AE176">
        <v>0</v>
      </c>
      <c r="AF176">
        <v>0.1</v>
      </c>
      <c r="AG176">
        <v>87.8</v>
      </c>
      <c r="AH176">
        <v>0.96</v>
      </c>
      <c r="AI176">
        <v>0</v>
      </c>
      <c r="AJ176">
        <v>0.08</v>
      </c>
      <c r="AK176">
        <v>140.83000000000001</v>
      </c>
      <c r="AL176">
        <v>368.24</v>
      </c>
      <c r="AM176" s="84">
        <v>42917</v>
      </c>
      <c r="AN176">
        <v>657520726</v>
      </c>
      <c r="AO176">
        <v>0.78390000000000004</v>
      </c>
      <c r="AP176" s="84">
        <v>43100</v>
      </c>
      <c r="AQ176" t="b">
        <v>0</v>
      </c>
      <c r="AR176">
        <v>162.51</v>
      </c>
      <c r="AS176">
        <v>0.5</v>
      </c>
      <c r="AT176">
        <v>0.75</v>
      </c>
      <c r="AU176">
        <v>3.8397000000000001</v>
      </c>
      <c r="AV176">
        <v>4.4138000000000002</v>
      </c>
      <c r="AW176">
        <v>0.5</v>
      </c>
      <c r="AX176">
        <v>0</v>
      </c>
      <c r="AY176">
        <v>0.6</v>
      </c>
      <c r="AZ176">
        <v>0.5</v>
      </c>
      <c r="BA176">
        <v>0.71740000000000004</v>
      </c>
      <c r="BB176">
        <v>0.95</v>
      </c>
      <c r="BC176">
        <v>0.5</v>
      </c>
      <c r="BD176">
        <v>0.1255</v>
      </c>
      <c r="BE176">
        <v>0.5</v>
      </c>
      <c r="BF176">
        <v>0.47939999999999999</v>
      </c>
      <c r="BG176">
        <v>1.089</v>
      </c>
      <c r="BH176">
        <v>8</v>
      </c>
      <c r="BI176" s="84">
        <v>42917</v>
      </c>
      <c r="BJ176">
        <v>1</v>
      </c>
      <c r="BK176" t="b">
        <v>0</v>
      </c>
      <c r="BL176" t="s">
        <v>2872</v>
      </c>
      <c r="BM176" t="s">
        <v>2872</v>
      </c>
      <c r="BN176" t="b">
        <v>1</v>
      </c>
      <c r="BO176" s="84">
        <v>43207</v>
      </c>
      <c r="BP176" t="b">
        <v>1</v>
      </c>
      <c r="BQ176" s="84">
        <v>43191</v>
      </c>
      <c r="BR176">
        <v>115</v>
      </c>
      <c r="BS176">
        <v>562</v>
      </c>
      <c r="BT176">
        <v>106433</v>
      </c>
      <c r="BU176" s="85">
        <v>43207.602858772902</v>
      </c>
      <c r="BV176" t="s">
        <v>4000</v>
      </c>
      <c r="BW176">
        <v>135.69</v>
      </c>
      <c r="BX176" t="s">
        <v>2861</v>
      </c>
      <c r="BY176">
        <v>0.96940000000000004</v>
      </c>
      <c r="BZ176">
        <v>281</v>
      </c>
      <c r="CA176">
        <v>1.02674</v>
      </c>
      <c r="CB176" t="s">
        <v>2864</v>
      </c>
      <c r="CC176" t="s">
        <v>3751</v>
      </c>
      <c r="CD176" t="b">
        <v>1</v>
      </c>
      <c r="CE176">
        <v>0</v>
      </c>
      <c r="CF176">
        <v>561</v>
      </c>
      <c r="CG176">
        <v>1</v>
      </c>
      <c r="CH176">
        <v>74</v>
      </c>
      <c r="CI176">
        <v>27084</v>
      </c>
      <c r="CJ176">
        <v>21691</v>
      </c>
      <c r="CK176">
        <v>7637</v>
      </c>
      <c r="CL176">
        <v>0.80089999999999995</v>
      </c>
      <c r="CM176" t="s">
        <v>2883</v>
      </c>
      <c r="CN176">
        <v>0</v>
      </c>
      <c r="CO176">
        <v>568.89</v>
      </c>
      <c r="CP176" t="s">
        <v>2866</v>
      </c>
      <c r="CQ176" t="s">
        <v>2880</v>
      </c>
      <c r="CR176">
        <v>65.44</v>
      </c>
      <c r="CS176">
        <v>70.25</v>
      </c>
      <c r="CT176">
        <v>2</v>
      </c>
      <c r="CU176">
        <v>0</v>
      </c>
      <c r="CV176">
        <v>1619261</v>
      </c>
      <c r="CW176">
        <v>66.849999999999994</v>
      </c>
      <c r="CX176">
        <v>67.510000000000005</v>
      </c>
      <c r="CY176">
        <v>65.44</v>
      </c>
      <c r="CZ176">
        <v>70.8</v>
      </c>
      <c r="DA176">
        <v>0</v>
      </c>
      <c r="DB176">
        <v>0</v>
      </c>
      <c r="DC176">
        <v>65.44</v>
      </c>
      <c r="DD176">
        <v>89.43</v>
      </c>
      <c r="DE176">
        <v>952852</v>
      </c>
      <c r="DF176">
        <v>803914</v>
      </c>
      <c r="DG176">
        <v>23021</v>
      </c>
      <c r="DH176">
        <v>37.06</v>
      </c>
      <c r="DI176">
        <v>33.19</v>
      </c>
      <c r="DJ176">
        <v>70.25</v>
      </c>
      <c r="DK176">
        <v>0</v>
      </c>
      <c r="DL176">
        <v>0</v>
      </c>
      <c r="DM176">
        <v>70.25</v>
      </c>
      <c r="DN176">
        <v>128042</v>
      </c>
      <c r="DO176">
        <v>274255</v>
      </c>
      <c r="DP176">
        <v>3376027</v>
      </c>
      <c r="DQ176">
        <v>89752</v>
      </c>
      <c r="DR176">
        <v>94751</v>
      </c>
      <c r="DS176">
        <v>146587</v>
      </c>
      <c r="DT176">
        <v>31049</v>
      </c>
      <c r="DU176">
        <v>44328</v>
      </c>
      <c r="DV176">
        <v>45625</v>
      </c>
      <c r="DW176">
        <v>2144</v>
      </c>
      <c r="DX176">
        <v>0</v>
      </c>
      <c r="DY176">
        <v>96319</v>
      </c>
      <c r="DZ176">
        <v>130894</v>
      </c>
      <c r="EA176">
        <v>148056</v>
      </c>
      <c r="EB176">
        <v>203457</v>
      </c>
      <c r="EC176">
        <v>128961</v>
      </c>
      <c r="ED176">
        <v>80044</v>
      </c>
      <c r="EE176">
        <v>8443</v>
      </c>
      <c r="EF176">
        <v>252115</v>
      </c>
      <c r="EG176">
        <v>2179</v>
      </c>
      <c r="EH176">
        <v>1469026</v>
      </c>
      <c r="EI176" s="84">
        <v>42370</v>
      </c>
      <c r="EJ176" s="84">
        <v>42735</v>
      </c>
      <c r="EK176">
        <v>1573166</v>
      </c>
      <c r="EL176" t="b">
        <v>1</v>
      </c>
      <c r="EM176" t="b">
        <v>1</v>
      </c>
      <c r="EN176">
        <v>1</v>
      </c>
      <c r="EO176" t="s">
        <v>3755</v>
      </c>
      <c r="EP176" t="s">
        <v>3756</v>
      </c>
      <c r="EQ176" t="s">
        <v>3763</v>
      </c>
      <c r="ER176" t="s">
        <v>3764</v>
      </c>
      <c r="ES176">
        <v>0.99019999999999997</v>
      </c>
      <c r="ET176">
        <v>0.98870000000000002</v>
      </c>
      <c r="EU176">
        <v>1.0186999999999999</v>
      </c>
      <c r="EV176">
        <v>1.0012000000000001</v>
      </c>
      <c r="EW176">
        <v>0.95199999999999996</v>
      </c>
      <c r="EX176">
        <v>0</v>
      </c>
      <c r="EY176">
        <v>70887</v>
      </c>
      <c r="EZ176" t="s">
        <v>4000</v>
      </c>
      <c r="FA176">
        <v>0.99019999999999997</v>
      </c>
      <c r="FB176" t="b">
        <v>0</v>
      </c>
      <c r="FC176" t="b">
        <v>0</v>
      </c>
      <c r="FD176">
        <v>0</v>
      </c>
      <c r="FE176">
        <v>0</v>
      </c>
      <c r="FF176">
        <v>0.49059999999999998</v>
      </c>
      <c r="FG176">
        <v>0.80089999999999995</v>
      </c>
      <c r="FH176">
        <v>402297</v>
      </c>
      <c r="FI176">
        <v>3376027</v>
      </c>
      <c r="FJ176">
        <v>7637</v>
      </c>
      <c r="FK176">
        <v>21691</v>
      </c>
      <c r="FL176">
        <v>27084</v>
      </c>
      <c r="FM176" t="b">
        <v>0</v>
      </c>
      <c r="FN176">
        <v>0.35210000000000002</v>
      </c>
      <c r="FO176" s="84">
        <v>42370</v>
      </c>
      <c r="FP176" s="84">
        <v>42735</v>
      </c>
      <c r="FQ176" t="s">
        <v>1682</v>
      </c>
      <c r="FR176" t="b">
        <v>0</v>
      </c>
      <c r="FS176" t="b">
        <v>0</v>
      </c>
      <c r="FT176">
        <v>3.3003999999999998</v>
      </c>
      <c r="FU176" s="84">
        <v>42551</v>
      </c>
      <c r="FV176" t="s">
        <v>2872</v>
      </c>
      <c r="FW176">
        <v>0</v>
      </c>
      <c r="FX176">
        <v>2080</v>
      </c>
      <c r="FY176">
        <v>8624</v>
      </c>
      <c r="FZ176">
        <v>17234</v>
      </c>
      <c r="GA176">
        <v>42880</v>
      </c>
      <c r="GB176">
        <v>0</v>
      </c>
      <c r="GC176">
        <v>69</v>
      </c>
      <c r="GD176" t="s">
        <v>2925</v>
      </c>
      <c r="GE176">
        <v>0.50939999999999996</v>
      </c>
      <c r="GF176" t="s">
        <v>2872</v>
      </c>
      <c r="GG176">
        <v>0</v>
      </c>
      <c r="GH176">
        <v>0</v>
      </c>
      <c r="GI176">
        <v>0</v>
      </c>
      <c r="GJ176">
        <v>0</v>
      </c>
      <c r="GK176" t="s">
        <v>4000</v>
      </c>
      <c r="GL176" t="s">
        <v>4000</v>
      </c>
      <c r="GM176" t="s">
        <v>2874</v>
      </c>
      <c r="GN176" t="s">
        <v>296</v>
      </c>
      <c r="GO176" t="s">
        <v>779</v>
      </c>
      <c r="GP176" t="s">
        <v>2864</v>
      </c>
      <c r="GQ176" t="s">
        <v>2864</v>
      </c>
      <c r="GR176" t="s">
        <v>1854</v>
      </c>
      <c r="GS176" t="s">
        <v>3385</v>
      </c>
      <c r="GT176" t="s">
        <v>2931</v>
      </c>
      <c r="GU176" t="s">
        <v>1855</v>
      </c>
      <c r="GV176" t="s">
        <v>2864</v>
      </c>
      <c r="GW176" t="s">
        <v>1680</v>
      </c>
      <c r="GX176" t="s">
        <v>893</v>
      </c>
      <c r="GY176" t="s">
        <v>1856</v>
      </c>
      <c r="GZ176" t="s">
        <v>3765</v>
      </c>
      <c r="HA176">
        <v>78.45</v>
      </c>
      <c r="HB176">
        <v>74.650000000000006</v>
      </c>
    </row>
    <row r="177" spans="1:210" x14ac:dyDescent="0.25">
      <c r="A177" t="e">
        <f>VLOOKUP(B177,'Free Standing without QAAF'!#REF!,1,FALSE)</f>
        <v>#REF!</v>
      </c>
      <c r="B177" t="s">
        <v>297</v>
      </c>
      <c r="C177" t="s">
        <v>1550</v>
      </c>
      <c r="D177" t="s">
        <v>77</v>
      </c>
      <c r="E177" t="s">
        <v>1551</v>
      </c>
      <c r="F177" t="s">
        <v>960</v>
      </c>
      <c r="G177" t="s">
        <v>893</v>
      </c>
      <c r="H177" t="s">
        <v>961</v>
      </c>
      <c r="I177" t="s">
        <v>962</v>
      </c>
      <c r="J177">
        <v>176.91</v>
      </c>
      <c r="K177">
        <v>572.88</v>
      </c>
      <c r="L177" s="17">
        <v>10</v>
      </c>
      <c r="M177" s="17">
        <v>0</v>
      </c>
      <c r="N177" s="17">
        <v>186.91</v>
      </c>
      <c r="O177" s="17">
        <v>582.88</v>
      </c>
      <c r="Q177" s="84">
        <v>43191</v>
      </c>
      <c r="R177">
        <v>115</v>
      </c>
      <c r="S177" t="b">
        <v>1</v>
      </c>
      <c r="T177">
        <v>0.97140000000000004</v>
      </c>
      <c r="U177" t="s">
        <v>2861</v>
      </c>
      <c r="V177" s="85">
        <v>43207.602858772902</v>
      </c>
      <c r="W177" t="s">
        <v>3751</v>
      </c>
      <c r="X177">
        <v>0.85</v>
      </c>
      <c r="Y177">
        <v>0</v>
      </c>
      <c r="Z177">
        <v>1.2</v>
      </c>
      <c r="AA177">
        <v>1.1000000000000001</v>
      </c>
      <c r="AB177">
        <v>-0.13125000000000001</v>
      </c>
      <c r="AC177">
        <v>76.88</v>
      </c>
      <c r="AD177">
        <v>0.95</v>
      </c>
      <c r="AE177">
        <v>0</v>
      </c>
      <c r="AF177">
        <v>0.1</v>
      </c>
      <c r="AG177">
        <v>87.8</v>
      </c>
      <c r="AH177">
        <v>0.96</v>
      </c>
      <c r="AI177">
        <v>0</v>
      </c>
      <c r="AJ177">
        <v>0.08</v>
      </c>
      <c r="AK177">
        <v>140.83000000000001</v>
      </c>
      <c r="AL177">
        <v>368.24</v>
      </c>
      <c r="AM177" s="84">
        <v>42917</v>
      </c>
      <c r="AN177">
        <v>657520726</v>
      </c>
      <c r="AO177">
        <v>0.78390000000000004</v>
      </c>
      <c r="AP177" s="84">
        <v>43100</v>
      </c>
      <c r="AQ177" t="b">
        <v>0</v>
      </c>
      <c r="AR177">
        <v>162.51</v>
      </c>
      <c r="AS177">
        <v>0.5</v>
      </c>
      <c r="AT177">
        <v>0.75</v>
      </c>
      <c r="AU177">
        <v>3.8397000000000001</v>
      </c>
      <c r="AV177">
        <v>4.4138000000000002</v>
      </c>
      <c r="AW177">
        <v>0.5</v>
      </c>
      <c r="AX177">
        <v>0</v>
      </c>
      <c r="AY177">
        <v>0.6</v>
      </c>
      <c r="AZ177">
        <v>0.5</v>
      </c>
      <c r="BA177">
        <v>0.71740000000000004</v>
      </c>
      <c r="BB177">
        <v>0.95</v>
      </c>
      <c r="BC177">
        <v>0.5</v>
      </c>
      <c r="BD177">
        <v>0.1255</v>
      </c>
      <c r="BE177">
        <v>0.5</v>
      </c>
      <c r="BF177">
        <v>0.47939999999999999</v>
      </c>
      <c r="BG177">
        <v>1.089</v>
      </c>
      <c r="BH177">
        <v>8</v>
      </c>
      <c r="BI177" s="84">
        <v>42917</v>
      </c>
      <c r="BJ177">
        <v>1</v>
      </c>
      <c r="BK177" t="b">
        <v>0</v>
      </c>
      <c r="BL177" t="s">
        <v>2872</v>
      </c>
      <c r="BM177" t="s">
        <v>2872</v>
      </c>
      <c r="BN177" t="b">
        <v>1</v>
      </c>
      <c r="BO177" s="84">
        <v>43207</v>
      </c>
      <c r="BP177" t="b">
        <v>1</v>
      </c>
      <c r="BQ177" s="84">
        <v>43191</v>
      </c>
      <c r="BR177">
        <v>115</v>
      </c>
      <c r="BS177">
        <v>330</v>
      </c>
      <c r="BT177">
        <v>106335</v>
      </c>
      <c r="BU177" s="85">
        <v>43207.602858772902</v>
      </c>
      <c r="BV177" t="s">
        <v>4001</v>
      </c>
      <c r="BW177">
        <v>176.91</v>
      </c>
      <c r="BX177" t="s">
        <v>2861</v>
      </c>
      <c r="BY177">
        <v>0.99299999999999999</v>
      </c>
      <c r="BZ177">
        <v>165</v>
      </c>
      <c r="CA177">
        <v>1.0406500000000001</v>
      </c>
      <c r="CB177" t="s">
        <v>2864</v>
      </c>
      <c r="CC177" t="s">
        <v>3751</v>
      </c>
      <c r="CD177" t="b">
        <v>1</v>
      </c>
      <c r="CE177">
        <v>0</v>
      </c>
      <c r="CF177">
        <v>329</v>
      </c>
      <c r="CG177">
        <v>1</v>
      </c>
      <c r="CH177">
        <v>49</v>
      </c>
      <c r="CI177">
        <v>17934</v>
      </c>
      <c r="CJ177">
        <v>16138</v>
      </c>
      <c r="CK177">
        <v>5953</v>
      </c>
      <c r="CL177">
        <v>0.89990000000000003</v>
      </c>
      <c r="CM177" t="s">
        <v>2883</v>
      </c>
      <c r="CN177">
        <v>0</v>
      </c>
      <c r="CO177">
        <v>572.88</v>
      </c>
      <c r="CP177" t="s">
        <v>2866</v>
      </c>
      <c r="CQ177" t="s">
        <v>2867</v>
      </c>
      <c r="CR177">
        <v>80.33</v>
      </c>
      <c r="CS177">
        <v>96.58</v>
      </c>
      <c r="CT177">
        <v>1</v>
      </c>
      <c r="CU177">
        <v>0</v>
      </c>
      <c r="CV177">
        <v>1467289</v>
      </c>
      <c r="CW177">
        <v>82.68</v>
      </c>
      <c r="CX177">
        <v>80.900000000000006</v>
      </c>
      <c r="CY177">
        <v>80.33</v>
      </c>
      <c r="CZ177">
        <v>78.98</v>
      </c>
      <c r="DA177">
        <v>0</v>
      </c>
      <c r="DB177">
        <v>0</v>
      </c>
      <c r="DC177">
        <v>80.33</v>
      </c>
      <c r="DD177">
        <v>99.76</v>
      </c>
      <c r="DE177">
        <v>1139710</v>
      </c>
      <c r="DF177">
        <v>1268267</v>
      </c>
      <c r="DG177">
        <v>16138</v>
      </c>
      <c r="DH177">
        <v>64.22</v>
      </c>
      <c r="DI177">
        <v>71.47</v>
      </c>
      <c r="DJ177">
        <v>135.69</v>
      </c>
      <c r="DK177">
        <v>0</v>
      </c>
      <c r="DL177">
        <v>0</v>
      </c>
      <c r="DM177">
        <v>135.69</v>
      </c>
      <c r="DN177">
        <v>137272</v>
      </c>
      <c r="DO177">
        <v>434951</v>
      </c>
      <c r="DP177">
        <v>3875267</v>
      </c>
      <c r="DQ177">
        <v>6974</v>
      </c>
      <c r="DR177">
        <v>83852</v>
      </c>
      <c r="DS177">
        <v>121361</v>
      </c>
      <c r="DT177">
        <v>271643</v>
      </c>
      <c r="DU177">
        <v>83657</v>
      </c>
      <c r="DV177">
        <v>0</v>
      </c>
      <c r="DW177">
        <v>0</v>
      </c>
      <c r="DX177">
        <v>0</v>
      </c>
      <c r="DY177">
        <v>0</v>
      </c>
      <c r="DZ177">
        <v>152563</v>
      </c>
      <c r="EA177">
        <v>37171</v>
      </c>
      <c r="EB177">
        <v>475059</v>
      </c>
      <c r="EC177">
        <v>0</v>
      </c>
      <c r="ED177">
        <v>0</v>
      </c>
      <c r="EE177">
        <v>0</v>
      </c>
      <c r="EF177">
        <v>640645</v>
      </c>
      <c r="EG177">
        <v>0</v>
      </c>
      <c r="EH177">
        <v>1430118</v>
      </c>
      <c r="EI177" s="84">
        <v>42186</v>
      </c>
      <c r="EJ177" s="84">
        <v>42551</v>
      </c>
      <c r="EK177">
        <v>2189814</v>
      </c>
      <c r="EL177" t="b">
        <v>1</v>
      </c>
      <c r="EM177" t="b">
        <v>1</v>
      </c>
      <c r="EN177">
        <v>1.089</v>
      </c>
      <c r="EO177" t="s">
        <v>3753</v>
      </c>
      <c r="EP177" t="s">
        <v>3754</v>
      </c>
      <c r="EQ177" t="s">
        <v>3755</v>
      </c>
      <c r="ER177" t="s">
        <v>3756</v>
      </c>
      <c r="ES177">
        <v>1.022</v>
      </c>
      <c r="ET177">
        <v>1.0304</v>
      </c>
      <c r="EU177">
        <v>1.0246999999999999</v>
      </c>
      <c r="EV177">
        <v>1.0523</v>
      </c>
      <c r="EW177">
        <v>0.98050000000000004</v>
      </c>
      <c r="EX177">
        <v>0</v>
      </c>
      <c r="EY177">
        <v>58587</v>
      </c>
      <c r="EZ177" t="s">
        <v>4001</v>
      </c>
      <c r="FA177">
        <v>1.022</v>
      </c>
      <c r="FB177" t="b">
        <v>0</v>
      </c>
      <c r="FC177" t="b">
        <v>0</v>
      </c>
      <c r="FD177">
        <v>0</v>
      </c>
      <c r="FE177">
        <v>0</v>
      </c>
      <c r="FF177">
        <v>0.66220000000000001</v>
      </c>
      <c r="FG177">
        <v>0.89990000000000003</v>
      </c>
      <c r="FH177">
        <v>572223</v>
      </c>
      <c r="FI177">
        <v>3875267</v>
      </c>
      <c r="FJ177">
        <v>5953</v>
      </c>
      <c r="FK177">
        <v>16138</v>
      </c>
      <c r="FL177">
        <v>17934</v>
      </c>
      <c r="FM177" t="b">
        <v>0</v>
      </c>
      <c r="FN177">
        <v>0.36890000000000001</v>
      </c>
      <c r="FO177" s="84">
        <v>42186</v>
      </c>
      <c r="FP177" s="84">
        <v>42551</v>
      </c>
      <c r="FQ177" t="s">
        <v>962</v>
      </c>
      <c r="FR177" t="b">
        <v>0</v>
      </c>
      <c r="FS177" t="b">
        <v>0</v>
      </c>
      <c r="FT177">
        <v>3.5522</v>
      </c>
      <c r="FU177" s="84">
        <v>42369</v>
      </c>
      <c r="FV177" t="s">
        <v>2872</v>
      </c>
      <c r="FW177">
        <v>0</v>
      </c>
      <c r="FX177">
        <v>800</v>
      </c>
      <c r="FY177">
        <v>20551</v>
      </c>
      <c r="FZ177">
        <v>3509</v>
      </c>
      <c r="GA177">
        <v>33727</v>
      </c>
      <c r="GB177">
        <v>0</v>
      </c>
      <c r="GC177">
        <v>0</v>
      </c>
      <c r="GD177" t="s">
        <v>2980</v>
      </c>
      <c r="GE177">
        <v>0.33779999999999999</v>
      </c>
      <c r="GF177" t="s">
        <v>2872</v>
      </c>
      <c r="GG177">
        <v>0</v>
      </c>
      <c r="GH177">
        <v>0</v>
      </c>
      <c r="GI177">
        <v>0</v>
      </c>
      <c r="GJ177">
        <v>0</v>
      </c>
      <c r="GK177" t="s">
        <v>4001</v>
      </c>
      <c r="GL177" t="s">
        <v>4001</v>
      </c>
      <c r="GM177" t="s">
        <v>2874</v>
      </c>
      <c r="GN177" t="s">
        <v>297</v>
      </c>
      <c r="GO177" t="s">
        <v>77</v>
      </c>
      <c r="GP177" t="s">
        <v>2864</v>
      </c>
      <c r="GQ177" t="s">
        <v>2864</v>
      </c>
      <c r="GR177" t="s">
        <v>1550</v>
      </c>
      <c r="GS177" t="s">
        <v>3219</v>
      </c>
      <c r="GT177" t="s">
        <v>3097</v>
      </c>
      <c r="GU177" t="s">
        <v>1551</v>
      </c>
      <c r="GV177" t="s">
        <v>2864</v>
      </c>
      <c r="GW177" t="s">
        <v>960</v>
      </c>
      <c r="GX177" t="s">
        <v>893</v>
      </c>
      <c r="GY177" t="s">
        <v>1552</v>
      </c>
      <c r="GZ177" t="s">
        <v>3757</v>
      </c>
      <c r="HA177">
        <v>149.21</v>
      </c>
      <c r="HB177">
        <v>90.92</v>
      </c>
    </row>
    <row r="178" spans="1:210" x14ac:dyDescent="0.25">
      <c r="A178" t="e">
        <f>VLOOKUP(B178,'Free Standing without QAAF'!#REF!,1,FALSE)</f>
        <v>#REF!</v>
      </c>
      <c r="B178" t="s">
        <v>298</v>
      </c>
      <c r="C178" t="s">
        <v>1570</v>
      </c>
      <c r="D178" t="s">
        <v>622</v>
      </c>
      <c r="E178" t="s">
        <v>1571</v>
      </c>
      <c r="F178" t="s">
        <v>1572</v>
      </c>
      <c r="G178" t="s">
        <v>893</v>
      </c>
      <c r="H178" t="s">
        <v>1573</v>
      </c>
      <c r="I178" t="s">
        <v>939</v>
      </c>
      <c r="J178">
        <v>141.27000000000001</v>
      </c>
      <c r="K178">
        <v>553.44000000000005</v>
      </c>
      <c r="L178" s="17">
        <v>10</v>
      </c>
      <c r="M178" s="17">
        <v>1.36</v>
      </c>
      <c r="N178" s="17">
        <v>152.63</v>
      </c>
      <c r="O178" s="17">
        <v>564.79999999999995</v>
      </c>
      <c r="Q178" s="84">
        <v>43191</v>
      </c>
      <c r="R178">
        <v>115</v>
      </c>
      <c r="S178" t="b">
        <v>1</v>
      </c>
      <c r="T178">
        <v>0.97140000000000004</v>
      </c>
      <c r="U178" t="s">
        <v>2861</v>
      </c>
      <c r="V178" s="85">
        <v>43207.602858772902</v>
      </c>
      <c r="W178" t="s">
        <v>3751</v>
      </c>
      <c r="X178">
        <v>0.85</v>
      </c>
      <c r="Y178">
        <v>0</v>
      </c>
      <c r="Z178">
        <v>1.2</v>
      </c>
      <c r="AA178">
        <v>1.1000000000000001</v>
      </c>
      <c r="AB178">
        <v>-0.13125000000000001</v>
      </c>
      <c r="AC178">
        <v>76.88</v>
      </c>
      <c r="AD178">
        <v>0.95</v>
      </c>
      <c r="AE178">
        <v>0</v>
      </c>
      <c r="AF178">
        <v>0.1</v>
      </c>
      <c r="AG178">
        <v>87.8</v>
      </c>
      <c r="AH178">
        <v>0.96</v>
      </c>
      <c r="AI178">
        <v>0</v>
      </c>
      <c r="AJ178">
        <v>0.08</v>
      </c>
      <c r="AK178">
        <v>140.83000000000001</v>
      </c>
      <c r="AL178">
        <v>368.24</v>
      </c>
      <c r="AM178" s="84">
        <v>42917</v>
      </c>
      <c r="AN178">
        <v>657520726</v>
      </c>
      <c r="AO178">
        <v>0.78390000000000004</v>
      </c>
      <c r="AP178" s="84">
        <v>43100</v>
      </c>
      <c r="AQ178" t="b">
        <v>0</v>
      </c>
      <c r="AR178">
        <v>162.51</v>
      </c>
      <c r="AS178">
        <v>0.5</v>
      </c>
      <c r="AT178">
        <v>0.75</v>
      </c>
      <c r="AU178">
        <v>3.8397000000000001</v>
      </c>
      <c r="AV178">
        <v>4.4138000000000002</v>
      </c>
      <c r="AW178">
        <v>0.5</v>
      </c>
      <c r="AX178">
        <v>0</v>
      </c>
      <c r="AY178">
        <v>0.6</v>
      </c>
      <c r="AZ178">
        <v>0.5</v>
      </c>
      <c r="BA178">
        <v>0.71740000000000004</v>
      </c>
      <c r="BB178">
        <v>0.95</v>
      </c>
      <c r="BC178">
        <v>0.5</v>
      </c>
      <c r="BD178">
        <v>0.1255</v>
      </c>
      <c r="BE178">
        <v>0.5</v>
      </c>
      <c r="BF178">
        <v>0.47939999999999999</v>
      </c>
      <c r="BG178">
        <v>1.089</v>
      </c>
      <c r="BH178">
        <v>8</v>
      </c>
      <c r="BI178" s="84">
        <v>42917</v>
      </c>
      <c r="BJ178">
        <v>1</v>
      </c>
      <c r="BK178" t="b">
        <v>0</v>
      </c>
      <c r="BL178" t="s">
        <v>2872</v>
      </c>
      <c r="BM178" t="s">
        <v>2872</v>
      </c>
      <c r="BN178" t="b">
        <v>1</v>
      </c>
      <c r="BO178" s="84">
        <v>43207</v>
      </c>
      <c r="BP178" t="b">
        <v>1</v>
      </c>
      <c r="BQ178" s="84">
        <v>43191</v>
      </c>
      <c r="BR178">
        <v>115</v>
      </c>
      <c r="BS178">
        <v>346</v>
      </c>
      <c r="BT178">
        <v>106343</v>
      </c>
      <c r="BU178" s="85">
        <v>43207.602858772902</v>
      </c>
      <c r="BV178" t="s">
        <v>4002</v>
      </c>
      <c r="BW178">
        <v>141.27000000000001</v>
      </c>
      <c r="BX178" t="s">
        <v>2861</v>
      </c>
      <c r="BY178">
        <v>0.878</v>
      </c>
      <c r="BZ178">
        <v>173</v>
      </c>
      <c r="CA178">
        <v>1.02674</v>
      </c>
      <c r="CB178" t="s">
        <v>2864</v>
      </c>
      <c r="CC178" t="s">
        <v>3751</v>
      </c>
      <c r="CD178" t="b">
        <v>1</v>
      </c>
      <c r="CE178">
        <v>0</v>
      </c>
      <c r="CF178">
        <v>345</v>
      </c>
      <c r="CG178">
        <v>1</v>
      </c>
      <c r="CH178">
        <v>39</v>
      </c>
      <c r="CI178">
        <v>14235</v>
      </c>
      <c r="CJ178">
        <v>10091</v>
      </c>
      <c r="CK178">
        <v>2776</v>
      </c>
      <c r="CL178">
        <v>0.70889999999999997</v>
      </c>
      <c r="CM178" t="s">
        <v>2883</v>
      </c>
      <c r="CN178">
        <v>0</v>
      </c>
      <c r="CO178">
        <v>553.44000000000005</v>
      </c>
      <c r="CP178" t="s">
        <v>2866</v>
      </c>
      <c r="CQ178" t="s">
        <v>2880</v>
      </c>
      <c r="CR178">
        <v>57.27</v>
      </c>
      <c r="CS178">
        <v>84</v>
      </c>
      <c r="CT178">
        <v>1</v>
      </c>
      <c r="CU178">
        <v>0</v>
      </c>
      <c r="CV178">
        <v>750826</v>
      </c>
      <c r="CW178">
        <v>66.63</v>
      </c>
      <c r="CX178">
        <v>65.23</v>
      </c>
      <c r="CY178">
        <v>57.27</v>
      </c>
      <c r="CZ178">
        <v>64.13</v>
      </c>
      <c r="DA178">
        <v>0</v>
      </c>
      <c r="DB178">
        <v>0</v>
      </c>
      <c r="DC178">
        <v>57.27</v>
      </c>
      <c r="DD178">
        <v>81</v>
      </c>
      <c r="DE178">
        <v>562031</v>
      </c>
      <c r="DF178">
        <v>477920</v>
      </c>
      <c r="DG178">
        <v>12100</v>
      </c>
      <c r="DH178">
        <v>41.59</v>
      </c>
      <c r="DI178">
        <v>42.41</v>
      </c>
      <c r="DJ178">
        <v>84</v>
      </c>
      <c r="DK178">
        <v>0</v>
      </c>
      <c r="DL178">
        <v>0</v>
      </c>
      <c r="DM178">
        <v>84</v>
      </c>
      <c r="DN178">
        <v>146458</v>
      </c>
      <c r="DO178">
        <v>125494</v>
      </c>
      <c r="DP178">
        <v>1790776</v>
      </c>
      <c r="DQ178">
        <v>43406</v>
      </c>
      <c r="DR178">
        <v>73443</v>
      </c>
      <c r="DS178">
        <v>103923</v>
      </c>
      <c r="DT178">
        <v>564</v>
      </c>
      <c r="DU178">
        <v>32154</v>
      </c>
      <c r="DV178">
        <v>18810</v>
      </c>
      <c r="DW178">
        <v>0</v>
      </c>
      <c r="DX178">
        <v>0</v>
      </c>
      <c r="DY178">
        <v>17779</v>
      </c>
      <c r="DZ178">
        <v>161839</v>
      </c>
      <c r="EA178">
        <v>56625</v>
      </c>
      <c r="EB178">
        <v>149856</v>
      </c>
      <c r="EC178">
        <v>67487</v>
      </c>
      <c r="ED178">
        <v>36896</v>
      </c>
      <c r="EE178">
        <v>2350</v>
      </c>
      <c r="EF178">
        <v>59492</v>
      </c>
      <c r="EG178">
        <v>319</v>
      </c>
      <c r="EH178">
        <v>693882</v>
      </c>
      <c r="EI178" s="84">
        <v>42370</v>
      </c>
      <c r="EJ178" s="84">
        <v>42735</v>
      </c>
      <c r="EK178">
        <v>931266</v>
      </c>
      <c r="EL178" t="b">
        <v>1</v>
      </c>
      <c r="EM178" t="b">
        <v>1</v>
      </c>
      <c r="EN178">
        <v>1</v>
      </c>
      <c r="EO178" t="s">
        <v>3755</v>
      </c>
      <c r="EP178" t="s">
        <v>3756</v>
      </c>
      <c r="EQ178" t="s">
        <v>3763</v>
      </c>
      <c r="ER178" t="s">
        <v>3764</v>
      </c>
      <c r="ES178">
        <v>1.0215000000000001</v>
      </c>
      <c r="ET178">
        <v>0.98270000000000002</v>
      </c>
      <c r="EU178">
        <v>1.0610999999999999</v>
      </c>
      <c r="EV178">
        <v>1.0052000000000001</v>
      </c>
      <c r="EW178">
        <v>1.0369999999999999</v>
      </c>
      <c r="EX178">
        <v>0</v>
      </c>
      <c r="EY178">
        <v>38748</v>
      </c>
      <c r="EZ178" t="s">
        <v>4002</v>
      </c>
      <c r="FA178">
        <v>1.0215000000000001</v>
      </c>
      <c r="FB178" t="b">
        <v>0</v>
      </c>
      <c r="FC178" t="b">
        <v>0</v>
      </c>
      <c r="FD178">
        <v>0</v>
      </c>
      <c r="FE178">
        <v>0</v>
      </c>
      <c r="FF178">
        <v>0.38100000000000001</v>
      </c>
      <c r="FG178">
        <v>0.70889999999999997</v>
      </c>
      <c r="FH178">
        <v>271952</v>
      </c>
      <c r="FI178">
        <v>1790776</v>
      </c>
      <c r="FJ178">
        <v>2776</v>
      </c>
      <c r="FK178">
        <v>10091</v>
      </c>
      <c r="FL178">
        <v>14235</v>
      </c>
      <c r="FM178" t="b">
        <v>0</v>
      </c>
      <c r="FN178">
        <v>0.27510000000000001</v>
      </c>
      <c r="FO178" s="84">
        <v>42370</v>
      </c>
      <c r="FP178" s="84">
        <v>42735</v>
      </c>
      <c r="FQ178" t="s">
        <v>939</v>
      </c>
      <c r="FR178" t="b">
        <v>0</v>
      </c>
      <c r="FS178" t="b">
        <v>0</v>
      </c>
      <c r="FT178">
        <v>3.7589999999999999</v>
      </c>
      <c r="FU178" s="84">
        <v>42551</v>
      </c>
      <c r="FV178" t="s">
        <v>2872</v>
      </c>
      <c r="FW178">
        <v>0</v>
      </c>
      <c r="FX178">
        <v>3125</v>
      </c>
      <c r="FY178">
        <v>6868</v>
      </c>
      <c r="FZ178">
        <v>3183</v>
      </c>
      <c r="GA178">
        <v>25567</v>
      </c>
      <c r="GB178">
        <v>0</v>
      </c>
      <c r="GC178">
        <v>5</v>
      </c>
      <c r="GD178" t="s">
        <v>2905</v>
      </c>
      <c r="GE178">
        <v>0.61899999999999999</v>
      </c>
      <c r="GF178" t="s">
        <v>2872</v>
      </c>
      <c r="GG178">
        <v>0</v>
      </c>
      <c r="GH178">
        <v>0</v>
      </c>
      <c r="GI178">
        <v>0</v>
      </c>
      <c r="GJ178">
        <v>0</v>
      </c>
      <c r="GK178" t="s">
        <v>4002</v>
      </c>
      <c r="GL178" t="s">
        <v>4002</v>
      </c>
      <c r="GM178" t="s">
        <v>2874</v>
      </c>
      <c r="GN178" t="s">
        <v>298</v>
      </c>
      <c r="GO178" t="s">
        <v>622</v>
      </c>
      <c r="GP178" t="s">
        <v>2864</v>
      </c>
      <c r="GQ178" t="s">
        <v>2864</v>
      </c>
      <c r="GR178" t="s">
        <v>1570</v>
      </c>
      <c r="GS178" t="s">
        <v>3050</v>
      </c>
      <c r="GT178" t="s">
        <v>3051</v>
      </c>
      <c r="GU178" t="s">
        <v>1571</v>
      </c>
      <c r="GV178" t="s">
        <v>2864</v>
      </c>
      <c r="GW178" t="s">
        <v>1572</v>
      </c>
      <c r="GX178" t="s">
        <v>893</v>
      </c>
      <c r="GY178" t="s">
        <v>1573</v>
      </c>
      <c r="GZ178" t="s">
        <v>3765</v>
      </c>
      <c r="HA178">
        <v>93.81</v>
      </c>
      <c r="HB178">
        <v>74.41</v>
      </c>
    </row>
    <row r="179" spans="1:210" x14ac:dyDescent="0.25">
      <c r="A179" t="e">
        <f>VLOOKUP(B179,'Free Standing without QAAF'!#REF!,1,FALSE)</f>
        <v>#REF!</v>
      </c>
      <c r="B179" t="s">
        <v>299</v>
      </c>
      <c r="C179" t="s">
        <v>1560</v>
      </c>
      <c r="D179" t="s">
        <v>780</v>
      </c>
      <c r="E179" t="s">
        <v>1561</v>
      </c>
      <c r="F179" t="s">
        <v>965</v>
      </c>
      <c r="G179" t="s">
        <v>893</v>
      </c>
      <c r="H179" t="s">
        <v>966</v>
      </c>
      <c r="I179" t="s">
        <v>967</v>
      </c>
      <c r="J179">
        <v>186.07</v>
      </c>
      <c r="K179">
        <v>568.99</v>
      </c>
      <c r="L179" s="17">
        <v>10</v>
      </c>
      <c r="M179" s="17">
        <v>1.36</v>
      </c>
      <c r="N179" s="17">
        <v>197.43</v>
      </c>
      <c r="O179" s="17">
        <v>580.35</v>
      </c>
      <c r="Q179" s="84">
        <v>43191</v>
      </c>
      <c r="R179">
        <v>115</v>
      </c>
      <c r="S179" t="b">
        <v>1</v>
      </c>
      <c r="T179">
        <v>0.97140000000000004</v>
      </c>
      <c r="U179" t="s">
        <v>2861</v>
      </c>
      <c r="V179" s="85">
        <v>43207.602858772902</v>
      </c>
      <c r="W179" t="s">
        <v>3751</v>
      </c>
      <c r="X179">
        <v>0.85</v>
      </c>
      <c r="Y179">
        <v>0</v>
      </c>
      <c r="Z179">
        <v>1.2</v>
      </c>
      <c r="AA179">
        <v>1.1000000000000001</v>
      </c>
      <c r="AB179">
        <v>-0.13125000000000001</v>
      </c>
      <c r="AC179">
        <v>76.88</v>
      </c>
      <c r="AD179">
        <v>0.95</v>
      </c>
      <c r="AE179">
        <v>0</v>
      </c>
      <c r="AF179">
        <v>0.1</v>
      </c>
      <c r="AG179">
        <v>87.8</v>
      </c>
      <c r="AH179">
        <v>0.96</v>
      </c>
      <c r="AI179">
        <v>0</v>
      </c>
      <c r="AJ179">
        <v>0.08</v>
      </c>
      <c r="AK179">
        <v>140.83000000000001</v>
      </c>
      <c r="AL179">
        <v>368.24</v>
      </c>
      <c r="AM179" s="84">
        <v>42917</v>
      </c>
      <c r="AN179">
        <v>657520726</v>
      </c>
      <c r="AO179">
        <v>0.78390000000000004</v>
      </c>
      <c r="AP179" s="84">
        <v>43100</v>
      </c>
      <c r="AQ179" t="b">
        <v>0</v>
      </c>
      <c r="AR179">
        <v>162.51</v>
      </c>
      <c r="AS179">
        <v>0.5</v>
      </c>
      <c r="AT179">
        <v>0.75</v>
      </c>
      <c r="AU179">
        <v>3.8397000000000001</v>
      </c>
      <c r="AV179">
        <v>4.4138000000000002</v>
      </c>
      <c r="AW179">
        <v>0.5</v>
      </c>
      <c r="AX179">
        <v>0</v>
      </c>
      <c r="AY179">
        <v>0.6</v>
      </c>
      <c r="AZ179">
        <v>0.5</v>
      </c>
      <c r="BA179">
        <v>0.71740000000000004</v>
      </c>
      <c r="BB179">
        <v>0.95</v>
      </c>
      <c r="BC179">
        <v>0.5</v>
      </c>
      <c r="BD179">
        <v>0.1255</v>
      </c>
      <c r="BE179">
        <v>0.5</v>
      </c>
      <c r="BF179">
        <v>0.47939999999999999</v>
      </c>
      <c r="BG179">
        <v>1.089</v>
      </c>
      <c r="BH179">
        <v>8</v>
      </c>
      <c r="BI179" s="84">
        <v>42917</v>
      </c>
      <c r="BJ179">
        <v>1</v>
      </c>
      <c r="BK179" t="b">
        <v>0</v>
      </c>
      <c r="BL179" t="s">
        <v>2872</v>
      </c>
      <c r="BM179" t="s">
        <v>2872</v>
      </c>
      <c r="BN179" t="b">
        <v>1</v>
      </c>
      <c r="BO179" s="84">
        <v>43207</v>
      </c>
      <c r="BP179" t="b">
        <v>1</v>
      </c>
      <c r="BQ179" s="84">
        <v>43191</v>
      </c>
      <c r="BR179">
        <v>115</v>
      </c>
      <c r="BS179">
        <v>336</v>
      </c>
      <c r="BT179">
        <v>106338</v>
      </c>
      <c r="BU179" s="85">
        <v>43207.602858772902</v>
      </c>
      <c r="BV179" t="s">
        <v>4003</v>
      </c>
      <c r="BW179">
        <v>186.07</v>
      </c>
      <c r="BX179" t="s">
        <v>2861</v>
      </c>
      <c r="BY179">
        <v>0.97</v>
      </c>
      <c r="BZ179">
        <v>168</v>
      </c>
      <c r="CA179">
        <v>1.02674</v>
      </c>
      <c r="CB179" t="s">
        <v>2864</v>
      </c>
      <c r="CC179" t="s">
        <v>3751</v>
      </c>
      <c r="CD179" t="b">
        <v>1</v>
      </c>
      <c r="CE179">
        <v>0</v>
      </c>
      <c r="CF179">
        <v>335</v>
      </c>
      <c r="CG179">
        <v>1</v>
      </c>
      <c r="CH179">
        <v>61</v>
      </c>
      <c r="CI179">
        <v>22265</v>
      </c>
      <c r="CJ179">
        <v>20569</v>
      </c>
      <c r="CK179">
        <v>3957</v>
      </c>
      <c r="CL179">
        <v>0.92379999999999995</v>
      </c>
      <c r="CM179" t="s">
        <v>2883</v>
      </c>
      <c r="CN179">
        <v>0</v>
      </c>
      <c r="CO179">
        <v>568.99</v>
      </c>
      <c r="CP179" t="s">
        <v>2866</v>
      </c>
      <c r="CQ179" t="s">
        <v>2880</v>
      </c>
      <c r="CR179">
        <v>89.49</v>
      </c>
      <c r="CS179">
        <v>96.58</v>
      </c>
      <c r="CT179">
        <v>3</v>
      </c>
      <c r="CU179">
        <v>0</v>
      </c>
      <c r="CV179">
        <v>2070491</v>
      </c>
      <c r="CW179">
        <v>90.14</v>
      </c>
      <c r="CX179">
        <v>93.24</v>
      </c>
      <c r="CY179">
        <v>90.44</v>
      </c>
      <c r="CZ179">
        <v>70.84</v>
      </c>
      <c r="DA179">
        <v>0</v>
      </c>
      <c r="DB179">
        <v>0</v>
      </c>
      <c r="DC179">
        <v>90.44</v>
      </c>
      <c r="DD179">
        <v>89.49</v>
      </c>
      <c r="DE179">
        <v>1397689</v>
      </c>
      <c r="DF179">
        <v>1064814</v>
      </c>
      <c r="DG179">
        <v>20569</v>
      </c>
      <c r="DH179">
        <v>60.85</v>
      </c>
      <c r="DI179">
        <v>46.36</v>
      </c>
      <c r="DJ179">
        <v>107.21</v>
      </c>
      <c r="DK179">
        <v>0</v>
      </c>
      <c r="DL179">
        <v>0</v>
      </c>
      <c r="DM179">
        <v>107.21</v>
      </c>
      <c r="DN179">
        <v>234031</v>
      </c>
      <c r="DO179">
        <v>423653</v>
      </c>
      <c r="DP179">
        <v>4532994</v>
      </c>
      <c r="DQ179">
        <v>46330</v>
      </c>
      <c r="DR179">
        <v>143328</v>
      </c>
      <c r="DS179">
        <v>220357</v>
      </c>
      <c r="DT179">
        <v>1131</v>
      </c>
      <c r="DU179">
        <v>245206</v>
      </c>
      <c r="DV179">
        <v>0</v>
      </c>
      <c r="DW179">
        <v>0</v>
      </c>
      <c r="DX179">
        <v>64742</v>
      </c>
      <c r="DY179">
        <v>18911</v>
      </c>
      <c r="DZ179">
        <v>253097</v>
      </c>
      <c r="EA179">
        <v>87313</v>
      </c>
      <c r="EB179">
        <v>250369</v>
      </c>
      <c r="EC179">
        <v>186625</v>
      </c>
      <c r="ED179">
        <v>84097</v>
      </c>
      <c r="EE179">
        <v>0</v>
      </c>
      <c r="EF179">
        <v>290626</v>
      </c>
      <c r="EG179">
        <v>53351</v>
      </c>
      <c r="EH179">
        <v>1929827</v>
      </c>
      <c r="EI179" s="84">
        <v>42370</v>
      </c>
      <c r="EJ179" s="84">
        <v>42735</v>
      </c>
      <c r="EK179">
        <v>2205147</v>
      </c>
      <c r="EL179" t="b">
        <v>1</v>
      </c>
      <c r="EM179" t="b">
        <v>1</v>
      </c>
      <c r="EN179">
        <v>1</v>
      </c>
      <c r="EO179" t="s">
        <v>3755</v>
      </c>
      <c r="EP179" t="s">
        <v>3756</v>
      </c>
      <c r="EQ179" t="s">
        <v>3763</v>
      </c>
      <c r="ER179" t="s">
        <v>3764</v>
      </c>
      <c r="ES179">
        <v>0.96679999999999999</v>
      </c>
      <c r="ET179">
        <v>0.9415</v>
      </c>
      <c r="EU179">
        <v>0.95150000000000001</v>
      </c>
      <c r="EV179">
        <v>0.97089999999999999</v>
      </c>
      <c r="EW179">
        <v>1.0032000000000001</v>
      </c>
      <c r="EX179">
        <v>0</v>
      </c>
      <c r="EY179">
        <v>92871</v>
      </c>
      <c r="EZ179" t="s">
        <v>4003</v>
      </c>
      <c r="FA179">
        <v>0.96679999999999999</v>
      </c>
      <c r="FB179" t="b">
        <v>0</v>
      </c>
      <c r="FC179" t="b">
        <v>0</v>
      </c>
      <c r="FD179">
        <v>0</v>
      </c>
      <c r="FE179">
        <v>0</v>
      </c>
      <c r="FF179">
        <v>0.58819999999999995</v>
      </c>
      <c r="FG179">
        <v>0.92379999999999995</v>
      </c>
      <c r="FH179">
        <v>657684</v>
      </c>
      <c r="FI179">
        <v>4532994</v>
      </c>
      <c r="FJ179">
        <v>3957</v>
      </c>
      <c r="FK179">
        <v>20569</v>
      </c>
      <c r="FL179">
        <v>22265</v>
      </c>
      <c r="FM179" t="b">
        <v>0</v>
      </c>
      <c r="FN179">
        <v>0.19239999999999999</v>
      </c>
      <c r="FO179" s="84">
        <v>42370</v>
      </c>
      <c r="FP179" s="84">
        <v>42735</v>
      </c>
      <c r="FQ179" t="s">
        <v>967</v>
      </c>
      <c r="FR179" t="b">
        <v>0</v>
      </c>
      <c r="FS179" t="b">
        <v>0</v>
      </c>
      <c r="FT179">
        <v>4.6700999999999997</v>
      </c>
      <c r="FU179" s="84">
        <v>42551</v>
      </c>
      <c r="FV179" t="s">
        <v>2872</v>
      </c>
      <c r="FW179">
        <v>0</v>
      </c>
      <c r="FX179">
        <v>2080</v>
      </c>
      <c r="FY179">
        <v>12881</v>
      </c>
      <c r="FZ179">
        <v>14911</v>
      </c>
      <c r="GA179">
        <v>61197</v>
      </c>
      <c r="GB179">
        <v>0</v>
      </c>
      <c r="GC179">
        <v>1802</v>
      </c>
      <c r="GD179" t="s">
        <v>2881</v>
      </c>
      <c r="GE179">
        <v>0.4118</v>
      </c>
      <c r="GF179" t="s">
        <v>2872</v>
      </c>
      <c r="GG179">
        <v>0</v>
      </c>
      <c r="GH179">
        <v>0</v>
      </c>
      <c r="GI179">
        <v>0</v>
      </c>
      <c r="GJ179">
        <v>0</v>
      </c>
      <c r="GK179" t="s">
        <v>4003</v>
      </c>
      <c r="GL179" t="s">
        <v>4003</v>
      </c>
      <c r="GM179" t="s">
        <v>2874</v>
      </c>
      <c r="GN179" t="s">
        <v>299</v>
      </c>
      <c r="GO179" t="s">
        <v>780</v>
      </c>
      <c r="GP179" t="s">
        <v>2864</v>
      </c>
      <c r="GQ179" t="s">
        <v>2864</v>
      </c>
      <c r="GR179" t="s">
        <v>1560</v>
      </c>
      <c r="GS179" t="s">
        <v>3085</v>
      </c>
      <c r="GT179" t="s">
        <v>3086</v>
      </c>
      <c r="GU179" t="s">
        <v>1561</v>
      </c>
      <c r="GV179" t="s">
        <v>2864</v>
      </c>
      <c r="GW179" t="s">
        <v>965</v>
      </c>
      <c r="GX179" t="s">
        <v>893</v>
      </c>
      <c r="GY179" t="s">
        <v>966</v>
      </c>
      <c r="GZ179" t="s">
        <v>3765</v>
      </c>
      <c r="HA179">
        <v>119.72</v>
      </c>
      <c r="HB179">
        <v>100.66</v>
      </c>
    </row>
    <row r="180" spans="1:210" x14ac:dyDescent="0.25">
      <c r="A180" t="e">
        <f>VLOOKUP(B180,'Free Standing without QAAF'!#REF!,1,FALSE)</f>
        <v>#REF!</v>
      </c>
      <c r="B180" t="s">
        <v>300</v>
      </c>
      <c r="C180" t="s">
        <v>1586</v>
      </c>
      <c r="D180" t="s">
        <v>81</v>
      </c>
      <c r="E180" t="s">
        <v>1587</v>
      </c>
      <c r="F180" t="s">
        <v>1588</v>
      </c>
      <c r="G180" t="s">
        <v>893</v>
      </c>
      <c r="H180" t="s">
        <v>1589</v>
      </c>
      <c r="I180" t="s">
        <v>1233</v>
      </c>
      <c r="J180">
        <v>181.56</v>
      </c>
      <c r="K180">
        <v>577.96</v>
      </c>
      <c r="L180" s="17">
        <v>10</v>
      </c>
      <c r="M180" s="17">
        <v>1.36</v>
      </c>
      <c r="N180" s="17">
        <v>192.92</v>
      </c>
      <c r="O180" s="17">
        <v>589.32000000000005</v>
      </c>
      <c r="Q180" s="84">
        <v>43191</v>
      </c>
      <c r="R180">
        <v>115</v>
      </c>
      <c r="S180" t="b">
        <v>1</v>
      </c>
      <c r="T180">
        <v>0.97140000000000004</v>
      </c>
      <c r="U180" t="s">
        <v>2861</v>
      </c>
      <c r="V180" s="85">
        <v>43207.602858772902</v>
      </c>
      <c r="W180" t="s">
        <v>3751</v>
      </c>
      <c r="X180">
        <v>0.85</v>
      </c>
      <c r="Y180">
        <v>0</v>
      </c>
      <c r="Z180">
        <v>1.2</v>
      </c>
      <c r="AA180">
        <v>1.1000000000000001</v>
      </c>
      <c r="AB180">
        <v>-0.13125000000000001</v>
      </c>
      <c r="AC180">
        <v>76.88</v>
      </c>
      <c r="AD180">
        <v>0.95</v>
      </c>
      <c r="AE180">
        <v>0</v>
      </c>
      <c r="AF180">
        <v>0.1</v>
      </c>
      <c r="AG180">
        <v>87.8</v>
      </c>
      <c r="AH180">
        <v>0.96</v>
      </c>
      <c r="AI180">
        <v>0</v>
      </c>
      <c r="AJ180">
        <v>0.08</v>
      </c>
      <c r="AK180">
        <v>140.83000000000001</v>
      </c>
      <c r="AL180">
        <v>368.24</v>
      </c>
      <c r="AM180" s="84">
        <v>42917</v>
      </c>
      <c r="AN180">
        <v>657520726</v>
      </c>
      <c r="AO180">
        <v>0.78390000000000004</v>
      </c>
      <c r="AP180" s="84">
        <v>43100</v>
      </c>
      <c r="AQ180" t="b">
        <v>0</v>
      </c>
      <c r="AR180">
        <v>162.51</v>
      </c>
      <c r="AS180">
        <v>0.5</v>
      </c>
      <c r="AT180">
        <v>0.75</v>
      </c>
      <c r="AU180">
        <v>3.8397000000000001</v>
      </c>
      <c r="AV180">
        <v>4.4138000000000002</v>
      </c>
      <c r="AW180">
        <v>0.5</v>
      </c>
      <c r="AX180">
        <v>0</v>
      </c>
      <c r="AY180">
        <v>0.6</v>
      </c>
      <c r="AZ180">
        <v>0.5</v>
      </c>
      <c r="BA180">
        <v>0.71740000000000004</v>
      </c>
      <c r="BB180">
        <v>0.95</v>
      </c>
      <c r="BC180">
        <v>0.5</v>
      </c>
      <c r="BD180">
        <v>0.1255</v>
      </c>
      <c r="BE180">
        <v>0.5</v>
      </c>
      <c r="BF180">
        <v>0.47939999999999999</v>
      </c>
      <c r="BG180">
        <v>1.089</v>
      </c>
      <c r="BH180">
        <v>8</v>
      </c>
      <c r="BI180" s="84">
        <v>42917</v>
      </c>
      <c r="BJ180">
        <v>1</v>
      </c>
      <c r="BK180" t="b">
        <v>0</v>
      </c>
      <c r="BL180" t="s">
        <v>2872</v>
      </c>
      <c r="BM180" t="s">
        <v>2872</v>
      </c>
      <c r="BN180" t="b">
        <v>1</v>
      </c>
      <c r="BO180" s="84">
        <v>43207</v>
      </c>
      <c r="BP180" t="b">
        <v>1</v>
      </c>
      <c r="BQ180" s="84">
        <v>43191</v>
      </c>
      <c r="BR180">
        <v>115</v>
      </c>
      <c r="BS180">
        <v>352</v>
      </c>
      <c r="BT180">
        <v>106346</v>
      </c>
      <c r="BU180" s="85">
        <v>43207.602858772902</v>
      </c>
      <c r="BV180" t="s">
        <v>4004</v>
      </c>
      <c r="BW180">
        <v>181.56</v>
      </c>
      <c r="BX180" t="s">
        <v>2861</v>
      </c>
      <c r="BY180">
        <v>1.0230999999999999</v>
      </c>
      <c r="BZ180">
        <v>176</v>
      </c>
      <c r="CA180">
        <v>1.02674</v>
      </c>
      <c r="CB180" t="s">
        <v>2864</v>
      </c>
      <c r="CC180" t="s">
        <v>3751</v>
      </c>
      <c r="CD180" t="b">
        <v>1</v>
      </c>
      <c r="CE180">
        <v>0</v>
      </c>
      <c r="CF180">
        <v>351</v>
      </c>
      <c r="CG180">
        <v>1</v>
      </c>
      <c r="CH180">
        <v>71</v>
      </c>
      <c r="CI180">
        <v>25986</v>
      </c>
      <c r="CJ180">
        <v>18673</v>
      </c>
      <c r="CK180">
        <v>5838</v>
      </c>
      <c r="CL180">
        <v>0.71860000000000002</v>
      </c>
      <c r="CM180" t="s">
        <v>2883</v>
      </c>
      <c r="CN180">
        <v>0</v>
      </c>
      <c r="CO180">
        <v>577.96</v>
      </c>
      <c r="CP180" t="s">
        <v>2866</v>
      </c>
      <c r="CQ180" t="s">
        <v>2867</v>
      </c>
      <c r="CR180">
        <v>97.39</v>
      </c>
      <c r="CS180">
        <v>84.17</v>
      </c>
      <c r="CT180">
        <v>5</v>
      </c>
      <c r="CU180">
        <v>0</v>
      </c>
      <c r="CV180">
        <v>1847133</v>
      </c>
      <c r="CW180">
        <v>88.58</v>
      </c>
      <c r="CX180">
        <v>95.19</v>
      </c>
      <c r="CY180">
        <v>97.39</v>
      </c>
      <c r="CZ180">
        <v>81.37</v>
      </c>
      <c r="DA180">
        <v>0</v>
      </c>
      <c r="DB180">
        <v>0</v>
      </c>
      <c r="DC180">
        <v>97.39</v>
      </c>
      <c r="DD180">
        <v>102.79</v>
      </c>
      <c r="DE180">
        <v>942682</v>
      </c>
      <c r="DF180">
        <v>958224</v>
      </c>
      <c r="DG180">
        <v>22088</v>
      </c>
      <c r="DH180">
        <v>38.22</v>
      </c>
      <c r="DI180">
        <v>45.95</v>
      </c>
      <c r="DJ180">
        <v>84.17</v>
      </c>
      <c r="DK180">
        <v>0</v>
      </c>
      <c r="DL180">
        <v>0</v>
      </c>
      <c r="DM180">
        <v>84.17</v>
      </c>
      <c r="DN180">
        <v>173350</v>
      </c>
      <c r="DO180">
        <v>115176</v>
      </c>
      <c r="DP180">
        <v>3748038</v>
      </c>
      <c r="DQ180">
        <v>41096</v>
      </c>
      <c r="DR180">
        <v>205817</v>
      </c>
      <c r="DS180">
        <v>235849</v>
      </c>
      <c r="DT180">
        <v>0</v>
      </c>
      <c r="DU180">
        <v>136840</v>
      </c>
      <c r="DV180">
        <v>0</v>
      </c>
      <c r="DW180">
        <v>0</v>
      </c>
      <c r="DX180">
        <v>5609</v>
      </c>
      <c r="DY180">
        <v>28945</v>
      </c>
      <c r="DZ180">
        <v>166687</v>
      </c>
      <c r="EA180">
        <v>20824</v>
      </c>
      <c r="EB180">
        <v>346581</v>
      </c>
      <c r="EC180">
        <v>142029</v>
      </c>
      <c r="ED180">
        <v>108945</v>
      </c>
      <c r="EE180">
        <v>12646</v>
      </c>
      <c r="EF180">
        <v>181336</v>
      </c>
      <c r="EG180">
        <v>16031</v>
      </c>
      <c r="EH180">
        <v>1810278</v>
      </c>
      <c r="EI180" s="84">
        <v>42370</v>
      </c>
      <c r="EJ180" s="84">
        <v>42735</v>
      </c>
      <c r="EK180">
        <v>1702242</v>
      </c>
      <c r="EL180" t="b">
        <v>1</v>
      </c>
      <c r="EM180" t="b">
        <v>1</v>
      </c>
      <c r="EN180">
        <v>1.089</v>
      </c>
      <c r="EO180" t="s">
        <v>3755</v>
      </c>
      <c r="EP180" t="s">
        <v>3756</v>
      </c>
      <c r="EQ180" t="s">
        <v>3763</v>
      </c>
      <c r="ER180" t="s">
        <v>3764</v>
      </c>
      <c r="ES180">
        <v>0.93059999999999998</v>
      </c>
      <c r="ET180">
        <v>0.90669999999999995</v>
      </c>
      <c r="EU180">
        <v>0.92490000000000006</v>
      </c>
      <c r="EV180">
        <v>0.95650000000000002</v>
      </c>
      <c r="EW180">
        <v>0.93430000000000002</v>
      </c>
      <c r="EX180">
        <v>0</v>
      </c>
      <c r="EY180">
        <v>91896</v>
      </c>
      <c r="EZ180" t="s">
        <v>4004</v>
      </c>
      <c r="FA180">
        <v>0.93059999999999998</v>
      </c>
      <c r="FB180" t="b">
        <v>0</v>
      </c>
      <c r="FC180" t="b">
        <v>0</v>
      </c>
      <c r="FD180">
        <v>0</v>
      </c>
      <c r="FE180">
        <v>0</v>
      </c>
      <c r="FF180">
        <v>0.87270000000000003</v>
      </c>
      <c r="FG180">
        <v>0.71860000000000002</v>
      </c>
      <c r="FH180">
        <v>288526</v>
      </c>
      <c r="FI180">
        <v>3748038</v>
      </c>
      <c r="FJ180">
        <v>5838</v>
      </c>
      <c r="FK180">
        <v>18673</v>
      </c>
      <c r="FL180">
        <v>25986</v>
      </c>
      <c r="FM180" t="b">
        <v>0</v>
      </c>
      <c r="FN180">
        <v>0.31259999999999999</v>
      </c>
      <c r="FO180" s="84">
        <v>42370</v>
      </c>
      <c r="FP180" s="84">
        <v>42735</v>
      </c>
      <c r="FQ180" t="s">
        <v>1233</v>
      </c>
      <c r="FR180" t="b">
        <v>0</v>
      </c>
      <c r="FS180" t="b">
        <v>0</v>
      </c>
      <c r="FT180">
        <v>5.2882999999999996</v>
      </c>
      <c r="FU180" s="84">
        <v>42551</v>
      </c>
      <c r="FV180" t="s">
        <v>2872</v>
      </c>
      <c r="FW180">
        <v>0</v>
      </c>
      <c r="FX180">
        <v>2080</v>
      </c>
      <c r="FY180">
        <v>8263</v>
      </c>
      <c r="FZ180">
        <v>17486</v>
      </c>
      <c r="GA180">
        <v>63675</v>
      </c>
      <c r="GB180">
        <v>0</v>
      </c>
      <c r="GC180">
        <v>392</v>
      </c>
      <c r="GD180" t="s">
        <v>2873</v>
      </c>
      <c r="GE180">
        <v>0.1273</v>
      </c>
      <c r="GF180" t="s">
        <v>2872</v>
      </c>
      <c r="GG180">
        <v>0</v>
      </c>
      <c r="GH180">
        <v>0</v>
      </c>
      <c r="GI180">
        <v>0</v>
      </c>
      <c r="GJ180">
        <v>0</v>
      </c>
      <c r="GK180" t="s">
        <v>4004</v>
      </c>
      <c r="GL180" t="s">
        <v>4004</v>
      </c>
      <c r="GM180" t="s">
        <v>2874</v>
      </c>
      <c r="GN180" t="s">
        <v>300</v>
      </c>
      <c r="GO180" t="s">
        <v>81</v>
      </c>
      <c r="GP180" t="s">
        <v>2864</v>
      </c>
      <c r="GQ180" t="s">
        <v>2864</v>
      </c>
      <c r="GR180" t="s">
        <v>1586</v>
      </c>
      <c r="GS180" t="s">
        <v>3234</v>
      </c>
      <c r="GT180" t="s">
        <v>2931</v>
      </c>
      <c r="GU180" t="s">
        <v>1587</v>
      </c>
      <c r="GV180" t="s">
        <v>2864</v>
      </c>
      <c r="GW180" t="s">
        <v>1588</v>
      </c>
      <c r="GX180" t="s">
        <v>893</v>
      </c>
      <c r="GY180" t="s">
        <v>1589</v>
      </c>
      <c r="GZ180" t="s">
        <v>3765</v>
      </c>
      <c r="HA180">
        <v>94</v>
      </c>
      <c r="HB180">
        <v>98.92</v>
      </c>
    </row>
    <row r="181" spans="1:210" x14ac:dyDescent="0.25">
      <c r="A181" t="e">
        <f>VLOOKUP(B181,'Free Standing without QAAF'!#REF!,1,FALSE)</f>
        <v>#REF!</v>
      </c>
      <c r="B181" t="s">
        <v>301</v>
      </c>
      <c r="C181" t="s">
        <v>1595</v>
      </c>
      <c r="D181" t="s">
        <v>83</v>
      </c>
      <c r="E181" t="s">
        <v>1596</v>
      </c>
      <c r="F181" t="s">
        <v>1063</v>
      </c>
      <c r="G181" t="s">
        <v>893</v>
      </c>
      <c r="H181" t="s">
        <v>1064</v>
      </c>
      <c r="I181" t="s">
        <v>1065</v>
      </c>
      <c r="J181">
        <v>172.21</v>
      </c>
      <c r="K181">
        <v>561.86</v>
      </c>
      <c r="L181" s="17">
        <v>10</v>
      </c>
      <c r="M181" s="17">
        <v>1.36</v>
      </c>
      <c r="N181" s="17">
        <v>183.57</v>
      </c>
      <c r="O181" s="17">
        <v>573.22</v>
      </c>
      <c r="Q181" s="84">
        <v>43191</v>
      </c>
      <c r="R181">
        <v>115</v>
      </c>
      <c r="S181" t="b">
        <v>1</v>
      </c>
      <c r="T181">
        <v>0.97140000000000004</v>
      </c>
      <c r="U181" t="s">
        <v>2861</v>
      </c>
      <c r="V181" s="85">
        <v>43207.602858772902</v>
      </c>
      <c r="W181" t="s">
        <v>3751</v>
      </c>
      <c r="X181">
        <v>0.85</v>
      </c>
      <c r="Y181">
        <v>0</v>
      </c>
      <c r="Z181">
        <v>1.2</v>
      </c>
      <c r="AA181">
        <v>1.1000000000000001</v>
      </c>
      <c r="AB181">
        <v>-0.13125000000000001</v>
      </c>
      <c r="AC181">
        <v>76.88</v>
      </c>
      <c r="AD181">
        <v>0.95</v>
      </c>
      <c r="AE181">
        <v>0</v>
      </c>
      <c r="AF181">
        <v>0.1</v>
      </c>
      <c r="AG181">
        <v>87.8</v>
      </c>
      <c r="AH181">
        <v>0.96</v>
      </c>
      <c r="AI181">
        <v>0</v>
      </c>
      <c r="AJ181">
        <v>0.08</v>
      </c>
      <c r="AK181">
        <v>140.83000000000001</v>
      </c>
      <c r="AL181">
        <v>368.24</v>
      </c>
      <c r="AM181" s="84">
        <v>42917</v>
      </c>
      <c r="AN181">
        <v>657520726</v>
      </c>
      <c r="AO181">
        <v>0.78390000000000004</v>
      </c>
      <c r="AP181" s="84">
        <v>43100</v>
      </c>
      <c r="AQ181" t="b">
        <v>0</v>
      </c>
      <c r="AR181">
        <v>162.51</v>
      </c>
      <c r="AS181">
        <v>0.5</v>
      </c>
      <c r="AT181">
        <v>0.75</v>
      </c>
      <c r="AU181">
        <v>3.8397000000000001</v>
      </c>
      <c r="AV181">
        <v>4.4138000000000002</v>
      </c>
      <c r="AW181">
        <v>0.5</v>
      </c>
      <c r="AX181">
        <v>0</v>
      </c>
      <c r="AY181">
        <v>0.6</v>
      </c>
      <c r="AZ181">
        <v>0.5</v>
      </c>
      <c r="BA181">
        <v>0.71740000000000004</v>
      </c>
      <c r="BB181">
        <v>0.95</v>
      </c>
      <c r="BC181">
        <v>0.5</v>
      </c>
      <c r="BD181">
        <v>0.1255</v>
      </c>
      <c r="BE181">
        <v>0.5</v>
      </c>
      <c r="BF181">
        <v>0.47939999999999999</v>
      </c>
      <c r="BG181">
        <v>1.089</v>
      </c>
      <c r="BH181">
        <v>8</v>
      </c>
      <c r="BI181" s="84">
        <v>42917</v>
      </c>
      <c r="BJ181">
        <v>1</v>
      </c>
      <c r="BK181" t="b">
        <v>0</v>
      </c>
      <c r="BL181" t="s">
        <v>2872</v>
      </c>
      <c r="BM181" t="s">
        <v>2872</v>
      </c>
      <c r="BN181" t="b">
        <v>1</v>
      </c>
      <c r="BO181" s="84">
        <v>43207</v>
      </c>
      <c r="BP181" t="b">
        <v>1</v>
      </c>
      <c r="BQ181" s="84">
        <v>43191</v>
      </c>
      <c r="BR181">
        <v>115</v>
      </c>
      <c r="BS181">
        <v>360</v>
      </c>
      <c r="BT181">
        <v>106350</v>
      </c>
      <c r="BU181" s="85">
        <v>43207.602858772902</v>
      </c>
      <c r="BV181" t="s">
        <v>4005</v>
      </c>
      <c r="BW181">
        <v>172.21</v>
      </c>
      <c r="BX181" t="s">
        <v>2861</v>
      </c>
      <c r="BY181">
        <v>0.92779999999999996</v>
      </c>
      <c r="BZ181">
        <v>180</v>
      </c>
      <c r="CA181">
        <v>1.02674</v>
      </c>
      <c r="CB181" t="s">
        <v>2864</v>
      </c>
      <c r="CC181" t="s">
        <v>3751</v>
      </c>
      <c r="CD181" t="b">
        <v>1</v>
      </c>
      <c r="CE181">
        <v>0</v>
      </c>
      <c r="CF181">
        <v>359</v>
      </c>
      <c r="CG181">
        <v>1</v>
      </c>
      <c r="CH181">
        <v>94</v>
      </c>
      <c r="CI181">
        <v>34404</v>
      </c>
      <c r="CJ181">
        <v>33451</v>
      </c>
      <c r="CK181">
        <v>10521</v>
      </c>
      <c r="CL181">
        <v>0.97230000000000005</v>
      </c>
      <c r="CM181" t="s">
        <v>2883</v>
      </c>
      <c r="CN181">
        <v>0</v>
      </c>
      <c r="CO181">
        <v>561.86</v>
      </c>
      <c r="CP181" t="s">
        <v>2866</v>
      </c>
      <c r="CQ181" t="s">
        <v>2867</v>
      </c>
      <c r="CR181">
        <v>89.3</v>
      </c>
      <c r="CS181">
        <v>82.91</v>
      </c>
      <c r="CT181">
        <v>5</v>
      </c>
      <c r="CU181">
        <v>0</v>
      </c>
      <c r="CV181">
        <v>3650091</v>
      </c>
      <c r="CW181">
        <v>97.71</v>
      </c>
      <c r="CX181">
        <v>96.25</v>
      </c>
      <c r="CY181">
        <v>89.3</v>
      </c>
      <c r="CZ181">
        <v>73.790000000000006</v>
      </c>
      <c r="DA181">
        <v>0</v>
      </c>
      <c r="DB181">
        <v>0</v>
      </c>
      <c r="DC181">
        <v>89.3</v>
      </c>
      <c r="DD181">
        <v>93.21</v>
      </c>
      <c r="DE181">
        <v>1879742</v>
      </c>
      <c r="DF181">
        <v>1217410</v>
      </c>
      <c r="DG181">
        <v>33451</v>
      </c>
      <c r="DH181">
        <v>50.32</v>
      </c>
      <c r="DI181">
        <v>32.590000000000003</v>
      </c>
      <c r="DJ181">
        <v>82.91</v>
      </c>
      <c r="DK181">
        <v>0</v>
      </c>
      <c r="DL181">
        <v>0</v>
      </c>
      <c r="DM181">
        <v>82.91</v>
      </c>
      <c r="DN181">
        <v>353012</v>
      </c>
      <c r="DO181">
        <v>340518</v>
      </c>
      <c r="DP181">
        <v>6747243</v>
      </c>
      <c r="DQ181">
        <v>107572</v>
      </c>
      <c r="DR181">
        <v>213426</v>
      </c>
      <c r="DS181">
        <v>424301</v>
      </c>
      <c r="DT181">
        <v>1233</v>
      </c>
      <c r="DU181">
        <v>335789</v>
      </c>
      <c r="DV181">
        <v>1599</v>
      </c>
      <c r="DW181">
        <v>0</v>
      </c>
      <c r="DX181">
        <v>89612</v>
      </c>
      <c r="DY181">
        <v>12680</v>
      </c>
      <c r="DZ181">
        <v>279321</v>
      </c>
      <c r="EA181">
        <v>272516</v>
      </c>
      <c r="EB181">
        <v>473937</v>
      </c>
      <c r="EC181">
        <v>151101</v>
      </c>
      <c r="ED181">
        <v>150885</v>
      </c>
      <c r="EE181">
        <v>0</v>
      </c>
      <c r="EF181">
        <v>162166</v>
      </c>
      <c r="EG181">
        <v>398643</v>
      </c>
      <c r="EH181">
        <v>2978932</v>
      </c>
      <c r="EI181" s="84">
        <v>42370</v>
      </c>
      <c r="EJ181" s="84">
        <v>42735</v>
      </c>
      <c r="EK181">
        <v>2773469</v>
      </c>
      <c r="EL181" t="b">
        <v>1</v>
      </c>
      <c r="EM181" t="b">
        <v>1</v>
      </c>
      <c r="EN181">
        <v>1.089</v>
      </c>
      <c r="EO181" t="s">
        <v>3755</v>
      </c>
      <c r="EP181" t="s">
        <v>3756</v>
      </c>
      <c r="EQ181" t="s">
        <v>3763</v>
      </c>
      <c r="ER181" t="s">
        <v>3764</v>
      </c>
      <c r="ES181">
        <v>1.0152000000000001</v>
      </c>
      <c r="ET181">
        <v>1.0116000000000001</v>
      </c>
      <c r="EU181">
        <v>1.0410999999999999</v>
      </c>
      <c r="EV181">
        <v>1.0442</v>
      </c>
      <c r="EW181">
        <v>0.96399999999999997</v>
      </c>
      <c r="EX181">
        <v>0</v>
      </c>
      <c r="EY181">
        <v>161002</v>
      </c>
      <c r="EZ181" t="s">
        <v>4005</v>
      </c>
      <c r="FA181">
        <v>1.0152000000000001</v>
      </c>
      <c r="FB181" t="b">
        <v>0</v>
      </c>
      <c r="FC181" t="b">
        <v>0</v>
      </c>
      <c r="FD181">
        <v>0</v>
      </c>
      <c r="FE181">
        <v>0</v>
      </c>
      <c r="FF181">
        <v>0.60670000000000002</v>
      </c>
      <c r="FG181">
        <v>0.97230000000000005</v>
      </c>
      <c r="FH181">
        <v>693530</v>
      </c>
      <c r="FI181">
        <v>6747243</v>
      </c>
      <c r="FJ181">
        <v>10521</v>
      </c>
      <c r="FK181">
        <v>33451</v>
      </c>
      <c r="FL181">
        <v>34404</v>
      </c>
      <c r="FM181" t="b">
        <v>0</v>
      </c>
      <c r="FN181">
        <v>0.3145</v>
      </c>
      <c r="FO181" s="84">
        <v>42370</v>
      </c>
      <c r="FP181" s="84">
        <v>42735</v>
      </c>
      <c r="FQ181" t="s">
        <v>1065</v>
      </c>
      <c r="FR181" t="b">
        <v>0</v>
      </c>
      <c r="FS181" t="b">
        <v>0</v>
      </c>
      <c r="FT181">
        <v>4.7409999999999997</v>
      </c>
      <c r="FU181" s="84">
        <v>42551</v>
      </c>
      <c r="FV181" t="s">
        <v>2872</v>
      </c>
      <c r="FW181">
        <v>0</v>
      </c>
      <c r="FX181">
        <v>1640</v>
      </c>
      <c r="FY181">
        <v>23883</v>
      </c>
      <c r="FZ181">
        <v>25841</v>
      </c>
      <c r="GA181">
        <v>95770</v>
      </c>
      <c r="GB181">
        <v>0</v>
      </c>
      <c r="GC181">
        <v>13868</v>
      </c>
      <c r="GD181" t="s">
        <v>2881</v>
      </c>
      <c r="GE181">
        <v>0.39329999999999998</v>
      </c>
      <c r="GF181" t="s">
        <v>2872</v>
      </c>
      <c r="GG181">
        <v>0</v>
      </c>
      <c r="GH181">
        <v>0</v>
      </c>
      <c r="GI181">
        <v>0</v>
      </c>
      <c r="GJ181">
        <v>0</v>
      </c>
      <c r="GK181" t="s">
        <v>4005</v>
      </c>
      <c r="GL181" t="s">
        <v>4005</v>
      </c>
      <c r="GM181" t="s">
        <v>2874</v>
      </c>
      <c r="GN181" t="s">
        <v>301</v>
      </c>
      <c r="GO181" t="s">
        <v>83</v>
      </c>
      <c r="GP181" t="s">
        <v>2864</v>
      </c>
      <c r="GQ181" t="s">
        <v>2864</v>
      </c>
      <c r="GR181" t="s">
        <v>1595</v>
      </c>
      <c r="GS181" t="s">
        <v>3237</v>
      </c>
      <c r="GT181" t="s">
        <v>2931</v>
      </c>
      <c r="GU181" t="s">
        <v>1596</v>
      </c>
      <c r="GV181" t="s">
        <v>2864</v>
      </c>
      <c r="GW181" t="s">
        <v>1063</v>
      </c>
      <c r="GX181" t="s">
        <v>893</v>
      </c>
      <c r="GY181" t="s">
        <v>1064</v>
      </c>
      <c r="GZ181" t="s">
        <v>3765</v>
      </c>
      <c r="HA181">
        <v>92.58</v>
      </c>
      <c r="HB181">
        <v>109.12</v>
      </c>
    </row>
    <row r="182" spans="1:210" x14ac:dyDescent="0.25">
      <c r="A182" t="e">
        <f>VLOOKUP(B182,'Free Standing without QAAF'!#REF!,1,FALSE)</f>
        <v>#REF!</v>
      </c>
      <c r="B182" t="s">
        <v>302</v>
      </c>
      <c r="C182" t="s">
        <v>1608</v>
      </c>
      <c r="D182" t="s">
        <v>781</v>
      </c>
      <c r="E182" t="s">
        <v>1609</v>
      </c>
      <c r="F182" t="s">
        <v>900</v>
      </c>
      <c r="G182" t="s">
        <v>893</v>
      </c>
      <c r="H182" t="s">
        <v>1610</v>
      </c>
      <c r="I182" t="s">
        <v>952</v>
      </c>
      <c r="J182">
        <v>195.39</v>
      </c>
      <c r="K182">
        <v>571.41</v>
      </c>
      <c r="L182" s="17">
        <v>10</v>
      </c>
      <c r="M182" s="17">
        <v>7.13</v>
      </c>
      <c r="N182" s="17">
        <v>212.52</v>
      </c>
      <c r="O182" s="17">
        <v>588.54</v>
      </c>
      <c r="Q182" s="84">
        <v>43191</v>
      </c>
      <c r="R182">
        <v>115</v>
      </c>
      <c r="S182" t="b">
        <v>1</v>
      </c>
      <c r="T182">
        <v>0.97140000000000004</v>
      </c>
      <c r="U182" t="s">
        <v>2861</v>
      </c>
      <c r="V182" s="85">
        <v>43207.602858772902</v>
      </c>
      <c r="W182" t="s">
        <v>3751</v>
      </c>
      <c r="X182">
        <v>0.85</v>
      </c>
      <c r="Y182">
        <v>0</v>
      </c>
      <c r="Z182">
        <v>1.2</v>
      </c>
      <c r="AA182">
        <v>1.1000000000000001</v>
      </c>
      <c r="AB182">
        <v>-0.13125000000000001</v>
      </c>
      <c r="AC182">
        <v>76.88</v>
      </c>
      <c r="AD182">
        <v>0.95</v>
      </c>
      <c r="AE182">
        <v>0</v>
      </c>
      <c r="AF182">
        <v>0.1</v>
      </c>
      <c r="AG182">
        <v>87.8</v>
      </c>
      <c r="AH182">
        <v>0.96</v>
      </c>
      <c r="AI182">
        <v>0</v>
      </c>
      <c r="AJ182">
        <v>0.08</v>
      </c>
      <c r="AK182">
        <v>140.83000000000001</v>
      </c>
      <c r="AL182">
        <v>368.24</v>
      </c>
      <c r="AM182" s="84">
        <v>42917</v>
      </c>
      <c r="AN182">
        <v>657520726</v>
      </c>
      <c r="AO182">
        <v>0.78390000000000004</v>
      </c>
      <c r="AP182" s="84">
        <v>43100</v>
      </c>
      <c r="AQ182" t="b">
        <v>0</v>
      </c>
      <c r="AR182">
        <v>162.51</v>
      </c>
      <c r="AS182">
        <v>0.5</v>
      </c>
      <c r="AT182">
        <v>0.75</v>
      </c>
      <c r="AU182">
        <v>3.8397000000000001</v>
      </c>
      <c r="AV182">
        <v>4.4138000000000002</v>
      </c>
      <c r="AW182">
        <v>0.5</v>
      </c>
      <c r="AX182">
        <v>0</v>
      </c>
      <c r="AY182">
        <v>0.6</v>
      </c>
      <c r="AZ182">
        <v>0.5</v>
      </c>
      <c r="BA182">
        <v>0.71740000000000004</v>
      </c>
      <c r="BB182">
        <v>0.95</v>
      </c>
      <c r="BC182">
        <v>0.5</v>
      </c>
      <c r="BD182">
        <v>0.1255</v>
      </c>
      <c r="BE182">
        <v>0.5</v>
      </c>
      <c r="BF182">
        <v>0.47939999999999999</v>
      </c>
      <c r="BG182">
        <v>1.089</v>
      </c>
      <c r="BH182">
        <v>8</v>
      </c>
      <c r="BI182" s="84">
        <v>42917</v>
      </c>
      <c r="BJ182">
        <v>1</v>
      </c>
      <c r="BK182" t="b">
        <v>0</v>
      </c>
      <c r="BL182" t="s">
        <v>2872</v>
      </c>
      <c r="BM182" t="s">
        <v>2872</v>
      </c>
      <c r="BN182" t="b">
        <v>1</v>
      </c>
      <c r="BO182" s="84">
        <v>43207</v>
      </c>
      <c r="BP182" t="b">
        <v>1</v>
      </c>
      <c r="BQ182" s="84">
        <v>43191</v>
      </c>
      <c r="BR182">
        <v>115</v>
      </c>
      <c r="BS182">
        <v>378</v>
      </c>
      <c r="BT182">
        <v>106358</v>
      </c>
      <c r="BU182" s="85">
        <v>43207.602858772902</v>
      </c>
      <c r="BV182" t="s">
        <v>4006</v>
      </c>
      <c r="BW182">
        <v>195.39</v>
      </c>
      <c r="BX182" t="s">
        <v>2861</v>
      </c>
      <c r="BY182">
        <v>0.98429999999999995</v>
      </c>
      <c r="BZ182">
        <v>189</v>
      </c>
      <c r="CA182">
        <v>1.0406500000000001</v>
      </c>
      <c r="CB182" t="s">
        <v>2864</v>
      </c>
      <c r="CC182" t="s">
        <v>3751</v>
      </c>
      <c r="CD182" t="b">
        <v>1</v>
      </c>
      <c r="CE182">
        <v>0</v>
      </c>
      <c r="CF182">
        <v>377</v>
      </c>
      <c r="CG182">
        <v>1</v>
      </c>
      <c r="CH182">
        <v>72</v>
      </c>
      <c r="CI182">
        <v>26352</v>
      </c>
      <c r="CJ182">
        <v>19102</v>
      </c>
      <c r="CK182">
        <v>4040</v>
      </c>
      <c r="CL182">
        <v>0.72489999999999999</v>
      </c>
      <c r="CM182" t="s">
        <v>2883</v>
      </c>
      <c r="CN182">
        <v>0</v>
      </c>
      <c r="CO182">
        <v>571.41</v>
      </c>
      <c r="CP182" t="s">
        <v>2866</v>
      </c>
      <c r="CQ182" t="s">
        <v>2867</v>
      </c>
      <c r="CR182">
        <v>98.81</v>
      </c>
      <c r="CS182">
        <v>96.58</v>
      </c>
      <c r="CT182">
        <v>4</v>
      </c>
      <c r="CU182">
        <v>0</v>
      </c>
      <c r="CV182">
        <v>2780141</v>
      </c>
      <c r="CW182">
        <v>132.36000000000001</v>
      </c>
      <c r="CX182">
        <v>122.48</v>
      </c>
      <c r="CY182">
        <v>120.56</v>
      </c>
      <c r="CZ182">
        <v>78.290000000000006</v>
      </c>
      <c r="DA182">
        <v>0</v>
      </c>
      <c r="DB182">
        <v>0</v>
      </c>
      <c r="DC182">
        <v>120.56</v>
      </c>
      <c r="DD182">
        <v>98.89</v>
      </c>
      <c r="DE182">
        <v>1809932</v>
      </c>
      <c r="DF182">
        <v>1155138</v>
      </c>
      <c r="DG182">
        <v>22399</v>
      </c>
      <c r="DH182">
        <v>73.48</v>
      </c>
      <c r="DI182">
        <v>54.99</v>
      </c>
      <c r="DJ182">
        <v>128.47</v>
      </c>
      <c r="DK182">
        <v>0</v>
      </c>
      <c r="DL182">
        <v>0</v>
      </c>
      <c r="DM182">
        <v>128.47</v>
      </c>
      <c r="DN182">
        <v>439269</v>
      </c>
      <c r="DO182">
        <v>242570</v>
      </c>
      <c r="DP182">
        <v>5745211</v>
      </c>
      <c r="DQ182">
        <v>83121</v>
      </c>
      <c r="DR182">
        <v>279843</v>
      </c>
      <c r="DS182">
        <v>355803</v>
      </c>
      <c r="DT182">
        <v>227</v>
      </c>
      <c r="DU182">
        <v>359266</v>
      </c>
      <c r="DV182">
        <v>0</v>
      </c>
      <c r="DW182">
        <v>0</v>
      </c>
      <c r="DX182">
        <v>0</v>
      </c>
      <c r="DY182">
        <v>49833</v>
      </c>
      <c r="DZ182">
        <v>362847</v>
      </c>
      <c r="EA182">
        <v>366552</v>
      </c>
      <c r="EB182">
        <v>277006</v>
      </c>
      <c r="EC182">
        <v>198941</v>
      </c>
      <c r="ED182">
        <v>125238</v>
      </c>
      <c r="EE182">
        <v>1872</v>
      </c>
      <c r="EF182">
        <v>189234</v>
      </c>
      <c r="EG182">
        <v>0</v>
      </c>
      <c r="EH182">
        <v>2413589</v>
      </c>
      <c r="EI182" s="84">
        <v>42186</v>
      </c>
      <c r="EJ182" s="84">
        <v>42551</v>
      </c>
      <c r="EK182">
        <v>2696435</v>
      </c>
      <c r="EL182" t="b">
        <v>1</v>
      </c>
      <c r="EM182" t="b">
        <v>1</v>
      </c>
      <c r="EN182">
        <v>1.089</v>
      </c>
      <c r="EO182" t="s">
        <v>3753</v>
      </c>
      <c r="EP182" t="s">
        <v>3754</v>
      </c>
      <c r="EQ182" t="s">
        <v>3755</v>
      </c>
      <c r="ER182" t="s">
        <v>3756</v>
      </c>
      <c r="ES182">
        <v>1.0807</v>
      </c>
      <c r="ET182">
        <v>1.0064</v>
      </c>
      <c r="EU182">
        <v>1.0993999999999999</v>
      </c>
      <c r="EV182">
        <v>1.1002000000000001</v>
      </c>
      <c r="EW182">
        <v>1.1168</v>
      </c>
      <c r="EX182">
        <v>0</v>
      </c>
      <c r="EY182">
        <v>127982</v>
      </c>
      <c r="EZ182" t="s">
        <v>4006</v>
      </c>
      <c r="FA182">
        <v>1.0807</v>
      </c>
      <c r="FB182" t="b">
        <v>0</v>
      </c>
      <c r="FC182" t="b">
        <v>0</v>
      </c>
      <c r="FD182">
        <v>0</v>
      </c>
      <c r="FE182">
        <v>0</v>
      </c>
      <c r="FF182">
        <v>0.68420000000000003</v>
      </c>
      <c r="FG182">
        <v>0.72489999999999999</v>
      </c>
      <c r="FH182">
        <v>681839</v>
      </c>
      <c r="FI182">
        <v>5745211</v>
      </c>
      <c r="FJ182">
        <v>4040</v>
      </c>
      <c r="FK182">
        <v>19102</v>
      </c>
      <c r="FL182">
        <v>26352</v>
      </c>
      <c r="FM182" t="b">
        <v>0</v>
      </c>
      <c r="FN182">
        <v>0.21149999999999999</v>
      </c>
      <c r="FO182" s="84">
        <v>42186</v>
      </c>
      <c r="FP182" s="84">
        <v>42551</v>
      </c>
      <c r="FQ182" t="s">
        <v>952</v>
      </c>
      <c r="FR182" t="b">
        <v>0</v>
      </c>
      <c r="FS182" t="b">
        <v>0</v>
      </c>
      <c r="FT182">
        <v>6.1996000000000002</v>
      </c>
      <c r="FU182" s="84">
        <v>42369</v>
      </c>
      <c r="FV182" t="s">
        <v>2872</v>
      </c>
      <c r="FW182">
        <v>0</v>
      </c>
      <c r="FX182">
        <v>6365</v>
      </c>
      <c r="FY182">
        <v>13014</v>
      </c>
      <c r="FZ182">
        <v>21211</v>
      </c>
      <c r="GA182">
        <v>87392</v>
      </c>
      <c r="GB182">
        <v>0</v>
      </c>
      <c r="GC182">
        <v>0</v>
      </c>
      <c r="GD182" t="s">
        <v>2873</v>
      </c>
      <c r="GE182">
        <v>0.31580000000000003</v>
      </c>
      <c r="GF182" t="s">
        <v>2872</v>
      </c>
      <c r="GG182">
        <v>0</v>
      </c>
      <c r="GH182">
        <v>0</v>
      </c>
      <c r="GI182">
        <v>0</v>
      </c>
      <c r="GJ182">
        <v>0</v>
      </c>
      <c r="GK182" t="s">
        <v>4006</v>
      </c>
      <c r="GL182" t="s">
        <v>4006</v>
      </c>
      <c r="GM182" t="s">
        <v>2874</v>
      </c>
      <c r="GN182" t="s">
        <v>302</v>
      </c>
      <c r="GO182" t="s">
        <v>781</v>
      </c>
      <c r="GP182" t="s">
        <v>2864</v>
      </c>
      <c r="GQ182" t="s">
        <v>2864</v>
      </c>
      <c r="GR182" t="s">
        <v>1608</v>
      </c>
      <c r="GS182" t="s">
        <v>3248</v>
      </c>
      <c r="GT182" t="s">
        <v>2931</v>
      </c>
      <c r="GU182" t="s">
        <v>1609</v>
      </c>
      <c r="GV182" t="s">
        <v>2864</v>
      </c>
      <c r="GW182" t="s">
        <v>900</v>
      </c>
      <c r="GX182" t="s">
        <v>893</v>
      </c>
      <c r="GY182" t="s">
        <v>1610</v>
      </c>
      <c r="GZ182" t="s">
        <v>3757</v>
      </c>
      <c r="HA182">
        <v>141.27000000000001</v>
      </c>
      <c r="HB182">
        <v>145.54</v>
      </c>
    </row>
    <row r="183" spans="1:210" x14ac:dyDescent="0.25">
      <c r="A183" t="e">
        <f>VLOOKUP(B183,'Free Standing without QAAF'!#REF!,1,FALSE)</f>
        <v>#REF!</v>
      </c>
      <c r="B183" t="s">
        <v>303</v>
      </c>
      <c r="C183" t="s">
        <v>1611</v>
      </c>
      <c r="D183" t="s">
        <v>782</v>
      </c>
      <c r="E183" t="s">
        <v>1612</v>
      </c>
      <c r="F183" t="s">
        <v>1001</v>
      </c>
      <c r="G183" t="s">
        <v>893</v>
      </c>
      <c r="H183" t="s">
        <v>1613</v>
      </c>
      <c r="I183" t="s">
        <v>1003</v>
      </c>
      <c r="J183">
        <v>185.77</v>
      </c>
      <c r="K183">
        <v>555.1</v>
      </c>
      <c r="L183" s="17">
        <v>10</v>
      </c>
      <c r="M183" s="17">
        <v>1.36</v>
      </c>
      <c r="N183" s="17">
        <v>197.13</v>
      </c>
      <c r="O183" s="17">
        <v>566.46</v>
      </c>
      <c r="Q183" s="84">
        <v>43191</v>
      </c>
      <c r="R183">
        <v>115</v>
      </c>
      <c r="S183" t="b">
        <v>1</v>
      </c>
      <c r="T183">
        <v>0.97140000000000004</v>
      </c>
      <c r="U183" t="s">
        <v>2861</v>
      </c>
      <c r="V183" s="85">
        <v>43207.602858772902</v>
      </c>
      <c r="W183" t="s">
        <v>3751</v>
      </c>
      <c r="X183">
        <v>0.85</v>
      </c>
      <c r="Y183">
        <v>0</v>
      </c>
      <c r="Z183">
        <v>1.2</v>
      </c>
      <c r="AA183">
        <v>1.1000000000000001</v>
      </c>
      <c r="AB183">
        <v>-0.13125000000000001</v>
      </c>
      <c r="AC183">
        <v>76.88</v>
      </c>
      <c r="AD183">
        <v>0.95</v>
      </c>
      <c r="AE183">
        <v>0</v>
      </c>
      <c r="AF183">
        <v>0.1</v>
      </c>
      <c r="AG183">
        <v>87.8</v>
      </c>
      <c r="AH183">
        <v>0.96</v>
      </c>
      <c r="AI183">
        <v>0</v>
      </c>
      <c r="AJ183">
        <v>0.08</v>
      </c>
      <c r="AK183">
        <v>140.83000000000001</v>
      </c>
      <c r="AL183">
        <v>368.24</v>
      </c>
      <c r="AM183" s="84">
        <v>42917</v>
      </c>
      <c r="AN183">
        <v>657520726</v>
      </c>
      <c r="AO183">
        <v>0.78390000000000004</v>
      </c>
      <c r="AP183" s="84">
        <v>43100</v>
      </c>
      <c r="AQ183" t="b">
        <v>0</v>
      </c>
      <c r="AR183">
        <v>162.51</v>
      </c>
      <c r="AS183">
        <v>0.5</v>
      </c>
      <c r="AT183">
        <v>0.75</v>
      </c>
      <c r="AU183">
        <v>3.8397000000000001</v>
      </c>
      <c r="AV183">
        <v>4.4138000000000002</v>
      </c>
      <c r="AW183">
        <v>0.5</v>
      </c>
      <c r="AX183">
        <v>0</v>
      </c>
      <c r="AY183">
        <v>0.6</v>
      </c>
      <c r="AZ183">
        <v>0.5</v>
      </c>
      <c r="BA183">
        <v>0.71740000000000004</v>
      </c>
      <c r="BB183">
        <v>0.95</v>
      </c>
      <c r="BC183">
        <v>0.5</v>
      </c>
      <c r="BD183">
        <v>0.1255</v>
      </c>
      <c r="BE183">
        <v>0.5</v>
      </c>
      <c r="BF183">
        <v>0.47939999999999999</v>
      </c>
      <c r="BG183">
        <v>1.089</v>
      </c>
      <c r="BH183">
        <v>8</v>
      </c>
      <c r="BI183" s="84">
        <v>42917</v>
      </c>
      <c r="BJ183">
        <v>1</v>
      </c>
      <c r="BK183" t="b">
        <v>0</v>
      </c>
      <c r="BL183" t="s">
        <v>2872</v>
      </c>
      <c r="BM183" t="s">
        <v>2872</v>
      </c>
      <c r="BN183" t="b">
        <v>1</v>
      </c>
      <c r="BO183" s="84">
        <v>43207</v>
      </c>
      <c r="BP183" t="b">
        <v>1</v>
      </c>
      <c r="BQ183" s="84">
        <v>43191</v>
      </c>
      <c r="BR183">
        <v>115</v>
      </c>
      <c r="BS183">
        <v>382</v>
      </c>
      <c r="BT183">
        <v>106359</v>
      </c>
      <c r="BU183" s="85">
        <v>43207.602858772902</v>
      </c>
      <c r="BV183" t="s">
        <v>4007</v>
      </c>
      <c r="BW183">
        <v>185.77</v>
      </c>
      <c r="BX183" t="s">
        <v>2861</v>
      </c>
      <c r="BY183">
        <v>0.88780000000000003</v>
      </c>
      <c r="BZ183">
        <v>191</v>
      </c>
      <c r="CA183">
        <v>1.0381499999999999</v>
      </c>
      <c r="CB183" t="s">
        <v>2864</v>
      </c>
      <c r="CC183" t="s">
        <v>3751</v>
      </c>
      <c r="CD183" t="b">
        <v>1</v>
      </c>
      <c r="CE183">
        <v>0</v>
      </c>
      <c r="CF183">
        <v>381</v>
      </c>
      <c r="CG183">
        <v>1</v>
      </c>
      <c r="CH183">
        <v>79</v>
      </c>
      <c r="CI183">
        <v>28835</v>
      </c>
      <c r="CJ183">
        <v>23529</v>
      </c>
      <c r="CK183">
        <v>9269</v>
      </c>
      <c r="CL183">
        <v>0.81599999999999995</v>
      </c>
      <c r="CM183" t="s">
        <v>2883</v>
      </c>
      <c r="CN183">
        <v>0</v>
      </c>
      <c r="CO183">
        <v>555.1</v>
      </c>
      <c r="CP183" t="s">
        <v>2866</v>
      </c>
      <c r="CQ183" t="s">
        <v>2867</v>
      </c>
      <c r="CR183">
        <v>89.19</v>
      </c>
      <c r="CS183">
        <v>96.58</v>
      </c>
      <c r="CT183">
        <v>4</v>
      </c>
      <c r="CU183">
        <v>0</v>
      </c>
      <c r="CV183">
        <v>2846182</v>
      </c>
      <c r="CW183">
        <v>109.7</v>
      </c>
      <c r="CX183">
        <v>109.97</v>
      </c>
      <c r="CY183">
        <v>97.63</v>
      </c>
      <c r="CZ183">
        <v>70.61</v>
      </c>
      <c r="DA183">
        <v>0</v>
      </c>
      <c r="DB183">
        <v>0</v>
      </c>
      <c r="DC183">
        <v>97.63</v>
      </c>
      <c r="DD183">
        <v>89.19</v>
      </c>
      <c r="DE183">
        <v>2092978</v>
      </c>
      <c r="DF183">
        <v>1600339</v>
      </c>
      <c r="DG183">
        <v>24510</v>
      </c>
      <c r="DH183">
        <v>77.44</v>
      </c>
      <c r="DI183">
        <v>61.68</v>
      </c>
      <c r="DJ183">
        <v>139.12</v>
      </c>
      <c r="DK183">
        <v>0</v>
      </c>
      <c r="DL183">
        <v>0</v>
      </c>
      <c r="DM183">
        <v>139.12</v>
      </c>
      <c r="DN183">
        <v>331096</v>
      </c>
      <c r="DO183">
        <v>220984</v>
      </c>
      <c r="DP183">
        <v>6539499</v>
      </c>
      <c r="DQ183">
        <v>15766</v>
      </c>
      <c r="DR183">
        <v>344366</v>
      </c>
      <c r="DS183">
        <v>370224</v>
      </c>
      <c r="DT183">
        <v>2240</v>
      </c>
      <c r="DU183">
        <v>431061</v>
      </c>
      <c r="DV183">
        <v>0</v>
      </c>
      <c r="DW183">
        <v>0</v>
      </c>
      <c r="DX183">
        <v>0</v>
      </c>
      <c r="DY183">
        <v>377241</v>
      </c>
      <c r="DZ183">
        <v>520418</v>
      </c>
      <c r="EA183">
        <v>228723</v>
      </c>
      <c r="EB183">
        <v>438472</v>
      </c>
      <c r="EC183">
        <v>221584</v>
      </c>
      <c r="ED183">
        <v>96536</v>
      </c>
      <c r="EE183">
        <v>42952</v>
      </c>
      <c r="EF183">
        <v>280377</v>
      </c>
      <c r="EG183">
        <v>0</v>
      </c>
      <c r="EH183">
        <v>2617459</v>
      </c>
      <c r="EI183" s="84">
        <v>42217</v>
      </c>
      <c r="EJ183" s="84">
        <v>42582</v>
      </c>
      <c r="EK183">
        <v>3349469</v>
      </c>
      <c r="EL183" t="b">
        <v>1</v>
      </c>
      <c r="EM183" t="b">
        <v>1</v>
      </c>
      <c r="EN183">
        <v>1.089</v>
      </c>
      <c r="EO183" t="s">
        <v>3753</v>
      </c>
      <c r="EP183" t="s">
        <v>3754</v>
      </c>
      <c r="EQ183" t="s">
        <v>3755</v>
      </c>
      <c r="ER183" t="s">
        <v>3756</v>
      </c>
      <c r="ES183">
        <v>0.99750000000000005</v>
      </c>
      <c r="ET183">
        <v>0.99250000000000005</v>
      </c>
      <c r="EU183">
        <v>1.0044999999999999</v>
      </c>
      <c r="EV183">
        <v>0.99609999999999999</v>
      </c>
      <c r="EW183">
        <v>0.99690000000000001</v>
      </c>
      <c r="EX183">
        <v>0</v>
      </c>
      <c r="EY183">
        <v>133766</v>
      </c>
      <c r="EZ183" t="s">
        <v>4007</v>
      </c>
      <c r="FA183">
        <v>0.99750000000000005</v>
      </c>
      <c r="FB183" t="b">
        <v>0</v>
      </c>
      <c r="FC183" t="b">
        <v>0</v>
      </c>
      <c r="FD183">
        <v>0</v>
      </c>
      <c r="FE183">
        <v>0</v>
      </c>
      <c r="FF183">
        <v>0.65259999999999996</v>
      </c>
      <c r="FG183">
        <v>0.81599999999999995</v>
      </c>
      <c r="FH183">
        <v>552080</v>
      </c>
      <c r="FI183">
        <v>6539499</v>
      </c>
      <c r="FJ183">
        <v>9269</v>
      </c>
      <c r="FK183">
        <v>23529</v>
      </c>
      <c r="FL183">
        <v>28835</v>
      </c>
      <c r="FM183" t="b">
        <v>0</v>
      </c>
      <c r="FN183">
        <v>0.39389999999999997</v>
      </c>
      <c r="FO183" s="84">
        <v>42217</v>
      </c>
      <c r="FP183" s="84">
        <v>42582</v>
      </c>
      <c r="FQ183" t="s">
        <v>1003</v>
      </c>
      <c r="FR183" t="b">
        <v>0</v>
      </c>
      <c r="FS183" t="b">
        <v>0</v>
      </c>
      <c r="FT183">
        <v>5.6993999999999998</v>
      </c>
      <c r="FU183" s="84">
        <v>42400</v>
      </c>
      <c r="FV183" t="s">
        <v>2872</v>
      </c>
      <c r="FW183">
        <v>0</v>
      </c>
      <c r="FX183">
        <v>8182</v>
      </c>
      <c r="FY183">
        <v>8463</v>
      </c>
      <c r="FZ183">
        <v>24571</v>
      </c>
      <c r="GA183">
        <v>92550</v>
      </c>
      <c r="GB183">
        <v>0</v>
      </c>
      <c r="GC183">
        <v>0</v>
      </c>
      <c r="GD183" t="s">
        <v>2873</v>
      </c>
      <c r="GE183">
        <v>0.34739999999999999</v>
      </c>
      <c r="GF183" t="s">
        <v>2872</v>
      </c>
      <c r="GG183">
        <v>0</v>
      </c>
      <c r="GH183">
        <v>0</v>
      </c>
      <c r="GI183">
        <v>0</v>
      </c>
      <c r="GJ183">
        <v>0</v>
      </c>
      <c r="GK183" t="s">
        <v>4007</v>
      </c>
      <c r="GL183" t="s">
        <v>4007</v>
      </c>
      <c r="GM183" t="s">
        <v>2874</v>
      </c>
      <c r="GN183" t="s">
        <v>303</v>
      </c>
      <c r="GO183" t="s">
        <v>782</v>
      </c>
      <c r="GP183" t="s">
        <v>2864</v>
      </c>
      <c r="GQ183" t="s">
        <v>2864</v>
      </c>
      <c r="GR183" t="s">
        <v>1611</v>
      </c>
      <c r="GS183" t="s">
        <v>3250</v>
      </c>
      <c r="GT183" t="s">
        <v>2931</v>
      </c>
      <c r="GU183" t="s">
        <v>1612</v>
      </c>
      <c r="GV183" t="s">
        <v>3251</v>
      </c>
      <c r="GW183" t="s">
        <v>1001</v>
      </c>
      <c r="GX183" t="s">
        <v>893</v>
      </c>
      <c r="GY183" t="s">
        <v>1613</v>
      </c>
      <c r="GZ183" t="s">
        <v>4008</v>
      </c>
      <c r="HA183">
        <v>153.41</v>
      </c>
      <c r="HB183">
        <v>120.96</v>
      </c>
    </row>
    <row r="184" spans="1:210" x14ac:dyDescent="0.25">
      <c r="A184" t="e">
        <f>VLOOKUP(B184,'Free Standing without QAAF'!#REF!,1,FALSE)</f>
        <v>#REF!</v>
      </c>
      <c r="B184" t="s">
        <v>304</v>
      </c>
      <c r="C184" t="s">
        <v>1614</v>
      </c>
      <c r="D184" t="s">
        <v>2565</v>
      </c>
      <c r="E184" t="s">
        <v>1615</v>
      </c>
      <c r="F184" t="s">
        <v>912</v>
      </c>
      <c r="G184" t="s">
        <v>893</v>
      </c>
      <c r="H184" t="s">
        <v>913</v>
      </c>
      <c r="I184" t="s">
        <v>914</v>
      </c>
      <c r="J184">
        <v>172</v>
      </c>
      <c r="K184">
        <v>552.04</v>
      </c>
      <c r="L184" s="17">
        <v>10</v>
      </c>
      <c r="M184" s="17">
        <v>7.13</v>
      </c>
      <c r="N184" s="17">
        <v>189.13</v>
      </c>
      <c r="O184" s="17">
        <v>569.16999999999996</v>
      </c>
      <c r="Q184" s="84">
        <v>43191</v>
      </c>
      <c r="R184">
        <v>115</v>
      </c>
      <c r="S184" t="b">
        <v>1</v>
      </c>
      <c r="T184">
        <v>0.97140000000000004</v>
      </c>
      <c r="U184" t="s">
        <v>2861</v>
      </c>
      <c r="V184" s="85">
        <v>43207.602858772902</v>
      </c>
      <c r="W184" t="s">
        <v>3751</v>
      </c>
      <c r="X184">
        <v>0.85</v>
      </c>
      <c r="Y184">
        <v>0</v>
      </c>
      <c r="Z184">
        <v>1.2</v>
      </c>
      <c r="AA184">
        <v>1.1000000000000001</v>
      </c>
      <c r="AB184">
        <v>-0.13125000000000001</v>
      </c>
      <c r="AC184">
        <v>76.88</v>
      </c>
      <c r="AD184">
        <v>0.95</v>
      </c>
      <c r="AE184">
        <v>0</v>
      </c>
      <c r="AF184">
        <v>0.1</v>
      </c>
      <c r="AG184">
        <v>87.8</v>
      </c>
      <c r="AH184">
        <v>0.96</v>
      </c>
      <c r="AI184">
        <v>0</v>
      </c>
      <c r="AJ184">
        <v>0.08</v>
      </c>
      <c r="AK184">
        <v>140.83000000000001</v>
      </c>
      <c r="AL184">
        <v>368.24</v>
      </c>
      <c r="AM184" s="84">
        <v>42917</v>
      </c>
      <c r="AN184">
        <v>657520726</v>
      </c>
      <c r="AO184">
        <v>0.78390000000000004</v>
      </c>
      <c r="AP184" s="84">
        <v>43100</v>
      </c>
      <c r="AQ184" t="b">
        <v>0</v>
      </c>
      <c r="AR184">
        <v>162.51</v>
      </c>
      <c r="AS184">
        <v>0.5</v>
      </c>
      <c r="AT184">
        <v>0.75</v>
      </c>
      <c r="AU184">
        <v>3.8397000000000001</v>
      </c>
      <c r="AV184">
        <v>4.4138000000000002</v>
      </c>
      <c r="AW184">
        <v>0.5</v>
      </c>
      <c r="AX184">
        <v>0</v>
      </c>
      <c r="AY184">
        <v>0.6</v>
      </c>
      <c r="AZ184">
        <v>0.5</v>
      </c>
      <c r="BA184">
        <v>0.71740000000000004</v>
      </c>
      <c r="BB184">
        <v>0.95</v>
      </c>
      <c r="BC184">
        <v>0.5</v>
      </c>
      <c r="BD184">
        <v>0.1255</v>
      </c>
      <c r="BE184">
        <v>0.5</v>
      </c>
      <c r="BF184">
        <v>0.47939999999999999</v>
      </c>
      <c r="BG184">
        <v>1.089</v>
      </c>
      <c r="BH184">
        <v>8</v>
      </c>
      <c r="BI184" s="84">
        <v>42917</v>
      </c>
      <c r="BJ184">
        <v>1</v>
      </c>
      <c r="BK184" t="b">
        <v>0</v>
      </c>
      <c r="BL184" t="s">
        <v>2872</v>
      </c>
      <c r="BM184" t="s">
        <v>2872</v>
      </c>
      <c r="BN184" t="b">
        <v>1</v>
      </c>
      <c r="BO184" s="84">
        <v>43207</v>
      </c>
      <c r="BP184" t="b">
        <v>1</v>
      </c>
      <c r="BQ184" s="84">
        <v>43191</v>
      </c>
      <c r="BR184">
        <v>115</v>
      </c>
      <c r="BS184">
        <v>384</v>
      </c>
      <c r="BT184">
        <v>106360</v>
      </c>
      <c r="BU184" s="85">
        <v>43207.602858772902</v>
      </c>
      <c r="BV184" t="s">
        <v>4009</v>
      </c>
      <c r="BW184">
        <v>172</v>
      </c>
      <c r="BX184" t="s">
        <v>2861</v>
      </c>
      <c r="BY184">
        <v>0.86970000000000003</v>
      </c>
      <c r="BZ184">
        <v>192</v>
      </c>
      <c r="CA184">
        <v>1.0381499999999999</v>
      </c>
      <c r="CB184" t="s">
        <v>2864</v>
      </c>
      <c r="CC184" t="s">
        <v>3751</v>
      </c>
      <c r="CD184" t="b">
        <v>1</v>
      </c>
      <c r="CE184">
        <v>0</v>
      </c>
      <c r="CF184">
        <v>383</v>
      </c>
      <c r="CG184">
        <v>1</v>
      </c>
      <c r="CH184">
        <v>88</v>
      </c>
      <c r="CI184">
        <v>32208</v>
      </c>
      <c r="CJ184">
        <v>28349</v>
      </c>
      <c r="CK184">
        <v>14000</v>
      </c>
      <c r="CL184">
        <v>0.88019999999999998</v>
      </c>
      <c r="CM184" t="s">
        <v>2883</v>
      </c>
      <c r="CN184">
        <v>0</v>
      </c>
      <c r="CO184">
        <v>552.04</v>
      </c>
      <c r="CP184" t="s">
        <v>2866</v>
      </c>
      <c r="CQ184" t="s">
        <v>2880</v>
      </c>
      <c r="CR184">
        <v>80.239999999999995</v>
      </c>
      <c r="CS184">
        <v>91.76</v>
      </c>
      <c r="CT184">
        <v>6</v>
      </c>
      <c r="CU184">
        <v>0</v>
      </c>
      <c r="CV184">
        <v>2939158</v>
      </c>
      <c r="CW184">
        <v>94.03</v>
      </c>
      <c r="CX184">
        <v>95.84</v>
      </c>
      <c r="CY184">
        <v>83.35</v>
      </c>
      <c r="CZ184">
        <v>63.52</v>
      </c>
      <c r="DA184">
        <v>0</v>
      </c>
      <c r="DB184">
        <v>0</v>
      </c>
      <c r="DC184">
        <v>83.35</v>
      </c>
      <c r="DD184">
        <v>80.239999999999995</v>
      </c>
      <c r="DE184">
        <v>1541138</v>
      </c>
      <c r="DF184">
        <v>1327355</v>
      </c>
      <c r="DG184">
        <v>28349</v>
      </c>
      <c r="DH184">
        <v>49.3</v>
      </c>
      <c r="DI184">
        <v>42.46</v>
      </c>
      <c r="DJ184">
        <v>91.76</v>
      </c>
      <c r="DK184">
        <v>0</v>
      </c>
      <c r="DL184">
        <v>0</v>
      </c>
      <c r="DM184">
        <v>91.76</v>
      </c>
      <c r="DN184">
        <v>303401</v>
      </c>
      <c r="DO184">
        <v>258406</v>
      </c>
      <c r="DP184">
        <v>5807651</v>
      </c>
      <c r="DQ184">
        <v>3969</v>
      </c>
      <c r="DR184">
        <v>2531</v>
      </c>
      <c r="DS184">
        <v>564638</v>
      </c>
      <c r="DT184">
        <v>1202</v>
      </c>
      <c r="DU184">
        <v>366707</v>
      </c>
      <c r="DV184">
        <v>0</v>
      </c>
      <c r="DW184">
        <v>0</v>
      </c>
      <c r="DX184">
        <v>0</v>
      </c>
      <c r="DY184">
        <v>40284</v>
      </c>
      <c r="DZ184">
        <v>256910</v>
      </c>
      <c r="EA184">
        <v>327276</v>
      </c>
      <c r="EB184">
        <v>383269</v>
      </c>
      <c r="EC184">
        <v>227692</v>
      </c>
      <c r="ED184">
        <v>175483</v>
      </c>
      <c r="EE184">
        <v>8214</v>
      </c>
      <c r="EF184">
        <v>275787</v>
      </c>
      <c r="EG184">
        <v>87578</v>
      </c>
      <c r="EH184">
        <v>2524304</v>
      </c>
      <c r="EI184" s="84">
        <v>42217</v>
      </c>
      <c r="EJ184" s="84">
        <v>42582</v>
      </c>
      <c r="EK184">
        <v>2601436</v>
      </c>
      <c r="EL184" t="b">
        <v>1</v>
      </c>
      <c r="EM184" t="b">
        <v>1</v>
      </c>
      <c r="EN184">
        <v>1</v>
      </c>
      <c r="EO184" t="s">
        <v>3753</v>
      </c>
      <c r="EP184" t="s">
        <v>3754</v>
      </c>
      <c r="EQ184" t="s">
        <v>3755</v>
      </c>
      <c r="ER184" t="s">
        <v>3756</v>
      </c>
      <c r="ES184">
        <v>0.98109999999999997</v>
      </c>
      <c r="ET184">
        <v>0.95669999999999999</v>
      </c>
      <c r="EU184">
        <v>0.96960000000000002</v>
      </c>
      <c r="EV184">
        <v>0.9889</v>
      </c>
      <c r="EW184">
        <v>1.0089999999999999</v>
      </c>
      <c r="EX184">
        <v>0</v>
      </c>
      <c r="EY184">
        <v>130723</v>
      </c>
      <c r="EZ184" t="s">
        <v>4009</v>
      </c>
      <c r="FA184">
        <v>0.98109999999999997</v>
      </c>
      <c r="FB184" t="b">
        <v>0</v>
      </c>
      <c r="FC184" t="b">
        <v>0</v>
      </c>
      <c r="FD184">
        <v>0</v>
      </c>
      <c r="FE184">
        <v>0</v>
      </c>
      <c r="FF184">
        <v>0.77459999999999996</v>
      </c>
      <c r="FG184">
        <v>0.88019999999999998</v>
      </c>
      <c r="FH184">
        <v>561807</v>
      </c>
      <c r="FI184">
        <v>5807651</v>
      </c>
      <c r="FJ184">
        <v>14000</v>
      </c>
      <c r="FK184">
        <v>28349</v>
      </c>
      <c r="FL184">
        <v>32208</v>
      </c>
      <c r="FM184" t="b">
        <v>0</v>
      </c>
      <c r="FN184">
        <v>0.49380000000000002</v>
      </c>
      <c r="FO184" s="84">
        <v>42217</v>
      </c>
      <c r="FP184" s="84">
        <v>42582</v>
      </c>
      <c r="FQ184" t="s">
        <v>914</v>
      </c>
      <c r="FR184" t="b">
        <v>0</v>
      </c>
      <c r="FS184" t="b">
        <v>0</v>
      </c>
      <c r="FT184">
        <v>4.7</v>
      </c>
      <c r="FU184" s="84">
        <v>42400</v>
      </c>
      <c r="FV184" t="s">
        <v>2872</v>
      </c>
      <c r="FW184">
        <v>0</v>
      </c>
      <c r="FX184">
        <v>2048</v>
      </c>
      <c r="FY184">
        <v>10796</v>
      </c>
      <c r="FZ184">
        <v>26092</v>
      </c>
      <c r="GA184">
        <v>88990</v>
      </c>
      <c r="GB184">
        <v>0</v>
      </c>
      <c r="GC184">
        <v>2797</v>
      </c>
      <c r="GD184" t="s">
        <v>2873</v>
      </c>
      <c r="GE184">
        <v>0.22539999999999999</v>
      </c>
      <c r="GF184" t="s">
        <v>2872</v>
      </c>
      <c r="GG184">
        <v>0</v>
      </c>
      <c r="GH184">
        <v>0</v>
      </c>
      <c r="GI184">
        <v>0</v>
      </c>
      <c r="GJ184">
        <v>0</v>
      </c>
      <c r="GK184" t="s">
        <v>4009</v>
      </c>
      <c r="GL184" t="s">
        <v>4009</v>
      </c>
      <c r="GM184" t="s">
        <v>2874</v>
      </c>
      <c r="GN184" t="s">
        <v>304</v>
      </c>
      <c r="GO184" t="s">
        <v>2565</v>
      </c>
      <c r="GP184" t="s">
        <v>2864</v>
      </c>
      <c r="GQ184" t="s">
        <v>2864</v>
      </c>
      <c r="GR184" t="s">
        <v>1614</v>
      </c>
      <c r="GS184" t="s">
        <v>4010</v>
      </c>
      <c r="GT184" t="s">
        <v>2931</v>
      </c>
      <c r="GU184" t="s">
        <v>1615</v>
      </c>
      <c r="GV184" t="s">
        <v>2864</v>
      </c>
      <c r="GW184" t="s">
        <v>912</v>
      </c>
      <c r="GX184" t="s">
        <v>893</v>
      </c>
      <c r="GY184" t="s">
        <v>913</v>
      </c>
      <c r="GZ184" t="s">
        <v>4008</v>
      </c>
      <c r="HA184">
        <v>101.18</v>
      </c>
      <c r="HB184">
        <v>103.68</v>
      </c>
    </row>
    <row r="185" spans="1:210" x14ac:dyDescent="0.25">
      <c r="A185" t="e">
        <f>VLOOKUP(B185,'Free Standing without QAAF'!#REF!,1,FALSE)</f>
        <v>#REF!</v>
      </c>
      <c r="B185" t="s">
        <v>305</v>
      </c>
      <c r="C185" t="s">
        <v>1616</v>
      </c>
      <c r="D185" t="s">
        <v>85</v>
      </c>
      <c r="E185" t="s">
        <v>1617</v>
      </c>
      <c r="F185" t="s">
        <v>1222</v>
      </c>
      <c r="G185" t="s">
        <v>893</v>
      </c>
      <c r="H185" t="s">
        <v>1618</v>
      </c>
      <c r="I185" t="s">
        <v>1003</v>
      </c>
      <c r="J185">
        <v>192.75</v>
      </c>
      <c r="K185">
        <v>566.83000000000004</v>
      </c>
      <c r="L185" s="17">
        <v>10</v>
      </c>
      <c r="M185" s="17">
        <v>1.36</v>
      </c>
      <c r="N185" s="17">
        <v>204.11</v>
      </c>
      <c r="O185" s="17">
        <v>578.19000000000005</v>
      </c>
      <c r="Q185" s="84">
        <v>43191</v>
      </c>
      <c r="R185">
        <v>115</v>
      </c>
      <c r="S185" t="b">
        <v>1</v>
      </c>
      <c r="T185">
        <v>0.97140000000000004</v>
      </c>
      <c r="U185" t="s">
        <v>2861</v>
      </c>
      <c r="V185" s="85">
        <v>43207.602858772902</v>
      </c>
      <c r="W185" t="s">
        <v>3751</v>
      </c>
      <c r="X185">
        <v>0.85</v>
      </c>
      <c r="Y185">
        <v>0</v>
      </c>
      <c r="Z185">
        <v>1.2</v>
      </c>
      <c r="AA185">
        <v>1.1000000000000001</v>
      </c>
      <c r="AB185">
        <v>-0.13125000000000001</v>
      </c>
      <c r="AC185">
        <v>76.88</v>
      </c>
      <c r="AD185">
        <v>0.95</v>
      </c>
      <c r="AE185">
        <v>0</v>
      </c>
      <c r="AF185">
        <v>0.1</v>
      </c>
      <c r="AG185">
        <v>87.8</v>
      </c>
      <c r="AH185">
        <v>0.96</v>
      </c>
      <c r="AI185">
        <v>0</v>
      </c>
      <c r="AJ185">
        <v>0.08</v>
      </c>
      <c r="AK185">
        <v>140.83000000000001</v>
      </c>
      <c r="AL185">
        <v>368.24</v>
      </c>
      <c r="AM185" s="84">
        <v>42917</v>
      </c>
      <c r="AN185">
        <v>657520726</v>
      </c>
      <c r="AO185">
        <v>0.78390000000000004</v>
      </c>
      <c r="AP185" s="84">
        <v>43100</v>
      </c>
      <c r="AQ185" t="b">
        <v>0</v>
      </c>
      <c r="AR185">
        <v>162.51</v>
      </c>
      <c r="AS185">
        <v>0.5</v>
      </c>
      <c r="AT185">
        <v>0.75</v>
      </c>
      <c r="AU185">
        <v>3.8397000000000001</v>
      </c>
      <c r="AV185">
        <v>4.4138000000000002</v>
      </c>
      <c r="AW185">
        <v>0.5</v>
      </c>
      <c r="AX185">
        <v>0</v>
      </c>
      <c r="AY185">
        <v>0.6</v>
      </c>
      <c r="AZ185">
        <v>0.5</v>
      </c>
      <c r="BA185">
        <v>0.71740000000000004</v>
      </c>
      <c r="BB185">
        <v>0.95</v>
      </c>
      <c r="BC185">
        <v>0.5</v>
      </c>
      <c r="BD185">
        <v>0.1255</v>
      </c>
      <c r="BE185">
        <v>0.5</v>
      </c>
      <c r="BF185">
        <v>0.47939999999999999</v>
      </c>
      <c r="BG185">
        <v>1.089</v>
      </c>
      <c r="BH185">
        <v>8</v>
      </c>
      <c r="BI185" s="84">
        <v>42917</v>
      </c>
      <c r="BJ185">
        <v>1</v>
      </c>
      <c r="BK185" t="b">
        <v>0</v>
      </c>
      <c r="BL185" t="s">
        <v>2872</v>
      </c>
      <c r="BM185" t="s">
        <v>2872</v>
      </c>
      <c r="BN185" t="b">
        <v>1</v>
      </c>
      <c r="BO185" s="84">
        <v>43207</v>
      </c>
      <c r="BP185" t="b">
        <v>1</v>
      </c>
      <c r="BQ185" s="84">
        <v>43191</v>
      </c>
      <c r="BR185">
        <v>115</v>
      </c>
      <c r="BS185">
        <v>392</v>
      </c>
      <c r="BT185">
        <v>106361</v>
      </c>
      <c r="BU185" s="85">
        <v>43207.602858772902</v>
      </c>
      <c r="BV185" t="s">
        <v>4011</v>
      </c>
      <c r="BW185">
        <v>192.75</v>
      </c>
      <c r="BX185" t="s">
        <v>2861</v>
      </c>
      <c r="BY185">
        <v>0.95720000000000005</v>
      </c>
      <c r="BZ185">
        <v>196</v>
      </c>
      <c r="CA185">
        <v>1.02674</v>
      </c>
      <c r="CB185" t="s">
        <v>2864</v>
      </c>
      <c r="CC185" t="s">
        <v>3751</v>
      </c>
      <c r="CD185" t="b">
        <v>1</v>
      </c>
      <c r="CE185">
        <v>0</v>
      </c>
      <c r="CF185">
        <v>391</v>
      </c>
      <c r="CG185">
        <v>1</v>
      </c>
      <c r="CH185">
        <v>135</v>
      </c>
      <c r="CI185">
        <v>49410</v>
      </c>
      <c r="CJ185">
        <v>43428</v>
      </c>
      <c r="CK185">
        <v>15614</v>
      </c>
      <c r="CL185">
        <v>0.87890000000000001</v>
      </c>
      <c r="CM185" t="s">
        <v>2883</v>
      </c>
      <c r="CN185">
        <v>0</v>
      </c>
      <c r="CO185">
        <v>566.83000000000004</v>
      </c>
      <c r="CP185" t="s">
        <v>2866</v>
      </c>
      <c r="CQ185" t="s">
        <v>2867</v>
      </c>
      <c r="CR185">
        <v>96.17</v>
      </c>
      <c r="CS185">
        <v>96.58</v>
      </c>
      <c r="CT185">
        <v>4</v>
      </c>
      <c r="CU185">
        <v>0</v>
      </c>
      <c r="CV185">
        <v>5932904</v>
      </c>
      <c r="CW185">
        <v>122.34</v>
      </c>
      <c r="CX185">
        <v>115.93</v>
      </c>
      <c r="CY185">
        <v>110.97</v>
      </c>
      <c r="CZ185">
        <v>76.13</v>
      </c>
      <c r="DA185">
        <v>0</v>
      </c>
      <c r="DB185">
        <v>0</v>
      </c>
      <c r="DC185">
        <v>110.97</v>
      </c>
      <c r="DD185">
        <v>96.17</v>
      </c>
      <c r="DE185">
        <v>4464490</v>
      </c>
      <c r="DF185">
        <v>2369430</v>
      </c>
      <c r="DG185">
        <v>43428</v>
      </c>
      <c r="DH185">
        <v>92.06</v>
      </c>
      <c r="DI185">
        <v>48.86</v>
      </c>
      <c r="DJ185">
        <v>140.91999999999999</v>
      </c>
      <c r="DK185">
        <v>0</v>
      </c>
      <c r="DL185">
        <v>0</v>
      </c>
      <c r="DM185">
        <v>140.91999999999999</v>
      </c>
      <c r="DN185">
        <v>605185</v>
      </c>
      <c r="DO185">
        <v>585904</v>
      </c>
      <c r="DP185">
        <v>12766824</v>
      </c>
      <c r="DQ185">
        <v>293517</v>
      </c>
      <c r="DR185">
        <v>396385</v>
      </c>
      <c r="DS185">
        <v>699212</v>
      </c>
      <c r="DT185">
        <v>0</v>
      </c>
      <c r="DU185">
        <v>1196200</v>
      </c>
      <c r="DV185">
        <v>380</v>
      </c>
      <c r="DW185">
        <v>0</v>
      </c>
      <c r="DX185">
        <v>615404</v>
      </c>
      <c r="DY185">
        <v>72303</v>
      </c>
      <c r="DZ185">
        <v>699195</v>
      </c>
      <c r="EA185">
        <v>596310</v>
      </c>
      <c r="EB185">
        <v>545798</v>
      </c>
      <c r="EC185">
        <v>383568</v>
      </c>
      <c r="ED185">
        <v>118403</v>
      </c>
      <c r="EE185">
        <v>24961</v>
      </c>
      <c r="EF185">
        <v>597505</v>
      </c>
      <c r="EG185">
        <v>894319</v>
      </c>
      <c r="EH185">
        <v>4442275</v>
      </c>
      <c r="EI185" s="84">
        <v>42370</v>
      </c>
      <c r="EJ185" s="84">
        <v>42735</v>
      </c>
      <c r="EK185">
        <v>6119707</v>
      </c>
      <c r="EL185" t="b">
        <v>1</v>
      </c>
      <c r="EM185" t="b">
        <v>1</v>
      </c>
      <c r="EN185">
        <v>1.089</v>
      </c>
      <c r="EO185" t="s">
        <v>3755</v>
      </c>
      <c r="EP185" t="s">
        <v>3756</v>
      </c>
      <c r="EQ185" t="s">
        <v>3763</v>
      </c>
      <c r="ER185" t="s">
        <v>3764</v>
      </c>
      <c r="ES185">
        <v>1.0552999999999999</v>
      </c>
      <c r="ET185">
        <v>1.0142</v>
      </c>
      <c r="EU185">
        <v>1.0716000000000001</v>
      </c>
      <c r="EV185">
        <v>1.0859000000000001</v>
      </c>
      <c r="EW185">
        <v>1.0494000000000001</v>
      </c>
      <c r="EX185">
        <v>0</v>
      </c>
      <c r="EY185">
        <v>221509</v>
      </c>
      <c r="EZ185" t="s">
        <v>4011</v>
      </c>
      <c r="FA185">
        <v>1.0552999999999999</v>
      </c>
      <c r="FB185" t="b">
        <v>0</v>
      </c>
      <c r="FC185" t="b">
        <v>0</v>
      </c>
      <c r="FD185">
        <v>0</v>
      </c>
      <c r="FE185">
        <v>0</v>
      </c>
      <c r="FF185">
        <v>0.53620000000000001</v>
      </c>
      <c r="FG185">
        <v>0.87890000000000001</v>
      </c>
      <c r="FH185">
        <v>1191089</v>
      </c>
      <c r="FI185">
        <v>12766824</v>
      </c>
      <c r="FJ185">
        <v>15614</v>
      </c>
      <c r="FK185">
        <v>43428</v>
      </c>
      <c r="FL185">
        <v>49410</v>
      </c>
      <c r="FM185" t="b">
        <v>0</v>
      </c>
      <c r="FN185">
        <v>0.35949999999999999</v>
      </c>
      <c r="FO185" s="84">
        <v>42370</v>
      </c>
      <c r="FP185" s="84">
        <v>42735</v>
      </c>
      <c r="FQ185" t="s">
        <v>1003</v>
      </c>
      <c r="FR185" t="b">
        <v>0</v>
      </c>
      <c r="FS185" t="b">
        <v>0</v>
      </c>
      <c r="FT185">
        <v>4.8333000000000004</v>
      </c>
      <c r="FU185" s="84">
        <v>42551</v>
      </c>
      <c r="FV185" t="s">
        <v>2872</v>
      </c>
      <c r="FW185">
        <v>0</v>
      </c>
      <c r="FX185">
        <v>6940</v>
      </c>
      <c r="FY185">
        <v>15243</v>
      </c>
      <c r="FZ185">
        <v>48471</v>
      </c>
      <c r="GA185">
        <v>150855</v>
      </c>
      <c r="GB185">
        <v>0</v>
      </c>
      <c r="GC185">
        <v>0</v>
      </c>
      <c r="GD185" t="s">
        <v>3169</v>
      </c>
      <c r="GE185">
        <v>0.46379999999999999</v>
      </c>
      <c r="GF185" t="s">
        <v>2872</v>
      </c>
      <c r="GG185">
        <v>0</v>
      </c>
      <c r="GH185">
        <v>0</v>
      </c>
      <c r="GI185">
        <v>0</v>
      </c>
      <c r="GJ185">
        <v>0</v>
      </c>
      <c r="GK185" t="s">
        <v>4011</v>
      </c>
      <c r="GL185" t="s">
        <v>4011</v>
      </c>
      <c r="GM185" t="s">
        <v>2874</v>
      </c>
      <c r="GN185" t="s">
        <v>305</v>
      </c>
      <c r="GO185" t="s">
        <v>85</v>
      </c>
      <c r="GP185" t="s">
        <v>2864</v>
      </c>
      <c r="GQ185" t="s">
        <v>2864</v>
      </c>
      <c r="GR185" t="s">
        <v>1616</v>
      </c>
      <c r="GS185" t="s">
        <v>3253</v>
      </c>
      <c r="GT185" t="s">
        <v>2931</v>
      </c>
      <c r="GU185" t="s">
        <v>1617</v>
      </c>
      <c r="GV185" t="s">
        <v>2864</v>
      </c>
      <c r="GW185" t="s">
        <v>1222</v>
      </c>
      <c r="GX185" t="s">
        <v>893</v>
      </c>
      <c r="GY185" t="s">
        <v>1618</v>
      </c>
      <c r="GZ185" t="s">
        <v>3765</v>
      </c>
      <c r="HA185">
        <v>157.36000000000001</v>
      </c>
      <c r="HB185">
        <v>136.61000000000001</v>
      </c>
    </row>
    <row r="186" spans="1:210" x14ac:dyDescent="0.25">
      <c r="A186" t="e">
        <f>VLOOKUP(B186,'Free Standing without QAAF'!#REF!,1,FALSE)</f>
        <v>#REF!</v>
      </c>
      <c r="B186" t="s">
        <v>306</v>
      </c>
      <c r="C186" t="s">
        <v>1619</v>
      </c>
      <c r="D186" t="s">
        <v>86</v>
      </c>
      <c r="E186" t="s">
        <v>1620</v>
      </c>
      <c r="F186" t="s">
        <v>1621</v>
      </c>
      <c r="G186" t="s">
        <v>893</v>
      </c>
      <c r="H186" t="s">
        <v>1622</v>
      </c>
      <c r="I186" t="s">
        <v>1153</v>
      </c>
      <c r="J186">
        <v>148.49</v>
      </c>
      <c r="K186">
        <v>563.73</v>
      </c>
      <c r="L186" s="17">
        <v>10</v>
      </c>
      <c r="M186" s="17">
        <v>1.36</v>
      </c>
      <c r="N186" s="17">
        <v>159.85</v>
      </c>
      <c r="O186" s="17">
        <v>575.09</v>
      </c>
      <c r="Q186" s="84">
        <v>43191</v>
      </c>
      <c r="R186">
        <v>115</v>
      </c>
      <c r="S186" t="b">
        <v>1</v>
      </c>
      <c r="T186">
        <v>0.97140000000000004</v>
      </c>
      <c r="U186" t="s">
        <v>2861</v>
      </c>
      <c r="V186" s="85">
        <v>43207.602858772902</v>
      </c>
      <c r="W186" t="s">
        <v>3751</v>
      </c>
      <c r="X186">
        <v>0.85</v>
      </c>
      <c r="Y186">
        <v>0</v>
      </c>
      <c r="Z186">
        <v>1.2</v>
      </c>
      <c r="AA186">
        <v>1.1000000000000001</v>
      </c>
      <c r="AB186">
        <v>-0.13125000000000001</v>
      </c>
      <c r="AC186">
        <v>76.88</v>
      </c>
      <c r="AD186">
        <v>0.95</v>
      </c>
      <c r="AE186">
        <v>0</v>
      </c>
      <c r="AF186">
        <v>0.1</v>
      </c>
      <c r="AG186">
        <v>87.8</v>
      </c>
      <c r="AH186">
        <v>0.96</v>
      </c>
      <c r="AI186">
        <v>0</v>
      </c>
      <c r="AJ186">
        <v>0.08</v>
      </c>
      <c r="AK186">
        <v>140.83000000000001</v>
      </c>
      <c r="AL186">
        <v>368.24</v>
      </c>
      <c r="AM186" s="84">
        <v>42917</v>
      </c>
      <c r="AN186">
        <v>657520726</v>
      </c>
      <c r="AO186">
        <v>0.78390000000000004</v>
      </c>
      <c r="AP186" s="84">
        <v>43100</v>
      </c>
      <c r="AQ186" t="b">
        <v>0</v>
      </c>
      <c r="AR186">
        <v>162.51</v>
      </c>
      <c r="AS186">
        <v>0.5</v>
      </c>
      <c r="AT186">
        <v>0.75</v>
      </c>
      <c r="AU186">
        <v>3.8397000000000001</v>
      </c>
      <c r="AV186">
        <v>4.4138000000000002</v>
      </c>
      <c r="AW186">
        <v>0.5</v>
      </c>
      <c r="AX186">
        <v>0</v>
      </c>
      <c r="AY186">
        <v>0.6</v>
      </c>
      <c r="AZ186">
        <v>0.5</v>
      </c>
      <c r="BA186">
        <v>0.71740000000000004</v>
      </c>
      <c r="BB186">
        <v>0.95</v>
      </c>
      <c r="BC186">
        <v>0.5</v>
      </c>
      <c r="BD186">
        <v>0.1255</v>
      </c>
      <c r="BE186">
        <v>0.5</v>
      </c>
      <c r="BF186">
        <v>0.47939999999999999</v>
      </c>
      <c r="BG186">
        <v>1.089</v>
      </c>
      <c r="BH186">
        <v>8</v>
      </c>
      <c r="BI186" s="84">
        <v>42917</v>
      </c>
      <c r="BJ186">
        <v>1</v>
      </c>
      <c r="BK186" t="b">
        <v>0</v>
      </c>
      <c r="BL186" t="s">
        <v>2872</v>
      </c>
      <c r="BM186" t="s">
        <v>2872</v>
      </c>
      <c r="BN186" t="b">
        <v>1</v>
      </c>
      <c r="BO186" s="84">
        <v>43207</v>
      </c>
      <c r="BP186" t="b">
        <v>1</v>
      </c>
      <c r="BQ186" s="84">
        <v>43191</v>
      </c>
      <c r="BR186">
        <v>115</v>
      </c>
      <c r="BS186">
        <v>394</v>
      </c>
      <c r="BT186">
        <v>106362</v>
      </c>
      <c r="BU186" s="85">
        <v>43207.602858772902</v>
      </c>
      <c r="BV186" t="s">
        <v>4012</v>
      </c>
      <c r="BW186">
        <v>148.49</v>
      </c>
      <c r="BX186" t="s">
        <v>2861</v>
      </c>
      <c r="BY186">
        <v>0.93889999999999996</v>
      </c>
      <c r="BZ186">
        <v>197</v>
      </c>
      <c r="CA186">
        <v>1.04253</v>
      </c>
      <c r="CB186" t="s">
        <v>2864</v>
      </c>
      <c r="CC186" t="s">
        <v>3751</v>
      </c>
      <c r="CD186" t="b">
        <v>1</v>
      </c>
      <c r="CE186">
        <v>0</v>
      </c>
      <c r="CF186">
        <v>393</v>
      </c>
      <c r="CG186">
        <v>1</v>
      </c>
      <c r="CH186">
        <v>38</v>
      </c>
      <c r="CI186">
        <v>13870</v>
      </c>
      <c r="CJ186">
        <v>7413</v>
      </c>
      <c r="CK186">
        <v>985</v>
      </c>
      <c r="CL186">
        <v>0.53449999999999998</v>
      </c>
      <c r="CM186" t="s">
        <v>2883</v>
      </c>
      <c r="CN186">
        <v>0</v>
      </c>
      <c r="CO186">
        <v>563.73</v>
      </c>
      <c r="CP186" t="s">
        <v>2866</v>
      </c>
      <c r="CQ186" t="s">
        <v>2880</v>
      </c>
      <c r="CR186">
        <v>73.08</v>
      </c>
      <c r="CS186">
        <v>75.41</v>
      </c>
      <c r="CT186">
        <v>5</v>
      </c>
      <c r="CU186">
        <v>0</v>
      </c>
      <c r="CV186">
        <v>600126</v>
      </c>
      <c r="CW186">
        <v>73.77</v>
      </c>
      <c r="CX186">
        <v>77.84</v>
      </c>
      <c r="CY186">
        <v>73.08</v>
      </c>
      <c r="CZ186">
        <v>68.569999999999993</v>
      </c>
      <c r="DA186">
        <v>0</v>
      </c>
      <c r="DB186">
        <v>0</v>
      </c>
      <c r="DC186">
        <v>73.08</v>
      </c>
      <c r="DD186">
        <v>86.62</v>
      </c>
      <c r="DE186">
        <v>380448</v>
      </c>
      <c r="DF186">
        <v>374187</v>
      </c>
      <c r="DG186">
        <v>11790</v>
      </c>
      <c r="DH186">
        <v>29.41</v>
      </c>
      <c r="DI186">
        <v>46</v>
      </c>
      <c r="DJ186">
        <v>75.41</v>
      </c>
      <c r="DK186">
        <v>0</v>
      </c>
      <c r="DL186">
        <v>0</v>
      </c>
      <c r="DM186">
        <v>75.41</v>
      </c>
      <c r="DN186">
        <v>83702</v>
      </c>
      <c r="DO186">
        <v>67056</v>
      </c>
      <c r="DP186">
        <v>1354761</v>
      </c>
      <c r="DQ186">
        <v>29454</v>
      </c>
      <c r="DR186">
        <v>38636</v>
      </c>
      <c r="DS186">
        <v>103768</v>
      </c>
      <c r="DT186">
        <v>1381</v>
      </c>
      <c r="DU186">
        <v>17957</v>
      </c>
      <c r="DV186">
        <v>32520</v>
      </c>
      <c r="DW186">
        <v>0</v>
      </c>
      <c r="DX186">
        <v>0</v>
      </c>
      <c r="DY186">
        <v>5974</v>
      </c>
      <c r="DZ186">
        <v>116572</v>
      </c>
      <c r="EA186">
        <v>43072</v>
      </c>
      <c r="EB186">
        <v>119809</v>
      </c>
      <c r="EC186">
        <v>59187</v>
      </c>
      <c r="ED186">
        <v>26606</v>
      </c>
      <c r="EE186">
        <v>1943</v>
      </c>
      <c r="EF186">
        <v>50070</v>
      </c>
      <c r="EG186">
        <v>34185</v>
      </c>
      <c r="EH186">
        <v>522869</v>
      </c>
      <c r="EI186" s="84">
        <v>42095</v>
      </c>
      <c r="EJ186" s="84">
        <v>42460</v>
      </c>
      <c r="EK186">
        <v>687684</v>
      </c>
      <c r="EL186" t="b">
        <v>1</v>
      </c>
      <c r="EM186" t="b">
        <v>1</v>
      </c>
      <c r="EN186">
        <v>1</v>
      </c>
      <c r="EO186" t="s">
        <v>3796</v>
      </c>
      <c r="EP186" t="s">
        <v>3753</v>
      </c>
      <c r="EQ186" t="s">
        <v>3754</v>
      </c>
      <c r="ER186" t="s">
        <v>3755</v>
      </c>
      <c r="ES186">
        <v>0.94769999999999999</v>
      </c>
      <c r="ET186">
        <v>0.93700000000000006</v>
      </c>
      <c r="EU186">
        <v>1.0082</v>
      </c>
      <c r="EV186">
        <v>0.94499999999999995</v>
      </c>
      <c r="EW186">
        <v>0.90049999999999997</v>
      </c>
      <c r="EX186">
        <v>0</v>
      </c>
      <c r="EY186">
        <v>34172</v>
      </c>
      <c r="EZ186" t="s">
        <v>4012</v>
      </c>
      <c r="FA186">
        <v>0.94769999999999999</v>
      </c>
      <c r="FB186" t="b">
        <v>0</v>
      </c>
      <c r="FC186" t="b">
        <v>0</v>
      </c>
      <c r="FD186">
        <v>0</v>
      </c>
      <c r="FE186">
        <v>0</v>
      </c>
      <c r="FF186">
        <v>0.9375</v>
      </c>
      <c r="FG186">
        <v>0.53449999999999998</v>
      </c>
      <c r="FH186">
        <v>150758</v>
      </c>
      <c r="FI186">
        <v>1354761</v>
      </c>
      <c r="FJ186">
        <v>985</v>
      </c>
      <c r="FK186">
        <v>7413</v>
      </c>
      <c r="FL186">
        <v>13870</v>
      </c>
      <c r="FM186" t="b">
        <v>0</v>
      </c>
      <c r="FN186">
        <v>0.13289999999999999</v>
      </c>
      <c r="FO186" s="84">
        <v>42095</v>
      </c>
      <c r="FP186" s="84">
        <v>42460</v>
      </c>
      <c r="FQ186" t="s">
        <v>1153</v>
      </c>
      <c r="FR186" t="b">
        <v>0</v>
      </c>
      <c r="FS186" t="b">
        <v>0</v>
      </c>
      <c r="FT186">
        <v>4.8640999999999996</v>
      </c>
      <c r="FU186" s="84">
        <v>42277</v>
      </c>
      <c r="FV186" t="s">
        <v>2872</v>
      </c>
      <c r="FW186">
        <v>0</v>
      </c>
      <c r="FX186">
        <v>2926</v>
      </c>
      <c r="FY186">
        <v>6600</v>
      </c>
      <c r="FZ186">
        <v>5459</v>
      </c>
      <c r="GA186">
        <v>18100</v>
      </c>
      <c r="GB186">
        <v>0</v>
      </c>
      <c r="GC186">
        <v>1087</v>
      </c>
      <c r="GD186" t="s">
        <v>2905</v>
      </c>
      <c r="GE186">
        <v>6.25E-2</v>
      </c>
      <c r="GF186" t="s">
        <v>2872</v>
      </c>
      <c r="GG186">
        <v>0</v>
      </c>
      <c r="GH186">
        <v>0</v>
      </c>
      <c r="GI186">
        <v>0</v>
      </c>
      <c r="GJ186">
        <v>0</v>
      </c>
      <c r="GK186" t="s">
        <v>4012</v>
      </c>
      <c r="GL186" t="s">
        <v>4012</v>
      </c>
      <c r="GM186" t="s">
        <v>2874</v>
      </c>
      <c r="GN186" t="s">
        <v>306</v>
      </c>
      <c r="GO186" t="s">
        <v>86</v>
      </c>
      <c r="GP186" t="s">
        <v>2864</v>
      </c>
      <c r="GQ186" t="s">
        <v>2864</v>
      </c>
      <c r="GR186" t="s">
        <v>1619</v>
      </c>
      <c r="GS186" t="s">
        <v>3255</v>
      </c>
      <c r="GT186" t="s">
        <v>2931</v>
      </c>
      <c r="GU186" t="s">
        <v>1620</v>
      </c>
      <c r="GV186" t="s">
        <v>2864</v>
      </c>
      <c r="GW186" t="s">
        <v>1621</v>
      </c>
      <c r="GX186" t="s">
        <v>893</v>
      </c>
      <c r="GY186" t="s">
        <v>1622</v>
      </c>
      <c r="GZ186" t="s">
        <v>3972</v>
      </c>
      <c r="HA186">
        <v>82.75</v>
      </c>
      <c r="HB186">
        <v>80.959999999999994</v>
      </c>
    </row>
    <row r="187" spans="1:210" x14ac:dyDescent="0.25">
      <c r="A187" t="e">
        <f>VLOOKUP(B187,'Free Standing without QAAF'!#REF!,1,FALSE)</f>
        <v>#REF!</v>
      </c>
      <c r="B187" t="s">
        <v>307</v>
      </c>
      <c r="C187" t="s">
        <v>1636</v>
      </c>
      <c r="D187" t="s">
        <v>87</v>
      </c>
      <c r="E187" t="s">
        <v>1637</v>
      </c>
      <c r="F187" t="s">
        <v>1638</v>
      </c>
      <c r="G187" t="s">
        <v>893</v>
      </c>
      <c r="H187" t="s">
        <v>1639</v>
      </c>
      <c r="I187" t="s">
        <v>987</v>
      </c>
      <c r="J187">
        <v>147.08000000000001</v>
      </c>
      <c r="K187">
        <v>549.20000000000005</v>
      </c>
      <c r="L187" s="17">
        <v>10</v>
      </c>
      <c r="M187" s="17">
        <v>1.36</v>
      </c>
      <c r="N187" s="17">
        <v>158.44</v>
      </c>
      <c r="O187" s="17">
        <v>560.55999999999995</v>
      </c>
      <c r="Q187" s="84">
        <v>43191</v>
      </c>
      <c r="R187">
        <v>115</v>
      </c>
      <c r="S187" t="b">
        <v>1</v>
      </c>
      <c r="T187">
        <v>0.97140000000000004</v>
      </c>
      <c r="U187" t="s">
        <v>2861</v>
      </c>
      <c r="V187" s="85">
        <v>43207.602858772902</v>
      </c>
      <c r="W187" t="s">
        <v>3751</v>
      </c>
      <c r="X187">
        <v>0.85</v>
      </c>
      <c r="Y187">
        <v>0</v>
      </c>
      <c r="Z187">
        <v>1.2</v>
      </c>
      <c r="AA187">
        <v>1.1000000000000001</v>
      </c>
      <c r="AB187">
        <v>-0.13125000000000001</v>
      </c>
      <c r="AC187">
        <v>76.88</v>
      </c>
      <c r="AD187">
        <v>0.95</v>
      </c>
      <c r="AE187">
        <v>0</v>
      </c>
      <c r="AF187">
        <v>0.1</v>
      </c>
      <c r="AG187">
        <v>87.8</v>
      </c>
      <c r="AH187">
        <v>0.96</v>
      </c>
      <c r="AI187">
        <v>0</v>
      </c>
      <c r="AJ187">
        <v>0.08</v>
      </c>
      <c r="AK187">
        <v>140.83000000000001</v>
      </c>
      <c r="AL187">
        <v>368.24</v>
      </c>
      <c r="AM187" s="84">
        <v>42917</v>
      </c>
      <c r="AN187">
        <v>657520726</v>
      </c>
      <c r="AO187">
        <v>0.78390000000000004</v>
      </c>
      <c r="AP187" s="84">
        <v>43100</v>
      </c>
      <c r="AQ187" t="b">
        <v>0</v>
      </c>
      <c r="AR187">
        <v>162.51</v>
      </c>
      <c r="AS187">
        <v>0.5</v>
      </c>
      <c r="AT187">
        <v>0.75</v>
      </c>
      <c r="AU187">
        <v>3.8397000000000001</v>
      </c>
      <c r="AV187">
        <v>4.4138000000000002</v>
      </c>
      <c r="AW187">
        <v>0.5</v>
      </c>
      <c r="AX187">
        <v>0</v>
      </c>
      <c r="AY187">
        <v>0.6</v>
      </c>
      <c r="AZ187">
        <v>0.5</v>
      </c>
      <c r="BA187">
        <v>0.71740000000000004</v>
      </c>
      <c r="BB187">
        <v>0.95</v>
      </c>
      <c r="BC187">
        <v>0.5</v>
      </c>
      <c r="BD187">
        <v>0.1255</v>
      </c>
      <c r="BE187">
        <v>0.5</v>
      </c>
      <c r="BF187">
        <v>0.47939999999999999</v>
      </c>
      <c r="BG187">
        <v>1.089</v>
      </c>
      <c r="BH187">
        <v>8</v>
      </c>
      <c r="BI187" s="84">
        <v>42917</v>
      </c>
      <c r="BJ187">
        <v>1</v>
      </c>
      <c r="BK187" t="b">
        <v>0</v>
      </c>
      <c r="BL187" t="s">
        <v>2872</v>
      </c>
      <c r="BM187" t="s">
        <v>2872</v>
      </c>
      <c r="BN187" t="b">
        <v>1</v>
      </c>
      <c r="BO187" s="84">
        <v>43207</v>
      </c>
      <c r="BP187" t="b">
        <v>1</v>
      </c>
      <c r="BQ187" s="84">
        <v>43191</v>
      </c>
      <c r="BR187">
        <v>115</v>
      </c>
      <c r="BS187">
        <v>402</v>
      </c>
      <c r="BT187">
        <v>106365</v>
      </c>
      <c r="BU187" s="85">
        <v>43207.602858772902</v>
      </c>
      <c r="BV187" t="s">
        <v>4013</v>
      </c>
      <c r="BW187">
        <v>147.08000000000001</v>
      </c>
      <c r="BX187" t="s">
        <v>2861</v>
      </c>
      <c r="BY187">
        <v>0.85289999999999999</v>
      </c>
      <c r="BZ187">
        <v>201</v>
      </c>
      <c r="CA187">
        <v>1.0310299999999999</v>
      </c>
      <c r="CB187" t="s">
        <v>2864</v>
      </c>
      <c r="CC187" t="s">
        <v>3751</v>
      </c>
      <c r="CD187" t="b">
        <v>1</v>
      </c>
      <c r="CE187">
        <v>0</v>
      </c>
      <c r="CF187">
        <v>401</v>
      </c>
      <c r="CG187">
        <v>1</v>
      </c>
      <c r="CH187">
        <v>45</v>
      </c>
      <c r="CI187">
        <v>16470</v>
      </c>
      <c r="CJ187">
        <v>16044</v>
      </c>
      <c r="CK187">
        <v>1382</v>
      </c>
      <c r="CL187">
        <v>0.97409999999999997</v>
      </c>
      <c r="CM187" t="s">
        <v>2883</v>
      </c>
      <c r="CN187">
        <v>0</v>
      </c>
      <c r="CO187">
        <v>549.20000000000005</v>
      </c>
      <c r="CP187" t="s">
        <v>2866</v>
      </c>
      <c r="CQ187" t="s">
        <v>2867</v>
      </c>
      <c r="CR187">
        <v>63.07</v>
      </c>
      <c r="CS187">
        <v>84.01</v>
      </c>
      <c r="CT187">
        <v>4</v>
      </c>
      <c r="CU187">
        <v>0</v>
      </c>
      <c r="CV187">
        <v>1164344</v>
      </c>
      <c r="CW187">
        <v>65.3</v>
      </c>
      <c r="CX187">
        <v>73.95</v>
      </c>
      <c r="CY187">
        <v>63.07</v>
      </c>
      <c r="CZ187">
        <v>67.84</v>
      </c>
      <c r="DA187">
        <v>0</v>
      </c>
      <c r="DB187">
        <v>0</v>
      </c>
      <c r="DC187">
        <v>63.07</v>
      </c>
      <c r="DD187">
        <v>85.69</v>
      </c>
      <c r="DE187">
        <v>806557</v>
      </c>
      <c r="DF187">
        <v>691471</v>
      </c>
      <c r="DG187">
        <v>16044</v>
      </c>
      <c r="DH187">
        <v>45.23</v>
      </c>
      <c r="DI187">
        <v>38.78</v>
      </c>
      <c r="DJ187">
        <v>84.01</v>
      </c>
      <c r="DK187">
        <v>0</v>
      </c>
      <c r="DL187">
        <v>0</v>
      </c>
      <c r="DM187">
        <v>84.01</v>
      </c>
      <c r="DN187">
        <v>163357</v>
      </c>
      <c r="DO187">
        <v>121831</v>
      </c>
      <c r="DP187">
        <v>2662372</v>
      </c>
      <c r="DQ187">
        <v>0</v>
      </c>
      <c r="DR187">
        <v>208054</v>
      </c>
      <c r="DS187">
        <v>189578</v>
      </c>
      <c r="DT187">
        <v>1427</v>
      </c>
      <c r="DU187">
        <v>55904</v>
      </c>
      <c r="DV187">
        <v>20328</v>
      </c>
      <c r="DW187">
        <v>0</v>
      </c>
      <c r="DX187">
        <v>581</v>
      </c>
      <c r="DY187">
        <v>45497</v>
      </c>
      <c r="DZ187">
        <v>212513</v>
      </c>
      <c r="EA187">
        <v>59639</v>
      </c>
      <c r="EB187">
        <v>211273</v>
      </c>
      <c r="EC187">
        <v>151555</v>
      </c>
      <c r="ED187">
        <v>44779</v>
      </c>
      <c r="EE187">
        <v>0</v>
      </c>
      <c r="EF187">
        <v>71351</v>
      </c>
      <c r="EG187">
        <v>15344</v>
      </c>
      <c r="EH187">
        <v>1089361</v>
      </c>
      <c r="EI187" s="84">
        <v>42309</v>
      </c>
      <c r="EJ187" s="84">
        <v>42674</v>
      </c>
      <c r="EK187">
        <v>1347896</v>
      </c>
      <c r="EL187" t="b">
        <v>1</v>
      </c>
      <c r="EM187" t="b">
        <v>1</v>
      </c>
      <c r="EN187">
        <v>1.089</v>
      </c>
      <c r="EO187" t="s">
        <v>3754</v>
      </c>
      <c r="EP187" t="s">
        <v>3755</v>
      </c>
      <c r="EQ187" t="s">
        <v>3756</v>
      </c>
      <c r="ER187" t="s">
        <v>3763</v>
      </c>
      <c r="ES187">
        <v>0.88300000000000001</v>
      </c>
      <c r="ET187">
        <v>0.89980000000000004</v>
      </c>
      <c r="EU187">
        <v>0.91859999999999997</v>
      </c>
      <c r="EV187">
        <v>0.87050000000000005</v>
      </c>
      <c r="EW187">
        <v>0.84289999999999998</v>
      </c>
      <c r="EX187">
        <v>0</v>
      </c>
      <c r="EY187">
        <v>51114</v>
      </c>
      <c r="EZ187" t="s">
        <v>4013</v>
      </c>
      <c r="FA187">
        <v>0.88300000000000001</v>
      </c>
      <c r="FB187" t="b">
        <v>0</v>
      </c>
      <c r="FC187" t="b">
        <v>0</v>
      </c>
      <c r="FD187">
        <v>0</v>
      </c>
      <c r="FE187">
        <v>0</v>
      </c>
      <c r="FF187">
        <v>0.73909999999999998</v>
      </c>
      <c r="FG187">
        <v>0.97409999999999997</v>
      </c>
      <c r="FH187">
        <v>285188</v>
      </c>
      <c r="FI187">
        <v>2662372</v>
      </c>
      <c r="FJ187">
        <v>1382</v>
      </c>
      <c r="FK187">
        <v>16044</v>
      </c>
      <c r="FL187">
        <v>16470</v>
      </c>
      <c r="FM187" t="b">
        <v>0</v>
      </c>
      <c r="FN187">
        <v>8.6099999999999996E-2</v>
      </c>
      <c r="FO187" s="84">
        <v>42309</v>
      </c>
      <c r="FP187" s="84">
        <v>42674</v>
      </c>
      <c r="FQ187" t="s">
        <v>987</v>
      </c>
      <c r="FR187" t="b">
        <v>0</v>
      </c>
      <c r="FS187" t="b">
        <v>0</v>
      </c>
      <c r="FT187">
        <v>3.6080000000000001</v>
      </c>
      <c r="FU187" s="84">
        <v>42490</v>
      </c>
      <c r="FV187" t="s">
        <v>2872</v>
      </c>
      <c r="FW187">
        <v>0</v>
      </c>
      <c r="FX187">
        <v>3328</v>
      </c>
      <c r="FY187">
        <v>3037</v>
      </c>
      <c r="FZ187">
        <v>10714</v>
      </c>
      <c r="GA187">
        <v>34035</v>
      </c>
      <c r="GB187">
        <v>0</v>
      </c>
      <c r="GC187">
        <v>0</v>
      </c>
      <c r="GD187" t="s">
        <v>2905</v>
      </c>
      <c r="GE187">
        <v>0.26090000000000002</v>
      </c>
      <c r="GF187" t="s">
        <v>2872</v>
      </c>
      <c r="GG187">
        <v>0</v>
      </c>
      <c r="GH187">
        <v>0</v>
      </c>
      <c r="GI187">
        <v>0</v>
      </c>
      <c r="GJ187">
        <v>0</v>
      </c>
      <c r="GK187" t="s">
        <v>4013</v>
      </c>
      <c r="GL187" t="s">
        <v>4013</v>
      </c>
      <c r="GM187" t="s">
        <v>2874</v>
      </c>
      <c r="GN187" t="s">
        <v>307</v>
      </c>
      <c r="GO187" t="s">
        <v>87</v>
      </c>
      <c r="GP187" t="s">
        <v>2864</v>
      </c>
      <c r="GQ187" t="s">
        <v>2864</v>
      </c>
      <c r="GR187" t="s">
        <v>1636</v>
      </c>
      <c r="GS187" t="s">
        <v>3268</v>
      </c>
      <c r="GT187" t="s">
        <v>2931</v>
      </c>
      <c r="GU187" t="s">
        <v>1637</v>
      </c>
      <c r="GV187" t="s">
        <v>2864</v>
      </c>
      <c r="GW187" t="s">
        <v>1638</v>
      </c>
      <c r="GX187" t="s">
        <v>893</v>
      </c>
      <c r="GY187" t="s">
        <v>1639</v>
      </c>
      <c r="GZ187" t="s">
        <v>3777</v>
      </c>
      <c r="HA187">
        <v>93.37</v>
      </c>
      <c r="HB187">
        <v>72.569999999999993</v>
      </c>
    </row>
    <row r="188" spans="1:210" x14ac:dyDescent="0.25">
      <c r="A188" t="e">
        <f>VLOOKUP(B188,'Free Standing without QAAF'!#REF!,1,FALSE)</f>
        <v>#REF!</v>
      </c>
      <c r="B188" t="s">
        <v>308</v>
      </c>
      <c r="C188" t="s">
        <v>1652</v>
      </c>
      <c r="D188" t="s">
        <v>90</v>
      </c>
      <c r="E188" t="s">
        <v>1653</v>
      </c>
      <c r="F188" t="s">
        <v>1298</v>
      </c>
      <c r="G188" t="s">
        <v>893</v>
      </c>
      <c r="H188" t="s">
        <v>1299</v>
      </c>
      <c r="I188" t="s">
        <v>1300</v>
      </c>
      <c r="J188">
        <v>154.87</v>
      </c>
      <c r="K188">
        <v>569.51</v>
      </c>
      <c r="L188" s="17">
        <v>10</v>
      </c>
      <c r="M188" s="17">
        <v>7.13</v>
      </c>
      <c r="N188" s="17">
        <v>172</v>
      </c>
      <c r="O188" s="17">
        <v>586.64</v>
      </c>
      <c r="Q188" s="84">
        <v>43191</v>
      </c>
      <c r="R188">
        <v>115</v>
      </c>
      <c r="S188" t="b">
        <v>1</v>
      </c>
      <c r="T188">
        <v>0.97140000000000004</v>
      </c>
      <c r="U188" t="s">
        <v>2861</v>
      </c>
      <c r="V188" s="85">
        <v>43207.602858772902</v>
      </c>
      <c r="W188" t="s">
        <v>3751</v>
      </c>
      <c r="X188">
        <v>0.85</v>
      </c>
      <c r="Y188">
        <v>0</v>
      </c>
      <c r="Z188">
        <v>1.2</v>
      </c>
      <c r="AA188">
        <v>1.1000000000000001</v>
      </c>
      <c r="AB188">
        <v>-0.13125000000000001</v>
      </c>
      <c r="AC188">
        <v>76.88</v>
      </c>
      <c r="AD188">
        <v>0.95</v>
      </c>
      <c r="AE188">
        <v>0</v>
      </c>
      <c r="AF188">
        <v>0.1</v>
      </c>
      <c r="AG188">
        <v>87.8</v>
      </c>
      <c r="AH188">
        <v>0.96</v>
      </c>
      <c r="AI188">
        <v>0</v>
      </c>
      <c r="AJ188">
        <v>0.08</v>
      </c>
      <c r="AK188">
        <v>140.83000000000001</v>
      </c>
      <c r="AL188">
        <v>368.24</v>
      </c>
      <c r="AM188" s="84">
        <v>42917</v>
      </c>
      <c r="AN188">
        <v>657520726</v>
      </c>
      <c r="AO188">
        <v>0.78390000000000004</v>
      </c>
      <c r="AP188" s="84">
        <v>43100</v>
      </c>
      <c r="AQ188" t="b">
        <v>0</v>
      </c>
      <c r="AR188">
        <v>162.51</v>
      </c>
      <c r="AS188">
        <v>0.5</v>
      </c>
      <c r="AT188">
        <v>0.75</v>
      </c>
      <c r="AU188">
        <v>3.8397000000000001</v>
      </c>
      <c r="AV188">
        <v>4.4138000000000002</v>
      </c>
      <c r="AW188">
        <v>0.5</v>
      </c>
      <c r="AX188">
        <v>0</v>
      </c>
      <c r="AY188">
        <v>0.6</v>
      </c>
      <c r="AZ188">
        <v>0.5</v>
      </c>
      <c r="BA188">
        <v>0.71740000000000004</v>
      </c>
      <c r="BB188">
        <v>0.95</v>
      </c>
      <c r="BC188">
        <v>0.5</v>
      </c>
      <c r="BD188">
        <v>0.1255</v>
      </c>
      <c r="BE188">
        <v>0.5</v>
      </c>
      <c r="BF188">
        <v>0.47939999999999999</v>
      </c>
      <c r="BG188">
        <v>1.089</v>
      </c>
      <c r="BH188">
        <v>8</v>
      </c>
      <c r="BI188" s="84">
        <v>42917</v>
      </c>
      <c r="BJ188">
        <v>1</v>
      </c>
      <c r="BK188" t="b">
        <v>0</v>
      </c>
      <c r="BL188" t="s">
        <v>2872</v>
      </c>
      <c r="BM188" t="s">
        <v>2872</v>
      </c>
      <c r="BN188" t="b">
        <v>1</v>
      </c>
      <c r="BO188" s="84">
        <v>43207</v>
      </c>
      <c r="BP188" t="b">
        <v>1</v>
      </c>
      <c r="BQ188" s="84">
        <v>43191</v>
      </c>
      <c r="BR188">
        <v>115</v>
      </c>
      <c r="BS188">
        <v>410</v>
      </c>
      <c r="BT188">
        <v>106369</v>
      </c>
      <c r="BU188" s="85">
        <v>43207.602858772902</v>
      </c>
      <c r="BV188" t="s">
        <v>4014</v>
      </c>
      <c r="BW188">
        <v>154.87</v>
      </c>
      <c r="BX188" t="s">
        <v>2861</v>
      </c>
      <c r="BY188">
        <v>0.97309999999999997</v>
      </c>
      <c r="BZ188">
        <v>205</v>
      </c>
      <c r="CA188">
        <v>1.0406500000000001</v>
      </c>
      <c r="CB188" t="s">
        <v>2864</v>
      </c>
      <c r="CC188" t="s">
        <v>3751</v>
      </c>
      <c r="CD188" t="b">
        <v>1</v>
      </c>
      <c r="CE188">
        <v>0</v>
      </c>
      <c r="CF188">
        <v>409</v>
      </c>
      <c r="CG188">
        <v>1</v>
      </c>
      <c r="CH188">
        <v>60</v>
      </c>
      <c r="CI188">
        <v>21960</v>
      </c>
      <c r="CJ188">
        <v>16693</v>
      </c>
      <c r="CK188">
        <v>7693</v>
      </c>
      <c r="CL188">
        <v>0.76019999999999999</v>
      </c>
      <c r="CM188" t="s">
        <v>2883</v>
      </c>
      <c r="CN188">
        <v>0</v>
      </c>
      <c r="CO188">
        <v>569.51</v>
      </c>
      <c r="CP188" t="s">
        <v>2866</v>
      </c>
      <c r="CQ188" t="s">
        <v>2880</v>
      </c>
      <c r="CR188">
        <v>78.52</v>
      </c>
      <c r="CS188">
        <v>76.349999999999994</v>
      </c>
      <c r="CT188">
        <v>5</v>
      </c>
      <c r="CU188">
        <v>0</v>
      </c>
      <c r="CV188">
        <v>1412303</v>
      </c>
      <c r="CW188">
        <v>76.94</v>
      </c>
      <c r="CX188">
        <v>80.69</v>
      </c>
      <c r="CY188">
        <v>78.52</v>
      </c>
      <c r="CZ188">
        <v>71.069999999999993</v>
      </c>
      <c r="DA188">
        <v>0</v>
      </c>
      <c r="DB188">
        <v>0</v>
      </c>
      <c r="DC188">
        <v>78.52</v>
      </c>
      <c r="DD188">
        <v>89.77</v>
      </c>
      <c r="DE188">
        <v>807347</v>
      </c>
      <c r="DF188">
        <v>679491</v>
      </c>
      <c r="DG188">
        <v>18666</v>
      </c>
      <c r="DH188">
        <v>39.33</v>
      </c>
      <c r="DI188">
        <v>37.020000000000003</v>
      </c>
      <c r="DJ188">
        <v>76.349999999999994</v>
      </c>
      <c r="DK188">
        <v>0</v>
      </c>
      <c r="DL188">
        <v>0</v>
      </c>
      <c r="DM188">
        <v>76.349999999999994</v>
      </c>
      <c r="DN188">
        <v>148464</v>
      </c>
      <c r="DO188">
        <v>142185</v>
      </c>
      <c r="DP188">
        <v>2899141</v>
      </c>
      <c r="DQ188">
        <v>19002</v>
      </c>
      <c r="DR188">
        <v>139115</v>
      </c>
      <c r="DS188">
        <v>198225</v>
      </c>
      <c r="DT188">
        <v>435</v>
      </c>
      <c r="DU188">
        <v>112939</v>
      </c>
      <c r="DV188">
        <v>745</v>
      </c>
      <c r="DW188">
        <v>0</v>
      </c>
      <c r="DX188">
        <v>0</v>
      </c>
      <c r="DY188">
        <v>46237</v>
      </c>
      <c r="DZ188">
        <v>222668</v>
      </c>
      <c r="EA188">
        <v>119800</v>
      </c>
      <c r="EB188">
        <v>192656</v>
      </c>
      <c r="EC188">
        <v>113703</v>
      </c>
      <c r="ED188">
        <v>59134</v>
      </c>
      <c r="EE188">
        <v>5528</v>
      </c>
      <c r="EF188">
        <v>85802</v>
      </c>
      <c r="EG188">
        <v>84729</v>
      </c>
      <c r="EH188">
        <v>1207774</v>
      </c>
      <c r="EI188" s="84">
        <v>42186</v>
      </c>
      <c r="EJ188" s="84">
        <v>42551</v>
      </c>
      <c r="EK188">
        <v>1352130</v>
      </c>
      <c r="EL188" t="b">
        <v>1</v>
      </c>
      <c r="EM188" t="b">
        <v>1</v>
      </c>
      <c r="EN188">
        <v>1</v>
      </c>
      <c r="EO188" t="s">
        <v>3753</v>
      </c>
      <c r="EP188" t="s">
        <v>3754</v>
      </c>
      <c r="EQ188" t="s">
        <v>3755</v>
      </c>
      <c r="ER188" t="s">
        <v>3756</v>
      </c>
      <c r="ES188">
        <v>0.95350000000000001</v>
      </c>
      <c r="ET188">
        <v>0.98080000000000001</v>
      </c>
      <c r="EU188">
        <v>0.94159999999999999</v>
      </c>
      <c r="EV188">
        <v>0.94910000000000005</v>
      </c>
      <c r="EW188">
        <v>0.94240000000000002</v>
      </c>
      <c r="EX188">
        <v>0</v>
      </c>
      <c r="EY188">
        <v>71883</v>
      </c>
      <c r="EZ188" t="s">
        <v>4014</v>
      </c>
      <c r="FA188">
        <v>0.95350000000000001</v>
      </c>
      <c r="FB188" t="b">
        <v>0</v>
      </c>
      <c r="FC188" t="b">
        <v>0</v>
      </c>
      <c r="FD188">
        <v>0</v>
      </c>
      <c r="FE188">
        <v>0</v>
      </c>
      <c r="FF188">
        <v>0.76190000000000002</v>
      </c>
      <c r="FG188">
        <v>0.76019999999999999</v>
      </c>
      <c r="FH188">
        <v>290649</v>
      </c>
      <c r="FI188">
        <v>2899141</v>
      </c>
      <c r="FJ188">
        <v>7693</v>
      </c>
      <c r="FK188">
        <v>16693</v>
      </c>
      <c r="FL188">
        <v>21960</v>
      </c>
      <c r="FM188" t="b">
        <v>0</v>
      </c>
      <c r="FN188">
        <v>0.46089999999999998</v>
      </c>
      <c r="FO188" s="84">
        <v>42186</v>
      </c>
      <c r="FP188" s="84">
        <v>42551</v>
      </c>
      <c r="FQ188" t="s">
        <v>1300</v>
      </c>
      <c r="FR188" t="b">
        <v>0</v>
      </c>
      <c r="FS188" t="b">
        <v>0</v>
      </c>
      <c r="FT188">
        <v>4.5162000000000004</v>
      </c>
      <c r="FU188" s="84">
        <v>42369</v>
      </c>
      <c r="FV188" t="s">
        <v>2872</v>
      </c>
      <c r="FW188">
        <v>0</v>
      </c>
      <c r="FX188">
        <v>4949</v>
      </c>
      <c r="FY188">
        <v>8871</v>
      </c>
      <c r="FZ188">
        <v>8487</v>
      </c>
      <c r="GA188">
        <v>46908</v>
      </c>
      <c r="GB188">
        <v>0</v>
      </c>
      <c r="GC188">
        <v>2668</v>
      </c>
      <c r="GD188" t="s">
        <v>2881</v>
      </c>
      <c r="GE188">
        <v>0.23810000000000001</v>
      </c>
      <c r="GF188" t="s">
        <v>2872</v>
      </c>
      <c r="GG188">
        <v>0</v>
      </c>
      <c r="GH188">
        <v>0</v>
      </c>
      <c r="GI188">
        <v>0</v>
      </c>
      <c r="GJ188">
        <v>0</v>
      </c>
      <c r="GK188" t="s">
        <v>4014</v>
      </c>
      <c r="GL188" t="s">
        <v>4014</v>
      </c>
      <c r="GM188" t="s">
        <v>2874</v>
      </c>
      <c r="GN188" t="s">
        <v>308</v>
      </c>
      <c r="GO188" t="s">
        <v>90</v>
      </c>
      <c r="GP188" t="s">
        <v>2864</v>
      </c>
      <c r="GQ188" t="s">
        <v>2864</v>
      </c>
      <c r="GR188" t="s">
        <v>1652</v>
      </c>
      <c r="GS188" t="s">
        <v>3274</v>
      </c>
      <c r="GT188" t="s">
        <v>2931</v>
      </c>
      <c r="GU188" t="s">
        <v>1653</v>
      </c>
      <c r="GV188" t="s">
        <v>2864</v>
      </c>
      <c r="GW188" t="s">
        <v>1298</v>
      </c>
      <c r="GX188" t="s">
        <v>893</v>
      </c>
      <c r="GY188" t="s">
        <v>1299</v>
      </c>
      <c r="GZ188" t="s">
        <v>3757</v>
      </c>
      <c r="HA188">
        <v>83.96</v>
      </c>
      <c r="HB188">
        <v>84.6</v>
      </c>
    </row>
    <row r="189" spans="1:210" x14ac:dyDescent="0.25">
      <c r="A189" t="e">
        <f>VLOOKUP(B189,'Free Standing without QAAF'!#REF!,1,FALSE)</f>
        <v>#REF!</v>
      </c>
      <c r="B189" t="s">
        <v>309</v>
      </c>
      <c r="C189" t="s">
        <v>1685</v>
      </c>
      <c r="D189" t="s">
        <v>94</v>
      </c>
      <c r="E189" t="s">
        <v>1686</v>
      </c>
      <c r="F189" t="s">
        <v>1687</v>
      </c>
      <c r="G189" t="s">
        <v>893</v>
      </c>
      <c r="H189" t="s">
        <v>1688</v>
      </c>
      <c r="I189" t="s">
        <v>1281</v>
      </c>
      <c r="J189">
        <v>131.68</v>
      </c>
      <c r="K189">
        <v>576.97</v>
      </c>
      <c r="L189" s="17">
        <v>10</v>
      </c>
      <c r="M189" s="17">
        <v>7.13</v>
      </c>
      <c r="N189" s="17">
        <v>148.81</v>
      </c>
      <c r="O189" s="17">
        <v>594.1</v>
      </c>
      <c r="Q189" s="84">
        <v>43191</v>
      </c>
      <c r="R189">
        <v>115</v>
      </c>
      <c r="S189" t="b">
        <v>1</v>
      </c>
      <c r="T189">
        <v>0.97140000000000004</v>
      </c>
      <c r="U189" t="s">
        <v>2861</v>
      </c>
      <c r="V189" s="85">
        <v>43207.602858772902</v>
      </c>
      <c r="W189" t="s">
        <v>3751</v>
      </c>
      <c r="X189">
        <v>0.85</v>
      </c>
      <c r="Y189">
        <v>0</v>
      </c>
      <c r="Z189">
        <v>1.2</v>
      </c>
      <c r="AA189">
        <v>1.1000000000000001</v>
      </c>
      <c r="AB189">
        <v>-0.13125000000000001</v>
      </c>
      <c r="AC189">
        <v>76.88</v>
      </c>
      <c r="AD189">
        <v>0.95</v>
      </c>
      <c r="AE189">
        <v>0</v>
      </c>
      <c r="AF189">
        <v>0.1</v>
      </c>
      <c r="AG189">
        <v>87.8</v>
      </c>
      <c r="AH189">
        <v>0.96</v>
      </c>
      <c r="AI189">
        <v>0</v>
      </c>
      <c r="AJ189">
        <v>0.08</v>
      </c>
      <c r="AK189">
        <v>140.83000000000001</v>
      </c>
      <c r="AL189">
        <v>368.24</v>
      </c>
      <c r="AM189" s="84">
        <v>42917</v>
      </c>
      <c r="AN189">
        <v>657520726</v>
      </c>
      <c r="AO189">
        <v>0.78390000000000004</v>
      </c>
      <c r="AP189" s="84">
        <v>43100</v>
      </c>
      <c r="AQ189" t="b">
        <v>0</v>
      </c>
      <c r="AR189">
        <v>162.51</v>
      </c>
      <c r="AS189">
        <v>0.5</v>
      </c>
      <c r="AT189">
        <v>0.75</v>
      </c>
      <c r="AU189">
        <v>3.8397000000000001</v>
      </c>
      <c r="AV189">
        <v>4.4138000000000002</v>
      </c>
      <c r="AW189">
        <v>0.5</v>
      </c>
      <c r="AX189">
        <v>0</v>
      </c>
      <c r="AY189">
        <v>0.6</v>
      </c>
      <c r="AZ189">
        <v>0.5</v>
      </c>
      <c r="BA189">
        <v>0.71740000000000004</v>
      </c>
      <c r="BB189">
        <v>0.95</v>
      </c>
      <c r="BC189">
        <v>0.5</v>
      </c>
      <c r="BD189">
        <v>0.1255</v>
      </c>
      <c r="BE189">
        <v>0.5</v>
      </c>
      <c r="BF189">
        <v>0.47939999999999999</v>
      </c>
      <c r="BG189">
        <v>1.089</v>
      </c>
      <c r="BH189">
        <v>8</v>
      </c>
      <c r="BI189" s="84">
        <v>42917</v>
      </c>
      <c r="BJ189">
        <v>1</v>
      </c>
      <c r="BK189" t="b">
        <v>0</v>
      </c>
      <c r="BL189" t="s">
        <v>2872</v>
      </c>
      <c r="BM189" t="s">
        <v>2872</v>
      </c>
      <c r="BN189" t="b">
        <v>1</v>
      </c>
      <c r="BO189" s="84">
        <v>43207</v>
      </c>
      <c r="BP189" t="b">
        <v>1</v>
      </c>
      <c r="BQ189" s="84">
        <v>43191</v>
      </c>
      <c r="BR189">
        <v>115</v>
      </c>
      <c r="BS189">
        <v>424</v>
      </c>
      <c r="BT189">
        <v>106376</v>
      </c>
      <c r="BU189" s="85">
        <v>43207.602858772902</v>
      </c>
      <c r="BV189" t="s">
        <v>4015</v>
      </c>
      <c r="BW189">
        <v>131.68</v>
      </c>
      <c r="BX189" t="s">
        <v>2861</v>
      </c>
      <c r="BY189">
        <v>1.0172000000000001</v>
      </c>
      <c r="BZ189">
        <v>212</v>
      </c>
      <c r="CA189">
        <v>1.02674</v>
      </c>
      <c r="CB189" t="s">
        <v>2864</v>
      </c>
      <c r="CC189" t="s">
        <v>3751</v>
      </c>
      <c r="CD189" t="b">
        <v>1</v>
      </c>
      <c r="CE189">
        <v>0</v>
      </c>
      <c r="CF189">
        <v>423</v>
      </c>
      <c r="CG189">
        <v>1</v>
      </c>
      <c r="CH189">
        <v>53</v>
      </c>
      <c r="CI189">
        <v>19398</v>
      </c>
      <c r="CJ189">
        <v>14325</v>
      </c>
      <c r="CK189">
        <v>7702</v>
      </c>
      <c r="CL189">
        <v>0.73850000000000005</v>
      </c>
      <c r="CM189" t="s">
        <v>2883</v>
      </c>
      <c r="CN189">
        <v>0</v>
      </c>
      <c r="CO189">
        <v>576.97</v>
      </c>
      <c r="CP189" t="s">
        <v>2866</v>
      </c>
      <c r="CQ189" t="s">
        <v>2880</v>
      </c>
      <c r="CR189">
        <v>76.47</v>
      </c>
      <c r="CS189">
        <v>55.21</v>
      </c>
      <c r="CT189">
        <v>6</v>
      </c>
      <c r="CU189">
        <v>0</v>
      </c>
      <c r="CV189">
        <v>1128819</v>
      </c>
      <c r="CW189">
        <v>70.569999999999993</v>
      </c>
      <c r="CX189">
        <v>75.180000000000007</v>
      </c>
      <c r="CY189">
        <v>76.47</v>
      </c>
      <c r="CZ189">
        <v>74.290000000000006</v>
      </c>
      <c r="DA189">
        <v>0</v>
      </c>
      <c r="DB189">
        <v>0</v>
      </c>
      <c r="DC189">
        <v>76.47</v>
      </c>
      <c r="DD189">
        <v>93.84</v>
      </c>
      <c r="DE189">
        <v>393612</v>
      </c>
      <c r="DF189">
        <v>541178</v>
      </c>
      <c r="DG189">
        <v>16488</v>
      </c>
      <c r="DH189">
        <v>21.38</v>
      </c>
      <c r="DI189">
        <v>33.83</v>
      </c>
      <c r="DJ189">
        <v>55.21</v>
      </c>
      <c r="DK189">
        <v>0</v>
      </c>
      <c r="DL189">
        <v>0</v>
      </c>
      <c r="DM189">
        <v>55.21</v>
      </c>
      <c r="DN189">
        <v>107100</v>
      </c>
      <c r="DO189">
        <v>96881</v>
      </c>
      <c r="DP189">
        <v>2063609</v>
      </c>
      <c r="DQ189">
        <v>1153</v>
      </c>
      <c r="DR189">
        <v>22913</v>
      </c>
      <c r="DS189">
        <v>68328</v>
      </c>
      <c r="DT189">
        <v>0</v>
      </c>
      <c r="DU189">
        <v>26271</v>
      </c>
      <c r="DV189">
        <v>19564</v>
      </c>
      <c r="DW189">
        <v>0</v>
      </c>
      <c r="DX189">
        <v>0</v>
      </c>
      <c r="DY189">
        <v>51402</v>
      </c>
      <c r="DZ189">
        <v>44171</v>
      </c>
      <c r="EA189">
        <v>20575</v>
      </c>
      <c r="EB189">
        <v>189878</v>
      </c>
      <c r="EC189">
        <v>185217</v>
      </c>
      <c r="ED189">
        <v>37023</v>
      </c>
      <c r="EE189">
        <v>0</v>
      </c>
      <c r="EF189">
        <v>84889</v>
      </c>
      <c r="EG189">
        <v>38039</v>
      </c>
      <c r="EH189">
        <v>1070205</v>
      </c>
      <c r="EI189" s="84">
        <v>42370</v>
      </c>
      <c r="EJ189" s="84">
        <v>42735</v>
      </c>
      <c r="EK189">
        <v>837095</v>
      </c>
      <c r="EL189" t="b">
        <v>1</v>
      </c>
      <c r="EM189" t="b">
        <v>1</v>
      </c>
      <c r="EN189">
        <v>1</v>
      </c>
      <c r="EO189" t="s">
        <v>3755</v>
      </c>
      <c r="EP189" t="s">
        <v>3756</v>
      </c>
      <c r="EQ189" t="s">
        <v>3763</v>
      </c>
      <c r="ER189" t="s">
        <v>3764</v>
      </c>
      <c r="ES189">
        <v>0.93869999999999998</v>
      </c>
      <c r="ET189">
        <v>0.92079999999999995</v>
      </c>
      <c r="EU189">
        <v>0.93210000000000004</v>
      </c>
      <c r="EV189">
        <v>0.96299999999999997</v>
      </c>
      <c r="EW189">
        <v>0.93889999999999996</v>
      </c>
      <c r="EX189">
        <v>0</v>
      </c>
      <c r="EY189">
        <v>59352</v>
      </c>
      <c r="EZ189" t="s">
        <v>4015</v>
      </c>
      <c r="FA189">
        <v>0.93869999999999998</v>
      </c>
      <c r="FB189" t="b">
        <v>0</v>
      </c>
      <c r="FC189" t="b">
        <v>0</v>
      </c>
      <c r="FD189">
        <v>0</v>
      </c>
      <c r="FE189">
        <v>0</v>
      </c>
      <c r="FF189">
        <v>0.96150000000000002</v>
      </c>
      <c r="FG189">
        <v>0.73850000000000005</v>
      </c>
      <c r="FH189">
        <v>203981</v>
      </c>
      <c r="FI189">
        <v>2063609</v>
      </c>
      <c r="FJ189">
        <v>7702</v>
      </c>
      <c r="FK189">
        <v>14325</v>
      </c>
      <c r="FL189">
        <v>19398</v>
      </c>
      <c r="FM189" t="b">
        <v>0</v>
      </c>
      <c r="FN189">
        <v>0.53769999999999996</v>
      </c>
      <c r="FO189" s="84">
        <v>42370</v>
      </c>
      <c r="FP189" s="84">
        <v>42735</v>
      </c>
      <c r="FQ189" t="s">
        <v>1281</v>
      </c>
      <c r="FR189" t="b">
        <v>0</v>
      </c>
      <c r="FS189" t="b">
        <v>0</v>
      </c>
      <c r="FT189">
        <v>4.4138000000000002</v>
      </c>
      <c r="FU189" s="84">
        <v>42551</v>
      </c>
      <c r="FV189" t="s">
        <v>2872</v>
      </c>
      <c r="FW189">
        <v>0</v>
      </c>
      <c r="FX189">
        <v>2091</v>
      </c>
      <c r="FY189">
        <v>6985</v>
      </c>
      <c r="FZ189">
        <v>10418</v>
      </c>
      <c r="GA189">
        <v>38734</v>
      </c>
      <c r="GB189">
        <v>0</v>
      </c>
      <c r="GC189">
        <v>1124</v>
      </c>
      <c r="GD189" t="s">
        <v>2925</v>
      </c>
      <c r="GE189">
        <v>3.85E-2</v>
      </c>
      <c r="GF189" t="s">
        <v>2872</v>
      </c>
      <c r="GG189">
        <v>0</v>
      </c>
      <c r="GH189">
        <v>0</v>
      </c>
      <c r="GI189">
        <v>0</v>
      </c>
      <c r="GJ189">
        <v>0</v>
      </c>
      <c r="GK189" t="s">
        <v>4015</v>
      </c>
      <c r="GL189" t="s">
        <v>4015</v>
      </c>
      <c r="GM189" t="s">
        <v>2874</v>
      </c>
      <c r="GN189" t="s">
        <v>309</v>
      </c>
      <c r="GO189" t="s">
        <v>94</v>
      </c>
      <c r="GP189" t="s">
        <v>2864</v>
      </c>
      <c r="GQ189" t="s">
        <v>2864</v>
      </c>
      <c r="GR189" t="s">
        <v>1685</v>
      </c>
      <c r="GS189" t="s">
        <v>3288</v>
      </c>
      <c r="GT189" t="s">
        <v>2931</v>
      </c>
      <c r="GU189" t="s">
        <v>1686</v>
      </c>
      <c r="GV189" t="s">
        <v>2864</v>
      </c>
      <c r="GW189" t="s">
        <v>1687</v>
      </c>
      <c r="GX189" t="s">
        <v>893</v>
      </c>
      <c r="GY189" t="s">
        <v>1688</v>
      </c>
      <c r="GZ189" t="s">
        <v>3765</v>
      </c>
      <c r="HA189">
        <v>61.65</v>
      </c>
      <c r="HB189">
        <v>78.8</v>
      </c>
    </row>
    <row r="190" spans="1:210" x14ac:dyDescent="0.25">
      <c r="A190" t="e">
        <f>VLOOKUP(B190,'Free Standing without QAAF'!#REF!,1,FALSE)</f>
        <v>#REF!</v>
      </c>
      <c r="B190" t="s">
        <v>310</v>
      </c>
      <c r="C190" t="s">
        <v>1694</v>
      </c>
      <c r="D190" t="s">
        <v>97</v>
      </c>
      <c r="E190" t="s">
        <v>1695</v>
      </c>
      <c r="F190" t="s">
        <v>1696</v>
      </c>
      <c r="G190" t="s">
        <v>893</v>
      </c>
      <c r="H190" t="s">
        <v>1697</v>
      </c>
      <c r="I190" t="s">
        <v>909</v>
      </c>
      <c r="J190">
        <v>164.21</v>
      </c>
      <c r="K190">
        <v>571.16999999999996</v>
      </c>
      <c r="L190" s="17">
        <v>10</v>
      </c>
      <c r="M190" s="17">
        <v>1.36</v>
      </c>
      <c r="N190" s="17">
        <v>175.57</v>
      </c>
      <c r="O190" s="17">
        <v>582.53</v>
      </c>
      <c r="Q190" s="84">
        <v>43191</v>
      </c>
      <c r="R190">
        <v>115</v>
      </c>
      <c r="S190" t="b">
        <v>1</v>
      </c>
      <c r="T190">
        <v>0.97140000000000004</v>
      </c>
      <c r="U190" t="s">
        <v>2861</v>
      </c>
      <c r="V190" s="85">
        <v>43207.602858772902</v>
      </c>
      <c r="W190" t="s">
        <v>3751</v>
      </c>
      <c r="X190">
        <v>0.85</v>
      </c>
      <c r="Y190">
        <v>0</v>
      </c>
      <c r="Z190">
        <v>1.2</v>
      </c>
      <c r="AA190">
        <v>1.1000000000000001</v>
      </c>
      <c r="AB190">
        <v>-0.13125000000000001</v>
      </c>
      <c r="AC190">
        <v>76.88</v>
      </c>
      <c r="AD190">
        <v>0.95</v>
      </c>
      <c r="AE190">
        <v>0</v>
      </c>
      <c r="AF190">
        <v>0.1</v>
      </c>
      <c r="AG190">
        <v>87.8</v>
      </c>
      <c r="AH190">
        <v>0.96</v>
      </c>
      <c r="AI190">
        <v>0</v>
      </c>
      <c r="AJ190">
        <v>0.08</v>
      </c>
      <c r="AK190">
        <v>140.83000000000001</v>
      </c>
      <c r="AL190">
        <v>368.24</v>
      </c>
      <c r="AM190" s="84">
        <v>42917</v>
      </c>
      <c r="AN190">
        <v>657520726</v>
      </c>
      <c r="AO190">
        <v>0.78390000000000004</v>
      </c>
      <c r="AP190" s="84">
        <v>43100</v>
      </c>
      <c r="AQ190" t="b">
        <v>0</v>
      </c>
      <c r="AR190">
        <v>162.51</v>
      </c>
      <c r="AS190">
        <v>0.5</v>
      </c>
      <c r="AT190">
        <v>0.75</v>
      </c>
      <c r="AU190">
        <v>3.8397000000000001</v>
      </c>
      <c r="AV190">
        <v>4.4138000000000002</v>
      </c>
      <c r="AW190">
        <v>0.5</v>
      </c>
      <c r="AX190">
        <v>0</v>
      </c>
      <c r="AY190">
        <v>0.6</v>
      </c>
      <c r="AZ190">
        <v>0.5</v>
      </c>
      <c r="BA190">
        <v>0.71740000000000004</v>
      </c>
      <c r="BB190">
        <v>0.95</v>
      </c>
      <c r="BC190">
        <v>0.5</v>
      </c>
      <c r="BD190">
        <v>0.1255</v>
      </c>
      <c r="BE190">
        <v>0.5</v>
      </c>
      <c r="BF190">
        <v>0.47939999999999999</v>
      </c>
      <c r="BG190">
        <v>1.089</v>
      </c>
      <c r="BH190">
        <v>8</v>
      </c>
      <c r="BI190" s="84">
        <v>42917</v>
      </c>
      <c r="BJ190">
        <v>1</v>
      </c>
      <c r="BK190" t="b">
        <v>0</v>
      </c>
      <c r="BL190" t="s">
        <v>2872</v>
      </c>
      <c r="BM190" t="s">
        <v>2872</v>
      </c>
      <c r="BN190" t="b">
        <v>1</v>
      </c>
      <c r="BO190" s="84">
        <v>43207</v>
      </c>
      <c r="BP190" t="b">
        <v>1</v>
      </c>
      <c r="BQ190" s="84">
        <v>43191</v>
      </c>
      <c r="BR190">
        <v>115</v>
      </c>
      <c r="BS190">
        <v>432</v>
      </c>
      <c r="BT190">
        <v>106380</v>
      </c>
      <c r="BU190" s="85">
        <v>43207.602858772902</v>
      </c>
      <c r="BV190" t="s">
        <v>4016</v>
      </c>
      <c r="BW190">
        <v>164.21</v>
      </c>
      <c r="BX190" t="s">
        <v>2861</v>
      </c>
      <c r="BY190">
        <v>0.9829</v>
      </c>
      <c r="BZ190">
        <v>216</v>
      </c>
      <c r="CA190">
        <v>1.02887</v>
      </c>
      <c r="CB190" t="s">
        <v>2864</v>
      </c>
      <c r="CC190" t="s">
        <v>3751</v>
      </c>
      <c r="CD190" t="b">
        <v>1</v>
      </c>
      <c r="CE190">
        <v>0</v>
      </c>
      <c r="CF190">
        <v>431</v>
      </c>
      <c r="CG190">
        <v>1</v>
      </c>
      <c r="CH190">
        <v>44</v>
      </c>
      <c r="CI190">
        <v>16104</v>
      </c>
      <c r="CJ190">
        <v>13172</v>
      </c>
      <c r="CK190">
        <v>3679</v>
      </c>
      <c r="CL190">
        <v>0.81789999999999996</v>
      </c>
      <c r="CM190" t="s">
        <v>2883</v>
      </c>
      <c r="CN190">
        <v>0</v>
      </c>
      <c r="CO190">
        <v>571.16999999999996</v>
      </c>
      <c r="CP190" t="s">
        <v>2866</v>
      </c>
      <c r="CQ190" t="s">
        <v>2867</v>
      </c>
      <c r="CR190">
        <v>80.48</v>
      </c>
      <c r="CS190">
        <v>83.73</v>
      </c>
      <c r="CT190">
        <v>3</v>
      </c>
      <c r="CU190">
        <v>0</v>
      </c>
      <c r="CV190">
        <v>1154382</v>
      </c>
      <c r="CW190">
        <v>78.67</v>
      </c>
      <c r="CX190">
        <v>81.88</v>
      </c>
      <c r="CY190">
        <v>80.48</v>
      </c>
      <c r="CZ190">
        <v>78.180000000000007</v>
      </c>
      <c r="DA190">
        <v>0</v>
      </c>
      <c r="DB190">
        <v>0</v>
      </c>
      <c r="DC190">
        <v>80.48</v>
      </c>
      <c r="DD190">
        <v>98.75</v>
      </c>
      <c r="DE190">
        <v>576230</v>
      </c>
      <c r="DF190">
        <v>674203</v>
      </c>
      <c r="DG190">
        <v>13688</v>
      </c>
      <c r="DH190">
        <v>37.79</v>
      </c>
      <c r="DI190">
        <v>45.94</v>
      </c>
      <c r="DJ190">
        <v>83.73</v>
      </c>
      <c r="DK190">
        <v>0</v>
      </c>
      <c r="DL190">
        <v>0</v>
      </c>
      <c r="DM190">
        <v>83.73</v>
      </c>
      <c r="DN190">
        <v>126926</v>
      </c>
      <c r="DO190">
        <v>111563</v>
      </c>
      <c r="DP190">
        <v>2404815</v>
      </c>
      <c r="DQ190">
        <v>35843</v>
      </c>
      <c r="DR190">
        <v>81581</v>
      </c>
      <c r="DS190">
        <v>160707</v>
      </c>
      <c r="DT190">
        <v>5054</v>
      </c>
      <c r="DU190">
        <v>35961</v>
      </c>
      <c r="DV190">
        <v>9733</v>
      </c>
      <c r="DW190">
        <v>0</v>
      </c>
      <c r="DX190">
        <v>1959</v>
      </c>
      <c r="DY190">
        <v>6903</v>
      </c>
      <c r="DZ190">
        <v>234032</v>
      </c>
      <c r="EA190">
        <v>130367</v>
      </c>
      <c r="EB190">
        <v>167451</v>
      </c>
      <c r="EC190">
        <v>81438</v>
      </c>
      <c r="ED190">
        <v>87809</v>
      </c>
      <c r="EE190">
        <v>8076</v>
      </c>
      <c r="EF190">
        <v>95397</v>
      </c>
      <c r="EG190">
        <v>247609</v>
      </c>
      <c r="EH190">
        <v>776406</v>
      </c>
      <c r="EI190" s="84">
        <v>42339</v>
      </c>
      <c r="EJ190" s="84">
        <v>42704</v>
      </c>
      <c r="EK190">
        <v>1122414</v>
      </c>
      <c r="EL190" t="b">
        <v>1</v>
      </c>
      <c r="EM190" t="b">
        <v>1</v>
      </c>
      <c r="EN190">
        <v>1.089</v>
      </c>
      <c r="EO190" t="s">
        <v>3755</v>
      </c>
      <c r="EP190" t="s">
        <v>3756</v>
      </c>
      <c r="EQ190" t="s">
        <v>3763</v>
      </c>
      <c r="ER190" t="s">
        <v>3764</v>
      </c>
      <c r="ES190">
        <v>0.96079999999999999</v>
      </c>
      <c r="ET190">
        <v>0.90390000000000004</v>
      </c>
      <c r="EU190">
        <v>0.95879999999999999</v>
      </c>
      <c r="EV190">
        <v>0.97130000000000005</v>
      </c>
      <c r="EW190">
        <v>1.0089999999999999</v>
      </c>
      <c r="EX190">
        <v>0</v>
      </c>
      <c r="EY190">
        <v>54158</v>
      </c>
      <c r="EZ190" t="s">
        <v>4016</v>
      </c>
      <c r="FA190">
        <v>0.96079999999999999</v>
      </c>
      <c r="FB190" t="b">
        <v>0</v>
      </c>
      <c r="FC190" t="b">
        <v>0</v>
      </c>
      <c r="FD190">
        <v>0</v>
      </c>
      <c r="FE190">
        <v>0</v>
      </c>
      <c r="FF190">
        <v>0.52939999999999998</v>
      </c>
      <c r="FG190">
        <v>0.81789999999999996</v>
      </c>
      <c r="FH190">
        <v>238489</v>
      </c>
      <c r="FI190">
        <v>2404815</v>
      </c>
      <c r="FJ190">
        <v>3679</v>
      </c>
      <c r="FK190">
        <v>13172</v>
      </c>
      <c r="FL190">
        <v>16104</v>
      </c>
      <c r="FM190" t="b">
        <v>0</v>
      </c>
      <c r="FN190">
        <v>0.27929999999999999</v>
      </c>
      <c r="FO190" s="84">
        <v>42339</v>
      </c>
      <c r="FP190" s="84">
        <v>42704</v>
      </c>
      <c r="FQ190" t="s">
        <v>909</v>
      </c>
      <c r="FR190" t="b">
        <v>0</v>
      </c>
      <c r="FS190" t="b">
        <v>0</v>
      </c>
      <c r="FT190">
        <v>4.2793999999999999</v>
      </c>
      <c r="FU190" s="84">
        <v>42521</v>
      </c>
      <c r="FV190" t="s">
        <v>2872</v>
      </c>
      <c r="FW190">
        <v>0</v>
      </c>
      <c r="FX190">
        <v>4441</v>
      </c>
      <c r="FY190">
        <v>3172</v>
      </c>
      <c r="FZ190">
        <v>9391</v>
      </c>
      <c r="GA190">
        <v>37154</v>
      </c>
      <c r="GB190">
        <v>0</v>
      </c>
      <c r="GC190">
        <v>0</v>
      </c>
      <c r="GD190" t="s">
        <v>2905</v>
      </c>
      <c r="GE190">
        <v>0.47060000000000002</v>
      </c>
      <c r="GF190" t="s">
        <v>2872</v>
      </c>
      <c r="GG190">
        <v>0</v>
      </c>
      <c r="GH190">
        <v>0</v>
      </c>
      <c r="GI190">
        <v>0</v>
      </c>
      <c r="GJ190">
        <v>0</v>
      </c>
      <c r="GK190" t="s">
        <v>4016</v>
      </c>
      <c r="GL190" t="s">
        <v>4016</v>
      </c>
      <c r="GM190" t="s">
        <v>2874</v>
      </c>
      <c r="GN190" t="s">
        <v>310</v>
      </c>
      <c r="GO190" t="s">
        <v>97</v>
      </c>
      <c r="GP190" t="s">
        <v>2864</v>
      </c>
      <c r="GQ190" t="s">
        <v>2864</v>
      </c>
      <c r="GR190" t="s">
        <v>1694</v>
      </c>
      <c r="GS190" t="s">
        <v>3294</v>
      </c>
      <c r="GT190" t="s">
        <v>2931</v>
      </c>
      <c r="GU190" t="s">
        <v>1695</v>
      </c>
      <c r="GV190" t="s">
        <v>2864</v>
      </c>
      <c r="GW190" t="s">
        <v>1696</v>
      </c>
      <c r="GX190" t="s">
        <v>893</v>
      </c>
      <c r="GY190" t="s">
        <v>1697</v>
      </c>
      <c r="GZ190" t="s">
        <v>3879</v>
      </c>
      <c r="HA190">
        <v>93.28</v>
      </c>
      <c r="HB190">
        <v>87.64</v>
      </c>
    </row>
    <row r="191" spans="1:210" x14ac:dyDescent="0.25">
      <c r="A191" t="e">
        <f>VLOOKUP(B191,'Free Standing without QAAF'!#REF!,1,FALSE)</f>
        <v>#REF!</v>
      </c>
      <c r="B191" t="s">
        <v>311</v>
      </c>
      <c r="C191" t="s">
        <v>1703</v>
      </c>
      <c r="D191" t="s">
        <v>99</v>
      </c>
      <c r="E191" t="s">
        <v>1704</v>
      </c>
      <c r="F191" t="s">
        <v>1705</v>
      </c>
      <c r="G191" t="s">
        <v>893</v>
      </c>
      <c r="H191" t="s">
        <v>1706</v>
      </c>
      <c r="I191" t="s">
        <v>1249</v>
      </c>
      <c r="J191">
        <v>148.79</v>
      </c>
      <c r="K191">
        <v>568.45000000000005</v>
      </c>
      <c r="L191" s="17">
        <v>10</v>
      </c>
      <c r="M191" s="17">
        <v>1.36</v>
      </c>
      <c r="N191" s="17">
        <v>160.15</v>
      </c>
      <c r="O191" s="17">
        <v>579.80999999999995</v>
      </c>
      <c r="Q191" s="84">
        <v>43191</v>
      </c>
      <c r="R191">
        <v>115</v>
      </c>
      <c r="S191" t="b">
        <v>1</v>
      </c>
      <c r="T191">
        <v>0.97140000000000004</v>
      </c>
      <c r="U191" t="s">
        <v>2861</v>
      </c>
      <c r="V191" s="85">
        <v>43207.602858772902</v>
      </c>
      <c r="W191" t="s">
        <v>3751</v>
      </c>
      <c r="X191">
        <v>0.85</v>
      </c>
      <c r="Y191">
        <v>0</v>
      </c>
      <c r="Z191">
        <v>1.2</v>
      </c>
      <c r="AA191">
        <v>1.1000000000000001</v>
      </c>
      <c r="AB191">
        <v>-0.13125000000000001</v>
      </c>
      <c r="AC191">
        <v>76.88</v>
      </c>
      <c r="AD191">
        <v>0.95</v>
      </c>
      <c r="AE191">
        <v>0</v>
      </c>
      <c r="AF191">
        <v>0.1</v>
      </c>
      <c r="AG191">
        <v>87.8</v>
      </c>
      <c r="AH191">
        <v>0.96</v>
      </c>
      <c r="AI191">
        <v>0</v>
      </c>
      <c r="AJ191">
        <v>0.08</v>
      </c>
      <c r="AK191">
        <v>140.83000000000001</v>
      </c>
      <c r="AL191">
        <v>368.24</v>
      </c>
      <c r="AM191" s="84">
        <v>42917</v>
      </c>
      <c r="AN191">
        <v>657520726</v>
      </c>
      <c r="AO191">
        <v>0.78390000000000004</v>
      </c>
      <c r="AP191" s="84">
        <v>43100</v>
      </c>
      <c r="AQ191" t="b">
        <v>0</v>
      </c>
      <c r="AR191">
        <v>162.51</v>
      </c>
      <c r="AS191">
        <v>0.5</v>
      </c>
      <c r="AT191">
        <v>0.75</v>
      </c>
      <c r="AU191">
        <v>3.8397000000000001</v>
      </c>
      <c r="AV191">
        <v>4.4138000000000002</v>
      </c>
      <c r="AW191">
        <v>0.5</v>
      </c>
      <c r="AX191">
        <v>0</v>
      </c>
      <c r="AY191">
        <v>0.6</v>
      </c>
      <c r="AZ191">
        <v>0.5</v>
      </c>
      <c r="BA191">
        <v>0.71740000000000004</v>
      </c>
      <c r="BB191">
        <v>0.95</v>
      </c>
      <c r="BC191">
        <v>0.5</v>
      </c>
      <c r="BD191">
        <v>0.1255</v>
      </c>
      <c r="BE191">
        <v>0.5</v>
      </c>
      <c r="BF191">
        <v>0.47939999999999999</v>
      </c>
      <c r="BG191">
        <v>1.089</v>
      </c>
      <c r="BH191">
        <v>8</v>
      </c>
      <c r="BI191" s="84">
        <v>42917</v>
      </c>
      <c r="BJ191">
        <v>1</v>
      </c>
      <c r="BK191" t="b">
        <v>0</v>
      </c>
      <c r="BL191" t="s">
        <v>2872</v>
      </c>
      <c r="BM191" t="s">
        <v>2872</v>
      </c>
      <c r="BN191" t="b">
        <v>1</v>
      </c>
      <c r="BO191" s="84">
        <v>43207</v>
      </c>
      <c r="BP191" t="b">
        <v>1</v>
      </c>
      <c r="BQ191" s="84">
        <v>43191</v>
      </c>
      <c r="BR191">
        <v>115</v>
      </c>
      <c r="BS191">
        <v>436</v>
      </c>
      <c r="BT191">
        <v>106382</v>
      </c>
      <c r="BU191" s="85">
        <v>43207.602858772902</v>
      </c>
      <c r="BV191" t="s">
        <v>4017</v>
      </c>
      <c r="BW191">
        <v>148.79</v>
      </c>
      <c r="BX191" t="s">
        <v>2861</v>
      </c>
      <c r="BY191">
        <v>0.96679999999999999</v>
      </c>
      <c r="BZ191">
        <v>218</v>
      </c>
      <c r="CA191">
        <v>1.02674</v>
      </c>
      <c r="CB191" t="s">
        <v>2864</v>
      </c>
      <c r="CC191" t="s">
        <v>3751</v>
      </c>
      <c r="CD191" t="b">
        <v>1</v>
      </c>
      <c r="CE191">
        <v>0</v>
      </c>
      <c r="CF191">
        <v>435</v>
      </c>
      <c r="CG191">
        <v>1</v>
      </c>
      <c r="CH191">
        <v>112</v>
      </c>
      <c r="CI191">
        <v>40992</v>
      </c>
      <c r="CJ191">
        <v>36760</v>
      </c>
      <c r="CK191">
        <v>23061</v>
      </c>
      <c r="CL191">
        <v>0.89680000000000004</v>
      </c>
      <c r="CM191" t="s">
        <v>2883</v>
      </c>
      <c r="CN191">
        <v>0</v>
      </c>
      <c r="CO191">
        <v>568.45000000000005</v>
      </c>
      <c r="CP191" t="s">
        <v>2866</v>
      </c>
      <c r="CQ191" t="s">
        <v>2867</v>
      </c>
      <c r="CR191">
        <v>85.59</v>
      </c>
      <c r="CS191">
        <v>63.2</v>
      </c>
      <c r="CT191">
        <v>6</v>
      </c>
      <c r="CU191">
        <v>0</v>
      </c>
      <c r="CV191">
        <v>3400951</v>
      </c>
      <c r="CW191">
        <v>82.85</v>
      </c>
      <c r="CX191">
        <v>88.53</v>
      </c>
      <c r="CY191">
        <v>85.59</v>
      </c>
      <c r="CZ191">
        <v>76.900000000000006</v>
      </c>
      <c r="DA191">
        <v>0</v>
      </c>
      <c r="DB191">
        <v>0</v>
      </c>
      <c r="DC191">
        <v>85.59</v>
      </c>
      <c r="DD191">
        <v>97.13</v>
      </c>
      <c r="DE191">
        <v>1196851</v>
      </c>
      <c r="DF191">
        <v>1397411</v>
      </c>
      <c r="DG191">
        <v>36760</v>
      </c>
      <c r="DH191">
        <v>29.16</v>
      </c>
      <c r="DI191">
        <v>34.04</v>
      </c>
      <c r="DJ191">
        <v>63.2</v>
      </c>
      <c r="DK191">
        <v>0</v>
      </c>
      <c r="DL191">
        <v>0</v>
      </c>
      <c r="DM191">
        <v>63.2</v>
      </c>
      <c r="DN191">
        <v>5210</v>
      </c>
      <c r="DO191">
        <v>461350</v>
      </c>
      <c r="DP191">
        <v>5995213</v>
      </c>
      <c r="DQ191">
        <v>55544</v>
      </c>
      <c r="DR191">
        <v>133542</v>
      </c>
      <c r="DS191">
        <v>197905</v>
      </c>
      <c r="DT191">
        <v>308</v>
      </c>
      <c r="DU191">
        <v>148269</v>
      </c>
      <c r="DV191">
        <v>55205</v>
      </c>
      <c r="DW191">
        <v>0</v>
      </c>
      <c r="DX191">
        <v>112753</v>
      </c>
      <c r="DY191">
        <v>26765</v>
      </c>
      <c r="DZ191">
        <v>308335</v>
      </c>
      <c r="EA191">
        <v>115161</v>
      </c>
      <c r="EB191">
        <v>339056</v>
      </c>
      <c r="EC191">
        <v>326702</v>
      </c>
      <c r="ED191">
        <v>179474</v>
      </c>
      <c r="EE191">
        <v>3378</v>
      </c>
      <c r="EF191">
        <v>240466</v>
      </c>
      <c r="EG191">
        <v>0</v>
      </c>
      <c r="EH191">
        <v>3285790</v>
      </c>
      <c r="EI191" s="84">
        <v>42370</v>
      </c>
      <c r="EJ191" s="84">
        <v>42735</v>
      </c>
      <c r="EK191">
        <v>2323136</v>
      </c>
      <c r="EL191" t="b">
        <v>1</v>
      </c>
      <c r="EM191" t="b">
        <v>1</v>
      </c>
      <c r="EN191">
        <v>1.089</v>
      </c>
      <c r="EO191" t="s">
        <v>3755</v>
      </c>
      <c r="EP191" t="s">
        <v>3756</v>
      </c>
      <c r="EQ191" t="s">
        <v>3763</v>
      </c>
      <c r="ER191" t="s">
        <v>3764</v>
      </c>
      <c r="ES191">
        <v>0.93579999999999997</v>
      </c>
      <c r="ET191">
        <v>0.94569999999999999</v>
      </c>
      <c r="EU191">
        <v>0.94989999999999997</v>
      </c>
      <c r="EV191">
        <v>0.92869999999999997</v>
      </c>
      <c r="EW191">
        <v>0.91869999999999996</v>
      </c>
      <c r="EX191">
        <v>0</v>
      </c>
      <c r="EY191">
        <v>152908</v>
      </c>
      <c r="EZ191" t="s">
        <v>4017</v>
      </c>
      <c r="FA191">
        <v>0.93579999999999997</v>
      </c>
      <c r="FB191" t="b">
        <v>0</v>
      </c>
      <c r="FC191" t="b">
        <v>0</v>
      </c>
      <c r="FD191">
        <v>0</v>
      </c>
      <c r="FE191">
        <v>0</v>
      </c>
      <c r="FF191">
        <v>0.90669999999999995</v>
      </c>
      <c r="FG191">
        <v>0.89680000000000004</v>
      </c>
      <c r="FH191">
        <v>466560</v>
      </c>
      <c r="FI191">
        <v>5995213</v>
      </c>
      <c r="FJ191">
        <v>23061</v>
      </c>
      <c r="FK191">
        <v>36760</v>
      </c>
      <c r="FL191">
        <v>40992</v>
      </c>
      <c r="FM191" t="b">
        <v>0</v>
      </c>
      <c r="FN191">
        <v>0.62729999999999997</v>
      </c>
      <c r="FO191" s="84">
        <v>42370</v>
      </c>
      <c r="FP191" s="84">
        <v>42735</v>
      </c>
      <c r="FQ191" t="s">
        <v>1249</v>
      </c>
      <c r="FR191" t="b">
        <v>0</v>
      </c>
      <c r="FS191" t="b">
        <v>0</v>
      </c>
      <c r="FT191">
        <v>4.4450000000000003</v>
      </c>
      <c r="FU191" s="84">
        <v>42551</v>
      </c>
      <c r="FV191" t="s">
        <v>2872</v>
      </c>
      <c r="FW191">
        <v>0</v>
      </c>
      <c r="FX191">
        <v>2091</v>
      </c>
      <c r="FY191">
        <v>17322</v>
      </c>
      <c r="FZ191">
        <v>25855</v>
      </c>
      <c r="GA191">
        <v>107607</v>
      </c>
      <c r="GB191">
        <v>0</v>
      </c>
      <c r="GC191">
        <v>33</v>
      </c>
      <c r="GD191" t="s">
        <v>2905</v>
      </c>
      <c r="GE191">
        <v>9.3299999999999994E-2</v>
      </c>
      <c r="GF191" t="s">
        <v>2872</v>
      </c>
      <c r="GG191">
        <v>0</v>
      </c>
      <c r="GH191">
        <v>0</v>
      </c>
      <c r="GI191">
        <v>0</v>
      </c>
      <c r="GJ191">
        <v>0</v>
      </c>
      <c r="GK191" t="s">
        <v>4017</v>
      </c>
      <c r="GL191" t="s">
        <v>4017</v>
      </c>
      <c r="GM191" t="s">
        <v>2874</v>
      </c>
      <c r="GN191" t="s">
        <v>311</v>
      </c>
      <c r="GO191" t="s">
        <v>99</v>
      </c>
      <c r="GP191" t="s">
        <v>2864</v>
      </c>
      <c r="GQ191" t="s">
        <v>2864</v>
      </c>
      <c r="GR191" t="s">
        <v>1703</v>
      </c>
      <c r="GS191" t="s">
        <v>3299</v>
      </c>
      <c r="GT191" t="s">
        <v>2931</v>
      </c>
      <c r="GU191" t="s">
        <v>1704</v>
      </c>
      <c r="GV191" t="s">
        <v>2864</v>
      </c>
      <c r="GW191" t="s">
        <v>1705</v>
      </c>
      <c r="GX191" t="s">
        <v>893</v>
      </c>
      <c r="GY191" t="s">
        <v>1706</v>
      </c>
      <c r="GZ191" t="s">
        <v>3765</v>
      </c>
      <c r="HA191">
        <v>70.569999999999993</v>
      </c>
      <c r="HB191">
        <v>92.52</v>
      </c>
    </row>
    <row r="192" spans="1:210" x14ac:dyDescent="0.25">
      <c r="A192" t="e">
        <f>VLOOKUP(B192,'Free Standing without QAAF'!#REF!,1,FALSE)</f>
        <v>#REF!</v>
      </c>
      <c r="B192" t="s">
        <v>312</v>
      </c>
      <c r="C192" t="s">
        <v>1707</v>
      </c>
      <c r="D192" t="s">
        <v>783</v>
      </c>
      <c r="E192" t="s">
        <v>1708</v>
      </c>
      <c r="F192" t="s">
        <v>903</v>
      </c>
      <c r="G192" t="s">
        <v>893</v>
      </c>
      <c r="H192" t="s">
        <v>904</v>
      </c>
      <c r="I192" t="s">
        <v>903</v>
      </c>
      <c r="J192">
        <v>186.24</v>
      </c>
      <c r="K192">
        <v>595.98</v>
      </c>
      <c r="L192" s="17">
        <v>10</v>
      </c>
      <c r="M192" s="17">
        <v>1.36</v>
      </c>
      <c r="N192" s="17">
        <v>197.6</v>
      </c>
      <c r="O192" s="17">
        <v>607.34</v>
      </c>
      <c r="Q192" s="84">
        <v>43191</v>
      </c>
      <c r="R192">
        <v>115</v>
      </c>
      <c r="S192" t="b">
        <v>1</v>
      </c>
      <c r="T192">
        <v>0.97140000000000004</v>
      </c>
      <c r="U192" t="s">
        <v>2861</v>
      </c>
      <c r="V192" s="85">
        <v>43207.602858772902</v>
      </c>
      <c r="W192" t="s">
        <v>3751</v>
      </c>
      <c r="X192">
        <v>0.85</v>
      </c>
      <c r="Y192">
        <v>0</v>
      </c>
      <c r="Z192">
        <v>1.2</v>
      </c>
      <c r="AA192">
        <v>1.1000000000000001</v>
      </c>
      <c r="AB192">
        <v>-0.13125000000000001</v>
      </c>
      <c r="AC192">
        <v>76.88</v>
      </c>
      <c r="AD192">
        <v>0.95</v>
      </c>
      <c r="AE192">
        <v>0</v>
      </c>
      <c r="AF192">
        <v>0.1</v>
      </c>
      <c r="AG192">
        <v>87.8</v>
      </c>
      <c r="AH192">
        <v>0.96</v>
      </c>
      <c r="AI192">
        <v>0</v>
      </c>
      <c r="AJ192">
        <v>0.08</v>
      </c>
      <c r="AK192">
        <v>140.83000000000001</v>
      </c>
      <c r="AL192">
        <v>368.24</v>
      </c>
      <c r="AM192" s="84">
        <v>42917</v>
      </c>
      <c r="AN192">
        <v>657520726</v>
      </c>
      <c r="AO192">
        <v>0.78390000000000004</v>
      </c>
      <c r="AP192" s="84">
        <v>43100</v>
      </c>
      <c r="AQ192" t="b">
        <v>0</v>
      </c>
      <c r="AR192">
        <v>162.51</v>
      </c>
      <c r="AS192">
        <v>0.5</v>
      </c>
      <c r="AT192">
        <v>0.75</v>
      </c>
      <c r="AU192">
        <v>3.8397000000000001</v>
      </c>
      <c r="AV192">
        <v>4.4138000000000002</v>
      </c>
      <c r="AW192">
        <v>0.5</v>
      </c>
      <c r="AX192">
        <v>0</v>
      </c>
      <c r="AY192">
        <v>0.6</v>
      </c>
      <c r="AZ192">
        <v>0.5</v>
      </c>
      <c r="BA192">
        <v>0.71740000000000004</v>
      </c>
      <c r="BB192">
        <v>0.95</v>
      </c>
      <c r="BC192">
        <v>0.5</v>
      </c>
      <c r="BD192">
        <v>0.1255</v>
      </c>
      <c r="BE192">
        <v>0.5</v>
      </c>
      <c r="BF192">
        <v>0.47939999999999999</v>
      </c>
      <c r="BG192">
        <v>1.089</v>
      </c>
      <c r="BH192">
        <v>8</v>
      </c>
      <c r="BI192" s="84">
        <v>42917</v>
      </c>
      <c r="BJ192">
        <v>1</v>
      </c>
      <c r="BK192" t="b">
        <v>0</v>
      </c>
      <c r="BL192" t="s">
        <v>2872</v>
      </c>
      <c r="BM192" t="s">
        <v>2872</v>
      </c>
      <c r="BN192" t="b">
        <v>1</v>
      </c>
      <c r="BO192" s="84">
        <v>43207</v>
      </c>
      <c r="BP192" t="b">
        <v>1</v>
      </c>
      <c r="BQ192" s="84">
        <v>43191</v>
      </c>
      <c r="BR192">
        <v>115</v>
      </c>
      <c r="BS192">
        <v>440</v>
      </c>
      <c r="BT192">
        <v>106383</v>
      </c>
      <c r="BU192" s="85">
        <v>43207.602858772902</v>
      </c>
      <c r="BV192" t="s">
        <v>4018</v>
      </c>
      <c r="BW192">
        <v>186.24</v>
      </c>
      <c r="BX192" t="s">
        <v>2861</v>
      </c>
      <c r="BY192">
        <v>1.1296999999999999</v>
      </c>
      <c r="BZ192">
        <v>220</v>
      </c>
      <c r="CA192">
        <v>1.02674</v>
      </c>
      <c r="CB192" t="s">
        <v>2864</v>
      </c>
      <c r="CC192" t="s">
        <v>3751</v>
      </c>
      <c r="CD192" t="b">
        <v>1</v>
      </c>
      <c r="CE192">
        <v>0</v>
      </c>
      <c r="CF192">
        <v>439</v>
      </c>
      <c r="CG192">
        <v>1</v>
      </c>
      <c r="CH192">
        <v>103</v>
      </c>
      <c r="CI192">
        <v>37698</v>
      </c>
      <c r="CJ192">
        <v>35683</v>
      </c>
      <c r="CK192">
        <v>16056</v>
      </c>
      <c r="CL192">
        <v>0.94650000000000001</v>
      </c>
      <c r="CM192" t="s">
        <v>2883</v>
      </c>
      <c r="CN192">
        <v>0</v>
      </c>
      <c r="CO192">
        <v>595.98</v>
      </c>
      <c r="CP192" t="s">
        <v>2866</v>
      </c>
      <c r="CQ192" t="s">
        <v>2867</v>
      </c>
      <c r="CR192">
        <v>89.66</v>
      </c>
      <c r="CS192">
        <v>96.58</v>
      </c>
      <c r="CT192">
        <v>3</v>
      </c>
      <c r="CU192">
        <v>0</v>
      </c>
      <c r="CV192">
        <v>3574604</v>
      </c>
      <c r="CW192">
        <v>89.71</v>
      </c>
      <c r="CX192">
        <v>79.37</v>
      </c>
      <c r="CY192">
        <v>89.66</v>
      </c>
      <c r="CZ192">
        <v>89.85</v>
      </c>
      <c r="DA192">
        <v>0</v>
      </c>
      <c r="DB192">
        <v>0</v>
      </c>
      <c r="DC192">
        <v>89.66</v>
      </c>
      <c r="DD192">
        <v>113.5</v>
      </c>
      <c r="DE192">
        <v>2192427</v>
      </c>
      <c r="DF192">
        <v>1781514</v>
      </c>
      <c r="DG192">
        <v>35683</v>
      </c>
      <c r="DH192">
        <v>55.02</v>
      </c>
      <c r="DI192">
        <v>44.71</v>
      </c>
      <c r="DJ192">
        <v>99.73</v>
      </c>
      <c r="DK192">
        <v>0</v>
      </c>
      <c r="DL192">
        <v>0</v>
      </c>
      <c r="DM192">
        <v>99.73</v>
      </c>
      <c r="DN192">
        <v>597869</v>
      </c>
      <c r="DO192">
        <v>334282</v>
      </c>
      <c r="DP192">
        <v>7548545</v>
      </c>
      <c r="DQ192">
        <v>148356</v>
      </c>
      <c r="DR192">
        <v>269870</v>
      </c>
      <c r="DS192">
        <v>437554</v>
      </c>
      <c r="DT192">
        <v>0</v>
      </c>
      <c r="DU192">
        <v>390769</v>
      </c>
      <c r="DV192">
        <v>0</v>
      </c>
      <c r="DW192">
        <v>0</v>
      </c>
      <c r="DX192">
        <v>0</v>
      </c>
      <c r="DY192">
        <v>13727</v>
      </c>
      <c r="DZ192">
        <v>652521</v>
      </c>
      <c r="EA192">
        <v>410530</v>
      </c>
      <c r="EB192">
        <v>400108</v>
      </c>
      <c r="EC192">
        <v>252154</v>
      </c>
      <c r="ED192">
        <v>224289</v>
      </c>
      <c r="EE192">
        <v>4312</v>
      </c>
      <c r="EF192">
        <v>248130</v>
      </c>
      <c r="EG192">
        <v>0</v>
      </c>
      <c r="EH192">
        <v>3164074</v>
      </c>
      <c r="EI192" s="84">
        <v>42370</v>
      </c>
      <c r="EJ192" s="84">
        <v>42735</v>
      </c>
      <c r="EK192">
        <v>3558624</v>
      </c>
      <c r="EL192" t="b">
        <v>1</v>
      </c>
      <c r="EM192" t="b">
        <v>1</v>
      </c>
      <c r="EN192">
        <v>1.089</v>
      </c>
      <c r="EO192" t="s">
        <v>3755</v>
      </c>
      <c r="EP192" t="s">
        <v>3756</v>
      </c>
      <c r="EQ192" t="s">
        <v>3763</v>
      </c>
      <c r="ER192" t="s">
        <v>3764</v>
      </c>
      <c r="ES192">
        <v>1.1303000000000001</v>
      </c>
      <c r="ET192">
        <v>0.97199999999999998</v>
      </c>
      <c r="EU192">
        <v>1.1940999999999999</v>
      </c>
      <c r="EV192">
        <v>1.1528</v>
      </c>
      <c r="EW192">
        <v>1.2022999999999999</v>
      </c>
      <c r="EX192">
        <v>0</v>
      </c>
      <c r="EY192">
        <v>177991</v>
      </c>
      <c r="EZ192" t="s">
        <v>4018</v>
      </c>
      <c r="FA192">
        <v>1.1303000000000001</v>
      </c>
      <c r="FB192" t="b">
        <v>0</v>
      </c>
      <c r="FC192" t="b">
        <v>0</v>
      </c>
      <c r="FD192">
        <v>0</v>
      </c>
      <c r="FE192">
        <v>0</v>
      </c>
      <c r="FF192">
        <v>0.63919999999999999</v>
      </c>
      <c r="FG192">
        <v>0.94650000000000001</v>
      </c>
      <c r="FH192">
        <v>932151</v>
      </c>
      <c r="FI192">
        <v>7548545</v>
      </c>
      <c r="FJ192">
        <v>16056</v>
      </c>
      <c r="FK192">
        <v>35683</v>
      </c>
      <c r="FL192">
        <v>37698</v>
      </c>
      <c r="FM192" t="b">
        <v>0</v>
      </c>
      <c r="FN192">
        <v>0.45</v>
      </c>
      <c r="FO192" s="84">
        <v>42370</v>
      </c>
      <c r="FP192" s="84">
        <v>42735</v>
      </c>
      <c r="FQ192" t="s">
        <v>903</v>
      </c>
      <c r="FR192" t="b">
        <v>0</v>
      </c>
      <c r="FS192" t="b">
        <v>0</v>
      </c>
      <c r="FT192">
        <v>4.4131</v>
      </c>
      <c r="FU192" s="84">
        <v>42551</v>
      </c>
      <c r="FV192" t="s">
        <v>2872</v>
      </c>
      <c r="FW192">
        <v>0</v>
      </c>
      <c r="FX192">
        <v>11617</v>
      </c>
      <c r="FY192">
        <v>13129</v>
      </c>
      <c r="FZ192">
        <v>15308</v>
      </c>
      <c r="GA192">
        <v>137937</v>
      </c>
      <c r="GB192">
        <v>0</v>
      </c>
      <c r="GC192">
        <v>0</v>
      </c>
      <c r="GD192" t="s">
        <v>2881</v>
      </c>
      <c r="GE192">
        <v>0.36080000000000001</v>
      </c>
      <c r="GF192" t="s">
        <v>2872</v>
      </c>
      <c r="GG192">
        <v>0</v>
      </c>
      <c r="GH192">
        <v>0</v>
      </c>
      <c r="GI192">
        <v>0</v>
      </c>
      <c r="GJ192">
        <v>0</v>
      </c>
      <c r="GK192" t="s">
        <v>4018</v>
      </c>
      <c r="GL192" t="s">
        <v>4018</v>
      </c>
      <c r="GM192" t="s">
        <v>2874</v>
      </c>
      <c r="GN192" t="s">
        <v>312</v>
      </c>
      <c r="GO192" t="s">
        <v>783</v>
      </c>
      <c r="GP192" t="s">
        <v>2864</v>
      </c>
      <c r="GQ192" t="s">
        <v>2864</v>
      </c>
      <c r="GR192" t="s">
        <v>1707</v>
      </c>
      <c r="GS192" t="s">
        <v>3301</v>
      </c>
      <c r="GT192" t="s">
        <v>2887</v>
      </c>
      <c r="GU192" t="s">
        <v>1708</v>
      </c>
      <c r="GV192" t="s">
        <v>2864</v>
      </c>
      <c r="GW192" t="s">
        <v>903</v>
      </c>
      <c r="GX192" t="s">
        <v>893</v>
      </c>
      <c r="GY192" t="s">
        <v>1709</v>
      </c>
      <c r="GZ192" t="s">
        <v>3765</v>
      </c>
      <c r="HA192">
        <v>111.37</v>
      </c>
      <c r="HB192">
        <v>100.18</v>
      </c>
    </row>
    <row r="193" spans="1:210" x14ac:dyDescent="0.25">
      <c r="A193" t="e">
        <f>VLOOKUP(B193,'Free Standing without QAAF'!#REF!,1,FALSE)</f>
        <v>#REF!</v>
      </c>
      <c r="B193" t="s">
        <v>313</v>
      </c>
      <c r="C193" t="s">
        <v>2211</v>
      </c>
      <c r="D193" t="s">
        <v>784</v>
      </c>
      <c r="E193" t="s">
        <v>2212</v>
      </c>
      <c r="F193" t="s">
        <v>2213</v>
      </c>
      <c r="G193" t="s">
        <v>893</v>
      </c>
      <c r="H193" t="s">
        <v>2214</v>
      </c>
      <c r="I193" t="s">
        <v>1276</v>
      </c>
      <c r="J193">
        <v>149.30000000000001</v>
      </c>
      <c r="K193">
        <v>558.99</v>
      </c>
      <c r="L193" s="17">
        <v>10</v>
      </c>
      <c r="M193" s="17">
        <v>1.36</v>
      </c>
      <c r="N193" s="17">
        <v>160.66</v>
      </c>
      <c r="O193" s="17">
        <v>570.35</v>
      </c>
      <c r="Q193" s="84">
        <v>43191</v>
      </c>
      <c r="R193">
        <v>115</v>
      </c>
      <c r="S193" t="b">
        <v>1</v>
      </c>
      <c r="T193">
        <v>0.97140000000000004</v>
      </c>
      <c r="U193" t="s">
        <v>2861</v>
      </c>
      <c r="V193" s="85">
        <v>43207.602858772902</v>
      </c>
      <c r="W193" t="s">
        <v>3751</v>
      </c>
      <c r="X193">
        <v>0.85</v>
      </c>
      <c r="Y193">
        <v>0</v>
      </c>
      <c r="Z193">
        <v>1.2</v>
      </c>
      <c r="AA193">
        <v>1.1000000000000001</v>
      </c>
      <c r="AB193">
        <v>-0.13125000000000001</v>
      </c>
      <c r="AC193">
        <v>76.88</v>
      </c>
      <c r="AD193">
        <v>0.95</v>
      </c>
      <c r="AE193">
        <v>0</v>
      </c>
      <c r="AF193">
        <v>0.1</v>
      </c>
      <c r="AG193">
        <v>87.8</v>
      </c>
      <c r="AH193">
        <v>0.96</v>
      </c>
      <c r="AI193">
        <v>0</v>
      </c>
      <c r="AJ193">
        <v>0.08</v>
      </c>
      <c r="AK193">
        <v>140.83000000000001</v>
      </c>
      <c r="AL193">
        <v>368.24</v>
      </c>
      <c r="AM193" s="84">
        <v>42917</v>
      </c>
      <c r="AN193">
        <v>657520726</v>
      </c>
      <c r="AO193">
        <v>0.78390000000000004</v>
      </c>
      <c r="AP193" s="84">
        <v>43100</v>
      </c>
      <c r="AQ193" t="b">
        <v>0</v>
      </c>
      <c r="AR193">
        <v>162.51</v>
      </c>
      <c r="AS193">
        <v>0.5</v>
      </c>
      <c r="AT193">
        <v>0.75</v>
      </c>
      <c r="AU193">
        <v>3.8397000000000001</v>
      </c>
      <c r="AV193">
        <v>4.4138000000000002</v>
      </c>
      <c r="AW193">
        <v>0.5</v>
      </c>
      <c r="AX193">
        <v>0</v>
      </c>
      <c r="AY193">
        <v>0.6</v>
      </c>
      <c r="AZ193">
        <v>0.5</v>
      </c>
      <c r="BA193">
        <v>0.71740000000000004</v>
      </c>
      <c r="BB193">
        <v>0.95</v>
      </c>
      <c r="BC193">
        <v>0.5</v>
      </c>
      <c r="BD193">
        <v>0.1255</v>
      </c>
      <c r="BE193">
        <v>0.5</v>
      </c>
      <c r="BF193">
        <v>0.47939999999999999</v>
      </c>
      <c r="BG193">
        <v>1.089</v>
      </c>
      <c r="BH193">
        <v>8</v>
      </c>
      <c r="BI193" s="84">
        <v>42917</v>
      </c>
      <c r="BJ193">
        <v>1</v>
      </c>
      <c r="BK193" t="b">
        <v>0</v>
      </c>
      <c r="BL193" t="s">
        <v>2872</v>
      </c>
      <c r="BM193" t="s">
        <v>2872</v>
      </c>
      <c r="BN193" t="b">
        <v>1</v>
      </c>
      <c r="BO193" s="84">
        <v>43207</v>
      </c>
      <c r="BP193" t="b">
        <v>1</v>
      </c>
      <c r="BQ193" s="84">
        <v>43191</v>
      </c>
      <c r="BR193">
        <v>115</v>
      </c>
      <c r="BS193">
        <v>444</v>
      </c>
      <c r="BT193">
        <v>106385</v>
      </c>
      <c r="BU193" s="85">
        <v>43207.602858772902</v>
      </c>
      <c r="BV193" t="s">
        <v>4019</v>
      </c>
      <c r="BW193">
        <v>149.30000000000001</v>
      </c>
      <c r="BX193" t="s">
        <v>2861</v>
      </c>
      <c r="BY193">
        <v>0.91080000000000005</v>
      </c>
      <c r="BZ193">
        <v>222</v>
      </c>
      <c r="CA193">
        <v>1.02674</v>
      </c>
      <c r="CB193" t="s">
        <v>2864</v>
      </c>
      <c r="CC193" t="s">
        <v>3751</v>
      </c>
      <c r="CD193" t="b">
        <v>1</v>
      </c>
      <c r="CE193">
        <v>0</v>
      </c>
      <c r="CF193">
        <v>443</v>
      </c>
      <c r="CG193">
        <v>1</v>
      </c>
      <c r="CH193">
        <v>58</v>
      </c>
      <c r="CI193">
        <v>21228</v>
      </c>
      <c r="CJ193">
        <v>18448</v>
      </c>
      <c r="CK193">
        <v>9428</v>
      </c>
      <c r="CL193">
        <v>0.86899999999999999</v>
      </c>
      <c r="CM193" t="s">
        <v>2883</v>
      </c>
      <c r="CN193">
        <v>0</v>
      </c>
      <c r="CO193">
        <v>558.99</v>
      </c>
      <c r="CP193" t="s">
        <v>2866</v>
      </c>
      <c r="CQ193" t="s">
        <v>2880</v>
      </c>
      <c r="CR193">
        <v>69.67</v>
      </c>
      <c r="CS193">
        <v>79.63</v>
      </c>
      <c r="CT193">
        <v>5</v>
      </c>
      <c r="CU193">
        <v>0</v>
      </c>
      <c r="CV193">
        <v>1459123</v>
      </c>
      <c r="CW193">
        <v>70.83</v>
      </c>
      <c r="CX193">
        <v>76.489999999999995</v>
      </c>
      <c r="CY193">
        <v>69.67</v>
      </c>
      <c r="CZ193">
        <v>66.52</v>
      </c>
      <c r="DA193">
        <v>0</v>
      </c>
      <c r="DB193">
        <v>0</v>
      </c>
      <c r="DC193">
        <v>69.67</v>
      </c>
      <c r="DD193">
        <v>84.03</v>
      </c>
      <c r="DE193">
        <v>976248</v>
      </c>
      <c r="DF193">
        <v>664169</v>
      </c>
      <c r="DG193">
        <v>18448</v>
      </c>
      <c r="DH193">
        <v>47.39</v>
      </c>
      <c r="DI193">
        <v>32.24</v>
      </c>
      <c r="DJ193">
        <v>79.63</v>
      </c>
      <c r="DK193">
        <v>0</v>
      </c>
      <c r="DL193">
        <v>0</v>
      </c>
      <c r="DM193">
        <v>79.63</v>
      </c>
      <c r="DN193">
        <v>250283</v>
      </c>
      <c r="DO193">
        <v>131638</v>
      </c>
      <c r="DP193">
        <v>3099540</v>
      </c>
      <c r="DQ193">
        <v>52303</v>
      </c>
      <c r="DR193">
        <v>138539</v>
      </c>
      <c r="DS193">
        <v>243058</v>
      </c>
      <c r="DT193">
        <v>390</v>
      </c>
      <c r="DU193">
        <v>119425</v>
      </c>
      <c r="DV193">
        <v>387</v>
      </c>
      <c r="DW193">
        <v>0</v>
      </c>
      <c r="DX193">
        <v>0</v>
      </c>
      <c r="DY193">
        <v>40225</v>
      </c>
      <c r="DZ193">
        <v>120409</v>
      </c>
      <c r="EA193">
        <v>55461</v>
      </c>
      <c r="EB193">
        <v>244637</v>
      </c>
      <c r="EC193">
        <v>121999</v>
      </c>
      <c r="ED193">
        <v>84768</v>
      </c>
      <c r="EE193">
        <v>1815</v>
      </c>
      <c r="EF193">
        <v>90541</v>
      </c>
      <c r="EG193">
        <v>1008</v>
      </c>
      <c r="EH193">
        <v>1402654</v>
      </c>
      <c r="EI193" s="84">
        <v>42370</v>
      </c>
      <c r="EJ193" s="84">
        <v>42735</v>
      </c>
      <c r="EK193">
        <v>1468977</v>
      </c>
      <c r="EL193" t="b">
        <v>1</v>
      </c>
      <c r="EM193" t="b">
        <v>1</v>
      </c>
      <c r="EN193">
        <v>1</v>
      </c>
      <c r="EO193" t="s">
        <v>3755</v>
      </c>
      <c r="EP193" t="s">
        <v>3756</v>
      </c>
      <c r="EQ193" t="s">
        <v>3763</v>
      </c>
      <c r="ER193" t="s">
        <v>3764</v>
      </c>
      <c r="ES193">
        <v>0.92600000000000005</v>
      </c>
      <c r="ET193">
        <v>0.91920000000000002</v>
      </c>
      <c r="EU193">
        <v>0.92310000000000003</v>
      </c>
      <c r="EV193">
        <v>0.92259999999999998</v>
      </c>
      <c r="EW193">
        <v>0.93889999999999996</v>
      </c>
      <c r="EX193">
        <v>0</v>
      </c>
      <c r="EY193">
        <v>78941</v>
      </c>
      <c r="EZ193" t="s">
        <v>4019</v>
      </c>
      <c r="FA193">
        <v>0.92600000000000005</v>
      </c>
      <c r="FB193" t="b">
        <v>0</v>
      </c>
      <c r="FC193" t="b">
        <v>0</v>
      </c>
      <c r="FD193">
        <v>0</v>
      </c>
      <c r="FE193">
        <v>0</v>
      </c>
      <c r="FF193">
        <v>0.70589999999999997</v>
      </c>
      <c r="FG193">
        <v>0.86899999999999999</v>
      </c>
      <c r="FH193">
        <v>381921</v>
      </c>
      <c r="FI193">
        <v>3099540</v>
      </c>
      <c r="FJ193">
        <v>9428</v>
      </c>
      <c r="FK193">
        <v>18448</v>
      </c>
      <c r="FL193">
        <v>21228</v>
      </c>
      <c r="FM193" t="b">
        <v>0</v>
      </c>
      <c r="FN193">
        <v>0.5111</v>
      </c>
      <c r="FO193" s="84">
        <v>42370</v>
      </c>
      <c r="FP193" s="84">
        <v>42735</v>
      </c>
      <c r="FQ193" t="s">
        <v>1276</v>
      </c>
      <c r="FR193" t="b">
        <v>0</v>
      </c>
      <c r="FS193" t="b">
        <v>0</v>
      </c>
      <c r="FT193">
        <v>4.6211000000000002</v>
      </c>
      <c r="FU193" s="84">
        <v>42551</v>
      </c>
      <c r="FV193" t="s">
        <v>2872</v>
      </c>
      <c r="FW193">
        <v>0</v>
      </c>
      <c r="FX193">
        <v>2428</v>
      </c>
      <c r="FY193">
        <v>8088</v>
      </c>
      <c r="FZ193">
        <v>20024</v>
      </c>
      <c r="GA193">
        <v>48375</v>
      </c>
      <c r="GB193">
        <v>0</v>
      </c>
      <c r="GC193">
        <v>26</v>
      </c>
      <c r="GD193" t="s">
        <v>2881</v>
      </c>
      <c r="GE193">
        <v>0.29409999999999997</v>
      </c>
      <c r="GF193" t="s">
        <v>2872</v>
      </c>
      <c r="GG193">
        <v>0</v>
      </c>
      <c r="GH193">
        <v>0</v>
      </c>
      <c r="GI193">
        <v>0</v>
      </c>
      <c r="GJ193">
        <v>0</v>
      </c>
      <c r="GK193" t="s">
        <v>4019</v>
      </c>
      <c r="GL193" t="s">
        <v>4019</v>
      </c>
      <c r="GM193" t="s">
        <v>2874</v>
      </c>
      <c r="GN193" t="s">
        <v>313</v>
      </c>
      <c r="GO193" t="s">
        <v>784</v>
      </c>
      <c r="GP193" t="s">
        <v>2864</v>
      </c>
      <c r="GQ193" t="s">
        <v>2864</v>
      </c>
      <c r="GR193" t="s">
        <v>2211</v>
      </c>
      <c r="GS193" t="s">
        <v>3580</v>
      </c>
      <c r="GT193" t="s">
        <v>2931</v>
      </c>
      <c r="GU193" t="s">
        <v>2212</v>
      </c>
      <c r="GV193" t="s">
        <v>2864</v>
      </c>
      <c r="GW193" t="s">
        <v>2213</v>
      </c>
      <c r="GX193" t="s">
        <v>893</v>
      </c>
      <c r="GY193" t="s">
        <v>2214</v>
      </c>
      <c r="GZ193" t="s">
        <v>3765</v>
      </c>
      <c r="HA193">
        <v>88.92</v>
      </c>
      <c r="HB193">
        <v>79.09</v>
      </c>
    </row>
    <row r="194" spans="1:210" x14ac:dyDescent="0.25">
      <c r="A194" t="e">
        <f>VLOOKUP(B194,'Free Standing without QAAF'!#REF!,1,FALSE)</f>
        <v>#REF!</v>
      </c>
      <c r="B194" t="s">
        <v>314</v>
      </c>
      <c r="C194" t="s">
        <v>1714</v>
      </c>
      <c r="D194" t="s">
        <v>643</v>
      </c>
      <c r="E194" t="s">
        <v>1715</v>
      </c>
      <c r="F194" t="s">
        <v>1716</v>
      </c>
      <c r="G194" t="s">
        <v>893</v>
      </c>
      <c r="H194" t="s">
        <v>1717</v>
      </c>
      <c r="I194" t="s">
        <v>987</v>
      </c>
      <c r="J194">
        <v>170.47</v>
      </c>
      <c r="K194">
        <v>566.64</v>
      </c>
      <c r="L194" s="17">
        <v>10</v>
      </c>
      <c r="M194" s="17">
        <v>1.36</v>
      </c>
      <c r="N194" s="17">
        <v>181.83</v>
      </c>
      <c r="O194" s="17">
        <v>578</v>
      </c>
      <c r="Q194" s="84">
        <v>43191</v>
      </c>
      <c r="R194">
        <v>115</v>
      </c>
      <c r="S194" t="b">
        <v>1</v>
      </c>
      <c r="T194">
        <v>0.97140000000000004</v>
      </c>
      <c r="U194" t="s">
        <v>2861</v>
      </c>
      <c r="V194" s="85">
        <v>43207.602858772902</v>
      </c>
      <c r="W194" t="s">
        <v>3751</v>
      </c>
      <c r="X194">
        <v>0.85</v>
      </c>
      <c r="Y194">
        <v>0</v>
      </c>
      <c r="Z194">
        <v>1.2</v>
      </c>
      <c r="AA194">
        <v>1.1000000000000001</v>
      </c>
      <c r="AB194">
        <v>-0.13125000000000001</v>
      </c>
      <c r="AC194">
        <v>76.88</v>
      </c>
      <c r="AD194">
        <v>0.95</v>
      </c>
      <c r="AE194">
        <v>0</v>
      </c>
      <c r="AF194">
        <v>0.1</v>
      </c>
      <c r="AG194">
        <v>87.8</v>
      </c>
      <c r="AH194">
        <v>0.96</v>
      </c>
      <c r="AI194">
        <v>0</v>
      </c>
      <c r="AJ194">
        <v>0.08</v>
      </c>
      <c r="AK194">
        <v>140.83000000000001</v>
      </c>
      <c r="AL194">
        <v>368.24</v>
      </c>
      <c r="AM194" s="84">
        <v>42917</v>
      </c>
      <c r="AN194">
        <v>657520726</v>
      </c>
      <c r="AO194">
        <v>0.78390000000000004</v>
      </c>
      <c r="AP194" s="84">
        <v>43100</v>
      </c>
      <c r="AQ194" t="b">
        <v>0</v>
      </c>
      <c r="AR194">
        <v>162.51</v>
      </c>
      <c r="AS194">
        <v>0.5</v>
      </c>
      <c r="AT194">
        <v>0.75</v>
      </c>
      <c r="AU194">
        <v>3.8397000000000001</v>
      </c>
      <c r="AV194">
        <v>4.4138000000000002</v>
      </c>
      <c r="AW194">
        <v>0.5</v>
      </c>
      <c r="AX194">
        <v>0</v>
      </c>
      <c r="AY194">
        <v>0.6</v>
      </c>
      <c r="AZ194">
        <v>0.5</v>
      </c>
      <c r="BA194">
        <v>0.71740000000000004</v>
      </c>
      <c r="BB194">
        <v>0.95</v>
      </c>
      <c r="BC194">
        <v>0.5</v>
      </c>
      <c r="BD194">
        <v>0.1255</v>
      </c>
      <c r="BE194">
        <v>0.5</v>
      </c>
      <c r="BF194">
        <v>0.47939999999999999</v>
      </c>
      <c r="BG194">
        <v>1.089</v>
      </c>
      <c r="BH194">
        <v>8</v>
      </c>
      <c r="BI194" s="84">
        <v>42917</v>
      </c>
      <c r="BJ194">
        <v>1</v>
      </c>
      <c r="BK194" t="b">
        <v>0</v>
      </c>
      <c r="BL194" t="s">
        <v>2872</v>
      </c>
      <c r="BM194" t="s">
        <v>2872</v>
      </c>
      <c r="BN194" t="b">
        <v>1</v>
      </c>
      <c r="BO194" s="84">
        <v>43207</v>
      </c>
      <c r="BP194" t="b">
        <v>1</v>
      </c>
      <c r="BQ194" s="84">
        <v>43191</v>
      </c>
      <c r="BR194">
        <v>115</v>
      </c>
      <c r="BS194">
        <v>446</v>
      </c>
      <c r="BT194">
        <v>106386</v>
      </c>
      <c r="BU194" s="85">
        <v>43207.602858772902</v>
      </c>
      <c r="BV194" t="s">
        <v>4020</v>
      </c>
      <c r="BW194">
        <v>170.47</v>
      </c>
      <c r="BX194" t="s">
        <v>2861</v>
      </c>
      <c r="BY194">
        <v>0.95609999999999995</v>
      </c>
      <c r="BZ194">
        <v>223</v>
      </c>
      <c r="CA194">
        <v>1.03566</v>
      </c>
      <c r="CB194" t="s">
        <v>2864</v>
      </c>
      <c r="CC194" t="s">
        <v>3751</v>
      </c>
      <c r="CD194" t="b">
        <v>1</v>
      </c>
      <c r="CE194">
        <v>0</v>
      </c>
      <c r="CF194">
        <v>445</v>
      </c>
      <c r="CG194">
        <v>1</v>
      </c>
      <c r="CH194">
        <v>61</v>
      </c>
      <c r="CI194">
        <v>22326</v>
      </c>
      <c r="CJ194">
        <v>21614</v>
      </c>
      <c r="CK194">
        <v>11369</v>
      </c>
      <c r="CL194">
        <v>0.96809999999999996</v>
      </c>
      <c r="CM194" t="s">
        <v>2883</v>
      </c>
      <c r="CN194">
        <v>0</v>
      </c>
      <c r="CO194">
        <v>566.64</v>
      </c>
      <c r="CP194" t="s">
        <v>2866</v>
      </c>
      <c r="CQ194" t="s">
        <v>2867</v>
      </c>
      <c r="CR194">
        <v>82.36</v>
      </c>
      <c r="CS194">
        <v>88.11</v>
      </c>
      <c r="CT194">
        <v>6</v>
      </c>
      <c r="CU194">
        <v>0</v>
      </c>
      <c r="CV194">
        <v>2054190</v>
      </c>
      <c r="CW194">
        <v>85.95</v>
      </c>
      <c r="CX194">
        <v>86.14</v>
      </c>
      <c r="CY194">
        <v>82.36</v>
      </c>
      <c r="CZ194">
        <v>76.040000000000006</v>
      </c>
      <c r="DA194">
        <v>0</v>
      </c>
      <c r="DB194">
        <v>0</v>
      </c>
      <c r="DC194">
        <v>82.36</v>
      </c>
      <c r="DD194">
        <v>96.06</v>
      </c>
      <c r="DE194">
        <v>1130322</v>
      </c>
      <c r="DF194">
        <v>975197</v>
      </c>
      <c r="DG194">
        <v>21614</v>
      </c>
      <c r="DH194">
        <v>47.3</v>
      </c>
      <c r="DI194">
        <v>40.81</v>
      </c>
      <c r="DJ194">
        <v>88.11</v>
      </c>
      <c r="DK194">
        <v>0</v>
      </c>
      <c r="DL194">
        <v>0</v>
      </c>
      <c r="DM194">
        <v>88.11</v>
      </c>
      <c r="DN194">
        <v>133867</v>
      </c>
      <c r="DO194">
        <v>341476</v>
      </c>
      <c r="DP194">
        <v>4159709</v>
      </c>
      <c r="DQ194">
        <v>82351</v>
      </c>
      <c r="DR194">
        <v>118669</v>
      </c>
      <c r="DS194">
        <v>223383</v>
      </c>
      <c r="DT194">
        <v>304</v>
      </c>
      <c r="DU194">
        <v>135890</v>
      </c>
      <c r="DV194">
        <v>8690</v>
      </c>
      <c r="DW194">
        <v>0</v>
      </c>
      <c r="DX194">
        <v>85692</v>
      </c>
      <c r="DY194">
        <v>0</v>
      </c>
      <c r="DZ194">
        <v>248321</v>
      </c>
      <c r="EA194">
        <v>243987</v>
      </c>
      <c r="EB194">
        <v>307739</v>
      </c>
      <c r="EC194">
        <v>211770</v>
      </c>
      <c r="ED194">
        <v>126634</v>
      </c>
      <c r="EE194">
        <v>0</v>
      </c>
      <c r="EF194">
        <v>80733</v>
      </c>
      <c r="EG194">
        <v>0</v>
      </c>
      <c r="EH194">
        <v>1810203</v>
      </c>
      <c r="EI194" s="84">
        <v>42248</v>
      </c>
      <c r="EJ194" s="84">
        <v>42613</v>
      </c>
      <c r="EK194">
        <v>1904252</v>
      </c>
      <c r="EL194" t="b">
        <v>1</v>
      </c>
      <c r="EM194" t="b">
        <v>1</v>
      </c>
      <c r="EN194">
        <v>1.089</v>
      </c>
      <c r="EO194" t="s">
        <v>3754</v>
      </c>
      <c r="EP194" t="s">
        <v>3755</v>
      </c>
      <c r="EQ194" t="s">
        <v>3756</v>
      </c>
      <c r="ER194" t="s">
        <v>3763</v>
      </c>
      <c r="ES194">
        <v>0.99780000000000002</v>
      </c>
      <c r="ET194">
        <v>1.0374000000000001</v>
      </c>
      <c r="EU194">
        <v>0.99219999999999997</v>
      </c>
      <c r="EV194">
        <v>0.96960000000000002</v>
      </c>
      <c r="EW194">
        <v>0.9919</v>
      </c>
      <c r="EX194">
        <v>0</v>
      </c>
      <c r="EY194">
        <v>94338</v>
      </c>
      <c r="EZ194" t="s">
        <v>4020</v>
      </c>
      <c r="FA194">
        <v>0.99780000000000002</v>
      </c>
      <c r="FB194" t="b">
        <v>0</v>
      </c>
      <c r="FC194" t="b">
        <v>0</v>
      </c>
      <c r="FD194">
        <v>0</v>
      </c>
      <c r="FE194">
        <v>0</v>
      </c>
      <c r="FF194">
        <v>0.80720000000000003</v>
      </c>
      <c r="FG194">
        <v>0.96809999999999996</v>
      </c>
      <c r="FH194">
        <v>475343</v>
      </c>
      <c r="FI194">
        <v>4159709</v>
      </c>
      <c r="FJ194">
        <v>11369</v>
      </c>
      <c r="FK194">
        <v>21614</v>
      </c>
      <c r="FL194">
        <v>22326</v>
      </c>
      <c r="FM194" t="b">
        <v>0</v>
      </c>
      <c r="FN194">
        <v>0.52600000000000002</v>
      </c>
      <c r="FO194" s="84">
        <v>42248</v>
      </c>
      <c r="FP194" s="84">
        <v>42613</v>
      </c>
      <c r="FQ194" t="s">
        <v>987</v>
      </c>
      <c r="FR194" t="b">
        <v>0</v>
      </c>
      <c r="FS194" t="b">
        <v>0</v>
      </c>
      <c r="FT194">
        <v>4.3742999999999999</v>
      </c>
      <c r="FU194" s="84">
        <v>42429</v>
      </c>
      <c r="FV194" t="s">
        <v>2872</v>
      </c>
      <c r="FW194">
        <v>0</v>
      </c>
      <c r="FX194">
        <v>2167</v>
      </c>
      <c r="FY194">
        <v>11496</v>
      </c>
      <c r="FZ194">
        <v>11799</v>
      </c>
      <c r="GA194">
        <v>68876</v>
      </c>
      <c r="GB194">
        <v>0</v>
      </c>
      <c r="GC194">
        <v>0</v>
      </c>
      <c r="GD194" t="s">
        <v>2881</v>
      </c>
      <c r="GE194">
        <v>0.1928</v>
      </c>
      <c r="GF194" t="s">
        <v>2872</v>
      </c>
      <c r="GG194">
        <v>0</v>
      </c>
      <c r="GH194">
        <v>0</v>
      </c>
      <c r="GI194">
        <v>0</v>
      </c>
      <c r="GJ194">
        <v>0</v>
      </c>
      <c r="GK194" t="s">
        <v>4020</v>
      </c>
      <c r="GL194" t="s">
        <v>4020</v>
      </c>
      <c r="GM194" t="s">
        <v>2874</v>
      </c>
      <c r="GN194" t="s">
        <v>314</v>
      </c>
      <c r="GO194" t="s">
        <v>643</v>
      </c>
      <c r="GP194" t="s">
        <v>2864</v>
      </c>
      <c r="GQ194" t="s">
        <v>2864</v>
      </c>
      <c r="GR194" t="s">
        <v>1714</v>
      </c>
      <c r="GS194" t="s">
        <v>3069</v>
      </c>
      <c r="GT194" t="s">
        <v>2961</v>
      </c>
      <c r="GU194" t="s">
        <v>1715</v>
      </c>
      <c r="GV194" t="s">
        <v>2864</v>
      </c>
      <c r="GW194" t="s">
        <v>1716</v>
      </c>
      <c r="GX194" t="s">
        <v>893</v>
      </c>
      <c r="GY194" t="s">
        <v>1717</v>
      </c>
      <c r="GZ194" t="s">
        <v>3856</v>
      </c>
      <c r="HA194">
        <v>97.42</v>
      </c>
      <c r="HB194">
        <v>95.04</v>
      </c>
    </row>
    <row r="195" spans="1:210" x14ac:dyDescent="0.25">
      <c r="A195" t="e">
        <f>VLOOKUP(B195,'Free Standing without QAAF'!#REF!,1,FALSE)</f>
        <v>#REF!</v>
      </c>
      <c r="B195" t="s">
        <v>315</v>
      </c>
      <c r="C195" t="s">
        <v>1718</v>
      </c>
      <c r="D195" t="s">
        <v>785</v>
      </c>
      <c r="E195" t="s">
        <v>1719</v>
      </c>
      <c r="F195" t="s">
        <v>942</v>
      </c>
      <c r="G195" t="s">
        <v>893</v>
      </c>
      <c r="H195" t="s">
        <v>943</v>
      </c>
      <c r="I195" t="s">
        <v>942</v>
      </c>
      <c r="J195">
        <v>170.04</v>
      </c>
      <c r="K195">
        <v>566.74</v>
      </c>
      <c r="L195" s="17">
        <v>10</v>
      </c>
      <c r="M195" s="17">
        <v>1.36</v>
      </c>
      <c r="N195" s="17">
        <v>181.4</v>
      </c>
      <c r="O195" s="17">
        <v>578.1</v>
      </c>
      <c r="Q195" s="84">
        <v>43191</v>
      </c>
      <c r="R195">
        <v>115</v>
      </c>
      <c r="S195" t="b">
        <v>1</v>
      </c>
      <c r="T195">
        <v>0.97140000000000004</v>
      </c>
      <c r="U195" t="s">
        <v>2861</v>
      </c>
      <c r="V195" s="85">
        <v>43207.602858772902</v>
      </c>
      <c r="W195" t="s">
        <v>3751</v>
      </c>
      <c r="X195">
        <v>0.85</v>
      </c>
      <c r="Y195">
        <v>0</v>
      </c>
      <c r="Z195">
        <v>1.2</v>
      </c>
      <c r="AA195">
        <v>1.1000000000000001</v>
      </c>
      <c r="AB195">
        <v>-0.13125000000000001</v>
      </c>
      <c r="AC195">
        <v>76.88</v>
      </c>
      <c r="AD195">
        <v>0.95</v>
      </c>
      <c r="AE195">
        <v>0</v>
      </c>
      <c r="AF195">
        <v>0.1</v>
      </c>
      <c r="AG195">
        <v>87.8</v>
      </c>
      <c r="AH195">
        <v>0.96</v>
      </c>
      <c r="AI195">
        <v>0</v>
      </c>
      <c r="AJ195">
        <v>0.08</v>
      </c>
      <c r="AK195">
        <v>140.83000000000001</v>
      </c>
      <c r="AL195">
        <v>368.24</v>
      </c>
      <c r="AM195" s="84">
        <v>42917</v>
      </c>
      <c r="AN195">
        <v>657520726</v>
      </c>
      <c r="AO195">
        <v>0.78390000000000004</v>
      </c>
      <c r="AP195" s="84">
        <v>43100</v>
      </c>
      <c r="AQ195" t="b">
        <v>0</v>
      </c>
      <c r="AR195">
        <v>162.51</v>
      </c>
      <c r="AS195">
        <v>0.5</v>
      </c>
      <c r="AT195">
        <v>0.75</v>
      </c>
      <c r="AU195">
        <v>3.8397000000000001</v>
      </c>
      <c r="AV195">
        <v>4.4138000000000002</v>
      </c>
      <c r="AW195">
        <v>0.5</v>
      </c>
      <c r="AX195">
        <v>0</v>
      </c>
      <c r="AY195">
        <v>0.6</v>
      </c>
      <c r="AZ195">
        <v>0.5</v>
      </c>
      <c r="BA195">
        <v>0.71740000000000004</v>
      </c>
      <c r="BB195">
        <v>0.95</v>
      </c>
      <c r="BC195">
        <v>0.5</v>
      </c>
      <c r="BD195">
        <v>0.1255</v>
      </c>
      <c r="BE195">
        <v>0.5</v>
      </c>
      <c r="BF195">
        <v>0.47939999999999999</v>
      </c>
      <c r="BG195">
        <v>1.089</v>
      </c>
      <c r="BH195">
        <v>8</v>
      </c>
      <c r="BI195" s="84">
        <v>42917</v>
      </c>
      <c r="BJ195">
        <v>1</v>
      </c>
      <c r="BK195" t="b">
        <v>0</v>
      </c>
      <c r="BL195" t="s">
        <v>2872</v>
      </c>
      <c r="BM195" t="s">
        <v>2872</v>
      </c>
      <c r="BN195" t="b">
        <v>1</v>
      </c>
      <c r="BO195" s="84">
        <v>43207</v>
      </c>
      <c r="BP195" t="b">
        <v>1</v>
      </c>
      <c r="BQ195" s="84">
        <v>43191</v>
      </c>
      <c r="BR195">
        <v>115</v>
      </c>
      <c r="BS195">
        <v>448</v>
      </c>
      <c r="BT195">
        <v>106387</v>
      </c>
      <c r="BU195" s="85">
        <v>43207.602858772902</v>
      </c>
      <c r="BV195" t="s">
        <v>4021</v>
      </c>
      <c r="BW195">
        <v>170.04</v>
      </c>
      <c r="BX195" t="s">
        <v>2861</v>
      </c>
      <c r="BY195">
        <v>0.95669999999999999</v>
      </c>
      <c r="BZ195">
        <v>224</v>
      </c>
      <c r="CA195">
        <v>1.02674</v>
      </c>
      <c r="CB195" t="s">
        <v>2864</v>
      </c>
      <c r="CC195" t="s">
        <v>3751</v>
      </c>
      <c r="CD195" t="b">
        <v>1</v>
      </c>
      <c r="CE195">
        <v>0</v>
      </c>
      <c r="CF195">
        <v>447</v>
      </c>
      <c r="CG195">
        <v>1</v>
      </c>
      <c r="CH195">
        <v>155</v>
      </c>
      <c r="CI195">
        <v>56730</v>
      </c>
      <c r="CJ195">
        <v>49926</v>
      </c>
      <c r="CK195">
        <v>10646</v>
      </c>
      <c r="CL195">
        <v>0.88009999999999999</v>
      </c>
      <c r="CM195" t="s">
        <v>2883</v>
      </c>
      <c r="CN195">
        <v>0</v>
      </c>
      <c r="CO195">
        <v>566.74</v>
      </c>
      <c r="CP195" t="s">
        <v>2866</v>
      </c>
      <c r="CQ195" t="s">
        <v>2880</v>
      </c>
      <c r="CR195">
        <v>73.459999999999994</v>
      </c>
      <c r="CS195">
        <v>96.58</v>
      </c>
      <c r="CT195">
        <v>3</v>
      </c>
      <c r="CU195">
        <v>0</v>
      </c>
      <c r="CV195">
        <v>4371065</v>
      </c>
      <c r="CW195">
        <v>78.400000000000006</v>
      </c>
      <c r="CX195">
        <v>76.790000000000006</v>
      </c>
      <c r="CY195">
        <v>73.459999999999994</v>
      </c>
      <c r="CZ195">
        <v>69.87</v>
      </c>
      <c r="DA195">
        <v>0</v>
      </c>
      <c r="DB195">
        <v>0</v>
      </c>
      <c r="DC195">
        <v>73.459999999999994</v>
      </c>
      <c r="DD195">
        <v>88.26</v>
      </c>
      <c r="DE195">
        <v>3658296</v>
      </c>
      <c r="DF195">
        <v>2584351</v>
      </c>
      <c r="DG195">
        <v>49926</v>
      </c>
      <c r="DH195">
        <v>65.62</v>
      </c>
      <c r="DI195">
        <v>46.35</v>
      </c>
      <c r="DJ195">
        <v>111.97</v>
      </c>
      <c r="DK195">
        <v>0</v>
      </c>
      <c r="DL195">
        <v>0</v>
      </c>
      <c r="DM195">
        <v>111.97</v>
      </c>
      <c r="DN195">
        <v>396764</v>
      </c>
      <c r="DO195">
        <v>946201</v>
      </c>
      <c r="DP195">
        <v>10613712</v>
      </c>
      <c r="DQ195">
        <v>170351</v>
      </c>
      <c r="DR195">
        <v>220622</v>
      </c>
      <c r="DS195">
        <v>859117</v>
      </c>
      <c r="DT195">
        <v>3254</v>
      </c>
      <c r="DU195">
        <v>694480</v>
      </c>
      <c r="DV195">
        <v>22397</v>
      </c>
      <c r="DW195">
        <v>8305</v>
      </c>
      <c r="DX195">
        <v>267710</v>
      </c>
      <c r="DY195">
        <v>69095</v>
      </c>
      <c r="DZ195">
        <v>739132</v>
      </c>
      <c r="EA195">
        <v>465019</v>
      </c>
      <c r="EB195">
        <v>730185</v>
      </c>
      <c r="EC195">
        <v>441874</v>
      </c>
      <c r="ED195">
        <v>45667</v>
      </c>
      <c r="EE195">
        <v>0</v>
      </c>
      <c r="EF195">
        <v>627493</v>
      </c>
      <c r="EG195">
        <v>254714</v>
      </c>
      <c r="EH195">
        <v>3651332</v>
      </c>
      <c r="EI195" s="84">
        <v>42370</v>
      </c>
      <c r="EJ195" s="84">
        <v>42735</v>
      </c>
      <c r="EK195">
        <v>5590228</v>
      </c>
      <c r="EL195" t="b">
        <v>1</v>
      </c>
      <c r="EM195" t="b">
        <v>1</v>
      </c>
      <c r="EN195">
        <v>1</v>
      </c>
      <c r="EO195" t="s">
        <v>3755</v>
      </c>
      <c r="EP195" t="s">
        <v>3756</v>
      </c>
      <c r="EQ195" t="s">
        <v>3763</v>
      </c>
      <c r="ER195" t="s">
        <v>3764</v>
      </c>
      <c r="ES195">
        <v>1.0209999999999999</v>
      </c>
      <c r="ET195">
        <v>1.0350999999999999</v>
      </c>
      <c r="EU195">
        <v>1.0014000000000001</v>
      </c>
      <c r="EV195">
        <v>1.0445</v>
      </c>
      <c r="EW195">
        <v>1.0031000000000001</v>
      </c>
      <c r="EX195">
        <v>0</v>
      </c>
      <c r="EY195">
        <v>213730</v>
      </c>
      <c r="EZ195" t="s">
        <v>4021</v>
      </c>
      <c r="FA195">
        <v>1.0209999999999999</v>
      </c>
      <c r="FB195" t="b">
        <v>0</v>
      </c>
      <c r="FC195" t="b">
        <v>0</v>
      </c>
      <c r="FD195">
        <v>0</v>
      </c>
      <c r="FE195">
        <v>0</v>
      </c>
      <c r="FF195">
        <v>0.73640000000000005</v>
      </c>
      <c r="FG195">
        <v>0.88009999999999999</v>
      </c>
      <c r="FH195">
        <v>1342965</v>
      </c>
      <c r="FI195">
        <v>10613712</v>
      </c>
      <c r="FJ195">
        <v>10646</v>
      </c>
      <c r="FK195">
        <v>49926</v>
      </c>
      <c r="FL195">
        <v>56730</v>
      </c>
      <c r="FM195" t="b">
        <v>0</v>
      </c>
      <c r="FN195">
        <v>0.2132</v>
      </c>
      <c r="FO195" s="84">
        <v>42370</v>
      </c>
      <c r="FP195" s="84">
        <v>42735</v>
      </c>
      <c r="FQ195" t="s">
        <v>942</v>
      </c>
      <c r="FR195" t="b">
        <v>0</v>
      </c>
      <c r="FS195" t="b">
        <v>0</v>
      </c>
      <c r="FT195">
        <v>4.1928999999999998</v>
      </c>
      <c r="FU195" s="84">
        <v>42551</v>
      </c>
      <c r="FV195" t="s">
        <v>2872</v>
      </c>
      <c r="FW195">
        <v>0</v>
      </c>
      <c r="FX195">
        <v>13731</v>
      </c>
      <c r="FY195">
        <v>18128</v>
      </c>
      <c r="FZ195">
        <v>36329</v>
      </c>
      <c r="GA195">
        <v>145542</v>
      </c>
      <c r="GB195">
        <v>0</v>
      </c>
      <c r="GC195">
        <v>0</v>
      </c>
      <c r="GD195" t="s">
        <v>2881</v>
      </c>
      <c r="GE195">
        <v>0.2636</v>
      </c>
      <c r="GF195" t="s">
        <v>2872</v>
      </c>
      <c r="GG195">
        <v>0</v>
      </c>
      <c r="GH195">
        <v>0</v>
      </c>
      <c r="GI195">
        <v>0</v>
      </c>
      <c r="GJ195">
        <v>0</v>
      </c>
      <c r="GK195" t="s">
        <v>4021</v>
      </c>
      <c r="GL195" t="s">
        <v>4021</v>
      </c>
      <c r="GM195" t="s">
        <v>2874</v>
      </c>
      <c r="GN195" t="s">
        <v>315</v>
      </c>
      <c r="GO195" t="s">
        <v>785</v>
      </c>
      <c r="GP195" t="s">
        <v>2864</v>
      </c>
      <c r="GQ195" t="s">
        <v>2864</v>
      </c>
      <c r="GR195" t="s">
        <v>1718</v>
      </c>
      <c r="GS195" t="s">
        <v>3306</v>
      </c>
      <c r="GT195" t="s">
        <v>3307</v>
      </c>
      <c r="GU195" t="s">
        <v>1719</v>
      </c>
      <c r="GV195" t="s">
        <v>2864</v>
      </c>
      <c r="GW195" t="s">
        <v>942</v>
      </c>
      <c r="GX195" t="s">
        <v>893</v>
      </c>
      <c r="GY195" t="s">
        <v>943</v>
      </c>
      <c r="GZ195" t="s">
        <v>3765</v>
      </c>
      <c r="HA195">
        <v>125.03</v>
      </c>
      <c r="HB195">
        <v>87.55</v>
      </c>
    </row>
    <row r="196" spans="1:210" x14ac:dyDescent="0.25">
      <c r="A196" t="e">
        <f>VLOOKUP(B196,'Free Standing without QAAF'!#REF!,1,FALSE)</f>
        <v>#REF!</v>
      </c>
      <c r="B196" t="s">
        <v>316</v>
      </c>
      <c r="C196" t="s">
        <v>1720</v>
      </c>
      <c r="D196" t="s">
        <v>101</v>
      </c>
      <c r="E196" t="s">
        <v>1721</v>
      </c>
      <c r="F196" t="s">
        <v>1722</v>
      </c>
      <c r="G196" t="s">
        <v>893</v>
      </c>
      <c r="H196" t="s">
        <v>1723</v>
      </c>
      <c r="I196" t="s">
        <v>1724</v>
      </c>
      <c r="J196">
        <v>164.7</v>
      </c>
      <c r="K196">
        <v>551.41</v>
      </c>
      <c r="L196" s="17">
        <v>10</v>
      </c>
      <c r="M196" s="17">
        <v>7.13</v>
      </c>
      <c r="N196" s="17">
        <v>181.83</v>
      </c>
      <c r="O196" s="17">
        <v>568.54</v>
      </c>
      <c r="Q196" s="84">
        <v>43191</v>
      </c>
      <c r="R196">
        <v>115</v>
      </c>
      <c r="S196" t="b">
        <v>1</v>
      </c>
      <c r="T196">
        <v>0.97140000000000004</v>
      </c>
      <c r="U196" t="s">
        <v>2861</v>
      </c>
      <c r="V196" s="85">
        <v>43207.602858772902</v>
      </c>
      <c r="W196" t="s">
        <v>3751</v>
      </c>
      <c r="X196">
        <v>0.85</v>
      </c>
      <c r="Y196">
        <v>0</v>
      </c>
      <c r="Z196">
        <v>1.2</v>
      </c>
      <c r="AA196">
        <v>1.1000000000000001</v>
      </c>
      <c r="AB196">
        <v>-0.13125000000000001</v>
      </c>
      <c r="AC196">
        <v>76.88</v>
      </c>
      <c r="AD196">
        <v>0.95</v>
      </c>
      <c r="AE196">
        <v>0</v>
      </c>
      <c r="AF196">
        <v>0.1</v>
      </c>
      <c r="AG196">
        <v>87.8</v>
      </c>
      <c r="AH196">
        <v>0.96</v>
      </c>
      <c r="AI196">
        <v>0</v>
      </c>
      <c r="AJ196">
        <v>0.08</v>
      </c>
      <c r="AK196">
        <v>140.83000000000001</v>
      </c>
      <c r="AL196">
        <v>368.24</v>
      </c>
      <c r="AM196" s="84">
        <v>42917</v>
      </c>
      <c r="AN196">
        <v>657520726</v>
      </c>
      <c r="AO196">
        <v>0.78390000000000004</v>
      </c>
      <c r="AP196" s="84">
        <v>43100</v>
      </c>
      <c r="AQ196" t="b">
        <v>0</v>
      </c>
      <c r="AR196">
        <v>162.51</v>
      </c>
      <c r="AS196">
        <v>0.5</v>
      </c>
      <c r="AT196">
        <v>0.75</v>
      </c>
      <c r="AU196">
        <v>3.8397000000000001</v>
      </c>
      <c r="AV196">
        <v>4.4138000000000002</v>
      </c>
      <c r="AW196">
        <v>0.5</v>
      </c>
      <c r="AX196">
        <v>0</v>
      </c>
      <c r="AY196">
        <v>0.6</v>
      </c>
      <c r="AZ196">
        <v>0.5</v>
      </c>
      <c r="BA196">
        <v>0.71740000000000004</v>
      </c>
      <c r="BB196">
        <v>0.95</v>
      </c>
      <c r="BC196">
        <v>0.5</v>
      </c>
      <c r="BD196">
        <v>0.1255</v>
      </c>
      <c r="BE196">
        <v>0.5</v>
      </c>
      <c r="BF196">
        <v>0.47939999999999999</v>
      </c>
      <c r="BG196">
        <v>1.089</v>
      </c>
      <c r="BH196">
        <v>8</v>
      </c>
      <c r="BI196" s="84">
        <v>42917</v>
      </c>
      <c r="BJ196">
        <v>1</v>
      </c>
      <c r="BK196" t="b">
        <v>0</v>
      </c>
      <c r="BL196" t="s">
        <v>2872</v>
      </c>
      <c r="BM196" t="s">
        <v>2872</v>
      </c>
      <c r="BN196" t="b">
        <v>1</v>
      </c>
      <c r="BO196" s="84">
        <v>43207</v>
      </c>
      <c r="BP196" t="b">
        <v>1</v>
      </c>
      <c r="BQ196" s="84">
        <v>43191</v>
      </c>
      <c r="BR196">
        <v>115</v>
      </c>
      <c r="BS196">
        <v>450</v>
      </c>
      <c r="BT196">
        <v>106388</v>
      </c>
      <c r="BU196" s="85">
        <v>43207.602858772902</v>
      </c>
      <c r="BV196" t="s">
        <v>4022</v>
      </c>
      <c r="BW196">
        <v>164.7</v>
      </c>
      <c r="BX196" t="s">
        <v>2861</v>
      </c>
      <c r="BY196">
        <v>0.86599999999999999</v>
      </c>
      <c r="BZ196">
        <v>225</v>
      </c>
      <c r="CA196">
        <v>1.02674</v>
      </c>
      <c r="CB196" t="s">
        <v>2864</v>
      </c>
      <c r="CC196" t="s">
        <v>3751</v>
      </c>
      <c r="CD196" t="b">
        <v>1</v>
      </c>
      <c r="CE196">
        <v>0</v>
      </c>
      <c r="CF196">
        <v>449</v>
      </c>
      <c r="CG196">
        <v>1</v>
      </c>
      <c r="CH196">
        <v>60</v>
      </c>
      <c r="CI196">
        <v>21960</v>
      </c>
      <c r="CJ196">
        <v>14211</v>
      </c>
      <c r="CK196">
        <v>6721</v>
      </c>
      <c r="CL196">
        <v>0.64710000000000001</v>
      </c>
      <c r="CM196" t="s">
        <v>2883</v>
      </c>
      <c r="CN196">
        <v>0</v>
      </c>
      <c r="CO196">
        <v>551.41</v>
      </c>
      <c r="CP196" t="s">
        <v>2866</v>
      </c>
      <c r="CQ196" t="s">
        <v>2880</v>
      </c>
      <c r="CR196">
        <v>79.89</v>
      </c>
      <c r="CS196">
        <v>84.81</v>
      </c>
      <c r="CT196">
        <v>5</v>
      </c>
      <c r="CU196">
        <v>0</v>
      </c>
      <c r="CV196">
        <v>1677506</v>
      </c>
      <c r="CW196">
        <v>105.71</v>
      </c>
      <c r="CX196">
        <v>119.02</v>
      </c>
      <c r="CY196">
        <v>103.07</v>
      </c>
      <c r="CZ196">
        <v>63.25</v>
      </c>
      <c r="DA196">
        <v>0</v>
      </c>
      <c r="DB196">
        <v>0</v>
      </c>
      <c r="DC196">
        <v>103.07</v>
      </c>
      <c r="DD196">
        <v>79.89</v>
      </c>
      <c r="DE196">
        <v>933566</v>
      </c>
      <c r="DF196">
        <v>635145</v>
      </c>
      <c r="DG196">
        <v>18666</v>
      </c>
      <c r="DH196">
        <v>44.79</v>
      </c>
      <c r="DI196">
        <v>40.020000000000003</v>
      </c>
      <c r="DJ196">
        <v>84.81</v>
      </c>
      <c r="DK196">
        <v>0</v>
      </c>
      <c r="DL196">
        <v>0</v>
      </c>
      <c r="DM196">
        <v>84.81</v>
      </c>
      <c r="DN196">
        <v>244769</v>
      </c>
      <c r="DO196">
        <v>141321</v>
      </c>
      <c r="DP196">
        <v>3246217</v>
      </c>
      <c r="DQ196">
        <v>75939</v>
      </c>
      <c r="DR196">
        <v>109571</v>
      </c>
      <c r="DS196">
        <v>212298</v>
      </c>
      <c r="DT196">
        <v>0</v>
      </c>
      <c r="DU196">
        <v>126426</v>
      </c>
      <c r="DV196">
        <v>0</v>
      </c>
      <c r="DW196">
        <v>0</v>
      </c>
      <c r="DX196">
        <v>1647</v>
      </c>
      <c r="DY196">
        <v>21595</v>
      </c>
      <c r="DZ196">
        <v>211201</v>
      </c>
      <c r="EA196">
        <v>56519</v>
      </c>
      <c r="EB196">
        <v>186196</v>
      </c>
      <c r="EC196">
        <v>103649</v>
      </c>
      <c r="ED196">
        <v>53281</v>
      </c>
      <c r="EE196">
        <v>496</v>
      </c>
      <c r="EF196">
        <v>80322</v>
      </c>
      <c r="EG196">
        <v>63839</v>
      </c>
      <c r="EH196">
        <v>1557148</v>
      </c>
      <c r="EI196" s="84">
        <v>42370</v>
      </c>
      <c r="EJ196" s="84">
        <v>42735</v>
      </c>
      <c r="EK196">
        <v>1404765</v>
      </c>
      <c r="EL196" t="b">
        <v>1</v>
      </c>
      <c r="EM196" t="b">
        <v>1</v>
      </c>
      <c r="EN196">
        <v>1</v>
      </c>
      <c r="EO196" t="s">
        <v>3755</v>
      </c>
      <c r="EP196" t="s">
        <v>3756</v>
      </c>
      <c r="EQ196" t="s">
        <v>3763</v>
      </c>
      <c r="ER196" t="s">
        <v>3764</v>
      </c>
      <c r="ES196">
        <v>0.88819999999999999</v>
      </c>
      <c r="ET196">
        <v>0.88449999999999995</v>
      </c>
      <c r="EU196">
        <v>0.8679</v>
      </c>
      <c r="EV196">
        <v>0.86280000000000001</v>
      </c>
      <c r="EW196">
        <v>0.93740000000000001</v>
      </c>
      <c r="EX196">
        <v>0</v>
      </c>
      <c r="EY196">
        <v>69186</v>
      </c>
      <c r="EZ196" t="s">
        <v>4022</v>
      </c>
      <c r="FA196">
        <v>0.88819999999999999</v>
      </c>
      <c r="FB196" t="b">
        <v>0</v>
      </c>
      <c r="FC196" t="b">
        <v>0</v>
      </c>
      <c r="FD196">
        <v>0</v>
      </c>
      <c r="FE196">
        <v>0</v>
      </c>
      <c r="FF196">
        <v>0.76919999999999999</v>
      </c>
      <c r="FG196">
        <v>0.64710000000000001</v>
      </c>
      <c r="FH196">
        <v>386090</v>
      </c>
      <c r="FI196">
        <v>3246217</v>
      </c>
      <c r="FJ196">
        <v>6721</v>
      </c>
      <c r="FK196">
        <v>14211</v>
      </c>
      <c r="FL196">
        <v>21960</v>
      </c>
      <c r="FM196" t="b">
        <v>0</v>
      </c>
      <c r="FN196">
        <v>0.47289999999999999</v>
      </c>
      <c r="FO196" s="84">
        <v>42370</v>
      </c>
      <c r="FP196" s="84">
        <v>42735</v>
      </c>
      <c r="FQ196" t="s">
        <v>1724</v>
      </c>
      <c r="FR196" t="b">
        <v>0</v>
      </c>
      <c r="FS196" t="b">
        <v>0</v>
      </c>
      <c r="FT196">
        <v>5.4813000000000001</v>
      </c>
      <c r="FU196" s="84">
        <v>42551</v>
      </c>
      <c r="FV196" t="s">
        <v>2872</v>
      </c>
      <c r="FW196">
        <v>0</v>
      </c>
      <c r="FX196">
        <v>2080</v>
      </c>
      <c r="FY196">
        <v>6896</v>
      </c>
      <c r="FZ196">
        <v>12676</v>
      </c>
      <c r="GA196">
        <v>45379</v>
      </c>
      <c r="GB196">
        <v>0</v>
      </c>
      <c r="GC196">
        <v>2155</v>
      </c>
      <c r="GD196" t="s">
        <v>2881</v>
      </c>
      <c r="GE196">
        <v>0.23080000000000001</v>
      </c>
      <c r="GF196" t="s">
        <v>2872</v>
      </c>
      <c r="GG196">
        <v>0</v>
      </c>
      <c r="GH196">
        <v>0</v>
      </c>
      <c r="GI196">
        <v>0</v>
      </c>
      <c r="GJ196">
        <v>0</v>
      </c>
      <c r="GK196" t="s">
        <v>4022</v>
      </c>
      <c r="GL196" t="s">
        <v>4022</v>
      </c>
      <c r="GM196" t="s">
        <v>2874</v>
      </c>
      <c r="GN196" t="s">
        <v>316</v>
      </c>
      <c r="GO196" t="s">
        <v>101</v>
      </c>
      <c r="GP196" t="s">
        <v>2864</v>
      </c>
      <c r="GQ196" t="s">
        <v>2864</v>
      </c>
      <c r="GR196" t="s">
        <v>1720</v>
      </c>
      <c r="GS196" t="s">
        <v>3309</v>
      </c>
      <c r="GT196" t="s">
        <v>2931</v>
      </c>
      <c r="GU196" t="s">
        <v>1721</v>
      </c>
      <c r="GV196" t="s">
        <v>3310</v>
      </c>
      <c r="GW196" t="s">
        <v>1722</v>
      </c>
      <c r="GX196" t="s">
        <v>893</v>
      </c>
      <c r="GY196" t="s">
        <v>1723</v>
      </c>
      <c r="GZ196" t="s">
        <v>3765</v>
      </c>
      <c r="HA196">
        <v>94.7</v>
      </c>
      <c r="HB196">
        <v>118.04</v>
      </c>
    </row>
    <row r="197" spans="1:210" x14ac:dyDescent="0.25">
      <c r="A197" t="e">
        <f>VLOOKUP(B197,'Free Standing without QAAF'!#REF!,1,FALSE)</f>
        <v>#REF!</v>
      </c>
      <c r="B197" t="s">
        <v>317</v>
      </c>
      <c r="C197" t="s">
        <v>1729</v>
      </c>
      <c r="D197" t="s">
        <v>103</v>
      </c>
      <c r="E197" t="s">
        <v>1730</v>
      </c>
      <c r="F197" t="s">
        <v>1731</v>
      </c>
      <c r="G197" t="s">
        <v>893</v>
      </c>
      <c r="H197" t="s">
        <v>1732</v>
      </c>
      <c r="I197" t="s">
        <v>1256</v>
      </c>
      <c r="J197">
        <v>190.38</v>
      </c>
      <c r="K197">
        <v>569.99</v>
      </c>
      <c r="L197" s="17">
        <v>10</v>
      </c>
      <c r="M197" s="17">
        <v>1.36</v>
      </c>
      <c r="N197" s="17">
        <v>201.74</v>
      </c>
      <c r="O197" s="17">
        <v>581.35</v>
      </c>
      <c r="Q197" s="84">
        <v>43191</v>
      </c>
      <c r="R197">
        <v>115</v>
      </c>
      <c r="S197" t="b">
        <v>1</v>
      </c>
      <c r="T197">
        <v>0.97140000000000004</v>
      </c>
      <c r="U197" t="s">
        <v>2861</v>
      </c>
      <c r="V197" s="85">
        <v>43207.602858772902</v>
      </c>
      <c r="W197" t="s">
        <v>3751</v>
      </c>
      <c r="X197">
        <v>0.85</v>
      </c>
      <c r="Y197">
        <v>0</v>
      </c>
      <c r="Z197">
        <v>1.2</v>
      </c>
      <c r="AA197">
        <v>1.1000000000000001</v>
      </c>
      <c r="AB197">
        <v>-0.13125000000000001</v>
      </c>
      <c r="AC197">
        <v>76.88</v>
      </c>
      <c r="AD197">
        <v>0.95</v>
      </c>
      <c r="AE197">
        <v>0</v>
      </c>
      <c r="AF197">
        <v>0.1</v>
      </c>
      <c r="AG197">
        <v>87.8</v>
      </c>
      <c r="AH197">
        <v>0.96</v>
      </c>
      <c r="AI197">
        <v>0</v>
      </c>
      <c r="AJ197">
        <v>0.08</v>
      </c>
      <c r="AK197">
        <v>140.83000000000001</v>
      </c>
      <c r="AL197">
        <v>368.24</v>
      </c>
      <c r="AM197" s="84">
        <v>42917</v>
      </c>
      <c r="AN197">
        <v>657520726</v>
      </c>
      <c r="AO197">
        <v>0.78390000000000004</v>
      </c>
      <c r="AP197" s="84">
        <v>43100</v>
      </c>
      <c r="AQ197" t="b">
        <v>0</v>
      </c>
      <c r="AR197">
        <v>162.51</v>
      </c>
      <c r="AS197">
        <v>0.5</v>
      </c>
      <c r="AT197">
        <v>0.75</v>
      </c>
      <c r="AU197">
        <v>3.8397000000000001</v>
      </c>
      <c r="AV197">
        <v>4.4138000000000002</v>
      </c>
      <c r="AW197">
        <v>0.5</v>
      </c>
      <c r="AX197">
        <v>0</v>
      </c>
      <c r="AY197">
        <v>0.6</v>
      </c>
      <c r="AZ197">
        <v>0.5</v>
      </c>
      <c r="BA197">
        <v>0.71740000000000004</v>
      </c>
      <c r="BB197">
        <v>0.95</v>
      </c>
      <c r="BC197">
        <v>0.5</v>
      </c>
      <c r="BD197">
        <v>0.1255</v>
      </c>
      <c r="BE197">
        <v>0.5</v>
      </c>
      <c r="BF197">
        <v>0.47939999999999999</v>
      </c>
      <c r="BG197">
        <v>1.089</v>
      </c>
      <c r="BH197">
        <v>8</v>
      </c>
      <c r="BI197" s="84">
        <v>42917</v>
      </c>
      <c r="BJ197">
        <v>1</v>
      </c>
      <c r="BK197" t="b">
        <v>0</v>
      </c>
      <c r="BL197" t="s">
        <v>2872</v>
      </c>
      <c r="BM197" t="s">
        <v>2872</v>
      </c>
      <c r="BN197" t="b">
        <v>1</v>
      </c>
      <c r="BO197" s="84">
        <v>43207</v>
      </c>
      <c r="BP197" t="b">
        <v>1</v>
      </c>
      <c r="BQ197" s="84">
        <v>43191</v>
      </c>
      <c r="BR197">
        <v>115</v>
      </c>
      <c r="BS197">
        <v>454</v>
      </c>
      <c r="BT197">
        <v>106390</v>
      </c>
      <c r="BU197" s="85">
        <v>43207.602858772902</v>
      </c>
      <c r="BV197" t="s">
        <v>4023</v>
      </c>
      <c r="BW197">
        <v>190.38</v>
      </c>
      <c r="BX197" t="s">
        <v>2861</v>
      </c>
      <c r="BY197">
        <v>0.97589999999999999</v>
      </c>
      <c r="BZ197">
        <v>227</v>
      </c>
      <c r="CA197">
        <v>1.02674</v>
      </c>
      <c r="CB197" t="s">
        <v>2864</v>
      </c>
      <c r="CC197" t="s">
        <v>3751</v>
      </c>
      <c r="CD197" t="b">
        <v>1</v>
      </c>
      <c r="CE197">
        <v>0</v>
      </c>
      <c r="CF197">
        <v>453</v>
      </c>
      <c r="CG197">
        <v>1</v>
      </c>
      <c r="CH197">
        <v>155</v>
      </c>
      <c r="CI197">
        <v>56730</v>
      </c>
      <c r="CJ197">
        <v>33836</v>
      </c>
      <c r="CK197">
        <v>14801</v>
      </c>
      <c r="CL197">
        <v>0.59640000000000004</v>
      </c>
      <c r="CM197" t="s">
        <v>2883</v>
      </c>
      <c r="CN197">
        <v>0</v>
      </c>
      <c r="CO197">
        <v>569.99</v>
      </c>
      <c r="CP197" t="s">
        <v>2866</v>
      </c>
      <c r="CQ197" t="s">
        <v>2867</v>
      </c>
      <c r="CR197">
        <v>95.61</v>
      </c>
      <c r="CS197">
        <v>94.77</v>
      </c>
      <c r="CT197">
        <v>4</v>
      </c>
      <c r="CU197">
        <v>0</v>
      </c>
      <c r="CV197">
        <v>3788038</v>
      </c>
      <c r="CW197">
        <v>100.25</v>
      </c>
      <c r="CX197">
        <v>97.97</v>
      </c>
      <c r="CY197">
        <v>95.61</v>
      </c>
      <c r="CZ197">
        <v>77.62</v>
      </c>
      <c r="DA197">
        <v>0</v>
      </c>
      <c r="DB197">
        <v>0</v>
      </c>
      <c r="DC197">
        <v>95.61</v>
      </c>
      <c r="DD197">
        <v>98.05</v>
      </c>
      <c r="DE197">
        <v>2154504</v>
      </c>
      <c r="DF197">
        <v>2069019</v>
      </c>
      <c r="DG197">
        <v>48221</v>
      </c>
      <c r="DH197">
        <v>40.01</v>
      </c>
      <c r="DI197">
        <v>54.76</v>
      </c>
      <c r="DJ197">
        <v>94.77</v>
      </c>
      <c r="DK197">
        <v>0</v>
      </c>
      <c r="DL197">
        <v>0</v>
      </c>
      <c r="DM197">
        <v>94.77</v>
      </c>
      <c r="DN197">
        <v>618651</v>
      </c>
      <c r="DO197">
        <v>245068</v>
      </c>
      <c r="DP197">
        <v>8011562</v>
      </c>
      <c r="DQ197">
        <v>140295</v>
      </c>
      <c r="DR197">
        <v>232512</v>
      </c>
      <c r="DS197">
        <v>535713</v>
      </c>
      <c r="DT197">
        <v>3393</v>
      </c>
      <c r="DU197">
        <v>326130</v>
      </c>
      <c r="DV197">
        <v>0</v>
      </c>
      <c r="DW197">
        <v>0</v>
      </c>
      <c r="DX197">
        <v>20692</v>
      </c>
      <c r="DY197">
        <v>32050</v>
      </c>
      <c r="DZ197">
        <v>643410</v>
      </c>
      <c r="EA197">
        <v>286134</v>
      </c>
      <c r="EB197">
        <v>501276</v>
      </c>
      <c r="EC197">
        <v>328294</v>
      </c>
      <c r="ED197">
        <v>115425</v>
      </c>
      <c r="EE197">
        <v>11934</v>
      </c>
      <c r="EF197">
        <v>468680</v>
      </c>
      <c r="EG197">
        <v>436697</v>
      </c>
      <c r="EH197">
        <v>3065207</v>
      </c>
      <c r="EI197" s="84">
        <v>42370</v>
      </c>
      <c r="EJ197" s="84">
        <v>42735</v>
      </c>
      <c r="EK197">
        <v>3782123</v>
      </c>
      <c r="EL197" t="b">
        <v>1</v>
      </c>
      <c r="EM197" t="b">
        <v>1</v>
      </c>
      <c r="EN197">
        <v>1.089</v>
      </c>
      <c r="EO197" t="s">
        <v>3755</v>
      </c>
      <c r="EP197" t="s">
        <v>3756</v>
      </c>
      <c r="EQ197" t="s">
        <v>3763</v>
      </c>
      <c r="ER197" t="s">
        <v>3764</v>
      </c>
      <c r="ES197">
        <v>1.0233000000000001</v>
      </c>
      <c r="ET197">
        <v>0.97660000000000002</v>
      </c>
      <c r="EU197">
        <v>0.98409999999999997</v>
      </c>
      <c r="EV197">
        <v>1.0593999999999999</v>
      </c>
      <c r="EW197">
        <v>1.0729</v>
      </c>
      <c r="EX197">
        <v>0</v>
      </c>
      <c r="EY197">
        <v>160597</v>
      </c>
      <c r="EZ197" t="s">
        <v>4023</v>
      </c>
      <c r="FA197">
        <v>1.0233000000000001</v>
      </c>
      <c r="FB197" t="b">
        <v>0</v>
      </c>
      <c r="FC197" t="b">
        <v>0</v>
      </c>
      <c r="FD197">
        <v>0</v>
      </c>
      <c r="FE197">
        <v>0</v>
      </c>
      <c r="FF197">
        <v>0.65029999999999999</v>
      </c>
      <c r="FG197">
        <v>0.59640000000000004</v>
      </c>
      <c r="FH197">
        <v>863719</v>
      </c>
      <c r="FI197">
        <v>8011562</v>
      </c>
      <c r="FJ197">
        <v>14801</v>
      </c>
      <c r="FK197">
        <v>33836</v>
      </c>
      <c r="FL197">
        <v>56730</v>
      </c>
      <c r="FM197" t="b">
        <v>0</v>
      </c>
      <c r="FN197">
        <v>0.43740000000000001</v>
      </c>
      <c r="FO197" s="84">
        <v>42370</v>
      </c>
      <c r="FP197" s="84">
        <v>42735</v>
      </c>
      <c r="FQ197" t="s">
        <v>1256</v>
      </c>
      <c r="FR197" t="b">
        <v>0</v>
      </c>
      <c r="FS197" t="b">
        <v>0</v>
      </c>
      <c r="FT197">
        <v>4.6383000000000001</v>
      </c>
      <c r="FU197" s="84">
        <v>42551</v>
      </c>
      <c r="FV197" t="s">
        <v>2872</v>
      </c>
      <c r="FW197">
        <v>0</v>
      </c>
      <c r="FX197">
        <v>11839</v>
      </c>
      <c r="FY197">
        <v>16785</v>
      </c>
      <c r="FZ197">
        <v>11790</v>
      </c>
      <c r="GA197">
        <v>105595</v>
      </c>
      <c r="GB197">
        <v>0</v>
      </c>
      <c r="GC197">
        <v>14588</v>
      </c>
      <c r="GD197" t="s">
        <v>2881</v>
      </c>
      <c r="GE197">
        <v>0.34970000000000001</v>
      </c>
      <c r="GF197" t="s">
        <v>2872</v>
      </c>
      <c r="GG197">
        <v>0</v>
      </c>
      <c r="GH197">
        <v>0</v>
      </c>
      <c r="GI197">
        <v>0</v>
      </c>
      <c r="GJ197">
        <v>0</v>
      </c>
      <c r="GK197" t="s">
        <v>4023</v>
      </c>
      <c r="GL197" t="s">
        <v>4023</v>
      </c>
      <c r="GM197" t="s">
        <v>2874</v>
      </c>
      <c r="GN197" t="s">
        <v>317</v>
      </c>
      <c r="GO197" t="s">
        <v>103</v>
      </c>
      <c r="GP197" t="s">
        <v>2864</v>
      </c>
      <c r="GQ197" t="s">
        <v>2864</v>
      </c>
      <c r="GR197" t="s">
        <v>1729</v>
      </c>
      <c r="GS197" t="s">
        <v>3313</v>
      </c>
      <c r="GT197" t="s">
        <v>2954</v>
      </c>
      <c r="GU197" t="s">
        <v>1730</v>
      </c>
      <c r="GV197" t="s">
        <v>2864</v>
      </c>
      <c r="GW197" t="s">
        <v>1731</v>
      </c>
      <c r="GX197" t="s">
        <v>893</v>
      </c>
      <c r="GY197" t="s">
        <v>1732</v>
      </c>
      <c r="GZ197" t="s">
        <v>3765</v>
      </c>
      <c r="HA197">
        <v>105.83</v>
      </c>
      <c r="HB197">
        <v>111.95</v>
      </c>
    </row>
    <row r="198" spans="1:210" x14ac:dyDescent="0.25">
      <c r="A198" t="e">
        <f>VLOOKUP(B198,'Free Standing without QAAF'!#REF!,1,FALSE)</f>
        <v>#REF!</v>
      </c>
      <c r="B198" t="s">
        <v>318</v>
      </c>
      <c r="C198" t="s">
        <v>1733</v>
      </c>
      <c r="D198" t="s">
        <v>104</v>
      </c>
      <c r="E198" t="s">
        <v>1734</v>
      </c>
      <c r="F198" t="s">
        <v>1735</v>
      </c>
      <c r="G198" t="s">
        <v>893</v>
      </c>
      <c r="H198" t="s">
        <v>1736</v>
      </c>
      <c r="I198" t="s">
        <v>1228</v>
      </c>
      <c r="J198">
        <v>142.80000000000001</v>
      </c>
      <c r="K198">
        <v>545.23</v>
      </c>
      <c r="L198" s="17">
        <v>10</v>
      </c>
      <c r="M198" s="17">
        <v>7.13</v>
      </c>
      <c r="N198" s="17">
        <v>159.93</v>
      </c>
      <c r="O198" s="17">
        <v>562.36</v>
      </c>
      <c r="Q198" s="84">
        <v>43191</v>
      </c>
      <c r="R198">
        <v>115</v>
      </c>
      <c r="S198" t="b">
        <v>1</v>
      </c>
      <c r="T198">
        <v>0.97140000000000004</v>
      </c>
      <c r="U198" t="s">
        <v>2861</v>
      </c>
      <c r="V198" s="85">
        <v>43207.602858772902</v>
      </c>
      <c r="W198" t="s">
        <v>3751</v>
      </c>
      <c r="X198">
        <v>0.85</v>
      </c>
      <c r="Y198">
        <v>0</v>
      </c>
      <c r="Z198">
        <v>1.2</v>
      </c>
      <c r="AA198">
        <v>1.1000000000000001</v>
      </c>
      <c r="AB198">
        <v>-0.13125000000000001</v>
      </c>
      <c r="AC198">
        <v>76.88</v>
      </c>
      <c r="AD198">
        <v>0.95</v>
      </c>
      <c r="AE198">
        <v>0</v>
      </c>
      <c r="AF198">
        <v>0.1</v>
      </c>
      <c r="AG198">
        <v>87.8</v>
      </c>
      <c r="AH198">
        <v>0.96</v>
      </c>
      <c r="AI198">
        <v>0</v>
      </c>
      <c r="AJ198">
        <v>0.08</v>
      </c>
      <c r="AK198">
        <v>140.83000000000001</v>
      </c>
      <c r="AL198">
        <v>368.24</v>
      </c>
      <c r="AM198" s="84">
        <v>42917</v>
      </c>
      <c r="AN198">
        <v>657520726</v>
      </c>
      <c r="AO198">
        <v>0.78390000000000004</v>
      </c>
      <c r="AP198" s="84">
        <v>43100</v>
      </c>
      <c r="AQ198" t="b">
        <v>0</v>
      </c>
      <c r="AR198">
        <v>162.51</v>
      </c>
      <c r="AS198">
        <v>0.5</v>
      </c>
      <c r="AT198">
        <v>0.75</v>
      </c>
      <c r="AU198">
        <v>3.8397000000000001</v>
      </c>
      <c r="AV198">
        <v>4.4138000000000002</v>
      </c>
      <c r="AW198">
        <v>0.5</v>
      </c>
      <c r="AX198">
        <v>0</v>
      </c>
      <c r="AY198">
        <v>0.6</v>
      </c>
      <c r="AZ198">
        <v>0.5</v>
      </c>
      <c r="BA198">
        <v>0.71740000000000004</v>
      </c>
      <c r="BB198">
        <v>0.95</v>
      </c>
      <c r="BC198">
        <v>0.5</v>
      </c>
      <c r="BD198">
        <v>0.1255</v>
      </c>
      <c r="BE198">
        <v>0.5</v>
      </c>
      <c r="BF198">
        <v>0.47939999999999999</v>
      </c>
      <c r="BG198">
        <v>1.089</v>
      </c>
      <c r="BH198">
        <v>8</v>
      </c>
      <c r="BI198" s="84">
        <v>42917</v>
      </c>
      <c r="BJ198">
        <v>1</v>
      </c>
      <c r="BK198" t="b">
        <v>0</v>
      </c>
      <c r="BL198" t="s">
        <v>2872</v>
      </c>
      <c r="BM198" t="s">
        <v>2872</v>
      </c>
      <c r="BN198" t="b">
        <v>1</v>
      </c>
      <c r="BO198" s="84">
        <v>43207</v>
      </c>
      <c r="BP198" t="b">
        <v>1</v>
      </c>
      <c r="BQ198" s="84">
        <v>43191</v>
      </c>
      <c r="BR198">
        <v>115</v>
      </c>
      <c r="BS198">
        <v>456</v>
      </c>
      <c r="BT198">
        <v>106391</v>
      </c>
      <c r="BU198" s="85">
        <v>43207.602858772902</v>
      </c>
      <c r="BV198" t="s">
        <v>4024</v>
      </c>
      <c r="BW198">
        <v>142.80000000000001</v>
      </c>
      <c r="BX198" t="s">
        <v>2861</v>
      </c>
      <c r="BY198">
        <v>0.82940000000000003</v>
      </c>
      <c r="BZ198">
        <v>228</v>
      </c>
      <c r="CA198">
        <v>1.02674</v>
      </c>
      <c r="CB198" t="s">
        <v>2864</v>
      </c>
      <c r="CC198" t="s">
        <v>3751</v>
      </c>
      <c r="CD198" t="b">
        <v>1</v>
      </c>
      <c r="CE198">
        <v>0</v>
      </c>
      <c r="CF198">
        <v>455</v>
      </c>
      <c r="CG198">
        <v>1</v>
      </c>
      <c r="CH198">
        <v>47</v>
      </c>
      <c r="CI198">
        <v>17202</v>
      </c>
      <c r="CJ198">
        <v>14331</v>
      </c>
      <c r="CK198">
        <v>7082</v>
      </c>
      <c r="CL198">
        <v>0.83309999999999995</v>
      </c>
      <c r="CM198" t="s">
        <v>2883</v>
      </c>
      <c r="CN198">
        <v>0</v>
      </c>
      <c r="CO198">
        <v>545.23</v>
      </c>
      <c r="CP198" t="s">
        <v>2866</v>
      </c>
      <c r="CQ198" t="s">
        <v>2880</v>
      </c>
      <c r="CR198">
        <v>64.099999999999994</v>
      </c>
      <c r="CS198">
        <v>78.7</v>
      </c>
      <c r="CT198">
        <v>5</v>
      </c>
      <c r="CU198">
        <v>0</v>
      </c>
      <c r="CV198">
        <v>1137375</v>
      </c>
      <c r="CW198">
        <v>71.069999999999993</v>
      </c>
      <c r="CX198">
        <v>77.28</v>
      </c>
      <c r="CY198">
        <v>64.099999999999994</v>
      </c>
      <c r="CZ198">
        <v>60.58</v>
      </c>
      <c r="DA198">
        <v>0</v>
      </c>
      <c r="DB198">
        <v>0</v>
      </c>
      <c r="DC198">
        <v>64.099999999999994</v>
      </c>
      <c r="DD198">
        <v>76.52</v>
      </c>
      <c r="DE198">
        <v>703520</v>
      </c>
      <c r="DF198">
        <v>569950</v>
      </c>
      <c r="DG198">
        <v>14622</v>
      </c>
      <c r="DH198">
        <v>43.09</v>
      </c>
      <c r="DI198">
        <v>35.61</v>
      </c>
      <c r="DJ198">
        <v>78.7</v>
      </c>
      <c r="DK198">
        <v>0</v>
      </c>
      <c r="DL198">
        <v>0</v>
      </c>
      <c r="DM198">
        <v>78.7</v>
      </c>
      <c r="DN198">
        <v>168216</v>
      </c>
      <c r="DO198">
        <v>63385</v>
      </c>
      <c r="DP198">
        <v>2410845</v>
      </c>
      <c r="DQ198">
        <v>66472</v>
      </c>
      <c r="DR198">
        <v>96816</v>
      </c>
      <c r="DS198">
        <v>166958</v>
      </c>
      <c r="DT198">
        <v>430</v>
      </c>
      <c r="DU198">
        <v>83853</v>
      </c>
      <c r="DV198">
        <v>27057</v>
      </c>
      <c r="DW198">
        <v>0</v>
      </c>
      <c r="DX198">
        <v>0</v>
      </c>
      <c r="DY198">
        <v>30333</v>
      </c>
      <c r="DZ198">
        <v>146099</v>
      </c>
      <c r="EA198">
        <v>20165</v>
      </c>
      <c r="EB198">
        <v>160148</v>
      </c>
      <c r="EC198">
        <v>106395</v>
      </c>
      <c r="ED198">
        <v>66960</v>
      </c>
      <c r="EE198">
        <v>0</v>
      </c>
      <c r="EF198">
        <v>90348</v>
      </c>
      <c r="EG198">
        <v>168755</v>
      </c>
      <c r="EH198">
        <v>948455</v>
      </c>
      <c r="EI198" s="84">
        <v>42370</v>
      </c>
      <c r="EJ198" s="84">
        <v>42735</v>
      </c>
      <c r="EK198">
        <v>1140380</v>
      </c>
      <c r="EL198" t="b">
        <v>1</v>
      </c>
      <c r="EM198" t="b">
        <v>1</v>
      </c>
      <c r="EN198">
        <v>1</v>
      </c>
      <c r="EO198" t="s">
        <v>3755</v>
      </c>
      <c r="EP198" t="s">
        <v>3756</v>
      </c>
      <c r="EQ198" t="s">
        <v>3763</v>
      </c>
      <c r="ER198" t="s">
        <v>3764</v>
      </c>
      <c r="ES198">
        <v>0.91959999999999997</v>
      </c>
      <c r="ET198">
        <v>0.9466</v>
      </c>
      <c r="EU198">
        <v>0.93440000000000001</v>
      </c>
      <c r="EV198">
        <v>0.90129999999999999</v>
      </c>
      <c r="EW198">
        <v>0.89590000000000003</v>
      </c>
      <c r="EX198">
        <v>0</v>
      </c>
      <c r="EY198">
        <v>55048</v>
      </c>
      <c r="EZ198" t="s">
        <v>4024</v>
      </c>
      <c r="FA198">
        <v>0.91959999999999997</v>
      </c>
      <c r="FB198" t="b">
        <v>0</v>
      </c>
      <c r="FC198" t="b">
        <v>0</v>
      </c>
      <c r="FD198">
        <v>0</v>
      </c>
      <c r="FE198">
        <v>0</v>
      </c>
      <c r="FF198">
        <v>0.7419</v>
      </c>
      <c r="FG198">
        <v>0.83309999999999995</v>
      </c>
      <c r="FH198">
        <v>231601</v>
      </c>
      <c r="FI198">
        <v>2410845</v>
      </c>
      <c r="FJ198">
        <v>7082</v>
      </c>
      <c r="FK198">
        <v>14331</v>
      </c>
      <c r="FL198">
        <v>17202</v>
      </c>
      <c r="FM198" t="b">
        <v>0</v>
      </c>
      <c r="FN198">
        <v>0.49419999999999997</v>
      </c>
      <c r="FO198" s="84">
        <v>42370</v>
      </c>
      <c r="FP198" s="84">
        <v>42735</v>
      </c>
      <c r="FQ198" t="s">
        <v>1228</v>
      </c>
      <c r="FR198" t="b">
        <v>0</v>
      </c>
      <c r="FS198" t="b">
        <v>0</v>
      </c>
      <c r="FT198">
        <v>4.1769999999999996</v>
      </c>
      <c r="FU198" s="84">
        <v>42551</v>
      </c>
      <c r="FV198" t="s">
        <v>2872</v>
      </c>
      <c r="FW198">
        <v>0</v>
      </c>
      <c r="FX198">
        <v>2080</v>
      </c>
      <c r="FY198">
        <v>2252</v>
      </c>
      <c r="FZ198">
        <v>14472</v>
      </c>
      <c r="GA198">
        <v>30168</v>
      </c>
      <c r="GB198">
        <v>0</v>
      </c>
      <c r="GC198">
        <v>6076</v>
      </c>
      <c r="GD198" t="s">
        <v>2905</v>
      </c>
      <c r="GE198">
        <v>0.2581</v>
      </c>
      <c r="GF198" t="s">
        <v>2872</v>
      </c>
      <c r="GG198">
        <v>0</v>
      </c>
      <c r="GH198">
        <v>0</v>
      </c>
      <c r="GI198">
        <v>0</v>
      </c>
      <c r="GJ198">
        <v>0</v>
      </c>
      <c r="GK198" t="s">
        <v>4024</v>
      </c>
      <c r="GL198" t="s">
        <v>4024</v>
      </c>
      <c r="GM198" t="s">
        <v>2874</v>
      </c>
      <c r="GN198" t="s">
        <v>318</v>
      </c>
      <c r="GO198" t="s">
        <v>104</v>
      </c>
      <c r="GP198" t="s">
        <v>2864</v>
      </c>
      <c r="GQ198" t="s">
        <v>2864</v>
      </c>
      <c r="GR198" t="s">
        <v>1733</v>
      </c>
      <c r="GS198" t="s">
        <v>3315</v>
      </c>
      <c r="GT198" t="s">
        <v>2931</v>
      </c>
      <c r="GU198" t="s">
        <v>1734</v>
      </c>
      <c r="GV198" t="s">
        <v>2864</v>
      </c>
      <c r="GW198" t="s">
        <v>1735</v>
      </c>
      <c r="GX198" t="s">
        <v>893</v>
      </c>
      <c r="GY198" t="s">
        <v>1736</v>
      </c>
      <c r="GZ198" t="s">
        <v>3765</v>
      </c>
      <c r="HA198">
        <v>87.88</v>
      </c>
      <c r="HB198">
        <v>79.36</v>
      </c>
    </row>
    <row r="199" spans="1:210" x14ac:dyDescent="0.25">
      <c r="A199" t="e">
        <f>VLOOKUP(B199,'Free Standing without QAAF'!#REF!,1,FALSE)</f>
        <v>#REF!</v>
      </c>
      <c r="B199" t="s">
        <v>319</v>
      </c>
      <c r="C199" t="s">
        <v>1741</v>
      </c>
      <c r="D199" t="s">
        <v>786</v>
      </c>
      <c r="E199" t="s">
        <v>2444</v>
      </c>
      <c r="F199" t="s">
        <v>1743</v>
      </c>
      <c r="G199" t="s">
        <v>893</v>
      </c>
      <c r="H199" t="s">
        <v>1744</v>
      </c>
      <c r="I199" t="s">
        <v>1059</v>
      </c>
      <c r="J199">
        <v>163.5</v>
      </c>
      <c r="K199">
        <v>560.41999999999996</v>
      </c>
      <c r="L199" s="17">
        <v>10</v>
      </c>
      <c r="M199" s="17">
        <v>7.13</v>
      </c>
      <c r="N199" s="17">
        <v>180.63</v>
      </c>
      <c r="O199" s="17">
        <v>577.54999999999995</v>
      </c>
      <c r="Q199" s="84">
        <v>43191</v>
      </c>
      <c r="R199">
        <v>115</v>
      </c>
      <c r="S199" t="b">
        <v>1</v>
      </c>
      <c r="T199">
        <v>0.97140000000000004</v>
      </c>
      <c r="U199" t="s">
        <v>2861</v>
      </c>
      <c r="V199" s="85">
        <v>43207.602858772902</v>
      </c>
      <c r="W199" t="s">
        <v>3751</v>
      </c>
      <c r="X199">
        <v>0.85</v>
      </c>
      <c r="Y199">
        <v>0</v>
      </c>
      <c r="Z199">
        <v>1.2</v>
      </c>
      <c r="AA199">
        <v>1.1000000000000001</v>
      </c>
      <c r="AB199">
        <v>-0.13125000000000001</v>
      </c>
      <c r="AC199">
        <v>76.88</v>
      </c>
      <c r="AD199">
        <v>0.95</v>
      </c>
      <c r="AE199">
        <v>0</v>
      </c>
      <c r="AF199">
        <v>0.1</v>
      </c>
      <c r="AG199">
        <v>87.8</v>
      </c>
      <c r="AH199">
        <v>0.96</v>
      </c>
      <c r="AI199">
        <v>0</v>
      </c>
      <c r="AJ199">
        <v>0.08</v>
      </c>
      <c r="AK199">
        <v>140.83000000000001</v>
      </c>
      <c r="AL199">
        <v>368.24</v>
      </c>
      <c r="AM199" s="84">
        <v>42917</v>
      </c>
      <c r="AN199">
        <v>657520726</v>
      </c>
      <c r="AO199">
        <v>0.78390000000000004</v>
      </c>
      <c r="AP199" s="84">
        <v>43100</v>
      </c>
      <c r="AQ199" t="b">
        <v>0</v>
      </c>
      <c r="AR199">
        <v>162.51</v>
      </c>
      <c r="AS199">
        <v>0.5</v>
      </c>
      <c r="AT199">
        <v>0.75</v>
      </c>
      <c r="AU199">
        <v>3.8397000000000001</v>
      </c>
      <c r="AV199">
        <v>4.4138000000000002</v>
      </c>
      <c r="AW199">
        <v>0.5</v>
      </c>
      <c r="AX199">
        <v>0</v>
      </c>
      <c r="AY199">
        <v>0.6</v>
      </c>
      <c r="AZ199">
        <v>0.5</v>
      </c>
      <c r="BA199">
        <v>0.71740000000000004</v>
      </c>
      <c r="BB199">
        <v>0.95</v>
      </c>
      <c r="BC199">
        <v>0.5</v>
      </c>
      <c r="BD199">
        <v>0.1255</v>
      </c>
      <c r="BE199">
        <v>0.5</v>
      </c>
      <c r="BF199">
        <v>0.47939999999999999</v>
      </c>
      <c r="BG199">
        <v>1.089</v>
      </c>
      <c r="BH199">
        <v>8</v>
      </c>
      <c r="BI199" s="84">
        <v>42917</v>
      </c>
      <c r="BJ199">
        <v>1</v>
      </c>
      <c r="BK199" t="b">
        <v>0</v>
      </c>
      <c r="BL199" t="s">
        <v>2872</v>
      </c>
      <c r="BM199" t="s">
        <v>2872</v>
      </c>
      <c r="BN199" t="b">
        <v>1</v>
      </c>
      <c r="BO199" s="84">
        <v>43207</v>
      </c>
      <c r="BP199" t="b">
        <v>1</v>
      </c>
      <c r="BQ199" s="84">
        <v>43191</v>
      </c>
      <c r="BR199">
        <v>115</v>
      </c>
      <c r="BS199">
        <v>460</v>
      </c>
      <c r="BT199">
        <v>106393</v>
      </c>
      <c r="BU199" s="85">
        <v>43207.602858772902</v>
      </c>
      <c r="BV199" t="s">
        <v>4025</v>
      </c>
      <c r="BW199">
        <v>163.5</v>
      </c>
      <c r="BX199" t="s">
        <v>2861</v>
      </c>
      <c r="BY199">
        <v>0.91930000000000001</v>
      </c>
      <c r="BZ199">
        <v>230</v>
      </c>
      <c r="CA199">
        <v>1.0406500000000001</v>
      </c>
      <c r="CB199" t="s">
        <v>2864</v>
      </c>
      <c r="CC199" t="s">
        <v>3751</v>
      </c>
      <c r="CD199" t="b">
        <v>1</v>
      </c>
      <c r="CE199">
        <v>0</v>
      </c>
      <c r="CF199">
        <v>459</v>
      </c>
      <c r="CG199">
        <v>1</v>
      </c>
      <c r="CH199">
        <v>56</v>
      </c>
      <c r="CI199">
        <v>20496</v>
      </c>
      <c r="CJ199">
        <v>16604</v>
      </c>
      <c r="CK199">
        <v>7293</v>
      </c>
      <c r="CL199">
        <v>0.81010000000000004</v>
      </c>
      <c r="CM199" t="s">
        <v>2883</v>
      </c>
      <c r="CN199">
        <v>0</v>
      </c>
      <c r="CO199">
        <v>560.41999999999996</v>
      </c>
      <c r="CP199" t="s">
        <v>2866</v>
      </c>
      <c r="CQ199" t="s">
        <v>2880</v>
      </c>
      <c r="CR199">
        <v>66.92</v>
      </c>
      <c r="CS199">
        <v>96.58</v>
      </c>
      <c r="CT199">
        <v>4</v>
      </c>
      <c r="CU199">
        <v>0</v>
      </c>
      <c r="CV199">
        <v>1231110</v>
      </c>
      <c r="CW199">
        <v>67.430000000000007</v>
      </c>
      <c r="CX199">
        <v>72.790000000000006</v>
      </c>
      <c r="CY199">
        <v>66.92</v>
      </c>
      <c r="CZ199">
        <v>67.14</v>
      </c>
      <c r="DA199">
        <v>0</v>
      </c>
      <c r="DB199">
        <v>0</v>
      </c>
      <c r="DC199">
        <v>66.92</v>
      </c>
      <c r="DD199">
        <v>84.81</v>
      </c>
      <c r="DE199">
        <v>1087286</v>
      </c>
      <c r="DF199">
        <v>1001120</v>
      </c>
      <c r="DG199">
        <v>17422</v>
      </c>
      <c r="DH199">
        <v>56.75</v>
      </c>
      <c r="DI199">
        <v>54.83</v>
      </c>
      <c r="DJ199">
        <v>111.58</v>
      </c>
      <c r="DK199">
        <v>0</v>
      </c>
      <c r="DL199">
        <v>0</v>
      </c>
      <c r="DM199">
        <v>111.58</v>
      </c>
      <c r="DN199">
        <v>132661</v>
      </c>
      <c r="DO199">
        <v>196543</v>
      </c>
      <c r="DP199">
        <v>3319516</v>
      </c>
      <c r="DQ199">
        <v>82424</v>
      </c>
      <c r="DR199">
        <v>151882</v>
      </c>
      <c r="DS199">
        <v>270052</v>
      </c>
      <c r="DT199">
        <v>0</v>
      </c>
      <c r="DU199">
        <v>236295</v>
      </c>
      <c r="DV199">
        <v>0</v>
      </c>
      <c r="DW199">
        <v>0</v>
      </c>
      <c r="DX199">
        <v>17429</v>
      </c>
      <c r="DY199">
        <v>0</v>
      </c>
      <c r="DZ199">
        <v>366055</v>
      </c>
      <c r="EA199">
        <v>0</v>
      </c>
      <c r="EB199">
        <v>455284</v>
      </c>
      <c r="EC199">
        <v>0</v>
      </c>
      <c r="ED199">
        <v>45321</v>
      </c>
      <c r="EE199">
        <v>2102</v>
      </c>
      <c r="EF199">
        <v>132358</v>
      </c>
      <c r="EG199">
        <v>91011</v>
      </c>
      <c r="EH199">
        <v>1140099</v>
      </c>
      <c r="EI199" s="84">
        <v>42186</v>
      </c>
      <c r="EJ199" s="84">
        <v>42551</v>
      </c>
      <c r="EK199">
        <v>1899196</v>
      </c>
      <c r="EL199" t="b">
        <v>1</v>
      </c>
      <c r="EM199" t="b">
        <v>1</v>
      </c>
      <c r="EN199">
        <v>1</v>
      </c>
      <c r="EO199" t="s">
        <v>3753</v>
      </c>
      <c r="EP199" t="s">
        <v>3754</v>
      </c>
      <c r="EQ199" t="s">
        <v>3755</v>
      </c>
      <c r="ER199" t="s">
        <v>3756</v>
      </c>
      <c r="ES199">
        <v>0.92630000000000001</v>
      </c>
      <c r="ET199">
        <v>0.95850000000000002</v>
      </c>
      <c r="EU199">
        <v>0.92820000000000003</v>
      </c>
      <c r="EV199">
        <v>0.90780000000000005</v>
      </c>
      <c r="EW199">
        <v>0.91069999999999995</v>
      </c>
      <c r="EX199">
        <v>0</v>
      </c>
      <c r="EY199">
        <v>59056</v>
      </c>
      <c r="EZ199" t="s">
        <v>4025</v>
      </c>
      <c r="FA199">
        <v>0.92630000000000001</v>
      </c>
      <c r="FB199" t="b">
        <v>0</v>
      </c>
      <c r="FC199" t="b">
        <v>0</v>
      </c>
      <c r="FD199">
        <v>0</v>
      </c>
      <c r="FE199">
        <v>0</v>
      </c>
      <c r="FF199">
        <v>0.80449999999999999</v>
      </c>
      <c r="FG199">
        <v>0.81010000000000004</v>
      </c>
      <c r="FH199">
        <v>329204</v>
      </c>
      <c r="FI199">
        <v>3319516</v>
      </c>
      <c r="FJ199">
        <v>7293</v>
      </c>
      <c r="FK199">
        <v>16604</v>
      </c>
      <c r="FL199">
        <v>20496</v>
      </c>
      <c r="FM199" t="b">
        <v>0</v>
      </c>
      <c r="FN199">
        <v>0.43919999999999998</v>
      </c>
      <c r="FO199" s="84">
        <v>42186</v>
      </c>
      <c r="FP199" s="84">
        <v>42551</v>
      </c>
      <c r="FQ199" t="s">
        <v>1059</v>
      </c>
      <c r="FR199" t="b">
        <v>0</v>
      </c>
      <c r="FS199" t="b">
        <v>0</v>
      </c>
      <c r="FT199">
        <v>3.8397000000000001</v>
      </c>
      <c r="FU199" s="84">
        <v>42369</v>
      </c>
      <c r="FV199" t="s">
        <v>2872</v>
      </c>
      <c r="FW199">
        <v>0</v>
      </c>
      <c r="FX199">
        <v>2081</v>
      </c>
      <c r="FY199">
        <v>8316</v>
      </c>
      <c r="FZ199">
        <v>14133</v>
      </c>
      <c r="GA199">
        <v>34526</v>
      </c>
      <c r="GB199">
        <v>0</v>
      </c>
      <c r="GC199">
        <v>0</v>
      </c>
      <c r="GD199" t="s">
        <v>2873</v>
      </c>
      <c r="GE199">
        <v>0.19550000000000001</v>
      </c>
      <c r="GF199" t="s">
        <v>2872</v>
      </c>
      <c r="GG199">
        <v>0</v>
      </c>
      <c r="GH199">
        <v>0</v>
      </c>
      <c r="GI199">
        <v>0</v>
      </c>
      <c r="GJ199">
        <v>0</v>
      </c>
      <c r="GK199" t="s">
        <v>4025</v>
      </c>
      <c r="GL199" t="s">
        <v>4025</v>
      </c>
      <c r="GM199" t="s">
        <v>2874</v>
      </c>
      <c r="GN199" t="s">
        <v>319</v>
      </c>
      <c r="GO199" t="s">
        <v>786</v>
      </c>
      <c r="GP199" t="s">
        <v>2864</v>
      </c>
      <c r="GQ199" t="s">
        <v>2864</v>
      </c>
      <c r="GR199" t="s">
        <v>1741</v>
      </c>
      <c r="GS199" t="s">
        <v>3318</v>
      </c>
      <c r="GT199" t="s">
        <v>2931</v>
      </c>
      <c r="GU199" t="s">
        <v>2444</v>
      </c>
      <c r="GV199" t="s">
        <v>2864</v>
      </c>
      <c r="GW199" t="s">
        <v>1743</v>
      </c>
      <c r="GX199" t="s">
        <v>893</v>
      </c>
      <c r="GY199" t="s">
        <v>1744</v>
      </c>
      <c r="GZ199" t="s">
        <v>3757</v>
      </c>
      <c r="HA199">
        <v>122.7</v>
      </c>
      <c r="HB199">
        <v>74.150000000000006</v>
      </c>
    </row>
    <row r="200" spans="1:210" x14ac:dyDescent="0.25">
      <c r="A200" t="e">
        <f>VLOOKUP(B200,'Free Standing without QAAF'!#REF!,1,FALSE)</f>
        <v>#REF!</v>
      </c>
      <c r="B200" t="s">
        <v>320</v>
      </c>
      <c r="C200" t="s">
        <v>1745</v>
      </c>
      <c r="D200" t="s">
        <v>106</v>
      </c>
      <c r="E200" t="s">
        <v>1746</v>
      </c>
      <c r="F200" t="s">
        <v>1747</v>
      </c>
      <c r="G200" t="s">
        <v>893</v>
      </c>
      <c r="H200" t="s">
        <v>2150</v>
      </c>
      <c r="I200" t="s">
        <v>1635</v>
      </c>
      <c r="J200">
        <v>135.16</v>
      </c>
      <c r="K200">
        <v>546.48</v>
      </c>
      <c r="L200" s="17">
        <v>10</v>
      </c>
      <c r="M200" s="17">
        <v>7.13</v>
      </c>
      <c r="N200" s="17">
        <v>152.29</v>
      </c>
      <c r="O200" s="17">
        <v>563.61</v>
      </c>
      <c r="Q200" s="84">
        <v>43191</v>
      </c>
      <c r="R200">
        <v>115</v>
      </c>
      <c r="S200" t="b">
        <v>1</v>
      </c>
      <c r="T200">
        <v>0.97140000000000004</v>
      </c>
      <c r="U200" t="s">
        <v>2861</v>
      </c>
      <c r="V200" s="85">
        <v>43207.602858772902</v>
      </c>
      <c r="W200" t="s">
        <v>3751</v>
      </c>
      <c r="X200">
        <v>0.85</v>
      </c>
      <c r="Y200">
        <v>0</v>
      </c>
      <c r="Z200">
        <v>1.2</v>
      </c>
      <c r="AA200">
        <v>1.1000000000000001</v>
      </c>
      <c r="AB200">
        <v>-0.13125000000000001</v>
      </c>
      <c r="AC200">
        <v>76.88</v>
      </c>
      <c r="AD200">
        <v>0.95</v>
      </c>
      <c r="AE200">
        <v>0</v>
      </c>
      <c r="AF200">
        <v>0.1</v>
      </c>
      <c r="AG200">
        <v>87.8</v>
      </c>
      <c r="AH200">
        <v>0.96</v>
      </c>
      <c r="AI200">
        <v>0</v>
      </c>
      <c r="AJ200">
        <v>0.08</v>
      </c>
      <c r="AK200">
        <v>140.83000000000001</v>
      </c>
      <c r="AL200">
        <v>368.24</v>
      </c>
      <c r="AM200" s="84">
        <v>42917</v>
      </c>
      <c r="AN200">
        <v>657520726</v>
      </c>
      <c r="AO200">
        <v>0.78390000000000004</v>
      </c>
      <c r="AP200" s="84">
        <v>43100</v>
      </c>
      <c r="AQ200" t="b">
        <v>0</v>
      </c>
      <c r="AR200">
        <v>162.51</v>
      </c>
      <c r="AS200">
        <v>0.5</v>
      </c>
      <c r="AT200">
        <v>0.75</v>
      </c>
      <c r="AU200">
        <v>3.8397000000000001</v>
      </c>
      <c r="AV200">
        <v>4.4138000000000002</v>
      </c>
      <c r="AW200">
        <v>0.5</v>
      </c>
      <c r="AX200">
        <v>0</v>
      </c>
      <c r="AY200">
        <v>0.6</v>
      </c>
      <c r="AZ200">
        <v>0.5</v>
      </c>
      <c r="BA200">
        <v>0.71740000000000004</v>
      </c>
      <c r="BB200">
        <v>0.95</v>
      </c>
      <c r="BC200">
        <v>0.5</v>
      </c>
      <c r="BD200">
        <v>0.1255</v>
      </c>
      <c r="BE200">
        <v>0.5</v>
      </c>
      <c r="BF200">
        <v>0.47939999999999999</v>
      </c>
      <c r="BG200">
        <v>1.089</v>
      </c>
      <c r="BH200">
        <v>8</v>
      </c>
      <c r="BI200" s="84">
        <v>42917</v>
      </c>
      <c r="BJ200">
        <v>1</v>
      </c>
      <c r="BK200" t="b">
        <v>0</v>
      </c>
      <c r="BL200" t="s">
        <v>2872</v>
      </c>
      <c r="BM200" t="s">
        <v>2872</v>
      </c>
      <c r="BN200" t="b">
        <v>1</v>
      </c>
      <c r="BO200" s="84">
        <v>43207</v>
      </c>
      <c r="BP200" t="b">
        <v>1</v>
      </c>
      <c r="BQ200" s="84">
        <v>43191</v>
      </c>
      <c r="BR200">
        <v>115</v>
      </c>
      <c r="BS200">
        <v>462</v>
      </c>
      <c r="BT200">
        <v>106394</v>
      </c>
      <c r="BU200" s="85">
        <v>43207.602858772902</v>
      </c>
      <c r="BV200" t="s">
        <v>4026</v>
      </c>
      <c r="BW200">
        <v>135.16</v>
      </c>
      <c r="BX200" t="s">
        <v>2861</v>
      </c>
      <c r="BY200">
        <v>0.83679999999999999</v>
      </c>
      <c r="BZ200">
        <v>231</v>
      </c>
      <c r="CA200">
        <v>1.02674</v>
      </c>
      <c r="CB200" t="s">
        <v>2864</v>
      </c>
      <c r="CC200" t="s">
        <v>3751</v>
      </c>
      <c r="CD200" t="b">
        <v>1</v>
      </c>
      <c r="CE200">
        <v>0</v>
      </c>
      <c r="CF200">
        <v>461</v>
      </c>
      <c r="CG200">
        <v>1</v>
      </c>
      <c r="CH200">
        <v>72</v>
      </c>
      <c r="CI200">
        <v>26352</v>
      </c>
      <c r="CJ200">
        <v>18394</v>
      </c>
      <c r="CK200">
        <v>7806</v>
      </c>
      <c r="CL200">
        <v>0.69799999999999995</v>
      </c>
      <c r="CM200" t="s">
        <v>2883</v>
      </c>
      <c r="CN200">
        <v>0</v>
      </c>
      <c r="CO200">
        <v>546.48</v>
      </c>
      <c r="CP200" t="s">
        <v>2866</v>
      </c>
      <c r="CQ200" t="s">
        <v>2880</v>
      </c>
      <c r="CR200">
        <v>62</v>
      </c>
      <c r="CS200">
        <v>73.16</v>
      </c>
      <c r="CT200">
        <v>3</v>
      </c>
      <c r="CU200">
        <v>0</v>
      </c>
      <c r="CV200">
        <v>1390010</v>
      </c>
      <c r="CW200">
        <v>67.67</v>
      </c>
      <c r="CX200">
        <v>74.09</v>
      </c>
      <c r="CY200">
        <v>62</v>
      </c>
      <c r="CZ200">
        <v>61.12</v>
      </c>
      <c r="DA200">
        <v>0</v>
      </c>
      <c r="DB200">
        <v>0</v>
      </c>
      <c r="DC200">
        <v>62</v>
      </c>
      <c r="DD200">
        <v>77.2</v>
      </c>
      <c r="DE200">
        <v>802388</v>
      </c>
      <c r="DF200">
        <v>843899</v>
      </c>
      <c r="DG200">
        <v>22399</v>
      </c>
      <c r="DH200">
        <v>32.08</v>
      </c>
      <c r="DI200">
        <v>41.08</v>
      </c>
      <c r="DJ200">
        <v>73.16</v>
      </c>
      <c r="DK200">
        <v>0</v>
      </c>
      <c r="DL200">
        <v>0</v>
      </c>
      <c r="DM200">
        <v>73.16</v>
      </c>
      <c r="DN200">
        <v>142147</v>
      </c>
      <c r="DO200">
        <v>265134</v>
      </c>
      <c r="DP200">
        <v>3036297</v>
      </c>
      <c r="DQ200">
        <v>43073</v>
      </c>
      <c r="DR200">
        <v>108445</v>
      </c>
      <c r="DS200">
        <v>124570</v>
      </c>
      <c r="DT200">
        <v>1980</v>
      </c>
      <c r="DU200">
        <v>50630</v>
      </c>
      <c r="DV200">
        <v>26182</v>
      </c>
      <c r="DW200">
        <v>0</v>
      </c>
      <c r="DX200">
        <v>1041</v>
      </c>
      <c r="DY200">
        <v>39186</v>
      </c>
      <c r="DZ200">
        <v>348096</v>
      </c>
      <c r="EA200">
        <v>99774</v>
      </c>
      <c r="EB200">
        <v>245457</v>
      </c>
      <c r="EC200">
        <v>101645</v>
      </c>
      <c r="ED200">
        <v>66473</v>
      </c>
      <c r="EE200">
        <v>7828</v>
      </c>
      <c r="EF200">
        <v>74400</v>
      </c>
      <c r="EG200">
        <v>28551</v>
      </c>
      <c r="EH200">
        <v>1261685</v>
      </c>
      <c r="EI200" s="84">
        <v>42370</v>
      </c>
      <c r="EJ200" s="84">
        <v>42735</v>
      </c>
      <c r="EK200">
        <v>1474234</v>
      </c>
      <c r="EL200" t="b">
        <v>1</v>
      </c>
      <c r="EM200" t="b">
        <v>1</v>
      </c>
      <c r="EN200">
        <v>1</v>
      </c>
      <c r="EO200" t="s">
        <v>3755</v>
      </c>
      <c r="EP200" t="s">
        <v>3756</v>
      </c>
      <c r="EQ200" t="s">
        <v>3763</v>
      </c>
      <c r="ER200" t="s">
        <v>3764</v>
      </c>
      <c r="ES200">
        <v>0.9133</v>
      </c>
      <c r="ET200">
        <v>0.90839999999999999</v>
      </c>
      <c r="EU200">
        <v>0.88649999999999995</v>
      </c>
      <c r="EV200">
        <v>0.94389999999999996</v>
      </c>
      <c r="EW200">
        <v>0.91420000000000001</v>
      </c>
      <c r="EX200">
        <v>0</v>
      </c>
      <c r="EY200">
        <v>70150</v>
      </c>
      <c r="EZ200" t="s">
        <v>4026</v>
      </c>
      <c r="FA200">
        <v>0.9133</v>
      </c>
      <c r="FB200" t="b">
        <v>0</v>
      </c>
      <c r="FC200" t="b">
        <v>0</v>
      </c>
      <c r="FD200">
        <v>0</v>
      </c>
      <c r="FE200">
        <v>0</v>
      </c>
      <c r="FF200">
        <v>0.87760000000000005</v>
      </c>
      <c r="FG200">
        <v>0.69799999999999995</v>
      </c>
      <c r="FH200">
        <v>407281</v>
      </c>
      <c r="FI200">
        <v>3036297</v>
      </c>
      <c r="FJ200">
        <v>7806</v>
      </c>
      <c r="FK200">
        <v>18394</v>
      </c>
      <c r="FL200">
        <v>26352</v>
      </c>
      <c r="FM200" t="b">
        <v>0</v>
      </c>
      <c r="FN200">
        <v>0.4244</v>
      </c>
      <c r="FO200" s="84">
        <v>42370</v>
      </c>
      <c r="FP200" s="84">
        <v>42735</v>
      </c>
      <c r="FQ200" t="s">
        <v>1635</v>
      </c>
      <c r="FR200" t="b">
        <v>0</v>
      </c>
      <c r="FS200" t="b">
        <v>0</v>
      </c>
      <c r="FT200">
        <v>4.1757999999999997</v>
      </c>
      <c r="FU200" s="84">
        <v>42551</v>
      </c>
      <c r="FV200" t="s">
        <v>2872</v>
      </c>
      <c r="FW200">
        <v>0</v>
      </c>
      <c r="FX200">
        <v>7811</v>
      </c>
      <c r="FY200">
        <v>4185</v>
      </c>
      <c r="FZ200">
        <v>13605</v>
      </c>
      <c r="GA200">
        <v>43655</v>
      </c>
      <c r="GB200">
        <v>0</v>
      </c>
      <c r="GC200">
        <v>894</v>
      </c>
      <c r="GD200" t="s">
        <v>2925</v>
      </c>
      <c r="GE200">
        <v>0.12239999999999999</v>
      </c>
      <c r="GF200" t="s">
        <v>2872</v>
      </c>
      <c r="GG200">
        <v>0</v>
      </c>
      <c r="GH200">
        <v>0</v>
      </c>
      <c r="GI200">
        <v>0</v>
      </c>
      <c r="GJ200">
        <v>0</v>
      </c>
      <c r="GK200" t="s">
        <v>4026</v>
      </c>
      <c r="GL200" t="s">
        <v>4026</v>
      </c>
      <c r="GM200" t="s">
        <v>2874</v>
      </c>
      <c r="GN200" t="s">
        <v>320</v>
      </c>
      <c r="GO200" t="s">
        <v>106</v>
      </c>
      <c r="GP200" t="s">
        <v>2864</v>
      </c>
      <c r="GQ200" t="s">
        <v>2864</v>
      </c>
      <c r="GR200" t="s">
        <v>1745</v>
      </c>
      <c r="GS200" t="s">
        <v>3032</v>
      </c>
      <c r="GT200" t="s">
        <v>2972</v>
      </c>
      <c r="GU200" t="s">
        <v>1746</v>
      </c>
      <c r="GV200" t="s">
        <v>2864</v>
      </c>
      <c r="GW200" t="s">
        <v>1747</v>
      </c>
      <c r="GX200" t="s">
        <v>893</v>
      </c>
      <c r="GY200" t="s">
        <v>1748</v>
      </c>
      <c r="GZ200" t="s">
        <v>3765</v>
      </c>
      <c r="HA200">
        <v>81.7</v>
      </c>
      <c r="HB200">
        <v>75.569999999999993</v>
      </c>
    </row>
    <row r="201" spans="1:210" x14ac:dyDescent="0.25">
      <c r="A201" t="e">
        <f>VLOOKUP(B201,'Free Standing without QAAF'!#REF!,1,FALSE)</f>
        <v>#REF!</v>
      </c>
      <c r="B201" t="s">
        <v>321</v>
      </c>
      <c r="C201" t="s">
        <v>1765</v>
      </c>
      <c r="D201" t="s">
        <v>107</v>
      </c>
      <c r="E201" t="s">
        <v>1766</v>
      </c>
      <c r="F201" t="s">
        <v>1472</v>
      </c>
      <c r="G201" t="s">
        <v>893</v>
      </c>
      <c r="H201" t="s">
        <v>2501</v>
      </c>
      <c r="I201" t="s">
        <v>1472</v>
      </c>
      <c r="J201">
        <v>134.15</v>
      </c>
      <c r="K201">
        <v>544</v>
      </c>
      <c r="L201" s="17">
        <v>10</v>
      </c>
      <c r="M201" s="17">
        <v>7.13</v>
      </c>
      <c r="N201" s="17">
        <v>151.28</v>
      </c>
      <c r="O201" s="17">
        <v>561.13</v>
      </c>
      <c r="Q201" s="84">
        <v>43191</v>
      </c>
      <c r="R201">
        <v>115</v>
      </c>
      <c r="S201" t="b">
        <v>1</v>
      </c>
      <c r="T201">
        <v>0.97140000000000004</v>
      </c>
      <c r="U201" t="s">
        <v>2861</v>
      </c>
      <c r="V201" s="85">
        <v>43207.602858772902</v>
      </c>
      <c r="W201" t="s">
        <v>3751</v>
      </c>
      <c r="X201">
        <v>0.85</v>
      </c>
      <c r="Y201">
        <v>0</v>
      </c>
      <c r="Z201">
        <v>1.2</v>
      </c>
      <c r="AA201">
        <v>1.1000000000000001</v>
      </c>
      <c r="AB201">
        <v>-0.13125000000000001</v>
      </c>
      <c r="AC201">
        <v>76.88</v>
      </c>
      <c r="AD201">
        <v>0.95</v>
      </c>
      <c r="AE201">
        <v>0</v>
      </c>
      <c r="AF201">
        <v>0.1</v>
      </c>
      <c r="AG201">
        <v>87.8</v>
      </c>
      <c r="AH201">
        <v>0.96</v>
      </c>
      <c r="AI201">
        <v>0</v>
      </c>
      <c r="AJ201">
        <v>0.08</v>
      </c>
      <c r="AK201">
        <v>140.83000000000001</v>
      </c>
      <c r="AL201">
        <v>368.24</v>
      </c>
      <c r="AM201" s="84">
        <v>42917</v>
      </c>
      <c r="AN201">
        <v>657520726</v>
      </c>
      <c r="AO201">
        <v>0.78390000000000004</v>
      </c>
      <c r="AP201" s="84">
        <v>43100</v>
      </c>
      <c r="AQ201" t="b">
        <v>0</v>
      </c>
      <c r="AR201">
        <v>162.51</v>
      </c>
      <c r="AS201">
        <v>0.5</v>
      </c>
      <c r="AT201">
        <v>0.75</v>
      </c>
      <c r="AU201">
        <v>3.8397000000000001</v>
      </c>
      <c r="AV201">
        <v>4.4138000000000002</v>
      </c>
      <c r="AW201">
        <v>0.5</v>
      </c>
      <c r="AX201">
        <v>0</v>
      </c>
      <c r="AY201">
        <v>0.6</v>
      </c>
      <c r="AZ201">
        <v>0.5</v>
      </c>
      <c r="BA201">
        <v>0.71740000000000004</v>
      </c>
      <c r="BB201">
        <v>0.95</v>
      </c>
      <c r="BC201">
        <v>0.5</v>
      </c>
      <c r="BD201">
        <v>0.1255</v>
      </c>
      <c r="BE201">
        <v>0.5</v>
      </c>
      <c r="BF201">
        <v>0.47939999999999999</v>
      </c>
      <c r="BG201">
        <v>1.089</v>
      </c>
      <c r="BH201">
        <v>8</v>
      </c>
      <c r="BI201" s="84">
        <v>42917</v>
      </c>
      <c r="BJ201">
        <v>1</v>
      </c>
      <c r="BK201" t="b">
        <v>0</v>
      </c>
      <c r="BL201" t="s">
        <v>2872</v>
      </c>
      <c r="BM201" t="s">
        <v>2872</v>
      </c>
      <c r="BN201" t="b">
        <v>1</v>
      </c>
      <c r="BO201" s="84">
        <v>43207</v>
      </c>
      <c r="BP201" t="b">
        <v>1</v>
      </c>
      <c r="BQ201" s="84">
        <v>43191</v>
      </c>
      <c r="BR201">
        <v>115</v>
      </c>
      <c r="BS201">
        <v>478</v>
      </c>
      <c r="BT201">
        <v>106401</v>
      </c>
      <c r="BU201" s="85">
        <v>43207.602858772902</v>
      </c>
      <c r="BV201" t="s">
        <v>4027</v>
      </c>
      <c r="BW201">
        <v>134.15</v>
      </c>
      <c r="BX201" t="s">
        <v>2861</v>
      </c>
      <c r="BY201">
        <v>0.82210000000000005</v>
      </c>
      <c r="BZ201">
        <v>239</v>
      </c>
      <c r="CA201">
        <v>1.02674</v>
      </c>
      <c r="CB201" t="s">
        <v>2864</v>
      </c>
      <c r="CC201" t="s">
        <v>3751</v>
      </c>
      <c r="CD201" t="b">
        <v>1</v>
      </c>
      <c r="CE201">
        <v>0</v>
      </c>
      <c r="CF201">
        <v>477</v>
      </c>
      <c r="CG201">
        <v>1</v>
      </c>
      <c r="CH201">
        <v>55</v>
      </c>
      <c r="CI201">
        <v>20130</v>
      </c>
      <c r="CJ201">
        <v>17411</v>
      </c>
      <c r="CK201">
        <v>7453</v>
      </c>
      <c r="CL201">
        <v>0.8649</v>
      </c>
      <c r="CM201" t="s">
        <v>2883</v>
      </c>
      <c r="CN201">
        <v>0</v>
      </c>
      <c r="CO201">
        <v>544</v>
      </c>
      <c r="CP201" t="s">
        <v>2866</v>
      </c>
      <c r="CQ201" t="s">
        <v>2880</v>
      </c>
      <c r="CR201">
        <v>58.42</v>
      </c>
      <c r="CS201">
        <v>75.73</v>
      </c>
      <c r="CT201">
        <v>4</v>
      </c>
      <c r="CU201">
        <v>0</v>
      </c>
      <c r="CV201">
        <v>1292207</v>
      </c>
      <c r="CW201">
        <v>66.459999999999994</v>
      </c>
      <c r="CX201">
        <v>71.06</v>
      </c>
      <c r="CY201">
        <v>58.42</v>
      </c>
      <c r="CZ201">
        <v>60.04</v>
      </c>
      <c r="DA201">
        <v>0</v>
      </c>
      <c r="DB201">
        <v>0</v>
      </c>
      <c r="DC201">
        <v>58.42</v>
      </c>
      <c r="DD201">
        <v>75.84</v>
      </c>
      <c r="DE201">
        <v>733262</v>
      </c>
      <c r="DF201">
        <v>739137</v>
      </c>
      <c r="DG201">
        <v>17411</v>
      </c>
      <c r="DH201">
        <v>37.71</v>
      </c>
      <c r="DI201">
        <v>38.020000000000003</v>
      </c>
      <c r="DJ201">
        <v>75.73</v>
      </c>
      <c r="DK201">
        <v>0</v>
      </c>
      <c r="DL201">
        <v>0</v>
      </c>
      <c r="DM201">
        <v>75.73</v>
      </c>
      <c r="DN201">
        <v>132851</v>
      </c>
      <c r="DO201">
        <v>121867</v>
      </c>
      <c r="DP201">
        <v>2764605</v>
      </c>
      <c r="DQ201">
        <v>49114</v>
      </c>
      <c r="DR201">
        <v>141731</v>
      </c>
      <c r="DS201">
        <v>165721</v>
      </c>
      <c r="DT201">
        <v>85</v>
      </c>
      <c r="DU201">
        <v>69979</v>
      </c>
      <c r="DV201">
        <v>28231</v>
      </c>
      <c r="DW201">
        <v>0</v>
      </c>
      <c r="DX201">
        <v>0</v>
      </c>
      <c r="DY201">
        <v>23683</v>
      </c>
      <c r="DZ201">
        <v>239469</v>
      </c>
      <c r="EA201">
        <v>62491</v>
      </c>
      <c r="EB201">
        <v>206429</v>
      </c>
      <c r="EC201">
        <v>93218</v>
      </c>
      <c r="ED201">
        <v>90487</v>
      </c>
      <c r="EE201">
        <v>6161</v>
      </c>
      <c r="EF201">
        <v>103373</v>
      </c>
      <c r="EG201">
        <v>171447</v>
      </c>
      <c r="EH201">
        <v>1058269</v>
      </c>
      <c r="EI201" s="84">
        <v>42370</v>
      </c>
      <c r="EJ201" s="84">
        <v>42735</v>
      </c>
      <c r="EK201">
        <v>1318519</v>
      </c>
      <c r="EL201" t="b">
        <v>1</v>
      </c>
      <c r="EM201" t="b">
        <v>1</v>
      </c>
      <c r="EN201">
        <v>1</v>
      </c>
      <c r="EO201" t="s">
        <v>3755</v>
      </c>
      <c r="EP201" t="s">
        <v>3756</v>
      </c>
      <c r="EQ201" t="s">
        <v>3763</v>
      </c>
      <c r="ER201" t="s">
        <v>3764</v>
      </c>
      <c r="ES201">
        <v>0.93530000000000002</v>
      </c>
      <c r="ET201">
        <v>0.94640000000000002</v>
      </c>
      <c r="EU201">
        <v>0.92390000000000005</v>
      </c>
      <c r="EV201">
        <v>0.94359999999999999</v>
      </c>
      <c r="EW201">
        <v>0.92730000000000001</v>
      </c>
      <c r="EX201">
        <v>0</v>
      </c>
      <c r="EY201">
        <v>69019</v>
      </c>
      <c r="EZ201" t="s">
        <v>4027</v>
      </c>
      <c r="FA201">
        <v>0.93530000000000002</v>
      </c>
      <c r="FB201" t="b">
        <v>0</v>
      </c>
      <c r="FC201" t="b">
        <v>0</v>
      </c>
      <c r="FD201">
        <v>0</v>
      </c>
      <c r="FE201">
        <v>0</v>
      </c>
      <c r="FF201">
        <v>0.85370000000000001</v>
      </c>
      <c r="FG201">
        <v>0.8649</v>
      </c>
      <c r="FH201">
        <v>254718</v>
      </c>
      <c r="FI201">
        <v>2764605</v>
      </c>
      <c r="FJ201">
        <v>7453</v>
      </c>
      <c r="FK201">
        <v>17411</v>
      </c>
      <c r="FL201">
        <v>20130</v>
      </c>
      <c r="FM201" t="b">
        <v>0</v>
      </c>
      <c r="FN201">
        <v>0.42809999999999998</v>
      </c>
      <c r="FO201" s="84">
        <v>42370</v>
      </c>
      <c r="FP201" s="84">
        <v>42735</v>
      </c>
      <c r="FQ201" t="s">
        <v>1472</v>
      </c>
      <c r="FR201" t="b">
        <v>0</v>
      </c>
      <c r="FS201" t="b">
        <v>0</v>
      </c>
      <c r="FT201">
        <v>4.2382999999999997</v>
      </c>
      <c r="FU201" s="84">
        <v>42551</v>
      </c>
      <c r="FV201" t="s">
        <v>2872</v>
      </c>
      <c r="FW201">
        <v>0</v>
      </c>
      <c r="FX201">
        <v>4919</v>
      </c>
      <c r="FY201">
        <v>6146</v>
      </c>
      <c r="FZ201">
        <v>13358</v>
      </c>
      <c r="GA201">
        <v>39260</v>
      </c>
      <c r="GB201">
        <v>0</v>
      </c>
      <c r="GC201">
        <v>5336</v>
      </c>
      <c r="GD201" t="s">
        <v>2905</v>
      </c>
      <c r="GE201">
        <v>0.14630000000000001</v>
      </c>
      <c r="GF201" t="s">
        <v>2872</v>
      </c>
      <c r="GG201">
        <v>0</v>
      </c>
      <c r="GH201">
        <v>0</v>
      </c>
      <c r="GI201">
        <v>0</v>
      </c>
      <c r="GJ201">
        <v>0</v>
      </c>
      <c r="GK201" t="s">
        <v>4027</v>
      </c>
      <c r="GL201" t="s">
        <v>4027</v>
      </c>
      <c r="GM201" t="s">
        <v>2874</v>
      </c>
      <c r="GN201" t="s">
        <v>321</v>
      </c>
      <c r="GO201" t="s">
        <v>107</v>
      </c>
      <c r="GP201" t="s">
        <v>2864</v>
      </c>
      <c r="GQ201" t="s">
        <v>2864</v>
      </c>
      <c r="GR201" t="s">
        <v>1765</v>
      </c>
      <c r="GS201" t="s">
        <v>3329</v>
      </c>
      <c r="GT201" t="s">
        <v>2931</v>
      </c>
      <c r="GU201" t="s">
        <v>1766</v>
      </c>
      <c r="GV201" t="s">
        <v>2864</v>
      </c>
      <c r="GW201" t="s">
        <v>1472</v>
      </c>
      <c r="GX201" t="s">
        <v>893</v>
      </c>
      <c r="GY201" t="s">
        <v>1767</v>
      </c>
      <c r="GZ201" t="s">
        <v>3765</v>
      </c>
      <c r="HA201">
        <v>84.56</v>
      </c>
      <c r="HB201">
        <v>74.22</v>
      </c>
    </row>
    <row r="202" spans="1:210" x14ac:dyDescent="0.25">
      <c r="A202" t="e">
        <f>VLOOKUP(B202,'Free Standing without QAAF'!#REF!,1,FALSE)</f>
        <v>#REF!</v>
      </c>
      <c r="B202" t="s">
        <v>322</v>
      </c>
      <c r="C202" t="s">
        <v>1768</v>
      </c>
      <c r="D202" t="s">
        <v>108</v>
      </c>
      <c r="E202" t="s">
        <v>1769</v>
      </c>
      <c r="F202" t="s">
        <v>1770</v>
      </c>
      <c r="G202" t="s">
        <v>893</v>
      </c>
      <c r="H202" t="s">
        <v>2502</v>
      </c>
      <c r="I202" t="s">
        <v>1291</v>
      </c>
      <c r="J202">
        <v>155.05000000000001</v>
      </c>
      <c r="K202">
        <v>571.34</v>
      </c>
      <c r="L202" s="17">
        <v>10</v>
      </c>
      <c r="M202" s="17">
        <v>7.13</v>
      </c>
      <c r="N202" s="17">
        <v>172.18</v>
      </c>
      <c r="O202" s="17">
        <v>588.47</v>
      </c>
      <c r="Q202" s="84">
        <v>43191</v>
      </c>
      <c r="R202">
        <v>115</v>
      </c>
      <c r="S202" t="b">
        <v>1</v>
      </c>
      <c r="T202">
        <v>0.97140000000000004</v>
      </c>
      <c r="U202" t="s">
        <v>2861</v>
      </c>
      <c r="V202" s="85">
        <v>43207.602858772902</v>
      </c>
      <c r="W202" t="s">
        <v>3751</v>
      </c>
      <c r="X202">
        <v>0.85</v>
      </c>
      <c r="Y202">
        <v>0</v>
      </c>
      <c r="Z202">
        <v>1.2</v>
      </c>
      <c r="AA202">
        <v>1.1000000000000001</v>
      </c>
      <c r="AB202">
        <v>-0.13125000000000001</v>
      </c>
      <c r="AC202">
        <v>76.88</v>
      </c>
      <c r="AD202">
        <v>0.95</v>
      </c>
      <c r="AE202">
        <v>0</v>
      </c>
      <c r="AF202">
        <v>0.1</v>
      </c>
      <c r="AG202">
        <v>87.8</v>
      </c>
      <c r="AH202">
        <v>0.96</v>
      </c>
      <c r="AI202">
        <v>0</v>
      </c>
      <c r="AJ202">
        <v>0.08</v>
      </c>
      <c r="AK202">
        <v>140.83000000000001</v>
      </c>
      <c r="AL202">
        <v>368.24</v>
      </c>
      <c r="AM202" s="84">
        <v>42917</v>
      </c>
      <c r="AN202">
        <v>657520726</v>
      </c>
      <c r="AO202">
        <v>0.78390000000000004</v>
      </c>
      <c r="AP202" s="84">
        <v>43100</v>
      </c>
      <c r="AQ202" t="b">
        <v>0</v>
      </c>
      <c r="AR202">
        <v>162.51</v>
      </c>
      <c r="AS202">
        <v>0.5</v>
      </c>
      <c r="AT202">
        <v>0.75</v>
      </c>
      <c r="AU202">
        <v>3.8397000000000001</v>
      </c>
      <c r="AV202">
        <v>4.4138000000000002</v>
      </c>
      <c r="AW202">
        <v>0.5</v>
      </c>
      <c r="AX202">
        <v>0</v>
      </c>
      <c r="AY202">
        <v>0.6</v>
      </c>
      <c r="AZ202">
        <v>0.5</v>
      </c>
      <c r="BA202">
        <v>0.71740000000000004</v>
      </c>
      <c r="BB202">
        <v>0.95</v>
      </c>
      <c r="BC202">
        <v>0.5</v>
      </c>
      <c r="BD202">
        <v>0.1255</v>
      </c>
      <c r="BE202">
        <v>0.5</v>
      </c>
      <c r="BF202">
        <v>0.47939999999999999</v>
      </c>
      <c r="BG202">
        <v>1.089</v>
      </c>
      <c r="BH202">
        <v>8</v>
      </c>
      <c r="BI202" s="84">
        <v>42917</v>
      </c>
      <c r="BJ202">
        <v>1</v>
      </c>
      <c r="BK202" t="b">
        <v>0</v>
      </c>
      <c r="BL202" t="s">
        <v>2872</v>
      </c>
      <c r="BM202" t="s">
        <v>2872</v>
      </c>
      <c r="BN202" t="b">
        <v>1</v>
      </c>
      <c r="BO202" s="84">
        <v>43207</v>
      </c>
      <c r="BP202" t="b">
        <v>1</v>
      </c>
      <c r="BQ202" s="84">
        <v>43191</v>
      </c>
      <c r="BR202">
        <v>115</v>
      </c>
      <c r="BS202">
        <v>480</v>
      </c>
      <c r="BT202">
        <v>106402</v>
      </c>
      <c r="BU202" s="85">
        <v>43207.602858772902</v>
      </c>
      <c r="BV202" t="s">
        <v>4028</v>
      </c>
      <c r="BW202">
        <v>155.05000000000001</v>
      </c>
      <c r="BX202" t="s">
        <v>2861</v>
      </c>
      <c r="BY202">
        <v>0.9839</v>
      </c>
      <c r="BZ202">
        <v>240</v>
      </c>
      <c r="CA202">
        <v>1.0406500000000001</v>
      </c>
      <c r="CB202" t="s">
        <v>2864</v>
      </c>
      <c r="CC202" t="s">
        <v>3751</v>
      </c>
      <c r="CD202" t="b">
        <v>1</v>
      </c>
      <c r="CE202">
        <v>0</v>
      </c>
      <c r="CF202">
        <v>479</v>
      </c>
      <c r="CG202">
        <v>1</v>
      </c>
      <c r="CH202">
        <v>72</v>
      </c>
      <c r="CI202">
        <v>26352</v>
      </c>
      <c r="CJ202">
        <v>18789</v>
      </c>
      <c r="CK202">
        <v>9043</v>
      </c>
      <c r="CL202">
        <v>0.71299999999999997</v>
      </c>
      <c r="CM202" t="s">
        <v>2883</v>
      </c>
      <c r="CN202">
        <v>0</v>
      </c>
      <c r="CO202">
        <v>571.34</v>
      </c>
      <c r="CP202" t="s">
        <v>2866</v>
      </c>
      <c r="CQ202" t="s">
        <v>2880</v>
      </c>
      <c r="CR202">
        <v>74.650000000000006</v>
      </c>
      <c r="CS202">
        <v>80.400000000000006</v>
      </c>
      <c r="CT202">
        <v>4</v>
      </c>
      <c r="CU202">
        <v>0</v>
      </c>
      <c r="CV202">
        <v>1566893</v>
      </c>
      <c r="CW202">
        <v>75.84</v>
      </c>
      <c r="CX202">
        <v>75.87</v>
      </c>
      <c r="CY202">
        <v>74.650000000000006</v>
      </c>
      <c r="CZ202">
        <v>71.86</v>
      </c>
      <c r="DA202">
        <v>0</v>
      </c>
      <c r="DB202">
        <v>0</v>
      </c>
      <c r="DC202">
        <v>74.650000000000006</v>
      </c>
      <c r="DD202">
        <v>90.77</v>
      </c>
      <c r="DE202">
        <v>911881</v>
      </c>
      <c r="DF202">
        <v>896250</v>
      </c>
      <c r="DG202">
        <v>22399</v>
      </c>
      <c r="DH202">
        <v>37.020000000000003</v>
      </c>
      <c r="DI202">
        <v>43.38</v>
      </c>
      <c r="DJ202">
        <v>80.400000000000006</v>
      </c>
      <c r="DK202">
        <v>0</v>
      </c>
      <c r="DL202">
        <v>0</v>
      </c>
      <c r="DM202">
        <v>80.400000000000006</v>
      </c>
      <c r="DN202">
        <v>3188</v>
      </c>
      <c r="DO202">
        <v>344717</v>
      </c>
      <c r="DP202">
        <v>3375024</v>
      </c>
      <c r="DQ202">
        <v>71259</v>
      </c>
      <c r="DR202">
        <v>172722</v>
      </c>
      <c r="DS202">
        <v>178225</v>
      </c>
      <c r="DT202">
        <v>2908</v>
      </c>
      <c r="DU202">
        <v>94629</v>
      </c>
      <c r="DV202">
        <v>34984</v>
      </c>
      <c r="DW202">
        <v>0</v>
      </c>
      <c r="DX202">
        <v>1853</v>
      </c>
      <c r="DY202">
        <v>7396</v>
      </c>
      <c r="DZ202">
        <v>272752</v>
      </c>
      <c r="EA202">
        <v>102039</v>
      </c>
      <c r="EB202">
        <v>206174</v>
      </c>
      <c r="EC202">
        <v>181263</v>
      </c>
      <c r="ED202">
        <v>149411</v>
      </c>
      <c r="EE202">
        <v>444</v>
      </c>
      <c r="EF202">
        <v>86206</v>
      </c>
      <c r="EG202">
        <v>0</v>
      </c>
      <c r="EH202">
        <v>1464854</v>
      </c>
      <c r="EI202" s="84">
        <v>42186</v>
      </c>
      <c r="EJ202" s="84">
        <v>42551</v>
      </c>
      <c r="EK202">
        <v>1644314</v>
      </c>
      <c r="EL202" t="b">
        <v>1</v>
      </c>
      <c r="EM202" t="b">
        <v>1</v>
      </c>
      <c r="EN202">
        <v>1</v>
      </c>
      <c r="EO202" t="s">
        <v>3753</v>
      </c>
      <c r="EP202" t="s">
        <v>3754</v>
      </c>
      <c r="EQ202" t="s">
        <v>3755</v>
      </c>
      <c r="ER202" t="s">
        <v>3756</v>
      </c>
      <c r="ES202">
        <v>0.99960000000000004</v>
      </c>
      <c r="ET202">
        <v>0.98309999999999997</v>
      </c>
      <c r="EU202">
        <v>1.0432999999999999</v>
      </c>
      <c r="EV202">
        <v>0.98060000000000003</v>
      </c>
      <c r="EW202">
        <v>0.99150000000000005</v>
      </c>
      <c r="EX202">
        <v>0</v>
      </c>
      <c r="EY202">
        <v>70931</v>
      </c>
      <c r="EZ202" t="s">
        <v>4028</v>
      </c>
      <c r="FA202">
        <v>0.99960000000000004</v>
      </c>
      <c r="FB202" t="b">
        <v>0</v>
      </c>
      <c r="FC202" t="b">
        <v>0</v>
      </c>
      <c r="FD202">
        <v>0</v>
      </c>
      <c r="FE202">
        <v>0</v>
      </c>
      <c r="FF202">
        <v>1</v>
      </c>
      <c r="FG202">
        <v>0.71299999999999997</v>
      </c>
      <c r="FH202">
        <v>347905</v>
      </c>
      <c r="FI202">
        <v>3375024</v>
      </c>
      <c r="FJ202">
        <v>9043</v>
      </c>
      <c r="FK202">
        <v>18789</v>
      </c>
      <c r="FL202">
        <v>26352</v>
      </c>
      <c r="FM202" t="b">
        <v>0</v>
      </c>
      <c r="FN202">
        <v>0.48130000000000001</v>
      </c>
      <c r="FO202" s="84">
        <v>42186</v>
      </c>
      <c r="FP202" s="84">
        <v>42551</v>
      </c>
      <c r="FQ202" t="s">
        <v>1291</v>
      </c>
      <c r="FR202" t="b">
        <v>0</v>
      </c>
      <c r="FS202" t="b">
        <v>0</v>
      </c>
      <c r="FT202">
        <v>3.7766000000000002</v>
      </c>
      <c r="FU202" s="84">
        <v>42369</v>
      </c>
      <c r="FV202" t="s">
        <v>2872</v>
      </c>
      <c r="FW202">
        <v>0</v>
      </c>
      <c r="FX202">
        <v>1980</v>
      </c>
      <c r="FY202">
        <v>10696</v>
      </c>
      <c r="FZ202">
        <v>10447</v>
      </c>
      <c r="GA202">
        <v>47808</v>
      </c>
      <c r="GB202">
        <v>0</v>
      </c>
      <c r="GC202">
        <v>0</v>
      </c>
      <c r="GD202" t="s">
        <v>2905</v>
      </c>
      <c r="GE202">
        <v>0</v>
      </c>
      <c r="GF202" t="s">
        <v>2872</v>
      </c>
      <c r="GG202">
        <v>0</v>
      </c>
      <c r="GH202">
        <v>0</v>
      </c>
      <c r="GI202">
        <v>0</v>
      </c>
      <c r="GJ202">
        <v>0</v>
      </c>
      <c r="GK202" t="s">
        <v>4028</v>
      </c>
      <c r="GL202" t="s">
        <v>4028</v>
      </c>
      <c r="GM202" t="s">
        <v>2874</v>
      </c>
      <c r="GN202" t="s">
        <v>322</v>
      </c>
      <c r="GO202" t="s">
        <v>108</v>
      </c>
      <c r="GP202" t="s">
        <v>2864</v>
      </c>
      <c r="GQ202" t="s">
        <v>2864</v>
      </c>
      <c r="GR202" t="s">
        <v>1768</v>
      </c>
      <c r="GS202" t="s">
        <v>3331</v>
      </c>
      <c r="GT202" t="s">
        <v>2931</v>
      </c>
      <c r="GU202" t="s">
        <v>1769</v>
      </c>
      <c r="GV202" t="s">
        <v>2864</v>
      </c>
      <c r="GW202" t="s">
        <v>1770</v>
      </c>
      <c r="GX202" t="s">
        <v>893</v>
      </c>
      <c r="GY202" t="s">
        <v>1771</v>
      </c>
      <c r="GZ202" t="s">
        <v>3757</v>
      </c>
      <c r="HA202">
        <v>88.41</v>
      </c>
      <c r="HB202">
        <v>83.39</v>
      </c>
    </row>
    <row r="203" spans="1:210" x14ac:dyDescent="0.25">
      <c r="A203" t="e">
        <f>VLOOKUP(B203,'Free Standing without QAAF'!#REF!,1,FALSE)</f>
        <v>#REF!</v>
      </c>
      <c r="B203" t="s">
        <v>323</v>
      </c>
      <c r="C203" t="s">
        <v>1776</v>
      </c>
      <c r="D203" t="s">
        <v>111</v>
      </c>
      <c r="E203" t="s">
        <v>1777</v>
      </c>
      <c r="F203" t="s">
        <v>1195</v>
      </c>
      <c r="G203" t="s">
        <v>893</v>
      </c>
      <c r="H203" t="s">
        <v>1196</v>
      </c>
      <c r="I203" t="s">
        <v>1197</v>
      </c>
      <c r="J203">
        <v>136.43</v>
      </c>
      <c r="K203">
        <v>582.98</v>
      </c>
      <c r="L203" s="17">
        <v>10</v>
      </c>
      <c r="M203" s="17">
        <v>7.13</v>
      </c>
      <c r="N203" s="17">
        <v>153.56</v>
      </c>
      <c r="O203" s="17">
        <v>600.11</v>
      </c>
      <c r="Q203" s="84">
        <v>43191</v>
      </c>
      <c r="R203">
        <v>115</v>
      </c>
      <c r="S203" t="b">
        <v>1</v>
      </c>
      <c r="T203">
        <v>0.97140000000000004</v>
      </c>
      <c r="U203" t="s">
        <v>2861</v>
      </c>
      <c r="V203" s="85">
        <v>43207.602858772902</v>
      </c>
      <c r="W203" t="s">
        <v>3751</v>
      </c>
      <c r="X203">
        <v>0.85</v>
      </c>
      <c r="Y203">
        <v>0</v>
      </c>
      <c r="Z203">
        <v>1.2</v>
      </c>
      <c r="AA203">
        <v>1.1000000000000001</v>
      </c>
      <c r="AB203">
        <v>-0.13125000000000001</v>
      </c>
      <c r="AC203">
        <v>76.88</v>
      </c>
      <c r="AD203">
        <v>0.95</v>
      </c>
      <c r="AE203">
        <v>0</v>
      </c>
      <c r="AF203">
        <v>0.1</v>
      </c>
      <c r="AG203">
        <v>87.8</v>
      </c>
      <c r="AH203">
        <v>0.96</v>
      </c>
      <c r="AI203">
        <v>0</v>
      </c>
      <c r="AJ203">
        <v>0.08</v>
      </c>
      <c r="AK203">
        <v>140.83000000000001</v>
      </c>
      <c r="AL203">
        <v>368.24</v>
      </c>
      <c r="AM203" s="84">
        <v>42917</v>
      </c>
      <c r="AN203">
        <v>657520726</v>
      </c>
      <c r="AO203">
        <v>0.78390000000000004</v>
      </c>
      <c r="AP203" s="84">
        <v>43100</v>
      </c>
      <c r="AQ203" t="b">
        <v>0</v>
      </c>
      <c r="AR203">
        <v>162.51</v>
      </c>
      <c r="AS203">
        <v>0.5</v>
      </c>
      <c r="AT203">
        <v>0.75</v>
      </c>
      <c r="AU203">
        <v>3.8397000000000001</v>
      </c>
      <c r="AV203">
        <v>4.4138000000000002</v>
      </c>
      <c r="AW203">
        <v>0.5</v>
      </c>
      <c r="AX203">
        <v>0</v>
      </c>
      <c r="AY203">
        <v>0.6</v>
      </c>
      <c r="AZ203">
        <v>0.5</v>
      </c>
      <c r="BA203">
        <v>0.71740000000000004</v>
      </c>
      <c r="BB203">
        <v>0.95</v>
      </c>
      <c r="BC203">
        <v>0.5</v>
      </c>
      <c r="BD203">
        <v>0.1255</v>
      </c>
      <c r="BE203">
        <v>0.5</v>
      </c>
      <c r="BF203">
        <v>0.47939999999999999</v>
      </c>
      <c r="BG203">
        <v>1.089</v>
      </c>
      <c r="BH203">
        <v>8</v>
      </c>
      <c r="BI203" s="84">
        <v>42917</v>
      </c>
      <c r="BJ203">
        <v>1</v>
      </c>
      <c r="BK203" t="b">
        <v>0</v>
      </c>
      <c r="BL203" t="s">
        <v>2872</v>
      </c>
      <c r="BM203" t="s">
        <v>2872</v>
      </c>
      <c r="BN203" t="b">
        <v>1</v>
      </c>
      <c r="BO203" s="84">
        <v>43207</v>
      </c>
      <c r="BP203" t="b">
        <v>1</v>
      </c>
      <c r="BQ203" s="84">
        <v>43191</v>
      </c>
      <c r="BR203">
        <v>115</v>
      </c>
      <c r="BS203">
        <v>488</v>
      </c>
      <c r="BT203">
        <v>106406</v>
      </c>
      <c r="BU203" s="85">
        <v>43207.602858772902</v>
      </c>
      <c r="BV203" t="s">
        <v>4029</v>
      </c>
      <c r="BW203">
        <v>136.43</v>
      </c>
      <c r="BX203" t="s">
        <v>2861</v>
      </c>
      <c r="BY203">
        <v>1.0528</v>
      </c>
      <c r="BZ203">
        <v>244</v>
      </c>
      <c r="CA203">
        <v>1.02674</v>
      </c>
      <c r="CB203" t="s">
        <v>2864</v>
      </c>
      <c r="CC203" t="s">
        <v>3751</v>
      </c>
      <c r="CD203" t="b">
        <v>1</v>
      </c>
      <c r="CE203">
        <v>0</v>
      </c>
      <c r="CF203">
        <v>487</v>
      </c>
      <c r="CG203">
        <v>1</v>
      </c>
      <c r="CH203">
        <v>52</v>
      </c>
      <c r="CI203">
        <v>23302</v>
      </c>
      <c r="CJ203">
        <v>15105</v>
      </c>
      <c r="CK203">
        <v>6674</v>
      </c>
      <c r="CL203">
        <v>0.6482</v>
      </c>
      <c r="CM203" t="s">
        <v>2883</v>
      </c>
      <c r="CN203">
        <v>0</v>
      </c>
      <c r="CO203">
        <v>582.98</v>
      </c>
      <c r="CP203" t="s">
        <v>2866</v>
      </c>
      <c r="CQ203" t="s">
        <v>2880</v>
      </c>
      <c r="CR203">
        <v>68.88</v>
      </c>
      <c r="CS203">
        <v>67.55</v>
      </c>
      <c r="CT203">
        <v>3</v>
      </c>
      <c r="CU203">
        <v>0</v>
      </c>
      <c r="CV203">
        <v>1153878</v>
      </c>
      <c r="CW203">
        <v>68.41</v>
      </c>
      <c r="CX203">
        <v>65.430000000000007</v>
      </c>
      <c r="CY203">
        <v>68.88</v>
      </c>
      <c r="CZ203">
        <v>76.89</v>
      </c>
      <c r="DA203">
        <v>0</v>
      </c>
      <c r="DB203">
        <v>0</v>
      </c>
      <c r="DC203">
        <v>68.88</v>
      </c>
      <c r="DD203">
        <v>97.13</v>
      </c>
      <c r="DE203">
        <v>700964</v>
      </c>
      <c r="DF203">
        <v>604907</v>
      </c>
      <c r="DG203">
        <v>19807</v>
      </c>
      <c r="DH203">
        <v>31.69</v>
      </c>
      <c r="DI203">
        <v>35.86</v>
      </c>
      <c r="DJ203">
        <v>67.55</v>
      </c>
      <c r="DK203">
        <v>0</v>
      </c>
      <c r="DL203">
        <v>0</v>
      </c>
      <c r="DM203">
        <v>67.55</v>
      </c>
      <c r="DN203">
        <v>149305</v>
      </c>
      <c r="DO203">
        <v>155028</v>
      </c>
      <c r="DP203">
        <v>2459749</v>
      </c>
      <c r="DQ203">
        <v>70029</v>
      </c>
      <c r="DR203">
        <v>77076</v>
      </c>
      <c r="DS203">
        <v>132770</v>
      </c>
      <c r="DT203">
        <v>525</v>
      </c>
      <c r="DU203">
        <v>47854</v>
      </c>
      <c r="DV203">
        <v>39350</v>
      </c>
      <c r="DW203">
        <v>0</v>
      </c>
      <c r="DX203">
        <v>12195</v>
      </c>
      <c r="DY203">
        <v>16832</v>
      </c>
      <c r="DZ203">
        <v>168839</v>
      </c>
      <c r="EA203">
        <v>122114</v>
      </c>
      <c r="EB203">
        <v>198321</v>
      </c>
      <c r="EC203">
        <v>106852</v>
      </c>
      <c r="ED203">
        <v>44888</v>
      </c>
      <c r="EE203">
        <v>4154</v>
      </c>
      <c r="EF203">
        <v>81853</v>
      </c>
      <c r="EG203">
        <v>0</v>
      </c>
      <c r="EH203">
        <v>1031764</v>
      </c>
      <c r="EI203" s="84">
        <v>42370</v>
      </c>
      <c r="EJ203" s="84">
        <v>42735</v>
      </c>
      <c r="EK203">
        <v>1169394</v>
      </c>
      <c r="EL203" t="b">
        <v>1</v>
      </c>
      <c r="EM203" t="b">
        <v>1</v>
      </c>
      <c r="EN203">
        <v>1</v>
      </c>
      <c r="EO203" t="s">
        <v>3755</v>
      </c>
      <c r="EP203" t="s">
        <v>3756</v>
      </c>
      <c r="EQ203" t="s">
        <v>3763</v>
      </c>
      <c r="ER203" t="s">
        <v>3764</v>
      </c>
      <c r="ES203">
        <v>1.0455000000000001</v>
      </c>
      <c r="ET203">
        <v>1.0746</v>
      </c>
      <c r="EU203">
        <v>1.0217000000000001</v>
      </c>
      <c r="EV203">
        <v>1.0597000000000001</v>
      </c>
      <c r="EW203">
        <v>1.0258</v>
      </c>
      <c r="EX203">
        <v>0</v>
      </c>
      <c r="EY203">
        <v>55979</v>
      </c>
      <c r="EZ203" t="s">
        <v>4029</v>
      </c>
      <c r="FA203">
        <v>1.0455000000000001</v>
      </c>
      <c r="FB203" t="b">
        <v>0</v>
      </c>
      <c r="FC203" t="b">
        <v>0</v>
      </c>
      <c r="FD203">
        <v>0</v>
      </c>
      <c r="FE203">
        <v>0</v>
      </c>
      <c r="FF203">
        <v>0.871</v>
      </c>
      <c r="FG203">
        <v>0.6482</v>
      </c>
      <c r="FH203">
        <v>304333</v>
      </c>
      <c r="FI203">
        <v>2459749</v>
      </c>
      <c r="FJ203">
        <v>6674</v>
      </c>
      <c r="FK203">
        <v>15105</v>
      </c>
      <c r="FL203">
        <v>23302</v>
      </c>
      <c r="FM203" t="b">
        <v>0</v>
      </c>
      <c r="FN203">
        <v>0.44180000000000003</v>
      </c>
      <c r="FO203" s="84">
        <v>42370</v>
      </c>
      <c r="FP203" s="84">
        <v>42735</v>
      </c>
      <c r="FQ203" t="s">
        <v>1197</v>
      </c>
      <c r="FR203" t="b">
        <v>0</v>
      </c>
      <c r="FS203" t="b">
        <v>0</v>
      </c>
      <c r="FT203">
        <v>3.5447000000000002</v>
      </c>
      <c r="FU203" s="84">
        <v>42551</v>
      </c>
      <c r="FV203" t="s">
        <v>2872</v>
      </c>
      <c r="FW203">
        <v>0</v>
      </c>
      <c r="FX203">
        <v>2091</v>
      </c>
      <c r="FY203">
        <v>8424</v>
      </c>
      <c r="FZ203">
        <v>9935</v>
      </c>
      <c r="GA203">
        <v>35529</v>
      </c>
      <c r="GB203">
        <v>0</v>
      </c>
      <c r="GC203">
        <v>0</v>
      </c>
      <c r="GD203" t="s">
        <v>2925</v>
      </c>
      <c r="GE203">
        <v>0.129</v>
      </c>
      <c r="GF203" t="s">
        <v>2872</v>
      </c>
      <c r="GG203">
        <v>0</v>
      </c>
      <c r="GH203">
        <v>0</v>
      </c>
      <c r="GI203">
        <v>0</v>
      </c>
      <c r="GJ203">
        <v>0</v>
      </c>
      <c r="GK203" t="s">
        <v>4029</v>
      </c>
      <c r="GL203" t="s">
        <v>4029</v>
      </c>
      <c r="GM203" t="s">
        <v>2874</v>
      </c>
      <c r="GN203" t="s">
        <v>323</v>
      </c>
      <c r="GO203" t="s">
        <v>111</v>
      </c>
      <c r="GP203" t="s">
        <v>2864</v>
      </c>
      <c r="GQ203" t="s">
        <v>2864</v>
      </c>
      <c r="GR203" t="s">
        <v>1776</v>
      </c>
      <c r="GS203" t="s">
        <v>4030</v>
      </c>
      <c r="GT203" t="s">
        <v>2961</v>
      </c>
      <c r="GU203" t="s">
        <v>1777</v>
      </c>
      <c r="GV203" t="s">
        <v>2864</v>
      </c>
      <c r="GW203" t="s">
        <v>1195</v>
      </c>
      <c r="GX203" t="s">
        <v>893</v>
      </c>
      <c r="GY203" t="s">
        <v>1196</v>
      </c>
      <c r="GZ203" t="s">
        <v>3765</v>
      </c>
      <c r="HA203">
        <v>75.44</v>
      </c>
      <c r="HB203">
        <v>76.39</v>
      </c>
    </row>
    <row r="204" spans="1:210" x14ac:dyDescent="0.25">
      <c r="A204" t="e">
        <f>VLOOKUP(B204,'Free Standing without QAAF'!#REF!,1,FALSE)</f>
        <v>#REF!</v>
      </c>
      <c r="B204" t="s">
        <v>324</v>
      </c>
      <c r="C204" t="s">
        <v>1778</v>
      </c>
      <c r="D204" t="s">
        <v>112</v>
      </c>
      <c r="E204" t="s">
        <v>1779</v>
      </c>
      <c r="F204" t="s">
        <v>1336</v>
      </c>
      <c r="G204" t="s">
        <v>893</v>
      </c>
      <c r="H204" t="s">
        <v>1353</v>
      </c>
      <c r="I204" t="s">
        <v>1338</v>
      </c>
      <c r="J204">
        <v>147.77000000000001</v>
      </c>
      <c r="K204">
        <v>577.95000000000005</v>
      </c>
      <c r="L204" s="17">
        <v>10</v>
      </c>
      <c r="M204" s="17">
        <v>1.36</v>
      </c>
      <c r="N204" s="17">
        <v>159.13</v>
      </c>
      <c r="O204" s="17">
        <v>589.30999999999995</v>
      </c>
      <c r="Q204" s="84">
        <v>43191</v>
      </c>
      <c r="R204">
        <v>115</v>
      </c>
      <c r="S204" t="b">
        <v>1</v>
      </c>
      <c r="T204">
        <v>0.97140000000000004</v>
      </c>
      <c r="U204" t="s">
        <v>2861</v>
      </c>
      <c r="V204" s="85">
        <v>43207.602858772902</v>
      </c>
      <c r="W204" t="s">
        <v>3751</v>
      </c>
      <c r="X204">
        <v>0.85</v>
      </c>
      <c r="Y204">
        <v>0</v>
      </c>
      <c r="Z204">
        <v>1.2</v>
      </c>
      <c r="AA204">
        <v>1.1000000000000001</v>
      </c>
      <c r="AB204">
        <v>-0.13125000000000001</v>
      </c>
      <c r="AC204">
        <v>76.88</v>
      </c>
      <c r="AD204">
        <v>0.95</v>
      </c>
      <c r="AE204">
        <v>0</v>
      </c>
      <c r="AF204">
        <v>0.1</v>
      </c>
      <c r="AG204">
        <v>87.8</v>
      </c>
      <c r="AH204">
        <v>0.96</v>
      </c>
      <c r="AI204">
        <v>0</v>
      </c>
      <c r="AJ204">
        <v>0.08</v>
      </c>
      <c r="AK204">
        <v>140.83000000000001</v>
      </c>
      <c r="AL204">
        <v>368.24</v>
      </c>
      <c r="AM204" s="84">
        <v>42917</v>
      </c>
      <c r="AN204">
        <v>657520726</v>
      </c>
      <c r="AO204">
        <v>0.78390000000000004</v>
      </c>
      <c r="AP204" s="84">
        <v>43100</v>
      </c>
      <c r="AQ204" t="b">
        <v>0</v>
      </c>
      <c r="AR204">
        <v>162.51</v>
      </c>
      <c r="AS204">
        <v>0.5</v>
      </c>
      <c r="AT204">
        <v>0.75</v>
      </c>
      <c r="AU204">
        <v>3.8397000000000001</v>
      </c>
      <c r="AV204">
        <v>4.4138000000000002</v>
      </c>
      <c r="AW204">
        <v>0.5</v>
      </c>
      <c r="AX204">
        <v>0</v>
      </c>
      <c r="AY204">
        <v>0.6</v>
      </c>
      <c r="AZ204">
        <v>0.5</v>
      </c>
      <c r="BA204">
        <v>0.71740000000000004</v>
      </c>
      <c r="BB204">
        <v>0.95</v>
      </c>
      <c r="BC204">
        <v>0.5</v>
      </c>
      <c r="BD204">
        <v>0.1255</v>
      </c>
      <c r="BE204">
        <v>0.5</v>
      </c>
      <c r="BF204">
        <v>0.47939999999999999</v>
      </c>
      <c r="BG204">
        <v>1.089</v>
      </c>
      <c r="BH204">
        <v>8</v>
      </c>
      <c r="BI204" s="84">
        <v>42917</v>
      </c>
      <c r="BJ204">
        <v>1</v>
      </c>
      <c r="BK204" t="b">
        <v>0</v>
      </c>
      <c r="BL204" t="s">
        <v>2872</v>
      </c>
      <c r="BM204" t="s">
        <v>2872</v>
      </c>
      <c r="BN204" t="b">
        <v>1</v>
      </c>
      <c r="BO204" s="84">
        <v>43207</v>
      </c>
      <c r="BP204" t="b">
        <v>1</v>
      </c>
      <c r="BQ204" s="84">
        <v>43191</v>
      </c>
      <c r="BR204">
        <v>115</v>
      </c>
      <c r="BS204">
        <v>490</v>
      </c>
      <c r="BT204">
        <v>106407</v>
      </c>
      <c r="BU204" s="85">
        <v>43207.602858772902</v>
      </c>
      <c r="BV204" t="s">
        <v>4031</v>
      </c>
      <c r="BW204">
        <v>147.77000000000001</v>
      </c>
      <c r="BX204" t="s">
        <v>2861</v>
      </c>
      <c r="BY204">
        <v>1.0229999999999999</v>
      </c>
      <c r="BZ204">
        <v>245</v>
      </c>
      <c r="CA204">
        <v>1.03566</v>
      </c>
      <c r="CB204" t="s">
        <v>2864</v>
      </c>
      <c r="CC204" t="s">
        <v>3751</v>
      </c>
      <c r="CD204" t="b">
        <v>1</v>
      </c>
      <c r="CE204">
        <v>0</v>
      </c>
      <c r="CF204">
        <v>489</v>
      </c>
      <c r="CG204">
        <v>1</v>
      </c>
      <c r="CH204">
        <v>97</v>
      </c>
      <c r="CI204">
        <v>35502</v>
      </c>
      <c r="CJ204">
        <v>30633</v>
      </c>
      <c r="CK204">
        <v>15335</v>
      </c>
      <c r="CL204">
        <v>0.8629</v>
      </c>
      <c r="CM204" t="s">
        <v>2883</v>
      </c>
      <c r="CN204">
        <v>0</v>
      </c>
      <c r="CO204">
        <v>577.95000000000005</v>
      </c>
      <c r="CP204" t="s">
        <v>2866</v>
      </c>
      <c r="CQ204" t="s">
        <v>2880</v>
      </c>
      <c r="CR204">
        <v>74.31</v>
      </c>
      <c r="CS204">
        <v>73.459999999999994</v>
      </c>
      <c r="CT204">
        <v>4</v>
      </c>
      <c r="CU204">
        <v>0</v>
      </c>
      <c r="CV204">
        <v>2407592</v>
      </c>
      <c r="CW204">
        <v>71.08</v>
      </c>
      <c r="CX204">
        <v>72.64</v>
      </c>
      <c r="CY204">
        <v>74.31</v>
      </c>
      <c r="CZ204">
        <v>74.72</v>
      </c>
      <c r="DA204">
        <v>0</v>
      </c>
      <c r="DB204">
        <v>0</v>
      </c>
      <c r="DC204">
        <v>74.31</v>
      </c>
      <c r="DD204">
        <v>94.38</v>
      </c>
      <c r="DE204">
        <v>1307282</v>
      </c>
      <c r="DF204">
        <v>1180715</v>
      </c>
      <c r="DG204">
        <v>30633</v>
      </c>
      <c r="DH204">
        <v>38.6</v>
      </c>
      <c r="DI204">
        <v>34.86</v>
      </c>
      <c r="DJ204">
        <v>73.459999999999994</v>
      </c>
      <c r="DK204">
        <v>0</v>
      </c>
      <c r="DL204">
        <v>0</v>
      </c>
      <c r="DM204">
        <v>73.459999999999994</v>
      </c>
      <c r="DN204">
        <v>325365</v>
      </c>
      <c r="DO204">
        <v>226646</v>
      </c>
      <c r="DP204">
        <v>4895589</v>
      </c>
      <c r="DQ204">
        <v>120955</v>
      </c>
      <c r="DR204">
        <v>236540</v>
      </c>
      <c r="DS204">
        <v>249391</v>
      </c>
      <c r="DT204">
        <v>2954</v>
      </c>
      <c r="DU204">
        <v>102714</v>
      </c>
      <c r="DV204">
        <v>0</v>
      </c>
      <c r="DW204">
        <v>0</v>
      </c>
      <c r="DX204">
        <v>0</v>
      </c>
      <c r="DY204">
        <v>42717</v>
      </c>
      <c r="DZ204">
        <v>196165</v>
      </c>
      <c r="EA204">
        <v>188433</v>
      </c>
      <c r="EB204">
        <v>399802</v>
      </c>
      <c r="EC204">
        <v>193006</v>
      </c>
      <c r="ED204">
        <v>94049</v>
      </c>
      <c r="EE204">
        <v>10231</v>
      </c>
      <c r="EF204">
        <v>287462</v>
      </c>
      <c r="EG204">
        <v>0</v>
      </c>
      <c r="EH204">
        <v>2219159</v>
      </c>
      <c r="EI204" s="84">
        <v>42248</v>
      </c>
      <c r="EJ204" s="84">
        <v>42613</v>
      </c>
      <c r="EK204">
        <v>2250169</v>
      </c>
      <c r="EL204" t="b">
        <v>1</v>
      </c>
      <c r="EM204" t="b">
        <v>1</v>
      </c>
      <c r="EN204">
        <v>1</v>
      </c>
      <c r="EO204" t="s">
        <v>3754</v>
      </c>
      <c r="EP204" t="s">
        <v>3755</v>
      </c>
      <c r="EQ204" t="s">
        <v>3756</v>
      </c>
      <c r="ER204" t="s">
        <v>3763</v>
      </c>
      <c r="ES204">
        <v>0.97850000000000004</v>
      </c>
      <c r="ET204">
        <v>0.97260000000000002</v>
      </c>
      <c r="EU204">
        <v>0.95279999999999998</v>
      </c>
      <c r="EV204">
        <v>0.99409999999999998</v>
      </c>
      <c r="EW204">
        <v>0.99450000000000005</v>
      </c>
      <c r="EX204">
        <v>0</v>
      </c>
      <c r="EY204">
        <v>120879</v>
      </c>
      <c r="EZ204" t="s">
        <v>4031</v>
      </c>
      <c r="FA204">
        <v>0.97850000000000004</v>
      </c>
      <c r="FB204" t="b">
        <v>0</v>
      </c>
      <c r="FC204" t="b">
        <v>0</v>
      </c>
      <c r="FD204">
        <v>0</v>
      </c>
      <c r="FE204">
        <v>0</v>
      </c>
      <c r="FF204">
        <v>0.63439999999999996</v>
      </c>
      <c r="FG204">
        <v>0.8629</v>
      </c>
      <c r="FH204">
        <v>552011</v>
      </c>
      <c r="FI204">
        <v>4895589</v>
      </c>
      <c r="FJ204">
        <v>15335</v>
      </c>
      <c r="FK204">
        <v>30633</v>
      </c>
      <c r="FL204">
        <v>35502</v>
      </c>
      <c r="FM204" t="b">
        <v>0</v>
      </c>
      <c r="FN204">
        <v>0.50060000000000004</v>
      </c>
      <c r="FO204" s="84">
        <v>42248</v>
      </c>
      <c r="FP204" s="84">
        <v>42613</v>
      </c>
      <c r="FQ204" t="s">
        <v>1338</v>
      </c>
      <c r="FR204" t="b">
        <v>0</v>
      </c>
      <c r="FS204" t="b">
        <v>0</v>
      </c>
      <c r="FT204">
        <v>4.0327000000000002</v>
      </c>
      <c r="FU204" s="84">
        <v>42429</v>
      </c>
      <c r="FV204" t="s">
        <v>2872</v>
      </c>
      <c r="FW204">
        <v>0</v>
      </c>
      <c r="FX204">
        <v>2080</v>
      </c>
      <c r="FY204">
        <v>15354</v>
      </c>
      <c r="FZ204">
        <v>27996</v>
      </c>
      <c r="GA204">
        <v>75449</v>
      </c>
      <c r="GB204">
        <v>0</v>
      </c>
      <c r="GC204">
        <v>0</v>
      </c>
      <c r="GD204" t="s">
        <v>2881</v>
      </c>
      <c r="GE204">
        <v>0.36559999999999998</v>
      </c>
      <c r="GF204" t="s">
        <v>2872</v>
      </c>
      <c r="GG204">
        <v>0</v>
      </c>
      <c r="GH204">
        <v>0</v>
      </c>
      <c r="GI204">
        <v>0</v>
      </c>
      <c r="GJ204">
        <v>0</v>
      </c>
      <c r="GK204" t="s">
        <v>4031</v>
      </c>
      <c r="GL204" t="s">
        <v>4031</v>
      </c>
      <c r="GM204" t="s">
        <v>2874</v>
      </c>
      <c r="GN204" t="s">
        <v>324</v>
      </c>
      <c r="GO204" t="s">
        <v>112</v>
      </c>
      <c r="GP204" t="s">
        <v>2864</v>
      </c>
      <c r="GQ204" t="s">
        <v>2864</v>
      </c>
      <c r="GR204" t="s">
        <v>1778</v>
      </c>
      <c r="GS204" t="s">
        <v>3336</v>
      </c>
      <c r="GT204" t="s">
        <v>2931</v>
      </c>
      <c r="GU204" t="s">
        <v>1779</v>
      </c>
      <c r="GV204" t="s">
        <v>2864</v>
      </c>
      <c r="GW204" t="s">
        <v>1336</v>
      </c>
      <c r="GX204" t="s">
        <v>893</v>
      </c>
      <c r="GY204" t="s">
        <v>1353</v>
      </c>
      <c r="GZ204" t="s">
        <v>3856</v>
      </c>
      <c r="HA204">
        <v>81.22</v>
      </c>
      <c r="HB204">
        <v>78.59</v>
      </c>
    </row>
    <row r="205" spans="1:210" x14ac:dyDescent="0.25">
      <c r="A205" t="e">
        <f>VLOOKUP(B205,'Free Standing without QAAF'!#REF!,1,FALSE)</f>
        <v>#REF!</v>
      </c>
      <c r="B205" t="s">
        <v>325</v>
      </c>
      <c r="C205" t="s">
        <v>1780</v>
      </c>
      <c r="D205" t="s">
        <v>113</v>
      </c>
      <c r="E205" t="s">
        <v>1781</v>
      </c>
      <c r="F205" t="s">
        <v>1782</v>
      </c>
      <c r="G205" t="s">
        <v>893</v>
      </c>
      <c r="H205" t="s">
        <v>1783</v>
      </c>
      <c r="I205" t="s">
        <v>1029</v>
      </c>
      <c r="J205">
        <v>188.94</v>
      </c>
      <c r="K205">
        <v>565.83000000000004</v>
      </c>
      <c r="L205" s="17">
        <v>10</v>
      </c>
      <c r="M205" s="17">
        <v>1.36</v>
      </c>
      <c r="N205" s="17">
        <v>200.3</v>
      </c>
      <c r="O205" s="17">
        <v>577.19000000000005</v>
      </c>
      <c r="Q205" s="84">
        <v>43191</v>
      </c>
      <c r="R205">
        <v>115</v>
      </c>
      <c r="S205" t="b">
        <v>1</v>
      </c>
      <c r="T205">
        <v>0.97140000000000004</v>
      </c>
      <c r="U205" t="s">
        <v>2861</v>
      </c>
      <c r="V205" s="85">
        <v>43207.602858772902</v>
      </c>
      <c r="W205" t="s">
        <v>3751</v>
      </c>
      <c r="X205">
        <v>0.85</v>
      </c>
      <c r="Y205">
        <v>0</v>
      </c>
      <c r="Z205">
        <v>1.2</v>
      </c>
      <c r="AA205">
        <v>1.1000000000000001</v>
      </c>
      <c r="AB205">
        <v>-0.13125000000000001</v>
      </c>
      <c r="AC205">
        <v>76.88</v>
      </c>
      <c r="AD205">
        <v>0.95</v>
      </c>
      <c r="AE205">
        <v>0</v>
      </c>
      <c r="AF205">
        <v>0.1</v>
      </c>
      <c r="AG205">
        <v>87.8</v>
      </c>
      <c r="AH205">
        <v>0.96</v>
      </c>
      <c r="AI205">
        <v>0</v>
      </c>
      <c r="AJ205">
        <v>0.08</v>
      </c>
      <c r="AK205">
        <v>140.83000000000001</v>
      </c>
      <c r="AL205">
        <v>368.24</v>
      </c>
      <c r="AM205" s="84">
        <v>42917</v>
      </c>
      <c r="AN205">
        <v>657520726</v>
      </c>
      <c r="AO205">
        <v>0.78390000000000004</v>
      </c>
      <c r="AP205" s="84">
        <v>43100</v>
      </c>
      <c r="AQ205" t="b">
        <v>0</v>
      </c>
      <c r="AR205">
        <v>162.51</v>
      </c>
      <c r="AS205">
        <v>0.5</v>
      </c>
      <c r="AT205">
        <v>0.75</v>
      </c>
      <c r="AU205">
        <v>3.8397000000000001</v>
      </c>
      <c r="AV205">
        <v>4.4138000000000002</v>
      </c>
      <c r="AW205">
        <v>0.5</v>
      </c>
      <c r="AX205">
        <v>0</v>
      </c>
      <c r="AY205">
        <v>0.6</v>
      </c>
      <c r="AZ205">
        <v>0.5</v>
      </c>
      <c r="BA205">
        <v>0.71740000000000004</v>
      </c>
      <c r="BB205">
        <v>0.95</v>
      </c>
      <c r="BC205">
        <v>0.5</v>
      </c>
      <c r="BD205">
        <v>0.1255</v>
      </c>
      <c r="BE205">
        <v>0.5</v>
      </c>
      <c r="BF205">
        <v>0.47939999999999999</v>
      </c>
      <c r="BG205">
        <v>1.089</v>
      </c>
      <c r="BH205">
        <v>8</v>
      </c>
      <c r="BI205" s="84">
        <v>42917</v>
      </c>
      <c r="BJ205">
        <v>1</v>
      </c>
      <c r="BK205" t="b">
        <v>0</v>
      </c>
      <c r="BL205" t="s">
        <v>2872</v>
      </c>
      <c r="BM205" t="s">
        <v>2872</v>
      </c>
      <c r="BN205" t="b">
        <v>1</v>
      </c>
      <c r="BO205" s="84">
        <v>43207</v>
      </c>
      <c r="BP205" t="b">
        <v>1</v>
      </c>
      <c r="BQ205" s="84">
        <v>43191</v>
      </c>
      <c r="BR205">
        <v>115</v>
      </c>
      <c r="BS205">
        <v>496</v>
      </c>
      <c r="BT205">
        <v>106408</v>
      </c>
      <c r="BU205" s="85">
        <v>43207.602858772902</v>
      </c>
      <c r="BV205" t="s">
        <v>4032</v>
      </c>
      <c r="BW205">
        <v>188.94</v>
      </c>
      <c r="BX205" t="s">
        <v>2861</v>
      </c>
      <c r="BY205">
        <v>0.95130000000000003</v>
      </c>
      <c r="BZ205">
        <v>248</v>
      </c>
      <c r="CA205">
        <v>1.04253</v>
      </c>
      <c r="CB205" t="s">
        <v>2864</v>
      </c>
      <c r="CC205" t="s">
        <v>3751</v>
      </c>
      <c r="CD205" t="b">
        <v>1</v>
      </c>
      <c r="CE205">
        <v>0</v>
      </c>
      <c r="CF205">
        <v>495</v>
      </c>
      <c r="CG205">
        <v>1</v>
      </c>
      <c r="CH205">
        <v>60</v>
      </c>
      <c r="CI205">
        <v>21900</v>
      </c>
      <c r="CJ205">
        <v>17353</v>
      </c>
      <c r="CK205">
        <v>7463</v>
      </c>
      <c r="CL205">
        <v>0.79239999999999999</v>
      </c>
      <c r="CM205" t="s">
        <v>2883</v>
      </c>
      <c r="CN205">
        <v>0</v>
      </c>
      <c r="CO205">
        <v>565.83000000000004</v>
      </c>
      <c r="CP205" t="s">
        <v>2866</v>
      </c>
      <c r="CQ205" t="s">
        <v>2867</v>
      </c>
      <c r="CR205">
        <v>92.36</v>
      </c>
      <c r="CS205">
        <v>96.58</v>
      </c>
      <c r="CT205">
        <v>5</v>
      </c>
      <c r="CU205">
        <v>0</v>
      </c>
      <c r="CV205">
        <v>1742589</v>
      </c>
      <c r="CW205">
        <v>91.51</v>
      </c>
      <c r="CX205">
        <v>97.09</v>
      </c>
      <c r="CY205">
        <v>92.36</v>
      </c>
      <c r="CZ205">
        <v>75.66</v>
      </c>
      <c r="DA205">
        <v>0</v>
      </c>
      <c r="DB205">
        <v>0</v>
      </c>
      <c r="DC205">
        <v>92.36</v>
      </c>
      <c r="DD205">
        <v>95.57</v>
      </c>
      <c r="DE205">
        <v>1531647</v>
      </c>
      <c r="DF205">
        <v>1327304</v>
      </c>
      <c r="DG205">
        <v>18615</v>
      </c>
      <c r="DH205">
        <v>74.98</v>
      </c>
      <c r="DI205">
        <v>69.7</v>
      </c>
      <c r="DJ205">
        <v>144.68</v>
      </c>
      <c r="DK205">
        <v>0</v>
      </c>
      <c r="DL205">
        <v>0</v>
      </c>
      <c r="DM205">
        <v>144.68</v>
      </c>
      <c r="DN205">
        <v>414262</v>
      </c>
      <c r="DO205">
        <v>162366</v>
      </c>
      <c r="DP205">
        <v>4601540</v>
      </c>
      <c r="DQ205">
        <v>89366</v>
      </c>
      <c r="DR205">
        <v>255938</v>
      </c>
      <c r="DS205">
        <v>332262</v>
      </c>
      <c r="DT205">
        <v>2239</v>
      </c>
      <c r="DU205">
        <v>135734</v>
      </c>
      <c r="DV205">
        <v>0</v>
      </c>
      <c r="DW205">
        <v>0</v>
      </c>
      <c r="DX205">
        <v>117817</v>
      </c>
      <c r="DY205">
        <v>21663</v>
      </c>
      <c r="DZ205">
        <v>449221</v>
      </c>
      <c r="EA205">
        <v>124418</v>
      </c>
      <c r="EB205">
        <v>402860</v>
      </c>
      <c r="EC205">
        <v>192080</v>
      </c>
      <c r="ED205">
        <v>101370</v>
      </c>
      <c r="EE205">
        <v>11466</v>
      </c>
      <c r="EF205">
        <v>170307</v>
      </c>
      <c r="EG205">
        <v>23409</v>
      </c>
      <c r="EH205">
        <v>1594762</v>
      </c>
      <c r="EI205" s="84">
        <v>42095</v>
      </c>
      <c r="EJ205" s="84">
        <v>42460</v>
      </c>
      <c r="EK205">
        <v>2605305</v>
      </c>
      <c r="EL205" t="b">
        <v>1</v>
      </c>
      <c r="EM205" t="b">
        <v>1</v>
      </c>
      <c r="EN205">
        <v>1.089</v>
      </c>
      <c r="EO205" t="s">
        <v>3796</v>
      </c>
      <c r="EP205" t="s">
        <v>3753</v>
      </c>
      <c r="EQ205" t="s">
        <v>3754</v>
      </c>
      <c r="ER205" t="s">
        <v>3755</v>
      </c>
      <c r="ES205">
        <v>0.9425</v>
      </c>
      <c r="ET205">
        <v>0.98540000000000005</v>
      </c>
      <c r="EU205">
        <v>0.90410000000000001</v>
      </c>
      <c r="EV205">
        <v>0.96560000000000001</v>
      </c>
      <c r="EW205">
        <v>0.91469999999999996</v>
      </c>
      <c r="EX205">
        <v>0</v>
      </c>
      <c r="EY205">
        <v>82811</v>
      </c>
      <c r="EZ205" t="s">
        <v>4032</v>
      </c>
      <c r="FA205">
        <v>0.9425</v>
      </c>
      <c r="FB205" t="b">
        <v>0</v>
      </c>
      <c r="FC205" t="b">
        <v>0</v>
      </c>
      <c r="FD205">
        <v>0</v>
      </c>
      <c r="FE205">
        <v>0</v>
      </c>
      <c r="FF205">
        <v>0.87829999999999997</v>
      </c>
      <c r="FG205">
        <v>0.79239999999999999</v>
      </c>
      <c r="FH205">
        <v>576628</v>
      </c>
      <c r="FI205">
        <v>4601540</v>
      </c>
      <c r="FJ205">
        <v>7463</v>
      </c>
      <c r="FK205">
        <v>17353</v>
      </c>
      <c r="FL205">
        <v>21900</v>
      </c>
      <c r="FM205" t="b">
        <v>0</v>
      </c>
      <c r="FN205">
        <v>0.43009999999999998</v>
      </c>
      <c r="FO205" s="84">
        <v>42095</v>
      </c>
      <c r="FP205" s="84">
        <v>42460</v>
      </c>
      <c r="FQ205" t="s">
        <v>1029</v>
      </c>
      <c r="FR205" t="b">
        <v>0</v>
      </c>
      <c r="FS205" t="b">
        <v>0</v>
      </c>
      <c r="FT205">
        <v>5.0632999999999999</v>
      </c>
      <c r="FU205" s="84">
        <v>42277</v>
      </c>
      <c r="FV205" t="s">
        <v>2872</v>
      </c>
      <c r="FW205">
        <v>0</v>
      </c>
      <c r="FX205">
        <v>6190</v>
      </c>
      <c r="FY205">
        <v>8238</v>
      </c>
      <c r="FZ205">
        <v>14061</v>
      </c>
      <c r="GA205">
        <v>54322</v>
      </c>
      <c r="GB205">
        <v>0</v>
      </c>
      <c r="GC205">
        <v>0</v>
      </c>
      <c r="GD205" t="s">
        <v>3169</v>
      </c>
      <c r="GE205">
        <v>0.1217</v>
      </c>
      <c r="GF205" t="s">
        <v>2872</v>
      </c>
      <c r="GG205">
        <v>0</v>
      </c>
      <c r="GH205">
        <v>0</v>
      </c>
      <c r="GI205">
        <v>0</v>
      </c>
      <c r="GJ205">
        <v>0</v>
      </c>
      <c r="GK205" t="s">
        <v>4032</v>
      </c>
      <c r="GL205" t="s">
        <v>4032</v>
      </c>
      <c r="GM205" t="s">
        <v>2874</v>
      </c>
      <c r="GN205" t="s">
        <v>325</v>
      </c>
      <c r="GO205" t="s">
        <v>113</v>
      </c>
      <c r="GP205" t="s">
        <v>2864</v>
      </c>
      <c r="GQ205" t="s">
        <v>2864</v>
      </c>
      <c r="GR205" t="s">
        <v>1780</v>
      </c>
      <c r="GS205" t="s">
        <v>3338</v>
      </c>
      <c r="GT205" t="s">
        <v>2972</v>
      </c>
      <c r="GU205" t="s">
        <v>1781</v>
      </c>
      <c r="GV205" t="s">
        <v>2864</v>
      </c>
      <c r="GW205" t="s">
        <v>1782</v>
      </c>
      <c r="GX205" t="s">
        <v>893</v>
      </c>
      <c r="GY205" t="s">
        <v>1783</v>
      </c>
      <c r="GZ205" t="s">
        <v>3972</v>
      </c>
      <c r="HA205">
        <v>158.77000000000001</v>
      </c>
      <c r="HB205">
        <v>100.42</v>
      </c>
    </row>
    <row r="206" spans="1:210" x14ac:dyDescent="0.25">
      <c r="A206" t="e">
        <f>VLOOKUP(B206,'Free Standing without QAAF'!#REF!,1,FALSE)</f>
        <v>#REF!</v>
      </c>
      <c r="B206" t="s">
        <v>326</v>
      </c>
      <c r="C206" t="s">
        <v>1797</v>
      </c>
      <c r="D206" t="s">
        <v>114</v>
      </c>
      <c r="E206" t="s">
        <v>1798</v>
      </c>
      <c r="F206" t="s">
        <v>1799</v>
      </c>
      <c r="G206" t="s">
        <v>893</v>
      </c>
      <c r="H206" t="s">
        <v>1800</v>
      </c>
      <c r="I206" t="s">
        <v>903</v>
      </c>
      <c r="J206">
        <v>192.19</v>
      </c>
      <c r="K206">
        <v>565.9</v>
      </c>
      <c r="L206" s="17">
        <v>10</v>
      </c>
      <c r="M206" s="17">
        <v>1.36</v>
      </c>
      <c r="N206" s="17">
        <v>203.55</v>
      </c>
      <c r="O206" s="17">
        <v>577.26</v>
      </c>
      <c r="Q206" s="84">
        <v>43191</v>
      </c>
      <c r="R206">
        <v>115</v>
      </c>
      <c r="S206" t="b">
        <v>1</v>
      </c>
      <c r="T206">
        <v>0.97140000000000004</v>
      </c>
      <c r="U206" t="s">
        <v>2861</v>
      </c>
      <c r="V206" s="85">
        <v>43207.602858772902</v>
      </c>
      <c r="W206" t="s">
        <v>3751</v>
      </c>
      <c r="X206">
        <v>0.85</v>
      </c>
      <c r="Y206">
        <v>0</v>
      </c>
      <c r="Z206">
        <v>1.2</v>
      </c>
      <c r="AA206">
        <v>1.1000000000000001</v>
      </c>
      <c r="AB206">
        <v>-0.13125000000000001</v>
      </c>
      <c r="AC206">
        <v>76.88</v>
      </c>
      <c r="AD206">
        <v>0.95</v>
      </c>
      <c r="AE206">
        <v>0</v>
      </c>
      <c r="AF206">
        <v>0.1</v>
      </c>
      <c r="AG206">
        <v>87.8</v>
      </c>
      <c r="AH206">
        <v>0.96</v>
      </c>
      <c r="AI206">
        <v>0</v>
      </c>
      <c r="AJ206">
        <v>0.08</v>
      </c>
      <c r="AK206">
        <v>140.83000000000001</v>
      </c>
      <c r="AL206">
        <v>368.24</v>
      </c>
      <c r="AM206" s="84">
        <v>42917</v>
      </c>
      <c r="AN206">
        <v>657520726</v>
      </c>
      <c r="AO206">
        <v>0.78390000000000004</v>
      </c>
      <c r="AP206" s="84">
        <v>43100</v>
      </c>
      <c r="AQ206" t="b">
        <v>0</v>
      </c>
      <c r="AR206">
        <v>162.51</v>
      </c>
      <c r="AS206">
        <v>0.5</v>
      </c>
      <c r="AT206">
        <v>0.75</v>
      </c>
      <c r="AU206">
        <v>3.8397000000000001</v>
      </c>
      <c r="AV206">
        <v>4.4138000000000002</v>
      </c>
      <c r="AW206">
        <v>0.5</v>
      </c>
      <c r="AX206">
        <v>0</v>
      </c>
      <c r="AY206">
        <v>0.6</v>
      </c>
      <c r="AZ206">
        <v>0.5</v>
      </c>
      <c r="BA206">
        <v>0.71740000000000004</v>
      </c>
      <c r="BB206">
        <v>0.95</v>
      </c>
      <c r="BC206">
        <v>0.5</v>
      </c>
      <c r="BD206">
        <v>0.1255</v>
      </c>
      <c r="BE206">
        <v>0.5</v>
      </c>
      <c r="BF206">
        <v>0.47939999999999999</v>
      </c>
      <c r="BG206">
        <v>1.089</v>
      </c>
      <c r="BH206">
        <v>8</v>
      </c>
      <c r="BI206" s="84">
        <v>42917</v>
      </c>
      <c r="BJ206">
        <v>1</v>
      </c>
      <c r="BK206" t="b">
        <v>0</v>
      </c>
      <c r="BL206" t="s">
        <v>2872</v>
      </c>
      <c r="BM206" t="s">
        <v>2872</v>
      </c>
      <c r="BN206" t="b">
        <v>1</v>
      </c>
      <c r="BO206" s="84">
        <v>43207</v>
      </c>
      <c r="BP206" t="b">
        <v>1</v>
      </c>
      <c r="BQ206" s="84">
        <v>43191</v>
      </c>
      <c r="BR206">
        <v>115</v>
      </c>
      <c r="BS206">
        <v>522</v>
      </c>
      <c r="BT206">
        <v>106415</v>
      </c>
      <c r="BU206" s="85">
        <v>43207.602858772902</v>
      </c>
      <c r="BV206" t="s">
        <v>4033</v>
      </c>
      <c r="BW206">
        <v>192.19</v>
      </c>
      <c r="BX206" t="s">
        <v>2861</v>
      </c>
      <c r="BY206">
        <v>0.95169999999999999</v>
      </c>
      <c r="BZ206">
        <v>261</v>
      </c>
      <c r="CA206">
        <v>1.0406500000000001</v>
      </c>
      <c r="CB206" t="s">
        <v>2864</v>
      </c>
      <c r="CC206" t="s">
        <v>3751</v>
      </c>
      <c r="CD206" t="b">
        <v>1</v>
      </c>
      <c r="CE206">
        <v>0</v>
      </c>
      <c r="CF206">
        <v>521</v>
      </c>
      <c r="CG206">
        <v>1</v>
      </c>
      <c r="CH206">
        <v>40</v>
      </c>
      <c r="CI206">
        <v>14600</v>
      </c>
      <c r="CJ206">
        <v>12639</v>
      </c>
      <c r="CK206">
        <v>5154</v>
      </c>
      <c r="CL206">
        <v>0.86570000000000003</v>
      </c>
      <c r="CM206" t="s">
        <v>2883</v>
      </c>
      <c r="CN206">
        <v>0</v>
      </c>
      <c r="CO206">
        <v>565.9</v>
      </c>
      <c r="CP206" t="s">
        <v>2866</v>
      </c>
      <c r="CQ206" t="s">
        <v>2867</v>
      </c>
      <c r="CR206">
        <v>95.61</v>
      </c>
      <c r="CS206">
        <v>96.58</v>
      </c>
      <c r="CT206">
        <v>5</v>
      </c>
      <c r="CU206">
        <v>0</v>
      </c>
      <c r="CV206">
        <v>1386965</v>
      </c>
      <c r="CW206">
        <v>99.79</v>
      </c>
      <c r="CX206">
        <v>109.76</v>
      </c>
      <c r="CY206">
        <v>104.46</v>
      </c>
      <c r="CZ206">
        <v>75.69</v>
      </c>
      <c r="DA206">
        <v>0</v>
      </c>
      <c r="DB206">
        <v>0</v>
      </c>
      <c r="DC206">
        <v>104.46</v>
      </c>
      <c r="DD206">
        <v>95.61</v>
      </c>
      <c r="DE206">
        <v>509820</v>
      </c>
      <c r="DF206">
        <v>1206778</v>
      </c>
      <c r="DG206">
        <v>12639</v>
      </c>
      <c r="DH206">
        <v>36.68</v>
      </c>
      <c r="DI206">
        <v>86.83</v>
      </c>
      <c r="DJ206">
        <v>123.51</v>
      </c>
      <c r="DK206">
        <v>0</v>
      </c>
      <c r="DL206">
        <v>0</v>
      </c>
      <c r="DM206">
        <v>123.51</v>
      </c>
      <c r="DN206">
        <v>23273</v>
      </c>
      <c r="DO206">
        <v>180482</v>
      </c>
      <c r="DP206">
        <v>3103563</v>
      </c>
      <c r="DQ206">
        <v>0</v>
      </c>
      <c r="DR206">
        <v>3776</v>
      </c>
      <c r="DS206">
        <v>2157</v>
      </c>
      <c r="DT206">
        <v>300132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196991</v>
      </c>
      <c r="EA206">
        <v>0</v>
      </c>
      <c r="EB206">
        <v>0</v>
      </c>
      <c r="EC206">
        <v>8721</v>
      </c>
      <c r="ED206">
        <v>25549</v>
      </c>
      <c r="EE206">
        <v>366</v>
      </c>
      <c r="EF206">
        <v>975151</v>
      </c>
      <c r="EG206">
        <v>0</v>
      </c>
      <c r="EH206">
        <v>1386965</v>
      </c>
      <c r="EI206" s="84">
        <v>42186</v>
      </c>
      <c r="EJ206" s="84">
        <v>42551</v>
      </c>
      <c r="EK206">
        <v>1561074</v>
      </c>
      <c r="EL206" t="b">
        <v>1</v>
      </c>
      <c r="EM206" t="b">
        <v>1</v>
      </c>
      <c r="EN206">
        <v>1.089</v>
      </c>
      <c r="EO206" t="s">
        <v>3753</v>
      </c>
      <c r="EP206" t="s">
        <v>3754</v>
      </c>
      <c r="EQ206" t="s">
        <v>3755</v>
      </c>
      <c r="ER206" t="s">
        <v>3756</v>
      </c>
      <c r="ES206">
        <v>0.90920000000000001</v>
      </c>
      <c r="ET206">
        <v>0.87919999999999998</v>
      </c>
      <c r="EU206">
        <v>0.91379999999999995</v>
      </c>
      <c r="EV206">
        <v>0.88560000000000005</v>
      </c>
      <c r="EW206">
        <v>0.95830000000000004</v>
      </c>
      <c r="EX206">
        <v>0</v>
      </c>
      <c r="EY206">
        <v>51849</v>
      </c>
      <c r="EZ206" t="s">
        <v>4033</v>
      </c>
      <c r="FA206">
        <v>0.90920000000000001</v>
      </c>
      <c r="FB206" t="b">
        <v>0</v>
      </c>
      <c r="FC206" t="b">
        <v>0</v>
      </c>
      <c r="FD206">
        <v>0</v>
      </c>
      <c r="FE206">
        <v>0</v>
      </c>
      <c r="FF206">
        <v>0.92859999999999998</v>
      </c>
      <c r="FG206">
        <v>0.86570000000000003</v>
      </c>
      <c r="FH206">
        <v>203755</v>
      </c>
      <c r="FI206">
        <v>3103563</v>
      </c>
      <c r="FJ206">
        <v>5154</v>
      </c>
      <c r="FK206">
        <v>12639</v>
      </c>
      <c r="FL206">
        <v>14600</v>
      </c>
      <c r="FM206" t="b">
        <v>0</v>
      </c>
      <c r="FN206">
        <v>0.4078</v>
      </c>
      <c r="FO206" s="84">
        <v>42186</v>
      </c>
      <c r="FP206" s="84">
        <v>42551</v>
      </c>
      <c r="FQ206" t="s">
        <v>903</v>
      </c>
      <c r="FR206" t="b">
        <v>0</v>
      </c>
      <c r="FS206" t="b">
        <v>0</v>
      </c>
      <c r="FT206">
        <v>4.5119999999999996</v>
      </c>
      <c r="FU206" s="84">
        <v>42369</v>
      </c>
      <c r="FV206" t="s">
        <v>2872</v>
      </c>
      <c r="FW206">
        <v>0</v>
      </c>
      <c r="FX206">
        <v>2286</v>
      </c>
      <c r="FY206">
        <v>11172</v>
      </c>
      <c r="FZ206">
        <v>4748</v>
      </c>
      <c r="GA206">
        <v>33643</v>
      </c>
      <c r="GB206">
        <v>0</v>
      </c>
      <c r="GC206">
        <v>0</v>
      </c>
      <c r="GD206" t="s">
        <v>2873</v>
      </c>
      <c r="GE206">
        <v>7.1400000000000005E-2</v>
      </c>
      <c r="GF206" t="s">
        <v>2872</v>
      </c>
      <c r="GG206">
        <v>0</v>
      </c>
      <c r="GH206">
        <v>0</v>
      </c>
      <c r="GI206">
        <v>0</v>
      </c>
      <c r="GJ206">
        <v>0</v>
      </c>
      <c r="GK206" t="s">
        <v>4033</v>
      </c>
      <c r="GL206" t="s">
        <v>4033</v>
      </c>
      <c r="GM206" t="s">
        <v>2874</v>
      </c>
      <c r="GN206" t="s">
        <v>326</v>
      </c>
      <c r="GO206" t="s">
        <v>114</v>
      </c>
      <c r="GP206" t="s">
        <v>2864</v>
      </c>
      <c r="GQ206" t="s">
        <v>2864</v>
      </c>
      <c r="GR206" t="s">
        <v>1797</v>
      </c>
      <c r="GS206" t="s">
        <v>3355</v>
      </c>
      <c r="GT206" t="s">
        <v>3356</v>
      </c>
      <c r="GU206" t="s">
        <v>1798</v>
      </c>
      <c r="GV206" t="s">
        <v>2864</v>
      </c>
      <c r="GW206" t="s">
        <v>1799</v>
      </c>
      <c r="GX206" t="s">
        <v>893</v>
      </c>
      <c r="GY206" t="s">
        <v>1800</v>
      </c>
      <c r="GZ206" t="s">
        <v>3757</v>
      </c>
      <c r="HA206">
        <v>135.82</v>
      </c>
      <c r="HB206">
        <v>109.74</v>
      </c>
    </row>
    <row r="207" spans="1:210" x14ac:dyDescent="0.25">
      <c r="A207" t="e">
        <f>VLOOKUP(B207,'Free Standing without QAAF'!#REF!,1,FALSE)</f>
        <v>#REF!</v>
      </c>
      <c r="B207" t="s">
        <v>327</v>
      </c>
      <c r="C207" t="s">
        <v>1805</v>
      </c>
      <c r="D207" t="s">
        <v>115</v>
      </c>
      <c r="E207" t="s">
        <v>1806</v>
      </c>
      <c r="F207" t="s">
        <v>892</v>
      </c>
      <c r="G207" t="s">
        <v>893</v>
      </c>
      <c r="H207" t="s">
        <v>1807</v>
      </c>
      <c r="I207" t="s">
        <v>895</v>
      </c>
      <c r="J207">
        <v>190.01</v>
      </c>
      <c r="K207">
        <v>582.21</v>
      </c>
      <c r="L207" s="17">
        <v>10</v>
      </c>
      <c r="M207" s="17">
        <v>1.36</v>
      </c>
      <c r="N207" s="17">
        <v>201.37</v>
      </c>
      <c r="O207" s="17">
        <v>593.57000000000005</v>
      </c>
      <c r="Q207" s="84">
        <v>43191</v>
      </c>
      <c r="R207">
        <v>115</v>
      </c>
      <c r="S207" t="b">
        <v>1</v>
      </c>
      <c r="T207">
        <v>0.97140000000000004</v>
      </c>
      <c r="U207" t="s">
        <v>2861</v>
      </c>
      <c r="V207" s="85">
        <v>43207.602858772902</v>
      </c>
      <c r="W207" t="s">
        <v>3751</v>
      </c>
      <c r="X207">
        <v>0.85</v>
      </c>
      <c r="Y207">
        <v>0</v>
      </c>
      <c r="Z207">
        <v>1.2</v>
      </c>
      <c r="AA207">
        <v>1.1000000000000001</v>
      </c>
      <c r="AB207">
        <v>-0.13125000000000001</v>
      </c>
      <c r="AC207">
        <v>76.88</v>
      </c>
      <c r="AD207">
        <v>0.95</v>
      </c>
      <c r="AE207">
        <v>0</v>
      </c>
      <c r="AF207">
        <v>0.1</v>
      </c>
      <c r="AG207">
        <v>87.8</v>
      </c>
      <c r="AH207">
        <v>0.96</v>
      </c>
      <c r="AI207">
        <v>0</v>
      </c>
      <c r="AJ207">
        <v>0.08</v>
      </c>
      <c r="AK207">
        <v>140.83000000000001</v>
      </c>
      <c r="AL207">
        <v>368.24</v>
      </c>
      <c r="AM207" s="84">
        <v>42917</v>
      </c>
      <c r="AN207">
        <v>657520726</v>
      </c>
      <c r="AO207">
        <v>0.78390000000000004</v>
      </c>
      <c r="AP207" s="84">
        <v>43100</v>
      </c>
      <c r="AQ207" t="b">
        <v>0</v>
      </c>
      <c r="AR207">
        <v>162.51</v>
      </c>
      <c r="AS207">
        <v>0.5</v>
      </c>
      <c r="AT207">
        <v>0.75</v>
      </c>
      <c r="AU207">
        <v>3.8397000000000001</v>
      </c>
      <c r="AV207">
        <v>4.4138000000000002</v>
      </c>
      <c r="AW207">
        <v>0.5</v>
      </c>
      <c r="AX207">
        <v>0</v>
      </c>
      <c r="AY207">
        <v>0.6</v>
      </c>
      <c r="AZ207">
        <v>0.5</v>
      </c>
      <c r="BA207">
        <v>0.71740000000000004</v>
      </c>
      <c r="BB207">
        <v>0.95</v>
      </c>
      <c r="BC207">
        <v>0.5</v>
      </c>
      <c r="BD207">
        <v>0.1255</v>
      </c>
      <c r="BE207">
        <v>0.5</v>
      </c>
      <c r="BF207">
        <v>0.47939999999999999</v>
      </c>
      <c r="BG207">
        <v>1.089</v>
      </c>
      <c r="BH207">
        <v>8</v>
      </c>
      <c r="BI207" s="84">
        <v>42917</v>
      </c>
      <c r="BJ207">
        <v>1</v>
      </c>
      <c r="BK207" t="b">
        <v>0</v>
      </c>
      <c r="BL207" t="s">
        <v>2872</v>
      </c>
      <c r="BM207" t="s">
        <v>2872</v>
      </c>
      <c r="BN207" t="b">
        <v>1</v>
      </c>
      <c r="BO207" s="84">
        <v>43207</v>
      </c>
      <c r="BP207" t="b">
        <v>1</v>
      </c>
      <c r="BQ207" s="84">
        <v>43191</v>
      </c>
      <c r="BR207">
        <v>115</v>
      </c>
      <c r="BS207">
        <v>528</v>
      </c>
      <c r="BT207">
        <v>106417</v>
      </c>
      <c r="BU207" s="85">
        <v>43207.602858772902</v>
      </c>
      <c r="BV207" t="s">
        <v>4034</v>
      </c>
      <c r="BW207">
        <v>190.01</v>
      </c>
      <c r="BX207" t="s">
        <v>2861</v>
      </c>
      <c r="BY207">
        <v>1.0482</v>
      </c>
      <c r="BZ207">
        <v>264</v>
      </c>
      <c r="CA207">
        <v>1.04253</v>
      </c>
      <c r="CB207" t="s">
        <v>2864</v>
      </c>
      <c r="CC207" t="s">
        <v>3751</v>
      </c>
      <c r="CD207" t="b">
        <v>1</v>
      </c>
      <c r="CE207">
        <v>0</v>
      </c>
      <c r="CF207">
        <v>527</v>
      </c>
      <c r="CG207">
        <v>1</v>
      </c>
      <c r="CH207">
        <v>65</v>
      </c>
      <c r="CI207">
        <v>23790</v>
      </c>
      <c r="CJ207">
        <v>21749</v>
      </c>
      <c r="CK207">
        <v>3054</v>
      </c>
      <c r="CL207">
        <v>0.91420000000000001</v>
      </c>
      <c r="CM207" t="s">
        <v>2883</v>
      </c>
      <c r="CN207">
        <v>0</v>
      </c>
      <c r="CO207">
        <v>582.21</v>
      </c>
      <c r="CP207" t="s">
        <v>2866</v>
      </c>
      <c r="CQ207" t="s">
        <v>2867</v>
      </c>
      <c r="CR207">
        <v>93.43</v>
      </c>
      <c r="CS207">
        <v>96.58</v>
      </c>
      <c r="CT207">
        <v>5</v>
      </c>
      <c r="CU207">
        <v>0</v>
      </c>
      <c r="CV207">
        <v>2100879</v>
      </c>
      <c r="CW207">
        <v>88.03</v>
      </c>
      <c r="CX207">
        <v>89.13</v>
      </c>
      <c r="CY207">
        <v>93.43</v>
      </c>
      <c r="CZ207">
        <v>83.37</v>
      </c>
      <c r="DA207">
        <v>0</v>
      </c>
      <c r="DB207">
        <v>0</v>
      </c>
      <c r="DC207">
        <v>93.43</v>
      </c>
      <c r="DD207">
        <v>105.31</v>
      </c>
      <c r="DE207">
        <v>1392582</v>
      </c>
      <c r="DF207">
        <v>1284946</v>
      </c>
      <c r="DG207">
        <v>21749</v>
      </c>
      <c r="DH207">
        <v>58.35</v>
      </c>
      <c r="DI207">
        <v>53.84</v>
      </c>
      <c r="DJ207">
        <v>112.19</v>
      </c>
      <c r="DK207">
        <v>0</v>
      </c>
      <c r="DL207">
        <v>0</v>
      </c>
      <c r="DM207">
        <v>112.19</v>
      </c>
      <c r="DN207">
        <v>316202</v>
      </c>
      <c r="DO207">
        <v>181956</v>
      </c>
      <c r="DP207">
        <v>4778407</v>
      </c>
      <c r="DQ207">
        <v>66175</v>
      </c>
      <c r="DR207">
        <v>218378</v>
      </c>
      <c r="DS207">
        <v>210712</v>
      </c>
      <c r="DT207">
        <v>3809</v>
      </c>
      <c r="DU207">
        <v>270314</v>
      </c>
      <c r="DV207">
        <v>0</v>
      </c>
      <c r="DW207">
        <v>0</v>
      </c>
      <c r="DX207">
        <v>62558</v>
      </c>
      <c r="DY207">
        <v>62478</v>
      </c>
      <c r="DZ207">
        <v>234772</v>
      </c>
      <c r="EA207">
        <v>113993</v>
      </c>
      <c r="EB207">
        <v>6514</v>
      </c>
      <c r="EC207">
        <v>3680</v>
      </c>
      <c r="ED207">
        <v>56983</v>
      </c>
      <c r="EE207">
        <v>8709</v>
      </c>
      <c r="EF207">
        <v>974288</v>
      </c>
      <c r="EG207">
        <v>64263</v>
      </c>
      <c r="EH207">
        <v>1922623</v>
      </c>
      <c r="EI207" s="84">
        <v>42095</v>
      </c>
      <c r="EJ207" s="84">
        <v>42460</v>
      </c>
      <c r="EK207">
        <v>2439978</v>
      </c>
      <c r="EL207" t="b">
        <v>1</v>
      </c>
      <c r="EM207" t="b">
        <v>1</v>
      </c>
      <c r="EN207">
        <v>1.089</v>
      </c>
      <c r="EO207" t="s">
        <v>3796</v>
      </c>
      <c r="EP207" t="s">
        <v>3753</v>
      </c>
      <c r="EQ207" t="s">
        <v>3754</v>
      </c>
      <c r="ER207" t="s">
        <v>3755</v>
      </c>
      <c r="ES207">
        <v>0.98770000000000002</v>
      </c>
      <c r="ET207">
        <v>0.95130000000000003</v>
      </c>
      <c r="EU207">
        <v>1.0115000000000001</v>
      </c>
      <c r="EV207">
        <v>1.0113000000000001</v>
      </c>
      <c r="EW207">
        <v>0.9768</v>
      </c>
      <c r="EX207">
        <v>0</v>
      </c>
      <c r="EY207">
        <v>100295</v>
      </c>
      <c r="EZ207" t="s">
        <v>4034</v>
      </c>
      <c r="FA207">
        <v>0.98770000000000002</v>
      </c>
      <c r="FB207" t="b">
        <v>0</v>
      </c>
      <c r="FC207" t="b">
        <v>0</v>
      </c>
      <c r="FD207">
        <v>0</v>
      </c>
      <c r="FE207">
        <v>0</v>
      </c>
      <c r="FF207">
        <v>0.73170000000000002</v>
      </c>
      <c r="FG207">
        <v>0.91420000000000001</v>
      </c>
      <c r="FH207">
        <v>498158</v>
      </c>
      <c r="FI207">
        <v>4778407</v>
      </c>
      <c r="FJ207">
        <v>3054</v>
      </c>
      <c r="FK207">
        <v>21749</v>
      </c>
      <c r="FL207">
        <v>23790</v>
      </c>
      <c r="FM207" t="b">
        <v>0</v>
      </c>
      <c r="FN207">
        <v>0.1404</v>
      </c>
      <c r="FO207" s="84">
        <v>42095</v>
      </c>
      <c r="FP207" s="84">
        <v>42460</v>
      </c>
      <c r="FQ207" t="s">
        <v>895</v>
      </c>
      <c r="FR207" t="b">
        <v>0</v>
      </c>
      <c r="FS207" t="b">
        <v>0</v>
      </c>
      <c r="FT207">
        <v>4.6688999999999998</v>
      </c>
      <c r="FU207" s="84">
        <v>42277</v>
      </c>
      <c r="FV207" t="s">
        <v>2872</v>
      </c>
      <c r="FW207">
        <v>0</v>
      </c>
      <c r="FX207">
        <v>2160</v>
      </c>
      <c r="FY207">
        <v>14806</v>
      </c>
      <c r="FZ207">
        <v>8760</v>
      </c>
      <c r="GA207">
        <v>72556</v>
      </c>
      <c r="GB207">
        <v>0</v>
      </c>
      <c r="GC207">
        <v>2013</v>
      </c>
      <c r="GD207" t="s">
        <v>2873</v>
      </c>
      <c r="GE207">
        <v>0.26829999999999998</v>
      </c>
      <c r="GF207" t="s">
        <v>2872</v>
      </c>
      <c r="GG207">
        <v>0</v>
      </c>
      <c r="GH207">
        <v>0</v>
      </c>
      <c r="GI207">
        <v>0</v>
      </c>
      <c r="GJ207">
        <v>0</v>
      </c>
      <c r="GK207" t="s">
        <v>4034</v>
      </c>
      <c r="GL207" t="s">
        <v>4034</v>
      </c>
      <c r="GM207" t="s">
        <v>2874</v>
      </c>
      <c r="GN207" t="s">
        <v>327</v>
      </c>
      <c r="GO207" t="s">
        <v>115</v>
      </c>
      <c r="GP207" t="s">
        <v>2864</v>
      </c>
      <c r="GQ207" t="s">
        <v>2864</v>
      </c>
      <c r="GR207" t="s">
        <v>1805</v>
      </c>
      <c r="GS207" t="s">
        <v>4035</v>
      </c>
      <c r="GT207" t="s">
        <v>2972</v>
      </c>
      <c r="GU207" t="s">
        <v>1806</v>
      </c>
      <c r="GV207" t="s">
        <v>2864</v>
      </c>
      <c r="GW207" t="s">
        <v>892</v>
      </c>
      <c r="GX207" t="s">
        <v>893</v>
      </c>
      <c r="GY207" t="s">
        <v>1807</v>
      </c>
      <c r="GZ207" t="s">
        <v>3972</v>
      </c>
      <c r="HA207">
        <v>123.11</v>
      </c>
      <c r="HB207">
        <v>96.6</v>
      </c>
    </row>
    <row r="208" spans="1:210" x14ac:dyDescent="0.25">
      <c r="A208" t="e">
        <f>VLOOKUP(B208,'Free Standing without QAAF'!#REF!,1,FALSE)</f>
        <v>#REF!</v>
      </c>
      <c r="B208" t="s">
        <v>328</v>
      </c>
      <c r="C208" t="s">
        <v>1801</v>
      </c>
      <c r="D208" t="s">
        <v>116</v>
      </c>
      <c r="E208" t="s">
        <v>1802</v>
      </c>
      <c r="F208" t="s">
        <v>1803</v>
      </c>
      <c r="G208" t="s">
        <v>893</v>
      </c>
      <c r="H208" t="s">
        <v>1804</v>
      </c>
      <c r="I208" t="s">
        <v>1431</v>
      </c>
      <c r="J208">
        <v>163.12</v>
      </c>
      <c r="K208">
        <v>554.47</v>
      </c>
      <c r="L208" s="17">
        <v>10</v>
      </c>
      <c r="M208" s="17">
        <v>1.36</v>
      </c>
      <c r="N208" s="17">
        <v>174.48</v>
      </c>
      <c r="O208" s="17">
        <v>565.83000000000004</v>
      </c>
      <c r="Q208" s="84">
        <v>43191</v>
      </c>
      <c r="R208">
        <v>115</v>
      </c>
      <c r="S208" t="b">
        <v>1</v>
      </c>
      <c r="T208">
        <v>0.97140000000000004</v>
      </c>
      <c r="U208" t="s">
        <v>2861</v>
      </c>
      <c r="V208" s="85">
        <v>43207.602858772902</v>
      </c>
      <c r="W208" t="s">
        <v>3751</v>
      </c>
      <c r="X208">
        <v>0.85</v>
      </c>
      <c r="Y208">
        <v>0</v>
      </c>
      <c r="Z208">
        <v>1.2</v>
      </c>
      <c r="AA208">
        <v>1.1000000000000001</v>
      </c>
      <c r="AB208">
        <v>-0.13125000000000001</v>
      </c>
      <c r="AC208">
        <v>76.88</v>
      </c>
      <c r="AD208">
        <v>0.95</v>
      </c>
      <c r="AE208">
        <v>0</v>
      </c>
      <c r="AF208">
        <v>0.1</v>
      </c>
      <c r="AG208">
        <v>87.8</v>
      </c>
      <c r="AH208">
        <v>0.96</v>
      </c>
      <c r="AI208">
        <v>0</v>
      </c>
      <c r="AJ208">
        <v>0.08</v>
      </c>
      <c r="AK208">
        <v>140.83000000000001</v>
      </c>
      <c r="AL208">
        <v>368.24</v>
      </c>
      <c r="AM208" s="84">
        <v>42917</v>
      </c>
      <c r="AN208">
        <v>657520726</v>
      </c>
      <c r="AO208">
        <v>0.78390000000000004</v>
      </c>
      <c r="AP208" s="84">
        <v>43100</v>
      </c>
      <c r="AQ208" t="b">
        <v>0</v>
      </c>
      <c r="AR208">
        <v>162.51</v>
      </c>
      <c r="AS208">
        <v>0.5</v>
      </c>
      <c r="AT208">
        <v>0.75</v>
      </c>
      <c r="AU208">
        <v>3.8397000000000001</v>
      </c>
      <c r="AV208">
        <v>4.4138000000000002</v>
      </c>
      <c r="AW208">
        <v>0.5</v>
      </c>
      <c r="AX208">
        <v>0</v>
      </c>
      <c r="AY208">
        <v>0.6</v>
      </c>
      <c r="AZ208">
        <v>0.5</v>
      </c>
      <c r="BA208">
        <v>0.71740000000000004</v>
      </c>
      <c r="BB208">
        <v>0.95</v>
      </c>
      <c r="BC208">
        <v>0.5</v>
      </c>
      <c r="BD208">
        <v>0.1255</v>
      </c>
      <c r="BE208">
        <v>0.5</v>
      </c>
      <c r="BF208">
        <v>0.47939999999999999</v>
      </c>
      <c r="BG208">
        <v>1.089</v>
      </c>
      <c r="BH208">
        <v>8</v>
      </c>
      <c r="BI208" s="84">
        <v>42917</v>
      </c>
      <c r="BJ208">
        <v>1</v>
      </c>
      <c r="BK208" t="b">
        <v>0</v>
      </c>
      <c r="BL208" t="s">
        <v>2872</v>
      </c>
      <c r="BM208" t="s">
        <v>2872</v>
      </c>
      <c r="BN208" t="b">
        <v>1</v>
      </c>
      <c r="BO208" s="84">
        <v>43207</v>
      </c>
      <c r="BP208" t="b">
        <v>1</v>
      </c>
      <c r="BQ208" s="84">
        <v>43191</v>
      </c>
      <c r="BR208">
        <v>115</v>
      </c>
      <c r="BS208">
        <v>530</v>
      </c>
      <c r="BT208">
        <v>106418</v>
      </c>
      <c r="BU208" s="85">
        <v>43207.602858772902</v>
      </c>
      <c r="BV208" t="s">
        <v>4036</v>
      </c>
      <c r="BW208">
        <v>163.12</v>
      </c>
      <c r="BX208" t="s">
        <v>2861</v>
      </c>
      <c r="BY208">
        <v>0.8841</v>
      </c>
      <c r="BZ208">
        <v>265</v>
      </c>
      <c r="CA208">
        <v>1.02674</v>
      </c>
      <c r="CB208" t="s">
        <v>2864</v>
      </c>
      <c r="CC208" t="s">
        <v>3751</v>
      </c>
      <c r="CD208" t="b">
        <v>1</v>
      </c>
      <c r="CE208">
        <v>0</v>
      </c>
      <c r="CF208">
        <v>529</v>
      </c>
      <c r="CG208">
        <v>1</v>
      </c>
      <c r="CH208">
        <v>93</v>
      </c>
      <c r="CI208">
        <v>34038</v>
      </c>
      <c r="CJ208">
        <v>20671</v>
      </c>
      <c r="CK208">
        <v>5674</v>
      </c>
      <c r="CL208">
        <v>0.60729999999999995</v>
      </c>
      <c r="CM208" t="s">
        <v>2883</v>
      </c>
      <c r="CN208">
        <v>0</v>
      </c>
      <c r="CO208">
        <v>554.47</v>
      </c>
      <c r="CP208" t="s">
        <v>2866</v>
      </c>
      <c r="CQ208" t="s">
        <v>2880</v>
      </c>
      <c r="CR208">
        <v>66.540000000000006</v>
      </c>
      <c r="CS208">
        <v>96.58</v>
      </c>
      <c r="CT208">
        <v>4</v>
      </c>
      <c r="CU208">
        <v>0</v>
      </c>
      <c r="CV208">
        <v>1693527</v>
      </c>
      <c r="CW208">
        <v>73.37</v>
      </c>
      <c r="CX208">
        <v>75.260000000000005</v>
      </c>
      <c r="CY208">
        <v>66.540000000000006</v>
      </c>
      <c r="CZ208">
        <v>64.569999999999993</v>
      </c>
      <c r="DA208">
        <v>0</v>
      </c>
      <c r="DB208">
        <v>0</v>
      </c>
      <c r="DC208">
        <v>66.540000000000006</v>
      </c>
      <c r="DD208">
        <v>81.56</v>
      </c>
      <c r="DE208">
        <v>1582790</v>
      </c>
      <c r="DF208">
        <v>1340125</v>
      </c>
      <c r="DG208">
        <v>28932</v>
      </c>
      <c r="DH208">
        <v>48.99</v>
      </c>
      <c r="DI208">
        <v>58.06</v>
      </c>
      <c r="DJ208">
        <v>107.05</v>
      </c>
      <c r="DK208">
        <v>0</v>
      </c>
      <c r="DL208">
        <v>0</v>
      </c>
      <c r="DM208">
        <v>107.05</v>
      </c>
      <c r="DN208">
        <v>308248</v>
      </c>
      <c r="DO208">
        <v>248620</v>
      </c>
      <c r="DP208">
        <v>4616442</v>
      </c>
      <c r="DQ208">
        <v>100795</v>
      </c>
      <c r="DR208">
        <v>249882</v>
      </c>
      <c r="DS208">
        <v>289133</v>
      </c>
      <c r="DT208">
        <v>14470</v>
      </c>
      <c r="DU208">
        <v>246479</v>
      </c>
      <c r="DV208">
        <v>4104</v>
      </c>
      <c r="DW208">
        <v>0</v>
      </c>
      <c r="DX208">
        <v>91034</v>
      </c>
      <c r="DY208">
        <v>30025</v>
      </c>
      <c r="DZ208">
        <v>274104</v>
      </c>
      <c r="EA208">
        <v>161962</v>
      </c>
      <c r="EB208">
        <v>477900</v>
      </c>
      <c r="EC208">
        <v>249888</v>
      </c>
      <c r="ED208">
        <v>123507</v>
      </c>
      <c r="EE208">
        <v>22717</v>
      </c>
      <c r="EF208">
        <v>192009</v>
      </c>
      <c r="EG208">
        <v>0</v>
      </c>
      <c r="EH208">
        <v>1531565</v>
      </c>
      <c r="EI208" s="84">
        <v>42370</v>
      </c>
      <c r="EJ208" s="84">
        <v>42735</v>
      </c>
      <c r="EK208">
        <v>2617441</v>
      </c>
      <c r="EL208" t="b">
        <v>1</v>
      </c>
      <c r="EM208" t="b">
        <v>1</v>
      </c>
      <c r="EN208">
        <v>1</v>
      </c>
      <c r="EO208" t="s">
        <v>3755</v>
      </c>
      <c r="EP208" t="s">
        <v>3756</v>
      </c>
      <c r="EQ208" t="s">
        <v>3763</v>
      </c>
      <c r="ER208" t="s">
        <v>3764</v>
      </c>
      <c r="ES208">
        <v>0.97489999999999999</v>
      </c>
      <c r="ET208">
        <v>0.97929999999999995</v>
      </c>
      <c r="EU208">
        <v>0.98670000000000002</v>
      </c>
      <c r="EV208">
        <v>0.99070000000000003</v>
      </c>
      <c r="EW208">
        <v>0.94269999999999998</v>
      </c>
      <c r="EX208">
        <v>0</v>
      </c>
      <c r="EY208">
        <v>78789</v>
      </c>
      <c r="EZ208" t="s">
        <v>4036</v>
      </c>
      <c r="FA208">
        <v>0.97489999999999999</v>
      </c>
      <c r="FB208" t="b">
        <v>0</v>
      </c>
      <c r="FC208" t="b">
        <v>0</v>
      </c>
      <c r="FD208">
        <v>0</v>
      </c>
      <c r="FE208">
        <v>0</v>
      </c>
      <c r="FF208">
        <v>0.7429</v>
      </c>
      <c r="FG208">
        <v>0.60729999999999995</v>
      </c>
      <c r="FH208">
        <v>556868</v>
      </c>
      <c r="FI208">
        <v>4616442</v>
      </c>
      <c r="FJ208">
        <v>5674</v>
      </c>
      <c r="FK208">
        <v>20671</v>
      </c>
      <c r="FL208">
        <v>34038</v>
      </c>
      <c r="FM208" t="b">
        <v>0</v>
      </c>
      <c r="FN208">
        <v>0.27450000000000002</v>
      </c>
      <c r="FO208" s="84">
        <v>42370</v>
      </c>
      <c r="FP208" s="84">
        <v>42735</v>
      </c>
      <c r="FQ208" t="s">
        <v>1431</v>
      </c>
      <c r="FR208" t="b">
        <v>0</v>
      </c>
      <c r="FS208" t="b">
        <v>0</v>
      </c>
      <c r="FT208">
        <v>3.9097</v>
      </c>
      <c r="FU208" s="84">
        <v>42551</v>
      </c>
      <c r="FV208" t="s">
        <v>2872</v>
      </c>
      <c r="FW208">
        <v>0</v>
      </c>
      <c r="FX208">
        <v>1578</v>
      </c>
      <c r="FY208">
        <v>12798</v>
      </c>
      <c r="FZ208">
        <v>7894</v>
      </c>
      <c r="GA208">
        <v>56519</v>
      </c>
      <c r="GB208">
        <v>0</v>
      </c>
      <c r="GC208">
        <v>0</v>
      </c>
      <c r="GD208" t="s">
        <v>2881</v>
      </c>
      <c r="GE208">
        <v>0.2571</v>
      </c>
      <c r="GF208" t="s">
        <v>2872</v>
      </c>
      <c r="GG208">
        <v>0</v>
      </c>
      <c r="GH208">
        <v>0</v>
      </c>
      <c r="GI208">
        <v>0</v>
      </c>
      <c r="GJ208">
        <v>0</v>
      </c>
      <c r="GK208" t="s">
        <v>4036</v>
      </c>
      <c r="GL208" t="s">
        <v>4036</v>
      </c>
      <c r="GM208" t="s">
        <v>2874</v>
      </c>
      <c r="GN208" t="s">
        <v>328</v>
      </c>
      <c r="GO208" t="s">
        <v>116</v>
      </c>
      <c r="GP208" t="s">
        <v>2864</v>
      </c>
      <c r="GQ208" t="s">
        <v>2864</v>
      </c>
      <c r="GR208" t="s">
        <v>1801</v>
      </c>
      <c r="GS208" t="s">
        <v>3358</v>
      </c>
      <c r="GT208" t="s">
        <v>2931</v>
      </c>
      <c r="GU208" t="s">
        <v>1802</v>
      </c>
      <c r="GV208" t="s">
        <v>2864</v>
      </c>
      <c r="GW208" t="s">
        <v>1803</v>
      </c>
      <c r="GX208" t="s">
        <v>893</v>
      </c>
      <c r="GY208" t="s">
        <v>1804</v>
      </c>
      <c r="GZ208" t="s">
        <v>3765</v>
      </c>
      <c r="HA208">
        <v>119.54</v>
      </c>
      <c r="HB208">
        <v>81.93</v>
      </c>
    </row>
    <row r="209" spans="1:210" x14ac:dyDescent="0.25">
      <c r="A209" t="e">
        <f>VLOOKUP(B209,'Free Standing without QAAF'!#REF!,1,FALSE)</f>
        <v>#REF!</v>
      </c>
      <c r="B209" t="s">
        <v>329</v>
      </c>
      <c r="C209" t="s">
        <v>1818</v>
      </c>
      <c r="D209" t="s">
        <v>118</v>
      </c>
      <c r="E209" t="s">
        <v>1819</v>
      </c>
      <c r="F209" t="s">
        <v>1820</v>
      </c>
      <c r="G209" t="s">
        <v>893</v>
      </c>
      <c r="H209" t="s">
        <v>1821</v>
      </c>
      <c r="I209" t="s">
        <v>1197</v>
      </c>
      <c r="J209">
        <v>144.82</v>
      </c>
      <c r="K209">
        <v>564.16999999999996</v>
      </c>
      <c r="L209" s="17">
        <v>10</v>
      </c>
      <c r="M209" s="17">
        <v>7.13</v>
      </c>
      <c r="N209" s="17">
        <v>161.94999999999999</v>
      </c>
      <c r="O209" s="17">
        <v>581.29999999999995</v>
      </c>
      <c r="Q209" s="84">
        <v>43191</v>
      </c>
      <c r="R209">
        <v>115</v>
      </c>
      <c r="S209" t="b">
        <v>1</v>
      </c>
      <c r="T209">
        <v>0.97140000000000004</v>
      </c>
      <c r="U209" t="s">
        <v>2861</v>
      </c>
      <c r="V209" s="85">
        <v>43207.602858772902</v>
      </c>
      <c r="W209" t="s">
        <v>3751</v>
      </c>
      <c r="X209">
        <v>0.85</v>
      </c>
      <c r="Y209">
        <v>0</v>
      </c>
      <c r="Z209">
        <v>1.2</v>
      </c>
      <c r="AA209">
        <v>1.1000000000000001</v>
      </c>
      <c r="AB209">
        <v>-0.13125000000000001</v>
      </c>
      <c r="AC209">
        <v>76.88</v>
      </c>
      <c r="AD209">
        <v>0.95</v>
      </c>
      <c r="AE209">
        <v>0</v>
      </c>
      <c r="AF209">
        <v>0.1</v>
      </c>
      <c r="AG209">
        <v>87.8</v>
      </c>
      <c r="AH209">
        <v>0.96</v>
      </c>
      <c r="AI209">
        <v>0</v>
      </c>
      <c r="AJ209">
        <v>0.08</v>
      </c>
      <c r="AK209">
        <v>140.83000000000001</v>
      </c>
      <c r="AL209">
        <v>368.24</v>
      </c>
      <c r="AM209" s="84">
        <v>42917</v>
      </c>
      <c r="AN209">
        <v>657520726</v>
      </c>
      <c r="AO209">
        <v>0.78390000000000004</v>
      </c>
      <c r="AP209" s="84">
        <v>43100</v>
      </c>
      <c r="AQ209" t="b">
        <v>0</v>
      </c>
      <c r="AR209">
        <v>162.51</v>
      </c>
      <c r="AS209">
        <v>0.5</v>
      </c>
      <c r="AT209">
        <v>0.75</v>
      </c>
      <c r="AU209">
        <v>3.8397000000000001</v>
      </c>
      <c r="AV209">
        <v>4.4138000000000002</v>
      </c>
      <c r="AW209">
        <v>0.5</v>
      </c>
      <c r="AX209">
        <v>0</v>
      </c>
      <c r="AY209">
        <v>0.6</v>
      </c>
      <c r="AZ209">
        <v>0.5</v>
      </c>
      <c r="BA209">
        <v>0.71740000000000004</v>
      </c>
      <c r="BB209">
        <v>0.95</v>
      </c>
      <c r="BC209">
        <v>0.5</v>
      </c>
      <c r="BD209">
        <v>0.1255</v>
      </c>
      <c r="BE209">
        <v>0.5</v>
      </c>
      <c r="BF209">
        <v>0.47939999999999999</v>
      </c>
      <c r="BG209">
        <v>1.089</v>
      </c>
      <c r="BH209">
        <v>8</v>
      </c>
      <c r="BI209" s="84">
        <v>42917</v>
      </c>
      <c r="BJ209">
        <v>1</v>
      </c>
      <c r="BK209" t="b">
        <v>0</v>
      </c>
      <c r="BL209" t="s">
        <v>2872</v>
      </c>
      <c r="BM209" t="s">
        <v>2872</v>
      </c>
      <c r="BN209" t="b">
        <v>1</v>
      </c>
      <c r="BO209" s="84">
        <v>43207</v>
      </c>
      <c r="BP209" t="b">
        <v>1</v>
      </c>
      <c r="BQ209" s="84">
        <v>43191</v>
      </c>
      <c r="BR209">
        <v>115</v>
      </c>
      <c r="BS209">
        <v>534</v>
      </c>
      <c r="BT209">
        <v>106420</v>
      </c>
      <c r="BU209" s="85">
        <v>43207.602858772902</v>
      </c>
      <c r="BV209" t="s">
        <v>4037</v>
      </c>
      <c r="BW209">
        <v>144.82</v>
      </c>
      <c r="BX209" t="s">
        <v>2861</v>
      </c>
      <c r="BY209">
        <v>0.9415</v>
      </c>
      <c r="BZ209">
        <v>267</v>
      </c>
      <c r="CA209">
        <v>1.02674</v>
      </c>
      <c r="CB209" t="s">
        <v>2864</v>
      </c>
      <c r="CC209" t="s">
        <v>3751</v>
      </c>
      <c r="CD209" t="b">
        <v>1</v>
      </c>
      <c r="CE209">
        <v>0</v>
      </c>
      <c r="CF209">
        <v>533</v>
      </c>
      <c r="CG209">
        <v>1</v>
      </c>
      <c r="CH209">
        <v>68</v>
      </c>
      <c r="CI209">
        <v>24888</v>
      </c>
      <c r="CJ209">
        <v>20207</v>
      </c>
      <c r="CK209">
        <v>8674</v>
      </c>
      <c r="CL209">
        <v>0.81189999999999996</v>
      </c>
      <c r="CM209" t="s">
        <v>2883</v>
      </c>
      <c r="CN209">
        <v>0</v>
      </c>
      <c r="CO209">
        <v>564.16999999999996</v>
      </c>
      <c r="CP209" t="s">
        <v>2866</v>
      </c>
      <c r="CQ209" t="s">
        <v>2880</v>
      </c>
      <c r="CR209">
        <v>71.78</v>
      </c>
      <c r="CS209">
        <v>73.040000000000006</v>
      </c>
      <c r="CT209">
        <v>3</v>
      </c>
      <c r="CU209">
        <v>0</v>
      </c>
      <c r="CV209">
        <v>1684571</v>
      </c>
      <c r="CW209">
        <v>74.650000000000006</v>
      </c>
      <c r="CX209">
        <v>76.239999999999995</v>
      </c>
      <c r="CY209">
        <v>71.78</v>
      </c>
      <c r="CZ209">
        <v>68.760000000000005</v>
      </c>
      <c r="DA209">
        <v>0</v>
      </c>
      <c r="DB209">
        <v>0</v>
      </c>
      <c r="DC209">
        <v>71.78</v>
      </c>
      <c r="DD209">
        <v>86.86</v>
      </c>
      <c r="DE209">
        <v>918618</v>
      </c>
      <c r="DF209">
        <v>770612</v>
      </c>
      <c r="DG209">
        <v>21155</v>
      </c>
      <c r="DH209">
        <v>38.89</v>
      </c>
      <c r="DI209">
        <v>34.15</v>
      </c>
      <c r="DJ209">
        <v>73.040000000000006</v>
      </c>
      <c r="DK209">
        <v>0</v>
      </c>
      <c r="DL209">
        <v>0</v>
      </c>
      <c r="DM209">
        <v>73.040000000000006</v>
      </c>
      <c r="DN209">
        <v>160238</v>
      </c>
      <c r="DO209">
        <v>190361</v>
      </c>
      <c r="DP209">
        <v>3373801</v>
      </c>
      <c r="DQ209">
        <v>111434</v>
      </c>
      <c r="DR209">
        <v>110498</v>
      </c>
      <c r="DS209">
        <v>139965</v>
      </c>
      <c r="DT209">
        <v>19389</v>
      </c>
      <c r="DU209">
        <v>69198</v>
      </c>
      <c r="DV209">
        <v>34767</v>
      </c>
      <c r="DW209">
        <v>0</v>
      </c>
      <c r="DX209">
        <v>0</v>
      </c>
      <c r="DY209">
        <v>82768</v>
      </c>
      <c r="DZ209">
        <v>123618</v>
      </c>
      <c r="EA209">
        <v>178299</v>
      </c>
      <c r="EB209">
        <v>256020</v>
      </c>
      <c r="EC209">
        <v>122301</v>
      </c>
      <c r="ED209">
        <v>73166</v>
      </c>
      <c r="EE209">
        <v>7608</v>
      </c>
      <c r="EF209">
        <v>187899</v>
      </c>
      <c r="EG209">
        <v>312356</v>
      </c>
      <c r="EH209">
        <v>1193916</v>
      </c>
      <c r="EI209" s="84">
        <v>42370</v>
      </c>
      <c r="EJ209" s="84">
        <v>42735</v>
      </c>
      <c r="EK209">
        <v>1512689</v>
      </c>
      <c r="EL209" t="b">
        <v>1</v>
      </c>
      <c r="EM209" t="b">
        <v>1</v>
      </c>
      <c r="EN209">
        <v>1</v>
      </c>
      <c r="EO209" t="s">
        <v>3755</v>
      </c>
      <c r="EP209" t="s">
        <v>3756</v>
      </c>
      <c r="EQ209" t="s">
        <v>3763</v>
      </c>
      <c r="ER209" t="s">
        <v>3764</v>
      </c>
      <c r="ES209">
        <v>0.97919999999999996</v>
      </c>
      <c r="ET209">
        <v>0.99450000000000005</v>
      </c>
      <c r="EU209">
        <v>0.96779999999999999</v>
      </c>
      <c r="EV209">
        <v>1.0057</v>
      </c>
      <c r="EW209">
        <v>0.94869999999999999</v>
      </c>
      <c r="EX209">
        <v>0</v>
      </c>
      <c r="EY209">
        <v>64846</v>
      </c>
      <c r="EZ209" t="s">
        <v>4037</v>
      </c>
      <c r="FA209">
        <v>0.97919999999999996</v>
      </c>
      <c r="FB209" t="b">
        <v>0</v>
      </c>
      <c r="FC209" t="b">
        <v>0</v>
      </c>
      <c r="FD209">
        <v>0</v>
      </c>
      <c r="FE209">
        <v>0</v>
      </c>
      <c r="FF209">
        <v>0.84209999999999996</v>
      </c>
      <c r="FG209">
        <v>0.81189999999999996</v>
      </c>
      <c r="FH209">
        <v>350599</v>
      </c>
      <c r="FI209">
        <v>3373801</v>
      </c>
      <c r="FJ209">
        <v>8674</v>
      </c>
      <c r="FK209">
        <v>20207</v>
      </c>
      <c r="FL209">
        <v>24888</v>
      </c>
      <c r="FM209" t="b">
        <v>0</v>
      </c>
      <c r="FN209">
        <v>0.42930000000000001</v>
      </c>
      <c r="FO209" s="84">
        <v>42370</v>
      </c>
      <c r="FP209" s="84">
        <v>42735</v>
      </c>
      <c r="FQ209" t="s">
        <v>1197</v>
      </c>
      <c r="FR209" t="b">
        <v>0</v>
      </c>
      <c r="FS209" t="b">
        <v>0</v>
      </c>
      <c r="FT209">
        <v>3.2772999999999999</v>
      </c>
      <c r="FU209" s="84">
        <v>42551</v>
      </c>
      <c r="FV209" t="s">
        <v>2872</v>
      </c>
      <c r="FW209">
        <v>0</v>
      </c>
      <c r="FX209">
        <v>2080</v>
      </c>
      <c r="FY209">
        <v>9749</v>
      </c>
      <c r="FZ209">
        <v>10820</v>
      </c>
      <c r="GA209">
        <v>32763</v>
      </c>
      <c r="GB209">
        <v>0</v>
      </c>
      <c r="GC209">
        <v>9434</v>
      </c>
      <c r="GD209" t="s">
        <v>2905</v>
      </c>
      <c r="GE209">
        <v>0.15790000000000001</v>
      </c>
      <c r="GF209" t="s">
        <v>2872</v>
      </c>
      <c r="GG209">
        <v>0</v>
      </c>
      <c r="GH209">
        <v>0</v>
      </c>
      <c r="GI209">
        <v>0</v>
      </c>
      <c r="GJ209">
        <v>0</v>
      </c>
      <c r="GK209" t="s">
        <v>4037</v>
      </c>
      <c r="GL209" t="s">
        <v>4037</v>
      </c>
      <c r="GM209" t="s">
        <v>2874</v>
      </c>
      <c r="GN209" t="s">
        <v>329</v>
      </c>
      <c r="GO209" t="s">
        <v>118</v>
      </c>
      <c r="GP209" t="s">
        <v>2864</v>
      </c>
      <c r="GQ209" t="s">
        <v>2864</v>
      </c>
      <c r="GR209" t="s">
        <v>1818</v>
      </c>
      <c r="GS209" t="s">
        <v>3366</v>
      </c>
      <c r="GT209" t="s">
        <v>2931</v>
      </c>
      <c r="GU209" t="s">
        <v>1819</v>
      </c>
      <c r="GV209" t="s">
        <v>2864</v>
      </c>
      <c r="GW209" t="s">
        <v>1820</v>
      </c>
      <c r="GX209" t="s">
        <v>893</v>
      </c>
      <c r="GY209" t="s">
        <v>1821</v>
      </c>
      <c r="GZ209" t="s">
        <v>3765</v>
      </c>
      <c r="HA209">
        <v>81.56</v>
      </c>
      <c r="HB209">
        <v>83.37</v>
      </c>
    </row>
    <row r="210" spans="1:210" x14ac:dyDescent="0.25">
      <c r="A210" t="e">
        <f>VLOOKUP(B210,'Free Standing without QAAF'!#REF!,1,FALSE)</f>
        <v>#REF!</v>
      </c>
      <c r="B210" t="s">
        <v>330</v>
      </c>
      <c r="C210" t="s">
        <v>1870</v>
      </c>
      <c r="D210" t="s">
        <v>125</v>
      </c>
      <c r="E210" t="s">
        <v>1871</v>
      </c>
      <c r="F210" t="s">
        <v>892</v>
      </c>
      <c r="G210" t="s">
        <v>893</v>
      </c>
      <c r="H210" t="s">
        <v>2499</v>
      </c>
      <c r="I210" t="s">
        <v>895</v>
      </c>
      <c r="J210">
        <v>130.37</v>
      </c>
      <c r="K210">
        <v>558.51</v>
      </c>
      <c r="L210" s="17">
        <v>10</v>
      </c>
      <c r="M210" s="17">
        <v>7.13</v>
      </c>
      <c r="N210" s="17">
        <v>147.5</v>
      </c>
      <c r="O210" s="17">
        <v>575.64</v>
      </c>
      <c r="Q210" s="84">
        <v>43191</v>
      </c>
      <c r="R210">
        <v>115</v>
      </c>
      <c r="S210" t="b">
        <v>1</v>
      </c>
      <c r="T210">
        <v>0.97140000000000004</v>
      </c>
      <c r="U210" t="s">
        <v>2861</v>
      </c>
      <c r="V210" s="85">
        <v>43207.602858772902</v>
      </c>
      <c r="W210" t="s">
        <v>3751</v>
      </c>
      <c r="X210">
        <v>0.85</v>
      </c>
      <c r="Y210">
        <v>0</v>
      </c>
      <c r="Z210">
        <v>1.2</v>
      </c>
      <c r="AA210">
        <v>1.1000000000000001</v>
      </c>
      <c r="AB210">
        <v>-0.13125000000000001</v>
      </c>
      <c r="AC210">
        <v>76.88</v>
      </c>
      <c r="AD210">
        <v>0.95</v>
      </c>
      <c r="AE210">
        <v>0</v>
      </c>
      <c r="AF210">
        <v>0.1</v>
      </c>
      <c r="AG210">
        <v>87.8</v>
      </c>
      <c r="AH210">
        <v>0.96</v>
      </c>
      <c r="AI210">
        <v>0</v>
      </c>
      <c r="AJ210">
        <v>0.08</v>
      </c>
      <c r="AK210">
        <v>140.83000000000001</v>
      </c>
      <c r="AL210">
        <v>368.24</v>
      </c>
      <c r="AM210" s="84">
        <v>42917</v>
      </c>
      <c r="AN210">
        <v>657520726</v>
      </c>
      <c r="AO210">
        <v>0.78390000000000004</v>
      </c>
      <c r="AP210" s="84">
        <v>43100</v>
      </c>
      <c r="AQ210" t="b">
        <v>0</v>
      </c>
      <c r="AR210">
        <v>162.51</v>
      </c>
      <c r="AS210">
        <v>0.5</v>
      </c>
      <c r="AT210">
        <v>0.75</v>
      </c>
      <c r="AU210">
        <v>3.8397000000000001</v>
      </c>
      <c r="AV210">
        <v>4.4138000000000002</v>
      </c>
      <c r="AW210">
        <v>0.5</v>
      </c>
      <c r="AX210">
        <v>0</v>
      </c>
      <c r="AY210">
        <v>0.6</v>
      </c>
      <c r="AZ210">
        <v>0.5</v>
      </c>
      <c r="BA210">
        <v>0.71740000000000004</v>
      </c>
      <c r="BB210">
        <v>0.95</v>
      </c>
      <c r="BC210">
        <v>0.5</v>
      </c>
      <c r="BD210">
        <v>0.1255</v>
      </c>
      <c r="BE210">
        <v>0.5</v>
      </c>
      <c r="BF210">
        <v>0.47939999999999999</v>
      </c>
      <c r="BG210">
        <v>1.089</v>
      </c>
      <c r="BH210">
        <v>8</v>
      </c>
      <c r="BI210" s="84">
        <v>42917</v>
      </c>
      <c r="BJ210">
        <v>1</v>
      </c>
      <c r="BK210" t="b">
        <v>0</v>
      </c>
      <c r="BL210" t="s">
        <v>2872</v>
      </c>
      <c r="BM210" t="s">
        <v>2872</v>
      </c>
      <c r="BN210" t="b">
        <v>1</v>
      </c>
      <c r="BO210" s="84">
        <v>43207</v>
      </c>
      <c r="BP210" t="b">
        <v>1</v>
      </c>
      <c r="BQ210" s="84">
        <v>43191</v>
      </c>
      <c r="BR210">
        <v>115</v>
      </c>
      <c r="BS210">
        <v>572</v>
      </c>
      <c r="BT210">
        <v>106438</v>
      </c>
      <c r="BU210" s="85">
        <v>43207.602858772902</v>
      </c>
      <c r="BV210" t="s">
        <v>4038</v>
      </c>
      <c r="BW210">
        <v>130.37</v>
      </c>
      <c r="BX210" t="s">
        <v>2861</v>
      </c>
      <c r="BY210">
        <v>0.90800000000000003</v>
      </c>
      <c r="BZ210">
        <v>1797</v>
      </c>
      <c r="CA210">
        <v>1.02674</v>
      </c>
      <c r="CB210" t="s">
        <v>2864</v>
      </c>
      <c r="CC210" t="s">
        <v>3751</v>
      </c>
      <c r="CD210" t="b">
        <v>1</v>
      </c>
      <c r="CE210">
        <v>0</v>
      </c>
      <c r="CF210">
        <v>571</v>
      </c>
      <c r="CG210">
        <v>1</v>
      </c>
      <c r="CH210">
        <v>130</v>
      </c>
      <c r="CI210">
        <v>47580</v>
      </c>
      <c r="CJ210">
        <v>25148</v>
      </c>
      <c r="CK210">
        <v>9611</v>
      </c>
      <c r="CL210">
        <v>0.52849999999999997</v>
      </c>
      <c r="CM210" t="s">
        <v>2883</v>
      </c>
      <c r="CN210">
        <v>0</v>
      </c>
      <c r="CO210">
        <v>558.51</v>
      </c>
      <c r="CP210" t="s">
        <v>2866</v>
      </c>
      <c r="CQ210" t="s">
        <v>2867</v>
      </c>
      <c r="CR210">
        <v>59.76</v>
      </c>
      <c r="CS210">
        <v>70.61</v>
      </c>
      <c r="CT210">
        <v>3</v>
      </c>
      <c r="CU210">
        <v>0</v>
      </c>
      <c r="CV210">
        <v>1783643</v>
      </c>
      <c r="CW210">
        <v>63.51</v>
      </c>
      <c r="CX210">
        <v>65.81</v>
      </c>
      <c r="CY210">
        <v>59.76</v>
      </c>
      <c r="CZ210">
        <v>72.22</v>
      </c>
      <c r="DA210">
        <v>0</v>
      </c>
      <c r="DB210">
        <v>0</v>
      </c>
      <c r="DC210">
        <v>59.76</v>
      </c>
      <c r="DD210">
        <v>91.22</v>
      </c>
      <c r="DE210">
        <v>1507708</v>
      </c>
      <c r="DF210">
        <v>1045448</v>
      </c>
      <c r="DG210">
        <v>40443</v>
      </c>
      <c r="DH210">
        <v>33.380000000000003</v>
      </c>
      <c r="DI210">
        <v>37.229999999999997</v>
      </c>
      <c r="DJ210">
        <v>70.61</v>
      </c>
      <c r="DK210">
        <v>0</v>
      </c>
      <c r="DL210">
        <v>0</v>
      </c>
      <c r="DM210">
        <v>70.61</v>
      </c>
      <c r="DN210">
        <v>230984</v>
      </c>
      <c r="DO210">
        <v>231002</v>
      </c>
      <c r="DP210">
        <v>4336799</v>
      </c>
      <c r="DQ210">
        <v>132231</v>
      </c>
      <c r="DR210">
        <v>84201</v>
      </c>
      <c r="DS210">
        <v>222812</v>
      </c>
      <c r="DT210">
        <v>4849</v>
      </c>
      <c r="DU210">
        <v>28851</v>
      </c>
      <c r="DV210">
        <v>99345</v>
      </c>
      <c r="DW210">
        <v>418200</v>
      </c>
      <c r="DX210">
        <v>5580</v>
      </c>
      <c r="DY210">
        <v>49653</v>
      </c>
      <c r="DZ210">
        <v>375651</v>
      </c>
      <c r="EA210">
        <v>173631</v>
      </c>
      <c r="EB210">
        <v>278588</v>
      </c>
      <c r="EC210">
        <v>203314</v>
      </c>
      <c r="ED210">
        <v>51580</v>
      </c>
      <c r="EE210">
        <v>2103</v>
      </c>
      <c r="EF210">
        <v>134212</v>
      </c>
      <c r="EG210">
        <v>43875</v>
      </c>
      <c r="EH210">
        <v>1566137</v>
      </c>
      <c r="EI210" s="84">
        <v>42370</v>
      </c>
      <c r="EJ210" s="84">
        <v>42735</v>
      </c>
      <c r="EK210">
        <v>2286326</v>
      </c>
      <c r="EL210" t="b">
        <v>1</v>
      </c>
      <c r="EM210" t="b">
        <v>1</v>
      </c>
      <c r="EN210">
        <v>1.089</v>
      </c>
      <c r="EO210" t="s">
        <v>3755</v>
      </c>
      <c r="EP210" t="s">
        <v>3756</v>
      </c>
      <c r="EQ210" t="s">
        <v>3763</v>
      </c>
      <c r="ER210" t="s">
        <v>3764</v>
      </c>
      <c r="ES210">
        <v>0.96509999999999996</v>
      </c>
      <c r="ET210">
        <v>0.999</v>
      </c>
      <c r="EU210">
        <v>1.0044999999999999</v>
      </c>
      <c r="EV210">
        <v>0.96130000000000004</v>
      </c>
      <c r="EW210">
        <v>0.89570000000000005</v>
      </c>
      <c r="EX210">
        <v>0</v>
      </c>
      <c r="EY210">
        <v>92446</v>
      </c>
      <c r="EZ210" t="s">
        <v>4038</v>
      </c>
      <c r="FA210">
        <v>0.96509999999999996</v>
      </c>
      <c r="FB210" t="b">
        <v>0</v>
      </c>
      <c r="FC210" t="b">
        <v>0</v>
      </c>
      <c r="FD210">
        <v>0</v>
      </c>
      <c r="FE210">
        <v>0</v>
      </c>
      <c r="FF210">
        <v>0.84909999999999997</v>
      </c>
      <c r="FG210">
        <v>0.52849999999999997</v>
      </c>
      <c r="FH210">
        <v>461986</v>
      </c>
      <c r="FI210">
        <v>4336799</v>
      </c>
      <c r="FJ210">
        <v>9611</v>
      </c>
      <c r="FK210">
        <v>25148</v>
      </c>
      <c r="FL210">
        <v>47580</v>
      </c>
      <c r="FM210" t="b">
        <v>0</v>
      </c>
      <c r="FN210">
        <v>0.38219999999999998</v>
      </c>
      <c r="FO210" s="84">
        <v>42370</v>
      </c>
      <c r="FP210" s="84">
        <v>42735</v>
      </c>
      <c r="FQ210" t="s">
        <v>895</v>
      </c>
      <c r="FR210" t="b">
        <v>0</v>
      </c>
      <c r="FS210" t="b">
        <v>0</v>
      </c>
      <c r="FT210">
        <v>3.8090000000000002</v>
      </c>
      <c r="FU210" s="84">
        <v>42551</v>
      </c>
      <c r="FV210" t="s">
        <v>2872</v>
      </c>
      <c r="FW210">
        <v>0</v>
      </c>
      <c r="FX210">
        <v>8313</v>
      </c>
      <c r="FY210">
        <v>9692</v>
      </c>
      <c r="FZ210">
        <v>13163</v>
      </c>
      <c r="GA210">
        <v>59623</v>
      </c>
      <c r="GB210">
        <v>0</v>
      </c>
      <c r="GC210">
        <v>1655</v>
      </c>
      <c r="GD210" t="s">
        <v>2905</v>
      </c>
      <c r="GE210">
        <v>0.15090000000000001</v>
      </c>
      <c r="GF210" t="s">
        <v>2872</v>
      </c>
      <c r="GG210">
        <v>0</v>
      </c>
      <c r="GH210">
        <v>0</v>
      </c>
      <c r="GI210">
        <v>0</v>
      </c>
      <c r="GJ210">
        <v>0</v>
      </c>
      <c r="GK210" t="s">
        <v>4038</v>
      </c>
      <c r="GL210" t="s">
        <v>4038</v>
      </c>
      <c r="GM210" t="s">
        <v>2874</v>
      </c>
      <c r="GN210" t="s">
        <v>330</v>
      </c>
      <c r="GO210" t="s">
        <v>125</v>
      </c>
      <c r="GP210" t="s">
        <v>2864</v>
      </c>
      <c r="GQ210" t="s">
        <v>2864</v>
      </c>
      <c r="GR210" t="s">
        <v>1870</v>
      </c>
      <c r="GS210" t="s">
        <v>3399</v>
      </c>
      <c r="GT210" t="s">
        <v>3178</v>
      </c>
      <c r="GU210" t="s">
        <v>1871</v>
      </c>
      <c r="GV210" t="s">
        <v>2864</v>
      </c>
      <c r="GW210" t="s">
        <v>892</v>
      </c>
      <c r="GX210" t="s">
        <v>893</v>
      </c>
      <c r="GY210" t="s">
        <v>1872</v>
      </c>
      <c r="GZ210" t="s">
        <v>3765</v>
      </c>
      <c r="HA210">
        <v>78.849999999999994</v>
      </c>
      <c r="HB210">
        <v>70.930000000000007</v>
      </c>
    </row>
    <row r="211" spans="1:210" x14ac:dyDescent="0.25">
      <c r="A211" t="e">
        <f>VLOOKUP(B211,'Free Standing without QAAF'!#REF!,1,FALSE)</f>
        <v>#REF!</v>
      </c>
      <c r="B211" t="s">
        <v>331</v>
      </c>
      <c r="C211" t="s">
        <v>2096</v>
      </c>
      <c r="D211" t="s">
        <v>158</v>
      </c>
      <c r="E211" t="s">
        <v>2097</v>
      </c>
      <c r="F211" t="s">
        <v>2098</v>
      </c>
      <c r="G211" t="s">
        <v>893</v>
      </c>
      <c r="H211" t="s">
        <v>2206</v>
      </c>
      <c r="I211" t="s">
        <v>998</v>
      </c>
      <c r="J211">
        <v>169.29</v>
      </c>
      <c r="K211">
        <v>568.41999999999996</v>
      </c>
      <c r="L211" s="17">
        <v>10</v>
      </c>
      <c r="M211" s="17">
        <v>7.13</v>
      </c>
      <c r="N211" s="17">
        <v>186.42</v>
      </c>
      <c r="O211" s="17">
        <v>585.54999999999995</v>
      </c>
      <c r="Q211" s="84">
        <v>43191</v>
      </c>
      <c r="R211">
        <v>115</v>
      </c>
      <c r="S211" t="b">
        <v>1</v>
      </c>
      <c r="T211">
        <v>0.97140000000000004</v>
      </c>
      <c r="U211" t="s">
        <v>2861</v>
      </c>
      <c r="V211" s="85">
        <v>43207.602858772902</v>
      </c>
      <c r="W211" t="s">
        <v>3751</v>
      </c>
      <c r="X211">
        <v>0.85</v>
      </c>
      <c r="Y211">
        <v>0</v>
      </c>
      <c r="Z211">
        <v>1.2</v>
      </c>
      <c r="AA211">
        <v>1.1000000000000001</v>
      </c>
      <c r="AB211">
        <v>-0.13125000000000001</v>
      </c>
      <c r="AC211">
        <v>76.88</v>
      </c>
      <c r="AD211">
        <v>0.95</v>
      </c>
      <c r="AE211">
        <v>0</v>
      </c>
      <c r="AF211">
        <v>0.1</v>
      </c>
      <c r="AG211">
        <v>87.8</v>
      </c>
      <c r="AH211">
        <v>0.96</v>
      </c>
      <c r="AI211">
        <v>0</v>
      </c>
      <c r="AJ211">
        <v>0.08</v>
      </c>
      <c r="AK211">
        <v>140.83000000000001</v>
      </c>
      <c r="AL211">
        <v>368.24</v>
      </c>
      <c r="AM211" s="84">
        <v>42917</v>
      </c>
      <c r="AN211">
        <v>657520726</v>
      </c>
      <c r="AO211">
        <v>0.78390000000000004</v>
      </c>
      <c r="AP211" s="84">
        <v>43100</v>
      </c>
      <c r="AQ211" t="b">
        <v>0</v>
      </c>
      <c r="AR211">
        <v>162.51</v>
      </c>
      <c r="AS211">
        <v>0.5</v>
      </c>
      <c r="AT211">
        <v>0.75</v>
      </c>
      <c r="AU211">
        <v>3.8397000000000001</v>
      </c>
      <c r="AV211">
        <v>4.4138000000000002</v>
      </c>
      <c r="AW211">
        <v>0.5</v>
      </c>
      <c r="AX211">
        <v>0</v>
      </c>
      <c r="AY211">
        <v>0.6</v>
      </c>
      <c r="AZ211">
        <v>0.5</v>
      </c>
      <c r="BA211">
        <v>0.71740000000000004</v>
      </c>
      <c r="BB211">
        <v>0.95</v>
      </c>
      <c r="BC211">
        <v>0.5</v>
      </c>
      <c r="BD211">
        <v>0.1255</v>
      </c>
      <c r="BE211">
        <v>0.5</v>
      </c>
      <c r="BF211">
        <v>0.47939999999999999</v>
      </c>
      <c r="BG211">
        <v>1.089</v>
      </c>
      <c r="BH211">
        <v>8</v>
      </c>
      <c r="BI211" s="84">
        <v>42917</v>
      </c>
      <c r="BJ211">
        <v>1</v>
      </c>
      <c r="BK211" t="b">
        <v>0</v>
      </c>
      <c r="BL211" t="s">
        <v>2872</v>
      </c>
      <c r="BM211" t="s">
        <v>2872</v>
      </c>
      <c r="BN211" t="b">
        <v>1</v>
      </c>
      <c r="BO211" s="84">
        <v>43207</v>
      </c>
      <c r="BP211" t="b">
        <v>1</v>
      </c>
      <c r="BQ211" s="84">
        <v>43191</v>
      </c>
      <c r="BR211">
        <v>115</v>
      </c>
      <c r="BS211">
        <v>706</v>
      </c>
      <c r="BT211">
        <v>106495</v>
      </c>
      <c r="BU211" s="85">
        <v>43207.602858772902</v>
      </c>
      <c r="BV211" t="s">
        <v>4039</v>
      </c>
      <c r="BW211">
        <v>169.29</v>
      </c>
      <c r="BX211" t="s">
        <v>2861</v>
      </c>
      <c r="BY211">
        <v>0.96660000000000001</v>
      </c>
      <c r="BZ211">
        <v>353</v>
      </c>
      <c r="CA211">
        <v>1.02674</v>
      </c>
      <c r="CB211" t="s">
        <v>2864</v>
      </c>
      <c r="CC211" t="s">
        <v>3751</v>
      </c>
      <c r="CD211" t="b">
        <v>1</v>
      </c>
      <c r="CE211">
        <v>0</v>
      </c>
      <c r="CF211">
        <v>705</v>
      </c>
      <c r="CG211">
        <v>1</v>
      </c>
      <c r="CH211">
        <v>69</v>
      </c>
      <c r="CI211">
        <v>25254</v>
      </c>
      <c r="CJ211">
        <v>22939</v>
      </c>
      <c r="CK211">
        <v>16386</v>
      </c>
      <c r="CL211">
        <v>0.9083</v>
      </c>
      <c r="CM211" t="s">
        <v>2883</v>
      </c>
      <c r="CN211">
        <v>0</v>
      </c>
      <c r="CO211">
        <v>568.41999999999996</v>
      </c>
      <c r="CP211" t="s">
        <v>2866</v>
      </c>
      <c r="CQ211" t="s">
        <v>2867</v>
      </c>
      <c r="CR211">
        <v>78.09</v>
      </c>
      <c r="CS211">
        <v>91.2</v>
      </c>
      <c r="CT211">
        <v>4</v>
      </c>
      <c r="CU211">
        <v>0</v>
      </c>
      <c r="CV211">
        <v>1986033</v>
      </c>
      <c r="CW211">
        <v>77.53</v>
      </c>
      <c r="CX211">
        <v>80.790000000000006</v>
      </c>
      <c r="CY211">
        <v>78.09</v>
      </c>
      <c r="CZ211">
        <v>76.88</v>
      </c>
      <c r="DA211">
        <v>0</v>
      </c>
      <c r="DB211">
        <v>0</v>
      </c>
      <c r="DC211">
        <v>78.09</v>
      </c>
      <c r="DD211">
        <v>97.11</v>
      </c>
      <c r="DE211">
        <v>1193876</v>
      </c>
      <c r="DF211">
        <v>1142257</v>
      </c>
      <c r="DG211">
        <v>22939</v>
      </c>
      <c r="DH211">
        <v>46.61</v>
      </c>
      <c r="DI211">
        <v>44.59</v>
      </c>
      <c r="DJ211">
        <v>91.2</v>
      </c>
      <c r="DK211">
        <v>0</v>
      </c>
      <c r="DL211">
        <v>0</v>
      </c>
      <c r="DM211">
        <v>91.2</v>
      </c>
      <c r="DN211">
        <v>186150</v>
      </c>
      <c r="DO211">
        <v>372373</v>
      </c>
      <c r="DP211">
        <v>4322166</v>
      </c>
      <c r="DQ211">
        <v>85002</v>
      </c>
      <c r="DR211">
        <v>127326</v>
      </c>
      <c r="DS211">
        <v>153149</v>
      </c>
      <c r="DT211">
        <v>23840</v>
      </c>
      <c r="DU211">
        <v>103593</v>
      </c>
      <c r="DV211">
        <v>118560</v>
      </c>
      <c r="DW211">
        <v>0</v>
      </c>
      <c r="DX211">
        <v>369</v>
      </c>
      <c r="DY211">
        <v>23514</v>
      </c>
      <c r="DZ211">
        <v>346329</v>
      </c>
      <c r="EA211">
        <v>149668</v>
      </c>
      <c r="EB211">
        <v>295558</v>
      </c>
      <c r="EC211">
        <v>196268</v>
      </c>
      <c r="ED211">
        <v>144420</v>
      </c>
      <c r="EE211">
        <v>22452</v>
      </c>
      <c r="EF211">
        <v>137230</v>
      </c>
      <c r="EG211">
        <v>64232</v>
      </c>
      <c r="EH211">
        <v>1772133</v>
      </c>
      <c r="EI211" s="84">
        <v>42370</v>
      </c>
      <c r="EJ211" s="84">
        <v>42735</v>
      </c>
      <c r="EK211">
        <v>2091984</v>
      </c>
      <c r="EL211" t="b">
        <v>1</v>
      </c>
      <c r="EM211" t="b">
        <v>1</v>
      </c>
      <c r="EN211">
        <v>1.089</v>
      </c>
      <c r="EO211" t="s">
        <v>3755</v>
      </c>
      <c r="EP211" t="s">
        <v>3756</v>
      </c>
      <c r="EQ211" t="s">
        <v>3763</v>
      </c>
      <c r="ER211" t="s">
        <v>3764</v>
      </c>
      <c r="ES211">
        <v>0.9597</v>
      </c>
      <c r="ET211">
        <v>0.97470000000000001</v>
      </c>
      <c r="EU211">
        <v>0.98509999999999998</v>
      </c>
      <c r="EV211">
        <v>0.91849999999999998</v>
      </c>
      <c r="EW211">
        <v>0.96030000000000004</v>
      </c>
      <c r="EX211">
        <v>0</v>
      </c>
      <c r="EY211">
        <v>85935</v>
      </c>
      <c r="EZ211" t="s">
        <v>4039</v>
      </c>
      <c r="FA211">
        <v>0.9597</v>
      </c>
      <c r="FB211" t="b">
        <v>0</v>
      </c>
      <c r="FC211" t="b">
        <v>0</v>
      </c>
      <c r="FD211">
        <v>0</v>
      </c>
      <c r="FE211">
        <v>0</v>
      </c>
      <c r="FF211">
        <v>0.79369999999999996</v>
      </c>
      <c r="FG211">
        <v>0.9083</v>
      </c>
      <c r="FH211">
        <v>558523</v>
      </c>
      <c r="FI211">
        <v>4322166</v>
      </c>
      <c r="FJ211">
        <v>16386</v>
      </c>
      <c r="FK211">
        <v>22939</v>
      </c>
      <c r="FL211">
        <v>25254</v>
      </c>
      <c r="FM211" t="b">
        <v>0</v>
      </c>
      <c r="FN211">
        <v>0.71430000000000005</v>
      </c>
      <c r="FO211" s="84">
        <v>42370</v>
      </c>
      <c r="FP211" s="84">
        <v>42735</v>
      </c>
      <c r="FQ211" t="s">
        <v>998</v>
      </c>
      <c r="FR211" t="b">
        <v>0</v>
      </c>
      <c r="FS211" t="b">
        <v>0</v>
      </c>
      <c r="FT211">
        <v>3.9036</v>
      </c>
      <c r="FU211" s="84">
        <v>42551</v>
      </c>
      <c r="FV211" t="s">
        <v>2872</v>
      </c>
      <c r="FW211">
        <v>0</v>
      </c>
      <c r="FX211">
        <v>4315</v>
      </c>
      <c r="FY211">
        <v>10390</v>
      </c>
      <c r="FZ211">
        <v>9356</v>
      </c>
      <c r="GA211">
        <v>59843</v>
      </c>
      <c r="GB211">
        <v>0</v>
      </c>
      <c r="GC211">
        <v>2031</v>
      </c>
      <c r="GD211" t="s">
        <v>2925</v>
      </c>
      <c r="GE211">
        <v>0.20630000000000001</v>
      </c>
      <c r="GF211" t="s">
        <v>2872</v>
      </c>
      <c r="GG211">
        <v>0</v>
      </c>
      <c r="GH211">
        <v>0</v>
      </c>
      <c r="GI211">
        <v>0</v>
      </c>
      <c r="GJ211">
        <v>0</v>
      </c>
      <c r="GK211" t="s">
        <v>4039</v>
      </c>
      <c r="GL211" t="s">
        <v>4039</v>
      </c>
      <c r="GM211" t="s">
        <v>2874</v>
      </c>
      <c r="GN211" t="s">
        <v>331</v>
      </c>
      <c r="GO211" t="s">
        <v>158</v>
      </c>
      <c r="GP211" t="s">
        <v>2864</v>
      </c>
      <c r="GQ211" t="s">
        <v>2864</v>
      </c>
      <c r="GR211" t="s">
        <v>2096</v>
      </c>
      <c r="GS211" t="s">
        <v>3032</v>
      </c>
      <c r="GT211" t="s">
        <v>2972</v>
      </c>
      <c r="GU211" t="s">
        <v>2097</v>
      </c>
      <c r="GV211" t="s">
        <v>2864</v>
      </c>
      <c r="GW211" t="s">
        <v>2098</v>
      </c>
      <c r="GX211" t="s">
        <v>893</v>
      </c>
      <c r="GY211" t="s">
        <v>2099</v>
      </c>
      <c r="GZ211" t="s">
        <v>3765</v>
      </c>
      <c r="HA211">
        <v>101.85</v>
      </c>
      <c r="HB211">
        <v>86.58</v>
      </c>
    </row>
    <row r="212" spans="1:210" x14ac:dyDescent="0.25">
      <c r="A212" t="e">
        <f>VLOOKUP(B212,'Free Standing without QAAF'!#REF!,1,FALSE)</f>
        <v>#REF!</v>
      </c>
      <c r="B212" t="s">
        <v>332</v>
      </c>
      <c r="C212" t="s">
        <v>1891</v>
      </c>
      <c r="D212" t="s">
        <v>128</v>
      </c>
      <c r="E212" t="s">
        <v>1892</v>
      </c>
      <c r="F212" t="s">
        <v>907</v>
      </c>
      <c r="G212" t="s">
        <v>893</v>
      </c>
      <c r="H212" t="s">
        <v>1024</v>
      </c>
      <c r="I212" t="s">
        <v>909</v>
      </c>
      <c r="J212">
        <v>210.22</v>
      </c>
      <c r="K212">
        <v>617.15</v>
      </c>
      <c r="L212" s="17">
        <v>10</v>
      </c>
      <c r="M212" s="17">
        <v>1.36</v>
      </c>
      <c r="N212" s="17">
        <v>221.58</v>
      </c>
      <c r="O212" s="17">
        <v>628.51</v>
      </c>
      <c r="Q212" s="84">
        <v>43191</v>
      </c>
      <c r="R212">
        <v>115</v>
      </c>
      <c r="S212" t="b">
        <v>1</v>
      </c>
      <c r="T212">
        <v>0.97140000000000004</v>
      </c>
      <c r="U212" t="s">
        <v>2861</v>
      </c>
      <c r="V212" s="85">
        <v>43207.602858772902</v>
      </c>
      <c r="W212" t="s">
        <v>3751</v>
      </c>
      <c r="X212">
        <v>0.85</v>
      </c>
      <c r="Y212">
        <v>0</v>
      </c>
      <c r="Z212">
        <v>1.2</v>
      </c>
      <c r="AA212">
        <v>1.1000000000000001</v>
      </c>
      <c r="AB212">
        <v>-0.13125000000000001</v>
      </c>
      <c r="AC212">
        <v>76.88</v>
      </c>
      <c r="AD212">
        <v>0.95</v>
      </c>
      <c r="AE212">
        <v>0</v>
      </c>
      <c r="AF212">
        <v>0.1</v>
      </c>
      <c r="AG212">
        <v>87.8</v>
      </c>
      <c r="AH212">
        <v>0.96</v>
      </c>
      <c r="AI212">
        <v>0</v>
      </c>
      <c r="AJ212">
        <v>0.08</v>
      </c>
      <c r="AK212">
        <v>140.83000000000001</v>
      </c>
      <c r="AL212">
        <v>368.24</v>
      </c>
      <c r="AM212" s="84">
        <v>42917</v>
      </c>
      <c r="AN212">
        <v>657520726</v>
      </c>
      <c r="AO212">
        <v>0.78390000000000004</v>
      </c>
      <c r="AP212" s="84">
        <v>43100</v>
      </c>
      <c r="AQ212" t="b">
        <v>0</v>
      </c>
      <c r="AR212">
        <v>162.51</v>
      </c>
      <c r="AS212">
        <v>0.5</v>
      </c>
      <c r="AT212">
        <v>0.75</v>
      </c>
      <c r="AU212">
        <v>3.8397000000000001</v>
      </c>
      <c r="AV212">
        <v>4.4138000000000002</v>
      </c>
      <c r="AW212">
        <v>0.5</v>
      </c>
      <c r="AX212">
        <v>0</v>
      </c>
      <c r="AY212">
        <v>0.6</v>
      </c>
      <c r="AZ212">
        <v>0.5</v>
      </c>
      <c r="BA212">
        <v>0.71740000000000004</v>
      </c>
      <c r="BB212">
        <v>0.95</v>
      </c>
      <c r="BC212">
        <v>0.5</v>
      </c>
      <c r="BD212">
        <v>0.1255</v>
      </c>
      <c r="BE212">
        <v>0.5</v>
      </c>
      <c r="BF212">
        <v>0.47939999999999999</v>
      </c>
      <c r="BG212">
        <v>1.089</v>
      </c>
      <c r="BH212">
        <v>8</v>
      </c>
      <c r="BI212" s="84">
        <v>42917</v>
      </c>
      <c r="BJ212">
        <v>1</v>
      </c>
      <c r="BK212" t="b">
        <v>0</v>
      </c>
      <c r="BL212" t="s">
        <v>2872</v>
      </c>
      <c r="BM212" t="s">
        <v>2872</v>
      </c>
      <c r="BN212" t="b">
        <v>1</v>
      </c>
      <c r="BO212" s="84">
        <v>43207</v>
      </c>
      <c r="BP212" t="b">
        <v>1</v>
      </c>
      <c r="BQ212" s="84">
        <v>43191</v>
      </c>
      <c r="BR212">
        <v>115</v>
      </c>
      <c r="BS212">
        <v>582</v>
      </c>
      <c r="BT212">
        <v>106443</v>
      </c>
      <c r="BU212" s="85">
        <v>43207.602858772902</v>
      </c>
      <c r="BV212" t="s">
        <v>4040</v>
      </c>
      <c r="BW212">
        <v>210.22</v>
      </c>
      <c r="BX212" t="s">
        <v>2861</v>
      </c>
      <c r="BY212">
        <v>1.2549999999999999</v>
      </c>
      <c r="BZ212">
        <v>291</v>
      </c>
      <c r="CA212">
        <v>1.0406500000000001</v>
      </c>
      <c r="CB212" t="s">
        <v>2864</v>
      </c>
      <c r="CC212" t="s">
        <v>3751</v>
      </c>
      <c r="CD212" t="b">
        <v>1</v>
      </c>
      <c r="CE212">
        <v>0</v>
      </c>
      <c r="CF212">
        <v>581</v>
      </c>
      <c r="CG212">
        <v>1</v>
      </c>
      <c r="CH212">
        <v>58</v>
      </c>
      <c r="CI212">
        <v>19078</v>
      </c>
      <c r="CJ212">
        <v>16410</v>
      </c>
      <c r="CK212">
        <v>547</v>
      </c>
      <c r="CL212">
        <v>0.86019999999999996</v>
      </c>
      <c r="CM212" t="s">
        <v>2883</v>
      </c>
      <c r="CN212">
        <v>0</v>
      </c>
      <c r="CO212">
        <v>617.15</v>
      </c>
      <c r="CP212" t="s">
        <v>2866</v>
      </c>
      <c r="CQ212" t="s">
        <v>2867</v>
      </c>
      <c r="CR212">
        <v>113.64</v>
      </c>
      <c r="CS212">
        <v>96.58</v>
      </c>
      <c r="CT212">
        <v>4</v>
      </c>
      <c r="CU212">
        <v>0</v>
      </c>
      <c r="CV212">
        <v>1687139</v>
      </c>
      <c r="CW212">
        <v>93.5</v>
      </c>
      <c r="CX212">
        <v>90.55</v>
      </c>
      <c r="CY212">
        <v>113.64</v>
      </c>
      <c r="CZ212">
        <v>99.82</v>
      </c>
      <c r="DA212">
        <v>0</v>
      </c>
      <c r="DB212">
        <v>0</v>
      </c>
      <c r="DC212">
        <v>113.64</v>
      </c>
      <c r="DD212">
        <v>126.09</v>
      </c>
      <c r="DE212">
        <v>1551037</v>
      </c>
      <c r="DF212">
        <v>1221305</v>
      </c>
      <c r="DG212">
        <v>16410</v>
      </c>
      <c r="DH212">
        <v>85.95</v>
      </c>
      <c r="DI212">
        <v>67.680000000000007</v>
      </c>
      <c r="DJ212">
        <v>153.63</v>
      </c>
      <c r="DK212">
        <v>0</v>
      </c>
      <c r="DL212">
        <v>0</v>
      </c>
      <c r="DM212">
        <v>153.63</v>
      </c>
      <c r="DN212">
        <v>193645</v>
      </c>
      <c r="DO212">
        <v>465872</v>
      </c>
      <c r="DP212">
        <v>4459481</v>
      </c>
      <c r="DQ212">
        <v>38464</v>
      </c>
      <c r="DR212">
        <v>30153</v>
      </c>
      <c r="DS212">
        <v>58797</v>
      </c>
      <c r="DT212">
        <v>0</v>
      </c>
      <c r="DU212">
        <v>138526</v>
      </c>
      <c r="DV212">
        <v>4051</v>
      </c>
      <c r="DW212">
        <v>0</v>
      </c>
      <c r="DX212">
        <v>608657</v>
      </c>
      <c r="DY212">
        <v>12872</v>
      </c>
      <c r="DZ212">
        <v>445834</v>
      </c>
      <c r="EA212">
        <v>86817</v>
      </c>
      <c r="EB212">
        <v>596540</v>
      </c>
      <c r="EC212">
        <v>0</v>
      </c>
      <c r="ED212">
        <v>0</v>
      </c>
      <c r="EE212">
        <v>3881</v>
      </c>
      <c r="EF212">
        <v>175050</v>
      </c>
      <c r="EG212">
        <v>0</v>
      </c>
      <c r="EH212">
        <v>1600322</v>
      </c>
      <c r="EI212" s="84">
        <v>42186</v>
      </c>
      <c r="EJ212" s="84">
        <v>42551</v>
      </c>
      <c r="EK212">
        <v>2521168</v>
      </c>
      <c r="EL212" t="b">
        <v>1</v>
      </c>
      <c r="EM212" t="b">
        <v>1</v>
      </c>
      <c r="EN212">
        <v>1.089</v>
      </c>
      <c r="EO212" t="s">
        <v>3753</v>
      </c>
      <c r="EP212" t="s">
        <v>3754</v>
      </c>
      <c r="EQ212" t="s">
        <v>3755</v>
      </c>
      <c r="ER212" t="s">
        <v>3756</v>
      </c>
      <c r="ES212">
        <v>1.0326</v>
      </c>
      <c r="ET212">
        <v>1.0492999999999999</v>
      </c>
      <c r="EU212">
        <v>1.0221</v>
      </c>
      <c r="EV212">
        <v>1.0443</v>
      </c>
      <c r="EW212">
        <v>1.0145</v>
      </c>
      <c r="EX212">
        <v>0</v>
      </c>
      <c r="EY212">
        <v>85531</v>
      </c>
      <c r="EZ212" t="s">
        <v>4040</v>
      </c>
      <c r="FA212">
        <v>1.0326</v>
      </c>
      <c r="FB212" t="b">
        <v>0</v>
      </c>
      <c r="FC212" t="b">
        <v>0</v>
      </c>
      <c r="FD212">
        <v>0</v>
      </c>
      <c r="FE212">
        <v>0</v>
      </c>
      <c r="FF212">
        <v>0.72809999999999997</v>
      </c>
      <c r="FG212">
        <v>0.86019999999999996</v>
      </c>
      <c r="FH212">
        <v>659517</v>
      </c>
      <c r="FI212">
        <v>4459481</v>
      </c>
      <c r="FJ212">
        <v>547</v>
      </c>
      <c r="FK212">
        <v>16410</v>
      </c>
      <c r="FL212">
        <v>19078</v>
      </c>
      <c r="FM212" t="b">
        <v>0</v>
      </c>
      <c r="FN212">
        <v>3.3300000000000003E-2</v>
      </c>
      <c r="FO212" s="84">
        <v>42186</v>
      </c>
      <c r="FP212" s="84">
        <v>42551</v>
      </c>
      <c r="FQ212" t="s">
        <v>909</v>
      </c>
      <c r="FR212" t="b">
        <v>0</v>
      </c>
      <c r="FS212" t="b">
        <v>0</v>
      </c>
      <c r="FT212">
        <v>5.0476000000000001</v>
      </c>
      <c r="FU212" s="84">
        <v>42369</v>
      </c>
      <c r="FV212" t="s">
        <v>2872</v>
      </c>
      <c r="FW212">
        <v>0</v>
      </c>
      <c r="FX212">
        <v>4160</v>
      </c>
      <c r="FY212">
        <v>20454</v>
      </c>
      <c r="FZ212">
        <v>9052</v>
      </c>
      <c r="GA212">
        <v>51865</v>
      </c>
      <c r="GB212">
        <v>0</v>
      </c>
      <c r="GC212">
        <v>0</v>
      </c>
      <c r="GD212" t="s">
        <v>2873</v>
      </c>
      <c r="GE212">
        <v>0.27189999999999998</v>
      </c>
      <c r="GF212" t="s">
        <v>2872</v>
      </c>
      <c r="GG212">
        <v>0</v>
      </c>
      <c r="GH212">
        <v>0</v>
      </c>
      <c r="GI212">
        <v>0</v>
      </c>
      <c r="GJ212">
        <v>0</v>
      </c>
      <c r="GK212" t="s">
        <v>4040</v>
      </c>
      <c r="GL212" t="s">
        <v>4040</v>
      </c>
      <c r="GM212" t="s">
        <v>2874</v>
      </c>
      <c r="GN212" t="s">
        <v>332</v>
      </c>
      <c r="GO212" t="s">
        <v>128</v>
      </c>
      <c r="GP212" t="s">
        <v>2864</v>
      </c>
      <c r="GQ212" t="s">
        <v>2864</v>
      </c>
      <c r="GR212" t="s">
        <v>1891</v>
      </c>
      <c r="GS212" t="s">
        <v>3410</v>
      </c>
      <c r="GT212" t="s">
        <v>2972</v>
      </c>
      <c r="GU212" t="s">
        <v>1892</v>
      </c>
      <c r="GV212" t="s">
        <v>2864</v>
      </c>
      <c r="GW212" t="s">
        <v>907</v>
      </c>
      <c r="GX212" t="s">
        <v>893</v>
      </c>
      <c r="GY212" t="s">
        <v>1024</v>
      </c>
      <c r="GZ212" t="s">
        <v>3757</v>
      </c>
      <c r="HA212">
        <v>168.94</v>
      </c>
      <c r="HB212">
        <v>102.81</v>
      </c>
    </row>
    <row r="213" spans="1:210" x14ac:dyDescent="0.25">
      <c r="A213" t="e">
        <f>VLOOKUP(B213,'Free Standing without QAAF'!#REF!,1,FALSE)</f>
        <v>#REF!</v>
      </c>
      <c r="B213" t="s">
        <v>333</v>
      </c>
      <c r="C213" t="s">
        <v>1893</v>
      </c>
      <c r="D213" t="s">
        <v>129</v>
      </c>
      <c r="E213" t="s">
        <v>1894</v>
      </c>
      <c r="F213" t="s">
        <v>1895</v>
      </c>
      <c r="G213" t="s">
        <v>893</v>
      </c>
      <c r="H213" t="s">
        <v>1896</v>
      </c>
      <c r="I213" t="s">
        <v>1518</v>
      </c>
      <c r="J213">
        <v>165.34</v>
      </c>
      <c r="K213">
        <v>552.48</v>
      </c>
      <c r="L213" s="17">
        <v>10</v>
      </c>
      <c r="M213" s="17">
        <v>1.36</v>
      </c>
      <c r="N213" s="17">
        <v>176.7</v>
      </c>
      <c r="O213" s="17">
        <v>563.84</v>
      </c>
      <c r="Q213" s="84">
        <v>43191</v>
      </c>
      <c r="R213">
        <v>115</v>
      </c>
      <c r="S213" t="b">
        <v>1</v>
      </c>
      <c r="T213">
        <v>0.97140000000000004</v>
      </c>
      <c r="U213" t="s">
        <v>2861</v>
      </c>
      <c r="V213" s="85">
        <v>43207.602858772902</v>
      </c>
      <c r="W213" t="s">
        <v>3751</v>
      </c>
      <c r="X213">
        <v>0.85</v>
      </c>
      <c r="Y213">
        <v>0</v>
      </c>
      <c r="Z213">
        <v>1.2</v>
      </c>
      <c r="AA213">
        <v>1.1000000000000001</v>
      </c>
      <c r="AB213">
        <v>-0.13125000000000001</v>
      </c>
      <c r="AC213">
        <v>76.88</v>
      </c>
      <c r="AD213">
        <v>0.95</v>
      </c>
      <c r="AE213">
        <v>0</v>
      </c>
      <c r="AF213">
        <v>0.1</v>
      </c>
      <c r="AG213">
        <v>87.8</v>
      </c>
      <c r="AH213">
        <v>0.96</v>
      </c>
      <c r="AI213">
        <v>0</v>
      </c>
      <c r="AJ213">
        <v>0.08</v>
      </c>
      <c r="AK213">
        <v>140.83000000000001</v>
      </c>
      <c r="AL213">
        <v>368.24</v>
      </c>
      <c r="AM213" s="84">
        <v>42917</v>
      </c>
      <c r="AN213">
        <v>657520726</v>
      </c>
      <c r="AO213">
        <v>0.78390000000000004</v>
      </c>
      <c r="AP213" s="84">
        <v>43100</v>
      </c>
      <c r="AQ213" t="b">
        <v>0</v>
      </c>
      <c r="AR213">
        <v>162.51</v>
      </c>
      <c r="AS213">
        <v>0.5</v>
      </c>
      <c r="AT213">
        <v>0.75</v>
      </c>
      <c r="AU213">
        <v>3.8397000000000001</v>
      </c>
      <c r="AV213">
        <v>4.4138000000000002</v>
      </c>
      <c r="AW213">
        <v>0.5</v>
      </c>
      <c r="AX213">
        <v>0</v>
      </c>
      <c r="AY213">
        <v>0.6</v>
      </c>
      <c r="AZ213">
        <v>0.5</v>
      </c>
      <c r="BA213">
        <v>0.71740000000000004</v>
      </c>
      <c r="BB213">
        <v>0.95</v>
      </c>
      <c r="BC213">
        <v>0.5</v>
      </c>
      <c r="BD213">
        <v>0.1255</v>
      </c>
      <c r="BE213">
        <v>0.5</v>
      </c>
      <c r="BF213">
        <v>0.47939999999999999</v>
      </c>
      <c r="BG213">
        <v>1.089</v>
      </c>
      <c r="BH213">
        <v>8</v>
      </c>
      <c r="BI213" s="84">
        <v>42917</v>
      </c>
      <c r="BJ213">
        <v>1</v>
      </c>
      <c r="BK213" t="b">
        <v>0</v>
      </c>
      <c r="BL213" t="s">
        <v>2872</v>
      </c>
      <c r="BM213" t="s">
        <v>2872</v>
      </c>
      <c r="BN213" t="b">
        <v>1</v>
      </c>
      <c r="BO213" s="84">
        <v>43207</v>
      </c>
      <c r="BP213" t="b">
        <v>1</v>
      </c>
      <c r="BQ213" s="84">
        <v>43191</v>
      </c>
      <c r="BR213">
        <v>115</v>
      </c>
      <c r="BS213">
        <v>584</v>
      </c>
      <c r="BT213">
        <v>106444</v>
      </c>
      <c r="BU213" s="85">
        <v>43207.602858772902</v>
      </c>
      <c r="BV213" t="s">
        <v>4041</v>
      </c>
      <c r="BW213">
        <v>165.34</v>
      </c>
      <c r="BX213" t="s">
        <v>2861</v>
      </c>
      <c r="BY213">
        <v>0.87229999999999996</v>
      </c>
      <c r="BZ213">
        <v>292</v>
      </c>
      <c r="CA213">
        <v>1.02674</v>
      </c>
      <c r="CB213" t="s">
        <v>2864</v>
      </c>
      <c r="CC213" t="s">
        <v>3751</v>
      </c>
      <c r="CD213" t="b">
        <v>1</v>
      </c>
      <c r="CE213">
        <v>0</v>
      </c>
      <c r="CF213">
        <v>583</v>
      </c>
      <c r="CG213">
        <v>1</v>
      </c>
      <c r="CH213">
        <v>46</v>
      </c>
      <c r="CI213">
        <v>16836</v>
      </c>
      <c r="CJ213">
        <v>14875</v>
      </c>
      <c r="CK213">
        <v>5191</v>
      </c>
      <c r="CL213">
        <v>0.88349999999999995</v>
      </c>
      <c r="CM213" t="s">
        <v>2883</v>
      </c>
      <c r="CN213">
        <v>0</v>
      </c>
      <c r="CO213">
        <v>552.48</v>
      </c>
      <c r="CP213" t="s">
        <v>2866</v>
      </c>
      <c r="CQ213" t="s">
        <v>2867</v>
      </c>
      <c r="CR213">
        <v>68.760000000000005</v>
      </c>
      <c r="CS213">
        <v>96.58</v>
      </c>
      <c r="CT213">
        <v>5</v>
      </c>
      <c r="CU213">
        <v>0</v>
      </c>
      <c r="CV213">
        <v>1186574</v>
      </c>
      <c r="CW213">
        <v>71.430000000000007</v>
      </c>
      <c r="CX213">
        <v>78.83</v>
      </c>
      <c r="CY213">
        <v>68.760000000000005</v>
      </c>
      <c r="CZ213">
        <v>69.38</v>
      </c>
      <c r="DA213">
        <v>0</v>
      </c>
      <c r="DB213">
        <v>0</v>
      </c>
      <c r="DC213">
        <v>68.760000000000005</v>
      </c>
      <c r="DD213">
        <v>87.64</v>
      </c>
      <c r="DE213">
        <v>965072</v>
      </c>
      <c r="DF213">
        <v>714319</v>
      </c>
      <c r="DG213">
        <v>14875</v>
      </c>
      <c r="DH213">
        <v>58.1</v>
      </c>
      <c r="DI213">
        <v>43</v>
      </c>
      <c r="DJ213">
        <v>101.1</v>
      </c>
      <c r="DK213">
        <v>0</v>
      </c>
      <c r="DL213">
        <v>0</v>
      </c>
      <c r="DM213">
        <v>101.1</v>
      </c>
      <c r="DN213">
        <v>127950</v>
      </c>
      <c r="DO213">
        <v>183726</v>
      </c>
      <c r="DP213">
        <v>2865966</v>
      </c>
      <c r="DQ213">
        <v>26402</v>
      </c>
      <c r="DR213">
        <v>99217</v>
      </c>
      <c r="DS213">
        <v>201944</v>
      </c>
      <c r="DT213">
        <v>1909</v>
      </c>
      <c r="DU213">
        <v>159240</v>
      </c>
      <c r="DV213">
        <v>42900</v>
      </c>
      <c r="DW213">
        <v>0</v>
      </c>
      <c r="DX213">
        <v>108682</v>
      </c>
      <c r="DY213">
        <v>13102</v>
      </c>
      <c r="DZ213">
        <v>242679</v>
      </c>
      <c r="EA213">
        <v>118948</v>
      </c>
      <c r="EB213">
        <v>217645</v>
      </c>
      <c r="EC213">
        <v>113386</v>
      </c>
      <c r="ED213">
        <v>47685</v>
      </c>
      <c r="EE213">
        <v>1482</v>
      </c>
      <c r="EF213">
        <v>91442</v>
      </c>
      <c r="EG213">
        <v>0</v>
      </c>
      <c r="EH213">
        <v>1067626</v>
      </c>
      <c r="EI213" s="84">
        <v>42370</v>
      </c>
      <c r="EJ213" s="84">
        <v>42735</v>
      </c>
      <c r="EK213">
        <v>1503878</v>
      </c>
      <c r="EL213" t="b">
        <v>1</v>
      </c>
      <c r="EM213" t="b">
        <v>1</v>
      </c>
      <c r="EN213">
        <v>1.089</v>
      </c>
      <c r="EO213" t="s">
        <v>3755</v>
      </c>
      <c r="EP213" t="s">
        <v>3756</v>
      </c>
      <c r="EQ213" t="s">
        <v>3763</v>
      </c>
      <c r="ER213" t="s">
        <v>3764</v>
      </c>
      <c r="ES213">
        <v>0.90610000000000002</v>
      </c>
      <c r="ET213">
        <v>0.92720000000000002</v>
      </c>
      <c r="EU213">
        <v>0.93669999999999998</v>
      </c>
      <c r="EV213">
        <v>0.91600000000000004</v>
      </c>
      <c r="EW213">
        <v>0.84440000000000004</v>
      </c>
      <c r="EX213">
        <v>0</v>
      </c>
      <c r="EY213">
        <v>60038</v>
      </c>
      <c r="EZ213" t="s">
        <v>4041</v>
      </c>
      <c r="FA213">
        <v>0.90610000000000002</v>
      </c>
      <c r="FB213" t="b">
        <v>0</v>
      </c>
      <c r="FC213" t="b">
        <v>0</v>
      </c>
      <c r="FD213">
        <v>0</v>
      </c>
      <c r="FE213">
        <v>0</v>
      </c>
      <c r="FF213">
        <v>0.79710000000000003</v>
      </c>
      <c r="FG213">
        <v>0.88349999999999995</v>
      </c>
      <c r="FH213">
        <v>311676</v>
      </c>
      <c r="FI213">
        <v>2865966</v>
      </c>
      <c r="FJ213">
        <v>5191</v>
      </c>
      <c r="FK213">
        <v>14875</v>
      </c>
      <c r="FL213">
        <v>16836</v>
      </c>
      <c r="FM213" t="b">
        <v>0</v>
      </c>
      <c r="FN213">
        <v>0.34899999999999998</v>
      </c>
      <c r="FO213" s="84">
        <v>42370</v>
      </c>
      <c r="FP213" s="84">
        <v>42735</v>
      </c>
      <c r="FQ213" t="s">
        <v>1518</v>
      </c>
      <c r="FR213" t="b">
        <v>0</v>
      </c>
      <c r="FS213" t="b">
        <v>0</v>
      </c>
      <c r="FT213">
        <v>4.4543999999999997</v>
      </c>
      <c r="FU213" s="84">
        <v>42551</v>
      </c>
      <c r="FV213" t="s">
        <v>2872</v>
      </c>
      <c r="FW213">
        <v>0</v>
      </c>
      <c r="FX213">
        <v>4273</v>
      </c>
      <c r="FY213">
        <v>3796</v>
      </c>
      <c r="FZ213">
        <v>11767</v>
      </c>
      <c r="GA213">
        <v>40202</v>
      </c>
      <c r="GB213">
        <v>0</v>
      </c>
      <c r="GC213">
        <v>0</v>
      </c>
      <c r="GD213" t="s">
        <v>2925</v>
      </c>
      <c r="GE213">
        <v>0.2029</v>
      </c>
      <c r="GF213" t="s">
        <v>2872</v>
      </c>
      <c r="GG213">
        <v>0</v>
      </c>
      <c r="GH213">
        <v>0</v>
      </c>
      <c r="GI213">
        <v>0</v>
      </c>
      <c r="GJ213">
        <v>0</v>
      </c>
      <c r="GK213" t="s">
        <v>4041</v>
      </c>
      <c r="GL213" t="s">
        <v>4041</v>
      </c>
      <c r="GM213" t="s">
        <v>2874</v>
      </c>
      <c r="GN213" t="s">
        <v>333</v>
      </c>
      <c r="GO213" t="s">
        <v>129</v>
      </c>
      <c r="GP213" t="s">
        <v>2864</v>
      </c>
      <c r="GQ213" t="s">
        <v>2864</v>
      </c>
      <c r="GR213" t="s">
        <v>1893</v>
      </c>
      <c r="GS213" t="s">
        <v>4042</v>
      </c>
      <c r="GT213" t="s">
        <v>2931</v>
      </c>
      <c r="GU213" t="s">
        <v>1894</v>
      </c>
      <c r="GV213" t="s">
        <v>2864</v>
      </c>
      <c r="GW213" t="s">
        <v>1895</v>
      </c>
      <c r="GX213" t="s">
        <v>893</v>
      </c>
      <c r="GY213" t="s">
        <v>1896</v>
      </c>
      <c r="GZ213" t="s">
        <v>3765</v>
      </c>
      <c r="HA213">
        <v>112.9</v>
      </c>
      <c r="HB213">
        <v>79.77</v>
      </c>
    </row>
    <row r="214" spans="1:210" x14ac:dyDescent="0.25">
      <c r="A214" t="e">
        <f>VLOOKUP(B214,'Free Standing without QAAF'!#REF!,1,FALSE)</f>
        <v>#REF!</v>
      </c>
      <c r="B214" t="s">
        <v>334</v>
      </c>
      <c r="C214" t="s">
        <v>1917</v>
      </c>
      <c r="D214" t="s">
        <v>134</v>
      </c>
      <c r="E214" t="s">
        <v>1918</v>
      </c>
      <c r="F214" t="s">
        <v>1919</v>
      </c>
      <c r="G214" t="s">
        <v>893</v>
      </c>
      <c r="H214" t="s">
        <v>1920</v>
      </c>
      <c r="I214" t="s">
        <v>919</v>
      </c>
      <c r="J214">
        <v>141.99</v>
      </c>
      <c r="K214">
        <v>561.1</v>
      </c>
      <c r="L214" s="17">
        <v>10</v>
      </c>
      <c r="M214" s="17">
        <v>1.36</v>
      </c>
      <c r="N214" s="17">
        <v>153.35</v>
      </c>
      <c r="O214" s="17">
        <v>572.46</v>
      </c>
      <c r="Q214" s="84">
        <v>43191</v>
      </c>
      <c r="R214">
        <v>115</v>
      </c>
      <c r="S214" t="b">
        <v>1</v>
      </c>
      <c r="T214">
        <v>0.97140000000000004</v>
      </c>
      <c r="U214" t="s">
        <v>2861</v>
      </c>
      <c r="V214" s="85">
        <v>43207.602858772902</v>
      </c>
      <c r="W214" t="s">
        <v>3751</v>
      </c>
      <c r="X214">
        <v>0.85</v>
      </c>
      <c r="Y214">
        <v>0</v>
      </c>
      <c r="Z214">
        <v>1.2</v>
      </c>
      <c r="AA214">
        <v>1.1000000000000001</v>
      </c>
      <c r="AB214">
        <v>-0.13125000000000001</v>
      </c>
      <c r="AC214">
        <v>76.88</v>
      </c>
      <c r="AD214">
        <v>0.95</v>
      </c>
      <c r="AE214">
        <v>0</v>
      </c>
      <c r="AF214">
        <v>0.1</v>
      </c>
      <c r="AG214">
        <v>87.8</v>
      </c>
      <c r="AH214">
        <v>0.96</v>
      </c>
      <c r="AI214">
        <v>0</v>
      </c>
      <c r="AJ214">
        <v>0.08</v>
      </c>
      <c r="AK214">
        <v>140.83000000000001</v>
      </c>
      <c r="AL214">
        <v>368.24</v>
      </c>
      <c r="AM214" s="84">
        <v>42917</v>
      </c>
      <c r="AN214">
        <v>657520726</v>
      </c>
      <c r="AO214">
        <v>0.78390000000000004</v>
      </c>
      <c r="AP214" s="84">
        <v>43100</v>
      </c>
      <c r="AQ214" t="b">
        <v>0</v>
      </c>
      <c r="AR214">
        <v>162.51</v>
      </c>
      <c r="AS214">
        <v>0.5</v>
      </c>
      <c r="AT214">
        <v>0.75</v>
      </c>
      <c r="AU214">
        <v>3.8397000000000001</v>
      </c>
      <c r="AV214">
        <v>4.4138000000000002</v>
      </c>
      <c r="AW214">
        <v>0.5</v>
      </c>
      <c r="AX214">
        <v>0</v>
      </c>
      <c r="AY214">
        <v>0.6</v>
      </c>
      <c r="AZ214">
        <v>0.5</v>
      </c>
      <c r="BA214">
        <v>0.71740000000000004</v>
      </c>
      <c r="BB214">
        <v>0.95</v>
      </c>
      <c r="BC214">
        <v>0.5</v>
      </c>
      <c r="BD214">
        <v>0.1255</v>
      </c>
      <c r="BE214">
        <v>0.5</v>
      </c>
      <c r="BF214">
        <v>0.47939999999999999</v>
      </c>
      <c r="BG214">
        <v>1.089</v>
      </c>
      <c r="BH214">
        <v>8</v>
      </c>
      <c r="BI214" s="84">
        <v>42917</v>
      </c>
      <c r="BJ214">
        <v>1</v>
      </c>
      <c r="BK214" t="b">
        <v>0</v>
      </c>
      <c r="BL214" t="s">
        <v>2872</v>
      </c>
      <c r="BM214" t="s">
        <v>2872</v>
      </c>
      <c r="BN214" t="b">
        <v>1</v>
      </c>
      <c r="BO214" s="84">
        <v>43207</v>
      </c>
      <c r="BP214" t="b">
        <v>1</v>
      </c>
      <c r="BQ214" s="84">
        <v>43191</v>
      </c>
      <c r="BR214">
        <v>115</v>
      </c>
      <c r="BS214">
        <v>608</v>
      </c>
      <c r="BT214">
        <v>106453</v>
      </c>
      <c r="BU214" s="85">
        <v>43207.602858772902</v>
      </c>
      <c r="BV214" t="s">
        <v>4043</v>
      </c>
      <c r="BW214">
        <v>141.99</v>
      </c>
      <c r="BX214" t="s">
        <v>2861</v>
      </c>
      <c r="BY214">
        <v>0.92330000000000001</v>
      </c>
      <c r="BZ214">
        <v>304</v>
      </c>
      <c r="CA214">
        <v>1.02674</v>
      </c>
      <c r="CB214" t="s">
        <v>2864</v>
      </c>
      <c r="CC214" t="s">
        <v>3751</v>
      </c>
      <c r="CD214" t="b">
        <v>1</v>
      </c>
      <c r="CE214">
        <v>0</v>
      </c>
      <c r="CF214">
        <v>607</v>
      </c>
      <c r="CG214">
        <v>1</v>
      </c>
      <c r="CH214">
        <v>46</v>
      </c>
      <c r="CI214">
        <v>16836</v>
      </c>
      <c r="CJ214">
        <v>16357</v>
      </c>
      <c r="CK214">
        <v>3989</v>
      </c>
      <c r="CL214">
        <v>0.97150000000000003</v>
      </c>
      <c r="CM214" t="s">
        <v>2883</v>
      </c>
      <c r="CN214">
        <v>0</v>
      </c>
      <c r="CO214">
        <v>561.1</v>
      </c>
      <c r="CP214" t="s">
        <v>2866</v>
      </c>
      <c r="CQ214" t="s">
        <v>2880</v>
      </c>
      <c r="CR214">
        <v>68.16</v>
      </c>
      <c r="CS214">
        <v>73.83</v>
      </c>
      <c r="CT214">
        <v>6</v>
      </c>
      <c r="CU214">
        <v>0</v>
      </c>
      <c r="CV214">
        <v>1235321</v>
      </c>
      <c r="CW214">
        <v>67.63</v>
      </c>
      <c r="CX214">
        <v>73.819999999999993</v>
      </c>
      <c r="CY214">
        <v>68.16</v>
      </c>
      <c r="CZ214">
        <v>67.430000000000007</v>
      </c>
      <c r="DA214">
        <v>0</v>
      </c>
      <c r="DB214">
        <v>0</v>
      </c>
      <c r="DC214">
        <v>68.16</v>
      </c>
      <c r="DD214">
        <v>85.18</v>
      </c>
      <c r="DE214">
        <v>597503</v>
      </c>
      <c r="DF214">
        <v>751159</v>
      </c>
      <c r="DG214">
        <v>16357</v>
      </c>
      <c r="DH214">
        <v>32.71</v>
      </c>
      <c r="DI214">
        <v>41.12</v>
      </c>
      <c r="DJ214">
        <v>73.83</v>
      </c>
      <c r="DK214">
        <v>0</v>
      </c>
      <c r="DL214">
        <v>0</v>
      </c>
      <c r="DM214">
        <v>73.83</v>
      </c>
      <c r="DN214">
        <v>129606</v>
      </c>
      <c r="DO214">
        <v>76648</v>
      </c>
      <c r="DP214">
        <v>2583982</v>
      </c>
      <c r="DQ214">
        <v>74948</v>
      </c>
      <c r="DR214">
        <v>45733</v>
      </c>
      <c r="DS214">
        <v>132749</v>
      </c>
      <c r="DT214">
        <v>165</v>
      </c>
      <c r="DU214">
        <v>106718</v>
      </c>
      <c r="DV214">
        <v>966</v>
      </c>
      <c r="DW214">
        <v>0</v>
      </c>
      <c r="DX214">
        <v>10515</v>
      </c>
      <c r="DY214">
        <v>19455</v>
      </c>
      <c r="DZ214">
        <v>211323</v>
      </c>
      <c r="EA214">
        <v>43828</v>
      </c>
      <c r="EB214">
        <v>258614</v>
      </c>
      <c r="EC214">
        <v>135635</v>
      </c>
      <c r="ED214">
        <v>85186</v>
      </c>
      <c r="EE214">
        <v>6599</v>
      </c>
      <c r="EF214">
        <v>53802</v>
      </c>
      <c r="EG214">
        <v>0</v>
      </c>
      <c r="EH214">
        <v>1191493</v>
      </c>
      <c r="EI214" s="84">
        <v>42370</v>
      </c>
      <c r="EJ214" s="84">
        <v>42735</v>
      </c>
      <c r="EK214">
        <v>1207713</v>
      </c>
      <c r="EL214" t="b">
        <v>1</v>
      </c>
      <c r="EM214" t="b">
        <v>1</v>
      </c>
      <c r="EN214">
        <v>1</v>
      </c>
      <c r="EO214" t="s">
        <v>3755</v>
      </c>
      <c r="EP214" t="s">
        <v>3756</v>
      </c>
      <c r="EQ214" t="s">
        <v>3763</v>
      </c>
      <c r="ER214" t="s">
        <v>3764</v>
      </c>
      <c r="ES214">
        <v>0.91620000000000001</v>
      </c>
      <c r="ET214">
        <v>0.89949999999999997</v>
      </c>
      <c r="EU214">
        <v>0.93</v>
      </c>
      <c r="EV214">
        <v>0.91790000000000005</v>
      </c>
      <c r="EW214">
        <v>0.9173</v>
      </c>
      <c r="EX214">
        <v>0</v>
      </c>
      <c r="EY214">
        <v>71472</v>
      </c>
      <c r="EZ214" t="s">
        <v>4043</v>
      </c>
      <c r="FA214">
        <v>0.91620000000000001</v>
      </c>
      <c r="FB214" t="b">
        <v>0</v>
      </c>
      <c r="FC214" t="b">
        <v>0</v>
      </c>
      <c r="FD214">
        <v>0</v>
      </c>
      <c r="FE214">
        <v>0</v>
      </c>
      <c r="FF214">
        <v>0.9355</v>
      </c>
      <c r="FG214">
        <v>0.97150000000000003</v>
      </c>
      <c r="FH214">
        <v>206254</v>
      </c>
      <c r="FI214">
        <v>2583982</v>
      </c>
      <c r="FJ214">
        <v>3989</v>
      </c>
      <c r="FK214">
        <v>16357</v>
      </c>
      <c r="FL214">
        <v>16836</v>
      </c>
      <c r="FM214" t="b">
        <v>0</v>
      </c>
      <c r="FN214">
        <v>0.24390000000000001</v>
      </c>
      <c r="FO214" s="84">
        <v>42370</v>
      </c>
      <c r="FP214" s="84">
        <v>42735</v>
      </c>
      <c r="FQ214" t="s">
        <v>919</v>
      </c>
      <c r="FR214" t="b">
        <v>0</v>
      </c>
      <c r="FS214" t="b">
        <v>0</v>
      </c>
      <c r="FT214">
        <v>4.7691999999999997</v>
      </c>
      <c r="FU214" s="84">
        <v>42551</v>
      </c>
      <c r="FV214" t="s">
        <v>2872</v>
      </c>
      <c r="FW214">
        <v>0</v>
      </c>
      <c r="FX214">
        <v>4080</v>
      </c>
      <c r="FY214">
        <v>13313</v>
      </c>
      <c r="FZ214">
        <v>7722</v>
      </c>
      <c r="GA214">
        <v>46357</v>
      </c>
      <c r="GB214">
        <v>0</v>
      </c>
      <c r="GC214">
        <v>0</v>
      </c>
      <c r="GD214" t="s">
        <v>2873</v>
      </c>
      <c r="GE214">
        <v>6.4500000000000002E-2</v>
      </c>
      <c r="GF214" t="s">
        <v>2872</v>
      </c>
      <c r="GG214">
        <v>0</v>
      </c>
      <c r="GH214">
        <v>0</v>
      </c>
      <c r="GI214">
        <v>0</v>
      </c>
      <c r="GJ214">
        <v>0</v>
      </c>
      <c r="GK214" t="s">
        <v>4043</v>
      </c>
      <c r="GL214" t="s">
        <v>4043</v>
      </c>
      <c r="GM214" t="s">
        <v>2874</v>
      </c>
      <c r="GN214" t="s">
        <v>334</v>
      </c>
      <c r="GO214" t="s">
        <v>134</v>
      </c>
      <c r="GP214" t="s">
        <v>2864</v>
      </c>
      <c r="GQ214" t="s">
        <v>2864</v>
      </c>
      <c r="GR214" t="s">
        <v>1917</v>
      </c>
      <c r="GS214" t="s">
        <v>3422</v>
      </c>
      <c r="GT214" t="s">
        <v>2931</v>
      </c>
      <c r="GU214" t="s">
        <v>1918</v>
      </c>
      <c r="GV214" t="s">
        <v>2864</v>
      </c>
      <c r="GW214" t="s">
        <v>1919</v>
      </c>
      <c r="GX214" t="s">
        <v>893</v>
      </c>
      <c r="GY214" t="s">
        <v>1920</v>
      </c>
      <c r="GZ214" t="s">
        <v>3765</v>
      </c>
      <c r="HA214">
        <v>82.45</v>
      </c>
      <c r="HB214">
        <v>75.52</v>
      </c>
    </row>
    <row r="215" spans="1:210" x14ac:dyDescent="0.25">
      <c r="A215" t="e">
        <f>VLOOKUP(B215,'Free Standing without QAAF'!#REF!,1,FALSE)</f>
        <v>#REF!</v>
      </c>
      <c r="B215" t="s">
        <v>335</v>
      </c>
      <c r="C215" t="s">
        <v>1938</v>
      </c>
      <c r="D215" t="s">
        <v>138</v>
      </c>
      <c r="E215" t="s">
        <v>1939</v>
      </c>
      <c r="F215" t="s">
        <v>1940</v>
      </c>
      <c r="G215" t="s">
        <v>893</v>
      </c>
      <c r="H215" t="s">
        <v>1941</v>
      </c>
      <c r="I215" t="s">
        <v>1503</v>
      </c>
      <c r="J215">
        <v>130.80000000000001</v>
      </c>
      <c r="K215">
        <v>563.67999999999995</v>
      </c>
      <c r="L215" s="17">
        <v>10</v>
      </c>
      <c r="M215" s="17">
        <v>7.13</v>
      </c>
      <c r="N215" s="17">
        <v>147.93</v>
      </c>
      <c r="O215" s="17">
        <v>580.80999999999995</v>
      </c>
      <c r="Q215" s="84">
        <v>43191</v>
      </c>
      <c r="R215">
        <v>115</v>
      </c>
      <c r="S215" t="b">
        <v>1</v>
      </c>
      <c r="T215">
        <v>0.97140000000000004</v>
      </c>
      <c r="U215" t="s">
        <v>2861</v>
      </c>
      <c r="V215" s="85">
        <v>43207.602858772902</v>
      </c>
      <c r="W215" t="s">
        <v>3751</v>
      </c>
      <c r="X215">
        <v>0.85</v>
      </c>
      <c r="Y215">
        <v>0</v>
      </c>
      <c r="Z215">
        <v>1.2</v>
      </c>
      <c r="AA215">
        <v>1.1000000000000001</v>
      </c>
      <c r="AB215">
        <v>-0.13125000000000001</v>
      </c>
      <c r="AC215">
        <v>76.88</v>
      </c>
      <c r="AD215">
        <v>0.95</v>
      </c>
      <c r="AE215">
        <v>0</v>
      </c>
      <c r="AF215">
        <v>0.1</v>
      </c>
      <c r="AG215">
        <v>87.8</v>
      </c>
      <c r="AH215">
        <v>0.96</v>
      </c>
      <c r="AI215">
        <v>0</v>
      </c>
      <c r="AJ215">
        <v>0.08</v>
      </c>
      <c r="AK215">
        <v>140.83000000000001</v>
      </c>
      <c r="AL215">
        <v>368.24</v>
      </c>
      <c r="AM215" s="84">
        <v>42917</v>
      </c>
      <c r="AN215">
        <v>657520726</v>
      </c>
      <c r="AO215">
        <v>0.78390000000000004</v>
      </c>
      <c r="AP215" s="84">
        <v>43100</v>
      </c>
      <c r="AQ215" t="b">
        <v>0</v>
      </c>
      <c r="AR215">
        <v>162.51</v>
      </c>
      <c r="AS215">
        <v>0.5</v>
      </c>
      <c r="AT215">
        <v>0.75</v>
      </c>
      <c r="AU215">
        <v>3.8397000000000001</v>
      </c>
      <c r="AV215">
        <v>4.4138000000000002</v>
      </c>
      <c r="AW215">
        <v>0.5</v>
      </c>
      <c r="AX215">
        <v>0</v>
      </c>
      <c r="AY215">
        <v>0.6</v>
      </c>
      <c r="AZ215">
        <v>0.5</v>
      </c>
      <c r="BA215">
        <v>0.71740000000000004</v>
      </c>
      <c r="BB215">
        <v>0.95</v>
      </c>
      <c r="BC215">
        <v>0.5</v>
      </c>
      <c r="BD215">
        <v>0.1255</v>
      </c>
      <c r="BE215">
        <v>0.5</v>
      </c>
      <c r="BF215">
        <v>0.47939999999999999</v>
      </c>
      <c r="BG215">
        <v>1.089</v>
      </c>
      <c r="BH215">
        <v>8</v>
      </c>
      <c r="BI215" s="84">
        <v>42917</v>
      </c>
      <c r="BJ215">
        <v>1</v>
      </c>
      <c r="BK215" t="b">
        <v>0</v>
      </c>
      <c r="BL215" t="s">
        <v>2872</v>
      </c>
      <c r="BM215" t="s">
        <v>2872</v>
      </c>
      <c r="BN215" t="b">
        <v>1</v>
      </c>
      <c r="BO215" s="84">
        <v>43207</v>
      </c>
      <c r="BP215" t="b">
        <v>1</v>
      </c>
      <c r="BQ215" s="84">
        <v>43191</v>
      </c>
      <c r="BR215">
        <v>115</v>
      </c>
      <c r="BS215">
        <v>626</v>
      </c>
      <c r="BT215">
        <v>106460</v>
      </c>
      <c r="BU215" s="85">
        <v>43207.602858772902</v>
      </c>
      <c r="BV215" t="s">
        <v>4044</v>
      </c>
      <c r="BW215">
        <v>130.80000000000001</v>
      </c>
      <c r="BX215" t="s">
        <v>2861</v>
      </c>
      <c r="BY215">
        <v>0.93859999999999999</v>
      </c>
      <c r="BZ215">
        <v>313</v>
      </c>
      <c r="CA215">
        <v>1.02674</v>
      </c>
      <c r="CB215" t="s">
        <v>2864</v>
      </c>
      <c r="CC215" t="s">
        <v>3751</v>
      </c>
      <c r="CD215" t="b">
        <v>1</v>
      </c>
      <c r="CE215">
        <v>0</v>
      </c>
      <c r="CF215">
        <v>625</v>
      </c>
      <c r="CG215">
        <v>1</v>
      </c>
      <c r="CH215">
        <v>70</v>
      </c>
      <c r="CI215">
        <v>25620</v>
      </c>
      <c r="CJ215">
        <v>20637</v>
      </c>
      <c r="CK215">
        <v>3550</v>
      </c>
      <c r="CL215">
        <v>0.80549999999999999</v>
      </c>
      <c r="CM215" t="s">
        <v>2883</v>
      </c>
      <c r="CN215">
        <v>0</v>
      </c>
      <c r="CO215">
        <v>563.67999999999995</v>
      </c>
      <c r="CP215" t="s">
        <v>2866</v>
      </c>
      <c r="CQ215" t="s">
        <v>2880</v>
      </c>
      <c r="CR215">
        <v>63.06</v>
      </c>
      <c r="CS215">
        <v>67.739999999999995</v>
      </c>
      <c r="CT215">
        <v>1</v>
      </c>
      <c r="CU215">
        <v>0</v>
      </c>
      <c r="CV215">
        <v>1474690</v>
      </c>
      <c r="CW215">
        <v>63.99</v>
      </c>
      <c r="CX215">
        <v>67.19</v>
      </c>
      <c r="CY215">
        <v>63.06</v>
      </c>
      <c r="CZ215">
        <v>68.55</v>
      </c>
      <c r="DA215">
        <v>0</v>
      </c>
      <c r="DB215">
        <v>0</v>
      </c>
      <c r="DC215">
        <v>63.06</v>
      </c>
      <c r="DD215">
        <v>86.59</v>
      </c>
      <c r="DE215">
        <v>993350</v>
      </c>
      <c r="DF215">
        <v>619656</v>
      </c>
      <c r="DG215">
        <v>21777</v>
      </c>
      <c r="DH215">
        <v>40.85</v>
      </c>
      <c r="DI215">
        <v>26.89</v>
      </c>
      <c r="DJ215">
        <v>67.739999999999995</v>
      </c>
      <c r="DK215">
        <v>0</v>
      </c>
      <c r="DL215">
        <v>0</v>
      </c>
      <c r="DM215">
        <v>67.739999999999995</v>
      </c>
      <c r="DN215">
        <v>132686</v>
      </c>
      <c r="DO215">
        <v>255300</v>
      </c>
      <c r="DP215">
        <v>3087696</v>
      </c>
      <c r="DQ215">
        <v>59765</v>
      </c>
      <c r="DR215">
        <v>136403</v>
      </c>
      <c r="DS215">
        <v>206818</v>
      </c>
      <c r="DT215">
        <v>0</v>
      </c>
      <c r="DU215">
        <v>15739</v>
      </c>
      <c r="DV215">
        <v>70907</v>
      </c>
      <c r="DW215">
        <v>0</v>
      </c>
      <c r="DX215">
        <v>46926</v>
      </c>
      <c r="DY215">
        <v>68806</v>
      </c>
      <c r="DZ215">
        <v>229452</v>
      </c>
      <c r="EA215">
        <v>103965</v>
      </c>
      <c r="EB215">
        <v>158359</v>
      </c>
      <c r="EC215">
        <v>132625</v>
      </c>
      <c r="ED215">
        <v>41381</v>
      </c>
      <c r="EE215">
        <v>0</v>
      </c>
      <c r="EF215">
        <v>57839</v>
      </c>
      <c r="EG215">
        <v>2975</v>
      </c>
      <c r="EH215">
        <v>1367750</v>
      </c>
      <c r="EI215" s="84">
        <v>42370</v>
      </c>
      <c r="EJ215" s="84">
        <v>42735</v>
      </c>
      <c r="EK215">
        <v>1444431</v>
      </c>
      <c r="EL215" t="b">
        <v>1</v>
      </c>
      <c r="EM215" t="b">
        <v>1</v>
      </c>
      <c r="EN215">
        <v>1</v>
      </c>
      <c r="EO215" t="s">
        <v>3755</v>
      </c>
      <c r="EP215" t="s">
        <v>3756</v>
      </c>
      <c r="EQ215" t="s">
        <v>3763</v>
      </c>
      <c r="ER215" t="s">
        <v>3764</v>
      </c>
      <c r="ES215">
        <v>0.95240000000000002</v>
      </c>
      <c r="ET215">
        <v>0.96399999999999997</v>
      </c>
      <c r="EU215">
        <v>0.95340000000000003</v>
      </c>
      <c r="EV215">
        <v>0.92779999999999996</v>
      </c>
      <c r="EW215">
        <v>0.96419999999999995</v>
      </c>
      <c r="EX215">
        <v>0</v>
      </c>
      <c r="EY215">
        <v>74406</v>
      </c>
      <c r="EZ215" t="s">
        <v>4044</v>
      </c>
      <c r="FA215">
        <v>0.95240000000000002</v>
      </c>
      <c r="FB215" t="b">
        <v>0</v>
      </c>
      <c r="FC215" t="b">
        <v>0</v>
      </c>
      <c r="FD215">
        <v>0</v>
      </c>
      <c r="FE215">
        <v>0</v>
      </c>
      <c r="FF215">
        <v>0.61699999999999999</v>
      </c>
      <c r="FG215">
        <v>0.80549999999999999</v>
      </c>
      <c r="FH215">
        <v>387986</v>
      </c>
      <c r="FI215">
        <v>3087696</v>
      </c>
      <c r="FJ215">
        <v>3550</v>
      </c>
      <c r="FK215">
        <v>20637</v>
      </c>
      <c r="FL215">
        <v>25620</v>
      </c>
      <c r="FM215" t="b">
        <v>0</v>
      </c>
      <c r="FN215">
        <v>0.17199999999999999</v>
      </c>
      <c r="FO215" s="84">
        <v>42370</v>
      </c>
      <c r="FP215" s="84">
        <v>42735</v>
      </c>
      <c r="FQ215" t="s">
        <v>1503</v>
      </c>
      <c r="FR215" t="b">
        <v>0</v>
      </c>
      <c r="FS215" t="b">
        <v>0</v>
      </c>
      <c r="FT215">
        <v>3.7856999999999998</v>
      </c>
      <c r="FU215" s="84">
        <v>42551</v>
      </c>
      <c r="FV215" t="s">
        <v>2872</v>
      </c>
      <c r="FW215">
        <v>0</v>
      </c>
      <c r="FX215">
        <v>4160</v>
      </c>
      <c r="FY215">
        <v>10391</v>
      </c>
      <c r="FZ215">
        <v>9946</v>
      </c>
      <c r="GA215">
        <v>49909</v>
      </c>
      <c r="GB215">
        <v>0</v>
      </c>
      <c r="GC215">
        <v>0</v>
      </c>
      <c r="GD215" t="s">
        <v>2925</v>
      </c>
      <c r="GE215">
        <v>0.38300000000000001</v>
      </c>
      <c r="GF215" t="s">
        <v>2872</v>
      </c>
      <c r="GG215">
        <v>0</v>
      </c>
      <c r="GH215">
        <v>0</v>
      </c>
      <c r="GI215">
        <v>0</v>
      </c>
      <c r="GJ215">
        <v>0</v>
      </c>
      <c r="GK215" t="s">
        <v>4044</v>
      </c>
      <c r="GL215" t="s">
        <v>4044</v>
      </c>
      <c r="GM215" t="s">
        <v>2874</v>
      </c>
      <c r="GN215" t="s">
        <v>335</v>
      </c>
      <c r="GO215" t="s">
        <v>138</v>
      </c>
      <c r="GP215" t="s">
        <v>2864</v>
      </c>
      <c r="GQ215" t="s">
        <v>2864</v>
      </c>
      <c r="GR215" t="s">
        <v>1938</v>
      </c>
      <c r="GS215" t="s">
        <v>3430</v>
      </c>
      <c r="GT215" t="s">
        <v>3431</v>
      </c>
      <c r="GU215" t="s">
        <v>1939</v>
      </c>
      <c r="GV215" t="s">
        <v>2864</v>
      </c>
      <c r="GW215" t="s">
        <v>1940</v>
      </c>
      <c r="GX215" t="s">
        <v>893</v>
      </c>
      <c r="GY215" t="s">
        <v>1941</v>
      </c>
      <c r="GZ215" t="s">
        <v>3765</v>
      </c>
      <c r="HA215">
        <v>75.64</v>
      </c>
      <c r="HB215">
        <v>71.459999999999994</v>
      </c>
    </row>
    <row r="216" spans="1:210" x14ac:dyDescent="0.25">
      <c r="A216" t="e">
        <f>VLOOKUP(B216,'Free Standing without QAAF'!#REF!,1,FALSE)</f>
        <v>#REF!</v>
      </c>
      <c r="B216" t="s">
        <v>336</v>
      </c>
      <c r="C216" t="s">
        <v>1942</v>
      </c>
      <c r="D216" t="s">
        <v>139</v>
      </c>
      <c r="E216" t="s">
        <v>1943</v>
      </c>
      <c r="F216" t="s">
        <v>1944</v>
      </c>
      <c r="G216" t="s">
        <v>893</v>
      </c>
      <c r="H216" t="s">
        <v>1945</v>
      </c>
      <c r="I216" t="s">
        <v>962</v>
      </c>
      <c r="J216">
        <v>175.55</v>
      </c>
      <c r="K216">
        <v>569.67999999999995</v>
      </c>
      <c r="L216" s="17">
        <v>10</v>
      </c>
      <c r="M216" s="17">
        <v>1.36</v>
      </c>
      <c r="N216" s="17">
        <v>186.91</v>
      </c>
      <c r="O216" s="17">
        <v>581.04</v>
      </c>
      <c r="Q216" s="84">
        <v>43191</v>
      </c>
      <c r="R216">
        <v>115</v>
      </c>
      <c r="S216" t="b">
        <v>1</v>
      </c>
      <c r="T216">
        <v>0.97140000000000004</v>
      </c>
      <c r="U216" t="s">
        <v>2861</v>
      </c>
      <c r="V216" s="85">
        <v>43207.602858772902</v>
      </c>
      <c r="W216" t="s">
        <v>3751</v>
      </c>
      <c r="X216">
        <v>0.85</v>
      </c>
      <c r="Y216">
        <v>0</v>
      </c>
      <c r="Z216">
        <v>1.2</v>
      </c>
      <c r="AA216">
        <v>1.1000000000000001</v>
      </c>
      <c r="AB216">
        <v>-0.13125000000000001</v>
      </c>
      <c r="AC216">
        <v>76.88</v>
      </c>
      <c r="AD216">
        <v>0.95</v>
      </c>
      <c r="AE216">
        <v>0</v>
      </c>
      <c r="AF216">
        <v>0.1</v>
      </c>
      <c r="AG216">
        <v>87.8</v>
      </c>
      <c r="AH216">
        <v>0.96</v>
      </c>
      <c r="AI216">
        <v>0</v>
      </c>
      <c r="AJ216">
        <v>0.08</v>
      </c>
      <c r="AK216">
        <v>140.83000000000001</v>
      </c>
      <c r="AL216">
        <v>368.24</v>
      </c>
      <c r="AM216" s="84">
        <v>42917</v>
      </c>
      <c r="AN216">
        <v>657520726</v>
      </c>
      <c r="AO216">
        <v>0.78390000000000004</v>
      </c>
      <c r="AP216" s="84">
        <v>43100</v>
      </c>
      <c r="AQ216" t="b">
        <v>0</v>
      </c>
      <c r="AR216">
        <v>162.51</v>
      </c>
      <c r="AS216">
        <v>0.5</v>
      </c>
      <c r="AT216">
        <v>0.75</v>
      </c>
      <c r="AU216">
        <v>3.8397000000000001</v>
      </c>
      <c r="AV216">
        <v>4.4138000000000002</v>
      </c>
      <c r="AW216">
        <v>0.5</v>
      </c>
      <c r="AX216">
        <v>0</v>
      </c>
      <c r="AY216">
        <v>0.6</v>
      </c>
      <c r="AZ216">
        <v>0.5</v>
      </c>
      <c r="BA216">
        <v>0.71740000000000004</v>
      </c>
      <c r="BB216">
        <v>0.95</v>
      </c>
      <c r="BC216">
        <v>0.5</v>
      </c>
      <c r="BD216">
        <v>0.1255</v>
      </c>
      <c r="BE216">
        <v>0.5</v>
      </c>
      <c r="BF216">
        <v>0.47939999999999999</v>
      </c>
      <c r="BG216">
        <v>1.089</v>
      </c>
      <c r="BH216">
        <v>8</v>
      </c>
      <c r="BI216" s="84">
        <v>42917</v>
      </c>
      <c r="BJ216">
        <v>1</v>
      </c>
      <c r="BK216" t="b">
        <v>0</v>
      </c>
      <c r="BL216" t="s">
        <v>2872</v>
      </c>
      <c r="BM216" t="s">
        <v>2872</v>
      </c>
      <c r="BN216" t="b">
        <v>1</v>
      </c>
      <c r="BO216" s="84">
        <v>43207</v>
      </c>
      <c r="BP216" t="b">
        <v>1</v>
      </c>
      <c r="BQ216" s="84">
        <v>43191</v>
      </c>
      <c r="BR216">
        <v>115</v>
      </c>
      <c r="BS216">
        <v>628</v>
      </c>
      <c r="BT216">
        <v>106461</v>
      </c>
      <c r="BU216" s="85">
        <v>43207.602858772902</v>
      </c>
      <c r="BV216" t="s">
        <v>4045</v>
      </c>
      <c r="BW216">
        <v>175.55</v>
      </c>
      <c r="BX216" t="s">
        <v>2861</v>
      </c>
      <c r="BY216">
        <v>0.97409999999999997</v>
      </c>
      <c r="BZ216">
        <v>314</v>
      </c>
      <c r="CA216">
        <v>1.02674</v>
      </c>
      <c r="CB216" t="s">
        <v>2864</v>
      </c>
      <c r="CC216" t="s">
        <v>3751</v>
      </c>
      <c r="CD216" t="b">
        <v>1</v>
      </c>
      <c r="CE216">
        <v>0</v>
      </c>
      <c r="CF216">
        <v>627</v>
      </c>
      <c r="CG216">
        <v>1</v>
      </c>
      <c r="CH216">
        <v>34</v>
      </c>
      <c r="CI216">
        <v>12444</v>
      </c>
      <c r="CJ216">
        <v>10255</v>
      </c>
      <c r="CK216">
        <v>3644</v>
      </c>
      <c r="CL216">
        <v>0.82410000000000005</v>
      </c>
      <c r="CM216" t="s">
        <v>2883</v>
      </c>
      <c r="CN216">
        <v>0</v>
      </c>
      <c r="CO216">
        <v>569.67999999999995</v>
      </c>
      <c r="CP216" t="s">
        <v>2866</v>
      </c>
      <c r="CQ216" t="s">
        <v>2880</v>
      </c>
      <c r="CR216">
        <v>79.95</v>
      </c>
      <c r="CS216">
        <v>95.6</v>
      </c>
      <c r="CT216">
        <v>4</v>
      </c>
      <c r="CU216">
        <v>0</v>
      </c>
      <c r="CV216">
        <v>960092</v>
      </c>
      <c r="CW216">
        <v>83.84</v>
      </c>
      <c r="CX216">
        <v>82.08</v>
      </c>
      <c r="CY216">
        <v>79.95</v>
      </c>
      <c r="CZ216">
        <v>71.14</v>
      </c>
      <c r="DA216">
        <v>0</v>
      </c>
      <c r="DB216">
        <v>0</v>
      </c>
      <c r="DC216">
        <v>79.95</v>
      </c>
      <c r="DD216">
        <v>89.87</v>
      </c>
      <c r="DE216">
        <v>635590</v>
      </c>
      <c r="DF216">
        <v>478613</v>
      </c>
      <c r="DG216">
        <v>10577</v>
      </c>
      <c r="DH216">
        <v>53.81</v>
      </c>
      <c r="DI216">
        <v>41.79</v>
      </c>
      <c r="DJ216">
        <v>95.6</v>
      </c>
      <c r="DK216">
        <v>0</v>
      </c>
      <c r="DL216">
        <v>0</v>
      </c>
      <c r="DM216">
        <v>95.6</v>
      </c>
      <c r="DN216">
        <v>118101</v>
      </c>
      <c r="DO216">
        <v>152662</v>
      </c>
      <c r="DP216">
        <v>2074295</v>
      </c>
      <c r="DQ216">
        <v>37398</v>
      </c>
      <c r="DR216">
        <v>74832</v>
      </c>
      <c r="DS216">
        <v>113193</v>
      </c>
      <c r="DT216">
        <v>245</v>
      </c>
      <c r="DU216">
        <v>97977</v>
      </c>
      <c r="DV216">
        <v>0</v>
      </c>
      <c r="DW216">
        <v>0</v>
      </c>
      <c r="DX216">
        <v>22474</v>
      </c>
      <c r="DY216">
        <v>18708</v>
      </c>
      <c r="DZ216">
        <v>194138</v>
      </c>
      <c r="EA216">
        <v>84031</v>
      </c>
      <c r="EB216">
        <v>118719</v>
      </c>
      <c r="EC216">
        <v>60667</v>
      </c>
      <c r="ED216">
        <v>30651</v>
      </c>
      <c r="EE216">
        <v>1260</v>
      </c>
      <c r="EF216">
        <v>73178</v>
      </c>
      <c r="EG216">
        <v>47254</v>
      </c>
      <c r="EH216">
        <v>828807</v>
      </c>
      <c r="EI216" s="84">
        <v>42370</v>
      </c>
      <c r="EJ216" s="84">
        <v>42735</v>
      </c>
      <c r="EK216">
        <v>997758</v>
      </c>
      <c r="EL216" t="b">
        <v>1</v>
      </c>
      <c r="EM216" t="b">
        <v>1</v>
      </c>
      <c r="EN216">
        <v>1</v>
      </c>
      <c r="EO216" t="s">
        <v>3755</v>
      </c>
      <c r="EP216" t="s">
        <v>3756</v>
      </c>
      <c r="EQ216" t="s">
        <v>3763</v>
      </c>
      <c r="ER216" t="s">
        <v>3764</v>
      </c>
      <c r="ES216">
        <v>1.0215000000000001</v>
      </c>
      <c r="ET216">
        <v>0.97750000000000004</v>
      </c>
      <c r="EU216">
        <v>1.0446</v>
      </c>
      <c r="EV216">
        <v>1.07</v>
      </c>
      <c r="EW216">
        <v>0.99399999999999999</v>
      </c>
      <c r="EX216">
        <v>0</v>
      </c>
      <c r="EY216">
        <v>46794</v>
      </c>
      <c r="EZ216" t="s">
        <v>4045</v>
      </c>
      <c r="FA216">
        <v>1.0215000000000001</v>
      </c>
      <c r="FB216" t="b">
        <v>0</v>
      </c>
      <c r="FC216" t="b">
        <v>0</v>
      </c>
      <c r="FD216">
        <v>0</v>
      </c>
      <c r="FE216">
        <v>0</v>
      </c>
      <c r="FF216">
        <v>0.75860000000000005</v>
      </c>
      <c r="FG216">
        <v>0.82410000000000005</v>
      </c>
      <c r="FH216">
        <v>270763</v>
      </c>
      <c r="FI216">
        <v>2074295</v>
      </c>
      <c r="FJ216">
        <v>3644</v>
      </c>
      <c r="FK216">
        <v>10255</v>
      </c>
      <c r="FL216">
        <v>12444</v>
      </c>
      <c r="FM216" t="b">
        <v>0</v>
      </c>
      <c r="FN216">
        <v>0.3553</v>
      </c>
      <c r="FO216" s="84">
        <v>42370</v>
      </c>
      <c r="FP216" s="84">
        <v>42735</v>
      </c>
      <c r="FQ216" t="s">
        <v>962</v>
      </c>
      <c r="FR216" t="b">
        <v>0</v>
      </c>
      <c r="FS216" t="b">
        <v>0</v>
      </c>
      <c r="FT216">
        <v>4.4669999999999996</v>
      </c>
      <c r="FU216" s="84">
        <v>42551</v>
      </c>
      <c r="FV216" t="s">
        <v>2872</v>
      </c>
      <c r="FW216">
        <v>0</v>
      </c>
      <c r="FX216">
        <v>3996</v>
      </c>
      <c r="FY216">
        <v>7929</v>
      </c>
      <c r="FZ216">
        <v>1589</v>
      </c>
      <c r="GA216">
        <v>31999</v>
      </c>
      <c r="GB216">
        <v>0</v>
      </c>
      <c r="GC216">
        <v>1281</v>
      </c>
      <c r="GD216" t="s">
        <v>3169</v>
      </c>
      <c r="GE216">
        <v>0.2414</v>
      </c>
      <c r="GF216" t="s">
        <v>2872</v>
      </c>
      <c r="GG216">
        <v>0</v>
      </c>
      <c r="GH216">
        <v>0</v>
      </c>
      <c r="GI216">
        <v>0</v>
      </c>
      <c r="GJ216">
        <v>0</v>
      </c>
      <c r="GK216" t="s">
        <v>4045</v>
      </c>
      <c r="GL216" t="s">
        <v>4045</v>
      </c>
      <c r="GM216" t="s">
        <v>2874</v>
      </c>
      <c r="GN216" t="s">
        <v>336</v>
      </c>
      <c r="GO216" t="s">
        <v>139</v>
      </c>
      <c r="GP216" t="s">
        <v>2864</v>
      </c>
      <c r="GQ216" t="s">
        <v>2864</v>
      </c>
      <c r="GR216" t="s">
        <v>1942</v>
      </c>
      <c r="GS216" t="s">
        <v>3433</v>
      </c>
      <c r="GT216" t="s">
        <v>2931</v>
      </c>
      <c r="GU216" t="s">
        <v>1943</v>
      </c>
      <c r="GV216" t="s">
        <v>2864</v>
      </c>
      <c r="GW216" t="s">
        <v>1944</v>
      </c>
      <c r="GX216" t="s">
        <v>893</v>
      </c>
      <c r="GY216" t="s">
        <v>1945</v>
      </c>
      <c r="GZ216" t="s">
        <v>3765</v>
      </c>
      <c r="HA216">
        <v>106.76</v>
      </c>
      <c r="HB216">
        <v>93.62</v>
      </c>
    </row>
    <row r="217" spans="1:210" x14ac:dyDescent="0.25">
      <c r="A217" t="e">
        <f>VLOOKUP(B217,'Free Standing without QAAF'!#REF!,1,FALSE)</f>
        <v>#REF!</v>
      </c>
      <c r="B217" t="s">
        <v>337</v>
      </c>
      <c r="C217" t="s">
        <v>1950</v>
      </c>
      <c r="D217" t="s">
        <v>787</v>
      </c>
      <c r="E217" t="s">
        <v>1951</v>
      </c>
      <c r="F217" t="s">
        <v>1952</v>
      </c>
      <c r="G217" t="s">
        <v>893</v>
      </c>
      <c r="H217" t="s">
        <v>1953</v>
      </c>
      <c r="I217" t="s">
        <v>1518</v>
      </c>
      <c r="J217">
        <v>180.15</v>
      </c>
      <c r="K217">
        <v>589.27</v>
      </c>
      <c r="L217" s="17">
        <v>10</v>
      </c>
      <c r="M217" s="17">
        <v>1.36</v>
      </c>
      <c r="N217" s="17">
        <v>191.51</v>
      </c>
      <c r="O217" s="17">
        <v>600.63</v>
      </c>
      <c r="Q217" s="84">
        <v>43191</v>
      </c>
      <c r="R217">
        <v>115</v>
      </c>
      <c r="S217" t="b">
        <v>1</v>
      </c>
      <c r="T217">
        <v>0.97140000000000004</v>
      </c>
      <c r="U217" t="s">
        <v>2861</v>
      </c>
      <c r="V217" s="85">
        <v>43207.602858772902</v>
      </c>
      <c r="W217" t="s">
        <v>3751</v>
      </c>
      <c r="X217">
        <v>0.85</v>
      </c>
      <c r="Y217">
        <v>0</v>
      </c>
      <c r="Z217">
        <v>1.2</v>
      </c>
      <c r="AA217">
        <v>1.1000000000000001</v>
      </c>
      <c r="AB217">
        <v>-0.13125000000000001</v>
      </c>
      <c r="AC217">
        <v>76.88</v>
      </c>
      <c r="AD217">
        <v>0.95</v>
      </c>
      <c r="AE217">
        <v>0</v>
      </c>
      <c r="AF217">
        <v>0.1</v>
      </c>
      <c r="AG217">
        <v>87.8</v>
      </c>
      <c r="AH217">
        <v>0.96</v>
      </c>
      <c r="AI217">
        <v>0</v>
      </c>
      <c r="AJ217">
        <v>0.08</v>
      </c>
      <c r="AK217">
        <v>140.83000000000001</v>
      </c>
      <c r="AL217">
        <v>368.24</v>
      </c>
      <c r="AM217" s="84">
        <v>42917</v>
      </c>
      <c r="AN217">
        <v>657520726</v>
      </c>
      <c r="AO217">
        <v>0.78390000000000004</v>
      </c>
      <c r="AP217" s="84">
        <v>43100</v>
      </c>
      <c r="AQ217" t="b">
        <v>0</v>
      </c>
      <c r="AR217">
        <v>162.51</v>
      </c>
      <c r="AS217">
        <v>0.5</v>
      </c>
      <c r="AT217">
        <v>0.75</v>
      </c>
      <c r="AU217">
        <v>3.8397000000000001</v>
      </c>
      <c r="AV217">
        <v>4.4138000000000002</v>
      </c>
      <c r="AW217">
        <v>0.5</v>
      </c>
      <c r="AX217">
        <v>0</v>
      </c>
      <c r="AY217">
        <v>0.6</v>
      </c>
      <c r="AZ217">
        <v>0.5</v>
      </c>
      <c r="BA217">
        <v>0.71740000000000004</v>
      </c>
      <c r="BB217">
        <v>0.95</v>
      </c>
      <c r="BC217">
        <v>0.5</v>
      </c>
      <c r="BD217">
        <v>0.1255</v>
      </c>
      <c r="BE217">
        <v>0.5</v>
      </c>
      <c r="BF217">
        <v>0.47939999999999999</v>
      </c>
      <c r="BG217">
        <v>1.089</v>
      </c>
      <c r="BH217">
        <v>8</v>
      </c>
      <c r="BI217" s="84">
        <v>42917</v>
      </c>
      <c r="BJ217">
        <v>1</v>
      </c>
      <c r="BK217" t="b">
        <v>0</v>
      </c>
      <c r="BL217" t="s">
        <v>2872</v>
      </c>
      <c r="BM217" t="s">
        <v>2872</v>
      </c>
      <c r="BN217" t="b">
        <v>1</v>
      </c>
      <c r="BO217" s="84">
        <v>43207</v>
      </c>
      <c r="BP217" t="b">
        <v>1</v>
      </c>
      <c r="BQ217" s="84">
        <v>43191</v>
      </c>
      <c r="BR217">
        <v>115</v>
      </c>
      <c r="BS217">
        <v>632</v>
      </c>
      <c r="BT217">
        <v>106463</v>
      </c>
      <c r="BU217" s="85">
        <v>43207.602858772902</v>
      </c>
      <c r="BV217" t="s">
        <v>4046</v>
      </c>
      <c r="BW217">
        <v>180.15</v>
      </c>
      <c r="BX217" t="s">
        <v>2861</v>
      </c>
      <c r="BY217">
        <v>1.0900000000000001</v>
      </c>
      <c r="BZ217">
        <v>316</v>
      </c>
      <c r="CA217">
        <v>1.02674</v>
      </c>
      <c r="CB217" t="s">
        <v>2864</v>
      </c>
      <c r="CC217" t="s">
        <v>3751</v>
      </c>
      <c r="CD217" t="b">
        <v>1</v>
      </c>
      <c r="CE217">
        <v>0</v>
      </c>
      <c r="CF217">
        <v>631</v>
      </c>
      <c r="CG217">
        <v>1</v>
      </c>
      <c r="CH217">
        <v>40</v>
      </c>
      <c r="CI217">
        <v>14640</v>
      </c>
      <c r="CJ217">
        <v>13177</v>
      </c>
      <c r="CK217">
        <v>4528</v>
      </c>
      <c r="CL217">
        <v>0.90010000000000001</v>
      </c>
      <c r="CM217" t="s">
        <v>2883</v>
      </c>
      <c r="CN217">
        <v>0</v>
      </c>
      <c r="CO217">
        <v>589.27</v>
      </c>
      <c r="CP217" t="s">
        <v>2866</v>
      </c>
      <c r="CQ217" t="s">
        <v>2867</v>
      </c>
      <c r="CR217">
        <v>83.57</v>
      </c>
      <c r="CS217">
        <v>96.58</v>
      </c>
      <c r="CT217">
        <v>3</v>
      </c>
      <c r="CU217">
        <v>0</v>
      </c>
      <c r="CV217">
        <v>1137702</v>
      </c>
      <c r="CW217">
        <v>77.319999999999993</v>
      </c>
      <c r="CX217">
        <v>76.67</v>
      </c>
      <c r="CY217">
        <v>83.57</v>
      </c>
      <c r="CZ217">
        <v>86.69</v>
      </c>
      <c r="DA217">
        <v>0</v>
      </c>
      <c r="DB217">
        <v>0</v>
      </c>
      <c r="DC217">
        <v>83.57</v>
      </c>
      <c r="DD217">
        <v>109.51</v>
      </c>
      <c r="DE217">
        <v>800588</v>
      </c>
      <c r="DF217">
        <v>633796</v>
      </c>
      <c r="DG217">
        <v>13177</v>
      </c>
      <c r="DH217">
        <v>54.41</v>
      </c>
      <c r="DI217">
        <v>43.07</v>
      </c>
      <c r="DJ217">
        <v>97.48</v>
      </c>
      <c r="DK217">
        <v>0</v>
      </c>
      <c r="DL217">
        <v>0</v>
      </c>
      <c r="DM217">
        <v>97.48</v>
      </c>
      <c r="DN217">
        <v>46794</v>
      </c>
      <c r="DO217">
        <v>307033</v>
      </c>
      <c r="DP217">
        <v>2572086</v>
      </c>
      <c r="DQ217">
        <v>126184</v>
      </c>
      <c r="DR217">
        <v>4028</v>
      </c>
      <c r="DS217">
        <v>191998</v>
      </c>
      <c r="DT217">
        <v>315</v>
      </c>
      <c r="DU217">
        <v>92721</v>
      </c>
      <c r="DV217">
        <v>29589</v>
      </c>
      <c r="DW217">
        <v>0</v>
      </c>
      <c r="DX217">
        <v>-3275</v>
      </c>
      <c r="DY217">
        <v>5201</v>
      </c>
      <c r="DZ217">
        <v>214738</v>
      </c>
      <c r="EA217">
        <v>63375</v>
      </c>
      <c r="EB217">
        <v>228861</v>
      </c>
      <c r="EC217">
        <v>87181</v>
      </c>
      <c r="ED217">
        <v>26352</v>
      </c>
      <c r="EE217">
        <v>1290</v>
      </c>
      <c r="EF217">
        <v>75374</v>
      </c>
      <c r="EG217">
        <v>65397</v>
      </c>
      <c r="EH217">
        <v>1008930</v>
      </c>
      <c r="EI217" s="84">
        <v>42370</v>
      </c>
      <c r="EJ217" s="84">
        <v>42735</v>
      </c>
      <c r="EK217">
        <v>1284477</v>
      </c>
      <c r="EL217" t="b">
        <v>1</v>
      </c>
      <c r="EM217" t="b">
        <v>1</v>
      </c>
      <c r="EN217">
        <v>1.089</v>
      </c>
      <c r="EO217" t="s">
        <v>3755</v>
      </c>
      <c r="EP217" t="s">
        <v>3756</v>
      </c>
      <c r="EQ217" t="s">
        <v>3763</v>
      </c>
      <c r="ER217" t="s">
        <v>3764</v>
      </c>
      <c r="ES217">
        <v>1.0085</v>
      </c>
      <c r="ET217">
        <v>1.0697000000000001</v>
      </c>
      <c r="EU217">
        <v>0.98029999999999995</v>
      </c>
      <c r="EV217">
        <v>0.99570000000000003</v>
      </c>
      <c r="EW217">
        <v>0.98819999999999997</v>
      </c>
      <c r="EX217">
        <v>0</v>
      </c>
      <c r="EY217">
        <v>60322</v>
      </c>
      <c r="EZ217" t="s">
        <v>4046</v>
      </c>
      <c r="FA217">
        <v>1.0085</v>
      </c>
      <c r="FB217" t="b">
        <v>0</v>
      </c>
      <c r="FC217" t="b">
        <v>0</v>
      </c>
      <c r="FD217">
        <v>0</v>
      </c>
      <c r="FE217">
        <v>0</v>
      </c>
      <c r="FF217">
        <v>0.60609999999999997</v>
      </c>
      <c r="FG217">
        <v>0.90010000000000001</v>
      </c>
      <c r="FH217">
        <v>353827</v>
      </c>
      <c r="FI217">
        <v>2572086</v>
      </c>
      <c r="FJ217">
        <v>4528</v>
      </c>
      <c r="FK217">
        <v>13177</v>
      </c>
      <c r="FL217">
        <v>14640</v>
      </c>
      <c r="FM217" t="b">
        <v>0</v>
      </c>
      <c r="FN217">
        <v>0.34360000000000002</v>
      </c>
      <c r="FO217" s="84">
        <v>42370</v>
      </c>
      <c r="FP217" s="84">
        <v>42735</v>
      </c>
      <c r="FQ217" t="s">
        <v>1518</v>
      </c>
      <c r="FR217" t="b">
        <v>0</v>
      </c>
      <c r="FS217" t="b">
        <v>0</v>
      </c>
      <c r="FT217">
        <v>4.5392000000000001</v>
      </c>
      <c r="FU217" s="84">
        <v>42551</v>
      </c>
      <c r="FV217" t="s">
        <v>2872</v>
      </c>
      <c r="FW217">
        <v>0</v>
      </c>
      <c r="FX217">
        <v>3315</v>
      </c>
      <c r="FY217">
        <v>12347</v>
      </c>
      <c r="FZ217">
        <v>4958</v>
      </c>
      <c r="GA217">
        <v>37605</v>
      </c>
      <c r="GB217">
        <v>0</v>
      </c>
      <c r="GC217">
        <v>2097</v>
      </c>
      <c r="GD217" t="s">
        <v>2905</v>
      </c>
      <c r="GE217">
        <v>0.39389999999999997</v>
      </c>
      <c r="GF217" t="s">
        <v>2872</v>
      </c>
      <c r="GG217">
        <v>0</v>
      </c>
      <c r="GH217">
        <v>0</v>
      </c>
      <c r="GI217">
        <v>0</v>
      </c>
      <c r="GJ217">
        <v>0</v>
      </c>
      <c r="GK217" t="s">
        <v>4046</v>
      </c>
      <c r="GL217" t="s">
        <v>4046</v>
      </c>
      <c r="GM217" t="s">
        <v>2874</v>
      </c>
      <c r="GN217" t="s">
        <v>337</v>
      </c>
      <c r="GO217" t="s">
        <v>787</v>
      </c>
      <c r="GP217" t="s">
        <v>2864</v>
      </c>
      <c r="GQ217" t="s">
        <v>2864</v>
      </c>
      <c r="GR217" t="s">
        <v>1950</v>
      </c>
      <c r="GS217" t="s">
        <v>3437</v>
      </c>
      <c r="GT217" t="s">
        <v>2931</v>
      </c>
      <c r="GU217" t="s">
        <v>1951</v>
      </c>
      <c r="GV217" t="s">
        <v>2864</v>
      </c>
      <c r="GW217" t="s">
        <v>1952</v>
      </c>
      <c r="GX217" t="s">
        <v>893</v>
      </c>
      <c r="GY217" t="s">
        <v>1953</v>
      </c>
      <c r="GZ217" t="s">
        <v>3765</v>
      </c>
      <c r="HA217">
        <v>108.86</v>
      </c>
      <c r="HB217">
        <v>86.34</v>
      </c>
    </row>
    <row r="218" spans="1:210" x14ac:dyDescent="0.25">
      <c r="A218" t="e">
        <f>VLOOKUP(B218,'Free Standing without QAAF'!#REF!,1,FALSE)</f>
        <v>#REF!</v>
      </c>
      <c r="B218" t="s">
        <v>338</v>
      </c>
      <c r="C218" t="s">
        <v>1030</v>
      </c>
      <c r="D218" t="s">
        <v>228</v>
      </c>
      <c r="E218" t="s">
        <v>1031</v>
      </c>
      <c r="F218" t="s">
        <v>1032</v>
      </c>
      <c r="G218" t="s">
        <v>893</v>
      </c>
      <c r="H218" t="s">
        <v>1033</v>
      </c>
      <c r="I218" t="s">
        <v>1034</v>
      </c>
      <c r="J218">
        <v>184.07</v>
      </c>
      <c r="K218">
        <v>565.32000000000005</v>
      </c>
      <c r="L218" s="17">
        <v>10</v>
      </c>
      <c r="M218" s="17">
        <v>0</v>
      </c>
      <c r="N218" s="17">
        <v>194.07</v>
      </c>
      <c r="O218" s="17">
        <v>575.32000000000005</v>
      </c>
      <c r="Q218" s="84">
        <v>43191</v>
      </c>
      <c r="R218">
        <v>115</v>
      </c>
      <c r="S218" t="b">
        <v>1</v>
      </c>
      <c r="T218">
        <v>0.97140000000000004</v>
      </c>
      <c r="U218" t="s">
        <v>2861</v>
      </c>
      <c r="V218" s="85">
        <v>43207.602858772902</v>
      </c>
      <c r="W218" t="s">
        <v>3751</v>
      </c>
      <c r="X218">
        <v>0.85</v>
      </c>
      <c r="Y218">
        <v>0</v>
      </c>
      <c r="Z218">
        <v>1.2</v>
      </c>
      <c r="AA218">
        <v>1.1000000000000001</v>
      </c>
      <c r="AB218">
        <v>-0.13125000000000001</v>
      </c>
      <c r="AC218">
        <v>76.88</v>
      </c>
      <c r="AD218">
        <v>0.95</v>
      </c>
      <c r="AE218">
        <v>0</v>
      </c>
      <c r="AF218">
        <v>0.1</v>
      </c>
      <c r="AG218">
        <v>87.8</v>
      </c>
      <c r="AH218">
        <v>0.96</v>
      </c>
      <c r="AI218">
        <v>0</v>
      </c>
      <c r="AJ218">
        <v>0.08</v>
      </c>
      <c r="AK218">
        <v>140.83000000000001</v>
      </c>
      <c r="AL218">
        <v>368.24</v>
      </c>
      <c r="AM218" s="84">
        <v>42917</v>
      </c>
      <c r="AN218">
        <v>657520726</v>
      </c>
      <c r="AO218">
        <v>0.78390000000000004</v>
      </c>
      <c r="AP218" s="84">
        <v>43100</v>
      </c>
      <c r="AQ218" t="b">
        <v>0</v>
      </c>
      <c r="AR218">
        <v>162.51</v>
      </c>
      <c r="AS218">
        <v>0.5</v>
      </c>
      <c r="AT218">
        <v>0.75</v>
      </c>
      <c r="AU218">
        <v>3.8397000000000001</v>
      </c>
      <c r="AV218">
        <v>4.4138000000000002</v>
      </c>
      <c r="AW218">
        <v>0.5</v>
      </c>
      <c r="AX218">
        <v>0</v>
      </c>
      <c r="AY218">
        <v>0.6</v>
      </c>
      <c r="AZ218">
        <v>0.5</v>
      </c>
      <c r="BA218">
        <v>0.71740000000000004</v>
      </c>
      <c r="BB218">
        <v>0.95</v>
      </c>
      <c r="BC218">
        <v>0.5</v>
      </c>
      <c r="BD218">
        <v>0.1255</v>
      </c>
      <c r="BE218">
        <v>0.5</v>
      </c>
      <c r="BF218">
        <v>0.47939999999999999</v>
      </c>
      <c r="BG218">
        <v>1.089</v>
      </c>
      <c r="BH218">
        <v>8</v>
      </c>
      <c r="BI218" s="84">
        <v>42917</v>
      </c>
      <c r="BJ218">
        <v>1</v>
      </c>
      <c r="BK218" t="b">
        <v>0</v>
      </c>
      <c r="BL218" t="s">
        <v>2872</v>
      </c>
      <c r="BM218" t="s">
        <v>2872</v>
      </c>
      <c r="BN218" t="b">
        <v>1</v>
      </c>
      <c r="BO218" s="84">
        <v>43207</v>
      </c>
      <c r="BP218" t="b">
        <v>1</v>
      </c>
      <c r="BQ218" s="84">
        <v>43191</v>
      </c>
      <c r="BR218">
        <v>115</v>
      </c>
      <c r="BS218">
        <v>642</v>
      </c>
      <c r="BT218">
        <v>106466</v>
      </c>
      <c r="BU218" s="85">
        <v>43207.602858772902</v>
      </c>
      <c r="BV218" t="s">
        <v>4047</v>
      </c>
      <c r="BW218">
        <v>184.07</v>
      </c>
      <c r="BX218" t="s">
        <v>2861</v>
      </c>
      <c r="BY218">
        <v>0.94830000000000003</v>
      </c>
      <c r="BZ218">
        <v>321</v>
      </c>
      <c r="CA218">
        <v>1.0406500000000001</v>
      </c>
      <c r="CB218" t="s">
        <v>2864</v>
      </c>
      <c r="CC218" t="s">
        <v>3751</v>
      </c>
      <c r="CD218" t="b">
        <v>1</v>
      </c>
      <c r="CE218">
        <v>0</v>
      </c>
      <c r="CF218">
        <v>641</v>
      </c>
      <c r="CG218">
        <v>1</v>
      </c>
      <c r="CH218">
        <v>39</v>
      </c>
      <c r="CI218">
        <v>14274</v>
      </c>
      <c r="CJ218">
        <v>12235</v>
      </c>
      <c r="CK218">
        <v>4111</v>
      </c>
      <c r="CL218">
        <v>0.85719999999999996</v>
      </c>
      <c r="CM218" t="s">
        <v>2883</v>
      </c>
      <c r="CN218">
        <v>0</v>
      </c>
      <c r="CO218">
        <v>565.32000000000005</v>
      </c>
      <c r="CP218" t="s">
        <v>2866</v>
      </c>
      <c r="CQ218" t="s">
        <v>2880</v>
      </c>
      <c r="CR218">
        <v>87.49</v>
      </c>
      <c r="CS218">
        <v>96.58</v>
      </c>
      <c r="CT218">
        <v>5</v>
      </c>
      <c r="CU218">
        <v>0</v>
      </c>
      <c r="CV218">
        <v>1199151</v>
      </c>
      <c r="CW218">
        <v>89.13</v>
      </c>
      <c r="CX218">
        <v>97.25</v>
      </c>
      <c r="CY218">
        <v>92.22</v>
      </c>
      <c r="CZ218">
        <v>69.260000000000005</v>
      </c>
      <c r="DA218">
        <v>0</v>
      </c>
      <c r="DB218">
        <v>0</v>
      </c>
      <c r="DC218">
        <v>92.22</v>
      </c>
      <c r="DD218">
        <v>87.49</v>
      </c>
      <c r="DE218">
        <v>1233085</v>
      </c>
      <c r="DF218">
        <v>1279980</v>
      </c>
      <c r="DG218">
        <v>12235</v>
      </c>
      <c r="DH218">
        <v>91.65</v>
      </c>
      <c r="DI218">
        <v>95.14</v>
      </c>
      <c r="DJ218">
        <v>186.79</v>
      </c>
      <c r="DK218">
        <v>0</v>
      </c>
      <c r="DL218">
        <v>0</v>
      </c>
      <c r="DM218">
        <v>186.79</v>
      </c>
      <c r="DN218">
        <v>43770</v>
      </c>
      <c r="DO218">
        <v>311188</v>
      </c>
      <c r="DP218">
        <v>3712216</v>
      </c>
      <c r="DQ218">
        <v>0</v>
      </c>
      <c r="DR218">
        <v>0</v>
      </c>
      <c r="DS218">
        <v>0</v>
      </c>
      <c r="DT218">
        <v>247787</v>
      </c>
      <c r="DU218">
        <v>96994</v>
      </c>
      <c r="DV218">
        <v>0</v>
      </c>
      <c r="DW218">
        <v>0</v>
      </c>
      <c r="DX218">
        <v>0</v>
      </c>
      <c r="DY218">
        <v>533346</v>
      </c>
      <c r="DZ218">
        <v>248709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1031271</v>
      </c>
      <c r="EG218">
        <v>0</v>
      </c>
      <c r="EH218">
        <v>1199151</v>
      </c>
      <c r="EI218" s="84">
        <v>42186</v>
      </c>
      <c r="EJ218" s="84">
        <v>42551</v>
      </c>
      <c r="EK218">
        <v>2285381</v>
      </c>
      <c r="EL218" t="b">
        <v>1</v>
      </c>
      <c r="EM218" t="b">
        <v>1</v>
      </c>
      <c r="EN218">
        <v>1</v>
      </c>
      <c r="EO218" t="s">
        <v>3753</v>
      </c>
      <c r="EP218" t="s">
        <v>3754</v>
      </c>
      <c r="EQ218" t="s">
        <v>3755</v>
      </c>
      <c r="ER218" t="s">
        <v>3756</v>
      </c>
      <c r="ES218">
        <v>0.91649999999999998</v>
      </c>
      <c r="ET218">
        <v>0.88549999999999995</v>
      </c>
      <c r="EU218">
        <v>0.89100000000000001</v>
      </c>
      <c r="EV218">
        <v>0.97209999999999996</v>
      </c>
      <c r="EW218">
        <v>0.91749999999999998</v>
      </c>
      <c r="EX218">
        <v>0</v>
      </c>
      <c r="EY218">
        <v>52035</v>
      </c>
      <c r="EZ218" t="s">
        <v>4047</v>
      </c>
      <c r="FA218">
        <v>0.91649999999999998</v>
      </c>
      <c r="FB218" t="b">
        <v>0</v>
      </c>
      <c r="FC218" t="b">
        <v>0</v>
      </c>
      <c r="FD218">
        <v>0</v>
      </c>
      <c r="FE218">
        <v>0</v>
      </c>
      <c r="FF218">
        <v>0.76</v>
      </c>
      <c r="FG218">
        <v>0.85719999999999996</v>
      </c>
      <c r="FH218">
        <v>354958</v>
      </c>
      <c r="FI218">
        <v>3712216</v>
      </c>
      <c r="FJ218">
        <v>4111</v>
      </c>
      <c r="FK218">
        <v>12235</v>
      </c>
      <c r="FL218">
        <v>14274</v>
      </c>
      <c r="FM218" t="b">
        <v>0</v>
      </c>
      <c r="FN218">
        <v>0.33600000000000002</v>
      </c>
      <c r="FO218" s="84">
        <v>42186</v>
      </c>
      <c r="FP218" s="84">
        <v>42551</v>
      </c>
      <c r="FQ218" t="s">
        <v>1034</v>
      </c>
      <c r="FR218" t="b">
        <v>0</v>
      </c>
      <c r="FS218" t="b">
        <v>0</v>
      </c>
      <c r="FT218">
        <v>4.6403999999999996</v>
      </c>
      <c r="FU218" s="84">
        <v>42369</v>
      </c>
      <c r="FV218" t="s">
        <v>2872</v>
      </c>
      <c r="FW218">
        <v>0</v>
      </c>
      <c r="FX218">
        <v>1872</v>
      </c>
      <c r="FY218">
        <v>4237</v>
      </c>
      <c r="FZ218">
        <v>9745</v>
      </c>
      <c r="GA218">
        <v>36181</v>
      </c>
      <c r="GB218">
        <v>0</v>
      </c>
      <c r="GC218">
        <v>0</v>
      </c>
      <c r="GD218" t="s">
        <v>2980</v>
      </c>
      <c r="GE218">
        <v>0.24</v>
      </c>
      <c r="GF218" t="s">
        <v>2872</v>
      </c>
      <c r="GG218">
        <v>0</v>
      </c>
      <c r="GH218">
        <v>0</v>
      </c>
      <c r="GI218">
        <v>0</v>
      </c>
      <c r="GJ218">
        <v>0</v>
      </c>
      <c r="GK218" t="s">
        <v>4047</v>
      </c>
      <c r="GL218" t="s">
        <v>4047</v>
      </c>
      <c r="GM218" t="s">
        <v>2874</v>
      </c>
      <c r="GN218" t="s">
        <v>338</v>
      </c>
      <c r="GO218" t="s">
        <v>228</v>
      </c>
      <c r="GP218" t="s">
        <v>2864</v>
      </c>
      <c r="GQ218" t="s">
        <v>2864</v>
      </c>
      <c r="GR218" t="s">
        <v>1030</v>
      </c>
      <c r="GS218" t="s">
        <v>2981</v>
      </c>
      <c r="GT218" t="s">
        <v>2972</v>
      </c>
      <c r="GU218" t="s">
        <v>1031</v>
      </c>
      <c r="GV218" t="s">
        <v>2864</v>
      </c>
      <c r="GW218" t="s">
        <v>1032</v>
      </c>
      <c r="GX218" t="s">
        <v>893</v>
      </c>
      <c r="GY218" t="s">
        <v>1033</v>
      </c>
      <c r="GZ218" t="s">
        <v>3757</v>
      </c>
      <c r="HA218">
        <v>205.4</v>
      </c>
      <c r="HB218">
        <v>98.01</v>
      </c>
    </row>
    <row r="219" spans="1:210" x14ac:dyDescent="0.25">
      <c r="A219" t="e">
        <f>VLOOKUP(B219,'Free Standing without QAAF'!#REF!,1,FALSE)</f>
        <v>#REF!</v>
      </c>
      <c r="B219" t="s">
        <v>339</v>
      </c>
      <c r="C219" t="s">
        <v>1966</v>
      </c>
      <c r="D219" t="s">
        <v>145</v>
      </c>
      <c r="E219" t="s">
        <v>1967</v>
      </c>
      <c r="F219" t="s">
        <v>960</v>
      </c>
      <c r="G219" t="s">
        <v>893</v>
      </c>
      <c r="H219" t="s">
        <v>961</v>
      </c>
      <c r="I219" t="s">
        <v>962</v>
      </c>
      <c r="J219">
        <v>154.34</v>
      </c>
      <c r="K219">
        <v>581.46</v>
      </c>
      <c r="L219" s="17">
        <v>10</v>
      </c>
      <c r="M219" s="17">
        <v>7.13</v>
      </c>
      <c r="N219" s="17">
        <v>171.47</v>
      </c>
      <c r="O219" s="17">
        <v>598.59</v>
      </c>
      <c r="Q219" s="84">
        <v>43191</v>
      </c>
      <c r="R219">
        <v>115</v>
      </c>
      <c r="S219" t="b">
        <v>1</v>
      </c>
      <c r="T219">
        <v>0.97140000000000004</v>
      </c>
      <c r="U219" t="s">
        <v>2861</v>
      </c>
      <c r="V219" s="85">
        <v>43207.602858772902</v>
      </c>
      <c r="W219" t="s">
        <v>3751</v>
      </c>
      <c r="X219">
        <v>0.85</v>
      </c>
      <c r="Y219">
        <v>0</v>
      </c>
      <c r="Z219">
        <v>1.2</v>
      </c>
      <c r="AA219">
        <v>1.1000000000000001</v>
      </c>
      <c r="AB219">
        <v>-0.13125000000000001</v>
      </c>
      <c r="AC219">
        <v>76.88</v>
      </c>
      <c r="AD219">
        <v>0.95</v>
      </c>
      <c r="AE219">
        <v>0</v>
      </c>
      <c r="AF219">
        <v>0.1</v>
      </c>
      <c r="AG219">
        <v>87.8</v>
      </c>
      <c r="AH219">
        <v>0.96</v>
      </c>
      <c r="AI219">
        <v>0</v>
      </c>
      <c r="AJ219">
        <v>0.08</v>
      </c>
      <c r="AK219">
        <v>140.83000000000001</v>
      </c>
      <c r="AL219">
        <v>368.24</v>
      </c>
      <c r="AM219" s="84">
        <v>42917</v>
      </c>
      <c r="AN219">
        <v>657520726</v>
      </c>
      <c r="AO219">
        <v>0.78390000000000004</v>
      </c>
      <c r="AP219" s="84">
        <v>43100</v>
      </c>
      <c r="AQ219" t="b">
        <v>0</v>
      </c>
      <c r="AR219">
        <v>162.51</v>
      </c>
      <c r="AS219">
        <v>0.5</v>
      </c>
      <c r="AT219">
        <v>0.75</v>
      </c>
      <c r="AU219">
        <v>3.8397000000000001</v>
      </c>
      <c r="AV219">
        <v>4.4138000000000002</v>
      </c>
      <c r="AW219">
        <v>0.5</v>
      </c>
      <c r="AX219">
        <v>0</v>
      </c>
      <c r="AY219">
        <v>0.6</v>
      </c>
      <c r="AZ219">
        <v>0.5</v>
      </c>
      <c r="BA219">
        <v>0.71740000000000004</v>
      </c>
      <c r="BB219">
        <v>0.95</v>
      </c>
      <c r="BC219">
        <v>0.5</v>
      </c>
      <c r="BD219">
        <v>0.1255</v>
      </c>
      <c r="BE219">
        <v>0.5</v>
      </c>
      <c r="BF219">
        <v>0.47939999999999999</v>
      </c>
      <c r="BG219">
        <v>1.089</v>
      </c>
      <c r="BH219">
        <v>8</v>
      </c>
      <c r="BI219" s="84">
        <v>42917</v>
      </c>
      <c r="BJ219">
        <v>1</v>
      </c>
      <c r="BK219" t="b">
        <v>0</v>
      </c>
      <c r="BL219" t="s">
        <v>2872</v>
      </c>
      <c r="BM219" t="s">
        <v>2872</v>
      </c>
      <c r="BN219" t="b">
        <v>1</v>
      </c>
      <c r="BO219" s="84">
        <v>43207</v>
      </c>
      <c r="BP219" t="b">
        <v>1</v>
      </c>
      <c r="BQ219" s="84">
        <v>43191</v>
      </c>
      <c r="BR219">
        <v>115</v>
      </c>
      <c r="BS219">
        <v>650</v>
      </c>
      <c r="BT219">
        <v>106470</v>
      </c>
      <c r="BU219" s="85">
        <v>43207.602858772902</v>
      </c>
      <c r="BV219" t="s">
        <v>4048</v>
      </c>
      <c r="BW219">
        <v>154.34</v>
      </c>
      <c r="BX219" t="s">
        <v>2861</v>
      </c>
      <c r="BY219">
        <v>1.0438000000000001</v>
      </c>
      <c r="BZ219">
        <v>325</v>
      </c>
      <c r="CA219">
        <v>1.0310299999999999</v>
      </c>
      <c r="CB219" t="s">
        <v>2864</v>
      </c>
      <c r="CC219" t="s">
        <v>3751</v>
      </c>
      <c r="CD219" t="b">
        <v>1</v>
      </c>
      <c r="CE219">
        <v>0</v>
      </c>
      <c r="CF219">
        <v>649</v>
      </c>
      <c r="CG219">
        <v>1</v>
      </c>
      <c r="CH219">
        <v>50</v>
      </c>
      <c r="CI219">
        <v>18300</v>
      </c>
      <c r="CJ219">
        <v>12083</v>
      </c>
      <c r="CK219">
        <v>5889</v>
      </c>
      <c r="CL219">
        <v>0.6603</v>
      </c>
      <c r="CM219" t="s">
        <v>2883</v>
      </c>
      <c r="CN219">
        <v>0</v>
      </c>
      <c r="CO219">
        <v>581.46</v>
      </c>
      <c r="CP219" t="s">
        <v>2866</v>
      </c>
      <c r="CQ219" t="s">
        <v>2880</v>
      </c>
      <c r="CR219">
        <v>77.87</v>
      </c>
      <c r="CS219">
        <v>76.47</v>
      </c>
      <c r="CT219">
        <v>4</v>
      </c>
      <c r="CU219">
        <v>0</v>
      </c>
      <c r="CV219">
        <v>1062893</v>
      </c>
      <c r="CW219">
        <v>79.150000000000006</v>
      </c>
      <c r="CX219">
        <v>74.599999999999994</v>
      </c>
      <c r="CY219">
        <v>77.87</v>
      </c>
      <c r="CZ219">
        <v>76.23</v>
      </c>
      <c r="DA219">
        <v>0</v>
      </c>
      <c r="DB219">
        <v>0</v>
      </c>
      <c r="DC219">
        <v>77.87</v>
      </c>
      <c r="DD219">
        <v>96.3</v>
      </c>
      <c r="DE219">
        <v>658280</v>
      </c>
      <c r="DF219">
        <v>515559</v>
      </c>
      <c r="DG219">
        <v>15555</v>
      </c>
      <c r="DH219">
        <v>38.08</v>
      </c>
      <c r="DI219">
        <v>38.39</v>
      </c>
      <c r="DJ219">
        <v>76.47</v>
      </c>
      <c r="DK219">
        <v>0</v>
      </c>
      <c r="DL219">
        <v>0</v>
      </c>
      <c r="DM219">
        <v>76.47</v>
      </c>
      <c r="DN219">
        <v>113851</v>
      </c>
      <c r="DO219">
        <v>138765</v>
      </c>
      <c r="DP219">
        <v>2236732</v>
      </c>
      <c r="DQ219">
        <v>115014</v>
      </c>
      <c r="DR219">
        <v>89915</v>
      </c>
      <c r="DS219">
        <v>145801</v>
      </c>
      <c r="DT219">
        <v>687</v>
      </c>
      <c r="DU219">
        <v>16550</v>
      </c>
      <c r="DV219">
        <v>28775</v>
      </c>
      <c r="DW219">
        <v>0</v>
      </c>
      <c r="DX219">
        <v>0</v>
      </c>
      <c r="DY219">
        <v>8922</v>
      </c>
      <c r="DZ219">
        <v>110241</v>
      </c>
      <c r="EA219">
        <v>95389</v>
      </c>
      <c r="EB219">
        <v>186597</v>
      </c>
      <c r="EC219">
        <v>98897</v>
      </c>
      <c r="ED219">
        <v>59397</v>
      </c>
      <c r="EE219">
        <v>1185</v>
      </c>
      <c r="EF219">
        <v>59242</v>
      </c>
      <c r="EG219">
        <v>162242</v>
      </c>
      <c r="EH219">
        <v>805262</v>
      </c>
      <c r="EI219" s="84">
        <v>42309</v>
      </c>
      <c r="EJ219" s="84">
        <v>42674</v>
      </c>
      <c r="EK219">
        <v>1056197</v>
      </c>
      <c r="EL219" t="b">
        <v>1</v>
      </c>
      <c r="EM219" t="b">
        <v>1</v>
      </c>
      <c r="EN219">
        <v>1</v>
      </c>
      <c r="EO219" t="s">
        <v>3754</v>
      </c>
      <c r="EP219" t="s">
        <v>3755</v>
      </c>
      <c r="EQ219" t="s">
        <v>3756</v>
      </c>
      <c r="ER219" t="s">
        <v>3763</v>
      </c>
      <c r="ES219">
        <v>1.0609999999999999</v>
      </c>
      <c r="ET219">
        <v>0.9859</v>
      </c>
      <c r="EU219">
        <v>1.0769</v>
      </c>
      <c r="EV219">
        <v>1.1274999999999999</v>
      </c>
      <c r="EW219">
        <v>1.0535000000000001</v>
      </c>
      <c r="EX219">
        <v>0</v>
      </c>
      <c r="EY219">
        <v>50648</v>
      </c>
      <c r="EZ219" t="s">
        <v>4048</v>
      </c>
      <c r="FA219">
        <v>1.0609999999999999</v>
      </c>
      <c r="FB219" t="b">
        <v>0</v>
      </c>
      <c r="FC219" t="b">
        <v>0</v>
      </c>
      <c r="FD219">
        <v>0</v>
      </c>
      <c r="FE219">
        <v>0</v>
      </c>
      <c r="FF219">
        <v>0.57140000000000002</v>
      </c>
      <c r="FG219">
        <v>0.6603</v>
      </c>
      <c r="FH219">
        <v>252616</v>
      </c>
      <c r="FI219">
        <v>2236732</v>
      </c>
      <c r="FJ219">
        <v>5889</v>
      </c>
      <c r="FK219">
        <v>12083</v>
      </c>
      <c r="FL219">
        <v>18300</v>
      </c>
      <c r="FM219" t="b">
        <v>0</v>
      </c>
      <c r="FN219">
        <v>0.4874</v>
      </c>
      <c r="FO219" s="84">
        <v>42309</v>
      </c>
      <c r="FP219" s="84">
        <v>42674</v>
      </c>
      <c r="FQ219" t="s">
        <v>962</v>
      </c>
      <c r="FR219" t="b">
        <v>0</v>
      </c>
      <c r="FS219" t="b">
        <v>0</v>
      </c>
      <c r="FT219">
        <v>3.9506999999999999</v>
      </c>
      <c r="FU219" s="84">
        <v>42490</v>
      </c>
      <c r="FV219" t="s">
        <v>2872</v>
      </c>
      <c r="FW219">
        <v>0</v>
      </c>
      <c r="FX219">
        <v>2587</v>
      </c>
      <c r="FY219">
        <v>8843</v>
      </c>
      <c r="FZ219">
        <v>10477</v>
      </c>
      <c r="GA219">
        <v>23822</v>
      </c>
      <c r="GB219">
        <v>0</v>
      </c>
      <c r="GC219">
        <v>4919</v>
      </c>
      <c r="GD219" t="s">
        <v>2925</v>
      </c>
      <c r="GE219">
        <v>0.42859999999999998</v>
      </c>
      <c r="GF219" t="s">
        <v>2872</v>
      </c>
      <c r="GG219">
        <v>0</v>
      </c>
      <c r="GH219">
        <v>0</v>
      </c>
      <c r="GI219">
        <v>0</v>
      </c>
      <c r="GJ219">
        <v>0</v>
      </c>
      <c r="GK219" t="s">
        <v>4048</v>
      </c>
      <c r="GL219" t="s">
        <v>4048</v>
      </c>
      <c r="GM219" t="s">
        <v>2874</v>
      </c>
      <c r="GN219" t="s">
        <v>339</v>
      </c>
      <c r="GO219" t="s">
        <v>145</v>
      </c>
      <c r="GP219" t="s">
        <v>2864</v>
      </c>
      <c r="GQ219" t="s">
        <v>2864</v>
      </c>
      <c r="GR219" t="s">
        <v>1966</v>
      </c>
      <c r="GS219" t="s">
        <v>3444</v>
      </c>
      <c r="GT219" t="s">
        <v>3051</v>
      </c>
      <c r="GU219" t="s">
        <v>1967</v>
      </c>
      <c r="GV219" t="s">
        <v>2864</v>
      </c>
      <c r="GW219" t="s">
        <v>960</v>
      </c>
      <c r="GX219" t="s">
        <v>893</v>
      </c>
      <c r="GY219" t="s">
        <v>961</v>
      </c>
      <c r="GZ219" t="s">
        <v>3777</v>
      </c>
      <c r="HA219">
        <v>84.99</v>
      </c>
      <c r="HB219">
        <v>87.97</v>
      </c>
    </row>
    <row r="220" spans="1:210" x14ac:dyDescent="0.25">
      <c r="A220" t="e">
        <f>VLOOKUP(B220,'Free Standing without QAAF'!#REF!,1,FALSE)</f>
        <v>#REF!</v>
      </c>
      <c r="B220" t="s">
        <v>340</v>
      </c>
      <c r="C220" t="s">
        <v>1972</v>
      </c>
      <c r="D220" t="s">
        <v>146</v>
      </c>
      <c r="E220" t="s">
        <v>1973</v>
      </c>
      <c r="F220" t="s">
        <v>1974</v>
      </c>
      <c r="G220" t="s">
        <v>893</v>
      </c>
      <c r="H220" t="s">
        <v>1975</v>
      </c>
      <c r="I220" t="s">
        <v>1431</v>
      </c>
      <c r="J220">
        <v>154.88</v>
      </c>
      <c r="K220">
        <v>576.98</v>
      </c>
      <c r="L220" s="17">
        <v>10</v>
      </c>
      <c r="M220" s="17">
        <v>1.36</v>
      </c>
      <c r="N220" s="17">
        <v>166.24</v>
      </c>
      <c r="O220" s="17">
        <v>588.34</v>
      </c>
      <c r="Q220" s="84">
        <v>43191</v>
      </c>
      <c r="R220">
        <v>115</v>
      </c>
      <c r="S220" t="b">
        <v>1</v>
      </c>
      <c r="T220">
        <v>0.97140000000000004</v>
      </c>
      <c r="U220" t="s">
        <v>2861</v>
      </c>
      <c r="V220" s="85">
        <v>43207.602858772902</v>
      </c>
      <c r="W220" t="s">
        <v>3751</v>
      </c>
      <c r="X220">
        <v>0.85</v>
      </c>
      <c r="Y220">
        <v>0</v>
      </c>
      <c r="Z220">
        <v>1.2</v>
      </c>
      <c r="AA220">
        <v>1.1000000000000001</v>
      </c>
      <c r="AB220">
        <v>-0.13125000000000001</v>
      </c>
      <c r="AC220">
        <v>76.88</v>
      </c>
      <c r="AD220">
        <v>0.95</v>
      </c>
      <c r="AE220">
        <v>0</v>
      </c>
      <c r="AF220">
        <v>0.1</v>
      </c>
      <c r="AG220">
        <v>87.8</v>
      </c>
      <c r="AH220">
        <v>0.96</v>
      </c>
      <c r="AI220">
        <v>0</v>
      </c>
      <c r="AJ220">
        <v>0.08</v>
      </c>
      <c r="AK220">
        <v>140.83000000000001</v>
      </c>
      <c r="AL220">
        <v>368.24</v>
      </c>
      <c r="AM220" s="84">
        <v>42917</v>
      </c>
      <c r="AN220">
        <v>657520726</v>
      </c>
      <c r="AO220">
        <v>0.78390000000000004</v>
      </c>
      <c r="AP220" s="84">
        <v>43100</v>
      </c>
      <c r="AQ220" t="b">
        <v>0</v>
      </c>
      <c r="AR220">
        <v>162.51</v>
      </c>
      <c r="AS220">
        <v>0.5</v>
      </c>
      <c r="AT220">
        <v>0.75</v>
      </c>
      <c r="AU220">
        <v>3.8397000000000001</v>
      </c>
      <c r="AV220">
        <v>4.4138000000000002</v>
      </c>
      <c r="AW220">
        <v>0.5</v>
      </c>
      <c r="AX220">
        <v>0</v>
      </c>
      <c r="AY220">
        <v>0.6</v>
      </c>
      <c r="AZ220">
        <v>0.5</v>
      </c>
      <c r="BA220">
        <v>0.71740000000000004</v>
      </c>
      <c r="BB220">
        <v>0.95</v>
      </c>
      <c r="BC220">
        <v>0.5</v>
      </c>
      <c r="BD220">
        <v>0.1255</v>
      </c>
      <c r="BE220">
        <v>0.5</v>
      </c>
      <c r="BF220">
        <v>0.47939999999999999</v>
      </c>
      <c r="BG220">
        <v>1.089</v>
      </c>
      <c r="BH220">
        <v>8</v>
      </c>
      <c r="BI220" s="84">
        <v>42917</v>
      </c>
      <c r="BJ220">
        <v>1</v>
      </c>
      <c r="BK220" t="b">
        <v>0</v>
      </c>
      <c r="BL220" t="s">
        <v>2872</v>
      </c>
      <c r="BM220" t="s">
        <v>2872</v>
      </c>
      <c r="BN220" t="b">
        <v>1</v>
      </c>
      <c r="BO220" s="84">
        <v>43207</v>
      </c>
      <c r="BP220" t="b">
        <v>1</v>
      </c>
      <c r="BQ220" s="84">
        <v>43191</v>
      </c>
      <c r="BR220">
        <v>115</v>
      </c>
      <c r="BS220">
        <v>654</v>
      </c>
      <c r="BT220">
        <v>106471</v>
      </c>
      <c r="BU220" s="85">
        <v>43207.602858772902</v>
      </c>
      <c r="BV220" t="s">
        <v>4049</v>
      </c>
      <c r="BW220">
        <v>154.88</v>
      </c>
      <c r="BX220" t="s">
        <v>2861</v>
      </c>
      <c r="BY220">
        <v>1.0173000000000001</v>
      </c>
      <c r="BZ220">
        <v>327</v>
      </c>
      <c r="CA220">
        <v>1.02674</v>
      </c>
      <c r="CB220" t="s">
        <v>2864</v>
      </c>
      <c r="CC220" t="s">
        <v>3751</v>
      </c>
      <c r="CD220" t="b">
        <v>1</v>
      </c>
      <c r="CE220">
        <v>0</v>
      </c>
      <c r="CF220">
        <v>653</v>
      </c>
      <c r="CG220">
        <v>1</v>
      </c>
      <c r="CH220">
        <v>41</v>
      </c>
      <c r="CI220">
        <v>14965</v>
      </c>
      <c r="CJ220">
        <v>12512</v>
      </c>
      <c r="CK220">
        <v>4416</v>
      </c>
      <c r="CL220">
        <v>0.83609999999999995</v>
      </c>
      <c r="CM220" t="s">
        <v>2883</v>
      </c>
      <c r="CN220">
        <v>0</v>
      </c>
      <c r="CO220">
        <v>576.98</v>
      </c>
      <c r="CP220" t="s">
        <v>2866</v>
      </c>
      <c r="CQ220" t="s">
        <v>2880</v>
      </c>
      <c r="CR220">
        <v>69.55</v>
      </c>
      <c r="CS220">
        <v>85.33</v>
      </c>
      <c r="CT220">
        <v>3</v>
      </c>
      <c r="CU220">
        <v>0</v>
      </c>
      <c r="CV220">
        <v>887486</v>
      </c>
      <c r="CW220">
        <v>63.52</v>
      </c>
      <c r="CX220">
        <v>68.37</v>
      </c>
      <c r="CY220">
        <v>69.55</v>
      </c>
      <c r="CZ220">
        <v>74.3</v>
      </c>
      <c r="DA220">
        <v>0</v>
      </c>
      <c r="DB220">
        <v>0</v>
      </c>
      <c r="DC220">
        <v>69.55</v>
      </c>
      <c r="DD220">
        <v>93.85</v>
      </c>
      <c r="DE220">
        <v>614007</v>
      </c>
      <c r="DF220">
        <v>588286</v>
      </c>
      <c r="DG220">
        <v>12720</v>
      </c>
      <c r="DH220">
        <v>43.23</v>
      </c>
      <c r="DI220">
        <v>42.1</v>
      </c>
      <c r="DJ220">
        <v>85.33</v>
      </c>
      <c r="DK220">
        <v>0</v>
      </c>
      <c r="DL220">
        <v>0</v>
      </c>
      <c r="DM220">
        <v>85.33</v>
      </c>
      <c r="DN220">
        <v>74390</v>
      </c>
      <c r="DO220">
        <v>105442</v>
      </c>
      <c r="DP220">
        <v>2089780</v>
      </c>
      <c r="DQ220">
        <v>80982</v>
      </c>
      <c r="DR220">
        <v>80811</v>
      </c>
      <c r="DS220">
        <v>150283</v>
      </c>
      <c r="DT220">
        <v>265</v>
      </c>
      <c r="DU220">
        <v>59198</v>
      </c>
      <c r="DV220">
        <v>33757</v>
      </c>
      <c r="DW220">
        <v>0</v>
      </c>
      <c r="DX220">
        <v>13330</v>
      </c>
      <c r="DY220">
        <v>15549</v>
      </c>
      <c r="DZ220">
        <v>169457</v>
      </c>
      <c r="EA220">
        <v>49665</v>
      </c>
      <c r="EB220">
        <v>151459</v>
      </c>
      <c r="EC220">
        <v>62478</v>
      </c>
      <c r="ED220">
        <v>62005</v>
      </c>
      <c r="EE220">
        <v>3166</v>
      </c>
      <c r="EF220">
        <v>139721</v>
      </c>
      <c r="EG220">
        <v>3260</v>
      </c>
      <c r="EH220">
        <v>834561</v>
      </c>
      <c r="EI220" s="84">
        <v>42370</v>
      </c>
      <c r="EJ220" s="84">
        <v>42735</v>
      </c>
      <c r="EK220">
        <v>1076641</v>
      </c>
      <c r="EL220" t="b">
        <v>1</v>
      </c>
      <c r="EM220" t="b">
        <v>1</v>
      </c>
      <c r="EN220">
        <v>1</v>
      </c>
      <c r="EO220" t="s">
        <v>3755</v>
      </c>
      <c r="EP220" t="s">
        <v>3756</v>
      </c>
      <c r="EQ220" t="s">
        <v>3763</v>
      </c>
      <c r="ER220" t="s">
        <v>3764</v>
      </c>
      <c r="ES220">
        <v>0.92900000000000005</v>
      </c>
      <c r="ET220">
        <v>0.95030000000000003</v>
      </c>
      <c r="EU220">
        <v>0.86560000000000004</v>
      </c>
      <c r="EV220">
        <v>0.92810000000000004</v>
      </c>
      <c r="EW220">
        <v>0.9718</v>
      </c>
      <c r="EX220">
        <v>0</v>
      </c>
      <c r="EY220">
        <v>43244</v>
      </c>
      <c r="EZ220" t="s">
        <v>4049</v>
      </c>
      <c r="FA220">
        <v>0.92900000000000005</v>
      </c>
      <c r="FB220" t="b">
        <v>0</v>
      </c>
      <c r="FC220" t="b">
        <v>0</v>
      </c>
      <c r="FD220">
        <v>0</v>
      </c>
      <c r="FE220">
        <v>0</v>
      </c>
      <c r="FF220">
        <v>0.96150000000000002</v>
      </c>
      <c r="FG220">
        <v>0.83609999999999995</v>
      </c>
      <c r="FH220">
        <v>179832</v>
      </c>
      <c r="FI220">
        <v>2089780</v>
      </c>
      <c r="FJ220">
        <v>4416</v>
      </c>
      <c r="FK220">
        <v>12512</v>
      </c>
      <c r="FL220">
        <v>14965</v>
      </c>
      <c r="FM220" t="b">
        <v>0</v>
      </c>
      <c r="FN220">
        <v>0.35289999999999999</v>
      </c>
      <c r="FO220" s="84">
        <v>42370</v>
      </c>
      <c r="FP220" s="84">
        <v>42735</v>
      </c>
      <c r="FQ220" t="s">
        <v>1431</v>
      </c>
      <c r="FR220" t="b">
        <v>0</v>
      </c>
      <c r="FS220" t="b">
        <v>0</v>
      </c>
      <c r="FT220">
        <v>3.7202999999999999</v>
      </c>
      <c r="FU220" s="84">
        <v>42551</v>
      </c>
      <c r="FV220" t="s">
        <v>2872</v>
      </c>
      <c r="FW220">
        <v>0</v>
      </c>
      <c r="FX220">
        <v>2540</v>
      </c>
      <c r="FY220">
        <v>7857</v>
      </c>
      <c r="FZ220">
        <v>4556</v>
      </c>
      <c r="GA220">
        <v>28291</v>
      </c>
      <c r="GB220">
        <v>0</v>
      </c>
      <c r="GC220">
        <v>0</v>
      </c>
      <c r="GD220" t="s">
        <v>2905</v>
      </c>
      <c r="GE220">
        <v>3.85E-2</v>
      </c>
      <c r="GF220" t="s">
        <v>2872</v>
      </c>
      <c r="GG220">
        <v>0</v>
      </c>
      <c r="GH220">
        <v>0</v>
      </c>
      <c r="GI220">
        <v>0</v>
      </c>
      <c r="GJ220">
        <v>0</v>
      </c>
      <c r="GK220" t="s">
        <v>4049</v>
      </c>
      <c r="GL220" t="s">
        <v>4049</v>
      </c>
      <c r="GM220" t="s">
        <v>2874</v>
      </c>
      <c r="GN220" t="s">
        <v>340</v>
      </c>
      <c r="GO220" t="s">
        <v>146</v>
      </c>
      <c r="GP220" t="s">
        <v>2864</v>
      </c>
      <c r="GQ220" t="s">
        <v>2864</v>
      </c>
      <c r="GR220" t="s">
        <v>1972</v>
      </c>
      <c r="GS220" t="s">
        <v>4050</v>
      </c>
      <c r="GT220" t="s">
        <v>2931</v>
      </c>
      <c r="GU220" t="s">
        <v>1973</v>
      </c>
      <c r="GV220" t="s">
        <v>2864</v>
      </c>
      <c r="GW220" t="s">
        <v>1974</v>
      </c>
      <c r="GX220" t="s">
        <v>893</v>
      </c>
      <c r="GY220" t="s">
        <v>1975</v>
      </c>
      <c r="GZ220" t="s">
        <v>3765</v>
      </c>
      <c r="HA220">
        <v>95.29</v>
      </c>
      <c r="HB220">
        <v>70.930000000000007</v>
      </c>
    </row>
    <row r="221" spans="1:210" x14ac:dyDescent="0.25">
      <c r="A221" t="e">
        <f>VLOOKUP(B221,'Free Standing without QAAF'!#REF!,1,FALSE)</f>
        <v>#REF!</v>
      </c>
      <c r="B221" t="s">
        <v>341</v>
      </c>
      <c r="C221" t="s">
        <v>1968</v>
      </c>
      <c r="D221" t="s">
        <v>788</v>
      </c>
      <c r="E221" t="s">
        <v>1969</v>
      </c>
      <c r="F221" t="s">
        <v>1970</v>
      </c>
      <c r="G221" t="s">
        <v>893</v>
      </c>
      <c r="H221" t="s">
        <v>1971</v>
      </c>
      <c r="I221" t="s">
        <v>1291</v>
      </c>
      <c r="J221">
        <v>166.83</v>
      </c>
      <c r="K221">
        <v>576.29</v>
      </c>
      <c r="L221" s="17">
        <v>10</v>
      </c>
      <c r="M221" s="17">
        <v>7.13</v>
      </c>
      <c r="N221" s="17">
        <v>183.96</v>
      </c>
      <c r="O221" s="17">
        <v>593.41999999999996</v>
      </c>
      <c r="Q221" s="84">
        <v>43191</v>
      </c>
      <c r="R221">
        <v>115</v>
      </c>
      <c r="S221" t="b">
        <v>1</v>
      </c>
      <c r="T221">
        <v>0.97140000000000004</v>
      </c>
      <c r="U221" t="s">
        <v>2861</v>
      </c>
      <c r="V221" s="85">
        <v>43207.602858772902</v>
      </c>
      <c r="W221" t="s">
        <v>3751</v>
      </c>
      <c r="X221">
        <v>0.85</v>
      </c>
      <c r="Y221">
        <v>0</v>
      </c>
      <c r="Z221">
        <v>1.2</v>
      </c>
      <c r="AA221">
        <v>1.1000000000000001</v>
      </c>
      <c r="AB221">
        <v>-0.13125000000000001</v>
      </c>
      <c r="AC221">
        <v>76.88</v>
      </c>
      <c r="AD221">
        <v>0.95</v>
      </c>
      <c r="AE221">
        <v>0</v>
      </c>
      <c r="AF221">
        <v>0.1</v>
      </c>
      <c r="AG221">
        <v>87.8</v>
      </c>
      <c r="AH221">
        <v>0.96</v>
      </c>
      <c r="AI221">
        <v>0</v>
      </c>
      <c r="AJ221">
        <v>0.08</v>
      </c>
      <c r="AK221">
        <v>140.83000000000001</v>
      </c>
      <c r="AL221">
        <v>368.24</v>
      </c>
      <c r="AM221" s="84">
        <v>42917</v>
      </c>
      <c r="AN221">
        <v>657520726</v>
      </c>
      <c r="AO221">
        <v>0.78390000000000004</v>
      </c>
      <c r="AP221" s="84">
        <v>43100</v>
      </c>
      <c r="AQ221" t="b">
        <v>0</v>
      </c>
      <c r="AR221">
        <v>162.51</v>
      </c>
      <c r="AS221">
        <v>0.5</v>
      </c>
      <c r="AT221">
        <v>0.75</v>
      </c>
      <c r="AU221">
        <v>3.8397000000000001</v>
      </c>
      <c r="AV221">
        <v>4.4138000000000002</v>
      </c>
      <c r="AW221">
        <v>0.5</v>
      </c>
      <c r="AX221">
        <v>0</v>
      </c>
      <c r="AY221">
        <v>0.6</v>
      </c>
      <c r="AZ221">
        <v>0.5</v>
      </c>
      <c r="BA221">
        <v>0.71740000000000004</v>
      </c>
      <c r="BB221">
        <v>0.95</v>
      </c>
      <c r="BC221">
        <v>0.5</v>
      </c>
      <c r="BD221">
        <v>0.1255</v>
      </c>
      <c r="BE221">
        <v>0.5</v>
      </c>
      <c r="BF221">
        <v>0.47939999999999999</v>
      </c>
      <c r="BG221">
        <v>1.089</v>
      </c>
      <c r="BH221">
        <v>8</v>
      </c>
      <c r="BI221" s="84">
        <v>42917</v>
      </c>
      <c r="BJ221">
        <v>1</v>
      </c>
      <c r="BK221" t="b">
        <v>0</v>
      </c>
      <c r="BL221" t="s">
        <v>2872</v>
      </c>
      <c r="BM221" t="s">
        <v>2872</v>
      </c>
      <c r="BN221" t="b">
        <v>1</v>
      </c>
      <c r="BO221" s="84">
        <v>43207</v>
      </c>
      <c r="BP221" t="b">
        <v>1</v>
      </c>
      <c r="BQ221" s="84">
        <v>43191</v>
      </c>
      <c r="BR221">
        <v>115</v>
      </c>
      <c r="BS221">
        <v>656</v>
      </c>
      <c r="BT221">
        <v>106472</v>
      </c>
      <c r="BU221" s="85">
        <v>43207.602858772902</v>
      </c>
      <c r="BV221" t="s">
        <v>4051</v>
      </c>
      <c r="BW221">
        <v>166.83</v>
      </c>
      <c r="BX221" t="s">
        <v>2861</v>
      </c>
      <c r="BY221">
        <v>1.0132000000000001</v>
      </c>
      <c r="BZ221">
        <v>328</v>
      </c>
      <c r="CA221">
        <v>1.02674</v>
      </c>
      <c r="CB221" t="s">
        <v>2864</v>
      </c>
      <c r="CC221" t="s">
        <v>3751</v>
      </c>
      <c r="CD221" t="b">
        <v>1</v>
      </c>
      <c r="CE221">
        <v>0</v>
      </c>
      <c r="CF221">
        <v>655</v>
      </c>
      <c r="CG221">
        <v>1</v>
      </c>
      <c r="CH221">
        <v>90</v>
      </c>
      <c r="CI221">
        <v>32940</v>
      </c>
      <c r="CJ221">
        <v>27583</v>
      </c>
      <c r="CK221">
        <v>17050</v>
      </c>
      <c r="CL221">
        <v>0.83740000000000003</v>
      </c>
      <c r="CM221" t="s">
        <v>2883</v>
      </c>
      <c r="CN221">
        <v>0</v>
      </c>
      <c r="CO221">
        <v>576.29</v>
      </c>
      <c r="CP221" t="s">
        <v>2866</v>
      </c>
      <c r="CQ221" t="s">
        <v>2880</v>
      </c>
      <c r="CR221">
        <v>86.81</v>
      </c>
      <c r="CS221">
        <v>80.02</v>
      </c>
      <c r="CT221">
        <v>6</v>
      </c>
      <c r="CU221">
        <v>0</v>
      </c>
      <c r="CV221">
        <v>2748462</v>
      </c>
      <c r="CW221">
        <v>89.23</v>
      </c>
      <c r="CX221">
        <v>85.68</v>
      </c>
      <c r="CY221">
        <v>86.81</v>
      </c>
      <c r="CZ221">
        <v>74</v>
      </c>
      <c r="DA221">
        <v>0</v>
      </c>
      <c r="DB221">
        <v>0</v>
      </c>
      <c r="DC221">
        <v>86.81</v>
      </c>
      <c r="DD221">
        <v>93.47</v>
      </c>
      <c r="DE221">
        <v>1331278</v>
      </c>
      <c r="DF221">
        <v>1153170</v>
      </c>
      <c r="DG221">
        <v>27999</v>
      </c>
      <c r="DH221">
        <v>42.58</v>
      </c>
      <c r="DI221">
        <v>37.44</v>
      </c>
      <c r="DJ221">
        <v>80.02</v>
      </c>
      <c r="DK221">
        <v>0</v>
      </c>
      <c r="DL221">
        <v>0</v>
      </c>
      <c r="DM221">
        <v>80.02</v>
      </c>
      <c r="DN221">
        <v>233957</v>
      </c>
      <c r="DO221">
        <v>191935</v>
      </c>
      <c r="DP221">
        <v>5232910</v>
      </c>
      <c r="DQ221">
        <v>159863</v>
      </c>
      <c r="DR221">
        <v>220798</v>
      </c>
      <c r="DS221">
        <v>210754</v>
      </c>
      <c r="DT221">
        <v>5709</v>
      </c>
      <c r="DU221">
        <v>149911</v>
      </c>
      <c r="DV221">
        <v>37381</v>
      </c>
      <c r="DW221">
        <v>0</v>
      </c>
      <c r="DX221">
        <v>82750</v>
      </c>
      <c r="DY221">
        <v>38220</v>
      </c>
      <c r="DZ221">
        <v>254723</v>
      </c>
      <c r="EA221">
        <v>252822</v>
      </c>
      <c r="EB221">
        <v>263948</v>
      </c>
      <c r="EC221">
        <v>287896</v>
      </c>
      <c r="ED221">
        <v>146022</v>
      </c>
      <c r="EE221">
        <v>1800</v>
      </c>
      <c r="EF221">
        <v>198781</v>
      </c>
      <c r="EG221">
        <v>0</v>
      </c>
      <c r="EH221">
        <v>2495640</v>
      </c>
      <c r="EI221" s="84">
        <v>42370</v>
      </c>
      <c r="EJ221" s="84">
        <v>42735</v>
      </c>
      <c r="EK221">
        <v>2224798</v>
      </c>
      <c r="EL221" t="b">
        <v>1</v>
      </c>
      <c r="EM221" t="b">
        <v>1</v>
      </c>
      <c r="EN221">
        <v>1</v>
      </c>
      <c r="EO221" t="s">
        <v>3755</v>
      </c>
      <c r="EP221" t="s">
        <v>3756</v>
      </c>
      <c r="EQ221" t="s">
        <v>3763</v>
      </c>
      <c r="ER221" t="s">
        <v>3764</v>
      </c>
      <c r="ES221">
        <v>1.0414000000000001</v>
      </c>
      <c r="ET221">
        <v>1.1152</v>
      </c>
      <c r="EU221">
        <v>0.98280000000000001</v>
      </c>
      <c r="EV221">
        <v>1.0421</v>
      </c>
      <c r="EW221">
        <v>1.0256000000000001</v>
      </c>
      <c r="EX221">
        <v>0</v>
      </c>
      <c r="EY221">
        <v>132293</v>
      </c>
      <c r="EZ221" t="s">
        <v>4051</v>
      </c>
      <c r="FA221">
        <v>1.0414000000000001</v>
      </c>
      <c r="FB221" t="b">
        <v>0</v>
      </c>
      <c r="FC221" t="b">
        <v>0</v>
      </c>
      <c r="FD221">
        <v>0</v>
      </c>
      <c r="FE221">
        <v>0</v>
      </c>
      <c r="FF221">
        <v>0.90410000000000001</v>
      </c>
      <c r="FG221">
        <v>0.83740000000000003</v>
      </c>
      <c r="FH221">
        <v>425892</v>
      </c>
      <c r="FI221">
        <v>5232910</v>
      </c>
      <c r="FJ221">
        <v>17050</v>
      </c>
      <c r="FK221">
        <v>27583</v>
      </c>
      <c r="FL221">
        <v>32940</v>
      </c>
      <c r="FM221" t="b">
        <v>0</v>
      </c>
      <c r="FN221">
        <v>0.61809999999999998</v>
      </c>
      <c r="FO221" s="84">
        <v>42370</v>
      </c>
      <c r="FP221" s="84">
        <v>42735</v>
      </c>
      <c r="FQ221" t="s">
        <v>1291</v>
      </c>
      <c r="FR221" t="b">
        <v>0</v>
      </c>
      <c r="FS221" t="b">
        <v>0</v>
      </c>
      <c r="FT221">
        <v>4.6055000000000001</v>
      </c>
      <c r="FU221" s="84">
        <v>42551</v>
      </c>
      <c r="FV221" t="s">
        <v>2872</v>
      </c>
      <c r="FW221">
        <v>0</v>
      </c>
      <c r="FX221">
        <v>2311</v>
      </c>
      <c r="FY221">
        <v>16445</v>
      </c>
      <c r="FZ221">
        <v>21768</v>
      </c>
      <c r="GA221">
        <v>91769</v>
      </c>
      <c r="GB221">
        <v>0</v>
      </c>
      <c r="GC221">
        <v>0</v>
      </c>
      <c r="GD221" t="s">
        <v>2905</v>
      </c>
      <c r="GE221">
        <v>9.5899999999999999E-2</v>
      </c>
      <c r="GF221" t="s">
        <v>2872</v>
      </c>
      <c r="GG221">
        <v>0</v>
      </c>
      <c r="GH221">
        <v>0</v>
      </c>
      <c r="GI221">
        <v>0</v>
      </c>
      <c r="GJ221">
        <v>0</v>
      </c>
      <c r="GK221" t="s">
        <v>4051</v>
      </c>
      <c r="GL221" t="s">
        <v>4051</v>
      </c>
      <c r="GM221" t="s">
        <v>2874</v>
      </c>
      <c r="GN221" t="s">
        <v>341</v>
      </c>
      <c r="GO221" t="s">
        <v>788</v>
      </c>
      <c r="GP221" t="s">
        <v>2864</v>
      </c>
      <c r="GQ221" t="s">
        <v>2864</v>
      </c>
      <c r="GR221" t="s">
        <v>1968</v>
      </c>
      <c r="GS221" t="s">
        <v>3446</v>
      </c>
      <c r="GT221" t="s">
        <v>2931</v>
      </c>
      <c r="GU221" t="s">
        <v>1969</v>
      </c>
      <c r="GV221" t="s">
        <v>2864</v>
      </c>
      <c r="GW221" t="s">
        <v>1970</v>
      </c>
      <c r="GX221" t="s">
        <v>893</v>
      </c>
      <c r="GY221" t="s">
        <v>1971</v>
      </c>
      <c r="GZ221" t="s">
        <v>3765</v>
      </c>
      <c r="HA221">
        <v>89.36</v>
      </c>
      <c r="HB221">
        <v>99.64</v>
      </c>
    </row>
    <row r="222" spans="1:210" x14ac:dyDescent="0.25">
      <c r="A222" t="e">
        <f>VLOOKUP(B222,'Free Standing without QAAF'!#REF!,1,FALSE)</f>
        <v>#REF!</v>
      </c>
      <c r="B222" t="s">
        <v>342</v>
      </c>
      <c r="C222" t="s">
        <v>1976</v>
      </c>
      <c r="D222" t="s">
        <v>147</v>
      </c>
      <c r="E222" t="s">
        <v>1977</v>
      </c>
      <c r="F222" t="s">
        <v>1978</v>
      </c>
      <c r="G222" t="s">
        <v>893</v>
      </c>
      <c r="H222" t="s">
        <v>1979</v>
      </c>
      <c r="I222" t="s">
        <v>946</v>
      </c>
      <c r="J222">
        <v>182.24</v>
      </c>
      <c r="K222">
        <v>550.45000000000005</v>
      </c>
      <c r="L222" s="17">
        <v>10</v>
      </c>
      <c r="M222" s="17">
        <v>1.36</v>
      </c>
      <c r="N222" s="17">
        <v>193.6</v>
      </c>
      <c r="O222" s="17">
        <v>561.80999999999995</v>
      </c>
      <c r="Q222" s="84">
        <v>43191</v>
      </c>
      <c r="R222">
        <v>115</v>
      </c>
      <c r="S222" t="b">
        <v>1</v>
      </c>
      <c r="T222">
        <v>0.97140000000000004</v>
      </c>
      <c r="U222" t="s">
        <v>2861</v>
      </c>
      <c r="V222" s="85">
        <v>43207.602858772902</v>
      </c>
      <c r="W222" t="s">
        <v>3751</v>
      </c>
      <c r="X222">
        <v>0.85</v>
      </c>
      <c r="Y222">
        <v>0</v>
      </c>
      <c r="Z222">
        <v>1.2</v>
      </c>
      <c r="AA222">
        <v>1.1000000000000001</v>
      </c>
      <c r="AB222">
        <v>-0.13125000000000001</v>
      </c>
      <c r="AC222">
        <v>76.88</v>
      </c>
      <c r="AD222">
        <v>0.95</v>
      </c>
      <c r="AE222">
        <v>0</v>
      </c>
      <c r="AF222">
        <v>0.1</v>
      </c>
      <c r="AG222">
        <v>87.8</v>
      </c>
      <c r="AH222">
        <v>0.96</v>
      </c>
      <c r="AI222">
        <v>0</v>
      </c>
      <c r="AJ222">
        <v>0.08</v>
      </c>
      <c r="AK222">
        <v>140.83000000000001</v>
      </c>
      <c r="AL222">
        <v>368.24</v>
      </c>
      <c r="AM222" s="84">
        <v>42917</v>
      </c>
      <c r="AN222">
        <v>657520726</v>
      </c>
      <c r="AO222">
        <v>0.78390000000000004</v>
      </c>
      <c r="AP222" s="84">
        <v>43100</v>
      </c>
      <c r="AQ222" t="b">
        <v>0</v>
      </c>
      <c r="AR222">
        <v>162.51</v>
      </c>
      <c r="AS222">
        <v>0.5</v>
      </c>
      <c r="AT222">
        <v>0.75</v>
      </c>
      <c r="AU222">
        <v>3.8397000000000001</v>
      </c>
      <c r="AV222">
        <v>4.4138000000000002</v>
      </c>
      <c r="AW222">
        <v>0.5</v>
      </c>
      <c r="AX222">
        <v>0</v>
      </c>
      <c r="AY222">
        <v>0.6</v>
      </c>
      <c r="AZ222">
        <v>0.5</v>
      </c>
      <c r="BA222">
        <v>0.71740000000000004</v>
      </c>
      <c r="BB222">
        <v>0.95</v>
      </c>
      <c r="BC222">
        <v>0.5</v>
      </c>
      <c r="BD222">
        <v>0.1255</v>
      </c>
      <c r="BE222">
        <v>0.5</v>
      </c>
      <c r="BF222">
        <v>0.47939999999999999</v>
      </c>
      <c r="BG222">
        <v>1.089</v>
      </c>
      <c r="BH222">
        <v>8</v>
      </c>
      <c r="BI222" s="84">
        <v>42917</v>
      </c>
      <c r="BJ222">
        <v>1</v>
      </c>
      <c r="BK222" t="b">
        <v>0</v>
      </c>
      <c r="BL222" t="s">
        <v>2872</v>
      </c>
      <c r="BM222" t="s">
        <v>2872</v>
      </c>
      <c r="BN222" t="b">
        <v>1</v>
      </c>
      <c r="BO222" s="84">
        <v>43207</v>
      </c>
      <c r="BP222" t="b">
        <v>1</v>
      </c>
      <c r="BQ222" s="84">
        <v>43191</v>
      </c>
      <c r="BR222">
        <v>115</v>
      </c>
      <c r="BS222">
        <v>658</v>
      </c>
      <c r="BT222">
        <v>106473</v>
      </c>
      <c r="BU222" s="85">
        <v>43207.602858772902</v>
      </c>
      <c r="BV222" t="s">
        <v>4052</v>
      </c>
      <c r="BW222">
        <v>182.24</v>
      </c>
      <c r="BX222" t="s">
        <v>2861</v>
      </c>
      <c r="BY222">
        <v>0.86029999999999995</v>
      </c>
      <c r="BZ222">
        <v>329</v>
      </c>
      <c r="CA222">
        <v>1.02674</v>
      </c>
      <c r="CB222" t="s">
        <v>2864</v>
      </c>
      <c r="CC222" t="s">
        <v>3751</v>
      </c>
      <c r="CD222" t="b">
        <v>1</v>
      </c>
      <c r="CE222">
        <v>0</v>
      </c>
      <c r="CF222">
        <v>657</v>
      </c>
      <c r="CG222">
        <v>1</v>
      </c>
      <c r="CH222">
        <v>80</v>
      </c>
      <c r="CI222">
        <v>29200</v>
      </c>
      <c r="CJ222">
        <v>26723</v>
      </c>
      <c r="CK222">
        <v>8660</v>
      </c>
      <c r="CL222">
        <v>0.91520000000000001</v>
      </c>
      <c r="CM222" t="s">
        <v>2883</v>
      </c>
      <c r="CN222">
        <v>0</v>
      </c>
      <c r="CO222">
        <v>550.45000000000005</v>
      </c>
      <c r="CP222" t="s">
        <v>2866</v>
      </c>
      <c r="CQ222" t="s">
        <v>2867</v>
      </c>
      <c r="CR222">
        <v>85.66</v>
      </c>
      <c r="CS222">
        <v>96.58</v>
      </c>
      <c r="CT222">
        <v>5</v>
      </c>
      <c r="CU222">
        <v>0</v>
      </c>
      <c r="CV222">
        <v>2864519</v>
      </c>
      <c r="CW222">
        <v>95.99</v>
      </c>
      <c r="CX222">
        <v>99.57</v>
      </c>
      <c r="CY222">
        <v>85.66</v>
      </c>
      <c r="CZ222">
        <v>68.42</v>
      </c>
      <c r="DA222">
        <v>0</v>
      </c>
      <c r="DB222">
        <v>0</v>
      </c>
      <c r="DC222">
        <v>85.66</v>
      </c>
      <c r="DD222">
        <v>86.43</v>
      </c>
      <c r="DE222">
        <v>1554181</v>
      </c>
      <c r="DF222">
        <v>1688739</v>
      </c>
      <c r="DG222">
        <v>26723</v>
      </c>
      <c r="DH222">
        <v>52.08</v>
      </c>
      <c r="DI222">
        <v>56.59</v>
      </c>
      <c r="DJ222">
        <v>108.67</v>
      </c>
      <c r="DK222">
        <v>0</v>
      </c>
      <c r="DL222">
        <v>0</v>
      </c>
      <c r="DM222">
        <v>108.67</v>
      </c>
      <c r="DN222">
        <v>423267</v>
      </c>
      <c r="DO222">
        <v>219103</v>
      </c>
      <c r="DP222">
        <v>6107439</v>
      </c>
      <c r="DQ222">
        <v>116373</v>
      </c>
      <c r="DR222">
        <v>200830</v>
      </c>
      <c r="DS222">
        <v>327028</v>
      </c>
      <c r="DT222">
        <v>1518</v>
      </c>
      <c r="DU222">
        <v>226386</v>
      </c>
      <c r="DV222">
        <v>0</v>
      </c>
      <c r="DW222">
        <v>0</v>
      </c>
      <c r="DX222">
        <v>0</v>
      </c>
      <c r="DY222">
        <v>39676</v>
      </c>
      <c r="DZ222">
        <v>647382</v>
      </c>
      <c r="EA222">
        <v>114736</v>
      </c>
      <c r="EB222">
        <v>466891</v>
      </c>
      <c r="EC222">
        <v>226163</v>
      </c>
      <c r="ED222">
        <v>131326</v>
      </c>
      <c r="EE222">
        <v>10098</v>
      </c>
      <c r="EF222">
        <v>206879</v>
      </c>
      <c r="EG222">
        <v>376315</v>
      </c>
      <c r="EH222">
        <v>2373468</v>
      </c>
      <c r="EI222" s="84">
        <v>42370</v>
      </c>
      <c r="EJ222" s="84">
        <v>42735</v>
      </c>
      <c r="EK222">
        <v>2904002</v>
      </c>
      <c r="EL222" t="b">
        <v>1</v>
      </c>
      <c r="EM222" t="b">
        <v>1</v>
      </c>
      <c r="EN222">
        <v>1.089</v>
      </c>
      <c r="EO222" t="s">
        <v>3755</v>
      </c>
      <c r="EP222" t="s">
        <v>3756</v>
      </c>
      <c r="EQ222" t="s">
        <v>3763</v>
      </c>
      <c r="ER222" t="s">
        <v>3764</v>
      </c>
      <c r="ES222">
        <v>0.96399999999999997</v>
      </c>
      <c r="ET222">
        <v>0.97370000000000001</v>
      </c>
      <c r="EU222">
        <v>0.97409999999999997</v>
      </c>
      <c r="EV222">
        <v>0.99470000000000003</v>
      </c>
      <c r="EW222">
        <v>0.91359999999999997</v>
      </c>
      <c r="EX222">
        <v>0</v>
      </c>
      <c r="EY222">
        <v>132838</v>
      </c>
      <c r="EZ222" t="s">
        <v>4052</v>
      </c>
      <c r="FA222">
        <v>0.96399999999999997</v>
      </c>
      <c r="FB222" t="b">
        <v>0</v>
      </c>
      <c r="FC222" t="b">
        <v>0</v>
      </c>
      <c r="FD222">
        <v>0</v>
      </c>
      <c r="FE222">
        <v>0</v>
      </c>
      <c r="FF222">
        <v>0.8488</v>
      </c>
      <c r="FG222">
        <v>0.91520000000000001</v>
      </c>
      <c r="FH222">
        <v>642370</v>
      </c>
      <c r="FI222">
        <v>6107439</v>
      </c>
      <c r="FJ222">
        <v>8660</v>
      </c>
      <c r="FK222">
        <v>26723</v>
      </c>
      <c r="FL222">
        <v>29200</v>
      </c>
      <c r="FM222" t="b">
        <v>0</v>
      </c>
      <c r="FN222">
        <v>0.3241</v>
      </c>
      <c r="FO222" s="84">
        <v>42370</v>
      </c>
      <c r="FP222" s="84">
        <v>42735</v>
      </c>
      <c r="FQ222" t="s">
        <v>946</v>
      </c>
      <c r="FR222" t="b">
        <v>0</v>
      </c>
      <c r="FS222" t="b">
        <v>0</v>
      </c>
      <c r="FT222">
        <v>5.1566000000000001</v>
      </c>
      <c r="FU222" s="84">
        <v>42551</v>
      </c>
      <c r="FV222" t="s">
        <v>2872</v>
      </c>
      <c r="FW222">
        <v>0</v>
      </c>
      <c r="FX222">
        <v>13175</v>
      </c>
      <c r="FY222">
        <v>13912</v>
      </c>
      <c r="FZ222">
        <v>13995</v>
      </c>
      <c r="GA222">
        <v>80200</v>
      </c>
      <c r="GB222">
        <v>0</v>
      </c>
      <c r="GC222">
        <v>11556</v>
      </c>
      <c r="GD222" t="s">
        <v>2873</v>
      </c>
      <c r="GE222">
        <v>0.1512</v>
      </c>
      <c r="GF222" t="s">
        <v>2872</v>
      </c>
      <c r="GG222">
        <v>0</v>
      </c>
      <c r="GH222">
        <v>0</v>
      </c>
      <c r="GI222">
        <v>0</v>
      </c>
      <c r="GJ222">
        <v>0</v>
      </c>
      <c r="GK222" t="s">
        <v>4052</v>
      </c>
      <c r="GL222" t="s">
        <v>4052</v>
      </c>
      <c r="GM222" t="s">
        <v>2874</v>
      </c>
      <c r="GN222" t="s">
        <v>342</v>
      </c>
      <c r="GO222" t="s">
        <v>147</v>
      </c>
      <c r="GP222" t="s">
        <v>2864</v>
      </c>
      <c r="GQ222" t="s">
        <v>2864</v>
      </c>
      <c r="GR222" t="s">
        <v>1976</v>
      </c>
      <c r="GS222" t="s">
        <v>3451</v>
      </c>
      <c r="GT222" t="s">
        <v>2887</v>
      </c>
      <c r="GU222" t="s">
        <v>1977</v>
      </c>
      <c r="GV222" t="s">
        <v>2864</v>
      </c>
      <c r="GW222" t="s">
        <v>1978</v>
      </c>
      <c r="GX222" t="s">
        <v>893</v>
      </c>
      <c r="GY222" t="s">
        <v>1979</v>
      </c>
      <c r="GZ222" t="s">
        <v>3765</v>
      </c>
      <c r="HA222">
        <v>121.35</v>
      </c>
      <c r="HB222">
        <v>107.19</v>
      </c>
    </row>
    <row r="223" spans="1:210" x14ac:dyDescent="0.25">
      <c r="A223" t="e">
        <f>VLOOKUP(B223,'Free Standing without QAAF'!#REF!,1,FALSE)</f>
        <v>#REF!</v>
      </c>
      <c r="B223" t="s">
        <v>343</v>
      </c>
      <c r="C223" t="s">
        <v>1980</v>
      </c>
      <c r="D223" t="s">
        <v>148</v>
      </c>
      <c r="E223" t="s">
        <v>1981</v>
      </c>
      <c r="F223" t="s">
        <v>1420</v>
      </c>
      <c r="G223" t="s">
        <v>893</v>
      </c>
      <c r="H223" t="s">
        <v>1421</v>
      </c>
      <c r="I223" t="s">
        <v>934</v>
      </c>
      <c r="J223">
        <v>120.94</v>
      </c>
      <c r="K223">
        <v>560.41999999999996</v>
      </c>
      <c r="L223" s="17">
        <v>10</v>
      </c>
      <c r="M223" s="17">
        <v>7.13</v>
      </c>
      <c r="N223" s="17">
        <v>138.07</v>
      </c>
      <c r="O223" s="17">
        <v>577.54999999999995</v>
      </c>
      <c r="Q223" s="84">
        <v>43191</v>
      </c>
      <c r="R223">
        <v>115</v>
      </c>
      <c r="S223" t="b">
        <v>1</v>
      </c>
      <c r="T223">
        <v>0.97140000000000004</v>
      </c>
      <c r="U223" t="s">
        <v>2861</v>
      </c>
      <c r="V223" s="85">
        <v>43207.602858772902</v>
      </c>
      <c r="W223" t="s">
        <v>3751</v>
      </c>
      <c r="X223">
        <v>0.85</v>
      </c>
      <c r="Y223">
        <v>0</v>
      </c>
      <c r="Z223">
        <v>1.2</v>
      </c>
      <c r="AA223">
        <v>1.1000000000000001</v>
      </c>
      <c r="AB223">
        <v>-0.13125000000000001</v>
      </c>
      <c r="AC223">
        <v>76.88</v>
      </c>
      <c r="AD223">
        <v>0.95</v>
      </c>
      <c r="AE223">
        <v>0</v>
      </c>
      <c r="AF223">
        <v>0.1</v>
      </c>
      <c r="AG223">
        <v>87.8</v>
      </c>
      <c r="AH223">
        <v>0.96</v>
      </c>
      <c r="AI223">
        <v>0</v>
      </c>
      <c r="AJ223">
        <v>0.08</v>
      </c>
      <c r="AK223">
        <v>140.83000000000001</v>
      </c>
      <c r="AL223">
        <v>368.24</v>
      </c>
      <c r="AM223" s="84">
        <v>42917</v>
      </c>
      <c r="AN223">
        <v>657520726</v>
      </c>
      <c r="AO223">
        <v>0.78390000000000004</v>
      </c>
      <c r="AP223" s="84">
        <v>43100</v>
      </c>
      <c r="AQ223" t="b">
        <v>0</v>
      </c>
      <c r="AR223">
        <v>162.51</v>
      </c>
      <c r="AS223">
        <v>0.5</v>
      </c>
      <c r="AT223">
        <v>0.75</v>
      </c>
      <c r="AU223">
        <v>3.8397000000000001</v>
      </c>
      <c r="AV223">
        <v>4.4138000000000002</v>
      </c>
      <c r="AW223">
        <v>0.5</v>
      </c>
      <c r="AX223">
        <v>0</v>
      </c>
      <c r="AY223">
        <v>0.6</v>
      </c>
      <c r="AZ223">
        <v>0.5</v>
      </c>
      <c r="BA223">
        <v>0.71740000000000004</v>
      </c>
      <c r="BB223">
        <v>0.95</v>
      </c>
      <c r="BC223">
        <v>0.5</v>
      </c>
      <c r="BD223">
        <v>0.1255</v>
      </c>
      <c r="BE223">
        <v>0.5</v>
      </c>
      <c r="BF223">
        <v>0.47939999999999999</v>
      </c>
      <c r="BG223">
        <v>1.089</v>
      </c>
      <c r="BH223">
        <v>8</v>
      </c>
      <c r="BI223" s="84">
        <v>42917</v>
      </c>
      <c r="BJ223">
        <v>1</v>
      </c>
      <c r="BK223" t="b">
        <v>0</v>
      </c>
      <c r="BL223" t="s">
        <v>2872</v>
      </c>
      <c r="BM223" t="s">
        <v>2872</v>
      </c>
      <c r="BN223" t="b">
        <v>1</v>
      </c>
      <c r="BO223" s="84">
        <v>43207</v>
      </c>
      <c r="BP223" t="b">
        <v>1</v>
      </c>
      <c r="BQ223" s="84">
        <v>43191</v>
      </c>
      <c r="BR223">
        <v>115</v>
      </c>
      <c r="BS223">
        <v>660</v>
      </c>
      <c r="BT223">
        <v>106474</v>
      </c>
      <c r="BU223" s="85">
        <v>43207.602858772902</v>
      </c>
      <c r="BV223" t="s">
        <v>4053</v>
      </c>
      <c r="BW223">
        <v>120.94</v>
      </c>
      <c r="BX223" t="s">
        <v>2861</v>
      </c>
      <c r="BY223">
        <v>0.91930000000000001</v>
      </c>
      <c r="BZ223">
        <v>330</v>
      </c>
      <c r="CA223">
        <v>1.02674</v>
      </c>
      <c r="CB223" t="s">
        <v>2864</v>
      </c>
      <c r="CC223" t="s">
        <v>3751</v>
      </c>
      <c r="CD223" t="b">
        <v>1</v>
      </c>
      <c r="CE223">
        <v>0</v>
      </c>
      <c r="CF223">
        <v>659</v>
      </c>
      <c r="CG223">
        <v>1</v>
      </c>
      <c r="CH223">
        <v>65</v>
      </c>
      <c r="CI223">
        <v>23790</v>
      </c>
      <c r="CJ223">
        <v>18281</v>
      </c>
      <c r="CK223">
        <v>5935</v>
      </c>
      <c r="CL223">
        <v>0.76839999999999997</v>
      </c>
      <c r="CM223" t="s">
        <v>2883</v>
      </c>
      <c r="CN223">
        <v>0</v>
      </c>
      <c r="CO223">
        <v>560.41999999999996</v>
      </c>
      <c r="CP223" t="s">
        <v>2866</v>
      </c>
      <c r="CQ223" t="s">
        <v>2880</v>
      </c>
      <c r="CR223">
        <v>62.58</v>
      </c>
      <c r="CS223">
        <v>58.36</v>
      </c>
      <c r="CT223">
        <v>4</v>
      </c>
      <c r="CU223">
        <v>0</v>
      </c>
      <c r="CV223">
        <v>1256670</v>
      </c>
      <c r="CW223">
        <v>61.56</v>
      </c>
      <c r="CX223">
        <v>68.069999999999993</v>
      </c>
      <c r="CY223">
        <v>62.58</v>
      </c>
      <c r="CZ223">
        <v>67.14</v>
      </c>
      <c r="DA223">
        <v>0</v>
      </c>
      <c r="DB223">
        <v>0</v>
      </c>
      <c r="DC223">
        <v>62.58</v>
      </c>
      <c r="DD223">
        <v>84.81</v>
      </c>
      <c r="DE223">
        <v>655397</v>
      </c>
      <c r="DF223">
        <v>598883</v>
      </c>
      <c r="DG223">
        <v>20222</v>
      </c>
      <c r="DH223">
        <v>29.02</v>
      </c>
      <c r="DI223">
        <v>29.34</v>
      </c>
      <c r="DJ223">
        <v>58.36</v>
      </c>
      <c r="DK223">
        <v>0</v>
      </c>
      <c r="DL223">
        <v>0</v>
      </c>
      <c r="DM223">
        <v>58.36</v>
      </c>
      <c r="DN223">
        <v>135254</v>
      </c>
      <c r="DO223">
        <v>124966</v>
      </c>
      <c r="DP223">
        <v>2510950</v>
      </c>
      <c r="DQ223">
        <v>71799</v>
      </c>
      <c r="DR223">
        <v>98430</v>
      </c>
      <c r="DS223">
        <v>130247</v>
      </c>
      <c r="DT223">
        <v>557</v>
      </c>
      <c r="DU223">
        <v>36384</v>
      </c>
      <c r="DV223">
        <v>41145</v>
      </c>
      <c r="DW223">
        <v>0</v>
      </c>
      <c r="DX223">
        <v>0</v>
      </c>
      <c r="DY223">
        <v>16615</v>
      </c>
      <c r="DZ223">
        <v>191593</v>
      </c>
      <c r="EA223">
        <v>17859</v>
      </c>
      <c r="EB223">
        <v>179902</v>
      </c>
      <c r="EC223">
        <v>122173</v>
      </c>
      <c r="ED223">
        <v>44278</v>
      </c>
      <c r="EE223">
        <v>0</v>
      </c>
      <c r="EF223">
        <v>60937</v>
      </c>
      <c r="EG223">
        <v>344865</v>
      </c>
      <c r="EH223">
        <v>893946</v>
      </c>
      <c r="EI223" s="84">
        <v>42370</v>
      </c>
      <c r="EJ223" s="84">
        <v>42735</v>
      </c>
      <c r="EK223">
        <v>1123195</v>
      </c>
      <c r="EL223" t="b">
        <v>1</v>
      </c>
      <c r="EM223" t="b">
        <v>1</v>
      </c>
      <c r="EN223">
        <v>1</v>
      </c>
      <c r="EO223" t="s">
        <v>3755</v>
      </c>
      <c r="EP223" t="s">
        <v>3756</v>
      </c>
      <c r="EQ223" t="s">
        <v>3763</v>
      </c>
      <c r="ER223" t="s">
        <v>3764</v>
      </c>
      <c r="ES223">
        <v>0.90429999999999999</v>
      </c>
      <c r="ET223">
        <v>0.89800000000000002</v>
      </c>
      <c r="EU223">
        <v>0.89359999999999995</v>
      </c>
      <c r="EV223">
        <v>0.9002</v>
      </c>
      <c r="EW223">
        <v>0.92520000000000002</v>
      </c>
      <c r="EX223">
        <v>0</v>
      </c>
      <c r="EY223">
        <v>65844</v>
      </c>
      <c r="EZ223" t="s">
        <v>4053</v>
      </c>
      <c r="FA223">
        <v>0.90429999999999999</v>
      </c>
      <c r="FB223" t="b">
        <v>0</v>
      </c>
      <c r="FC223" t="b">
        <v>0</v>
      </c>
      <c r="FD223">
        <v>0</v>
      </c>
      <c r="FE223">
        <v>0</v>
      </c>
      <c r="FF223">
        <v>0.71879999999999999</v>
      </c>
      <c r="FG223">
        <v>0.76839999999999997</v>
      </c>
      <c r="FH223">
        <v>260220</v>
      </c>
      <c r="FI223">
        <v>2510950</v>
      </c>
      <c r="FJ223">
        <v>5935</v>
      </c>
      <c r="FK223">
        <v>18281</v>
      </c>
      <c r="FL223">
        <v>23790</v>
      </c>
      <c r="FM223" t="b">
        <v>0</v>
      </c>
      <c r="FN223">
        <v>0.32469999999999999</v>
      </c>
      <c r="FO223" s="84">
        <v>42370</v>
      </c>
      <c r="FP223" s="84">
        <v>42735</v>
      </c>
      <c r="FQ223" t="s">
        <v>934</v>
      </c>
      <c r="FR223" t="b">
        <v>0</v>
      </c>
      <c r="FS223" t="b">
        <v>0</v>
      </c>
      <c r="FT223">
        <v>3.9828999999999999</v>
      </c>
      <c r="FU223" s="84">
        <v>42551</v>
      </c>
      <c r="FV223" t="s">
        <v>2872</v>
      </c>
      <c r="FW223">
        <v>0</v>
      </c>
      <c r="FX223">
        <v>4350</v>
      </c>
      <c r="FY223">
        <v>10006</v>
      </c>
      <c r="FZ223">
        <v>10621</v>
      </c>
      <c r="GA223">
        <v>27572</v>
      </c>
      <c r="GB223">
        <v>0</v>
      </c>
      <c r="GC223">
        <v>13295</v>
      </c>
      <c r="GD223" t="s">
        <v>2925</v>
      </c>
      <c r="GE223">
        <v>0.28129999999999999</v>
      </c>
      <c r="GF223" t="s">
        <v>2872</v>
      </c>
      <c r="GG223">
        <v>0</v>
      </c>
      <c r="GH223">
        <v>0</v>
      </c>
      <c r="GI223">
        <v>0</v>
      </c>
      <c r="GJ223">
        <v>0</v>
      </c>
      <c r="GK223" t="s">
        <v>4053</v>
      </c>
      <c r="GL223" t="s">
        <v>4053</v>
      </c>
      <c r="GM223" t="s">
        <v>2874</v>
      </c>
      <c r="GN223" t="s">
        <v>343</v>
      </c>
      <c r="GO223" t="s">
        <v>148</v>
      </c>
      <c r="GP223" t="s">
        <v>2864</v>
      </c>
      <c r="GQ223" t="s">
        <v>2864</v>
      </c>
      <c r="GR223" t="s">
        <v>1980</v>
      </c>
      <c r="GS223" t="s">
        <v>3453</v>
      </c>
      <c r="GT223" t="s">
        <v>2931</v>
      </c>
      <c r="GU223" t="s">
        <v>1981</v>
      </c>
      <c r="GV223" t="s">
        <v>2864</v>
      </c>
      <c r="GW223" t="s">
        <v>1420</v>
      </c>
      <c r="GX223" t="s">
        <v>893</v>
      </c>
      <c r="GY223" t="s">
        <v>1421</v>
      </c>
      <c r="GZ223" t="s">
        <v>3765</v>
      </c>
      <c r="HA223">
        <v>65.17</v>
      </c>
      <c r="HB223">
        <v>68.739999999999995</v>
      </c>
    </row>
    <row r="224" spans="1:210" x14ac:dyDescent="0.25">
      <c r="A224" t="e">
        <f>VLOOKUP(B224,'Free Standing without QAAF'!#REF!,1,FALSE)</f>
        <v>#REF!</v>
      </c>
      <c r="B224" t="s">
        <v>345</v>
      </c>
      <c r="C224" t="s">
        <v>2001</v>
      </c>
      <c r="D224" t="s">
        <v>151</v>
      </c>
      <c r="E224" t="s">
        <v>2002</v>
      </c>
      <c r="F224" t="s">
        <v>2003</v>
      </c>
      <c r="G224" t="s">
        <v>893</v>
      </c>
      <c r="H224" t="s">
        <v>1175</v>
      </c>
      <c r="I224" t="s">
        <v>1148</v>
      </c>
      <c r="J224">
        <v>159.88</v>
      </c>
      <c r="K224">
        <v>561.04999999999995</v>
      </c>
      <c r="L224" s="17">
        <v>10</v>
      </c>
      <c r="M224" s="17">
        <v>7.13</v>
      </c>
      <c r="N224" s="17">
        <v>177.01</v>
      </c>
      <c r="O224" s="17">
        <v>578.17999999999995</v>
      </c>
      <c r="Q224" s="84">
        <v>43191</v>
      </c>
      <c r="R224">
        <v>115</v>
      </c>
      <c r="S224" t="b">
        <v>1</v>
      </c>
      <c r="T224">
        <v>0.97140000000000004</v>
      </c>
      <c r="U224" t="s">
        <v>2861</v>
      </c>
      <c r="V224" s="85">
        <v>43207.602858772902</v>
      </c>
      <c r="W224" t="s">
        <v>3751</v>
      </c>
      <c r="X224">
        <v>0.85</v>
      </c>
      <c r="Y224">
        <v>0</v>
      </c>
      <c r="Z224">
        <v>1.2</v>
      </c>
      <c r="AA224">
        <v>1.1000000000000001</v>
      </c>
      <c r="AB224">
        <v>-0.13125000000000001</v>
      </c>
      <c r="AC224">
        <v>76.88</v>
      </c>
      <c r="AD224">
        <v>0.95</v>
      </c>
      <c r="AE224">
        <v>0</v>
      </c>
      <c r="AF224">
        <v>0.1</v>
      </c>
      <c r="AG224">
        <v>87.8</v>
      </c>
      <c r="AH224">
        <v>0.96</v>
      </c>
      <c r="AI224">
        <v>0</v>
      </c>
      <c r="AJ224">
        <v>0.08</v>
      </c>
      <c r="AK224">
        <v>140.83000000000001</v>
      </c>
      <c r="AL224">
        <v>368.24</v>
      </c>
      <c r="AM224" s="84">
        <v>42917</v>
      </c>
      <c r="AN224">
        <v>657520726</v>
      </c>
      <c r="AO224">
        <v>0.78390000000000004</v>
      </c>
      <c r="AP224" s="84">
        <v>43100</v>
      </c>
      <c r="AQ224" t="b">
        <v>0</v>
      </c>
      <c r="AR224">
        <v>162.51</v>
      </c>
      <c r="AS224">
        <v>0.5</v>
      </c>
      <c r="AT224">
        <v>0.75</v>
      </c>
      <c r="AU224">
        <v>3.8397000000000001</v>
      </c>
      <c r="AV224">
        <v>4.4138000000000002</v>
      </c>
      <c r="AW224">
        <v>0.5</v>
      </c>
      <c r="AX224">
        <v>0</v>
      </c>
      <c r="AY224">
        <v>0.6</v>
      </c>
      <c r="AZ224">
        <v>0.5</v>
      </c>
      <c r="BA224">
        <v>0.71740000000000004</v>
      </c>
      <c r="BB224">
        <v>0.95</v>
      </c>
      <c r="BC224">
        <v>0.5</v>
      </c>
      <c r="BD224">
        <v>0.1255</v>
      </c>
      <c r="BE224">
        <v>0.5</v>
      </c>
      <c r="BF224">
        <v>0.47939999999999999</v>
      </c>
      <c r="BG224">
        <v>1.089</v>
      </c>
      <c r="BH224">
        <v>8</v>
      </c>
      <c r="BI224" s="84">
        <v>42917</v>
      </c>
      <c r="BJ224">
        <v>1</v>
      </c>
      <c r="BK224" t="b">
        <v>0</v>
      </c>
      <c r="BL224" t="s">
        <v>2872</v>
      </c>
      <c r="BM224" t="s">
        <v>2872</v>
      </c>
      <c r="BN224" t="b">
        <v>1</v>
      </c>
      <c r="BO224" s="84">
        <v>43207</v>
      </c>
      <c r="BP224" t="b">
        <v>1</v>
      </c>
      <c r="BQ224" s="84">
        <v>43191</v>
      </c>
      <c r="BR224">
        <v>115</v>
      </c>
      <c r="BS224">
        <v>672</v>
      </c>
      <c r="BT224">
        <v>106480</v>
      </c>
      <c r="BU224" s="85">
        <v>43207.602858772902</v>
      </c>
      <c r="BV224" t="s">
        <v>4054</v>
      </c>
      <c r="BW224">
        <v>159.88</v>
      </c>
      <c r="BX224" t="s">
        <v>2861</v>
      </c>
      <c r="BY224">
        <v>0.92300000000000004</v>
      </c>
      <c r="BZ224">
        <v>336</v>
      </c>
      <c r="CA224">
        <v>1.02674</v>
      </c>
      <c r="CB224" t="s">
        <v>2864</v>
      </c>
      <c r="CC224" t="s">
        <v>3751</v>
      </c>
      <c r="CD224" t="b">
        <v>1</v>
      </c>
      <c r="CE224">
        <v>0</v>
      </c>
      <c r="CF224">
        <v>671</v>
      </c>
      <c r="CG224">
        <v>1</v>
      </c>
      <c r="CH224">
        <v>73</v>
      </c>
      <c r="CI224">
        <v>26718</v>
      </c>
      <c r="CJ224">
        <v>24889</v>
      </c>
      <c r="CK224">
        <v>8075</v>
      </c>
      <c r="CL224">
        <v>0.93149999999999999</v>
      </c>
      <c r="CM224" t="s">
        <v>2883</v>
      </c>
      <c r="CN224">
        <v>0</v>
      </c>
      <c r="CO224">
        <v>561.04999999999995</v>
      </c>
      <c r="CP224" t="s">
        <v>2866</v>
      </c>
      <c r="CQ224" t="s">
        <v>2880</v>
      </c>
      <c r="CR224">
        <v>73.040000000000006</v>
      </c>
      <c r="CS224">
        <v>86.84</v>
      </c>
      <c r="CT224">
        <v>4</v>
      </c>
      <c r="CU224">
        <v>0</v>
      </c>
      <c r="CV224">
        <v>2032609</v>
      </c>
      <c r="CW224">
        <v>73.13</v>
      </c>
      <c r="CX224">
        <v>79.13</v>
      </c>
      <c r="CY224">
        <v>73.040000000000006</v>
      </c>
      <c r="CZ224">
        <v>67.41</v>
      </c>
      <c r="DA224">
        <v>0</v>
      </c>
      <c r="DB224">
        <v>0</v>
      </c>
      <c r="DC224">
        <v>73.040000000000006</v>
      </c>
      <c r="DD224">
        <v>85.15</v>
      </c>
      <c r="DE224">
        <v>1382034</v>
      </c>
      <c r="DF224">
        <v>1031727</v>
      </c>
      <c r="DG224">
        <v>24889</v>
      </c>
      <c r="DH224">
        <v>49.72</v>
      </c>
      <c r="DI224">
        <v>37.119999999999997</v>
      </c>
      <c r="DJ224">
        <v>86.84</v>
      </c>
      <c r="DK224">
        <v>0</v>
      </c>
      <c r="DL224">
        <v>0</v>
      </c>
      <c r="DM224">
        <v>86.84</v>
      </c>
      <c r="DN224">
        <v>245559</v>
      </c>
      <c r="DO224">
        <v>183453</v>
      </c>
      <c r="DP224">
        <v>4446370</v>
      </c>
      <c r="DQ224">
        <v>109331</v>
      </c>
      <c r="DR224">
        <v>176656</v>
      </c>
      <c r="DS224">
        <v>220985</v>
      </c>
      <c r="DT224">
        <v>1021</v>
      </c>
      <c r="DU224">
        <v>258198</v>
      </c>
      <c r="DV224">
        <v>54590</v>
      </c>
      <c r="DW224">
        <v>0</v>
      </c>
      <c r="DX224">
        <v>57684</v>
      </c>
      <c r="DY224">
        <v>74557</v>
      </c>
      <c r="DZ224">
        <v>275410</v>
      </c>
      <c r="EA224">
        <v>31422</v>
      </c>
      <c r="EB224">
        <v>310428</v>
      </c>
      <c r="EC224">
        <v>143762</v>
      </c>
      <c r="ED224">
        <v>173291</v>
      </c>
      <c r="EE224">
        <v>6883</v>
      </c>
      <c r="EF224">
        <v>121953</v>
      </c>
      <c r="EG224">
        <v>40120</v>
      </c>
      <c r="EH224">
        <v>1961067</v>
      </c>
      <c r="EI224" s="84">
        <v>42370</v>
      </c>
      <c r="EJ224" s="84">
        <v>42735</v>
      </c>
      <c r="EK224">
        <v>2161499</v>
      </c>
      <c r="EL224" t="b">
        <v>1</v>
      </c>
      <c r="EM224" t="b">
        <v>1</v>
      </c>
      <c r="EN224">
        <v>1</v>
      </c>
      <c r="EO224" t="s">
        <v>3755</v>
      </c>
      <c r="EP224" t="s">
        <v>3756</v>
      </c>
      <c r="EQ224" t="s">
        <v>3763</v>
      </c>
      <c r="ER224" t="s">
        <v>3764</v>
      </c>
      <c r="ES224">
        <v>0.92420000000000002</v>
      </c>
      <c r="ET224">
        <v>0.9355</v>
      </c>
      <c r="EU224">
        <v>0.90380000000000005</v>
      </c>
      <c r="EV224">
        <v>0.92369999999999997</v>
      </c>
      <c r="EW224">
        <v>0.93389999999999995</v>
      </c>
      <c r="EX224">
        <v>0</v>
      </c>
      <c r="EY224">
        <v>104319</v>
      </c>
      <c r="EZ224" t="s">
        <v>4054</v>
      </c>
      <c r="FA224">
        <v>0.92420000000000002</v>
      </c>
      <c r="FB224" t="b">
        <v>0</v>
      </c>
      <c r="FC224" t="b">
        <v>0</v>
      </c>
      <c r="FD224">
        <v>0</v>
      </c>
      <c r="FE224">
        <v>0</v>
      </c>
      <c r="FF224">
        <v>0.64</v>
      </c>
      <c r="FG224">
        <v>0.93149999999999999</v>
      </c>
      <c r="FH224">
        <v>429012</v>
      </c>
      <c r="FI224">
        <v>4446370</v>
      </c>
      <c r="FJ224">
        <v>8075</v>
      </c>
      <c r="FK224">
        <v>24889</v>
      </c>
      <c r="FL224">
        <v>26718</v>
      </c>
      <c r="FM224" t="b">
        <v>0</v>
      </c>
      <c r="FN224">
        <v>0.32440000000000002</v>
      </c>
      <c r="FO224" s="84">
        <v>42370</v>
      </c>
      <c r="FP224" s="84">
        <v>42735</v>
      </c>
      <c r="FQ224" t="s">
        <v>1148</v>
      </c>
      <c r="FR224" t="b">
        <v>0</v>
      </c>
      <c r="FS224" t="b">
        <v>0</v>
      </c>
      <c r="FT224">
        <v>4.5350999999999999</v>
      </c>
      <c r="FU224" s="84">
        <v>42551</v>
      </c>
      <c r="FV224" t="s">
        <v>2872</v>
      </c>
      <c r="FW224">
        <v>0</v>
      </c>
      <c r="FX224">
        <v>2080</v>
      </c>
      <c r="FY224">
        <v>12787</v>
      </c>
      <c r="FZ224">
        <v>14217</v>
      </c>
      <c r="GA224">
        <v>72176</v>
      </c>
      <c r="GB224">
        <v>1744</v>
      </c>
      <c r="GC224">
        <v>1315</v>
      </c>
      <c r="GD224" t="s">
        <v>2873</v>
      </c>
      <c r="GE224">
        <v>0.36</v>
      </c>
      <c r="GF224" t="s">
        <v>2872</v>
      </c>
      <c r="GG224">
        <v>0</v>
      </c>
      <c r="GH224">
        <v>0</v>
      </c>
      <c r="GI224">
        <v>0</v>
      </c>
      <c r="GJ224">
        <v>0</v>
      </c>
      <c r="GK224" t="s">
        <v>4054</v>
      </c>
      <c r="GL224" t="s">
        <v>4054</v>
      </c>
      <c r="GM224" t="s">
        <v>2874</v>
      </c>
      <c r="GN224" t="s">
        <v>345</v>
      </c>
      <c r="GO224" t="s">
        <v>151</v>
      </c>
      <c r="GP224" t="s">
        <v>2864</v>
      </c>
      <c r="GQ224" t="s">
        <v>2864</v>
      </c>
      <c r="GR224" t="s">
        <v>2001</v>
      </c>
      <c r="GS224" t="s">
        <v>4055</v>
      </c>
      <c r="GT224" t="s">
        <v>2931</v>
      </c>
      <c r="GU224" t="s">
        <v>2002</v>
      </c>
      <c r="GV224" t="s">
        <v>2864</v>
      </c>
      <c r="GW224" t="s">
        <v>2003</v>
      </c>
      <c r="GX224" t="s">
        <v>893</v>
      </c>
      <c r="GY224" t="s">
        <v>1175</v>
      </c>
      <c r="GZ224" t="s">
        <v>3765</v>
      </c>
      <c r="HA224">
        <v>96.98</v>
      </c>
      <c r="HB224">
        <v>81.67</v>
      </c>
    </row>
    <row r="225" spans="1:210" x14ac:dyDescent="0.25">
      <c r="A225" t="e">
        <f>VLOOKUP(B225,'Free Standing without QAAF'!#REF!,1,FALSE)</f>
        <v>#REF!</v>
      </c>
      <c r="B225" t="s">
        <v>346</v>
      </c>
      <c r="C225" t="s">
        <v>1475</v>
      </c>
      <c r="D225" t="s">
        <v>789</v>
      </c>
      <c r="E225" t="s">
        <v>1476</v>
      </c>
      <c r="F225" t="s">
        <v>1477</v>
      </c>
      <c r="G225" t="s">
        <v>893</v>
      </c>
      <c r="H225" t="s">
        <v>2492</v>
      </c>
      <c r="I225" t="s">
        <v>1271</v>
      </c>
      <c r="J225">
        <v>155.47</v>
      </c>
      <c r="K225">
        <v>545.82000000000005</v>
      </c>
      <c r="L225" s="17">
        <v>10</v>
      </c>
      <c r="M225" s="17">
        <v>1.36</v>
      </c>
      <c r="N225" s="17">
        <v>166.83</v>
      </c>
      <c r="O225" s="17">
        <v>557.17999999999995</v>
      </c>
      <c r="Q225" s="84">
        <v>43191</v>
      </c>
      <c r="R225">
        <v>115</v>
      </c>
      <c r="S225" t="b">
        <v>1</v>
      </c>
      <c r="T225">
        <v>0.97140000000000004</v>
      </c>
      <c r="U225" t="s">
        <v>2861</v>
      </c>
      <c r="V225" s="85">
        <v>43207.602858772902</v>
      </c>
      <c r="W225" t="s">
        <v>3751</v>
      </c>
      <c r="X225">
        <v>0.85</v>
      </c>
      <c r="Y225">
        <v>0</v>
      </c>
      <c r="Z225">
        <v>1.2</v>
      </c>
      <c r="AA225">
        <v>1.1000000000000001</v>
      </c>
      <c r="AB225">
        <v>-0.13125000000000001</v>
      </c>
      <c r="AC225">
        <v>76.88</v>
      </c>
      <c r="AD225">
        <v>0.95</v>
      </c>
      <c r="AE225">
        <v>0</v>
      </c>
      <c r="AF225">
        <v>0.1</v>
      </c>
      <c r="AG225">
        <v>87.8</v>
      </c>
      <c r="AH225">
        <v>0.96</v>
      </c>
      <c r="AI225">
        <v>0</v>
      </c>
      <c r="AJ225">
        <v>0.08</v>
      </c>
      <c r="AK225">
        <v>140.83000000000001</v>
      </c>
      <c r="AL225">
        <v>368.24</v>
      </c>
      <c r="AM225" s="84">
        <v>42917</v>
      </c>
      <c r="AN225">
        <v>657520726</v>
      </c>
      <c r="AO225">
        <v>0.78390000000000004</v>
      </c>
      <c r="AP225" s="84">
        <v>43100</v>
      </c>
      <c r="AQ225" t="b">
        <v>0</v>
      </c>
      <c r="AR225">
        <v>162.51</v>
      </c>
      <c r="AS225">
        <v>0.5</v>
      </c>
      <c r="AT225">
        <v>0.75</v>
      </c>
      <c r="AU225">
        <v>3.8397000000000001</v>
      </c>
      <c r="AV225">
        <v>4.4138000000000002</v>
      </c>
      <c r="AW225">
        <v>0.5</v>
      </c>
      <c r="AX225">
        <v>0</v>
      </c>
      <c r="AY225">
        <v>0.6</v>
      </c>
      <c r="AZ225">
        <v>0.5</v>
      </c>
      <c r="BA225">
        <v>0.71740000000000004</v>
      </c>
      <c r="BB225">
        <v>0.95</v>
      </c>
      <c r="BC225">
        <v>0.5</v>
      </c>
      <c r="BD225">
        <v>0.1255</v>
      </c>
      <c r="BE225">
        <v>0.5</v>
      </c>
      <c r="BF225">
        <v>0.47939999999999999</v>
      </c>
      <c r="BG225">
        <v>1.089</v>
      </c>
      <c r="BH225">
        <v>8</v>
      </c>
      <c r="BI225" s="84">
        <v>42917</v>
      </c>
      <c r="BJ225">
        <v>1</v>
      </c>
      <c r="BK225" t="b">
        <v>0</v>
      </c>
      <c r="BL225" t="s">
        <v>2872</v>
      </c>
      <c r="BM225" t="s">
        <v>2872</v>
      </c>
      <c r="BN225" t="b">
        <v>1</v>
      </c>
      <c r="BO225" s="84">
        <v>43207</v>
      </c>
      <c r="BP225" t="b">
        <v>1</v>
      </c>
      <c r="BQ225" s="84">
        <v>43191</v>
      </c>
      <c r="BR225">
        <v>115</v>
      </c>
      <c r="BS225">
        <v>818</v>
      </c>
      <c r="BT225">
        <v>106542</v>
      </c>
      <c r="BU225" s="85">
        <v>43207.602858772902</v>
      </c>
      <c r="BV225" t="s">
        <v>4056</v>
      </c>
      <c r="BW225">
        <v>155.47</v>
      </c>
      <c r="BX225" t="s">
        <v>2861</v>
      </c>
      <c r="BY225">
        <v>0.83289999999999997</v>
      </c>
      <c r="BZ225">
        <v>409</v>
      </c>
      <c r="CA225">
        <v>1.02674</v>
      </c>
      <c r="CB225" t="s">
        <v>2864</v>
      </c>
      <c r="CC225" t="s">
        <v>3751</v>
      </c>
      <c r="CD225" t="b">
        <v>1</v>
      </c>
      <c r="CE225">
        <v>0</v>
      </c>
      <c r="CF225">
        <v>817</v>
      </c>
      <c r="CG225">
        <v>1</v>
      </c>
      <c r="CH225">
        <v>70</v>
      </c>
      <c r="CI225">
        <v>25620</v>
      </c>
      <c r="CJ225">
        <v>17681</v>
      </c>
      <c r="CK225">
        <v>11005</v>
      </c>
      <c r="CL225">
        <v>0.69010000000000005</v>
      </c>
      <c r="CM225" t="s">
        <v>2883</v>
      </c>
      <c r="CN225">
        <v>0</v>
      </c>
      <c r="CO225">
        <v>545.82000000000005</v>
      </c>
      <c r="CP225" t="s">
        <v>2866</v>
      </c>
      <c r="CQ225" t="s">
        <v>2867</v>
      </c>
      <c r="CR225">
        <v>61.91</v>
      </c>
      <c r="CS225">
        <v>93.56</v>
      </c>
      <c r="CT225">
        <v>4</v>
      </c>
      <c r="CU225">
        <v>0</v>
      </c>
      <c r="CV225">
        <v>1413899</v>
      </c>
      <c r="CW225">
        <v>71.61</v>
      </c>
      <c r="CX225">
        <v>74.33</v>
      </c>
      <c r="CY225">
        <v>61.91</v>
      </c>
      <c r="CZ225">
        <v>66.25</v>
      </c>
      <c r="DA225">
        <v>0</v>
      </c>
      <c r="DB225">
        <v>0</v>
      </c>
      <c r="DC225">
        <v>61.91</v>
      </c>
      <c r="DD225">
        <v>83.68</v>
      </c>
      <c r="DE225">
        <v>1432181</v>
      </c>
      <c r="DF225">
        <v>684546</v>
      </c>
      <c r="DG225">
        <v>21777</v>
      </c>
      <c r="DH225">
        <v>58.89</v>
      </c>
      <c r="DI225">
        <v>34.67</v>
      </c>
      <c r="DJ225">
        <v>93.56</v>
      </c>
      <c r="DK225">
        <v>0</v>
      </c>
      <c r="DL225">
        <v>0</v>
      </c>
      <c r="DM225">
        <v>93.56</v>
      </c>
      <c r="DN225">
        <v>398395</v>
      </c>
      <c r="DO225">
        <v>194555</v>
      </c>
      <c r="DP225">
        <v>3530627</v>
      </c>
      <c r="DQ225">
        <v>44001</v>
      </c>
      <c r="DR225">
        <v>133249</v>
      </c>
      <c r="DS225">
        <v>209670</v>
      </c>
      <c r="DT225">
        <v>2580</v>
      </c>
      <c r="DU225">
        <v>254245</v>
      </c>
      <c r="DV225">
        <v>0</v>
      </c>
      <c r="DW225">
        <v>0</v>
      </c>
      <c r="DX225">
        <v>136555</v>
      </c>
      <c r="DY225">
        <v>58931</v>
      </c>
      <c r="DZ225">
        <v>206865</v>
      </c>
      <c r="EA225">
        <v>161926</v>
      </c>
      <c r="EB225">
        <v>189655</v>
      </c>
      <c r="EC225">
        <v>90617</v>
      </c>
      <c r="ED225">
        <v>71855</v>
      </c>
      <c r="EE225">
        <v>11424</v>
      </c>
      <c r="EF225">
        <v>114130</v>
      </c>
      <c r="EG225">
        <v>48826</v>
      </c>
      <c r="EH225">
        <v>1203147</v>
      </c>
      <c r="EI225" s="84">
        <v>42370</v>
      </c>
      <c r="EJ225" s="84">
        <v>42735</v>
      </c>
      <c r="EK225">
        <v>1895508</v>
      </c>
      <c r="EL225" t="b">
        <v>1</v>
      </c>
      <c r="EM225" t="b">
        <v>1</v>
      </c>
      <c r="EN225">
        <v>1.089</v>
      </c>
      <c r="EO225" t="s">
        <v>3755</v>
      </c>
      <c r="EP225" t="s">
        <v>3756</v>
      </c>
      <c r="EQ225" t="s">
        <v>3763</v>
      </c>
      <c r="ER225" t="s">
        <v>3764</v>
      </c>
      <c r="ES225">
        <v>0.96340000000000003</v>
      </c>
      <c r="ET225">
        <v>0.94689999999999996</v>
      </c>
      <c r="EU225">
        <v>1.0172000000000001</v>
      </c>
      <c r="EV225">
        <v>0.97409999999999997</v>
      </c>
      <c r="EW225">
        <v>0.91539999999999999</v>
      </c>
      <c r="EX225">
        <v>0</v>
      </c>
      <c r="EY225">
        <v>76942</v>
      </c>
      <c r="EZ225" t="s">
        <v>4056</v>
      </c>
      <c r="FA225">
        <v>0.96340000000000003</v>
      </c>
      <c r="FB225" t="b">
        <v>0</v>
      </c>
      <c r="FC225" t="b">
        <v>0</v>
      </c>
      <c r="FD225">
        <v>0</v>
      </c>
      <c r="FE225">
        <v>0</v>
      </c>
      <c r="FF225">
        <v>0.65310000000000001</v>
      </c>
      <c r="FG225">
        <v>0.69010000000000005</v>
      </c>
      <c r="FH225">
        <v>592950</v>
      </c>
      <c r="FI225">
        <v>3530627</v>
      </c>
      <c r="FJ225">
        <v>11005</v>
      </c>
      <c r="FK225">
        <v>17681</v>
      </c>
      <c r="FL225">
        <v>25620</v>
      </c>
      <c r="FM225" t="b">
        <v>0</v>
      </c>
      <c r="FN225">
        <v>0.62239999999999995</v>
      </c>
      <c r="FO225" s="84">
        <v>42370</v>
      </c>
      <c r="FP225" s="84">
        <v>42735</v>
      </c>
      <c r="FQ225" t="s">
        <v>1271</v>
      </c>
      <c r="FR225" t="b">
        <v>0</v>
      </c>
      <c r="FS225" t="b">
        <v>0</v>
      </c>
      <c r="FT225">
        <v>4.5170000000000003</v>
      </c>
      <c r="FU225" s="84">
        <v>42551</v>
      </c>
      <c r="FV225" t="s">
        <v>2872</v>
      </c>
      <c r="FW225">
        <v>0</v>
      </c>
      <c r="FX225">
        <v>4616</v>
      </c>
      <c r="FY225">
        <v>7550</v>
      </c>
      <c r="FZ225">
        <v>11885</v>
      </c>
      <c r="GA225">
        <v>50917</v>
      </c>
      <c r="GB225">
        <v>675</v>
      </c>
      <c r="GC225">
        <v>1299</v>
      </c>
      <c r="GD225" t="s">
        <v>2881</v>
      </c>
      <c r="GE225">
        <v>0.34689999999999999</v>
      </c>
      <c r="GF225" t="s">
        <v>2872</v>
      </c>
      <c r="GG225">
        <v>0</v>
      </c>
      <c r="GH225">
        <v>0</v>
      </c>
      <c r="GI225">
        <v>0</v>
      </c>
      <c r="GJ225">
        <v>0</v>
      </c>
      <c r="GK225" t="s">
        <v>4056</v>
      </c>
      <c r="GL225" t="s">
        <v>4056</v>
      </c>
      <c r="GM225" t="s">
        <v>2874</v>
      </c>
      <c r="GN225" t="s">
        <v>346</v>
      </c>
      <c r="GO225" t="s">
        <v>789</v>
      </c>
      <c r="GP225" t="s">
        <v>2864</v>
      </c>
      <c r="GQ225" t="s">
        <v>2864</v>
      </c>
      <c r="GR225" t="s">
        <v>1475</v>
      </c>
      <c r="GS225" t="s">
        <v>3180</v>
      </c>
      <c r="GT225" t="s">
        <v>2972</v>
      </c>
      <c r="GU225" t="s">
        <v>1476</v>
      </c>
      <c r="GV225" t="s">
        <v>2864</v>
      </c>
      <c r="GW225" t="s">
        <v>1477</v>
      </c>
      <c r="GX225" t="s">
        <v>893</v>
      </c>
      <c r="GY225" t="s">
        <v>1478</v>
      </c>
      <c r="GZ225" t="s">
        <v>3765</v>
      </c>
      <c r="HA225">
        <v>104.49</v>
      </c>
      <c r="HB225">
        <v>79.97</v>
      </c>
    </row>
    <row r="226" spans="1:210" x14ac:dyDescent="0.25">
      <c r="A226" t="e">
        <f>VLOOKUP(B226,'Free Standing without QAAF'!#REF!,1,FALSE)</f>
        <v>#REF!</v>
      </c>
      <c r="B226" t="s">
        <v>347</v>
      </c>
      <c r="C226" t="s">
        <v>2066</v>
      </c>
      <c r="D226" t="s">
        <v>790</v>
      </c>
      <c r="E226" t="s">
        <v>2067</v>
      </c>
      <c r="F226" t="s">
        <v>2068</v>
      </c>
      <c r="G226" t="s">
        <v>893</v>
      </c>
      <c r="H226" t="s">
        <v>2069</v>
      </c>
      <c r="I226" t="s">
        <v>1320</v>
      </c>
      <c r="J226">
        <v>151.05000000000001</v>
      </c>
      <c r="K226">
        <v>571.02</v>
      </c>
      <c r="L226" s="17">
        <v>10</v>
      </c>
      <c r="M226" s="17">
        <v>1.36</v>
      </c>
      <c r="N226" s="17">
        <v>162.41</v>
      </c>
      <c r="O226" s="17">
        <v>582.38</v>
      </c>
      <c r="Q226" s="84">
        <v>43191</v>
      </c>
      <c r="R226">
        <v>115</v>
      </c>
      <c r="S226" t="b">
        <v>1</v>
      </c>
      <c r="T226">
        <v>0.97140000000000004</v>
      </c>
      <c r="U226" t="s">
        <v>2861</v>
      </c>
      <c r="V226" s="85">
        <v>43207.602858772902</v>
      </c>
      <c r="W226" t="s">
        <v>3751</v>
      </c>
      <c r="X226">
        <v>0.85</v>
      </c>
      <c r="Y226">
        <v>0</v>
      </c>
      <c r="Z226">
        <v>1.2</v>
      </c>
      <c r="AA226">
        <v>1.1000000000000001</v>
      </c>
      <c r="AB226">
        <v>-0.13125000000000001</v>
      </c>
      <c r="AC226">
        <v>76.88</v>
      </c>
      <c r="AD226">
        <v>0.95</v>
      </c>
      <c r="AE226">
        <v>0</v>
      </c>
      <c r="AF226">
        <v>0.1</v>
      </c>
      <c r="AG226">
        <v>87.8</v>
      </c>
      <c r="AH226">
        <v>0.96</v>
      </c>
      <c r="AI226">
        <v>0</v>
      </c>
      <c r="AJ226">
        <v>0.08</v>
      </c>
      <c r="AK226">
        <v>140.83000000000001</v>
      </c>
      <c r="AL226">
        <v>368.24</v>
      </c>
      <c r="AM226" s="84">
        <v>42917</v>
      </c>
      <c r="AN226">
        <v>657520726</v>
      </c>
      <c r="AO226">
        <v>0.78390000000000004</v>
      </c>
      <c r="AP226" s="84">
        <v>43100</v>
      </c>
      <c r="AQ226" t="b">
        <v>0</v>
      </c>
      <c r="AR226">
        <v>162.51</v>
      </c>
      <c r="AS226">
        <v>0.5</v>
      </c>
      <c r="AT226">
        <v>0.75</v>
      </c>
      <c r="AU226">
        <v>3.8397000000000001</v>
      </c>
      <c r="AV226">
        <v>4.4138000000000002</v>
      </c>
      <c r="AW226">
        <v>0.5</v>
      </c>
      <c r="AX226">
        <v>0</v>
      </c>
      <c r="AY226">
        <v>0.6</v>
      </c>
      <c r="AZ226">
        <v>0.5</v>
      </c>
      <c r="BA226">
        <v>0.71740000000000004</v>
      </c>
      <c r="BB226">
        <v>0.95</v>
      </c>
      <c r="BC226">
        <v>0.5</v>
      </c>
      <c r="BD226">
        <v>0.1255</v>
      </c>
      <c r="BE226">
        <v>0.5</v>
      </c>
      <c r="BF226">
        <v>0.47939999999999999</v>
      </c>
      <c r="BG226">
        <v>1.089</v>
      </c>
      <c r="BH226">
        <v>8</v>
      </c>
      <c r="BI226" s="84">
        <v>42917</v>
      </c>
      <c r="BJ226">
        <v>1</v>
      </c>
      <c r="BK226" t="b">
        <v>0</v>
      </c>
      <c r="BL226" t="s">
        <v>2872</v>
      </c>
      <c r="BM226" t="s">
        <v>2872</v>
      </c>
      <c r="BN226" t="b">
        <v>1</v>
      </c>
      <c r="BO226" s="84">
        <v>43207</v>
      </c>
      <c r="BP226" t="b">
        <v>1</v>
      </c>
      <c r="BQ226" s="84">
        <v>43191</v>
      </c>
      <c r="BR226">
        <v>115</v>
      </c>
      <c r="BS226">
        <v>684</v>
      </c>
      <c r="BT226">
        <v>106486</v>
      </c>
      <c r="BU226" s="85">
        <v>43207.602858772902</v>
      </c>
      <c r="BV226" t="s">
        <v>4057</v>
      </c>
      <c r="BW226">
        <v>151.05000000000001</v>
      </c>
      <c r="BX226" t="s">
        <v>2861</v>
      </c>
      <c r="BY226">
        <v>0.98199999999999998</v>
      </c>
      <c r="BZ226">
        <v>342</v>
      </c>
      <c r="CA226">
        <v>1.04253</v>
      </c>
      <c r="CB226" t="s">
        <v>2864</v>
      </c>
      <c r="CC226" t="s">
        <v>3751</v>
      </c>
      <c r="CD226" t="b">
        <v>1</v>
      </c>
      <c r="CE226">
        <v>0</v>
      </c>
      <c r="CF226">
        <v>683</v>
      </c>
      <c r="CG226">
        <v>1</v>
      </c>
      <c r="CH226">
        <v>37</v>
      </c>
      <c r="CI226">
        <v>13542</v>
      </c>
      <c r="CJ226">
        <v>10199</v>
      </c>
      <c r="CK226">
        <v>5997</v>
      </c>
      <c r="CL226">
        <v>0.75309999999999999</v>
      </c>
      <c r="CM226" t="s">
        <v>2883</v>
      </c>
      <c r="CN226">
        <v>0</v>
      </c>
      <c r="CO226">
        <v>571.02</v>
      </c>
      <c r="CP226" t="s">
        <v>2866</v>
      </c>
      <c r="CQ226" t="s">
        <v>2880</v>
      </c>
      <c r="CR226">
        <v>64.72</v>
      </c>
      <c r="CS226">
        <v>86.33</v>
      </c>
      <c r="CT226">
        <v>4</v>
      </c>
      <c r="CU226">
        <v>0</v>
      </c>
      <c r="CV226">
        <v>697300</v>
      </c>
      <c r="CW226">
        <v>62.3</v>
      </c>
      <c r="CX226">
        <v>65.91</v>
      </c>
      <c r="CY226">
        <v>64.72</v>
      </c>
      <c r="CZ226">
        <v>71.72</v>
      </c>
      <c r="DA226">
        <v>0</v>
      </c>
      <c r="DB226">
        <v>0</v>
      </c>
      <c r="DC226">
        <v>64.72</v>
      </c>
      <c r="DD226">
        <v>90.6</v>
      </c>
      <c r="DE226">
        <v>520709</v>
      </c>
      <c r="DF226">
        <v>504897</v>
      </c>
      <c r="DG226">
        <v>11511</v>
      </c>
      <c r="DH226">
        <v>41.22</v>
      </c>
      <c r="DI226">
        <v>45.11</v>
      </c>
      <c r="DJ226">
        <v>86.33</v>
      </c>
      <c r="DK226">
        <v>0</v>
      </c>
      <c r="DL226">
        <v>0</v>
      </c>
      <c r="DM226">
        <v>86.33</v>
      </c>
      <c r="DN226">
        <v>123254</v>
      </c>
      <c r="DO226">
        <v>72295</v>
      </c>
      <c r="DP226">
        <v>1722906</v>
      </c>
      <c r="DQ226">
        <v>47043</v>
      </c>
      <c r="DR226">
        <v>63259</v>
      </c>
      <c r="DS226">
        <v>145726</v>
      </c>
      <c r="DT226">
        <v>320</v>
      </c>
      <c r="DU226">
        <v>62009</v>
      </c>
      <c r="DV226">
        <v>0</v>
      </c>
      <c r="DW226">
        <v>0</v>
      </c>
      <c r="DX226">
        <v>0</v>
      </c>
      <c r="DY226">
        <v>6803</v>
      </c>
      <c r="DZ226">
        <v>167064</v>
      </c>
      <c r="EA226">
        <v>37445</v>
      </c>
      <c r="EB226">
        <v>142996</v>
      </c>
      <c r="EC226">
        <v>67067</v>
      </c>
      <c r="ED226">
        <v>27678</v>
      </c>
      <c r="EE226">
        <v>3272</v>
      </c>
      <c r="EF226">
        <v>96820</v>
      </c>
      <c r="EG226">
        <v>56678</v>
      </c>
      <c r="EH226">
        <v>603177</v>
      </c>
      <c r="EI226" s="84">
        <v>42095</v>
      </c>
      <c r="EJ226" s="84">
        <v>42460</v>
      </c>
      <c r="EK226">
        <v>934614</v>
      </c>
      <c r="EL226" t="b">
        <v>1</v>
      </c>
      <c r="EM226" t="b">
        <v>1</v>
      </c>
      <c r="EN226">
        <v>1</v>
      </c>
      <c r="EO226" t="s">
        <v>3796</v>
      </c>
      <c r="EP226" t="s">
        <v>3753</v>
      </c>
      <c r="EQ226" t="s">
        <v>3754</v>
      </c>
      <c r="ER226" t="s">
        <v>3755</v>
      </c>
      <c r="ES226">
        <v>0.94530000000000003</v>
      </c>
      <c r="ET226">
        <v>0.94420000000000004</v>
      </c>
      <c r="EU226">
        <v>0.92079999999999995</v>
      </c>
      <c r="EV226">
        <v>0.99650000000000005</v>
      </c>
      <c r="EW226">
        <v>0.91959999999999997</v>
      </c>
      <c r="EX226">
        <v>0</v>
      </c>
      <c r="EY226">
        <v>32993</v>
      </c>
      <c r="EZ226" t="s">
        <v>4057</v>
      </c>
      <c r="FA226">
        <v>0.94530000000000003</v>
      </c>
      <c r="FB226" t="b">
        <v>0</v>
      </c>
      <c r="FC226" t="b">
        <v>0</v>
      </c>
      <c r="FD226">
        <v>0</v>
      </c>
      <c r="FE226">
        <v>0</v>
      </c>
      <c r="FF226">
        <v>0.88</v>
      </c>
      <c r="FG226">
        <v>0.75309999999999999</v>
      </c>
      <c r="FH226">
        <v>195549</v>
      </c>
      <c r="FI226">
        <v>1722906</v>
      </c>
      <c r="FJ226">
        <v>5997</v>
      </c>
      <c r="FK226">
        <v>10199</v>
      </c>
      <c r="FL226">
        <v>13542</v>
      </c>
      <c r="FM226" t="b">
        <v>0</v>
      </c>
      <c r="FN226">
        <v>0.58799999999999997</v>
      </c>
      <c r="FO226" s="84">
        <v>42095</v>
      </c>
      <c r="FP226" s="84">
        <v>42460</v>
      </c>
      <c r="FQ226" t="s">
        <v>1320</v>
      </c>
      <c r="FR226" t="b">
        <v>0</v>
      </c>
      <c r="FS226" t="b">
        <v>0</v>
      </c>
      <c r="FT226">
        <v>3.4220999999999999</v>
      </c>
      <c r="FU226" s="84">
        <v>42277</v>
      </c>
      <c r="FV226" t="s">
        <v>2872</v>
      </c>
      <c r="FW226">
        <v>0</v>
      </c>
      <c r="FX226">
        <v>3912</v>
      </c>
      <c r="FY226">
        <v>3275</v>
      </c>
      <c r="FZ226">
        <v>6603</v>
      </c>
      <c r="GA226">
        <v>19203</v>
      </c>
      <c r="GB226">
        <v>0</v>
      </c>
      <c r="GC226">
        <v>0</v>
      </c>
      <c r="GD226" t="s">
        <v>2873</v>
      </c>
      <c r="GE226">
        <v>0.12</v>
      </c>
      <c r="GF226" t="s">
        <v>2872</v>
      </c>
      <c r="GG226">
        <v>0</v>
      </c>
      <c r="GH226">
        <v>0</v>
      </c>
      <c r="GI226">
        <v>0</v>
      </c>
      <c r="GJ226">
        <v>0</v>
      </c>
      <c r="GK226" t="s">
        <v>4057</v>
      </c>
      <c r="GL226" t="s">
        <v>4057</v>
      </c>
      <c r="GM226" t="s">
        <v>2874</v>
      </c>
      <c r="GN226" t="s">
        <v>347</v>
      </c>
      <c r="GO226" t="s">
        <v>790</v>
      </c>
      <c r="GP226" t="s">
        <v>2864</v>
      </c>
      <c r="GQ226" t="s">
        <v>2864</v>
      </c>
      <c r="GR226" t="s">
        <v>2066</v>
      </c>
      <c r="GS226" t="s">
        <v>3500</v>
      </c>
      <c r="GT226" t="s">
        <v>2931</v>
      </c>
      <c r="GU226" t="s">
        <v>2067</v>
      </c>
      <c r="GV226" t="s">
        <v>2864</v>
      </c>
      <c r="GW226" t="s">
        <v>2068</v>
      </c>
      <c r="GX226" t="s">
        <v>893</v>
      </c>
      <c r="GY226" t="s">
        <v>2069</v>
      </c>
      <c r="GZ226" t="s">
        <v>3972</v>
      </c>
      <c r="HA226">
        <v>94.74</v>
      </c>
      <c r="HB226">
        <v>68.37</v>
      </c>
    </row>
    <row r="227" spans="1:210" x14ac:dyDescent="0.25">
      <c r="A227" t="e">
        <f>VLOOKUP(B227,'Free Standing without QAAF'!#REF!,1,FALSE)</f>
        <v>#REF!</v>
      </c>
      <c r="B227" t="s">
        <v>348</v>
      </c>
      <c r="C227" t="s">
        <v>2070</v>
      </c>
      <c r="D227" t="s">
        <v>154</v>
      </c>
      <c r="E227" t="s">
        <v>2071</v>
      </c>
      <c r="F227" t="s">
        <v>1222</v>
      </c>
      <c r="G227" t="s">
        <v>893</v>
      </c>
      <c r="H227" t="s">
        <v>1223</v>
      </c>
      <c r="I227" t="s">
        <v>1003</v>
      </c>
      <c r="J227">
        <v>179.57</v>
      </c>
      <c r="K227">
        <v>544.65</v>
      </c>
      <c r="L227" s="17">
        <v>10</v>
      </c>
      <c r="M227" s="17">
        <v>1.36</v>
      </c>
      <c r="N227" s="17">
        <v>190.93</v>
      </c>
      <c r="O227" s="17">
        <v>556.01</v>
      </c>
      <c r="Q227" s="84">
        <v>43191</v>
      </c>
      <c r="R227">
        <v>115</v>
      </c>
      <c r="S227" t="b">
        <v>1</v>
      </c>
      <c r="T227">
        <v>0.97140000000000004</v>
      </c>
      <c r="U227" t="s">
        <v>2861</v>
      </c>
      <c r="V227" s="85">
        <v>43207.602858772902</v>
      </c>
      <c r="W227" t="s">
        <v>3751</v>
      </c>
      <c r="X227">
        <v>0.85</v>
      </c>
      <c r="Y227">
        <v>0</v>
      </c>
      <c r="Z227">
        <v>1.2</v>
      </c>
      <c r="AA227">
        <v>1.1000000000000001</v>
      </c>
      <c r="AB227">
        <v>-0.13125000000000001</v>
      </c>
      <c r="AC227">
        <v>76.88</v>
      </c>
      <c r="AD227">
        <v>0.95</v>
      </c>
      <c r="AE227">
        <v>0</v>
      </c>
      <c r="AF227">
        <v>0.1</v>
      </c>
      <c r="AG227">
        <v>87.8</v>
      </c>
      <c r="AH227">
        <v>0.96</v>
      </c>
      <c r="AI227">
        <v>0</v>
      </c>
      <c r="AJ227">
        <v>0.08</v>
      </c>
      <c r="AK227">
        <v>140.83000000000001</v>
      </c>
      <c r="AL227">
        <v>368.24</v>
      </c>
      <c r="AM227" s="84">
        <v>42917</v>
      </c>
      <c r="AN227">
        <v>657520726</v>
      </c>
      <c r="AO227">
        <v>0.78390000000000004</v>
      </c>
      <c r="AP227" s="84">
        <v>43100</v>
      </c>
      <c r="AQ227" t="b">
        <v>0</v>
      </c>
      <c r="AR227">
        <v>162.51</v>
      </c>
      <c r="AS227">
        <v>0.5</v>
      </c>
      <c r="AT227">
        <v>0.75</v>
      </c>
      <c r="AU227">
        <v>3.8397000000000001</v>
      </c>
      <c r="AV227">
        <v>4.4138000000000002</v>
      </c>
      <c r="AW227">
        <v>0.5</v>
      </c>
      <c r="AX227">
        <v>0</v>
      </c>
      <c r="AY227">
        <v>0.6</v>
      </c>
      <c r="AZ227">
        <v>0.5</v>
      </c>
      <c r="BA227">
        <v>0.71740000000000004</v>
      </c>
      <c r="BB227">
        <v>0.95</v>
      </c>
      <c r="BC227">
        <v>0.5</v>
      </c>
      <c r="BD227">
        <v>0.1255</v>
      </c>
      <c r="BE227">
        <v>0.5</v>
      </c>
      <c r="BF227">
        <v>0.47939999999999999</v>
      </c>
      <c r="BG227">
        <v>1.089</v>
      </c>
      <c r="BH227">
        <v>8</v>
      </c>
      <c r="BI227" s="84">
        <v>42917</v>
      </c>
      <c r="BJ227">
        <v>1</v>
      </c>
      <c r="BK227" t="b">
        <v>0</v>
      </c>
      <c r="BL227" t="s">
        <v>2872</v>
      </c>
      <c r="BM227" t="s">
        <v>2872</v>
      </c>
      <c r="BN227" t="b">
        <v>1</v>
      </c>
      <c r="BO227" s="84">
        <v>43207</v>
      </c>
      <c r="BP227" t="b">
        <v>1</v>
      </c>
      <c r="BQ227" s="84">
        <v>43191</v>
      </c>
      <c r="BR227">
        <v>115</v>
      </c>
      <c r="BS227">
        <v>686</v>
      </c>
      <c r="BT227">
        <v>106487</v>
      </c>
      <c r="BU227" s="85">
        <v>43207.602858772902</v>
      </c>
      <c r="BV227" t="s">
        <v>4058</v>
      </c>
      <c r="BW227">
        <v>179.57</v>
      </c>
      <c r="BX227" t="s">
        <v>2861</v>
      </c>
      <c r="BY227">
        <v>0.82599999999999996</v>
      </c>
      <c r="BZ227">
        <v>343</v>
      </c>
      <c r="CA227">
        <v>1.0406500000000001</v>
      </c>
      <c r="CB227" t="s">
        <v>2864</v>
      </c>
      <c r="CC227" t="s">
        <v>3751</v>
      </c>
      <c r="CD227" t="b">
        <v>1</v>
      </c>
      <c r="CE227">
        <v>0</v>
      </c>
      <c r="CF227">
        <v>685</v>
      </c>
      <c r="CG227">
        <v>1</v>
      </c>
      <c r="CH227">
        <v>137</v>
      </c>
      <c r="CI227">
        <v>50005</v>
      </c>
      <c r="CJ227">
        <v>28962</v>
      </c>
      <c r="CK227">
        <v>4609</v>
      </c>
      <c r="CL227">
        <v>0.57920000000000005</v>
      </c>
      <c r="CM227" t="s">
        <v>2883</v>
      </c>
      <c r="CN227">
        <v>0</v>
      </c>
      <c r="CO227">
        <v>544.65</v>
      </c>
      <c r="CP227" t="s">
        <v>2866</v>
      </c>
      <c r="CQ227" t="s">
        <v>2867</v>
      </c>
      <c r="CR227">
        <v>82.99</v>
      </c>
      <c r="CS227">
        <v>96.58</v>
      </c>
      <c r="CT227">
        <v>5</v>
      </c>
      <c r="CU227">
        <v>0</v>
      </c>
      <c r="CV227">
        <v>3354433</v>
      </c>
      <c r="CW227">
        <v>105.33</v>
      </c>
      <c r="CX227">
        <v>118.15</v>
      </c>
      <c r="CY227">
        <v>97.59</v>
      </c>
      <c r="CZ227">
        <v>65.7</v>
      </c>
      <c r="DA227">
        <v>0</v>
      </c>
      <c r="DB227">
        <v>0</v>
      </c>
      <c r="DC227">
        <v>97.59</v>
      </c>
      <c r="DD227">
        <v>82.99</v>
      </c>
      <c r="DE227">
        <v>1388994</v>
      </c>
      <c r="DF227">
        <v>2136297</v>
      </c>
      <c r="DG227">
        <v>42504</v>
      </c>
      <c r="DH227">
        <v>29.72</v>
      </c>
      <c r="DI227">
        <v>67.08</v>
      </c>
      <c r="DJ227">
        <v>96.8</v>
      </c>
      <c r="DK227">
        <v>0</v>
      </c>
      <c r="DL227">
        <v>0</v>
      </c>
      <c r="DM227">
        <v>96.8</v>
      </c>
      <c r="DN227">
        <v>433997</v>
      </c>
      <c r="DO227">
        <v>166996</v>
      </c>
      <c r="DP227">
        <v>6879724</v>
      </c>
      <c r="DQ227">
        <v>107654</v>
      </c>
      <c r="DR227">
        <v>206212</v>
      </c>
      <c r="DS227">
        <v>215304</v>
      </c>
      <c r="DT227">
        <v>32</v>
      </c>
      <c r="DU227">
        <v>202297</v>
      </c>
      <c r="DV227">
        <v>0</v>
      </c>
      <c r="DW227">
        <v>0</v>
      </c>
      <c r="DX227">
        <v>0</v>
      </c>
      <c r="DY227">
        <v>56502</v>
      </c>
      <c r="DZ227">
        <v>806263</v>
      </c>
      <c r="EA227">
        <v>204067</v>
      </c>
      <c r="EB227">
        <v>511125</v>
      </c>
      <c r="EC227">
        <v>449430</v>
      </c>
      <c r="ED227">
        <v>139920</v>
      </c>
      <c r="EE227">
        <v>0</v>
      </c>
      <c r="EF227">
        <v>229559</v>
      </c>
      <c r="EG227">
        <v>334777</v>
      </c>
      <c r="EH227">
        <v>2815589</v>
      </c>
      <c r="EI227" s="84">
        <v>42186</v>
      </c>
      <c r="EJ227" s="84">
        <v>42551</v>
      </c>
      <c r="EK227">
        <v>3205900</v>
      </c>
      <c r="EL227" t="b">
        <v>1</v>
      </c>
      <c r="EM227" t="b">
        <v>1</v>
      </c>
      <c r="EN227">
        <v>1.089</v>
      </c>
      <c r="EO227" t="s">
        <v>3753</v>
      </c>
      <c r="EP227" t="s">
        <v>3754</v>
      </c>
      <c r="EQ227" t="s">
        <v>3755</v>
      </c>
      <c r="ER227" t="s">
        <v>3756</v>
      </c>
      <c r="ES227">
        <v>0.89149999999999996</v>
      </c>
      <c r="ET227">
        <v>0.89729999999999999</v>
      </c>
      <c r="EU227">
        <v>0.878</v>
      </c>
      <c r="EV227">
        <v>0.90900000000000003</v>
      </c>
      <c r="EW227">
        <v>0.88160000000000005</v>
      </c>
      <c r="EX227">
        <v>0</v>
      </c>
      <c r="EY227">
        <v>164928</v>
      </c>
      <c r="EZ227" t="s">
        <v>4058</v>
      </c>
      <c r="FA227">
        <v>0.89149999999999996</v>
      </c>
      <c r="FB227" t="b">
        <v>0</v>
      </c>
      <c r="FC227" t="b">
        <v>0</v>
      </c>
      <c r="FD227">
        <v>0</v>
      </c>
      <c r="FE227">
        <v>0</v>
      </c>
      <c r="FF227">
        <v>0.72189999999999999</v>
      </c>
      <c r="FG227">
        <v>0.57920000000000005</v>
      </c>
      <c r="FH227">
        <v>600993</v>
      </c>
      <c r="FI227">
        <v>6879724</v>
      </c>
      <c r="FJ227">
        <v>4609</v>
      </c>
      <c r="FK227">
        <v>28962</v>
      </c>
      <c r="FL227">
        <v>50005</v>
      </c>
      <c r="FM227" t="b">
        <v>0</v>
      </c>
      <c r="FN227">
        <v>0.15909999999999999</v>
      </c>
      <c r="FO227" s="84">
        <v>42186</v>
      </c>
      <c r="FP227" s="84">
        <v>42551</v>
      </c>
      <c r="FQ227" t="s">
        <v>1003</v>
      </c>
      <c r="FR227" t="b">
        <v>0</v>
      </c>
      <c r="FS227" t="b">
        <v>0</v>
      </c>
      <c r="FT227">
        <v>6.3876999999999997</v>
      </c>
      <c r="FU227" s="84">
        <v>42369</v>
      </c>
      <c r="FV227" t="s">
        <v>2872</v>
      </c>
      <c r="FW227">
        <v>0</v>
      </c>
      <c r="FX227">
        <v>17603</v>
      </c>
      <c r="FY227">
        <v>7958</v>
      </c>
      <c r="FZ227">
        <v>29072</v>
      </c>
      <c r="GA227">
        <v>110295</v>
      </c>
      <c r="GB227">
        <v>0</v>
      </c>
      <c r="GC227">
        <v>0</v>
      </c>
      <c r="GD227" t="s">
        <v>2873</v>
      </c>
      <c r="GE227">
        <v>0.27810000000000001</v>
      </c>
      <c r="GF227" t="s">
        <v>2872</v>
      </c>
      <c r="GG227">
        <v>0</v>
      </c>
      <c r="GH227">
        <v>0</v>
      </c>
      <c r="GI227">
        <v>0</v>
      </c>
      <c r="GJ227">
        <v>0</v>
      </c>
      <c r="GK227" t="s">
        <v>4058</v>
      </c>
      <c r="GL227" t="s">
        <v>4058</v>
      </c>
      <c r="GM227" t="s">
        <v>2874</v>
      </c>
      <c r="GN227" t="s">
        <v>348</v>
      </c>
      <c r="GO227" t="s">
        <v>154</v>
      </c>
      <c r="GP227" t="s">
        <v>2864</v>
      </c>
      <c r="GQ227" t="s">
        <v>2864</v>
      </c>
      <c r="GR227" t="s">
        <v>2070</v>
      </c>
      <c r="GS227" t="s">
        <v>3502</v>
      </c>
      <c r="GT227" t="s">
        <v>2972</v>
      </c>
      <c r="GU227" t="s">
        <v>2071</v>
      </c>
      <c r="GV227" t="s">
        <v>2864</v>
      </c>
      <c r="GW227" t="s">
        <v>1222</v>
      </c>
      <c r="GX227" t="s">
        <v>893</v>
      </c>
      <c r="GY227" t="s">
        <v>2659</v>
      </c>
      <c r="GZ227" t="s">
        <v>3757</v>
      </c>
      <c r="HA227">
        <v>106.44</v>
      </c>
      <c r="HB227">
        <v>115.82</v>
      </c>
    </row>
    <row r="228" spans="1:210" x14ac:dyDescent="0.25">
      <c r="A228" t="e">
        <f>VLOOKUP(B228,'Free Standing without QAAF'!#REF!,1,FALSE)</f>
        <v>#REF!</v>
      </c>
      <c r="B228" t="s">
        <v>349</v>
      </c>
      <c r="C228" t="s">
        <v>2092</v>
      </c>
      <c r="D228" t="s">
        <v>624</v>
      </c>
      <c r="E228" t="s">
        <v>2093</v>
      </c>
      <c r="F228" t="s">
        <v>2094</v>
      </c>
      <c r="G228" t="s">
        <v>893</v>
      </c>
      <c r="H228" t="s">
        <v>2095</v>
      </c>
      <c r="I228" t="s">
        <v>914</v>
      </c>
      <c r="J228">
        <v>162.19</v>
      </c>
      <c r="K228">
        <v>557.72</v>
      </c>
      <c r="L228" s="17">
        <v>10</v>
      </c>
      <c r="M228" s="17">
        <v>1.36</v>
      </c>
      <c r="N228" s="17">
        <v>173.55</v>
      </c>
      <c r="O228" s="17">
        <v>569.08000000000004</v>
      </c>
      <c r="Q228" s="84">
        <v>43191</v>
      </c>
      <c r="R228">
        <v>115</v>
      </c>
      <c r="S228" t="b">
        <v>1</v>
      </c>
      <c r="T228">
        <v>0.97140000000000004</v>
      </c>
      <c r="U228" t="s">
        <v>2861</v>
      </c>
      <c r="V228" s="85">
        <v>43207.602858772902</v>
      </c>
      <c r="W228" t="s">
        <v>3751</v>
      </c>
      <c r="X228">
        <v>0.85</v>
      </c>
      <c r="Y228">
        <v>0</v>
      </c>
      <c r="Z228">
        <v>1.2</v>
      </c>
      <c r="AA228">
        <v>1.1000000000000001</v>
      </c>
      <c r="AB228">
        <v>-0.13125000000000001</v>
      </c>
      <c r="AC228">
        <v>76.88</v>
      </c>
      <c r="AD228">
        <v>0.95</v>
      </c>
      <c r="AE228">
        <v>0</v>
      </c>
      <c r="AF228">
        <v>0.1</v>
      </c>
      <c r="AG228">
        <v>87.8</v>
      </c>
      <c r="AH228">
        <v>0.96</v>
      </c>
      <c r="AI228">
        <v>0</v>
      </c>
      <c r="AJ228">
        <v>0.08</v>
      </c>
      <c r="AK228">
        <v>140.83000000000001</v>
      </c>
      <c r="AL228">
        <v>368.24</v>
      </c>
      <c r="AM228" s="84">
        <v>42917</v>
      </c>
      <c r="AN228">
        <v>657520726</v>
      </c>
      <c r="AO228">
        <v>0.78390000000000004</v>
      </c>
      <c r="AP228" s="84">
        <v>43100</v>
      </c>
      <c r="AQ228" t="b">
        <v>0</v>
      </c>
      <c r="AR228">
        <v>162.51</v>
      </c>
      <c r="AS228">
        <v>0.5</v>
      </c>
      <c r="AT228">
        <v>0.75</v>
      </c>
      <c r="AU228">
        <v>3.8397000000000001</v>
      </c>
      <c r="AV228">
        <v>4.4138000000000002</v>
      </c>
      <c r="AW228">
        <v>0.5</v>
      </c>
      <c r="AX228">
        <v>0</v>
      </c>
      <c r="AY228">
        <v>0.6</v>
      </c>
      <c r="AZ228">
        <v>0.5</v>
      </c>
      <c r="BA228">
        <v>0.71740000000000004</v>
      </c>
      <c r="BB228">
        <v>0.95</v>
      </c>
      <c r="BC228">
        <v>0.5</v>
      </c>
      <c r="BD228">
        <v>0.1255</v>
      </c>
      <c r="BE228">
        <v>0.5</v>
      </c>
      <c r="BF228">
        <v>0.47939999999999999</v>
      </c>
      <c r="BG228">
        <v>1.089</v>
      </c>
      <c r="BH228">
        <v>8</v>
      </c>
      <c r="BI228" s="84">
        <v>42917</v>
      </c>
      <c r="BJ228">
        <v>1</v>
      </c>
      <c r="BK228" t="b">
        <v>0</v>
      </c>
      <c r="BL228" t="s">
        <v>2872</v>
      </c>
      <c r="BM228" t="s">
        <v>2872</v>
      </c>
      <c r="BN228" t="b">
        <v>1</v>
      </c>
      <c r="BO228" s="84">
        <v>43207</v>
      </c>
      <c r="BP228" t="b">
        <v>1</v>
      </c>
      <c r="BQ228" s="84">
        <v>43191</v>
      </c>
      <c r="BR228">
        <v>115</v>
      </c>
      <c r="BS228">
        <v>702</v>
      </c>
      <c r="BT228">
        <v>106494</v>
      </c>
      <c r="BU228" s="85">
        <v>43207.602858772902</v>
      </c>
      <c r="BV228" t="s">
        <v>4059</v>
      </c>
      <c r="BW228">
        <v>162.19</v>
      </c>
      <c r="BX228" t="s">
        <v>2861</v>
      </c>
      <c r="BY228">
        <v>0.90329999999999999</v>
      </c>
      <c r="BZ228">
        <v>351</v>
      </c>
      <c r="CA228">
        <v>1.0406500000000001</v>
      </c>
      <c r="CB228" t="s">
        <v>2864</v>
      </c>
      <c r="CC228" t="s">
        <v>3751</v>
      </c>
      <c r="CD228" t="b">
        <v>1</v>
      </c>
      <c r="CE228">
        <v>0</v>
      </c>
      <c r="CF228">
        <v>701</v>
      </c>
      <c r="CG228">
        <v>1</v>
      </c>
      <c r="CH228">
        <v>46</v>
      </c>
      <c r="CI228">
        <v>16790</v>
      </c>
      <c r="CJ228">
        <v>11578</v>
      </c>
      <c r="CK228">
        <v>3596</v>
      </c>
      <c r="CL228">
        <v>0.68959999999999999</v>
      </c>
      <c r="CM228" t="s">
        <v>2883</v>
      </c>
      <c r="CN228">
        <v>0</v>
      </c>
      <c r="CO228">
        <v>557.72</v>
      </c>
      <c r="CP228" t="s">
        <v>2866</v>
      </c>
      <c r="CQ228" t="s">
        <v>2880</v>
      </c>
      <c r="CR228">
        <v>83.26</v>
      </c>
      <c r="CS228">
        <v>78.930000000000007</v>
      </c>
      <c r="CT228">
        <v>5</v>
      </c>
      <c r="CU228">
        <v>0</v>
      </c>
      <c r="CV228">
        <v>1170411</v>
      </c>
      <c r="CW228">
        <v>91.93</v>
      </c>
      <c r="CX228">
        <v>92.17</v>
      </c>
      <c r="CY228">
        <v>83.26</v>
      </c>
      <c r="CZ228">
        <v>65.97</v>
      </c>
      <c r="DA228">
        <v>0</v>
      </c>
      <c r="DB228">
        <v>0</v>
      </c>
      <c r="DC228">
        <v>83.26</v>
      </c>
      <c r="DD228">
        <v>83.33</v>
      </c>
      <c r="DE228">
        <v>583025</v>
      </c>
      <c r="DF228">
        <v>531979</v>
      </c>
      <c r="DG228">
        <v>14272</v>
      </c>
      <c r="DH228">
        <v>37.15</v>
      </c>
      <c r="DI228">
        <v>41.78</v>
      </c>
      <c r="DJ228">
        <v>78.930000000000007</v>
      </c>
      <c r="DK228">
        <v>0</v>
      </c>
      <c r="DL228">
        <v>0</v>
      </c>
      <c r="DM228">
        <v>78.930000000000007</v>
      </c>
      <c r="DN228">
        <v>157118</v>
      </c>
      <c r="DO228">
        <v>88364</v>
      </c>
      <c r="DP228">
        <v>2285415</v>
      </c>
      <c r="DQ228">
        <v>5431</v>
      </c>
      <c r="DR228">
        <v>128517</v>
      </c>
      <c r="DS228">
        <v>96612</v>
      </c>
      <c r="DT228">
        <v>570</v>
      </c>
      <c r="DU228">
        <v>53901</v>
      </c>
      <c r="DV228">
        <v>23282</v>
      </c>
      <c r="DW228">
        <v>0</v>
      </c>
      <c r="DX228">
        <v>0</v>
      </c>
      <c r="DY228">
        <v>29230</v>
      </c>
      <c r="DZ228">
        <v>192733</v>
      </c>
      <c r="EA228">
        <v>44583</v>
      </c>
      <c r="EB228">
        <v>157602</v>
      </c>
      <c r="EC228">
        <v>73538</v>
      </c>
      <c r="ED228">
        <v>48048</v>
      </c>
      <c r="EE228">
        <v>8481</v>
      </c>
      <c r="EF228">
        <v>51577</v>
      </c>
      <c r="EG228">
        <v>30437</v>
      </c>
      <c r="EH228">
        <v>1095391</v>
      </c>
      <c r="EI228" s="84">
        <v>42186</v>
      </c>
      <c r="EJ228" s="84">
        <v>42551</v>
      </c>
      <c r="EK228">
        <v>1013985</v>
      </c>
      <c r="EL228" t="b">
        <v>1</v>
      </c>
      <c r="EM228" t="b">
        <v>1</v>
      </c>
      <c r="EN228">
        <v>1</v>
      </c>
      <c r="EO228" t="s">
        <v>3753</v>
      </c>
      <c r="EP228" t="s">
        <v>3754</v>
      </c>
      <c r="EQ228" t="s">
        <v>3755</v>
      </c>
      <c r="ER228" t="s">
        <v>3756</v>
      </c>
      <c r="ES228">
        <v>0.99739999999999995</v>
      </c>
      <c r="ET228">
        <v>0.93479999999999996</v>
      </c>
      <c r="EU228">
        <v>1.0315000000000001</v>
      </c>
      <c r="EV228">
        <v>0.98519999999999996</v>
      </c>
      <c r="EW228">
        <v>1.0379</v>
      </c>
      <c r="EX228">
        <v>0</v>
      </c>
      <c r="EY228">
        <v>51281</v>
      </c>
      <c r="EZ228" t="s">
        <v>4059</v>
      </c>
      <c r="FA228">
        <v>0.99739999999999995</v>
      </c>
      <c r="FB228" t="b">
        <v>0</v>
      </c>
      <c r="FC228" t="b">
        <v>0</v>
      </c>
      <c r="FD228">
        <v>0</v>
      </c>
      <c r="FE228">
        <v>0</v>
      </c>
      <c r="FF228">
        <v>0.77270000000000005</v>
      </c>
      <c r="FG228">
        <v>0.68959999999999999</v>
      </c>
      <c r="FH228">
        <v>245482</v>
      </c>
      <c r="FI228">
        <v>2285415</v>
      </c>
      <c r="FJ228">
        <v>3596</v>
      </c>
      <c r="FK228">
        <v>11578</v>
      </c>
      <c r="FL228">
        <v>16790</v>
      </c>
      <c r="FM228" t="b">
        <v>0</v>
      </c>
      <c r="FN228">
        <v>0.31059999999999999</v>
      </c>
      <c r="FO228" s="84">
        <v>42186</v>
      </c>
      <c r="FP228" s="84">
        <v>42551</v>
      </c>
      <c r="FQ228" t="s">
        <v>914</v>
      </c>
      <c r="FR228" t="b">
        <v>0</v>
      </c>
      <c r="FS228" t="b">
        <v>0</v>
      </c>
      <c r="FT228">
        <v>4.4406999999999996</v>
      </c>
      <c r="FU228" s="84">
        <v>42369</v>
      </c>
      <c r="FV228" t="s">
        <v>2872</v>
      </c>
      <c r="FW228">
        <v>0</v>
      </c>
      <c r="FX228">
        <v>2080</v>
      </c>
      <c r="FY228">
        <v>8119</v>
      </c>
      <c r="FZ228">
        <v>8679</v>
      </c>
      <c r="GA228">
        <v>31489</v>
      </c>
      <c r="GB228">
        <v>0</v>
      </c>
      <c r="GC228">
        <v>914</v>
      </c>
      <c r="GD228" t="s">
        <v>2905</v>
      </c>
      <c r="GE228">
        <v>0.2273</v>
      </c>
      <c r="GF228" t="s">
        <v>2872</v>
      </c>
      <c r="GG228">
        <v>0</v>
      </c>
      <c r="GH228">
        <v>0</v>
      </c>
      <c r="GI228">
        <v>0</v>
      </c>
      <c r="GJ228">
        <v>0</v>
      </c>
      <c r="GK228" t="s">
        <v>4059</v>
      </c>
      <c r="GL228" t="s">
        <v>4059</v>
      </c>
      <c r="GM228" t="s">
        <v>2874</v>
      </c>
      <c r="GN228" t="s">
        <v>349</v>
      </c>
      <c r="GO228" t="s">
        <v>624</v>
      </c>
      <c r="GP228" t="s">
        <v>2864</v>
      </c>
      <c r="GQ228" t="s">
        <v>2864</v>
      </c>
      <c r="GR228" t="s">
        <v>2092</v>
      </c>
      <c r="GS228" t="s">
        <v>4060</v>
      </c>
      <c r="GT228" t="s">
        <v>2931</v>
      </c>
      <c r="GU228" t="s">
        <v>2093</v>
      </c>
      <c r="GV228" t="s">
        <v>2864</v>
      </c>
      <c r="GW228" t="s">
        <v>2094</v>
      </c>
      <c r="GX228" t="s">
        <v>893</v>
      </c>
      <c r="GY228" t="s">
        <v>2095</v>
      </c>
      <c r="GZ228" t="s">
        <v>3757</v>
      </c>
      <c r="HA228">
        <v>86.8</v>
      </c>
      <c r="HB228">
        <v>101.09</v>
      </c>
    </row>
    <row r="229" spans="1:210" x14ac:dyDescent="0.25">
      <c r="A229" t="e">
        <f>VLOOKUP(B229,'Free Standing without QAAF'!#REF!,1,FALSE)</f>
        <v>#REF!</v>
      </c>
      <c r="B229" t="s">
        <v>351</v>
      </c>
      <c r="C229" t="s">
        <v>2104</v>
      </c>
      <c r="D229" t="s">
        <v>159</v>
      </c>
      <c r="E229" t="s">
        <v>2105</v>
      </c>
      <c r="F229" t="s">
        <v>2106</v>
      </c>
      <c r="G229" t="s">
        <v>893</v>
      </c>
      <c r="H229" t="s">
        <v>2107</v>
      </c>
      <c r="I229" t="s">
        <v>1249</v>
      </c>
      <c r="J229">
        <v>150.88999999999999</v>
      </c>
      <c r="K229">
        <v>570.67999999999995</v>
      </c>
      <c r="L229" s="17">
        <v>10</v>
      </c>
      <c r="M229" s="17">
        <v>1.36</v>
      </c>
      <c r="N229" s="17">
        <v>162.25</v>
      </c>
      <c r="O229" s="17">
        <v>582.04</v>
      </c>
      <c r="Q229" s="84">
        <v>43191</v>
      </c>
      <c r="R229">
        <v>115</v>
      </c>
      <c r="S229" t="b">
        <v>1</v>
      </c>
      <c r="T229">
        <v>0.97140000000000004</v>
      </c>
      <c r="U229" t="s">
        <v>2861</v>
      </c>
      <c r="V229" s="85">
        <v>43207.602858772902</v>
      </c>
      <c r="W229" t="s">
        <v>3751</v>
      </c>
      <c r="X229">
        <v>0.85</v>
      </c>
      <c r="Y229">
        <v>0</v>
      </c>
      <c r="Z229">
        <v>1.2</v>
      </c>
      <c r="AA229">
        <v>1.1000000000000001</v>
      </c>
      <c r="AB229">
        <v>-0.13125000000000001</v>
      </c>
      <c r="AC229">
        <v>76.88</v>
      </c>
      <c r="AD229">
        <v>0.95</v>
      </c>
      <c r="AE229">
        <v>0</v>
      </c>
      <c r="AF229">
        <v>0.1</v>
      </c>
      <c r="AG229">
        <v>87.8</v>
      </c>
      <c r="AH229">
        <v>0.96</v>
      </c>
      <c r="AI229">
        <v>0</v>
      </c>
      <c r="AJ229">
        <v>0.08</v>
      </c>
      <c r="AK229">
        <v>140.83000000000001</v>
      </c>
      <c r="AL229">
        <v>368.24</v>
      </c>
      <c r="AM229" s="84">
        <v>42917</v>
      </c>
      <c r="AN229">
        <v>657520726</v>
      </c>
      <c r="AO229">
        <v>0.78390000000000004</v>
      </c>
      <c r="AP229" s="84">
        <v>43100</v>
      </c>
      <c r="AQ229" t="b">
        <v>0</v>
      </c>
      <c r="AR229">
        <v>162.51</v>
      </c>
      <c r="AS229">
        <v>0.5</v>
      </c>
      <c r="AT229">
        <v>0.75</v>
      </c>
      <c r="AU229">
        <v>3.8397000000000001</v>
      </c>
      <c r="AV229">
        <v>4.4138000000000002</v>
      </c>
      <c r="AW229">
        <v>0.5</v>
      </c>
      <c r="AX229">
        <v>0</v>
      </c>
      <c r="AY229">
        <v>0.6</v>
      </c>
      <c r="AZ229">
        <v>0.5</v>
      </c>
      <c r="BA229">
        <v>0.71740000000000004</v>
      </c>
      <c r="BB229">
        <v>0.95</v>
      </c>
      <c r="BC229">
        <v>0.5</v>
      </c>
      <c r="BD229">
        <v>0.1255</v>
      </c>
      <c r="BE229">
        <v>0.5</v>
      </c>
      <c r="BF229">
        <v>0.47939999999999999</v>
      </c>
      <c r="BG229">
        <v>1.089</v>
      </c>
      <c r="BH229">
        <v>8</v>
      </c>
      <c r="BI229" s="84">
        <v>42917</v>
      </c>
      <c r="BJ229">
        <v>1</v>
      </c>
      <c r="BK229" t="b">
        <v>0</v>
      </c>
      <c r="BL229" t="s">
        <v>2872</v>
      </c>
      <c r="BM229" t="s">
        <v>2872</v>
      </c>
      <c r="BN229" t="b">
        <v>1</v>
      </c>
      <c r="BO229" s="84">
        <v>43207</v>
      </c>
      <c r="BP229" t="b">
        <v>1</v>
      </c>
      <c r="BQ229" s="84">
        <v>43191</v>
      </c>
      <c r="BR229">
        <v>115</v>
      </c>
      <c r="BS229">
        <v>712</v>
      </c>
      <c r="BT229">
        <v>106498</v>
      </c>
      <c r="BU229" s="85">
        <v>43207.602858772902</v>
      </c>
      <c r="BV229" t="s">
        <v>4061</v>
      </c>
      <c r="BW229">
        <v>150.88999999999999</v>
      </c>
      <c r="BX229" t="s">
        <v>2861</v>
      </c>
      <c r="BY229">
        <v>0.98</v>
      </c>
      <c r="BZ229">
        <v>356</v>
      </c>
      <c r="CA229">
        <v>1.02674</v>
      </c>
      <c r="CB229" t="s">
        <v>2864</v>
      </c>
      <c r="CC229" t="s">
        <v>3751</v>
      </c>
      <c r="CD229" t="b">
        <v>1</v>
      </c>
      <c r="CE229">
        <v>0</v>
      </c>
      <c r="CF229">
        <v>711</v>
      </c>
      <c r="CG229">
        <v>1</v>
      </c>
      <c r="CH229">
        <v>76</v>
      </c>
      <c r="CI229">
        <v>27816</v>
      </c>
      <c r="CJ229">
        <v>22985</v>
      </c>
      <c r="CK229">
        <v>12711</v>
      </c>
      <c r="CL229">
        <v>0.82630000000000003</v>
      </c>
      <c r="CM229" t="s">
        <v>2883</v>
      </c>
      <c r="CN229">
        <v>0</v>
      </c>
      <c r="CO229">
        <v>570.67999999999995</v>
      </c>
      <c r="CP229" t="s">
        <v>2866</v>
      </c>
      <c r="CQ229" t="s">
        <v>2867</v>
      </c>
      <c r="CR229">
        <v>73.81</v>
      </c>
      <c r="CS229">
        <v>77.08</v>
      </c>
      <c r="CT229">
        <v>5</v>
      </c>
      <c r="CU229">
        <v>0</v>
      </c>
      <c r="CV229">
        <v>1978207</v>
      </c>
      <c r="CW229">
        <v>77.069999999999993</v>
      </c>
      <c r="CX229">
        <v>75.319999999999993</v>
      </c>
      <c r="CY229">
        <v>73.81</v>
      </c>
      <c r="CZ229">
        <v>77.95</v>
      </c>
      <c r="DA229">
        <v>0</v>
      </c>
      <c r="DB229">
        <v>0</v>
      </c>
      <c r="DC229">
        <v>73.81</v>
      </c>
      <c r="DD229">
        <v>98.46</v>
      </c>
      <c r="DE229">
        <v>1004135</v>
      </c>
      <c r="DF229">
        <v>1002365</v>
      </c>
      <c r="DG229">
        <v>23644</v>
      </c>
      <c r="DH229">
        <v>38.03</v>
      </c>
      <c r="DI229">
        <v>39.049999999999997</v>
      </c>
      <c r="DJ229">
        <v>77.08</v>
      </c>
      <c r="DK229">
        <v>0</v>
      </c>
      <c r="DL229">
        <v>0</v>
      </c>
      <c r="DM229">
        <v>77.08</v>
      </c>
      <c r="DN229">
        <v>3651</v>
      </c>
      <c r="DO229">
        <v>268132</v>
      </c>
      <c r="DP229">
        <v>3984706</v>
      </c>
      <c r="DQ229">
        <v>112796</v>
      </c>
      <c r="DR229">
        <v>135296</v>
      </c>
      <c r="DS229">
        <v>214009</v>
      </c>
      <c r="DT229">
        <v>0</v>
      </c>
      <c r="DU229">
        <v>71142</v>
      </c>
      <c r="DV229">
        <v>52498</v>
      </c>
      <c r="DW229">
        <v>0</v>
      </c>
      <c r="DX229">
        <v>76504</v>
      </c>
      <c r="DY229">
        <v>70107</v>
      </c>
      <c r="DZ229">
        <v>331083</v>
      </c>
      <c r="EA229">
        <v>125471</v>
      </c>
      <c r="EB229">
        <v>237861</v>
      </c>
      <c r="EC229">
        <v>116021</v>
      </c>
      <c r="ED229">
        <v>132246</v>
      </c>
      <c r="EE229">
        <v>2814</v>
      </c>
      <c r="EF229">
        <v>182340</v>
      </c>
      <c r="EG229">
        <v>0</v>
      </c>
      <c r="EH229">
        <v>1852736</v>
      </c>
      <c r="EI229" s="84">
        <v>42370</v>
      </c>
      <c r="EJ229" s="84">
        <v>42735</v>
      </c>
      <c r="EK229">
        <v>1796801</v>
      </c>
      <c r="EL229" t="b">
        <v>1</v>
      </c>
      <c r="EM229" t="b">
        <v>1</v>
      </c>
      <c r="EN229">
        <v>1.089</v>
      </c>
      <c r="EO229" t="s">
        <v>3755</v>
      </c>
      <c r="EP229" t="s">
        <v>3756</v>
      </c>
      <c r="EQ229" t="s">
        <v>3763</v>
      </c>
      <c r="ER229" t="s">
        <v>3764</v>
      </c>
      <c r="ES229">
        <v>1.0232000000000001</v>
      </c>
      <c r="ET229">
        <v>1.0395000000000001</v>
      </c>
      <c r="EU229">
        <v>1.0215000000000001</v>
      </c>
      <c r="EV229">
        <v>1.0129999999999999</v>
      </c>
      <c r="EW229">
        <v>1.0185999999999999</v>
      </c>
      <c r="EX229">
        <v>0</v>
      </c>
      <c r="EY229">
        <v>91161</v>
      </c>
      <c r="EZ229" t="s">
        <v>4061</v>
      </c>
      <c r="FA229">
        <v>1.0232000000000001</v>
      </c>
      <c r="FB229" t="b">
        <v>0</v>
      </c>
      <c r="FC229" t="b">
        <v>0</v>
      </c>
      <c r="FD229">
        <v>0</v>
      </c>
      <c r="FE229">
        <v>0</v>
      </c>
      <c r="FF229">
        <v>0.87270000000000003</v>
      </c>
      <c r="FG229">
        <v>0.82630000000000003</v>
      </c>
      <c r="FH229">
        <v>271783</v>
      </c>
      <c r="FI229">
        <v>3984706</v>
      </c>
      <c r="FJ229">
        <v>12711</v>
      </c>
      <c r="FK229">
        <v>22985</v>
      </c>
      <c r="FL229">
        <v>27816</v>
      </c>
      <c r="FM229" t="b">
        <v>0</v>
      </c>
      <c r="FN229">
        <v>0.55300000000000005</v>
      </c>
      <c r="FO229" s="84">
        <v>42370</v>
      </c>
      <c r="FP229" s="84">
        <v>42735</v>
      </c>
      <c r="FQ229" t="s">
        <v>1249</v>
      </c>
      <c r="FR229" t="b">
        <v>0</v>
      </c>
      <c r="FS229" t="b">
        <v>0</v>
      </c>
      <c r="FT229">
        <v>3.8761999999999999</v>
      </c>
      <c r="FU229" s="84">
        <v>42551</v>
      </c>
      <c r="FV229" t="s">
        <v>2872</v>
      </c>
      <c r="FW229">
        <v>0</v>
      </c>
      <c r="FX229">
        <v>4209</v>
      </c>
      <c r="FY229">
        <v>12096</v>
      </c>
      <c r="FZ229">
        <v>10019</v>
      </c>
      <c r="GA229">
        <v>64837</v>
      </c>
      <c r="GB229">
        <v>0</v>
      </c>
      <c r="GC229">
        <v>0</v>
      </c>
      <c r="GD229" t="s">
        <v>2905</v>
      </c>
      <c r="GE229">
        <v>0.1273</v>
      </c>
      <c r="GF229" t="s">
        <v>2872</v>
      </c>
      <c r="GG229">
        <v>0</v>
      </c>
      <c r="GH229">
        <v>0</v>
      </c>
      <c r="GI229">
        <v>0</v>
      </c>
      <c r="GJ229">
        <v>0</v>
      </c>
      <c r="GK229" t="s">
        <v>4061</v>
      </c>
      <c r="GL229" t="s">
        <v>4061</v>
      </c>
      <c r="GM229" t="s">
        <v>2874</v>
      </c>
      <c r="GN229" t="s">
        <v>351</v>
      </c>
      <c r="GO229" t="s">
        <v>159</v>
      </c>
      <c r="GP229" t="s">
        <v>2864</v>
      </c>
      <c r="GQ229" t="s">
        <v>2864</v>
      </c>
      <c r="GR229" t="s">
        <v>2104</v>
      </c>
      <c r="GS229" t="s">
        <v>3519</v>
      </c>
      <c r="GT229" t="s">
        <v>2931</v>
      </c>
      <c r="GU229" t="s">
        <v>2105</v>
      </c>
      <c r="GV229" t="s">
        <v>2864</v>
      </c>
      <c r="GW229" t="s">
        <v>2106</v>
      </c>
      <c r="GX229" t="s">
        <v>893</v>
      </c>
      <c r="GY229" t="s">
        <v>2107</v>
      </c>
      <c r="GZ229" t="s">
        <v>3765</v>
      </c>
      <c r="HA229">
        <v>86.08</v>
      </c>
      <c r="HB229">
        <v>86.07</v>
      </c>
    </row>
    <row r="230" spans="1:210" x14ac:dyDescent="0.25">
      <c r="A230" t="e">
        <f>VLOOKUP(B230,'Free Standing without QAAF'!#REF!,1,FALSE)</f>
        <v>#REF!</v>
      </c>
      <c r="B230" t="s">
        <v>352</v>
      </c>
      <c r="C230" t="s">
        <v>2108</v>
      </c>
      <c r="D230" t="s">
        <v>792</v>
      </c>
      <c r="E230" t="s">
        <v>2109</v>
      </c>
      <c r="F230" t="s">
        <v>2110</v>
      </c>
      <c r="G230" t="s">
        <v>893</v>
      </c>
      <c r="H230" t="s">
        <v>2111</v>
      </c>
      <c r="I230" t="s">
        <v>1109</v>
      </c>
      <c r="J230">
        <v>179.88</v>
      </c>
      <c r="K230">
        <v>570.88</v>
      </c>
      <c r="L230" s="17">
        <v>10</v>
      </c>
      <c r="M230" s="17">
        <v>1.36</v>
      </c>
      <c r="N230" s="17">
        <v>191.24</v>
      </c>
      <c r="O230" s="17">
        <v>582.24</v>
      </c>
      <c r="Q230" s="84">
        <v>43191</v>
      </c>
      <c r="R230">
        <v>115</v>
      </c>
      <c r="S230" t="b">
        <v>1</v>
      </c>
      <c r="T230">
        <v>0.97140000000000004</v>
      </c>
      <c r="U230" t="s">
        <v>2861</v>
      </c>
      <c r="V230" s="85">
        <v>43207.602858772902</v>
      </c>
      <c r="W230" t="s">
        <v>3751</v>
      </c>
      <c r="X230">
        <v>0.85</v>
      </c>
      <c r="Y230">
        <v>0</v>
      </c>
      <c r="Z230">
        <v>1.2</v>
      </c>
      <c r="AA230">
        <v>1.1000000000000001</v>
      </c>
      <c r="AB230">
        <v>-0.13125000000000001</v>
      </c>
      <c r="AC230">
        <v>76.88</v>
      </c>
      <c r="AD230">
        <v>0.95</v>
      </c>
      <c r="AE230">
        <v>0</v>
      </c>
      <c r="AF230">
        <v>0.1</v>
      </c>
      <c r="AG230">
        <v>87.8</v>
      </c>
      <c r="AH230">
        <v>0.96</v>
      </c>
      <c r="AI230">
        <v>0</v>
      </c>
      <c r="AJ230">
        <v>0.08</v>
      </c>
      <c r="AK230">
        <v>140.83000000000001</v>
      </c>
      <c r="AL230">
        <v>368.24</v>
      </c>
      <c r="AM230" s="84">
        <v>42917</v>
      </c>
      <c r="AN230">
        <v>657520726</v>
      </c>
      <c r="AO230">
        <v>0.78390000000000004</v>
      </c>
      <c r="AP230" s="84">
        <v>43100</v>
      </c>
      <c r="AQ230" t="b">
        <v>0</v>
      </c>
      <c r="AR230">
        <v>162.51</v>
      </c>
      <c r="AS230">
        <v>0.5</v>
      </c>
      <c r="AT230">
        <v>0.75</v>
      </c>
      <c r="AU230">
        <v>3.8397000000000001</v>
      </c>
      <c r="AV230">
        <v>4.4138000000000002</v>
      </c>
      <c r="AW230">
        <v>0.5</v>
      </c>
      <c r="AX230">
        <v>0</v>
      </c>
      <c r="AY230">
        <v>0.6</v>
      </c>
      <c r="AZ230">
        <v>0.5</v>
      </c>
      <c r="BA230">
        <v>0.71740000000000004</v>
      </c>
      <c r="BB230">
        <v>0.95</v>
      </c>
      <c r="BC230">
        <v>0.5</v>
      </c>
      <c r="BD230">
        <v>0.1255</v>
      </c>
      <c r="BE230">
        <v>0.5</v>
      </c>
      <c r="BF230">
        <v>0.47939999999999999</v>
      </c>
      <c r="BG230">
        <v>1.089</v>
      </c>
      <c r="BH230">
        <v>8</v>
      </c>
      <c r="BI230" s="84">
        <v>42917</v>
      </c>
      <c r="BJ230">
        <v>1</v>
      </c>
      <c r="BK230" t="b">
        <v>0</v>
      </c>
      <c r="BL230" t="s">
        <v>2872</v>
      </c>
      <c r="BM230" t="s">
        <v>2872</v>
      </c>
      <c r="BN230" t="b">
        <v>1</v>
      </c>
      <c r="BO230" s="84">
        <v>43207</v>
      </c>
      <c r="BP230" t="b">
        <v>1</v>
      </c>
      <c r="BQ230" s="84">
        <v>43191</v>
      </c>
      <c r="BR230">
        <v>115</v>
      </c>
      <c r="BS230">
        <v>716</v>
      </c>
      <c r="BT230">
        <v>106500</v>
      </c>
      <c r="BU230" s="85">
        <v>43207.602858772902</v>
      </c>
      <c r="BV230" t="s">
        <v>4062</v>
      </c>
      <c r="BW230">
        <v>179.88</v>
      </c>
      <c r="BX230" t="s">
        <v>2861</v>
      </c>
      <c r="BY230">
        <v>0.98119999999999996</v>
      </c>
      <c r="BZ230">
        <v>358</v>
      </c>
      <c r="CA230">
        <v>1.0406500000000001</v>
      </c>
      <c r="CB230" t="s">
        <v>2864</v>
      </c>
      <c r="CC230" t="s">
        <v>3751</v>
      </c>
      <c r="CD230" t="b">
        <v>1</v>
      </c>
      <c r="CE230">
        <v>0</v>
      </c>
      <c r="CF230">
        <v>715</v>
      </c>
      <c r="CG230">
        <v>1</v>
      </c>
      <c r="CH230">
        <v>46</v>
      </c>
      <c r="CI230">
        <v>16790</v>
      </c>
      <c r="CJ230">
        <v>13956</v>
      </c>
      <c r="CK230">
        <v>6278</v>
      </c>
      <c r="CL230">
        <v>0.83120000000000005</v>
      </c>
      <c r="CM230" t="s">
        <v>2883</v>
      </c>
      <c r="CN230">
        <v>0</v>
      </c>
      <c r="CO230">
        <v>570.88</v>
      </c>
      <c r="CP230" t="s">
        <v>2866</v>
      </c>
      <c r="CQ230" t="s">
        <v>2880</v>
      </c>
      <c r="CR230">
        <v>89.73</v>
      </c>
      <c r="CS230">
        <v>90.15</v>
      </c>
      <c r="CT230">
        <v>2</v>
      </c>
      <c r="CU230">
        <v>0</v>
      </c>
      <c r="CV230">
        <v>1333516</v>
      </c>
      <c r="CW230">
        <v>86.89</v>
      </c>
      <c r="CX230">
        <v>91.45</v>
      </c>
      <c r="CY230">
        <v>89.73</v>
      </c>
      <c r="CZ230">
        <v>71.66</v>
      </c>
      <c r="DA230">
        <v>0</v>
      </c>
      <c r="DB230">
        <v>0</v>
      </c>
      <c r="DC230">
        <v>89.73</v>
      </c>
      <c r="DD230">
        <v>90.52</v>
      </c>
      <c r="DE230">
        <v>839246</v>
      </c>
      <c r="DF230">
        <v>562741</v>
      </c>
      <c r="DG230">
        <v>14272</v>
      </c>
      <c r="DH230">
        <v>53.48</v>
      </c>
      <c r="DI230">
        <v>36.67</v>
      </c>
      <c r="DJ230">
        <v>90.15</v>
      </c>
      <c r="DK230">
        <v>0</v>
      </c>
      <c r="DL230">
        <v>0</v>
      </c>
      <c r="DM230">
        <v>90.15</v>
      </c>
      <c r="DN230">
        <v>188867</v>
      </c>
      <c r="DO230">
        <v>227740</v>
      </c>
      <c r="DP230">
        <v>2735504</v>
      </c>
      <c r="DQ230">
        <v>40506</v>
      </c>
      <c r="DR230">
        <v>82185</v>
      </c>
      <c r="DS230">
        <v>139467</v>
      </c>
      <c r="DT230">
        <v>393</v>
      </c>
      <c r="DU230">
        <v>101795</v>
      </c>
      <c r="DV230">
        <v>0</v>
      </c>
      <c r="DW230">
        <v>0</v>
      </c>
      <c r="DX230">
        <v>45845</v>
      </c>
      <c r="DY230">
        <v>12448</v>
      </c>
      <c r="DZ230">
        <v>151788</v>
      </c>
      <c r="EA230">
        <v>169482</v>
      </c>
      <c r="EB230">
        <v>163456</v>
      </c>
      <c r="EC230">
        <v>114711</v>
      </c>
      <c r="ED230">
        <v>54857</v>
      </c>
      <c r="EE230">
        <v>0</v>
      </c>
      <c r="EF230">
        <v>77929</v>
      </c>
      <c r="EG230">
        <v>366080</v>
      </c>
      <c r="EH230">
        <v>797954</v>
      </c>
      <c r="EI230" s="84">
        <v>42186</v>
      </c>
      <c r="EJ230" s="84">
        <v>42551</v>
      </c>
      <c r="EK230">
        <v>1274967</v>
      </c>
      <c r="EL230" t="b">
        <v>1</v>
      </c>
      <c r="EM230" t="b">
        <v>1</v>
      </c>
      <c r="EN230">
        <v>1</v>
      </c>
      <c r="EO230" t="s">
        <v>3753</v>
      </c>
      <c r="EP230" t="s">
        <v>3754</v>
      </c>
      <c r="EQ230" t="s">
        <v>3755</v>
      </c>
      <c r="ER230" t="s">
        <v>3756</v>
      </c>
      <c r="ES230">
        <v>0.95009999999999994</v>
      </c>
      <c r="ET230">
        <v>0.95230000000000004</v>
      </c>
      <c r="EU230">
        <v>0.96340000000000003</v>
      </c>
      <c r="EV230">
        <v>0.97330000000000005</v>
      </c>
      <c r="EW230">
        <v>0.9113</v>
      </c>
      <c r="EX230">
        <v>0</v>
      </c>
      <c r="EY230">
        <v>58416</v>
      </c>
      <c r="EZ230" t="s">
        <v>4062</v>
      </c>
      <c r="FA230">
        <v>0.95009999999999994</v>
      </c>
      <c r="FB230" t="b">
        <v>0</v>
      </c>
      <c r="FC230" t="b">
        <v>0</v>
      </c>
      <c r="FD230">
        <v>0</v>
      </c>
      <c r="FE230">
        <v>0</v>
      </c>
      <c r="FF230">
        <v>0</v>
      </c>
      <c r="FG230">
        <v>0.83120000000000005</v>
      </c>
      <c r="FH230">
        <v>416607</v>
      </c>
      <c r="FI230">
        <v>2735504</v>
      </c>
      <c r="FJ230">
        <v>6278</v>
      </c>
      <c r="FK230">
        <v>13956</v>
      </c>
      <c r="FL230">
        <v>16790</v>
      </c>
      <c r="FM230" t="b">
        <v>0</v>
      </c>
      <c r="FN230">
        <v>0.44979999999999998</v>
      </c>
      <c r="FO230" s="84">
        <v>42186</v>
      </c>
      <c r="FP230" s="84">
        <v>42551</v>
      </c>
      <c r="FQ230" t="s">
        <v>1109</v>
      </c>
      <c r="FR230" t="b">
        <v>0</v>
      </c>
      <c r="FS230" t="b">
        <v>0</v>
      </c>
      <c r="FT230">
        <v>4.4055999999999997</v>
      </c>
      <c r="FU230" s="84">
        <v>42369</v>
      </c>
      <c r="FV230" t="s">
        <v>2872</v>
      </c>
      <c r="FW230">
        <v>0</v>
      </c>
      <c r="FX230">
        <v>1226</v>
      </c>
      <c r="FY230">
        <v>8582</v>
      </c>
      <c r="FZ230">
        <v>4521</v>
      </c>
      <c r="GA230">
        <v>32882</v>
      </c>
      <c r="GB230">
        <v>0</v>
      </c>
      <c r="GC230">
        <v>11205</v>
      </c>
      <c r="GD230" t="s">
        <v>2873</v>
      </c>
      <c r="GE230">
        <v>1.3684000000000001</v>
      </c>
      <c r="GF230" t="s">
        <v>2872</v>
      </c>
      <c r="GG230">
        <v>0</v>
      </c>
      <c r="GH230">
        <v>0</v>
      </c>
      <c r="GI230">
        <v>0</v>
      </c>
      <c r="GJ230">
        <v>0</v>
      </c>
      <c r="GK230" t="s">
        <v>4062</v>
      </c>
      <c r="GL230" t="s">
        <v>4062</v>
      </c>
      <c r="GM230" t="s">
        <v>2874</v>
      </c>
      <c r="GN230" t="s">
        <v>352</v>
      </c>
      <c r="GO230" t="s">
        <v>792</v>
      </c>
      <c r="GP230" t="s">
        <v>2864</v>
      </c>
      <c r="GQ230" t="s">
        <v>2864</v>
      </c>
      <c r="GR230" t="s">
        <v>2108</v>
      </c>
      <c r="GS230" t="s">
        <v>3522</v>
      </c>
      <c r="GT230" t="s">
        <v>2931</v>
      </c>
      <c r="GU230" t="s">
        <v>2109</v>
      </c>
      <c r="GV230" t="s">
        <v>2864</v>
      </c>
      <c r="GW230" t="s">
        <v>2110</v>
      </c>
      <c r="GX230" t="s">
        <v>893</v>
      </c>
      <c r="GY230" t="s">
        <v>2111</v>
      </c>
      <c r="GZ230" t="s">
        <v>3757</v>
      </c>
      <c r="HA230">
        <v>99.12</v>
      </c>
      <c r="HB230">
        <v>95.55</v>
      </c>
    </row>
    <row r="231" spans="1:210" x14ac:dyDescent="0.25">
      <c r="A231" t="e">
        <f>VLOOKUP(B231,'Free Standing without QAAF'!#REF!,1,FALSE)</f>
        <v>#REF!</v>
      </c>
      <c r="B231" t="s">
        <v>353</v>
      </c>
      <c r="C231" t="s">
        <v>2112</v>
      </c>
      <c r="D231" t="s">
        <v>161</v>
      </c>
      <c r="E231" t="s">
        <v>2673</v>
      </c>
      <c r="F231" t="s">
        <v>1712</v>
      </c>
      <c r="G231" t="s">
        <v>893</v>
      </c>
      <c r="H231" t="s">
        <v>1713</v>
      </c>
      <c r="I231" t="s">
        <v>924</v>
      </c>
      <c r="J231">
        <v>156.47</v>
      </c>
      <c r="K231">
        <v>548.71</v>
      </c>
      <c r="L231" s="17">
        <v>10</v>
      </c>
      <c r="M231" s="17">
        <v>1.36</v>
      </c>
      <c r="N231" s="17">
        <v>167.83</v>
      </c>
      <c r="O231" s="17">
        <v>560.07000000000005</v>
      </c>
      <c r="Q231" s="84">
        <v>43191</v>
      </c>
      <c r="R231">
        <v>115</v>
      </c>
      <c r="S231" t="b">
        <v>1</v>
      </c>
      <c r="T231">
        <v>0.97140000000000004</v>
      </c>
      <c r="U231" t="s">
        <v>2861</v>
      </c>
      <c r="V231" s="85">
        <v>43207.602858772902</v>
      </c>
      <c r="W231" t="s">
        <v>3751</v>
      </c>
      <c r="X231">
        <v>0.85</v>
      </c>
      <c r="Y231">
        <v>0</v>
      </c>
      <c r="Z231">
        <v>1.2</v>
      </c>
      <c r="AA231">
        <v>1.1000000000000001</v>
      </c>
      <c r="AB231">
        <v>-0.13125000000000001</v>
      </c>
      <c r="AC231">
        <v>76.88</v>
      </c>
      <c r="AD231">
        <v>0.95</v>
      </c>
      <c r="AE231">
        <v>0</v>
      </c>
      <c r="AF231">
        <v>0.1</v>
      </c>
      <c r="AG231">
        <v>87.8</v>
      </c>
      <c r="AH231">
        <v>0.96</v>
      </c>
      <c r="AI231">
        <v>0</v>
      </c>
      <c r="AJ231">
        <v>0.08</v>
      </c>
      <c r="AK231">
        <v>140.83000000000001</v>
      </c>
      <c r="AL231">
        <v>368.24</v>
      </c>
      <c r="AM231" s="84">
        <v>42917</v>
      </c>
      <c r="AN231">
        <v>657520726</v>
      </c>
      <c r="AO231">
        <v>0.78390000000000004</v>
      </c>
      <c r="AP231" s="84">
        <v>43100</v>
      </c>
      <c r="AQ231" t="b">
        <v>0</v>
      </c>
      <c r="AR231">
        <v>162.51</v>
      </c>
      <c r="AS231">
        <v>0.5</v>
      </c>
      <c r="AT231">
        <v>0.75</v>
      </c>
      <c r="AU231">
        <v>3.8397000000000001</v>
      </c>
      <c r="AV231">
        <v>4.4138000000000002</v>
      </c>
      <c r="AW231">
        <v>0.5</v>
      </c>
      <c r="AX231">
        <v>0</v>
      </c>
      <c r="AY231">
        <v>0.6</v>
      </c>
      <c r="AZ231">
        <v>0.5</v>
      </c>
      <c r="BA231">
        <v>0.71740000000000004</v>
      </c>
      <c r="BB231">
        <v>0.95</v>
      </c>
      <c r="BC231">
        <v>0.5</v>
      </c>
      <c r="BD231">
        <v>0.1255</v>
      </c>
      <c r="BE231">
        <v>0.5</v>
      </c>
      <c r="BF231">
        <v>0.47939999999999999</v>
      </c>
      <c r="BG231">
        <v>1.089</v>
      </c>
      <c r="BH231">
        <v>8</v>
      </c>
      <c r="BI231" s="84">
        <v>42917</v>
      </c>
      <c r="BJ231">
        <v>1</v>
      </c>
      <c r="BK231" t="b">
        <v>0</v>
      </c>
      <c r="BL231" t="s">
        <v>2872</v>
      </c>
      <c r="BM231" t="s">
        <v>2872</v>
      </c>
      <c r="BN231" t="b">
        <v>1</v>
      </c>
      <c r="BO231" s="84">
        <v>43207</v>
      </c>
      <c r="BP231" t="b">
        <v>1</v>
      </c>
      <c r="BQ231" s="84">
        <v>43191</v>
      </c>
      <c r="BR231">
        <v>115</v>
      </c>
      <c r="BS231">
        <v>718</v>
      </c>
      <c r="BT231">
        <v>106501</v>
      </c>
      <c r="BU231" s="85">
        <v>43207.602858772902</v>
      </c>
      <c r="BV231" t="s">
        <v>4063</v>
      </c>
      <c r="BW231">
        <v>156.47</v>
      </c>
      <c r="BX231" t="s">
        <v>2861</v>
      </c>
      <c r="BY231">
        <v>0.85</v>
      </c>
      <c r="BZ231">
        <v>359</v>
      </c>
      <c r="CA231">
        <v>1.0381499999999999</v>
      </c>
      <c r="CB231" t="s">
        <v>2864</v>
      </c>
      <c r="CC231" t="s">
        <v>3751</v>
      </c>
      <c r="CD231" t="b">
        <v>1</v>
      </c>
      <c r="CE231">
        <v>0</v>
      </c>
      <c r="CF231">
        <v>717</v>
      </c>
      <c r="CG231">
        <v>1</v>
      </c>
      <c r="CH231">
        <v>57</v>
      </c>
      <c r="CI231">
        <v>20862</v>
      </c>
      <c r="CJ231">
        <v>18723</v>
      </c>
      <c r="CK231">
        <v>9871</v>
      </c>
      <c r="CL231">
        <v>0.89749999999999996</v>
      </c>
      <c r="CM231" t="s">
        <v>2883</v>
      </c>
      <c r="CN231">
        <v>0</v>
      </c>
      <c r="CO231">
        <v>548.71</v>
      </c>
      <c r="CP231" t="s">
        <v>2866</v>
      </c>
      <c r="CQ231" t="s">
        <v>2867</v>
      </c>
      <c r="CR231">
        <v>59.89</v>
      </c>
      <c r="CS231">
        <v>96.58</v>
      </c>
      <c r="CT231">
        <v>4</v>
      </c>
      <c r="CU231">
        <v>0</v>
      </c>
      <c r="CV231">
        <v>1302003</v>
      </c>
      <c r="CW231">
        <v>63.07</v>
      </c>
      <c r="CX231">
        <v>70.459999999999994</v>
      </c>
      <c r="CY231">
        <v>59.89</v>
      </c>
      <c r="CZ231">
        <v>67.61</v>
      </c>
      <c r="DA231">
        <v>0</v>
      </c>
      <c r="DB231">
        <v>0</v>
      </c>
      <c r="DC231">
        <v>59.89</v>
      </c>
      <c r="DD231">
        <v>85.4</v>
      </c>
      <c r="DE231">
        <v>1888810</v>
      </c>
      <c r="DF231">
        <v>809136</v>
      </c>
      <c r="DG231">
        <v>18723</v>
      </c>
      <c r="DH231">
        <v>91.49</v>
      </c>
      <c r="DI231">
        <v>39.19</v>
      </c>
      <c r="DJ231">
        <v>130.68</v>
      </c>
      <c r="DK231">
        <v>0</v>
      </c>
      <c r="DL231">
        <v>0</v>
      </c>
      <c r="DM231">
        <v>130.68</v>
      </c>
      <c r="DN231">
        <v>200675</v>
      </c>
      <c r="DO231">
        <v>286582</v>
      </c>
      <c r="DP231">
        <v>3999948</v>
      </c>
      <c r="DQ231">
        <v>36474</v>
      </c>
      <c r="DR231">
        <v>161888</v>
      </c>
      <c r="DS231">
        <v>236824</v>
      </c>
      <c r="DT231">
        <v>20283</v>
      </c>
      <c r="DU231">
        <v>448698</v>
      </c>
      <c r="DV231">
        <v>1766</v>
      </c>
      <c r="DW231">
        <v>0</v>
      </c>
      <c r="DX231">
        <v>346831</v>
      </c>
      <c r="DY231">
        <v>148789</v>
      </c>
      <c r="DZ231">
        <v>170990</v>
      </c>
      <c r="EA231">
        <v>27554</v>
      </c>
      <c r="EB231">
        <v>253626</v>
      </c>
      <c r="EC231">
        <v>205107</v>
      </c>
      <c r="ED231">
        <v>64033</v>
      </c>
      <c r="EE231">
        <v>1451</v>
      </c>
      <c r="EF231">
        <v>113929</v>
      </c>
      <c r="EG231">
        <v>26894</v>
      </c>
      <c r="EH231">
        <v>1247555</v>
      </c>
      <c r="EI231" s="84">
        <v>42217</v>
      </c>
      <c r="EJ231" s="84">
        <v>42582</v>
      </c>
      <c r="EK231">
        <v>2446767</v>
      </c>
      <c r="EL231" t="b">
        <v>1</v>
      </c>
      <c r="EM231" t="b">
        <v>1</v>
      </c>
      <c r="EN231">
        <v>1.089</v>
      </c>
      <c r="EO231" t="s">
        <v>3753</v>
      </c>
      <c r="EP231" t="s">
        <v>3754</v>
      </c>
      <c r="EQ231" t="s">
        <v>3755</v>
      </c>
      <c r="ER231" t="s">
        <v>3756</v>
      </c>
      <c r="ES231">
        <v>0.89510000000000001</v>
      </c>
      <c r="ET231">
        <v>0.87370000000000003</v>
      </c>
      <c r="EU231">
        <v>0.91</v>
      </c>
      <c r="EV231">
        <v>0.92169999999999996</v>
      </c>
      <c r="EW231">
        <v>0.875</v>
      </c>
      <c r="EX231">
        <v>0</v>
      </c>
      <c r="EY231">
        <v>68820</v>
      </c>
      <c r="EZ231" t="s">
        <v>4063</v>
      </c>
      <c r="FA231">
        <v>0.89510000000000001</v>
      </c>
      <c r="FB231" t="b">
        <v>0</v>
      </c>
      <c r="FC231" t="b">
        <v>0</v>
      </c>
      <c r="FD231">
        <v>0</v>
      </c>
      <c r="FE231">
        <v>0</v>
      </c>
      <c r="FF231">
        <v>0.5696</v>
      </c>
      <c r="FG231">
        <v>0.89749999999999996</v>
      </c>
      <c r="FH231">
        <v>487257</v>
      </c>
      <c r="FI231">
        <v>3999948</v>
      </c>
      <c r="FJ231">
        <v>9871</v>
      </c>
      <c r="FK231">
        <v>18723</v>
      </c>
      <c r="FL231">
        <v>20862</v>
      </c>
      <c r="FM231" t="b">
        <v>0</v>
      </c>
      <c r="FN231">
        <v>0.5272</v>
      </c>
      <c r="FO231" s="84">
        <v>42217</v>
      </c>
      <c r="FP231" s="84">
        <v>42582</v>
      </c>
      <c r="FQ231" t="s">
        <v>924</v>
      </c>
      <c r="FR231" t="b">
        <v>0</v>
      </c>
      <c r="FS231" t="b">
        <v>0</v>
      </c>
      <c r="FT231">
        <v>4.1064999999999996</v>
      </c>
      <c r="FU231" s="84">
        <v>42400</v>
      </c>
      <c r="FV231" t="s">
        <v>2872</v>
      </c>
      <c r="FW231">
        <v>0</v>
      </c>
      <c r="FX231">
        <v>2688</v>
      </c>
      <c r="FY231">
        <v>8525</v>
      </c>
      <c r="FZ231">
        <v>5320</v>
      </c>
      <c r="GA231">
        <v>51999</v>
      </c>
      <c r="GB231">
        <v>0</v>
      </c>
      <c r="GC231">
        <v>288</v>
      </c>
      <c r="GD231" t="s">
        <v>2873</v>
      </c>
      <c r="GE231">
        <v>0.4304</v>
      </c>
      <c r="GF231" t="s">
        <v>2872</v>
      </c>
      <c r="GG231">
        <v>0</v>
      </c>
      <c r="GH231">
        <v>0</v>
      </c>
      <c r="GI231">
        <v>0</v>
      </c>
      <c r="GJ231">
        <v>0</v>
      </c>
      <c r="GK231" t="s">
        <v>4063</v>
      </c>
      <c r="GL231" t="s">
        <v>4063</v>
      </c>
      <c r="GM231" t="s">
        <v>2874</v>
      </c>
      <c r="GN231" t="s">
        <v>353</v>
      </c>
      <c r="GO231" t="s">
        <v>161</v>
      </c>
      <c r="GP231" t="s">
        <v>2864</v>
      </c>
      <c r="GQ231" t="s">
        <v>2864</v>
      </c>
      <c r="GR231" t="s">
        <v>2112</v>
      </c>
      <c r="GS231" t="s">
        <v>3524</v>
      </c>
      <c r="GT231" t="s">
        <v>2931</v>
      </c>
      <c r="GU231" t="s">
        <v>2673</v>
      </c>
      <c r="GV231" t="s">
        <v>2864</v>
      </c>
      <c r="GW231" t="s">
        <v>1712</v>
      </c>
      <c r="GX231" t="s">
        <v>893</v>
      </c>
      <c r="GY231" t="s">
        <v>1713</v>
      </c>
      <c r="GZ231" t="s">
        <v>4008</v>
      </c>
      <c r="HA231">
        <v>144.1</v>
      </c>
      <c r="HB231">
        <v>69.540000000000006</v>
      </c>
    </row>
    <row r="232" spans="1:210" x14ac:dyDescent="0.25">
      <c r="A232" t="e">
        <f>VLOOKUP(B232,'Free Standing without QAAF'!#REF!,1,FALSE)</f>
        <v>#REF!</v>
      </c>
      <c r="B232" t="s">
        <v>354</v>
      </c>
      <c r="C232" t="s">
        <v>1451</v>
      </c>
      <c r="D232" t="s">
        <v>793</v>
      </c>
      <c r="E232" t="s">
        <v>1452</v>
      </c>
      <c r="F232" t="s">
        <v>1453</v>
      </c>
      <c r="G232" t="s">
        <v>893</v>
      </c>
      <c r="H232" t="s">
        <v>1454</v>
      </c>
      <c r="I232" t="s">
        <v>1281</v>
      </c>
      <c r="J232">
        <v>181.34</v>
      </c>
      <c r="K232">
        <v>573.08000000000004</v>
      </c>
      <c r="L232" s="17">
        <v>10</v>
      </c>
      <c r="M232" s="17">
        <v>7.13</v>
      </c>
      <c r="N232" s="17">
        <v>198.47</v>
      </c>
      <c r="O232" s="17">
        <v>590.21</v>
      </c>
      <c r="Q232" s="84">
        <v>43191</v>
      </c>
      <c r="R232">
        <v>115</v>
      </c>
      <c r="S232" t="b">
        <v>1</v>
      </c>
      <c r="T232">
        <v>0.97140000000000004</v>
      </c>
      <c r="U232" t="s">
        <v>2861</v>
      </c>
      <c r="V232" s="85">
        <v>43207.602858772902</v>
      </c>
      <c r="W232" t="s">
        <v>3751</v>
      </c>
      <c r="X232">
        <v>0.85</v>
      </c>
      <c r="Y232">
        <v>0</v>
      </c>
      <c r="Z232">
        <v>1.2</v>
      </c>
      <c r="AA232">
        <v>1.1000000000000001</v>
      </c>
      <c r="AB232">
        <v>-0.13125000000000001</v>
      </c>
      <c r="AC232">
        <v>76.88</v>
      </c>
      <c r="AD232">
        <v>0.95</v>
      </c>
      <c r="AE232">
        <v>0</v>
      </c>
      <c r="AF232">
        <v>0.1</v>
      </c>
      <c r="AG232">
        <v>87.8</v>
      </c>
      <c r="AH232">
        <v>0.96</v>
      </c>
      <c r="AI232">
        <v>0</v>
      </c>
      <c r="AJ232">
        <v>0.08</v>
      </c>
      <c r="AK232">
        <v>140.83000000000001</v>
      </c>
      <c r="AL232">
        <v>368.24</v>
      </c>
      <c r="AM232" s="84">
        <v>42917</v>
      </c>
      <c r="AN232">
        <v>657520726</v>
      </c>
      <c r="AO232">
        <v>0.78390000000000004</v>
      </c>
      <c r="AP232" s="84">
        <v>43100</v>
      </c>
      <c r="AQ232" t="b">
        <v>0</v>
      </c>
      <c r="AR232">
        <v>162.51</v>
      </c>
      <c r="AS232">
        <v>0.5</v>
      </c>
      <c r="AT232">
        <v>0.75</v>
      </c>
      <c r="AU232">
        <v>3.8397000000000001</v>
      </c>
      <c r="AV232">
        <v>4.4138000000000002</v>
      </c>
      <c r="AW232">
        <v>0.5</v>
      </c>
      <c r="AX232">
        <v>0</v>
      </c>
      <c r="AY232">
        <v>0.6</v>
      </c>
      <c r="AZ232">
        <v>0.5</v>
      </c>
      <c r="BA232">
        <v>0.71740000000000004</v>
      </c>
      <c r="BB232">
        <v>0.95</v>
      </c>
      <c r="BC232">
        <v>0.5</v>
      </c>
      <c r="BD232">
        <v>0.1255</v>
      </c>
      <c r="BE232">
        <v>0.5</v>
      </c>
      <c r="BF232">
        <v>0.47939999999999999</v>
      </c>
      <c r="BG232">
        <v>1.089</v>
      </c>
      <c r="BH232">
        <v>8</v>
      </c>
      <c r="BI232" s="84">
        <v>42917</v>
      </c>
      <c r="BJ232">
        <v>1</v>
      </c>
      <c r="BK232" t="b">
        <v>0</v>
      </c>
      <c r="BL232" t="s">
        <v>2872</v>
      </c>
      <c r="BM232" t="s">
        <v>2872</v>
      </c>
      <c r="BN232" t="b">
        <v>1</v>
      </c>
      <c r="BO232" s="84">
        <v>43207</v>
      </c>
      <c r="BP232" t="b">
        <v>1</v>
      </c>
      <c r="BQ232" s="84">
        <v>43191</v>
      </c>
      <c r="BR232">
        <v>115</v>
      </c>
      <c r="BS232">
        <v>722</v>
      </c>
      <c r="BT232">
        <v>106503</v>
      </c>
      <c r="BU232" s="85">
        <v>43207.602858772902</v>
      </c>
      <c r="BV232" t="s">
        <v>4064</v>
      </c>
      <c r="BW232">
        <v>181.34</v>
      </c>
      <c r="BX232" t="s">
        <v>2861</v>
      </c>
      <c r="BY232">
        <v>0.99419999999999997</v>
      </c>
      <c r="BZ232">
        <v>361</v>
      </c>
      <c r="CA232">
        <v>1.02674</v>
      </c>
      <c r="CB232" t="s">
        <v>2864</v>
      </c>
      <c r="CC232" t="s">
        <v>3751</v>
      </c>
      <c r="CD232" t="b">
        <v>1</v>
      </c>
      <c r="CE232">
        <v>0</v>
      </c>
      <c r="CF232">
        <v>721</v>
      </c>
      <c r="CG232">
        <v>1</v>
      </c>
      <c r="CH232">
        <v>74</v>
      </c>
      <c r="CI232">
        <v>27084</v>
      </c>
      <c r="CJ232">
        <v>24021</v>
      </c>
      <c r="CK232">
        <v>13323</v>
      </c>
      <c r="CL232">
        <v>0.88690000000000002</v>
      </c>
      <c r="CM232" t="s">
        <v>2883</v>
      </c>
      <c r="CN232">
        <v>0</v>
      </c>
      <c r="CO232">
        <v>573.08000000000004</v>
      </c>
      <c r="CP232" t="s">
        <v>2866</v>
      </c>
      <c r="CQ232" t="s">
        <v>2880</v>
      </c>
      <c r="CR232">
        <v>84.82</v>
      </c>
      <c r="CS232">
        <v>96.52</v>
      </c>
      <c r="CT232">
        <v>3</v>
      </c>
      <c r="CU232">
        <v>0</v>
      </c>
      <c r="CV232">
        <v>2122566</v>
      </c>
      <c r="CW232">
        <v>79.13</v>
      </c>
      <c r="CX232">
        <v>85.31</v>
      </c>
      <c r="CY232">
        <v>84.82</v>
      </c>
      <c r="CZ232">
        <v>72.61</v>
      </c>
      <c r="DA232">
        <v>0</v>
      </c>
      <c r="DB232">
        <v>0</v>
      </c>
      <c r="DC232">
        <v>84.82</v>
      </c>
      <c r="DD232">
        <v>91.72</v>
      </c>
      <c r="DE232">
        <v>1521573</v>
      </c>
      <c r="DF232">
        <v>1067694</v>
      </c>
      <c r="DG232">
        <v>24021</v>
      </c>
      <c r="DH232">
        <v>56.72</v>
      </c>
      <c r="DI232">
        <v>39.799999999999997</v>
      </c>
      <c r="DJ232">
        <v>96.52</v>
      </c>
      <c r="DK232">
        <v>0</v>
      </c>
      <c r="DL232">
        <v>0</v>
      </c>
      <c r="DM232">
        <v>96.52</v>
      </c>
      <c r="DN232">
        <v>136454</v>
      </c>
      <c r="DO232">
        <v>534457</v>
      </c>
      <c r="DP232">
        <v>4711833</v>
      </c>
      <c r="DQ232">
        <v>74394</v>
      </c>
      <c r="DR232">
        <v>113398</v>
      </c>
      <c r="DS232">
        <v>301594</v>
      </c>
      <c r="DT232">
        <v>279</v>
      </c>
      <c r="DU232">
        <v>302141</v>
      </c>
      <c r="DV232">
        <v>0</v>
      </c>
      <c r="DW232">
        <v>0</v>
      </c>
      <c r="DX232">
        <v>11491</v>
      </c>
      <c r="DY232">
        <v>47365</v>
      </c>
      <c r="DZ232">
        <v>351780</v>
      </c>
      <c r="EA232">
        <v>171256</v>
      </c>
      <c r="EB232">
        <v>258429</v>
      </c>
      <c r="EC232">
        <v>132065</v>
      </c>
      <c r="ED232">
        <v>89486</v>
      </c>
      <c r="EE232">
        <v>9489</v>
      </c>
      <c r="EF232">
        <v>226445</v>
      </c>
      <c r="EG232">
        <v>6</v>
      </c>
      <c r="EH232">
        <v>1951304</v>
      </c>
      <c r="EI232" s="84">
        <v>42370</v>
      </c>
      <c r="EJ232" s="84">
        <v>42735</v>
      </c>
      <c r="EK232">
        <v>2318663</v>
      </c>
      <c r="EL232" t="b">
        <v>1</v>
      </c>
      <c r="EM232" t="b">
        <v>1</v>
      </c>
      <c r="EN232">
        <v>1</v>
      </c>
      <c r="EO232" t="s">
        <v>3755</v>
      </c>
      <c r="EP232" t="s">
        <v>3756</v>
      </c>
      <c r="EQ232" t="s">
        <v>3763</v>
      </c>
      <c r="ER232" t="s">
        <v>3764</v>
      </c>
      <c r="ES232">
        <v>0.92759999999999998</v>
      </c>
      <c r="ET232">
        <v>0.9506</v>
      </c>
      <c r="EU232">
        <v>0.92320000000000002</v>
      </c>
      <c r="EV232">
        <v>0.89439999999999997</v>
      </c>
      <c r="EW232">
        <v>0.94210000000000005</v>
      </c>
      <c r="EX232">
        <v>0</v>
      </c>
      <c r="EY232">
        <v>95876</v>
      </c>
      <c r="EZ232" t="s">
        <v>4064</v>
      </c>
      <c r="FA232">
        <v>0.92759999999999998</v>
      </c>
      <c r="FB232" t="b">
        <v>0</v>
      </c>
      <c r="FC232" t="b">
        <v>0</v>
      </c>
      <c r="FD232">
        <v>0</v>
      </c>
      <c r="FE232">
        <v>0</v>
      </c>
      <c r="FF232">
        <v>0.61699999999999999</v>
      </c>
      <c r="FG232">
        <v>0.88690000000000002</v>
      </c>
      <c r="FH232">
        <v>670911</v>
      </c>
      <c r="FI232">
        <v>4711833</v>
      </c>
      <c r="FJ232">
        <v>13323</v>
      </c>
      <c r="FK232">
        <v>24021</v>
      </c>
      <c r="FL232">
        <v>27084</v>
      </c>
      <c r="FM232" t="b">
        <v>0</v>
      </c>
      <c r="FN232">
        <v>0.55459999999999998</v>
      </c>
      <c r="FO232" s="84">
        <v>42370</v>
      </c>
      <c r="FP232" s="84">
        <v>42735</v>
      </c>
      <c r="FQ232" t="s">
        <v>1281</v>
      </c>
      <c r="FR232" t="b">
        <v>0</v>
      </c>
      <c r="FS232" t="b">
        <v>0</v>
      </c>
      <c r="FT232">
        <v>4.3029000000000002</v>
      </c>
      <c r="FU232" s="84">
        <v>42551</v>
      </c>
      <c r="FV232" t="s">
        <v>2872</v>
      </c>
      <c r="FW232">
        <v>0</v>
      </c>
      <c r="FX232">
        <v>5222</v>
      </c>
      <c r="FY232">
        <v>5874</v>
      </c>
      <c r="FZ232">
        <v>25916</v>
      </c>
      <c r="GA232">
        <v>57009</v>
      </c>
      <c r="GB232">
        <v>1855</v>
      </c>
      <c r="GC232">
        <v>0</v>
      </c>
      <c r="GD232" t="s">
        <v>2873</v>
      </c>
      <c r="GE232">
        <v>0.38300000000000001</v>
      </c>
      <c r="GF232" t="s">
        <v>2872</v>
      </c>
      <c r="GG232">
        <v>0</v>
      </c>
      <c r="GH232">
        <v>0</v>
      </c>
      <c r="GI232">
        <v>0</v>
      </c>
      <c r="GJ232">
        <v>0</v>
      </c>
      <c r="GK232" t="s">
        <v>4064</v>
      </c>
      <c r="GL232" t="s">
        <v>4064</v>
      </c>
      <c r="GM232" t="s">
        <v>2874</v>
      </c>
      <c r="GN232" t="s">
        <v>354</v>
      </c>
      <c r="GO232" t="s">
        <v>793</v>
      </c>
      <c r="GP232" t="s">
        <v>2864</v>
      </c>
      <c r="GQ232" t="s">
        <v>2864</v>
      </c>
      <c r="GR232" t="s">
        <v>1451</v>
      </c>
      <c r="GS232" t="s">
        <v>3929</v>
      </c>
      <c r="GT232" t="s">
        <v>3094</v>
      </c>
      <c r="GU232" t="s">
        <v>1452</v>
      </c>
      <c r="GV232" t="s">
        <v>2864</v>
      </c>
      <c r="GW232" t="s">
        <v>1453</v>
      </c>
      <c r="GX232" t="s">
        <v>893</v>
      </c>
      <c r="GY232" t="s">
        <v>1454</v>
      </c>
      <c r="GZ232" t="s">
        <v>3765</v>
      </c>
      <c r="HA232">
        <v>107.79</v>
      </c>
      <c r="HB232">
        <v>88.36</v>
      </c>
    </row>
    <row r="233" spans="1:210" x14ac:dyDescent="0.25">
      <c r="A233" t="e">
        <f>VLOOKUP(B233,'Free Standing without QAAF'!#REF!,1,FALSE)</f>
        <v>#REF!</v>
      </c>
      <c r="B233" t="s">
        <v>355</v>
      </c>
      <c r="C233" t="s">
        <v>2122</v>
      </c>
      <c r="D233" t="s">
        <v>162</v>
      </c>
      <c r="E233" t="s">
        <v>2123</v>
      </c>
      <c r="F233" t="s">
        <v>1558</v>
      </c>
      <c r="G233" t="s">
        <v>893</v>
      </c>
      <c r="H233" t="s">
        <v>1559</v>
      </c>
      <c r="I233" t="s">
        <v>1271</v>
      </c>
      <c r="J233">
        <v>143.38</v>
      </c>
      <c r="K233">
        <v>560.71</v>
      </c>
      <c r="L233" s="17">
        <v>10</v>
      </c>
      <c r="M233" s="17">
        <v>7.13</v>
      </c>
      <c r="N233" s="17">
        <v>160.51</v>
      </c>
      <c r="O233" s="17">
        <v>577.84</v>
      </c>
      <c r="Q233" s="84">
        <v>43191</v>
      </c>
      <c r="R233">
        <v>115</v>
      </c>
      <c r="S233" t="b">
        <v>1</v>
      </c>
      <c r="T233">
        <v>0.97140000000000004</v>
      </c>
      <c r="U233" t="s">
        <v>2861</v>
      </c>
      <c r="V233" s="85">
        <v>43207.602858772902</v>
      </c>
      <c r="W233" t="s">
        <v>3751</v>
      </c>
      <c r="X233">
        <v>0.85</v>
      </c>
      <c r="Y233">
        <v>0</v>
      </c>
      <c r="Z233">
        <v>1.2</v>
      </c>
      <c r="AA233">
        <v>1.1000000000000001</v>
      </c>
      <c r="AB233">
        <v>-0.13125000000000001</v>
      </c>
      <c r="AC233">
        <v>76.88</v>
      </c>
      <c r="AD233">
        <v>0.95</v>
      </c>
      <c r="AE233">
        <v>0</v>
      </c>
      <c r="AF233">
        <v>0.1</v>
      </c>
      <c r="AG233">
        <v>87.8</v>
      </c>
      <c r="AH233">
        <v>0.96</v>
      </c>
      <c r="AI233">
        <v>0</v>
      </c>
      <c r="AJ233">
        <v>0.08</v>
      </c>
      <c r="AK233">
        <v>140.83000000000001</v>
      </c>
      <c r="AL233">
        <v>368.24</v>
      </c>
      <c r="AM233" s="84">
        <v>42917</v>
      </c>
      <c r="AN233">
        <v>657520726</v>
      </c>
      <c r="AO233">
        <v>0.78390000000000004</v>
      </c>
      <c r="AP233" s="84">
        <v>43100</v>
      </c>
      <c r="AQ233" t="b">
        <v>0</v>
      </c>
      <c r="AR233">
        <v>162.51</v>
      </c>
      <c r="AS233">
        <v>0.5</v>
      </c>
      <c r="AT233">
        <v>0.75</v>
      </c>
      <c r="AU233">
        <v>3.8397000000000001</v>
      </c>
      <c r="AV233">
        <v>4.4138000000000002</v>
      </c>
      <c r="AW233">
        <v>0.5</v>
      </c>
      <c r="AX233">
        <v>0</v>
      </c>
      <c r="AY233">
        <v>0.6</v>
      </c>
      <c r="AZ233">
        <v>0.5</v>
      </c>
      <c r="BA233">
        <v>0.71740000000000004</v>
      </c>
      <c r="BB233">
        <v>0.95</v>
      </c>
      <c r="BC233">
        <v>0.5</v>
      </c>
      <c r="BD233">
        <v>0.1255</v>
      </c>
      <c r="BE233">
        <v>0.5</v>
      </c>
      <c r="BF233">
        <v>0.47939999999999999</v>
      </c>
      <c r="BG233">
        <v>1.089</v>
      </c>
      <c r="BH233">
        <v>8</v>
      </c>
      <c r="BI233" s="84">
        <v>42917</v>
      </c>
      <c r="BJ233">
        <v>1</v>
      </c>
      <c r="BK233" t="b">
        <v>0</v>
      </c>
      <c r="BL233" t="s">
        <v>2872</v>
      </c>
      <c r="BM233" t="s">
        <v>2872</v>
      </c>
      <c r="BN233" t="b">
        <v>1</v>
      </c>
      <c r="BO233" s="84">
        <v>43207</v>
      </c>
      <c r="BP233" t="b">
        <v>1</v>
      </c>
      <c r="BQ233" s="84">
        <v>43191</v>
      </c>
      <c r="BR233">
        <v>115</v>
      </c>
      <c r="BS233">
        <v>728</v>
      </c>
      <c r="BT233">
        <v>106505</v>
      </c>
      <c r="BU233" s="85">
        <v>43207.602858772902</v>
      </c>
      <c r="BV233" t="s">
        <v>4065</v>
      </c>
      <c r="BW233">
        <v>143.38</v>
      </c>
      <c r="BX233" t="s">
        <v>2861</v>
      </c>
      <c r="BY233">
        <v>0.92100000000000004</v>
      </c>
      <c r="BZ233">
        <v>364</v>
      </c>
      <c r="CA233">
        <v>1.02674</v>
      </c>
      <c r="CB233" t="s">
        <v>2864</v>
      </c>
      <c r="CC233" t="s">
        <v>3751</v>
      </c>
      <c r="CD233" t="b">
        <v>1</v>
      </c>
      <c r="CE233">
        <v>0</v>
      </c>
      <c r="CF233">
        <v>727</v>
      </c>
      <c r="CG233">
        <v>1</v>
      </c>
      <c r="CH233">
        <v>82</v>
      </c>
      <c r="CI233">
        <v>30012</v>
      </c>
      <c r="CJ233">
        <v>25129</v>
      </c>
      <c r="CK233">
        <v>9321</v>
      </c>
      <c r="CL233">
        <v>0.83730000000000004</v>
      </c>
      <c r="CM233" t="s">
        <v>2883</v>
      </c>
      <c r="CN233">
        <v>0</v>
      </c>
      <c r="CO233">
        <v>560.71</v>
      </c>
      <c r="CP233" t="s">
        <v>2866</v>
      </c>
      <c r="CQ233" t="s">
        <v>2880</v>
      </c>
      <c r="CR233">
        <v>63.73</v>
      </c>
      <c r="CS233">
        <v>79.650000000000006</v>
      </c>
      <c r="CT233">
        <v>3</v>
      </c>
      <c r="CU233">
        <v>0</v>
      </c>
      <c r="CV233">
        <v>1906260</v>
      </c>
      <c r="CW233">
        <v>67.930000000000007</v>
      </c>
      <c r="CX233">
        <v>69.2</v>
      </c>
      <c r="CY233">
        <v>63.73</v>
      </c>
      <c r="CZ233">
        <v>67.27</v>
      </c>
      <c r="DA233">
        <v>0</v>
      </c>
      <c r="DB233">
        <v>0</v>
      </c>
      <c r="DC233">
        <v>63.73</v>
      </c>
      <c r="DD233">
        <v>84.97</v>
      </c>
      <c r="DE233">
        <v>1249666</v>
      </c>
      <c r="DF233">
        <v>1003946</v>
      </c>
      <c r="DG233">
        <v>25510</v>
      </c>
      <c r="DH233">
        <v>43.87</v>
      </c>
      <c r="DI233">
        <v>35.78</v>
      </c>
      <c r="DJ233">
        <v>79.650000000000006</v>
      </c>
      <c r="DK233">
        <v>0</v>
      </c>
      <c r="DL233">
        <v>0</v>
      </c>
      <c r="DM233">
        <v>79.650000000000006</v>
      </c>
      <c r="DN233">
        <v>335766</v>
      </c>
      <c r="DO233">
        <v>185562</v>
      </c>
      <c r="DP233">
        <v>4159873</v>
      </c>
      <c r="DQ233">
        <v>84396</v>
      </c>
      <c r="DR233">
        <v>166821</v>
      </c>
      <c r="DS233">
        <v>209707</v>
      </c>
      <c r="DT233">
        <v>2593</v>
      </c>
      <c r="DU233">
        <v>144453</v>
      </c>
      <c r="DV233">
        <v>52135</v>
      </c>
      <c r="DW233">
        <v>0</v>
      </c>
      <c r="DX233">
        <v>439</v>
      </c>
      <c r="DY233">
        <v>67794</v>
      </c>
      <c r="DZ233">
        <v>264874</v>
      </c>
      <c r="EA233">
        <v>105258</v>
      </c>
      <c r="EB233">
        <v>496094</v>
      </c>
      <c r="EC233">
        <v>-110291</v>
      </c>
      <c r="ED233">
        <v>134988</v>
      </c>
      <c r="EE233">
        <v>2255</v>
      </c>
      <c r="EF233">
        <v>216026</v>
      </c>
      <c r="EG233">
        <v>0</v>
      </c>
      <c r="EH233">
        <v>1801002</v>
      </c>
      <c r="EI233" s="84">
        <v>42370</v>
      </c>
      <c r="EJ233" s="84">
        <v>42735</v>
      </c>
      <c r="EK233">
        <v>2018087</v>
      </c>
      <c r="EL233" t="b">
        <v>1</v>
      </c>
      <c r="EM233" t="b">
        <v>1</v>
      </c>
      <c r="EN233">
        <v>1</v>
      </c>
      <c r="EO233" t="s">
        <v>3755</v>
      </c>
      <c r="EP233" t="s">
        <v>3756</v>
      </c>
      <c r="EQ233" t="s">
        <v>3763</v>
      </c>
      <c r="ER233" t="s">
        <v>3764</v>
      </c>
      <c r="ES233">
        <v>0.98170000000000002</v>
      </c>
      <c r="ET233">
        <v>0.99780000000000002</v>
      </c>
      <c r="EU233">
        <v>0.98719999999999997</v>
      </c>
      <c r="EV233">
        <v>0.9879</v>
      </c>
      <c r="EW233">
        <v>0.95369999999999999</v>
      </c>
      <c r="EX233">
        <v>0</v>
      </c>
      <c r="EY233">
        <v>90083</v>
      </c>
      <c r="EZ233" t="s">
        <v>4065</v>
      </c>
      <c r="FA233">
        <v>0.98170000000000002</v>
      </c>
      <c r="FB233" t="b">
        <v>0</v>
      </c>
      <c r="FC233" t="b">
        <v>0</v>
      </c>
      <c r="FD233">
        <v>0</v>
      </c>
      <c r="FE233">
        <v>0</v>
      </c>
      <c r="FF233">
        <v>0.90139999999999998</v>
      </c>
      <c r="FG233">
        <v>0.83730000000000004</v>
      </c>
      <c r="FH233">
        <v>521328</v>
      </c>
      <c r="FI233">
        <v>4159873</v>
      </c>
      <c r="FJ233">
        <v>9321</v>
      </c>
      <c r="FK233">
        <v>25129</v>
      </c>
      <c r="FL233">
        <v>30012</v>
      </c>
      <c r="FM233" t="b">
        <v>0</v>
      </c>
      <c r="FN233">
        <v>0.37090000000000001</v>
      </c>
      <c r="FO233" s="84">
        <v>42370</v>
      </c>
      <c r="FP233" s="84">
        <v>42735</v>
      </c>
      <c r="FQ233" t="s">
        <v>1271</v>
      </c>
      <c r="FR233" t="b">
        <v>0</v>
      </c>
      <c r="FS233" t="b">
        <v>0</v>
      </c>
      <c r="FT233">
        <v>3.6516000000000002</v>
      </c>
      <c r="FU233" s="84">
        <v>42551</v>
      </c>
      <c r="FV233" t="s">
        <v>2872</v>
      </c>
      <c r="FW233">
        <v>0</v>
      </c>
      <c r="FX233">
        <v>4257</v>
      </c>
      <c r="FY233">
        <v>7791</v>
      </c>
      <c r="FZ233">
        <v>21513</v>
      </c>
      <c r="GA233">
        <v>56522</v>
      </c>
      <c r="GB233">
        <v>0</v>
      </c>
      <c r="GC233">
        <v>0</v>
      </c>
      <c r="GD233" t="s">
        <v>2925</v>
      </c>
      <c r="GE233">
        <v>9.8599999999999993E-2</v>
      </c>
      <c r="GF233" t="s">
        <v>2872</v>
      </c>
      <c r="GG233">
        <v>0</v>
      </c>
      <c r="GH233">
        <v>0</v>
      </c>
      <c r="GI233">
        <v>0</v>
      </c>
      <c r="GJ233">
        <v>0</v>
      </c>
      <c r="GK233" t="s">
        <v>4065</v>
      </c>
      <c r="GL233" t="s">
        <v>4065</v>
      </c>
      <c r="GM233" t="s">
        <v>2874</v>
      </c>
      <c r="GN233" t="s">
        <v>355</v>
      </c>
      <c r="GO233" t="s">
        <v>162</v>
      </c>
      <c r="GP233" t="s">
        <v>2864</v>
      </c>
      <c r="GQ233" t="s">
        <v>2864</v>
      </c>
      <c r="GR233" t="s">
        <v>2122</v>
      </c>
      <c r="GS233" t="s">
        <v>3535</v>
      </c>
      <c r="GT233" t="s">
        <v>2931</v>
      </c>
      <c r="GU233" t="s">
        <v>2123</v>
      </c>
      <c r="GV233" t="s">
        <v>2864</v>
      </c>
      <c r="GW233" t="s">
        <v>1558</v>
      </c>
      <c r="GX233" t="s">
        <v>893</v>
      </c>
      <c r="GY233" t="s">
        <v>1559</v>
      </c>
      <c r="GZ233" t="s">
        <v>3765</v>
      </c>
      <c r="HA233">
        <v>88.94</v>
      </c>
      <c r="HB233">
        <v>75.86</v>
      </c>
    </row>
    <row r="234" spans="1:210" x14ac:dyDescent="0.25">
      <c r="A234" t="e">
        <f>VLOOKUP(B234,'Free Standing without QAAF'!#REF!,1,FALSE)</f>
        <v>#REF!</v>
      </c>
      <c r="B234" t="s">
        <v>356</v>
      </c>
      <c r="C234" t="s">
        <v>2134</v>
      </c>
      <c r="D234" t="s">
        <v>164</v>
      </c>
      <c r="E234" t="s">
        <v>3540</v>
      </c>
      <c r="F234" t="s">
        <v>2136</v>
      </c>
      <c r="G234" t="s">
        <v>893</v>
      </c>
      <c r="H234" t="s">
        <v>2137</v>
      </c>
      <c r="I234" t="s">
        <v>903</v>
      </c>
      <c r="J234">
        <v>175.27</v>
      </c>
      <c r="K234">
        <v>555.89</v>
      </c>
      <c r="L234" s="17">
        <v>10</v>
      </c>
      <c r="M234" s="17">
        <v>7.13</v>
      </c>
      <c r="N234" s="17">
        <v>192.4</v>
      </c>
      <c r="O234" s="17">
        <v>573.02</v>
      </c>
      <c r="Q234" s="84">
        <v>43191</v>
      </c>
      <c r="R234">
        <v>115</v>
      </c>
      <c r="S234" t="b">
        <v>1</v>
      </c>
      <c r="T234">
        <v>0.97140000000000004</v>
      </c>
      <c r="U234" t="s">
        <v>2861</v>
      </c>
      <c r="V234" s="85">
        <v>43207.602858772902</v>
      </c>
      <c r="W234" t="s">
        <v>3751</v>
      </c>
      <c r="X234">
        <v>0.85</v>
      </c>
      <c r="Y234">
        <v>0</v>
      </c>
      <c r="Z234">
        <v>1.2</v>
      </c>
      <c r="AA234">
        <v>1.1000000000000001</v>
      </c>
      <c r="AB234">
        <v>-0.13125000000000001</v>
      </c>
      <c r="AC234">
        <v>76.88</v>
      </c>
      <c r="AD234">
        <v>0.95</v>
      </c>
      <c r="AE234">
        <v>0</v>
      </c>
      <c r="AF234">
        <v>0.1</v>
      </c>
      <c r="AG234">
        <v>87.8</v>
      </c>
      <c r="AH234">
        <v>0.96</v>
      </c>
      <c r="AI234">
        <v>0</v>
      </c>
      <c r="AJ234">
        <v>0.08</v>
      </c>
      <c r="AK234">
        <v>140.83000000000001</v>
      </c>
      <c r="AL234">
        <v>368.24</v>
      </c>
      <c r="AM234" s="84">
        <v>42917</v>
      </c>
      <c r="AN234">
        <v>657520726</v>
      </c>
      <c r="AO234">
        <v>0.78390000000000004</v>
      </c>
      <c r="AP234" s="84">
        <v>43100</v>
      </c>
      <c r="AQ234" t="b">
        <v>0</v>
      </c>
      <c r="AR234">
        <v>162.51</v>
      </c>
      <c r="AS234">
        <v>0.5</v>
      </c>
      <c r="AT234">
        <v>0.75</v>
      </c>
      <c r="AU234">
        <v>3.8397000000000001</v>
      </c>
      <c r="AV234">
        <v>4.4138000000000002</v>
      </c>
      <c r="AW234">
        <v>0.5</v>
      </c>
      <c r="AX234">
        <v>0</v>
      </c>
      <c r="AY234">
        <v>0.6</v>
      </c>
      <c r="AZ234">
        <v>0.5</v>
      </c>
      <c r="BA234">
        <v>0.71740000000000004</v>
      </c>
      <c r="BB234">
        <v>0.95</v>
      </c>
      <c r="BC234">
        <v>0.5</v>
      </c>
      <c r="BD234">
        <v>0.1255</v>
      </c>
      <c r="BE234">
        <v>0.5</v>
      </c>
      <c r="BF234">
        <v>0.47939999999999999</v>
      </c>
      <c r="BG234">
        <v>1.089</v>
      </c>
      <c r="BH234">
        <v>8</v>
      </c>
      <c r="BI234" s="84">
        <v>42917</v>
      </c>
      <c r="BJ234">
        <v>1</v>
      </c>
      <c r="BK234" t="b">
        <v>0</v>
      </c>
      <c r="BL234" t="s">
        <v>2872</v>
      </c>
      <c r="BM234" t="s">
        <v>2872</v>
      </c>
      <c r="BN234" t="b">
        <v>1</v>
      </c>
      <c r="BO234" s="84">
        <v>43207</v>
      </c>
      <c r="BP234" t="b">
        <v>1</v>
      </c>
      <c r="BQ234" s="84">
        <v>43191</v>
      </c>
      <c r="BR234">
        <v>115</v>
      </c>
      <c r="BS234">
        <v>732</v>
      </c>
      <c r="BT234">
        <v>106506</v>
      </c>
      <c r="BU234" s="85">
        <v>43207.602858772902</v>
      </c>
      <c r="BV234" t="s">
        <v>4066</v>
      </c>
      <c r="BW234">
        <v>175.27</v>
      </c>
      <c r="BX234" t="s">
        <v>2861</v>
      </c>
      <c r="BY234">
        <v>0.89249999999999996</v>
      </c>
      <c r="BZ234">
        <v>366</v>
      </c>
      <c r="CA234">
        <v>1.03318</v>
      </c>
      <c r="CB234" t="s">
        <v>2864</v>
      </c>
      <c r="CC234" t="s">
        <v>3751</v>
      </c>
      <c r="CD234" t="b">
        <v>1</v>
      </c>
      <c r="CE234">
        <v>0</v>
      </c>
      <c r="CF234">
        <v>731</v>
      </c>
      <c r="CG234">
        <v>1</v>
      </c>
      <c r="CH234">
        <v>70</v>
      </c>
      <c r="CI234">
        <v>25620</v>
      </c>
      <c r="CJ234">
        <v>18940</v>
      </c>
      <c r="CK234">
        <v>6864</v>
      </c>
      <c r="CL234">
        <v>0.73929999999999996</v>
      </c>
      <c r="CM234" t="s">
        <v>2883</v>
      </c>
      <c r="CN234">
        <v>0</v>
      </c>
      <c r="CO234">
        <v>555.89</v>
      </c>
      <c r="CP234" t="s">
        <v>2866</v>
      </c>
      <c r="CQ234" t="s">
        <v>2867</v>
      </c>
      <c r="CR234">
        <v>89.67</v>
      </c>
      <c r="CS234">
        <v>85.6</v>
      </c>
      <c r="CT234">
        <v>5</v>
      </c>
      <c r="CU234">
        <v>0</v>
      </c>
      <c r="CV234">
        <v>2132349</v>
      </c>
      <c r="CW234">
        <v>101.54</v>
      </c>
      <c r="CX234">
        <v>109.23</v>
      </c>
      <c r="CY234">
        <v>97.49</v>
      </c>
      <c r="CZ234">
        <v>70.989999999999995</v>
      </c>
      <c r="DA234">
        <v>0</v>
      </c>
      <c r="DB234">
        <v>0</v>
      </c>
      <c r="DC234">
        <v>97.49</v>
      </c>
      <c r="DD234">
        <v>89.67</v>
      </c>
      <c r="DE234">
        <v>904108</v>
      </c>
      <c r="DF234">
        <v>1011133</v>
      </c>
      <c r="DG234">
        <v>21777</v>
      </c>
      <c r="DH234">
        <v>37.450000000000003</v>
      </c>
      <c r="DI234">
        <v>48.15</v>
      </c>
      <c r="DJ234">
        <v>85.6</v>
      </c>
      <c r="DK234">
        <v>0</v>
      </c>
      <c r="DL234">
        <v>0</v>
      </c>
      <c r="DM234">
        <v>85.6</v>
      </c>
      <c r="DN234">
        <v>149784</v>
      </c>
      <c r="DO234">
        <v>113274</v>
      </c>
      <c r="DP234">
        <v>4047590</v>
      </c>
      <c r="DQ234">
        <v>22051</v>
      </c>
      <c r="DR234">
        <v>245306</v>
      </c>
      <c r="DS234">
        <v>188989</v>
      </c>
      <c r="DT234">
        <v>1785</v>
      </c>
      <c r="DU234">
        <v>72015</v>
      </c>
      <c r="DV234">
        <v>52532</v>
      </c>
      <c r="DW234">
        <v>712</v>
      </c>
      <c r="DX234">
        <v>27379</v>
      </c>
      <c r="DY234">
        <v>30281</v>
      </c>
      <c r="DZ234">
        <v>296984</v>
      </c>
      <c r="EA234">
        <v>76512</v>
      </c>
      <c r="EB234">
        <v>290823</v>
      </c>
      <c r="EC234">
        <v>200919</v>
      </c>
      <c r="ED234">
        <v>90217</v>
      </c>
      <c r="EE234">
        <v>4968</v>
      </c>
      <c r="EF234">
        <v>127222</v>
      </c>
      <c r="EG234">
        <v>35811</v>
      </c>
      <c r="EH234">
        <v>2020026</v>
      </c>
      <c r="EI234" s="84">
        <v>42278</v>
      </c>
      <c r="EJ234" s="84">
        <v>42643</v>
      </c>
      <c r="EK234">
        <v>1727413</v>
      </c>
      <c r="EL234" t="b">
        <v>1</v>
      </c>
      <c r="EM234" t="b">
        <v>1</v>
      </c>
      <c r="EN234">
        <v>1.089</v>
      </c>
      <c r="EO234" t="s">
        <v>3754</v>
      </c>
      <c r="EP234" t="s">
        <v>3755</v>
      </c>
      <c r="EQ234" t="s">
        <v>3756</v>
      </c>
      <c r="ER234" t="s">
        <v>3763</v>
      </c>
      <c r="ES234">
        <v>0.92959999999999998</v>
      </c>
      <c r="ET234">
        <v>0.90190000000000003</v>
      </c>
      <c r="EU234">
        <v>0.92190000000000005</v>
      </c>
      <c r="EV234">
        <v>0.95909999999999995</v>
      </c>
      <c r="EW234">
        <v>0.93559999999999999</v>
      </c>
      <c r="EX234">
        <v>0</v>
      </c>
      <c r="EY234">
        <v>99742</v>
      </c>
      <c r="EZ234" t="s">
        <v>4066</v>
      </c>
      <c r="FA234">
        <v>0.92959999999999998</v>
      </c>
      <c r="FB234" t="b">
        <v>0</v>
      </c>
      <c r="FC234" t="b">
        <v>0</v>
      </c>
      <c r="FD234">
        <v>0</v>
      </c>
      <c r="FE234">
        <v>0</v>
      </c>
      <c r="FF234">
        <v>0.78180000000000005</v>
      </c>
      <c r="FG234">
        <v>0.73929999999999996</v>
      </c>
      <c r="FH234">
        <v>263058</v>
      </c>
      <c r="FI234">
        <v>4047590</v>
      </c>
      <c r="FJ234">
        <v>6864</v>
      </c>
      <c r="FK234">
        <v>18940</v>
      </c>
      <c r="FL234">
        <v>25620</v>
      </c>
      <c r="FM234" t="b">
        <v>0</v>
      </c>
      <c r="FN234">
        <v>0.3624</v>
      </c>
      <c r="FO234" s="84">
        <v>42278</v>
      </c>
      <c r="FP234" s="84">
        <v>42643</v>
      </c>
      <c r="FQ234" t="s">
        <v>903</v>
      </c>
      <c r="FR234" t="b">
        <v>0</v>
      </c>
      <c r="FS234" t="b">
        <v>0</v>
      </c>
      <c r="FT234">
        <v>5.665</v>
      </c>
      <c r="FU234" s="84">
        <v>42460</v>
      </c>
      <c r="FV234" t="s">
        <v>2872</v>
      </c>
      <c r="FW234">
        <v>0</v>
      </c>
      <c r="FX234">
        <v>4264</v>
      </c>
      <c r="FY234">
        <v>16413</v>
      </c>
      <c r="FZ234">
        <v>13820</v>
      </c>
      <c r="GA234">
        <v>64296</v>
      </c>
      <c r="GB234">
        <v>0</v>
      </c>
      <c r="GC234">
        <v>949</v>
      </c>
      <c r="GD234" t="s">
        <v>2905</v>
      </c>
      <c r="GE234">
        <v>0.21820000000000001</v>
      </c>
      <c r="GF234" t="s">
        <v>2872</v>
      </c>
      <c r="GG234">
        <v>0</v>
      </c>
      <c r="GH234">
        <v>0</v>
      </c>
      <c r="GI234">
        <v>0</v>
      </c>
      <c r="GJ234">
        <v>0</v>
      </c>
      <c r="GK234" t="s">
        <v>4066</v>
      </c>
      <c r="GL234" t="s">
        <v>4066</v>
      </c>
      <c r="GM234" t="s">
        <v>2874</v>
      </c>
      <c r="GN234" t="s">
        <v>356</v>
      </c>
      <c r="GO234" t="s">
        <v>164</v>
      </c>
      <c r="GP234" t="s">
        <v>2864</v>
      </c>
      <c r="GQ234" t="s">
        <v>2864</v>
      </c>
      <c r="GR234" t="s">
        <v>2134</v>
      </c>
      <c r="GS234" t="s">
        <v>4067</v>
      </c>
      <c r="GT234" t="s">
        <v>2931</v>
      </c>
      <c r="GU234" t="s">
        <v>3540</v>
      </c>
      <c r="GV234" t="s">
        <v>2864</v>
      </c>
      <c r="GW234" t="s">
        <v>2136</v>
      </c>
      <c r="GX234" t="s">
        <v>893</v>
      </c>
      <c r="GY234" t="s">
        <v>2137</v>
      </c>
      <c r="GZ234" t="s">
        <v>3783</v>
      </c>
      <c r="HA234">
        <v>94.91</v>
      </c>
      <c r="HB234">
        <v>112.58</v>
      </c>
    </row>
    <row r="235" spans="1:210" x14ac:dyDescent="0.25">
      <c r="A235" t="e">
        <f>VLOOKUP(B235,'Free Standing without QAAF'!#REF!,1,FALSE)</f>
        <v>#REF!</v>
      </c>
      <c r="B235" t="s">
        <v>357</v>
      </c>
      <c r="C235" t="s">
        <v>2118</v>
      </c>
      <c r="D235" t="s">
        <v>794</v>
      </c>
      <c r="E235" t="s">
        <v>2119</v>
      </c>
      <c r="F235" t="s">
        <v>2120</v>
      </c>
      <c r="G235" t="s">
        <v>893</v>
      </c>
      <c r="H235" t="s">
        <v>2121</v>
      </c>
      <c r="I235" t="s">
        <v>1148</v>
      </c>
      <c r="J235">
        <v>180.96</v>
      </c>
      <c r="K235">
        <v>559.63</v>
      </c>
      <c r="L235" s="17">
        <v>10</v>
      </c>
      <c r="M235" s="17">
        <v>7.13</v>
      </c>
      <c r="N235" s="17">
        <v>198.09</v>
      </c>
      <c r="O235" s="17">
        <v>576.76</v>
      </c>
      <c r="Q235" s="84">
        <v>43191</v>
      </c>
      <c r="R235">
        <v>115</v>
      </c>
      <c r="S235" t="b">
        <v>1</v>
      </c>
      <c r="T235">
        <v>0.97140000000000004</v>
      </c>
      <c r="U235" t="s">
        <v>2861</v>
      </c>
      <c r="V235" s="85">
        <v>43207.602858772902</v>
      </c>
      <c r="W235" t="s">
        <v>3751</v>
      </c>
      <c r="X235">
        <v>0.85</v>
      </c>
      <c r="Y235">
        <v>0</v>
      </c>
      <c r="Z235">
        <v>1.2</v>
      </c>
      <c r="AA235">
        <v>1.1000000000000001</v>
      </c>
      <c r="AB235">
        <v>-0.13125000000000001</v>
      </c>
      <c r="AC235">
        <v>76.88</v>
      </c>
      <c r="AD235">
        <v>0.95</v>
      </c>
      <c r="AE235">
        <v>0</v>
      </c>
      <c r="AF235">
        <v>0.1</v>
      </c>
      <c r="AG235">
        <v>87.8</v>
      </c>
      <c r="AH235">
        <v>0.96</v>
      </c>
      <c r="AI235">
        <v>0</v>
      </c>
      <c r="AJ235">
        <v>0.08</v>
      </c>
      <c r="AK235">
        <v>140.83000000000001</v>
      </c>
      <c r="AL235">
        <v>368.24</v>
      </c>
      <c r="AM235" s="84">
        <v>42917</v>
      </c>
      <c r="AN235">
        <v>657520726</v>
      </c>
      <c r="AO235">
        <v>0.78390000000000004</v>
      </c>
      <c r="AP235" s="84">
        <v>43100</v>
      </c>
      <c r="AQ235" t="b">
        <v>0</v>
      </c>
      <c r="AR235">
        <v>162.51</v>
      </c>
      <c r="AS235">
        <v>0.5</v>
      </c>
      <c r="AT235">
        <v>0.75</v>
      </c>
      <c r="AU235">
        <v>3.8397000000000001</v>
      </c>
      <c r="AV235">
        <v>4.4138000000000002</v>
      </c>
      <c r="AW235">
        <v>0.5</v>
      </c>
      <c r="AX235">
        <v>0</v>
      </c>
      <c r="AY235">
        <v>0.6</v>
      </c>
      <c r="AZ235">
        <v>0.5</v>
      </c>
      <c r="BA235">
        <v>0.71740000000000004</v>
      </c>
      <c r="BB235">
        <v>0.95</v>
      </c>
      <c r="BC235">
        <v>0.5</v>
      </c>
      <c r="BD235">
        <v>0.1255</v>
      </c>
      <c r="BE235">
        <v>0.5</v>
      </c>
      <c r="BF235">
        <v>0.47939999999999999</v>
      </c>
      <c r="BG235">
        <v>1.089</v>
      </c>
      <c r="BH235">
        <v>8</v>
      </c>
      <c r="BI235" s="84">
        <v>42917</v>
      </c>
      <c r="BJ235">
        <v>1</v>
      </c>
      <c r="BK235" t="b">
        <v>0</v>
      </c>
      <c r="BL235" t="s">
        <v>2872</v>
      </c>
      <c r="BM235" t="s">
        <v>2872</v>
      </c>
      <c r="BN235" t="b">
        <v>1</v>
      </c>
      <c r="BO235" s="84">
        <v>43207</v>
      </c>
      <c r="BP235" t="b">
        <v>1</v>
      </c>
      <c r="BQ235" s="84">
        <v>43191</v>
      </c>
      <c r="BR235">
        <v>115</v>
      </c>
      <c r="BS235">
        <v>578</v>
      </c>
      <c r="BT235">
        <v>106441</v>
      </c>
      <c r="BU235" s="85">
        <v>43207.602858772902</v>
      </c>
      <c r="BV235" t="s">
        <v>4068</v>
      </c>
      <c r="BW235">
        <v>180.96</v>
      </c>
      <c r="BX235" t="s">
        <v>2861</v>
      </c>
      <c r="BY235">
        <v>0.91459999999999997</v>
      </c>
      <c r="BZ235">
        <v>289</v>
      </c>
      <c r="CA235">
        <v>1.0406500000000001</v>
      </c>
      <c r="CB235" t="s">
        <v>2864</v>
      </c>
      <c r="CC235" t="s">
        <v>3751</v>
      </c>
      <c r="CD235" t="b">
        <v>1</v>
      </c>
      <c r="CE235">
        <v>0</v>
      </c>
      <c r="CF235">
        <v>577</v>
      </c>
      <c r="CG235">
        <v>1</v>
      </c>
      <c r="CH235">
        <v>70</v>
      </c>
      <c r="CI235">
        <v>25620</v>
      </c>
      <c r="CJ235">
        <v>20941</v>
      </c>
      <c r="CK235">
        <v>8396</v>
      </c>
      <c r="CL235">
        <v>0.81740000000000002</v>
      </c>
      <c r="CM235" t="s">
        <v>2883</v>
      </c>
      <c r="CN235">
        <v>0</v>
      </c>
      <c r="CO235">
        <v>559.63</v>
      </c>
      <c r="CP235" t="s">
        <v>2866</v>
      </c>
      <c r="CQ235" t="s">
        <v>2880</v>
      </c>
      <c r="CR235">
        <v>84.38</v>
      </c>
      <c r="CS235">
        <v>96.58</v>
      </c>
      <c r="CT235">
        <v>2</v>
      </c>
      <c r="CU235">
        <v>0</v>
      </c>
      <c r="CV235">
        <v>2020965</v>
      </c>
      <c r="CW235">
        <v>87.76</v>
      </c>
      <c r="CX235">
        <v>99.26</v>
      </c>
      <c r="CY235">
        <v>90.78</v>
      </c>
      <c r="CZ235">
        <v>66.8</v>
      </c>
      <c r="DA235">
        <v>0</v>
      </c>
      <c r="DB235">
        <v>0</v>
      </c>
      <c r="DC235">
        <v>90.78</v>
      </c>
      <c r="DD235">
        <v>84.38</v>
      </c>
      <c r="DE235">
        <v>1462663</v>
      </c>
      <c r="DF235">
        <v>1007580</v>
      </c>
      <c r="DG235">
        <v>21777</v>
      </c>
      <c r="DH235">
        <v>61.08</v>
      </c>
      <c r="DI235">
        <v>43.76</v>
      </c>
      <c r="DJ235">
        <v>104.84</v>
      </c>
      <c r="DK235">
        <v>0</v>
      </c>
      <c r="DL235">
        <v>0</v>
      </c>
      <c r="DM235">
        <v>104.84</v>
      </c>
      <c r="DN235">
        <v>86400</v>
      </c>
      <c r="DO235">
        <v>591507</v>
      </c>
      <c r="DP235">
        <v>4491208</v>
      </c>
      <c r="DQ235">
        <v>30980</v>
      </c>
      <c r="DR235">
        <v>190393</v>
      </c>
      <c r="DS235">
        <v>129849</v>
      </c>
      <c r="DT235">
        <v>90809</v>
      </c>
      <c r="DU235">
        <v>0</v>
      </c>
      <c r="DV235">
        <v>0</v>
      </c>
      <c r="DW235">
        <v>0</v>
      </c>
      <c r="DX235">
        <v>0</v>
      </c>
      <c r="DY235">
        <v>342725</v>
      </c>
      <c r="DZ235">
        <v>255497</v>
      </c>
      <c r="EA235">
        <v>0</v>
      </c>
      <c r="EB235">
        <v>235541</v>
      </c>
      <c r="EC235">
        <v>194401</v>
      </c>
      <c r="ED235">
        <v>135552</v>
      </c>
      <c r="EE235">
        <v>4657</v>
      </c>
      <c r="EF235">
        <v>181932</v>
      </c>
      <c r="EG235">
        <v>567349</v>
      </c>
      <c r="EH235">
        <v>1453616</v>
      </c>
      <c r="EI235" s="84">
        <v>42186</v>
      </c>
      <c r="EJ235" s="84">
        <v>42551</v>
      </c>
      <c r="EK235">
        <v>2246439</v>
      </c>
      <c r="EL235" t="b">
        <v>1</v>
      </c>
      <c r="EM235" t="b">
        <v>1</v>
      </c>
      <c r="EN235">
        <v>1</v>
      </c>
      <c r="EO235" t="s">
        <v>3753</v>
      </c>
      <c r="EP235" t="s">
        <v>3754</v>
      </c>
      <c r="EQ235" t="s">
        <v>3755</v>
      </c>
      <c r="ER235" t="s">
        <v>3756</v>
      </c>
      <c r="ES235">
        <v>0.8841</v>
      </c>
      <c r="ET235">
        <v>0.88390000000000002</v>
      </c>
      <c r="EU235">
        <v>0.86899999999999999</v>
      </c>
      <c r="EV235">
        <v>0.88819999999999999</v>
      </c>
      <c r="EW235">
        <v>0.89510000000000001</v>
      </c>
      <c r="EX235">
        <v>0</v>
      </c>
      <c r="EY235">
        <v>65280</v>
      </c>
      <c r="EZ235" t="s">
        <v>4068</v>
      </c>
      <c r="FA235">
        <v>0.8841</v>
      </c>
      <c r="FB235" t="b">
        <v>0</v>
      </c>
      <c r="FC235" t="b">
        <v>0</v>
      </c>
      <c r="FD235">
        <v>0</v>
      </c>
      <c r="FE235">
        <v>0</v>
      </c>
      <c r="FF235">
        <v>0.78259999999999996</v>
      </c>
      <c r="FG235">
        <v>0.81740000000000002</v>
      </c>
      <c r="FH235">
        <v>677907</v>
      </c>
      <c r="FI235">
        <v>4491208</v>
      </c>
      <c r="FJ235">
        <v>8396</v>
      </c>
      <c r="FK235">
        <v>20941</v>
      </c>
      <c r="FL235">
        <v>25620</v>
      </c>
      <c r="FM235" t="b">
        <v>0</v>
      </c>
      <c r="FN235">
        <v>0.40089999999999998</v>
      </c>
      <c r="FO235" s="84">
        <v>42186</v>
      </c>
      <c r="FP235" s="84">
        <v>42551</v>
      </c>
      <c r="FQ235" t="s">
        <v>1148</v>
      </c>
      <c r="FR235" t="b">
        <v>0</v>
      </c>
      <c r="FS235" t="b">
        <v>0</v>
      </c>
      <c r="FT235">
        <v>3.5259999999999998</v>
      </c>
      <c r="FU235" s="84">
        <v>42369</v>
      </c>
      <c r="FV235" t="s">
        <v>2872</v>
      </c>
      <c r="FW235">
        <v>0</v>
      </c>
      <c r="FX235">
        <v>2111</v>
      </c>
      <c r="FY235">
        <v>14422</v>
      </c>
      <c r="FZ235">
        <v>8160</v>
      </c>
      <c r="GA235">
        <v>40587</v>
      </c>
      <c r="GB235">
        <v>0</v>
      </c>
      <c r="GC235">
        <v>0</v>
      </c>
      <c r="GD235" t="s">
        <v>2873</v>
      </c>
      <c r="GE235">
        <v>0.21740000000000001</v>
      </c>
      <c r="GF235" t="s">
        <v>2872</v>
      </c>
      <c r="GG235">
        <v>0</v>
      </c>
      <c r="GH235">
        <v>0</v>
      </c>
      <c r="GI235">
        <v>0</v>
      </c>
      <c r="GJ235">
        <v>0</v>
      </c>
      <c r="GK235" t="s">
        <v>4068</v>
      </c>
      <c r="GL235" t="s">
        <v>4068</v>
      </c>
      <c r="GM235" t="s">
        <v>2874</v>
      </c>
      <c r="GN235" t="s">
        <v>357</v>
      </c>
      <c r="GO235" t="s">
        <v>794</v>
      </c>
      <c r="GP235" t="s">
        <v>2864</v>
      </c>
      <c r="GQ235" t="s">
        <v>2864</v>
      </c>
      <c r="GR235" t="s">
        <v>2118</v>
      </c>
      <c r="GS235" t="s">
        <v>3532</v>
      </c>
      <c r="GT235" t="s">
        <v>3047</v>
      </c>
      <c r="GU235" t="s">
        <v>2119</v>
      </c>
      <c r="GV235" t="s">
        <v>3533</v>
      </c>
      <c r="GW235" t="s">
        <v>2120</v>
      </c>
      <c r="GX235" t="s">
        <v>893</v>
      </c>
      <c r="GY235" t="s">
        <v>2121</v>
      </c>
      <c r="GZ235" t="s">
        <v>3757</v>
      </c>
      <c r="HA235">
        <v>115.29</v>
      </c>
      <c r="HB235">
        <v>96.51</v>
      </c>
    </row>
    <row r="236" spans="1:210" x14ac:dyDescent="0.25">
      <c r="A236" t="e">
        <f>VLOOKUP(B236,'Free Standing without QAAF'!#REF!,1,FALSE)</f>
        <v>#REF!</v>
      </c>
      <c r="B236" t="s">
        <v>358</v>
      </c>
      <c r="C236" t="s">
        <v>2151</v>
      </c>
      <c r="D236" t="s">
        <v>167</v>
      </c>
      <c r="E236" t="s">
        <v>2152</v>
      </c>
      <c r="F236" t="s">
        <v>2153</v>
      </c>
      <c r="G236" t="s">
        <v>893</v>
      </c>
      <c r="H236" t="s">
        <v>2154</v>
      </c>
      <c r="I236" t="s">
        <v>942</v>
      </c>
      <c r="J236">
        <v>166.09</v>
      </c>
      <c r="K236">
        <v>581.14</v>
      </c>
      <c r="L236" s="17">
        <v>10</v>
      </c>
      <c r="M236" s="17">
        <v>1.36</v>
      </c>
      <c r="N236" s="17">
        <v>177.45</v>
      </c>
      <c r="O236" s="17">
        <v>592.5</v>
      </c>
      <c r="Q236" s="84">
        <v>43191</v>
      </c>
      <c r="R236">
        <v>115</v>
      </c>
      <c r="S236" t="b">
        <v>1</v>
      </c>
      <c r="T236">
        <v>0.97140000000000004</v>
      </c>
      <c r="U236" t="s">
        <v>2861</v>
      </c>
      <c r="V236" s="85">
        <v>43207.602858772902</v>
      </c>
      <c r="W236" t="s">
        <v>3751</v>
      </c>
      <c r="X236">
        <v>0.85</v>
      </c>
      <c r="Y236">
        <v>0</v>
      </c>
      <c r="Z236">
        <v>1.2</v>
      </c>
      <c r="AA236">
        <v>1.1000000000000001</v>
      </c>
      <c r="AB236">
        <v>-0.13125000000000001</v>
      </c>
      <c r="AC236">
        <v>76.88</v>
      </c>
      <c r="AD236">
        <v>0.95</v>
      </c>
      <c r="AE236">
        <v>0</v>
      </c>
      <c r="AF236">
        <v>0.1</v>
      </c>
      <c r="AG236">
        <v>87.8</v>
      </c>
      <c r="AH236">
        <v>0.96</v>
      </c>
      <c r="AI236">
        <v>0</v>
      </c>
      <c r="AJ236">
        <v>0.08</v>
      </c>
      <c r="AK236">
        <v>140.83000000000001</v>
      </c>
      <c r="AL236">
        <v>368.24</v>
      </c>
      <c r="AM236" s="84">
        <v>42917</v>
      </c>
      <c r="AN236">
        <v>657520726</v>
      </c>
      <c r="AO236">
        <v>0.78390000000000004</v>
      </c>
      <c r="AP236" s="84">
        <v>43100</v>
      </c>
      <c r="AQ236" t="b">
        <v>0</v>
      </c>
      <c r="AR236">
        <v>162.51</v>
      </c>
      <c r="AS236">
        <v>0.5</v>
      </c>
      <c r="AT236">
        <v>0.75</v>
      </c>
      <c r="AU236">
        <v>3.8397000000000001</v>
      </c>
      <c r="AV236">
        <v>4.4138000000000002</v>
      </c>
      <c r="AW236">
        <v>0.5</v>
      </c>
      <c r="AX236">
        <v>0</v>
      </c>
      <c r="AY236">
        <v>0.6</v>
      </c>
      <c r="AZ236">
        <v>0.5</v>
      </c>
      <c r="BA236">
        <v>0.71740000000000004</v>
      </c>
      <c r="BB236">
        <v>0.95</v>
      </c>
      <c r="BC236">
        <v>0.5</v>
      </c>
      <c r="BD236">
        <v>0.1255</v>
      </c>
      <c r="BE236">
        <v>0.5</v>
      </c>
      <c r="BF236">
        <v>0.47939999999999999</v>
      </c>
      <c r="BG236">
        <v>1.089</v>
      </c>
      <c r="BH236">
        <v>8</v>
      </c>
      <c r="BI236" s="84">
        <v>42917</v>
      </c>
      <c r="BJ236">
        <v>1</v>
      </c>
      <c r="BK236" t="b">
        <v>0</v>
      </c>
      <c r="BL236" t="s">
        <v>2872</v>
      </c>
      <c r="BM236" t="s">
        <v>2872</v>
      </c>
      <c r="BN236" t="b">
        <v>1</v>
      </c>
      <c r="BO236" s="84">
        <v>43207</v>
      </c>
      <c r="BP236" t="b">
        <v>1</v>
      </c>
      <c r="BQ236" s="84">
        <v>43191</v>
      </c>
      <c r="BR236">
        <v>115</v>
      </c>
      <c r="BS236">
        <v>744</v>
      </c>
      <c r="BT236">
        <v>106512</v>
      </c>
      <c r="BU236" s="85">
        <v>43207.602858772902</v>
      </c>
      <c r="BV236" t="s">
        <v>4069</v>
      </c>
      <c r="BW236">
        <v>166.09</v>
      </c>
      <c r="BX236" t="s">
        <v>2861</v>
      </c>
      <c r="BY236">
        <v>1.0419</v>
      </c>
      <c r="BZ236">
        <v>372</v>
      </c>
      <c r="CA236">
        <v>1.0406500000000001</v>
      </c>
      <c r="CB236" t="s">
        <v>2864</v>
      </c>
      <c r="CC236" t="s">
        <v>3751</v>
      </c>
      <c r="CD236" t="b">
        <v>1</v>
      </c>
      <c r="CE236">
        <v>0</v>
      </c>
      <c r="CF236">
        <v>743</v>
      </c>
      <c r="CG236">
        <v>1</v>
      </c>
      <c r="CH236">
        <v>65</v>
      </c>
      <c r="CI236">
        <v>23790</v>
      </c>
      <c r="CJ236">
        <v>18264</v>
      </c>
      <c r="CK236">
        <v>6402</v>
      </c>
      <c r="CL236">
        <v>0.76770000000000005</v>
      </c>
      <c r="CM236" t="s">
        <v>2883</v>
      </c>
      <c r="CN236">
        <v>0</v>
      </c>
      <c r="CO236">
        <v>581.14</v>
      </c>
      <c r="CP236" t="s">
        <v>2866</v>
      </c>
      <c r="CQ236" t="s">
        <v>2880</v>
      </c>
      <c r="CR236">
        <v>76.08</v>
      </c>
      <c r="CS236">
        <v>90.01</v>
      </c>
      <c r="CT236">
        <v>3</v>
      </c>
      <c r="CU236">
        <v>0</v>
      </c>
      <c r="CV236">
        <v>1454942</v>
      </c>
      <c r="CW236">
        <v>72.44</v>
      </c>
      <c r="CX236">
        <v>73.02</v>
      </c>
      <c r="CY236">
        <v>76.08</v>
      </c>
      <c r="CZ236">
        <v>76.099999999999994</v>
      </c>
      <c r="DA236">
        <v>0</v>
      </c>
      <c r="DB236">
        <v>0</v>
      </c>
      <c r="DC236">
        <v>76.08</v>
      </c>
      <c r="DD236">
        <v>96.12</v>
      </c>
      <c r="DE236">
        <v>1051726</v>
      </c>
      <c r="DF236">
        <v>857669</v>
      </c>
      <c r="DG236">
        <v>20222</v>
      </c>
      <c r="DH236">
        <v>47.3</v>
      </c>
      <c r="DI236">
        <v>42.71</v>
      </c>
      <c r="DJ236">
        <v>90.01</v>
      </c>
      <c r="DK236">
        <v>0</v>
      </c>
      <c r="DL236">
        <v>0</v>
      </c>
      <c r="DM236">
        <v>90.01</v>
      </c>
      <c r="DN236">
        <v>225437</v>
      </c>
      <c r="DO236">
        <v>159010</v>
      </c>
      <c r="DP236">
        <v>3364337</v>
      </c>
      <c r="DQ236">
        <v>11366</v>
      </c>
      <c r="DR236">
        <v>212838</v>
      </c>
      <c r="DS236">
        <v>268706</v>
      </c>
      <c r="DT236">
        <v>1806</v>
      </c>
      <c r="DU236">
        <v>133300</v>
      </c>
      <c r="DV236">
        <v>0</v>
      </c>
      <c r="DW236">
        <v>0</v>
      </c>
      <c r="DX236">
        <v>589</v>
      </c>
      <c r="DY236">
        <v>38674</v>
      </c>
      <c r="DZ236">
        <v>198698</v>
      </c>
      <c r="EA236">
        <v>192280</v>
      </c>
      <c r="EB236">
        <v>317745</v>
      </c>
      <c r="EC236">
        <v>99466</v>
      </c>
      <c r="ED236">
        <v>95941</v>
      </c>
      <c r="EE236">
        <v>2372</v>
      </c>
      <c r="EF236">
        <v>143447</v>
      </c>
      <c r="EG236">
        <v>38267</v>
      </c>
      <c r="EH236">
        <v>1224395</v>
      </c>
      <c r="EI236" s="84">
        <v>42186</v>
      </c>
      <c r="EJ236" s="84">
        <v>42551</v>
      </c>
      <c r="EK236">
        <v>1736404</v>
      </c>
      <c r="EL236" t="b">
        <v>1</v>
      </c>
      <c r="EM236" t="b">
        <v>1</v>
      </c>
      <c r="EN236">
        <v>1</v>
      </c>
      <c r="EO236" t="s">
        <v>3753</v>
      </c>
      <c r="EP236" t="s">
        <v>3754</v>
      </c>
      <c r="EQ236" t="s">
        <v>3755</v>
      </c>
      <c r="ER236" t="s">
        <v>3756</v>
      </c>
      <c r="ES236">
        <v>0.99199999999999999</v>
      </c>
      <c r="ET236">
        <v>0.98129999999999995</v>
      </c>
      <c r="EU236">
        <v>0.9929</v>
      </c>
      <c r="EV236">
        <v>1.0044999999999999</v>
      </c>
      <c r="EW236">
        <v>0.98929999999999996</v>
      </c>
      <c r="EX236">
        <v>0</v>
      </c>
      <c r="EY236">
        <v>67120</v>
      </c>
      <c r="EZ236" t="s">
        <v>4069</v>
      </c>
      <c r="FA236">
        <v>0.99199999999999999</v>
      </c>
      <c r="FB236" t="b">
        <v>0</v>
      </c>
      <c r="FC236" t="b">
        <v>0</v>
      </c>
      <c r="FD236">
        <v>0</v>
      </c>
      <c r="FE236">
        <v>0</v>
      </c>
      <c r="FF236">
        <v>0.73680000000000001</v>
      </c>
      <c r="FG236">
        <v>0.76770000000000005</v>
      </c>
      <c r="FH236">
        <v>384447</v>
      </c>
      <c r="FI236">
        <v>3364337</v>
      </c>
      <c r="FJ236">
        <v>6402</v>
      </c>
      <c r="FK236">
        <v>18264</v>
      </c>
      <c r="FL236">
        <v>23790</v>
      </c>
      <c r="FM236" t="b">
        <v>0</v>
      </c>
      <c r="FN236">
        <v>0.35049999999999998</v>
      </c>
      <c r="FO236" s="84">
        <v>42186</v>
      </c>
      <c r="FP236" s="84">
        <v>42551</v>
      </c>
      <c r="FQ236" t="s">
        <v>942</v>
      </c>
      <c r="FR236" t="b">
        <v>0</v>
      </c>
      <c r="FS236" t="b">
        <v>0</v>
      </c>
      <c r="FT236">
        <v>3.7046000000000001</v>
      </c>
      <c r="FU236" s="84">
        <v>42369</v>
      </c>
      <c r="FV236" t="s">
        <v>2872</v>
      </c>
      <c r="FW236">
        <v>0</v>
      </c>
      <c r="FX236">
        <v>1895</v>
      </c>
      <c r="FY236">
        <v>11001</v>
      </c>
      <c r="FZ236">
        <v>7087</v>
      </c>
      <c r="GA236">
        <v>45942</v>
      </c>
      <c r="GB236">
        <v>0</v>
      </c>
      <c r="GC236">
        <v>1195</v>
      </c>
      <c r="GD236" t="s">
        <v>2873</v>
      </c>
      <c r="GE236">
        <v>0.26319999999999999</v>
      </c>
      <c r="GF236" t="s">
        <v>2872</v>
      </c>
      <c r="GG236">
        <v>0</v>
      </c>
      <c r="GH236">
        <v>0</v>
      </c>
      <c r="GI236">
        <v>0</v>
      </c>
      <c r="GJ236">
        <v>0</v>
      </c>
      <c r="GK236" t="s">
        <v>4069</v>
      </c>
      <c r="GL236" t="s">
        <v>4069</v>
      </c>
      <c r="GM236" t="s">
        <v>2874</v>
      </c>
      <c r="GN236" t="s">
        <v>358</v>
      </c>
      <c r="GO236" t="s">
        <v>167</v>
      </c>
      <c r="GP236" t="s">
        <v>2864</v>
      </c>
      <c r="GQ236" t="s">
        <v>2864</v>
      </c>
      <c r="GR236" t="s">
        <v>2151</v>
      </c>
      <c r="GS236" t="s">
        <v>3552</v>
      </c>
      <c r="GT236" t="s">
        <v>2931</v>
      </c>
      <c r="GU236" t="s">
        <v>2152</v>
      </c>
      <c r="GV236" t="s">
        <v>2864</v>
      </c>
      <c r="GW236" t="s">
        <v>2153</v>
      </c>
      <c r="GX236" t="s">
        <v>893</v>
      </c>
      <c r="GY236" t="s">
        <v>2154</v>
      </c>
      <c r="GZ236" t="s">
        <v>3757</v>
      </c>
      <c r="HA236">
        <v>98.97</v>
      </c>
      <c r="HB236">
        <v>79.66</v>
      </c>
    </row>
    <row r="237" spans="1:210" x14ac:dyDescent="0.25">
      <c r="A237" t="e">
        <f>VLOOKUP(B237,'Free Standing without QAAF'!#REF!,1,FALSE)</f>
        <v>#REF!</v>
      </c>
      <c r="B237" t="s">
        <v>360</v>
      </c>
      <c r="C237" t="s">
        <v>2163</v>
      </c>
      <c r="D237" t="s">
        <v>169</v>
      </c>
      <c r="E237" t="s">
        <v>2164</v>
      </c>
      <c r="F237" t="s">
        <v>2165</v>
      </c>
      <c r="G237" t="s">
        <v>893</v>
      </c>
      <c r="H237" t="s">
        <v>2166</v>
      </c>
      <c r="I237" t="s">
        <v>909</v>
      </c>
      <c r="J237">
        <v>171.64</v>
      </c>
      <c r="K237">
        <v>563.16</v>
      </c>
      <c r="L237" s="17">
        <v>10</v>
      </c>
      <c r="M237" s="17">
        <v>7.13</v>
      </c>
      <c r="N237" s="17">
        <v>188.77</v>
      </c>
      <c r="O237" s="17">
        <v>580.29</v>
      </c>
      <c r="Q237" s="84">
        <v>43191</v>
      </c>
      <c r="R237">
        <v>115</v>
      </c>
      <c r="S237" t="b">
        <v>1</v>
      </c>
      <c r="T237">
        <v>0.97140000000000004</v>
      </c>
      <c r="U237" t="s">
        <v>2861</v>
      </c>
      <c r="V237" s="85">
        <v>43207.602858772902</v>
      </c>
      <c r="W237" t="s">
        <v>3751</v>
      </c>
      <c r="X237">
        <v>0.85</v>
      </c>
      <c r="Y237">
        <v>0</v>
      </c>
      <c r="Z237">
        <v>1.2</v>
      </c>
      <c r="AA237">
        <v>1.1000000000000001</v>
      </c>
      <c r="AB237">
        <v>-0.13125000000000001</v>
      </c>
      <c r="AC237">
        <v>76.88</v>
      </c>
      <c r="AD237">
        <v>0.95</v>
      </c>
      <c r="AE237">
        <v>0</v>
      </c>
      <c r="AF237">
        <v>0.1</v>
      </c>
      <c r="AG237">
        <v>87.8</v>
      </c>
      <c r="AH237">
        <v>0.96</v>
      </c>
      <c r="AI237">
        <v>0</v>
      </c>
      <c r="AJ237">
        <v>0.08</v>
      </c>
      <c r="AK237">
        <v>140.83000000000001</v>
      </c>
      <c r="AL237">
        <v>368.24</v>
      </c>
      <c r="AM237" s="84">
        <v>42917</v>
      </c>
      <c r="AN237">
        <v>657520726</v>
      </c>
      <c r="AO237">
        <v>0.78390000000000004</v>
      </c>
      <c r="AP237" s="84">
        <v>43100</v>
      </c>
      <c r="AQ237" t="b">
        <v>0</v>
      </c>
      <c r="AR237">
        <v>162.51</v>
      </c>
      <c r="AS237">
        <v>0.5</v>
      </c>
      <c r="AT237">
        <v>0.75</v>
      </c>
      <c r="AU237">
        <v>3.8397000000000001</v>
      </c>
      <c r="AV237">
        <v>4.4138000000000002</v>
      </c>
      <c r="AW237">
        <v>0.5</v>
      </c>
      <c r="AX237">
        <v>0</v>
      </c>
      <c r="AY237">
        <v>0.6</v>
      </c>
      <c r="AZ237">
        <v>0.5</v>
      </c>
      <c r="BA237">
        <v>0.71740000000000004</v>
      </c>
      <c r="BB237">
        <v>0.95</v>
      </c>
      <c r="BC237">
        <v>0.5</v>
      </c>
      <c r="BD237">
        <v>0.1255</v>
      </c>
      <c r="BE237">
        <v>0.5</v>
      </c>
      <c r="BF237">
        <v>0.47939999999999999</v>
      </c>
      <c r="BG237">
        <v>1.089</v>
      </c>
      <c r="BH237">
        <v>8</v>
      </c>
      <c r="BI237" s="84">
        <v>42917</v>
      </c>
      <c r="BJ237">
        <v>1</v>
      </c>
      <c r="BK237" t="b">
        <v>0</v>
      </c>
      <c r="BL237" t="s">
        <v>2872</v>
      </c>
      <c r="BM237" t="s">
        <v>2872</v>
      </c>
      <c r="BN237" t="b">
        <v>1</v>
      </c>
      <c r="BO237" s="84">
        <v>43207</v>
      </c>
      <c r="BP237" t="b">
        <v>1</v>
      </c>
      <c r="BQ237" s="84">
        <v>43191</v>
      </c>
      <c r="BR237">
        <v>115</v>
      </c>
      <c r="BS237">
        <v>750</v>
      </c>
      <c r="BT237">
        <v>106515</v>
      </c>
      <c r="BU237" s="85">
        <v>43207.602858772902</v>
      </c>
      <c r="BV237" t="s">
        <v>4070</v>
      </c>
      <c r="BW237">
        <v>171.64</v>
      </c>
      <c r="BX237" t="s">
        <v>2861</v>
      </c>
      <c r="BY237">
        <v>0.9355</v>
      </c>
      <c r="BZ237">
        <v>375</v>
      </c>
      <c r="CA237">
        <v>1.02674</v>
      </c>
      <c r="CB237" t="s">
        <v>2864</v>
      </c>
      <c r="CC237" t="s">
        <v>3751</v>
      </c>
      <c r="CD237" t="b">
        <v>1</v>
      </c>
      <c r="CE237">
        <v>0</v>
      </c>
      <c r="CF237">
        <v>749</v>
      </c>
      <c r="CG237">
        <v>1</v>
      </c>
      <c r="CH237">
        <v>92</v>
      </c>
      <c r="CI237">
        <v>33672</v>
      </c>
      <c r="CJ237">
        <v>30261</v>
      </c>
      <c r="CK237">
        <v>7277</v>
      </c>
      <c r="CL237">
        <v>0.89870000000000005</v>
      </c>
      <c r="CM237" t="s">
        <v>2883</v>
      </c>
      <c r="CN237">
        <v>0</v>
      </c>
      <c r="CO237">
        <v>563.16</v>
      </c>
      <c r="CP237" t="s">
        <v>2866</v>
      </c>
      <c r="CQ237" t="s">
        <v>2867</v>
      </c>
      <c r="CR237">
        <v>76.14</v>
      </c>
      <c r="CS237">
        <v>95.5</v>
      </c>
      <c r="CT237">
        <v>4</v>
      </c>
      <c r="CU237">
        <v>0</v>
      </c>
      <c r="CV237">
        <v>2740289</v>
      </c>
      <c r="CW237">
        <v>81.09</v>
      </c>
      <c r="CX237">
        <v>81.39</v>
      </c>
      <c r="CY237">
        <v>76.14</v>
      </c>
      <c r="CZ237">
        <v>74.41</v>
      </c>
      <c r="DA237">
        <v>0</v>
      </c>
      <c r="DB237">
        <v>0</v>
      </c>
      <c r="DC237">
        <v>76.14</v>
      </c>
      <c r="DD237">
        <v>93.99</v>
      </c>
      <c r="DE237">
        <v>2109670</v>
      </c>
      <c r="DF237">
        <v>1117511</v>
      </c>
      <c r="DG237">
        <v>30261</v>
      </c>
      <c r="DH237">
        <v>62.43</v>
      </c>
      <c r="DI237">
        <v>33.07</v>
      </c>
      <c r="DJ237">
        <v>95.5</v>
      </c>
      <c r="DK237">
        <v>0</v>
      </c>
      <c r="DL237">
        <v>0</v>
      </c>
      <c r="DM237">
        <v>95.5</v>
      </c>
      <c r="DN237">
        <v>444346</v>
      </c>
      <c r="DO237">
        <v>236582</v>
      </c>
      <c r="DP237">
        <v>5967470</v>
      </c>
      <c r="DQ237">
        <v>103247</v>
      </c>
      <c r="DR237">
        <v>195002</v>
      </c>
      <c r="DS237">
        <v>432505</v>
      </c>
      <c r="DT237">
        <v>483</v>
      </c>
      <c r="DU237">
        <v>505518</v>
      </c>
      <c r="DV237">
        <v>92070</v>
      </c>
      <c r="DW237">
        <v>0</v>
      </c>
      <c r="DX237">
        <v>54727</v>
      </c>
      <c r="DY237">
        <v>45190</v>
      </c>
      <c r="DZ237">
        <v>246032</v>
      </c>
      <c r="EA237">
        <v>298351</v>
      </c>
      <c r="EB237">
        <v>356892</v>
      </c>
      <c r="EC237">
        <v>187317</v>
      </c>
      <c r="ED237">
        <v>169481</v>
      </c>
      <c r="EE237">
        <v>5600</v>
      </c>
      <c r="EF237">
        <v>152189</v>
      </c>
      <c r="EG237">
        <v>0</v>
      </c>
      <c r="EH237">
        <v>2441938</v>
      </c>
      <c r="EI237" s="84">
        <v>42370</v>
      </c>
      <c r="EJ237" s="84">
        <v>42735</v>
      </c>
      <c r="EK237">
        <v>2889908</v>
      </c>
      <c r="EL237" t="b">
        <v>1</v>
      </c>
      <c r="EM237" t="b">
        <v>1</v>
      </c>
      <c r="EN237">
        <v>1.089</v>
      </c>
      <c r="EO237" t="s">
        <v>3755</v>
      </c>
      <c r="EP237" t="s">
        <v>3756</v>
      </c>
      <c r="EQ237" t="s">
        <v>3763</v>
      </c>
      <c r="ER237" t="s">
        <v>3764</v>
      </c>
      <c r="ES237">
        <v>0.99629999999999996</v>
      </c>
      <c r="ET237">
        <v>0.99199999999999999</v>
      </c>
      <c r="EU237">
        <v>0.97560000000000002</v>
      </c>
      <c r="EV237">
        <v>1.0249999999999999</v>
      </c>
      <c r="EW237">
        <v>0.99239999999999995</v>
      </c>
      <c r="EX237">
        <v>0</v>
      </c>
      <c r="EY237">
        <v>117830</v>
      </c>
      <c r="EZ237" t="s">
        <v>4070</v>
      </c>
      <c r="FA237">
        <v>0.99629999999999996</v>
      </c>
      <c r="FB237" t="b">
        <v>0</v>
      </c>
      <c r="FC237" t="b">
        <v>0</v>
      </c>
      <c r="FD237">
        <v>0</v>
      </c>
      <c r="FE237">
        <v>0</v>
      </c>
      <c r="FF237">
        <v>0.84719999999999995</v>
      </c>
      <c r="FG237">
        <v>0.89870000000000005</v>
      </c>
      <c r="FH237">
        <v>680928</v>
      </c>
      <c r="FI237">
        <v>5967470</v>
      </c>
      <c r="FJ237">
        <v>7277</v>
      </c>
      <c r="FK237">
        <v>30261</v>
      </c>
      <c r="FL237">
        <v>33672</v>
      </c>
      <c r="FM237" t="b">
        <v>0</v>
      </c>
      <c r="FN237">
        <v>0.24049999999999999</v>
      </c>
      <c r="FO237" s="84">
        <v>42370</v>
      </c>
      <c r="FP237" s="84">
        <v>42735</v>
      </c>
      <c r="FQ237" t="s">
        <v>909</v>
      </c>
      <c r="FR237" t="b">
        <v>0</v>
      </c>
      <c r="FS237" t="b">
        <v>0</v>
      </c>
      <c r="FT237">
        <v>3.9083000000000001</v>
      </c>
      <c r="FU237" s="84">
        <v>42551</v>
      </c>
      <c r="FV237" t="s">
        <v>2872</v>
      </c>
      <c r="FW237">
        <v>0</v>
      </c>
      <c r="FX237">
        <v>2857</v>
      </c>
      <c r="FY237">
        <v>19652</v>
      </c>
      <c r="FZ237">
        <v>15930</v>
      </c>
      <c r="GA237">
        <v>79391</v>
      </c>
      <c r="GB237">
        <v>0</v>
      </c>
      <c r="GC237">
        <v>0</v>
      </c>
      <c r="GD237" t="s">
        <v>2905</v>
      </c>
      <c r="GE237">
        <v>0.15279999999999999</v>
      </c>
      <c r="GF237" t="s">
        <v>2872</v>
      </c>
      <c r="GG237">
        <v>0</v>
      </c>
      <c r="GH237">
        <v>0</v>
      </c>
      <c r="GI237">
        <v>0</v>
      </c>
      <c r="GJ237">
        <v>0</v>
      </c>
      <c r="GK237" t="s">
        <v>4070</v>
      </c>
      <c r="GL237" t="s">
        <v>4070</v>
      </c>
      <c r="GM237" t="s">
        <v>2874</v>
      </c>
      <c r="GN237" t="s">
        <v>360</v>
      </c>
      <c r="GO237" t="s">
        <v>169</v>
      </c>
      <c r="GP237" t="s">
        <v>2864</v>
      </c>
      <c r="GQ237" t="s">
        <v>2864</v>
      </c>
      <c r="GR237" t="s">
        <v>2163</v>
      </c>
      <c r="GS237" t="s">
        <v>3555</v>
      </c>
      <c r="GT237" t="s">
        <v>2931</v>
      </c>
      <c r="GU237" t="s">
        <v>2164</v>
      </c>
      <c r="GV237" t="s">
        <v>2864</v>
      </c>
      <c r="GW237" t="s">
        <v>2165</v>
      </c>
      <c r="GX237" t="s">
        <v>893</v>
      </c>
      <c r="GY237" t="s">
        <v>2166</v>
      </c>
      <c r="GZ237" t="s">
        <v>3765</v>
      </c>
      <c r="HA237">
        <v>106.65</v>
      </c>
      <c r="HB237">
        <v>90.56</v>
      </c>
    </row>
    <row r="238" spans="1:210" x14ac:dyDescent="0.25">
      <c r="A238" t="e">
        <f>VLOOKUP(B238,'Free Standing without QAAF'!#REF!,1,FALSE)</f>
        <v>#REF!</v>
      </c>
      <c r="B238" t="s">
        <v>361</v>
      </c>
      <c r="C238" t="s">
        <v>2183</v>
      </c>
      <c r="D238" t="s">
        <v>173</v>
      </c>
      <c r="E238" t="s">
        <v>2184</v>
      </c>
      <c r="F238" t="s">
        <v>1782</v>
      </c>
      <c r="G238" t="s">
        <v>893</v>
      </c>
      <c r="H238" t="s">
        <v>1783</v>
      </c>
      <c r="I238" t="s">
        <v>1029</v>
      </c>
      <c r="J238">
        <v>198.44</v>
      </c>
      <c r="K238">
        <v>591.65</v>
      </c>
      <c r="L238" s="17">
        <v>10</v>
      </c>
      <c r="M238" s="17">
        <v>1.36</v>
      </c>
      <c r="N238" s="17">
        <v>209.8</v>
      </c>
      <c r="O238" s="17">
        <v>603.01</v>
      </c>
      <c r="Q238" s="84">
        <v>43191</v>
      </c>
      <c r="R238">
        <v>115</v>
      </c>
      <c r="S238" t="b">
        <v>1</v>
      </c>
      <c r="T238">
        <v>0.97140000000000004</v>
      </c>
      <c r="U238" t="s">
        <v>2861</v>
      </c>
      <c r="V238" s="85">
        <v>43207.602858772902</v>
      </c>
      <c r="W238" t="s">
        <v>3751</v>
      </c>
      <c r="X238">
        <v>0.85</v>
      </c>
      <c r="Y238">
        <v>0</v>
      </c>
      <c r="Z238">
        <v>1.2</v>
      </c>
      <c r="AA238">
        <v>1.1000000000000001</v>
      </c>
      <c r="AB238">
        <v>-0.13125000000000001</v>
      </c>
      <c r="AC238">
        <v>76.88</v>
      </c>
      <c r="AD238">
        <v>0.95</v>
      </c>
      <c r="AE238">
        <v>0</v>
      </c>
      <c r="AF238">
        <v>0.1</v>
      </c>
      <c r="AG238">
        <v>87.8</v>
      </c>
      <c r="AH238">
        <v>0.96</v>
      </c>
      <c r="AI238">
        <v>0</v>
      </c>
      <c r="AJ238">
        <v>0.08</v>
      </c>
      <c r="AK238">
        <v>140.83000000000001</v>
      </c>
      <c r="AL238">
        <v>368.24</v>
      </c>
      <c r="AM238" s="84">
        <v>42917</v>
      </c>
      <c r="AN238">
        <v>657520726</v>
      </c>
      <c r="AO238">
        <v>0.78390000000000004</v>
      </c>
      <c r="AP238" s="84">
        <v>43100</v>
      </c>
      <c r="AQ238" t="b">
        <v>0</v>
      </c>
      <c r="AR238">
        <v>162.51</v>
      </c>
      <c r="AS238">
        <v>0.5</v>
      </c>
      <c r="AT238">
        <v>0.75</v>
      </c>
      <c r="AU238">
        <v>3.8397000000000001</v>
      </c>
      <c r="AV238">
        <v>4.4138000000000002</v>
      </c>
      <c r="AW238">
        <v>0.5</v>
      </c>
      <c r="AX238">
        <v>0</v>
      </c>
      <c r="AY238">
        <v>0.6</v>
      </c>
      <c r="AZ238">
        <v>0.5</v>
      </c>
      <c r="BA238">
        <v>0.71740000000000004</v>
      </c>
      <c r="BB238">
        <v>0.95</v>
      </c>
      <c r="BC238">
        <v>0.5</v>
      </c>
      <c r="BD238">
        <v>0.1255</v>
      </c>
      <c r="BE238">
        <v>0.5</v>
      </c>
      <c r="BF238">
        <v>0.47939999999999999</v>
      </c>
      <c r="BG238">
        <v>1.089</v>
      </c>
      <c r="BH238">
        <v>8</v>
      </c>
      <c r="BI238" s="84">
        <v>42917</v>
      </c>
      <c r="BJ238">
        <v>1</v>
      </c>
      <c r="BK238" t="b">
        <v>0</v>
      </c>
      <c r="BL238" t="s">
        <v>2872</v>
      </c>
      <c r="BM238" t="s">
        <v>2872</v>
      </c>
      <c r="BN238" t="b">
        <v>1</v>
      </c>
      <c r="BO238" s="84">
        <v>43207</v>
      </c>
      <c r="BP238" t="b">
        <v>1</v>
      </c>
      <c r="BQ238" s="84">
        <v>43191</v>
      </c>
      <c r="BR238">
        <v>115</v>
      </c>
      <c r="BS238">
        <v>768</v>
      </c>
      <c r="BT238">
        <v>106521</v>
      </c>
      <c r="BU238" s="85">
        <v>43207.602858772902</v>
      </c>
      <c r="BV238" t="s">
        <v>4071</v>
      </c>
      <c r="BW238">
        <v>198.44</v>
      </c>
      <c r="BX238" t="s">
        <v>2861</v>
      </c>
      <c r="BY238">
        <v>1.1041000000000001</v>
      </c>
      <c r="BZ238">
        <v>384</v>
      </c>
      <c r="CA238">
        <v>1.02674</v>
      </c>
      <c r="CB238" t="s">
        <v>2864</v>
      </c>
      <c r="CC238" t="s">
        <v>3751</v>
      </c>
      <c r="CD238" t="b">
        <v>1</v>
      </c>
      <c r="CE238">
        <v>0</v>
      </c>
      <c r="CF238">
        <v>767</v>
      </c>
      <c r="CG238">
        <v>1</v>
      </c>
      <c r="CH238">
        <v>78</v>
      </c>
      <c r="CI238">
        <v>28548</v>
      </c>
      <c r="CJ238">
        <v>23023</v>
      </c>
      <c r="CK238">
        <v>10494</v>
      </c>
      <c r="CL238">
        <v>0.80649999999999999</v>
      </c>
      <c r="CM238" t="s">
        <v>2883</v>
      </c>
      <c r="CN238">
        <v>0</v>
      </c>
      <c r="CO238">
        <v>591.65</v>
      </c>
      <c r="CP238" t="s">
        <v>2866</v>
      </c>
      <c r="CQ238" t="s">
        <v>2880</v>
      </c>
      <c r="CR238">
        <v>101.86</v>
      </c>
      <c r="CS238">
        <v>96.58</v>
      </c>
      <c r="CT238">
        <v>5</v>
      </c>
      <c r="CU238">
        <v>0</v>
      </c>
      <c r="CV238">
        <v>2543579</v>
      </c>
      <c r="CW238">
        <v>98.93</v>
      </c>
      <c r="CX238">
        <v>95.65</v>
      </c>
      <c r="CY238">
        <v>105.61</v>
      </c>
      <c r="CZ238">
        <v>80.64</v>
      </c>
      <c r="DA238">
        <v>0</v>
      </c>
      <c r="DB238">
        <v>0</v>
      </c>
      <c r="DC238">
        <v>105.61</v>
      </c>
      <c r="DD238">
        <v>101.86</v>
      </c>
      <c r="DE238">
        <v>1846112</v>
      </c>
      <c r="DF238">
        <v>1260580</v>
      </c>
      <c r="DG238">
        <v>24266</v>
      </c>
      <c r="DH238">
        <v>68.13</v>
      </c>
      <c r="DI238">
        <v>49.03</v>
      </c>
      <c r="DJ238">
        <v>117.16</v>
      </c>
      <c r="DK238">
        <v>0</v>
      </c>
      <c r="DL238">
        <v>0</v>
      </c>
      <c r="DM238">
        <v>117.16</v>
      </c>
      <c r="DN238">
        <v>417863</v>
      </c>
      <c r="DO238">
        <v>213871</v>
      </c>
      <c r="DP238">
        <v>5650271</v>
      </c>
      <c r="DQ238">
        <v>147956</v>
      </c>
      <c r="DR238">
        <v>218192</v>
      </c>
      <c r="DS238">
        <v>302793</v>
      </c>
      <c r="DT238">
        <v>1745</v>
      </c>
      <c r="DU238">
        <v>431416</v>
      </c>
      <c r="DV238">
        <v>412</v>
      </c>
      <c r="DW238">
        <v>0</v>
      </c>
      <c r="DX238">
        <v>57412</v>
      </c>
      <c r="DY238">
        <v>54452</v>
      </c>
      <c r="DZ238">
        <v>382079</v>
      </c>
      <c r="EA238">
        <v>228520</v>
      </c>
      <c r="EB238">
        <v>427288</v>
      </c>
      <c r="EC238">
        <v>147516</v>
      </c>
      <c r="ED238">
        <v>115117</v>
      </c>
      <c r="EE238">
        <v>5365</v>
      </c>
      <c r="EF238">
        <v>183215</v>
      </c>
      <c r="EG238">
        <v>0</v>
      </c>
      <c r="EH238">
        <v>2315059</v>
      </c>
      <c r="EI238" s="84">
        <v>42370</v>
      </c>
      <c r="EJ238" s="84">
        <v>42735</v>
      </c>
      <c r="EK238">
        <v>2782012</v>
      </c>
      <c r="EL238" t="b">
        <v>1</v>
      </c>
      <c r="EM238" t="b">
        <v>1</v>
      </c>
      <c r="EN238">
        <v>1</v>
      </c>
      <c r="EO238" t="s">
        <v>3755</v>
      </c>
      <c r="EP238" t="s">
        <v>3756</v>
      </c>
      <c r="EQ238" t="s">
        <v>3763</v>
      </c>
      <c r="ER238" t="s">
        <v>3764</v>
      </c>
      <c r="ES238">
        <v>1.0343</v>
      </c>
      <c r="ET238">
        <v>1.0662</v>
      </c>
      <c r="EU238">
        <v>1.0055000000000001</v>
      </c>
      <c r="EV238">
        <v>1.0367999999999999</v>
      </c>
      <c r="EW238">
        <v>1.0286</v>
      </c>
      <c r="EX238">
        <v>0</v>
      </c>
      <c r="EY238">
        <v>115477</v>
      </c>
      <c r="EZ238" t="s">
        <v>4071</v>
      </c>
      <c r="FA238">
        <v>1.0343</v>
      </c>
      <c r="FB238" t="b">
        <v>0</v>
      </c>
      <c r="FC238" t="b">
        <v>0</v>
      </c>
      <c r="FD238">
        <v>0</v>
      </c>
      <c r="FE238">
        <v>0</v>
      </c>
      <c r="FF238">
        <v>0.86760000000000004</v>
      </c>
      <c r="FG238">
        <v>0.80649999999999999</v>
      </c>
      <c r="FH238">
        <v>631734</v>
      </c>
      <c r="FI238">
        <v>5650271</v>
      </c>
      <c r="FJ238">
        <v>10494</v>
      </c>
      <c r="FK238">
        <v>23023</v>
      </c>
      <c r="FL238">
        <v>28548</v>
      </c>
      <c r="FM238" t="b">
        <v>0</v>
      </c>
      <c r="FN238">
        <v>0.45579999999999998</v>
      </c>
      <c r="FO238" s="84">
        <v>42370</v>
      </c>
      <c r="FP238" s="84">
        <v>42735</v>
      </c>
      <c r="FQ238" t="s">
        <v>1029</v>
      </c>
      <c r="FR238" t="b">
        <v>0</v>
      </c>
      <c r="FS238" t="b">
        <v>0</v>
      </c>
      <c r="FT238">
        <v>4.8494000000000002</v>
      </c>
      <c r="FU238" s="84">
        <v>42551</v>
      </c>
      <c r="FV238" t="s">
        <v>2872</v>
      </c>
      <c r="FW238">
        <v>0</v>
      </c>
      <c r="FX238">
        <v>6906</v>
      </c>
      <c r="FY238">
        <v>6403</v>
      </c>
      <c r="FZ238">
        <v>22859</v>
      </c>
      <c r="GA238">
        <v>79309</v>
      </c>
      <c r="GB238">
        <v>0</v>
      </c>
      <c r="GC238">
        <v>0</v>
      </c>
      <c r="GD238" t="s">
        <v>2873</v>
      </c>
      <c r="GE238">
        <v>0.13239999999999999</v>
      </c>
      <c r="GF238" t="s">
        <v>2872</v>
      </c>
      <c r="GG238">
        <v>0</v>
      </c>
      <c r="GH238">
        <v>0</v>
      </c>
      <c r="GI238">
        <v>0</v>
      </c>
      <c r="GJ238">
        <v>0</v>
      </c>
      <c r="GK238" t="s">
        <v>4071</v>
      </c>
      <c r="GL238" t="s">
        <v>4071</v>
      </c>
      <c r="GM238" t="s">
        <v>2874</v>
      </c>
      <c r="GN238" t="s">
        <v>361</v>
      </c>
      <c r="GO238" t="s">
        <v>173</v>
      </c>
      <c r="GP238" t="s">
        <v>2864</v>
      </c>
      <c r="GQ238" t="s">
        <v>2864</v>
      </c>
      <c r="GR238" t="s">
        <v>2183</v>
      </c>
      <c r="GS238" t="s">
        <v>3565</v>
      </c>
      <c r="GT238" t="s">
        <v>2931</v>
      </c>
      <c r="GU238" t="s">
        <v>2184</v>
      </c>
      <c r="GV238" t="s">
        <v>2864</v>
      </c>
      <c r="GW238" t="s">
        <v>1782</v>
      </c>
      <c r="GX238" t="s">
        <v>893</v>
      </c>
      <c r="GY238" t="s">
        <v>1783</v>
      </c>
      <c r="GZ238" t="s">
        <v>3765</v>
      </c>
      <c r="HA238">
        <v>130.83000000000001</v>
      </c>
      <c r="HB238">
        <v>110.48</v>
      </c>
    </row>
    <row r="239" spans="1:210" x14ac:dyDescent="0.25">
      <c r="A239" t="e">
        <f>VLOOKUP(B239,'Free Standing without QAAF'!#REF!,1,FALSE)</f>
        <v>#REF!</v>
      </c>
      <c r="B239" t="s">
        <v>362</v>
      </c>
      <c r="C239" t="s">
        <v>2181</v>
      </c>
      <c r="D239" t="s">
        <v>172</v>
      </c>
      <c r="E239" t="s">
        <v>2182</v>
      </c>
      <c r="F239" t="s">
        <v>1059</v>
      </c>
      <c r="G239" t="s">
        <v>893</v>
      </c>
      <c r="H239" t="s">
        <v>1060</v>
      </c>
      <c r="I239" t="s">
        <v>1059</v>
      </c>
      <c r="J239">
        <v>187.65</v>
      </c>
      <c r="K239">
        <v>566.66999999999996</v>
      </c>
      <c r="L239" s="17">
        <v>10</v>
      </c>
      <c r="M239" s="17">
        <v>7.13</v>
      </c>
      <c r="N239" s="17">
        <v>204.78</v>
      </c>
      <c r="O239" s="17">
        <v>583.79999999999995</v>
      </c>
      <c r="Q239" s="84">
        <v>43191</v>
      </c>
      <c r="R239">
        <v>115</v>
      </c>
      <c r="S239" t="b">
        <v>1</v>
      </c>
      <c r="T239">
        <v>0.97140000000000004</v>
      </c>
      <c r="U239" t="s">
        <v>2861</v>
      </c>
      <c r="V239" s="85">
        <v>43207.602858772902</v>
      </c>
      <c r="W239" t="s">
        <v>3751</v>
      </c>
      <c r="X239">
        <v>0.85</v>
      </c>
      <c r="Y239">
        <v>0</v>
      </c>
      <c r="Z239">
        <v>1.2</v>
      </c>
      <c r="AA239">
        <v>1.1000000000000001</v>
      </c>
      <c r="AB239">
        <v>-0.13125000000000001</v>
      </c>
      <c r="AC239">
        <v>76.88</v>
      </c>
      <c r="AD239">
        <v>0.95</v>
      </c>
      <c r="AE239">
        <v>0</v>
      </c>
      <c r="AF239">
        <v>0.1</v>
      </c>
      <c r="AG239">
        <v>87.8</v>
      </c>
      <c r="AH239">
        <v>0.96</v>
      </c>
      <c r="AI239">
        <v>0</v>
      </c>
      <c r="AJ239">
        <v>0.08</v>
      </c>
      <c r="AK239">
        <v>140.83000000000001</v>
      </c>
      <c r="AL239">
        <v>368.24</v>
      </c>
      <c r="AM239" s="84">
        <v>42917</v>
      </c>
      <c r="AN239">
        <v>657520726</v>
      </c>
      <c r="AO239">
        <v>0.78390000000000004</v>
      </c>
      <c r="AP239" s="84">
        <v>43100</v>
      </c>
      <c r="AQ239" t="b">
        <v>0</v>
      </c>
      <c r="AR239">
        <v>162.51</v>
      </c>
      <c r="AS239">
        <v>0.5</v>
      </c>
      <c r="AT239">
        <v>0.75</v>
      </c>
      <c r="AU239">
        <v>3.8397000000000001</v>
      </c>
      <c r="AV239">
        <v>4.4138000000000002</v>
      </c>
      <c r="AW239">
        <v>0.5</v>
      </c>
      <c r="AX239">
        <v>0</v>
      </c>
      <c r="AY239">
        <v>0.6</v>
      </c>
      <c r="AZ239">
        <v>0.5</v>
      </c>
      <c r="BA239">
        <v>0.71740000000000004</v>
      </c>
      <c r="BB239">
        <v>0.95</v>
      </c>
      <c r="BC239">
        <v>0.5</v>
      </c>
      <c r="BD239">
        <v>0.1255</v>
      </c>
      <c r="BE239">
        <v>0.5</v>
      </c>
      <c r="BF239">
        <v>0.47939999999999999</v>
      </c>
      <c r="BG239">
        <v>1.089</v>
      </c>
      <c r="BH239">
        <v>8</v>
      </c>
      <c r="BI239" s="84">
        <v>42917</v>
      </c>
      <c r="BJ239">
        <v>1</v>
      </c>
      <c r="BK239" t="b">
        <v>0</v>
      </c>
      <c r="BL239" t="s">
        <v>2872</v>
      </c>
      <c r="BM239" t="s">
        <v>2872</v>
      </c>
      <c r="BN239" t="b">
        <v>1</v>
      </c>
      <c r="BO239" s="84">
        <v>43207</v>
      </c>
      <c r="BP239" t="b">
        <v>1</v>
      </c>
      <c r="BQ239" s="84">
        <v>43191</v>
      </c>
      <c r="BR239">
        <v>115</v>
      </c>
      <c r="BS239">
        <v>766</v>
      </c>
      <c r="BT239">
        <v>106520</v>
      </c>
      <c r="BU239" s="85">
        <v>43207.602858772902</v>
      </c>
      <c r="BV239" t="s">
        <v>4072</v>
      </c>
      <c r="BW239">
        <v>187.65</v>
      </c>
      <c r="BX239" t="s">
        <v>2861</v>
      </c>
      <c r="BY239">
        <v>0.95630000000000004</v>
      </c>
      <c r="BZ239">
        <v>383</v>
      </c>
      <c r="CA239">
        <v>1.0406500000000001</v>
      </c>
      <c r="CB239" t="s">
        <v>2864</v>
      </c>
      <c r="CC239" t="s">
        <v>3751</v>
      </c>
      <c r="CD239" t="b">
        <v>1</v>
      </c>
      <c r="CE239">
        <v>0</v>
      </c>
      <c r="CF239">
        <v>765</v>
      </c>
      <c r="CG239">
        <v>1</v>
      </c>
      <c r="CH239">
        <v>79</v>
      </c>
      <c r="CI239">
        <v>28914</v>
      </c>
      <c r="CJ239">
        <v>28386</v>
      </c>
      <c r="CK239">
        <v>11465</v>
      </c>
      <c r="CL239">
        <v>0.98170000000000002</v>
      </c>
      <c r="CM239" t="s">
        <v>2883</v>
      </c>
      <c r="CN239">
        <v>0</v>
      </c>
      <c r="CO239">
        <v>566.66999999999996</v>
      </c>
      <c r="CP239" t="s">
        <v>2866</v>
      </c>
      <c r="CQ239" t="s">
        <v>2867</v>
      </c>
      <c r="CR239">
        <v>96.08</v>
      </c>
      <c r="CS239">
        <v>91.57</v>
      </c>
      <c r="CT239">
        <v>6</v>
      </c>
      <c r="CU239">
        <v>0</v>
      </c>
      <c r="CV239">
        <v>2887214</v>
      </c>
      <c r="CW239">
        <v>92.5</v>
      </c>
      <c r="CX239">
        <v>101.28</v>
      </c>
      <c r="CY239">
        <v>96.85</v>
      </c>
      <c r="CZ239">
        <v>76.06</v>
      </c>
      <c r="DA239">
        <v>0</v>
      </c>
      <c r="DB239">
        <v>0</v>
      </c>
      <c r="DC239">
        <v>96.85</v>
      </c>
      <c r="DD239">
        <v>96.08</v>
      </c>
      <c r="DE239">
        <v>1589497</v>
      </c>
      <c r="DF239">
        <v>1268778</v>
      </c>
      <c r="DG239">
        <v>28386</v>
      </c>
      <c r="DH239">
        <v>50.92</v>
      </c>
      <c r="DI239">
        <v>40.65</v>
      </c>
      <c r="DJ239">
        <v>91.57</v>
      </c>
      <c r="DK239">
        <v>0</v>
      </c>
      <c r="DL239">
        <v>0</v>
      </c>
      <c r="DM239">
        <v>91.57</v>
      </c>
      <c r="DN239">
        <v>424486</v>
      </c>
      <c r="DO239">
        <v>86619</v>
      </c>
      <c r="DP239">
        <v>5745490</v>
      </c>
      <c r="DQ239">
        <v>105294</v>
      </c>
      <c r="DR239">
        <v>263317</v>
      </c>
      <c r="DS239">
        <v>330496</v>
      </c>
      <c r="DT239">
        <v>0</v>
      </c>
      <c r="DU239">
        <v>310285</v>
      </c>
      <c r="DV239">
        <v>0</v>
      </c>
      <c r="DW239">
        <v>0</v>
      </c>
      <c r="DX239">
        <v>0</v>
      </c>
      <c r="DY239">
        <v>69000</v>
      </c>
      <c r="DZ239">
        <v>353740</v>
      </c>
      <c r="EA239">
        <v>0</v>
      </c>
      <c r="EB239">
        <v>449454</v>
      </c>
      <c r="EC239">
        <v>218978</v>
      </c>
      <c r="ED239">
        <v>141051</v>
      </c>
      <c r="EE239">
        <v>0</v>
      </c>
      <c r="EF239">
        <v>105555</v>
      </c>
      <c r="EG239">
        <v>96425</v>
      </c>
      <c r="EH239">
        <v>2790789</v>
      </c>
      <c r="EI239" s="84">
        <v>42186</v>
      </c>
      <c r="EJ239" s="84">
        <v>42551</v>
      </c>
      <c r="EK239">
        <v>2599315</v>
      </c>
      <c r="EL239" t="b">
        <v>1</v>
      </c>
      <c r="EM239" t="b">
        <v>1</v>
      </c>
      <c r="EN239">
        <v>1.089</v>
      </c>
      <c r="EO239" t="s">
        <v>3753</v>
      </c>
      <c r="EP239" t="s">
        <v>3754</v>
      </c>
      <c r="EQ239" t="s">
        <v>3755</v>
      </c>
      <c r="ER239" t="s">
        <v>3756</v>
      </c>
      <c r="ES239">
        <v>0.9133</v>
      </c>
      <c r="ET239">
        <v>0.90559999999999996</v>
      </c>
      <c r="EU239">
        <v>0.92320000000000002</v>
      </c>
      <c r="EV239">
        <v>0.90159999999999996</v>
      </c>
      <c r="EW239">
        <v>0.92269999999999996</v>
      </c>
      <c r="EX239">
        <v>0</v>
      </c>
      <c r="EY239">
        <v>120111</v>
      </c>
      <c r="EZ239" t="s">
        <v>4072</v>
      </c>
      <c r="FA239">
        <v>0.9133</v>
      </c>
      <c r="FB239" t="b">
        <v>0</v>
      </c>
      <c r="FC239" t="b">
        <v>0</v>
      </c>
      <c r="FD239">
        <v>0</v>
      </c>
      <c r="FE239">
        <v>0</v>
      </c>
      <c r="FF239">
        <v>0.88890000000000002</v>
      </c>
      <c r="FG239">
        <v>0.98170000000000002</v>
      </c>
      <c r="FH239">
        <v>511105</v>
      </c>
      <c r="FI239">
        <v>5745490</v>
      </c>
      <c r="FJ239">
        <v>11465</v>
      </c>
      <c r="FK239">
        <v>28386</v>
      </c>
      <c r="FL239">
        <v>28914</v>
      </c>
      <c r="FM239" t="b">
        <v>0</v>
      </c>
      <c r="FN239">
        <v>0.40389999999999998</v>
      </c>
      <c r="FO239" s="84">
        <v>42186</v>
      </c>
      <c r="FP239" s="84">
        <v>42551</v>
      </c>
      <c r="FQ239" t="s">
        <v>1059</v>
      </c>
      <c r="FR239" t="b">
        <v>0</v>
      </c>
      <c r="FS239" t="b">
        <v>0</v>
      </c>
      <c r="FT239">
        <v>4.633</v>
      </c>
      <c r="FU239" s="84">
        <v>42369</v>
      </c>
      <c r="FV239" t="s">
        <v>2872</v>
      </c>
      <c r="FW239">
        <v>0</v>
      </c>
      <c r="FX239">
        <v>2179</v>
      </c>
      <c r="FY239">
        <v>21909</v>
      </c>
      <c r="FZ239">
        <v>14520</v>
      </c>
      <c r="GA239">
        <v>81503</v>
      </c>
      <c r="GB239">
        <v>0</v>
      </c>
      <c r="GC239">
        <v>0</v>
      </c>
      <c r="GD239" t="s">
        <v>2881</v>
      </c>
      <c r="GE239">
        <v>0.1111</v>
      </c>
      <c r="GF239" t="s">
        <v>2872</v>
      </c>
      <c r="GG239">
        <v>0</v>
      </c>
      <c r="GH239">
        <v>0</v>
      </c>
      <c r="GI239">
        <v>0</v>
      </c>
      <c r="GJ239">
        <v>0</v>
      </c>
      <c r="GK239" t="s">
        <v>4072</v>
      </c>
      <c r="GL239" t="s">
        <v>4072</v>
      </c>
      <c r="GM239" t="s">
        <v>2874</v>
      </c>
      <c r="GN239" t="s">
        <v>362</v>
      </c>
      <c r="GO239" t="s">
        <v>172</v>
      </c>
      <c r="GP239" t="s">
        <v>2864</v>
      </c>
      <c r="GQ239" t="s">
        <v>2864</v>
      </c>
      <c r="GR239" t="s">
        <v>2181</v>
      </c>
      <c r="GS239" t="s">
        <v>3563</v>
      </c>
      <c r="GT239" t="s">
        <v>2972</v>
      </c>
      <c r="GU239" t="s">
        <v>2182</v>
      </c>
      <c r="GV239" t="s">
        <v>2864</v>
      </c>
      <c r="GW239" t="s">
        <v>1059</v>
      </c>
      <c r="GX239" t="s">
        <v>893</v>
      </c>
      <c r="GY239" t="s">
        <v>1060</v>
      </c>
      <c r="GZ239" t="s">
        <v>3757</v>
      </c>
      <c r="HA239">
        <v>100.7</v>
      </c>
      <c r="HB239">
        <v>101.71</v>
      </c>
    </row>
    <row r="240" spans="1:210" x14ac:dyDescent="0.25">
      <c r="A240" t="e">
        <f>VLOOKUP(B240,'Free Standing without QAAF'!#REF!,1,FALSE)</f>
        <v>#REF!</v>
      </c>
      <c r="B240" t="s">
        <v>363</v>
      </c>
      <c r="C240" t="s">
        <v>2185</v>
      </c>
      <c r="D240" t="s">
        <v>174</v>
      </c>
      <c r="E240" t="s">
        <v>2186</v>
      </c>
      <c r="F240" t="s">
        <v>1700</v>
      </c>
      <c r="G240" t="s">
        <v>893</v>
      </c>
      <c r="H240" t="s">
        <v>1701</v>
      </c>
      <c r="I240" t="s">
        <v>1702</v>
      </c>
      <c r="J240">
        <v>160.69</v>
      </c>
      <c r="K240">
        <v>558.33000000000004</v>
      </c>
      <c r="L240" s="17">
        <v>10</v>
      </c>
      <c r="M240" s="17">
        <v>1.36</v>
      </c>
      <c r="N240" s="17">
        <v>172.05</v>
      </c>
      <c r="O240" s="17">
        <v>569.69000000000005</v>
      </c>
      <c r="Q240" s="84">
        <v>43191</v>
      </c>
      <c r="R240">
        <v>115</v>
      </c>
      <c r="S240" t="b">
        <v>1</v>
      </c>
      <c r="T240">
        <v>0.97140000000000004</v>
      </c>
      <c r="U240" t="s">
        <v>2861</v>
      </c>
      <c r="V240" s="85">
        <v>43207.602858772902</v>
      </c>
      <c r="W240" t="s">
        <v>3751</v>
      </c>
      <c r="X240">
        <v>0.85</v>
      </c>
      <c r="Y240">
        <v>0</v>
      </c>
      <c r="Z240">
        <v>1.2</v>
      </c>
      <c r="AA240">
        <v>1.1000000000000001</v>
      </c>
      <c r="AB240">
        <v>-0.13125000000000001</v>
      </c>
      <c r="AC240">
        <v>76.88</v>
      </c>
      <c r="AD240">
        <v>0.95</v>
      </c>
      <c r="AE240">
        <v>0</v>
      </c>
      <c r="AF240">
        <v>0.1</v>
      </c>
      <c r="AG240">
        <v>87.8</v>
      </c>
      <c r="AH240">
        <v>0.96</v>
      </c>
      <c r="AI240">
        <v>0</v>
      </c>
      <c r="AJ240">
        <v>0.08</v>
      </c>
      <c r="AK240">
        <v>140.83000000000001</v>
      </c>
      <c r="AL240">
        <v>368.24</v>
      </c>
      <c r="AM240" s="84">
        <v>42917</v>
      </c>
      <c r="AN240">
        <v>657520726</v>
      </c>
      <c r="AO240">
        <v>0.78390000000000004</v>
      </c>
      <c r="AP240" s="84">
        <v>43100</v>
      </c>
      <c r="AQ240" t="b">
        <v>0</v>
      </c>
      <c r="AR240">
        <v>162.51</v>
      </c>
      <c r="AS240">
        <v>0.5</v>
      </c>
      <c r="AT240">
        <v>0.75</v>
      </c>
      <c r="AU240">
        <v>3.8397000000000001</v>
      </c>
      <c r="AV240">
        <v>4.4138000000000002</v>
      </c>
      <c r="AW240">
        <v>0.5</v>
      </c>
      <c r="AX240">
        <v>0</v>
      </c>
      <c r="AY240">
        <v>0.6</v>
      </c>
      <c r="AZ240">
        <v>0.5</v>
      </c>
      <c r="BA240">
        <v>0.71740000000000004</v>
      </c>
      <c r="BB240">
        <v>0.95</v>
      </c>
      <c r="BC240">
        <v>0.5</v>
      </c>
      <c r="BD240">
        <v>0.1255</v>
      </c>
      <c r="BE240">
        <v>0.5</v>
      </c>
      <c r="BF240">
        <v>0.47939999999999999</v>
      </c>
      <c r="BG240">
        <v>1.089</v>
      </c>
      <c r="BH240">
        <v>8</v>
      </c>
      <c r="BI240" s="84">
        <v>42917</v>
      </c>
      <c r="BJ240">
        <v>1</v>
      </c>
      <c r="BK240" t="b">
        <v>0</v>
      </c>
      <c r="BL240" t="s">
        <v>2872</v>
      </c>
      <c r="BM240" t="s">
        <v>2872</v>
      </c>
      <c r="BN240" t="b">
        <v>1</v>
      </c>
      <c r="BO240" s="84">
        <v>43207</v>
      </c>
      <c r="BP240" t="b">
        <v>1</v>
      </c>
      <c r="BQ240" s="84">
        <v>43191</v>
      </c>
      <c r="BR240">
        <v>115</v>
      </c>
      <c r="BS240">
        <v>770</v>
      </c>
      <c r="BT240">
        <v>106522</v>
      </c>
      <c r="BU240" s="85">
        <v>43207.602858772902</v>
      </c>
      <c r="BV240" t="s">
        <v>4073</v>
      </c>
      <c r="BW240">
        <v>160.69</v>
      </c>
      <c r="BX240" t="s">
        <v>2861</v>
      </c>
      <c r="BY240">
        <v>0.90690000000000004</v>
      </c>
      <c r="BZ240">
        <v>385</v>
      </c>
      <c r="CA240">
        <v>1.02674</v>
      </c>
      <c r="CB240" t="s">
        <v>2864</v>
      </c>
      <c r="CC240" t="s">
        <v>3751</v>
      </c>
      <c r="CD240" t="b">
        <v>1</v>
      </c>
      <c r="CE240">
        <v>0</v>
      </c>
      <c r="CF240">
        <v>769</v>
      </c>
      <c r="CG240">
        <v>1</v>
      </c>
      <c r="CH240">
        <v>99</v>
      </c>
      <c r="CI240">
        <v>36234</v>
      </c>
      <c r="CJ240">
        <v>32734</v>
      </c>
      <c r="CK240">
        <v>10522</v>
      </c>
      <c r="CL240">
        <v>0.90339999999999998</v>
      </c>
      <c r="CM240" t="s">
        <v>2883</v>
      </c>
      <c r="CN240">
        <v>0</v>
      </c>
      <c r="CO240">
        <v>558.33000000000004</v>
      </c>
      <c r="CP240" t="s">
        <v>2866</v>
      </c>
      <c r="CQ240" t="s">
        <v>2880</v>
      </c>
      <c r="CR240">
        <v>83.67</v>
      </c>
      <c r="CS240">
        <v>77.02</v>
      </c>
      <c r="CT240">
        <v>4</v>
      </c>
      <c r="CU240">
        <v>0</v>
      </c>
      <c r="CV240">
        <v>3612102</v>
      </c>
      <c r="CW240">
        <v>98.81</v>
      </c>
      <c r="CX240">
        <v>104.4</v>
      </c>
      <c r="CY240">
        <v>94.68</v>
      </c>
      <c r="CZ240">
        <v>66.239999999999995</v>
      </c>
      <c r="DA240">
        <v>0</v>
      </c>
      <c r="DB240">
        <v>0</v>
      </c>
      <c r="DC240">
        <v>94.68</v>
      </c>
      <c r="DD240">
        <v>83.67</v>
      </c>
      <c r="DE240">
        <v>1524265</v>
      </c>
      <c r="DF240">
        <v>1291224</v>
      </c>
      <c r="DG240">
        <v>32734</v>
      </c>
      <c r="DH240">
        <v>41.7</v>
      </c>
      <c r="DI240">
        <v>35.32</v>
      </c>
      <c r="DJ240">
        <v>77.02</v>
      </c>
      <c r="DK240">
        <v>0</v>
      </c>
      <c r="DL240">
        <v>0</v>
      </c>
      <c r="DM240">
        <v>77.02</v>
      </c>
      <c r="DN240">
        <v>386878</v>
      </c>
      <c r="DO240">
        <v>232205</v>
      </c>
      <c r="DP240">
        <v>6427590</v>
      </c>
      <c r="DQ240">
        <v>136058</v>
      </c>
      <c r="DR240">
        <v>164544</v>
      </c>
      <c r="DS240">
        <v>382688</v>
      </c>
      <c r="DT240">
        <v>2557</v>
      </c>
      <c r="DU240">
        <v>176242</v>
      </c>
      <c r="DV240">
        <v>0</v>
      </c>
      <c r="DW240">
        <v>0</v>
      </c>
      <c r="DX240">
        <v>0</v>
      </c>
      <c r="DY240">
        <v>43093</v>
      </c>
      <c r="DZ240">
        <v>399206</v>
      </c>
      <c r="EA240">
        <v>327644</v>
      </c>
      <c r="EB240">
        <v>456485</v>
      </c>
      <c r="EC240">
        <v>129648</v>
      </c>
      <c r="ED240">
        <v>165176</v>
      </c>
      <c r="EE240">
        <v>3200</v>
      </c>
      <c r="EF240">
        <v>137509</v>
      </c>
      <c r="EG240">
        <v>546824</v>
      </c>
      <c r="EH240">
        <v>2737634</v>
      </c>
      <c r="EI240" s="84">
        <v>42370</v>
      </c>
      <c r="EJ240" s="84">
        <v>42735</v>
      </c>
      <c r="EK240">
        <v>2521242</v>
      </c>
      <c r="EL240" t="b">
        <v>1</v>
      </c>
      <c r="EM240" t="b">
        <v>1</v>
      </c>
      <c r="EN240">
        <v>1</v>
      </c>
      <c r="EO240" t="s">
        <v>3755</v>
      </c>
      <c r="EP240" t="s">
        <v>3756</v>
      </c>
      <c r="EQ240" t="s">
        <v>3763</v>
      </c>
      <c r="ER240" t="s">
        <v>3764</v>
      </c>
      <c r="ES240">
        <v>0.94650000000000001</v>
      </c>
      <c r="ET240">
        <v>0.89910000000000001</v>
      </c>
      <c r="EU240">
        <v>0.96799999999999997</v>
      </c>
      <c r="EV240">
        <v>0.95879999999999999</v>
      </c>
      <c r="EW240">
        <v>0.96020000000000005</v>
      </c>
      <c r="EX240">
        <v>0</v>
      </c>
      <c r="EY240">
        <v>153297</v>
      </c>
      <c r="EZ240" t="s">
        <v>4073</v>
      </c>
      <c r="FA240">
        <v>0.94650000000000001</v>
      </c>
      <c r="FB240" t="b">
        <v>0</v>
      </c>
      <c r="FC240" t="b">
        <v>0</v>
      </c>
      <c r="FD240">
        <v>0</v>
      </c>
      <c r="FE240">
        <v>0</v>
      </c>
      <c r="FF240">
        <v>0.70650000000000002</v>
      </c>
      <c r="FG240">
        <v>0.90339999999999998</v>
      </c>
      <c r="FH240">
        <v>619083</v>
      </c>
      <c r="FI240">
        <v>6427590</v>
      </c>
      <c r="FJ240">
        <v>10522</v>
      </c>
      <c r="FK240">
        <v>32734</v>
      </c>
      <c r="FL240">
        <v>36234</v>
      </c>
      <c r="FM240" t="b">
        <v>0</v>
      </c>
      <c r="FN240">
        <v>0.32140000000000002</v>
      </c>
      <c r="FO240" s="84">
        <v>42370</v>
      </c>
      <c r="FP240" s="84">
        <v>42735</v>
      </c>
      <c r="FQ240" t="s">
        <v>1702</v>
      </c>
      <c r="FR240" t="b">
        <v>0</v>
      </c>
      <c r="FS240" t="b">
        <v>0</v>
      </c>
      <c r="FT240">
        <v>4.9478</v>
      </c>
      <c r="FU240" s="84">
        <v>42551</v>
      </c>
      <c r="FV240" t="s">
        <v>2872</v>
      </c>
      <c r="FW240">
        <v>0</v>
      </c>
      <c r="FX240">
        <v>4320</v>
      </c>
      <c r="FY240">
        <v>28084</v>
      </c>
      <c r="FZ240">
        <v>14085</v>
      </c>
      <c r="GA240">
        <v>90344</v>
      </c>
      <c r="GB240">
        <v>0</v>
      </c>
      <c r="GC240">
        <v>16464</v>
      </c>
      <c r="GD240" t="s">
        <v>2905</v>
      </c>
      <c r="GE240">
        <v>0.29349999999999998</v>
      </c>
      <c r="GF240" t="s">
        <v>2872</v>
      </c>
      <c r="GG240">
        <v>0</v>
      </c>
      <c r="GH240">
        <v>0</v>
      </c>
      <c r="GI240">
        <v>0</v>
      </c>
      <c r="GJ240">
        <v>0</v>
      </c>
      <c r="GK240" t="s">
        <v>4073</v>
      </c>
      <c r="GL240" t="s">
        <v>4073</v>
      </c>
      <c r="GM240" t="s">
        <v>2874</v>
      </c>
      <c r="GN240" t="s">
        <v>363</v>
      </c>
      <c r="GO240" t="s">
        <v>174</v>
      </c>
      <c r="GP240" t="s">
        <v>2864</v>
      </c>
      <c r="GQ240" t="s">
        <v>2864</v>
      </c>
      <c r="GR240" t="s">
        <v>2185</v>
      </c>
      <c r="GS240" t="s">
        <v>3567</v>
      </c>
      <c r="GT240" t="s">
        <v>3527</v>
      </c>
      <c r="GU240" t="s">
        <v>2186</v>
      </c>
      <c r="GV240" t="s">
        <v>2864</v>
      </c>
      <c r="GW240" t="s">
        <v>1700</v>
      </c>
      <c r="GX240" t="s">
        <v>893</v>
      </c>
      <c r="GY240" t="s">
        <v>1701</v>
      </c>
      <c r="GZ240" t="s">
        <v>3765</v>
      </c>
      <c r="HA240">
        <v>86.02</v>
      </c>
      <c r="HB240">
        <v>110.35</v>
      </c>
    </row>
    <row r="241" spans="1:210" x14ac:dyDescent="0.25">
      <c r="A241" t="e">
        <f>VLOOKUP(B241,'Free Standing without QAAF'!#REF!,1,FALSE)</f>
        <v>#REF!</v>
      </c>
      <c r="B241" t="s">
        <v>364</v>
      </c>
      <c r="C241" t="s">
        <v>2190</v>
      </c>
      <c r="D241" t="s">
        <v>625</v>
      </c>
      <c r="E241" t="s">
        <v>2191</v>
      </c>
      <c r="F241" t="s">
        <v>2192</v>
      </c>
      <c r="G241" t="s">
        <v>893</v>
      </c>
      <c r="H241" t="s">
        <v>2193</v>
      </c>
      <c r="I241" t="s">
        <v>1320</v>
      </c>
      <c r="J241">
        <v>174.04</v>
      </c>
      <c r="K241">
        <v>576.48</v>
      </c>
      <c r="L241" s="17">
        <v>10</v>
      </c>
      <c r="M241" s="17">
        <v>1.36</v>
      </c>
      <c r="N241" s="17">
        <v>185.4</v>
      </c>
      <c r="O241" s="17">
        <v>587.84</v>
      </c>
      <c r="Q241" s="84">
        <v>43191</v>
      </c>
      <c r="R241">
        <v>115</v>
      </c>
      <c r="S241" t="b">
        <v>1</v>
      </c>
      <c r="T241">
        <v>0.97140000000000004</v>
      </c>
      <c r="U241" t="s">
        <v>2861</v>
      </c>
      <c r="V241" s="85">
        <v>43207.602858772902</v>
      </c>
      <c r="W241" t="s">
        <v>3751</v>
      </c>
      <c r="X241">
        <v>0.85</v>
      </c>
      <c r="Y241">
        <v>0</v>
      </c>
      <c r="Z241">
        <v>1.2</v>
      </c>
      <c r="AA241">
        <v>1.1000000000000001</v>
      </c>
      <c r="AB241">
        <v>-0.13125000000000001</v>
      </c>
      <c r="AC241">
        <v>76.88</v>
      </c>
      <c r="AD241">
        <v>0.95</v>
      </c>
      <c r="AE241">
        <v>0</v>
      </c>
      <c r="AF241">
        <v>0.1</v>
      </c>
      <c r="AG241">
        <v>87.8</v>
      </c>
      <c r="AH241">
        <v>0.96</v>
      </c>
      <c r="AI241">
        <v>0</v>
      </c>
      <c r="AJ241">
        <v>0.08</v>
      </c>
      <c r="AK241">
        <v>140.83000000000001</v>
      </c>
      <c r="AL241">
        <v>368.24</v>
      </c>
      <c r="AM241" s="84">
        <v>42917</v>
      </c>
      <c r="AN241">
        <v>657520726</v>
      </c>
      <c r="AO241">
        <v>0.78390000000000004</v>
      </c>
      <c r="AP241" s="84">
        <v>43100</v>
      </c>
      <c r="AQ241" t="b">
        <v>0</v>
      </c>
      <c r="AR241">
        <v>162.51</v>
      </c>
      <c r="AS241">
        <v>0.5</v>
      </c>
      <c r="AT241">
        <v>0.75</v>
      </c>
      <c r="AU241">
        <v>3.8397000000000001</v>
      </c>
      <c r="AV241">
        <v>4.4138000000000002</v>
      </c>
      <c r="AW241">
        <v>0.5</v>
      </c>
      <c r="AX241">
        <v>0</v>
      </c>
      <c r="AY241">
        <v>0.6</v>
      </c>
      <c r="AZ241">
        <v>0.5</v>
      </c>
      <c r="BA241">
        <v>0.71740000000000004</v>
      </c>
      <c r="BB241">
        <v>0.95</v>
      </c>
      <c r="BC241">
        <v>0.5</v>
      </c>
      <c r="BD241">
        <v>0.1255</v>
      </c>
      <c r="BE241">
        <v>0.5</v>
      </c>
      <c r="BF241">
        <v>0.47939999999999999</v>
      </c>
      <c r="BG241">
        <v>1.089</v>
      </c>
      <c r="BH241">
        <v>8</v>
      </c>
      <c r="BI241" s="84">
        <v>42917</v>
      </c>
      <c r="BJ241">
        <v>1</v>
      </c>
      <c r="BK241" t="b">
        <v>0</v>
      </c>
      <c r="BL241" t="s">
        <v>2872</v>
      </c>
      <c r="BM241" t="s">
        <v>2872</v>
      </c>
      <c r="BN241" t="b">
        <v>1</v>
      </c>
      <c r="BO241" s="84">
        <v>43207</v>
      </c>
      <c r="BP241" t="b">
        <v>1</v>
      </c>
      <c r="BQ241" s="84">
        <v>43191</v>
      </c>
      <c r="BR241">
        <v>115</v>
      </c>
      <c r="BS241">
        <v>772</v>
      </c>
      <c r="BT241">
        <v>106523</v>
      </c>
      <c r="BU241" s="85">
        <v>43207.602858772902</v>
      </c>
      <c r="BV241" t="s">
        <v>4074</v>
      </c>
      <c r="BW241">
        <v>174.04</v>
      </c>
      <c r="BX241" t="s">
        <v>2861</v>
      </c>
      <c r="BY241">
        <v>1.0143</v>
      </c>
      <c r="BZ241">
        <v>386</v>
      </c>
      <c r="CA241">
        <v>1.02674</v>
      </c>
      <c r="CB241" t="s">
        <v>2864</v>
      </c>
      <c r="CC241" t="s">
        <v>3751</v>
      </c>
      <c r="CD241" t="b">
        <v>1</v>
      </c>
      <c r="CE241">
        <v>0</v>
      </c>
      <c r="CF241">
        <v>771</v>
      </c>
      <c r="CG241">
        <v>1</v>
      </c>
      <c r="CH241">
        <v>34</v>
      </c>
      <c r="CI241">
        <v>12444</v>
      </c>
      <c r="CJ241">
        <v>6892</v>
      </c>
      <c r="CK241">
        <v>2570</v>
      </c>
      <c r="CL241">
        <v>0.55379999999999996</v>
      </c>
      <c r="CM241" t="s">
        <v>2883</v>
      </c>
      <c r="CN241">
        <v>0</v>
      </c>
      <c r="CO241">
        <v>576.48</v>
      </c>
      <c r="CP241" t="s">
        <v>2866</v>
      </c>
      <c r="CQ241" t="s">
        <v>2880</v>
      </c>
      <c r="CR241">
        <v>93.58</v>
      </c>
      <c r="CS241">
        <v>80.459999999999994</v>
      </c>
      <c r="CT241">
        <v>4</v>
      </c>
      <c r="CU241">
        <v>0</v>
      </c>
      <c r="CV241">
        <v>715560</v>
      </c>
      <c r="CW241">
        <v>92.97</v>
      </c>
      <c r="CX241">
        <v>106.26</v>
      </c>
      <c r="CY241">
        <v>107.78</v>
      </c>
      <c r="CZ241">
        <v>74.08</v>
      </c>
      <c r="DA241">
        <v>0</v>
      </c>
      <c r="DB241">
        <v>0</v>
      </c>
      <c r="DC241">
        <v>107.78</v>
      </c>
      <c r="DD241">
        <v>93.58</v>
      </c>
      <c r="DE241">
        <v>425414</v>
      </c>
      <c r="DF241">
        <v>341997</v>
      </c>
      <c r="DG241">
        <v>10577</v>
      </c>
      <c r="DH241">
        <v>36.020000000000003</v>
      </c>
      <c r="DI241">
        <v>44.44</v>
      </c>
      <c r="DJ241">
        <v>80.459999999999994</v>
      </c>
      <c r="DK241">
        <v>0</v>
      </c>
      <c r="DL241">
        <v>0</v>
      </c>
      <c r="DM241">
        <v>80.459999999999994</v>
      </c>
      <c r="DN241">
        <v>112384</v>
      </c>
      <c r="DO241">
        <v>78122</v>
      </c>
      <c r="DP241">
        <v>1482970</v>
      </c>
      <c r="DQ241">
        <v>16613</v>
      </c>
      <c r="DR241">
        <v>62283</v>
      </c>
      <c r="DS241">
        <v>113441</v>
      </c>
      <c r="DT241">
        <v>7499</v>
      </c>
      <c r="DU241">
        <v>27895</v>
      </c>
      <c r="DV241">
        <v>0</v>
      </c>
      <c r="DW241">
        <v>0</v>
      </c>
      <c r="DX241">
        <v>0</v>
      </c>
      <c r="DY241">
        <v>7177</v>
      </c>
      <c r="DZ241">
        <v>174492</v>
      </c>
      <c r="EA241">
        <v>31202</v>
      </c>
      <c r="EB241">
        <v>59908</v>
      </c>
      <c r="EC241">
        <v>30347</v>
      </c>
      <c r="ED241">
        <v>45136</v>
      </c>
      <c r="EE241">
        <v>6277</v>
      </c>
      <c r="EF241">
        <v>25837</v>
      </c>
      <c r="EG241">
        <v>46911</v>
      </c>
      <c r="EH241">
        <v>637447</v>
      </c>
      <c r="EI241" s="84">
        <v>42370</v>
      </c>
      <c r="EJ241" s="84">
        <v>42735</v>
      </c>
      <c r="EK241">
        <v>687209</v>
      </c>
      <c r="EL241" t="b">
        <v>1</v>
      </c>
      <c r="EM241" t="b">
        <v>1</v>
      </c>
      <c r="EN241">
        <v>1</v>
      </c>
      <c r="EO241" t="s">
        <v>3755</v>
      </c>
      <c r="EP241" t="s">
        <v>3756</v>
      </c>
      <c r="EQ241" t="s">
        <v>3763</v>
      </c>
      <c r="ER241" t="s">
        <v>3764</v>
      </c>
      <c r="ES241">
        <v>0.87490000000000001</v>
      </c>
      <c r="ET241">
        <v>0.84650000000000003</v>
      </c>
      <c r="EU241">
        <v>0.85209999999999997</v>
      </c>
      <c r="EV241">
        <v>0.94</v>
      </c>
      <c r="EW241">
        <v>0.86109999999999998</v>
      </c>
      <c r="EX241">
        <v>0</v>
      </c>
      <c r="EY241">
        <v>33808</v>
      </c>
      <c r="EZ241" t="s">
        <v>4074</v>
      </c>
      <c r="FA241">
        <v>0.87490000000000001</v>
      </c>
      <c r="FB241" t="b">
        <v>0</v>
      </c>
      <c r="FC241" t="b">
        <v>0</v>
      </c>
      <c r="FD241">
        <v>0</v>
      </c>
      <c r="FE241">
        <v>0</v>
      </c>
      <c r="FF241">
        <v>0.86670000000000003</v>
      </c>
      <c r="FG241">
        <v>0.55379999999999996</v>
      </c>
      <c r="FH241">
        <v>190506</v>
      </c>
      <c r="FI241">
        <v>1482970</v>
      </c>
      <c r="FJ241">
        <v>2570</v>
      </c>
      <c r="FK241">
        <v>6892</v>
      </c>
      <c r="FL241">
        <v>12444</v>
      </c>
      <c r="FM241" t="b">
        <v>0</v>
      </c>
      <c r="FN241">
        <v>0.37290000000000001</v>
      </c>
      <c r="FO241" s="84">
        <v>42370</v>
      </c>
      <c r="FP241" s="84">
        <v>42735</v>
      </c>
      <c r="FQ241" t="s">
        <v>1320</v>
      </c>
      <c r="FR241" t="b">
        <v>0</v>
      </c>
      <c r="FS241" t="b">
        <v>0</v>
      </c>
      <c r="FT241">
        <v>5.6067999999999998</v>
      </c>
      <c r="FU241" s="84">
        <v>42551</v>
      </c>
      <c r="FV241" t="s">
        <v>2872</v>
      </c>
      <c r="FW241">
        <v>0</v>
      </c>
      <c r="FX241">
        <v>2629</v>
      </c>
      <c r="FY241">
        <v>2613</v>
      </c>
      <c r="FZ241">
        <v>9114</v>
      </c>
      <c r="GA241">
        <v>18181</v>
      </c>
      <c r="GB241">
        <v>0</v>
      </c>
      <c r="GC241">
        <v>1271</v>
      </c>
      <c r="GD241" t="s">
        <v>2873</v>
      </c>
      <c r="GE241">
        <v>0.1333</v>
      </c>
      <c r="GF241" t="s">
        <v>2872</v>
      </c>
      <c r="GG241">
        <v>0</v>
      </c>
      <c r="GH241">
        <v>0</v>
      </c>
      <c r="GI241">
        <v>0</v>
      </c>
      <c r="GJ241">
        <v>0</v>
      </c>
      <c r="GK241" t="s">
        <v>4074</v>
      </c>
      <c r="GL241" t="s">
        <v>4074</v>
      </c>
      <c r="GM241" t="s">
        <v>2874</v>
      </c>
      <c r="GN241" t="s">
        <v>364</v>
      </c>
      <c r="GO241" t="s">
        <v>625</v>
      </c>
      <c r="GP241" t="s">
        <v>2864</v>
      </c>
      <c r="GQ241" t="s">
        <v>2864</v>
      </c>
      <c r="GR241" t="s">
        <v>2190</v>
      </c>
      <c r="GS241" t="s">
        <v>4075</v>
      </c>
      <c r="GT241" t="s">
        <v>2931</v>
      </c>
      <c r="GU241" t="s">
        <v>2191</v>
      </c>
      <c r="GV241" t="s">
        <v>2864</v>
      </c>
      <c r="GW241" t="s">
        <v>2192</v>
      </c>
      <c r="GX241" t="s">
        <v>893</v>
      </c>
      <c r="GY241" t="s">
        <v>2193</v>
      </c>
      <c r="GZ241" t="s">
        <v>3765</v>
      </c>
      <c r="HA241">
        <v>89.84</v>
      </c>
      <c r="HB241">
        <v>103.82</v>
      </c>
    </row>
    <row r="242" spans="1:210" x14ac:dyDescent="0.25">
      <c r="A242" t="e">
        <f>VLOOKUP(B242,'Free Standing without QAAF'!#REF!,1,FALSE)</f>
        <v>#REF!</v>
      </c>
      <c r="B242" t="s">
        <v>365</v>
      </c>
      <c r="C242" t="s">
        <v>2202</v>
      </c>
      <c r="D242" t="s">
        <v>176</v>
      </c>
      <c r="E242" t="s">
        <v>2203</v>
      </c>
      <c r="F242" t="s">
        <v>903</v>
      </c>
      <c r="G242" t="s">
        <v>893</v>
      </c>
      <c r="H242" t="s">
        <v>904</v>
      </c>
      <c r="I242" t="s">
        <v>903</v>
      </c>
      <c r="J242">
        <v>199.78</v>
      </c>
      <c r="K242">
        <v>579.45000000000005</v>
      </c>
      <c r="L242" s="17">
        <v>10</v>
      </c>
      <c r="M242" s="17">
        <v>1.36</v>
      </c>
      <c r="N242" s="17">
        <v>211.14</v>
      </c>
      <c r="O242" s="17">
        <v>590.80999999999995</v>
      </c>
      <c r="Q242" s="84">
        <v>43191</v>
      </c>
      <c r="R242">
        <v>115</v>
      </c>
      <c r="S242" t="b">
        <v>1</v>
      </c>
      <c r="T242">
        <v>0.97140000000000004</v>
      </c>
      <c r="U242" t="s">
        <v>2861</v>
      </c>
      <c r="V242" s="85">
        <v>43207.602858772902</v>
      </c>
      <c r="W242" t="s">
        <v>3751</v>
      </c>
      <c r="X242">
        <v>0.85</v>
      </c>
      <c r="Y242">
        <v>0</v>
      </c>
      <c r="Z242">
        <v>1.2</v>
      </c>
      <c r="AA242">
        <v>1.1000000000000001</v>
      </c>
      <c r="AB242">
        <v>-0.13125000000000001</v>
      </c>
      <c r="AC242">
        <v>76.88</v>
      </c>
      <c r="AD242">
        <v>0.95</v>
      </c>
      <c r="AE242">
        <v>0</v>
      </c>
      <c r="AF242">
        <v>0.1</v>
      </c>
      <c r="AG242">
        <v>87.8</v>
      </c>
      <c r="AH242">
        <v>0.96</v>
      </c>
      <c r="AI242">
        <v>0</v>
      </c>
      <c r="AJ242">
        <v>0.08</v>
      </c>
      <c r="AK242">
        <v>140.83000000000001</v>
      </c>
      <c r="AL242">
        <v>368.24</v>
      </c>
      <c r="AM242" s="84">
        <v>42917</v>
      </c>
      <c r="AN242">
        <v>657520726</v>
      </c>
      <c r="AO242">
        <v>0.78390000000000004</v>
      </c>
      <c r="AP242" s="84">
        <v>43100</v>
      </c>
      <c r="AQ242" t="b">
        <v>0</v>
      </c>
      <c r="AR242">
        <v>162.51</v>
      </c>
      <c r="AS242">
        <v>0.5</v>
      </c>
      <c r="AT242">
        <v>0.75</v>
      </c>
      <c r="AU242">
        <v>3.8397000000000001</v>
      </c>
      <c r="AV242">
        <v>4.4138000000000002</v>
      </c>
      <c r="AW242">
        <v>0.5</v>
      </c>
      <c r="AX242">
        <v>0</v>
      </c>
      <c r="AY242">
        <v>0.6</v>
      </c>
      <c r="AZ242">
        <v>0.5</v>
      </c>
      <c r="BA242">
        <v>0.71740000000000004</v>
      </c>
      <c r="BB242">
        <v>0.95</v>
      </c>
      <c r="BC242">
        <v>0.5</v>
      </c>
      <c r="BD242">
        <v>0.1255</v>
      </c>
      <c r="BE242">
        <v>0.5</v>
      </c>
      <c r="BF242">
        <v>0.47939999999999999</v>
      </c>
      <c r="BG242">
        <v>1.089</v>
      </c>
      <c r="BH242">
        <v>8</v>
      </c>
      <c r="BI242" s="84">
        <v>42917</v>
      </c>
      <c r="BJ242">
        <v>1</v>
      </c>
      <c r="BK242" t="b">
        <v>0</v>
      </c>
      <c r="BL242" t="s">
        <v>2872</v>
      </c>
      <c r="BM242" t="s">
        <v>2872</v>
      </c>
      <c r="BN242" t="b">
        <v>1</v>
      </c>
      <c r="BO242" s="84">
        <v>43207</v>
      </c>
      <c r="BP242" t="b">
        <v>1</v>
      </c>
      <c r="BQ242" s="84">
        <v>43191</v>
      </c>
      <c r="BR242">
        <v>115</v>
      </c>
      <c r="BS242">
        <v>778</v>
      </c>
      <c r="BT242">
        <v>106526</v>
      </c>
      <c r="BU242" s="85">
        <v>43207.602858772902</v>
      </c>
      <c r="BV242" t="s">
        <v>4076</v>
      </c>
      <c r="BW242">
        <v>199.78</v>
      </c>
      <c r="BX242" t="s">
        <v>2861</v>
      </c>
      <c r="BY242">
        <v>1.0319</v>
      </c>
      <c r="BZ242">
        <v>389</v>
      </c>
      <c r="CA242">
        <v>1.0406500000000001</v>
      </c>
      <c r="CB242" t="s">
        <v>2864</v>
      </c>
      <c r="CC242" t="s">
        <v>3751</v>
      </c>
      <c r="CD242" t="b">
        <v>1</v>
      </c>
      <c r="CE242">
        <v>0</v>
      </c>
      <c r="CF242">
        <v>777</v>
      </c>
      <c r="CG242">
        <v>1</v>
      </c>
      <c r="CH242">
        <v>214</v>
      </c>
      <c r="CI242">
        <v>78324</v>
      </c>
      <c r="CJ242">
        <v>74818</v>
      </c>
      <c r="CK242">
        <v>29633</v>
      </c>
      <c r="CL242">
        <v>0.95520000000000005</v>
      </c>
      <c r="CM242" t="s">
        <v>2883</v>
      </c>
      <c r="CN242">
        <v>0</v>
      </c>
      <c r="CO242">
        <v>579.45000000000005</v>
      </c>
      <c r="CP242" t="s">
        <v>2866</v>
      </c>
      <c r="CQ242" t="s">
        <v>2867</v>
      </c>
      <c r="CR242">
        <v>103.2</v>
      </c>
      <c r="CS242">
        <v>96.58</v>
      </c>
      <c r="CT242">
        <v>6</v>
      </c>
      <c r="CU242">
        <v>0</v>
      </c>
      <c r="CV242">
        <v>8772509</v>
      </c>
      <c r="CW242">
        <v>106.63</v>
      </c>
      <c r="CX242">
        <v>101.52</v>
      </c>
      <c r="CY242">
        <v>104.76</v>
      </c>
      <c r="CZ242">
        <v>82.07</v>
      </c>
      <c r="DA242">
        <v>0</v>
      </c>
      <c r="DB242">
        <v>0</v>
      </c>
      <c r="DC242">
        <v>104.76</v>
      </c>
      <c r="DD242">
        <v>103.67</v>
      </c>
      <c r="DE242">
        <v>5077843</v>
      </c>
      <c r="DF242">
        <v>3199213</v>
      </c>
      <c r="DG242">
        <v>74818</v>
      </c>
      <c r="DH242">
        <v>61.72</v>
      </c>
      <c r="DI242">
        <v>38.89</v>
      </c>
      <c r="DJ242">
        <v>100.61</v>
      </c>
      <c r="DK242">
        <v>0</v>
      </c>
      <c r="DL242">
        <v>0</v>
      </c>
      <c r="DM242">
        <v>100.61</v>
      </c>
      <c r="DN242">
        <v>440523</v>
      </c>
      <c r="DO242">
        <v>1316583</v>
      </c>
      <c r="DP242">
        <v>17049565</v>
      </c>
      <c r="DQ242">
        <v>304788</v>
      </c>
      <c r="DR242">
        <v>535798</v>
      </c>
      <c r="DS242">
        <v>926790</v>
      </c>
      <c r="DT242">
        <v>0</v>
      </c>
      <c r="DU242">
        <v>1228012</v>
      </c>
      <c r="DV242">
        <v>13</v>
      </c>
      <c r="DW242">
        <v>0</v>
      </c>
      <c r="DX242">
        <v>261281</v>
      </c>
      <c r="DY242">
        <v>64055</v>
      </c>
      <c r="DZ242">
        <v>624916</v>
      </c>
      <c r="EA242">
        <v>1073289</v>
      </c>
      <c r="EB242">
        <v>871622</v>
      </c>
      <c r="EC242">
        <v>518158</v>
      </c>
      <c r="ED242">
        <v>368731</v>
      </c>
      <c r="EE242">
        <v>0</v>
      </c>
      <c r="EF242">
        <v>815786</v>
      </c>
      <c r="EG242">
        <v>36794</v>
      </c>
      <c r="EH242">
        <v>7662426</v>
      </c>
      <c r="EI242" s="84">
        <v>42186</v>
      </c>
      <c r="EJ242" s="84">
        <v>42551</v>
      </c>
      <c r="EK242">
        <v>7527155</v>
      </c>
      <c r="EL242" t="b">
        <v>1</v>
      </c>
      <c r="EM242" t="b">
        <v>1</v>
      </c>
      <c r="EN242">
        <v>1.089</v>
      </c>
      <c r="EO242" t="s">
        <v>3753</v>
      </c>
      <c r="EP242" t="s">
        <v>3754</v>
      </c>
      <c r="EQ242" t="s">
        <v>3755</v>
      </c>
      <c r="ER242" t="s">
        <v>3756</v>
      </c>
      <c r="ES242">
        <v>1.0503</v>
      </c>
      <c r="ET242">
        <v>1.0446</v>
      </c>
      <c r="EU242">
        <v>1.0661</v>
      </c>
      <c r="EV242">
        <v>1.0403</v>
      </c>
      <c r="EW242">
        <v>1.0503</v>
      </c>
      <c r="EX242">
        <v>0</v>
      </c>
      <c r="EY242">
        <v>365022</v>
      </c>
      <c r="EZ242" t="s">
        <v>4076</v>
      </c>
      <c r="FA242">
        <v>1.0503</v>
      </c>
      <c r="FB242" t="b">
        <v>0</v>
      </c>
      <c r="FC242" t="b">
        <v>0</v>
      </c>
      <c r="FD242">
        <v>0</v>
      </c>
      <c r="FE242">
        <v>0</v>
      </c>
      <c r="FF242">
        <v>0.75</v>
      </c>
      <c r="FG242">
        <v>0.95520000000000005</v>
      </c>
      <c r="FH242">
        <v>1757106</v>
      </c>
      <c r="FI242">
        <v>17049565</v>
      </c>
      <c r="FJ242">
        <v>29633</v>
      </c>
      <c r="FK242">
        <v>74818</v>
      </c>
      <c r="FL242">
        <v>78324</v>
      </c>
      <c r="FM242" t="b">
        <v>0</v>
      </c>
      <c r="FN242">
        <v>0.39610000000000001</v>
      </c>
      <c r="FO242" s="84">
        <v>42186</v>
      </c>
      <c r="FP242" s="84">
        <v>42551</v>
      </c>
      <c r="FQ242" t="s">
        <v>903</v>
      </c>
      <c r="FR242" t="b">
        <v>0</v>
      </c>
      <c r="FS242" t="b">
        <v>0</v>
      </c>
      <c r="FT242">
        <v>4.6451000000000002</v>
      </c>
      <c r="FU242" s="84">
        <v>42369</v>
      </c>
      <c r="FV242" t="s">
        <v>2872</v>
      </c>
      <c r="FW242">
        <v>0</v>
      </c>
      <c r="FX242">
        <v>1855</v>
      </c>
      <c r="FY242">
        <v>78702</v>
      </c>
      <c r="FZ242">
        <v>34601</v>
      </c>
      <c r="GA242">
        <v>249864</v>
      </c>
      <c r="GB242">
        <v>0</v>
      </c>
      <c r="GC242">
        <v>0</v>
      </c>
      <c r="GD242" t="s">
        <v>2873</v>
      </c>
      <c r="GE242">
        <v>0.25</v>
      </c>
      <c r="GF242" t="s">
        <v>2872</v>
      </c>
      <c r="GG242">
        <v>0</v>
      </c>
      <c r="GH242">
        <v>0</v>
      </c>
      <c r="GI242">
        <v>0</v>
      </c>
      <c r="GJ242">
        <v>0</v>
      </c>
      <c r="GK242" t="s">
        <v>4076</v>
      </c>
      <c r="GL242" t="s">
        <v>4076</v>
      </c>
      <c r="GM242" t="s">
        <v>2874</v>
      </c>
      <c r="GN242" t="s">
        <v>365</v>
      </c>
      <c r="GO242" t="s">
        <v>176</v>
      </c>
      <c r="GP242" t="s">
        <v>2864</v>
      </c>
      <c r="GQ242" t="s">
        <v>2864</v>
      </c>
      <c r="GR242" t="s">
        <v>2202</v>
      </c>
      <c r="GS242" t="s">
        <v>3575</v>
      </c>
      <c r="GT242" t="s">
        <v>2972</v>
      </c>
      <c r="GU242" t="s">
        <v>2203</v>
      </c>
      <c r="GV242" t="s">
        <v>2864</v>
      </c>
      <c r="GW242" t="s">
        <v>903</v>
      </c>
      <c r="GX242" t="s">
        <v>893</v>
      </c>
      <c r="GY242" t="s">
        <v>904</v>
      </c>
      <c r="GZ242" t="s">
        <v>3757</v>
      </c>
      <c r="HA242">
        <v>110.63</v>
      </c>
      <c r="HB242">
        <v>117.25</v>
      </c>
    </row>
    <row r="243" spans="1:210" x14ac:dyDescent="0.25">
      <c r="A243" t="e">
        <f>VLOOKUP(B243,'Free Standing without QAAF'!#REF!,1,FALSE)</f>
        <v>#REF!</v>
      </c>
      <c r="B243" t="s">
        <v>366</v>
      </c>
      <c r="C243" t="s">
        <v>2204</v>
      </c>
      <c r="D243" t="s">
        <v>795</v>
      </c>
      <c r="E243" t="s">
        <v>2674</v>
      </c>
      <c r="F243" t="s">
        <v>2098</v>
      </c>
      <c r="G243" t="s">
        <v>893</v>
      </c>
      <c r="H243" t="s">
        <v>2206</v>
      </c>
      <c r="I243" t="s">
        <v>998</v>
      </c>
      <c r="J243">
        <v>186.22</v>
      </c>
      <c r="K243">
        <v>555.84</v>
      </c>
      <c r="L243" s="17">
        <v>10</v>
      </c>
      <c r="M243" s="17">
        <v>0</v>
      </c>
      <c r="N243" s="17">
        <v>196.22</v>
      </c>
      <c r="O243" s="17">
        <v>565.84</v>
      </c>
      <c r="Q243" s="84">
        <v>43191</v>
      </c>
      <c r="R243">
        <v>115</v>
      </c>
      <c r="S243" t="b">
        <v>1</v>
      </c>
      <c r="T243">
        <v>0.97140000000000004</v>
      </c>
      <c r="U243" t="s">
        <v>2861</v>
      </c>
      <c r="V243" s="85">
        <v>43207.602858772902</v>
      </c>
      <c r="W243" t="s">
        <v>3751</v>
      </c>
      <c r="X243">
        <v>0.85</v>
      </c>
      <c r="Y243">
        <v>0</v>
      </c>
      <c r="Z243">
        <v>1.2</v>
      </c>
      <c r="AA243">
        <v>1.1000000000000001</v>
      </c>
      <c r="AB243">
        <v>-0.13125000000000001</v>
      </c>
      <c r="AC243">
        <v>76.88</v>
      </c>
      <c r="AD243">
        <v>0.95</v>
      </c>
      <c r="AE243">
        <v>0</v>
      </c>
      <c r="AF243">
        <v>0.1</v>
      </c>
      <c r="AG243">
        <v>87.8</v>
      </c>
      <c r="AH243">
        <v>0.96</v>
      </c>
      <c r="AI243">
        <v>0</v>
      </c>
      <c r="AJ243">
        <v>0.08</v>
      </c>
      <c r="AK243">
        <v>140.83000000000001</v>
      </c>
      <c r="AL243">
        <v>368.24</v>
      </c>
      <c r="AM243" s="84">
        <v>42917</v>
      </c>
      <c r="AN243">
        <v>657520726</v>
      </c>
      <c r="AO243">
        <v>0.78390000000000004</v>
      </c>
      <c r="AP243" s="84">
        <v>43100</v>
      </c>
      <c r="AQ243" t="b">
        <v>0</v>
      </c>
      <c r="AR243">
        <v>162.51</v>
      </c>
      <c r="AS243">
        <v>0.5</v>
      </c>
      <c r="AT243">
        <v>0.75</v>
      </c>
      <c r="AU243">
        <v>3.8397000000000001</v>
      </c>
      <c r="AV243">
        <v>4.4138000000000002</v>
      </c>
      <c r="AW243">
        <v>0.5</v>
      </c>
      <c r="AX243">
        <v>0</v>
      </c>
      <c r="AY243">
        <v>0.6</v>
      </c>
      <c r="AZ243">
        <v>0.5</v>
      </c>
      <c r="BA243">
        <v>0.71740000000000004</v>
      </c>
      <c r="BB243">
        <v>0.95</v>
      </c>
      <c r="BC243">
        <v>0.5</v>
      </c>
      <c r="BD243">
        <v>0.1255</v>
      </c>
      <c r="BE243">
        <v>0.5</v>
      </c>
      <c r="BF243">
        <v>0.47939999999999999</v>
      </c>
      <c r="BG243">
        <v>1.089</v>
      </c>
      <c r="BH243">
        <v>8</v>
      </c>
      <c r="BI243" s="84">
        <v>42917</v>
      </c>
      <c r="BJ243">
        <v>1</v>
      </c>
      <c r="BK243" t="b">
        <v>0</v>
      </c>
      <c r="BL243" t="s">
        <v>2872</v>
      </c>
      <c r="BM243" t="s">
        <v>2872</v>
      </c>
      <c r="BN243" t="b">
        <v>1</v>
      </c>
      <c r="BO243" s="84">
        <v>43207</v>
      </c>
      <c r="BP243" t="b">
        <v>1</v>
      </c>
      <c r="BQ243" s="84">
        <v>43191</v>
      </c>
      <c r="BR243">
        <v>115</v>
      </c>
      <c r="BS243">
        <v>780</v>
      </c>
      <c r="BT243">
        <v>106527</v>
      </c>
      <c r="BU243" s="85">
        <v>43207.602858772902</v>
      </c>
      <c r="BV243" t="s">
        <v>4077</v>
      </c>
      <c r="BW243">
        <v>186.22</v>
      </c>
      <c r="BX243" t="s">
        <v>2861</v>
      </c>
      <c r="BY243">
        <v>0.89219999999999999</v>
      </c>
      <c r="BZ243">
        <v>390</v>
      </c>
      <c r="CA243">
        <v>1.0406500000000001</v>
      </c>
      <c r="CB243" t="s">
        <v>2864</v>
      </c>
      <c r="CC243" t="s">
        <v>3751</v>
      </c>
      <c r="CD243" t="b">
        <v>1</v>
      </c>
      <c r="CE243">
        <v>0</v>
      </c>
      <c r="CF243">
        <v>779</v>
      </c>
      <c r="CG243">
        <v>1</v>
      </c>
      <c r="CH243">
        <v>80</v>
      </c>
      <c r="CI243">
        <v>29280</v>
      </c>
      <c r="CJ243">
        <v>21425</v>
      </c>
      <c r="CK243">
        <v>9736</v>
      </c>
      <c r="CL243">
        <v>0.73170000000000002</v>
      </c>
      <c r="CM243" t="s">
        <v>2883</v>
      </c>
      <c r="CN243">
        <v>0</v>
      </c>
      <c r="CO243">
        <v>555.84</v>
      </c>
      <c r="CP243" t="s">
        <v>2866</v>
      </c>
      <c r="CQ243" t="s">
        <v>2867</v>
      </c>
      <c r="CR243">
        <v>89.64</v>
      </c>
      <c r="CS243">
        <v>96.58</v>
      </c>
      <c r="CT243">
        <v>4</v>
      </c>
      <c r="CU243">
        <v>0</v>
      </c>
      <c r="CV243">
        <v>2215744</v>
      </c>
      <c r="CW243">
        <v>94.05</v>
      </c>
      <c r="CX243">
        <v>108.03</v>
      </c>
      <c r="CY243">
        <v>96.38</v>
      </c>
      <c r="CZ243">
        <v>70.959999999999994</v>
      </c>
      <c r="DA243">
        <v>0</v>
      </c>
      <c r="DB243">
        <v>0</v>
      </c>
      <c r="DC243">
        <v>96.38</v>
      </c>
      <c r="DD243">
        <v>89.64</v>
      </c>
      <c r="DE243">
        <v>1396120</v>
      </c>
      <c r="DF243">
        <v>1257661</v>
      </c>
      <c r="DG243">
        <v>24888</v>
      </c>
      <c r="DH243">
        <v>51.01</v>
      </c>
      <c r="DI243">
        <v>53.38</v>
      </c>
      <c r="DJ243">
        <v>104.39</v>
      </c>
      <c r="DK243">
        <v>0</v>
      </c>
      <c r="DL243">
        <v>0</v>
      </c>
      <c r="DM243">
        <v>104.39</v>
      </c>
      <c r="DN243">
        <v>259950</v>
      </c>
      <c r="DO243">
        <v>362846</v>
      </c>
      <c r="DP243">
        <v>4869525</v>
      </c>
      <c r="DQ243">
        <v>82309</v>
      </c>
      <c r="DR243">
        <v>273464</v>
      </c>
      <c r="DS243">
        <v>78419</v>
      </c>
      <c r="DT243">
        <v>240765</v>
      </c>
      <c r="DU243">
        <v>98367</v>
      </c>
      <c r="DV243">
        <v>0</v>
      </c>
      <c r="DW243">
        <v>0</v>
      </c>
      <c r="DX243">
        <v>0</v>
      </c>
      <c r="DY243">
        <v>0</v>
      </c>
      <c r="DZ243">
        <v>258561</v>
      </c>
      <c r="EA243">
        <v>0</v>
      </c>
      <c r="EB243">
        <v>411202</v>
      </c>
      <c r="EC243">
        <v>0</v>
      </c>
      <c r="ED243">
        <v>0</v>
      </c>
      <c r="EE243">
        <v>0</v>
      </c>
      <c r="EF243">
        <v>587898</v>
      </c>
      <c r="EG243">
        <v>261832</v>
      </c>
      <c r="EH243">
        <v>1953912</v>
      </c>
      <c r="EI243" s="84">
        <v>42186</v>
      </c>
      <c r="EJ243" s="84">
        <v>42551</v>
      </c>
      <c r="EK243">
        <v>2413348</v>
      </c>
      <c r="EL243" t="b">
        <v>1</v>
      </c>
      <c r="EM243" t="b">
        <v>1</v>
      </c>
      <c r="EN243">
        <v>1.089</v>
      </c>
      <c r="EO243" t="s">
        <v>3753</v>
      </c>
      <c r="EP243" t="s">
        <v>3754</v>
      </c>
      <c r="EQ243" t="s">
        <v>3755</v>
      </c>
      <c r="ER243" t="s">
        <v>3756</v>
      </c>
      <c r="ES243">
        <v>0.87060000000000004</v>
      </c>
      <c r="ET243">
        <v>0.86399999999999999</v>
      </c>
      <c r="EU243">
        <v>0.85850000000000004</v>
      </c>
      <c r="EV243">
        <v>0.86809999999999998</v>
      </c>
      <c r="EW243">
        <v>0.89180000000000004</v>
      </c>
      <c r="EX243">
        <v>0</v>
      </c>
      <c r="EY243">
        <v>87230</v>
      </c>
      <c r="EZ243" t="s">
        <v>4077</v>
      </c>
      <c r="FA243">
        <v>0.87060000000000004</v>
      </c>
      <c r="FB243" t="b">
        <v>0</v>
      </c>
      <c r="FC243" t="b">
        <v>0</v>
      </c>
      <c r="FD243">
        <v>0</v>
      </c>
      <c r="FE243">
        <v>0</v>
      </c>
      <c r="FF243">
        <v>0.76600000000000001</v>
      </c>
      <c r="FG243">
        <v>0.73170000000000002</v>
      </c>
      <c r="FH243">
        <v>622796</v>
      </c>
      <c r="FI243">
        <v>4869525</v>
      </c>
      <c r="FJ243">
        <v>9736</v>
      </c>
      <c r="FK243">
        <v>21425</v>
      </c>
      <c r="FL243">
        <v>29280</v>
      </c>
      <c r="FM243" t="b">
        <v>0</v>
      </c>
      <c r="FN243">
        <v>0.45440000000000003</v>
      </c>
      <c r="FO243" s="84">
        <v>42186</v>
      </c>
      <c r="FP243" s="84">
        <v>42551</v>
      </c>
      <c r="FQ243" t="s">
        <v>998</v>
      </c>
      <c r="FR243" t="b">
        <v>0</v>
      </c>
      <c r="FS243" t="b">
        <v>0</v>
      </c>
      <c r="FT243">
        <v>4.6765999999999996</v>
      </c>
      <c r="FU243" s="84">
        <v>42369</v>
      </c>
      <c r="FV243" t="s">
        <v>2872</v>
      </c>
      <c r="FW243">
        <v>0</v>
      </c>
      <c r="FX243">
        <v>3416</v>
      </c>
      <c r="FY243">
        <v>9796</v>
      </c>
      <c r="FZ243">
        <v>10843</v>
      </c>
      <c r="GA243">
        <v>63175</v>
      </c>
      <c r="GB243">
        <v>0</v>
      </c>
      <c r="GC243">
        <v>0</v>
      </c>
      <c r="GD243" t="s">
        <v>2980</v>
      </c>
      <c r="GE243">
        <v>0.23400000000000001</v>
      </c>
      <c r="GF243" t="s">
        <v>2872</v>
      </c>
      <c r="GG243">
        <v>0</v>
      </c>
      <c r="GH243">
        <v>0</v>
      </c>
      <c r="GI243">
        <v>0</v>
      </c>
      <c r="GJ243">
        <v>0</v>
      </c>
      <c r="GK243" t="s">
        <v>4077</v>
      </c>
      <c r="GL243" t="s">
        <v>4077</v>
      </c>
      <c r="GM243" t="s">
        <v>2874</v>
      </c>
      <c r="GN243" t="s">
        <v>366</v>
      </c>
      <c r="GO243" t="s">
        <v>795</v>
      </c>
      <c r="GP243" t="s">
        <v>2864</v>
      </c>
      <c r="GQ243" t="s">
        <v>2864</v>
      </c>
      <c r="GR243" t="s">
        <v>2204</v>
      </c>
      <c r="GS243" t="s">
        <v>3577</v>
      </c>
      <c r="GT243" t="s">
        <v>3097</v>
      </c>
      <c r="GU243" t="s">
        <v>2674</v>
      </c>
      <c r="GV243" t="s">
        <v>2864</v>
      </c>
      <c r="GW243" t="s">
        <v>2098</v>
      </c>
      <c r="GX243" t="s">
        <v>893</v>
      </c>
      <c r="GY243" t="s">
        <v>2206</v>
      </c>
      <c r="GZ243" t="s">
        <v>3757</v>
      </c>
      <c r="HA243">
        <v>114.8</v>
      </c>
      <c r="HB243">
        <v>103.42</v>
      </c>
    </row>
    <row r="244" spans="1:210" x14ac:dyDescent="0.25">
      <c r="A244" t="e">
        <f>VLOOKUP(B244,'Free Standing without QAAF'!#REF!,1,FALSE)</f>
        <v>#REF!</v>
      </c>
      <c r="B244" t="s">
        <v>367</v>
      </c>
      <c r="C244" t="s">
        <v>2226</v>
      </c>
      <c r="D244" t="s">
        <v>180</v>
      </c>
      <c r="E244" t="s">
        <v>2227</v>
      </c>
      <c r="F244" t="s">
        <v>903</v>
      </c>
      <c r="G244" t="s">
        <v>893</v>
      </c>
      <c r="H244" t="s">
        <v>904</v>
      </c>
      <c r="I244" t="s">
        <v>903</v>
      </c>
      <c r="J244">
        <v>194.15</v>
      </c>
      <c r="K244">
        <v>569.19000000000005</v>
      </c>
      <c r="L244" s="17">
        <v>10</v>
      </c>
      <c r="M244" s="17">
        <v>0</v>
      </c>
      <c r="N244" s="17">
        <v>204.15</v>
      </c>
      <c r="O244" s="17">
        <v>579.19000000000005</v>
      </c>
      <c r="Q244" s="84">
        <v>43191</v>
      </c>
      <c r="R244">
        <v>115</v>
      </c>
      <c r="S244" t="b">
        <v>1</v>
      </c>
      <c r="T244">
        <v>0.97140000000000004</v>
      </c>
      <c r="U244" t="s">
        <v>2861</v>
      </c>
      <c r="V244" s="85">
        <v>43207.602858772902</v>
      </c>
      <c r="W244" t="s">
        <v>3751</v>
      </c>
      <c r="X244">
        <v>0.85</v>
      </c>
      <c r="Y244">
        <v>0</v>
      </c>
      <c r="Z244">
        <v>1.2</v>
      </c>
      <c r="AA244">
        <v>1.1000000000000001</v>
      </c>
      <c r="AB244">
        <v>-0.13125000000000001</v>
      </c>
      <c r="AC244">
        <v>76.88</v>
      </c>
      <c r="AD244">
        <v>0.95</v>
      </c>
      <c r="AE244">
        <v>0</v>
      </c>
      <c r="AF244">
        <v>0.1</v>
      </c>
      <c r="AG244">
        <v>87.8</v>
      </c>
      <c r="AH244">
        <v>0.96</v>
      </c>
      <c r="AI244">
        <v>0</v>
      </c>
      <c r="AJ244">
        <v>0.08</v>
      </c>
      <c r="AK244">
        <v>140.83000000000001</v>
      </c>
      <c r="AL244">
        <v>368.24</v>
      </c>
      <c r="AM244" s="84">
        <v>42917</v>
      </c>
      <c r="AN244">
        <v>657520726</v>
      </c>
      <c r="AO244">
        <v>0.78390000000000004</v>
      </c>
      <c r="AP244" s="84">
        <v>43100</v>
      </c>
      <c r="AQ244" t="b">
        <v>0</v>
      </c>
      <c r="AR244">
        <v>162.51</v>
      </c>
      <c r="AS244">
        <v>0.5</v>
      </c>
      <c r="AT244">
        <v>0.75</v>
      </c>
      <c r="AU244">
        <v>3.8397000000000001</v>
      </c>
      <c r="AV244">
        <v>4.4138000000000002</v>
      </c>
      <c r="AW244">
        <v>0.5</v>
      </c>
      <c r="AX244">
        <v>0</v>
      </c>
      <c r="AY244">
        <v>0.6</v>
      </c>
      <c r="AZ244">
        <v>0.5</v>
      </c>
      <c r="BA244">
        <v>0.71740000000000004</v>
      </c>
      <c r="BB244">
        <v>0.95</v>
      </c>
      <c r="BC244">
        <v>0.5</v>
      </c>
      <c r="BD244">
        <v>0.1255</v>
      </c>
      <c r="BE244">
        <v>0.5</v>
      </c>
      <c r="BF244">
        <v>0.47939999999999999</v>
      </c>
      <c r="BG244">
        <v>1.089</v>
      </c>
      <c r="BH244">
        <v>8</v>
      </c>
      <c r="BI244" s="84">
        <v>42917</v>
      </c>
      <c r="BJ244">
        <v>1</v>
      </c>
      <c r="BK244" t="b">
        <v>0</v>
      </c>
      <c r="BL244" t="s">
        <v>2872</v>
      </c>
      <c r="BM244" t="s">
        <v>2872</v>
      </c>
      <c r="BN244" t="b">
        <v>1</v>
      </c>
      <c r="BO244" s="84">
        <v>43207</v>
      </c>
      <c r="BP244" t="b">
        <v>1</v>
      </c>
      <c r="BQ244" s="84">
        <v>43191</v>
      </c>
      <c r="BR244">
        <v>115</v>
      </c>
      <c r="BS244">
        <v>790</v>
      </c>
      <c r="BT244">
        <v>106532</v>
      </c>
      <c r="BU244" s="85">
        <v>43207.602858772902</v>
      </c>
      <c r="BV244" t="s">
        <v>4078</v>
      </c>
      <c r="BW244">
        <v>194.15</v>
      </c>
      <c r="BX244" t="s">
        <v>2861</v>
      </c>
      <c r="BY244">
        <v>0.97119999999999995</v>
      </c>
      <c r="BZ244">
        <v>395</v>
      </c>
      <c r="CA244">
        <v>1.0406500000000001</v>
      </c>
      <c r="CB244" t="s">
        <v>2864</v>
      </c>
      <c r="CC244" t="s">
        <v>3751</v>
      </c>
      <c r="CD244" t="b">
        <v>1</v>
      </c>
      <c r="CE244">
        <v>0</v>
      </c>
      <c r="CF244">
        <v>789</v>
      </c>
      <c r="CG244">
        <v>1</v>
      </c>
      <c r="CH244">
        <v>77</v>
      </c>
      <c r="CI244">
        <v>28182</v>
      </c>
      <c r="CJ244">
        <v>26536</v>
      </c>
      <c r="CK244">
        <v>25579</v>
      </c>
      <c r="CL244">
        <v>0.94159999999999999</v>
      </c>
      <c r="CM244" t="s">
        <v>2883</v>
      </c>
      <c r="CN244">
        <v>0</v>
      </c>
      <c r="CO244">
        <v>569.19000000000005</v>
      </c>
      <c r="CP244" t="s">
        <v>2866</v>
      </c>
      <c r="CQ244" t="s">
        <v>2867</v>
      </c>
      <c r="CR244">
        <v>97.57</v>
      </c>
      <c r="CS244">
        <v>96.58</v>
      </c>
      <c r="CT244">
        <v>6</v>
      </c>
      <c r="CU244">
        <v>0</v>
      </c>
      <c r="CV244">
        <v>4097171</v>
      </c>
      <c r="CW244">
        <v>140.41</v>
      </c>
      <c r="CX244">
        <v>143.97999999999999</v>
      </c>
      <c r="CY244">
        <v>139.83000000000001</v>
      </c>
      <c r="CZ244">
        <v>77.25</v>
      </c>
      <c r="DA244">
        <v>0</v>
      </c>
      <c r="DB244">
        <v>0</v>
      </c>
      <c r="DC244">
        <v>139.83000000000001</v>
      </c>
      <c r="DD244">
        <v>97.57</v>
      </c>
      <c r="DE244">
        <v>2233763</v>
      </c>
      <c r="DF244">
        <v>1213269</v>
      </c>
      <c r="DG244">
        <v>26536</v>
      </c>
      <c r="DH244">
        <v>76.55</v>
      </c>
      <c r="DI244">
        <v>41.58</v>
      </c>
      <c r="DJ244">
        <v>118.13</v>
      </c>
      <c r="DK244">
        <v>0</v>
      </c>
      <c r="DL244">
        <v>0</v>
      </c>
      <c r="DM244">
        <v>118.13</v>
      </c>
      <c r="DN244">
        <v>179162</v>
      </c>
      <c r="DO244">
        <v>502042</v>
      </c>
      <c r="DP244">
        <v>7544202</v>
      </c>
      <c r="DQ244">
        <v>215779</v>
      </c>
      <c r="DR244">
        <v>493901</v>
      </c>
      <c r="DS244">
        <v>517669</v>
      </c>
      <c r="DT244">
        <v>4336</v>
      </c>
      <c r="DU244">
        <v>288958</v>
      </c>
      <c r="DV244">
        <v>0</v>
      </c>
      <c r="DW244">
        <v>0</v>
      </c>
      <c r="DX244">
        <v>0</v>
      </c>
      <c r="DY244">
        <v>31916</v>
      </c>
      <c r="DZ244">
        <v>292930</v>
      </c>
      <c r="EA244">
        <v>32793</v>
      </c>
      <c r="EB244">
        <v>276251</v>
      </c>
      <c r="EC244">
        <v>279476</v>
      </c>
      <c r="ED244">
        <v>141401</v>
      </c>
      <c r="EE244">
        <v>0</v>
      </c>
      <c r="EF244">
        <v>223211</v>
      </c>
      <c r="EG244">
        <v>0</v>
      </c>
      <c r="EH244">
        <v>4064378</v>
      </c>
      <c r="EI244" s="84">
        <v>42186</v>
      </c>
      <c r="EJ244" s="84">
        <v>42551</v>
      </c>
      <c r="EK244">
        <v>3134731</v>
      </c>
      <c r="EL244" t="b">
        <v>1</v>
      </c>
      <c r="EM244" t="b">
        <v>1</v>
      </c>
      <c r="EN244">
        <v>1.089</v>
      </c>
      <c r="EO244" t="s">
        <v>3753</v>
      </c>
      <c r="EP244" t="s">
        <v>3754</v>
      </c>
      <c r="EQ244" t="s">
        <v>3755</v>
      </c>
      <c r="ER244" t="s">
        <v>3756</v>
      </c>
      <c r="ES244">
        <v>0.97519999999999996</v>
      </c>
      <c r="ET244">
        <v>0.96879999999999999</v>
      </c>
      <c r="EU244">
        <v>0.99750000000000005</v>
      </c>
      <c r="EV244">
        <v>0.96450000000000002</v>
      </c>
      <c r="EW244">
        <v>0.96989999999999998</v>
      </c>
      <c r="EX244">
        <v>0</v>
      </c>
      <c r="EY244">
        <v>175090</v>
      </c>
      <c r="EZ244" t="s">
        <v>4078</v>
      </c>
      <c r="FA244">
        <v>0.97519999999999996</v>
      </c>
      <c r="FB244" t="b">
        <v>0</v>
      </c>
      <c r="FC244" t="b">
        <v>0</v>
      </c>
      <c r="FD244">
        <v>0</v>
      </c>
      <c r="FE244">
        <v>0</v>
      </c>
      <c r="FF244">
        <v>0.76700000000000002</v>
      </c>
      <c r="FG244">
        <v>0.94159999999999999</v>
      </c>
      <c r="FH244">
        <v>681204</v>
      </c>
      <c r="FI244">
        <v>7544202</v>
      </c>
      <c r="FJ244">
        <v>25579</v>
      </c>
      <c r="FK244">
        <v>26536</v>
      </c>
      <c r="FL244">
        <v>28182</v>
      </c>
      <c r="FM244" t="b">
        <v>0</v>
      </c>
      <c r="FN244">
        <v>0.96389999999999998</v>
      </c>
      <c r="FO244" s="84">
        <v>42186</v>
      </c>
      <c r="FP244" s="84">
        <v>42551</v>
      </c>
      <c r="FQ244" t="s">
        <v>903</v>
      </c>
      <c r="FR244" t="b">
        <v>0</v>
      </c>
      <c r="FS244" t="b">
        <v>0</v>
      </c>
      <c r="FT244">
        <v>6.766</v>
      </c>
      <c r="FU244" s="84">
        <v>42369</v>
      </c>
      <c r="FV244" t="s">
        <v>2872</v>
      </c>
      <c r="FW244">
        <v>0</v>
      </c>
      <c r="FX244">
        <v>1450</v>
      </c>
      <c r="FY244">
        <v>11536</v>
      </c>
      <c r="FZ244">
        <v>24254</v>
      </c>
      <c r="GA244">
        <v>137850</v>
      </c>
      <c r="GB244">
        <v>0</v>
      </c>
      <c r="GC244">
        <v>0</v>
      </c>
      <c r="GD244" t="s">
        <v>2980</v>
      </c>
      <c r="GE244">
        <v>0.23300000000000001</v>
      </c>
      <c r="GF244" t="s">
        <v>2872</v>
      </c>
      <c r="GG244">
        <v>0</v>
      </c>
      <c r="GH244">
        <v>0</v>
      </c>
      <c r="GI244">
        <v>0</v>
      </c>
      <c r="GJ244">
        <v>0</v>
      </c>
      <c r="GK244" t="s">
        <v>4078</v>
      </c>
      <c r="GL244" t="s">
        <v>4078</v>
      </c>
      <c r="GM244" t="s">
        <v>2874</v>
      </c>
      <c r="GN244" t="s">
        <v>367</v>
      </c>
      <c r="GO244" t="s">
        <v>180</v>
      </c>
      <c r="GP244" t="s">
        <v>2864</v>
      </c>
      <c r="GQ244" t="s">
        <v>2864</v>
      </c>
      <c r="GR244" t="s">
        <v>2226</v>
      </c>
      <c r="GS244" t="s">
        <v>4079</v>
      </c>
      <c r="GT244" t="s">
        <v>3086</v>
      </c>
      <c r="GU244" t="s">
        <v>2227</v>
      </c>
      <c r="GV244" t="s">
        <v>2864</v>
      </c>
      <c r="GW244" t="s">
        <v>903</v>
      </c>
      <c r="GX244" t="s">
        <v>893</v>
      </c>
      <c r="GY244" t="s">
        <v>904</v>
      </c>
      <c r="GZ244" t="s">
        <v>3757</v>
      </c>
      <c r="HA244">
        <v>129.9</v>
      </c>
      <c r="HB244">
        <v>154.4</v>
      </c>
    </row>
    <row r="245" spans="1:210" x14ac:dyDescent="0.25">
      <c r="A245" t="e">
        <f>VLOOKUP(B245,'Free Standing without QAAF'!#REF!,1,FALSE)</f>
        <v>#REF!</v>
      </c>
      <c r="B245" t="s">
        <v>368</v>
      </c>
      <c r="C245" t="s">
        <v>2232</v>
      </c>
      <c r="D245" t="s">
        <v>182</v>
      </c>
      <c r="E245" t="s">
        <v>2233</v>
      </c>
      <c r="F245" t="s">
        <v>2234</v>
      </c>
      <c r="G245" t="s">
        <v>893</v>
      </c>
      <c r="H245" t="s">
        <v>2235</v>
      </c>
      <c r="I245" t="s">
        <v>2011</v>
      </c>
      <c r="J245">
        <v>140.12</v>
      </c>
      <c r="K245">
        <v>555.16999999999996</v>
      </c>
      <c r="L245" s="17">
        <v>10</v>
      </c>
      <c r="M245" s="17">
        <v>1.36</v>
      </c>
      <c r="N245" s="17">
        <v>151.47999999999999</v>
      </c>
      <c r="O245" s="17">
        <v>566.53</v>
      </c>
      <c r="Q245" s="84">
        <v>43191</v>
      </c>
      <c r="R245">
        <v>115</v>
      </c>
      <c r="S245" t="b">
        <v>1</v>
      </c>
      <c r="T245">
        <v>0.97140000000000004</v>
      </c>
      <c r="U245" t="s">
        <v>2861</v>
      </c>
      <c r="V245" s="85">
        <v>43207.602858772902</v>
      </c>
      <c r="W245" t="s">
        <v>3751</v>
      </c>
      <c r="X245">
        <v>0.85</v>
      </c>
      <c r="Y245">
        <v>0</v>
      </c>
      <c r="Z245">
        <v>1.2</v>
      </c>
      <c r="AA245">
        <v>1.1000000000000001</v>
      </c>
      <c r="AB245">
        <v>-0.13125000000000001</v>
      </c>
      <c r="AC245">
        <v>76.88</v>
      </c>
      <c r="AD245">
        <v>0.95</v>
      </c>
      <c r="AE245">
        <v>0</v>
      </c>
      <c r="AF245">
        <v>0.1</v>
      </c>
      <c r="AG245">
        <v>87.8</v>
      </c>
      <c r="AH245">
        <v>0.96</v>
      </c>
      <c r="AI245">
        <v>0</v>
      </c>
      <c r="AJ245">
        <v>0.08</v>
      </c>
      <c r="AK245">
        <v>140.83000000000001</v>
      </c>
      <c r="AL245">
        <v>368.24</v>
      </c>
      <c r="AM245" s="84">
        <v>42917</v>
      </c>
      <c r="AN245">
        <v>657520726</v>
      </c>
      <c r="AO245">
        <v>0.78390000000000004</v>
      </c>
      <c r="AP245" s="84">
        <v>43100</v>
      </c>
      <c r="AQ245" t="b">
        <v>0</v>
      </c>
      <c r="AR245">
        <v>162.51</v>
      </c>
      <c r="AS245">
        <v>0.5</v>
      </c>
      <c r="AT245">
        <v>0.75</v>
      </c>
      <c r="AU245">
        <v>3.8397000000000001</v>
      </c>
      <c r="AV245">
        <v>4.4138000000000002</v>
      </c>
      <c r="AW245">
        <v>0.5</v>
      </c>
      <c r="AX245">
        <v>0</v>
      </c>
      <c r="AY245">
        <v>0.6</v>
      </c>
      <c r="AZ245">
        <v>0.5</v>
      </c>
      <c r="BA245">
        <v>0.71740000000000004</v>
      </c>
      <c r="BB245">
        <v>0.95</v>
      </c>
      <c r="BC245">
        <v>0.5</v>
      </c>
      <c r="BD245">
        <v>0.1255</v>
      </c>
      <c r="BE245">
        <v>0.5</v>
      </c>
      <c r="BF245">
        <v>0.47939999999999999</v>
      </c>
      <c r="BG245">
        <v>1.089</v>
      </c>
      <c r="BH245">
        <v>8</v>
      </c>
      <c r="BI245" s="84">
        <v>42917</v>
      </c>
      <c r="BJ245">
        <v>1</v>
      </c>
      <c r="BK245" t="b">
        <v>0</v>
      </c>
      <c r="BL245" t="s">
        <v>2872</v>
      </c>
      <c r="BM245" t="s">
        <v>2872</v>
      </c>
      <c r="BN245" t="b">
        <v>1</v>
      </c>
      <c r="BO245" s="84">
        <v>43207</v>
      </c>
      <c r="BP245" t="b">
        <v>1</v>
      </c>
      <c r="BQ245" s="84">
        <v>43191</v>
      </c>
      <c r="BR245">
        <v>115</v>
      </c>
      <c r="BS245">
        <v>796</v>
      </c>
      <c r="BT245">
        <v>106534</v>
      </c>
      <c r="BU245" s="85">
        <v>43207.602858772902</v>
      </c>
      <c r="BV245" t="s">
        <v>4080</v>
      </c>
      <c r="BW245">
        <v>140.12</v>
      </c>
      <c r="BX245" t="s">
        <v>2861</v>
      </c>
      <c r="BY245">
        <v>0.88819999999999999</v>
      </c>
      <c r="BZ245">
        <v>398</v>
      </c>
      <c r="CA245">
        <v>1.0406500000000001</v>
      </c>
      <c r="CB245" t="s">
        <v>2864</v>
      </c>
      <c r="CC245" t="s">
        <v>3751</v>
      </c>
      <c r="CD245" t="b">
        <v>1</v>
      </c>
      <c r="CE245">
        <v>0</v>
      </c>
      <c r="CF245">
        <v>795</v>
      </c>
      <c r="CG245">
        <v>1</v>
      </c>
      <c r="CH245">
        <v>76</v>
      </c>
      <c r="CI245">
        <v>27816</v>
      </c>
      <c r="CJ245">
        <v>24171</v>
      </c>
      <c r="CK245">
        <v>9568</v>
      </c>
      <c r="CL245">
        <v>0.86899999999999999</v>
      </c>
      <c r="CM245" t="s">
        <v>2883</v>
      </c>
      <c r="CN245">
        <v>0</v>
      </c>
      <c r="CO245">
        <v>555.16999999999996</v>
      </c>
      <c r="CP245" t="s">
        <v>2866</v>
      </c>
      <c r="CQ245" t="s">
        <v>2880</v>
      </c>
      <c r="CR245">
        <v>64.28</v>
      </c>
      <c r="CS245">
        <v>75.84</v>
      </c>
      <c r="CT245">
        <v>4</v>
      </c>
      <c r="CU245">
        <v>0</v>
      </c>
      <c r="CV245">
        <v>1854357</v>
      </c>
      <c r="CW245">
        <v>69.77</v>
      </c>
      <c r="CX245">
        <v>72.37</v>
      </c>
      <c r="CY245">
        <v>64.28</v>
      </c>
      <c r="CZ245">
        <v>64.87</v>
      </c>
      <c r="DA245">
        <v>0</v>
      </c>
      <c r="DB245">
        <v>0</v>
      </c>
      <c r="DC245">
        <v>64.28</v>
      </c>
      <c r="DD245">
        <v>81.94</v>
      </c>
      <c r="DE245">
        <v>1053462</v>
      </c>
      <c r="DF245">
        <v>962132</v>
      </c>
      <c r="DG245">
        <v>24171</v>
      </c>
      <c r="DH245">
        <v>39.64</v>
      </c>
      <c r="DI245">
        <v>36.200000000000003</v>
      </c>
      <c r="DJ245">
        <v>75.84</v>
      </c>
      <c r="DK245">
        <v>0</v>
      </c>
      <c r="DL245">
        <v>0</v>
      </c>
      <c r="DM245">
        <v>75.84</v>
      </c>
      <c r="DN245">
        <v>170299</v>
      </c>
      <c r="DO245">
        <v>162984</v>
      </c>
      <c r="DP245">
        <v>3869951</v>
      </c>
      <c r="DQ245">
        <v>131801</v>
      </c>
      <c r="DR245">
        <v>136406</v>
      </c>
      <c r="DS245">
        <v>244740</v>
      </c>
      <c r="DT245">
        <v>38</v>
      </c>
      <c r="DU245">
        <v>104064</v>
      </c>
      <c r="DV245">
        <v>69716</v>
      </c>
      <c r="DW245">
        <v>0</v>
      </c>
      <c r="DX245">
        <v>0</v>
      </c>
      <c r="DY245">
        <v>33414</v>
      </c>
      <c r="DZ245">
        <v>293650</v>
      </c>
      <c r="EA245">
        <v>134194</v>
      </c>
      <c r="EB245">
        <v>307263</v>
      </c>
      <c r="EC245">
        <v>146930</v>
      </c>
      <c r="ED245">
        <v>107614</v>
      </c>
      <c r="EE245">
        <v>2382</v>
      </c>
      <c r="EF245">
        <v>104293</v>
      </c>
      <c r="EG245">
        <v>112180</v>
      </c>
      <c r="EH245">
        <v>1607983</v>
      </c>
      <c r="EI245" s="84">
        <v>42186</v>
      </c>
      <c r="EJ245" s="84">
        <v>42551</v>
      </c>
      <c r="EK245">
        <v>1832981</v>
      </c>
      <c r="EL245" t="b">
        <v>1</v>
      </c>
      <c r="EM245" t="b">
        <v>1</v>
      </c>
      <c r="EN245">
        <v>1</v>
      </c>
      <c r="EO245" t="s">
        <v>3753</v>
      </c>
      <c r="EP245" t="s">
        <v>3754</v>
      </c>
      <c r="EQ245" t="s">
        <v>3755</v>
      </c>
      <c r="ER245" t="s">
        <v>3756</v>
      </c>
      <c r="ES245">
        <v>0.96409999999999996</v>
      </c>
      <c r="ET245">
        <v>0.9597</v>
      </c>
      <c r="EU245">
        <v>0.94240000000000002</v>
      </c>
      <c r="EV245">
        <v>0.99360000000000004</v>
      </c>
      <c r="EW245">
        <v>0.96060000000000001</v>
      </c>
      <c r="EX245">
        <v>0</v>
      </c>
      <c r="EY245">
        <v>90681</v>
      </c>
      <c r="EZ245" t="s">
        <v>4080</v>
      </c>
      <c r="FA245">
        <v>0.96409999999999996</v>
      </c>
      <c r="FB245" t="b">
        <v>0</v>
      </c>
      <c r="FC245" t="b">
        <v>0</v>
      </c>
      <c r="FD245">
        <v>0</v>
      </c>
      <c r="FE245">
        <v>0</v>
      </c>
      <c r="FF245">
        <v>0.79630000000000001</v>
      </c>
      <c r="FG245">
        <v>0.86899999999999999</v>
      </c>
      <c r="FH245">
        <v>333283</v>
      </c>
      <c r="FI245">
        <v>3869951</v>
      </c>
      <c r="FJ245">
        <v>9568</v>
      </c>
      <c r="FK245">
        <v>24171</v>
      </c>
      <c r="FL245">
        <v>27816</v>
      </c>
      <c r="FM245" t="b">
        <v>0</v>
      </c>
      <c r="FN245">
        <v>0.39579999999999999</v>
      </c>
      <c r="FO245" s="84">
        <v>42186</v>
      </c>
      <c r="FP245" s="84">
        <v>42551</v>
      </c>
      <c r="FQ245" t="s">
        <v>2011</v>
      </c>
      <c r="FR245" t="b">
        <v>0</v>
      </c>
      <c r="FS245" t="b">
        <v>0</v>
      </c>
      <c r="FT245">
        <v>3.8913000000000002</v>
      </c>
      <c r="FU245" s="84">
        <v>42369</v>
      </c>
      <c r="FV245" t="s">
        <v>2872</v>
      </c>
      <c r="FW245">
        <v>0</v>
      </c>
      <c r="FX245">
        <v>4181</v>
      </c>
      <c r="FY245">
        <v>5333</v>
      </c>
      <c r="FZ245">
        <v>17028</v>
      </c>
      <c r="GA245">
        <v>61000</v>
      </c>
      <c r="GB245">
        <v>0</v>
      </c>
      <c r="GC245">
        <v>3139</v>
      </c>
      <c r="GD245" t="s">
        <v>2905</v>
      </c>
      <c r="GE245">
        <v>0.20369999999999999</v>
      </c>
      <c r="GF245" t="s">
        <v>2872</v>
      </c>
      <c r="GG245">
        <v>0</v>
      </c>
      <c r="GH245">
        <v>0</v>
      </c>
      <c r="GI245">
        <v>0</v>
      </c>
      <c r="GJ245">
        <v>0</v>
      </c>
      <c r="GK245" t="s">
        <v>4080</v>
      </c>
      <c r="GL245" t="s">
        <v>4080</v>
      </c>
      <c r="GM245" t="s">
        <v>2874</v>
      </c>
      <c r="GN245" t="s">
        <v>368</v>
      </c>
      <c r="GO245" t="s">
        <v>182</v>
      </c>
      <c r="GP245" t="s">
        <v>2864</v>
      </c>
      <c r="GQ245" t="s">
        <v>2864</v>
      </c>
      <c r="GR245" t="s">
        <v>2232</v>
      </c>
      <c r="GS245" t="s">
        <v>3594</v>
      </c>
      <c r="GT245" t="s">
        <v>2931</v>
      </c>
      <c r="GU245" t="s">
        <v>2233</v>
      </c>
      <c r="GV245" t="s">
        <v>2864</v>
      </c>
      <c r="GW245" t="s">
        <v>2234</v>
      </c>
      <c r="GX245" t="s">
        <v>893</v>
      </c>
      <c r="GY245" t="s">
        <v>2235</v>
      </c>
      <c r="GZ245" t="s">
        <v>3757</v>
      </c>
      <c r="HA245">
        <v>83.39</v>
      </c>
      <c r="HB245">
        <v>76.72</v>
      </c>
    </row>
    <row r="246" spans="1:210" x14ac:dyDescent="0.25">
      <c r="A246" t="e">
        <f>VLOOKUP(B246,'Free Standing without QAAF'!#REF!,1,FALSE)</f>
        <v>#REF!</v>
      </c>
      <c r="B246" t="s">
        <v>369</v>
      </c>
      <c r="C246" t="s">
        <v>2236</v>
      </c>
      <c r="D246" t="s">
        <v>796</v>
      </c>
      <c r="E246" t="s">
        <v>2237</v>
      </c>
      <c r="F246" t="s">
        <v>1063</v>
      </c>
      <c r="G246" t="s">
        <v>893</v>
      </c>
      <c r="H246" t="s">
        <v>1181</v>
      </c>
      <c r="I246" t="s">
        <v>1065</v>
      </c>
      <c r="J246">
        <v>189.37</v>
      </c>
      <c r="K246">
        <v>569.14</v>
      </c>
      <c r="L246" s="17">
        <v>10</v>
      </c>
      <c r="M246" s="17">
        <v>1.36</v>
      </c>
      <c r="N246" s="17">
        <v>200.73</v>
      </c>
      <c r="O246" s="17">
        <v>580.5</v>
      </c>
      <c r="Q246" s="84">
        <v>43191</v>
      </c>
      <c r="R246">
        <v>115</v>
      </c>
      <c r="S246" t="b">
        <v>1</v>
      </c>
      <c r="T246">
        <v>0.97140000000000004</v>
      </c>
      <c r="U246" t="s">
        <v>2861</v>
      </c>
      <c r="V246" s="85">
        <v>43207.602858772902</v>
      </c>
      <c r="W246" t="s">
        <v>3751</v>
      </c>
      <c r="X246">
        <v>0.85</v>
      </c>
      <c r="Y246">
        <v>0</v>
      </c>
      <c r="Z246">
        <v>1.2</v>
      </c>
      <c r="AA246">
        <v>1.1000000000000001</v>
      </c>
      <c r="AB246">
        <v>-0.13125000000000001</v>
      </c>
      <c r="AC246">
        <v>76.88</v>
      </c>
      <c r="AD246">
        <v>0.95</v>
      </c>
      <c r="AE246">
        <v>0</v>
      </c>
      <c r="AF246">
        <v>0.1</v>
      </c>
      <c r="AG246">
        <v>87.8</v>
      </c>
      <c r="AH246">
        <v>0.96</v>
      </c>
      <c r="AI246">
        <v>0</v>
      </c>
      <c r="AJ246">
        <v>0.08</v>
      </c>
      <c r="AK246">
        <v>140.83000000000001</v>
      </c>
      <c r="AL246">
        <v>368.24</v>
      </c>
      <c r="AM246" s="84">
        <v>42917</v>
      </c>
      <c r="AN246">
        <v>657520726</v>
      </c>
      <c r="AO246">
        <v>0.78390000000000004</v>
      </c>
      <c r="AP246" s="84">
        <v>43100</v>
      </c>
      <c r="AQ246" t="b">
        <v>0</v>
      </c>
      <c r="AR246">
        <v>162.51</v>
      </c>
      <c r="AS246">
        <v>0.5</v>
      </c>
      <c r="AT246">
        <v>0.75</v>
      </c>
      <c r="AU246">
        <v>3.8397000000000001</v>
      </c>
      <c r="AV246">
        <v>4.4138000000000002</v>
      </c>
      <c r="AW246">
        <v>0.5</v>
      </c>
      <c r="AX246">
        <v>0</v>
      </c>
      <c r="AY246">
        <v>0.6</v>
      </c>
      <c r="AZ246">
        <v>0.5</v>
      </c>
      <c r="BA246">
        <v>0.71740000000000004</v>
      </c>
      <c r="BB246">
        <v>0.95</v>
      </c>
      <c r="BC246">
        <v>0.5</v>
      </c>
      <c r="BD246">
        <v>0.1255</v>
      </c>
      <c r="BE246">
        <v>0.5</v>
      </c>
      <c r="BF246">
        <v>0.47939999999999999</v>
      </c>
      <c r="BG246">
        <v>1.089</v>
      </c>
      <c r="BH246">
        <v>8</v>
      </c>
      <c r="BI246" s="84">
        <v>42917</v>
      </c>
      <c r="BJ246">
        <v>1</v>
      </c>
      <c r="BK246" t="b">
        <v>0</v>
      </c>
      <c r="BL246" t="s">
        <v>2872</v>
      </c>
      <c r="BM246" t="s">
        <v>2872</v>
      </c>
      <c r="BN246" t="b">
        <v>1</v>
      </c>
      <c r="BO246" s="84">
        <v>43207</v>
      </c>
      <c r="BP246" t="b">
        <v>1</v>
      </c>
      <c r="BQ246" s="84">
        <v>43191</v>
      </c>
      <c r="BR246">
        <v>115</v>
      </c>
      <c r="BS246">
        <v>798</v>
      </c>
      <c r="BT246">
        <v>106535</v>
      </c>
      <c r="BU246" s="85">
        <v>43207.602858772902</v>
      </c>
      <c r="BV246" t="s">
        <v>4081</v>
      </c>
      <c r="BW246">
        <v>189.37</v>
      </c>
      <c r="BX246" t="s">
        <v>2861</v>
      </c>
      <c r="BY246">
        <v>0.97089999999999999</v>
      </c>
      <c r="BZ246">
        <v>399</v>
      </c>
      <c r="CA246">
        <v>1.02674</v>
      </c>
      <c r="CB246" t="s">
        <v>2864</v>
      </c>
      <c r="CC246" t="s">
        <v>3751</v>
      </c>
      <c r="CD246" t="b">
        <v>1</v>
      </c>
      <c r="CE246">
        <v>0</v>
      </c>
      <c r="CF246">
        <v>797</v>
      </c>
      <c r="CG246">
        <v>1</v>
      </c>
      <c r="CH246">
        <v>74</v>
      </c>
      <c r="CI246">
        <v>27084</v>
      </c>
      <c r="CJ246">
        <v>23868</v>
      </c>
      <c r="CK246">
        <v>6551</v>
      </c>
      <c r="CL246">
        <v>0.88129999999999997</v>
      </c>
      <c r="CM246" t="s">
        <v>2883</v>
      </c>
      <c r="CN246">
        <v>0</v>
      </c>
      <c r="CO246">
        <v>569.14</v>
      </c>
      <c r="CP246" t="s">
        <v>2866</v>
      </c>
      <c r="CQ246" t="s">
        <v>2867</v>
      </c>
      <c r="CR246">
        <v>92.79</v>
      </c>
      <c r="CS246">
        <v>96.58</v>
      </c>
      <c r="CT246">
        <v>4</v>
      </c>
      <c r="CU246">
        <v>0</v>
      </c>
      <c r="CV246">
        <v>2484213</v>
      </c>
      <c r="CW246">
        <v>93.2</v>
      </c>
      <c r="CX246">
        <v>95.57</v>
      </c>
      <c r="CY246">
        <v>92.79</v>
      </c>
      <c r="CZ246">
        <v>77.22</v>
      </c>
      <c r="DA246">
        <v>0</v>
      </c>
      <c r="DB246">
        <v>0</v>
      </c>
      <c r="DC246">
        <v>92.79</v>
      </c>
      <c r="DD246">
        <v>97.54</v>
      </c>
      <c r="DE246">
        <v>1981500</v>
      </c>
      <c r="DF246">
        <v>1358320</v>
      </c>
      <c r="DG246">
        <v>23868</v>
      </c>
      <c r="DH246">
        <v>74.34</v>
      </c>
      <c r="DI246">
        <v>50.96</v>
      </c>
      <c r="DJ246">
        <v>125.3</v>
      </c>
      <c r="DK246">
        <v>0</v>
      </c>
      <c r="DL246">
        <v>0</v>
      </c>
      <c r="DM246">
        <v>125.3</v>
      </c>
      <c r="DN246">
        <v>324376</v>
      </c>
      <c r="DO246">
        <v>198598</v>
      </c>
      <c r="DP246">
        <v>5824033</v>
      </c>
      <c r="DQ246">
        <v>63691</v>
      </c>
      <c r="DR246">
        <v>227698</v>
      </c>
      <c r="DS246">
        <v>281824</v>
      </c>
      <c r="DT246">
        <v>3237</v>
      </c>
      <c r="DU246">
        <v>472594</v>
      </c>
      <c r="DV246">
        <v>0</v>
      </c>
      <c r="DW246">
        <v>0</v>
      </c>
      <c r="DX246">
        <v>380222</v>
      </c>
      <c r="DY246">
        <v>29260</v>
      </c>
      <c r="DZ246">
        <v>537718</v>
      </c>
      <c r="EA246">
        <v>116261</v>
      </c>
      <c r="EB246">
        <v>301637</v>
      </c>
      <c r="EC246">
        <v>202329</v>
      </c>
      <c r="ED246">
        <v>94700</v>
      </c>
      <c r="EE246">
        <v>11088</v>
      </c>
      <c r="EF246">
        <v>210848</v>
      </c>
      <c r="EG246">
        <v>47628</v>
      </c>
      <c r="EH246">
        <v>2320324</v>
      </c>
      <c r="EI246" s="84">
        <v>42370</v>
      </c>
      <c r="EJ246" s="84">
        <v>42735</v>
      </c>
      <c r="EK246">
        <v>2990775</v>
      </c>
      <c r="EL246" t="b">
        <v>1</v>
      </c>
      <c r="EM246" t="b">
        <v>1</v>
      </c>
      <c r="EN246">
        <v>1.089</v>
      </c>
      <c r="EO246" t="s">
        <v>3755</v>
      </c>
      <c r="EP246" t="s">
        <v>3756</v>
      </c>
      <c r="EQ246" t="s">
        <v>3763</v>
      </c>
      <c r="ER246" t="s">
        <v>3764</v>
      </c>
      <c r="ES246">
        <v>0.97519999999999996</v>
      </c>
      <c r="ET246">
        <v>0.97230000000000005</v>
      </c>
      <c r="EU246">
        <v>1.0072000000000001</v>
      </c>
      <c r="EV246">
        <v>0.95179999999999998</v>
      </c>
      <c r="EW246">
        <v>0.96940000000000004</v>
      </c>
      <c r="EX246">
        <v>0</v>
      </c>
      <c r="EY246">
        <v>123286</v>
      </c>
      <c r="EZ246" t="s">
        <v>4081</v>
      </c>
      <c r="FA246">
        <v>0.97519999999999996</v>
      </c>
      <c r="FB246" t="b">
        <v>0</v>
      </c>
      <c r="FC246" t="b">
        <v>0</v>
      </c>
      <c r="FD246">
        <v>0</v>
      </c>
      <c r="FE246">
        <v>0</v>
      </c>
      <c r="FF246">
        <v>0.69230000000000003</v>
      </c>
      <c r="FG246">
        <v>0.88129999999999997</v>
      </c>
      <c r="FH246">
        <v>522974</v>
      </c>
      <c r="FI246">
        <v>5824033</v>
      </c>
      <c r="FJ246">
        <v>6551</v>
      </c>
      <c r="FK246">
        <v>23868</v>
      </c>
      <c r="FL246">
        <v>27084</v>
      </c>
      <c r="FM246" t="b">
        <v>0</v>
      </c>
      <c r="FN246">
        <v>0.27450000000000002</v>
      </c>
      <c r="FO246" s="84">
        <v>42370</v>
      </c>
      <c r="FP246" s="84">
        <v>42735</v>
      </c>
      <c r="FQ246" t="s">
        <v>1065</v>
      </c>
      <c r="FR246" t="b">
        <v>0</v>
      </c>
      <c r="FS246" t="b">
        <v>0</v>
      </c>
      <c r="FT246">
        <v>5.2967000000000004</v>
      </c>
      <c r="FU246" s="84">
        <v>42551</v>
      </c>
      <c r="FV246" t="s">
        <v>2872</v>
      </c>
      <c r="FW246">
        <v>0</v>
      </c>
      <c r="FX246">
        <v>11517</v>
      </c>
      <c r="FY246">
        <v>16194</v>
      </c>
      <c r="FZ246">
        <v>21247</v>
      </c>
      <c r="GA246">
        <v>72892</v>
      </c>
      <c r="GB246">
        <v>0</v>
      </c>
      <c r="GC246">
        <v>1436</v>
      </c>
      <c r="GD246" t="s">
        <v>2873</v>
      </c>
      <c r="GE246">
        <v>0.30769999999999997</v>
      </c>
      <c r="GF246" t="s">
        <v>2872</v>
      </c>
      <c r="GG246">
        <v>0</v>
      </c>
      <c r="GH246">
        <v>0</v>
      </c>
      <c r="GI246">
        <v>0</v>
      </c>
      <c r="GJ246">
        <v>0</v>
      </c>
      <c r="GK246" t="s">
        <v>4081</v>
      </c>
      <c r="GL246" t="s">
        <v>4081</v>
      </c>
      <c r="GM246" t="s">
        <v>2874</v>
      </c>
      <c r="GN246" t="s">
        <v>369</v>
      </c>
      <c r="GO246" t="s">
        <v>796</v>
      </c>
      <c r="GP246" t="s">
        <v>2864</v>
      </c>
      <c r="GQ246" t="s">
        <v>2864</v>
      </c>
      <c r="GR246" t="s">
        <v>2236</v>
      </c>
      <c r="GS246" t="s">
        <v>3596</v>
      </c>
      <c r="GT246" t="s">
        <v>2887</v>
      </c>
      <c r="GU246" t="s">
        <v>2237</v>
      </c>
      <c r="GV246" t="s">
        <v>2864</v>
      </c>
      <c r="GW246" t="s">
        <v>1063</v>
      </c>
      <c r="GX246" t="s">
        <v>893</v>
      </c>
      <c r="GY246" t="s">
        <v>1181</v>
      </c>
      <c r="GZ246" t="s">
        <v>3765</v>
      </c>
      <c r="HA246">
        <v>139.93</v>
      </c>
      <c r="HB246">
        <v>104.08</v>
      </c>
    </row>
    <row r="247" spans="1:210" x14ac:dyDescent="0.25">
      <c r="A247" t="e">
        <f>VLOOKUP(B247,'Free Standing without QAAF'!#REF!,1,FALSE)</f>
        <v>#REF!</v>
      </c>
      <c r="B247" t="s">
        <v>370</v>
      </c>
      <c r="C247" t="s">
        <v>2238</v>
      </c>
      <c r="D247" t="s">
        <v>3597</v>
      </c>
      <c r="E247" t="s">
        <v>2239</v>
      </c>
      <c r="F247" t="s">
        <v>2240</v>
      </c>
      <c r="G247" t="s">
        <v>893</v>
      </c>
      <c r="H247" t="s">
        <v>2241</v>
      </c>
      <c r="I247" t="s">
        <v>962</v>
      </c>
      <c r="J247">
        <v>156.59</v>
      </c>
      <c r="K247">
        <v>568.28</v>
      </c>
      <c r="L247" s="17">
        <v>10</v>
      </c>
      <c r="M247" s="17">
        <v>7.13</v>
      </c>
      <c r="N247" s="17">
        <v>173.72</v>
      </c>
      <c r="O247" s="17">
        <v>585.41</v>
      </c>
      <c r="Q247" s="84">
        <v>43191</v>
      </c>
      <c r="R247">
        <v>115</v>
      </c>
      <c r="S247" t="b">
        <v>1</v>
      </c>
      <c r="T247">
        <v>0.97140000000000004</v>
      </c>
      <c r="U247" t="s">
        <v>2861</v>
      </c>
      <c r="V247" s="85">
        <v>43207.602858772902</v>
      </c>
      <c r="W247" t="s">
        <v>3751</v>
      </c>
      <c r="X247">
        <v>0.85</v>
      </c>
      <c r="Y247">
        <v>0</v>
      </c>
      <c r="Z247">
        <v>1.2</v>
      </c>
      <c r="AA247">
        <v>1.1000000000000001</v>
      </c>
      <c r="AB247">
        <v>-0.13125000000000001</v>
      </c>
      <c r="AC247">
        <v>76.88</v>
      </c>
      <c r="AD247">
        <v>0.95</v>
      </c>
      <c r="AE247">
        <v>0</v>
      </c>
      <c r="AF247">
        <v>0.1</v>
      </c>
      <c r="AG247">
        <v>87.8</v>
      </c>
      <c r="AH247">
        <v>0.96</v>
      </c>
      <c r="AI247">
        <v>0</v>
      </c>
      <c r="AJ247">
        <v>0.08</v>
      </c>
      <c r="AK247">
        <v>140.83000000000001</v>
      </c>
      <c r="AL247">
        <v>368.24</v>
      </c>
      <c r="AM247" s="84">
        <v>42917</v>
      </c>
      <c r="AN247">
        <v>657520726</v>
      </c>
      <c r="AO247">
        <v>0.78390000000000004</v>
      </c>
      <c r="AP247" s="84">
        <v>43100</v>
      </c>
      <c r="AQ247" t="b">
        <v>0</v>
      </c>
      <c r="AR247">
        <v>162.51</v>
      </c>
      <c r="AS247">
        <v>0.5</v>
      </c>
      <c r="AT247">
        <v>0.75</v>
      </c>
      <c r="AU247">
        <v>3.8397000000000001</v>
      </c>
      <c r="AV247">
        <v>4.4138000000000002</v>
      </c>
      <c r="AW247">
        <v>0.5</v>
      </c>
      <c r="AX247">
        <v>0</v>
      </c>
      <c r="AY247">
        <v>0.6</v>
      </c>
      <c r="AZ247">
        <v>0.5</v>
      </c>
      <c r="BA247">
        <v>0.71740000000000004</v>
      </c>
      <c r="BB247">
        <v>0.95</v>
      </c>
      <c r="BC247">
        <v>0.5</v>
      </c>
      <c r="BD247">
        <v>0.1255</v>
      </c>
      <c r="BE247">
        <v>0.5</v>
      </c>
      <c r="BF247">
        <v>0.47939999999999999</v>
      </c>
      <c r="BG247">
        <v>1.089</v>
      </c>
      <c r="BH247">
        <v>8</v>
      </c>
      <c r="BI247" s="84">
        <v>42917</v>
      </c>
      <c r="BJ247">
        <v>1</v>
      </c>
      <c r="BK247" t="b">
        <v>0</v>
      </c>
      <c r="BL247" t="s">
        <v>2872</v>
      </c>
      <c r="BM247" t="s">
        <v>2872</v>
      </c>
      <c r="BN247" t="b">
        <v>1</v>
      </c>
      <c r="BO247" s="84">
        <v>43207</v>
      </c>
      <c r="BP247" t="b">
        <v>1</v>
      </c>
      <c r="BQ247" s="84">
        <v>43191</v>
      </c>
      <c r="BR247">
        <v>115</v>
      </c>
      <c r="BS247">
        <v>800</v>
      </c>
      <c r="BT247">
        <v>106536</v>
      </c>
      <c r="BU247" s="85">
        <v>43207.602858772902</v>
      </c>
      <c r="BV247" t="s">
        <v>4082</v>
      </c>
      <c r="BW247">
        <v>156.59</v>
      </c>
      <c r="BX247" t="s">
        <v>2861</v>
      </c>
      <c r="BY247">
        <v>0.96579999999999999</v>
      </c>
      <c r="BZ247">
        <v>400</v>
      </c>
      <c r="CA247">
        <v>1.0406500000000001</v>
      </c>
      <c r="CB247" t="s">
        <v>2864</v>
      </c>
      <c r="CC247" t="s">
        <v>3751</v>
      </c>
      <c r="CD247" t="b">
        <v>1</v>
      </c>
      <c r="CE247">
        <v>0</v>
      </c>
      <c r="CF247">
        <v>799</v>
      </c>
      <c r="CG247">
        <v>1</v>
      </c>
      <c r="CH247">
        <v>50</v>
      </c>
      <c r="CI247">
        <v>18300</v>
      </c>
      <c r="CJ247">
        <v>15812</v>
      </c>
      <c r="CK247">
        <v>5872</v>
      </c>
      <c r="CL247">
        <v>0.86399999999999999</v>
      </c>
      <c r="CM247" t="s">
        <v>2883</v>
      </c>
      <c r="CN247">
        <v>0</v>
      </c>
      <c r="CO247">
        <v>568.28</v>
      </c>
      <c r="CP247" t="s">
        <v>2866</v>
      </c>
      <c r="CQ247" t="s">
        <v>2880</v>
      </c>
      <c r="CR247">
        <v>60.01</v>
      </c>
      <c r="CS247">
        <v>96.58</v>
      </c>
      <c r="CT247">
        <v>2</v>
      </c>
      <c r="CU247">
        <v>0</v>
      </c>
      <c r="CV247">
        <v>1044111</v>
      </c>
      <c r="CW247">
        <v>60.05</v>
      </c>
      <c r="CX247">
        <v>62.14</v>
      </c>
      <c r="CY247">
        <v>60.01</v>
      </c>
      <c r="CZ247">
        <v>70.540000000000006</v>
      </c>
      <c r="DA247">
        <v>0</v>
      </c>
      <c r="DB247">
        <v>0</v>
      </c>
      <c r="DC247">
        <v>60.01</v>
      </c>
      <c r="DD247">
        <v>89.1</v>
      </c>
      <c r="DE247">
        <v>902483</v>
      </c>
      <c r="DF247">
        <v>811157</v>
      </c>
      <c r="DG247">
        <v>15812</v>
      </c>
      <c r="DH247">
        <v>51.9</v>
      </c>
      <c r="DI247">
        <v>46.65</v>
      </c>
      <c r="DJ247">
        <v>98.55</v>
      </c>
      <c r="DK247">
        <v>0</v>
      </c>
      <c r="DL247">
        <v>0</v>
      </c>
      <c r="DM247">
        <v>98.55</v>
      </c>
      <c r="DN247">
        <v>202675</v>
      </c>
      <c r="DO247">
        <v>166111</v>
      </c>
      <c r="DP247">
        <v>2757751</v>
      </c>
      <c r="DQ247">
        <v>42877</v>
      </c>
      <c r="DR247">
        <v>84982</v>
      </c>
      <c r="DS247">
        <v>175336</v>
      </c>
      <c r="DT247">
        <v>1078</v>
      </c>
      <c r="DU247">
        <v>155650</v>
      </c>
      <c r="DV247">
        <v>29940</v>
      </c>
      <c r="DW247">
        <v>0</v>
      </c>
      <c r="DX247">
        <v>21511</v>
      </c>
      <c r="DY247">
        <v>22323</v>
      </c>
      <c r="DZ247">
        <v>298988</v>
      </c>
      <c r="EA247">
        <v>95323</v>
      </c>
      <c r="EB247">
        <v>204774</v>
      </c>
      <c r="EC247">
        <v>126816</v>
      </c>
      <c r="ED247">
        <v>53549</v>
      </c>
      <c r="EE247">
        <v>1404</v>
      </c>
      <c r="EF247">
        <v>125626</v>
      </c>
      <c r="EG247">
        <v>0</v>
      </c>
      <c r="EH247">
        <v>948788</v>
      </c>
      <c r="EI247" s="84">
        <v>42186</v>
      </c>
      <c r="EJ247" s="84">
        <v>42551</v>
      </c>
      <c r="EK247">
        <v>1558384</v>
      </c>
      <c r="EL247" t="b">
        <v>1</v>
      </c>
      <c r="EM247" t="b">
        <v>1</v>
      </c>
      <c r="EN247">
        <v>1</v>
      </c>
      <c r="EO247" t="s">
        <v>3753</v>
      </c>
      <c r="EP247" t="s">
        <v>3754</v>
      </c>
      <c r="EQ247" t="s">
        <v>3755</v>
      </c>
      <c r="ER247" t="s">
        <v>3756</v>
      </c>
      <c r="ES247">
        <v>0.96630000000000005</v>
      </c>
      <c r="ET247">
        <v>0.98160000000000003</v>
      </c>
      <c r="EU247">
        <v>0.95389999999999997</v>
      </c>
      <c r="EV247">
        <v>0.96099999999999997</v>
      </c>
      <c r="EW247">
        <v>0.96879999999999999</v>
      </c>
      <c r="EX247">
        <v>0</v>
      </c>
      <c r="EY247">
        <v>55589</v>
      </c>
      <c r="EZ247" t="s">
        <v>4082</v>
      </c>
      <c r="FA247">
        <v>0.96630000000000005</v>
      </c>
      <c r="FB247" t="b">
        <v>0</v>
      </c>
      <c r="FC247" t="b">
        <v>0</v>
      </c>
      <c r="FD247">
        <v>0</v>
      </c>
      <c r="FE247">
        <v>0</v>
      </c>
      <c r="FF247">
        <v>0.89190000000000003</v>
      </c>
      <c r="FG247">
        <v>0.86399999999999999</v>
      </c>
      <c r="FH247">
        <v>368786</v>
      </c>
      <c r="FI247">
        <v>2757751</v>
      </c>
      <c r="FJ247">
        <v>5872</v>
      </c>
      <c r="FK247">
        <v>15812</v>
      </c>
      <c r="FL247">
        <v>18300</v>
      </c>
      <c r="FM247" t="b">
        <v>0</v>
      </c>
      <c r="FN247">
        <v>0.37140000000000001</v>
      </c>
      <c r="FO247" s="84">
        <v>42186</v>
      </c>
      <c r="FP247" s="84">
        <v>42551</v>
      </c>
      <c r="FQ247" t="s">
        <v>962</v>
      </c>
      <c r="FR247" t="b">
        <v>0</v>
      </c>
      <c r="FS247" t="b">
        <v>0</v>
      </c>
      <c r="FT247">
        <v>3.6381999999999999</v>
      </c>
      <c r="FU247" s="84">
        <v>42369</v>
      </c>
      <c r="FV247" t="s">
        <v>2872</v>
      </c>
      <c r="FW247">
        <v>0</v>
      </c>
      <c r="FX247">
        <v>4061</v>
      </c>
      <c r="FY247">
        <v>8355</v>
      </c>
      <c r="FZ247">
        <v>4268</v>
      </c>
      <c r="GA247">
        <v>38905</v>
      </c>
      <c r="GB247">
        <v>0</v>
      </c>
      <c r="GC247">
        <v>0</v>
      </c>
      <c r="GD247" t="s">
        <v>2905</v>
      </c>
      <c r="GE247">
        <v>0.1081</v>
      </c>
      <c r="GF247" t="s">
        <v>2872</v>
      </c>
      <c r="GG247">
        <v>0</v>
      </c>
      <c r="GH247">
        <v>0</v>
      </c>
      <c r="GI247">
        <v>0</v>
      </c>
      <c r="GJ247">
        <v>0</v>
      </c>
      <c r="GK247" t="s">
        <v>4082</v>
      </c>
      <c r="GL247" t="s">
        <v>4082</v>
      </c>
      <c r="GM247" t="s">
        <v>2874</v>
      </c>
      <c r="GN247" t="s">
        <v>370</v>
      </c>
      <c r="GO247" t="s">
        <v>3597</v>
      </c>
      <c r="GP247" t="s">
        <v>2864</v>
      </c>
      <c r="GQ247" t="s">
        <v>2864</v>
      </c>
      <c r="GR247" t="s">
        <v>2238</v>
      </c>
      <c r="GS247" t="s">
        <v>3599</v>
      </c>
      <c r="GT247" t="s">
        <v>2931</v>
      </c>
      <c r="GU247" t="s">
        <v>2239</v>
      </c>
      <c r="GV247" t="s">
        <v>2864</v>
      </c>
      <c r="GW247" t="s">
        <v>2240</v>
      </c>
      <c r="GX247" t="s">
        <v>893</v>
      </c>
      <c r="GY247" t="s">
        <v>2241</v>
      </c>
      <c r="GZ247" t="s">
        <v>3757</v>
      </c>
      <c r="HA247">
        <v>108.38</v>
      </c>
      <c r="HB247">
        <v>66.03</v>
      </c>
    </row>
    <row r="248" spans="1:210" x14ac:dyDescent="0.25">
      <c r="A248" t="e">
        <f>VLOOKUP(B248,'Free Standing without QAAF'!#REF!,1,FALSE)</f>
        <v>#REF!</v>
      </c>
      <c r="B248" t="s">
        <v>371</v>
      </c>
      <c r="C248" t="s">
        <v>2242</v>
      </c>
      <c r="D248" t="s">
        <v>184</v>
      </c>
      <c r="E248" t="s">
        <v>2243</v>
      </c>
      <c r="F248" t="s">
        <v>2244</v>
      </c>
      <c r="G248" t="s">
        <v>893</v>
      </c>
      <c r="H248" t="s">
        <v>2245</v>
      </c>
      <c r="I248" t="s">
        <v>1042</v>
      </c>
      <c r="J248">
        <v>151.06</v>
      </c>
      <c r="K248">
        <v>562.97</v>
      </c>
      <c r="L248" s="17">
        <v>10</v>
      </c>
      <c r="M248" s="17">
        <v>1.36</v>
      </c>
      <c r="N248" s="17">
        <v>162.41999999999999</v>
      </c>
      <c r="O248" s="17">
        <v>574.33000000000004</v>
      </c>
      <c r="Q248" s="84">
        <v>43191</v>
      </c>
      <c r="R248">
        <v>115</v>
      </c>
      <c r="S248" t="b">
        <v>1</v>
      </c>
      <c r="T248">
        <v>0.97140000000000004</v>
      </c>
      <c r="U248" t="s">
        <v>2861</v>
      </c>
      <c r="V248" s="85">
        <v>43207.602858772902</v>
      </c>
      <c r="W248" t="s">
        <v>3751</v>
      </c>
      <c r="X248">
        <v>0.85</v>
      </c>
      <c r="Y248">
        <v>0</v>
      </c>
      <c r="Z248">
        <v>1.2</v>
      </c>
      <c r="AA248">
        <v>1.1000000000000001</v>
      </c>
      <c r="AB248">
        <v>-0.13125000000000001</v>
      </c>
      <c r="AC248">
        <v>76.88</v>
      </c>
      <c r="AD248">
        <v>0.95</v>
      </c>
      <c r="AE248">
        <v>0</v>
      </c>
      <c r="AF248">
        <v>0.1</v>
      </c>
      <c r="AG248">
        <v>87.8</v>
      </c>
      <c r="AH248">
        <v>0.96</v>
      </c>
      <c r="AI248">
        <v>0</v>
      </c>
      <c r="AJ248">
        <v>0.08</v>
      </c>
      <c r="AK248">
        <v>140.83000000000001</v>
      </c>
      <c r="AL248">
        <v>368.24</v>
      </c>
      <c r="AM248" s="84">
        <v>42917</v>
      </c>
      <c r="AN248">
        <v>657520726</v>
      </c>
      <c r="AO248">
        <v>0.78390000000000004</v>
      </c>
      <c r="AP248" s="84">
        <v>43100</v>
      </c>
      <c r="AQ248" t="b">
        <v>0</v>
      </c>
      <c r="AR248">
        <v>162.51</v>
      </c>
      <c r="AS248">
        <v>0.5</v>
      </c>
      <c r="AT248">
        <v>0.75</v>
      </c>
      <c r="AU248">
        <v>3.8397000000000001</v>
      </c>
      <c r="AV248">
        <v>4.4138000000000002</v>
      </c>
      <c r="AW248">
        <v>0.5</v>
      </c>
      <c r="AX248">
        <v>0</v>
      </c>
      <c r="AY248">
        <v>0.6</v>
      </c>
      <c r="AZ248">
        <v>0.5</v>
      </c>
      <c r="BA248">
        <v>0.71740000000000004</v>
      </c>
      <c r="BB248">
        <v>0.95</v>
      </c>
      <c r="BC248">
        <v>0.5</v>
      </c>
      <c r="BD248">
        <v>0.1255</v>
      </c>
      <c r="BE248">
        <v>0.5</v>
      </c>
      <c r="BF248">
        <v>0.47939999999999999</v>
      </c>
      <c r="BG248">
        <v>1.089</v>
      </c>
      <c r="BH248">
        <v>8</v>
      </c>
      <c r="BI248" s="84">
        <v>42917</v>
      </c>
      <c r="BJ248">
        <v>1</v>
      </c>
      <c r="BK248" t="b">
        <v>0</v>
      </c>
      <c r="BL248" t="s">
        <v>2872</v>
      </c>
      <c r="BM248" t="s">
        <v>2872</v>
      </c>
      <c r="BN248" t="b">
        <v>1</v>
      </c>
      <c r="BO248" s="84">
        <v>43207</v>
      </c>
      <c r="BP248" t="b">
        <v>1</v>
      </c>
      <c r="BQ248" s="84">
        <v>43191</v>
      </c>
      <c r="BR248">
        <v>115</v>
      </c>
      <c r="BS248">
        <v>802</v>
      </c>
      <c r="BT248">
        <v>106537</v>
      </c>
      <c r="BU248" s="85">
        <v>43207.602858772902</v>
      </c>
      <c r="BV248" t="s">
        <v>4083</v>
      </c>
      <c r="BW248">
        <v>151.06</v>
      </c>
      <c r="BX248" t="s">
        <v>2861</v>
      </c>
      <c r="BY248">
        <v>0.93440000000000001</v>
      </c>
      <c r="BZ248">
        <v>401</v>
      </c>
      <c r="CA248">
        <v>1.04128</v>
      </c>
      <c r="CB248" t="s">
        <v>2864</v>
      </c>
      <c r="CC248" t="s">
        <v>3751</v>
      </c>
      <c r="CD248" t="b">
        <v>1</v>
      </c>
      <c r="CE248">
        <v>0</v>
      </c>
      <c r="CF248">
        <v>801</v>
      </c>
      <c r="CG248">
        <v>1</v>
      </c>
      <c r="CH248">
        <v>44</v>
      </c>
      <c r="CI248">
        <v>16104</v>
      </c>
      <c r="CJ248">
        <v>9461</v>
      </c>
      <c r="CK248">
        <v>4641</v>
      </c>
      <c r="CL248">
        <v>0.58750000000000002</v>
      </c>
      <c r="CM248" t="s">
        <v>2883</v>
      </c>
      <c r="CN248">
        <v>0</v>
      </c>
      <c r="CO248">
        <v>562.97</v>
      </c>
      <c r="CP248" t="s">
        <v>2866</v>
      </c>
      <c r="CQ248" t="s">
        <v>2880</v>
      </c>
      <c r="CR248">
        <v>69.06</v>
      </c>
      <c r="CS248">
        <v>82</v>
      </c>
      <c r="CT248">
        <v>3</v>
      </c>
      <c r="CU248">
        <v>0</v>
      </c>
      <c r="CV248">
        <v>750595</v>
      </c>
      <c r="CW248">
        <v>72.2</v>
      </c>
      <c r="CX248">
        <v>73.91</v>
      </c>
      <c r="CY248">
        <v>69.06</v>
      </c>
      <c r="CZ248">
        <v>68.239999999999995</v>
      </c>
      <c r="DA248">
        <v>0</v>
      </c>
      <c r="DB248">
        <v>0</v>
      </c>
      <c r="DC248">
        <v>69.06</v>
      </c>
      <c r="DD248">
        <v>86.2</v>
      </c>
      <c r="DE248">
        <v>601433</v>
      </c>
      <c r="DF248">
        <v>436726</v>
      </c>
      <c r="DG248">
        <v>13688</v>
      </c>
      <c r="DH248">
        <v>39.99</v>
      </c>
      <c r="DI248">
        <v>42.01</v>
      </c>
      <c r="DJ248">
        <v>82</v>
      </c>
      <c r="DK248">
        <v>0</v>
      </c>
      <c r="DL248">
        <v>0</v>
      </c>
      <c r="DM248">
        <v>82</v>
      </c>
      <c r="DN248">
        <v>93702</v>
      </c>
      <c r="DO248">
        <v>134572</v>
      </c>
      <c r="DP248">
        <v>1788754</v>
      </c>
      <c r="DQ248">
        <v>30095</v>
      </c>
      <c r="DR248">
        <v>49836</v>
      </c>
      <c r="DS248">
        <v>132434</v>
      </c>
      <c r="DT248">
        <v>1244</v>
      </c>
      <c r="DU248">
        <v>77363</v>
      </c>
      <c r="DV248">
        <v>22315</v>
      </c>
      <c r="DW248">
        <v>0</v>
      </c>
      <c r="DX248">
        <v>43882</v>
      </c>
      <c r="DY248">
        <v>15990</v>
      </c>
      <c r="DZ248">
        <v>140462</v>
      </c>
      <c r="EA248">
        <v>34118</v>
      </c>
      <c r="EB248">
        <v>129065</v>
      </c>
      <c r="EC248">
        <v>46499</v>
      </c>
      <c r="ED248">
        <v>41571</v>
      </c>
      <c r="EE248">
        <v>2198</v>
      </c>
      <c r="EF248">
        <v>76931</v>
      </c>
      <c r="EG248">
        <v>37235</v>
      </c>
      <c r="EH248">
        <v>679242</v>
      </c>
      <c r="EI248" s="84">
        <v>42156</v>
      </c>
      <c r="EJ248" s="84">
        <v>42521</v>
      </c>
      <c r="EK248">
        <v>944756</v>
      </c>
      <c r="EL248" t="b">
        <v>1</v>
      </c>
      <c r="EM248" t="b">
        <v>1</v>
      </c>
      <c r="EN248">
        <v>1</v>
      </c>
      <c r="EO248" t="s">
        <v>3753</v>
      </c>
      <c r="EP248" t="s">
        <v>3754</v>
      </c>
      <c r="EQ248" t="s">
        <v>3755</v>
      </c>
      <c r="ER248" t="s">
        <v>3756</v>
      </c>
      <c r="ES248">
        <v>0.9768</v>
      </c>
      <c r="ET248">
        <v>0.95030000000000003</v>
      </c>
      <c r="EU248">
        <v>0.98650000000000004</v>
      </c>
      <c r="EV248">
        <v>0.99519999999999997</v>
      </c>
      <c r="EW248">
        <v>0.97499999999999998</v>
      </c>
      <c r="EX248">
        <v>0</v>
      </c>
      <c r="EY248">
        <v>40776</v>
      </c>
      <c r="EZ248" t="s">
        <v>4083</v>
      </c>
      <c r="FA248">
        <v>0.9768</v>
      </c>
      <c r="FB248" t="b">
        <v>0</v>
      </c>
      <c r="FC248" t="b">
        <v>0</v>
      </c>
      <c r="FD248">
        <v>0</v>
      </c>
      <c r="FE248">
        <v>0</v>
      </c>
      <c r="FF248">
        <v>0.33329999999999999</v>
      </c>
      <c r="FG248">
        <v>0.58750000000000002</v>
      </c>
      <c r="FH248">
        <v>228274</v>
      </c>
      <c r="FI248">
        <v>1788754</v>
      </c>
      <c r="FJ248">
        <v>4641</v>
      </c>
      <c r="FK248">
        <v>9461</v>
      </c>
      <c r="FL248">
        <v>16104</v>
      </c>
      <c r="FM248" t="b">
        <v>0</v>
      </c>
      <c r="FN248">
        <v>0.49049999999999999</v>
      </c>
      <c r="FO248" s="84">
        <v>42156</v>
      </c>
      <c r="FP248" s="84">
        <v>42521</v>
      </c>
      <c r="FQ248" t="s">
        <v>1042</v>
      </c>
      <c r="FR248" t="b">
        <v>0</v>
      </c>
      <c r="FS248" t="b">
        <v>0</v>
      </c>
      <c r="FT248">
        <v>4.4123000000000001</v>
      </c>
      <c r="FU248" s="84">
        <v>42338</v>
      </c>
      <c r="FV248" t="s">
        <v>2872</v>
      </c>
      <c r="FW248">
        <v>0</v>
      </c>
      <c r="FX248">
        <v>4014</v>
      </c>
      <c r="FY248">
        <v>6843</v>
      </c>
      <c r="FZ248">
        <v>4883</v>
      </c>
      <c r="GA248">
        <v>24102</v>
      </c>
      <c r="GB248">
        <v>0</v>
      </c>
      <c r="GC248">
        <v>934</v>
      </c>
      <c r="GD248" t="s">
        <v>2905</v>
      </c>
      <c r="GE248">
        <v>0.66669999999999996</v>
      </c>
      <c r="GF248" t="s">
        <v>2872</v>
      </c>
      <c r="GG248">
        <v>0</v>
      </c>
      <c r="GH248">
        <v>0</v>
      </c>
      <c r="GI248">
        <v>0</v>
      </c>
      <c r="GJ248">
        <v>0</v>
      </c>
      <c r="GK248" t="s">
        <v>4083</v>
      </c>
      <c r="GL248" t="s">
        <v>4083</v>
      </c>
      <c r="GM248" t="s">
        <v>2874</v>
      </c>
      <c r="GN248" t="s">
        <v>371</v>
      </c>
      <c r="GO248" t="s">
        <v>184</v>
      </c>
      <c r="GP248" t="s">
        <v>2864</v>
      </c>
      <c r="GQ248" t="s">
        <v>2864</v>
      </c>
      <c r="GR248" t="s">
        <v>2242</v>
      </c>
      <c r="GS248" t="s">
        <v>4084</v>
      </c>
      <c r="GT248" t="s">
        <v>2931</v>
      </c>
      <c r="GU248" t="s">
        <v>2243</v>
      </c>
      <c r="GV248" t="s">
        <v>2864</v>
      </c>
      <c r="GW248" t="s">
        <v>2244</v>
      </c>
      <c r="GX248" t="s">
        <v>893</v>
      </c>
      <c r="GY248" t="s">
        <v>2245</v>
      </c>
      <c r="GZ248" t="s">
        <v>3761</v>
      </c>
      <c r="HA248">
        <v>90.1</v>
      </c>
      <c r="HB248">
        <v>79.34</v>
      </c>
    </row>
    <row r="249" spans="1:210" x14ac:dyDescent="0.25">
      <c r="A249" t="e">
        <f>VLOOKUP(B249,'Free Standing without QAAF'!#REF!,1,FALSE)</f>
        <v>#REF!</v>
      </c>
      <c r="B249" t="s">
        <v>372</v>
      </c>
      <c r="C249" t="s">
        <v>2246</v>
      </c>
      <c r="D249" t="s">
        <v>186</v>
      </c>
      <c r="E249" t="s">
        <v>2247</v>
      </c>
      <c r="F249" t="s">
        <v>2248</v>
      </c>
      <c r="G249" t="s">
        <v>893</v>
      </c>
      <c r="H249" t="s">
        <v>2249</v>
      </c>
      <c r="I249" t="s">
        <v>2250</v>
      </c>
      <c r="J249">
        <v>135.16</v>
      </c>
      <c r="K249">
        <v>573.13</v>
      </c>
      <c r="L249" s="17">
        <v>10</v>
      </c>
      <c r="M249" s="17">
        <v>7.13</v>
      </c>
      <c r="N249" s="17">
        <v>152.29</v>
      </c>
      <c r="O249" s="17">
        <v>590.26</v>
      </c>
      <c r="Q249" s="84">
        <v>43191</v>
      </c>
      <c r="R249">
        <v>115</v>
      </c>
      <c r="S249" t="b">
        <v>1</v>
      </c>
      <c r="T249">
        <v>0.97140000000000004</v>
      </c>
      <c r="U249" t="s">
        <v>2861</v>
      </c>
      <c r="V249" s="85">
        <v>43207.602858772902</v>
      </c>
      <c r="W249" t="s">
        <v>3751</v>
      </c>
      <c r="X249">
        <v>0.85</v>
      </c>
      <c r="Y249">
        <v>0</v>
      </c>
      <c r="Z249">
        <v>1.2</v>
      </c>
      <c r="AA249">
        <v>1.1000000000000001</v>
      </c>
      <c r="AB249">
        <v>-0.13125000000000001</v>
      </c>
      <c r="AC249">
        <v>76.88</v>
      </c>
      <c r="AD249">
        <v>0.95</v>
      </c>
      <c r="AE249">
        <v>0</v>
      </c>
      <c r="AF249">
        <v>0.1</v>
      </c>
      <c r="AG249">
        <v>87.8</v>
      </c>
      <c r="AH249">
        <v>0.96</v>
      </c>
      <c r="AI249">
        <v>0</v>
      </c>
      <c r="AJ249">
        <v>0.08</v>
      </c>
      <c r="AK249">
        <v>140.83000000000001</v>
      </c>
      <c r="AL249">
        <v>368.24</v>
      </c>
      <c r="AM249" s="84">
        <v>42917</v>
      </c>
      <c r="AN249">
        <v>657520726</v>
      </c>
      <c r="AO249">
        <v>0.78390000000000004</v>
      </c>
      <c r="AP249" s="84">
        <v>43100</v>
      </c>
      <c r="AQ249" t="b">
        <v>0</v>
      </c>
      <c r="AR249">
        <v>162.51</v>
      </c>
      <c r="AS249">
        <v>0.5</v>
      </c>
      <c r="AT249">
        <v>0.75</v>
      </c>
      <c r="AU249">
        <v>3.8397000000000001</v>
      </c>
      <c r="AV249">
        <v>4.4138000000000002</v>
      </c>
      <c r="AW249">
        <v>0.5</v>
      </c>
      <c r="AX249">
        <v>0</v>
      </c>
      <c r="AY249">
        <v>0.6</v>
      </c>
      <c r="AZ249">
        <v>0.5</v>
      </c>
      <c r="BA249">
        <v>0.71740000000000004</v>
      </c>
      <c r="BB249">
        <v>0.95</v>
      </c>
      <c r="BC249">
        <v>0.5</v>
      </c>
      <c r="BD249">
        <v>0.1255</v>
      </c>
      <c r="BE249">
        <v>0.5</v>
      </c>
      <c r="BF249">
        <v>0.47939999999999999</v>
      </c>
      <c r="BG249">
        <v>1.089</v>
      </c>
      <c r="BH249">
        <v>8</v>
      </c>
      <c r="BI249" s="84">
        <v>42917</v>
      </c>
      <c r="BJ249">
        <v>1</v>
      </c>
      <c r="BK249" t="b">
        <v>0</v>
      </c>
      <c r="BL249" t="s">
        <v>2872</v>
      </c>
      <c r="BM249" t="s">
        <v>2872</v>
      </c>
      <c r="BN249" t="b">
        <v>1</v>
      </c>
      <c r="BO249" s="84">
        <v>43207</v>
      </c>
      <c r="BP249" t="b">
        <v>1</v>
      </c>
      <c r="BQ249" s="84">
        <v>43191</v>
      </c>
      <c r="BR249">
        <v>115</v>
      </c>
      <c r="BS249">
        <v>806</v>
      </c>
      <c r="BT249">
        <v>106539</v>
      </c>
      <c r="BU249" s="85">
        <v>43207.602858772902</v>
      </c>
      <c r="BV249" t="s">
        <v>4085</v>
      </c>
      <c r="BW249">
        <v>135.16</v>
      </c>
      <c r="BX249" t="s">
        <v>2861</v>
      </c>
      <c r="BY249">
        <v>0.99450000000000005</v>
      </c>
      <c r="BZ249">
        <v>403</v>
      </c>
      <c r="CA249">
        <v>1.02674</v>
      </c>
      <c r="CB249" t="s">
        <v>2864</v>
      </c>
      <c r="CC249" t="s">
        <v>3751</v>
      </c>
      <c r="CD249" t="b">
        <v>1</v>
      </c>
      <c r="CE249">
        <v>0</v>
      </c>
      <c r="CF249">
        <v>805</v>
      </c>
      <c r="CG249">
        <v>1</v>
      </c>
      <c r="CH249">
        <v>67</v>
      </c>
      <c r="CI249">
        <v>24522</v>
      </c>
      <c r="CJ249">
        <v>20025</v>
      </c>
      <c r="CK249">
        <v>11110</v>
      </c>
      <c r="CL249">
        <v>0.81659999999999999</v>
      </c>
      <c r="CM249" t="s">
        <v>2883</v>
      </c>
      <c r="CN249">
        <v>0</v>
      </c>
      <c r="CO249">
        <v>573.13</v>
      </c>
      <c r="CP249" t="s">
        <v>2866</v>
      </c>
      <c r="CQ249" t="s">
        <v>2880</v>
      </c>
      <c r="CR249">
        <v>68.5</v>
      </c>
      <c r="CS249">
        <v>66.66</v>
      </c>
      <c r="CT249">
        <v>4</v>
      </c>
      <c r="CU249">
        <v>0</v>
      </c>
      <c r="CV249">
        <v>1443395</v>
      </c>
      <c r="CW249">
        <v>64.55</v>
      </c>
      <c r="CX249">
        <v>68.88</v>
      </c>
      <c r="CY249">
        <v>68.5</v>
      </c>
      <c r="CZ249">
        <v>72.63</v>
      </c>
      <c r="DA249">
        <v>0</v>
      </c>
      <c r="DB249">
        <v>0</v>
      </c>
      <c r="DC249">
        <v>68.5</v>
      </c>
      <c r="DD249">
        <v>91.75</v>
      </c>
      <c r="DE249">
        <v>767936</v>
      </c>
      <c r="DF249">
        <v>752881</v>
      </c>
      <c r="DG249">
        <v>20844</v>
      </c>
      <c r="DH249">
        <v>32.99</v>
      </c>
      <c r="DI249">
        <v>33.67</v>
      </c>
      <c r="DJ249">
        <v>66.66</v>
      </c>
      <c r="DK249">
        <v>0</v>
      </c>
      <c r="DL249">
        <v>0</v>
      </c>
      <c r="DM249">
        <v>66.66</v>
      </c>
      <c r="DN249">
        <v>156867</v>
      </c>
      <c r="DO249">
        <v>151803</v>
      </c>
      <c r="DP249">
        <v>2964212</v>
      </c>
      <c r="DQ249">
        <v>72879</v>
      </c>
      <c r="DR249">
        <v>107503</v>
      </c>
      <c r="DS249">
        <v>148812</v>
      </c>
      <c r="DT249">
        <v>1810</v>
      </c>
      <c r="DU249">
        <v>80390</v>
      </c>
      <c r="DV249">
        <v>26786</v>
      </c>
      <c r="DW249">
        <v>0</v>
      </c>
      <c r="DX249">
        <v>12950</v>
      </c>
      <c r="DY249">
        <v>8136</v>
      </c>
      <c r="DZ249">
        <v>156681</v>
      </c>
      <c r="EA249">
        <v>132208</v>
      </c>
      <c r="EB249">
        <v>250995</v>
      </c>
      <c r="EC249">
        <v>167663</v>
      </c>
      <c r="ED249">
        <v>81615</v>
      </c>
      <c r="EE249">
        <v>0</v>
      </c>
      <c r="EF249">
        <v>95927</v>
      </c>
      <c r="EG249">
        <v>2960</v>
      </c>
      <c r="EH249">
        <v>1308227</v>
      </c>
      <c r="EI249" s="84">
        <v>42370</v>
      </c>
      <c r="EJ249" s="84">
        <v>42735</v>
      </c>
      <c r="EK249">
        <v>1361876</v>
      </c>
      <c r="EL249" t="b">
        <v>1</v>
      </c>
      <c r="EM249" t="b">
        <v>1</v>
      </c>
      <c r="EN249">
        <v>1</v>
      </c>
      <c r="EO249" t="s">
        <v>3755</v>
      </c>
      <c r="EP249" t="s">
        <v>3756</v>
      </c>
      <c r="EQ249" t="s">
        <v>3763</v>
      </c>
      <c r="ER249" t="s">
        <v>3764</v>
      </c>
      <c r="ES249">
        <v>0.93710000000000004</v>
      </c>
      <c r="ET249">
        <v>0.96130000000000004</v>
      </c>
      <c r="EU249">
        <v>0.87580000000000002</v>
      </c>
      <c r="EV249">
        <v>0.98950000000000005</v>
      </c>
      <c r="EW249">
        <v>0.92159999999999997</v>
      </c>
      <c r="EX249">
        <v>0</v>
      </c>
      <c r="EY249">
        <v>75891</v>
      </c>
      <c r="EZ249" t="s">
        <v>4085</v>
      </c>
      <c r="FA249">
        <v>0.93710000000000004</v>
      </c>
      <c r="FB249" t="b">
        <v>0</v>
      </c>
      <c r="FC249" t="b">
        <v>0</v>
      </c>
      <c r="FD249">
        <v>0</v>
      </c>
      <c r="FE249">
        <v>0</v>
      </c>
      <c r="FF249">
        <v>0.57140000000000002</v>
      </c>
      <c r="FG249">
        <v>0.81659999999999999</v>
      </c>
      <c r="FH249">
        <v>308670</v>
      </c>
      <c r="FI249">
        <v>2964212</v>
      </c>
      <c r="FJ249">
        <v>11110</v>
      </c>
      <c r="FK249">
        <v>20025</v>
      </c>
      <c r="FL249">
        <v>24522</v>
      </c>
      <c r="FM249" t="b">
        <v>0</v>
      </c>
      <c r="FN249">
        <v>0.55479999999999996</v>
      </c>
      <c r="FO249" s="84">
        <v>42370</v>
      </c>
      <c r="FP249" s="84">
        <v>42735</v>
      </c>
      <c r="FQ249" t="s">
        <v>2250</v>
      </c>
      <c r="FR249" t="b">
        <v>0</v>
      </c>
      <c r="FS249" t="b">
        <v>0</v>
      </c>
      <c r="FT249">
        <v>4.0442</v>
      </c>
      <c r="FU249" s="84">
        <v>42551</v>
      </c>
      <c r="FV249" t="s">
        <v>2872</v>
      </c>
      <c r="FW249">
        <v>0</v>
      </c>
      <c r="FX249">
        <v>2080</v>
      </c>
      <c r="FY249">
        <v>4781</v>
      </c>
      <c r="FZ249">
        <v>15998</v>
      </c>
      <c r="GA249">
        <v>53032</v>
      </c>
      <c r="GB249">
        <v>0</v>
      </c>
      <c r="GC249">
        <v>0</v>
      </c>
      <c r="GD249" t="s">
        <v>2905</v>
      </c>
      <c r="GE249">
        <v>0.42859999999999998</v>
      </c>
      <c r="GF249" t="s">
        <v>2872</v>
      </c>
      <c r="GG249">
        <v>0</v>
      </c>
      <c r="GH249">
        <v>0</v>
      </c>
      <c r="GI249">
        <v>0</v>
      </c>
      <c r="GJ249">
        <v>0</v>
      </c>
      <c r="GK249" t="s">
        <v>4085</v>
      </c>
      <c r="GL249" t="s">
        <v>4085</v>
      </c>
      <c r="GM249" t="s">
        <v>2874</v>
      </c>
      <c r="GN249" t="s">
        <v>372</v>
      </c>
      <c r="GO249" t="s">
        <v>186</v>
      </c>
      <c r="GP249" t="s">
        <v>2864</v>
      </c>
      <c r="GQ249" t="s">
        <v>2864</v>
      </c>
      <c r="GR249" t="s">
        <v>2246</v>
      </c>
      <c r="GS249" t="s">
        <v>3604</v>
      </c>
      <c r="GT249" t="s">
        <v>2931</v>
      </c>
      <c r="GU249" t="s">
        <v>2247</v>
      </c>
      <c r="GV249" t="s">
        <v>2864</v>
      </c>
      <c r="GW249" t="s">
        <v>2248</v>
      </c>
      <c r="GX249" t="s">
        <v>893</v>
      </c>
      <c r="GY249" t="s">
        <v>2249</v>
      </c>
      <c r="GZ249" t="s">
        <v>3765</v>
      </c>
      <c r="HA249">
        <v>74.44</v>
      </c>
      <c r="HB249">
        <v>72.08</v>
      </c>
    </row>
    <row r="250" spans="1:210" x14ac:dyDescent="0.25">
      <c r="A250" t="e">
        <f>VLOOKUP(B250,'Free Standing without QAAF'!#REF!,1,FALSE)</f>
        <v>#REF!</v>
      </c>
      <c r="B250" t="s">
        <v>373</v>
      </c>
      <c r="C250" t="s">
        <v>2264</v>
      </c>
      <c r="D250" t="s">
        <v>189</v>
      </c>
      <c r="E250" t="s">
        <v>2265</v>
      </c>
      <c r="F250" t="s">
        <v>2266</v>
      </c>
      <c r="G250" t="s">
        <v>893</v>
      </c>
      <c r="H250" t="s">
        <v>2267</v>
      </c>
      <c r="I250" t="s">
        <v>1059</v>
      </c>
      <c r="J250">
        <v>176.9</v>
      </c>
      <c r="K250">
        <v>554.83000000000004</v>
      </c>
      <c r="L250" s="17">
        <v>10</v>
      </c>
      <c r="M250" s="17">
        <v>0</v>
      </c>
      <c r="N250" s="17">
        <v>186.9</v>
      </c>
      <c r="O250" s="17">
        <v>564.83000000000004</v>
      </c>
      <c r="Q250" s="84">
        <v>43191</v>
      </c>
      <c r="R250">
        <v>115</v>
      </c>
      <c r="S250" t="b">
        <v>1</v>
      </c>
      <c r="T250">
        <v>0.97140000000000004</v>
      </c>
      <c r="U250" t="s">
        <v>2861</v>
      </c>
      <c r="V250" s="85">
        <v>43207.602858772902</v>
      </c>
      <c r="W250" t="s">
        <v>3751</v>
      </c>
      <c r="X250">
        <v>0.85</v>
      </c>
      <c r="Y250">
        <v>0</v>
      </c>
      <c r="Z250">
        <v>1.2</v>
      </c>
      <c r="AA250">
        <v>1.1000000000000001</v>
      </c>
      <c r="AB250">
        <v>-0.13125000000000001</v>
      </c>
      <c r="AC250">
        <v>76.88</v>
      </c>
      <c r="AD250">
        <v>0.95</v>
      </c>
      <c r="AE250">
        <v>0</v>
      </c>
      <c r="AF250">
        <v>0.1</v>
      </c>
      <c r="AG250">
        <v>87.8</v>
      </c>
      <c r="AH250">
        <v>0.96</v>
      </c>
      <c r="AI250">
        <v>0</v>
      </c>
      <c r="AJ250">
        <v>0.08</v>
      </c>
      <c r="AK250">
        <v>140.83000000000001</v>
      </c>
      <c r="AL250">
        <v>368.24</v>
      </c>
      <c r="AM250" s="84">
        <v>42917</v>
      </c>
      <c r="AN250">
        <v>657520726</v>
      </c>
      <c r="AO250">
        <v>0.78390000000000004</v>
      </c>
      <c r="AP250" s="84">
        <v>43100</v>
      </c>
      <c r="AQ250" t="b">
        <v>0</v>
      </c>
      <c r="AR250">
        <v>162.51</v>
      </c>
      <c r="AS250">
        <v>0.5</v>
      </c>
      <c r="AT250">
        <v>0.75</v>
      </c>
      <c r="AU250">
        <v>3.8397000000000001</v>
      </c>
      <c r="AV250">
        <v>4.4138000000000002</v>
      </c>
      <c r="AW250">
        <v>0.5</v>
      </c>
      <c r="AX250">
        <v>0</v>
      </c>
      <c r="AY250">
        <v>0.6</v>
      </c>
      <c r="AZ250">
        <v>0.5</v>
      </c>
      <c r="BA250">
        <v>0.71740000000000004</v>
      </c>
      <c r="BB250">
        <v>0.95</v>
      </c>
      <c r="BC250">
        <v>0.5</v>
      </c>
      <c r="BD250">
        <v>0.1255</v>
      </c>
      <c r="BE250">
        <v>0.5</v>
      </c>
      <c r="BF250">
        <v>0.47939999999999999</v>
      </c>
      <c r="BG250">
        <v>1.089</v>
      </c>
      <c r="BH250">
        <v>8</v>
      </c>
      <c r="BI250" s="84">
        <v>42917</v>
      </c>
      <c r="BJ250">
        <v>1</v>
      </c>
      <c r="BK250" t="b">
        <v>0</v>
      </c>
      <c r="BL250" t="s">
        <v>2872</v>
      </c>
      <c r="BM250" t="s">
        <v>2872</v>
      </c>
      <c r="BN250" t="b">
        <v>1</v>
      </c>
      <c r="BO250" s="84">
        <v>43207</v>
      </c>
      <c r="BP250" t="b">
        <v>1</v>
      </c>
      <c r="BQ250" s="84">
        <v>43191</v>
      </c>
      <c r="BR250">
        <v>115</v>
      </c>
      <c r="BS250">
        <v>822</v>
      </c>
      <c r="BT250">
        <v>106544</v>
      </c>
      <c r="BU250" s="85">
        <v>43207.602858772902</v>
      </c>
      <c r="BV250" t="s">
        <v>4086</v>
      </c>
      <c r="BW250">
        <v>176.9</v>
      </c>
      <c r="BX250" t="s">
        <v>2861</v>
      </c>
      <c r="BY250">
        <v>0.88619999999999999</v>
      </c>
      <c r="BZ250">
        <v>411</v>
      </c>
      <c r="CA250">
        <v>1.0406500000000001</v>
      </c>
      <c r="CB250" t="s">
        <v>2864</v>
      </c>
      <c r="CC250" t="s">
        <v>3751</v>
      </c>
      <c r="CD250" t="b">
        <v>1</v>
      </c>
      <c r="CE250">
        <v>0</v>
      </c>
      <c r="CF250">
        <v>821</v>
      </c>
      <c r="CG250">
        <v>1</v>
      </c>
      <c r="CH250">
        <v>57</v>
      </c>
      <c r="CI250">
        <v>20862</v>
      </c>
      <c r="CJ250">
        <v>15635</v>
      </c>
      <c r="CK250">
        <v>7336</v>
      </c>
      <c r="CL250">
        <v>0.74939999999999996</v>
      </c>
      <c r="CM250" t="s">
        <v>2883</v>
      </c>
      <c r="CN250">
        <v>0</v>
      </c>
      <c r="CO250">
        <v>554.83000000000004</v>
      </c>
      <c r="CP250" t="s">
        <v>2866</v>
      </c>
      <c r="CQ250" t="s">
        <v>2880</v>
      </c>
      <c r="CR250">
        <v>81.55</v>
      </c>
      <c r="CS250">
        <v>95.35</v>
      </c>
      <c r="CT250">
        <v>4</v>
      </c>
      <c r="CU250">
        <v>0</v>
      </c>
      <c r="CV250">
        <v>1450621</v>
      </c>
      <c r="CW250">
        <v>84.37</v>
      </c>
      <c r="CX250">
        <v>92.02</v>
      </c>
      <c r="CY250">
        <v>81.55</v>
      </c>
      <c r="CZ250">
        <v>64.72</v>
      </c>
      <c r="DA250">
        <v>0</v>
      </c>
      <c r="DB250">
        <v>0</v>
      </c>
      <c r="DC250">
        <v>81.55</v>
      </c>
      <c r="DD250">
        <v>81.760000000000005</v>
      </c>
      <c r="DE250">
        <v>841087</v>
      </c>
      <c r="DF250">
        <v>897788</v>
      </c>
      <c r="DG250">
        <v>17733</v>
      </c>
      <c r="DH250">
        <v>43.13</v>
      </c>
      <c r="DI250">
        <v>52.22</v>
      </c>
      <c r="DJ250">
        <v>95.35</v>
      </c>
      <c r="DK250">
        <v>0</v>
      </c>
      <c r="DL250">
        <v>0</v>
      </c>
      <c r="DM250">
        <v>95.35</v>
      </c>
      <c r="DN250">
        <v>264550</v>
      </c>
      <c r="DO250">
        <v>157910</v>
      </c>
      <c r="DP250">
        <v>3189496</v>
      </c>
      <c r="DQ250">
        <v>63952</v>
      </c>
      <c r="DR250">
        <v>114987</v>
      </c>
      <c r="DS250">
        <v>136073</v>
      </c>
      <c r="DT250">
        <v>2694</v>
      </c>
      <c r="DU250">
        <v>68045</v>
      </c>
      <c r="DV250">
        <v>0</v>
      </c>
      <c r="DW250">
        <v>0</v>
      </c>
      <c r="DX250">
        <v>0</v>
      </c>
      <c r="DY250">
        <v>32876</v>
      </c>
      <c r="DZ250">
        <v>315585</v>
      </c>
      <c r="EA250">
        <v>92914</v>
      </c>
      <c r="EB250">
        <v>231526</v>
      </c>
      <c r="EC250">
        <v>124169</v>
      </c>
      <c r="ED250">
        <v>85452</v>
      </c>
      <c r="EE250">
        <v>2400</v>
      </c>
      <c r="EF250">
        <v>138656</v>
      </c>
      <c r="EG250">
        <v>15355</v>
      </c>
      <c r="EH250">
        <v>1342352</v>
      </c>
      <c r="EI250" s="84">
        <v>42186</v>
      </c>
      <c r="EJ250" s="84">
        <v>42551</v>
      </c>
      <c r="EK250">
        <v>1581333</v>
      </c>
      <c r="EL250" t="b">
        <v>1</v>
      </c>
      <c r="EM250" t="b">
        <v>1</v>
      </c>
      <c r="EN250">
        <v>1</v>
      </c>
      <c r="EO250" t="s">
        <v>3753</v>
      </c>
      <c r="EP250" t="s">
        <v>3754</v>
      </c>
      <c r="EQ250" t="s">
        <v>3755</v>
      </c>
      <c r="ER250" t="s">
        <v>3756</v>
      </c>
      <c r="ES250">
        <v>0.91690000000000005</v>
      </c>
      <c r="ET250">
        <v>0.9355</v>
      </c>
      <c r="EU250">
        <v>0.87439999999999996</v>
      </c>
      <c r="EV250">
        <v>0.93269999999999997</v>
      </c>
      <c r="EW250">
        <v>0.92500000000000004</v>
      </c>
      <c r="EX250">
        <v>0</v>
      </c>
      <c r="EY250">
        <v>64289</v>
      </c>
      <c r="EZ250" t="s">
        <v>4086</v>
      </c>
      <c r="FA250">
        <v>0.91690000000000005</v>
      </c>
      <c r="FB250" t="b">
        <v>0</v>
      </c>
      <c r="FC250" t="b">
        <v>0</v>
      </c>
      <c r="FD250">
        <v>0</v>
      </c>
      <c r="FE250">
        <v>0</v>
      </c>
      <c r="FF250">
        <v>0.71740000000000004</v>
      </c>
      <c r="FG250">
        <v>0.74939999999999996</v>
      </c>
      <c r="FH250">
        <v>422460</v>
      </c>
      <c r="FI250">
        <v>3189496</v>
      </c>
      <c r="FJ250">
        <v>7336</v>
      </c>
      <c r="FK250">
        <v>15635</v>
      </c>
      <c r="FL250">
        <v>20862</v>
      </c>
      <c r="FM250" t="b">
        <v>0</v>
      </c>
      <c r="FN250">
        <v>0.46920000000000001</v>
      </c>
      <c r="FO250" s="84">
        <v>42186</v>
      </c>
      <c r="FP250" s="84">
        <v>42551</v>
      </c>
      <c r="FQ250" t="s">
        <v>1059</v>
      </c>
      <c r="FR250" t="b">
        <v>0</v>
      </c>
      <c r="FS250" t="b">
        <v>0</v>
      </c>
      <c r="FT250">
        <v>4.4844999999999997</v>
      </c>
      <c r="FU250" s="84">
        <v>42369</v>
      </c>
      <c r="FV250" t="s">
        <v>2872</v>
      </c>
      <c r="FW250">
        <v>0</v>
      </c>
      <c r="FX250">
        <v>3867</v>
      </c>
      <c r="FY250">
        <v>7367</v>
      </c>
      <c r="FZ250">
        <v>12575</v>
      </c>
      <c r="GA250">
        <v>40480</v>
      </c>
      <c r="GB250">
        <v>0</v>
      </c>
      <c r="GC250">
        <v>0</v>
      </c>
      <c r="GD250" t="s">
        <v>2934</v>
      </c>
      <c r="GE250">
        <v>0.28260000000000002</v>
      </c>
      <c r="GF250" t="s">
        <v>2872</v>
      </c>
      <c r="GG250">
        <v>0</v>
      </c>
      <c r="GH250">
        <v>0</v>
      </c>
      <c r="GI250">
        <v>0</v>
      </c>
      <c r="GJ250">
        <v>0</v>
      </c>
      <c r="GK250" t="s">
        <v>4086</v>
      </c>
      <c r="GL250" t="s">
        <v>4086</v>
      </c>
      <c r="GM250" t="s">
        <v>2874</v>
      </c>
      <c r="GN250" t="s">
        <v>373</v>
      </c>
      <c r="GO250" t="s">
        <v>189</v>
      </c>
      <c r="GP250" t="s">
        <v>2864</v>
      </c>
      <c r="GQ250" t="s">
        <v>2864</v>
      </c>
      <c r="GR250" t="s">
        <v>2264</v>
      </c>
      <c r="GS250" t="s">
        <v>3614</v>
      </c>
      <c r="GT250" t="s">
        <v>2931</v>
      </c>
      <c r="GU250" t="s">
        <v>2265</v>
      </c>
      <c r="GV250" t="s">
        <v>2864</v>
      </c>
      <c r="GW250" t="s">
        <v>2266</v>
      </c>
      <c r="GX250" t="s">
        <v>893</v>
      </c>
      <c r="GY250" t="s">
        <v>2267</v>
      </c>
      <c r="GZ250" t="s">
        <v>3757</v>
      </c>
      <c r="HA250">
        <v>104.85</v>
      </c>
      <c r="HB250">
        <v>92.78</v>
      </c>
    </row>
    <row r="251" spans="1:210" x14ac:dyDescent="0.25">
      <c r="A251" t="e">
        <f>VLOOKUP(B251,'Free Standing without QAAF'!#REF!,1,FALSE)</f>
        <v>#REF!</v>
      </c>
      <c r="B251" t="s">
        <v>374</v>
      </c>
      <c r="C251" t="s">
        <v>2268</v>
      </c>
      <c r="D251" t="s">
        <v>190</v>
      </c>
      <c r="E251" t="s">
        <v>2269</v>
      </c>
      <c r="F251" t="s">
        <v>2270</v>
      </c>
      <c r="G251" t="s">
        <v>893</v>
      </c>
      <c r="H251" t="s">
        <v>2271</v>
      </c>
      <c r="I251" t="s">
        <v>1441</v>
      </c>
      <c r="J251">
        <v>166.05</v>
      </c>
      <c r="K251">
        <v>573.96</v>
      </c>
      <c r="L251" s="17">
        <v>10</v>
      </c>
      <c r="M251" s="17">
        <v>7.13</v>
      </c>
      <c r="N251" s="17">
        <v>183.18</v>
      </c>
      <c r="O251" s="17">
        <v>591.09</v>
      </c>
      <c r="Q251" s="84">
        <v>43191</v>
      </c>
      <c r="R251">
        <v>115</v>
      </c>
      <c r="S251" t="b">
        <v>1</v>
      </c>
      <c r="T251">
        <v>0.97140000000000004</v>
      </c>
      <c r="U251" t="s">
        <v>2861</v>
      </c>
      <c r="V251" s="85">
        <v>43207.602858772902</v>
      </c>
      <c r="W251" t="s">
        <v>3751</v>
      </c>
      <c r="X251">
        <v>0.85</v>
      </c>
      <c r="Y251">
        <v>0</v>
      </c>
      <c r="Z251">
        <v>1.2</v>
      </c>
      <c r="AA251">
        <v>1.1000000000000001</v>
      </c>
      <c r="AB251">
        <v>-0.13125000000000001</v>
      </c>
      <c r="AC251">
        <v>76.88</v>
      </c>
      <c r="AD251">
        <v>0.95</v>
      </c>
      <c r="AE251">
        <v>0</v>
      </c>
      <c r="AF251">
        <v>0.1</v>
      </c>
      <c r="AG251">
        <v>87.8</v>
      </c>
      <c r="AH251">
        <v>0.96</v>
      </c>
      <c r="AI251">
        <v>0</v>
      </c>
      <c r="AJ251">
        <v>0.08</v>
      </c>
      <c r="AK251">
        <v>140.83000000000001</v>
      </c>
      <c r="AL251">
        <v>368.24</v>
      </c>
      <c r="AM251" s="84">
        <v>42917</v>
      </c>
      <c r="AN251">
        <v>657520726</v>
      </c>
      <c r="AO251">
        <v>0.78390000000000004</v>
      </c>
      <c r="AP251" s="84">
        <v>43100</v>
      </c>
      <c r="AQ251" t="b">
        <v>0</v>
      </c>
      <c r="AR251">
        <v>162.51</v>
      </c>
      <c r="AS251">
        <v>0.5</v>
      </c>
      <c r="AT251">
        <v>0.75</v>
      </c>
      <c r="AU251">
        <v>3.8397000000000001</v>
      </c>
      <c r="AV251">
        <v>4.4138000000000002</v>
      </c>
      <c r="AW251">
        <v>0.5</v>
      </c>
      <c r="AX251">
        <v>0</v>
      </c>
      <c r="AY251">
        <v>0.6</v>
      </c>
      <c r="AZ251">
        <v>0.5</v>
      </c>
      <c r="BA251">
        <v>0.71740000000000004</v>
      </c>
      <c r="BB251">
        <v>0.95</v>
      </c>
      <c r="BC251">
        <v>0.5</v>
      </c>
      <c r="BD251">
        <v>0.1255</v>
      </c>
      <c r="BE251">
        <v>0.5</v>
      </c>
      <c r="BF251">
        <v>0.47939999999999999</v>
      </c>
      <c r="BG251">
        <v>1.089</v>
      </c>
      <c r="BH251">
        <v>8</v>
      </c>
      <c r="BI251" s="84">
        <v>42917</v>
      </c>
      <c r="BJ251">
        <v>1</v>
      </c>
      <c r="BK251" t="b">
        <v>0</v>
      </c>
      <c r="BL251" t="s">
        <v>2872</v>
      </c>
      <c r="BM251" t="s">
        <v>2872</v>
      </c>
      <c r="BN251" t="b">
        <v>1</v>
      </c>
      <c r="BO251" s="84">
        <v>43207</v>
      </c>
      <c r="BP251" t="b">
        <v>1</v>
      </c>
      <c r="BQ251" s="84">
        <v>43191</v>
      </c>
      <c r="BR251">
        <v>115</v>
      </c>
      <c r="BS251">
        <v>824</v>
      </c>
      <c r="BT251">
        <v>106545</v>
      </c>
      <c r="BU251" s="85">
        <v>43207.602858772902</v>
      </c>
      <c r="BV251" t="s">
        <v>4087</v>
      </c>
      <c r="BW251">
        <v>166.05</v>
      </c>
      <c r="BX251" t="s">
        <v>2861</v>
      </c>
      <c r="BY251">
        <v>0.99939999999999996</v>
      </c>
      <c r="BZ251">
        <v>412</v>
      </c>
      <c r="CA251">
        <v>1.02674</v>
      </c>
      <c r="CB251" t="s">
        <v>2864</v>
      </c>
      <c r="CC251" t="s">
        <v>3751</v>
      </c>
      <c r="CD251" t="b">
        <v>1</v>
      </c>
      <c r="CE251">
        <v>0</v>
      </c>
      <c r="CF251">
        <v>823</v>
      </c>
      <c r="CG251">
        <v>1</v>
      </c>
      <c r="CH251">
        <v>60</v>
      </c>
      <c r="CI251">
        <v>21960</v>
      </c>
      <c r="CJ251">
        <v>13555</v>
      </c>
      <c r="CK251">
        <v>5796</v>
      </c>
      <c r="CL251">
        <v>0.61729999999999996</v>
      </c>
      <c r="CM251" t="s">
        <v>2883</v>
      </c>
      <c r="CN251">
        <v>0</v>
      </c>
      <c r="CO251">
        <v>573.96</v>
      </c>
      <c r="CP251" t="s">
        <v>2866</v>
      </c>
      <c r="CQ251" t="s">
        <v>2880</v>
      </c>
      <c r="CR251">
        <v>82.02</v>
      </c>
      <c r="CS251">
        <v>84.03</v>
      </c>
      <c r="CT251">
        <v>3</v>
      </c>
      <c r="CU251">
        <v>0</v>
      </c>
      <c r="CV251">
        <v>1253548</v>
      </c>
      <c r="CW251">
        <v>82.81</v>
      </c>
      <c r="CX251">
        <v>82.07</v>
      </c>
      <c r="CY251">
        <v>82.02</v>
      </c>
      <c r="CZ251">
        <v>72.989999999999995</v>
      </c>
      <c r="DA251">
        <v>0</v>
      </c>
      <c r="DB251">
        <v>0</v>
      </c>
      <c r="DC251">
        <v>82.02</v>
      </c>
      <c r="DD251">
        <v>92.2</v>
      </c>
      <c r="DE251">
        <v>748546</v>
      </c>
      <c r="DF251">
        <v>728349</v>
      </c>
      <c r="DG251">
        <v>18666</v>
      </c>
      <c r="DH251">
        <v>35.909999999999997</v>
      </c>
      <c r="DI251">
        <v>48.12</v>
      </c>
      <c r="DJ251">
        <v>84.03</v>
      </c>
      <c r="DK251">
        <v>0</v>
      </c>
      <c r="DL251">
        <v>0</v>
      </c>
      <c r="DM251">
        <v>84.03</v>
      </c>
      <c r="DN251">
        <v>258050</v>
      </c>
      <c r="DO251">
        <v>117034</v>
      </c>
      <c r="DP251">
        <v>2730443</v>
      </c>
      <c r="DQ251">
        <v>3091</v>
      </c>
      <c r="DR251">
        <v>0</v>
      </c>
      <c r="DS251">
        <v>283827</v>
      </c>
      <c r="DT251">
        <v>335</v>
      </c>
      <c r="DU251">
        <v>57461</v>
      </c>
      <c r="DV251">
        <v>0</v>
      </c>
      <c r="DW251">
        <v>0</v>
      </c>
      <c r="DX251">
        <v>0</v>
      </c>
      <c r="DY251">
        <v>28748</v>
      </c>
      <c r="DZ251">
        <v>301812</v>
      </c>
      <c r="EA251">
        <v>82226</v>
      </c>
      <c r="EB251">
        <v>171707</v>
      </c>
      <c r="EC251">
        <v>86931</v>
      </c>
      <c r="ED251">
        <v>52452</v>
      </c>
      <c r="EE251">
        <v>1100</v>
      </c>
      <c r="EF251">
        <v>114347</v>
      </c>
      <c r="EG251">
        <v>0</v>
      </c>
      <c r="EH251">
        <v>1171322</v>
      </c>
      <c r="EI251" s="84">
        <v>42370</v>
      </c>
      <c r="EJ251" s="84">
        <v>42735</v>
      </c>
      <c r="EK251">
        <v>1322545</v>
      </c>
      <c r="EL251" t="b">
        <v>1</v>
      </c>
      <c r="EM251" t="b">
        <v>1</v>
      </c>
      <c r="EN251">
        <v>1</v>
      </c>
      <c r="EO251" t="s">
        <v>3755</v>
      </c>
      <c r="EP251" t="s">
        <v>3756</v>
      </c>
      <c r="EQ251" t="s">
        <v>3763</v>
      </c>
      <c r="ER251" t="s">
        <v>3764</v>
      </c>
      <c r="ES251">
        <v>1.0089999999999999</v>
      </c>
      <c r="ET251">
        <v>1.0024999999999999</v>
      </c>
      <c r="EU251">
        <v>1.0148999999999999</v>
      </c>
      <c r="EV251">
        <v>1.0067999999999999</v>
      </c>
      <c r="EW251">
        <v>1.0118</v>
      </c>
      <c r="EX251">
        <v>0</v>
      </c>
      <c r="EY251">
        <v>58592</v>
      </c>
      <c r="EZ251" t="s">
        <v>4087</v>
      </c>
      <c r="FA251">
        <v>1.0089999999999999</v>
      </c>
      <c r="FB251" t="b">
        <v>0</v>
      </c>
      <c r="FC251" t="b">
        <v>0</v>
      </c>
      <c r="FD251">
        <v>0</v>
      </c>
      <c r="FE251">
        <v>0</v>
      </c>
      <c r="FF251">
        <v>0.95120000000000005</v>
      </c>
      <c r="FG251">
        <v>0.61729999999999996</v>
      </c>
      <c r="FH251">
        <v>375084</v>
      </c>
      <c r="FI251">
        <v>2730443</v>
      </c>
      <c r="FJ251">
        <v>5796</v>
      </c>
      <c r="FK251">
        <v>13555</v>
      </c>
      <c r="FL251">
        <v>21960</v>
      </c>
      <c r="FM251" t="b">
        <v>0</v>
      </c>
      <c r="FN251">
        <v>0.42759999999999998</v>
      </c>
      <c r="FO251" s="84">
        <v>42370</v>
      </c>
      <c r="FP251" s="84">
        <v>42735</v>
      </c>
      <c r="FQ251" t="s">
        <v>1441</v>
      </c>
      <c r="FR251" t="b">
        <v>0</v>
      </c>
      <c r="FS251" t="b">
        <v>0</v>
      </c>
      <c r="FT251">
        <v>4.2839999999999998</v>
      </c>
      <c r="FU251" s="84">
        <v>42551</v>
      </c>
      <c r="FV251" t="s">
        <v>2872</v>
      </c>
      <c r="FW251">
        <v>0</v>
      </c>
      <c r="FX251">
        <v>3837</v>
      </c>
      <c r="FY251">
        <v>8688</v>
      </c>
      <c r="FZ251">
        <v>9234</v>
      </c>
      <c r="GA251">
        <v>36833</v>
      </c>
      <c r="GB251">
        <v>0</v>
      </c>
      <c r="GC251">
        <v>0</v>
      </c>
      <c r="GD251" t="s">
        <v>2873</v>
      </c>
      <c r="GE251">
        <v>4.8800000000000003E-2</v>
      </c>
      <c r="GF251" t="s">
        <v>2872</v>
      </c>
      <c r="GG251">
        <v>0</v>
      </c>
      <c r="GH251">
        <v>0</v>
      </c>
      <c r="GI251">
        <v>0</v>
      </c>
      <c r="GJ251">
        <v>0</v>
      </c>
      <c r="GK251" t="s">
        <v>4087</v>
      </c>
      <c r="GL251" t="s">
        <v>4087</v>
      </c>
      <c r="GM251" t="s">
        <v>2874</v>
      </c>
      <c r="GN251" t="s">
        <v>374</v>
      </c>
      <c r="GO251" t="s">
        <v>190</v>
      </c>
      <c r="GP251" t="s">
        <v>2864</v>
      </c>
      <c r="GQ251" t="s">
        <v>2864</v>
      </c>
      <c r="GR251" t="s">
        <v>2268</v>
      </c>
      <c r="GS251" t="s">
        <v>3616</v>
      </c>
      <c r="GT251" t="s">
        <v>2931</v>
      </c>
      <c r="GU251" t="s">
        <v>2269</v>
      </c>
      <c r="GV251" t="s">
        <v>2864</v>
      </c>
      <c r="GW251" t="s">
        <v>2270</v>
      </c>
      <c r="GX251" t="s">
        <v>893</v>
      </c>
      <c r="GY251" t="s">
        <v>2271</v>
      </c>
      <c r="GZ251" t="s">
        <v>3765</v>
      </c>
      <c r="HA251">
        <v>93.83</v>
      </c>
      <c r="HB251">
        <v>92.48</v>
      </c>
    </row>
    <row r="252" spans="1:210" x14ac:dyDescent="0.25">
      <c r="A252" t="e">
        <f>VLOOKUP(B252,'Free Standing without QAAF'!#REF!,1,FALSE)</f>
        <v>#REF!</v>
      </c>
      <c r="B252" t="s">
        <v>375</v>
      </c>
      <c r="C252" t="s">
        <v>2272</v>
      </c>
      <c r="D252" t="s">
        <v>191</v>
      </c>
      <c r="E252" t="s">
        <v>2273</v>
      </c>
      <c r="F252" t="s">
        <v>2274</v>
      </c>
      <c r="G252" t="s">
        <v>893</v>
      </c>
      <c r="H252" t="s">
        <v>2275</v>
      </c>
      <c r="I252" t="s">
        <v>1404</v>
      </c>
      <c r="J252">
        <v>136.87</v>
      </c>
      <c r="K252">
        <v>569.14</v>
      </c>
      <c r="L252" s="17">
        <v>10</v>
      </c>
      <c r="M252" s="17">
        <v>1.36</v>
      </c>
      <c r="N252" s="17">
        <v>148.22999999999999</v>
      </c>
      <c r="O252" s="17">
        <v>580.5</v>
      </c>
      <c r="Q252" s="84">
        <v>43191</v>
      </c>
      <c r="R252">
        <v>115</v>
      </c>
      <c r="S252" t="b">
        <v>1</v>
      </c>
      <c r="T252">
        <v>0.97140000000000004</v>
      </c>
      <c r="U252" t="s">
        <v>2861</v>
      </c>
      <c r="V252" s="85">
        <v>43207.602858772902</v>
      </c>
      <c r="W252" t="s">
        <v>3751</v>
      </c>
      <c r="X252">
        <v>0.85</v>
      </c>
      <c r="Y252">
        <v>0</v>
      </c>
      <c r="Z252">
        <v>1.2</v>
      </c>
      <c r="AA252">
        <v>1.1000000000000001</v>
      </c>
      <c r="AB252">
        <v>-0.13125000000000001</v>
      </c>
      <c r="AC252">
        <v>76.88</v>
      </c>
      <c r="AD252">
        <v>0.95</v>
      </c>
      <c r="AE252">
        <v>0</v>
      </c>
      <c r="AF252">
        <v>0.1</v>
      </c>
      <c r="AG252">
        <v>87.8</v>
      </c>
      <c r="AH252">
        <v>0.96</v>
      </c>
      <c r="AI252">
        <v>0</v>
      </c>
      <c r="AJ252">
        <v>0.08</v>
      </c>
      <c r="AK252">
        <v>140.83000000000001</v>
      </c>
      <c r="AL252">
        <v>368.24</v>
      </c>
      <c r="AM252" s="84">
        <v>42917</v>
      </c>
      <c r="AN252">
        <v>657520726</v>
      </c>
      <c r="AO252">
        <v>0.78390000000000004</v>
      </c>
      <c r="AP252" s="84">
        <v>43100</v>
      </c>
      <c r="AQ252" t="b">
        <v>0</v>
      </c>
      <c r="AR252">
        <v>162.51</v>
      </c>
      <c r="AS252">
        <v>0.5</v>
      </c>
      <c r="AT252">
        <v>0.75</v>
      </c>
      <c r="AU252">
        <v>3.8397000000000001</v>
      </c>
      <c r="AV252">
        <v>4.4138000000000002</v>
      </c>
      <c r="AW252">
        <v>0.5</v>
      </c>
      <c r="AX252">
        <v>0</v>
      </c>
      <c r="AY252">
        <v>0.6</v>
      </c>
      <c r="AZ252">
        <v>0.5</v>
      </c>
      <c r="BA252">
        <v>0.71740000000000004</v>
      </c>
      <c r="BB252">
        <v>0.95</v>
      </c>
      <c r="BC252">
        <v>0.5</v>
      </c>
      <c r="BD252">
        <v>0.1255</v>
      </c>
      <c r="BE252">
        <v>0.5</v>
      </c>
      <c r="BF252">
        <v>0.47939999999999999</v>
      </c>
      <c r="BG252">
        <v>1.089</v>
      </c>
      <c r="BH252">
        <v>8</v>
      </c>
      <c r="BI252" s="84">
        <v>42917</v>
      </c>
      <c r="BJ252">
        <v>1</v>
      </c>
      <c r="BK252" t="b">
        <v>0</v>
      </c>
      <c r="BL252" t="s">
        <v>2872</v>
      </c>
      <c r="BM252" t="s">
        <v>2872</v>
      </c>
      <c r="BN252" t="b">
        <v>1</v>
      </c>
      <c r="BO252" s="84">
        <v>43207</v>
      </c>
      <c r="BP252" t="b">
        <v>1</v>
      </c>
      <c r="BQ252" s="84">
        <v>43191</v>
      </c>
      <c r="BR252">
        <v>115</v>
      </c>
      <c r="BS252">
        <v>826</v>
      </c>
      <c r="BT252">
        <v>106546</v>
      </c>
      <c r="BU252" s="85">
        <v>43207.602858772902</v>
      </c>
      <c r="BV252" t="s">
        <v>4088</v>
      </c>
      <c r="BW252">
        <v>136.87</v>
      </c>
      <c r="BX252" t="s">
        <v>2861</v>
      </c>
      <c r="BY252">
        <v>0.97089999999999999</v>
      </c>
      <c r="BZ252">
        <v>413</v>
      </c>
      <c r="CA252">
        <v>1.0381499999999999</v>
      </c>
      <c r="CB252" t="s">
        <v>2864</v>
      </c>
      <c r="CC252" t="s">
        <v>3751</v>
      </c>
      <c r="CD252" t="b">
        <v>1</v>
      </c>
      <c r="CE252">
        <v>0</v>
      </c>
      <c r="CF252">
        <v>825</v>
      </c>
      <c r="CG252">
        <v>1</v>
      </c>
      <c r="CH252">
        <v>46</v>
      </c>
      <c r="CI252">
        <v>16836</v>
      </c>
      <c r="CJ252">
        <v>16277</v>
      </c>
      <c r="CK252">
        <v>6358</v>
      </c>
      <c r="CL252">
        <v>0.96679999999999999</v>
      </c>
      <c r="CM252" t="s">
        <v>2883</v>
      </c>
      <c r="CN252">
        <v>0</v>
      </c>
      <c r="CO252">
        <v>569.14</v>
      </c>
      <c r="CP252" t="s">
        <v>2866</v>
      </c>
      <c r="CQ252" t="s">
        <v>2880</v>
      </c>
      <c r="CR252">
        <v>59.78</v>
      </c>
      <c r="CS252">
        <v>77.09</v>
      </c>
      <c r="CT252">
        <v>4</v>
      </c>
      <c r="CU252">
        <v>0</v>
      </c>
      <c r="CV252">
        <v>957107</v>
      </c>
      <c r="CW252">
        <v>53.33</v>
      </c>
      <c r="CX252">
        <v>61.57</v>
      </c>
      <c r="CY252">
        <v>59.78</v>
      </c>
      <c r="CZ252">
        <v>70.91</v>
      </c>
      <c r="DA252">
        <v>0</v>
      </c>
      <c r="DB252">
        <v>0</v>
      </c>
      <c r="DC252">
        <v>59.78</v>
      </c>
      <c r="DD252">
        <v>89.57</v>
      </c>
      <c r="DE252">
        <v>699350</v>
      </c>
      <c r="DF252">
        <v>684234</v>
      </c>
      <c r="DG252">
        <v>16277</v>
      </c>
      <c r="DH252">
        <v>38.97</v>
      </c>
      <c r="DI252">
        <v>38.119999999999997</v>
      </c>
      <c r="DJ252">
        <v>77.09</v>
      </c>
      <c r="DK252">
        <v>0</v>
      </c>
      <c r="DL252">
        <v>0</v>
      </c>
      <c r="DM252">
        <v>77.09</v>
      </c>
      <c r="DN252">
        <v>149209</v>
      </c>
      <c r="DO252">
        <v>110644</v>
      </c>
      <c r="DP252">
        <v>2340691</v>
      </c>
      <c r="DQ252">
        <v>92571</v>
      </c>
      <c r="DR252">
        <v>102170</v>
      </c>
      <c r="DS252">
        <v>153706</v>
      </c>
      <c r="DT252">
        <v>505</v>
      </c>
      <c r="DU252">
        <v>52679</v>
      </c>
      <c r="DV252">
        <v>0</v>
      </c>
      <c r="DW252">
        <v>0</v>
      </c>
      <c r="DX252">
        <v>0</v>
      </c>
      <c r="DY252">
        <v>37866</v>
      </c>
      <c r="DZ252">
        <v>218791</v>
      </c>
      <c r="EA252">
        <v>47059</v>
      </c>
      <c r="EB252">
        <v>202990</v>
      </c>
      <c r="EC252">
        <v>122312</v>
      </c>
      <c r="ED252">
        <v>63252</v>
      </c>
      <c r="EE252">
        <v>2550</v>
      </c>
      <c r="EF252">
        <v>74339</v>
      </c>
      <c r="EG252">
        <v>13043</v>
      </c>
      <c r="EH252">
        <v>897005</v>
      </c>
      <c r="EI252" s="84">
        <v>42217</v>
      </c>
      <c r="EJ252" s="84">
        <v>42582</v>
      </c>
      <c r="EK252">
        <v>1254772</v>
      </c>
      <c r="EL252" t="b">
        <v>1</v>
      </c>
      <c r="EM252" t="b">
        <v>1</v>
      </c>
      <c r="EN252">
        <v>1</v>
      </c>
      <c r="EO252" t="s">
        <v>3753</v>
      </c>
      <c r="EP252" t="s">
        <v>3754</v>
      </c>
      <c r="EQ252" t="s">
        <v>3755</v>
      </c>
      <c r="ER252" t="s">
        <v>3756</v>
      </c>
      <c r="ES252">
        <v>0.86619999999999997</v>
      </c>
      <c r="ET252">
        <v>0.81130000000000002</v>
      </c>
      <c r="EU252">
        <v>0.91</v>
      </c>
      <c r="EV252">
        <v>0.872</v>
      </c>
      <c r="EW252">
        <v>0.87139999999999995</v>
      </c>
      <c r="EX252">
        <v>0</v>
      </c>
      <c r="EY252">
        <v>46666</v>
      </c>
      <c r="EZ252" t="s">
        <v>4088</v>
      </c>
      <c r="FA252">
        <v>0.86619999999999997</v>
      </c>
      <c r="FB252" t="b">
        <v>0</v>
      </c>
      <c r="FC252" t="b">
        <v>0</v>
      </c>
      <c r="FD252">
        <v>0</v>
      </c>
      <c r="FE252">
        <v>0</v>
      </c>
      <c r="FF252">
        <v>0.96150000000000002</v>
      </c>
      <c r="FG252">
        <v>0.96679999999999999</v>
      </c>
      <c r="FH252">
        <v>259853</v>
      </c>
      <c r="FI252">
        <v>2340691</v>
      </c>
      <c r="FJ252">
        <v>6358</v>
      </c>
      <c r="FK252">
        <v>16277</v>
      </c>
      <c r="FL252">
        <v>16836</v>
      </c>
      <c r="FM252" t="b">
        <v>0</v>
      </c>
      <c r="FN252">
        <v>0.3906</v>
      </c>
      <c r="FO252" s="84">
        <v>42217</v>
      </c>
      <c r="FP252" s="84">
        <v>42582</v>
      </c>
      <c r="FQ252" t="s">
        <v>1404</v>
      </c>
      <c r="FR252" t="b">
        <v>0</v>
      </c>
      <c r="FS252" t="b">
        <v>0</v>
      </c>
      <c r="FT252">
        <v>3.3098000000000001</v>
      </c>
      <c r="FU252" s="84">
        <v>42400</v>
      </c>
      <c r="FV252" t="s">
        <v>2872</v>
      </c>
      <c r="FW252">
        <v>0</v>
      </c>
      <c r="FX252">
        <v>2507</v>
      </c>
      <c r="FY252">
        <v>7651</v>
      </c>
      <c r="FZ252">
        <v>3767</v>
      </c>
      <c r="GA252">
        <v>32400</v>
      </c>
      <c r="GB252">
        <v>0</v>
      </c>
      <c r="GC252">
        <v>341</v>
      </c>
      <c r="GD252" t="s">
        <v>2873</v>
      </c>
      <c r="GE252">
        <v>3.85E-2</v>
      </c>
      <c r="GF252" t="s">
        <v>2872</v>
      </c>
      <c r="GG252">
        <v>0</v>
      </c>
      <c r="GH252">
        <v>0</v>
      </c>
      <c r="GI252">
        <v>0</v>
      </c>
      <c r="GJ252">
        <v>0</v>
      </c>
      <c r="GK252" t="s">
        <v>4088</v>
      </c>
      <c r="GL252" t="s">
        <v>4088</v>
      </c>
      <c r="GM252" t="s">
        <v>2874</v>
      </c>
      <c r="GN252" t="s">
        <v>375</v>
      </c>
      <c r="GO252" t="s">
        <v>191</v>
      </c>
      <c r="GP252" t="s">
        <v>2864</v>
      </c>
      <c r="GQ252" t="s">
        <v>2864</v>
      </c>
      <c r="GR252" t="s">
        <v>2272</v>
      </c>
      <c r="GS252" t="s">
        <v>3618</v>
      </c>
      <c r="GT252" t="s">
        <v>2931</v>
      </c>
      <c r="GU252" t="s">
        <v>2273</v>
      </c>
      <c r="GV252" t="s">
        <v>2864</v>
      </c>
      <c r="GW252" t="s">
        <v>2274</v>
      </c>
      <c r="GX252" t="s">
        <v>893</v>
      </c>
      <c r="GY252" t="s">
        <v>2275</v>
      </c>
      <c r="GZ252" t="s">
        <v>4008</v>
      </c>
      <c r="HA252">
        <v>85.01</v>
      </c>
      <c r="HB252">
        <v>58.8</v>
      </c>
    </row>
    <row r="253" spans="1:210" x14ac:dyDescent="0.25">
      <c r="A253" t="e">
        <f>VLOOKUP(B253,'Free Standing without QAAF'!#REF!,1,FALSE)</f>
        <v>#REF!</v>
      </c>
      <c r="B253" t="s">
        <v>376</v>
      </c>
      <c r="C253" t="s">
        <v>2276</v>
      </c>
      <c r="D253" t="s">
        <v>192</v>
      </c>
      <c r="E253" t="s">
        <v>2277</v>
      </c>
      <c r="F253" t="s">
        <v>2278</v>
      </c>
      <c r="G253" t="s">
        <v>893</v>
      </c>
      <c r="H253" t="s">
        <v>2279</v>
      </c>
      <c r="I253" t="s">
        <v>939</v>
      </c>
      <c r="J253">
        <v>147.66</v>
      </c>
      <c r="K253">
        <v>552.70000000000005</v>
      </c>
      <c r="L253" s="17">
        <v>10</v>
      </c>
      <c r="M253" s="17">
        <v>1.36</v>
      </c>
      <c r="N253" s="17">
        <v>159.02000000000001</v>
      </c>
      <c r="O253" s="17">
        <v>564.05999999999995</v>
      </c>
      <c r="Q253" s="84">
        <v>43191</v>
      </c>
      <c r="R253">
        <v>115</v>
      </c>
      <c r="S253" t="b">
        <v>1</v>
      </c>
      <c r="T253">
        <v>0.97140000000000004</v>
      </c>
      <c r="U253" t="s">
        <v>2861</v>
      </c>
      <c r="V253" s="85">
        <v>43207.602858772902</v>
      </c>
      <c r="W253" t="s">
        <v>3751</v>
      </c>
      <c r="X253">
        <v>0.85</v>
      </c>
      <c r="Y253">
        <v>0</v>
      </c>
      <c r="Z253">
        <v>1.2</v>
      </c>
      <c r="AA253">
        <v>1.1000000000000001</v>
      </c>
      <c r="AB253">
        <v>-0.13125000000000001</v>
      </c>
      <c r="AC253">
        <v>76.88</v>
      </c>
      <c r="AD253">
        <v>0.95</v>
      </c>
      <c r="AE253">
        <v>0</v>
      </c>
      <c r="AF253">
        <v>0.1</v>
      </c>
      <c r="AG253">
        <v>87.8</v>
      </c>
      <c r="AH253">
        <v>0.96</v>
      </c>
      <c r="AI253">
        <v>0</v>
      </c>
      <c r="AJ253">
        <v>0.08</v>
      </c>
      <c r="AK253">
        <v>140.83000000000001</v>
      </c>
      <c r="AL253">
        <v>368.24</v>
      </c>
      <c r="AM253" s="84">
        <v>42917</v>
      </c>
      <c r="AN253">
        <v>657520726</v>
      </c>
      <c r="AO253">
        <v>0.78390000000000004</v>
      </c>
      <c r="AP253" s="84">
        <v>43100</v>
      </c>
      <c r="AQ253" t="b">
        <v>0</v>
      </c>
      <c r="AR253">
        <v>162.51</v>
      </c>
      <c r="AS253">
        <v>0.5</v>
      </c>
      <c r="AT253">
        <v>0.75</v>
      </c>
      <c r="AU253">
        <v>3.8397000000000001</v>
      </c>
      <c r="AV253">
        <v>4.4138000000000002</v>
      </c>
      <c r="AW253">
        <v>0.5</v>
      </c>
      <c r="AX253">
        <v>0</v>
      </c>
      <c r="AY253">
        <v>0.6</v>
      </c>
      <c r="AZ253">
        <v>0.5</v>
      </c>
      <c r="BA253">
        <v>0.71740000000000004</v>
      </c>
      <c r="BB253">
        <v>0.95</v>
      </c>
      <c r="BC253">
        <v>0.5</v>
      </c>
      <c r="BD253">
        <v>0.1255</v>
      </c>
      <c r="BE253">
        <v>0.5</v>
      </c>
      <c r="BF253">
        <v>0.47939999999999999</v>
      </c>
      <c r="BG253">
        <v>1.089</v>
      </c>
      <c r="BH253">
        <v>8</v>
      </c>
      <c r="BI253" s="84">
        <v>42917</v>
      </c>
      <c r="BJ253">
        <v>1</v>
      </c>
      <c r="BK253" t="b">
        <v>0</v>
      </c>
      <c r="BL253" t="s">
        <v>2872</v>
      </c>
      <c r="BM253" t="s">
        <v>2872</v>
      </c>
      <c r="BN253" t="b">
        <v>1</v>
      </c>
      <c r="BO253" s="84">
        <v>43207</v>
      </c>
      <c r="BP253" t="b">
        <v>1</v>
      </c>
      <c r="BQ253" s="84">
        <v>43191</v>
      </c>
      <c r="BR253">
        <v>115</v>
      </c>
      <c r="BS253">
        <v>828</v>
      </c>
      <c r="BT253">
        <v>106547</v>
      </c>
      <c r="BU253" s="85">
        <v>43207.602858772902</v>
      </c>
      <c r="BV253" t="s">
        <v>4089</v>
      </c>
      <c r="BW253">
        <v>147.66</v>
      </c>
      <c r="BX253" t="s">
        <v>2861</v>
      </c>
      <c r="BY253">
        <v>0.87360000000000004</v>
      </c>
      <c r="BZ253">
        <v>414</v>
      </c>
      <c r="CA253">
        <v>1.0510900000000001</v>
      </c>
      <c r="CB253" t="s">
        <v>2864</v>
      </c>
      <c r="CC253" t="s">
        <v>3751</v>
      </c>
      <c r="CD253" t="b">
        <v>1</v>
      </c>
      <c r="CE253">
        <v>0</v>
      </c>
      <c r="CF253">
        <v>827</v>
      </c>
      <c r="CG253">
        <v>1</v>
      </c>
      <c r="CH253">
        <v>37</v>
      </c>
      <c r="CI253">
        <v>13505</v>
      </c>
      <c r="CJ253">
        <v>10453</v>
      </c>
      <c r="CK253">
        <v>2237</v>
      </c>
      <c r="CL253">
        <v>0.77400000000000002</v>
      </c>
      <c r="CM253" t="s">
        <v>2883</v>
      </c>
      <c r="CN253">
        <v>0</v>
      </c>
      <c r="CO253">
        <v>552.70000000000005</v>
      </c>
      <c r="CP253" t="s">
        <v>2866</v>
      </c>
      <c r="CQ253" t="s">
        <v>2880</v>
      </c>
      <c r="CR253">
        <v>62.27</v>
      </c>
      <c r="CS253">
        <v>85.39</v>
      </c>
      <c r="CT253">
        <v>3</v>
      </c>
      <c r="CU253">
        <v>0</v>
      </c>
      <c r="CV253">
        <v>755884</v>
      </c>
      <c r="CW253">
        <v>66.52</v>
      </c>
      <c r="CX253">
        <v>71.28</v>
      </c>
      <c r="CY253">
        <v>62.27</v>
      </c>
      <c r="CZ253">
        <v>63.8</v>
      </c>
      <c r="DA253">
        <v>0</v>
      </c>
      <c r="DB253">
        <v>0</v>
      </c>
      <c r="DC253">
        <v>62.27</v>
      </c>
      <c r="DD253">
        <v>80.59</v>
      </c>
      <c r="DE253">
        <v>520647</v>
      </c>
      <c r="DF253">
        <v>496222</v>
      </c>
      <c r="DG253">
        <v>11479</v>
      </c>
      <c r="DH253">
        <v>41.72</v>
      </c>
      <c r="DI253">
        <v>43.67</v>
      </c>
      <c r="DJ253">
        <v>85.39</v>
      </c>
      <c r="DK253">
        <v>0</v>
      </c>
      <c r="DL253">
        <v>0</v>
      </c>
      <c r="DM253">
        <v>85.39</v>
      </c>
      <c r="DN253">
        <v>75849</v>
      </c>
      <c r="DO253">
        <v>93890</v>
      </c>
      <c r="DP253">
        <v>1772753</v>
      </c>
      <c r="DQ253">
        <v>48877</v>
      </c>
      <c r="DR253">
        <v>76440</v>
      </c>
      <c r="DS253">
        <v>134515</v>
      </c>
      <c r="DT253">
        <v>1931</v>
      </c>
      <c r="DU253">
        <v>70738</v>
      </c>
      <c r="DV253">
        <v>0</v>
      </c>
      <c r="DW253">
        <v>0</v>
      </c>
      <c r="DX253">
        <v>0</v>
      </c>
      <c r="DY253">
        <v>18407</v>
      </c>
      <c r="DZ253">
        <v>159523</v>
      </c>
      <c r="EA253">
        <v>73521</v>
      </c>
      <c r="EB253">
        <v>144973</v>
      </c>
      <c r="EC253">
        <v>73063</v>
      </c>
      <c r="ED253">
        <v>43301</v>
      </c>
      <c r="EE253">
        <v>4116</v>
      </c>
      <c r="EF253">
        <v>71246</v>
      </c>
      <c r="EG253">
        <v>57661</v>
      </c>
      <c r="EH253">
        <v>624702</v>
      </c>
      <c r="EI253" s="84">
        <v>42005</v>
      </c>
      <c r="EJ253" s="84">
        <v>42369</v>
      </c>
      <c r="EK253">
        <v>935357</v>
      </c>
      <c r="EL253" t="b">
        <v>1</v>
      </c>
      <c r="EM253" t="b">
        <v>1</v>
      </c>
      <c r="EN253">
        <v>1</v>
      </c>
      <c r="EO253" t="s">
        <v>3263</v>
      </c>
      <c r="EP253" t="s">
        <v>3796</v>
      </c>
      <c r="EQ253" t="s">
        <v>3753</v>
      </c>
      <c r="ER253" t="s">
        <v>3754</v>
      </c>
      <c r="ES253">
        <v>0.93320000000000003</v>
      </c>
      <c r="ET253">
        <v>0.97460000000000002</v>
      </c>
      <c r="EU253">
        <v>0.8911</v>
      </c>
      <c r="EV253">
        <v>0.96430000000000005</v>
      </c>
      <c r="EW253">
        <v>0.90290000000000004</v>
      </c>
      <c r="EX253">
        <v>0</v>
      </c>
      <c r="EY253">
        <v>38153</v>
      </c>
      <c r="EZ253" t="s">
        <v>4089</v>
      </c>
      <c r="FA253">
        <v>0.93320000000000003</v>
      </c>
      <c r="FB253" t="b">
        <v>0</v>
      </c>
      <c r="FC253" t="b">
        <v>0</v>
      </c>
      <c r="FD253">
        <v>0</v>
      </c>
      <c r="FE253">
        <v>0</v>
      </c>
      <c r="FF253">
        <v>0.61539999999999995</v>
      </c>
      <c r="FG253">
        <v>0.77400000000000002</v>
      </c>
      <c r="FH253">
        <v>169739</v>
      </c>
      <c r="FI253">
        <v>1772753</v>
      </c>
      <c r="FJ253">
        <v>2237</v>
      </c>
      <c r="FK253">
        <v>10453</v>
      </c>
      <c r="FL253">
        <v>13505</v>
      </c>
      <c r="FM253" t="b">
        <v>0</v>
      </c>
      <c r="FN253">
        <v>0.214</v>
      </c>
      <c r="FO253" s="84">
        <v>42005</v>
      </c>
      <c r="FP253" s="84">
        <v>42369</v>
      </c>
      <c r="FQ253" t="s">
        <v>939</v>
      </c>
      <c r="FR253" t="b">
        <v>0</v>
      </c>
      <c r="FS253" t="b">
        <v>0</v>
      </c>
      <c r="FT253">
        <v>3.9112</v>
      </c>
      <c r="FU253" s="84">
        <v>42185</v>
      </c>
      <c r="FV253" t="s">
        <v>2872</v>
      </c>
      <c r="FW253">
        <v>0</v>
      </c>
      <c r="FX253">
        <v>3567</v>
      </c>
      <c r="FY253">
        <v>6366</v>
      </c>
      <c r="FZ253">
        <v>6455</v>
      </c>
      <c r="GA253">
        <v>19923</v>
      </c>
      <c r="GB253">
        <v>0</v>
      </c>
      <c r="GC253">
        <v>1842</v>
      </c>
      <c r="GD253" t="s">
        <v>2891</v>
      </c>
      <c r="GE253">
        <v>0.3846</v>
      </c>
      <c r="GF253" t="s">
        <v>2872</v>
      </c>
      <c r="GG253">
        <v>0</v>
      </c>
      <c r="GH253">
        <v>0</v>
      </c>
      <c r="GI253">
        <v>0</v>
      </c>
      <c r="GJ253">
        <v>0</v>
      </c>
      <c r="GK253" t="s">
        <v>4089</v>
      </c>
      <c r="GL253" t="s">
        <v>4089</v>
      </c>
      <c r="GM253" t="s">
        <v>2874</v>
      </c>
      <c r="GN253" t="s">
        <v>376</v>
      </c>
      <c r="GO253" t="s">
        <v>192</v>
      </c>
      <c r="GP253" t="s">
        <v>2864</v>
      </c>
      <c r="GQ253" t="s">
        <v>2864</v>
      </c>
      <c r="GR253" t="s">
        <v>2276</v>
      </c>
      <c r="GS253" t="s">
        <v>3255</v>
      </c>
      <c r="GT253" t="s">
        <v>3307</v>
      </c>
      <c r="GU253" t="s">
        <v>2277</v>
      </c>
      <c r="GV253" t="s">
        <v>2864</v>
      </c>
      <c r="GW253" t="s">
        <v>2278</v>
      </c>
      <c r="GX253" t="s">
        <v>893</v>
      </c>
      <c r="GY253" t="s">
        <v>2279</v>
      </c>
      <c r="GZ253" t="s">
        <v>3797</v>
      </c>
      <c r="HA253">
        <v>92.83</v>
      </c>
      <c r="HB253">
        <v>72.31</v>
      </c>
    </row>
    <row r="254" spans="1:210" x14ac:dyDescent="0.25">
      <c r="A254" t="e">
        <f>VLOOKUP(B254,'Free Standing without QAAF'!#REF!,1,FALSE)</f>
        <v>#REF!</v>
      </c>
      <c r="B254" t="s">
        <v>377</v>
      </c>
      <c r="C254" t="s">
        <v>2285</v>
      </c>
      <c r="D254" t="s">
        <v>797</v>
      </c>
      <c r="E254" t="s">
        <v>2286</v>
      </c>
      <c r="F254" t="s">
        <v>2287</v>
      </c>
      <c r="G254" t="s">
        <v>893</v>
      </c>
      <c r="H254" t="s">
        <v>2288</v>
      </c>
      <c r="I254" t="s">
        <v>1233</v>
      </c>
      <c r="J254">
        <v>152.96</v>
      </c>
      <c r="K254">
        <v>558.85</v>
      </c>
      <c r="L254" s="17">
        <v>10</v>
      </c>
      <c r="M254" s="17">
        <v>1.36</v>
      </c>
      <c r="N254" s="17">
        <v>164.32</v>
      </c>
      <c r="O254" s="17">
        <v>570.21</v>
      </c>
      <c r="Q254" s="84">
        <v>43191</v>
      </c>
      <c r="R254">
        <v>115</v>
      </c>
      <c r="S254" t="b">
        <v>1</v>
      </c>
      <c r="T254">
        <v>0.97140000000000004</v>
      </c>
      <c r="U254" t="s">
        <v>2861</v>
      </c>
      <c r="V254" s="85">
        <v>43207.602858772902</v>
      </c>
      <c r="W254" t="s">
        <v>3751</v>
      </c>
      <c r="X254">
        <v>0.85</v>
      </c>
      <c r="Y254">
        <v>0</v>
      </c>
      <c r="Z254">
        <v>1.2</v>
      </c>
      <c r="AA254">
        <v>1.1000000000000001</v>
      </c>
      <c r="AB254">
        <v>-0.13125000000000001</v>
      </c>
      <c r="AC254">
        <v>76.88</v>
      </c>
      <c r="AD254">
        <v>0.95</v>
      </c>
      <c r="AE254">
        <v>0</v>
      </c>
      <c r="AF254">
        <v>0.1</v>
      </c>
      <c r="AG254">
        <v>87.8</v>
      </c>
      <c r="AH254">
        <v>0.96</v>
      </c>
      <c r="AI254">
        <v>0</v>
      </c>
      <c r="AJ254">
        <v>0.08</v>
      </c>
      <c r="AK254">
        <v>140.83000000000001</v>
      </c>
      <c r="AL254">
        <v>368.24</v>
      </c>
      <c r="AM254" s="84">
        <v>42917</v>
      </c>
      <c r="AN254">
        <v>657520726</v>
      </c>
      <c r="AO254">
        <v>0.78390000000000004</v>
      </c>
      <c r="AP254" s="84">
        <v>43100</v>
      </c>
      <c r="AQ254" t="b">
        <v>0</v>
      </c>
      <c r="AR254">
        <v>162.51</v>
      </c>
      <c r="AS254">
        <v>0.5</v>
      </c>
      <c r="AT254">
        <v>0.75</v>
      </c>
      <c r="AU254">
        <v>3.8397000000000001</v>
      </c>
      <c r="AV254">
        <v>4.4138000000000002</v>
      </c>
      <c r="AW254">
        <v>0.5</v>
      </c>
      <c r="AX254">
        <v>0</v>
      </c>
      <c r="AY254">
        <v>0.6</v>
      </c>
      <c r="AZ254">
        <v>0.5</v>
      </c>
      <c r="BA254">
        <v>0.71740000000000004</v>
      </c>
      <c r="BB254">
        <v>0.95</v>
      </c>
      <c r="BC254">
        <v>0.5</v>
      </c>
      <c r="BD254">
        <v>0.1255</v>
      </c>
      <c r="BE254">
        <v>0.5</v>
      </c>
      <c r="BF254">
        <v>0.47939999999999999</v>
      </c>
      <c r="BG254">
        <v>1.089</v>
      </c>
      <c r="BH254">
        <v>8</v>
      </c>
      <c r="BI254" s="84">
        <v>42917</v>
      </c>
      <c r="BJ254">
        <v>1</v>
      </c>
      <c r="BK254" t="b">
        <v>0</v>
      </c>
      <c r="BL254" t="s">
        <v>2872</v>
      </c>
      <c r="BM254" t="s">
        <v>2872</v>
      </c>
      <c r="BN254" t="b">
        <v>1</v>
      </c>
      <c r="BO254" s="84">
        <v>43207</v>
      </c>
      <c r="BP254" t="b">
        <v>1</v>
      </c>
      <c r="BQ254" s="84">
        <v>43191</v>
      </c>
      <c r="BR254">
        <v>115</v>
      </c>
      <c r="BS254">
        <v>834</v>
      </c>
      <c r="BT254">
        <v>106549</v>
      </c>
      <c r="BU254" s="85">
        <v>43207.602858772902</v>
      </c>
      <c r="BV254" t="s">
        <v>4090</v>
      </c>
      <c r="BW254">
        <v>152.96</v>
      </c>
      <c r="BX254" t="s">
        <v>2861</v>
      </c>
      <c r="BY254">
        <v>0.91</v>
      </c>
      <c r="BZ254">
        <v>417</v>
      </c>
      <c r="CA254">
        <v>1.03318</v>
      </c>
      <c r="CB254" t="s">
        <v>2864</v>
      </c>
      <c r="CC254" t="s">
        <v>3751</v>
      </c>
      <c r="CD254" t="b">
        <v>1</v>
      </c>
      <c r="CE254">
        <v>0</v>
      </c>
      <c r="CF254">
        <v>833</v>
      </c>
      <c r="CG254">
        <v>1</v>
      </c>
      <c r="CH254">
        <v>32</v>
      </c>
      <c r="CI254">
        <v>11680</v>
      </c>
      <c r="CJ254">
        <v>7808</v>
      </c>
      <c r="CK254">
        <v>3367</v>
      </c>
      <c r="CL254">
        <v>0.66849999999999998</v>
      </c>
      <c r="CM254" t="s">
        <v>2883</v>
      </c>
      <c r="CN254">
        <v>0</v>
      </c>
      <c r="CO254">
        <v>558.85</v>
      </c>
      <c r="CP254" t="s">
        <v>2866</v>
      </c>
      <c r="CQ254" t="s">
        <v>2867</v>
      </c>
      <c r="CR254">
        <v>73.62</v>
      </c>
      <c r="CS254">
        <v>79.34</v>
      </c>
      <c r="CT254">
        <v>4</v>
      </c>
      <c r="CU254">
        <v>0</v>
      </c>
      <c r="CV254">
        <v>657231</v>
      </c>
      <c r="CW254">
        <v>75.92</v>
      </c>
      <c r="CX254">
        <v>80.900000000000006</v>
      </c>
      <c r="CY254">
        <v>73.62</v>
      </c>
      <c r="CZ254">
        <v>72.38</v>
      </c>
      <c r="DA254">
        <v>0</v>
      </c>
      <c r="DB254">
        <v>0</v>
      </c>
      <c r="DC254">
        <v>73.62</v>
      </c>
      <c r="DD254">
        <v>91.42</v>
      </c>
      <c r="DE254">
        <v>331220</v>
      </c>
      <c r="DF254">
        <v>426377</v>
      </c>
      <c r="DG254">
        <v>9928</v>
      </c>
      <c r="DH254">
        <v>30.09</v>
      </c>
      <c r="DI254">
        <v>49.25</v>
      </c>
      <c r="DJ254">
        <v>79.34</v>
      </c>
      <c r="DK254">
        <v>0</v>
      </c>
      <c r="DL254">
        <v>0</v>
      </c>
      <c r="DM254">
        <v>79.34</v>
      </c>
      <c r="DN254">
        <v>58688</v>
      </c>
      <c r="DO254">
        <v>53778</v>
      </c>
      <c r="DP254">
        <v>1414829</v>
      </c>
      <c r="DQ254">
        <v>30889</v>
      </c>
      <c r="DR254">
        <v>55050</v>
      </c>
      <c r="DS254">
        <v>81449</v>
      </c>
      <c r="DT254">
        <v>210</v>
      </c>
      <c r="DU254">
        <v>51156</v>
      </c>
      <c r="DV254">
        <v>0</v>
      </c>
      <c r="DW254">
        <v>0</v>
      </c>
      <c r="DX254">
        <v>0</v>
      </c>
      <c r="DY254">
        <v>0</v>
      </c>
      <c r="DZ254">
        <v>179442</v>
      </c>
      <c r="EA254">
        <v>21903</v>
      </c>
      <c r="EB254">
        <v>90493</v>
      </c>
      <c r="EC254">
        <v>52296</v>
      </c>
      <c r="ED254">
        <v>39443</v>
      </c>
      <c r="EE254">
        <v>2245</v>
      </c>
      <c r="EF254">
        <v>62458</v>
      </c>
      <c r="EG254">
        <v>0</v>
      </c>
      <c r="EH254">
        <v>635328</v>
      </c>
      <c r="EI254" s="84">
        <v>42278</v>
      </c>
      <c r="EJ254" s="84">
        <v>42643</v>
      </c>
      <c r="EK254">
        <v>683299</v>
      </c>
      <c r="EL254" t="b">
        <v>1</v>
      </c>
      <c r="EM254" t="b">
        <v>1</v>
      </c>
      <c r="EN254">
        <v>1.089</v>
      </c>
      <c r="EO254" t="s">
        <v>3754</v>
      </c>
      <c r="EP254" t="s">
        <v>3755</v>
      </c>
      <c r="EQ254" t="s">
        <v>3756</v>
      </c>
      <c r="ER254" t="s">
        <v>3763</v>
      </c>
      <c r="ES254">
        <v>0.9385</v>
      </c>
      <c r="ET254">
        <v>0.86580000000000001</v>
      </c>
      <c r="EU254">
        <v>0.96950000000000003</v>
      </c>
      <c r="EV254">
        <v>0.97370000000000001</v>
      </c>
      <c r="EW254">
        <v>0.94499999999999995</v>
      </c>
      <c r="EX254">
        <v>0</v>
      </c>
      <c r="EY254">
        <v>38562</v>
      </c>
      <c r="EZ254" t="s">
        <v>4090</v>
      </c>
      <c r="FA254">
        <v>0.9385</v>
      </c>
      <c r="FB254" t="b">
        <v>0</v>
      </c>
      <c r="FC254" t="b">
        <v>0</v>
      </c>
      <c r="FD254">
        <v>0</v>
      </c>
      <c r="FE254">
        <v>0</v>
      </c>
      <c r="FF254">
        <v>0.48149999999999998</v>
      </c>
      <c r="FG254">
        <v>0.66849999999999998</v>
      </c>
      <c r="FH254">
        <v>112466</v>
      </c>
      <c r="FI254">
        <v>1414829</v>
      </c>
      <c r="FJ254">
        <v>3367</v>
      </c>
      <c r="FK254">
        <v>7808</v>
      </c>
      <c r="FL254">
        <v>11680</v>
      </c>
      <c r="FM254" t="b">
        <v>0</v>
      </c>
      <c r="FN254">
        <v>0.43120000000000003</v>
      </c>
      <c r="FO254" s="84">
        <v>42278</v>
      </c>
      <c r="FP254" s="84">
        <v>42643</v>
      </c>
      <c r="FQ254" t="s">
        <v>1233</v>
      </c>
      <c r="FR254" t="b">
        <v>0</v>
      </c>
      <c r="FS254" t="b">
        <v>0</v>
      </c>
      <c r="FT254">
        <v>5.2624000000000004</v>
      </c>
      <c r="FU254" s="84">
        <v>42460</v>
      </c>
      <c r="FV254" t="s">
        <v>2872</v>
      </c>
      <c r="FW254">
        <v>0</v>
      </c>
      <c r="FX254">
        <v>3956</v>
      </c>
      <c r="FY254">
        <v>4911</v>
      </c>
      <c r="FZ254">
        <v>3613</v>
      </c>
      <c r="GA254">
        <v>26082</v>
      </c>
      <c r="GB254">
        <v>0</v>
      </c>
      <c r="GC254">
        <v>0</v>
      </c>
      <c r="GD254" t="s">
        <v>2873</v>
      </c>
      <c r="GE254">
        <v>0.51849999999999996</v>
      </c>
      <c r="GF254" t="s">
        <v>2872</v>
      </c>
      <c r="GG254">
        <v>0</v>
      </c>
      <c r="GH254">
        <v>0</v>
      </c>
      <c r="GI254">
        <v>0</v>
      </c>
      <c r="GJ254">
        <v>0</v>
      </c>
      <c r="GK254" t="s">
        <v>4090</v>
      </c>
      <c r="GL254" t="s">
        <v>4090</v>
      </c>
      <c r="GM254" t="s">
        <v>2874</v>
      </c>
      <c r="GN254" t="s">
        <v>377</v>
      </c>
      <c r="GO254" t="s">
        <v>797</v>
      </c>
      <c r="GP254" t="s">
        <v>2864</v>
      </c>
      <c r="GQ254" t="s">
        <v>2864</v>
      </c>
      <c r="GR254" t="s">
        <v>2285</v>
      </c>
      <c r="GS254" t="s">
        <v>4091</v>
      </c>
      <c r="GT254" t="s">
        <v>2931</v>
      </c>
      <c r="GU254" t="s">
        <v>2286</v>
      </c>
      <c r="GV254" t="s">
        <v>2864</v>
      </c>
      <c r="GW254" t="s">
        <v>2287</v>
      </c>
      <c r="GX254" t="s">
        <v>893</v>
      </c>
      <c r="GY254" t="s">
        <v>2288</v>
      </c>
      <c r="GZ254" t="s">
        <v>3783</v>
      </c>
      <c r="HA254">
        <v>87.97</v>
      </c>
      <c r="HB254">
        <v>84.17</v>
      </c>
    </row>
    <row r="255" spans="1:210" x14ac:dyDescent="0.25">
      <c r="A255" t="e">
        <f>VLOOKUP(B255,'Free Standing without QAAF'!#REF!,1,FALSE)</f>
        <v>#REF!</v>
      </c>
      <c r="B255" t="s">
        <v>378</v>
      </c>
      <c r="C255" t="s">
        <v>2292</v>
      </c>
      <c r="D255" t="s">
        <v>194</v>
      </c>
      <c r="E255" t="s">
        <v>2293</v>
      </c>
      <c r="F255" t="s">
        <v>2294</v>
      </c>
      <c r="G255" t="s">
        <v>893</v>
      </c>
      <c r="H255" t="s">
        <v>2295</v>
      </c>
      <c r="I255" t="s">
        <v>1012</v>
      </c>
      <c r="J255">
        <v>147.51</v>
      </c>
      <c r="K255">
        <v>552.94000000000005</v>
      </c>
      <c r="L255" s="17">
        <v>10</v>
      </c>
      <c r="M255" s="17">
        <v>7.13</v>
      </c>
      <c r="N255" s="17">
        <v>164.64</v>
      </c>
      <c r="O255" s="17">
        <v>570.07000000000005</v>
      </c>
      <c r="Q255" s="84">
        <v>43191</v>
      </c>
      <c r="R255">
        <v>115</v>
      </c>
      <c r="S255" t="b">
        <v>1</v>
      </c>
      <c r="T255">
        <v>0.97140000000000004</v>
      </c>
      <c r="U255" t="s">
        <v>2861</v>
      </c>
      <c r="V255" s="85">
        <v>43207.602858772902</v>
      </c>
      <c r="W255" t="s">
        <v>3751</v>
      </c>
      <c r="X255">
        <v>0.85</v>
      </c>
      <c r="Y255">
        <v>0</v>
      </c>
      <c r="Z255">
        <v>1.2</v>
      </c>
      <c r="AA255">
        <v>1.1000000000000001</v>
      </c>
      <c r="AB255">
        <v>-0.13125000000000001</v>
      </c>
      <c r="AC255">
        <v>76.88</v>
      </c>
      <c r="AD255">
        <v>0.95</v>
      </c>
      <c r="AE255">
        <v>0</v>
      </c>
      <c r="AF255">
        <v>0.1</v>
      </c>
      <c r="AG255">
        <v>87.8</v>
      </c>
      <c r="AH255">
        <v>0.96</v>
      </c>
      <c r="AI255">
        <v>0</v>
      </c>
      <c r="AJ255">
        <v>0.08</v>
      </c>
      <c r="AK255">
        <v>140.83000000000001</v>
      </c>
      <c r="AL255">
        <v>368.24</v>
      </c>
      <c r="AM255" s="84">
        <v>42917</v>
      </c>
      <c r="AN255">
        <v>657520726</v>
      </c>
      <c r="AO255">
        <v>0.78390000000000004</v>
      </c>
      <c r="AP255" s="84">
        <v>43100</v>
      </c>
      <c r="AQ255" t="b">
        <v>0</v>
      </c>
      <c r="AR255">
        <v>162.51</v>
      </c>
      <c r="AS255">
        <v>0.5</v>
      </c>
      <c r="AT255">
        <v>0.75</v>
      </c>
      <c r="AU255">
        <v>3.8397000000000001</v>
      </c>
      <c r="AV255">
        <v>4.4138000000000002</v>
      </c>
      <c r="AW255">
        <v>0.5</v>
      </c>
      <c r="AX255">
        <v>0</v>
      </c>
      <c r="AY255">
        <v>0.6</v>
      </c>
      <c r="AZ255">
        <v>0.5</v>
      </c>
      <c r="BA255">
        <v>0.71740000000000004</v>
      </c>
      <c r="BB255">
        <v>0.95</v>
      </c>
      <c r="BC255">
        <v>0.5</v>
      </c>
      <c r="BD255">
        <v>0.1255</v>
      </c>
      <c r="BE255">
        <v>0.5</v>
      </c>
      <c r="BF255">
        <v>0.47939999999999999</v>
      </c>
      <c r="BG255">
        <v>1.089</v>
      </c>
      <c r="BH255">
        <v>8</v>
      </c>
      <c r="BI255" s="84">
        <v>42917</v>
      </c>
      <c r="BJ255">
        <v>1</v>
      </c>
      <c r="BK255" t="b">
        <v>0</v>
      </c>
      <c r="BL255" t="s">
        <v>2872</v>
      </c>
      <c r="BM255" t="s">
        <v>2872</v>
      </c>
      <c r="BN255" t="b">
        <v>1</v>
      </c>
      <c r="BO255" s="84">
        <v>43207</v>
      </c>
      <c r="BP255" t="b">
        <v>1</v>
      </c>
      <c r="BQ255" s="84">
        <v>43191</v>
      </c>
      <c r="BR255">
        <v>115</v>
      </c>
      <c r="BS255">
        <v>836</v>
      </c>
      <c r="BT255">
        <v>106550</v>
      </c>
      <c r="BU255" s="85">
        <v>43207.602858772902</v>
      </c>
      <c r="BV255" t="s">
        <v>4092</v>
      </c>
      <c r="BW255">
        <v>147.51</v>
      </c>
      <c r="BX255" t="s">
        <v>2861</v>
      </c>
      <c r="BY255">
        <v>0.875</v>
      </c>
      <c r="BZ255">
        <v>418</v>
      </c>
      <c r="CA255">
        <v>1.02674</v>
      </c>
      <c r="CB255" t="s">
        <v>2864</v>
      </c>
      <c r="CC255" t="s">
        <v>3751</v>
      </c>
      <c r="CD255" t="b">
        <v>1</v>
      </c>
      <c r="CE255">
        <v>0</v>
      </c>
      <c r="CF255">
        <v>835</v>
      </c>
      <c r="CG255">
        <v>1</v>
      </c>
      <c r="CH255">
        <v>56</v>
      </c>
      <c r="CI255">
        <v>20496</v>
      </c>
      <c r="CJ255">
        <v>12556</v>
      </c>
      <c r="CK255">
        <v>3643</v>
      </c>
      <c r="CL255">
        <v>0.61260000000000003</v>
      </c>
      <c r="CM255" t="s">
        <v>2883</v>
      </c>
      <c r="CN255">
        <v>0</v>
      </c>
      <c r="CO255">
        <v>552.94000000000005</v>
      </c>
      <c r="CP255" t="s">
        <v>2866</v>
      </c>
      <c r="CQ255" t="s">
        <v>2880</v>
      </c>
      <c r="CR255">
        <v>75.63</v>
      </c>
      <c r="CS255">
        <v>71.88</v>
      </c>
      <c r="CT255">
        <v>5</v>
      </c>
      <c r="CU255">
        <v>0</v>
      </c>
      <c r="CV255">
        <v>1235175</v>
      </c>
      <c r="CW255">
        <v>88.09</v>
      </c>
      <c r="CX255">
        <v>86.43</v>
      </c>
      <c r="CY255">
        <v>75.63</v>
      </c>
      <c r="CZ255">
        <v>63.91</v>
      </c>
      <c r="DA255">
        <v>0</v>
      </c>
      <c r="DB255">
        <v>0</v>
      </c>
      <c r="DC255">
        <v>75.63</v>
      </c>
      <c r="DD255">
        <v>80.72</v>
      </c>
      <c r="DE255">
        <v>544672</v>
      </c>
      <c r="DF255">
        <v>615306</v>
      </c>
      <c r="DG255">
        <v>17422</v>
      </c>
      <c r="DH255">
        <v>28</v>
      </c>
      <c r="DI255">
        <v>43.88</v>
      </c>
      <c r="DJ255">
        <v>71.88</v>
      </c>
      <c r="DK255">
        <v>0</v>
      </c>
      <c r="DL255">
        <v>0</v>
      </c>
      <c r="DM255">
        <v>71.88</v>
      </c>
      <c r="DN255">
        <v>126188</v>
      </c>
      <c r="DO255">
        <v>77964</v>
      </c>
      <c r="DP255">
        <v>2395153</v>
      </c>
      <c r="DQ255">
        <v>46954</v>
      </c>
      <c r="DR255">
        <v>83515</v>
      </c>
      <c r="DS255">
        <v>134387</v>
      </c>
      <c r="DT255">
        <v>587</v>
      </c>
      <c r="DU255">
        <v>46542</v>
      </c>
      <c r="DV255">
        <v>0</v>
      </c>
      <c r="DW255">
        <v>0</v>
      </c>
      <c r="DX255">
        <v>0</v>
      </c>
      <c r="DY255">
        <v>28535</v>
      </c>
      <c r="DZ255">
        <v>187222</v>
      </c>
      <c r="EA255">
        <v>78917</v>
      </c>
      <c r="EB255">
        <v>196663</v>
      </c>
      <c r="EC255">
        <v>120348</v>
      </c>
      <c r="ED255">
        <v>62652</v>
      </c>
      <c r="EE255">
        <v>8040</v>
      </c>
      <c r="EF255">
        <v>40381</v>
      </c>
      <c r="EG255">
        <v>132022</v>
      </c>
      <c r="EH255">
        <v>1024236</v>
      </c>
      <c r="EI255" s="84">
        <v>42370</v>
      </c>
      <c r="EJ255" s="84">
        <v>42735</v>
      </c>
      <c r="EK255">
        <v>1038749</v>
      </c>
      <c r="EL255" t="b">
        <v>1</v>
      </c>
      <c r="EM255" t="b">
        <v>1</v>
      </c>
      <c r="EN255">
        <v>1</v>
      </c>
      <c r="EO255" t="s">
        <v>3755</v>
      </c>
      <c r="EP255" t="s">
        <v>3756</v>
      </c>
      <c r="EQ255" t="s">
        <v>3763</v>
      </c>
      <c r="ER255" t="s">
        <v>3764</v>
      </c>
      <c r="ES255">
        <v>1.0192000000000001</v>
      </c>
      <c r="ET255">
        <v>1.0287999999999999</v>
      </c>
      <c r="EU255">
        <v>1.0444</v>
      </c>
      <c r="EV255">
        <v>1.0203</v>
      </c>
      <c r="EW255">
        <v>0.98309999999999997</v>
      </c>
      <c r="EX255">
        <v>0</v>
      </c>
      <c r="EY255">
        <v>57585</v>
      </c>
      <c r="EZ255" t="s">
        <v>4092</v>
      </c>
      <c r="FA255">
        <v>1.0192000000000001</v>
      </c>
      <c r="FB255" t="b">
        <v>0</v>
      </c>
      <c r="FC255" t="b">
        <v>0</v>
      </c>
      <c r="FD255">
        <v>0</v>
      </c>
      <c r="FE255">
        <v>0</v>
      </c>
      <c r="FF255">
        <v>0.97140000000000004</v>
      </c>
      <c r="FG255">
        <v>0.61260000000000003</v>
      </c>
      <c r="FH255">
        <v>204152</v>
      </c>
      <c r="FI255">
        <v>2395153</v>
      </c>
      <c r="FJ255">
        <v>3643</v>
      </c>
      <c r="FK255">
        <v>12556</v>
      </c>
      <c r="FL255">
        <v>20496</v>
      </c>
      <c r="FM255" t="b">
        <v>0</v>
      </c>
      <c r="FN255">
        <v>0.29010000000000002</v>
      </c>
      <c r="FO255" s="84">
        <v>42370</v>
      </c>
      <c r="FP255" s="84">
        <v>42735</v>
      </c>
      <c r="FQ255" t="s">
        <v>1012</v>
      </c>
      <c r="FR255" t="b">
        <v>0</v>
      </c>
      <c r="FS255" t="b">
        <v>0</v>
      </c>
      <c r="FT255">
        <v>4.4999000000000002</v>
      </c>
      <c r="FU255" s="84">
        <v>42551</v>
      </c>
      <c r="FV255" t="s">
        <v>2872</v>
      </c>
      <c r="FW255">
        <v>0</v>
      </c>
      <c r="FX255">
        <v>3837</v>
      </c>
      <c r="FY255">
        <v>5771</v>
      </c>
      <c r="FZ255">
        <v>12539</v>
      </c>
      <c r="GA255">
        <v>30886</v>
      </c>
      <c r="GB255">
        <v>0</v>
      </c>
      <c r="GC255">
        <v>4552</v>
      </c>
      <c r="GD255" t="s">
        <v>2873</v>
      </c>
      <c r="GE255">
        <v>2.86E-2</v>
      </c>
      <c r="GF255" t="s">
        <v>2872</v>
      </c>
      <c r="GG255">
        <v>0</v>
      </c>
      <c r="GH255">
        <v>0</v>
      </c>
      <c r="GI255">
        <v>0</v>
      </c>
      <c r="GJ255">
        <v>0</v>
      </c>
      <c r="GK255" t="s">
        <v>4092</v>
      </c>
      <c r="GL255" t="s">
        <v>4092</v>
      </c>
      <c r="GM255" t="s">
        <v>2874</v>
      </c>
      <c r="GN255" t="s">
        <v>378</v>
      </c>
      <c r="GO255" t="s">
        <v>194</v>
      </c>
      <c r="GP255" t="s">
        <v>2864</v>
      </c>
      <c r="GQ255" t="s">
        <v>2864</v>
      </c>
      <c r="GR255" t="s">
        <v>2292</v>
      </c>
      <c r="GS255" t="s">
        <v>3631</v>
      </c>
      <c r="GT255" t="s">
        <v>2931</v>
      </c>
      <c r="GU255" t="s">
        <v>2293</v>
      </c>
      <c r="GV255" t="s">
        <v>2864</v>
      </c>
      <c r="GW255" t="s">
        <v>2294</v>
      </c>
      <c r="GX255" t="s">
        <v>893</v>
      </c>
      <c r="GY255" t="s">
        <v>2295</v>
      </c>
      <c r="GZ255" t="s">
        <v>3765</v>
      </c>
      <c r="HA255">
        <v>80.260000000000005</v>
      </c>
      <c r="HB255">
        <v>98.37</v>
      </c>
    </row>
    <row r="256" spans="1:210" x14ac:dyDescent="0.25">
      <c r="A256" t="e">
        <f>VLOOKUP(B256,'Free Standing without QAAF'!#REF!,1,FALSE)</f>
        <v>#REF!</v>
      </c>
      <c r="B256" t="s">
        <v>379</v>
      </c>
      <c r="C256" t="s">
        <v>2299</v>
      </c>
      <c r="D256" t="s">
        <v>196</v>
      </c>
      <c r="E256" t="s">
        <v>2300</v>
      </c>
      <c r="F256" t="s">
        <v>946</v>
      </c>
      <c r="G256" t="s">
        <v>893</v>
      </c>
      <c r="H256" t="s">
        <v>947</v>
      </c>
      <c r="I256" t="s">
        <v>946</v>
      </c>
      <c r="J256">
        <v>186.34</v>
      </c>
      <c r="K256">
        <v>572.55999999999995</v>
      </c>
      <c r="L256" s="17">
        <v>10</v>
      </c>
      <c r="M256" s="17">
        <v>1.36</v>
      </c>
      <c r="N256" s="17">
        <v>197.7</v>
      </c>
      <c r="O256" s="17">
        <v>583.91999999999996</v>
      </c>
      <c r="Q256" s="84">
        <v>43191</v>
      </c>
      <c r="R256">
        <v>115</v>
      </c>
      <c r="S256" t="b">
        <v>1</v>
      </c>
      <c r="T256">
        <v>0.97140000000000004</v>
      </c>
      <c r="U256" t="s">
        <v>2861</v>
      </c>
      <c r="V256" s="85">
        <v>43207.602858772902</v>
      </c>
      <c r="W256" t="s">
        <v>3751</v>
      </c>
      <c r="X256">
        <v>0.85</v>
      </c>
      <c r="Y256">
        <v>0</v>
      </c>
      <c r="Z256">
        <v>1.2</v>
      </c>
      <c r="AA256">
        <v>1.1000000000000001</v>
      </c>
      <c r="AB256">
        <v>-0.13125000000000001</v>
      </c>
      <c r="AC256">
        <v>76.88</v>
      </c>
      <c r="AD256">
        <v>0.95</v>
      </c>
      <c r="AE256">
        <v>0</v>
      </c>
      <c r="AF256">
        <v>0.1</v>
      </c>
      <c r="AG256">
        <v>87.8</v>
      </c>
      <c r="AH256">
        <v>0.96</v>
      </c>
      <c r="AI256">
        <v>0</v>
      </c>
      <c r="AJ256">
        <v>0.08</v>
      </c>
      <c r="AK256">
        <v>140.83000000000001</v>
      </c>
      <c r="AL256">
        <v>368.24</v>
      </c>
      <c r="AM256" s="84">
        <v>42917</v>
      </c>
      <c r="AN256">
        <v>657520726</v>
      </c>
      <c r="AO256">
        <v>0.78390000000000004</v>
      </c>
      <c r="AP256" s="84">
        <v>43100</v>
      </c>
      <c r="AQ256" t="b">
        <v>0</v>
      </c>
      <c r="AR256">
        <v>162.51</v>
      </c>
      <c r="AS256">
        <v>0.5</v>
      </c>
      <c r="AT256">
        <v>0.75</v>
      </c>
      <c r="AU256">
        <v>3.8397000000000001</v>
      </c>
      <c r="AV256">
        <v>4.4138000000000002</v>
      </c>
      <c r="AW256">
        <v>0.5</v>
      </c>
      <c r="AX256">
        <v>0</v>
      </c>
      <c r="AY256">
        <v>0.6</v>
      </c>
      <c r="AZ256">
        <v>0.5</v>
      </c>
      <c r="BA256">
        <v>0.71740000000000004</v>
      </c>
      <c r="BB256">
        <v>0.95</v>
      </c>
      <c r="BC256">
        <v>0.5</v>
      </c>
      <c r="BD256">
        <v>0.1255</v>
      </c>
      <c r="BE256">
        <v>0.5</v>
      </c>
      <c r="BF256">
        <v>0.47939999999999999</v>
      </c>
      <c r="BG256">
        <v>1.089</v>
      </c>
      <c r="BH256">
        <v>8</v>
      </c>
      <c r="BI256" s="84">
        <v>42917</v>
      </c>
      <c r="BJ256">
        <v>1</v>
      </c>
      <c r="BK256" t="b">
        <v>0</v>
      </c>
      <c r="BL256" t="s">
        <v>2872</v>
      </c>
      <c r="BM256" t="s">
        <v>2872</v>
      </c>
      <c r="BN256" t="b">
        <v>1</v>
      </c>
      <c r="BO256" s="84">
        <v>43207</v>
      </c>
      <c r="BP256" t="b">
        <v>1</v>
      </c>
      <c r="BQ256" s="84">
        <v>43191</v>
      </c>
      <c r="BR256">
        <v>115</v>
      </c>
      <c r="BS256">
        <v>840</v>
      </c>
      <c r="BT256">
        <v>106552</v>
      </c>
      <c r="BU256" s="85">
        <v>43207.602858772902</v>
      </c>
      <c r="BV256" t="s">
        <v>4093</v>
      </c>
      <c r="BW256">
        <v>186.34</v>
      </c>
      <c r="BX256" t="s">
        <v>2861</v>
      </c>
      <c r="BY256">
        <v>0.99109999999999998</v>
      </c>
      <c r="BZ256">
        <v>420</v>
      </c>
      <c r="CA256">
        <v>1.02674</v>
      </c>
      <c r="CB256" t="s">
        <v>2864</v>
      </c>
      <c r="CC256" t="s">
        <v>3751</v>
      </c>
      <c r="CD256" t="b">
        <v>1</v>
      </c>
      <c r="CE256">
        <v>0</v>
      </c>
      <c r="CF256">
        <v>839</v>
      </c>
      <c r="CG256">
        <v>1</v>
      </c>
      <c r="CH256">
        <v>52</v>
      </c>
      <c r="CI256">
        <v>19032</v>
      </c>
      <c r="CJ256">
        <v>18354</v>
      </c>
      <c r="CK256">
        <v>6787</v>
      </c>
      <c r="CL256">
        <v>0.96440000000000003</v>
      </c>
      <c r="CM256" t="s">
        <v>2883</v>
      </c>
      <c r="CN256">
        <v>0</v>
      </c>
      <c r="CO256">
        <v>572.55999999999995</v>
      </c>
      <c r="CP256" t="s">
        <v>2866</v>
      </c>
      <c r="CQ256" t="s">
        <v>2867</v>
      </c>
      <c r="CR256">
        <v>89.76</v>
      </c>
      <c r="CS256">
        <v>96.58</v>
      </c>
      <c r="CT256">
        <v>6</v>
      </c>
      <c r="CU256">
        <v>0</v>
      </c>
      <c r="CV256">
        <v>1773519</v>
      </c>
      <c r="CW256">
        <v>86.53</v>
      </c>
      <c r="CX256">
        <v>90.57</v>
      </c>
      <c r="CY256">
        <v>89.76</v>
      </c>
      <c r="CZ256">
        <v>78.83</v>
      </c>
      <c r="DA256">
        <v>0</v>
      </c>
      <c r="DB256">
        <v>0</v>
      </c>
      <c r="DC256">
        <v>89.76</v>
      </c>
      <c r="DD256">
        <v>99.57</v>
      </c>
      <c r="DE256">
        <v>847020</v>
      </c>
      <c r="DF256">
        <v>1406899</v>
      </c>
      <c r="DG256">
        <v>18354</v>
      </c>
      <c r="DH256">
        <v>41.33</v>
      </c>
      <c r="DI256">
        <v>68.64</v>
      </c>
      <c r="DJ256">
        <v>109.97</v>
      </c>
      <c r="DK256">
        <v>0</v>
      </c>
      <c r="DL256">
        <v>0</v>
      </c>
      <c r="DM256">
        <v>109.97</v>
      </c>
      <c r="DN256">
        <v>204047</v>
      </c>
      <c r="DO256">
        <v>85940</v>
      </c>
      <c r="DP256">
        <v>4027438</v>
      </c>
      <c r="DQ256">
        <v>53151</v>
      </c>
      <c r="DR256">
        <v>110406</v>
      </c>
      <c r="DS256">
        <v>257327</v>
      </c>
      <c r="DT256">
        <v>0</v>
      </c>
      <c r="DU256">
        <v>109251</v>
      </c>
      <c r="DV256">
        <v>0</v>
      </c>
      <c r="DW256">
        <v>0</v>
      </c>
      <c r="DX256">
        <v>4995</v>
      </c>
      <c r="DY256">
        <v>21903</v>
      </c>
      <c r="DZ256">
        <v>353518</v>
      </c>
      <c r="EA256">
        <v>113077</v>
      </c>
      <c r="EB256">
        <v>46372</v>
      </c>
      <c r="EC256">
        <v>212932</v>
      </c>
      <c r="ED256">
        <v>129895</v>
      </c>
      <c r="EE256">
        <v>3004</v>
      </c>
      <c r="EF256">
        <v>661178</v>
      </c>
      <c r="EG256">
        <v>0</v>
      </c>
      <c r="EH256">
        <v>1660442</v>
      </c>
      <c r="EI256" s="84">
        <v>42370</v>
      </c>
      <c r="EJ256" s="84">
        <v>42735</v>
      </c>
      <c r="EK256">
        <v>2018362</v>
      </c>
      <c r="EL256" t="b">
        <v>1</v>
      </c>
      <c r="EM256" t="b">
        <v>1</v>
      </c>
      <c r="EN256">
        <v>1.089</v>
      </c>
      <c r="EO256" t="s">
        <v>3755</v>
      </c>
      <c r="EP256" t="s">
        <v>3756</v>
      </c>
      <c r="EQ256" t="s">
        <v>3763</v>
      </c>
      <c r="ER256" t="s">
        <v>3764</v>
      </c>
      <c r="ES256">
        <v>0.95540000000000003</v>
      </c>
      <c r="ET256">
        <v>0.96499999999999997</v>
      </c>
      <c r="EU256">
        <v>0.94730000000000003</v>
      </c>
      <c r="EV256">
        <v>0.98529999999999995</v>
      </c>
      <c r="EW256">
        <v>0.92400000000000004</v>
      </c>
      <c r="EX256">
        <v>0</v>
      </c>
      <c r="EY256">
        <v>83716</v>
      </c>
      <c r="EZ256" t="s">
        <v>4093</v>
      </c>
      <c r="FA256">
        <v>0.95540000000000003</v>
      </c>
      <c r="FB256" t="b">
        <v>0</v>
      </c>
      <c r="FC256" t="b">
        <v>0</v>
      </c>
      <c r="FD256">
        <v>0</v>
      </c>
      <c r="FE256">
        <v>0</v>
      </c>
      <c r="FF256">
        <v>0.85919999999999996</v>
      </c>
      <c r="FG256">
        <v>0.96440000000000003</v>
      </c>
      <c r="FH256">
        <v>289987</v>
      </c>
      <c r="FI256">
        <v>4027438</v>
      </c>
      <c r="FJ256">
        <v>6787</v>
      </c>
      <c r="FK256">
        <v>18354</v>
      </c>
      <c r="FL256">
        <v>19032</v>
      </c>
      <c r="FM256" t="b">
        <v>0</v>
      </c>
      <c r="FN256">
        <v>0.36980000000000002</v>
      </c>
      <c r="FO256" s="84">
        <v>42370</v>
      </c>
      <c r="FP256" s="84">
        <v>42735</v>
      </c>
      <c r="FQ256" t="s">
        <v>946</v>
      </c>
      <c r="FR256" t="b">
        <v>0</v>
      </c>
      <c r="FS256" t="b">
        <v>0</v>
      </c>
      <c r="FT256">
        <v>4.7740999999999998</v>
      </c>
      <c r="FU256" s="84">
        <v>42551</v>
      </c>
      <c r="FV256" t="s">
        <v>2872</v>
      </c>
      <c r="FW256">
        <v>0</v>
      </c>
      <c r="FX256">
        <v>5463</v>
      </c>
      <c r="FY256">
        <v>6582</v>
      </c>
      <c r="FZ256">
        <v>11440</v>
      </c>
      <c r="GA256">
        <v>60231</v>
      </c>
      <c r="GB256">
        <v>0</v>
      </c>
      <c r="GC256">
        <v>0</v>
      </c>
      <c r="GD256" t="s">
        <v>2881</v>
      </c>
      <c r="GE256">
        <v>0.14080000000000001</v>
      </c>
      <c r="GF256" t="s">
        <v>2872</v>
      </c>
      <c r="GG256">
        <v>0</v>
      </c>
      <c r="GH256">
        <v>0</v>
      </c>
      <c r="GI256">
        <v>0</v>
      </c>
      <c r="GJ256">
        <v>0</v>
      </c>
      <c r="GK256" t="s">
        <v>4093</v>
      </c>
      <c r="GL256" t="s">
        <v>4093</v>
      </c>
      <c r="GM256" t="s">
        <v>2874</v>
      </c>
      <c r="GN256" t="s">
        <v>379</v>
      </c>
      <c r="GO256" t="s">
        <v>196</v>
      </c>
      <c r="GP256" t="s">
        <v>2864</v>
      </c>
      <c r="GQ256" t="s">
        <v>2864</v>
      </c>
      <c r="GR256" t="s">
        <v>2299</v>
      </c>
      <c r="GS256" t="s">
        <v>3635</v>
      </c>
      <c r="GT256" t="s">
        <v>3097</v>
      </c>
      <c r="GU256" t="s">
        <v>2300</v>
      </c>
      <c r="GV256" t="s">
        <v>2864</v>
      </c>
      <c r="GW256" t="s">
        <v>946</v>
      </c>
      <c r="GX256" t="s">
        <v>893</v>
      </c>
      <c r="GY256" t="s">
        <v>2301</v>
      </c>
      <c r="GZ256" t="s">
        <v>3765</v>
      </c>
      <c r="HA256">
        <v>122.8</v>
      </c>
      <c r="HB256">
        <v>96.63</v>
      </c>
    </row>
    <row r="257" spans="1:210" x14ac:dyDescent="0.25">
      <c r="A257" t="e">
        <f>VLOOKUP(B257,'Free Standing without QAAF'!#REF!,1,FALSE)</f>
        <v>#REF!</v>
      </c>
      <c r="B257" t="s">
        <v>380</v>
      </c>
      <c r="C257" t="s">
        <v>1545</v>
      </c>
      <c r="D257" t="s">
        <v>798</v>
      </c>
      <c r="E257" t="s">
        <v>1546</v>
      </c>
      <c r="F257" t="s">
        <v>1547</v>
      </c>
      <c r="G257" t="s">
        <v>893</v>
      </c>
      <c r="H257" t="s">
        <v>1548</v>
      </c>
      <c r="I257" t="s">
        <v>1549</v>
      </c>
      <c r="J257">
        <v>178.82</v>
      </c>
      <c r="K257">
        <v>562.05999999999995</v>
      </c>
      <c r="L257" s="17">
        <v>10</v>
      </c>
      <c r="M257" s="17">
        <v>7.13</v>
      </c>
      <c r="N257" s="17">
        <v>195.95</v>
      </c>
      <c r="O257" s="17">
        <v>579.19000000000005</v>
      </c>
      <c r="Q257" s="84">
        <v>43191</v>
      </c>
      <c r="R257">
        <v>115</v>
      </c>
      <c r="S257" t="b">
        <v>1</v>
      </c>
      <c r="T257">
        <v>0.97140000000000004</v>
      </c>
      <c r="U257" t="s">
        <v>2861</v>
      </c>
      <c r="V257" s="85">
        <v>43207.602858772902</v>
      </c>
      <c r="W257" t="s">
        <v>3751</v>
      </c>
      <c r="X257">
        <v>0.85</v>
      </c>
      <c r="Y257">
        <v>0</v>
      </c>
      <c r="Z257">
        <v>1.2</v>
      </c>
      <c r="AA257">
        <v>1.1000000000000001</v>
      </c>
      <c r="AB257">
        <v>-0.13125000000000001</v>
      </c>
      <c r="AC257">
        <v>76.88</v>
      </c>
      <c r="AD257">
        <v>0.95</v>
      </c>
      <c r="AE257">
        <v>0</v>
      </c>
      <c r="AF257">
        <v>0.1</v>
      </c>
      <c r="AG257">
        <v>87.8</v>
      </c>
      <c r="AH257">
        <v>0.96</v>
      </c>
      <c r="AI257">
        <v>0</v>
      </c>
      <c r="AJ257">
        <v>0.08</v>
      </c>
      <c r="AK257">
        <v>140.83000000000001</v>
      </c>
      <c r="AL257">
        <v>368.24</v>
      </c>
      <c r="AM257" s="84">
        <v>42917</v>
      </c>
      <c r="AN257">
        <v>657520726</v>
      </c>
      <c r="AO257">
        <v>0.78390000000000004</v>
      </c>
      <c r="AP257" s="84">
        <v>43100</v>
      </c>
      <c r="AQ257" t="b">
        <v>0</v>
      </c>
      <c r="AR257">
        <v>162.51</v>
      </c>
      <c r="AS257">
        <v>0.5</v>
      </c>
      <c r="AT257">
        <v>0.75</v>
      </c>
      <c r="AU257">
        <v>3.8397000000000001</v>
      </c>
      <c r="AV257">
        <v>4.4138000000000002</v>
      </c>
      <c r="AW257">
        <v>0.5</v>
      </c>
      <c r="AX257">
        <v>0</v>
      </c>
      <c r="AY257">
        <v>0.6</v>
      </c>
      <c r="AZ257">
        <v>0.5</v>
      </c>
      <c r="BA257">
        <v>0.71740000000000004</v>
      </c>
      <c r="BB257">
        <v>0.95</v>
      </c>
      <c r="BC257">
        <v>0.5</v>
      </c>
      <c r="BD257">
        <v>0.1255</v>
      </c>
      <c r="BE257">
        <v>0.5</v>
      </c>
      <c r="BF257">
        <v>0.47939999999999999</v>
      </c>
      <c r="BG257">
        <v>1.089</v>
      </c>
      <c r="BH257">
        <v>8</v>
      </c>
      <c r="BI257" s="84">
        <v>42917</v>
      </c>
      <c r="BJ257">
        <v>1</v>
      </c>
      <c r="BK257" t="b">
        <v>0</v>
      </c>
      <c r="BL257" t="s">
        <v>2872</v>
      </c>
      <c r="BM257" t="s">
        <v>2872</v>
      </c>
      <c r="BN257" t="b">
        <v>1</v>
      </c>
      <c r="BO257" s="84">
        <v>43207</v>
      </c>
      <c r="BP257" t="b">
        <v>1</v>
      </c>
      <c r="BQ257" s="84">
        <v>43191</v>
      </c>
      <c r="BR257">
        <v>115</v>
      </c>
      <c r="BS257">
        <v>862</v>
      </c>
      <c r="BT257">
        <v>106557</v>
      </c>
      <c r="BU257" s="85">
        <v>43207.602858772902</v>
      </c>
      <c r="BV257" t="s">
        <v>4094</v>
      </c>
      <c r="BW257">
        <v>178.82</v>
      </c>
      <c r="BX257" t="s">
        <v>2861</v>
      </c>
      <c r="BY257">
        <v>0.92900000000000005</v>
      </c>
      <c r="BZ257">
        <v>431</v>
      </c>
      <c r="CA257">
        <v>1.0406500000000001</v>
      </c>
      <c r="CB257" t="s">
        <v>2864</v>
      </c>
      <c r="CC257" t="s">
        <v>3751</v>
      </c>
      <c r="CD257" t="b">
        <v>1</v>
      </c>
      <c r="CE257">
        <v>0</v>
      </c>
      <c r="CF257">
        <v>861</v>
      </c>
      <c r="CG257">
        <v>1</v>
      </c>
      <c r="CH257">
        <v>60</v>
      </c>
      <c r="CI257">
        <v>21960</v>
      </c>
      <c r="CJ257">
        <v>21789</v>
      </c>
      <c r="CK257">
        <v>7969</v>
      </c>
      <c r="CL257">
        <v>0.99219999999999997</v>
      </c>
      <c r="CM257" t="s">
        <v>2883</v>
      </c>
      <c r="CN257">
        <v>0</v>
      </c>
      <c r="CO257">
        <v>562.05999999999995</v>
      </c>
      <c r="CP257" t="s">
        <v>2866</v>
      </c>
      <c r="CQ257" t="s">
        <v>2867</v>
      </c>
      <c r="CR257">
        <v>84.52</v>
      </c>
      <c r="CS257">
        <v>94.3</v>
      </c>
      <c r="CT257">
        <v>6</v>
      </c>
      <c r="CU257">
        <v>0</v>
      </c>
      <c r="CV257">
        <v>1828915</v>
      </c>
      <c r="CW257">
        <v>76.33</v>
      </c>
      <c r="CX257">
        <v>90.98</v>
      </c>
      <c r="CY257">
        <v>84.52</v>
      </c>
      <c r="CZ257">
        <v>73.89</v>
      </c>
      <c r="DA257">
        <v>0</v>
      </c>
      <c r="DB257">
        <v>0</v>
      </c>
      <c r="DC257">
        <v>84.52</v>
      </c>
      <c r="DD257">
        <v>93.33</v>
      </c>
      <c r="DE257">
        <v>1248089</v>
      </c>
      <c r="DF257">
        <v>1011224</v>
      </c>
      <c r="DG257">
        <v>21789</v>
      </c>
      <c r="DH257">
        <v>52.09</v>
      </c>
      <c r="DI257">
        <v>42.21</v>
      </c>
      <c r="DJ257">
        <v>94.3</v>
      </c>
      <c r="DK257">
        <v>0</v>
      </c>
      <c r="DL257">
        <v>0</v>
      </c>
      <c r="DM257">
        <v>94.3</v>
      </c>
      <c r="DN257">
        <v>0</v>
      </c>
      <c r="DO257">
        <v>479356</v>
      </c>
      <c r="DP257">
        <v>4088228</v>
      </c>
      <c r="DQ257">
        <v>0</v>
      </c>
      <c r="DR257">
        <v>62409</v>
      </c>
      <c r="DS257">
        <v>286004</v>
      </c>
      <c r="DT257">
        <v>92010</v>
      </c>
      <c r="DU257">
        <v>317499</v>
      </c>
      <c r="DV257">
        <v>0</v>
      </c>
      <c r="DW257">
        <v>0</v>
      </c>
      <c r="DX257">
        <v>2214</v>
      </c>
      <c r="DY257">
        <v>8597</v>
      </c>
      <c r="DZ257">
        <v>278554</v>
      </c>
      <c r="EA257">
        <v>0</v>
      </c>
      <c r="EB257">
        <v>0</v>
      </c>
      <c r="EC257">
        <v>19548</v>
      </c>
      <c r="ED257">
        <v>9796</v>
      </c>
      <c r="EE257">
        <v>0</v>
      </c>
      <c r="EF257">
        <v>703326</v>
      </c>
      <c r="EG257">
        <v>0</v>
      </c>
      <c r="EH257">
        <v>1828915</v>
      </c>
      <c r="EI257" s="84">
        <v>42186</v>
      </c>
      <c r="EJ257" s="84">
        <v>42551</v>
      </c>
      <c r="EK257">
        <v>2054619</v>
      </c>
      <c r="EL257" t="b">
        <v>1</v>
      </c>
      <c r="EM257" t="b">
        <v>1</v>
      </c>
      <c r="EN257">
        <v>1.089</v>
      </c>
      <c r="EO257" t="s">
        <v>3753</v>
      </c>
      <c r="EP257" t="s">
        <v>3754</v>
      </c>
      <c r="EQ257" t="s">
        <v>3755</v>
      </c>
      <c r="ER257" t="s">
        <v>3756</v>
      </c>
      <c r="ES257">
        <v>0.83899999999999997</v>
      </c>
      <c r="ET257">
        <v>0.84760000000000002</v>
      </c>
      <c r="EU257">
        <v>0.83299999999999996</v>
      </c>
      <c r="EV257">
        <v>0.83979999999999999</v>
      </c>
      <c r="EW257">
        <v>0.8357</v>
      </c>
      <c r="EX257">
        <v>0</v>
      </c>
      <c r="EY257">
        <v>90309</v>
      </c>
      <c r="EZ257" t="s">
        <v>4094</v>
      </c>
      <c r="FA257">
        <v>0.83899999999999997</v>
      </c>
      <c r="FB257" t="b">
        <v>0</v>
      </c>
      <c r="FC257" t="b">
        <v>0</v>
      </c>
      <c r="FD257">
        <v>0</v>
      </c>
      <c r="FE257">
        <v>0</v>
      </c>
      <c r="FF257">
        <v>1</v>
      </c>
      <c r="FG257">
        <v>0.99219999999999997</v>
      </c>
      <c r="FH257">
        <v>479356</v>
      </c>
      <c r="FI257">
        <v>4088228</v>
      </c>
      <c r="FJ257">
        <v>7969</v>
      </c>
      <c r="FK257">
        <v>21789</v>
      </c>
      <c r="FL257">
        <v>21960</v>
      </c>
      <c r="FM257" t="b">
        <v>0</v>
      </c>
      <c r="FN257">
        <v>0.36570000000000003</v>
      </c>
      <c r="FO257" s="84">
        <v>42186</v>
      </c>
      <c r="FP257" s="84">
        <v>42551</v>
      </c>
      <c r="FQ257" t="s">
        <v>1549</v>
      </c>
      <c r="FR257" t="b">
        <v>0</v>
      </c>
      <c r="FS257" t="b">
        <v>0</v>
      </c>
      <c r="FT257">
        <v>4.9401000000000002</v>
      </c>
      <c r="FU257" s="84">
        <v>42369</v>
      </c>
      <c r="FV257" t="s">
        <v>2872</v>
      </c>
      <c r="FW257">
        <v>0</v>
      </c>
      <c r="FX257">
        <v>2080</v>
      </c>
      <c r="FY257">
        <v>14317</v>
      </c>
      <c r="FZ257">
        <v>12583</v>
      </c>
      <c r="GA257">
        <v>61329</v>
      </c>
      <c r="GB257">
        <v>0</v>
      </c>
      <c r="GC257">
        <v>0</v>
      </c>
      <c r="GD257" t="s">
        <v>2873</v>
      </c>
      <c r="GE257">
        <v>0</v>
      </c>
      <c r="GF257" t="s">
        <v>2872</v>
      </c>
      <c r="GG257">
        <v>0</v>
      </c>
      <c r="GH257">
        <v>0</v>
      </c>
      <c r="GI257">
        <v>0</v>
      </c>
      <c r="GJ257">
        <v>0</v>
      </c>
      <c r="GK257" t="s">
        <v>4094</v>
      </c>
      <c r="GL257" t="s">
        <v>4094</v>
      </c>
      <c r="GM257" t="s">
        <v>2874</v>
      </c>
      <c r="GN257" t="s">
        <v>380</v>
      </c>
      <c r="GO257" t="s">
        <v>798</v>
      </c>
      <c r="GP257" t="s">
        <v>2864</v>
      </c>
      <c r="GQ257" t="s">
        <v>2864</v>
      </c>
      <c r="GR257" t="s">
        <v>1545</v>
      </c>
      <c r="GS257" t="s">
        <v>3217</v>
      </c>
      <c r="GT257" t="s">
        <v>2931</v>
      </c>
      <c r="GU257" t="s">
        <v>1546</v>
      </c>
      <c r="GV257" t="s">
        <v>2864</v>
      </c>
      <c r="GW257" t="s">
        <v>1547</v>
      </c>
      <c r="GX257" t="s">
        <v>893</v>
      </c>
      <c r="GY257" t="s">
        <v>1548</v>
      </c>
      <c r="GZ257" t="s">
        <v>3757</v>
      </c>
      <c r="HA257">
        <v>103.69</v>
      </c>
      <c r="HB257">
        <v>83.94</v>
      </c>
    </row>
    <row r="258" spans="1:210" x14ac:dyDescent="0.25">
      <c r="A258" t="e">
        <f>VLOOKUP(B258,'Free Standing without QAAF'!#REF!,1,FALSE)</f>
        <v>#REF!</v>
      </c>
      <c r="B258" t="s">
        <v>381</v>
      </c>
      <c r="C258" t="s">
        <v>2310</v>
      </c>
      <c r="D258" t="s">
        <v>197</v>
      </c>
      <c r="E258" t="s">
        <v>2311</v>
      </c>
      <c r="F258" t="s">
        <v>900</v>
      </c>
      <c r="G258" t="s">
        <v>893</v>
      </c>
      <c r="H258" t="s">
        <v>2473</v>
      </c>
      <c r="I258" t="s">
        <v>952</v>
      </c>
      <c r="J258">
        <v>200.79</v>
      </c>
      <c r="K258">
        <v>581.30999999999995</v>
      </c>
      <c r="L258" s="17">
        <v>10</v>
      </c>
      <c r="M258" s="17">
        <v>1.36</v>
      </c>
      <c r="N258" s="17">
        <v>212.15</v>
      </c>
      <c r="O258" s="17">
        <v>592.66999999999996</v>
      </c>
      <c r="Q258" s="84">
        <v>43191</v>
      </c>
      <c r="R258">
        <v>115</v>
      </c>
      <c r="S258" t="b">
        <v>1</v>
      </c>
      <c r="T258">
        <v>0.97140000000000004</v>
      </c>
      <c r="U258" t="s">
        <v>2861</v>
      </c>
      <c r="V258" s="85">
        <v>43207.602858772902</v>
      </c>
      <c r="W258" t="s">
        <v>3751</v>
      </c>
      <c r="X258">
        <v>0.85</v>
      </c>
      <c r="Y258">
        <v>0</v>
      </c>
      <c r="Z258">
        <v>1.2</v>
      </c>
      <c r="AA258">
        <v>1.1000000000000001</v>
      </c>
      <c r="AB258">
        <v>-0.13125000000000001</v>
      </c>
      <c r="AC258">
        <v>76.88</v>
      </c>
      <c r="AD258">
        <v>0.95</v>
      </c>
      <c r="AE258">
        <v>0</v>
      </c>
      <c r="AF258">
        <v>0.1</v>
      </c>
      <c r="AG258">
        <v>87.8</v>
      </c>
      <c r="AH258">
        <v>0.96</v>
      </c>
      <c r="AI258">
        <v>0</v>
      </c>
      <c r="AJ258">
        <v>0.08</v>
      </c>
      <c r="AK258">
        <v>140.83000000000001</v>
      </c>
      <c r="AL258">
        <v>368.24</v>
      </c>
      <c r="AM258" s="84">
        <v>42917</v>
      </c>
      <c r="AN258">
        <v>657520726</v>
      </c>
      <c r="AO258">
        <v>0.78390000000000004</v>
      </c>
      <c r="AP258" s="84">
        <v>43100</v>
      </c>
      <c r="AQ258" t="b">
        <v>0</v>
      </c>
      <c r="AR258">
        <v>162.51</v>
      </c>
      <c r="AS258">
        <v>0.5</v>
      </c>
      <c r="AT258">
        <v>0.75</v>
      </c>
      <c r="AU258">
        <v>3.8397000000000001</v>
      </c>
      <c r="AV258">
        <v>4.4138000000000002</v>
      </c>
      <c r="AW258">
        <v>0.5</v>
      </c>
      <c r="AX258">
        <v>0</v>
      </c>
      <c r="AY258">
        <v>0.6</v>
      </c>
      <c r="AZ258">
        <v>0.5</v>
      </c>
      <c r="BA258">
        <v>0.71740000000000004</v>
      </c>
      <c r="BB258">
        <v>0.95</v>
      </c>
      <c r="BC258">
        <v>0.5</v>
      </c>
      <c r="BD258">
        <v>0.1255</v>
      </c>
      <c r="BE258">
        <v>0.5</v>
      </c>
      <c r="BF258">
        <v>0.47939999999999999</v>
      </c>
      <c r="BG258">
        <v>1.089</v>
      </c>
      <c r="BH258">
        <v>8</v>
      </c>
      <c r="BI258" s="84">
        <v>42917</v>
      </c>
      <c r="BJ258">
        <v>1</v>
      </c>
      <c r="BK258" t="b">
        <v>0</v>
      </c>
      <c r="BL258" t="s">
        <v>2872</v>
      </c>
      <c r="BM258" t="s">
        <v>2872</v>
      </c>
      <c r="BN258" t="b">
        <v>1</v>
      </c>
      <c r="BO258" s="84">
        <v>43207</v>
      </c>
      <c r="BP258" t="b">
        <v>1</v>
      </c>
      <c r="BQ258" s="84">
        <v>43191</v>
      </c>
      <c r="BR258">
        <v>115</v>
      </c>
      <c r="BS258">
        <v>866</v>
      </c>
      <c r="BT258">
        <v>106559</v>
      </c>
      <c r="BU258" s="85">
        <v>43207.602858772902</v>
      </c>
      <c r="BV258" t="s">
        <v>4095</v>
      </c>
      <c r="BW258">
        <v>200.79</v>
      </c>
      <c r="BX258" t="s">
        <v>2861</v>
      </c>
      <c r="BY258">
        <v>1.0428999999999999</v>
      </c>
      <c r="BZ258">
        <v>433</v>
      </c>
      <c r="CA258">
        <v>1.02674</v>
      </c>
      <c r="CB258" t="s">
        <v>2864</v>
      </c>
      <c r="CC258" t="s">
        <v>3751</v>
      </c>
      <c r="CD258" t="b">
        <v>1</v>
      </c>
      <c r="CE258">
        <v>0</v>
      </c>
      <c r="CF258">
        <v>865</v>
      </c>
      <c r="CG258">
        <v>1</v>
      </c>
      <c r="CH258">
        <v>79</v>
      </c>
      <c r="CI258">
        <v>28914</v>
      </c>
      <c r="CJ258">
        <v>20376</v>
      </c>
      <c r="CK258">
        <v>12241</v>
      </c>
      <c r="CL258">
        <v>0.70469999999999999</v>
      </c>
      <c r="CM258" t="s">
        <v>2883</v>
      </c>
      <c r="CN258">
        <v>0</v>
      </c>
      <c r="CO258">
        <v>581.30999999999995</v>
      </c>
      <c r="CP258" t="s">
        <v>2866</v>
      </c>
      <c r="CQ258" t="s">
        <v>2867</v>
      </c>
      <c r="CR258">
        <v>104.21</v>
      </c>
      <c r="CS258">
        <v>96.58</v>
      </c>
      <c r="CT258">
        <v>5</v>
      </c>
      <c r="CU258">
        <v>0</v>
      </c>
      <c r="CV258">
        <v>2738238</v>
      </c>
      <c r="CW258">
        <v>120.34</v>
      </c>
      <c r="CX258">
        <v>119.43</v>
      </c>
      <c r="CY258">
        <v>124.55</v>
      </c>
      <c r="CZ258">
        <v>82.95</v>
      </c>
      <c r="DA258">
        <v>0</v>
      </c>
      <c r="DB258">
        <v>0</v>
      </c>
      <c r="DC258">
        <v>124.55</v>
      </c>
      <c r="DD258">
        <v>104.78</v>
      </c>
      <c r="DE258">
        <v>1929158</v>
      </c>
      <c r="DF258">
        <v>1249556</v>
      </c>
      <c r="DG258">
        <v>24577</v>
      </c>
      <c r="DH258">
        <v>70.290000000000006</v>
      </c>
      <c r="DI258">
        <v>54.92</v>
      </c>
      <c r="DJ258">
        <v>125.21</v>
      </c>
      <c r="DK258">
        <v>0</v>
      </c>
      <c r="DL258">
        <v>0</v>
      </c>
      <c r="DM258">
        <v>125.21</v>
      </c>
      <c r="DN258">
        <v>227882</v>
      </c>
      <c r="DO258">
        <v>384665</v>
      </c>
      <c r="DP258">
        <v>5916952</v>
      </c>
      <c r="DQ258">
        <v>142134</v>
      </c>
      <c r="DR258">
        <v>159889</v>
      </c>
      <c r="DS258">
        <v>357445</v>
      </c>
      <c r="DT258">
        <v>4099</v>
      </c>
      <c r="DU258">
        <v>381567</v>
      </c>
      <c r="DV258">
        <v>0</v>
      </c>
      <c r="DW258">
        <v>0</v>
      </c>
      <c r="DX258">
        <v>214634</v>
      </c>
      <c r="DY258">
        <v>56843</v>
      </c>
      <c r="DZ258">
        <v>490101</v>
      </c>
      <c r="EA258">
        <v>323198</v>
      </c>
      <c r="EB258">
        <v>155427</v>
      </c>
      <c r="EC258">
        <v>170683</v>
      </c>
      <c r="ED258">
        <v>109007</v>
      </c>
      <c r="EE258">
        <v>27797</v>
      </c>
      <c r="EF258">
        <v>296541</v>
      </c>
      <c r="EG258">
        <v>302900</v>
      </c>
      <c r="EH258">
        <v>2112140</v>
      </c>
      <c r="EI258" s="84">
        <v>42370</v>
      </c>
      <c r="EJ258" s="84">
        <v>42735</v>
      </c>
      <c r="EK258">
        <v>2846507</v>
      </c>
      <c r="EL258" t="b">
        <v>1</v>
      </c>
      <c r="EM258" t="b">
        <v>1</v>
      </c>
      <c r="EN258">
        <v>1.089</v>
      </c>
      <c r="EO258" t="s">
        <v>3755</v>
      </c>
      <c r="EP258" t="s">
        <v>3756</v>
      </c>
      <c r="EQ258" t="s">
        <v>3763</v>
      </c>
      <c r="ER258" t="s">
        <v>3764</v>
      </c>
      <c r="ES258">
        <v>1.0076000000000001</v>
      </c>
      <c r="ET258">
        <v>0.99</v>
      </c>
      <c r="EU258">
        <v>0.99160000000000004</v>
      </c>
      <c r="EV258">
        <v>0.98029999999999995</v>
      </c>
      <c r="EW258">
        <v>1.0683</v>
      </c>
      <c r="EX258">
        <v>0</v>
      </c>
      <c r="EY258">
        <v>109494</v>
      </c>
      <c r="EZ258" t="s">
        <v>4095</v>
      </c>
      <c r="FA258">
        <v>1.0076000000000001</v>
      </c>
      <c r="FB258" t="b">
        <v>0</v>
      </c>
      <c r="FC258" t="b">
        <v>0</v>
      </c>
      <c r="FD258">
        <v>0</v>
      </c>
      <c r="FE258">
        <v>0</v>
      </c>
      <c r="FF258">
        <v>0.22670000000000001</v>
      </c>
      <c r="FG258">
        <v>0.70469999999999999</v>
      </c>
      <c r="FH258">
        <v>612547</v>
      </c>
      <c r="FI258">
        <v>5916952</v>
      </c>
      <c r="FJ258">
        <v>12241</v>
      </c>
      <c r="FK258">
        <v>20376</v>
      </c>
      <c r="FL258">
        <v>28914</v>
      </c>
      <c r="FM258" t="b">
        <v>0</v>
      </c>
      <c r="FN258">
        <v>0.6008</v>
      </c>
      <c r="FO258" s="84">
        <v>42370</v>
      </c>
      <c r="FP258" s="84">
        <v>42735</v>
      </c>
      <c r="FQ258" t="s">
        <v>952</v>
      </c>
      <c r="FR258" t="b">
        <v>0</v>
      </c>
      <c r="FS258" t="b">
        <v>0</v>
      </c>
      <c r="FT258">
        <v>5.3331</v>
      </c>
      <c r="FU258" s="84">
        <v>42551</v>
      </c>
      <c r="FV258" t="s">
        <v>2872</v>
      </c>
      <c r="FW258">
        <v>0</v>
      </c>
      <c r="FX258">
        <v>4300</v>
      </c>
      <c r="FY258">
        <v>19854</v>
      </c>
      <c r="FZ258">
        <v>10427</v>
      </c>
      <c r="GA258">
        <v>62911</v>
      </c>
      <c r="GB258">
        <v>0</v>
      </c>
      <c r="GC258">
        <v>12002</v>
      </c>
      <c r="GD258" t="s">
        <v>2881</v>
      </c>
      <c r="GE258">
        <v>0.77329999999999999</v>
      </c>
      <c r="GF258" t="s">
        <v>2872</v>
      </c>
      <c r="GG258">
        <v>0</v>
      </c>
      <c r="GH258">
        <v>0</v>
      </c>
      <c r="GI258">
        <v>0</v>
      </c>
      <c r="GJ258">
        <v>0</v>
      </c>
      <c r="GK258" t="s">
        <v>4095</v>
      </c>
      <c r="GL258" t="s">
        <v>4095</v>
      </c>
      <c r="GM258" t="s">
        <v>2874</v>
      </c>
      <c r="GN258" t="s">
        <v>381</v>
      </c>
      <c r="GO258" t="s">
        <v>197</v>
      </c>
      <c r="GP258" t="s">
        <v>2864</v>
      </c>
      <c r="GQ258" t="s">
        <v>2864</v>
      </c>
      <c r="GR258" t="s">
        <v>2310</v>
      </c>
      <c r="GS258" t="s">
        <v>3391</v>
      </c>
      <c r="GT258" t="s">
        <v>2972</v>
      </c>
      <c r="GU258" t="s">
        <v>2311</v>
      </c>
      <c r="GV258" t="s">
        <v>2864</v>
      </c>
      <c r="GW258" t="s">
        <v>900</v>
      </c>
      <c r="GX258" t="s">
        <v>893</v>
      </c>
      <c r="GY258" t="s">
        <v>2312</v>
      </c>
      <c r="GZ258" t="s">
        <v>3765</v>
      </c>
      <c r="HA258">
        <v>139.81</v>
      </c>
      <c r="HB258">
        <v>134.38999999999999</v>
      </c>
    </row>
    <row r="259" spans="1:210" x14ac:dyDescent="0.25">
      <c r="A259" t="e">
        <f>VLOOKUP(B259,'Free Standing without QAAF'!#REF!,1,FALSE)</f>
        <v>#REF!</v>
      </c>
      <c r="B259" t="s">
        <v>382</v>
      </c>
      <c r="C259" t="s">
        <v>2325</v>
      </c>
      <c r="D259" t="s">
        <v>200</v>
      </c>
      <c r="E259" t="s">
        <v>2326</v>
      </c>
      <c r="F259" t="s">
        <v>1716</v>
      </c>
      <c r="G259" t="s">
        <v>893</v>
      </c>
      <c r="H259" t="s">
        <v>1717</v>
      </c>
      <c r="I259" t="s">
        <v>987</v>
      </c>
      <c r="J259">
        <v>179.37</v>
      </c>
      <c r="K259">
        <v>575.75</v>
      </c>
      <c r="L259" s="17">
        <v>10</v>
      </c>
      <c r="M259" s="17">
        <v>1.36</v>
      </c>
      <c r="N259" s="17">
        <v>190.73</v>
      </c>
      <c r="O259" s="17">
        <v>587.11</v>
      </c>
      <c r="Q259" s="84">
        <v>43191</v>
      </c>
      <c r="R259">
        <v>115</v>
      </c>
      <c r="S259" t="b">
        <v>1</v>
      </c>
      <c r="T259">
        <v>0.97140000000000004</v>
      </c>
      <c r="U259" t="s">
        <v>2861</v>
      </c>
      <c r="V259" s="85">
        <v>43207.602858772902</v>
      </c>
      <c r="W259" t="s">
        <v>3751</v>
      </c>
      <c r="X259">
        <v>0.85</v>
      </c>
      <c r="Y259">
        <v>0</v>
      </c>
      <c r="Z259">
        <v>1.2</v>
      </c>
      <c r="AA259">
        <v>1.1000000000000001</v>
      </c>
      <c r="AB259">
        <v>-0.13125000000000001</v>
      </c>
      <c r="AC259">
        <v>76.88</v>
      </c>
      <c r="AD259">
        <v>0.95</v>
      </c>
      <c r="AE259">
        <v>0</v>
      </c>
      <c r="AF259">
        <v>0.1</v>
      </c>
      <c r="AG259">
        <v>87.8</v>
      </c>
      <c r="AH259">
        <v>0.96</v>
      </c>
      <c r="AI259">
        <v>0</v>
      </c>
      <c r="AJ259">
        <v>0.08</v>
      </c>
      <c r="AK259">
        <v>140.83000000000001</v>
      </c>
      <c r="AL259">
        <v>368.24</v>
      </c>
      <c r="AM259" s="84">
        <v>42917</v>
      </c>
      <c r="AN259">
        <v>657520726</v>
      </c>
      <c r="AO259">
        <v>0.78390000000000004</v>
      </c>
      <c r="AP259" s="84">
        <v>43100</v>
      </c>
      <c r="AQ259" t="b">
        <v>0</v>
      </c>
      <c r="AR259">
        <v>162.51</v>
      </c>
      <c r="AS259">
        <v>0.5</v>
      </c>
      <c r="AT259">
        <v>0.75</v>
      </c>
      <c r="AU259">
        <v>3.8397000000000001</v>
      </c>
      <c r="AV259">
        <v>4.4138000000000002</v>
      </c>
      <c r="AW259">
        <v>0.5</v>
      </c>
      <c r="AX259">
        <v>0</v>
      </c>
      <c r="AY259">
        <v>0.6</v>
      </c>
      <c r="AZ259">
        <v>0.5</v>
      </c>
      <c r="BA259">
        <v>0.71740000000000004</v>
      </c>
      <c r="BB259">
        <v>0.95</v>
      </c>
      <c r="BC259">
        <v>0.5</v>
      </c>
      <c r="BD259">
        <v>0.1255</v>
      </c>
      <c r="BE259">
        <v>0.5</v>
      </c>
      <c r="BF259">
        <v>0.47939999999999999</v>
      </c>
      <c r="BG259">
        <v>1.089</v>
      </c>
      <c r="BH259">
        <v>8</v>
      </c>
      <c r="BI259" s="84">
        <v>42917</v>
      </c>
      <c r="BJ259">
        <v>1</v>
      </c>
      <c r="BK259" t="b">
        <v>0</v>
      </c>
      <c r="BL259" t="s">
        <v>2872</v>
      </c>
      <c r="BM259" t="s">
        <v>2872</v>
      </c>
      <c r="BN259" t="b">
        <v>1</v>
      </c>
      <c r="BO259" s="84">
        <v>43207</v>
      </c>
      <c r="BP259" t="b">
        <v>1</v>
      </c>
      <c r="BQ259" s="84">
        <v>43191</v>
      </c>
      <c r="BR259">
        <v>115</v>
      </c>
      <c r="BS259">
        <v>878</v>
      </c>
      <c r="BT259">
        <v>106565</v>
      </c>
      <c r="BU259" s="85">
        <v>43207.602858772902</v>
      </c>
      <c r="BV259" t="s">
        <v>4096</v>
      </c>
      <c r="BW259">
        <v>179.37</v>
      </c>
      <c r="BX259" t="s">
        <v>2861</v>
      </c>
      <c r="BY259">
        <v>1.01</v>
      </c>
      <c r="BZ259">
        <v>439</v>
      </c>
      <c r="CA259">
        <v>1.0406500000000001</v>
      </c>
      <c r="CB259" t="s">
        <v>2864</v>
      </c>
      <c r="CC259" t="s">
        <v>3751</v>
      </c>
      <c r="CD259" t="b">
        <v>1</v>
      </c>
      <c r="CE259">
        <v>0</v>
      </c>
      <c r="CF259">
        <v>877</v>
      </c>
      <c r="CG259">
        <v>1</v>
      </c>
      <c r="CH259">
        <v>40</v>
      </c>
      <c r="CI259">
        <v>14640</v>
      </c>
      <c r="CJ259">
        <v>13261</v>
      </c>
      <c r="CK259">
        <v>6236</v>
      </c>
      <c r="CL259">
        <v>0.90580000000000005</v>
      </c>
      <c r="CM259" t="s">
        <v>2883</v>
      </c>
      <c r="CN259">
        <v>0</v>
      </c>
      <c r="CO259">
        <v>575.75</v>
      </c>
      <c r="CP259" t="s">
        <v>2866</v>
      </c>
      <c r="CQ259" t="s">
        <v>2880</v>
      </c>
      <c r="CR259">
        <v>82.79</v>
      </c>
      <c r="CS259">
        <v>96.58</v>
      </c>
      <c r="CT259">
        <v>2</v>
      </c>
      <c r="CU259">
        <v>0</v>
      </c>
      <c r="CV259">
        <v>1126901</v>
      </c>
      <c r="CW259">
        <v>77.28</v>
      </c>
      <c r="CX259">
        <v>81.97</v>
      </c>
      <c r="CY259">
        <v>82.79</v>
      </c>
      <c r="CZ259">
        <v>73.77</v>
      </c>
      <c r="DA259">
        <v>0</v>
      </c>
      <c r="DB259">
        <v>0</v>
      </c>
      <c r="DC259">
        <v>82.79</v>
      </c>
      <c r="DD259">
        <v>93.18</v>
      </c>
      <c r="DE259">
        <v>835524</v>
      </c>
      <c r="DF259">
        <v>746489</v>
      </c>
      <c r="DG259">
        <v>13261</v>
      </c>
      <c r="DH259">
        <v>57.3</v>
      </c>
      <c r="DI259">
        <v>51.19</v>
      </c>
      <c r="DJ259">
        <v>108.49</v>
      </c>
      <c r="DK259">
        <v>0</v>
      </c>
      <c r="DL259">
        <v>0</v>
      </c>
      <c r="DM259">
        <v>108.49</v>
      </c>
      <c r="DN259">
        <v>143546</v>
      </c>
      <c r="DO259">
        <v>209400</v>
      </c>
      <c r="DP259">
        <v>2743888</v>
      </c>
      <c r="DQ259">
        <v>0</v>
      </c>
      <c r="DR259">
        <v>9944</v>
      </c>
      <c r="DS259">
        <v>0</v>
      </c>
      <c r="DT259">
        <v>391132</v>
      </c>
      <c r="DU259">
        <v>53318</v>
      </c>
      <c r="DV259">
        <v>0</v>
      </c>
      <c r="DW259">
        <v>9905</v>
      </c>
      <c r="DX259">
        <v>0</v>
      </c>
      <c r="DY259">
        <v>18279</v>
      </c>
      <c r="DZ259">
        <v>76662</v>
      </c>
      <c r="EA259">
        <v>0</v>
      </c>
      <c r="EB259">
        <v>2695</v>
      </c>
      <c r="EC259">
        <v>0</v>
      </c>
      <c r="ED259">
        <v>21290</v>
      </c>
      <c r="EE259">
        <v>0</v>
      </c>
      <c r="EF259">
        <v>645842</v>
      </c>
      <c r="EG259">
        <v>17542</v>
      </c>
      <c r="EH259">
        <v>1109359</v>
      </c>
      <c r="EI259" s="84">
        <v>42186</v>
      </c>
      <c r="EJ259" s="84">
        <v>42551</v>
      </c>
      <c r="EK259">
        <v>1438683</v>
      </c>
      <c r="EL259" t="b">
        <v>1</v>
      </c>
      <c r="EM259" t="b">
        <v>1</v>
      </c>
      <c r="EN259">
        <v>1</v>
      </c>
      <c r="EO259" t="s">
        <v>3753</v>
      </c>
      <c r="EP259" t="s">
        <v>3754</v>
      </c>
      <c r="EQ259" t="s">
        <v>3755</v>
      </c>
      <c r="ER259" t="s">
        <v>3756</v>
      </c>
      <c r="ES259">
        <v>0.94279999999999997</v>
      </c>
      <c r="ET259">
        <v>0.93569999999999998</v>
      </c>
      <c r="EU259">
        <v>0.95499999999999996</v>
      </c>
      <c r="EV259">
        <v>0.93679999999999997</v>
      </c>
      <c r="EW259">
        <v>0.94369999999999998</v>
      </c>
      <c r="EX259">
        <v>0</v>
      </c>
      <c r="EY259">
        <v>53944</v>
      </c>
      <c r="EZ259" t="s">
        <v>4096</v>
      </c>
      <c r="FA259">
        <v>0.94279999999999997</v>
      </c>
      <c r="FB259" t="b">
        <v>0</v>
      </c>
      <c r="FC259" t="b">
        <v>0</v>
      </c>
      <c r="FD259">
        <v>0</v>
      </c>
      <c r="FE259">
        <v>0</v>
      </c>
      <c r="FF259">
        <v>0.61539999999999995</v>
      </c>
      <c r="FG259">
        <v>0.90580000000000005</v>
      </c>
      <c r="FH259">
        <v>352946</v>
      </c>
      <c r="FI259">
        <v>2743888</v>
      </c>
      <c r="FJ259">
        <v>6236</v>
      </c>
      <c r="FK259">
        <v>13261</v>
      </c>
      <c r="FL259">
        <v>14640</v>
      </c>
      <c r="FM259" t="b">
        <v>0</v>
      </c>
      <c r="FN259">
        <v>0.4703</v>
      </c>
      <c r="FO259" s="84">
        <v>42186</v>
      </c>
      <c r="FP259" s="84">
        <v>42551</v>
      </c>
      <c r="FQ259" t="s">
        <v>987</v>
      </c>
      <c r="FR259" t="b">
        <v>0</v>
      </c>
      <c r="FS259" t="b">
        <v>0</v>
      </c>
      <c r="FT259">
        <v>4.3147000000000002</v>
      </c>
      <c r="FU259" s="84">
        <v>42369</v>
      </c>
      <c r="FV259" t="s">
        <v>2872</v>
      </c>
      <c r="FW259">
        <v>0</v>
      </c>
      <c r="FX259">
        <v>0</v>
      </c>
      <c r="FY259">
        <v>6243</v>
      </c>
      <c r="FZ259">
        <v>10923</v>
      </c>
      <c r="GA259">
        <v>36450</v>
      </c>
      <c r="GB259">
        <v>0</v>
      </c>
      <c r="GC259">
        <v>328</v>
      </c>
      <c r="GD259" t="s">
        <v>2873</v>
      </c>
      <c r="GE259">
        <v>0.3846</v>
      </c>
      <c r="GF259" t="s">
        <v>2872</v>
      </c>
      <c r="GG259">
        <v>0</v>
      </c>
      <c r="GH259">
        <v>0</v>
      </c>
      <c r="GI259">
        <v>0</v>
      </c>
      <c r="GJ259">
        <v>0</v>
      </c>
      <c r="GK259" t="s">
        <v>4096</v>
      </c>
      <c r="GL259" t="s">
        <v>4096</v>
      </c>
      <c r="GM259" t="s">
        <v>2874</v>
      </c>
      <c r="GN259" t="s">
        <v>382</v>
      </c>
      <c r="GO259" t="s">
        <v>200</v>
      </c>
      <c r="GP259" t="s">
        <v>2864</v>
      </c>
      <c r="GQ259" t="s">
        <v>2864</v>
      </c>
      <c r="GR259" t="s">
        <v>2325</v>
      </c>
      <c r="GS259" t="s">
        <v>3652</v>
      </c>
      <c r="GT259" t="s">
        <v>3097</v>
      </c>
      <c r="GU259" t="s">
        <v>2326</v>
      </c>
      <c r="GV259" t="s">
        <v>2864</v>
      </c>
      <c r="GW259" t="s">
        <v>1716</v>
      </c>
      <c r="GX259" t="s">
        <v>893</v>
      </c>
      <c r="GY259" t="s">
        <v>1717</v>
      </c>
      <c r="GZ259" t="s">
        <v>3757</v>
      </c>
      <c r="HA259">
        <v>119.3</v>
      </c>
      <c r="HB259">
        <v>84.98</v>
      </c>
    </row>
    <row r="260" spans="1:210" x14ac:dyDescent="0.25">
      <c r="A260" t="e">
        <f>VLOOKUP(B260,'Free Standing without QAAF'!#REF!,1,FALSE)</f>
        <v>#REF!</v>
      </c>
      <c r="B260" t="s">
        <v>383</v>
      </c>
      <c r="C260" t="s">
        <v>2337</v>
      </c>
      <c r="D260" t="s">
        <v>202</v>
      </c>
      <c r="E260" t="s">
        <v>2338</v>
      </c>
      <c r="F260" t="s">
        <v>900</v>
      </c>
      <c r="G260" t="s">
        <v>893</v>
      </c>
      <c r="H260" t="s">
        <v>1610</v>
      </c>
      <c r="I260" t="s">
        <v>952</v>
      </c>
      <c r="J260">
        <v>200.1</v>
      </c>
      <c r="K260">
        <v>580.04</v>
      </c>
      <c r="L260" s="17">
        <v>10</v>
      </c>
      <c r="M260" s="17">
        <v>1.36</v>
      </c>
      <c r="N260" s="17">
        <v>211.46</v>
      </c>
      <c r="O260" s="17">
        <v>591.4</v>
      </c>
      <c r="Q260" s="84">
        <v>43191</v>
      </c>
      <c r="R260">
        <v>115</v>
      </c>
      <c r="S260" t="b">
        <v>1</v>
      </c>
      <c r="T260">
        <v>0.97140000000000004</v>
      </c>
      <c r="U260" t="s">
        <v>2861</v>
      </c>
      <c r="V260" s="85">
        <v>43207.602858772902</v>
      </c>
      <c r="W260" t="s">
        <v>3751</v>
      </c>
      <c r="X260">
        <v>0.85</v>
      </c>
      <c r="Y260">
        <v>0</v>
      </c>
      <c r="Z260">
        <v>1.2</v>
      </c>
      <c r="AA260">
        <v>1.1000000000000001</v>
      </c>
      <c r="AB260">
        <v>-0.13125000000000001</v>
      </c>
      <c r="AC260">
        <v>76.88</v>
      </c>
      <c r="AD260">
        <v>0.95</v>
      </c>
      <c r="AE260">
        <v>0</v>
      </c>
      <c r="AF260">
        <v>0.1</v>
      </c>
      <c r="AG260">
        <v>87.8</v>
      </c>
      <c r="AH260">
        <v>0.96</v>
      </c>
      <c r="AI260">
        <v>0</v>
      </c>
      <c r="AJ260">
        <v>0.08</v>
      </c>
      <c r="AK260">
        <v>140.83000000000001</v>
      </c>
      <c r="AL260">
        <v>368.24</v>
      </c>
      <c r="AM260" s="84">
        <v>42917</v>
      </c>
      <c r="AN260">
        <v>657520726</v>
      </c>
      <c r="AO260">
        <v>0.78390000000000004</v>
      </c>
      <c r="AP260" s="84">
        <v>43100</v>
      </c>
      <c r="AQ260" t="b">
        <v>0</v>
      </c>
      <c r="AR260">
        <v>162.51</v>
      </c>
      <c r="AS260">
        <v>0.5</v>
      </c>
      <c r="AT260">
        <v>0.75</v>
      </c>
      <c r="AU260">
        <v>3.8397000000000001</v>
      </c>
      <c r="AV260">
        <v>4.4138000000000002</v>
      </c>
      <c r="AW260">
        <v>0.5</v>
      </c>
      <c r="AX260">
        <v>0</v>
      </c>
      <c r="AY260">
        <v>0.6</v>
      </c>
      <c r="AZ260">
        <v>0.5</v>
      </c>
      <c r="BA260">
        <v>0.71740000000000004</v>
      </c>
      <c r="BB260">
        <v>0.95</v>
      </c>
      <c r="BC260">
        <v>0.5</v>
      </c>
      <c r="BD260">
        <v>0.1255</v>
      </c>
      <c r="BE260">
        <v>0.5</v>
      </c>
      <c r="BF260">
        <v>0.47939999999999999</v>
      </c>
      <c r="BG260">
        <v>1.089</v>
      </c>
      <c r="BH260">
        <v>8</v>
      </c>
      <c r="BI260" s="84">
        <v>42917</v>
      </c>
      <c r="BJ260">
        <v>1</v>
      </c>
      <c r="BK260" t="b">
        <v>0</v>
      </c>
      <c r="BL260" t="s">
        <v>2872</v>
      </c>
      <c r="BM260" t="s">
        <v>2872</v>
      </c>
      <c r="BN260" t="b">
        <v>1</v>
      </c>
      <c r="BO260" s="84">
        <v>43207</v>
      </c>
      <c r="BP260" t="b">
        <v>1</v>
      </c>
      <c r="BQ260" s="84">
        <v>43191</v>
      </c>
      <c r="BR260">
        <v>115</v>
      </c>
      <c r="BS260">
        <v>892</v>
      </c>
      <c r="BT260">
        <v>106572</v>
      </c>
      <c r="BU260" s="85">
        <v>43207.602858772902</v>
      </c>
      <c r="BV260" t="s">
        <v>4097</v>
      </c>
      <c r="BW260">
        <v>200.1</v>
      </c>
      <c r="BX260" t="s">
        <v>2861</v>
      </c>
      <c r="BY260">
        <v>1.0354000000000001</v>
      </c>
      <c r="BZ260">
        <v>446</v>
      </c>
      <c r="CA260">
        <v>1.02674</v>
      </c>
      <c r="CB260" t="s">
        <v>2864</v>
      </c>
      <c r="CC260" t="s">
        <v>3751</v>
      </c>
      <c r="CD260" t="b">
        <v>1</v>
      </c>
      <c r="CE260">
        <v>0</v>
      </c>
      <c r="CF260">
        <v>891</v>
      </c>
      <c r="CG260">
        <v>1</v>
      </c>
      <c r="CH260">
        <v>80</v>
      </c>
      <c r="CI260">
        <v>29200</v>
      </c>
      <c r="CJ260">
        <v>26442</v>
      </c>
      <c r="CK260">
        <v>6019</v>
      </c>
      <c r="CL260">
        <v>0.90549999999999997</v>
      </c>
      <c r="CM260" t="s">
        <v>2883</v>
      </c>
      <c r="CN260">
        <v>0</v>
      </c>
      <c r="CO260">
        <v>580.04</v>
      </c>
      <c r="CP260" t="s">
        <v>2866</v>
      </c>
      <c r="CQ260" t="s">
        <v>2867</v>
      </c>
      <c r="CR260">
        <v>103.52</v>
      </c>
      <c r="CS260">
        <v>96.58</v>
      </c>
      <c r="CT260">
        <v>2</v>
      </c>
      <c r="CU260">
        <v>0</v>
      </c>
      <c r="CV260">
        <v>3513528</v>
      </c>
      <c r="CW260">
        <v>118.99</v>
      </c>
      <c r="CX260">
        <v>106.38</v>
      </c>
      <c r="CY260">
        <v>110.15</v>
      </c>
      <c r="CZ260">
        <v>82.35</v>
      </c>
      <c r="DA260">
        <v>0</v>
      </c>
      <c r="DB260">
        <v>0</v>
      </c>
      <c r="DC260">
        <v>110.15</v>
      </c>
      <c r="DD260">
        <v>104.02</v>
      </c>
      <c r="DE260">
        <v>2237511</v>
      </c>
      <c r="DF260">
        <v>1910133</v>
      </c>
      <c r="DG260">
        <v>26442</v>
      </c>
      <c r="DH260">
        <v>75.78</v>
      </c>
      <c r="DI260">
        <v>64.69</v>
      </c>
      <c r="DJ260">
        <v>140.47</v>
      </c>
      <c r="DK260">
        <v>0</v>
      </c>
      <c r="DL260">
        <v>0</v>
      </c>
      <c r="DM260">
        <v>140.47</v>
      </c>
      <c r="DN260">
        <v>292355</v>
      </c>
      <c r="DO260">
        <v>753818</v>
      </c>
      <c r="DP260">
        <v>7661172</v>
      </c>
      <c r="DQ260">
        <v>63236</v>
      </c>
      <c r="DR260">
        <v>150955</v>
      </c>
      <c r="DS260">
        <v>457878</v>
      </c>
      <c r="DT260">
        <v>354</v>
      </c>
      <c r="DU260">
        <v>429935</v>
      </c>
      <c r="DV260">
        <v>0</v>
      </c>
      <c r="DW260">
        <v>0</v>
      </c>
      <c r="DX260">
        <v>19437</v>
      </c>
      <c r="DY260">
        <v>69543</v>
      </c>
      <c r="DZ260">
        <v>401511</v>
      </c>
      <c r="EA260">
        <v>533945</v>
      </c>
      <c r="EB260">
        <v>450441</v>
      </c>
      <c r="EC260">
        <v>261400</v>
      </c>
      <c r="ED260">
        <v>131731</v>
      </c>
      <c r="EE260">
        <v>0</v>
      </c>
      <c r="EF260">
        <v>665050</v>
      </c>
      <c r="EG260">
        <v>597640</v>
      </c>
      <c r="EH260">
        <v>2381943</v>
      </c>
      <c r="EI260" s="84">
        <v>42370</v>
      </c>
      <c r="EJ260" s="84">
        <v>42735</v>
      </c>
      <c r="EK260">
        <v>3714174</v>
      </c>
      <c r="EL260" t="b">
        <v>1</v>
      </c>
      <c r="EM260" t="b">
        <v>1</v>
      </c>
      <c r="EN260">
        <v>1.089</v>
      </c>
      <c r="EO260" t="s">
        <v>3755</v>
      </c>
      <c r="EP260" t="s">
        <v>3756</v>
      </c>
      <c r="EQ260" t="s">
        <v>3763</v>
      </c>
      <c r="ER260" t="s">
        <v>3764</v>
      </c>
      <c r="ES260">
        <v>1.1185</v>
      </c>
      <c r="ET260">
        <v>1.1423000000000001</v>
      </c>
      <c r="EU260">
        <v>1.1646000000000001</v>
      </c>
      <c r="EV260">
        <v>1.0794999999999999</v>
      </c>
      <c r="EW260">
        <v>1.0876999999999999</v>
      </c>
      <c r="EX260">
        <v>0</v>
      </c>
      <c r="EY260">
        <v>130152</v>
      </c>
      <c r="EZ260" t="s">
        <v>4097</v>
      </c>
      <c r="FA260">
        <v>1.1185</v>
      </c>
      <c r="FB260" t="b">
        <v>0</v>
      </c>
      <c r="FC260" t="b">
        <v>0</v>
      </c>
      <c r="FD260">
        <v>0</v>
      </c>
      <c r="FE260">
        <v>0</v>
      </c>
      <c r="FF260">
        <v>0.4965</v>
      </c>
      <c r="FG260">
        <v>0.90549999999999997</v>
      </c>
      <c r="FH260">
        <v>1046173</v>
      </c>
      <c r="FI260">
        <v>7661172</v>
      </c>
      <c r="FJ260">
        <v>6019</v>
      </c>
      <c r="FK260">
        <v>26442</v>
      </c>
      <c r="FL260">
        <v>29200</v>
      </c>
      <c r="FM260" t="b">
        <v>0</v>
      </c>
      <c r="FN260">
        <v>0.2276</v>
      </c>
      <c r="FO260" s="84">
        <v>42370</v>
      </c>
      <c r="FP260" s="84">
        <v>42735</v>
      </c>
      <c r="FQ260" t="s">
        <v>952</v>
      </c>
      <c r="FR260" t="b">
        <v>0</v>
      </c>
      <c r="FS260" t="b">
        <v>0</v>
      </c>
      <c r="FT260">
        <v>4.4006999999999996</v>
      </c>
      <c r="FU260" s="84">
        <v>42551</v>
      </c>
      <c r="FV260" t="s">
        <v>2872</v>
      </c>
      <c r="FW260">
        <v>0</v>
      </c>
      <c r="FX260">
        <v>2539</v>
      </c>
      <c r="FY260">
        <v>13530</v>
      </c>
      <c r="FZ260">
        <v>24184</v>
      </c>
      <c r="GA260">
        <v>68299</v>
      </c>
      <c r="GB260">
        <v>0</v>
      </c>
      <c r="GC260">
        <v>21600</v>
      </c>
      <c r="GD260" t="s">
        <v>2881</v>
      </c>
      <c r="GE260">
        <v>0.50349999999999995</v>
      </c>
      <c r="GF260" t="s">
        <v>2872</v>
      </c>
      <c r="GG260">
        <v>0</v>
      </c>
      <c r="GH260">
        <v>0</v>
      </c>
      <c r="GI260">
        <v>0</v>
      </c>
      <c r="GJ260">
        <v>0</v>
      </c>
      <c r="GK260" t="s">
        <v>4097</v>
      </c>
      <c r="GL260" t="s">
        <v>4097</v>
      </c>
      <c r="GM260" t="s">
        <v>2874</v>
      </c>
      <c r="GN260" t="s">
        <v>383</v>
      </c>
      <c r="GO260" t="s">
        <v>202</v>
      </c>
      <c r="GP260" t="s">
        <v>2864</v>
      </c>
      <c r="GQ260" t="s">
        <v>2864</v>
      </c>
      <c r="GR260" t="s">
        <v>2337</v>
      </c>
      <c r="GS260" t="s">
        <v>3085</v>
      </c>
      <c r="GT260" t="s">
        <v>3086</v>
      </c>
      <c r="GU260" t="s">
        <v>2338</v>
      </c>
      <c r="GV260" t="s">
        <v>2864</v>
      </c>
      <c r="GW260" t="s">
        <v>900</v>
      </c>
      <c r="GX260" t="s">
        <v>893</v>
      </c>
      <c r="GY260" t="s">
        <v>1610</v>
      </c>
      <c r="GZ260" t="s">
        <v>3765</v>
      </c>
      <c r="HA260">
        <v>156.86000000000001</v>
      </c>
      <c r="HB260">
        <v>132.88</v>
      </c>
    </row>
    <row r="261" spans="1:210" x14ac:dyDescent="0.25">
      <c r="A261" t="e">
        <f>VLOOKUP(B261,'Free Standing without QAAF'!#REF!,1,FALSE)</f>
        <v>#REF!</v>
      </c>
      <c r="B261" t="s">
        <v>384</v>
      </c>
      <c r="C261" t="s">
        <v>2346</v>
      </c>
      <c r="D261" t="s">
        <v>204</v>
      </c>
      <c r="E261" t="s">
        <v>2347</v>
      </c>
      <c r="F261" t="s">
        <v>2348</v>
      </c>
      <c r="G261" t="s">
        <v>893</v>
      </c>
      <c r="H261" t="s">
        <v>2522</v>
      </c>
      <c r="I261" t="s">
        <v>1238</v>
      </c>
      <c r="J261">
        <v>154.12</v>
      </c>
      <c r="K261">
        <v>579.32000000000005</v>
      </c>
      <c r="L261" s="17">
        <v>10</v>
      </c>
      <c r="M261" s="17">
        <v>1.36</v>
      </c>
      <c r="N261" s="17">
        <v>165.48</v>
      </c>
      <c r="O261" s="17">
        <v>590.67999999999995</v>
      </c>
      <c r="Q261" s="84">
        <v>43191</v>
      </c>
      <c r="R261">
        <v>115</v>
      </c>
      <c r="S261" t="b">
        <v>1</v>
      </c>
      <c r="T261">
        <v>0.97140000000000004</v>
      </c>
      <c r="U261" t="s">
        <v>2861</v>
      </c>
      <c r="V261" s="85">
        <v>43207.602858772902</v>
      </c>
      <c r="W261" t="s">
        <v>3751</v>
      </c>
      <c r="X261">
        <v>0.85</v>
      </c>
      <c r="Y261">
        <v>0</v>
      </c>
      <c r="Z261">
        <v>1.2</v>
      </c>
      <c r="AA261">
        <v>1.1000000000000001</v>
      </c>
      <c r="AB261">
        <v>-0.13125000000000001</v>
      </c>
      <c r="AC261">
        <v>76.88</v>
      </c>
      <c r="AD261">
        <v>0.95</v>
      </c>
      <c r="AE261">
        <v>0</v>
      </c>
      <c r="AF261">
        <v>0.1</v>
      </c>
      <c r="AG261">
        <v>87.8</v>
      </c>
      <c r="AH261">
        <v>0.96</v>
      </c>
      <c r="AI261">
        <v>0</v>
      </c>
      <c r="AJ261">
        <v>0.08</v>
      </c>
      <c r="AK261">
        <v>140.83000000000001</v>
      </c>
      <c r="AL261">
        <v>368.24</v>
      </c>
      <c r="AM261" s="84">
        <v>42917</v>
      </c>
      <c r="AN261">
        <v>657520726</v>
      </c>
      <c r="AO261">
        <v>0.78390000000000004</v>
      </c>
      <c r="AP261" s="84">
        <v>43100</v>
      </c>
      <c r="AQ261" t="b">
        <v>0</v>
      </c>
      <c r="AR261">
        <v>162.51</v>
      </c>
      <c r="AS261">
        <v>0.5</v>
      </c>
      <c r="AT261">
        <v>0.75</v>
      </c>
      <c r="AU261">
        <v>3.8397000000000001</v>
      </c>
      <c r="AV261">
        <v>4.4138000000000002</v>
      </c>
      <c r="AW261">
        <v>0.5</v>
      </c>
      <c r="AX261">
        <v>0</v>
      </c>
      <c r="AY261">
        <v>0.6</v>
      </c>
      <c r="AZ261">
        <v>0.5</v>
      </c>
      <c r="BA261">
        <v>0.71740000000000004</v>
      </c>
      <c r="BB261">
        <v>0.95</v>
      </c>
      <c r="BC261">
        <v>0.5</v>
      </c>
      <c r="BD261">
        <v>0.1255</v>
      </c>
      <c r="BE261">
        <v>0.5</v>
      </c>
      <c r="BF261">
        <v>0.47939999999999999</v>
      </c>
      <c r="BG261">
        <v>1.089</v>
      </c>
      <c r="BH261">
        <v>8</v>
      </c>
      <c r="BI261" s="84">
        <v>42917</v>
      </c>
      <c r="BJ261">
        <v>1</v>
      </c>
      <c r="BK261" t="b">
        <v>0</v>
      </c>
      <c r="BL261" t="s">
        <v>2872</v>
      </c>
      <c r="BM261" t="s">
        <v>2872</v>
      </c>
      <c r="BN261" t="b">
        <v>1</v>
      </c>
      <c r="BO261" s="84">
        <v>43207</v>
      </c>
      <c r="BP261" t="b">
        <v>1</v>
      </c>
      <c r="BQ261" s="84">
        <v>43191</v>
      </c>
      <c r="BR261">
        <v>115</v>
      </c>
      <c r="BS261">
        <v>898</v>
      </c>
      <c r="BT261">
        <v>106575</v>
      </c>
      <c r="BU261" s="85">
        <v>43207.602858772902</v>
      </c>
      <c r="BV261" t="s">
        <v>4098</v>
      </c>
      <c r="BW261">
        <v>154.12</v>
      </c>
      <c r="BX261" t="s">
        <v>2861</v>
      </c>
      <c r="BY261">
        <v>1.0310999999999999</v>
      </c>
      <c r="BZ261">
        <v>449</v>
      </c>
      <c r="CA261">
        <v>1.02674</v>
      </c>
      <c r="CB261" t="s">
        <v>2864</v>
      </c>
      <c r="CC261" t="s">
        <v>3751</v>
      </c>
      <c r="CD261" t="b">
        <v>1</v>
      </c>
      <c r="CE261">
        <v>0</v>
      </c>
      <c r="CF261">
        <v>897</v>
      </c>
      <c r="CG261">
        <v>1</v>
      </c>
      <c r="CH261">
        <v>46</v>
      </c>
      <c r="CI261">
        <v>16836</v>
      </c>
      <c r="CJ261">
        <v>10799</v>
      </c>
      <c r="CK261">
        <v>4249</v>
      </c>
      <c r="CL261">
        <v>0.64139999999999997</v>
      </c>
      <c r="CM261" t="s">
        <v>2883</v>
      </c>
      <c r="CN261">
        <v>0</v>
      </c>
      <c r="CO261">
        <v>579.32000000000005</v>
      </c>
      <c r="CP261" t="s">
        <v>2866</v>
      </c>
      <c r="CQ261" t="s">
        <v>2880</v>
      </c>
      <c r="CR261">
        <v>79.63</v>
      </c>
      <c r="CS261">
        <v>74.489999999999995</v>
      </c>
      <c r="CT261">
        <v>4</v>
      </c>
      <c r="CU261">
        <v>0</v>
      </c>
      <c r="CV261">
        <v>952388</v>
      </c>
      <c r="CW261">
        <v>78.98</v>
      </c>
      <c r="CX261">
        <v>77.23</v>
      </c>
      <c r="CY261">
        <v>79.63</v>
      </c>
      <c r="CZ261">
        <v>75.31</v>
      </c>
      <c r="DA261">
        <v>0</v>
      </c>
      <c r="DB261">
        <v>0</v>
      </c>
      <c r="DC261">
        <v>79.63</v>
      </c>
      <c r="DD261">
        <v>95.13</v>
      </c>
      <c r="DE261">
        <v>572297</v>
      </c>
      <c r="DF261">
        <v>466502</v>
      </c>
      <c r="DG261">
        <v>14311</v>
      </c>
      <c r="DH261">
        <v>35.81</v>
      </c>
      <c r="DI261">
        <v>38.68</v>
      </c>
      <c r="DJ261">
        <v>74.489999999999995</v>
      </c>
      <c r="DK261">
        <v>0</v>
      </c>
      <c r="DL261">
        <v>0</v>
      </c>
      <c r="DM261">
        <v>74.489999999999995</v>
      </c>
      <c r="DN261">
        <v>92825</v>
      </c>
      <c r="DO261">
        <v>134675</v>
      </c>
      <c r="DP261">
        <v>1991186</v>
      </c>
      <c r="DQ261">
        <v>51031</v>
      </c>
      <c r="DR261">
        <v>93821</v>
      </c>
      <c r="DS261">
        <v>137808</v>
      </c>
      <c r="DT261">
        <v>229</v>
      </c>
      <c r="DU261">
        <v>11206</v>
      </c>
      <c r="DV261">
        <v>24951</v>
      </c>
      <c r="DW261">
        <v>456</v>
      </c>
      <c r="DX261">
        <v>0</v>
      </c>
      <c r="DY261">
        <v>25295</v>
      </c>
      <c r="DZ261">
        <v>122689</v>
      </c>
      <c r="EA261">
        <v>87714</v>
      </c>
      <c r="EB261">
        <v>152091</v>
      </c>
      <c r="EC261">
        <v>82350</v>
      </c>
      <c r="ED261">
        <v>47708</v>
      </c>
      <c r="EE261">
        <v>1059</v>
      </c>
      <c r="EF261">
        <v>60605</v>
      </c>
      <c r="EG261">
        <v>0</v>
      </c>
      <c r="EH261">
        <v>864674</v>
      </c>
      <c r="EI261" s="84">
        <v>42370</v>
      </c>
      <c r="EJ261" s="84">
        <v>42735</v>
      </c>
      <c r="EK261">
        <v>930234</v>
      </c>
      <c r="EL261" t="b">
        <v>1</v>
      </c>
      <c r="EM261" t="b">
        <v>1</v>
      </c>
      <c r="EN261">
        <v>1</v>
      </c>
      <c r="EO261" t="s">
        <v>3755</v>
      </c>
      <c r="EP261" t="s">
        <v>3756</v>
      </c>
      <c r="EQ261" t="s">
        <v>3763</v>
      </c>
      <c r="ER261" t="s">
        <v>3764</v>
      </c>
      <c r="ES261">
        <v>1.0226</v>
      </c>
      <c r="ET261">
        <v>1.0173000000000001</v>
      </c>
      <c r="EU261">
        <v>1.0286</v>
      </c>
      <c r="EV261">
        <v>1.0218</v>
      </c>
      <c r="EW261">
        <v>1.0226</v>
      </c>
      <c r="EX261">
        <v>0</v>
      </c>
      <c r="EY261">
        <v>50750</v>
      </c>
      <c r="EZ261" t="s">
        <v>4098</v>
      </c>
      <c r="FA261">
        <v>1.0226</v>
      </c>
      <c r="FB261" t="b">
        <v>0</v>
      </c>
      <c r="FC261" t="b">
        <v>0</v>
      </c>
      <c r="FD261">
        <v>0</v>
      </c>
      <c r="FE261">
        <v>0</v>
      </c>
      <c r="FF261">
        <v>0.625</v>
      </c>
      <c r="FG261">
        <v>0.64139999999999997</v>
      </c>
      <c r="FH261">
        <v>227500</v>
      </c>
      <c r="FI261">
        <v>1991186</v>
      </c>
      <c r="FJ261">
        <v>4249</v>
      </c>
      <c r="FK261">
        <v>10799</v>
      </c>
      <c r="FL261">
        <v>16836</v>
      </c>
      <c r="FM261" t="b">
        <v>0</v>
      </c>
      <c r="FN261">
        <v>0.39350000000000002</v>
      </c>
      <c r="FO261" s="84">
        <v>42370</v>
      </c>
      <c r="FP261" s="84">
        <v>42735</v>
      </c>
      <c r="FQ261" t="s">
        <v>1238</v>
      </c>
      <c r="FR261" t="b">
        <v>0</v>
      </c>
      <c r="FS261" t="b">
        <v>0</v>
      </c>
      <c r="FT261">
        <v>4.5956000000000001</v>
      </c>
      <c r="FU261" s="84">
        <v>42551</v>
      </c>
      <c r="FV261" t="s">
        <v>2872</v>
      </c>
      <c r="FW261">
        <v>0</v>
      </c>
      <c r="FX261">
        <v>2192</v>
      </c>
      <c r="FY261">
        <v>7432</v>
      </c>
      <c r="FZ261">
        <v>10720</v>
      </c>
      <c r="GA261">
        <v>30406</v>
      </c>
      <c r="GB261">
        <v>0</v>
      </c>
      <c r="GC261">
        <v>0</v>
      </c>
      <c r="GD261" t="s">
        <v>2925</v>
      </c>
      <c r="GE261">
        <v>0.375</v>
      </c>
      <c r="GF261" t="s">
        <v>2872</v>
      </c>
      <c r="GG261">
        <v>0</v>
      </c>
      <c r="GH261">
        <v>0</v>
      </c>
      <c r="GI261">
        <v>0</v>
      </c>
      <c r="GJ261">
        <v>0</v>
      </c>
      <c r="GK261" t="s">
        <v>4098</v>
      </c>
      <c r="GL261" t="s">
        <v>4098</v>
      </c>
      <c r="GM261" t="s">
        <v>2874</v>
      </c>
      <c r="GN261" t="s">
        <v>384</v>
      </c>
      <c r="GO261" t="s">
        <v>204</v>
      </c>
      <c r="GP261" t="s">
        <v>2864</v>
      </c>
      <c r="GQ261" t="s">
        <v>2864</v>
      </c>
      <c r="GR261" t="s">
        <v>2346</v>
      </c>
      <c r="GS261" t="s">
        <v>4099</v>
      </c>
      <c r="GT261" t="s">
        <v>2961</v>
      </c>
      <c r="GU261" t="s">
        <v>2347</v>
      </c>
      <c r="GV261" t="s">
        <v>2864</v>
      </c>
      <c r="GW261" t="s">
        <v>2348</v>
      </c>
      <c r="GX261" t="s">
        <v>893</v>
      </c>
      <c r="GY261" t="s">
        <v>2349</v>
      </c>
      <c r="GZ261" t="s">
        <v>3765</v>
      </c>
      <c r="HA261">
        <v>83.19</v>
      </c>
      <c r="HB261">
        <v>88.19</v>
      </c>
    </row>
    <row r="262" spans="1:210" x14ac:dyDescent="0.25">
      <c r="A262" t="e">
        <f>VLOOKUP(B262,'Free Standing without QAAF'!#REF!,1,FALSE)</f>
        <v>#REF!</v>
      </c>
      <c r="B262" t="s">
        <v>385</v>
      </c>
      <c r="C262" t="s">
        <v>2357</v>
      </c>
      <c r="D262" t="s">
        <v>799</v>
      </c>
      <c r="E262" t="s">
        <v>2358</v>
      </c>
      <c r="F262" t="s">
        <v>1068</v>
      </c>
      <c r="G262" t="s">
        <v>893</v>
      </c>
      <c r="H262" t="s">
        <v>1069</v>
      </c>
      <c r="I262" t="s">
        <v>1070</v>
      </c>
      <c r="J262">
        <v>185.01</v>
      </c>
      <c r="K262">
        <v>553.80999999999995</v>
      </c>
      <c r="L262" s="17">
        <v>10</v>
      </c>
      <c r="M262" s="17">
        <v>1.36</v>
      </c>
      <c r="N262" s="17">
        <v>196.37</v>
      </c>
      <c r="O262" s="17">
        <v>565.16999999999996</v>
      </c>
      <c r="Q262" s="84">
        <v>43191</v>
      </c>
      <c r="R262">
        <v>115</v>
      </c>
      <c r="S262" t="b">
        <v>1</v>
      </c>
      <c r="T262">
        <v>0.97140000000000004</v>
      </c>
      <c r="U262" t="s">
        <v>2861</v>
      </c>
      <c r="V262" s="85">
        <v>43207.602858772902</v>
      </c>
      <c r="W262" t="s">
        <v>3751</v>
      </c>
      <c r="X262">
        <v>0.85</v>
      </c>
      <c r="Y262">
        <v>0</v>
      </c>
      <c r="Z262">
        <v>1.2</v>
      </c>
      <c r="AA262">
        <v>1.1000000000000001</v>
      </c>
      <c r="AB262">
        <v>-0.13125000000000001</v>
      </c>
      <c r="AC262">
        <v>76.88</v>
      </c>
      <c r="AD262">
        <v>0.95</v>
      </c>
      <c r="AE262">
        <v>0</v>
      </c>
      <c r="AF262">
        <v>0.1</v>
      </c>
      <c r="AG262">
        <v>87.8</v>
      </c>
      <c r="AH262">
        <v>0.96</v>
      </c>
      <c r="AI262">
        <v>0</v>
      </c>
      <c r="AJ262">
        <v>0.08</v>
      </c>
      <c r="AK262">
        <v>140.83000000000001</v>
      </c>
      <c r="AL262">
        <v>368.24</v>
      </c>
      <c r="AM262" s="84">
        <v>42917</v>
      </c>
      <c r="AN262">
        <v>657520726</v>
      </c>
      <c r="AO262">
        <v>0.78390000000000004</v>
      </c>
      <c r="AP262" s="84">
        <v>43100</v>
      </c>
      <c r="AQ262" t="b">
        <v>0</v>
      </c>
      <c r="AR262">
        <v>162.51</v>
      </c>
      <c r="AS262">
        <v>0.5</v>
      </c>
      <c r="AT262">
        <v>0.75</v>
      </c>
      <c r="AU262">
        <v>3.8397000000000001</v>
      </c>
      <c r="AV262">
        <v>4.4138000000000002</v>
      </c>
      <c r="AW262">
        <v>0.5</v>
      </c>
      <c r="AX262">
        <v>0</v>
      </c>
      <c r="AY262">
        <v>0.6</v>
      </c>
      <c r="AZ262">
        <v>0.5</v>
      </c>
      <c r="BA262">
        <v>0.71740000000000004</v>
      </c>
      <c r="BB262">
        <v>0.95</v>
      </c>
      <c r="BC262">
        <v>0.5</v>
      </c>
      <c r="BD262">
        <v>0.1255</v>
      </c>
      <c r="BE262">
        <v>0.5</v>
      </c>
      <c r="BF262">
        <v>0.47939999999999999</v>
      </c>
      <c r="BG262">
        <v>1.089</v>
      </c>
      <c r="BH262">
        <v>8</v>
      </c>
      <c r="BI262" s="84">
        <v>42917</v>
      </c>
      <c r="BJ262">
        <v>1</v>
      </c>
      <c r="BK262" t="b">
        <v>0</v>
      </c>
      <c r="BL262" t="s">
        <v>2872</v>
      </c>
      <c r="BM262" t="s">
        <v>2872</v>
      </c>
      <c r="BN262" t="b">
        <v>1</v>
      </c>
      <c r="BO262" s="84">
        <v>43207</v>
      </c>
      <c r="BP262" t="b">
        <v>1</v>
      </c>
      <c r="BQ262" s="84">
        <v>43191</v>
      </c>
      <c r="BR262">
        <v>115</v>
      </c>
      <c r="BS262">
        <v>820</v>
      </c>
      <c r="BT262">
        <v>106543</v>
      </c>
      <c r="BU262" s="85">
        <v>43207.602858772902</v>
      </c>
      <c r="BV262" t="s">
        <v>4100</v>
      </c>
      <c r="BW262">
        <v>185.01</v>
      </c>
      <c r="BX262" t="s">
        <v>2861</v>
      </c>
      <c r="BY262">
        <v>0.88019999999999998</v>
      </c>
      <c r="BZ262">
        <v>410</v>
      </c>
      <c r="CA262">
        <v>1.02674</v>
      </c>
      <c r="CB262" t="s">
        <v>2864</v>
      </c>
      <c r="CC262" t="s">
        <v>3751</v>
      </c>
      <c r="CD262" t="b">
        <v>1</v>
      </c>
      <c r="CE262">
        <v>0</v>
      </c>
      <c r="CF262">
        <v>819</v>
      </c>
      <c r="CG262">
        <v>1</v>
      </c>
      <c r="CH262">
        <v>132</v>
      </c>
      <c r="CI262">
        <v>48312</v>
      </c>
      <c r="CJ262">
        <v>45487</v>
      </c>
      <c r="CK262">
        <v>15673</v>
      </c>
      <c r="CL262">
        <v>0.9415</v>
      </c>
      <c r="CM262" t="s">
        <v>2883</v>
      </c>
      <c r="CN262">
        <v>0</v>
      </c>
      <c r="CO262">
        <v>553.80999999999995</v>
      </c>
      <c r="CP262" t="s">
        <v>2866</v>
      </c>
      <c r="CQ262" t="s">
        <v>2867</v>
      </c>
      <c r="CR262">
        <v>88.43</v>
      </c>
      <c r="CS262">
        <v>96.58</v>
      </c>
      <c r="CT262">
        <v>4</v>
      </c>
      <c r="CU262">
        <v>0</v>
      </c>
      <c r="CV262">
        <v>5460510</v>
      </c>
      <c r="CW262">
        <v>107.5</v>
      </c>
      <c r="CX262">
        <v>108.48</v>
      </c>
      <c r="CY262">
        <v>95.48</v>
      </c>
      <c r="CZ262">
        <v>70.010000000000005</v>
      </c>
      <c r="DA262">
        <v>0</v>
      </c>
      <c r="DB262">
        <v>0</v>
      </c>
      <c r="DC262">
        <v>95.48</v>
      </c>
      <c r="DD262">
        <v>88.43</v>
      </c>
      <c r="DE262">
        <v>3165004</v>
      </c>
      <c r="DF262">
        <v>2486806</v>
      </c>
      <c r="DG262">
        <v>45487</v>
      </c>
      <c r="DH262">
        <v>62.31</v>
      </c>
      <c r="DI262">
        <v>48.96</v>
      </c>
      <c r="DJ262">
        <v>111.27</v>
      </c>
      <c r="DK262">
        <v>0</v>
      </c>
      <c r="DL262">
        <v>0</v>
      </c>
      <c r="DM262">
        <v>111.27</v>
      </c>
      <c r="DN262">
        <v>369830</v>
      </c>
      <c r="DO262">
        <v>1012712</v>
      </c>
      <c r="DP262">
        <v>11112320</v>
      </c>
      <c r="DQ262">
        <v>119842</v>
      </c>
      <c r="DR262">
        <v>128711</v>
      </c>
      <c r="DS262">
        <v>540941</v>
      </c>
      <c r="DT262">
        <v>0</v>
      </c>
      <c r="DU262">
        <v>506912</v>
      </c>
      <c r="DV262">
        <v>0</v>
      </c>
      <c r="DW262">
        <v>0</v>
      </c>
      <c r="DX262">
        <v>437516</v>
      </c>
      <c r="DY262">
        <v>48540</v>
      </c>
      <c r="DZ262">
        <v>603262</v>
      </c>
      <c r="EA262">
        <v>601016</v>
      </c>
      <c r="EB262">
        <v>511155</v>
      </c>
      <c r="EC262">
        <v>756312</v>
      </c>
      <c r="ED262">
        <v>463739</v>
      </c>
      <c r="EE262">
        <v>7515</v>
      </c>
      <c r="EF262">
        <v>144823</v>
      </c>
      <c r="EG262">
        <v>36824</v>
      </c>
      <c r="EH262">
        <v>4822670</v>
      </c>
      <c r="EI262" s="84">
        <v>42370</v>
      </c>
      <c r="EJ262" s="84">
        <v>42735</v>
      </c>
      <c r="EK262">
        <v>5061139</v>
      </c>
      <c r="EL262" t="b">
        <v>1</v>
      </c>
      <c r="EM262" t="b">
        <v>1</v>
      </c>
      <c r="EN262">
        <v>1.089</v>
      </c>
      <c r="EO262" t="s">
        <v>3755</v>
      </c>
      <c r="EP262" t="s">
        <v>3756</v>
      </c>
      <c r="EQ262" t="s">
        <v>3763</v>
      </c>
      <c r="ER262" t="s">
        <v>3764</v>
      </c>
      <c r="ES262">
        <v>0.99099999999999999</v>
      </c>
      <c r="ET262">
        <v>1.0183</v>
      </c>
      <c r="EU262">
        <v>1.0043</v>
      </c>
      <c r="EV262">
        <v>0.96050000000000002</v>
      </c>
      <c r="EW262">
        <v>0.98099999999999998</v>
      </c>
      <c r="EX262">
        <v>0</v>
      </c>
      <c r="EY262">
        <v>257761</v>
      </c>
      <c r="EZ262" t="s">
        <v>4100</v>
      </c>
      <c r="FA262">
        <v>0.99099999999999999</v>
      </c>
      <c r="FB262" t="b">
        <v>0</v>
      </c>
      <c r="FC262" t="b">
        <v>0</v>
      </c>
      <c r="FD262">
        <v>0</v>
      </c>
      <c r="FE262">
        <v>0</v>
      </c>
      <c r="FF262">
        <v>0.71509999999999996</v>
      </c>
      <c r="FG262">
        <v>0.9415</v>
      </c>
      <c r="FH262">
        <v>1382542</v>
      </c>
      <c r="FI262">
        <v>11112320</v>
      </c>
      <c r="FJ262">
        <v>15673</v>
      </c>
      <c r="FK262">
        <v>45487</v>
      </c>
      <c r="FL262">
        <v>48312</v>
      </c>
      <c r="FM262" t="b">
        <v>0</v>
      </c>
      <c r="FN262">
        <v>0.34460000000000002</v>
      </c>
      <c r="FO262" s="84">
        <v>42370</v>
      </c>
      <c r="FP262" s="84">
        <v>42735</v>
      </c>
      <c r="FQ262" t="s">
        <v>1070</v>
      </c>
      <c r="FR262" t="b">
        <v>0</v>
      </c>
      <c r="FS262" t="b">
        <v>0</v>
      </c>
      <c r="FT262">
        <v>5.7182000000000004</v>
      </c>
      <c r="FU262" s="84">
        <v>42551</v>
      </c>
      <c r="FV262" t="s">
        <v>2872</v>
      </c>
      <c r="FW262">
        <v>0</v>
      </c>
      <c r="FX262">
        <v>13536</v>
      </c>
      <c r="FY262">
        <v>28972</v>
      </c>
      <c r="FZ262">
        <v>35026</v>
      </c>
      <c r="GA262">
        <v>178231</v>
      </c>
      <c r="GB262">
        <v>0</v>
      </c>
      <c r="GC262">
        <v>1996</v>
      </c>
      <c r="GD262" t="s">
        <v>2881</v>
      </c>
      <c r="GE262">
        <v>0.28489999999999999</v>
      </c>
      <c r="GF262" t="s">
        <v>2872</v>
      </c>
      <c r="GG262">
        <v>0</v>
      </c>
      <c r="GH262">
        <v>0</v>
      </c>
      <c r="GI262">
        <v>0</v>
      </c>
      <c r="GJ262">
        <v>0</v>
      </c>
      <c r="GK262" t="s">
        <v>4100</v>
      </c>
      <c r="GL262" t="s">
        <v>4100</v>
      </c>
      <c r="GM262" t="s">
        <v>2874</v>
      </c>
      <c r="GN262" t="s">
        <v>385</v>
      </c>
      <c r="GO262" t="s">
        <v>799</v>
      </c>
      <c r="GP262" t="s">
        <v>2864</v>
      </c>
      <c r="GQ262" t="s">
        <v>2864</v>
      </c>
      <c r="GR262" t="s">
        <v>2357</v>
      </c>
      <c r="GS262" t="s">
        <v>4101</v>
      </c>
      <c r="GT262" t="s">
        <v>2931</v>
      </c>
      <c r="GU262" t="s">
        <v>2358</v>
      </c>
      <c r="GV262" t="s">
        <v>2864</v>
      </c>
      <c r="GW262" t="s">
        <v>1068</v>
      </c>
      <c r="GX262" t="s">
        <v>893</v>
      </c>
      <c r="GY262" t="s">
        <v>1069</v>
      </c>
      <c r="GZ262" t="s">
        <v>3765</v>
      </c>
      <c r="HA262">
        <v>124.25</v>
      </c>
      <c r="HB262">
        <v>120.05</v>
      </c>
    </row>
    <row r="263" spans="1:210" x14ac:dyDescent="0.25">
      <c r="A263" t="e">
        <f>VLOOKUP(B263,'Free Standing without QAAF'!#REF!,1,FALSE)</f>
        <v>#REF!</v>
      </c>
      <c r="B263" t="s">
        <v>386</v>
      </c>
      <c r="C263" t="s">
        <v>1835</v>
      </c>
      <c r="D263" t="s">
        <v>120</v>
      </c>
      <c r="E263" t="s">
        <v>1836</v>
      </c>
      <c r="F263" t="s">
        <v>1837</v>
      </c>
      <c r="G263" t="s">
        <v>893</v>
      </c>
      <c r="H263" t="s">
        <v>1838</v>
      </c>
      <c r="I263" t="s">
        <v>1238</v>
      </c>
      <c r="J263">
        <v>139.47</v>
      </c>
      <c r="K263">
        <v>566.32000000000005</v>
      </c>
      <c r="L263" s="17">
        <v>10</v>
      </c>
      <c r="M263" s="17">
        <v>7.13</v>
      </c>
      <c r="N263" s="17">
        <v>156.6</v>
      </c>
      <c r="O263" s="17">
        <v>583.45000000000005</v>
      </c>
      <c r="Q263" s="84">
        <v>43191</v>
      </c>
      <c r="R263">
        <v>115</v>
      </c>
      <c r="S263" t="b">
        <v>1</v>
      </c>
      <c r="T263">
        <v>0.97140000000000004</v>
      </c>
      <c r="U263" t="s">
        <v>2861</v>
      </c>
      <c r="V263" s="85">
        <v>43207.602858772902</v>
      </c>
      <c r="W263" t="s">
        <v>3751</v>
      </c>
      <c r="X263">
        <v>0.85</v>
      </c>
      <c r="Y263">
        <v>0</v>
      </c>
      <c r="Z263">
        <v>1.2</v>
      </c>
      <c r="AA263">
        <v>1.1000000000000001</v>
      </c>
      <c r="AB263">
        <v>-0.13125000000000001</v>
      </c>
      <c r="AC263">
        <v>76.88</v>
      </c>
      <c r="AD263">
        <v>0.95</v>
      </c>
      <c r="AE263">
        <v>0</v>
      </c>
      <c r="AF263">
        <v>0.1</v>
      </c>
      <c r="AG263">
        <v>87.8</v>
      </c>
      <c r="AH263">
        <v>0.96</v>
      </c>
      <c r="AI263">
        <v>0</v>
      </c>
      <c r="AJ263">
        <v>0.08</v>
      </c>
      <c r="AK263">
        <v>140.83000000000001</v>
      </c>
      <c r="AL263">
        <v>368.24</v>
      </c>
      <c r="AM263" s="84">
        <v>42917</v>
      </c>
      <c r="AN263">
        <v>657520726</v>
      </c>
      <c r="AO263">
        <v>0.78390000000000004</v>
      </c>
      <c r="AP263" s="84">
        <v>43100</v>
      </c>
      <c r="AQ263" t="b">
        <v>0</v>
      </c>
      <c r="AR263">
        <v>162.51</v>
      </c>
      <c r="AS263">
        <v>0.5</v>
      </c>
      <c r="AT263">
        <v>0.75</v>
      </c>
      <c r="AU263">
        <v>3.8397000000000001</v>
      </c>
      <c r="AV263">
        <v>4.4138000000000002</v>
      </c>
      <c r="AW263">
        <v>0.5</v>
      </c>
      <c r="AX263">
        <v>0</v>
      </c>
      <c r="AY263">
        <v>0.6</v>
      </c>
      <c r="AZ263">
        <v>0.5</v>
      </c>
      <c r="BA263">
        <v>0.71740000000000004</v>
      </c>
      <c r="BB263">
        <v>0.95</v>
      </c>
      <c r="BC263">
        <v>0.5</v>
      </c>
      <c r="BD263">
        <v>0.1255</v>
      </c>
      <c r="BE263">
        <v>0.5</v>
      </c>
      <c r="BF263">
        <v>0.47939999999999999</v>
      </c>
      <c r="BG263">
        <v>1.089</v>
      </c>
      <c r="BH263">
        <v>8</v>
      </c>
      <c r="BI263" s="84">
        <v>42917</v>
      </c>
      <c r="BJ263">
        <v>1</v>
      </c>
      <c r="BK263" t="b">
        <v>0</v>
      </c>
      <c r="BL263" t="s">
        <v>2872</v>
      </c>
      <c r="BM263" t="s">
        <v>2872</v>
      </c>
      <c r="BN263" t="b">
        <v>1</v>
      </c>
      <c r="BO263" s="84">
        <v>43207</v>
      </c>
      <c r="BP263" t="b">
        <v>1</v>
      </c>
      <c r="BQ263" s="84">
        <v>43191</v>
      </c>
      <c r="BR263">
        <v>115</v>
      </c>
      <c r="BS263">
        <v>546</v>
      </c>
      <c r="BT263">
        <v>106426</v>
      </c>
      <c r="BU263" s="85">
        <v>43207.602858772902</v>
      </c>
      <c r="BV263" t="s">
        <v>4102</v>
      </c>
      <c r="BW263">
        <v>139.47</v>
      </c>
      <c r="BX263" t="s">
        <v>2861</v>
      </c>
      <c r="BY263">
        <v>0.95420000000000005</v>
      </c>
      <c r="BZ263">
        <v>273</v>
      </c>
      <c r="CA263">
        <v>1.03318</v>
      </c>
      <c r="CB263" t="s">
        <v>2864</v>
      </c>
      <c r="CC263" t="s">
        <v>3751</v>
      </c>
      <c r="CD263" t="b">
        <v>1</v>
      </c>
      <c r="CE263">
        <v>0</v>
      </c>
      <c r="CF263">
        <v>545</v>
      </c>
      <c r="CG263">
        <v>1</v>
      </c>
      <c r="CH263">
        <v>52</v>
      </c>
      <c r="CI263">
        <v>19032</v>
      </c>
      <c r="CJ263">
        <v>14981</v>
      </c>
      <c r="CK263">
        <v>7717</v>
      </c>
      <c r="CL263">
        <v>0.78710000000000002</v>
      </c>
      <c r="CM263" t="s">
        <v>2883</v>
      </c>
      <c r="CN263">
        <v>0</v>
      </c>
      <c r="CO263">
        <v>566.32000000000005</v>
      </c>
      <c r="CP263" t="s">
        <v>2866</v>
      </c>
      <c r="CQ263" t="s">
        <v>2880</v>
      </c>
      <c r="CR263">
        <v>62.49</v>
      </c>
      <c r="CS263">
        <v>76.98</v>
      </c>
      <c r="CT263">
        <v>4</v>
      </c>
      <c r="CU263">
        <v>0</v>
      </c>
      <c r="CV263">
        <v>1036775</v>
      </c>
      <c r="CW263">
        <v>62.42</v>
      </c>
      <c r="CX263">
        <v>65.489999999999995</v>
      </c>
      <c r="CY263">
        <v>62.49</v>
      </c>
      <c r="CZ263">
        <v>69.69</v>
      </c>
      <c r="DA263">
        <v>0</v>
      </c>
      <c r="DB263">
        <v>0</v>
      </c>
      <c r="DC263">
        <v>62.49</v>
      </c>
      <c r="DD263">
        <v>88.03</v>
      </c>
      <c r="DE263">
        <v>764867</v>
      </c>
      <c r="DF263">
        <v>570373</v>
      </c>
      <c r="DG263">
        <v>16177</v>
      </c>
      <c r="DH263">
        <v>42.64</v>
      </c>
      <c r="DI263">
        <v>34.340000000000003</v>
      </c>
      <c r="DJ263">
        <v>76.98</v>
      </c>
      <c r="DK263">
        <v>0</v>
      </c>
      <c r="DL263">
        <v>0</v>
      </c>
      <c r="DM263">
        <v>76.98</v>
      </c>
      <c r="DN263">
        <v>136844</v>
      </c>
      <c r="DO263">
        <v>196419</v>
      </c>
      <c r="DP263">
        <v>2372015</v>
      </c>
      <c r="DQ263">
        <v>43897</v>
      </c>
      <c r="DR263">
        <v>147513</v>
      </c>
      <c r="DS263">
        <v>150547</v>
      </c>
      <c r="DT263">
        <v>0</v>
      </c>
      <c r="DU263">
        <v>44619</v>
      </c>
      <c r="DV263">
        <v>42060</v>
      </c>
      <c r="DW263">
        <v>0</v>
      </c>
      <c r="DX263">
        <v>2968</v>
      </c>
      <c r="DY263">
        <v>0</v>
      </c>
      <c r="DZ263">
        <v>124867</v>
      </c>
      <c r="EA263">
        <v>138462</v>
      </c>
      <c r="EB263">
        <v>156851</v>
      </c>
      <c r="EC263">
        <v>81129</v>
      </c>
      <c r="ED263">
        <v>74002</v>
      </c>
      <c r="EE263">
        <v>15022</v>
      </c>
      <c r="EF263">
        <v>118502</v>
      </c>
      <c r="EG263">
        <v>0</v>
      </c>
      <c r="EH263">
        <v>898313</v>
      </c>
      <c r="EI263" s="84">
        <v>42278</v>
      </c>
      <c r="EJ263" s="84">
        <v>42643</v>
      </c>
      <c r="EK263">
        <v>1204293</v>
      </c>
      <c r="EL263" t="b">
        <v>1</v>
      </c>
      <c r="EM263" t="b">
        <v>1</v>
      </c>
      <c r="EN263">
        <v>1</v>
      </c>
      <c r="EO263" t="s">
        <v>3754</v>
      </c>
      <c r="EP263" t="s">
        <v>3755</v>
      </c>
      <c r="EQ263" t="s">
        <v>3756</v>
      </c>
      <c r="ER263" t="s">
        <v>3763</v>
      </c>
      <c r="ES263">
        <v>0.95309999999999995</v>
      </c>
      <c r="ET263">
        <v>0.93369999999999997</v>
      </c>
      <c r="EU263">
        <v>0.95899999999999996</v>
      </c>
      <c r="EV263">
        <v>0.93389999999999995</v>
      </c>
      <c r="EW263">
        <v>0.98560000000000003</v>
      </c>
      <c r="EX263">
        <v>0</v>
      </c>
      <c r="EY263">
        <v>56919</v>
      </c>
      <c r="EZ263" t="s">
        <v>4102</v>
      </c>
      <c r="FA263">
        <v>0.95309999999999995</v>
      </c>
      <c r="FB263" t="b">
        <v>0</v>
      </c>
      <c r="FC263" t="b">
        <v>0</v>
      </c>
      <c r="FD263">
        <v>0</v>
      </c>
      <c r="FE263">
        <v>0</v>
      </c>
      <c r="FF263">
        <v>0.85709999999999997</v>
      </c>
      <c r="FG263">
        <v>0.78710000000000002</v>
      </c>
      <c r="FH263">
        <v>333263</v>
      </c>
      <c r="FI263">
        <v>2372015</v>
      </c>
      <c r="FJ263">
        <v>7717</v>
      </c>
      <c r="FK263">
        <v>14981</v>
      </c>
      <c r="FL263">
        <v>19032</v>
      </c>
      <c r="FM263" t="b">
        <v>0</v>
      </c>
      <c r="FN263">
        <v>0.5151</v>
      </c>
      <c r="FO263" s="84">
        <v>42278</v>
      </c>
      <c r="FP263" s="84">
        <v>42643</v>
      </c>
      <c r="FQ263" t="s">
        <v>1238</v>
      </c>
      <c r="FR263" t="b">
        <v>0</v>
      </c>
      <c r="FS263" t="b">
        <v>0</v>
      </c>
      <c r="FT263">
        <v>3.9864000000000002</v>
      </c>
      <c r="FU263" s="84">
        <v>42460</v>
      </c>
      <c r="FV263" t="s">
        <v>2872</v>
      </c>
      <c r="FW263">
        <v>0</v>
      </c>
      <c r="FX263">
        <v>2120</v>
      </c>
      <c r="FY263">
        <v>5412</v>
      </c>
      <c r="FZ263">
        <v>13730</v>
      </c>
      <c r="GA263">
        <v>35657</v>
      </c>
      <c r="GB263">
        <v>0</v>
      </c>
      <c r="GC263">
        <v>0</v>
      </c>
      <c r="GD263" t="s">
        <v>2905</v>
      </c>
      <c r="GE263">
        <v>0.1429</v>
      </c>
      <c r="GF263" t="s">
        <v>2872</v>
      </c>
      <c r="GG263">
        <v>0</v>
      </c>
      <c r="GH263">
        <v>0</v>
      </c>
      <c r="GI263">
        <v>0</v>
      </c>
      <c r="GJ263">
        <v>0</v>
      </c>
      <c r="GK263" t="s">
        <v>4102</v>
      </c>
      <c r="GL263" t="s">
        <v>4102</v>
      </c>
      <c r="GM263" t="s">
        <v>2874</v>
      </c>
      <c r="GN263" t="s">
        <v>386</v>
      </c>
      <c r="GO263" t="s">
        <v>120</v>
      </c>
      <c r="GP263" t="s">
        <v>2864</v>
      </c>
      <c r="GQ263" t="s">
        <v>2864</v>
      </c>
      <c r="GR263" t="s">
        <v>1835</v>
      </c>
      <c r="GS263" t="s">
        <v>3123</v>
      </c>
      <c r="GT263" t="s">
        <v>2931</v>
      </c>
      <c r="GU263" t="s">
        <v>1836</v>
      </c>
      <c r="GV263" t="s">
        <v>2864</v>
      </c>
      <c r="GW263" t="s">
        <v>1837</v>
      </c>
      <c r="GX263" t="s">
        <v>893</v>
      </c>
      <c r="GY263" t="s">
        <v>1838</v>
      </c>
      <c r="GZ263" t="s">
        <v>3783</v>
      </c>
      <c r="HA263">
        <v>85.35</v>
      </c>
      <c r="HB263">
        <v>69.209999999999994</v>
      </c>
    </row>
    <row r="264" spans="1:210" x14ac:dyDescent="0.25">
      <c r="A264" t="e">
        <f>VLOOKUP(B264,'Free Standing without QAAF'!#REF!,1,FALSE)</f>
        <v>#REF!</v>
      </c>
      <c r="B264" t="s">
        <v>387</v>
      </c>
      <c r="C264" t="s">
        <v>2146</v>
      </c>
      <c r="D264" t="s">
        <v>2588</v>
      </c>
      <c r="E264" t="s">
        <v>2147</v>
      </c>
      <c r="F264" t="s">
        <v>1174</v>
      </c>
      <c r="G264" t="s">
        <v>893</v>
      </c>
      <c r="H264" t="s">
        <v>1175</v>
      </c>
      <c r="I264" t="s">
        <v>1176</v>
      </c>
      <c r="J264">
        <v>141.22999999999999</v>
      </c>
      <c r="K264">
        <v>566.74</v>
      </c>
      <c r="L264" s="17">
        <v>10</v>
      </c>
      <c r="M264" s="17">
        <v>7.13</v>
      </c>
      <c r="N264" s="17">
        <v>158.36000000000001</v>
      </c>
      <c r="O264" s="17">
        <v>583.87</v>
      </c>
      <c r="Q264" s="84">
        <v>43191</v>
      </c>
      <c r="R264">
        <v>115</v>
      </c>
      <c r="S264" t="b">
        <v>1</v>
      </c>
      <c r="T264">
        <v>0.97140000000000004</v>
      </c>
      <c r="U264" t="s">
        <v>2861</v>
      </c>
      <c r="V264" s="85">
        <v>43207.602858772902</v>
      </c>
      <c r="W264" t="s">
        <v>3751</v>
      </c>
      <c r="X264">
        <v>0.85</v>
      </c>
      <c r="Y264">
        <v>0</v>
      </c>
      <c r="Z264">
        <v>1.2</v>
      </c>
      <c r="AA264">
        <v>1.1000000000000001</v>
      </c>
      <c r="AB264">
        <v>-0.13125000000000001</v>
      </c>
      <c r="AC264">
        <v>76.88</v>
      </c>
      <c r="AD264">
        <v>0.95</v>
      </c>
      <c r="AE264">
        <v>0</v>
      </c>
      <c r="AF264">
        <v>0.1</v>
      </c>
      <c r="AG264">
        <v>87.8</v>
      </c>
      <c r="AH264">
        <v>0.96</v>
      </c>
      <c r="AI264">
        <v>0</v>
      </c>
      <c r="AJ264">
        <v>0.08</v>
      </c>
      <c r="AK264">
        <v>140.83000000000001</v>
      </c>
      <c r="AL264">
        <v>368.24</v>
      </c>
      <c r="AM264" s="84">
        <v>42917</v>
      </c>
      <c r="AN264">
        <v>657520726</v>
      </c>
      <c r="AO264">
        <v>0.78390000000000004</v>
      </c>
      <c r="AP264" s="84">
        <v>43100</v>
      </c>
      <c r="AQ264" t="b">
        <v>0</v>
      </c>
      <c r="AR264">
        <v>162.51</v>
      </c>
      <c r="AS264">
        <v>0.5</v>
      </c>
      <c r="AT264">
        <v>0.75</v>
      </c>
      <c r="AU264">
        <v>3.8397000000000001</v>
      </c>
      <c r="AV264">
        <v>4.4138000000000002</v>
      </c>
      <c r="AW264">
        <v>0.5</v>
      </c>
      <c r="AX264">
        <v>0</v>
      </c>
      <c r="AY264">
        <v>0.6</v>
      </c>
      <c r="AZ264">
        <v>0.5</v>
      </c>
      <c r="BA264">
        <v>0.71740000000000004</v>
      </c>
      <c r="BB264">
        <v>0.95</v>
      </c>
      <c r="BC264">
        <v>0.5</v>
      </c>
      <c r="BD264">
        <v>0.1255</v>
      </c>
      <c r="BE264">
        <v>0.5</v>
      </c>
      <c r="BF264">
        <v>0.47939999999999999</v>
      </c>
      <c r="BG264">
        <v>1.089</v>
      </c>
      <c r="BH264">
        <v>8</v>
      </c>
      <c r="BI264" s="84">
        <v>42917</v>
      </c>
      <c r="BJ264">
        <v>1</v>
      </c>
      <c r="BK264" t="b">
        <v>0</v>
      </c>
      <c r="BL264" t="s">
        <v>2872</v>
      </c>
      <c r="BM264" t="s">
        <v>2872</v>
      </c>
      <c r="BN264" t="b">
        <v>1</v>
      </c>
      <c r="BO264" s="84">
        <v>43207</v>
      </c>
      <c r="BP264" t="b">
        <v>1</v>
      </c>
      <c r="BQ264" s="84">
        <v>43191</v>
      </c>
      <c r="BR264">
        <v>115</v>
      </c>
      <c r="BS264">
        <v>738</v>
      </c>
      <c r="BT264">
        <v>106509</v>
      </c>
      <c r="BU264" s="85">
        <v>43207.602858772902</v>
      </c>
      <c r="BV264" t="s">
        <v>4103</v>
      </c>
      <c r="BW264">
        <v>141.22999999999999</v>
      </c>
      <c r="BX264" t="s">
        <v>2861</v>
      </c>
      <c r="BY264">
        <v>0.95669999999999999</v>
      </c>
      <c r="BZ264">
        <v>369</v>
      </c>
      <c r="CA264">
        <v>1.02674</v>
      </c>
      <c r="CB264" t="s">
        <v>2864</v>
      </c>
      <c r="CC264" t="s">
        <v>3751</v>
      </c>
      <c r="CD264" t="b">
        <v>1</v>
      </c>
      <c r="CE264">
        <v>0</v>
      </c>
      <c r="CF264">
        <v>737</v>
      </c>
      <c r="CG264">
        <v>1</v>
      </c>
      <c r="CH264">
        <v>51</v>
      </c>
      <c r="CI264">
        <v>18666</v>
      </c>
      <c r="CJ264">
        <v>14126</v>
      </c>
      <c r="CK264">
        <v>6998</v>
      </c>
      <c r="CL264">
        <v>0.75680000000000003</v>
      </c>
      <c r="CM264" t="s">
        <v>2883</v>
      </c>
      <c r="CN264">
        <v>0</v>
      </c>
      <c r="CO264">
        <v>566.74</v>
      </c>
      <c r="CP264" t="s">
        <v>2866</v>
      </c>
      <c r="CQ264" t="s">
        <v>2880</v>
      </c>
      <c r="CR264">
        <v>66.790000000000006</v>
      </c>
      <c r="CS264">
        <v>74.44</v>
      </c>
      <c r="CT264">
        <v>3</v>
      </c>
      <c r="CU264">
        <v>0</v>
      </c>
      <c r="CV264">
        <v>1058268</v>
      </c>
      <c r="CW264">
        <v>67.09</v>
      </c>
      <c r="CX264">
        <v>69.81</v>
      </c>
      <c r="CY264">
        <v>66.790000000000006</v>
      </c>
      <c r="CZ264">
        <v>69.87</v>
      </c>
      <c r="DA264">
        <v>0</v>
      </c>
      <c r="DB264">
        <v>0</v>
      </c>
      <c r="DC264">
        <v>66.790000000000006</v>
      </c>
      <c r="DD264">
        <v>88.26</v>
      </c>
      <c r="DE264">
        <v>785252</v>
      </c>
      <c r="DF264">
        <v>475120</v>
      </c>
      <c r="DG264">
        <v>15866</v>
      </c>
      <c r="DH264">
        <v>44.32</v>
      </c>
      <c r="DI264">
        <v>30.12</v>
      </c>
      <c r="DJ264">
        <v>74.44</v>
      </c>
      <c r="DK264">
        <v>0</v>
      </c>
      <c r="DL264">
        <v>0</v>
      </c>
      <c r="DM264">
        <v>74.44</v>
      </c>
      <c r="DN264">
        <v>145065</v>
      </c>
      <c r="DO264">
        <v>286717</v>
      </c>
      <c r="DP264">
        <v>2318640</v>
      </c>
      <c r="DQ264">
        <v>57708</v>
      </c>
      <c r="DR264">
        <v>73255</v>
      </c>
      <c r="DS264">
        <v>121644</v>
      </c>
      <c r="DT264">
        <v>1949</v>
      </c>
      <c r="DU264">
        <v>66239</v>
      </c>
      <c r="DV264">
        <v>11382</v>
      </c>
      <c r="DW264">
        <v>0</v>
      </c>
      <c r="DX264">
        <v>19133</v>
      </c>
      <c r="DY264">
        <v>2160</v>
      </c>
      <c r="DZ264">
        <v>146628</v>
      </c>
      <c r="EA264">
        <v>60012</v>
      </c>
      <c r="EB264">
        <v>142894</v>
      </c>
      <c r="EC264">
        <v>84660</v>
      </c>
      <c r="ED264">
        <v>25748</v>
      </c>
      <c r="EE264">
        <v>6506</v>
      </c>
      <c r="EF264">
        <v>68684</v>
      </c>
      <c r="EG264">
        <v>8992</v>
      </c>
      <c r="EH264">
        <v>989264</v>
      </c>
      <c r="EI264" s="84">
        <v>42370</v>
      </c>
      <c r="EJ264" s="84">
        <v>42735</v>
      </c>
      <c r="EK264">
        <v>1128651</v>
      </c>
      <c r="EL264" t="b">
        <v>1</v>
      </c>
      <c r="EM264" t="b">
        <v>1</v>
      </c>
      <c r="EN264">
        <v>1</v>
      </c>
      <c r="EO264" t="s">
        <v>3755</v>
      </c>
      <c r="EP264" t="s">
        <v>3756</v>
      </c>
      <c r="EQ264" t="s">
        <v>3763</v>
      </c>
      <c r="ER264" t="s">
        <v>3764</v>
      </c>
      <c r="ES264">
        <v>0.96099999999999997</v>
      </c>
      <c r="ET264">
        <v>0.92379999999999995</v>
      </c>
      <c r="EU264">
        <v>0.99619999999999997</v>
      </c>
      <c r="EV264">
        <v>1.0168999999999999</v>
      </c>
      <c r="EW264">
        <v>0.90710000000000002</v>
      </c>
      <c r="EX264">
        <v>0</v>
      </c>
      <c r="EY264">
        <v>48702</v>
      </c>
      <c r="EZ264" t="s">
        <v>4103</v>
      </c>
      <c r="FA264">
        <v>0.96099999999999997</v>
      </c>
      <c r="FB264" t="b">
        <v>0</v>
      </c>
      <c r="FC264" t="b">
        <v>0</v>
      </c>
      <c r="FD264">
        <v>0</v>
      </c>
      <c r="FE264">
        <v>0</v>
      </c>
      <c r="FF264">
        <v>0.82350000000000001</v>
      </c>
      <c r="FG264">
        <v>0.75680000000000003</v>
      </c>
      <c r="FH264">
        <v>431782</v>
      </c>
      <c r="FI264">
        <v>2318640</v>
      </c>
      <c r="FJ264">
        <v>6998</v>
      </c>
      <c r="FK264">
        <v>14126</v>
      </c>
      <c r="FL264">
        <v>18666</v>
      </c>
      <c r="FM264" t="b">
        <v>0</v>
      </c>
      <c r="FN264">
        <v>0.49540000000000001</v>
      </c>
      <c r="FO264" s="84">
        <v>42370</v>
      </c>
      <c r="FP264" s="84">
        <v>42735</v>
      </c>
      <c r="FQ264" t="s">
        <v>1176</v>
      </c>
      <c r="FR264" t="b">
        <v>0</v>
      </c>
      <c r="FS264" t="b">
        <v>0</v>
      </c>
      <c r="FT264">
        <v>3.5876000000000001</v>
      </c>
      <c r="FU264" s="84">
        <v>42551</v>
      </c>
      <c r="FV264" t="s">
        <v>2872</v>
      </c>
      <c r="FW264">
        <v>0</v>
      </c>
      <c r="FX264">
        <v>2122</v>
      </c>
      <c r="FY264">
        <v>10548</v>
      </c>
      <c r="FZ264">
        <v>5834</v>
      </c>
      <c r="GA264">
        <v>28915</v>
      </c>
      <c r="GB264">
        <v>1002</v>
      </c>
      <c r="GC264">
        <v>281</v>
      </c>
      <c r="GD264" t="s">
        <v>2873</v>
      </c>
      <c r="GE264">
        <v>0.17649999999999999</v>
      </c>
      <c r="GF264" t="s">
        <v>2872</v>
      </c>
      <c r="GG264">
        <v>0</v>
      </c>
      <c r="GH264">
        <v>0</v>
      </c>
      <c r="GI264">
        <v>0</v>
      </c>
      <c r="GJ264">
        <v>0</v>
      </c>
      <c r="GK264" t="s">
        <v>4103</v>
      </c>
      <c r="GL264" t="s">
        <v>4103</v>
      </c>
      <c r="GM264" t="s">
        <v>2874</v>
      </c>
      <c r="GN264" t="s">
        <v>387</v>
      </c>
      <c r="GO264" t="s">
        <v>2588</v>
      </c>
      <c r="GP264" t="s">
        <v>2864</v>
      </c>
      <c r="GQ264" t="s">
        <v>2864</v>
      </c>
      <c r="GR264" t="s">
        <v>2146</v>
      </c>
      <c r="GS264" t="s">
        <v>4104</v>
      </c>
      <c r="GT264" t="s">
        <v>2946</v>
      </c>
      <c r="GU264" t="s">
        <v>2147</v>
      </c>
      <c r="GV264" t="s">
        <v>2864</v>
      </c>
      <c r="GW264" t="s">
        <v>1174</v>
      </c>
      <c r="GX264" t="s">
        <v>893</v>
      </c>
      <c r="GY264" t="s">
        <v>1175</v>
      </c>
      <c r="GZ264" t="s">
        <v>3765</v>
      </c>
      <c r="HA264">
        <v>83.12</v>
      </c>
      <c r="HB264">
        <v>74.92</v>
      </c>
    </row>
    <row r="265" spans="1:210" x14ac:dyDescent="0.25">
      <c r="A265" t="e">
        <f>VLOOKUP(B265,'Free Standing without QAAF'!#REF!,1,FALSE)</f>
        <v>#REF!</v>
      </c>
      <c r="B265" t="s">
        <v>388</v>
      </c>
      <c r="C265" t="s">
        <v>2171</v>
      </c>
      <c r="D265" t="s">
        <v>170</v>
      </c>
      <c r="E265" t="s">
        <v>2172</v>
      </c>
      <c r="F265" t="s">
        <v>1208</v>
      </c>
      <c r="G265" t="s">
        <v>893</v>
      </c>
      <c r="H265" t="s">
        <v>2173</v>
      </c>
      <c r="I265" t="s">
        <v>1210</v>
      </c>
      <c r="J265">
        <v>156.94999999999999</v>
      </c>
      <c r="K265">
        <v>568.17999999999995</v>
      </c>
      <c r="L265" s="17">
        <v>10</v>
      </c>
      <c r="M265" s="17">
        <v>7.13</v>
      </c>
      <c r="N265" s="17">
        <v>174.08</v>
      </c>
      <c r="O265" s="17">
        <v>585.30999999999995</v>
      </c>
      <c r="Q265" s="84">
        <v>43191</v>
      </c>
      <c r="R265">
        <v>115</v>
      </c>
      <c r="S265" t="b">
        <v>1</v>
      </c>
      <c r="T265">
        <v>0.97140000000000004</v>
      </c>
      <c r="U265" t="s">
        <v>2861</v>
      </c>
      <c r="V265" s="85">
        <v>43207.602858772902</v>
      </c>
      <c r="W265" t="s">
        <v>3751</v>
      </c>
      <c r="X265">
        <v>0.85</v>
      </c>
      <c r="Y265">
        <v>0</v>
      </c>
      <c r="Z265">
        <v>1.2</v>
      </c>
      <c r="AA265">
        <v>1.1000000000000001</v>
      </c>
      <c r="AB265">
        <v>-0.13125000000000001</v>
      </c>
      <c r="AC265">
        <v>76.88</v>
      </c>
      <c r="AD265">
        <v>0.95</v>
      </c>
      <c r="AE265">
        <v>0</v>
      </c>
      <c r="AF265">
        <v>0.1</v>
      </c>
      <c r="AG265">
        <v>87.8</v>
      </c>
      <c r="AH265">
        <v>0.96</v>
      </c>
      <c r="AI265">
        <v>0</v>
      </c>
      <c r="AJ265">
        <v>0.08</v>
      </c>
      <c r="AK265">
        <v>140.83000000000001</v>
      </c>
      <c r="AL265">
        <v>368.24</v>
      </c>
      <c r="AM265" s="84">
        <v>42917</v>
      </c>
      <c r="AN265">
        <v>657520726</v>
      </c>
      <c r="AO265">
        <v>0.78390000000000004</v>
      </c>
      <c r="AP265" s="84">
        <v>43100</v>
      </c>
      <c r="AQ265" t="b">
        <v>0</v>
      </c>
      <c r="AR265">
        <v>162.51</v>
      </c>
      <c r="AS265">
        <v>0.5</v>
      </c>
      <c r="AT265">
        <v>0.75</v>
      </c>
      <c r="AU265">
        <v>3.8397000000000001</v>
      </c>
      <c r="AV265">
        <v>4.4138000000000002</v>
      </c>
      <c r="AW265">
        <v>0.5</v>
      </c>
      <c r="AX265">
        <v>0</v>
      </c>
      <c r="AY265">
        <v>0.6</v>
      </c>
      <c r="AZ265">
        <v>0.5</v>
      </c>
      <c r="BA265">
        <v>0.71740000000000004</v>
      </c>
      <c r="BB265">
        <v>0.95</v>
      </c>
      <c r="BC265">
        <v>0.5</v>
      </c>
      <c r="BD265">
        <v>0.1255</v>
      </c>
      <c r="BE265">
        <v>0.5</v>
      </c>
      <c r="BF265">
        <v>0.47939999999999999</v>
      </c>
      <c r="BG265">
        <v>1.089</v>
      </c>
      <c r="BH265">
        <v>8</v>
      </c>
      <c r="BI265" s="84">
        <v>42917</v>
      </c>
      <c r="BJ265">
        <v>1</v>
      </c>
      <c r="BK265" t="b">
        <v>0</v>
      </c>
      <c r="BL265" t="s">
        <v>2872</v>
      </c>
      <c r="BM265" t="s">
        <v>2872</v>
      </c>
      <c r="BN265" t="b">
        <v>1</v>
      </c>
      <c r="BO265" s="84">
        <v>43207</v>
      </c>
      <c r="BP265" t="b">
        <v>1</v>
      </c>
      <c r="BQ265" s="84">
        <v>43191</v>
      </c>
      <c r="BR265">
        <v>115</v>
      </c>
      <c r="BS265">
        <v>752</v>
      </c>
      <c r="BT265">
        <v>106516</v>
      </c>
      <c r="BU265" s="85">
        <v>43207.602858772902</v>
      </c>
      <c r="BV265" t="s">
        <v>4105</v>
      </c>
      <c r="BW265">
        <v>156.94999999999999</v>
      </c>
      <c r="BX265" t="s">
        <v>2861</v>
      </c>
      <c r="BY265">
        <v>0.96519999999999995</v>
      </c>
      <c r="BZ265">
        <v>376</v>
      </c>
      <c r="CA265">
        <v>1.02674</v>
      </c>
      <c r="CB265" t="s">
        <v>2864</v>
      </c>
      <c r="CC265" t="s">
        <v>3751</v>
      </c>
      <c r="CD265" t="b">
        <v>1</v>
      </c>
      <c r="CE265">
        <v>0</v>
      </c>
      <c r="CF265">
        <v>751</v>
      </c>
      <c r="CG265">
        <v>1</v>
      </c>
      <c r="CH265">
        <v>88</v>
      </c>
      <c r="CI265">
        <v>32208</v>
      </c>
      <c r="CJ265">
        <v>24529</v>
      </c>
      <c r="CK265">
        <v>13606</v>
      </c>
      <c r="CL265">
        <v>0.76160000000000005</v>
      </c>
      <c r="CM265" t="s">
        <v>2883</v>
      </c>
      <c r="CN265">
        <v>0</v>
      </c>
      <c r="CO265">
        <v>568.17999999999995</v>
      </c>
      <c r="CP265" t="s">
        <v>2866</v>
      </c>
      <c r="CQ265" t="s">
        <v>2880</v>
      </c>
      <c r="CR265">
        <v>73.930000000000007</v>
      </c>
      <c r="CS265">
        <v>83.02</v>
      </c>
      <c r="CT265">
        <v>4</v>
      </c>
      <c r="CU265">
        <v>0</v>
      </c>
      <c r="CV265">
        <v>2162244</v>
      </c>
      <c r="CW265">
        <v>78.94</v>
      </c>
      <c r="CX265">
        <v>76.599999999999994</v>
      </c>
      <c r="CY265">
        <v>73.930000000000007</v>
      </c>
      <c r="CZ265">
        <v>70.489999999999995</v>
      </c>
      <c r="DA265">
        <v>0</v>
      </c>
      <c r="DB265">
        <v>0</v>
      </c>
      <c r="DC265">
        <v>73.930000000000007</v>
      </c>
      <c r="DD265">
        <v>89.05</v>
      </c>
      <c r="DE265">
        <v>1176794</v>
      </c>
      <c r="DF265">
        <v>1219758</v>
      </c>
      <c r="DG265">
        <v>27377</v>
      </c>
      <c r="DH265">
        <v>38.49</v>
      </c>
      <c r="DI265">
        <v>44.53</v>
      </c>
      <c r="DJ265">
        <v>83.02</v>
      </c>
      <c r="DK265">
        <v>0</v>
      </c>
      <c r="DL265">
        <v>0</v>
      </c>
      <c r="DM265">
        <v>83.02</v>
      </c>
      <c r="DN265">
        <v>229048</v>
      </c>
      <c r="DO265">
        <v>409050</v>
      </c>
      <c r="DP265">
        <v>4558796</v>
      </c>
      <c r="DQ265">
        <v>88506</v>
      </c>
      <c r="DR265">
        <v>88818</v>
      </c>
      <c r="DS265">
        <v>181689</v>
      </c>
      <c r="DT265">
        <v>28167</v>
      </c>
      <c r="DU265">
        <v>63620</v>
      </c>
      <c r="DV265">
        <v>48388</v>
      </c>
      <c r="DW265">
        <v>0</v>
      </c>
      <c r="DX265">
        <v>998</v>
      </c>
      <c r="DY265">
        <v>38510</v>
      </c>
      <c r="DZ265">
        <v>452885</v>
      </c>
      <c r="EA265">
        <v>230351</v>
      </c>
      <c r="EB265">
        <v>330924</v>
      </c>
      <c r="EC265">
        <v>199152</v>
      </c>
      <c r="ED265">
        <v>108572</v>
      </c>
      <c r="EE265">
        <v>9848</v>
      </c>
      <c r="EF265">
        <v>118377</v>
      </c>
      <c r="EG265">
        <v>34932</v>
      </c>
      <c r="EH265">
        <v>1896961</v>
      </c>
      <c r="EI265" s="84">
        <v>42370</v>
      </c>
      <c r="EJ265" s="84">
        <v>42735</v>
      </c>
      <c r="EK265">
        <v>2146088</v>
      </c>
      <c r="EL265" t="b">
        <v>1</v>
      </c>
      <c r="EM265" t="b">
        <v>1</v>
      </c>
      <c r="EN265">
        <v>1</v>
      </c>
      <c r="EO265" t="s">
        <v>3755</v>
      </c>
      <c r="EP265" t="s">
        <v>3756</v>
      </c>
      <c r="EQ265" t="s">
        <v>3763</v>
      </c>
      <c r="ER265" t="s">
        <v>3764</v>
      </c>
      <c r="ES265">
        <v>1.0305</v>
      </c>
      <c r="ET265">
        <v>1.0083</v>
      </c>
      <c r="EU265">
        <v>0.995</v>
      </c>
      <c r="EV265">
        <v>1.0589</v>
      </c>
      <c r="EW265">
        <v>1.0598000000000001</v>
      </c>
      <c r="EX265">
        <v>0</v>
      </c>
      <c r="EY265">
        <v>102359</v>
      </c>
      <c r="EZ265" t="s">
        <v>4105</v>
      </c>
      <c r="FA265">
        <v>1.0305</v>
      </c>
      <c r="FB265" t="b">
        <v>0</v>
      </c>
      <c r="FC265" t="b">
        <v>0</v>
      </c>
      <c r="FD265">
        <v>0</v>
      </c>
      <c r="FE265">
        <v>0</v>
      </c>
      <c r="FF265">
        <v>0.90629999999999999</v>
      </c>
      <c r="FG265">
        <v>0.76160000000000005</v>
      </c>
      <c r="FH265">
        <v>638098</v>
      </c>
      <c r="FI265">
        <v>4558796</v>
      </c>
      <c r="FJ265">
        <v>13606</v>
      </c>
      <c r="FK265">
        <v>24529</v>
      </c>
      <c r="FL265">
        <v>32208</v>
      </c>
      <c r="FM265" t="b">
        <v>0</v>
      </c>
      <c r="FN265">
        <v>0.55469999999999997</v>
      </c>
      <c r="FO265" s="84">
        <v>42370</v>
      </c>
      <c r="FP265" s="84">
        <v>42735</v>
      </c>
      <c r="FQ265" t="s">
        <v>1210</v>
      </c>
      <c r="FR265" t="b">
        <v>0</v>
      </c>
      <c r="FS265" t="b">
        <v>0</v>
      </c>
      <c r="FT265">
        <v>4.0495000000000001</v>
      </c>
      <c r="FU265" s="84">
        <v>42551</v>
      </c>
      <c r="FV265" t="s">
        <v>2872</v>
      </c>
      <c r="FW265">
        <v>0</v>
      </c>
      <c r="FX265">
        <v>9147</v>
      </c>
      <c r="FY265">
        <v>7771</v>
      </c>
      <c r="FZ265">
        <v>12654</v>
      </c>
      <c r="GA265">
        <v>71784</v>
      </c>
      <c r="GB265">
        <v>0</v>
      </c>
      <c r="GC265">
        <v>1003</v>
      </c>
      <c r="GD265" t="s">
        <v>2925</v>
      </c>
      <c r="GE265">
        <v>9.3799999999999994E-2</v>
      </c>
      <c r="GF265" t="s">
        <v>2872</v>
      </c>
      <c r="GG265">
        <v>0</v>
      </c>
      <c r="GH265">
        <v>0</v>
      </c>
      <c r="GI265">
        <v>0</v>
      </c>
      <c r="GJ265">
        <v>0</v>
      </c>
      <c r="GK265" t="s">
        <v>4105</v>
      </c>
      <c r="GL265" t="s">
        <v>4105</v>
      </c>
      <c r="GM265" t="s">
        <v>2874</v>
      </c>
      <c r="GN265" t="s">
        <v>388</v>
      </c>
      <c r="GO265" t="s">
        <v>170</v>
      </c>
      <c r="GP265" t="s">
        <v>2864</v>
      </c>
      <c r="GQ265" t="s">
        <v>2864</v>
      </c>
      <c r="GR265" t="s">
        <v>2171</v>
      </c>
      <c r="GS265" t="s">
        <v>3558</v>
      </c>
      <c r="GT265" t="s">
        <v>2972</v>
      </c>
      <c r="GU265" t="s">
        <v>2172</v>
      </c>
      <c r="GV265" t="s">
        <v>2864</v>
      </c>
      <c r="GW265" t="s">
        <v>1208</v>
      </c>
      <c r="GX265" t="s">
        <v>893</v>
      </c>
      <c r="GY265" t="s">
        <v>2173</v>
      </c>
      <c r="GZ265" t="s">
        <v>3765</v>
      </c>
      <c r="HA265">
        <v>92.71</v>
      </c>
      <c r="HB265">
        <v>88.15</v>
      </c>
    </row>
    <row r="266" spans="1:210" x14ac:dyDescent="0.25">
      <c r="A266" t="e">
        <f>VLOOKUP(B266,'Free Standing without QAAF'!#REF!,1,FALSE)</f>
        <v>#REF!</v>
      </c>
      <c r="B266" t="s">
        <v>390</v>
      </c>
      <c r="C266" t="s">
        <v>1857</v>
      </c>
      <c r="D266" t="s">
        <v>2578</v>
      </c>
      <c r="E266" t="s">
        <v>1858</v>
      </c>
      <c r="F266" t="s">
        <v>1859</v>
      </c>
      <c r="G266" t="s">
        <v>893</v>
      </c>
      <c r="H266" t="s">
        <v>2507</v>
      </c>
      <c r="I266" t="s">
        <v>962</v>
      </c>
      <c r="J266">
        <v>134.4</v>
      </c>
      <c r="K266">
        <v>556.72</v>
      </c>
      <c r="L266" s="17">
        <v>10</v>
      </c>
      <c r="M266" s="17">
        <v>7.13</v>
      </c>
      <c r="N266" s="17">
        <v>151.53</v>
      </c>
      <c r="O266" s="17">
        <v>573.85</v>
      </c>
      <c r="Q266" s="84">
        <v>43191</v>
      </c>
      <c r="R266">
        <v>115</v>
      </c>
      <c r="S266" t="b">
        <v>1</v>
      </c>
      <c r="T266">
        <v>0.97140000000000004</v>
      </c>
      <c r="U266" t="s">
        <v>2861</v>
      </c>
      <c r="V266" s="85">
        <v>43207.602858772902</v>
      </c>
      <c r="W266" t="s">
        <v>3751</v>
      </c>
      <c r="X266">
        <v>0.85</v>
      </c>
      <c r="Y266">
        <v>0</v>
      </c>
      <c r="Z266">
        <v>1.2</v>
      </c>
      <c r="AA266">
        <v>1.1000000000000001</v>
      </c>
      <c r="AB266">
        <v>-0.13125000000000001</v>
      </c>
      <c r="AC266">
        <v>76.88</v>
      </c>
      <c r="AD266">
        <v>0.95</v>
      </c>
      <c r="AE266">
        <v>0</v>
      </c>
      <c r="AF266">
        <v>0.1</v>
      </c>
      <c r="AG266">
        <v>87.8</v>
      </c>
      <c r="AH266">
        <v>0.96</v>
      </c>
      <c r="AI266">
        <v>0</v>
      </c>
      <c r="AJ266">
        <v>0.08</v>
      </c>
      <c r="AK266">
        <v>140.83000000000001</v>
      </c>
      <c r="AL266">
        <v>368.24</v>
      </c>
      <c r="AM266" s="84">
        <v>42917</v>
      </c>
      <c r="AN266">
        <v>657520726</v>
      </c>
      <c r="AO266">
        <v>0.78390000000000004</v>
      </c>
      <c r="AP266" s="84">
        <v>43100</v>
      </c>
      <c r="AQ266" t="b">
        <v>0</v>
      </c>
      <c r="AR266">
        <v>162.51</v>
      </c>
      <c r="AS266">
        <v>0.5</v>
      </c>
      <c r="AT266">
        <v>0.75</v>
      </c>
      <c r="AU266">
        <v>3.8397000000000001</v>
      </c>
      <c r="AV266">
        <v>4.4138000000000002</v>
      </c>
      <c r="AW266">
        <v>0.5</v>
      </c>
      <c r="AX266">
        <v>0</v>
      </c>
      <c r="AY266">
        <v>0.6</v>
      </c>
      <c r="AZ266">
        <v>0.5</v>
      </c>
      <c r="BA266">
        <v>0.71740000000000004</v>
      </c>
      <c r="BB266">
        <v>0.95</v>
      </c>
      <c r="BC266">
        <v>0.5</v>
      </c>
      <c r="BD266">
        <v>0.1255</v>
      </c>
      <c r="BE266">
        <v>0.5</v>
      </c>
      <c r="BF266">
        <v>0.47939999999999999</v>
      </c>
      <c r="BG266">
        <v>1.089</v>
      </c>
      <c r="BH266">
        <v>8</v>
      </c>
      <c r="BI266" s="84">
        <v>42917</v>
      </c>
      <c r="BJ266">
        <v>1</v>
      </c>
      <c r="BK266" t="b">
        <v>0</v>
      </c>
      <c r="BL266" t="s">
        <v>2872</v>
      </c>
      <c r="BM266" t="s">
        <v>2872</v>
      </c>
      <c r="BN266" t="b">
        <v>1</v>
      </c>
      <c r="BO266" s="84">
        <v>43207</v>
      </c>
      <c r="BP266" t="b">
        <v>1</v>
      </c>
      <c r="BQ266" s="84">
        <v>43191</v>
      </c>
      <c r="BR266">
        <v>115</v>
      </c>
      <c r="BS266">
        <v>564</v>
      </c>
      <c r="BT266">
        <v>106434</v>
      </c>
      <c r="BU266" s="85">
        <v>43207.602858772902</v>
      </c>
      <c r="BV266" t="s">
        <v>4106</v>
      </c>
      <c r="BW266">
        <v>134.4</v>
      </c>
      <c r="BX266" t="s">
        <v>2861</v>
      </c>
      <c r="BY266">
        <v>0.89739999999999998</v>
      </c>
      <c r="BZ266">
        <v>282</v>
      </c>
      <c r="CA266">
        <v>1.02674</v>
      </c>
      <c r="CB266" t="s">
        <v>2864</v>
      </c>
      <c r="CC266" t="s">
        <v>3751</v>
      </c>
      <c r="CD266" t="b">
        <v>1</v>
      </c>
      <c r="CE266">
        <v>0</v>
      </c>
      <c r="CF266">
        <v>563</v>
      </c>
      <c r="CG266">
        <v>1</v>
      </c>
      <c r="CH266">
        <v>49</v>
      </c>
      <c r="CI266">
        <v>17934</v>
      </c>
      <c r="CJ266">
        <v>15609</v>
      </c>
      <c r="CK266">
        <v>8535</v>
      </c>
      <c r="CL266">
        <v>0.87039999999999995</v>
      </c>
      <c r="CM266" t="s">
        <v>2883</v>
      </c>
      <c r="CN266">
        <v>0</v>
      </c>
      <c r="CO266">
        <v>556.72</v>
      </c>
      <c r="CP266" t="s">
        <v>2866</v>
      </c>
      <c r="CQ266" t="s">
        <v>2880</v>
      </c>
      <c r="CR266">
        <v>50.01</v>
      </c>
      <c r="CS266">
        <v>84.39</v>
      </c>
      <c r="CT266">
        <v>2</v>
      </c>
      <c r="CU266">
        <v>0</v>
      </c>
      <c r="CV266">
        <v>1006787</v>
      </c>
      <c r="CW266">
        <v>57.76</v>
      </c>
      <c r="CX266">
        <v>55.73</v>
      </c>
      <c r="CY266">
        <v>50.01</v>
      </c>
      <c r="CZ266">
        <v>65.540000000000006</v>
      </c>
      <c r="DA266">
        <v>0</v>
      </c>
      <c r="DB266">
        <v>0</v>
      </c>
      <c r="DC266">
        <v>50.01</v>
      </c>
      <c r="DD266">
        <v>82.79</v>
      </c>
      <c r="DE266">
        <v>863832</v>
      </c>
      <c r="DF266">
        <v>607170</v>
      </c>
      <c r="DG266">
        <v>15609</v>
      </c>
      <c r="DH266">
        <v>49.56</v>
      </c>
      <c r="DI266">
        <v>34.83</v>
      </c>
      <c r="DJ266">
        <v>84.39</v>
      </c>
      <c r="DK266">
        <v>0</v>
      </c>
      <c r="DL266">
        <v>0</v>
      </c>
      <c r="DM266">
        <v>84.39</v>
      </c>
      <c r="DN266">
        <v>143105</v>
      </c>
      <c r="DO266">
        <v>274209</v>
      </c>
      <c r="DP266">
        <v>2477789</v>
      </c>
      <c r="DQ266">
        <v>90608</v>
      </c>
      <c r="DR266">
        <v>75032</v>
      </c>
      <c r="DS266">
        <v>169108</v>
      </c>
      <c r="DT266">
        <v>1905</v>
      </c>
      <c r="DU266">
        <v>77963</v>
      </c>
      <c r="DV266">
        <v>27896</v>
      </c>
      <c r="DW266">
        <v>0</v>
      </c>
      <c r="DX266">
        <v>3202</v>
      </c>
      <c r="DY266">
        <v>804</v>
      </c>
      <c r="DZ266">
        <v>133539</v>
      </c>
      <c r="EA266">
        <v>61186</v>
      </c>
      <c r="EB266">
        <v>215096</v>
      </c>
      <c r="EC266">
        <v>95480</v>
      </c>
      <c r="ED266">
        <v>49966</v>
      </c>
      <c r="EE266">
        <v>12974</v>
      </c>
      <c r="EF266">
        <v>100115</v>
      </c>
      <c r="EG266">
        <v>29170</v>
      </c>
      <c r="EH266">
        <v>916431</v>
      </c>
      <c r="EI266" s="84">
        <v>42370</v>
      </c>
      <c r="EJ266" s="84">
        <v>42735</v>
      </c>
      <c r="EK266">
        <v>1317268</v>
      </c>
      <c r="EL266" t="b">
        <v>1</v>
      </c>
      <c r="EM266" t="b">
        <v>1</v>
      </c>
      <c r="EN266">
        <v>1</v>
      </c>
      <c r="EO266" t="s">
        <v>3755</v>
      </c>
      <c r="EP266" t="s">
        <v>3756</v>
      </c>
      <c r="EQ266" t="s">
        <v>3763</v>
      </c>
      <c r="ER266" t="s">
        <v>3764</v>
      </c>
      <c r="ES266">
        <v>1.0364</v>
      </c>
      <c r="ET266">
        <v>1.0752999999999999</v>
      </c>
      <c r="EU266">
        <v>1.0284</v>
      </c>
      <c r="EV266">
        <v>1.0395000000000001</v>
      </c>
      <c r="EW266">
        <v>1.0022</v>
      </c>
      <c r="EX266">
        <v>0</v>
      </c>
      <c r="EY266">
        <v>50895</v>
      </c>
      <c r="EZ266" t="s">
        <v>4106</v>
      </c>
      <c r="FA266">
        <v>1.0364</v>
      </c>
      <c r="FB266" t="b">
        <v>0</v>
      </c>
      <c r="FC266" t="b">
        <v>0</v>
      </c>
      <c r="FD266">
        <v>0</v>
      </c>
      <c r="FE266">
        <v>0</v>
      </c>
      <c r="FF266">
        <v>0.71430000000000005</v>
      </c>
      <c r="FG266">
        <v>0.87039999999999995</v>
      </c>
      <c r="FH266">
        <v>417314</v>
      </c>
      <c r="FI266">
        <v>2477789</v>
      </c>
      <c r="FJ266">
        <v>8535</v>
      </c>
      <c r="FK266">
        <v>15609</v>
      </c>
      <c r="FL266">
        <v>17934</v>
      </c>
      <c r="FM266" t="b">
        <v>0</v>
      </c>
      <c r="FN266">
        <v>0.54679999999999995</v>
      </c>
      <c r="FO266" s="84">
        <v>42370</v>
      </c>
      <c r="FP266" s="84">
        <v>42735</v>
      </c>
      <c r="FQ266" t="s">
        <v>962</v>
      </c>
      <c r="FR266" t="b">
        <v>0</v>
      </c>
      <c r="FS266" t="b">
        <v>0</v>
      </c>
      <c r="FT266">
        <v>3.1461000000000001</v>
      </c>
      <c r="FU266" s="84">
        <v>42551</v>
      </c>
      <c r="FV266" t="s">
        <v>2872</v>
      </c>
      <c r="FW266">
        <v>0</v>
      </c>
      <c r="FX266">
        <v>2268</v>
      </c>
      <c r="FY266">
        <v>7469</v>
      </c>
      <c r="FZ266">
        <v>7679</v>
      </c>
      <c r="GA266">
        <v>30831</v>
      </c>
      <c r="GB266">
        <v>1693</v>
      </c>
      <c r="GC266">
        <v>955</v>
      </c>
      <c r="GD266" t="s">
        <v>2873</v>
      </c>
      <c r="GE266">
        <v>0.28570000000000001</v>
      </c>
      <c r="GF266" t="s">
        <v>2872</v>
      </c>
      <c r="GG266">
        <v>0</v>
      </c>
      <c r="GH266">
        <v>0</v>
      </c>
      <c r="GI266">
        <v>0</v>
      </c>
      <c r="GJ266">
        <v>0</v>
      </c>
      <c r="GK266" t="s">
        <v>4106</v>
      </c>
      <c r="GL266" t="s">
        <v>4106</v>
      </c>
      <c r="GM266" t="s">
        <v>2874</v>
      </c>
      <c r="GN266" t="s">
        <v>390</v>
      </c>
      <c r="GO266" t="s">
        <v>2578</v>
      </c>
      <c r="GP266" t="s">
        <v>2864</v>
      </c>
      <c r="GQ266" t="s">
        <v>2864</v>
      </c>
      <c r="GR266" t="s">
        <v>1857</v>
      </c>
      <c r="GS266" t="s">
        <v>4104</v>
      </c>
      <c r="GT266" t="s">
        <v>2946</v>
      </c>
      <c r="GU266" t="s">
        <v>1858</v>
      </c>
      <c r="GV266" t="s">
        <v>2864</v>
      </c>
      <c r="GW266" t="s">
        <v>1859</v>
      </c>
      <c r="GX266" t="s">
        <v>893</v>
      </c>
      <c r="GY266" t="s">
        <v>1860</v>
      </c>
      <c r="GZ266" t="s">
        <v>3765</v>
      </c>
      <c r="HA266">
        <v>94.24</v>
      </c>
      <c r="HB266">
        <v>64.5</v>
      </c>
    </row>
    <row r="267" spans="1:210" x14ac:dyDescent="0.25">
      <c r="A267" t="e">
        <f>VLOOKUP(B267,'Free Standing without QAAF'!#REF!,1,FALSE)</f>
        <v>#REF!</v>
      </c>
      <c r="B267" t="s">
        <v>391</v>
      </c>
      <c r="C267" t="s">
        <v>2052</v>
      </c>
      <c r="D267" t="s">
        <v>802</v>
      </c>
      <c r="E267" t="s">
        <v>2053</v>
      </c>
      <c r="F267" t="s">
        <v>2054</v>
      </c>
      <c r="G267" t="s">
        <v>893</v>
      </c>
      <c r="H267" t="s">
        <v>2513</v>
      </c>
      <c r="I267" t="s">
        <v>1114</v>
      </c>
      <c r="J267">
        <v>168.47</v>
      </c>
      <c r="K267">
        <v>582.92999999999995</v>
      </c>
      <c r="L267" s="17">
        <v>10</v>
      </c>
      <c r="M267" s="17">
        <v>7.13</v>
      </c>
      <c r="N267" s="17">
        <v>185.6</v>
      </c>
      <c r="O267" s="17">
        <v>600.05999999999995</v>
      </c>
      <c r="Q267" s="84">
        <v>43191</v>
      </c>
      <c r="R267">
        <v>115</v>
      </c>
      <c r="S267" t="b">
        <v>1</v>
      </c>
      <c r="T267">
        <v>0.97140000000000004</v>
      </c>
      <c r="U267" t="s">
        <v>2861</v>
      </c>
      <c r="V267" s="85">
        <v>43207.602858772902</v>
      </c>
      <c r="W267" t="s">
        <v>3751</v>
      </c>
      <c r="X267">
        <v>0.85</v>
      </c>
      <c r="Y267">
        <v>0</v>
      </c>
      <c r="Z267">
        <v>1.2</v>
      </c>
      <c r="AA267">
        <v>1.1000000000000001</v>
      </c>
      <c r="AB267">
        <v>-0.13125000000000001</v>
      </c>
      <c r="AC267">
        <v>76.88</v>
      </c>
      <c r="AD267">
        <v>0.95</v>
      </c>
      <c r="AE267">
        <v>0</v>
      </c>
      <c r="AF267">
        <v>0.1</v>
      </c>
      <c r="AG267">
        <v>87.8</v>
      </c>
      <c r="AH267">
        <v>0.96</v>
      </c>
      <c r="AI267">
        <v>0</v>
      </c>
      <c r="AJ267">
        <v>0.08</v>
      </c>
      <c r="AK267">
        <v>140.83000000000001</v>
      </c>
      <c r="AL267">
        <v>368.24</v>
      </c>
      <c r="AM267" s="84">
        <v>42917</v>
      </c>
      <c r="AN267">
        <v>657520726</v>
      </c>
      <c r="AO267">
        <v>0.78390000000000004</v>
      </c>
      <c r="AP267" s="84">
        <v>43100</v>
      </c>
      <c r="AQ267" t="b">
        <v>0</v>
      </c>
      <c r="AR267">
        <v>162.51</v>
      </c>
      <c r="AS267">
        <v>0.5</v>
      </c>
      <c r="AT267">
        <v>0.75</v>
      </c>
      <c r="AU267">
        <v>3.8397000000000001</v>
      </c>
      <c r="AV267">
        <v>4.4138000000000002</v>
      </c>
      <c r="AW267">
        <v>0.5</v>
      </c>
      <c r="AX267">
        <v>0</v>
      </c>
      <c r="AY267">
        <v>0.6</v>
      </c>
      <c r="AZ267">
        <v>0.5</v>
      </c>
      <c r="BA267">
        <v>0.71740000000000004</v>
      </c>
      <c r="BB267">
        <v>0.95</v>
      </c>
      <c r="BC267">
        <v>0.5</v>
      </c>
      <c r="BD267">
        <v>0.1255</v>
      </c>
      <c r="BE267">
        <v>0.5</v>
      </c>
      <c r="BF267">
        <v>0.47939999999999999</v>
      </c>
      <c r="BG267">
        <v>1.089</v>
      </c>
      <c r="BH267">
        <v>8</v>
      </c>
      <c r="BI267" s="84">
        <v>42917</v>
      </c>
      <c r="BJ267">
        <v>1</v>
      </c>
      <c r="BK267" t="b">
        <v>0</v>
      </c>
      <c r="BL267" t="s">
        <v>2872</v>
      </c>
      <c r="BM267" t="s">
        <v>2872</v>
      </c>
      <c r="BN267" t="b">
        <v>1</v>
      </c>
      <c r="BO267" s="84">
        <v>43207</v>
      </c>
      <c r="BP267" t="b">
        <v>1</v>
      </c>
      <c r="BQ267" s="84">
        <v>43191</v>
      </c>
      <c r="BR267">
        <v>115</v>
      </c>
      <c r="BS267">
        <v>18</v>
      </c>
      <c r="BT267">
        <v>106199</v>
      </c>
      <c r="BU267" s="85">
        <v>43207.602858772902</v>
      </c>
      <c r="BV267" t="s">
        <v>4107</v>
      </c>
      <c r="BW267">
        <v>168.47</v>
      </c>
      <c r="BX267" t="s">
        <v>2861</v>
      </c>
      <c r="BY267">
        <v>1.0525</v>
      </c>
      <c r="BZ267">
        <v>9</v>
      </c>
      <c r="CA267">
        <v>1.02674</v>
      </c>
      <c r="CB267" t="s">
        <v>2864</v>
      </c>
      <c r="CC267" t="s">
        <v>3751</v>
      </c>
      <c r="CD267" t="b">
        <v>1</v>
      </c>
      <c r="CE267">
        <v>0</v>
      </c>
      <c r="CF267">
        <v>17</v>
      </c>
      <c r="CG267">
        <v>1</v>
      </c>
      <c r="CH267">
        <v>60</v>
      </c>
      <c r="CI267">
        <v>21960</v>
      </c>
      <c r="CJ267">
        <v>15422</v>
      </c>
      <c r="CK267">
        <v>7174</v>
      </c>
      <c r="CL267">
        <v>0.70230000000000004</v>
      </c>
      <c r="CM267" t="s">
        <v>2883</v>
      </c>
      <c r="CN267">
        <v>0</v>
      </c>
      <c r="CO267">
        <v>582.92999999999995</v>
      </c>
      <c r="CP267" t="s">
        <v>2866</v>
      </c>
      <c r="CQ267" t="s">
        <v>2880</v>
      </c>
      <c r="CR267">
        <v>79.010000000000005</v>
      </c>
      <c r="CS267">
        <v>89.46</v>
      </c>
      <c r="CT267">
        <v>2</v>
      </c>
      <c r="CU267">
        <v>0</v>
      </c>
      <c r="CV267">
        <v>1307199</v>
      </c>
      <c r="CW267">
        <v>75.900000000000006</v>
      </c>
      <c r="CX267">
        <v>75.069999999999993</v>
      </c>
      <c r="CY267">
        <v>79.010000000000005</v>
      </c>
      <c r="CZ267">
        <v>76.87</v>
      </c>
      <c r="DA267">
        <v>0</v>
      </c>
      <c r="DB267">
        <v>0</v>
      </c>
      <c r="DC267">
        <v>79.010000000000005</v>
      </c>
      <c r="DD267">
        <v>97.1</v>
      </c>
      <c r="DE267">
        <v>830341</v>
      </c>
      <c r="DF267">
        <v>854471</v>
      </c>
      <c r="DG267">
        <v>18666</v>
      </c>
      <c r="DH267">
        <v>39.840000000000003</v>
      </c>
      <c r="DI267">
        <v>49.62</v>
      </c>
      <c r="DJ267">
        <v>89.46</v>
      </c>
      <c r="DK267">
        <v>0</v>
      </c>
      <c r="DL267">
        <v>0</v>
      </c>
      <c r="DM267">
        <v>89.46</v>
      </c>
      <c r="DN267">
        <v>186013</v>
      </c>
      <c r="DO267">
        <v>285203</v>
      </c>
      <c r="DP267">
        <v>2992011</v>
      </c>
      <c r="DQ267">
        <v>57465</v>
      </c>
      <c r="DR267">
        <v>98966</v>
      </c>
      <c r="DS267">
        <v>91390</v>
      </c>
      <c r="DT267">
        <v>15511</v>
      </c>
      <c r="DU267">
        <v>38186</v>
      </c>
      <c r="DV267">
        <v>42199</v>
      </c>
      <c r="DW267">
        <v>0</v>
      </c>
      <c r="DX267">
        <v>108</v>
      </c>
      <c r="DY267">
        <v>15300</v>
      </c>
      <c r="DZ267">
        <v>280442</v>
      </c>
      <c r="EA267">
        <v>208296</v>
      </c>
      <c r="EB267">
        <v>254157</v>
      </c>
      <c r="EC267">
        <v>112663</v>
      </c>
      <c r="ED267">
        <v>72425</v>
      </c>
      <c r="EE267">
        <v>8259</v>
      </c>
      <c r="EF267">
        <v>126525</v>
      </c>
      <c r="EG267">
        <v>126200</v>
      </c>
      <c r="EH267">
        <v>972703</v>
      </c>
      <c r="EI267" s="84">
        <v>42370</v>
      </c>
      <c r="EJ267" s="84">
        <v>42735</v>
      </c>
      <c r="EK267">
        <v>1508732</v>
      </c>
      <c r="EL267" t="b">
        <v>1</v>
      </c>
      <c r="EM267" t="b">
        <v>1</v>
      </c>
      <c r="EN267">
        <v>1</v>
      </c>
      <c r="EO267" t="s">
        <v>3755</v>
      </c>
      <c r="EP267" t="s">
        <v>3756</v>
      </c>
      <c r="EQ267" t="s">
        <v>3763</v>
      </c>
      <c r="ER267" t="s">
        <v>3764</v>
      </c>
      <c r="ES267">
        <v>1.0109999999999999</v>
      </c>
      <c r="ET267">
        <v>1.0489999999999999</v>
      </c>
      <c r="EU267">
        <v>0.99</v>
      </c>
      <c r="EV267">
        <v>1.0198</v>
      </c>
      <c r="EW267">
        <v>0.98529999999999995</v>
      </c>
      <c r="EX267">
        <v>0</v>
      </c>
      <c r="EY267">
        <v>55961</v>
      </c>
      <c r="EZ267" t="s">
        <v>4107</v>
      </c>
      <c r="FA267">
        <v>1.0109999999999999</v>
      </c>
      <c r="FB267" t="b">
        <v>0</v>
      </c>
      <c r="FC267" t="b">
        <v>0</v>
      </c>
      <c r="FD267">
        <v>0</v>
      </c>
      <c r="FE267">
        <v>0</v>
      </c>
      <c r="FF267">
        <v>0.90239999999999998</v>
      </c>
      <c r="FG267">
        <v>0.70230000000000004</v>
      </c>
      <c r="FH267">
        <v>471216</v>
      </c>
      <c r="FI267">
        <v>2992011</v>
      </c>
      <c r="FJ267">
        <v>7174</v>
      </c>
      <c r="FK267">
        <v>15422</v>
      </c>
      <c r="FL267">
        <v>21960</v>
      </c>
      <c r="FM267" t="b">
        <v>0</v>
      </c>
      <c r="FN267">
        <v>0.4652</v>
      </c>
      <c r="FO267" s="84">
        <v>42370</v>
      </c>
      <c r="FP267" s="84">
        <v>42735</v>
      </c>
      <c r="FQ267" t="s">
        <v>1114</v>
      </c>
      <c r="FR267" t="b">
        <v>0</v>
      </c>
      <c r="FS267" t="b">
        <v>0</v>
      </c>
      <c r="FT267">
        <v>3.5891999999999999</v>
      </c>
      <c r="FU267" s="84">
        <v>42551</v>
      </c>
      <c r="FV267" t="s">
        <v>2872</v>
      </c>
      <c r="FW267">
        <v>0</v>
      </c>
      <c r="FX267">
        <v>5218</v>
      </c>
      <c r="FY267">
        <v>3193</v>
      </c>
      <c r="FZ267">
        <v>11235</v>
      </c>
      <c r="GA267">
        <v>32424</v>
      </c>
      <c r="GB267">
        <v>0</v>
      </c>
      <c r="GC267">
        <v>3891</v>
      </c>
      <c r="GD267" t="s">
        <v>2925</v>
      </c>
      <c r="GE267">
        <v>9.7600000000000006E-2</v>
      </c>
      <c r="GF267" t="s">
        <v>2872</v>
      </c>
      <c r="GG267">
        <v>0</v>
      </c>
      <c r="GH267">
        <v>0</v>
      </c>
      <c r="GI267">
        <v>0</v>
      </c>
      <c r="GJ267">
        <v>0</v>
      </c>
      <c r="GK267" t="s">
        <v>4107</v>
      </c>
      <c r="GL267" t="s">
        <v>4107</v>
      </c>
      <c r="GM267" t="s">
        <v>2874</v>
      </c>
      <c r="GN267" t="s">
        <v>391</v>
      </c>
      <c r="GO267" t="s">
        <v>802</v>
      </c>
      <c r="GP267" t="s">
        <v>2864</v>
      </c>
      <c r="GQ267" t="s">
        <v>2864</v>
      </c>
      <c r="GR267" t="s">
        <v>2052</v>
      </c>
      <c r="GS267" t="s">
        <v>3032</v>
      </c>
      <c r="GT267" t="s">
        <v>2972</v>
      </c>
      <c r="GU267" t="s">
        <v>2053</v>
      </c>
      <c r="GV267" t="s">
        <v>3492</v>
      </c>
      <c r="GW267" t="s">
        <v>2054</v>
      </c>
      <c r="GX267" t="s">
        <v>893</v>
      </c>
      <c r="GY267" t="s">
        <v>2055</v>
      </c>
      <c r="GZ267" t="s">
        <v>3765</v>
      </c>
      <c r="HA267">
        <v>99.89</v>
      </c>
      <c r="HB267">
        <v>84.76</v>
      </c>
    </row>
    <row r="268" spans="1:210" x14ac:dyDescent="0.25">
      <c r="A268" t="e">
        <f>VLOOKUP(B268,'Free Standing without QAAF'!#REF!,1,FALSE)</f>
        <v>#REF!</v>
      </c>
      <c r="B268" t="s">
        <v>392</v>
      </c>
      <c r="C268" t="s">
        <v>2313</v>
      </c>
      <c r="D268" t="s">
        <v>198</v>
      </c>
      <c r="E268" t="s">
        <v>2314</v>
      </c>
      <c r="F268" t="s">
        <v>2315</v>
      </c>
      <c r="G268" t="s">
        <v>893</v>
      </c>
      <c r="H268" t="s">
        <v>2520</v>
      </c>
      <c r="I268" t="s">
        <v>1395</v>
      </c>
      <c r="J268">
        <v>168.3</v>
      </c>
      <c r="K268">
        <v>561.77</v>
      </c>
      <c r="L268" s="17">
        <v>10</v>
      </c>
      <c r="M268" s="17">
        <v>7.13</v>
      </c>
      <c r="N268" s="17">
        <v>185.43</v>
      </c>
      <c r="O268" s="17">
        <v>578.9</v>
      </c>
      <c r="Q268" s="84">
        <v>43191</v>
      </c>
      <c r="R268">
        <v>115</v>
      </c>
      <c r="S268" t="b">
        <v>1</v>
      </c>
      <c r="T268">
        <v>0.97140000000000004</v>
      </c>
      <c r="U268" t="s">
        <v>2861</v>
      </c>
      <c r="V268" s="85">
        <v>43207.602858772902</v>
      </c>
      <c r="W268" t="s">
        <v>3751</v>
      </c>
      <c r="X268">
        <v>0.85</v>
      </c>
      <c r="Y268">
        <v>0</v>
      </c>
      <c r="Z268">
        <v>1.2</v>
      </c>
      <c r="AA268">
        <v>1.1000000000000001</v>
      </c>
      <c r="AB268">
        <v>-0.13125000000000001</v>
      </c>
      <c r="AC268">
        <v>76.88</v>
      </c>
      <c r="AD268">
        <v>0.95</v>
      </c>
      <c r="AE268">
        <v>0</v>
      </c>
      <c r="AF268">
        <v>0.1</v>
      </c>
      <c r="AG268">
        <v>87.8</v>
      </c>
      <c r="AH268">
        <v>0.96</v>
      </c>
      <c r="AI268">
        <v>0</v>
      </c>
      <c r="AJ268">
        <v>0.08</v>
      </c>
      <c r="AK268">
        <v>140.83000000000001</v>
      </c>
      <c r="AL268">
        <v>368.24</v>
      </c>
      <c r="AM268" s="84">
        <v>42917</v>
      </c>
      <c r="AN268">
        <v>657520726</v>
      </c>
      <c r="AO268">
        <v>0.78390000000000004</v>
      </c>
      <c r="AP268" s="84">
        <v>43100</v>
      </c>
      <c r="AQ268" t="b">
        <v>0</v>
      </c>
      <c r="AR268">
        <v>162.51</v>
      </c>
      <c r="AS268">
        <v>0.5</v>
      </c>
      <c r="AT268">
        <v>0.75</v>
      </c>
      <c r="AU268">
        <v>3.8397000000000001</v>
      </c>
      <c r="AV268">
        <v>4.4138000000000002</v>
      </c>
      <c r="AW268">
        <v>0.5</v>
      </c>
      <c r="AX268">
        <v>0</v>
      </c>
      <c r="AY268">
        <v>0.6</v>
      </c>
      <c r="AZ268">
        <v>0.5</v>
      </c>
      <c r="BA268">
        <v>0.71740000000000004</v>
      </c>
      <c r="BB268">
        <v>0.95</v>
      </c>
      <c r="BC268">
        <v>0.5</v>
      </c>
      <c r="BD268">
        <v>0.1255</v>
      </c>
      <c r="BE268">
        <v>0.5</v>
      </c>
      <c r="BF268">
        <v>0.47939999999999999</v>
      </c>
      <c r="BG268">
        <v>1.089</v>
      </c>
      <c r="BH268">
        <v>8</v>
      </c>
      <c r="BI268" s="84">
        <v>42917</v>
      </c>
      <c r="BJ268">
        <v>1</v>
      </c>
      <c r="BK268" t="b">
        <v>0</v>
      </c>
      <c r="BL268" t="s">
        <v>2872</v>
      </c>
      <c r="BM268" t="s">
        <v>2872</v>
      </c>
      <c r="BN268" t="b">
        <v>1</v>
      </c>
      <c r="BO268" s="84">
        <v>43207</v>
      </c>
      <c r="BP268" t="b">
        <v>1</v>
      </c>
      <c r="BQ268" s="84">
        <v>43191</v>
      </c>
      <c r="BR268">
        <v>115</v>
      </c>
      <c r="BS268">
        <v>868</v>
      </c>
      <c r="BT268">
        <v>106560</v>
      </c>
      <c r="BU268" s="85">
        <v>43207.602858772902</v>
      </c>
      <c r="BV268" t="s">
        <v>4108</v>
      </c>
      <c r="BW268">
        <v>168.3</v>
      </c>
      <c r="BX268" t="s">
        <v>2861</v>
      </c>
      <c r="BY268">
        <v>0.92730000000000001</v>
      </c>
      <c r="BZ268">
        <v>434</v>
      </c>
      <c r="CA268">
        <v>1.02674</v>
      </c>
      <c r="CB268" t="s">
        <v>2864</v>
      </c>
      <c r="CC268" t="s">
        <v>3751</v>
      </c>
      <c r="CD268" t="b">
        <v>1</v>
      </c>
      <c r="CE268">
        <v>0</v>
      </c>
      <c r="CF268">
        <v>867</v>
      </c>
      <c r="CG268">
        <v>1</v>
      </c>
      <c r="CH268">
        <v>50</v>
      </c>
      <c r="CI268">
        <v>18300</v>
      </c>
      <c r="CJ268">
        <v>14307</v>
      </c>
      <c r="CK268">
        <v>5065</v>
      </c>
      <c r="CL268">
        <v>0.78180000000000005</v>
      </c>
      <c r="CM268" t="s">
        <v>2883</v>
      </c>
      <c r="CN268">
        <v>0</v>
      </c>
      <c r="CO268">
        <v>561.77</v>
      </c>
      <c r="CP268" t="s">
        <v>2866</v>
      </c>
      <c r="CQ268" t="s">
        <v>2880</v>
      </c>
      <c r="CR268">
        <v>74.63</v>
      </c>
      <c r="CS268">
        <v>93.67</v>
      </c>
      <c r="CT268">
        <v>2</v>
      </c>
      <c r="CU268">
        <v>0</v>
      </c>
      <c r="CV268">
        <v>1304438</v>
      </c>
      <c r="CW268">
        <v>81.650000000000006</v>
      </c>
      <c r="CX268">
        <v>80.48</v>
      </c>
      <c r="CY268">
        <v>74.63</v>
      </c>
      <c r="CZ268">
        <v>67.73</v>
      </c>
      <c r="DA268">
        <v>0</v>
      </c>
      <c r="DB268">
        <v>0</v>
      </c>
      <c r="DC268">
        <v>74.63</v>
      </c>
      <c r="DD268">
        <v>85.55</v>
      </c>
      <c r="DE268">
        <v>823036</v>
      </c>
      <c r="DF268">
        <v>739514</v>
      </c>
      <c r="DG268">
        <v>15555</v>
      </c>
      <c r="DH268">
        <v>47.38</v>
      </c>
      <c r="DI268">
        <v>46.29</v>
      </c>
      <c r="DJ268">
        <v>93.67</v>
      </c>
      <c r="DK268">
        <v>0</v>
      </c>
      <c r="DL268">
        <v>0</v>
      </c>
      <c r="DM268">
        <v>93.67</v>
      </c>
      <c r="DN268">
        <v>194854</v>
      </c>
      <c r="DO268">
        <v>256291</v>
      </c>
      <c r="DP268">
        <v>2866987</v>
      </c>
      <c r="DQ268">
        <v>46032</v>
      </c>
      <c r="DR268">
        <v>98014</v>
      </c>
      <c r="DS268">
        <v>107799</v>
      </c>
      <c r="DT268">
        <v>15341</v>
      </c>
      <c r="DU268">
        <v>52498</v>
      </c>
      <c r="DV268">
        <v>14185</v>
      </c>
      <c r="DW268">
        <v>0</v>
      </c>
      <c r="DX268">
        <v>116</v>
      </c>
      <c r="DY268">
        <v>37906</v>
      </c>
      <c r="DZ268">
        <v>262171</v>
      </c>
      <c r="EA268">
        <v>183077</v>
      </c>
      <c r="EB268">
        <v>181641</v>
      </c>
      <c r="EC268">
        <v>117537</v>
      </c>
      <c r="ED268">
        <v>55693</v>
      </c>
      <c r="EE268">
        <v>6328</v>
      </c>
      <c r="EF268">
        <v>116144</v>
      </c>
      <c r="EG268">
        <v>24638</v>
      </c>
      <c r="EH268">
        <v>1096723</v>
      </c>
      <c r="EI268" s="84">
        <v>42370</v>
      </c>
      <c r="EJ268" s="84">
        <v>42735</v>
      </c>
      <c r="EK268">
        <v>1399248</v>
      </c>
      <c r="EL268" t="b">
        <v>1</v>
      </c>
      <c r="EM268" t="b">
        <v>1</v>
      </c>
      <c r="EN268">
        <v>1</v>
      </c>
      <c r="EO268" t="s">
        <v>3755</v>
      </c>
      <c r="EP268" t="s">
        <v>3756</v>
      </c>
      <c r="EQ268" t="s">
        <v>3763</v>
      </c>
      <c r="ER268" t="s">
        <v>3764</v>
      </c>
      <c r="ES268">
        <v>1.0145999999999999</v>
      </c>
      <c r="ET268">
        <v>0.99780000000000002</v>
      </c>
      <c r="EU268">
        <v>0.98799999999999999</v>
      </c>
      <c r="EV268">
        <v>1.0206</v>
      </c>
      <c r="EW268">
        <v>1.0518000000000001</v>
      </c>
      <c r="EX268">
        <v>0</v>
      </c>
      <c r="EY268">
        <v>52791</v>
      </c>
      <c r="EZ268" t="s">
        <v>4108</v>
      </c>
      <c r="FA268">
        <v>1.0145999999999999</v>
      </c>
      <c r="FB268" t="b">
        <v>0</v>
      </c>
      <c r="FC268" t="b">
        <v>0</v>
      </c>
      <c r="FD268">
        <v>0</v>
      </c>
      <c r="FE268">
        <v>0</v>
      </c>
      <c r="FF268">
        <v>0.7742</v>
      </c>
      <c r="FG268">
        <v>0.78180000000000005</v>
      </c>
      <c r="FH268">
        <v>451145</v>
      </c>
      <c r="FI268">
        <v>2866987</v>
      </c>
      <c r="FJ268">
        <v>5065</v>
      </c>
      <c r="FK268">
        <v>14307</v>
      </c>
      <c r="FL268">
        <v>18300</v>
      </c>
      <c r="FM268" t="b">
        <v>0</v>
      </c>
      <c r="FN268">
        <v>0.35399999999999998</v>
      </c>
      <c r="FO268" s="84">
        <v>42370</v>
      </c>
      <c r="FP268" s="84">
        <v>42735</v>
      </c>
      <c r="FQ268" t="s">
        <v>1395</v>
      </c>
      <c r="FR268" t="b">
        <v>0</v>
      </c>
      <c r="FS268" t="b">
        <v>0</v>
      </c>
      <c r="FT268">
        <v>3.6368</v>
      </c>
      <c r="FU268" s="84">
        <v>42551</v>
      </c>
      <c r="FV268" t="s">
        <v>2872</v>
      </c>
      <c r="FW268">
        <v>0</v>
      </c>
      <c r="FX268">
        <v>4096</v>
      </c>
      <c r="FY268">
        <v>6405</v>
      </c>
      <c r="FZ268">
        <v>7279</v>
      </c>
      <c r="GA268">
        <v>34204</v>
      </c>
      <c r="GB268">
        <v>0</v>
      </c>
      <c r="GC268">
        <v>807</v>
      </c>
      <c r="GD268" t="s">
        <v>2925</v>
      </c>
      <c r="GE268">
        <v>0.2258</v>
      </c>
      <c r="GF268" t="s">
        <v>2872</v>
      </c>
      <c r="GG268">
        <v>0</v>
      </c>
      <c r="GH268">
        <v>0</v>
      </c>
      <c r="GI268">
        <v>0</v>
      </c>
      <c r="GJ268">
        <v>0</v>
      </c>
      <c r="GK268" t="s">
        <v>4108</v>
      </c>
      <c r="GL268" t="s">
        <v>4108</v>
      </c>
      <c r="GM268" t="s">
        <v>2874</v>
      </c>
      <c r="GN268" t="s">
        <v>392</v>
      </c>
      <c r="GO268" t="s">
        <v>198</v>
      </c>
      <c r="GP268" t="s">
        <v>2864</v>
      </c>
      <c r="GQ268" t="s">
        <v>2864</v>
      </c>
      <c r="GR268" t="s">
        <v>2313</v>
      </c>
      <c r="GS268" t="s">
        <v>3032</v>
      </c>
      <c r="GT268" t="s">
        <v>2972</v>
      </c>
      <c r="GU268" t="s">
        <v>2314</v>
      </c>
      <c r="GV268" t="s">
        <v>2864</v>
      </c>
      <c r="GW268" t="s">
        <v>2315</v>
      </c>
      <c r="GX268" t="s">
        <v>893</v>
      </c>
      <c r="GY268" t="s">
        <v>2316</v>
      </c>
      <c r="GZ268" t="s">
        <v>3765</v>
      </c>
      <c r="HA268">
        <v>104.6</v>
      </c>
      <c r="HB268">
        <v>91.17</v>
      </c>
    </row>
    <row r="269" spans="1:210" x14ac:dyDescent="0.25">
      <c r="A269" t="e">
        <f>VLOOKUP(B269,'Free Standing without QAAF'!#REF!,1,FALSE)</f>
        <v>#REF!</v>
      </c>
      <c r="B269" t="s">
        <v>393</v>
      </c>
      <c r="C269" t="s">
        <v>2384</v>
      </c>
      <c r="D269" t="s">
        <v>803</v>
      </c>
      <c r="E269" t="s">
        <v>2385</v>
      </c>
      <c r="F269" t="s">
        <v>2386</v>
      </c>
      <c r="G269" t="s">
        <v>893</v>
      </c>
      <c r="H269" t="s">
        <v>2524</v>
      </c>
      <c r="I269" t="s">
        <v>1413</v>
      </c>
      <c r="J269">
        <v>177.53</v>
      </c>
      <c r="K269">
        <v>563.53</v>
      </c>
      <c r="L269" s="17">
        <v>10</v>
      </c>
      <c r="M269" s="17">
        <v>7.13</v>
      </c>
      <c r="N269" s="17">
        <v>194.66</v>
      </c>
      <c r="O269" s="17">
        <v>580.66</v>
      </c>
      <c r="Q269" s="84">
        <v>43191</v>
      </c>
      <c r="R269">
        <v>115</v>
      </c>
      <c r="S269" t="b">
        <v>1</v>
      </c>
      <c r="T269">
        <v>0.97140000000000004</v>
      </c>
      <c r="U269" t="s">
        <v>2861</v>
      </c>
      <c r="V269" s="85">
        <v>43207.602858772902</v>
      </c>
      <c r="W269" t="s">
        <v>3751</v>
      </c>
      <c r="X269">
        <v>0.85</v>
      </c>
      <c r="Y269">
        <v>0</v>
      </c>
      <c r="Z269">
        <v>1.2</v>
      </c>
      <c r="AA269">
        <v>1.1000000000000001</v>
      </c>
      <c r="AB269">
        <v>-0.13125000000000001</v>
      </c>
      <c r="AC269">
        <v>76.88</v>
      </c>
      <c r="AD269">
        <v>0.95</v>
      </c>
      <c r="AE269">
        <v>0</v>
      </c>
      <c r="AF269">
        <v>0.1</v>
      </c>
      <c r="AG269">
        <v>87.8</v>
      </c>
      <c r="AH269">
        <v>0.96</v>
      </c>
      <c r="AI269">
        <v>0</v>
      </c>
      <c r="AJ269">
        <v>0.08</v>
      </c>
      <c r="AK269">
        <v>140.83000000000001</v>
      </c>
      <c r="AL269">
        <v>368.24</v>
      </c>
      <c r="AM269" s="84">
        <v>42917</v>
      </c>
      <c r="AN269">
        <v>657520726</v>
      </c>
      <c r="AO269">
        <v>0.78390000000000004</v>
      </c>
      <c r="AP269" s="84">
        <v>43100</v>
      </c>
      <c r="AQ269" t="b">
        <v>0</v>
      </c>
      <c r="AR269">
        <v>162.51</v>
      </c>
      <c r="AS269">
        <v>0.5</v>
      </c>
      <c r="AT269">
        <v>0.75</v>
      </c>
      <c r="AU269">
        <v>3.8397000000000001</v>
      </c>
      <c r="AV269">
        <v>4.4138000000000002</v>
      </c>
      <c r="AW269">
        <v>0.5</v>
      </c>
      <c r="AX269">
        <v>0</v>
      </c>
      <c r="AY269">
        <v>0.6</v>
      </c>
      <c r="AZ269">
        <v>0.5</v>
      </c>
      <c r="BA269">
        <v>0.71740000000000004</v>
      </c>
      <c r="BB269">
        <v>0.95</v>
      </c>
      <c r="BC269">
        <v>0.5</v>
      </c>
      <c r="BD269">
        <v>0.1255</v>
      </c>
      <c r="BE269">
        <v>0.5</v>
      </c>
      <c r="BF269">
        <v>0.47939999999999999</v>
      </c>
      <c r="BG269">
        <v>1.089</v>
      </c>
      <c r="BH269">
        <v>8</v>
      </c>
      <c r="BI269" s="84">
        <v>42917</v>
      </c>
      <c r="BJ269">
        <v>1</v>
      </c>
      <c r="BK269" t="b">
        <v>0</v>
      </c>
      <c r="BL269" t="s">
        <v>2872</v>
      </c>
      <c r="BM269" t="s">
        <v>2872</v>
      </c>
      <c r="BN269" t="b">
        <v>1</v>
      </c>
      <c r="BO269" s="84">
        <v>43207</v>
      </c>
      <c r="BP269" t="b">
        <v>1</v>
      </c>
      <c r="BQ269" s="84">
        <v>43191</v>
      </c>
      <c r="BR269">
        <v>115</v>
      </c>
      <c r="BS269">
        <v>924</v>
      </c>
      <c r="BT269">
        <v>106588</v>
      </c>
      <c r="BU269" s="85">
        <v>43207.602858772902</v>
      </c>
      <c r="BV269" t="s">
        <v>4109</v>
      </c>
      <c r="BW269">
        <v>177.53</v>
      </c>
      <c r="BX269" t="s">
        <v>2861</v>
      </c>
      <c r="BY269">
        <v>0.93769999999999998</v>
      </c>
      <c r="BZ269">
        <v>462</v>
      </c>
      <c r="CA269">
        <v>1.02674</v>
      </c>
      <c r="CB269" t="s">
        <v>2864</v>
      </c>
      <c r="CC269" t="s">
        <v>3751</v>
      </c>
      <c r="CD269" t="b">
        <v>1</v>
      </c>
      <c r="CE269">
        <v>0</v>
      </c>
      <c r="CF269">
        <v>923</v>
      </c>
      <c r="CG269">
        <v>1</v>
      </c>
      <c r="CH269">
        <v>50</v>
      </c>
      <c r="CI269">
        <v>18300</v>
      </c>
      <c r="CJ269">
        <v>12681</v>
      </c>
      <c r="CK269">
        <v>5268</v>
      </c>
      <c r="CL269">
        <v>0.69299999999999995</v>
      </c>
      <c r="CM269" t="s">
        <v>2883</v>
      </c>
      <c r="CN269">
        <v>0</v>
      </c>
      <c r="CO269">
        <v>563.53</v>
      </c>
      <c r="CP269" t="s">
        <v>2866</v>
      </c>
      <c r="CQ269" t="s">
        <v>2880</v>
      </c>
      <c r="CR269">
        <v>86.51</v>
      </c>
      <c r="CS269">
        <v>91.02</v>
      </c>
      <c r="CT269">
        <v>4</v>
      </c>
      <c r="CU269">
        <v>0</v>
      </c>
      <c r="CV269">
        <v>1239553</v>
      </c>
      <c r="CW269">
        <v>87.53</v>
      </c>
      <c r="CX269">
        <v>93.1</v>
      </c>
      <c r="CY269">
        <v>87.3</v>
      </c>
      <c r="CZ269">
        <v>68.489999999999995</v>
      </c>
      <c r="DA269">
        <v>0</v>
      </c>
      <c r="DB269">
        <v>0</v>
      </c>
      <c r="DC269">
        <v>87.3</v>
      </c>
      <c r="DD269">
        <v>86.51</v>
      </c>
      <c r="DE269">
        <v>674926</v>
      </c>
      <c r="DF269">
        <v>738763</v>
      </c>
      <c r="DG269">
        <v>15555</v>
      </c>
      <c r="DH269">
        <v>38.85</v>
      </c>
      <c r="DI269">
        <v>52.17</v>
      </c>
      <c r="DJ269">
        <v>91.02</v>
      </c>
      <c r="DK269">
        <v>0</v>
      </c>
      <c r="DL269">
        <v>0</v>
      </c>
      <c r="DM269">
        <v>91.02</v>
      </c>
      <c r="DN269">
        <v>127580</v>
      </c>
      <c r="DO269">
        <v>232714</v>
      </c>
      <c r="DP269">
        <v>2653242</v>
      </c>
      <c r="DQ269">
        <v>43542</v>
      </c>
      <c r="DR269">
        <v>90774</v>
      </c>
      <c r="DS269">
        <v>97169</v>
      </c>
      <c r="DT269">
        <v>20684</v>
      </c>
      <c r="DU269">
        <v>33948</v>
      </c>
      <c r="DV269">
        <v>15533</v>
      </c>
      <c r="DW269">
        <v>0</v>
      </c>
      <c r="DX269">
        <v>0</v>
      </c>
      <c r="DY269">
        <v>12982</v>
      </c>
      <c r="DZ269">
        <v>259581</v>
      </c>
      <c r="EA269">
        <v>143284</v>
      </c>
      <c r="EB269">
        <v>180135</v>
      </c>
      <c r="EC269">
        <v>114778</v>
      </c>
      <c r="ED269">
        <v>89898</v>
      </c>
      <c r="EE269">
        <v>6333</v>
      </c>
      <c r="EF269">
        <v>88038</v>
      </c>
      <c r="EG269">
        <v>28843</v>
      </c>
      <c r="EH269">
        <v>1067426</v>
      </c>
      <c r="EI269" s="84">
        <v>42370</v>
      </c>
      <c r="EJ269" s="84">
        <v>42735</v>
      </c>
      <c r="EK269">
        <v>1265944</v>
      </c>
      <c r="EL269" t="b">
        <v>1</v>
      </c>
      <c r="EM269" t="b">
        <v>1</v>
      </c>
      <c r="EN269">
        <v>1</v>
      </c>
      <c r="EO269" t="s">
        <v>3755</v>
      </c>
      <c r="EP269" t="s">
        <v>3756</v>
      </c>
      <c r="EQ269" t="s">
        <v>3763</v>
      </c>
      <c r="ER269" t="s">
        <v>3764</v>
      </c>
      <c r="ES269">
        <v>0.94020000000000004</v>
      </c>
      <c r="ET269">
        <v>0.88819999999999999</v>
      </c>
      <c r="EU269">
        <v>0.86880000000000002</v>
      </c>
      <c r="EV269">
        <v>1.0455000000000001</v>
      </c>
      <c r="EW269">
        <v>0.95840000000000003</v>
      </c>
      <c r="EX269">
        <v>0</v>
      </c>
      <c r="EY269">
        <v>59638</v>
      </c>
      <c r="EZ269" t="s">
        <v>4109</v>
      </c>
      <c r="FA269">
        <v>0.94020000000000004</v>
      </c>
      <c r="FB269" t="b">
        <v>0</v>
      </c>
      <c r="FC269" t="b">
        <v>0</v>
      </c>
      <c r="FD269">
        <v>0</v>
      </c>
      <c r="FE269">
        <v>0</v>
      </c>
      <c r="FF269">
        <v>0.875</v>
      </c>
      <c r="FG269">
        <v>0.69299999999999995</v>
      </c>
      <c r="FH269">
        <v>360294</v>
      </c>
      <c r="FI269">
        <v>2653242</v>
      </c>
      <c r="FJ269">
        <v>5268</v>
      </c>
      <c r="FK269">
        <v>12681</v>
      </c>
      <c r="FL269">
        <v>18300</v>
      </c>
      <c r="FM269" t="b">
        <v>0</v>
      </c>
      <c r="FN269">
        <v>0.41539999999999999</v>
      </c>
      <c r="FO269" s="84">
        <v>42370</v>
      </c>
      <c r="FP269" s="84">
        <v>42735</v>
      </c>
      <c r="FQ269" t="s">
        <v>1413</v>
      </c>
      <c r="FR269" t="b">
        <v>0</v>
      </c>
      <c r="FS269" t="b">
        <v>0</v>
      </c>
      <c r="FT269">
        <v>5.0021000000000004</v>
      </c>
      <c r="FU269" s="84">
        <v>42551</v>
      </c>
      <c r="FV269" t="s">
        <v>2872</v>
      </c>
      <c r="FW269">
        <v>0</v>
      </c>
      <c r="FX269">
        <v>6324</v>
      </c>
      <c r="FY269">
        <v>2521</v>
      </c>
      <c r="FZ269">
        <v>10276</v>
      </c>
      <c r="GA269">
        <v>39609</v>
      </c>
      <c r="GB269">
        <v>0</v>
      </c>
      <c r="GC269">
        <v>908</v>
      </c>
      <c r="GD269" t="s">
        <v>2925</v>
      </c>
      <c r="GE269">
        <v>0.125</v>
      </c>
      <c r="GF269" t="s">
        <v>2872</v>
      </c>
      <c r="GG269">
        <v>0</v>
      </c>
      <c r="GH269">
        <v>0</v>
      </c>
      <c r="GI269">
        <v>0</v>
      </c>
      <c r="GJ269">
        <v>0</v>
      </c>
      <c r="GK269" t="s">
        <v>4109</v>
      </c>
      <c r="GL269" t="s">
        <v>4109</v>
      </c>
      <c r="GM269" t="s">
        <v>2874</v>
      </c>
      <c r="GN269" t="s">
        <v>393</v>
      </c>
      <c r="GO269" t="s">
        <v>803</v>
      </c>
      <c r="GP269" t="s">
        <v>2864</v>
      </c>
      <c r="GQ269" t="s">
        <v>2864</v>
      </c>
      <c r="GR269" t="s">
        <v>2384</v>
      </c>
      <c r="GS269" t="s">
        <v>2971</v>
      </c>
      <c r="GT269" t="s">
        <v>2972</v>
      </c>
      <c r="GU269" t="s">
        <v>2385</v>
      </c>
      <c r="GV269" t="s">
        <v>2864</v>
      </c>
      <c r="GW269" t="s">
        <v>2386</v>
      </c>
      <c r="GX269" t="s">
        <v>893</v>
      </c>
      <c r="GY269" t="s">
        <v>2387</v>
      </c>
      <c r="GZ269" t="s">
        <v>3765</v>
      </c>
      <c r="HA269">
        <v>101.65</v>
      </c>
      <c r="HB269">
        <v>97.75</v>
      </c>
    </row>
    <row r="270" spans="1:210" x14ac:dyDescent="0.25">
      <c r="A270" t="e">
        <f>VLOOKUP(B270,'Free Standing without QAAF'!#REF!,1,FALSE)</f>
        <v>#REF!</v>
      </c>
      <c r="B270" t="s">
        <v>394</v>
      </c>
      <c r="C270" t="s">
        <v>2056</v>
      </c>
      <c r="D270" t="s">
        <v>804</v>
      </c>
      <c r="E270" t="s">
        <v>2057</v>
      </c>
      <c r="F270" t="s">
        <v>2058</v>
      </c>
      <c r="G270" t="s">
        <v>893</v>
      </c>
      <c r="H270" t="s">
        <v>2514</v>
      </c>
      <c r="I270" t="s">
        <v>1109</v>
      </c>
      <c r="J270">
        <v>155.93</v>
      </c>
      <c r="K270">
        <v>552.79999999999995</v>
      </c>
      <c r="L270" s="17">
        <v>10</v>
      </c>
      <c r="M270" s="17">
        <v>7.13</v>
      </c>
      <c r="N270" s="17">
        <v>173.06</v>
      </c>
      <c r="O270" s="17">
        <v>569.92999999999995</v>
      </c>
      <c r="Q270" s="84">
        <v>43191</v>
      </c>
      <c r="R270">
        <v>115</v>
      </c>
      <c r="S270" t="b">
        <v>1</v>
      </c>
      <c r="T270">
        <v>0.97140000000000004</v>
      </c>
      <c r="U270" t="s">
        <v>2861</v>
      </c>
      <c r="V270" s="85">
        <v>43207.602858772902</v>
      </c>
      <c r="W270" t="s">
        <v>3751</v>
      </c>
      <c r="X270">
        <v>0.85</v>
      </c>
      <c r="Y270">
        <v>0</v>
      </c>
      <c r="Z270">
        <v>1.2</v>
      </c>
      <c r="AA270">
        <v>1.1000000000000001</v>
      </c>
      <c r="AB270">
        <v>-0.13125000000000001</v>
      </c>
      <c r="AC270">
        <v>76.88</v>
      </c>
      <c r="AD270">
        <v>0.95</v>
      </c>
      <c r="AE270">
        <v>0</v>
      </c>
      <c r="AF270">
        <v>0.1</v>
      </c>
      <c r="AG270">
        <v>87.8</v>
      </c>
      <c r="AH270">
        <v>0.96</v>
      </c>
      <c r="AI270">
        <v>0</v>
      </c>
      <c r="AJ270">
        <v>0.08</v>
      </c>
      <c r="AK270">
        <v>140.83000000000001</v>
      </c>
      <c r="AL270">
        <v>368.24</v>
      </c>
      <c r="AM270" s="84">
        <v>42917</v>
      </c>
      <c r="AN270">
        <v>657520726</v>
      </c>
      <c r="AO270">
        <v>0.78390000000000004</v>
      </c>
      <c r="AP270" s="84">
        <v>43100</v>
      </c>
      <c r="AQ270" t="b">
        <v>0</v>
      </c>
      <c r="AR270">
        <v>162.51</v>
      </c>
      <c r="AS270">
        <v>0.5</v>
      </c>
      <c r="AT270">
        <v>0.75</v>
      </c>
      <c r="AU270">
        <v>3.8397000000000001</v>
      </c>
      <c r="AV270">
        <v>4.4138000000000002</v>
      </c>
      <c r="AW270">
        <v>0.5</v>
      </c>
      <c r="AX270">
        <v>0</v>
      </c>
      <c r="AY270">
        <v>0.6</v>
      </c>
      <c r="AZ270">
        <v>0.5</v>
      </c>
      <c r="BA270">
        <v>0.71740000000000004</v>
      </c>
      <c r="BB270">
        <v>0.95</v>
      </c>
      <c r="BC270">
        <v>0.5</v>
      </c>
      <c r="BD270">
        <v>0.1255</v>
      </c>
      <c r="BE270">
        <v>0.5</v>
      </c>
      <c r="BF270">
        <v>0.47939999999999999</v>
      </c>
      <c r="BG270">
        <v>1.089</v>
      </c>
      <c r="BH270">
        <v>8</v>
      </c>
      <c r="BI270" s="84">
        <v>42917</v>
      </c>
      <c r="BJ270">
        <v>1</v>
      </c>
      <c r="BK270" t="b">
        <v>0</v>
      </c>
      <c r="BL270" t="s">
        <v>2872</v>
      </c>
      <c r="BM270" t="s">
        <v>2872</v>
      </c>
      <c r="BN270" t="b">
        <v>1</v>
      </c>
      <c r="BO270" s="84">
        <v>43207</v>
      </c>
      <c r="BP270" t="b">
        <v>1</v>
      </c>
      <c r="BQ270" s="84">
        <v>43191</v>
      </c>
      <c r="BR270">
        <v>115</v>
      </c>
      <c r="BS270">
        <v>38</v>
      </c>
      <c r="BT270">
        <v>106208</v>
      </c>
      <c r="BU270" s="85">
        <v>43207.602858772902</v>
      </c>
      <c r="BV270" t="s">
        <v>4110</v>
      </c>
      <c r="BW270">
        <v>155.93</v>
      </c>
      <c r="BX270" t="s">
        <v>2861</v>
      </c>
      <c r="BY270">
        <v>0.87419999999999998</v>
      </c>
      <c r="BZ270">
        <v>19</v>
      </c>
      <c r="CA270">
        <v>1.02674</v>
      </c>
      <c r="CB270" t="s">
        <v>2864</v>
      </c>
      <c r="CC270" t="s">
        <v>3751</v>
      </c>
      <c r="CD270" t="b">
        <v>1</v>
      </c>
      <c r="CE270">
        <v>0</v>
      </c>
      <c r="CF270">
        <v>37</v>
      </c>
      <c r="CG270">
        <v>1</v>
      </c>
      <c r="CH270">
        <v>86</v>
      </c>
      <c r="CI270">
        <v>31476</v>
      </c>
      <c r="CJ270">
        <v>21590</v>
      </c>
      <c r="CK270">
        <v>9458</v>
      </c>
      <c r="CL270">
        <v>0.68589999999999995</v>
      </c>
      <c r="CM270" t="s">
        <v>2883</v>
      </c>
      <c r="CN270">
        <v>0</v>
      </c>
      <c r="CO270">
        <v>552.79999999999995</v>
      </c>
      <c r="CP270" t="s">
        <v>2866</v>
      </c>
      <c r="CQ270" t="s">
        <v>2880</v>
      </c>
      <c r="CR270">
        <v>70.8</v>
      </c>
      <c r="CS270">
        <v>85.13</v>
      </c>
      <c r="CT270">
        <v>2</v>
      </c>
      <c r="CU270">
        <v>0</v>
      </c>
      <c r="CV270">
        <v>1845203</v>
      </c>
      <c r="CW270">
        <v>76.53</v>
      </c>
      <c r="CX270">
        <v>80.989999999999995</v>
      </c>
      <c r="CY270">
        <v>70.8</v>
      </c>
      <c r="CZ270">
        <v>63.85</v>
      </c>
      <c r="DA270">
        <v>0</v>
      </c>
      <c r="DB270">
        <v>0</v>
      </c>
      <c r="DC270">
        <v>70.8</v>
      </c>
      <c r="DD270">
        <v>80.650000000000006</v>
      </c>
      <c r="DE270">
        <v>1182969</v>
      </c>
      <c r="DF270">
        <v>1097996</v>
      </c>
      <c r="DG270">
        <v>26755</v>
      </c>
      <c r="DH270">
        <v>39.590000000000003</v>
      </c>
      <c r="DI270">
        <v>45.54</v>
      </c>
      <c r="DJ270">
        <v>85.13</v>
      </c>
      <c r="DK270">
        <v>0</v>
      </c>
      <c r="DL270">
        <v>0</v>
      </c>
      <c r="DM270">
        <v>85.13</v>
      </c>
      <c r="DN270">
        <v>221476</v>
      </c>
      <c r="DO270">
        <v>367605</v>
      </c>
      <c r="DP270">
        <v>4126168</v>
      </c>
      <c r="DQ270">
        <v>76395</v>
      </c>
      <c r="DR270">
        <v>167502</v>
      </c>
      <c r="DS270">
        <v>187648</v>
      </c>
      <c r="DT270">
        <v>7130</v>
      </c>
      <c r="DU270">
        <v>108575</v>
      </c>
      <c r="DV270">
        <v>25885</v>
      </c>
      <c r="DW270">
        <v>0</v>
      </c>
      <c r="DX270">
        <v>0</v>
      </c>
      <c r="DY270">
        <v>20753</v>
      </c>
      <c r="DZ270">
        <v>398983</v>
      </c>
      <c r="EA270">
        <v>133560</v>
      </c>
      <c r="EB270">
        <v>250212</v>
      </c>
      <c r="EC270">
        <v>179915</v>
      </c>
      <c r="ED270">
        <v>121573</v>
      </c>
      <c r="EE270">
        <v>6876</v>
      </c>
      <c r="EF270">
        <v>140437</v>
      </c>
      <c r="EG270">
        <v>118358</v>
      </c>
      <c r="EH270">
        <v>1593285</v>
      </c>
      <c r="EI270" s="84">
        <v>42370</v>
      </c>
      <c r="EJ270" s="84">
        <v>42735</v>
      </c>
      <c r="EK270">
        <v>2042581</v>
      </c>
      <c r="EL270" t="b">
        <v>1</v>
      </c>
      <c r="EM270" t="b">
        <v>1</v>
      </c>
      <c r="EN270">
        <v>1</v>
      </c>
      <c r="EO270" t="s">
        <v>3755</v>
      </c>
      <c r="EP270" t="s">
        <v>3756</v>
      </c>
      <c r="EQ270" t="s">
        <v>3763</v>
      </c>
      <c r="ER270" t="s">
        <v>3764</v>
      </c>
      <c r="ES270">
        <v>0.94489999999999996</v>
      </c>
      <c r="ET270">
        <v>0.98740000000000006</v>
      </c>
      <c r="EU270">
        <v>0.94330000000000003</v>
      </c>
      <c r="EV270">
        <v>0.90859999999999996</v>
      </c>
      <c r="EW270">
        <v>0.94020000000000004</v>
      </c>
      <c r="EX270">
        <v>0</v>
      </c>
      <c r="EY270">
        <v>75836</v>
      </c>
      <c r="EZ270" t="s">
        <v>4110</v>
      </c>
      <c r="FA270">
        <v>0.94489999999999996</v>
      </c>
      <c r="FB270" t="b">
        <v>0</v>
      </c>
      <c r="FC270" t="b">
        <v>0</v>
      </c>
      <c r="FD270">
        <v>0</v>
      </c>
      <c r="FE270">
        <v>0</v>
      </c>
      <c r="FF270">
        <v>0.86670000000000003</v>
      </c>
      <c r="FG270">
        <v>0.68589999999999995</v>
      </c>
      <c r="FH270">
        <v>589081</v>
      </c>
      <c r="FI270">
        <v>4126168</v>
      </c>
      <c r="FJ270">
        <v>9458</v>
      </c>
      <c r="FK270">
        <v>21590</v>
      </c>
      <c r="FL270">
        <v>31476</v>
      </c>
      <c r="FM270" t="b">
        <v>0</v>
      </c>
      <c r="FN270">
        <v>0.43809999999999999</v>
      </c>
      <c r="FO270" s="84">
        <v>42370</v>
      </c>
      <c r="FP270" s="84">
        <v>42735</v>
      </c>
      <c r="FQ270" t="s">
        <v>1109</v>
      </c>
      <c r="FR270" t="b">
        <v>0</v>
      </c>
      <c r="FS270" t="b">
        <v>0</v>
      </c>
      <c r="FT270">
        <v>3.7174</v>
      </c>
      <c r="FU270" s="84">
        <v>42551</v>
      </c>
      <c r="FV270" t="s">
        <v>2872</v>
      </c>
      <c r="FW270">
        <v>0</v>
      </c>
      <c r="FX270">
        <v>8121</v>
      </c>
      <c r="FY270">
        <v>12681</v>
      </c>
      <c r="FZ270">
        <v>7107</v>
      </c>
      <c r="GA270">
        <v>44334</v>
      </c>
      <c r="GB270">
        <v>0</v>
      </c>
      <c r="GC270">
        <v>3593</v>
      </c>
      <c r="GD270" t="s">
        <v>2925</v>
      </c>
      <c r="GE270">
        <v>0.1333</v>
      </c>
      <c r="GF270" t="s">
        <v>2872</v>
      </c>
      <c r="GG270">
        <v>0</v>
      </c>
      <c r="GH270">
        <v>0</v>
      </c>
      <c r="GI270">
        <v>0</v>
      </c>
      <c r="GJ270">
        <v>0</v>
      </c>
      <c r="GK270" t="s">
        <v>4110</v>
      </c>
      <c r="GL270" t="s">
        <v>4110</v>
      </c>
      <c r="GM270" t="s">
        <v>2874</v>
      </c>
      <c r="GN270" t="s">
        <v>394</v>
      </c>
      <c r="GO270" t="s">
        <v>804</v>
      </c>
      <c r="GP270" t="s">
        <v>2864</v>
      </c>
      <c r="GQ270" t="s">
        <v>2864</v>
      </c>
      <c r="GR270" t="s">
        <v>2056</v>
      </c>
      <c r="GS270" t="s">
        <v>3032</v>
      </c>
      <c r="GT270" t="s">
        <v>2972</v>
      </c>
      <c r="GU270" t="s">
        <v>2057</v>
      </c>
      <c r="GV270" t="s">
        <v>2864</v>
      </c>
      <c r="GW270" t="s">
        <v>2058</v>
      </c>
      <c r="GX270" t="s">
        <v>893</v>
      </c>
      <c r="GY270" t="s">
        <v>2059</v>
      </c>
      <c r="GZ270" t="s">
        <v>3765</v>
      </c>
      <c r="HA270">
        <v>95.07</v>
      </c>
      <c r="HB270">
        <v>85.47</v>
      </c>
    </row>
    <row r="271" spans="1:210" x14ac:dyDescent="0.25">
      <c r="A271" t="e">
        <f>VLOOKUP(B271,'Free Standing without QAAF'!#REF!,1,FALSE)</f>
        <v>#REF!</v>
      </c>
      <c r="B271" t="s">
        <v>395</v>
      </c>
      <c r="C271" t="s">
        <v>1017</v>
      </c>
      <c r="D271" t="s">
        <v>13</v>
      </c>
      <c r="E271" t="s">
        <v>1018</v>
      </c>
      <c r="F271" t="s">
        <v>1019</v>
      </c>
      <c r="G271" t="s">
        <v>893</v>
      </c>
      <c r="H271" t="s">
        <v>1020</v>
      </c>
      <c r="I271" t="s">
        <v>1021</v>
      </c>
      <c r="J271">
        <v>155.44999999999999</v>
      </c>
      <c r="K271">
        <v>562.23</v>
      </c>
      <c r="L271" s="17">
        <v>10</v>
      </c>
      <c r="M271" s="17">
        <v>7.13</v>
      </c>
      <c r="N271" s="17">
        <v>172.58</v>
      </c>
      <c r="O271" s="17">
        <v>579.36</v>
      </c>
      <c r="Q271" s="84">
        <v>43191</v>
      </c>
      <c r="R271">
        <v>115</v>
      </c>
      <c r="S271" t="b">
        <v>1</v>
      </c>
      <c r="T271">
        <v>0.97140000000000004</v>
      </c>
      <c r="U271" t="s">
        <v>2861</v>
      </c>
      <c r="V271" s="85">
        <v>43207.602858772902</v>
      </c>
      <c r="W271" t="s">
        <v>3751</v>
      </c>
      <c r="X271">
        <v>0.85</v>
      </c>
      <c r="Y271">
        <v>0</v>
      </c>
      <c r="Z271">
        <v>1.2</v>
      </c>
      <c r="AA271">
        <v>1.1000000000000001</v>
      </c>
      <c r="AB271">
        <v>-0.13125000000000001</v>
      </c>
      <c r="AC271">
        <v>76.88</v>
      </c>
      <c r="AD271">
        <v>0.95</v>
      </c>
      <c r="AE271">
        <v>0</v>
      </c>
      <c r="AF271">
        <v>0.1</v>
      </c>
      <c r="AG271">
        <v>87.8</v>
      </c>
      <c r="AH271">
        <v>0.96</v>
      </c>
      <c r="AI271">
        <v>0</v>
      </c>
      <c r="AJ271">
        <v>0.08</v>
      </c>
      <c r="AK271">
        <v>140.83000000000001</v>
      </c>
      <c r="AL271">
        <v>368.24</v>
      </c>
      <c r="AM271" s="84">
        <v>42917</v>
      </c>
      <c r="AN271">
        <v>657520726</v>
      </c>
      <c r="AO271">
        <v>0.78390000000000004</v>
      </c>
      <c r="AP271" s="84">
        <v>43100</v>
      </c>
      <c r="AQ271" t="b">
        <v>0</v>
      </c>
      <c r="AR271">
        <v>162.51</v>
      </c>
      <c r="AS271">
        <v>0.5</v>
      </c>
      <c r="AT271">
        <v>0.75</v>
      </c>
      <c r="AU271">
        <v>3.8397000000000001</v>
      </c>
      <c r="AV271">
        <v>4.4138000000000002</v>
      </c>
      <c r="AW271">
        <v>0.5</v>
      </c>
      <c r="AX271">
        <v>0</v>
      </c>
      <c r="AY271">
        <v>0.6</v>
      </c>
      <c r="AZ271">
        <v>0.5</v>
      </c>
      <c r="BA271">
        <v>0.71740000000000004</v>
      </c>
      <c r="BB271">
        <v>0.95</v>
      </c>
      <c r="BC271">
        <v>0.5</v>
      </c>
      <c r="BD271">
        <v>0.1255</v>
      </c>
      <c r="BE271">
        <v>0.5</v>
      </c>
      <c r="BF271">
        <v>0.47939999999999999</v>
      </c>
      <c r="BG271">
        <v>1.089</v>
      </c>
      <c r="BH271">
        <v>8</v>
      </c>
      <c r="BI271" s="84">
        <v>42917</v>
      </c>
      <c r="BJ271">
        <v>1</v>
      </c>
      <c r="BK271" t="b">
        <v>0</v>
      </c>
      <c r="BL271" t="s">
        <v>2872</v>
      </c>
      <c r="BM271" t="s">
        <v>2872</v>
      </c>
      <c r="BN271" t="b">
        <v>1</v>
      </c>
      <c r="BO271" s="84">
        <v>43207</v>
      </c>
      <c r="BP271" t="b">
        <v>1</v>
      </c>
      <c r="BQ271" s="84">
        <v>43191</v>
      </c>
      <c r="BR271">
        <v>115</v>
      </c>
      <c r="BS271">
        <v>52</v>
      </c>
      <c r="BT271">
        <v>106215</v>
      </c>
      <c r="BU271" s="85">
        <v>43207.602858772902</v>
      </c>
      <c r="BV271" t="s">
        <v>4111</v>
      </c>
      <c r="BW271">
        <v>155.44999999999999</v>
      </c>
      <c r="BX271" t="s">
        <v>2861</v>
      </c>
      <c r="BY271">
        <v>0.93</v>
      </c>
      <c r="BZ271">
        <v>26</v>
      </c>
      <c r="CA271">
        <v>1.02674</v>
      </c>
      <c r="CB271" t="s">
        <v>2864</v>
      </c>
      <c r="CC271" t="s">
        <v>3751</v>
      </c>
      <c r="CD271" t="b">
        <v>1</v>
      </c>
      <c r="CE271">
        <v>0</v>
      </c>
      <c r="CF271">
        <v>51</v>
      </c>
      <c r="CG271">
        <v>1</v>
      </c>
      <c r="CH271">
        <v>91</v>
      </c>
      <c r="CI271">
        <v>33306</v>
      </c>
      <c r="CJ271">
        <v>23771</v>
      </c>
      <c r="CK271">
        <v>14675</v>
      </c>
      <c r="CL271">
        <v>0.7137</v>
      </c>
      <c r="CM271" t="s">
        <v>2883</v>
      </c>
      <c r="CN271">
        <v>0</v>
      </c>
      <c r="CO271">
        <v>562.23</v>
      </c>
      <c r="CP271" t="s">
        <v>2866</v>
      </c>
      <c r="CQ271" t="s">
        <v>2880</v>
      </c>
      <c r="CR271">
        <v>69.33</v>
      </c>
      <c r="CS271">
        <v>86.12</v>
      </c>
      <c r="CT271">
        <v>4</v>
      </c>
      <c r="CU271">
        <v>0</v>
      </c>
      <c r="CV271">
        <v>2034225</v>
      </c>
      <c r="CW271">
        <v>76.63</v>
      </c>
      <c r="CX271">
        <v>74.55</v>
      </c>
      <c r="CY271">
        <v>69.33</v>
      </c>
      <c r="CZ271">
        <v>67.92</v>
      </c>
      <c r="DA271">
        <v>0</v>
      </c>
      <c r="DB271">
        <v>0</v>
      </c>
      <c r="DC271">
        <v>69.33</v>
      </c>
      <c r="DD271">
        <v>85.8</v>
      </c>
      <c r="DE271">
        <v>1220878</v>
      </c>
      <c r="DF271">
        <v>1260845</v>
      </c>
      <c r="DG271">
        <v>28310</v>
      </c>
      <c r="DH271">
        <v>38.619999999999997</v>
      </c>
      <c r="DI271">
        <v>47.5</v>
      </c>
      <c r="DJ271">
        <v>86.12</v>
      </c>
      <c r="DK271">
        <v>0</v>
      </c>
      <c r="DL271">
        <v>0</v>
      </c>
      <c r="DM271">
        <v>86.12</v>
      </c>
      <c r="DN271">
        <v>241765</v>
      </c>
      <c r="DO271">
        <v>386776</v>
      </c>
      <c r="DP271">
        <v>4515948</v>
      </c>
      <c r="DQ271">
        <v>113954</v>
      </c>
      <c r="DR271">
        <v>134428</v>
      </c>
      <c r="DS271">
        <v>160600</v>
      </c>
      <c r="DT271">
        <v>21495</v>
      </c>
      <c r="DU271">
        <v>92767</v>
      </c>
      <c r="DV271">
        <v>49352</v>
      </c>
      <c r="DW271">
        <v>0</v>
      </c>
      <c r="DX271">
        <v>677</v>
      </c>
      <c r="DY271">
        <v>19064</v>
      </c>
      <c r="DZ271">
        <v>490410</v>
      </c>
      <c r="EA271">
        <v>196899</v>
      </c>
      <c r="EB271">
        <v>300816</v>
      </c>
      <c r="EC271">
        <v>178605</v>
      </c>
      <c r="ED271">
        <v>142747</v>
      </c>
      <c r="EE271">
        <v>16887</v>
      </c>
      <c r="EF271">
        <v>131380</v>
      </c>
      <c r="EG271">
        <v>0</v>
      </c>
      <c r="EH271">
        <v>1837326</v>
      </c>
      <c r="EI271" s="84">
        <v>42370</v>
      </c>
      <c r="EJ271" s="84">
        <v>42735</v>
      </c>
      <c r="EK271">
        <v>2222358</v>
      </c>
      <c r="EL271" t="b">
        <v>1</v>
      </c>
      <c r="EM271" t="b">
        <v>1</v>
      </c>
      <c r="EN271">
        <v>1</v>
      </c>
      <c r="EO271" t="s">
        <v>3755</v>
      </c>
      <c r="EP271" t="s">
        <v>3756</v>
      </c>
      <c r="EQ271" t="s">
        <v>3763</v>
      </c>
      <c r="ER271" t="s">
        <v>3764</v>
      </c>
      <c r="ES271">
        <v>1.0279</v>
      </c>
      <c r="ET271">
        <v>1.0225</v>
      </c>
      <c r="EU271">
        <v>1.0262</v>
      </c>
      <c r="EV271">
        <v>1.0399</v>
      </c>
      <c r="EW271">
        <v>1.0228999999999999</v>
      </c>
      <c r="EX271">
        <v>0</v>
      </c>
      <c r="EY271">
        <v>96138</v>
      </c>
      <c r="EZ271" t="s">
        <v>4111</v>
      </c>
      <c r="FA271">
        <v>1.0279</v>
      </c>
      <c r="FB271" t="b">
        <v>0</v>
      </c>
      <c r="FC271" t="b">
        <v>0</v>
      </c>
      <c r="FD271">
        <v>0</v>
      </c>
      <c r="FE271">
        <v>0</v>
      </c>
      <c r="FF271">
        <v>0.83579999999999999</v>
      </c>
      <c r="FG271">
        <v>0.7137</v>
      </c>
      <c r="FH271">
        <v>628541</v>
      </c>
      <c r="FI271">
        <v>4515948</v>
      </c>
      <c r="FJ271">
        <v>14675</v>
      </c>
      <c r="FK271">
        <v>23771</v>
      </c>
      <c r="FL271">
        <v>33306</v>
      </c>
      <c r="FM271" t="b">
        <v>0</v>
      </c>
      <c r="FN271">
        <v>0.61729999999999996</v>
      </c>
      <c r="FO271" s="84">
        <v>42370</v>
      </c>
      <c r="FP271" s="84">
        <v>42735</v>
      </c>
      <c r="FQ271" t="s">
        <v>1021</v>
      </c>
      <c r="FR271" t="b">
        <v>0</v>
      </c>
      <c r="FS271" t="b">
        <v>0</v>
      </c>
      <c r="FT271">
        <v>3.9346000000000001</v>
      </c>
      <c r="FU271" s="84">
        <v>42551</v>
      </c>
      <c r="FV271" t="s">
        <v>2872</v>
      </c>
      <c r="FW271">
        <v>0</v>
      </c>
      <c r="FX271">
        <v>10410</v>
      </c>
      <c r="FY271">
        <v>12184</v>
      </c>
      <c r="FZ271">
        <v>16715</v>
      </c>
      <c r="GA271">
        <v>56829</v>
      </c>
      <c r="GB271">
        <v>0</v>
      </c>
      <c r="GC271">
        <v>0</v>
      </c>
      <c r="GD271" t="s">
        <v>2925</v>
      </c>
      <c r="GE271">
        <v>0.16420000000000001</v>
      </c>
      <c r="GF271" t="s">
        <v>2872</v>
      </c>
      <c r="GG271">
        <v>0</v>
      </c>
      <c r="GH271">
        <v>0</v>
      </c>
      <c r="GI271">
        <v>0</v>
      </c>
      <c r="GJ271">
        <v>0</v>
      </c>
      <c r="GK271" t="s">
        <v>4111</v>
      </c>
      <c r="GL271" t="s">
        <v>4111</v>
      </c>
      <c r="GM271" t="s">
        <v>2874</v>
      </c>
      <c r="GN271" t="s">
        <v>395</v>
      </c>
      <c r="GO271" t="s">
        <v>13</v>
      </c>
      <c r="GP271" t="s">
        <v>2864</v>
      </c>
      <c r="GQ271" t="s">
        <v>2864</v>
      </c>
      <c r="GR271" t="s">
        <v>1017</v>
      </c>
      <c r="GS271" t="s">
        <v>2971</v>
      </c>
      <c r="GT271" t="s">
        <v>2972</v>
      </c>
      <c r="GU271" t="s">
        <v>1018</v>
      </c>
      <c r="GV271" t="s">
        <v>2864</v>
      </c>
      <c r="GW271" t="s">
        <v>1019</v>
      </c>
      <c r="GX271" t="s">
        <v>893</v>
      </c>
      <c r="GY271" t="s">
        <v>1020</v>
      </c>
      <c r="GZ271" t="s">
        <v>3765</v>
      </c>
      <c r="HA271">
        <v>96.17</v>
      </c>
      <c r="HB271">
        <v>85.58</v>
      </c>
    </row>
    <row r="272" spans="1:210" x14ac:dyDescent="0.25">
      <c r="A272" t="e">
        <f>VLOOKUP(B272,'Free Standing without QAAF'!#REF!,1,FALSE)</f>
        <v>#REF!</v>
      </c>
      <c r="B272" t="s">
        <v>396</v>
      </c>
      <c r="C272" t="s">
        <v>2371</v>
      </c>
      <c r="D272" t="s">
        <v>208</v>
      </c>
      <c r="E272" t="s">
        <v>2372</v>
      </c>
      <c r="F272" t="s">
        <v>2373</v>
      </c>
      <c r="G272" t="s">
        <v>893</v>
      </c>
      <c r="H272" t="s">
        <v>2523</v>
      </c>
      <c r="I272" t="s">
        <v>1153</v>
      </c>
      <c r="J272">
        <v>172.65</v>
      </c>
      <c r="K272">
        <v>580.30999999999995</v>
      </c>
      <c r="L272" s="17">
        <v>10</v>
      </c>
      <c r="M272" s="17">
        <v>7.13</v>
      </c>
      <c r="N272" s="17">
        <v>189.78</v>
      </c>
      <c r="O272" s="17">
        <v>597.44000000000005</v>
      </c>
      <c r="Q272" s="84">
        <v>43191</v>
      </c>
      <c r="R272">
        <v>115</v>
      </c>
      <c r="S272" t="b">
        <v>1</v>
      </c>
      <c r="T272">
        <v>0.97140000000000004</v>
      </c>
      <c r="U272" t="s">
        <v>2861</v>
      </c>
      <c r="V272" s="85">
        <v>43207.602858772902</v>
      </c>
      <c r="W272" t="s">
        <v>3751</v>
      </c>
      <c r="X272">
        <v>0.85</v>
      </c>
      <c r="Y272">
        <v>0</v>
      </c>
      <c r="Z272">
        <v>1.2</v>
      </c>
      <c r="AA272">
        <v>1.1000000000000001</v>
      </c>
      <c r="AB272">
        <v>-0.13125000000000001</v>
      </c>
      <c r="AC272">
        <v>76.88</v>
      </c>
      <c r="AD272">
        <v>0.95</v>
      </c>
      <c r="AE272">
        <v>0</v>
      </c>
      <c r="AF272">
        <v>0.1</v>
      </c>
      <c r="AG272">
        <v>87.8</v>
      </c>
      <c r="AH272">
        <v>0.96</v>
      </c>
      <c r="AI272">
        <v>0</v>
      </c>
      <c r="AJ272">
        <v>0.08</v>
      </c>
      <c r="AK272">
        <v>140.83000000000001</v>
      </c>
      <c r="AL272">
        <v>368.24</v>
      </c>
      <c r="AM272" s="84">
        <v>42917</v>
      </c>
      <c r="AN272">
        <v>657520726</v>
      </c>
      <c r="AO272">
        <v>0.78390000000000004</v>
      </c>
      <c r="AP272" s="84">
        <v>43100</v>
      </c>
      <c r="AQ272" t="b">
        <v>0</v>
      </c>
      <c r="AR272">
        <v>162.51</v>
      </c>
      <c r="AS272">
        <v>0.5</v>
      </c>
      <c r="AT272">
        <v>0.75</v>
      </c>
      <c r="AU272">
        <v>3.8397000000000001</v>
      </c>
      <c r="AV272">
        <v>4.4138000000000002</v>
      </c>
      <c r="AW272">
        <v>0.5</v>
      </c>
      <c r="AX272">
        <v>0</v>
      </c>
      <c r="AY272">
        <v>0.6</v>
      </c>
      <c r="AZ272">
        <v>0.5</v>
      </c>
      <c r="BA272">
        <v>0.71740000000000004</v>
      </c>
      <c r="BB272">
        <v>0.95</v>
      </c>
      <c r="BC272">
        <v>0.5</v>
      </c>
      <c r="BD272">
        <v>0.1255</v>
      </c>
      <c r="BE272">
        <v>0.5</v>
      </c>
      <c r="BF272">
        <v>0.47939999999999999</v>
      </c>
      <c r="BG272">
        <v>1.089</v>
      </c>
      <c r="BH272">
        <v>8</v>
      </c>
      <c r="BI272" s="84">
        <v>42917</v>
      </c>
      <c r="BJ272">
        <v>1</v>
      </c>
      <c r="BK272" t="b">
        <v>0</v>
      </c>
      <c r="BL272" t="s">
        <v>2872</v>
      </c>
      <c r="BM272" t="s">
        <v>2872</v>
      </c>
      <c r="BN272" t="b">
        <v>1</v>
      </c>
      <c r="BO272" s="84">
        <v>43207</v>
      </c>
      <c r="BP272" t="b">
        <v>1</v>
      </c>
      <c r="BQ272" s="84">
        <v>43191</v>
      </c>
      <c r="BR272">
        <v>115</v>
      </c>
      <c r="BS272">
        <v>914</v>
      </c>
      <c r="BT272">
        <v>106583</v>
      </c>
      <c r="BU272" s="85">
        <v>43207.602858772902</v>
      </c>
      <c r="BV272" t="s">
        <v>4112</v>
      </c>
      <c r="BW272">
        <v>172.65</v>
      </c>
      <c r="BX272" t="s">
        <v>2861</v>
      </c>
      <c r="BY272">
        <v>1.0369999999999999</v>
      </c>
      <c r="BZ272">
        <v>457</v>
      </c>
      <c r="CA272">
        <v>1.02674</v>
      </c>
      <c r="CB272" t="s">
        <v>2864</v>
      </c>
      <c r="CC272" t="s">
        <v>3751</v>
      </c>
      <c r="CD272" t="b">
        <v>1</v>
      </c>
      <c r="CE272">
        <v>0</v>
      </c>
      <c r="CF272">
        <v>913</v>
      </c>
      <c r="CG272">
        <v>1</v>
      </c>
      <c r="CH272">
        <v>71</v>
      </c>
      <c r="CI272">
        <v>25986</v>
      </c>
      <c r="CJ272">
        <v>18177</v>
      </c>
      <c r="CK272">
        <v>9291</v>
      </c>
      <c r="CL272">
        <v>0.69950000000000001</v>
      </c>
      <c r="CM272" t="s">
        <v>2883</v>
      </c>
      <c r="CN272">
        <v>0</v>
      </c>
      <c r="CO272">
        <v>580.30999999999995</v>
      </c>
      <c r="CP272" t="s">
        <v>2866</v>
      </c>
      <c r="CQ272" t="s">
        <v>2880</v>
      </c>
      <c r="CR272">
        <v>85.08</v>
      </c>
      <c r="CS272">
        <v>87.57</v>
      </c>
      <c r="CT272">
        <v>4</v>
      </c>
      <c r="CU272">
        <v>0</v>
      </c>
      <c r="CV272">
        <v>1583703</v>
      </c>
      <c r="CW272">
        <v>78.02</v>
      </c>
      <c r="CX272">
        <v>82.04</v>
      </c>
      <c r="CY272">
        <v>85.08</v>
      </c>
      <c r="CZ272">
        <v>75.739999999999995</v>
      </c>
      <c r="DA272">
        <v>0</v>
      </c>
      <c r="DB272">
        <v>0</v>
      </c>
      <c r="DC272">
        <v>85.08</v>
      </c>
      <c r="DD272">
        <v>95.67</v>
      </c>
      <c r="DE272">
        <v>1010751</v>
      </c>
      <c r="DF272">
        <v>945652</v>
      </c>
      <c r="DG272">
        <v>22088</v>
      </c>
      <c r="DH272">
        <v>40.98</v>
      </c>
      <c r="DI272">
        <v>46.59</v>
      </c>
      <c r="DJ272">
        <v>87.57</v>
      </c>
      <c r="DK272">
        <v>0</v>
      </c>
      <c r="DL272">
        <v>0</v>
      </c>
      <c r="DM272">
        <v>87.57</v>
      </c>
      <c r="DN272">
        <v>235420</v>
      </c>
      <c r="DO272">
        <v>324747</v>
      </c>
      <c r="DP272">
        <v>3540106</v>
      </c>
      <c r="DQ272">
        <v>62674</v>
      </c>
      <c r="DR272">
        <v>101671</v>
      </c>
      <c r="DS272">
        <v>133510</v>
      </c>
      <c r="DT272">
        <v>20252</v>
      </c>
      <c r="DU272">
        <v>68806</v>
      </c>
      <c r="DV272">
        <v>38077</v>
      </c>
      <c r="DW272">
        <v>0</v>
      </c>
      <c r="DX272">
        <v>0</v>
      </c>
      <c r="DY272">
        <v>25594</v>
      </c>
      <c r="DZ272">
        <v>347016</v>
      </c>
      <c r="EA272">
        <v>102384</v>
      </c>
      <c r="EB272">
        <v>222608</v>
      </c>
      <c r="EC272">
        <v>197652</v>
      </c>
      <c r="ED272">
        <v>73139</v>
      </c>
      <c r="EE272">
        <v>8446</v>
      </c>
      <c r="EF272">
        <v>96791</v>
      </c>
      <c r="EG272">
        <v>0</v>
      </c>
      <c r="EH272">
        <v>1481319</v>
      </c>
      <c r="EI272" s="84">
        <v>42370</v>
      </c>
      <c r="EJ272" s="84">
        <v>42735</v>
      </c>
      <c r="EK272">
        <v>1751939</v>
      </c>
      <c r="EL272" t="b">
        <v>1</v>
      </c>
      <c r="EM272" t="b">
        <v>1</v>
      </c>
      <c r="EN272">
        <v>1</v>
      </c>
      <c r="EO272" t="s">
        <v>3755</v>
      </c>
      <c r="EP272" t="s">
        <v>3756</v>
      </c>
      <c r="EQ272" t="s">
        <v>3763</v>
      </c>
      <c r="ER272" t="s">
        <v>3764</v>
      </c>
      <c r="ES272">
        <v>0.95099999999999996</v>
      </c>
      <c r="ET272">
        <v>0.95330000000000004</v>
      </c>
      <c r="EU272">
        <v>0.94379999999999997</v>
      </c>
      <c r="EV272">
        <v>0.96499999999999997</v>
      </c>
      <c r="EW272">
        <v>0.94179999999999997</v>
      </c>
      <c r="EX272">
        <v>0</v>
      </c>
      <c r="EY272">
        <v>76134</v>
      </c>
      <c r="EZ272" t="s">
        <v>4112</v>
      </c>
      <c r="FA272">
        <v>0.95099999999999996</v>
      </c>
      <c r="FB272" t="b">
        <v>0</v>
      </c>
      <c r="FC272" t="b">
        <v>0</v>
      </c>
      <c r="FD272">
        <v>0</v>
      </c>
      <c r="FE272">
        <v>0</v>
      </c>
      <c r="FF272">
        <v>0.875</v>
      </c>
      <c r="FG272">
        <v>0.69950000000000001</v>
      </c>
      <c r="FH272">
        <v>560167</v>
      </c>
      <c r="FI272">
        <v>3540106</v>
      </c>
      <c r="FJ272">
        <v>9291</v>
      </c>
      <c r="FK272">
        <v>18177</v>
      </c>
      <c r="FL272">
        <v>25986</v>
      </c>
      <c r="FM272" t="b">
        <v>0</v>
      </c>
      <c r="FN272">
        <v>0.5111</v>
      </c>
      <c r="FO272" s="84">
        <v>42370</v>
      </c>
      <c r="FP272" s="84">
        <v>42735</v>
      </c>
      <c r="FQ272" t="s">
        <v>1153</v>
      </c>
      <c r="FR272" t="b">
        <v>0</v>
      </c>
      <c r="FS272" t="b">
        <v>0</v>
      </c>
      <c r="FT272">
        <v>4.4043000000000001</v>
      </c>
      <c r="FU272" s="84">
        <v>42551</v>
      </c>
      <c r="FV272" t="s">
        <v>2872</v>
      </c>
      <c r="FW272">
        <v>0</v>
      </c>
      <c r="FX272">
        <v>7959</v>
      </c>
      <c r="FY272">
        <v>6174</v>
      </c>
      <c r="FZ272">
        <v>10195</v>
      </c>
      <c r="GA272">
        <v>51806</v>
      </c>
      <c r="GB272">
        <v>0</v>
      </c>
      <c r="GC272">
        <v>0</v>
      </c>
      <c r="GD272" t="s">
        <v>2925</v>
      </c>
      <c r="GE272">
        <v>0.125</v>
      </c>
      <c r="GF272" t="s">
        <v>2872</v>
      </c>
      <c r="GG272">
        <v>0</v>
      </c>
      <c r="GH272">
        <v>0</v>
      </c>
      <c r="GI272">
        <v>0</v>
      </c>
      <c r="GJ272">
        <v>0</v>
      </c>
      <c r="GK272" t="s">
        <v>4112</v>
      </c>
      <c r="GL272" t="s">
        <v>4112</v>
      </c>
      <c r="GM272" t="s">
        <v>2874</v>
      </c>
      <c r="GN272" t="s">
        <v>396</v>
      </c>
      <c r="GO272" t="s">
        <v>208</v>
      </c>
      <c r="GP272" t="s">
        <v>2864</v>
      </c>
      <c r="GQ272" t="s">
        <v>2864</v>
      </c>
      <c r="GR272" t="s">
        <v>2371</v>
      </c>
      <c r="GS272" t="s">
        <v>2971</v>
      </c>
      <c r="GT272" t="s">
        <v>2972</v>
      </c>
      <c r="GU272" t="s">
        <v>2372</v>
      </c>
      <c r="GV272" t="s">
        <v>2864</v>
      </c>
      <c r="GW272" t="s">
        <v>2373</v>
      </c>
      <c r="GX272" t="s">
        <v>893</v>
      </c>
      <c r="GY272" t="s">
        <v>2374</v>
      </c>
      <c r="GZ272" t="s">
        <v>3765</v>
      </c>
      <c r="HA272">
        <v>97.78</v>
      </c>
      <c r="HB272">
        <v>87.13</v>
      </c>
    </row>
    <row r="273" spans="1:210" x14ac:dyDescent="0.25">
      <c r="A273" t="e">
        <f>VLOOKUP(B273,'Free Standing without QAAF'!#REF!,1,FALSE)</f>
        <v>#REF!</v>
      </c>
      <c r="B273" t="s">
        <v>397</v>
      </c>
      <c r="C273" t="s">
        <v>1897</v>
      </c>
      <c r="D273" t="s">
        <v>130</v>
      </c>
      <c r="E273" t="s">
        <v>1898</v>
      </c>
      <c r="F273" t="s">
        <v>1899</v>
      </c>
      <c r="G273" t="s">
        <v>893</v>
      </c>
      <c r="H273" t="s">
        <v>2509</v>
      </c>
      <c r="I273" t="s">
        <v>914</v>
      </c>
      <c r="J273">
        <v>170.85</v>
      </c>
      <c r="K273">
        <v>577</v>
      </c>
      <c r="L273" s="17">
        <v>10</v>
      </c>
      <c r="M273" s="17">
        <v>7.13</v>
      </c>
      <c r="N273" s="17">
        <v>187.98</v>
      </c>
      <c r="O273" s="17">
        <v>594.13</v>
      </c>
      <c r="Q273" s="84">
        <v>43191</v>
      </c>
      <c r="R273">
        <v>115</v>
      </c>
      <c r="S273" t="b">
        <v>1</v>
      </c>
      <c r="T273">
        <v>0.97140000000000004</v>
      </c>
      <c r="U273" t="s">
        <v>2861</v>
      </c>
      <c r="V273" s="85">
        <v>43207.602858772902</v>
      </c>
      <c r="W273" t="s">
        <v>3751</v>
      </c>
      <c r="X273">
        <v>0.85</v>
      </c>
      <c r="Y273">
        <v>0</v>
      </c>
      <c r="Z273">
        <v>1.2</v>
      </c>
      <c r="AA273">
        <v>1.1000000000000001</v>
      </c>
      <c r="AB273">
        <v>-0.13125000000000001</v>
      </c>
      <c r="AC273">
        <v>76.88</v>
      </c>
      <c r="AD273">
        <v>0.95</v>
      </c>
      <c r="AE273">
        <v>0</v>
      </c>
      <c r="AF273">
        <v>0.1</v>
      </c>
      <c r="AG273">
        <v>87.8</v>
      </c>
      <c r="AH273">
        <v>0.96</v>
      </c>
      <c r="AI273">
        <v>0</v>
      </c>
      <c r="AJ273">
        <v>0.08</v>
      </c>
      <c r="AK273">
        <v>140.83000000000001</v>
      </c>
      <c r="AL273">
        <v>368.24</v>
      </c>
      <c r="AM273" s="84">
        <v>42917</v>
      </c>
      <c r="AN273">
        <v>657520726</v>
      </c>
      <c r="AO273">
        <v>0.78390000000000004</v>
      </c>
      <c r="AP273" s="84">
        <v>43100</v>
      </c>
      <c r="AQ273" t="b">
        <v>0</v>
      </c>
      <c r="AR273">
        <v>162.51</v>
      </c>
      <c r="AS273">
        <v>0.5</v>
      </c>
      <c r="AT273">
        <v>0.75</v>
      </c>
      <c r="AU273">
        <v>3.8397000000000001</v>
      </c>
      <c r="AV273">
        <v>4.4138000000000002</v>
      </c>
      <c r="AW273">
        <v>0.5</v>
      </c>
      <c r="AX273">
        <v>0</v>
      </c>
      <c r="AY273">
        <v>0.6</v>
      </c>
      <c r="AZ273">
        <v>0.5</v>
      </c>
      <c r="BA273">
        <v>0.71740000000000004</v>
      </c>
      <c r="BB273">
        <v>0.95</v>
      </c>
      <c r="BC273">
        <v>0.5</v>
      </c>
      <c r="BD273">
        <v>0.1255</v>
      </c>
      <c r="BE273">
        <v>0.5</v>
      </c>
      <c r="BF273">
        <v>0.47939999999999999</v>
      </c>
      <c r="BG273">
        <v>1.089</v>
      </c>
      <c r="BH273">
        <v>8</v>
      </c>
      <c r="BI273" s="84">
        <v>42917</v>
      </c>
      <c r="BJ273">
        <v>1</v>
      </c>
      <c r="BK273" t="b">
        <v>0</v>
      </c>
      <c r="BL273" t="s">
        <v>2872</v>
      </c>
      <c r="BM273" t="s">
        <v>2872</v>
      </c>
      <c r="BN273" t="b">
        <v>1</v>
      </c>
      <c r="BO273" s="84">
        <v>43207</v>
      </c>
      <c r="BP273" t="b">
        <v>1</v>
      </c>
      <c r="BQ273" s="84">
        <v>43191</v>
      </c>
      <c r="BR273">
        <v>115</v>
      </c>
      <c r="BS273">
        <v>586</v>
      </c>
      <c r="BT273">
        <v>106445</v>
      </c>
      <c r="BU273" s="85">
        <v>43207.602858772902</v>
      </c>
      <c r="BV273" t="s">
        <v>4113</v>
      </c>
      <c r="BW273">
        <v>170.85</v>
      </c>
      <c r="BX273" t="s">
        <v>2861</v>
      </c>
      <c r="BY273">
        <v>1.0174000000000001</v>
      </c>
      <c r="BZ273">
        <v>293</v>
      </c>
      <c r="CA273">
        <v>1.02674</v>
      </c>
      <c r="CB273" t="s">
        <v>2864</v>
      </c>
      <c r="CC273" t="s">
        <v>3751</v>
      </c>
      <c r="CD273" t="b">
        <v>1</v>
      </c>
      <c r="CE273">
        <v>0</v>
      </c>
      <c r="CF273">
        <v>585</v>
      </c>
      <c r="CG273">
        <v>1</v>
      </c>
      <c r="CH273">
        <v>90</v>
      </c>
      <c r="CI273">
        <v>32940</v>
      </c>
      <c r="CJ273">
        <v>23282</v>
      </c>
      <c r="CK273">
        <v>12989</v>
      </c>
      <c r="CL273">
        <v>0.70679999999999998</v>
      </c>
      <c r="CM273" t="s">
        <v>2883</v>
      </c>
      <c r="CN273">
        <v>0</v>
      </c>
      <c r="CO273">
        <v>577</v>
      </c>
      <c r="CP273" t="s">
        <v>2866</v>
      </c>
      <c r="CQ273" t="s">
        <v>2880</v>
      </c>
      <c r="CR273">
        <v>84.55</v>
      </c>
      <c r="CS273">
        <v>86.3</v>
      </c>
      <c r="CT273">
        <v>3</v>
      </c>
      <c r="CU273">
        <v>0</v>
      </c>
      <c r="CV273">
        <v>2116090</v>
      </c>
      <c r="CW273">
        <v>81.39</v>
      </c>
      <c r="CX273">
        <v>83.1</v>
      </c>
      <c r="CY273">
        <v>84.55</v>
      </c>
      <c r="CZ273">
        <v>74.31</v>
      </c>
      <c r="DA273">
        <v>0</v>
      </c>
      <c r="DB273">
        <v>0</v>
      </c>
      <c r="DC273">
        <v>84.55</v>
      </c>
      <c r="DD273">
        <v>93.86</v>
      </c>
      <c r="DE273">
        <v>1255200</v>
      </c>
      <c r="DF273">
        <v>1200171</v>
      </c>
      <c r="DG273">
        <v>27999</v>
      </c>
      <c r="DH273">
        <v>40.14</v>
      </c>
      <c r="DI273">
        <v>46.16</v>
      </c>
      <c r="DJ273">
        <v>86.3</v>
      </c>
      <c r="DK273">
        <v>0</v>
      </c>
      <c r="DL273">
        <v>0</v>
      </c>
      <c r="DM273">
        <v>86.3</v>
      </c>
      <c r="DN273">
        <v>244998</v>
      </c>
      <c r="DO273">
        <v>422860</v>
      </c>
      <c r="DP273">
        <v>4571461</v>
      </c>
      <c r="DQ273">
        <v>124533</v>
      </c>
      <c r="DR273">
        <v>148395</v>
      </c>
      <c r="DS273">
        <v>182325</v>
      </c>
      <c r="DT273">
        <v>13602</v>
      </c>
      <c r="DU273">
        <v>59285</v>
      </c>
      <c r="DV273">
        <v>26394</v>
      </c>
      <c r="DW273">
        <v>0</v>
      </c>
      <c r="DX273">
        <v>0</v>
      </c>
      <c r="DY273">
        <v>32808</v>
      </c>
      <c r="DZ273">
        <v>403425</v>
      </c>
      <c r="EA273">
        <v>227058</v>
      </c>
      <c r="EB273">
        <v>286868</v>
      </c>
      <c r="EC273">
        <v>208908</v>
      </c>
      <c r="ED273">
        <v>132233</v>
      </c>
      <c r="EE273">
        <v>8347</v>
      </c>
      <c r="EF273">
        <v>160390</v>
      </c>
      <c r="EG273">
        <v>51809</v>
      </c>
      <c r="EH273">
        <v>1837223</v>
      </c>
      <c r="EI273" s="84">
        <v>42370</v>
      </c>
      <c r="EJ273" s="84">
        <v>42735</v>
      </c>
      <c r="EK273">
        <v>2198760</v>
      </c>
      <c r="EL273" t="b">
        <v>1</v>
      </c>
      <c r="EM273" t="b">
        <v>1</v>
      </c>
      <c r="EN273">
        <v>1</v>
      </c>
      <c r="EO273" t="s">
        <v>3755</v>
      </c>
      <c r="EP273" t="s">
        <v>3756</v>
      </c>
      <c r="EQ273" t="s">
        <v>3763</v>
      </c>
      <c r="ER273" t="s">
        <v>3764</v>
      </c>
      <c r="ES273">
        <v>0.97940000000000005</v>
      </c>
      <c r="ET273">
        <v>0.94720000000000004</v>
      </c>
      <c r="EU273">
        <v>0.95279999999999998</v>
      </c>
      <c r="EV273">
        <v>1.0093000000000001</v>
      </c>
      <c r="EW273">
        <v>1.0083</v>
      </c>
      <c r="EX273">
        <v>0</v>
      </c>
      <c r="EY273">
        <v>76562</v>
      </c>
      <c r="EZ273" t="s">
        <v>4113</v>
      </c>
      <c r="FA273">
        <v>0.97940000000000005</v>
      </c>
      <c r="FB273" t="b">
        <v>0</v>
      </c>
      <c r="FC273" t="b">
        <v>0</v>
      </c>
      <c r="FD273">
        <v>0</v>
      </c>
      <c r="FE273">
        <v>0</v>
      </c>
      <c r="FF273">
        <v>0.88239999999999996</v>
      </c>
      <c r="FG273">
        <v>0.70679999999999998</v>
      </c>
      <c r="FH273">
        <v>667858</v>
      </c>
      <c r="FI273">
        <v>4571461</v>
      </c>
      <c r="FJ273">
        <v>12989</v>
      </c>
      <c r="FK273">
        <v>23282</v>
      </c>
      <c r="FL273">
        <v>32940</v>
      </c>
      <c r="FM273" t="b">
        <v>0</v>
      </c>
      <c r="FN273">
        <v>0.55789999999999995</v>
      </c>
      <c r="FO273" s="84">
        <v>42370</v>
      </c>
      <c r="FP273" s="84">
        <v>42735</v>
      </c>
      <c r="FQ273" t="s">
        <v>914</v>
      </c>
      <c r="FR273" t="b">
        <v>0</v>
      </c>
      <c r="FS273" t="b">
        <v>0</v>
      </c>
      <c r="FT273">
        <v>3.3576000000000001</v>
      </c>
      <c r="FU273" s="84">
        <v>42551</v>
      </c>
      <c r="FV273" t="s">
        <v>2872</v>
      </c>
      <c r="FW273">
        <v>0</v>
      </c>
      <c r="FX273">
        <v>6831</v>
      </c>
      <c r="FY273">
        <v>6596</v>
      </c>
      <c r="FZ273">
        <v>14609</v>
      </c>
      <c r="GA273">
        <v>47014</v>
      </c>
      <c r="GB273">
        <v>0</v>
      </c>
      <c r="GC273">
        <v>1512</v>
      </c>
      <c r="GD273" t="s">
        <v>2925</v>
      </c>
      <c r="GE273">
        <v>0.1176</v>
      </c>
      <c r="GF273" t="s">
        <v>2872</v>
      </c>
      <c r="GG273">
        <v>0</v>
      </c>
      <c r="GH273">
        <v>0</v>
      </c>
      <c r="GI273">
        <v>0</v>
      </c>
      <c r="GJ273">
        <v>0</v>
      </c>
      <c r="GK273" t="s">
        <v>4113</v>
      </c>
      <c r="GL273" t="s">
        <v>4113</v>
      </c>
      <c r="GM273" t="s">
        <v>2874</v>
      </c>
      <c r="GN273" t="s">
        <v>397</v>
      </c>
      <c r="GO273" t="s">
        <v>130</v>
      </c>
      <c r="GP273" t="s">
        <v>2864</v>
      </c>
      <c r="GQ273" t="s">
        <v>2864</v>
      </c>
      <c r="GR273" t="s">
        <v>1897</v>
      </c>
      <c r="GS273" t="s">
        <v>3032</v>
      </c>
      <c r="GT273" t="s">
        <v>2972</v>
      </c>
      <c r="GU273" t="s">
        <v>1898</v>
      </c>
      <c r="GV273" t="s">
        <v>2864</v>
      </c>
      <c r="GW273" t="s">
        <v>1899</v>
      </c>
      <c r="GX273" t="s">
        <v>893</v>
      </c>
      <c r="GY273" t="s">
        <v>1900</v>
      </c>
      <c r="GZ273" t="s">
        <v>3765</v>
      </c>
      <c r="HA273">
        <v>96.38</v>
      </c>
      <c r="HB273">
        <v>90.89</v>
      </c>
    </row>
    <row r="274" spans="1:210" x14ac:dyDescent="0.25">
      <c r="A274" t="e">
        <f>VLOOKUP(B274,'Free Standing without QAAF'!#REF!,1,FALSE)</f>
        <v>#REF!</v>
      </c>
      <c r="B274" t="s">
        <v>398</v>
      </c>
      <c r="C274" t="s">
        <v>1241</v>
      </c>
      <c r="D274" t="s">
        <v>805</v>
      </c>
      <c r="E274" t="s">
        <v>1242</v>
      </c>
      <c r="F274" t="s">
        <v>1243</v>
      </c>
      <c r="G274" t="s">
        <v>893</v>
      </c>
      <c r="H274" t="s">
        <v>2486</v>
      </c>
      <c r="I274" t="s">
        <v>1114</v>
      </c>
      <c r="J274">
        <v>159.56</v>
      </c>
      <c r="K274">
        <v>561.86</v>
      </c>
      <c r="L274" s="17">
        <v>10</v>
      </c>
      <c r="M274" s="17">
        <v>1.36</v>
      </c>
      <c r="N274" s="17">
        <v>170.92</v>
      </c>
      <c r="O274" s="17">
        <v>573.22</v>
      </c>
      <c r="Q274" s="84">
        <v>43191</v>
      </c>
      <c r="R274">
        <v>115</v>
      </c>
      <c r="S274" t="b">
        <v>1</v>
      </c>
      <c r="T274">
        <v>0.97140000000000004</v>
      </c>
      <c r="U274" t="s">
        <v>2861</v>
      </c>
      <c r="V274" s="85">
        <v>43207.602858772902</v>
      </c>
      <c r="W274" t="s">
        <v>3751</v>
      </c>
      <c r="X274">
        <v>0.85</v>
      </c>
      <c r="Y274">
        <v>0</v>
      </c>
      <c r="Z274">
        <v>1.2</v>
      </c>
      <c r="AA274">
        <v>1.1000000000000001</v>
      </c>
      <c r="AB274">
        <v>-0.13125000000000001</v>
      </c>
      <c r="AC274">
        <v>76.88</v>
      </c>
      <c r="AD274">
        <v>0.95</v>
      </c>
      <c r="AE274">
        <v>0</v>
      </c>
      <c r="AF274">
        <v>0.1</v>
      </c>
      <c r="AG274">
        <v>87.8</v>
      </c>
      <c r="AH274">
        <v>0.96</v>
      </c>
      <c r="AI274">
        <v>0</v>
      </c>
      <c r="AJ274">
        <v>0.08</v>
      </c>
      <c r="AK274">
        <v>140.83000000000001</v>
      </c>
      <c r="AL274">
        <v>368.24</v>
      </c>
      <c r="AM274" s="84">
        <v>42917</v>
      </c>
      <c r="AN274">
        <v>657520726</v>
      </c>
      <c r="AO274">
        <v>0.78390000000000004</v>
      </c>
      <c r="AP274" s="84">
        <v>43100</v>
      </c>
      <c r="AQ274" t="b">
        <v>0</v>
      </c>
      <c r="AR274">
        <v>162.51</v>
      </c>
      <c r="AS274">
        <v>0.5</v>
      </c>
      <c r="AT274">
        <v>0.75</v>
      </c>
      <c r="AU274">
        <v>3.8397000000000001</v>
      </c>
      <c r="AV274">
        <v>4.4138000000000002</v>
      </c>
      <c r="AW274">
        <v>0.5</v>
      </c>
      <c r="AX274">
        <v>0</v>
      </c>
      <c r="AY274">
        <v>0.6</v>
      </c>
      <c r="AZ274">
        <v>0.5</v>
      </c>
      <c r="BA274">
        <v>0.71740000000000004</v>
      </c>
      <c r="BB274">
        <v>0.95</v>
      </c>
      <c r="BC274">
        <v>0.5</v>
      </c>
      <c r="BD274">
        <v>0.1255</v>
      </c>
      <c r="BE274">
        <v>0.5</v>
      </c>
      <c r="BF274">
        <v>0.47939999999999999</v>
      </c>
      <c r="BG274">
        <v>1.089</v>
      </c>
      <c r="BH274">
        <v>8</v>
      </c>
      <c r="BI274" s="84">
        <v>42917</v>
      </c>
      <c r="BJ274">
        <v>1</v>
      </c>
      <c r="BK274" t="b">
        <v>0</v>
      </c>
      <c r="BL274" t="s">
        <v>2872</v>
      </c>
      <c r="BM274" t="s">
        <v>2872</v>
      </c>
      <c r="BN274" t="b">
        <v>1</v>
      </c>
      <c r="BO274" s="84">
        <v>43207</v>
      </c>
      <c r="BP274" t="b">
        <v>1</v>
      </c>
      <c r="BQ274" s="84">
        <v>43191</v>
      </c>
      <c r="BR274">
        <v>115</v>
      </c>
      <c r="BS274">
        <v>182</v>
      </c>
      <c r="BT274">
        <v>106270</v>
      </c>
      <c r="BU274" s="85">
        <v>43207.602858772902</v>
      </c>
      <c r="BV274" t="s">
        <v>4114</v>
      </c>
      <c r="BW274">
        <v>159.56</v>
      </c>
      <c r="BX274" t="s">
        <v>2861</v>
      </c>
      <c r="BY274">
        <v>0.92779999999999996</v>
      </c>
      <c r="BZ274">
        <v>91</v>
      </c>
      <c r="CA274">
        <v>1.02674</v>
      </c>
      <c r="CB274" t="s">
        <v>2864</v>
      </c>
      <c r="CC274" t="s">
        <v>3751</v>
      </c>
      <c r="CD274" t="b">
        <v>1</v>
      </c>
      <c r="CE274">
        <v>0</v>
      </c>
      <c r="CF274">
        <v>181</v>
      </c>
      <c r="CG274">
        <v>1</v>
      </c>
      <c r="CH274">
        <v>38</v>
      </c>
      <c r="CI274">
        <v>13908</v>
      </c>
      <c r="CJ274">
        <v>11122</v>
      </c>
      <c r="CK274">
        <v>9544</v>
      </c>
      <c r="CL274">
        <v>0.79969999999999997</v>
      </c>
      <c r="CM274" t="s">
        <v>2883</v>
      </c>
      <c r="CN274">
        <v>0</v>
      </c>
      <c r="CO274">
        <v>561.86</v>
      </c>
      <c r="CP274" t="s">
        <v>2866</v>
      </c>
      <c r="CQ274" t="s">
        <v>2880</v>
      </c>
      <c r="CR274">
        <v>66.08</v>
      </c>
      <c r="CS274">
        <v>93.48</v>
      </c>
      <c r="CT274">
        <v>4</v>
      </c>
      <c r="CU274">
        <v>0</v>
      </c>
      <c r="CV274">
        <v>885980</v>
      </c>
      <c r="CW274">
        <v>71.33</v>
      </c>
      <c r="CX274">
        <v>71.22</v>
      </c>
      <c r="CY274">
        <v>66.08</v>
      </c>
      <c r="CZ274">
        <v>67.760000000000005</v>
      </c>
      <c r="DA274">
        <v>0</v>
      </c>
      <c r="DB274">
        <v>0</v>
      </c>
      <c r="DC274">
        <v>66.08</v>
      </c>
      <c r="DD274">
        <v>85.6</v>
      </c>
      <c r="DE274">
        <v>615687</v>
      </c>
      <c r="DF274">
        <v>581801</v>
      </c>
      <c r="DG274">
        <v>11822</v>
      </c>
      <c r="DH274">
        <v>46.64</v>
      </c>
      <c r="DI274">
        <v>46.84</v>
      </c>
      <c r="DJ274">
        <v>93.48</v>
      </c>
      <c r="DK274">
        <v>0</v>
      </c>
      <c r="DL274">
        <v>0</v>
      </c>
      <c r="DM274">
        <v>93.48</v>
      </c>
      <c r="DN274">
        <v>142450</v>
      </c>
      <c r="DO274">
        <v>211079</v>
      </c>
      <c r="DP274">
        <v>2083468</v>
      </c>
      <c r="DQ274">
        <v>43687</v>
      </c>
      <c r="DR274">
        <v>55263</v>
      </c>
      <c r="DS274">
        <v>80900</v>
      </c>
      <c r="DT274">
        <v>10960</v>
      </c>
      <c r="DU274">
        <v>37629</v>
      </c>
      <c r="DV274">
        <v>19930</v>
      </c>
      <c r="DW274">
        <v>0</v>
      </c>
      <c r="DX274">
        <v>0</v>
      </c>
      <c r="DY274">
        <v>13789</v>
      </c>
      <c r="DZ274">
        <v>202388</v>
      </c>
      <c r="EA274">
        <v>67372</v>
      </c>
      <c r="EB274">
        <v>164315</v>
      </c>
      <c r="EC274">
        <v>94853</v>
      </c>
      <c r="ED274">
        <v>56485</v>
      </c>
      <c r="EE274">
        <v>3180</v>
      </c>
      <c r="EF274">
        <v>60580</v>
      </c>
      <c r="EG274">
        <v>0</v>
      </c>
      <c r="EH274">
        <v>818608</v>
      </c>
      <c r="EI274" s="84">
        <v>42370</v>
      </c>
      <c r="EJ274" s="84">
        <v>42735</v>
      </c>
      <c r="EK274">
        <v>1072339</v>
      </c>
      <c r="EL274" t="b">
        <v>1</v>
      </c>
      <c r="EM274" t="b">
        <v>1</v>
      </c>
      <c r="EN274">
        <v>1</v>
      </c>
      <c r="EO274" t="s">
        <v>3755</v>
      </c>
      <c r="EP274" t="s">
        <v>3756</v>
      </c>
      <c r="EQ274" t="s">
        <v>3763</v>
      </c>
      <c r="ER274" t="s">
        <v>3764</v>
      </c>
      <c r="ES274">
        <v>1.0015000000000001</v>
      </c>
      <c r="ET274">
        <v>1.0306999999999999</v>
      </c>
      <c r="EU274">
        <v>1.0663</v>
      </c>
      <c r="EV274">
        <v>0.96340000000000003</v>
      </c>
      <c r="EW274">
        <v>0.94569999999999999</v>
      </c>
      <c r="EX274">
        <v>0</v>
      </c>
      <c r="EY274">
        <v>45390</v>
      </c>
      <c r="EZ274" t="s">
        <v>4114</v>
      </c>
      <c r="FA274">
        <v>1.0015000000000001</v>
      </c>
      <c r="FB274" t="b">
        <v>0</v>
      </c>
      <c r="FC274" t="b">
        <v>0</v>
      </c>
      <c r="FD274">
        <v>0</v>
      </c>
      <c r="FE274">
        <v>0</v>
      </c>
      <c r="FF274">
        <v>0.9</v>
      </c>
      <c r="FG274">
        <v>0.79969999999999997</v>
      </c>
      <c r="FH274">
        <v>353529</v>
      </c>
      <c r="FI274">
        <v>2083468</v>
      </c>
      <c r="FJ274">
        <v>9544</v>
      </c>
      <c r="FK274">
        <v>11122</v>
      </c>
      <c r="FL274">
        <v>13908</v>
      </c>
      <c r="FM274" t="b">
        <v>0</v>
      </c>
      <c r="FN274">
        <v>0.85809999999999997</v>
      </c>
      <c r="FO274" s="84">
        <v>42370</v>
      </c>
      <c r="FP274" s="84">
        <v>42735</v>
      </c>
      <c r="FQ274" t="s">
        <v>1114</v>
      </c>
      <c r="FR274" t="b">
        <v>0</v>
      </c>
      <c r="FS274" t="b">
        <v>0</v>
      </c>
      <c r="FT274">
        <v>4.0750000000000002</v>
      </c>
      <c r="FU274" s="84">
        <v>42551</v>
      </c>
      <c r="FV274" t="s">
        <v>2872</v>
      </c>
      <c r="FW274">
        <v>0</v>
      </c>
      <c r="FX274">
        <v>4318</v>
      </c>
      <c r="FY274">
        <v>8080</v>
      </c>
      <c r="FZ274">
        <v>5413</v>
      </c>
      <c r="GA274">
        <v>27579</v>
      </c>
      <c r="GB274">
        <v>0</v>
      </c>
      <c r="GC274">
        <v>0</v>
      </c>
      <c r="GD274" t="s">
        <v>2925</v>
      </c>
      <c r="GE274">
        <v>0.1</v>
      </c>
      <c r="GF274" t="s">
        <v>2872</v>
      </c>
      <c r="GG274">
        <v>0</v>
      </c>
      <c r="GH274">
        <v>0</v>
      </c>
      <c r="GI274">
        <v>0</v>
      </c>
      <c r="GJ274">
        <v>0</v>
      </c>
      <c r="GK274" t="s">
        <v>4114</v>
      </c>
      <c r="GL274" t="s">
        <v>4114</v>
      </c>
      <c r="GM274" t="s">
        <v>2874</v>
      </c>
      <c r="GN274" t="s">
        <v>398</v>
      </c>
      <c r="GO274" t="s">
        <v>805</v>
      </c>
      <c r="GP274" t="s">
        <v>2864</v>
      </c>
      <c r="GQ274" t="s">
        <v>2864</v>
      </c>
      <c r="GR274" t="s">
        <v>1241</v>
      </c>
      <c r="GS274" t="s">
        <v>3032</v>
      </c>
      <c r="GT274" t="s">
        <v>2972</v>
      </c>
      <c r="GU274" t="s">
        <v>1242</v>
      </c>
      <c r="GV274" t="s">
        <v>2864</v>
      </c>
      <c r="GW274" t="s">
        <v>1243</v>
      </c>
      <c r="GX274" t="s">
        <v>893</v>
      </c>
      <c r="GY274" t="s">
        <v>1244</v>
      </c>
      <c r="GZ274" t="s">
        <v>3765</v>
      </c>
      <c r="HA274">
        <v>104.39</v>
      </c>
      <c r="HB274">
        <v>79.66</v>
      </c>
    </row>
    <row r="275" spans="1:210" x14ac:dyDescent="0.25">
      <c r="A275" t="e">
        <f>VLOOKUP(B275,'Free Standing without QAAF'!#REF!,1,FALSE)</f>
        <v>#REF!</v>
      </c>
      <c r="B275" t="s">
        <v>399</v>
      </c>
      <c r="C275" t="s">
        <v>1149</v>
      </c>
      <c r="D275" t="s">
        <v>30</v>
      </c>
      <c r="E275" t="s">
        <v>1150</v>
      </c>
      <c r="F275" t="s">
        <v>1151</v>
      </c>
      <c r="G275" t="s">
        <v>893</v>
      </c>
      <c r="H275" t="s">
        <v>2484</v>
      </c>
      <c r="I275" t="s">
        <v>1153</v>
      </c>
      <c r="J275">
        <v>167.58</v>
      </c>
      <c r="K275">
        <v>568.42999999999995</v>
      </c>
      <c r="L275" s="17">
        <v>10</v>
      </c>
      <c r="M275" s="17">
        <v>7.13</v>
      </c>
      <c r="N275" s="17">
        <v>184.71</v>
      </c>
      <c r="O275" s="17">
        <v>585.55999999999995</v>
      </c>
      <c r="Q275" s="84">
        <v>43191</v>
      </c>
      <c r="R275">
        <v>115</v>
      </c>
      <c r="S275" t="b">
        <v>1</v>
      </c>
      <c r="T275">
        <v>0.97140000000000004</v>
      </c>
      <c r="U275" t="s">
        <v>2861</v>
      </c>
      <c r="V275" s="85">
        <v>43207.602858772902</v>
      </c>
      <c r="W275" t="s">
        <v>3751</v>
      </c>
      <c r="X275">
        <v>0.85</v>
      </c>
      <c r="Y275">
        <v>0</v>
      </c>
      <c r="Z275">
        <v>1.2</v>
      </c>
      <c r="AA275">
        <v>1.1000000000000001</v>
      </c>
      <c r="AB275">
        <v>-0.13125000000000001</v>
      </c>
      <c r="AC275">
        <v>76.88</v>
      </c>
      <c r="AD275">
        <v>0.95</v>
      </c>
      <c r="AE275">
        <v>0</v>
      </c>
      <c r="AF275">
        <v>0.1</v>
      </c>
      <c r="AG275">
        <v>87.8</v>
      </c>
      <c r="AH275">
        <v>0.96</v>
      </c>
      <c r="AI275">
        <v>0</v>
      </c>
      <c r="AJ275">
        <v>0.08</v>
      </c>
      <c r="AK275">
        <v>140.83000000000001</v>
      </c>
      <c r="AL275">
        <v>368.24</v>
      </c>
      <c r="AM275" s="84">
        <v>42917</v>
      </c>
      <c r="AN275">
        <v>657520726</v>
      </c>
      <c r="AO275">
        <v>0.78390000000000004</v>
      </c>
      <c r="AP275" s="84">
        <v>43100</v>
      </c>
      <c r="AQ275" t="b">
        <v>0</v>
      </c>
      <c r="AR275">
        <v>162.51</v>
      </c>
      <c r="AS275">
        <v>0.5</v>
      </c>
      <c r="AT275">
        <v>0.75</v>
      </c>
      <c r="AU275">
        <v>3.8397000000000001</v>
      </c>
      <c r="AV275">
        <v>4.4138000000000002</v>
      </c>
      <c r="AW275">
        <v>0.5</v>
      </c>
      <c r="AX275">
        <v>0</v>
      </c>
      <c r="AY275">
        <v>0.6</v>
      </c>
      <c r="AZ275">
        <v>0.5</v>
      </c>
      <c r="BA275">
        <v>0.71740000000000004</v>
      </c>
      <c r="BB275">
        <v>0.95</v>
      </c>
      <c r="BC275">
        <v>0.5</v>
      </c>
      <c r="BD275">
        <v>0.1255</v>
      </c>
      <c r="BE275">
        <v>0.5</v>
      </c>
      <c r="BF275">
        <v>0.47939999999999999</v>
      </c>
      <c r="BG275">
        <v>1.089</v>
      </c>
      <c r="BH275">
        <v>8</v>
      </c>
      <c r="BI275" s="84">
        <v>42917</v>
      </c>
      <c r="BJ275">
        <v>1</v>
      </c>
      <c r="BK275" t="b">
        <v>0</v>
      </c>
      <c r="BL275" t="s">
        <v>2872</v>
      </c>
      <c r="BM275" t="s">
        <v>2872</v>
      </c>
      <c r="BN275" t="b">
        <v>1</v>
      </c>
      <c r="BO275" s="84">
        <v>43207</v>
      </c>
      <c r="BP275" t="b">
        <v>1</v>
      </c>
      <c r="BQ275" s="84">
        <v>43191</v>
      </c>
      <c r="BR275">
        <v>115</v>
      </c>
      <c r="BS275">
        <v>126</v>
      </c>
      <c r="BT275">
        <v>106248</v>
      </c>
      <c r="BU275" s="85">
        <v>43207.602858772902</v>
      </c>
      <c r="BV275" t="s">
        <v>4115</v>
      </c>
      <c r="BW275">
        <v>167.58</v>
      </c>
      <c r="BX275" t="s">
        <v>2861</v>
      </c>
      <c r="BY275">
        <v>0.9667</v>
      </c>
      <c r="BZ275">
        <v>63</v>
      </c>
      <c r="CA275">
        <v>1.02674</v>
      </c>
      <c r="CB275" t="s">
        <v>2864</v>
      </c>
      <c r="CC275" t="s">
        <v>3751</v>
      </c>
      <c r="CD275" t="b">
        <v>1</v>
      </c>
      <c r="CE275">
        <v>0</v>
      </c>
      <c r="CF275">
        <v>125</v>
      </c>
      <c r="CG275">
        <v>1</v>
      </c>
      <c r="CH275">
        <v>66</v>
      </c>
      <c r="CI275">
        <v>24156</v>
      </c>
      <c r="CJ275">
        <v>17684</v>
      </c>
      <c r="CK275">
        <v>8202</v>
      </c>
      <c r="CL275">
        <v>0.73209999999999997</v>
      </c>
      <c r="CM275" t="s">
        <v>2883</v>
      </c>
      <c r="CN275">
        <v>0</v>
      </c>
      <c r="CO275">
        <v>568.42999999999995</v>
      </c>
      <c r="CP275" t="s">
        <v>2866</v>
      </c>
      <c r="CQ275" t="s">
        <v>2880</v>
      </c>
      <c r="CR275">
        <v>71</v>
      </c>
      <c r="CS275">
        <v>96.58</v>
      </c>
      <c r="CT275">
        <v>2</v>
      </c>
      <c r="CU275">
        <v>0</v>
      </c>
      <c r="CV275">
        <v>1473278</v>
      </c>
      <c r="CW275">
        <v>74.599999999999994</v>
      </c>
      <c r="CX275">
        <v>73.45</v>
      </c>
      <c r="CY275">
        <v>71</v>
      </c>
      <c r="CZ275">
        <v>70.599999999999994</v>
      </c>
      <c r="DA275">
        <v>0</v>
      </c>
      <c r="DB275">
        <v>0</v>
      </c>
      <c r="DC275">
        <v>71</v>
      </c>
      <c r="DD275">
        <v>89.18</v>
      </c>
      <c r="DE275">
        <v>1066278</v>
      </c>
      <c r="DF275">
        <v>1036865</v>
      </c>
      <c r="DG275">
        <v>20533</v>
      </c>
      <c r="DH275">
        <v>46.5</v>
      </c>
      <c r="DI275">
        <v>52.51</v>
      </c>
      <c r="DJ275">
        <v>99.01</v>
      </c>
      <c r="DK275">
        <v>0</v>
      </c>
      <c r="DL275">
        <v>0</v>
      </c>
      <c r="DM275">
        <v>99.01</v>
      </c>
      <c r="DN275">
        <v>238908</v>
      </c>
      <c r="DO275">
        <v>302341</v>
      </c>
      <c r="DP275">
        <v>3576421</v>
      </c>
      <c r="DQ275">
        <v>90858</v>
      </c>
      <c r="DR275">
        <v>141753</v>
      </c>
      <c r="DS275">
        <v>134823</v>
      </c>
      <c r="DT275">
        <v>15309</v>
      </c>
      <c r="DU275">
        <v>90508</v>
      </c>
      <c r="DV275">
        <v>32992</v>
      </c>
      <c r="DW275">
        <v>0</v>
      </c>
      <c r="DX275">
        <v>0</v>
      </c>
      <c r="DY275">
        <v>18786</v>
      </c>
      <c r="DZ275">
        <v>327932</v>
      </c>
      <c r="EA275">
        <v>192460</v>
      </c>
      <c r="EB275">
        <v>267497</v>
      </c>
      <c r="EC275">
        <v>171462</v>
      </c>
      <c r="ED275">
        <v>97838</v>
      </c>
      <c r="EE275">
        <v>5051</v>
      </c>
      <c r="EF275">
        <v>167085</v>
      </c>
      <c r="EG275">
        <v>0</v>
      </c>
      <c r="EH275">
        <v>1280818</v>
      </c>
      <c r="EI275" s="84">
        <v>42370</v>
      </c>
      <c r="EJ275" s="84">
        <v>42735</v>
      </c>
      <c r="EK275">
        <v>1883344</v>
      </c>
      <c r="EL275" t="b">
        <v>1</v>
      </c>
      <c r="EM275" t="b">
        <v>1</v>
      </c>
      <c r="EN275">
        <v>1</v>
      </c>
      <c r="EO275" t="s">
        <v>3755</v>
      </c>
      <c r="EP275" t="s">
        <v>3756</v>
      </c>
      <c r="EQ275" t="s">
        <v>3763</v>
      </c>
      <c r="ER275" t="s">
        <v>3764</v>
      </c>
      <c r="ES275">
        <v>1.0157</v>
      </c>
      <c r="ET275">
        <v>1.0170999999999999</v>
      </c>
      <c r="EU275">
        <v>1.0185999999999999</v>
      </c>
      <c r="EV275">
        <v>1.0117</v>
      </c>
      <c r="EW275">
        <v>1.0155000000000001</v>
      </c>
      <c r="EX275">
        <v>0</v>
      </c>
      <c r="EY275">
        <v>68581</v>
      </c>
      <c r="EZ275" t="s">
        <v>4115</v>
      </c>
      <c r="FA275">
        <v>1.0157</v>
      </c>
      <c r="FB275" t="b">
        <v>0</v>
      </c>
      <c r="FC275" t="b">
        <v>0</v>
      </c>
      <c r="FD275">
        <v>0</v>
      </c>
      <c r="FE275">
        <v>0</v>
      </c>
      <c r="FF275">
        <v>0.86</v>
      </c>
      <c r="FG275">
        <v>0.73209999999999997</v>
      </c>
      <c r="FH275">
        <v>541249</v>
      </c>
      <c r="FI275">
        <v>3576421</v>
      </c>
      <c r="FJ275">
        <v>8202</v>
      </c>
      <c r="FK275">
        <v>17684</v>
      </c>
      <c r="FL275">
        <v>24156</v>
      </c>
      <c r="FM275" t="b">
        <v>0</v>
      </c>
      <c r="FN275">
        <v>0.46379999999999999</v>
      </c>
      <c r="FO275" s="84">
        <v>42370</v>
      </c>
      <c r="FP275" s="84">
        <v>42735</v>
      </c>
      <c r="FQ275" t="s">
        <v>1153</v>
      </c>
      <c r="FR275" t="b">
        <v>0</v>
      </c>
      <c r="FS275" t="b">
        <v>0</v>
      </c>
      <c r="FT275">
        <v>3.8182</v>
      </c>
      <c r="FU275" s="84">
        <v>42551</v>
      </c>
      <c r="FV275" t="s">
        <v>2872</v>
      </c>
      <c r="FW275">
        <v>0</v>
      </c>
      <c r="FX275">
        <v>6973</v>
      </c>
      <c r="FY275">
        <v>3779</v>
      </c>
      <c r="FZ275">
        <v>17138</v>
      </c>
      <c r="GA275">
        <v>40691</v>
      </c>
      <c r="GB275">
        <v>0</v>
      </c>
      <c r="GC275">
        <v>0</v>
      </c>
      <c r="GD275" t="s">
        <v>2925</v>
      </c>
      <c r="GE275">
        <v>0.14000000000000001</v>
      </c>
      <c r="GF275" t="s">
        <v>2872</v>
      </c>
      <c r="GG275">
        <v>0</v>
      </c>
      <c r="GH275">
        <v>0</v>
      </c>
      <c r="GI275">
        <v>0</v>
      </c>
      <c r="GJ275">
        <v>0</v>
      </c>
      <c r="GK275" t="s">
        <v>4115</v>
      </c>
      <c r="GL275" t="s">
        <v>4115</v>
      </c>
      <c r="GM275" t="s">
        <v>2874</v>
      </c>
      <c r="GN275" t="s">
        <v>399</v>
      </c>
      <c r="GO275" t="s">
        <v>30</v>
      </c>
      <c r="GP275" t="s">
        <v>2864</v>
      </c>
      <c r="GQ275" t="s">
        <v>2864</v>
      </c>
      <c r="GR275" t="s">
        <v>1149</v>
      </c>
      <c r="GS275" t="s">
        <v>3032</v>
      </c>
      <c r="GT275" t="s">
        <v>2972</v>
      </c>
      <c r="GU275" t="s">
        <v>1150</v>
      </c>
      <c r="GV275" t="s">
        <v>2864</v>
      </c>
      <c r="GW275" t="s">
        <v>1151</v>
      </c>
      <c r="GX275" t="s">
        <v>893</v>
      </c>
      <c r="GY275" t="s">
        <v>1152</v>
      </c>
      <c r="GZ275" t="s">
        <v>3765</v>
      </c>
      <c r="HA275">
        <v>110.56</v>
      </c>
      <c r="HB275">
        <v>83.31</v>
      </c>
    </row>
    <row r="276" spans="1:210" x14ac:dyDescent="0.25">
      <c r="A276" t="e">
        <f>VLOOKUP(B276,'Free Standing without QAAF'!#REF!,1,FALSE)</f>
        <v>#REF!</v>
      </c>
      <c r="B276" t="s">
        <v>400</v>
      </c>
      <c r="C276" t="s">
        <v>1522</v>
      </c>
      <c r="D276" t="s">
        <v>72</v>
      </c>
      <c r="E276" t="s">
        <v>1523</v>
      </c>
      <c r="F276" t="s">
        <v>1524</v>
      </c>
      <c r="G276" t="s">
        <v>893</v>
      </c>
      <c r="H276" t="s">
        <v>2494</v>
      </c>
      <c r="I276" t="s">
        <v>1276</v>
      </c>
      <c r="J276">
        <v>170.92</v>
      </c>
      <c r="K276">
        <v>574.05999999999995</v>
      </c>
      <c r="L276" s="17">
        <v>10</v>
      </c>
      <c r="M276" s="17">
        <v>7.13</v>
      </c>
      <c r="N276" s="17">
        <v>188.05</v>
      </c>
      <c r="O276" s="17">
        <v>591.19000000000005</v>
      </c>
      <c r="Q276" s="84">
        <v>43191</v>
      </c>
      <c r="R276">
        <v>115</v>
      </c>
      <c r="S276" t="b">
        <v>1</v>
      </c>
      <c r="T276">
        <v>0.97140000000000004</v>
      </c>
      <c r="U276" t="s">
        <v>2861</v>
      </c>
      <c r="V276" s="85">
        <v>43207.602858772902</v>
      </c>
      <c r="W276" t="s">
        <v>3751</v>
      </c>
      <c r="X276">
        <v>0.85</v>
      </c>
      <c r="Y276">
        <v>0</v>
      </c>
      <c r="Z276">
        <v>1.2</v>
      </c>
      <c r="AA276">
        <v>1.1000000000000001</v>
      </c>
      <c r="AB276">
        <v>-0.13125000000000001</v>
      </c>
      <c r="AC276">
        <v>76.88</v>
      </c>
      <c r="AD276">
        <v>0.95</v>
      </c>
      <c r="AE276">
        <v>0</v>
      </c>
      <c r="AF276">
        <v>0.1</v>
      </c>
      <c r="AG276">
        <v>87.8</v>
      </c>
      <c r="AH276">
        <v>0.96</v>
      </c>
      <c r="AI276">
        <v>0</v>
      </c>
      <c r="AJ276">
        <v>0.08</v>
      </c>
      <c r="AK276">
        <v>140.83000000000001</v>
      </c>
      <c r="AL276">
        <v>368.24</v>
      </c>
      <c r="AM276" s="84">
        <v>42917</v>
      </c>
      <c r="AN276">
        <v>657520726</v>
      </c>
      <c r="AO276">
        <v>0.78390000000000004</v>
      </c>
      <c r="AP276" s="84">
        <v>43100</v>
      </c>
      <c r="AQ276" t="b">
        <v>0</v>
      </c>
      <c r="AR276">
        <v>162.51</v>
      </c>
      <c r="AS276">
        <v>0.5</v>
      </c>
      <c r="AT276">
        <v>0.75</v>
      </c>
      <c r="AU276">
        <v>3.8397000000000001</v>
      </c>
      <c r="AV276">
        <v>4.4138000000000002</v>
      </c>
      <c r="AW276">
        <v>0.5</v>
      </c>
      <c r="AX276">
        <v>0</v>
      </c>
      <c r="AY276">
        <v>0.6</v>
      </c>
      <c r="AZ276">
        <v>0.5</v>
      </c>
      <c r="BA276">
        <v>0.71740000000000004</v>
      </c>
      <c r="BB276">
        <v>0.95</v>
      </c>
      <c r="BC276">
        <v>0.5</v>
      </c>
      <c r="BD276">
        <v>0.1255</v>
      </c>
      <c r="BE276">
        <v>0.5</v>
      </c>
      <c r="BF276">
        <v>0.47939999999999999</v>
      </c>
      <c r="BG276">
        <v>1.089</v>
      </c>
      <c r="BH276">
        <v>8</v>
      </c>
      <c r="BI276" s="84">
        <v>42917</v>
      </c>
      <c r="BJ276">
        <v>1</v>
      </c>
      <c r="BK276" t="b">
        <v>0</v>
      </c>
      <c r="BL276" t="s">
        <v>2872</v>
      </c>
      <c r="BM276" t="s">
        <v>2872</v>
      </c>
      <c r="BN276" t="b">
        <v>1</v>
      </c>
      <c r="BO276" s="84">
        <v>43207</v>
      </c>
      <c r="BP276" t="b">
        <v>1</v>
      </c>
      <c r="BQ276" s="84">
        <v>43191</v>
      </c>
      <c r="BR276">
        <v>115</v>
      </c>
      <c r="BS276">
        <v>310</v>
      </c>
      <c r="BT276">
        <v>106327</v>
      </c>
      <c r="BU276" s="85">
        <v>43207.602858772902</v>
      </c>
      <c r="BV276" t="s">
        <v>4116</v>
      </c>
      <c r="BW276">
        <v>170.92</v>
      </c>
      <c r="BX276" t="s">
        <v>2861</v>
      </c>
      <c r="BY276">
        <v>1</v>
      </c>
      <c r="BZ276">
        <v>155</v>
      </c>
      <c r="CA276">
        <v>1.02674</v>
      </c>
      <c r="CB276" t="s">
        <v>2864</v>
      </c>
      <c r="CC276" t="s">
        <v>3751</v>
      </c>
      <c r="CD276" t="b">
        <v>1</v>
      </c>
      <c r="CE276">
        <v>0</v>
      </c>
      <c r="CF276">
        <v>309</v>
      </c>
      <c r="CG276">
        <v>1</v>
      </c>
      <c r="CH276">
        <v>93</v>
      </c>
      <c r="CI276">
        <v>34038</v>
      </c>
      <c r="CJ276">
        <v>21404</v>
      </c>
      <c r="CK276">
        <v>12972</v>
      </c>
      <c r="CL276">
        <v>0.62880000000000003</v>
      </c>
      <c r="CM276" t="s">
        <v>2883</v>
      </c>
      <c r="CN276">
        <v>0</v>
      </c>
      <c r="CO276">
        <v>574.05999999999995</v>
      </c>
      <c r="CP276" t="s">
        <v>2866</v>
      </c>
      <c r="CQ276" t="s">
        <v>2880</v>
      </c>
      <c r="CR276">
        <v>90.78</v>
      </c>
      <c r="CS276">
        <v>80.14</v>
      </c>
      <c r="CT276">
        <v>4</v>
      </c>
      <c r="CU276">
        <v>0</v>
      </c>
      <c r="CV276">
        <v>2180477</v>
      </c>
      <c r="CW276">
        <v>91.23</v>
      </c>
      <c r="CX276">
        <v>90.78</v>
      </c>
      <c r="CY276">
        <v>90.78</v>
      </c>
      <c r="CZ276">
        <v>73.040000000000006</v>
      </c>
      <c r="DA276">
        <v>0</v>
      </c>
      <c r="DB276">
        <v>0</v>
      </c>
      <c r="DC276">
        <v>90.78</v>
      </c>
      <c r="DD276">
        <v>92.26</v>
      </c>
      <c r="DE276">
        <v>1083602</v>
      </c>
      <c r="DF276">
        <v>1113837</v>
      </c>
      <c r="DG276">
        <v>28932</v>
      </c>
      <c r="DH276">
        <v>33.54</v>
      </c>
      <c r="DI276">
        <v>46.6</v>
      </c>
      <c r="DJ276">
        <v>80.14</v>
      </c>
      <c r="DK276">
        <v>0</v>
      </c>
      <c r="DL276">
        <v>0</v>
      </c>
      <c r="DM276">
        <v>80.14</v>
      </c>
      <c r="DN276">
        <v>221061</v>
      </c>
      <c r="DO276">
        <v>353354</v>
      </c>
      <c r="DP276">
        <v>4377917</v>
      </c>
      <c r="DQ276">
        <v>96309</v>
      </c>
      <c r="DR276">
        <v>116744</v>
      </c>
      <c r="DS276">
        <v>143636</v>
      </c>
      <c r="DT276">
        <v>26832</v>
      </c>
      <c r="DU276">
        <v>52902</v>
      </c>
      <c r="DV276">
        <v>37935</v>
      </c>
      <c r="DW276">
        <v>0</v>
      </c>
      <c r="DX276">
        <v>0</v>
      </c>
      <c r="DY276">
        <v>34829</v>
      </c>
      <c r="DZ276">
        <v>366068</v>
      </c>
      <c r="EA276">
        <v>348793</v>
      </c>
      <c r="EB276">
        <v>267169</v>
      </c>
      <c r="EC276">
        <v>191819</v>
      </c>
      <c r="ED276">
        <v>143057</v>
      </c>
      <c r="EE276">
        <v>4038</v>
      </c>
      <c r="EF276">
        <v>141686</v>
      </c>
      <c r="EG276">
        <v>0</v>
      </c>
      <c r="EH276">
        <v>1831684</v>
      </c>
      <c r="EI276" s="84">
        <v>42370</v>
      </c>
      <c r="EJ276" s="84">
        <v>42735</v>
      </c>
      <c r="EK276">
        <v>1967785</v>
      </c>
      <c r="EL276" t="b">
        <v>1</v>
      </c>
      <c r="EM276" t="b">
        <v>1</v>
      </c>
      <c r="EN276">
        <v>1</v>
      </c>
      <c r="EO276" t="s">
        <v>3755</v>
      </c>
      <c r="EP276" t="s">
        <v>3756</v>
      </c>
      <c r="EQ276" t="s">
        <v>3763</v>
      </c>
      <c r="ER276" t="s">
        <v>3764</v>
      </c>
      <c r="ES276">
        <v>1.0049999999999999</v>
      </c>
      <c r="ET276">
        <v>0.98560000000000003</v>
      </c>
      <c r="EU276">
        <v>1.0281</v>
      </c>
      <c r="EV276">
        <v>1.0109999999999999</v>
      </c>
      <c r="EW276">
        <v>0.99539999999999995</v>
      </c>
      <c r="EX276">
        <v>0</v>
      </c>
      <c r="EY276">
        <v>87328</v>
      </c>
      <c r="EZ276" t="s">
        <v>4116</v>
      </c>
      <c r="FA276">
        <v>1.0049999999999999</v>
      </c>
      <c r="FB276" t="b">
        <v>0</v>
      </c>
      <c r="FC276" t="b">
        <v>0</v>
      </c>
      <c r="FD276">
        <v>0</v>
      </c>
      <c r="FE276">
        <v>0</v>
      </c>
      <c r="FF276">
        <v>0.98040000000000005</v>
      </c>
      <c r="FG276">
        <v>0.62880000000000003</v>
      </c>
      <c r="FH276">
        <v>574415</v>
      </c>
      <c r="FI276">
        <v>4377917</v>
      </c>
      <c r="FJ276">
        <v>12972</v>
      </c>
      <c r="FK276">
        <v>21404</v>
      </c>
      <c r="FL276">
        <v>34038</v>
      </c>
      <c r="FM276" t="b">
        <v>0</v>
      </c>
      <c r="FN276">
        <v>0.60609999999999997</v>
      </c>
      <c r="FO276" s="84">
        <v>42370</v>
      </c>
      <c r="FP276" s="84">
        <v>42735</v>
      </c>
      <c r="FQ276" t="s">
        <v>1276</v>
      </c>
      <c r="FR276" t="b">
        <v>0</v>
      </c>
      <c r="FS276" t="b">
        <v>0</v>
      </c>
      <c r="FT276">
        <v>4.0597000000000003</v>
      </c>
      <c r="FU276" s="84">
        <v>42551</v>
      </c>
      <c r="FV276" t="s">
        <v>2872</v>
      </c>
      <c r="FW276">
        <v>0</v>
      </c>
      <c r="FX276">
        <v>6831</v>
      </c>
      <c r="FY276">
        <v>11883</v>
      </c>
      <c r="FZ276">
        <v>12050</v>
      </c>
      <c r="GA276">
        <v>56564</v>
      </c>
      <c r="GB276">
        <v>0</v>
      </c>
      <c r="GC276">
        <v>0</v>
      </c>
      <c r="GD276" t="s">
        <v>2925</v>
      </c>
      <c r="GE276">
        <v>1.9599999999999999E-2</v>
      </c>
      <c r="GF276" t="s">
        <v>2872</v>
      </c>
      <c r="GG276">
        <v>0</v>
      </c>
      <c r="GH276">
        <v>0</v>
      </c>
      <c r="GI276">
        <v>0</v>
      </c>
      <c r="GJ276">
        <v>0</v>
      </c>
      <c r="GK276" t="s">
        <v>4116</v>
      </c>
      <c r="GL276" t="s">
        <v>4116</v>
      </c>
      <c r="GM276" t="s">
        <v>2874</v>
      </c>
      <c r="GN276" t="s">
        <v>400</v>
      </c>
      <c r="GO276" t="s">
        <v>72</v>
      </c>
      <c r="GP276" t="s">
        <v>2864</v>
      </c>
      <c r="GQ276" t="s">
        <v>2864</v>
      </c>
      <c r="GR276" t="s">
        <v>1522</v>
      </c>
      <c r="GS276" t="s">
        <v>2971</v>
      </c>
      <c r="GT276" t="s">
        <v>2972</v>
      </c>
      <c r="GU276" t="s">
        <v>1523</v>
      </c>
      <c r="GV276" t="s">
        <v>2864</v>
      </c>
      <c r="GW276" t="s">
        <v>1524</v>
      </c>
      <c r="GX276" t="s">
        <v>893</v>
      </c>
      <c r="GY276" t="s">
        <v>1525</v>
      </c>
      <c r="GZ276" t="s">
        <v>3765</v>
      </c>
      <c r="HA276">
        <v>89.49</v>
      </c>
      <c r="HB276">
        <v>101.87</v>
      </c>
    </row>
    <row r="277" spans="1:210" x14ac:dyDescent="0.25">
      <c r="A277" t="e">
        <f>VLOOKUP(B277,'Free Standing without QAAF'!#REF!,1,FALSE)</f>
        <v>#REF!</v>
      </c>
      <c r="B277" t="s">
        <v>401</v>
      </c>
      <c r="C277" t="s">
        <v>2063</v>
      </c>
      <c r="D277" t="s">
        <v>806</v>
      </c>
      <c r="E277" t="s">
        <v>2064</v>
      </c>
      <c r="F277" t="s">
        <v>1348</v>
      </c>
      <c r="G277" t="s">
        <v>893</v>
      </c>
      <c r="H277" t="s">
        <v>1349</v>
      </c>
      <c r="I277" t="s">
        <v>1350</v>
      </c>
      <c r="J277">
        <v>160.49</v>
      </c>
      <c r="K277">
        <v>558.85</v>
      </c>
      <c r="L277" s="17">
        <v>10</v>
      </c>
      <c r="M277" s="17">
        <v>7.13</v>
      </c>
      <c r="N277" s="17">
        <v>177.62</v>
      </c>
      <c r="O277" s="17">
        <v>575.98</v>
      </c>
      <c r="Q277" s="84">
        <v>43191</v>
      </c>
      <c r="R277">
        <v>115</v>
      </c>
      <c r="S277" t="b">
        <v>1</v>
      </c>
      <c r="T277">
        <v>0.97140000000000004</v>
      </c>
      <c r="U277" t="s">
        <v>2861</v>
      </c>
      <c r="V277" s="85">
        <v>43207.602858772902</v>
      </c>
      <c r="W277" t="s">
        <v>3751</v>
      </c>
      <c r="X277">
        <v>0.85</v>
      </c>
      <c r="Y277">
        <v>0</v>
      </c>
      <c r="Z277">
        <v>1.2</v>
      </c>
      <c r="AA277">
        <v>1.1000000000000001</v>
      </c>
      <c r="AB277">
        <v>-0.13125000000000001</v>
      </c>
      <c r="AC277">
        <v>76.88</v>
      </c>
      <c r="AD277">
        <v>0.95</v>
      </c>
      <c r="AE277">
        <v>0</v>
      </c>
      <c r="AF277">
        <v>0.1</v>
      </c>
      <c r="AG277">
        <v>87.8</v>
      </c>
      <c r="AH277">
        <v>0.96</v>
      </c>
      <c r="AI277">
        <v>0</v>
      </c>
      <c r="AJ277">
        <v>0.08</v>
      </c>
      <c r="AK277">
        <v>140.83000000000001</v>
      </c>
      <c r="AL277">
        <v>368.24</v>
      </c>
      <c r="AM277" s="84">
        <v>42917</v>
      </c>
      <c r="AN277">
        <v>657520726</v>
      </c>
      <c r="AO277">
        <v>0.78390000000000004</v>
      </c>
      <c r="AP277" s="84">
        <v>43100</v>
      </c>
      <c r="AQ277" t="b">
        <v>0</v>
      </c>
      <c r="AR277">
        <v>162.51</v>
      </c>
      <c r="AS277">
        <v>0.5</v>
      </c>
      <c r="AT277">
        <v>0.75</v>
      </c>
      <c r="AU277">
        <v>3.8397000000000001</v>
      </c>
      <c r="AV277">
        <v>4.4138000000000002</v>
      </c>
      <c r="AW277">
        <v>0.5</v>
      </c>
      <c r="AX277">
        <v>0</v>
      </c>
      <c r="AY277">
        <v>0.6</v>
      </c>
      <c r="AZ277">
        <v>0.5</v>
      </c>
      <c r="BA277">
        <v>0.71740000000000004</v>
      </c>
      <c r="BB277">
        <v>0.95</v>
      </c>
      <c r="BC277">
        <v>0.5</v>
      </c>
      <c r="BD277">
        <v>0.1255</v>
      </c>
      <c r="BE277">
        <v>0.5</v>
      </c>
      <c r="BF277">
        <v>0.47939999999999999</v>
      </c>
      <c r="BG277">
        <v>1.089</v>
      </c>
      <c r="BH277">
        <v>8</v>
      </c>
      <c r="BI277" s="84">
        <v>42917</v>
      </c>
      <c r="BJ277">
        <v>1</v>
      </c>
      <c r="BK277" t="b">
        <v>0</v>
      </c>
      <c r="BL277" t="s">
        <v>2872</v>
      </c>
      <c r="BM277" t="s">
        <v>2872</v>
      </c>
      <c r="BN277" t="b">
        <v>1</v>
      </c>
      <c r="BO277" s="84">
        <v>43207</v>
      </c>
      <c r="BP277" t="b">
        <v>1</v>
      </c>
      <c r="BQ277" s="84">
        <v>43191</v>
      </c>
      <c r="BR277">
        <v>115</v>
      </c>
      <c r="BS277">
        <v>318</v>
      </c>
      <c r="BT277">
        <v>106331</v>
      </c>
      <c r="BU277" s="85">
        <v>43207.602858772902</v>
      </c>
      <c r="BV277" t="s">
        <v>4117</v>
      </c>
      <c r="BW277">
        <v>160.49</v>
      </c>
      <c r="BX277" t="s">
        <v>2861</v>
      </c>
      <c r="BY277">
        <v>0.91</v>
      </c>
      <c r="BZ277">
        <v>159</v>
      </c>
      <c r="CA277">
        <v>1.02674</v>
      </c>
      <c r="CB277" t="s">
        <v>2864</v>
      </c>
      <c r="CC277" t="s">
        <v>3751</v>
      </c>
      <c r="CD277" t="b">
        <v>1</v>
      </c>
      <c r="CE277">
        <v>0</v>
      </c>
      <c r="CF277">
        <v>317</v>
      </c>
      <c r="CG277">
        <v>1</v>
      </c>
      <c r="CH277">
        <v>105</v>
      </c>
      <c r="CI277">
        <v>38430</v>
      </c>
      <c r="CJ277">
        <v>21769</v>
      </c>
      <c r="CK277">
        <v>10721</v>
      </c>
      <c r="CL277">
        <v>0.5665</v>
      </c>
      <c r="CM277" t="s">
        <v>2883</v>
      </c>
      <c r="CN277">
        <v>0</v>
      </c>
      <c r="CO277">
        <v>558.85</v>
      </c>
      <c r="CP277" t="s">
        <v>2866</v>
      </c>
      <c r="CQ277" t="s">
        <v>2880</v>
      </c>
      <c r="CR277">
        <v>83.38</v>
      </c>
      <c r="CS277">
        <v>77.11</v>
      </c>
      <c r="CT277">
        <v>5</v>
      </c>
      <c r="CU277">
        <v>0</v>
      </c>
      <c r="CV277">
        <v>2111833</v>
      </c>
      <c r="CW277">
        <v>86.87</v>
      </c>
      <c r="CX277">
        <v>91.63</v>
      </c>
      <c r="CY277">
        <v>83.38</v>
      </c>
      <c r="CZ277">
        <v>66.459999999999994</v>
      </c>
      <c r="DA277">
        <v>0</v>
      </c>
      <c r="DB277">
        <v>0</v>
      </c>
      <c r="DC277">
        <v>83.38</v>
      </c>
      <c r="DD277">
        <v>83.95</v>
      </c>
      <c r="DE277">
        <v>1249605</v>
      </c>
      <c r="DF277">
        <v>1041691</v>
      </c>
      <c r="DG277">
        <v>32666</v>
      </c>
      <c r="DH277">
        <v>34.26</v>
      </c>
      <c r="DI277">
        <v>42.85</v>
      </c>
      <c r="DJ277">
        <v>77.11</v>
      </c>
      <c r="DK277">
        <v>0</v>
      </c>
      <c r="DL277">
        <v>0</v>
      </c>
      <c r="DM277">
        <v>77.11</v>
      </c>
      <c r="DN277">
        <v>228661</v>
      </c>
      <c r="DO277">
        <v>375184</v>
      </c>
      <c r="DP277">
        <v>4403129</v>
      </c>
      <c r="DQ277">
        <v>87702</v>
      </c>
      <c r="DR277">
        <v>192529</v>
      </c>
      <c r="DS277">
        <v>129419</v>
      </c>
      <c r="DT277">
        <v>8929</v>
      </c>
      <c r="DU277">
        <v>138106</v>
      </c>
      <c r="DV277">
        <v>62536</v>
      </c>
      <c r="DW277">
        <v>0</v>
      </c>
      <c r="DX277">
        <v>0</v>
      </c>
      <c r="DY277">
        <v>26539</v>
      </c>
      <c r="DZ277">
        <v>376697</v>
      </c>
      <c r="EA277">
        <v>155530</v>
      </c>
      <c r="EB277">
        <v>306463</v>
      </c>
      <c r="EC277">
        <v>151446</v>
      </c>
      <c r="ED277">
        <v>81198</v>
      </c>
      <c r="EE277">
        <v>2723</v>
      </c>
      <c r="EF277">
        <v>123164</v>
      </c>
      <c r="EG277">
        <v>367835</v>
      </c>
      <c r="EH277">
        <v>1588468</v>
      </c>
      <c r="EI277" s="84">
        <v>42370</v>
      </c>
      <c r="EJ277" s="84">
        <v>42735</v>
      </c>
      <c r="EK277">
        <v>2051833</v>
      </c>
      <c r="EL277" t="b">
        <v>1</v>
      </c>
      <c r="EM277" t="b">
        <v>1</v>
      </c>
      <c r="EN277">
        <v>1</v>
      </c>
      <c r="EO277" t="s">
        <v>3755</v>
      </c>
      <c r="EP277" t="s">
        <v>3756</v>
      </c>
      <c r="EQ277" t="s">
        <v>3763</v>
      </c>
      <c r="ER277" t="s">
        <v>3764</v>
      </c>
      <c r="ES277">
        <v>0.94810000000000005</v>
      </c>
      <c r="ET277">
        <v>0.92069999999999996</v>
      </c>
      <c r="EU277">
        <v>0.96160000000000001</v>
      </c>
      <c r="EV277">
        <v>0.92379999999999995</v>
      </c>
      <c r="EW277">
        <v>0.98629999999999995</v>
      </c>
      <c r="EX277">
        <v>0</v>
      </c>
      <c r="EY277">
        <v>104558</v>
      </c>
      <c r="EZ277" t="s">
        <v>4117</v>
      </c>
      <c r="FA277">
        <v>0.94810000000000005</v>
      </c>
      <c r="FB277" t="b">
        <v>0</v>
      </c>
      <c r="FC277" t="b">
        <v>0</v>
      </c>
      <c r="FD277">
        <v>0</v>
      </c>
      <c r="FE277">
        <v>0</v>
      </c>
      <c r="FF277">
        <v>0.8548</v>
      </c>
      <c r="FG277">
        <v>0.5665</v>
      </c>
      <c r="FH277">
        <v>603845</v>
      </c>
      <c r="FI277">
        <v>4403129</v>
      </c>
      <c r="FJ277">
        <v>10721</v>
      </c>
      <c r="FK277">
        <v>21769</v>
      </c>
      <c r="FL277">
        <v>38430</v>
      </c>
      <c r="FM277" t="b">
        <v>0</v>
      </c>
      <c r="FN277">
        <v>0.49249999999999999</v>
      </c>
      <c r="FO277" s="84">
        <v>42370</v>
      </c>
      <c r="FP277" s="84">
        <v>42735</v>
      </c>
      <c r="FQ277" t="s">
        <v>1350</v>
      </c>
      <c r="FR277" t="b">
        <v>0</v>
      </c>
      <c r="FS277" t="b">
        <v>0</v>
      </c>
      <c r="FT277">
        <v>5.0659999999999998</v>
      </c>
      <c r="FU277" s="84">
        <v>42551</v>
      </c>
      <c r="FV277" t="s">
        <v>2872</v>
      </c>
      <c r="FW277">
        <v>0</v>
      </c>
      <c r="FX277">
        <v>6349</v>
      </c>
      <c r="FY277">
        <v>11075</v>
      </c>
      <c r="FZ277">
        <v>16256</v>
      </c>
      <c r="GA277">
        <v>57800</v>
      </c>
      <c r="GB277">
        <v>0</v>
      </c>
      <c r="GC277">
        <v>13078</v>
      </c>
      <c r="GD277" t="s">
        <v>2925</v>
      </c>
      <c r="GE277">
        <v>0.1452</v>
      </c>
      <c r="GF277" t="s">
        <v>2872</v>
      </c>
      <c r="GG277">
        <v>0</v>
      </c>
      <c r="GH277">
        <v>0</v>
      </c>
      <c r="GI277">
        <v>0</v>
      </c>
      <c r="GJ277">
        <v>0</v>
      </c>
      <c r="GK277" t="s">
        <v>4117</v>
      </c>
      <c r="GL277" t="s">
        <v>4117</v>
      </c>
      <c r="GM277" t="s">
        <v>2874</v>
      </c>
      <c r="GN277" t="s">
        <v>401</v>
      </c>
      <c r="GO277" t="s">
        <v>806</v>
      </c>
      <c r="GP277" t="s">
        <v>2864</v>
      </c>
      <c r="GQ277" t="s">
        <v>2864</v>
      </c>
      <c r="GR277" t="s">
        <v>2063</v>
      </c>
      <c r="GS277" t="s">
        <v>2971</v>
      </c>
      <c r="GT277" t="s">
        <v>2972</v>
      </c>
      <c r="GU277" t="s">
        <v>2064</v>
      </c>
      <c r="GV277" t="s">
        <v>2864</v>
      </c>
      <c r="GW277" t="s">
        <v>1348</v>
      </c>
      <c r="GX277" t="s">
        <v>893</v>
      </c>
      <c r="GY277" t="s">
        <v>2065</v>
      </c>
      <c r="GZ277" t="s">
        <v>3765</v>
      </c>
      <c r="HA277">
        <v>86.1</v>
      </c>
      <c r="HB277">
        <v>97.01</v>
      </c>
    </row>
    <row r="278" spans="1:210" x14ac:dyDescent="0.25">
      <c r="A278" t="e">
        <f>VLOOKUP(B278,'Free Standing without QAAF'!#REF!,1,FALSE)</f>
        <v>#REF!</v>
      </c>
      <c r="B278" t="s">
        <v>402</v>
      </c>
      <c r="C278" t="s">
        <v>2375</v>
      </c>
      <c r="D278" t="s">
        <v>209</v>
      </c>
      <c r="E278" t="s">
        <v>2376</v>
      </c>
      <c r="F278" t="s">
        <v>1416</v>
      </c>
      <c r="G278" t="s">
        <v>893</v>
      </c>
      <c r="H278" t="s">
        <v>1417</v>
      </c>
      <c r="I278" t="s">
        <v>1056</v>
      </c>
      <c r="J278">
        <v>170.21</v>
      </c>
      <c r="K278">
        <v>572.72</v>
      </c>
      <c r="L278" s="17">
        <v>10</v>
      </c>
      <c r="M278" s="17">
        <v>7.13</v>
      </c>
      <c r="N278" s="17">
        <v>187.34</v>
      </c>
      <c r="O278" s="17">
        <v>589.85</v>
      </c>
      <c r="Q278" s="84">
        <v>43191</v>
      </c>
      <c r="R278">
        <v>115</v>
      </c>
      <c r="S278" t="b">
        <v>1</v>
      </c>
      <c r="T278">
        <v>0.97140000000000004</v>
      </c>
      <c r="U278" t="s">
        <v>2861</v>
      </c>
      <c r="V278" s="85">
        <v>43207.602858772902</v>
      </c>
      <c r="W278" t="s">
        <v>3751</v>
      </c>
      <c r="X278">
        <v>0.85</v>
      </c>
      <c r="Y278">
        <v>0</v>
      </c>
      <c r="Z278">
        <v>1.2</v>
      </c>
      <c r="AA278">
        <v>1.1000000000000001</v>
      </c>
      <c r="AB278">
        <v>-0.13125000000000001</v>
      </c>
      <c r="AC278">
        <v>76.88</v>
      </c>
      <c r="AD278">
        <v>0.95</v>
      </c>
      <c r="AE278">
        <v>0</v>
      </c>
      <c r="AF278">
        <v>0.1</v>
      </c>
      <c r="AG278">
        <v>87.8</v>
      </c>
      <c r="AH278">
        <v>0.96</v>
      </c>
      <c r="AI278">
        <v>0</v>
      </c>
      <c r="AJ278">
        <v>0.08</v>
      </c>
      <c r="AK278">
        <v>140.83000000000001</v>
      </c>
      <c r="AL278">
        <v>368.24</v>
      </c>
      <c r="AM278" s="84">
        <v>42917</v>
      </c>
      <c r="AN278">
        <v>657520726</v>
      </c>
      <c r="AO278">
        <v>0.78390000000000004</v>
      </c>
      <c r="AP278" s="84">
        <v>43100</v>
      </c>
      <c r="AQ278" t="b">
        <v>0</v>
      </c>
      <c r="AR278">
        <v>162.51</v>
      </c>
      <c r="AS278">
        <v>0.5</v>
      </c>
      <c r="AT278">
        <v>0.75</v>
      </c>
      <c r="AU278">
        <v>3.8397000000000001</v>
      </c>
      <c r="AV278">
        <v>4.4138000000000002</v>
      </c>
      <c r="AW278">
        <v>0.5</v>
      </c>
      <c r="AX278">
        <v>0</v>
      </c>
      <c r="AY278">
        <v>0.6</v>
      </c>
      <c r="AZ278">
        <v>0.5</v>
      </c>
      <c r="BA278">
        <v>0.71740000000000004</v>
      </c>
      <c r="BB278">
        <v>0.95</v>
      </c>
      <c r="BC278">
        <v>0.5</v>
      </c>
      <c r="BD278">
        <v>0.1255</v>
      </c>
      <c r="BE278">
        <v>0.5</v>
      </c>
      <c r="BF278">
        <v>0.47939999999999999</v>
      </c>
      <c r="BG278">
        <v>1.089</v>
      </c>
      <c r="BH278">
        <v>8</v>
      </c>
      <c r="BI278" s="84">
        <v>42917</v>
      </c>
      <c r="BJ278">
        <v>1</v>
      </c>
      <c r="BK278" t="b">
        <v>0</v>
      </c>
      <c r="BL278" t="s">
        <v>2872</v>
      </c>
      <c r="BM278" t="s">
        <v>2872</v>
      </c>
      <c r="BN278" t="b">
        <v>1</v>
      </c>
      <c r="BO278" s="84">
        <v>43207</v>
      </c>
      <c r="BP278" t="b">
        <v>1</v>
      </c>
      <c r="BQ278" s="84">
        <v>43191</v>
      </c>
      <c r="BR278">
        <v>115</v>
      </c>
      <c r="BS278">
        <v>916</v>
      </c>
      <c r="BT278">
        <v>106584</v>
      </c>
      <c r="BU278" s="85">
        <v>43207.602858772902</v>
      </c>
      <c r="BV278" t="s">
        <v>4118</v>
      </c>
      <c r="BW278">
        <v>170.21</v>
      </c>
      <c r="BX278" t="s">
        <v>2861</v>
      </c>
      <c r="BY278">
        <v>0.99209999999999998</v>
      </c>
      <c r="BZ278">
        <v>458</v>
      </c>
      <c r="CA278">
        <v>1.02674</v>
      </c>
      <c r="CB278" t="s">
        <v>2864</v>
      </c>
      <c r="CC278" t="s">
        <v>3751</v>
      </c>
      <c r="CD278" t="b">
        <v>1</v>
      </c>
      <c r="CE278">
        <v>0</v>
      </c>
      <c r="CF278">
        <v>915</v>
      </c>
      <c r="CG278">
        <v>1</v>
      </c>
      <c r="CH278">
        <v>83</v>
      </c>
      <c r="CI278">
        <v>30378</v>
      </c>
      <c r="CJ278">
        <v>23837</v>
      </c>
      <c r="CK278">
        <v>14025</v>
      </c>
      <c r="CL278">
        <v>0.78469999999999995</v>
      </c>
      <c r="CM278" t="s">
        <v>2883</v>
      </c>
      <c r="CN278">
        <v>0</v>
      </c>
      <c r="CO278">
        <v>572.72</v>
      </c>
      <c r="CP278" t="s">
        <v>2866</v>
      </c>
      <c r="CQ278" t="s">
        <v>2867</v>
      </c>
      <c r="CR278">
        <v>82.41</v>
      </c>
      <c r="CS278">
        <v>87.8</v>
      </c>
      <c r="CT278">
        <v>4</v>
      </c>
      <c r="CU278">
        <v>0</v>
      </c>
      <c r="CV278">
        <v>2267145</v>
      </c>
      <c r="CW278">
        <v>85.17</v>
      </c>
      <c r="CX278">
        <v>83.07</v>
      </c>
      <c r="CY278">
        <v>82.41</v>
      </c>
      <c r="CZ278">
        <v>78.91</v>
      </c>
      <c r="DA278">
        <v>0</v>
      </c>
      <c r="DB278">
        <v>0</v>
      </c>
      <c r="DC278">
        <v>82.41</v>
      </c>
      <c r="DD278">
        <v>99.67</v>
      </c>
      <c r="DE278">
        <v>1204754</v>
      </c>
      <c r="DF278">
        <v>1224908</v>
      </c>
      <c r="DG278">
        <v>25821</v>
      </c>
      <c r="DH278">
        <v>41.78</v>
      </c>
      <c r="DI278">
        <v>46.02</v>
      </c>
      <c r="DJ278">
        <v>87.8</v>
      </c>
      <c r="DK278">
        <v>0</v>
      </c>
      <c r="DL278">
        <v>0</v>
      </c>
      <c r="DM278">
        <v>87.8</v>
      </c>
      <c r="DN278">
        <v>197741</v>
      </c>
      <c r="DO278">
        <v>427166</v>
      </c>
      <c r="DP278">
        <v>4696806</v>
      </c>
      <c r="DQ278">
        <v>77399</v>
      </c>
      <c r="DR278">
        <v>144028</v>
      </c>
      <c r="DS278">
        <v>189858</v>
      </c>
      <c r="DT278">
        <v>29474</v>
      </c>
      <c r="DU278">
        <v>61643</v>
      </c>
      <c r="DV278">
        <v>40167</v>
      </c>
      <c r="DW278">
        <v>0</v>
      </c>
      <c r="DX278">
        <v>0</v>
      </c>
      <c r="DY278">
        <v>37278</v>
      </c>
      <c r="DZ278">
        <v>466804</v>
      </c>
      <c r="EA278">
        <v>285196</v>
      </c>
      <c r="EB278">
        <v>259225</v>
      </c>
      <c r="EC278">
        <v>227615</v>
      </c>
      <c r="ED278">
        <v>136106</v>
      </c>
      <c r="EE278">
        <v>5862</v>
      </c>
      <c r="EF278">
        <v>129296</v>
      </c>
      <c r="EG278">
        <v>141862</v>
      </c>
      <c r="EH278">
        <v>1840087</v>
      </c>
      <c r="EI278" s="84">
        <v>42370</v>
      </c>
      <c r="EJ278" s="84">
        <v>42735</v>
      </c>
      <c r="EK278">
        <v>2175738</v>
      </c>
      <c r="EL278" t="b">
        <v>1</v>
      </c>
      <c r="EM278" t="b">
        <v>1</v>
      </c>
      <c r="EN278">
        <v>1.089</v>
      </c>
      <c r="EO278" t="s">
        <v>3755</v>
      </c>
      <c r="EP278" t="s">
        <v>3756</v>
      </c>
      <c r="EQ278" t="s">
        <v>3763</v>
      </c>
      <c r="ER278" t="s">
        <v>3764</v>
      </c>
      <c r="ES278">
        <v>1.0253000000000001</v>
      </c>
      <c r="ET278">
        <v>1.0406</v>
      </c>
      <c r="EU278">
        <v>1.0338000000000001</v>
      </c>
      <c r="EV278">
        <v>1.0072000000000001</v>
      </c>
      <c r="EW278">
        <v>1.0194000000000001</v>
      </c>
      <c r="EX278">
        <v>0</v>
      </c>
      <c r="EY278">
        <v>94869</v>
      </c>
      <c r="EZ278" t="s">
        <v>4118</v>
      </c>
      <c r="FA278">
        <v>1.0253000000000001</v>
      </c>
      <c r="FB278" t="b">
        <v>0</v>
      </c>
      <c r="FC278" t="b">
        <v>0</v>
      </c>
      <c r="FD278">
        <v>0</v>
      </c>
      <c r="FE278">
        <v>0</v>
      </c>
      <c r="FF278">
        <v>0.83050000000000002</v>
      </c>
      <c r="FG278">
        <v>0.78469999999999995</v>
      </c>
      <c r="FH278">
        <v>624907</v>
      </c>
      <c r="FI278">
        <v>4696806</v>
      </c>
      <c r="FJ278">
        <v>14025</v>
      </c>
      <c r="FK278">
        <v>23837</v>
      </c>
      <c r="FL278">
        <v>30378</v>
      </c>
      <c r="FM278" t="b">
        <v>0</v>
      </c>
      <c r="FN278">
        <v>0.58840000000000003</v>
      </c>
      <c r="FO278" s="84">
        <v>42370</v>
      </c>
      <c r="FP278" s="84">
        <v>42735</v>
      </c>
      <c r="FQ278" t="s">
        <v>1056</v>
      </c>
      <c r="FR278" t="b">
        <v>0</v>
      </c>
      <c r="FS278" t="b">
        <v>0</v>
      </c>
      <c r="FT278">
        <v>3.8816999999999999</v>
      </c>
      <c r="FU278" s="84">
        <v>42551</v>
      </c>
      <c r="FV278" t="s">
        <v>2872</v>
      </c>
      <c r="FW278">
        <v>0</v>
      </c>
      <c r="FX278">
        <v>7272</v>
      </c>
      <c r="FY278">
        <v>3787</v>
      </c>
      <c r="FZ278">
        <v>16743</v>
      </c>
      <c r="GA278">
        <v>62491</v>
      </c>
      <c r="GB278">
        <v>0</v>
      </c>
      <c r="GC278">
        <v>4576</v>
      </c>
      <c r="GD278" t="s">
        <v>2925</v>
      </c>
      <c r="GE278">
        <v>0.16950000000000001</v>
      </c>
      <c r="GF278" t="s">
        <v>2872</v>
      </c>
      <c r="GG278">
        <v>0</v>
      </c>
      <c r="GH278">
        <v>0</v>
      </c>
      <c r="GI278">
        <v>0</v>
      </c>
      <c r="GJ278">
        <v>0</v>
      </c>
      <c r="GK278" t="s">
        <v>4118</v>
      </c>
      <c r="GL278" t="s">
        <v>4118</v>
      </c>
      <c r="GM278" t="s">
        <v>2874</v>
      </c>
      <c r="GN278" t="s">
        <v>402</v>
      </c>
      <c r="GO278" t="s">
        <v>209</v>
      </c>
      <c r="GP278" t="s">
        <v>2864</v>
      </c>
      <c r="GQ278" t="s">
        <v>2864</v>
      </c>
      <c r="GR278" t="s">
        <v>2375</v>
      </c>
      <c r="GS278" t="s">
        <v>2971</v>
      </c>
      <c r="GT278" t="s">
        <v>2972</v>
      </c>
      <c r="GU278" t="s">
        <v>2376</v>
      </c>
      <c r="GV278" t="s">
        <v>2864</v>
      </c>
      <c r="GW278" t="s">
        <v>1416</v>
      </c>
      <c r="GX278" t="s">
        <v>893</v>
      </c>
      <c r="GY278" t="s">
        <v>2377</v>
      </c>
      <c r="GZ278" t="s">
        <v>3765</v>
      </c>
      <c r="HA278">
        <v>98.05</v>
      </c>
      <c r="HB278">
        <v>95.11</v>
      </c>
    </row>
    <row r="279" spans="1:210" x14ac:dyDescent="0.25">
      <c r="A279" t="e">
        <f>VLOOKUP(B279,'Free Standing without QAAF'!#REF!,1,FALSE)</f>
        <v>#REF!</v>
      </c>
      <c r="B279" t="s">
        <v>403</v>
      </c>
      <c r="C279" t="s">
        <v>1648</v>
      </c>
      <c r="D279" t="s">
        <v>88</v>
      </c>
      <c r="E279" t="s">
        <v>1649</v>
      </c>
      <c r="F279" t="s">
        <v>1650</v>
      </c>
      <c r="G279" t="s">
        <v>893</v>
      </c>
      <c r="H279" t="s">
        <v>2497</v>
      </c>
      <c r="I279" t="s">
        <v>1404</v>
      </c>
      <c r="J279">
        <v>166.34</v>
      </c>
      <c r="K279">
        <v>566.79</v>
      </c>
      <c r="L279" s="17">
        <v>10</v>
      </c>
      <c r="M279" s="17">
        <v>7.13</v>
      </c>
      <c r="N279" s="17">
        <v>183.47</v>
      </c>
      <c r="O279" s="17">
        <v>583.91999999999996</v>
      </c>
      <c r="Q279" s="84">
        <v>43191</v>
      </c>
      <c r="R279">
        <v>115</v>
      </c>
      <c r="S279" t="b">
        <v>1</v>
      </c>
      <c r="T279">
        <v>0.97140000000000004</v>
      </c>
      <c r="U279" t="s">
        <v>2861</v>
      </c>
      <c r="V279" s="85">
        <v>43207.602858772902</v>
      </c>
      <c r="W279" t="s">
        <v>3751</v>
      </c>
      <c r="X279">
        <v>0.85</v>
      </c>
      <c r="Y279">
        <v>0</v>
      </c>
      <c r="Z279">
        <v>1.2</v>
      </c>
      <c r="AA279">
        <v>1.1000000000000001</v>
      </c>
      <c r="AB279">
        <v>-0.13125000000000001</v>
      </c>
      <c r="AC279">
        <v>76.88</v>
      </c>
      <c r="AD279">
        <v>0.95</v>
      </c>
      <c r="AE279">
        <v>0</v>
      </c>
      <c r="AF279">
        <v>0.1</v>
      </c>
      <c r="AG279">
        <v>87.8</v>
      </c>
      <c r="AH279">
        <v>0.96</v>
      </c>
      <c r="AI279">
        <v>0</v>
      </c>
      <c r="AJ279">
        <v>0.08</v>
      </c>
      <c r="AK279">
        <v>140.83000000000001</v>
      </c>
      <c r="AL279">
        <v>368.24</v>
      </c>
      <c r="AM279" s="84">
        <v>42917</v>
      </c>
      <c r="AN279">
        <v>657520726</v>
      </c>
      <c r="AO279">
        <v>0.78390000000000004</v>
      </c>
      <c r="AP279" s="84">
        <v>43100</v>
      </c>
      <c r="AQ279" t="b">
        <v>0</v>
      </c>
      <c r="AR279">
        <v>162.51</v>
      </c>
      <c r="AS279">
        <v>0.5</v>
      </c>
      <c r="AT279">
        <v>0.75</v>
      </c>
      <c r="AU279">
        <v>3.8397000000000001</v>
      </c>
      <c r="AV279">
        <v>4.4138000000000002</v>
      </c>
      <c r="AW279">
        <v>0.5</v>
      </c>
      <c r="AX279">
        <v>0</v>
      </c>
      <c r="AY279">
        <v>0.6</v>
      </c>
      <c r="AZ279">
        <v>0.5</v>
      </c>
      <c r="BA279">
        <v>0.71740000000000004</v>
      </c>
      <c r="BB279">
        <v>0.95</v>
      </c>
      <c r="BC279">
        <v>0.5</v>
      </c>
      <c r="BD279">
        <v>0.1255</v>
      </c>
      <c r="BE279">
        <v>0.5</v>
      </c>
      <c r="BF279">
        <v>0.47939999999999999</v>
      </c>
      <c r="BG279">
        <v>1.089</v>
      </c>
      <c r="BH279">
        <v>8</v>
      </c>
      <c r="BI279" s="84">
        <v>42917</v>
      </c>
      <c r="BJ279">
        <v>1</v>
      </c>
      <c r="BK279" t="b">
        <v>0</v>
      </c>
      <c r="BL279" t="s">
        <v>2872</v>
      </c>
      <c r="BM279" t="s">
        <v>2872</v>
      </c>
      <c r="BN279" t="b">
        <v>1</v>
      </c>
      <c r="BO279" s="84">
        <v>43207</v>
      </c>
      <c r="BP279" t="b">
        <v>1</v>
      </c>
      <c r="BQ279" s="84">
        <v>43191</v>
      </c>
      <c r="BR279">
        <v>115</v>
      </c>
      <c r="BS279">
        <v>406</v>
      </c>
      <c r="BT279">
        <v>106367</v>
      </c>
      <c r="BU279" s="85">
        <v>43207.602858772902</v>
      </c>
      <c r="BV279" t="s">
        <v>4119</v>
      </c>
      <c r="BW279">
        <v>166.34</v>
      </c>
      <c r="BX279" t="s">
        <v>2861</v>
      </c>
      <c r="BY279">
        <v>0.95699999999999996</v>
      </c>
      <c r="BZ279">
        <v>203</v>
      </c>
      <c r="CA279">
        <v>1.02674</v>
      </c>
      <c r="CB279" t="s">
        <v>2864</v>
      </c>
      <c r="CC279" t="s">
        <v>3751</v>
      </c>
      <c r="CD279" t="b">
        <v>1</v>
      </c>
      <c r="CE279">
        <v>0</v>
      </c>
      <c r="CF279">
        <v>405</v>
      </c>
      <c r="CG279">
        <v>1</v>
      </c>
      <c r="CH279">
        <v>78</v>
      </c>
      <c r="CI279">
        <v>28548</v>
      </c>
      <c r="CJ279">
        <v>12483</v>
      </c>
      <c r="CK279">
        <v>5619</v>
      </c>
      <c r="CL279">
        <v>0.43730000000000002</v>
      </c>
      <c r="CM279" t="s">
        <v>2883</v>
      </c>
      <c r="CN279">
        <v>0</v>
      </c>
      <c r="CO279">
        <v>566.79</v>
      </c>
      <c r="CP279" t="s">
        <v>2866</v>
      </c>
      <c r="CQ279" t="s">
        <v>2880</v>
      </c>
      <c r="CR279">
        <v>84.49</v>
      </c>
      <c r="CS279">
        <v>81.849999999999994</v>
      </c>
      <c r="CT279">
        <v>3</v>
      </c>
      <c r="CU279">
        <v>0</v>
      </c>
      <c r="CV279">
        <v>1267166</v>
      </c>
      <c r="CW279">
        <v>90.9</v>
      </c>
      <c r="CX279">
        <v>88.29</v>
      </c>
      <c r="CY279">
        <v>84.49</v>
      </c>
      <c r="CZ279">
        <v>69.900000000000006</v>
      </c>
      <c r="DA279">
        <v>0</v>
      </c>
      <c r="DB279">
        <v>0</v>
      </c>
      <c r="DC279">
        <v>84.49</v>
      </c>
      <c r="DD279">
        <v>88.29</v>
      </c>
      <c r="DE279">
        <v>881580</v>
      </c>
      <c r="DF279">
        <v>687525</v>
      </c>
      <c r="DG279">
        <v>24266</v>
      </c>
      <c r="DH279">
        <v>32.53</v>
      </c>
      <c r="DI279">
        <v>49.32</v>
      </c>
      <c r="DJ279">
        <v>81.849999999999994</v>
      </c>
      <c r="DK279">
        <v>0</v>
      </c>
      <c r="DL279">
        <v>0</v>
      </c>
      <c r="DM279">
        <v>81.849999999999994</v>
      </c>
      <c r="DN279">
        <v>202245</v>
      </c>
      <c r="DO279">
        <v>219418</v>
      </c>
      <c r="DP279">
        <v>2836270</v>
      </c>
      <c r="DQ279">
        <v>55427</v>
      </c>
      <c r="DR279">
        <v>116589</v>
      </c>
      <c r="DS279">
        <v>151040</v>
      </c>
      <c r="DT279">
        <v>14949</v>
      </c>
      <c r="DU279">
        <v>48092</v>
      </c>
      <c r="DV279">
        <v>36504</v>
      </c>
      <c r="DW279">
        <v>0</v>
      </c>
      <c r="DX279">
        <v>0</v>
      </c>
      <c r="DY279">
        <v>37316</v>
      </c>
      <c r="DZ279">
        <v>236845</v>
      </c>
      <c r="EA279">
        <v>214057</v>
      </c>
      <c r="EB279">
        <v>208222</v>
      </c>
      <c r="EC279">
        <v>84629</v>
      </c>
      <c r="ED279">
        <v>66240</v>
      </c>
      <c r="EE279">
        <v>6767</v>
      </c>
      <c r="EF279">
        <v>84822</v>
      </c>
      <c r="EG279">
        <v>18838</v>
      </c>
      <c r="EH279">
        <v>1034271</v>
      </c>
      <c r="EI279" s="84">
        <v>42370</v>
      </c>
      <c r="EJ279" s="84">
        <v>42735</v>
      </c>
      <c r="EK279">
        <v>1405118</v>
      </c>
      <c r="EL279" t="b">
        <v>1</v>
      </c>
      <c r="EM279" t="b">
        <v>1</v>
      </c>
      <c r="EN279">
        <v>1</v>
      </c>
      <c r="EO279" t="s">
        <v>3755</v>
      </c>
      <c r="EP279" t="s">
        <v>3756</v>
      </c>
      <c r="EQ279" t="s">
        <v>3763</v>
      </c>
      <c r="ER279" t="s">
        <v>3764</v>
      </c>
      <c r="ES279">
        <v>1.0296000000000001</v>
      </c>
      <c r="ET279">
        <v>0.97470000000000001</v>
      </c>
      <c r="EU279">
        <v>1.0345</v>
      </c>
      <c r="EV279">
        <v>1.1138999999999999</v>
      </c>
      <c r="EW279">
        <v>0.99519999999999997</v>
      </c>
      <c r="EX279">
        <v>0</v>
      </c>
      <c r="EY279">
        <v>52421</v>
      </c>
      <c r="EZ279" t="s">
        <v>4119</v>
      </c>
      <c r="FA279">
        <v>1.0296000000000001</v>
      </c>
      <c r="FB279" t="b">
        <v>0</v>
      </c>
      <c r="FC279" t="b">
        <v>0</v>
      </c>
      <c r="FD279">
        <v>0</v>
      </c>
      <c r="FE279">
        <v>0</v>
      </c>
      <c r="FF279">
        <v>0.92500000000000004</v>
      </c>
      <c r="FG279">
        <v>0.43730000000000002</v>
      </c>
      <c r="FH279">
        <v>421663</v>
      </c>
      <c r="FI279">
        <v>2836270</v>
      </c>
      <c r="FJ279">
        <v>5619</v>
      </c>
      <c r="FK279">
        <v>12483</v>
      </c>
      <c r="FL279">
        <v>28548</v>
      </c>
      <c r="FM279" t="b">
        <v>0</v>
      </c>
      <c r="FN279">
        <v>0.4501</v>
      </c>
      <c r="FO279" s="84">
        <v>42370</v>
      </c>
      <c r="FP279" s="84">
        <v>42735</v>
      </c>
      <c r="FQ279" t="s">
        <v>1404</v>
      </c>
      <c r="FR279" t="b">
        <v>0</v>
      </c>
      <c r="FS279" t="b">
        <v>0</v>
      </c>
      <c r="FT279">
        <v>4.0787000000000004</v>
      </c>
      <c r="FU279" s="84">
        <v>42551</v>
      </c>
      <c r="FV279" t="s">
        <v>2872</v>
      </c>
      <c r="FW279">
        <v>0</v>
      </c>
      <c r="FX279">
        <v>4650</v>
      </c>
      <c r="FY279">
        <v>6961</v>
      </c>
      <c r="FZ279">
        <v>5837</v>
      </c>
      <c r="GA279">
        <v>34510</v>
      </c>
      <c r="GB279">
        <v>0</v>
      </c>
      <c r="GC279">
        <v>463</v>
      </c>
      <c r="GD279" t="s">
        <v>2925</v>
      </c>
      <c r="GE279">
        <v>7.4999999999999997E-2</v>
      </c>
      <c r="GF279" t="s">
        <v>2872</v>
      </c>
      <c r="GG279">
        <v>0</v>
      </c>
      <c r="GH279">
        <v>0</v>
      </c>
      <c r="GI279">
        <v>0</v>
      </c>
      <c r="GJ279">
        <v>0</v>
      </c>
      <c r="GK279" t="s">
        <v>4119</v>
      </c>
      <c r="GL279" t="s">
        <v>4119</v>
      </c>
      <c r="GM279" t="s">
        <v>2874</v>
      </c>
      <c r="GN279" t="s">
        <v>403</v>
      </c>
      <c r="GO279" t="s">
        <v>88</v>
      </c>
      <c r="GP279" t="s">
        <v>2864</v>
      </c>
      <c r="GQ279" t="s">
        <v>2864</v>
      </c>
      <c r="GR279" t="s">
        <v>1648</v>
      </c>
      <c r="GS279" t="s">
        <v>3032</v>
      </c>
      <c r="GT279" t="s">
        <v>2972</v>
      </c>
      <c r="GU279" t="s">
        <v>1649</v>
      </c>
      <c r="GV279" t="s">
        <v>2864</v>
      </c>
      <c r="GW279" t="s">
        <v>1650</v>
      </c>
      <c r="GX279" t="s">
        <v>893</v>
      </c>
      <c r="GY279" t="s">
        <v>1651</v>
      </c>
      <c r="GZ279" t="s">
        <v>3765</v>
      </c>
      <c r="HA279">
        <v>91.41</v>
      </c>
      <c r="HB279">
        <v>101.51</v>
      </c>
    </row>
    <row r="280" spans="1:210" x14ac:dyDescent="0.25">
      <c r="A280" t="e">
        <f>VLOOKUP(B280,'Free Standing without QAAF'!#REF!,1,FALSE)</f>
        <v>#REF!</v>
      </c>
      <c r="B280" t="s">
        <v>404</v>
      </c>
      <c r="C280" t="s">
        <v>1553</v>
      </c>
      <c r="D280" t="s">
        <v>807</v>
      </c>
      <c r="E280" t="s">
        <v>1554</v>
      </c>
      <c r="F280" t="s">
        <v>912</v>
      </c>
      <c r="G280" t="s">
        <v>893</v>
      </c>
      <c r="H280" t="s">
        <v>913</v>
      </c>
      <c r="I280" t="s">
        <v>914</v>
      </c>
      <c r="J280">
        <v>161.88</v>
      </c>
      <c r="K280">
        <v>560.08000000000004</v>
      </c>
      <c r="L280" s="17">
        <v>10</v>
      </c>
      <c r="M280" s="17">
        <v>7.13</v>
      </c>
      <c r="N280" s="17">
        <v>179.01</v>
      </c>
      <c r="O280" s="17">
        <v>577.21</v>
      </c>
      <c r="Q280" s="84">
        <v>43191</v>
      </c>
      <c r="R280">
        <v>115</v>
      </c>
      <c r="S280" t="b">
        <v>1</v>
      </c>
      <c r="T280">
        <v>0.97140000000000004</v>
      </c>
      <c r="U280" t="s">
        <v>2861</v>
      </c>
      <c r="V280" s="85">
        <v>43207.602858772902</v>
      </c>
      <c r="W280" t="s">
        <v>3751</v>
      </c>
      <c r="X280">
        <v>0.85</v>
      </c>
      <c r="Y280">
        <v>0</v>
      </c>
      <c r="Z280">
        <v>1.2</v>
      </c>
      <c r="AA280">
        <v>1.1000000000000001</v>
      </c>
      <c r="AB280">
        <v>-0.13125000000000001</v>
      </c>
      <c r="AC280">
        <v>76.88</v>
      </c>
      <c r="AD280">
        <v>0.95</v>
      </c>
      <c r="AE280">
        <v>0</v>
      </c>
      <c r="AF280">
        <v>0.1</v>
      </c>
      <c r="AG280">
        <v>87.8</v>
      </c>
      <c r="AH280">
        <v>0.96</v>
      </c>
      <c r="AI280">
        <v>0</v>
      </c>
      <c r="AJ280">
        <v>0.08</v>
      </c>
      <c r="AK280">
        <v>140.83000000000001</v>
      </c>
      <c r="AL280">
        <v>368.24</v>
      </c>
      <c r="AM280" s="84">
        <v>42917</v>
      </c>
      <c r="AN280">
        <v>657520726</v>
      </c>
      <c r="AO280">
        <v>0.78390000000000004</v>
      </c>
      <c r="AP280" s="84">
        <v>43100</v>
      </c>
      <c r="AQ280" t="b">
        <v>0</v>
      </c>
      <c r="AR280">
        <v>162.51</v>
      </c>
      <c r="AS280">
        <v>0.5</v>
      </c>
      <c r="AT280">
        <v>0.75</v>
      </c>
      <c r="AU280">
        <v>3.8397000000000001</v>
      </c>
      <c r="AV280">
        <v>4.4138000000000002</v>
      </c>
      <c r="AW280">
        <v>0.5</v>
      </c>
      <c r="AX280">
        <v>0</v>
      </c>
      <c r="AY280">
        <v>0.6</v>
      </c>
      <c r="AZ280">
        <v>0.5</v>
      </c>
      <c r="BA280">
        <v>0.71740000000000004</v>
      </c>
      <c r="BB280">
        <v>0.95</v>
      </c>
      <c r="BC280">
        <v>0.5</v>
      </c>
      <c r="BD280">
        <v>0.1255</v>
      </c>
      <c r="BE280">
        <v>0.5</v>
      </c>
      <c r="BF280">
        <v>0.47939999999999999</v>
      </c>
      <c r="BG280">
        <v>1.089</v>
      </c>
      <c r="BH280">
        <v>8</v>
      </c>
      <c r="BI280" s="84">
        <v>42917</v>
      </c>
      <c r="BJ280">
        <v>1</v>
      </c>
      <c r="BK280" t="b">
        <v>0</v>
      </c>
      <c r="BL280" t="s">
        <v>2872</v>
      </c>
      <c r="BM280" t="s">
        <v>2872</v>
      </c>
      <c r="BN280" t="b">
        <v>1</v>
      </c>
      <c r="BO280" s="84">
        <v>43207</v>
      </c>
      <c r="BP280" t="b">
        <v>1</v>
      </c>
      <c r="BQ280" s="84">
        <v>43191</v>
      </c>
      <c r="BR280">
        <v>115</v>
      </c>
      <c r="BS280">
        <v>334</v>
      </c>
      <c r="BT280">
        <v>106337</v>
      </c>
      <c r="BU280" s="85">
        <v>43207.602858772902</v>
      </c>
      <c r="BV280" t="s">
        <v>4120</v>
      </c>
      <c r="BW280">
        <v>161.88</v>
      </c>
      <c r="BX280" t="s">
        <v>2861</v>
      </c>
      <c r="BY280">
        <v>0.9173</v>
      </c>
      <c r="BZ280">
        <v>167</v>
      </c>
      <c r="CA280">
        <v>1.02674</v>
      </c>
      <c r="CB280" t="s">
        <v>2864</v>
      </c>
      <c r="CC280" t="s">
        <v>3751</v>
      </c>
      <c r="CD280" t="b">
        <v>1</v>
      </c>
      <c r="CE280">
        <v>0</v>
      </c>
      <c r="CF280">
        <v>333</v>
      </c>
      <c r="CG280">
        <v>1</v>
      </c>
      <c r="CH280">
        <v>87</v>
      </c>
      <c r="CI280">
        <v>31842</v>
      </c>
      <c r="CJ280">
        <v>26702</v>
      </c>
      <c r="CK280">
        <v>15583</v>
      </c>
      <c r="CL280">
        <v>0.83860000000000001</v>
      </c>
      <c r="CM280" t="s">
        <v>2883</v>
      </c>
      <c r="CN280">
        <v>0</v>
      </c>
      <c r="CO280">
        <v>560.08000000000004</v>
      </c>
      <c r="CP280" t="s">
        <v>2866</v>
      </c>
      <c r="CQ280" t="s">
        <v>2880</v>
      </c>
      <c r="CR280">
        <v>76.16</v>
      </c>
      <c r="CS280">
        <v>85.72</v>
      </c>
      <c r="CT280">
        <v>4</v>
      </c>
      <c r="CU280">
        <v>0</v>
      </c>
      <c r="CV280">
        <v>2362569</v>
      </c>
      <c r="CW280">
        <v>79.23</v>
      </c>
      <c r="CX280">
        <v>83.03</v>
      </c>
      <c r="CY280">
        <v>76.16</v>
      </c>
      <c r="CZ280">
        <v>67</v>
      </c>
      <c r="DA280">
        <v>0</v>
      </c>
      <c r="DB280">
        <v>0</v>
      </c>
      <c r="DC280">
        <v>76.16</v>
      </c>
      <c r="DD280">
        <v>84.63</v>
      </c>
      <c r="DE280">
        <v>1283856</v>
      </c>
      <c r="DF280">
        <v>1289285</v>
      </c>
      <c r="DG280">
        <v>27066</v>
      </c>
      <c r="DH280">
        <v>42.48</v>
      </c>
      <c r="DI280">
        <v>43.24</v>
      </c>
      <c r="DJ280">
        <v>85.72</v>
      </c>
      <c r="DK280">
        <v>0</v>
      </c>
      <c r="DL280">
        <v>0</v>
      </c>
      <c r="DM280">
        <v>85.72</v>
      </c>
      <c r="DN280">
        <v>226281</v>
      </c>
      <c r="DO280">
        <v>480889</v>
      </c>
      <c r="DP280">
        <v>4935710</v>
      </c>
      <c r="DQ280">
        <v>77016</v>
      </c>
      <c r="DR280">
        <v>129636</v>
      </c>
      <c r="DS280">
        <v>166894</v>
      </c>
      <c r="DT280">
        <v>33864</v>
      </c>
      <c r="DU280">
        <v>88882</v>
      </c>
      <c r="DV280">
        <v>58976</v>
      </c>
      <c r="DW280">
        <v>0</v>
      </c>
      <c r="DX280">
        <v>0</v>
      </c>
      <c r="DY280">
        <v>21418</v>
      </c>
      <c r="DZ280">
        <v>452181</v>
      </c>
      <c r="EA280">
        <v>283083</v>
      </c>
      <c r="EB280">
        <v>280759</v>
      </c>
      <c r="EC280">
        <v>272266</v>
      </c>
      <c r="ED280">
        <v>127156</v>
      </c>
      <c r="EE280">
        <v>7911</v>
      </c>
      <c r="EF280">
        <v>149012</v>
      </c>
      <c r="EG280">
        <v>55055</v>
      </c>
      <c r="EH280">
        <v>2024431</v>
      </c>
      <c r="EI280" s="84">
        <v>42370</v>
      </c>
      <c r="EJ280" s="84">
        <v>42735</v>
      </c>
      <c r="EK280">
        <v>2304222</v>
      </c>
      <c r="EL280" t="b">
        <v>1</v>
      </c>
      <c r="EM280" t="b">
        <v>1</v>
      </c>
      <c r="EN280">
        <v>1</v>
      </c>
      <c r="EO280" t="s">
        <v>3755</v>
      </c>
      <c r="EP280" t="s">
        <v>3756</v>
      </c>
      <c r="EQ280" t="s">
        <v>3763</v>
      </c>
      <c r="ER280" t="s">
        <v>3764</v>
      </c>
      <c r="ES280">
        <v>0.95420000000000005</v>
      </c>
      <c r="ET280">
        <v>0.98229999999999995</v>
      </c>
      <c r="EU280">
        <v>0.91200000000000003</v>
      </c>
      <c r="EV280">
        <v>0.91500000000000004</v>
      </c>
      <c r="EW280">
        <v>1.0075000000000001</v>
      </c>
      <c r="EX280">
        <v>0</v>
      </c>
      <c r="EY280">
        <v>102243</v>
      </c>
      <c r="EZ280" t="s">
        <v>4120</v>
      </c>
      <c r="FA280">
        <v>0.95420000000000005</v>
      </c>
      <c r="FB280" t="b">
        <v>0</v>
      </c>
      <c r="FC280" t="b">
        <v>0</v>
      </c>
      <c r="FD280">
        <v>0</v>
      </c>
      <c r="FE280">
        <v>0</v>
      </c>
      <c r="FF280">
        <v>0.77049999999999996</v>
      </c>
      <c r="FG280">
        <v>0.83860000000000001</v>
      </c>
      <c r="FH280">
        <v>707170</v>
      </c>
      <c r="FI280">
        <v>4935710</v>
      </c>
      <c r="FJ280">
        <v>15583</v>
      </c>
      <c r="FK280">
        <v>26702</v>
      </c>
      <c r="FL280">
        <v>31842</v>
      </c>
      <c r="FM280" t="b">
        <v>0</v>
      </c>
      <c r="FN280">
        <v>0.58360000000000001</v>
      </c>
      <c r="FO280" s="84">
        <v>42370</v>
      </c>
      <c r="FP280" s="84">
        <v>42735</v>
      </c>
      <c r="FQ280" t="s">
        <v>914</v>
      </c>
      <c r="FR280" t="b">
        <v>0</v>
      </c>
      <c r="FS280" t="b">
        <v>0</v>
      </c>
      <c r="FT280">
        <v>4.0128000000000004</v>
      </c>
      <c r="FU280" s="84">
        <v>42551</v>
      </c>
      <c r="FV280" t="s">
        <v>2872</v>
      </c>
      <c r="FW280">
        <v>0</v>
      </c>
      <c r="FX280">
        <v>8889</v>
      </c>
      <c r="FY280">
        <v>5508</v>
      </c>
      <c r="FZ280">
        <v>17699</v>
      </c>
      <c r="GA280">
        <v>68154</v>
      </c>
      <c r="GB280">
        <v>0</v>
      </c>
      <c r="GC280">
        <v>1993</v>
      </c>
      <c r="GD280" t="s">
        <v>2925</v>
      </c>
      <c r="GE280">
        <v>0.22950000000000001</v>
      </c>
      <c r="GF280" t="s">
        <v>2872</v>
      </c>
      <c r="GG280">
        <v>0</v>
      </c>
      <c r="GH280">
        <v>0</v>
      </c>
      <c r="GI280">
        <v>0</v>
      </c>
      <c r="GJ280">
        <v>0</v>
      </c>
      <c r="GK280" t="s">
        <v>4120</v>
      </c>
      <c r="GL280" t="s">
        <v>4120</v>
      </c>
      <c r="GM280" t="s">
        <v>2874</v>
      </c>
      <c r="GN280" t="s">
        <v>404</v>
      </c>
      <c r="GO280" t="s">
        <v>807</v>
      </c>
      <c r="GP280" t="s">
        <v>2864</v>
      </c>
      <c r="GQ280" t="s">
        <v>2864</v>
      </c>
      <c r="GR280" t="s">
        <v>1553</v>
      </c>
      <c r="GS280" t="s">
        <v>3032</v>
      </c>
      <c r="GT280" t="s">
        <v>2972</v>
      </c>
      <c r="GU280" t="s">
        <v>1554</v>
      </c>
      <c r="GV280" t="s">
        <v>2864</v>
      </c>
      <c r="GW280" t="s">
        <v>912</v>
      </c>
      <c r="GX280" t="s">
        <v>893</v>
      </c>
      <c r="GY280" t="s">
        <v>1555</v>
      </c>
      <c r="GZ280" t="s">
        <v>3765</v>
      </c>
      <c r="HA280">
        <v>95.71</v>
      </c>
      <c r="HB280">
        <v>88.48</v>
      </c>
    </row>
    <row r="281" spans="1:210" x14ac:dyDescent="0.25">
      <c r="A281" t="e">
        <f>VLOOKUP(B281,'Free Standing without QAAF'!#REF!,1,FALSE)</f>
        <v>#REF!</v>
      </c>
      <c r="B281" t="s">
        <v>405</v>
      </c>
      <c r="C281" t="s">
        <v>1528</v>
      </c>
      <c r="D281" t="s">
        <v>808</v>
      </c>
      <c r="E281" t="s">
        <v>1529</v>
      </c>
      <c r="F281" t="s">
        <v>1530</v>
      </c>
      <c r="G281" t="s">
        <v>893</v>
      </c>
      <c r="H281" t="s">
        <v>2495</v>
      </c>
      <c r="I281" t="s">
        <v>895</v>
      </c>
      <c r="J281">
        <v>162.9</v>
      </c>
      <c r="K281">
        <v>554.37</v>
      </c>
      <c r="L281" s="17">
        <v>10</v>
      </c>
      <c r="M281" s="17">
        <v>7.13</v>
      </c>
      <c r="N281" s="17">
        <v>180.03</v>
      </c>
      <c r="O281" s="17">
        <v>571.5</v>
      </c>
      <c r="Q281" s="84">
        <v>43191</v>
      </c>
      <c r="R281">
        <v>115</v>
      </c>
      <c r="S281" t="b">
        <v>1</v>
      </c>
      <c r="T281">
        <v>0.97140000000000004</v>
      </c>
      <c r="U281" t="s">
        <v>2861</v>
      </c>
      <c r="V281" s="85">
        <v>43207.602858772902</v>
      </c>
      <c r="W281" t="s">
        <v>3751</v>
      </c>
      <c r="X281">
        <v>0.85</v>
      </c>
      <c r="Y281">
        <v>0</v>
      </c>
      <c r="Z281">
        <v>1.2</v>
      </c>
      <c r="AA281">
        <v>1.1000000000000001</v>
      </c>
      <c r="AB281">
        <v>-0.13125000000000001</v>
      </c>
      <c r="AC281">
        <v>76.88</v>
      </c>
      <c r="AD281">
        <v>0.95</v>
      </c>
      <c r="AE281">
        <v>0</v>
      </c>
      <c r="AF281">
        <v>0.1</v>
      </c>
      <c r="AG281">
        <v>87.8</v>
      </c>
      <c r="AH281">
        <v>0.96</v>
      </c>
      <c r="AI281">
        <v>0</v>
      </c>
      <c r="AJ281">
        <v>0.08</v>
      </c>
      <c r="AK281">
        <v>140.83000000000001</v>
      </c>
      <c r="AL281">
        <v>368.24</v>
      </c>
      <c r="AM281" s="84">
        <v>42917</v>
      </c>
      <c r="AN281">
        <v>657520726</v>
      </c>
      <c r="AO281">
        <v>0.78390000000000004</v>
      </c>
      <c r="AP281" s="84">
        <v>43100</v>
      </c>
      <c r="AQ281" t="b">
        <v>0</v>
      </c>
      <c r="AR281">
        <v>162.51</v>
      </c>
      <c r="AS281">
        <v>0.5</v>
      </c>
      <c r="AT281">
        <v>0.75</v>
      </c>
      <c r="AU281">
        <v>3.8397000000000001</v>
      </c>
      <c r="AV281">
        <v>4.4138000000000002</v>
      </c>
      <c r="AW281">
        <v>0.5</v>
      </c>
      <c r="AX281">
        <v>0</v>
      </c>
      <c r="AY281">
        <v>0.6</v>
      </c>
      <c r="AZ281">
        <v>0.5</v>
      </c>
      <c r="BA281">
        <v>0.71740000000000004</v>
      </c>
      <c r="BB281">
        <v>0.95</v>
      </c>
      <c r="BC281">
        <v>0.5</v>
      </c>
      <c r="BD281">
        <v>0.1255</v>
      </c>
      <c r="BE281">
        <v>0.5</v>
      </c>
      <c r="BF281">
        <v>0.47939999999999999</v>
      </c>
      <c r="BG281">
        <v>1.089</v>
      </c>
      <c r="BH281">
        <v>8</v>
      </c>
      <c r="BI281" s="84">
        <v>42917</v>
      </c>
      <c r="BJ281">
        <v>1</v>
      </c>
      <c r="BK281" t="b">
        <v>0</v>
      </c>
      <c r="BL281" t="s">
        <v>2872</v>
      </c>
      <c r="BM281" t="s">
        <v>2872</v>
      </c>
      <c r="BN281" t="b">
        <v>1</v>
      </c>
      <c r="BO281" s="84">
        <v>43207</v>
      </c>
      <c r="BP281" t="b">
        <v>1</v>
      </c>
      <c r="BQ281" s="84">
        <v>43191</v>
      </c>
      <c r="BR281">
        <v>115</v>
      </c>
      <c r="BS281">
        <v>316</v>
      </c>
      <c r="BT281">
        <v>106330</v>
      </c>
      <c r="BU281" s="85">
        <v>43207.602858772902</v>
      </c>
      <c r="BV281" t="s">
        <v>4121</v>
      </c>
      <c r="BW281">
        <v>162.9</v>
      </c>
      <c r="BX281" t="s">
        <v>2861</v>
      </c>
      <c r="BY281">
        <v>0.88349999999999995</v>
      </c>
      <c r="BZ281">
        <v>158</v>
      </c>
      <c r="CA281">
        <v>1.02674</v>
      </c>
      <c r="CB281" t="s">
        <v>2864</v>
      </c>
      <c r="CC281" t="s">
        <v>3751</v>
      </c>
      <c r="CD281" t="b">
        <v>1</v>
      </c>
      <c r="CE281">
        <v>0</v>
      </c>
      <c r="CF281">
        <v>315</v>
      </c>
      <c r="CG281">
        <v>1</v>
      </c>
      <c r="CH281">
        <v>55</v>
      </c>
      <c r="CI281">
        <v>20130</v>
      </c>
      <c r="CJ281">
        <v>14207</v>
      </c>
      <c r="CK281">
        <v>6768</v>
      </c>
      <c r="CL281">
        <v>0.70579999999999998</v>
      </c>
      <c r="CM281" t="s">
        <v>2883</v>
      </c>
      <c r="CN281">
        <v>0</v>
      </c>
      <c r="CO281">
        <v>554.37</v>
      </c>
      <c r="CP281" t="s">
        <v>2866</v>
      </c>
      <c r="CQ281" t="s">
        <v>2867</v>
      </c>
      <c r="CR281">
        <v>73.680000000000007</v>
      </c>
      <c r="CS281">
        <v>89.22</v>
      </c>
      <c r="CT281">
        <v>2</v>
      </c>
      <c r="CU281">
        <v>0</v>
      </c>
      <c r="CV281">
        <v>1321649</v>
      </c>
      <c r="CW281">
        <v>83.31</v>
      </c>
      <c r="CX281">
        <v>83.4</v>
      </c>
      <c r="CY281">
        <v>73.680000000000007</v>
      </c>
      <c r="CZ281">
        <v>70.27</v>
      </c>
      <c r="DA281">
        <v>0</v>
      </c>
      <c r="DB281">
        <v>0</v>
      </c>
      <c r="DC281">
        <v>73.680000000000007</v>
      </c>
      <c r="DD281">
        <v>88.76</v>
      </c>
      <c r="DE281">
        <v>815759</v>
      </c>
      <c r="DF281">
        <v>738206</v>
      </c>
      <c r="DG281">
        <v>17111</v>
      </c>
      <c r="DH281">
        <v>42.69</v>
      </c>
      <c r="DI281">
        <v>46.53</v>
      </c>
      <c r="DJ281">
        <v>89.22</v>
      </c>
      <c r="DK281">
        <v>0</v>
      </c>
      <c r="DL281">
        <v>0</v>
      </c>
      <c r="DM281">
        <v>89.22</v>
      </c>
      <c r="DN281">
        <v>235537</v>
      </c>
      <c r="DO281">
        <v>244418</v>
      </c>
      <c r="DP281">
        <v>2875614</v>
      </c>
      <c r="DQ281">
        <v>41747</v>
      </c>
      <c r="DR281">
        <v>75636</v>
      </c>
      <c r="DS281">
        <v>117751</v>
      </c>
      <c r="DT281">
        <v>16122</v>
      </c>
      <c r="DU281">
        <v>37095</v>
      </c>
      <c r="DV281">
        <v>25542</v>
      </c>
      <c r="DW281">
        <v>0</v>
      </c>
      <c r="DX281">
        <v>1079</v>
      </c>
      <c r="DY281">
        <v>20832</v>
      </c>
      <c r="DZ281">
        <v>248645</v>
      </c>
      <c r="EA281">
        <v>278760</v>
      </c>
      <c r="EB281">
        <v>213358</v>
      </c>
      <c r="EC281">
        <v>114833</v>
      </c>
      <c r="ED281">
        <v>66606</v>
      </c>
      <c r="EE281">
        <v>5731</v>
      </c>
      <c r="EF281">
        <v>89033</v>
      </c>
      <c r="EG281">
        <v>0</v>
      </c>
      <c r="EH281">
        <v>1042889</v>
      </c>
      <c r="EI281" s="84">
        <v>42370</v>
      </c>
      <c r="EJ281" s="84">
        <v>42735</v>
      </c>
      <c r="EK281">
        <v>1391560</v>
      </c>
      <c r="EL281" t="b">
        <v>1</v>
      </c>
      <c r="EM281" t="b">
        <v>1</v>
      </c>
      <c r="EN281">
        <v>1.089</v>
      </c>
      <c r="EO281" t="s">
        <v>3755</v>
      </c>
      <c r="EP281" t="s">
        <v>3756</v>
      </c>
      <c r="EQ281" t="s">
        <v>3763</v>
      </c>
      <c r="ER281" t="s">
        <v>3764</v>
      </c>
      <c r="ES281">
        <v>0.99890000000000001</v>
      </c>
      <c r="ET281">
        <v>0.97950000000000004</v>
      </c>
      <c r="EU281">
        <v>1.008</v>
      </c>
      <c r="EV281">
        <v>1.0528999999999999</v>
      </c>
      <c r="EW281">
        <v>0.95499999999999996</v>
      </c>
      <c r="EX281">
        <v>0</v>
      </c>
      <c r="EY281">
        <v>52367</v>
      </c>
      <c r="EZ281" t="s">
        <v>4121</v>
      </c>
      <c r="FA281">
        <v>0.99890000000000001</v>
      </c>
      <c r="FB281" t="b">
        <v>0</v>
      </c>
      <c r="FC281" t="b">
        <v>0</v>
      </c>
      <c r="FD281">
        <v>0</v>
      </c>
      <c r="FE281">
        <v>0</v>
      </c>
      <c r="FF281">
        <v>0.9355</v>
      </c>
      <c r="FG281">
        <v>0.70579999999999998</v>
      </c>
      <c r="FH281">
        <v>479955</v>
      </c>
      <c r="FI281">
        <v>2875614</v>
      </c>
      <c r="FJ281">
        <v>6768</v>
      </c>
      <c r="FK281">
        <v>14207</v>
      </c>
      <c r="FL281">
        <v>20130</v>
      </c>
      <c r="FM281" t="b">
        <v>0</v>
      </c>
      <c r="FN281">
        <v>0.47639999999999999</v>
      </c>
      <c r="FO281" s="84">
        <v>42370</v>
      </c>
      <c r="FP281" s="84">
        <v>42735</v>
      </c>
      <c r="FQ281" t="s">
        <v>895</v>
      </c>
      <c r="FR281" t="b">
        <v>0</v>
      </c>
      <c r="FS281" t="b">
        <v>0</v>
      </c>
      <c r="FT281">
        <v>3.6901000000000002</v>
      </c>
      <c r="FU281" s="84">
        <v>42551</v>
      </c>
      <c r="FV281" t="s">
        <v>2872</v>
      </c>
      <c r="FW281">
        <v>0</v>
      </c>
      <c r="FX281">
        <v>4802</v>
      </c>
      <c r="FY281">
        <v>5366</v>
      </c>
      <c r="FZ281">
        <v>9277</v>
      </c>
      <c r="GA281">
        <v>32922</v>
      </c>
      <c r="GB281">
        <v>0</v>
      </c>
      <c r="GC281">
        <v>0</v>
      </c>
      <c r="GD281" t="s">
        <v>2925</v>
      </c>
      <c r="GE281">
        <v>6.4500000000000002E-2</v>
      </c>
      <c r="GF281" t="s">
        <v>2872</v>
      </c>
      <c r="GG281">
        <v>0</v>
      </c>
      <c r="GH281">
        <v>0</v>
      </c>
      <c r="GI281">
        <v>0</v>
      </c>
      <c r="GJ281">
        <v>0</v>
      </c>
      <c r="GK281" t="s">
        <v>4121</v>
      </c>
      <c r="GL281" t="s">
        <v>4121</v>
      </c>
      <c r="GM281" t="s">
        <v>2874</v>
      </c>
      <c r="GN281" t="s">
        <v>405</v>
      </c>
      <c r="GO281" t="s">
        <v>808</v>
      </c>
      <c r="GP281" t="s">
        <v>2864</v>
      </c>
      <c r="GQ281" t="s">
        <v>2864</v>
      </c>
      <c r="GR281" t="s">
        <v>1528</v>
      </c>
      <c r="GS281" t="s">
        <v>3032</v>
      </c>
      <c r="GT281" t="s">
        <v>2972</v>
      </c>
      <c r="GU281" t="s">
        <v>1529</v>
      </c>
      <c r="GV281" t="s">
        <v>2864</v>
      </c>
      <c r="GW281" t="s">
        <v>1530</v>
      </c>
      <c r="GX281" t="s">
        <v>893</v>
      </c>
      <c r="GY281" t="s">
        <v>1531</v>
      </c>
      <c r="GZ281" t="s">
        <v>3765</v>
      </c>
      <c r="HA281">
        <v>99.63</v>
      </c>
      <c r="HB281">
        <v>93.03</v>
      </c>
    </row>
    <row r="282" spans="1:210" x14ac:dyDescent="0.25">
      <c r="A282" t="e">
        <f>VLOOKUP(B282,'Free Standing without QAAF'!#REF!,1,FALSE)</f>
        <v>#REF!</v>
      </c>
      <c r="B282" t="s">
        <v>406</v>
      </c>
      <c r="C282" t="s">
        <v>1864</v>
      </c>
      <c r="D282" t="s">
        <v>124</v>
      </c>
      <c r="E282" t="s">
        <v>1865</v>
      </c>
      <c r="F282" t="s">
        <v>1866</v>
      </c>
      <c r="G282" t="s">
        <v>893</v>
      </c>
      <c r="H282" t="s">
        <v>2508</v>
      </c>
      <c r="I282" t="s">
        <v>1075</v>
      </c>
      <c r="J282">
        <v>159.34</v>
      </c>
      <c r="K282">
        <v>553.32000000000005</v>
      </c>
      <c r="L282" s="17">
        <v>10</v>
      </c>
      <c r="M282" s="17">
        <v>7.13</v>
      </c>
      <c r="N282" s="17">
        <v>176.47</v>
      </c>
      <c r="O282" s="17">
        <v>570.45000000000005</v>
      </c>
      <c r="Q282" s="84">
        <v>43191</v>
      </c>
      <c r="R282">
        <v>115</v>
      </c>
      <c r="S282" t="b">
        <v>1</v>
      </c>
      <c r="T282">
        <v>0.97140000000000004</v>
      </c>
      <c r="U282" t="s">
        <v>2861</v>
      </c>
      <c r="V282" s="85">
        <v>43207.602858772902</v>
      </c>
      <c r="W282" t="s">
        <v>3751</v>
      </c>
      <c r="X282">
        <v>0.85</v>
      </c>
      <c r="Y282">
        <v>0</v>
      </c>
      <c r="Z282">
        <v>1.2</v>
      </c>
      <c r="AA282">
        <v>1.1000000000000001</v>
      </c>
      <c r="AB282">
        <v>-0.13125000000000001</v>
      </c>
      <c r="AC282">
        <v>76.88</v>
      </c>
      <c r="AD282">
        <v>0.95</v>
      </c>
      <c r="AE282">
        <v>0</v>
      </c>
      <c r="AF282">
        <v>0.1</v>
      </c>
      <c r="AG282">
        <v>87.8</v>
      </c>
      <c r="AH282">
        <v>0.96</v>
      </c>
      <c r="AI282">
        <v>0</v>
      </c>
      <c r="AJ282">
        <v>0.08</v>
      </c>
      <c r="AK282">
        <v>140.83000000000001</v>
      </c>
      <c r="AL282">
        <v>368.24</v>
      </c>
      <c r="AM282" s="84">
        <v>42917</v>
      </c>
      <c r="AN282">
        <v>657520726</v>
      </c>
      <c r="AO282">
        <v>0.78390000000000004</v>
      </c>
      <c r="AP282" s="84">
        <v>43100</v>
      </c>
      <c r="AQ282" t="b">
        <v>0</v>
      </c>
      <c r="AR282">
        <v>162.51</v>
      </c>
      <c r="AS282">
        <v>0.5</v>
      </c>
      <c r="AT282">
        <v>0.75</v>
      </c>
      <c r="AU282">
        <v>3.8397000000000001</v>
      </c>
      <c r="AV282">
        <v>4.4138000000000002</v>
      </c>
      <c r="AW282">
        <v>0.5</v>
      </c>
      <c r="AX282">
        <v>0</v>
      </c>
      <c r="AY282">
        <v>0.6</v>
      </c>
      <c r="AZ282">
        <v>0.5</v>
      </c>
      <c r="BA282">
        <v>0.71740000000000004</v>
      </c>
      <c r="BB282">
        <v>0.95</v>
      </c>
      <c r="BC282">
        <v>0.5</v>
      </c>
      <c r="BD282">
        <v>0.1255</v>
      </c>
      <c r="BE282">
        <v>0.5</v>
      </c>
      <c r="BF282">
        <v>0.47939999999999999</v>
      </c>
      <c r="BG282">
        <v>1.089</v>
      </c>
      <c r="BH282">
        <v>8</v>
      </c>
      <c r="BI282" s="84">
        <v>42917</v>
      </c>
      <c r="BJ282">
        <v>1</v>
      </c>
      <c r="BK282" t="b">
        <v>0</v>
      </c>
      <c r="BL282" t="s">
        <v>2872</v>
      </c>
      <c r="BM282" t="s">
        <v>2872</v>
      </c>
      <c r="BN282" t="b">
        <v>1</v>
      </c>
      <c r="BO282" s="84">
        <v>43207</v>
      </c>
      <c r="BP282" t="b">
        <v>1</v>
      </c>
      <c r="BQ282" s="84">
        <v>43191</v>
      </c>
      <c r="BR282">
        <v>115</v>
      </c>
      <c r="BS282">
        <v>570</v>
      </c>
      <c r="BT282">
        <v>106437</v>
      </c>
      <c r="BU282" s="85">
        <v>43207.602858772902</v>
      </c>
      <c r="BV282" t="s">
        <v>4122</v>
      </c>
      <c r="BW282">
        <v>159.34</v>
      </c>
      <c r="BX282" t="s">
        <v>2861</v>
      </c>
      <c r="BY282">
        <v>0.87729999999999997</v>
      </c>
      <c r="BZ282">
        <v>285</v>
      </c>
      <c r="CA282">
        <v>1.02674</v>
      </c>
      <c r="CB282" t="s">
        <v>2864</v>
      </c>
      <c r="CC282" t="s">
        <v>3751</v>
      </c>
      <c r="CD282" t="b">
        <v>1</v>
      </c>
      <c r="CE282">
        <v>0</v>
      </c>
      <c r="CF282">
        <v>569</v>
      </c>
      <c r="CG282">
        <v>1</v>
      </c>
      <c r="CH282">
        <v>50</v>
      </c>
      <c r="CI282">
        <v>18300</v>
      </c>
      <c r="CJ282">
        <v>15376</v>
      </c>
      <c r="CK282">
        <v>7818</v>
      </c>
      <c r="CL282">
        <v>0.84019999999999995</v>
      </c>
      <c r="CM282" t="s">
        <v>2883</v>
      </c>
      <c r="CN282">
        <v>0</v>
      </c>
      <c r="CO282">
        <v>553.32000000000005</v>
      </c>
      <c r="CP282" t="s">
        <v>2866</v>
      </c>
      <c r="CQ282" t="s">
        <v>2880</v>
      </c>
      <c r="CR282">
        <v>62.76</v>
      </c>
      <c r="CS282">
        <v>96.58</v>
      </c>
      <c r="CT282">
        <v>3</v>
      </c>
      <c r="CU282">
        <v>0</v>
      </c>
      <c r="CV282">
        <v>1192575</v>
      </c>
      <c r="CW282">
        <v>69.45</v>
      </c>
      <c r="CX282">
        <v>71.540000000000006</v>
      </c>
      <c r="CY282">
        <v>62.76</v>
      </c>
      <c r="CZ282">
        <v>64.069999999999993</v>
      </c>
      <c r="DA282">
        <v>0</v>
      </c>
      <c r="DB282">
        <v>0</v>
      </c>
      <c r="DC282">
        <v>62.76</v>
      </c>
      <c r="DD282">
        <v>80.94</v>
      </c>
      <c r="DE282">
        <v>924806</v>
      </c>
      <c r="DF282">
        <v>855103</v>
      </c>
      <c r="DG282">
        <v>15555</v>
      </c>
      <c r="DH282">
        <v>53.24</v>
      </c>
      <c r="DI282">
        <v>49.8</v>
      </c>
      <c r="DJ282">
        <v>103.04</v>
      </c>
      <c r="DK282">
        <v>0</v>
      </c>
      <c r="DL282">
        <v>0</v>
      </c>
      <c r="DM282">
        <v>103.04</v>
      </c>
      <c r="DN282">
        <v>219160</v>
      </c>
      <c r="DO282">
        <v>257586</v>
      </c>
      <c r="DP282">
        <v>2972484</v>
      </c>
      <c r="DQ282">
        <v>60511</v>
      </c>
      <c r="DR282">
        <v>99256</v>
      </c>
      <c r="DS282">
        <v>151761</v>
      </c>
      <c r="DT282">
        <v>9822</v>
      </c>
      <c r="DU282">
        <v>48915</v>
      </c>
      <c r="DV282">
        <v>36207</v>
      </c>
      <c r="DW282">
        <v>0</v>
      </c>
      <c r="DX282">
        <v>253</v>
      </c>
      <c r="DY282">
        <v>41335</v>
      </c>
      <c r="DZ282">
        <v>306514</v>
      </c>
      <c r="EA282">
        <v>137144</v>
      </c>
      <c r="EB282">
        <v>215132</v>
      </c>
      <c r="EC282">
        <v>153338</v>
      </c>
      <c r="ED282">
        <v>58806</v>
      </c>
      <c r="EE282">
        <v>9038</v>
      </c>
      <c r="EF282">
        <v>112275</v>
      </c>
      <c r="EG282">
        <v>36832</v>
      </c>
      <c r="EH282">
        <v>1018599</v>
      </c>
      <c r="EI282" s="84">
        <v>42370</v>
      </c>
      <c r="EJ282" s="84">
        <v>42735</v>
      </c>
      <c r="EK282">
        <v>1593891</v>
      </c>
      <c r="EL282" t="b">
        <v>1</v>
      </c>
      <c r="EM282" t="b">
        <v>1</v>
      </c>
      <c r="EN282">
        <v>1</v>
      </c>
      <c r="EO282" t="s">
        <v>3755</v>
      </c>
      <c r="EP282" t="s">
        <v>3756</v>
      </c>
      <c r="EQ282" t="s">
        <v>3763</v>
      </c>
      <c r="ER282" t="s">
        <v>3764</v>
      </c>
      <c r="ES282">
        <v>0.9708</v>
      </c>
      <c r="ET282">
        <v>1.0102</v>
      </c>
      <c r="EU282">
        <v>1.0167999999999999</v>
      </c>
      <c r="EV282">
        <v>0.95330000000000004</v>
      </c>
      <c r="EW282">
        <v>0.90269999999999995</v>
      </c>
      <c r="EX282">
        <v>0</v>
      </c>
      <c r="EY282">
        <v>53573</v>
      </c>
      <c r="EZ282" t="s">
        <v>4122</v>
      </c>
      <c r="FA282">
        <v>0.9708</v>
      </c>
      <c r="FB282" t="b">
        <v>0</v>
      </c>
      <c r="FC282" t="b">
        <v>0</v>
      </c>
      <c r="FD282">
        <v>0</v>
      </c>
      <c r="FE282">
        <v>0</v>
      </c>
      <c r="FF282">
        <v>0.92310000000000003</v>
      </c>
      <c r="FG282">
        <v>0.84019999999999995</v>
      </c>
      <c r="FH282">
        <v>476746</v>
      </c>
      <c r="FI282">
        <v>2972484</v>
      </c>
      <c r="FJ282">
        <v>7818</v>
      </c>
      <c r="FK282">
        <v>15376</v>
      </c>
      <c r="FL282">
        <v>18300</v>
      </c>
      <c r="FM282" t="b">
        <v>0</v>
      </c>
      <c r="FN282">
        <v>0.50849999999999995</v>
      </c>
      <c r="FO282" s="84">
        <v>42370</v>
      </c>
      <c r="FP282" s="84">
        <v>42735</v>
      </c>
      <c r="FQ282" t="s">
        <v>1075</v>
      </c>
      <c r="FR282" t="b">
        <v>0</v>
      </c>
      <c r="FS282" t="b">
        <v>0</v>
      </c>
      <c r="FT282">
        <v>3.589</v>
      </c>
      <c r="FU282" s="84">
        <v>42551</v>
      </c>
      <c r="FV282" t="s">
        <v>2872</v>
      </c>
      <c r="FW282">
        <v>0</v>
      </c>
      <c r="FX282">
        <v>5434</v>
      </c>
      <c r="FY282">
        <v>5698</v>
      </c>
      <c r="FZ282">
        <v>8112</v>
      </c>
      <c r="GA282">
        <v>33219</v>
      </c>
      <c r="GB282">
        <v>0</v>
      </c>
      <c r="GC282">
        <v>1110</v>
      </c>
      <c r="GD282" t="s">
        <v>2925</v>
      </c>
      <c r="GE282">
        <v>7.6899999999999996E-2</v>
      </c>
      <c r="GF282" t="s">
        <v>2872</v>
      </c>
      <c r="GG282">
        <v>0</v>
      </c>
      <c r="GH282">
        <v>0</v>
      </c>
      <c r="GI282">
        <v>0</v>
      </c>
      <c r="GJ282">
        <v>0</v>
      </c>
      <c r="GK282" t="s">
        <v>4122</v>
      </c>
      <c r="GL282" t="s">
        <v>4122</v>
      </c>
      <c r="GM282" t="s">
        <v>2874</v>
      </c>
      <c r="GN282" t="s">
        <v>406</v>
      </c>
      <c r="GO282" t="s">
        <v>124</v>
      </c>
      <c r="GP282" t="s">
        <v>2864</v>
      </c>
      <c r="GQ282" t="s">
        <v>2864</v>
      </c>
      <c r="GR282" t="s">
        <v>1864</v>
      </c>
      <c r="GS282" t="s">
        <v>3032</v>
      </c>
      <c r="GT282" t="s">
        <v>2972</v>
      </c>
      <c r="GU282" t="s">
        <v>1865</v>
      </c>
      <c r="GV282" t="s">
        <v>2864</v>
      </c>
      <c r="GW282" t="s">
        <v>1866</v>
      </c>
      <c r="GX282" t="s">
        <v>893</v>
      </c>
      <c r="GY282" t="s">
        <v>1867</v>
      </c>
      <c r="GZ282" t="s">
        <v>3765</v>
      </c>
      <c r="HA282">
        <v>115.06</v>
      </c>
      <c r="HB282">
        <v>77.56</v>
      </c>
    </row>
    <row r="283" spans="1:210" x14ac:dyDescent="0.25">
      <c r="A283" t="e">
        <f>VLOOKUP(B283,'Free Standing without QAAF'!#REF!,1,FALSE)</f>
        <v>#REF!</v>
      </c>
      <c r="B283" t="s">
        <v>407</v>
      </c>
      <c r="C283" t="s">
        <v>1479</v>
      </c>
      <c r="D283" t="s">
        <v>65</v>
      </c>
      <c r="E283" t="s">
        <v>1480</v>
      </c>
      <c r="F283" t="s">
        <v>1481</v>
      </c>
      <c r="G283" t="s">
        <v>893</v>
      </c>
      <c r="H283" t="s">
        <v>1790</v>
      </c>
      <c r="I283" t="s">
        <v>1472</v>
      </c>
      <c r="J283">
        <v>200.72</v>
      </c>
      <c r="K283">
        <v>595.83000000000004</v>
      </c>
      <c r="L283" s="17">
        <v>10</v>
      </c>
      <c r="M283" s="17">
        <v>7.13</v>
      </c>
      <c r="N283" s="17">
        <v>217.85</v>
      </c>
      <c r="O283" s="17">
        <v>612.96</v>
      </c>
      <c r="Q283" s="84">
        <v>43191</v>
      </c>
      <c r="R283">
        <v>115</v>
      </c>
      <c r="S283" t="b">
        <v>1</v>
      </c>
      <c r="T283">
        <v>0.97140000000000004</v>
      </c>
      <c r="U283" t="s">
        <v>2861</v>
      </c>
      <c r="V283" s="85">
        <v>43207.602858772902</v>
      </c>
      <c r="W283" t="s">
        <v>3751</v>
      </c>
      <c r="X283">
        <v>0.85</v>
      </c>
      <c r="Y283">
        <v>0</v>
      </c>
      <c r="Z283">
        <v>1.2</v>
      </c>
      <c r="AA283">
        <v>1.1000000000000001</v>
      </c>
      <c r="AB283">
        <v>-0.13125000000000001</v>
      </c>
      <c r="AC283">
        <v>76.88</v>
      </c>
      <c r="AD283">
        <v>0.95</v>
      </c>
      <c r="AE283">
        <v>0</v>
      </c>
      <c r="AF283">
        <v>0.1</v>
      </c>
      <c r="AG283">
        <v>87.8</v>
      </c>
      <c r="AH283">
        <v>0.96</v>
      </c>
      <c r="AI283">
        <v>0</v>
      </c>
      <c r="AJ283">
        <v>0.08</v>
      </c>
      <c r="AK283">
        <v>140.83000000000001</v>
      </c>
      <c r="AL283">
        <v>368.24</v>
      </c>
      <c r="AM283" s="84">
        <v>42917</v>
      </c>
      <c r="AN283">
        <v>657520726</v>
      </c>
      <c r="AO283">
        <v>0.78390000000000004</v>
      </c>
      <c r="AP283" s="84">
        <v>43100</v>
      </c>
      <c r="AQ283" t="b">
        <v>0</v>
      </c>
      <c r="AR283">
        <v>162.51</v>
      </c>
      <c r="AS283">
        <v>0.5</v>
      </c>
      <c r="AT283">
        <v>0.75</v>
      </c>
      <c r="AU283">
        <v>3.8397000000000001</v>
      </c>
      <c r="AV283">
        <v>4.4138000000000002</v>
      </c>
      <c r="AW283">
        <v>0.5</v>
      </c>
      <c r="AX283">
        <v>0</v>
      </c>
      <c r="AY283">
        <v>0.6</v>
      </c>
      <c r="AZ283">
        <v>0.5</v>
      </c>
      <c r="BA283">
        <v>0.71740000000000004</v>
      </c>
      <c r="BB283">
        <v>0.95</v>
      </c>
      <c r="BC283">
        <v>0.5</v>
      </c>
      <c r="BD283">
        <v>0.1255</v>
      </c>
      <c r="BE283">
        <v>0.5</v>
      </c>
      <c r="BF283">
        <v>0.47939999999999999</v>
      </c>
      <c r="BG283">
        <v>1.089</v>
      </c>
      <c r="BH283">
        <v>8</v>
      </c>
      <c r="BI283" s="84">
        <v>42917</v>
      </c>
      <c r="BJ283">
        <v>1</v>
      </c>
      <c r="BK283" t="b">
        <v>0</v>
      </c>
      <c r="BL283" t="s">
        <v>2872</v>
      </c>
      <c r="BM283" t="s">
        <v>2872</v>
      </c>
      <c r="BN283" t="b">
        <v>1</v>
      </c>
      <c r="BO283" s="84">
        <v>43207</v>
      </c>
      <c r="BP283" t="b">
        <v>1</v>
      </c>
      <c r="BQ283" s="84">
        <v>43191</v>
      </c>
      <c r="BR283">
        <v>115</v>
      </c>
      <c r="BS283">
        <v>284</v>
      </c>
      <c r="BT283">
        <v>106316</v>
      </c>
      <c r="BU283" s="85">
        <v>43207.602858772902</v>
      </c>
      <c r="BV283" t="s">
        <v>4123</v>
      </c>
      <c r="BW283">
        <v>200.72</v>
      </c>
      <c r="BX283" t="s">
        <v>2861</v>
      </c>
      <c r="BY283">
        <v>1.1288</v>
      </c>
      <c r="BZ283">
        <v>142</v>
      </c>
      <c r="CA283">
        <v>1.02674</v>
      </c>
      <c r="CB283" t="s">
        <v>2864</v>
      </c>
      <c r="CC283" t="s">
        <v>3751</v>
      </c>
      <c r="CD283" t="b">
        <v>1</v>
      </c>
      <c r="CE283">
        <v>0</v>
      </c>
      <c r="CF283">
        <v>283</v>
      </c>
      <c r="CG283">
        <v>1</v>
      </c>
      <c r="CH283">
        <v>93</v>
      </c>
      <c r="CI283">
        <v>34038</v>
      </c>
      <c r="CJ283">
        <v>23443</v>
      </c>
      <c r="CK283">
        <v>18703</v>
      </c>
      <c r="CL283">
        <v>0.68869999999999998</v>
      </c>
      <c r="CM283" t="s">
        <v>2883</v>
      </c>
      <c r="CN283">
        <v>0</v>
      </c>
      <c r="CO283">
        <v>595.83000000000004</v>
      </c>
      <c r="CP283" t="s">
        <v>2866</v>
      </c>
      <c r="CQ283" t="s">
        <v>2880</v>
      </c>
      <c r="CR283">
        <v>104.14</v>
      </c>
      <c r="CS283">
        <v>96.58</v>
      </c>
      <c r="CT283">
        <v>6</v>
      </c>
      <c r="CU283">
        <v>0</v>
      </c>
      <c r="CV283">
        <v>3145520</v>
      </c>
      <c r="CW283">
        <v>120.15</v>
      </c>
      <c r="CX283">
        <v>111.73</v>
      </c>
      <c r="CY283">
        <v>126.12</v>
      </c>
      <c r="CZ283">
        <v>82.44</v>
      </c>
      <c r="DA283">
        <v>0</v>
      </c>
      <c r="DB283">
        <v>0</v>
      </c>
      <c r="DC283">
        <v>126.12</v>
      </c>
      <c r="DD283">
        <v>104.14</v>
      </c>
      <c r="DE283">
        <v>1365935</v>
      </c>
      <c r="DF283">
        <v>1489397</v>
      </c>
      <c r="DG283">
        <v>28932</v>
      </c>
      <c r="DH283">
        <v>42.28</v>
      </c>
      <c r="DI283">
        <v>56.89</v>
      </c>
      <c r="DJ283">
        <v>99.17</v>
      </c>
      <c r="DK283">
        <v>0</v>
      </c>
      <c r="DL283">
        <v>0</v>
      </c>
      <c r="DM283">
        <v>99.17</v>
      </c>
      <c r="DN283">
        <v>287284</v>
      </c>
      <c r="DO283">
        <v>456639</v>
      </c>
      <c r="DP283">
        <v>6000852</v>
      </c>
      <c r="DQ283">
        <v>75900</v>
      </c>
      <c r="DR283">
        <v>147323</v>
      </c>
      <c r="DS283">
        <v>230891</v>
      </c>
      <c r="DT283">
        <v>16913</v>
      </c>
      <c r="DU283">
        <v>83003</v>
      </c>
      <c r="DV283">
        <v>39977</v>
      </c>
      <c r="DW283">
        <v>0</v>
      </c>
      <c r="DX283">
        <v>0</v>
      </c>
      <c r="DY283">
        <v>28005</v>
      </c>
      <c r="DZ283">
        <v>405058</v>
      </c>
      <c r="EA283">
        <v>697087</v>
      </c>
      <c r="EB283">
        <v>324194</v>
      </c>
      <c r="EC283">
        <v>394161</v>
      </c>
      <c r="ED283">
        <v>177627</v>
      </c>
      <c r="EE283">
        <v>13649</v>
      </c>
      <c r="EF283">
        <v>174708</v>
      </c>
      <c r="EG283">
        <v>14840</v>
      </c>
      <c r="EH283">
        <v>2433593</v>
      </c>
      <c r="EI283" s="84">
        <v>42370</v>
      </c>
      <c r="EJ283" s="84">
        <v>42735</v>
      </c>
      <c r="EK283">
        <v>2556921</v>
      </c>
      <c r="EL283" t="b">
        <v>1</v>
      </c>
      <c r="EM283" t="b">
        <v>1</v>
      </c>
      <c r="EN283">
        <v>1</v>
      </c>
      <c r="EO283" t="s">
        <v>3755</v>
      </c>
      <c r="EP283" t="s">
        <v>3756</v>
      </c>
      <c r="EQ283" t="s">
        <v>3763</v>
      </c>
      <c r="ER283" t="s">
        <v>3345</v>
      </c>
      <c r="ES283">
        <v>1.0753999999999999</v>
      </c>
      <c r="ET283">
        <v>1.0839000000000001</v>
      </c>
      <c r="EU283">
        <v>1.0791999999999999</v>
      </c>
      <c r="EV283">
        <v>1.0630999999999999</v>
      </c>
      <c r="EW283">
        <v>0</v>
      </c>
      <c r="EX283">
        <v>0</v>
      </c>
      <c r="EY283">
        <v>131362</v>
      </c>
      <c r="EZ283" t="s">
        <v>4123</v>
      </c>
      <c r="FA283">
        <v>1.0753999999999999</v>
      </c>
      <c r="FB283" t="b">
        <v>0</v>
      </c>
      <c r="FC283" t="b">
        <v>0</v>
      </c>
      <c r="FD283">
        <v>0</v>
      </c>
      <c r="FE283">
        <v>0</v>
      </c>
      <c r="FF283">
        <v>0.94589999999999996</v>
      </c>
      <c r="FG283">
        <v>0.68869999999999998</v>
      </c>
      <c r="FH283">
        <v>743923</v>
      </c>
      <c r="FI283">
        <v>6000852</v>
      </c>
      <c r="FJ283">
        <v>18703</v>
      </c>
      <c r="FK283">
        <v>23443</v>
      </c>
      <c r="FL283">
        <v>34038</v>
      </c>
      <c r="FM283" t="b">
        <v>0</v>
      </c>
      <c r="FN283">
        <v>0.79779999999999995</v>
      </c>
      <c r="FO283" s="84">
        <v>42370</v>
      </c>
      <c r="FP283" s="84">
        <v>42735</v>
      </c>
      <c r="FQ283" t="s">
        <v>1472</v>
      </c>
      <c r="FR283" t="b">
        <v>0</v>
      </c>
      <c r="FS283" t="b">
        <v>0</v>
      </c>
      <c r="FT283">
        <v>5.2106000000000003</v>
      </c>
      <c r="FU283" s="84">
        <v>42551</v>
      </c>
      <c r="FV283" t="s">
        <v>2872</v>
      </c>
      <c r="FW283">
        <v>0</v>
      </c>
      <c r="FX283">
        <v>7328</v>
      </c>
      <c r="FY283">
        <v>15379</v>
      </c>
      <c r="FZ283">
        <v>17967</v>
      </c>
      <c r="GA283">
        <v>90246</v>
      </c>
      <c r="GB283">
        <v>0</v>
      </c>
      <c r="GC283">
        <v>442</v>
      </c>
      <c r="GD283" t="s">
        <v>2925</v>
      </c>
      <c r="GE283">
        <v>5.4100000000000002E-2</v>
      </c>
      <c r="GF283" t="s">
        <v>2872</v>
      </c>
      <c r="GG283">
        <v>0</v>
      </c>
      <c r="GH283">
        <v>0</v>
      </c>
      <c r="GI283">
        <v>0</v>
      </c>
      <c r="GJ283">
        <v>0</v>
      </c>
      <c r="GK283" t="s">
        <v>4123</v>
      </c>
      <c r="GL283" t="s">
        <v>4123</v>
      </c>
      <c r="GM283" t="s">
        <v>2874</v>
      </c>
      <c r="GN283" t="s">
        <v>407</v>
      </c>
      <c r="GO283" t="s">
        <v>65</v>
      </c>
      <c r="GP283" t="s">
        <v>2864</v>
      </c>
      <c r="GQ283" t="s">
        <v>2864</v>
      </c>
      <c r="GR283" t="s">
        <v>1479</v>
      </c>
      <c r="GS283" t="s">
        <v>3032</v>
      </c>
      <c r="GT283" t="s">
        <v>2972</v>
      </c>
      <c r="GU283" t="s">
        <v>1480</v>
      </c>
      <c r="GV283" t="s">
        <v>2864</v>
      </c>
      <c r="GW283" t="s">
        <v>1481</v>
      </c>
      <c r="GX283" t="s">
        <v>893</v>
      </c>
      <c r="GY283" t="s">
        <v>1482</v>
      </c>
      <c r="GZ283" t="s">
        <v>3765</v>
      </c>
      <c r="HA283">
        <v>110.74</v>
      </c>
      <c r="HB283">
        <v>134.18</v>
      </c>
    </row>
    <row r="284" spans="1:210" x14ac:dyDescent="0.25">
      <c r="A284" t="e">
        <f>VLOOKUP(B284,'Free Standing without QAAF'!#REF!,1,FALSE)</f>
        <v>#REF!</v>
      </c>
      <c r="B284" t="s">
        <v>408</v>
      </c>
      <c r="C284" t="s">
        <v>1930</v>
      </c>
      <c r="D284" t="s">
        <v>137</v>
      </c>
      <c r="E284" t="s">
        <v>1931</v>
      </c>
      <c r="F284" t="s">
        <v>1932</v>
      </c>
      <c r="G284" t="s">
        <v>893</v>
      </c>
      <c r="H284" t="s">
        <v>2510</v>
      </c>
      <c r="I284" t="s">
        <v>1012</v>
      </c>
      <c r="J284">
        <v>169.11</v>
      </c>
      <c r="K284">
        <v>571.53</v>
      </c>
      <c r="L284" s="17">
        <v>10</v>
      </c>
      <c r="M284" s="17">
        <v>7.13</v>
      </c>
      <c r="N284" s="17">
        <v>186.24</v>
      </c>
      <c r="O284" s="17">
        <v>588.66</v>
      </c>
      <c r="Q284" s="84">
        <v>43191</v>
      </c>
      <c r="R284">
        <v>115</v>
      </c>
      <c r="S284" t="b">
        <v>1</v>
      </c>
      <c r="T284">
        <v>0.97140000000000004</v>
      </c>
      <c r="U284" t="s">
        <v>2861</v>
      </c>
      <c r="V284" s="85">
        <v>43207.602858772902</v>
      </c>
      <c r="W284" t="s">
        <v>3751</v>
      </c>
      <c r="X284">
        <v>0.85</v>
      </c>
      <c r="Y284">
        <v>0</v>
      </c>
      <c r="Z284">
        <v>1.2</v>
      </c>
      <c r="AA284">
        <v>1.1000000000000001</v>
      </c>
      <c r="AB284">
        <v>-0.13125000000000001</v>
      </c>
      <c r="AC284">
        <v>76.88</v>
      </c>
      <c r="AD284">
        <v>0.95</v>
      </c>
      <c r="AE284">
        <v>0</v>
      </c>
      <c r="AF284">
        <v>0.1</v>
      </c>
      <c r="AG284">
        <v>87.8</v>
      </c>
      <c r="AH284">
        <v>0.96</v>
      </c>
      <c r="AI284">
        <v>0</v>
      </c>
      <c r="AJ284">
        <v>0.08</v>
      </c>
      <c r="AK284">
        <v>140.83000000000001</v>
      </c>
      <c r="AL284">
        <v>368.24</v>
      </c>
      <c r="AM284" s="84">
        <v>42917</v>
      </c>
      <c r="AN284">
        <v>657520726</v>
      </c>
      <c r="AO284">
        <v>0.78390000000000004</v>
      </c>
      <c r="AP284" s="84">
        <v>43100</v>
      </c>
      <c r="AQ284" t="b">
        <v>0</v>
      </c>
      <c r="AR284">
        <v>162.51</v>
      </c>
      <c r="AS284">
        <v>0.5</v>
      </c>
      <c r="AT284">
        <v>0.75</v>
      </c>
      <c r="AU284">
        <v>3.8397000000000001</v>
      </c>
      <c r="AV284">
        <v>4.4138000000000002</v>
      </c>
      <c r="AW284">
        <v>0.5</v>
      </c>
      <c r="AX284">
        <v>0</v>
      </c>
      <c r="AY284">
        <v>0.6</v>
      </c>
      <c r="AZ284">
        <v>0.5</v>
      </c>
      <c r="BA284">
        <v>0.71740000000000004</v>
      </c>
      <c r="BB284">
        <v>0.95</v>
      </c>
      <c r="BC284">
        <v>0.5</v>
      </c>
      <c r="BD284">
        <v>0.1255</v>
      </c>
      <c r="BE284">
        <v>0.5</v>
      </c>
      <c r="BF284">
        <v>0.47939999999999999</v>
      </c>
      <c r="BG284">
        <v>1.089</v>
      </c>
      <c r="BH284">
        <v>8</v>
      </c>
      <c r="BI284" s="84">
        <v>42917</v>
      </c>
      <c r="BJ284">
        <v>1</v>
      </c>
      <c r="BK284" t="b">
        <v>0</v>
      </c>
      <c r="BL284" t="s">
        <v>2872</v>
      </c>
      <c r="BM284" t="s">
        <v>2872</v>
      </c>
      <c r="BN284" t="b">
        <v>1</v>
      </c>
      <c r="BO284" s="84">
        <v>43207</v>
      </c>
      <c r="BP284" t="b">
        <v>1</v>
      </c>
      <c r="BQ284" s="84">
        <v>43191</v>
      </c>
      <c r="BR284">
        <v>115</v>
      </c>
      <c r="BS284">
        <v>620</v>
      </c>
      <c r="BT284">
        <v>106458</v>
      </c>
      <c r="BU284" s="85">
        <v>43207.602858772902</v>
      </c>
      <c r="BV284" t="s">
        <v>4124</v>
      </c>
      <c r="BW284">
        <v>169.11</v>
      </c>
      <c r="BX284" t="s">
        <v>2861</v>
      </c>
      <c r="BY284">
        <v>0.98499999999999999</v>
      </c>
      <c r="BZ284">
        <v>310</v>
      </c>
      <c r="CA284">
        <v>1.02674</v>
      </c>
      <c r="CB284" t="s">
        <v>2864</v>
      </c>
      <c r="CC284" t="s">
        <v>3751</v>
      </c>
      <c r="CD284" t="b">
        <v>1</v>
      </c>
      <c r="CE284">
        <v>0</v>
      </c>
      <c r="CF284">
        <v>619</v>
      </c>
      <c r="CG284">
        <v>1</v>
      </c>
      <c r="CH284">
        <v>77</v>
      </c>
      <c r="CI284">
        <v>28182</v>
      </c>
      <c r="CJ284">
        <v>16805</v>
      </c>
      <c r="CK284">
        <v>7336</v>
      </c>
      <c r="CL284">
        <v>0.59630000000000005</v>
      </c>
      <c r="CM284" t="s">
        <v>2883</v>
      </c>
      <c r="CN284">
        <v>0</v>
      </c>
      <c r="CO284">
        <v>571.53</v>
      </c>
      <c r="CP284" t="s">
        <v>2866</v>
      </c>
      <c r="CQ284" t="s">
        <v>2880</v>
      </c>
      <c r="CR284">
        <v>86.04</v>
      </c>
      <c r="CS284">
        <v>83.07</v>
      </c>
      <c r="CT284">
        <v>3</v>
      </c>
      <c r="CU284">
        <v>0</v>
      </c>
      <c r="CV284">
        <v>1617717</v>
      </c>
      <c r="CW284">
        <v>86.2</v>
      </c>
      <c r="CX284">
        <v>87.35</v>
      </c>
      <c r="CY284">
        <v>86.04</v>
      </c>
      <c r="CZ284">
        <v>71.94</v>
      </c>
      <c r="DA284">
        <v>0</v>
      </c>
      <c r="DB284">
        <v>0</v>
      </c>
      <c r="DC284">
        <v>86.04</v>
      </c>
      <c r="DD284">
        <v>90.87</v>
      </c>
      <c r="DE284">
        <v>893091</v>
      </c>
      <c r="DF284">
        <v>932346</v>
      </c>
      <c r="DG284">
        <v>23955</v>
      </c>
      <c r="DH284">
        <v>33.39</v>
      </c>
      <c r="DI284">
        <v>49.68</v>
      </c>
      <c r="DJ284">
        <v>83.07</v>
      </c>
      <c r="DK284">
        <v>0</v>
      </c>
      <c r="DL284">
        <v>0</v>
      </c>
      <c r="DM284">
        <v>83.07</v>
      </c>
      <c r="DN284">
        <v>188973</v>
      </c>
      <c r="DO284">
        <v>296896</v>
      </c>
      <c r="DP284">
        <v>3443153</v>
      </c>
      <c r="DQ284">
        <v>82760</v>
      </c>
      <c r="DR284">
        <v>107490</v>
      </c>
      <c r="DS284">
        <v>127748</v>
      </c>
      <c r="DT284">
        <v>9876</v>
      </c>
      <c r="DU284">
        <v>57995</v>
      </c>
      <c r="DV284">
        <v>25324</v>
      </c>
      <c r="DW284">
        <v>0</v>
      </c>
      <c r="DX284">
        <v>0</v>
      </c>
      <c r="DY284">
        <v>-3971</v>
      </c>
      <c r="DZ284">
        <v>336309</v>
      </c>
      <c r="EA284">
        <v>186081</v>
      </c>
      <c r="EB284">
        <v>237152</v>
      </c>
      <c r="EC284">
        <v>122467</v>
      </c>
      <c r="ED284">
        <v>104133</v>
      </c>
      <c r="EE284">
        <v>6951</v>
      </c>
      <c r="EF284">
        <v>125334</v>
      </c>
      <c r="EG284">
        <v>164297</v>
      </c>
      <c r="EH284">
        <v>1267339</v>
      </c>
      <c r="EI284" s="84">
        <v>42370</v>
      </c>
      <c r="EJ284" s="84">
        <v>42735</v>
      </c>
      <c r="EK284">
        <v>1634661</v>
      </c>
      <c r="EL284" t="b">
        <v>1</v>
      </c>
      <c r="EM284" t="b">
        <v>1</v>
      </c>
      <c r="EN284">
        <v>1</v>
      </c>
      <c r="EO284" t="s">
        <v>3755</v>
      </c>
      <c r="EP284" t="s">
        <v>3756</v>
      </c>
      <c r="EQ284" t="s">
        <v>3763</v>
      </c>
      <c r="ER284" t="s">
        <v>3764</v>
      </c>
      <c r="ES284">
        <v>0.98680000000000001</v>
      </c>
      <c r="ET284">
        <v>0.99560000000000004</v>
      </c>
      <c r="EU284">
        <v>0.97760000000000002</v>
      </c>
      <c r="EV284">
        <v>0.99680000000000002</v>
      </c>
      <c r="EW284">
        <v>0.97719999999999996</v>
      </c>
      <c r="EX284">
        <v>0</v>
      </c>
      <c r="EY284">
        <v>65941</v>
      </c>
      <c r="EZ284" t="s">
        <v>4124</v>
      </c>
      <c r="FA284">
        <v>0.98680000000000001</v>
      </c>
      <c r="FB284" t="b">
        <v>0</v>
      </c>
      <c r="FC284" t="b">
        <v>0</v>
      </c>
      <c r="FD284">
        <v>0</v>
      </c>
      <c r="FE284">
        <v>0</v>
      </c>
      <c r="FF284">
        <v>0.79490000000000005</v>
      </c>
      <c r="FG284">
        <v>0.59630000000000005</v>
      </c>
      <c r="FH284">
        <v>485869</v>
      </c>
      <c r="FI284">
        <v>3443153</v>
      </c>
      <c r="FJ284">
        <v>7336</v>
      </c>
      <c r="FK284">
        <v>16805</v>
      </c>
      <c r="FL284">
        <v>28182</v>
      </c>
      <c r="FM284" t="b">
        <v>0</v>
      </c>
      <c r="FN284">
        <v>0.4365</v>
      </c>
      <c r="FO284" s="84">
        <v>42370</v>
      </c>
      <c r="FP284" s="84">
        <v>42735</v>
      </c>
      <c r="FQ284" t="s">
        <v>1012</v>
      </c>
      <c r="FR284" t="b">
        <v>0</v>
      </c>
      <c r="FS284" t="b">
        <v>0</v>
      </c>
      <c r="FT284">
        <v>3.9763999999999999</v>
      </c>
      <c r="FU284" s="84">
        <v>42551</v>
      </c>
      <c r="FV284" t="s">
        <v>2872</v>
      </c>
      <c r="FW284">
        <v>0</v>
      </c>
      <c r="FX284">
        <v>7139</v>
      </c>
      <c r="FY284">
        <v>9620</v>
      </c>
      <c r="FZ284">
        <v>5500</v>
      </c>
      <c r="GA284">
        <v>39335</v>
      </c>
      <c r="GB284">
        <v>0</v>
      </c>
      <c r="GC284">
        <v>4347</v>
      </c>
      <c r="GD284" t="s">
        <v>2925</v>
      </c>
      <c r="GE284">
        <v>0.2051</v>
      </c>
      <c r="GF284" t="s">
        <v>2872</v>
      </c>
      <c r="GG284">
        <v>0</v>
      </c>
      <c r="GH284">
        <v>0</v>
      </c>
      <c r="GI284">
        <v>0</v>
      </c>
      <c r="GJ284">
        <v>0</v>
      </c>
      <c r="GK284" t="s">
        <v>4124</v>
      </c>
      <c r="GL284" t="s">
        <v>4124</v>
      </c>
      <c r="GM284" t="s">
        <v>2874</v>
      </c>
      <c r="GN284" t="s">
        <v>408</v>
      </c>
      <c r="GO284" t="s">
        <v>137</v>
      </c>
      <c r="GP284" t="s">
        <v>2864</v>
      </c>
      <c r="GQ284" t="s">
        <v>2864</v>
      </c>
      <c r="GR284" t="s">
        <v>1930</v>
      </c>
      <c r="GS284" t="s">
        <v>3032</v>
      </c>
      <c r="GT284" t="s">
        <v>2972</v>
      </c>
      <c r="GU284" t="s">
        <v>1931</v>
      </c>
      <c r="GV284" t="s">
        <v>2864</v>
      </c>
      <c r="GW284" t="s">
        <v>1932</v>
      </c>
      <c r="GX284" t="s">
        <v>893</v>
      </c>
      <c r="GY284" t="s">
        <v>1933</v>
      </c>
      <c r="GZ284" t="s">
        <v>3765</v>
      </c>
      <c r="HA284">
        <v>92.76</v>
      </c>
      <c r="HB284">
        <v>96.26</v>
      </c>
    </row>
    <row r="285" spans="1:210" x14ac:dyDescent="0.25">
      <c r="A285" t="e">
        <f>VLOOKUP(B285,'Free Standing without QAAF'!#REF!,1,FALSE)</f>
        <v>#REF!</v>
      </c>
      <c r="B285" t="s">
        <v>409</v>
      </c>
      <c r="C285" t="s">
        <v>1880</v>
      </c>
      <c r="D285" t="s">
        <v>127</v>
      </c>
      <c r="E285" t="s">
        <v>1881</v>
      </c>
      <c r="F285" t="s">
        <v>1466</v>
      </c>
      <c r="G285" t="s">
        <v>893</v>
      </c>
      <c r="H285" t="s">
        <v>1467</v>
      </c>
      <c r="I285" t="s">
        <v>1441</v>
      </c>
      <c r="J285">
        <v>159.06</v>
      </c>
      <c r="K285">
        <v>567.15</v>
      </c>
      <c r="L285" s="17">
        <v>10</v>
      </c>
      <c r="M285" s="17">
        <v>7.13</v>
      </c>
      <c r="N285" s="17">
        <v>176.19</v>
      </c>
      <c r="O285" s="17">
        <v>584.28</v>
      </c>
      <c r="Q285" s="84">
        <v>43191</v>
      </c>
      <c r="R285">
        <v>115</v>
      </c>
      <c r="S285" t="b">
        <v>1</v>
      </c>
      <c r="T285">
        <v>0.97140000000000004</v>
      </c>
      <c r="U285" t="s">
        <v>2861</v>
      </c>
      <c r="V285" s="85">
        <v>43207.602858772902</v>
      </c>
      <c r="W285" t="s">
        <v>3751</v>
      </c>
      <c r="X285">
        <v>0.85</v>
      </c>
      <c r="Y285">
        <v>0</v>
      </c>
      <c r="Z285">
        <v>1.2</v>
      </c>
      <c r="AA285">
        <v>1.1000000000000001</v>
      </c>
      <c r="AB285">
        <v>-0.13125000000000001</v>
      </c>
      <c r="AC285">
        <v>76.88</v>
      </c>
      <c r="AD285">
        <v>0.95</v>
      </c>
      <c r="AE285">
        <v>0</v>
      </c>
      <c r="AF285">
        <v>0.1</v>
      </c>
      <c r="AG285">
        <v>87.8</v>
      </c>
      <c r="AH285">
        <v>0.96</v>
      </c>
      <c r="AI285">
        <v>0</v>
      </c>
      <c r="AJ285">
        <v>0.08</v>
      </c>
      <c r="AK285">
        <v>140.83000000000001</v>
      </c>
      <c r="AL285">
        <v>368.24</v>
      </c>
      <c r="AM285" s="84">
        <v>42917</v>
      </c>
      <c r="AN285">
        <v>657520726</v>
      </c>
      <c r="AO285">
        <v>0.78390000000000004</v>
      </c>
      <c r="AP285" s="84">
        <v>43100</v>
      </c>
      <c r="AQ285" t="b">
        <v>0</v>
      </c>
      <c r="AR285">
        <v>162.51</v>
      </c>
      <c r="AS285">
        <v>0.5</v>
      </c>
      <c r="AT285">
        <v>0.75</v>
      </c>
      <c r="AU285">
        <v>3.8397000000000001</v>
      </c>
      <c r="AV285">
        <v>4.4138000000000002</v>
      </c>
      <c r="AW285">
        <v>0.5</v>
      </c>
      <c r="AX285">
        <v>0</v>
      </c>
      <c r="AY285">
        <v>0.6</v>
      </c>
      <c r="AZ285">
        <v>0.5</v>
      </c>
      <c r="BA285">
        <v>0.71740000000000004</v>
      </c>
      <c r="BB285">
        <v>0.95</v>
      </c>
      <c r="BC285">
        <v>0.5</v>
      </c>
      <c r="BD285">
        <v>0.1255</v>
      </c>
      <c r="BE285">
        <v>0.5</v>
      </c>
      <c r="BF285">
        <v>0.47939999999999999</v>
      </c>
      <c r="BG285">
        <v>1.089</v>
      </c>
      <c r="BH285">
        <v>8</v>
      </c>
      <c r="BI285" s="84">
        <v>42917</v>
      </c>
      <c r="BJ285">
        <v>1</v>
      </c>
      <c r="BK285" t="b">
        <v>0</v>
      </c>
      <c r="BL285" t="s">
        <v>2872</v>
      </c>
      <c r="BM285" t="s">
        <v>2872</v>
      </c>
      <c r="BN285" t="b">
        <v>1</v>
      </c>
      <c r="BO285" s="84">
        <v>43207</v>
      </c>
      <c r="BP285" t="b">
        <v>1</v>
      </c>
      <c r="BQ285" s="84">
        <v>43191</v>
      </c>
      <c r="BR285">
        <v>115</v>
      </c>
      <c r="BS285">
        <v>576</v>
      </c>
      <c r="BT285">
        <v>106440</v>
      </c>
      <c r="BU285" s="85">
        <v>43207.602858772902</v>
      </c>
      <c r="BV285" t="s">
        <v>4125</v>
      </c>
      <c r="BW285">
        <v>159.06</v>
      </c>
      <c r="BX285" t="s">
        <v>2861</v>
      </c>
      <c r="BY285">
        <v>0.95909999999999995</v>
      </c>
      <c r="BZ285">
        <v>288</v>
      </c>
      <c r="CA285">
        <v>1.02674</v>
      </c>
      <c r="CB285" t="s">
        <v>2864</v>
      </c>
      <c r="CC285" t="s">
        <v>3751</v>
      </c>
      <c r="CD285" t="b">
        <v>1</v>
      </c>
      <c r="CE285">
        <v>0</v>
      </c>
      <c r="CF285">
        <v>575</v>
      </c>
      <c r="CG285">
        <v>1</v>
      </c>
      <c r="CH285">
        <v>50</v>
      </c>
      <c r="CI285">
        <v>18300</v>
      </c>
      <c r="CJ285">
        <v>17523</v>
      </c>
      <c r="CK285">
        <v>11050</v>
      </c>
      <c r="CL285">
        <v>0.95750000000000002</v>
      </c>
      <c r="CM285" t="s">
        <v>2883</v>
      </c>
      <c r="CN285">
        <v>0</v>
      </c>
      <c r="CO285">
        <v>567.15</v>
      </c>
      <c r="CP285" t="s">
        <v>2866</v>
      </c>
      <c r="CQ285" t="s">
        <v>2880</v>
      </c>
      <c r="CR285">
        <v>62.48</v>
      </c>
      <c r="CS285">
        <v>96.58</v>
      </c>
      <c r="CT285">
        <v>4</v>
      </c>
      <c r="CU285">
        <v>0</v>
      </c>
      <c r="CV285">
        <v>1202091</v>
      </c>
      <c r="CW285">
        <v>61.43</v>
      </c>
      <c r="CX285">
        <v>65.14</v>
      </c>
      <c r="CY285">
        <v>62.48</v>
      </c>
      <c r="CZ285">
        <v>70.05</v>
      </c>
      <c r="DA285">
        <v>0</v>
      </c>
      <c r="DB285">
        <v>0</v>
      </c>
      <c r="DC285">
        <v>62.48</v>
      </c>
      <c r="DD285">
        <v>88.48</v>
      </c>
      <c r="DE285">
        <v>954216</v>
      </c>
      <c r="DF285">
        <v>942149</v>
      </c>
      <c r="DG285">
        <v>17523</v>
      </c>
      <c r="DH285">
        <v>48.76</v>
      </c>
      <c r="DI285">
        <v>48.15</v>
      </c>
      <c r="DJ285">
        <v>96.91</v>
      </c>
      <c r="DK285">
        <v>0</v>
      </c>
      <c r="DL285">
        <v>0</v>
      </c>
      <c r="DM285">
        <v>96.91</v>
      </c>
      <c r="DN285">
        <v>235342</v>
      </c>
      <c r="DO285">
        <v>295883</v>
      </c>
      <c r="DP285">
        <v>3098456</v>
      </c>
      <c r="DQ285">
        <v>69178</v>
      </c>
      <c r="DR285">
        <v>85135</v>
      </c>
      <c r="DS285">
        <v>127205</v>
      </c>
      <c r="DT285">
        <v>12561</v>
      </c>
      <c r="DU285">
        <v>70551</v>
      </c>
      <c r="DV285">
        <v>31205</v>
      </c>
      <c r="DW285">
        <v>0</v>
      </c>
      <c r="DX285">
        <v>0</v>
      </c>
      <c r="DY285">
        <v>27156</v>
      </c>
      <c r="DZ285">
        <v>357427</v>
      </c>
      <c r="EA285">
        <v>125839</v>
      </c>
      <c r="EB285">
        <v>205909</v>
      </c>
      <c r="EC285">
        <v>152626</v>
      </c>
      <c r="ED285">
        <v>134016</v>
      </c>
      <c r="EE285">
        <v>7740</v>
      </c>
      <c r="EF285">
        <v>84431</v>
      </c>
      <c r="EG285">
        <v>0</v>
      </c>
      <c r="EH285">
        <v>1076252</v>
      </c>
      <c r="EI285" s="84">
        <v>42370</v>
      </c>
      <c r="EJ285" s="84">
        <v>42735</v>
      </c>
      <c r="EK285">
        <v>1698176</v>
      </c>
      <c r="EL285" t="b">
        <v>1</v>
      </c>
      <c r="EM285" t="b">
        <v>1</v>
      </c>
      <c r="EN285">
        <v>1</v>
      </c>
      <c r="EO285" t="s">
        <v>3755</v>
      </c>
      <c r="EP285" t="s">
        <v>3756</v>
      </c>
      <c r="EQ285" t="s">
        <v>3763</v>
      </c>
      <c r="ER285" t="s">
        <v>3764</v>
      </c>
      <c r="ES285">
        <v>0.94310000000000005</v>
      </c>
      <c r="ET285">
        <v>0.96309999999999996</v>
      </c>
      <c r="EU285">
        <v>0.93330000000000002</v>
      </c>
      <c r="EV285">
        <v>0.92259999999999998</v>
      </c>
      <c r="EW285">
        <v>0.95350000000000001</v>
      </c>
      <c r="EX285">
        <v>0</v>
      </c>
      <c r="EY285">
        <v>59466</v>
      </c>
      <c r="EZ285" t="s">
        <v>4125</v>
      </c>
      <c r="FA285">
        <v>0.94310000000000005</v>
      </c>
      <c r="FB285" t="b">
        <v>0</v>
      </c>
      <c r="FC285" t="b">
        <v>0</v>
      </c>
      <c r="FD285">
        <v>0</v>
      </c>
      <c r="FE285">
        <v>0</v>
      </c>
      <c r="FF285">
        <v>0.95450000000000002</v>
      </c>
      <c r="FG285">
        <v>0.95750000000000002</v>
      </c>
      <c r="FH285">
        <v>531225</v>
      </c>
      <c r="FI285">
        <v>3098456</v>
      </c>
      <c r="FJ285">
        <v>11050</v>
      </c>
      <c r="FK285">
        <v>17523</v>
      </c>
      <c r="FL285">
        <v>18300</v>
      </c>
      <c r="FM285" t="b">
        <v>0</v>
      </c>
      <c r="FN285">
        <v>0.63060000000000005</v>
      </c>
      <c r="FO285" s="84">
        <v>42370</v>
      </c>
      <c r="FP285" s="84">
        <v>42735</v>
      </c>
      <c r="FQ285" t="s">
        <v>1441</v>
      </c>
      <c r="FR285" t="b">
        <v>0</v>
      </c>
      <c r="FS285" t="b">
        <v>0</v>
      </c>
      <c r="FT285">
        <v>3.5983000000000001</v>
      </c>
      <c r="FU285" s="84">
        <v>42551</v>
      </c>
      <c r="FV285" t="s">
        <v>2872</v>
      </c>
      <c r="FW285">
        <v>0</v>
      </c>
      <c r="FX285">
        <v>7128</v>
      </c>
      <c r="FY285">
        <v>6884</v>
      </c>
      <c r="FZ285">
        <v>9580</v>
      </c>
      <c r="GA285">
        <v>35874</v>
      </c>
      <c r="GB285">
        <v>0</v>
      </c>
      <c r="GC285">
        <v>0</v>
      </c>
      <c r="GD285" t="s">
        <v>2925</v>
      </c>
      <c r="GE285">
        <v>4.5499999999999999E-2</v>
      </c>
      <c r="GF285" t="s">
        <v>2872</v>
      </c>
      <c r="GG285">
        <v>0</v>
      </c>
      <c r="GH285">
        <v>0</v>
      </c>
      <c r="GI285">
        <v>0</v>
      </c>
      <c r="GJ285">
        <v>0</v>
      </c>
      <c r="GK285" t="s">
        <v>4125</v>
      </c>
      <c r="GL285" t="s">
        <v>4125</v>
      </c>
      <c r="GM285" t="s">
        <v>2874</v>
      </c>
      <c r="GN285" t="s">
        <v>409</v>
      </c>
      <c r="GO285" t="s">
        <v>127</v>
      </c>
      <c r="GP285" t="s">
        <v>2864</v>
      </c>
      <c r="GQ285" t="s">
        <v>2864</v>
      </c>
      <c r="GR285" t="s">
        <v>1880</v>
      </c>
      <c r="GS285" t="s">
        <v>3032</v>
      </c>
      <c r="GT285" t="s">
        <v>2972</v>
      </c>
      <c r="GU285" t="s">
        <v>1881</v>
      </c>
      <c r="GV285" t="s">
        <v>2864</v>
      </c>
      <c r="GW285" t="s">
        <v>1466</v>
      </c>
      <c r="GX285" t="s">
        <v>893</v>
      </c>
      <c r="GY285" t="s">
        <v>1882</v>
      </c>
      <c r="GZ285" t="s">
        <v>3765</v>
      </c>
      <c r="HA285">
        <v>108.23</v>
      </c>
      <c r="HB285">
        <v>68.599999999999994</v>
      </c>
    </row>
    <row r="286" spans="1:210" x14ac:dyDescent="0.25">
      <c r="A286" t="e">
        <f>VLOOKUP(B286,'Free Standing without QAAF'!#REF!,1,FALSE)</f>
        <v>#REF!</v>
      </c>
      <c r="B286" t="s">
        <v>410</v>
      </c>
      <c r="C286" t="s">
        <v>1962</v>
      </c>
      <c r="D286" t="s">
        <v>2916</v>
      </c>
      <c r="E286" t="s">
        <v>1963</v>
      </c>
      <c r="F286" t="s">
        <v>1964</v>
      </c>
      <c r="G286" t="s">
        <v>893</v>
      </c>
      <c r="H286" t="s">
        <v>2453</v>
      </c>
      <c r="I286" t="s">
        <v>1200</v>
      </c>
      <c r="J286">
        <v>144.01</v>
      </c>
      <c r="K286">
        <v>586.84</v>
      </c>
      <c r="L286" s="17">
        <v>10</v>
      </c>
      <c r="M286" s="17">
        <v>7.13</v>
      </c>
      <c r="N286" s="17">
        <v>161.13999999999999</v>
      </c>
      <c r="O286" s="17">
        <v>603.97</v>
      </c>
      <c r="Q286" s="84">
        <v>43191</v>
      </c>
      <c r="R286">
        <v>115</v>
      </c>
      <c r="S286" t="b">
        <v>1</v>
      </c>
      <c r="T286">
        <v>0.97140000000000004</v>
      </c>
      <c r="U286" t="s">
        <v>2861</v>
      </c>
      <c r="V286" s="85">
        <v>43207.602858772902</v>
      </c>
      <c r="W286" t="s">
        <v>3751</v>
      </c>
      <c r="X286">
        <v>0.85</v>
      </c>
      <c r="Y286">
        <v>0</v>
      </c>
      <c r="Z286">
        <v>1.2</v>
      </c>
      <c r="AA286">
        <v>1.1000000000000001</v>
      </c>
      <c r="AB286">
        <v>-0.13125000000000001</v>
      </c>
      <c r="AC286">
        <v>76.88</v>
      </c>
      <c r="AD286">
        <v>0.95</v>
      </c>
      <c r="AE286">
        <v>0</v>
      </c>
      <c r="AF286">
        <v>0.1</v>
      </c>
      <c r="AG286">
        <v>87.8</v>
      </c>
      <c r="AH286">
        <v>0.96</v>
      </c>
      <c r="AI286">
        <v>0</v>
      </c>
      <c r="AJ286">
        <v>0.08</v>
      </c>
      <c r="AK286">
        <v>140.83000000000001</v>
      </c>
      <c r="AL286">
        <v>368.24</v>
      </c>
      <c r="AM286" s="84">
        <v>42917</v>
      </c>
      <c r="AN286">
        <v>657520726</v>
      </c>
      <c r="AO286">
        <v>0.78390000000000004</v>
      </c>
      <c r="AP286" s="84">
        <v>43100</v>
      </c>
      <c r="AQ286" t="b">
        <v>0</v>
      </c>
      <c r="AR286">
        <v>162.51</v>
      </c>
      <c r="AS286">
        <v>0.5</v>
      </c>
      <c r="AT286">
        <v>0.75</v>
      </c>
      <c r="AU286">
        <v>3.8397000000000001</v>
      </c>
      <c r="AV286">
        <v>4.4138000000000002</v>
      </c>
      <c r="AW286">
        <v>0.5</v>
      </c>
      <c r="AX286">
        <v>0</v>
      </c>
      <c r="AY286">
        <v>0.6</v>
      </c>
      <c r="AZ286">
        <v>0.5</v>
      </c>
      <c r="BA286">
        <v>0.71740000000000004</v>
      </c>
      <c r="BB286">
        <v>0.95</v>
      </c>
      <c r="BC286">
        <v>0.5</v>
      </c>
      <c r="BD286">
        <v>0.1255</v>
      </c>
      <c r="BE286">
        <v>0.5</v>
      </c>
      <c r="BF286">
        <v>0.47939999999999999</v>
      </c>
      <c r="BG286">
        <v>1.089</v>
      </c>
      <c r="BH286">
        <v>8</v>
      </c>
      <c r="BI286" s="84">
        <v>42917</v>
      </c>
      <c r="BJ286">
        <v>1</v>
      </c>
      <c r="BK286" t="b">
        <v>0</v>
      </c>
      <c r="BL286" t="s">
        <v>2872</v>
      </c>
      <c r="BM286" t="s">
        <v>2872</v>
      </c>
      <c r="BN286" t="b">
        <v>1</v>
      </c>
      <c r="BO286" s="84">
        <v>43207</v>
      </c>
      <c r="BP286" t="b">
        <v>1</v>
      </c>
      <c r="BQ286" s="84">
        <v>43191</v>
      </c>
      <c r="BR286">
        <v>115</v>
      </c>
      <c r="BS286">
        <v>648</v>
      </c>
      <c r="BT286">
        <v>106469</v>
      </c>
      <c r="BU286" s="85">
        <v>43207.602858772902</v>
      </c>
      <c r="BV286" t="s">
        <v>4126</v>
      </c>
      <c r="BW286">
        <v>144.01</v>
      </c>
      <c r="BX286" t="s">
        <v>2861</v>
      </c>
      <c r="BY286">
        <v>1.0755999999999999</v>
      </c>
      <c r="BZ286">
        <v>3900</v>
      </c>
      <c r="CA286">
        <v>1.02674</v>
      </c>
      <c r="CB286" t="s">
        <v>2864</v>
      </c>
      <c r="CC286" t="s">
        <v>3751</v>
      </c>
      <c r="CD286" t="b">
        <v>1</v>
      </c>
      <c r="CE286">
        <v>0</v>
      </c>
      <c r="CF286">
        <v>647</v>
      </c>
      <c r="CG286">
        <v>1</v>
      </c>
      <c r="CH286">
        <v>53</v>
      </c>
      <c r="CI286">
        <v>19398</v>
      </c>
      <c r="CJ286">
        <v>14057</v>
      </c>
      <c r="CK286">
        <v>10561</v>
      </c>
      <c r="CL286">
        <v>0.72470000000000001</v>
      </c>
      <c r="CM286" t="s">
        <v>2883</v>
      </c>
      <c r="CN286">
        <v>0</v>
      </c>
      <c r="CO286">
        <v>586.84</v>
      </c>
      <c r="CP286" t="s">
        <v>2866</v>
      </c>
      <c r="CQ286" t="s">
        <v>2880</v>
      </c>
      <c r="CR286">
        <v>72.52</v>
      </c>
      <c r="CS286">
        <v>71.489999999999995</v>
      </c>
      <c r="CT286">
        <v>4</v>
      </c>
      <c r="CU286">
        <v>0</v>
      </c>
      <c r="CV286">
        <v>1088665</v>
      </c>
      <c r="CW286">
        <v>69.349999999999994</v>
      </c>
      <c r="CX286">
        <v>67.42</v>
      </c>
      <c r="CY286">
        <v>72.52</v>
      </c>
      <c r="CZ286">
        <v>78.56</v>
      </c>
      <c r="DA286">
        <v>0</v>
      </c>
      <c r="DB286">
        <v>0</v>
      </c>
      <c r="DC286">
        <v>72.52</v>
      </c>
      <c r="DD286">
        <v>99.23</v>
      </c>
      <c r="DE286">
        <v>775276</v>
      </c>
      <c r="DF286">
        <v>461238</v>
      </c>
      <c r="DG286">
        <v>16488</v>
      </c>
      <c r="DH286">
        <v>42.11</v>
      </c>
      <c r="DI286">
        <v>29.38</v>
      </c>
      <c r="DJ286">
        <v>71.489999999999995</v>
      </c>
      <c r="DK286">
        <v>0</v>
      </c>
      <c r="DL286">
        <v>0</v>
      </c>
      <c r="DM286">
        <v>71.489999999999995</v>
      </c>
      <c r="DN286">
        <v>117999</v>
      </c>
      <c r="DO286">
        <v>128713</v>
      </c>
      <c r="DP286">
        <v>2325179</v>
      </c>
      <c r="DQ286">
        <v>26675</v>
      </c>
      <c r="DR286">
        <v>57570</v>
      </c>
      <c r="DS286">
        <v>147641</v>
      </c>
      <c r="DT286">
        <v>76</v>
      </c>
      <c r="DU286">
        <v>15328</v>
      </c>
      <c r="DV286">
        <v>25936</v>
      </c>
      <c r="DW286">
        <v>247706</v>
      </c>
      <c r="DX286">
        <v>0</v>
      </c>
      <c r="DY286">
        <v>7632</v>
      </c>
      <c r="DZ286">
        <v>169675</v>
      </c>
      <c r="EA286">
        <v>69284</v>
      </c>
      <c r="EB286">
        <v>105898</v>
      </c>
      <c r="EC286">
        <v>79619</v>
      </c>
      <c r="ED286">
        <v>36593</v>
      </c>
      <c r="EE286">
        <v>9640</v>
      </c>
      <c r="EF286">
        <v>59813</v>
      </c>
      <c r="EG286">
        <v>8463</v>
      </c>
      <c r="EH286">
        <v>1010918</v>
      </c>
      <c r="EI286" s="84">
        <v>42370</v>
      </c>
      <c r="EJ286" s="84">
        <v>42735</v>
      </c>
      <c r="EK286">
        <v>1107286</v>
      </c>
      <c r="EL286" t="b">
        <v>1</v>
      </c>
      <c r="EM286" t="b">
        <v>1</v>
      </c>
      <c r="EN286">
        <v>1</v>
      </c>
      <c r="EO286" t="s">
        <v>3755</v>
      </c>
      <c r="EP286" t="s">
        <v>3756</v>
      </c>
      <c r="EQ286" t="s">
        <v>3763</v>
      </c>
      <c r="ER286" t="s">
        <v>3764</v>
      </c>
      <c r="ES286">
        <v>1.0286999999999999</v>
      </c>
      <c r="ET286">
        <v>1.0606</v>
      </c>
      <c r="EU286">
        <v>1.0403</v>
      </c>
      <c r="EV286">
        <v>1.0468</v>
      </c>
      <c r="EW286">
        <v>0.96719999999999995</v>
      </c>
      <c r="EX286">
        <v>0</v>
      </c>
      <c r="EY286">
        <v>56928</v>
      </c>
      <c r="EZ286" t="s">
        <v>4126</v>
      </c>
      <c r="FA286">
        <v>1.0286999999999999</v>
      </c>
      <c r="FB286" t="b">
        <v>0</v>
      </c>
      <c r="FC286" t="b">
        <v>0</v>
      </c>
      <c r="FD286">
        <v>0</v>
      </c>
      <c r="FE286">
        <v>0</v>
      </c>
      <c r="FF286">
        <v>0</v>
      </c>
      <c r="FG286">
        <v>0.72470000000000001</v>
      </c>
      <c r="FH286">
        <v>246712</v>
      </c>
      <c r="FI286">
        <v>2325179</v>
      </c>
      <c r="FJ286">
        <v>10561</v>
      </c>
      <c r="FK286">
        <v>14057</v>
      </c>
      <c r="FL286">
        <v>19398</v>
      </c>
      <c r="FM286" t="b">
        <v>0</v>
      </c>
      <c r="FN286">
        <v>0.75129999999999997</v>
      </c>
      <c r="FO286" s="84">
        <v>42370</v>
      </c>
      <c r="FP286" s="84">
        <v>42735</v>
      </c>
      <c r="FQ286" t="s">
        <v>1200</v>
      </c>
      <c r="FR286" t="b">
        <v>0</v>
      </c>
      <c r="FS286" t="b">
        <v>0</v>
      </c>
      <c r="FT286">
        <v>3.9367999999999999</v>
      </c>
      <c r="FU286" s="84">
        <v>42551</v>
      </c>
      <c r="FV286" t="s">
        <v>2872</v>
      </c>
      <c r="FW286">
        <v>0</v>
      </c>
      <c r="FX286">
        <v>3808</v>
      </c>
      <c r="FY286">
        <v>5925</v>
      </c>
      <c r="FZ286">
        <v>10371</v>
      </c>
      <c r="GA286">
        <v>36396</v>
      </c>
      <c r="GB286">
        <v>0</v>
      </c>
      <c r="GC286">
        <v>428</v>
      </c>
      <c r="GD286" t="s">
        <v>2891</v>
      </c>
      <c r="GE286">
        <v>2.6922999999999999</v>
      </c>
      <c r="GF286" t="s">
        <v>2872</v>
      </c>
      <c r="GG286">
        <v>0</v>
      </c>
      <c r="GH286">
        <v>0</v>
      </c>
      <c r="GI286">
        <v>0</v>
      </c>
      <c r="GJ286">
        <v>0</v>
      </c>
      <c r="GK286" t="s">
        <v>4126</v>
      </c>
      <c r="GL286" t="s">
        <v>4126</v>
      </c>
      <c r="GM286" t="s">
        <v>2874</v>
      </c>
      <c r="GN286" t="s">
        <v>410</v>
      </c>
      <c r="GO286" t="s">
        <v>2916</v>
      </c>
      <c r="GP286" t="s">
        <v>2864</v>
      </c>
      <c r="GQ286" t="s">
        <v>2864</v>
      </c>
      <c r="GR286" t="s">
        <v>1962</v>
      </c>
      <c r="GS286" t="s">
        <v>2893</v>
      </c>
      <c r="GT286" t="s">
        <v>2898</v>
      </c>
      <c r="GU286" t="s">
        <v>1963</v>
      </c>
      <c r="GV286" t="s">
        <v>2864</v>
      </c>
      <c r="GW286" t="s">
        <v>1964</v>
      </c>
      <c r="GX286" t="s">
        <v>893</v>
      </c>
      <c r="GY286" t="s">
        <v>1965</v>
      </c>
      <c r="GZ286" t="s">
        <v>3765</v>
      </c>
      <c r="HA286">
        <v>79.83</v>
      </c>
      <c r="HB286">
        <v>77.45</v>
      </c>
    </row>
    <row r="287" spans="1:210" x14ac:dyDescent="0.25">
      <c r="A287" t="e">
        <f>VLOOKUP(B287,'Free Standing without QAAF'!#REF!,1,FALSE)</f>
        <v>#REF!</v>
      </c>
      <c r="B287" t="s">
        <v>411</v>
      </c>
      <c r="C287" t="s">
        <v>1698</v>
      </c>
      <c r="D287" t="s">
        <v>98</v>
      </c>
      <c r="E287" t="s">
        <v>1699</v>
      </c>
      <c r="F287" t="s">
        <v>1700</v>
      </c>
      <c r="G287" t="s">
        <v>893</v>
      </c>
      <c r="H287" t="s">
        <v>1701</v>
      </c>
      <c r="I287" t="s">
        <v>1702</v>
      </c>
      <c r="J287">
        <v>152.80000000000001</v>
      </c>
      <c r="K287">
        <v>567.05999999999995</v>
      </c>
      <c r="L287" s="17">
        <v>10</v>
      </c>
      <c r="M287" s="17">
        <v>7.13</v>
      </c>
      <c r="N287" s="17">
        <v>169.93</v>
      </c>
      <c r="O287" s="17">
        <v>584.19000000000005</v>
      </c>
      <c r="Q287" s="84">
        <v>43191</v>
      </c>
      <c r="R287">
        <v>115</v>
      </c>
      <c r="S287" t="b">
        <v>1</v>
      </c>
      <c r="T287">
        <v>0.97140000000000004</v>
      </c>
      <c r="U287" t="s">
        <v>2861</v>
      </c>
      <c r="V287" s="85">
        <v>43207.602858772902</v>
      </c>
      <c r="W287" t="s">
        <v>3751</v>
      </c>
      <c r="X287">
        <v>0.85</v>
      </c>
      <c r="Y287">
        <v>0</v>
      </c>
      <c r="Z287">
        <v>1.2</v>
      </c>
      <c r="AA287">
        <v>1.1000000000000001</v>
      </c>
      <c r="AB287">
        <v>-0.13125000000000001</v>
      </c>
      <c r="AC287">
        <v>76.88</v>
      </c>
      <c r="AD287">
        <v>0.95</v>
      </c>
      <c r="AE287">
        <v>0</v>
      </c>
      <c r="AF287">
        <v>0.1</v>
      </c>
      <c r="AG287">
        <v>87.8</v>
      </c>
      <c r="AH287">
        <v>0.96</v>
      </c>
      <c r="AI287">
        <v>0</v>
      </c>
      <c r="AJ287">
        <v>0.08</v>
      </c>
      <c r="AK287">
        <v>140.83000000000001</v>
      </c>
      <c r="AL287">
        <v>368.24</v>
      </c>
      <c r="AM287" s="84">
        <v>42917</v>
      </c>
      <c r="AN287">
        <v>657520726</v>
      </c>
      <c r="AO287">
        <v>0.78390000000000004</v>
      </c>
      <c r="AP287" s="84">
        <v>43100</v>
      </c>
      <c r="AQ287" t="b">
        <v>0</v>
      </c>
      <c r="AR287">
        <v>162.51</v>
      </c>
      <c r="AS287">
        <v>0.5</v>
      </c>
      <c r="AT287">
        <v>0.75</v>
      </c>
      <c r="AU287">
        <v>3.8397000000000001</v>
      </c>
      <c r="AV287">
        <v>4.4138000000000002</v>
      </c>
      <c r="AW287">
        <v>0.5</v>
      </c>
      <c r="AX287">
        <v>0</v>
      </c>
      <c r="AY287">
        <v>0.6</v>
      </c>
      <c r="AZ287">
        <v>0.5</v>
      </c>
      <c r="BA287">
        <v>0.71740000000000004</v>
      </c>
      <c r="BB287">
        <v>0.95</v>
      </c>
      <c r="BC287">
        <v>0.5</v>
      </c>
      <c r="BD287">
        <v>0.1255</v>
      </c>
      <c r="BE287">
        <v>0.5</v>
      </c>
      <c r="BF287">
        <v>0.47939999999999999</v>
      </c>
      <c r="BG287">
        <v>1.089</v>
      </c>
      <c r="BH287">
        <v>8</v>
      </c>
      <c r="BI287" s="84">
        <v>42917</v>
      </c>
      <c r="BJ287">
        <v>1</v>
      </c>
      <c r="BK287" t="b">
        <v>0</v>
      </c>
      <c r="BL287" t="s">
        <v>2872</v>
      </c>
      <c r="BM287" t="s">
        <v>2872</v>
      </c>
      <c r="BN287" t="b">
        <v>1</v>
      </c>
      <c r="BO287" s="84">
        <v>43207</v>
      </c>
      <c r="BP287" t="b">
        <v>1</v>
      </c>
      <c r="BQ287" s="84">
        <v>43191</v>
      </c>
      <c r="BR287">
        <v>115</v>
      </c>
      <c r="BS287">
        <v>434</v>
      </c>
      <c r="BT287">
        <v>106381</v>
      </c>
      <c r="BU287" s="85">
        <v>43207.602858772902</v>
      </c>
      <c r="BV287" t="s">
        <v>4127</v>
      </c>
      <c r="BW287">
        <v>152.80000000000001</v>
      </c>
      <c r="BX287" t="s">
        <v>2861</v>
      </c>
      <c r="BY287">
        <v>0.95860000000000001</v>
      </c>
      <c r="BZ287">
        <v>217</v>
      </c>
      <c r="CA287">
        <v>1.02674</v>
      </c>
      <c r="CB287" t="s">
        <v>2864</v>
      </c>
      <c r="CC287" t="s">
        <v>3751</v>
      </c>
      <c r="CD287" t="b">
        <v>1</v>
      </c>
      <c r="CE287">
        <v>0</v>
      </c>
      <c r="CF287">
        <v>433</v>
      </c>
      <c r="CG287">
        <v>1</v>
      </c>
      <c r="CH287">
        <v>110</v>
      </c>
      <c r="CI287">
        <v>40260</v>
      </c>
      <c r="CJ287">
        <v>31643</v>
      </c>
      <c r="CK287">
        <v>17258</v>
      </c>
      <c r="CL287">
        <v>0.78600000000000003</v>
      </c>
      <c r="CM287" t="s">
        <v>2883</v>
      </c>
      <c r="CN287">
        <v>0</v>
      </c>
      <c r="CO287">
        <v>567.05999999999995</v>
      </c>
      <c r="CP287" t="s">
        <v>2866</v>
      </c>
      <c r="CQ287" t="s">
        <v>2880</v>
      </c>
      <c r="CR287">
        <v>88.44</v>
      </c>
      <c r="CS287">
        <v>64.36</v>
      </c>
      <c r="CT287">
        <v>5</v>
      </c>
      <c r="CU287">
        <v>0</v>
      </c>
      <c r="CV287">
        <v>3068509</v>
      </c>
      <c r="CW287">
        <v>86.84</v>
      </c>
      <c r="CX287">
        <v>92.41</v>
      </c>
      <c r="CY287">
        <v>88.58</v>
      </c>
      <c r="CZ287">
        <v>70.010000000000005</v>
      </c>
      <c r="DA287">
        <v>0</v>
      </c>
      <c r="DB287">
        <v>0</v>
      </c>
      <c r="DC287">
        <v>88.58</v>
      </c>
      <c r="DD287">
        <v>88.44</v>
      </c>
      <c r="DE287">
        <v>1204410</v>
      </c>
      <c r="DF287">
        <v>1160344</v>
      </c>
      <c r="DG287">
        <v>34221</v>
      </c>
      <c r="DH287">
        <v>31.52</v>
      </c>
      <c r="DI287">
        <v>32.840000000000003</v>
      </c>
      <c r="DJ287">
        <v>64.36</v>
      </c>
      <c r="DK287">
        <v>0</v>
      </c>
      <c r="DL287">
        <v>0</v>
      </c>
      <c r="DM287">
        <v>64.36</v>
      </c>
      <c r="DN287">
        <v>151324</v>
      </c>
      <c r="DO287">
        <v>183615</v>
      </c>
      <c r="DP287">
        <v>5433263</v>
      </c>
      <c r="DQ287">
        <v>88499</v>
      </c>
      <c r="DR287">
        <v>134646</v>
      </c>
      <c r="DS287">
        <v>293333</v>
      </c>
      <c r="DT287">
        <v>1948</v>
      </c>
      <c r="DU287">
        <v>138967</v>
      </c>
      <c r="DV287">
        <v>0</v>
      </c>
      <c r="DW287">
        <v>172379</v>
      </c>
      <c r="DX287">
        <v>0</v>
      </c>
      <c r="DY287">
        <v>39699</v>
      </c>
      <c r="DZ287">
        <v>286329</v>
      </c>
      <c r="EA287">
        <v>202008</v>
      </c>
      <c r="EB287">
        <v>348368</v>
      </c>
      <c r="EC287">
        <v>276161</v>
      </c>
      <c r="ED287">
        <v>123870</v>
      </c>
      <c r="EE287">
        <v>5577</v>
      </c>
      <c r="EF287">
        <v>120039</v>
      </c>
      <c r="EG287">
        <v>280407</v>
      </c>
      <c r="EH287">
        <v>2586094</v>
      </c>
      <c r="EI287" s="84">
        <v>42370</v>
      </c>
      <c r="EJ287" s="84">
        <v>42735</v>
      </c>
      <c r="EK287">
        <v>2117614</v>
      </c>
      <c r="EL287" t="b">
        <v>1</v>
      </c>
      <c r="EM287" t="b">
        <v>1</v>
      </c>
      <c r="EN287">
        <v>1</v>
      </c>
      <c r="EO287" t="s">
        <v>3755</v>
      </c>
      <c r="EP287" t="s">
        <v>3756</v>
      </c>
      <c r="EQ287" t="s">
        <v>3763</v>
      </c>
      <c r="ER287" t="s">
        <v>3764</v>
      </c>
      <c r="ES287">
        <v>0.93969999999999998</v>
      </c>
      <c r="ET287">
        <v>0.96089999999999998</v>
      </c>
      <c r="EU287">
        <v>0.92010000000000003</v>
      </c>
      <c r="EV287">
        <v>0.92779999999999996</v>
      </c>
      <c r="EW287">
        <v>0.95</v>
      </c>
      <c r="EX287">
        <v>0</v>
      </c>
      <c r="EY287">
        <v>129010</v>
      </c>
      <c r="EZ287" t="s">
        <v>4127</v>
      </c>
      <c r="FA287">
        <v>0.93969999999999998</v>
      </c>
      <c r="FB287" t="b">
        <v>0</v>
      </c>
      <c r="FC287" t="b">
        <v>0</v>
      </c>
      <c r="FD287">
        <v>0</v>
      </c>
      <c r="FE287">
        <v>0</v>
      </c>
      <c r="FF287">
        <v>0.83609999999999995</v>
      </c>
      <c r="FG287">
        <v>0.78600000000000003</v>
      </c>
      <c r="FH287">
        <v>334939</v>
      </c>
      <c r="FI287">
        <v>5433263</v>
      </c>
      <c r="FJ287">
        <v>17258</v>
      </c>
      <c r="FK287">
        <v>31643</v>
      </c>
      <c r="FL287">
        <v>40260</v>
      </c>
      <c r="FM287" t="b">
        <v>0</v>
      </c>
      <c r="FN287">
        <v>0.5454</v>
      </c>
      <c r="FO287" s="84">
        <v>42370</v>
      </c>
      <c r="FP287" s="84">
        <v>42735</v>
      </c>
      <c r="FQ287" t="s">
        <v>1702</v>
      </c>
      <c r="FR287" t="b">
        <v>0</v>
      </c>
      <c r="FS287" t="b">
        <v>0</v>
      </c>
      <c r="FT287">
        <v>4.3387000000000002</v>
      </c>
      <c r="FU287" s="84">
        <v>42551</v>
      </c>
      <c r="FV287" t="s">
        <v>2872</v>
      </c>
      <c r="FW287">
        <v>0</v>
      </c>
      <c r="FX287">
        <v>2074</v>
      </c>
      <c r="FY287">
        <v>27793</v>
      </c>
      <c r="FZ287">
        <v>11170</v>
      </c>
      <c r="GA287">
        <v>79949</v>
      </c>
      <c r="GB287">
        <v>0</v>
      </c>
      <c r="GC287">
        <v>8024</v>
      </c>
      <c r="GD287" t="s">
        <v>2925</v>
      </c>
      <c r="GE287">
        <v>0.16389999999999999</v>
      </c>
      <c r="GF287" t="s">
        <v>2872</v>
      </c>
      <c r="GG287">
        <v>0</v>
      </c>
      <c r="GH287">
        <v>0</v>
      </c>
      <c r="GI287">
        <v>0</v>
      </c>
      <c r="GJ287">
        <v>0</v>
      </c>
      <c r="GK287" t="s">
        <v>4127</v>
      </c>
      <c r="GL287" t="s">
        <v>4127</v>
      </c>
      <c r="GM287" t="s">
        <v>2874</v>
      </c>
      <c r="GN287" t="s">
        <v>411</v>
      </c>
      <c r="GO287" t="s">
        <v>98</v>
      </c>
      <c r="GP287" t="s">
        <v>2864</v>
      </c>
      <c r="GQ287" t="s">
        <v>2864</v>
      </c>
      <c r="GR287" t="s">
        <v>1698</v>
      </c>
      <c r="GS287" t="s">
        <v>3297</v>
      </c>
      <c r="GT287" t="s">
        <v>2931</v>
      </c>
      <c r="GU287" t="s">
        <v>1699</v>
      </c>
      <c r="GV287" t="s">
        <v>2864</v>
      </c>
      <c r="GW287" t="s">
        <v>1700</v>
      </c>
      <c r="GX287" t="s">
        <v>893</v>
      </c>
      <c r="GY287" t="s">
        <v>1701</v>
      </c>
      <c r="GZ287" t="s">
        <v>3765</v>
      </c>
      <c r="HA287">
        <v>71.87</v>
      </c>
      <c r="HB287">
        <v>96.97</v>
      </c>
    </row>
    <row r="288" spans="1:210" x14ac:dyDescent="0.25">
      <c r="A288" t="e">
        <f>VLOOKUP(B288,'Free Standing without QAAF'!#REF!,1,FALSE)</f>
        <v>#REF!</v>
      </c>
      <c r="B288" t="s">
        <v>412</v>
      </c>
      <c r="C288" t="s">
        <v>935</v>
      </c>
      <c r="D288" t="s">
        <v>3</v>
      </c>
      <c r="E288" t="s">
        <v>936</v>
      </c>
      <c r="F288" t="s">
        <v>937</v>
      </c>
      <c r="G288" t="s">
        <v>893</v>
      </c>
      <c r="H288" t="s">
        <v>938</v>
      </c>
      <c r="I288" t="s">
        <v>939</v>
      </c>
      <c r="J288">
        <v>151.62</v>
      </c>
      <c r="K288">
        <v>580.09</v>
      </c>
      <c r="L288" s="17">
        <v>10</v>
      </c>
      <c r="M288" s="17">
        <v>7.13</v>
      </c>
      <c r="N288" s="17">
        <v>168.75</v>
      </c>
      <c r="O288" s="17">
        <v>597.22</v>
      </c>
      <c r="Q288" s="84">
        <v>43191</v>
      </c>
      <c r="R288">
        <v>115</v>
      </c>
      <c r="S288" t="b">
        <v>1</v>
      </c>
      <c r="T288">
        <v>0.97140000000000004</v>
      </c>
      <c r="U288" t="s">
        <v>2861</v>
      </c>
      <c r="V288" s="85">
        <v>43207.602858772902</v>
      </c>
      <c r="W288" t="s">
        <v>3751</v>
      </c>
      <c r="X288">
        <v>0.85</v>
      </c>
      <c r="Y288">
        <v>0</v>
      </c>
      <c r="Z288">
        <v>1.2</v>
      </c>
      <c r="AA288">
        <v>1.1000000000000001</v>
      </c>
      <c r="AB288">
        <v>-0.13125000000000001</v>
      </c>
      <c r="AC288">
        <v>76.88</v>
      </c>
      <c r="AD288">
        <v>0.95</v>
      </c>
      <c r="AE288">
        <v>0</v>
      </c>
      <c r="AF288">
        <v>0.1</v>
      </c>
      <c r="AG288">
        <v>87.8</v>
      </c>
      <c r="AH288">
        <v>0.96</v>
      </c>
      <c r="AI288">
        <v>0</v>
      </c>
      <c r="AJ288">
        <v>0.08</v>
      </c>
      <c r="AK288">
        <v>140.83000000000001</v>
      </c>
      <c r="AL288">
        <v>368.24</v>
      </c>
      <c r="AM288" s="84">
        <v>42917</v>
      </c>
      <c r="AN288">
        <v>657520726</v>
      </c>
      <c r="AO288">
        <v>0.78390000000000004</v>
      </c>
      <c r="AP288" s="84">
        <v>43100</v>
      </c>
      <c r="AQ288" t="b">
        <v>0</v>
      </c>
      <c r="AR288">
        <v>162.51</v>
      </c>
      <c r="AS288">
        <v>0.5</v>
      </c>
      <c r="AT288">
        <v>0.75</v>
      </c>
      <c r="AU288">
        <v>3.8397000000000001</v>
      </c>
      <c r="AV288">
        <v>4.4138000000000002</v>
      </c>
      <c r="AW288">
        <v>0.5</v>
      </c>
      <c r="AX288">
        <v>0</v>
      </c>
      <c r="AY288">
        <v>0.6</v>
      </c>
      <c r="AZ288">
        <v>0.5</v>
      </c>
      <c r="BA288">
        <v>0.71740000000000004</v>
      </c>
      <c r="BB288">
        <v>0.95</v>
      </c>
      <c r="BC288">
        <v>0.5</v>
      </c>
      <c r="BD288">
        <v>0.1255</v>
      </c>
      <c r="BE288">
        <v>0.5</v>
      </c>
      <c r="BF288">
        <v>0.47939999999999999</v>
      </c>
      <c r="BG288">
        <v>1.089</v>
      </c>
      <c r="BH288">
        <v>8</v>
      </c>
      <c r="BI288" s="84">
        <v>42917</v>
      </c>
      <c r="BJ288">
        <v>1</v>
      </c>
      <c r="BK288" t="b">
        <v>0</v>
      </c>
      <c r="BL288" t="s">
        <v>2872</v>
      </c>
      <c r="BM288" t="s">
        <v>2872</v>
      </c>
      <c r="BN288" t="b">
        <v>1</v>
      </c>
      <c r="BO288" s="84">
        <v>43207</v>
      </c>
      <c r="BP288" t="b">
        <v>1</v>
      </c>
      <c r="BQ288" s="84">
        <v>43191</v>
      </c>
      <c r="BR288">
        <v>115</v>
      </c>
      <c r="BS288">
        <v>14</v>
      </c>
      <c r="BT288">
        <v>106198</v>
      </c>
      <c r="BU288" s="85">
        <v>43207.602858772902</v>
      </c>
      <c r="BV288" t="s">
        <v>4128</v>
      </c>
      <c r="BW288">
        <v>151.62</v>
      </c>
      <c r="BX288" t="s">
        <v>2861</v>
      </c>
      <c r="BY288">
        <v>1.0357000000000001</v>
      </c>
      <c r="BZ288">
        <v>7</v>
      </c>
      <c r="CA288">
        <v>1.02674</v>
      </c>
      <c r="CB288" t="s">
        <v>2864</v>
      </c>
      <c r="CC288" t="s">
        <v>3751</v>
      </c>
      <c r="CD288" t="b">
        <v>1</v>
      </c>
      <c r="CE288">
        <v>0</v>
      </c>
      <c r="CF288">
        <v>13</v>
      </c>
      <c r="CG288">
        <v>1</v>
      </c>
      <c r="CH288">
        <v>60</v>
      </c>
      <c r="CI288">
        <v>21960</v>
      </c>
      <c r="CJ288">
        <v>15378</v>
      </c>
      <c r="CK288">
        <v>4658</v>
      </c>
      <c r="CL288">
        <v>0.70030000000000003</v>
      </c>
      <c r="CM288" t="s">
        <v>2883</v>
      </c>
      <c r="CN288">
        <v>0</v>
      </c>
      <c r="CO288">
        <v>580.09</v>
      </c>
      <c r="CP288" t="s">
        <v>2866</v>
      </c>
      <c r="CQ288" t="s">
        <v>2880</v>
      </c>
      <c r="CR288">
        <v>76.56</v>
      </c>
      <c r="CS288">
        <v>75.06</v>
      </c>
      <c r="CT288">
        <v>3</v>
      </c>
      <c r="CU288">
        <v>0</v>
      </c>
      <c r="CV288">
        <v>1124605</v>
      </c>
      <c r="CW288">
        <v>65.489999999999995</v>
      </c>
      <c r="CX288">
        <v>73.92</v>
      </c>
      <c r="CY288">
        <v>76.56</v>
      </c>
      <c r="CZ288">
        <v>75.64</v>
      </c>
      <c r="DA288">
        <v>0</v>
      </c>
      <c r="DB288">
        <v>0</v>
      </c>
      <c r="DC288">
        <v>76.56</v>
      </c>
      <c r="DD288">
        <v>95.55</v>
      </c>
      <c r="DE288">
        <v>704384</v>
      </c>
      <c r="DF288">
        <v>708725</v>
      </c>
      <c r="DG288">
        <v>18666</v>
      </c>
      <c r="DH288">
        <v>33.79</v>
      </c>
      <c r="DI288">
        <v>41.27</v>
      </c>
      <c r="DJ288">
        <v>75.06</v>
      </c>
      <c r="DK288">
        <v>0</v>
      </c>
      <c r="DL288">
        <v>0</v>
      </c>
      <c r="DM288">
        <v>75.06</v>
      </c>
      <c r="DN288">
        <v>91916</v>
      </c>
      <c r="DO288">
        <v>157070</v>
      </c>
      <c r="DP288">
        <v>2537714</v>
      </c>
      <c r="DQ288">
        <v>45543</v>
      </c>
      <c r="DR288">
        <v>117552</v>
      </c>
      <c r="DS288">
        <v>145099</v>
      </c>
      <c r="DT288">
        <v>786</v>
      </c>
      <c r="DU288">
        <v>69802</v>
      </c>
      <c r="DV288">
        <v>41392</v>
      </c>
      <c r="DW288">
        <v>619</v>
      </c>
      <c r="DX288">
        <v>0</v>
      </c>
      <c r="DY288">
        <v>34605</v>
      </c>
      <c r="DZ288">
        <v>216087</v>
      </c>
      <c r="EA288">
        <v>78490</v>
      </c>
      <c r="EB288">
        <v>241650</v>
      </c>
      <c r="EC288">
        <v>103230</v>
      </c>
      <c r="ED288">
        <v>64202</v>
      </c>
      <c r="EE288">
        <v>2495</v>
      </c>
      <c r="EF288">
        <v>81061</v>
      </c>
      <c r="EG288">
        <v>84645</v>
      </c>
      <c r="EH288">
        <v>961470</v>
      </c>
      <c r="EI288" s="84">
        <v>42370</v>
      </c>
      <c r="EJ288" s="84">
        <v>42735</v>
      </c>
      <c r="EK288">
        <v>1265425</v>
      </c>
      <c r="EL288" t="b">
        <v>1</v>
      </c>
      <c r="EM288" t="b">
        <v>1</v>
      </c>
      <c r="EN288">
        <v>1</v>
      </c>
      <c r="EO288" t="s">
        <v>3755</v>
      </c>
      <c r="EP288" t="s">
        <v>3756</v>
      </c>
      <c r="EQ288" t="s">
        <v>3763</v>
      </c>
      <c r="ER288" t="s">
        <v>3764</v>
      </c>
      <c r="ES288">
        <v>0.88590000000000002</v>
      </c>
      <c r="ET288">
        <v>0.89780000000000004</v>
      </c>
      <c r="EU288">
        <v>0.86729999999999996</v>
      </c>
      <c r="EV288">
        <v>0.8982</v>
      </c>
      <c r="EW288">
        <v>0.88029999999999997</v>
      </c>
      <c r="EX288">
        <v>0</v>
      </c>
      <c r="EY288">
        <v>55346</v>
      </c>
      <c r="EZ288" t="s">
        <v>4128</v>
      </c>
      <c r="FA288">
        <v>0.88590000000000002</v>
      </c>
      <c r="FB288" t="b">
        <v>0</v>
      </c>
      <c r="FC288" t="b">
        <v>0</v>
      </c>
      <c r="FD288">
        <v>0</v>
      </c>
      <c r="FE288">
        <v>0</v>
      </c>
      <c r="FF288">
        <v>0.6</v>
      </c>
      <c r="FG288">
        <v>0.70030000000000003</v>
      </c>
      <c r="FH288">
        <v>248986</v>
      </c>
      <c r="FI288">
        <v>2537714</v>
      </c>
      <c r="FJ288">
        <v>4658</v>
      </c>
      <c r="FK288">
        <v>15378</v>
      </c>
      <c r="FL288">
        <v>21960</v>
      </c>
      <c r="FM288" t="b">
        <v>0</v>
      </c>
      <c r="FN288">
        <v>0.3029</v>
      </c>
      <c r="FO288" s="84">
        <v>42370</v>
      </c>
      <c r="FP288" s="84">
        <v>42735</v>
      </c>
      <c r="FQ288" t="s">
        <v>939</v>
      </c>
      <c r="FR288" t="b">
        <v>0</v>
      </c>
      <c r="FS288" t="b">
        <v>0</v>
      </c>
      <c r="FT288">
        <v>4.0625999999999998</v>
      </c>
      <c r="FU288" s="84">
        <v>42551</v>
      </c>
      <c r="FV288" t="s">
        <v>2872</v>
      </c>
      <c r="FW288">
        <v>0</v>
      </c>
      <c r="FX288">
        <v>3341</v>
      </c>
      <c r="FY288">
        <v>9807</v>
      </c>
      <c r="FZ288">
        <v>4169</v>
      </c>
      <c r="GA288">
        <v>35468</v>
      </c>
      <c r="GB288">
        <v>0</v>
      </c>
      <c r="GC288">
        <v>2561</v>
      </c>
      <c r="GD288" t="s">
        <v>2925</v>
      </c>
      <c r="GE288">
        <v>0.4</v>
      </c>
      <c r="GF288" t="s">
        <v>2872</v>
      </c>
      <c r="GG288">
        <v>0</v>
      </c>
      <c r="GH288">
        <v>0</v>
      </c>
      <c r="GI288">
        <v>0</v>
      </c>
      <c r="GJ288">
        <v>0</v>
      </c>
      <c r="GK288" t="s">
        <v>4128</v>
      </c>
      <c r="GL288" t="s">
        <v>4128</v>
      </c>
      <c r="GM288" t="s">
        <v>2874</v>
      </c>
      <c r="GN288" t="s">
        <v>412</v>
      </c>
      <c r="GO288" t="s">
        <v>3</v>
      </c>
      <c r="GP288" t="s">
        <v>2864</v>
      </c>
      <c r="GQ288" t="s">
        <v>2864</v>
      </c>
      <c r="GR288" t="s">
        <v>935</v>
      </c>
      <c r="GS288" t="s">
        <v>4099</v>
      </c>
      <c r="GT288" t="s">
        <v>2961</v>
      </c>
      <c r="GU288" t="s">
        <v>936</v>
      </c>
      <c r="GV288" t="s">
        <v>2864</v>
      </c>
      <c r="GW288" t="s">
        <v>937</v>
      </c>
      <c r="GX288" t="s">
        <v>893</v>
      </c>
      <c r="GY288" t="s">
        <v>938</v>
      </c>
      <c r="GZ288" t="s">
        <v>3765</v>
      </c>
      <c r="HA288">
        <v>83.83</v>
      </c>
      <c r="HB288">
        <v>73.13</v>
      </c>
    </row>
    <row r="289" spans="1:210" x14ac:dyDescent="0.25">
      <c r="A289" t="e">
        <f>VLOOKUP(B289,'Free Standing without QAAF'!#REF!,1,FALSE)</f>
        <v>#REF!</v>
      </c>
      <c r="B289" t="s">
        <v>413</v>
      </c>
      <c r="C289" t="s">
        <v>1822</v>
      </c>
      <c r="D289" t="s">
        <v>119</v>
      </c>
      <c r="E289" t="s">
        <v>1823</v>
      </c>
      <c r="F289" t="s">
        <v>1824</v>
      </c>
      <c r="G289" t="s">
        <v>893</v>
      </c>
      <c r="H289" t="s">
        <v>1825</v>
      </c>
      <c r="I289" t="s">
        <v>1826</v>
      </c>
      <c r="J289">
        <v>123.64</v>
      </c>
      <c r="K289">
        <v>564.28</v>
      </c>
      <c r="L289" s="17">
        <v>10</v>
      </c>
      <c r="M289" s="17">
        <v>7.13</v>
      </c>
      <c r="N289" s="17">
        <v>140.77000000000001</v>
      </c>
      <c r="O289" s="17">
        <v>581.41</v>
      </c>
      <c r="Q289" s="84">
        <v>43191</v>
      </c>
      <c r="R289">
        <v>115</v>
      </c>
      <c r="S289" t="b">
        <v>1</v>
      </c>
      <c r="T289">
        <v>0.97140000000000004</v>
      </c>
      <c r="U289" t="s">
        <v>2861</v>
      </c>
      <c r="V289" s="85">
        <v>43207.602858772902</v>
      </c>
      <c r="W289" t="s">
        <v>3751</v>
      </c>
      <c r="X289">
        <v>0.85</v>
      </c>
      <c r="Y289">
        <v>0</v>
      </c>
      <c r="Z289">
        <v>1.2</v>
      </c>
      <c r="AA289">
        <v>1.1000000000000001</v>
      </c>
      <c r="AB289">
        <v>-0.13125000000000001</v>
      </c>
      <c r="AC289">
        <v>76.88</v>
      </c>
      <c r="AD289">
        <v>0.95</v>
      </c>
      <c r="AE289">
        <v>0</v>
      </c>
      <c r="AF289">
        <v>0.1</v>
      </c>
      <c r="AG289">
        <v>87.8</v>
      </c>
      <c r="AH289">
        <v>0.96</v>
      </c>
      <c r="AI289">
        <v>0</v>
      </c>
      <c r="AJ289">
        <v>0.08</v>
      </c>
      <c r="AK289">
        <v>140.83000000000001</v>
      </c>
      <c r="AL289">
        <v>368.24</v>
      </c>
      <c r="AM289" s="84">
        <v>42917</v>
      </c>
      <c r="AN289">
        <v>657520726</v>
      </c>
      <c r="AO289">
        <v>0.78390000000000004</v>
      </c>
      <c r="AP289" s="84">
        <v>43100</v>
      </c>
      <c r="AQ289" t="b">
        <v>0</v>
      </c>
      <c r="AR289">
        <v>162.51</v>
      </c>
      <c r="AS289">
        <v>0.5</v>
      </c>
      <c r="AT289">
        <v>0.75</v>
      </c>
      <c r="AU289">
        <v>3.8397000000000001</v>
      </c>
      <c r="AV289">
        <v>4.4138000000000002</v>
      </c>
      <c r="AW289">
        <v>0.5</v>
      </c>
      <c r="AX289">
        <v>0</v>
      </c>
      <c r="AY289">
        <v>0.6</v>
      </c>
      <c r="AZ289">
        <v>0.5</v>
      </c>
      <c r="BA289">
        <v>0.71740000000000004</v>
      </c>
      <c r="BB289">
        <v>0.95</v>
      </c>
      <c r="BC289">
        <v>0.5</v>
      </c>
      <c r="BD289">
        <v>0.1255</v>
      </c>
      <c r="BE289">
        <v>0.5</v>
      </c>
      <c r="BF289">
        <v>0.47939999999999999</v>
      </c>
      <c r="BG289">
        <v>1.089</v>
      </c>
      <c r="BH289">
        <v>8</v>
      </c>
      <c r="BI289" s="84">
        <v>42917</v>
      </c>
      <c r="BJ289">
        <v>1</v>
      </c>
      <c r="BK289" t="b">
        <v>0</v>
      </c>
      <c r="BL289" t="s">
        <v>2872</v>
      </c>
      <c r="BM289" t="s">
        <v>2872</v>
      </c>
      <c r="BN289" t="b">
        <v>1</v>
      </c>
      <c r="BO289" s="84">
        <v>43207</v>
      </c>
      <c r="BP289" t="b">
        <v>1</v>
      </c>
      <c r="BQ289" s="84">
        <v>43191</v>
      </c>
      <c r="BR289">
        <v>115</v>
      </c>
      <c r="BS289">
        <v>540</v>
      </c>
      <c r="BT289">
        <v>106423</v>
      </c>
      <c r="BU289" s="85">
        <v>43207.602858772902</v>
      </c>
      <c r="BV289" t="s">
        <v>4129</v>
      </c>
      <c r="BW289">
        <v>123.64</v>
      </c>
      <c r="BX289" t="s">
        <v>2861</v>
      </c>
      <c r="BY289">
        <v>0.94210000000000005</v>
      </c>
      <c r="BZ289">
        <v>270</v>
      </c>
      <c r="CA289">
        <v>1.02674</v>
      </c>
      <c r="CB289" t="s">
        <v>2864</v>
      </c>
      <c r="CC289" t="s">
        <v>3751</v>
      </c>
      <c r="CD289" t="b">
        <v>1</v>
      </c>
      <c r="CE289">
        <v>0</v>
      </c>
      <c r="CF289">
        <v>539</v>
      </c>
      <c r="CG289">
        <v>1</v>
      </c>
      <c r="CH289">
        <v>60</v>
      </c>
      <c r="CI289">
        <v>21960</v>
      </c>
      <c r="CJ289">
        <v>21090</v>
      </c>
      <c r="CK289">
        <v>9682</v>
      </c>
      <c r="CL289">
        <v>0.96040000000000003</v>
      </c>
      <c r="CM289" t="s">
        <v>2883</v>
      </c>
      <c r="CN289">
        <v>0</v>
      </c>
      <c r="CO289">
        <v>564.28</v>
      </c>
      <c r="CP289" t="s">
        <v>2866</v>
      </c>
      <c r="CQ289" t="s">
        <v>2880</v>
      </c>
      <c r="CR289">
        <v>57.41</v>
      </c>
      <c r="CS289">
        <v>66.23</v>
      </c>
      <c r="CT289">
        <v>4</v>
      </c>
      <c r="CU289">
        <v>0</v>
      </c>
      <c r="CV289">
        <v>1320096</v>
      </c>
      <c r="CW289">
        <v>56.05</v>
      </c>
      <c r="CX289">
        <v>60.94</v>
      </c>
      <c r="CY289">
        <v>57.41</v>
      </c>
      <c r="CZ289">
        <v>68.81</v>
      </c>
      <c r="DA289">
        <v>0</v>
      </c>
      <c r="DB289">
        <v>0</v>
      </c>
      <c r="DC289">
        <v>57.41</v>
      </c>
      <c r="DD289">
        <v>86.91</v>
      </c>
      <c r="DE289">
        <v>747160</v>
      </c>
      <c r="DF289">
        <v>812761</v>
      </c>
      <c r="DG289">
        <v>21090</v>
      </c>
      <c r="DH289">
        <v>31.72</v>
      </c>
      <c r="DI289">
        <v>34.51</v>
      </c>
      <c r="DJ289">
        <v>66.23</v>
      </c>
      <c r="DK289">
        <v>0</v>
      </c>
      <c r="DL289">
        <v>0</v>
      </c>
      <c r="DM289">
        <v>66.23</v>
      </c>
      <c r="DN289">
        <v>146302</v>
      </c>
      <c r="DO289">
        <v>106308</v>
      </c>
      <c r="DP289">
        <v>2880017</v>
      </c>
      <c r="DQ289">
        <v>69581</v>
      </c>
      <c r="DR289">
        <v>113624</v>
      </c>
      <c r="DS289">
        <v>156853</v>
      </c>
      <c r="DT289">
        <v>48</v>
      </c>
      <c r="DU289">
        <v>65225</v>
      </c>
      <c r="DV289">
        <v>51353</v>
      </c>
      <c r="DW289">
        <v>0</v>
      </c>
      <c r="DX289">
        <v>0</v>
      </c>
      <c r="DY289">
        <v>37866</v>
      </c>
      <c r="DZ289">
        <v>218202</v>
      </c>
      <c r="EA289">
        <v>96496</v>
      </c>
      <c r="EB289">
        <v>196279</v>
      </c>
      <c r="EC289">
        <v>122059</v>
      </c>
      <c r="ED289">
        <v>145726</v>
      </c>
      <c r="EE289">
        <v>4623</v>
      </c>
      <c r="EF289">
        <v>125872</v>
      </c>
      <c r="EG289">
        <v>595</v>
      </c>
      <c r="EH289">
        <v>1223005</v>
      </c>
      <c r="EI289" s="84">
        <v>42370</v>
      </c>
      <c r="EJ289" s="84">
        <v>42735</v>
      </c>
      <c r="EK289">
        <v>1396894</v>
      </c>
      <c r="EL289" t="b">
        <v>1</v>
      </c>
      <c r="EM289" t="b">
        <v>1</v>
      </c>
      <c r="EN289">
        <v>1</v>
      </c>
      <c r="EO289" t="s">
        <v>3755</v>
      </c>
      <c r="EP289" t="s">
        <v>3756</v>
      </c>
      <c r="EQ289" t="s">
        <v>3763</v>
      </c>
      <c r="ER289" t="s">
        <v>3764</v>
      </c>
      <c r="ES289">
        <v>0.91979999999999995</v>
      </c>
      <c r="ET289">
        <v>0.86750000000000005</v>
      </c>
      <c r="EU289">
        <v>0.89490000000000003</v>
      </c>
      <c r="EV289">
        <v>0.91539999999999999</v>
      </c>
      <c r="EW289">
        <v>1.0012000000000001</v>
      </c>
      <c r="EX289">
        <v>0</v>
      </c>
      <c r="EY289">
        <v>73186</v>
      </c>
      <c r="EZ289" t="s">
        <v>4129</v>
      </c>
      <c r="FA289">
        <v>0.91979999999999995</v>
      </c>
      <c r="FB289" t="b">
        <v>0</v>
      </c>
      <c r="FC289" t="b">
        <v>0</v>
      </c>
      <c r="FD289">
        <v>0</v>
      </c>
      <c r="FE289">
        <v>0</v>
      </c>
      <c r="FF289">
        <v>0.89800000000000002</v>
      </c>
      <c r="FG289">
        <v>0.96040000000000003</v>
      </c>
      <c r="FH289">
        <v>252610</v>
      </c>
      <c r="FI289">
        <v>2880017</v>
      </c>
      <c r="FJ289">
        <v>9682</v>
      </c>
      <c r="FK289">
        <v>21090</v>
      </c>
      <c r="FL289">
        <v>21960</v>
      </c>
      <c r="FM289" t="b">
        <v>0</v>
      </c>
      <c r="FN289">
        <v>0.45910000000000001</v>
      </c>
      <c r="FO289" s="84">
        <v>42370</v>
      </c>
      <c r="FP289" s="84">
        <v>42735</v>
      </c>
      <c r="FQ289" t="s">
        <v>1826</v>
      </c>
      <c r="FR289" t="b">
        <v>0</v>
      </c>
      <c r="FS289" t="b">
        <v>0</v>
      </c>
      <c r="FT289">
        <v>3.7726999999999999</v>
      </c>
      <c r="FU289" s="84">
        <v>42551</v>
      </c>
      <c r="FV289" t="s">
        <v>2872</v>
      </c>
      <c r="FW289">
        <v>0</v>
      </c>
      <c r="FX289">
        <v>4119</v>
      </c>
      <c r="FY289">
        <v>12277</v>
      </c>
      <c r="FZ289">
        <v>7106</v>
      </c>
      <c r="GA289">
        <v>49684</v>
      </c>
      <c r="GB289">
        <v>0</v>
      </c>
      <c r="GC289">
        <v>0</v>
      </c>
      <c r="GD289" t="s">
        <v>2925</v>
      </c>
      <c r="GE289">
        <v>0.10199999999999999</v>
      </c>
      <c r="GF289" t="s">
        <v>2872</v>
      </c>
      <c r="GG289">
        <v>0</v>
      </c>
      <c r="GH289">
        <v>0</v>
      </c>
      <c r="GI289">
        <v>0</v>
      </c>
      <c r="GJ289">
        <v>0</v>
      </c>
      <c r="GK289" t="s">
        <v>4129</v>
      </c>
      <c r="GL289" t="s">
        <v>4129</v>
      </c>
      <c r="GM289" t="s">
        <v>2874</v>
      </c>
      <c r="GN289" t="s">
        <v>413</v>
      </c>
      <c r="GO289" t="s">
        <v>119</v>
      </c>
      <c r="GP289" t="s">
        <v>2864</v>
      </c>
      <c r="GQ289" t="s">
        <v>2864</v>
      </c>
      <c r="GR289" t="s">
        <v>1822</v>
      </c>
      <c r="GS289" t="s">
        <v>3368</v>
      </c>
      <c r="GT289" t="s">
        <v>2931</v>
      </c>
      <c r="GU289" t="s">
        <v>1823</v>
      </c>
      <c r="GV289" t="s">
        <v>2864</v>
      </c>
      <c r="GW289" t="s">
        <v>1824</v>
      </c>
      <c r="GX289" t="s">
        <v>893</v>
      </c>
      <c r="GY289" t="s">
        <v>1825</v>
      </c>
      <c r="GZ289" t="s">
        <v>3765</v>
      </c>
      <c r="HA289">
        <v>73.97</v>
      </c>
      <c r="HB289">
        <v>62.59</v>
      </c>
    </row>
    <row r="290" spans="1:210" x14ac:dyDescent="0.25">
      <c r="A290" t="e">
        <f>VLOOKUP(B290,'Free Standing without QAAF'!#REF!,1,FALSE)</f>
        <v>#REF!</v>
      </c>
      <c r="B290" t="s">
        <v>415</v>
      </c>
      <c r="C290" t="s">
        <v>1044</v>
      </c>
      <c r="D290" t="s">
        <v>2910</v>
      </c>
      <c r="E290" t="s">
        <v>1045</v>
      </c>
      <c r="F290" t="s">
        <v>1046</v>
      </c>
      <c r="G290" t="s">
        <v>893</v>
      </c>
      <c r="H290" t="s">
        <v>1047</v>
      </c>
      <c r="I290" t="s">
        <v>977</v>
      </c>
      <c r="J290">
        <v>142.38999999999999</v>
      </c>
      <c r="K290">
        <v>564.16999999999996</v>
      </c>
      <c r="L290" s="17">
        <v>10</v>
      </c>
      <c r="M290" s="17">
        <v>7.13</v>
      </c>
      <c r="N290" s="17">
        <v>159.52000000000001</v>
      </c>
      <c r="O290" s="17">
        <v>581.29999999999995</v>
      </c>
      <c r="Q290" s="84">
        <v>43191</v>
      </c>
      <c r="R290">
        <v>115</v>
      </c>
      <c r="S290" t="b">
        <v>1</v>
      </c>
      <c r="T290">
        <v>0.97140000000000004</v>
      </c>
      <c r="U290" t="s">
        <v>2861</v>
      </c>
      <c r="V290" s="85">
        <v>43207.602858772902</v>
      </c>
      <c r="W290" t="s">
        <v>3751</v>
      </c>
      <c r="X290">
        <v>0.85</v>
      </c>
      <c r="Y290">
        <v>0</v>
      </c>
      <c r="Z290">
        <v>1.2</v>
      </c>
      <c r="AA290">
        <v>1.1000000000000001</v>
      </c>
      <c r="AB290">
        <v>-0.13125000000000001</v>
      </c>
      <c r="AC290">
        <v>76.88</v>
      </c>
      <c r="AD290">
        <v>0.95</v>
      </c>
      <c r="AE290">
        <v>0</v>
      </c>
      <c r="AF290">
        <v>0.1</v>
      </c>
      <c r="AG290">
        <v>87.8</v>
      </c>
      <c r="AH290">
        <v>0.96</v>
      </c>
      <c r="AI290">
        <v>0</v>
      </c>
      <c r="AJ290">
        <v>0.08</v>
      </c>
      <c r="AK290">
        <v>140.83000000000001</v>
      </c>
      <c r="AL290">
        <v>368.24</v>
      </c>
      <c r="AM290" s="84">
        <v>42917</v>
      </c>
      <c r="AN290">
        <v>657520726</v>
      </c>
      <c r="AO290">
        <v>0.78390000000000004</v>
      </c>
      <c r="AP290" s="84">
        <v>43100</v>
      </c>
      <c r="AQ290" t="b">
        <v>0</v>
      </c>
      <c r="AR290">
        <v>162.51</v>
      </c>
      <c r="AS290">
        <v>0.5</v>
      </c>
      <c r="AT290">
        <v>0.75</v>
      </c>
      <c r="AU290">
        <v>3.8397000000000001</v>
      </c>
      <c r="AV290">
        <v>4.4138000000000002</v>
      </c>
      <c r="AW290">
        <v>0.5</v>
      </c>
      <c r="AX290">
        <v>0</v>
      </c>
      <c r="AY290">
        <v>0.6</v>
      </c>
      <c r="AZ290">
        <v>0.5</v>
      </c>
      <c r="BA290">
        <v>0.71740000000000004</v>
      </c>
      <c r="BB290">
        <v>0.95</v>
      </c>
      <c r="BC290">
        <v>0.5</v>
      </c>
      <c r="BD290">
        <v>0.1255</v>
      </c>
      <c r="BE290">
        <v>0.5</v>
      </c>
      <c r="BF290">
        <v>0.47939999999999999</v>
      </c>
      <c r="BG290">
        <v>1.089</v>
      </c>
      <c r="BH290">
        <v>8</v>
      </c>
      <c r="BI290" s="84">
        <v>42917</v>
      </c>
      <c r="BJ290">
        <v>1</v>
      </c>
      <c r="BK290" t="b">
        <v>0</v>
      </c>
      <c r="BL290" t="s">
        <v>2872</v>
      </c>
      <c r="BM290" t="s">
        <v>2872</v>
      </c>
      <c r="BN290" t="b">
        <v>1</v>
      </c>
      <c r="BO290" s="84">
        <v>43207</v>
      </c>
      <c r="BP290" t="b">
        <v>1</v>
      </c>
      <c r="BQ290" s="84">
        <v>43191</v>
      </c>
      <c r="BR290">
        <v>115</v>
      </c>
      <c r="BS290">
        <v>64</v>
      </c>
      <c r="BT290">
        <v>106220</v>
      </c>
      <c r="BU290" s="85">
        <v>43207.602858772902</v>
      </c>
      <c r="BV290" t="s">
        <v>4130</v>
      </c>
      <c r="BW290">
        <v>142.38999999999999</v>
      </c>
      <c r="BX290" t="s">
        <v>2861</v>
      </c>
      <c r="BY290">
        <v>0.9415</v>
      </c>
      <c r="BZ290">
        <v>3902</v>
      </c>
      <c r="CA290">
        <v>1.02674</v>
      </c>
      <c r="CB290" t="s">
        <v>2864</v>
      </c>
      <c r="CC290" t="s">
        <v>3751</v>
      </c>
      <c r="CD290" t="b">
        <v>1</v>
      </c>
      <c r="CE290">
        <v>0</v>
      </c>
      <c r="CF290">
        <v>63</v>
      </c>
      <c r="CG290">
        <v>1</v>
      </c>
      <c r="CH290">
        <v>53</v>
      </c>
      <c r="CI290">
        <v>19398</v>
      </c>
      <c r="CJ290">
        <v>16109</v>
      </c>
      <c r="CK290">
        <v>8823</v>
      </c>
      <c r="CL290">
        <v>0.83040000000000003</v>
      </c>
      <c r="CM290" t="s">
        <v>2883</v>
      </c>
      <c r="CN290">
        <v>0</v>
      </c>
      <c r="CO290">
        <v>564.16999999999996</v>
      </c>
      <c r="CP290" t="s">
        <v>2866</v>
      </c>
      <c r="CQ290" t="s">
        <v>2880</v>
      </c>
      <c r="CR290">
        <v>71.91</v>
      </c>
      <c r="CS290">
        <v>70.48</v>
      </c>
      <c r="CT290">
        <v>4</v>
      </c>
      <c r="CU290">
        <v>0</v>
      </c>
      <c r="CV290">
        <v>1309720</v>
      </c>
      <c r="CW290">
        <v>72.81</v>
      </c>
      <c r="CX290">
        <v>76.38</v>
      </c>
      <c r="CY290">
        <v>71.91</v>
      </c>
      <c r="CZ290">
        <v>68.760000000000005</v>
      </c>
      <c r="DA290">
        <v>0</v>
      </c>
      <c r="DB290">
        <v>0</v>
      </c>
      <c r="DC290">
        <v>71.91</v>
      </c>
      <c r="DD290">
        <v>86.86</v>
      </c>
      <c r="DE290">
        <v>750845</v>
      </c>
      <c r="DF290">
        <v>534351</v>
      </c>
      <c r="DG290">
        <v>16488</v>
      </c>
      <c r="DH290">
        <v>40.78</v>
      </c>
      <c r="DI290">
        <v>29.7</v>
      </c>
      <c r="DJ290">
        <v>70.48</v>
      </c>
      <c r="DK290">
        <v>0</v>
      </c>
      <c r="DL290">
        <v>0</v>
      </c>
      <c r="DM290">
        <v>70.48</v>
      </c>
      <c r="DN290">
        <v>90163</v>
      </c>
      <c r="DO290">
        <v>108436</v>
      </c>
      <c r="DP290">
        <v>2594916</v>
      </c>
      <c r="DQ290">
        <v>34584</v>
      </c>
      <c r="DR290">
        <v>61999</v>
      </c>
      <c r="DS290">
        <v>135538</v>
      </c>
      <c r="DT290">
        <v>47</v>
      </c>
      <c r="DU290">
        <v>16698</v>
      </c>
      <c r="DV290">
        <v>47072</v>
      </c>
      <c r="DW290">
        <v>248676</v>
      </c>
      <c r="DX290">
        <v>0</v>
      </c>
      <c r="DY290">
        <v>7632</v>
      </c>
      <c r="DZ290">
        <v>198754</v>
      </c>
      <c r="EA290">
        <v>49916</v>
      </c>
      <c r="EB290">
        <v>133809</v>
      </c>
      <c r="EC290">
        <v>78396</v>
      </c>
      <c r="ED290">
        <v>45449</v>
      </c>
      <c r="EE290">
        <v>2426</v>
      </c>
      <c r="EF290">
        <v>75517</v>
      </c>
      <c r="EG290">
        <v>368977</v>
      </c>
      <c r="EH290">
        <v>890827</v>
      </c>
      <c r="EI290" s="84">
        <v>42370</v>
      </c>
      <c r="EJ290" s="84">
        <v>42735</v>
      </c>
      <c r="EK290">
        <v>1150880</v>
      </c>
      <c r="EL290" t="b">
        <v>1</v>
      </c>
      <c r="EM290" t="b">
        <v>1</v>
      </c>
      <c r="EN290">
        <v>1</v>
      </c>
      <c r="EO290" t="s">
        <v>3755</v>
      </c>
      <c r="EP290" t="s">
        <v>3756</v>
      </c>
      <c r="EQ290" t="s">
        <v>3763</v>
      </c>
      <c r="ER290" t="s">
        <v>3764</v>
      </c>
      <c r="ES290">
        <v>0.95320000000000005</v>
      </c>
      <c r="ET290">
        <v>0.96</v>
      </c>
      <c r="EU290">
        <v>0.9405</v>
      </c>
      <c r="EV290">
        <v>0.96120000000000005</v>
      </c>
      <c r="EW290">
        <v>0.95089999999999997</v>
      </c>
      <c r="EX290">
        <v>0</v>
      </c>
      <c r="EY290">
        <v>62758</v>
      </c>
      <c r="EZ290" t="s">
        <v>4130</v>
      </c>
      <c r="FA290">
        <v>0.95320000000000005</v>
      </c>
      <c r="FB290" t="b">
        <v>0</v>
      </c>
      <c r="FC290" t="b">
        <v>0</v>
      </c>
      <c r="FD290">
        <v>0</v>
      </c>
      <c r="FE290">
        <v>0</v>
      </c>
      <c r="FF290">
        <v>0</v>
      </c>
      <c r="FG290">
        <v>0.83040000000000003</v>
      </c>
      <c r="FH290">
        <v>198599</v>
      </c>
      <c r="FI290">
        <v>2594916</v>
      </c>
      <c r="FJ290">
        <v>8823</v>
      </c>
      <c r="FK290">
        <v>16109</v>
      </c>
      <c r="FL290">
        <v>19398</v>
      </c>
      <c r="FM290" t="b">
        <v>0</v>
      </c>
      <c r="FN290">
        <v>0.54769999999999996</v>
      </c>
      <c r="FO290" s="84">
        <v>42370</v>
      </c>
      <c r="FP290" s="84">
        <v>42735</v>
      </c>
      <c r="FQ290" t="s">
        <v>977</v>
      </c>
      <c r="FR290" t="b">
        <v>0</v>
      </c>
      <c r="FS290" t="b">
        <v>0</v>
      </c>
      <c r="FT290">
        <v>4.0871000000000004</v>
      </c>
      <c r="FU290" s="84">
        <v>42551</v>
      </c>
      <c r="FV290" t="s">
        <v>2872</v>
      </c>
      <c r="FW290">
        <v>0</v>
      </c>
      <c r="FX290">
        <v>3295</v>
      </c>
      <c r="FY290">
        <v>4302</v>
      </c>
      <c r="FZ290">
        <v>8383</v>
      </c>
      <c r="GA290">
        <v>33154</v>
      </c>
      <c r="GB290">
        <v>0</v>
      </c>
      <c r="GC290">
        <v>13624</v>
      </c>
      <c r="GD290" t="s">
        <v>2891</v>
      </c>
      <c r="GE290">
        <v>1.6667000000000001</v>
      </c>
      <c r="GF290" t="s">
        <v>2872</v>
      </c>
      <c r="GG290">
        <v>0</v>
      </c>
      <c r="GH290">
        <v>0</v>
      </c>
      <c r="GI290">
        <v>0</v>
      </c>
      <c r="GJ290">
        <v>0</v>
      </c>
      <c r="GK290" t="s">
        <v>4130</v>
      </c>
      <c r="GL290" t="s">
        <v>4130</v>
      </c>
      <c r="GM290" t="s">
        <v>2874</v>
      </c>
      <c r="GN290" t="s">
        <v>415</v>
      </c>
      <c r="GO290" t="s">
        <v>2910</v>
      </c>
      <c r="GP290" t="s">
        <v>2864</v>
      </c>
      <c r="GQ290" t="s">
        <v>2864</v>
      </c>
      <c r="GR290" t="s">
        <v>1044</v>
      </c>
      <c r="GS290" t="s">
        <v>2893</v>
      </c>
      <c r="GT290" t="s">
        <v>2898</v>
      </c>
      <c r="GU290" t="s">
        <v>1045</v>
      </c>
      <c r="GV290" t="s">
        <v>2864</v>
      </c>
      <c r="GW290" t="s">
        <v>1046</v>
      </c>
      <c r="GX290" t="s">
        <v>893</v>
      </c>
      <c r="GY290" t="s">
        <v>1047</v>
      </c>
      <c r="GZ290" t="s">
        <v>3765</v>
      </c>
      <c r="HA290">
        <v>78.709999999999994</v>
      </c>
      <c r="HB290">
        <v>81.3</v>
      </c>
    </row>
    <row r="291" spans="1:210" x14ac:dyDescent="0.25">
      <c r="A291" t="e">
        <f>VLOOKUP(B291,'Free Standing without QAAF'!#REF!,1,FALSE)</f>
        <v>#REF!</v>
      </c>
      <c r="B291" t="s">
        <v>416</v>
      </c>
      <c r="C291" t="s">
        <v>973</v>
      </c>
      <c r="D291" t="s">
        <v>2895</v>
      </c>
      <c r="E291" t="s">
        <v>974</v>
      </c>
      <c r="F291" t="s">
        <v>975</v>
      </c>
      <c r="G291" t="s">
        <v>893</v>
      </c>
      <c r="H291" t="s">
        <v>976</v>
      </c>
      <c r="I291" t="s">
        <v>977</v>
      </c>
      <c r="J291">
        <v>124.5</v>
      </c>
      <c r="K291">
        <v>567.86</v>
      </c>
      <c r="L291" s="17">
        <v>10</v>
      </c>
      <c r="M291" s="17">
        <v>1.36</v>
      </c>
      <c r="N291" s="17">
        <v>135.86000000000001</v>
      </c>
      <c r="O291" s="17">
        <v>579.22</v>
      </c>
      <c r="Q291" s="84">
        <v>43191</v>
      </c>
      <c r="R291">
        <v>115</v>
      </c>
      <c r="S291" t="b">
        <v>1</v>
      </c>
      <c r="T291">
        <v>0.97140000000000004</v>
      </c>
      <c r="U291" t="s">
        <v>2861</v>
      </c>
      <c r="V291" s="85">
        <v>43207.602858772902</v>
      </c>
      <c r="W291" t="s">
        <v>3751</v>
      </c>
      <c r="X291">
        <v>0.85</v>
      </c>
      <c r="Y291">
        <v>0</v>
      </c>
      <c r="Z291">
        <v>1.2</v>
      </c>
      <c r="AA291">
        <v>1.1000000000000001</v>
      </c>
      <c r="AB291">
        <v>-0.13125000000000001</v>
      </c>
      <c r="AC291">
        <v>76.88</v>
      </c>
      <c r="AD291">
        <v>0.95</v>
      </c>
      <c r="AE291">
        <v>0</v>
      </c>
      <c r="AF291">
        <v>0.1</v>
      </c>
      <c r="AG291">
        <v>87.8</v>
      </c>
      <c r="AH291">
        <v>0.96</v>
      </c>
      <c r="AI291">
        <v>0</v>
      </c>
      <c r="AJ291">
        <v>0.08</v>
      </c>
      <c r="AK291">
        <v>140.83000000000001</v>
      </c>
      <c r="AL291">
        <v>368.24</v>
      </c>
      <c r="AM291" s="84">
        <v>42917</v>
      </c>
      <c r="AN291">
        <v>657520726</v>
      </c>
      <c r="AO291">
        <v>0.78390000000000004</v>
      </c>
      <c r="AP291" s="84">
        <v>43100</v>
      </c>
      <c r="AQ291" t="b">
        <v>0</v>
      </c>
      <c r="AR291">
        <v>162.51</v>
      </c>
      <c r="AS291">
        <v>0.5</v>
      </c>
      <c r="AT291">
        <v>0.75</v>
      </c>
      <c r="AU291">
        <v>3.8397000000000001</v>
      </c>
      <c r="AV291">
        <v>4.4138000000000002</v>
      </c>
      <c r="AW291">
        <v>0.5</v>
      </c>
      <c r="AX291">
        <v>0</v>
      </c>
      <c r="AY291">
        <v>0.6</v>
      </c>
      <c r="AZ291">
        <v>0.5</v>
      </c>
      <c r="BA291">
        <v>0.71740000000000004</v>
      </c>
      <c r="BB291">
        <v>0.95</v>
      </c>
      <c r="BC291">
        <v>0.5</v>
      </c>
      <c r="BD291">
        <v>0.1255</v>
      </c>
      <c r="BE291">
        <v>0.5</v>
      </c>
      <c r="BF291">
        <v>0.47939999999999999</v>
      </c>
      <c r="BG291">
        <v>1.089</v>
      </c>
      <c r="BH291">
        <v>8</v>
      </c>
      <c r="BI291" s="84">
        <v>42917</v>
      </c>
      <c r="BJ291">
        <v>1</v>
      </c>
      <c r="BK291" t="b">
        <v>0</v>
      </c>
      <c r="BL291" t="s">
        <v>2872</v>
      </c>
      <c r="BM291" t="s">
        <v>2872</v>
      </c>
      <c r="BN291" t="b">
        <v>1</v>
      </c>
      <c r="BO291" s="84">
        <v>43207</v>
      </c>
      <c r="BP291" t="b">
        <v>1</v>
      </c>
      <c r="BQ291" s="84">
        <v>43191</v>
      </c>
      <c r="BR291">
        <v>115</v>
      </c>
      <c r="BS291">
        <v>30</v>
      </c>
      <c r="BT291">
        <v>106205</v>
      </c>
      <c r="BU291" s="85">
        <v>43207.602858772902</v>
      </c>
      <c r="BV291" t="s">
        <v>4131</v>
      </c>
      <c r="BW291">
        <v>124.5</v>
      </c>
      <c r="BX291" t="s">
        <v>2861</v>
      </c>
      <c r="BY291">
        <v>0.96330000000000005</v>
      </c>
      <c r="BZ291">
        <v>3905</v>
      </c>
      <c r="CA291">
        <v>1.02674</v>
      </c>
      <c r="CB291" t="s">
        <v>2864</v>
      </c>
      <c r="CC291" t="s">
        <v>3751</v>
      </c>
      <c r="CD291" t="b">
        <v>1</v>
      </c>
      <c r="CE291">
        <v>0</v>
      </c>
      <c r="CF291">
        <v>29</v>
      </c>
      <c r="CG291">
        <v>1</v>
      </c>
      <c r="CH291">
        <v>44</v>
      </c>
      <c r="CI291">
        <v>16104</v>
      </c>
      <c r="CJ291">
        <v>11716</v>
      </c>
      <c r="CK291">
        <v>8140</v>
      </c>
      <c r="CL291">
        <v>0.72750000000000004</v>
      </c>
      <c r="CM291" t="s">
        <v>2883</v>
      </c>
      <c r="CN291">
        <v>0</v>
      </c>
      <c r="CO291">
        <v>567.86</v>
      </c>
      <c r="CP291" t="s">
        <v>2866</v>
      </c>
      <c r="CQ291" t="s">
        <v>2880</v>
      </c>
      <c r="CR291">
        <v>49.3</v>
      </c>
      <c r="CS291">
        <v>75.2</v>
      </c>
      <c r="CT291">
        <v>3</v>
      </c>
      <c r="CU291">
        <v>0</v>
      </c>
      <c r="CV291">
        <v>625767</v>
      </c>
      <c r="CW291">
        <v>47.83</v>
      </c>
      <c r="CX291">
        <v>51.18</v>
      </c>
      <c r="CY291">
        <v>49.3</v>
      </c>
      <c r="CZ291">
        <v>70.36</v>
      </c>
      <c r="DA291">
        <v>0</v>
      </c>
      <c r="DB291">
        <v>0</v>
      </c>
      <c r="DC291">
        <v>49.3</v>
      </c>
      <c r="DD291">
        <v>88.87</v>
      </c>
      <c r="DE291">
        <v>634710</v>
      </c>
      <c r="DF291">
        <v>440703</v>
      </c>
      <c r="DG291">
        <v>13688</v>
      </c>
      <c r="DH291">
        <v>41.52</v>
      </c>
      <c r="DI291">
        <v>33.68</v>
      </c>
      <c r="DJ291">
        <v>75.2</v>
      </c>
      <c r="DK291">
        <v>0</v>
      </c>
      <c r="DL291">
        <v>0</v>
      </c>
      <c r="DM291">
        <v>75.2</v>
      </c>
      <c r="DN291">
        <v>91709</v>
      </c>
      <c r="DO291">
        <v>91626</v>
      </c>
      <c r="DP291">
        <v>1701179</v>
      </c>
      <c r="DQ291">
        <v>19832</v>
      </c>
      <c r="DR291">
        <v>45443</v>
      </c>
      <c r="DS291">
        <v>121737</v>
      </c>
      <c r="DT291">
        <v>35</v>
      </c>
      <c r="DU291">
        <v>16069</v>
      </c>
      <c r="DV291">
        <v>40485</v>
      </c>
      <c r="DW291">
        <v>201436</v>
      </c>
      <c r="DX291">
        <v>2</v>
      </c>
      <c r="DY291">
        <v>6336</v>
      </c>
      <c r="DZ291">
        <v>177016</v>
      </c>
      <c r="EA291">
        <v>43188</v>
      </c>
      <c r="EB291">
        <v>99693</v>
      </c>
      <c r="EC291">
        <v>71293</v>
      </c>
      <c r="ED291">
        <v>25411</v>
      </c>
      <c r="EE291">
        <v>4555</v>
      </c>
      <c r="EF291">
        <v>62735</v>
      </c>
      <c r="EG291">
        <v>3974</v>
      </c>
      <c r="EH291">
        <v>578605</v>
      </c>
      <c r="EI291" s="84">
        <v>42370</v>
      </c>
      <c r="EJ291" s="84">
        <v>42735</v>
      </c>
      <c r="EK291">
        <v>963022</v>
      </c>
      <c r="EL291" t="b">
        <v>1</v>
      </c>
      <c r="EM291" t="b">
        <v>1</v>
      </c>
      <c r="EN291">
        <v>1</v>
      </c>
      <c r="EO291" t="s">
        <v>3755</v>
      </c>
      <c r="EP291" t="s">
        <v>3756</v>
      </c>
      <c r="EQ291" t="s">
        <v>3763</v>
      </c>
      <c r="ER291" t="s">
        <v>3764</v>
      </c>
      <c r="ES291">
        <v>0.93459999999999999</v>
      </c>
      <c r="ET291">
        <v>0.96660000000000001</v>
      </c>
      <c r="EU291">
        <v>0.95740000000000003</v>
      </c>
      <c r="EV291">
        <v>0.91</v>
      </c>
      <c r="EW291">
        <v>0.90429999999999999</v>
      </c>
      <c r="EX291">
        <v>0</v>
      </c>
      <c r="EY291">
        <v>33733</v>
      </c>
      <c r="EZ291" t="s">
        <v>4131</v>
      </c>
      <c r="FA291">
        <v>0.93459999999999999</v>
      </c>
      <c r="FB291" t="b">
        <v>0</v>
      </c>
      <c r="FC291" t="b">
        <v>0</v>
      </c>
      <c r="FD291">
        <v>0</v>
      </c>
      <c r="FE291">
        <v>0</v>
      </c>
      <c r="FF291">
        <v>0</v>
      </c>
      <c r="FG291">
        <v>0.72750000000000004</v>
      </c>
      <c r="FH291">
        <v>183335</v>
      </c>
      <c r="FI291">
        <v>1701179</v>
      </c>
      <c r="FJ291">
        <v>8140</v>
      </c>
      <c r="FK291">
        <v>11716</v>
      </c>
      <c r="FL291">
        <v>16104</v>
      </c>
      <c r="FM291" t="b">
        <v>0</v>
      </c>
      <c r="FN291">
        <v>0.69479999999999997</v>
      </c>
      <c r="FO291" s="84">
        <v>42370</v>
      </c>
      <c r="FP291" s="84">
        <v>42735</v>
      </c>
      <c r="FQ291" t="s">
        <v>977</v>
      </c>
      <c r="FR291" t="b">
        <v>0</v>
      </c>
      <c r="FS291" t="b">
        <v>0</v>
      </c>
      <c r="FT291">
        <v>3.0807000000000002</v>
      </c>
      <c r="FU291" s="84">
        <v>42551</v>
      </c>
      <c r="FV291" t="s">
        <v>2872</v>
      </c>
      <c r="FW291">
        <v>0</v>
      </c>
      <c r="FX291">
        <v>4358</v>
      </c>
      <c r="FY291">
        <v>2747</v>
      </c>
      <c r="FZ291">
        <v>6648</v>
      </c>
      <c r="GA291">
        <v>19781</v>
      </c>
      <c r="GB291">
        <v>0</v>
      </c>
      <c r="GC291">
        <v>199</v>
      </c>
      <c r="GD291" t="s">
        <v>2891</v>
      </c>
      <c r="GE291">
        <v>1.875</v>
      </c>
      <c r="GF291" t="s">
        <v>2872</v>
      </c>
      <c r="GG291">
        <v>0</v>
      </c>
      <c r="GH291">
        <v>0</v>
      </c>
      <c r="GI291">
        <v>0</v>
      </c>
      <c r="GJ291">
        <v>0</v>
      </c>
      <c r="GK291" t="s">
        <v>4131</v>
      </c>
      <c r="GL291" t="s">
        <v>4131</v>
      </c>
      <c r="GM291" t="s">
        <v>2874</v>
      </c>
      <c r="GN291" t="s">
        <v>416</v>
      </c>
      <c r="GO291" t="s">
        <v>2895</v>
      </c>
      <c r="GP291" t="s">
        <v>2864</v>
      </c>
      <c r="GQ291" t="s">
        <v>2864</v>
      </c>
      <c r="GR291" t="s">
        <v>973</v>
      </c>
      <c r="GS291" t="s">
        <v>2893</v>
      </c>
      <c r="GT291" t="s">
        <v>2898</v>
      </c>
      <c r="GU291" t="s">
        <v>974</v>
      </c>
      <c r="GV291" t="s">
        <v>2864</v>
      </c>
      <c r="GW291" t="s">
        <v>975</v>
      </c>
      <c r="GX291" t="s">
        <v>893</v>
      </c>
      <c r="GY291" t="s">
        <v>976</v>
      </c>
      <c r="GZ291" t="s">
        <v>3765</v>
      </c>
      <c r="HA291">
        <v>83.99</v>
      </c>
      <c r="HB291">
        <v>53.41</v>
      </c>
    </row>
    <row r="292" spans="1:210" x14ac:dyDescent="0.25">
      <c r="A292" t="e">
        <f>VLOOKUP(B292,'Free Standing without QAAF'!#REF!,1,FALSE)</f>
        <v>#REF!</v>
      </c>
      <c r="B292" t="s">
        <v>417</v>
      </c>
      <c r="C292" t="s">
        <v>1565</v>
      </c>
      <c r="D292" t="s">
        <v>2601</v>
      </c>
      <c r="E292" t="s">
        <v>1566</v>
      </c>
      <c r="F292" t="s">
        <v>1046</v>
      </c>
      <c r="G292" t="s">
        <v>893</v>
      </c>
      <c r="H292" t="s">
        <v>1047</v>
      </c>
      <c r="I292" t="s">
        <v>977</v>
      </c>
      <c r="J292">
        <v>122.13</v>
      </c>
      <c r="K292">
        <v>569.04</v>
      </c>
      <c r="L292" s="17">
        <v>10</v>
      </c>
      <c r="M292" s="17">
        <v>7.13</v>
      </c>
      <c r="N292" s="17">
        <v>139.26</v>
      </c>
      <c r="O292" s="17">
        <v>586.16999999999996</v>
      </c>
      <c r="Q292" s="84">
        <v>43191</v>
      </c>
      <c r="R292">
        <v>115</v>
      </c>
      <c r="S292" t="b">
        <v>1</v>
      </c>
      <c r="T292">
        <v>0.97140000000000004</v>
      </c>
      <c r="U292" t="s">
        <v>2861</v>
      </c>
      <c r="V292" s="85">
        <v>43207.602858772902</v>
      </c>
      <c r="W292" t="s">
        <v>3751</v>
      </c>
      <c r="X292">
        <v>0.85</v>
      </c>
      <c r="Y292">
        <v>0</v>
      </c>
      <c r="Z292">
        <v>1.2</v>
      </c>
      <c r="AA292">
        <v>1.1000000000000001</v>
      </c>
      <c r="AB292">
        <v>-0.13125000000000001</v>
      </c>
      <c r="AC292">
        <v>76.88</v>
      </c>
      <c r="AD292">
        <v>0.95</v>
      </c>
      <c r="AE292">
        <v>0</v>
      </c>
      <c r="AF292">
        <v>0.1</v>
      </c>
      <c r="AG292">
        <v>87.8</v>
      </c>
      <c r="AH292">
        <v>0.96</v>
      </c>
      <c r="AI292">
        <v>0</v>
      </c>
      <c r="AJ292">
        <v>0.08</v>
      </c>
      <c r="AK292">
        <v>140.83000000000001</v>
      </c>
      <c r="AL292">
        <v>368.24</v>
      </c>
      <c r="AM292" s="84">
        <v>42917</v>
      </c>
      <c r="AN292">
        <v>657520726</v>
      </c>
      <c r="AO292">
        <v>0.78390000000000004</v>
      </c>
      <c r="AP292" s="84">
        <v>43100</v>
      </c>
      <c r="AQ292" t="b">
        <v>0</v>
      </c>
      <c r="AR292">
        <v>162.51</v>
      </c>
      <c r="AS292">
        <v>0.5</v>
      </c>
      <c r="AT292">
        <v>0.75</v>
      </c>
      <c r="AU292">
        <v>3.8397000000000001</v>
      </c>
      <c r="AV292">
        <v>4.4138000000000002</v>
      </c>
      <c r="AW292">
        <v>0.5</v>
      </c>
      <c r="AX292">
        <v>0</v>
      </c>
      <c r="AY292">
        <v>0.6</v>
      </c>
      <c r="AZ292">
        <v>0.5</v>
      </c>
      <c r="BA292">
        <v>0.71740000000000004</v>
      </c>
      <c r="BB292">
        <v>0.95</v>
      </c>
      <c r="BC292">
        <v>0.5</v>
      </c>
      <c r="BD292">
        <v>0.1255</v>
      </c>
      <c r="BE292">
        <v>0.5</v>
      </c>
      <c r="BF292">
        <v>0.47939999999999999</v>
      </c>
      <c r="BG292">
        <v>1.089</v>
      </c>
      <c r="BH292">
        <v>8</v>
      </c>
      <c r="BI292" s="84">
        <v>42917</v>
      </c>
      <c r="BJ292">
        <v>1</v>
      </c>
      <c r="BK292" t="b">
        <v>0</v>
      </c>
      <c r="BL292" t="s">
        <v>2872</v>
      </c>
      <c r="BM292" t="s">
        <v>2872</v>
      </c>
      <c r="BN292" t="b">
        <v>1</v>
      </c>
      <c r="BO292" s="84">
        <v>43207</v>
      </c>
      <c r="BP292" t="b">
        <v>1</v>
      </c>
      <c r="BQ292" s="84">
        <v>43191</v>
      </c>
      <c r="BR292">
        <v>115</v>
      </c>
      <c r="BS292">
        <v>342</v>
      </c>
      <c r="BT292">
        <v>106341</v>
      </c>
      <c r="BU292" s="85">
        <v>43207.602858772902</v>
      </c>
      <c r="BV292" t="s">
        <v>4132</v>
      </c>
      <c r="BW292">
        <v>122.13</v>
      </c>
      <c r="BX292" t="s">
        <v>2861</v>
      </c>
      <c r="BY292">
        <v>0.97030000000000005</v>
      </c>
      <c r="BZ292">
        <v>171</v>
      </c>
      <c r="CA292">
        <v>1.02674</v>
      </c>
      <c r="CB292" t="s">
        <v>2864</v>
      </c>
      <c r="CC292" t="s">
        <v>3751</v>
      </c>
      <c r="CD292" t="b">
        <v>1</v>
      </c>
      <c r="CE292">
        <v>0</v>
      </c>
      <c r="CF292">
        <v>341</v>
      </c>
      <c r="CG292">
        <v>1</v>
      </c>
      <c r="CH292">
        <v>62</v>
      </c>
      <c r="CI292">
        <v>22692</v>
      </c>
      <c r="CJ292">
        <v>16484</v>
      </c>
      <c r="CK292">
        <v>12100</v>
      </c>
      <c r="CL292">
        <v>0.72640000000000005</v>
      </c>
      <c r="CM292" t="s">
        <v>2883</v>
      </c>
      <c r="CN292">
        <v>0</v>
      </c>
      <c r="CO292">
        <v>569.04</v>
      </c>
      <c r="CP292" t="s">
        <v>2866</v>
      </c>
      <c r="CQ292" t="s">
        <v>2880</v>
      </c>
      <c r="CR292">
        <v>53.18</v>
      </c>
      <c r="CS292">
        <v>68.95</v>
      </c>
      <c r="CT292">
        <v>3</v>
      </c>
      <c r="CU292">
        <v>0</v>
      </c>
      <c r="CV292">
        <v>977643</v>
      </c>
      <c r="CW292">
        <v>53.11</v>
      </c>
      <c r="CX292">
        <v>54.81</v>
      </c>
      <c r="CY292">
        <v>53.18</v>
      </c>
      <c r="CZ292">
        <v>70.87</v>
      </c>
      <c r="DA292">
        <v>0</v>
      </c>
      <c r="DB292">
        <v>0</v>
      </c>
      <c r="DC292">
        <v>53.18</v>
      </c>
      <c r="DD292">
        <v>89.52</v>
      </c>
      <c r="DE292">
        <v>870936</v>
      </c>
      <c r="DF292">
        <v>524752</v>
      </c>
      <c r="DG292">
        <v>19288</v>
      </c>
      <c r="DH292">
        <v>40.44</v>
      </c>
      <c r="DI292">
        <v>28.51</v>
      </c>
      <c r="DJ292">
        <v>68.95</v>
      </c>
      <c r="DK292">
        <v>0</v>
      </c>
      <c r="DL292">
        <v>0</v>
      </c>
      <c r="DM292">
        <v>68.95</v>
      </c>
      <c r="DN292">
        <v>135444</v>
      </c>
      <c r="DO292">
        <v>121593</v>
      </c>
      <c r="DP292">
        <v>2373331</v>
      </c>
      <c r="DQ292">
        <v>49718</v>
      </c>
      <c r="DR292">
        <v>59883</v>
      </c>
      <c r="DS292">
        <v>148484</v>
      </c>
      <c r="DT292">
        <v>35</v>
      </c>
      <c r="DU292">
        <v>18585</v>
      </c>
      <c r="DV292">
        <v>36901</v>
      </c>
      <c r="DW292">
        <v>291335</v>
      </c>
      <c r="DX292">
        <v>30</v>
      </c>
      <c r="DY292">
        <v>8928</v>
      </c>
      <c r="DZ292">
        <v>178312</v>
      </c>
      <c r="EA292">
        <v>55795</v>
      </c>
      <c r="EB292">
        <v>152852</v>
      </c>
      <c r="EC292">
        <v>82467</v>
      </c>
      <c r="ED292">
        <v>40853</v>
      </c>
      <c r="EE292">
        <v>-2509</v>
      </c>
      <c r="EF292">
        <v>72777</v>
      </c>
      <c r="EG292">
        <v>84035</v>
      </c>
      <c r="EH292">
        <v>837813</v>
      </c>
      <c r="EI292" s="84">
        <v>42370</v>
      </c>
      <c r="EJ292" s="84">
        <v>42735</v>
      </c>
      <c r="EK292">
        <v>1249825</v>
      </c>
      <c r="EL292" t="b">
        <v>1</v>
      </c>
      <c r="EM292" t="b">
        <v>1</v>
      </c>
      <c r="EN292">
        <v>1</v>
      </c>
      <c r="EO292" t="s">
        <v>3755</v>
      </c>
      <c r="EP292" t="s">
        <v>3756</v>
      </c>
      <c r="EQ292" t="s">
        <v>3763</v>
      </c>
      <c r="ER292" t="s">
        <v>3764</v>
      </c>
      <c r="ES292">
        <v>0.96889999999999998</v>
      </c>
      <c r="ET292">
        <v>0.92220000000000002</v>
      </c>
      <c r="EU292">
        <v>0.99629999999999996</v>
      </c>
      <c r="EV292">
        <v>0.96660000000000001</v>
      </c>
      <c r="EW292">
        <v>0.99029999999999996</v>
      </c>
      <c r="EX292">
        <v>0</v>
      </c>
      <c r="EY292">
        <v>48755</v>
      </c>
      <c r="EZ292" t="s">
        <v>4132</v>
      </c>
      <c r="FA292">
        <v>0.96889999999999998</v>
      </c>
      <c r="FB292" t="b">
        <v>0</v>
      </c>
      <c r="FC292" t="b">
        <v>0</v>
      </c>
      <c r="FD292">
        <v>0</v>
      </c>
      <c r="FE292">
        <v>0</v>
      </c>
      <c r="FF292">
        <v>0.52</v>
      </c>
      <c r="FG292">
        <v>0.72640000000000005</v>
      </c>
      <c r="FH292">
        <v>257037</v>
      </c>
      <c r="FI292">
        <v>2373331</v>
      </c>
      <c r="FJ292">
        <v>12100</v>
      </c>
      <c r="FK292">
        <v>16484</v>
      </c>
      <c r="FL292">
        <v>22692</v>
      </c>
      <c r="FM292" t="b">
        <v>0</v>
      </c>
      <c r="FN292">
        <v>0.73399999999999999</v>
      </c>
      <c r="FO292" s="84">
        <v>42370</v>
      </c>
      <c r="FP292" s="84">
        <v>42735</v>
      </c>
      <c r="FQ292" t="s">
        <v>977</v>
      </c>
      <c r="FR292" t="b">
        <v>0</v>
      </c>
      <c r="FS292" t="b">
        <v>0</v>
      </c>
      <c r="FT292">
        <v>3.0527000000000002</v>
      </c>
      <c r="FU292" s="84">
        <v>42551</v>
      </c>
      <c r="FV292" t="s">
        <v>2872</v>
      </c>
      <c r="FW292">
        <v>0</v>
      </c>
      <c r="FX292">
        <v>4063</v>
      </c>
      <c r="FY292">
        <v>3725</v>
      </c>
      <c r="FZ292">
        <v>8734</v>
      </c>
      <c r="GA292">
        <v>29606</v>
      </c>
      <c r="GB292">
        <v>0</v>
      </c>
      <c r="GC292">
        <v>2627</v>
      </c>
      <c r="GD292" t="s">
        <v>2891</v>
      </c>
      <c r="GE292">
        <v>0.48</v>
      </c>
      <c r="GF292" t="s">
        <v>2872</v>
      </c>
      <c r="GG292">
        <v>0</v>
      </c>
      <c r="GH292">
        <v>0</v>
      </c>
      <c r="GI292">
        <v>0</v>
      </c>
      <c r="GJ292">
        <v>0</v>
      </c>
      <c r="GK292" t="s">
        <v>4132</v>
      </c>
      <c r="GL292" t="s">
        <v>4132</v>
      </c>
      <c r="GM292" t="s">
        <v>2874</v>
      </c>
      <c r="GN292" t="s">
        <v>417</v>
      </c>
      <c r="GO292" t="s">
        <v>2601</v>
      </c>
      <c r="GP292" t="s">
        <v>2864</v>
      </c>
      <c r="GQ292" t="s">
        <v>2864</v>
      </c>
      <c r="GR292" t="s">
        <v>1565</v>
      </c>
      <c r="GS292" t="s">
        <v>2893</v>
      </c>
      <c r="GT292" t="s">
        <v>2898</v>
      </c>
      <c r="GU292" t="s">
        <v>1566</v>
      </c>
      <c r="GV292" t="s">
        <v>2864</v>
      </c>
      <c r="GW292" t="s">
        <v>1046</v>
      </c>
      <c r="GX292" t="s">
        <v>893</v>
      </c>
      <c r="GY292" t="s">
        <v>1047</v>
      </c>
      <c r="GZ292" t="s">
        <v>3765</v>
      </c>
      <c r="HA292">
        <v>76.98</v>
      </c>
      <c r="HB292">
        <v>59.31</v>
      </c>
    </row>
    <row r="293" spans="1:210" x14ac:dyDescent="0.25">
      <c r="A293" t="e">
        <f>VLOOKUP(B293,'Free Standing without QAAF'!#REF!,1,FALSE)</f>
        <v>#REF!</v>
      </c>
      <c r="B293" t="s">
        <v>418</v>
      </c>
      <c r="C293" t="s">
        <v>2079</v>
      </c>
      <c r="D293" t="s">
        <v>2426</v>
      </c>
      <c r="E293" t="s">
        <v>2080</v>
      </c>
      <c r="F293" t="s">
        <v>2081</v>
      </c>
      <c r="G293" t="s">
        <v>893</v>
      </c>
      <c r="H293" t="s">
        <v>2082</v>
      </c>
      <c r="I293" t="s">
        <v>998</v>
      </c>
      <c r="J293">
        <v>136.22</v>
      </c>
      <c r="K293">
        <v>561.33000000000004</v>
      </c>
      <c r="L293" s="17">
        <v>10</v>
      </c>
      <c r="M293" s="17">
        <v>7.13</v>
      </c>
      <c r="N293" s="17">
        <v>153.35</v>
      </c>
      <c r="O293" s="17">
        <v>578.46</v>
      </c>
      <c r="Q293" s="84">
        <v>43191</v>
      </c>
      <c r="R293">
        <v>115</v>
      </c>
      <c r="S293" t="b">
        <v>1</v>
      </c>
      <c r="T293">
        <v>0.97140000000000004</v>
      </c>
      <c r="U293" t="s">
        <v>2861</v>
      </c>
      <c r="V293" s="85">
        <v>43207.602858772902</v>
      </c>
      <c r="W293" t="s">
        <v>3751</v>
      </c>
      <c r="X293">
        <v>0.85</v>
      </c>
      <c r="Y293">
        <v>0</v>
      </c>
      <c r="Z293">
        <v>1.2</v>
      </c>
      <c r="AA293">
        <v>1.1000000000000001</v>
      </c>
      <c r="AB293">
        <v>-0.13125000000000001</v>
      </c>
      <c r="AC293">
        <v>76.88</v>
      </c>
      <c r="AD293">
        <v>0.95</v>
      </c>
      <c r="AE293">
        <v>0</v>
      </c>
      <c r="AF293">
        <v>0.1</v>
      </c>
      <c r="AG293">
        <v>87.8</v>
      </c>
      <c r="AH293">
        <v>0.96</v>
      </c>
      <c r="AI293">
        <v>0</v>
      </c>
      <c r="AJ293">
        <v>0.08</v>
      </c>
      <c r="AK293">
        <v>140.83000000000001</v>
      </c>
      <c r="AL293">
        <v>368.24</v>
      </c>
      <c r="AM293" s="84">
        <v>42917</v>
      </c>
      <c r="AN293">
        <v>657520726</v>
      </c>
      <c r="AO293">
        <v>0.78390000000000004</v>
      </c>
      <c r="AP293" s="84">
        <v>43100</v>
      </c>
      <c r="AQ293" t="b">
        <v>0</v>
      </c>
      <c r="AR293">
        <v>162.51</v>
      </c>
      <c r="AS293">
        <v>0.5</v>
      </c>
      <c r="AT293">
        <v>0.75</v>
      </c>
      <c r="AU293">
        <v>3.8397000000000001</v>
      </c>
      <c r="AV293">
        <v>4.4138000000000002</v>
      </c>
      <c r="AW293">
        <v>0.5</v>
      </c>
      <c r="AX293">
        <v>0</v>
      </c>
      <c r="AY293">
        <v>0.6</v>
      </c>
      <c r="AZ293">
        <v>0.5</v>
      </c>
      <c r="BA293">
        <v>0.71740000000000004</v>
      </c>
      <c r="BB293">
        <v>0.95</v>
      </c>
      <c r="BC293">
        <v>0.5</v>
      </c>
      <c r="BD293">
        <v>0.1255</v>
      </c>
      <c r="BE293">
        <v>0.5</v>
      </c>
      <c r="BF293">
        <v>0.47939999999999999</v>
      </c>
      <c r="BG293">
        <v>1.089</v>
      </c>
      <c r="BH293">
        <v>8</v>
      </c>
      <c r="BI293" s="84">
        <v>42917</v>
      </c>
      <c r="BJ293">
        <v>1</v>
      </c>
      <c r="BK293" t="b">
        <v>0</v>
      </c>
      <c r="BL293" t="s">
        <v>2872</v>
      </c>
      <c r="BM293" t="s">
        <v>2872</v>
      </c>
      <c r="BN293" t="b">
        <v>1</v>
      </c>
      <c r="BO293" s="84">
        <v>43207</v>
      </c>
      <c r="BP293" t="b">
        <v>1</v>
      </c>
      <c r="BQ293" s="84">
        <v>43191</v>
      </c>
      <c r="BR293">
        <v>115</v>
      </c>
      <c r="BS293">
        <v>812</v>
      </c>
      <c r="BT293">
        <v>106540</v>
      </c>
      <c r="BU293" s="85">
        <v>43207.602858772902</v>
      </c>
      <c r="BV293" t="s">
        <v>4133</v>
      </c>
      <c r="BW293">
        <v>136.22</v>
      </c>
      <c r="BX293" t="s">
        <v>2861</v>
      </c>
      <c r="BY293">
        <v>0.92469999999999997</v>
      </c>
      <c r="BZ293">
        <v>406</v>
      </c>
      <c r="CA293">
        <v>1.02674</v>
      </c>
      <c r="CB293" t="s">
        <v>2864</v>
      </c>
      <c r="CC293" t="s">
        <v>3751</v>
      </c>
      <c r="CD293" t="b">
        <v>1</v>
      </c>
      <c r="CE293">
        <v>0</v>
      </c>
      <c r="CF293">
        <v>811</v>
      </c>
      <c r="CG293">
        <v>1</v>
      </c>
      <c r="CH293">
        <v>70</v>
      </c>
      <c r="CI293">
        <v>25620</v>
      </c>
      <c r="CJ293">
        <v>18165</v>
      </c>
      <c r="CK293">
        <v>9705</v>
      </c>
      <c r="CL293">
        <v>0.70899999999999996</v>
      </c>
      <c r="CM293" t="s">
        <v>2883</v>
      </c>
      <c r="CN293">
        <v>0</v>
      </c>
      <c r="CO293">
        <v>561.33000000000004</v>
      </c>
      <c r="CP293" t="s">
        <v>2866</v>
      </c>
      <c r="CQ293" t="s">
        <v>2867</v>
      </c>
      <c r="CR293">
        <v>65.16</v>
      </c>
      <c r="CS293">
        <v>71.06</v>
      </c>
      <c r="CT293">
        <v>3</v>
      </c>
      <c r="CU293">
        <v>0</v>
      </c>
      <c r="CV293">
        <v>1381062</v>
      </c>
      <c r="CW293">
        <v>68.08</v>
      </c>
      <c r="CX293">
        <v>70.47</v>
      </c>
      <c r="CY293">
        <v>65.16</v>
      </c>
      <c r="CZ293">
        <v>73.55</v>
      </c>
      <c r="DA293">
        <v>0</v>
      </c>
      <c r="DB293">
        <v>0</v>
      </c>
      <c r="DC293">
        <v>65.16</v>
      </c>
      <c r="DD293">
        <v>92.9</v>
      </c>
      <c r="DE293">
        <v>1026818</v>
      </c>
      <c r="DF293">
        <v>584998</v>
      </c>
      <c r="DG293">
        <v>21777</v>
      </c>
      <c r="DH293">
        <v>42.22</v>
      </c>
      <c r="DI293">
        <v>28.84</v>
      </c>
      <c r="DJ293">
        <v>71.06</v>
      </c>
      <c r="DK293">
        <v>0</v>
      </c>
      <c r="DL293">
        <v>0</v>
      </c>
      <c r="DM293">
        <v>71.06</v>
      </c>
      <c r="DN293">
        <v>146533</v>
      </c>
      <c r="DO293">
        <v>186726</v>
      </c>
      <c r="DP293">
        <v>2992877</v>
      </c>
      <c r="DQ293">
        <v>27422</v>
      </c>
      <c r="DR293">
        <v>99126</v>
      </c>
      <c r="DS293">
        <v>162645</v>
      </c>
      <c r="DT293">
        <v>114</v>
      </c>
      <c r="DU293">
        <v>21725</v>
      </c>
      <c r="DV293">
        <v>48602</v>
      </c>
      <c r="DW293">
        <v>323831</v>
      </c>
      <c r="DX293">
        <v>14</v>
      </c>
      <c r="DY293">
        <v>10080</v>
      </c>
      <c r="DZ293">
        <v>193853</v>
      </c>
      <c r="EA293">
        <v>139410</v>
      </c>
      <c r="EB293">
        <v>154225</v>
      </c>
      <c r="EC293">
        <v>100713</v>
      </c>
      <c r="ED293">
        <v>42491</v>
      </c>
      <c r="EE293">
        <v>10559</v>
      </c>
      <c r="EF293">
        <v>83157</v>
      </c>
      <c r="EG293">
        <v>34912</v>
      </c>
      <c r="EH293">
        <v>1206740</v>
      </c>
      <c r="EI293" s="84">
        <v>42370</v>
      </c>
      <c r="EJ293" s="84">
        <v>42735</v>
      </c>
      <c r="EK293">
        <v>1443365</v>
      </c>
      <c r="EL293" t="b">
        <v>1</v>
      </c>
      <c r="EM293" t="b">
        <v>1</v>
      </c>
      <c r="EN293">
        <v>1.089</v>
      </c>
      <c r="EO293" t="s">
        <v>3755</v>
      </c>
      <c r="EP293" t="s">
        <v>3756</v>
      </c>
      <c r="EQ293" t="s">
        <v>3763</v>
      </c>
      <c r="ER293" t="s">
        <v>3764</v>
      </c>
      <c r="ES293">
        <v>0.96609999999999996</v>
      </c>
      <c r="ET293">
        <v>1.0022</v>
      </c>
      <c r="EU293">
        <v>0.98170000000000002</v>
      </c>
      <c r="EV293">
        <v>0.98450000000000004</v>
      </c>
      <c r="EW293">
        <v>0.89600000000000002</v>
      </c>
      <c r="EX293">
        <v>0</v>
      </c>
      <c r="EY293">
        <v>62475</v>
      </c>
      <c r="EZ293" t="s">
        <v>4133</v>
      </c>
      <c r="FA293">
        <v>0.96609999999999996</v>
      </c>
      <c r="FB293" t="b">
        <v>0</v>
      </c>
      <c r="FC293" t="b">
        <v>0</v>
      </c>
      <c r="FD293">
        <v>0</v>
      </c>
      <c r="FE293">
        <v>0</v>
      </c>
      <c r="FF293">
        <v>0</v>
      </c>
      <c r="FG293">
        <v>0.70899999999999996</v>
      </c>
      <c r="FH293">
        <v>333259</v>
      </c>
      <c r="FI293">
        <v>2992877</v>
      </c>
      <c r="FJ293">
        <v>9705</v>
      </c>
      <c r="FK293">
        <v>18165</v>
      </c>
      <c r="FL293">
        <v>25620</v>
      </c>
      <c r="FM293" t="b">
        <v>0</v>
      </c>
      <c r="FN293">
        <v>0.5343</v>
      </c>
      <c r="FO293" s="84">
        <v>42370</v>
      </c>
      <c r="FP293" s="84">
        <v>42735</v>
      </c>
      <c r="FQ293" t="s">
        <v>998</v>
      </c>
      <c r="FR293" t="b">
        <v>0</v>
      </c>
      <c r="FS293" t="b">
        <v>0</v>
      </c>
      <c r="FT293">
        <v>3.56</v>
      </c>
      <c r="FU293" s="84">
        <v>42551</v>
      </c>
      <c r="FV293" t="s">
        <v>2872</v>
      </c>
      <c r="FW293">
        <v>0</v>
      </c>
      <c r="FX293">
        <v>3339</v>
      </c>
      <c r="FY293">
        <v>10602</v>
      </c>
      <c r="FZ293">
        <v>10132</v>
      </c>
      <c r="GA293">
        <v>37648</v>
      </c>
      <c r="GB293">
        <v>0</v>
      </c>
      <c r="GC293">
        <v>754</v>
      </c>
      <c r="GD293" t="s">
        <v>2891</v>
      </c>
      <c r="GE293">
        <v>1.8695999999999999</v>
      </c>
      <c r="GF293" t="s">
        <v>2872</v>
      </c>
      <c r="GG293">
        <v>0</v>
      </c>
      <c r="GH293">
        <v>0</v>
      </c>
      <c r="GI293">
        <v>0</v>
      </c>
      <c r="GJ293">
        <v>0</v>
      </c>
      <c r="GK293" t="s">
        <v>4133</v>
      </c>
      <c r="GL293" t="s">
        <v>4133</v>
      </c>
      <c r="GM293" t="s">
        <v>2874</v>
      </c>
      <c r="GN293" t="s">
        <v>418</v>
      </c>
      <c r="GO293" t="s">
        <v>2426</v>
      </c>
      <c r="GP293" t="s">
        <v>2864</v>
      </c>
      <c r="GQ293" t="s">
        <v>2864</v>
      </c>
      <c r="GR293" t="s">
        <v>2079</v>
      </c>
      <c r="GS293" t="s">
        <v>2893</v>
      </c>
      <c r="GT293" t="s">
        <v>2894</v>
      </c>
      <c r="GU293" t="s">
        <v>2080</v>
      </c>
      <c r="GV293" t="s">
        <v>2864</v>
      </c>
      <c r="GW293" t="s">
        <v>2081</v>
      </c>
      <c r="GX293" t="s">
        <v>893</v>
      </c>
      <c r="GY293" t="s">
        <v>2082</v>
      </c>
      <c r="GZ293" t="s">
        <v>3765</v>
      </c>
      <c r="HA293">
        <v>79.349999999999994</v>
      </c>
      <c r="HB293">
        <v>76.03</v>
      </c>
    </row>
    <row r="294" spans="1:210" x14ac:dyDescent="0.25">
      <c r="A294" t="e">
        <f>VLOOKUP(B294,'Free Standing without QAAF'!#REF!,1,FALSE)</f>
        <v>#REF!</v>
      </c>
      <c r="B294" t="s">
        <v>419</v>
      </c>
      <c r="C294" t="s">
        <v>1177</v>
      </c>
      <c r="D294" t="s">
        <v>2899</v>
      </c>
      <c r="E294" t="s">
        <v>1178</v>
      </c>
      <c r="F294" t="s">
        <v>1042</v>
      </c>
      <c r="G294" t="s">
        <v>893</v>
      </c>
      <c r="H294" t="s">
        <v>1098</v>
      </c>
      <c r="I294" t="s">
        <v>1042</v>
      </c>
      <c r="J294">
        <v>137.15</v>
      </c>
      <c r="K294">
        <v>572.66999999999996</v>
      </c>
      <c r="L294" s="17">
        <v>10</v>
      </c>
      <c r="M294" s="17">
        <v>7.13</v>
      </c>
      <c r="N294" s="17">
        <v>154.28</v>
      </c>
      <c r="O294" s="17">
        <v>589.79999999999995</v>
      </c>
      <c r="Q294" s="84">
        <v>43191</v>
      </c>
      <c r="R294">
        <v>115</v>
      </c>
      <c r="S294" t="b">
        <v>1</v>
      </c>
      <c r="T294">
        <v>0.97140000000000004</v>
      </c>
      <c r="U294" t="s">
        <v>2861</v>
      </c>
      <c r="V294" s="85">
        <v>43207.602858772902</v>
      </c>
      <c r="W294" t="s">
        <v>3751</v>
      </c>
      <c r="X294">
        <v>0.85</v>
      </c>
      <c r="Y294">
        <v>0</v>
      </c>
      <c r="Z294">
        <v>1.2</v>
      </c>
      <c r="AA294">
        <v>1.1000000000000001</v>
      </c>
      <c r="AB294">
        <v>-0.13125000000000001</v>
      </c>
      <c r="AC294">
        <v>76.88</v>
      </c>
      <c r="AD294">
        <v>0.95</v>
      </c>
      <c r="AE294">
        <v>0</v>
      </c>
      <c r="AF294">
        <v>0.1</v>
      </c>
      <c r="AG294">
        <v>87.8</v>
      </c>
      <c r="AH294">
        <v>0.96</v>
      </c>
      <c r="AI294">
        <v>0</v>
      </c>
      <c r="AJ294">
        <v>0.08</v>
      </c>
      <c r="AK294">
        <v>140.83000000000001</v>
      </c>
      <c r="AL294">
        <v>368.24</v>
      </c>
      <c r="AM294" s="84">
        <v>42917</v>
      </c>
      <c r="AN294">
        <v>657520726</v>
      </c>
      <c r="AO294">
        <v>0.78390000000000004</v>
      </c>
      <c r="AP294" s="84">
        <v>43100</v>
      </c>
      <c r="AQ294" t="b">
        <v>0</v>
      </c>
      <c r="AR294">
        <v>162.51</v>
      </c>
      <c r="AS294">
        <v>0.5</v>
      </c>
      <c r="AT294">
        <v>0.75</v>
      </c>
      <c r="AU294">
        <v>3.8397000000000001</v>
      </c>
      <c r="AV294">
        <v>4.4138000000000002</v>
      </c>
      <c r="AW294">
        <v>0.5</v>
      </c>
      <c r="AX294">
        <v>0</v>
      </c>
      <c r="AY294">
        <v>0.6</v>
      </c>
      <c r="AZ294">
        <v>0.5</v>
      </c>
      <c r="BA294">
        <v>0.71740000000000004</v>
      </c>
      <c r="BB294">
        <v>0.95</v>
      </c>
      <c r="BC294">
        <v>0.5</v>
      </c>
      <c r="BD294">
        <v>0.1255</v>
      </c>
      <c r="BE294">
        <v>0.5</v>
      </c>
      <c r="BF294">
        <v>0.47939999999999999</v>
      </c>
      <c r="BG294">
        <v>1.089</v>
      </c>
      <c r="BH294">
        <v>8</v>
      </c>
      <c r="BI294" s="84">
        <v>42917</v>
      </c>
      <c r="BJ294">
        <v>1</v>
      </c>
      <c r="BK294" t="b">
        <v>0</v>
      </c>
      <c r="BL294" t="s">
        <v>2872</v>
      </c>
      <c r="BM294" t="s">
        <v>2872</v>
      </c>
      <c r="BN294" t="b">
        <v>1</v>
      </c>
      <c r="BO294" s="84">
        <v>43207</v>
      </c>
      <c r="BP294" t="b">
        <v>1</v>
      </c>
      <c r="BQ294" s="84">
        <v>43191</v>
      </c>
      <c r="BR294">
        <v>115</v>
      </c>
      <c r="BS294">
        <v>140</v>
      </c>
      <c r="BT294">
        <v>106254</v>
      </c>
      <c r="BU294" s="85">
        <v>43207.602858772902</v>
      </c>
      <c r="BV294" t="s">
        <v>4134</v>
      </c>
      <c r="BW294">
        <v>137.15</v>
      </c>
      <c r="BX294" t="s">
        <v>2861</v>
      </c>
      <c r="BY294">
        <v>0.99180000000000001</v>
      </c>
      <c r="BZ294">
        <v>3903</v>
      </c>
      <c r="CA294">
        <v>1.02674</v>
      </c>
      <c r="CB294" t="s">
        <v>2864</v>
      </c>
      <c r="CC294" t="s">
        <v>3751</v>
      </c>
      <c r="CD294" t="b">
        <v>1</v>
      </c>
      <c r="CE294">
        <v>0</v>
      </c>
      <c r="CF294">
        <v>139</v>
      </c>
      <c r="CG294">
        <v>1</v>
      </c>
      <c r="CH294">
        <v>48</v>
      </c>
      <c r="CI294">
        <v>17568</v>
      </c>
      <c r="CJ294">
        <v>14177</v>
      </c>
      <c r="CK294">
        <v>6816</v>
      </c>
      <c r="CL294">
        <v>0.80700000000000005</v>
      </c>
      <c r="CM294" t="s">
        <v>2883</v>
      </c>
      <c r="CN294">
        <v>0</v>
      </c>
      <c r="CO294">
        <v>572.66999999999996</v>
      </c>
      <c r="CP294" t="s">
        <v>2866</v>
      </c>
      <c r="CQ294" t="s">
        <v>2880</v>
      </c>
      <c r="CR294">
        <v>62.26</v>
      </c>
      <c r="CS294">
        <v>74.89</v>
      </c>
      <c r="CT294">
        <v>3</v>
      </c>
      <c r="CU294">
        <v>0</v>
      </c>
      <c r="CV294">
        <v>1089453</v>
      </c>
      <c r="CW294">
        <v>68.819999999999993</v>
      </c>
      <c r="CX294">
        <v>62.77</v>
      </c>
      <c r="CY294">
        <v>62.26</v>
      </c>
      <c r="CZ294">
        <v>72.44</v>
      </c>
      <c r="DA294">
        <v>0</v>
      </c>
      <c r="DB294">
        <v>0</v>
      </c>
      <c r="DC294">
        <v>62.26</v>
      </c>
      <c r="DD294">
        <v>91.5</v>
      </c>
      <c r="DE294">
        <v>779378</v>
      </c>
      <c r="DF294">
        <v>445591</v>
      </c>
      <c r="DG294">
        <v>14933</v>
      </c>
      <c r="DH294">
        <v>46.74</v>
      </c>
      <c r="DI294">
        <v>28.15</v>
      </c>
      <c r="DJ294">
        <v>74.89</v>
      </c>
      <c r="DK294">
        <v>0</v>
      </c>
      <c r="DL294">
        <v>0</v>
      </c>
      <c r="DM294">
        <v>74.89</v>
      </c>
      <c r="DN294">
        <v>118862</v>
      </c>
      <c r="DO294">
        <v>130545</v>
      </c>
      <c r="DP294">
        <v>2314422</v>
      </c>
      <c r="DQ294">
        <v>32141</v>
      </c>
      <c r="DR294">
        <v>86189</v>
      </c>
      <c r="DS294">
        <v>122425</v>
      </c>
      <c r="DT294">
        <v>30</v>
      </c>
      <c r="DU294">
        <v>15586</v>
      </c>
      <c r="DV294">
        <v>47943</v>
      </c>
      <c r="DW294">
        <v>218741</v>
      </c>
      <c r="DX294">
        <v>0</v>
      </c>
      <c r="DY294">
        <v>6916</v>
      </c>
      <c r="DZ294">
        <v>197428</v>
      </c>
      <c r="EA294">
        <v>64856</v>
      </c>
      <c r="EB294">
        <v>77395</v>
      </c>
      <c r="EC294">
        <v>61083</v>
      </c>
      <c r="ED294">
        <v>46491</v>
      </c>
      <c r="EE294">
        <v>7133</v>
      </c>
      <c r="EF294">
        <v>56061</v>
      </c>
      <c r="EG294">
        <v>0</v>
      </c>
      <c r="EH294">
        <v>1024597</v>
      </c>
      <c r="EI294" s="84">
        <v>42370</v>
      </c>
      <c r="EJ294" s="84">
        <v>42735</v>
      </c>
      <c r="EK294">
        <v>1096947</v>
      </c>
      <c r="EL294" t="b">
        <v>1</v>
      </c>
      <c r="EM294" t="b">
        <v>1</v>
      </c>
      <c r="EN294">
        <v>1</v>
      </c>
      <c r="EO294" t="s">
        <v>3755</v>
      </c>
      <c r="EP294" t="s">
        <v>3756</v>
      </c>
      <c r="EQ294" t="s">
        <v>3763</v>
      </c>
      <c r="ER294" t="s">
        <v>3764</v>
      </c>
      <c r="ES294">
        <v>1.0963000000000001</v>
      </c>
      <c r="ET294">
        <v>1.1087</v>
      </c>
      <c r="EU294">
        <v>1.0592999999999999</v>
      </c>
      <c r="EV294">
        <v>1.1175999999999999</v>
      </c>
      <c r="EW294">
        <v>1.0996999999999999</v>
      </c>
      <c r="EX294">
        <v>0</v>
      </c>
      <c r="EY294">
        <v>57384</v>
      </c>
      <c r="EZ294" t="s">
        <v>4134</v>
      </c>
      <c r="FA294">
        <v>1.0963000000000001</v>
      </c>
      <c r="FB294" t="b">
        <v>0</v>
      </c>
      <c r="FC294" t="b">
        <v>0</v>
      </c>
      <c r="FD294">
        <v>0</v>
      </c>
      <c r="FE294">
        <v>0</v>
      </c>
      <c r="FF294">
        <v>0</v>
      </c>
      <c r="FG294">
        <v>0.80700000000000005</v>
      </c>
      <c r="FH294">
        <v>249407</v>
      </c>
      <c r="FI294">
        <v>2314422</v>
      </c>
      <c r="FJ294">
        <v>6816</v>
      </c>
      <c r="FK294">
        <v>14177</v>
      </c>
      <c r="FL294">
        <v>17568</v>
      </c>
      <c r="FM294" t="b">
        <v>0</v>
      </c>
      <c r="FN294">
        <v>0.48080000000000001</v>
      </c>
      <c r="FO294" s="84">
        <v>42370</v>
      </c>
      <c r="FP294" s="84">
        <v>42735</v>
      </c>
      <c r="FQ294" t="s">
        <v>1042</v>
      </c>
      <c r="FR294" t="b">
        <v>0</v>
      </c>
      <c r="FS294" t="b">
        <v>0</v>
      </c>
      <c r="FT294">
        <v>3.6920999999999999</v>
      </c>
      <c r="FU294" s="84">
        <v>42551</v>
      </c>
      <c r="FV294" t="s">
        <v>2872</v>
      </c>
      <c r="FW294">
        <v>0</v>
      </c>
      <c r="FX294">
        <v>3749</v>
      </c>
      <c r="FY294">
        <v>7179</v>
      </c>
      <c r="FZ294">
        <v>8736</v>
      </c>
      <c r="GA294">
        <v>37720</v>
      </c>
      <c r="GB294">
        <v>0</v>
      </c>
      <c r="GC294">
        <v>0</v>
      </c>
      <c r="GD294" t="s">
        <v>2891</v>
      </c>
      <c r="GE294">
        <v>1.2353000000000001</v>
      </c>
      <c r="GF294" t="s">
        <v>2872</v>
      </c>
      <c r="GG294">
        <v>0</v>
      </c>
      <c r="GH294">
        <v>0</v>
      </c>
      <c r="GI294">
        <v>0</v>
      </c>
      <c r="GJ294">
        <v>0</v>
      </c>
      <c r="GK294" t="s">
        <v>4134</v>
      </c>
      <c r="GL294" t="s">
        <v>4134</v>
      </c>
      <c r="GM294" t="s">
        <v>2874</v>
      </c>
      <c r="GN294" t="s">
        <v>419</v>
      </c>
      <c r="GO294" t="s">
        <v>2899</v>
      </c>
      <c r="GP294" t="s">
        <v>2864</v>
      </c>
      <c r="GQ294" t="s">
        <v>2864</v>
      </c>
      <c r="GR294" t="s">
        <v>1177</v>
      </c>
      <c r="GS294" t="s">
        <v>2893</v>
      </c>
      <c r="GT294" t="s">
        <v>2902</v>
      </c>
      <c r="GU294" t="s">
        <v>1178</v>
      </c>
      <c r="GV294" t="s">
        <v>2864</v>
      </c>
      <c r="GW294" t="s">
        <v>1042</v>
      </c>
      <c r="GX294" t="s">
        <v>893</v>
      </c>
      <c r="GY294" t="s">
        <v>1098</v>
      </c>
      <c r="GZ294" t="s">
        <v>3765</v>
      </c>
      <c r="HA294">
        <v>83.62</v>
      </c>
      <c r="HB294">
        <v>76.849999999999994</v>
      </c>
    </row>
    <row r="295" spans="1:210" x14ac:dyDescent="0.25">
      <c r="A295" t="e">
        <f>VLOOKUP(B295,'Free Standing without QAAF'!#REF!,1,FALSE)</f>
        <v>#REF!</v>
      </c>
      <c r="B295" t="s">
        <v>420</v>
      </c>
      <c r="C295" t="s">
        <v>1532</v>
      </c>
      <c r="D295" t="s">
        <v>2921</v>
      </c>
      <c r="E295" t="s">
        <v>1533</v>
      </c>
      <c r="F295" t="s">
        <v>1063</v>
      </c>
      <c r="G295" t="s">
        <v>893</v>
      </c>
      <c r="H295" t="s">
        <v>1534</v>
      </c>
      <c r="I295" t="s">
        <v>1065</v>
      </c>
      <c r="J295">
        <v>138.97</v>
      </c>
      <c r="K295">
        <v>570.9</v>
      </c>
      <c r="L295" s="17">
        <v>10</v>
      </c>
      <c r="M295" s="17">
        <v>7.13</v>
      </c>
      <c r="N295" s="17">
        <v>156.1</v>
      </c>
      <c r="O295" s="17">
        <v>588.03</v>
      </c>
      <c r="Q295" s="84">
        <v>43191</v>
      </c>
      <c r="R295">
        <v>115</v>
      </c>
      <c r="S295" t="b">
        <v>1</v>
      </c>
      <c r="T295">
        <v>0.97140000000000004</v>
      </c>
      <c r="U295" t="s">
        <v>2861</v>
      </c>
      <c r="V295" s="85">
        <v>43207.602858772902</v>
      </c>
      <c r="W295" t="s">
        <v>3751</v>
      </c>
      <c r="X295">
        <v>0.85</v>
      </c>
      <c r="Y295">
        <v>0</v>
      </c>
      <c r="Z295">
        <v>1.2</v>
      </c>
      <c r="AA295">
        <v>1.1000000000000001</v>
      </c>
      <c r="AB295">
        <v>-0.13125000000000001</v>
      </c>
      <c r="AC295">
        <v>76.88</v>
      </c>
      <c r="AD295">
        <v>0.95</v>
      </c>
      <c r="AE295">
        <v>0</v>
      </c>
      <c r="AF295">
        <v>0.1</v>
      </c>
      <c r="AG295">
        <v>87.8</v>
      </c>
      <c r="AH295">
        <v>0.96</v>
      </c>
      <c r="AI295">
        <v>0</v>
      </c>
      <c r="AJ295">
        <v>0.08</v>
      </c>
      <c r="AK295">
        <v>140.83000000000001</v>
      </c>
      <c r="AL295">
        <v>368.24</v>
      </c>
      <c r="AM295" s="84">
        <v>42917</v>
      </c>
      <c r="AN295">
        <v>657520726</v>
      </c>
      <c r="AO295">
        <v>0.78390000000000004</v>
      </c>
      <c r="AP295" s="84">
        <v>43100</v>
      </c>
      <c r="AQ295" t="b">
        <v>0</v>
      </c>
      <c r="AR295">
        <v>162.51</v>
      </c>
      <c r="AS295">
        <v>0.5</v>
      </c>
      <c r="AT295">
        <v>0.75</v>
      </c>
      <c r="AU295">
        <v>3.8397000000000001</v>
      </c>
      <c r="AV295">
        <v>4.4138000000000002</v>
      </c>
      <c r="AW295">
        <v>0.5</v>
      </c>
      <c r="AX295">
        <v>0</v>
      </c>
      <c r="AY295">
        <v>0.6</v>
      </c>
      <c r="AZ295">
        <v>0.5</v>
      </c>
      <c r="BA295">
        <v>0.71740000000000004</v>
      </c>
      <c r="BB295">
        <v>0.95</v>
      </c>
      <c r="BC295">
        <v>0.5</v>
      </c>
      <c r="BD295">
        <v>0.1255</v>
      </c>
      <c r="BE295">
        <v>0.5</v>
      </c>
      <c r="BF295">
        <v>0.47939999999999999</v>
      </c>
      <c r="BG295">
        <v>1.089</v>
      </c>
      <c r="BH295">
        <v>8</v>
      </c>
      <c r="BI295" s="84">
        <v>42917</v>
      </c>
      <c r="BJ295">
        <v>1</v>
      </c>
      <c r="BK295" t="b">
        <v>0</v>
      </c>
      <c r="BL295" t="s">
        <v>2872</v>
      </c>
      <c r="BM295" t="s">
        <v>2872</v>
      </c>
      <c r="BN295" t="b">
        <v>1</v>
      </c>
      <c r="BO295" s="84">
        <v>43207</v>
      </c>
      <c r="BP295" t="b">
        <v>1</v>
      </c>
      <c r="BQ295" s="84">
        <v>43191</v>
      </c>
      <c r="BR295">
        <v>115</v>
      </c>
      <c r="BS295">
        <v>314</v>
      </c>
      <c r="BT295">
        <v>106329</v>
      </c>
      <c r="BU295" s="85">
        <v>43207.602858772902</v>
      </c>
      <c r="BV295" t="s">
        <v>4135</v>
      </c>
      <c r="BW295">
        <v>138.97</v>
      </c>
      <c r="BX295" t="s">
        <v>2861</v>
      </c>
      <c r="BY295">
        <v>0.98129999999999995</v>
      </c>
      <c r="BZ295">
        <v>3899</v>
      </c>
      <c r="CA295">
        <v>1.02674</v>
      </c>
      <c r="CB295" t="s">
        <v>2864</v>
      </c>
      <c r="CC295" t="s">
        <v>3751</v>
      </c>
      <c r="CD295" t="b">
        <v>1</v>
      </c>
      <c r="CE295">
        <v>0</v>
      </c>
      <c r="CF295">
        <v>313</v>
      </c>
      <c r="CG295">
        <v>1</v>
      </c>
      <c r="CH295">
        <v>48</v>
      </c>
      <c r="CI295">
        <v>17568</v>
      </c>
      <c r="CJ295">
        <v>14632</v>
      </c>
      <c r="CK295">
        <v>11143</v>
      </c>
      <c r="CL295">
        <v>0.83289999999999997</v>
      </c>
      <c r="CM295" t="s">
        <v>2883</v>
      </c>
      <c r="CN295">
        <v>0</v>
      </c>
      <c r="CO295">
        <v>570.9</v>
      </c>
      <c r="CP295" t="s">
        <v>2866</v>
      </c>
      <c r="CQ295" t="s">
        <v>2867</v>
      </c>
      <c r="CR295">
        <v>66.069999999999993</v>
      </c>
      <c r="CS295">
        <v>72.900000000000006</v>
      </c>
      <c r="CT295">
        <v>3</v>
      </c>
      <c r="CU295">
        <v>0</v>
      </c>
      <c r="CV295">
        <v>1075499</v>
      </c>
      <c r="CW295">
        <v>65.819999999999993</v>
      </c>
      <c r="CX295">
        <v>67.33</v>
      </c>
      <c r="CY295">
        <v>66.069999999999993</v>
      </c>
      <c r="CZ295">
        <v>78.05</v>
      </c>
      <c r="DA295">
        <v>0</v>
      </c>
      <c r="DB295">
        <v>0</v>
      </c>
      <c r="DC295">
        <v>66.069999999999993</v>
      </c>
      <c r="DD295">
        <v>98.59</v>
      </c>
      <c r="DE295">
        <v>740079</v>
      </c>
      <c r="DF295">
        <v>466015</v>
      </c>
      <c r="DG295">
        <v>14933</v>
      </c>
      <c r="DH295">
        <v>44.38</v>
      </c>
      <c r="DI295">
        <v>28.52</v>
      </c>
      <c r="DJ295">
        <v>72.900000000000006</v>
      </c>
      <c r="DK295">
        <v>0</v>
      </c>
      <c r="DL295">
        <v>0</v>
      </c>
      <c r="DM295">
        <v>72.900000000000006</v>
      </c>
      <c r="DN295">
        <v>122818</v>
      </c>
      <c r="DO295">
        <v>112299</v>
      </c>
      <c r="DP295">
        <v>2281594</v>
      </c>
      <c r="DQ295">
        <v>37252</v>
      </c>
      <c r="DR295">
        <v>68949</v>
      </c>
      <c r="DS295">
        <v>126657</v>
      </c>
      <c r="DT295">
        <v>114</v>
      </c>
      <c r="DU295">
        <v>18902</v>
      </c>
      <c r="DV295">
        <v>24697</v>
      </c>
      <c r="DW295">
        <v>222055</v>
      </c>
      <c r="DX295">
        <v>0</v>
      </c>
      <c r="DY295">
        <v>6336</v>
      </c>
      <c r="DZ295">
        <v>162865</v>
      </c>
      <c r="EA295">
        <v>140617</v>
      </c>
      <c r="EB295">
        <v>105010</v>
      </c>
      <c r="EC295">
        <v>82888</v>
      </c>
      <c r="ED295">
        <v>45799</v>
      </c>
      <c r="EE295">
        <v>8169</v>
      </c>
      <c r="EF295">
        <v>61284</v>
      </c>
      <c r="EG295">
        <v>27686</v>
      </c>
      <c r="EH295">
        <v>907196</v>
      </c>
      <c r="EI295" s="84">
        <v>42370</v>
      </c>
      <c r="EJ295" s="84">
        <v>42735</v>
      </c>
      <c r="EK295">
        <v>1080045</v>
      </c>
      <c r="EL295" t="b">
        <v>1</v>
      </c>
      <c r="EM295" t="b">
        <v>1</v>
      </c>
      <c r="EN295">
        <v>1.089</v>
      </c>
      <c r="EO295" t="s">
        <v>3755</v>
      </c>
      <c r="EP295" t="s">
        <v>3756</v>
      </c>
      <c r="EQ295" t="s">
        <v>3763</v>
      </c>
      <c r="ER295" t="s">
        <v>3764</v>
      </c>
      <c r="ES295">
        <v>0.97760000000000002</v>
      </c>
      <c r="ET295">
        <v>1.0264</v>
      </c>
      <c r="EU295">
        <v>0.90680000000000005</v>
      </c>
      <c r="EV295">
        <v>0.9405</v>
      </c>
      <c r="EW295">
        <v>1.0367999999999999</v>
      </c>
      <c r="EX295">
        <v>0</v>
      </c>
      <c r="EY295">
        <v>54879</v>
      </c>
      <c r="EZ295" t="s">
        <v>4135</v>
      </c>
      <c r="FA295">
        <v>0.97760000000000002</v>
      </c>
      <c r="FB295" t="b">
        <v>0</v>
      </c>
      <c r="FC295" t="b">
        <v>0</v>
      </c>
      <c r="FD295">
        <v>0</v>
      </c>
      <c r="FE295">
        <v>0</v>
      </c>
      <c r="FF295">
        <v>0</v>
      </c>
      <c r="FG295">
        <v>0.83289999999999997</v>
      </c>
      <c r="FH295">
        <v>235117</v>
      </c>
      <c r="FI295">
        <v>2281594</v>
      </c>
      <c r="FJ295">
        <v>11143</v>
      </c>
      <c r="FK295">
        <v>14632</v>
      </c>
      <c r="FL295">
        <v>17568</v>
      </c>
      <c r="FM295" t="b">
        <v>0</v>
      </c>
      <c r="FN295">
        <v>0.76160000000000005</v>
      </c>
      <c r="FO295" s="84">
        <v>42370</v>
      </c>
      <c r="FP295" s="84">
        <v>42735</v>
      </c>
      <c r="FQ295" t="s">
        <v>1065</v>
      </c>
      <c r="FR295" t="b">
        <v>0</v>
      </c>
      <c r="FS295" t="b">
        <v>0</v>
      </c>
      <c r="FT295">
        <v>3.8365999999999998</v>
      </c>
      <c r="FU295" s="84">
        <v>42551</v>
      </c>
      <c r="FV295" t="s">
        <v>2872</v>
      </c>
      <c r="FW295">
        <v>0</v>
      </c>
      <c r="FX295">
        <v>3224</v>
      </c>
      <c r="FY295">
        <v>7491</v>
      </c>
      <c r="FZ295">
        <v>10720</v>
      </c>
      <c r="GA295">
        <v>32835</v>
      </c>
      <c r="GB295">
        <v>0</v>
      </c>
      <c r="GC295">
        <v>609</v>
      </c>
      <c r="GD295" t="s">
        <v>2891</v>
      </c>
      <c r="GE295">
        <v>15</v>
      </c>
      <c r="GF295" t="s">
        <v>2872</v>
      </c>
      <c r="GG295">
        <v>0</v>
      </c>
      <c r="GH295">
        <v>0</v>
      </c>
      <c r="GI295">
        <v>0</v>
      </c>
      <c r="GJ295">
        <v>0</v>
      </c>
      <c r="GK295" t="s">
        <v>4135</v>
      </c>
      <c r="GL295" t="s">
        <v>4135</v>
      </c>
      <c r="GM295" t="s">
        <v>2874</v>
      </c>
      <c r="GN295" t="s">
        <v>420</v>
      </c>
      <c r="GO295" t="s">
        <v>2921</v>
      </c>
      <c r="GP295" t="s">
        <v>2864</v>
      </c>
      <c r="GQ295" t="s">
        <v>2864</v>
      </c>
      <c r="GR295" t="s">
        <v>1532</v>
      </c>
      <c r="GS295" t="s">
        <v>2893</v>
      </c>
      <c r="GT295" t="s">
        <v>2898</v>
      </c>
      <c r="GU295" t="s">
        <v>1533</v>
      </c>
      <c r="GV295" t="s">
        <v>2864</v>
      </c>
      <c r="GW295" t="s">
        <v>1063</v>
      </c>
      <c r="GX295" t="s">
        <v>893</v>
      </c>
      <c r="GY295" t="s">
        <v>1534</v>
      </c>
      <c r="GZ295" t="s">
        <v>3765</v>
      </c>
      <c r="HA295">
        <v>81.41</v>
      </c>
      <c r="HB295">
        <v>73.5</v>
      </c>
    </row>
    <row r="296" spans="1:210" x14ac:dyDescent="0.25">
      <c r="A296" t="e">
        <f>VLOOKUP(B296,'Free Standing without QAAF'!#REF!,1,FALSE)</f>
        <v>#REF!</v>
      </c>
      <c r="B296" t="s">
        <v>422</v>
      </c>
      <c r="C296" t="s">
        <v>1710</v>
      </c>
      <c r="D296" t="s">
        <v>100</v>
      </c>
      <c r="E296" t="s">
        <v>1711</v>
      </c>
      <c r="F296" t="s">
        <v>1712</v>
      </c>
      <c r="G296" t="s">
        <v>893</v>
      </c>
      <c r="H296" t="s">
        <v>1713</v>
      </c>
      <c r="I296" t="s">
        <v>924</v>
      </c>
      <c r="J296">
        <v>149.81</v>
      </c>
      <c r="K296">
        <v>557.08000000000004</v>
      </c>
      <c r="L296" s="17">
        <v>10</v>
      </c>
      <c r="M296" s="17">
        <v>7.13</v>
      </c>
      <c r="N296" s="17">
        <v>166.94</v>
      </c>
      <c r="O296" s="17">
        <v>574.21</v>
      </c>
      <c r="Q296" s="84">
        <v>43191</v>
      </c>
      <c r="R296">
        <v>115</v>
      </c>
      <c r="S296" t="b">
        <v>1</v>
      </c>
      <c r="T296">
        <v>0.97140000000000004</v>
      </c>
      <c r="U296" t="s">
        <v>2861</v>
      </c>
      <c r="V296" s="85">
        <v>43207.602858772902</v>
      </c>
      <c r="W296" t="s">
        <v>3751</v>
      </c>
      <c r="X296">
        <v>0.85</v>
      </c>
      <c r="Y296">
        <v>0</v>
      </c>
      <c r="Z296">
        <v>1.2</v>
      </c>
      <c r="AA296">
        <v>1.1000000000000001</v>
      </c>
      <c r="AB296">
        <v>-0.13125000000000001</v>
      </c>
      <c r="AC296">
        <v>76.88</v>
      </c>
      <c r="AD296">
        <v>0.95</v>
      </c>
      <c r="AE296">
        <v>0</v>
      </c>
      <c r="AF296">
        <v>0.1</v>
      </c>
      <c r="AG296">
        <v>87.8</v>
      </c>
      <c r="AH296">
        <v>0.96</v>
      </c>
      <c r="AI296">
        <v>0</v>
      </c>
      <c r="AJ296">
        <v>0.08</v>
      </c>
      <c r="AK296">
        <v>140.83000000000001</v>
      </c>
      <c r="AL296">
        <v>368.24</v>
      </c>
      <c r="AM296" s="84">
        <v>42917</v>
      </c>
      <c r="AN296">
        <v>657520726</v>
      </c>
      <c r="AO296">
        <v>0.78390000000000004</v>
      </c>
      <c r="AP296" s="84">
        <v>43100</v>
      </c>
      <c r="AQ296" t="b">
        <v>0</v>
      </c>
      <c r="AR296">
        <v>162.51</v>
      </c>
      <c r="AS296">
        <v>0.5</v>
      </c>
      <c r="AT296">
        <v>0.75</v>
      </c>
      <c r="AU296">
        <v>3.8397000000000001</v>
      </c>
      <c r="AV296">
        <v>4.4138000000000002</v>
      </c>
      <c r="AW296">
        <v>0.5</v>
      </c>
      <c r="AX296">
        <v>0</v>
      </c>
      <c r="AY296">
        <v>0.6</v>
      </c>
      <c r="AZ296">
        <v>0.5</v>
      </c>
      <c r="BA296">
        <v>0.71740000000000004</v>
      </c>
      <c r="BB296">
        <v>0.95</v>
      </c>
      <c r="BC296">
        <v>0.5</v>
      </c>
      <c r="BD296">
        <v>0.1255</v>
      </c>
      <c r="BE296">
        <v>0.5</v>
      </c>
      <c r="BF296">
        <v>0.47939999999999999</v>
      </c>
      <c r="BG296">
        <v>1.089</v>
      </c>
      <c r="BH296">
        <v>8</v>
      </c>
      <c r="BI296" s="84">
        <v>42917</v>
      </c>
      <c r="BJ296">
        <v>1</v>
      </c>
      <c r="BK296" t="b">
        <v>0</v>
      </c>
      <c r="BL296" t="s">
        <v>2872</v>
      </c>
      <c r="BM296" t="s">
        <v>2872</v>
      </c>
      <c r="BN296" t="b">
        <v>1</v>
      </c>
      <c r="BO296" s="84">
        <v>43207</v>
      </c>
      <c r="BP296" t="b">
        <v>1</v>
      </c>
      <c r="BQ296" s="84">
        <v>43191</v>
      </c>
      <c r="BR296">
        <v>115</v>
      </c>
      <c r="BS296">
        <v>442</v>
      </c>
      <c r="BT296">
        <v>106384</v>
      </c>
      <c r="BU296" s="85">
        <v>43207.602858772902</v>
      </c>
      <c r="BV296" t="s">
        <v>4136</v>
      </c>
      <c r="BW296">
        <v>149.81</v>
      </c>
      <c r="BX296" t="s">
        <v>2861</v>
      </c>
      <c r="BY296">
        <v>0.89949999999999997</v>
      </c>
      <c r="BZ296">
        <v>221</v>
      </c>
      <c r="CA296">
        <v>1.03566</v>
      </c>
      <c r="CB296" t="s">
        <v>2864</v>
      </c>
      <c r="CC296" t="s">
        <v>3751</v>
      </c>
      <c r="CD296" t="b">
        <v>1</v>
      </c>
      <c r="CE296">
        <v>0</v>
      </c>
      <c r="CF296">
        <v>441</v>
      </c>
      <c r="CG296">
        <v>1</v>
      </c>
      <c r="CH296">
        <v>70</v>
      </c>
      <c r="CI296">
        <v>25620</v>
      </c>
      <c r="CJ296">
        <v>23929</v>
      </c>
      <c r="CK296">
        <v>15876</v>
      </c>
      <c r="CL296">
        <v>0.93400000000000005</v>
      </c>
      <c r="CM296" t="s">
        <v>2883</v>
      </c>
      <c r="CN296">
        <v>0</v>
      </c>
      <c r="CO296">
        <v>557.08000000000004</v>
      </c>
      <c r="CP296" t="s">
        <v>2866</v>
      </c>
      <c r="CQ296" t="s">
        <v>2867</v>
      </c>
      <c r="CR296">
        <v>68.540000000000006</v>
      </c>
      <c r="CS296">
        <v>81.27</v>
      </c>
      <c r="CT296">
        <v>4</v>
      </c>
      <c r="CU296">
        <v>0</v>
      </c>
      <c r="CV296">
        <v>1882170</v>
      </c>
      <c r="CW296">
        <v>71.14</v>
      </c>
      <c r="CX296">
        <v>76.2</v>
      </c>
      <c r="CY296">
        <v>68.540000000000006</v>
      </c>
      <c r="CZ296">
        <v>71.540000000000006</v>
      </c>
      <c r="DA296">
        <v>0</v>
      </c>
      <c r="DB296">
        <v>0</v>
      </c>
      <c r="DC296">
        <v>68.540000000000006</v>
      </c>
      <c r="DD296">
        <v>90.37</v>
      </c>
      <c r="DE296">
        <v>1242859</v>
      </c>
      <c r="DF296">
        <v>907491</v>
      </c>
      <c r="DG296">
        <v>23929</v>
      </c>
      <c r="DH296">
        <v>46.97</v>
      </c>
      <c r="DI296">
        <v>34.299999999999997</v>
      </c>
      <c r="DJ296">
        <v>81.27</v>
      </c>
      <c r="DK296">
        <v>0</v>
      </c>
      <c r="DL296">
        <v>0</v>
      </c>
      <c r="DM296">
        <v>81.27</v>
      </c>
      <c r="DN296">
        <v>260982</v>
      </c>
      <c r="DO296">
        <v>252381</v>
      </c>
      <c r="DP296">
        <v>4032520</v>
      </c>
      <c r="DQ296">
        <v>53624</v>
      </c>
      <c r="DR296">
        <v>197565</v>
      </c>
      <c r="DS296">
        <v>230575</v>
      </c>
      <c r="DT296">
        <v>0</v>
      </c>
      <c r="DU296">
        <v>183085</v>
      </c>
      <c r="DV296">
        <v>0</v>
      </c>
      <c r="DW296">
        <v>0</v>
      </c>
      <c r="DX296">
        <v>51428</v>
      </c>
      <c r="DY296">
        <v>13219</v>
      </c>
      <c r="DZ296">
        <v>212343</v>
      </c>
      <c r="EA296">
        <v>82978</v>
      </c>
      <c r="EB296">
        <v>289818</v>
      </c>
      <c r="EC296">
        <v>178975</v>
      </c>
      <c r="ED296">
        <v>117623</v>
      </c>
      <c r="EE296">
        <v>0</v>
      </c>
      <c r="EF296">
        <v>108732</v>
      </c>
      <c r="EG296">
        <v>42361</v>
      </c>
      <c r="EH296">
        <v>1756831</v>
      </c>
      <c r="EI296" s="84">
        <v>42248</v>
      </c>
      <c r="EJ296" s="84">
        <v>42613</v>
      </c>
      <c r="EK296">
        <v>1944798</v>
      </c>
      <c r="EL296" t="b">
        <v>1</v>
      </c>
      <c r="EM296" t="b">
        <v>1</v>
      </c>
      <c r="EN296">
        <v>1.089</v>
      </c>
      <c r="EO296" t="s">
        <v>3754</v>
      </c>
      <c r="EP296" t="s">
        <v>3755</v>
      </c>
      <c r="EQ296" t="s">
        <v>3756</v>
      </c>
      <c r="ER296" t="s">
        <v>3763</v>
      </c>
      <c r="ES296">
        <v>0.93359999999999999</v>
      </c>
      <c r="ET296">
        <v>0.90210000000000001</v>
      </c>
      <c r="EU296">
        <v>0.9325</v>
      </c>
      <c r="EV296">
        <v>0.95150000000000001</v>
      </c>
      <c r="EW296">
        <v>0.94830000000000003</v>
      </c>
      <c r="EX296">
        <v>0</v>
      </c>
      <c r="EY296">
        <v>95610</v>
      </c>
      <c r="EZ296" t="s">
        <v>4136</v>
      </c>
      <c r="FA296">
        <v>0.93359999999999999</v>
      </c>
      <c r="FB296" t="b">
        <v>0</v>
      </c>
      <c r="FC296" t="b">
        <v>0</v>
      </c>
      <c r="FD296">
        <v>0</v>
      </c>
      <c r="FE296">
        <v>0</v>
      </c>
      <c r="FF296">
        <v>0.72089999999999999</v>
      </c>
      <c r="FG296">
        <v>0.93400000000000005</v>
      </c>
      <c r="FH296">
        <v>513363</v>
      </c>
      <c r="FI296">
        <v>4032520</v>
      </c>
      <c r="FJ296">
        <v>15876</v>
      </c>
      <c r="FK296">
        <v>23929</v>
      </c>
      <c r="FL296">
        <v>25620</v>
      </c>
      <c r="FM296" t="b">
        <v>0</v>
      </c>
      <c r="FN296">
        <v>0.66349999999999998</v>
      </c>
      <c r="FO296" s="84">
        <v>42248</v>
      </c>
      <c r="FP296" s="84">
        <v>42613</v>
      </c>
      <c r="FQ296" t="s">
        <v>924</v>
      </c>
      <c r="FR296" t="b">
        <v>0</v>
      </c>
      <c r="FS296" t="b">
        <v>0</v>
      </c>
      <c r="FT296">
        <v>4.2797000000000001</v>
      </c>
      <c r="FU296" s="84">
        <v>42429</v>
      </c>
      <c r="FV296" t="s">
        <v>2872</v>
      </c>
      <c r="FW296">
        <v>0</v>
      </c>
      <c r="FX296">
        <v>3240</v>
      </c>
      <c r="FY296">
        <v>12218</v>
      </c>
      <c r="FZ296">
        <v>19891</v>
      </c>
      <c r="GA296">
        <v>60261</v>
      </c>
      <c r="GB296">
        <v>0</v>
      </c>
      <c r="GC296">
        <v>0</v>
      </c>
      <c r="GD296" t="s">
        <v>2881</v>
      </c>
      <c r="GE296">
        <v>0.27910000000000001</v>
      </c>
      <c r="GF296" t="s">
        <v>2872</v>
      </c>
      <c r="GG296">
        <v>0</v>
      </c>
      <c r="GH296">
        <v>0</v>
      </c>
      <c r="GI296">
        <v>0</v>
      </c>
      <c r="GJ296">
        <v>0</v>
      </c>
      <c r="GK296" t="s">
        <v>4136</v>
      </c>
      <c r="GL296" t="s">
        <v>4136</v>
      </c>
      <c r="GM296" t="s">
        <v>2874</v>
      </c>
      <c r="GN296" t="s">
        <v>422</v>
      </c>
      <c r="GO296" t="s">
        <v>100</v>
      </c>
      <c r="GP296" t="s">
        <v>2864</v>
      </c>
      <c r="GQ296" t="s">
        <v>2864</v>
      </c>
      <c r="GR296" t="s">
        <v>1710</v>
      </c>
      <c r="GS296" t="s">
        <v>4137</v>
      </c>
      <c r="GT296" t="s">
        <v>2931</v>
      </c>
      <c r="GU296" t="s">
        <v>1711</v>
      </c>
      <c r="GV296" t="s">
        <v>2864</v>
      </c>
      <c r="GW296" t="s">
        <v>1712</v>
      </c>
      <c r="GX296" t="s">
        <v>893</v>
      </c>
      <c r="GY296" t="s">
        <v>1713</v>
      </c>
      <c r="GZ296" t="s">
        <v>3856</v>
      </c>
      <c r="HA296">
        <v>89.86</v>
      </c>
      <c r="HB296">
        <v>78.66</v>
      </c>
    </row>
    <row r="297" spans="1:210" x14ac:dyDescent="0.25">
      <c r="A297" t="e">
        <f>VLOOKUP(B297,'Free Standing without QAAF'!#REF!,1,FALSE)</f>
        <v>#REF!</v>
      </c>
      <c r="B297" t="s">
        <v>423</v>
      </c>
      <c r="C297" t="s">
        <v>1909</v>
      </c>
      <c r="D297" t="s">
        <v>2913</v>
      </c>
      <c r="E297" t="s">
        <v>1910</v>
      </c>
      <c r="F297" t="s">
        <v>1911</v>
      </c>
      <c r="G297" t="s">
        <v>893</v>
      </c>
      <c r="H297" t="s">
        <v>1912</v>
      </c>
      <c r="I297" t="s">
        <v>1256</v>
      </c>
      <c r="J297">
        <v>128.75</v>
      </c>
      <c r="K297">
        <v>545.84</v>
      </c>
      <c r="L297" s="17">
        <v>10</v>
      </c>
      <c r="M297" s="17">
        <v>1.36</v>
      </c>
      <c r="N297" s="17">
        <v>140.11000000000001</v>
      </c>
      <c r="O297" s="17">
        <v>557.20000000000005</v>
      </c>
      <c r="Q297" s="84">
        <v>43191</v>
      </c>
      <c r="R297">
        <v>115</v>
      </c>
      <c r="S297" t="b">
        <v>1</v>
      </c>
      <c r="T297">
        <v>0.97140000000000004</v>
      </c>
      <c r="U297" t="s">
        <v>2861</v>
      </c>
      <c r="V297" s="85">
        <v>43207.602858772902</v>
      </c>
      <c r="W297" t="s">
        <v>3751</v>
      </c>
      <c r="X297">
        <v>0.85</v>
      </c>
      <c r="Y297">
        <v>0</v>
      </c>
      <c r="Z297">
        <v>1.2</v>
      </c>
      <c r="AA297">
        <v>1.1000000000000001</v>
      </c>
      <c r="AB297">
        <v>-0.13125000000000001</v>
      </c>
      <c r="AC297">
        <v>76.88</v>
      </c>
      <c r="AD297">
        <v>0.95</v>
      </c>
      <c r="AE297">
        <v>0</v>
      </c>
      <c r="AF297">
        <v>0.1</v>
      </c>
      <c r="AG297">
        <v>87.8</v>
      </c>
      <c r="AH297">
        <v>0.96</v>
      </c>
      <c r="AI297">
        <v>0</v>
      </c>
      <c r="AJ297">
        <v>0.08</v>
      </c>
      <c r="AK297">
        <v>140.83000000000001</v>
      </c>
      <c r="AL297">
        <v>368.24</v>
      </c>
      <c r="AM297" s="84">
        <v>42917</v>
      </c>
      <c r="AN297">
        <v>657520726</v>
      </c>
      <c r="AO297">
        <v>0.78390000000000004</v>
      </c>
      <c r="AP297" s="84">
        <v>43100</v>
      </c>
      <c r="AQ297" t="b">
        <v>0</v>
      </c>
      <c r="AR297">
        <v>162.51</v>
      </c>
      <c r="AS297">
        <v>0.5</v>
      </c>
      <c r="AT297">
        <v>0.75</v>
      </c>
      <c r="AU297">
        <v>3.8397000000000001</v>
      </c>
      <c r="AV297">
        <v>4.4138000000000002</v>
      </c>
      <c r="AW297">
        <v>0.5</v>
      </c>
      <c r="AX297">
        <v>0</v>
      </c>
      <c r="AY297">
        <v>0.6</v>
      </c>
      <c r="AZ297">
        <v>0.5</v>
      </c>
      <c r="BA297">
        <v>0.71740000000000004</v>
      </c>
      <c r="BB297">
        <v>0.95</v>
      </c>
      <c r="BC297">
        <v>0.5</v>
      </c>
      <c r="BD297">
        <v>0.1255</v>
      </c>
      <c r="BE297">
        <v>0.5</v>
      </c>
      <c r="BF297">
        <v>0.47939999999999999</v>
      </c>
      <c r="BG297">
        <v>1.089</v>
      </c>
      <c r="BH297">
        <v>8</v>
      </c>
      <c r="BI297" s="84">
        <v>42917</v>
      </c>
      <c r="BJ297">
        <v>1</v>
      </c>
      <c r="BK297" t="b">
        <v>0</v>
      </c>
      <c r="BL297" t="s">
        <v>2872</v>
      </c>
      <c r="BM297" t="s">
        <v>2872</v>
      </c>
      <c r="BN297" t="b">
        <v>1</v>
      </c>
      <c r="BO297" s="84">
        <v>43207</v>
      </c>
      <c r="BP297" t="b">
        <v>1</v>
      </c>
      <c r="BQ297" s="84">
        <v>43191</v>
      </c>
      <c r="BR297">
        <v>115</v>
      </c>
      <c r="BS297">
        <v>594</v>
      </c>
      <c r="BT297">
        <v>106449</v>
      </c>
      <c r="BU297" s="85">
        <v>43207.602858772902</v>
      </c>
      <c r="BV297" t="s">
        <v>4138</v>
      </c>
      <c r="BW297">
        <v>128.75</v>
      </c>
      <c r="BX297" t="s">
        <v>2861</v>
      </c>
      <c r="BY297">
        <v>0.83299999999999996</v>
      </c>
      <c r="BZ297">
        <v>3904</v>
      </c>
      <c r="CA297">
        <v>1.02674</v>
      </c>
      <c r="CB297" t="s">
        <v>2864</v>
      </c>
      <c r="CC297" t="s">
        <v>3751</v>
      </c>
      <c r="CD297" t="b">
        <v>1</v>
      </c>
      <c r="CE297">
        <v>0</v>
      </c>
      <c r="CF297">
        <v>593</v>
      </c>
      <c r="CG297">
        <v>1</v>
      </c>
      <c r="CH297">
        <v>46</v>
      </c>
      <c r="CI297">
        <v>16836</v>
      </c>
      <c r="CJ297">
        <v>15140</v>
      </c>
      <c r="CK297">
        <v>10961</v>
      </c>
      <c r="CL297">
        <v>0.89929999999999999</v>
      </c>
      <c r="CM297" t="s">
        <v>2883</v>
      </c>
      <c r="CN297">
        <v>0</v>
      </c>
      <c r="CO297">
        <v>545.84</v>
      </c>
      <c r="CP297" t="s">
        <v>2866</v>
      </c>
      <c r="CQ297" t="s">
        <v>2880</v>
      </c>
      <c r="CR297">
        <v>56.69</v>
      </c>
      <c r="CS297">
        <v>72.06</v>
      </c>
      <c r="CT297">
        <v>3</v>
      </c>
      <c r="CU297">
        <v>0</v>
      </c>
      <c r="CV297">
        <v>1050863</v>
      </c>
      <c r="CW297">
        <v>62.16</v>
      </c>
      <c r="CX297">
        <v>68.06</v>
      </c>
      <c r="CY297">
        <v>56.69</v>
      </c>
      <c r="CZ297">
        <v>60.84</v>
      </c>
      <c r="DA297">
        <v>0</v>
      </c>
      <c r="DB297">
        <v>0</v>
      </c>
      <c r="DC297">
        <v>56.69</v>
      </c>
      <c r="DD297">
        <v>76.849999999999994</v>
      </c>
      <c r="DE297">
        <v>758320</v>
      </c>
      <c r="DF297">
        <v>460018</v>
      </c>
      <c r="DG297">
        <v>15140</v>
      </c>
      <c r="DH297">
        <v>44.85</v>
      </c>
      <c r="DI297">
        <v>27.21</v>
      </c>
      <c r="DJ297">
        <v>72.06</v>
      </c>
      <c r="DK297">
        <v>0</v>
      </c>
      <c r="DL297">
        <v>0</v>
      </c>
      <c r="DM297">
        <v>72.06</v>
      </c>
      <c r="DN297">
        <v>130468</v>
      </c>
      <c r="DO297">
        <v>108627</v>
      </c>
      <c r="DP297">
        <v>2269201</v>
      </c>
      <c r="DQ297">
        <v>36958</v>
      </c>
      <c r="DR297">
        <v>83832</v>
      </c>
      <c r="DS297">
        <v>117487</v>
      </c>
      <c r="DT297">
        <v>114</v>
      </c>
      <c r="DU297">
        <v>21305</v>
      </c>
      <c r="DV297">
        <v>40102</v>
      </c>
      <c r="DW297">
        <v>212803</v>
      </c>
      <c r="DX297">
        <v>0</v>
      </c>
      <c r="DY297">
        <v>6624</v>
      </c>
      <c r="DZ297">
        <v>176595</v>
      </c>
      <c r="EA297">
        <v>152056</v>
      </c>
      <c r="EB297">
        <v>88480</v>
      </c>
      <c r="EC297">
        <v>79066</v>
      </c>
      <c r="ED297">
        <v>43820</v>
      </c>
      <c r="EE297">
        <v>11714</v>
      </c>
      <c r="EF297">
        <v>60343</v>
      </c>
      <c r="EG297">
        <v>72286</v>
      </c>
      <c r="EH297">
        <v>826521</v>
      </c>
      <c r="EI297" s="84">
        <v>42370</v>
      </c>
      <c r="EJ297" s="84">
        <v>42735</v>
      </c>
      <c r="EK297">
        <v>1091009</v>
      </c>
      <c r="EL297" t="b">
        <v>1</v>
      </c>
      <c r="EM297" t="b">
        <v>1</v>
      </c>
      <c r="EN297">
        <v>1</v>
      </c>
      <c r="EO297" t="s">
        <v>3755</v>
      </c>
      <c r="EP297" t="s">
        <v>3756</v>
      </c>
      <c r="EQ297" t="s">
        <v>3763</v>
      </c>
      <c r="ER297" t="s">
        <v>3764</v>
      </c>
      <c r="ES297">
        <v>0.9133</v>
      </c>
      <c r="ET297">
        <v>0.92979999999999996</v>
      </c>
      <c r="EU297">
        <v>0.91590000000000005</v>
      </c>
      <c r="EV297">
        <v>0.88200000000000001</v>
      </c>
      <c r="EW297">
        <v>0.9254</v>
      </c>
      <c r="EX297">
        <v>0</v>
      </c>
      <c r="EY297">
        <v>47167</v>
      </c>
      <c r="EZ297" t="s">
        <v>4138</v>
      </c>
      <c r="FA297">
        <v>0.9133</v>
      </c>
      <c r="FB297" t="b">
        <v>0</v>
      </c>
      <c r="FC297" t="b">
        <v>0</v>
      </c>
      <c r="FD297">
        <v>0</v>
      </c>
      <c r="FE297">
        <v>0</v>
      </c>
      <c r="FF297">
        <v>0</v>
      </c>
      <c r="FG297">
        <v>0.89929999999999999</v>
      </c>
      <c r="FH297">
        <v>239095</v>
      </c>
      <c r="FI297">
        <v>2269201</v>
      </c>
      <c r="FJ297">
        <v>10961</v>
      </c>
      <c r="FK297">
        <v>15140</v>
      </c>
      <c r="FL297">
        <v>16836</v>
      </c>
      <c r="FM297" t="b">
        <v>0</v>
      </c>
      <c r="FN297">
        <v>0.72399999999999998</v>
      </c>
      <c r="FO297" s="84">
        <v>42370</v>
      </c>
      <c r="FP297" s="84">
        <v>42735</v>
      </c>
      <c r="FQ297" t="s">
        <v>1256</v>
      </c>
      <c r="FR297" t="b">
        <v>0</v>
      </c>
      <c r="FS297" t="b">
        <v>0</v>
      </c>
      <c r="FT297">
        <v>3.4110999999999998</v>
      </c>
      <c r="FU297" s="84">
        <v>42551</v>
      </c>
      <c r="FV297" t="s">
        <v>2872</v>
      </c>
      <c r="FW297">
        <v>0</v>
      </c>
      <c r="FX297">
        <v>4087</v>
      </c>
      <c r="FY297">
        <v>7004</v>
      </c>
      <c r="FZ297">
        <v>5433</v>
      </c>
      <c r="GA297">
        <v>28796</v>
      </c>
      <c r="GB297">
        <v>0</v>
      </c>
      <c r="GC297">
        <v>1847</v>
      </c>
      <c r="GD297" t="s">
        <v>2891</v>
      </c>
      <c r="GE297">
        <v>7.3333000000000004</v>
      </c>
      <c r="GF297" t="s">
        <v>2872</v>
      </c>
      <c r="GG297">
        <v>0</v>
      </c>
      <c r="GH297">
        <v>0</v>
      </c>
      <c r="GI297">
        <v>0</v>
      </c>
      <c r="GJ297">
        <v>0</v>
      </c>
      <c r="GK297" t="s">
        <v>4138</v>
      </c>
      <c r="GL297" t="s">
        <v>4138</v>
      </c>
      <c r="GM297" t="s">
        <v>2874</v>
      </c>
      <c r="GN297" t="s">
        <v>423</v>
      </c>
      <c r="GO297" t="s">
        <v>2913</v>
      </c>
      <c r="GP297" t="s">
        <v>2864</v>
      </c>
      <c r="GQ297" t="s">
        <v>2864</v>
      </c>
      <c r="GR297" t="s">
        <v>1909</v>
      </c>
      <c r="GS297" t="s">
        <v>2893</v>
      </c>
      <c r="GT297" t="s">
        <v>2898</v>
      </c>
      <c r="GU297" t="s">
        <v>1910</v>
      </c>
      <c r="GV297" t="s">
        <v>2864</v>
      </c>
      <c r="GW297" t="s">
        <v>1911</v>
      </c>
      <c r="GX297" t="s">
        <v>893</v>
      </c>
      <c r="GY297" t="s">
        <v>1912</v>
      </c>
      <c r="GZ297" t="s">
        <v>3765</v>
      </c>
      <c r="HA297">
        <v>80.47</v>
      </c>
      <c r="HB297">
        <v>69.41</v>
      </c>
    </row>
    <row r="298" spans="1:210" x14ac:dyDescent="0.25">
      <c r="A298" t="e">
        <f>VLOOKUP(B298,'Free Standing without QAAF'!#REF!,1,FALSE)</f>
        <v>#REF!</v>
      </c>
      <c r="B298" t="s">
        <v>424</v>
      </c>
      <c r="C298" t="s">
        <v>2198</v>
      </c>
      <c r="D298" t="s">
        <v>2590</v>
      </c>
      <c r="E298" t="s">
        <v>2199</v>
      </c>
      <c r="F298" t="s">
        <v>2200</v>
      </c>
      <c r="G298" t="s">
        <v>893</v>
      </c>
      <c r="H298" t="s">
        <v>2518</v>
      </c>
      <c r="I298" t="s">
        <v>1491</v>
      </c>
      <c r="J298">
        <v>139.44999999999999</v>
      </c>
      <c r="K298">
        <v>564.61</v>
      </c>
      <c r="L298" s="17">
        <v>10</v>
      </c>
      <c r="M298" s="17">
        <v>7.13</v>
      </c>
      <c r="N298" s="17">
        <v>156.58000000000001</v>
      </c>
      <c r="O298" s="17">
        <v>581.74</v>
      </c>
      <c r="Q298" s="84">
        <v>43191</v>
      </c>
      <c r="R298">
        <v>115</v>
      </c>
      <c r="S298" t="b">
        <v>1</v>
      </c>
      <c r="T298">
        <v>0.97140000000000004</v>
      </c>
      <c r="U298" t="s">
        <v>2861</v>
      </c>
      <c r="V298" s="85">
        <v>43207.602858772902</v>
      </c>
      <c r="W298" t="s">
        <v>3751</v>
      </c>
      <c r="X298">
        <v>0.85</v>
      </c>
      <c r="Y298">
        <v>0</v>
      </c>
      <c r="Z298">
        <v>1.2</v>
      </c>
      <c r="AA298">
        <v>1.1000000000000001</v>
      </c>
      <c r="AB298">
        <v>-0.13125000000000001</v>
      </c>
      <c r="AC298">
        <v>76.88</v>
      </c>
      <c r="AD298">
        <v>0.95</v>
      </c>
      <c r="AE298">
        <v>0</v>
      </c>
      <c r="AF298">
        <v>0.1</v>
      </c>
      <c r="AG298">
        <v>87.8</v>
      </c>
      <c r="AH298">
        <v>0.96</v>
      </c>
      <c r="AI298">
        <v>0</v>
      </c>
      <c r="AJ298">
        <v>0.08</v>
      </c>
      <c r="AK298">
        <v>140.83000000000001</v>
      </c>
      <c r="AL298">
        <v>368.24</v>
      </c>
      <c r="AM298" s="84">
        <v>42917</v>
      </c>
      <c r="AN298">
        <v>657520726</v>
      </c>
      <c r="AO298">
        <v>0.78390000000000004</v>
      </c>
      <c r="AP298" s="84">
        <v>43100</v>
      </c>
      <c r="AQ298" t="b">
        <v>0</v>
      </c>
      <c r="AR298">
        <v>162.51</v>
      </c>
      <c r="AS298">
        <v>0.5</v>
      </c>
      <c r="AT298">
        <v>0.75</v>
      </c>
      <c r="AU298">
        <v>3.8397000000000001</v>
      </c>
      <c r="AV298">
        <v>4.4138000000000002</v>
      </c>
      <c r="AW298">
        <v>0.5</v>
      </c>
      <c r="AX298">
        <v>0</v>
      </c>
      <c r="AY298">
        <v>0.6</v>
      </c>
      <c r="AZ298">
        <v>0.5</v>
      </c>
      <c r="BA298">
        <v>0.71740000000000004</v>
      </c>
      <c r="BB298">
        <v>0.95</v>
      </c>
      <c r="BC298">
        <v>0.5</v>
      </c>
      <c r="BD298">
        <v>0.1255</v>
      </c>
      <c r="BE298">
        <v>0.5</v>
      </c>
      <c r="BF298">
        <v>0.47939999999999999</v>
      </c>
      <c r="BG298">
        <v>1.089</v>
      </c>
      <c r="BH298">
        <v>8</v>
      </c>
      <c r="BI298" s="84">
        <v>42917</v>
      </c>
      <c r="BJ298">
        <v>1</v>
      </c>
      <c r="BK298" t="b">
        <v>0</v>
      </c>
      <c r="BL298" t="s">
        <v>2872</v>
      </c>
      <c r="BM298" t="s">
        <v>2872</v>
      </c>
      <c r="BN298" t="b">
        <v>1</v>
      </c>
      <c r="BO298" s="84">
        <v>43207</v>
      </c>
      <c r="BP298" t="b">
        <v>1</v>
      </c>
      <c r="BQ298" s="84">
        <v>43191</v>
      </c>
      <c r="BR298">
        <v>115</v>
      </c>
      <c r="BS298">
        <v>776</v>
      </c>
      <c r="BT298">
        <v>106525</v>
      </c>
      <c r="BU298" s="85">
        <v>43207.602858772902</v>
      </c>
      <c r="BV298" t="s">
        <v>4139</v>
      </c>
      <c r="BW298">
        <v>139.44999999999999</v>
      </c>
      <c r="BX298" t="s">
        <v>2861</v>
      </c>
      <c r="BY298">
        <v>0.94410000000000005</v>
      </c>
      <c r="BZ298">
        <v>388</v>
      </c>
      <c r="CA298">
        <v>1.02674</v>
      </c>
      <c r="CB298" t="s">
        <v>2864</v>
      </c>
      <c r="CC298" t="s">
        <v>3751</v>
      </c>
      <c r="CD298" t="b">
        <v>1</v>
      </c>
      <c r="CE298">
        <v>0</v>
      </c>
      <c r="CF298">
        <v>775</v>
      </c>
      <c r="CG298">
        <v>1</v>
      </c>
      <c r="CH298">
        <v>48</v>
      </c>
      <c r="CI298">
        <v>17568</v>
      </c>
      <c r="CJ298">
        <v>13276</v>
      </c>
      <c r="CK298">
        <v>8352</v>
      </c>
      <c r="CL298">
        <v>0.75570000000000004</v>
      </c>
      <c r="CM298" t="s">
        <v>2883</v>
      </c>
      <c r="CN298">
        <v>0</v>
      </c>
      <c r="CO298">
        <v>564.61</v>
      </c>
      <c r="CP298" t="s">
        <v>2866</v>
      </c>
      <c r="CQ298" t="s">
        <v>2880</v>
      </c>
      <c r="CR298">
        <v>64.099999999999994</v>
      </c>
      <c r="CS298">
        <v>75.349999999999994</v>
      </c>
      <c r="CT298">
        <v>3</v>
      </c>
      <c r="CU298">
        <v>0</v>
      </c>
      <c r="CV298">
        <v>905393</v>
      </c>
      <c r="CW298">
        <v>61.07</v>
      </c>
      <c r="CX298">
        <v>67.900000000000006</v>
      </c>
      <c r="CY298">
        <v>64.099999999999994</v>
      </c>
      <c r="CZ298">
        <v>68.95</v>
      </c>
      <c r="DA298">
        <v>0</v>
      </c>
      <c r="DB298">
        <v>0</v>
      </c>
      <c r="DC298">
        <v>64.099999999999994</v>
      </c>
      <c r="DD298">
        <v>87.1</v>
      </c>
      <c r="DE298">
        <v>757327</v>
      </c>
      <c r="DF298">
        <v>443862</v>
      </c>
      <c r="DG298">
        <v>14933</v>
      </c>
      <c r="DH298">
        <v>45.41</v>
      </c>
      <c r="DI298">
        <v>29.94</v>
      </c>
      <c r="DJ298">
        <v>75.349999999999994</v>
      </c>
      <c r="DK298">
        <v>0</v>
      </c>
      <c r="DL298">
        <v>0</v>
      </c>
      <c r="DM298">
        <v>75.349999999999994</v>
      </c>
      <c r="DN298">
        <v>129662</v>
      </c>
      <c r="DO298">
        <v>272712</v>
      </c>
      <c r="DP298">
        <v>2106581</v>
      </c>
      <c r="DQ298">
        <v>45744</v>
      </c>
      <c r="DR298">
        <v>61362</v>
      </c>
      <c r="DS298">
        <v>159319</v>
      </c>
      <c r="DT298">
        <v>538</v>
      </c>
      <c r="DU298">
        <v>72361</v>
      </c>
      <c r="DV298">
        <v>15466</v>
      </c>
      <c r="DW298">
        <v>0</v>
      </c>
      <c r="DX298">
        <v>-300</v>
      </c>
      <c r="DY298">
        <v>463</v>
      </c>
      <c r="DZ298">
        <v>110240</v>
      </c>
      <c r="EA298">
        <v>56995</v>
      </c>
      <c r="EB298">
        <v>141263</v>
      </c>
      <c r="EC298">
        <v>79928</v>
      </c>
      <c r="ED298">
        <v>29236</v>
      </c>
      <c r="EE298">
        <v>12229</v>
      </c>
      <c r="EF298">
        <v>70966</v>
      </c>
      <c r="EG298">
        <v>19944</v>
      </c>
      <c r="EH298">
        <v>828454</v>
      </c>
      <c r="EI298" s="84">
        <v>42370</v>
      </c>
      <c r="EJ298" s="84">
        <v>42735</v>
      </c>
      <c r="EK298">
        <v>1075653</v>
      </c>
      <c r="EL298" t="b">
        <v>1</v>
      </c>
      <c r="EM298" t="b">
        <v>1</v>
      </c>
      <c r="EN298">
        <v>1</v>
      </c>
      <c r="EO298" t="s">
        <v>3755</v>
      </c>
      <c r="EP298" t="s">
        <v>3756</v>
      </c>
      <c r="EQ298" t="s">
        <v>3763</v>
      </c>
      <c r="ER298" t="s">
        <v>3764</v>
      </c>
      <c r="ES298">
        <v>0.89939999999999998</v>
      </c>
      <c r="ET298">
        <v>0.93769999999999998</v>
      </c>
      <c r="EU298">
        <v>0.88849999999999996</v>
      </c>
      <c r="EV298">
        <v>0.87029999999999996</v>
      </c>
      <c r="EW298">
        <v>0.90090000000000003</v>
      </c>
      <c r="EX298">
        <v>0</v>
      </c>
      <c r="EY298">
        <v>42315</v>
      </c>
      <c r="EZ298" t="s">
        <v>4139</v>
      </c>
      <c r="FA298">
        <v>0.89939999999999998</v>
      </c>
      <c r="FB298" t="b">
        <v>0</v>
      </c>
      <c r="FC298" t="b">
        <v>0</v>
      </c>
      <c r="FD298">
        <v>0</v>
      </c>
      <c r="FE298">
        <v>0</v>
      </c>
      <c r="FF298">
        <v>0.871</v>
      </c>
      <c r="FG298">
        <v>0.75570000000000004</v>
      </c>
      <c r="FH298">
        <v>402374</v>
      </c>
      <c r="FI298">
        <v>2106581</v>
      </c>
      <c r="FJ298">
        <v>8352</v>
      </c>
      <c r="FK298">
        <v>13276</v>
      </c>
      <c r="FL298">
        <v>17568</v>
      </c>
      <c r="FM298" t="b">
        <v>0</v>
      </c>
      <c r="FN298">
        <v>0.62909999999999999</v>
      </c>
      <c r="FO298" s="84">
        <v>42370</v>
      </c>
      <c r="FP298" s="84">
        <v>42735</v>
      </c>
      <c r="FQ298" t="s">
        <v>1491</v>
      </c>
      <c r="FR298" t="b">
        <v>0</v>
      </c>
      <c r="FS298" t="b">
        <v>0</v>
      </c>
      <c r="FT298">
        <v>3.5438000000000001</v>
      </c>
      <c r="FU298" s="84">
        <v>42551</v>
      </c>
      <c r="FV298" t="s">
        <v>2872</v>
      </c>
      <c r="FW298">
        <v>0</v>
      </c>
      <c r="FX298">
        <v>1153</v>
      </c>
      <c r="FY298">
        <v>9336</v>
      </c>
      <c r="FZ298">
        <v>4337</v>
      </c>
      <c r="GA298">
        <v>26161</v>
      </c>
      <c r="GB298">
        <v>790</v>
      </c>
      <c r="GC298">
        <v>538</v>
      </c>
      <c r="GD298" t="s">
        <v>2873</v>
      </c>
      <c r="GE298">
        <v>0.129</v>
      </c>
      <c r="GF298" t="s">
        <v>2872</v>
      </c>
      <c r="GG298">
        <v>0</v>
      </c>
      <c r="GH298">
        <v>0</v>
      </c>
      <c r="GI298">
        <v>0</v>
      </c>
      <c r="GJ298">
        <v>0</v>
      </c>
      <c r="GK298" t="s">
        <v>4139</v>
      </c>
      <c r="GL298" t="s">
        <v>4139</v>
      </c>
      <c r="GM298" t="s">
        <v>2874</v>
      </c>
      <c r="GN298" t="s">
        <v>424</v>
      </c>
      <c r="GO298" t="s">
        <v>2590</v>
      </c>
      <c r="GP298" t="s">
        <v>2864</v>
      </c>
      <c r="GQ298" t="s">
        <v>2864</v>
      </c>
      <c r="GR298" t="s">
        <v>2198</v>
      </c>
      <c r="GS298" t="s">
        <v>4104</v>
      </c>
      <c r="GT298" t="s">
        <v>2946</v>
      </c>
      <c r="GU298" t="s">
        <v>2199</v>
      </c>
      <c r="GV298" t="s">
        <v>2864</v>
      </c>
      <c r="GW298" t="s">
        <v>2200</v>
      </c>
      <c r="GX298" t="s">
        <v>893</v>
      </c>
      <c r="GY298" t="s">
        <v>2201</v>
      </c>
      <c r="GZ298" t="s">
        <v>3765</v>
      </c>
      <c r="HA298">
        <v>84.14</v>
      </c>
      <c r="HB298">
        <v>68.2</v>
      </c>
    </row>
    <row r="299" spans="1:210" x14ac:dyDescent="0.25">
      <c r="A299" t="e">
        <f>VLOOKUP(B299,'Free Standing without QAAF'!#REF!,1,FALSE)</f>
        <v>#REF!</v>
      </c>
      <c r="B299" t="s">
        <v>425</v>
      </c>
      <c r="C299" t="s">
        <v>1827</v>
      </c>
      <c r="D299" t="s">
        <v>2577</v>
      </c>
      <c r="E299" t="s">
        <v>1828</v>
      </c>
      <c r="F299" t="s">
        <v>1829</v>
      </c>
      <c r="G299" t="s">
        <v>893</v>
      </c>
      <c r="H299" t="s">
        <v>2504</v>
      </c>
      <c r="I299" t="s">
        <v>1029</v>
      </c>
      <c r="J299">
        <v>123.27</v>
      </c>
      <c r="K299">
        <v>543.16999999999996</v>
      </c>
      <c r="L299" s="17">
        <v>10</v>
      </c>
      <c r="M299" s="17">
        <v>7.13</v>
      </c>
      <c r="N299" s="17">
        <v>140.4</v>
      </c>
      <c r="O299" s="17">
        <v>560.29999999999995</v>
      </c>
      <c r="Q299" s="84">
        <v>43191</v>
      </c>
      <c r="R299">
        <v>115</v>
      </c>
      <c r="S299" t="b">
        <v>1</v>
      </c>
      <c r="T299">
        <v>0.97140000000000004</v>
      </c>
      <c r="U299" t="s">
        <v>2861</v>
      </c>
      <c r="V299" s="85">
        <v>43207.602858772902</v>
      </c>
      <c r="W299" t="s">
        <v>3751</v>
      </c>
      <c r="X299">
        <v>0.85</v>
      </c>
      <c r="Y299">
        <v>0</v>
      </c>
      <c r="Z299">
        <v>1.2</v>
      </c>
      <c r="AA299">
        <v>1.1000000000000001</v>
      </c>
      <c r="AB299">
        <v>-0.13125000000000001</v>
      </c>
      <c r="AC299">
        <v>76.88</v>
      </c>
      <c r="AD299">
        <v>0.95</v>
      </c>
      <c r="AE299">
        <v>0</v>
      </c>
      <c r="AF299">
        <v>0.1</v>
      </c>
      <c r="AG299">
        <v>87.8</v>
      </c>
      <c r="AH299">
        <v>0.96</v>
      </c>
      <c r="AI299">
        <v>0</v>
      </c>
      <c r="AJ299">
        <v>0.08</v>
      </c>
      <c r="AK299">
        <v>140.83000000000001</v>
      </c>
      <c r="AL299">
        <v>368.24</v>
      </c>
      <c r="AM299" s="84">
        <v>42917</v>
      </c>
      <c r="AN299">
        <v>657520726</v>
      </c>
      <c r="AO299">
        <v>0.78390000000000004</v>
      </c>
      <c r="AP299" s="84">
        <v>43100</v>
      </c>
      <c r="AQ299" t="b">
        <v>0</v>
      </c>
      <c r="AR299">
        <v>162.51</v>
      </c>
      <c r="AS299">
        <v>0.5</v>
      </c>
      <c r="AT299">
        <v>0.75</v>
      </c>
      <c r="AU299">
        <v>3.8397000000000001</v>
      </c>
      <c r="AV299">
        <v>4.4138000000000002</v>
      </c>
      <c r="AW299">
        <v>0.5</v>
      </c>
      <c r="AX299">
        <v>0</v>
      </c>
      <c r="AY299">
        <v>0.6</v>
      </c>
      <c r="AZ299">
        <v>0.5</v>
      </c>
      <c r="BA299">
        <v>0.71740000000000004</v>
      </c>
      <c r="BB299">
        <v>0.95</v>
      </c>
      <c r="BC299">
        <v>0.5</v>
      </c>
      <c r="BD299">
        <v>0.1255</v>
      </c>
      <c r="BE299">
        <v>0.5</v>
      </c>
      <c r="BF299">
        <v>0.47939999999999999</v>
      </c>
      <c r="BG299">
        <v>1.089</v>
      </c>
      <c r="BH299">
        <v>8</v>
      </c>
      <c r="BI299" s="84">
        <v>42917</v>
      </c>
      <c r="BJ299">
        <v>1</v>
      </c>
      <c r="BK299" t="b">
        <v>0</v>
      </c>
      <c r="BL299" t="s">
        <v>2872</v>
      </c>
      <c r="BM299" t="s">
        <v>2872</v>
      </c>
      <c r="BN299" t="b">
        <v>1</v>
      </c>
      <c r="BO299" s="84">
        <v>43207</v>
      </c>
      <c r="BP299" t="b">
        <v>1</v>
      </c>
      <c r="BQ299" s="84">
        <v>43191</v>
      </c>
      <c r="BR299">
        <v>115</v>
      </c>
      <c r="BS299">
        <v>542</v>
      </c>
      <c r="BT299">
        <v>106424</v>
      </c>
      <c r="BU299" s="85">
        <v>43207.602858772902</v>
      </c>
      <c r="BV299" t="s">
        <v>4140</v>
      </c>
      <c r="BW299">
        <v>123.27</v>
      </c>
      <c r="BX299" t="s">
        <v>2861</v>
      </c>
      <c r="BY299">
        <v>0.81720000000000004</v>
      </c>
      <c r="BZ299">
        <v>271</v>
      </c>
      <c r="CA299">
        <v>1.02674</v>
      </c>
      <c r="CB299" t="s">
        <v>2864</v>
      </c>
      <c r="CC299" t="s">
        <v>3751</v>
      </c>
      <c r="CD299" t="b">
        <v>1</v>
      </c>
      <c r="CE299">
        <v>0</v>
      </c>
      <c r="CF299">
        <v>541</v>
      </c>
      <c r="CG299">
        <v>1</v>
      </c>
      <c r="CH299">
        <v>49</v>
      </c>
      <c r="CI299">
        <v>17934</v>
      </c>
      <c r="CJ299">
        <v>12791</v>
      </c>
      <c r="CK299">
        <v>7249</v>
      </c>
      <c r="CL299">
        <v>0.71319999999999995</v>
      </c>
      <c r="CM299" t="s">
        <v>2883</v>
      </c>
      <c r="CN299">
        <v>0</v>
      </c>
      <c r="CO299">
        <v>543.16999999999996</v>
      </c>
      <c r="CP299" t="s">
        <v>2866</v>
      </c>
      <c r="CQ299" t="s">
        <v>2880</v>
      </c>
      <c r="CR299">
        <v>54.47</v>
      </c>
      <c r="CS299">
        <v>68.8</v>
      </c>
      <c r="CT299">
        <v>2</v>
      </c>
      <c r="CU299">
        <v>0</v>
      </c>
      <c r="CV299">
        <v>875770</v>
      </c>
      <c r="CW299">
        <v>61.31</v>
      </c>
      <c r="CX299">
        <v>66.66</v>
      </c>
      <c r="CY299">
        <v>54.47</v>
      </c>
      <c r="CZ299">
        <v>59.69</v>
      </c>
      <c r="DA299">
        <v>0</v>
      </c>
      <c r="DB299">
        <v>0</v>
      </c>
      <c r="DC299">
        <v>54.47</v>
      </c>
      <c r="DD299">
        <v>75.39</v>
      </c>
      <c r="DE299">
        <v>678965</v>
      </c>
      <c r="DF299">
        <v>413133</v>
      </c>
      <c r="DG299">
        <v>15244</v>
      </c>
      <c r="DH299">
        <v>39.880000000000003</v>
      </c>
      <c r="DI299">
        <v>28.92</v>
      </c>
      <c r="DJ299">
        <v>68.8</v>
      </c>
      <c r="DK299">
        <v>0</v>
      </c>
      <c r="DL299">
        <v>0</v>
      </c>
      <c r="DM299">
        <v>68.8</v>
      </c>
      <c r="DN299">
        <v>99843</v>
      </c>
      <c r="DO299">
        <v>275989</v>
      </c>
      <c r="DP299">
        <v>1967868</v>
      </c>
      <c r="DQ299">
        <v>59601</v>
      </c>
      <c r="DR299">
        <v>58573</v>
      </c>
      <c r="DS299">
        <v>118245</v>
      </c>
      <c r="DT299">
        <v>640</v>
      </c>
      <c r="DU299">
        <v>49458</v>
      </c>
      <c r="DV299">
        <v>19565</v>
      </c>
      <c r="DW299">
        <v>0</v>
      </c>
      <c r="DX299">
        <v>-3204</v>
      </c>
      <c r="DY299">
        <v>255</v>
      </c>
      <c r="DZ299">
        <v>94860</v>
      </c>
      <c r="EA299">
        <v>47284</v>
      </c>
      <c r="EB299">
        <v>135646</v>
      </c>
      <c r="EC299">
        <v>89057</v>
      </c>
      <c r="ED299">
        <v>21331</v>
      </c>
      <c r="EE299">
        <v>10179</v>
      </c>
      <c r="EF299">
        <v>62060</v>
      </c>
      <c r="EG299">
        <v>5074</v>
      </c>
      <c r="EH299">
        <v>823412</v>
      </c>
      <c r="EI299" s="84">
        <v>42370</v>
      </c>
      <c r="EJ299" s="84">
        <v>42735</v>
      </c>
      <c r="EK299">
        <v>977963</v>
      </c>
      <c r="EL299" t="b">
        <v>1</v>
      </c>
      <c r="EM299" t="b">
        <v>1</v>
      </c>
      <c r="EN299">
        <v>1</v>
      </c>
      <c r="EO299" t="s">
        <v>3755</v>
      </c>
      <c r="EP299" t="s">
        <v>3756</v>
      </c>
      <c r="EQ299" t="s">
        <v>3763</v>
      </c>
      <c r="ER299" t="s">
        <v>3764</v>
      </c>
      <c r="ES299">
        <v>0.91969999999999996</v>
      </c>
      <c r="ET299">
        <v>0.94169999999999998</v>
      </c>
      <c r="EU299">
        <v>0.96530000000000005</v>
      </c>
      <c r="EV299">
        <v>0.86839999999999995</v>
      </c>
      <c r="EW299">
        <v>0.90349999999999997</v>
      </c>
      <c r="EX299">
        <v>0</v>
      </c>
      <c r="EY299">
        <v>37952</v>
      </c>
      <c r="EZ299" t="s">
        <v>4140</v>
      </c>
      <c r="FA299">
        <v>0.91969999999999996</v>
      </c>
      <c r="FB299" t="b">
        <v>0</v>
      </c>
      <c r="FC299" t="b">
        <v>0</v>
      </c>
      <c r="FD299">
        <v>0</v>
      </c>
      <c r="FE299">
        <v>0</v>
      </c>
      <c r="FF299">
        <v>0.5</v>
      </c>
      <c r="FG299">
        <v>0.71319999999999995</v>
      </c>
      <c r="FH299">
        <v>375832</v>
      </c>
      <c r="FI299">
        <v>1967868</v>
      </c>
      <c r="FJ299">
        <v>7249</v>
      </c>
      <c r="FK299">
        <v>12791</v>
      </c>
      <c r="FL299">
        <v>17934</v>
      </c>
      <c r="FM299" t="b">
        <v>0</v>
      </c>
      <c r="FN299">
        <v>0.56669999999999998</v>
      </c>
      <c r="FO299" s="84">
        <v>42370</v>
      </c>
      <c r="FP299" s="84">
        <v>42735</v>
      </c>
      <c r="FQ299" t="s">
        <v>1029</v>
      </c>
      <c r="FR299" t="b">
        <v>0</v>
      </c>
      <c r="FS299" t="b">
        <v>0</v>
      </c>
      <c r="FT299">
        <v>3.2261000000000002</v>
      </c>
      <c r="FU299" s="84">
        <v>42551</v>
      </c>
      <c r="FV299" t="s">
        <v>2872</v>
      </c>
      <c r="FW299">
        <v>0</v>
      </c>
      <c r="FX299">
        <v>1483</v>
      </c>
      <c r="FY299">
        <v>6977</v>
      </c>
      <c r="FZ299">
        <v>5976</v>
      </c>
      <c r="GA299">
        <v>22778</v>
      </c>
      <c r="GB299">
        <v>578</v>
      </c>
      <c r="GC299">
        <v>160</v>
      </c>
      <c r="GD299" t="s">
        <v>2873</v>
      </c>
      <c r="GE299">
        <v>0.5</v>
      </c>
      <c r="GF299" t="s">
        <v>2872</v>
      </c>
      <c r="GG299">
        <v>0</v>
      </c>
      <c r="GH299">
        <v>0</v>
      </c>
      <c r="GI299">
        <v>0</v>
      </c>
      <c r="GJ299">
        <v>0</v>
      </c>
      <c r="GK299" t="s">
        <v>4140</v>
      </c>
      <c r="GL299" t="s">
        <v>4140</v>
      </c>
      <c r="GM299" t="s">
        <v>2874</v>
      </c>
      <c r="GN299" t="s">
        <v>425</v>
      </c>
      <c r="GO299" t="s">
        <v>2577</v>
      </c>
      <c r="GP299" t="s">
        <v>2864</v>
      </c>
      <c r="GQ299" t="s">
        <v>2864</v>
      </c>
      <c r="GR299" t="s">
        <v>1827</v>
      </c>
      <c r="GS299" t="s">
        <v>4104</v>
      </c>
      <c r="GT299" t="s">
        <v>2946</v>
      </c>
      <c r="GU299" t="s">
        <v>1828</v>
      </c>
      <c r="GV299" t="s">
        <v>2864</v>
      </c>
      <c r="GW299" t="s">
        <v>1829</v>
      </c>
      <c r="GX299" t="s">
        <v>893</v>
      </c>
      <c r="GY299" t="s">
        <v>1830</v>
      </c>
      <c r="GZ299" t="s">
        <v>3765</v>
      </c>
      <c r="HA299">
        <v>76.84</v>
      </c>
      <c r="HB299">
        <v>68.47</v>
      </c>
    </row>
    <row r="300" spans="1:210" x14ac:dyDescent="0.25">
      <c r="A300" t="e">
        <f>VLOOKUP(B300,'Free Standing without QAAF'!#REF!,1,FALSE)</f>
        <v>#REF!</v>
      </c>
      <c r="B300" t="s">
        <v>426</v>
      </c>
      <c r="C300" t="s">
        <v>2343</v>
      </c>
      <c r="D300" t="s">
        <v>813</v>
      </c>
      <c r="E300" t="s">
        <v>2344</v>
      </c>
      <c r="F300" t="s">
        <v>2026</v>
      </c>
      <c r="G300" t="s">
        <v>893</v>
      </c>
      <c r="H300" t="s">
        <v>2512</v>
      </c>
      <c r="I300" t="s">
        <v>2028</v>
      </c>
      <c r="J300">
        <v>137.6</v>
      </c>
      <c r="K300">
        <v>566.79</v>
      </c>
      <c r="L300" s="17">
        <v>10</v>
      </c>
      <c r="M300" s="17">
        <v>7.13</v>
      </c>
      <c r="N300" s="17">
        <v>154.72999999999999</v>
      </c>
      <c r="O300" s="17">
        <v>583.91999999999996</v>
      </c>
      <c r="Q300" s="84">
        <v>43191</v>
      </c>
      <c r="R300">
        <v>115</v>
      </c>
      <c r="S300" t="b">
        <v>1</v>
      </c>
      <c r="T300">
        <v>0.97140000000000004</v>
      </c>
      <c r="U300" t="s">
        <v>2861</v>
      </c>
      <c r="V300" s="85">
        <v>43207.602858772902</v>
      </c>
      <c r="W300" t="s">
        <v>3751</v>
      </c>
      <c r="X300">
        <v>0.85</v>
      </c>
      <c r="Y300">
        <v>0</v>
      </c>
      <c r="Z300">
        <v>1.2</v>
      </c>
      <c r="AA300">
        <v>1.1000000000000001</v>
      </c>
      <c r="AB300">
        <v>-0.13125000000000001</v>
      </c>
      <c r="AC300">
        <v>76.88</v>
      </c>
      <c r="AD300">
        <v>0.95</v>
      </c>
      <c r="AE300">
        <v>0</v>
      </c>
      <c r="AF300">
        <v>0.1</v>
      </c>
      <c r="AG300">
        <v>87.8</v>
      </c>
      <c r="AH300">
        <v>0.96</v>
      </c>
      <c r="AI300">
        <v>0</v>
      </c>
      <c r="AJ300">
        <v>0.08</v>
      </c>
      <c r="AK300">
        <v>140.83000000000001</v>
      </c>
      <c r="AL300">
        <v>368.24</v>
      </c>
      <c r="AM300" s="84">
        <v>42917</v>
      </c>
      <c r="AN300">
        <v>657520726</v>
      </c>
      <c r="AO300">
        <v>0.78390000000000004</v>
      </c>
      <c r="AP300" s="84">
        <v>43100</v>
      </c>
      <c r="AQ300" t="b">
        <v>0</v>
      </c>
      <c r="AR300">
        <v>162.51</v>
      </c>
      <c r="AS300">
        <v>0.5</v>
      </c>
      <c r="AT300">
        <v>0.75</v>
      </c>
      <c r="AU300">
        <v>3.8397000000000001</v>
      </c>
      <c r="AV300">
        <v>4.4138000000000002</v>
      </c>
      <c r="AW300">
        <v>0.5</v>
      </c>
      <c r="AX300">
        <v>0</v>
      </c>
      <c r="AY300">
        <v>0.6</v>
      </c>
      <c r="AZ300">
        <v>0.5</v>
      </c>
      <c r="BA300">
        <v>0.71740000000000004</v>
      </c>
      <c r="BB300">
        <v>0.95</v>
      </c>
      <c r="BC300">
        <v>0.5</v>
      </c>
      <c r="BD300">
        <v>0.1255</v>
      </c>
      <c r="BE300">
        <v>0.5</v>
      </c>
      <c r="BF300">
        <v>0.47939999999999999</v>
      </c>
      <c r="BG300">
        <v>1.089</v>
      </c>
      <c r="BH300">
        <v>8</v>
      </c>
      <c r="BI300" s="84">
        <v>42917</v>
      </c>
      <c r="BJ300">
        <v>1</v>
      </c>
      <c r="BK300" t="b">
        <v>0</v>
      </c>
      <c r="BL300" t="s">
        <v>2872</v>
      </c>
      <c r="BM300" t="s">
        <v>2872</v>
      </c>
      <c r="BN300" t="b">
        <v>1</v>
      </c>
      <c r="BO300" s="84">
        <v>43207</v>
      </c>
      <c r="BP300" t="b">
        <v>1</v>
      </c>
      <c r="BQ300" s="84">
        <v>43191</v>
      </c>
      <c r="BR300">
        <v>115</v>
      </c>
      <c r="BS300">
        <v>896</v>
      </c>
      <c r="BT300">
        <v>106574</v>
      </c>
      <c r="BU300" s="85">
        <v>43207.602858772902</v>
      </c>
      <c r="BV300" t="s">
        <v>4141</v>
      </c>
      <c r="BW300">
        <v>137.6</v>
      </c>
      <c r="BX300" t="s">
        <v>2861</v>
      </c>
      <c r="BY300">
        <v>0.95699999999999996</v>
      </c>
      <c r="BZ300">
        <v>448</v>
      </c>
      <c r="CA300">
        <v>1.02674</v>
      </c>
      <c r="CB300" t="s">
        <v>2864</v>
      </c>
      <c r="CC300" t="s">
        <v>3751</v>
      </c>
      <c r="CD300" t="b">
        <v>1</v>
      </c>
      <c r="CE300">
        <v>0</v>
      </c>
      <c r="CF300">
        <v>895</v>
      </c>
      <c r="CG300">
        <v>1</v>
      </c>
      <c r="CH300">
        <v>70</v>
      </c>
      <c r="CI300">
        <v>25620</v>
      </c>
      <c r="CJ300">
        <v>21103</v>
      </c>
      <c r="CK300">
        <v>10949</v>
      </c>
      <c r="CL300">
        <v>0.82369999999999999</v>
      </c>
      <c r="CM300" t="s">
        <v>2883</v>
      </c>
      <c r="CN300">
        <v>0</v>
      </c>
      <c r="CO300">
        <v>566.79</v>
      </c>
      <c r="CP300" t="s">
        <v>2866</v>
      </c>
      <c r="CQ300" t="s">
        <v>2867</v>
      </c>
      <c r="CR300">
        <v>56.53</v>
      </c>
      <c r="CS300">
        <v>81.069999999999993</v>
      </c>
      <c r="CT300">
        <v>3</v>
      </c>
      <c r="CU300">
        <v>0</v>
      </c>
      <c r="CV300">
        <v>1344078</v>
      </c>
      <c r="CW300">
        <v>57.03</v>
      </c>
      <c r="CX300">
        <v>59.07</v>
      </c>
      <c r="CY300">
        <v>56.53</v>
      </c>
      <c r="CZ300">
        <v>76.12</v>
      </c>
      <c r="DA300">
        <v>0</v>
      </c>
      <c r="DB300">
        <v>0</v>
      </c>
      <c r="DC300">
        <v>56.53</v>
      </c>
      <c r="DD300">
        <v>96.15</v>
      </c>
      <c r="DE300">
        <v>986701</v>
      </c>
      <c r="DF300">
        <v>954366</v>
      </c>
      <c r="DG300">
        <v>21777</v>
      </c>
      <c r="DH300">
        <v>40.57</v>
      </c>
      <c r="DI300">
        <v>40.5</v>
      </c>
      <c r="DJ300">
        <v>81.069999999999993</v>
      </c>
      <c r="DK300">
        <v>0</v>
      </c>
      <c r="DL300">
        <v>0</v>
      </c>
      <c r="DM300">
        <v>81.069999999999993</v>
      </c>
      <c r="DN300">
        <v>200027</v>
      </c>
      <c r="DO300">
        <v>307612</v>
      </c>
      <c r="DP300">
        <v>3285145</v>
      </c>
      <c r="DQ300">
        <v>62754</v>
      </c>
      <c r="DR300">
        <v>85424</v>
      </c>
      <c r="DS300">
        <v>182777</v>
      </c>
      <c r="DT300">
        <v>5178</v>
      </c>
      <c r="DU300">
        <v>75338</v>
      </c>
      <c r="DV300">
        <v>55513</v>
      </c>
      <c r="DW300">
        <v>1629</v>
      </c>
      <c r="DX300">
        <v>-320</v>
      </c>
      <c r="DY300">
        <v>10769</v>
      </c>
      <c r="DZ300">
        <v>425668</v>
      </c>
      <c r="EA300">
        <v>108947</v>
      </c>
      <c r="EB300">
        <v>167980</v>
      </c>
      <c r="EC300">
        <v>134646</v>
      </c>
      <c r="ED300">
        <v>70059</v>
      </c>
      <c r="EE300">
        <v>4259</v>
      </c>
      <c r="EF300">
        <v>151754</v>
      </c>
      <c r="EG300">
        <v>0</v>
      </c>
      <c r="EH300">
        <v>1235131</v>
      </c>
      <c r="EI300" s="84">
        <v>42370</v>
      </c>
      <c r="EJ300" s="84">
        <v>42735</v>
      </c>
      <c r="EK300">
        <v>1738206</v>
      </c>
      <c r="EL300" t="b">
        <v>1</v>
      </c>
      <c r="EM300" t="b">
        <v>1</v>
      </c>
      <c r="EN300">
        <v>1.089</v>
      </c>
      <c r="EO300" t="s">
        <v>3755</v>
      </c>
      <c r="EP300" t="s">
        <v>3756</v>
      </c>
      <c r="EQ300" t="s">
        <v>3763</v>
      </c>
      <c r="ER300" t="s">
        <v>3764</v>
      </c>
      <c r="ES300">
        <v>0.96550000000000002</v>
      </c>
      <c r="ET300">
        <v>0.91839999999999999</v>
      </c>
      <c r="EU300">
        <v>0.92310000000000003</v>
      </c>
      <c r="EV300">
        <v>0.97850000000000004</v>
      </c>
      <c r="EW300">
        <v>1.0419</v>
      </c>
      <c r="EX300">
        <v>0</v>
      </c>
      <c r="EY300">
        <v>62878</v>
      </c>
      <c r="EZ300" t="s">
        <v>4141</v>
      </c>
      <c r="FA300">
        <v>0.96550000000000002</v>
      </c>
      <c r="FB300" t="b">
        <v>0</v>
      </c>
      <c r="FC300" t="b">
        <v>0</v>
      </c>
      <c r="FD300">
        <v>0</v>
      </c>
      <c r="FE300">
        <v>0</v>
      </c>
      <c r="FF300">
        <v>0.78180000000000005</v>
      </c>
      <c r="FG300">
        <v>0.82369999999999999</v>
      </c>
      <c r="FH300">
        <v>507639</v>
      </c>
      <c r="FI300">
        <v>3285145</v>
      </c>
      <c r="FJ300">
        <v>10949</v>
      </c>
      <c r="FK300">
        <v>21103</v>
      </c>
      <c r="FL300">
        <v>25620</v>
      </c>
      <c r="FM300" t="b">
        <v>0</v>
      </c>
      <c r="FN300">
        <v>0.51880000000000004</v>
      </c>
      <c r="FO300" s="84">
        <v>42370</v>
      </c>
      <c r="FP300" s="84">
        <v>42735</v>
      </c>
      <c r="FQ300" t="s">
        <v>2028</v>
      </c>
      <c r="FR300" t="b">
        <v>0</v>
      </c>
      <c r="FS300" t="b">
        <v>0</v>
      </c>
      <c r="FT300">
        <v>3.0859999999999999</v>
      </c>
      <c r="FU300" s="84">
        <v>42551</v>
      </c>
      <c r="FV300" t="s">
        <v>2872</v>
      </c>
      <c r="FW300">
        <v>0</v>
      </c>
      <c r="FX300">
        <v>2881</v>
      </c>
      <c r="FY300">
        <v>5894</v>
      </c>
      <c r="FZ300">
        <v>14051</v>
      </c>
      <c r="GA300">
        <v>40052</v>
      </c>
      <c r="GB300">
        <v>0</v>
      </c>
      <c r="GC300">
        <v>0</v>
      </c>
      <c r="GD300" t="s">
        <v>2905</v>
      </c>
      <c r="GE300">
        <v>0.21820000000000001</v>
      </c>
      <c r="GF300" t="s">
        <v>2872</v>
      </c>
      <c r="GG300">
        <v>0</v>
      </c>
      <c r="GH300">
        <v>0</v>
      </c>
      <c r="GI300">
        <v>0</v>
      </c>
      <c r="GJ300">
        <v>0</v>
      </c>
      <c r="GK300" t="s">
        <v>4141</v>
      </c>
      <c r="GL300" t="s">
        <v>4141</v>
      </c>
      <c r="GM300" t="s">
        <v>2874</v>
      </c>
      <c r="GN300" t="s">
        <v>426</v>
      </c>
      <c r="GO300" t="s">
        <v>813</v>
      </c>
      <c r="GP300" t="s">
        <v>2864</v>
      </c>
      <c r="GQ300" t="s">
        <v>2864</v>
      </c>
      <c r="GR300" t="s">
        <v>2343</v>
      </c>
      <c r="GS300" t="s">
        <v>3664</v>
      </c>
      <c r="GT300" t="s">
        <v>3460</v>
      </c>
      <c r="GU300" t="s">
        <v>2344</v>
      </c>
      <c r="GV300" t="s">
        <v>2864</v>
      </c>
      <c r="GW300" t="s">
        <v>2026</v>
      </c>
      <c r="GX300" t="s">
        <v>893</v>
      </c>
      <c r="GY300" t="s">
        <v>2345</v>
      </c>
      <c r="GZ300" t="s">
        <v>3765</v>
      </c>
      <c r="HA300">
        <v>90.53</v>
      </c>
      <c r="HB300">
        <v>63.69</v>
      </c>
    </row>
    <row r="301" spans="1:210" x14ac:dyDescent="0.25">
      <c r="A301" t="e">
        <f>VLOOKUP(B301,'Free Standing without QAAF'!#REF!,1,FALSE)</f>
        <v>#REF!</v>
      </c>
      <c r="B301" t="s">
        <v>427</v>
      </c>
      <c r="C301" t="s">
        <v>2365</v>
      </c>
      <c r="D301" t="s">
        <v>206</v>
      </c>
      <c r="E301" t="s">
        <v>2366</v>
      </c>
      <c r="F301" t="s">
        <v>1380</v>
      </c>
      <c r="G301" t="s">
        <v>893</v>
      </c>
      <c r="H301" t="s">
        <v>1381</v>
      </c>
      <c r="I301" t="s">
        <v>1286</v>
      </c>
      <c r="J301">
        <v>164.95</v>
      </c>
      <c r="K301">
        <v>561.72</v>
      </c>
      <c r="L301" s="17">
        <v>10</v>
      </c>
      <c r="M301" s="17">
        <v>7.13</v>
      </c>
      <c r="N301" s="17">
        <v>182.08</v>
      </c>
      <c r="O301" s="17">
        <v>578.85</v>
      </c>
      <c r="Q301" s="84">
        <v>43191</v>
      </c>
      <c r="R301">
        <v>115</v>
      </c>
      <c r="S301" t="b">
        <v>1</v>
      </c>
      <c r="T301">
        <v>0.97140000000000004</v>
      </c>
      <c r="U301" t="s">
        <v>2861</v>
      </c>
      <c r="V301" s="85">
        <v>43207.602858772902</v>
      </c>
      <c r="W301" t="s">
        <v>3751</v>
      </c>
      <c r="X301">
        <v>0.85</v>
      </c>
      <c r="Y301">
        <v>0</v>
      </c>
      <c r="Z301">
        <v>1.2</v>
      </c>
      <c r="AA301">
        <v>1.1000000000000001</v>
      </c>
      <c r="AB301">
        <v>-0.13125000000000001</v>
      </c>
      <c r="AC301">
        <v>76.88</v>
      </c>
      <c r="AD301">
        <v>0.95</v>
      </c>
      <c r="AE301">
        <v>0</v>
      </c>
      <c r="AF301">
        <v>0.1</v>
      </c>
      <c r="AG301">
        <v>87.8</v>
      </c>
      <c r="AH301">
        <v>0.96</v>
      </c>
      <c r="AI301">
        <v>0</v>
      </c>
      <c r="AJ301">
        <v>0.08</v>
      </c>
      <c r="AK301">
        <v>140.83000000000001</v>
      </c>
      <c r="AL301">
        <v>368.24</v>
      </c>
      <c r="AM301" s="84">
        <v>42917</v>
      </c>
      <c r="AN301">
        <v>657520726</v>
      </c>
      <c r="AO301">
        <v>0.78390000000000004</v>
      </c>
      <c r="AP301" s="84">
        <v>43100</v>
      </c>
      <c r="AQ301" t="b">
        <v>0</v>
      </c>
      <c r="AR301">
        <v>162.51</v>
      </c>
      <c r="AS301">
        <v>0.5</v>
      </c>
      <c r="AT301">
        <v>0.75</v>
      </c>
      <c r="AU301">
        <v>3.8397000000000001</v>
      </c>
      <c r="AV301">
        <v>4.4138000000000002</v>
      </c>
      <c r="AW301">
        <v>0.5</v>
      </c>
      <c r="AX301">
        <v>0</v>
      </c>
      <c r="AY301">
        <v>0.6</v>
      </c>
      <c r="AZ301">
        <v>0.5</v>
      </c>
      <c r="BA301">
        <v>0.71740000000000004</v>
      </c>
      <c r="BB301">
        <v>0.95</v>
      </c>
      <c r="BC301">
        <v>0.5</v>
      </c>
      <c r="BD301">
        <v>0.1255</v>
      </c>
      <c r="BE301">
        <v>0.5</v>
      </c>
      <c r="BF301">
        <v>0.47939999999999999</v>
      </c>
      <c r="BG301">
        <v>1.089</v>
      </c>
      <c r="BH301">
        <v>8</v>
      </c>
      <c r="BI301" s="84">
        <v>42917</v>
      </c>
      <c r="BJ301">
        <v>1</v>
      </c>
      <c r="BK301" t="b">
        <v>0</v>
      </c>
      <c r="BL301" t="s">
        <v>2872</v>
      </c>
      <c r="BM301" t="s">
        <v>2872</v>
      </c>
      <c r="BN301" t="b">
        <v>1</v>
      </c>
      <c r="BO301" s="84">
        <v>43207</v>
      </c>
      <c r="BP301" t="b">
        <v>1</v>
      </c>
      <c r="BQ301" s="84">
        <v>43191</v>
      </c>
      <c r="BR301">
        <v>115</v>
      </c>
      <c r="BS301">
        <v>910</v>
      </c>
      <c r="BT301">
        <v>106581</v>
      </c>
      <c r="BU301" s="85">
        <v>43207.602858772902</v>
      </c>
      <c r="BV301" t="s">
        <v>4142</v>
      </c>
      <c r="BW301">
        <v>164.95</v>
      </c>
      <c r="BX301" t="s">
        <v>2861</v>
      </c>
      <c r="BY301">
        <v>0.92700000000000005</v>
      </c>
      <c r="BZ301">
        <v>455</v>
      </c>
      <c r="CA301">
        <v>1.02674</v>
      </c>
      <c r="CB301" t="s">
        <v>2864</v>
      </c>
      <c r="CC301" t="s">
        <v>3751</v>
      </c>
      <c r="CD301" t="b">
        <v>1</v>
      </c>
      <c r="CE301">
        <v>0</v>
      </c>
      <c r="CF301">
        <v>909</v>
      </c>
      <c r="CG301">
        <v>1</v>
      </c>
      <c r="CH301">
        <v>70</v>
      </c>
      <c r="CI301">
        <v>25620</v>
      </c>
      <c r="CJ301">
        <v>23399</v>
      </c>
      <c r="CK301">
        <v>12311</v>
      </c>
      <c r="CL301">
        <v>0.9133</v>
      </c>
      <c r="CM301" t="s">
        <v>2883</v>
      </c>
      <c r="CN301">
        <v>0</v>
      </c>
      <c r="CO301">
        <v>561.72</v>
      </c>
      <c r="CP301" t="s">
        <v>2866</v>
      </c>
      <c r="CQ301" t="s">
        <v>2880</v>
      </c>
      <c r="CR301">
        <v>68.84</v>
      </c>
      <c r="CS301">
        <v>96.11</v>
      </c>
      <c r="CT301">
        <v>3</v>
      </c>
      <c r="CU301">
        <v>0</v>
      </c>
      <c r="CV301">
        <v>1882588</v>
      </c>
      <c r="CW301">
        <v>72.05</v>
      </c>
      <c r="CX301">
        <v>74.260000000000005</v>
      </c>
      <c r="CY301">
        <v>68.84</v>
      </c>
      <c r="CZ301">
        <v>67.7</v>
      </c>
      <c r="DA301">
        <v>0</v>
      </c>
      <c r="DB301">
        <v>0</v>
      </c>
      <c r="DC301">
        <v>68.84</v>
      </c>
      <c r="DD301">
        <v>85.52</v>
      </c>
      <c r="DE301">
        <v>1336872</v>
      </c>
      <c r="DF301">
        <v>1174666</v>
      </c>
      <c r="DG301">
        <v>23399</v>
      </c>
      <c r="DH301">
        <v>51.16</v>
      </c>
      <c r="DI301">
        <v>44.95</v>
      </c>
      <c r="DJ301">
        <v>96.11</v>
      </c>
      <c r="DK301">
        <v>0</v>
      </c>
      <c r="DL301">
        <v>0</v>
      </c>
      <c r="DM301">
        <v>96.11</v>
      </c>
      <c r="DN301">
        <v>284756</v>
      </c>
      <c r="DO301">
        <v>403931</v>
      </c>
      <c r="DP301">
        <v>4394126</v>
      </c>
      <c r="DQ301">
        <v>74364</v>
      </c>
      <c r="DR301">
        <v>118949</v>
      </c>
      <c r="DS301">
        <v>298292</v>
      </c>
      <c r="DT301">
        <v>7064</v>
      </c>
      <c r="DU301">
        <v>92241</v>
      </c>
      <c r="DV301">
        <v>40815</v>
      </c>
      <c r="DW301">
        <v>0</v>
      </c>
      <c r="DX301">
        <v>0</v>
      </c>
      <c r="DY301">
        <v>16460</v>
      </c>
      <c r="DZ301">
        <v>463948</v>
      </c>
      <c r="EA301">
        <v>322498</v>
      </c>
      <c r="EB301">
        <v>197922</v>
      </c>
      <c r="EC301">
        <v>164390</v>
      </c>
      <c r="ED301">
        <v>80288</v>
      </c>
      <c r="EE301">
        <v>4656</v>
      </c>
      <c r="EF301">
        <v>263462</v>
      </c>
      <c r="EG301">
        <v>0</v>
      </c>
      <c r="EH301">
        <v>1560090</v>
      </c>
      <c r="EI301" s="84">
        <v>42370</v>
      </c>
      <c r="EJ301" s="84">
        <v>42735</v>
      </c>
      <c r="EK301">
        <v>2249057</v>
      </c>
      <c r="EL301" t="b">
        <v>1</v>
      </c>
      <c r="EM301" t="b">
        <v>1</v>
      </c>
      <c r="EN301">
        <v>1</v>
      </c>
      <c r="EO301" t="s">
        <v>3755</v>
      </c>
      <c r="EP301" t="s">
        <v>3756</v>
      </c>
      <c r="EQ301" t="s">
        <v>3763</v>
      </c>
      <c r="ER301" t="s">
        <v>3764</v>
      </c>
      <c r="ES301">
        <v>0.97019999999999995</v>
      </c>
      <c r="ET301">
        <v>0.98270000000000002</v>
      </c>
      <c r="EU301">
        <v>0.9768</v>
      </c>
      <c r="EV301">
        <v>0.95109999999999995</v>
      </c>
      <c r="EW301">
        <v>0.97030000000000005</v>
      </c>
      <c r="EX301">
        <v>0</v>
      </c>
      <c r="EY301">
        <v>82165</v>
      </c>
      <c r="EZ301" t="s">
        <v>4142</v>
      </c>
      <c r="FA301">
        <v>0.97019999999999995</v>
      </c>
      <c r="FB301" t="b">
        <v>0</v>
      </c>
      <c r="FC301" t="b">
        <v>0</v>
      </c>
      <c r="FD301">
        <v>0</v>
      </c>
      <c r="FE301">
        <v>0</v>
      </c>
      <c r="FF301">
        <v>0.72340000000000004</v>
      </c>
      <c r="FG301">
        <v>0.9133</v>
      </c>
      <c r="FH301">
        <v>688687</v>
      </c>
      <c r="FI301">
        <v>4394126</v>
      </c>
      <c r="FJ301">
        <v>12311</v>
      </c>
      <c r="FK301">
        <v>23399</v>
      </c>
      <c r="FL301">
        <v>25620</v>
      </c>
      <c r="FM301" t="b">
        <v>0</v>
      </c>
      <c r="FN301">
        <v>0.52610000000000001</v>
      </c>
      <c r="FO301" s="84">
        <v>42370</v>
      </c>
      <c r="FP301" s="84">
        <v>42735</v>
      </c>
      <c r="FQ301" t="s">
        <v>1286</v>
      </c>
      <c r="FR301" t="b">
        <v>0</v>
      </c>
      <c r="FS301" t="b">
        <v>0</v>
      </c>
      <c r="FT301">
        <v>3.6193</v>
      </c>
      <c r="FU301" s="84">
        <v>42551</v>
      </c>
      <c r="FV301" t="s">
        <v>2872</v>
      </c>
      <c r="FW301">
        <v>0</v>
      </c>
      <c r="FX301">
        <v>5447</v>
      </c>
      <c r="FY301">
        <v>9967</v>
      </c>
      <c r="FZ301">
        <v>18999</v>
      </c>
      <c r="GA301">
        <v>47752</v>
      </c>
      <c r="GB301">
        <v>0</v>
      </c>
      <c r="GC301">
        <v>0</v>
      </c>
      <c r="GD301" t="s">
        <v>2905</v>
      </c>
      <c r="GE301">
        <v>0.27660000000000001</v>
      </c>
      <c r="GF301" t="s">
        <v>2872</v>
      </c>
      <c r="GG301">
        <v>0</v>
      </c>
      <c r="GH301">
        <v>0</v>
      </c>
      <c r="GI301">
        <v>0</v>
      </c>
      <c r="GJ301">
        <v>0</v>
      </c>
      <c r="GK301" t="s">
        <v>4142</v>
      </c>
      <c r="GL301" t="s">
        <v>4142</v>
      </c>
      <c r="GM301" t="s">
        <v>2874</v>
      </c>
      <c r="GN301" t="s">
        <v>427</v>
      </c>
      <c r="GO301" t="s">
        <v>206</v>
      </c>
      <c r="GP301" t="s">
        <v>2864</v>
      </c>
      <c r="GQ301" t="s">
        <v>2864</v>
      </c>
      <c r="GR301" t="s">
        <v>2365</v>
      </c>
      <c r="GS301" t="s">
        <v>3459</v>
      </c>
      <c r="GT301" t="s">
        <v>3460</v>
      </c>
      <c r="GU301" t="s">
        <v>2366</v>
      </c>
      <c r="GV301" t="s">
        <v>2864</v>
      </c>
      <c r="GW301" t="s">
        <v>1380</v>
      </c>
      <c r="GX301" t="s">
        <v>893</v>
      </c>
      <c r="GY301" t="s">
        <v>1381</v>
      </c>
      <c r="GZ301" t="s">
        <v>3765</v>
      </c>
      <c r="HA301">
        <v>107.33</v>
      </c>
      <c r="HB301">
        <v>80.459999999999994</v>
      </c>
    </row>
    <row r="302" spans="1:210" x14ac:dyDescent="0.25">
      <c r="A302" t="e">
        <f>VLOOKUP(B302,'Free Standing without QAAF'!#REF!,1,FALSE)</f>
        <v>#REF!</v>
      </c>
      <c r="B302" t="s">
        <v>428</v>
      </c>
      <c r="C302" t="s">
        <v>1993</v>
      </c>
      <c r="D302" t="s">
        <v>814</v>
      </c>
      <c r="E302" t="s">
        <v>1994</v>
      </c>
      <c r="F302" t="s">
        <v>1995</v>
      </c>
      <c r="G302" t="s">
        <v>893</v>
      </c>
      <c r="H302" t="s">
        <v>1838</v>
      </c>
      <c r="I302" t="s">
        <v>900</v>
      </c>
      <c r="J302">
        <v>161.30000000000001</v>
      </c>
      <c r="K302">
        <v>570.36</v>
      </c>
      <c r="L302" s="17">
        <v>10</v>
      </c>
      <c r="M302" s="17">
        <v>7.13</v>
      </c>
      <c r="N302" s="17">
        <v>178.43</v>
      </c>
      <c r="O302" s="17">
        <v>587.49</v>
      </c>
      <c r="Q302" s="84">
        <v>43191</v>
      </c>
      <c r="R302">
        <v>115</v>
      </c>
      <c r="S302" t="b">
        <v>1</v>
      </c>
      <c r="T302">
        <v>0.97140000000000004</v>
      </c>
      <c r="U302" t="s">
        <v>2861</v>
      </c>
      <c r="V302" s="85">
        <v>43207.602858772902</v>
      </c>
      <c r="W302" t="s">
        <v>3751</v>
      </c>
      <c r="X302">
        <v>0.85</v>
      </c>
      <c r="Y302">
        <v>0</v>
      </c>
      <c r="Z302">
        <v>1.2</v>
      </c>
      <c r="AA302">
        <v>1.1000000000000001</v>
      </c>
      <c r="AB302">
        <v>-0.13125000000000001</v>
      </c>
      <c r="AC302">
        <v>76.88</v>
      </c>
      <c r="AD302">
        <v>0.95</v>
      </c>
      <c r="AE302">
        <v>0</v>
      </c>
      <c r="AF302">
        <v>0.1</v>
      </c>
      <c r="AG302">
        <v>87.8</v>
      </c>
      <c r="AH302">
        <v>0.96</v>
      </c>
      <c r="AI302">
        <v>0</v>
      </c>
      <c r="AJ302">
        <v>0.08</v>
      </c>
      <c r="AK302">
        <v>140.83000000000001</v>
      </c>
      <c r="AL302">
        <v>368.24</v>
      </c>
      <c r="AM302" s="84">
        <v>42917</v>
      </c>
      <c r="AN302">
        <v>657520726</v>
      </c>
      <c r="AO302">
        <v>0.78390000000000004</v>
      </c>
      <c r="AP302" s="84">
        <v>43100</v>
      </c>
      <c r="AQ302" t="b">
        <v>0</v>
      </c>
      <c r="AR302">
        <v>162.51</v>
      </c>
      <c r="AS302">
        <v>0.5</v>
      </c>
      <c r="AT302">
        <v>0.75</v>
      </c>
      <c r="AU302">
        <v>3.8397000000000001</v>
      </c>
      <c r="AV302">
        <v>4.4138000000000002</v>
      </c>
      <c r="AW302">
        <v>0.5</v>
      </c>
      <c r="AX302">
        <v>0</v>
      </c>
      <c r="AY302">
        <v>0.6</v>
      </c>
      <c r="AZ302">
        <v>0.5</v>
      </c>
      <c r="BA302">
        <v>0.71740000000000004</v>
      </c>
      <c r="BB302">
        <v>0.95</v>
      </c>
      <c r="BC302">
        <v>0.5</v>
      </c>
      <c r="BD302">
        <v>0.1255</v>
      </c>
      <c r="BE302">
        <v>0.5</v>
      </c>
      <c r="BF302">
        <v>0.47939999999999999</v>
      </c>
      <c r="BG302">
        <v>1.089</v>
      </c>
      <c r="BH302">
        <v>8</v>
      </c>
      <c r="BI302" s="84">
        <v>42917</v>
      </c>
      <c r="BJ302">
        <v>1</v>
      </c>
      <c r="BK302" t="b">
        <v>0</v>
      </c>
      <c r="BL302" t="s">
        <v>2872</v>
      </c>
      <c r="BM302" t="s">
        <v>2872</v>
      </c>
      <c r="BN302" t="b">
        <v>1</v>
      </c>
      <c r="BO302" s="84">
        <v>43207</v>
      </c>
      <c r="BP302" t="b">
        <v>1</v>
      </c>
      <c r="BQ302" s="84">
        <v>43191</v>
      </c>
      <c r="BR302">
        <v>115</v>
      </c>
      <c r="BS302">
        <v>670</v>
      </c>
      <c r="BT302">
        <v>106479</v>
      </c>
      <c r="BU302" s="85">
        <v>43207.602858772902</v>
      </c>
      <c r="BV302" t="s">
        <v>4143</v>
      </c>
      <c r="BW302">
        <v>161.30000000000001</v>
      </c>
      <c r="BX302" t="s">
        <v>2861</v>
      </c>
      <c r="BY302">
        <v>0.97809999999999997</v>
      </c>
      <c r="BZ302">
        <v>335</v>
      </c>
      <c r="CA302">
        <v>1.02674</v>
      </c>
      <c r="CB302" t="s">
        <v>2864</v>
      </c>
      <c r="CC302" t="s">
        <v>3751</v>
      </c>
      <c r="CD302" t="b">
        <v>1</v>
      </c>
      <c r="CE302">
        <v>0</v>
      </c>
      <c r="CF302">
        <v>669</v>
      </c>
      <c r="CG302">
        <v>1</v>
      </c>
      <c r="CH302">
        <v>62</v>
      </c>
      <c r="CI302">
        <v>22692</v>
      </c>
      <c r="CJ302">
        <v>19024</v>
      </c>
      <c r="CK302">
        <v>12771</v>
      </c>
      <c r="CL302">
        <v>0.83840000000000003</v>
      </c>
      <c r="CM302" t="s">
        <v>2883</v>
      </c>
      <c r="CN302">
        <v>0</v>
      </c>
      <c r="CO302">
        <v>570.36</v>
      </c>
      <c r="CP302" t="s">
        <v>2866</v>
      </c>
      <c r="CQ302" t="s">
        <v>2880</v>
      </c>
      <c r="CR302">
        <v>71.77</v>
      </c>
      <c r="CS302">
        <v>89.53</v>
      </c>
      <c r="CT302">
        <v>2</v>
      </c>
      <c r="CU302">
        <v>0</v>
      </c>
      <c r="CV302">
        <v>1545642</v>
      </c>
      <c r="CW302">
        <v>72.760000000000005</v>
      </c>
      <c r="CX302">
        <v>73.38</v>
      </c>
      <c r="CY302">
        <v>71.77</v>
      </c>
      <c r="CZ302">
        <v>71.44</v>
      </c>
      <c r="DA302">
        <v>0</v>
      </c>
      <c r="DB302">
        <v>0</v>
      </c>
      <c r="DC302">
        <v>71.77</v>
      </c>
      <c r="DD302">
        <v>90.24</v>
      </c>
      <c r="DE302">
        <v>1070451</v>
      </c>
      <c r="DF302">
        <v>846114</v>
      </c>
      <c r="DG302">
        <v>19288</v>
      </c>
      <c r="DH302">
        <v>49.7</v>
      </c>
      <c r="DI302">
        <v>39.83</v>
      </c>
      <c r="DJ302">
        <v>89.53</v>
      </c>
      <c r="DK302">
        <v>0</v>
      </c>
      <c r="DL302">
        <v>0</v>
      </c>
      <c r="DM302">
        <v>89.53</v>
      </c>
      <c r="DN302">
        <v>266071</v>
      </c>
      <c r="DO302">
        <v>329475</v>
      </c>
      <c r="DP302">
        <v>3462207</v>
      </c>
      <c r="DQ302">
        <v>76757</v>
      </c>
      <c r="DR302">
        <v>111870</v>
      </c>
      <c r="DS302">
        <v>191232</v>
      </c>
      <c r="DT302">
        <v>14498</v>
      </c>
      <c r="DU302">
        <v>41532</v>
      </c>
      <c r="DV302">
        <v>26879</v>
      </c>
      <c r="DW302">
        <v>20</v>
      </c>
      <c r="DX302">
        <v>0</v>
      </c>
      <c r="DY302">
        <v>12117</v>
      </c>
      <c r="DZ302">
        <v>317795</v>
      </c>
      <c r="EA302">
        <v>167507</v>
      </c>
      <c r="EB302">
        <v>176955</v>
      </c>
      <c r="EC302">
        <v>123295</v>
      </c>
      <c r="ED302">
        <v>66143</v>
      </c>
      <c r="EE302">
        <v>3867</v>
      </c>
      <c r="EF302">
        <v>158059</v>
      </c>
      <c r="EG302">
        <v>279206</v>
      </c>
      <c r="EH302">
        <v>1098929</v>
      </c>
      <c r="EI302" s="84">
        <v>42370</v>
      </c>
      <c r="EJ302" s="84">
        <v>42735</v>
      </c>
      <c r="EK302">
        <v>1716265</v>
      </c>
      <c r="EL302" t="b">
        <v>1</v>
      </c>
      <c r="EM302" t="b">
        <v>1</v>
      </c>
      <c r="EN302">
        <v>1</v>
      </c>
      <c r="EO302" t="s">
        <v>3755</v>
      </c>
      <c r="EP302" t="s">
        <v>3756</v>
      </c>
      <c r="EQ302" t="s">
        <v>3763</v>
      </c>
      <c r="ER302" t="s">
        <v>3764</v>
      </c>
      <c r="ES302">
        <v>0.99160000000000004</v>
      </c>
      <c r="ET302">
        <v>0.93489999999999995</v>
      </c>
      <c r="EU302">
        <v>0.9829</v>
      </c>
      <c r="EV302">
        <v>1.0375000000000001</v>
      </c>
      <c r="EW302">
        <v>1.0112000000000001</v>
      </c>
      <c r="EX302">
        <v>0</v>
      </c>
      <c r="EY302">
        <v>59313</v>
      </c>
      <c r="EZ302" t="s">
        <v>4143</v>
      </c>
      <c r="FA302">
        <v>0.99160000000000004</v>
      </c>
      <c r="FB302" t="b">
        <v>0</v>
      </c>
      <c r="FC302" t="b">
        <v>0</v>
      </c>
      <c r="FD302">
        <v>0</v>
      </c>
      <c r="FE302">
        <v>0</v>
      </c>
      <c r="FF302">
        <v>0.5111</v>
      </c>
      <c r="FG302">
        <v>0.83840000000000003</v>
      </c>
      <c r="FH302">
        <v>595546</v>
      </c>
      <c r="FI302">
        <v>3462207</v>
      </c>
      <c r="FJ302">
        <v>12771</v>
      </c>
      <c r="FK302">
        <v>19024</v>
      </c>
      <c r="FL302">
        <v>22692</v>
      </c>
      <c r="FM302" t="b">
        <v>0</v>
      </c>
      <c r="FN302">
        <v>0.67130000000000001</v>
      </c>
      <c r="FO302" s="84">
        <v>42370</v>
      </c>
      <c r="FP302" s="84">
        <v>42735</v>
      </c>
      <c r="FQ302" t="s">
        <v>900</v>
      </c>
      <c r="FR302" t="b">
        <v>0</v>
      </c>
      <c r="FS302" t="b">
        <v>0</v>
      </c>
      <c r="FT302">
        <v>3.1442000000000001</v>
      </c>
      <c r="FU302" s="84">
        <v>42551</v>
      </c>
      <c r="FV302" t="s">
        <v>2872</v>
      </c>
      <c r="FW302">
        <v>0</v>
      </c>
      <c r="FX302">
        <v>3843</v>
      </c>
      <c r="FY302">
        <v>7071</v>
      </c>
      <c r="FZ302">
        <v>12669</v>
      </c>
      <c r="GA302">
        <v>35730</v>
      </c>
      <c r="GB302">
        <v>0</v>
      </c>
      <c r="GC302">
        <v>0</v>
      </c>
      <c r="GD302" t="s">
        <v>2905</v>
      </c>
      <c r="GE302">
        <v>0.4889</v>
      </c>
      <c r="GF302" t="s">
        <v>2872</v>
      </c>
      <c r="GG302">
        <v>0</v>
      </c>
      <c r="GH302">
        <v>0</v>
      </c>
      <c r="GI302">
        <v>0</v>
      </c>
      <c r="GJ302">
        <v>0</v>
      </c>
      <c r="GK302" t="s">
        <v>4143</v>
      </c>
      <c r="GL302" t="s">
        <v>4143</v>
      </c>
      <c r="GM302" t="s">
        <v>2874</v>
      </c>
      <c r="GN302" t="s">
        <v>428</v>
      </c>
      <c r="GO302" t="s">
        <v>814</v>
      </c>
      <c r="GP302" t="s">
        <v>2864</v>
      </c>
      <c r="GQ302" t="s">
        <v>2864</v>
      </c>
      <c r="GR302" t="s">
        <v>1993</v>
      </c>
      <c r="GS302" t="s">
        <v>3459</v>
      </c>
      <c r="GT302" t="s">
        <v>3460</v>
      </c>
      <c r="GU302" t="s">
        <v>1994</v>
      </c>
      <c r="GV302" t="s">
        <v>2864</v>
      </c>
      <c r="GW302" t="s">
        <v>1995</v>
      </c>
      <c r="GX302" t="s">
        <v>893</v>
      </c>
      <c r="GY302" t="s">
        <v>1996</v>
      </c>
      <c r="GZ302" t="s">
        <v>3765</v>
      </c>
      <c r="HA302">
        <v>99.98</v>
      </c>
      <c r="HB302">
        <v>81.25</v>
      </c>
    </row>
    <row r="303" spans="1:210" x14ac:dyDescent="0.25">
      <c r="A303" t="e">
        <f>VLOOKUP(B303,'Free Standing without QAAF'!#REF!,1,FALSE)</f>
        <v>#REF!</v>
      </c>
      <c r="B303" t="s">
        <v>429</v>
      </c>
      <c r="C303" t="s">
        <v>2296</v>
      </c>
      <c r="D303" t="s">
        <v>195</v>
      </c>
      <c r="E303" t="s">
        <v>2297</v>
      </c>
      <c r="F303" t="s">
        <v>900</v>
      </c>
      <c r="G303" t="s">
        <v>893</v>
      </c>
      <c r="H303" t="s">
        <v>2062</v>
      </c>
      <c r="I303" t="s">
        <v>952</v>
      </c>
      <c r="J303">
        <v>175.69</v>
      </c>
      <c r="K303">
        <v>570.42999999999995</v>
      </c>
      <c r="L303" s="17">
        <v>10</v>
      </c>
      <c r="M303" s="17">
        <v>7.13</v>
      </c>
      <c r="N303" s="17">
        <v>192.82</v>
      </c>
      <c r="O303" s="17">
        <v>587.55999999999995</v>
      </c>
      <c r="Q303" s="84">
        <v>43191</v>
      </c>
      <c r="R303">
        <v>115</v>
      </c>
      <c r="S303" t="b">
        <v>1</v>
      </c>
      <c r="T303">
        <v>0.97140000000000004</v>
      </c>
      <c r="U303" t="s">
        <v>2861</v>
      </c>
      <c r="V303" s="85">
        <v>43207.602858772902</v>
      </c>
      <c r="W303" t="s">
        <v>3751</v>
      </c>
      <c r="X303">
        <v>0.85</v>
      </c>
      <c r="Y303">
        <v>0</v>
      </c>
      <c r="Z303">
        <v>1.2</v>
      </c>
      <c r="AA303">
        <v>1.1000000000000001</v>
      </c>
      <c r="AB303">
        <v>-0.13125000000000001</v>
      </c>
      <c r="AC303">
        <v>76.88</v>
      </c>
      <c r="AD303">
        <v>0.95</v>
      </c>
      <c r="AE303">
        <v>0</v>
      </c>
      <c r="AF303">
        <v>0.1</v>
      </c>
      <c r="AG303">
        <v>87.8</v>
      </c>
      <c r="AH303">
        <v>0.96</v>
      </c>
      <c r="AI303">
        <v>0</v>
      </c>
      <c r="AJ303">
        <v>0.08</v>
      </c>
      <c r="AK303">
        <v>140.83000000000001</v>
      </c>
      <c r="AL303">
        <v>368.24</v>
      </c>
      <c r="AM303" s="84">
        <v>42917</v>
      </c>
      <c r="AN303">
        <v>657520726</v>
      </c>
      <c r="AO303">
        <v>0.78390000000000004</v>
      </c>
      <c r="AP303" s="84">
        <v>43100</v>
      </c>
      <c r="AQ303" t="b">
        <v>0</v>
      </c>
      <c r="AR303">
        <v>162.51</v>
      </c>
      <c r="AS303">
        <v>0.5</v>
      </c>
      <c r="AT303">
        <v>0.75</v>
      </c>
      <c r="AU303">
        <v>3.8397000000000001</v>
      </c>
      <c r="AV303">
        <v>4.4138000000000002</v>
      </c>
      <c r="AW303">
        <v>0.5</v>
      </c>
      <c r="AX303">
        <v>0</v>
      </c>
      <c r="AY303">
        <v>0.6</v>
      </c>
      <c r="AZ303">
        <v>0.5</v>
      </c>
      <c r="BA303">
        <v>0.71740000000000004</v>
      </c>
      <c r="BB303">
        <v>0.95</v>
      </c>
      <c r="BC303">
        <v>0.5</v>
      </c>
      <c r="BD303">
        <v>0.1255</v>
      </c>
      <c r="BE303">
        <v>0.5</v>
      </c>
      <c r="BF303">
        <v>0.47939999999999999</v>
      </c>
      <c r="BG303">
        <v>1.089</v>
      </c>
      <c r="BH303">
        <v>8</v>
      </c>
      <c r="BI303" s="84">
        <v>42917</v>
      </c>
      <c r="BJ303">
        <v>1</v>
      </c>
      <c r="BK303" t="b">
        <v>0</v>
      </c>
      <c r="BL303" t="s">
        <v>2872</v>
      </c>
      <c r="BM303" t="s">
        <v>2872</v>
      </c>
      <c r="BN303" t="b">
        <v>1</v>
      </c>
      <c r="BO303" s="84">
        <v>43207</v>
      </c>
      <c r="BP303" t="b">
        <v>1</v>
      </c>
      <c r="BQ303" s="84">
        <v>43191</v>
      </c>
      <c r="BR303">
        <v>115</v>
      </c>
      <c r="BS303">
        <v>838</v>
      </c>
      <c r="BT303">
        <v>106551</v>
      </c>
      <c r="BU303" s="85">
        <v>43207.602858772902</v>
      </c>
      <c r="BV303" t="s">
        <v>4144</v>
      </c>
      <c r="BW303">
        <v>175.69</v>
      </c>
      <c r="BX303" t="s">
        <v>2861</v>
      </c>
      <c r="BY303">
        <v>0.97850000000000004</v>
      </c>
      <c r="BZ303">
        <v>419</v>
      </c>
      <c r="CA303">
        <v>1.02674</v>
      </c>
      <c r="CB303" t="s">
        <v>2864</v>
      </c>
      <c r="CC303" t="s">
        <v>3751</v>
      </c>
      <c r="CD303" t="b">
        <v>1</v>
      </c>
      <c r="CE303">
        <v>0</v>
      </c>
      <c r="CF303">
        <v>837</v>
      </c>
      <c r="CG303">
        <v>1</v>
      </c>
      <c r="CH303">
        <v>81</v>
      </c>
      <c r="CI303">
        <v>29646</v>
      </c>
      <c r="CJ303">
        <v>22084</v>
      </c>
      <c r="CK303">
        <v>16520</v>
      </c>
      <c r="CL303">
        <v>0.74490000000000001</v>
      </c>
      <c r="CM303" t="s">
        <v>2883</v>
      </c>
      <c r="CN303">
        <v>0</v>
      </c>
      <c r="CO303">
        <v>570.42999999999995</v>
      </c>
      <c r="CP303" t="s">
        <v>2866</v>
      </c>
      <c r="CQ303" t="s">
        <v>2867</v>
      </c>
      <c r="CR303">
        <v>79.11</v>
      </c>
      <c r="CS303">
        <v>96.58</v>
      </c>
      <c r="CT303">
        <v>2</v>
      </c>
      <c r="CU303">
        <v>0</v>
      </c>
      <c r="CV303">
        <v>1988148</v>
      </c>
      <c r="CW303">
        <v>80.62</v>
      </c>
      <c r="CX303">
        <v>80.849999999999994</v>
      </c>
      <c r="CY303">
        <v>79.11</v>
      </c>
      <c r="CZ303">
        <v>77.83</v>
      </c>
      <c r="DA303">
        <v>0</v>
      </c>
      <c r="DB303">
        <v>0</v>
      </c>
      <c r="DC303">
        <v>79.11</v>
      </c>
      <c r="DD303">
        <v>98.31</v>
      </c>
      <c r="DE303">
        <v>1435822</v>
      </c>
      <c r="DF303">
        <v>1186687</v>
      </c>
      <c r="DG303">
        <v>25199</v>
      </c>
      <c r="DH303">
        <v>51.02</v>
      </c>
      <c r="DI303">
        <v>48.12</v>
      </c>
      <c r="DJ303">
        <v>99.14</v>
      </c>
      <c r="DK303">
        <v>0</v>
      </c>
      <c r="DL303">
        <v>0</v>
      </c>
      <c r="DM303">
        <v>99.14</v>
      </c>
      <c r="DN303">
        <v>254588</v>
      </c>
      <c r="DO303">
        <v>427108</v>
      </c>
      <c r="DP303">
        <v>4610657</v>
      </c>
      <c r="DQ303">
        <v>73738</v>
      </c>
      <c r="DR303">
        <v>113365</v>
      </c>
      <c r="DS303">
        <v>323652</v>
      </c>
      <c r="DT303">
        <v>2129</v>
      </c>
      <c r="DU303">
        <v>152566</v>
      </c>
      <c r="DV303">
        <v>62896</v>
      </c>
      <c r="DW303">
        <v>6677</v>
      </c>
      <c r="DX303">
        <v>0</v>
      </c>
      <c r="DY303">
        <v>19103</v>
      </c>
      <c r="DZ303">
        <v>398231</v>
      </c>
      <c r="EA303">
        <v>231459</v>
      </c>
      <c r="EB303">
        <v>272845</v>
      </c>
      <c r="EC303">
        <v>151333</v>
      </c>
      <c r="ED303">
        <v>95652</v>
      </c>
      <c r="EE303">
        <v>4466</v>
      </c>
      <c r="EF303">
        <v>264160</v>
      </c>
      <c r="EG303">
        <v>0</v>
      </c>
      <c r="EH303">
        <v>1756689</v>
      </c>
      <c r="EI303" s="84">
        <v>42370</v>
      </c>
      <c r="EJ303" s="84">
        <v>42735</v>
      </c>
      <c r="EK303">
        <v>2348431</v>
      </c>
      <c r="EL303" t="b">
        <v>1</v>
      </c>
      <c r="EM303" t="b">
        <v>1</v>
      </c>
      <c r="EN303">
        <v>1.089</v>
      </c>
      <c r="EO303" t="s">
        <v>3755</v>
      </c>
      <c r="EP303" t="s">
        <v>3756</v>
      </c>
      <c r="EQ303" t="s">
        <v>3763</v>
      </c>
      <c r="ER303" t="s">
        <v>3764</v>
      </c>
      <c r="ES303">
        <v>0.99719999999999998</v>
      </c>
      <c r="ET303">
        <v>1.0396000000000001</v>
      </c>
      <c r="EU303">
        <v>1.0075000000000001</v>
      </c>
      <c r="EV303">
        <v>1.0079</v>
      </c>
      <c r="EW303">
        <v>0.93379999999999996</v>
      </c>
      <c r="EX303">
        <v>0</v>
      </c>
      <c r="EY303">
        <v>79411</v>
      </c>
      <c r="EZ303" t="s">
        <v>4144</v>
      </c>
      <c r="FA303">
        <v>0.99719999999999998</v>
      </c>
      <c r="FB303" t="b">
        <v>0</v>
      </c>
      <c r="FC303" t="b">
        <v>0</v>
      </c>
      <c r="FD303">
        <v>0</v>
      </c>
      <c r="FE303">
        <v>0</v>
      </c>
      <c r="FF303">
        <v>0.61699999999999999</v>
      </c>
      <c r="FG303">
        <v>0.74490000000000001</v>
      </c>
      <c r="FH303">
        <v>681696</v>
      </c>
      <c r="FI303">
        <v>4610657</v>
      </c>
      <c r="FJ303">
        <v>16520</v>
      </c>
      <c r="FK303">
        <v>22084</v>
      </c>
      <c r="FL303">
        <v>29646</v>
      </c>
      <c r="FM303" t="b">
        <v>0</v>
      </c>
      <c r="FN303">
        <v>0.74809999999999999</v>
      </c>
      <c r="FO303" s="84">
        <v>42370</v>
      </c>
      <c r="FP303" s="84">
        <v>42735</v>
      </c>
      <c r="FQ303" t="s">
        <v>952</v>
      </c>
      <c r="FR303" t="b">
        <v>0</v>
      </c>
      <c r="FS303" t="b">
        <v>0</v>
      </c>
      <c r="FT303">
        <v>3.6059999999999999</v>
      </c>
      <c r="FU303" s="84">
        <v>42551</v>
      </c>
      <c r="FV303" t="s">
        <v>2872</v>
      </c>
      <c r="FW303">
        <v>0</v>
      </c>
      <c r="FX303">
        <v>3490</v>
      </c>
      <c r="FY303">
        <v>10137</v>
      </c>
      <c r="FZ303">
        <v>17322</v>
      </c>
      <c r="GA303">
        <v>48462</v>
      </c>
      <c r="GB303">
        <v>0</v>
      </c>
      <c r="GC303">
        <v>0</v>
      </c>
      <c r="GD303" t="s">
        <v>2905</v>
      </c>
      <c r="GE303">
        <v>0.38300000000000001</v>
      </c>
      <c r="GF303" t="s">
        <v>2872</v>
      </c>
      <c r="GG303">
        <v>0</v>
      </c>
      <c r="GH303">
        <v>0</v>
      </c>
      <c r="GI303">
        <v>0</v>
      </c>
      <c r="GJ303">
        <v>0</v>
      </c>
      <c r="GK303" t="s">
        <v>4144</v>
      </c>
      <c r="GL303" t="s">
        <v>4144</v>
      </c>
      <c r="GM303" t="s">
        <v>2874</v>
      </c>
      <c r="GN303" t="s">
        <v>429</v>
      </c>
      <c r="GO303" t="s">
        <v>195</v>
      </c>
      <c r="GP303" t="s">
        <v>2864</v>
      </c>
      <c r="GQ303" t="s">
        <v>2864</v>
      </c>
      <c r="GR303" t="s">
        <v>2296</v>
      </c>
      <c r="GS303" t="s">
        <v>3459</v>
      </c>
      <c r="GT303" t="s">
        <v>3460</v>
      </c>
      <c r="GU303" t="s">
        <v>2297</v>
      </c>
      <c r="GV303" t="s">
        <v>2864</v>
      </c>
      <c r="GW303" t="s">
        <v>900</v>
      </c>
      <c r="GX303" t="s">
        <v>893</v>
      </c>
      <c r="GY303" t="s">
        <v>2298</v>
      </c>
      <c r="GZ303" t="s">
        <v>3765</v>
      </c>
      <c r="HA303">
        <v>110.72</v>
      </c>
      <c r="HB303">
        <v>90.03</v>
      </c>
    </row>
    <row r="304" spans="1:210" x14ac:dyDescent="0.25">
      <c r="A304" t="e">
        <f>VLOOKUP(B304,'Free Standing without QAAF'!#REF!,1,FALSE)</f>
        <v>#REF!</v>
      </c>
      <c r="B304" t="s">
        <v>430</v>
      </c>
      <c r="C304" t="s">
        <v>1810</v>
      </c>
      <c r="D304" t="s">
        <v>117</v>
      </c>
      <c r="E304" t="s">
        <v>1811</v>
      </c>
      <c r="F304" t="s">
        <v>1812</v>
      </c>
      <c r="G304" t="s">
        <v>893</v>
      </c>
      <c r="H304" t="s">
        <v>1813</v>
      </c>
      <c r="I304" t="s">
        <v>1594</v>
      </c>
      <c r="J304">
        <v>147.29</v>
      </c>
      <c r="K304">
        <v>570.29</v>
      </c>
      <c r="L304" s="17">
        <v>10</v>
      </c>
      <c r="M304" s="17">
        <v>7.13</v>
      </c>
      <c r="N304" s="17">
        <v>164.42</v>
      </c>
      <c r="O304" s="17">
        <v>587.41999999999996</v>
      </c>
      <c r="Q304" s="84">
        <v>43191</v>
      </c>
      <c r="R304">
        <v>115</v>
      </c>
      <c r="S304" t="b">
        <v>1</v>
      </c>
      <c r="T304">
        <v>0.97140000000000004</v>
      </c>
      <c r="U304" t="s">
        <v>2861</v>
      </c>
      <c r="V304" s="85">
        <v>43207.602858772902</v>
      </c>
      <c r="W304" t="s">
        <v>3751</v>
      </c>
      <c r="X304">
        <v>0.85</v>
      </c>
      <c r="Y304">
        <v>0</v>
      </c>
      <c r="Z304">
        <v>1.2</v>
      </c>
      <c r="AA304">
        <v>1.1000000000000001</v>
      </c>
      <c r="AB304">
        <v>-0.13125000000000001</v>
      </c>
      <c r="AC304">
        <v>76.88</v>
      </c>
      <c r="AD304">
        <v>0.95</v>
      </c>
      <c r="AE304">
        <v>0</v>
      </c>
      <c r="AF304">
        <v>0.1</v>
      </c>
      <c r="AG304">
        <v>87.8</v>
      </c>
      <c r="AH304">
        <v>0.96</v>
      </c>
      <c r="AI304">
        <v>0</v>
      </c>
      <c r="AJ304">
        <v>0.08</v>
      </c>
      <c r="AK304">
        <v>140.83000000000001</v>
      </c>
      <c r="AL304">
        <v>368.24</v>
      </c>
      <c r="AM304" s="84">
        <v>42917</v>
      </c>
      <c r="AN304">
        <v>657520726</v>
      </c>
      <c r="AO304">
        <v>0.78390000000000004</v>
      </c>
      <c r="AP304" s="84">
        <v>43100</v>
      </c>
      <c r="AQ304" t="b">
        <v>0</v>
      </c>
      <c r="AR304">
        <v>162.51</v>
      </c>
      <c r="AS304">
        <v>0.5</v>
      </c>
      <c r="AT304">
        <v>0.75</v>
      </c>
      <c r="AU304">
        <v>3.8397000000000001</v>
      </c>
      <c r="AV304">
        <v>4.4138000000000002</v>
      </c>
      <c r="AW304">
        <v>0.5</v>
      </c>
      <c r="AX304">
        <v>0</v>
      </c>
      <c r="AY304">
        <v>0.6</v>
      </c>
      <c r="AZ304">
        <v>0.5</v>
      </c>
      <c r="BA304">
        <v>0.71740000000000004</v>
      </c>
      <c r="BB304">
        <v>0.95</v>
      </c>
      <c r="BC304">
        <v>0.5</v>
      </c>
      <c r="BD304">
        <v>0.1255</v>
      </c>
      <c r="BE304">
        <v>0.5</v>
      </c>
      <c r="BF304">
        <v>0.47939999999999999</v>
      </c>
      <c r="BG304">
        <v>1.089</v>
      </c>
      <c r="BH304">
        <v>8</v>
      </c>
      <c r="BI304" s="84">
        <v>42917</v>
      </c>
      <c r="BJ304">
        <v>1</v>
      </c>
      <c r="BK304" t="b">
        <v>0</v>
      </c>
      <c r="BL304" t="s">
        <v>2872</v>
      </c>
      <c r="BM304" t="s">
        <v>2872</v>
      </c>
      <c r="BN304" t="b">
        <v>1</v>
      </c>
      <c r="BO304" s="84">
        <v>43207</v>
      </c>
      <c r="BP304" t="b">
        <v>1</v>
      </c>
      <c r="BQ304" s="84">
        <v>43191</v>
      </c>
      <c r="BR304">
        <v>115</v>
      </c>
      <c r="BS304">
        <v>967</v>
      </c>
      <c r="BT304">
        <v>106419</v>
      </c>
      <c r="BU304" s="85">
        <v>43207.602858772902</v>
      </c>
      <c r="BV304" t="s">
        <v>4145</v>
      </c>
      <c r="BW304">
        <v>147.29</v>
      </c>
      <c r="BX304" t="s">
        <v>2861</v>
      </c>
      <c r="BY304">
        <v>0.97770000000000001</v>
      </c>
      <c r="BZ304">
        <v>497</v>
      </c>
      <c r="CA304">
        <v>1.02674</v>
      </c>
      <c r="CB304" t="s">
        <v>2864</v>
      </c>
      <c r="CC304" t="s">
        <v>3751</v>
      </c>
      <c r="CD304" t="b">
        <v>1</v>
      </c>
      <c r="CE304">
        <v>0</v>
      </c>
      <c r="CF304">
        <v>531</v>
      </c>
      <c r="CG304">
        <v>1</v>
      </c>
      <c r="CH304">
        <v>50</v>
      </c>
      <c r="CI304">
        <v>18250</v>
      </c>
      <c r="CJ304">
        <v>16720</v>
      </c>
      <c r="CK304">
        <v>4754</v>
      </c>
      <c r="CL304">
        <v>0.91620000000000001</v>
      </c>
      <c r="CM304" t="s">
        <v>2883</v>
      </c>
      <c r="CN304">
        <v>0</v>
      </c>
      <c r="CO304">
        <v>570.29</v>
      </c>
      <c r="CP304" t="s">
        <v>2866</v>
      </c>
      <c r="CQ304" t="s">
        <v>2880</v>
      </c>
      <c r="CR304">
        <v>67.739999999999995</v>
      </c>
      <c r="CS304">
        <v>79.55</v>
      </c>
      <c r="CT304">
        <v>2</v>
      </c>
      <c r="CU304">
        <v>0</v>
      </c>
      <c r="CV304">
        <v>1299097</v>
      </c>
      <c r="CW304">
        <v>69.58</v>
      </c>
      <c r="CX304">
        <v>69.28</v>
      </c>
      <c r="CY304">
        <v>67.739999999999995</v>
      </c>
      <c r="CZ304">
        <v>71.41</v>
      </c>
      <c r="DA304">
        <v>0</v>
      </c>
      <c r="DB304">
        <v>0</v>
      </c>
      <c r="DC304">
        <v>67.739999999999995</v>
      </c>
      <c r="DD304">
        <v>90.2</v>
      </c>
      <c r="DE304">
        <v>760596</v>
      </c>
      <c r="DF304">
        <v>724584</v>
      </c>
      <c r="DG304">
        <v>16720</v>
      </c>
      <c r="DH304">
        <v>40.74</v>
      </c>
      <c r="DI304">
        <v>38.81</v>
      </c>
      <c r="DJ304">
        <v>79.55</v>
      </c>
      <c r="DK304">
        <v>0</v>
      </c>
      <c r="DL304">
        <v>0</v>
      </c>
      <c r="DM304">
        <v>79.55</v>
      </c>
      <c r="DN304">
        <v>119768</v>
      </c>
      <c r="DO304">
        <v>192836</v>
      </c>
      <c r="DP304">
        <v>2784277</v>
      </c>
      <c r="DQ304">
        <v>47276</v>
      </c>
      <c r="DR304">
        <v>88334</v>
      </c>
      <c r="DS304">
        <v>147760</v>
      </c>
      <c r="DT304">
        <v>0</v>
      </c>
      <c r="DU304">
        <v>117911</v>
      </c>
      <c r="DV304">
        <v>25994</v>
      </c>
      <c r="DW304">
        <v>0</v>
      </c>
      <c r="DX304">
        <v>0</v>
      </c>
      <c r="DY304">
        <v>20717</v>
      </c>
      <c r="DZ304">
        <v>225462</v>
      </c>
      <c r="EA304">
        <v>128946</v>
      </c>
      <c r="EB304">
        <v>257294</v>
      </c>
      <c r="EC304">
        <v>76540</v>
      </c>
      <c r="ED304">
        <v>40556</v>
      </c>
      <c r="EE304">
        <v>5441</v>
      </c>
      <c r="EF304">
        <v>119291</v>
      </c>
      <c r="EG304">
        <v>6589</v>
      </c>
      <c r="EH304">
        <v>1163562</v>
      </c>
      <c r="EI304" s="84">
        <v>42370</v>
      </c>
      <c r="EJ304" s="84">
        <v>42735</v>
      </c>
      <c r="EK304">
        <v>1329964</v>
      </c>
      <c r="EL304" t="b">
        <v>1</v>
      </c>
      <c r="EM304" t="b">
        <v>1</v>
      </c>
      <c r="EN304">
        <v>1</v>
      </c>
      <c r="EO304" t="s">
        <v>3755</v>
      </c>
      <c r="EP304" t="s">
        <v>3756</v>
      </c>
      <c r="EQ304" t="s">
        <v>3763</v>
      </c>
      <c r="ER304" t="s">
        <v>3764</v>
      </c>
      <c r="ES304">
        <v>1.0044</v>
      </c>
      <c r="ET304">
        <v>1.0308999999999999</v>
      </c>
      <c r="EU304">
        <v>1.06</v>
      </c>
      <c r="EV304">
        <v>0.97609999999999997</v>
      </c>
      <c r="EW304">
        <v>0.95040000000000002</v>
      </c>
      <c r="EX304">
        <v>0</v>
      </c>
      <c r="EY304">
        <v>59412</v>
      </c>
      <c r="EZ304" t="s">
        <v>4145</v>
      </c>
      <c r="FA304">
        <v>1.0044</v>
      </c>
      <c r="FB304" t="b">
        <v>0</v>
      </c>
      <c r="FC304" t="b">
        <v>0</v>
      </c>
      <c r="FD304">
        <v>0</v>
      </c>
      <c r="FE304">
        <v>0</v>
      </c>
      <c r="FF304">
        <v>0.51219999999999999</v>
      </c>
      <c r="FG304">
        <v>0.91620000000000001</v>
      </c>
      <c r="FH304">
        <v>312604</v>
      </c>
      <c r="FI304">
        <v>2784277</v>
      </c>
      <c r="FJ304">
        <v>4754</v>
      </c>
      <c r="FK304">
        <v>16720</v>
      </c>
      <c r="FL304">
        <v>18250</v>
      </c>
      <c r="FM304" t="b">
        <v>0</v>
      </c>
      <c r="FN304">
        <v>0.2843</v>
      </c>
      <c r="FO304" s="84">
        <v>42370</v>
      </c>
      <c r="FP304" s="84">
        <v>42735</v>
      </c>
      <c r="FQ304" t="s">
        <v>1594</v>
      </c>
      <c r="FR304" t="b">
        <v>0</v>
      </c>
      <c r="FS304" t="b">
        <v>0</v>
      </c>
      <c r="FT304">
        <v>3.5377999999999998</v>
      </c>
      <c r="FU304" s="84">
        <v>42551</v>
      </c>
      <c r="FV304" t="s">
        <v>2872</v>
      </c>
      <c r="FW304">
        <v>0</v>
      </c>
      <c r="FX304">
        <v>4003</v>
      </c>
      <c r="FY304">
        <v>8496</v>
      </c>
      <c r="FZ304">
        <v>8727</v>
      </c>
      <c r="GA304">
        <v>37886</v>
      </c>
      <c r="GB304">
        <v>0</v>
      </c>
      <c r="GC304">
        <v>300</v>
      </c>
      <c r="GD304" t="s">
        <v>2905</v>
      </c>
      <c r="GE304">
        <v>0.48780000000000001</v>
      </c>
      <c r="GF304" t="s">
        <v>2872</v>
      </c>
      <c r="GG304">
        <v>0</v>
      </c>
      <c r="GH304">
        <v>0</v>
      </c>
      <c r="GI304">
        <v>0</v>
      </c>
      <c r="GJ304">
        <v>0</v>
      </c>
      <c r="GK304" t="s">
        <v>4145</v>
      </c>
      <c r="GL304" t="s">
        <v>4145</v>
      </c>
      <c r="GM304" t="s">
        <v>2874</v>
      </c>
      <c r="GN304" t="s">
        <v>430</v>
      </c>
      <c r="GO304" t="s">
        <v>117</v>
      </c>
      <c r="GP304" t="s">
        <v>2864</v>
      </c>
      <c r="GQ304" t="s">
        <v>2864</v>
      </c>
      <c r="GR304" t="s">
        <v>1810</v>
      </c>
      <c r="GS304" t="s">
        <v>3050</v>
      </c>
      <c r="GT304" t="s">
        <v>3051</v>
      </c>
      <c r="GU304" t="s">
        <v>1811</v>
      </c>
      <c r="GV304" t="s">
        <v>2864</v>
      </c>
      <c r="GW304" t="s">
        <v>1812</v>
      </c>
      <c r="GX304" t="s">
        <v>893</v>
      </c>
      <c r="GY304" t="s">
        <v>1813</v>
      </c>
      <c r="GZ304" t="s">
        <v>3765</v>
      </c>
      <c r="HA304">
        <v>88.83</v>
      </c>
      <c r="HB304">
        <v>77.7</v>
      </c>
    </row>
    <row r="305" spans="1:210" x14ac:dyDescent="0.25">
      <c r="A305" t="e">
        <f>VLOOKUP(B305,'Free Standing without QAAF'!#REF!,1,FALSE)</f>
        <v>#REF!</v>
      </c>
      <c r="B305" t="s">
        <v>432</v>
      </c>
      <c r="C305" t="s">
        <v>2222</v>
      </c>
      <c r="D305" t="s">
        <v>179</v>
      </c>
      <c r="E305" t="s">
        <v>2223</v>
      </c>
      <c r="F305" t="s">
        <v>1816</v>
      </c>
      <c r="G305" t="s">
        <v>893</v>
      </c>
      <c r="H305" t="s">
        <v>1817</v>
      </c>
      <c r="I305" t="s">
        <v>952</v>
      </c>
      <c r="J305">
        <v>158.65</v>
      </c>
      <c r="K305">
        <v>573.49</v>
      </c>
      <c r="L305" s="17">
        <v>10</v>
      </c>
      <c r="M305" s="17">
        <v>7.13</v>
      </c>
      <c r="N305" s="17">
        <v>175.78</v>
      </c>
      <c r="O305" s="17">
        <v>590.62</v>
      </c>
      <c r="Q305" s="84">
        <v>43191</v>
      </c>
      <c r="R305">
        <v>115</v>
      </c>
      <c r="S305" t="b">
        <v>1</v>
      </c>
      <c r="T305">
        <v>0.97140000000000004</v>
      </c>
      <c r="U305" t="s">
        <v>2861</v>
      </c>
      <c r="V305" s="85">
        <v>43207.602858772902</v>
      </c>
      <c r="W305" t="s">
        <v>3751</v>
      </c>
      <c r="X305">
        <v>0.85</v>
      </c>
      <c r="Y305">
        <v>0</v>
      </c>
      <c r="Z305">
        <v>1.2</v>
      </c>
      <c r="AA305">
        <v>1.1000000000000001</v>
      </c>
      <c r="AB305">
        <v>-0.13125000000000001</v>
      </c>
      <c r="AC305">
        <v>76.88</v>
      </c>
      <c r="AD305">
        <v>0.95</v>
      </c>
      <c r="AE305">
        <v>0</v>
      </c>
      <c r="AF305">
        <v>0.1</v>
      </c>
      <c r="AG305">
        <v>87.8</v>
      </c>
      <c r="AH305">
        <v>0.96</v>
      </c>
      <c r="AI305">
        <v>0</v>
      </c>
      <c r="AJ305">
        <v>0.08</v>
      </c>
      <c r="AK305">
        <v>140.83000000000001</v>
      </c>
      <c r="AL305">
        <v>368.24</v>
      </c>
      <c r="AM305" s="84">
        <v>42917</v>
      </c>
      <c r="AN305">
        <v>657520726</v>
      </c>
      <c r="AO305">
        <v>0.78390000000000004</v>
      </c>
      <c r="AP305" s="84">
        <v>43100</v>
      </c>
      <c r="AQ305" t="b">
        <v>0</v>
      </c>
      <c r="AR305">
        <v>162.51</v>
      </c>
      <c r="AS305">
        <v>0.5</v>
      </c>
      <c r="AT305">
        <v>0.75</v>
      </c>
      <c r="AU305">
        <v>3.8397000000000001</v>
      </c>
      <c r="AV305">
        <v>4.4138000000000002</v>
      </c>
      <c r="AW305">
        <v>0.5</v>
      </c>
      <c r="AX305">
        <v>0</v>
      </c>
      <c r="AY305">
        <v>0.6</v>
      </c>
      <c r="AZ305">
        <v>0.5</v>
      </c>
      <c r="BA305">
        <v>0.71740000000000004</v>
      </c>
      <c r="BB305">
        <v>0.95</v>
      </c>
      <c r="BC305">
        <v>0.5</v>
      </c>
      <c r="BD305">
        <v>0.1255</v>
      </c>
      <c r="BE305">
        <v>0.5</v>
      </c>
      <c r="BF305">
        <v>0.47939999999999999</v>
      </c>
      <c r="BG305">
        <v>1.089</v>
      </c>
      <c r="BH305">
        <v>8</v>
      </c>
      <c r="BI305" s="84">
        <v>42917</v>
      </c>
      <c r="BJ305">
        <v>1</v>
      </c>
      <c r="BK305" t="b">
        <v>0</v>
      </c>
      <c r="BL305" t="s">
        <v>2872</v>
      </c>
      <c r="BM305" t="s">
        <v>2872</v>
      </c>
      <c r="BN305" t="b">
        <v>1</v>
      </c>
      <c r="BO305" s="84">
        <v>43207</v>
      </c>
      <c r="BP305" t="b">
        <v>1</v>
      </c>
      <c r="BQ305" s="84">
        <v>43191</v>
      </c>
      <c r="BR305">
        <v>115</v>
      </c>
      <c r="BS305">
        <v>943</v>
      </c>
      <c r="BT305">
        <v>106531</v>
      </c>
      <c r="BU305" s="85">
        <v>43207.602858772902</v>
      </c>
      <c r="BV305" t="s">
        <v>4146</v>
      </c>
      <c r="BW305">
        <v>158.65</v>
      </c>
      <c r="BX305" t="s">
        <v>2861</v>
      </c>
      <c r="BY305">
        <v>0.99660000000000004</v>
      </c>
      <c r="BZ305">
        <v>474</v>
      </c>
      <c r="CA305">
        <v>1.02674</v>
      </c>
      <c r="CB305" t="s">
        <v>2864</v>
      </c>
      <c r="CC305" t="s">
        <v>3751</v>
      </c>
      <c r="CD305" t="b">
        <v>1</v>
      </c>
      <c r="CE305">
        <v>0</v>
      </c>
      <c r="CF305">
        <v>787</v>
      </c>
      <c r="CG305">
        <v>1</v>
      </c>
      <c r="CH305">
        <v>94</v>
      </c>
      <c r="CI305">
        <v>34404</v>
      </c>
      <c r="CJ305">
        <v>32146</v>
      </c>
      <c r="CK305">
        <v>13639</v>
      </c>
      <c r="CL305">
        <v>0.93440000000000001</v>
      </c>
      <c r="CM305" t="s">
        <v>2883</v>
      </c>
      <c r="CN305">
        <v>0</v>
      </c>
      <c r="CO305">
        <v>573.49</v>
      </c>
      <c r="CP305" t="s">
        <v>2866</v>
      </c>
      <c r="CQ305" t="s">
        <v>2867</v>
      </c>
      <c r="CR305">
        <v>84.64</v>
      </c>
      <c r="CS305">
        <v>74.010000000000005</v>
      </c>
      <c r="CT305">
        <v>2</v>
      </c>
      <c r="CU305">
        <v>0</v>
      </c>
      <c r="CV305">
        <v>2889300</v>
      </c>
      <c r="CW305">
        <v>80.489999999999995</v>
      </c>
      <c r="CX305">
        <v>84.93</v>
      </c>
      <c r="CY305">
        <v>84.64</v>
      </c>
      <c r="CZ305">
        <v>79.27</v>
      </c>
      <c r="DA305">
        <v>0</v>
      </c>
      <c r="DB305">
        <v>0</v>
      </c>
      <c r="DC305">
        <v>84.64</v>
      </c>
      <c r="DD305">
        <v>100.13</v>
      </c>
      <c r="DE305">
        <v>1464920</v>
      </c>
      <c r="DF305">
        <v>1191739</v>
      </c>
      <c r="DG305">
        <v>32146</v>
      </c>
      <c r="DH305">
        <v>40.81</v>
      </c>
      <c r="DI305">
        <v>33.200000000000003</v>
      </c>
      <c r="DJ305">
        <v>74.010000000000005</v>
      </c>
      <c r="DK305">
        <v>0</v>
      </c>
      <c r="DL305">
        <v>0</v>
      </c>
      <c r="DM305">
        <v>74.010000000000005</v>
      </c>
      <c r="DN305">
        <v>181838</v>
      </c>
      <c r="DO305">
        <v>482080</v>
      </c>
      <c r="DP305">
        <v>5545959</v>
      </c>
      <c r="DQ305">
        <v>94212</v>
      </c>
      <c r="DR305">
        <v>149399</v>
      </c>
      <c r="DS305">
        <v>198294</v>
      </c>
      <c r="DT305">
        <v>1613</v>
      </c>
      <c r="DU305">
        <v>117865</v>
      </c>
      <c r="DV305">
        <v>81721</v>
      </c>
      <c r="DW305">
        <v>0</v>
      </c>
      <c r="DX305">
        <v>111109</v>
      </c>
      <c r="DY305">
        <v>46789</v>
      </c>
      <c r="DZ305">
        <v>212203</v>
      </c>
      <c r="EA305">
        <v>522397</v>
      </c>
      <c r="EB305">
        <v>364884</v>
      </c>
      <c r="EC305">
        <v>216813</v>
      </c>
      <c r="ED305">
        <v>185655</v>
      </c>
      <c r="EE305">
        <v>3174</v>
      </c>
      <c r="EF305">
        <v>209010</v>
      </c>
      <c r="EG305">
        <v>365328</v>
      </c>
      <c r="EH305">
        <v>2001575</v>
      </c>
      <c r="EI305" s="84">
        <v>42370</v>
      </c>
      <c r="EJ305" s="84">
        <v>42735</v>
      </c>
      <c r="EK305">
        <v>2379012</v>
      </c>
      <c r="EL305" t="b">
        <v>1</v>
      </c>
      <c r="EM305" t="b">
        <v>1</v>
      </c>
      <c r="EN305">
        <v>1.089</v>
      </c>
      <c r="EO305" t="s">
        <v>3755</v>
      </c>
      <c r="EP305" t="s">
        <v>3756</v>
      </c>
      <c r="EQ305" t="s">
        <v>3763</v>
      </c>
      <c r="ER305" t="s">
        <v>3764</v>
      </c>
      <c r="ES305">
        <v>0.94769999999999999</v>
      </c>
      <c r="ET305">
        <v>0.90590000000000004</v>
      </c>
      <c r="EU305">
        <v>0.99009999999999998</v>
      </c>
      <c r="EV305">
        <v>0.9446</v>
      </c>
      <c r="EW305">
        <v>0.95030000000000003</v>
      </c>
      <c r="EX305">
        <v>0</v>
      </c>
      <c r="EY305">
        <v>103368</v>
      </c>
      <c r="EZ305" t="s">
        <v>4146</v>
      </c>
      <c r="FA305">
        <v>0.94769999999999999</v>
      </c>
      <c r="FB305" t="b">
        <v>0</v>
      </c>
      <c r="FC305" t="b">
        <v>0</v>
      </c>
      <c r="FD305">
        <v>0</v>
      </c>
      <c r="FE305">
        <v>0</v>
      </c>
      <c r="FF305">
        <v>0.45760000000000001</v>
      </c>
      <c r="FG305">
        <v>0.93440000000000001</v>
      </c>
      <c r="FH305">
        <v>663918</v>
      </c>
      <c r="FI305">
        <v>5545959</v>
      </c>
      <c r="FJ305">
        <v>13639</v>
      </c>
      <c r="FK305">
        <v>32146</v>
      </c>
      <c r="FL305">
        <v>34404</v>
      </c>
      <c r="FM305" t="b">
        <v>0</v>
      </c>
      <c r="FN305">
        <v>0.42430000000000001</v>
      </c>
      <c r="FO305" s="84">
        <v>42370</v>
      </c>
      <c r="FP305" s="84">
        <v>42735</v>
      </c>
      <c r="FQ305" t="s">
        <v>952</v>
      </c>
      <c r="FR305" t="b">
        <v>0</v>
      </c>
      <c r="FS305" t="b">
        <v>0</v>
      </c>
      <c r="FT305">
        <v>3.3929999999999998</v>
      </c>
      <c r="FU305" s="84">
        <v>42551</v>
      </c>
      <c r="FV305" t="s">
        <v>2872</v>
      </c>
      <c r="FW305">
        <v>0</v>
      </c>
      <c r="FX305">
        <v>1656</v>
      </c>
      <c r="FY305">
        <v>16542</v>
      </c>
      <c r="FZ305">
        <v>15602</v>
      </c>
      <c r="GA305">
        <v>57405</v>
      </c>
      <c r="GB305">
        <v>0</v>
      </c>
      <c r="GC305">
        <v>12163</v>
      </c>
      <c r="GD305" t="s">
        <v>2905</v>
      </c>
      <c r="GE305">
        <v>0.54239999999999999</v>
      </c>
      <c r="GF305" t="s">
        <v>2872</v>
      </c>
      <c r="GG305">
        <v>0</v>
      </c>
      <c r="GH305">
        <v>0</v>
      </c>
      <c r="GI305">
        <v>0</v>
      </c>
      <c r="GJ305">
        <v>0</v>
      </c>
      <c r="GK305" t="s">
        <v>4146</v>
      </c>
      <c r="GL305" t="s">
        <v>4146</v>
      </c>
      <c r="GM305" t="s">
        <v>2874</v>
      </c>
      <c r="GN305" t="s">
        <v>432</v>
      </c>
      <c r="GO305" t="s">
        <v>179</v>
      </c>
      <c r="GP305" t="s">
        <v>2864</v>
      </c>
      <c r="GQ305" t="s">
        <v>2864</v>
      </c>
      <c r="GR305" t="s">
        <v>2222</v>
      </c>
      <c r="GS305" t="s">
        <v>3586</v>
      </c>
      <c r="GT305" t="s">
        <v>3178</v>
      </c>
      <c r="GU305" t="s">
        <v>2223</v>
      </c>
      <c r="GV305" t="s">
        <v>2864</v>
      </c>
      <c r="GW305" t="s">
        <v>1816</v>
      </c>
      <c r="GX305" t="s">
        <v>893</v>
      </c>
      <c r="GY305" t="s">
        <v>1817</v>
      </c>
      <c r="GZ305" t="s">
        <v>3765</v>
      </c>
      <c r="HA305">
        <v>82.64</v>
      </c>
      <c r="HB305">
        <v>89.88</v>
      </c>
    </row>
    <row r="306" spans="1:210" x14ac:dyDescent="0.25">
      <c r="A306" t="e">
        <f>VLOOKUP(B306,'Free Standing without QAAF'!#REF!,1,FALSE)</f>
        <v>#REF!</v>
      </c>
      <c r="B306" t="s">
        <v>433</v>
      </c>
      <c r="C306" t="s">
        <v>2215</v>
      </c>
      <c r="D306" t="s">
        <v>177</v>
      </c>
      <c r="E306" t="s">
        <v>2216</v>
      </c>
      <c r="F306" t="s">
        <v>2011</v>
      </c>
      <c r="G306" t="s">
        <v>893</v>
      </c>
      <c r="H306" t="s">
        <v>2217</v>
      </c>
      <c r="I306" t="s">
        <v>2011</v>
      </c>
      <c r="J306">
        <v>136.87</v>
      </c>
      <c r="K306">
        <v>570.42999999999995</v>
      </c>
      <c r="L306" s="17">
        <v>10</v>
      </c>
      <c r="M306" s="17">
        <v>7.13</v>
      </c>
      <c r="N306" s="17">
        <v>154</v>
      </c>
      <c r="O306" s="17">
        <v>587.55999999999995</v>
      </c>
      <c r="Q306" s="84">
        <v>43191</v>
      </c>
      <c r="R306">
        <v>115</v>
      </c>
      <c r="S306" t="b">
        <v>1</v>
      </c>
      <c r="T306">
        <v>0.97140000000000004</v>
      </c>
      <c r="U306" t="s">
        <v>2861</v>
      </c>
      <c r="V306" s="85">
        <v>43207.602858772902</v>
      </c>
      <c r="W306" t="s">
        <v>3751</v>
      </c>
      <c r="X306">
        <v>0.85</v>
      </c>
      <c r="Y306">
        <v>0</v>
      </c>
      <c r="Z306">
        <v>1.2</v>
      </c>
      <c r="AA306">
        <v>1.1000000000000001</v>
      </c>
      <c r="AB306">
        <v>-0.13125000000000001</v>
      </c>
      <c r="AC306">
        <v>76.88</v>
      </c>
      <c r="AD306">
        <v>0.95</v>
      </c>
      <c r="AE306">
        <v>0</v>
      </c>
      <c r="AF306">
        <v>0.1</v>
      </c>
      <c r="AG306">
        <v>87.8</v>
      </c>
      <c r="AH306">
        <v>0.96</v>
      </c>
      <c r="AI306">
        <v>0</v>
      </c>
      <c r="AJ306">
        <v>0.08</v>
      </c>
      <c r="AK306">
        <v>140.83000000000001</v>
      </c>
      <c r="AL306">
        <v>368.24</v>
      </c>
      <c r="AM306" s="84">
        <v>42917</v>
      </c>
      <c r="AN306">
        <v>657520726</v>
      </c>
      <c r="AO306">
        <v>0.78390000000000004</v>
      </c>
      <c r="AP306" s="84">
        <v>43100</v>
      </c>
      <c r="AQ306" t="b">
        <v>0</v>
      </c>
      <c r="AR306">
        <v>162.51</v>
      </c>
      <c r="AS306">
        <v>0.5</v>
      </c>
      <c r="AT306">
        <v>0.75</v>
      </c>
      <c r="AU306">
        <v>3.8397000000000001</v>
      </c>
      <c r="AV306">
        <v>4.4138000000000002</v>
      </c>
      <c r="AW306">
        <v>0.5</v>
      </c>
      <c r="AX306">
        <v>0</v>
      </c>
      <c r="AY306">
        <v>0.6</v>
      </c>
      <c r="AZ306">
        <v>0.5</v>
      </c>
      <c r="BA306">
        <v>0.71740000000000004</v>
      </c>
      <c r="BB306">
        <v>0.95</v>
      </c>
      <c r="BC306">
        <v>0.5</v>
      </c>
      <c r="BD306">
        <v>0.1255</v>
      </c>
      <c r="BE306">
        <v>0.5</v>
      </c>
      <c r="BF306">
        <v>0.47939999999999999</v>
      </c>
      <c r="BG306">
        <v>1.089</v>
      </c>
      <c r="BH306">
        <v>8</v>
      </c>
      <c r="BI306" s="84">
        <v>42917</v>
      </c>
      <c r="BJ306">
        <v>1</v>
      </c>
      <c r="BK306" t="b">
        <v>0</v>
      </c>
      <c r="BL306" t="s">
        <v>2872</v>
      </c>
      <c r="BM306" t="s">
        <v>2872</v>
      </c>
      <c r="BN306" t="b">
        <v>1</v>
      </c>
      <c r="BO306" s="84">
        <v>43207</v>
      </c>
      <c r="BP306" t="b">
        <v>1</v>
      </c>
      <c r="BQ306" s="84">
        <v>43191</v>
      </c>
      <c r="BR306">
        <v>115</v>
      </c>
      <c r="BS306">
        <v>944</v>
      </c>
      <c r="BT306">
        <v>106529</v>
      </c>
      <c r="BU306" s="85">
        <v>43207.602858772902</v>
      </c>
      <c r="BV306" t="s">
        <v>4147</v>
      </c>
      <c r="BW306">
        <v>136.87</v>
      </c>
      <c r="BX306" t="s">
        <v>2861</v>
      </c>
      <c r="BY306">
        <v>0.97850000000000004</v>
      </c>
      <c r="BZ306">
        <v>475</v>
      </c>
      <c r="CA306">
        <v>1.02674</v>
      </c>
      <c r="CB306" t="s">
        <v>2864</v>
      </c>
      <c r="CC306" t="s">
        <v>3751</v>
      </c>
      <c r="CD306" t="b">
        <v>1</v>
      </c>
      <c r="CE306">
        <v>0</v>
      </c>
      <c r="CF306">
        <v>783</v>
      </c>
      <c r="CG306">
        <v>1</v>
      </c>
      <c r="CH306">
        <v>57</v>
      </c>
      <c r="CI306">
        <v>20862</v>
      </c>
      <c r="CJ306">
        <v>19997</v>
      </c>
      <c r="CK306">
        <v>9394</v>
      </c>
      <c r="CL306">
        <v>0.95850000000000002</v>
      </c>
      <c r="CM306" t="s">
        <v>2883</v>
      </c>
      <c r="CN306">
        <v>0</v>
      </c>
      <c r="CO306">
        <v>570.42999999999995</v>
      </c>
      <c r="CP306" t="s">
        <v>2866</v>
      </c>
      <c r="CQ306" t="s">
        <v>2880</v>
      </c>
      <c r="CR306">
        <v>63.65</v>
      </c>
      <c r="CS306">
        <v>73.22</v>
      </c>
      <c r="CT306">
        <v>4</v>
      </c>
      <c r="CU306">
        <v>0</v>
      </c>
      <c r="CV306">
        <v>1354473</v>
      </c>
      <c r="CW306">
        <v>60.65</v>
      </c>
      <c r="CX306">
        <v>65.05</v>
      </c>
      <c r="CY306">
        <v>63.65</v>
      </c>
      <c r="CZ306">
        <v>71.47</v>
      </c>
      <c r="DA306">
        <v>0</v>
      </c>
      <c r="DB306">
        <v>0</v>
      </c>
      <c r="DC306">
        <v>63.65</v>
      </c>
      <c r="DD306">
        <v>90.27</v>
      </c>
      <c r="DE306">
        <v>886912</v>
      </c>
      <c r="DF306">
        <v>748046</v>
      </c>
      <c r="DG306">
        <v>19997</v>
      </c>
      <c r="DH306">
        <v>39.72</v>
      </c>
      <c r="DI306">
        <v>33.5</v>
      </c>
      <c r="DJ306">
        <v>73.22</v>
      </c>
      <c r="DK306">
        <v>0</v>
      </c>
      <c r="DL306">
        <v>0</v>
      </c>
      <c r="DM306">
        <v>73.22</v>
      </c>
      <c r="DN306">
        <v>113669</v>
      </c>
      <c r="DO306">
        <v>228413</v>
      </c>
      <c r="DP306">
        <v>2989431</v>
      </c>
      <c r="DQ306">
        <v>7855</v>
      </c>
      <c r="DR306">
        <v>168050</v>
      </c>
      <c r="DS306">
        <v>112195</v>
      </c>
      <c r="DT306">
        <v>3215</v>
      </c>
      <c r="DU306">
        <v>87155</v>
      </c>
      <c r="DV306">
        <v>49773</v>
      </c>
      <c r="DW306">
        <v>0</v>
      </c>
      <c r="DX306">
        <v>87260</v>
      </c>
      <c r="DY306">
        <v>29327</v>
      </c>
      <c r="DZ306">
        <v>217444</v>
      </c>
      <c r="EA306">
        <v>165950</v>
      </c>
      <c r="EB306">
        <v>6600</v>
      </c>
      <c r="EC306">
        <v>117129</v>
      </c>
      <c r="ED306">
        <v>94426</v>
      </c>
      <c r="EE306">
        <v>1818</v>
      </c>
      <c r="EF306">
        <v>310629</v>
      </c>
      <c r="EG306">
        <v>17676</v>
      </c>
      <c r="EH306">
        <v>1170847</v>
      </c>
      <c r="EI306" s="84">
        <v>42370</v>
      </c>
      <c r="EJ306" s="84">
        <v>42735</v>
      </c>
      <c r="EK306">
        <v>1464089</v>
      </c>
      <c r="EL306" t="b">
        <v>1</v>
      </c>
      <c r="EM306" t="b">
        <v>1</v>
      </c>
      <c r="EN306">
        <v>1</v>
      </c>
      <c r="EO306" t="s">
        <v>3755</v>
      </c>
      <c r="EP306" t="s">
        <v>3756</v>
      </c>
      <c r="EQ306" t="s">
        <v>3763</v>
      </c>
      <c r="ER306" t="s">
        <v>3764</v>
      </c>
      <c r="ES306">
        <v>0.93230000000000002</v>
      </c>
      <c r="ET306">
        <v>0.96079999999999999</v>
      </c>
      <c r="EU306">
        <v>0.91400000000000003</v>
      </c>
      <c r="EV306">
        <v>0.92630000000000001</v>
      </c>
      <c r="EW306">
        <v>0.92800000000000005</v>
      </c>
      <c r="EX306">
        <v>0</v>
      </c>
      <c r="EY306">
        <v>64713</v>
      </c>
      <c r="EZ306" t="s">
        <v>4147</v>
      </c>
      <c r="FA306">
        <v>0.93230000000000002</v>
      </c>
      <c r="FB306" t="b">
        <v>0</v>
      </c>
      <c r="FC306" t="b">
        <v>0</v>
      </c>
      <c r="FD306">
        <v>0</v>
      </c>
      <c r="FE306">
        <v>0</v>
      </c>
      <c r="FF306">
        <v>0.76919999999999999</v>
      </c>
      <c r="FG306">
        <v>0.95850000000000002</v>
      </c>
      <c r="FH306">
        <v>342082</v>
      </c>
      <c r="FI306">
        <v>2989431</v>
      </c>
      <c r="FJ306">
        <v>9394</v>
      </c>
      <c r="FK306">
        <v>19997</v>
      </c>
      <c r="FL306">
        <v>20862</v>
      </c>
      <c r="FM306" t="b">
        <v>0</v>
      </c>
      <c r="FN306">
        <v>0.4698</v>
      </c>
      <c r="FO306" s="84">
        <v>42370</v>
      </c>
      <c r="FP306" s="84">
        <v>42735</v>
      </c>
      <c r="FQ306" t="s">
        <v>2011</v>
      </c>
      <c r="FR306" t="b">
        <v>0</v>
      </c>
      <c r="FS306" t="b">
        <v>0</v>
      </c>
      <c r="FT306">
        <v>3.4710999999999999</v>
      </c>
      <c r="FU306" s="84">
        <v>42551</v>
      </c>
      <c r="FV306" t="s">
        <v>2872</v>
      </c>
      <c r="FW306">
        <v>0</v>
      </c>
      <c r="FX306">
        <v>4123</v>
      </c>
      <c r="FY306">
        <v>11038</v>
      </c>
      <c r="FZ306">
        <v>4626</v>
      </c>
      <c r="GA306">
        <v>44314</v>
      </c>
      <c r="GB306">
        <v>0</v>
      </c>
      <c r="GC306">
        <v>612</v>
      </c>
      <c r="GD306" t="s">
        <v>2905</v>
      </c>
      <c r="GE306">
        <v>0.23080000000000001</v>
      </c>
      <c r="GF306" t="s">
        <v>2872</v>
      </c>
      <c r="GG306">
        <v>0</v>
      </c>
      <c r="GH306">
        <v>0</v>
      </c>
      <c r="GI306">
        <v>0</v>
      </c>
      <c r="GJ306">
        <v>0</v>
      </c>
      <c r="GK306" t="s">
        <v>4147</v>
      </c>
      <c r="GL306" t="s">
        <v>4147</v>
      </c>
      <c r="GM306" t="s">
        <v>2874</v>
      </c>
      <c r="GN306" t="s">
        <v>433</v>
      </c>
      <c r="GO306" t="s">
        <v>177</v>
      </c>
      <c r="GP306" t="s">
        <v>2864</v>
      </c>
      <c r="GQ306" t="s">
        <v>2864</v>
      </c>
      <c r="GR306" t="s">
        <v>2215</v>
      </c>
      <c r="GS306" t="s">
        <v>3582</v>
      </c>
      <c r="GT306" t="s">
        <v>3178</v>
      </c>
      <c r="GU306" t="s">
        <v>2216</v>
      </c>
      <c r="GV306" t="s">
        <v>2864</v>
      </c>
      <c r="GW306" t="s">
        <v>2011</v>
      </c>
      <c r="GX306" t="s">
        <v>893</v>
      </c>
      <c r="GY306" t="s">
        <v>2217</v>
      </c>
      <c r="GZ306" t="s">
        <v>3765</v>
      </c>
      <c r="HA306">
        <v>81.760000000000005</v>
      </c>
      <c r="HB306">
        <v>67.73</v>
      </c>
    </row>
    <row r="307" spans="1:210" x14ac:dyDescent="0.25">
      <c r="A307" t="e">
        <f>VLOOKUP(B307,'Free Standing without QAAF'!#REF!,1,FALSE)</f>
        <v>#REF!</v>
      </c>
      <c r="B307" t="s">
        <v>434</v>
      </c>
      <c r="C307" t="s">
        <v>1683</v>
      </c>
      <c r="D307" t="s">
        <v>93</v>
      </c>
      <c r="E307" t="s">
        <v>1684</v>
      </c>
      <c r="F307" t="s">
        <v>1200</v>
      </c>
      <c r="G307" t="s">
        <v>893</v>
      </c>
      <c r="H307" t="s">
        <v>1201</v>
      </c>
      <c r="I307" t="s">
        <v>895</v>
      </c>
      <c r="J307">
        <v>183.92</v>
      </c>
      <c r="K307">
        <v>585.42999999999995</v>
      </c>
      <c r="L307" s="17">
        <v>10</v>
      </c>
      <c r="M307" s="17">
        <v>1.36</v>
      </c>
      <c r="N307" s="17">
        <v>195.28</v>
      </c>
      <c r="O307" s="17">
        <v>596.79</v>
      </c>
      <c r="Q307" s="84">
        <v>43191</v>
      </c>
      <c r="R307">
        <v>115</v>
      </c>
      <c r="S307" t="b">
        <v>1</v>
      </c>
      <c r="T307">
        <v>0.97140000000000004</v>
      </c>
      <c r="U307" t="s">
        <v>2861</v>
      </c>
      <c r="V307" s="85">
        <v>43207.602858772902</v>
      </c>
      <c r="W307" t="s">
        <v>3751</v>
      </c>
      <c r="X307">
        <v>0.85</v>
      </c>
      <c r="Y307">
        <v>0</v>
      </c>
      <c r="Z307">
        <v>1.2</v>
      </c>
      <c r="AA307">
        <v>1.1000000000000001</v>
      </c>
      <c r="AB307">
        <v>-0.13125000000000001</v>
      </c>
      <c r="AC307">
        <v>76.88</v>
      </c>
      <c r="AD307">
        <v>0.95</v>
      </c>
      <c r="AE307">
        <v>0</v>
      </c>
      <c r="AF307">
        <v>0.1</v>
      </c>
      <c r="AG307">
        <v>87.8</v>
      </c>
      <c r="AH307">
        <v>0.96</v>
      </c>
      <c r="AI307">
        <v>0</v>
      </c>
      <c r="AJ307">
        <v>0.08</v>
      </c>
      <c r="AK307">
        <v>140.83000000000001</v>
      </c>
      <c r="AL307">
        <v>368.24</v>
      </c>
      <c r="AM307" s="84">
        <v>42917</v>
      </c>
      <c r="AN307">
        <v>657520726</v>
      </c>
      <c r="AO307">
        <v>0.78390000000000004</v>
      </c>
      <c r="AP307" s="84">
        <v>43100</v>
      </c>
      <c r="AQ307" t="b">
        <v>0</v>
      </c>
      <c r="AR307">
        <v>162.51</v>
      </c>
      <c r="AS307">
        <v>0.5</v>
      </c>
      <c r="AT307">
        <v>0.75</v>
      </c>
      <c r="AU307">
        <v>3.8397000000000001</v>
      </c>
      <c r="AV307">
        <v>4.4138000000000002</v>
      </c>
      <c r="AW307">
        <v>0.5</v>
      </c>
      <c r="AX307">
        <v>0</v>
      </c>
      <c r="AY307">
        <v>0.6</v>
      </c>
      <c r="AZ307">
        <v>0.5</v>
      </c>
      <c r="BA307">
        <v>0.71740000000000004</v>
      </c>
      <c r="BB307">
        <v>0.95</v>
      </c>
      <c r="BC307">
        <v>0.5</v>
      </c>
      <c r="BD307">
        <v>0.1255</v>
      </c>
      <c r="BE307">
        <v>0.5</v>
      </c>
      <c r="BF307">
        <v>0.47939999999999999</v>
      </c>
      <c r="BG307">
        <v>1.089</v>
      </c>
      <c r="BH307">
        <v>8</v>
      </c>
      <c r="BI307" s="84">
        <v>42917</v>
      </c>
      <c r="BJ307">
        <v>1</v>
      </c>
      <c r="BK307" t="b">
        <v>0</v>
      </c>
      <c r="BL307" t="s">
        <v>2872</v>
      </c>
      <c r="BM307" t="s">
        <v>2872</v>
      </c>
      <c r="BN307" t="b">
        <v>1</v>
      </c>
      <c r="BO307" s="84">
        <v>43207</v>
      </c>
      <c r="BP307" t="b">
        <v>1</v>
      </c>
      <c r="BQ307" s="84">
        <v>43191</v>
      </c>
      <c r="BR307">
        <v>115</v>
      </c>
      <c r="BS307">
        <v>422</v>
      </c>
      <c r="BT307">
        <v>106375</v>
      </c>
      <c r="BU307" s="85">
        <v>43207.602858772902</v>
      </c>
      <c r="BV307" t="s">
        <v>4148</v>
      </c>
      <c r="BW307">
        <v>183.92</v>
      </c>
      <c r="BX307" t="s">
        <v>2861</v>
      </c>
      <c r="BY307">
        <v>1.0672999999999999</v>
      </c>
      <c r="BZ307">
        <v>211</v>
      </c>
      <c r="CA307">
        <v>1.0406500000000001</v>
      </c>
      <c r="CB307" t="s">
        <v>2864</v>
      </c>
      <c r="CC307" t="s">
        <v>3751</v>
      </c>
      <c r="CD307" t="b">
        <v>1</v>
      </c>
      <c r="CE307">
        <v>0</v>
      </c>
      <c r="CF307">
        <v>421</v>
      </c>
      <c r="CG307">
        <v>1</v>
      </c>
      <c r="CH307">
        <v>38</v>
      </c>
      <c r="CI307">
        <v>13908</v>
      </c>
      <c r="CJ307">
        <v>12643</v>
      </c>
      <c r="CK307">
        <v>6162</v>
      </c>
      <c r="CL307">
        <v>0.90900000000000003</v>
      </c>
      <c r="CM307" t="s">
        <v>2883</v>
      </c>
      <c r="CN307">
        <v>0</v>
      </c>
      <c r="CO307">
        <v>585.42999999999995</v>
      </c>
      <c r="CP307" t="s">
        <v>2866</v>
      </c>
      <c r="CQ307" t="s">
        <v>2867</v>
      </c>
      <c r="CR307">
        <v>87.34</v>
      </c>
      <c r="CS307">
        <v>96.58</v>
      </c>
      <c r="CT307">
        <v>4</v>
      </c>
      <c r="CU307">
        <v>0</v>
      </c>
      <c r="CV307">
        <v>1130417</v>
      </c>
      <c r="CW307">
        <v>81.31</v>
      </c>
      <c r="CX307">
        <v>81.83</v>
      </c>
      <c r="CY307">
        <v>87.34</v>
      </c>
      <c r="CZ307">
        <v>84.89</v>
      </c>
      <c r="DA307">
        <v>0</v>
      </c>
      <c r="DB307">
        <v>0</v>
      </c>
      <c r="DC307">
        <v>87.34</v>
      </c>
      <c r="DD307">
        <v>107.23</v>
      </c>
      <c r="DE307">
        <v>737668</v>
      </c>
      <c r="DF307">
        <v>824482</v>
      </c>
      <c r="DG307">
        <v>12643</v>
      </c>
      <c r="DH307">
        <v>53.06</v>
      </c>
      <c r="DI307">
        <v>59.3</v>
      </c>
      <c r="DJ307">
        <v>112.36</v>
      </c>
      <c r="DK307">
        <v>0</v>
      </c>
      <c r="DL307">
        <v>0</v>
      </c>
      <c r="DM307">
        <v>112.36</v>
      </c>
      <c r="DN307">
        <v>154878</v>
      </c>
      <c r="DO307">
        <v>153476</v>
      </c>
      <c r="DP307">
        <v>2692567</v>
      </c>
      <c r="DQ307">
        <v>67578</v>
      </c>
      <c r="DR307">
        <v>75213</v>
      </c>
      <c r="DS307">
        <v>177591</v>
      </c>
      <c r="DT307">
        <v>9810</v>
      </c>
      <c r="DU307">
        <v>47965</v>
      </c>
      <c r="DV307">
        <v>0</v>
      </c>
      <c r="DW307">
        <v>0</v>
      </c>
      <c r="DX307">
        <v>0</v>
      </c>
      <c r="DY307">
        <v>51157</v>
      </c>
      <c r="DZ307">
        <v>252442</v>
      </c>
      <c r="EA307">
        <v>108306</v>
      </c>
      <c r="EB307">
        <v>224036</v>
      </c>
      <c r="EC307">
        <v>103329</v>
      </c>
      <c r="ED307">
        <v>74927</v>
      </c>
      <c r="EE307">
        <v>13586</v>
      </c>
      <c r="EF307">
        <v>156162</v>
      </c>
      <c r="EG307">
        <v>92108</v>
      </c>
      <c r="EH307">
        <v>930003</v>
      </c>
      <c r="EI307" s="84">
        <v>42186</v>
      </c>
      <c r="EJ307" s="84">
        <v>42551</v>
      </c>
      <c r="EK307">
        <v>1420619</v>
      </c>
      <c r="EL307" t="b">
        <v>1</v>
      </c>
      <c r="EM307" t="b">
        <v>1</v>
      </c>
      <c r="EN307">
        <v>1.089</v>
      </c>
      <c r="EO307" t="s">
        <v>3753</v>
      </c>
      <c r="EP307" t="s">
        <v>3754</v>
      </c>
      <c r="EQ307" t="s">
        <v>3755</v>
      </c>
      <c r="ER307" t="s">
        <v>3756</v>
      </c>
      <c r="ES307">
        <v>0.99360000000000004</v>
      </c>
      <c r="ET307">
        <v>0.98880000000000001</v>
      </c>
      <c r="EU307">
        <v>0.95720000000000005</v>
      </c>
      <c r="EV307">
        <v>1.0327</v>
      </c>
      <c r="EW307">
        <v>0.99580000000000002</v>
      </c>
      <c r="EX307">
        <v>0</v>
      </c>
      <c r="EY307">
        <v>55008</v>
      </c>
      <c r="EZ307" t="s">
        <v>4148</v>
      </c>
      <c r="FA307">
        <v>0.99360000000000004</v>
      </c>
      <c r="FB307" t="b">
        <v>0</v>
      </c>
      <c r="FC307" t="b">
        <v>0</v>
      </c>
      <c r="FD307">
        <v>0</v>
      </c>
      <c r="FE307">
        <v>0</v>
      </c>
      <c r="FF307">
        <v>0.5</v>
      </c>
      <c r="FG307">
        <v>0.90900000000000003</v>
      </c>
      <c r="FH307">
        <v>308354</v>
      </c>
      <c r="FI307">
        <v>2692567</v>
      </c>
      <c r="FJ307">
        <v>6162</v>
      </c>
      <c r="FK307">
        <v>12643</v>
      </c>
      <c r="FL307">
        <v>13908</v>
      </c>
      <c r="FM307" t="b">
        <v>0</v>
      </c>
      <c r="FN307">
        <v>0.4874</v>
      </c>
      <c r="FO307" s="84">
        <v>42186</v>
      </c>
      <c r="FP307" s="84">
        <v>42551</v>
      </c>
      <c r="FQ307" t="s">
        <v>895</v>
      </c>
      <c r="FR307" t="b">
        <v>0</v>
      </c>
      <c r="FS307" t="b">
        <v>0</v>
      </c>
      <c r="FT307">
        <v>4.3788999999999998</v>
      </c>
      <c r="FU307" s="84">
        <v>42369</v>
      </c>
      <c r="FV307" t="s">
        <v>2872</v>
      </c>
      <c r="FW307">
        <v>0</v>
      </c>
      <c r="FX307">
        <v>4320</v>
      </c>
      <c r="FY307">
        <v>4592</v>
      </c>
      <c r="FZ307">
        <v>8753</v>
      </c>
      <c r="GA307">
        <v>34562</v>
      </c>
      <c r="GB307">
        <v>0</v>
      </c>
      <c r="GC307">
        <v>2781</v>
      </c>
      <c r="GD307" t="s">
        <v>2881</v>
      </c>
      <c r="GE307">
        <v>0.5</v>
      </c>
      <c r="GF307" t="s">
        <v>2872</v>
      </c>
      <c r="GG307">
        <v>0</v>
      </c>
      <c r="GH307">
        <v>0</v>
      </c>
      <c r="GI307">
        <v>0</v>
      </c>
      <c r="GJ307">
        <v>0</v>
      </c>
      <c r="GK307" t="s">
        <v>4148</v>
      </c>
      <c r="GL307" t="s">
        <v>4148</v>
      </c>
      <c r="GM307" t="s">
        <v>2874</v>
      </c>
      <c r="GN307" t="s">
        <v>434</v>
      </c>
      <c r="GO307" t="s">
        <v>93</v>
      </c>
      <c r="GP307" t="s">
        <v>2864</v>
      </c>
      <c r="GQ307" t="s">
        <v>2864</v>
      </c>
      <c r="GR307" t="s">
        <v>1683</v>
      </c>
      <c r="GS307" t="s">
        <v>4149</v>
      </c>
      <c r="GT307" t="s">
        <v>2931</v>
      </c>
      <c r="GU307" t="s">
        <v>1684</v>
      </c>
      <c r="GV307" t="s">
        <v>2864</v>
      </c>
      <c r="GW307" t="s">
        <v>1200</v>
      </c>
      <c r="GX307" t="s">
        <v>893</v>
      </c>
      <c r="GY307" t="s">
        <v>1201</v>
      </c>
      <c r="GZ307" t="s">
        <v>3757</v>
      </c>
      <c r="HA307">
        <v>123.56</v>
      </c>
      <c r="HB307">
        <v>89.41</v>
      </c>
    </row>
    <row r="308" spans="1:210" x14ac:dyDescent="0.25">
      <c r="A308" t="e">
        <f>VLOOKUP(B308,'Free Standing without QAAF'!#REF!,1,FALSE)</f>
        <v>#REF!</v>
      </c>
      <c r="B308" t="s">
        <v>435</v>
      </c>
      <c r="C308" t="s">
        <v>2138</v>
      </c>
      <c r="D308" t="s">
        <v>165</v>
      </c>
      <c r="E308" t="s">
        <v>2139</v>
      </c>
      <c r="F308" t="s">
        <v>2140</v>
      </c>
      <c r="G308" t="s">
        <v>893</v>
      </c>
      <c r="H308" t="s">
        <v>2516</v>
      </c>
      <c r="I308" t="s">
        <v>1350</v>
      </c>
      <c r="J308">
        <v>159.47999999999999</v>
      </c>
      <c r="K308">
        <v>553.97</v>
      </c>
      <c r="L308" s="17">
        <v>10</v>
      </c>
      <c r="M308" s="17">
        <v>1.36</v>
      </c>
      <c r="N308" s="17">
        <v>170.84</v>
      </c>
      <c r="O308" s="17">
        <v>565.33000000000004</v>
      </c>
      <c r="Q308" s="84">
        <v>43191</v>
      </c>
      <c r="R308">
        <v>115</v>
      </c>
      <c r="S308" t="b">
        <v>1</v>
      </c>
      <c r="T308">
        <v>0.97140000000000004</v>
      </c>
      <c r="U308" t="s">
        <v>2861</v>
      </c>
      <c r="V308" s="85">
        <v>43207.602858772902</v>
      </c>
      <c r="W308" t="s">
        <v>3751</v>
      </c>
      <c r="X308">
        <v>0.85</v>
      </c>
      <c r="Y308">
        <v>0</v>
      </c>
      <c r="Z308">
        <v>1.2</v>
      </c>
      <c r="AA308">
        <v>1.1000000000000001</v>
      </c>
      <c r="AB308">
        <v>-0.13125000000000001</v>
      </c>
      <c r="AC308">
        <v>76.88</v>
      </c>
      <c r="AD308">
        <v>0.95</v>
      </c>
      <c r="AE308">
        <v>0</v>
      </c>
      <c r="AF308">
        <v>0.1</v>
      </c>
      <c r="AG308">
        <v>87.8</v>
      </c>
      <c r="AH308">
        <v>0.96</v>
      </c>
      <c r="AI308">
        <v>0</v>
      </c>
      <c r="AJ308">
        <v>0.08</v>
      </c>
      <c r="AK308">
        <v>140.83000000000001</v>
      </c>
      <c r="AL308">
        <v>368.24</v>
      </c>
      <c r="AM308" s="84">
        <v>42917</v>
      </c>
      <c r="AN308">
        <v>657520726</v>
      </c>
      <c r="AO308">
        <v>0.78390000000000004</v>
      </c>
      <c r="AP308" s="84">
        <v>43100</v>
      </c>
      <c r="AQ308" t="b">
        <v>0</v>
      </c>
      <c r="AR308">
        <v>162.51</v>
      </c>
      <c r="AS308">
        <v>0.5</v>
      </c>
      <c r="AT308">
        <v>0.75</v>
      </c>
      <c r="AU308">
        <v>3.8397000000000001</v>
      </c>
      <c r="AV308">
        <v>4.4138000000000002</v>
      </c>
      <c r="AW308">
        <v>0.5</v>
      </c>
      <c r="AX308">
        <v>0</v>
      </c>
      <c r="AY308">
        <v>0.6</v>
      </c>
      <c r="AZ308">
        <v>0.5</v>
      </c>
      <c r="BA308">
        <v>0.71740000000000004</v>
      </c>
      <c r="BB308">
        <v>0.95</v>
      </c>
      <c r="BC308">
        <v>0.5</v>
      </c>
      <c r="BD308">
        <v>0.1255</v>
      </c>
      <c r="BE308">
        <v>0.5</v>
      </c>
      <c r="BF308">
        <v>0.47939999999999999</v>
      </c>
      <c r="BG308">
        <v>1.089</v>
      </c>
      <c r="BH308">
        <v>8</v>
      </c>
      <c r="BI308" s="84">
        <v>42917</v>
      </c>
      <c r="BJ308">
        <v>1</v>
      </c>
      <c r="BK308" t="b">
        <v>0</v>
      </c>
      <c r="BL308" t="s">
        <v>2872</v>
      </c>
      <c r="BM308" t="s">
        <v>2872</v>
      </c>
      <c r="BN308" t="b">
        <v>1</v>
      </c>
      <c r="BO308" s="84">
        <v>43207</v>
      </c>
      <c r="BP308" t="b">
        <v>1</v>
      </c>
      <c r="BQ308" s="84">
        <v>43191</v>
      </c>
      <c r="BR308">
        <v>115</v>
      </c>
      <c r="BS308">
        <v>734</v>
      </c>
      <c r="BT308">
        <v>106507</v>
      </c>
      <c r="BU308" s="85">
        <v>43207.602858772902</v>
      </c>
      <c r="BV308" t="s">
        <v>4150</v>
      </c>
      <c r="BW308">
        <v>159.47999999999999</v>
      </c>
      <c r="BX308" t="s">
        <v>2861</v>
      </c>
      <c r="BY308">
        <v>0.88109999999999999</v>
      </c>
      <c r="BZ308">
        <v>367</v>
      </c>
      <c r="CA308">
        <v>1.02674</v>
      </c>
      <c r="CB308" t="s">
        <v>2864</v>
      </c>
      <c r="CC308" t="s">
        <v>3751</v>
      </c>
      <c r="CD308" t="b">
        <v>1</v>
      </c>
      <c r="CE308">
        <v>0</v>
      </c>
      <c r="CF308">
        <v>733</v>
      </c>
      <c r="CG308">
        <v>1</v>
      </c>
      <c r="CH308">
        <v>45</v>
      </c>
      <c r="CI308">
        <v>16470</v>
      </c>
      <c r="CJ308">
        <v>10142</v>
      </c>
      <c r="CK308">
        <v>3893</v>
      </c>
      <c r="CL308">
        <v>0.61580000000000001</v>
      </c>
      <c r="CM308" t="s">
        <v>2883</v>
      </c>
      <c r="CN308">
        <v>0</v>
      </c>
      <c r="CO308">
        <v>553.97</v>
      </c>
      <c r="CP308" t="s">
        <v>2866</v>
      </c>
      <c r="CQ308" t="s">
        <v>2880</v>
      </c>
      <c r="CR308">
        <v>81.290000000000006</v>
      </c>
      <c r="CS308">
        <v>78.19</v>
      </c>
      <c r="CT308">
        <v>4</v>
      </c>
      <c r="CU308">
        <v>0</v>
      </c>
      <c r="CV308">
        <v>1056306</v>
      </c>
      <c r="CW308">
        <v>93.27</v>
      </c>
      <c r="CX308">
        <v>103.4</v>
      </c>
      <c r="CY308">
        <v>91.11</v>
      </c>
      <c r="CZ308">
        <v>64.349999999999994</v>
      </c>
      <c r="DA308">
        <v>0</v>
      </c>
      <c r="DB308">
        <v>0</v>
      </c>
      <c r="DC308">
        <v>91.11</v>
      </c>
      <c r="DD308">
        <v>81.290000000000006</v>
      </c>
      <c r="DE308">
        <v>591812</v>
      </c>
      <c r="DF308">
        <v>456904</v>
      </c>
      <c r="DG308">
        <v>14000</v>
      </c>
      <c r="DH308">
        <v>37.85</v>
      </c>
      <c r="DI308">
        <v>40.340000000000003</v>
      </c>
      <c r="DJ308">
        <v>78.19</v>
      </c>
      <c r="DK308">
        <v>0</v>
      </c>
      <c r="DL308">
        <v>0</v>
      </c>
      <c r="DM308">
        <v>78.19</v>
      </c>
      <c r="DN308">
        <v>118109</v>
      </c>
      <c r="DO308">
        <v>130626</v>
      </c>
      <c r="DP308">
        <v>2105022</v>
      </c>
      <c r="DQ308">
        <v>54067</v>
      </c>
      <c r="DR308">
        <v>105069</v>
      </c>
      <c r="DS308">
        <v>126437</v>
      </c>
      <c r="DT308">
        <v>237</v>
      </c>
      <c r="DU308">
        <v>34109</v>
      </c>
      <c r="DV308">
        <v>0</v>
      </c>
      <c r="DW308">
        <v>0</v>
      </c>
      <c r="DX308">
        <v>3320</v>
      </c>
      <c r="DY308">
        <v>19838</v>
      </c>
      <c r="DZ308">
        <v>114561</v>
      </c>
      <c r="EA308">
        <v>49074</v>
      </c>
      <c r="EB308">
        <v>151657</v>
      </c>
      <c r="EC308">
        <v>72206</v>
      </c>
      <c r="ED308">
        <v>20638</v>
      </c>
      <c r="EE308">
        <v>7435</v>
      </c>
      <c r="EF308">
        <v>90407</v>
      </c>
      <c r="EG308">
        <v>124101</v>
      </c>
      <c r="EH308">
        <v>883131</v>
      </c>
      <c r="EI308" s="84">
        <v>42370</v>
      </c>
      <c r="EJ308" s="84">
        <v>42735</v>
      </c>
      <c r="EK308">
        <v>939115</v>
      </c>
      <c r="EL308" t="b">
        <v>1</v>
      </c>
      <c r="EM308" t="b">
        <v>1</v>
      </c>
      <c r="EN308">
        <v>1</v>
      </c>
      <c r="EO308" t="s">
        <v>3755</v>
      </c>
      <c r="EP308" t="s">
        <v>3756</v>
      </c>
      <c r="EQ308" t="s">
        <v>3763</v>
      </c>
      <c r="ER308" t="s">
        <v>3764</v>
      </c>
      <c r="ES308">
        <v>0.90200000000000002</v>
      </c>
      <c r="ET308">
        <v>0.90920000000000001</v>
      </c>
      <c r="EU308">
        <v>0.94</v>
      </c>
      <c r="EV308">
        <v>0.88280000000000003</v>
      </c>
      <c r="EW308">
        <v>0.87609999999999999</v>
      </c>
      <c r="EX308">
        <v>0</v>
      </c>
      <c r="EY308">
        <v>43867</v>
      </c>
      <c r="EZ308" t="s">
        <v>4150</v>
      </c>
      <c r="FA308">
        <v>0.90200000000000002</v>
      </c>
      <c r="FB308" t="b">
        <v>0</v>
      </c>
      <c r="FC308" t="b">
        <v>0</v>
      </c>
      <c r="FD308">
        <v>0</v>
      </c>
      <c r="FE308">
        <v>0</v>
      </c>
      <c r="FF308">
        <v>0.62790000000000001</v>
      </c>
      <c r="FG308">
        <v>0.61580000000000001</v>
      </c>
      <c r="FH308">
        <v>248735</v>
      </c>
      <c r="FI308">
        <v>2105022</v>
      </c>
      <c r="FJ308">
        <v>3893</v>
      </c>
      <c r="FK308">
        <v>10142</v>
      </c>
      <c r="FL308">
        <v>16470</v>
      </c>
      <c r="FM308" t="b">
        <v>0</v>
      </c>
      <c r="FN308">
        <v>0.38379999999999997</v>
      </c>
      <c r="FO308" s="84">
        <v>42370</v>
      </c>
      <c r="FP308" s="84">
        <v>42735</v>
      </c>
      <c r="FQ308" t="s">
        <v>1350</v>
      </c>
      <c r="FR308" t="b">
        <v>0</v>
      </c>
      <c r="FS308" t="b">
        <v>0</v>
      </c>
      <c r="FT308">
        <v>4.7952000000000004</v>
      </c>
      <c r="FU308" s="84">
        <v>42551</v>
      </c>
      <c r="FV308" t="s">
        <v>2872</v>
      </c>
      <c r="FW308">
        <v>0</v>
      </c>
      <c r="FX308">
        <v>1816</v>
      </c>
      <c r="FY308">
        <v>6543</v>
      </c>
      <c r="FZ308">
        <v>9364</v>
      </c>
      <c r="GA308">
        <v>22622</v>
      </c>
      <c r="GB308">
        <v>0</v>
      </c>
      <c r="GC308">
        <v>3522</v>
      </c>
      <c r="GD308" t="s">
        <v>2873</v>
      </c>
      <c r="GE308">
        <v>0.37209999999999999</v>
      </c>
      <c r="GF308" t="s">
        <v>2872</v>
      </c>
      <c r="GG308">
        <v>0</v>
      </c>
      <c r="GH308">
        <v>0</v>
      </c>
      <c r="GI308">
        <v>0</v>
      </c>
      <c r="GJ308">
        <v>0</v>
      </c>
      <c r="GK308" t="s">
        <v>4150</v>
      </c>
      <c r="GL308" t="s">
        <v>4150</v>
      </c>
      <c r="GM308" t="s">
        <v>2874</v>
      </c>
      <c r="GN308" t="s">
        <v>435</v>
      </c>
      <c r="GO308" t="s">
        <v>165</v>
      </c>
      <c r="GP308" t="s">
        <v>2864</v>
      </c>
      <c r="GQ308" t="s">
        <v>2864</v>
      </c>
      <c r="GR308" t="s">
        <v>2138</v>
      </c>
      <c r="GS308" t="s">
        <v>3544</v>
      </c>
      <c r="GT308" t="s">
        <v>2931</v>
      </c>
      <c r="GU308" t="s">
        <v>2139</v>
      </c>
      <c r="GV308" t="s">
        <v>2864</v>
      </c>
      <c r="GW308" t="s">
        <v>2140</v>
      </c>
      <c r="GX308" t="s">
        <v>893</v>
      </c>
      <c r="GY308" t="s">
        <v>2141</v>
      </c>
      <c r="GZ308" t="s">
        <v>3765</v>
      </c>
      <c r="HA308">
        <v>87.32</v>
      </c>
      <c r="HB308">
        <v>104.15</v>
      </c>
    </row>
    <row r="309" spans="1:210" x14ac:dyDescent="0.25">
      <c r="A309" t="e">
        <f>VLOOKUP(B309,'Free Standing without QAAF'!#REF!,1,FALSE)</f>
        <v>#REF!</v>
      </c>
      <c r="B309" t="s">
        <v>437</v>
      </c>
      <c r="C309" t="s">
        <v>1076</v>
      </c>
      <c r="D309" t="s">
        <v>22</v>
      </c>
      <c r="E309" t="s">
        <v>1077</v>
      </c>
      <c r="F309" t="s">
        <v>1078</v>
      </c>
      <c r="G309" t="s">
        <v>893</v>
      </c>
      <c r="H309" t="s">
        <v>1079</v>
      </c>
      <c r="I309" t="s">
        <v>1080</v>
      </c>
      <c r="J309">
        <v>161.62</v>
      </c>
      <c r="K309">
        <v>562.94000000000005</v>
      </c>
      <c r="L309" s="17">
        <v>10</v>
      </c>
      <c r="M309" s="17">
        <v>1.36</v>
      </c>
      <c r="N309" s="17">
        <v>172.98</v>
      </c>
      <c r="O309" s="17">
        <v>574.29999999999995</v>
      </c>
      <c r="Q309" s="84">
        <v>43191</v>
      </c>
      <c r="R309">
        <v>115</v>
      </c>
      <c r="S309" t="b">
        <v>1</v>
      </c>
      <c r="T309">
        <v>0.97140000000000004</v>
      </c>
      <c r="U309" t="s">
        <v>2861</v>
      </c>
      <c r="V309" s="85">
        <v>43207.602858772902</v>
      </c>
      <c r="W309" t="s">
        <v>3751</v>
      </c>
      <c r="X309">
        <v>0.85</v>
      </c>
      <c r="Y309">
        <v>0</v>
      </c>
      <c r="Z309">
        <v>1.2</v>
      </c>
      <c r="AA309">
        <v>1.1000000000000001</v>
      </c>
      <c r="AB309">
        <v>-0.13125000000000001</v>
      </c>
      <c r="AC309">
        <v>76.88</v>
      </c>
      <c r="AD309">
        <v>0.95</v>
      </c>
      <c r="AE309">
        <v>0</v>
      </c>
      <c r="AF309">
        <v>0.1</v>
      </c>
      <c r="AG309">
        <v>87.8</v>
      </c>
      <c r="AH309">
        <v>0.96</v>
      </c>
      <c r="AI309">
        <v>0</v>
      </c>
      <c r="AJ309">
        <v>0.08</v>
      </c>
      <c r="AK309">
        <v>140.83000000000001</v>
      </c>
      <c r="AL309">
        <v>368.24</v>
      </c>
      <c r="AM309" s="84">
        <v>42917</v>
      </c>
      <c r="AN309">
        <v>657520726</v>
      </c>
      <c r="AO309">
        <v>0.78390000000000004</v>
      </c>
      <c r="AP309" s="84">
        <v>43100</v>
      </c>
      <c r="AQ309" t="b">
        <v>0</v>
      </c>
      <c r="AR309">
        <v>162.51</v>
      </c>
      <c r="AS309">
        <v>0.5</v>
      </c>
      <c r="AT309">
        <v>0.75</v>
      </c>
      <c r="AU309">
        <v>3.8397000000000001</v>
      </c>
      <c r="AV309">
        <v>4.4138000000000002</v>
      </c>
      <c r="AW309">
        <v>0.5</v>
      </c>
      <c r="AX309">
        <v>0</v>
      </c>
      <c r="AY309">
        <v>0.6</v>
      </c>
      <c r="AZ309">
        <v>0.5</v>
      </c>
      <c r="BA309">
        <v>0.71740000000000004</v>
      </c>
      <c r="BB309">
        <v>0.95</v>
      </c>
      <c r="BC309">
        <v>0.5</v>
      </c>
      <c r="BD309">
        <v>0.1255</v>
      </c>
      <c r="BE309">
        <v>0.5</v>
      </c>
      <c r="BF309">
        <v>0.47939999999999999</v>
      </c>
      <c r="BG309">
        <v>1.089</v>
      </c>
      <c r="BH309">
        <v>8</v>
      </c>
      <c r="BI309" s="84">
        <v>42917</v>
      </c>
      <c r="BJ309">
        <v>1</v>
      </c>
      <c r="BK309" t="b">
        <v>0</v>
      </c>
      <c r="BL309" t="s">
        <v>2872</v>
      </c>
      <c r="BM309" t="s">
        <v>2872</v>
      </c>
      <c r="BN309" t="b">
        <v>1</v>
      </c>
      <c r="BO309" s="84">
        <v>43207</v>
      </c>
      <c r="BP309" t="b">
        <v>1</v>
      </c>
      <c r="BQ309" s="84">
        <v>43191</v>
      </c>
      <c r="BR309">
        <v>115</v>
      </c>
      <c r="BS309">
        <v>76</v>
      </c>
      <c r="BT309">
        <v>106226</v>
      </c>
      <c r="BU309" s="85">
        <v>43207.602858772902</v>
      </c>
      <c r="BV309" t="s">
        <v>4151</v>
      </c>
      <c r="BW309">
        <v>161.62</v>
      </c>
      <c r="BX309" t="s">
        <v>2861</v>
      </c>
      <c r="BY309">
        <v>0.93420000000000003</v>
      </c>
      <c r="BZ309">
        <v>38</v>
      </c>
      <c r="CA309">
        <v>1.0406500000000001</v>
      </c>
      <c r="CB309" t="s">
        <v>2864</v>
      </c>
      <c r="CC309" t="s">
        <v>3751</v>
      </c>
      <c r="CD309" t="b">
        <v>1</v>
      </c>
      <c r="CE309">
        <v>0</v>
      </c>
      <c r="CF309">
        <v>75</v>
      </c>
      <c r="CG309">
        <v>1</v>
      </c>
      <c r="CH309">
        <v>60</v>
      </c>
      <c r="CI309">
        <v>21960</v>
      </c>
      <c r="CJ309">
        <v>18221</v>
      </c>
      <c r="CK309">
        <v>6311</v>
      </c>
      <c r="CL309">
        <v>0.82969999999999999</v>
      </c>
      <c r="CM309" t="s">
        <v>2883</v>
      </c>
      <c r="CN309">
        <v>0</v>
      </c>
      <c r="CO309">
        <v>562.94000000000005</v>
      </c>
      <c r="CP309" t="s">
        <v>2866</v>
      </c>
      <c r="CQ309" t="s">
        <v>2880</v>
      </c>
      <c r="CR309">
        <v>75.430000000000007</v>
      </c>
      <c r="CS309">
        <v>86.19</v>
      </c>
      <c r="CT309">
        <v>4</v>
      </c>
      <c r="CU309">
        <v>0</v>
      </c>
      <c r="CV309">
        <v>1457013</v>
      </c>
      <c r="CW309">
        <v>72.72</v>
      </c>
      <c r="CX309">
        <v>80.739999999999995</v>
      </c>
      <c r="CY309">
        <v>75.430000000000007</v>
      </c>
      <c r="CZ309">
        <v>68.23</v>
      </c>
      <c r="DA309">
        <v>0</v>
      </c>
      <c r="DB309">
        <v>0</v>
      </c>
      <c r="DC309">
        <v>75.430000000000007</v>
      </c>
      <c r="DD309">
        <v>86.19</v>
      </c>
      <c r="DE309">
        <v>958353</v>
      </c>
      <c r="DF309">
        <v>791474</v>
      </c>
      <c r="DG309">
        <v>18666</v>
      </c>
      <c r="DH309">
        <v>46.69</v>
      </c>
      <c r="DI309">
        <v>39.5</v>
      </c>
      <c r="DJ309">
        <v>86.19</v>
      </c>
      <c r="DK309">
        <v>0</v>
      </c>
      <c r="DL309">
        <v>0</v>
      </c>
      <c r="DM309">
        <v>86.19</v>
      </c>
      <c r="DN309">
        <v>136323</v>
      </c>
      <c r="DO309">
        <v>160191</v>
      </c>
      <c r="DP309">
        <v>3206840</v>
      </c>
      <c r="DQ309">
        <v>7264</v>
      </c>
      <c r="DR309">
        <v>207091</v>
      </c>
      <c r="DS309">
        <v>242655</v>
      </c>
      <c r="DT309">
        <v>11379</v>
      </c>
      <c r="DU309">
        <v>172976</v>
      </c>
      <c r="DV309">
        <v>0</v>
      </c>
      <c r="DW309">
        <v>0</v>
      </c>
      <c r="DX309">
        <v>1082</v>
      </c>
      <c r="DY309">
        <v>19392</v>
      </c>
      <c r="DZ309">
        <v>203424</v>
      </c>
      <c r="EA309">
        <v>125828</v>
      </c>
      <c r="EB309">
        <v>292850</v>
      </c>
      <c r="EC309">
        <v>144164</v>
      </c>
      <c r="ED309">
        <v>50255</v>
      </c>
      <c r="EE309">
        <v>12246</v>
      </c>
      <c r="EF309">
        <v>88535</v>
      </c>
      <c r="EG309">
        <v>0</v>
      </c>
      <c r="EH309">
        <v>1331185</v>
      </c>
      <c r="EI309" s="84">
        <v>42186</v>
      </c>
      <c r="EJ309" s="84">
        <v>42551</v>
      </c>
      <c r="EK309">
        <v>1591293</v>
      </c>
      <c r="EL309" t="b">
        <v>1</v>
      </c>
      <c r="EM309" t="b">
        <v>1</v>
      </c>
      <c r="EN309">
        <v>1</v>
      </c>
      <c r="EO309" t="s">
        <v>3753</v>
      </c>
      <c r="EP309" t="s">
        <v>3754</v>
      </c>
      <c r="EQ309" t="s">
        <v>3755</v>
      </c>
      <c r="ER309" t="s">
        <v>3756</v>
      </c>
      <c r="ES309">
        <v>0.90069999999999995</v>
      </c>
      <c r="ET309">
        <v>0.93400000000000005</v>
      </c>
      <c r="EU309">
        <v>0.92459999999999998</v>
      </c>
      <c r="EV309">
        <v>0.87290000000000001</v>
      </c>
      <c r="EW309">
        <v>0.87139999999999995</v>
      </c>
      <c r="EX309">
        <v>0</v>
      </c>
      <c r="EY309">
        <v>72922</v>
      </c>
      <c r="EZ309" t="s">
        <v>4151</v>
      </c>
      <c r="FA309">
        <v>0.90069999999999995</v>
      </c>
      <c r="FB309" t="b">
        <v>0</v>
      </c>
      <c r="FC309" t="b">
        <v>0</v>
      </c>
      <c r="FD309">
        <v>0</v>
      </c>
      <c r="FE309">
        <v>0</v>
      </c>
      <c r="FF309">
        <v>0.68179999999999996</v>
      </c>
      <c r="FG309">
        <v>0.82969999999999999</v>
      </c>
      <c r="FH309">
        <v>296514</v>
      </c>
      <c r="FI309">
        <v>3206840</v>
      </c>
      <c r="FJ309">
        <v>6311</v>
      </c>
      <c r="FK309">
        <v>18221</v>
      </c>
      <c r="FL309">
        <v>21960</v>
      </c>
      <c r="FM309" t="b">
        <v>0</v>
      </c>
      <c r="FN309">
        <v>0.34639999999999999</v>
      </c>
      <c r="FO309" s="84">
        <v>42186</v>
      </c>
      <c r="FP309" s="84">
        <v>42551</v>
      </c>
      <c r="FQ309" t="s">
        <v>1080</v>
      </c>
      <c r="FR309" t="b">
        <v>0</v>
      </c>
      <c r="FS309" t="b">
        <v>0</v>
      </c>
      <c r="FT309">
        <v>4.4432999999999998</v>
      </c>
      <c r="FU309" s="84">
        <v>42369</v>
      </c>
      <c r="FV309" t="s">
        <v>2872</v>
      </c>
      <c r="FW309">
        <v>0</v>
      </c>
      <c r="FX309">
        <v>2080</v>
      </c>
      <c r="FY309">
        <v>11258</v>
      </c>
      <c r="FZ309">
        <v>7257</v>
      </c>
      <c r="GA309">
        <v>52327</v>
      </c>
      <c r="GB309">
        <v>0</v>
      </c>
      <c r="GC309">
        <v>0</v>
      </c>
      <c r="GD309" t="s">
        <v>2873</v>
      </c>
      <c r="GE309">
        <v>0.31819999999999998</v>
      </c>
      <c r="GF309" t="s">
        <v>2872</v>
      </c>
      <c r="GG309">
        <v>0</v>
      </c>
      <c r="GH309">
        <v>0</v>
      </c>
      <c r="GI309">
        <v>0</v>
      </c>
      <c r="GJ309">
        <v>0</v>
      </c>
      <c r="GK309" t="s">
        <v>4151</v>
      </c>
      <c r="GL309" t="s">
        <v>4151</v>
      </c>
      <c r="GM309" t="s">
        <v>2874</v>
      </c>
      <c r="GN309" t="s">
        <v>437</v>
      </c>
      <c r="GO309" t="s">
        <v>22</v>
      </c>
      <c r="GP309" t="s">
        <v>2864</v>
      </c>
      <c r="GQ309" t="s">
        <v>2864</v>
      </c>
      <c r="GR309" t="s">
        <v>1076</v>
      </c>
      <c r="GS309" t="s">
        <v>3004</v>
      </c>
      <c r="GT309" t="s">
        <v>2931</v>
      </c>
      <c r="GU309" t="s">
        <v>1077</v>
      </c>
      <c r="GV309" t="s">
        <v>2864</v>
      </c>
      <c r="GW309" t="s">
        <v>1078</v>
      </c>
      <c r="GX309" t="s">
        <v>893</v>
      </c>
      <c r="GY309" t="s">
        <v>1079</v>
      </c>
      <c r="GZ309" t="s">
        <v>3757</v>
      </c>
      <c r="HA309">
        <v>94.78</v>
      </c>
      <c r="HB309">
        <v>79.959999999999994</v>
      </c>
    </row>
    <row r="310" spans="1:210" x14ac:dyDescent="0.25">
      <c r="A310" t="e">
        <f>VLOOKUP(B310,'Free Standing without QAAF'!#REF!,1,FALSE)</f>
        <v>#REF!</v>
      </c>
      <c r="B310" t="s">
        <v>438</v>
      </c>
      <c r="C310" t="s">
        <v>1791</v>
      </c>
      <c r="D310" t="s">
        <v>626</v>
      </c>
      <c r="E310" t="s">
        <v>1792</v>
      </c>
      <c r="F310" t="s">
        <v>1252</v>
      </c>
      <c r="G310" t="s">
        <v>893</v>
      </c>
      <c r="H310" t="s">
        <v>1253</v>
      </c>
      <c r="I310" t="s">
        <v>1252</v>
      </c>
      <c r="J310">
        <v>160.33000000000001</v>
      </c>
      <c r="K310">
        <v>554.1</v>
      </c>
      <c r="L310" s="17">
        <v>10</v>
      </c>
      <c r="M310" s="17">
        <v>7.13</v>
      </c>
      <c r="N310" s="17">
        <v>177.46</v>
      </c>
      <c r="O310" s="17">
        <v>571.23</v>
      </c>
      <c r="Q310" s="84">
        <v>43191</v>
      </c>
      <c r="R310">
        <v>115</v>
      </c>
      <c r="S310" t="b">
        <v>1</v>
      </c>
      <c r="T310">
        <v>0.97140000000000004</v>
      </c>
      <c r="U310" t="s">
        <v>2861</v>
      </c>
      <c r="V310" s="85">
        <v>43207.602858772902</v>
      </c>
      <c r="W310" t="s">
        <v>3751</v>
      </c>
      <c r="X310">
        <v>0.85</v>
      </c>
      <c r="Y310">
        <v>0</v>
      </c>
      <c r="Z310">
        <v>1.2</v>
      </c>
      <c r="AA310">
        <v>1.1000000000000001</v>
      </c>
      <c r="AB310">
        <v>-0.13125000000000001</v>
      </c>
      <c r="AC310">
        <v>76.88</v>
      </c>
      <c r="AD310">
        <v>0.95</v>
      </c>
      <c r="AE310">
        <v>0</v>
      </c>
      <c r="AF310">
        <v>0.1</v>
      </c>
      <c r="AG310">
        <v>87.8</v>
      </c>
      <c r="AH310">
        <v>0.96</v>
      </c>
      <c r="AI310">
        <v>0</v>
      </c>
      <c r="AJ310">
        <v>0.08</v>
      </c>
      <c r="AK310">
        <v>140.83000000000001</v>
      </c>
      <c r="AL310">
        <v>368.24</v>
      </c>
      <c r="AM310" s="84">
        <v>42917</v>
      </c>
      <c r="AN310">
        <v>657520726</v>
      </c>
      <c r="AO310">
        <v>0.78390000000000004</v>
      </c>
      <c r="AP310" s="84">
        <v>43100</v>
      </c>
      <c r="AQ310" t="b">
        <v>0</v>
      </c>
      <c r="AR310">
        <v>162.51</v>
      </c>
      <c r="AS310">
        <v>0.5</v>
      </c>
      <c r="AT310">
        <v>0.75</v>
      </c>
      <c r="AU310">
        <v>3.8397000000000001</v>
      </c>
      <c r="AV310">
        <v>4.4138000000000002</v>
      </c>
      <c r="AW310">
        <v>0.5</v>
      </c>
      <c r="AX310">
        <v>0</v>
      </c>
      <c r="AY310">
        <v>0.6</v>
      </c>
      <c r="AZ310">
        <v>0.5</v>
      </c>
      <c r="BA310">
        <v>0.71740000000000004</v>
      </c>
      <c r="BB310">
        <v>0.95</v>
      </c>
      <c r="BC310">
        <v>0.5</v>
      </c>
      <c r="BD310">
        <v>0.1255</v>
      </c>
      <c r="BE310">
        <v>0.5</v>
      </c>
      <c r="BF310">
        <v>0.47939999999999999</v>
      </c>
      <c r="BG310">
        <v>1.089</v>
      </c>
      <c r="BH310">
        <v>8</v>
      </c>
      <c r="BI310" s="84">
        <v>42917</v>
      </c>
      <c r="BJ310">
        <v>1</v>
      </c>
      <c r="BK310" t="b">
        <v>0</v>
      </c>
      <c r="BL310" t="s">
        <v>2872</v>
      </c>
      <c r="BM310" t="s">
        <v>2872</v>
      </c>
      <c r="BN310" t="b">
        <v>1</v>
      </c>
      <c r="BO310" s="84">
        <v>43207</v>
      </c>
      <c r="BP310" t="b">
        <v>1</v>
      </c>
      <c r="BQ310" s="84">
        <v>43191</v>
      </c>
      <c r="BR310">
        <v>115</v>
      </c>
      <c r="BS310">
        <v>936</v>
      </c>
      <c r="BT310">
        <v>106594</v>
      </c>
      <c r="BU310" s="85">
        <v>43207.602858772902</v>
      </c>
      <c r="BV310" t="s">
        <v>4152</v>
      </c>
      <c r="BW310">
        <v>160.33000000000001</v>
      </c>
      <c r="BX310" t="s">
        <v>2861</v>
      </c>
      <c r="BY310">
        <v>0.88190000000000002</v>
      </c>
      <c r="BZ310">
        <v>468</v>
      </c>
      <c r="CA310">
        <v>1.0406500000000001</v>
      </c>
      <c r="CB310" t="s">
        <v>2864</v>
      </c>
      <c r="CC310" t="s">
        <v>3751</v>
      </c>
      <c r="CD310" t="b">
        <v>1</v>
      </c>
      <c r="CE310">
        <v>0</v>
      </c>
      <c r="CF310">
        <v>935</v>
      </c>
      <c r="CG310">
        <v>1</v>
      </c>
      <c r="CH310">
        <v>86</v>
      </c>
      <c r="CI310">
        <v>31476</v>
      </c>
      <c r="CJ310">
        <v>25575</v>
      </c>
      <c r="CK310">
        <v>15567</v>
      </c>
      <c r="CL310">
        <v>0.8125</v>
      </c>
      <c r="CM310" t="s">
        <v>2883</v>
      </c>
      <c r="CN310">
        <v>0</v>
      </c>
      <c r="CO310">
        <v>554.1</v>
      </c>
      <c r="CP310" t="s">
        <v>2866</v>
      </c>
      <c r="CQ310" t="s">
        <v>2867</v>
      </c>
      <c r="CR310">
        <v>83.29</v>
      </c>
      <c r="CS310">
        <v>77.040000000000006</v>
      </c>
      <c r="CT310">
        <v>3</v>
      </c>
      <c r="CU310">
        <v>0</v>
      </c>
      <c r="CV310">
        <v>2520695</v>
      </c>
      <c r="CW310">
        <v>89.63</v>
      </c>
      <c r="CX310">
        <v>94.44</v>
      </c>
      <c r="CY310">
        <v>83.29</v>
      </c>
      <c r="CZ310">
        <v>70.14</v>
      </c>
      <c r="DA310">
        <v>0</v>
      </c>
      <c r="DB310">
        <v>0</v>
      </c>
      <c r="DC310">
        <v>83.29</v>
      </c>
      <c r="DD310">
        <v>88.6</v>
      </c>
      <c r="DE310">
        <v>1271981</v>
      </c>
      <c r="DF310">
        <v>950914</v>
      </c>
      <c r="DG310">
        <v>26755</v>
      </c>
      <c r="DH310">
        <v>43.23</v>
      </c>
      <c r="DI310">
        <v>33.81</v>
      </c>
      <c r="DJ310">
        <v>77.040000000000006</v>
      </c>
      <c r="DK310">
        <v>0</v>
      </c>
      <c r="DL310">
        <v>0</v>
      </c>
      <c r="DM310">
        <v>77.040000000000006</v>
      </c>
      <c r="DN310">
        <v>232615</v>
      </c>
      <c r="DO310">
        <v>491067</v>
      </c>
      <c r="DP310">
        <v>4743590</v>
      </c>
      <c r="DQ310">
        <v>93854</v>
      </c>
      <c r="DR310">
        <v>124190</v>
      </c>
      <c r="DS310">
        <v>149999</v>
      </c>
      <c r="DT310">
        <v>882</v>
      </c>
      <c r="DU310">
        <v>179374</v>
      </c>
      <c r="DV310">
        <v>0</v>
      </c>
      <c r="DW310">
        <v>0</v>
      </c>
      <c r="DX310">
        <v>0</v>
      </c>
      <c r="DY310">
        <v>0</v>
      </c>
      <c r="DZ310">
        <v>216502</v>
      </c>
      <c r="EA310">
        <v>391518</v>
      </c>
      <c r="EB310">
        <v>246721</v>
      </c>
      <c r="EC310">
        <v>143875</v>
      </c>
      <c r="ED310">
        <v>91435</v>
      </c>
      <c r="EE310">
        <v>0</v>
      </c>
      <c r="EF310">
        <v>252381</v>
      </c>
      <c r="EG310">
        <v>0</v>
      </c>
      <c r="EH310">
        <v>2129177</v>
      </c>
      <c r="EI310" s="84">
        <v>42186</v>
      </c>
      <c r="EJ310" s="84">
        <v>42551</v>
      </c>
      <c r="EK310">
        <v>2021501</v>
      </c>
      <c r="EL310" t="b">
        <v>1</v>
      </c>
      <c r="EM310" t="b">
        <v>1</v>
      </c>
      <c r="EN310">
        <v>1.089</v>
      </c>
      <c r="EO310" t="s">
        <v>3753</v>
      </c>
      <c r="EP310" t="s">
        <v>3754</v>
      </c>
      <c r="EQ310" t="s">
        <v>3755</v>
      </c>
      <c r="ER310" t="s">
        <v>3756</v>
      </c>
      <c r="ES310">
        <v>0.94910000000000005</v>
      </c>
      <c r="ET310">
        <v>0.87619999999999998</v>
      </c>
      <c r="EU310">
        <v>0.94079999999999997</v>
      </c>
      <c r="EV310">
        <v>0.98240000000000005</v>
      </c>
      <c r="EW310">
        <v>0.99690000000000001</v>
      </c>
      <c r="EX310">
        <v>0</v>
      </c>
      <c r="EY310">
        <v>88147</v>
      </c>
      <c r="EZ310" t="s">
        <v>4152</v>
      </c>
      <c r="FA310">
        <v>0.94910000000000005</v>
      </c>
      <c r="FB310" t="b">
        <v>0</v>
      </c>
      <c r="FC310" t="b">
        <v>0</v>
      </c>
      <c r="FD310">
        <v>0</v>
      </c>
      <c r="FE310">
        <v>0</v>
      </c>
      <c r="FF310">
        <v>0.9556</v>
      </c>
      <c r="FG310">
        <v>0.8125</v>
      </c>
      <c r="FH310">
        <v>723682</v>
      </c>
      <c r="FI310">
        <v>4743590</v>
      </c>
      <c r="FJ310">
        <v>15567</v>
      </c>
      <c r="FK310">
        <v>25575</v>
      </c>
      <c r="FL310">
        <v>31476</v>
      </c>
      <c r="FM310" t="b">
        <v>0</v>
      </c>
      <c r="FN310">
        <v>0.60870000000000002</v>
      </c>
      <c r="FO310" s="84">
        <v>42186</v>
      </c>
      <c r="FP310" s="84">
        <v>42551</v>
      </c>
      <c r="FQ310" t="s">
        <v>1252</v>
      </c>
      <c r="FR310" t="b">
        <v>0</v>
      </c>
      <c r="FS310" t="b">
        <v>0</v>
      </c>
      <c r="FT310">
        <v>3.6314000000000002</v>
      </c>
      <c r="FU310" s="84">
        <v>42369</v>
      </c>
      <c r="FV310" t="s">
        <v>2872</v>
      </c>
      <c r="FW310">
        <v>0</v>
      </c>
      <c r="FX310">
        <v>1768</v>
      </c>
      <c r="FY310">
        <v>23550</v>
      </c>
      <c r="FZ310">
        <v>5158</v>
      </c>
      <c r="GA310">
        <v>57671</v>
      </c>
      <c r="GB310">
        <v>0</v>
      </c>
      <c r="GC310">
        <v>0</v>
      </c>
      <c r="GD310" t="s">
        <v>2873</v>
      </c>
      <c r="GE310">
        <v>4.4400000000000002E-2</v>
      </c>
      <c r="GF310" t="s">
        <v>2872</v>
      </c>
      <c r="GG310">
        <v>0</v>
      </c>
      <c r="GH310">
        <v>0</v>
      </c>
      <c r="GI310">
        <v>0</v>
      </c>
      <c r="GJ310">
        <v>0</v>
      </c>
      <c r="GK310" t="s">
        <v>4152</v>
      </c>
      <c r="GL310" t="s">
        <v>4152</v>
      </c>
      <c r="GM310" t="s">
        <v>2874</v>
      </c>
      <c r="GN310" t="s">
        <v>438</v>
      </c>
      <c r="GO310" t="s">
        <v>626</v>
      </c>
      <c r="GP310" t="s">
        <v>2864</v>
      </c>
      <c r="GQ310" t="s">
        <v>2864</v>
      </c>
      <c r="GR310" t="s">
        <v>1791</v>
      </c>
      <c r="GS310" t="s">
        <v>3927</v>
      </c>
      <c r="GT310" t="s">
        <v>3608</v>
      </c>
      <c r="GU310" t="s">
        <v>1792</v>
      </c>
      <c r="GV310" t="s">
        <v>2864</v>
      </c>
      <c r="GW310" t="s">
        <v>1252</v>
      </c>
      <c r="GX310" t="s">
        <v>893</v>
      </c>
      <c r="GY310" t="s">
        <v>1253</v>
      </c>
      <c r="GZ310" t="s">
        <v>3757</v>
      </c>
      <c r="HA310">
        <v>84.72</v>
      </c>
      <c r="HB310">
        <v>98.56</v>
      </c>
    </row>
    <row r="311" spans="1:210" x14ac:dyDescent="0.25">
      <c r="A311" t="e">
        <f>VLOOKUP(B311,'Free Standing without QAAF'!#REF!,1,FALSE)</f>
        <v>#REF!</v>
      </c>
      <c r="B311" t="s">
        <v>439</v>
      </c>
      <c r="C311" t="s">
        <v>1115</v>
      </c>
      <c r="D311" t="s">
        <v>26</v>
      </c>
      <c r="E311" t="s">
        <v>1116</v>
      </c>
      <c r="F311" t="s">
        <v>1117</v>
      </c>
      <c r="G311" t="s">
        <v>893</v>
      </c>
      <c r="H311" t="s">
        <v>1118</v>
      </c>
      <c r="I311" t="s">
        <v>982</v>
      </c>
      <c r="J311">
        <v>134</v>
      </c>
      <c r="K311">
        <v>562.72</v>
      </c>
      <c r="L311" s="17">
        <v>10</v>
      </c>
      <c r="M311" s="17">
        <v>1.36</v>
      </c>
      <c r="N311" s="17">
        <v>145.36000000000001</v>
      </c>
      <c r="O311" s="17">
        <v>574.08000000000004</v>
      </c>
      <c r="Q311" s="84">
        <v>43191</v>
      </c>
      <c r="R311">
        <v>115</v>
      </c>
      <c r="S311" t="b">
        <v>1</v>
      </c>
      <c r="T311">
        <v>0.97140000000000004</v>
      </c>
      <c r="U311" t="s">
        <v>2861</v>
      </c>
      <c r="V311" s="85">
        <v>43207.602858772902</v>
      </c>
      <c r="W311" t="s">
        <v>3751</v>
      </c>
      <c r="X311">
        <v>0.85</v>
      </c>
      <c r="Y311">
        <v>0</v>
      </c>
      <c r="Z311">
        <v>1.2</v>
      </c>
      <c r="AA311">
        <v>1.1000000000000001</v>
      </c>
      <c r="AB311">
        <v>-0.13125000000000001</v>
      </c>
      <c r="AC311">
        <v>76.88</v>
      </c>
      <c r="AD311">
        <v>0.95</v>
      </c>
      <c r="AE311">
        <v>0</v>
      </c>
      <c r="AF311">
        <v>0.1</v>
      </c>
      <c r="AG311">
        <v>87.8</v>
      </c>
      <c r="AH311">
        <v>0.96</v>
      </c>
      <c r="AI311">
        <v>0</v>
      </c>
      <c r="AJ311">
        <v>0.08</v>
      </c>
      <c r="AK311">
        <v>140.83000000000001</v>
      </c>
      <c r="AL311">
        <v>368.24</v>
      </c>
      <c r="AM311" s="84">
        <v>42917</v>
      </c>
      <c r="AN311">
        <v>657520726</v>
      </c>
      <c r="AO311">
        <v>0.78390000000000004</v>
      </c>
      <c r="AP311" s="84">
        <v>43100</v>
      </c>
      <c r="AQ311" t="b">
        <v>0</v>
      </c>
      <c r="AR311">
        <v>162.51</v>
      </c>
      <c r="AS311">
        <v>0.5</v>
      </c>
      <c r="AT311">
        <v>0.75</v>
      </c>
      <c r="AU311">
        <v>3.8397000000000001</v>
      </c>
      <c r="AV311">
        <v>4.4138000000000002</v>
      </c>
      <c r="AW311">
        <v>0.5</v>
      </c>
      <c r="AX311">
        <v>0</v>
      </c>
      <c r="AY311">
        <v>0.6</v>
      </c>
      <c r="AZ311">
        <v>0.5</v>
      </c>
      <c r="BA311">
        <v>0.71740000000000004</v>
      </c>
      <c r="BB311">
        <v>0.95</v>
      </c>
      <c r="BC311">
        <v>0.5</v>
      </c>
      <c r="BD311">
        <v>0.1255</v>
      </c>
      <c r="BE311">
        <v>0.5</v>
      </c>
      <c r="BF311">
        <v>0.47939999999999999</v>
      </c>
      <c r="BG311">
        <v>1.089</v>
      </c>
      <c r="BH311">
        <v>8</v>
      </c>
      <c r="BI311" s="84">
        <v>42917</v>
      </c>
      <c r="BJ311">
        <v>1</v>
      </c>
      <c r="BK311" t="b">
        <v>0</v>
      </c>
      <c r="BL311" t="s">
        <v>2872</v>
      </c>
      <c r="BM311" t="s">
        <v>2872</v>
      </c>
      <c r="BN311" t="b">
        <v>1</v>
      </c>
      <c r="BO311" s="84">
        <v>43207</v>
      </c>
      <c r="BP311" t="b">
        <v>1</v>
      </c>
      <c r="BQ311" s="84">
        <v>43191</v>
      </c>
      <c r="BR311">
        <v>115</v>
      </c>
      <c r="BS311">
        <v>104</v>
      </c>
      <c r="BT311">
        <v>106238</v>
      </c>
      <c r="BU311" s="85">
        <v>43207.602858772902</v>
      </c>
      <c r="BV311" t="s">
        <v>4153</v>
      </c>
      <c r="BW311">
        <v>134</v>
      </c>
      <c r="BX311" t="s">
        <v>2861</v>
      </c>
      <c r="BY311">
        <v>0.93289999999999995</v>
      </c>
      <c r="BZ311">
        <v>52</v>
      </c>
      <c r="CA311">
        <v>1.02674</v>
      </c>
      <c r="CB311" t="s">
        <v>2864</v>
      </c>
      <c r="CC311" t="s">
        <v>3751</v>
      </c>
      <c r="CD311" t="b">
        <v>1</v>
      </c>
      <c r="CE311">
        <v>0</v>
      </c>
      <c r="CF311">
        <v>103</v>
      </c>
      <c r="CG311">
        <v>1</v>
      </c>
      <c r="CH311">
        <v>36</v>
      </c>
      <c r="CI311">
        <v>13176</v>
      </c>
      <c r="CJ311">
        <v>10131</v>
      </c>
      <c r="CK311">
        <v>6693</v>
      </c>
      <c r="CL311">
        <v>0.76890000000000003</v>
      </c>
      <c r="CM311" t="s">
        <v>2883</v>
      </c>
      <c r="CN311">
        <v>0</v>
      </c>
      <c r="CO311">
        <v>562.72</v>
      </c>
      <c r="CP311" t="s">
        <v>2866</v>
      </c>
      <c r="CQ311" t="s">
        <v>2880</v>
      </c>
      <c r="CR311">
        <v>57.52</v>
      </c>
      <c r="CS311">
        <v>76.48</v>
      </c>
      <c r="CT311">
        <v>4</v>
      </c>
      <c r="CU311">
        <v>0</v>
      </c>
      <c r="CV311">
        <v>736843</v>
      </c>
      <c r="CW311">
        <v>65.13</v>
      </c>
      <c r="CX311">
        <v>61.66</v>
      </c>
      <c r="CY311">
        <v>57.52</v>
      </c>
      <c r="CZ311">
        <v>68.14</v>
      </c>
      <c r="DA311">
        <v>0</v>
      </c>
      <c r="DB311">
        <v>0</v>
      </c>
      <c r="DC311">
        <v>57.52</v>
      </c>
      <c r="DD311">
        <v>86.07</v>
      </c>
      <c r="DE311">
        <v>439662</v>
      </c>
      <c r="DF311">
        <v>467587</v>
      </c>
      <c r="DG311">
        <v>11200</v>
      </c>
      <c r="DH311">
        <v>35.15</v>
      </c>
      <c r="DI311">
        <v>41.33</v>
      </c>
      <c r="DJ311">
        <v>76.48</v>
      </c>
      <c r="DK311">
        <v>0</v>
      </c>
      <c r="DL311">
        <v>0</v>
      </c>
      <c r="DM311">
        <v>76.48</v>
      </c>
      <c r="DN311">
        <v>81129</v>
      </c>
      <c r="DO311">
        <v>81277</v>
      </c>
      <c r="DP311">
        <v>1644092</v>
      </c>
      <c r="DQ311">
        <v>47637</v>
      </c>
      <c r="DR311">
        <v>29437</v>
      </c>
      <c r="DS311">
        <v>133589</v>
      </c>
      <c r="DT311">
        <v>72</v>
      </c>
      <c r="DU311">
        <v>20250</v>
      </c>
      <c r="DV311">
        <v>20005</v>
      </c>
      <c r="DW311">
        <v>0</v>
      </c>
      <c r="DX311">
        <v>0</v>
      </c>
      <c r="DY311">
        <v>26266</v>
      </c>
      <c r="DZ311">
        <v>122050</v>
      </c>
      <c r="EA311">
        <v>15412</v>
      </c>
      <c r="EB311">
        <v>140796</v>
      </c>
      <c r="EC311">
        <v>106292</v>
      </c>
      <c r="ED311">
        <v>37907</v>
      </c>
      <c r="EE311">
        <v>3931</v>
      </c>
      <c r="EF311">
        <v>56611</v>
      </c>
      <c r="EG311">
        <v>23931</v>
      </c>
      <c r="EH311">
        <v>697500</v>
      </c>
      <c r="EI311" s="84">
        <v>42370</v>
      </c>
      <c r="EJ311" s="84">
        <v>42735</v>
      </c>
      <c r="EK311">
        <v>812432</v>
      </c>
      <c r="EL311" t="b">
        <v>1</v>
      </c>
      <c r="EM311" t="b">
        <v>1</v>
      </c>
      <c r="EN311">
        <v>1</v>
      </c>
      <c r="EO311" t="s">
        <v>3755</v>
      </c>
      <c r="EP311" t="s">
        <v>3756</v>
      </c>
      <c r="EQ311" t="s">
        <v>3763</v>
      </c>
      <c r="ER311" t="s">
        <v>3764</v>
      </c>
      <c r="ES311">
        <v>1.0563</v>
      </c>
      <c r="ET311">
        <v>1</v>
      </c>
      <c r="EU311">
        <v>1.0785</v>
      </c>
      <c r="EV311">
        <v>1.06</v>
      </c>
      <c r="EW311">
        <v>1.0868</v>
      </c>
      <c r="EX311">
        <v>0</v>
      </c>
      <c r="EY311">
        <v>39892</v>
      </c>
      <c r="EZ311" t="s">
        <v>4153</v>
      </c>
      <c r="FA311">
        <v>1.0563</v>
      </c>
      <c r="FB311" t="b">
        <v>0</v>
      </c>
      <c r="FC311" t="b">
        <v>0</v>
      </c>
      <c r="FD311">
        <v>0</v>
      </c>
      <c r="FE311">
        <v>0</v>
      </c>
      <c r="FF311">
        <v>0.88</v>
      </c>
      <c r="FG311">
        <v>0.76890000000000003</v>
      </c>
      <c r="FH311">
        <v>162406</v>
      </c>
      <c r="FI311">
        <v>1644092</v>
      </c>
      <c r="FJ311">
        <v>6693</v>
      </c>
      <c r="FK311">
        <v>10131</v>
      </c>
      <c r="FL311">
        <v>13176</v>
      </c>
      <c r="FM311" t="b">
        <v>0</v>
      </c>
      <c r="FN311">
        <v>0.66059999999999997</v>
      </c>
      <c r="FO311" s="84">
        <v>42370</v>
      </c>
      <c r="FP311" s="84">
        <v>42735</v>
      </c>
      <c r="FQ311" t="s">
        <v>982</v>
      </c>
      <c r="FR311" t="b">
        <v>0</v>
      </c>
      <c r="FS311" t="b">
        <v>0</v>
      </c>
      <c r="FT311">
        <v>3.7277</v>
      </c>
      <c r="FU311" s="84">
        <v>42551</v>
      </c>
      <c r="FV311" t="s">
        <v>2872</v>
      </c>
      <c r="FW311">
        <v>0</v>
      </c>
      <c r="FX311">
        <v>2148</v>
      </c>
      <c r="FY311">
        <v>6221</v>
      </c>
      <c r="FZ311">
        <v>6834</v>
      </c>
      <c r="GA311">
        <v>23893</v>
      </c>
      <c r="GB311">
        <v>0</v>
      </c>
      <c r="GC311">
        <v>796</v>
      </c>
      <c r="GD311" t="s">
        <v>2891</v>
      </c>
      <c r="GE311">
        <v>0.12</v>
      </c>
      <c r="GF311" t="s">
        <v>2872</v>
      </c>
      <c r="GG311">
        <v>0</v>
      </c>
      <c r="GH311">
        <v>0</v>
      </c>
      <c r="GI311">
        <v>0</v>
      </c>
      <c r="GJ311">
        <v>0</v>
      </c>
      <c r="GK311" t="s">
        <v>4153</v>
      </c>
      <c r="GL311" t="s">
        <v>4153</v>
      </c>
      <c r="GM311" t="s">
        <v>2874</v>
      </c>
      <c r="GN311" t="s">
        <v>439</v>
      </c>
      <c r="GO311" t="s">
        <v>26</v>
      </c>
      <c r="GP311" t="s">
        <v>2864</v>
      </c>
      <c r="GQ311" t="s">
        <v>2864</v>
      </c>
      <c r="GR311" t="s">
        <v>1115</v>
      </c>
      <c r="GS311" t="s">
        <v>3024</v>
      </c>
      <c r="GT311" t="s">
        <v>2931</v>
      </c>
      <c r="GU311" t="s">
        <v>1116</v>
      </c>
      <c r="GV311" t="s">
        <v>3025</v>
      </c>
      <c r="GW311" t="s">
        <v>1117</v>
      </c>
      <c r="GX311" t="s">
        <v>893</v>
      </c>
      <c r="GY311" t="s">
        <v>1118</v>
      </c>
      <c r="GZ311" t="s">
        <v>3765</v>
      </c>
      <c r="HA311">
        <v>85.41</v>
      </c>
      <c r="HB311">
        <v>72.73</v>
      </c>
    </row>
    <row r="312" spans="1:210" x14ac:dyDescent="0.25">
      <c r="A312" t="e">
        <f>VLOOKUP(B312,'Free Standing without QAAF'!#REF!,1,FALSE)</f>
        <v>#REF!</v>
      </c>
      <c r="B312" t="s">
        <v>440</v>
      </c>
      <c r="C312" t="s">
        <v>1119</v>
      </c>
      <c r="D312" t="s">
        <v>2550</v>
      </c>
      <c r="E312" t="s">
        <v>1120</v>
      </c>
      <c r="F312" t="s">
        <v>1121</v>
      </c>
      <c r="G312" t="s">
        <v>893</v>
      </c>
      <c r="H312" t="s">
        <v>1849</v>
      </c>
      <c r="I312" t="s">
        <v>1123</v>
      </c>
      <c r="J312">
        <v>130.52000000000001</v>
      </c>
      <c r="K312">
        <v>584.61</v>
      </c>
      <c r="L312" s="17">
        <v>10</v>
      </c>
      <c r="M312" s="17">
        <v>7.13</v>
      </c>
      <c r="N312" s="17">
        <v>147.65</v>
      </c>
      <c r="O312" s="17">
        <v>601.74</v>
      </c>
      <c r="Q312" s="84">
        <v>43191</v>
      </c>
      <c r="R312">
        <v>115</v>
      </c>
      <c r="S312" t="b">
        <v>1</v>
      </c>
      <c r="T312">
        <v>0.97140000000000004</v>
      </c>
      <c r="U312" t="s">
        <v>2861</v>
      </c>
      <c r="V312" s="85">
        <v>43207.602858772902</v>
      </c>
      <c r="W312" t="s">
        <v>3751</v>
      </c>
      <c r="X312">
        <v>0.85</v>
      </c>
      <c r="Y312">
        <v>0</v>
      </c>
      <c r="Z312">
        <v>1.2</v>
      </c>
      <c r="AA312">
        <v>1.1000000000000001</v>
      </c>
      <c r="AB312">
        <v>-0.13125000000000001</v>
      </c>
      <c r="AC312">
        <v>76.88</v>
      </c>
      <c r="AD312">
        <v>0.95</v>
      </c>
      <c r="AE312">
        <v>0</v>
      </c>
      <c r="AF312">
        <v>0.1</v>
      </c>
      <c r="AG312">
        <v>87.8</v>
      </c>
      <c r="AH312">
        <v>0.96</v>
      </c>
      <c r="AI312">
        <v>0</v>
      </c>
      <c r="AJ312">
        <v>0.08</v>
      </c>
      <c r="AK312">
        <v>140.83000000000001</v>
      </c>
      <c r="AL312">
        <v>368.24</v>
      </c>
      <c r="AM312" s="84">
        <v>42917</v>
      </c>
      <c r="AN312">
        <v>657520726</v>
      </c>
      <c r="AO312">
        <v>0.78390000000000004</v>
      </c>
      <c r="AP312" s="84">
        <v>43100</v>
      </c>
      <c r="AQ312" t="b">
        <v>0</v>
      </c>
      <c r="AR312">
        <v>162.51</v>
      </c>
      <c r="AS312">
        <v>0.5</v>
      </c>
      <c r="AT312">
        <v>0.75</v>
      </c>
      <c r="AU312">
        <v>3.8397000000000001</v>
      </c>
      <c r="AV312">
        <v>4.4138000000000002</v>
      </c>
      <c r="AW312">
        <v>0.5</v>
      </c>
      <c r="AX312">
        <v>0</v>
      </c>
      <c r="AY312">
        <v>0.6</v>
      </c>
      <c r="AZ312">
        <v>0.5</v>
      </c>
      <c r="BA312">
        <v>0.71740000000000004</v>
      </c>
      <c r="BB312">
        <v>0.95</v>
      </c>
      <c r="BC312">
        <v>0.5</v>
      </c>
      <c r="BD312">
        <v>0.1255</v>
      </c>
      <c r="BE312">
        <v>0.5</v>
      </c>
      <c r="BF312">
        <v>0.47939999999999999</v>
      </c>
      <c r="BG312">
        <v>1.089</v>
      </c>
      <c r="BH312">
        <v>8</v>
      </c>
      <c r="BI312" s="84">
        <v>42917</v>
      </c>
      <c r="BJ312">
        <v>1</v>
      </c>
      <c r="BK312" t="b">
        <v>0</v>
      </c>
      <c r="BL312" t="s">
        <v>2872</v>
      </c>
      <c r="BM312" t="s">
        <v>2872</v>
      </c>
      <c r="BN312" t="b">
        <v>1</v>
      </c>
      <c r="BO312" s="84">
        <v>43207</v>
      </c>
      <c r="BP312" t="b">
        <v>1</v>
      </c>
      <c r="BQ312" s="84">
        <v>43191</v>
      </c>
      <c r="BR312">
        <v>115</v>
      </c>
      <c r="BS312">
        <v>106</v>
      </c>
      <c r="BT312">
        <v>106239</v>
      </c>
      <c r="BU312" s="85">
        <v>43207.602858772902</v>
      </c>
      <c r="BV312" t="s">
        <v>4154</v>
      </c>
      <c r="BW312">
        <v>130.52000000000001</v>
      </c>
      <c r="BX312" t="s">
        <v>2861</v>
      </c>
      <c r="BY312">
        <v>1.0624</v>
      </c>
      <c r="BZ312">
        <v>53</v>
      </c>
      <c r="CA312">
        <v>1.02674</v>
      </c>
      <c r="CB312" t="s">
        <v>2864</v>
      </c>
      <c r="CC312" t="s">
        <v>3751</v>
      </c>
      <c r="CD312" t="b">
        <v>1</v>
      </c>
      <c r="CE312">
        <v>0</v>
      </c>
      <c r="CF312">
        <v>105</v>
      </c>
      <c r="CG312">
        <v>1</v>
      </c>
      <c r="CH312">
        <v>82</v>
      </c>
      <c r="CI312">
        <v>30012</v>
      </c>
      <c r="CJ312">
        <v>24032</v>
      </c>
      <c r="CK312">
        <v>12183</v>
      </c>
      <c r="CL312">
        <v>0.80069999999999997</v>
      </c>
      <c r="CM312" t="s">
        <v>2883</v>
      </c>
      <c r="CN312">
        <v>0</v>
      </c>
      <c r="CO312">
        <v>584.61</v>
      </c>
      <c r="CP312" t="s">
        <v>2866</v>
      </c>
      <c r="CQ312" t="s">
        <v>2880</v>
      </c>
      <c r="CR312">
        <v>61.1</v>
      </c>
      <c r="CS312">
        <v>69.42</v>
      </c>
      <c r="CT312">
        <v>3</v>
      </c>
      <c r="CU312">
        <v>0</v>
      </c>
      <c r="CV312">
        <v>1579514</v>
      </c>
      <c r="CW312">
        <v>58.86</v>
      </c>
      <c r="CX312">
        <v>57.51</v>
      </c>
      <c r="CY312">
        <v>61.1</v>
      </c>
      <c r="CZ312">
        <v>77.59</v>
      </c>
      <c r="DA312">
        <v>0</v>
      </c>
      <c r="DB312">
        <v>0</v>
      </c>
      <c r="DC312">
        <v>61.1</v>
      </c>
      <c r="DD312">
        <v>98.01</v>
      </c>
      <c r="DE312">
        <v>1036289</v>
      </c>
      <c r="DF312">
        <v>886663</v>
      </c>
      <c r="DG312">
        <v>25510</v>
      </c>
      <c r="DH312">
        <v>36.380000000000003</v>
      </c>
      <c r="DI312">
        <v>33.04</v>
      </c>
      <c r="DJ312">
        <v>69.42</v>
      </c>
      <c r="DK312">
        <v>0</v>
      </c>
      <c r="DL312">
        <v>0</v>
      </c>
      <c r="DM312">
        <v>69.42</v>
      </c>
      <c r="DN312">
        <v>201518</v>
      </c>
      <c r="DO312">
        <v>146663</v>
      </c>
      <c r="DP312">
        <v>3502467</v>
      </c>
      <c r="DQ312">
        <v>80579</v>
      </c>
      <c r="DR312">
        <v>61339</v>
      </c>
      <c r="DS312">
        <v>322584</v>
      </c>
      <c r="DT312">
        <v>0</v>
      </c>
      <c r="DU312">
        <v>70289</v>
      </c>
      <c r="DV312">
        <v>49280</v>
      </c>
      <c r="DW312">
        <v>160</v>
      </c>
      <c r="DX312">
        <v>27513</v>
      </c>
      <c r="DY312">
        <v>76364</v>
      </c>
      <c r="DZ312">
        <v>255741</v>
      </c>
      <c r="EA312">
        <v>74877</v>
      </c>
      <c r="EB312">
        <v>285871</v>
      </c>
      <c r="EC312">
        <v>139806</v>
      </c>
      <c r="ED312">
        <v>82731</v>
      </c>
      <c r="EE312">
        <v>7530</v>
      </c>
      <c r="EF312">
        <v>114984</v>
      </c>
      <c r="EG312">
        <v>79538</v>
      </c>
      <c r="EH312">
        <v>1425099</v>
      </c>
      <c r="EI312" s="84">
        <v>42370</v>
      </c>
      <c r="EJ312" s="84">
        <v>42735</v>
      </c>
      <c r="EK312">
        <v>1721984</v>
      </c>
      <c r="EL312" t="b">
        <v>1</v>
      </c>
      <c r="EM312" t="b">
        <v>1</v>
      </c>
      <c r="EN312">
        <v>1</v>
      </c>
      <c r="EO312" t="s">
        <v>3755</v>
      </c>
      <c r="EP312" t="s">
        <v>3756</v>
      </c>
      <c r="EQ312" t="s">
        <v>3763</v>
      </c>
      <c r="ER312" t="s">
        <v>3764</v>
      </c>
      <c r="ES312">
        <v>1.0235000000000001</v>
      </c>
      <c r="ET312">
        <v>0.97250000000000003</v>
      </c>
      <c r="EU312">
        <v>1.0516000000000001</v>
      </c>
      <c r="EV312">
        <v>1.0052000000000001</v>
      </c>
      <c r="EW312">
        <v>1.0647</v>
      </c>
      <c r="EX312">
        <v>0</v>
      </c>
      <c r="EY312">
        <v>86316</v>
      </c>
      <c r="EZ312" t="s">
        <v>4154</v>
      </c>
      <c r="FA312">
        <v>1.0235000000000001</v>
      </c>
      <c r="FB312" t="b">
        <v>0</v>
      </c>
      <c r="FC312" t="b">
        <v>0</v>
      </c>
      <c r="FD312">
        <v>0</v>
      </c>
      <c r="FE312">
        <v>0</v>
      </c>
      <c r="FF312">
        <v>0.68179999999999996</v>
      </c>
      <c r="FG312">
        <v>0.80069999999999997</v>
      </c>
      <c r="FH312">
        <v>348181</v>
      </c>
      <c r="FI312">
        <v>3502467</v>
      </c>
      <c r="FJ312">
        <v>12183</v>
      </c>
      <c r="FK312">
        <v>24032</v>
      </c>
      <c r="FL312">
        <v>30012</v>
      </c>
      <c r="FM312" t="b">
        <v>0</v>
      </c>
      <c r="FN312">
        <v>0.50690000000000002</v>
      </c>
      <c r="FO312" s="84">
        <v>42370</v>
      </c>
      <c r="FP312" s="84">
        <v>42735</v>
      </c>
      <c r="FQ312" t="s">
        <v>1123</v>
      </c>
      <c r="FR312" t="b">
        <v>0</v>
      </c>
      <c r="FS312" t="b">
        <v>0</v>
      </c>
      <c r="FT312">
        <v>3.5091999999999999</v>
      </c>
      <c r="FU312" s="84">
        <v>42551</v>
      </c>
      <c r="FV312" t="s">
        <v>2872</v>
      </c>
      <c r="FW312">
        <v>0</v>
      </c>
      <c r="FX312">
        <v>3677</v>
      </c>
      <c r="FY312">
        <v>12572</v>
      </c>
      <c r="FZ312">
        <v>11421</v>
      </c>
      <c r="GA312">
        <v>55868</v>
      </c>
      <c r="GB312">
        <v>0</v>
      </c>
      <c r="GC312">
        <v>2778</v>
      </c>
      <c r="GD312" t="s">
        <v>2925</v>
      </c>
      <c r="GE312">
        <v>0.31819999999999998</v>
      </c>
      <c r="GF312" t="s">
        <v>2872</v>
      </c>
      <c r="GG312">
        <v>0</v>
      </c>
      <c r="GH312">
        <v>0</v>
      </c>
      <c r="GI312">
        <v>0</v>
      </c>
      <c r="GJ312">
        <v>0</v>
      </c>
      <c r="GK312" t="s">
        <v>4154</v>
      </c>
      <c r="GL312" t="s">
        <v>4154</v>
      </c>
      <c r="GM312" t="s">
        <v>2874</v>
      </c>
      <c r="GN312" t="s">
        <v>440</v>
      </c>
      <c r="GO312" t="s">
        <v>2550</v>
      </c>
      <c r="GP312" t="s">
        <v>2864</v>
      </c>
      <c r="GQ312" t="s">
        <v>2864</v>
      </c>
      <c r="GR312" t="s">
        <v>1119</v>
      </c>
      <c r="GS312" t="s">
        <v>3024</v>
      </c>
      <c r="GT312" t="s">
        <v>2931</v>
      </c>
      <c r="GU312" t="s">
        <v>1120</v>
      </c>
      <c r="GV312" t="s">
        <v>2864</v>
      </c>
      <c r="GW312" t="s">
        <v>1121</v>
      </c>
      <c r="GX312" t="s">
        <v>893</v>
      </c>
      <c r="GY312" t="s">
        <v>1122</v>
      </c>
      <c r="GZ312" t="s">
        <v>3765</v>
      </c>
      <c r="HA312">
        <v>77.52</v>
      </c>
      <c r="HB312">
        <v>65.73</v>
      </c>
    </row>
    <row r="313" spans="1:210" x14ac:dyDescent="0.25">
      <c r="A313" t="e">
        <f>VLOOKUP(B313,'Free Standing without QAAF'!#REF!,1,FALSE)</f>
        <v>#REF!</v>
      </c>
      <c r="B313" t="s">
        <v>441</v>
      </c>
      <c r="C313" t="s">
        <v>1556</v>
      </c>
      <c r="D313" t="s">
        <v>645</v>
      </c>
      <c r="E313" t="s">
        <v>1557</v>
      </c>
      <c r="F313" t="s">
        <v>1558</v>
      </c>
      <c r="G313" t="s">
        <v>893</v>
      </c>
      <c r="H313" t="s">
        <v>1559</v>
      </c>
      <c r="I313" t="s">
        <v>1271</v>
      </c>
      <c r="J313">
        <v>187.87</v>
      </c>
      <c r="K313">
        <v>566.03</v>
      </c>
      <c r="L313" s="17">
        <v>10</v>
      </c>
      <c r="M313" s="17">
        <v>7.13</v>
      </c>
      <c r="N313" s="17">
        <v>205</v>
      </c>
      <c r="O313" s="17">
        <v>583.16</v>
      </c>
      <c r="Q313" s="84">
        <v>43191</v>
      </c>
      <c r="R313">
        <v>115</v>
      </c>
      <c r="S313" t="b">
        <v>1</v>
      </c>
      <c r="T313">
        <v>0.97140000000000004</v>
      </c>
      <c r="U313" t="s">
        <v>2861</v>
      </c>
      <c r="V313" s="85">
        <v>43207.602858772902</v>
      </c>
      <c r="W313" t="s">
        <v>3751</v>
      </c>
      <c r="X313">
        <v>0.85</v>
      </c>
      <c r="Y313">
        <v>0</v>
      </c>
      <c r="Z313">
        <v>1.2</v>
      </c>
      <c r="AA313">
        <v>1.1000000000000001</v>
      </c>
      <c r="AB313">
        <v>-0.13125000000000001</v>
      </c>
      <c r="AC313">
        <v>76.88</v>
      </c>
      <c r="AD313">
        <v>0.95</v>
      </c>
      <c r="AE313">
        <v>0</v>
      </c>
      <c r="AF313">
        <v>0.1</v>
      </c>
      <c r="AG313">
        <v>87.8</v>
      </c>
      <c r="AH313">
        <v>0.96</v>
      </c>
      <c r="AI313">
        <v>0</v>
      </c>
      <c r="AJ313">
        <v>0.08</v>
      </c>
      <c r="AK313">
        <v>140.83000000000001</v>
      </c>
      <c r="AL313">
        <v>368.24</v>
      </c>
      <c r="AM313" s="84">
        <v>42917</v>
      </c>
      <c r="AN313">
        <v>657520726</v>
      </c>
      <c r="AO313">
        <v>0.78390000000000004</v>
      </c>
      <c r="AP313" s="84">
        <v>43100</v>
      </c>
      <c r="AQ313" t="b">
        <v>0</v>
      </c>
      <c r="AR313">
        <v>162.51</v>
      </c>
      <c r="AS313">
        <v>0.5</v>
      </c>
      <c r="AT313">
        <v>0.75</v>
      </c>
      <c r="AU313">
        <v>3.8397000000000001</v>
      </c>
      <c r="AV313">
        <v>4.4138000000000002</v>
      </c>
      <c r="AW313">
        <v>0.5</v>
      </c>
      <c r="AX313">
        <v>0</v>
      </c>
      <c r="AY313">
        <v>0.6</v>
      </c>
      <c r="AZ313">
        <v>0.5</v>
      </c>
      <c r="BA313">
        <v>0.71740000000000004</v>
      </c>
      <c r="BB313">
        <v>0.95</v>
      </c>
      <c r="BC313">
        <v>0.5</v>
      </c>
      <c r="BD313">
        <v>0.1255</v>
      </c>
      <c r="BE313">
        <v>0.5</v>
      </c>
      <c r="BF313">
        <v>0.47939999999999999</v>
      </c>
      <c r="BG313">
        <v>1.089</v>
      </c>
      <c r="BH313">
        <v>8</v>
      </c>
      <c r="BI313" s="84">
        <v>42917</v>
      </c>
      <c r="BJ313">
        <v>1</v>
      </c>
      <c r="BK313" t="b">
        <v>0</v>
      </c>
      <c r="BL313" t="s">
        <v>2872</v>
      </c>
      <c r="BM313" t="s">
        <v>2872</v>
      </c>
      <c r="BN313" t="b">
        <v>1</v>
      </c>
      <c r="BO313" s="84">
        <v>43207</v>
      </c>
      <c r="BP313" t="b">
        <v>1</v>
      </c>
      <c r="BQ313" s="84">
        <v>43191</v>
      </c>
      <c r="BR313">
        <v>115</v>
      </c>
      <c r="BS313">
        <v>332</v>
      </c>
      <c r="BT313">
        <v>106336</v>
      </c>
      <c r="BU313" s="85">
        <v>43207.602858772902</v>
      </c>
      <c r="BV313" t="s">
        <v>4155</v>
      </c>
      <c r="BW313">
        <v>187.87</v>
      </c>
      <c r="BX313" t="s">
        <v>2861</v>
      </c>
      <c r="BY313">
        <v>0.95250000000000001</v>
      </c>
      <c r="BZ313">
        <v>166</v>
      </c>
      <c r="CA313">
        <v>1.0406500000000001</v>
      </c>
      <c r="CB313" t="s">
        <v>2864</v>
      </c>
      <c r="CC313" t="s">
        <v>3751</v>
      </c>
      <c r="CD313" t="b">
        <v>1</v>
      </c>
      <c r="CE313">
        <v>0</v>
      </c>
      <c r="CF313">
        <v>331</v>
      </c>
      <c r="CG313">
        <v>1</v>
      </c>
      <c r="CH313">
        <v>66</v>
      </c>
      <c r="CI313">
        <v>24156</v>
      </c>
      <c r="CJ313">
        <v>14999</v>
      </c>
      <c r="CK313">
        <v>4989</v>
      </c>
      <c r="CL313">
        <v>0.62090000000000001</v>
      </c>
      <c r="CM313" t="s">
        <v>2883</v>
      </c>
      <c r="CN313">
        <v>0</v>
      </c>
      <c r="CO313">
        <v>566.03</v>
      </c>
      <c r="CP313" t="s">
        <v>2866</v>
      </c>
      <c r="CQ313" t="s">
        <v>2867</v>
      </c>
      <c r="CR313">
        <v>91.29</v>
      </c>
      <c r="CS313">
        <v>96.58</v>
      </c>
      <c r="CT313">
        <v>4</v>
      </c>
      <c r="CU313">
        <v>0</v>
      </c>
      <c r="CV313">
        <v>1625076</v>
      </c>
      <c r="CW313">
        <v>98.53</v>
      </c>
      <c r="CX313">
        <v>95.84</v>
      </c>
      <c r="CY313">
        <v>91.29</v>
      </c>
      <c r="CZ313">
        <v>75.760000000000005</v>
      </c>
      <c r="DA313">
        <v>0</v>
      </c>
      <c r="DB313">
        <v>0</v>
      </c>
      <c r="DC313">
        <v>91.29</v>
      </c>
      <c r="DD313">
        <v>95.69</v>
      </c>
      <c r="DE313">
        <v>1103393</v>
      </c>
      <c r="DF313">
        <v>899672</v>
      </c>
      <c r="DG313">
        <v>20533</v>
      </c>
      <c r="DH313">
        <v>48.87</v>
      </c>
      <c r="DI313">
        <v>54.55</v>
      </c>
      <c r="DJ313">
        <v>103.42</v>
      </c>
      <c r="DK313">
        <v>0</v>
      </c>
      <c r="DL313">
        <v>0</v>
      </c>
      <c r="DM313">
        <v>103.42</v>
      </c>
      <c r="DN313">
        <v>211800</v>
      </c>
      <c r="DO313">
        <v>314655</v>
      </c>
      <c r="DP313">
        <v>3628141</v>
      </c>
      <c r="DQ313">
        <v>54617</v>
      </c>
      <c r="DR313">
        <v>102119</v>
      </c>
      <c r="DS313">
        <v>213017</v>
      </c>
      <c r="DT313">
        <v>1700</v>
      </c>
      <c r="DU313">
        <v>163647</v>
      </c>
      <c r="DV313">
        <v>33752</v>
      </c>
      <c r="DW313">
        <v>0</v>
      </c>
      <c r="DX313">
        <v>851</v>
      </c>
      <c r="DY313">
        <v>7235</v>
      </c>
      <c r="DZ313">
        <v>346823</v>
      </c>
      <c r="EA313">
        <v>117182</v>
      </c>
      <c r="EB313">
        <v>210029</v>
      </c>
      <c r="EC313">
        <v>107992</v>
      </c>
      <c r="ED313">
        <v>87389</v>
      </c>
      <c r="EE313">
        <v>0</v>
      </c>
      <c r="EF313">
        <v>147439</v>
      </c>
      <c r="EG313">
        <v>241392</v>
      </c>
      <c r="EH313">
        <v>1266502</v>
      </c>
      <c r="EI313" s="84">
        <v>42186</v>
      </c>
      <c r="EJ313" s="84">
        <v>42551</v>
      </c>
      <c r="EK313">
        <v>1821587</v>
      </c>
      <c r="EL313" t="b">
        <v>1</v>
      </c>
      <c r="EM313" t="b">
        <v>1</v>
      </c>
      <c r="EN313">
        <v>1.089</v>
      </c>
      <c r="EO313" t="s">
        <v>3753</v>
      </c>
      <c r="EP313" t="s">
        <v>3754</v>
      </c>
      <c r="EQ313" t="s">
        <v>3755</v>
      </c>
      <c r="ER313" t="s">
        <v>3756</v>
      </c>
      <c r="ES313">
        <v>1.0281</v>
      </c>
      <c r="ET313">
        <v>1.0507</v>
      </c>
      <c r="EU313">
        <v>1.0051000000000001</v>
      </c>
      <c r="EV313">
        <v>1.0159</v>
      </c>
      <c r="EW313">
        <v>1.0405</v>
      </c>
      <c r="EX313">
        <v>0</v>
      </c>
      <c r="EY313">
        <v>75869</v>
      </c>
      <c r="EZ313" t="s">
        <v>4155</v>
      </c>
      <c r="FA313">
        <v>1.0281</v>
      </c>
      <c r="FB313" t="b">
        <v>0</v>
      </c>
      <c r="FC313" t="b">
        <v>0</v>
      </c>
      <c r="FD313">
        <v>0</v>
      </c>
      <c r="FE313">
        <v>0</v>
      </c>
      <c r="FF313">
        <v>0.75</v>
      </c>
      <c r="FG313">
        <v>0.62090000000000001</v>
      </c>
      <c r="FH313">
        <v>526455</v>
      </c>
      <c r="FI313">
        <v>3628141</v>
      </c>
      <c r="FJ313">
        <v>4989</v>
      </c>
      <c r="FK313">
        <v>14999</v>
      </c>
      <c r="FL313">
        <v>24156</v>
      </c>
      <c r="FM313" t="b">
        <v>0</v>
      </c>
      <c r="FN313">
        <v>0.33260000000000001</v>
      </c>
      <c r="FO313" s="84">
        <v>42186</v>
      </c>
      <c r="FP313" s="84">
        <v>42551</v>
      </c>
      <c r="FQ313" t="s">
        <v>1271</v>
      </c>
      <c r="FR313" t="b">
        <v>0</v>
      </c>
      <c r="FS313" t="b">
        <v>0</v>
      </c>
      <c r="FT313">
        <v>4.92</v>
      </c>
      <c r="FU313" s="84">
        <v>42369</v>
      </c>
      <c r="FV313" t="s">
        <v>2872</v>
      </c>
      <c r="FW313">
        <v>0</v>
      </c>
      <c r="FX313">
        <v>2080</v>
      </c>
      <c r="FY313">
        <v>7864</v>
      </c>
      <c r="FZ313">
        <v>10851</v>
      </c>
      <c r="GA313">
        <v>48298</v>
      </c>
      <c r="GB313">
        <v>0</v>
      </c>
      <c r="GC313">
        <v>6776</v>
      </c>
      <c r="GD313" t="s">
        <v>2905</v>
      </c>
      <c r="GE313">
        <v>0.25</v>
      </c>
      <c r="GF313" t="s">
        <v>2872</v>
      </c>
      <c r="GG313">
        <v>0</v>
      </c>
      <c r="GH313">
        <v>0</v>
      </c>
      <c r="GI313">
        <v>0</v>
      </c>
      <c r="GJ313">
        <v>0</v>
      </c>
      <c r="GK313" t="s">
        <v>4155</v>
      </c>
      <c r="GL313" t="s">
        <v>4155</v>
      </c>
      <c r="GM313" t="s">
        <v>2874</v>
      </c>
      <c r="GN313" t="s">
        <v>441</v>
      </c>
      <c r="GO313" t="s">
        <v>645</v>
      </c>
      <c r="GP313" t="s">
        <v>2864</v>
      </c>
      <c r="GQ313" t="s">
        <v>2864</v>
      </c>
      <c r="GR313" t="s">
        <v>1556</v>
      </c>
      <c r="GS313" t="s">
        <v>4156</v>
      </c>
      <c r="GT313" t="s">
        <v>4157</v>
      </c>
      <c r="GU313" t="s">
        <v>1557</v>
      </c>
      <c r="GV313" t="s">
        <v>2864</v>
      </c>
      <c r="GW313" t="s">
        <v>1558</v>
      </c>
      <c r="GX313" t="s">
        <v>893</v>
      </c>
      <c r="GY313" t="s">
        <v>1559</v>
      </c>
      <c r="GZ313" t="s">
        <v>3757</v>
      </c>
      <c r="HA313">
        <v>113.72</v>
      </c>
      <c r="HB313">
        <v>108.35</v>
      </c>
    </row>
    <row r="314" spans="1:210" x14ac:dyDescent="0.25">
      <c r="A314" t="e">
        <f>VLOOKUP(B314,'Free Standing without QAAF'!#REF!,1,FALSE)</f>
        <v>#REF!</v>
      </c>
      <c r="B314" t="s">
        <v>442</v>
      </c>
      <c r="C314" t="s">
        <v>2177</v>
      </c>
      <c r="D314" t="s">
        <v>171</v>
      </c>
      <c r="E314" t="s">
        <v>2178</v>
      </c>
      <c r="F314" t="s">
        <v>2179</v>
      </c>
      <c r="G314" t="s">
        <v>893</v>
      </c>
      <c r="H314" t="s">
        <v>2180</v>
      </c>
      <c r="I314" t="s">
        <v>924</v>
      </c>
      <c r="J314">
        <v>175.55</v>
      </c>
      <c r="K314">
        <v>570.53</v>
      </c>
      <c r="L314" s="17">
        <v>10</v>
      </c>
      <c r="M314" s="17">
        <v>1.36</v>
      </c>
      <c r="N314" s="17">
        <v>186.91</v>
      </c>
      <c r="O314" s="17">
        <v>581.89</v>
      </c>
      <c r="Q314" s="84">
        <v>43191</v>
      </c>
      <c r="R314">
        <v>115</v>
      </c>
      <c r="S314" t="b">
        <v>1</v>
      </c>
      <c r="T314">
        <v>0.97140000000000004</v>
      </c>
      <c r="U314" t="s">
        <v>2861</v>
      </c>
      <c r="V314" s="85">
        <v>43207.602858772902</v>
      </c>
      <c r="W314" t="s">
        <v>3751</v>
      </c>
      <c r="X314">
        <v>0.85</v>
      </c>
      <c r="Y314">
        <v>0</v>
      </c>
      <c r="Z314">
        <v>1.2</v>
      </c>
      <c r="AA314">
        <v>1.1000000000000001</v>
      </c>
      <c r="AB314">
        <v>-0.13125000000000001</v>
      </c>
      <c r="AC314">
        <v>76.88</v>
      </c>
      <c r="AD314">
        <v>0.95</v>
      </c>
      <c r="AE314">
        <v>0</v>
      </c>
      <c r="AF314">
        <v>0.1</v>
      </c>
      <c r="AG314">
        <v>87.8</v>
      </c>
      <c r="AH314">
        <v>0.96</v>
      </c>
      <c r="AI314">
        <v>0</v>
      </c>
      <c r="AJ314">
        <v>0.08</v>
      </c>
      <c r="AK314">
        <v>140.83000000000001</v>
      </c>
      <c r="AL314">
        <v>368.24</v>
      </c>
      <c r="AM314" s="84">
        <v>42917</v>
      </c>
      <c r="AN314">
        <v>657520726</v>
      </c>
      <c r="AO314">
        <v>0.78390000000000004</v>
      </c>
      <c r="AP314" s="84">
        <v>43100</v>
      </c>
      <c r="AQ314" t="b">
        <v>0</v>
      </c>
      <c r="AR314">
        <v>162.51</v>
      </c>
      <c r="AS314">
        <v>0.5</v>
      </c>
      <c r="AT314">
        <v>0.75</v>
      </c>
      <c r="AU314">
        <v>3.8397000000000001</v>
      </c>
      <c r="AV314">
        <v>4.4138000000000002</v>
      </c>
      <c r="AW314">
        <v>0.5</v>
      </c>
      <c r="AX314">
        <v>0</v>
      </c>
      <c r="AY314">
        <v>0.6</v>
      </c>
      <c r="AZ314">
        <v>0.5</v>
      </c>
      <c r="BA314">
        <v>0.71740000000000004</v>
      </c>
      <c r="BB314">
        <v>0.95</v>
      </c>
      <c r="BC314">
        <v>0.5</v>
      </c>
      <c r="BD314">
        <v>0.1255</v>
      </c>
      <c r="BE314">
        <v>0.5</v>
      </c>
      <c r="BF314">
        <v>0.47939999999999999</v>
      </c>
      <c r="BG314">
        <v>1.089</v>
      </c>
      <c r="BH314">
        <v>8</v>
      </c>
      <c r="BI314" s="84">
        <v>42917</v>
      </c>
      <c r="BJ314">
        <v>1</v>
      </c>
      <c r="BK314" t="b">
        <v>0</v>
      </c>
      <c r="BL314" t="s">
        <v>2872</v>
      </c>
      <c r="BM314" t="s">
        <v>2872</v>
      </c>
      <c r="BN314" t="b">
        <v>1</v>
      </c>
      <c r="BO314" s="84">
        <v>43207</v>
      </c>
      <c r="BP314" t="b">
        <v>1</v>
      </c>
      <c r="BQ314" s="84">
        <v>43191</v>
      </c>
      <c r="BR314">
        <v>115</v>
      </c>
      <c r="BS314">
        <v>758</v>
      </c>
      <c r="BT314">
        <v>106518</v>
      </c>
      <c r="BU314" s="85">
        <v>43207.602858772902</v>
      </c>
      <c r="BV314" t="s">
        <v>4158</v>
      </c>
      <c r="BW314">
        <v>175.55</v>
      </c>
      <c r="BX314" t="s">
        <v>2861</v>
      </c>
      <c r="BY314">
        <v>0.97909999999999997</v>
      </c>
      <c r="BZ314">
        <v>379</v>
      </c>
      <c r="CA314">
        <v>1.03318</v>
      </c>
      <c r="CB314" t="s">
        <v>2864</v>
      </c>
      <c r="CC314" t="s">
        <v>3751</v>
      </c>
      <c r="CD314" t="b">
        <v>1</v>
      </c>
      <c r="CE314">
        <v>0</v>
      </c>
      <c r="CF314">
        <v>757</v>
      </c>
      <c r="CG314">
        <v>1</v>
      </c>
      <c r="CH314">
        <v>55</v>
      </c>
      <c r="CI314">
        <v>20130</v>
      </c>
      <c r="CJ314">
        <v>18142</v>
      </c>
      <c r="CK314">
        <v>4886</v>
      </c>
      <c r="CL314">
        <v>0.9012</v>
      </c>
      <c r="CM314" t="s">
        <v>2883</v>
      </c>
      <c r="CN314">
        <v>0</v>
      </c>
      <c r="CO314">
        <v>570.53</v>
      </c>
      <c r="CP314" t="s">
        <v>2866</v>
      </c>
      <c r="CQ314" t="s">
        <v>2867</v>
      </c>
      <c r="CR314">
        <v>78.97</v>
      </c>
      <c r="CS314">
        <v>96.58</v>
      </c>
      <c r="CT314">
        <v>5</v>
      </c>
      <c r="CU314">
        <v>0</v>
      </c>
      <c r="CV314">
        <v>1644751</v>
      </c>
      <c r="CW314">
        <v>81.77</v>
      </c>
      <c r="CX314">
        <v>80.66</v>
      </c>
      <c r="CY314">
        <v>78.97</v>
      </c>
      <c r="CZ314">
        <v>77.87</v>
      </c>
      <c r="DA314">
        <v>0</v>
      </c>
      <c r="DB314">
        <v>0</v>
      </c>
      <c r="DC314">
        <v>78.97</v>
      </c>
      <c r="DD314">
        <v>98.37</v>
      </c>
      <c r="DE314">
        <v>1518372</v>
      </c>
      <c r="DF314">
        <v>795605</v>
      </c>
      <c r="DG314">
        <v>18142</v>
      </c>
      <c r="DH314">
        <v>75.489999999999995</v>
      </c>
      <c r="DI314">
        <v>39.549999999999997</v>
      </c>
      <c r="DJ314">
        <v>115.04</v>
      </c>
      <c r="DK314">
        <v>0</v>
      </c>
      <c r="DL314">
        <v>0</v>
      </c>
      <c r="DM314">
        <v>115.04</v>
      </c>
      <c r="DN314">
        <v>323474</v>
      </c>
      <c r="DO314">
        <v>164543</v>
      </c>
      <c r="DP314">
        <v>3958728</v>
      </c>
      <c r="DQ314">
        <v>1971</v>
      </c>
      <c r="DR314">
        <v>32516</v>
      </c>
      <c r="DS314">
        <v>378585</v>
      </c>
      <c r="DT314">
        <v>1381</v>
      </c>
      <c r="DU314">
        <v>424834</v>
      </c>
      <c r="DV314">
        <v>2204</v>
      </c>
      <c r="DW314">
        <v>0</v>
      </c>
      <c r="DX314">
        <v>121526</v>
      </c>
      <c r="DY314">
        <v>67338</v>
      </c>
      <c r="DZ314">
        <v>225350</v>
      </c>
      <c r="EA314">
        <v>91461</v>
      </c>
      <c r="EB314">
        <v>274962</v>
      </c>
      <c r="EC314">
        <v>167479</v>
      </c>
      <c r="ED314">
        <v>32067</v>
      </c>
      <c r="EE314">
        <v>7191</v>
      </c>
      <c r="EF314">
        <v>88556</v>
      </c>
      <c r="EG314">
        <v>34267</v>
      </c>
      <c r="EH314">
        <v>1519023</v>
      </c>
      <c r="EI314" s="84">
        <v>42278</v>
      </c>
      <c r="EJ314" s="84">
        <v>42643</v>
      </c>
      <c r="EK314">
        <v>2087045</v>
      </c>
      <c r="EL314" t="b">
        <v>1</v>
      </c>
      <c r="EM314" t="b">
        <v>1</v>
      </c>
      <c r="EN314">
        <v>1.089</v>
      </c>
      <c r="EO314" t="s">
        <v>3754</v>
      </c>
      <c r="EP314" t="s">
        <v>3755</v>
      </c>
      <c r="EQ314" t="s">
        <v>3756</v>
      </c>
      <c r="ER314" t="s">
        <v>3763</v>
      </c>
      <c r="ES314">
        <v>1.0138</v>
      </c>
      <c r="ET314">
        <v>1.0206</v>
      </c>
      <c r="EU314">
        <v>1.0055000000000001</v>
      </c>
      <c r="EV314">
        <v>0.98719999999999997</v>
      </c>
      <c r="EW314">
        <v>1.042</v>
      </c>
      <c r="EX314">
        <v>0</v>
      </c>
      <c r="EY314">
        <v>83244</v>
      </c>
      <c r="EZ314" t="s">
        <v>4158</v>
      </c>
      <c r="FA314">
        <v>1.0138</v>
      </c>
      <c r="FB314" t="b">
        <v>0</v>
      </c>
      <c r="FC314" t="b">
        <v>0</v>
      </c>
      <c r="FD314">
        <v>0</v>
      </c>
      <c r="FE314">
        <v>0</v>
      </c>
      <c r="FF314">
        <v>0.72729999999999995</v>
      </c>
      <c r="FG314">
        <v>0.9012</v>
      </c>
      <c r="FH314">
        <v>488017</v>
      </c>
      <c r="FI314">
        <v>3958728</v>
      </c>
      <c r="FJ314">
        <v>4886</v>
      </c>
      <c r="FK314">
        <v>18142</v>
      </c>
      <c r="FL314">
        <v>20130</v>
      </c>
      <c r="FM314" t="b">
        <v>0</v>
      </c>
      <c r="FN314">
        <v>0.26929999999999998</v>
      </c>
      <c r="FO314" s="84">
        <v>42278</v>
      </c>
      <c r="FP314" s="84">
        <v>42643</v>
      </c>
      <c r="FQ314" t="s">
        <v>924</v>
      </c>
      <c r="FR314" t="b">
        <v>0</v>
      </c>
      <c r="FS314" t="b">
        <v>0</v>
      </c>
      <c r="FT314">
        <v>4.5259999999999998</v>
      </c>
      <c r="FU314" s="84">
        <v>42460</v>
      </c>
      <c r="FV314" t="s">
        <v>2872</v>
      </c>
      <c r="FW314">
        <v>0</v>
      </c>
      <c r="FX314">
        <v>4556</v>
      </c>
      <c r="FY314">
        <v>13833</v>
      </c>
      <c r="FZ314">
        <v>15293</v>
      </c>
      <c r="GA314">
        <v>48246</v>
      </c>
      <c r="GB314">
        <v>0</v>
      </c>
      <c r="GC314">
        <v>1316</v>
      </c>
      <c r="GD314" t="s">
        <v>2881</v>
      </c>
      <c r="GE314">
        <v>0.2727</v>
      </c>
      <c r="GF314" t="s">
        <v>2872</v>
      </c>
      <c r="GG314">
        <v>0</v>
      </c>
      <c r="GH314">
        <v>0</v>
      </c>
      <c r="GI314">
        <v>0</v>
      </c>
      <c r="GJ314">
        <v>0</v>
      </c>
      <c r="GK314" t="s">
        <v>4158</v>
      </c>
      <c r="GL314" t="s">
        <v>4158</v>
      </c>
      <c r="GM314" t="s">
        <v>2874</v>
      </c>
      <c r="GN314" t="s">
        <v>442</v>
      </c>
      <c r="GO314" t="s">
        <v>171</v>
      </c>
      <c r="GP314" t="s">
        <v>2864</v>
      </c>
      <c r="GQ314" t="s">
        <v>2864</v>
      </c>
      <c r="GR314" t="s">
        <v>2177</v>
      </c>
      <c r="GS314" t="s">
        <v>3561</v>
      </c>
      <c r="GT314" t="s">
        <v>2931</v>
      </c>
      <c r="GU314" t="s">
        <v>2178</v>
      </c>
      <c r="GV314" t="s">
        <v>2864</v>
      </c>
      <c r="GW314" t="s">
        <v>2179</v>
      </c>
      <c r="GX314" t="s">
        <v>893</v>
      </c>
      <c r="GY314" t="s">
        <v>2180</v>
      </c>
      <c r="GZ314" t="s">
        <v>3783</v>
      </c>
      <c r="HA314">
        <v>127.54</v>
      </c>
      <c r="HB314">
        <v>90.66</v>
      </c>
    </row>
    <row r="315" spans="1:210" x14ac:dyDescent="0.25">
      <c r="A315" t="e">
        <f>VLOOKUP(B315,'Free Standing without QAAF'!#REF!,1,FALSE)</f>
        <v>#REF!</v>
      </c>
      <c r="B315" t="s">
        <v>443</v>
      </c>
      <c r="C315" t="s">
        <v>1198</v>
      </c>
      <c r="D315" t="s">
        <v>37</v>
      </c>
      <c r="E315" t="s">
        <v>1199</v>
      </c>
      <c r="F315" t="s">
        <v>1200</v>
      </c>
      <c r="G315" t="s">
        <v>893</v>
      </c>
      <c r="H315" t="s">
        <v>1201</v>
      </c>
      <c r="I315" t="s">
        <v>895</v>
      </c>
      <c r="J315">
        <v>120.71</v>
      </c>
      <c r="K315">
        <v>561.04999999999995</v>
      </c>
      <c r="L315" s="17">
        <v>10</v>
      </c>
      <c r="M315" s="17">
        <v>7.13</v>
      </c>
      <c r="N315" s="17">
        <v>137.84</v>
      </c>
      <c r="O315" s="17">
        <v>578.17999999999995</v>
      </c>
      <c r="Q315" s="84">
        <v>43191</v>
      </c>
      <c r="R315">
        <v>115</v>
      </c>
      <c r="S315" t="b">
        <v>1</v>
      </c>
      <c r="T315">
        <v>0.97140000000000004</v>
      </c>
      <c r="U315" t="s">
        <v>2861</v>
      </c>
      <c r="V315" s="85">
        <v>43207.602858772902</v>
      </c>
      <c r="W315" t="s">
        <v>3751</v>
      </c>
      <c r="X315">
        <v>0.85</v>
      </c>
      <c r="Y315">
        <v>0</v>
      </c>
      <c r="Z315">
        <v>1.2</v>
      </c>
      <c r="AA315">
        <v>1.1000000000000001</v>
      </c>
      <c r="AB315">
        <v>-0.13125000000000001</v>
      </c>
      <c r="AC315">
        <v>76.88</v>
      </c>
      <c r="AD315">
        <v>0.95</v>
      </c>
      <c r="AE315">
        <v>0</v>
      </c>
      <c r="AF315">
        <v>0.1</v>
      </c>
      <c r="AG315">
        <v>87.8</v>
      </c>
      <c r="AH315">
        <v>0.96</v>
      </c>
      <c r="AI315">
        <v>0</v>
      </c>
      <c r="AJ315">
        <v>0.08</v>
      </c>
      <c r="AK315">
        <v>140.83000000000001</v>
      </c>
      <c r="AL315">
        <v>368.24</v>
      </c>
      <c r="AM315" s="84">
        <v>42917</v>
      </c>
      <c r="AN315">
        <v>657520726</v>
      </c>
      <c r="AO315">
        <v>0.78390000000000004</v>
      </c>
      <c r="AP315" s="84">
        <v>43100</v>
      </c>
      <c r="AQ315" t="b">
        <v>0</v>
      </c>
      <c r="AR315">
        <v>162.51</v>
      </c>
      <c r="AS315">
        <v>0.5</v>
      </c>
      <c r="AT315">
        <v>0.75</v>
      </c>
      <c r="AU315">
        <v>3.8397000000000001</v>
      </c>
      <c r="AV315">
        <v>4.4138000000000002</v>
      </c>
      <c r="AW315">
        <v>0.5</v>
      </c>
      <c r="AX315">
        <v>0</v>
      </c>
      <c r="AY315">
        <v>0.6</v>
      </c>
      <c r="AZ315">
        <v>0.5</v>
      </c>
      <c r="BA315">
        <v>0.71740000000000004</v>
      </c>
      <c r="BB315">
        <v>0.95</v>
      </c>
      <c r="BC315">
        <v>0.5</v>
      </c>
      <c r="BD315">
        <v>0.1255</v>
      </c>
      <c r="BE315">
        <v>0.5</v>
      </c>
      <c r="BF315">
        <v>0.47939999999999999</v>
      </c>
      <c r="BG315">
        <v>1.089</v>
      </c>
      <c r="BH315">
        <v>8</v>
      </c>
      <c r="BI315" s="84">
        <v>42917</v>
      </c>
      <c r="BJ315">
        <v>1</v>
      </c>
      <c r="BK315" t="b">
        <v>0</v>
      </c>
      <c r="BL315" t="s">
        <v>2872</v>
      </c>
      <c r="BM315" t="s">
        <v>2872</v>
      </c>
      <c r="BN315" t="b">
        <v>1</v>
      </c>
      <c r="BO315" s="84">
        <v>43207</v>
      </c>
      <c r="BP315" t="b">
        <v>1</v>
      </c>
      <c r="BQ315" s="84">
        <v>43191</v>
      </c>
      <c r="BR315">
        <v>115</v>
      </c>
      <c r="BS315">
        <v>154</v>
      </c>
      <c r="BT315">
        <v>106259</v>
      </c>
      <c r="BU315" s="85">
        <v>43207.602858772902</v>
      </c>
      <c r="BV315" t="s">
        <v>4159</v>
      </c>
      <c r="BW315">
        <v>120.71</v>
      </c>
      <c r="BX315" t="s">
        <v>2861</v>
      </c>
      <c r="BY315">
        <v>0.92300000000000004</v>
      </c>
      <c r="BZ315">
        <v>77</v>
      </c>
      <c r="CA315">
        <v>1.02674</v>
      </c>
      <c r="CB315" t="s">
        <v>2864</v>
      </c>
      <c r="CC315" t="s">
        <v>3751</v>
      </c>
      <c r="CD315" t="b">
        <v>1</v>
      </c>
      <c r="CE315">
        <v>0</v>
      </c>
      <c r="CF315">
        <v>153</v>
      </c>
      <c r="CG315">
        <v>1</v>
      </c>
      <c r="CH315">
        <v>100</v>
      </c>
      <c r="CI315">
        <v>36600</v>
      </c>
      <c r="CJ315">
        <v>30362</v>
      </c>
      <c r="CK315">
        <v>24042</v>
      </c>
      <c r="CL315">
        <v>0.8296</v>
      </c>
      <c r="CM315" t="s">
        <v>2883</v>
      </c>
      <c r="CN315">
        <v>0</v>
      </c>
      <c r="CO315">
        <v>561.04999999999995</v>
      </c>
      <c r="CP315" t="s">
        <v>2866</v>
      </c>
      <c r="CQ315" t="s">
        <v>2867</v>
      </c>
      <c r="CR315">
        <v>61.53</v>
      </c>
      <c r="CS315">
        <v>59.18</v>
      </c>
      <c r="CT315">
        <v>3</v>
      </c>
      <c r="CU315">
        <v>0</v>
      </c>
      <c r="CV315">
        <v>2040103</v>
      </c>
      <c r="CW315">
        <v>60.17</v>
      </c>
      <c r="CX315">
        <v>66.66</v>
      </c>
      <c r="CY315">
        <v>61.53</v>
      </c>
      <c r="CZ315">
        <v>73.41</v>
      </c>
      <c r="DA315">
        <v>0</v>
      </c>
      <c r="DB315">
        <v>0</v>
      </c>
      <c r="DC315">
        <v>61.53</v>
      </c>
      <c r="DD315">
        <v>92.73</v>
      </c>
      <c r="DE315">
        <v>1054050</v>
      </c>
      <c r="DF315">
        <v>977849</v>
      </c>
      <c r="DG315">
        <v>31110</v>
      </c>
      <c r="DH315">
        <v>30.34</v>
      </c>
      <c r="DI315">
        <v>28.84</v>
      </c>
      <c r="DJ315">
        <v>59.18</v>
      </c>
      <c r="DK315">
        <v>0</v>
      </c>
      <c r="DL315">
        <v>0</v>
      </c>
      <c r="DM315">
        <v>59.18</v>
      </c>
      <c r="DN315">
        <v>153776</v>
      </c>
      <c r="DO315">
        <v>244781</v>
      </c>
      <c r="DP315">
        <v>4072002</v>
      </c>
      <c r="DQ315">
        <v>153258</v>
      </c>
      <c r="DR315">
        <v>104382</v>
      </c>
      <c r="DS315">
        <v>232896</v>
      </c>
      <c r="DT315">
        <v>1425</v>
      </c>
      <c r="DU315">
        <v>41906</v>
      </c>
      <c r="DV315">
        <v>82985</v>
      </c>
      <c r="DW315">
        <v>0</v>
      </c>
      <c r="DX315">
        <v>410</v>
      </c>
      <c r="DY315">
        <v>38231</v>
      </c>
      <c r="DZ315">
        <v>194137</v>
      </c>
      <c r="EA315">
        <v>40528</v>
      </c>
      <c r="EB315">
        <v>273316</v>
      </c>
      <c r="EC315">
        <v>144503</v>
      </c>
      <c r="ED315">
        <v>218819</v>
      </c>
      <c r="EE315">
        <v>0</v>
      </c>
      <c r="EF315">
        <v>147074</v>
      </c>
      <c r="EG315">
        <v>121856</v>
      </c>
      <c r="EH315">
        <v>1877719</v>
      </c>
      <c r="EI315" s="84">
        <v>42370</v>
      </c>
      <c r="EJ315" s="84">
        <v>42735</v>
      </c>
      <c r="EK315">
        <v>1819545</v>
      </c>
      <c r="EL315" t="b">
        <v>1</v>
      </c>
      <c r="EM315" t="b">
        <v>1</v>
      </c>
      <c r="EN315">
        <v>1.089</v>
      </c>
      <c r="EO315" t="s">
        <v>3755</v>
      </c>
      <c r="EP315" t="s">
        <v>3756</v>
      </c>
      <c r="EQ315" t="s">
        <v>3763</v>
      </c>
      <c r="ER315" t="s">
        <v>3764</v>
      </c>
      <c r="ES315">
        <v>0.90259999999999996</v>
      </c>
      <c r="ET315">
        <v>0.90039999999999998</v>
      </c>
      <c r="EU315">
        <v>0.90810000000000002</v>
      </c>
      <c r="EV315">
        <v>0.90990000000000004</v>
      </c>
      <c r="EW315">
        <v>0.89190000000000003</v>
      </c>
      <c r="EX315">
        <v>0</v>
      </c>
      <c r="EY315">
        <v>91053</v>
      </c>
      <c r="EZ315" t="s">
        <v>4159</v>
      </c>
      <c r="FA315">
        <v>0.90259999999999996</v>
      </c>
      <c r="FB315" t="b">
        <v>0</v>
      </c>
      <c r="FC315" t="b">
        <v>0</v>
      </c>
      <c r="FD315">
        <v>0</v>
      </c>
      <c r="FE315">
        <v>0</v>
      </c>
      <c r="FF315">
        <v>0.6552</v>
      </c>
      <c r="FG315">
        <v>0.8296</v>
      </c>
      <c r="FH315">
        <v>398557</v>
      </c>
      <c r="FI315">
        <v>4072002</v>
      </c>
      <c r="FJ315">
        <v>24042</v>
      </c>
      <c r="FK315">
        <v>30362</v>
      </c>
      <c r="FL315">
        <v>36600</v>
      </c>
      <c r="FM315" t="b">
        <v>0</v>
      </c>
      <c r="FN315">
        <v>0.79179999999999995</v>
      </c>
      <c r="FO315" s="84">
        <v>42370</v>
      </c>
      <c r="FP315" s="84">
        <v>42735</v>
      </c>
      <c r="FQ315" t="s">
        <v>895</v>
      </c>
      <c r="FR315" t="b">
        <v>0</v>
      </c>
      <c r="FS315" t="b">
        <v>0</v>
      </c>
      <c r="FT315">
        <v>3.3224999999999998</v>
      </c>
      <c r="FU315" s="84">
        <v>42551</v>
      </c>
      <c r="FV315" t="s">
        <v>2872</v>
      </c>
      <c r="FW315">
        <v>0</v>
      </c>
      <c r="FX315">
        <v>2024</v>
      </c>
      <c r="FY315">
        <v>8592</v>
      </c>
      <c r="FZ315">
        <v>19012</v>
      </c>
      <c r="GA315">
        <v>57073</v>
      </c>
      <c r="GB315">
        <v>0</v>
      </c>
      <c r="GC315">
        <v>4352</v>
      </c>
      <c r="GD315" t="s">
        <v>2905</v>
      </c>
      <c r="GE315">
        <v>0.3448</v>
      </c>
      <c r="GF315" t="s">
        <v>2872</v>
      </c>
      <c r="GG315">
        <v>0</v>
      </c>
      <c r="GH315">
        <v>0</v>
      </c>
      <c r="GI315">
        <v>0</v>
      </c>
      <c r="GJ315">
        <v>0</v>
      </c>
      <c r="GK315" t="s">
        <v>4159</v>
      </c>
      <c r="GL315" t="s">
        <v>4159</v>
      </c>
      <c r="GM315" t="s">
        <v>2874</v>
      </c>
      <c r="GN315" t="s">
        <v>443</v>
      </c>
      <c r="GO315" t="s">
        <v>37</v>
      </c>
      <c r="GP315" t="s">
        <v>2864</v>
      </c>
      <c r="GQ315" t="s">
        <v>2864</v>
      </c>
      <c r="GR315" t="s">
        <v>1198</v>
      </c>
      <c r="GS315" t="s">
        <v>3057</v>
      </c>
      <c r="GT315" t="s">
        <v>3051</v>
      </c>
      <c r="GU315" t="s">
        <v>1199</v>
      </c>
      <c r="GV315" t="s">
        <v>2864</v>
      </c>
      <c r="GW315" t="s">
        <v>1200</v>
      </c>
      <c r="GX315" t="s">
        <v>893</v>
      </c>
      <c r="GY315" t="s">
        <v>1201</v>
      </c>
      <c r="GZ315" t="s">
        <v>3765</v>
      </c>
      <c r="HA315">
        <v>66.09</v>
      </c>
      <c r="HB315">
        <v>67.19</v>
      </c>
    </row>
    <row r="316" spans="1:210" x14ac:dyDescent="0.25">
      <c r="A316" t="e">
        <f>VLOOKUP(B316,'Free Standing without QAAF'!#REF!,1,FALSE)</f>
        <v>#REF!</v>
      </c>
      <c r="B316" t="s">
        <v>444</v>
      </c>
      <c r="C316" t="s">
        <v>1193</v>
      </c>
      <c r="D316" t="s">
        <v>36</v>
      </c>
      <c r="E316" t="s">
        <v>1194</v>
      </c>
      <c r="F316" t="s">
        <v>1195</v>
      </c>
      <c r="G316" t="s">
        <v>893</v>
      </c>
      <c r="H316" t="s">
        <v>1196</v>
      </c>
      <c r="I316" t="s">
        <v>1197</v>
      </c>
      <c r="J316">
        <v>111.25</v>
      </c>
      <c r="K316">
        <v>561.94000000000005</v>
      </c>
      <c r="L316" s="17">
        <v>10</v>
      </c>
      <c r="M316" s="17">
        <v>7.13</v>
      </c>
      <c r="N316" s="17">
        <v>128.38</v>
      </c>
      <c r="O316" s="17">
        <v>579.07000000000005</v>
      </c>
      <c r="Q316" s="84">
        <v>43191</v>
      </c>
      <c r="R316">
        <v>115</v>
      </c>
      <c r="S316" t="b">
        <v>1</v>
      </c>
      <c r="T316">
        <v>0.97140000000000004</v>
      </c>
      <c r="U316" t="s">
        <v>2861</v>
      </c>
      <c r="V316" s="85">
        <v>43207.602858772902</v>
      </c>
      <c r="W316" t="s">
        <v>3751</v>
      </c>
      <c r="X316">
        <v>0.85</v>
      </c>
      <c r="Y316">
        <v>0</v>
      </c>
      <c r="Z316">
        <v>1.2</v>
      </c>
      <c r="AA316">
        <v>1.1000000000000001</v>
      </c>
      <c r="AB316">
        <v>-0.13125000000000001</v>
      </c>
      <c r="AC316">
        <v>76.88</v>
      </c>
      <c r="AD316">
        <v>0.95</v>
      </c>
      <c r="AE316">
        <v>0</v>
      </c>
      <c r="AF316">
        <v>0.1</v>
      </c>
      <c r="AG316">
        <v>87.8</v>
      </c>
      <c r="AH316">
        <v>0.96</v>
      </c>
      <c r="AI316">
        <v>0</v>
      </c>
      <c r="AJ316">
        <v>0.08</v>
      </c>
      <c r="AK316">
        <v>140.83000000000001</v>
      </c>
      <c r="AL316">
        <v>368.24</v>
      </c>
      <c r="AM316" s="84">
        <v>42917</v>
      </c>
      <c r="AN316">
        <v>657520726</v>
      </c>
      <c r="AO316">
        <v>0.78390000000000004</v>
      </c>
      <c r="AP316" s="84">
        <v>43100</v>
      </c>
      <c r="AQ316" t="b">
        <v>0</v>
      </c>
      <c r="AR316">
        <v>162.51</v>
      </c>
      <c r="AS316">
        <v>0.5</v>
      </c>
      <c r="AT316">
        <v>0.75</v>
      </c>
      <c r="AU316">
        <v>3.8397000000000001</v>
      </c>
      <c r="AV316">
        <v>4.4138000000000002</v>
      </c>
      <c r="AW316">
        <v>0.5</v>
      </c>
      <c r="AX316">
        <v>0</v>
      </c>
      <c r="AY316">
        <v>0.6</v>
      </c>
      <c r="AZ316">
        <v>0.5</v>
      </c>
      <c r="BA316">
        <v>0.71740000000000004</v>
      </c>
      <c r="BB316">
        <v>0.95</v>
      </c>
      <c r="BC316">
        <v>0.5</v>
      </c>
      <c r="BD316">
        <v>0.1255</v>
      </c>
      <c r="BE316">
        <v>0.5</v>
      </c>
      <c r="BF316">
        <v>0.47939999999999999</v>
      </c>
      <c r="BG316">
        <v>1.089</v>
      </c>
      <c r="BH316">
        <v>8</v>
      </c>
      <c r="BI316" s="84">
        <v>42917</v>
      </c>
      <c r="BJ316">
        <v>1</v>
      </c>
      <c r="BK316" t="b">
        <v>0</v>
      </c>
      <c r="BL316" t="s">
        <v>2872</v>
      </c>
      <c r="BM316" t="s">
        <v>2872</v>
      </c>
      <c r="BN316" t="b">
        <v>1</v>
      </c>
      <c r="BO316" s="84">
        <v>43207</v>
      </c>
      <c r="BP316" t="b">
        <v>1</v>
      </c>
      <c r="BQ316" s="84">
        <v>43191</v>
      </c>
      <c r="BR316">
        <v>115</v>
      </c>
      <c r="BS316">
        <v>152</v>
      </c>
      <c r="BT316">
        <v>106258</v>
      </c>
      <c r="BU316" s="85">
        <v>43207.602858772902</v>
      </c>
      <c r="BV316" t="s">
        <v>4160</v>
      </c>
      <c r="BW316">
        <v>111.25</v>
      </c>
      <c r="BX316" t="s">
        <v>2861</v>
      </c>
      <c r="BY316">
        <v>0.92830000000000001</v>
      </c>
      <c r="BZ316">
        <v>76</v>
      </c>
      <c r="CA316">
        <v>1.02674</v>
      </c>
      <c r="CB316" t="s">
        <v>2864</v>
      </c>
      <c r="CC316" t="s">
        <v>3751</v>
      </c>
      <c r="CD316" t="b">
        <v>1</v>
      </c>
      <c r="CE316">
        <v>0</v>
      </c>
      <c r="CF316">
        <v>151</v>
      </c>
      <c r="CG316">
        <v>1</v>
      </c>
      <c r="CH316">
        <v>75</v>
      </c>
      <c r="CI316">
        <v>27450</v>
      </c>
      <c r="CJ316">
        <v>25189</v>
      </c>
      <c r="CK316">
        <v>18286</v>
      </c>
      <c r="CL316">
        <v>0.91759999999999997</v>
      </c>
      <c r="CM316" t="s">
        <v>2883</v>
      </c>
      <c r="CN316">
        <v>0</v>
      </c>
      <c r="CO316">
        <v>561.94000000000005</v>
      </c>
      <c r="CP316" t="s">
        <v>2866</v>
      </c>
      <c r="CQ316" t="s">
        <v>2880</v>
      </c>
      <c r="CR316">
        <v>59.49</v>
      </c>
      <c r="CS316">
        <v>51.76</v>
      </c>
      <c r="CT316">
        <v>4</v>
      </c>
      <c r="CU316">
        <v>0</v>
      </c>
      <c r="CV316">
        <v>1730557</v>
      </c>
      <c r="CW316">
        <v>61.52</v>
      </c>
      <c r="CX316">
        <v>64.08</v>
      </c>
      <c r="CY316">
        <v>59.49</v>
      </c>
      <c r="CZ316">
        <v>67.8</v>
      </c>
      <c r="DA316">
        <v>0</v>
      </c>
      <c r="DB316">
        <v>0</v>
      </c>
      <c r="DC316">
        <v>59.49</v>
      </c>
      <c r="DD316">
        <v>85.64</v>
      </c>
      <c r="DE316">
        <v>820101</v>
      </c>
      <c r="DF316">
        <v>635835</v>
      </c>
      <c r="DG316">
        <v>25189</v>
      </c>
      <c r="DH316">
        <v>29.16</v>
      </c>
      <c r="DI316">
        <v>22.6</v>
      </c>
      <c r="DJ316">
        <v>51.76</v>
      </c>
      <c r="DK316">
        <v>0</v>
      </c>
      <c r="DL316">
        <v>0</v>
      </c>
      <c r="DM316">
        <v>51.76</v>
      </c>
      <c r="DN316">
        <v>127626</v>
      </c>
      <c r="DO316">
        <v>213808</v>
      </c>
      <c r="DP316">
        <v>3186493</v>
      </c>
      <c r="DQ316">
        <v>100190</v>
      </c>
      <c r="DR316">
        <v>69048</v>
      </c>
      <c r="DS316">
        <v>223689</v>
      </c>
      <c r="DT316">
        <v>395</v>
      </c>
      <c r="DU316">
        <v>22020</v>
      </c>
      <c r="DV316">
        <v>34878</v>
      </c>
      <c r="DW316">
        <v>0</v>
      </c>
      <c r="DX316">
        <v>304</v>
      </c>
      <c r="DY316">
        <v>28143</v>
      </c>
      <c r="DZ316">
        <v>156411</v>
      </c>
      <c r="EA316">
        <v>95445</v>
      </c>
      <c r="EB316">
        <v>190172</v>
      </c>
      <c r="EC316">
        <v>122308</v>
      </c>
      <c r="ED316">
        <v>98797</v>
      </c>
      <c r="EE316">
        <v>0</v>
      </c>
      <c r="EF316">
        <v>68147</v>
      </c>
      <c r="EG316">
        <v>71500</v>
      </c>
      <c r="EH316">
        <v>1563612</v>
      </c>
      <c r="EI316" s="84">
        <v>42370</v>
      </c>
      <c r="EJ316" s="84">
        <v>42735</v>
      </c>
      <c r="EK316">
        <v>1303776</v>
      </c>
      <c r="EL316" t="b">
        <v>1</v>
      </c>
      <c r="EM316" t="b">
        <v>1</v>
      </c>
      <c r="EN316">
        <v>1</v>
      </c>
      <c r="EO316" t="s">
        <v>3755</v>
      </c>
      <c r="EP316" t="s">
        <v>3756</v>
      </c>
      <c r="EQ316" t="s">
        <v>3763</v>
      </c>
      <c r="ER316" t="s">
        <v>3764</v>
      </c>
      <c r="ES316">
        <v>0.96009999999999995</v>
      </c>
      <c r="ET316">
        <v>0.96730000000000005</v>
      </c>
      <c r="EU316">
        <v>0.9496</v>
      </c>
      <c r="EV316">
        <v>0.98070000000000002</v>
      </c>
      <c r="EW316">
        <v>0.94279999999999997</v>
      </c>
      <c r="EX316">
        <v>0</v>
      </c>
      <c r="EY316">
        <v>82599</v>
      </c>
      <c r="EZ316" t="s">
        <v>4160</v>
      </c>
      <c r="FA316">
        <v>0.96009999999999995</v>
      </c>
      <c r="FB316" t="b">
        <v>0</v>
      </c>
      <c r="FC316" t="b">
        <v>0</v>
      </c>
      <c r="FD316">
        <v>0</v>
      </c>
      <c r="FE316">
        <v>0</v>
      </c>
      <c r="FF316">
        <v>0.92449999999999999</v>
      </c>
      <c r="FG316">
        <v>0.91759999999999997</v>
      </c>
      <c r="FH316">
        <v>341434</v>
      </c>
      <c r="FI316">
        <v>3186493</v>
      </c>
      <c r="FJ316">
        <v>18286</v>
      </c>
      <c r="FK316">
        <v>25189</v>
      </c>
      <c r="FL316">
        <v>27450</v>
      </c>
      <c r="FM316" t="b">
        <v>0</v>
      </c>
      <c r="FN316">
        <v>0.72599999999999998</v>
      </c>
      <c r="FO316" s="84">
        <v>42370</v>
      </c>
      <c r="FP316" s="84">
        <v>42735</v>
      </c>
      <c r="FQ316" t="s">
        <v>1197</v>
      </c>
      <c r="FR316" t="b">
        <v>0</v>
      </c>
      <c r="FS316" t="b">
        <v>0</v>
      </c>
      <c r="FT316">
        <v>3.4154</v>
      </c>
      <c r="FU316" s="84">
        <v>42551</v>
      </c>
      <c r="FV316" t="s">
        <v>2872</v>
      </c>
      <c r="FW316">
        <v>0</v>
      </c>
      <c r="FX316">
        <v>1434</v>
      </c>
      <c r="FY316">
        <v>12434</v>
      </c>
      <c r="FZ316">
        <v>17307</v>
      </c>
      <c r="GA316">
        <v>48776</v>
      </c>
      <c r="GB316">
        <v>0</v>
      </c>
      <c r="GC316">
        <v>2648</v>
      </c>
      <c r="GD316" t="s">
        <v>2905</v>
      </c>
      <c r="GE316">
        <v>7.5499999999999998E-2</v>
      </c>
      <c r="GF316" t="s">
        <v>2872</v>
      </c>
      <c r="GG316">
        <v>0</v>
      </c>
      <c r="GH316">
        <v>0</v>
      </c>
      <c r="GI316">
        <v>0</v>
      </c>
      <c r="GJ316">
        <v>0</v>
      </c>
      <c r="GK316" t="s">
        <v>4160</v>
      </c>
      <c r="GL316" t="s">
        <v>4160</v>
      </c>
      <c r="GM316" t="s">
        <v>2874</v>
      </c>
      <c r="GN316" t="s">
        <v>444</v>
      </c>
      <c r="GO316" t="s">
        <v>36</v>
      </c>
      <c r="GP316" t="s">
        <v>2864</v>
      </c>
      <c r="GQ316" t="s">
        <v>2864</v>
      </c>
      <c r="GR316" t="s">
        <v>1193</v>
      </c>
      <c r="GS316" t="s">
        <v>3057</v>
      </c>
      <c r="GT316" t="s">
        <v>3051</v>
      </c>
      <c r="GU316" t="s">
        <v>1194</v>
      </c>
      <c r="GV316" t="s">
        <v>2864</v>
      </c>
      <c r="GW316" t="s">
        <v>1195</v>
      </c>
      <c r="GX316" t="s">
        <v>893</v>
      </c>
      <c r="GY316" t="s">
        <v>1196</v>
      </c>
      <c r="GZ316" t="s">
        <v>3765</v>
      </c>
      <c r="HA316">
        <v>57.8</v>
      </c>
      <c r="HB316">
        <v>68.7</v>
      </c>
    </row>
    <row r="317" spans="1:210" x14ac:dyDescent="0.25">
      <c r="A317" t="e">
        <f>VLOOKUP(B317,'Free Standing without QAAF'!#REF!,1,FALSE)</f>
        <v>#REF!</v>
      </c>
      <c r="B317" t="s">
        <v>445</v>
      </c>
      <c r="C317" t="s">
        <v>2228</v>
      </c>
      <c r="D317" t="s">
        <v>181</v>
      </c>
      <c r="E317" t="s">
        <v>2229</v>
      </c>
      <c r="F317" t="s">
        <v>2230</v>
      </c>
      <c r="G317" t="s">
        <v>893</v>
      </c>
      <c r="H317" t="s">
        <v>2231</v>
      </c>
      <c r="I317" t="s">
        <v>2011</v>
      </c>
      <c r="J317">
        <v>131.11000000000001</v>
      </c>
      <c r="K317">
        <v>572.17999999999995</v>
      </c>
      <c r="L317" s="17">
        <v>10</v>
      </c>
      <c r="M317" s="17">
        <v>7.13</v>
      </c>
      <c r="N317" s="17">
        <v>148.24</v>
      </c>
      <c r="O317" s="17">
        <v>589.30999999999995</v>
      </c>
      <c r="Q317" s="84">
        <v>43191</v>
      </c>
      <c r="R317">
        <v>115</v>
      </c>
      <c r="S317" t="b">
        <v>1</v>
      </c>
      <c r="T317">
        <v>0.97140000000000004</v>
      </c>
      <c r="U317" t="s">
        <v>2861</v>
      </c>
      <c r="V317" s="85">
        <v>43207.602858772902</v>
      </c>
      <c r="W317" t="s">
        <v>3751</v>
      </c>
      <c r="X317">
        <v>0.85</v>
      </c>
      <c r="Y317">
        <v>0</v>
      </c>
      <c r="Z317">
        <v>1.2</v>
      </c>
      <c r="AA317">
        <v>1.1000000000000001</v>
      </c>
      <c r="AB317">
        <v>-0.13125000000000001</v>
      </c>
      <c r="AC317">
        <v>76.88</v>
      </c>
      <c r="AD317">
        <v>0.95</v>
      </c>
      <c r="AE317">
        <v>0</v>
      </c>
      <c r="AF317">
        <v>0.1</v>
      </c>
      <c r="AG317">
        <v>87.8</v>
      </c>
      <c r="AH317">
        <v>0.96</v>
      </c>
      <c r="AI317">
        <v>0</v>
      </c>
      <c r="AJ317">
        <v>0.08</v>
      </c>
      <c r="AK317">
        <v>140.83000000000001</v>
      </c>
      <c r="AL317">
        <v>368.24</v>
      </c>
      <c r="AM317" s="84">
        <v>42917</v>
      </c>
      <c r="AN317">
        <v>657520726</v>
      </c>
      <c r="AO317">
        <v>0.78390000000000004</v>
      </c>
      <c r="AP317" s="84">
        <v>43100</v>
      </c>
      <c r="AQ317" t="b">
        <v>0</v>
      </c>
      <c r="AR317">
        <v>162.51</v>
      </c>
      <c r="AS317">
        <v>0.5</v>
      </c>
      <c r="AT317">
        <v>0.75</v>
      </c>
      <c r="AU317">
        <v>3.8397000000000001</v>
      </c>
      <c r="AV317">
        <v>4.4138000000000002</v>
      </c>
      <c r="AW317">
        <v>0.5</v>
      </c>
      <c r="AX317">
        <v>0</v>
      </c>
      <c r="AY317">
        <v>0.6</v>
      </c>
      <c r="AZ317">
        <v>0.5</v>
      </c>
      <c r="BA317">
        <v>0.71740000000000004</v>
      </c>
      <c r="BB317">
        <v>0.95</v>
      </c>
      <c r="BC317">
        <v>0.5</v>
      </c>
      <c r="BD317">
        <v>0.1255</v>
      </c>
      <c r="BE317">
        <v>0.5</v>
      </c>
      <c r="BF317">
        <v>0.47939999999999999</v>
      </c>
      <c r="BG317">
        <v>1.089</v>
      </c>
      <c r="BH317">
        <v>8</v>
      </c>
      <c r="BI317" s="84">
        <v>42917</v>
      </c>
      <c r="BJ317">
        <v>1</v>
      </c>
      <c r="BK317" t="b">
        <v>0</v>
      </c>
      <c r="BL317" t="s">
        <v>2872</v>
      </c>
      <c r="BM317" t="s">
        <v>2872</v>
      </c>
      <c r="BN317" t="b">
        <v>1</v>
      </c>
      <c r="BO317" s="84">
        <v>43207</v>
      </c>
      <c r="BP317" t="b">
        <v>1</v>
      </c>
      <c r="BQ317" s="84">
        <v>43191</v>
      </c>
      <c r="BR317">
        <v>115</v>
      </c>
      <c r="BS317">
        <v>792</v>
      </c>
      <c r="BT317">
        <v>106533</v>
      </c>
      <c r="BU317" s="85">
        <v>43207.602858772902</v>
      </c>
      <c r="BV317" t="s">
        <v>4161</v>
      </c>
      <c r="BW317">
        <v>131.11000000000001</v>
      </c>
      <c r="BX317" t="s">
        <v>2861</v>
      </c>
      <c r="BY317">
        <v>0.9889</v>
      </c>
      <c r="BZ317">
        <v>396</v>
      </c>
      <c r="CA317">
        <v>1.02674</v>
      </c>
      <c r="CB317" t="s">
        <v>2864</v>
      </c>
      <c r="CC317" t="s">
        <v>3751</v>
      </c>
      <c r="CD317" t="b">
        <v>1</v>
      </c>
      <c r="CE317">
        <v>0</v>
      </c>
      <c r="CF317">
        <v>791</v>
      </c>
      <c r="CG317">
        <v>1</v>
      </c>
      <c r="CH317">
        <v>50</v>
      </c>
      <c r="CI317">
        <v>18300</v>
      </c>
      <c r="CJ317">
        <v>12269</v>
      </c>
      <c r="CK317">
        <v>6611</v>
      </c>
      <c r="CL317">
        <v>0.6704</v>
      </c>
      <c r="CM317" t="s">
        <v>2883</v>
      </c>
      <c r="CN317">
        <v>0</v>
      </c>
      <c r="CO317">
        <v>572.17999999999995</v>
      </c>
      <c r="CP317" t="s">
        <v>2866</v>
      </c>
      <c r="CQ317" t="s">
        <v>2880</v>
      </c>
      <c r="CR317">
        <v>65.17</v>
      </c>
      <c r="CS317">
        <v>65.94</v>
      </c>
      <c r="CT317">
        <v>4</v>
      </c>
      <c r="CU317">
        <v>0</v>
      </c>
      <c r="CV317">
        <v>879797</v>
      </c>
      <c r="CW317">
        <v>64.209999999999994</v>
      </c>
      <c r="CX317">
        <v>65.900000000000006</v>
      </c>
      <c r="CY317">
        <v>65.17</v>
      </c>
      <c r="CZ317">
        <v>72.23</v>
      </c>
      <c r="DA317">
        <v>0</v>
      </c>
      <c r="DB317">
        <v>0</v>
      </c>
      <c r="DC317">
        <v>65.17</v>
      </c>
      <c r="DD317">
        <v>91.23</v>
      </c>
      <c r="DE317">
        <v>534192</v>
      </c>
      <c r="DF317">
        <v>482138</v>
      </c>
      <c r="DG317">
        <v>15555</v>
      </c>
      <c r="DH317">
        <v>30.75</v>
      </c>
      <c r="DI317">
        <v>35.19</v>
      </c>
      <c r="DJ317">
        <v>65.94</v>
      </c>
      <c r="DK317">
        <v>0</v>
      </c>
      <c r="DL317">
        <v>0</v>
      </c>
      <c r="DM317">
        <v>65.94</v>
      </c>
      <c r="DN317">
        <v>95420</v>
      </c>
      <c r="DO317">
        <v>120352</v>
      </c>
      <c r="DP317">
        <v>1896128</v>
      </c>
      <c r="DQ317">
        <v>44057</v>
      </c>
      <c r="DR317">
        <v>61968</v>
      </c>
      <c r="DS317">
        <v>157257</v>
      </c>
      <c r="DT317">
        <v>318</v>
      </c>
      <c r="DU317">
        <v>14858</v>
      </c>
      <c r="DV317">
        <v>22327</v>
      </c>
      <c r="DW317">
        <v>0</v>
      </c>
      <c r="DX317">
        <v>573</v>
      </c>
      <c r="DY317">
        <v>17062</v>
      </c>
      <c r="DZ317">
        <v>134299</v>
      </c>
      <c r="EA317">
        <v>93666</v>
      </c>
      <c r="EB317">
        <v>136735</v>
      </c>
      <c r="EC317">
        <v>68563</v>
      </c>
      <c r="ED317">
        <v>62221</v>
      </c>
      <c r="EE317">
        <v>0</v>
      </c>
      <c r="EF317">
        <v>80320</v>
      </c>
      <c r="EG317">
        <v>21837</v>
      </c>
      <c r="EH317">
        <v>764294</v>
      </c>
      <c r="EI317" s="84">
        <v>42370</v>
      </c>
      <c r="EJ317" s="84">
        <v>42735</v>
      </c>
      <c r="EK317">
        <v>910113</v>
      </c>
      <c r="EL317" t="b">
        <v>1</v>
      </c>
      <c r="EM317" t="b">
        <v>1</v>
      </c>
      <c r="EN317">
        <v>1</v>
      </c>
      <c r="EO317" t="s">
        <v>3755</v>
      </c>
      <c r="EP317" t="s">
        <v>3756</v>
      </c>
      <c r="EQ317" t="s">
        <v>3763</v>
      </c>
      <c r="ER317" t="s">
        <v>3764</v>
      </c>
      <c r="ES317">
        <v>0.97430000000000005</v>
      </c>
      <c r="ET317">
        <v>1.0244</v>
      </c>
      <c r="EU317">
        <v>0.95269999999999999</v>
      </c>
      <c r="EV317">
        <v>0.97350000000000003</v>
      </c>
      <c r="EW317">
        <v>0.9466</v>
      </c>
      <c r="EX317">
        <v>0</v>
      </c>
      <c r="EY317">
        <v>41582</v>
      </c>
      <c r="EZ317" t="s">
        <v>4161</v>
      </c>
      <c r="FA317">
        <v>0.97430000000000005</v>
      </c>
      <c r="FB317" t="b">
        <v>0</v>
      </c>
      <c r="FC317" t="b">
        <v>0</v>
      </c>
      <c r="FD317">
        <v>0</v>
      </c>
      <c r="FE317">
        <v>0</v>
      </c>
      <c r="FF317">
        <v>0.86670000000000003</v>
      </c>
      <c r="FG317">
        <v>0.6704</v>
      </c>
      <c r="FH317">
        <v>215772</v>
      </c>
      <c r="FI317">
        <v>1896128</v>
      </c>
      <c r="FJ317">
        <v>6611</v>
      </c>
      <c r="FK317">
        <v>12269</v>
      </c>
      <c r="FL317">
        <v>18300</v>
      </c>
      <c r="FM317" t="b">
        <v>0</v>
      </c>
      <c r="FN317">
        <v>0.53879999999999995</v>
      </c>
      <c r="FO317" s="84">
        <v>42370</v>
      </c>
      <c r="FP317" s="84">
        <v>42735</v>
      </c>
      <c r="FQ317" t="s">
        <v>2011</v>
      </c>
      <c r="FR317" t="b">
        <v>0</v>
      </c>
      <c r="FS317" t="b">
        <v>0</v>
      </c>
      <c r="FT317">
        <v>3.4786000000000001</v>
      </c>
      <c r="FU317" s="84">
        <v>42551</v>
      </c>
      <c r="FV317" t="s">
        <v>2872</v>
      </c>
      <c r="FW317">
        <v>0</v>
      </c>
      <c r="FX317">
        <v>1980</v>
      </c>
      <c r="FY317">
        <v>4986</v>
      </c>
      <c r="FZ317">
        <v>8427</v>
      </c>
      <c r="GA317">
        <v>25342</v>
      </c>
      <c r="GB317">
        <v>0</v>
      </c>
      <c r="GC317">
        <v>847</v>
      </c>
      <c r="GD317" t="s">
        <v>2905</v>
      </c>
      <c r="GE317">
        <v>0.1333</v>
      </c>
      <c r="GF317" t="s">
        <v>2872</v>
      </c>
      <c r="GG317">
        <v>0</v>
      </c>
      <c r="GH317">
        <v>0</v>
      </c>
      <c r="GI317">
        <v>0</v>
      </c>
      <c r="GJ317">
        <v>0</v>
      </c>
      <c r="GK317" t="s">
        <v>4161</v>
      </c>
      <c r="GL317" t="s">
        <v>4161</v>
      </c>
      <c r="GM317" t="s">
        <v>2874</v>
      </c>
      <c r="GN317" t="s">
        <v>445</v>
      </c>
      <c r="GO317" t="s">
        <v>181</v>
      </c>
      <c r="GP317" t="s">
        <v>2864</v>
      </c>
      <c r="GQ317" t="s">
        <v>2864</v>
      </c>
      <c r="GR317" t="s">
        <v>2228</v>
      </c>
      <c r="GS317" t="s">
        <v>3057</v>
      </c>
      <c r="GT317" t="s">
        <v>3051</v>
      </c>
      <c r="GU317" t="s">
        <v>2229</v>
      </c>
      <c r="GV317" t="s">
        <v>2864</v>
      </c>
      <c r="GW317" t="s">
        <v>2230</v>
      </c>
      <c r="GX317" t="s">
        <v>893</v>
      </c>
      <c r="GY317" t="s">
        <v>2231</v>
      </c>
      <c r="GZ317" t="s">
        <v>3765</v>
      </c>
      <c r="HA317">
        <v>73.64</v>
      </c>
      <c r="HB317">
        <v>71.709999999999994</v>
      </c>
    </row>
    <row r="318" spans="1:210" x14ac:dyDescent="0.25">
      <c r="A318" t="e">
        <f>VLOOKUP(B318,'Free Standing without QAAF'!#REF!,1,FALSE)</f>
        <v>#REF!</v>
      </c>
      <c r="B318" t="s">
        <v>446</v>
      </c>
      <c r="C318" t="s">
        <v>1282</v>
      </c>
      <c r="D318" t="s">
        <v>47</v>
      </c>
      <c r="E318" t="s">
        <v>1283</v>
      </c>
      <c r="F318" t="s">
        <v>1284</v>
      </c>
      <c r="G318" t="s">
        <v>893</v>
      </c>
      <c r="H318" t="s">
        <v>1285</v>
      </c>
      <c r="I318" t="s">
        <v>1286</v>
      </c>
      <c r="J318">
        <v>131.47</v>
      </c>
      <c r="K318">
        <v>540.70000000000005</v>
      </c>
      <c r="L318" s="17">
        <v>10</v>
      </c>
      <c r="M318" s="17">
        <v>7.13</v>
      </c>
      <c r="N318" s="17">
        <v>148.6</v>
      </c>
      <c r="O318" s="17">
        <v>557.83000000000004</v>
      </c>
      <c r="Q318" s="84">
        <v>43191</v>
      </c>
      <c r="R318">
        <v>115</v>
      </c>
      <c r="S318" t="b">
        <v>1</v>
      </c>
      <c r="T318">
        <v>0.97140000000000004</v>
      </c>
      <c r="U318" t="s">
        <v>2861</v>
      </c>
      <c r="V318" s="85">
        <v>43207.602858772902</v>
      </c>
      <c r="W318" t="s">
        <v>3751</v>
      </c>
      <c r="X318">
        <v>0.85</v>
      </c>
      <c r="Y318">
        <v>0</v>
      </c>
      <c r="Z318">
        <v>1.2</v>
      </c>
      <c r="AA318">
        <v>1.1000000000000001</v>
      </c>
      <c r="AB318">
        <v>-0.13125000000000001</v>
      </c>
      <c r="AC318">
        <v>76.88</v>
      </c>
      <c r="AD318">
        <v>0.95</v>
      </c>
      <c r="AE318">
        <v>0</v>
      </c>
      <c r="AF318">
        <v>0.1</v>
      </c>
      <c r="AG318">
        <v>87.8</v>
      </c>
      <c r="AH318">
        <v>0.96</v>
      </c>
      <c r="AI318">
        <v>0</v>
      </c>
      <c r="AJ318">
        <v>0.08</v>
      </c>
      <c r="AK318">
        <v>140.83000000000001</v>
      </c>
      <c r="AL318">
        <v>368.24</v>
      </c>
      <c r="AM318" s="84">
        <v>42917</v>
      </c>
      <c r="AN318">
        <v>657520726</v>
      </c>
      <c r="AO318">
        <v>0.78390000000000004</v>
      </c>
      <c r="AP318" s="84">
        <v>43100</v>
      </c>
      <c r="AQ318" t="b">
        <v>0</v>
      </c>
      <c r="AR318">
        <v>162.51</v>
      </c>
      <c r="AS318">
        <v>0.5</v>
      </c>
      <c r="AT318">
        <v>0.75</v>
      </c>
      <c r="AU318">
        <v>3.8397000000000001</v>
      </c>
      <c r="AV318">
        <v>4.4138000000000002</v>
      </c>
      <c r="AW318">
        <v>0.5</v>
      </c>
      <c r="AX318">
        <v>0</v>
      </c>
      <c r="AY318">
        <v>0.6</v>
      </c>
      <c r="AZ318">
        <v>0.5</v>
      </c>
      <c r="BA318">
        <v>0.71740000000000004</v>
      </c>
      <c r="BB318">
        <v>0.95</v>
      </c>
      <c r="BC318">
        <v>0.5</v>
      </c>
      <c r="BD318">
        <v>0.1255</v>
      </c>
      <c r="BE318">
        <v>0.5</v>
      </c>
      <c r="BF318">
        <v>0.47939999999999999</v>
      </c>
      <c r="BG318">
        <v>1.089</v>
      </c>
      <c r="BH318">
        <v>8</v>
      </c>
      <c r="BI318" s="84">
        <v>42917</v>
      </c>
      <c r="BJ318">
        <v>1</v>
      </c>
      <c r="BK318" t="b">
        <v>0</v>
      </c>
      <c r="BL318" t="s">
        <v>2872</v>
      </c>
      <c r="BM318" t="s">
        <v>2872</v>
      </c>
      <c r="BN318" t="b">
        <v>1</v>
      </c>
      <c r="BO318" s="84">
        <v>43207</v>
      </c>
      <c r="BP318" t="b">
        <v>1</v>
      </c>
      <c r="BQ318" s="84">
        <v>43191</v>
      </c>
      <c r="BR318">
        <v>115</v>
      </c>
      <c r="BS318">
        <v>202</v>
      </c>
      <c r="BT318">
        <v>106279</v>
      </c>
      <c r="BU318" s="85">
        <v>43207.602858772902</v>
      </c>
      <c r="BV318" t="s">
        <v>4162</v>
      </c>
      <c r="BW318">
        <v>131.47</v>
      </c>
      <c r="BX318" t="s">
        <v>2861</v>
      </c>
      <c r="BY318">
        <v>0.80259999999999998</v>
      </c>
      <c r="BZ318">
        <v>101</v>
      </c>
      <c r="CA318">
        <v>1.02674</v>
      </c>
      <c r="CB318" t="s">
        <v>2864</v>
      </c>
      <c r="CC318" t="s">
        <v>3751</v>
      </c>
      <c r="CD318" t="b">
        <v>1</v>
      </c>
      <c r="CE318">
        <v>0</v>
      </c>
      <c r="CF318">
        <v>201</v>
      </c>
      <c r="CG318">
        <v>1</v>
      </c>
      <c r="CH318">
        <v>50</v>
      </c>
      <c r="CI318">
        <v>18300</v>
      </c>
      <c r="CJ318">
        <v>15768</v>
      </c>
      <c r="CK318">
        <v>6292</v>
      </c>
      <c r="CL318">
        <v>0.86160000000000003</v>
      </c>
      <c r="CM318" t="s">
        <v>2883</v>
      </c>
      <c r="CN318">
        <v>0</v>
      </c>
      <c r="CO318">
        <v>540.70000000000005</v>
      </c>
      <c r="CP318" t="s">
        <v>2866</v>
      </c>
      <c r="CQ318" t="s">
        <v>2867</v>
      </c>
      <c r="CR318">
        <v>55.4</v>
      </c>
      <c r="CS318">
        <v>76.069999999999993</v>
      </c>
      <c r="CT318">
        <v>3</v>
      </c>
      <c r="CU318">
        <v>0</v>
      </c>
      <c r="CV318">
        <v>1205440</v>
      </c>
      <c r="CW318">
        <v>68.459999999999994</v>
      </c>
      <c r="CX318">
        <v>69.02</v>
      </c>
      <c r="CY318">
        <v>55.4</v>
      </c>
      <c r="CZ318">
        <v>63.84</v>
      </c>
      <c r="DA318">
        <v>0</v>
      </c>
      <c r="DB318">
        <v>0</v>
      </c>
      <c r="DC318">
        <v>55.4</v>
      </c>
      <c r="DD318">
        <v>80.63</v>
      </c>
      <c r="DE318">
        <v>675993</v>
      </c>
      <c r="DF318">
        <v>663533</v>
      </c>
      <c r="DG318">
        <v>15768</v>
      </c>
      <c r="DH318">
        <v>38.39</v>
      </c>
      <c r="DI318">
        <v>37.68</v>
      </c>
      <c r="DJ318">
        <v>76.069999999999993</v>
      </c>
      <c r="DK318">
        <v>0</v>
      </c>
      <c r="DL318">
        <v>0</v>
      </c>
      <c r="DM318">
        <v>76.069999999999993</v>
      </c>
      <c r="DN318">
        <v>147508</v>
      </c>
      <c r="DO318">
        <v>126564</v>
      </c>
      <c r="DP318">
        <v>2544966</v>
      </c>
      <c r="DQ318">
        <v>69942</v>
      </c>
      <c r="DR318">
        <v>96372</v>
      </c>
      <c r="DS318">
        <v>115381</v>
      </c>
      <c r="DT318">
        <v>0</v>
      </c>
      <c r="DU318">
        <v>79344</v>
      </c>
      <c r="DV318">
        <v>10939</v>
      </c>
      <c r="DW318">
        <v>0</v>
      </c>
      <c r="DX318">
        <v>0</v>
      </c>
      <c r="DY318">
        <v>29943</v>
      </c>
      <c r="DZ318">
        <v>254778</v>
      </c>
      <c r="EA318">
        <v>31090</v>
      </c>
      <c r="EB318">
        <v>172964</v>
      </c>
      <c r="EC318">
        <v>139045</v>
      </c>
      <c r="ED318">
        <v>0</v>
      </c>
      <c r="EE318">
        <v>6278</v>
      </c>
      <c r="EF318">
        <v>90468</v>
      </c>
      <c r="EG318">
        <v>0</v>
      </c>
      <c r="EH318">
        <v>1174350</v>
      </c>
      <c r="EI318" s="84">
        <v>42370</v>
      </c>
      <c r="EJ318" s="84">
        <v>42735</v>
      </c>
      <c r="EK318">
        <v>1199532</v>
      </c>
      <c r="EL318" t="b">
        <v>1</v>
      </c>
      <c r="EM318" t="b">
        <v>1</v>
      </c>
      <c r="EN318">
        <v>1.089</v>
      </c>
      <c r="EO318" t="s">
        <v>3755</v>
      </c>
      <c r="EP318" t="s">
        <v>3756</v>
      </c>
      <c r="EQ318" t="s">
        <v>3763</v>
      </c>
      <c r="ER318" t="s">
        <v>3764</v>
      </c>
      <c r="ES318">
        <v>0.9919</v>
      </c>
      <c r="ET318">
        <v>1.0185</v>
      </c>
      <c r="EU318">
        <v>1.0451999999999999</v>
      </c>
      <c r="EV318">
        <v>0.96519999999999995</v>
      </c>
      <c r="EW318">
        <v>0.9385</v>
      </c>
      <c r="EX318">
        <v>0</v>
      </c>
      <c r="EY318">
        <v>61489</v>
      </c>
      <c r="EZ318" t="s">
        <v>4162</v>
      </c>
      <c r="FA318">
        <v>0.9919</v>
      </c>
      <c r="FB318" t="b">
        <v>0</v>
      </c>
      <c r="FC318" t="b">
        <v>0</v>
      </c>
      <c r="FD318">
        <v>0</v>
      </c>
      <c r="FE318">
        <v>0</v>
      </c>
      <c r="FF318">
        <v>0.61109999999999998</v>
      </c>
      <c r="FG318">
        <v>0.86160000000000003</v>
      </c>
      <c r="FH318">
        <v>274072</v>
      </c>
      <c r="FI318">
        <v>2544966</v>
      </c>
      <c r="FJ318">
        <v>6292</v>
      </c>
      <c r="FK318">
        <v>15768</v>
      </c>
      <c r="FL318">
        <v>18300</v>
      </c>
      <c r="FM318" t="b">
        <v>0</v>
      </c>
      <c r="FN318">
        <v>0.39900000000000002</v>
      </c>
      <c r="FO318" s="84">
        <v>42370</v>
      </c>
      <c r="FP318" s="84">
        <v>42735</v>
      </c>
      <c r="FQ318" t="s">
        <v>1286</v>
      </c>
      <c r="FR318" t="b">
        <v>0</v>
      </c>
      <c r="FS318" t="b">
        <v>0</v>
      </c>
      <c r="FT318">
        <v>3.9315000000000002</v>
      </c>
      <c r="FU318" s="84">
        <v>42551</v>
      </c>
      <c r="FV318" t="s">
        <v>2872</v>
      </c>
      <c r="FW318">
        <v>0</v>
      </c>
      <c r="FX318">
        <v>6550</v>
      </c>
      <c r="FY318">
        <v>7336</v>
      </c>
      <c r="FZ318">
        <v>6246</v>
      </c>
      <c r="GA318">
        <v>41357</v>
      </c>
      <c r="GB318">
        <v>0</v>
      </c>
      <c r="GC318">
        <v>0</v>
      </c>
      <c r="GD318" t="s">
        <v>2873</v>
      </c>
      <c r="GE318">
        <v>0.38890000000000002</v>
      </c>
      <c r="GF318" t="s">
        <v>2872</v>
      </c>
      <c r="GG318">
        <v>0</v>
      </c>
      <c r="GH318">
        <v>0</v>
      </c>
      <c r="GI318">
        <v>0</v>
      </c>
      <c r="GJ318">
        <v>0</v>
      </c>
      <c r="GK318" t="s">
        <v>4162</v>
      </c>
      <c r="GL318" t="s">
        <v>4162</v>
      </c>
      <c r="GM318" t="s">
        <v>2874</v>
      </c>
      <c r="GN318" t="s">
        <v>446</v>
      </c>
      <c r="GO318" t="s">
        <v>47</v>
      </c>
      <c r="GP318" t="s">
        <v>2864</v>
      </c>
      <c r="GQ318" t="s">
        <v>2864</v>
      </c>
      <c r="GR318" t="s">
        <v>1282</v>
      </c>
      <c r="GS318" t="s">
        <v>3096</v>
      </c>
      <c r="GT318" t="s">
        <v>3097</v>
      </c>
      <c r="GU318" t="s">
        <v>1283</v>
      </c>
      <c r="GV318" t="s">
        <v>2864</v>
      </c>
      <c r="GW318" t="s">
        <v>1284</v>
      </c>
      <c r="GX318" t="s">
        <v>893</v>
      </c>
      <c r="GY318" t="s">
        <v>1285</v>
      </c>
      <c r="GZ318" t="s">
        <v>3765</v>
      </c>
      <c r="HA318">
        <v>84.95</v>
      </c>
      <c r="HB318">
        <v>76.45</v>
      </c>
    </row>
    <row r="319" spans="1:210" x14ac:dyDescent="0.25">
      <c r="A319" t="e">
        <f>VLOOKUP(B319,'Free Standing without QAAF'!#REF!,1,FALSE)</f>
        <v>#REF!</v>
      </c>
      <c r="B319" t="s">
        <v>447</v>
      </c>
      <c r="C319" t="s">
        <v>2380</v>
      </c>
      <c r="D319" t="s">
        <v>210</v>
      </c>
      <c r="E319" t="s">
        <v>3747</v>
      </c>
      <c r="F319" t="s">
        <v>2382</v>
      </c>
      <c r="G319" t="s">
        <v>893</v>
      </c>
      <c r="H319" t="s">
        <v>2383</v>
      </c>
      <c r="I319" t="s">
        <v>1252</v>
      </c>
      <c r="J319">
        <v>156.86000000000001</v>
      </c>
      <c r="K319">
        <v>567</v>
      </c>
      <c r="L319" s="17">
        <v>10</v>
      </c>
      <c r="M319" s="17">
        <v>1.36</v>
      </c>
      <c r="N319" s="17">
        <v>168.22</v>
      </c>
      <c r="O319" s="17">
        <v>578.36</v>
      </c>
      <c r="Q319" s="84">
        <v>43191</v>
      </c>
      <c r="R319">
        <v>115</v>
      </c>
      <c r="S319" t="b">
        <v>1</v>
      </c>
      <c r="T319">
        <v>0.97140000000000004</v>
      </c>
      <c r="U319" t="s">
        <v>2861</v>
      </c>
      <c r="V319" s="85">
        <v>43207.602858772902</v>
      </c>
      <c r="W319" t="s">
        <v>3751</v>
      </c>
      <c r="X319">
        <v>0.85</v>
      </c>
      <c r="Y319">
        <v>0</v>
      </c>
      <c r="Z319">
        <v>1.2</v>
      </c>
      <c r="AA319">
        <v>1.1000000000000001</v>
      </c>
      <c r="AB319">
        <v>-0.13125000000000001</v>
      </c>
      <c r="AC319">
        <v>76.88</v>
      </c>
      <c r="AD319">
        <v>0.95</v>
      </c>
      <c r="AE319">
        <v>0</v>
      </c>
      <c r="AF319">
        <v>0.1</v>
      </c>
      <c r="AG319">
        <v>87.8</v>
      </c>
      <c r="AH319">
        <v>0.96</v>
      </c>
      <c r="AI319">
        <v>0</v>
      </c>
      <c r="AJ319">
        <v>0.08</v>
      </c>
      <c r="AK319">
        <v>140.83000000000001</v>
      </c>
      <c r="AL319">
        <v>368.24</v>
      </c>
      <c r="AM319" s="84">
        <v>42917</v>
      </c>
      <c r="AN319">
        <v>657520726</v>
      </c>
      <c r="AO319">
        <v>0.78390000000000004</v>
      </c>
      <c r="AP319" s="84">
        <v>43100</v>
      </c>
      <c r="AQ319" t="b">
        <v>0</v>
      </c>
      <c r="AR319">
        <v>162.51</v>
      </c>
      <c r="AS319">
        <v>0.5</v>
      </c>
      <c r="AT319">
        <v>0.75</v>
      </c>
      <c r="AU319">
        <v>3.8397000000000001</v>
      </c>
      <c r="AV319">
        <v>4.4138000000000002</v>
      </c>
      <c r="AW319">
        <v>0.5</v>
      </c>
      <c r="AX319">
        <v>0</v>
      </c>
      <c r="AY319">
        <v>0.6</v>
      </c>
      <c r="AZ319">
        <v>0.5</v>
      </c>
      <c r="BA319">
        <v>0.71740000000000004</v>
      </c>
      <c r="BB319">
        <v>0.95</v>
      </c>
      <c r="BC319">
        <v>0.5</v>
      </c>
      <c r="BD319">
        <v>0.1255</v>
      </c>
      <c r="BE319">
        <v>0.5</v>
      </c>
      <c r="BF319">
        <v>0.47939999999999999</v>
      </c>
      <c r="BG319">
        <v>1.089</v>
      </c>
      <c r="BH319">
        <v>8</v>
      </c>
      <c r="BI319" s="84">
        <v>42917</v>
      </c>
      <c r="BJ319">
        <v>1</v>
      </c>
      <c r="BK319" t="b">
        <v>0</v>
      </c>
      <c r="BL319" t="s">
        <v>2872</v>
      </c>
      <c r="BM319" t="s">
        <v>2872</v>
      </c>
      <c r="BN319" t="b">
        <v>1</v>
      </c>
      <c r="BO319" s="84">
        <v>43207</v>
      </c>
      <c r="BP319" t="b">
        <v>1</v>
      </c>
      <c r="BQ319" s="84">
        <v>43191</v>
      </c>
      <c r="BR319">
        <v>115</v>
      </c>
      <c r="BS319">
        <v>920</v>
      </c>
      <c r="BT319">
        <v>106586</v>
      </c>
      <c r="BU319" s="85">
        <v>43207.602858772902</v>
      </c>
      <c r="BV319" t="s">
        <v>4163</v>
      </c>
      <c r="BW319">
        <v>156.86000000000001</v>
      </c>
      <c r="BX319" t="s">
        <v>2861</v>
      </c>
      <c r="BY319">
        <v>0.95820000000000005</v>
      </c>
      <c r="BZ319">
        <v>460</v>
      </c>
      <c r="CA319">
        <v>1.02674</v>
      </c>
      <c r="CB319" t="s">
        <v>2864</v>
      </c>
      <c r="CC319" t="s">
        <v>3751</v>
      </c>
      <c r="CD319" t="b">
        <v>1</v>
      </c>
      <c r="CE319">
        <v>0</v>
      </c>
      <c r="CF319">
        <v>919</v>
      </c>
      <c r="CG319">
        <v>1</v>
      </c>
      <c r="CH319">
        <v>44</v>
      </c>
      <c r="CI319">
        <v>16104</v>
      </c>
      <c r="CJ319">
        <v>13739</v>
      </c>
      <c r="CK319">
        <v>4218</v>
      </c>
      <c r="CL319">
        <v>0.85309999999999997</v>
      </c>
      <c r="CM319" t="s">
        <v>2883</v>
      </c>
      <c r="CN319">
        <v>0</v>
      </c>
      <c r="CO319">
        <v>567</v>
      </c>
      <c r="CP319" t="s">
        <v>2866</v>
      </c>
      <c r="CQ319" t="s">
        <v>2880</v>
      </c>
      <c r="CR319">
        <v>72.8</v>
      </c>
      <c r="CS319">
        <v>84.06</v>
      </c>
      <c r="CT319">
        <v>3</v>
      </c>
      <c r="CU319">
        <v>0</v>
      </c>
      <c r="CV319">
        <v>1092498</v>
      </c>
      <c r="CW319">
        <v>71.209999999999994</v>
      </c>
      <c r="CX319">
        <v>75.98</v>
      </c>
      <c r="CY319">
        <v>72.8</v>
      </c>
      <c r="CZ319">
        <v>69.98</v>
      </c>
      <c r="DA319">
        <v>0</v>
      </c>
      <c r="DB319">
        <v>0</v>
      </c>
      <c r="DC319">
        <v>72.8</v>
      </c>
      <c r="DD319">
        <v>88.4</v>
      </c>
      <c r="DE319">
        <v>746739</v>
      </c>
      <c r="DF319">
        <v>542920</v>
      </c>
      <c r="DG319">
        <v>13739</v>
      </c>
      <c r="DH319">
        <v>48.67</v>
      </c>
      <c r="DI319">
        <v>35.39</v>
      </c>
      <c r="DJ319">
        <v>84.06</v>
      </c>
      <c r="DK319">
        <v>0</v>
      </c>
      <c r="DL319">
        <v>0</v>
      </c>
      <c r="DM319">
        <v>84.06</v>
      </c>
      <c r="DN319">
        <v>164976</v>
      </c>
      <c r="DO319">
        <v>129044</v>
      </c>
      <c r="DP319">
        <v>2382157</v>
      </c>
      <c r="DQ319">
        <v>42101</v>
      </c>
      <c r="DR319">
        <v>67600</v>
      </c>
      <c r="DS319">
        <v>148399</v>
      </c>
      <c r="DT319">
        <v>15449</v>
      </c>
      <c r="DU319">
        <v>69065</v>
      </c>
      <c r="DV319">
        <v>20090</v>
      </c>
      <c r="DW319">
        <v>0</v>
      </c>
      <c r="DX319">
        <v>28398</v>
      </c>
      <c r="DY319">
        <v>61617</v>
      </c>
      <c r="DZ319">
        <v>140221</v>
      </c>
      <c r="EA319">
        <v>175381</v>
      </c>
      <c r="EB319">
        <v>180936</v>
      </c>
      <c r="EC319">
        <v>63362</v>
      </c>
      <c r="ED319">
        <v>45523</v>
      </c>
      <c r="EE319">
        <v>900</v>
      </c>
      <c r="EF319">
        <v>111978</v>
      </c>
      <c r="EG319">
        <v>98817</v>
      </c>
      <c r="EH319">
        <v>818300</v>
      </c>
      <c r="EI319" s="84">
        <v>42370</v>
      </c>
      <c r="EJ319" s="84">
        <v>42735</v>
      </c>
      <c r="EK319">
        <v>1154877</v>
      </c>
      <c r="EL319" t="b">
        <v>1</v>
      </c>
      <c r="EM319" t="b">
        <v>1</v>
      </c>
      <c r="EN319">
        <v>1</v>
      </c>
      <c r="EO319" t="s">
        <v>3755</v>
      </c>
      <c r="EP319" t="s">
        <v>3756</v>
      </c>
      <c r="EQ319" t="s">
        <v>3763</v>
      </c>
      <c r="ER319" t="s">
        <v>3764</v>
      </c>
      <c r="ES319">
        <v>0.93720000000000003</v>
      </c>
      <c r="ET319">
        <v>0.87680000000000002</v>
      </c>
      <c r="EU319">
        <v>1.0216000000000001</v>
      </c>
      <c r="EV319">
        <v>0.94</v>
      </c>
      <c r="EW319">
        <v>0.9103</v>
      </c>
      <c r="EX319">
        <v>0</v>
      </c>
      <c r="EY319">
        <v>45647</v>
      </c>
      <c r="EZ319" t="s">
        <v>4163</v>
      </c>
      <c r="FA319">
        <v>0.93720000000000003</v>
      </c>
      <c r="FB319" t="b">
        <v>0</v>
      </c>
      <c r="FC319" t="b">
        <v>0</v>
      </c>
      <c r="FD319">
        <v>0</v>
      </c>
      <c r="FE319">
        <v>0</v>
      </c>
      <c r="FF319">
        <v>0.84619999999999995</v>
      </c>
      <c r="FG319">
        <v>0.85309999999999997</v>
      </c>
      <c r="FH319">
        <v>294020</v>
      </c>
      <c r="FI319">
        <v>2382157</v>
      </c>
      <c r="FJ319">
        <v>4218</v>
      </c>
      <c r="FK319">
        <v>13739</v>
      </c>
      <c r="FL319">
        <v>16104</v>
      </c>
      <c r="FM319" t="b">
        <v>0</v>
      </c>
      <c r="FN319">
        <v>0.307</v>
      </c>
      <c r="FO319" s="84">
        <v>42370</v>
      </c>
      <c r="FP319" s="84">
        <v>42735</v>
      </c>
      <c r="FQ319" t="s">
        <v>1252</v>
      </c>
      <c r="FR319" t="b">
        <v>0</v>
      </c>
      <c r="FS319" t="b">
        <v>0</v>
      </c>
      <c r="FT319">
        <v>3.5451000000000001</v>
      </c>
      <c r="FU319" s="84">
        <v>42551</v>
      </c>
      <c r="FV319" t="s">
        <v>2872</v>
      </c>
      <c r="FW319">
        <v>0</v>
      </c>
      <c r="FX319">
        <v>2080</v>
      </c>
      <c r="FY319">
        <v>10701</v>
      </c>
      <c r="FZ319">
        <v>2440</v>
      </c>
      <c r="GA319">
        <v>26760</v>
      </c>
      <c r="GB319">
        <v>0</v>
      </c>
      <c r="GC319">
        <v>3666</v>
      </c>
      <c r="GD319" t="s">
        <v>2925</v>
      </c>
      <c r="GE319">
        <v>0.15379999999999999</v>
      </c>
      <c r="GF319" t="s">
        <v>2872</v>
      </c>
      <c r="GG319">
        <v>0</v>
      </c>
      <c r="GH319">
        <v>0</v>
      </c>
      <c r="GI319">
        <v>0</v>
      </c>
      <c r="GJ319">
        <v>0</v>
      </c>
      <c r="GK319" t="s">
        <v>4163</v>
      </c>
      <c r="GL319" t="s">
        <v>4163</v>
      </c>
      <c r="GM319" t="s">
        <v>2874</v>
      </c>
      <c r="GN319" t="s">
        <v>447</v>
      </c>
      <c r="GO319" t="s">
        <v>210</v>
      </c>
      <c r="GP319" t="s">
        <v>2864</v>
      </c>
      <c r="GQ319" t="s">
        <v>2864</v>
      </c>
      <c r="GR319" t="s">
        <v>2380</v>
      </c>
      <c r="GS319" t="s">
        <v>4164</v>
      </c>
      <c r="GT319" t="s">
        <v>2864</v>
      </c>
      <c r="GU319" t="s">
        <v>3747</v>
      </c>
      <c r="GV319" t="s">
        <v>2864</v>
      </c>
      <c r="GW319" t="s">
        <v>2382</v>
      </c>
      <c r="GX319" t="s">
        <v>893</v>
      </c>
      <c r="GY319" t="s">
        <v>2383</v>
      </c>
      <c r="GZ319" t="s">
        <v>3765</v>
      </c>
      <c r="HA319">
        <v>93.87</v>
      </c>
      <c r="HB319">
        <v>79.52</v>
      </c>
    </row>
    <row r="320" spans="1:210" x14ac:dyDescent="0.25">
      <c r="A320" t="e">
        <f>VLOOKUP(B320,'Free Standing without QAAF'!#REF!,1,FALSE)</f>
        <v>#REF!</v>
      </c>
      <c r="B320" t="s">
        <v>448</v>
      </c>
      <c r="C320" t="s">
        <v>1795</v>
      </c>
      <c r="D320" t="s">
        <v>627</v>
      </c>
      <c r="E320" t="s">
        <v>1796</v>
      </c>
      <c r="F320" t="s">
        <v>1083</v>
      </c>
      <c r="G320" t="s">
        <v>893</v>
      </c>
      <c r="H320" t="s">
        <v>1084</v>
      </c>
      <c r="I320" t="s">
        <v>1085</v>
      </c>
      <c r="J320">
        <v>169.73</v>
      </c>
      <c r="K320">
        <v>539.05999999999995</v>
      </c>
      <c r="L320" s="17">
        <v>10</v>
      </c>
      <c r="M320" s="17">
        <v>1.36</v>
      </c>
      <c r="N320" s="17">
        <v>181.09</v>
      </c>
      <c r="O320" s="17">
        <v>550.41999999999996</v>
      </c>
      <c r="Q320" s="84">
        <v>43191</v>
      </c>
      <c r="R320">
        <v>115</v>
      </c>
      <c r="S320" t="b">
        <v>1</v>
      </c>
      <c r="T320">
        <v>0.97140000000000004</v>
      </c>
      <c r="U320" t="s">
        <v>2861</v>
      </c>
      <c r="V320" s="85">
        <v>43207.602858772902</v>
      </c>
      <c r="W320" t="s">
        <v>3751</v>
      </c>
      <c r="X320">
        <v>0.85</v>
      </c>
      <c r="Y320">
        <v>0</v>
      </c>
      <c r="Z320">
        <v>1.2</v>
      </c>
      <c r="AA320">
        <v>1.1000000000000001</v>
      </c>
      <c r="AB320">
        <v>-0.13125000000000001</v>
      </c>
      <c r="AC320">
        <v>76.88</v>
      </c>
      <c r="AD320">
        <v>0.95</v>
      </c>
      <c r="AE320">
        <v>0</v>
      </c>
      <c r="AF320">
        <v>0.1</v>
      </c>
      <c r="AG320">
        <v>87.8</v>
      </c>
      <c r="AH320">
        <v>0.96</v>
      </c>
      <c r="AI320">
        <v>0</v>
      </c>
      <c r="AJ320">
        <v>0.08</v>
      </c>
      <c r="AK320">
        <v>140.83000000000001</v>
      </c>
      <c r="AL320">
        <v>368.24</v>
      </c>
      <c r="AM320" s="84">
        <v>42917</v>
      </c>
      <c r="AN320">
        <v>657520726</v>
      </c>
      <c r="AO320">
        <v>0.78390000000000004</v>
      </c>
      <c r="AP320" s="84">
        <v>43100</v>
      </c>
      <c r="AQ320" t="b">
        <v>0</v>
      </c>
      <c r="AR320">
        <v>162.51</v>
      </c>
      <c r="AS320">
        <v>0.5</v>
      </c>
      <c r="AT320">
        <v>0.75</v>
      </c>
      <c r="AU320">
        <v>3.8397000000000001</v>
      </c>
      <c r="AV320">
        <v>4.4138000000000002</v>
      </c>
      <c r="AW320">
        <v>0.5</v>
      </c>
      <c r="AX320">
        <v>0</v>
      </c>
      <c r="AY320">
        <v>0.6</v>
      </c>
      <c r="AZ320">
        <v>0.5</v>
      </c>
      <c r="BA320">
        <v>0.71740000000000004</v>
      </c>
      <c r="BB320">
        <v>0.95</v>
      </c>
      <c r="BC320">
        <v>0.5</v>
      </c>
      <c r="BD320">
        <v>0.1255</v>
      </c>
      <c r="BE320">
        <v>0.5</v>
      </c>
      <c r="BF320">
        <v>0.47939999999999999</v>
      </c>
      <c r="BG320">
        <v>1.089</v>
      </c>
      <c r="BH320">
        <v>8</v>
      </c>
      <c r="BI320" s="84">
        <v>42917</v>
      </c>
      <c r="BJ320">
        <v>1</v>
      </c>
      <c r="BK320" t="b">
        <v>0</v>
      </c>
      <c r="BL320" t="s">
        <v>2872</v>
      </c>
      <c r="BM320" t="s">
        <v>2872</v>
      </c>
      <c r="BN320" t="b">
        <v>1</v>
      </c>
      <c r="BO320" s="84">
        <v>43207</v>
      </c>
      <c r="BP320" t="b">
        <v>1</v>
      </c>
      <c r="BQ320" s="84">
        <v>43191</v>
      </c>
      <c r="BR320">
        <v>115</v>
      </c>
      <c r="BS320">
        <v>514</v>
      </c>
      <c r="BT320">
        <v>106412</v>
      </c>
      <c r="BU320" s="85">
        <v>43207.602858772902</v>
      </c>
      <c r="BV320" t="s">
        <v>4165</v>
      </c>
      <c r="BW320">
        <v>169.73</v>
      </c>
      <c r="BX320" t="s">
        <v>2861</v>
      </c>
      <c r="BY320">
        <v>0.79290000000000005</v>
      </c>
      <c r="BZ320">
        <v>257</v>
      </c>
      <c r="CA320">
        <v>1.0406500000000001</v>
      </c>
      <c r="CB320" t="s">
        <v>2864</v>
      </c>
      <c r="CC320" t="s">
        <v>3751</v>
      </c>
      <c r="CD320" t="b">
        <v>1</v>
      </c>
      <c r="CE320">
        <v>0</v>
      </c>
      <c r="CF320">
        <v>513</v>
      </c>
      <c r="CG320">
        <v>1</v>
      </c>
      <c r="CH320">
        <v>20</v>
      </c>
      <c r="CI320">
        <v>7320</v>
      </c>
      <c r="CJ320">
        <v>7089</v>
      </c>
      <c r="CK320">
        <v>2755</v>
      </c>
      <c r="CL320">
        <v>0.96840000000000004</v>
      </c>
      <c r="CM320" t="s">
        <v>2883</v>
      </c>
      <c r="CN320">
        <v>0</v>
      </c>
      <c r="CO320">
        <v>539.05999999999995</v>
      </c>
      <c r="CP320" t="s">
        <v>2866</v>
      </c>
      <c r="CQ320" t="s">
        <v>2880</v>
      </c>
      <c r="CR320">
        <v>73.150000000000006</v>
      </c>
      <c r="CS320">
        <v>96.58</v>
      </c>
      <c r="CT320">
        <v>5</v>
      </c>
      <c r="CU320">
        <v>0</v>
      </c>
      <c r="CV320">
        <v>717624</v>
      </c>
      <c r="CW320">
        <v>92.06</v>
      </c>
      <c r="CX320">
        <v>99.6</v>
      </c>
      <c r="CY320">
        <v>78.97</v>
      </c>
      <c r="CZ320">
        <v>57.91</v>
      </c>
      <c r="DA320">
        <v>0</v>
      </c>
      <c r="DB320">
        <v>0</v>
      </c>
      <c r="DC320">
        <v>78.97</v>
      </c>
      <c r="DD320">
        <v>73.150000000000006</v>
      </c>
      <c r="DE320">
        <v>649221</v>
      </c>
      <c r="DF320">
        <v>678329</v>
      </c>
      <c r="DG320">
        <v>7089</v>
      </c>
      <c r="DH320">
        <v>83.28</v>
      </c>
      <c r="DI320">
        <v>87.02</v>
      </c>
      <c r="DJ320">
        <v>170.3</v>
      </c>
      <c r="DK320">
        <v>0</v>
      </c>
      <c r="DL320">
        <v>0</v>
      </c>
      <c r="DM320">
        <v>170.3</v>
      </c>
      <c r="DN320">
        <v>82937</v>
      </c>
      <c r="DO320">
        <v>225559</v>
      </c>
      <c r="DP320">
        <v>2045174</v>
      </c>
      <c r="DQ320">
        <v>43724</v>
      </c>
      <c r="DR320">
        <v>78913</v>
      </c>
      <c r="DS320">
        <v>172590</v>
      </c>
      <c r="DT320">
        <v>0</v>
      </c>
      <c r="DU320">
        <v>45498</v>
      </c>
      <c r="DV320">
        <v>0</v>
      </c>
      <c r="DW320">
        <v>0</v>
      </c>
      <c r="DX320">
        <v>0</v>
      </c>
      <c r="DY320">
        <v>0</v>
      </c>
      <c r="DZ320">
        <v>111874</v>
      </c>
      <c r="EA320">
        <v>0</v>
      </c>
      <c r="EB320">
        <v>427867</v>
      </c>
      <c r="EC320">
        <v>0</v>
      </c>
      <c r="ED320">
        <v>52308</v>
      </c>
      <c r="EE320">
        <v>15</v>
      </c>
      <c r="EF320">
        <v>86265</v>
      </c>
      <c r="EG320">
        <v>0</v>
      </c>
      <c r="EH320">
        <v>717624</v>
      </c>
      <c r="EI320" s="84">
        <v>42186</v>
      </c>
      <c r="EJ320" s="84">
        <v>42551</v>
      </c>
      <c r="EK320">
        <v>1207274</v>
      </c>
      <c r="EL320" t="b">
        <v>1</v>
      </c>
      <c r="EM320" t="b">
        <v>1</v>
      </c>
      <c r="EN320">
        <v>1</v>
      </c>
      <c r="EO320" t="s">
        <v>3753</v>
      </c>
      <c r="EP320" t="s">
        <v>3754</v>
      </c>
      <c r="EQ320" t="s">
        <v>3755</v>
      </c>
      <c r="ER320" t="s">
        <v>3756</v>
      </c>
      <c r="ES320">
        <v>0.92430000000000001</v>
      </c>
      <c r="ET320">
        <v>0.89219999999999999</v>
      </c>
      <c r="EU320">
        <v>0.96440000000000003</v>
      </c>
      <c r="EV320">
        <v>0.95250000000000001</v>
      </c>
      <c r="EW320">
        <v>0.88790000000000002</v>
      </c>
      <c r="EX320">
        <v>0</v>
      </c>
      <c r="EY320">
        <v>32308</v>
      </c>
      <c r="EZ320" t="s">
        <v>4165</v>
      </c>
      <c r="FA320">
        <v>0.92430000000000001</v>
      </c>
      <c r="FB320" t="b">
        <v>0</v>
      </c>
      <c r="FC320" t="b">
        <v>0</v>
      </c>
      <c r="FD320">
        <v>0</v>
      </c>
      <c r="FE320">
        <v>0</v>
      </c>
      <c r="FF320">
        <v>0.90429999999999999</v>
      </c>
      <c r="FG320">
        <v>0.96840000000000004</v>
      </c>
      <c r="FH320">
        <v>308496</v>
      </c>
      <c r="FI320">
        <v>2045174</v>
      </c>
      <c r="FJ320">
        <v>2755</v>
      </c>
      <c r="FK320">
        <v>7089</v>
      </c>
      <c r="FL320">
        <v>7320</v>
      </c>
      <c r="FM320" t="b">
        <v>0</v>
      </c>
      <c r="FN320">
        <v>0.3886</v>
      </c>
      <c r="FO320" s="84">
        <v>42186</v>
      </c>
      <c r="FP320" s="84">
        <v>42551</v>
      </c>
      <c r="FQ320" t="s">
        <v>1085</v>
      </c>
      <c r="FR320" t="b">
        <v>0</v>
      </c>
      <c r="FS320" t="b">
        <v>0</v>
      </c>
      <c r="FT320">
        <v>4.9306999999999999</v>
      </c>
      <c r="FU320" s="84">
        <v>42369</v>
      </c>
      <c r="FV320" t="s">
        <v>2872</v>
      </c>
      <c r="FW320">
        <v>0</v>
      </c>
      <c r="FX320">
        <v>838</v>
      </c>
      <c r="FY320">
        <v>2130</v>
      </c>
      <c r="FZ320">
        <v>18457</v>
      </c>
      <c r="GA320">
        <v>10883</v>
      </c>
      <c r="GB320">
        <v>0</v>
      </c>
      <c r="GC320">
        <v>0</v>
      </c>
      <c r="GD320" t="s">
        <v>2881</v>
      </c>
      <c r="GE320">
        <v>9.5699999999999993E-2</v>
      </c>
      <c r="GF320" t="s">
        <v>2872</v>
      </c>
      <c r="GG320">
        <v>0</v>
      </c>
      <c r="GH320">
        <v>0</v>
      </c>
      <c r="GI320">
        <v>0</v>
      </c>
      <c r="GJ320">
        <v>0</v>
      </c>
      <c r="GK320" t="s">
        <v>4165</v>
      </c>
      <c r="GL320" t="s">
        <v>4165</v>
      </c>
      <c r="GM320" t="s">
        <v>2874</v>
      </c>
      <c r="GN320" t="s">
        <v>448</v>
      </c>
      <c r="GO320" t="s">
        <v>627</v>
      </c>
      <c r="GP320" t="s">
        <v>2864</v>
      </c>
      <c r="GQ320" t="s">
        <v>2864</v>
      </c>
      <c r="GR320" t="s">
        <v>1795</v>
      </c>
      <c r="GS320" t="s">
        <v>3352</v>
      </c>
      <c r="GT320" t="s">
        <v>3353</v>
      </c>
      <c r="GU320" t="s">
        <v>1796</v>
      </c>
      <c r="GV320" t="s">
        <v>2864</v>
      </c>
      <c r="GW320" t="s">
        <v>1083</v>
      </c>
      <c r="GX320" t="s">
        <v>893</v>
      </c>
      <c r="GY320" t="s">
        <v>1084</v>
      </c>
      <c r="GZ320" t="s">
        <v>3757</v>
      </c>
      <c r="HA320">
        <v>187.27</v>
      </c>
      <c r="HB320">
        <v>101.23</v>
      </c>
    </row>
    <row r="321" spans="1:210" x14ac:dyDescent="0.25">
      <c r="A321" t="e">
        <f>VLOOKUP(B321,'Free Standing without QAAF'!#REF!,1,FALSE)</f>
        <v>#REF!</v>
      </c>
      <c r="B321" t="s">
        <v>451</v>
      </c>
      <c r="C321" t="s">
        <v>1921</v>
      </c>
      <c r="D321" t="s">
        <v>135</v>
      </c>
      <c r="E321" t="s">
        <v>1922</v>
      </c>
      <c r="F321" t="s">
        <v>1298</v>
      </c>
      <c r="G321" t="s">
        <v>893</v>
      </c>
      <c r="H321" t="s">
        <v>1299</v>
      </c>
      <c r="I321" t="s">
        <v>1300</v>
      </c>
      <c r="J321">
        <v>175.62</v>
      </c>
      <c r="K321">
        <v>549.84</v>
      </c>
      <c r="L321" s="17">
        <v>10</v>
      </c>
      <c r="M321" s="17">
        <v>0</v>
      </c>
      <c r="N321" s="17">
        <v>185.62</v>
      </c>
      <c r="O321" s="17">
        <v>559.84</v>
      </c>
      <c r="Q321" s="84">
        <v>43191</v>
      </c>
      <c r="R321">
        <v>115</v>
      </c>
      <c r="S321" t="b">
        <v>1</v>
      </c>
      <c r="T321">
        <v>0.97140000000000004</v>
      </c>
      <c r="U321" t="s">
        <v>2861</v>
      </c>
      <c r="V321" s="85">
        <v>43207.602858772902</v>
      </c>
      <c r="W321" t="s">
        <v>3751</v>
      </c>
      <c r="X321">
        <v>0.85</v>
      </c>
      <c r="Y321">
        <v>0</v>
      </c>
      <c r="Z321">
        <v>1.2</v>
      </c>
      <c r="AA321">
        <v>1.1000000000000001</v>
      </c>
      <c r="AB321">
        <v>-0.13125000000000001</v>
      </c>
      <c r="AC321">
        <v>76.88</v>
      </c>
      <c r="AD321">
        <v>0.95</v>
      </c>
      <c r="AE321">
        <v>0</v>
      </c>
      <c r="AF321">
        <v>0.1</v>
      </c>
      <c r="AG321">
        <v>87.8</v>
      </c>
      <c r="AH321">
        <v>0.96</v>
      </c>
      <c r="AI321">
        <v>0</v>
      </c>
      <c r="AJ321">
        <v>0.08</v>
      </c>
      <c r="AK321">
        <v>140.83000000000001</v>
      </c>
      <c r="AL321">
        <v>368.24</v>
      </c>
      <c r="AM321" s="84">
        <v>42917</v>
      </c>
      <c r="AN321">
        <v>657520726</v>
      </c>
      <c r="AO321">
        <v>0.78390000000000004</v>
      </c>
      <c r="AP321" s="84">
        <v>43100</v>
      </c>
      <c r="AQ321" t="b">
        <v>0</v>
      </c>
      <c r="AR321">
        <v>162.51</v>
      </c>
      <c r="AS321">
        <v>0.5</v>
      </c>
      <c r="AT321">
        <v>0.75</v>
      </c>
      <c r="AU321">
        <v>3.8397000000000001</v>
      </c>
      <c r="AV321">
        <v>4.4138000000000002</v>
      </c>
      <c r="AW321">
        <v>0.5</v>
      </c>
      <c r="AX321">
        <v>0</v>
      </c>
      <c r="AY321">
        <v>0.6</v>
      </c>
      <c r="AZ321">
        <v>0.5</v>
      </c>
      <c r="BA321">
        <v>0.71740000000000004</v>
      </c>
      <c r="BB321">
        <v>0.95</v>
      </c>
      <c r="BC321">
        <v>0.5</v>
      </c>
      <c r="BD321">
        <v>0.1255</v>
      </c>
      <c r="BE321">
        <v>0.5</v>
      </c>
      <c r="BF321">
        <v>0.47939999999999999</v>
      </c>
      <c r="BG321">
        <v>1.089</v>
      </c>
      <c r="BH321">
        <v>8</v>
      </c>
      <c r="BI321" s="84">
        <v>42917</v>
      </c>
      <c r="BJ321">
        <v>1</v>
      </c>
      <c r="BK321" t="b">
        <v>0</v>
      </c>
      <c r="BL321" t="s">
        <v>2872</v>
      </c>
      <c r="BM321" t="s">
        <v>2872</v>
      </c>
      <c r="BN321" t="b">
        <v>1</v>
      </c>
      <c r="BO321" s="84">
        <v>43207</v>
      </c>
      <c r="BP321" t="b">
        <v>1</v>
      </c>
      <c r="BQ321" s="84">
        <v>43191</v>
      </c>
      <c r="BR321">
        <v>115</v>
      </c>
      <c r="BS321">
        <v>614</v>
      </c>
      <c r="BT321">
        <v>106455</v>
      </c>
      <c r="BU321" s="85">
        <v>43207.602858772902</v>
      </c>
      <c r="BV321" t="s">
        <v>4166</v>
      </c>
      <c r="BW321">
        <v>175.62</v>
      </c>
      <c r="BX321" t="s">
        <v>2861</v>
      </c>
      <c r="BY321">
        <v>0.85670000000000002</v>
      </c>
      <c r="BZ321">
        <v>307</v>
      </c>
      <c r="CA321">
        <v>1.0406500000000001</v>
      </c>
      <c r="CB321" t="s">
        <v>2864</v>
      </c>
      <c r="CC321" t="s">
        <v>3751</v>
      </c>
      <c r="CD321" t="b">
        <v>1</v>
      </c>
      <c r="CE321">
        <v>0</v>
      </c>
      <c r="CF321">
        <v>613</v>
      </c>
      <c r="CG321">
        <v>1</v>
      </c>
      <c r="CH321">
        <v>22</v>
      </c>
      <c r="CI321">
        <v>8052</v>
      </c>
      <c r="CJ321">
        <v>7853</v>
      </c>
      <c r="CK321">
        <v>3045</v>
      </c>
      <c r="CL321">
        <v>0.97529999999999994</v>
      </c>
      <c r="CM321" t="s">
        <v>2883</v>
      </c>
      <c r="CN321">
        <v>0</v>
      </c>
      <c r="CO321">
        <v>549.84</v>
      </c>
      <c r="CP321" t="s">
        <v>2866</v>
      </c>
      <c r="CQ321" t="s">
        <v>2880</v>
      </c>
      <c r="CR321">
        <v>79.040000000000006</v>
      </c>
      <c r="CS321">
        <v>96.58</v>
      </c>
      <c r="CT321">
        <v>5</v>
      </c>
      <c r="CU321">
        <v>0</v>
      </c>
      <c r="CV321">
        <v>825257</v>
      </c>
      <c r="CW321">
        <v>95.57</v>
      </c>
      <c r="CX321">
        <v>111.22</v>
      </c>
      <c r="CY321">
        <v>95.28</v>
      </c>
      <c r="CZ321">
        <v>62.57</v>
      </c>
      <c r="DA321">
        <v>0</v>
      </c>
      <c r="DB321">
        <v>0</v>
      </c>
      <c r="DC321">
        <v>95.28</v>
      </c>
      <c r="DD321">
        <v>79.040000000000006</v>
      </c>
      <c r="DE321">
        <v>527044</v>
      </c>
      <c r="DF321">
        <v>493548</v>
      </c>
      <c r="DG321">
        <v>7853</v>
      </c>
      <c r="DH321">
        <v>61.03</v>
      </c>
      <c r="DI321">
        <v>57.15</v>
      </c>
      <c r="DJ321">
        <v>118.18</v>
      </c>
      <c r="DK321">
        <v>0</v>
      </c>
      <c r="DL321">
        <v>0</v>
      </c>
      <c r="DM321">
        <v>118.18</v>
      </c>
      <c r="DN321">
        <v>0</v>
      </c>
      <c r="DO321">
        <v>208622</v>
      </c>
      <c r="DP321">
        <v>1845849</v>
      </c>
      <c r="DQ321">
        <v>0</v>
      </c>
      <c r="DR321">
        <v>37848</v>
      </c>
      <c r="DS321">
        <v>6693</v>
      </c>
      <c r="DT321">
        <v>77462</v>
      </c>
      <c r="DU321">
        <v>142684</v>
      </c>
      <c r="DV321">
        <v>0</v>
      </c>
      <c r="DW321">
        <v>0</v>
      </c>
      <c r="DX321">
        <v>53735</v>
      </c>
      <c r="DY321">
        <v>0</v>
      </c>
      <c r="DZ321">
        <v>127431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366117</v>
      </c>
      <c r="EG321">
        <v>0</v>
      </c>
      <c r="EH321">
        <v>825257</v>
      </c>
      <c r="EI321" s="84">
        <v>42186</v>
      </c>
      <c r="EJ321" s="84">
        <v>42551</v>
      </c>
      <c r="EK321">
        <v>928126</v>
      </c>
      <c r="EL321" t="b">
        <v>1</v>
      </c>
      <c r="EM321" t="b">
        <v>1</v>
      </c>
      <c r="EN321">
        <v>1</v>
      </c>
      <c r="EO321" t="s">
        <v>3753</v>
      </c>
      <c r="EP321" t="s">
        <v>3754</v>
      </c>
      <c r="EQ321" t="s">
        <v>3755</v>
      </c>
      <c r="ER321" t="s">
        <v>3756</v>
      </c>
      <c r="ES321">
        <v>0.85929999999999995</v>
      </c>
      <c r="ET321">
        <v>0.80800000000000005</v>
      </c>
      <c r="EU321">
        <v>0.85819999999999996</v>
      </c>
      <c r="EV321">
        <v>0.87319999999999998</v>
      </c>
      <c r="EW321">
        <v>0.89759999999999995</v>
      </c>
      <c r="EX321">
        <v>0</v>
      </c>
      <c r="EY321">
        <v>33921</v>
      </c>
      <c r="EZ321" t="s">
        <v>4166</v>
      </c>
      <c r="FA321">
        <v>0.85929999999999995</v>
      </c>
      <c r="FB321" t="b">
        <v>0</v>
      </c>
      <c r="FC321" t="b">
        <v>0</v>
      </c>
      <c r="FD321">
        <v>0</v>
      </c>
      <c r="FE321">
        <v>0</v>
      </c>
      <c r="FF321">
        <v>0.66669999999999996</v>
      </c>
      <c r="FG321">
        <v>0.97529999999999994</v>
      </c>
      <c r="FH321">
        <v>208622</v>
      </c>
      <c r="FI321">
        <v>1845849</v>
      </c>
      <c r="FJ321">
        <v>3045</v>
      </c>
      <c r="FK321">
        <v>7853</v>
      </c>
      <c r="FL321">
        <v>8052</v>
      </c>
      <c r="FM321" t="b">
        <v>0</v>
      </c>
      <c r="FN321">
        <v>0.38769999999999999</v>
      </c>
      <c r="FO321" s="84">
        <v>42186</v>
      </c>
      <c r="FP321" s="84">
        <v>42551</v>
      </c>
      <c r="FQ321" t="s">
        <v>1300</v>
      </c>
      <c r="FR321" t="b">
        <v>0</v>
      </c>
      <c r="FS321" t="b">
        <v>0</v>
      </c>
      <c r="FT321">
        <v>5.0267999999999997</v>
      </c>
      <c r="FU321" s="84">
        <v>42369</v>
      </c>
      <c r="FV321" t="s">
        <v>2872</v>
      </c>
      <c r="FW321">
        <v>0</v>
      </c>
      <c r="FX321">
        <v>1822</v>
      </c>
      <c r="FY321">
        <v>7604</v>
      </c>
      <c r="FZ321">
        <v>3812</v>
      </c>
      <c r="GA321">
        <v>20683</v>
      </c>
      <c r="GB321">
        <v>0</v>
      </c>
      <c r="GC321">
        <v>0</v>
      </c>
      <c r="GD321" t="s">
        <v>2980</v>
      </c>
      <c r="GE321">
        <v>0.33329999999999999</v>
      </c>
      <c r="GF321" t="s">
        <v>2872</v>
      </c>
      <c r="GG321">
        <v>0</v>
      </c>
      <c r="GH321">
        <v>0</v>
      </c>
      <c r="GI321">
        <v>0</v>
      </c>
      <c r="GJ321">
        <v>0</v>
      </c>
      <c r="GK321" t="s">
        <v>4166</v>
      </c>
      <c r="GL321" t="s">
        <v>4166</v>
      </c>
      <c r="GM321" t="s">
        <v>2874</v>
      </c>
      <c r="GN321" t="s">
        <v>451</v>
      </c>
      <c r="GO321" t="s">
        <v>135</v>
      </c>
      <c r="GP321" t="s">
        <v>2864</v>
      </c>
      <c r="GQ321" t="s">
        <v>2864</v>
      </c>
      <c r="GR321" t="s">
        <v>1921</v>
      </c>
      <c r="GS321" t="s">
        <v>4167</v>
      </c>
      <c r="GT321" t="s">
        <v>2972</v>
      </c>
      <c r="GU321" t="s">
        <v>1922</v>
      </c>
      <c r="GV321" t="s">
        <v>2864</v>
      </c>
      <c r="GW321" t="s">
        <v>1298</v>
      </c>
      <c r="GX321" t="s">
        <v>893</v>
      </c>
      <c r="GY321" t="s">
        <v>1299</v>
      </c>
      <c r="GZ321" t="s">
        <v>3757</v>
      </c>
      <c r="HA321">
        <v>129.96</v>
      </c>
      <c r="HB321">
        <v>105.09</v>
      </c>
    </row>
    <row r="322" spans="1:210" x14ac:dyDescent="0.25">
      <c r="A322" t="e">
        <f>VLOOKUP(B322,'Free Standing without QAAF'!#REF!,1,FALSE)</f>
        <v>#REF!</v>
      </c>
      <c r="B322" t="s">
        <v>452</v>
      </c>
      <c r="C322" t="s">
        <v>1168</v>
      </c>
      <c r="D322" t="s">
        <v>31</v>
      </c>
      <c r="E322" t="s">
        <v>1169</v>
      </c>
      <c r="F322" t="s">
        <v>1170</v>
      </c>
      <c r="G322" t="s">
        <v>893</v>
      </c>
      <c r="H322" t="s">
        <v>1171</v>
      </c>
      <c r="I322" t="s">
        <v>1070</v>
      </c>
      <c r="J322">
        <v>184.81</v>
      </c>
      <c r="K322">
        <v>553.48</v>
      </c>
      <c r="L322" s="17">
        <v>10</v>
      </c>
      <c r="M322" s="17">
        <v>0</v>
      </c>
      <c r="N322" s="17">
        <v>194.81</v>
      </c>
      <c r="O322" s="17">
        <v>563.48</v>
      </c>
      <c r="Q322" s="84">
        <v>43191</v>
      </c>
      <c r="R322">
        <v>115</v>
      </c>
      <c r="S322" t="b">
        <v>1</v>
      </c>
      <c r="T322">
        <v>0.97140000000000004</v>
      </c>
      <c r="U322" t="s">
        <v>2861</v>
      </c>
      <c r="V322" s="85">
        <v>43207.602858772902</v>
      </c>
      <c r="W322" t="s">
        <v>3751</v>
      </c>
      <c r="X322">
        <v>0.85</v>
      </c>
      <c r="Y322">
        <v>0</v>
      </c>
      <c r="Z322">
        <v>1.2</v>
      </c>
      <c r="AA322">
        <v>1.1000000000000001</v>
      </c>
      <c r="AB322">
        <v>-0.13125000000000001</v>
      </c>
      <c r="AC322">
        <v>76.88</v>
      </c>
      <c r="AD322">
        <v>0.95</v>
      </c>
      <c r="AE322">
        <v>0</v>
      </c>
      <c r="AF322">
        <v>0.1</v>
      </c>
      <c r="AG322">
        <v>87.8</v>
      </c>
      <c r="AH322">
        <v>0.96</v>
      </c>
      <c r="AI322">
        <v>0</v>
      </c>
      <c r="AJ322">
        <v>0.08</v>
      </c>
      <c r="AK322">
        <v>140.83000000000001</v>
      </c>
      <c r="AL322">
        <v>368.24</v>
      </c>
      <c r="AM322" s="84">
        <v>42917</v>
      </c>
      <c r="AN322">
        <v>657520726</v>
      </c>
      <c r="AO322">
        <v>0.78390000000000004</v>
      </c>
      <c r="AP322" s="84">
        <v>43100</v>
      </c>
      <c r="AQ322" t="b">
        <v>0</v>
      </c>
      <c r="AR322">
        <v>162.51</v>
      </c>
      <c r="AS322">
        <v>0.5</v>
      </c>
      <c r="AT322">
        <v>0.75</v>
      </c>
      <c r="AU322">
        <v>3.8397000000000001</v>
      </c>
      <c r="AV322">
        <v>4.4138000000000002</v>
      </c>
      <c r="AW322">
        <v>0.5</v>
      </c>
      <c r="AX322">
        <v>0</v>
      </c>
      <c r="AY322">
        <v>0.6</v>
      </c>
      <c r="AZ322">
        <v>0.5</v>
      </c>
      <c r="BA322">
        <v>0.71740000000000004</v>
      </c>
      <c r="BB322">
        <v>0.95</v>
      </c>
      <c r="BC322">
        <v>0.5</v>
      </c>
      <c r="BD322">
        <v>0.1255</v>
      </c>
      <c r="BE322">
        <v>0.5</v>
      </c>
      <c r="BF322">
        <v>0.47939999999999999</v>
      </c>
      <c r="BG322">
        <v>1.089</v>
      </c>
      <c r="BH322">
        <v>8</v>
      </c>
      <c r="BI322" s="84">
        <v>42917</v>
      </c>
      <c r="BJ322">
        <v>1</v>
      </c>
      <c r="BK322" t="b">
        <v>0</v>
      </c>
      <c r="BL322" t="s">
        <v>2872</v>
      </c>
      <c r="BM322" t="s">
        <v>2872</v>
      </c>
      <c r="BN322" t="b">
        <v>1</v>
      </c>
      <c r="BO322" s="84">
        <v>43207</v>
      </c>
      <c r="BP322" t="b">
        <v>1</v>
      </c>
      <c r="BQ322" s="84">
        <v>43191</v>
      </c>
      <c r="BR322">
        <v>115</v>
      </c>
      <c r="BS322">
        <v>136</v>
      </c>
      <c r="BT322">
        <v>106252</v>
      </c>
      <c r="BU322" s="85">
        <v>43207.602858772902</v>
      </c>
      <c r="BV322" t="s">
        <v>4168</v>
      </c>
      <c r="BW322">
        <v>184.81</v>
      </c>
      <c r="BX322" t="s">
        <v>2861</v>
      </c>
      <c r="BY322">
        <v>0.87819999999999998</v>
      </c>
      <c r="BZ322">
        <v>68</v>
      </c>
      <c r="CA322">
        <v>1.0406500000000001</v>
      </c>
      <c r="CB322" t="s">
        <v>2864</v>
      </c>
      <c r="CC322" t="s">
        <v>3751</v>
      </c>
      <c r="CD322" t="b">
        <v>1</v>
      </c>
      <c r="CE322">
        <v>0</v>
      </c>
      <c r="CF322">
        <v>135</v>
      </c>
      <c r="CG322">
        <v>1</v>
      </c>
      <c r="CH322">
        <v>114</v>
      </c>
      <c r="CI322">
        <v>41724</v>
      </c>
      <c r="CJ322">
        <v>37925</v>
      </c>
      <c r="CK322">
        <v>34398</v>
      </c>
      <c r="CL322">
        <v>0.90890000000000004</v>
      </c>
      <c r="CM322" t="s">
        <v>2883</v>
      </c>
      <c r="CN322">
        <v>0</v>
      </c>
      <c r="CO322">
        <v>553.48</v>
      </c>
      <c r="CP322" t="s">
        <v>2866</v>
      </c>
      <c r="CQ322" t="s">
        <v>2867</v>
      </c>
      <c r="CR322">
        <v>88.23</v>
      </c>
      <c r="CS322">
        <v>96.58</v>
      </c>
      <c r="CT322">
        <v>6</v>
      </c>
      <c r="CU322">
        <v>0</v>
      </c>
      <c r="CV322">
        <v>3798833</v>
      </c>
      <c r="CW322">
        <v>91.09</v>
      </c>
      <c r="CX322">
        <v>104.83</v>
      </c>
      <c r="CY322">
        <v>92.06</v>
      </c>
      <c r="CZ322">
        <v>69.849999999999994</v>
      </c>
      <c r="DA322">
        <v>0</v>
      </c>
      <c r="DB322">
        <v>0</v>
      </c>
      <c r="DC322">
        <v>92.06</v>
      </c>
      <c r="DD322">
        <v>88.23</v>
      </c>
      <c r="DE322">
        <v>1972249</v>
      </c>
      <c r="DF322">
        <v>2218500</v>
      </c>
      <c r="DG322">
        <v>37925</v>
      </c>
      <c r="DH322">
        <v>47.29</v>
      </c>
      <c r="DI322">
        <v>53.2</v>
      </c>
      <c r="DJ322">
        <v>100.49</v>
      </c>
      <c r="DK322">
        <v>0</v>
      </c>
      <c r="DL322">
        <v>0</v>
      </c>
      <c r="DM322">
        <v>100.49</v>
      </c>
      <c r="DN322">
        <v>539537</v>
      </c>
      <c r="DO322">
        <v>228423</v>
      </c>
      <c r="DP322">
        <v>7989583</v>
      </c>
      <c r="DQ322">
        <v>239113</v>
      </c>
      <c r="DR322">
        <v>391520</v>
      </c>
      <c r="DS322">
        <v>412005</v>
      </c>
      <c r="DT322">
        <v>682</v>
      </c>
      <c r="DU322">
        <v>125770</v>
      </c>
      <c r="DV322">
        <v>0</v>
      </c>
      <c r="DW322">
        <v>0</v>
      </c>
      <c r="DX322">
        <v>0</v>
      </c>
      <c r="DY322">
        <v>35199</v>
      </c>
      <c r="DZ322">
        <v>746402</v>
      </c>
      <c r="EA322">
        <v>39694</v>
      </c>
      <c r="EB322">
        <v>606438</v>
      </c>
      <c r="EC322">
        <v>329080</v>
      </c>
      <c r="ED322">
        <v>142586</v>
      </c>
      <c r="EE322">
        <v>7658</v>
      </c>
      <c r="EF322">
        <v>386336</v>
      </c>
      <c r="EG322">
        <v>458383</v>
      </c>
      <c r="EH322">
        <v>3300756</v>
      </c>
      <c r="EI322" s="84">
        <v>42186</v>
      </c>
      <c r="EJ322" s="84">
        <v>42551</v>
      </c>
      <c r="EK322">
        <v>3811067</v>
      </c>
      <c r="EL322" t="b">
        <v>1</v>
      </c>
      <c r="EM322" t="b">
        <v>1</v>
      </c>
      <c r="EN322">
        <v>1.089</v>
      </c>
      <c r="EO322" t="s">
        <v>3753</v>
      </c>
      <c r="EP322" t="s">
        <v>3754</v>
      </c>
      <c r="EQ322" t="s">
        <v>3755</v>
      </c>
      <c r="ER322" t="s">
        <v>3756</v>
      </c>
      <c r="ES322">
        <v>0.86890000000000001</v>
      </c>
      <c r="ET322">
        <v>0.86699999999999999</v>
      </c>
      <c r="EU322">
        <v>0.88400000000000001</v>
      </c>
      <c r="EV322">
        <v>0.85570000000000002</v>
      </c>
      <c r="EW322">
        <v>0.86880000000000002</v>
      </c>
      <c r="EX322">
        <v>0</v>
      </c>
      <c r="EY322">
        <v>146889</v>
      </c>
      <c r="EZ322" t="s">
        <v>4168</v>
      </c>
      <c r="FA322">
        <v>0.86890000000000001</v>
      </c>
      <c r="FB322" t="b">
        <v>0</v>
      </c>
      <c r="FC322" t="b">
        <v>0</v>
      </c>
      <c r="FD322">
        <v>0</v>
      </c>
      <c r="FE322">
        <v>0</v>
      </c>
      <c r="FF322">
        <v>1</v>
      </c>
      <c r="FG322">
        <v>0.90890000000000004</v>
      </c>
      <c r="FH322">
        <v>767960</v>
      </c>
      <c r="FI322">
        <v>7989583</v>
      </c>
      <c r="FJ322">
        <v>34398</v>
      </c>
      <c r="FK322">
        <v>37925</v>
      </c>
      <c r="FL322">
        <v>41724</v>
      </c>
      <c r="FM322" t="b">
        <v>0</v>
      </c>
      <c r="FN322">
        <v>0.90700000000000003</v>
      </c>
      <c r="FO322" s="84">
        <v>42186</v>
      </c>
      <c r="FP322" s="84">
        <v>42551</v>
      </c>
      <c r="FQ322" t="s">
        <v>1070</v>
      </c>
      <c r="FR322" t="b">
        <v>0</v>
      </c>
      <c r="FS322" t="b">
        <v>0</v>
      </c>
      <c r="FT322">
        <v>4.4574999999999996</v>
      </c>
      <c r="FU322" s="84">
        <v>42369</v>
      </c>
      <c r="FV322" t="s">
        <v>2872</v>
      </c>
      <c r="FW322">
        <v>0</v>
      </c>
      <c r="FX322">
        <v>4152</v>
      </c>
      <c r="FY322">
        <v>10483</v>
      </c>
      <c r="FZ322">
        <v>33228</v>
      </c>
      <c r="GA322">
        <v>93811</v>
      </c>
      <c r="GB322">
        <v>0</v>
      </c>
      <c r="GC322">
        <v>5215</v>
      </c>
      <c r="GD322" t="s">
        <v>2980</v>
      </c>
      <c r="GE322">
        <v>0</v>
      </c>
      <c r="GF322" t="s">
        <v>2872</v>
      </c>
      <c r="GG322">
        <v>0</v>
      </c>
      <c r="GH322">
        <v>0</v>
      </c>
      <c r="GI322">
        <v>0</v>
      </c>
      <c r="GJ322">
        <v>0</v>
      </c>
      <c r="GK322" t="s">
        <v>4168</v>
      </c>
      <c r="GL322" t="s">
        <v>4168</v>
      </c>
      <c r="GM322" t="s">
        <v>2874</v>
      </c>
      <c r="GN322" t="s">
        <v>452</v>
      </c>
      <c r="GO322" t="s">
        <v>31</v>
      </c>
      <c r="GP322" t="s">
        <v>2864</v>
      </c>
      <c r="GQ322" t="s">
        <v>2864</v>
      </c>
      <c r="GR322" t="s">
        <v>1168</v>
      </c>
      <c r="GS322" t="s">
        <v>3042</v>
      </c>
      <c r="GT322" t="s">
        <v>2931</v>
      </c>
      <c r="GU322" t="s">
        <v>1169</v>
      </c>
      <c r="GV322" t="s">
        <v>2864</v>
      </c>
      <c r="GW322" t="s">
        <v>1170</v>
      </c>
      <c r="GX322" t="s">
        <v>893</v>
      </c>
      <c r="GY322" t="s">
        <v>1171</v>
      </c>
      <c r="GZ322" t="s">
        <v>3757</v>
      </c>
      <c r="HA322">
        <v>110.5</v>
      </c>
      <c r="HB322">
        <v>100.17</v>
      </c>
    </row>
    <row r="323" spans="1:210" x14ac:dyDescent="0.25">
      <c r="A323" t="e">
        <f>VLOOKUP(B323,'Free Standing without QAAF'!#REF!,1,FALSE)</f>
        <v>#REF!</v>
      </c>
      <c r="B323" t="s">
        <v>454</v>
      </c>
      <c r="C323" t="s">
        <v>2114</v>
      </c>
      <c r="D323" t="s">
        <v>815</v>
      </c>
      <c r="E323" t="s">
        <v>2628</v>
      </c>
      <c r="F323" t="s">
        <v>2116</v>
      </c>
      <c r="G323" t="s">
        <v>893</v>
      </c>
      <c r="H323" t="s">
        <v>2117</v>
      </c>
      <c r="I323" t="s">
        <v>1300</v>
      </c>
      <c r="J323">
        <v>140.74</v>
      </c>
      <c r="K323">
        <v>557.48</v>
      </c>
      <c r="L323" s="17">
        <v>10</v>
      </c>
      <c r="M323" s="17">
        <v>7.13</v>
      </c>
      <c r="N323" s="17">
        <v>157.87</v>
      </c>
      <c r="O323" s="17">
        <v>574.61</v>
      </c>
      <c r="Q323" s="84">
        <v>43191</v>
      </c>
      <c r="R323">
        <v>115</v>
      </c>
      <c r="S323" t="b">
        <v>1</v>
      </c>
      <c r="T323">
        <v>0.97140000000000004</v>
      </c>
      <c r="U323" t="s">
        <v>2861</v>
      </c>
      <c r="V323" s="85">
        <v>43207.602858772902</v>
      </c>
      <c r="W323" t="s">
        <v>3751</v>
      </c>
      <c r="X323">
        <v>0.85</v>
      </c>
      <c r="Y323">
        <v>0</v>
      </c>
      <c r="Z323">
        <v>1.2</v>
      </c>
      <c r="AA323">
        <v>1.1000000000000001</v>
      </c>
      <c r="AB323">
        <v>-0.13125000000000001</v>
      </c>
      <c r="AC323">
        <v>76.88</v>
      </c>
      <c r="AD323">
        <v>0.95</v>
      </c>
      <c r="AE323">
        <v>0</v>
      </c>
      <c r="AF323">
        <v>0.1</v>
      </c>
      <c r="AG323">
        <v>87.8</v>
      </c>
      <c r="AH323">
        <v>0.96</v>
      </c>
      <c r="AI323">
        <v>0</v>
      </c>
      <c r="AJ323">
        <v>0.08</v>
      </c>
      <c r="AK323">
        <v>140.83000000000001</v>
      </c>
      <c r="AL323">
        <v>368.24</v>
      </c>
      <c r="AM323" s="84">
        <v>42917</v>
      </c>
      <c r="AN323">
        <v>657520726</v>
      </c>
      <c r="AO323">
        <v>0.78390000000000004</v>
      </c>
      <c r="AP323" s="84">
        <v>43100</v>
      </c>
      <c r="AQ323" t="b">
        <v>0</v>
      </c>
      <c r="AR323">
        <v>162.51</v>
      </c>
      <c r="AS323">
        <v>0.5</v>
      </c>
      <c r="AT323">
        <v>0.75</v>
      </c>
      <c r="AU323">
        <v>3.8397000000000001</v>
      </c>
      <c r="AV323">
        <v>4.4138000000000002</v>
      </c>
      <c r="AW323">
        <v>0.5</v>
      </c>
      <c r="AX323">
        <v>0</v>
      </c>
      <c r="AY323">
        <v>0.6</v>
      </c>
      <c r="AZ323">
        <v>0.5</v>
      </c>
      <c r="BA323">
        <v>0.71740000000000004</v>
      </c>
      <c r="BB323">
        <v>0.95</v>
      </c>
      <c r="BC323">
        <v>0.5</v>
      </c>
      <c r="BD323">
        <v>0.1255</v>
      </c>
      <c r="BE323">
        <v>0.5</v>
      </c>
      <c r="BF323">
        <v>0.47939999999999999</v>
      </c>
      <c r="BG323">
        <v>1.089</v>
      </c>
      <c r="BH323">
        <v>8</v>
      </c>
      <c r="BI323" s="84">
        <v>42917</v>
      </c>
      <c r="BJ323">
        <v>1</v>
      </c>
      <c r="BK323" t="b">
        <v>0</v>
      </c>
      <c r="BL323" t="s">
        <v>2872</v>
      </c>
      <c r="BM323" t="s">
        <v>2872</v>
      </c>
      <c r="BN323" t="b">
        <v>1</v>
      </c>
      <c r="BO323" s="84">
        <v>43207</v>
      </c>
      <c r="BP323" t="b">
        <v>1</v>
      </c>
      <c r="BQ323" s="84">
        <v>43191</v>
      </c>
      <c r="BR323">
        <v>115</v>
      </c>
      <c r="BS323">
        <v>720</v>
      </c>
      <c r="BT323">
        <v>106502</v>
      </c>
      <c r="BU323" s="85">
        <v>43207.602858772902</v>
      </c>
      <c r="BV323" t="s">
        <v>4169</v>
      </c>
      <c r="BW323">
        <v>140.74</v>
      </c>
      <c r="BX323" t="s">
        <v>2861</v>
      </c>
      <c r="BY323">
        <v>0.90190000000000003</v>
      </c>
      <c r="BZ323">
        <v>360</v>
      </c>
      <c r="CA323">
        <v>1.02674</v>
      </c>
      <c r="CB323" t="s">
        <v>2864</v>
      </c>
      <c r="CC323" t="s">
        <v>3751</v>
      </c>
      <c r="CD323" t="b">
        <v>1</v>
      </c>
      <c r="CE323">
        <v>0</v>
      </c>
      <c r="CF323">
        <v>719</v>
      </c>
      <c r="CG323">
        <v>1</v>
      </c>
      <c r="CH323">
        <v>48</v>
      </c>
      <c r="CI323">
        <v>17520</v>
      </c>
      <c r="CJ323">
        <v>14013</v>
      </c>
      <c r="CK323">
        <v>7873</v>
      </c>
      <c r="CL323">
        <v>0.79979999999999996</v>
      </c>
      <c r="CM323" t="s">
        <v>2883</v>
      </c>
      <c r="CN323">
        <v>0</v>
      </c>
      <c r="CO323">
        <v>557.48</v>
      </c>
      <c r="CP323" t="s">
        <v>2866</v>
      </c>
      <c r="CQ323" t="s">
        <v>2880</v>
      </c>
      <c r="CR323">
        <v>46.1</v>
      </c>
      <c r="CS323">
        <v>94.64</v>
      </c>
      <c r="CT323">
        <v>3</v>
      </c>
      <c r="CU323">
        <v>0</v>
      </c>
      <c r="CV323">
        <v>814628</v>
      </c>
      <c r="CW323">
        <v>52.06</v>
      </c>
      <c r="CX323">
        <v>51.11</v>
      </c>
      <c r="CY323">
        <v>46.1</v>
      </c>
      <c r="CZ323">
        <v>65.87</v>
      </c>
      <c r="DA323">
        <v>0</v>
      </c>
      <c r="DB323">
        <v>0</v>
      </c>
      <c r="DC323">
        <v>46.1</v>
      </c>
      <c r="DD323">
        <v>83.21</v>
      </c>
      <c r="DE323">
        <v>753141</v>
      </c>
      <c r="DF323">
        <v>772318</v>
      </c>
      <c r="DG323">
        <v>14892</v>
      </c>
      <c r="DH323">
        <v>45.29</v>
      </c>
      <c r="DI323">
        <v>49.35</v>
      </c>
      <c r="DJ323">
        <v>94.64</v>
      </c>
      <c r="DK323">
        <v>0</v>
      </c>
      <c r="DL323">
        <v>0</v>
      </c>
      <c r="DM323">
        <v>94.64</v>
      </c>
      <c r="DN323">
        <v>127064</v>
      </c>
      <c r="DO323">
        <v>148085</v>
      </c>
      <c r="DP323">
        <v>2340087</v>
      </c>
      <c r="DQ323">
        <v>47442</v>
      </c>
      <c r="DR323">
        <v>87570</v>
      </c>
      <c r="DS323">
        <v>198852</v>
      </c>
      <c r="DT323">
        <v>345</v>
      </c>
      <c r="DU323">
        <v>78051</v>
      </c>
      <c r="DV323">
        <v>2700</v>
      </c>
      <c r="DW323">
        <v>0</v>
      </c>
      <c r="DX323">
        <v>6449</v>
      </c>
      <c r="DY323">
        <v>56583</v>
      </c>
      <c r="DZ323">
        <v>210875</v>
      </c>
      <c r="EA323">
        <v>71221</v>
      </c>
      <c r="EB323">
        <v>204123</v>
      </c>
      <c r="EC323">
        <v>156569</v>
      </c>
      <c r="ED323">
        <v>50785</v>
      </c>
      <c r="EE323">
        <v>4736</v>
      </c>
      <c r="EF323">
        <v>145230</v>
      </c>
      <c r="EG323">
        <v>15216</v>
      </c>
      <c r="EH323">
        <v>728191</v>
      </c>
      <c r="EI323" s="84">
        <v>42370</v>
      </c>
      <c r="EJ323" s="84">
        <v>42735</v>
      </c>
      <c r="EK323">
        <v>1366033</v>
      </c>
      <c r="EL323" t="b">
        <v>1</v>
      </c>
      <c r="EM323" t="b">
        <v>1</v>
      </c>
      <c r="EN323">
        <v>1</v>
      </c>
      <c r="EO323" t="s">
        <v>3755</v>
      </c>
      <c r="EP323" t="s">
        <v>3756</v>
      </c>
      <c r="EQ323" t="s">
        <v>3763</v>
      </c>
      <c r="ER323" t="s">
        <v>3764</v>
      </c>
      <c r="ES323">
        <v>1.0185999999999999</v>
      </c>
      <c r="ET323">
        <v>1.0642</v>
      </c>
      <c r="EU323">
        <v>1.0142</v>
      </c>
      <c r="EV323">
        <v>1.0041</v>
      </c>
      <c r="EW323">
        <v>0.99180000000000001</v>
      </c>
      <c r="EX323">
        <v>0</v>
      </c>
      <c r="EY323">
        <v>44531</v>
      </c>
      <c r="EZ323" t="s">
        <v>4169</v>
      </c>
      <c r="FA323">
        <v>1.0185999999999999</v>
      </c>
      <c r="FB323" t="b">
        <v>0</v>
      </c>
      <c r="FC323" t="b">
        <v>0</v>
      </c>
      <c r="FD323">
        <v>0</v>
      </c>
      <c r="FE323">
        <v>0</v>
      </c>
      <c r="FF323">
        <v>0.57889999999999997</v>
      </c>
      <c r="FG323">
        <v>0.79979999999999996</v>
      </c>
      <c r="FH323">
        <v>275149</v>
      </c>
      <c r="FI323">
        <v>2340087</v>
      </c>
      <c r="FJ323">
        <v>7873</v>
      </c>
      <c r="FK323">
        <v>14013</v>
      </c>
      <c r="FL323">
        <v>17520</v>
      </c>
      <c r="FM323" t="b">
        <v>0</v>
      </c>
      <c r="FN323">
        <v>0.56179999999999997</v>
      </c>
      <c r="FO323" s="84">
        <v>42370</v>
      </c>
      <c r="FP323" s="84">
        <v>42735</v>
      </c>
      <c r="FQ323" t="s">
        <v>1300</v>
      </c>
      <c r="FR323" t="b">
        <v>0</v>
      </c>
      <c r="FS323" t="b">
        <v>0</v>
      </c>
      <c r="FT323">
        <v>3.1198000000000001</v>
      </c>
      <c r="FU323" s="84">
        <v>42551</v>
      </c>
      <c r="FV323" t="s">
        <v>2872</v>
      </c>
      <c r="FW323">
        <v>0</v>
      </c>
      <c r="FX323">
        <v>5355</v>
      </c>
      <c r="FY323">
        <v>4313</v>
      </c>
      <c r="FZ323">
        <v>6504</v>
      </c>
      <c r="GA323">
        <v>27907</v>
      </c>
      <c r="GB323">
        <v>0</v>
      </c>
      <c r="GC323">
        <v>452</v>
      </c>
      <c r="GD323" t="s">
        <v>2873</v>
      </c>
      <c r="GE323">
        <v>0.42109999999999997</v>
      </c>
      <c r="GF323" t="s">
        <v>2872</v>
      </c>
      <c r="GG323">
        <v>0</v>
      </c>
      <c r="GH323">
        <v>0</v>
      </c>
      <c r="GI323">
        <v>0</v>
      </c>
      <c r="GJ323">
        <v>0</v>
      </c>
      <c r="GK323" t="s">
        <v>4169</v>
      </c>
      <c r="GL323" t="s">
        <v>4169</v>
      </c>
      <c r="GM323" t="s">
        <v>2874</v>
      </c>
      <c r="GN323" t="s">
        <v>454</v>
      </c>
      <c r="GO323" t="s">
        <v>815</v>
      </c>
      <c r="GP323" t="s">
        <v>2864</v>
      </c>
      <c r="GQ323" t="s">
        <v>2864</v>
      </c>
      <c r="GR323" t="s">
        <v>2114</v>
      </c>
      <c r="GS323" t="s">
        <v>4170</v>
      </c>
      <c r="GT323" t="s">
        <v>2931</v>
      </c>
      <c r="GU323" t="s">
        <v>2628</v>
      </c>
      <c r="GV323" t="s">
        <v>3530</v>
      </c>
      <c r="GW323" t="s">
        <v>2116</v>
      </c>
      <c r="GX323" t="s">
        <v>893</v>
      </c>
      <c r="GY323" t="s">
        <v>2117</v>
      </c>
      <c r="GZ323" t="s">
        <v>3765</v>
      </c>
      <c r="HA323">
        <v>105.68</v>
      </c>
      <c r="HB323">
        <v>58.13</v>
      </c>
    </row>
    <row r="324" spans="1:210" x14ac:dyDescent="0.25">
      <c r="A324" t="e">
        <f>VLOOKUP(B324,'Free Standing without QAAF'!#REF!,1,FALSE)</f>
        <v>#REF!</v>
      </c>
      <c r="B324" t="s">
        <v>455</v>
      </c>
      <c r="C324" t="s">
        <v>1692</v>
      </c>
      <c r="D324" t="s">
        <v>96</v>
      </c>
      <c r="E324" t="s">
        <v>1693</v>
      </c>
      <c r="F324" t="s">
        <v>892</v>
      </c>
      <c r="G324" t="s">
        <v>893</v>
      </c>
      <c r="H324" t="s">
        <v>894</v>
      </c>
      <c r="I324" t="s">
        <v>895</v>
      </c>
      <c r="J324">
        <v>159.66</v>
      </c>
      <c r="K324">
        <v>563.11</v>
      </c>
      <c r="L324" s="17">
        <v>10</v>
      </c>
      <c r="M324" s="17">
        <v>7.13</v>
      </c>
      <c r="N324" s="17">
        <v>176.79</v>
      </c>
      <c r="O324" s="17">
        <v>580.24</v>
      </c>
      <c r="Q324" s="84">
        <v>43191</v>
      </c>
      <c r="R324">
        <v>115</v>
      </c>
      <c r="S324" t="b">
        <v>1</v>
      </c>
      <c r="T324">
        <v>0.97140000000000004</v>
      </c>
      <c r="U324" t="s">
        <v>2861</v>
      </c>
      <c r="V324" s="85">
        <v>43207.602858772902</v>
      </c>
      <c r="W324" t="s">
        <v>3751</v>
      </c>
      <c r="X324">
        <v>0.85</v>
      </c>
      <c r="Y324">
        <v>0</v>
      </c>
      <c r="Z324">
        <v>1.2</v>
      </c>
      <c r="AA324">
        <v>1.1000000000000001</v>
      </c>
      <c r="AB324">
        <v>-0.13125000000000001</v>
      </c>
      <c r="AC324">
        <v>76.88</v>
      </c>
      <c r="AD324">
        <v>0.95</v>
      </c>
      <c r="AE324">
        <v>0</v>
      </c>
      <c r="AF324">
        <v>0.1</v>
      </c>
      <c r="AG324">
        <v>87.8</v>
      </c>
      <c r="AH324">
        <v>0.96</v>
      </c>
      <c r="AI324">
        <v>0</v>
      </c>
      <c r="AJ324">
        <v>0.08</v>
      </c>
      <c r="AK324">
        <v>140.83000000000001</v>
      </c>
      <c r="AL324">
        <v>368.24</v>
      </c>
      <c r="AM324" s="84">
        <v>42917</v>
      </c>
      <c r="AN324">
        <v>657520726</v>
      </c>
      <c r="AO324">
        <v>0.78390000000000004</v>
      </c>
      <c r="AP324" s="84">
        <v>43100</v>
      </c>
      <c r="AQ324" t="b">
        <v>0</v>
      </c>
      <c r="AR324">
        <v>162.51</v>
      </c>
      <c r="AS324">
        <v>0.5</v>
      </c>
      <c r="AT324">
        <v>0.75</v>
      </c>
      <c r="AU324">
        <v>3.8397000000000001</v>
      </c>
      <c r="AV324">
        <v>4.4138000000000002</v>
      </c>
      <c r="AW324">
        <v>0.5</v>
      </c>
      <c r="AX324">
        <v>0</v>
      </c>
      <c r="AY324">
        <v>0.6</v>
      </c>
      <c r="AZ324">
        <v>0.5</v>
      </c>
      <c r="BA324">
        <v>0.71740000000000004</v>
      </c>
      <c r="BB324">
        <v>0.95</v>
      </c>
      <c r="BC324">
        <v>0.5</v>
      </c>
      <c r="BD324">
        <v>0.1255</v>
      </c>
      <c r="BE324">
        <v>0.5</v>
      </c>
      <c r="BF324">
        <v>0.47939999999999999</v>
      </c>
      <c r="BG324">
        <v>1.089</v>
      </c>
      <c r="BH324">
        <v>8</v>
      </c>
      <c r="BI324" s="84">
        <v>42917</v>
      </c>
      <c r="BJ324">
        <v>1</v>
      </c>
      <c r="BK324" t="b">
        <v>0</v>
      </c>
      <c r="BL324" t="s">
        <v>2872</v>
      </c>
      <c r="BM324" t="s">
        <v>2872</v>
      </c>
      <c r="BN324" t="b">
        <v>1</v>
      </c>
      <c r="BO324" s="84">
        <v>43207</v>
      </c>
      <c r="BP324" t="b">
        <v>1</v>
      </c>
      <c r="BQ324" s="84">
        <v>43191</v>
      </c>
      <c r="BR324">
        <v>115</v>
      </c>
      <c r="BS324">
        <v>428</v>
      </c>
      <c r="BT324">
        <v>106378</v>
      </c>
      <c r="BU324" s="85">
        <v>43207.602858772902</v>
      </c>
      <c r="BV324" t="s">
        <v>4171</v>
      </c>
      <c r="BW324">
        <v>159.66</v>
      </c>
      <c r="BX324" t="s">
        <v>2861</v>
      </c>
      <c r="BY324">
        <v>0.93520000000000003</v>
      </c>
      <c r="BZ324">
        <v>214</v>
      </c>
      <c r="CA324">
        <v>1.02674</v>
      </c>
      <c r="CB324" t="s">
        <v>2864</v>
      </c>
      <c r="CC324" t="s">
        <v>3751</v>
      </c>
      <c r="CD324" t="b">
        <v>1</v>
      </c>
      <c r="CE324">
        <v>0</v>
      </c>
      <c r="CF324">
        <v>427</v>
      </c>
      <c r="CG324">
        <v>1</v>
      </c>
      <c r="CH324">
        <v>100</v>
      </c>
      <c r="CI324">
        <v>36600</v>
      </c>
      <c r="CJ324">
        <v>28987</v>
      </c>
      <c r="CK324">
        <v>17934</v>
      </c>
      <c r="CL324">
        <v>0.79200000000000004</v>
      </c>
      <c r="CM324" t="s">
        <v>2883</v>
      </c>
      <c r="CN324">
        <v>0</v>
      </c>
      <c r="CO324">
        <v>563.11</v>
      </c>
      <c r="CP324" t="s">
        <v>2866</v>
      </c>
      <c r="CQ324" t="s">
        <v>2867</v>
      </c>
      <c r="CR324">
        <v>82.84</v>
      </c>
      <c r="CS324">
        <v>76.819999999999993</v>
      </c>
      <c r="CT324">
        <v>3</v>
      </c>
      <c r="CU324">
        <v>0</v>
      </c>
      <c r="CV324">
        <v>2800211</v>
      </c>
      <c r="CW324">
        <v>86.51</v>
      </c>
      <c r="CX324">
        <v>88.58</v>
      </c>
      <c r="CY324">
        <v>82.84</v>
      </c>
      <c r="CZ324">
        <v>74.38</v>
      </c>
      <c r="DA324">
        <v>0</v>
      </c>
      <c r="DB324">
        <v>0</v>
      </c>
      <c r="DC324">
        <v>82.84</v>
      </c>
      <c r="DD324">
        <v>93.96</v>
      </c>
      <c r="DE324">
        <v>1310660</v>
      </c>
      <c r="DF324">
        <v>1265435</v>
      </c>
      <c r="DG324">
        <v>31110</v>
      </c>
      <c r="DH324">
        <v>37.729999999999997</v>
      </c>
      <c r="DI324">
        <v>39.090000000000003</v>
      </c>
      <c r="DJ324">
        <v>76.819999999999993</v>
      </c>
      <c r="DK324">
        <v>0</v>
      </c>
      <c r="DL324">
        <v>0</v>
      </c>
      <c r="DM324">
        <v>76.819999999999993</v>
      </c>
      <c r="DN324">
        <v>240597</v>
      </c>
      <c r="DO324">
        <v>298389</v>
      </c>
      <c r="DP324">
        <v>5376306</v>
      </c>
      <c r="DQ324">
        <v>95869</v>
      </c>
      <c r="DR324">
        <v>189988</v>
      </c>
      <c r="DS324">
        <v>204374</v>
      </c>
      <c r="DT324">
        <v>62204</v>
      </c>
      <c r="DU324">
        <v>137891</v>
      </c>
      <c r="DV324">
        <v>0</v>
      </c>
      <c r="DW324">
        <v>0</v>
      </c>
      <c r="DX324">
        <v>0</v>
      </c>
      <c r="DY324">
        <v>81348</v>
      </c>
      <c r="DZ324">
        <v>213945</v>
      </c>
      <c r="EA324">
        <v>315208</v>
      </c>
      <c r="EB324">
        <v>263922</v>
      </c>
      <c r="EC324">
        <v>179216</v>
      </c>
      <c r="ED324">
        <v>165631</v>
      </c>
      <c r="EE324">
        <v>6837</v>
      </c>
      <c r="EF324">
        <v>435884</v>
      </c>
      <c r="EG324">
        <v>605431</v>
      </c>
      <c r="EH324">
        <v>1879572</v>
      </c>
      <c r="EI324" s="84">
        <v>42370</v>
      </c>
      <c r="EJ324" s="84">
        <v>42735</v>
      </c>
      <c r="EK324">
        <v>2306867</v>
      </c>
      <c r="EL324" t="b">
        <v>1</v>
      </c>
      <c r="EM324" t="b">
        <v>1</v>
      </c>
      <c r="EN324">
        <v>1.089</v>
      </c>
      <c r="EO324" t="s">
        <v>3755</v>
      </c>
      <c r="EP324" t="s">
        <v>3756</v>
      </c>
      <c r="EQ324" t="s">
        <v>3763</v>
      </c>
      <c r="ER324" t="s">
        <v>3764</v>
      </c>
      <c r="ES324">
        <v>0.97660000000000002</v>
      </c>
      <c r="ET324">
        <v>1.0385</v>
      </c>
      <c r="EU324">
        <v>0.92789999999999995</v>
      </c>
      <c r="EV324">
        <v>0.97929999999999995</v>
      </c>
      <c r="EW324">
        <v>0.96050000000000002</v>
      </c>
      <c r="EX324">
        <v>0</v>
      </c>
      <c r="EY324">
        <v>99101</v>
      </c>
      <c r="EZ324" t="s">
        <v>4171</v>
      </c>
      <c r="FA324">
        <v>0.97660000000000002</v>
      </c>
      <c r="FB324" t="b">
        <v>0</v>
      </c>
      <c r="FC324" t="b">
        <v>0</v>
      </c>
      <c r="FD324">
        <v>0</v>
      </c>
      <c r="FE324">
        <v>0</v>
      </c>
      <c r="FF324">
        <v>0.55559999999999998</v>
      </c>
      <c r="FG324">
        <v>0.79200000000000004</v>
      </c>
      <c r="FH324">
        <v>538986</v>
      </c>
      <c r="FI324">
        <v>5376306</v>
      </c>
      <c r="FJ324">
        <v>17934</v>
      </c>
      <c r="FK324">
        <v>28987</v>
      </c>
      <c r="FL324">
        <v>36600</v>
      </c>
      <c r="FM324" t="b">
        <v>0</v>
      </c>
      <c r="FN324">
        <v>0.61870000000000003</v>
      </c>
      <c r="FO324" s="84">
        <v>42370</v>
      </c>
      <c r="FP324" s="84">
        <v>42735</v>
      </c>
      <c r="FQ324" t="s">
        <v>895</v>
      </c>
      <c r="FR324" t="b">
        <v>0</v>
      </c>
      <c r="FS324" t="b">
        <v>0</v>
      </c>
      <c r="FT324">
        <v>3.5007000000000001</v>
      </c>
      <c r="FU324" s="84">
        <v>42551</v>
      </c>
      <c r="FV324" t="s">
        <v>2872</v>
      </c>
      <c r="FW324">
        <v>0</v>
      </c>
      <c r="FX324">
        <v>2080</v>
      </c>
      <c r="FY324">
        <v>18312</v>
      </c>
      <c r="FZ324">
        <v>11130</v>
      </c>
      <c r="GA324">
        <v>50668</v>
      </c>
      <c r="GB324">
        <v>0</v>
      </c>
      <c r="GC324">
        <v>16911</v>
      </c>
      <c r="GD324" t="s">
        <v>2873</v>
      </c>
      <c r="GE324">
        <v>0.44440000000000002</v>
      </c>
      <c r="GF324" t="s">
        <v>2872</v>
      </c>
      <c r="GG324">
        <v>0</v>
      </c>
      <c r="GH324">
        <v>0</v>
      </c>
      <c r="GI324">
        <v>0</v>
      </c>
      <c r="GJ324">
        <v>0</v>
      </c>
      <c r="GK324" t="s">
        <v>4171</v>
      </c>
      <c r="GL324" t="s">
        <v>4171</v>
      </c>
      <c r="GM324" t="s">
        <v>2874</v>
      </c>
      <c r="GN324" t="s">
        <v>455</v>
      </c>
      <c r="GO324" t="s">
        <v>96</v>
      </c>
      <c r="GP324" t="s">
        <v>2864</v>
      </c>
      <c r="GQ324" t="s">
        <v>2864</v>
      </c>
      <c r="GR324" t="s">
        <v>1692</v>
      </c>
      <c r="GS324" t="s">
        <v>3292</v>
      </c>
      <c r="GT324" t="s">
        <v>2931</v>
      </c>
      <c r="GU324" t="s">
        <v>1693</v>
      </c>
      <c r="GV324" t="s">
        <v>2864</v>
      </c>
      <c r="GW324" t="s">
        <v>892</v>
      </c>
      <c r="GX324" t="s">
        <v>893</v>
      </c>
      <c r="GY324" t="s">
        <v>894</v>
      </c>
      <c r="GZ324" t="s">
        <v>3765</v>
      </c>
      <c r="HA324">
        <v>85.79</v>
      </c>
      <c r="HB324">
        <v>96.6</v>
      </c>
    </row>
    <row r="325" spans="1:210" x14ac:dyDescent="0.25">
      <c r="A325" t="e">
        <f>VLOOKUP(B325,'Free Standing without QAAF'!#REF!,1,FALSE)</f>
        <v>#REF!</v>
      </c>
      <c r="B325" t="s">
        <v>456</v>
      </c>
      <c r="C325" t="s">
        <v>1689</v>
      </c>
      <c r="D325" t="s">
        <v>95</v>
      </c>
      <c r="E325" t="s">
        <v>1690</v>
      </c>
      <c r="F325" t="s">
        <v>892</v>
      </c>
      <c r="G325" t="s">
        <v>893</v>
      </c>
      <c r="H325" t="s">
        <v>894</v>
      </c>
      <c r="I325" t="s">
        <v>895</v>
      </c>
      <c r="J325">
        <v>154.28</v>
      </c>
      <c r="K325">
        <v>557.21</v>
      </c>
      <c r="L325" s="17">
        <v>10</v>
      </c>
      <c r="M325" s="17">
        <v>7.13</v>
      </c>
      <c r="N325" s="17">
        <v>171.41</v>
      </c>
      <c r="O325" s="17">
        <v>574.34</v>
      </c>
      <c r="Q325" s="84">
        <v>43191</v>
      </c>
      <c r="R325">
        <v>115</v>
      </c>
      <c r="S325" t="b">
        <v>1</v>
      </c>
      <c r="T325">
        <v>0.97140000000000004</v>
      </c>
      <c r="U325" t="s">
        <v>2861</v>
      </c>
      <c r="V325" s="85">
        <v>43207.602858772902</v>
      </c>
      <c r="W325" t="s">
        <v>3751</v>
      </c>
      <c r="X325">
        <v>0.85</v>
      </c>
      <c r="Y325">
        <v>0</v>
      </c>
      <c r="Z325">
        <v>1.2</v>
      </c>
      <c r="AA325">
        <v>1.1000000000000001</v>
      </c>
      <c r="AB325">
        <v>-0.13125000000000001</v>
      </c>
      <c r="AC325">
        <v>76.88</v>
      </c>
      <c r="AD325">
        <v>0.95</v>
      </c>
      <c r="AE325">
        <v>0</v>
      </c>
      <c r="AF325">
        <v>0.1</v>
      </c>
      <c r="AG325">
        <v>87.8</v>
      </c>
      <c r="AH325">
        <v>0.96</v>
      </c>
      <c r="AI325">
        <v>0</v>
      </c>
      <c r="AJ325">
        <v>0.08</v>
      </c>
      <c r="AK325">
        <v>140.83000000000001</v>
      </c>
      <c r="AL325">
        <v>368.24</v>
      </c>
      <c r="AM325" s="84">
        <v>42917</v>
      </c>
      <c r="AN325">
        <v>657520726</v>
      </c>
      <c r="AO325">
        <v>0.78390000000000004</v>
      </c>
      <c r="AP325" s="84">
        <v>43100</v>
      </c>
      <c r="AQ325" t="b">
        <v>0</v>
      </c>
      <c r="AR325">
        <v>162.51</v>
      </c>
      <c r="AS325">
        <v>0.5</v>
      </c>
      <c r="AT325">
        <v>0.75</v>
      </c>
      <c r="AU325">
        <v>3.8397000000000001</v>
      </c>
      <c r="AV325">
        <v>4.4138000000000002</v>
      </c>
      <c r="AW325">
        <v>0.5</v>
      </c>
      <c r="AX325">
        <v>0</v>
      </c>
      <c r="AY325">
        <v>0.6</v>
      </c>
      <c r="AZ325">
        <v>0.5</v>
      </c>
      <c r="BA325">
        <v>0.71740000000000004</v>
      </c>
      <c r="BB325">
        <v>0.95</v>
      </c>
      <c r="BC325">
        <v>0.5</v>
      </c>
      <c r="BD325">
        <v>0.1255</v>
      </c>
      <c r="BE325">
        <v>0.5</v>
      </c>
      <c r="BF325">
        <v>0.47939999999999999</v>
      </c>
      <c r="BG325">
        <v>1.089</v>
      </c>
      <c r="BH325">
        <v>8</v>
      </c>
      <c r="BI325" s="84">
        <v>42917</v>
      </c>
      <c r="BJ325">
        <v>1</v>
      </c>
      <c r="BK325" t="b">
        <v>0</v>
      </c>
      <c r="BL325" t="s">
        <v>2872</v>
      </c>
      <c r="BM325" t="s">
        <v>2872</v>
      </c>
      <c r="BN325" t="b">
        <v>1</v>
      </c>
      <c r="BO325" s="84">
        <v>43207</v>
      </c>
      <c r="BP325" t="b">
        <v>1</v>
      </c>
      <c r="BQ325" s="84">
        <v>43191</v>
      </c>
      <c r="BR325">
        <v>115</v>
      </c>
      <c r="BS325">
        <v>426</v>
      </c>
      <c r="BT325">
        <v>106377</v>
      </c>
      <c r="BU325" s="85">
        <v>43207.602858772902</v>
      </c>
      <c r="BV325" t="s">
        <v>4172</v>
      </c>
      <c r="BW325">
        <v>154.28</v>
      </c>
      <c r="BX325" t="s">
        <v>2861</v>
      </c>
      <c r="BY325">
        <v>0.90029999999999999</v>
      </c>
      <c r="BZ325">
        <v>213</v>
      </c>
      <c r="CA325">
        <v>1.02674</v>
      </c>
      <c r="CB325" t="s">
        <v>2864</v>
      </c>
      <c r="CC325" t="s">
        <v>3751</v>
      </c>
      <c r="CD325" t="b">
        <v>1</v>
      </c>
      <c r="CE325">
        <v>0</v>
      </c>
      <c r="CF325">
        <v>425</v>
      </c>
      <c r="CG325">
        <v>1</v>
      </c>
      <c r="CH325">
        <v>67</v>
      </c>
      <c r="CI325">
        <v>24522</v>
      </c>
      <c r="CJ325">
        <v>19687</v>
      </c>
      <c r="CK325">
        <v>14658</v>
      </c>
      <c r="CL325">
        <v>0.80279999999999996</v>
      </c>
      <c r="CM325" t="s">
        <v>2883</v>
      </c>
      <c r="CN325">
        <v>0</v>
      </c>
      <c r="CO325">
        <v>557.21</v>
      </c>
      <c r="CP325" t="s">
        <v>2866</v>
      </c>
      <c r="CQ325" t="s">
        <v>2867</v>
      </c>
      <c r="CR325">
        <v>74.39</v>
      </c>
      <c r="CS325">
        <v>79.89</v>
      </c>
      <c r="CT325">
        <v>3</v>
      </c>
      <c r="CU325">
        <v>0</v>
      </c>
      <c r="CV325">
        <v>1806594</v>
      </c>
      <c r="CW325">
        <v>82.18</v>
      </c>
      <c r="CX325">
        <v>82.63</v>
      </c>
      <c r="CY325">
        <v>74.39</v>
      </c>
      <c r="CZ325">
        <v>71.61</v>
      </c>
      <c r="DA325">
        <v>0</v>
      </c>
      <c r="DB325">
        <v>0</v>
      </c>
      <c r="DC325">
        <v>74.39</v>
      </c>
      <c r="DD325">
        <v>90.45</v>
      </c>
      <c r="DE325">
        <v>892433</v>
      </c>
      <c r="DF325">
        <v>913528</v>
      </c>
      <c r="DG325">
        <v>20844</v>
      </c>
      <c r="DH325">
        <v>38.340000000000003</v>
      </c>
      <c r="DI325">
        <v>41.55</v>
      </c>
      <c r="DJ325">
        <v>79.89</v>
      </c>
      <c r="DK325">
        <v>0</v>
      </c>
      <c r="DL325">
        <v>0</v>
      </c>
      <c r="DM325">
        <v>79.89</v>
      </c>
      <c r="DN325">
        <v>153717</v>
      </c>
      <c r="DO325">
        <v>183535</v>
      </c>
      <c r="DP325">
        <v>3612555</v>
      </c>
      <c r="DQ325">
        <v>78607</v>
      </c>
      <c r="DR325">
        <v>120794</v>
      </c>
      <c r="DS325">
        <v>136948</v>
      </c>
      <c r="DT325">
        <v>49491</v>
      </c>
      <c r="DU325">
        <v>83306</v>
      </c>
      <c r="DV325">
        <v>0</v>
      </c>
      <c r="DW325">
        <v>0</v>
      </c>
      <c r="DX325">
        <v>0</v>
      </c>
      <c r="DY325">
        <v>86035</v>
      </c>
      <c r="DZ325">
        <v>155118</v>
      </c>
      <c r="EA325">
        <v>185627</v>
      </c>
      <c r="EB325">
        <v>189883</v>
      </c>
      <c r="EC325">
        <v>127935</v>
      </c>
      <c r="ED325">
        <v>124553</v>
      </c>
      <c r="EE325">
        <v>5401</v>
      </c>
      <c r="EF325">
        <v>310638</v>
      </c>
      <c r="EG325">
        <v>192596</v>
      </c>
      <c r="EH325">
        <v>1428371</v>
      </c>
      <c r="EI325" s="84">
        <v>42370</v>
      </c>
      <c r="EJ325" s="84">
        <v>42735</v>
      </c>
      <c r="EK325">
        <v>1617220</v>
      </c>
      <c r="EL325" t="b">
        <v>1</v>
      </c>
      <c r="EM325" t="b">
        <v>1</v>
      </c>
      <c r="EN325">
        <v>1.089</v>
      </c>
      <c r="EO325" t="s">
        <v>3755</v>
      </c>
      <c r="EP325" t="s">
        <v>3756</v>
      </c>
      <c r="EQ325" t="s">
        <v>3763</v>
      </c>
      <c r="ER325" t="s">
        <v>3764</v>
      </c>
      <c r="ES325">
        <v>0.99450000000000005</v>
      </c>
      <c r="ET325">
        <v>0.99080000000000001</v>
      </c>
      <c r="EU325">
        <v>0.98129999999999995</v>
      </c>
      <c r="EV325">
        <v>1.0034000000000001</v>
      </c>
      <c r="EW325">
        <v>1.0023</v>
      </c>
      <c r="EX325">
        <v>0</v>
      </c>
      <c r="EY325">
        <v>63692</v>
      </c>
      <c r="EZ325" t="s">
        <v>4172</v>
      </c>
      <c r="FA325">
        <v>0.99450000000000005</v>
      </c>
      <c r="FB325" t="b">
        <v>0</v>
      </c>
      <c r="FC325" t="b">
        <v>0</v>
      </c>
      <c r="FD325">
        <v>0</v>
      </c>
      <c r="FE325">
        <v>0</v>
      </c>
      <c r="FF325">
        <v>0.64100000000000001</v>
      </c>
      <c r="FG325">
        <v>0.80279999999999996</v>
      </c>
      <c r="FH325">
        <v>337252</v>
      </c>
      <c r="FI325">
        <v>3612555</v>
      </c>
      <c r="FJ325">
        <v>14658</v>
      </c>
      <c r="FK325">
        <v>19687</v>
      </c>
      <c r="FL325">
        <v>24522</v>
      </c>
      <c r="FM325" t="b">
        <v>0</v>
      </c>
      <c r="FN325">
        <v>0.74460000000000004</v>
      </c>
      <c r="FO325" s="84">
        <v>42370</v>
      </c>
      <c r="FP325" s="84">
        <v>42735</v>
      </c>
      <c r="FQ325" t="s">
        <v>895</v>
      </c>
      <c r="FR325" t="b">
        <v>0</v>
      </c>
      <c r="FS325" t="b">
        <v>0</v>
      </c>
      <c r="FT325">
        <v>3.2530999999999999</v>
      </c>
      <c r="FU325" s="84">
        <v>42551</v>
      </c>
      <c r="FV325" t="s">
        <v>2872</v>
      </c>
      <c r="FW325">
        <v>0</v>
      </c>
      <c r="FX325">
        <v>1413</v>
      </c>
      <c r="FY325">
        <v>15374</v>
      </c>
      <c r="FZ325">
        <v>7321</v>
      </c>
      <c r="GA325">
        <v>34804</v>
      </c>
      <c r="GB325">
        <v>0</v>
      </c>
      <c r="GC325">
        <v>4780</v>
      </c>
      <c r="GD325" t="s">
        <v>2873</v>
      </c>
      <c r="GE325">
        <v>0.35899999999999999</v>
      </c>
      <c r="GF325" t="s">
        <v>2872</v>
      </c>
      <c r="GG325">
        <v>0</v>
      </c>
      <c r="GH325">
        <v>0</v>
      </c>
      <c r="GI325">
        <v>0</v>
      </c>
      <c r="GJ325">
        <v>0</v>
      </c>
      <c r="GK325" t="s">
        <v>4172</v>
      </c>
      <c r="GL325" t="s">
        <v>4172</v>
      </c>
      <c r="GM325" t="s">
        <v>2874</v>
      </c>
      <c r="GN325" t="s">
        <v>456</v>
      </c>
      <c r="GO325" t="s">
        <v>95</v>
      </c>
      <c r="GP325" t="s">
        <v>2864</v>
      </c>
      <c r="GQ325" t="s">
        <v>2864</v>
      </c>
      <c r="GR325" t="s">
        <v>1689</v>
      </c>
      <c r="GS325" t="s">
        <v>3290</v>
      </c>
      <c r="GT325" t="s">
        <v>2931</v>
      </c>
      <c r="GU325" t="s">
        <v>1690</v>
      </c>
      <c r="GV325" t="s">
        <v>2864</v>
      </c>
      <c r="GW325" t="s">
        <v>892</v>
      </c>
      <c r="GX325" t="s">
        <v>893</v>
      </c>
      <c r="GY325" t="s">
        <v>1691</v>
      </c>
      <c r="GZ325" t="s">
        <v>3765</v>
      </c>
      <c r="HA325">
        <v>89.21</v>
      </c>
      <c r="HB325">
        <v>91.77</v>
      </c>
    </row>
    <row r="326" spans="1:210" x14ac:dyDescent="0.25">
      <c r="A326" t="e">
        <f>VLOOKUP(B326,'Free Standing without QAAF'!#REF!,1,FALSE)</f>
        <v>#REF!</v>
      </c>
      <c r="B326" t="s">
        <v>457</v>
      </c>
      <c r="C326" t="s">
        <v>2329</v>
      </c>
      <c r="D326" t="s">
        <v>2597</v>
      </c>
      <c r="E326" t="s">
        <v>2330</v>
      </c>
      <c r="F326" t="s">
        <v>1436</v>
      </c>
      <c r="G326" t="s">
        <v>893</v>
      </c>
      <c r="H326" t="s">
        <v>2331</v>
      </c>
      <c r="I326" t="s">
        <v>1133</v>
      </c>
      <c r="J326">
        <v>147.91</v>
      </c>
      <c r="K326">
        <v>581.53</v>
      </c>
      <c r="L326" s="17">
        <v>10</v>
      </c>
      <c r="M326" s="17">
        <v>7.13</v>
      </c>
      <c r="N326" s="17">
        <v>165.04</v>
      </c>
      <c r="O326" s="17">
        <v>598.66</v>
      </c>
      <c r="Q326" s="84">
        <v>43191</v>
      </c>
      <c r="R326">
        <v>115</v>
      </c>
      <c r="S326" t="b">
        <v>1</v>
      </c>
      <c r="T326">
        <v>0.97140000000000004</v>
      </c>
      <c r="U326" t="s">
        <v>2861</v>
      </c>
      <c r="V326" s="85">
        <v>43207.602858772902</v>
      </c>
      <c r="W326" t="s">
        <v>3751</v>
      </c>
      <c r="X326">
        <v>0.85</v>
      </c>
      <c r="Y326">
        <v>0</v>
      </c>
      <c r="Z326">
        <v>1.2</v>
      </c>
      <c r="AA326">
        <v>1.1000000000000001</v>
      </c>
      <c r="AB326">
        <v>-0.13125000000000001</v>
      </c>
      <c r="AC326">
        <v>76.88</v>
      </c>
      <c r="AD326">
        <v>0.95</v>
      </c>
      <c r="AE326">
        <v>0</v>
      </c>
      <c r="AF326">
        <v>0.1</v>
      </c>
      <c r="AG326">
        <v>87.8</v>
      </c>
      <c r="AH326">
        <v>0.96</v>
      </c>
      <c r="AI326">
        <v>0</v>
      </c>
      <c r="AJ326">
        <v>0.08</v>
      </c>
      <c r="AK326">
        <v>140.83000000000001</v>
      </c>
      <c r="AL326">
        <v>368.24</v>
      </c>
      <c r="AM326" s="84">
        <v>42917</v>
      </c>
      <c r="AN326">
        <v>657520726</v>
      </c>
      <c r="AO326">
        <v>0.78390000000000004</v>
      </c>
      <c r="AP326" s="84">
        <v>43100</v>
      </c>
      <c r="AQ326" t="b">
        <v>0</v>
      </c>
      <c r="AR326">
        <v>162.51</v>
      </c>
      <c r="AS326">
        <v>0.5</v>
      </c>
      <c r="AT326">
        <v>0.75</v>
      </c>
      <c r="AU326">
        <v>3.8397000000000001</v>
      </c>
      <c r="AV326">
        <v>4.4138000000000002</v>
      </c>
      <c r="AW326">
        <v>0.5</v>
      </c>
      <c r="AX326">
        <v>0</v>
      </c>
      <c r="AY326">
        <v>0.6</v>
      </c>
      <c r="AZ326">
        <v>0.5</v>
      </c>
      <c r="BA326">
        <v>0.71740000000000004</v>
      </c>
      <c r="BB326">
        <v>0.95</v>
      </c>
      <c r="BC326">
        <v>0.5</v>
      </c>
      <c r="BD326">
        <v>0.1255</v>
      </c>
      <c r="BE326">
        <v>0.5</v>
      </c>
      <c r="BF326">
        <v>0.47939999999999999</v>
      </c>
      <c r="BG326">
        <v>1.089</v>
      </c>
      <c r="BH326">
        <v>8</v>
      </c>
      <c r="BI326" s="84">
        <v>42917</v>
      </c>
      <c r="BJ326">
        <v>1</v>
      </c>
      <c r="BK326" t="b">
        <v>0</v>
      </c>
      <c r="BL326" t="s">
        <v>2872</v>
      </c>
      <c r="BM326" t="s">
        <v>2872</v>
      </c>
      <c r="BN326" t="b">
        <v>1</v>
      </c>
      <c r="BO326" s="84">
        <v>43207</v>
      </c>
      <c r="BP326" t="b">
        <v>1</v>
      </c>
      <c r="BQ326" s="84">
        <v>43191</v>
      </c>
      <c r="BR326">
        <v>115</v>
      </c>
      <c r="BS326">
        <v>946</v>
      </c>
      <c r="BT326">
        <v>106568</v>
      </c>
      <c r="BU326" s="85">
        <v>43207.602858772902</v>
      </c>
      <c r="BV326" t="s">
        <v>4173</v>
      </c>
      <c r="BW326">
        <v>147.91</v>
      </c>
      <c r="BX326" t="s">
        <v>2861</v>
      </c>
      <c r="BY326">
        <v>1.0442</v>
      </c>
      <c r="BZ326">
        <v>477</v>
      </c>
      <c r="CA326">
        <v>1.02674</v>
      </c>
      <c r="CB326" t="s">
        <v>2864</v>
      </c>
      <c r="CC326" t="s">
        <v>3751</v>
      </c>
      <c r="CD326" t="b">
        <v>1</v>
      </c>
      <c r="CE326">
        <v>0</v>
      </c>
      <c r="CF326">
        <v>883</v>
      </c>
      <c r="CG326">
        <v>1</v>
      </c>
      <c r="CH326">
        <v>49</v>
      </c>
      <c r="CI326">
        <v>17934</v>
      </c>
      <c r="CJ326">
        <v>13628</v>
      </c>
      <c r="CK326">
        <v>6627</v>
      </c>
      <c r="CL326">
        <v>0.75990000000000002</v>
      </c>
      <c r="CM326" t="s">
        <v>2883</v>
      </c>
      <c r="CN326">
        <v>0</v>
      </c>
      <c r="CO326">
        <v>581.53</v>
      </c>
      <c r="CP326" t="s">
        <v>2866</v>
      </c>
      <c r="CQ326" t="s">
        <v>2880</v>
      </c>
      <c r="CR326">
        <v>61.75</v>
      </c>
      <c r="CS326">
        <v>86.16</v>
      </c>
      <c r="CT326">
        <v>2</v>
      </c>
      <c r="CU326">
        <v>0</v>
      </c>
      <c r="CV326">
        <v>918200</v>
      </c>
      <c r="CW326">
        <v>60.33</v>
      </c>
      <c r="CX326">
        <v>59.14</v>
      </c>
      <c r="CY326">
        <v>61.75</v>
      </c>
      <c r="CZ326">
        <v>76.260000000000005</v>
      </c>
      <c r="DA326">
        <v>0</v>
      </c>
      <c r="DB326">
        <v>0</v>
      </c>
      <c r="DC326">
        <v>61.75</v>
      </c>
      <c r="DD326">
        <v>96.33</v>
      </c>
      <c r="DE326">
        <v>831368</v>
      </c>
      <c r="DF326">
        <v>567980</v>
      </c>
      <c r="DG326">
        <v>15244</v>
      </c>
      <c r="DH326">
        <v>48.84</v>
      </c>
      <c r="DI326">
        <v>37.32</v>
      </c>
      <c r="DJ326">
        <v>86.16</v>
      </c>
      <c r="DK326">
        <v>0</v>
      </c>
      <c r="DL326">
        <v>0</v>
      </c>
      <c r="DM326">
        <v>86.16</v>
      </c>
      <c r="DN326">
        <v>125565</v>
      </c>
      <c r="DO326">
        <v>261546</v>
      </c>
      <c r="DP326">
        <v>2317549</v>
      </c>
      <c r="DQ326">
        <v>55135</v>
      </c>
      <c r="DR326">
        <v>109525</v>
      </c>
      <c r="DS326">
        <v>167597</v>
      </c>
      <c r="DT326">
        <v>828</v>
      </c>
      <c r="DU326">
        <v>77473</v>
      </c>
      <c r="DV326">
        <v>12413</v>
      </c>
      <c r="DW326">
        <v>0</v>
      </c>
      <c r="DX326">
        <v>20712</v>
      </c>
      <c r="DY326">
        <v>574</v>
      </c>
      <c r="DZ326">
        <v>182673</v>
      </c>
      <c r="EA326">
        <v>86675</v>
      </c>
      <c r="EB326">
        <v>137463</v>
      </c>
      <c r="EC326">
        <v>92291</v>
      </c>
      <c r="ED326">
        <v>23853</v>
      </c>
      <c r="EE326">
        <v>15436</v>
      </c>
      <c r="EF326">
        <v>116264</v>
      </c>
      <c r="EG326">
        <v>87109</v>
      </c>
      <c r="EH326">
        <v>744416</v>
      </c>
      <c r="EI326" s="84">
        <v>42370</v>
      </c>
      <c r="EJ326" s="84">
        <v>42735</v>
      </c>
      <c r="EK326">
        <v>1253102</v>
      </c>
      <c r="EL326" t="b">
        <v>1</v>
      </c>
      <c r="EM326" t="b">
        <v>1</v>
      </c>
      <c r="EN326">
        <v>1</v>
      </c>
      <c r="EO326" t="s">
        <v>3755</v>
      </c>
      <c r="EP326" t="s">
        <v>3756</v>
      </c>
      <c r="EQ326" t="s">
        <v>3763</v>
      </c>
      <c r="ER326" t="s">
        <v>3764</v>
      </c>
      <c r="ES326">
        <v>1.0201</v>
      </c>
      <c r="ET326">
        <v>1.0128999999999999</v>
      </c>
      <c r="EU326">
        <v>0.98550000000000004</v>
      </c>
      <c r="EV326">
        <v>1.0276000000000001</v>
      </c>
      <c r="EW326">
        <v>1.0543</v>
      </c>
      <c r="EX326">
        <v>0</v>
      </c>
      <c r="EY326">
        <v>43852</v>
      </c>
      <c r="EZ326" t="s">
        <v>4173</v>
      </c>
      <c r="FA326">
        <v>1.0201</v>
      </c>
      <c r="FB326" t="b">
        <v>0</v>
      </c>
      <c r="FC326" t="b">
        <v>0</v>
      </c>
      <c r="FD326">
        <v>0</v>
      </c>
      <c r="FE326">
        <v>0</v>
      </c>
      <c r="FF326">
        <v>0.5161</v>
      </c>
      <c r="FG326">
        <v>0.75990000000000002</v>
      </c>
      <c r="FH326">
        <v>387111</v>
      </c>
      <c r="FI326">
        <v>2317549</v>
      </c>
      <c r="FJ326">
        <v>6627</v>
      </c>
      <c r="FK326">
        <v>13628</v>
      </c>
      <c r="FL326">
        <v>17934</v>
      </c>
      <c r="FM326" t="b">
        <v>0</v>
      </c>
      <c r="FN326">
        <v>0.48630000000000001</v>
      </c>
      <c r="FO326" s="84">
        <v>42370</v>
      </c>
      <c r="FP326" s="84">
        <v>42735</v>
      </c>
      <c r="FQ326" t="s">
        <v>1133</v>
      </c>
      <c r="FR326" t="b">
        <v>0</v>
      </c>
      <c r="FS326" t="b">
        <v>0</v>
      </c>
      <c r="FT326">
        <v>3.1543999999999999</v>
      </c>
      <c r="FU326" s="84">
        <v>42551</v>
      </c>
      <c r="FV326" t="s">
        <v>2872</v>
      </c>
      <c r="FW326">
        <v>0</v>
      </c>
      <c r="FX326">
        <v>3622</v>
      </c>
      <c r="FY326">
        <v>5047</v>
      </c>
      <c r="FZ326">
        <v>5791</v>
      </c>
      <c r="GA326">
        <v>25148</v>
      </c>
      <c r="GB326">
        <v>1770</v>
      </c>
      <c r="GC326">
        <v>2474</v>
      </c>
      <c r="GD326" t="s">
        <v>2873</v>
      </c>
      <c r="GE326">
        <v>0.4839</v>
      </c>
      <c r="GF326" t="s">
        <v>2872</v>
      </c>
      <c r="GG326">
        <v>0</v>
      </c>
      <c r="GH326">
        <v>0</v>
      </c>
      <c r="GI326">
        <v>0</v>
      </c>
      <c r="GJ326">
        <v>0</v>
      </c>
      <c r="GK326" t="s">
        <v>4173</v>
      </c>
      <c r="GL326" t="s">
        <v>4173</v>
      </c>
      <c r="GM326" t="s">
        <v>2874</v>
      </c>
      <c r="GN326" t="s">
        <v>457</v>
      </c>
      <c r="GO326" t="s">
        <v>2597</v>
      </c>
      <c r="GP326" t="s">
        <v>2864</v>
      </c>
      <c r="GQ326" t="s">
        <v>2864</v>
      </c>
      <c r="GR326" t="s">
        <v>2329</v>
      </c>
      <c r="GS326" t="s">
        <v>4104</v>
      </c>
      <c r="GT326" t="s">
        <v>2946</v>
      </c>
      <c r="GU326" t="s">
        <v>2330</v>
      </c>
      <c r="GV326" t="s">
        <v>2864</v>
      </c>
      <c r="GW326" t="s">
        <v>1436</v>
      </c>
      <c r="GX326" t="s">
        <v>893</v>
      </c>
      <c r="GY326" t="s">
        <v>2331</v>
      </c>
      <c r="GZ326" t="s">
        <v>3765</v>
      </c>
      <c r="HA326">
        <v>96.22</v>
      </c>
      <c r="HB326">
        <v>67.38</v>
      </c>
    </row>
    <row r="327" spans="1:210" x14ac:dyDescent="0.25">
      <c r="A327" t="e">
        <f>VLOOKUP(B327,'Free Standing without QAAF'!#REF!,1,FALSE)</f>
        <v>#REF!</v>
      </c>
      <c r="B327" t="s">
        <v>458</v>
      </c>
      <c r="C327" t="s">
        <v>1601</v>
      </c>
      <c r="D327" t="s">
        <v>628</v>
      </c>
      <c r="E327" t="s">
        <v>1602</v>
      </c>
      <c r="F327" t="s">
        <v>1603</v>
      </c>
      <c r="G327" t="s">
        <v>893</v>
      </c>
      <c r="H327" t="s">
        <v>1604</v>
      </c>
      <c r="I327" t="s">
        <v>1603</v>
      </c>
      <c r="J327">
        <v>236.78</v>
      </c>
      <c r="K327">
        <v>661.94</v>
      </c>
      <c r="L327" s="17">
        <v>10</v>
      </c>
      <c r="M327" s="17">
        <v>0</v>
      </c>
      <c r="N327" s="17">
        <v>246.78</v>
      </c>
      <c r="O327" s="17">
        <v>671.94</v>
      </c>
      <c r="Q327" s="84">
        <v>43191</v>
      </c>
      <c r="R327">
        <v>115</v>
      </c>
      <c r="S327" t="b">
        <v>1</v>
      </c>
      <c r="T327">
        <v>0.97140000000000004</v>
      </c>
      <c r="U327" t="s">
        <v>2861</v>
      </c>
      <c r="V327" s="85">
        <v>43207.602858772902</v>
      </c>
      <c r="W327" t="s">
        <v>3751</v>
      </c>
      <c r="X327">
        <v>0.85</v>
      </c>
      <c r="Y327">
        <v>0</v>
      </c>
      <c r="Z327">
        <v>1.2</v>
      </c>
      <c r="AA327">
        <v>1.1000000000000001</v>
      </c>
      <c r="AB327">
        <v>-0.13125000000000001</v>
      </c>
      <c r="AC327">
        <v>76.88</v>
      </c>
      <c r="AD327">
        <v>0.95</v>
      </c>
      <c r="AE327">
        <v>0</v>
      </c>
      <c r="AF327">
        <v>0.1</v>
      </c>
      <c r="AG327">
        <v>87.8</v>
      </c>
      <c r="AH327">
        <v>0.96</v>
      </c>
      <c r="AI327">
        <v>0</v>
      </c>
      <c r="AJ327">
        <v>0.08</v>
      </c>
      <c r="AK327">
        <v>140.83000000000001</v>
      </c>
      <c r="AL327">
        <v>368.24</v>
      </c>
      <c r="AM327" s="84">
        <v>42917</v>
      </c>
      <c r="AN327">
        <v>657520726</v>
      </c>
      <c r="AO327">
        <v>0.78390000000000004</v>
      </c>
      <c r="AP327" s="84">
        <v>43100</v>
      </c>
      <c r="AQ327" t="b">
        <v>0</v>
      </c>
      <c r="AR327">
        <v>162.51</v>
      </c>
      <c r="AS327">
        <v>0.5</v>
      </c>
      <c r="AT327">
        <v>0.75</v>
      </c>
      <c r="AU327">
        <v>3.8397000000000001</v>
      </c>
      <c r="AV327">
        <v>4.4138000000000002</v>
      </c>
      <c r="AW327">
        <v>0.5</v>
      </c>
      <c r="AX327">
        <v>0</v>
      </c>
      <c r="AY327">
        <v>0.6</v>
      </c>
      <c r="AZ327">
        <v>0.5</v>
      </c>
      <c r="BA327">
        <v>0.71740000000000004</v>
      </c>
      <c r="BB327">
        <v>0.95</v>
      </c>
      <c r="BC327">
        <v>0.5</v>
      </c>
      <c r="BD327">
        <v>0.1255</v>
      </c>
      <c r="BE327">
        <v>0.5</v>
      </c>
      <c r="BF327">
        <v>0.47939999999999999</v>
      </c>
      <c r="BG327">
        <v>1.089</v>
      </c>
      <c r="BH327">
        <v>8</v>
      </c>
      <c r="BI327" s="84">
        <v>42917</v>
      </c>
      <c r="BJ327">
        <v>1</v>
      </c>
      <c r="BK327" t="b">
        <v>0</v>
      </c>
      <c r="BL327" t="s">
        <v>2872</v>
      </c>
      <c r="BM327" t="s">
        <v>2872</v>
      </c>
      <c r="BN327" t="b">
        <v>1</v>
      </c>
      <c r="BO327" s="84">
        <v>43207</v>
      </c>
      <c r="BP327" t="b">
        <v>1</v>
      </c>
      <c r="BQ327" s="84">
        <v>43191</v>
      </c>
      <c r="BR327">
        <v>115</v>
      </c>
      <c r="BS327">
        <v>948</v>
      </c>
      <c r="BT327">
        <v>106595</v>
      </c>
      <c r="BU327" s="85">
        <v>43207.602858772902</v>
      </c>
      <c r="BV327" t="s">
        <v>4174</v>
      </c>
      <c r="BW327">
        <v>236.78</v>
      </c>
      <c r="BX327" t="s">
        <v>2861</v>
      </c>
      <c r="BY327">
        <v>1.52</v>
      </c>
      <c r="BZ327">
        <v>479</v>
      </c>
      <c r="CA327">
        <v>1.0406500000000001</v>
      </c>
      <c r="CB327" t="s">
        <v>2864</v>
      </c>
      <c r="CC327" t="s">
        <v>3751</v>
      </c>
      <c r="CD327" t="b">
        <v>1</v>
      </c>
      <c r="CE327">
        <v>0</v>
      </c>
      <c r="CF327">
        <v>949</v>
      </c>
      <c r="CG327">
        <v>1</v>
      </c>
      <c r="CH327">
        <v>28</v>
      </c>
      <c r="CI327">
        <v>10248</v>
      </c>
      <c r="CJ327">
        <v>9709</v>
      </c>
      <c r="CK327">
        <v>1428</v>
      </c>
      <c r="CL327">
        <v>0.94740000000000002</v>
      </c>
      <c r="CM327" t="s">
        <v>2883</v>
      </c>
      <c r="CN327">
        <v>0</v>
      </c>
      <c r="CO327">
        <v>661.94</v>
      </c>
      <c r="CP327" t="s">
        <v>2866</v>
      </c>
      <c r="CQ327" t="s">
        <v>2880</v>
      </c>
      <c r="CR327">
        <v>140.19999999999999</v>
      </c>
      <c r="CS327">
        <v>96.58</v>
      </c>
      <c r="CT327">
        <v>5</v>
      </c>
      <c r="CU327">
        <v>0</v>
      </c>
      <c r="CV327">
        <v>968710</v>
      </c>
      <c r="CW327">
        <v>90.73</v>
      </c>
      <c r="CX327">
        <v>92.24</v>
      </c>
      <c r="CY327">
        <v>140.19999999999999</v>
      </c>
      <c r="CZ327">
        <v>111.01</v>
      </c>
      <c r="DA327">
        <v>0</v>
      </c>
      <c r="DB327">
        <v>0</v>
      </c>
      <c r="DC327">
        <v>140.19999999999999</v>
      </c>
      <c r="DD327">
        <v>140.22999999999999</v>
      </c>
      <c r="DE327">
        <v>508009</v>
      </c>
      <c r="DF327">
        <v>690654</v>
      </c>
      <c r="DG327">
        <v>9709</v>
      </c>
      <c r="DH327">
        <v>47.58</v>
      </c>
      <c r="DI327">
        <v>64.69</v>
      </c>
      <c r="DJ327">
        <v>112.27</v>
      </c>
      <c r="DK327">
        <v>0</v>
      </c>
      <c r="DL327">
        <v>0</v>
      </c>
      <c r="DM327">
        <v>112.27</v>
      </c>
      <c r="DN327">
        <v>55286</v>
      </c>
      <c r="DO327">
        <v>149160</v>
      </c>
      <c r="DP327">
        <v>2167373</v>
      </c>
      <c r="DQ327">
        <v>39935</v>
      </c>
      <c r="DR327">
        <v>56186</v>
      </c>
      <c r="DS327">
        <v>119036</v>
      </c>
      <c r="DT327">
        <v>0</v>
      </c>
      <c r="DU327">
        <v>88406</v>
      </c>
      <c r="DV327">
        <v>0</v>
      </c>
      <c r="DW327">
        <v>0</v>
      </c>
      <c r="DX327">
        <v>0</v>
      </c>
      <c r="DY327">
        <v>0</v>
      </c>
      <c r="DZ327">
        <v>149497</v>
      </c>
      <c r="EA327">
        <v>0</v>
      </c>
      <c r="EB327">
        <v>387160</v>
      </c>
      <c r="EC327">
        <v>0</v>
      </c>
      <c r="ED327">
        <v>0</v>
      </c>
      <c r="EE327">
        <v>0</v>
      </c>
      <c r="EF327">
        <v>153997</v>
      </c>
      <c r="EG327">
        <v>0</v>
      </c>
      <c r="EH327">
        <v>968710</v>
      </c>
      <c r="EI327" s="84">
        <v>42186</v>
      </c>
      <c r="EJ327" s="84">
        <v>42551</v>
      </c>
      <c r="EK327">
        <v>1090064</v>
      </c>
      <c r="EL327" t="b">
        <v>1</v>
      </c>
      <c r="EM327" t="b">
        <v>1</v>
      </c>
      <c r="EN327">
        <v>1</v>
      </c>
      <c r="EO327" t="s">
        <v>3753</v>
      </c>
      <c r="EP327" t="s">
        <v>3754</v>
      </c>
      <c r="EQ327" t="s">
        <v>3755</v>
      </c>
      <c r="ER327" t="s">
        <v>3756</v>
      </c>
      <c r="ES327">
        <v>0.98360000000000003</v>
      </c>
      <c r="ET327">
        <v>0.9365</v>
      </c>
      <c r="EU327">
        <v>0.98809999999999998</v>
      </c>
      <c r="EV327">
        <v>1.0217000000000001</v>
      </c>
      <c r="EW327">
        <v>0.98809999999999998</v>
      </c>
      <c r="EX327">
        <v>0</v>
      </c>
      <c r="EY327">
        <v>45699</v>
      </c>
      <c r="EZ327" t="s">
        <v>4174</v>
      </c>
      <c r="FA327">
        <v>0.98360000000000003</v>
      </c>
      <c r="FB327" t="b">
        <v>0</v>
      </c>
      <c r="FC327" t="b">
        <v>0</v>
      </c>
      <c r="FD327">
        <v>0</v>
      </c>
      <c r="FE327">
        <v>0</v>
      </c>
      <c r="FF327">
        <v>0.85219999999999996</v>
      </c>
      <c r="FG327">
        <v>0.94740000000000002</v>
      </c>
      <c r="FH327">
        <v>204446</v>
      </c>
      <c r="FI327">
        <v>2167373</v>
      </c>
      <c r="FJ327">
        <v>1428</v>
      </c>
      <c r="FK327">
        <v>9709</v>
      </c>
      <c r="FL327">
        <v>10248</v>
      </c>
      <c r="FM327" t="b">
        <v>0</v>
      </c>
      <c r="FN327">
        <v>0.14710000000000001</v>
      </c>
      <c r="FO327" s="84">
        <v>42186</v>
      </c>
      <c r="FP327" s="84">
        <v>42551</v>
      </c>
      <c r="FQ327" t="s">
        <v>1603</v>
      </c>
      <c r="FR327" t="b">
        <v>0</v>
      </c>
      <c r="FS327" t="b">
        <v>0</v>
      </c>
      <c r="FT327">
        <v>4.7853000000000003</v>
      </c>
      <c r="FU327" s="84">
        <v>42369</v>
      </c>
      <c r="FV327" t="s">
        <v>2872</v>
      </c>
      <c r="FW327">
        <v>0</v>
      </c>
      <c r="FX327">
        <v>2080</v>
      </c>
      <c r="FY327">
        <v>12637</v>
      </c>
      <c r="FZ327">
        <v>1124</v>
      </c>
      <c r="GA327">
        <v>29858</v>
      </c>
      <c r="GB327">
        <v>0</v>
      </c>
      <c r="GC327">
        <v>0</v>
      </c>
      <c r="GD327" t="s">
        <v>2980</v>
      </c>
      <c r="GE327">
        <v>0.14779999999999999</v>
      </c>
      <c r="GF327" t="s">
        <v>2872</v>
      </c>
      <c r="GG327">
        <v>0</v>
      </c>
      <c r="GH327">
        <v>0</v>
      </c>
      <c r="GI327">
        <v>0</v>
      </c>
      <c r="GJ327">
        <v>0</v>
      </c>
      <c r="GK327" t="s">
        <v>4174</v>
      </c>
      <c r="GL327" t="s">
        <v>4174</v>
      </c>
      <c r="GM327" t="s">
        <v>2874</v>
      </c>
      <c r="GN327" t="s">
        <v>458</v>
      </c>
      <c r="GO327" t="s">
        <v>628</v>
      </c>
      <c r="GP327" t="s">
        <v>2864</v>
      </c>
      <c r="GQ327" t="s">
        <v>2864</v>
      </c>
      <c r="GR327" t="s">
        <v>1601</v>
      </c>
      <c r="GS327" t="s">
        <v>3241</v>
      </c>
      <c r="GT327" t="s">
        <v>2972</v>
      </c>
      <c r="GU327" t="s">
        <v>1602</v>
      </c>
      <c r="GV327" t="s">
        <v>2864</v>
      </c>
      <c r="GW327" t="s">
        <v>1603</v>
      </c>
      <c r="GX327" t="s">
        <v>893</v>
      </c>
      <c r="GY327" t="s">
        <v>1604</v>
      </c>
      <c r="GZ327" t="s">
        <v>3757</v>
      </c>
      <c r="HA327">
        <v>123.46</v>
      </c>
      <c r="HB327">
        <v>99.77</v>
      </c>
    </row>
    <row r="328" spans="1:210" x14ac:dyDescent="0.25">
      <c r="A328" t="e">
        <f>VLOOKUP(B328,'Free Standing without QAAF'!#REF!,1,FALSE)</f>
        <v>#REF!</v>
      </c>
      <c r="B328" t="s">
        <v>459</v>
      </c>
      <c r="C328" t="s">
        <v>1510</v>
      </c>
      <c r="D328" t="s">
        <v>817</v>
      </c>
      <c r="E328" t="s">
        <v>1511</v>
      </c>
      <c r="F328" t="s">
        <v>1512</v>
      </c>
      <c r="G328" t="s">
        <v>893</v>
      </c>
      <c r="H328" t="s">
        <v>1513</v>
      </c>
      <c r="I328" t="s">
        <v>967</v>
      </c>
      <c r="J328">
        <v>152.12</v>
      </c>
      <c r="K328">
        <v>575.54999999999995</v>
      </c>
      <c r="L328" s="17">
        <v>10</v>
      </c>
      <c r="M328" s="17">
        <v>1.36</v>
      </c>
      <c r="N328" s="17">
        <v>163.47999999999999</v>
      </c>
      <c r="O328" s="17">
        <v>586.91</v>
      </c>
      <c r="Q328" s="84">
        <v>43191</v>
      </c>
      <c r="R328">
        <v>115</v>
      </c>
      <c r="S328" t="b">
        <v>1</v>
      </c>
      <c r="T328">
        <v>0.97140000000000004</v>
      </c>
      <c r="U328" t="s">
        <v>2861</v>
      </c>
      <c r="V328" s="85">
        <v>43207.602858772902</v>
      </c>
      <c r="W328" t="s">
        <v>3751</v>
      </c>
      <c r="X328">
        <v>0.85</v>
      </c>
      <c r="Y328">
        <v>0</v>
      </c>
      <c r="Z328">
        <v>1.2</v>
      </c>
      <c r="AA328">
        <v>1.1000000000000001</v>
      </c>
      <c r="AB328">
        <v>-0.13125000000000001</v>
      </c>
      <c r="AC328">
        <v>76.88</v>
      </c>
      <c r="AD328">
        <v>0.95</v>
      </c>
      <c r="AE328">
        <v>0</v>
      </c>
      <c r="AF328">
        <v>0.1</v>
      </c>
      <c r="AG328">
        <v>87.8</v>
      </c>
      <c r="AH328">
        <v>0.96</v>
      </c>
      <c r="AI328">
        <v>0</v>
      </c>
      <c r="AJ328">
        <v>0.08</v>
      </c>
      <c r="AK328">
        <v>140.83000000000001</v>
      </c>
      <c r="AL328">
        <v>368.24</v>
      </c>
      <c r="AM328" s="84">
        <v>42917</v>
      </c>
      <c r="AN328">
        <v>657520726</v>
      </c>
      <c r="AO328">
        <v>0.78390000000000004</v>
      </c>
      <c r="AP328" s="84">
        <v>43100</v>
      </c>
      <c r="AQ328" t="b">
        <v>0</v>
      </c>
      <c r="AR328">
        <v>162.51</v>
      </c>
      <c r="AS328">
        <v>0.5</v>
      </c>
      <c r="AT328">
        <v>0.75</v>
      </c>
      <c r="AU328">
        <v>3.8397000000000001</v>
      </c>
      <c r="AV328">
        <v>4.4138000000000002</v>
      </c>
      <c r="AW328">
        <v>0.5</v>
      </c>
      <c r="AX328">
        <v>0</v>
      </c>
      <c r="AY328">
        <v>0.6</v>
      </c>
      <c r="AZ328">
        <v>0.5</v>
      </c>
      <c r="BA328">
        <v>0.71740000000000004</v>
      </c>
      <c r="BB328">
        <v>0.95</v>
      </c>
      <c r="BC328">
        <v>0.5</v>
      </c>
      <c r="BD328">
        <v>0.1255</v>
      </c>
      <c r="BE328">
        <v>0.5</v>
      </c>
      <c r="BF328">
        <v>0.47939999999999999</v>
      </c>
      <c r="BG328">
        <v>1.089</v>
      </c>
      <c r="BH328">
        <v>8</v>
      </c>
      <c r="BI328" s="84">
        <v>42917</v>
      </c>
      <c r="BJ328">
        <v>1</v>
      </c>
      <c r="BK328" t="b">
        <v>0</v>
      </c>
      <c r="BL328" t="s">
        <v>2872</v>
      </c>
      <c r="BM328" t="s">
        <v>2872</v>
      </c>
      <c r="BN328" t="b">
        <v>1</v>
      </c>
      <c r="BO328" s="84">
        <v>43207</v>
      </c>
      <c r="BP328" t="b">
        <v>1</v>
      </c>
      <c r="BQ328" s="84">
        <v>43191</v>
      </c>
      <c r="BR328">
        <v>115</v>
      </c>
      <c r="BS328">
        <v>972</v>
      </c>
      <c r="BT328">
        <v>106324</v>
      </c>
      <c r="BU328" s="85">
        <v>43207.602858772902</v>
      </c>
      <c r="BV328" t="s">
        <v>4175</v>
      </c>
      <c r="BW328">
        <v>152.12</v>
      </c>
      <c r="BX328" t="s">
        <v>2861</v>
      </c>
      <c r="BY328">
        <v>1.0087999999999999</v>
      </c>
      <c r="BZ328">
        <v>500</v>
      </c>
      <c r="CA328">
        <v>1.02674</v>
      </c>
      <c r="CB328" t="s">
        <v>2864</v>
      </c>
      <c r="CC328" t="s">
        <v>3751</v>
      </c>
      <c r="CD328" t="b">
        <v>1</v>
      </c>
      <c r="CE328">
        <v>0</v>
      </c>
      <c r="CF328">
        <v>303</v>
      </c>
      <c r="CG328">
        <v>1</v>
      </c>
      <c r="CH328">
        <v>42</v>
      </c>
      <c r="CI328">
        <v>15372</v>
      </c>
      <c r="CJ328">
        <v>9205</v>
      </c>
      <c r="CK328">
        <v>3739</v>
      </c>
      <c r="CL328">
        <v>0.5988</v>
      </c>
      <c r="CM328" t="s">
        <v>2883</v>
      </c>
      <c r="CN328">
        <v>0</v>
      </c>
      <c r="CO328">
        <v>575.54999999999995</v>
      </c>
      <c r="CP328" t="s">
        <v>2866</v>
      </c>
      <c r="CQ328" t="s">
        <v>2880</v>
      </c>
      <c r="CR328">
        <v>67.73</v>
      </c>
      <c r="CS328">
        <v>84.39</v>
      </c>
      <c r="CT328">
        <v>2</v>
      </c>
      <c r="CU328">
        <v>0</v>
      </c>
      <c r="CV328">
        <v>701881</v>
      </c>
      <c r="CW328">
        <v>68.28</v>
      </c>
      <c r="CX328">
        <v>67.14</v>
      </c>
      <c r="CY328">
        <v>67.73</v>
      </c>
      <c r="CZ328">
        <v>73.680000000000007</v>
      </c>
      <c r="DA328">
        <v>0</v>
      </c>
      <c r="DB328">
        <v>0</v>
      </c>
      <c r="DC328">
        <v>67.73</v>
      </c>
      <c r="DD328">
        <v>93.07</v>
      </c>
      <c r="DE328">
        <v>633149</v>
      </c>
      <c r="DF328">
        <v>421491</v>
      </c>
      <c r="DG328">
        <v>13066</v>
      </c>
      <c r="DH328">
        <v>43.39</v>
      </c>
      <c r="DI328">
        <v>41</v>
      </c>
      <c r="DJ328">
        <v>84.39</v>
      </c>
      <c r="DK328">
        <v>0</v>
      </c>
      <c r="DL328">
        <v>0</v>
      </c>
      <c r="DM328">
        <v>84.39</v>
      </c>
      <c r="DN328">
        <v>138221</v>
      </c>
      <c r="DO328">
        <v>186191</v>
      </c>
      <c r="DP328">
        <v>1756521</v>
      </c>
      <c r="DQ328">
        <v>49755</v>
      </c>
      <c r="DR328">
        <v>41066</v>
      </c>
      <c r="DS328">
        <v>127395</v>
      </c>
      <c r="DT328">
        <v>0</v>
      </c>
      <c r="DU328">
        <v>36717</v>
      </c>
      <c r="DV328">
        <v>27641</v>
      </c>
      <c r="DW328">
        <v>0</v>
      </c>
      <c r="DX328">
        <v>13905</v>
      </c>
      <c r="DY328">
        <v>12258</v>
      </c>
      <c r="DZ328">
        <v>149299</v>
      </c>
      <c r="EA328">
        <v>70814</v>
      </c>
      <c r="EB328">
        <v>2278</v>
      </c>
      <c r="EC328">
        <v>6707</v>
      </c>
      <c r="ED328">
        <v>60879</v>
      </c>
      <c r="EE328">
        <v>9944</v>
      </c>
      <c r="EF328">
        <v>192384</v>
      </c>
      <c r="EG328">
        <v>45657</v>
      </c>
      <c r="EH328">
        <v>585410</v>
      </c>
      <c r="EI328" s="84">
        <v>42370</v>
      </c>
      <c r="EJ328" s="84">
        <v>42735</v>
      </c>
      <c r="EK328">
        <v>944420</v>
      </c>
      <c r="EL328" t="b">
        <v>1</v>
      </c>
      <c r="EM328" t="b">
        <v>1</v>
      </c>
      <c r="EN328">
        <v>1</v>
      </c>
      <c r="EO328" t="s">
        <v>3755</v>
      </c>
      <c r="EP328" t="s">
        <v>3756</v>
      </c>
      <c r="EQ328" t="s">
        <v>3763</v>
      </c>
      <c r="ER328" t="s">
        <v>3764</v>
      </c>
      <c r="ES328">
        <v>1.0169999999999999</v>
      </c>
      <c r="ET328">
        <v>1.1254999999999999</v>
      </c>
      <c r="EU328">
        <v>0.91649999999999998</v>
      </c>
      <c r="EV328">
        <v>1.0226999999999999</v>
      </c>
      <c r="EW328">
        <v>1.0032000000000001</v>
      </c>
      <c r="EX328">
        <v>0</v>
      </c>
      <c r="EY328">
        <v>36387</v>
      </c>
      <c r="EZ328" t="s">
        <v>4175</v>
      </c>
      <c r="FA328">
        <v>1.0169999999999999</v>
      </c>
      <c r="FB328" t="b">
        <v>0</v>
      </c>
      <c r="FC328" t="b">
        <v>0</v>
      </c>
      <c r="FD328">
        <v>0</v>
      </c>
      <c r="FE328">
        <v>0</v>
      </c>
      <c r="FF328">
        <v>0.51519999999999999</v>
      </c>
      <c r="FG328">
        <v>0.5988</v>
      </c>
      <c r="FH328">
        <v>324412</v>
      </c>
      <c r="FI328">
        <v>1756521</v>
      </c>
      <c r="FJ328">
        <v>3739</v>
      </c>
      <c r="FK328">
        <v>9205</v>
      </c>
      <c r="FL328">
        <v>15372</v>
      </c>
      <c r="FM328" t="b">
        <v>0</v>
      </c>
      <c r="FN328">
        <v>0.40620000000000001</v>
      </c>
      <c r="FO328" s="84">
        <v>42370</v>
      </c>
      <c r="FP328" s="84">
        <v>42735</v>
      </c>
      <c r="FQ328" t="s">
        <v>967</v>
      </c>
      <c r="FR328" t="b">
        <v>0</v>
      </c>
      <c r="FS328" t="b">
        <v>0</v>
      </c>
      <c r="FT328">
        <v>3.8868999999999998</v>
      </c>
      <c r="FU328" s="84">
        <v>42551</v>
      </c>
      <c r="FV328" t="s">
        <v>2872</v>
      </c>
      <c r="FW328">
        <v>0</v>
      </c>
      <c r="FX328">
        <v>3178</v>
      </c>
      <c r="FY328">
        <v>4461</v>
      </c>
      <c r="FZ328">
        <v>5566</v>
      </c>
      <c r="GA328">
        <v>21809</v>
      </c>
      <c r="GB328">
        <v>0</v>
      </c>
      <c r="GC328">
        <v>1373</v>
      </c>
      <c r="GD328" t="s">
        <v>2925</v>
      </c>
      <c r="GE328">
        <v>0.48480000000000001</v>
      </c>
      <c r="GF328" t="s">
        <v>2872</v>
      </c>
      <c r="GG328">
        <v>0</v>
      </c>
      <c r="GH328">
        <v>0</v>
      </c>
      <c r="GI328">
        <v>0</v>
      </c>
      <c r="GJ328">
        <v>0</v>
      </c>
      <c r="GK328" t="s">
        <v>4175</v>
      </c>
      <c r="GL328" t="s">
        <v>4175</v>
      </c>
      <c r="GM328" t="s">
        <v>2874</v>
      </c>
      <c r="GN328" t="s">
        <v>459</v>
      </c>
      <c r="GO328" t="s">
        <v>817</v>
      </c>
      <c r="GP328" t="s">
        <v>2864</v>
      </c>
      <c r="GQ328" t="s">
        <v>2864</v>
      </c>
      <c r="GR328" t="s">
        <v>1510</v>
      </c>
      <c r="GS328" t="s">
        <v>3199</v>
      </c>
      <c r="GT328" t="s">
        <v>3051</v>
      </c>
      <c r="GU328" t="s">
        <v>1511</v>
      </c>
      <c r="GV328" t="s">
        <v>2864</v>
      </c>
      <c r="GW328" t="s">
        <v>1512</v>
      </c>
      <c r="GX328" t="s">
        <v>893</v>
      </c>
      <c r="GY328" t="s">
        <v>1513</v>
      </c>
      <c r="GZ328" t="s">
        <v>3765</v>
      </c>
      <c r="HA328">
        <v>94.25</v>
      </c>
      <c r="HB328">
        <v>76.25</v>
      </c>
    </row>
    <row r="329" spans="1:210" x14ac:dyDescent="0.25">
      <c r="A329" t="e">
        <f>VLOOKUP(B329,'Free Standing without QAAF'!#REF!,1,FALSE)</f>
        <v>#REF!</v>
      </c>
      <c r="B329" t="s">
        <v>460</v>
      </c>
      <c r="C329" t="s">
        <v>1326</v>
      </c>
      <c r="D329" t="s">
        <v>53</v>
      </c>
      <c r="E329" t="s">
        <v>1327</v>
      </c>
      <c r="F329" t="s">
        <v>900</v>
      </c>
      <c r="G329" t="s">
        <v>893</v>
      </c>
      <c r="H329" t="s">
        <v>1328</v>
      </c>
      <c r="I329" t="s">
        <v>952</v>
      </c>
      <c r="J329">
        <v>191.96</v>
      </c>
      <c r="K329">
        <v>578.88</v>
      </c>
      <c r="L329" s="17">
        <v>10</v>
      </c>
      <c r="M329" s="17">
        <v>7.13</v>
      </c>
      <c r="N329" s="17">
        <v>209.09</v>
      </c>
      <c r="O329" s="17">
        <v>596.01</v>
      </c>
      <c r="Q329" s="84">
        <v>43191</v>
      </c>
      <c r="R329">
        <v>115</v>
      </c>
      <c r="S329" t="b">
        <v>1</v>
      </c>
      <c r="T329">
        <v>0.97140000000000004</v>
      </c>
      <c r="U329" t="s">
        <v>2861</v>
      </c>
      <c r="V329" s="85">
        <v>43207.602858772902</v>
      </c>
      <c r="W329" t="s">
        <v>3751</v>
      </c>
      <c r="X329">
        <v>0.85</v>
      </c>
      <c r="Y329">
        <v>0</v>
      </c>
      <c r="Z329">
        <v>1.2</v>
      </c>
      <c r="AA329">
        <v>1.1000000000000001</v>
      </c>
      <c r="AB329">
        <v>-0.13125000000000001</v>
      </c>
      <c r="AC329">
        <v>76.88</v>
      </c>
      <c r="AD329">
        <v>0.95</v>
      </c>
      <c r="AE329">
        <v>0</v>
      </c>
      <c r="AF329">
        <v>0.1</v>
      </c>
      <c r="AG329">
        <v>87.8</v>
      </c>
      <c r="AH329">
        <v>0.96</v>
      </c>
      <c r="AI329">
        <v>0</v>
      </c>
      <c r="AJ329">
        <v>0.08</v>
      </c>
      <c r="AK329">
        <v>140.83000000000001</v>
      </c>
      <c r="AL329">
        <v>368.24</v>
      </c>
      <c r="AM329" s="84">
        <v>42917</v>
      </c>
      <c r="AN329">
        <v>657520726</v>
      </c>
      <c r="AO329">
        <v>0.78390000000000004</v>
      </c>
      <c r="AP329" s="84">
        <v>43100</v>
      </c>
      <c r="AQ329" t="b">
        <v>0</v>
      </c>
      <c r="AR329">
        <v>162.51</v>
      </c>
      <c r="AS329">
        <v>0.5</v>
      </c>
      <c r="AT329">
        <v>0.75</v>
      </c>
      <c r="AU329">
        <v>3.8397000000000001</v>
      </c>
      <c r="AV329">
        <v>4.4138000000000002</v>
      </c>
      <c r="AW329">
        <v>0.5</v>
      </c>
      <c r="AX329">
        <v>0</v>
      </c>
      <c r="AY329">
        <v>0.6</v>
      </c>
      <c r="AZ329">
        <v>0.5</v>
      </c>
      <c r="BA329">
        <v>0.71740000000000004</v>
      </c>
      <c r="BB329">
        <v>0.95</v>
      </c>
      <c r="BC329">
        <v>0.5</v>
      </c>
      <c r="BD329">
        <v>0.1255</v>
      </c>
      <c r="BE329">
        <v>0.5</v>
      </c>
      <c r="BF329">
        <v>0.47939999999999999</v>
      </c>
      <c r="BG329">
        <v>1.089</v>
      </c>
      <c r="BH329">
        <v>8</v>
      </c>
      <c r="BI329" s="84">
        <v>42917</v>
      </c>
      <c r="BJ329">
        <v>1</v>
      </c>
      <c r="BK329" t="b">
        <v>0</v>
      </c>
      <c r="BL329" t="s">
        <v>2872</v>
      </c>
      <c r="BM329" t="s">
        <v>2872</v>
      </c>
      <c r="BN329" t="b">
        <v>1</v>
      </c>
      <c r="BO329" s="84">
        <v>43207</v>
      </c>
      <c r="BP329" t="b">
        <v>1</v>
      </c>
      <c r="BQ329" s="84">
        <v>43191</v>
      </c>
      <c r="BR329">
        <v>115</v>
      </c>
      <c r="BS329">
        <v>962</v>
      </c>
      <c r="BT329">
        <v>106293</v>
      </c>
      <c r="BU329" s="85">
        <v>43207.602858772902</v>
      </c>
      <c r="BV329" t="s">
        <v>4176</v>
      </c>
      <c r="BW329">
        <v>191.96</v>
      </c>
      <c r="BX329" t="s">
        <v>2861</v>
      </c>
      <c r="BY329">
        <v>1.0285</v>
      </c>
      <c r="BZ329">
        <v>492</v>
      </c>
      <c r="CA329">
        <v>1.02674</v>
      </c>
      <c r="CB329" t="s">
        <v>2864</v>
      </c>
      <c r="CC329" t="s">
        <v>3751</v>
      </c>
      <c r="CD329" t="b">
        <v>1</v>
      </c>
      <c r="CE329">
        <v>0</v>
      </c>
      <c r="CF329">
        <v>231</v>
      </c>
      <c r="CG329">
        <v>1</v>
      </c>
      <c r="CH329">
        <v>120</v>
      </c>
      <c r="CI329">
        <v>43920</v>
      </c>
      <c r="CJ329">
        <v>36925</v>
      </c>
      <c r="CK329">
        <v>26385</v>
      </c>
      <c r="CL329">
        <v>0.8407</v>
      </c>
      <c r="CM329" t="s">
        <v>2883</v>
      </c>
      <c r="CN329">
        <v>0</v>
      </c>
      <c r="CO329">
        <v>578.88</v>
      </c>
      <c r="CP329" t="s">
        <v>2866</v>
      </c>
      <c r="CQ329" t="s">
        <v>2867</v>
      </c>
      <c r="CR329">
        <v>102.89</v>
      </c>
      <c r="CS329">
        <v>89.07</v>
      </c>
      <c r="CT329">
        <v>5</v>
      </c>
      <c r="CU329">
        <v>0</v>
      </c>
      <c r="CV329">
        <v>4487025</v>
      </c>
      <c r="CW329">
        <v>108.82</v>
      </c>
      <c r="CX329">
        <v>102.26</v>
      </c>
      <c r="CY329">
        <v>105.17</v>
      </c>
      <c r="CZ329">
        <v>81.8</v>
      </c>
      <c r="DA329">
        <v>0</v>
      </c>
      <c r="DB329">
        <v>0</v>
      </c>
      <c r="DC329">
        <v>105.17</v>
      </c>
      <c r="DD329">
        <v>103.33</v>
      </c>
      <c r="DE329">
        <v>2056138</v>
      </c>
      <c r="DF329">
        <v>1639196</v>
      </c>
      <c r="DG329">
        <v>37332</v>
      </c>
      <c r="DH329">
        <v>49.32</v>
      </c>
      <c r="DI329">
        <v>39.75</v>
      </c>
      <c r="DJ329">
        <v>89.07</v>
      </c>
      <c r="DK329">
        <v>0</v>
      </c>
      <c r="DL329">
        <v>0</v>
      </c>
      <c r="DM329">
        <v>89.07</v>
      </c>
      <c r="DN329">
        <v>363939</v>
      </c>
      <c r="DO329">
        <v>393869</v>
      </c>
      <c r="DP329">
        <v>8182358</v>
      </c>
      <c r="DQ329">
        <v>83684</v>
      </c>
      <c r="DR329">
        <v>184058</v>
      </c>
      <c r="DS329">
        <v>319597</v>
      </c>
      <c r="DT329">
        <v>428</v>
      </c>
      <c r="DU329">
        <v>333936</v>
      </c>
      <c r="DV329">
        <v>215111</v>
      </c>
      <c r="DW329">
        <v>0</v>
      </c>
      <c r="DX329">
        <v>72104</v>
      </c>
      <c r="DY329">
        <v>89412</v>
      </c>
      <c r="DZ329">
        <v>437472</v>
      </c>
      <c r="EA329">
        <v>279353</v>
      </c>
      <c r="EB329">
        <v>381043</v>
      </c>
      <c r="EC329">
        <v>345313</v>
      </c>
      <c r="ED329">
        <v>323674</v>
      </c>
      <c r="EE329">
        <v>5721</v>
      </c>
      <c r="EF329">
        <v>145973</v>
      </c>
      <c r="EG329">
        <v>137306</v>
      </c>
      <c r="EH329">
        <v>4070366</v>
      </c>
      <c r="EI329" s="84">
        <v>42370</v>
      </c>
      <c r="EJ329" s="84">
        <v>42735</v>
      </c>
      <c r="EK329">
        <v>3309135</v>
      </c>
      <c r="EL329" t="b">
        <v>1</v>
      </c>
      <c r="EM329" t="b">
        <v>1</v>
      </c>
      <c r="EN329">
        <v>1.089</v>
      </c>
      <c r="EO329" t="s">
        <v>3755</v>
      </c>
      <c r="EP329" t="s">
        <v>3756</v>
      </c>
      <c r="EQ329" t="s">
        <v>3763</v>
      </c>
      <c r="ER329" t="s">
        <v>3764</v>
      </c>
      <c r="ES329">
        <v>1.0642</v>
      </c>
      <c r="ET329">
        <v>1.0394000000000001</v>
      </c>
      <c r="EU329">
        <v>1.0381</v>
      </c>
      <c r="EV329">
        <v>1.0525</v>
      </c>
      <c r="EW329">
        <v>1.1267</v>
      </c>
      <c r="EX329">
        <v>0</v>
      </c>
      <c r="EY329">
        <v>187684</v>
      </c>
      <c r="EZ329" t="s">
        <v>4176</v>
      </c>
      <c r="FA329">
        <v>1.0642</v>
      </c>
      <c r="FB329" t="b">
        <v>0</v>
      </c>
      <c r="FC329" t="b">
        <v>0</v>
      </c>
      <c r="FD329">
        <v>0</v>
      </c>
      <c r="FE329">
        <v>0</v>
      </c>
      <c r="FF329">
        <v>0.42109999999999997</v>
      </c>
      <c r="FG329">
        <v>0.8407</v>
      </c>
      <c r="FH329">
        <v>757808</v>
      </c>
      <c r="FI329">
        <v>8182358</v>
      </c>
      <c r="FJ329">
        <v>26385</v>
      </c>
      <c r="FK329">
        <v>36925</v>
      </c>
      <c r="FL329">
        <v>43920</v>
      </c>
      <c r="FM329" t="b">
        <v>0</v>
      </c>
      <c r="FN329">
        <v>0.71460000000000001</v>
      </c>
      <c r="FO329" s="84">
        <v>42370</v>
      </c>
      <c r="FP329" s="84">
        <v>42735</v>
      </c>
      <c r="FQ329" t="s">
        <v>952</v>
      </c>
      <c r="FR329" t="b">
        <v>0</v>
      </c>
      <c r="FS329" t="b">
        <v>0</v>
      </c>
      <c r="FT329">
        <v>4.7762000000000002</v>
      </c>
      <c r="FU329" s="84">
        <v>42551</v>
      </c>
      <c r="FV329" t="s">
        <v>2872</v>
      </c>
      <c r="FW329">
        <v>0</v>
      </c>
      <c r="FX329">
        <v>5612</v>
      </c>
      <c r="FY329">
        <v>27782</v>
      </c>
      <c r="FZ329">
        <v>31514</v>
      </c>
      <c r="GA329">
        <v>116482</v>
      </c>
      <c r="GB329">
        <v>0</v>
      </c>
      <c r="GC329">
        <v>6294</v>
      </c>
      <c r="GD329" t="s">
        <v>2905</v>
      </c>
      <c r="GE329">
        <v>0.57889999999999997</v>
      </c>
      <c r="GF329" t="s">
        <v>2872</v>
      </c>
      <c r="GG329">
        <v>0</v>
      </c>
      <c r="GH329">
        <v>0</v>
      </c>
      <c r="GI329">
        <v>0</v>
      </c>
      <c r="GJ329">
        <v>0</v>
      </c>
      <c r="GK329" t="s">
        <v>4176</v>
      </c>
      <c r="GL329" t="s">
        <v>4176</v>
      </c>
      <c r="GM329" t="s">
        <v>2874</v>
      </c>
      <c r="GN329" t="s">
        <v>460</v>
      </c>
      <c r="GO329" t="s">
        <v>53</v>
      </c>
      <c r="GP329" t="s">
        <v>2864</v>
      </c>
      <c r="GQ329" t="s">
        <v>2864</v>
      </c>
      <c r="GR329" t="s">
        <v>1326</v>
      </c>
      <c r="GS329" t="s">
        <v>2994</v>
      </c>
      <c r="GT329" t="s">
        <v>2961</v>
      </c>
      <c r="GU329" t="s">
        <v>1327</v>
      </c>
      <c r="GV329" t="s">
        <v>2864</v>
      </c>
      <c r="GW329" t="s">
        <v>900</v>
      </c>
      <c r="GX329" t="s">
        <v>893</v>
      </c>
      <c r="GY329" t="s">
        <v>1328</v>
      </c>
      <c r="GZ329" t="s">
        <v>3765</v>
      </c>
      <c r="HA329">
        <v>99.47</v>
      </c>
      <c r="HB329">
        <v>121.52</v>
      </c>
    </row>
    <row r="330" spans="1:210" x14ac:dyDescent="0.25">
      <c r="A330" t="e">
        <f>VLOOKUP(B330,'Free Standing without QAAF'!#REF!,1,FALSE)</f>
        <v>#REF!</v>
      </c>
      <c r="B330" t="s">
        <v>461</v>
      </c>
      <c r="C330" t="s">
        <v>1506</v>
      </c>
      <c r="D330" t="s">
        <v>818</v>
      </c>
      <c r="E330" t="s">
        <v>1507</v>
      </c>
      <c r="F330" t="s">
        <v>1508</v>
      </c>
      <c r="G330" t="s">
        <v>893</v>
      </c>
      <c r="H330" t="s">
        <v>1509</v>
      </c>
      <c r="I330" t="s">
        <v>1143</v>
      </c>
      <c r="J330">
        <v>134.51</v>
      </c>
      <c r="K330">
        <v>563.58000000000004</v>
      </c>
      <c r="L330" s="17">
        <v>10</v>
      </c>
      <c r="M330" s="17">
        <v>1.36</v>
      </c>
      <c r="N330" s="17">
        <v>145.87</v>
      </c>
      <c r="O330" s="17">
        <v>574.94000000000005</v>
      </c>
      <c r="Q330" s="84">
        <v>43191</v>
      </c>
      <c r="R330">
        <v>115</v>
      </c>
      <c r="S330" t="b">
        <v>1</v>
      </c>
      <c r="T330">
        <v>0.97140000000000004</v>
      </c>
      <c r="U330" t="s">
        <v>2861</v>
      </c>
      <c r="V330" s="85">
        <v>43207.602858772902</v>
      </c>
      <c r="W330" t="s">
        <v>3751</v>
      </c>
      <c r="X330">
        <v>0.85</v>
      </c>
      <c r="Y330">
        <v>0</v>
      </c>
      <c r="Z330">
        <v>1.2</v>
      </c>
      <c r="AA330">
        <v>1.1000000000000001</v>
      </c>
      <c r="AB330">
        <v>-0.13125000000000001</v>
      </c>
      <c r="AC330">
        <v>76.88</v>
      </c>
      <c r="AD330">
        <v>0.95</v>
      </c>
      <c r="AE330">
        <v>0</v>
      </c>
      <c r="AF330">
        <v>0.1</v>
      </c>
      <c r="AG330">
        <v>87.8</v>
      </c>
      <c r="AH330">
        <v>0.96</v>
      </c>
      <c r="AI330">
        <v>0</v>
      </c>
      <c r="AJ330">
        <v>0.08</v>
      </c>
      <c r="AK330">
        <v>140.83000000000001</v>
      </c>
      <c r="AL330">
        <v>368.24</v>
      </c>
      <c r="AM330" s="84">
        <v>42917</v>
      </c>
      <c r="AN330">
        <v>657520726</v>
      </c>
      <c r="AO330">
        <v>0.78390000000000004</v>
      </c>
      <c r="AP330" s="84">
        <v>43100</v>
      </c>
      <c r="AQ330" t="b">
        <v>0</v>
      </c>
      <c r="AR330">
        <v>162.51</v>
      </c>
      <c r="AS330">
        <v>0.5</v>
      </c>
      <c r="AT330">
        <v>0.75</v>
      </c>
      <c r="AU330">
        <v>3.8397000000000001</v>
      </c>
      <c r="AV330">
        <v>4.4138000000000002</v>
      </c>
      <c r="AW330">
        <v>0.5</v>
      </c>
      <c r="AX330">
        <v>0</v>
      </c>
      <c r="AY330">
        <v>0.6</v>
      </c>
      <c r="AZ330">
        <v>0.5</v>
      </c>
      <c r="BA330">
        <v>0.71740000000000004</v>
      </c>
      <c r="BB330">
        <v>0.95</v>
      </c>
      <c r="BC330">
        <v>0.5</v>
      </c>
      <c r="BD330">
        <v>0.1255</v>
      </c>
      <c r="BE330">
        <v>0.5</v>
      </c>
      <c r="BF330">
        <v>0.47939999999999999</v>
      </c>
      <c r="BG330">
        <v>1.089</v>
      </c>
      <c r="BH330">
        <v>8</v>
      </c>
      <c r="BI330" s="84">
        <v>42917</v>
      </c>
      <c r="BJ330">
        <v>1</v>
      </c>
      <c r="BK330" t="b">
        <v>0</v>
      </c>
      <c r="BL330" t="s">
        <v>2872</v>
      </c>
      <c r="BM330" t="s">
        <v>2872</v>
      </c>
      <c r="BN330" t="b">
        <v>1</v>
      </c>
      <c r="BO330" s="84">
        <v>43207</v>
      </c>
      <c r="BP330" t="b">
        <v>1</v>
      </c>
      <c r="BQ330" s="84">
        <v>43191</v>
      </c>
      <c r="BR330">
        <v>115</v>
      </c>
      <c r="BS330">
        <v>973</v>
      </c>
      <c r="BT330">
        <v>106321</v>
      </c>
      <c r="BU330" s="85">
        <v>43207.602858772902</v>
      </c>
      <c r="BV330" t="s">
        <v>4177</v>
      </c>
      <c r="BW330">
        <v>134.51</v>
      </c>
      <c r="BX330" t="s">
        <v>2861</v>
      </c>
      <c r="BY330">
        <v>0.93799999999999994</v>
      </c>
      <c r="BZ330">
        <v>501</v>
      </c>
      <c r="CA330">
        <v>1.02674</v>
      </c>
      <c r="CB330" t="s">
        <v>2864</v>
      </c>
      <c r="CC330" t="s">
        <v>3751</v>
      </c>
      <c r="CD330" t="b">
        <v>1</v>
      </c>
      <c r="CE330">
        <v>0</v>
      </c>
      <c r="CF330">
        <v>295</v>
      </c>
      <c r="CG330">
        <v>1</v>
      </c>
      <c r="CH330">
        <v>46</v>
      </c>
      <c r="CI330">
        <v>16836</v>
      </c>
      <c r="CJ330">
        <v>15418</v>
      </c>
      <c r="CK330">
        <v>5052</v>
      </c>
      <c r="CL330">
        <v>0.91579999999999995</v>
      </c>
      <c r="CM330" t="s">
        <v>2883</v>
      </c>
      <c r="CN330">
        <v>0</v>
      </c>
      <c r="CO330">
        <v>563.58000000000004</v>
      </c>
      <c r="CP330" t="s">
        <v>2866</v>
      </c>
      <c r="CQ330" t="s">
        <v>2880</v>
      </c>
      <c r="CR330">
        <v>55.39</v>
      </c>
      <c r="CS330">
        <v>79.12</v>
      </c>
      <c r="CT330">
        <v>2</v>
      </c>
      <c r="CU330">
        <v>0</v>
      </c>
      <c r="CV330">
        <v>953433</v>
      </c>
      <c r="CW330">
        <v>55.38</v>
      </c>
      <c r="CX330">
        <v>59.05</v>
      </c>
      <c r="CY330">
        <v>55.39</v>
      </c>
      <c r="CZ330">
        <v>68.510000000000005</v>
      </c>
      <c r="DA330">
        <v>0</v>
      </c>
      <c r="DB330">
        <v>0</v>
      </c>
      <c r="DC330">
        <v>55.39</v>
      </c>
      <c r="DD330">
        <v>86.54</v>
      </c>
      <c r="DE330">
        <v>828892</v>
      </c>
      <c r="DF330">
        <v>533348</v>
      </c>
      <c r="DG330">
        <v>15418</v>
      </c>
      <c r="DH330">
        <v>48.14</v>
      </c>
      <c r="DI330">
        <v>30.98</v>
      </c>
      <c r="DJ330">
        <v>79.12</v>
      </c>
      <c r="DK330">
        <v>0</v>
      </c>
      <c r="DL330">
        <v>0</v>
      </c>
      <c r="DM330">
        <v>79.12</v>
      </c>
      <c r="DN330">
        <v>134959</v>
      </c>
      <c r="DO330">
        <v>301702</v>
      </c>
      <c r="DP330">
        <v>2315673</v>
      </c>
      <c r="DQ330">
        <v>56796</v>
      </c>
      <c r="DR330">
        <v>126966</v>
      </c>
      <c r="DS330">
        <v>133611</v>
      </c>
      <c r="DT330">
        <v>0</v>
      </c>
      <c r="DU330">
        <v>18632</v>
      </c>
      <c r="DV330">
        <v>34405</v>
      </c>
      <c r="DW330">
        <v>0</v>
      </c>
      <c r="DX330">
        <v>4454</v>
      </c>
      <c r="DY330">
        <v>17367</v>
      </c>
      <c r="DZ330">
        <v>196754</v>
      </c>
      <c r="EA330">
        <v>57912</v>
      </c>
      <c r="EB330">
        <v>122757</v>
      </c>
      <c r="EC330">
        <v>103282</v>
      </c>
      <c r="ED330">
        <v>36717</v>
      </c>
      <c r="EE330">
        <v>6022</v>
      </c>
      <c r="EF330">
        <v>67816</v>
      </c>
      <c r="EG330">
        <v>2224</v>
      </c>
      <c r="EH330">
        <v>893297</v>
      </c>
      <c r="EI330" s="84">
        <v>42370</v>
      </c>
      <c r="EJ330" s="84">
        <v>42735</v>
      </c>
      <c r="EK330">
        <v>1219872</v>
      </c>
      <c r="EL330" t="b">
        <v>1</v>
      </c>
      <c r="EM330" t="b">
        <v>1</v>
      </c>
      <c r="EN330">
        <v>1</v>
      </c>
      <c r="EO330" t="s">
        <v>3755</v>
      </c>
      <c r="EP330" t="s">
        <v>3756</v>
      </c>
      <c r="EQ330" t="s">
        <v>3763</v>
      </c>
      <c r="ER330" t="s">
        <v>3764</v>
      </c>
      <c r="ES330">
        <v>0.93789999999999996</v>
      </c>
      <c r="ET330">
        <v>0.93259999999999998</v>
      </c>
      <c r="EU330">
        <v>0.96679999999999999</v>
      </c>
      <c r="EV330">
        <v>0.93859999999999999</v>
      </c>
      <c r="EW330">
        <v>0.91369999999999996</v>
      </c>
      <c r="EX330">
        <v>0</v>
      </c>
      <c r="EY330">
        <v>50876</v>
      </c>
      <c r="EZ330" t="s">
        <v>4177</v>
      </c>
      <c r="FA330">
        <v>0.93789999999999996</v>
      </c>
      <c r="FB330" t="b">
        <v>0</v>
      </c>
      <c r="FC330" t="b">
        <v>0</v>
      </c>
      <c r="FD330">
        <v>0</v>
      </c>
      <c r="FE330">
        <v>0</v>
      </c>
      <c r="FF330">
        <v>0.83779999999999999</v>
      </c>
      <c r="FG330">
        <v>0.91579999999999995</v>
      </c>
      <c r="FH330">
        <v>436661</v>
      </c>
      <c r="FI330">
        <v>2315673</v>
      </c>
      <c r="FJ330">
        <v>5052</v>
      </c>
      <c r="FK330">
        <v>15418</v>
      </c>
      <c r="FL330">
        <v>16836</v>
      </c>
      <c r="FM330" t="b">
        <v>0</v>
      </c>
      <c r="FN330">
        <v>0.32769999999999999</v>
      </c>
      <c r="FO330" s="84">
        <v>42370</v>
      </c>
      <c r="FP330" s="84">
        <v>42735</v>
      </c>
      <c r="FQ330" t="s">
        <v>1143</v>
      </c>
      <c r="FR330" t="b">
        <v>0</v>
      </c>
      <c r="FS330" t="b">
        <v>0</v>
      </c>
      <c r="FT330">
        <v>3.5183</v>
      </c>
      <c r="FU330" s="84">
        <v>42551</v>
      </c>
      <c r="FV330" t="s">
        <v>2872</v>
      </c>
      <c r="FW330">
        <v>0</v>
      </c>
      <c r="FX330">
        <v>4042</v>
      </c>
      <c r="FY330">
        <v>5529</v>
      </c>
      <c r="FZ330">
        <v>7256</v>
      </c>
      <c r="GA330">
        <v>34049</v>
      </c>
      <c r="GB330">
        <v>0</v>
      </c>
      <c r="GC330">
        <v>0</v>
      </c>
      <c r="GD330" t="s">
        <v>2925</v>
      </c>
      <c r="GE330">
        <v>0.16220000000000001</v>
      </c>
      <c r="GF330" t="s">
        <v>2872</v>
      </c>
      <c r="GG330">
        <v>0</v>
      </c>
      <c r="GH330">
        <v>0</v>
      </c>
      <c r="GI330">
        <v>0</v>
      </c>
      <c r="GJ330">
        <v>0</v>
      </c>
      <c r="GK330" t="s">
        <v>4177</v>
      </c>
      <c r="GL330" t="s">
        <v>4177</v>
      </c>
      <c r="GM330" t="s">
        <v>2874</v>
      </c>
      <c r="GN330" t="s">
        <v>461</v>
      </c>
      <c r="GO330" t="s">
        <v>818</v>
      </c>
      <c r="GP330" t="s">
        <v>2864</v>
      </c>
      <c r="GQ330" t="s">
        <v>2864</v>
      </c>
      <c r="GR330" t="s">
        <v>1506</v>
      </c>
      <c r="GS330" t="s">
        <v>3199</v>
      </c>
      <c r="GT330" t="s">
        <v>3200</v>
      </c>
      <c r="GU330" t="s">
        <v>1507</v>
      </c>
      <c r="GV330" t="s">
        <v>2864</v>
      </c>
      <c r="GW330" t="s">
        <v>1508</v>
      </c>
      <c r="GX330" t="s">
        <v>893</v>
      </c>
      <c r="GY330" t="s">
        <v>1509</v>
      </c>
      <c r="GZ330" t="s">
        <v>3765</v>
      </c>
      <c r="HA330">
        <v>88.35</v>
      </c>
      <c r="HB330">
        <v>61.84</v>
      </c>
    </row>
    <row r="331" spans="1:210" x14ac:dyDescent="0.25">
      <c r="A331" t="e">
        <f>VLOOKUP(B331,'Free Standing without QAAF'!#REF!,1,FALSE)</f>
        <v>#REF!</v>
      </c>
      <c r="B331" t="s">
        <v>462</v>
      </c>
      <c r="C331" t="s">
        <v>1052</v>
      </c>
      <c r="D331" t="s">
        <v>18</v>
      </c>
      <c r="E331" t="s">
        <v>1053</v>
      </c>
      <c r="F331" t="s">
        <v>1054</v>
      </c>
      <c r="G331" t="s">
        <v>893</v>
      </c>
      <c r="H331" t="s">
        <v>1055</v>
      </c>
      <c r="I331" t="s">
        <v>1056</v>
      </c>
      <c r="J331">
        <v>152.80000000000001</v>
      </c>
      <c r="K331">
        <v>568.23</v>
      </c>
      <c r="L331" s="17">
        <v>10</v>
      </c>
      <c r="M331" s="17">
        <v>7.13</v>
      </c>
      <c r="N331" s="17">
        <v>169.93</v>
      </c>
      <c r="O331" s="17">
        <v>585.36</v>
      </c>
      <c r="Q331" s="84">
        <v>43191</v>
      </c>
      <c r="R331">
        <v>115</v>
      </c>
      <c r="S331" t="b">
        <v>1</v>
      </c>
      <c r="T331">
        <v>0.97140000000000004</v>
      </c>
      <c r="U331" t="s">
        <v>2861</v>
      </c>
      <c r="V331" s="85">
        <v>43207.602858772902</v>
      </c>
      <c r="W331" t="s">
        <v>3751</v>
      </c>
      <c r="X331">
        <v>0.85</v>
      </c>
      <c r="Y331">
        <v>0</v>
      </c>
      <c r="Z331">
        <v>1.2</v>
      </c>
      <c r="AA331">
        <v>1.1000000000000001</v>
      </c>
      <c r="AB331">
        <v>-0.13125000000000001</v>
      </c>
      <c r="AC331">
        <v>76.88</v>
      </c>
      <c r="AD331">
        <v>0.95</v>
      </c>
      <c r="AE331">
        <v>0</v>
      </c>
      <c r="AF331">
        <v>0.1</v>
      </c>
      <c r="AG331">
        <v>87.8</v>
      </c>
      <c r="AH331">
        <v>0.96</v>
      </c>
      <c r="AI331">
        <v>0</v>
      </c>
      <c r="AJ331">
        <v>0.08</v>
      </c>
      <c r="AK331">
        <v>140.83000000000001</v>
      </c>
      <c r="AL331">
        <v>368.24</v>
      </c>
      <c r="AM331" s="84">
        <v>42917</v>
      </c>
      <c r="AN331">
        <v>657520726</v>
      </c>
      <c r="AO331">
        <v>0.78390000000000004</v>
      </c>
      <c r="AP331" s="84">
        <v>43100</v>
      </c>
      <c r="AQ331" t="b">
        <v>0</v>
      </c>
      <c r="AR331">
        <v>162.51</v>
      </c>
      <c r="AS331">
        <v>0.5</v>
      </c>
      <c r="AT331">
        <v>0.75</v>
      </c>
      <c r="AU331">
        <v>3.8397000000000001</v>
      </c>
      <c r="AV331">
        <v>4.4138000000000002</v>
      </c>
      <c r="AW331">
        <v>0.5</v>
      </c>
      <c r="AX331">
        <v>0</v>
      </c>
      <c r="AY331">
        <v>0.6</v>
      </c>
      <c r="AZ331">
        <v>0.5</v>
      </c>
      <c r="BA331">
        <v>0.71740000000000004</v>
      </c>
      <c r="BB331">
        <v>0.95</v>
      </c>
      <c r="BC331">
        <v>0.5</v>
      </c>
      <c r="BD331">
        <v>0.1255</v>
      </c>
      <c r="BE331">
        <v>0.5</v>
      </c>
      <c r="BF331">
        <v>0.47939999999999999</v>
      </c>
      <c r="BG331">
        <v>1.089</v>
      </c>
      <c r="BH331">
        <v>8</v>
      </c>
      <c r="BI331" s="84">
        <v>42917</v>
      </c>
      <c r="BJ331">
        <v>1</v>
      </c>
      <c r="BK331" t="b">
        <v>0</v>
      </c>
      <c r="BL331" t="s">
        <v>2872</v>
      </c>
      <c r="BM331" t="s">
        <v>2872</v>
      </c>
      <c r="BN331" t="b">
        <v>1</v>
      </c>
      <c r="BO331" s="84">
        <v>43207</v>
      </c>
      <c r="BP331" t="b">
        <v>1</v>
      </c>
      <c r="BQ331" s="84">
        <v>43191</v>
      </c>
      <c r="BR331">
        <v>115</v>
      </c>
      <c r="BS331">
        <v>965</v>
      </c>
      <c r="BT331">
        <v>106221</v>
      </c>
      <c r="BU331" s="85">
        <v>43207.602858772902</v>
      </c>
      <c r="BV331" t="s">
        <v>4178</v>
      </c>
      <c r="BW331">
        <v>152.80000000000001</v>
      </c>
      <c r="BX331" t="s">
        <v>2861</v>
      </c>
      <c r="BY331">
        <v>0.96550000000000002</v>
      </c>
      <c r="BZ331">
        <v>495</v>
      </c>
      <c r="CA331">
        <v>1.02674</v>
      </c>
      <c r="CB331" t="s">
        <v>2864</v>
      </c>
      <c r="CC331" t="s">
        <v>3751</v>
      </c>
      <c r="CD331" t="b">
        <v>1</v>
      </c>
      <c r="CE331">
        <v>0</v>
      </c>
      <c r="CF331">
        <v>65</v>
      </c>
      <c r="CG331">
        <v>1</v>
      </c>
      <c r="CH331">
        <v>101</v>
      </c>
      <c r="CI331">
        <v>36966</v>
      </c>
      <c r="CJ331">
        <v>32046</v>
      </c>
      <c r="CK331">
        <v>23454</v>
      </c>
      <c r="CL331">
        <v>0.8669</v>
      </c>
      <c r="CM331" t="s">
        <v>2883</v>
      </c>
      <c r="CN331">
        <v>0</v>
      </c>
      <c r="CO331">
        <v>568.23</v>
      </c>
      <c r="CP331" t="s">
        <v>2866</v>
      </c>
      <c r="CQ331" t="s">
        <v>2867</v>
      </c>
      <c r="CR331">
        <v>81.67</v>
      </c>
      <c r="CS331">
        <v>71.13</v>
      </c>
      <c r="CT331">
        <v>4</v>
      </c>
      <c r="CU331">
        <v>0</v>
      </c>
      <c r="CV331">
        <v>2756766</v>
      </c>
      <c r="CW331">
        <v>77.03</v>
      </c>
      <c r="CX331">
        <v>84.59</v>
      </c>
      <c r="CY331">
        <v>81.67</v>
      </c>
      <c r="CZ331">
        <v>76.790000000000006</v>
      </c>
      <c r="DA331">
        <v>0</v>
      </c>
      <c r="DB331">
        <v>0</v>
      </c>
      <c r="DC331">
        <v>81.67</v>
      </c>
      <c r="DD331">
        <v>97</v>
      </c>
      <c r="DE331">
        <v>1259964</v>
      </c>
      <c r="DF331">
        <v>1285380</v>
      </c>
      <c r="DG331">
        <v>32046</v>
      </c>
      <c r="DH331">
        <v>35.21</v>
      </c>
      <c r="DI331">
        <v>35.92</v>
      </c>
      <c r="DJ331">
        <v>71.13</v>
      </c>
      <c r="DK331">
        <v>0</v>
      </c>
      <c r="DL331">
        <v>0</v>
      </c>
      <c r="DM331">
        <v>71.13</v>
      </c>
      <c r="DN331">
        <v>275051</v>
      </c>
      <c r="DO331">
        <v>184571</v>
      </c>
      <c r="DP331">
        <v>5302110</v>
      </c>
      <c r="DQ331">
        <v>98214</v>
      </c>
      <c r="DR331">
        <v>151535</v>
      </c>
      <c r="DS331">
        <v>340912</v>
      </c>
      <c r="DT331">
        <v>195</v>
      </c>
      <c r="DU331">
        <v>68346</v>
      </c>
      <c r="DV331">
        <v>58318</v>
      </c>
      <c r="DW331">
        <v>0</v>
      </c>
      <c r="DX331">
        <v>24485</v>
      </c>
      <c r="DY331">
        <v>58337</v>
      </c>
      <c r="DZ331">
        <v>472766</v>
      </c>
      <c r="EA331">
        <v>95441</v>
      </c>
      <c r="EB331">
        <v>380446</v>
      </c>
      <c r="EC331">
        <v>172407</v>
      </c>
      <c r="ED331">
        <v>122919</v>
      </c>
      <c r="EE331">
        <v>4698</v>
      </c>
      <c r="EF331">
        <v>132144</v>
      </c>
      <c r="EG331">
        <v>113934</v>
      </c>
      <c r="EH331">
        <v>2547391</v>
      </c>
      <c r="EI331" s="84">
        <v>42370</v>
      </c>
      <c r="EJ331" s="84">
        <v>42735</v>
      </c>
      <c r="EK331">
        <v>2279330</v>
      </c>
      <c r="EL331" t="b">
        <v>1</v>
      </c>
      <c r="EM331" t="b">
        <v>1</v>
      </c>
      <c r="EN331">
        <v>1.089</v>
      </c>
      <c r="EO331" t="s">
        <v>3755</v>
      </c>
      <c r="EP331" t="s">
        <v>3756</v>
      </c>
      <c r="EQ331" t="s">
        <v>3763</v>
      </c>
      <c r="ER331" t="s">
        <v>3764</v>
      </c>
      <c r="ES331">
        <v>0.91059999999999997</v>
      </c>
      <c r="ET331">
        <v>0.91459999999999997</v>
      </c>
      <c r="EU331">
        <v>0.89980000000000004</v>
      </c>
      <c r="EV331">
        <v>0.91059999999999997</v>
      </c>
      <c r="EW331">
        <v>0.9173</v>
      </c>
      <c r="EX331">
        <v>0</v>
      </c>
      <c r="EY331">
        <v>123832</v>
      </c>
      <c r="EZ331" t="s">
        <v>4178</v>
      </c>
      <c r="FA331">
        <v>0.91059999999999997</v>
      </c>
      <c r="FB331" t="b">
        <v>0</v>
      </c>
      <c r="FC331" t="b">
        <v>0</v>
      </c>
      <c r="FD331">
        <v>0</v>
      </c>
      <c r="FE331">
        <v>0</v>
      </c>
      <c r="FF331">
        <v>0.57579999999999998</v>
      </c>
      <c r="FG331">
        <v>0.8669</v>
      </c>
      <c r="FH331">
        <v>459622</v>
      </c>
      <c r="FI331">
        <v>5302110</v>
      </c>
      <c r="FJ331">
        <v>23454</v>
      </c>
      <c r="FK331">
        <v>32046</v>
      </c>
      <c r="FL331">
        <v>36966</v>
      </c>
      <c r="FM331" t="b">
        <v>0</v>
      </c>
      <c r="FN331">
        <v>0.7319</v>
      </c>
      <c r="FO331" s="84">
        <v>42370</v>
      </c>
      <c r="FP331" s="84">
        <v>42735</v>
      </c>
      <c r="FQ331" t="s">
        <v>1056</v>
      </c>
      <c r="FR331" t="b">
        <v>0</v>
      </c>
      <c r="FS331" t="b">
        <v>0</v>
      </c>
      <c r="FT331">
        <v>4.2435999999999998</v>
      </c>
      <c r="FU331" s="84">
        <v>42551</v>
      </c>
      <c r="FV331" t="s">
        <v>2872</v>
      </c>
      <c r="FW331">
        <v>0</v>
      </c>
      <c r="FX331">
        <v>8231</v>
      </c>
      <c r="FY331">
        <v>11557</v>
      </c>
      <c r="FZ331">
        <v>21770</v>
      </c>
      <c r="GA331">
        <v>77070</v>
      </c>
      <c r="GB331">
        <v>0</v>
      </c>
      <c r="GC331">
        <v>5204</v>
      </c>
      <c r="GD331" t="s">
        <v>2905</v>
      </c>
      <c r="GE331">
        <v>0.42420000000000002</v>
      </c>
      <c r="GF331" t="s">
        <v>2872</v>
      </c>
      <c r="GG331">
        <v>0</v>
      </c>
      <c r="GH331">
        <v>0</v>
      </c>
      <c r="GI331">
        <v>0</v>
      </c>
      <c r="GJ331">
        <v>0</v>
      </c>
      <c r="GK331" t="s">
        <v>4178</v>
      </c>
      <c r="GL331" t="s">
        <v>4178</v>
      </c>
      <c r="GM331" t="s">
        <v>2874</v>
      </c>
      <c r="GN331" t="s">
        <v>462</v>
      </c>
      <c r="GO331" t="s">
        <v>18</v>
      </c>
      <c r="GP331" t="s">
        <v>2864</v>
      </c>
      <c r="GQ331" t="s">
        <v>2864</v>
      </c>
      <c r="GR331" t="s">
        <v>1052</v>
      </c>
      <c r="GS331" t="s">
        <v>2994</v>
      </c>
      <c r="GT331" t="s">
        <v>2961</v>
      </c>
      <c r="GU331" t="s">
        <v>1053</v>
      </c>
      <c r="GV331" t="s">
        <v>2864</v>
      </c>
      <c r="GW331" t="s">
        <v>1054</v>
      </c>
      <c r="GX331" t="s">
        <v>893</v>
      </c>
      <c r="GY331" t="s">
        <v>1055</v>
      </c>
      <c r="GZ331" t="s">
        <v>3765</v>
      </c>
      <c r="HA331">
        <v>79.430000000000007</v>
      </c>
      <c r="HB331">
        <v>86.03</v>
      </c>
    </row>
    <row r="332" spans="1:210" x14ac:dyDescent="0.25">
      <c r="A332" t="e">
        <f>VLOOKUP(B332,'Free Standing without QAAF'!#REF!,1,FALSE)</f>
        <v>#REF!</v>
      </c>
      <c r="B332" t="s">
        <v>463</v>
      </c>
      <c r="C332" t="s">
        <v>1907</v>
      </c>
      <c r="D332" t="s">
        <v>131</v>
      </c>
      <c r="E332" t="s">
        <v>1908</v>
      </c>
      <c r="F332" t="s">
        <v>1481</v>
      </c>
      <c r="G332" t="s">
        <v>893</v>
      </c>
      <c r="H332" t="s">
        <v>1790</v>
      </c>
      <c r="I332" t="s">
        <v>1472</v>
      </c>
      <c r="J332">
        <v>166.63</v>
      </c>
      <c r="K332">
        <v>562.6</v>
      </c>
      <c r="L332" s="17">
        <v>10</v>
      </c>
      <c r="M332" s="17">
        <v>7.13</v>
      </c>
      <c r="N332" s="17">
        <v>183.76</v>
      </c>
      <c r="O332" s="17">
        <v>579.73</v>
      </c>
      <c r="Q332" s="84">
        <v>43191</v>
      </c>
      <c r="R332">
        <v>115</v>
      </c>
      <c r="S332" t="b">
        <v>1</v>
      </c>
      <c r="T332">
        <v>0.97140000000000004</v>
      </c>
      <c r="U332" t="s">
        <v>2861</v>
      </c>
      <c r="V332" s="85">
        <v>43207.602858772902</v>
      </c>
      <c r="W332" t="s">
        <v>3751</v>
      </c>
      <c r="X332">
        <v>0.85</v>
      </c>
      <c r="Y332">
        <v>0</v>
      </c>
      <c r="Z332">
        <v>1.2</v>
      </c>
      <c r="AA332">
        <v>1.1000000000000001</v>
      </c>
      <c r="AB332">
        <v>-0.13125000000000001</v>
      </c>
      <c r="AC332">
        <v>76.88</v>
      </c>
      <c r="AD332">
        <v>0.95</v>
      </c>
      <c r="AE332">
        <v>0</v>
      </c>
      <c r="AF332">
        <v>0.1</v>
      </c>
      <c r="AG332">
        <v>87.8</v>
      </c>
      <c r="AH332">
        <v>0.96</v>
      </c>
      <c r="AI332">
        <v>0</v>
      </c>
      <c r="AJ332">
        <v>0.08</v>
      </c>
      <c r="AK332">
        <v>140.83000000000001</v>
      </c>
      <c r="AL332">
        <v>368.24</v>
      </c>
      <c r="AM332" s="84">
        <v>42917</v>
      </c>
      <c r="AN332">
        <v>657520726</v>
      </c>
      <c r="AO332">
        <v>0.78390000000000004</v>
      </c>
      <c r="AP332" s="84">
        <v>43100</v>
      </c>
      <c r="AQ332" t="b">
        <v>0</v>
      </c>
      <c r="AR332">
        <v>162.51</v>
      </c>
      <c r="AS332">
        <v>0.5</v>
      </c>
      <c r="AT332">
        <v>0.75</v>
      </c>
      <c r="AU332">
        <v>3.8397000000000001</v>
      </c>
      <c r="AV332">
        <v>4.4138000000000002</v>
      </c>
      <c r="AW332">
        <v>0.5</v>
      </c>
      <c r="AX332">
        <v>0</v>
      </c>
      <c r="AY332">
        <v>0.6</v>
      </c>
      <c r="AZ332">
        <v>0.5</v>
      </c>
      <c r="BA332">
        <v>0.71740000000000004</v>
      </c>
      <c r="BB332">
        <v>0.95</v>
      </c>
      <c r="BC332">
        <v>0.5</v>
      </c>
      <c r="BD332">
        <v>0.1255</v>
      </c>
      <c r="BE332">
        <v>0.5</v>
      </c>
      <c r="BF332">
        <v>0.47939999999999999</v>
      </c>
      <c r="BG332">
        <v>1.089</v>
      </c>
      <c r="BH332">
        <v>8</v>
      </c>
      <c r="BI332" s="84">
        <v>42917</v>
      </c>
      <c r="BJ332">
        <v>1</v>
      </c>
      <c r="BK332" t="b">
        <v>0</v>
      </c>
      <c r="BL332" t="s">
        <v>2872</v>
      </c>
      <c r="BM332" t="s">
        <v>2872</v>
      </c>
      <c r="BN332" t="b">
        <v>1</v>
      </c>
      <c r="BO332" s="84">
        <v>43207</v>
      </c>
      <c r="BP332" t="b">
        <v>1</v>
      </c>
      <c r="BQ332" s="84">
        <v>43191</v>
      </c>
      <c r="BR332">
        <v>115</v>
      </c>
      <c r="BS332">
        <v>954</v>
      </c>
      <c r="BT332">
        <v>106448</v>
      </c>
      <c r="BU332" s="85">
        <v>43207.602858772902</v>
      </c>
      <c r="BV332" t="s">
        <v>4179</v>
      </c>
      <c r="BW332">
        <v>166.63</v>
      </c>
      <c r="BX332" t="s">
        <v>2861</v>
      </c>
      <c r="BY332">
        <v>0.93220000000000003</v>
      </c>
      <c r="BZ332">
        <v>484</v>
      </c>
      <c r="CA332">
        <v>1.02674</v>
      </c>
      <c r="CB332" t="s">
        <v>2864</v>
      </c>
      <c r="CC332" t="s">
        <v>3751</v>
      </c>
      <c r="CD332" t="b">
        <v>1</v>
      </c>
      <c r="CE332">
        <v>0</v>
      </c>
      <c r="CF332">
        <v>591</v>
      </c>
      <c r="CG332">
        <v>1</v>
      </c>
      <c r="CH332">
        <v>61</v>
      </c>
      <c r="CI332">
        <v>22326</v>
      </c>
      <c r="CJ332">
        <v>19193</v>
      </c>
      <c r="CK332">
        <v>12955</v>
      </c>
      <c r="CL332">
        <v>0.85970000000000002</v>
      </c>
      <c r="CM332" t="s">
        <v>2883</v>
      </c>
      <c r="CN332">
        <v>0</v>
      </c>
      <c r="CO332">
        <v>562.6</v>
      </c>
      <c r="CP332" t="s">
        <v>2866</v>
      </c>
      <c r="CQ332" t="s">
        <v>2880</v>
      </c>
      <c r="CR332">
        <v>70.05</v>
      </c>
      <c r="CS332">
        <v>96.58</v>
      </c>
      <c r="CT332">
        <v>3</v>
      </c>
      <c r="CU332">
        <v>0</v>
      </c>
      <c r="CV332">
        <v>1583468</v>
      </c>
      <c r="CW332">
        <v>73.88</v>
      </c>
      <c r="CX332">
        <v>75.14</v>
      </c>
      <c r="CY332">
        <v>70.05</v>
      </c>
      <c r="CZ332">
        <v>68.08</v>
      </c>
      <c r="DA332">
        <v>0</v>
      </c>
      <c r="DB332">
        <v>0</v>
      </c>
      <c r="DC332">
        <v>70.05</v>
      </c>
      <c r="DD332">
        <v>86</v>
      </c>
      <c r="DE332">
        <v>1032076</v>
      </c>
      <c r="DF332">
        <v>1041880</v>
      </c>
      <c r="DG332">
        <v>19193</v>
      </c>
      <c r="DH332">
        <v>48.15</v>
      </c>
      <c r="DI332">
        <v>48.61</v>
      </c>
      <c r="DJ332">
        <v>96.76</v>
      </c>
      <c r="DK332">
        <v>0</v>
      </c>
      <c r="DL332">
        <v>0</v>
      </c>
      <c r="DM332">
        <v>96.76</v>
      </c>
      <c r="DN332">
        <v>219266</v>
      </c>
      <c r="DO332">
        <v>366490</v>
      </c>
      <c r="DP332">
        <v>3657424</v>
      </c>
      <c r="DQ332">
        <v>79322</v>
      </c>
      <c r="DR332">
        <v>70039</v>
      </c>
      <c r="DS332">
        <v>155258</v>
      </c>
      <c r="DT332">
        <v>10159</v>
      </c>
      <c r="DU332">
        <v>70928</v>
      </c>
      <c r="DV332">
        <v>32571</v>
      </c>
      <c r="DW332">
        <v>0</v>
      </c>
      <c r="DX332">
        <v>113</v>
      </c>
      <c r="DY332">
        <v>27930</v>
      </c>
      <c r="DZ332">
        <v>304630</v>
      </c>
      <c r="EA332">
        <v>208382</v>
      </c>
      <c r="EB332">
        <v>248958</v>
      </c>
      <c r="EC332">
        <v>252215</v>
      </c>
      <c r="ED332">
        <v>113126</v>
      </c>
      <c r="EE332">
        <v>9387</v>
      </c>
      <c r="EF332">
        <v>113564</v>
      </c>
      <c r="EG332">
        <v>0</v>
      </c>
      <c r="EH332">
        <v>1375086</v>
      </c>
      <c r="EI332" s="84">
        <v>42370</v>
      </c>
      <c r="EJ332" s="84">
        <v>42735</v>
      </c>
      <c r="EK332">
        <v>1857207</v>
      </c>
      <c r="EL332" t="b">
        <v>1</v>
      </c>
      <c r="EM332" t="b">
        <v>1</v>
      </c>
      <c r="EN332">
        <v>1</v>
      </c>
      <c r="EO332" t="s">
        <v>3755</v>
      </c>
      <c r="EP332" t="s">
        <v>3756</v>
      </c>
      <c r="EQ332" t="s">
        <v>3763</v>
      </c>
      <c r="ER332" t="s">
        <v>3764</v>
      </c>
      <c r="ES332">
        <v>0.98319999999999996</v>
      </c>
      <c r="ET332">
        <v>1.0187999999999999</v>
      </c>
      <c r="EU332">
        <v>0.98529999999999995</v>
      </c>
      <c r="EV332">
        <v>0.96530000000000005</v>
      </c>
      <c r="EW332">
        <v>0.96319999999999995</v>
      </c>
      <c r="EX332">
        <v>0</v>
      </c>
      <c r="EY332">
        <v>68235</v>
      </c>
      <c r="EZ332" t="s">
        <v>4179</v>
      </c>
      <c r="FA332">
        <v>0.98319999999999996</v>
      </c>
      <c r="FB332" t="b">
        <v>0</v>
      </c>
      <c r="FC332" t="b">
        <v>0</v>
      </c>
      <c r="FD332">
        <v>0</v>
      </c>
      <c r="FE332">
        <v>0</v>
      </c>
      <c r="FF332">
        <v>0.8679</v>
      </c>
      <c r="FG332">
        <v>0.85970000000000002</v>
      </c>
      <c r="FH332">
        <v>585756</v>
      </c>
      <c r="FI332">
        <v>3657424</v>
      </c>
      <c r="FJ332">
        <v>12955</v>
      </c>
      <c r="FK332">
        <v>19193</v>
      </c>
      <c r="FL332">
        <v>22326</v>
      </c>
      <c r="FM332" t="b">
        <v>0</v>
      </c>
      <c r="FN332">
        <v>0.67500000000000004</v>
      </c>
      <c r="FO332" s="84">
        <v>42370</v>
      </c>
      <c r="FP332" s="84">
        <v>42735</v>
      </c>
      <c r="FQ332" t="s">
        <v>1472</v>
      </c>
      <c r="FR332" t="b">
        <v>0</v>
      </c>
      <c r="FS332" t="b">
        <v>0</v>
      </c>
      <c r="FT332">
        <v>3.6160000000000001</v>
      </c>
      <c r="FU332" s="84">
        <v>42551</v>
      </c>
      <c r="FV332" t="s">
        <v>2872</v>
      </c>
      <c r="FW332">
        <v>0</v>
      </c>
      <c r="FX332">
        <v>5430</v>
      </c>
      <c r="FY332">
        <v>8044</v>
      </c>
      <c r="FZ332">
        <v>10695</v>
      </c>
      <c r="GA332">
        <v>44066</v>
      </c>
      <c r="GB332">
        <v>0</v>
      </c>
      <c r="GC332">
        <v>0</v>
      </c>
      <c r="GD332" t="s">
        <v>2925</v>
      </c>
      <c r="GE332">
        <v>0.1321</v>
      </c>
      <c r="GF332" t="s">
        <v>2872</v>
      </c>
      <c r="GG332">
        <v>0</v>
      </c>
      <c r="GH332">
        <v>0</v>
      </c>
      <c r="GI332">
        <v>0</v>
      </c>
      <c r="GJ332">
        <v>0</v>
      </c>
      <c r="GK332" t="s">
        <v>4179</v>
      </c>
      <c r="GL332" t="s">
        <v>4179</v>
      </c>
      <c r="GM332" t="s">
        <v>2874</v>
      </c>
      <c r="GN332" t="s">
        <v>463</v>
      </c>
      <c r="GO332" t="s">
        <v>131</v>
      </c>
      <c r="GP332" t="s">
        <v>2864</v>
      </c>
      <c r="GQ332" t="s">
        <v>2864</v>
      </c>
      <c r="GR332" t="s">
        <v>1907</v>
      </c>
      <c r="GS332" t="s">
        <v>2971</v>
      </c>
      <c r="GT332" t="s">
        <v>2972</v>
      </c>
      <c r="GU332" t="s">
        <v>1908</v>
      </c>
      <c r="GV332" t="s">
        <v>2864</v>
      </c>
      <c r="GW332" t="s">
        <v>1481</v>
      </c>
      <c r="GX332" t="s">
        <v>893</v>
      </c>
      <c r="GY332" t="s">
        <v>1790</v>
      </c>
      <c r="GZ332" t="s">
        <v>3765</v>
      </c>
      <c r="HA332">
        <v>108.05</v>
      </c>
      <c r="HB332">
        <v>82.5</v>
      </c>
    </row>
    <row r="333" spans="1:210" x14ac:dyDescent="0.25">
      <c r="A333" t="e">
        <f>VLOOKUP(B333,'Free Standing without QAAF'!#REF!,1,FALSE)</f>
        <v>#REF!</v>
      </c>
      <c r="B333" t="s">
        <v>464</v>
      </c>
      <c r="C333" t="s">
        <v>1839</v>
      </c>
      <c r="D333" t="s">
        <v>121</v>
      </c>
      <c r="E333" t="s">
        <v>1840</v>
      </c>
      <c r="F333" t="s">
        <v>1841</v>
      </c>
      <c r="G333" t="s">
        <v>893</v>
      </c>
      <c r="H333" t="s">
        <v>2506</v>
      </c>
      <c r="I333" t="s">
        <v>1133</v>
      </c>
      <c r="J333">
        <v>166.38</v>
      </c>
      <c r="K333">
        <v>562.29999999999995</v>
      </c>
      <c r="L333" s="17">
        <v>10</v>
      </c>
      <c r="M333" s="17">
        <v>7.13</v>
      </c>
      <c r="N333" s="17">
        <v>183.51</v>
      </c>
      <c r="O333" s="17">
        <v>579.42999999999995</v>
      </c>
      <c r="Q333" s="84">
        <v>43191</v>
      </c>
      <c r="R333">
        <v>115</v>
      </c>
      <c r="S333" t="b">
        <v>1</v>
      </c>
      <c r="T333">
        <v>0.97140000000000004</v>
      </c>
      <c r="U333" t="s">
        <v>2861</v>
      </c>
      <c r="V333" s="85">
        <v>43207.602858772902</v>
      </c>
      <c r="W333" t="s">
        <v>3751</v>
      </c>
      <c r="X333">
        <v>0.85</v>
      </c>
      <c r="Y333">
        <v>0</v>
      </c>
      <c r="Z333">
        <v>1.2</v>
      </c>
      <c r="AA333">
        <v>1.1000000000000001</v>
      </c>
      <c r="AB333">
        <v>-0.13125000000000001</v>
      </c>
      <c r="AC333">
        <v>76.88</v>
      </c>
      <c r="AD333">
        <v>0.95</v>
      </c>
      <c r="AE333">
        <v>0</v>
      </c>
      <c r="AF333">
        <v>0.1</v>
      </c>
      <c r="AG333">
        <v>87.8</v>
      </c>
      <c r="AH333">
        <v>0.96</v>
      </c>
      <c r="AI333">
        <v>0</v>
      </c>
      <c r="AJ333">
        <v>0.08</v>
      </c>
      <c r="AK333">
        <v>140.83000000000001</v>
      </c>
      <c r="AL333">
        <v>368.24</v>
      </c>
      <c r="AM333" s="84">
        <v>42917</v>
      </c>
      <c r="AN333">
        <v>657520726</v>
      </c>
      <c r="AO333">
        <v>0.78390000000000004</v>
      </c>
      <c r="AP333" s="84">
        <v>43100</v>
      </c>
      <c r="AQ333" t="b">
        <v>0</v>
      </c>
      <c r="AR333">
        <v>162.51</v>
      </c>
      <c r="AS333">
        <v>0.5</v>
      </c>
      <c r="AT333">
        <v>0.75</v>
      </c>
      <c r="AU333">
        <v>3.8397000000000001</v>
      </c>
      <c r="AV333">
        <v>4.4138000000000002</v>
      </c>
      <c r="AW333">
        <v>0.5</v>
      </c>
      <c r="AX333">
        <v>0</v>
      </c>
      <c r="AY333">
        <v>0.6</v>
      </c>
      <c r="AZ333">
        <v>0.5</v>
      </c>
      <c r="BA333">
        <v>0.71740000000000004</v>
      </c>
      <c r="BB333">
        <v>0.95</v>
      </c>
      <c r="BC333">
        <v>0.5</v>
      </c>
      <c r="BD333">
        <v>0.1255</v>
      </c>
      <c r="BE333">
        <v>0.5</v>
      </c>
      <c r="BF333">
        <v>0.47939999999999999</v>
      </c>
      <c r="BG333">
        <v>1.089</v>
      </c>
      <c r="BH333">
        <v>8</v>
      </c>
      <c r="BI333" s="84">
        <v>42917</v>
      </c>
      <c r="BJ333">
        <v>1</v>
      </c>
      <c r="BK333" t="b">
        <v>0</v>
      </c>
      <c r="BL333" t="s">
        <v>2872</v>
      </c>
      <c r="BM333" t="s">
        <v>2872</v>
      </c>
      <c r="BN333" t="b">
        <v>1</v>
      </c>
      <c r="BO333" s="84">
        <v>43207</v>
      </c>
      <c r="BP333" t="b">
        <v>1</v>
      </c>
      <c r="BQ333" s="84">
        <v>43191</v>
      </c>
      <c r="BR333">
        <v>115</v>
      </c>
      <c r="BS333">
        <v>955</v>
      </c>
      <c r="BT333">
        <v>106427</v>
      </c>
      <c r="BU333" s="85">
        <v>43207.602858772902</v>
      </c>
      <c r="BV333" t="s">
        <v>4180</v>
      </c>
      <c r="BW333">
        <v>166.38</v>
      </c>
      <c r="BX333" t="s">
        <v>2861</v>
      </c>
      <c r="BY333">
        <v>0.9304</v>
      </c>
      <c r="BZ333">
        <v>485</v>
      </c>
      <c r="CA333">
        <v>1.02674</v>
      </c>
      <c r="CB333" t="s">
        <v>2864</v>
      </c>
      <c r="CC333" t="s">
        <v>3751</v>
      </c>
      <c r="CD333" t="b">
        <v>1</v>
      </c>
      <c r="CE333">
        <v>0</v>
      </c>
      <c r="CF333">
        <v>547</v>
      </c>
      <c r="CG333">
        <v>1</v>
      </c>
      <c r="CH333">
        <v>50</v>
      </c>
      <c r="CI333">
        <v>18300</v>
      </c>
      <c r="CJ333">
        <v>15897</v>
      </c>
      <c r="CK333">
        <v>11707</v>
      </c>
      <c r="CL333">
        <v>0.86870000000000003</v>
      </c>
      <c r="CM333" t="s">
        <v>2883</v>
      </c>
      <c r="CN333">
        <v>0</v>
      </c>
      <c r="CO333">
        <v>562.29999999999995</v>
      </c>
      <c r="CP333" t="s">
        <v>2866</v>
      </c>
      <c r="CQ333" t="s">
        <v>2880</v>
      </c>
      <c r="CR333">
        <v>69.8</v>
      </c>
      <c r="CS333">
        <v>96.58</v>
      </c>
      <c r="CT333">
        <v>3</v>
      </c>
      <c r="CU333">
        <v>0</v>
      </c>
      <c r="CV333">
        <v>1290226</v>
      </c>
      <c r="CW333">
        <v>72.680000000000007</v>
      </c>
      <c r="CX333">
        <v>75.02</v>
      </c>
      <c r="CY333">
        <v>69.8</v>
      </c>
      <c r="CZ333">
        <v>67.95</v>
      </c>
      <c r="DA333">
        <v>0</v>
      </c>
      <c r="DB333">
        <v>0</v>
      </c>
      <c r="DC333">
        <v>69.8</v>
      </c>
      <c r="DD333">
        <v>85.83</v>
      </c>
      <c r="DE333">
        <v>804628</v>
      </c>
      <c r="DF333">
        <v>959655</v>
      </c>
      <c r="DG333">
        <v>15897</v>
      </c>
      <c r="DH333">
        <v>45.33</v>
      </c>
      <c r="DI333">
        <v>54.06</v>
      </c>
      <c r="DJ333">
        <v>99.39</v>
      </c>
      <c r="DK333">
        <v>0</v>
      </c>
      <c r="DL333">
        <v>0</v>
      </c>
      <c r="DM333">
        <v>99.39</v>
      </c>
      <c r="DN333">
        <v>153922</v>
      </c>
      <c r="DO333">
        <v>276276</v>
      </c>
      <c r="DP333">
        <v>3054509</v>
      </c>
      <c r="DQ333">
        <v>61002</v>
      </c>
      <c r="DR333">
        <v>82193</v>
      </c>
      <c r="DS333">
        <v>129866</v>
      </c>
      <c r="DT333">
        <v>18653</v>
      </c>
      <c r="DU333">
        <v>48766</v>
      </c>
      <c r="DV333">
        <v>16725</v>
      </c>
      <c r="DW333">
        <v>0</v>
      </c>
      <c r="DX333">
        <v>0</v>
      </c>
      <c r="DY333">
        <v>17225</v>
      </c>
      <c r="DZ333">
        <v>313921</v>
      </c>
      <c r="EA333">
        <v>157757</v>
      </c>
      <c r="EB333">
        <v>195255</v>
      </c>
      <c r="EC333">
        <v>194445</v>
      </c>
      <c r="ED333">
        <v>139427</v>
      </c>
      <c r="EE333">
        <v>14477</v>
      </c>
      <c r="EF333">
        <v>102130</v>
      </c>
      <c r="EG333">
        <v>0</v>
      </c>
      <c r="EH333">
        <v>1132469</v>
      </c>
      <c r="EI333" s="84">
        <v>42370</v>
      </c>
      <c r="EJ333" s="84">
        <v>42735</v>
      </c>
      <c r="EK333">
        <v>1579898</v>
      </c>
      <c r="EL333" t="b">
        <v>1</v>
      </c>
      <c r="EM333" t="b">
        <v>1</v>
      </c>
      <c r="EN333">
        <v>1</v>
      </c>
      <c r="EO333" t="s">
        <v>3755</v>
      </c>
      <c r="EP333" t="s">
        <v>3756</v>
      </c>
      <c r="EQ333" t="s">
        <v>3763</v>
      </c>
      <c r="ER333" t="s">
        <v>3764</v>
      </c>
      <c r="ES333">
        <v>0.96879999999999999</v>
      </c>
      <c r="ET333">
        <v>1.0307999999999999</v>
      </c>
      <c r="EU333">
        <v>0.94359999999999999</v>
      </c>
      <c r="EV333">
        <v>0.95650000000000002</v>
      </c>
      <c r="EW333">
        <v>0.94410000000000005</v>
      </c>
      <c r="EX333">
        <v>0</v>
      </c>
      <c r="EY333">
        <v>58814</v>
      </c>
      <c r="EZ333" t="s">
        <v>4180</v>
      </c>
      <c r="FA333">
        <v>0.96879999999999999</v>
      </c>
      <c r="FB333" t="b">
        <v>0</v>
      </c>
      <c r="FC333" t="b">
        <v>0</v>
      </c>
      <c r="FD333">
        <v>0</v>
      </c>
      <c r="FE333">
        <v>0</v>
      </c>
      <c r="FF333">
        <v>0.83330000000000004</v>
      </c>
      <c r="FG333">
        <v>0.86870000000000003</v>
      </c>
      <c r="FH333">
        <v>430198</v>
      </c>
      <c r="FI333">
        <v>3054509</v>
      </c>
      <c r="FJ333">
        <v>11707</v>
      </c>
      <c r="FK333">
        <v>15897</v>
      </c>
      <c r="FL333">
        <v>18300</v>
      </c>
      <c r="FM333" t="b">
        <v>0</v>
      </c>
      <c r="FN333">
        <v>0.73640000000000005</v>
      </c>
      <c r="FO333" s="84">
        <v>42370</v>
      </c>
      <c r="FP333" s="84">
        <v>42735</v>
      </c>
      <c r="FQ333" t="s">
        <v>1133</v>
      </c>
      <c r="FR333" t="b">
        <v>0</v>
      </c>
      <c r="FS333" t="b">
        <v>0</v>
      </c>
      <c r="FT333">
        <v>3.8188</v>
      </c>
      <c r="FU333" s="84">
        <v>42551</v>
      </c>
      <c r="FV333" t="s">
        <v>2872</v>
      </c>
      <c r="FW333">
        <v>0</v>
      </c>
      <c r="FX333">
        <v>5976</v>
      </c>
      <c r="FY333">
        <v>9639</v>
      </c>
      <c r="FZ333">
        <v>7956</v>
      </c>
      <c r="GA333">
        <v>35243</v>
      </c>
      <c r="GB333">
        <v>0</v>
      </c>
      <c r="GC333">
        <v>0</v>
      </c>
      <c r="GD333" t="s">
        <v>2925</v>
      </c>
      <c r="GE333">
        <v>0.16669999999999999</v>
      </c>
      <c r="GF333" t="s">
        <v>2872</v>
      </c>
      <c r="GG333">
        <v>0</v>
      </c>
      <c r="GH333">
        <v>0</v>
      </c>
      <c r="GI333">
        <v>0</v>
      </c>
      <c r="GJ333">
        <v>0</v>
      </c>
      <c r="GK333" t="s">
        <v>4180</v>
      </c>
      <c r="GL333" t="s">
        <v>4180</v>
      </c>
      <c r="GM333" t="s">
        <v>2874</v>
      </c>
      <c r="GN333" t="s">
        <v>464</v>
      </c>
      <c r="GO333" t="s">
        <v>121</v>
      </c>
      <c r="GP333" t="s">
        <v>2864</v>
      </c>
      <c r="GQ333" t="s">
        <v>2864</v>
      </c>
      <c r="GR333" t="s">
        <v>1839</v>
      </c>
      <c r="GS333" t="s">
        <v>3032</v>
      </c>
      <c r="GT333" t="s">
        <v>2972</v>
      </c>
      <c r="GU333" t="s">
        <v>1840</v>
      </c>
      <c r="GV333" t="s">
        <v>2864</v>
      </c>
      <c r="GW333" t="s">
        <v>1841</v>
      </c>
      <c r="GX333" t="s">
        <v>893</v>
      </c>
      <c r="GY333" t="s">
        <v>1842</v>
      </c>
      <c r="GZ333" t="s">
        <v>3765</v>
      </c>
      <c r="HA333">
        <v>110.99</v>
      </c>
      <c r="HB333">
        <v>81.16</v>
      </c>
    </row>
    <row r="334" spans="1:210" x14ac:dyDescent="0.25">
      <c r="A334" t="e">
        <f>VLOOKUP(B334,'Free Standing without QAAF'!#REF!,1,FALSE)</f>
        <v>#REF!</v>
      </c>
      <c r="B334" t="s">
        <v>465</v>
      </c>
      <c r="C334" t="s">
        <v>2049</v>
      </c>
      <c r="D334" t="s">
        <v>819</v>
      </c>
      <c r="E334" t="s">
        <v>2050</v>
      </c>
      <c r="F334" t="s">
        <v>1032</v>
      </c>
      <c r="G334" t="s">
        <v>893</v>
      </c>
      <c r="H334" t="s">
        <v>1033</v>
      </c>
      <c r="I334" t="s">
        <v>1034</v>
      </c>
      <c r="J334">
        <v>162.26</v>
      </c>
      <c r="K334">
        <v>558.72</v>
      </c>
      <c r="L334" s="17">
        <v>10</v>
      </c>
      <c r="M334" s="17">
        <v>7.13</v>
      </c>
      <c r="N334" s="17">
        <v>179.39</v>
      </c>
      <c r="O334" s="17">
        <v>575.85</v>
      </c>
      <c r="Q334" s="84">
        <v>43191</v>
      </c>
      <c r="R334">
        <v>115</v>
      </c>
      <c r="S334" t="b">
        <v>1</v>
      </c>
      <c r="T334">
        <v>0.97140000000000004</v>
      </c>
      <c r="U334" t="s">
        <v>2861</v>
      </c>
      <c r="V334" s="85">
        <v>43207.602858772902</v>
      </c>
      <c r="W334" t="s">
        <v>3751</v>
      </c>
      <c r="X334">
        <v>0.85</v>
      </c>
      <c r="Y334">
        <v>0</v>
      </c>
      <c r="Z334">
        <v>1.2</v>
      </c>
      <c r="AA334">
        <v>1.1000000000000001</v>
      </c>
      <c r="AB334">
        <v>-0.13125000000000001</v>
      </c>
      <c r="AC334">
        <v>76.88</v>
      </c>
      <c r="AD334">
        <v>0.95</v>
      </c>
      <c r="AE334">
        <v>0</v>
      </c>
      <c r="AF334">
        <v>0.1</v>
      </c>
      <c r="AG334">
        <v>87.8</v>
      </c>
      <c r="AH334">
        <v>0.96</v>
      </c>
      <c r="AI334">
        <v>0</v>
      </c>
      <c r="AJ334">
        <v>0.08</v>
      </c>
      <c r="AK334">
        <v>140.83000000000001</v>
      </c>
      <c r="AL334">
        <v>368.24</v>
      </c>
      <c r="AM334" s="84">
        <v>42917</v>
      </c>
      <c r="AN334">
        <v>657520726</v>
      </c>
      <c r="AO334">
        <v>0.78390000000000004</v>
      </c>
      <c r="AP334" s="84">
        <v>43100</v>
      </c>
      <c r="AQ334" t="b">
        <v>0</v>
      </c>
      <c r="AR334">
        <v>162.51</v>
      </c>
      <c r="AS334">
        <v>0.5</v>
      </c>
      <c r="AT334">
        <v>0.75</v>
      </c>
      <c r="AU334">
        <v>3.8397000000000001</v>
      </c>
      <c r="AV334">
        <v>4.4138000000000002</v>
      </c>
      <c r="AW334">
        <v>0.5</v>
      </c>
      <c r="AX334">
        <v>0</v>
      </c>
      <c r="AY334">
        <v>0.6</v>
      </c>
      <c r="AZ334">
        <v>0.5</v>
      </c>
      <c r="BA334">
        <v>0.71740000000000004</v>
      </c>
      <c r="BB334">
        <v>0.95</v>
      </c>
      <c r="BC334">
        <v>0.5</v>
      </c>
      <c r="BD334">
        <v>0.1255</v>
      </c>
      <c r="BE334">
        <v>0.5</v>
      </c>
      <c r="BF334">
        <v>0.47939999999999999</v>
      </c>
      <c r="BG334">
        <v>1.089</v>
      </c>
      <c r="BH334">
        <v>8</v>
      </c>
      <c r="BI334" s="84">
        <v>42917</v>
      </c>
      <c r="BJ334">
        <v>1</v>
      </c>
      <c r="BK334" t="b">
        <v>0</v>
      </c>
      <c r="BL334" t="s">
        <v>2872</v>
      </c>
      <c r="BM334" t="s">
        <v>2872</v>
      </c>
      <c r="BN334" t="b">
        <v>1</v>
      </c>
      <c r="BO334" s="84">
        <v>43207</v>
      </c>
      <c r="BP334" t="b">
        <v>1</v>
      </c>
      <c r="BQ334" s="84">
        <v>43191</v>
      </c>
      <c r="BR334">
        <v>115</v>
      </c>
      <c r="BS334">
        <v>956</v>
      </c>
      <c r="BT334">
        <v>106577</v>
      </c>
      <c r="BU334" s="85">
        <v>43207.602858772902</v>
      </c>
      <c r="BV334" t="s">
        <v>4181</v>
      </c>
      <c r="BW334">
        <v>162.26</v>
      </c>
      <c r="BX334" t="s">
        <v>2861</v>
      </c>
      <c r="BY334">
        <v>0.90920000000000001</v>
      </c>
      <c r="BZ334">
        <v>486</v>
      </c>
      <c r="CA334">
        <v>1.02674</v>
      </c>
      <c r="CB334" t="s">
        <v>2864</v>
      </c>
      <c r="CC334" t="s">
        <v>3751</v>
      </c>
      <c r="CD334" t="b">
        <v>1</v>
      </c>
      <c r="CE334">
        <v>0</v>
      </c>
      <c r="CF334">
        <v>901</v>
      </c>
      <c r="CG334">
        <v>1</v>
      </c>
      <c r="CH334">
        <v>86</v>
      </c>
      <c r="CI334">
        <v>31476</v>
      </c>
      <c r="CJ334">
        <v>17568</v>
      </c>
      <c r="CK334">
        <v>11891</v>
      </c>
      <c r="CL334">
        <v>0.55810000000000004</v>
      </c>
      <c r="CM334" t="s">
        <v>2883</v>
      </c>
      <c r="CN334">
        <v>0</v>
      </c>
      <c r="CO334">
        <v>558.72</v>
      </c>
      <c r="CP334" t="s">
        <v>2866</v>
      </c>
      <c r="CQ334" t="s">
        <v>2880</v>
      </c>
      <c r="CR334">
        <v>76.44</v>
      </c>
      <c r="CS334">
        <v>85.82</v>
      </c>
      <c r="CT334">
        <v>5</v>
      </c>
      <c r="CU334">
        <v>0</v>
      </c>
      <c r="CV334">
        <v>1601480</v>
      </c>
      <c r="CW334">
        <v>81.63</v>
      </c>
      <c r="CX334">
        <v>84.07</v>
      </c>
      <c r="CY334">
        <v>76.44</v>
      </c>
      <c r="CZ334">
        <v>66.400000000000006</v>
      </c>
      <c r="DA334">
        <v>0</v>
      </c>
      <c r="DB334">
        <v>0</v>
      </c>
      <c r="DC334">
        <v>76.44</v>
      </c>
      <c r="DD334">
        <v>83.88</v>
      </c>
      <c r="DE334">
        <v>1013541</v>
      </c>
      <c r="DF334">
        <v>1018121</v>
      </c>
      <c r="DG334">
        <v>26755</v>
      </c>
      <c r="DH334">
        <v>33.92</v>
      </c>
      <c r="DI334">
        <v>51.9</v>
      </c>
      <c r="DJ334">
        <v>85.82</v>
      </c>
      <c r="DK334">
        <v>0</v>
      </c>
      <c r="DL334">
        <v>0</v>
      </c>
      <c r="DM334">
        <v>85.82</v>
      </c>
      <c r="DN334">
        <v>224006</v>
      </c>
      <c r="DO334">
        <v>320928</v>
      </c>
      <c r="DP334">
        <v>3633142</v>
      </c>
      <c r="DQ334">
        <v>68446</v>
      </c>
      <c r="DR334">
        <v>112541</v>
      </c>
      <c r="DS334">
        <v>163618</v>
      </c>
      <c r="DT334">
        <v>23597</v>
      </c>
      <c r="DU334">
        <v>37655</v>
      </c>
      <c r="DV334">
        <v>44751</v>
      </c>
      <c r="DW334">
        <v>0</v>
      </c>
      <c r="DX334">
        <v>0</v>
      </c>
      <c r="DY334">
        <v>17999</v>
      </c>
      <c r="DZ334">
        <v>385717</v>
      </c>
      <c r="EA334">
        <v>260857</v>
      </c>
      <c r="EB334">
        <v>240232</v>
      </c>
      <c r="EC334">
        <v>180783</v>
      </c>
      <c r="ED334">
        <v>100218</v>
      </c>
      <c r="EE334">
        <v>11240</v>
      </c>
      <c r="EF334">
        <v>99931</v>
      </c>
      <c r="EG334">
        <v>0</v>
      </c>
      <c r="EH334">
        <v>1340623</v>
      </c>
      <c r="EI334" s="84">
        <v>42370</v>
      </c>
      <c r="EJ334" s="84">
        <v>42735</v>
      </c>
      <c r="EK334">
        <v>1819333</v>
      </c>
      <c r="EL334" t="b">
        <v>1</v>
      </c>
      <c r="EM334" t="b">
        <v>1</v>
      </c>
      <c r="EN334">
        <v>1</v>
      </c>
      <c r="EO334" t="s">
        <v>3755</v>
      </c>
      <c r="EP334" t="s">
        <v>3756</v>
      </c>
      <c r="EQ334" t="s">
        <v>3763</v>
      </c>
      <c r="ER334" t="s">
        <v>3764</v>
      </c>
      <c r="ES334">
        <v>0.97099999999999997</v>
      </c>
      <c r="ET334">
        <v>0.94799999999999995</v>
      </c>
      <c r="EU334">
        <v>0.96819999999999995</v>
      </c>
      <c r="EV334">
        <v>0.99870000000000003</v>
      </c>
      <c r="EW334">
        <v>0.96889999999999998</v>
      </c>
      <c r="EX334">
        <v>0</v>
      </c>
      <c r="EY334">
        <v>76985</v>
      </c>
      <c r="EZ334" t="s">
        <v>4181</v>
      </c>
      <c r="FA334">
        <v>0.97099999999999997</v>
      </c>
      <c r="FB334" t="b">
        <v>0</v>
      </c>
      <c r="FC334" t="b">
        <v>0</v>
      </c>
      <c r="FD334">
        <v>0</v>
      </c>
      <c r="FE334">
        <v>0</v>
      </c>
      <c r="FF334">
        <v>0.97919999999999996</v>
      </c>
      <c r="FG334">
        <v>0.55810000000000004</v>
      </c>
      <c r="FH334">
        <v>544934</v>
      </c>
      <c r="FI334">
        <v>3633142</v>
      </c>
      <c r="FJ334">
        <v>11891</v>
      </c>
      <c r="FK334">
        <v>17568</v>
      </c>
      <c r="FL334">
        <v>31476</v>
      </c>
      <c r="FM334" t="b">
        <v>0</v>
      </c>
      <c r="FN334">
        <v>0.67689999999999995</v>
      </c>
      <c r="FO334" s="84">
        <v>42370</v>
      </c>
      <c r="FP334" s="84">
        <v>42735</v>
      </c>
      <c r="FQ334" t="s">
        <v>1034</v>
      </c>
      <c r="FR334" t="b">
        <v>0</v>
      </c>
      <c r="FS334" t="b">
        <v>0</v>
      </c>
      <c r="FT334">
        <v>4.5129999999999999</v>
      </c>
      <c r="FU334" s="84">
        <v>42551</v>
      </c>
      <c r="FV334" t="s">
        <v>2872</v>
      </c>
      <c r="FW334">
        <v>0</v>
      </c>
      <c r="FX334">
        <v>8066</v>
      </c>
      <c r="FY334">
        <v>10687</v>
      </c>
      <c r="FZ334">
        <v>8592</v>
      </c>
      <c r="GA334">
        <v>49640</v>
      </c>
      <c r="GB334">
        <v>0</v>
      </c>
      <c r="GC334">
        <v>0</v>
      </c>
      <c r="GD334" t="s">
        <v>2925</v>
      </c>
      <c r="GE334">
        <v>2.0799999999999999E-2</v>
      </c>
      <c r="GF334" t="s">
        <v>2872</v>
      </c>
      <c r="GG334">
        <v>0</v>
      </c>
      <c r="GH334">
        <v>0</v>
      </c>
      <c r="GI334">
        <v>0</v>
      </c>
      <c r="GJ334">
        <v>0</v>
      </c>
      <c r="GK334" t="s">
        <v>4181</v>
      </c>
      <c r="GL334" t="s">
        <v>4181</v>
      </c>
      <c r="GM334" t="s">
        <v>2874</v>
      </c>
      <c r="GN334" t="s">
        <v>465</v>
      </c>
      <c r="GO334" t="s">
        <v>819</v>
      </c>
      <c r="GP334" t="s">
        <v>2864</v>
      </c>
      <c r="GQ334" t="s">
        <v>2864</v>
      </c>
      <c r="GR334" t="s">
        <v>2049</v>
      </c>
      <c r="GS334" t="s">
        <v>3032</v>
      </c>
      <c r="GT334" t="s">
        <v>2972</v>
      </c>
      <c r="GU334" t="s">
        <v>2050</v>
      </c>
      <c r="GV334" t="s">
        <v>2864</v>
      </c>
      <c r="GW334" t="s">
        <v>1032</v>
      </c>
      <c r="GX334" t="s">
        <v>893</v>
      </c>
      <c r="GY334" t="s">
        <v>2051</v>
      </c>
      <c r="GZ334" t="s">
        <v>3765</v>
      </c>
      <c r="HA334">
        <v>95.83</v>
      </c>
      <c r="HB334">
        <v>91.16</v>
      </c>
    </row>
    <row r="335" spans="1:210" x14ac:dyDescent="0.25">
      <c r="A335" t="e">
        <f>VLOOKUP(B335,'Free Standing without QAAF'!#REF!,1,FALSE)</f>
        <v>#REF!</v>
      </c>
      <c r="B335" t="s">
        <v>466</v>
      </c>
      <c r="C335" t="s">
        <v>1296</v>
      </c>
      <c r="D335" t="s">
        <v>49</v>
      </c>
      <c r="E335" t="s">
        <v>1297</v>
      </c>
      <c r="F335" t="s">
        <v>1298</v>
      </c>
      <c r="G335" t="s">
        <v>893</v>
      </c>
      <c r="H335" t="s">
        <v>1299</v>
      </c>
      <c r="I335" t="s">
        <v>1300</v>
      </c>
      <c r="J335">
        <v>144.75</v>
      </c>
      <c r="K335">
        <v>555.20000000000005</v>
      </c>
      <c r="L335" s="17">
        <v>10</v>
      </c>
      <c r="M335" s="17">
        <v>7.13</v>
      </c>
      <c r="N335" s="17">
        <v>161.88</v>
      </c>
      <c r="O335" s="17">
        <v>572.33000000000004</v>
      </c>
      <c r="Q335" s="84">
        <v>43191</v>
      </c>
      <c r="R335">
        <v>115</v>
      </c>
      <c r="S335" t="b">
        <v>1</v>
      </c>
      <c r="T335">
        <v>0.97140000000000004</v>
      </c>
      <c r="U335" t="s">
        <v>2861</v>
      </c>
      <c r="V335" s="85">
        <v>43207.602858772902</v>
      </c>
      <c r="W335" t="s">
        <v>3751</v>
      </c>
      <c r="X335">
        <v>0.85</v>
      </c>
      <c r="Y335">
        <v>0</v>
      </c>
      <c r="Z335">
        <v>1.2</v>
      </c>
      <c r="AA335">
        <v>1.1000000000000001</v>
      </c>
      <c r="AB335">
        <v>-0.13125000000000001</v>
      </c>
      <c r="AC335">
        <v>76.88</v>
      </c>
      <c r="AD335">
        <v>0.95</v>
      </c>
      <c r="AE335">
        <v>0</v>
      </c>
      <c r="AF335">
        <v>0.1</v>
      </c>
      <c r="AG335">
        <v>87.8</v>
      </c>
      <c r="AH335">
        <v>0.96</v>
      </c>
      <c r="AI335">
        <v>0</v>
      </c>
      <c r="AJ335">
        <v>0.08</v>
      </c>
      <c r="AK335">
        <v>140.83000000000001</v>
      </c>
      <c r="AL335">
        <v>368.24</v>
      </c>
      <c r="AM335" s="84">
        <v>42917</v>
      </c>
      <c r="AN335">
        <v>657520726</v>
      </c>
      <c r="AO335">
        <v>0.78390000000000004</v>
      </c>
      <c r="AP335" s="84">
        <v>43100</v>
      </c>
      <c r="AQ335" t="b">
        <v>0</v>
      </c>
      <c r="AR335">
        <v>162.51</v>
      </c>
      <c r="AS335">
        <v>0.5</v>
      </c>
      <c r="AT335">
        <v>0.75</v>
      </c>
      <c r="AU335">
        <v>3.8397000000000001</v>
      </c>
      <c r="AV335">
        <v>4.4138000000000002</v>
      </c>
      <c r="AW335">
        <v>0.5</v>
      </c>
      <c r="AX335">
        <v>0</v>
      </c>
      <c r="AY335">
        <v>0.6</v>
      </c>
      <c r="AZ335">
        <v>0.5</v>
      </c>
      <c r="BA335">
        <v>0.71740000000000004</v>
      </c>
      <c r="BB335">
        <v>0.95</v>
      </c>
      <c r="BC335">
        <v>0.5</v>
      </c>
      <c r="BD335">
        <v>0.1255</v>
      </c>
      <c r="BE335">
        <v>0.5</v>
      </c>
      <c r="BF335">
        <v>0.47939999999999999</v>
      </c>
      <c r="BG335">
        <v>1.089</v>
      </c>
      <c r="BH335">
        <v>8</v>
      </c>
      <c r="BI335" s="84">
        <v>42917</v>
      </c>
      <c r="BJ335">
        <v>1</v>
      </c>
      <c r="BK335" t="b">
        <v>0</v>
      </c>
      <c r="BL335" t="s">
        <v>2872</v>
      </c>
      <c r="BM335" t="s">
        <v>2872</v>
      </c>
      <c r="BN335" t="b">
        <v>1</v>
      </c>
      <c r="BO335" s="84">
        <v>43207</v>
      </c>
      <c r="BP335" t="b">
        <v>1</v>
      </c>
      <c r="BQ335" s="84">
        <v>43191</v>
      </c>
      <c r="BR335">
        <v>115</v>
      </c>
      <c r="BS335">
        <v>957</v>
      </c>
      <c r="BT335">
        <v>106282</v>
      </c>
      <c r="BU335" s="85">
        <v>43207.602858772902</v>
      </c>
      <c r="BV335" t="s">
        <v>4182</v>
      </c>
      <c r="BW335">
        <v>144.75</v>
      </c>
      <c r="BX335" t="s">
        <v>2861</v>
      </c>
      <c r="BY335">
        <v>0.88839999999999997</v>
      </c>
      <c r="BZ335">
        <v>487</v>
      </c>
      <c r="CA335">
        <v>1.02674</v>
      </c>
      <c r="CB335" t="s">
        <v>2864</v>
      </c>
      <c r="CC335" t="s">
        <v>3751</v>
      </c>
      <c r="CD335" t="b">
        <v>1</v>
      </c>
      <c r="CE335">
        <v>0</v>
      </c>
      <c r="CF335">
        <v>207</v>
      </c>
      <c r="CG335">
        <v>1</v>
      </c>
      <c r="CH335">
        <v>50</v>
      </c>
      <c r="CI335">
        <v>18300</v>
      </c>
      <c r="CJ335">
        <v>17941</v>
      </c>
      <c r="CK335">
        <v>9064</v>
      </c>
      <c r="CL335">
        <v>0.98040000000000005</v>
      </c>
      <c r="CM335" t="s">
        <v>2883</v>
      </c>
      <c r="CN335">
        <v>0</v>
      </c>
      <c r="CO335">
        <v>555.20000000000005</v>
      </c>
      <c r="CP335" t="s">
        <v>2866</v>
      </c>
      <c r="CQ335" t="s">
        <v>2880</v>
      </c>
      <c r="CR335">
        <v>68.5</v>
      </c>
      <c r="CS335">
        <v>76.25</v>
      </c>
      <c r="CT335">
        <v>5</v>
      </c>
      <c r="CU335">
        <v>0</v>
      </c>
      <c r="CV335">
        <v>1358694</v>
      </c>
      <c r="CW335">
        <v>67.819999999999993</v>
      </c>
      <c r="CX335">
        <v>77.11</v>
      </c>
      <c r="CY335">
        <v>68.5</v>
      </c>
      <c r="CZ335">
        <v>64.89</v>
      </c>
      <c r="DA335">
        <v>0</v>
      </c>
      <c r="DB335">
        <v>0</v>
      </c>
      <c r="DC335">
        <v>68.5</v>
      </c>
      <c r="DD335">
        <v>81.96</v>
      </c>
      <c r="DE335">
        <v>808367</v>
      </c>
      <c r="DF335">
        <v>719265</v>
      </c>
      <c r="DG335">
        <v>17941</v>
      </c>
      <c r="DH335">
        <v>40.35</v>
      </c>
      <c r="DI335">
        <v>35.9</v>
      </c>
      <c r="DJ335">
        <v>76.25</v>
      </c>
      <c r="DK335">
        <v>0</v>
      </c>
      <c r="DL335">
        <v>0</v>
      </c>
      <c r="DM335">
        <v>76.25</v>
      </c>
      <c r="DN335">
        <v>165782</v>
      </c>
      <c r="DO335">
        <v>274503</v>
      </c>
      <c r="DP335">
        <v>2886325</v>
      </c>
      <c r="DQ335">
        <v>49815</v>
      </c>
      <c r="DR335">
        <v>73214</v>
      </c>
      <c r="DS335">
        <v>137808</v>
      </c>
      <c r="DT335">
        <v>11715</v>
      </c>
      <c r="DU335">
        <v>57865</v>
      </c>
      <c r="DV335">
        <v>18792</v>
      </c>
      <c r="DW335">
        <v>0</v>
      </c>
      <c r="DX335">
        <v>804</v>
      </c>
      <c r="DY335">
        <v>18069</v>
      </c>
      <c r="DZ335">
        <v>250519</v>
      </c>
      <c r="EA335">
        <v>55423</v>
      </c>
      <c r="EB335">
        <v>210888</v>
      </c>
      <c r="EC335">
        <v>103205</v>
      </c>
      <c r="ED335">
        <v>61108</v>
      </c>
      <c r="EE335">
        <v>5623</v>
      </c>
      <c r="EF335">
        <v>87922</v>
      </c>
      <c r="EG335">
        <v>51831</v>
      </c>
      <c r="EH335">
        <v>1251440</v>
      </c>
      <c r="EI335" s="84">
        <v>42370</v>
      </c>
      <c r="EJ335" s="84">
        <v>42735</v>
      </c>
      <c r="EK335">
        <v>1367979</v>
      </c>
      <c r="EL335" t="b">
        <v>1</v>
      </c>
      <c r="EM335" t="b">
        <v>1</v>
      </c>
      <c r="EN335">
        <v>1</v>
      </c>
      <c r="EO335" t="s">
        <v>3755</v>
      </c>
      <c r="EP335" t="s">
        <v>3756</v>
      </c>
      <c r="EQ335" t="s">
        <v>3763</v>
      </c>
      <c r="ER335" t="s">
        <v>3764</v>
      </c>
      <c r="ES335">
        <v>0.87949999999999995</v>
      </c>
      <c r="ET335">
        <v>0.83199999999999996</v>
      </c>
      <c r="EU335">
        <v>0.89900000000000002</v>
      </c>
      <c r="EV335">
        <v>0.88570000000000004</v>
      </c>
      <c r="EW335">
        <v>0.90110000000000001</v>
      </c>
      <c r="EX335">
        <v>0</v>
      </c>
      <c r="EY335">
        <v>66379</v>
      </c>
      <c r="EZ335" t="s">
        <v>4182</v>
      </c>
      <c r="FA335">
        <v>0.87949999999999995</v>
      </c>
      <c r="FB335" t="b">
        <v>0</v>
      </c>
      <c r="FC335" t="b">
        <v>0</v>
      </c>
      <c r="FD335">
        <v>0</v>
      </c>
      <c r="FE335">
        <v>0</v>
      </c>
      <c r="FF335">
        <v>0.878</v>
      </c>
      <c r="FG335">
        <v>0.98040000000000005</v>
      </c>
      <c r="FH335">
        <v>440285</v>
      </c>
      <c r="FI335">
        <v>2886325</v>
      </c>
      <c r="FJ335">
        <v>9064</v>
      </c>
      <c r="FK335">
        <v>17941</v>
      </c>
      <c r="FL335">
        <v>18300</v>
      </c>
      <c r="FM335" t="b">
        <v>0</v>
      </c>
      <c r="FN335">
        <v>0.50519999999999998</v>
      </c>
      <c r="FO335" s="84">
        <v>42370</v>
      </c>
      <c r="FP335" s="84">
        <v>42735</v>
      </c>
      <c r="FQ335" t="s">
        <v>1300</v>
      </c>
      <c r="FR335" t="b">
        <v>0</v>
      </c>
      <c r="FS335" t="b">
        <v>0</v>
      </c>
      <c r="FT335">
        <v>4.2068000000000003</v>
      </c>
      <c r="FU335" s="84">
        <v>42551</v>
      </c>
      <c r="FV335" t="s">
        <v>2872</v>
      </c>
      <c r="FW335">
        <v>0</v>
      </c>
      <c r="FX335">
        <v>5088</v>
      </c>
      <c r="FY335">
        <v>12202</v>
      </c>
      <c r="FZ335">
        <v>3284</v>
      </c>
      <c r="GA335">
        <v>44136</v>
      </c>
      <c r="GB335">
        <v>0</v>
      </c>
      <c r="GC335">
        <v>1669</v>
      </c>
      <c r="GD335" t="s">
        <v>2925</v>
      </c>
      <c r="GE335">
        <v>0.122</v>
      </c>
      <c r="GF335" t="s">
        <v>2872</v>
      </c>
      <c r="GG335">
        <v>0</v>
      </c>
      <c r="GH335">
        <v>0</v>
      </c>
      <c r="GI335">
        <v>0</v>
      </c>
      <c r="GJ335">
        <v>0</v>
      </c>
      <c r="GK335" t="s">
        <v>4182</v>
      </c>
      <c r="GL335" t="s">
        <v>4182</v>
      </c>
      <c r="GM335" t="s">
        <v>2874</v>
      </c>
      <c r="GN335" t="s">
        <v>466</v>
      </c>
      <c r="GO335" t="s">
        <v>49</v>
      </c>
      <c r="GP335" t="s">
        <v>2864</v>
      </c>
      <c r="GQ335" t="s">
        <v>2864</v>
      </c>
      <c r="GR335" t="s">
        <v>1296</v>
      </c>
      <c r="GS335" t="s">
        <v>3032</v>
      </c>
      <c r="GT335" t="s">
        <v>2972</v>
      </c>
      <c r="GU335" t="s">
        <v>1297</v>
      </c>
      <c r="GV335" t="s">
        <v>2864</v>
      </c>
      <c r="GW335" t="s">
        <v>1298</v>
      </c>
      <c r="GX335" t="s">
        <v>893</v>
      </c>
      <c r="GY335" t="s">
        <v>1299</v>
      </c>
      <c r="GZ335" t="s">
        <v>3765</v>
      </c>
      <c r="HA335">
        <v>85.15</v>
      </c>
      <c r="HB335">
        <v>75.73</v>
      </c>
    </row>
    <row r="336" spans="1:210" x14ac:dyDescent="0.25">
      <c r="A336" t="e">
        <f>VLOOKUP(B336,'Free Standing without QAAF'!#REF!,1,FALSE)</f>
        <v>#REF!</v>
      </c>
      <c r="B336" t="s">
        <v>467</v>
      </c>
      <c r="C336" t="s">
        <v>1772</v>
      </c>
      <c r="D336" t="s">
        <v>109</v>
      </c>
      <c r="E336" t="s">
        <v>1773</v>
      </c>
      <c r="F336" t="s">
        <v>1774</v>
      </c>
      <c r="G336" t="s">
        <v>893</v>
      </c>
      <c r="H336" t="s">
        <v>2503</v>
      </c>
      <c r="I336" t="s">
        <v>1114</v>
      </c>
      <c r="J336">
        <v>172.43</v>
      </c>
      <c r="K336">
        <v>587.67999999999995</v>
      </c>
      <c r="L336" s="17">
        <v>10</v>
      </c>
      <c r="M336" s="17">
        <v>7.13</v>
      </c>
      <c r="N336" s="17">
        <v>189.56</v>
      </c>
      <c r="O336" s="17">
        <v>604.80999999999995</v>
      </c>
      <c r="Q336" s="84">
        <v>43191</v>
      </c>
      <c r="R336">
        <v>115</v>
      </c>
      <c r="S336" t="b">
        <v>1</v>
      </c>
      <c r="T336">
        <v>0.97140000000000004</v>
      </c>
      <c r="U336" t="s">
        <v>2861</v>
      </c>
      <c r="V336" s="85">
        <v>43207.602858772902</v>
      </c>
      <c r="W336" t="s">
        <v>3751</v>
      </c>
      <c r="X336">
        <v>0.85</v>
      </c>
      <c r="Y336">
        <v>0</v>
      </c>
      <c r="Z336">
        <v>1.2</v>
      </c>
      <c r="AA336">
        <v>1.1000000000000001</v>
      </c>
      <c r="AB336">
        <v>-0.13125000000000001</v>
      </c>
      <c r="AC336">
        <v>76.88</v>
      </c>
      <c r="AD336">
        <v>0.95</v>
      </c>
      <c r="AE336">
        <v>0</v>
      </c>
      <c r="AF336">
        <v>0.1</v>
      </c>
      <c r="AG336">
        <v>87.8</v>
      </c>
      <c r="AH336">
        <v>0.96</v>
      </c>
      <c r="AI336">
        <v>0</v>
      </c>
      <c r="AJ336">
        <v>0.08</v>
      </c>
      <c r="AK336">
        <v>140.83000000000001</v>
      </c>
      <c r="AL336">
        <v>368.24</v>
      </c>
      <c r="AM336" s="84">
        <v>42917</v>
      </c>
      <c r="AN336">
        <v>657520726</v>
      </c>
      <c r="AO336">
        <v>0.78390000000000004</v>
      </c>
      <c r="AP336" s="84">
        <v>43100</v>
      </c>
      <c r="AQ336" t="b">
        <v>0</v>
      </c>
      <c r="AR336">
        <v>162.51</v>
      </c>
      <c r="AS336">
        <v>0.5</v>
      </c>
      <c r="AT336">
        <v>0.75</v>
      </c>
      <c r="AU336">
        <v>3.8397000000000001</v>
      </c>
      <c r="AV336">
        <v>4.4138000000000002</v>
      </c>
      <c r="AW336">
        <v>0.5</v>
      </c>
      <c r="AX336">
        <v>0</v>
      </c>
      <c r="AY336">
        <v>0.6</v>
      </c>
      <c r="AZ336">
        <v>0.5</v>
      </c>
      <c r="BA336">
        <v>0.71740000000000004</v>
      </c>
      <c r="BB336">
        <v>0.95</v>
      </c>
      <c r="BC336">
        <v>0.5</v>
      </c>
      <c r="BD336">
        <v>0.1255</v>
      </c>
      <c r="BE336">
        <v>0.5</v>
      </c>
      <c r="BF336">
        <v>0.47939999999999999</v>
      </c>
      <c r="BG336">
        <v>1.089</v>
      </c>
      <c r="BH336">
        <v>8</v>
      </c>
      <c r="BI336" s="84">
        <v>42917</v>
      </c>
      <c r="BJ336">
        <v>1</v>
      </c>
      <c r="BK336" t="b">
        <v>0</v>
      </c>
      <c r="BL336" t="s">
        <v>2872</v>
      </c>
      <c r="BM336" t="s">
        <v>2872</v>
      </c>
      <c r="BN336" t="b">
        <v>1</v>
      </c>
      <c r="BO336" s="84">
        <v>43207</v>
      </c>
      <c r="BP336" t="b">
        <v>1</v>
      </c>
      <c r="BQ336" s="84">
        <v>43191</v>
      </c>
      <c r="BR336">
        <v>115</v>
      </c>
      <c r="BS336">
        <v>958</v>
      </c>
      <c r="BT336">
        <v>106403</v>
      </c>
      <c r="BU336" s="85">
        <v>43207.602858772902</v>
      </c>
      <c r="BV336" t="s">
        <v>4183</v>
      </c>
      <c r="BW336">
        <v>172.43</v>
      </c>
      <c r="BX336" t="s">
        <v>2861</v>
      </c>
      <c r="BY336">
        <v>1.0806</v>
      </c>
      <c r="BZ336">
        <v>488</v>
      </c>
      <c r="CA336">
        <v>1.02674</v>
      </c>
      <c r="CB336" t="s">
        <v>2864</v>
      </c>
      <c r="CC336" t="s">
        <v>3751</v>
      </c>
      <c r="CD336" t="b">
        <v>1</v>
      </c>
      <c r="CE336">
        <v>0</v>
      </c>
      <c r="CF336">
        <v>481</v>
      </c>
      <c r="CG336">
        <v>1</v>
      </c>
      <c r="CH336">
        <v>50</v>
      </c>
      <c r="CI336">
        <v>18300</v>
      </c>
      <c r="CJ336">
        <v>12715</v>
      </c>
      <c r="CK336">
        <v>5842</v>
      </c>
      <c r="CL336">
        <v>0.69479999999999997</v>
      </c>
      <c r="CM336" t="s">
        <v>2883</v>
      </c>
      <c r="CN336">
        <v>0</v>
      </c>
      <c r="CO336">
        <v>587.67999999999995</v>
      </c>
      <c r="CP336" t="s">
        <v>2866</v>
      </c>
      <c r="CQ336" t="s">
        <v>2880</v>
      </c>
      <c r="CR336">
        <v>75.849999999999994</v>
      </c>
      <c r="CS336">
        <v>96.58</v>
      </c>
      <c r="CT336">
        <v>2</v>
      </c>
      <c r="CU336">
        <v>0</v>
      </c>
      <c r="CV336">
        <v>1012222</v>
      </c>
      <c r="CW336">
        <v>71.290000000000006</v>
      </c>
      <c r="CX336">
        <v>70.19</v>
      </c>
      <c r="CY336">
        <v>75.849999999999994</v>
      </c>
      <c r="CZ336">
        <v>78.92</v>
      </c>
      <c r="DA336">
        <v>0</v>
      </c>
      <c r="DB336">
        <v>0</v>
      </c>
      <c r="DC336">
        <v>75.849999999999994</v>
      </c>
      <c r="DD336">
        <v>99.69</v>
      </c>
      <c r="DE336">
        <v>791954</v>
      </c>
      <c r="DF336">
        <v>779907</v>
      </c>
      <c r="DG336">
        <v>15555</v>
      </c>
      <c r="DH336">
        <v>45.59</v>
      </c>
      <c r="DI336">
        <v>54.93</v>
      </c>
      <c r="DJ336">
        <v>100.52</v>
      </c>
      <c r="DK336">
        <v>0</v>
      </c>
      <c r="DL336">
        <v>0</v>
      </c>
      <c r="DM336">
        <v>100.52</v>
      </c>
      <c r="DN336">
        <v>198362</v>
      </c>
      <c r="DO336">
        <v>225335</v>
      </c>
      <c r="DP336">
        <v>2584083</v>
      </c>
      <c r="DQ336">
        <v>57087</v>
      </c>
      <c r="DR336">
        <v>84229</v>
      </c>
      <c r="DS336">
        <v>104029</v>
      </c>
      <c r="DT336">
        <v>10670</v>
      </c>
      <c r="DU336">
        <v>62836</v>
      </c>
      <c r="DV336">
        <v>22432</v>
      </c>
      <c r="DW336">
        <v>0</v>
      </c>
      <c r="DX336">
        <v>1917</v>
      </c>
      <c r="DY336">
        <v>25057</v>
      </c>
      <c r="DZ336">
        <v>333524</v>
      </c>
      <c r="EA336">
        <v>133266</v>
      </c>
      <c r="EB336">
        <v>196817</v>
      </c>
      <c r="EC336">
        <v>81571</v>
      </c>
      <c r="ED336">
        <v>61801</v>
      </c>
      <c r="EE336">
        <v>5689</v>
      </c>
      <c r="EF336">
        <v>100505</v>
      </c>
      <c r="EG336">
        <v>76156</v>
      </c>
      <c r="EH336">
        <v>802800</v>
      </c>
      <c r="EI336" s="84">
        <v>42370</v>
      </c>
      <c r="EJ336" s="84">
        <v>42735</v>
      </c>
      <c r="EK336">
        <v>1407586</v>
      </c>
      <c r="EL336" t="b">
        <v>1</v>
      </c>
      <c r="EM336" t="b">
        <v>1</v>
      </c>
      <c r="EN336">
        <v>1</v>
      </c>
      <c r="EO336" t="s">
        <v>3755</v>
      </c>
      <c r="EP336" t="s">
        <v>3756</v>
      </c>
      <c r="EQ336" t="s">
        <v>3763</v>
      </c>
      <c r="ER336" t="s">
        <v>3764</v>
      </c>
      <c r="ES336">
        <v>1.0156000000000001</v>
      </c>
      <c r="ET336">
        <v>1.0314000000000001</v>
      </c>
      <c r="EU336">
        <v>0.96689999999999998</v>
      </c>
      <c r="EV336">
        <v>1.0290999999999999</v>
      </c>
      <c r="EW336">
        <v>1.0347999999999999</v>
      </c>
      <c r="EX336">
        <v>0</v>
      </c>
      <c r="EY336">
        <v>47583</v>
      </c>
      <c r="EZ336" t="s">
        <v>4183</v>
      </c>
      <c r="FA336">
        <v>1.0156000000000001</v>
      </c>
      <c r="FB336" t="b">
        <v>0</v>
      </c>
      <c r="FC336" t="b">
        <v>0</v>
      </c>
      <c r="FD336">
        <v>0</v>
      </c>
      <c r="FE336">
        <v>0</v>
      </c>
      <c r="FF336">
        <v>0.86109999999999998</v>
      </c>
      <c r="FG336">
        <v>0.69479999999999997</v>
      </c>
      <c r="FH336">
        <v>423697</v>
      </c>
      <c r="FI336">
        <v>2584083</v>
      </c>
      <c r="FJ336">
        <v>5842</v>
      </c>
      <c r="FK336">
        <v>12715</v>
      </c>
      <c r="FL336">
        <v>18300</v>
      </c>
      <c r="FM336" t="b">
        <v>0</v>
      </c>
      <c r="FN336">
        <v>0.45950000000000002</v>
      </c>
      <c r="FO336" s="84">
        <v>42370</v>
      </c>
      <c r="FP336" s="84">
        <v>42735</v>
      </c>
      <c r="FQ336" t="s">
        <v>1114</v>
      </c>
      <c r="FR336" t="b">
        <v>0</v>
      </c>
      <c r="FS336" t="b">
        <v>0</v>
      </c>
      <c r="FT336">
        <v>3.6848000000000001</v>
      </c>
      <c r="FU336" s="84">
        <v>42551</v>
      </c>
      <c r="FV336" t="s">
        <v>2872</v>
      </c>
      <c r="FW336">
        <v>0</v>
      </c>
      <c r="FX336">
        <v>6564</v>
      </c>
      <c r="FY336">
        <v>3889</v>
      </c>
      <c r="FZ336">
        <v>6867</v>
      </c>
      <c r="GA336">
        <v>27949</v>
      </c>
      <c r="GB336">
        <v>0</v>
      </c>
      <c r="GC336">
        <v>2314</v>
      </c>
      <c r="GD336" t="s">
        <v>2925</v>
      </c>
      <c r="GE336">
        <v>0.1389</v>
      </c>
      <c r="GF336" t="s">
        <v>2872</v>
      </c>
      <c r="GG336">
        <v>0</v>
      </c>
      <c r="GH336">
        <v>0</v>
      </c>
      <c r="GI336">
        <v>0</v>
      </c>
      <c r="GJ336">
        <v>0</v>
      </c>
      <c r="GK336" t="s">
        <v>4183</v>
      </c>
      <c r="GL336" t="s">
        <v>4183</v>
      </c>
      <c r="GM336" t="s">
        <v>2874</v>
      </c>
      <c r="GN336" t="s">
        <v>467</v>
      </c>
      <c r="GO336" t="s">
        <v>109</v>
      </c>
      <c r="GP336" t="s">
        <v>2864</v>
      </c>
      <c r="GQ336" t="s">
        <v>2864</v>
      </c>
      <c r="GR336" t="s">
        <v>1772</v>
      </c>
      <c r="GS336" t="s">
        <v>3032</v>
      </c>
      <c r="GT336" t="s">
        <v>2972</v>
      </c>
      <c r="GU336" t="s">
        <v>1773</v>
      </c>
      <c r="GV336" t="s">
        <v>2864</v>
      </c>
      <c r="GW336" t="s">
        <v>1774</v>
      </c>
      <c r="GX336" t="s">
        <v>893</v>
      </c>
      <c r="GY336" t="s">
        <v>1775</v>
      </c>
      <c r="GZ336" t="s">
        <v>3765</v>
      </c>
      <c r="HA336">
        <v>112.25</v>
      </c>
      <c r="HB336">
        <v>79.61</v>
      </c>
    </row>
    <row r="337" spans="1:210" x14ac:dyDescent="0.25">
      <c r="A337" t="e">
        <f>VLOOKUP(B337,'Free Standing without QAAF'!#REF!,1,FALSE)</f>
        <v>#REF!</v>
      </c>
      <c r="B337" t="s">
        <v>468</v>
      </c>
      <c r="C337" t="s">
        <v>2046</v>
      </c>
      <c r="D337" t="s">
        <v>820</v>
      </c>
      <c r="E337" t="s">
        <v>2047</v>
      </c>
      <c r="F337" t="s">
        <v>1032</v>
      </c>
      <c r="G337" t="s">
        <v>893</v>
      </c>
      <c r="H337" t="s">
        <v>1033</v>
      </c>
      <c r="I337" t="s">
        <v>1034</v>
      </c>
      <c r="J337">
        <v>171.8</v>
      </c>
      <c r="K337">
        <v>578.04999999999995</v>
      </c>
      <c r="L337" s="17">
        <v>10</v>
      </c>
      <c r="M337" s="17">
        <v>7.13</v>
      </c>
      <c r="N337" s="17">
        <v>188.93</v>
      </c>
      <c r="O337" s="17">
        <v>595.17999999999995</v>
      </c>
      <c r="Q337" s="84">
        <v>43191</v>
      </c>
      <c r="R337">
        <v>115</v>
      </c>
      <c r="S337" t="b">
        <v>1</v>
      </c>
      <c r="T337">
        <v>0.97140000000000004</v>
      </c>
      <c r="U337" t="s">
        <v>2861</v>
      </c>
      <c r="V337" s="85">
        <v>43207.602858772902</v>
      </c>
      <c r="W337" t="s">
        <v>3751</v>
      </c>
      <c r="X337">
        <v>0.85</v>
      </c>
      <c r="Y337">
        <v>0</v>
      </c>
      <c r="Z337">
        <v>1.2</v>
      </c>
      <c r="AA337">
        <v>1.1000000000000001</v>
      </c>
      <c r="AB337">
        <v>-0.13125000000000001</v>
      </c>
      <c r="AC337">
        <v>76.88</v>
      </c>
      <c r="AD337">
        <v>0.95</v>
      </c>
      <c r="AE337">
        <v>0</v>
      </c>
      <c r="AF337">
        <v>0.1</v>
      </c>
      <c r="AG337">
        <v>87.8</v>
      </c>
      <c r="AH337">
        <v>0.96</v>
      </c>
      <c r="AI337">
        <v>0</v>
      </c>
      <c r="AJ337">
        <v>0.08</v>
      </c>
      <c r="AK337">
        <v>140.83000000000001</v>
      </c>
      <c r="AL337">
        <v>368.24</v>
      </c>
      <c r="AM337" s="84">
        <v>42917</v>
      </c>
      <c r="AN337">
        <v>657520726</v>
      </c>
      <c r="AO337">
        <v>0.78390000000000004</v>
      </c>
      <c r="AP337" s="84">
        <v>43100</v>
      </c>
      <c r="AQ337" t="b">
        <v>0</v>
      </c>
      <c r="AR337">
        <v>162.51</v>
      </c>
      <c r="AS337">
        <v>0.5</v>
      </c>
      <c r="AT337">
        <v>0.75</v>
      </c>
      <c r="AU337">
        <v>3.8397000000000001</v>
      </c>
      <c r="AV337">
        <v>4.4138000000000002</v>
      </c>
      <c r="AW337">
        <v>0.5</v>
      </c>
      <c r="AX337">
        <v>0</v>
      </c>
      <c r="AY337">
        <v>0.6</v>
      </c>
      <c r="AZ337">
        <v>0.5</v>
      </c>
      <c r="BA337">
        <v>0.71740000000000004</v>
      </c>
      <c r="BB337">
        <v>0.95</v>
      </c>
      <c r="BC337">
        <v>0.5</v>
      </c>
      <c r="BD337">
        <v>0.1255</v>
      </c>
      <c r="BE337">
        <v>0.5</v>
      </c>
      <c r="BF337">
        <v>0.47939999999999999</v>
      </c>
      <c r="BG337">
        <v>1.089</v>
      </c>
      <c r="BH337">
        <v>8</v>
      </c>
      <c r="BI337" s="84">
        <v>42917</v>
      </c>
      <c r="BJ337">
        <v>1</v>
      </c>
      <c r="BK337" t="b">
        <v>0</v>
      </c>
      <c r="BL337" t="s">
        <v>2872</v>
      </c>
      <c r="BM337" t="s">
        <v>2872</v>
      </c>
      <c r="BN337" t="b">
        <v>1</v>
      </c>
      <c r="BO337" s="84">
        <v>43207</v>
      </c>
      <c r="BP337" t="b">
        <v>1</v>
      </c>
      <c r="BQ337" s="84">
        <v>43191</v>
      </c>
      <c r="BR337">
        <v>115</v>
      </c>
      <c r="BS337">
        <v>959</v>
      </c>
      <c r="BT337">
        <v>106273</v>
      </c>
      <c r="BU337" s="85">
        <v>43207.602858772902</v>
      </c>
      <c r="BV337" t="s">
        <v>4184</v>
      </c>
      <c r="BW337">
        <v>171.8</v>
      </c>
      <c r="BX337" t="s">
        <v>2861</v>
      </c>
      <c r="BY337">
        <v>1.0236000000000001</v>
      </c>
      <c r="BZ337">
        <v>489</v>
      </c>
      <c r="CA337">
        <v>1.02674</v>
      </c>
      <c r="CB337" t="s">
        <v>2864</v>
      </c>
      <c r="CC337" t="s">
        <v>3751</v>
      </c>
      <c r="CD337" t="b">
        <v>1</v>
      </c>
      <c r="CE337">
        <v>0</v>
      </c>
      <c r="CF337">
        <v>187</v>
      </c>
      <c r="CG337">
        <v>1</v>
      </c>
      <c r="CH337">
        <v>50</v>
      </c>
      <c r="CI337">
        <v>18300</v>
      </c>
      <c r="CJ337">
        <v>11914</v>
      </c>
      <c r="CK337">
        <v>6698</v>
      </c>
      <c r="CL337">
        <v>0.65100000000000002</v>
      </c>
      <c r="CM337" t="s">
        <v>2883</v>
      </c>
      <c r="CN337">
        <v>0</v>
      </c>
      <c r="CO337">
        <v>578.04999999999995</v>
      </c>
      <c r="CP337" t="s">
        <v>2866</v>
      </c>
      <c r="CQ337" t="s">
        <v>2880</v>
      </c>
      <c r="CR337">
        <v>79.67</v>
      </c>
      <c r="CS337">
        <v>92.13</v>
      </c>
      <c r="CT337">
        <v>4</v>
      </c>
      <c r="CU337">
        <v>0</v>
      </c>
      <c r="CV337">
        <v>1080807</v>
      </c>
      <c r="CW337">
        <v>81.239999999999995</v>
      </c>
      <c r="CX337">
        <v>77.83</v>
      </c>
      <c r="CY337">
        <v>79.67</v>
      </c>
      <c r="CZ337">
        <v>74.760000000000005</v>
      </c>
      <c r="DA337">
        <v>0</v>
      </c>
      <c r="DB337">
        <v>0</v>
      </c>
      <c r="DC337">
        <v>79.67</v>
      </c>
      <c r="DD337">
        <v>94.43</v>
      </c>
      <c r="DE337">
        <v>707218</v>
      </c>
      <c r="DF337">
        <v>684147</v>
      </c>
      <c r="DG337">
        <v>15555</v>
      </c>
      <c r="DH337">
        <v>40.71</v>
      </c>
      <c r="DI337">
        <v>51.42</v>
      </c>
      <c r="DJ337">
        <v>92.13</v>
      </c>
      <c r="DK337">
        <v>0</v>
      </c>
      <c r="DL337">
        <v>0</v>
      </c>
      <c r="DM337">
        <v>92.13</v>
      </c>
      <c r="DN337">
        <v>150351</v>
      </c>
      <c r="DO337">
        <v>226390</v>
      </c>
      <c r="DP337">
        <v>2472172</v>
      </c>
      <c r="DQ337">
        <v>65581</v>
      </c>
      <c r="DR337">
        <v>77848</v>
      </c>
      <c r="DS337">
        <v>90586</v>
      </c>
      <c r="DT337">
        <v>19486</v>
      </c>
      <c r="DU337">
        <v>28810</v>
      </c>
      <c r="DV337">
        <v>31263</v>
      </c>
      <c r="DW337">
        <v>0</v>
      </c>
      <c r="DX337">
        <v>0</v>
      </c>
      <c r="DY337">
        <v>16903</v>
      </c>
      <c r="DZ337">
        <v>249929</v>
      </c>
      <c r="EA337">
        <v>96013</v>
      </c>
      <c r="EB337">
        <v>168020</v>
      </c>
      <c r="EC337">
        <v>124070</v>
      </c>
      <c r="ED337">
        <v>69025</v>
      </c>
      <c r="EE337">
        <v>4177</v>
      </c>
      <c r="EF337">
        <v>68926</v>
      </c>
      <c r="EG337">
        <v>0</v>
      </c>
      <c r="EH337">
        <v>984794</v>
      </c>
      <c r="EI337" s="84">
        <v>42370</v>
      </c>
      <c r="EJ337" s="84">
        <v>42735</v>
      </c>
      <c r="EK337">
        <v>1245953</v>
      </c>
      <c r="EL337" t="b">
        <v>1</v>
      </c>
      <c r="EM337" t="b">
        <v>1</v>
      </c>
      <c r="EN337">
        <v>1</v>
      </c>
      <c r="EO337" t="s">
        <v>3755</v>
      </c>
      <c r="EP337" t="s">
        <v>3756</v>
      </c>
      <c r="EQ337" t="s">
        <v>3763</v>
      </c>
      <c r="ER337" t="s">
        <v>3764</v>
      </c>
      <c r="ES337">
        <v>1.0438000000000001</v>
      </c>
      <c r="ET337">
        <v>0.9919</v>
      </c>
      <c r="EU337">
        <v>1.0138</v>
      </c>
      <c r="EV337">
        <v>1.0896999999999999</v>
      </c>
      <c r="EW337">
        <v>1.0797000000000001</v>
      </c>
      <c r="EX337">
        <v>0</v>
      </c>
      <c r="EY337">
        <v>49747</v>
      </c>
      <c r="EZ337" t="s">
        <v>4184</v>
      </c>
      <c r="FA337">
        <v>1.0438000000000001</v>
      </c>
      <c r="FB337" t="b">
        <v>0</v>
      </c>
      <c r="FC337" t="b">
        <v>0</v>
      </c>
      <c r="FD337">
        <v>0</v>
      </c>
      <c r="FE337">
        <v>0</v>
      </c>
      <c r="FF337">
        <v>0.9032</v>
      </c>
      <c r="FG337">
        <v>0.65100000000000002</v>
      </c>
      <c r="FH337">
        <v>376741</v>
      </c>
      <c r="FI337">
        <v>2472172</v>
      </c>
      <c r="FJ337">
        <v>6698</v>
      </c>
      <c r="FK337">
        <v>11914</v>
      </c>
      <c r="FL337">
        <v>18300</v>
      </c>
      <c r="FM337" t="b">
        <v>0</v>
      </c>
      <c r="FN337">
        <v>0.56220000000000003</v>
      </c>
      <c r="FO337" s="84">
        <v>42370</v>
      </c>
      <c r="FP337" s="84">
        <v>42735</v>
      </c>
      <c r="FQ337" t="s">
        <v>1034</v>
      </c>
      <c r="FR337" t="b">
        <v>0</v>
      </c>
      <c r="FS337" t="b">
        <v>0</v>
      </c>
      <c r="FT337">
        <v>4.0003000000000002</v>
      </c>
      <c r="FU337" s="84">
        <v>42551</v>
      </c>
      <c r="FV337" t="s">
        <v>2872</v>
      </c>
      <c r="FW337">
        <v>0</v>
      </c>
      <c r="FX337">
        <v>5368</v>
      </c>
      <c r="FY337">
        <v>5775</v>
      </c>
      <c r="FZ337">
        <v>7905</v>
      </c>
      <c r="GA337">
        <v>30699</v>
      </c>
      <c r="GB337">
        <v>0</v>
      </c>
      <c r="GC337">
        <v>0</v>
      </c>
      <c r="GD337" t="s">
        <v>2925</v>
      </c>
      <c r="GE337">
        <v>9.6799999999999997E-2</v>
      </c>
      <c r="GF337" t="s">
        <v>2872</v>
      </c>
      <c r="GG337">
        <v>0</v>
      </c>
      <c r="GH337">
        <v>0</v>
      </c>
      <c r="GI337">
        <v>0</v>
      </c>
      <c r="GJ337">
        <v>0</v>
      </c>
      <c r="GK337" t="s">
        <v>4184</v>
      </c>
      <c r="GL337" t="s">
        <v>4184</v>
      </c>
      <c r="GM337" t="s">
        <v>2874</v>
      </c>
      <c r="GN337" t="s">
        <v>468</v>
      </c>
      <c r="GO337" t="s">
        <v>820</v>
      </c>
      <c r="GP337" t="s">
        <v>2864</v>
      </c>
      <c r="GQ337" t="s">
        <v>2864</v>
      </c>
      <c r="GR337" t="s">
        <v>2046</v>
      </c>
      <c r="GS337" t="s">
        <v>3032</v>
      </c>
      <c r="GT337" t="s">
        <v>2972</v>
      </c>
      <c r="GU337" t="s">
        <v>2047</v>
      </c>
      <c r="GV337" t="s">
        <v>2864</v>
      </c>
      <c r="GW337" t="s">
        <v>1032</v>
      </c>
      <c r="GX337" t="s">
        <v>893</v>
      </c>
      <c r="GY337" t="s">
        <v>2048</v>
      </c>
      <c r="GZ337" t="s">
        <v>3765</v>
      </c>
      <c r="HA337">
        <v>102.89</v>
      </c>
      <c r="HB337">
        <v>90.72</v>
      </c>
    </row>
    <row r="338" spans="1:210" x14ac:dyDescent="0.25">
      <c r="A338" t="e">
        <f>VLOOKUP(B338,'Free Standing without QAAF'!#REF!,1,FALSE)</f>
        <v>#REF!</v>
      </c>
      <c r="B338" t="s">
        <v>469</v>
      </c>
      <c r="C338" t="s">
        <v>1535</v>
      </c>
      <c r="D338" t="s">
        <v>75</v>
      </c>
      <c r="E338" t="s">
        <v>1536</v>
      </c>
      <c r="F338" t="s">
        <v>1170</v>
      </c>
      <c r="G338" t="s">
        <v>893</v>
      </c>
      <c r="H338" t="s">
        <v>1171</v>
      </c>
      <c r="I338" t="s">
        <v>1070</v>
      </c>
      <c r="J338">
        <v>208.81</v>
      </c>
      <c r="K338">
        <v>610.11</v>
      </c>
      <c r="L338" s="17">
        <v>10</v>
      </c>
      <c r="M338" s="17">
        <v>7.13</v>
      </c>
      <c r="N338" s="17">
        <v>225.94</v>
      </c>
      <c r="O338" s="17">
        <v>627.24</v>
      </c>
      <c r="Q338" s="84">
        <v>43191</v>
      </c>
      <c r="R338">
        <v>115</v>
      </c>
      <c r="S338" t="b">
        <v>1</v>
      </c>
      <c r="T338">
        <v>0.97140000000000004</v>
      </c>
      <c r="U338" t="s">
        <v>2861</v>
      </c>
      <c r="V338" s="85">
        <v>43207.602858772902</v>
      </c>
      <c r="W338" t="s">
        <v>3751</v>
      </c>
      <c r="X338">
        <v>0.85</v>
      </c>
      <c r="Y338">
        <v>0</v>
      </c>
      <c r="Z338">
        <v>1.2</v>
      </c>
      <c r="AA338">
        <v>1.1000000000000001</v>
      </c>
      <c r="AB338">
        <v>-0.13125000000000001</v>
      </c>
      <c r="AC338">
        <v>76.88</v>
      </c>
      <c r="AD338">
        <v>0.95</v>
      </c>
      <c r="AE338">
        <v>0</v>
      </c>
      <c r="AF338">
        <v>0.1</v>
      </c>
      <c r="AG338">
        <v>87.8</v>
      </c>
      <c r="AH338">
        <v>0.96</v>
      </c>
      <c r="AI338">
        <v>0</v>
      </c>
      <c r="AJ338">
        <v>0.08</v>
      </c>
      <c r="AK338">
        <v>140.83000000000001</v>
      </c>
      <c r="AL338">
        <v>368.24</v>
      </c>
      <c r="AM338" s="84">
        <v>42917</v>
      </c>
      <c r="AN338">
        <v>657520726</v>
      </c>
      <c r="AO338">
        <v>0.78390000000000004</v>
      </c>
      <c r="AP338" s="84">
        <v>43100</v>
      </c>
      <c r="AQ338" t="b">
        <v>0</v>
      </c>
      <c r="AR338">
        <v>162.51</v>
      </c>
      <c r="AS338">
        <v>0.5</v>
      </c>
      <c r="AT338">
        <v>0.75</v>
      </c>
      <c r="AU338">
        <v>3.8397000000000001</v>
      </c>
      <c r="AV338">
        <v>4.4138000000000002</v>
      </c>
      <c r="AW338">
        <v>0.5</v>
      </c>
      <c r="AX338">
        <v>0</v>
      </c>
      <c r="AY338">
        <v>0.6</v>
      </c>
      <c r="AZ338">
        <v>0.5</v>
      </c>
      <c r="BA338">
        <v>0.71740000000000004</v>
      </c>
      <c r="BB338">
        <v>0.95</v>
      </c>
      <c r="BC338">
        <v>0.5</v>
      </c>
      <c r="BD338">
        <v>0.1255</v>
      </c>
      <c r="BE338">
        <v>0.5</v>
      </c>
      <c r="BF338">
        <v>0.47939999999999999</v>
      </c>
      <c r="BG338">
        <v>1.089</v>
      </c>
      <c r="BH338">
        <v>8</v>
      </c>
      <c r="BI338" s="84">
        <v>42917</v>
      </c>
      <c r="BJ338">
        <v>1</v>
      </c>
      <c r="BK338" t="b">
        <v>0</v>
      </c>
      <c r="BL338" t="s">
        <v>2872</v>
      </c>
      <c r="BM338" t="s">
        <v>2872</v>
      </c>
      <c r="BN338" t="b">
        <v>1</v>
      </c>
      <c r="BO338" s="84">
        <v>43207</v>
      </c>
      <c r="BP338" t="b">
        <v>1</v>
      </c>
      <c r="BQ338" s="84">
        <v>43191</v>
      </c>
      <c r="BR338">
        <v>115</v>
      </c>
      <c r="BS338">
        <v>6529</v>
      </c>
      <c r="BT338">
        <v>106333</v>
      </c>
      <c r="BU338" s="85">
        <v>43207.602858772902</v>
      </c>
      <c r="BV338" t="s">
        <v>4185</v>
      </c>
      <c r="BW338">
        <v>208.81</v>
      </c>
      <c r="BX338" t="s">
        <v>2861</v>
      </c>
      <c r="BY338">
        <v>1.2133</v>
      </c>
      <c r="BZ338">
        <v>490</v>
      </c>
      <c r="CA338">
        <v>1.0406500000000001</v>
      </c>
      <c r="CB338" t="s">
        <v>2864</v>
      </c>
      <c r="CC338" t="s">
        <v>3751</v>
      </c>
      <c r="CD338" t="b">
        <v>1</v>
      </c>
      <c r="CE338">
        <v>0</v>
      </c>
      <c r="CF338">
        <v>321</v>
      </c>
      <c r="CG338">
        <v>1</v>
      </c>
      <c r="CH338">
        <v>70</v>
      </c>
      <c r="CI338">
        <v>25620</v>
      </c>
      <c r="CJ338">
        <v>22634</v>
      </c>
      <c r="CK338">
        <v>21336</v>
      </c>
      <c r="CL338">
        <v>0.88349999999999995</v>
      </c>
      <c r="CM338" t="s">
        <v>2883</v>
      </c>
      <c r="CN338">
        <v>0</v>
      </c>
      <c r="CO338">
        <v>610.11</v>
      </c>
      <c r="CP338" t="s">
        <v>2866</v>
      </c>
      <c r="CQ338" t="s">
        <v>2867</v>
      </c>
      <c r="CR338">
        <v>112.23</v>
      </c>
      <c r="CS338">
        <v>96.58</v>
      </c>
      <c r="CT338">
        <v>4</v>
      </c>
      <c r="CU338">
        <v>0</v>
      </c>
      <c r="CV338">
        <v>2854665</v>
      </c>
      <c r="CW338">
        <v>114.7</v>
      </c>
      <c r="CX338">
        <v>92.5</v>
      </c>
      <c r="CY338">
        <v>112.23</v>
      </c>
      <c r="CZ338">
        <v>96.5</v>
      </c>
      <c r="DA338">
        <v>0</v>
      </c>
      <c r="DB338">
        <v>0</v>
      </c>
      <c r="DC338">
        <v>112.23</v>
      </c>
      <c r="DD338">
        <v>121.9</v>
      </c>
      <c r="DE338">
        <v>1251391</v>
      </c>
      <c r="DF338">
        <v>1506363</v>
      </c>
      <c r="DG338">
        <v>22634</v>
      </c>
      <c r="DH338">
        <v>50.28</v>
      </c>
      <c r="DI338">
        <v>60.52</v>
      </c>
      <c r="DJ338">
        <v>110.8</v>
      </c>
      <c r="DK338">
        <v>0</v>
      </c>
      <c r="DL338">
        <v>0</v>
      </c>
      <c r="DM338">
        <v>110.8</v>
      </c>
      <c r="DN338">
        <v>169579</v>
      </c>
      <c r="DO338">
        <v>400973</v>
      </c>
      <c r="DP338">
        <v>5612419</v>
      </c>
      <c r="DQ338">
        <v>137834</v>
      </c>
      <c r="DR338">
        <v>179409</v>
      </c>
      <c r="DS338">
        <v>210353</v>
      </c>
      <c r="DT338">
        <v>11731</v>
      </c>
      <c r="DU338">
        <v>62334</v>
      </c>
      <c r="DV338">
        <v>38141</v>
      </c>
      <c r="DW338">
        <v>0</v>
      </c>
      <c r="DX338">
        <v>0</v>
      </c>
      <c r="DY338">
        <v>41037</v>
      </c>
      <c r="DZ338">
        <v>497968</v>
      </c>
      <c r="EA338">
        <v>566560</v>
      </c>
      <c r="EB338">
        <v>296039</v>
      </c>
      <c r="EC338">
        <v>256594</v>
      </c>
      <c r="ED338">
        <v>202198</v>
      </c>
      <c r="EE338">
        <v>19367</v>
      </c>
      <c r="EF338">
        <v>234197</v>
      </c>
      <c r="EG338">
        <v>14218</v>
      </c>
      <c r="EH338">
        <v>2273887</v>
      </c>
      <c r="EI338" s="84">
        <v>42186</v>
      </c>
      <c r="EJ338" s="84">
        <v>42551</v>
      </c>
      <c r="EK338">
        <v>2507901</v>
      </c>
      <c r="EL338" t="b">
        <v>1</v>
      </c>
      <c r="EM338" t="b">
        <v>1</v>
      </c>
      <c r="EN338">
        <v>1.089</v>
      </c>
      <c r="EO338" t="s">
        <v>3753</v>
      </c>
      <c r="EP338" t="s">
        <v>3754</v>
      </c>
      <c r="EQ338" t="s">
        <v>3755</v>
      </c>
      <c r="ER338" t="s">
        <v>3756</v>
      </c>
      <c r="ES338">
        <v>1.24</v>
      </c>
      <c r="ET338">
        <v>1.2256</v>
      </c>
      <c r="EU338">
        <v>1.2358</v>
      </c>
      <c r="EV338">
        <v>1.2391000000000001</v>
      </c>
      <c r="EW338">
        <v>1.2595000000000001</v>
      </c>
      <c r="EX338">
        <v>0</v>
      </c>
      <c r="EY338">
        <v>69884</v>
      </c>
      <c r="EZ338" t="s">
        <v>4185</v>
      </c>
      <c r="FA338">
        <v>1.24</v>
      </c>
      <c r="FB338" t="b">
        <v>0</v>
      </c>
      <c r="FC338" t="b">
        <v>0</v>
      </c>
      <c r="FD338">
        <v>0</v>
      </c>
      <c r="FE338">
        <v>0</v>
      </c>
      <c r="FF338">
        <v>0.89570000000000005</v>
      </c>
      <c r="FG338">
        <v>0.88349999999999995</v>
      </c>
      <c r="FH338">
        <v>570552</v>
      </c>
      <c r="FI338">
        <v>5612419</v>
      </c>
      <c r="FJ338">
        <v>21336</v>
      </c>
      <c r="FK338">
        <v>22634</v>
      </c>
      <c r="FL338">
        <v>25620</v>
      </c>
      <c r="FM338" t="b">
        <v>0</v>
      </c>
      <c r="FN338">
        <v>0.94269999999999998</v>
      </c>
      <c r="FO338" s="84">
        <v>42186</v>
      </c>
      <c r="FP338" s="84">
        <v>42551</v>
      </c>
      <c r="FQ338" t="s">
        <v>1070</v>
      </c>
      <c r="FR338" t="b">
        <v>0</v>
      </c>
      <c r="FS338" t="b">
        <v>0</v>
      </c>
      <c r="FT338">
        <v>2.4900000000000002</v>
      </c>
      <c r="FU338" s="84">
        <v>42369</v>
      </c>
      <c r="FV338" t="s">
        <v>2872</v>
      </c>
      <c r="FW338">
        <v>0</v>
      </c>
      <c r="FX338">
        <v>5905</v>
      </c>
      <c r="FY338">
        <v>9116</v>
      </c>
      <c r="FZ338">
        <v>12627</v>
      </c>
      <c r="GA338">
        <v>41466</v>
      </c>
      <c r="GB338">
        <v>0</v>
      </c>
      <c r="GC338">
        <v>770</v>
      </c>
      <c r="GD338" t="s">
        <v>2925</v>
      </c>
      <c r="GE338">
        <v>0.1043</v>
      </c>
      <c r="GF338" t="s">
        <v>2872</v>
      </c>
      <c r="GG338">
        <v>0</v>
      </c>
      <c r="GH338">
        <v>0</v>
      </c>
      <c r="GI338">
        <v>0</v>
      </c>
      <c r="GJ338">
        <v>0</v>
      </c>
      <c r="GK338" t="s">
        <v>4185</v>
      </c>
      <c r="GL338" t="s">
        <v>4185</v>
      </c>
      <c r="GM338" t="s">
        <v>2874</v>
      </c>
      <c r="GN338" t="s">
        <v>469</v>
      </c>
      <c r="GO338" t="s">
        <v>75</v>
      </c>
      <c r="GP338" t="s">
        <v>2864</v>
      </c>
      <c r="GQ338" t="s">
        <v>2864</v>
      </c>
      <c r="GR338" t="s">
        <v>1535</v>
      </c>
      <c r="GS338" t="s">
        <v>3032</v>
      </c>
      <c r="GT338" t="s">
        <v>2972</v>
      </c>
      <c r="GU338" t="s">
        <v>1536</v>
      </c>
      <c r="GV338" t="s">
        <v>2864</v>
      </c>
      <c r="GW338" t="s">
        <v>1170</v>
      </c>
      <c r="GX338" t="s">
        <v>893</v>
      </c>
      <c r="GY338" t="s">
        <v>1171</v>
      </c>
      <c r="GZ338" t="s">
        <v>3757</v>
      </c>
      <c r="HA338">
        <v>121.84</v>
      </c>
      <c r="HB338">
        <v>126.12</v>
      </c>
    </row>
    <row r="339" spans="1:210" x14ac:dyDescent="0.25">
      <c r="A339" t="e">
        <f>VLOOKUP(B339,'Free Standing without QAAF'!#REF!,1,FALSE)</f>
        <v>#REF!</v>
      </c>
      <c r="B339" t="s">
        <v>470</v>
      </c>
      <c r="C339" t="s">
        <v>958</v>
      </c>
      <c r="D339" t="s">
        <v>5</v>
      </c>
      <c r="E339" t="s">
        <v>959</v>
      </c>
      <c r="F339" t="s">
        <v>960</v>
      </c>
      <c r="G339" t="s">
        <v>893</v>
      </c>
      <c r="H339" t="s">
        <v>961</v>
      </c>
      <c r="I339" t="s">
        <v>962</v>
      </c>
      <c r="J339">
        <v>124.46</v>
      </c>
      <c r="K339">
        <v>578.08000000000004</v>
      </c>
      <c r="L339" s="17">
        <v>10</v>
      </c>
      <c r="M339" s="17">
        <v>7.13</v>
      </c>
      <c r="N339" s="17">
        <v>141.59</v>
      </c>
      <c r="O339" s="17">
        <v>595.21</v>
      </c>
      <c r="Q339" s="84">
        <v>43191</v>
      </c>
      <c r="R339">
        <v>115</v>
      </c>
      <c r="S339" t="b">
        <v>1</v>
      </c>
      <c r="T339">
        <v>0.97140000000000004</v>
      </c>
      <c r="U339" t="s">
        <v>2861</v>
      </c>
      <c r="V339" s="85">
        <v>43207.602858772902</v>
      </c>
      <c r="W339" t="s">
        <v>3751</v>
      </c>
      <c r="X339">
        <v>0.85</v>
      </c>
      <c r="Y339">
        <v>0</v>
      </c>
      <c r="Z339">
        <v>1.2</v>
      </c>
      <c r="AA339">
        <v>1.1000000000000001</v>
      </c>
      <c r="AB339">
        <v>-0.13125000000000001</v>
      </c>
      <c r="AC339">
        <v>76.88</v>
      </c>
      <c r="AD339">
        <v>0.95</v>
      </c>
      <c r="AE339">
        <v>0</v>
      </c>
      <c r="AF339">
        <v>0.1</v>
      </c>
      <c r="AG339">
        <v>87.8</v>
      </c>
      <c r="AH339">
        <v>0.96</v>
      </c>
      <c r="AI339">
        <v>0</v>
      </c>
      <c r="AJ339">
        <v>0.08</v>
      </c>
      <c r="AK339">
        <v>140.83000000000001</v>
      </c>
      <c r="AL339">
        <v>368.24</v>
      </c>
      <c r="AM339" s="84">
        <v>42917</v>
      </c>
      <c r="AN339">
        <v>657520726</v>
      </c>
      <c r="AO339">
        <v>0.78390000000000004</v>
      </c>
      <c r="AP339" s="84">
        <v>43100</v>
      </c>
      <c r="AQ339" t="b">
        <v>0</v>
      </c>
      <c r="AR339">
        <v>162.51</v>
      </c>
      <c r="AS339">
        <v>0.5</v>
      </c>
      <c r="AT339">
        <v>0.75</v>
      </c>
      <c r="AU339">
        <v>3.8397000000000001</v>
      </c>
      <c r="AV339">
        <v>4.4138000000000002</v>
      </c>
      <c r="AW339">
        <v>0.5</v>
      </c>
      <c r="AX339">
        <v>0</v>
      </c>
      <c r="AY339">
        <v>0.6</v>
      </c>
      <c r="AZ339">
        <v>0.5</v>
      </c>
      <c r="BA339">
        <v>0.71740000000000004</v>
      </c>
      <c r="BB339">
        <v>0.95</v>
      </c>
      <c r="BC339">
        <v>0.5</v>
      </c>
      <c r="BD339">
        <v>0.1255</v>
      </c>
      <c r="BE339">
        <v>0.5</v>
      </c>
      <c r="BF339">
        <v>0.47939999999999999</v>
      </c>
      <c r="BG339">
        <v>1.089</v>
      </c>
      <c r="BH339">
        <v>8</v>
      </c>
      <c r="BI339" s="84">
        <v>42917</v>
      </c>
      <c r="BJ339">
        <v>1</v>
      </c>
      <c r="BK339" t="b">
        <v>0</v>
      </c>
      <c r="BL339" t="s">
        <v>2872</v>
      </c>
      <c r="BM339" t="s">
        <v>2872</v>
      </c>
      <c r="BN339" t="b">
        <v>1</v>
      </c>
      <c r="BO339" s="84">
        <v>43207</v>
      </c>
      <c r="BP339" t="b">
        <v>1</v>
      </c>
      <c r="BQ339" s="84">
        <v>43191</v>
      </c>
      <c r="BR339">
        <v>115</v>
      </c>
      <c r="BS339">
        <v>966</v>
      </c>
      <c r="BT339">
        <v>106404</v>
      </c>
      <c r="BU339" s="85">
        <v>43207.602858772902</v>
      </c>
      <c r="BV339" t="s">
        <v>4186</v>
      </c>
      <c r="BW339">
        <v>124.46</v>
      </c>
      <c r="BX339" t="s">
        <v>2861</v>
      </c>
      <c r="BY339">
        <v>1.0238</v>
      </c>
      <c r="BZ339">
        <v>496</v>
      </c>
      <c r="CA339">
        <v>1.02674</v>
      </c>
      <c r="CB339" t="s">
        <v>2864</v>
      </c>
      <c r="CC339" t="s">
        <v>3751</v>
      </c>
      <c r="CD339" t="b">
        <v>1</v>
      </c>
      <c r="CE339">
        <v>0</v>
      </c>
      <c r="CF339">
        <v>483</v>
      </c>
      <c r="CG339">
        <v>1</v>
      </c>
      <c r="CH339">
        <v>62</v>
      </c>
      <c r="CI339">
        <v>22692</v>
      </c>
      <c r="CJ339">
        <v>19784</v>
      </c>
      <c r="CK339">
        <v>13166</v>
      </c>
      <c r="CL339">
        <v>0.87180000000000002</v>
      </c>
      <c r="CM339" t="s">
        <v>2883</v>
      </c>
      <c r="CN339">
        <v>0</v>
      </c>
      <c r="CO339">
        <v>578.08000000000004</v>
      </c>
      <c r="CP339" t="s">
        <v>2866</v>
      </c>
      <c r="CQ339" t="s">
        <v>2880</v>
      </c>
      <c r="CR339">
        <v>61.06</v>
      </c>
      <c r="CS339">
        <v>63.4</v>
      </c>
      <c r="CT339">
        <v>4</v>
      </c>
      <c r="CU339">
        <v>0</v>
      </c>
      <c r="CV339">
        <v>1352375</v>
      </c>
      <c r="CW339">
        <v>61.21</v>
      </c>
      <c r="CX339">
        <v>59.64</v>
      </c>
      <c r="CY339">
        <v>61.06</v>
      </c>
      <c r="CZ339">
        <v>74.77</v>
      </c>
      <c r="DA339">
        <v>0</v>
      </c>
      <c r="DB339">
        <v>0</v>
      </c>
      <c r="DC339">
        <v>61.06</v>
      </c>
      <c r="DD339">
        <v>94.45</v>
      </c>
      <c r="DE339">
        <v>790592</v>
      </c>
      <c r="DF339">
        <v>610120</v>
      </c>
      <c r="DG339">
        <v>19784</v>
      </c>
      <c r="DH339">
        <v>35.78</v>
      </c>
      <c r="DI339">
        <v>27.62</v>
      </c>
      <c r="DJ339">
        <v>63.4</v>
      </c>
      <c r="DK339">
        <v>0</v>
      </c>
      <c r="DL339">
        <v>0</v>
      </c>
      <c r="DM339">
        <v>63.4</v>
      </c>
      <c r="DN339">
        <v>157334</v>
      </c>
      <c r="DO339">
        <v>122253</v>
      </c>
      <c r="DP339">
        <v>2753087</v>
      </c>
      <c r="DQ339">
        <v>40486</v>
      </c>
      <c r="DR339">
        <v>113013</v>
      </c>
      <c r="DS339">
        <v>162267</v>
      </c>
      <c r="DT339">
        <v>2184</v>
      </c>
      <c r="DU339">
        <v>52333</v>
      </c>
      <c r="DV339">
        <v>31056</v>
      </c>
      <c r="DW339">
        <v>60584</v>
      </c>
      <c r="DX339">
        <v>0</v>
      </c>
      <c r="DY339">
        <v>49082</v>
      </c>
      <c r="DZ339">
        <v>159995</v>
      </c>
      <c r="EA339">
        <v>61321</v>
      </c>
      <c r="EB339">
        <v>177563</v>
      </c>
      <c r="EC339">
        <v>94239</v>
      </c>
      <c r="ED339">
        <v>67005</v>
      </c>
      <c r="EE339">
        <v>5500</v>
      </c>
      <c r="EF339">
        <v>105818</v>
      </c>
      <c r="EG339">
        <v>6456</v>
      </c>
      <c r="EH339">
        <v>1284598</v>
      </c>
      <c r="EI339" s="84">
        <v>42370</v>
      </c>
      <c r="EJ339" s="84">
        <v>42735</v>
      </c>
      <c r="EK339">
        <v>1254324</v>
      </c>
      <c r="EL339" t="b">
        <v>1</v>
      </c>
      <c r="EM339" t="b">
        <v>1</v>
      </c>
      <c r="EN339">
        <v>1</v>
      </c>
      <c r="EO339" t="s">
        <v>3755</v>
      </c>
      <c r="EP339" t="s">
        <v>3756</v>
      </c>
      <c r="EQ339" t="s">
        <v>3763</v>
      </c>
      <c r="ER339" t="s">
        <v>3764</v>
      </c>
      <c r="ES339">
        <v>1.0263</v>
      </c>
      <c r="ET339">
        <v>1.0698000000000001</v>
      </c>
      <c r="EU339">
        <v>1.0116000000000001</v>
      </c>
      <c r="EV339">
        <v>1.0159</v>
      </c>
      <c r="EW339">
        <v>1.0078</v>
      </c>
      <c r="EX339">
        <v>0</v>
      </c>
      <c r="EY339">
        <v>72131</v>
      </c>
      <c r="EZ339" t="s">
        <v>4186</v>
      </c>
      <c r="FA339">
        <v>1.0263</v>
      </c>
      <c r="FB339" t="b">
        <v>0</v>
      </c>
      <c r="FC339" t="b">
        <v>0</v>
      </c>
      <c r="FD339">
        <v>0</v>
      </c>
      <c r="FE339">
        <v>0</v>
      </c>
      <c r="FF339">
        <v>0.73909999999999998</v>
      </c>
      <c r="FG339">
        <v>0.87180000000000002</v>
      </c>
      <c r="FH339">
        <v>279587</v>
      </c>
      <c r="FI339">
        <v>2753087</v>
      </c>
      <c r="FJ339">
        <v>13166</v>
      </c>
      <c r="FK339">
        <v>19784</v>
      </c>
      <c r="FL339">
        <v>22692</v>
      </c>
      <c r="FM339" t="b">
        <v>0</v>
      </c>
      <c r="FN339">
        <v>0.66549999999999998</v>
      </c>
      <c r="FO339" s="84">
        <v>42370</v>
      </c>
      <c r="FP339" s="84">
        <v>42735</v>
      </c>
      <c r="FQ339" t="s">
        <v>962</v>
      </c>
      <c r="FR339" t="b">
        <v>0</v>
      </c>
      <c r="FS339" t="b">
        <v>0</v>
      </c>
      <c r="FT339">
        <v>3.5525000000000002</v>
      </c>
      <c r="FU339" s="84">
        <v>42551</v>
      </c>
      <c r="FV339" t="s">
        <v>2872</v>
      </c>
      <c r="FW339">
        <v>0</v>
      </c>
      <c r="FX339">
        <v>2900</v>
      </c>
      <c r="FY339">
        <v>10540</v>
      </c>
      <c r="FZ339">
        <v>9235</v>
      </c>
      <c r="GA339">
        <v>49254</v>
      </c>
      <c r="GB339">
        <v>0</v>
      </c>
      <c r="GC339">
        <v>202</v>
      </c>
      <c r="GD339" t="s">
        <v>2905</v>
      </c>
      <c r="GE339">
        <v>0.26090000000000002</v>
      </c>
      <c r="GF339" t="s">
        <v>2872</v>
      </c>
      <c r="GG339">
        <v>0</v>
      </c>
      <c r="GH339">
        <v>0</v>
      </c>
      <c r="GI339">
        <v>0</v>
      </c>
      <c r="GJ339">
        <v>0</v>
      </c>
      <c r="GK339" t="s">
        <v>4186</v>
      </c>
      <c r="GL339" t="s">
        <v>4186</v>
      </c>
      <c r="GM339" t="s">
        <v>2874</v>
      </c>
      <c r="GN339" t="s">
        <v>470</v>
      </c>
      <c r="GO339" t="s">
        <v>5</v>
      </c>
      <c r="GP339" t="s">
        <v>2864</v>
      </c>
      <c r="GQ339" t="s">
        <v>2864</v>
      </c>
      <c r="GR339" t="s">
        <v>958</v>
      </c>
      <c r="GS339" t="s">
        <v>2943</v>
      </c>
      <c r="GT339" t="s">
        <v>2931</v>
      </c>
      <c r="GU339" t="s">
        <v>959</v>
      </c>
      <c r="GV339" t="s">
        <v>2864</v>
      </c>
      <c r="GW339" t="s">
        <v>960</v>
      </c>
      <c r="GX339" t="s">
        <v>893</v>
      </c>
      <c r="GY339" t="s">
        <v>961</v>
      </c>
      <c r="GZ339" t="s">
        <v>3765</v>
      </c>
      <c r="HA339">
        <v>70.8</v>
      </c>
      <c r="HB339">
        <v>68.36</v>
      </c>
    </row>
    <row r="340" spans="1:210" x14ac:dyDescent="0.25">
      <c r="A340" t="e">
        <f>VLOOKUP(B340,'Free Standing without QAAF'!#REF!,1,FALSE)</f>
        <v>#REF!</v>
      </c>
      <c r="B340" t="s">
        <v>474</v>
      </c>
      <c r="C340" t="s">
        <v>2334</v>
      </c>
      <c r="D340" t="s">
        <v>821</v>
      </c>
      <c r="E340" t="s">
        <v>2335</v>
      </c>
      <c r="F340" t="s">
        <v>917</v>
      </c>
      <c r="G340" t="s">
        <v>893</v>
      </c>
      <c r="H340" t="s">
        <v>2336</v>
      </c>
      <c r="I340" t="s">
        <v>919</v>
      </c>
      <c r="J340">
        <v>144.26</v>
      </c>
      <c r="K340">
        <v>558.78</v>
      </c>
      <c r="L340" s="17">
        <v>10</v>
      </c>
      <c r="M340" s="17">
        <v>7.13</v>
      </c>
      <c r="N340" s="17">
        <v>161.38999999999999</v>
      </c>
      <c r="O340" s="17">
        <v>575.91</v>
      </c>
      <c r="Q340" s="84">
        <v>43191</v>
      </c>
      <c r="R340">
        <v>115</v>
      </c>
      <c r="S340" t="b">
        <v>1</v>
      </c>
      <c r="T340">
        <v>0.97140000000000004</v>
      </c>
      <c r="U340" t="s">
        <v>2861</v>
      </c>
      <c r="V340" s="85">
        <v>43207.602858772902</v>
      </c>
      <c r="W340" t="s">
        <v>3751</v>
      </c>
      <c r="X340">
        <v>0.85</v>
      </c>
      <c r="Y340">
        <v>0</v>
      </c>
      <c r="Z340">
        <v>1.2</v>
      </c>
      <c r="AA340">
        <v>1.1000000000000001</v>
      </c>
      <c r="AB340">
        <v>-0.13125000000000001</v>
      </c>
      <c r="AC340">
        <v>76.88</v>
      </c>
      <c r="AD340">
        <v>0.95</v>
      </c>
      <c r="AE340">
        <v>0</v>
      </c>
      <c r="AF340">
        <v>0.1</v>
      </c>
      <c r="AG340">
        <v>87.8</v>
      </c>
      <c r="AH340">
        <v>0.96</v>
      </c>
      <c r="AI340">
        <v>0</v>
      </c>
      <c r="AJ340">
        <v>0.08</v>
      </c>
      <c r="AK340">
        <v>140.83000000000001</v>
      </c>
      <c r="AL340">
        <v>368.24</v>
      </c>
      <c r="AM340" s="84">
        <v>42917</v>
      </c>
      <c r="AN340">
        <v>657520726</v>
      </c>
      <c r="AO340">
        <v>0.78390000000000004</v>
      </c>
      <c r="AP340" s="84">
        <v>43100</v>
      </c>
      <c r="AQ340" t="b">
        <v>0</v>
      </c>
      <c r="AR340">
        <v>162.51</v>
      </c>
      <c r="AS340">
        <v>0.5</v>
      </c>
      <c r="AT340">
        <v>0.75</v>
      </c>
      <c r="AU340">
        <v>3.8397000000000001</v>
      </c>
      <c r="AV340">
        <v>4.4138000000000002</v>
      </c>
      <c r="AW340">
        <v>0.5</v>
      </c>
      <c r="AX340">
        <v>0</v>
      </c>
      <c r="AY340">
        <v>0.6</v>
      </c>
      <c r="AZ340">
        <v>0.5</v>
      </c>
      <c r="BA340">
        <v>0.71740000000000004</v>
      </c>
      <c r="BB340">
        <v>0.95</v>
      </c>
      <c r="BC340">
        <v>0.5</v>
      </c>
      <c r="BD340">
        <v>0.1255</v>
      </c>
      <c r="BE340">
        <v>0.5</v>
      </c>
      <c r="BF340">
        <v>0.47939999999999999</v>
      </c>
      <c r="BG340">
        <v>1.089</v>
      </c>
      <c r="BH340">
        <v>8</v>
      </c>
      <c r="BI340" s="84">
        <v>42917</v>
      </c>
      <c r="BJ340">
        <v>1</v>
      </c>
      <c r="BK340" t="b">
        <v>0</v>
      </c>
      <c r="BL340" t="s">
        <v>2872</v>
      </c>
      <c r="BM340" t="s">
        <v>2872</v>
      </c>
      <c r="BN340" t="b">
        <v>1</v>
      </c>
      <c r="BO340" s="84">
        <v>43207</v>
      </c>
      <c r="BP340" t="b">
        <v>1</v>
      </c>
      <c r="BQ340" s="84">
        <v>43191</v>
      </c>
      <c r="BR340">
        <v>115</v>
      </c>
      <c r="BS340">
        <v>600</v>
      </c>
      <c r="BT340">
        <v>106450</v>
      </c>
      <c r="BU340" s="85">
        <v>43207.602858772902</v>
      </c>
      <c r="BV340" t="s">
        <v>4187</v>
      </c>
      <c r="BW340">
        <v>144.26</v>
      </c>
      <c r="BX340" t="s">
        <v>2861</v>
      </c>
      <c r="BY340">
        <v>0.90959999999999996</v>
      </c>
      <c r="BZ340">
        <v>300</v>
      </c>
      <c r="CA340">
        <v>1.02674</v>
      </c>
      <c r="CB340" t="s">
        <v>2864</v>
      </c>
      <c r="CC340" t="s">
        <v>3751</v>
      </c>
      <c r="CD340" t="b">
        <v>1</v>
      </c>
      <c r="CE340">
        <v>0</v>
      </c>
      <c r="CF340">
        <v>599</v>
      </c>
      <c r="CG340">
        <v>1</v>
      </c>
      <c r="CH340">
        <v>51</v>
      </c>
      <c r="CI340">
        <v>18666</v>
      </c>
      <c r="CJ340">
        <v>17759</v>
      </c>
      <c r="CK340">
        <v>8725</v>
      </c>
      <c r="CL340">
        <v>0.95140000000000002</v>
      </c>
      <c r="CM340" t="s">
        <v>2883</v>
      </c>
      <c r="CN340">
        <v>0</v>
      </c>
      <c r="CO340">
        <v>558.78</v>
      </c>
      <c r="CP340" t="s">
        <v>2866</v>
      </c>
      <c r="CQ340" t="s">
        <v>2880</v>
      </c>
      <c r="CR340">
        <v>61.03</v>
      </c>
      <c r="CS340">
        <v>83.23</v>
      </c>
      <c r="CT340">
        <v>5</v>
      </c>
      <c r="CU340">
        <v>0</v>
      </c>
      <c r="CV340">
        <v>1216678</v>
      </c>
      <c r="CW340">
        <v>61.35</v>
      </c>
      <c r="CX340">
        <v>67.099999999999994</v>
      </c>
      <c r="CY340">
        <v>61.03</v>
      </c>
      <c r="CZ340">
        <v>66.430000000000007</v>
      </c>
      <c r="DA340">
        <v>0</v>
      </c>
      <c r="DB340">
        <v>0</v>
      </c>
      <c r="DC340">
        <v>61.03</v>
      </c>
      <c r="DD340">
        <v>83.92</v>
      </c>
      <c r="DE340">
        <v>851574</v>
      </c>
      <c r="DF340">
        <v>799042</v>
      </c>
      <c r="DG340">
        <v>17759</v>
      </c>
      <c r="DH340">
        <v>42.94</v>
      </c>
      <c r="DI340">
        <v>40.29</v>
      </c>
      <c r="DJ340">
        <v>83.23</v>
      </c>
      <c r="DK340">
        <v>0</v>
      </c>
      <c r="DL340">
        <v>0</v>
      </c>
      <c r="DM340">
        <v>83.23</v>
      </c>
      <c r="DN340">
        <v>202776</v>
      </c>
      <c r="DO340">
        <v>143478</v>
      </c>
      <c r="DP340">
        <v>2867295</v>
      </c>
      <c r="DQ340">
        <v>74738</v>
      </c>
      <c r="DR340">
        <v>136030</v>
      </c>
      <c r="DS340">
        <v>173854</v>
      </c>
      <c r="DT340">
        <v>11556</v>
      </c>
      <c r="DU340">
        <v>62999</v>
      </c>
      <c r="DV340">
        <v>0</v>
      </c>
      <c r="DW340">
        <v>438</v>
      </c>
      <c r="DX340">
        <v>0</v>
      </c>
      <c r="DY340">
        <v>45705</v>
      </c>
      <c r="DZ340">
        <v>154059</v>
      </c>
      <c r="EA340">
        <v>37319</v>
      </c>
      <c r="EB340">
        <v>214823</v>
      </c>
      <c r="EC340">
        <v>77118</v>
      </c>
      <c r="ED340">
        <v>62574</v>
      </c>
      <c r="EE340">
        <v>10686</v>
      </c>
      <c r="EF340">
        <v>279782</v>
      </c>
      <c r="EG340">
        <v>47994</v>
      </c>
      <c r="EH340">
        <v>1131365</v>
      </c>
      <c r="EI340" s="84">
        <v>42370</v>
      </c>
      <c r="EJ340" s="84">
        <v>42735</v>
      </c>
      <c r="EK340">
        <v>1478110</v>
      </c>
      <c r="EL340" t="b">
        <v>1</v>
      </c>
      <c r="EM340" t="b">
        <v>1</v>
      </c>
      <c r="EN340">
        <v>1</v>
      </c>
      <c r="EO340" t="s">
        <v>3755</v>
      </c>
      <c r="EP340" t="s">
        <v>3756</v>
      </c>
      <c r="EQ340" t="s">
        <v>3763</v>
      </c>
      <c r="ER340" t="s">
        <v>3764</v>
      </c>
      <c r="ES340">
        <v>0.9143</v>
      </c>
      <c r="ET340">
        <v>0.91139999999999999</v>
      </c>
      <c r="EU340">
        <v>0.90469999999999995</v>
      </c>
      <c r="EV340">
        <v>0.90580000000000005</v>
      </c>
      <c r="EW340">
        <v>0.93540000000000001</v>
      </c>
      <c r="EX340">
        <v>0</v>
      </c>
      <c r="EY340">
        <v>55780</v>
      </c>
      <c r="EZ340" t="s">
        <v>4187</v>
      </c>
      <c r="FA340">
        <v>0.9143</v>
      </c>
      <c r="FB340" t="b">
        <v>0</v>
      </c>
      <c r="FC340" t="b">
        <v>0</v>
      </c>
      <c r="FD340">
        <v>0</v>
      </c>
      <c r="FE340">
        <v>0</v>
      </c>
      <c r="FF340">
        <v>0.8276</v>
      </c>
      <c r="FG340">
        <v>0.95140000000000002</v>
      </c>
      <c r="FH340">
        <v>346254</v>
      </c>
      <c r="FI340">
        <v>2867295</v>
      </c>
      <c r="FJ340">
        <v>8725</v>
      </c>
      <c r="FK340">
        <v>17759</v>
      </c>
      <c r="FL340">
        <v>18666</v>
      </c>
      <c r="FM340" t="b">
        <v>0</v>
      </c>
      <c r="FN340">
        <v>0.49130000000000001</v>
      </c>
      <c r="FO340" s="84">
        <v>42370</v>
      </c>
      <c r="FP340" s="84">
        <v>42735</v>
      </c>
      <c r="FQ340" t="s">
        <v>919</v>
      </c>
      <c r="FR340" t="b">
        <v>0</v>
      </c>
      <c r="FS340" t="b">
        <v>0</v>
      </c>
      <c r="FT340">
        <v>3.4354</v>
      </c>
      <c r="FU340" s="84">
        <v>42551</v>
      </c>
      <c r="FV340" t="s">
        <v>2872</v>
      </c>
      <c r="FW340">
        <v>0</v>
      </c>
      <c r="FX340">
        <v>2076</v>
      </c>
      <c r="FY340">
        <v>11179</v>
      </c>
      <c r="FZ340">
        <v>6826</v>
      </c>
      <c r="GA340">
        <v>35699</v>
      </c>
      <c r="GB340">
        <v>0</v>
      </c>
      <c r="GC340">
        <v>0</v>
      </c>
      <c r="GD340" t="s">
        <v>2873</v>
      </c>
      <c r="GE340">
        <v>0.1724</v>
      </c>
      <c r="GF340" t="s">
        <v>2872</v>
      </c>
      <c r="GG340">
        <v>0</v>
      </c>
      <c r="GH340">
        <v>0</v>
      </c>
      <c r="GI340">
        <v>0</v>
      </c>
      <c r="GJ340">
        <v>0</v>
      </c>
      <c r="GK340" t="s">
        <v>4187</v>
      </c>
      <c r="GL340" t="s">
        <v>4187</v>
      </c>
      <c r="GM340" t="s">
        <v>2874</v>
      </c>
      <c r="GN340" t="s">
        <v>474</v>
      </c>
      <c r="GO340" t="s">
        <v>821</v>
      </c>
      <c r="GP340" t="s">
        <v>2864</v>
      </c>
      <c r="GQ340" t="s">
        <v>2864</v>
      </c>
      <c r="GR340" t="s">
        <v>2334</v>
      </c>
      <c r="GS340" t="s">
        <v>3659</v>
      </c>
      <c r="GT340" t="s">
        <v>2931</v>
      </c>
      <c r="GU340" t="s">
        <v>2335</v>
      </c>
      <c r="GV340" t="s">
        <v>2864</v>
      </c>
      <c r="GW340" t="s">
        <v>917</v>
      </c>
      <c r="GX340" t="s">
        <v>893</v>
      </c>
      <c r="GY340" t="s">
        <v>2336</v>
      </c>
      <c r="GZ340" t="s">
        <v>3765</v>
      </c>
      <c r="HA340">
        <v>92.94</v>
      </c>
      <c r="HB340">
        <v>68.510000000000005</v>
      </c>
    </row>
    <row r="341" spans="1:210" x14ac:dyDescent="0.25">
      <c r="A341" t="e">
        <f>VLOOKUP(B341,'Free Standing without QAAF'!#REF!,1,FALSE)</f>
        <v>#REF!</v>
      </c>
      <c r="B341" t="s">
        <v>475</v>
      </c>
      <c r="C341" t="s">
        <v>2130</v>
      </c>
      <c r="D341" t="s">
        <v>163</v>
      </c>
      <c r="E341" t="s">
        <v>2131</v>
      </c>
      <c r="F341" t="s">
        <v>2132</v>
      </c>
      <c r="G341" t="s">
        <v>893</v>
      </c>
      <c r="H341" t="s">
        <v>2133</v>
      </c>
      <c r="I341" t="s">
        <v>1426</v>
      </c>
      <c r="J341">
        <v>174.3</v>
      </c>
      <c r="K341">
        <v>556.16</v>
      </c>
      <c r="L341" s="17">
        <v>10</v>
      </c>
      <c r="M341" s="17">
        <v>7.13</v>
      </c>
      <c r="N341" s="17">
        <v>191.43</v>
      </c>
      <c r="O341" s="17">
        <v>573.29</v>
      </c>
      <c r="Q341" s="84">
        <v>43191</v>
      </c>
      <c r="R341">
        <v>115</v>
      </c>
      <c r="S341" t="b">
        <v>1</v>
      </c>
      <c r="T341">
        <v>0.97140000000000004</v>
      </c>
      <c r="U341" t="s">
        <v>2861</v>
      </c>
      <c r="V341" s="85">
        <v>43207.602858772902</v>
      </c>
      <c r="W341" t="s">
        <v>3751</v>
      </c>
      <c r="X341">
        <v>0.85</v>
      </c>
      <c r="Y341">
        <v>0</v>
      </c>
      <c r="Z341">
        <v>1.2</v>
      </c>
      <c r="AA341">
        <v>1.1000000000000001</v>
      </c>
      <c r="AB341">
        <v>-0.13125000000000001</v>
      </c>
      <c r="AC341">
        <v>76.88</v>
      </c>
      <c r="AD341">
        <v>0.95</v>
      </c>
      <c r="AE341">
        <v>0</v>
      </c>
      <c r="AF341">
        <v>0.1</v>
      </c>
      <c r="AG341">
        <v>87.8</v>
      </c>
      <c r="AH341">
        <v>0.96</v>
      </c>
      <c r="AI341">
        <v>0</v>
      </c>
      <c r="AJ341">
        <v>0.08</v>
      </c>
      <c r="AK341">
        <v>140.83000000000001</v>
      </c>
      <c r="AL341">
        <v>368.24</v>
      </c>
      <c r="AM341" s="84">
        <v>42917</v>
      </c>
      <c r="AN341">
        <v>657520726</v>
      </c>
      <c r="AO341">
        <v>0.78390000000000004</v>
      </c>
      <c r="AP341" s="84">
        <v>43100</v>
      </c>
      <c r="AQ341" t="b">
        <v>0</v>
      </c>
      <c r="AR341">
        <v>162.51</v>
      </c>
      <c r="AS341">
        <v>0.5</v>
      </c>
      <c r="AT341">
        <v>0.75</v>
      </c>
      <c r="AU341">
        <v>3.8397000000000001</v>
      </c>
      <c r="AV341">
        <v>4.4138000000000002</v>
      </c>
      <c r="AW341">
        <v>0.5</v>
      </c>
      <c r="AX341">
        <v>0</v>
      </c>
      <c r="AY341">
        <v>0.6</v>
      </c>
      <c r="AZ341">
        <v>0.5</v>
      </c>
      <c r="BA341">
        <v>0.71740000000000004</v>
      </c>
      <c r="BB341">
        <v>0.95</v>
      </c>
      <c r="BC341">
        <v>0.5</v>
      </c>
      <c r="BD341">
        <v>0.1255</v>
      </c>
      <c r="BE341">
        <v>0.5</v>
      </c>
      <c r="BF341">
        <v>0.47939999999999999</v>
      </c>
      <c r="BG341">
        <v>1.089</v>
      </c>
      <c r="BH341">
        <v>8</v>
      </c>
      <c r="BI341" s="84">
        <v>42917</v>
      </c>
      <c r="BJ341">
        <v>1</v>
      </c>
      <c r="BK341" t="b">
        <v>0</v>
      </c>
      <c r="BL341" t="s">
        <v>2872</v>
      </c>
      <c r="BM341" t="s">
        <v>2872</v>
      </c>
      <c r="BN341" t="b">
        <v>1</v>
      </c>
      <c r="BO341" s="84">
        <v>43207</v>
      </c>
      <c r="BP341" t="b">
        <v>1</v>
      </c>
      <c r="BQ341" s="84">
        <v>43191</v>
      </c>
      <c r="BR341">
        <v>115</v>
      </c>
      <c r="BS341">
        <v>981</v>
      </c>
      <c r="BT341">
        <v>106395</v>
      </c>
      <c r="BU341" s="85">
        <v>43207.602858772902</v>
      </c>
      <c r="BV341" t="s">
        <v>4188</v>
      </c>
      <c r="BW341">
        <v>174.3</v>
      </c>
      <c r="BX341" t="s">
        <v>2861</v>
      </c>
      <c r="BY341">
        <v>0.89410000000000001</v>
      </c>
      <c r="BZ341">
        <v>509</v>
      </c>
      <c r="CA341">
        <v>1.0406500000000001</v>
      </c>
      <c r="CB341" t="s">
        <v>2864</v>
      </c>
      <c r="CC341" t="s">
        <v>3751</v>
      </c>
      <c r="CD341" t="b">
        <v>1</v>
      </c>
      <c r="CE341">
        <v>0</v>
      </c>
      <c r="CF341">
        <v>463</v>
      </c>
      <c r="CG341">
        <v>1</v>
      </c>
      <c r="CH341">
        <v>80</v>
      </c>
      <c r="CI341">
        <v>29280</v>
      </c>
      <c r="CJ341">
        <v>26220</v>
      </c>
      <c r="CK341">
        <v>12508</v>
      </c>
      <c r="CL341">
        <v>0.89549999999999996</v>
      </c>
      <c r="CM341" t="s">
        <v>2883</v>
      </c>
      <c r="CN341">
        <v>0</v>
      </c>
      <c r="CO341">
        <v>556.16</v>
      </c>
      <c r="CP341" t="s">
        <v>2866</v>
      </c>
      <c r="CQ341" t="s">
        <v>2880</v>
      </c>
      <c r="CR341">
        <v>81.69</v>
      </c>
      <c r="CS341">
        <v>92.61</v>
      </c>
      <c r="CT341">
        <v>3</v>
      </c>
      <c r="CU341">
        <v>0</v>
      </c>
      <c r="CV341">
        <v>2456145</v>
      </c>
      <c r="CW341">
        <v>85.19</v>
      </c>
      <c r="CX341">
        <v>91.37</v>
      </c>
      <c r="CY341">
        <v>81.69</v>
      </c>
      <c r="CZ341">
        <v>65.3</v>
      </c>
      <c r="DA341">
        <v>0</v>
      </c>
      <c r="DB341">
        <v>0</v>
      </c>
      <c r="DC341">
        <v>81.69</v>
      </c>
      <c r="DD341">
        <v>82.49</v>
      </c>
      <c r="DE341">
        <v>1582244</v>
      </c>
      <c r="DF341">
        <v>1087744</v>
      </c>
      <c r="DG341">
        <v>26220</v>
      </c>
      <c r="DH341">
        <v>54.88</v>
      </c>
      <c r="DI341">
        <v>37.729999999999997</v>
      </c>
      <c r="DJ341">
        <v>92.61</v>
      </c>
      <c r="DK341">
        <v>0</v>
      </c>
      <c r="DL341">
        <v>0</v>
      </c>
      <c r="DM341">
        <v>92.61</v>
      </c>
      <c r="DN341">
        <v>220219</v>
      </c>
      <c r="DO341">
        <v>411800</v>
      </c>
      <c r="DP341">
        <v>5126133</v>
      </c>
      <c r="DQ341">
        <v>72654</v>
      </c>
      <c r="DR341">
        <v>160963</v>
      </c>
      <c r="DS341">
        <v>289914</v>
      </c>
      <c r="DT341">
        <v>355</v>
      </c>
      <c r="DU341">
        <v>340795</v>
      </c>
      <c r="DV341">
        <v>47692</v>
      </c>
      <c r="DW341">
        <v>0</v>
      </c>
      <c r="DX341">
        <v>27641</v>
      </c>
      <c r="DY341">
        <v>10211</v>
      </c>
      <c r="DZ341">
        <v>427623</v>
      </c>
      <c r="EA341">
        <v>123073</v>
      </c>
      <c r="EB341">
        <v>240361</v>
      </c>
      <c r="EC341">
        <v>144711</v>
      </c>
      <c r="ED341">
        <v>93806</v>
      </c>
      <c r="EE341">
        <v>0</v>
      </c>
      <c r="EF341">
        <v>181243</v>
      </c>
      <c r="EG341">
        <v>82277</v>
      </c>
      <c r="EH341">
        <v>2250795</v>
      </c>
      <c r="EI341" s="84">
        <v>42186</v>
      </c>
      <c r="EJ341" s="84">
        <v>42551</v>
      </c>
      <c r="EK341">
        <v>2428087</v>
      </c>
      <c r="EL341" t="b">
        <v>1</v>
      </c>
      <c r="EM341" t="b">
        <v>1</v>
      </c>
      <c r="EN341">
        <v>1</v>
      </c>
      <c r="EO341" t="s">
        <v>3753</v>
      </c>
      <c r="EP341" t="s">
        <v>3754</v>
      </c>
      <c r="EQ341" t="s">
        <v>3755</v>
      </c>
      <c r="ER341" t="s">
        <v>3756</v>
      </c>
      <c r="ES341">
        <v>0.93240000000000001</v>
      </c>
      <c r="ET341">
        <v>0.93959999999999999</v>
      </c>
      <c r="EU341">
        <v>0.96630000000000005</v>
      </c>
      <c r="EV341">
        <v>0.93720000000000003</v>
      </c>
      <c r="EW341">
        <v>0.88639999999999997</v>
      </c>
      <c r="EX341">
        <v>0</v>
      </c>
      <c r="EY341">
        <v>99974</v>
      </c>
      <c r="EZ341" t="s">
        <v>4188</v>
      </c>
      <c r="FA341">
        <v>0.93240000000000001</v>
      </c>
      <c r="FB341" t="b">
        <v>0</v>
      </c>
      <c r="FC341" t="b">
        <v>0</v>
      </c>
      <c r="FD341">
        <v>0</v>
      </c>
      <c r="FE341">
        <v>0</v>
      </c>
      <c r="FF341">
        <v>0.49180000000000001</v>
      </c>
      <c r="FG341">
        <v>0.89549999999999996</v>
      </c>
      <c r="FH341">
        <v>632019</v>
      </c>
      <c r="FI341">
        <v>5126133</v>
      </c>
      <c r="FJ341">
        <v>12508</v>
      </c>
      <c r="FK341">
        <v>26220</v>
      </c>
      <c r="FL341">
        <v>29280</v>
      </c>
      <c r="FM341" t="b">
        <v>0</v>
      </c>
      <c r="FN341">
        <v>0.47699999999999998</v>
      </c>
      <c r="FO341" s="84">
        <v>42186</v>
      </c>
      <c r="FP341" s="84">
        <v>42551</v>
      </c>
      <c r="FQ341" t="s">
        <v>1426</v>
      </c>
      <c r="FR341" t="b">
        <v>0</v>
      </c>
      <c r="FS341" t="b">
        <v>0</v>
      </c>
      <c r="FT341">
        <v>4.0892999999999997</v>
      </c>
      <c r="FU341" s="84">
        <v>42369</v>
      </c>
      <c r="FV341" t="s">
        <v>2872</v>
      </c>
      <c r="FW341">
        <v>0</v>
      </c>
      <c r="FX341">
        <v>2080</v>
      </c>
      <c r="FY341">
        <v>20206</v>
      </c>
      <c r="FZ341">
        <v>17002</v>
      </c>
      <c r="GA341">
        <v>58114</v>
      </c>
      <c r="GB341">
        <v>0</v>
      </c>
      <c r="GC341">
        <v>2572</v>
      </c>
      <c r="GD341" t="s">
        <v>2905</v>
      </c>
      <c r="GE341">
        <v>0.50819999999999999</v>
      </c>
      <c r="GF341" t="s">
        <v>2872</v>
      </c>
      <c r="GG341">
        <v>0</v>
      </c>
      <c r="GH341">
        <v>0</v>
      </c>
      <c r="GI341">
        <v>0</v>
      </c>
      <c r="GJ341">
        <v>0</v>
      </c>
      <c r="GK341" t="s">
        <v>4188</v>
      </c>
      <c r="GL341" t="s">
        <v>4188</v>
      </c>
      <c r="GM341" t="s">
        <v>2874</v>
      </c>
      <c r="GN341" t="s">
        <v>475</v>
      </c>
      <c r="GO341" t="s">
        <v>163</v>
      </c>
      <c r="GP341" t="s">
        <v>2864</v>
      </c>
      <c r="GQ341" t="s">
        <v>2864</v>
      </c>
      <c r="GR341" t="s">
        <v>2130</v>
      </c>
      <c r="GS341" t="s">
        <v>4156</v>
      </c>
      <c r="GT341" t="s">
        <v>4157</v>
      </c>
      <c r="GU341" t="s">
        <v>2131</v>
      </c>
      <c r="GV341" t="s">
        <v>2864</v>
      </c>
      <c r="GW341" t="s">
        <v>2132</v>
      </c>
      <c r="GX341" t="s">
        <v>893</v>
      </c>
      <c r="GY341" t="s">
        <v>2133</v>
      </c>
      <c r="GZ341" t="s">
        <v>3757</v>
      </c>
      <c r="HA341">
        <v>101.83</v>
      </c>
      <c r="HB341">
        <v>93.67</v>
      </c>
    </row>
    <row r="342" spans="1:210" x14ac:dyDescent="0.25">
      <c r="A342" t="e">
        <f>VLOOKUP(B342,'Free Standing without QAAF'!#REF!,1,FALSE)</f>
        <v>#REF!</v>
      </c>
      <c r="B342" t="s">
        <v>476</v>
      </c>
      <c r="C342" t="s">
        <v>2332</v>
      </c>
      <c r="D342" t="s">
        <v>822</v>
      </c>
      <c r="E342" t="s">
        <v>2333</v>
      </c>
      <c r="F342" t="s">
        <v>946</v>
      </c>
      <c r="G342" t="s">
        <v>893</v>
      </c>
      <c r="H342" t="s">
        <v>947</v>
      </c>
      <c r="I342" t="s">
        <v>946</v>
      </c>
      <c r="J342">
        <v>182.97</v>
      </c>
      <c r="K342">
        <v>557.05999999999995</v>
      </c>
      <c r="L342" s="17">
        <v>10</v>
      </c>
      <c r="M342" s="17">
        <v>0</v>
      </c>
      <c r="N342" s="17">
        <v>192.97</v>
      </c>
      <c r="O342" s="17">
        <v>567.05999999999995</v>
      </c>
      <c r="Q342" s="84">
        <v>43191</v>
      </c>
      <c r="R342">
        <v>115</v>
      </c>
      <c r="S342" t="b">
        <v>1</v>
      </c>
      <c r="T342">
        <v>0.97140000000000004</v>
      </c>
      <c r="U342" t="s">
        <v>2861</v>
      </c>
      <c r="V342" s="85">
        <v>43207.602858772902</v>
      </c>
      <c r="W342" t="s">
        <v>3751</v>
      </c>
      <c r="X342">
        <v>0.85</v>
      </c>
      <c r="Y342">
        <v>0</v>
      </c>
      <c r="Z342">
        <v>1.2</v>
      </c>
      <c r="AA342">
        <v>1.1000000000000001</v>
      </c>
      <c r="AB342">
        <v>-0.13125000000000001</v>
      </c>
      <c r="AC342">
        <v>76.88</v>
      </c>
      <c r="AD342">
        <v>0.95</v>
      </c>
      <c r="AE342">
        <v>0</v>
      </c>
      <c r="AF342">
        <v>0.1</v>
      </c>
      <c r="AG342">
        <v>87.8</v>
      </c>
      <c r="AH342">
        <v>0.96</v>
      </c>
      <c r="AI342">
        <v>0</v>
      </c>
      <c r="AJ342">
        <v>0.08</v>
      </c>
      <c r="AK342">
        <v>140.83000000000001</v>
      </c>
      <c r="AL342">
        <v>368.24</v>
      </c>
      <c r="AM342" s="84">
        <v>42917</v>
      </c>
      <c r="AN342">
        <v>657520726</v>
      </c>
      <c r="AO342">
        <v>0.78390000000000004</v>
      </c>
      <c r="AP342" s="84">
        <v>43100</v>
      </c>
      <c r="AQ342" t="b">
        <v>0</v>
      </c>
      <c r="AR342">
        <v>162.51</v>
      </c>
      <c r="AS342">
        <v>0.5</v>
      </c>
      <c r="AT342">
        <v>0.75</v>
      </c>
      <c r="AU342">
        <v>3.8397000000000001</v>
      </c>
      <c r="AV342">
        <v>4.4138000000000002</v>
      </c>
      <c r="AW342">
        <v>0.5</v>
      </c>
      <c r="AX342">
        <v>0</v>
      </c>
      <c r="AY342">
        <v>0.6</v>
      </c>
      <c r="AZ342">
        <v>0.5</v>
      </c>
      <c r="BA342">
        <v>0.71740000000000004</v>
      </c>
      <c r="BB342">
        <v>0.95</v>
      </c>
      <c r="BC342">
        <v>0.5</v>
      </c>
      <c r="BD342">
        <v>0.1255</v>
      </c>
      <c r="BE342">
        <v>0.5</v>
      </c>
      <c r="BF342">
        <v>0.47939999999999999</v>
      </c>
      <c r="BG342">
        <v>1.089</v>
      </c>
      <c r="BH342">
        <v>8</v>
      </c>
      <c r="BI342" s="84">
        <v>42917</v>
      </c>
      <c r="BJ342">
        <v>1</v>
      </c>
      <c r="BK342" t="b">
        <v>0</v>
      </c>
      <c r="BL342" t="s">
        <v>2872</v>
      </c>
      <c r="BM342" t="s">
        <v>2872</v>
      </c>
      <c r="BN342" t="b">
        <v>1</v>
      </c>
      <c r="BO342" s="84">
        <v>43207</v>
      </c>
      <c r="BP342" t="b">
        <v>1</v>
      </c>
      <c r="BQ342" s="84">
        <v>43191</v>
      </c>
      <c r="BR342">
        <v>115</v>
      </c>
      <c r="BS342">
        <v>888</v>
      </c>
      <c r="BT342">
        <v>106570</v>
      </c>
      <c r="BU342" s="85">
        <v>43207.602858772902</v>
      </c>
      <c r="BV342" t="s">
        <v>4189</v>
      </c>
      <c r="BW342">
        <v>182.97</v>
      </c>
      <c r="BX342" t="s">
        <v>2861</v>
      </c>
      <c r="BY342">
        <v>0.89939999999999998</v>
      </c>
      <c r="BZ342">
        <v>444</v>
      </c>
      <c r="CA342">
        <v>1.0406500000000001</v>
      </c>
      <c r="CB342" t="s">
        <v>2864</v>
      </c>
      <c r="CC342" t="s">
        <v>3751</v>
      </c>
      <c r="CD342" t="b">
        <v>1</v>
      </c>
      <c r="CE342">
        <v>0</v>
      </c>
      <c r="CF342">
        <v>887</v>
      </c>
      <c r="CG342">
        <v>1</v>
      </c>
      <c r="CH342">
        <v>43</v>
      </c>
      <c r="CI342">
        <v>15738</v>
      </c>
      <c r="CJ342">
        <v>14137</v>
      </c>
      <c r="CK342">
        <v>5836</v>
      </c>
      <c r="CL342">
        <v>0.89829999999999999</v>
      </c>
      <c r="CM342" t="s">
        <v>2883</v>
      </c>
      <c r="CN342">
        <v>0</v>
      </c>
      <c r="CO342">
        <v>557.05999999999995</v>
      </c>
      <c r="CP342" t="s">
        <v>2866</v>
      </c>
      <c r="CQ342" t="s">
        <v>2867</v>
      </c>
      <c r="CR342">
        <v>86.39</v>
      </c>
      <c r="CS342">
        <v>96.58</v>
      </c>
      <c r="CT342">
        <v>4</v>
      </c>
      <c r="CU342">
        <v>0</v>
      </c>
      <c r="CV342">
        <v>1421540</v>
      </c>
      <c r="CW342">
        <v>91.44</v>
      </c>
      <c r="CX342">
        <v>96.05</v>
      </c>
      <c r="CY342">
        <v>86.39</v>
      </c>
      <c r="CZ342">
        <v>71.53</v>
      </c>
      <c r="DA342">
        <v>0</v>
      </c>
      <c r="DB342">
        <v>0</v>
      </c>
      <c r="DC342">
        <v>86.39</v>
      </c>
      <c r="DD342">
        <v>90.36</v>
      </c>
      <c r="DE342">
        <v>798643</v>
      </c>
      <c r="DF342">
        <v>987348</v>
      </c>
      <c r="DG342">
        <v>14137</v>
      </c>
      <c r="DH342">
        <v>51.37</v>
      </c>
      <c r="DI342">
        <v>63.51</v>
      </c>
      <c r="DJ342">
        <v>114.88</v>
      </c>
      <c r="DK342">
        <v>0</v>
      </c>
      <c r="DL342">
        <v>0</v>
      </c>
      <c r="DM342">
        <v>114.88</v>
      </c>
      <c r="DN342">
        <v>28239</v>
      </c>
      <c r="DO342">
        <v>246088</v>
      </c>
      <c r="DP342">
        <v>3207531</v>
      </c>
      <c r="DQ342">
        <v>0</v>
      </c>
      <c r="DR342">
        <v>0</v>
      </c>
      <c r="DS342">
        <v>0</v>
      </c>
      <c r="DT342">
        <v>444339</v>
      </c>
      <c r="DU342">
        <v>79977</v>
      </c>
      <c r="DV342">
        <v>0</v>
      </c>
      <c r="DW342">
        <v>0</v>
      </c>
      <c r="DX342">
        <v>0</v>
      </c>
      <c r="DY342">
        <v>0</v>
      </c>
      <c r="DZ342">
        <v>194932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792416</v>
      </c>
      <c r="EG342">
        <v>0</v>
      </c>
      <c r="EH342">
        <v>1421540</v>
      </c>
      <c r="EI342" s="84">
        <v>42186</v>
      </c>
      <c r="EJ342" s="84">
        <v>42551</v>
      </c>
      <c r="EK342">
        <v>1624180</v>
      </c>
      <c r="EL342" t="b">
        <v>1</v>
      </c>
      <c r="EM342" t="b">
        <v>1</v>
      </c>
      <c r="EN342">
        <v>1.089</v>
      </c>
      <c r="EO342" t="s">
        <v>3753</v>
      </c>
      <c r="EP342" t="s">
        <v>3754</v>
      </c>
      <c r="EQ342" t="s">
        <v>3755</v>
      </c>
      <c r="ER342" t="s">
        <v>3756</v>
      </c>
      <c r="ES342">
        <v>0.95199999999999996</v>
      </c>
      <c r="ET342">
        <v>0.9274</v>
      </c>
      <c r="EU342">
        <v>0.91849999999999998</v>
      </c>
      <c r="EV342">
        <v>0.98140000000000005</v>
      </c>
      <c r="EW342">
        <v>0.98080000000000001</v>
      </c>
      <c r="EX342">
        <v>0</v>
      </c>
      <c r="EY342">
        <v>57417</v>
      </c>
      <c r="EZ342" t="s">
        <v>4189</v>
      </c>
      <c r="FA342">
        <v>0.95199999999999996</v>
      </c>
      <c r="FB342" t="b">
        <v>0</v>
      </c>
      <c r="FC342" t="b">
        <v>0</v>
      </c>
      <c r="FD342">
        <v>0</v>
      </c>
      <c r="FE342">
        <v>0</v>
      </c>
      <c r="FF342">
        <v>0.73329999999999995</v>
      </c>
      <c r="FG342">
        <v>0.89829999999999999</v>
      </c>
      <c r="FH342">
        <v>274327</v>
      </c>
      <c r="FI342">
        <v>3207531</v>
      </c>
      <c r="FJ342">
        <v>5836</v>
      </c>
      <c r="FK342">
        <v>14137</v>
      </c>
      <c r="FL342">
        <v>15738</v>
      </c>
      <c r="FM342" t="b">
        <v>0</v>
      </c>
      <c r="FN342">
        <v>0.4128</v>
      </c>
      <c r="FO342" s="84">
        <v>42186</v>
      </c>
      <c r="FP342" s="84">
        <v>42551</v>
      </c>
      <c r="FQ342" t="s">
        <v>946</v>
      </c>
      <c r="FR342" t="b">
        <v>0</v>
      </c>
      <c r="FS342" t="b">
        <v>0</v>
      </c>
      <c r="FT342">
        <v>4.2662000000000004</v>
      </c>
      <c r="FU342" s="84">
        <v>42369</v>
      </c>
      <c r="FV342" t="s">
        <v>2872</v>
      </c>
      <c r="FW342">
        <v>0</v>
      </c>
      <c r="FX342">
        <v>2140</v>
      </c>
      <c r="FY342">
        <v>16882</v>
      </c>
      <c r="FZ342">
        <v>6358</v>
      </c>
      <c r="GA342">
        <v>32037</v>
      </c>
      <c r="GB342">
        <v>0</v>
      </c>
      <c r="GC342">
        <v>0</v>
      </c>
      <c r="GD342" t="s">
        <v>2980</v>
      </c>
      <c r="GE342">
        <v>0.26669999999999999</v>
      </c>
      <c r="GF342" t="s">
        <v>2872</v>
      </c>
      <c r="GG342">
        <v>0</v>
      </c>
      <c r="GH342">
        <v>0</v>
      </c>
      <c r="GI342">
        <v>0</v>
      </c>
      <c r="GJ342">
        <v>0</v>
      </c>
      <c r="GK342" t="s">
        <v>4189</v>
      </c>
      <c r="GL342" t="s">
        <v>4189</v>
      </c>
      <c r="GM342" t="s">
        <v>2874</v>
      </c>
      <c r="GN342" t="s">
        <v>476</v>
      </c>
      <c r="GO342" t="s">
        <v>822</v>
      </c>
      <c r="GP342" t="s">
        <v>2864</v>
      </c>
      <c r="GQ342" t="s">
        <v>2864</v>
      </c>
      <c r="GR342" t="s">
        <v>2332</v>
      </c>
      <c r="GS342" t="s">
        <v>4190</v>
      </c>
      <c r="GT342" t="s">
        <v>2972</v>
      </c>
      <c r="GU342" t="s">
        <v>2333</v>
      </c>
      <c r="GV342" t="s">
        <v>2864</v>
      </c>
      <c r="GW342" t="s">
        <v>946</v>
      </c>
      <c r="GX342" t="s">
        <v>893</v>
      </c>
      <c r="GY342" t="s">
        <v>947</v>
      </c>
      <c r="GZ342" t="s">
        <v>3757</v>
      </c>
      <c r="HA342">
        <v>126.33</v>
      </c>
      <c r="HB342">
        <v>100.55</v>
      </c>
    </row>
    <row r="343" spans="1:210" x14ac:dyDescent="0.25">
      <c r="A343" t="e">
        <f>VLOOKUP(B343,'Free Standing without QAAF'!#REF!,1,FALSE)</f>
        <v>#REF!</v>
      </c>
      <c r="B343" t="s">
        <v>477</v>
      </c>
      <c r="C343" t="s">
        <v>1847</v>
      </c>
      <c r="D343" t="s">
        <v>122</v>
      </c>
      <c r="E343" t="s">
        <v>1848</v>
      </c>
      <c r="F343" t="s">
        <v>1121</v>
      </c>
      <c r="G343" t="s">
        <v>893</v>
      </c>
      <c r="H343" t="s">
        <v>1849</v>
      </c>
      <c r="I343" t="s">
        <v>1123</v>
      </c>
      <c r="J343">
        <v>109.45</v>
      </c>
      <c r="K343">
        <v>573.01</v>
      </c>
      <c r="L343" s="17">
        <v>10</v>
      </c>
      <c r="M343" s="17">
        <v>1.36</v>
      </c>
      <c r="N343" s="17">
        <v>120.81</v>
      </c>
      <c r="O343" s="17">
        <v>584.37</v>
      </c>
      <c r="Q343" s="84">
        <v>43191</v>
      </c>
      <c r="R343">
        <v>115</v>
      </c>
      <c r="S343" t="b">
        <v>1</v>
      </c>
      <c r="T343">
        <v>0.97140000000000004</v>
      </c>
      <c r="U343" t="s">
        <v>2861</v>
      </c>
      <c r="V343" s="85">
        <v>43207.602858772902</v>
      </c>
      <c r="W343" t="s">
        <v>3751</v>
      </c>
      <c r="X343">
        <v>0.85</v>
      </c>
      <c r="Y343">
        <v>0</v>
      </c>
      <c r="Z343">
        <v>1.2</v>
      </c>
      <c r="AA343">
        <v>1.1000000000000001</v>
      </c>
      <c r="AB343">
        <v>-0.13125000000000001</v>
      </c>
      <c r="AC343">
        <v>76.88</v>
      </c>
      <c r="AD343">
        <v>0.95</v>
      </c>
      <c r="AE343">
        <v>0</v>
      </c>
      <c r="AF343">
        <v>0.1</v>
      </c>
      <c r="AG343">
        <v>87.8</v>
      </c>
      <c r="AH343">
        <v>0.96</v>
      </c>
      <c r="AI343">
        <v>0</v>
      </c>
      <c r="AJ343">
        <v>0.08</v>
      </c>
      <c r="AK343">
        <v>140.83000000000001</v>
      </c>
      <c r="AL343">
        <v>368.24</v>
      </c>
      <c r="AM343" s="84">
        <v>42917</v>
      </c>
      <c r="AN343">
        <v>657520726</v>
      </c>
      <c r="AO343">
        <v>0.78390000000000004</v>
      </c>
      <c r="AP343" s="84">
        <v>43100</v>
      </c>
      <c r="AQ343" t="b">
        <v>0</v>
      </c>
      <c r="AR343">
        <v>162.51</v>
      </c>
      <c r="AS343">
        <v>0.5</v>
      </c>
      <c r="AT343">
        <v>0.75</v>
      </c>
      <c r="AU343">
        <v>3.8397000000000001</v>
      </c>
      <c r="AV343">
        <v>4.4138000000000002</v>
      </c>
      <c r="AW343">
        <v>0.5</v>
      </c>
      <c r="AX343">
        <v>0</v>
      </c>
      <c r="AY343">
        <v>0.6</v>
      </c>
      <c r="AZ343">
        <v>0.5</v>
      </c>
      <c r="BA343">
        <v>0.71740000000000004</v>
      </c>
      <c r="BB343">
        <v>0.95</v>
      </c>
      <c r="BC343">
        <v>0.5</v>
      </c>
      <c r="BD343">
        <v>0.1255</v>
      </c>
      <c r="BE343">
        <v>0.5</v>
      </c>
      <c r="BF343">
        <v>0.47939999999999999</v>
      </c>
      <c r="BG343">
        <v>1.089</v>
      </c>
      <c r="BH343">
        <v>8</v>
      </c>
      <c r="BI343" s="84">
        <v>42917</v>
      </c>
      <c r="BJ343">
        <v>1</v>
      </c>
      <c r="BK343" t="b">
        <v>0</v>
      </c>
      <c r="BL343" t="s">
        <v>2872</v>
      </c>
      <c r="BM343" t="s">
        <v>2872</v>
      </c>
      <c r="BN343" t="b">
        <v>1</v>
      </c>
      <c r="BO343" s="84">
        <v>43207</v>
      </c>
      <c r="BP343" t="b">
        <v>1</v>
      </c>
      <c r="BQ343" s="84">
        <v>43191</v>
      </c>
      <c r="BR343">
        <v>115</v>
      </c>
      <c r="BS343">
        <v>552</v>
      </c>
      <c r="BT343">
        <v>106429</v>
      </c>
      <c r="BU343" s="85">
        <v>43207.602858772902</v>
      </c>
      <c r="BV343" t="s">
        <v>4191</v>
      </c>
      <c r="BW343">
        <v>109.45</v>
      </c>
      <c r="BX343" t="s">
        <v>2861</v>
      </c>
      <c r="BY343">
        <v>0.99380000000000002</v>
      </c>
      <c r="BZ343">
        <v>276</v>
      </c>
      <c r="CA343">
        <v>1.02674</v>
      </c>
      <c r="CB343" t="s">
        <v>2864</v>
      </c>
      <c r="CC343" t="s">
        <v>3751</v>
      </c>
      <c r="CD343" t="b">
        <v>1</v>
      </c>
      <c r="CE343">
        <v>0</v>
      </c>
      <c r="CF343">
        <v>551</v>
      </c>
      <c r="CG343">
        <v>1</v>
      </c>
      <c r="CH343">
        <v>46</v>
      </c>
      <c r="CI343">
        <v>16836</v>
      </c>
      <c r="CJ343">
        <v>14312</v>
      </c>
      <c r="CK343">
        <v>8462</v>
      </c>
      <c r="CL343">
        <v>0.85009999999999997</v>
      </c>
      <c r="CM343" t="s">
        <v>2883</v>
      </c>
      <c r="CN343">
        <v>0</v>
      </c>
      <c r="CO343">
        <v>573.01</v>
      </c>
      <c r="CP343" t="s">
        <v>2866</v>
      </c>
      <c r="CQ343" t="s">
        <v>2880</v>
      </c>
      <c r="CR343">
        <v>40.11</v>
      </c>
      <c r="CS343">
        <v>69.34</v>
      </c>
      <c r="CT343">
        <v>4</v>
      </c>
      <c r="CU343">
        <v>0</v>
      </c>
      <c r="CV343">
        <v>704364</v>
      </c>
      <c r="CW343">
        <v>44.07</v>
      </c>
      <c r="CX343">
        <v>40.36</v>
      </c>
      <c r="CY343">
        <v>40.11</v>
      </c>
      <c r="CZ343">
        <v>72.58</v>
      </c>
      <c r="DA343">
        <v>0</v>
      </c>
      <c r="DB343">
        <v>0</v>
      </c>
      <c r="DC343">
        <v>40.11</v>
      </c>
      <c r="DD343">
        <v>91.68</v>
      </c>
      <c r="DE343">
        <v>562406</v>
      </c>
      <c r="DF343">
        <v>545853</v>
      </c>
      <c r="DG343">
        <v>14312</v>
      </c>
      <c r="DH343">
        <v>35.19</v>
      </c>
      <c r="DI343">
        <v>34.15</v>
      </c>
      <c r="DJ343">
        <v>69.34</v>
      </c>
      <c r="DK343">
        <v>0</v>
      </c>
      <c r="DL343">
        <v>0</v>
      </c>
      <c r="DM343">
        <v>69.34</v>
      </c>
      <c r="DN343">
        <v>129932</v>
      </c>
      <c r="DO343">
        <v>64211</v>
      </c>
      <c r="DP343">
        <v>1812623</v>
      </c>
      <c r="DQ343">
        <v>41723</v>
      </c>
      <c r="DR343">
        <v>95276</v>
      </c>
      <c r="DS343">
        <v>130999</v>
      </c>
      <c r="DT343">
        <v>0</v>
      </c>
      <c r="DU343">
        <v>25147</v>
      </c>
      <c r="DV343">
        <v>21258</v>
      </c>
      <c r="DW343">
        <v>6681</v>
      </c>
      <c r="DX343">
        <v>0</v>
      </c>
      <c r="DY343">
        <v>47179</v>
      </c>
      <c r="DZ343">
        <v>152390</v>
      </c>
      <c r="EA343">
        <v>24973</v>
      </c>
      <c r="EB343">
        <v>114344</v>
      </c>
      <c r="EC343">
        <v>103427</v>
      </c>
      <c r="ED343">
        <v>129327</v>
      </c>
      <c r="EE343">
        <v>2225</v>
      </c>
      <c r="EF343">
        <v>44140</v>
      </c>
      <c r="EG343">
        <v>0</v>
      </c>
      <c r="EH343">
        <v>679391</v>
      </c>
      <c r="EI343" s="84">
        <v>42370</v>
      </c>
      <c r="EJ343" s="84">
        <v>42735</v>
      </c>
      <c r="EK343">
        <v>992435</v>
      </c>
      <c r="EL343" t="b">
        <v>1</v>
      </c>
      <c r="EM343" t="b">
        <v>1</v>
      </c>
      <c r="EN343">
        <v>1</v>
      </c>
      <c r="EO343" t="s">
        <v>3755</v>
      </c>
      <c r="EP343" t="s">
        <v>3756</v>
      </c>
      <c r="EQ343" t="s">
        <v>3763</v>
      </c>
      <c r="ER343" t="s">
        <v>3764</v>
      </c>
      <c r="ES343">
        <v>1.0918000000000001</v>
      </c>
      <c r="ET343">
        <v>1.1166</v>
      </c>
      <c r="EU343">
        <v>1.0295000000000001</v>
      </c>
      <c r="EV343">
        <v>1.0727</v>
      </c>
      <c r="EW343">
        <v>1.1483000000000001</v>
      </c>
      <c r="EX343">
        <v>0</v>
      </c>
      <c r="EY343">
        <v>45532</v>
      </c>
      <c r="EZ343" t="s">
        <v>4191</v>
      </c>
      <c r="FA343">
        <v>1.0918000000000001</v>
      </c>
      <c r="FB343" t="b">
        <v>0</v>
      </c>
      <c r="FC343" t="b">
        <v>0</v>
      </c>
      <c r="FD343">
        <v>0</v>
      </c>
      <c r="FE343">
        <v>0</v>
      </c>
      <c r="FF343">
        <v>0.8276</v>
      </c>
      <c r="FG343">
        <v>0.85009999999999997</v>
      </c>
      <c r="FH343">
        <v>194143</v>
      </c>
      <c r="FI343">
        <v>1812623</v>
      </c>
      <c r="FJ343">
        <v>8462</v>
      </c>
      <c r="FK343">
        <v>14312</v>
      </c>
      <c r="FL343">
        <v>16836</v>
      </c>
      <c r="FM343" t="b">
        <v>0</v>
      </c>
      <c r="FN343">
        <v>0.59130000000000005</v>
      </c>
      <c r="FO343" s="84">
        <v>42370</v>
      </c>
      <c r="FP343" s="84">
        <v>42735</v>
      </c>
      <c r="FQ343" t="s">
        <v>1123</v>
      </c>
      <c r="FR343" t="b">
        <v>0</v>
      </c>
      <c r="FS343" t="b">
        <v>0</v>
      </c>
      <c r="FT343">
        <v>2.9138999999999999</v>
      </c>
      <c r="FU343" s="84">
        <v>42551</v>
      </c>
      <c r="FV343" t="s">
        <v>2872</v>
      </c>
      <c r="FW343">
        <v>0</v>
      </c>
      <c r="FX343">
        <v>3468</v>
      </c>
      <c r="FY343">
        <v>3581</v>
      </c>
      <c r="FZ343">
        <v>6253</v>
      </c>
      <c r="GA343">
        <v>32230</v>
      </c>
      <c r="GB343">
        <v>0</v>
      </c>
      <c r="GC343">
        <v>0</v>
      </c>
      <c r="GD343" t="s">
        <v>2925</v>
      </c>
      <c r="GE343">
        <v>0.1724</v>
      </c>
      <c r="GF343" t="s">
        <v>2872</v>
      </c>
      <c r="GG343">
        <v>0</v>
      </c>
      <c r="GH343">
        <v>0</v>
      </c>
      <c r="GI343">
        <v>0</v>
      </c>
      <c r="GJ343">
        <v>0</v>
      </c>
      <c r="GK343" t="s">
        <v>4191</v>
      </c>
      <c r="GL343" t="s">
        <v>4191</v>
      </c>
      <c r="GM343" t="s">
        <v>2874</v>
      </c>
      <c r="GN343" t="s">
        <v>477</v>
      </c>
      <c r="GO343" t="s">
        <v>122</v>
      </c>
      <c r="GP343" t="s">
        <v>2864</v>
      </c>
      <c r="GQ343" t="s">
        <v>2864</v>
      </c>
      <c r="GR343" t="s">
        <v>1847</v>
      </c>
      <c r="GS343" t="s">
        <v>3379</v>
      </c>
      <c r="GT343" t="s">
        <v>2931</v>
      </c>
      <c r="GU343" t="s">
        <v>1848</v>
      </c>
      <c r="GV343" t="s">
        <v>2864</v>
      </c>
      <c r="GW343" t="s">
        <v>1121</v>
      </c>
      <c r="GX343" t="s">
        <v>893</v>
      </c>
      <c r="GY343" t="s">
        <v>1849</v>
      </c>
      <c r="GZ343" t="s">
        <v>3765</v>
      </c>
      <c r="HA343">
        <v>77.44</v>
      </c>
      <c r="HB343">
        <v>49.21</v>
      </c>
    </row>
    <row r="344" spans="1:210" x14ac:dyDescent="0.25">
      <c r="A344" t="e">
        <f>VLOOKUP(B344,'Free Standing without QAAF'!#REF!,1,FALSE)</f>
        <v>#REF!</v>
      </c>
      <c r="B344" t="s">
        <v>478</v>
      </c>
      <c r="C344" t="s">
        <v>1321</v>
      </c>
      <c r="D344" t="s">
        <v>52</v>
      </c>
      <c r="E344" t="s">
        <v>1322</v>
      </c>
      <c r="F344" t="s">
        <v>1323</v>
      </c>
      <c r="G344" t="s">
        <v>893</v>
      </c>
      <c r="H344" t="s">
        <v>2489</v>
      </c>
      <c r="I344" t="s">
        <v>1325</v>
      </c>
      <c r="J344">
        <v>147.72</v>
      </c>
      <c r="K344">
        <v>562.52</v>
      </c>
      <c r="L344" s="17">
        <v>10</v>
      </c>
      <c r="M344" s="17">
        <v>1.36</v>
      </c>
      <c r="N344" s="17">
        <v>159.08000000000001</v>
      </c>
      <c r="O344" s="17">
        <v>573.88</v>
      </c>
      <c r="Q344" s="84">
        <v>43191</v>
      </c>
      <c r="R344">
        <v>115</v>
      </c>
      <c r="S344" t="b">
        <v>1</v>
      </c>
      <c r="T344">
        <v>0.97140000000000004</v>
      </c>
      <c r="U344" t="s">
        <v>2861</v>
      </c>
      <c r="V344" s="85">
        <v>43207.602858772902</v>
      </c>
      <c r="W344" t="s">
        <v>3751</v>
      </c>
      <c r="X344">
        <v>0.85</v>
      </c>
      <c r="Y344">
        <v>0</v>
      </c>
      <c r="Z344">
        <v>1.2</v>
      </c>
      <c r="AA344">
        <v>1.1000000000000001</v>
      </c>
      <c r="AB344">
        <v>-0.13125000000000001</v>
      </c>
      <c r="AC344">
        <v>76.88</v>
      </c>
      <c r="AD344">
        <v>0.95</v>
      </c>
      <c r="AE344">
        <v>0</v>
      </c>
      <c r="AF344">
        <v>0.1</v>
      </c>
      <c r="AG344">
        <v>87.8</v>
      </c>
      <c r="AH344">
        <v>0.96</v>
      </c>
      <c r="AI344">
        <v>0</v>
      </c>
      <c r="AJ344">
        <v>0.08</v>
      </c>
      <c r="AK344">
        <v>140.83000000000001</v>
      </c>
      <c r="AL344">
        <v>368.24</v>
      </c>
      <c r="AM344" s="84">
        <v>42917</v>
      </c>
      <c r="AN344">
        <v>657520726</v>
      </c>
      <c r="AO344">
        <v>0.78390000000000004</v>
      </c>
      <c r="AP344" s="84">
        <v>43100</v>
      </c>
      <c r="AQ344" t="b">
        <v>0</v>
      </c>
      <c r="AR344">
        <v>162.51</v>
      </c>
      <c r="AS344">
        <v>0.5</v>
      </c>
      <c r="AT344">
        <v>0.75</v>
      </c>
      <c r="AU344">
        <v>3.8397000000000001</v>
      </c>
      <c r="AV344">
        <v>4.4138000000000002</v>
      </c>
      <c r="AW344">
        <v>0.5</v>
      </c>
      <c r="AX344">
        <v>0</v>
      </c>
      <c r="AY344">
        <v>0.6</v>
      </c>
      <c r="AZ344">
        <v>0.5</v>
      </c>
      <c r="BA344">
        <v>0.71740000000000004</v>
      </c>
      <c r="BB344">
        <v>0.95</v>
      </c>
      <c r="BC344">
        <v>0.5</v>
      </c>
      <c r="BD344">
        <v>0.1255</v>
      </c>
      <c r="BE344">
        <v>0.5</v>
      </c>
      <c r="BF344">
        <v>0.47939999999999999</v>
      </c>
      <c r="BG344">
        <v>1.089</v>
      </c>
      <c r="BH344">
        <v>8</v>
      </c>
      <c r="BI344" s="84">
        <v>42917</v>
      </c>
      <c r="BJ344">
        <v>1</v>
      </c>
      <c r="BK344" t="b">
        <v>0</v>
      </c>
      <c r="BL344" t="s">
        <v>2872</v>
      </c>
      <c r="BM344" t="s">
        <v>2872</v>
      </c>
      <c r="BN344" t="b">
        <v>1</v>
      </c>
      <c r="BO344" s="84">
        <v>43207</v>
      </c>
      <c r="BP344" t="b">
        <v>1</v>
      </c>
      <c r="BQ344" s="84">
        <v>43191</v>
      </c>
      <c r="BR344">
        <v>115</v>
      </c>
      <c r="BS344">
        <v>228</v>
      </c>
      <c r="BT344">
        <v>106292</v>
      </c>
      <c r="BU344" s="85">
        <v>43207.602858772902</v>
      </c>
      <c r="BV344" t="s">
        <v>4192</v>
      </c>
      <c r="BW344">
        <v>147.72</v>
      </c>
      <c r="BX344" t="s">
        <v>2861</v>
      </c>
      <c r="BY344">
        <v>0.93169999999999997</v>
      </c>
      <c r="BZ344">
        <v>114</v>
      </c>
      <c r="CA344">
        <v>1.02674</v>
      </c>
      <c r="CB344" t="s">
        <v>2864</v>
      </c>
      <c r="CC344" t="s">
        <v>3751</v>
      </c>
      <c r="CD344" t="b">
        <v>1</v>
      </c>
      <c r="CE344">
        <v>0</v>
      </c>
      <c r="CF344">
        <v>227</v>
      </c>
      <c r="CG344">
        <v>1</v>
      </c>
      <c r="CH344">
        <v>40</v>
      </c>
      <c r="CI344">
        <v>14640</v>
      </c>
      <c r="CJ344">
        <v>14553</v>
      </c>
      <c r="CK344">
        <v>4529</v>
      </c>
      <c r="CL344">
        <v>0.99409999999999998</v>
      </c>
      <c r="CM344" t="s">
        <v>2883</v>
      </c>
      <c r="CN344">
        <v>0</v>
      </c>
      <c r="CO344">
        <v>562.52</v>
      </c>
      <c r="CP344" t="s">
        <v>2866</v>
      </c>
      <c r="CQ344" t="s">
        <v>2880</v>
      </c>
      <c r="CR344">
        <v>60.78</v>
      </c>
      <c r="CS344">
        <v>86.94</v>
      </c>
      <c r="CT344">
        <v>5</v>
      </c>
      <c r="CU344">
        <v>0</v>
      </c>
      <c r="CV344">
        <v>975117</v>
      </c>
      <c r="CW344">
        <v>60</v>
      </c>
      <c r="CX344">
        <v>65.239999999999995</v>
      </c>
      <c r="CY344">
        <v>60.78</v>
      </c>
      <c r="CZ344">
        <v>68.05</v>
      </c>
      <c r="DA344">
        <v>0</v>
      </c>
      <c r="DB344">
        <v>0</v>
      </c>
      <c r="DC344">
        <v>60.78</v>
      </c>
      <c r="DD344">
        <v>85.95</v>
      </c>
      <c r="DE344">
        <v>796505</v>
      </c>
      <c r="DF344">
        <v>616397</v>
      </c>
      <c r="DG344">
        <v>14553</v>
      </c>
      <c r="DH344">
        <v>49.01</v>
      </c>
      <c r="DI344">
        <v>37.93</v>
      </c>
      <c r="DJ344">
        <v>86.94</v>
      </c>
      <c r="DK344">
        <v>0</v>
      </c>
      <c r="DL344">
        <v>0</v>
      </c>
      <c r="DM344">
        <v>86.94</v>
      </c>
      <c r="DN344">
        <v>165925</v>
      </c>
      <c r="DO344">
        <v>124040</v>
      </c>
      <c r="DP344">
        <v>2388020</v>
      </c>
      <c r="DQ344">
        <v>58554</v>
      </c>
      <c r="DR344">
        <v>95292</v>
      </c>
      <c r="DS344">
        <v>164294</v>
      </c>
      <c r="DT344">
        <v>959</v>
      </c>
      <c r="DU344">
        <v>116326</v>
      </c>
      <c r="DV344">
        <v>0</v>
      </c>
      <c r="DW344">
        <v>0</v>
      </c>
      <c r="DX344">
        <v>26027</v>
      </c>
      <c r="DY344">
        <v>45088</v>
      </c>
      <c r="DZ344">
        <v>197394</v>
      </c>
      <c r="EA344">
        <v>22105</v>
      </c>
      <c r="EB344">
        <v>146042</v>
      </c>
      <c r="EC344">
        <v>94555</v>
      </c>
      <c r="ED344">
        <v>92974</v>
      </c>
      <c r="EE344">
        <v>9943</v>
      </c>
      <c r="EF344">
        <v>75489</v>
      </c>
      <c r="EG344">
        <v>0</v>
      </c>
      <c r="EH344">
        <v>953012</v>
      </c>
      <c r="EI344" s="84">
        <v>42370</v>
      </c>
      <c r="EJ344" s="84">
        <v>42735</v>
      </c>
      <c r="EK344">
        <v>1265240</v>
      </c>
      <c r="EL344" t="b">
        <v>1</v>
      </c>
      <c r="EM344" t="b">
        <v>1</v>
      </c>
      <c r="EN344">
        <v>1</v>
      </c>
      <c r="EO344" t="s">
        <v>3755</v>
      </c>
      <c r="EP344" t="s">
        <v>3756</v>
      </c>
      <c r="EQ344" t="s">
        <v>3763</v>
      </c>
      <c r="ER344" t="s">
        <v>3764</v>
      </c>
      <c r="ES344">
        <v>0.91969999999999996</v>
      </c>
      <c r="ET344">
        <v>0.93510000000000004</v>
      </c>
      <c r="EU344">
        <v>0.9375</v>
      </c>
      <c r="EV344">
        <v>0.91080000000000005</v>
      </c>
      <c r="EW344">
        <v>0.89549999999999996</v>
      </c>
      <c r="EX344">
        <v>0</v>
      </c>
      <c r="EY344">
        <v>52995</v>
      </c>
      <c r="EZ344" t="s">
        <v>4192</v>
      </c>
      <c r="FA344">
        <v>0.91969999999999996</v>
      </c>
      <c r="FB344" t="b">
        <v>0</v>
      </c>
      <c r="FC344" t="b">
        <v>0</v>
      </c>
      <c r="FD344">
        <v>0</v>
      </c>
      <c r="FE344">
        <v>0</v>
      </c>
      <c r="FF344">
        <v>0.9032</v>
      </c>
      <c r="FG344">
        <v>0.99409999999999998</v>
      </c>
      <c r="FH344">
        <v>289965</v>
      </c>
      <c r="FI344">
        <v>2388020</v>
      </c>
      <c r="FJ344">
        <v>4529</v>
      </c>
      <c r="FK344">
        <v>14553</v>
      </c>
      <c r="FL344">
        <v>14640</v>
      </c>
      <c r="FM344" t="b">
        <v>0</v>
      </c>
      <c r="FN344">
        <v>0.31119999999999998</v>
      </c>
      <c r="FO344" s="84">
        <v>42370</v>
      </c>
      <c r="FP344" s="84">
        <v>42735</v>
      </c>
      <c r="FQ344" t="s">
        <v>1325</v>
      </c>
      <c r="FR344" t="b">
        <v>0</v>
      </c>
      <c r="FS344" t="b">
        <v>0</v>
      </c>
      <c r="FT344">
        <v>3.9594999999999998</v>
      </c>
      <c r="FU344" s="84">
        <v>42551</v>
      </c>
      <c r="FV344" t="s">
        <v>2872</v>
      </c>
      <c r="FW344">
        <v>0</v>
      </c>
      <c r="FX344">
        <v>3619</v>
      </c>
      <c r="FY344">
        <v>9165</v>
      </c>
      <c r="FZ344">
        <v>2331</v>
      </c>
      <c r="GA344">
        <v>37880</v>
      </c>
      <c r="GB344">
        <v>0</v>
      </c>
      <c r="GC344">
        <v>0</v>
      </c>
      <c r="GD344" t="s">
        <v>2873</v>
      </c>
      <c r="GE344">
        <v>9.6799999999999997E-2</v>
      </c>
      <c r="GF344" t="s">
        <v>2872</v>
      </c>
      <c r="GG344">
        <v>0</v>
      </c>
      <c r="GH344">
        <v>0</v>
      </c>
      <c r="GI344">
        <v>0</v>
      </c>
      <c r="GJ344">
        <v>0</v>
      </c>
      <c r="GK344" t="s">
        <v>4192</v>
      </c>
      <c r="GL344" t="s">
        <v>4192</v>
      </c>
      <c r="GM344" t="s">
        <v>2874</v>
      </c>
      <c r="GN344" t="s">
        <v>478</v>
      </c>
      <c r="GO344" t="s">
        <v>52</v>
      </c>
      <c r="GP344" t="s">
        <v>2864</v>
      </c>
      <c r="GQ344" t="s">
        <v>2864</v>
      </c>
      <c r="GR344" t="s">
        <v>1321</v>
      </c>
      <c r="GS344" t="s">
        <v>3117</v>
      </c>
      <c r="GT344" t="s">
        <v>2864</v>
      </c>
      <c r="GU344" t="s">
        <v>1322</v>
      </c>
      <c r="GV344" t="s">
        <v>2864</v>
      </c>
      <c r="GW344" t="s">
        <v>1323</v>
      </c>
      <c r="GX344" t="s">
        <v>893</v>
      </c>
      <c r="GY344" t="s">
        <v>1324</v>
      </c>
      <c r="GZ344" t="s">
        <v>3765</v>
      </c>
      <c r="HA344">
        <v>97.09</v>
      </c>
      <c r="HB344">
        <v>67</v>
      </c>
    </row>
    <row r="345" spans="1:210" x14ac:dyDescent="0.25">
      <c r="A345" t="e">
        <f>VLOOKUP(B345,'Free Standing without QAAF'!#REF!,1,FALSE)</f>
        <v>#REF!</v>
      </c>
      <c r="B345" t="s">
        <v>479</v>
      </c>
      <c r="C345" t="s">
        <v>1901</v>
      </c>
      <c r="D345" t="s">
        <v>2580</v>
      </c>
      <c r="E345" t="s">
        <v>1902</v>
      </c>
      <c r="F345" t="s">
        <v>1824</v>
      </c>
      <c r="G345" t="s">
        <v>893</v>
      </c>
      <c r="H345" t="s">
        <v>1825</v>
      </c>
      <c r="I345" t="s">
        <v>1826</v>
      </c>
      <c r="J345">
        <v>133.05000000000001</v>
      </c>
      <c r="K345">
        <v>565.48</v>
      </c>
      <c r="L345" s="17">
        <v>10</v>
      </c>
      <c r="M345" s="17">
        <v>7.13</v>
      </c>
      <c r="N345" s="17">
        <v>150.18</v>
      </c>
      <c r="O345" s="17">
        <v>582.61</v>
      </c>
      <c r="Q345" s="84">
        <v>43191</v>
      </c>
      <c r="R345">
        <v>115</v>
      </c>
      <c r="S345" t="b">
        <v>1</v>
      </c>
      <c r="T345">
        <v>0.97140000000000004</v>
      </c>
      <c r="U345" t="s">
        <v>2861</v>
      </c>
      <c r="V345" s="85">
        <v>43207.602858772902</v>
      </c>
      <c r="W345" t="s">
        <v>3751</v>
      </c>
      <c r="X345">
        <v>0.85</v>
      </c>
      <c r="Y345">
        <v>0</v>
      </c>
      <c r="Z345">
        <v>1.2</v>
      </c>
      <c r="AA345">
        <v>1.1000000000000001</v>
      </c>
      <c r="AB345">
        <v>-0.13125000000000001</v>
      </c>
      <c r="AC345">
        <v>76.88</v>
      </c>
      <c r="AD345">
        <v>0.95</v>
      </c>
      <c r="AE345">
        <v>0</v>
      </c>
      <c r="AF345">
        <v>0.1</v>
      </c>
      <c r="AG345">
        <v>87.8</v>
      </c>
      <c r="AH345">
        <v>0.96</v>
      </c>
      <c r="AI345">
        <v>0</v>
      </c>
      <c r="AJ345">
        <v>0.08</v>
      </c>
      <c r="AK345">
        <v>140.83000000000001</v>
      </c>
      <c r="AL345">
        <v>368.24</v>
      </c>
      <c r="AM345" s="84">
        <v>42917</v>
      </c>
      <c r="AN345">
        <v>657520726</v>
      </c>
      <c r="AO345">
        <v>0.78390000000000004</v>
      </c>
      <c r="AP345" s="84">
        <v>43100</v>
      </c>
      <c r="AQ345" t="b">
        <v>0</v>
      </c>
      <c r="AR345">
        <v>162.51</v>
      </c>
      <c r="AS345">
        <v>0.5</v>
      </c>
      <c r="AT345">
        <v>0.75</v>
      </c>
      <c r="AU345">
        <v>3.8397000000000001</v>
      </c>
      <c r="AV345">
        <v>4.4138000000000002</v>
      </c>
      <c r="AW345">
        <v>0.5</v>
      </c>
      <c r="AX345">
        <v>0</v>
      </c>
      <c r="AY345">
        <v>0.6</v>
      </c>
      <c r="AZ345">
        <v>0.5</v>
      </c>
      <c r="BA345">
        <v>0.71740000000000004</v>
      </c>
      <c r="BB345">
        <v>0.95</v>
      </c>
      <c r="BC345">
        <v>0.5</v>
      </c>
      <c r="BD345">
        <v>0.1255</v>
      </c>
      <c r="BE345">
        <v>0.5</v>
      </c>
      <c r="BF345">
        <v>0.47939999999999999</v>
      </c>
      <c r="BG345">
        <v>1.089</v>
      </c>
      <c r="BH345">
        <v>8</v>
      </c>
      <c r="BI345" s="84">
        <v>42917</v>
      </c>
      <c r="BJ345">
        <v>1</v>
      </c>
      <c r="BK345" t="b">
        <v>0</v>
      </c>
      <c r="BL345" t="s">
        <v>2872</v>
      </c>
      <c r="BM345" t="s">
        <v>2872</v>
      </c>
      <c r="BN345" t="b">
        <v>1</v>
      </c>
      <c r="BO345" s="84">
        <v>43207</v>
      </c>
      <c r="BP345" t="b">
        <v>1</v>
      </c>
      <c r="BQ345" s="84">
        <v>43191</v>
      </c>
      <c r="BR345">
        <v>115</v>
      </c>
      <c r="BS345">
        <v>588</v>
      </c>
      <c r="BT345">
        <v>106446</v>
      </c>
      <c r="BU345" s="85">
        <v>43207.602858772902</v>
      </c>
      <c r="BV345" t="s">
        <v>4193</v>
      </c>
      <c r="BW345">
        <v>133.05000000000001</v>
      </c>
      <c r="BX345" t="s">
        <v>2861</v>
      </c>
      <c r="BY345">
        <v>0.94920000000000004</v>
      </c>
      <c r="BZ345">
        <v>294</v>
      </c>
      <c r="CA345">
        <v>1.02674</v>
      </c>
      <c r="CB345" t="s">
        <v>2864</v>
      </c>
      <c r="CC345" t="s">
        <v>3751</v>
      </c>
      <c r="CD345" t="b">
        <v>1</v>
      </c>
      <c r="CE345">
        <v>0</v>
      </c>
      <c r="CF345">
        <v>587</v>
      </c>
      <c r="CG345">
        <v>1</v>
      </c>
      <c r="CH345">
        <v>87</v>
      </c>
      <c r="CI345">
        <v>31842</v>
      </c>
      <c r="CJ345">
        <v>19227</v>
      </c>
      <c r="CK345">
        <v>13171</v>
      </c>
      <c r="CL345">
        <v>0.6038</v>
      </c>
      <c r="CM345" t="s">
        <v>2883</v>
      </c>
      <c r="CN345">
        <v>0</v>
      </c>
      <c r="CO345">
        <v>565.48</v>
      </c>
      <c r="CP345" t="s">
        <v>2866</v>
      </c>
      <c r="CQ345" t="s">
        <v>2880</v>
      </c>
      <c r="CR345">
        <v>59.42</v>
      </c>
      <c r="CS345">
        <v>73.63</v>
      </c>
      <c r="CT345">
        <v>2</v>
      </c>
      <c r="CU345">
        <v>0</v>
      </c>
      <c r="CV345">
        <v>1301511</v>
      </c>
      <c r="CW345">
        <v>60.62</v>
      </c>
      <c r="CX345">
        <v>62.6</v>
      </c>
      <c r="CY345">
        <v>59.42</v>
      </c>
      <c r="CZ345">
        <v>69.33</v>
      </c>
      <c r="DA345">
        <v>0</v>
      </c>
      <c r="DB345">
        <v>0</v>
      </c>
      <c r="DC345">
        <v>59.42</v>
      </c>
      <c r="DD345">
        <v>87.57</v>
      </c>
      <c r="DE345">
        <v>1256538</v>
      </c>
      <c r="DF345">
        <v>688437</v>
      </c>
      <c r="DG345">
        <v>27066</v>
      </c>
      <c r="DH345">
        <v>41.57</v>
      </c>
      <c r="DI345">
        <v>32.06</v>
      </c>
      <c r="DJ345">
        <v>73.63</v>
      </c>
      <c r="DK345">
        <v>0</v>
      </c>
      <c r="DL345">
        <v>0</v>
      </c>
      <c r="DM345">
        <v>73.63</v>
      </c>
      <c r="DN345">
        <v>199467</v>
      </c>
      <c r="DO345">
        <v>415050</v>
      </c>
      <c r="DP345">
        <v>3246485</v>
      </c>
      <c r="DQ345">
        <v>78523</v>
      </c>
      <c r="DR345">
        <v>89953</v>
      </c>
      <c r="DS345">
        <v>176284</v>
      </c>
      <c r="DT345">
        <v>664</v>
      </c>
      <c r="DU345">
        <v>173991</v>
      </c>
      <c r="DV345">
        <v>28367</v>
      </c>
      <c r="DW345">
        <v>0</v>
      </c>
      <c r="DX345">
        <v>58311</v>
      </c>
      <c r="DY345">
        <v>35928</v>
      </c>
      <c r="DZ345">
        <v>206514</v>
      </c>
      <c r="EA345">
        <v>76173</v>
      </c>
      <c r="EB345">
        <v>193222</v>
      </c>
      <c r="EC345">
        <v>133509</v>
      </c>
      <c r="ED345">
        <v>42899</v>
      </c>
      <c r="EE345">
        <v>19615</v>
      </c>
      <c r="EF345">
        <v>92678</v>
      </c>
      <c r="EG345">
        <v>239291</v>
      </c>
      <c r="EH345">
        <v>986047</v>
      </c>
      <c r="EI345" s="84">
        <v>42370</v>
      </c>
      <c r="EJ345" s="84">
        <v>42735</v>
      </c>
      <c r="EK345">
        <v>1741706</v>
      </c>
      <c r="EL345" t="b">
        <v>1</v>
      </c>
      <c r="EM345" t="b">
        <v>1</v>
      </c>
      <c r="EN345">
        <v>1</v>
      </c>
      <c r="EO345" t="s">
        <v>3755</v>
      </c>
      <c r="EP345" t="s">
        <v>3756</v>
      </c>
      <c r="EQ345" t="s">
        <v>3763</v>
      </c>
      <c r="ER345" t="s">
        <v>3764</v>
      </c>
      <c r="ES345">
        <v>0.96830000000000005</v>
      </c>
      <c r="ET345">
        <v>0.99209999999999998</v>
      </c>
      <c r="EU345">
        <v>0.96020000000000005</v>
      </c>
      <c r="EV345">
        <v>0.94499999999999995</v>
      </c>
      <c r="EW345">
        <v>0.97599999999999998</v>
      </c>
      <c r="EX345">
        <v>0</v>
      </c>
      <c r="EY345">
        <v>61884</v>
      </c>
      <c r="EZ345" t="s">
        <v>4193</v>
      </c>
      <c r="FA345">
        <v>0.96830000000000005</v>
      </c>
      <c r="FB345" t="b">
        <v>0</v>
      </c>
      <c r="FC345" t="b">
        <v>0</v>
      </c>
      <c r="FD345">
        <v>0</v>
      </c>
      <c r="FE345">
        <v>0</v>
      </c>
      <c r="FF345">
        <v>0.52380000000000004</v>
      </c>
      <c r="FG345">
        <v>0.6038</v>
      </c>
      <c r="FH345">
        <v>614517</v>
      </c>
      <c r="FI345">
        <v>3246485</v>
      </c>
      <c r="FJ345">
        <v>13171</v>
      </c>
      <c r="FK345">
        <v>19227</v>
      </c>
      <c r="FL345">
        <v>31842</v>
      </c>
      <c r="FM345" t="b">
        <v>0</v>
      </c>
      <c r="FN345">
        <v>0.68500000000000005</v>
      </c>
      <c r="FO345" s="84">
        <v>42370</v>
      </c>
      <c r="FP345" s="84">
        <v>42735</v>
      </c>
      <c r="FQ345" t="s">
        <v>1826</v>
      </c>
      <c r="FR345" t="b">
        <v>0</v>
      </c>
      <c r="FS345" t="b">
        <v>0</v>
      </c>
      <c r="FT345">
        <v>3.3239999999999998</v>
      </c>
      <c r="FU345" s="84">
        <v>42551</v>
      </c>
      <c r="FV345" t="s">
        <v>2872</v>
      </c>
      <c r="FW345">
        <v>0</v>
      </c>
      <c r="FX345">
        <v>3577</v>
      </c>
      <c r="FY345">
        <v>6380</v>
      </c>
      <c r="FZ345">
        <v>14861</v>
      </c>
      <c r="GA345">
        <v>27909</v>
      </c>
      <c r="GB345">
        <v>1322</v>
      </c>
      <c r="GC345">
        <v>7835</v>
      </c>
      <c r="GD345" t="s">
        <v>2873</v>
      </c>
      <c r="GE345">
        <v>0.47620000000000001</v>
      </c>
      <c r="GF345" t="s">
        <v>2872</v>
      </c>
      <c r="GG345">
        <v>0</v>
      </c>
      <c r="GH345">
        <v>0</v>
      </c>
      <c r="GI345">
        <v>0</v>
      </c>
      <c r="GJ345">
        <v>0</v>
      </c>
      <c r="GK345" t="s">
        <v>4193</v>
      </c>
      <c r="GL345" t="s">
        <v>4193</v>
      </c>
      <c r="GM345" t="s">
        <v>2874</v>
      </c>
      <c r="GN345" t="s">
        <v>479</v>
      </c>
      <c r="GO345" t="s">
        <v>2580</v>
      </c>
      <c r="GP345" t="s">
        <v>2864</v>
      </c>
      <c r="GQ345" t="s">
        <v>2864</v>
      </c>
      <c r="GR345" t="s">
        <v>1901</v>
      </c>
      <c r="GS345" t="s">
        <v>4104</v>
      </c>
      <c r="GT345" t="s">
        <v>2946</v>
      </c>
      <c r="GU345" t="s">
        <v>1902</v>
      </c>
      <c r="GV345" t="s">
        <v>2864</v>
      </c>
      <c r="GW345" t="s">
        <v>1824</v>
      </c>
      <c r="GX345" t="s">
        <v>893</v>
      </c>
      <c r="GY345" t="s">
        <v>1825</v>
      </c>
      <c r="GZ345" t="s">
        <v>3765</v>
      </c>
      <c r="HA345">
        <v>82.23</v>
      </c>
      <c r="HB345">
        <v>67.69</v>
      </c>
    </row>
    <row r="346" spans="1:210" x14ac:dyDescent="0.25">
      <c r="A346" t="e">
        <f>VLOOKUP(B346,'Free Standing without QAAF'!#REF!,1,FALSE)</f>
        <v>#REF!</v>
      </c>
      <c r="B346" t="s">
        <v>480</v>
      </c>
      <c r="C346" t="s">
        <v>963</v>
      </c>
      <c r="D346" t="s">
        <v>2542</v>
      </c>
      <c r="E346" t="s">
        <v>964</v>
      </c>
      <c r="F346" t="s">
        <v>965</v>
      </c>
      <c r="G346" t="s">
        <v>893</v>
      </c>
      <c r="H346" t="s">
        <v>966</v>
      </c>
      <c r="I346" t="s">
        <v>967</v>
      </c>
      <c r="J346">
        <v>142.88999999999999</v>
      </c>
      <c r="K346">
        <v>564.78</v>
      </c>
      <c r="L346" s="17">
        <v>10</v>
      </c>
      <c r="M346" s="17">
        <v>7.13</v>
      </c>
      <c r="N346" s="17">
        <v>160.02000000000001</v>
      </c>
      <c r="O346" s="17">
        <v>581.91</v>
      </c>
      <c r="Q346" s="84">
        <v>43191</v>
      </c>
      <c r="R346">
        <v>115</v>
      </c>
      <c r="S346" t="b">
        <v>1</v>
      </c>
      <c r="T346">
        <v>0.97140000000000004</v>
      </c>
      <c r="U346" t="s">
        <v>2861</v>
      </c>
      <c r="V346" s="85">
        <v>43207.602858772902</v>
      </c>
      <c r="W346" t="s">
        <v>3751</v>
      </c>
      <c r="X346">
        <v>0.85</v>
      </c>
      <c r="Y346">
        <v>0</v>
      </c>
      <c r="Z346">
        <v>1.2</v>
      </c>
      <c r="AA346">
        <v>1.1000000000000001</v>
      </c>
      <c r="AB346">
        <v>-0.13125000000000001</v>
      </c>
      <c r="AC346">
        <v>76.88</v>
      </c>
      <c r="AD346">
        <v>0.95</v>
      </c>
      <c r="AE346">
        <v>0</v>
      </c>
      <c r="AF346">
        <v>0.1</v>
      </c>
      <c r="AG346">
        <v>87.8</v>
      </c>
      <c r="AH346">
        <v>0.96</v>
      </c>
      <c r="AI346">
        <v>0</v>
      </c>
      <c r="AJ346">
        <v>0.08</v>
      </c>
      <c r="AK346">
        <v>140.83000000000001</v>
      </c>
      <c r="AL346">
        <v>368.24</v>
      </c>
      <c r="AM346" s="84">
        <v>42917</v>
      </c>
      <c r="AN346">
        <v>657520726</v>
      </c>
      <c r="AO346">
        <v>0.78390000000000004</v>
      </c>
      <c r="AP346" s="84">
        <v>43100</v>
      </c>
      <c r="AQ346" t="b">
        <v>0</v>
      </c>
      <c r="AR346">
        <v>162.51</v>
      </c>
      <c r="AS346">
        <v>0.5</v>
      </c>
      <c r="AT346">
        <v>0.75</v>
      </c>
      <c r="AU346">
        <v>3.8397000000000001</v>
      </c>
      <c r="AV346">
        <v>4.4138000000000002</v>
      </c>
      <c r="AW346">
        <v>0.5</v>
      </c>
      <c r="AX346">
        <v>0</v>
      </c>
      <c r="AY346">
        <v>0.6</v>
      </c>
      <c r="AZ346">
        <v>0.5</v>
      </c>
      <c r="BA346">
        <v>0.71740000000000004</v>
      </c>
      <c r="BB346">
        <v>0.95</v>
      </c>
      <c r="BC346">
        <v>0.5</v>
      </c>
      <c r="BD346">
        <v>0.1255</v>
      </c>
      <c r="BE346">
        <v>0.5</v>
      </c>
      <c r="BF346">
        <v>0.47939999999999999</v>
      </c>
      <c r="BG346">
        <v>1.089</v>
      </c>
      <c r="BH346">
        <v>8</v>
      </c>
      <c r="BI346" s="84">
        <v>42917</v>
      </c>
      <c r="BJ346">
        <v>1</v>
      </c>
      <c r="BK346" t="b">
        <v>0</v>
      </c>
      <c r="BL346" t="s">
        <v>2872</v>
      </c>
      <c r="BM346" t="s">
        <v>2872</v>
      </c>
      <c r="BN346" t="b">
        <v>1</v>
      </c>
      <c r="BO346" s="84">
        <v>43207</v>
      </c>
      <c r="BP346" t="b">
        <v>1</v>
      </c>
      <c r="BQ346" s="84">
        <v>43191</v>
      </c>
      <c r="BR346">
        <v>115</v>
      </c>
      <c r="BS346">
        <v>24</v>
      </c>
      <c r="BT346">
        <v>106202</v>
      </c>
      <c r="BU346" s="85">
        <v>43207.602858772902</v>
      </c>
      <c r="BV346" t="s">
        <v>4194</v>
      </c>
      <c r="BW346">
        <v>142.88999999999999</v>
      </c>
      <c r="BX346" t="s">
        <v>2861</v>
      </c>
      <c r="BY346">
        <v>0.94510000000000005</v>
      </c>
      <c r="BZ346">
        <v>12</v>
      </c>
      <c r="CA346">
        <v>1.02674</v>
      </c>
      <c r="CB346" t="s">
        <v>2864</v>
      </c>
      <c r="CC346" t="s">
        <v>3751</v>
      </c>
      <c r="CD346" t="b">
        <v>1</v>
      </c>
      <c r="CE346">
        <v>0</v>
      </c>
      <c r="CF346">
        <v>23</v>
      </c>
      <c r="CG346">
        <v>1</v>
      </c>
      <c r="CH346">
        <v>90</v>
      </c>
      <c r="CI346">
        <v>32940</v>
      </c>
      <c r="CJ346">
        <v>29567</v>
      </c>
      <c r="CK346">
        <v>19976</v>
      </c>
      <c r="CL346">
        <v>0.89759999999999995</v>
      </c>
      <c r="CM346" t="s">
        <v>2883</v>
      </c>
      <c r="CN346">
        <v>0</v>
      </c>
      <c r="CO346">
        <v>564.78</v>
      </c>
      <c r="CP346" t="s">
        <v>2866</v>
      </c>
      <c r="CQ346" t="s">
        <v>2880</v>
      </c>
      <c r="CR346">
        <v>58.86</v>
      </c>
      <c r="CS346">
        <v>84.03</v>
      </c>
      <c r="CT346">
        <v>3</v>
      </c>
      <c r="CU346">
        <v>0</v>
      </c>
      <c r="CV346">
        <v>2031445</v>
      </c>
      <c r="CW346">
        <v>61.53</v>
      </c>
      <c r="CX346">
        <v>62.28</v>
      </c>
      <c r="CY346">
        <v>58.86</v>
      </c>
      <c r="CZ346">
        <v>69.03</v>
      </c>
      <c r="DA346">
        <v>0</v>
      </c>
      <c r="DB346">
        <v>0</v>
      </c>
      <c r="DC346">
        <v>58.86</v>
      </c>
      <c r="DD346">
        <v>87.19</v>
      </c>
      <c r="DE346">
        <v>1761339</v>
      </c>
      <c r="DF346">
        <v>1012994</v>
      </c>
      <c r="DG346">
        <v>29567</v>
      </c>
      <c r="DH346">
        <v>53.35</v>
      </c>
      <c r="DI346">
        <v>30.68</v>
      </c>
      <c r="DJ346">
        <v>84.03</v>
      </c>
      <c r="DK346">
        <v>0</v>
      </c>
      <c r="DL346">
        <v>0</v>
      </c>
      <c r="DM346">
        <v>84.03</v>
      </c>
      <c r="DN346">
        <v>208628</v>
      </c>
      <c r="DO346">
        <v>454965</v>
      </c>
      <c r="DP346">
        <v>4805778</v>
      </c>
      <c r="DQ346">
        <v>97661</v>
      </c>
      <c r="DR346">
        <v>83782</v>
      </c>
      <c r="DS346">
        <v>275097</v>
      </c>
      <c r="DT346">
        <v>757</v>
      </c>
      <c r="DU346">
        <v>320066</v>
      </c>
      <c r="DV346">
        <v>106771</v>
      </c>
      <c r="DW346">
        <v>0</v>
      </c>
      <c r="DX346">
        <v>169309</v>
      </c>
      <c r="DY346">
        <v>44303</v>
      </c>
      <c r="DZ346">
        <v>289410</v>
      </c>
      <c r="EA346">
        <v>181457</v>
      </c>
      <c r="EB346">
        <v>316521</v>
      </c>
      <c r="EC346">
        <v>197306</v>
      </c>
      <c r="ED346">
        <v>59258</v>
      </c>
      <c r="EE346">
        <v>21885</v>
      </c>
      <c r="EF346">
        <v>128614</v>
      </c>
      <c r="EG346">
        <v>0</v>
      </c>
      <c r="EH346">
        <v>1849988</v>
      </c>
      <c r="EI346" s="84">
        <v>42370</v>
      </c>
      <c r="EJ346" s="84">
        <v>42735</v>
      </c>
      <c r="EK346">
        <v>2484387</v>
      </c>
      <c r="EL346" t="b">
        <v>1</v>
      </c>
      <c r="EM346" t="b">
        <v>1</v>
      </c>
      <c r="EN346">
        <v>1</v>
      </c>
      <c r="EO346" t="s">
        <v>3755</v>
      </c>
      <c r="EP346" t="s">
        <v>3756</v>
      </c>
      <c r="EQ346" t="s">
        <v>3763</v>
      </c>
      <c r="ER346" t="s">
        <v>3764</v>
      </c>
      <c r="ES346">
        <v>0.9879</v>
      </c>
      <c r="ET346">
        <v>0.97030000000000005</v>
      </c>
      <c r="EU346">
        <v>0.97860000000000003</v>
      </c>
      <c r="EV346">
        <v>0.98770000000000002</v>
      </c>
      <c r="EW346">
        <v>1.0150999999999999</v>
      </c>
      <c r="EX346">
        <v>0</v>
      </c>
      <c r="EY346">
        <v>99909</v>
      </c>
      <c r="EZ346" t="s">
        <v>4194</v>
      </c>
      <c r="FA346">
        <v>0.9879</v>
      </c>
      <c r="FB346" t="b">
        <v>0</v>
      </c>
      <c r="FC346" t="b">
        <v>0</v>
      </c>
      <c r="FD346">
        <v>0</v>
      </c>
      <c r="FE346">
        <v>0</v>
      </c>
      <c r="FF346">
        <v>0.8387</v>
      </c>
      <c r="FG346">
        <v>0.89759999999999995</v>
      </c>
      <c r="FH346">
        <v>663593</v>
      </c>
      <c r="FI346">
        <v>4805778</v>
      </c>
      <c r="FJ346">
        <v>19976</v>
      </c>
      <c r="FK346">
        <v>29567</v>
      </c>
      <c r="FL346">
        <v>32940</v>
      </c>
      <c r="FM346" t="b">
        <v>0</v>
      </c>
      <c r="FN346">
        <v>0.67559999999999998</v>
      </c>
      <c r="FO346" s="84">
        <v>42370</v>
      </c>
      <c r="FP346" s="84">
        <v>42735</v>
      </c>
      <c r="FQ346" t="s">
        <v>967</v>
      </c>
      <c r="FR346" t="b">
        <v>0</v>
      </c>
      <c r="FS346" t="b">
        <v>0</v>
      </c>
      <c r="FT346">
        <v>3.4205000000000001</v>
      </c>
      <c r="FU346" s="84">
        <v>42551</v>
      </c>
      <c r="FV346" t="s">
        <v>2872</v>
      </c>
      <c r="FW346">
        <v>0</v>
      </c>
      <c r="FX346">
        <v>4140</v>
      </c>
      <c r="FY346">
        <v>15070</v>
      </c>
      <c r="FZ346">
        <v>13478</v>
      </c>
      <c r="GA346">
        <v>66029</v>
      </c>
      <c r="GB346">
        <v>1192</v>
      </c>
      <c r="GC346">
        <v>0</v>
      </c>
      <c r="GD346" t="s">
        <v>2873</v>
      </c>
      <c r="GE346">
        <v>0.1613</v>
      </c>
      <c r="GF346" t="s">
        <v>2872</v>
      </c>
      <c r="GG346">
        <v>0</v>
      </c>
      <c r="GH346">
        <v>0</v>
      </c>
      <c r="GI346">
        <v>0</v>
      </c>
      <c r="GJ346">
        <v>0</v>
      </c>
      <c r="GK346" t="s">
        <v>4194</v>
      </c>
      <c r="GL346" t="s">
        <v>4194</v>
      </c>
      <c r="GM346" t="s">
        <v>2874</v>
      </c>
      <c r="GN346" t="s">
        <v>480</v>
      </c>
      <c r="GO346" t="s">
        <v>2542</v>
      </c>
      <c r="GP346" t="s">
        <v>2864</v>
      </c>
      <c r="GQ346" t="s">
        <v>2864</v>
      </c>
      <c r="GR346" t="s">
        <v>963</v>
      </c>
      <c r="GS346" t="s">
        <v>4104</v>
      </c>
      <c r="GT346" t="s">
        <v>2946</v>
      </c>
      <c r="GU346" t="s">
        <v>964</v>
      </c>
      <c r="GV346" t="s">
        <v>2864</v>
      </c>
      <c r="GW346" t="s">
        <v>965</v>
      </c>
      <c r="GX346" t="s">
        <v>893</v>
      </c>
      <c r="GY346" t="s">
        <v>966</v>
      </c>
      <c r="GZ346" t="s">
        <v>3765</v>
      </c>
      <c r="HA346">
        <v>93.83</v>
      </c>
      <c r="HB346">
        <v>68.709999999999994</v>
      </c>
    </row>
    <row r="347" spans="1:210" x14ac:dyDescent="0.25">
      <c r="A347" t="e">
        <f>VLOOKUP(B347,'Free Standing without QAAF'!#REF!,1,FALSE)</f>
        <v>#REF!</v>
      </c>
      <c r="B347" t="s">
        <v>481</v>
      </c>
      <c r="C347" t="s">
        <v>978</v>
      </c>
      <c r="D347" t="s">
        <v>2544</v>
      </c>
      <c r="E347" t="s">
        <v>979</v>
      </c>
      <c r="F347" t="s">
        <v>980</v>
      </c>
      <c r="G347" t="s">
        <v>893</v>
      </c>
      <c r="H347" t="s">
        <v>981</v>
      </c>
      <c r="I347" t="s">
        <v>982</v>
      </c>
      <c r="J347">
        <v>137.5</v>
      </c>
      <c r="K347">
        <v>586.19000000000005</v>
      </c>
      <c r="L347" s="17">
        <v>10</v>
      </c>
      <c r="M347" s="17">
        <v>7.13</v>
      </c>
      <c r="N347" s="17">
        <v>154.63</v>
      </c>
      <c r="O347" s="17">
        <v>603.32000000000005</v>
      </c>
      <c r="Q347" s="84">
        <v>43191</v>
      </c>
      <c r="R347">
        <v>115</v>
      </c>
      <c r="S347" t="b">
        <v>1</v>
      </c>
      <c r="T347">
        <v>0.97140000000000004</v>
      </c>
      <c r="U347" t="s">
        <v>2861</v>
      </c>
      <c r="V347" s="85">
        <v>43207.602858772902</v>
      </c>
      <c r="W347" t="s">
        <v>3751</v>
      </c>
      <c r="X347">
        <v>0.85</v>
      </c>
      <c r="Y347">
        <v>0</v>
      </c>
      <c r="Z347">
        <v>1.2</v>
      </c>
      <c r="AA347">
        <v>1.1000000000000001</v>
      </c>
      <c r="AB347">
        <v>-0.13125000000000001</v>
      </c>
      <c r="AC347">
        <v>76.88</v>
      </c>
      <c r="AD347">
        <v>0.95</v>
      </c>
      <c r="AE347">
        <v>0</v>
      </c>
      <c r="AF347">
        <v>0.1</v>
      </c>
      <c r="AG347">
        <v>87.8</v>
      </c>
      <c r="AH347">
        <v>0.96</v>
      </c>
      <c r="AI347">
        <v>0</v>
      </c>
      <c r="AJ347">
        <v>0.08</v>
      </c>
      <c r="AK347">
        <v>140.83000000000001</v>
      </c>
      <c r="AL347">
        <v>368.24</v>
      </c>
      <c r="AM347" s="84">
        <v>42917</v>
      </c>
      <c r="AN347">
        <v>657520726</v>
      </c>
      <c r="AO347">
        <v>0.78390000000000004</v>
      </c>
      <c r="AP347" s="84">
        <v>43100</v>
      </c>
      <c r="AQ347" t="b">
        <v>0</v>
      </c>
      <c r="AR347">
        <v>162.51</v>
      </c>
      <c r="AS347">
        <v>0.5</v>
      </c>
      <c r="AT347">
        <v>0.75</v>
      </c>
      <c r="AU347">
        <v>3.8397000000000001</v>
      </c>
      <c r="AV347">
        <v>4.4138000000000002</v>
      </c>
      <c r="AW347">
        <v>0.5</v>
      </c>
      <c r="AX347">
        <v>0</v>
      </c>
      <c r="AY347">
        <v>0.6</v>
      </c>
      <c r="AZ347">
        <v>0.5</v>
      </c>
      <c r="BA347">
        <v>0.71740000000000004</v>
      </c>
      <c r="BB347">
        <v>0.95</v>
      </c>
      <c r="BC347">
        <v>0.5</v>
      </c>
      <c r="BD347">
        <v>0.1255</v>
      </c>
      <c r="BE347">
        <v>0.5</v>
      </c>
      <c r="BF347">
        <v>0.47939999999999999</v>
      </c>
      <c r="BG347">
        <v>1.089</v>
      </c>
      <c r="BH347">
        <v>8</v>
      </c>
      <c r="BI347" s="84">
        <v>42917</v>
      </c>
      <c r="BJ347">
        <v>1</v>
      </c>
      <c r="BK347" t="b">
        <v>0</v>
      </c>
      <c r="BL347" t="s">
        <v>2872</v>
      </c>
      <c r="BM347" t="s">
        <v>2872</v>
      </c>
      <c r="BN347" t="b">
        <v>1</v>
      </c>
      <c r="BO347" s="84">
        <v>43207</v>
      </c>
      <c r="BP347" t="b">
        <v>1</v>
      </c>
      <c r="BQ347" s="84">
        <v>43191</v>
      </c>
      <c r="BR347">
        <v>115</v>
      </c>
      <c r="BS347">
        <v>34</v>
      </c>
      <c r="BT347">
        <v>106206</v>
      </c>
      <c r="BU347" s="85">
        <v>43207.602858772902</v>
      </c>
      <c r="BV347" t="s">
        <v>4195</v>
      </c>
      <c r="BW347">
        <v>137.5</v>
      </c>
      <c r="BX347" t="s">
        <v>2861</v>
      </c>
      <c r="BY347">
        <v>1.0718000000000001</v>
      </c>
      <c r="BZ347">
        <v>17</v>
      </c>
      <c r="CA347">
        <v>1.02674</v>
      </c>
      <c r="CB347" t="s">
        <v>2864</v>
      </c>
      <c r="CC347" t="s">
        <v>3751</v>
      </c>
      <c r="CD347" t="b">
        <v>1</v>
      </c>
      <c r="CE347">
        <v>0</v>
      </c>
      <c r="CF347">
        <v>33</v>
      </c>
      <c r="CG347">
        <v>1</v>
      </c>
      <c r="CH347">
        <v>49</v>
      </c>
      <c r="CI347">
        <v>17934</v>
      </c>
      <c r="CJ347">
        <v>11796</v>
      </c>
      <c r="CK347">
        <v>7245</v>
      </c>
      <c r="CL347">
        <v>0.65769999999999995</v>
      </c>
      <c r="CM347" t="s">
        <v>2883</v>
      </c>
      <c r="CN347">
        <v>0</v>
      </c>
      <c r="CO347">
        <v>586.19000000000005</v>
      </c>
      <c r="CP347" t="s">
        <v>2866</v>
      </c>
      <c r="CQ347" t="s">
        <v>2880</v>
      </c>
      <c r="CR347">
        <v>58.13</v>
      </c>
      <c r="CS347">
        <v>79.37</v>
      </c>
      <c r="CT347">
        <v>3</v>
      </c>
      <c r="CU347">
        <v>0</v>
      </c>
      <c r="CV347">
        <v>766295</v>
      </c>
      <c r="CW347">
        <v>58.17</v>
      </c>
      <c r="CX347">
        <v>54.24</v>
      </c>
      <c r="CY347">
        <v>58.13</v>
      </c>
      <c r="CZ347">
        <v>78.28</v>
      </c>
      <c r="DA347">
        <v>0</v>
      </c>
      <c r="DB347">
        <v>0</v>
      </c>
      <c r="DC347">
        <v>58.13</v>
      </c>
      <c r="DD347">
        <v>98.88</v>
      </c>
      <c r="DE347">
        <v>691778</v>
      </c>
      <c r="DF347">
        <v>510238</v>
      </c>
      <c r="DG347">
        <v>15244</v>
      </c>
      <c r="DH347">
        <v>40.64</v>
      </c>
      <c r="DI347">
        <v>38.729999999999997</v>
      </c>
      <c r="DJ347">
        <v>79.37</v>
      </c>
      <c r="DK347">
        <v>0</v>
      </c>
      <c r="DL347">
        <v>0</v>
      </c>
      <c r="DM347">
        <v>79.37</v>
      </c>
      <c r="DN347">
        <v>74848</v>
      </c>
      <c r="DO347">
        <v>266927</v>
      </c>
      <c r="DP347">
        <v>1968311</v>
      </c>
      <c r="DQ347">
        <v>42982</v>
      </c>
      <c r="DR347">
        <v>36945</v>
      </c>
      <c r="DS347">
        <v>118338</v>
      </c>
      <c r="DT347">
        <v>306</v>
      </c>
      <c r="DU347">
        <v>79151</v>
      </c>
      <c r="DV347">
        <v>21728</v>
      </c>
      <c r="DW347">
        <v>0</v>
      </c>
      <c r="DX347">
        <v>41197</v>
      </c>
      <c r="DY347">
        <v>9356</v>
      </c>
      <c r="DZ347">
        <v>186868</v>
      </c>
      <c r="EA347">
        <v>55961</v>
      </c>
      <c r="EB347">
        <v>128735</v>
      </c>
      <c r="EC347">
        <v>59619</v>
      </c>
      <c r="ED347">
        <v>36982</v>
      </c>
      <c r="EE347">
        <v>14005</v>
      </c>
      <c r="EF347">
        <v>84029</v>
      </c>
      <c r="EG347">
        <v>0</v>
      </c>
      <c r="EH347">
        <v>710334</v>
      </c>
      <c r="EI347" s="84">
        <v>42370</v>
      </c>
      <c r="EJ347" s="84">
        <v>42735</v>
      </c>
      <c r="EK347">
        <v>1076393</v>
      </c>
      <c r="EL347" t="b">
        <v>1</v>
      </c>
      <c r="EM347" t="b">
        <v>1</v>
      </c>
      <c r="EN347">
        <v>1</v>
      </c>
      <c r="EO347" t="s">
        <v>3755</v>
      </c>
      <c r="EP347" t="s">
        <v>3756</v>
      </c>
      <c r="EQ347" t="s">
        <v>3763</v>
      </c>
      <c r="ER347" t="s">
        <v>3764</v>
      </c>
      <c r="ES347">
        <v>1.0725</v>
      </c>
      <c r="ET347">
        <v>1.0509999999999999</v>
      </c>
      <c r="EU347">
        <v>1.0732999999999999</v>
      </c>
      <c r="EV347">
        <v>1.099</v>
      </c>
      <c r="EW347">
        <v>1.0666</v>
      </c>
      <c r="EX347">
        <v>0</v>
      </c>
      <c r="EY347">
        <v>43064</v>
      </c>
      <c r="EZ347" t="s">
        <v>4195</v>
      </c>
      <c r="FA347">
        <v>1.0725</v>
      </c>
      <c r="FB347" t="b">
        <v>0</v>
      </c>
      <c r="FC347" t="b">
        <v>0</v>
      </c>
      <c r="FD347">
        <v>0</v>
      </c>
      <c r="FE347">
        <v>0</v>
      </c>
      <c r="FF347">
        <v>0.871</v>
      </c>
      <c r="FG347">
        <v>0.65769999999999995</v>
      </c>
      <c r="FH347">
        <v>341775</v>
      </c>
      <c r="FI347">
        <v>1968311</v>
      </c>
      <c r="FJ347">
        <v>7245</v>
      </c>
      <c r="FK347">
        <v>11796</v>
      </c>
      <c r="FL347">
        <v>17934</v>
      </c>
      <c r="FM347" t="b">
        <v>0</v>
      </c>
      <c r="FN347">
        <v>0.61419999999999997</v>
      </c>
      <c r="FO347" s="84">
        <v>42370</v>
      </c>
      <c r="FP347" s="84">
        <v>42735</v>
      </c>
      <c r="FQ347" t="s">
        <v>982</v>
      </c>
      <c r="FR347" t="b">
        <v>0</v>
      </c>
      <c r="FS347" t="b">
        <v>0</v>
      </c>
      <c r="FT347">
        <v>3.4039000000000001</v>
      </c>
      <c r="FU347" s="84">
        <v>42551</v>
      </c>
      <c r="FV347" t="s">
        <v>2872</v>
      </c>
      <c r="FW347">
        <v>0</v>
      </c>
      <c r="FX347">
        <v>2088</v>
      </c>
      <c r="FY347">
        <v>4360</v>
      </c>
      <c r="FZ347">
        <v>7987</v>
      </c>
      <c r="GA347">
        <v>26469</v>
      </c>
      <c r="GB347">
        <v>2160</v>
      </c>
      <c r="GC347">
        <v>0</v>
      </c>
      <c r="GD347" t="s">
        <v>2873</v>
      </c>
      <c r="GE347">
        <v>0.129</v>
      </c>
      <c r="GF347" t="s">
        <v>2872</v>
      </c>
      <c r="GG347">
        <v>0</v>
      </c>
      <c r="GH347">
        <v>0</v>
      </c>
      <c r="GI347">
        <v>0</v>
      </c>
      <c r="GJ347">
        <v>0</v>
      </c>
      <c r="GK347" t="s">
        <v>4195</v>
      </c>
      <c r="GL347" t="s">
        <v>4195</v>
      </c>
      <c r="GM347" t="s">
        <v>2874</v>
      </c>
      <c r="GN347" t="s">
        <v>481</v>
      </c>
      <c r="GO347" t="s">
        <v>2544</v>
      </c>
      <c r="GP347" t="s">
        <v>2864</v>
      </c>
      <c r="GQ347" t="s">
        <v>2864</v>
      </c>
      <c r="GR347" t="s">
        <v>978</v>
      </c>
      <c r="GS347" t="s">
        <v>4104</v>
      </c>
      <c r="GT347" t="s">
        <v>2946</v>
      </c>
      <c r="GU347" t="s">
        <v>979</v>
      </c>
      <c r="GV347" t="s">
        <v>2864</v>
      </c>
      <c r="GW347" t="s">
        <v>980</v>
      </c>
      <c r="GX347" t="s">
        <v>893</v>
      </c>
      <c r="GY347" t="s">
        <v>981</v>
      </c>
      <c r="GZ347" t="s">
        <v>3765</v>
      </c>
      <c r="HA347">
        <v>88.64</v>
      </c>
      <c r="HB347">
        <v>64.959999999999994</v>
      </c>
    </row>
    <row r="348" spans="1:210" x14ac:dyDescent="0.25">
      <c r="A348" t="e">
        <f>VLOOKUP(B348,'Free Standing without QAAF'!#REF!,1,FALSE)</f>
        <v>#REF!</v>
      </c>
      <c r="B348" t="s">
        <v>482</v>
      </c>
      <c r="C348" t="s">
        <v>983</v>
      </c>
      <c r="D348" t="s">
        <v>2545</v>
      </c>
      <c r="E348" t="s">
        <v>984</v>
      </c>
      <c r="F348" t="s">
        <v>985</v>
      </c>
      <c r="G348" t="s">
        <v>893</v>
      </c>
      <c r="H348" t="s">
        <v>986</v>
      </c>
      <c r="I348" t="s">
        <v>987</v>
      </c>
      <c r="J348">
        <v>137.30000000000001</v>
      </c>
      <c r="K348">
        <v>571.67999999999995</v>
      </c>
      <c r="L348" s="17">
        <v>10</v>
      </c>
      <c r="M348" s="17">
        <v>7.13</v>
      </c>
      <c r="N348" s="17">
        <v>154.43</v>
      </c>
      <c r="O348" s="17">
        <v>588.80999999999995</v>
      </c>
      <c r="Q348" s="84">
        <v>43191</v>
      </c>
      <c r="R348">
        <v>115</v>
      </c>
      <c r="S348" t="b">
        <v>1</v>
      </c>
      <c r="T348">
        <v>0.97140000000000004</v>
      </c>
      <c r="U348" t="s">
        <v>2861</v>
      </c>
      <c r="V348" s="85">
        <v>43207.602858772902</v>
      </c>
      <c r="W348" t="s">
        <v>3751</v>
      </c>
      <c r="X348">
        <v>0.85</v>
      </c>
      <c r="Y348">
        <v>0</v>
      </c>
      <c r="Z348">
        <v>1.2</v>
      </c>
      <c r="AA348">
        <v>1.1000000000000001</v>
      </c>
      <c r="AB348">
        <v>-0.13125000000000001</v>
      </c>
      <c r="AC348">
        <v>76.88</v>
      </c>
      <c r="AD348">
        <v>0.95</v>
      </c>
      <c r="AE348">
        <v>0</v>
      </c>
      <c r="AF348">
        <v>0.1</v>
      </c>
      <c r="AG348">
        <v>87.8</v>
      </c>
      <c r="AH348">
        <v>0.96</v>
      </c>
      <c r="AI348">
        <v>0</v>
      </c>
      <c r="AJ348">
        <v>0.08</v>
      </c>
      <c r="AK348">
        <v>140.83000000000001</v>
      </c>
      <c r="AL348">
        <v>368.24</v>
      </c>
      <c r="AM348" s="84">
        <v>42917</v>
      </c>
      <c r="AN348">
        <v>657520726</v>
      </c>
      <c r="AO348">
        <v>0.78390000000000004</v>
      </c>
      <c r="AP348" s="84">
        <v>43100</v>
      </c>
      <c r="AQ348" t="b">
        <v>0</v>
      </c>
      <c r="AR348">
        <v>162.51</v>
      </c>
      <c r="AS348">
        <v>0.5</v>
      </c>
      <c r="AT348">
        <v>0.75</v>
      </c>
      <c r="AU348">
        <v>3.8397000000000001</v>
      </c>
      <c r="AV348">
        <v>4.4138000000000002</v>
      </c>
      <c r="AW348">
        <v>0.5</v>
      </c>
      <c r="AX348">
        <v>0</v>
      </c>
      <c r="AY348">
        <v>0.6</v>
      </c>
      <c r="AZ348">
        <v>0.5</v>
      </c>
      <c r="BA348">
        <v>0.71740000000000004</v>
      </c>
      <c r="BB348">
        <v>0.95</v>
      </c>
      <c r="BC348">
        <v>0.5</v>
      </c>
      <c r="BD348">
        <v>0.1255</v>
      </c>
      <c r="BE348">
        <v>0.5</v>
      </c>
      <c r="BF348">
        <v>0.47939999999999999</v>
      </c>
      <c r="BG348">
        <v>1.089</v>
      </c>
      <c r="BH348">
        <v>8</v>
      </c>
      <c r="BI348" s="84">
        <v>42917</v>
      </c>
      <c r="BJ348">
        <v>1</v>
      </c>
      <c r="BK348" t="b">
        <v>0</v>
      </c>
      <c r="BL348" t="s">
        <v>2872</v>
      </c>
      <c r="BM348" t="s">
        <v>2872</v>
      </c>
      <c r="BN348" t="b">
        <v>1</v>
      </c>
      <c r="BO348" s="84">
        <v>43207</v>
      </c>
      <c r="BP348" t="b">
        <v>1</v>
      </c>
      <c r="BQ348" s="84">
        <v>43191</v>
      </c>
      <c r="BR348">
        <v>115</v>
      </c>
      <c r="BS348">
        <v>36</v>
      </c>
      <c r="BT348">
        <v>106207</v>
      </c>
      <c r="BU348" s="85">
        <v>43207.602858772902</v>
      </c>
      <c r="BV348" t="s">
        <v>4196</v>
      </c>
      <c r="BW348">
        <v>137.30000000000001</v>
      </c>
      <c r="BX348" t="s">
        <v>2861</v>
      </c>
      <c r="BY348">
        <v>0.9859</v>
      </c>
      <c r="BZ348">
        <v>18</v>
      </c>
      <c r="CA348">
        <v>1.02674</v>
      </c>
      <c r="CB348" t="s">
        <v>2864</v>
      </c>
      <c r="CC348" t="s">
        <v>3751</v>
      </c>
      <c r="CD348" t="b">
        <v>1</v>
      </c>
      <c r="CE348">
        <v>0</v>
      </c>
      <c r="CF348">
        <v>35</v>
      </c>
      <c r="CG348">
        <v>1</v>
      </c>
      <c r="CH348">
        <v>66</v>
      </c>
      <c r="CI348">
        <v>24156</v>
      </c>
      <c r="CJ348">
        <v>13765</v>
      </c>
      <c r="CK348">
        <v>7701</v>
      </c>
      <c r="CL348">
        <v>0.56979999999999997</v>
      </c>
      <c r="CM348" t="s">
        <v>2883</v>
      </c>
      <c r="CN348">
        <v>0</v>
      </c>
      <c r="CO348">
        <v>571.67999999999995</v>
      </c>
      <c r="CP348" t="s">
        <v>2866</v>
      </c>
      <c r="CQ348" t="s">
        <v>2867</v>
      </c>
      <c r="CR348">
        <v>67.92</v>
      </c>
      <c r="CS348">
        <v>69.38</v>
      </c>
      <c r="CT348">
        <v>2</v>
      </c>
      <c r="CU348">
        <v>0</v>
      </c>
      <c r="CV348">
        <v>1052895</v>
      </c>
      <c r="CW348">
        <v>68.5</v>
      </c>
      <c r="CX348">
        <v>68.89</v>
      </c>
      <c r="CY348">
        <v>67.92</v>
      </c>
      <c r="CZ348">
        <v>78.41</v>
      </c>
      <c r="DA348">
        <v>0</v>
      </c>
      <c r="DB348">
        <v>0</v>
      </c>
      <c r="DC348">
        <v>67.92</v>
      </c>
      <c r="DD348">
        <v>99.05</v>
      </c>
      <c r="DE348">
        <v>886372</v>
      </c>
      <c r="DF348">
        <v>472154</v>
      </c>
      <c r="DG348">
        <v>20533</v>
      </c>
      <c r="DH348">
        <v>38.659999999999997</v>
      </c>
      <c r="DI348">
        <v>30.72</v>
      </c>
      <c r="DJ348">
        <v>69.38</v>
      </c>
      <c r="DK348">
        <v>0</v>
      </c>
      <c r="DL348">
        <v>0</v>
      </c>
      <c r="DM348">
        <v>69.38</v>
      </c>
      <c r="DN348">
        <v>141595</v>
      </c>
      <c r="DO348">
        <v>333919</v>
      </c>
      <c r="DP348">
        <v>2411421</v>
      </c>
      <c r="DQ348">
        <v>42129</v>
      </c>
      <c r="DR348">
        <v>69217</v>
      </c>
      <c r="DS348">
        <v>161179</v>
      </c>
      <c r="DT348">
        <v>1229</v>
      </c>
      <c r="DU348">
        <v>57966</v>
      </c>
      <c r="DV348">
        <v>20038</v>
      </c>
      <c r="DW348">
        <v>0</v>
      </c>
      <c r="DX348">
        <v>44995</v>
      </c>
      <c r="DY348">
        <v>14105</v>
      </c>
      <c r="DZ348">
        <v>179250</v>
      </c>
      <c r="EA348">
        <v>78259</v>
      </c>
      <c r="EB348">
        <v>104751</v>
      </c>
      <c r="EC348">
        <v>78308</v>
      </c>
      <c r="ED348">
        <v>24948</v>
      </c>
      <c r="EE348">
        <v>8954</v>
      </c>
      <c r="EF348">
        <v>75943</v>
      </c>
      <c r="EG348">
        <v>17030</v>
      </c>
      <c r="EH348">
        <v>957606</v>
      </c>
      <c r="EI348" s="84">
        <v>42370</v>
      </c>
      <c r="EJ348" s="84">
        <v>42735</v>
      </c>
      <c r="EK348">
        <v>1216546</v>
      </c>
      <c r="EL348" t="b">
        <v>1</v>
      </c>
      <c r="EM348" t="b">
        <v>1</v>
      </c>
      <c r="EN348">
        <v>1.089</v>
      </c>
      <c r="EO348" t="s">
        <v>3755</v>
      </c>
      <c r="EP348" t="s">
        <v>3756</v>
      </c>
      <c r="EQ348" t="s">
        <v>3763</v>
      </c>
      <c r="ER348" t="s">
        <v>3764</v>
      </c>
      <c r="ES348">
        <v>0.99439999999999995</v>
      </c>
      <c r="ET348">
        <v>1.0316000000000001</v>
      </c>
      <c r="EU348">
        <v>0.99980000000000002</v>
      </c>
      <c r="EV348">
        <v>0.93799999999999994</v>
      </c>
      <c r="EW348">
        <v>1.0081</v>
      </c>
      <c r="EX348">
        <v>0</v>
      </c>
      <c r="EY348">
        <v>46583</v>
      </c>
      <c r="EZ348" t="s">
        <v>4196</v>
      </c>
      <c r="FA348">
        <v>0.99439999999999995</v>
      </c>
      <c r="FB348" t="b">
        <v>0</v>
      </c>
      <c r="FC348" t="b">
        <v>0</v>
      </c>
      <c r="FD348">
        <v>0</v>
      </c>
      <c r="FE348">
        <v>0</v>
      </c>
      <c r="FF348">
        <v>0.4839</v>
      </c>
      <c r="FG348">
        <v>0.56979999999999997</v>
      </c>
      <c r="FH348">
        <v>475514</v>
      </c>
      <c r="FI348">
        <v>2411421</v>
      </c>
      <c r="FJ348">
        <v>7701</v>
      </c>
      <c r="FK348">
        <v>13765</v>
      </c>
      <c r="FL348">
        <v>24156</v>
      </c>
      <c r="FM348" t="b">
        <v>0</v>
      </c>
      <c r="FN348">
        <v>0.5595</v>
      </c>
      <c r="FO348" s="84">
        <v>42370</v>
      </c>
      <c r="FP348" s="84">
        <v>42735</v>
      </c>
      <c r="FQ348" t="s">
        <v>987</v>
      </c>
      <c r="FR348" t="b">
        <v>0</v>
      </c>
      <c r="FS348" t="b">
        <v>0</v>
      </c>
      <c r="FT348">
        <v>3.4032</v>
      </c>
      <c r="FU348" s="84">
        <v>42551</v>
      </c>
      <c r="FV348" t="s">
        <v>2872</v>
      </c>
      <c r="FW348">
        <v>0</v>
      </c>
      <c r="FX348">
        <v>2764</v>
      </c>
      <c r="FY348">
        <v>6378</v>
      </c>
      <c r="FZ348">
        <v>5446</v>
      </c>
      <c r="GA348">
        <v>30609</v>
      </c>
      <c r="GB348">
        <v>875</v>
      </c>
      <c r="GC348">
        <v>511</v>
      </c>
      <c r="GD348" t="s">
        <v>2873</v>
      </c>
      <c r="GE348">
        <v>0.5161</v>
      </c>
      <c r="GF348" t="s">
        <v>2872</v>
      </c>
      <c r="GG348">
        <v>0</v>
      </c>
      <c r="GH348">
        <v>0</v>
      </c>
      <c r="GI348">
        <v>0</v>
      </c>
      <c r="GJ348">
        <v>0</v>
      </c>
      <c r="GK348" t="s">
        <v>4196</v>
      </c>
      <c r="GL348" t="s">
        <v>4196</v>
      </c>
      <c r="GM348" t="s">
        <v>2874</v>
      </c>
      <c r="GN348" t="s">
        <v>482</v>
      </c>
      <c r="GO348" t="s">
        <v>2545</v>
      </c>
      <c r="GP348" t="s">
        <v>2864</v>
      </c>
      <c r="GQ348" t="s">
        <v>2864</v>
      </c>
      <c r="GR348" t="s">
        <v>983</v>
      </c>
      <c r="GS348" t="s">
        <v>4104</v>
      </c>
      <c r="GT348" t="s">
        <v>2946</v>
      </c>
      <c r="GU348" t="s">
        <v>984</v>
      </c>
      <c r="GV348" t="s">
        <v>2864</v>
      </c>
      <c r="GW348" t="s">
        <v>985</v>
      </c>
      <c r="GX348" t="s">
        <v>893</v>
      </c>
      <c r="GY348" t="s">
        <v>986</v>
      </c>
      <c r="GZ348" t="s">
        <v>3765</v>
      </c>
      <c r="HA348">
        <v>77.47</v>
      </c>
      <c r="HB348">
        <v>76.489999999999995</v>
      </c>
    </row>
    <row r="349" spans="1:210" x14ac:dyDescent="0.25">
      <c r="A349" t="e">
        <f>VLOOKUP(B349,'Free Standing without QAAF'!#REF!,1,FALSE)</f>
        <v>#REF!</v>
      </c>
      <c r="B349" t="s">
        <v>483</v>
      </c>
      <c r="C349" t="s">
        <v>1081</v>
      </c>
      <c r="D349" t="s">
        <v>2547</v>
      </c>
      <c r="E349" t="s">
        <v>1082</v>
      </c>
      <c r="F349" t="s">
        <v>1083</v>
      </c>
      <c r="G349" t="s">
        <v>893</v>
      </c>
      <c r="H349" t="s">
        <v>1084</v>
      </c>
      <c r="I349" t="s">
        <v>1085</v>
      </c>
      <c r="J349">
        <v>129.26</v>
      </c>
      <c r="K349">
        <v>557.42999999999995</v>
      </c>
      <c r="L349" s="17">
        <v>10</v>
      </c>
      <c r="M349" s="17">
        <v>7.13</v>
      </c>
      <c r="N349" s="17">
        <v>146.38999999999999</v>
      </c>
      <c r="O349" s="17">
        <v>574.55999999999995</v>
      </c>
      <c r="Q349" s="84">
        <v>43191</v>
      </c>
      <c r="R349">
        <v>115</v>
      </c>
      <c r="S349" t="b">
        <v>1</v>
      </c>
      <c r="T349">
        <v>0.97140000000000004</v>
      </c>
      <c r="U349" t="s">
        <v>2861</v>
      </c>
      <c r="V349" s="85">
        <v>43207.602858772902</v>
      </c>
      <c r="W349" t="s">
        <v>3751</v>
      </c>
      <c r="X349">
        <v>0.85</v>
      </c>
      <c r="Y349">
        <v>0</v>
      </c>
      <c r="Z349">
        <v>1.2</v>
      </c>
      <c r="AA349">
        <v>1.1000000000000001</v>
      </c>
      <c r="AB349">
        <v>-0.13125000000000001</v>
      </c>
      <c r="AC349">
        <v>76.88</v>
      </c>
      <c r="AD349">
        <v>0.95</v>
      </c>
      <c r="AE349">
        <v>0</v>
      </c>
      <c r="AF349">
        <v>0.1</v>
      </c>
      <c r="AG349">
        <v>87.8</v>
      </c>
      <c r="AH349">
        <v>0.96</v>
      </c>
      <c r="AI349">
        <v>0</v>
      </c>
      <c r="AJ349">
        <v>0.08</v>
      </c>
      <c r="AK349">
        <v>140.83000000000001</v>
      </c>
      <c r="AL349">
        <v>368.24</v>
      </c>
      <c r="AM349" s="84">
        <v>42917</v>
      </c>
      <c r="AN349">
        <v>657520726</v>
      </c>
      <c r="AO349">
        <v>0.78390000000000004</v>
      </c>
      <c r="AP349" s="84">
        <v>43100</v>
      </c>
      <c r="AQ349" t="b">
        <v>0</v>
      </c>
      <c r="AR349">
        <v>162.51</v>
      </c>
      <c r="AS349">
        <v>0.5</v>
      </c>
      <c r="AT349">
        <v>0.75</v>
      </c>
      <c r="AU349">
        <v>3.8397000000000001</v>
      </c>
      <c r="AV349">
        <v>4.4138000000000002</v>
      </c>
      <c r="AW349">
        <v>0.5</v>
      </c>
      <c r="AX349">
        <v>0</v>
      </c>
      <c r="AY349">
        <v>0.6</v>
      </c>
      <c r="AZ349">
        <v>0.5</v>
      </c>
      <c r="BA349">
        <v>0.71740000000000004</v>
      </c>
      <c r="BB349">
        <v>0.95</v>
      </c>
      <c r="BC349">
        <v>0.5</v>
      </c>
      <c r="BD349">
        <v>0.1255</v>
      </c>
      <c r="BE349">
        <v>0.5</v>
      </c>
      <c r="BF349">
        <v>0.47939999999999999</v>
      </c>
      <c r="BG349">
        <v>1.089</v>
      </c>
      <c r="BH349">
        <v>8</v>
      </c>
      <c r="BI349" s="84">
        <v>42917</v>
      </c>
      <c r="BJ349">
        <v>1</v>
      </c>
      <c r="BK349" t="b">
        <v>0</v>
      </c>
      <c r="BL349" t="s">
        <v>2872</v>
      </c>
      <c r="BM349" t="s">
        <v>2872</v>
      </c>
      <c r="BN349" t="b">
        <v>1</v>
      </c>
      <c r="BO349" s="84">
        <v>43207</v>
      </c>
      <c r="BP349" t="b">
        <v>1</v>
      </c>
      <c r="BQ349" s="84">
        <v>43191</v>
      </c>
      <c r="BR349">
        <v>115</v>
      </c>
      <c r="BS349">
        <v>78</v>
      </c>
      <c r="BT349">
        <v>106227</v>
      </c>
      <c r="BU349" s="85">
        <v>43207.602858772902</v>
      </c>
      <c r="BV349" t="s">
        <v>4197</v>
      </c>
      <c r="BW349">
        <v>129.26</v>
      </c>
      <c r="BX349" t="s">
        <v>2861</v>
      </c>
      <c r="BY349">
        <v>0.90159999999999996</v>
      </c>
      <c r="BZ349">
        <v>39</v>
      </c>
      <c r="CA349">
        <v>1.02674</v>
      </c>
      <c r="CB349" t="s">
        <v>2864</v>
      </c>
      <c r="CC349" t="s">
        <v>3751</v>
      </c>
      <c r="CD349" t="b">
        <v>1</v>
      </c>
      <c r="CE349">
        <v>0</v>
      </c>
      <c r="CF349">
        <v>77</v>
      </c>
      <c r="CG349">
        <v>1</v>
      </c>
      <c r="CH349">
        <v>67</v>
      </c>
      <c r="CI349">
        <v>24522</v>
      </c>
      <c r="CJ349">
        <v>17796</v>
      </c>
      <c r="CK349">
        <v>11939</v>
      </c>
      <c r="CL349">
        <v>0.72570000000000001</v>
      </c>
      <c r="CM349" t="s">
        <v>2883</v>
      </c>
      <c r="CN349">
        <v>0</v>
      </c>
      <c r="CO349">
        <v>557.42999999999995</v>
      </c>
      <c r="CP349" t="s">
        <v>2866</v>
      </c>
      <c r="CQ349" t="s">
        <v>2880</v>
      </c>
      <c r="CR349">
        <v>53.86</v>
      </c>
      <c r="CS349">
        <v>75.400000000000006</v>
      </c>
      <c r="CT349">
        <v>2</v>
      </c>
      <c r="CU349">
        <v>0</v>
      </c>
      <c r="CV349">
        <v>1315836</v>
      </c>
      <c r="CW349">
        <v>66.209999999999994</v>
      </c>
      <c r="CX349">
        <v>59.74</v>
      </c>
      <c r="CY349">
        <v>53.86</v>
      </c>
      <c r="CZ349">
        <v>65.849999999999994</v>
      </c>
      <c r="DA349">
        <v>0</v>
      </c>
      <c r="DB349">
        <v>0</v>
      </c>
      <c r="DC349">
        <v>53.86</v>
      </c>
      <c r="DD349">
        <v>83.18</v>
      </c>
      <c r="DE349">
        <v>1006150</v>
      </c>
      <c r="DF349">
        <v>639317</v>
      </c>
      <c r="DG349">
        <v>20844</v>
      </c>
      <c r="DH349">
        <v>43.23</v>
      </c>
      <c r="DI349">
        <v>32.17</v>
      </c>
      <c r="DJ349">
        <v>75.400000000000006</v>
      </c>
      <c r="DK349">
        <v>0</v>
      </c>
      <c r="DL349">
        <v>0</v>
      </c>
      <c r="DM349">
        <v>75.400000000000006</v>
      </c>
      <c r="DN349">
        <v>135507</v>
      </c>
      <c r="DO349">
        <v>360051</v>
      </c>
      <c r="DP349">
        <v>2961303</v>
      </c>
      <c r="DQ349">
        <v>69920</v>
      </c>
      <c r="DR349">
        <v>104748</v>
      </c>
      <c r="DS349">
        <v>164620</v>
      </c>
      <c r="DT349">
        <v>775</v>
      </c>
      <c r="DU349">
        <v>82479</v>
      </c>
      <c r="DV349">
        <v>33289</v>
      </c>
      <c r="DW349">
        <v>0</v>
      </c>
      <c r="DX349">
        <v>44459</v>
      </c>
      <c r="DY349">
        <v>10302</v>
      </c>
      <c r="DZ349">
        <v>157448</v>
      </c>
      <c r="EA349">
        <v>175902</v>
      </c>
      <c r="EB349">
        <v>156953</v>
      </c>
      <c r="EC349">
        <v>113623</v>
      </c>
      <c r="ED349">
        <v>50829</v>
      </c>
      <c r="EE349">
        <v>15153</v>
      </c>
      <c r="EF349">
        <v>145311</v>
      </c>
      <c r="EG349">
        <v>3224</v>
      </c>
      <c r="EH349">
        <v>1136710</v>
      </c>
      <c r="EI349" s="84">
        <v>42370</v>
      </c>
      <c r="EJ349" s="84">
        <v>42735</v>
      </c>
      <c r="EK349">
        <v>1473499</v>
      </c>
      <c r="EL349" t="b">
        <v>1</v>
      </c>
      <c r="EM349" t="b">
        <v>1</v>
      </c>
      <c r="EN349">
        <v>1</v>
      </c>
      <c r="EO349" t="s">
        <v>3755</v>
      </c>
      <c r="EP349" t="s">
        <v>3756</v>
      </c>
      <c r="EQ349" t="s">
        <v>3763</v>
      </c>
      <c r="ER349" t="s">
        <v>3764</v>
      </c>
      <c r="ES349">
        <v>1.1083000000000001</v>
      </c>
      <c r="ET349">
        <v>1.0759000000000001</v>
      </c>
      <c r="EU349">
        <v>1.0939000000000001</v>
      </c>
      <c r="EV349">
        <v>1.1708000000000001</v>
      </c>
      <c r="EW349">
        <v>1.0924</v>
      </c>
      <c r="EX349">
        <v>0</v>
      </c>
      <c r="EY349">
        <v>62052</v>
      </c>
      <c r="EZ349" t="s">
        <v>4197</v>
      </c>
      <c r="FA349">
        <v>1.1083000000000001</v>
      </c>
      <c r="FB349" t="b">
        <v>0</v>
      </c>
      <c r="FC349" t="b">
        <v>0</v>
      </c>
      <c r="FD349">
        <v>0</v>
      </c>
      <c r="FE349">
        <v>0</v>
      </c>
      <c r="FF349">
        <v>0.6744</v>
      </c>
      <c r="FG349">
        <v>0.72570000000000001</v>
      </c>
      <c r="FH349">
        <v>495558</v>
      </c>
      <c r="FI349">
        <v>2961303</v>
      </c>
      <c r="FJ349">
        <v>11939</v>
      </c>
      <c r="FK349">
        <v>17796</v>
      </c>
      <c r="FL349">
        <v>24522</v>
      </c>
      <c r="FM349" t="b">
        <v>0</v>
      </c>
      <c r="FN349">
        <v>0.67090000000000005</v>
      </c>
      <c r="FO349" s="84">
        <v>42370</v>
      </c>
      <c r="FP349" s="84">
        <v>42735</v>
      </c>
      <c r="FQ349" t="s">
        <v>1085</v>
      </c>
      <c r="FR349" t="b">
        <v>0</v>
      </c>
      <c r="FS349" t="b">
        <v>0</v>
      </c>
      <c r="FT349">
        <v>3.1461000000000001</v>
      </c>
      <c r="FU349" s="84">
        <v>42551</v>
      </c>
      <c r="FV349" t="s">
        <v>2872</v>
      </c>
      <c r="FW349">
        <v>0</v>
      </c>
      <c r="FX349">
        <v>2080</v>
      </c>
      <c r="FY349">
        <v>8775</v>
      </c>
      <c r="FZ349">
        <v>11533</v>
      </c>
      <c r="GA349">
        <v>37145</v>
      </c>
      <c r="GB349">
        <v>2420</v>
      </c>
      <c r="GC349">
        <v>99</v>
      </c>
      <c r="GD349" t="s">
        <v>2873</v>
      </c>
      <c r="GE349">
        <v>0.3256</v>
      </c>
      <c r="GF349" t="s">
        <v>2872</v>
      </c>
      <c r="GG349">
        <v>0</v>
      </c>
      <c r="GH349">
        <v>0</v>
      </c>
      <c r="GI349">
        <v>0</v>
      </c>
      <c r="GJ349">
        <v>0</v>
      </c>
      <c r="GK349" t="s">
        <v>4197</v>
      </c>
      <c r="GL349" t="s">
        <v>4197</v>
      </c>
      <c r="GM349" t="s">
        <v>2874</v>
      </c>
      <c r="GN349" t="s">
        <v>483</v>
      </c>
      <c r="GO349" t="s">
        <v>2547</v>
      </c>
      <c r="GP349" t="s">
        <v>2864</v>
      </c>
      <c r="GQ349" t="s">
        <v>2864</v>
      </c>
      <c r="GR349" t="s">
        <v>1081</v>
      </c>
      <c r="GS349" t="s">
        <v>4104</v>
      </c>
      <c r="GT349" t="s">
        <v>2946</v>
      </c>
      <c r="GU349" t="s">
        <v>1082</v>
      </c>
      <c r="GV349" t="s">
        <v>2864</v>
      </c>
      <c r="GW349" t="s">
        <v>1083</v>
      </c>
      <c r="GX349" t="s">
        <v>893</v>
      </c>
      <c r="GY349" t="s">
        <v>1084</v>
      </c>
      <c r="GZ349" t="s">
        <v>3765</v>
      </c>
      <c r="HA349">
        <v>84.19</v>
      </c>
      <c r="HB349">
        <v>73.94</v>
      </c>
    </row>
    <row r="350" spans="1:210" x14ac:dyDescent="0.25">
      <c r="A350" t="e">
        <f>VLOOKUP(B350,'Free Standing without QAAF'!#REF!,1,FALSE)</f>
        <v>#REF!</v>
      </c>
      <c r="B350" t="s">
        <v>484</v>
      </c>
      <c r="C350" t="s">
        <v>1086</v>
      </c>
      <c r="D350" t="s">
        <v>2548</v>
      </c>
      <c r="E350" t="s">
        <v>1087</v>
      </c>
      <c r="F350" t="s">
        <v>1088</v>
      </c>
      <c r="G350" t="s">
        <v>893</v>
      </c>
      <c r="H350" t="s">
        <v>1089</v>
      </c>
      <c r="I350" t="s">
        <v>1090</v>
      </c>
      <c r="J350">
        <v>136.09</v>
      </c>
      <c r="K350">
        <v>564.98</v>
      </c>
      <c r="L350" s="17">
        <v>10</v>
      </c>
      <c r="M350" s="17">
        <v>7.13</v>
      </c>
      <c r="N350" s="17">
        <v>153.22</v>
      </c>
      <c r="O350" s="17">
        <v>582.11</v>
      </c>
      <c r="Q350" s="84">
        <v>43191</v>
      </c>
      <c r="R350">
        <v>115</v>
      </c>
      <c r="S350" t="b">
        <v>1</v>
      </c>
      <c r="T350">
        <v>0.97140000000000004</v>
      </c>
      <c r="U350" t="s">
        <v>2861</v>
      </c>
      <c r="V350" s="85">
        <v>43207.602858772902</v>
      </c>
      <c r="W350" t="s">
        <v>3751</v>
      </c>
      <c r="X350">
        <v>0.85</v>
      </c>
      <c r="Y350">
        <v>0</v>
      </c>
      <c r="Z350">
        <v>1.2</v>
      </c>
      <c r="AA350">
        <v>1.1000000000000001</v>
      </c>
      <c r="AB350">
        <v>-0.13125000000000001</v>
      </c>
      <c r="AC350">
        <v>76.88</v>
      </c>
      <c r="AD350">
        <v>0.95</v>
      </c>
      <c r="AE350">
        <v>0</v>
      </c>
      <c r="AF350">
        <v>0.1</v>
      </c>
      <c r="AG350">
        <v>87.8</v>
      </c>
      <c r="AH350">
        <v>0.96</v>
      </c>
      <c r="AI350">
        <v>0</v>
      </c>
      <c r="AJ350">
        <v>0.08</v>
      </c>
      <c r="AK350">
        <v>140.83000000000001</v>
      </c>
      <c r="AL350">
        <v>368.24</v>
      </c>
      <c r="AM350" s="84">
        <v>42917</v>
      </c>
      <c r="AN350">
        <v>657520726</v>
      </c>
      <c r="AO350">
        <v>0.78390000000000004</v>
      </c>
      <c r="AP350" s="84">
        <v>43100</v>
      </c>
      <c r="AQ350" t="b">
        <v>0</v>
      </c>
      <c r="AR350">
        <v>162.51</v>
      </c>
      <c r="AS350">
        <v>0.5</v>
      </c>
      <c r="AT350">
        <v>0.75</v>
      </c>
      <c r="AU350">
        <v>3.8397000000000001</v>
      </c>
      <c r="AV350">
        <v>4.4138000000000002</v>
      </c>
      <c r="AW350">
        <v>0.5</v>
      </c>
      <c r="AX350">
        <v>0</v>
      </c>
      <c r="AY350">
        <v>0.6</v>
      </c>
      <c r="AZ350">
        <v>0.5</v>
      </c>
      <c r="BA350">
        <v>0.71740000000000004</v>
      </c>
      <c r="BB350">
        <v>0.95</v>
      </c>
      <c r="BC350">
        <v>0.5</v>
      </c>
      <c r="BD350">
        <v>0.1255</v>
      </c>
      <c r="BE350">
        <v>0.5</v>
      </c>
      <c r="BF350">
        <v>0.47939999999999999</v>
      </c>
      <c r="BG350">
        <v>1.089</v>
      </c>
      <c r="BH350">
        <v>8</v>
      </c>
      <c r="BI350" s="84">
        <v>42917</v>
      </c>
      <c r="BJ350">
        <v>1</v>
      </c>
      <c r="BK350" t="b">
        <v>0</v>
      </c>
      <c r="BL350" t="s">
        <v>2872</v>
      </c>
      <c r="BM350" t="s">
        <v>2872</v>
      </c>
      <c r="BN350" t="b">
        <v>1</v>
      </c>
      <c r="BO350" s="84">
        <v>43207</v>
      </c>
      <c r="BP350" t="b">
        <v>1</v>
      </c>
      <c r="BQ350" s="84">
        <v>43191</v>
      </c>
      <c r="BR350">
        <v>115</v>
      </c>
      <c r="BS350">
        <v>80</v>
      </c>
      <c r="BT350">
        <v>106228</v>
      </c>
      <c r="BU350" s="85">
        <v>43207.602858772902</v>
      </c>
      <c r="BV350" t="s">
        <v>4198</v>
      </c>
      <c r="BW350">
        <v>136.09</v>
      </c>
      <c r="BX350" t="s">
        <v>2861</v>
      </c>
      <c r="BY350">
        <v>0.94630000000000003</v>
      </c>
      <c r="BZ350">
        <v>40</v>
      </c>
      <c r="CA350">
        <v>1.02674</v>
      </c>
      <c r="CB350" t="s">
        <v>2864</v>
      </c>
      <c r="CC350" t="s">
        <v>3751</v>
      </c>
      <c r="CD350" t="b">
        <v>1</v>
      </c>
      <c r="CE350">
        <v>0</v>
      </c>
      <c r="CF350">
        <v>79</v>
      </c>
      <c r="CG350">
        <v>1</v>
      </c>
      <c r="CH350">
        <v>111</v>
      </c>
      <c r="CI350">
        <v>40626</v>
      </c>
      <c r="CJ350">
        <v>20466</v>
      </c>
      <c r="CK350">
        <v>13665</v>
      </c>
      <c r="CL350">
        <v>0.50380000000000003</v>
      </c>
      <c r="CM350" t="s">
        <v>2883</v>
      </c>
      <c r="CN350">
        <v>0</v>
      </c>
      <c r="CO350">
        <v>564.98</v>
      </c>
      <c r="CP350" t="s">
        <v>2866</v>
      </c>
      <c r="CQ350" t="s">
        <v>2880</v>
      </c>
      <c r="CR350">
        <v>66.2</v>
      </c>
      <c r="CS350">
        <v>69.89</v>
      </c>
      <c r="CT350">
        <v>2</v>
      </c>
      <c r="CU350">
        <v>0</v>
      </c>
      <c r="CV350">
        <v>1547592</v>
      </c>
      <c r="CW350">
        <v>67.709999999999994</v>
      </c>
      <c r="CX350">
        <v>69.959999999999994</v>
      </c>
      <c r="CY350">
        <v>66.2</v>
      </c>
      <c r="CZ350">
        <v>69.11</v>
      </c>
      <c r="DA350">
        <v>0</v>
      </c>
      <c r="DB350">
        <v>0</v>
      </c>
      <c r="DC350">
        <v>66.2</v>
      </c>
      <c r="DD350">
        <v>87.3</v>
      </c>
      <c r="DE350">
        <v>1454178</v>
      </c>
      <c r="DF350">
        <v>735460</v>
      </c>
      <c r="DG350">
        <v>34532</v>
      </c>
      <c r="DH350">
        <v>37.71</v>
      </c>
      <c r="DI350">
        <v>32.18</v>
      </c>
      <c r="DJ350">
        <v>69.89</v>
      </c>
      <c r="DK350">
        <v>0</v>
      </c>
      <c r="DL350">
        <v>0</v>
      </c>
      <c r="DM350">
        <v>69.89</v>
      </c>
      <c r="DN350">
        <v>170883</v>
      </c>
      <c r="DO350">
        <v>555302</v>
      </c>
      <c r="DP350">
        <v>3737230</v>
      </c>
      <c r="DQ350">
        <v>83493</v>
      </c>
      <c r="DR350">
        <v>133496</v>
      </c>
      <c r="DS350">
        <v>195526</v>
      </c>
      <c r="DT350">
        <v>894</v>
      </c>
      <c r="DU350">
        <v>168750</v>
      </c>
      <c r="DV350">
        <v>25352</v>
      </c>
      <c r="DW350">
        <v>0</v>
      </c>
      <c r="DX350">
        <v>72721</v>
      </c>
      <c r="DY350">
        <v>47761</v>
      </c>
      <c r="DZ350">
        <v>174263</v>
      </c>
      <c r="EA350">
        <v>137720</v>
      </c>
      <c r="EB350">
        <v>206563</v>
      </c>
      <c r="EC350">
        <v>134886</v>
      </c>
      <c r="ED350">
        <v>44523</v>
      </c>
      <c r="EE350">
        <v>16839</v>
      </c>
      <c r="EF350">
        <v>158386</v>
      </c>
      <c r="EG350">
        <v>176183</v>
      </c>
      <c r="EH350">
        <v>1233689</v>
      </c>
      <c r="EI350" s="84">
        <v>42370</v>
      </c>
      <c r="EJ350" s="84">
        <v>42735</v>
      </c>
      <c r="EK350">
        <v>1960799</v>
      </c>
      <c r="EL350" t="b">
        <v>1</v>
      </c>
      <c r="EM350" t="b">
        <v>1</v>
      </c>
      <c r="EN350">
        <v>1</v>
      </c>
      <c r="EO350" t="s">
        <v>3755</v>
      </c>
      <c r="EP350" t="s">
        <v>3756</v>
      </c>
      <c r="EQ350" t="s">
        <v>3763</v>
      </c>
      <c r="ER350" t="s">
        <v>3764</v>
      </c>
      <c r="ES350">
        <v>0.96789999999999998</v>
      </c>
      <c r="ET350">
        <v>0.94979999999999998</v>
      </c>
      <c r="EU350">
        <v>0.95879999999999999</v>
      </c>
      <c r="EV350">
        <v>0.94420000000000004</v>
      </c>
      <c r="EW350">
        <v>1.0185999999999999</v>
      </c>
      <c r="EX350">
        <v>0</v>
      </c>
      <c r="EY350">
        <v>65591</v>
      </c>
      <c r="EZ350" t="s">
        <v>4198</v>
      </c>
      <c r="FA350">
        <v>0.96789999999999998</v>
      </c>
      <c r="FB350" t="b">
        <v>0</v>
      </c>
      <c r="FC350" t="b">
        <v>0</v>
      </c>
      <c r="FD350">
        <v>0</v>
      </c>
      <c r="FE350">
        <v>0</v>
      </c>
      <c r="FF350">
        <v>0.63460000000000005</v>
      </c>
      <c r="FG350">
        <v>0.50380000000000003</v>
      </c>
      <c r="FH350">
        <v>726185</v>
      </c>
      <c r="FI350">
        <v>3737230</v>
      </c>
      <c r="FJ350">
        <v>13665</v>
      </c>
      <c r="FK350">
        <v>20466</v>
      </c>
      <c r="FL350">
        <v>40626</v>
      </c>
      <c r="FM350" t="b">
        <v>0</v>
      </c>
      <c r="FN350">
        <v>0.66769999999999996</v>
      </c>
      <c r="FO350" s="84">
        <v>42370</v>
      </c>
      <c r="FP350" s="84">
        <v>42735</v>
      </c>
      <c r="FQ350" t="s">
        <v>1090</v>
      </c>
      <c r="FR350" t="b">
        <v>0</v>
      </c>
      <c r="FS350" t="b">
        <v>0</v>
      </c>
      <c r="FT350">
        <v>3.3111999999999999</v>
      </c>
      <c r="FU350" s="84">
        <v>42551</v>
      </c>
      <c r="FV350" t="s">
        <v>2872</v>
      </c>
      <c r="FW350">
        <v>0</v>
      </c>
      <c r="FX350">
        <v>2271</v>
      </c>
      <c r="FY350">
        <v>8203</v>
      </c>
      <c r="FZ350">
        <v>11451</v>
      </c>
      <c r="GA350">
        <v>33115</v>
      </c>
      <c r="GB350">
        <v>4886</v>
      </c>
      <c r="GC350">
        <v>5665</v>
      </c>
      <c r="GD350" t="s">
        <v>2873</v>
      </c>
      <c r="GE350">
        <v>0.3654</v>
      </c>
      <c r="GF350" t="s">
        <v>2872</v>
      </c>
      <c r="GG350">
        <v>0</v>
      </c>
      <c r="GH350">
        <v>0</v>
      </c>
      <c r="GI350">
        <v>0</v>
      </c>
      <c r="GJ350">
        <v>0</v>
      </c>
      <c r="GK350" t="s">
        <v>4198</v>
      </c>
      <c r="GL350" t="s">
        <v>4198</v>
      </c>
      <c r="GM350" t="s">
        <v>2874</v>
      </c>
      <c r="GN350" t="s">
        <v>484</v>
      </c>
      <c r="GO350" t="s">
        <v>2548</v>
      </c>
      <c r="GP350" t="s">
        <v>2864</v>
      </c>
      <c r="GQ350" t="s">
        <v>2864</v>
      </c>
      <c r="GR350" t="s">
        <v>1086</v>
      </c>
      <c r="GS350" t="s">
        <v>4199</v>
      </c>
      <c r="GT350" t="s">
        <v>2946</v>
      </c>
      <c r="GU350" t="s">
        <v>1087</v>
      </c>
      <c r="GV350" t="s">
        <v>2864</v>
      </c>
      <c r="GW350" t="s">
        <v>1088</v>
      </c>
      <c r="GX350" t="s">
        <v>893</v>
      </c>
      <c r="GY350" t="s">
        <v>1089</v>
      </c>
      <c r="GZ350" t="s">
        <v>3765</v>
      </c>
      <c r="HA350">
        <v>78.05</v>
      </c>
      <c r="HB350">
        <v>75.62</v>
      </c>
    </row>
    <row r="351" spans="1:210" x14ac:dyDescent="0.25">
      <c r="A351" t="e">
        <f>VLOOKUP(B351,'Free Standing without QAAF'!#REF!,1,FALSE)</f>
        <v>#REF!</v>
      </c>
      <c r="B351" t="s">
        <v>485</v>
      </c>
      <c r="C351" t="s">
        <v>1096</v>
      </c>
      <c r="D351" t="s">
        <v>2549</v>
      </c>
      <c r="E351" t="s">
        <v>1097</v>
      </c>
      <c r="F351" t="s">
        <v>1042</v>
      </c>
      <c r="G351" t="s">
        <v>893</v>
      </c>
      <c r="H351" t="s">
        <v>1098</v>
      </c>
      <c r="I351" t="s">
        <v>1042</v>
      </c>
      <c r="J351">
        <v>144.12</v>
      </c>
      <c r="K351">
        <v>548.37</v>
      </c>
      <c r="L351" s="17">
        <v>10</v>
      </c>
      <c r="M351" s="17">
        <v>7.13</v>
      </c>
      <c r="N351" s="17">
        <v>161.25</v>
      </c>
      <c r="O351" s="17">
        <v>565.5</v>
      </c>
      <c r="Q351" s="84">
        <v>43191</v>
      </c>
      <c r="R351">
        <v>115</v>
      </c>
      <c r="S351" t="b">
        <v>1</v>
      </c>
      <c r="T351">
        <v>0.97140000000000004</v>
      </c>
      <c r="U351" t="s">
        <v>2861</v>
      </c>
      <c r="V351" s="85">
        <v>43207.602858772902</v>
      </c>
      <c r="W351" t="s">
        <v>3751</v>
      </c>
      <c r="X351">
        <v>0.85</v>
      </c>
      <c r="Y351">
        <v>0</v>
      </c>
      <c r="Z351">
        <v>1.2</v>
      </c>
      <c r="AA351">
        <v>1.1000000000000001</v>
      </c>
      <c r="AB351">
        <v>-0.13125000000000001</v>
      </c>
      <c r="AC351">
        <v>76.88</v>
      </c>
      <c r="AD351">
        <v>0.95</v>
      </c>
      <c r="AE351">
        <v>0</v>
      </c>
      <c r="AF351">
        <v>0.1</v>
      </c>
      <c r="AG351">
        <v>87.8</v>
      </c>
      <c r="AH351">
        <v>0.96</v>
      </c>
      <c r="AI351">
        <v>0</v>
      </c>
      <c r="AJ351">
        <v>0.08</v>
      </c>
      <c r="AK351">
        <v>140.83000000000001</v>
      </c>
      <c r="AL351">
        <v>368.24</v>
      </c>
      <c r="AM351" s="84">
        <v>42917</v>
      </c>
      <c r="AN351">
        <v>657520726</v>
      </c>
      <c r="AO351">
        <v>0.78390000000000004</v>
      </c>
      <c r="AP351" s="84">
        <v>43100</v>
      </c>
      <c r="AQ351" t="b">
        <v>0</v>
      </c>
      <c r="AR351">
        <v>162.51</v>
      </c>
      <c r="AS351">
        <v>0.5</v>
      </c>
      <c r="AT351">
        <v>0.75</v>
      </c>
      <c r="AU351">
        <v>3.8397000000000001</v>
      </c>
      <c r="AV351">
        <v>4.4138000000000002</v>
      </c>
      <c r="AW351">
        <v>0.5</v>
      </c>
      <c r="AX351">
        <v>0</v>
      </c>
      <c r="AY351">
        <v>0.6</v>
      </c>
      <c r="AZ351">
        <v>0.5</v>
      </c>
      <c r="BA351">
        <v>0.71740000000000004</v>
      </c>
      <c r="BB351">
        <v>0.95</v>
      </c>
      <c r="BC351">
        <v>0.5</v>
      </c>
      <c r="BD351">
        <v>0.1255</v>
      </c>
      <c r="BE351">
        <v>0.5</v>
      </c>
      <c r="BF351">
        <v>0.47939999999999999</v>
      </c>
      <c r="BG351">
        <v>1.089</v>
      </c>
      <c r="BH351">
        <v>8</v>
      </c>
      <c r="BI351" s="84">
        <v>42917</v>
      </c>
      <c r="BJ351">
        <v>1</v>
      </c>
      <c r="BK351" t="b">
        <v>0</v>
      </c>
      <c r="BL351" t="s">
        <v>2872</v>
      </c>
      <c r="BM351" t="s">
        <v>2872</v>
      </c>
      <c r="BN351" t="b">
        <v>1</v>
      </c>
      <c r="BO351" s="84">
        <v>43207</v>
      </c>
      <c r="BP351" t="b">
        <v>1</v>
      </c>
      <c r="BQ351" s="84">
        <v>43191</v>
      </c>
      <c r="BR351">
        <v>115</v>
      </c>
      <c r="BS351">
        <v>88</v>
      </c>
      <c r="BT351">
        <v>106231</v>
      </c>
      <c r="BU351" s="85">
        <v>43207.602858772902</v>
      </c>
      <c r="BV351" t="s">
        <v>4200</v>
      </c>
      <c r="BW351">
        <v>144.12</v>
      </c>
      <c r="BX351" t="s">
        <v>2861</v>
      </c>
      <c r="BY351">
        <v>0.84799999999999998</v>
      </c>
      <c r="BZ351">
        <v>44</v>
      </c>
      <c r="CA351">
        <v>1.02674</v>
      </c>
      <c r="CB351" t="s">
        <v>2864</v>
      </c>
      <c r="CC351" t="s">
        <v>3751</v>
      </c>
      <c r="CD351" t="b">
        <v>1</v>
      </c>
      <c r="CE351">
        <v>0</v>
      </c>
      <c r="CF351">
        <v>87</v>
      </c>
      <c r="CG351">
        <v>1</v>
      </c>
      <c r="CH351">
        <v>62</v>
      </c>
      <c r="CI351">
        <v>22692</v>
      </c>
      <c r="CJ351">
        <v>16080</v>
      </c>
      <c r="CK351">
        <v>9131</v>
      </c>
      <c r="CL351">
        <v>0.70860000000000001</v>
      </c>
      <c r="CM351" t="s">
        <v>2883</v>
      </c>
      <c r="CN351">
        <v>0</v>
      </c>
      <c r="CO351">
        <v>548.37</v>
      </c>
      <c r="CP351" t="s">
        <v>2866</v>
      </c>
      <c r="CQ351" t="s">
        <v>2880</v>
      </c>
      <c r="CR351">
        <v>63.33</v>
      </c>
      <c r="CS351">
        <v>80.790000000000006</v>
      </c>
      <c r="CT351">
        <v>3</v>
      </c>
      <c r="CU351">
        <v>0</v>
      </c>
      <c r="CV351">
        <v>1314170</v>
      </c>
      <c r="CW351">
        <v>73.19</v>
      </c>
      <c r="CX351">
        <v>74.680000000000007</v>
      </c>
      <c r="CY351">
        <v>63.33</v>
      </c>
      <c r="CZ351">
        <v>61.93</v>
      </c>
      <c r="DA351">
        <v>0</v>
      </c>
      <c r="DB351">
        <v>0</v>
      </c>
      <c r="DC351">
        <v>63.33</v>
      </c>
      <c r="DD351">
        <v>78.23</v>
      </c>
      <c r="DE351">
        <v>1035358</v>
      </c>
      <c r="DF351">
        <v>587508</v>
      </c>
      <c r="DG351">
        <v>19288</v>
      </c>
      <c r="DH351">
        <v>48.07</v>
      </c>
      <c r="DI351">
        <v>32.72</v>
      </c>
      <c r="DJ351">
        <v>80.790000000000006</v>
      </c>
      <c r="DK351">
        <v>0</v>
      </c>
      <c r="DL351">
        <v>0</v>
      </c>
      <c r="DM351">
        <v>80.790000000000006</v>
      </c>
      <c r="DN351">
        <v>186938</v>
      </c>
      <c r="DO351">
        <v>311843</v>
      </c>
      <c r="DP351">
        <v>2937036</v>
      </c>
      <c r="DQ351">
        <v>56669</v>
      </c>
      <c r="DR351">
        <v>95861</v>
      </c>
      <c r="DS351">
        <v>170792</v>
      </c>
      <c r="DT351">
        <v>1082</v>
      </c>
      <c r="DU351">
        <v>114350</v>
      </c>
      <c r="DV351">
        <v>21851</v>
      </c>
      <c r="DW351">
        <v>0</v>
      </c>
      <c r="DX351">
        <v>46203</v>
      </c>
      <c r="DY351">
        <v>29769</v>
      </c>
      <c r="DZ351">
        <v>181680</v>
      </c>
      <c r="EA351">
        <v>103075</v>
      </c>
      <c r="EB351">
        <v>155836</v>
      </c>
      <c r="EC351">
        <v>99391</v>
      </c>
      <c r="ED351">
        <v>39035</v>
      </c>
      <c r="EE351">
        <v>14347</v>
      </c>
      <c r="EF351">
        <v>97219</v>
      </c>
      <c r="EG351">
        <v>0</v>
      </c>
      <c r="EH351">
        <v>1211095</v>
      </c>
      <c r="EI351" s="84">
        <v>42370</v>
      </c>
      <c r="EJ351" s="84">
        <v>42735</v>
      </c>
      <c r="EK351">
        <v>1453260</v>
      </c>
      <c r="EL351" t="b">
        <v>1</v>
      </c>
      <c r="EM351" t="b">
        <v>1</v>
      </c>
      <c r="EN351">
        <v>1</v>
      </c>
      <c r="EO351" t="s">
        <v>3755</v>
      </c>
      <c r="EP351" t="s">
        <v>3756</v>
      </c>
      <c r="EQ351" t="s">
        <v>3763</v>
      </c>
      <c r="ER351" t="s">
        <v>3764</v>
      </c>
      <c r="ES351">
        <v>0.98</v>
      </c>
      <c r="ET351">
        <v>0.92020000000000002</v>
      </c>
      <c r="EU351">
        <v>1.0429999999999999</v>
      </c>
      <c r="EV351">
        <v>1.0052000000000001</v>
      </c>
      <c r="EW351">
        <v>0.9516</v>
      </c>
      <c r="EX351">
        <v>0</v>
      </c>
      <c r="EY351">
        <v>52691</v>
      </c>
      <c r="EZ351" t="s">
        <v>4200</v>
      </c>
      <c r="FA351">
        <v>0.98</v>
      </c>
      <c r="FB351" t="b">
        <v>0</v>
      </c>
      <c r="FC351" t="b">
        <v>0</v>
      </c>
      <c r="FD351">
        <v>0</v>
      </c>
      <c r="FE351">
        <v>0</v>
      </c>
      <c r="FF351">
        <v>0.82350000000000001</v>
      </c>
      <c r="FG351">
        <v>0.70860000000000001</v>
      </c>
      <c r="FH351">
        <v>498781</v>
      </c>
      <c r="FI351">
        <v>2937036</v>
      </c>
      <c r="FJ351">
        <v>9131</v>
      </c>
      <c r="FK351">
        <v>16080</v>
      </c>
      <c r="FL351">
        <v>22692</v>
      </c>
      <c r="FM351" t="b">
        <v>0</v>
      </c>
      <c r="FN351">
        <v>0.56779999999999997</v>
      </c>
      <c r="FO351" s="84">
        <v>42370</v>
      </c>
      <c r="FP351" s="84">
        <v>42735</v>
      </c>
      <c r="FQ351" t="s">
        <v>1042</v>
      </c>
      <c r="FR351" t="b">
        <v>0</v>
      </c>
      <c r="FS351" t="b">
        <v>0</v>
      </c>
      <c r="FT351">
        <v>3.3437000000000001</v>
      </c>
      <c r="FU351" s="84">
        <v>42551</v>
      </c>
      <c r="FV351" t="s">
        <v>2872</v>
      </c>
      <c r="FW351">
        <v>0</v>
      </c>
      <c r="FX351">
        <v>2185</v>
      </c>
      <c r="FY351">
        <v>9958</v>
      </c>
      <c r="FZ351">
        <v>7462</v>
      </c>
      <c r="GA351">
        <v>32188</v>
      </c>
      <c r="GB351">
        <v>898</v>
      </c>
      <c r="GC351">
        <v>0</v>
      </c>
      <c r="GD351" t="s">
        <v>2873</v>
      </c>
      <c r="GE351">
        <v>0.17649999999999999</v>
      </c>
      <c r="GF351" t="s">
        <v>2872</v>
      </c>
      <c r="GG351">
        <v>0</v>
      </c>
      <c r="GH351">
        <v>0</v>
      </c>
      <c r="GI351">
        <v>0</v>
      </c>
      <c r="GJ351">
        <v>0</v>
      </c>
      <c r="GK351" t="s">
        <v>4200</v>
      </c>
      <c r="GL351" t="s">
        <v>4200</v>
      </c>
      <c r="GM351" t="s">
        <v>2874</v>
      </c>
      <c r="GN351" t="s">
        <v>485</v>
      </c>
      <c r="GO351" t="s">
        <v>2549</v>
      </c>
      <c r="GP351" t="s">
        <v>2864</v>
      </c>
      <c r="GQ351" t="s">
        <v>2864</v>
      </c>
      <c r="GR351" t="s">
        <v>1096</v>
      </c>
      <c r="GS351" t="s">
        <v>4199</v>
      </c>
      <c r="GT351" t="s">
        <v>2946</v>
      </c>
      <c r="GU351" t="s">
        <v>1097</v>
      </c>
      <c r="GV351" t="s">
        <v>2864</v>
      </c>
      <c r="GW351" t="s">
        <v>1042</v>
      </c>
      <c r="GX351" t="s">
        <v>893</v>
      </c>
      <c r="GY351" t="s">
        <v>1098</v>
      </c>
      <c r="GZ351" t="s">
        <v>3765</v>
      </c>
      <c r="HA351">
        <v>90.22</v>
      </c>
      <c r="HB351">
        <v>81.73</v>
      </c>
    </row>
    <row r="352" spans="1:210" x14ac:dyDescent="0.25">
      <c r="A352" t="e">
        <f>VLOOKUP(B352,'Free Standing without QAAF'!#REF!,1,FALSE)</f>
        <v>#REF!</v>
      </c>
      <c r="B352" t="s">
        <v>486</v>
      </c>
      <c r="C352" t="s">
        <v>968</v>
      </c>
      <c r="D352" t="s">
        <v>2543</v>
      </c>
      <c r="E352" t="s">
        <v>969</v>
      </c>
      <c r="F352" t="s">
        <v>970</v>
      </c>
      <c r="G352" t="s">
        <v>893</v>
      </c>
      <c r="H352" t="s">
        <v>971</v>
      </c>
      <c r="I352" t="s">
        <v>972</v>
      </c>
      <c r="J352">
        <v>134.13</v>
      </c>
      <c r="K352">
        <v>555.77</v>
      </c>
      <c r="L352" s="17">
        <v>10</v>
      </c>
      <c r="M352" s="17">
        <v>1.36</v>
      </c>
      <c r="N352" s="17">
        <v>145.49</v>
      </c>
      <c r="O352" s="17">
        <v>567.13</v>
      </c>
      <c r="Q352" s="84">
        <v>43191</v>
      </c>
      <c r="R352">
        <v>115</v>
      </c>
      <c r="S352" t="b">
        <v>1</v>
      </c>
      <c r="T352">
        <v>0.97140000000000004</v>
      </c>
      <c r="U352" t="s">
        <v>2861</v>
      </c>
      <c r="V352" s="85">
        <v>43207.602858772902</v>
      </c>
      <c r="W352" t="s">
        <v>3751</v>
      </c>
      <c r="X352">
        <v>0.85</v>
      </c>
      <c r="Y352">
        <v>0</v>
      </c>
      <c r="Z352">
        <v>1.2</v>
      </c>
      <c r="AA352">
        <v>1.1000000000000001</v>
      </c>
      <c r="AB352">
        <v>-0.13125000000000001</v>
      </c>
      <c r="AC352">
        <v>76.88</v>
      </c>
      <c r="AD352">
        <v>0.95</v>
      </c>
      <c r="AE352">
        <v>0</v>
      </c>
      <c r="AF352">
        <v>0.1</v>
      </c>
      <c r="AG352">
        <v>87.8</v>
      </c>
      <c r="AH352">
        <v>0.96</v>
      </c>
      <c r="AI352">
        <v>0</v>
      </c>
      <c r="AJ352">
        <v>0.08</v>
      </c>
      <c r="AK352">
        <v>140.83000000000001</v>
      </c>
      <c r="AL352">
        <v>368.24</v>
      </c>
      <c r="AM352" s="84">
        <v>42917</v>
      </c>
      <c r="AN352">
        <v>657520726</v>
      </c>
      <c r="AO352">
        <v>0.78390000000000004</v>
      </c>
      <c r="AP352" s="84">
        <v>43100</v>
      </c>
      <c r="AQ352" t="b">
        <v>0</v>
      </c>
      <c r="AR352">
        <v>162.51</v>
      </c>
      <c r="AS352">
        <v>0.5</v>
      </c>
      <c r="AT352">
        <v>0.75</v>
      </c>
      <c r="AU352">
        <v>3.8397000000000001</v>
      </c>
      <c r="AV352">
        <v>4.4138000000000002</v>
      </c>
      <c r="AW352">
        <v>0.5</v>
      </c>
      <c r="AX352">
        <v>0</v>
      </c>
      <c r="AY352">
        <v>0.6</v>
      </c>
      <c r="AZ352">
        <v>0.5</v>
      </c>
      <c r="BA352">
        <v>0.71740000000000004</v>
      </c>
      <c r="BB352">
        <v>0.95</v>
      </c>
      <c r="BC352">
        <v>0.5</v>
      </c>
      <c r="BD352">
        <v>0.1255</v>
      </c>
      <c r="BE352">
        <v>0.5</v>
      </c>
      <c r="BF352">
        <v>0.47939999999999999</v>
      </c>
      <c r="BG352">
        <v>1.089</v>
      </c>
      <c r="BH352">
        <v>8</v>
      </c>
      <c r="BI352" s="84">
        <v>42917</v>
      </c>
      <c r="BJ352">
        <v>1</v>
      </c>
      <c r="BK352" t="b">
        <v>0</v>
      </c>
      <c r="BL352" t="s">
        <v>2872</v>
      </c>
      <c r="BM352" t="s">
        <v>2872</v>
      </c>
      <c r="BN352" t="b">
        <v>1</v>
      </c>
      <c r="BO352" s="84">
        <v>43207</v>
      </c>
      <c r="BP352" t="b">
        <v>1</v>
      </c>
      <c r="BQ352" s="84">
        <v>43191</v>
      </c>
      <c r="BR352">
        <v>115</v>
      </c>
      <c r="BS352">
        <v>26</v>
      </c>
      <c r="BT352">
        <v>106203</v>
      </c>
      <c r="BU352" s="85">
        <v>43207.602858772902</v>
      </c>
      <c r="BV352" t="s">
        <v>4201</v>
      </c>
      <c r="BW352">
        <v>134.13</v>
      </c>
      <c r="BX352" t="s">
        <v>2861</v>
      </c>
      <c r="BY352">
        <v>0.89180000000000004</v>
      </c>
      <c r="BZ352">
        <v>13</v>
      </c>
      <c r="CA352">
        <v>1.02674</v>
      </c>
      <c r="CB352" t="s">
        <v>2864</v>
      </c>
      <c r="CC352" t="s">
        <v>3751</v>
      </c>
      <c r="CD352" t="b">
        <v>1</v>
      </c>
      <c r="CE352">
        <v>0</v>
      </c>
      <c r="CF352">
        <v>25</v>
      </c>
      <c r="CG352">
        <v>1</v>
      </c>
      <c r="CH352">
        <v>46</v>
      </c>
      <c r="CI352">
        <v>16836</v>
      </c>
      <c r="CJ352">
        <v>15532</v>
      </c>
      <c r="CK352">
        <v>6396</v>
      </c>
      <c r="CL352">
        <v>0.92249999999999999</v>
      </c>
      <c r="CM352" t="s">
        <v>2883</v>
      </c>
      <c r="CN352">
        <v>0</v>
      </c>
      <c r="CO352">
        <v>555.77</v>
      </c>
      <c r="CP352" t="s">
        <v>2866</v>
      </c>
      <c r="CQ352" t="s">
        <v>2867</v>
      </c>
      <c r="CR352">
        <v>55.4</v>
      </c>
      <c r="CS352">
        <v>78.73</v>
      </c>
      <c r="CT352">
        <v>1</v>
      </c>
      <c r="CU352">
        <v>0</v>
      </c>
      <c r="CV352">
        <v>1052687</v>
      </c>
      <c r="CW352">
        <v>60.69</v>
      </c>
      <c r="CX352">
        <v>62.12</v>
      </c>
      <c r="CY352">
        <v>55.4</v>
      </c>
      <c r="CZ352">
        <v>70.930000000000007</v>
      </c>
      <c r="DA352">
        <v>0</v>
      </c>
      <c r="DB352">
        <v>0</v>
      </c>
      <c r="DC352">
        <v>55.4</v>
      </c>
      <c r="DD352">
        <v>89.6</v>
      </c>
      <c r="DE352">
        <v>864366</v>
      </c>
      <c r="DF352">
        <v>501182</v>
      </c>
      <c r="DG352">
        <v>15532</v>
      </c>
      <c r="DH352">
        <v>49.83</v>
      </c>
      <c r="DI352">
        <v>28.9</v>
      </c>
      <c r="DJ352">
        <v>78.73</v>
      </c>
      <c r="DK352">
        <v>0</v>
      </c>
      <c r="DL352">
        <v>0</v>
      </c>
      <c r="DM352">
        <v>78.73</v>
      </c>
      <c r="DN352">
        <v>139257</v>
      </c>
      <c r="DO352">
        <v>261395</v>
      </c>
      <c r="DP352">
        <v>2418235</v>
      </c>
      <c r="DQ352">
        <v>49451</v>
      </c>
      <c r="DR352">
        <v>69941</v>
      </c>
      <c r="DS352">
        <v>125809</v>
      </c>
      <c r="DT352">
        <v>1220</v>
      </c>
      <c r="DU352">
        <v>138648</v>
      </c>
      <c r="DV352">
        <v>38184</v>
      </c>
      <c r="DW352">
        <v>0</v>
      </c>
      <c r="DX352">
        <v>24211</v>
      </c>
      <c r="DY352">
        <v>16250</v>
      </c>
      <c r="DZ352">
        <v>135624</v>
      </c>
      <c r="EA352">
        <v>108953</v>
      </c>
      <c r="EB352">
        <v>97047</v>
      </c>
      <c r="EC352">
        <v>130432</v>
      </c>
      <c r="ED352">
        <v>39569</v>
      </c>
      <c r="EE352">
        <v>13275</v>
      </c>
      <c r="EF352">
        <v>85235</v>
      </c>
      <c r="EG352">
        <v>2510</v>
      </c>
      <c r="EH352">
        <v>941224</v>
      </c>
      <c r="EI352" s="84">
        <v>42370</v>
      </c>
      <c r="EJ352" s="84">
        <v>42735</v>
      </c>
      <c r="EK352">
        <v>1222835</v>
      </c>
      <c r="EL352" t="b">
        <v>1</v>
      </c>
      <c r="EM352" t="b">
        <v>1</v>
      </c>
      <c r="EN352">
        <v>1.089</v>
      </c>
      <c r="EO352" t="s">
        <v>3755</v>
      </c>
      <c r="EP352" t="s">
        <v>3756</v>
      </c>
      <c r="EQ352" t="s">
        <v>3763</v>
      </c>
      <c r="ER352" t="s">
        <v>3764</v>
      </c>
      <c r="ES352">
        <v>0.97699999999999998</v>
      </c>
      <c r="ET352">
        <v>0.98780000000000001</v>
      </c>
      <c r="EU352">
        <v>0.95409999999999995</v>
      </c>
      <c r="EV352">
        <v>0.99</v>
      </c>
      <c r="EW352">
        <v>0.97619999999999996</v>
      </c>
      <c r="EX352">
        <v>0</v>
      </c>
      <c r="EY352">
        <v>52481</v>
      </c>
      <c r="EZ352" t="s">
        <v>4201</v>
      </c>
      <c r="FA352">
        <v>0.97699999999999998</v>
      </c>
      <c r="FB352" t="b">
        <v>0</v>
      </c>
      <c r="FC352" t="b">
        <v>0</v>
      </c>
      <c r="FD352">
        <v>0</v>
      </c>
      <c r="FE352">
        <v>0</v>
      </c>
      <c r="FF352">
        <v>0.37840000000000001</v>
      </c>
      <c r="FG352">
        <v>0.92249999999999999</v>
      </c>
      <c r="FH352">
        <v>400652</v>
      </c>
      <c r="FI352">
        <v>2418235</v>
      </c>
      <c r="FJ352">
        <v>6396</v>
      </c>
      <c r="FK352">
        <v>15532</v>
      </c>
      <c r="FL352">
        <v>16836</v>
      </c>
      <c r="FM352" t="b">
        <v>0</v>
      </c>
      <c r="FN352">
        <v>0.4118</v>
      </c>
      <c r="FO352" s="84">
        <v>42370</v>
      </c>
      <c r="FP352" s="84">
        <v>42735</v>
      </c>
      <c r="FQ352" t="s">
        <v>972</v>
      </c>
      <c r="FR352" t="b">
        <v>0</v>
      </c>
      <c r="FS352" t="b">
        <v>0</v>
      </c>
      <c r="FT352">
        <v>3.4584000000000001</v>
      </c>
      <c r="FU352" s="84">
        <v>42551</v>
      </c>
      <c r="FV352" t="s">
        <v>2872</v>
      </c>
      <c r="FW352">
        <v>0</v>
      </c>
      <c r="FX352">
        <v>2180</v>
      </c>
      <c r="FY352">
        <v>7078</v>
      </c>
      <c r="FZ352">
        <v>11166</v>
      </c>
      <c r="GA352">
        <v>30996</v>
      </c>
      <c r="GB352">
        <v>984</v>
      </c>
      <c r="GC352">
        <v>77</v>
      </c>
      <c r="GD352" t="s">
        <v>2873</v>
      </c>
      <c r="GE352">
        <v>0.62160000000000004</v>
      </c>
      <c r="GF352" t="s">
        <v>2872</v>
      </c>
      <c r="GG352">
        <v>0</v>
      </c>
      <c r="GH352">
        <v>0</v>
      </c>
      <c r="GI352">
        <v>0</v>
      </c>
      <c r="GJ352">
        <v>0</v>
      </c>
      <c r="GK352" t="s">
        <v>4201</v>
      </c>
      <c r="GL352" t="s">
        <v>4201</v>
      </c>
      <c r="GM352" t="s">
        <v>2874</v>
      </c>
      <c r="GN352" t="s">
        <v>486</v>
      </c>
      <c r="GO352" t="s">
        <v>2543</v>
      </c>
      <c r="GP352" t="s">
        <v>2864</v>
      </c>
      <c r="GQ352" t="s">
        <v>2864</v>
      </c>
      <c r="GR352" t="s">
        <v>968</v>
      </c>
      <c r="GS352" t="s">
        <v>4104</v>
      </c>
      <c r="GT352" t="s">
        <v>2946</v>
      </c>
      <c r="GU352" t="s">
        <v>969</v>
      </c>
      <c r="GV352" t="s">
        <v>2864</v>
      </c>
      <c r="GW352" t="s">
        <v>970</v>
      </c>
      <c r="GX352" t="s">
        <v>893</v>
      </c>
      <c r="GY352" t="s">
        <v>971</v>
      </c>
      <c r="GZ352" t="s">
        <v>3765</v>
      </c>
      <c r="HA352">
        <v>87.92</v>
      </c>
      <c r="HB352">
        <v>67.78</v>
      </c>
    </row>
    <row r="353" spans="1:210" x14ac:dyDescent="0.25">
      <c r="A353" t="e">
        <f>VLOOKUP(B353,'Free Standing without QAAF'!#REF!,1,FALSE)</f>
        <v>#REF!</v>
      </c>
      <c r="B353" t="s">
        <v>487</v>
      </c>
      <c r="C353" t="s">
        <v>1154</v>
      </c>
      <c r="D353" t="s">
        <v>2552</v>
      </c>
      <c r="E353" t="s">
        <v>1155</v>
      </c>
      <c r="F353" t="s">
        <v>1156</v>
      </c>
      <c r="G353" t="s">
        <v>893</v>
      </c>
      <c r="H353" t="s">
        <v>1157</v>
      </c>
      <c r="I353" t="s">
        <v>1158</v>
      </c>
      <c r="J353">
        <v>135.16999999999999</v>
      </c>
      <c r="K353">
        <v>549.49</v>
      </c>
      <c r="L353" s="17">
        <v>10</v>
      </c>
      <c r="M353" s="17">
        <v>7.13</v>
      </c>
      <c r="N353" s="17">
        <v>152.30000000000001</v>
      </c>
      <c r="O353" s="17">
        <v>566.62</v>
      </c>
      <c r="Q353" s="84">
        <v>43191</v>
      </c>
      <c r="R353">
        <v>115</v>
      </c>
      <c r="S353" t="b">
        <v>1</v>
      </c>
      <c r="T353">
        <v>0.97140000000000004</v>
      </c>
      <c r="U353" t="s">
        <v>2861</v>
      </c>
      <c r="V353" s="85">
        <v>43207.602858772902</v>
      </c>
      <c r="W353" t="s">
        <v>3751</v>
      </c>
      <c r="X353">
        <v>0.85</v>
      </c>
      <c r="Y353">
        <v>0</v>
      </c>
      <c r="Z353">
        <v>1.2</v>
      </c>
      <c r="AA353">
        <v>1.1000000000000001</v>
      </c>
      <c r="AB353">
        <v>-0.13125000000000001</v>
      </c>
      <c r="AC353">
        <v>76.88</v>
      </c>
      <c r="AD353">
        <v>0.95</v>
      </c>
      <c r="AE353">
        <v>0</v>
      </c>
      <c r="AF353">
        <v>0.1</v>
      </c>
      <c r="AG353">
        <v>87.8</v>
      </c>
      <c r="AH353">
        <v>0.96</v>
      </c>
      <c r="AI353">
        <v>0</v>
      </c>
      <c r="AJ353">
        <v>0.08</v>
      </c>
      <c r="AK353">
        <v>140.83000000000001</v>
      </c>
      <c r="AL353">
        <v>368.24</v>
      </c>
      <c r="AM353" s="84">
        <v>42917</v>
      </c>
      <c r="AN353">
        <v>657520726</v>
      </c>
      <c r="AO353">
        <v>0.78390000000000004</v>
      </c>
      <c r="AP353" s="84">
        <v>43100</v>
      </c>
      <c r="AQ353" t="b">
        <v>0</v>
      </c>
      <c r="AR353">
        <v>162.51</v>
      </c>
      <c r="AS353">
        <v>0.5</v>
      </c>
      <c r="AT353">
        <v>0.75</v>
      </c>
      <c r="AU353">
        <v>3.8397000000000001</v>
      </c>
      <c r="AV353">
        <v>4.4138000000000002</v>
      </c>
      <c r="AW353">
        <v>0.5</v>
      </c>
      <c r="AX353">
        <v>0</v>
      </c>
      <c r="AY353">
        <v>0.6</v>
      </c>
      <c r="AZ353">
        <v>0.5</v>
      </c>
      <c r="BA353">
        <v>0.71740000000000004</v>
      </c>
      <c r="BB353">
        <v>0.95</v>
      </c>
      <c r="BC353">
        <v>0.5</v>
      </c>
      <c r="BD353">
        <v>0.1255</v>
      </c>
      <c r="BE353">
        <v>0.5</v>
      </c>
      <c r="BF353">
        <v>0.47939999999999999</v>
      </c>
      <c r="BG353">
        <v>1.089</v>
      </c>
      <c r="BH353">
        <v>8</v>
      </c>
      <c r="BI353" s="84">
        <v>42917</v>
      </c>
      <c r="BJ353">
        <v>1</v>
      </c>
      <c r="BK353" t="b">
        <v>0</v>
      </c>
      <c r="BL353" t="s">
        <v>2872</v>
      </c>
      <c r="BM353" t="s">
        <v>2872</v>
      </c>
      <c r="BN353" t="b">
        <v>1</v>
      </c>
      <c r="BO353" s="84">
        <v>43207</v>
      </c>
      <c r="BP353" t="b">
        <v>1</v>
      </c>
      <c r="BQ353" s="84">
        <v>43191</v>
      </c>
      <c r="BR353">
        <v>115</v>
      </c>
      <c r="BS353">
        <v>128</v>
      </c>
      <c r="BT353">
        <v>106249</v>
      </c>
      <c r="BU353" s="85">
        <v>43207.602858772902</v>
      </c>
      <c r="BV353" t="s">
        <v>4202</v>
      </c>
      <c r="BW353">
        <v>135.16999999999999</v>
      </c>
      <c r="BX353" t="s">
        <v>2861</v>
      </c>
      <c r="BY353">
        <v>0.85460000000000003</v>
      </c>
      <c r="BZ353">
        <v>64</v>
      </c>
      <c r="CA353">
        <v>1.02674</v>
      </c>
      <c r="CB353" t="s">
        <v>2864</v>
      </c>
      <c r="CC353" t="s">
        <v>3751</v>
      </c>
      <c r="CD353" t="b">
        <v>1</v>
      </c>
      <c r="CE353">
        <v>0</v>
      </c>
      <c r="CF353">
        <v>127</v>
      </c>
      <c r="CG353">
        <v>1</v>
      </c>
      <c r="CH353">
        <v>54</v>
      </c>
      <c r="CI353">
        <v>19764</v>
      </c>
      <c r="CJ353">
        <v>9861</v>
      </c>
      <c r="CK353">
        <v>6633</v>
      </c>
      <c r="CL353">
        <v>0.49890000000000001</v>
      </c>
      <c r="CM353" t="s">
        <v>2883</v>
      </c>
      <c r="CN353">
        <v>0</v>
      </c>
      <c r="CO353">
        <v>549.49</v>
      </c>
      <c r="CP353" t="s">
        <v>2866</v>
      </c>
      <c r="CQ353" t="s">
        <v>2880</v>
      </c>
      <c r="CR353">
        <v>57.57</v>
      </c>
      <c r="CS353">
        <v>77.599999999999994</v>
      </c>
      <c r="CT353">
        <v>2</v>
      </c>
      <c r="CU353">
        <v>0</v>
      </c>
      <c r="CV353">
        <v>726246</v>
      </c>
      <c r="CW353">
        <v>65.95</v>
      </c>
      <c r="CX353">
        <v>67.37</v>
      </c>
      <c r="CY353">
        <v>57.57</v>
      </c>
      <c r="CZ353">
        <v>62.42</v>
      </c>
      <c r="DA353">
        <v>0</v>
      </c>
      <c r="DB353">
        <v>0</v>
      </c>
      <c r="DC353">
        <v>57.57</v>
      </c>
      <c r="DD353">
        <v>78.84</v>
      </c>
      <c r="DE353">
        <v>751979</v>
      </c>
      <c r="DF353">
        <v>413005</v>
      </c>
      <c r="DG353">
        <v>16799</v>
      </c>
      <c r="DH353">
        <v>40.090000000000003</v>
      </c>
      <c r="DI353">
        <v>37.51</v>
      </c>
      <c r="DJ353">
        <v>77.599999999999994</v>
      </c>
      <c r="DK353">
        <v>0</v>
      </c>
      <c r="DL353">
        <v>0</v>
      </c>
      <c r="DM353">
        <v>77.599999999999994</v>
      </c>
      <c r="DN353">
        <v>98791</v>
      </c>
      <c r="DO353">
        <v>273646</v>
      </c>
      <c r="DP353">
        <v>1891230</v>
      </c>
      <c r="DQ353">
        <v>33090</v>
      </c>
      <c r="DR353">
        <v>28778</v>
      </c>
      <c r="DS353">
        <v>136822</v>
      </c>
      <c r="DT353">
        <v>409</v>
      </c>
      <c r="DU353">
        <v>91484</v>
      </c>
      <c r="DV353">
        <v>28689</v>
      </c>
      <c r="DW353">
        <v>0</v>
      </c>
      <c r="DX353">
        <v>36425</v>
      </c>
      <c r="DY353">
        <v>23845</v>
      </c>
      <c r="DZ353">
        <v>132888</v>
      </c>
      <c r="EA353">
        <v>40070</v>
      </c>
      <c r="EB353">
        <v>90355</v>
      </c>
      <c r="EC353">
        <v>69855</v>
      </c>
      <c r="ED353">
        <v>26751</v>
      </c>
      <c r="EE353">
        <v>10099</v>
      </c>
      <c r="EF353">
        <v>83057</v>
      </c>
      <c r="EG353">
        <v>7548</v>
      </c>
      <c r="EH353">
        <v>678628</v>
      </c>
      <c r="EI353" s="84">
        <v>42370</v>
      </c>
      <c r="EJ353" s="84">
        <v>42735</v>
      </c>
      <c r="EK353">
        <v>1043232</v>
      </c>
      <c r="EL353" t="b">
        <v>1</v>
      </c>
      <c r="EM353" t="b">
        <v>1</v>
      </c>
      <c r="EN353">
        <v>1</v>
      </c>
      <c r="EO353" t="s">
        <v>3755</v>
      </c>
      <c r="EP353" t="s">
        <v>3756</v>
      </c>
      <c r="EQ353" t="s">
        <v>3763</v>
      </c>
      <c r="ER353" t="s">
        <v>3764</v>
      </c>
      <c r="ES353">
        <v>0.97889999999999999</v>
      </c>
      <c r="ET353">
        <v>1.07</v>
      </c>
      <c r="EU353">
        <v>0.93359999999999999</v>
      </c>
      <c r="EV353">
        <v>0.97740000000000005</v>
      </c>
      <c r="EW353">
        <v>0.93440000000000001</v>
      </c>
      <c r="EX353">
        <v>0</v>
      </c>
      <c r="EY353">
        <v>33262</v>
      </c>
      <c r="EZ353" t="s">
        <v>4202</v>
      </c>
      <c r="FA353">
        <v>0.97889999999999999</v>
      </c>
      <c r="FB353" t="b">
        <v>0</v>
      </c>
      <c r="FC353" t="b">
        <v>0</v>
      </c>
      <c r="FD353">
        <v>0</v>
      </c>
      <c r="FE353">
        <v>0</v>
      </c>
      <c r="FF353">
        <v>0.57689999999999997</v>
      </c>
      <c r="FG353">
        <v>0.49890000000000001</v>
      </c>
      <c r="FH353">
        <v>372437</v>
      </c>
      <c r="FI353">
        <v>1891230</v>
      </c>
      <c r="FJ353">
        <v>6633</v>
      </c>
      <c r="FK353">
        <v>9861</v>
      </c>
      <c r="FL353">
        <v>19764</v>
      </c>
      <c r="FM353" t="b">
        <v>0</v>
      </c>
      <c r="FN353">
        <v>0.67259999999999998</v>
      </c>
      <c r="FO353" s="84">
        <v>42370</v>
      </c>
      <c r="FP353" s="84">
        <v>42735</v>
      </c>
      <c r="FQ353" t="s">
        <v>1158</v>
      </c>
      <c r="FR353" t="b">
        <v>0</v>
      </c>
      <c r="FS353" t="b">
        <v>0</v>
      </c>
      <c r="FT353">
        <v>3.4458000000000002</v>
      </c>
      <c r="FU353" s="84">
        <v>42551</v>
      </c>
      <c r="FV353" t="s">
        <v>2872</v>
      </c>
      <c r="FW353">
        <v>0</v>
      </c>
      <c r="FX353">
        <v>1975</v>
      </c>
      <c r="FY353">
        <v>7362</v>
      </c>
      <c r="FZ353">
        <v>4859</v>
      </c>
      <c r="GA353">
        <v>17313</v>
      </c>
      <c r="GB353">
        <v>1537</v>
      </c>
      <c r="GC353">
        <v>216</v>
      </c>
      <c r="GD353" t="s">
        <v>2873</v>
      </c>
      <c r="GE353">
        <v>0.42309999999999998</v>
      </c>
      <c r="GF353" t="s">
        <v>2872</v>
      </c>
      <c r="GG353">
        <v>0</v>
      </c>
      <c r="GH353">
        <v>0</v>
      </c>
      <c r="GI353">
        <v>0</v>
      </c>
      <c r="GJ353">
        <v>0</v>
      </c>
      <c r="GK353" t="s">
        <v>4202</v>
      </c>
      <c r="GL353" t="s">
        <v>4202</v>
      </c>
      <c r="GM353" t="s">
        <v>2874</v>
      </c>
      <c r="GN353" t="s">
        <v>487</v>
      </c>
      <c r="GO353" t="s">
        <v>2552</v>
      </c>
      <c r="GP353" t="s">
        <v>2864</v>
      </c>
      <c r="GQ353" t="s">
        <v>2864</v>
      </c>
      <c r="GR353" t="s">
        <v>1154</v>
      </c>
      <c r="GS353" t="s">
        <v>4104</v>
      </c>
      <c r="GT353" t="s">
        <v>2946</v>
      </c>
      <c r="GU353" t="s">
        <v>1155</v>
      </c>
      <c r="GV353" t="s">
        <v>2864</v>
      </c>
      <c r="GW353" t="s">
        <v>1156</v>
      </c>
      <c r="GX353" t="s">
        <v>893</v>
      </c>
      <c r="GY353" t="s">
        <v>1157</v>
      </c>
      <c r="GZ353" t="s">
        <v>3765</v>
      </c>
      <c r="HA353">
        <v>86.64</v>
      </c>
      <c r="HB353">
        <v>73.650000000000006</v>
      </c>
    </row>
    <row r="354" spans="1:210" x14ac:dyDescent="0.25">
      <c r="A354" t="e">
        <f>VLOOKUP(B354,'Free Standing without QAAF'!#REF!,1,FALSE)</f>
        <v>#REF!</v>
      </c>
      <c r="B354" t="s">
        <v>488</v>
      </c>
      <c r="C354" t="s">
        <v>1159</v>
      </c>
      <c r="D354" t="s">
        <v>2553</v>
      </c>
      <c r="E354" t="s">
        <v>1160</v>
      </c>
      <c r="F354" t="s">
        <v>1161</v>
      </c>
      <c r="G354" t="s">
        <v>893</v>
      </c>
      <c r="H354" t="s">
        <v>1162</v>
      </c>
      <c r="I354" t="s">
        <v>1065</v>
      </c>
      <c r="J354">
        <v>147.16999999999999</v>
      </c>
      <c r="K354">
        <v>560.29999999999995</v>
      </c>
      <c r="L354" s="17">
        <v>10</v>
      </c>
      <c r="M354" s="17">
        <v>1.36</v>
      </c>
      <c r="N354" s="17">
        <v>158.53</v>
      </c>
      <c r="O354" s="17">
        <v>571.66</v>
      </c>
      <c r="Q354" s="84">
        <v>43191</v>
      </c>
      <c r="R354">
        <v>115</v>
      </c>
      <c r="S354" t="b">
        <v>1</v>
      </c>
      <c r="T354">
        <v>0.97140000000000004</v>
      </c>
      <c r="U354" t="s">
        <v>2861</v>
      </c>
      <c r="V354" s="85">
        <v>43207.602858772902</v>
      </c>
      <c r="W354" t="s">
        <v>3751</v>
      </c>
      <c r="X354">
        <v>0.85</v>
      </c>
      <c r="Y354">
        <v>0</v>
      </c>
      <c r="Z354">
        <v>1.2</v>
      </c>
      <c r="AA354">
        <v>1.1000000000000001</v>
      </c>
      <c r="AB354">
        <v>-0.13125000000000001</v>
      </c>
      <c r="AC354">
        <v>76.88</v>
      </c>
      <c r="AD354">
        <v>0.95</v>
      </c>
      <c r="AE354">
        <v>0</v>
      </c>
      <c r="AF354">
        <v>0.1</v>
      </c>
      <c r="AG354">
        <v>87.8</v>
      </c>
      <c r="AH354">
        <v>0.96</v>
      </c>
      <c r="AI354">
        <v>0</v>
      </c>
      <c r="AJ354">
        <v>0.08</v>
      </c>
      <c r="AK354">
        <v>140.83000000000001</v>
      </c>
      <c r="AL354">
        <v>368.24</v>
      </c>
      <c r="AM354" s="84">
        <v>42917</v>
      </c>
      <c r="AN354">
        <v>657520726</v>
      </c>
      <c r="AO354">
        <v>0.78390000000000004</v>
      </c>
      <c r="AP354" s="84">
        <v>43100</v>
      </c>
      <c r="AQ354" t="b">
        <v>0</v>
      </c>
      <c r="AR354">
        <v>162.51</v>
      </c>
      <c r="AS354">
        <v>0.5</v>
      </c>
      <c r="AT354">
        <v>0.75</v>
      </c>
      <c r="AU354">
        <v>3.8397000000000001</v>
      </c>
      <c r="AV354">
        <v>4.4138000000000002</v>
      </c>
      <c r="AW354">
        <v>0.5</v>
      </c>
      <c r="AX354">
        <v>0</v>
      </c>
      <c r="AY354">
        <v>0.6</v>
      </c>
      <c r="AZ354">
        <v>0.5</v>
      </c>
      <c r="BA354">
        <v>0.71740000000000004</v>
      </c>
      <c r="BB354">
        <v>0.95</v>
      </c>
      <c r="BC354">
        <v>0.5</v>
      </c>
      <c r="BD354">
        <v>0.1255</v>
      </c>
      <c r="BE354">
        <v>0.5</v>
      </c>
      <c r="BF354">
        <v>0.47939999999999999</v>
      </c>
      <c r="BG354">
        <v>1.089</v>
      </c>
      <c r="BH354">
        <v>8</v>
      </c>
      <c r="BI354" s="84">
        <v>42917</v>
      </c>
      <c r="BJ354">
        <v>1</v>
      </c>
      <c r="BK354" t="b">
        <v>0</v>
      </c>
      <c r="BL354" t="s">
        <v>2872</v>
      </c>
      <c r="BM354" t="s">
        <v>2872</v>
      </c>
      <c r="BN354" t="b">
        <v>1</v>
      </c>
      <c r="BO354" s="84">
        <v>43207</v>
      </c>
      <c r="BP354" t="b">
        <v>1</v>
      </c>
      <c r="BQ354" s="84">
        <v>43191</v>
      </c>
      <c r="BR354">
        <v>115</v>
      </c>
      <c r="BS354">
        <v>130</v>
      </c>
      <c r="BT354">
        <v>106250</v>
      </c>
      <c r="BU354" s="85">
        <v>43207.602858772902</v>
      </c>
      <c r="BV354" t="s">
        <v>4203</v>
      </c>
      <c r="BW354">
        <v>147.16999999999999</v>
      </c>
      <c r="BX354" t="s">
        <v>2861</v>
      </c>
      <c r="BY354">
        <v>0.91859999999999997</v>
      </c>
      <c r="BZ354">
        <v>65</v>
      </c>
      <c r="CA354">
        <v>1.02674</v>
      </c>
      <c r="CB354" t="s">
        <v>2864</v>
      </c>
      <c r="CC354" t="s">
        <v>3751</v>
      </c>
      <c r="CD354" t="b">
        <v>1</v>
      </c>
      <c r="CE354">
        <v>0</v>
      </c>
      <c r="CF354">
        <v>129</v>
      </c>
      <c r="CG354">
        <v>1</v>
      </c>
      <c r="CH354">
        <v>39</v>
      </c>
      <c r="CI354">
        <v>14274</v>
      </c>
      <c r="CJ354">
        <v>13473</v>
      </c>
      <c r="CK354">
        <v>8344</v>
      </c>
      <c r="CL354">
        <v>0.94389999999999996</v>
      </c>
      <c r="CM354" t="s">
        <v>2883</v>
      </c>
      <c r="CN354">
        <v>0</v>
      </c>
      <c r="CO354">
        <v>560.29999999999995</v>
      </c>
      <c r="CP354" t="s">
        <v>2866</v>
      </c>
      <c r="CQ354" t="s">
        <v>2867</v>
      </c>
      <c r="CR354">
        <v>62.07</v>
      </c>
      <c r="CS354">
        <v>85.1</v>
      </c>
      <c r="CT354">
        <v>3</v>
      </c>
      <c r="CU354">
        <v>0</v>
      </c>
      <c r="CV354">
        <v>1010411</v>
      </c>
      <c r="CW354">
        <v>67.16</v>
      </c>
      <c r="CX354">
        <v>67.569999999999993</v>
      </c>
      <c r="CY354">
        <v>62.07</v>
      </c>
      <c r="CZ354">
        <v>73.06</v>
      </c>
      <c r="DA354">
        <v>0</v>
      </c>
      <c r="DB354">
        <v>0</v>
      </c>
      <c r="DC354">
        <v>62.07</v>
      </c>
      <c r="DD354">
        <v>92.29</v>
      </c>
      <c r="DE354">
        <v>842633</v>
      </c>
      <c r="DF354">
        <v>437709</v>
      </c>
      <c r="DG354">
        <v>13473</v>
      </c>
      <c r="DH354">
        <v>56.01</v>
      </c>
      <c r="DI354">
        <v>29.09</v>
      </c>
      <c r="DJ354">
        <v>85.1</v>
      </c>
      <c r="DK354">
        <v>0</v>
      </c>
      <c r="DL354">
        <v>0</v>
      </c>
      <c r="DM354">
        <v>85.1</v>
      </c>
      <c r="DN354">
        <v>141440</v>
      </c>
      <c r="DO354">
        <v>233916</v>
      </c>
      <c r="DP354">
        <v>2290752</v>
      </c>
      <c r="DQ354">
        <v>62996</v>
      </c>
      <c r="DR354">
        <v>54712</v>
      </c>
      <c r="DS354">
        <v>144045</v>
      </c>
      <c r="DT354">
        <v>769</v>
      </c>
      <c r="DU354">
        <v>109512</v>
      </c>
      <c r="DV354">
        <v>20211</v>
      </c>
      <c r="DW354">
        <v>0</v>
      </c>
      <c r="DX354">
        <v>47243</v>
      </c>
      <c r="DY354">
        <v>27789</v>
      </c>
      <c r="DZ354">
        <v>140174</v>
      </c>
      <c r="EA354">
        <v>83815</v>
      </c>
      <c r="EB354">
        <v>102441</v>
      </c>
      <c r="EC354">
        <v>97313</v>
      </c>
      <c r="ED354">
        <v>29379</v>
      </c>
      <c r="EE354">
        <v>10045</v>
      </c>
      <c r="EF354">
        <v>58357</v>
      </c>
      <c r="EG354">
        <v>23470</v>
      </c>
      <c r="EH354">
        <v>903126</v>
      </c>
      <c r="EI354" s="84">
        <v>42370</v>
      </c>
      <c r="EJ354" s="84">
        <v>42735</v>
      </c>
      <c r="EK354">
        <v>1146533</v>
      </c>
      <c r="EL354" t="b">
        <v>1</v>
      </c>
      <c r="EM354" t="b">
        <v>1</v>
      </c>
      <c r="EN354">
        <v>1.089</v>
      </c>
      <c r="EO354" t="s">
        <v>3755</v>
      </c>
      <c r="EP354" t="s">
        <v>3756</v>
      </c>
      <c r="EQ354" t="s">
        <v>3763</v>
      </c>
      <c r="ER354" t="s">
        <v>3764</v>
      </c>
      <c r="ES354">
        <v>0.99390000000000001</v>
      </c>
      <c r="ET354">
        <v>1.0270999999999999</v>
      </c>
      <c r="EU354">
        <v>0.99870000000000003</v>
      </c>
      <c r="EV354">
        <v>0.94789999999999996</v>
      </c>
      <c r="EW354">
        <v>1.002</v>
      </c>
      <c r="EX354">
        <v>0</v>
      </c>
      <c r="EY354">
        <v>50587</v>
      </c>
      <c r="EZ354" t="s">
        <v>4203</v>
      </c>
      <c r="FA354">
        <v>0.99390000000000001</v>
      </c>
      <c r="FB354" t="b">
        <v>0</v>
      </c>
      <c r="FC354" t="b">
        <v>0</v>
      </c>
      <c r="FD354">
        <v>0</v>
      </c>
      <c r="FE354">
        <v>0</v>
      </c>
      <c r="FF354">
        <v>0.871</v>
      </c>
      <c r="FG354">
        <v>0.94389999999999996</v>
      </c>
      <c r="FH354">
        <v>375356</v>
      </c>
      <c r="FI354">
        <v>2290752</v>
      </c>
      <c r="FJ354">
        <v>8344</v>
      </c>
      <c r="FK354">
        <v>13473</v>
      </c>
      <c r="FL354">
        <v>14274</v>
      </c>
      <c r="FM354" t="b">
        <v>0</v>
      </c>
      <c r="FN354">
        <v>0.61929999999999996</v>
      </c>
      <c r="FO354" s="84">
        <v>42370</v>
      </c>
      <c r="FP354" s="84">
        <v>42735</v>
      </c>
      <c r="FQ354" t="s">
        <v>1065</v>
      </c>
      <c r="FR354" t="b">
        <v>0</v>
      </c>
      <c r="FS354" t="b">
        <v>0</v>
      </c>
      <c r="FT354">
        <v>3.7776999999999998</v>
      </c>
      <c r="FU354" s="84">
        <v>42551</v>
      </c>
      <c r="FV354" t="s">
        <v>2872</v>
      </c>
      <c r="FW354">
        <v>0</v>
      </c>
      <c r="FX354">
        <v>2085</v>
      </c>
      <c r="FY354">
        <v>11170</v>
      </c>
      <c r="FZ354">
        <v>2772</v>
      </c>
      <c r="GA354">
        <v>32814</v>
      </c>
      <c r="GB354">
        <v>873</v>
      </c>
      <c r="GC354">
        <v>873</v>
      </c>
      <c r="GD354" t="s">
        <v>2873</v>
      </c>
      <c r="GE354">
        <v>0.129</v>
      </c>
      <c r="GF354" t="s">
        <v>2872</v>
      </c>
      <c r="GG354">
        <v>0</v>
      </c>
      <c r="GH354">
        <v>0</v>
      </c>
      <c r="GI354">
        <v>0</v>
      </c>
      <c r="GJ354">
        <v>0</v>
      </c>
      <c r="GK354" t="s">
        <v>4203</v>
      </c>
      <c r="GL354" t="s">
        <v>4203</v>
      </c>
      <c r="GM354" t="s">
        <v>2874</v>
      </c>
      <c r="GN354" t="s">
        <v>488</v>
      </c>
      <c r="GO354" t="s">
        <v>2553</v>
      </c>
      <c r="GP354" t="s">
        <v>2864</v>
      </c>
      <c r="GQ354" t="s">
        <v>2864</v>
      </c>
      <c r="GR354" t="s">
        <v>1159</v>
      </c>
      <c r="GS354" t="s">
        <v>4104</v>
      </c>
      <c r="GT354" t="s">
        <v>2946</v>
      </c>
      <c r="GU354" t="s">
        <v>1160</v>
      </c>
      <c r="GV354" t="s">
        <v>2864</v>
      </c>
      <c r="GW354" t="s">
        <v>1161</v>
      </c>
      <c r="GX354" t="s">
        <v>893</v>
      </c>
      <c r="GY354" t="s">
        <v>1162</v>
      </c>
      <c r="GZ354" t="s">
        <v>3765</v>
      </c>
      <c r="HA354">
        <v>95.03</v>
      </c>
      <c r="HB354">
        <v>75</v>
      </c>
    </row>
    <row r="355" spans="1:210" x14ac:dyDescent="0.25">
      <c r="A355" t="e">
        <f>VLOOKUP(B355,'Free Standing without QAAF'!#REF!,1,FALSE)</f>
        <v>#REF!</v>
      </c>
      <c r="B355" t="s">
        <v>489</v>
      </c>
      <c r="C355" t="s">
        <v>1640</v>
      </c>
      <c r="D355" t="s">
        <v>832</v>
      </c>
      <c r="E355" t="s">
        <v>1641</v>
      </c>
      <c r="F355" t="s">
        <v>1642</v>
      </c>
      <c r="G355" t="s">
        <v>893</v>
      </c>
      <c r="H355" t="s">
        <v>2405</v>
      </c>
      <c r="I355" t="s">
        <v>934</v>
      </c>
      <c r="J355">
        <v>140.85</v>
      </c>
      <c r="K355">
        <v>556.20000000000005</v>
      </c>
      <c r="L355" s="17">
        <v>10</v>
      </c>
      <c r="M355" s="17">
        <v>1.36</v>
      </c>
      <c r="N355" s="17">
        <v>152.21</v>
      </c>
      <c r="O355" s="17">
        <v>567.55999999999995</v>
      </c>
      <c r="Q355" s="84">
        <v>43191</v>
      </c>
      <c r="R355">
        <v>115</v>
      </c>
      <c r="S355" t="b">
        <v>1</v>
      </c>
      <c r="T355">
        <v>0.97140000000000004</v>
      </c>
      <c r="U355" t="s">
        <v>2861</v>
      </c>
      <c r="V355" s="85">
        <v>43207.602858772902</v>
      </c>
      <c r="W355" t="s">
        <v>3751</v>
      </c>
      <c r="X355">
        <v>0.85</v>
      </c>
      <c r="Y355">
        <v>0</v>
      </c>
      <c r="Z355">
        <v>1.2</v>
      </c>
      <c r="AA355">
        <v>1.1000000000000001</v>
      </c>
      <c r="AB355">
        <v>-0.13125000000000001</v>
      </c>
      <c r="AC355">
        <v>76.88</v>
      </c>
      <c r="AD355">
        <v>0.95</v>
      </c>
      <c r="AE355">
        <v>0</v>
      </c>
      <c r="AF355">
        <v>0.1</v>
      </c>
      <c r="AG355">
        <v>87.8</v>
      </c>
      <c r="AH355">
        <v>0.96</v>
      </c>
      <c r="AI355">
        <v>0</v>
      </c>
      <c r="AJ355">
        <v>0.08</v>
      </c>
      <c r="AK355">
        <v>140.83000000000001</v>
      </c>
      <c r="AL355">
        <v>368.24</v>
      </c>
      <c r="AM355" s="84">
        <v>42917</v>
      </c>
      <c r="AN355">
        <v>657520726</v>
      </c>
      <c r="AO355">
        <v>0.78390000000000004</v>
      </c>
      <c r="AP355" s="84">
        <v>43100</v>
      </c>
      <c r="AQ355" t="b">
        <v>0</v>
      </c>
      <c r="AR355">
        <v>162.51</v>
      </c>
      <c r="AS355">
        <v>0.5</v>
      </c>
      <c r="AT355">
        <v>0.75</v>
      </c>
      <c r="AU355">
        <v>3.8397000000000001</v>
      </c>
      <c r="AV355">
        <v>4.4138000000000002</v>
      </c>
      <c r="AW355">
        <v>0.5</v>
      </c>
      <c r="AX355">
        <v>0</v>
      </c>
      <c r="AY355">
        <v>0.6</v>
      </c>
      <c r="AZ355">
        <v>0.5</v>
      </c>
      <c r="BA355">
        <v>0.71740000000000004</v>
      </c>
      <c r="BB355">
        <v>0.95</v>
      </c>
      <c r="BC355">
        <v>0.5</v>
      </c>
      <c r="BD355">
        <v>0.1255</v>
      </c>
      <c r="BE355">
        <v>0.5</v>
      </c>
      <c r="BF355">
        <v>0.47939999999999999</v>
      </c>
      <c r="BG355">
        <v>1.089</v>
      </c>
      <c r="BH355">
        <v>8</v>
      </c>
      <c r="BI355" s="84">
        <v>42917</v>
      </c>
      <c r="BJ355">
        <v>1</v>
      </c>
      <c r="BK355" t="b">
        <v>0</v>
      </c>
      <c r="BL355" t="s">
        <v>2872</v>
      </c>
      <c r="BM355" t="s">
        <v>2872</v>
      </c>
      <c r="BN355" t="b">
        <v>1</v>
      </c>
      <c r="BO355" s="84">
        <v>43207</v>
      </c>
      <c r="BP355" t="b">
        <v>1</v>
      </c>
      <c r="BQ355" s="84">
        <v>43191</v>
      </c>
      <c r="BR355">
        <v>115</v>
      </c>
      <c r="BS355">
        <v>404</v>
      </c>
      <c r="BT355">
        <v>106366</v>
      </c>
      <c r="BU355" s="85">
        <v>43207.602858772902</v>
      </c>
      <c r="BV355" t="s">
        <v>4204</v>
      </c>
      <c r="BW355">
        <v>140.85</v>
      </c>
      <c r="BX355" t="s">
        <v>2861</v>
      </c>
      <c r="BY355">
        <v>0.89429999999999998</v>
      </c>
      <c r="BZ355">
        <v>202</v>
      </c>
      <c r="CA355">
        <v>1.02674</v>
      </c>
      <c r="CB355" t="s">
        <v>2864</v>
      </c>
      <c r="CC355" t="s">
        <v>3751</v>
      </c>
      <c r="CD355" t="b">
        <v>1</v>
      </c>
      <c r="CE355">
        <v>0</v>
      </c>
      <c r="CF355">
        <v>403</v>
      </c>
      <c r="CG355">
        <v>1</v>
      </c>
      <c r="CH355">
        <v>43</v>
      </c>
      <c r="CI355">
        <v>15738</v>
      </c>
      <c r="CJ355">
        <v>14067</v>
      </c>
      <c r="CK355">
        <v>6831</v>
      </c>
      <c r="CL355">
        <v>0.89380000000000004</v>
      </c>
      <c r="CM355" t="s">
        <v>2883</v>
      </c>
      <c r="CN355">
        <v>0</v>
      </c>
      <c r="CO355">
        <v>556.20000000000005</v>
      </c>
      <c r="CP355" t="s">
        <v>2866</v>
      </c>
      <c r="CQ355" t="s">
        <v>2880</v>
      </c>
      <c r="CR355">
        <v>55.98</v>
      </c>
      <c r="CS355">
        <v>84.87</v>
      </c>
      <c r="CT355">
        <v>2</v>
      </c>
      <c r="CU355">
        <v>0</v>
      </c>
      <c r="CV355">
        <v>966540</v>
      </c>
      <c r="CW355">
        <v>61.53</v>
      </c>
      <c r="CX355">
        <v>62.6</v>
      </c>
      <c r="CY355">
        <v>55.98</v>
      </c>
      <c r="CZ355">
        <v>65.319999999999993</v>
      </c>
      <c r="DA355">
        <v>0</v>
      </c>
      <c r="DB355">
        <v>0</v>
      </c>
      <c r="DC355">
        <v>55.98</v>
      </c>
      <c r="DD355">
        <v>82.5</v>
      </c>
      <c r="DE355">
        <v>836007</v>
      </c>
      <c r="DF355">
        <v>497173</v>
      </c>
      <c r="DG355">
        <v>14067</v>
      </c>
      <c r="DH355">
        <v>53.22</v>
      </c>
      <c r="DI355">
        <v>31.65</v>
      </c>
      <c r="DJ355">
        <v>84.87</v>
      </c>
      <c r="DK355">
        <v>0</v>
      </c>
      <c r="DL355">
        <v>0</v>
      </c>
      <c r="DM355">
        <v>84.87</v>
      </c>
      <c r="DN355">
        <v>150782</v>
      </c>
      <c r="DO355">
        <v>241933</v>
      </c>
      <c r="DP355">
        <v>2299720</v>
      </c>
      <c r="DQ355">
        <v>46422</v>
      </c>
      <c r="DR355">
        <v>40712</v>
      </c>
      <c r="DS355">
        <v>179766</v>
      </c>
      <c r="DT355">
        <v>1561</v>
      </c>
      <c r="DU355">
        <v>100285</v>
      </c>
      <c r="DV355">
        <v>24974</v>
      </c>
      <c r="DW355">
        <v>0</v>
      </c>
      <c r="DX355">
        <v>29740</v>
      </c>
      <c r="DY355">
        <v>19832</v>
      </c>
      <c r="DZ355">
        <v>149338</v>
      </c>
      <c r="EA355">
        <v>86984</v>
      </c>
      <c r="EB355">
        <v>135459</v>
      </c>
      <c r="EC355">
        <v>83985</v>
      </c>
      <c r="ED355">
        <v>23277</v>
      </c>
      <c r="EE355">
        <v>11451</v>
      </c>
      <c r="EF355">
        <v>93663</v>
      </c>
      <c r="EG355">
        <v>4565</v>
      </c>
      <c r="EH355">
        <v>874991</v>
      </c>
      <c r="EI355" s="84">
        <v>42370</v>
      </c>
      <c r="EJ355" s="84">
        <v>42735</v>
      </c>
      <c r="EK355">
        <v>1193849</v>
      </c>
      <c r="EL355" t="b">
        <v>1</v>
      </c>
      <c r="EM355" t="b">
        <v>1</v>
      </c>
      <c r="EN355">
        <v>1</v>
      </c>
      <c r="EO355" t="s">
        <v>3755</v>
      </c>
      <c r="EP355" t="s">
        <v>3756</v>
      </c>
      <c r="EQ355" t="s">
        <v>3763</v>
      </c>
      <c r="ER355" t="s">
        <v>3764</v>
      </c>
      <c r="ES355">
        <v>0.9829</v>
      </c>
      <c r="ET355">
        <v>0.99729999999999996</v>
      </c>
      <c r="EU355">
        <v>0.96309999999999996</v>
      </c>
      <c r="EV355">
        <v>0.98450000000000004</v>
      </c>
      <c r="EW355">
        <v>0.98650000000000004</v>
      </c>
      <c r="EX355">
        <v>0</v>
      </c>
      <c r="EY355">
        <v>45942</v>
      </c>
      <c r="EZ355" t="s">
        <v>4204</v>
      </c>
      <c r="FA355">
        <v>0.9829</v>
      </c>
      <c r="FB355" t="b">
        <v>0</v>
      </c>
      <c r="FC355" t="b">
        <v>0</v>
      </c>
      <c r="FD355">
        <v>0</v>
      </c>
      <c r="FE355">
        <v>0</v>
      </c>
      <c r="FF355">
        <v>0.57689999999999997</v>
      </c>
      <c r="FG355">
        <v>0.89380000000000004</v>
      </c>
      <c r="FH355">
        <v>392715</v>
      </c>
      <c r="FI355">
        <v>2299720</v>
      </c>
      <c r="FJ355">
        <v>6831</v>
      </c>
      <c r="FK355">
        <v>14067</v>
      </c>
      <c r="FL355">
        <v>15738</v>
      </c>
      <c r="FM355" t="b">
        <v>0</v>
      </c>
      <c r="FN355">
        <v>0.48559999999999998</v>
      </c>
      <c r="FO355" s="84">
        <v>42370</v>
      </c>
      <c r="FP355" s="84">
        <v>42735</v>
      </c>
      <c r="FQ355" t="s">
        <v>934</v>
      </c>
      <c r="FR355" t="b">
        <v>0</v>
      </c>
      <c r="FS355" t="b">
        <v>0</v>
      </c>
      <c r="FT355">
        <v>3.3228</v>
      </c>
      <c r="FU355" s="84">
        <v>42551</v>
      </c>
      <c r="FV355" t="s">
        <v>2872</v>
      </c>
      <c r="FW355">
        <v>0</v>
      </c>
      <c r="FX355">
        <v>2032</v>
      </c>
      <c r="FY355">
        <v>11452</v>
      </c>
      <c r="FZ355">
        <v>2364</v>
      </c>
      <c r="GA355">
        <v>28160</v>
      </c>
      <c r="GB355">
        <v>1753</v>
      </c>
      <c r="GC355">
        <v>181</v>
      </c>
      <c r="GD355" t="s">
        <v>2873</v>
      </c>
      <c r="GE355">
        <v>0.42309999999999998</v>
      </c>
      <c r="GF355" t="s">
        <v>2872</v>
      </c>
      <c r="GG355">
        <v>0</v>
      </c>
      <c r="GH355">
        <v>0</v>
      </c>
      <c r="GI355">
        <v>0</v>
      </c>
      <c r="GJ355">
        <v>0</v>
      </c>
      <c r="GK355" t="s">
        <v>4204</v>
      </c>
      <c r="GL355" t="s">
        <v>4204</v>
      </c>
      <c r="GM355" t="s">
        <v>2874</v>
      </c>
      <c r="GN355" t="s">
        <v>489</v>
      </c>
      <c r="GO355" t="s">
        <v>832</v>
      </c>
      <c r="GP355" t="s">
        <v>2864</v>
      </c>
      <c r="GQ355" t="s">
        <v>2864</v>
      </c>
      <c r="GR355" t="s">
        <v>1640</v>
      </c>
      <c r="GS355" t="s">
        <v>4104</v>
      </c>
      <c r="GT355" t="s">
        <v>2946</v>
      </c>
      <c r="GU355" t="s">
        <v>1641</v>
      </c>
      <c r="GV355" t="s">
        <v>2864</v>
      </c>
      <c r="GW355" t="s">
        <v>1642</v>
      </c>
      <c r="GX355" t="s">
        <v>893</v>
      </c>
      <c r="GY355" t="s">
        <v>1643</v>
      </c>
      <c r="GZ355" t="s">
        <v>3765</v>
      </c>
      <c r="HA355">
        <v>94.77</v>
      </c>
      <c r="HB355">
        <v>68.709999999999994</v>
      </c>
    </row>
    <row r="356" spans="1:210" x14ac:dyDescent="0.25">
      <c r="A356" t="e">
        <f>VLOOKUP(B356,'Free Standing without QAAF'!#REF!,1,FALSE)</f>
        <v>#REF!</v>
      </c>
      <c r="B356" t="s">
        <v>490</v>
      </c>
      <c r="C356" t="s">
        <v>1663</v>
      </c>
      <c r="D356" t="s">
        <v>2572</v>
      </c>
      <c r="E356" t="s">
        <v>1664</v>
      </c>
      <c r="F356" t="s">
        <v>1665</v>
      </c>
      <c r="G356" t="s">
        <v>893</v>
      </c>
      <c r="H356" t="s">
        <v>1666</v>
      </c>
      <c r="I356" t="s">
        <v>1070</v>
      </c>
      <c r="J356">
        <v>147.13</v>
      </c>
      <c r="K356">
        <v>559.22</v>
      </c>
      <c r="L356" s="17">
        <v>10</v>
      </c>
      <c r="M356" s="17">
        <v>1.36</v>
      </c>
      <c r="N356" s="17">
        <v>158.49</v>
      </c>
      <c r="O356" s="17">
        <v>570.58000000000004</v>
      </c>
      <c r="Q356" s="84">
        <v>43191</v>
      </c>
      <c r="R356">
        <v>115</v>
      </c>
      <c r="S356" t="b">
        <v>1</v>
      </c>
      <c r="T356">
        <v>0.97140000000000004</v>
      </c>
      <c r="U356" t="s">
        <v>2861</v>
      </c>
      <c r="V356" s="85">
        <v>43207.602858772902</v>
      </c>
      <c r="W356" t="s">
        <v>3751</v>
      </c>
      <c r="X356">
        <v>0.85</v>
      </c>
      <c r="Y356">
        <v>0</v>
      </c>
      <c r="Z356">
        <v>1.2</v>
      </c>
      <c r="AA356">
        <v>1.1000000000000001</v>
      </c>
      <c r="AB356">
        <v>-0.13125000000000001</v>
      </c>
      <c r="AC356">
        <v>76.88</v>
      </c>
      <c r="AD356">
        <v>0.95</v>
      </c>
      <c r="AE356">
        <v>0</v>
      </c>
      <c r="AF356">
        <v>0.1</v>
      </c>
      <c r="AG356">
        <v>87.8</v>
      </c>
      <c r="AH356">
        <v>0.96</v>
      </c>
      <c r="AI356">
        <v>0</v>
      </c>
      <c r="AJ356">
        <v>0.08</v>
      </c>
      <c r="AK356">
        <v>140.83000000000001</v>
      </c>
      <c r="AL356">
        <v>368.24</v>
      </c>
      <c r="AM356" s="84">
        <v>42917</v>
      </c>
      <c r="AN356">
        <v>657520726</v>
      </c>
      <c r="AO356">
        <v>0.78390000000000004</v>
      </c>
      <c r="AP356" s="84">
        <v>43100</v>
      </c>
      <c r="AQ356" t="b">
        <v>0</v>
      </c>
      <c r="AR356">
        <v>162.51</v>
      </c>
      <c r="AS356">
        <v>0.5</v>
      </c>
      <c r="AT356">
        <v>0.75</v>
      </c>
      <c r="AU356">
        <v>3.8397000000000001</v>
      </c>
      <c r="AV356">
        <v>4.4138000000000002</v>
      </c>
      <c r="AW356">
        <v>0.5</v>
      </c>
      <c r="AX356">
        <v>0</v>
      </c>
      <c r="AY356">
        <v>0.6</v>
      </c>
      <c r="AZ356">
        <v>0.5</v>
      </c>
      <c r="BA356">
        <v>0.71740000000000004</v>
      </c>
      <c r="BB356">
        <v>0.95</v>
      </c>
      <c r="BC356">
        <v>0.5</v>
      </c>
      <c r="BD356">
        <v>0.1255</v>
      </c>
      <c r="BE356">
        <v>0.5</v>
      </c>
      <c r="BF356">
        <v>0.47939999999999999</v>
      </c>
      <c r="BG356">
        <v>1.089</v>
      </c>
      <c r="BH356">
        <v>8</v>
      </c>
      <c r="BI356" s="84">
        <v>42917</v>
      </c>
      <c r="BJ356">
        <v>1</v>
      </c>
      <c r="BK356" t="b">
        <v>0</v>
      </c>
      <c r="BL356" t="s">
        <v>2872</v>
      </c>
      <c r="BM356" t="s">
        <v>2872</v>
      </c>
      <c r="BN356" t="b">
        <v>1</v>
      </c>
      <c r="BO356" s="84">
        <v>43207</v>
      </c>
      <c r="BP356" t="b">
        <v>1</v>
      </c>
      <c r="BQ356" s="84">
        <v>43191</v>
      </c>
      <c r="BR356">
        <v>115</v>
      </c>
      <c r="BS356">
        <v>416</v>
      </c>
      <c r="BT356">
        <v>106372</v>
      </c>
      <c r="BU356" s="85">
        <v>43207.602858772902</v>
      </c>
      <c r="BV356" t="s">
        <v>4205</v>
      </c>
      <c r="BW356">
        <v>147.13</v>
      </c>
      <c r="BX356" t="s">
        <v>2861</v>
      </c>
      <c r="BY356">
        <v>0.91220000000000001</v>
      </c>
      <c r="BZ356">
        <v>208</v>
      </c>
      <c r="CA356">
        <v>1.02674</v>
      </c>
      <c r="CB356" t="s">
        <v>2864</v>
      </c>
      <c r="CC356" t="s">
        <v>3751</v>
      </c>
      <c r="CD356" t="b">
        <v>1</v>
      </c>
      <c r="CE356">
        <v>0</v>
      </c>
      <c r="CF356">
        <v>415</v>
      </c>
      <c r="CG356">
        <v>1</v>
      </c>
      <c r="CH356">
        <v>46</v>
      </c>
      <c r="CI356">
        <v>16836</v>
      </c>
      <c r="CJ356">
        <v>16115</v>
      </c>
      <c r="CK356">
        <v>6315</v>
      </c>
      <c r="CL356">
        <v>0.95720000000000005</v>
      </c>
      <c r="CM356" t="s">
        <v>2883</v>
      </c>
      <c r="CN356">
        <v>0</v>
      </c>
      <c r="CO356">
        <v>559.22</v>
      </c>
      <c r="CP356" t="s">
        <v>2866</v>
      </c>
      <c r="CQ356" t="s">
        <v>2867</v>
      </c>
      <c r="CR356">
        <v>58.23</v>
      </c>
      <c r="CS356">
        <v>88.9</v>
      </c>
      <c r="CT356">
        <v>2</v>
      </c>
      <c r="CU356">
        <v>0</v>
      </c>
      <c r="CV356">
        <v>1142595</v>
      </c>
      <c r="CW356">
        <v>63.49</v>
      </c>
      <c r="CX356">
        <v>63.83</v>
      </c>
      <c r="CY356">
        <v>58.23</v>
      </c>
      <c r="CZ356">
        <v>72.55</v>
      </c>
      <c r="DA356">
        <v>0</v>
      </c>
      <c r="DB356">
        <v>0</v>
      </c>
      <c r="DC356">
        <v>58.23</v>
      </c>
      <c r="DD356">
        <v>91.65</v>
      </c>
      <c r="DE356">
        <v>1067003</v>
      </c>
      <c r="DF356">
        <v>532924</v>
      </c>
      <c r="DG356">
        <v>16115</v>
      </c>
      <c r="DH356">
        <v>59.29</v>
      </c>
      <c r="DI356">
        <v>29.61</v>
      </c>
      <c r="DJ356">
        <v>88.9</v>
      </c>
      <c r="DK356">
        <v>0</v>
      </c>
      <c r="DL356">
        <v>0</v>
      </c>
      <c r="DM356">
        <v>88.9</v>
      </c>
      <c r="DN356">
        <v>170428</v>
      </c>
      <c r="DO356">
        <v>264368</v>
      </c>
      <c r="DP356">
        <v>2742522</v>
      </c>
      <c r="DQ356">
        <v>53555</v>
      </c>
      <c r="DR356">
        <v>38451</v>
      </c>
      <c r="DS356">
        <v>209588</v>
      </c>
      <c r="DT356">
        <v>1230</v>
      </c>
      <c r="DU356">
        <v>186264</v>
      </c>
      <c r="DV356">
        <v>48877</v>
      </c>
      <c r="DW356">
        <v>0</v>
      </c>
      <c r="DX356">
        <v>76018</v>
      </c>
      <c r="DY356">
        <v>18224</v>
      </c>
      <c r="DZ356">
        <v>160294</v>
      </c>
      <c r="EA356">
        <v>67670</v>
      </c>
      <c r="EB356">
        <v>154004</v>
      </c>
      <c r="EC356">
        <v>98434</v>
      </c>
      <c r="ED356">
        <v>18067</v>
      </c>
      <c r="EE356">
        <v>9019</v>
      </c>
      <c r="EF356">
        <v>93106</v>
      </c>
      <c r="EG356">
        <v>0</v>
      </c>
      <c r="EH356">
        <v>1074925</v>
      </c>
      <c r="EI356" s="84">
        <v>42370</v>
      </c>
      <c r="EJ356" s="84">
        <v>42735</v>
      </c>
      <c r="EK356">
        <v>1432719</v>
      </c>
      <c r="EL356" t="b">
        <v>1</v>
      </c>
      <c r="EM356" t="b">
        <v>1</v>
      </c>
      <c r="EN356">
        <v>1.089</v>
      </c>
      <c r="EO356" t="s">
        <v>3755</v>
      </c>
      <c r="EP356" t="s">
        <v>3756</v>
      </c>
      <c r="EQ356" t="s">
        <v>3763</v>
      </c>
      <c r="ER356" t="s">
        <v>3764</v>
      </c>
      <c r="ES356">
        <v>0.99460000000000004</v>
      </c>
      <c r="ET356">
        <v>1.0184</v>
      </c>
      <c r="EU356">
        <v>1.0148999999999999</v>
      </c>
      <c r="EV356">
        <v>0.97350000000000003</v>
      </c>
      <c r="EW356">
        <v>0.97160000000000002</v>
      </c>
      <c r="EX356">
        <v>0</v>
      </c>
      <c r="EY356">
        <v>53803</v>
      </c>
      <c r="EZ356" t="s">
        <v>4205</v>
      </c>
      <c r="FA356">
        <v>0.99460000000000004</v>
      </c>
      <c r="FB356" t="b">
        <v>0</v>
      </c>
      <c r="FC356" t="b">
        <v>0</v>
      </c>
      <c r="FD356">
        <v>0</v>
      </c>
      <c r="FE356">
        <v>0</v>
      </c>
      <c r="FF356">
        <v>0.65790000000000004</v>
      </c>
      <c r="FG356">
        <v>0.95720000000000005</v>
      </c>
      <c r="FH356">
        <v>434796</v>
      </c>
      <c r="FI356">
        <v>2742522</v>
      </c>
      <c r="FJ356">
        <v>6315</v>
      </c>
      <c r="FK356">
        <v>16115</v>
      </c>
      <c r="FL356">
        <v>16836</v>
      </c>
      <c r="FM356" t="b">
        <v>0</v>
      </c>
      <c r="FN356">
        <v>0.39190000000000003</v>
      </c>
      <c r="FO356" s="84">
        <v>42370</v>
      </c>
      <c r="FP356" s="84">
        <v>42735</v>
      </c>
      <c r="FQ356" t="s">
        <v>1070</v>
      </c>
      <c r="FR356" t="b">
        <v>0</v>
      </c>
      <c r="FS356" t="b">
        <v>0</v>
      </c>
      <c r="FT356">
        <v>3.3567999999999998</v>
      </c>
      <c r="FU356" s="84">
        <v>42551</v>
      </c>
      <c r="FV356" t="s">
        <v>2872</v>
      </c>
      <c r="FW356">
        <v>0</v>
      </c>
      <c r="FX356">
        <v>2129</v>
      </c>
      <c r="FY356">
        <v>9557</v>
      </c>
      <c r="FZ356">
        <v>5709</v>
      </c>
      <c r="GA356">
        <v>34736</v>
      </c>
      <c r="GB356">
        <v>1672</v>
      </c>
      <c r="GC356">
        <v>0</v>
      </c>
      <c r="GD356" t="s">
        <v>2873</v>
      </c>
      <c r="GE356">
        <v>0.34210000000000002</v>
      </c>
      <c r="GF356" t="s">
        <v>2872</v>
      </c>
      <c r="GG356">
        <v>0</v>
      </c>
      <c r="GH356">
        <v>0</v>
      </c>
      <c r="GI356">
        <v>0</v>
      </c>
      <c r="GJ356">
        <v>0</v>
      </c>
      <c r="GK356" t="s">
        <v>4205</v>
      </c>
      <c r="GL356" t="s">
        <v>4205</v>
      </c>
      <c r="GM356" t="s">
        <v>2874</v>
      </c>
      <c r="GN356" t="s">
        <v>490</v>
      </c>
      <c r="GO356" t="s">
        <v>2572</v>
      </c>
      <c r="GP356" t="s">
        <v>2864</v>
      </c>
      <c r="GQ356" t="s">
        <v>2864</v>
      </c>
      <c r="GR356" t="s">
        <v>1663</v>
      </c>
      <c r="GS356" t="s">
        <v>4104</v>
      </c>
      <c r="GT356" t="s">
        <v>2946</v>
      </c>
      <c r="GU356" t="s">
        <v>1664</v>
      </c>
      <c r="GV356" t="s">
        <v>2864</v>
      </c>
      <c r="GW356" t="s">
        <v>1665</v>
      </c>
      <c r="GX356" t="s">
        <v>893</v>
      </c>
      <c r="GY356" t="s">
        <v>1666</v>
      </c>
      <c r="GZ356" t="s">
        <v>3765</v>
      </c>
      <c r="HA356">
        <v>99.28</v>
      </c>
      <c r="HB356">
        <v>70.900000000000006</v>
      </c>
    </row>
    <row r="357" spans="1:210" x14ac:dyDescent="0.25">
      <c r="A357" t="e">
        <f>VLOOKUP(B357,'Free Standing without QAAF'!#REF!,1,FALSE)</f>
        <v>#REF!</v>
      </c>
      <c r="B357" t="s">
        <v>491</v>
      </c>
      <c r="C357" t="s">
        <v>1903</v>
      </c>
      <c r="D357" t="s">
        <v>834</v>
      </c>
      <c r="E357" t="s">
        <v>1904</v>
      </c>
      <c r="F357" t="s">
        <v>1905</v>
      </c>
      <c r="G357" t="s">
        <v>893</v>
      </c>
      <c r="H357" t="s">
        <v>1906</v>
      </c>
      <c r="I357" t="s">
        <v>1012</v>
      </c>
      <c r="J357">
        <v>164.83</v>
      </c>
      <c r="K357">
        <v>555.1</v>
      </c>
      <c r="L357" s="17">
        <v>10</v>
      </c>
      <c r="M357" s="17">
        <v>1.36</v>
      </c>
      <c r="N357" s="17">
        <v>176.19</v>
      </c>
      <c r="O357" s="17">
        <v>566.46</v>
      </c>
      <c r="Q357" s="84">
        <v>43191</v>
      </c>
      <c r="R357">
        <v>115</v>
      </c>
      <c r="S357" t="b">
        <v>1</v>
      </c>
      <c r="T357">
        <v>0.97140000000000004</v>
      </c>
      <c r="U357" t="s">
        <v>2861</v>
      </c>
      <c r="V357" s="85">
        <v>43207.602858772902</v>
      </c>
      <c r="W357" t="s">
        <v>3751</v>
      </c>
      <c r="X357">
        <v>0.85</v>
      </c>
      <c r="Y357">
        <v>0</v>
      </c>
      <c r="Z357">
        <v>1.2</v>
      </c>
      <c r="AA357">
        <v>1.1000000000000001</v>
      </c>
      <c r="AB357">
        <v>-0.13125000000000001</v>
      </c>
      <c r="AC357">
        <v>76.88</v>
      </c>
      <c r="AD357">
        <v>0.95</v>
      </c>
      <c r="AE357">
        <v>0</v>
      </c>
      <c r="AF357">
        <v>0.1</v>
      </c>
      <c r="AG357">
        <v>87.8</v>
      </c>
      <c r="AH357">
        <v>0.96</v>
      </c>
      <c r="AI357">
        <v>0</v>
      </c>
      <c r="AJ357">
        <v>0.08</v>
      </c>
      <c r="AK357">
        <v>140.83000000000001</v>
      </c>
      <c r="AL357">
        <v>368.24</v>
      </c>
      <c r="AM357" s="84">
        <v>42917</v>
      </c>
      <c r="AN357">
        <v>657520726</v>
      </c>
      <c r="AO357">
        <v>0.78390000000000004</v>
      </c>
      <c r="AP357" s="84">
        <v>43100</v>
      </c>
      <c r="AQ357" t="b">
        <v>0</v>
      </c>
      <c r="AR357">
        <v>162.51</v>
      </c>
      <c r="AS357">
        <v>0.5</v>
      </c>
      <c r="AT357">
        <v>0.75</v>
      </c>
      <c r="AU357">
        <v>3.8397000000000001</v>
      </c>
      <c r="AV357">
        <v>4.4138000000000002</v>
      </c>
      <c r="AW357">
        <v>0.5</v>
      </c>
      <c r="AX357">
        <v>0</v>
      </c>
      <c r="AY357">
        <v>0.6</v>
      </c>
      <c r="AZ357">
        <v>0.5</v>
      </c>
      <c r="BA357">
        <v>0.71740000000000004</v>
      </c>
      <c r="BB357">
        <v>0.95</v>
      </c>
      <c r="BC357">
        <v>0.5</v>
      </c>
      <c r="BD357">
        <v>0.1255</v>
      </c>
      <c r="BE357">
        <v>0.5</v>
      </c>
      <c r="BF357">
        <v>0.47939999999999999</v>
      </c>
      <c r="BG357">
        <v>1.089</v>
      </c>
      <c r="BH357">
        <v>8</v>
      </c>
      <c r="BI357" s="84">
        <v>42917</v>
      </c>
      <c r="BJ357">
        <v>1</v>
      </c>
      <c r="BK357" t="b">
        <v>0</v>
      </c>
      <c r="BL357" t="s">
        <v>2872</v>
      </c>
      <c r="BM357" t="s">
        <v>2872</v>
      </c>
      <c r="BN357" t="b">
        <v>1</v>
      </c>
      <c r="BO357" s="84">
        <v>43207</v>
      </c>
      <c r="BP357" t="b">
        <v>1</v>
      </c>
      <c r="BQ357" s="84">
        <v>43191</v>
      </c>
      <c r="BR357">
        <v>115</v>
      </c>
      <c r="BS357">
        <v>590</v>
      </c>
      <c r="BT357">
        <v>106447</v>
      </c>
      <c r="BU357" s="85">
        <v>43207.602858772902</v>
      </c>
      <c r="BV357" t="s">
        <v>4206</v>
      </c>
      <c r="BW357">
        <v>164.83</v>
      </c>
      <c r="BX357" t="s">
        <v>2861</v>
      </c>
      <c r="BY357">
        <v>0.88780000000000003</v>
      </c>
      <c r="BZ357">
        <v>295</v>
      </c>
      <c r="CA357">
        <v>1.02674</v>
      </c>
      <c r="CB357" t="s">
        <v>2864</v>
      </c>
      <c r="CC357" t="s">
        <v>3751</v>
      </c>
      <c r="CD357" t="b">
        <v>1</v>
      </c>
      <c r="CE357">
        <v>0</v>
      </c>
      <c r="CF357">
        <v>589</v>
      </c>
      <c r="CG357">
        <v>1</v>
      </c>
      <c r="CH357">
        <v>46</v>
      </c>
      <c r="CI357">
        <v>16836</v>
      </c>
      <c r="CJ357">
        <v>10907</v>
      </c>
      <c r="CK357">
        <v>3412</v>
      </c>
      <c r="CL357">
        <v>0.64780000000000004</v>
      </c>
      <c r="CM357" t="s">
        <v>2883</v>
      </c>
      <c r="CN357">
        <v>0</v>
      </c>
      <c r="CO357">
        <v>555.1</v>
      </c>
      <c r="CP357" t="s">
        <v>2866</v>
      </c>
      <c r="CQ357" t="s">
        <v>2880</v>
      </c>
      <c r="CR357">
        <v>68.25</v>
      </c>
      <c r="CS357">
        <v>96.58</v>
      </c>
      <c r="CT357">
        <v>1</v>
      </c>
      <c r="CU357">
        <v>0</v>
      </c>
      <c r="CV357">
        <v>951850</v>
      </c>
      <c r="CW357">
        <v>78.150000000000006</v>
      </c>
      <c r="CX357">
        <v>76.87</v>
      </c>
      <c r="CY357">
        <v>68.25</v>
      </c>
      <c r="CZ357">
        <v>64.84</v>
      </c>
      <c r="DA357">
        <v>0</v>
      </c>
      <c r="DB357">
        <v>0</v>
      </c>
      <c r="DC357">
        <v>68.25</v>
      </c>
      <c r="DD357">
        <v>81.900000000000006</v>
      </c>
      <c r="DE357">
        <v>994306</v>
      </c>
      <c r="DF357">
        <v>464026</v>
      </c>
      <c r="DG357">
        <v>14311</v>
      </c>
      <c r="DH357">
        <v>62.22</v>
      </c>
      <c r="DI357">
        <v>38.1</v>
      </c>
      <c r="DJ357">
        <v>100.32</v>
      </c>
      <c r="DK357">
        <v>0</v>
      </c>
      <c r="DL357">
        <v>0</v>
      </c>
      <c r="DM357">
        <v>100.32</v>
      </c>
      <c r="DN357">
        <v>155406</v>
      </c>
      <c r="DO357">
        <v>402224</v>
      </c>
      <c r="DP357">
        <v>2410182</v>
      </c>
      <c r="DQ357">
        <v>52126</v>
      </c>
      <c r="DR357">
        <v>44444</v>
      </c>
      <c r="DS357">
        <v>158318</v>
      </c>
      <c r="DT357">
        <v>2039</v>
      </c>
      <c r="DU357">
        <v>79540</v>
      </c>
      <c r="DV357">
        <v>24092</v>
      </c>
      <c r="DW357">
        <v>0</v>
      </c>
      <c r="DX357">
        <v>54116</v>
      </c>
      <c r="DY357">
        <v>22001</v>
      </c>
      <c r="DZ357">
        <v>137772</v>
      </c>
      <c r="EA357">
        <v>53464</v>
      </c>
      <c r="EB357">
        <v>110530</v>
      </c>
      <c r="EC357">
        <v>92569</v>
      </c>
      <c r="ED357">
        <v>14376</v>
      </c>
      <c r="EE357">
        <v>12612</v>
      </c>
      <c r="EF357">
        <v>96167</v>
      </c>
      <c r="EG357">
        <v>86763</v>
      </c>
      <c r="EH357">
        <v>811623</v>
      </c>
      <c r="EI357" s="84">
        <v>42370</v>
      </c>
      <c r="EJ357" s="84">
        <v>42735</v>
      </c>
      <c r="EK357">
        <v>1305922</v>
      </c>
      <c r="EL357" t="b">
        <v>1</v>
      </c>
      <c r="EM357" t="b">
        <v>1</v>
      </c>
      <c r="EN357">
        <v>1</v>
      </c>
      <c r="EO357" t="s">
        <v>3755</v>
      </c>
      <c r="EP357" t="s">
        <v>3756</v>
      </c>
      <c r="EQ357" t="s">
        <v>3763</v>
      </c>
      <c r="ER357" t="s">
        <v>3764</v>
      </c>
      <c r="ES357">
        <v>1.0166999999999999</v>
      </c>
      <c r="ET357">
        <v>1.0928</v>
      </c>
      <c r="EU357">
        <v>0.97170000000000001</v>
      </c>
      <c r="EV357">
        <v>0.96919999999999995</v>
      </c>
      <c r="EW357">
        <v>1.0329999999999999</v>
      </c>
      <c r="EX357">
        <v>0</v>
      </c>
      <c r="EY357">
        <v>42152</v>
      </c>
      <c r="EZ357" t="s">
        <v>4206</v>
      </c>
      <c r="FA357">
        <v>1.0166999999999999</v>
      </c>
      <c r="FB357" t="b">
        <v>0</v>
      </c>
      <c r="FC357" t="b">
        <v>0</v>
      </c>
      <c r="FD357">
        <v>0</v>
      </c>
      <c r="FE357">
        <v>0</v>
      </c>
      <c r="FF357">
        <v>0.46150000000000002</v>
      </c>
      <c r="FG357">
        <v>0.64780000000000004</v>
      </c>
      <c r="FH357">
        <v>557630</v>
      </c>
      <c r="FI357">
        <v>2410182</v>
      </c>
      <c r="FJ357">
        <v>3412</v>
      </c>
      <c r="FK357">
        <v>10907</v>
      </c>
      <c r="FL357">
        <v>16836</v>
      </c>
      <c r="FM357" t="b">
        <v>0</v>
      </c>
      <c r="FN357">
        <v>0.31280000000000002</v>
      </c>
      <c r="FO357" s="84">
        <v>42370</v>
      </c>
      <c r="FP357" s="84">
        <v>42735</v>
      </c>
      <c r="FQ357" t="s">
        <v>1012</v>
      </c>
      <c r="FR357" t="b">
        <v>0</v>
      </c>
      <c r="FS357" t="b">
        <v>0</v>
      </c>
      <c r="FT357">
        <v>3.8012000000000001</v>
      </c>
      <c r="FU357" s="84">
        <v>42551</v>
      </c>
      <c r="FV357" t="s">
        <v>2872</v>
      </c>
      <c r="FW357">
        <v>0</v>
      </c>
      <c r="FX357">
        <v>2042</v>
      </c>
      <c r="FY357">
        <v>8039</v>
      </c>
      <c r="FZ357">
        <v>3972</v>
      </c>
      <c r="GA357">
        <v>24293</v>
      </c>
      <c r="GB357">
        <v>945</v>
      </c>
      <c r="GC357">
        <v>2861</v>
      </c>
      <c r="GD357" t="s">
        <v>2873</v>
      </c>
      <c r="GE357">
        <v>0.53849999999999998</v>
      </c>
      <c r="GF357" t="s">
        <v>2872</v>
      </c>
      <c r="GG357">
        <v>0</v>
      </c>
      <c r="GH357">
        <v>0</v>
      </c>
      <c r="GI357">
        <v>0</v>
      </c>
      <c r="GJ357">
        <v>0</v>
      </c>
      <c r="GK357" t="s">
        <v>4206</v>
      </c>
      <c r="GL357" t="s">
        <v>4206</v>
      </c>
      <c r="GM357" t="s">
        <v>2874</v>
      </c>
      <c r="GN357" t="s">
        <v>491</v>
      </c>
      <c r="GO357" t="s">
        <v>834</v>
      </c>
      <c r="GP357" t="s">
        <v>2864</v>
      </c>
      <c r="GQ357" t="s">
        <v>2864</v>
      </c>
      <c r="GR357" t="s">
        <v>1903</v>
      </c>
      <c r="GS357" t="s">
        <v>4104</v>
      </c>
      <c r="GT357" t="s">
        <v>2946</v>
      </c>
      <c r="GU357" t="s">
        <v>1904</v>
      </c>
      <c r="GV357" t="s">
        <v>2864</v>
      </c>
      <c r="GW357" t="s">
        <v>1905</v>
      </c>
      <c r="GX357" t="s">
        <v>893</v>
      </c>
      <c r="GY357" t="s">
        <v>1906</v>
      </c>
      <c r="GZ357" t="s">
        <v>3765</v>
      </c>
      <c r="HA357">
        <v>112.02</v>
      </c>
      <c r="HB357">
        <v>87.27</v>
      </c>
    </row>
    <row r="358" spans="1:210" x14ac:dyDescent="0.25">
      <c r="A358" t="e">
        <f>VLOOKUP(B358,'Free Standing without QAAF'!#REF!,1,FALSE)</f>
        <v>#REF!</v>
      </c>
      <c r="B358" t="s">
        <v>492</v>
      </c>
      <c r="C358" t="s">
        <v>1163</v>
      </c>
      <c r="D358" t="s">
        <v>2554</v>
      </c>
      <c r="E358" t="s">
        <v>1164</v>
      </c>
      <c r="F358" t="s">
        <v>1165</v>
      </c>
      <c r="G358" t="s">
        <v>893</v>
      </c>
      <c r="H358" t="s">
        <v>1166</v>
      </c>
      <c r="I358" t="s">
        <v>1167</v>
      </c>
      <c r="J358">
        <v>127</v>
      </c>
      <c r="K358">
        <v>556.1</v>
      </c>
      <c r="L358" s="17">
        <v>10</v>
      </c>
      <c r="M358" s="17">
        <v>7.13</v>
      </c>
      <c r="N358" s="17">
        <v>144.13</v>
      </c>
      <c r="O358" s="17">
        <v>573.23</v>
      </c>
      <c r="Q358" s="84">
        <v>43191</v>
      </c>
      <c r="R358">
        <v>115</v>
      </c>
      <c r="S358" t="b">
        <v>1</v>
      </c>
      <c r="T358">
        <v>0.97140000000000004</v>
      </c>
      <c r="U358" t="s">
        <v>2861</v>
      </c>
      <c r="V358" s="85">
        <v>43207.602858772902</v>
      </c>
      <c r="W358" t="s">
        <v>3751</v>
      </c>
      <c r="X358">
        <v>0.85</v>
      </c>
      <c r="Y358">
        <v>0</v>
      </c>
      <c r="Z358">
        <v>1.2</v>
      </c>
      <c r="AA358">
        <v>1.1000000000000001</v>
      </c>
      <c r="AB358">
        <v>-0.13125000000000001</v>
      </c>
      <c r="AC358">
        <v>76.88</v>
      </c>
      <c r="AD358">
        <v>0.95</v>
      </c>
      <c r="AE358">
        <v>0</v>
      </c>
      <c r="AF358">
        <v>0.1</v>
      </c>
      <c r="AG358">
        <v>87.8</v>
      </c>
      <c r="AH358">
        <v>0.96</v>
      </c>
      <c r="AI358">
        <v>0</v>
      </c>
      <c r="AJ358">
        <v>0.08</v>
      </c>
      <c r="AK358">
        <v>140.83000000000001</v>
      </c>
      <c r="AL358">
        <v>368.24</v>
      </c>
      <c r="AM358" s="84">
        <v>42917</v>
      </c>
      <c r="AN358">
        <v>657520726</v>
      </c>
      <c r="AO358">
        <v>0.78390000000000004</v>
      </c>
      <c r="AP358" s="84">
        <v>43100</v>
      </c>
      <c r="AQ358" t="b">
        <v>0</v>
      </c>
      <c r="AR358">
        <v>162.51</v>
      </c>
      <c r="AS358">
        <v>0.5</v>
      </c>
      <c r="AT358">
        <v>0.75</v>
      </c>
      <c r="AU358">
        <v>3.8397000000000001</v>
      </c>
      <c r="AV358">
        <v>4.4138000000000002</v>
      </c>
      <c r="AW358">
        <v>0.5</v>
      </c>
      <c r="AX358">
        <v>0</v>
      </c>
      <c r="AY358">
        <v>0.6</v>
      </c>
      <c r="AZ358">
        <v>0.5</v>
      </c>
      <c r="BA358">
        <v>0.71740000000000004</v>
      </c>
      <c r="BB358">
        <v>0.95</v>
      </c>
      <c r="BC358">
        <v>0.5</v>
      </c>
      <c r="BD358">
        <v>0.1255</v>
      </c>
      <c r="BE358">
        <v>0.5</v>
      </c>
      <c r="BF358">
        <v>0.47939999999999999</v>
      </c>
      <c r="BG358">
        <v>1.089</v>
      </c>
      <c r="BH358">
        <v>8</v>
      </c>
      <c r="BI358" s="84">
        <v>42917</v>
      </c>
      <c r="BJ358">
        <v>1</v>
      </c>
      <c r="BK358" t="b">
        <v>0</v>
      </c>
      <c r="BL358" t="s">
        <v>2872</v>
      </c>
      <c r="BM358" t="s">
        <v>2872</v>
      </c>
      <c r="BN358" t="b">
        <v>1</v>
      </c>
      <c r="BO358" s="84">
        <v>43207</v>
      </c>
      <c r="BP358" t="b">
        <v>1</v>
      </c>
      <c r="BQ358" s="84">
        <v>43191</v>
      </c>
      <c r="BR358">
        <v>115</v>
      </c>
      <c r="BS358">
        <v>132</v>
      </c>
      <c r="BT358">
        <v>106251</v>
      </c>
      <c r="BU358" s="85">
        <v>43207.602858772902</v>
      </c>
      <c r="BV358" t="s">
        <v>4207</v>
      </c>
      <c r="BW358">
        <v>127</v>
      </c>
      <c r="BX358" t="s">
        <v>2861</v>
      </c>
      <c r="BY358">
        <v>0.89370000000000005</v>
      </c>
      <c r="BZ358">
        <v>66</v>
      </c>
      <c r="CA358">
        <v>1.02674</v>
      </c>
      <c r="CB358" t="s">
        <v>2864</v>
      </c>
      <c r="CC358" t="s">
        <v>3751</v>
      </c>
      <c r="CD358" t="b">
        <v>1</v>
      </c>
      <c r="CE358">
        <v>0</v>
      </c>
      <c r="CF358">
        <v>131</v>
      </c>
      <c r="CG358">
        <v>1</v>
      </c>
      <c r="CH358">
        <v>71</v>
      </c>
      <c r="CI358">
        <v>25986</v>
      </c>
      <c r="CJ358">
        <v>24857</v>
      </c>
      <c r="CK358">
        <v>14756</v>
      </c>
      <c r="CL358">
        <v>0.95660000000000001</v>
      </c>
      <c r="CM358" t="s">
        <v>2883</v>
      </c>
      <c r="CN358">
        <v>0</v>
      </c>
      <c r="CO358">
        <v>556.1</v>
      </c>
      <c r="CP358" t="s">
        <v>2866</v>
      </c>
      <c r="CQ358" t="s">
        <v>2880</v>
      </c>
      <c r="CR358">
        <v>55.72</v>
      </c>
      <c r="CS358">
        <v>71.28</v>
      </c>
      <c r="CT358">
        <v>4</v>
      </c>
      <c r="CU358">
        <v>0</v>
      </c>
      <c r="CV358">
        <v>1603625</v>
      </c>
      <c r="CW358">
        <v>57.77</v>
      </c>
      <c r="CX358">
        <v>62.35</v>
      </c>
      <c r="CY358">
        <v>55.72</v>
      </c>
      <c r="CZ358">
        <v>65.27</v>
      </c>
      <c r="DA358">
        <v>0</v>
      </c>
      <c r="DB358">
        <v>0</v>
      </c>
      <c r="DC358">
        <v>55.72</v>
      </c>
      <c r="DD358">
        <v>82.45</v>
      </c>
      <c r="DE358">
        <v>1162105</v>
      </c>
      <c r="DF358">
        <v>816264</v>
      </c>
      <c r="DG358">
        <v>24857</v>
      </c>
      <c r="DH358">
        <v>41.87</v>
      </c>
      <c r="DI358">
        <v>29.41</v>
      </c>
      <c r="DJ358">
        <v>71.28</v>
      </c>
      <c r="DK358">
        <v>0</v>
      </c>
      <c r="DL358">
        <v>0</v>
      </c>
      <c r="DM358">
        <v>71.28</v>
      </c>
      <c r="DN358">
        <v>129754</v>
      </c>
      <c r="DO358">
        <v>393033</v>
      </c>
      <c r="DP358">
        <v>3581994</v>
      </c>
      <c r="DQ358">
        <v>90795</v>
      </c>
      <c r="DR358">
        <v>148774</v>
      </c>
      <c r="DS358">
        <v>192598</v>
      </c>
      <c r="DT358">
        <v>570</v>
      </c>
      <c r="DU358">
        <v>117694</v>
      </c>
      <c r="DV358">
        <v>14338</v>
      </c>
      <c r="DW358">
        <v>0</v>
      </c>
      <c r="DX358">
        <v>55002</v>
      </c>
      <c r="DY358">
        <v>19547</v>
      </c>
      <c r="DZ358">
        <v>265718</v>
      </c>
      <c r="EA358">
        <v>95099</v>
      </c>
      <c r="EB358">
        <v>220196</v>
      </c>
      <c r="EC358">
        <v>135881</v>
      </c>
      <c r="ED358">
        <v>45313</v>
      </c>
      <c r="EE358">
        <v>20998</v>
      </c>
      <c r="EF358">
        <v>128158</v>
      </c>
      <c r="EG358">
        <v>0</v>
      </c>
      <c r="EH358">
        <v>1508526</v>
      </c>
      <c r="EI358" s="84">
        <v>42370</v>
      </c>
      <c r="EJ358" s="84">
        <v>42735</v>
      </c>
      <c r="EK358">
        <v>1771610</v>
      </c>
      <c r="EL358" t="b">
        <v>1</v>
      </c>
      <c r="EM358" t="b">
        <v>1</v>
      </c>
      <c r="EN358">
        <v>1</v>
      </c>
      <c r="EO358" t="s">
        <v>3755</v>
      </c>
      <c r="EP358" t="s">
        <v>3756</v>
      </c>
      <c r="EQ358" t="s">
        <v>3763</v>
      </c>
      <c r="ER358" t="s">
        <v>3764</v>
      </c>
      <c r="ES358">
        <v>0.92649999999999999</v>
      </c>
      <c r="ET358">
        <v>0.94889999999999997</v>
      </c>
      <c r="EU358">
        <v>0.88649999999999995</v>
      </c>
      <c r="EV358">
        <v>0.91830000000000001</v>
      </c>
      <c r="EW358">
        <v>0.95220000000000005</v>
      </c>
      <c r="EX358">
        <v>0</v>
      </c>
      <c r="EY358">
        <v>77744</v>
      </c>
      <c r="EZ358" t="s">
        <v>4207</v>
      </c>
      <c r="FA358">
        <v>0.92649999999999999</v>
      </c>
      <c r="FB358" t="b">
        <v>0</v>
      </c>
      <c r="FC358" t="b">
        <v>0</v>
      </c>
      <c r="FD358">
        <v>0</v>
      </c>
      <c r="FE358">
        <v>0</v>
      </c>
      <c r="FF358">
        <v>0.8</v>
      </c>
      <c r="FG358">
        <v>0.95660000000000001</v>
      </c>
      <c r="FH358">
        <v>522787</v>
      </c>
      <c r="FI358">
        <v>3581994</v>
      </c>
      <c r="FJ358">
        <v>14756</v>
      </c>
      <c r="FK358">
        <v>24857</v>
      </c>
      <c r="FL358">
        <v>25986</v>
      </c>
      <c r="FM358" t="b">
        <v>0</v>
      </c>
      <c r="FN358">
        <v>0.59360000000000002</v>
      </c>
      <c r="FO358" s="84">
        <v>42370</v>
      </c>
      <c r="FP358" s="84">
        <v>42735</v>
      </c>
      <c r="FQ358" t="s">
        <v>1167</v>
      </c>
      <c r="FR358" t="b">
        <v>0</v>
      </c>
      <c r="FS358" t="b">
        <v>0</v>
      </c>
      <c r="FT358">
        <v>3.3757999999999999</v>
      </c>
      <c r="FU358" s="84">
        <v>42551</v>
      </c>
      <c r="FV358" t="s">
        <v>2872</v>
      </c>
      <c r="FW358">
        <v>0</v>
      </c>
      <c r="FX358">
        <v>3897</v>
      </c>
      <c r="FY358">
        <v>11150</v>
      </c>
      <c r="FZ358">
        <v>19775</v>
      </c>
      <c r="GA358">
        <v>40750</v>
      </c>
      <c r="GB358">
        <v>2172</v>
      </c>
      <c r="GC358">
        <v>0</v>
      </c>
      <c r="GD358" t="s">
        <v>2873</v>
      </c>
      <c r="GE358">
        <v>0.2</v>
      </c>
      <c r="GF358" t="s">
        <v>2872</v>
      </c>
      <c r="GG358">
        <v>0</v>
      </c>
      <c r="GH358">
        <v>0</v>
      </c>
      <c r="GI358">
        <v>0</v>
      </c>
      <c r="GJ358">
        <v>0</v>
      </c>
      <c r="GK358" t="s">
        <v>4207</v>
      </c>
      <c r="GL358" t="s">
        <v>4207</v>
      </c>
      <c r="GM358" t="s">
        <v>2874</v>
      </c>
      <c r="GN358" t="s">
        <v>492</v>
      </c>
      <c r="GO358" t="s">
        <v>2554</v>
      </c>
      <c r="GP358" t="s">
        <v>2864</v>
      </c>
      <c r="GQ358" t="s">
        <v>2864</v>
      </c>
      <c r="GR358" t="s">
        <v>1163</v>
      </c>
      <c r="GS358" t="s">
        <v>4104</v>
      </c>
      <c r="GT358" t="s">
        <v>2946</v>
      </c>
      <c r="GU358" t="s">
        <v>1164</v>
      </c>
      <c r="GV358" t="s">
        <v>2864</v>
      </c>
      <c r="GW358" t="s">
        <v>1165</v>
      </c>
      <c r="GX358" t="s">
        <v>893</v>
      </c>
      <c r="GY358" t="s">
        <v>1166</v>
      </c>
      <c r="GZ358" t="s">
        <v>3765</v>
      </c>
      <c r="HA358">
        <v>79.59</v>
      </c>
      <c r="HB358">
        <v>64.510000000000005</v>
      </c>
    </row>
    <row r="359" spans="1:210" x14ac:dyDescent="0.25">
      <c r="A359" t="e">
        <f>VLOOKUP(B359,'Free Standing without QAAF'!#REF!,1,FALSE)</f>
        <v>#REF!</v>
      </c>
      <c r="B359" t="s">
        <v>493</v>
      </c>
      <c r="C359" t="s">
        <v>1923</v>
      </c>
      <c r="D359" t="s">
        <v>2581</v>
      </c>
      <c r="E359" t="s">
        <v>1924</v>
      </c>
      <c r="F359" t="s">
        <v>1925</v>
      </c>
      <c r="G359" t="s">
        <v>893</v>
      </c>
      <c r="H359" t="s">
        <v>1926</v>
      </c>
      <c r="I359" t="s">
        <v>1927</v>
      </c>
      <c r="J359">
        <v>156.25</v>
      </c>
      <c r="K359">
        <v>573.38</v>
      </c>
      <c r="L359" s="17">
        <v>10</v>
      </c>
      <c r="M359" s="17">
        <v>7.13</v>
      </c>
      <c r="N359" s="17">
        <v>173.38</v>
      </c>
      <c r="O359" s="17">
        <v>590.51</v>
      </c>
      <c r="Q359" s="84">
        <v>43191</v>
      </c>
      <c r="R359">
        <v>115</v>
      </c>
      <c r="S359" t="b">
        <v>1</v>
      </c>
      <c r="T359">
        <v>0.97140000000000004</v>
      </c>
      <c r="U359" t="s">
        <v>2861</v>
      </c>
      <c r="V359" s="85">
        <v>43207.602858772902</v>
      </c>
      <c r="W359" t="s">
        <v>3751</v>
      </c>
      <c r="X359">
        <v>0.85</v>
      </c>
      <c r="Y359">
        <v>0</v>
      </c>
      <c r="Z359">
        <v>1.2</v>
      </c>
      <c r="AA359">
        <v>1.1000000000000001</v>
      </c>
      <c r="AB359">
        <v>-0.13125000000000001</v>
      </c>
      <c r="AC359">
        <v>76.88</v>
      </c>
      <c r="AD359">
        <v>0.95</v>
      </c>
      <c r="AE359">
        <v>0</v>
      </c>
      <c r="AF359">
        <v>0.1</v>
      </c>
      <c r="AG359">
        <v>87.8</v>
      </c>
      <c r="AH359">
        <v>0.96</v>
      </c>
      <c r="AI359">
        <v>0</v>
      </c>
      <c r="AJ359">
        <v>0.08</v>
      </c>
      <c r="AK359">
        <v>140.83000000000001</v>
      </c>
      <c r="AL359">
        <v>368.24</v>
      </c>
      <c r="AM359" s="84">
        <v>42917</v>
      </c>
      <c r="AN359">
        <v>657520726</v>
      </c>
      <c r="AO359">
        <v>0.78390000000000004</v>
      </c>
      <c r="AP359" s="84">
        <v>43100</v>
      </c>
      <c r="AQ359" t="b">
        <v>0</v>
      </c>
      <c r="AR359">
        <v>162.51</v>
      </c>
      <c r="AS359">
        <v>0.5</v>
      </c>
      <c r="AT359">
        <v>0.75</v>
      </c>
      <c r="AU359">
        <v>3.8397000000000001</v>
      </c>
      <c r="AV359">
        <v>4.4138000000000002</v>
      </c>
      <c r="AW359">
        <v>0.5</v>
      </c>
      <c r="AX359">
        <v>0</v>
      </c>
      <c r="AY359">
        <v>0.6</v>
      </c>
      <c r="AZ359">
        <v>0.5</v>
      </c>
      <c r="BA359">
        <v>0.71740000000000004</v>
      </c>
      <c r="BB359">
        <v>0.95</v>
      </c>
      <c r="BC359">
        <v>0.5</v>
      </c>
      <c r="BD359">
        <v>0.1255</v>
      </c>
      <c r="BE359">
        <v>0.5</v>
      </c>
      <c r="BF359">
        <v>0.47939999999999999</v>
      </c>
      <c r="BG359">
        <v>1.089</v>
      </c>
      <c r="BH359">
        <v>8</v>
      </c>
      <c r="BI359" s="84">
        <v>42917</v>
      </c>
      <c r="BJ359">
        <v>1</v>
      </c>
      <c r="BK359" t="b">
        <v>0</v>
      </c>
      <c r="BL359" t="s">
        <v>2872</v>
      </c>
      <c r="BM359" t="s">
        <v>2872</v>
      </c>
      <c r="BN359" t="b">
        <v>1</v>
      </c>
      <c r="BO359" s="84">
        <v>43207</v>
      </c>
      <c r="BP359" t="b">
        <v>1</v>
      </c>
      <c r="BQ359" s="84">
        <v>43191</v>
      </c>
      <c r="BR359">
        <v>115</v>
      </c>
      <c r="BS359">
        <v>616</v>
      </c>
      <c r="BT359">
        <v>106456</v>
      </c>
      <c r="BU359" s="85">
        <v>43207.602858772902</v>
      </c>
      <c r="BV359" t="s">
        <v>4208</v>
      </c>
      <c r="BW359">
        <v>156.25</v>
      </c>
      <c r="BX359" t="s">
        <v>2861</v>
      </c>
      <c r="BY359">
        <v>0.996</v>
      </c>
      <c r="BZ359">
        <v>308</v>
      </c>
      <c r="CA359">
        <v>1.02674</v>
      </c>
      <c r="CB359" t="s">
        <v>2864</v>
      </c>
      <c r="CC359" t="s">
        <v>3751</v>
      </c>
      <c r="CD359" t="b">
        <v>1</v>
      </c>
      <c r="CE359">
        <v>0</v>
      </c>
      <c r="CF359">
        <v>615</v>
      </c>
      <c r="CG359">
        <v>1</v>
      </c>
      <c r="CH359">
        <v>91</v>
      </c>
      <c r="CI359">
        <v>33306</v>
      </c>
      <c r="CJ359">
        <v>15034</v>
      </c>
      <c r="CK359">
        <v>9434</v>
      </c>
      <c r="CL359">
        <v>0.45140000000000002</v>
      </c>
      <c r="CM359" t="s">
        <v>2883</v>
      </c>
      <c r="CN359">
        <v>0</v>
      </c>
      <c r="CO359">
        <v>573.38</v>
      </c>
      <c r="CP359" t="s">
        <v>2866</v>
      </c>
      <c r="CQ359" t="s">
        <v>2867</v>
      </c>
      <c r="CR359">
        <v>81.239999999999995</v>
      </c>
      <c r="CS359">
        <v>75.010000000000005</v>
      </c>
      <c r="CT359">
        <v>2</v>
      </c>
      <c r="CU359">
        <v>0</v>
      </c>
      <c r="CV359">
        <v>1334991</v>
      </c>
      <c r="CW359">
        <v>79.52</v>
      </c>
      <c r="CX359">
        <v>81.569999999999993</v>
      </c>
      <c r="CY359">
        <v>81.239999999999995</v>
      </c>
      <c r="CZ359">
        <v>79.22</v>
      </c>
      <c r="DA359">
        <v>0</v>
      </c>
      <c r="DB359">
        <v>0</v>
      </c>
      <c r="DC359">
        <v>81.239999999999995</v>
      </c>
      <c r="DD359">
        <v>100.06</v>
      </c>
      <c r="DE359">
        <v>1281938</v>
      </c>
      <c r="DF359">
        <v>578504</v>
      </c>
      <c r="DG359">
        <v>28310</v>
      </c>
      <c r="DH359">
        <v>40.549999999999997</v>
      </c>
      <c r="DI359">
        <v>34.46</v>
      </c>
      <c r="DJ359">
        <v>75.010000000000005</v>
      </c>
      <c r="DK359">
        <v>0</v>
      </c>
      <c r="DL359">
        <v>0</v>
      </c>
      <c r="DM359">
        <v>75.010000000000005</v>
      </c>
      <c r="DN359">
        <v>133846</v>
      </c>
      <c r="DO359">
        <v>441946</v>
      </c>
      <c r="DP359">
        <v>3195433</v>
      </c>
      <c r="DQ359">
        <v>58051</v>
      </c>
      <c r="DR359">
        <v>36788</v>
      </c>
      <c r="DS359">
        <v>216020</v>
      </c>
      <c r="DT359">
        <v>1813</v>
      </c>
      <c r="DU359">
        <v>186515</v>
      </c>
      <c r="DV359">
        <v>49569</v>
      </c>
      <c r="DW359">
        <v>0</v>
      </c>
      <c r="DX359">
        <v>128151</v>
      </c>
      <c r="DY359">
        <v>29239</v>
      </c>
      <c r="DZ359">
        <v>143456</v>
      </c>
      <c r="EA359">
        <v>153270</v>
      </c>
      <c r="EB359">
        <v>142127</v>
      </c>
      <c r="EC359">
        <v>111488</v>
      </c>
      <c r="ED359">
        <v>54216</v>
      </c>
      <c r="EE359">
        <v>9920</v>
      </c>
      <c r="EF359">
        <v>117297</v>
      </c>
      <c r="EG359">
        <v>146403</v>
      </c>
      <c r="EH359">
        <v>1035318</v>
      </c>
      <c r="EI359" s="84">
        <v>42370</v>
      </c>
      <c r="EJ359" s="84">
        <v>42735</v>
      </c>
      <c r="EK359">
        <v>1666007</v>
      </c>
      <c r="EL359" t="b">
        <v>1</v>
      </c>
      <c r="EM359" t="b">
        <v>1</v>
      </c>
      <c r="EN359">
        <v>1.089</v>
      </c>
      <c r="EO359" t="s">
        <v>3755</v>
      </c>
      <c r="EP359" t="s">
        <v>3756</v>
      </c>
      <c r="EQ359" t="s">
        <v>3763</v>
      </c>
      <c r="ER359" t="s">
        <v>3764</v>
      </c>
      <c r="ES359">
        <v>0.97489999999999999</v>
      </c>
      <c r="ET359">
        <v>0.97499999999999998</v>
      </c>
      <c r="EU359">
        <v>1.0170999999999999</v>
      </c>
      <c r="EV359">
        <v>0.96630000000000005</v>
      </c>
      <c r="EW359">
        <v>0.94130000000000003</v>
      </c>
      <c r="EX359">
        <v>0</v>
      </c>
      <c r="EY359">
        <v>52763</v>
      </c>
      <c r="EZ359" t="s">
        <v>4208</v>
      </c>
      <c r="FA359">
        <v>0.97489999999999999</v>
      </c>
      <c r="FB359" t="b">
        <v>0</v>
      </c>
      <c r="FC359" t="b">
        <v>0</v>
      </c>
      <c r="FD359">
        <v>0</v>
      </c>
      <c r="FE359">
        <v>0</v>
      </c>
      <c r="FF359">
        <v>0.35709999999999997</v>
      </c>
      <c r="FG359">
        <v>0.45140000000000002</v>
      </c>
      <c r="FH359">
        <v>575792</v>
      </c>
      <c r="FI359">
        <v>3195433</v>
      </c>
      <c r="FJ359">
        <v>9434</v>
      </c>
      <c r="FK359">
        <v>15034</v>
      </c>
      <c r="FL359">
        <v>33306</v>
      </c>
      <c r="FM359" t="b">
        <v>0</v>
      </c>
      <c r="FN359">
        <v>0.62749999999999995</v>
      </c>
      <c r="FO359" s="84">
        <v>42370</v>
      </c>
      <c r="FP359" s="84">
        <v>42735</v>
      </c>
      <c r="FQ359" t="s">
        <v>1927</v>
      </c>
      <c r="FR359" t="b">
        <v>0</v>
      </c>
      <c r="FS359" t="b">
        <v>0</v>
      </c>
      <c r="FT359">
        <v>3.5998999999999999</v>
      </c>
      <c r="FU359" s="84">
        <v>42551</v>
      </c>
      <c r="FV359" t="s">
        <v>2872</v>
      </c>
      <c r="FW359">
        <v>0</v>
      </c>
      <c r="FX359">
        <v>2338</v>
      </c>
      <c r="FY359">
        <v>10319</v>
      </c>
      <c r="FZ359">
        <v>2965</v>
      </c>
      <c r="GA359">
        <v>33036</v>
      </c>
      <c r="GB359">
        <v>176</v>
      </c>
      <c r="GC359">
        <v>3929</v>
      </c>
      <c r="GD359" t="s">
        <v>2873</v>
      </c>
      <c r="GE359">
        <v>0.64290000000000003</v>
      </c>
      <c r="GF359" t="s">
        <v>2872</v>
      </c>
      <c r="GG359">
        <v>0</v>
      </c>
      <c r="GH359">
        <v>0</v>
      </c>
      <c r="GI359">
        <v>0</v>
      </c>
      <c r="GJ359">
        <v>0</v>
      </c>
      <c r="GK359" t="s">
        <v>4208</v>
      </c>
      <c r="GL359" t="s">
        <v>4208</v>
      </c>
      <c r="GM359" t="s">
        <v>2874</v>
      </c>
      <c r="GN359" t="s">
        <v>493</v>
      </c>
      <c r="GO359" t="s">
        <v>2581</v>
      </c>
      <c r="GP359" t="s">
        <v>2864</v>
      </c>
      <c r="GQ359" t="s">
        <v>2864</v>
      </c>
      <c r="GR359" t="s">
        <v>1923</v>
      </c>
      <c r="GS359" t="s">
        <v>4104</v>
      </c>
      <c r="GT359" t="s">
        <v>2946</v>
      </c>
      <c r="GU359" t="s">
        <v>1924</v>
      </c>
      <c r="GV359" t="s">
        <v>4209</v>
      </c>
      <c r="GW359" t="s">
        <v>1925</v>
      </c>
      <c r="GX359" t="s">
        <v>893</v>
      </c>
      <c r="GY359" t="s">
        <v>1926</v>
      </c>
      <c r="GZ359" t="s">
        <v>3765</v>
      </c>
      <c r="HA359">
        <v>83.76</v>
      </c>
      <c r="HB359">
        <v>88.8</v>
      </c>
    </row>
    <row r="360" spans="1:210" x14ac:dyDescent="0.25">
      <c r="A360" t="e">
        <f>VLOOKUP(B360,'Free Standing without QAAF'!#REF!,1,FALSE)</f>
        <v>#REF!</v>
      </c>
      <c r="B360" t="s">
        <v>494</v>
      </c>
      <c r="C360" t="s">
        <v>1190</v>
      </c>
      <c r="D360" t="s">
        <v>2555</v>
      </c>
      <c r="E360" t="s">
        <v>1191</v>
      </c>
      <c r="F360" t="s">
        <v>1188</v>
      </c>
      <c r="G360" t="s">
        <v>893</v>
      </c>
      <c r="H360" t="s">
        <v>1192</v>
      </c>
      <c r="I360" t="s">
        <v>929</v>
      </c>
      <c r="J360">
        <v>152.72</v>
      </c>
      <c r="K360">
        <v>559.9</v>
      </c>
      <c r="L360" s="17">
        <v>10</v>
      </c>
      <c r="M360" s="17">
        <v>7.13</v>
      </c>
      <c r="N360" s="17">
        <v>169.85</v>
      </c>
      <c r="O360" s="17">
        <v>577.03</v>
      </c>
      <c r="Q360" s="84">
        <v>43191</v>
      </c>
      <c r="R360">
        <v>115</v>
      </c>
      <c r="S360" t="b">
        <v>1</v>
      </c>
      <c r="T360">
        <v>0.97140000000000004</v>
      </c>
      <c r="U360" t="s">
        <v>2861</v>
      </c>
      <c r="V360" s="85">
        <v>43207.602858772902</v>
      </c>
      <c r="W360" t="s">
        <v>3751</v>
      </c>
      <c r="X360">
        <v>0.85</v>
      </c>
      <c r="Y360">
        <v>0</v>
      </c>
      <c r="Z360">
        <v>1.2</v>
      </c>
      <c r="AA360">
        <v>1.1000000000000001</v>
      </c>
      <c r="AB360">
        <v>-0.13125000000000001</v>
      </c>
      <c r="AC360">
        <v>76.88</v>
      </c>
      <c r="AD360">
        <v>0.95</v>
      </c>
      <c r="AE360">
        <v>0</v>
      </c>
      <c r="AF360">
        <v>0.1</v>
      </c>
      <c r="AG360">
        <v>87.8</v>
      </c>
      <c r="AH360">
        <v>0.96</v>
      </c>
      <c r="AI360">
        <v>0</v>
      </c>
      <c r="AJ360">
        <v>0.08</v>
      </c>
      <c r="AK360">
        <v>140.83000000000001</v>
      </c>
      <c r="AL360">
        <v>368.24</v>
      </c>
      <c r="AM360" s="84">
        <v>42917</v>
      </c>
      <c r="AN360">
        <v>657520726</v>
      </c>
      <c r="AO360">
        <v>0.78390000000000004</v>
      </c>
      <c r="AP360" s="84">
        <v>43100</v>
      </c>
      <c r="AQ360" t="b">
        <v>0</v>
      </c>
      <c r="AR360">
        <v>162.51</v>
      </c>
      <c r="AS360">
        <v>0.5</v>
      </c>
      <c r="AT360">
        <v>0.75</v>
      </c>
      <c r="AU360">
        <v>3.8397000000000001</v>
      </c>
      <c r="AV360">
        <v>4.4138000000000002</v>
      </c>
      <c r="AW360">
        <v>0.5</v>
      </c>
      <c r="AX360">
        <v>0</v>
      </c>
      <c r="AY360">
        <v>0.6</v>
      </c>
      <c r="AZ360">
        <v>0.5</v>
      </c>
      <c r="BA360">
        <v>0.71740000000000004</v>
      </c>
      <c r="BB360">
        <v>0.95</v>
      </c>
      <c r="BC360">
        <v>0.5</v>
      </c>
      <c r="BD360">
        <v>0.1255</v>
      </c>
      <c r="BE360">
        <v>0.5</v>
      </c>
      <c r="BF360">
        <v>0.47939999999999999</v>
      </c>
      <c r="BG360">
        <v>1.089</v>
      </c>
      <c r="BH360">
        <v>8</v>
      </c>
      <c r="BI360" s="84">
        <v>42917</v>
      </c>
      <c r="BJ360">
        <v>1</v>
      </c>
      <c r="BK360" t="b">
        <v>0</v>
      </c>
      <c r="BL360" t="s">
        <v>2872</v>
      </c>
      <c r="BM360" t="s">
        <v>2872</v>
      </c>
      <c r="BN360" t="b">
        <v>1</v>
      </c>
      <c r="BO360" s="84">
        <v>43207</v>
      </c>
      <c r="BP360" t="b">
        <v>1</v>
      </c>
      <c r="BQ360" s="84">
        <v>43191</v>
      </c>
      <c r="BR360">
        <v>115</v>
      </c>
      <c r="BS360">
        <v>150</v>
      </c>
      <c r="BT360">
        <v>106257</v>
      </c>
      <c r="BU360" s="85">
        <v>43207.602858772902</v>
      </c>
      <c r="BV360" t="s">
        <v>4210</v>
      </c>
      <c r="BW360">
        <v>152.72</v>
      </c>
      <c r="BX360" t="s">
        <v>2861</v>
      </c>
      <c r="BY360">
        <v>0.91620000000000001</v>
      </c>
      <c r="BZ360">
        <v>75</v>
      </c>
      <c r="CA360">
        <v>1.02674</v>
      </c>
      <c r="CB360" t="s">
        <v>2864</v>
      </c>
      <c r="CC360" t="s">
        <v>3751</v>
      </c>
      <c r="CD360" t="b">
        <v>1</v>
      </c>
      <c r="CE360">
        <v>0</v>
      </c>
      <c r="CF360">
        <v>149</v>
      </c>
      <c r="CG360">
        <v>1</v>
      </c>
      <c r="CH360">
        <v>74</v>
      </c>
      <c r="CI360">
        <v>27084</v>
      </c>
      <c r="CJ360">
        <v>18735</v>
      </c>
      <c r="CK360">
        <v>9533</v>
      </c>
      <c r="CL360">
        <v>0.69169999999999998</v>
      </c>
      <c r="CM360" t="s">
        <v>2883</v>
      </c>
      <c r="CN360">
        <v>0</v>
      </c>
      <c r="CO360">
        <v>559.9</v>
      </c>
      <c r="CP360" t="s">
        <v>2866</v>
      </c>
      <c r="CQ360" t="s">
        <v>2880</v>
      </c>
      <c r="CR360">
        <v>63.82</v>
      </c>
      <c r="CS360">
        <v>88.9</v>
      </c>
      <c r="CT360">
        <v>3</v>
      </c>
      <c r="CU360">
        <v>0</v>
      </c>
      <c r="CV360">
        <v>1505741</v>
      </c>
      <c r="CW360">
        <v>71.97</v>
      </c>
      <c r="CX360">
        <v>69.66</v>
      </c>
      <c r="CY360">
        <v>63.82</v>
      </c>
      <c r="CZ360">
        <v>66.92</v>
      </c>
      <c r="DA360">
        <v>0</v>
      </c>
      <c r="DB360">
        <v>0</v>
      </c>
      <c r="DC360">
        <v>63.82</v>
      </c>
      <c r="DD360">
        <v>84.52</v>
      </c>
      <c r="DE360">
        <v>1448438</v>
      </c>
      <c r="DF360">
        <v>681170</v>
      </c>
      <c r="DG360">
        <v>23021</v>
      </c>
      <c r="DH360">
        <v>56.34</v>
      </c>
      <c r="DI360">
        <v>32.56</v>
      </c>
      <c r="DJ360">
        <v>88.9</v>
      </c>
      <c r="DK360">
        <v>0</v>
      </c>
      <c r="DL360">
        <v>0</v>
      </c>
      <c r="DM360">
        <v>88.9</v>
      </c>
      <c r="DN360">
        <v>165011</v>
      </c>
      <c r="DO360">
        <v>378717</v>
      </c>
      <c r="DP360">
        <v>3635349</v>
      </c>
      <c r="DQ360">
        <v>70409</v>
      </c>
      <c r="DR360">
        <v>111537</v>
      </c>
      <c r="DS360">
        <v>218925</v>
      </c>
      <c r="DT360">
        <v>1122</v>
      </c>
      <c r="DU360">
        <v>283395</v>
      </c>
      <c r="DV360">
        <v>54443</v>
      </c>
      <c r="DW360">
        <v>0</v>
      </c>
      <c r="DX360">
        <v>133132</v>
      </c>
      <c r="DY360">
        <v>31747</v>
      </c>
      <c r="DZ360">
        <v>171231</v>
      </c>
      <c r="EA360">
        <v>160259</v>
      </c>
      <c r="EB360">
        <v>188660</v>
      </c>
      <c r="EC360">
        <v>116374</v>
      </c>
      <c r="ED360">
        <v>31432</v>
      </c>
      <c r="EE360">
        <v>13183</v>
      </c>
      <c r="EF360">
        <v>160290</v>
      </c>
      <c r="EG360">
        <v>27727</v>
      </c>
      <c r="EH360">
        <v>1317755</v>
      </c>
      <c r="EI360" s="84">
        <v>42370</v>
      </c>
      <c r="EJ360" s="84">
        <v>42735</v>
      </c>
      <c r="EK360">
        <v>1907043</v>
      </c>
      <c r="EL360" t="b">
        <v>1</v>
      </c>
      <c r="EM360" t="b">
        <v>1</v>
      </c>
      <c r="EN360">
        <v>1</v>
      </c>
      <c r="EO360" t="s">
        <v>3755</v>
      </c>
      <c r="EP360" t="s">
        <v>3756</v>
      </c>
      <c r="EQ360" t="s">
        <v>3763</v>
      </c>
      <c r="ER360" t="s">
        <v>3764</v>
      </c>
      <c r="ES360">
        <v>1.0330999999999999</v>
      </c>
      <c r="ET360">
        <v>1.0217000000000001</v>
      </c>
      <c r="EU360">
        <v>1.0317000000000001</v>
      </c>
      <c r="EV360">
        <v>1.0108999999999999</v>
      </c>
      <c r="EW360">
        <v>1.0681</v>
      </c>
      <c r="EX360">
        <v>0</v>
      </c>
      <c r="EY360">
        <v>67492</v>
      </c>
      <c r="EZ360" t="s">
        <v>4210</v>
      </c>
      <c r="FA360">
        <v>1.0330999999999999</v>
      </c>
      <c r="FB360" t="b">
        <v>0</v>
      </c>
      <c r="FC360" t="b">
        <v>0</v>
      </c>
      <c r="FD360">
        <v>0</v>
      </c>
      <c r="FE360">
        <v>0</v>
      </c>
      <c r="FF360">
        <v>0.71740000000000004</v>
      </c>
      <c r="FG360">
        <v>0.69169999999999998</v>
      </c>
      <c r="FH360">
        <v>543728</v>
      </c>
      <c r="FI360">
        <v>3635349</v>
      </c>
      <c r="FJ360">
        <v>9533</v>
      </c>
      <c r="FK360">
        <v>18735</v>
      </c>
      <c r="FL360">
        <v>27084</v>
      </c>
      <c r="FM360" t="b">
        <v>0</v>
      </c>
      <c r="FN360">
        <v>0.50880000000000003</v>
      </c>
      <c r="FO360" s="84">
        <v>42370</v>
      </c>
      <c r="FP360" s="84">
        <v>42735</v>
      </c>
      <c r="FQ360" t="s">
        <v>929</v>
      </c>
      <c r="FR360" t="b">
        <v>0</v>
      </c>
      <c r="FS360" t="b">
        <v>0</v>
      </c>
      <c r="FT360">
        <v>3.4870000000000001</v>
      </c>
      <c r="FU360" s="84">
        <v>42551</v>
      </c>
      <c r="FV360" t="s">
        <v>2872</v>
      </c>
      <c r="FW360">
        <v>0</v>
      </c>
      <c r="FX360">
        <v>2127</v>
      </c>
      <c r="FY360">
        <v>10678</v>
      </c>
      <c r="FZ360">
        <v>16222</v>
      </c>
      <c r="GA360">
        <v>33912</v>
      </c>
      <c r="GB360">
        <v>3569</v>
      </c>
      <c r="GC360">
        <v>984</v>
      </c>
      <c r="GD360" t="s">
        <v>2873</v>
      </c>
      <c r="GE360">
        <v>0.28260000000000002</v>
      </c>
      <c r="GF360" t="s">
        <v>2872</v>
      </c>
      <c r="GG360">
        <v>0</v>
      </c>
      <c r="GH360">
        <v>0</v>
      </c>
      <c r="GI360">
        <v>0</v>
      </c>
      <c r="GJ360">
        <v>0</v>
      </c>
      <c r="GK360" t="s">
        <v>4210</v>
      </c>
      <c r="GL360" t="s">
        <v>4210</v>
      </c>
      <c r="GM360" t="s">
        <v>2874</v>
      </c>
      <c r="GN360" t="s">
        <v>494</v>
      </c>
      <c r="GO360" t="s">
        <v>2555</v>
      </c>
      <c r="GP360" t="s">
        <v>2864</v>
      </c>
      <c r="GQ360" t="s">
        <v>2864</v>
      </c>
      <c r="GR360" t="s">
        <v>1190</v>
      </c>
      <c r="GS360" t="s">
        <v>4104</v>
      </c>
      <c r="GT360" t="s">
        <v>2946</v>
      </c>
      <c r="GU360" t="s">
        <v>1191</v>
      </c>
      <c r="GV360" t="s">
        <v>2864</v>
      </c>
      <c r="GW360" t="s">
        <v>1188</v>
      </c>
      <c r="GX360" t="s">
        <v>893</v>
      </c>
      <c r="GY360" t="s">
        <v>1192</v>
      </c>
      <c r="GZ360" t="s">
        <v>3765</v>
      </c>
      <c r="HA360">
        <v>99.28</v>
      </c>
      <c r="HB360">
        <v>80.37</v>
      </c>
    </row>
    <row r="361" spans="1:210" x14ac:dyDescent="0.25">
      <c r="A361" t="e">
        <f>VLOOKUP(B361,'Free Standing without QAAF'!#REF!,1,FALSE)</f>
        <v>#REF!</v>
      </c>
      <c r="B361" t="s">
        <v>495</v>
      </c>
      <c r="C361" t="s">
        <v>1202</v>
      </c>
      <c r="D361" t="s">
        <v>2556</v>
      </c>
      <c r="E361" t="s">
        <v>1203</v>
      </c>
      <c r="F361" t="s">
        <v>1204</v>
      </c>
      <c r="G361" t="s">
        <v>893</v>
      </c>
      <c r="H361" t="s">
        <v>1205</v>
      </c>
      <c r="I361" t="s">
        <v>1080</v>
      </c>
      <c r="J361">
        <v>154.30000000000001</v>
      </c>
      <c r="K361">
        <v>569.26</v>
      </c>
      <c r="L361" s="17">
        <v>10</v>
      </c>
      <c r="M361" s="17">
        <v>7.13</v>
      </c>
      <c r="N361" s="17">
        <v>171.43</v>
      </c>
      <c r="O361" s="17">
        <v>586.39</v>
      </c>
      <c r="Q361" s="84">
        <v>43191</v>
      </c>
      <c r="R361">
        <v>115</v>
      </c>
      <c r="S361" t="b">
        <v>1</v>
      </c>
      <c r="T361">
        <v>0.97140000000000004</v>
      </c>
      <c r="U361" t="s">
        <v>2861</v>
      </c>
      <c r="V361" s="85">
        <v>43207.602858772902</v>
      </c>
      <c r="W361" t="s">
        <v>3751</v>
      </c>
      <c r="X361">
        <v>0.85</v>
      </c>
      <c r="Y361">
        <v>0</v>
      </c>
      <c r="Z361">
        <v>1.2</v>
      </c>
      <c r="AA361">
        <v>1.1000000000000001</v>
      </c>
      <c r="AB361">
        <v>-0.13125000000000001</v>
      </c>
      <c r="AC361">
        <v>76.88</v>
      </c>
      <c r="AD361">
        <v>0.95</v>
      </c>
      <c r="AE361">
        <v>0</v>
      </c>
      <c r="AF361">
        <v>0.1</v>
      </c>
      <c r="AG361">
        <v>87.8</v>
      </c>
      <c r="AH361">
        <v>0.96</v>
      </c>
      <c r="AI361">
        <v>0</v>
      </c>
      <c r="AJ361">
        <v>0.08</v>
      </c>
      <c r="AK361">
        <v>140.83000000000001</v>
      </c>
      <c r="AL361">
        <v>368.24</v>
      </c>
      <c r="AM361" s="84">
        <v>42917</v>
      </c>
      <c r="AN361">
        <v>657520726</v>
      </c>
      <c r="AO361">
        <v>0.78390000000000004</v>
      </c>
      <c r="AP361" s="84">
        <v>43100</v>
      </c>
      <c r="AQ361" t="b">
        <v>0</v>
      </c>
      <c r="AR361">
        <v>162.51</v>
      </c>
      <c r="AS361">
        <v>0.5</v>
      </c>
      <c r="AT361">
        <v>0.75</v>
      </c>
      <c r="AU361">
        <v>3.8397000000000001</v>
      </c>
      <c r="AV361">
        <v>4.4138000000000002</v>
      </c>
      <c r="AW361">
        <v>0.5</v>
      </c>
      <c r="AX361">
        <v>0</v>
      </c>
      <c r="AY361">
        <v>0.6</v>
      </c>
      <c r="AZ361">
        <v>0.5</v>
      </c>
      <c r="BA361">
        <v>0.71740000000000004</v>
      </c>
      <c r="BB361">
        <v>0.95</v>
      </c>
      <c r="BC361">
        <v>0.5</v>
      </c>
      <c r="BD361">
        <v>0.1255</v>
      </c>
      <c r="BE361">
        <v>0.5</v>
      </c>
      <c r="BF361">
        <v>0.47939999999999999</v>
      </c>
      <c r="BG361">
        <v>1.089</v>
      </c>
      <c r="BH361">
        <v>8</v>
      </c>
      <c r="BI361" s="84">
        <v>42917</v>
      </c>
      <c r="BJ361">
        <v>1</v>
      </c>
      <c r="BK361" t="b">
        <v>0</v>
      </c>
      <c r="BL361" t="s">
        <v>2872</v>
      </c>
      <c r="BM361" t="s">
        <v>2872</v>
      </c>
      <c r="BN361" t="b">
        <v>1</v>
      </c>
      <c r="BO361" s="84">
        <v>43207</v>
      </c>
      <c r="BP361" t="b">
        <v>1</v>
      </c>
      <c r="BQ361" s="84">
        <v>43191</v>
      </c>
      <c r="BR361">
        <v>115</v>
      </c>
      <c r="BS361">
        <v>158</v>
      </c>
      <c r="BT361">
        <v>106261</v>
      </c>
      <c r="BU361" s="85">
        <v>43207.602858772902</v>
      </c>
      <c r="BV361" t="s">
        <v>4211</v>
      </c>
      <c r="BW361">
        <v>154.30000000000001</v>
      </c>
      <c r="BX361" t="s">
        <v>2861</v>
      </c>
      <c r="BY361">
        <v>0.97160000000000002</v>
      </c>
      <c r="BZ361">
        <v>79</v>
      </c>
      <c r="CA361">
        <v>1.02674</v>
      </c>
      <c r="CB361" t="s">
        <v>2864</v>
      </c>
      <c r="CC361" t="s">
        <v>3751</v>
      </c>
      <c r="CD361" t="b">
        <v>1</v>
      </c>
      <c r="CE361">
        <v>0</v>
      </c>
      <c r="CF361">
        <v>157</v>
      </c>
      <c r="CG361">
        <v>1</v>
      </c>
      <c r="CH361">
        <v>65</v>
      </c>
      <c r="CI361">
        <v>23790</v>
      </c>
      <c r="CJ361">
        <v>23193</v>
      </c>
      <c r="CK361">
        <v>7695</v>
      </c>
      <c r="CL361">
        <v>0.97489999999999999</v>
      </c>
      <c r="CM361" t="s">
        <v>2883</v>
      </c>
      <c r="CN361">
        <v>0</v>
      </c>
      <c r="CO361">
        <v>569.26</v>
      </c>
      <c r="CP361" t="s">
        <v>2866</v>
      </c>
      <c r="CQ361" t="s">
        <v>2880</v>
      </c>
      <c r="CR361">
        <v>65.87</v>
      </c>
      <c r="CS361">
        <v>88.43</v>
      </c>
      <c r="CT361">
        <v>3</v>
      </c>
      <c r="CU361">
        <v>0</v>
      </c>
      <c r="CV361">
        <v>1739979</v>
      </c>
      <c r="CW361">
        <v>67.180000000000007</v>
      </c>
      <c r="CX361">
        <v>67.8</v>
      </c>
      <c r="CY361">
        <v>65.87</v>
      </c>
      <c r="CZ361">
        <v>70.959999999999994</v>
      </c>
      <c r="DA361">
        <v>0</v>
      </c>
      <c r="DB361">
        <v>0</v>
      </c>
      <c r="DC361">
        <v>65.87</v>
      </c>
      <c r="DD361">
        <v>89.64</v>
      </c>
      <c r="DE361">
        <v>1404974</v>
      </c>
      <c r="DF361">
        <v>885159</v>
      </c>
      <c r="DG361">
        <v>23193</v>
      </c>
      <c r="DH361">
        <v>54.25</v>
      </c>
      <c r="DI361">
        <v>34.18</v>
      </c>
      <c r="DJ361">
        <v>88.43</v>
      </c>
      <c r="DK361">
        <v>0</v>
      </c>
      <c r="DL361">
        <v>0</v>
      </c>
      <c r="DM361">
        <v>88.43</v>
      </c>
      <c r="DN361">
        <v>219553</v>
      </c>
      <c r="DO361">
        <v>356943</v>
      </c>
      <c r="DP361">
        <v>4030112</v>
      </c>
      <c r="DQ361">
        <v>104840</v>
      </c>
      <c r="DR361">
        <v>149622</v>
      </c>
      <c r="DS361">
        <v>246166</v>
      </c>
      <c r="DT361">
        <v>1129</v>
      </c>
      <c r="DU361">
        <v>215206</v>
      </c>
      <c r="DV361">
        <v>55161</v>
      </c>
      <c r="DW361">
        <v>0</v>
      </c>
      <c r="DX361">
        <v>34169</v>
      </c>
      <c r="DY361">
        <v>22185</v>
      </c>
      <c r="DZ361">
        <v>249465</v>
      </c>
      <c r="EA361">
        <v>91249</v>
      </c>
      <c r="EB361">
        <v>267939</v>
      </c>
      <c r="EC361">
        <v>152393</v>
      </c>
      <c r="ED361">
        <v>50141</v>
      </c>
      <c r="EE361">
        <v>23564</v>
      </c>
      <c r="EF361">
        <v>141657</v>
      </c>
      <c r="EG361">
        <v>0</v>
      </c>
      <c r="EH361">
        <v>1648730</v>
      </c>
      <c r="EI361" s="84">
        <v>42370</v>
      </c>
      <c r="EJ361" s="84">
        <v>42735</v>
      </c>
      <c r="EK361">
        <v>2050791</v>
      </c>
      <c r="EL361" t="b">
        <v>1</v>
      </c>
      <c r="EM361" t="b">
        <v>1</v>
      </c>
      <c r="EN361">
        <v>1</v>
      </c>
      <c r="EO361" t="s">
        <v>3755</v>
      </c>
      <c r="EP361" t="s">
        <v>3756</v>
      </c>
      <c r="EQ361" t="s">
        <v>3763</v>
      </c>
      <c r="ER361" t="s">
        <v>3764</v>
      </c>
      <c r="ES361">
        <v>0.9909</v>
      </c>
      <c r="ET361">
        <v>0.96560000000000001</v>
      </c>
      <c r="EU361">
        <v>0.97899999999999998</v>
      </c>
      <c r="EV361">
        <v>1.0359</v>
      </c>
      <c r="EW361">
        <v>0.9829</v>
      </c>
      <c r="EX361">
        <v>0</v>
      </c>
      <c r="EY361">
        <v>84244</v>
      </c>
      <c r="EZ361" t="s">
        <v>4211</v>
      </c>
      <c r="FA361">
        <v>0.9909</v>
      </c>
      <c r="FB361" t="b">
        <v>0</v>
      </c>
      <c r="FC361" t="b">
        <v>0</v>
      </c>
      <c r="FD361">
        <v>0</v>
      </c>
      <c r="FE361">
        <v>0</v>
      </c>
      <c r="FF361">
        <v>0.77190000000000003</v>
      </c>
      <c r="FG361">
        <v>0.97489999999999999</v>
      </c>
      <c r="FH361">
        <v>576496</v>
      </c>
      <c r="FI361">
        <v>4030112</v>
      </c>
      <c r="FJ361">
        <v>7695</v>
      </c>
      <c r="FK361">
        <v>23193</v>
      </c>
      <c r="FL361">
        <v>23790</v>
      </c>
      <c r="FM361" t="b">
        <v>0</v>
      </c>
      <c r="FN361">
        <v>0.33179999999999998</v>
      </c>
      <c r="FO361" s="84">
        <v>42370</v>
      </c>
      <c r="FP361" s="84">
        <v>42735</v>
      </c>
      <c r="FQ361" t="s">
        <v>1080</v>
      </c>
      <c r="FR361" t="b">
        <v>0</v>
      </c>
      <c r="FS361" t="b">
        <v>0</v>
      </c>
      <c r="FT361">
        <v>3.6657000000000002</v>
      </c>
      <c r="FU361" s="84">
        <v>42551</v>
      </c>
      <c r="FV361" t="s">
        <v>2872</v>
      </c>
      <c r="FW361">
        <v>0</v>
      </c>
      <c r="FX361">
        <v>4024</v>
      </c>
      <c r="FY361">
        <v>8449</v>
      </c>
      <c r="FZ361">
        <v>16245</v>
      </c>
      <c r="GA361">
        <v>52229</v>
      </c>
      <c r="GB361">
        <v>3297</v>
      </c>
      <c r="GC361">
        <v>0</v>
      </c>
      <c r="GD361" t="s">
        <v>2873</v>
      </c>
      <c r="GE361">
        <v>0.2281</v>
      </c>
      <c r="GF361" t="s">
        <v>2872</v>
      </c>
      <c r="GG361">
        <v>0</v>
      </c>
      <c r="GH361">
        <v>0</v>
      </c>
      <c r="GI361">
        <v>0</v>
      </c>
      <c r="GJ361">
        <v>0</v>
      </c>
      <c r="GK361" t="s">
        <v>4211</v>
      </c>
      <c r="GL361" t="s">
        <v>4211</v>
      </c>
      <c r="GM361" t="s">
        <v>2874</v>
      </c>
      <c r="GN361" t="s">
        <v>495</v>
      </c>
      <c r="GO361" t="s">
        <v>2556</v>
      </c>
      <c r="GP361" t="s">
        <v>2864</v>
      </c>
      <c r="GQ361" t="s">
        <v>2864</v>
      </c>
      <c r="GR361" t="s">
        <v>1202</v>
      </c>
      <c r="GS361" t="s">
        <v>4104</v>
      </c>
      <c r="GT361" t="s">
        <v>2946</v>
      </c>
      <c r="GU361" t="s">
        <v>1203</v>
      </c>
      <c r="GV361" t="s">
        <v>2864</v>
      </c>
      <c r="GW361" t="s">
        <v>1204</v>
      </c>
      <c r="GX361" t="s">
        <v>893</v>
      </c>
      <c r="GY361" t="s">
        <v>1205</v>
      </c>
      <c r="GZ361" t="s">
        <v>3765</v>
      </c>
      <c r="HA361">
        <v>98.74</v>
      </c>
      <c r="HB361">
        <v>75.02</v>
      </c>
    </row>
    <row r="362" spans="1:210" x14ac:dyDescent="0.25">
      <c r="A362" t="e">
        <f>VLOOKUP(B362,'Free Standing without QAAF'!#REF!,1,FALSE)</f>
        <v>#REF!</v>
      </c>
      <c r="B362" t="s">
        <v>496</v>
      </c>
      <c r="C362" t="s">
        <v>1239</v>
      </c>
      <c r="D362" t="s">
        <v>2557</v>
      </c>
      <c r="E362" t="s">
        <v>1240</v>
      </c>
      <c r="F362" t="s">
        <v>903</v>
      </c>
      <c r="G362" t="s">
        <v>893</v>
      </c>
      <c r="H362" t="s">
        <v>904</v>
      </c>
      <c r="I362" t="s">
        <v>903</v>
      </c>
      <c r="J362">
        <v>158.21</v>
      </c>
      <c r="K362">
        <v>574.58000000000004</v>
      </c>
      <c r="L362" s="17">
        <v>10</v>
      </c>
      <c r="M362" s="17">
        <v>7.13</v>
      </c>
      <c r="N362" s="17">
        <v>175.34</v>
      </c>
      <c r="O362" s="17">
        <v>591.71</v>
      </c>
      <c r="Q362" s="84">
        <v>43191</v>
      </c>
      <c r="R362">
        <v>115</v>
      </c>
      <c r="S362" t="b">
        <v>1</v>
      </c>
      <c r="T362">
        <v>0.97140000000000004</v>
      </c>
      <c r="U362" t="s">
        <v>2861</v>
      </c>
      <c r="V362" s="85">
        <v>43207.602858772902</v>
      </c>
      <c r="W362" t="s">
        <v>3751</v>
      </c>
      <c r="X362">
        <v>0.85</v>
      </c>
      <c r="Y362">
        <v>0</v>
      </c>
      <c r="Z362">
        <v>1.2</v>
      </c>
      <c r="AA362">
        <v>1.1000000000000001</v>
      </c>
      <c r="AB362">
        <v>-0.13125000000000001</v>
      </c>
      <c r="AC362">
        <v>76.88</v>
      </c>
      <c r="AD362">
        <v>0.95</v>
      </c>
      <c r="AE362">
        <v>0</v>
      </c>
      <c r="AF362">
        <v>0.1</v>
      </c>
      <c r="AG362">
        <v>87.8</v>
      </c>
      <c r="AH362">
        <v>0.96</v>
      </c>
      <c r="AI362">
        <v>0</v>
      </c>
      <c r="AJ362">
        <v>0.08</v>
      </c>
      <c r="AK362">
        <v>140.83000000000001</v>
      </c>
      <c r="AL362">
        <v>368.24</v>
      </c>
      <c r="AM362" s="84">
        <v>42917</v>
      </c>
      <c r="AN362">
        <v>657520726</v>
      </c>
      <c r="AO362">
        <v>0.78390000000000004</v>
      </c>
      <c r="AP362" s="84">
        <v>43100</v>
      </c>
      <c r="AQ362" t="b">
        <v>0</v>
      </c>
      <c r="AR362">
        <v>162.51</v>
      </c>
      <c r="AS362">
        <v>0.5</v>
      </c>
      <c r="AT362">
        <v>0.75</v>
      </c>
      <c r="AU362">
        <v>3.8397000000000001</v>
      </c>
      <c r="AV362">
        <v>4.4138000000000002</v>
      </c>
      <c r="AW362">
        <v>0.5</v>
      </c>
      <c r="AX362">
        <v>0</v>
      </c>
      <c r="AY362">
        <v>0.6</v>
      </c>
      <c r="AZ362">
        <v>0.5</v>
      </c>
      <c r="BA362">
        <v>0.71740000000000004</v>
      </c>
      <c r="BB362">
        <v>0.95</v>
      </c>
      <c r="BC362">
        <v>0.5</v>
      </c>
      <c r="BD362">
        <v>0.1255</v>
      </c>
      <c r="BE362">
        <v>0.5</v>
      </c>
      <c r="BF362">
        <v>0.47939999999999999</v>
      </c>
      <c r="BG362">
        <v>1.089</v>
      </c>
      <c r="BH362">
        <v>8</v>
      </c>
      <c r="BI362" s="84">
        <v>42917</v>
      </c>
      <c r="BJ362">
        <v>1</v>
      </c>
      <c r="BK362" t="b">
        <v>0</v>
      </c>
      <c r="BL362" t="s">
        <v>2872</v>
      </c>
      <c r="BM362" t="s">
        <v>2872</v>
      </c>
      <c r="BN362" t="b">
        <v>1</v>
      </c>
      <c r="BO362" s="84">
        <v>43207</v>
      </c>
      <c r="BP362" t="b">
        <v>1</v>
      </c>
      <c r="BQ362" s="84">
        <v>43191</v>
      </c>
      <c r="BR362">
        <v>115</v>
      </c>
      <c r="BS362">
        <v>180</v>
      </c>
      <c r="BT362">
        <v>106269</v>
      </c>
      <c r="BU362" s="85">
        <v>43207.602858772902</v>
      </c>
      <c r="BV362" t="s">
        <v>4212</v>
      </c>
      <c r="BW362">
        <v>158.21</v>
      </c>
      <c r="BX362" t="s">
        <v>2861</v>
      </c>
      <c r="BY362">
        <v>1.0031000000000001</v>
      </c>
      <c r="BZ362">
        <v>90</v>
      </c>
      <c r="CA362">
        <v>1.02674</v>
      </c>
      <c r="CB362" t="s">
        <v>2864</v>
      </c>
      <c r="CC362" t="s">
        <v>3751</v>
      </c>
      <c r="CD362" t="b">
        <v>1</v>
      </c>
      <c r="CE362">
        <v>0</v>
      </c>
      <c r="CF362">
        <v>179</v>
      </c>
      <c r="CG362">
        <v>1</v>
      </c>
      <c r="CH362">
        <v>98</v>
      </c>
      <c r="CI362">
        <v>35868</v>
      </c>
      <c r="CJ362">
        <v>23918</v>
      </c>
      <c r="CK362">
        <v>9888</v>
      </c>
      <c r="CL362">
        <v>0.66679999999999995</v>
      </c>
      <c r="CM362" t="s">
        <v>2883</v>
      </c>
      <c r="CN362">
        <v>0</v>
      </c>
      <c r="CO362">
        <v>574.58000000000004</v>
      </c>
      <c r="CP362" t="s">
        <v>2866</v>
      </c>
      <c r="CQ362" t="s">
        <v>2867</v>
      </c>
      <c r="CR362">
        <v>73.39</v>
      </c>
      <c r="CS362">
        <v>84.82</v>
      </c>
      <c r="CT362">
        <v>1</v>
      </c>
      <c r="CU362">
        <v>0</v>
      </c>
      <c r="CV362">
        <v>2123554</v>
      </c>
      <c r="CW362">
        <v>79.510000000000005</v>
      </c>
      <c r="CX362">
        <v>73.16</v>
      </c>
      <c r="CY362">
        <v>73.39</v>
      </c>
      <c r="CZ362">
        <v>79.78</v>
      </c>
      <c r="DA362">
        <v>0</v>
      </c>
      <c r="DB362">
        <v>0</v>
      </c>
      <c r="DC362">
        <v>73.39</v>
      </c>
      <c r="DD362">
        <v>100.78</v>
      </c>
      <c r="DE362">
        <v>1544438</v>
      </c>
      <c r="DF362">
        <v>1054009</v>
      </c>
      <c r="DG362">
        <v>30488</v>
      </c>
      <c r="DH362">
        <v>45.36</v>
      </c>
      <c r="DI362">
        <v>39.46</v>
      </c>
      <c r="DJ362">
        <v>84.82</v>
      </c>
      <c r="DK362">
        <v>0</v>
      </c>
      <c r="DL362">
        <v>0</v>
      </c>
      <c r="DM362">
        <v>84.82</v>
      </c>
      <c r="DN362">
        <v>177205</v>
      </c>
      <c r="DO362">
        <v>515267</v>
      </c>
      <c r="DP362">
        <v>4722000</v>
      </c>
      <c r="DQ362">
        <v>113981</v>
      </c>
      <c r="DR362">
        <v>99635</v>
      </c>
      <c r="DS362">
        <v>209470</v>
      </c>
      <c r="DT362">
        <v>1662</v>
      </c>
      <c r="DU362">
        <v>273078</v>
      </c>
      <c r="DV362">
        <v>32863</v>
      </c>
      <c r="DW362">
        <v>0</v>
      </c>
      <c r="DX362">
        <v>75170</v>
      </c>
      <c r="DY362">
        <v>46107</v>
      </c>
      <c r="DZ362">
        <v>344451</v>
      </c>
      <c r="EA362">
        <v>269961</v>
      </c>
      <c r="EB362">
        <v>279551</v>
      </c>
      <c r="EC362">
        <v>148857</v>
      </c>
      <c r="ED362">
        <v>76804</v>
      </c>
      <c r="EE362">
        <v>26438</v>
      </c>
      <c r="EF362">
        <v>177908</v>
      </c>
      <c r="EG362">
        <v>133095</v>
      </c>
      <c r="EH362">
        <v>1720498</v>
      </c>
      <c r="EI362" s="84">
        <v>42370</v>
      </c>
      <c r="EJ362" s="84">
        <v>42735</v>
      </c>
      <c r="EK362">
        <v>2326883</v>
      </c>
      <c r="EL362" t="b">
        <v>1</v>
      </c>
      <c r="EM362" t="b">
        <v>1</v>
      </c>
      <c r="EN362">
        <v>1.089</v>
      </c>
      <c r="EO362" t="s">
        <v>3755</v>
      </c>
      <c r="EP362" t="s">
        <v>3756</v>
      </c>
      <c r="EQ362" t="s">
        <v>3763</v>
      </c>
      <c r="ER362" t="s">
        <v>3764</v>
      </c>
      <c r="ES362">
        <v>1.0868</v>
      </c>
      <c r="ET362">
        <v>1.1225000000000001</v>
      </c>
      <c r="EU362">
        <v>1.1097999999999999</v>
      </c>
      <c r="EV362">
        <v>1.0455000000000001</v>
      </c>
      <c r="EW362">
        <v>1.0691999999999999</v>
      </c>
      <c r="EX362">
        <v>0</v>
      </c>
      <c r="EY362">
        <v>86775</v>
      </c>
      <c r="EZ362" t="s">
        <v>4212</v>
      </c>
      <c r="FA362">
        <v>1.0868</v>
      </c>
      <c r="FB362" t="b">
        <v>0</v>
      </c>
      <c r="FC362" t="b">
        <v>0</v>
      </c>
      <c r="FD362">
        <v>0</v>
      </c>
      <c r="FE362">
        <v>0</v>
      </c>
      <c r="FF362">
        <v>0.67920000000000003</v>
      </c>
      <c r="FG362">
        <v>0.66679999999999995</v>
      </c>
      <c r="FH362">
        <v>692472</v>
      </c>
      <c r="FI362">
        <v>4722000</v>
      </c>
      <c r="FJ362">
        <v>9888</v>
      </c>
      <c r="FK362">
        <v>23918</v>
      </c>
      <c r="FL362">
        <v>35868</v>
      </c>
      <c r="FM362" t="b">
        <v>0</v>
      </c>
      <c r="FN362">
        <v>0.41339999999999999</v>
      </c>
      <c r="FO362" s="84">
        <v>42370</v>
      </c>
      <c r="FP362" s="84">
        <v>42735</v>
      </c>
      <c r="FQ362" t="s">
        <v>903</v>
      </c>
      <c r="FR362" t="b">
        <v>0</v>
      </c>
      <c r="FS362" t="b">
        <v>0</v>
      </c>
      <c r="FT362">
        <v>3.3382999999999998</v>
      </c>
      <c r="FU362" s="84">
        <v>42551</v>
      </c>
      <c r="FV362" t="s">
        <v>2872</v>
      </c>
      <c r="FW362">
        <v>0</v>
      </c>
      <c r="FX362">
        <v>4100</v>
      </c>
      <c r="FY362">
        <v>11945</v>
      </c>
      <c r="FZ362">
        <v>15681</v>
      </c>
      <c r="GA362">
        <v>47374</v>
      </c>
      <c r="GB362">
        <v>3431</v>
      </c>
      <c r="GC362">
        <v>4244</v>
      </c>
      <c r="GD362" t="s">
        <v>2873</v>
      </c>
      <c r="GE362">
        <v>0.32079999999999997</v>
      </c>
      <c r="GF362" t="s">
        <v>2872</v>
      </c>
      <c r="GG362">
        <v>0</v>
      </c>
      <c r="GH362">
        <v>0</v>
      </c>
      <c r="GI362">
        <v>0</v>
      </c>
      <c r="GJ362">
        <v>0</v>
      </c>
      <c r="GK362" t="s">
        <v>4212</v>
      </c>
      <c r="GL362" t="s">
        <v>4212</v>
      </c>
      <c r="GM362" t="s">
        <v>2874</v>
      </c>
      <c r="GN362" t="s">
        <v>496</v>
      </c>
      <c r="GO362" t="s">
        <v>2557</v>
      </c>
      <c r="GP362" t="s">
        <v>2864</v>
      </c>
      <c r="GQ362" t="s">
        <v>2864</v>
      </c>
      <c r="GR362" t="s">
        <v>1239</v>
      </c>
      <c r="GS362" t="s">
        <v>4104</v>
      </c>
      <c r="GT362" t="s">
        <v>2946</v>
      </c>
      <c r="GU362" t="s">
        <v>1240</v>
      </c>
      <c r="GV362" t="s">
        <v>2864</v>
      </c>
      <c r="GW362" t="s">
        <v>903</v>
      </c>
      <c r="GX362" t="s">
        <v>893</v>
      </c>
      <c r="GY362" t="s">
        <v>904</v>
      </c>
      <c r="GZ362" t="s">
        <v>3765</v>
      </c>
      <c r="HA362">
        <v>94.73</v>
      </c>
      <c r="HB362">
        <v>88.78</v>
      </c>
    </row>
    <row r="363" spans="1:210" x14ac:dyDescent="0.25">
      <c r="A363" t="e">
        <f>VLOOKUP(B363,'Free Standing without QAAF'!#REF!,1,FALSE)</f>
        <v>#REF!</v>
      </c>
      <c r="B363" t="s">
        <v>497</v>
      </c>
      <c r="C363" t="s">
        <v>1245</v>
      </c>
      <c r="D363" t="s">
        <v>2558</v>
      </c>
      <c r="E363" t="s">
        <v>1246</v>
      </c>
      <c r="F363" t="s">
        <v>1247</v>
      </c>
      <c r="G363" t="s">
        <v>893</v>
      </c>
      <c r="H363" t="s">
        <v>1248</v>
      </c>
      <c r="I363" t="s">
        <v>1249</v>
      </c>
      <c r="J363">
        <v>142.16</v>
      </c>
      <c r="K363">
        <v>564.48</v>
      </c>
      <c r="L363" s="17">
        <v>10</v>
      </c>
      <c r="M363" s="17">
        <v>7.13</v>
      </c>
      <c r="N363" s="17">
        <v>159.29</v>
      </c>
      <c r="O363" s="17">
        <v>581.61</v>
      </c>
      <c r="Q363" s="84">
        <v>43191</v>
      </c>
      <c r="R363">
        <v>115</v>
      </c>
      <c r="S363" t="b">
        <v>1</v>
      </c>
      <c r="T363">
        <v>0.97140000000000004</v>
      </c>
      <c r="U363" t="s">
        <v>2861</v>
      </c>
      <c r="V363" s="85">
        <v>43207.602858772902</v>
      </c>
      <c r="W363" t="s">
        <v>3751</v>
      </c>
      <c r="X363">
        <v>0.85</v>
      </c>
      <c r="Y363">
        <v>0</v>
      </c>
      <c r="Z363">
        <v>1.2</v>
      </c>
      <c r="AA363">
        <v>1.1000000000000001</v>
      </c>
      <c r="AB363">
        <v>-0.13125000000000001</v>
      </c>
      <c r="AC363">
        <v>76.88</v>
      </c>
      <c r="AD363">
        <v>0.95</v>
      </c>
      <c r="AE363">
        <v>0</v>
      </c>
      <c r="AF363">
        <v>0.1</v>
      </c>
      <c r="AG363">
        <v>87.8</v>
      </c>
      <c r="AH363">
        <v>0.96</v>
      </c>
      <c r="AI363">
        <v>0</v>
      </c>
      <c r="AJ363">
        <v>0.08</v>
      </c>
      <c r="AK363">
        <v>140.83000000000001</v>
      </c>
      <c r="AL363">
        <v>368.24</v>
      </c>
      <c r="AM363" s="84">
        <v>42917</v>
      </c>
      <c r="AN363">
        <v>657520726</v>
      </c>
      <c r="AO363">
        <v>0.78390000000000004</v>
      </c>
      <c r="AP363" s="84">
        <v>43100</v>
      </c>
      <c r="AQ363" t="b">
        <v>0</v>
      </c>
      <c r="AR363">
        <v>162.51</v>
      </c>
      <c r="AS363">
        <v>0.5</v>
      </c>
      <c r="AT363">
        <v>0.75</v>
      </c>
      <c r="AU363">
        <v>3.8397000000000001</v>
      </c>
      <c r="AV363">
        <v>4.4138000000000002</v>
      </c>
      <c r="AW363">
        <v>0.5</v>
      </c>
      <c r="AX363">
        <v>0</v>
      </c>
      <c r="AY363">
        <v>0.6</v>
      </c>
      <c r="AZ363">
        <v>0.5</v>
      </c>
      <c r="BA363">
        <v>0.71740000000000004</v>
      </c>
      <c r="BB363">
        <v>0.95</v>
      </c>
      <c r="BC363">
        <v>0.5</v>
      </c>
      <c r="BD363">
        <v>0.1255</v>
      </c>
      <c r="BE363">
        <v>0.5</v>
      </c>
      <c r="BF363">
        <v>0.47939999999999999</v>
      </c>
      <c r="BG363">
        <v>1.089</v>
      </c>
      <c r="BH363">
        <v>8</v>
      </c>
      <c r="BI363" s="84">
        <v>42917</v>
      </c>
      <c r="BJ363">
        <v>1</v>
      </c>
      <c r="BK363" t="b">
        <v>0</v>
      </c>
      <c r="BL363" t="s">
        <v>2872</v>
      </c>
      <c r="BM363" t="s">
        <v>2872</v>
      </c>
      <c r="BN363" t="b">
        <v>1</v>
      </c>
      <c r="BO363" s="84">
        <v>43207</v>
      </c>
      <c r="BP363" t="b">
        <v>1</v>
      </c>
      <c r="BQ363" s="84">
        <v>43191</v>
      </c>
      <c r="BR363">
        <v>115</v>
      </c>
      <c r="BS363">
        <v>184</v>
      </c>
      <c r="BT363">
        <v>106271</v>
      </c>
      <c r="BU363" s="85">
        <v>43207.602858772902</v>
      </c>
      <c r="BV363" t="s">
        <v>4213</v>
      </c>
      <c r="BW363">
        <v>142.16</v>
      </c>
      <c r="BX363" t="s">
        <v>2861</v>
      </c>
      <c r="BY363">
        <v>0.94330000000000003</v>
      </c>
      <c r="BZ363">
        <v>92</v>
      </c>
      <c r="CA363">
        <v>1.02674</v>
      </c>
      <c r="CB363" t="s">
        <v>2864</v>
      </c>
      <c r="CC363" t="s">
        <v>3751</v>
      </c>
      <c r="CD363" t="b">
        <v>1</v>
      </c>
      <c r="CE363">
        <v>0</v>
      </c>
      <c r="CF363">
        <v>183</v>
      </c>
      <c r="CG363">
        <v>1</v>
      </c>
      <c r="CH363">
        <v>57</v>
      </c>
      <c r="CI363">
        <v>20862</v>
      </c>
      <c r="CJ363">
        <v>14374</v>
      </c>
      <c r="CK363">
        <v>6709</v>
      </c>
      <c r="CL363">
        <v>0.68899999999999995</v>
      </c>
      <c r="CM363" t="s">
        <v>2883</v>
      </c>
      <c r="CN363">
        <v>0</v>
      </c>
      <c r="CO363">
        <v>564.48</v>
      </c>
      <c r="CP363" t="s">
        <v>2866</v>
      </c>
      <c r="CQ363" t="s">
        <v>2867</v>
      </c>
      <c r="CR363">
        <v>63.55</v>
      </c>
      <c r="CS363">
        <v>78.61</v>
      </c>
      <c r="CT363">
        <v>1</v>
      </c>
      <c r="CU363">
        <v>0</v>
      </c>
      <c r="CV363">
        <v>1014476</v>
      </c>
      <c r="CW363">
        <v>63.2</v>
      </c>
      <c r="CX363">
        <v>67.37</v>
      </c>
      <c r="CY363">
        <v>63.55</v>
      </c>
      <c r="CZ363">
        <v>75.03</v>
      </c>
      <c r="DA363">
        <v>0</v>
      </c>
      <c r="DB363">
        <v>0</v>
      </c>
      <c r="DC363">
        <v>63.55</v>
      </c>
      <c r="DD363">
        <v>94.77</v>
      </c>
      <c r="DE363">
        <v>905849</v>
      </c>
      <c r="DF363">
        <v>527615</v>
      </c>
      <c r="DG363">
        <v>17733</v>
      </c>
      <c r="DH363">
        <v>45.74</v>
      </c>
      <c r="DI363">
        <v>32.869999999999997</v>
      </c>
      <c r="DJ363">
        <v>78.61</v>
      </c>
      <c r="DK363">
        <v>0</v>
      </c>
      <c r="DL363">
        <v>0</v>
      </c>
      <c r="DM363">
        <v>78.61</v>
      </c>
      <c r="DN363">
        <v>160789</v>
      </c>
      <c r="DO363">
        <v>312022</v>
      </c>
      <c r="DP363">
        <v>2447940</v>
      </c>
      <c r="DQ363">
        <v>79017</v>
      </c>
      <c r="DR363">
        <v>51999</v>
      </c>
      <c r="DS363">
        <v>166776</v>
      </c>
      <c r="DT363">
        <v>1200</v>
      </c>
      <c r="DU363">
        <v>40577</v>
      </c>
      <c r="DV363">
        <v>36238</v>
      </c>
      <c r="DW363">
        <v>0</v>
      </c>
      <c r="DX363">
        <v>46945</v>
      </c>
      <c r="DY363">
        <v>10286</v>
      </c>
      <c r="DZ363">
        <v>167874</v>
      </c>
      <c r="EA363">
        <v>42656</v>
      </c>
      <c r="EB363">
        <v>114936</v>
      </c>
      <c r="EC363">
        <v>118546</v>
      </c>
      <c r="ED363">
        <v>18407</v>
      </c>
      <c r="EE363">
        <v>12119</v>
      </c>
      <c r="EF363">
        <v>95733</v>
      </c>
      <c r="EG363">
        <v>1362</v>
      </c>
      <c r="EH363">
        <v>970458</v>
      </c>
      <c r="EI363" s="84">
        <v>42370</v>
      </c>
      <c r="EJ363" s="84">
        <v>42735</v>
      </c>
      <c r="EK363">
        <v>1283653</v>
      </c>
      <c r="EL363" t="b">
        <v>1</v>
      </c>
      <c r="EM363" t="b">
        <v>1</v>
      </c>
      <c r="EN363">
        <v>1.089</v>
      </c>
      <c r="EO363" t="s">
        <v>3755</v>
      </c>
      <c r="EP363" t="s">
        <v>3756</v>
      </c>
      <c r="EQ363" t="s">
        <v>3763</v>
      </c>
      <c r="ER363" t="s">
        <v>3764</v>
      </c>
      <c r="ES363">
        <v>0.93810000000000004</v>
      </c>
      <c r="ET363">
        <v>0.92889999999999995</v>
      </c>
      <c r="EU363">
        <v>0.94489999999999996</v>
      </c>
      <c r="EV363">
        <v>0.95350000000000001</v>
      </c>
      <c r="EW363">
        <v>0.92500000000000004</v>
      </c>
      <c r="EX363">
        <v>0</v>
      </c>
      <c r="EY363">
        <v>50018</v>
      </c>
      <c r="EZ363" t="s">
        <v>4213</v>
      </c>
      <c r="FA363">
        <v>0.93810000000000004</v>
      </c>
      <c r="FB363" t="b">
        <v>0</v>
      </c>
      <c r="FC363" t="b">
        <v>0</v>
      </c>
      <c r="FD363">
        <v>0</v>
      </c>
      <c r="FE363">
        <v>0</v>
      </c>
      <c r="FF363">
        <v>0.6875</v>
      </c>
      <c r="FG363">
        <v>0.68899999999999995</v>
      </c>
      <c r="FH363">
        <v>472811</v>
      </c>
      <c r="FI363">
        <v>2447940</v>
      </c>
      <c r="FJ363">
        <v>6709</v>
      </c>
      <c r="FK363">
        <v>14374</v>
      </c>
      <c r="FL363">
        <v>20862</v>
      </c>
      <c r="FM363" t="b">
        <v>0</v>
      </c>
      <c r="FN363">
        <v>0.4667</v>
      </c>
      <c r="FO363" s="84">
        <v>42370</v>
      </c>
      <c r="FP363" s="84">
        <v>42735</v>
      </c>
      <c r="FQ363" t="s">
        <v>1249</v>
      </c>
      <c r="FR363" t="b">
        <v>0</v>
      </c>
      <c r="FS363" t="b">
        <v>0</v>
      </c>
      <c r="FT363">
        <v>3.7094</v>
      </c>
      <c r="FU363" s="84">
        <v>42551</v>
      </c>
      <c r="FV363" t="s">
        <v>2872</v>
      </c>
      <c r="FW363">
        <v>0</v>
      </c>
      <c r="FX363">
        <v>2085</v>
      </c>
      <c r="FY363">
        <v>5125</v>
      </c>
      <c r="FZ363">
        <v>10732</v>
      </c>
      <c r="GA363">
        <v>31100</v>
      </c>
      <c r="GB363">
        <v>933</v>
      </c>
      <c r="GC363">
        <v>43</v>
      </c>
      <c r="GD363" t="s">
        <v>2873</v>
      </c>
      <c r="GE363">
        <v>0.3125</v>
      </c>
      <c r="GF363" t="s">
        <v>2872</v>
      </c>
      <c r="GG363">
        <v>0</v>
      </c>
      <c r="GH363">
        <v>0</v>
      </c>
      <c r="GI363">
        <v>0</v>
      </c>
      <c r="GJ363">
        <v>0</v>
      </c>
      <c r="GK363" t="s">
        <v>4213</v>
      </c>
      <c r="GL363" t="s">
        <v>4213</v>
      </c>
      <c r="GM363" t="s">
        <v>2874</v>
      </c>
      <c r="GN363" t="s">
        <v>497</v>
      </c>
      <c r="GO363" t="s">
        <v>2558</v>
      </c>
      <c r="GP363" t="s">
        <v>2864</v>
      </c>
      <c r="GQ363" t="s">
        <v>2864</v>
      </c>
      <c r="GR363" t="s">
        <v>1245</v>
      </c>
      <c r="GS363" t="s">
        <v>4104</v>
      </c>
      <c r="GT363" t="s">
        <v>2946</v>
      </c>
      <c r="GU363" t="s">
        <v>1246</v>
      </c>
      <c r="GV363" t="s">
        <v>2864</v>
      </c>
      <c r="GW363" t="s">
        <v>1247</v>
      </c>
      <c r="GX363" t="s">
        <v>893</v>
      </c>
      <c r="GY363" t="s">
        <v>1248</v>
      </c>
      <c r="GZ363" t="s">
        <v>3765</v>
      </c>
      <c r="HA363">
        <v>87.79</v>
      </c>
      <c r="HB363">
        <v>70.58</v>
      </c>
    </row>
    <row r="364" spans="1:210" x14ac:dyDescent="0.25">
      <c r="A364" t="e">
        <f>VLOOKUP(B364,'Free Standing without QAAF'!#REF!,1,FALSE)</f>
        <v>#REF!</v>
      </c>
      <c r="B364" t="s">
        <v>498</v>
      </c>
      <c r="C364" t="s">
        <v>1267</v>
      </c>
      <c r="D364" t="s">
        <v>2559</v>
      </c>
      <c r="E364" t="s">
        <v>1268</v>
      </c>
      <c r="F364" t="s">
        <v>1269</v>
      </c>
      <c r="G364" t="s">
        <v>893</v>
      </c>
      <c r="H364" t="s">
        <v>1270</v>
      </c>
      <c r="I364" t="s">
        <v>1271</v>
      </c>
      <c r="J364">
        <v>144.47</v>
      </c>
      <c r="K364">
        <v>551.53</v>
      </c>
      <c r="L364" s="17">
        <v>10</v>
      </c>
      <c r="M364" s="17">
        <v>7.13</v>
      </c>
      <c r="N364" s="17">
        <v>161.6</v>
      </c>
      <c r="O364" s="17">
        <v>568.66</v>
      </c>
      <c r="Q364" s="84">
        <v>43191</v>
      </c>
      <c r="R364">
        <v>115</v>
      </c>
      <c r="S364" t="b">
        <v>1</v>
      </c>
      <c r="T364">
        <v>0.97140000000000004</v>
      </c>
      <c r="U364" t="s">
        <v>2861</v>
      </c>
      <c r="V364" s="85">
        <v>43207.602858772902</v>
      </c>
      <c r="W364" t="s">
        <v>3751</v>
      </c>
      <c r="X364">
        <v>0.85</v>
      </c>
      <c r="Y364">
        <v>0</v>
      </c>
      <c r="Z364">
        <v>1.2</v>
      </c>
      <c r="AA364">
        <v>1.1000000000000001</v>
      </c>
      <c r="AB364">
        <v>-0.13125000000000001</v>
      </c>
      <c r="AC364">
        <v>76.88</v>
      </c>
      <c r="AD364">
        <v>0.95</v>
      </c>
      <c r="AE364">
        <v>0</v>
      </c>
      <c r="AF364">
        <v>0.1</v>
      </c>
      <c r="AG364">
        <v>87.8</v>
      </c>
      <c r="AH364">
        <v>0.96</v>
      </c>
      <c r="AI364">
        <v>0</v>
      </c>
      <c r="AJ364">
        <v>0.08</v>
      </c>
      <c r="AK364">
        <v>140.83000000000001</v>
      </c>
      <c r="AL364">
        <v>368.24</v>
      </c>
      <c r="AM364" s="84">
        <v>42917</v>
      </c>
      <c r="AN364">
        <v>657520726</v>
      </c>
      <c r="AO364">
        <v>0.78390000000000004</v>
      </c>
      <c r="AP364" s="84">
        <v>43100</v>
      </c>
      <c r="AQ364" t="b">
        <v>0</v>
      </c>
      <c r="AR364">
        <v>162.51</v>
      </c>
      <c r="AS364">
        <v>0.5</v>
      </c>
      <c r="AT364">
        <v>0.75</v>
      </c>
      <c r="AU364">
        <v>3.8397000000000001</v>
      </c>
      <c r="AV364">
        <v>4.4138000000000002</v>
      </c>
      <c r="AW364">
        <v>0.5</v>
      </c>
      <c r="AX364">
        <v>0</v>
      </c>
      <c r="AY364">
        <v>0.6</v>
      </c>
      <c r="AZ364">
        <v>0.5</v>
      </c>
      <c r="BA364">
        <v>0.71740000000000004</v>
      </c>
      <c r="BB364">
        <v>0.95</v>
      </c>
      <c r="BC364">
        <v>0.5</v>
      </c>
      <c r="BD364">
        <v>0.1255</v>
      </c>
      <c r="BE364">
        <v>0.5</v>
      </c>
      <c r="BF364">
        <v>0.47939999999999999</v>
      </c>
      <c r="BG364">
        <v>1.089</v>
      </c>
      <c r="BH364">
        <v>8</v>
      </c>
      <c r="BI364" s="84">
        <v>42917</v>
      </c>
      <c r="BJ364">
        <v>1</v>
      </c>
      <c r="BK364" t="b">
        <v>0</v>
      </c>
      <c r="BL364" t="s">
        <v>2872</v>
      </c>
      <c r="BM364" t="s">
        <v>2872</v>
      </c>
      <c r="BN364" t="b">
        <v>1</v>
      </c>
      <c r="BO364" s="84">
        <v>43207</v>
      </c>
      <c r="BP364" t="b">
        <v>1</v>
      </c>
      <c r="BQ364" s="84">
        <v>43191</v>
      </c>
      <c r="BR364">
        <v>115</v>
      </c>
      <c r="BS364">
        <v>196</v>
      </c>
      <c r="BT364">
        <v>106276</v>
      </c>
      <c r="BU364" s="85">
        <v>43207.602858772902</v>
      </c>
      <c r="BV364" t="s">
        <v>4214</v>
      </c>
      <c r="BW364">
        <v>144.47</v>
      </c>
      <c r="BX364" t="s">
        <v>2861</v>
      </c>
      <c r="BY364">
        <v>0.86670000000000003</v>
      </c>
      <c r="BZ364">
        <v>98</v>
      </c>
      <c r="CA364">
        <v>1.02674</v>
      </c>
      <c r="CB364" t="s">
        <v>2864</v>
      </c>
      <c r="CC364" t="s">
        <v>3751</v>
      </c>
      <c r="CD364" t="b">
        <v>1</v>
      </c>
      <c r="CE364">
        <v>0</v>
      </c>
      <c r="CF364">
        <v>195</v>
      </c>
      <c r="CG364">
        <v>1</v>
      </c>
      <c r="CH364">
        <v>49</v>
      </c>
      <c r="CI364">
        <v>17934</v>
      </c>
      <c r="CJ364">
        <v>11126</v>
      </c>
      <c r="CK364">
        <v>6164</v>
      </c>
      <c r="CL364">
        <v>0.62039999999999995</v>
      </c>
      <c r="CM364" t="s">
        <v>2883</v>
      </c>
      <c r="CN364">
        <v>0</v>
      </c>
      <c r="CO364">
        <v>551.53</v>
      </c>
      <c r="CP364" t="s">
        <v>2866</v>
      </c>
      <c r="CQ364" t="s">
        <v>2880</v>
      </c>
      <c r="CR364">
        <v>63.09</v>
      </c>
      <c r="CS364">
        <v>81.38</v>
      </c>
      <c r="CT364">
        <v>4</v>
      </c>
      <c r="CU364">
        <v>0</v>
      </c>
      <c r="CV364">
        <v>829424</v>
      </c>
      <c r="CW364">
        <v>66.760000000000005</v>
      </c>
      <c r="CX364">
        <v>72.790000000000006</v>
      </c>
      <c r="CY364">
        <v>63.09</v>
      </c>
      <c r="CZ364">
        <v>63.3</v>
      </c>
      <c r="DA364">
        <v>0</v>
      </c>
      <c r="DB364">
        <v>0</v>
      </c>
      <c r="DC364">
        <v>63.09</v>
      </c>
      <c r="DD364">
        <v>79.959999999999994</v>
      </c>
      <c r="DE364">
        <v>836678</v>
      </c>
      <c r="DF364">
        <v>400465</v>
      </c>
      <c r="DG364">
        <v>15244</v>
      </c>
      <c r="DH364">
        <v>49.15</v>
      </c>
      <c r="DI364">
        <v>32.229999999999997</v>
      </c>
      <c r="DJ364">
        <v>81.38</v>
      </c>
      <c r="DK364">
        <v>0</v>
      </c>
      <c r="DL364">
        <v>0</v>
      </c>
      <c r="DM364">
        <v>81.38</v>
      </c>
      <c r="DN364">
        <v>113303</v>
      </c>
      <c r="DO364">
        <v>257950</v>
      </c>
      <c r="DP364">
        <v>2066567</v>
      </c>
      <c r="DQ364">
        <v>34307</v>
      </c>
      <c r="DR364">
        <v>55366</v>
      </c>
      <c r="DS364">
        <v>181263</v>
      </c>
      <c r="DT364">
        <v>975</v>
      </c>
      <c r="DU364">
        <v>97508</v>
      </c>
      <c r="DV364">
        <v>28794</v>
      </c>
      <c r="DW364">
        <v>0</v>
      </c>
      <c r="DX364">
        <v>48310</v>
      </c>
      <c r="DY364">
        <v>18902</v>
      </c>
      <c r="DZ364">
        <v>125381</v>
      </c>
      <c r="EA364">
        <v>64777</v>
      </c>
      <c r="EB364">
        <v>67164</v>
      </c>
      <c r="EC364">
        <v>102689</v>
      </c>
      <c r="ED364">
        <v>22091</v>
      </c>
      <c r="EE364">
        <v>12266</v>
      </c>
      <c r="EF364">
        <v>70874</v>
      </c>
      <c r="EG364">
        <v>0</v>
      </c>
      <c r="EH364">
        <v>764647</v>
      </c>
      <c r="EI364" s="84">
        <v>42370</v>
      </c>
      <c r="EJ364" s="84">
        <v>42735</v>
      </c>
      <c r="EK364">
        <v>1107849</v>
      </c>
      <c r="EL364" t="b">
        <v>1</v>
      </c>
      <c r="EM364" t="b">
        <v>1</v>
      </c>
      <c r="EN364">
        <v>1</v>
      </c>
      <c r="EO364" t="s">
        <v>3755</v>
      </c>
      <c r="EP364" t="s">
        <v>3756</v>
      </c>
      <c r="EQ364" t="s">
        <v>3763</v>
      </c>
      <c r="ER364" t="s">
        <v>3764</v>
      </c>
      <c r="ES364">
        <v>0.91710000000000003</v>
      </c>
      <c r="ET364">
        <v>0.96819999999999995</v>
      </c>
      <c r="EU364">
        <v>0.93069999999999997</v>
      </c>
      <c r="EV364">
        <v>0.86209999999999998</v>
      </c>
      <c r="EW364">
        <v>0.90739999999999998</v>
      </c>
      <c r="EX364">
        <v>0</v>
      </c>
      <c r="EY364">
        <v>44509</v>
      </c>
      <c r="EZ364" t="s">
        <v>4214</v>
      </c>
      <c r="FA364">
        <v>0.91710000000000003</v>
      </c>
      <c r="FB364" t="b">
        <v>0</v>
      </c>
      <c r="FC364" t="b">
        <v>0</v>
      </c>
      <c r="FD364">
        <v>0</v>
      </c>
      <c r="FE364">
        <v>0</v>
      </c>
      <c r="FF364">
        <v>0.85709999999999997</v>
      </c>
      <c r="FG364">
        <v>0.62039999999999995</v>
      </c>
      <c r="FH364">
        <v>371253</v>
      </c>
      <c r="FI364">
        <v>2066567</v>
      </c>
      <c r="FJ364">
        <v>6164</v>
      </c>
      <c r="FK364">
        <v>11126</v>
      </c>
      <c r="FL364">
        <v>17934</v>
      </c>
      <c r="FM364" t="b">
        <v>0</v>
      </c>
      <c r="FN364">
        <v>0.55400000000000005</v>
      </c>
      <c r="FO364" s="84">
        <v>42370</v>
      </c>
      <c r="FP364" s="84">
        <v>42735</v>
      </c>
      <c r="FQ364" t="s">
        <v>1271</v>
      </c>
      <c r="FR364" t="b">
        <v>0</v>
      </c>
      <c r="FS364" t="b">
        <v>0</v>
      </c>
      <c r="FT364">
        <v>4.3620999999999999</v>
      </c>
      <c r="FU364" s="84">
        <v>42551</v>
      </c>
      <c r="FV364" t="s">
        <v>2872</v>
      </c>
      <c r="FW364">
        <v>0</v>
      </c>
      <c r="FX364">
        <v>2106</v>
      </c>
      <c r="FY364">
        <v>7109</v>
      </c>
      <c r="FZ364">
        <v>5730</v>
      </c>
      <c r="GA364">
        <v>28572</v>
      </c>
      <c r="GB364">
        <v>992</v>
      </c>
      <c r="GC364">
        <v>0</v>
      </c>
      <c r="GD364" t="s">
        <v>2873</v>
      </c>
      <c r="GE364">
        <v>0.1429</v>
      </c>
      <c r="GF364" t="s">
        <v>2872</v>
      </c>
      <c r="GG364">
        <v>0</v>
      </c>
      <c r="GH364">
        <v>0</v>
      </c>
      <c r="GI364">
        <v>0</v>
      </c>
      <c r="GJ364">
        <v>0</v>
      </c>
      <c r="GK364" t="s">
        <v>4214</v>
      </c>
      <c r="GL364" t="s">
        <v>4214</v>
      </c>
      <c r="GM364" t="s">
        <v>2874</v>
      </c>
      <c r="GN364" t="s">
        <v>498</v>
      </c>
      <c r="GO364" t="s">
        <v>2559</v>
      </c>
      <c r="GP364" t="s">
        <v>2864</v>
      </c>
      <c r="GQ364" t="s">
        <v>2864</v>
      </c>
      <c r="GR364" t="s">
        <v>1267</v>
      </c>
      <c r="GS364" t="s">
        <v>4104</v>
      </c>
      <c r="GT364" t="s">
        <v>2946</v>
      </c>
      <c r="GU364" t="s">
        <v>1268</v>
      </c>
      <c r="GV364" t="s">
        <v>2864</v>
      </c>
      <c r="GW364" t="s">
        <v>1269</v>
      </c>
      <c r="GX364" t="s">
        <v>893</v>
      </c>
      <c r="GY364" t="s">
        <v>1270</v>
      </c>
      <c r="GZ364" t="s">
        <v>3765</v>
      </c>
      <c r="HA364">
        <v>90.88</v>
      </c>
      <c r="HB364">
        <v>74.55</v>
      </c>
    </row>
    <row r="365" spans="1:210" x14ac:dyDescent="0.25">
      <c r="A365" t="e">
        <f>VLOOKUP(B365,'Free Standing without QAAF'!#REF!,1,FALSE)</f>
        <v>#REF!</v>
      </c>
      <c r="B365" t="s">
        <v>499</v>
      </c>
      <c r="C365" t="s">
        <v>1567</v>
      </c>
      <c r="D365" t="s">
        <v>2564</v>
      </c>
      <c r="E365" t="s">
        <v>1568</v>
      </c>
      <c r="F365" t="s">
        <v>892</v>
      </c>
      <c r="G365" t="s">
        <v>893</v>
      </c>
      <c r="H365" t="s">
        <v>1569</v>
      </c>
      <c r="I365" t="s">
        <v>895</v>
      </c>
      <c r="J365">
        <v>180.63</v>
      </c>
      <c r="K365">
        <v>572.62</v>
      </c>
      <c r="L365" s="17">
        <v>10</v>
      </c>
      <c r="M365" s="17">
        <v>1.36</v>
      </c>
      <c r="N365" s="17">
        <v>191.99</v>
      </c>
      <c r="O365" s="17">
        <v>583.98</v>
      </c>
      <c r="Q365" s="84">
        <v>43191</v>
      </c>
      <c r="R365">
        <v>115</v>
      </c>
      <c r="S365" t="b">
        <v>1</v>
      </c>
      <c r="T365">
        <v>0.97140000000000004</v>
      </c>
      <c r="U365" t="s">
        <v>2861</v>
      </c>
      <c r="V365" s="85">
        <v>43207.602858772902</v>
      </c>
      <c r="W365" t="s">
        <v>3751</v>
      </c>
      <c r="X365">
        <v>0.85</v>
      </c>
      <c r="Y365">
        <v>0</v>
      </c>
      <c r="Z365">
        <v>1.2</v>
      </c>
      <c r="AA365">
        <v>1.1000000000000001</v>
      </c>
      <c r="AB365">
        <v>-0.13125000000000001</v>
      </c>
      <c r="AC365">
        <v>76.88</v>
      </c>
      <c r="AD365">
        <v>0.95</v>
      </c>
      <c r="AE365">
        <v>0</v>
      </c>
      <c r="AF365">
        <v>0.1</v>
      </c>
      <c r="AG365">
        <v>87.8</v>
      </c>
      <c r="AH365">
        <v>0.96</v>
      </c>
      <c r="AI365">
        <v>0</v>
      </c>
      <c r="AJ365">
        <v>0.08</v>
      </c>
      <c r="AK365">
        <v>140.83000000000001</v>
      </c>
      <c r="AL365">
        <v>368.24</v>
      </c>
      <c r="AM365" s="84">
        <v>42917</v>
      </c>
      <c r="AN365">
        <v>657520726</v>
      </c>
      <c r="AO365">
        <v>0.78390000000000004</v>
      </c>
      <c r="AP365" s="84">
        <v>43100</v>
      </c>
      <c r="AQ365" t="b">
        <v>0</v>
      </c>
      <c r="AR365">
        <v>162.51</v>
      </c>
      <c r="AS365">
        <v>0.5</v>
      </c>
      <c r="AT365">
        <v>0.75</v>
      </c>
      <c r="AU365">
        <v>3.8397000000000001</v>
      </c>
      <c r="AV365">
        <v>4.4138000000000002</v>
      </c>
      <c r="AW365">
        <v>0.5</v>
      </c>
      <c r="AX365">
        <v>0</v>
      </c>
      <c r="AY365">
        <v>0.6</v>
      </c>
      <c r="AZ365">
        <v>0.5</v>
      </c>
      <c r="BA365">
        <v>0.71740000000000004</v>
      </c>
      <c r="BB365">
        <v>0.95</v>
      </c>
      <c r="BC365">
        <v>0.5</v>
      </c>
      <c r="BD365">
        <v>0.1255</v>
      </c>
      <c r="BE365">
        <v>0.5</v>
      </c>
      <c r="BF365">
        <v>0.47939999999999999</v>
      </c>
      <c r="BG365">
        <v>1.089</v>
      </c>
      <c r="BH365">
        <v>8</v>
      </c>
      <c r="BI365" s="84">
        <v>42917</v>
      </c>
      <c r="BJ365">
        <v>1</v>
      </c>
      <c r="BK365" t="b">
        <v>0</v>
      </c>
      <c r="BL365" t="s">
        <v>2872</v>
      </c>
      <c r="BM365" t="s">
        <v>2872</v>
      </c>
      <c r="BN365" t="b">
        <v>1</v>
      </c>
      <c r="BO365" s="84">
        <v>43207</v>
      </c>
      <c r="BP365" t="b">
        <v>1</v>
      </c>
      <c r="BQ365" s="84">
        <v>43191</v>
      </c>
      <c r="BR365">
        <v>115</v>
      </c>
      <c r="BS365">
        <v>344</v>
      </c>
      <c r="BT365">
        <v>106342</v>
      </c>
      <c r="BU365" s="85">
        <v>43207.602858772902</v>
      </c>
      <c r="BV365" t="s">
        <v>4215</v>
      </c>
      <c r="BW365">
        <v>180.63</v>
      </c>
      <c r="BX365" t="s">
        <v>2861</v>
      </c>
      <c r="BY365">
        <v>0.99150000000000005</v>
      </c>
      <c r="BZ365">
        <v>172</v>
      </c>
      <c r="CA365">
        <v>1.02674</v>
      </c>
      <c r="CB365" t="s">
        <v>2864</v>
      </c>
      <c r="CC365" t="s">
        <v>3751</v>
      </c>
      <c r="CD365" t="b">
        <v>1</v>
      </c>
      <c r="CE365">
        <v>0</v>
      </c>
      <c r="CF365">
        <v>343</v>
      </c>
      <c r="CG365">
        <v>1</v>
      </c>
      <c r="CH365">
        <v>201</v>
      </c>
      <c r="CI365">
        <v>73566</v>
      </c>
      <c r="CJ365">
        <v>46045</v>
      </c>
      <c r="CK365">
        <v>32857</v>
      </c>
      <c r="CL365">
        <v>0.62590000000000001</v>
      </c>
      <c r="CM365" t="s">
        <v>2883</v>
      </c>
      <c r="CN365">
        <v>0</v>
      </c>
      <c r="CO365">
        <v>572.62</v>
      </c>
      <c r="CP365" t="s">
        <v>2866</v>
      </c>
      <c r="CQ365" t="s">
        <v>2867</v>
      </c>
      <c r="CR365">
        <v>85.79</v>
      </c>
      <c r="CS365">
        <v>94.84</v>
      </c>
      <c r="CT365">
        <v>2</v>
      </c>
      <c r="CU365">
        <v>0</v>
      </c>
      <c r="CV365">
        <v>4419560</v>
      </c>
      <c r="CW365">
        <v>85.95</v>
      </c>
      <c r="CX365">
        <v>86.53</v>
      </c>
      <c r="CY365">
        <v>85.79</v>
      </c>
      <c r="CZ365">
        <v>78.86</v>
      </c>
      <c r="DA365">
        <v>0</v>
      </c>
      <c r="DB365">
        <v>0</v>
      </c>
      <c r="DC365">
        <v>85.79</v>
      </c>
      <c r="DD365">
        <v>99.61</v>
      </c>
      <c r="DE365">
        <v>4000555</v>
      </c>
      <c r="DF365">
        <v>1931005</v>
      </c>
      <c r="DG365">
        <v>62531</v>
      </c>
      <c r="DH365">
        <v>57.29</v>
      </c>
      <c r="DI365">
        <v>37.549999999999997</v>
      </c>
      <c r="DJ365">
        <v>94.84</v>
      </c>
      <c r="DK365">
        <v>0</v>
      </c>
      <c r="DL365">
        <v>0</v>
      </c>
      <c r="DM365">
        <v>94.84</v>
      </c>
      <c r="DN365">
        <v>417354</v>
      </c>
      <c r="DO365">
        <v>997901</v>
      </c>
      <c r="DP365">
        <v>10351120</v>
      </c>
      <c r="DQ365">
        <v>205928</v>
      </c>
      <c r="DR365">
        <v>302654</v>
      </c>
      <c r="DS365">
        <v>524814</v>
      </c>
      <c r="DT365">
        <v>1181</v>
      </c>
      <c r="DU365">
        <v>463852</v>
      </c>
      <c r="DV365">
        <v>133338</v>
      </c>
      <c r="DW365">
        <v>893736</v>
      </c>
      <c r="DX365">
        <v>41896</v>
      </c>
      <c r="DY365">
        <v>17901</v>
      </c>
      <c r="DZ365">
        <v>522998</v>
      </c>
      <c r="EA365">
        <v>398231</v>
      </c>
      <c r="EB365">
        <v>543844</v>
      </c>
      <c r="EC365">
        <v>298735</v>
      </c>
      <c r="ED365">
        <v>145808</v>
      </c>
      <c r="EE365">
        <v>81083</v>
      </c>
      <c r="EF365">
        <v>338537</v>
      </c>
      <c r="EG365">
        <v>1105679</v>
      </c>
      <c r="EH365">
        <v>2915650</v>
      </c>
      <c r="EI365" s="84">
        <v>42370</v>
      </c>
      <c r="EJ365" s="84">
        <v>42735</v>
      </c>
      <c r="EK365">
        <v>5311653</v>
      </c>
      <c r="EL365" t="b">
        <v>1</v>
      </c>
      <c r="EM365" t="b">
        <v>1</v>
      </c>
      <c r="EN365">
        <v>1.089</v>
      </c>
      <c r="EO365" t="s">
        <v>3755</v>
      </c>
      <c r="EP365" t="s">
        <v>3756</v>
      </c>
      <c r="EQ365" t="s">
        <v>3763</v>
      </c>
      <c r="ER365" t="s">
        <v>3764</v>
      </c>
      <c r="ES365">
        <v>0.99329999999999996</v>
      </c>
      <c r="ET365">
        <v>1.0217000000000001</v>
      </c>
      <c r="EU365">
        <v>1.0224</v>
      </c>
      <c r="EV365">
        <v>0.9667</v>
      </c>
      <c r="EW365">
        <v>0.96250000000000002</v>
      </c>
      <c r="EX365">
        <v>0</v>
      </c>
      <c r="EY365">
        <v>162693</v>
      </c>
      <c r="EZ365" t="s">
        <v>4215</v>
      </c>
      <c r="FA365">
        <v>0.99329999999999996</v>
      </c>
      <c r="FB365" t="b">
        <v>0</v>
      </c>
      <c r="FC365" t="b">
        <v>0</v>
      </c>
      <c r="FD365">
        <v>0</v>
      </c>
      <c r="FE365">
        <v>0</v>
      </c>
      <c r="FF365">
        <v>0.54169999999999996</v>
      </c>
      <c r="FG365">
        <v>0.62590000000000001</v>
      </c>
      <c r="FH365">
        <v>1415255</v>
      </c>
      <c r="FI365">
        <v>10351120</v>
      </c>
      <c r="FJ365">
        <v>32857</v>
      </c>
      <c r="FK365">
        <v>46045</v>
      </c>
      <c r="FL365">
        <v>73566</v>
      </c>
      <c r="FM365" t="b">
        <v>0</v>
      </c>
      <c r="FN365">
        <v>0.71360000000000001</v>
      </c>
      <c r="FO365" s="84">
        <v>42370</v>
      </c>
      <c r="FP365" s="84">
        <v>42735</v>
      </c>
      <c r="FQ365" t="s">
        <v>895</v>
      </c>
      <c r="FR365" t="b">
        <v>0</v>
      </c>
      <c r="FS365" t="b">
        <v>0</v>
      </c>
      <c r="FT365">
        <v>3.5571999999999999</v>
      </c>
      <c r="FU365" s="84">
        <v>42551</v>
      </c>
      <c r="FV365" t="s">
        <v>2872</v>
      </c>
      <c r="FW365">
        <v>0</v>
      </c>
      <c r="FX365">
        <v>5025</v>
      </c>
      <c r="FY365">
        <v>25533</v>
      </c>
      <c r="FZ365">
        <v>15010</v>
      </c>
      <c r="GA365">
        <v>77964</v>
      </c>
      <c r="GB365">
        <v>4617</v>
      </c>
      <c r="GC365">
        <v>34544</v>
      </c>
      <c r="GD365" t="s">
        <v>2873</v>
      </c>
      <c r="GE365">
        <v>0.45829999999999999</v>
      </c>
      <c r="GF365" t="s">
        <v>2872</v>
      </c>
      <c r="GG365">
        <v>0</v>
      </c>
      <c r="GH365">
        <v>0</v>
      </c>
      <c r="GI365">
        <v>0</v>
      </c>
      <c r="GJ365">
        <v>0</v>
      </c>
      <c r="GK365" t="s">
        <v>4215</v>
      </c>
      <c r="GL365" t="s">
        <v>4215</v>
      </c>
      <c r="GM365" t="s">
        <v>2874</v>
      </c>
      <c r="GN365" t="s">
        <v>499</v>
      </c>
      <c r="GO365" t="s">
        <v>2564</v>
      </c>
      <c r="GP365" t="s">
        <v>2864</v>
      </c>
      <c r="GQ365" t="s">
        <v>2864</v>
      </c>
      <c r="GR365" t="s">
        <v>1567</v>
      </c>
      <c r="GS365" t="s">
        <v>4199</v>
      </c>
      <c r="GT365" t="s">
        <v>2946</v>
      </c>
      <c r="GU365" t="s">
        <v>1568</v>
      </c>
      <c r="GV365" t="s">
        <v>2864</v>
      </c>
      <c r="GW365" t="s">
        <v>892</v>
      </c>
      <c r="GX365" t="s">
        <v>893</v>
      </c>
      <c r="GY365" t="s">
        <v>1569</v>
      </c>
      <c r="GZ365" t="s">
        <v>3765</v>
      </c>
      <c r="HA365">
        <v>105.92</v>
      </c>
      <c r="HB365">
        <v>95.98</v>
      </c>
    </row>
    <row r="366" spans="1:210" x14ac:dyDescent="0.25">
      <c r="A366" t="e">
        <f>VLOOKUP(B366,'Free Standing without QAAF'!#REF!,1,FALSE)</f>
        <v>#REF!</v>
      </c>
      <c r="B366" t="s">
        <v>500</v>
      </c>
      <c r="C366" t="s">
        <v>1654</v>
      </c>
      <c r="D366" t="s">
        <v>2570</v>
      </c>
      <c r="E366" t="s">
        <v>1655</v>
      </c>
      <c r="F366" t="s">
        <v>1656</v>
      </c>
      <c r="G366" t="s">
        <v>893</v>
      </c>
      <c r="H366" t="s">
        <v>1657</v>
      </c>
      <c r="I366" t="s">
        <v>1658</v>
      </c>
      <c r="J366">
        <v>155.18</v>
      </c>
      <c r="K366">
        <v>579.65</v>
      </c>
      <c r="L366" s="17">
        <v>10</v>
      </c>
      <c r="M366" s="17">
        <v>1.36</v>
      </c>
      <c r="N366" s="17">
        <v>166.54</v>
      </c>
      <c r="O366" s="17">
        <v>591.01</v>
      </c>
      <c r="Q366" s="84">
        <v>43191</v>
      </c>
      <c r="R366">
        <v>115</v>
      </c>
      <c r="S366" t="b">
        <v>1</v>
      </c>
      <c r="T366">
        <v>0.97140000000000004</v>
      </c>
      <c r="U366" t="s">
        <v>2861</v>
      </c>
      <c r="V366" s="85">
        <v>43207.602858772902</v>
      </c>
      <c r="W366" t="s">
        <v>3751</v>
      </c>
      <c r="X366">
        <v>0.85</v>
      </c>
      <c r="Y366">
        <v>0</v>
      </c>
      <c r="Z366">
        <v>1.2</v>
      </c>
      <c r="AA366">
        <v>1.1000000000000001</v>
      </c>
      <c r="AB366">
        <v>-0.13125000000000001</v>
      </c>
      <c r="AC366">
        <v>76.88</v>
      </c>
      <c r="AD366">
        <v>0.95</v>
      </c>
      <c r="AE366">
        <v>0</v>
      </c>
      <c r="AF366">
        <v>0.1</v>
      </c>
      <c r="AG366">
        <v>87.8</v>
      </c>
      <c r="AH366">
        <v>0.96</v>
      </c>
      <c r="AI366">
        <v>0</v>
      </c>
      <c r="AJ366">
        <v>0.08</v>
      </c>
      <c r="AK366">
        <v>140.83000000000001</v>
      </c>
      <c r="AL366">
        <v>368.24</v>
      </c>
      <c r="AM366" s="84">
        <v>42917</v>
      </c>
      <c r="AN366">
        <v>657520726</v>
      </c>
      <c r="AO366">
        <v>0.78390000000000004</v>
      </c>
      <c r="AP366" s="84">
        <v>43100</v>
      </c>
      <c r="AQ366" t="b">
        <v>0</v>
      </c>
      <c r="AR366">
        <v>162.51</v>
      </c>
      <c r="AS366">
        <v>0.5</v>
      </c>
      <c r="AT366">
        <v>0.75</v>
      </c>
      <c r="AU366">
        <v>3.8397000000000001</v>
      </c>
      <c r="AV366">
        <v>4.4138000000000002</v>
      </c>
      <c r="AW366">
        <v>0.5</v>
      </c>
      <c r="AX366">
        <v>0</v>
      </c>
      <c r="AY366">
        <v>0.6</v>
      </c>
      <c r="AZ366">
        <v>0.5</v>
      </c>
      <c r="BA366">
        <v>0.71740000000000004</v>
      </c>
      <c r="BB366">
        <v>0.95</v>
      </c>
      <c r="BC366">
        <v>0.5</v>
      </c>
      <c r="BD366">
        <v>0.1255</v>
      </c>
      <c r="BE366">
        <v>0.5</v>
      </c>
      <c r="BF366">
        <v>0.47939999999999999</v>
      </c>
      <c r="BG366">
        <v>1.089</v>
      </c>
      <c r="BH366">
        <v>8</v>
      </c>
      <c r="BI366" s="84">
        <v>42917</v>
      </c>
      <c r="BJ366">
        <v>1</v>
      </c>
      <c r="BK366" t="b">
        <v>0</v>
      </c>
      <c r="BL366" t="s">
        <v>2872</v>
      </c>
      <c r="BM366" t="s">
        <v>2872</v>
      </c>
      <c r="BN366" t="b">
        <v>1</v>
      </c>
      <c r="BO366" s="84">
        <v>43207</v>
      </c>
      <c r="BP366" t="b">
        <v>1</v>
      </c>
      <c r="BQ366" s="84">
        <v>43191</v>
      </c>
      <c r="BR366">
        <v>115</v>
      </c>
      <c r="BS366">
        <v>412</v>
      </c>
      <c r="BT366">
        <v>106370</v>
      </c>
      <c r="BU366" s="85">
        <v>43207.602858772902</v>
      </c>
      <c r="BV366" t="s">
        <v>4216</v>
      </c>
      <c r="BW366">
        <v>155.18</v>
      </c>
      <c r="BX366" t="s">
        <v>2861</v>
      </c>
      <c r="BY366">
        <v>1.0330999999999999</v>
      </c>
      <c r="BZ366">
        <v>206</v>
      </c>
      <c r="CA366">
        <v>1.02674</v>
      </c>
      <c r="CB366" t="s">
        <v>2864</v>
      </c>
      <c r="CC366" t="s">
        <v>3751</v>
      </c>
      <c r="CD366" t="b">
        <v>1</v>
      </c>
      <c r="CE366">
        <v>0</v>
      </c>
      <c r="CF366">
        <v>411</v>
      </c>
      <c r="CG366">
        <v>1</v>
      </c>
      <c r="CH366">
        <v>43</v>
      </c>
      <c r="CI366">
        <v>15738</v>
      </c>
      <c r="CJ366">
        <v>11472</v>
      </c>
      <c r="CK366">
        <v>5295</v>
      </c>
      <c r="CL366">
        <v>0.72889999999999999</v>
      </c>
      <c r="CM366" t="s">
        <v>2883</v>
      </c>
      <c r="CN366">
        <v>0</v>
      </c>
      <c r="CO366">
        <v>579.65</v>
      </c>
      <c r="CP366" t="s">
        <v>2866</v>
      </c>
      <c r="CQ366" t="s">
        <v>2880</v>
      </c>
      <c r="CR366">
        <v>66.39</v>
      </c>
      <c r="CS366">
        <v>88.79</v>
      </c>
      <c r="CT366">
        <v>3</v>
      </c>
      <c r="CU366">
        <v>0</v>
      </c>
      <c r="CV366">
        <v>826313</v>
      </c>
      <c r="CW366">
        <v>64.5</v>
      </c>
      <c r="CX366">
        <v>64.260000000000005</v>
      </c>
      <c r="CY366">
        <v>66.39</v>
      </c>
      <c r="CZ366">
        <v>75.45</v>
      </c>
      <c r="DA366">
        <v>0</v>
      </c>
      <c r="DB366">
        <v>0</v>
      </c>
      <c r="DC366">
        <v>66.39</v>
      </c>
      <c r="DD366">
        <v>95.31</v>
      </c>
      <c r="DE366">
        <v>789054</v>
      </c>
      <c r="DF366">
        <v>460768</v>
      </c>
      <c r="DG366">
        <v>13377</v>
      </c>
      <c r="DH366">
        <v>52.82</v>
      </c>
      <c r="DI366">
        <v>35.97</v>
      </c>
      <c r="DJ366">
        <v>88.79</v>
      </c>
      <c r="DK366">
        <v>0</v>
      </c>
      <c r="DL366">
        <v>0</v>
      </c>
      <c r="DM366">
        <v>88.79</v>
      </c>
      <c r="DN366">
        <v>118776</v>
      </c>
      <c r="DO366">
        <v>262311</v>
      </c>
      <c r="DP366">
        <v>2076135</v>
      </c>
      <c r="DQ366">
        <v>62546</v>
      </c>
      <c r="DR366">
        <v>49317</v>
      </c>
      <c r="DS366">
        <v>177672</v>
      </c>
      <c r="DT366">
        <v>1440</v>
      </c>
      <c r="DU366">
        <v>51366</v>
      </c>
      <c r="DV366">
        <v>22148</v>
      </c>
      <c r="DW366">
        <v>0</v>
      </c>
      <c r="DX366">
        <v>37059</v>
      </c>
      <c r="DY366">
        <v>6419</v>
      </c>
      <c r="DZ366">
        <v>117328</v>
      </c>
      <c r="EA366">
        <v>55413</v>
      </c>
      <c r="EB366">
        <v>114176</v>
      </c>
      <c r="EC366">
        <v>78288</v>
      </c>
      <c r="ED366">
        <v>24322</v>
      </c>
      <c r="EE366">
        <v>6384</v>
      </c>
      <c r="EF366">
        <v>120270</v>
      </c>
      <c r="EG366">
        <v>0</v>
      </c>
      <c r="EH366">
        <v>770900</v>
      </c>
      <c r="EI366" s="84">
        <v>42370</v>
      </c>
      <c r="EJ366" s="84">
        <v>42735</v>
      </c>
      <c r="EK366">
        <v>1119203</v>
      </c>
      <c r="EL366" t="b">
        <v>1</v>
      </c>
      <c r="EM366" t="b">
        <v>1</v>
      </c>
      <c r="EN366">
        <v>1</v>
      </c>
      <c r="EO366" t="s">
        <v>3755</v>
      </c>
      <c r="EP366" t="s">
        <v>3756</v>
      </c>
      <c r="EQ366" t="s">
        <v>3763</v>
      </c>
      <c r="ER366" t="s">
        <v>3764</v>
      </c>
      <c r="ES366">
        <v>1.0037</v>
      </c>
      <c r="ET366">
        <v>1.0163</v>
      </c>
      <c r="EU366">
        <v>0.98419999999999996</v>
      </c>
      <c r="EV366">
        <v>1.0189999999999999</v>
      </c>
      <c r="EW366">
        <v>0.99529999999999996</v>
      </c>
      <c r="EX366">
        <v>0</v>
      </c>
      <c r="EY366">
        <v>45590</v>
      </c>
      <c r="EZ366" t="s">
        <v>4216</v>
      </c>
      <c r="FA366">
        <v>1.0037</v>
      </c>
      <c r="FB366" t="b">
        <v>0</v>
      </c>
      <c r="FC366" t="b">
        <v>0</v>
      </c>
      <c r="FD366">
        <v>0</v>
      </c>
      <c r="FE366">
        <v>0</v>
      </c>
      <c r="FF366">
        <v>0.8125</v>
      </c>
      <c r="FG366">
        <v>0.72889999999999999</v>
      </c>
      <c r="FH366">
        <v>381087</v>
      </c>
      <c r="FI366">
        <v>2076135</v>
      </c>
      <c r="FJ366">
        <v>5295</v>
      </c>
      <c r="FK366">
        <v>11472</v>
      </c>
      <c r="FL366">
        <v>15738</v>
      </c>
      <c r="FM366" t="b">
        <v>0</v>
      </c>
      <c r="FN366">
        <v>0.46160000000000001</v>
      </c>
      <c r="FO366" s="84">
        <v>42370</v>
      </c>
      <c r="FP366" s="84">
        <v>42735</v>
      </c>
      <c r="FQ366" t="s">
        <v>1658</v>
      </c>
      <c r="FR366" t="b">
        <v>0</v>
      </c>
      <c r="FS366" t="b">
        <v>0</v>
      </c>
      <c r="FT366">
        <v>3.9594</v>
      </c>
      <c r="FU366" s="84">
        <v>42551</v>
      </c>
      <c r="FV366" t="s">
        <v>2872</v>
      </c>
      <c r="FW366">
        <v>0</v>
      </c>
      <c r="FX366">
        <v>1660</v>
      </c>
      <c r="FY366">
        <v>4354</v>
      </c>
      <c r="FZ366">
        <v>8777</v>
      </c>
      <c r="GA366">
        <v>26495</v>
      </c>
      <c r="GB366">
        <v>4304</v>
      </c>
      <c r="GC366">
        <v>0</v>
      </c>
      <c r="GD366" t="s">
        <v>2873</v>
      </c>
      <c r="GE366">
        <v>0.1875</v>
      </c>
      <c r="GF366" t="s">
        <v>2872</v>
      </c>
      <c r="GG366">
        <v>0</v>
      </c>
      <c r="GH366">
        <v>0</v>
      </c>
      <c r="GI366">
        <v>0</v>
      </c>
      <c r="GJ366">
        <v>0</v>
      </c>
      <c r="GK366" t="s">
        <v>4216</v>
      </c>
      <c r="GL366" t="s">
        <v>4216</v>
      </c>
      <c r="GM366" t="s">
        <v>2874</v>
      </c>
      <c r="GN366" t="s">
        <v>500</v>
      </c>
      <c r="GO366" t="s">
        <v>2570</v>
      </c>
      <c r="GP366" t="s">
        <v>2864</v>
      </c>
      <c r="GQ366" t="s">
        <v>2864</v>
      </c>
      <c r="GR366" t="s">
        <v>1654</v>
      </c>
      <c r="GS366" t="s">
        <v>4104</v>
      </c>
      <c r="GT366" t="s">
        <v>2946</v>
      </c>
      <c r="GU366" t="s">
        <v>1655</v>
      </c>
      <c r="GV366" t="s">
        <v>2864</v>
      </c>
      <c r="GW366" t="s">
        <v>1656</v>
      </c>
      <c r="GX366" t="s">
        <v>893</v>
      </c>
      <c r="GY366" t="s">
        <v>1657</v>
      </c>
      <c r="GZ366" t="s">
        <v>3765</v>
      </c>
      <c r="HA366">
        <v>99.15</v>
      </c>
      <c r="HB366">
        <v>72.03</v>
      </c>
    </row>
    <row r="367" spans="1:210" x14ac:dyDescent="0.25">
      <c r="A367" t="e">
        <f>VLOOKUP(B367,'Free Standing without QAAF'!#REF!,1,FALSE)</f>
        <v>#REF!</v>
      </c>
      <c r="B367" t="s">
        <v>501</v>
      </c>
      <c r="C367" t="s">
        <v>1659</v>
      </c>
      <c r="D367" t="s">
        <v>2571</v>
      </c>
      <c r="E367" t="s">
        <v>1660</v>
      </c>
      <c r="F367" t="s">
        <v>1661</v>
      </c>
      <c r="G367" t="s">
        <v>893</v>
      </c>
      <c r="H367" t="s">
        <v>1662</v>
      </c>
      <c r="I367" t="s">
        <v>909</v>
      </c>
      <c r="J367">
        <v>156.97</v>
      </c>
      <c r="K367">
        <v>575.24</v>
      </c>
      <c r="L367" s="17">
        <v>10</v>
      </c>
      <c r="M367" s="17">
        <v>7.13</v>
      </c>
      <c r="N367" s="17">
        <v>174.1</v>
      </c>
      <c r="O367" s="17">
        <v>592.37</v>
      </c>
      <c r="Q367" s="84">
        <v>43191</v>
      </c>
      <c r="R367">
        <v>115</v>
      </c>
      <c r="S367" t="b">
        <v>1</v>
      </c>
      <c r="T367">
        <v>0.97140000000000004</v>
      </c>
      <c r="U367" t="s">
        <v>2861</v>
      </c>
      <c r="V367" s="85">
        <v>43207.602858772902</v>
      </c>
      <c r="W367" t="s">
        <v>3751</v>
      </c>
      <c r="X367">
        <v>0.85</v>
      </c>
      <c r="Y367">
        <v>0</v>
      </c>
      <c r="Z367">
        <v>1.2</v>
      </c>
      <c r="AA367">
        <v>1.1000000000000001</v>
      </c>
      <c r="AB367">
        <v>-0.13125000000000001</v>
      </c>
      <c r="AC367">
        <v>76.88</v>
      </c>
      <c r="AD367">
        <v>0.95</v>
      </c>
      <c r="AE367">
        <v>0</v>
      </c>
      <c r="AF367">
        <v>0.1</v>
      </c>
      <c r="AG367">
        <v>87.8</v>
      </c>
      <c r="AH367">
        <v>0.96</v>
      </c>
      <c r="AI367">
        <v>0</v>
      </c>
      <c r="AJ367">
        <v>0.08</v>
      </c>
      <c r="AK367">
        <v>140.83000000000001</v>
      </c>
      <c r="AL367">
        <v>368.24</v>
      </c>
      <c r="AM367" s="84">
        <v>42917</v>
      </c>
      <c r="AN367">
        <v>657520726</v>
      </c>
      <c r="AO367">
        <v>0.78390000000000004</v>
      </c>
      <c r="AP367" s="84">
        <v>43100</v>
      </c>
      <c r="AQ367" t="b">
        <v>0</v>
      </c>
      <c r="AR367">
        <v>162.51</v>
      </c>
      <c r="AS367">
        <v>0.5</v>
      </c>
      <c r="AT367">
        <v>0.75</v>
      </c>
      <c r="AU367">
        <v>3.8397000000000001</v>
      </c>
      <c r="AV367">
        <v>4.4138000000000002</v>
      </c>
      <c r="AW367">
        <v>0.5</v>
      </c>
      <c r="AX367">
        <v>0</v>
      </c>
      <c r="AY367">
        <v>0.6</v>
      </c>
      <c r="AZ367">
        <v>0.5</v>
      </c>
      <c r="BA367">
        <v>0.71740000000000004</v>
      </c>
      <c r="BB367">
        <v>0.95</v>
      </c>
      <c r="BC367">
        <v>0.5</v>
      </c>
      <c r="BD367">
        <v>0.1255</v>
      </c>
      <c r="BE367">
        <v>0.5</v>
      </c>
      <c r="BF367">
        <v>0.47939999999999999</v>
      </c>
      <c r="BG367">
        <v>1.089</v>
      </c>
      <c r="BH367">
        <v>8</v>
      </c>
      <c r="BI367" s="84">
        <v>42917</v>
      </c>
      <c r="BJ367">
        <v>1</v>
      </c>
      <c r="BK367" t="b">
        <v>0</v>
      </c>
      <c r="BL367" t="s">
        <v>2872</v>
      </c>
      <c r="BM367" t="s">
        <v>2872</v>
      </c>
      <c r="BN367" t="b">
        <v>1</v>
      </c>
      <c r="BO367" s="84">
        <v>43207</v>
      </c>
      <c r="BP367" t="b">
        <v>1</v>
      </c>
      <c r="BQ367" s="84">
        <v>43191</v>
      </c>
      <c r="BR367">
        <v>115</v>
      </c>
      <c r="BS367">
        <v>414</v>
      </c>
      <c r="BT367">
        <v>106371</v>
      </c>
      <c r="BU367" s="85">
        <v>43207.602858772902</v>
      </c>
      <c r="BV367" t="s">
        <v>4217</v>
      </c>
      <c r="BW367">
        <v>156.97</v>
      </c>
      <c r="BX367" t="s">
        <v>2861</v>
      </c>
      <c r="BY367">
        <v>1.0069999999999999</v>
      </c>
      <c r="BZ367">
        <v>207</v>
      </c>
      <c r="CA367">
        <v>1.02674</v>
      </c>
      <c r="CB367" t="s">
        <v>2864</v>
      </c>
      <c r="CC367" t="s">
        <v>3751</v>
      </c>
      <c r="CD367" t="b">
        <v>1</v>
      </c>
      <c r="CE367">
        <v>0</v>
      </c>
      <c r="CF367">
        <v>413</v>
      </c>
      <c r="CG367">
        <v>1</v>
      </c>
      <c r="CH367">
        <v>90</v>
      </c>
      <c r="CI367">
        <v>32940</v>
      </c>
      <c r="CJ367">
        <v>31764</v>
      </c>
      <c r="CK367">
        <v>11913</v>
      </c>
      <c r="CL367">
        <v>0.96430000000000005</v>
      </c>
      <c r="CM367" t="s">
        <v>2883</v>
      </c>
      <c r="CN367">
        <v>0</v>
      </c>
      <c r="CO367">
        <v>575.24</v>
      </c>
      <c r="CP367" t="s">
        <v>2866</v>
      </c>
      <c r="CQ367" t="s">
        <v>2867</v>
      </c>
      <c r="CR367">
        <v>68.790000000000006</v>
      </c>
      <c r="CS367">
        <v>88.18</v>
      </c>
      <c r="CT367">
        <v>3</v>
      </c>
      <c r="CU367">
        <v>0</v>
      </c>
      <c r="CV367">
        <v>2562310</v>
      </c>
      <c r="CW367">
        <v>72.239999999999995</v>
      </c>
      <c r="CX367">
        <v>68.31</v>
      </c>
      <c r="CY367">
        <v>68.790000000000006</v>
      </c>
      <c r="CZ367">
        <v>80.09</v>
      </c>
      <c r="DA367">
        <v>0</v>
      </c>
      <c r="DB367">
        <v>0</v>
      </c>
      <c r="DC367">
        <v>68.790000000000006</v>
      </c>
      <c r="DD367">
        <v>101.17</v>
      </c>
      <c r="DE367">
        <v>2055541</v>
      </c>
      <c r="DF367">
        <v>1072189</v>
      </c>
      <c r="DG367">
        <v>31764</v>
      </c>
      <c r="DH367">
        <v>57.95</v>
      </c>
      <c r="DI367">
        <v>30.23</v>
      </c>
      <c r="DJ367">
        <v>88.18</v>
      </c>
      <c r="DK367">
        <v>0</v>
      </c>
      <c r="DL367">
        <v>0</v>
      </c>
      <c r="DM367">
        <v>88.18</v>
      </c>
      <c r="DN367">
        <v>192174</v>
      </c>
      <c r="DO367">
        <v>463254</v>
      </c>
      <c r="DP367">
        <v>5690039</v>
      </c>
      <c r="DQ367">
        <v>138386</v>
      </c>
      <c r="DR367">
        <v>192926</v>
      </c>
      <c r="DS367">
        <v>360152</v>
      </c>
      <c r="DT367">
        <v>1393</v>
      </c>
      <c r="DU367">
        <v>364777</v>
      </c>
      <c r="DV367">
        <v>121632</v>
      </c>
      <c r="DW367">
        <v>0</v>
      </c>
      <c r="DX367">
        <v>177912</v>
      </c>
      <c r="DY367">
        <v>42935</v>
      </c>
      <c r="DZ367">
        <v>309326</v>
      </c>
      <c r="EA367">
        <v>313949</v>
      </c>
      <c r="EB367">
        <v>282898</v>
      </c>
      <c r="EC367">
        <v>200835</v>
      </c>
      <c r="ED367">
        <v>76117</v>
      </c>
      <c r="EE367">
        <v>34390</v>
      </c>
      <c r="EF367">
        <v>168623</v>
      </c>
      <c r="EG367">
        <v>207968</v>
      </c>
      <c r="EH367">
        <v>2040393</v>
      </c>
      <c r="EI367" s="84">
        <v>42370</v>
      </c>
      <c r="EJ367" s="84">
        <v>42735</v>
      </c>
      <c r="EK367">
        <v>2800851</v>
      </c>
      <c r="EL367" t="b">
        <v>1</v>
      </c>
      <c r="EM367" t="b">
        <v>1</v>
      </c>
      <c r="EN367">
        <v>1.089</v>
      </c>
      <c r="EO367" t="s">
        <v>3755</v>
      </c>
      <c r="EP367" t="s">
        <v>3756</v>
      </c>
      <c r="EQ367" t="s">
        <v>3763</v>
      </c>
      <c r="ER367" t="s">
        <v>3764</v>
      </c>
      <c r="ES367">
        <v>1.0575000000000001</v>
      </c>
      <c r="ET367">
        <v>1.0649</v>
      </c>
      <c r="EU367">
        <v>1.0610999999999999</v>
      </c>
      <c r="EV367">
        <v>1.0391999999999999</v>
      </c>
      <c r="EW367">
        <v>1.0648</v>
      </c>
      <c r="EX367">
        <v>0</v>
      </c>
      <c r="EY367">
        <v>99726</v>
      </c>
      <c r="EZ367" t="s">
        <v>4217</v>
      </c>
      <c r="FA367">
        <v>1.0575000000000001</v>
      </c>
      <c r="FB367" t="b">
        <v>0</v>
      </c>
      <c r="FC367" t="b">
        <v>0</v>
      </c>
      <c r="FD367">
        <v>0</v>
      </c>
      <c r="FE367">
        <v>0</v>
      </c>
      <c r="FF367">
        <v>0.57689999999999997</v>
      </c>
      <c r="FG367">
        <v>0.96430000000000005</v>
      </c>
      <c r="FH367">
        <v>655428</v>
      </c>
      <c r="FI367">
        <v>5690039</v>
      </c>
      <c r="FJ367">
        <v>11913</v>
      </c>
      <c r="FK367">
        <v>31764</v>
      </c>
      <c r="FL367">
        <v>32940</v>
      </c>
      <c r="FM367" t="b">
        <v>0</v>
      </c>
      <c r="FN367">
        <v>0.375</v>
      </c>
      <c r="FO367" s="84">
        <v>42370</v>
      </c>
      <c r="FP367" s="84">
        <v>42735</v>
      </c>
      <c r="FQ367" t="s">
        <v>909</v>
      </c>
      <c r="FR367" t="b">
        <v>0</v>
      </c>
      <c r="FS367" t="b">
        <v>0</v>
      </c>
      <c r="FT367">
        <v>2.9689000000000001</v>
      </c>
      <c r="FU367" s="84">
        <v>42551</v>
      </c>
      <c r="FV367" t="s">
        <v>2872</v>
      </c>
      <c r="FW367">
        <v>0</v>
      </c>
      <c r="FX367">
        <v>4338</v>
      </c>
      <c r="FY367">
        <v>19096</v>
      </c>
      <c r="FZ367">
        <v>12205</v>
      </c>
      <c r="GA367">
        <v>56460</v>
      </c>
      <c r="GB367">
        <v>1332</v>
      </c>
      <c r="GC367">
        <v>6295</v>
      </c>
      <c r="GD367" t="s">
        <v>2873</v>
      </c>
      <c r="GE367">
        <v>0.42309999999999998</v>
      </c>
      <c r="GF367" t="s">
        <v>2872</v>
      </c>
      <c r="GG367">
        <v>0</v>
      </c>
      <c r="GH367">
        <v>0</v>
      </c>
      <c r="GI367">
        <v>0</v>
      </c>
      <c r="GJ367">
        <v>0</v>
      </c>
      <c r="GK367" t="s">
        <v>4217</v>
      </c>
      <c r="GL367" t="s">
        <v>4217</v>
      </c>
      <c r="GM367" t="s">
        <v>2874</v>
      </c>
      <c r="GN367" t="s">
        <v>501</v>
      </c>
      <c r="GO367" t="s">
        <v>2571</v>
      </c>
      <c r="GP367" t="s">
        <v>2864</v>
      </c>
      <c r="GQ367" t="s">
        <v>2864</v>
      </c>
      <c r="GR367" t="s">
        <v>1659</v>
      </c>
      <c r="GS367" t="s">
        <v>4104</v>
      </c>
      <c r="GT367" t="s">
        <v>2946</v>
      </c>
      <c r="GU367" t="s">
        <v>1660</v>
      </c>
      <c r="GV367" t="s">
        <v>2864</v>
      </c>
      <c r="GW367" t="s">
        <v>1661</v>
      </c>
      <c r="GX367" t="s">
        <v>893</v>
      </c>
      <c r="GY367" t="s">
        <v>1662</v>
      </c>
      <c r="GZ367" t="s">
        <v>3765</v>
      </c>
      <c r="HA367">
        <v>98.46</v>
      </c>
      <c r="HB367">
        <v>80.67</v>
      </c>
    </row>
    <row r="368" spans="1:210" x14ac:dyDescent="0.25">
      <c r="A368" t="e">
        <f>VLOOKUP(B368,'Free Standing without QAAF'!#REF!,1,FALSE)</f>
        <v>#REF!</v>
      </c>
      <c r="B368" t="s">
        <v>502</v>
      </c>
      <c r="C368" t="s">
        <v>1725</v>
      </c>
      <c r="D368" t="s">
        <v>2573</v>
      </c>
      <c r="E368" t="s">
        <v>1726</v>
      </c>
      <c r="F368" t="s">
        <v>1727</v>
      </c>
      <c r="G368" t="s">
        <v>893</v>
      </c>
      <c r="H368" t="s">
        <v>1728</v>
      </c>
      <c r="I368" t="s">
        <v>1325</v>
      </c>
      <c r="J368">
        <v>133.91999999999999</v>
      </c>
      <c r="K368">
        <v>560.16999999999996</v>
      </c>
      <c r="L368" s="17">
        <v>10</v>
      </c>
      <c r="M368" s="17">
        <v>7.13</v>
      </c>
      <c r="N368" s="17">
        <v>151.05000000000001</v>
      </c>
      <c r="O368" s="17">
        <v>577.29999999999995</v>
      </c>
      <c r="Q368" s="84">
        <v>43191</v>
      </c>
      <c r="R368">
        <v>115</v>
      </c>
      <c r="S368" t="b">
        <v>1</v>
      </c>
      <c r="T368">
        <v>0.97140000000000004</v>
      </c>
      <c r="U368" t="s">
        <v>2861</v>
      </c>
      <c r="V368" s="85">
        <v>43207.602858772902</v>
      </c>
      <c r="W368" t="s">
        <v>3751</v>
      </c>
      <c r="X368">
        <v>0.85</v>
      </c>
      <c r="Y368">
        <v>0</v>
      </c>
      <c r="Z368">
        <v>1.2</v>
      </c>
      <c r="AA368">
        <v>1.1000000000000001</v>
      </c>
      <c r="AB368">
        <v>-0.13125000000000001</v>
      </c>
      <c r="AC368">
        <v>76.88</v>
      </c>
      <c r="AD368">
        <v>0.95</v>
      </c>
      <c r="AE368">
        <v>0</v>
      </c>
      <c r="AF368">
        <v>0.1</v>
      </c>
      <c r="AG368">
        <v>87.8</v>
      </c>
      <c r="AH368">
        <v>0.96</v>
      </c>
      <c r="AI368">
        <v>0</v>
      </c>
      <c r="AJ368">
        <v>0.08</v>
      </c>
      <c r="AK368">
        <v>140.83000000000001</v>
      </c>
      <c r="AL368">
        <v>368.24</v>
      </c>
      <c r="AM368" s="84">
        <v>42917</v>
      </c>
      <c r="AN368">
        <v>657520726</v>
      </c>
      <c r="AO368">
        <v>0.78390000000000004</v>
      </c>
      <c r="AP368" s="84">
        <v>43100</v>
      </c>
      <c r="AQ368" t="b">
        <v>0</v>
      </c>
      <c r="AR368">
        <v>162.51</v>
      </c>
      <c r="AS368">
        <v>0.5</v>
      </c>
      <c r="AT368">
        <v>0.75</v>
      </c>
      <c r="AU368">
        <v>3.8397000000000001</v>
      </c>
      <c r="AV368">
        <v>4.4138000000000002</v>
      </c>
      <c r="AW368">
        <v>0.5</v>
      </c>
      <c r="AX368">
        <v>0</v>
      </c>
      <c r="AY368">
        <v>0.6</v>
      </c>
      <c r="AZ368">
        <v>0.5</v>
      </c>
      <c r="BA368">
        <v>0.71740000000000004</v>
      </c>
      <c r="BB368">
        <v>0.95</v>
      </c>
      <c r="BC368">
        <v>0.5</v>
      </c>
      <c r="BD368">
        <v>0.1255</v>
      </c>
      <c r="BE368">
        <v>0.5</v>
      </c>
      <c r="BF368">
        <v>0.47939999999999999</v>
      </c>
      <c r="BG368">
        <v>1.089</v>
      </c>
      <c r="BH368">
        <v>8</v>
      </c>
      <c r="BI368" s="84">
        <v>42917</v>
      </c>
      <c r="BJ368">
        <v>1</v>
      </c>
      <c r="BK368" t="b">
        <v>0</v>
      </c>
      <c r="BL368" t="s">
        <v>2872</v>
      </c>
      <c r="BM368" t="s">
        <v>2872</v>
      </c>
      <c r="BN368" t="b">
        <v>1</v>
      </c>
      <c r="BO368" s="84">
        <v>43207</v>
      </c>
      <c r="BP368" t="b">
        <v>1</v>
      </c>
      <c r="BQ368" s="84">
        <v>43191</v>
      </c>
      <c r="BR368">
        <v>115</v>
      </c>
      <c r="BS368">
        <v>452</v>
      </c>
      <c r="BT368">
        <v>106389</v>
      </c>
      <c r="BU368" s="85">
        <v>43207.602858772902</v>
      </c>
      <c r="BV368" t="s">
        <v>4218</v>
      </c>
      <c r="BW368">
        <v>133.91999999999999</v>
      </c>
      <c r="BX368" t="s">
        <v>2861</v>
      </c>
      <c r="BY368">
        <v>0.91779999999999995</v>
      </c>
      <c r="BZ368">
        <v>226</v>
      </c>
      <c r="CA368">
        <v>1.02674</v>
      </c>
      <c r="CB368" t="s">
        <v>2864</v>
      </c>
      <c r="CC368" t="s">
        <v>3751</v>
      </c>
      <c r="CD368" t="b">
        <v>1</v>
      </c>
      <c r="CE368">
        <v>0</v>
      </c>
      <c r="CF368">
        <v>451</v>
      </c>
      <c r="CG368">
        <v>1</v>
      </c>
      <c r="CH368">
        <v>49</v>
      </c>
      <c r="CI368">
        <v>17934</v>
      </c>
      <c r="CJ368">
        <v>13881</v>
      </c>
      <c r="CK368">
        <v>6975</v>
      </c>
      <c r="CL368">
        <v>0.77400000000000002</v>
      </c>
      <c r="CM368" t="s">
        <v>2883</v>
      </c>
      <c r="CN368">
        <v>0</v>
      </c>
      <c r="CO368">
        <v>560.16999999999996</v>
      </c>
      <c r="CP368" t="s">
        <v>2866</v>
      </c>
      <c r="CQ368" t="s">
        <v>2880</v>
      </c>
      <c r="CR368">
        <v>60.04</v>
      </c>
      <c r="CS368">
        <v>73.88</v>
      </c>
      <c r="CT368">
        <v>2</v>
      </c>
      <c r="CU368">
        <v>0</v>
      </c>
      <c r="CV368">
        <v>909979</v>
      </c>
      <c r="CW368">
        <v>58.7</v>
      </c>
      <c r="CX368">
        <v>65.42</v>
      </c>
      <c r="CY368">
        <v>60.04</v>
      </c>
      <c r="CZ368">
        <v>67.03</v>
      </c>
      <c r="DA368">
        <v>0</v>
      </c>
      <c r="DB368">
        <v>0</v>
      </c>
      <c r="DC368">
        <v>60.04</v>
      </c>
      <c r="DD368">
        <v>84.67</v>
      </c>
      <c r="DE368">
        <v>802226</v>
      </c>
      <c r="DF368">
        <v>414696</v>
      </c>
      <c r="DG368">
        <v>15244</v>
      </c>
      <c r="DH368">
        <v>47.13</v>
      </c>
      <c r="DI368">
        <v>26.75</v>
      </c>
      <c r="DJ368">
        <v>73.88</v>
      </c>
      <c r="DK368">
        <v>0</v>
      </c>
      <c r="DL368">
        <v>0</v>
      </c>
      <c r="DM368">
        <v>73.88</v>
      </c>
      <c r="DN368">
        <v>134736</v>
      </c>
      <c r="DO368">
        <v>268642</v>
      </c>
      <c r="DP368">
        <v>2126901</v>
      </c>
      <c r="DQ368">
        <v>43172</v>
      </c>
      <c r="DR368">
        <v>49336</v>
      </c>
      <c r="DS368">
        <v>154204</v>
      </c>
      <c r="DT368">
        <v>747</v>
      </c>
      <c r="DU368">
        <v>76536</v>
      </c>
      <c r="DV368">
        <v>18075</v>
      </c>
      <c r="DW368">
        <v>0</v>
      </c>
      <c r="DX368">
        <v>32845</v>
      </c>
      <c r="DY368">
        <v>23933</v>
      </c>
      <c r="DZ368">
        <v>122074</v>
      </c>
      <c r="EA368">
        <v>81388</v>
      </c>
      <c r="EB368">
        <v>127075</v>
      </c>
      <c r="EC368">
        <v>87486</v>
      </c>
      <c r="ED368">
        <v>2251</v>
      </c>
      <c r="EE368">
        <v>5424</v>
      </c>
      <c r="EF368">
        <v>70386</v>
      </c>
      <c r="EG368">
        <v>5605</v>
      </c>
      <c r="EH368">
        <v>822986</v>
      </c>
      <c r="EI368" s="84">
        <v>42370</v>
      </c>
      <c r="EJ368" s="84">
        <v>42735</v>
      </c>
      <c r="EK368">
        <v>1089741</v>
      </c>
      <c r="EL368" t="b">
        <v>1</v>
      </c>
      <c r="EM368" t="b">
        <v>1</v>
      </c>
      <c r="EN368">
        <v>1</v>
      </c>
      <c r="EO368" t="s">
        <v>3755</v>
      </c>
      <c r="EP368" t="s">
        <v>3756</v>
      </c>
      <c r="EQ368" t="s">
        <v>3763</v>
      </c>
      <c r="ER368" t="s">
        <v>3764</v>
      </c>
      <c r="ES368">
        <v>0.89729999999999999</v>
      </c>
      <c r="ET368">
        <v>0.92430000000000001</v>
      </c>
      <c r="EU368">
        <v>0.89400000000000002</v>
      </c>
      <c r="EV368">
        <v>0.8659</v>
      </c>
      <c r="EW368">
        <v>0.90500000000000003</v>
      </c>
      <c r="EX368">
        <v>0</v>
      </c>
      <c r="EY368">
        <v>46158</v>
      </c>
      <c r="EZ368" t="s">
        <v>4218</v>
      </c>
      <c r="FA368">
        <v>0.89729999999999999</v>
      </c>
      <c r="FB368" t="b">
        <v>0</v>
      </c>
      <c r="FC368" t="b">
        <v>0</v>
      </c>
      <c r="FD368">
        <v>0</v>
      </c>
      <c r="FE368">
        <v>0</v>
      </c>
      <c r="FF368">
        <v>0.53849999999999998</v>
      </c>
      <c r="FG368">
        <v>0.77400000000000002</v>
      </c>
      <c r="FH368">
        <v>403378</v>
      </c>
      <c r="FI368">
        <v>2126901</v>
      </c>
      <c r="FJ368">
        <v>6975</v>
      </c>
      <c r="FK368">
        <v>13881</v>
      </c>
      <c r="FL368">
        <v>17934</v>
      </c>
      <c r="FM368" t="b">
        <v>0</v>
      </c>
      <c r="FN368">
        <v>0.50249999999999995</v>
      </c>
      <c r="FO368" s="84">
        <v>42370</v>
      </c>
      <c r="FP368" s="84">
        <v>42735</v>
      </c>
      <c r="FQ368" t="s">
        <v>1325</v>
      </c>
      <c r="FR368" t="b">
        <v>0</v>
      </c>
      <c r="FS368" t="b">
        <v>0</v>
      </c>
      <c r="FT368">
        <v>3.7059000000000002</v>
      </c>
      <c r="FU368" s="84">
        <v>42551</v>
      </c>
      <c r="FV368" t="s">
        <v>2872</v>
      </c>
      <c r="FW368">
        <v>0</v>
      </c>
      <c r="FX368">
        <v>2332</v>
      </c>
      <c r="FY368">
        <v>7305</v>
      </c>
      <c r="FZ368">
        <v>8229</v>
      </c>
      <c r="GA368">
        <v>26333</v>
      </c>
      <c r="GB368">
        <v>1798</v>
      </c>
      <c r="GC368">
        <v>161</v>
      </c>
      <c r="GD368" t="s">
        <v>2873</v>
      </c>
      <c r="GE368">
        <v>0.46150000000000002</v>
      </c>
      <c r="GF368" t="s">
        <v>2872</v>
      </c>
      <c r="GG368">
        <v>0</v>
      </c>
      <c r="GH368">
        <v>0</v>
      </c>
      <c r="GI368">
        <v>0</v>
      </c>
      <c r="GJ368">
        <v>0</v>
      </c>
      <c r="GK368" t="s">
        <v>4218</v>
      </c>
      <c r="GL368" t="s">
        <v>4218</v>
      </c>
      <c r="GM368" t="s">
        <v>2874</v>
      </c>
      <c r="GN368" t="s">
        <v>502</v>
      </c>
      <c r="GO368" t="s">
        <v>2573</v>
      </c>
      <c r="GP368" t="s">
        <v>2864</v>
      </c>
      <c r="GQ368" t="s">
        <v>2864</v>
      </c>
      <c r="GR368" t="s">
        <v>1725</v>
      </c>
      <c r="GS368" t="s">
        <v>4104</v>
      </c>
      <c r="GT368" t="s">
        <v>2946</v>
      </c>
      <c r="GU368" t="s">
        <v>1726</v>
      </c>
      <c r="GV368" t="s">
        <v>2864</v>
      </c>
      <c r="GW368" t="s">
        <v>1727</v>
      </c>
      <c r="GX368" t="s">
        <v>893</v>
      </c>
      <c r="GY368" t="s">
        <v>1728</v>
      </c>
      <c r="GZ368" t="s">
        <v>3765</v>
      </c>
      <c r="HA368">
        <v>82.51</v>
      </c>
      <c r="HB368">
        <v>65.56</v>
      </c>
    </row>
    <row r="369" spans="1:210" x14ac:dyDescent="0.25">
      <c r="A369" t="e">
        <f>VLOOKUP(B369,'Free Standing without QAAF'!#REF!,1,FALSE)</f>
        <v>#REF!</v>
      </c>
      <c r="B369" t="s">
        <v>503</v>
      </c>
      <c r="C369" t="s">
        <v>1737</v>
      </c>
      <c r="D369" t="s">
        <v>2574</v>
      </c>
      <c r="E369" t="s">
        <v>1738</v>
      </c>
      <c r="F369" t="s">
        <v>1739</v>
      </c>
      <c r="G369" t="s">
        <v>893</v>
      </c>
      <c r="H369" t="s">
        <v>1740</v>
      </c>
      <c r="I369" t="s">
        <v>1724</v>
      </c>
      <c r="J369">
        <v>161.5</v>
      </c>
      <c r="K369">
        <v>578.16999999999996</v>
      </c>
      <c r="L369" s="17">
        <v>10</v>
      </c>
      <c r="M369" s="17">
        <v>7.13</v>
      </c>
      <c r="N369" s="17">
        <v>178.63</v>
      </c>
      <c r="O369" s="17">
        <v>595.29999999999995</v>
      </c>
      <c r="Q369" s="84">
        <v>43191</v>
      </c>
      <c r="R369">
        <v>115</v>
      </c>
      <c r="S369" t="b">
        <v>1</v>
      </c>
      <c r="T369">
        <v>0.97140000000000004</v>
      </c>
      <c r="U369" t="s">
        <v>2861</v>
      </c>
      <c r="V369" s="85">
        <v>43207.602858772902</v>
      </c>
      <c r="W369" t="s">
        <v>3751</v>
      </c>
      <c r="X369">
        <v>0.85</v>
      </c>
      <c r="Y369">
        <v>0</v>
      </c>
      <c r="Z369">
        <v>1.2</v>
      </c>
      <c r="AA369">
        <v>1.1000000000000001</v>
      </c>
      <c r="AB369">
        <v>-0.13125000000000001</v>
      </c>
      <c r="AC369">
        <v>76.88</v>
      </c>
      <c r="AD369">
        <v>0.95</v>
      </c>
      <c r="AE369">
        <v>0</v>
      </c>
      <c r="AF369">
        <v>0.1</v>
      </c>
      <c r="AG369">
        <v>87.8</v>
      </c>
      <c r="AH369">
        <v>0.96</v>
      </c>
      <c r="AI369">
        <v>0</v>
      </c>
      <c r="AJ369">
        <v>0.08</v>
      </c>
      <c r="AK369">
        <v>140.83000000000001</v>
      </c>
      <c r="AL369">
        <v>368.24</v>
      </c>
      <c r="AM369" s="84">
        <v>42917</v>
      </c>
      <c r="AN369">
        <v>657520726</v>
      </c>
      <c r="AO369">
        <v>0.78390000000000004</v>
      </c>
      <c r="AP369" s="84">
        <v>43100</v>
      </c>
      <c r="AQ369" t="b">
        <v>0</v>
      </c>
      <c r="AR369">
        <v>162.51</v>
      </c>
      <c r="AS369">
        <v>0.5</v>
      </c>
      <c r="AT369">
        <v>0.75</v>
      </c>
      <c r="AU369">
        <v>3.8397000000000001</v>
      </c>
      <c r="AV369">
        <v>4.4138000000000002</v>
      </c>
      <c r="AW369">
        <v>0.5</v>
      </c>
      <c r="AX369">
        <v>0</v>
      </c>
      <c r="AY369">
        <v>0.6</v>
      </c>
      <c r="AZ369">
        <v>0.5</v>
      </c>
      <c r="BA369">
        <v>0.71740000000000004</v>
      </c>
      <c r="BB369">
        <v>0.95</v>
      </c>
      <c r="BC369">
        <v>0.5</v>
      </c>
      <c r="BD369">
        <v>0.1255</v>
      </c>
      <c r="BE369">
        <v>0.5</v>
      </c>
      <c r="BF369">
        <v>0.47939999999999999</v>
      </c>
      <c r="BG369">
        <v>1.089</v>
      </c>
      <c r="BH369">
        <v>8</v>
      </c>
      <c r="BI369" s="84">
        <v>42917</v>
      </c>
      <c r="BJ369">
        <v>1</v>
      </c>
      <c r="BK369" t="b">
        <v>0</v>
      </c>
      <c r="BL369" t="s">
        <v>2872</v>
      </c>
      <c r="BM369" t="s">
        <v>2872</v>
      </c>
      <c r="BN369" t="b">
        <v>1</v>
      </c>
      <c r="BO369" s="84">
        <v>43207</v>
      </c>
      <c r="BP369" t="b">
        <v>1</v>
      </c>
      <c r="BQ369" s="84">
        <v>43191</v>
      </c>
      <c r="BR369">
        <v>115</v>
      </c>
      <c r="BS369">
        <v>458</v>
      </c>
      <c r="BT369">
        <v>106392</v>
      </c>
      <c r="BU369" s="85">
        <v>43207.602858772902</v>
      </c>
      <c r="BV369" t="s">
        <v>4219</v>
      </c>
      <c r="BW369">
        <v>161.5</v>
      </c>
      <c r="BX369" t="s">
        <v>2861</v>
      </c>
      <c r="BY369">
        <v>1.0243</v>
      </c>
      <c r="BZ369">
        <v>229</v>
      </c>
      <c r="CA369">
        <v>1.02674</v>
      </c>
      <c r="CB369" t="s">
        <v>2864</v>
      </c>
      <c r="CC369" t="s">
        <v>3751</v>
      </c>
      <c r="CD369" t="b">
        <v>1</v>
      </c>
      <c r="CE369">
        <v>0</v>
      </c>
      <c r="CF369">
        <v>457</v>
      </c>
      <c r="CG369">
        <v>1</v>
      </c>
      <c r="CH369">
        <v>50</v>
      </c>
      <c r="CI369">
        <v>18300</v>
      </c>
      <c r="CJ369">
        <v>12007</v>
      </c>
      <c r="CK369">
        <v>5925</v>
      </c>
      <c r="CL369">
        <v>0.65610000000000002</v>
      </c>
      <c r="CM369" t="s">
        <v>2883</v>
      </c>
      <c r="CN369">
        <v>0</v>
      </c>
      <c r="CO369">
        <v>578.16999999999996</v>
      </c>
      <c r="CP369" t="s">
        <v>2866</v>
      </c>
      <c r="CQ369" t="s">
        <v>2880</v>
      </c>
      <c r="CR369">
        <v>76.45</v>
      </c>
      <c r="CS369">
        <v>85.05</v>
      </c>
      <c r="CT369">
        <v>3</v>
      </c>
      <c r="CU369">
        <v>0</v>
      </c>
      <c r="CV369">
        <v>1021575</v>
      </c>
      <c r="CW369">
        <v>76.19</v>
      </c>
      <c r="CX369">
        <v>74.64</v>
      </c>
      <c r="CY369">
        <v>76.45</v>
      </c>
      <c r="CZ369">
        <v>74.81</v>
      </c>
      <c r="DA369">
        <v>0</v>
      </c>
      <c r="DB369">
        <v>0</v>
      </c>
      <c r="DC369">
        <v>76.45</v>
      </c>
      <c r="DD369">
        <v>94.5</v>
      </c>
      <c r="DE369">
        <v>833525</v>
      </c>
      <c r="DF369">
        <v>496902</v>
      </c>
      <c r="DG369">
        <v>15555</v>
      </c>
      <c r="DH369">
        <v>47.99</v>
      </c>
      <c r="DI369">
        <v>37.06</v>
      </c>
      <c r="DJ369">
        <v>85.05</v>
      </c>
      <c r="DK369">
        <v>0</v>
      </c>
      <c r="DL369">
        <v>0</v>
      </c>
      <c r="DM369">
        <v>85.05</v>
      </c>
      <c r="DN369">
        <v>127568</v>
      </c>
      <c r="DO369">
        <v>278850</v>
      </c>
      <c r="DP369">
        <v>2352002</v>
      </c>
      <c r="DQ369">
        <v>34483</v>
      </c>
      <c r="DR369">
        <v>48346</v>
      </c>
      <c r="DS369">
        <v>190650</v>
      </c>
      <c r="DT369">
        <v>1882</v>
      </c>
      <c r="DU369">
        <v>85852</v>
      </c>
      <c r="DV369">
        <v>12405</v>
      </c>
      <c r="DW369">
        <v>0</v>
      </c>
      <c r="DX369">
        <v>42464</v>
      </c>
      <c r="DY369">
        <v>11025</v>
      </c>
      <c r="DZ369">
        <v>159145</v>
      </c>
      <c r="EA369">
        <v>60518</v>
      </c>
      <c r="EB369">
        <v>127814</v>
      </c>
      <c r="EC369">
        <v>96978</v>
      </c>
      <c r="ED369">
        <v>25727</v>
      </c>
      <c r="EE369">
        <v>15549</v>
      </c>
      <c r="EF369">
        <v>71689</v>
      </c>
      <c r="EG369">
        <v>0</v>
      </c>
      <c r="EH369">
        <v>961057</v>
      </c>
      <c r="EI369" s="84">
        <v>42370</v>
      </c>
      <c r="EJ369" s="84">
        <v>42735</v>
      </c>
      <c r="EK369">
        <v>1191384</v>
      </c>
      <c r="EL369" t="b">
        <v>1</v>
      </c>
      <c r="EM369" t="b">
        <v>1</v>
      </c>
      <c r="EN369">
        <v>1</v>
      </c>
      <c r="EO369" t="s">
        <v>3755</v>
      </c>
      <c r="EP369" t="s">
        <v>3756</v>
      </c>
      <c r="EQ369" t="s">
        <v>3763</v>
      </c>
      <c r="ER369" t="s">
        <v>3764</v>
      </c>
      <c r="ES369">
        <v>1.0207999999999999</v>
      </c>
      <c r="ET369">
        <v>0.96579999999999999</v>
      </c>
      <c r="EU369">
        <v>1.0839000000000001</v>
      </c>
      <c r="EV369">
        <v>1.0086999999999999</v>
      </c>
      <c r="EW369">
        <v>1.0247999999999999</v>
      </c>
      <c r="EX369">
        <v>0</v>
      </c>
      <c r="EY369">
        <v>50742</v>
      </c>
      <c r="EZ369" t="s">
        <v>4219</v>
      </c>
      <c r="FA369">
        <v>1.0207999999999999</v>
      </c>
      <c r="FB369" t="b">
        <v>0</v>
      </c>
      <c r="FC369" t="b">
        <v>0</v>
      </c>
      <c r="FD369">
        <v>0</v>
      </c>
      <c r="FE369">
        <v>0</v>
      </c>
      <c r="FF369">
        <v>0.51519999999999999</v>
      </c>
      <c r="FG369">
        <v>0.65610000000000002</v>
      </c>
      <c r="FH369">
        <v>406418</v>
      </c>
      <c r="FI369">
        <v>2352002</v>
      </c>
      <c r="FJ369">
        <v>5925</v>
      </c>
      <c r="FK369">
        <v>12007</v>
      </c>
      <c r="FL369">
        <v>18300</v>
      </c>
      <c r="FM369" t="b">
        <v>0</v>
      </c>
      <c r="FN369">
        <v>0.49349999999999999</v>
      </c>
      <c r="FO369" s="84">
        <v>42370</v>
      </c>
      <c r="FP369" s="84">
        <v>42735</v>
      </c>
      <c r="FQ369" t="s">
        <v>1724</v>
      </c>
      <c r="FR369" t="b">
        <v>0</v>
      </c>
      <c r="FS369" t="b">
        <v>0</v>
      </c>
      <c r="FT369">
        <v>4.1398999999999999</v>
      </c>
      <c r="FU369" s="84">
        <v>42551</v>
      </c>
      <c r="FV369" t="s">
        <v>2872</v>
      </c>
      <c r="FW369">
        <v>0</v>
      </c>
      <c r="FX369">
        <v>2141</v>
      </c>
      <c r="FY369">
        <v>8081</v>
      </c>
      <c r="FZ369">
        <v>7464</v>
      </c>
      <c r="GA369">
        <v>31420</v>
      </c>
      <c r="GB369">
        <v>1636</v>
      </c>
      <c r="GC369">
        <v>0</v>
      </c>
      <c r="GD369" t="s">
        <v>2873</v>
      </c>
      <c r="GE369">
        <v>0.48480000000000001</v>
      </c>
      <c r="GF369" t="s">
        <v>2872</v>
      </c>
      <c r="GG369">
        <v>0</v>
      </c>
      <c r="GH369">
        <v>0</v>
      </c>
      <c r="GI369">
        <v>0</v>
      </c>
      <c r="GJ369">
        <v>0</v>
      </c>
      <c r="GK369" t="s">
        <v>4219</v>
      </c>
      <c r="GL369" t="s">
        <v>4219</v>
      </c>
      <c r="GM369" t="s">
        <v>2874</v>
      </c>
      <c r="GN369" t="s">
        <v>503</v>
      </c>
      <c r="GO369" t="s">
        <v>2574</v>
      </c>
      <c r="GP369" t="s">
        <v>2864</v>
      </c>
      <c r="GQ369" t="s">
        <v>2864</v>
      </c>
      <c r="GR369" t="s">
        <v>1737</v>
      </c>
      <c r="GS369" t="s">
        <v>4104</v>
      </c>
      <c r="GT369" t="s">
        <v>2946</v>
      </c>
      <c r="GU369" t="s">
        <v>1738</v>
      </c>
      <c r="GV369" t="s">
        <v>2864</v>
      </c>
      <c r="GW369" t="s">
        <v>1739</v>
      </c>
      <c r="GX369" t="s">
        <v>893</v>
      </c>
      <c r="GY369" t="s">
        <v>1740</v>
      </c>
      <c r="GZ369" t="s">
        <v>3765</v>
      </c>
      <c r="HA369">
        <v>94.97</v>
      </c>
      <c r="HB369">
        <v>85.08</v>
      </c>
    </row>
    <row r="370" spans="1:210" x14ac:dyDescent="0.25">
      <c r="A370" t="e">
        <f>VLOOKUP(B370,'Free Standing without QAAF'!#REF!,1,FALSE)</f>
        <v>#REF!</v>
      </c>
      <c r="B370" t="s">
        <v>504</v>
      </c>
      <c r="C370" t="s">
        <v>2174</v>
      </c>
      <c r="D370" t="s">
        <v>2589</v>
      </c>
      <c r="E370" t="s">
        <v>2175</v>
      </c>
      <c r="F370" t="s">
        <v>1489</v>
      </c>
      <c r="G370" t="s">
        <v>893</v>
      </c>
      <c r="H370" t="s">
        <v>2176</v>
      </c>
      <c r="I370" t="s">
        <v>1491</v>
      </c>
      <c r="J370">
        <v>157.54</v>
      </c>
      <c r="K370">
        <v>574.29999999999995</v>
      </c>
      <c r="L370" s="17">
        <v>10</v>
      </c>
      <c r="M370" s="17">
        <v>7.13</v>
      </c>
      <c r="N370" s="17">
        <v>174.67</v>
      </c>
      <c r="O370" s="17">
        <v>591.42999999999995</v>
      </c>
      <c r="Q370" s="84">
        <v>43191</v>
      </c>
      <c r="R370">
        <v>115</v>
      </c>
      <c r="S370" t="b">
        <v>1</v>
      </c>
      <c r="T370">
        <v>0.97140000000000004</v>
      </c>
      <c r="U370" t="s">
        <v>2861</v>
      </c>
      <c r="V370" s="85">
        <v>43207.602858772902</v>
      </c>
      <c r="W370" t="s">
        <v>3751</v>
      </c>
      <c r="X370">
        <v>0.85</v>
      </c>
      <c r="Y370">
        <v>0</v>
      </c>
      <c r="Z370">
        <v>1.2</v>
      </c>
      <c r="AA370">
        <v>1.1000000000000001</v>
      </c>
      <c r="AB370">
        <v>-0.13125000000000001</v>
      </c>
      <c r="AC370">
        <v>76.88</v>
      </c>
      <c r="AD370">
        <v>0.95</v>
      </c>
      <c r="AE370">
        <v>0</v>
      </c>
      <c r="AF370">
        <v>0.1</v>
      </c>
      <c r="AG370">
        <v>87.8</v>
      </c>
      <c r="AH370">
        <v>0.96</v>
      </c>
      <c r="AI370">
        <v>0</v>
      </c>
      <c r="AJ370">
        <v>0.08</v>
      </c>
      <c r="AK370">
        <v>140.83000000000001</v>
      </c>
      <c r="AL370">
        <v>368.24</v>
      </c>
      <c r="AM370" s="84">
        <v>42917</v>
      </c>
      <c r="AN370">
        <v>657520726</v>
      </c>
      <c r="AO370">
        <v>0.78390000000000004</v>
      </c>
      <c r="AP370" s="84">
        <v>43100</v>
      </c>
      <c r="AQ370" t="b">
        <v>0</v>
      </c>
      <c r="AR370">
        <v>162.51</v>
      </c>
      <c r="AS370">
        <v>0.5</v>
      </c>
      <c r="AT370">
        <v>0.75</v>
      </c>
      <c r="AU370">
        <v>3.8397000000000001</v>
      </c>
      <c r="AV370">
        <v>4.4138000000000002</v>
      </c>
      <c r="AW370">
        <v>0.5</v>
      </c>
      <c r="AX370">
        <v>0</v>
      </c>
      <c r="AY370">
        <v>0.6</v>
      </c>
      <c r="AZ370">
        <v>0.5</v>
      </c>
      <c r="BA370">
        <v>0.71740000000000004</v>
      </c>
      <c r="BB370">
        <v>0.95</v>
      </c>
      <c r="BC370">
        <v>0.5</v>
      </c>
      <c r="BD370">
        <v>0.1255</v>
      </c>
      <c r="BE370">
        <v>0.5</v>
      </c>
      <c r="BF370">
        <v>0.47939999999999999</v>
      </c>
      <c r="BG370">
        <v>1.089</v>
      </c>
      <c r="BH370">
        <v>8</v>
      </c>
      <c r="BI370" s="84">
        <v>42917</v>
      </c>
      <c r="BJ370">
        <v>1</v>
      </c>
      <c r="BK370" t="b">
        <v>0</v>
      </c>
      <c r="BL370" t="s">
        <v>2872</v>
      </c>
      <c r="BM370" t="s">
        <v>2872</v>
      </c>
      <c r="BN370" t="b">
        <v>1</v>
      </c>
      <c r="BO370" s="84">
        <v>43207</v>
      </c>
      <c r="BP370" t="b">
        <v>1</v>
      </c>
      <c r="BQ370" s="84">
        <v>43191</v>
      </c>
      <c r="BR370">
        <v>115</v>
      </c>
      <c r="BS370">
        <v>754</v>
      </c>
      <c r="BT370">
        <v>106517</v>
      </c>
      <c r="BU370" s="85">
        <v>43207.602858772902</v>
      </c>
      <c r="BV370" t="s">
        <v>4220</v>
      </c>
      <c r="BW370">
        <v>157.54</v>
      </c>
      <c r="BX370" t="s">
        <v>2861</v>
      </c>
      <c r="BY370">
        <v>1.0014000000000001</v>
      </c>
      <c r="BZ370">
        <v>377</v>
      </c>
      <c r="CA370">
        <v>1.02674</v>
      </c>
      <c r="CB370" t="s">
        <v>2864</v>
      </c>
      <c r="CC370" t="s">
        <v>3751</v>
      </c>
      <c r="CD370" t="b">
        <v>1</v>
      </c>
      <c r="CE370">
        <v>0</v>
      </c>
      <c r="CF370">
        <v>753</v>
      </c>
      <c r="CG370">
        <v>1</v>
      </c>
      <c r="CH370">
        <v>82</v>
      </c>
      <c r="CI370">
        <v>30012</v>
      </c>
      <c r="CJ370">
        <v>25288</v>
      </c>
      <c r="CK370">
        <v>11011</v>
      </c>
      <c r="CL370">
        <v>0.84260000000000002</v>
      </c>
      <c r="CM370" t="s">
        <v>2883</v>
      </c>
      <c r="CN370">
        <v>0</v>
      </c>
      <c r="CO370">
        <v>574.29999999999995</v>
      </c>
      <c r="CP370" t="s">
        <v>2866</v>
      </c>
      <c r="CQ370" t="s">
        <v>2880</v>
      </c>
      <c r="CR370">
        <v>74.78</v>
      </c>
      <c r="CS370">
        <v>82.76</v>
      </c>
      <c r="CT370">
        <v>1</v>
      </c>
      <c r="CU370">
        <v>0</v>
      </c>
      <c r="CV370">
        <v>2170184</v>
      </c>
      <c r="CW370">
        <v>76.849999999999994</v>
      </c>
      <c r="CX370">
        <v>74.680000000000007</v>
      </c>
      <c r="CY370">
        <v>74.78</v>
      </c>
      <c r="CZ370">
        <v>73.14</v>
      </c>
      <c r="DA370">
        <v>0</v>
      </c>
      <c r="DB370">
        <v>0</v>
      </c>
      <c r="DC370">
        <v>74.78</v>
      </c>
      <c r="DD370">
        <v>92.39</v>
      </c>
      <c r="DE370">
        <v>1513924</v>
      </c>
      <c r="DF370">
        <v>836533</v>
      </c>
      <c r="DG370">
        <v>25510</v>
      </c>
      <c r="DH370">
        <v>53.14</v>
      </c>
      <c r="DI370">
        <v>29.62</v>
      </c>
      <c r="DJ370">
        <v>82.76</v>
      </c>
      <c r="DK370">
        <v>0</v>
      </c>
      <c r="DL370">
        <v>0</v>
      </c>
      <c r="DM370">
        <v>82.76</v>
      </c>
      <c r="DN370">
        <v>224018</v>
      </c>
      <c r="DO370">
        <v>412991</v>
      </c>
      <c r="DP370">
        <v>4520641</v>
      </c>
      <c r="DQ370">
        <v>89326</v>
      </c>
      <c r="DR370">
        <v>119780</v>
      </c>
      <c r="DS370">
        <v>275466</v>
      </c>
      <c r="DT370">
        <v>487</v>
      </c>
      <c r="DU370">
        <v>235507</v>
      </c>
      <c r="DV370">
        <v>82170</v>
      </c>
      <c r="DW370">
        <v>0</v>
      </c>
      <c r="DX370">
        <v>43006</v>
      </c>
      <c r="DY370">
        <v>31173</v>
      </c>
      <c r="DZ370">
        <v>220767</v>
      </c>
      <c r="EA370">
        <v>202885</v>
      </c>
      <c r="EB370">
        <v>253754</v>
      </c>
      <c r="EC370">
        <v>155203</v>
      </c>
      <c r="ED370">
        <v>50366</v>
      </c>
      <c r="EE370">
        <v>27659</v>
      </c>
      <c r="EF370">
        <v>128784</v>
      </c>
      <c r="EG370">
        <v>16433</v>
      </c>
      <c r="EH370">
        <v>1950866</v>
      </c>
      <c r="EI370" s="84">
        <v>42370</v>
      </c>
      <c r="EJ370" s="84">
        <v>42735</v>
      </c>
      <c r="EK370">
        <v>2104811</v>
      </c>
      <c r="EL370" t="b">
        <v>1</v>
      </c>
      <c r="EM370" t="b">
        <v>1</v>
      </c>
      <c r="EN370">
        <v>1</v>
      </c>
      <c r="EO370" t="s">
        <v>3755</v>
      </c>
      <c r="EP370" t="s">
        <v>3756</v>
      </c>
      <c r="EQ370" t="s">
        <v>3763</v>
      </c>
      <c r="ER370" t="s">
        <v>3764</v>
      </c>
      <c r="ES370">
        <v>1.0290999999999999</v>
      </c>
      <c r="ET370">
        <v>1.0708</v>
      </c>
      <c r="EU370">
        <v>1.0570999999999999</v>
      </c>
      <c r="EV370">
        <v>0.99539999999999995</v>
      </c>
      <c r="EW370">
        <v>0.9929</v>
      </c>
      <c r="EX370">
        <v>0</v>
      </c>
      <c r="EY370">
        <v>93308</v>
      </c>
      <c r="EZ370" t="s">
        <v>4220</v>
      </c>
      <c r="FA370">
        <v>1.0290999999999999</v>
      </c>
      <c r="FB370" t="b">
        <v>0</v>
      </c>
      <c r="FC370" t="b">
        <v>0</v>
      </c>
      <c r="FD370">
        <v>0</v>
      </c>
      <c r="FE370">
        <v>0</v>
      </c>
      <c r="FF370">
        <v>0.66669999999999996</v>
      </c>
      <c r="FG370">
        <v>0.84260000000000002</v>
      </c>
      <c r="FH370">
        <v>637009</v>
      </c>
      <c r="FI370">
        <v>4520641</v>
      </c>
      <c r="FJ370">
        <v>11011</v>
      </c>
      <c r="FK370">
        <v>25288</v>
      </c>
      <c r="FL370">
        <v>30012</v>
      </c>
      <c r="FM370" t="b">
        <v>0</v>
      </c>
      <c r="FN370">
        <v>0.43540000000000001</v>
      </c>
      <c r="FO370" s="84">
        <v>42370</v>
      </c>
      <c r="FP370" s="84">
        <v>42735</v>
      </c>
      <c r="FQ370" t="s">
        <v>1491</v>
      </c>
      <c r="FR370" t="b">
        <v>0</v>
      </c>
      <c r="FS370" t="b">
        <v>0</v>
      </c>
      <c r="FT370">
        <v>3.5855000000000001</v>
      </c>
      <c r="FU370" s="84">
        <v>42551</v>
      </c>
      <c r="FV370" t="s">
        <v>2872</v>
      </c>
      <c r="FW370">
        <v>0</v>
      </c>
      <c r="FX370">
        <v>2182</v>
      </c>
      <c r="FY370">
        <v>20762</v>
      </c>
      <c r="FZ370">
        <v>13849</v>
      </c>
      <c r="GA370">
        <v>53411</v>
      </c>
      <c r="GB370">
        <v>2589</v>
      </c>
      <c r="GC370">
        <v>515</v>
      </c>
      <c r="GD370" t="s">
        <v>2873</v>
      </c>
      <c r="GE370">
        <v>0.33329999999999999</v>
      </c>
      <c r="GF370" t="s">
        <v>2872</v>
      </c>
      <c r="GG370">
        <v>0</v>
      </c>
      <c r="GH370">
        <v>0</v>
      </c>
      <c r="GI370">
        <v>0</v>
      </c>
      <c r="GJ370">
        <v>0</v>
      </c>
      <c r="GK370" t="s">
        <v>4220</v>
      </c>
      <c r="GL370" t="s">
        <v>4220</v>
      </c>
      <c r="GM370" t="s">
        <v>2874</v>
      </c>
      <c r="GN370" t="s">
        <v>504</v>
      </c>
      <c r="GO370" t="s">
        <v>2589</v>
      </c>
      <c r="GP370" t="s">
        <v>2864</v>
      </c>
      <c r="GQ370" t="s">
        <v>2864</v>
      </c>
      <c r="GR370" t="s">
        <v>2174</v>
      </c>
      <c r="GS370" t="s">
        <v>4104</v>
      </c>
      <c r="GT370" t="s">
        <v>2946</v>
      </c>
      <c r="GU370" t="s">
        <v>2175</v>
      </c>
      <c r="GV370" t="s">
        <v>2864</v>
      </c>
      <c r="GW370" t="s">
        <v>1489</v>
      </c>
      <c r="GX370" t="s">
        <v>893</v>
      </c>
      <c r="GY370" t="s">
        <v>2176</v>
      </c>
      <c r="GZ370" t="s">
        <v>3765</v>
      </c>
      <c r="HA370">
        <v>92.43</v>
      </c>
      <c r="HB370">
        <v>85.82</v>
      </c>
    </row>
    <row r="371" spans="1:210" x14ac:dyDescent="0.25">
      <c r="A371" t="e">
        <f>VLOOKUP(B371,'Free Standing without QAAF'!#REF!,1,FALSE)</f>
        <v>#REF!</v>
      </c>
      <c r="B371" t="s">
        <v>505</v>
      </c>
      <c r="C371" t="s">
        <v>1784</v>
      </c>
      <c r="D371" t="s">
        <v>2575</v>
      </c>
      <c r="E371" t="s">
        <v>1785</v>
      </c>
      <c r="F371" t="s">
        <v>1786</v>
      </c>
      <c r="G371" t="s">
        <v>893</v>
      </c>
      <c r="H371" t="s">
        <v>1787</v>
      </c>
      <c r="I371" t="s">
        <v>1080</v>
      </c>
      <c r="J371">
        <v>144.75</v>
      </c>
      <c r="K371">
        <v>570.95000000000005</v>
      </c>
      <c r="L371" s="17">
        <v>10</v>
      </c>
      <c r="M371" s="17">
        <v>7.13</v>
      </c>
      <c r="N371" s="17">
        <v>161.88</v>
      </c>
      <c r="O371" s="17">
        <v>588.08000000000004</v>
      </c>
      <c r="Q371" s="84">
        <v>43191</v>
      </c>
      <c r="R371">
        <v>115</v>
      </c>
      <c r="S371" t="b">
        <v>1</v>
      </c>
      <c r="T371">
        <v>0.97140000000000004</v>
      </c>
      <c r="U371" t="s">
        <v>2861</v>
      </c>
      <c r="V371" s="85">
        <v>43207.602858772902</v>
      </c>
      <c r="W371" t="s">
        <v>3751</v>
      </c>
      <c r="X371">
        <v>0.85</v>
      </c>
      <c r="Y371">
        <v>0</v>
      </c>
      <c r="Z371">
        <v>1.2</v>
      </c>
      <c r="AA371">
        <v>1.1000000000000001</v>
      </c>
      <c r="AB371">
        <v>-0.13125000000000001</v>
      </c>
      <c r="AC371">
        <v>76.88</v>
      </c>
      <c r="AD371">
        <v>0.95</v>
      </c>
      <c r="AE371">
        <v>0</v>
      </c>
      <c r="AF371">
        <v>0.1</v>
      </c>
      <c r="AG371">
        <v>87.8</v>
      </c>
      <c r="AH371">
        <v>0.96</v>
      </c>
      <c r="AI371">
        <v>0</v>
      </c>
      <c r="AJ371">
        <v>0.08</v>
      </c>
      <c r="AK371">
        <v>140.83000000000001</v>
      </c>
      <c r="AL371">
        <v>368.24</v>
      </c>
      <c r="AM371" s="84">
        <v>42917</v>
      </c>
      <c r="AN371">
        <v>657520726</v>
      </c>
      <c r="AO371">
        <v>0.78390000000000004</v>
      </c>
      <c r="AP371" s="84">
        <v>43100</v>
      </c>
      <c r="AQ371" t="b">
        <v>0</v>
      </c>
      <c r="AR371">
        <v>162.51</v>
      </c>
      <c r="AS371">
        <v>0.5</v>
      </c>
      <c r="AT371">
        <v>0.75</v>
      </c>
      <c r="AU371">
        <v>3.8397000000000001</v>
      </c>
      <c r="AV371">
        <v>4.4138000000000002</v>
      </c>
      <c r="AW371">
        <v>0.5</v>
      </c>
      <c r="AX371">
        <v>0</v>
      </c>
      <c r="AY371">
        <v>0.6</v>
      </c>
      <c r="AZ371">
        <v>0.5</v>
      </c>
      <c r="BA371">
        <v>0.71740000000000004</v>
      </c>
      <c r="BB371">
        <v>0.95</v>
      </c>
      <c r="BC371">
        <v>0.5</v>
      </c>
      <c r="BD371">
        <v>0.1255</v>
      </c>
      <c r="BE371">
        <v>0.5</v>
      </c>
      <c r="BF371">
        <v>0.47939999999999999</v>
      </c>
      <c r="BG371">
        <v>1.089</v>
      </c>
      <c r="BH371">
        <v>8</v>
      </c>
      <c r="BI371" s="84">
        <v>42917</v>
      </c>
      <c r="BJ371">
        <v>1</v>
      </c>
      <c r="BK371" t="b">
        <v>0</v>
      </c>
      <c r="BL371" t="s">
        <v>2872</v>
      </c>
      <c r="BM371" t="s">
        <v>2872</v>
      </c>
      <c r="BN371" t="b">
        <v>1</v>
      </c>
      <c r="BO371" s="84">
        <v>43207</v>
      </c>
      <c r="BP371" t="b">
        <v>1</v>
      </c>
      <c r="BQ371" s="84">
        <v>43191</v>
      </c>
      <c r="BR371">
        <v>115</v>
      </c>
      <c r="BS371">
        <v>500</v>
      </c>
      <c r="BT371">
        <v>106409</v>
      </c>
      <c r="BU371" s="85">
        <v>43207.602858772902</v>
      </c>
      <c r="BV371" t="s">
        <v>4221</v>
      </c>
      <c r="BW371">
        <v>144.75</v>
      </c>
      <c r="BX371" t="s">
        <v>2861</v>
      </c>
      <c r="BY371">
        <v>0.98160000000000003</v>
      </c>
      <c r="BZ371">
        <v>250</v>
      </c>
      <c r="CA371">
        <v>1.02674</v>
      </c>
      <c r="CB371" t="s">
        <v>2864</v>
      </c>
      <c r="CC371" t="s">
        <v>3751</v>
      </c>
      <c r="CD371" t="b">
        <v>1</v>
      </c>
      <c r="CE371">
        <v>0</v>
      </c>
      <c r="CF371">
        <v>499</v>
      </c>
      <c r="CG371">
        <v>1</v>
      </c>
      <c r="CH371">
        <v>67</v>
      </c>
      <c r="CI371">
        <v>24522</v>
      </c>
      <c r="CJ371">
        <v>12078</v>
      </c>
      <c r="CK371">
        <v>7460</v>
      </c>
      <c r="CL371">
        <v>0.49249999999999999</v>
      </c>
      <c r="CM371" t="s">
        <v>2883</v>
      </c>
      <c r="CN371">
        <v>0</v>
      </c>
      <c r="CO371">
        <v>570.95000000000005</v>
      </c>
      <c r="CP371" t="s">
        <v>2866</v>
      </c>
      <c r="CQ371" t="s">
        <v>2880</v>
      </c>
      <c r="CR371">
        <v>65.349999999999994</v>
      </c>
      <c r="CS371">
        <v>79.400000000000006</v>
      </c>
      <c r="CT371">
        <v>2</v>
      </c>
      <c r="CU371">
        <v>0</v>
      </c>
      <c r="CV371">
        <v>909363</v>
      </c>
      <c r="CW371">
        <v>67.42</v>
      </c>
      <c r="CX371">
        <v>66.58</v>
      </c>
      <c r="CY371">
        <v>65.349999999999994</v>
      </c>
      <c r="CZ371">
        <v>71.69</v>
      </c>
      <c r="DA371">
        <v>0</v>
      </c>
      <c r="DB371">
        <v>0</v>
      </c>
      <c r="DC371">
        <v>65.349999999999994</v>
      </c>
      <c r="DD371">
        <v>90.56</v>
      </c>
      <c r="DE371">
        <v>901111</v>
      </c>
      <c r="DF371">
        <v>548808</v>
      </c>
      <c r="DG371">
        <v>20844</v>
      </c>
      <c r="DH371">
        <v>38.71</v>
      </c>
      <c r="DI371">
        <v>40.69</v>
      </c>
      <c r="DJ371">
        <v>79.400000000000006</v>
      </c>
      <c r="DK371">
        <v>0</v>
      </c>
      <c r="DL371">
        <v>0</v>
      </c>
      <c r="DM371">
        <v>79.400000000000006</v>
      </c>
      <c r="DN371">
        <v>134798</v>
      </c>
      <c r="DO371">
        <v>342328</v>
      </c>
      <c r="DP371">
        <v>2359282</v>
      </c>
      <c r="DQ371">
        <v>30489</v>
      </c>
      <c r="DR371">
        <v>101603</v>
      </c>
      <c r="DS371">
        <v>136166</v>
      </c>
      <c r="DT371">
        <v>2465</v>
      </c>
      <c r="DU371">
        <v>76151</v>
      </c>
      <c r="DV371">
        <v>24581</v>
      </c>
      <c r="DW371">
        <v>0</v>
      </c>
      <c r="DX371">
        <v>42623</v>
      </c>
      <c r="DY371">
        <v>9907</v>
      </c>
      <c r="DZ371">
        <v>145992</v>
      </c>
      <c r="EA371">
        <v>46110</v>
      </c>
      <c r="EB371">
        <v>156950</v>
      </c>
      <c r="EC371">
        <v>78181</v>
      </c>
      <c r="ED371">
        <v>33603</v>
      </c>
      <c r="EE371">
        <v>10698</v>
      </c>
      <c r="EF371">
        <v>123384</v>
      </c>
      <c r="EG371">
        <v>133271</v>
      </c>
      <c r="EH371">
        <v>729982</v>
      </c>
      <c r="EI371" s="84">
        <v>42370</v>
      </c>
      <c r="EJ371" s="84">
        <v>42735</v>
      </c>
      <c r="EK371">
        <v>1298388</v>
      </c>
      <c r="EL371" t="b">
        <v>1</v>
      </c>
      <c r="EM371" t="b">
        <v>1</v>
      </c>
      <c r="EN371">
        <v>1</v>
      </c>
      <c r="EO371" t="s">
        <v>3755</v>
      </c>
      <c r="EP371" t="s">
        <v>3756</v>
      </c>
      <c r="EQ371" t="s">
        <v>3763</v>
      </c>
      <c r="ER371" t="s">
        <v>3764</v>
      </c>
      <c r="ES371">
        <v>1.0125999999999999</v>
      </c>
      <c r="ET371">
        <v>1.0366</v>
      </c>
      <c r="EU371">
        <v>1.0247999999999999</v>
      </c>
      <c r="EV371">
        <v>0.98029999999999995</v>
      </c>
      <c r="EW371">
        <v>1.0087999999999999</v>
      </c>
      <c r="EX371">
        <v>0</v>
      </c>
      <c r="EY371">
        <v>43764</v>
      </c>
      <c r="EZ371" t="s">
        <v>4221</v>
      </c>
      <c r="FA371">
        <v>1.0125999999999999</v>
      </c>
      <c r="FB371" t="b">
        <v>0</v>
      </c>
      <c r="FC371" t="b">
        <v>0</v>
      </c>
      <c r="FD371">
        <v>0</v>
      </c>
      <c r="FE371">
        <v>0</v>
      </c>
      <c r="FF371">
        <v>0.60709999999999997</v>
      </c>
      <c r="FG371">
        <v>0.49249999999999999</v>
      </c>
      <c r="FH371">
        <v>477126</v>
      </c>
      <c r="FI371">
        <v>2359282</v>
      </c>
      <c r="FJ371">
        <v>7460</v>
      </c>
      <c r="FK371">
        <v>12078</v>
      </c>
      <c r="FL371">
        <v>24522</v>
      </c>
      <c r="FM371" t="b">
        <v>0</v>
      </c>
      <c r="FN371">
        <v>0.61770000000000003</v>
      </c>
      <c r="FO371" s="84">
        <v>42370</v>
      </c>
      <c r="FP371" s="84">
        <v>42735</v>
      </c>
      <c r="FQ371" t="s">
        <v>1080</v>
      </c>
      <c r="FR371" t="b">
        <v>0</v>
      </c>
      <c r="FS371" t="b">
        <v>0</v>
      </c>
      <c r="FT371">
        <v>3.5783999999999998</v>
      </c>
      <c r="FU371" s="84">
        <v>42551</v>
      </c>
      <c r="FV371" t="s">
        <v>2872</v>
      </c>
      <c r="FW371">
        <v>0</v>
      </c>
      <c r="FX371">
        <v>1952</v>
      </c>
      <c r="FY371">
        <v>4606</v>
      </c>
      <c r="FZ371">
        <v>5859</v>
      </c>
      <c r="GA371">
        <v>25186</v>
      </c>
      <c r="GB371">
        <v>2287</v>
      </c>
      <c r="GC371">
        <v>3874</v>
      </c>
      <c r="GD371" t="s">
        <v>2873</v>
      </c>
      <c r="GE371">
        <v>0.39290000000000003</v>
      </c>
      <c r="GF371" t="s">
        <v>2872</v>
      </c>
      <c r="GG371">
        <v>0</v>
      </c>
      <c r="GH371">
        <v>0</v>
      </c>
      <c r="GI371">
        <v>0</v>
      </c>
      <c r="GJ371">
        <v>0</v>
      </c>
      <c r="GK371" t="s">
        <v>4221</v>
      </c>
      <c r="GL371" t="s">
        <v>4221</v>
      </c>
      <c r="GM371" t="s">
        <v>2874</v>
      </c>
      <c r="GN371" t="s">
        <v>505</v>
      </c>
      <c r="GO371" t="s">
        <v>2575</v>
      </c>
      <c r="GP371" t="s">
        <v>2864</v>
      </c>
      <c r="GQ371" t="s">
        <v>2864</v>
      </c>
      <c r="GR371" t="s">
        <v>1784</v>
      </c>
      <c r="GS371" t="s">
        <v>4104</v>
      </c>
      <c r="GT371" t="s">
        <v>2946</v>
      </c>
      <c r="GU371" t="s">
        <v>1785</v>
      </c>
      <c r="GV371" t="s">
        <v>3340</v>
      </c>
      <c r="GW371" t="s">
        <v>1786</v>
      </c>
      <c r="GX371" t="s">
        <v>893</v>
      </c>
      <c r="GY371" t="s">
        <v>1787</v>
      </c>
      <c r="GZ371" t="s">
        <v>3765</v>
      </c>
      <c r="HA371">
        <v>88.67</v>
      </c>
      <c r="HB371">
        <v>75.290000000000006</v>
      </c>
    </row>
    <row r="372" spans="1:210" x14ac:dyDescent="0.25">
      <c r="A372" t="e">
        <f>VLOOKUP(B372,'Free Standing without QAAF'!#REF!,1,FALSE)</f>
        <v>#REF!</v>
      </c>
      <c r="B372" t="s">
        <v>506</v>
      </c>
      <c r="C372" t="s">
        <v>1877</v>
      </c>
      <c r="D372" t="s">
        <v>2579</v>
      </c>
      <c r="E372" t="s">
        <v>1878</v>
      </c>
      <c r="F372" t="s">
        <v>1213</v>
      </c>
      <c r="G372" t="s">
        <v>893</v>
      </c>
      <c r="H372" t="s">
        <v>1879</v>
      </c>
      <c r="I372" t="s">
        <v>1215</v>
      </c>
      <c r="J372">
        <v>141.96</v>
      </c>
      <c r="K372">
        <v>559.27</v>
      </c>
      <c r="L372" s="17">
        <v>10</v>
      </c>
      <c r="M372" s="17">
        <v>7.13</v>
      </c>
      <c r="N372" s="17">
        <v>159.09</v>
      </c>
      <c r="O372" s="17">
        <v>576.4</v>
      </c>
      <c r="Q372" s="84">
        <v>43191</v>
      </c>
      <c r="R372">
        <v>115</v>
      </c>
      <c r="S372" t="b">
        <v>1</v>
      </c>
      <c r="T372">
        <v>0.97140000000000004</v>
      </c>
      <c r="U372" t="s">
        <v>2861</v>
      </c>
      <c r="V372" s="85">
        <v>43207.602858772902</v>
      </c>
      <c r="W372" t="s">
        <v>3751</v>
      </c>
      <c r="X372">
        <v>0.85</v>
      </c>
      <c r="Y372">
        <v>0</v>
      </c>
      <c r="Z372">
        <v>1.2</v>
      </c>
      <c r="AA372">
        <v>1.1000000000000001</v>
      </c>
      <c r="AB372">
        <v>-0.13125000000000001</v>
      </c>
      <c r="AC372">
        <v>76.88</v>
      </c>
      <c r="AD372">
        <v>0.95</v>
      </c>
      <c r="AE372">
        <v>0</v>
      </c>
      <c r="AF372">
        <v>0.1</v>
      </c>
      <c r="AG372">
        <v>87.8</v>
      </c>
      <c r="AH372">
        <v>0.96</v>
      </c>
      <c r="AI372">
        <v>0</v>
      </c>
      <c r="AJ372">
        <v>0.08</v>
      </c>
      <c r="AK372">
        <v>140.83000000000001</v>
      </c>
      <c r="AL372">
        <v>368.24</v>
      </c>
      <c r="AM372" s="84">
        <v>42917</v>
      </c>
      <c r="AN372">
        <v>657520726</v>
      </c>
      <c r="AO372">
        <v>0.78390000000000004</v>
      </c>
      <c r="AP372" s="84">
        <v>43100</v>
      </c>
      <c r="AQ372" t="b">
        <v>0</v>
      </c>
      <c r="AR372">
        <v>162.51</v>
      </c>
      <c r="AS372">
        <v>0.5</v>
      </c>
      <c r="AT372">
        <v>0.75</v>
      </c>
      <c r="AU372">
        <v>3.8397000000000001</v>
      </c>
      <c r="AV372">
        <v>4.4138000000000002</v>
      </c>
      <c r="AW372">
        <v>0.5</v>
      </c>
      <c r="AX372">
        <v>0</v>
      </c>
      <c r="AY372">
        <v>0.6</v>
      </c>
      <c r="AZ372">
        <v>0.5</v>
      </c>
      <c r="BA372">
        <v>0.71740000000000004</v>
      </c>
      <c r="BB372">
        <v>0.95</v>
      </c>
      <c r="BC372">
        <v>0.5</v>
      </c>
      <c r="BD372">
        <v>0.1255</v>
      </c>
      <c r="BE372">
        <v>0.5</v>
      </c>
      <c r="BF372">
        <v>0.47939999999999999</v>
      </c>
      <c r="BG372">
        <v>1.089</v>
      </c>
      <c r="BH372">
        <v>8</v>
      </c>
      <c r="BI372" s="84">
        <v>42917</v>
      </c>
      <c r="BJ372">
        <v>1</v>
      </c>
      <c r="BK372" t="b">
        <v>0</v>
      </c>
      <c r="BL372" t="s">
        <v>2872</v>
      </c>
      <c r="BM372" t="s">
        <v>2872</v>
      </c>
      <c r="BN372" t="b">
        <v>1</v>
      </c>
      <c r="BO372" s="84">
        <v>43207</v>
      </c>
      <c r="BP372" t="b">
        <v>1</v>
      </c>
      <c r="BQ372" s="84">
        <v>43191</v>
      </c>
      <c r="BR372">
        <v>115</v>
      </c>
      <c r="BS372">
        <v>566</v>
      </c>
      <c r="BT372">
        <v>106435</v>
      </c>
      <c r="BU372" s="85">
        <v>43207.602858772902</v>
      </c>
      <c r="BV372" t="s">
        <v>4222</v>
      </c>
      <c r="BW372">
        <v>141.96</v>
      </c>
      <c r="BX372" t="s">
        <v>2861</v>
      </c>
      <c r="BY372">
        <v>0.91249999999999998</v>
      </c>
      <c r="BZ372">
        <v>283</v>
      </c>
      <c r="CA372">
        <v>1.02674</v>
      </c>
      <c r="CB372" t="s">
        <v>2864</v>
      </c>
      <c r="CC372" t="s">
        <v>3751</v>
      </c>
      <c r="CD372" t="b">
        <v>1</v>
      </c>
      <c r="CE372">
        <v>0</v>
      </c>
      <c r="CF372">
        <v>565</v>
      </c>
      <c r="CG372">
        <v>1</v>
      </c>
      <c r="CH372">
        <v>63</v>
      </c>
      <c r="CI372">
        <v>23058</v>
      </c>
      <c r="CJ372">
        <v>21909</v>
      </c>
      <c r="CK372">
        <v>9817</v>
      </c>
      <c r="CL372">
        <v>0.95020000000000004</v>
      </c>
      <c r="CM372" t="s">
        <v>2883</v>
      </c>
      <c r="CN372">
        <v>0</v>
      </c>
      <c r="CO372">
        <v>559.27</v>
      </c>
      <c r="CP372" t="s">
        <v>2866</v>
      </c>
      <c r="CQ372" t="s">
        <v>2880</v>
      </c>
      <c r="CR372">
        <v>53.03</v>
      </c>
      <c r="CS372">
        <v>88.93</v>
      </c>
      <c r="CT372">
        <v>2</v>
      </c>
      <c r="CU372">
        <v>0</v>
      </c>
      <c r="CV372">
        <v>1403919</v>
      </c>
      <c r="CW372">
        <v>57.38</v>
      </c>
      <c r="CX372">
        <v>58.12</v>
      </c>
      <c r="CY372">
        <v>53.03</v>
      </c>
      <c r="CZ372">
        <v>66.650000000000006</v>
      </c>
      <c r="DA372">
        <v>0</v>
      </c>
      <c r="DB372">
        <v>0</v>
      </c>
      <c r="DC372">
        <v>53.03</v>
      </c>
      <c r="DD372">
        <v>84.18</v>
      </c>
      <c r="DE372">
        <v>1492853</v>
      </c>
      <c r="DF372">
        <v>682824</v>
      </c>
      <c r="DG372">
        <v>21909</v>
      </c>
      <c r="DH372">
        <v>61.02</v>
      </c>
      <c r="DI372">
        <v>27.91</v>
      </c>
      <c r="DJ372">
        <v>88.93</v>
      </c>
      <c r="DK372">
        <v>0</v>
      </c>
      <c r="DL372">
        <v>0</v>
      </c>
      <c r="DM372">
        <v>88.93</v>
      </c>
      <c r="DN372">
        <v>164182</v>
      </c>
      <c r="DO372">
        <v>362086</v>
      </c>
      <c r="DP372">
        <v>3579596</v>
      </c>
      <c r="DQ372">
        <v>80679</v>
      </c>
      <c r="DR372">
        <v>115290</v>
      </c>
      <c r="DS372">
        <v>242391</v>
      </c>
      <c r="DT372">
        <v>546</v>
      </c>
      <c r="DU372">
        <v>328319</v>
      </c>
      <c r="DV372">
        <v>69676</v>
      </c>
      <c r="DW372">
        <v>0</v>
      </c>
      <c r="DX372">
        <v>119607</v>
      </c>
      <c r="DY372">
        <v>10077</v>
      </c>
      <c r="DZ372">
        <v>223485</v>
      </c>
      <c r="EA372">
        <v>188844</v>
      </c>
      <c r="EB372">
        <v>181413</v>
      </c>
      <c r="EC372">
        <v>127629</v>
      </c>
      <c r="ED372">
        <v>14372</v>
      </c>
      <c r="EE372">
        <v>25266</v>
      </c>
      <c r="EF372">
        <v>110659</v>
      </c>
      <c r="EG372">
        <v>18354</v>
      </c>
      <c r="EH372">
        <v>1196721</v>
      </c>
      <c r="EI372" s="84">
        <v>42370</v>
      </c>
      <c r="EJ372" s="84">
        <v>42735</v>
      </c>
      <c r="EK372">
        <v>1948297</v>
      </c>
      <c r="EL372" t="b">
        <v>1</v>
      </c>
      <c r="EM372" t="b">
        <v>1</v>
      </c>
      <c r="EN372">
        <v>1</v>
      </c>
      <c r="EO372" t="s">
        <v>3755</v>
      </c>
      <c r="EP372" t="s">
        <v>3756</v>
      </c>
      <c r="EQ372" t="s">
        <v>3763</v>
      </c>
      <c r="ER372" t="s">
        <v>3764</v>
      </c>
      <c r="ES372">
        <v>0.98729999999999996</v>
      </c>
      <c r="ET372">
        <v>0.96399999999999997</v>
      </c>
      <c r="EU372">
        <v>0.98760000000000003</v>
      </c>
      <c r="EV372">
        <v>0.98950000000000005</v>
      </c>
      <c r="EW372">
        <v>1.0079</v>
      </c>
      <c r="EX372">
        <v>0</v>
      </c>
      <c r="EY372">
        <v>67588</v>
      </c>
      <c r="EZ372" t="s">
        <v>4222</v>
      </c>
      <c r="FA372">
        <v>0.98729999999999996</v>
      </c>
      <c r="FB372" t="b">
        <v>0</v>
      </c>
      <c r="FC372" t="b">
        <v>0</v>
      </c>
      <c r="FD372">
        <v>0</v>
      </c>
      <c r="FE372">
        <v>0</v>
      </c>
      <c r="FF372">
        <v>0.64290000000000003</v>
      </c>
      <c r="FG372">
        <v>0.95020000000000004</v>
      </c>
      <c r="FH372">
        <v>526268</v>
      </c>
      <c r="FI372">
        <v>3579596</v>
      </c>
      <c r="FJ372">
        <v>9817</v>
      </c>
      <c r="FK372">
        <v>21909</v>
      </c>
      <c r="FL372">
        <v>23058</v>
      </c>
      <c r="FM372" t="b">
        <v>0</v>
      </c>
      <c r="FN372">
        <v>0.4481</v>
      </c>
      <c r="FO372" s="84">
        <v>42370</v>
      </c>
      <c r="FP372" s="84">
        <v>42735</v>
      </c>
      <c r="FQ372" t="s">
        <v>1215</v>
      </c>
      <c r="FR372" t="b">
        <v>0</v>
      </c>
      <c r="FS372" t="b">
        <v>0</v>
      </c>
      <c r="FT372">
        <v>3.1246</v>
      </c>
      <c r="FU372" s="84">
        <v>42551</v>
      </c>
      <c r="FV372" t="s">
        <v>2872</v>
      </c>
      <c r="FW372">
        <v>0</v>
      </c>
      <c r="FX372">
        <v>3420</v>
      </c>
      <c r="FY372">
        <v>12317</v>
      </c>
      <c r="FZ372">
        <v>8424</v>
      </c>
      <c r="GA372">
        <v>40665</v>
      </c>
      <c r="GB372">
        <v>2175</v>
      </c>
      <c r="GC372">
        <v>587</v>
      </c>
      <c r="GD372" t="s">
        <v>2873</v>
      </c>
      <c r="GE372">
        <v>0.35709999999999997</v>
      </c>
      <c r="GF372" t="s">
        <v>2872</v>
      </c>
      <c r="GG372">
        <v>0</v>
      </c>
      <c r="GH372">
        <v>0</v>
      </c>
      <c r="GI372">
        <v>0</v>
      </c>
      <c r="GJ372">
        <v>0</v>
      </c>
      <c r="GK372" t="s">
        <v>4222</v>
      </c>
      <c r="GL372" t="s">
        <v>4222</v>
      </c>
      <c r="GM372" t="s">
        <v>2874</v>
      </c>
      <c r="GN372" t="s">
        <v>506</v>
      </c>
      <c r="GO372" t="s">
        <v>2579</v>
      </c>
      <c r="GP372" t="s">
        <v>2864</v>
      </c>
      <c r="GQ372" t="s">
        <v>2864</v>
      </c>
      <c r="GR372" t="s">
        <v>1877</v>
      </c>
      <c r="GS372" t="s">
        <v>4104</v>
      </c>
      <c r="GT372" t="s">
        <v>2946</v>
      </c>
      <c r="GU372" t="s">
        <v>1878</v>
      </c>
      <c r="GV372" t="s">
        <v>2864</v>
      </c>
      <c r="GW372" t="s">
        <v>1213</v>
      </c>
      <c r="GX372" t="s">
        <v>893</v>
      </c>
      <c r="GY372" t="s">
        <v>1879</v>
      </c>
      <c r="GZ372" t="s">
        <v>3765</v>
      </c>
      <c r="HA372">
        <v>99.31</v>
      </c>
      <c r="HB372">
        <v>64.08</v>
      </c>
    </row>
    <row r="373" spans="1:210" x14ac:dyDescent="0.25">
      <c r="A373" t="e">
        <f>VLOOKUP(B373,'Free Standing without QAAF'!#REF!,1,FALSE)</f>
        <v>#REF!</v>
      </c>
      <c r="B373" t="s">
        <v>507</v>
      </c>
      <c r="C373" t="s">
        <v>2167</v>
      </c>
      <c r="D373" t="s">
        <v>848</v>
      </c>
      <c r="E373" t="s">
        <v>2168</v>
      </c>
      <c r="F373" t="s">
        <v>1176</v>
      </c>
      <c r="G373" t="s">
        <v>893</v>
      </c>
      <c r="H373" t="s">
        <v>2169</v>
      </c>
      <c r="I373" t="s">
        <v>2170</v>
      </c>
      <c r="J373">
        <v>138.16999999999999</v>
      </c>
      <c r="K373">
        <v>560.86</v>
      </c>
      <c r="L373" s="17">
        <v>10</v>
      </c>
      <c r="M373" s="17">
        <v>7.13</v>
      </c>
      <c r="N373" s="17">
        <v>155.30000000000001</v>
      </c>
      <c r="O373" s="17">
        <v>577.99</v>
      </c>
      <c r="Q373" s="84">
        <v>43191</v>
      </c>
      <c r="R373">
        <v>115</v>
      </c>
      <c r="S373" t="b">
        <v>1</v>
      </c>
      <c r="T373">
        <v>0.97140000000000004</v>
      </c>
      <c r="U373" t="s">
        <v>2861</v>
      </c>
      <c r="V373" s="85">
        <v>43207.602858772902</v>
      </c>
      <c r="W373" t="s">
        <v>3751</v>
      </c>
      <c r="X373">
        <v>0.85</v>
      </c>
      <c r="Y373">
        <v>0</v>
      </c>
      <c r="Z373">
        <v>1.2</v>
      </c>
      <c r="AA373">
        <v>1.1000000000000001</v>
      </c>
      <c r="AB373">
        <v>-0.13125000000000001</v>
      </c>
      <c r="AC373">
        <v>76.88</v>
      </c>
      <c r="AD373">
        <v>0.95</v>
      </c>
      <c r="AE373">
        <v>0</v>
      </c>
      <c r="AF373">
        <v>0.1</v>
      </c>
      <c r="AG373">
        <v>87.8</v>
      </c>
      <c r="AH373">
        <v>0.96</v>
      </c>
      <c r="AI373">
        <v>0</v>
      </c>
      <c r="AJ373">
        <v>0.08</v>
      </c>
      <c r="AK373">
        <v>140.83000000000001</v>
      </c>
      <c r="AL373">
        <v>368.24</v>
      </c>
      <c r="AM373" s="84">
        <v>42917</v>
      </c>
      <c r="AN373">
        <v>657520726</v>
      </c>
      <c r="AO373">
        <v>0.78390000000000004</v>
      </c>
      <c r="AP373" s="84">
        <v>43100</v>
      </c>
      <c r="AQ373" t="b">
        <v>0</v>
      </c>
      <c r="AR373">
        <v>162.51</v>
      </c>
      <c r="AS373">
        <v>0.5</v>
      </c>
      <c r="AT373">
        <v>0.75</v>
      </c>
      <c r="AU373">
        <v>3.8397000000000001</v>
      </c>
      <c r="AV373">
        <v>4.4138000000000002</v>
      </c>
      <c r="AW373">
        <v>0.5</v>
      </c>
      <c r="AX373">
        <v>0</v>
      </c>
      <c r="AY373">
        <v>0.6</v>
      </c>
      <c r="AZ373">
        <v>0.5</v>
      </c>
      <c r="BA373">
        <v>0.71740000000000004</v>
      </c>
      <c r="BB373">
        <v>0.95</v>
      </c>
      <c r="BC373">
        <v>0.5</v>
      </c>
      <c r="BD373">
        <v>0.1255</v>
      </c>
      <c r="BE373">
        <v>0.5</v>
      </c>
      <c r="BF373">
        <v>0.47939999999999999</v>
      </c>
      <c r="BG373">
        <v>1.089</v>
      </c>
      <c r="BH373">
        <v>8</v>
      </c>
      <c r="BI373" s="84">
        <v>42917</v>
      </c>
      <c r="BJ373">
        <v>1</v>
      </c>
      <c r="BK373" t="b">
        <v>0</v>
      </c>
      <c r="BL373" t="s">
        <v>2872</v>
      </c>
      <c r="BM373" t="s">
        <v>2872</v>
      </c>
      <c r="BN373" t="b">
        <v>1</v>
      </c>
      <c r="BO373" s="84">
        <v>43207</v>
      </c>
      <c r="BP373" t="b">
        <v>1</v>
      </c>
      <c r="BQ373" s="84">
        <v>43191</v>
      </c>
      <c r="BR373">
        <v>115</v>
      </c>
      <c r="BS373">
        <v>606</v>
      </c>
      <c r="BT373">
        <v>106452</v>
      </c>
      <c r="BU373" s="85">
        <v>43207.602858772902</v>
      </c>
      <c r="BV373" t="s">
        <v>4223</v>
      </c>
      <c r="BW373">
        <v>138.16999999999999</v>
      </c>
      <c r="BX373" t="s">
        <v>2861</v>
      </c>
      <c r="BY373">
        <v>0.92190000000000005</v>
      </c>
      <c r="BZ373">
        <v>303</v>
      </c>
      <c r="CA373">
        <v>1.02674</v>
      </c>
      <c r="CB373" t="s">
        <v>2864</v>
      </c>
      <c r="CC373" t="s">
        <v>3751</v>
      </c>
      <c r="CD373" t="b">
        <v>1</v>
      </c>
      <c r="CE373">
        <v>0</v>
      </c>
      <c r="CF373">
        <v>605</v>
      </c>
      <c r="CG373">
        <v>1</v>
      </c>
      <c r="CH373">
        <v>90</v>
      </c>
      <c r="CI373">
        <v>32940</v>
      </c>
      <c r="CJ373">
        <v>31727</v>
      </c>
      <c r="CK373">
        <v>20968</v>
      </c>
      <c r="CL373">
        <v>0.96319999999999995</v>
      </c>
      <c r="CM373" t="s">
        <v>2883</v>
      </c>
      <c r="CN373">
        <v>0</v>
      </c>
      <c r="CO373">
        <v>560.86</v>
      </c>
      <c r="CP373" t="s">
        <v>2866</v>
      </c>
      <c r="CQ373" t="s">
        <v>2880</v>
      </c>
      <c r="CR373">
        <v>53.21</v>
      </c>
      <c r="CS373">
        <v>84.96</v>
      </c>
      <c r="CT373">
        <v>3</v>
      </c>
      <c r="CU373">
        <v>0</v>
      </c>
      <c r="CV373">
        <v>2036476</v>
      </c>
      <c r="CW373">
        <v>57.48</v>
      </c>
      <c r="CX373">
        <v>57.72</v>
      </c>
      <c r="CY373">
        <v>53.21</v>
      </c>
      <c r="CZ373">
        <v>67.33</v>
      </c>
      <c r="DA373">
        <v>0</v>
      </c>
      <c r="DB373">
        <v>0</v>
      </c>
      <c r="DC373">
        <v>53.21</v>
      </c>
      <c r="DD373">
        <v>85.05</v>
      </c>
      <c r="DE373">
        <v>2033827</v>
      </c>
      <c r="DF373">
        <v>976329</v>
      </c>
      <c r="DG373">
        <v>31727</v>
      </c>
      <c r="DH373">
        <v>57.4</v>
      </c>
      <c r="DI373">
        <v>27.56</v>
      </c>
      <c r="DJ373">
        <v>84.96</v>
      </c>
      <c r="DK373">
        <v>0</v>
      </c>
      <c r="DL373">
        <v>0</v>
      </c>
      <c r="DM373">
        <v>84.96</v>
      </c>
      <c r="DN373">
        <v>185908</v>
      </c>
      <c r="DO373">
        <v>454072</v>
      </c>
      <c r="DP373">
        <v>5046632</v>
      </c>
      <c r="DQ373">
        <v>92438</v>
      </c>
      <c r="DR373">
        <v>164516</v>
      </c>
      <c r="DS373">
        <v>269222</v>
      </c>
      <c r="DT373">
        <v>591</v>
      </c>
      <c r="DU373">
        <v>536866</v>
      </c>
      <c r="DV373">
        <v>166403</v>
      </c>
      <c r="DW373">
        <v>0</v>
      </c>
      <c r="DX373">
        <v>134049</v>
      </c>
      <c r="DY373">
        <v>29762</v>
      </c>
      <c r="DZ373">
        <v>216291</v>
      </c>
      <c r="EA373">
        <v>122051</v>
      </c>
      <c r="EB373">
        <v>274370</v>
      </c>
      <c r="EC373">
        <v>192129</v>
      </c>
      <c r="ED373">
        <v>65835</v>
      </c>
      <c r="EE373">
        <v>16464</v>
      </c>
      <c r="EF373">
        <v>211240</v>
      </c>
      <c r="EG373">
        <v>810</v>
      </c>
      <c r="EH373">
        <v>1913615</v>
      </c>
      <c r="EI373" s="84">
        <v>42370</v>
      </c>
      <c r="EJ373" s="84">
        <v>42735</v>
      </c>
      <c r="EK373">
        <v>2695565</v>
      </c>
      <c r="EL373" t="b">
        <v>1</v>
      </c>
      <c r="EM373" t="b">
        <v>1</v>
      </c>
      <c r="EN373">
        <v>1</v>
      </c>
      <c r="EO373" t="s">
        <v>3755</v>
      </c>
      <c r="EP373" t="s">
        <v>3756</v>
      </c>
      <c r="EQ373" t="s">
        <v>3763</v>
      </c>
      <c r="ER373" t="s">
        <v>3764</v>
      </c>
      <c r="ES373">
        <v>0.99590000000000001</v>
      </c>
      <c r="ET373">
        <v>0.99560000000000004</v>
      </c>
      <c r="EU373">
        <v>0.96419999999999995</v>
      </c>
      <c r="EV373">
        <v>1.0188999999999999</v>
      </c>
      <c r="EW373">
        <v>1.0046999999999999</v>
      </c>
      <c r="EX373">
        <v>0</v>
      </c>
      <c r="EY373">
        <v>104784</v>
      </c>
      <c r="EZ373" t="s">
        <v>4223</v>
      </c>
      <c r="FA373">
        <v>0.99590000000000001</v>
      </c>
      <c r="FB373" t="b">
        <v>0</v>
      </c>
      <c r="FC373" t="b">
        <v>0</v>
      </c>
      <c r="FD373">
        <v>0</v>
      </c>
      <c r="FE373">
        <v>0</v>
      </c>
      <c r="FF373">
        <v>0.62860000000000005</v>
      </c>
      <c r="FG373">
        <v>0.96319999999999995</v>
      </c>
      <c r="FH373">
        <v>639980</v>
      </c>
      <c r="FI373">
        <v>5046632</v>
      </c>
      <c r="FJ373">
        <v>20968</v>
      </c>
      <c r="FK373">
        <v>31727</v>
      </c>
      <c r="FL373">
        <v>32940</v>
      </c>
      <c r="FM373" t="b">
        <v>0</v>
      </c>
      <c r="FN373">
        <v>0.66090000000000004</v>
      </c>
      <c r="FO373" s="84">
        <v>42370</v>
      </c>
      <c r="FP373" s="84">
        <v>42735</v>
      </c>
      <c r="FQ373" t="s">
        <v>2170</v>
      </c>
      <c r="FR373" t="b">
        <v>0</v>
      </c>
      <c r="FS373" t="b">
        <v>0</v>
      </c>
      <c r="FT373">
        <v>3.3163</v>
      </c>
      <c r="FU373" s="84">
        <v>42551</v>
      </c>
      <c r="FV373" t="s">
        <v>2872</v>
      </c>
      <c r="FW373">
        <v>0</v>
      </c>
      <c r="FX373">
        <v>2518</v>
      </c>
      <c r="FY373">
        <v>14119</v>
      </c>
      <c r="FZ373">
        <v>18460</v>
      </c>
      <c r="GA373">
        <v>65239</v>
      </c>
      <c r="GB373">
        <v>4415</v>
      </c>
      <c r="GC373">
        <v>33</v>
      </c>
      <c r="GD373" t="s">
        <v>2873</v>
      </c>
      <c r="GE373">
        <v>0.37140000000000001</v>
      </c>
      <c r="GF373" t="s">
        <v>2872</v>
      </c>
      <c r="GG373">
        <v>0</v>
      </c>
      <c r="GH373">
        <v>0</v>
      </c>
      <c r="GI373">
        <v>0</v>
      </c>
      <c r="GJ373">
        <v>0</v>
      </c>
      <c r="GK373" t="s">
        <v>4223</v>
      </c>
      <c r="GL373" t="s">
        <v>4223</v>
      </c>
      <c r="GM373" t="s">
        <v>2874</v>
      </c>
      <c r="GN373" t="s">
        <v>507</v>
      </c>
      <c r="GO373" t="s">
        <v>848</v>
      </c>
      <c r="GP373" t="s">
        <v>2864</v>
      </c>
      <c r="GQ373" t="s">
        <v>2864</v>
      </c>
      <c r="GR373" t="s">
        <v>2167</v>
      </c>
      <c r="GS373" t="s">
        <v>4104</v>
      </c>
      <c r="GT373" t="s">
        <v>2946</v>
      </c>
      <c r="GU373" t="s">
        <v>2168</v>
      </c>
      <c r="GV373" t="s">
        <v>2864</v>
      </c>
      <c r="GW373" t="s">
        <v>1176</v>
      </c>
      <c r="GX373" t="s">
        <v>893</v>
      </c>
      <c r="GY373" t="s">
        <v>2169</v>
      </c>
      <c r="GZ373" t="s">
        <v>3765</v>
      </c>
      <c r="HA373">
        <v>94.87</v>
      </c>
      <c r="HB373">
        <v>64.19</v>
      </c>
    </row>
    <row r="374" spans="1:210" x14ac:dyDescent="0.25">
      <c r="A374" t="e">
        <f>VLOOKUP(B374,'Free Standing without QAAF'!#REF!,1,FALSE)</f>
        <v>#REF!</v>
      </c>
      <c r="B374" t="s">
        <v>508</v>
      </c>
      <c r="C374" t="s">
        <v>1934</v>
      </c>
      <c r="D374" t="s">
        <v>849</v>
      </c>
      <c r="E374" t="s">
        <v>1935</v>
      </c>
      <c r="F374" t="s">
        <v>1936</v>
      </c>
      <c r="G374" t="s">
        <v>893</v>
      </c>
      <c r="H374" t="s">
        <v>1937</v>
      </c>
      <c r="I374" t="s">
        <v>952</v>
      </c>
      <c r="J374">
        <v>171.79</v>
      </c>
      <c r="K374">
        <v>569.75</v>
      </c>
      <c r="L374" s="17">
        <v>10</v>
      </c>
      <c r="M374" s="17">
        <v>7.13</v>
      </c>
      <c r="N374" s="17">
        <v>188.92</v>
      </c>
      <c r="O374" s="17">
        <v>586.88</v>
      </c>
      <c r="Q374" s="84">
        <v>43191</v>
      </c>
      <c r="R374">
        <v>115</v>
      </c>
      <c r="S374" t="b">
        <v>1</v>
      </c>
      <c r="T374">
        <v>0.97140000000000004</v>
      </c>
      <c r="U374" t="s">
        <v>2861</v>
      </c>
      <c r="V374" s="85">
        <v>43207.602858772902</v>
      </c>
      <c r="W374" t="s">
        <v>3751</v>
      </c>
      <c r="X374">
        <v>0.85</v>
      </c>
      <c r="Y374">
        <v>0</v>
      </c>
      <c r="Z374">
        <v>1.2</v>
      </c>
      <c r="AA374">
        <v>1.1000000000000001</v>
      </c>
      <c r="AB374">
        <v>-0.13125000000000001</v>
      </c>
      <c r="AC374">
        <v>76.88</v>
      </c>
      <c r="AD374">
        <v>0.95</v>
      </c>
      <c r="AE374">
        <v>0</v>
      </c>
      <c r="AF374">
        <v>0.1</v>
      </c>
      <c r="AG374">
        <v>87.8</v>
      </c>
      <c r="AH374">
        <v>0.96</v>
      </c>
      <c r="AI374">
        <v>0</v>
      </c>
      <c r="AJ374">
        <v>0.08</v>
      </c>
      <c r="AK374">
        <v>140.83000000000001</v>
      </c>
      <c r="AL374">
        <v>368.24</v>
      </c>
      <c r="AM374" s="84">
        <v>42917</v>
      </c>
      <c r="AN374">
        <v>657520726</v>
      </c>
      <c r="AO374">
        <v>0.78390000000000004</v>
      </c>
      <c r="AP374" s="84">
        <v>43100</v>
      </c>
      <c r="AQ374" t="b">
        <v>0</v>
      </c>
      <c r="AR374">
        <v>162.51</v>
      </c>
      <c r="AS374">
        <v>0.5</v>
      </c>
      <c r="AT374">
        <v>0.75</v>
      </c>
      <c r="AU374">
        <v>3.8397000000000001</v>
      </c>
      <c r="AV374">
        <v>4.4138000000000002</v>
      </c>
      <c r="AW374">
        <v>0.5</v>
      </c>
      <c r="AX374">
        <v>0</v>
      </c>
      <c r="AY374">
        <v>0.6</v>
      </c>
      <c r="AZ374">
        <v>0.5</v>
      </c>
      <c r="BA374">
        <v>0.71740000000000004</v>
      </c>
      <c r="BB374">
        <v>0.95</v>
      </c>
      <c r="BC374">
        <v>0.5</v>
      </c>
      <c r="BD374">
        <v>0.1255</v>
      </c>
      <c r="BE374">
        <v>0.5</v>
      </c>
      <c r="BF374">
        <v>0.47939999999999999</v>
      </c>
      <c r="BG374">
        <v>1.089</v>
      </c>
      <c r="BH374">
        <v>8</v>
      </c>
      <c r="BI374" s="84">
        <v>42917</v>
      </c>
      <c r="BJ374">
        <v>1</v>
      </c>
      <c r="BK374" t="b">
        <v>0</v>
      </c>
      <c r="BL374" t="s">
        <v>2872</v>
      </c>
      <c r="BM374" t="s">
        <v>2872</v>
      </c>
      <c r="BN374" t="b">
        <v>1</v>
      </c>
      <c r="BO374" s="84">
        <v>43207</v>
      </c>
      <c r="BP374" t="b">
        <v>1</v>
      </c>
      <c r="BQ374" s="84">
        <v>43191</v>
      </c>
      <c r="BR374">
        <v>115</v>
      </c>
      <c r="BS374">
        <v>624</v>
      </c>
      <c r="BT374">
        <v>106459</v>
      </c>
      <c r="BU374" s="85">
        <v>43207.602858772902</v>
      </c>
      <c r="BV374" t="s">
        <v>4224</v>
      </c>
      <c r="BW374">
        <v>171.79</v>
      </c>
      <c r="BX374" t="s">
        <v>2861</v>
      </c>
      <c r="BY374">
        <v>0.97450000000000003</v>
      </c>
      <c r="BZ374">
        <v>312</v>
      </c>
      <c r="CA374">
        <v>1.02674</v>
      </c>
      <c r="CB374" t="s">
        <v>2864</v>
      </c>
      <c r="CC374" t="s">
        <v>3751</v>
      </c>
      <c r="CD374" t="b">
        <v>1</v>
      </c>
      <c r="CE374">
        <v>0</v>
      </c>
      <c r="CF374">
        <v>623</v>
      </c>
      <c r="CG374">
        <v>1</v>
      </c>
      <c r="CH374">
        <v>90</v>
      </c>
      <c r="CI374">
        <v>32940</v>
      </c>
      <c r="CJ374">
        <v>30447</v>
      </c>
      <c r="CK374">
        <v>18827</v>
      </c>
      <c r="CL374">
        <v>0.92430000000000001</v>
      </c>
      <c r="CM374" t="s">
        <v>2883</v>
      </c>
      <c r="CN374">
        <v>0</v>
      </c>
      <c r="CO374">
        <v>569.75</v>
      </c>
      <c r="CP374" t="s">
        <v>2866</v>
      </c>
      <c r="CQ374" t="s">
        <v>2867</v>
      </c>
      <c r="CR374">
        <v>77.260000000000005</v>
      </c>
      <c r="CS374">
        <v>94.53</v>
      </c>
      <c r="CT374">
        <v>4</v>
      </c>
      <c r="CU374">
        <v>0</v>
      </c>
      <c r="CV374">
        <v>2712148</v>
      </c>
      <c r="CW374">
        <v>79.77</v>
      </c>
      <c r="CX374">
        <v>79.28</v>
      </c>
      <c r="CY374">
        <v>77.260000000000005</v>
      </c>
      <c r="CZ374">
        <v>77.510000000000005</v>
      </c>
      <c r="DA374">
        <v>0</v>
      </c>
      <c r="DB374">
        <v>0</v>
      </c>
      <c r="DC374">
        <v>77.260000000000005</v>
      </c>
      <c r="DD374">
        <v>97.9</v>
      </c>
      <c r="DE374">
        <v>2109382</v>
      </c>
      <c r="DF374">
        <v>1104769</v>
      </c>
      <c r="DG374">
        <v>30447</v>
      </c>
      <c r="DH374">
        <v>62.04</v>
      </c>
      <c r="DI374">
        <v>32.49</v>
      </c>
      <c r="DJ374">
        <v>94.53</v>
      </c>
      <c r="DK374">
        <v>0</v>
      </c>
      <c r="DL374">
        <v>0</v>
      </c>
      <c r="DM374">
        <v>94.53</v>
      </c>
      <c r="DN374">
        <v>194495</v>
      </c>
      <c r="DO374">
        <v>493063</v>
      </c>
      <c r="DP374">
        <v>5926299</v>
      </c>
      <c r="DQ374">
        <v>184030</v>
      </c>
      <c r="DR374">
        <v>121215</v>
      </c>
      <c r="DS374">
        <v>298930</v>
      </c>
      <c r="DT374">
        <v>1186</v>
      </c>
      <c r="DU374">
        <v>412296</v>
      </c>
      <c r="DV374">
        <v>153225</v>
      </c>
      <c r="DW374">
        <v>0</v>
      </c>
      <c r="DX374">
        <v>194064</v>
      </c>
      <c r="DY374">
        <v>56878</v>
      </c>
      <c r="DZ374">
        <v>297009</v>
      </c>
      <c r="EA374">
        <v>358671</v>
      </c>
      <c r="EB374">
        <v>322758</v>
      </c>
      <c r="EC374">
        <v>194747</v>
      </c>
      <c r="ED374">
        <v>83485</v>
      </c>
      <c r="EE374">
        <v>24736</v>
      </c>
      <c r="EF374">
        <v>182034</v>
      </c>
      <c r="EG374">
        <v>361509</v>
      </c>
      <c r="EH374">
        <v>1991968</v>
      </c>
      <c r="EI374" s="84">
        <v>42370</v>
      </c>
      <c r="EJ374" s="84">
        <v>42735</v>
      </c>
      <c r="EK374">
        <v>2878240</v>
      </c>
      <c r="EL374" t="b">
        <v>1</v>
      </c>
      <c r="EM374" t="b">
        <v>1</v>
      </c>
      <c r="EN374">
        <v>1.089</v>
      </c>
      <c r="EO374" t="s">
        <v>3755</v>
      </c>
      <c r="EP374" t="s">
        <v>3756</v>
      </c>
      <c r="EQ374" t="s">
        <v>3763</v>
      </c>
      <c r="ER374" t="s">
        <v>3764</v>
      </c>
      <c r="ES374">
        <v>1.0062</v>
      </c>
      <c r="ET374">
        <v>0.98240000000000005</v>
      </c>
      <c r="EU374">
        <v>1.0152000000000001</v>
      </c>
      <c r="EV374">
        <v>0.9708</v>
      </c>
      <c r="EW374">
        <v>1.0563</v>
      </c>
      <c r="EX374">
        <v>0</v>
      </c>
      <c r="EY374">
        <v>104607</v>
      </c>
      <c r="EZ374" t="s">
        <v>4224</v>
      </c>
      <c r="FA374">
        <v>1.0062</v>
      </c>
      <c r="FB374" t="b">
        <v>0</v>
      </c>
      <c r="FC374" t="b">
        <v>0</v>
      </c>
      <c r="FD374">
        <v>0</v>
      </c>
      <c r="FE374">
        <v>0</v>
      </c>
      <c r="FF374">
        <v>0.74650000000000005</v>
      </c>
      <c r="FG374">
        <v>0.92430000000000001</v>
      </c>
      <c r="FH374">
        <v>687558</v>
      </c>
      <c r="FI374">
        <v>5926299</v>
      </c>
      <c r="FJ374">
        <v>18827</v>
      </c>
      <c r="FK374">
        <v>30447</v>
      </c>
      <c r="FL374">
        <v>32940</v>
      </c>
      <c r="FM374" t="b">
        <v>0</v>
      </c>
      <c r="FN374">
        <v>0.61839999999999995</v>
      </c>
      <c r="FO374" s="84">
        <v>42370</v>
      </c>
      <c r="FP374" s="84">
        <v>42735</v>
      </c>
      <c r="FQ374" t="s">
        <v>952</v>
      </c>
      <c r="FR374" t="b">
        <v>0</v>
      </c>
      <c r="FS374" t="b">
        <v>0</v>
      </c>
      <c r="FT374">
        <v>3.4144999999999999</v>
      </c>
      <c r="FU374" s="84">
        <v>42551</v>
      </c>
      <c r="FV374" t="s">
        <v>2872</v>
      </c>
      <c r="FW374">
        <v>0</v>
      </c>
      <c r="FX374">
        <v>2137</v>
      </c>
      <c r="FY374">
        <v>21479</v>
      </c>
      <c r="FZ374">
        <v>14414</v>
      </c>
      <c r="GA374">
        <v>49420</v>
      </c>
      <c r="GB374">
        <v>3969</v>
      </c>
      <c r="GC374">
        <v>13188</v>
      </c>
      <c r="GD374" t="s">
        <v>2873</v>
      </c>
      <c r="GE374">
        <v>0.2535</v>
      </c>
      <c r="GF374" t="s">
        <v>2872</v>
      </c>
      <c r="GG374">
        <v>0</v>
      </c>
      <c r="GH374">
        <v>0</v>
      </c>
      <c r="GI374">
        <v>0</v>
      </c>
      <c r="GJ374">
        <v>0</v>
      </c>
      <c r="GK374" t="s">
        <v>4224</v>
      </c>
      <c r="GL374" t="s">
        <v>4224</v>
      </c>
      <c r="GM374" t="s">
        <v>2874</v>
      </c>
      <c r="GN374" t="s">
        <v>508</v>
      </c>
      <c r="GO374" t="s">
        <v>849</v>
      </c>
      <c r="GP374" t="s">
        <v>2864</v>
      </c>
      <c r="GQ374" t="s">
        <v>2864</v>
      </c>
      <c r="GR374" t="s">
        <v>1934</v>
      </c>
      <c r="GS374" t="s">
        <v>4104</v>
      </c>
      <c r="GT374" t="s">
        <v>2946</v>
      </c>
      <c r="GU374" t="s">
        <v>1935</v>
      </c>
      <c r="GV374" t="s">
        <v>2864</v>
      </c>
      <c r="GW374" t="s">
        <v>1936</v>
      </c>
      <c r="GX374" t="s">
        <v>893</v>
      </c>
      <c r="GY374" t="s">
        <v>1937</v>
      </c>
      <c r="GZ374" t="s">
        <v>3765</v>
      </c>
      <c r="HA374">
        <v>105.56</v>
      </c>
      <c r="HB374">
        <v>89.08</v>
      </c>
    </row>
    <row r="375" spans="1:210" x14ac:dyDescent="0.25">
      <c r="A375" t="e">
        <f>VLOOKUP(B375,'Free Standing without QAAF'!#REF!,1,FALSE)</f>
        <v>#REF!</v>
      </c>
      <c r="B375" t="s">
        <v>509</v>
      </c>
      <c r="C375" t="s">
        <v>1875</v>
      </c>
      <c r="D375" t="s">
        <v>850</v>
      </c>
      <c r="E375" t="s">
        <v>1876</v>
      </c>
      <c r="F375" t="s">
        <v>1170</v>
      </c>
      <c r="G375" t="s">
        <v>893</v>
      </c>
      <c r="H375" t="s">
        <v>1171</v>
      </c>
      <c r="I375" t="s">
        <v>1070</v>
      </c>
      <c r="J375">
        <v>174.46</v>
      </c>
      <c r="K375">
        <v>571.41999999999996</v>
      </c>
      <c r="L375" s="17">
        <v>10</v>
      </c>
      <c r="M375" s="17">
        <v>7.13</v>
      </c>
      <c r="N375" s="17">
        <v>191.59</v>
      </c>
      <c r="O375" s="17">
        <v>588.54999999999995</v>
      </c>
      <c r="Q375" s="84">
        <v>43191</v>
      </c>
      <c r="R375">
        <v>115</v>
      </c>
      <c r="S375" t="b">
        <v>1</v>
      </c>
      <c r="T375">
        <v>0.97140000000000004</v>
      </c>
      <c r="U375" t="s">
        <v>2861</v>
      </c>
      <c r="V375" s="85">
        <v>43207.602858772902</v>
      </c>
      <c r="W375" t="s">
        <v>3751</v>
      </c>
      <c r="X375">
        <v>0.85</v>
      </c>
      <c r="Y375">
        <v>0</v>
      </c>
      <c r="Z375">
        <v>1.2</v>
      </c>
      <c r="AA375">
        <v>1.1000000000000001</v>
      </c>
      <c r="AB375">
        <v>-0.13125000000000001</v>
      </c>
      <c r="AC375">
        <v>76.88</v>
      </c>
      <c r="AD375">
        <v>0.95</v>
      </c>
      <c r="AE375">
        <v>0</v>
      </c>
      <c r="AF375">
        <v>0.1</v>
      </c>
      <c r="AG375">
        <v>87.8</v>
      </c>
      <c r="AH375">
        <v>0.96</v>
      </c>
      <c r="AI375">
        <v>0</v>
      </c>
      <c r="AJ375">
        <v>0.08</v>
      </c>
      <c r="AK375">
        <v>140.83000000000001</v>
      </c>
      <c r="AL375">
        <v>368.24</v>
      </c>
      <c r="AM375" s="84">
        <v>42917</v>
      </c>
      <c r="AN375">
        <v>657520726</v>
      </c>
      <c r="AO375">
        <v>0.78390000000000004</v>
      </c>
      <c r="AP375" s="84">
        <v>43100</v>
      </c>
      <c r="AQ375" t="b">
        <v>0</v>
      </c>
      <c r="AR375">
        <v>162.51</v>
      </c>
      <c r="AS375">
        <v>0.5</v>
      </c>
      <c r="AT375">
        <v>0.75</v>
      </c>
      <c r="AU375">
        <v>3.8397000000000001</v>
      </c>
      <c r="AV375">
        <v>4.4138000000000002</v>
      </c>
      <c r="AW375">
        <v>0.5</v>
      </c>
      <c r="AX375">
        <v>0</v>
      </c>
      <c r="AY375">
        <v>0.6</v>
      </c>
      <c r="AZ375">
        <v>0.5</v>
      </c>
      <c r="BA375">
        <v>0.71740000000000004</v>
      </c>
      <c r="BB375">
        <v>0.95</v>
      </c>
      <c r="BC375">
        <v>0.5</v>
      </c>
      <c r="BD375">
        <v>0.1255</v>
      </c>
      <c r="BE375">
        <v>0.5</v>
      </c>
      <c r="BF375">
        <v>0.47939999999999999</v>
      </c>
      <c r="BG375">
        <v>1.089</v>
      </c>
      <c r="BH375">
        <v>8</v>
      </c>
      <c r="BI375" s="84">
        <v>42917</v>
      </c>
      <c r="BJ375">
        <v>1</v>
      </c>
      <c r="BK375" t="b">
        <v>0</v>
      </c>
      <c r="BL375" t="s">
        <v>2872</v>
      </c>
      <c r="BM375" t="s">
        <v>2872</v>
      </c>
      <c r="BN375" t="b">
        <v>1</v>
      </c>
      <c r="BO375" s="84">
        <v>43207</v>
      </c>
      <c r="BP375" t="b">
        <v>1</v>
      </c>
      <c r="BQ375" s="84">
        <v>43191</v>
      </c>
      <c r="BR375">
        <v>115</v>
      </c>
      <c r="BS375">
        <v>634</v>
      </c>
      <c r="BT375">
        <v>106464</v>
      </c>
      <c r="BU375" s="85">
        <v>43207.602858772902</v>
      </c>
      <c r="BV375" t="s">
        <v>4225</v>
      </c>
      <c r="BW375">
        <v>174.46</v>
      </c>
      <c r="BX375" t="s">
        <v>2861</v>
      </c>
      <c r="BY375">
        <v>0.98440000000000005</v>
      </c>
      <c r="BZ375">
        <v>317</v>
      </c>
      <c r="CA375">
        <v>1.02674</v>
      </c>
      <c r="CB375" t="s">
        <v>2864</v>
      </c>
      <c r="CC375" t="s">
        <v>3751</v>
      </c>
      <c r="CD375" t="b">
        <v>1</v>
      </c>
      <c r="CE375">
        <v>0</v>
      </c>
      <c r="CF375">
        <v>633</v>
      </c>
      <c r="CG375">
        <v>1</v>
      </c>
      <c r="CH375">
        <v>94</v>
      </c>
      <c r="CI375">
        <v>34404</v>
      </c>
      <c r="CJ375">
        <v>31546</v>
      </c>
      <c r="CK375">
        <v>15843</v>
      </c>
      <c r="CL375">
        <v>0.91690000000000005</v>
      </c>
      <c r="CM375" t="s">
        <v>2883</v>
      </c>
      <c r="CN375">
        <v>0</v>
      </c>
      <c r="CO375">
        <v>571.41999999999996</v>
      </c>
      <c r="CP375" t="s">
        <v>2866</v>
      </c>
      <c r="CQ375" t="s">
        <v>2867</v>
      </c>
      <c r="CR375">
        <v>77.88</v>
      </c>
      <c r="CS375">
        <v>96.58</v>
      </c>
      <c r="CT375">
        <v>3</v>
      </c>
      <c r="CU375">
        <v>0</v>
      </c>
      <c r="CV375">
        <v>2984878</v>
      </c>
      <c r="CW375">
        <v>84.73</v>
      </c>
      <c r="CX375">
        <v>79.11</v>
      </c>
      <c r="CY375">
        <v>77.88</v>
      </c>
      <c r="CZ375">
        <v>78.3</v>
      </c>
      <c r="DA375">
        <v>0</v>
      </c>
      <c r="DB375">
        <v>0</v>
      </c>
      <c r="DC375">
        <v>77.88</v>
      </c>
      <c r="DD375">
        <v>98.9</v>
      </c>
      <c r="DE375">
        <v>2279325</v>
      </c>
      <c r="DF375">
        <v>1256561</v>
      </c>
      <c r="DG375">
        <v>31546</v>
      </c>
      <c r="DH375">
        <v>64.7</v>
      </c>
      <c r="DI375">
        <v>35.67</v>
      </c>
      <c r="DJ375">
        <v>100.37</v>
      </c>
      <c r="DK375">
        <v>0</v>
      </c>
      <c r="DL375">
        <v>0</v>
      </c>
      <c r="DM375">
        <v>100.37</v>
      </c>
      <c r="DN375">
        <v>212046</v>
      </c>
      <c r="DO375">
        <v>507553</v>
      </c>
      <c r="DP375">
        <v>6520764</v>
      </c>
      <c r="DQ375">
        <v>105937</v>
      </c>
      <c r="DR375">
        <v>172021</v>
      </c>
      <c r="DS375">
        <v>295703</v>
      </c>
      <c r="DT375">
        <v>886</v>
      </c>
      <c r="DU375">
        <v>495624</v>
      </c>
      <c r="DV375">
        <v>138359</v>
      </c>
      <c r="DW375">
        <v>0</v>
      </c>
      <c r="DX375">
        <v>249359</v>
      </c>
      <c r="DY375">
        <v>101837</v>
      </c>
      <c r="DZ375">
        <v>355908</v>
      </c>
      <c r="EA375">
        <v>435404</v>
      </c>
      <c r="EB375">
        <v>296689</v>
      </c>
      <c r="EC375">
        <v>227147</v>
      </c>
      <c r="ED375">
        <v>86301</v>
      </c>
      <c r="EE375">
        <v>54152</v>
      </c>
      <c r="EF375">
        <v>236364</v>
      </c>
      <c r="EG375">
        <v>210879</v>
      </c>
      <c r="EH375">
        <v>2338595</v>
      </c>
      <c r="EI375" s="84">
        <v>42370</v>
      </c>
      <c r="EJ375" s="84">
        <v>42735</v>
      </c>
      <c r="EK375">
        <v>3166351</v>
      </c>
      <c r="EL375" t="b">
        <v>1</v>
      </c>
      <c r="EM375" t="b">
        <v>1</v>
      </c>
      <c r="EN375">
        <v>1.089</v>
      </c>
      <c r="EO375" t="s">
        <v>3755</v>
      </c>
      <c r="EP375" t="s">
        <v>3756</v>
      </c>
      <c r="EQ375" t="s">
        <v>3763</v>
      </c>
      <c r="ER375" t="s">
        <v>3764</v>
      </c>
      <c r="ES375">
        <v>1.071</v>
      </c>
      <c r="ET375">
        <v>1.0869</v>
      </c>
      <c r="EU375">
        <v>1.071</v>
      </c>
      <c r="EV375">
        <v>1.089</v>
      </c>
      <c r="EW375">
        <v>1.0368999999999999</v>
      </c>
      <c r="EX375">
        <v>0</v>
      </c>
      <c r="EY375">
        <v>110430</v>
      </c>
      <c r="EZ375" t="s">
        <v>4225</v>
      </c>
      <c r="FA375">
        <v>1.071</v>
      </c>
      <c r="FB375" t="b">
        <v>0</v>
      </c>
      <c r="FC375" t="b">
        <v>0</v>
      </c>
      <c r="FD375">
        <v>0</v>
      </c>
      <c r="FE375">
        <v>0</v>
      </c>
      <c r="FF375">
        <v>0.69010000000000005</v>
      </c>
      <c r="FG375">
        <v>0.91690000000000005</v>
      </c>
      <c r="FH375">
        <v>719599</v>
      </c>
      <c r="FI375">
        <v>6520764</v>
      </c>
      <c r="FJ375">
        <v>15843</v>
      </c>
      <c r="FK375">
        <v>31546</v>
      </c>
      <c r="FL375">
        <v>34404</v>
      </c>
      <c r="FM375" t="b">
        <v>0</v>
      </c>
      <c r="FN375">
        <v>0.50219999999999998</v>
      </c>
      <c r="FO375" s="84">
        <v>42370</v>
      </c>
      <c r="FP375" s="84">
        <v>42735</v>
      </c>
      <c r="FQ375" t="s">
        <v>1070</v>
      </c>
      <c r="FR375" t="b">
        <v>0</v>
      </c>
      <c r="FS375" t="b">
        <v>0</v>
      </c>
      <c r="FT375">
        <v>3.2685</v>
      </c>
      <c r="FU375" s="84">
        <v>42551</v>
      </c>
      <c r="FV375" t="s">
        <v>2872</v>
      </c>
      <c r="FW375">
        <v>0</v>
      </c>
      <c r="FX375">
        <v>3223</v>
      </c>
      <c r="FY375">
        <v>18761</v>
      </c>
      <c r="FZ375">
        <v>18856</v>
      </c>
      <c r="GA375">
        <v>59121</v>
      </c>
      <c r="GB375">
        <v>3414</v>
      </c>
      <c r="GC375">
        <v>7055</v>
      </c>
      <c r="GD375" t="s">
        <v>2873</v>
      </c>
      <c r="GE375">
        <v>0.30990000000000001</v>
      </c>
      <c r="GF375" t="s">
        <v>2872</v>
      </c>
      <c r="GG375">
        <v>0</v>
      </c>
      <c r="GH375">
        <v>0</v>
      </c>
      <c r="GI375">
        <v>0</v>
      </c>
      <c r="GJ375">
        <v>0</v>
      </c>
      <c r="GK375" t="s">
        <v>4225</v>
      </c>
      <c r="GL375" t="s">
        <v>4225</v>
      </c>
      <c r="GM375" t="s">
        <v>2874</v>
      </c>
      <c r="GN375" t="s">
        <v>509</v>
      </c>
      <c r="GO375" t="s">
        <v>850</v>
      </c>
      <c r="GP375" t="s">
        <v>2864</v>
      </c>
      <c r="GQ375" t="s">
        <v>2864</v>
      </c>
      <c r="GR375" t="s">
        <v>1875</v>
      </c>
      <c r="GS375" t="s">
        <v>4104</v>
      </c>
      <c r="GT375" t="s">
        <v>2946</v>
      </c>
      <c r="GU375" t="s">
        <v>1876</v>
      </c>
      <c r="GV375" t="s">
        <v>2864</v>
      </c>
      <c r="GW375" t="s">
        <v>1170</v>
      </c>
      <c r="GX375" t="s">
        <v>893</v>
      </c>
      <c r="GY375" t="s">
        <v>1171</v>
      </c>
      <c r="GZ375" t="s">
        <v>3765</v>
      </c>
      <c r="HA375">
        <v>112.08</v>
      </c>
      <c r="HB375">
        <v>94.62</v>
      </c>
    </row>
    <row r="376" spans="1:210" x14ac:dyDescent="0.25">
      <c r="A376" t="e">
        <f>VLOOKUP(B376,'Free Standing without QAAF'!#REF!,1,FALSE)</f>
        <v>#REF!</v>
      </c>
      <c r="B376" t="s">
        <v>510</v>
      </c>
      <c r="C376" t="s">
        <v>2031</v>
      </c>
      <c r="D376" t="s">
        <v>2585</v>
      </c>
      <c r="E376" t="s">
        <v>2032</v>
      </c>
      <c r="F376" t="s">
        <v>1170</v>
      </c>
      <c r="G376" t="s">
        <v>893</v>
      </c>
      <c r="H376" t="s">
        <v>1359</v>
      </c>
      <c r="I376" t="s">
        <v>1070</v>
      </c>
      <c r="J376">
        <v>159.65</v>
      </c>
      <c r="K376">
        <v>573.13</v>
      </c>
      <c r="L376" s="17">
        <v>10</v>
      </c>
      <c r="M376" s="17">
        <v>1.36</v>
      </c>
      <c r="N376" s="17">
        <v>171.01</v>
      </c>
      <c r="O376" s="17">
        <v>584.49</v>
      </c>
      <c r="Q376" s="84">
        <v>43191</v>
      </c>
      <c r="R376">
        <v>115</v>
      </c>
      <c r="S376" t="b">
        <v>1</v>
      </c>
      <c r="T376">
        <v>0.97140000000000004</v>
      </c>
      <c r="U376" t="s">
        <v>2861</v>
      </c>
      <c r="V376" s="85">
        <v>43207.602858772902</v>
      </c>
      <c r="W376" t="s">
        <v>3751</v>
      </c>
      <c r="X376">
        <v>0.85</v>
      </c>
      <c r="Y376">
        <v>0</v>
      </c>
      <c r="Z376">
        <v>1.2</v>
      </c>
      <c r="AA376">
        <v>1.1000000000000001</v>
      </c>
      <c r="AB376">
        <v>-0.13125000000000001</v>
      </c>
      <c r="AC376">
        <v>76.88</v>
      </c>
      <c r="AD376">
        <v>0.95</v>
      </c>
      <c r="AE376">
        <v>0</v>
      </c>
      <c r="AF376">
        <v>0.1</v>
      </c>
      <c r="AG376">
        <v>87.8</v>
      </c>
      <c r="AH376">
        <v>0.96</v>
      </c>
      <c r="AI376">
        <v>0</v>
      </c>
      <c r="AJ376">
        <v>0.08</v>
      </c>
      <c r="AK376">
        <v>140.83000000000001</v>
      </c>
      <c r="AL376">
        <v>368.24</v>
      </c>
      <c r="AM376" s="84">
        <v>42917</v>
      </c>
      <c r="AN376">
        <v>657520726</v>
      </c>
      <c r="AO376">
        <v>0.78390000000000004</v>
      </c>
      <c r="AP376" s="84">
        <v>43100</v>
      </c>
      <c r="AQ376" t="b">
        <v>0</v>
      </c>
      <c r="AR376">
        <v>162.51</v>
      </c>
      <c r="AS376">
        <v>0.5</v>
      </c>
      <c r="AT376">
        <v>0.75</v>
      </c>
      <c r="AU376">
        <v>3.8397000000000001</v>
      </c>
      <c r="AV376">
        <v>4.4138000000000002</v>
      </c>
      <c r="AW376">
        <v>0.5</v>
      </c>
      <c r="AX376">
        <v>0</v>
      </c>
      <c r="AY376">
        <v>0.6</v>
      </c>
      <c r="AZ376">
        <v>0.5</v>
      </c>
      <c r="BA376">
        <v>0.71740000000000004</v>
      </c>
      <c r="BB376">
        <v>0.95</v>
      </c>
      <c r="BC376">
        <v>0.5</v>
      </c>
      <c r="BD376">
        <v>0.1255</v>
      </c>
      <c r="BE376">
        <v>0.5</v>
      </c>
      <c r="BF376">
        <v>0.47939999999999999</v>
      </c>
      <c r="BG376">
        <v>1.089</v>
      </c>
      <c r="BH376">
        <v>8</v>
      </c>
      <c r="BI376" s="84">
        <v>42917</v>
      </c>
      <c r="BJ376">
        <v>1</v>
      </c>
      <c r="BK376" t="b">
        <v>0</v>
      </c>
      <c r="BL376" t="s">
        <v>2872</v>
      </c>
      <c r="BM376" t="s">
        <v>2872</v>
      </c>
      <c r="BN376" t="b">
        <v>1</v>
      </c>
      <c r="BO376" s="84">
        <v>43207</v>
      </c>
      <c r="BP376" t="b">
        <v>1</v>
      </c>
      <c r="BQ376" s="84">
        <v>43191</v>
      </c>
      <c r="BR376">
        <v>115</v>
      </c>
      <c r="BS376">
        <v>678</v>
      </c>
      <c r="BT376">
        <v>106483</v>
      </c>
      <c r="BU376" s="85">
        <v>43207.602858772902</v>
      </c>
      <c r="BV376" t="s">
        <v>4226</v>
      </c>
      <c r="BW376">
        <v>159.65</v>
      </c>
      <c r="BX376" t="s">
        <v>2861</v>
      </c>
      <c r="BY376">
        <v>0.99450000000000005</v>
      </c>
      <c r="BZ376">
        <v>339</v>
      </c>
      <c r="CA376">
        <v>1.02674</v>
      </c>
      <c r="CB376" t="s">
        <v>2864</v>
      </c>
      <c r="CC376" t="s">
        <v>3751</v>
      </c>
      <c r="CD376" t="b">
        <v>1</v>
      </c>
      <c r="CE376">
        <v>0</v>
      </c>
      <c r="CF376">
        <v>677</v>
      </c>
      <c r="CG376">
        <v>1</v>
      </c>
      <c r="CH376">
        <v>196</v>
      </c>
      <c r="CI376">
        <v>71736</v>
      </c>
      <c r="CJ376">
        <v>57777</v>
      </c>
      <c r="CK376">
        <v>38273</v>
      </c>
      <c r="CL376">
        <v>0.8054</v>
      </c>
      <c r="CM376" t="s">
        <v>2883</v>
      </c>
      <c r="CN376">
        <v>0</v>
      </c>
      <c r="CO376">
        <v>573.13</v>
      </c>
      <c r="CP376" t="s">
        <v>2866</v>
      </c>
      <c r="CQ376" t="s">
        <v>2867</v>
      </c>
      <c r="CR376">
        <v>78.09</v>
      </c>
      <c r="CS376">
        <v>81.56</v>
      </c>
      <c r="CT376">
        <v>2</v>
      </c>
      <c r="CU376">
        <v>0</v>
      </c>
      <c r="CV376">
        <v>5511069</v>
      </c>
      <c r="CW376">
        <v>85.42</v>
      </c>
      <c r="CX376">
        <v>78.52</v>
      </c>
      <c r="CY376">
        <v>78.09</v>
      </c>
      <c r="CZ376">
        <v>79.099999999999994</v>
      </c>
      <c r="DA376">
        <v>0</v>
      </c>
      <c r="DB376">
        <v>0</v>
      </c>
      <c r="DC376">
        <v>78.09</v>
      </c>
      <c r="DD376">
        <v>99.91</v>
      </c>
      <c r="DE376">
        <v>3131040</v>
      </c>
      <c r="DF376">
        <v>2295828</v>
      </c>
      <c r="DG376">
        <v>60976</v>
      </c>
      <c r="DH376">
        <v>45.98</v>
      </c>
      <c r="DI376">
        <v>35.58</v>
      </c>
      <c r="DJ376">
        <v>81.56</v>
      </c>
      <c r="DK376">
        <v>0</v>
      </c>
      <c r="DL376">
        <v>0</v>
      </c>
      <c r="DM376">
        <v>81.56</v>
      </c>
      <c r="DN376">
        <v>484449</v>
      </c>
      <c r="DO376">
        <v>968406</v>
      </c>
      <c r="DP376">
        <v>10937937</v>
      </c>
      <c r="DQ376">
        <v>203315</v>
      </c>
      <c r="DR376">
        <v>296664</v>
      </c>
      <c r="DS376">
        <v>418671</v>
      </c>
      <c r="DT376">
        <v>835</v>
      </c>
      <c r="DU376">
        <v>441351</v>
      </c>
      <c r="DV376">
        <v>108235</v>
      </c>
      <c r="DW376">
        <v>0</v>
      </c>
      <c r="DX376">
        <v>132396</v>
      </c>
      <c r="DY376">
        <v>76718</v>
      </c>
      <c r="DZ376">
        <v>627863</v>
      </c>
      <c r="EA376">
        <v>589108</v>
      </c>
      <c r="EB376">
        <v>576939</v>
      </c>
      <c r="EC376">
        <v>365319</v>
      </c>
      <c r="ED376">
        <v>157527</v>
      </c>
      <c r="EE376">
        <v>93782</v>
      </c>
      <c r="EF376">
        <v>474398</v>
      </c>
      <c r="EG376">
        <v>537412</v>
      </c>
      <c r="EH376">
        <v>4384549</v>
      </c>
      <c r="EI376" s="84">
        <v>42370</v>
      </c>
      <c r="EJ376" s="84">
        <v>42735</v>
      </c>
      <c r="EK376">
        <v>4859706</v>
      </c>
      <c r="EL376" t="b">
        <v>1</v>
      </c>
      <c r="EM376" t="b">
        <v>1</v>
      </c>
      <c r="EN376">
        <v>1.089</v>
      </c>
      <c r="EO376" t="s">
        <v>3755</v>
      </c>
      <c r="EP376" t="s">
        <v>3756</v>
      </c>
      <c r="EQ376" t="s">
        <v>3763</v>
      </c>
      <c r="ER376" t="s">
        <v>3764</v>
      </c>
      <c r="ES376">
        <v>1.0879000000000001</v>
      </c>
      <c r="ET376">
        <v>1.0679000000000001</v>
      </c>
      <c r="EU376">
        <v>1.1138999999999999</v>
      </c>
      <c r="EV376">
        <v>1.0871</v>
      </c>
      <c r="EW376">
        <v>1.0826</v>
      </c>
      <c r="EX376">
        <v>0</v>
      </c>
      <c r="EY376">
        <v>211549</v>
      </c>
      <c r="EZ376" t="s">
        <v>4226</v>
      </c>
      <c r="FA376">
        <v>1.0879000000000001</v>
      </c>
      <c r="FB376" t="b">
        <v>0</v>
      </c>
      <c r="FC376" t="b">
        <v>0</v>
      </c>
      <c r="FD376">
        <v>0</v>
      </c>
      <c r="FE376">
        <v>0</v>
      </c>
      <c r="FF376">
        <v>0.63639999999999997</v>
      </c>
      <c r="FG376">
        <v>0.8054</v>
      </c>
      <c r="FH376">
        <v>1452855</v>
      </c>
      <c r="FI376">
        <v>10937937</v>
      </c>
      <c r="FJ376">
        <v>38273</v>
      </c>
      <c r="FK376">
        <v>57777</v>
      </c>
      <c r="FL376">
        <v>71736</v>
      </c>
      <c r="FM376" t="b">
        <v>0</v>
      </c>
      <c r="FN376">
        <v>0.66239999999999999</v>
      </c>
      <c r="FO376" s="84">
        <v>42370</v>
      </c>
      <c r="FP376" s="84">
        <v>42735</v>
      </c>
      <c r="FQ376" t="s">
        <v>1070</v>
      </c>
      <c r="FR376" t="b">
        <v>0</v>
      </c>
      <c r="FS376" t="b">
        <v>0</v>
      </c>
      <c r="FT376">
        <v>3.3656000000000001</v>
      </c>
      <c r="FU376" s="84">
        <v>42551</v>
      </c>
      <c r="FV376" t="s">
        <v>2872</v>
      </c>
      <c r="FW376">
        <v>0</v>
      </c>
      <c r="FX376">
        <v>7854</v>
      </c>
      <c r="FY376">
        <v>30131</v>
      </c>
      <c r="FZ376">
        <v>38811</v>
      </c>
      <c r="GA376">
        <v>116424</v>
      </c>
      <c r="GB376">
        <v>5610</v>
      </c>
      <c r="GC376">
        <v>12719</v>
      </c>
      <c r="GD376" t="s">
        <v>2873</v>
      </c>
      <c r="GE376">
        <v>0.36359999999999998</v>
      </c>
      <c r="GF376" t="s">
        <v>2872</v>
      </c>
      <c r="GG376">
        <v>0</v>
      </c>
      <c r="GH376">
        <v>0</v>
      </c>
      <c r="GI376">
        <v>0</v>
      </c>
      <c r="GJ376">
        <v>0</v>
      </c>
      <c r="GK376" t="s">
        <v>4226</v>
      </c>
      <c r="GL376" t="s">
        <v>4226</v>
      </c>
      <c r="GM376" t="s">
        <v>2874</v>
      </c>
      <c r="GN376" t="s">
        <v>510</v>
      </c>
      <c r="GO376" t="s">
        <v>2585</v>
      </c>
      <c r="GP376" t="s">
        <v>2864</v>
      </c>
      <c r="GQ376" t="s">
        <v>2864</v>
      </c>
      <c r="GR376" t="s">
        <v>2031</v>
      </c>
      <c r="GS376" t="s">
        <v>4104</v>
      </c>
      <c r="GT376" t="s">
        <v>2946</v>
      </c>
      <c r="GU376" t="s">
        <v>2032</v>
      </c>
      <c r="GV376" t="s">
        <v>2864</v>
      </c>
      <c r="GW376" t="s">
        <v>1170</v>
      </c>
      <c r="GX376" t="s">
        <v>893</v>
      </c>
      <c r="GY376" t="s">
        <v>1359</v>
      </c>
      <c r="GZ376" t="s">
        <v>3765</v>
      </c>
      <c r="HA376">
        <v>91.09</v>
      </c>
      <c r="HB376">
        <v>95.39</v>
      </c>
    </row>
    <row r="377" spans="1:210" x14ac:dyDescent="0.25">
      <c r="A377" t="e">
        <f>VLOOKUP(B377,'Free Standing without QAAF'!#REF!,1,FALSE)</f>
        <v>#REF!</v>
      </c>
      <c r="B377" t="s">
        <v>511</v>
      </c>
      <c r="C377" t="s">
        <v>2072</v>
      </c>
      <c r="D377" t="s">
        <v>2586</v>
      </c>
      <c r="E377" t="s">
        <v>2073</v>
      </c>
      <c r="F377" t="s">
        <v>1434</v>
      </c>
      <c r="G377" t="s">
        <v>893</v>
      </c>
      <c r="H377" t="s">
        <v>1435</v>
      </c>
      <c r="I377" t="s">
        <v>1436</v>
      </c>
      <c r="J377">
        <v>129.88999999999999</v>
      </c>
      <c r="K377">
        <v>564.71</v>
      </c>
      <c r="L377" s="17">
        <v>10</v>
      </c>
      <c r="M377" s="17">
        <v>7.13</v>
      </c>
      <c r="N377" s="17">
        <v>147.02000000000001</v>
      </c>
      <c r="O377" s="17">
        <v>581.84</v>
      </c>
      <c r="Q377" s="84">
        <v>43191</v>
      </c>
      <c r="R377">
        <v>115</v>
      </c>
      <c r="S377" t="b">
        <v>1</v>
      </c>
      <c r="T377">
        <v>0.97140000000000004</v>
      </c>
      <c r="U377" t="s">
        <v>2861</v>
      </c>
      <c r="V377" s="85">
        <v>43207.602858772902</v>
      </c>
      <c r="W377" t="s">
        <v>3751</v>
      </c>
      <c r="X377">
        <v>0.85</v>
      </c>
      <c r="Y377">
        <v>0</v>
      </c>
      <c r="Z377">
        <v>1.2</v>
      </c>
      <c r="AA377">
        <v>1.1000000000000001</v>
      </c>
      <c r="AB377">
        <v>-0.13125000000000001</v>
      </c>
      <c r="AC377">
        <v>76.88</v>
      </c>
      <c r="AD377">
        <v>0.95</v>
      </c>
      <c r="AE377">
        <v>0</v>
      </c>
      <c r="AF377">
        <v>0.1</v>
      </c>
      <c r="AG377">
        <v>87.8</v>
      </c>
      <c r="AH377">
        <v>0.96</v>
      </c>
      <c r="AI377">
        <v>0</v>
      </c>
      <c r="AJ377">
        <v>0.08</v>
      </c>
      <c r="AK377">
        <v>140.83000000000001</v>
      </c>
      <c r="AL377">
        <v>368.24</v>
      </c>
      <c r="AM377" s="84">
        <v>42917</v>
      </c>
      <c r="AN377">
        <v>657520726</v>
      </c>
      <c r="AO377">
        <v>0.78390000000000004</v>
      </c>
      <c r="AP377" s="84">
        <v>43100</v>
      </c>
      <c r="AQ377" t="b">
        <v>0</v>
      </c>
      <c r="AR377">
        <v>162.51</v>
      </c>
      <c r="AS377">
        <v>0.5</v>
      </c>
      <c r="AT377">
        <v>0.75</v>
      </c>
      <c r="AU377">
        <v>3.8397000000000001</v>
      </c>
      <c r="AV377">
        <v>4.4138000000000002</v>
      </c>
      <c r="AW377">
        <v>0.5</v>
      </c>
      <c r="AX377">
        <v>0</v>
      </c>
      <c r="AY377">
        <v>0.6</v>
      </c>
      <c r="AZ377">
        <v>0.5</v>
      </c>
      <c r="BA377">
        <v>0.71740000000000004</v>
      </c>
      <c r="BB377">
        <v>0.95</v>
      </c>
      <c r="BC377">
        <v>0.5</v>
      </c>
      <c r="BD377">
        <v>0.1255</v>
      </c>
      <c r="BE377">
        <v>0.5</v>
      </c>
      <c r="BF377">
        <v>0.47939999999999999</v>
      </c>
      <c r="BG377">
        <v>1.089</v>
      </c>
      <c r="BH377">
        <v>8</v>
      </c>
      <c r="BI377" s="84">
        <v>42917</v>
      </c>
      <c r="BJ377">
        <v>1</v>
      </c>
      <c r="BK377" t="b">
        <v>0</v>
      </c>
      <c r="BL377" t="s">
        <v>2872</v>
      </c>
      <c r="BM377" t="s">
        <v>2872</v>
      </c>
      <c r="BN377" t="b">
        <v>1</v>
      </c>
      <c r="BO377" s="84">
        <v>43207</v>
      </c>
      <c r="BP377" t="b">
        <v>1</v>
      </c>
      <c r="BQ377" s="84">
        <v>43191</v>
      </c>
      <c r="BR377">
        <v>115</v>
      </c>
      <c r="BS377">
        <v>688</v>
      </c>
      <c r="BT377">
        <v>106488</v>
      </c>
      <c r="BU377" s="85">
        <v>43207.602858772902</v>
      </c>
      <c r="BV377" t="s">
        <v>4227</v>
      </c>
      <c r="BW377">
        <v>129.88999999999999</v>
      </c>
      <c r="BX377" t="s">
        <v>2861</v>
      </c>
      <c r="BY377">
        <v>0.94469999999999998</v>
      </c>
      <c r="BZ377">
        <v>344</v>
      </c>
      <c r="CA377">
        <v>1.02674</v>
      </c>
      <c r="CB377" t="s">
        <v>2864</v>
      </c>
      <c r="CC377" t="s">
        <v>3751</v>
      </c>
      <c r="CD377" t="b">
        <v>1</v>
      </c>
      <c r="CE377">
        <v>0</v>
      </c>
      <c r="CF377">
        <v>687</v>
      </c>
      <c r="CG377">
        <v>1</v>
      </c>
      <c r="CH377">
        <v>70</v>
      </c>
      <c r="CI377">
        <v>25620</v>
      </c>
      <c r="CJ377">
        <v>19882</v>
      </c>
      <c r="CK377">
        <v>13381</v>
      </c>
      <c r="CL377">
        <v>0.77600000000000002</v>
      </c>
      <c r="CM377" t="s">
        <v>2883</v>
      </c>
      <c r="CN377">
        <v>0</v>
      </c>
      <c r="CO377">
        <v>564.71</v>
      </c>
      <c r="CP377" t="s">
        <v>2866</v>
      </c>
      <c r="CQ377" t="s">
        <v>2880</v>
      </c>
      <c r="CR377">
        <v>59.27</v>
      </c>
      <c r="CS377">
        <v>70.62</v>
      </c>
      <c r="CT377">
        <v>2</v>
      </c>
      <c r="CU377">
        <v>0</v>
      </c>
      <c r="CV377">
        <v>1415728</v>
      </c>
      <c r="CW377">
        <v>63.76</v>
      </c>
      <c r="CX377">
        <v>62.74</v>
      </c>
      <c r="CY377">
        <v>59.27</v>
      </c>
      <c r="CZ377">
        <v>69</v>
      </c>
      <c r="DA377">
        <v>0</v>
      </c>
      <c r="DB377">
        <v>0</v>
      </c>
      <c r="DC377">
        <v>59.27</v>
      </c>
      <c r="DD377">
        <v>87.15</v>
      </c>
      <c r="DE377">
        <v>1042984</v>
      </c>
      <c r="DF377">
        <v>615654</v>
      </c>
      <c r="DG377">
        <v>21777</v>
      </c>
      <c r="DH377">
        <v>42.89</v>
      </c>
      <c r="DI377">
        <v>27.73</v>
      </c>
      <c r="DJ377">
        <v>70.62</v>
      </c>
      <c r="DK377">
        <v>0</v>
      </c>
      <c r="DL377">
        <v>0</v>
      </c>
      <c r="DM377">
        <v>70.62</v>
      </c>
      <c r="DN377">
        <v>140094</v>
      </c>
      <c r="DO377">
        <v>367471</v>
      </c>
      <c r="DP377">
        <v>3074366</v>
      </c>
      <c r="DQ377">
        <v>75403</v>
      </c>
      <c r="DR377">
        <v>87499</v>
      </c>
      <c r="DS377">
        <v>188280</v>
      </c>
      <c r="DT377">
        <v>442</v>
      </c>
      <c r="DU377">
        <v>94489</v>
      </c>
      <c r="DV377">
        <v>36396</v>
      </c>
      <c r="DW377">
        <v>0</v>
      </c>
      <c r="DX377">
        <v>40950</v>
      </c>
      <c r="DY377">
        <v>11960</v>
      </c>
      <c r="DZ377">
        <v>161416</v>
      </c>
      <c r="EA377">
        <v>152388</v>
      </c>
      <c r="EB377">
        <v>163434</v>
      </c>
      <c r="EC377">
        <v>128688</v>
      </c>
      <c r="ED377">
        <v>47222</v>
      </c>
      <c r="EE377">
        <v>16099</v>
      </c>
      <c r="EF377">
        <v>98795</v>
      </c>
      <c r="EG377">
        <v>42631</v>
      </c>
      <c r="EH377">
        <v>1220709</v>
      </c>
      <c r="EI377" s="84">
        <v>42370</v>
      </c>
      <c r="EJ377" s="84">
        <v>42735</v>
      </c>
      <c r="EK377">
        <v>1485294</v>
      </c>
      <c r="EL377" t="b">
        <v>1</v>
      </c>
      <c r="EM377" t="b">
        <v>1</v>
      </c>
      <c r="EN377">
        <v>1</v>
      </c>
      <c r="EO377" t="s">
        <v>3755</v>
      </c>
      <c r="EP377" t="s">
        <v>3756</v>
      </c>
      <c r="EQ377" t="s">
        <v>3763</v>
      </c>
      <c r="ER377" t="s">
        <v>3764</v>
      </c>
      <c r="ES377">
        <v>1.0163</v>
      </c>
      <c r="ET377">
        <v>0.99490000000000001</v>
      </c>
      <c r="EU377">
        <v>1.0061</v>
      </c>
      <c r="EV377">
        <v>1.032</v>
      </c>
      <c r="EW377">
        <v>1.0321</v>
      </c>
      <c r="EX377">
        <v>0</v>
      </c>
      <c r="EY377">
        <v>52825</v>
      </c>
      <c r="EZ377" t="s">
        <v>4227</v>
      </c>
      <c r="FA377">
        <v>1.0163</v>
      </c>
      <c r="FB377" t="b">
        <v>0</v>
      </c>
      <c r="FC377" t="b">
        <v>0</v>
      </c>
      <c r="FD377">
        <v>0</v>
      </c>
      <c r="FE377">
        <v>0</v>
      </c>
      <c r="FF377">
        <v>0.51060000000000005</v>
      </c>
      <c r="FG377">
        <v>0.77600000000000002</v>
      </c>
      <c r="FH377">
        <v>507565</v>
      </c>
      <c r="FI377">
        <v>3074366</v>
      </c>
      <c r="FJ377">
        <v>13381</v>
      </c>
      <c r="FK377">
        <v>19882</v>
      </c>
      <c r="FL377">
        <v>25620</v>
      </c>
      <c r="FM377" t="b">
        <v>0</v>
      </c>
      <c r="FN377">
        <v>0.67300000000000004</v>
      </c>
      <c r="FO377" s="84">
        <v>42370</v>
      </c>
      <c r="FP377" s="84">
        <v>42735</v>
      </c>
      <c r="FQ377" t="s">
        <v>1436</v>
      </c>
      <c r="FR377" t="b">
        <v>0</v>
      </c>
      <c r="FS377" t="b">
        <v>0</v>
      </c>
      <c r="FT377">
        <v>2.6143000000000001</v>
      </c>
      <c r="FU377" s="84">
        <v>42551</v>
      </c>
      <c r="FV377" t="s">
        <v>2872</v>
      </c>
      <c r="FW377">
        <v>0</v>
      </c>
      <c r="FX377">
        <v>1991</v>
      </c>
      <c r="FY377">
        <v>12353</v>
      </c>
      <c r="FZ377">
        <v>7148</v>
      </c>
      <c r="GA377">
        <v>28912</v>
      </c>
      <c r="GB377">
        <v>1031</v>
      </c>
      <c r="GC377">
        <v>1390</v>
      </c>
      <c r="GD377" t="s">
        <v>2873</v>
      </c>
      <c r="GE377">
        <v>0.4894</v>
      </c>
      <c r="GF377" t="s">
        <v>2872</v>
      </c>
      <c r="GG377">
        <v>0</v>
      </c>
      <c r="GH377">
        <v>0</v>
      </c>
      <c r="GI377">
        <v>0</v>
      </c>
      <c r="GJ377">
        <v>0</v>
      </c>
      <c r="GK377" t="s">
        <v>4227</v>
      </c>
      <c r="GL377" t="s">
        <v>4227</v>
      </c>
      <c r="GM377" t="s">
        <v>2874</v>
      </c>
      <c r="GN377" t="s">
        <v>511</v>
      </c>
      <c r="GO377" t="s">
        <v>2586</v>
      </c>
      <c r="GP377" t="s">
        <v>2864</v>
      </c>
      <c r="GQ377" t="s">
        <v>2864</v>
      </c>
      <c r="GR377" t="s">
        <v>2072</v>
      </c>
      <c r="GS377" t="s">
        <v>4104</v>
      </c>
      <c r="GT377" t="s">
        <v>2946</v>
      </c>
      <c r="GU377" t="s">
        <v>2073</v>
      </c>
      <c r="GV377" t="s">
        <v>2864</v>
      </c>
      <c r="GW377" t="s">
        <v>1434</v>
      </c>
      <c r="GX377" t="s">
        <v>893</v>
      </c>
      <c r="GY377" t="s">
        <v>1435</v>
      </c>
      <c r="GZ377" t="s">
        <v>3765</v>
      </c>
      <c r="HA377">
        <v>78.86</v>
      </c>
      <c r="HB377">
        <v>71.209999999999994</v>
      </c>
    </row>
    <row r="378" spans="1:210" x14ac:dyDescent="0.25">
      <c r="A378" t="e">
        <f>VLOOKUP(B378,'Free Standing without QAAF'!#REF!,1,FALSE)</f>
        <v>#REF!</v>
      </c>
      <c r="B378" t="s">
        <v>512</v>
      </c>
      <c r="C378" t="s">
        <v>2207</v>
      </c>
      <c r="D378" t="s">
        <v>2591</v>
      </c>
      <c r="E378" t="s">
        <v>2208</v>
      </c>
      <c r="F378" t="s">
        <v>2209</v>
      </c>
      <c r="G378" t="s">
        <v>893</v>
      </c>
      <c r="H378" t="s">
        <v>2210</v>
      </c>
      <c r="I378" t="s">
        <v>1210</v>
      </c>
      <c r="J378">
        <v>133.79</v>
      </c>
      <c r="K378">
        <v>555.41999999999996</v>
      </c>
      <c r="L378" s="17">
        <v>10</v>
      </c>
      <c r="M378" s="17">
        <v>7.13</v>
      </c>
      <c r="N378" s="17">
        <v>150.91999999999999</v>
      </c>
      <c r="O378" s="17">
        <v>572.54999999999995</v>
      </c>
      <c r="Q378" s="84">
        <v>43191</v>
      </c>
      <c r="R378">
        <v>115</v>
      </c>
      <c r="S378" t="b">
        <v>1</v>
      </c>
      <c r="T378">
        <v>0.97140000000000004</v>
      </c>
      <c r="U378" t="s">
        <v>2861</v>
      </c>
      <c r="V378" s="85">
        <v>43207.602858772902</v>
      </c>
      <c r="W378" t="s">
        <v>3751</v>
      </c>
      <c r="X378">
        <v>0.85</v>
      </c>
      <c r="Y378">
        <v>0</v>
      </c>
      <c r="Z378">
        <v>1.2</v>
      </c>
      <c r="AA378">
        <v>1.1000000000000001</v>
      </c>
      <c r="AB378">
        <v>-0.13125000000000001</v>
      </c>
      <c r="AC378">
        <v>76.88</v>
      </c>
      <c r="AD378">
        <v>0.95</v>
      </c>
      <c r="AE378">
        <v>0</v>
      </c>
      <c r="AF378">
        <v>0.1</v>
      </c>
      <c r="AG378">
        <v>87.8</v>
      </c>
      <c r="AH378">
        <v>0.96</v>
      </c>
      <c r="AI378">
        <v>0</v>
      </c>
      <c r="AJ378">
        <v>0.08</v>
      </c>
      <c r="AK378">
        <v>140.83000000000001</v>
      </c>
      <c r="AL378">
        <v>368.24</v>
      </c>
      <c r="AM378" s="84">
        <v>42917</v>
      </c>
      <c r="AN378">
        <v>657520726</v>
      </c>
      <c r="AO378">
        <v>0.78390000000000004</v>
      </c>
      <c r="AP378" s="84">
        <v>43100</v>
      </c>
      <c r="AQ378" t="b">
        <v>0</v>
      </c>
      <c r="AR378">
        <v>162.51</v>
      </c>
      <c r="AS378">
        <v>0.5</v>
      </c>
      <c r="AT378">
        <v>0.75</v>
      </c>
      <c r="AU378">
        <v>3.8397000000000001</v>
      </c>
      <c r="AV378">
        <v>4.4138000000000002</v>
      </c>
      <c r="AW378">
        <v>0.5</v>
      </c>
      <c r="AX378">
        <v>0</v>
      </c>
      <c r="AY378">
        <v>0.6</v>
      </c>
      <c r="AZ378">
        <v>0.5</v>
      </c>
      <c r="BA378">
        <v>0.71740000000000004</v>
      </c>
      <c r="BB378">
        <v>0.95</v>
      </c>
      <c r="BC378">
        <v>0.5</v>
      </c>
      <c r="BD378">
        <v>0.1255</v>
      </c>
      <c r="BE378">
        <v>0.5</v>
      </c>
      <c r="BF378">
        <v>0.47939999999999999</v>
      </c>
      <c r="BG378">
        <v>1.089</v>
      </c>
      <c r="BH378">
        <v>8</v>
      </c>
      <c r="BI378" s="84">
        <v>42917</v>
      </c>
      <c r="BJ378">
        <v>1</v>
      </c>
      <c r="BK378" t="b">
        <v>0</v>
      </c>
      <c r="BL378" t="s">
        <v>2872</v>
      </c>
      <c r="BM378" t="s">
        <v>2872</v>
      </c>
      <c r="BN378" t="b">
        <v>1</v>
      </c>
      <c r="BO378" s="84">
        <v>43207</v>
      </c>
      <c r="BP378" t="b">
        <v>1</v>
      </c>
      <c r="BQ378" s="84">
        <v>43191</v>
      </c>
      <c r="BR378">
        <v>115</v>
      </c>
      <c r="BS378">
        <v>782</v>
      </c>
      <c r="BT378">
        <v>106528</v>
      </c>
      <c r="BU378" s="85">
        <v>43207.602858772902</v>
      </c>
      <c r="BV378" t="s">
        <v>4228</v>
      </c>
      <c r="BW378">
        <v>133.79</v>
      </c>
      <c r="BX378" t="s">
        <v>2861</v>
      </c>
      <c r="BY378">
        <v>0.88970000000000005</v>
      </c>
      <c r="BZ378">
        <v>391</v>
      </c>
      <c r="CA378">
        <v>1.02674</v>
      </c>
      <c r="CB378" t="s">
        <v>2864</v>
      </c>
      <c r="CC378" t="s">
        <v>3751</v>
      </c>
      <c r="CD378" t="b">
        <v>1</v>
      </c>
      <c r="CE378">
        <v>0</v>
      </c>
      <c r="CF378">
        <v>781</v>
      </c>
      <c r="CG378">
        <v>1</v>
      </c>
      <c r="CH378">
        <v>66</v>
      </c>
      <c r="CI378">
        <v>24156</v>
      </c>
      <c r="CJ378">
        <v>18876</v>
      </c>
      <c r="CK378">
        <v>10930</v>
      </c>
      <c r="CL378">
        <v>0.78139999999999998</v>
      </c>
      <c r="CM378" t="s">
        <v>2883</v>
      </c>
      <c r="CN378">
        <v>0</v>
      </c>
      <c r="CO378">
        <v>555.41999999999996</v>
      </c>
      <c r="CP378" t="s">
        <v>2866</v>
      </c>
      <c r="CQ378" t="s">
        <v>2880</v>
      </c>
      <c r="CR378">
        <v>65.64</v>
      </c>
      <c r="CS378">
        <v>68.150000000000006</v>
      </c>
      <c r="CT378">
        <v>2</v>
      </c>
      <c r="CU378">
        <v>0</v>
      </c>
      <c r="CV378">
        <v>1504841</v>
      </c>
      <c r="CW378">
        <v>71.39</v>
      </c>
      <c r="CX378">
        <v>73.78</v>
      </c>
      <c r="CY378">
        <v>65.64</v>
      </c>
      <c r="CZ378">
        <v>64.98</v>
      </c>
      <c r="DA378">
        <v>0</v>
      </c>
      <c r="DB378">
        <v>0</v>
      </c>
      <c r="DC378">
        <v>65.64</v>
      </c>
      <c r="DD378">
        <v>82.08</v>
      </c>
      <c r="DE378">
        <v>905245</v>
      </c>
      <c r="DF378">
        <v>604296</v>
      </c>
      <c r="DG378">
        <v>20533</v>
      </c>
      <c r="DH378">
        <v>39.479999999999997</v>
      </c>
      <c r="DI378">
        <v>28.67</v>
      </c>
      <c r="DJ378">
        <v>68.150000000000006</v>
      </c>
      <c r="DK378">
        <v>0</v>
      </c>
      <c r="DL378">
        <v>0</v>
      </c>
      <c r="DM378">
        <v>68.150000000000006</v>
      </c>
      <c r="DN378">
        <v>127315</v>
      </c>
      <c r="DO378">
        <v>325990</v>
      </c>
      <c r="DP378">
        <v>3014382</v>
      </c>
      <c r="DQ378">
        <v>57769</v>
      </c>
      <c r="DR378">
        <v>75961</v>
      </c>
      <c r="DS378">
        <v>171133</v>
      </c>
      <c r="DT378">
        <v>998</v>
      </c>
      <c r="DU378">
        <v>75631</v>
      </c>
      <c r="DV378">
        <v>23677</v>
      </c>
      <c r="DW378">
        <v>0</v>
      </c>
      <c r="DX378">
        <v>37161</v>
      </c>
      <c r="DY378">
        <v>9610</v>
      </c>
      <c r="DZ378">
        <v>146230</v>
      </c>
      <c r="EA378">
        <v>77488</v>
      </c>
      <c r="EB378">
        <v>188308</v>
      </c>
      <c r="EC378">
        <v>121211</v>
      </c>
      <c r="ED378">
        <v>40295</v>
      </c>
      <c r="EE378">
        <v>19787</v>
      </c>
      <c r="EF378">
        <v>88465</v>
      </c>
      <c r="EG378">
        <v>80339</v>
      </c>
      <c r="EH378">
        <v>1347014</v>
      </c>
      <c r="EI378" s="84">
        <v>42370</v>
      </c>
      <c r="EJ378" s="84">
        <v>42735</v>
      </c>
      <c r="EK378">
        <v>1351779</v>
      </c>
      <c r="EL378" t="b">
        <v>1</v>
      </c>
      <c r="EM378" t="b">
        <v>1</v>
      </c>
      <c r="EN378">
        <v>1</v>
      </c>
      <c r="EO378" t="s">
        <v>3755</v>
      </c>
      <c r="EP378" t="s">
        <v>3756</v>
      </c>
      <c r="EQ378" t="s">
        <v>3763</v>
      </c>
      <c r="ER378" t="s">
        <v>3764</v>
      </c>
      <c r="ES378">
        <v>0.96760000000000002</v>
      </c>
      <c r="ET378">
        <v>0.96079999999999999</v>
      </c>
      <c r="EU378">
        <v>0.94350000000000001</v>
      </c>
      <c r="EV378">
        <v>0.97</v>
      </c>
      <c r="EW378">
        <v>0.996</v>
      </c>
      <c r="EX378">
        <v>0</v>
      </c>
      <c r="EY378">
        <v>62875</v>
      </c>
      <c r="EZ378" t="s">
        <v>4228</v>
      </c>
      <c r="FA378">
        <v>0.96760000000000002</v>
      </c>
      <c r="FB378" t="b">
        <v>0</v>
      </c>
      <c r="FC378" t="b">
        <v>0</v>
      </c>
      <c r="FD378">
        <v>0</v>
      </c>
      <c r="FE378">
        <v>0</v>
      </c>
      <c r="FF378">
        <v>0.55810000000000004</v>
      </c>
      <c r="FG378">
        <v>0.78139999999999998</v>
      </c>
      <c r="FH378">
        <v>453305</v>
      </c>
      <c r="FI378">
        <v>3014382</v>
      </c>
      <c r="FJ378">
        <v>10930</v>
      </c>
      <c r="FK378">
        <v>18876</v>
      </c>
      <c r="FL378">
        <v>24156</v>
      </c>
      <c r="FM378" t="b">
        <v>0</v>
      </c>
      <c r="FN378">
        <v>0.57899999999999996</v>
      </c>
      <c r="FO378" s="84">
        <v>42370</v>
      </c>
      <c r="FP378" s="84">
        <v>42735</v>
      </c>
      <c r="FQ378" t="s">
        <v>1210</v>
      </c>
      <c r="FR378" t="b">
        <v>0</v>
      </c>
      <c r="FS378" t="b">
        <v>0</v>
      </c>
      <c r="FT378">
        <v>3.4424999999999999</v>
      </c>
      <c r="FU378" s="84">
        <v>42551</v>
      </c>
      <c r="FV378" t="s">
        <v>2872</v>
      </c>
      <c r="FW378">
        <v>0</v>
      </c>
      <c r="FX378">
        <v>1882</v>
      </c>
      <c r="FY378">
        <v>11073</v>
      </c>
      <c r="FZ378">
        <v>10109</v>
      </c>
      <c r="GA378">
        <v>36574</v>
      </c>
      <c r="GB378">
        <v>631</v>
      </c>
      <c r="GC378">
        <v>2606</v>
      </c>
      <c r="GD378" t="s">
        <v>2873</v>
      </c>
      <c r="GE378">
        <v>0.44190000000000002</v>
      </c>
      <c r="GF378" t="s">
        <v>2872</v>
      </c>
      <c r="GG378">
        <v>0</v>
      </c>
      <c r="GH378">
        <v>0</v>
      </c>
      <c r="GI378">
        <v>0</v>
      </c>
      <c r="GJ378">
        <v>0</v>
      </c>
      <c r="GK378" t="s">
        <v>4228</v>
      </c>
      <c r="GL378" t="s">
        <v>4228</v>
      </c>
      <c r="GM378" t="s">
        <v>2874</v>
      </c>
      <c r="GN378" t="s">
        <v>512</v>
      </c>
      <c r="GO378" t="s">
        <v>2591</v>
      </c>
      <c r="GP378" t="s">
        <v>2864</v>
      </c>
      <c r="GQ378" t="s">
        <v>2864</v>
      </c>
      <c r="GR378" t="s">
        <v>2207</v>
      </c>
      <c r="GS378" t="s">
        <v>4104</v>
      </c>
      <c r="GT378" t="s">
        <v>2946</v>
      </c>
      <c r="GU378" t="s">
        <v>2208</v>
      </c>
      <c r="GV378" t="s">
        <v>2864</v>
      </c>
      <c r="GW378" t="s">
        <v>2209</v>
      </c>
      <c r="GX378" t="s">
        <v>893</v>
      </c>
      <c r="GY378" t="s">
        <v>2210</v>
      </c>
      <c r="GZ378" t="s">
        <v>3765</v>
      </c>
      <c r="HA378">
        <v>76.099999999999994</v>
      </c>
      <c r="HB378">
        <v>79.72</v>
      </c>
    </row>
    <row r="379" spans="1:210" x14ac:dyDescent="0.25">
      <c r="A379" t="e">
        <f>VLOOKUP(B379,'Free Standing without QAAF'!#REF!,1,FALSE)</f>
        <v>#REF!</v>
      </c>
      <c r="B379" t="s">
        <v>513</v>
      </c>
      <c r="C379" t="s">
        <v>2308</v>
      </c>
      <c r="D379" t="s">
        <v>2595</v>
      </c>
      <c r="E379" t="s">
        <v>2309</v>
      </c>
      <c r="F379" t="s">
        <v>1269</v>
      </c>
      <c r="G379" t="s">
        <v>893</v>
      </c>
      <c r="H379" t="s">
        <v>1270</v>
      </c>
      <c r="I379" t="s">
        <v>1271</v>
      </c>
      <c r="J379">
        <v>140.63</v>
      </c>
      <c r="K379">
        <v>552.78</v>
      </c>
      <c r="L379" s="17">
        <v>10</v>
      </c>
      <c r="M379" s="17">
        <v>7.13</v>
      </c>
      <c r="N379" s="17">
        <v>157.76</v>
      </c>
      <c r="O379" s="17">
        <v>569.91</v>
      </c>
      <c r="Q379" s="84">
        <v>43191</v>
      </c>
      <c r="R379">
        <v>115</v>
      </c>
      <c r="S379" t="b">
        <v>1</v>
      </c>
      <c r="T379">
        <v>0.97140000000000004</v>
      </c>
      <c r="U379" t="s">
        <v>2861</v>
      </c>
      <c r="V379" s="85">
        <v>43207.602858772902</v>
      </c>
      <c r="W379" t="s">
        <v>3751</v>
      </c>
      <c r="X379">
        <v>0.85</v>
      </c>
      <c r="Y379">
        <v>0</v>
      </c>
      <c r="Z379">
        <v>1.2</v>
      </c>
      <c r="AA379">
        <v>1.1000000000000001</v>
      </c>
      <c r="AB379">
        <v>-0.13125000000000001</v>
      </c>
      <c r="AC379">
        <v>76.88</v>
      </c>
      <c r="AD379">
        <v>0.95</v>
      </c>
      <c r="AE379">
        <v>0</v>
      </c>
      <c r="AF379">
        <v>0.1</v>
      </c>
      <c r="AG379">
        <v>87.8</v>
      </c>
      <c r="AH379">
        <v>0.96</v>
      </c>
      <c r="AI379">
        <v>0</v>
      </c>
      <c r="AJ379">
        <v>0.08</v>
      </c>
      <c r="AK379">
        <v>140.83000000000001</v>
      </c>
      <c r="AL379">
        <v>368.24</v>
      </c>
      <c r="AM379" s="84">
        <v>42917</v>
      </c>
      <c r="AN379">
        <v>657520726</v>
      </c>
      <c r="AO379">
        <v>0.78390000000000004</v>
      </c>
      <c r="AP379" s="84">
        <v>43100</v>
      </c>
      <c r="AQ379" t="b">
        <v>0</v>
      </c>
      <c r="AR379">
        <v>162.51</v>
      </c>
      <c r="AS379">
        <v>0.5</v>
      </c>
      <c r="AT379">
        <v>0.75</v>
      </c>
      <c r="AU379">
        <v>3.8397000000000001</v>
      </c>
      <c r="AV379">
        <v>4.4138000000000002</v>
      </c>
      <c r="AW379">
        <v>0.5</v>
      </c>
      <c r="AX379">
        <v>0</v>
      </c>
      <c r="AY379">
        <v>0.6</v>
      </c>
      <c r="AZ379">
        <v>0.5</v>
      </c>
      <c r="BA379">
        <v>0.71740000000000004</v>
      </c>
      <c r="BB379">
        <v>0.95</v>
      </c>
      <c r="BC379">
        <v>0.5</v>
      </c>
      <c r="BD379">
        <v>0.1255</v>
      </c>
      <c r="BE379">
        <v>0.5</v>
      </c>
      <c r="BF379">
        <v>0.47939999999999999</v>
      </c>
      <c r="BG379">
        <v>1.089</v>
      </c>
      <c r="BH379">
        <v>8</v>
      </c>
      <c r="BI379" s="84">
        <v>42917</v>
      </c>
      <c r="BJ379">
        <v>1</v>
      </c>
      <c r="BK379" t="b">
        <v>0</v>
      </c>
      <c r="BL379" t="s">
        <v>2872</v>
      </c>
      <c r="BM379" t="s">
        <v>2872</v>
      </c>
      <c r="BN379" t="b">
        <v>1</v>
      </c>
      <c r="BO379" s="84">
        <v>43207</v>
      </c>
      <c r="BP379" t="b">
        <v>1</v>
      </c>
      <c r="BQ379" s="84">
        <v>43191</v>
      </c>
      <c r="BR379">
        <v>115</v>
      </c>
      <c r="BS379">
        <v>864</v>
      </c>
      <c r="BT379">
        <v>106558</v>
      </c>
      <c r="BU379" s="85">
        <v>43207.602858772902</v>
      </c>
      <c r="BV379" t="s">
        <v>4229</v>
      </c>
      <c r="BW379">
        <v>140.63</v>
      </c>
      <c r="BX379" t="s">
        <v>2861</v>
      </c>
      <c r="BY379">
        <v>0.87409999999999999</v>
      </c>
      <c r="BZ379">
        <v>432</v>
      </c>
      <c r="CA379">
        <v>1.02674</v>
      </c>
      <c r="CB379" t="s">
        <v>2864</v>
      </c>
      <c r="CC379" t="s">
        <v>3751</v>
      </c>
      <c r="CD379" t="b">
        <v>1</v>
      </c>
      <c r="CE379">
        <v>0</v>
      </c>
      <c r="CF379">
        <v>863</v>
      </c>
      <c r="CG379">
        <v>1</v>
      </c>
      <c r="CH379">
        <v>72</v>
      </c>
      <c r="CI379">
        <v>26352</v>
      </c>
      <c r="CJ379">
        <v>11332</v>
      </c>
      <c r="CK379">
        <v>6314</v>
      </c>
      <c r="CL379">
        <v>0.43</v>
      </c>
      <c r="CM379" t="s">
        <v>2883</v>
      </c>
      <c r="CN379">
        <v>0</v>
      </c>
      <c r="CO379">
        <v>552.78</v>
      </c>
      <c r="CP379" t="s">
        <v>2866</v>
      </c>
      <c r="CQ379" t="s">
        <v>2880</v>
      </c>
      <c r="CR379">
        <v>67.010000000000005</v>
      </c>
      <c r="CS379">
        <v>73.62</v>
      </c>
      <c r="CT379">
        <v>3</v>
      </c>
      <c r="CU379">
        <v>0</v>
      </c>
      <c r="CV379">
        <v>944180</v>
      </c>
      <c r="CW379">
        <v>74.61</v>
      </c>
      <c r="CX379">
        <v>76.66</v>
      </c>
      <c r="CY379">
        <v>67.010000000000005</v>
      </c>
      <c r="CZ379">
        <v>63.84</v>
      </c>
      <c r="DA379">
        <v>0</v>
      </c>
      <c r="DB379">
        <v>0</v>
      </c>
      <c r="DC379">
        <v>67.010000000000005</v>
      </c>
      <c r="DD379">
        <v>80.64</v>
      </c>
      <c r="DE379">
        <v>906867</v>
      </c>
      <c r="DF379">
        <v>472803</v>
      </c>
      <c r="DG379">
        <v>22399</v>
      </c>
      <c r="DH379">
        <v>36.26</v>
      </c>
      <c r="DI379">
        <v>37.36</v>
      </c>
      <c r="DJ379">
        <v>73.62</v>
      </c>
      <c r="DK379">
        <v>0</v>
      </c>
      <c r="DL379">
        <v>0</v>
      </c>
      <c r="DM379">
        <v>73.62</v>
      </c>
      <c r="DN379">
        <v>104011</v>
      </c>
      <c r="DO379">
        <v>339548</v>
      </c>
      <c r="DP379">
        <v>2323850</v>
      </c>
      <c r="DQ379">
        <v>38587</v>
      </c>
      <c r="DR379">
        <v>60779</v>
      </c>
      <c r="DS379">
        <v>178787</v>
      </c>
      <c r="DT379">
        <v>2394</v>
      </c>
      <c r="DU379">
        <v>88328</v>
      </c>
      <c r="DV379">
        <v>27087</v>
      </c>
      <c r="DW379">
        <v>0</v>
      </c>
      <c r="DX379">
        <v>44216</v>
      </c>
      <c r="DY379">
        <v>23130</v>
      </c>
      <c r="DZ379">
        <v>149975</v>
      </c>
      <c r="EA379">
        <v>68110</v>
      </c>
      <c r="EB379">
        <v>142898</v>
      </c>
      <c r="EC379">
        <v>72841</v>
      </c>
      <c r="ED379">
        <v>30615</v>
      </c>
      <c r="EE379">
        <v>12164</v>
      </c>
      <c r="EF379">
        <v>64310</v>
      </c>
      <c r="EG379">
        <v>0</v>
      </c>
      <c r="EH379">
        <v>876070</v>
      </c>
      <c r="EI379" s="84">
        <v>42370</v>
      </c>
      <c r="EJ379" s="84">
        <v>42735</v>
      </c>
      <c r="EK379">
        <v>1235481</v>
      </c>
      <c r="EL379" t="b">
        <v>1</v>
      </c>
      <c r="EM379" t="b">
        <v>1</v>
      </c>
      <c r="EN379">
        <v>1</v>
      </c>
      <c r="EO379" t="s">
        <v>3755</v>
      </c>
      <c r="EP379" t="s">
        <v>3756</v>
      </c>
      <c r="EQ379" t="s">
        <v>3763</v>
      </c>
      <c r="ER379" t="s">
        <v>3764</v>
      </c>
      <c r="ES379">
        <v>0.97319999999999995</v>
      </c>
      <c r="ET379">
        <v>0.97970000000000002</v>
      </c>
      <c r="EU379">
        <v>0.95589999999999997</v>
      </c>
      <c r="EV379">
        <v>1.0044</v>
      </c>
      <c r="EW379">
        <v>0.95269999999999999</v>
      </c>
      <c r="EX379">
        <v>0</v>
      </c>
      <c r="EY379">
        <v>41860</v>
      </c>
      <c r="EZ379" t="s">
        <v>4229</v>
      </c>
      <c r="FA379">
        <v>0.97319999999999995</v>
      </c>
      <c r="FB379" t="b">
        <v>0</v>
      </c>
      <c r="FC379" t="b">
        <v>0</v>
      </c>
      <c r="FD379">
        <v>0</v>
      </c>
      <c r="FE379">
        <v>0</v>
      </c>
      <c r="FF379">
        <v>0.8</v>
      </c>
      <c r="FG379">
        <v>0.43</v>
      </c>
      <c r="FH379">
        <v>443559</v>
      </c>
      <c r="FI379">
        <v>2323850</v>
      </c>
      <c r="FJ379">
        <v>6314</v>
      </c>
      <c r="FK379">
        <v>11332</v>
      </c>
      <c r="FL379">
        <v>26352</v>
      </c>
      <c r="FM379" t="b">
        <v>0</v>
      </c>
      <c r="FN379">
        <v>0.55720000000000003</v>
      </c>
      <c r="FO379" s="84">
        <v>42370</v>
      </c>
      <c r="FP379" s="84">
        <v>42735</v>
      </c>
      <c r="FQ379" t="s">
        <v>1271</v>
      </c>
      <c r="FR379" t="b">
        <v>0</v>
      </c>
      <c r="FS379" t="b">
        <v>0</v>
      </c>
      <c r="FT379">
        <v>3.7957000000000001</v>
      </c>
      <c r="FU379" s="84">
        <v>42551</v>
      </c>
      <c r="FV379" t="s">
        <v>2872</v>
      </c>
      <c r="FW379">
        <v>0</v>
      </c>
      <c r="FX379">
        <v>2075</v>
      </c>
      <c r="FY379">
        <v>8801</v>
      </c>
      <c r="FZ379">
        <v>9493</v>
      </c>
      <c r="GA379">
        <v>21111</v>
      </c>
      <c r="GB379">
        <v>380</v>
      </c>
      <c r="GC379">
        <v>0</v>
      </c>
      <c r="GD379" t="s">
        <v>2873</v>
      </c>
      <c r="GE379">
        <v>0.2</v>
      </c>
      <c r="GF379" t="s">
        <v>2872</v>
      </c>
      <c r="GG379">
        <v>0</v>
      </c>
      <c r="GH379">
        <v>0</v>
      </c>
      <c r="GI379">
        <v>0</v>
      </c>
      <c r="GJ379">
        <v>0</v>
      </c>
      <c r="GK379" t="s">
        <v>4229</v>
      </c>
      <c r="GL379" t="s">
        <v>4229</v>
      </c>
      <c r="GM379" t="s">
        <v>2874</v>
      </c>
      <c r="GN379" t="s">
        <v>513</v>
      </c>
      <c r="GO379" t="s">
        <v>2595</v>
      </c>
      <c r="GP379" t="s">
        <v>2864</v>
      </c>
      <c r="GQ379" t="s">
        <v>2864</v>
      </c>
      <c r="GR379" t="s">
        <v>2308</v>
      </c>
      <c r="GS379" t="s">
        <v>4104</v>
      </c>
      <c r="GT379" t="s">
        <v>2946</v>
      </c>
      <c r="GU379" t="s">
        <v>2309</v>
      </c>
      <c r="GV379" t="s">
        <v>2864</v>
      </c>
      <c r="GW379" t="s">
        <v>1269</v>
      </c>
      <c r="GX379" t="s">
        <v>893</v>
      </c>
      <c r="GY379" t="s">
        <v>1270</v>
      </c>
      <c r="GZ379" t="s">
        <v>3765</v>
      </c>
      <c r="HA379">
        <v>82.21</v>
      </c>
      <c r="HB379">
        <v>83.32</v>
      </c>
    </row>
    <row r="380" spans="1:210" x14ac:dyDescent="0.25">
      <c r="A380" t="e">
        <f>VLOOKUP(B380,'Free Standing without QAAF'!#REF!,1,FALSE)</f>
        <v>#REF!</v>
      </c>
      <c r="B380" t="s">
        <v>514</v>
      </c>
      <c r="C380" t="s">
        <v>2350</v>
      </c>
      <c r="D380" t="s">
        <v>2598</v>
      </c>
      <c r="E380" t="s">
        <v>2351</v>
      </c>
      <c r="F380" t="s">
        <v>1646</v>
      </c>
      <c r="G380" t="s">
        <v>893</v>
      </c>
      <c r="H380" t="s">
        <v>2352</v>
      </c>
      <c r="I380" t="s">
        <v>1200</v>
      </c>
      <c r="J380">
        <v>143.61000000000001</v>
      </c>
      <c r="K380">
        <v>566.66999999999996</v>
      </c>
      <c r="L380" s="17">
        <v>10</v>
      </c>
      <c r="M380" s="17">
        <v>7.13</v>
      </c>
      <c r="N380" s="17">
        <v>160.74</v>
      </c>
      <c r="O380" s="17">
        <v>583.79999999999995</v>
      </c>
      <c r="Q380" s="84">
        <v>43191</v>
      </c>
      <c r="R380">
        <v>115</v>
      </c>
      <c r="S380" t="b">
        <v>1</v>
      </c>
      <c r="T380">
        <v>0.97140000000000004</v>
      </c>
      <c r="U380" t="s">
        <v>2861</v>
      </c>
      <c r="V380" s="85">
        <v>43207.602858772902</v>
      </c>
      <c r="W380" t="s">
        <v>3751</v>
      </c>
      <c r="X380">
        <v>0.85</v>
      </c>
      <c r="Y380">
        <v>0</v>
      </c>
      <c r="Z380">
        <v>1.2</v>
      </c>
      <c r="AA380">
        <v>1.1000000000000001</v>
      </c>
      <c r="AB380">
        <v>-0.13125000000000001</v>
      </c>
      <c r="AC380">
        <v>76.88</v>
      </c>
      <c r="AD380">
        <v>0.95</v>
      </c>
      <c r="AE380">
        <v>0</v>
      </c>
      <c r="AF380">
        <v>0.1</v>
      </c>
      <c r="AG380">
        <v>87.8</v>
      </c>
      <c r="AH380">
        <v>0.96</v>
      </c>
      <c r="AI380">
        <v>0</v>
      </c>
      <c r="AJ380">
        <v>0.08</v>
      </c>
      <c r="AK380">
        <v>140.83000000000001</v>
      </c>
      <c r="AL380">
        <v>368.24</v>
      </c>
      <c r="AM380" s="84">
        <v>42917</v>
      </c>
      <c r="AN380">
        <v>657520726</v>
      </c>
      <c r="AO380">
        <v>0.78390000000000004</v>
      </c>
      <c r="AP380" s="84">
        <v>43100</v>
      </c>
      <c r="AQ380" t="b">
        <v>0</v>
      </c>
      <c r="AR380">
        <v>162.51</v>
      </c>
      <c r="AS380">
        <v>0.5</v>
      </c>
      <c r="AT380">
        <v>0.75</v>
      </c>
      <c r="AU380">
        <v>3.8397000000000001</v>
      </c>
      <c r="AV380">
        <v>4.4138000000000002</v>
      </c>
      <c r="AW380">
        <v>0.5</v>
      </c>
      <c r="AX380">
        <v>0</v>
      </c>
      <c r="AY380">
        <v>0.6</v>
      </c>
      <c r="AZ380">
        <v>0.5</v>
      </c>
      <c r="BA380">
        <v>0.71740000000000004</v>
      </c>
      <c r="BB380">
        <v>0.95</v>
      </c>
      <c r="BC380">
        <v>0.5</v>
      </c>
      <c r="BD380">
        <v>0.1255</v>
      </c>
      <c r="BE380">
        <v>0.5</v>
      </c>
      <c r="BF380">
        <v>0.47939999999999999</v>
      </c>
      <c r="BG380">
        <v>1.089</v>
      </c>
      <c r="BH380">
        <v>8</v>
      </c>
      <c r="BI380" s="84">
        <v>42917</v>
      </c>
      <c r="BJ380">
        <v>1</v>
      </c>
      <c r="BK380" t="b">
        <v>0</v>
      </c>
      <c r="BL380" t="s">
        <v>2872</v>
      </c>
      <c r="BM380" t="s">
        <v>2872</v>
      </c>
      <c r="BN380" t="b">
        <v>1</v>
      </c>
      <c r="BO380" s="84">
        <v>43207</v>
      </c>
      <c r="BP380" t="b">
        <v>1</v>
      </c>
      <c r="BQ380" s="84">
        <v>43191</v>
      </c>
      <c r="BR380">
        <v>115</v>
      </c>
      <c r="BS380">
        <v>908</v>
      </c>
      <c r="BT380">
        <v>106580</v>
      </c>
      <c r="BU380" s="85">
        <v>43207.602858772902</v>
      </c>
      <c r="BV380" t="s">
        <v>4230</v>
      </c>
      <c r="BW380">
        <v>143.61000000000001</v>
      </c>
      <c r="BX380" t="s">
        <v>2861</v>
      </c>
      <c r="BY380">
        <v>0.95630000000000004</v>
      </c>
      <c r="BZ380">
        <v>454</v>
      </c>
      <c r="CA380">
        <v>1.02674</v>
      </c>
      <c r="CB380" t="s">
        <v>2864</v>
      </c>
      <c r="CC380" t="s">
        <v>3751</v>
      </c>
      <c r="CD380" t="b">
        <v>1</v>
      </c>
      <c r="CE380">
        <v>0</v>
      </c>
      <c r="CF380">
        <v>907</v>
      </c>
      <c r="CG380">
        <v>1</v>
      </c>
      <c r="CH380">
        <v>78</v>
      </c>
      <c r="CI380">
        <v>28548</v>
      </c>
      <c r="CJ380">
        <v>25958</v>
      </c>
      <c r="CK380">
        <v>14923</v>
      </c>
      <c r="CL380">
        <v>0.9093</v>
      </c>
      <c r="CM380" t="s">
        <v>2883</v>
      </c>
      <c r="CN380">
        <v>0</v>
      </c>
      <c r="CO380">
        <v>566.66999999999996</v>
      </c>
      <c r="CP380" t="s">
        <v>2866</v>
      </c>
      <c r="CQ380" t="s">
        <v>2880</v>
      </c>
      <c r="CR380">
        <v>60.94</v>
      </c>
      <c r="CS380">
        <v>82.67</v>
      </c>
      <c r="CT380">
        <v>2</v>
      </c>
      <c r="CU380">
        <v>0</v>
      </c>
      <c r="CV380">
        <v>1823856</v>
      </c>
      <c r="CW380">
        <v>62.92</v>
      </c>
      <c r="CX380">
        <v>63.72</v>
      </c>
      <c r="CY380">
        <v>60.94</v>
      </c>
      <c r="CZ380">
        <v>69.84</v>
      </c>
      <c r="DA380">
        <v>0</v>
      </c>
      <c r="DB380">
        <v>0</v>
      </c>
      <c r="DC380">
        <v>60.94</v>
      </c>
      <c r="DD380">
        <v>88.22</v>
      </c>
      <c r="DE380">
        <v>1565361</v>
      </c>
      <c r="DF380">
        <v>830967</v>
      </c>
      <c r="DG380">
        <v>25958</v>
      </c>
      <c r="DH380">
        <v>54</v>
      </c>
      <c r="DI380">
        <v>28.67</v>
      </c>
      <c r="DJ380">
        <v>82.67</v>
      </c>
      <c r="DK380">
        <v>0</v>
      </c>
      <c r="DL380">
        <v>0</v>
      </c>
      <c r="DM380">
        <v>82.67</v>
      </c>
      <c r="DN380">
        <v>150414</v>
      </c>
      <c r="DO380">
        <v>412877</v>
      </c>
      <c r="DP380">
        <v>4220184</v>
      </c>
      <c r="DQ380">
        <v>78751</v>
      </c>
      <c r="DR380">
        <v>143867</v>
      </c>
      <c r="DS380">
        <v>247887</v>
      </c>
      <c r="DT380">
        <v>1314</v>
      </c>
      <c r="DU380">
        <v>310122</v>
      </c>
      <c r="DV380">
        <v>82601</v>
      </c>
      <c r="DW380">
        <v>0</v>
      </c>
      <c r="DX380">
        <v>119339</v>
      </c>
      <c r="DY380">
        <v>18189</v>
      </c>
      <c r="DZ380">
        <v>244669</v>
      </c>
      <c r="EA380">
        <v>135592</v>
      </c>
      <c r="EB380">
        <v>193579</v>
      </c>
      <c r="EC380">
        <v>171518</v>
      </c>
      <c r="ED380">
        <v>72325</v>
      </c>
      <c r="EE380">
        <v>21877</v>
      </c>
      <c r="EF380">
        <v>126999</v>
      </c>
      <c r="EG380">
        <v>406107</v>
      </c>
      <c r="EH380">
        <v>1282157</v>
      </c>
      <c r="EI380" s="84">
        <v>42370</v>
      </c>
      <c r="EJ380" s="84">
        <v>42735</v>
      </c>
      <c r="EK380">
        <v>2145888</v>
      </c>
      <c r="EL380" t="b">
        <v>1</v>
      </c>
      <c r="EM380" t="b">
        <v>1</v>
      </c>
      <c r="EN380">
        <v>1</v>
      </c>
      <c r="EO380" t="s">
        <v>3755</v>
      </c>
      <c r="EP380" t="s">
        <v>3756</v>
      </c>
      <c r="EQ380" t="s">
        <v>3763</v>
      </c>
      <c r="ER380" t="s">
        <v>3764</v>
      </c>
      <c r="ES380">
        <v>0.98750000000000004</v>
      </c>
      <c r="ET380">
        <v>0.99529999999999996</v>
      </c>
      <c r="EU380">
        <v>1.0169999999999999</v>
      </c>
      <c r="EV380">
        <v>0.9758</v>
      </c>
      <c r="EW380">
        <v>0.96179999999999999</v>
      </c>
      <c r="EX380">
        <v>0</v>
      </c>
      <c r="EY380">
        <v>76770</v>
      </c>
      <c r="EZ380" t="s">
        <v>4230</v>
      </c>
      <c r="FA380">
        <v>0.98750000000000004</v>
      </c>
      <c r="FB380" t="b">
        <v>0</v>
      </c>
      <c r="FC380" t="b">
        <v>0</v>
      </c>
      <c r="FD380">
        <v>0</v>
      </c>
      <c r="FE380">
        <v>0</v>
      </c>
      <c r="FF380">
        <v>0.375</v>
      </c>
      <c r="FG380">
        <v>0.9093</v>
      </c>
      <c r="FH380">
        <v>563291</v>
      </c>
      <c r="FI380">
        <v>4220184</v>
      </c>
      <c r="FJ380">
        <v>14923</v>
      </c>
      <c r="FK380">
        <v>25958</v>
      </c>
      <c r="FL380">
        <v>28548</v>
      </c>
      <c r="FM380" t="b">
        <v>0</v>
      </c>
      <c r="FN380">
        <v>0.57489999999999997</v>
      </c>
      <c r="FO380" s="84">
        <v>42370</v>
      </c>
      <c r="FP380" s="84">
        <v>42735</v>
      </c>
      <c r="FQ380" t="s">
        <v>1200</v>
      </c>
      <c r="FR380" t="b">
        <v>0</v>
      </c>
      <c r="FS380" t="b">
        <v>0</v>
      </c>
      <c r="FT380">
        <v>2.9948999999999999</v>
      </c>
      <c r="FU380" s="84">
        <v>42551</v>
      </c>
      <c r="FV380" t="s">
        <v>2872</v>
      </c>
      <c r="FW380">
        <v>0</v>
      </c>
      <c r="FX380">
        <v>3727</v>
      </c>
      <c r="FY380">
        <v>14198</v>
      </c>
      <c r="FZ380">
        <v>10887</v>
      </c>
      <c r="GA380">
        <v>32274</v>
      </c>
      <c r="GB380">
        <v>1114</v>
      </c>
      <c r="GC380">
        <v>14570</v>
      </c>
      <c r="GD380" t="s">
        <v>2873</v>
      </c>
      <c r="GE380">
        <v>0.625</v>
      </c>
      <c r="GF380" t="s">
        <v>2872</v>
      </c>
      <c r="GG380">
        <v>0</v>
      </c>
      <c r="GH380">
        <v>0</v>
      </c>
      <c r="GI380">
        <v>0</v>
      </c>
      <c r="GJ380">
        <v>0</v>
      </c>
      <c r="GK380" t="s">
        <v>4230</v>
      </c>
      <c r="GL380" t="s">
        <v>4230</v>
      </c>
      <c r="GM380" t="s">
        <v>2874</v>
      </c>
      <c r="GN380" t="s">
        <v>514</v>
      </c>
      <c r="GO380" t="s">
        <v>2598</v>
      </c>
      <c r="GP380" t="s">
        <v>2864</v>
      </c>
      <c r="GQ380" t="s">
        <v>2864</v>
      </c>
      <c r="GR380" t="s">
        <v>2350</v>
      </c>
      <c r="GS380" t="s">
        <v>4104</v>
      </c>
      <c r="GT380" t="s">
        <v>2946</v>
      </c>
      <c r="GU380" t="s">
        <v>2351</v>
      </c>
      <c r="GV380" t="s">
        <v>2864</v>
      </c>
      <c r="GW380" t="s">
        <v>1646</v>
      </c>
      <c r="GX380" t="s">
        <v>893</v>
      </c>
      <c r="GY380" t="s">
        <v>2352</v>
      </c>
      <c r="GZ380" t="s">
        <v>3765</v>
      </c>
      <c r="HA380">
        <v>92.31</v>
      </c>
      <c r="HB380">
        <v>70.260000000000005</v>
      </c>
    </row>
    <row r="381" spans="1:210" x14ac:dyDescent="0.25">
      <c r="A381" t="e">
        <f>VLOOKUP(B381,'Free Standing without QAAF'!#REF!,1,FALSE)</f>
        <v>#REF!</v>
      </c>
      <c r="B381" t="s">
        <v>515</v>
      </c>
      <c r="C381" t="s">
        <v>2378</v>
      </c>
      <c r="D381" t="s">
        <v>2599</v>
      </c>
      <c r="E381" t="s">
        <v>2379</v>
      </c>
      <c r="F381" t="s">
        <v>1063</v>
      </c>
      <c r="G381" t="s">
        <v>893</v>
      </c>
      <c r="H381" t="s">
        <v>1064</v>
      </c>
      <c r="I381" t="s">
        <v>1065</v>
      </c>
      <c r="J381">
        <v>156.1</v>
      </c>
      <c r="K381">
        <v>561.5</v>
      </c>
      <c r="L381" s="17">
        <v>10</v>
      </c>
      <c r="M381" s="17">
        <v>7.13</v>
      </c>
      <c r="N381" s="17">
        <v>173.23</v>
      </c>
      <c r="O381" s="17">
        <v>578.63</v>
      </c>
      <c r="Q381" s="84">
        <v>43191</v>
      </c>
      <c r="R381">
        <v>115</v>
      </c>
      <c r="S381" t="b">
        <v>1</v>
      </c>
      <c r="T381">
        <v>0.97140000000000004</v>
      </c>
      <c r="U381" t="s">
        <v>2861</v>
      </c>
      <c r="V381" s="85">
        <v>43207.602858772902</v>
      </c>
      <c r="W381" t="s">
        <v>3751</v>
      </c>
      <c r="X381">
        <v>0.85</v>
      </c>
      <c r="Y381">
        <v>0</v>
      </c>
      <c r="Z381">
        <v>1.2</v>
      </c>
      <c r="AA381">
        <v>1.1000000000000001</v>
      </c>
      <c r="AB381">
        <v>-0.13125000000000001</v>
      </c>
      <c r="AC381">
        <v>76.88</v>
      </c>
      <c r="AD381">
        <v>0.95</v>
      </c>
      <c r="AE381">
        <v>0</v>
      </c>
      <c r="AF381">
        <v>0.1</v>
      </c>
      <c r="AG381">
        <v>87.8</v>
      </c>
      <c r="AH381">
        <v>0.96</v>
      </c>
      <c r="AI381">
        <v>0</v>
      </c>
      <c r="AJ381">
        <v>0.08</v>
      </c>
      <c r="AK381">
        <v>140.83000000000001</v>
      </c>
      <c r="AL381">
        <v>368.24</v>
      </c>
      <c r="AM381" s="84">
        <v>42917</v>
      </c>
      <c r="AN381">
        <v>657520726</v>
      </c>
      <c r="AO381">
        <v>0.78390000000000004</v>
      </c>
      <c r="AP381" s="84">
        <v>43100</v>
      </c>
      <c r="AQ381" t="b">
        <v>0</v>
      </c>
      <c r="AR381">
        <v>162.51</v>
      </c>
      <c r="AS381">
        <v>0.5</v>
      </c>
      <c r="AT381">
        <v>0.75</v>
      </c>
      <c r="AU381">
        <v>3.8397000000000001</v>
      </c>
      <c r="AV381">
        <v>4.4138000000000002</v>
      </c>
      <c r="AW381">
        <v>0.5</v>
      </c>
      <c r="AX381">
        <v>0</v>
      </c>
      <c r="AY381">
        <v>0.6</v>
      </c>
      <c r="AZ381">
        <v>0.5</v>
      </c>
      <c r="BA381">
        <v>0.71740000000000004</v>
      </c>
      <c r="BB381">
        <v>0.95</v>
      </c>
      <c r="BC381">
        <v>0.5</v>
      </c>
      <c r="BD381">
        <v>0.1255</v>
      </c>
      <c r="BE381">
        <v>0.5</v>
      </c>
      <c r="BF381">
        <v>0.47939999999999999</v>
      </c>
      <c r="BG381">
        <v>1.089</v>
      </c>
      <c r="BH381">
        <v>8</v>
      </c>
      <c r="BI381" s="84">
        <v>42917</v>
      </c>
      <c r="BJ381">
        <v>1</v>
      </c>
      <c r="BK381" t="b">
        <v>0</v>
      </c>
      <c r="BL381" t="s">
        <v>2872</v>
      </c>
      <c r="BM381" t="s">
        <v>2872</v>
      </c>
      <c r="BN381" t="b">
        <v>1</v>
      </c>
      <c r="BO381" s="84">
        <v>43207</v>
      </c>
      <c r="BP381" t="b">
        <v>1</v>
      </c>
      <c r="BQ381" s="84">
        <v>43191</v>
      </c>
      <c r="BR381">
        <v>115</v>
      </c>
      <c r="BS381">
        <v>918</v>
      </c>
      <c r="BT381">
        <v>106585</v>
      </c>
      <c r="BU381" s="85">
        <v>43207.602858772902</v>
      </c>
      <c r="BV381" t="s">
        <v>4231</v>
      </c>
      <c r="BW381">
        <v>156.1</v>
      </c>
      <c r="BX381" t="s">
        <v>2861</v>
      </c>
      <c r="BY381">
        <v>0.92569999999999997</v>
      </c>
      <c r="BZ381">
        <v>459</v>
      </c>
      <c r="CA381">
        <v>1.02674</v>
      </c>
      <c r="CB381" t="s">
        <v>2864</v>
      </c>
      <c r="CC381" t="s">
        <v>3751</v>
      </c>
      <c r="CD381" t="b">
        <v>1</v>
      </c>
      <c r="CE381">
        <v>0</v>
      </c>
      <c r="CF381">
        <v>917</v>
      </c>
      <c r="CG381">
        <v>1</v>
      </c>
      <c r="CH381">
        <v>85</v>
      </c>
      <c r="CI381">
        <v>31110</v>
      </c>
      <c r="CJ381">
        <v>27513</v>
      </c>
      <c r="CK381">
        <v>17591</v>
      </c>
      <c r="CL381">
        <v>0.88439999999999996</v>
      </c>
      <c r="CM381" t="s">
        <v>2883</v>
      </c>
      <c r="CN381">
        <v>0</v>
      </c>
      <c r="CO381">
        <v>561.5</v>
      </c>
      <c r="CP381" t="s">
        <v>2866</v>
      </c>
      <c r="CQ381" t="s">
        <v>2867</v>
      </c>
      <c r="CR381">
        <v>64.849999999999994</v>
      </c>
      <c r="CS381">
        <v>91.25</v>
      </c>
      <c r="CT381">
        <v>3</v>
      </c>
      <c r="CU381">
        <v>0</v>
      </c>
      <c r="CV381">
        <v>2319765</v>
      </c>
      <c r="CW381">
        <v>75.5</v>
      </c>
      <c r="CX381">
        <v>70.06</v>
      </c>
      <c r="CY381">
        <v>64.849999999999994</v>
      </c>
      <c r="CZ381">
        <v>73.63</v>
      </c>
      <c r="DA381">
        <v>0</v>
      </c>
      <c r="DB381">
        <v>0</v>
      </c>
      <c r="DC381">
        <v>64.849999999999994</v>
      </c>
      <c r="DD381">
        <v>93</v>
      </c>
      <c r="DE381">
        <v>1880584</v>
      </c>
      <c r="DF381">
        <v>922967</v>
      </c>
      <c r="DG381">
        <v>27513</v>
      </c>
      <c r="DH381">
        <v>61.21</v>
      </c>
      <c r="DI381">
        <v>30.04</v>
      </c>
      <c r="DJ381">
        <v>91.25</v>
      </c>
      <c r="DK381">
        <v>0</v>
      </c>
      <c r="DL381">
        <v>0</v>
      </c>
      <c r="DM381">
        <v>91.25</v>
      </c>
      <c r="DN381">
        <v>225595</v>
      </c>
      <c r="DO381">
        <v>442865</v>
      </c>
      <c r="DP381">
        <v>5123316</v>
      </c>
      <c r="DQ381">
        <v>118663</v>
      </c>
      <c r="DR381">
        <v>155603</v>
      </c>
      <c r="DS381">
        <v>330155</v>
      </c>
      <c r="DT381">
        <v>1660</v>
      </c>
      <c r="DU381">
        <v>414551</v>
      </c>
      <c r="DV381">
        <v>106771</v>
      </c>
      <c r="DW381">
        <v>0</v>
      </c>
      <c r="DX381">
        <v>51185</v>
      </c>
      <c r="DY381">
        <v>33536</v>
      </c>
      <c r="DZ381">
        <v>227594</v>
      </c>
      <c r="EA381">
        <v>300038</v>
      </c>
      <c r="EB381">
        <v>236550</v>
      </c>
      <c r="EC381">
        <v>169262</v>
      </c>
      <c r="ED381">
        <v>100388</v>
      </c>
      <c r="EE381">
        <v>48060</v>
      </c>
      <c r="EF381">
        <v>141113</v>
      </c>
      <c r="EG381">
        <v>0</v>
      </c>
      <c r="EH381">
        <v>2019727</v>
      </c>
      <c r="EI381" s="84">
        <v>42370</v>
      </c>
      <c r="EJ381" s="84">
        <v>42735</v>
      </c>
      <c r="EK381">
        <v>2510552</v>
      </c>
      <c r="EL381" t="b">
        <v>1</v>
      </c>
      <c r="EM381" t="b">
        <v>1</v>
      </c>
      <c r="EN381">
        <v>1.089</v>
      </c>
      <c r="EO381" t="s">
        <v>3755</v>
      </c>
      <c r="EP381" t="s">
        <v>3756</v>
      </c>
      <c r="EQ381" t="s">
        <v>3763</v>
      </c>
      <c r="ER381" t="s">
        <v>3764</v>
      </c>
      <c r="ES381">
        <v>1.0777000000000001</v>
      </c>
      <c r="ET381">
        <v>1.0677000000000001</v>
      </c>
      <c r="EU381">
        <v>1.0846</v>
      </c>
      <c r="EV381">
        <v>1.1009</v>
      </c>
      <c r="EW381">
        <v>1.0576000000000001</v>
      </c>
      <c r="EX381">
        <v>0</v>
      </c>
      <c r="EY381">
        <v>101938</v>
      </c>
      <c r="EZ381" t="s">
        <v>4231</v>
      </c>
      <c r="FA381">
        <v>1.0777000000000001</v>
      </c>
      <c r="FB381" t="b">
        <v>0</v>
      </c>
      <c r="FC381" t="b">
        <v>0</v>
      </c>
      <c r="FD381">
        <v>0</v>
      </c>
      <c r="FE381">
        <v>0</v>
      </c>
      <c r="FF381">
        <v>0.81159999999999999</v>
      </c>
      <c r="FG381">
        <v>0.88439999999999996</v>
      </c>
      <c r="FH381">
        <v>668460</v>
      </c>
      <c r="FI381">
        <v>5123316</v>
      </c>
      <c r="FJ381">
        <v>17591</v>
      </c>
      <c r="FK381">
        <v>27513</v>
      </c>
      <c r="FL381">
        <v>31110</v>
      </c>
      <c r="FM381" t="b">
        <v>0</v>
      </c>
      <c r="FN381">
        <v>0.63939999999999997</v>
      </c>
      <c r="FO381" s="84">
        <v>42370</v>
      </c>
      <c r="FP381" s="84">
        <v>42735</v>
      </c>
      <c r="FQ381" t="s">
        <v>1065</v>
      </c>
      <c r="FR381" t="b">
        <v>0</v>
      </c>
      <c r="FS381" t="b">
        <v>0</v>
      </c>
      <c r="FT381">
        <v>3.4380000000000002</v>
      </c>
      <c r="FU381" s="84">
        <v>42551</v>
      </c>
      <c r="FV381" t="s">
        <v>2872</v>
      </c>
      <c r="FW381">
        <v>0</v>
      </c>
      <c r="FX381">
        <v>2095</v>
      </c>
      <c r="FY381">
        <v>22453</v>
      </c>
      <c r="FZ381">
        <v>16883</v>
      </c>
      <c r="GA381">
        <v>57989</v>
      </c>
      <c r="GB381">
        <v>2518</v>
      </c>
      <c r="GC381">
        <v>0</v>
      </c>
      <c r="GD381" t="s">
        <v>2873</v>
      </c>
      <c r="GE381">
        <v>0.18840000000000001</v>
      </c>
      <c r="GF381" t="s">
        <v>2872</v>
      </c>
      <c r="GG381">
        <v>0</v>
      </c>
      <c r="GH381">
        <v>0</v>
      </c>
      <c r="GI381">
        <v>0</v>
      </c>
      <c r="GJ381">
        <v>0</v>
      </c>
      <c r="GK381" t="s">
        <v>4231</v>
      </c>
      <c r="GL381" t="s">
        <v>4231</v>
      </c>
      <c r="GM381" t="s">
        <v>2874</v>
      </c>
      <c r="GN381" t="s">
        <v>515</v>
      </c>
      <c r="GO381" t="s">
        <v>2599</v>
      </c>
      <c r="GP381" t="s">
        <v>2864</v>
      </c>
      <c r="GQ381" t="s">
        <v>2864</v>
      </c>
      <c r="GR381" t="s">
        <v>2378</v>
      </c>
      <c r="GS381" t="s">
        <v>4104</v>
      </c>
      <c r="GT381" t="s">
        <v>2946</v>
      </c>
      <c r="GU381" t="s">
        <v>2379</v>
      </c>
      <c r="GV381" t="s">
        <v>2864</v>
      </c>
      <c r="GW381" t="s">
        <v>1063</v>
      </c>
      <c r="GX381" t="s">
        <v>893</v>
      </c>
      <c r="GY381" t="s">
        <v>1064</v>
      </c>
      <c r="GZ381" t="s">
        <v>3765</v>
      </c>
      <c r="HA381">
        <v>101.9</v>
      </c>
      <c r="HB381">
        <v>84.32</v>
      </c>
    </row>
    <row r="382" spans="1:210" x14ac:dyDescent="0.25">
      <c r="A382" t="e">
        <f>VLOOKUP(B382,'Free Standing without QAAF'!#REF!,1,FALSE)</f>
        <v>#REF!</v>
      </c>
      <c r="B382" t="s">
        <v>516</v>
      </c>
      <c r="C382" t="s">
        <v>2392</v>
      </c>
      <c r="D382" t="s">
        <v>2653</v>
      </c>
      <c r="E382" t="s">
        <v>2654</v>
      </c>
      <c r="F382" t="s">
        <v>1068</v>
      </c>
      <c r="G382" t="s">
        <v>893</v>
      </c>
      <c r="H382" t="s">
        <v>1069</v>
      </c>
      <c r="I382" t="s">
        <v>1070</v>
      </c>
      <c r="J382">
        <v>164.68</v>
      </c>
      <c r="K382">
        <v>573.89</v>
      </c>
      <c r="L382" s="17">
        <v>10</v>
      </c>
      <c r="M382" s="17">
        <v>7.13</v>
      </c>
      <c r="N382" s="17">
        <v>181.81</v>
      </c>
      <c r="O382" s="17">
        <v>591.02</v>
      </c>
      <c r="Q382" s="84">
        <v>43191</v>
      </c>
      <c r="R382">
        <v>115</v>
      </c>
      <c r="S382" t="b">
        <v>1</v>
      </c>
      <c r="T382">
        <v>0.97140000000000004</v>
      </c>
      <c r="U382" t="s">
        <v>2861</v>
      </c>
      <c r="V382" s="85">
        <v>43207.602858772902</v>
      </c>
      <c r="W382" t="s">
        <v>3751</v>
      </c>
      <c r="X382">
        <v>0.85</v>
      </c>
      <c r="Y382">
        <v>0</v>
      </c>
      <c r="Z382">
        <v>1.2</v>
      </c>
      <c r="AA382">
        <v>1.1000000000000001</v>
      </c>
      <c r="AB382">
        <v>-0.13125000000000001</v>
      </c>
      <c r="AC382">
        <v>76.88</v>
      </c>
      <c r="AD382">
        <v>0.95</v>
      </c>
      <c r="AE382">
        <v>0</v>
      </c>
      <c r="AF382">
        <v>0.1</v>
      </c>
      <c r="AG382">
        <v>87.8</v>
      </c>
      <c r="AH382">
        <v>0.96</v>
      </c>
      <c r="AI382">
        <v>0</v>
      </c>
      <c r="AJ382">
        <v>0.08</v>
      </c>
      <c r="AK382">
        <v>140.83000000000001</v>
      </c>
      <c r="AL382">
        <v>368.24</v>
      </c>
      <c r="AM382" s="84">
        <v>42917</v>
      </c>
      <c r="AN382">
        <v>657520726</v>
      </c>
      <c r="AO382">
        <v>0.78390000000000004</v>
      </c>
      <c r="AP382" s="84">
        <v>43100</v>
      </c>
      <c r="AQ382" t="b">
        <v>0</v>
      </c>
      <c r="AR382">
        <v>162.51</v>
      </c>
      <c r="AS382">
        <v>0.5</v>
      </c>
      <c r="AT382">
        <v>0.75</v>
      </c>
      <c r="AU382">
        <v>3.8397000000000001</v>
      </c>
      <c r="AV382">
        <v>4.4138000000000002</v>
      </c>
      <c r="AW382">
        <v>0.5</v>
      </c>
      <c r="AX382">
        <v>0</v>
      </c>
      <c r="AY382">
        <v>0.6</v>
      </c>
      <c r="AZ382">
        <v>0.5</v>
      </c>
      <c r="BA382">
        <v>0.71740000000000004</v>
      </c>
      <c r="BB382">
        <v>0.95</v>
      </c>
      <c r="BC382">
        <v>0.5</v>
      </c>
      <c r="BD382">
        <v>0.1255</v>
      </c>
      <c r="BE382">
        <v>0.5</v>
      </c>
      <c r="BF382">
        <v>0.47939999999999999</v>
      </c>
      <c r="BG382">
        <v>1.089</v>
      </c>
      <c r="BH382">
        <v>8</v>
      </c>
      <c r="BI382" s="84">
        <v>42917</v>
      </c>
      <c r="BJ382">
        <v>1</v>
      </c>
      <c r="BK382" t="b">
        <v>0</v>
      </c>
      <c r="BL382" t="s">
        <v>2872</v>
      </c>
      <c r="BM382" t="s">
        <v>2872</v>
      </c>
      <c r="BN382" t="b">
        <v>1</v>
      </c>
      <c r="BO382" s="84">
        <v>43207</v>
      </c>
      <c r="BP382" t="b">
        <v>1</v>
      </c>
      <c r="BQ382" s="84">
        <v>43191</v>
      </c>
      <c r="BR382">
        <v>115</v>
      </c>
      <c r="BS382">
        <v>928</v>
      </c>
      <c r="BT382">
        <v>106590</v>
      </c>
      <c r="BU382" s="85">
        <v>43207.602858772902</v>
      </c>
      <c r="BV382" t="s">
        <v>4232</v>
      </c>
      <c r="BW382">
        <v>164.68</v>
      </c>
      <c r="BX382" t="s">
        <v>2861</v>
      </c>
      <c r="BY382">
        <v>0.999</v>
      </c>
      <c r="BZ382">
        <v>464</v>
      </c>
      <c r="CA382">
        <v>1.02674</v>
      </c>
      <c r="CB382" t="s">
        <v>2864</v>
      </c>
      <c r="CC382" t="s">
        <v>3751</v>
      </c>
      <c r="CD382" t="b">
        <v>1</v>
      </c>
      <c r="CE382">
        <v>0</v>
      </c>
      <c r="CF382">
        <v>927</v>
      </c>
      <c r="CG382">
        <v>1</v>
      </c>
      <c r="CH382">
        <v>100</v>
      </c>
      <c r="CI382">
        <v>36600</v>
      </c>
      <c r="CJ382">
        <v>23495</v>
      </c>
      <c r="CK382">
        <v>15860</v>
      </c>
      <c r="CL382">
        <v>0.64190000000000003</v>
      </c>
      <c r="CM382" t="s">
        <v>2883</v>
      </c>
      <c r="CN382">
        <v>0</v>
      </c>
      <c r="CO382">
        <v>573.89</v>
      </c>
      <c r="CP382" t="s">
        <v>2866</v>
      </c>
      <c r="CQ382" t="s">
        <v>2867</v>
      </c>
      <c r="CR382">
        <v>76.8</v>
      </c>
      <c r="CS382">
        <v>87.88</v>
      </c>
      <c r="CT382">
        <v>2</v>
      </c>
      <c r="CU382">
        <v>0</v>
      </c>
      <c r="CV382">
        <v>2066490</v>
      </c>
      <c r="CW382">
        <v>78.760000000000005</v>
      </c>
      <c r="CX382">
        <v>76.88</v>
      </c>
      <c r="CY382">
        <v>76.8</v>
      </c>
      <c r="CZ382">
        <v>79.459999999999994</v>
      </c>
      <c r="DA382">
        <v>0</v>
      </c>
      <c r="DB382">
        <v>0</v>
      </c>
      <c r="DC382">
        <v>76.8</v>
      </c>
      <c r="DD382">
        <v>100.37</v>
      </c>
      <c r="DE382">
        <v>1786615</v>
      </c>
      <c r="DF382">
        <v>956342</v>
      </c>
      <c r="DG382">
        <v>31110</v>
      </c>
      <c r="DH382">
        <v>51.43</v>
      </c>
      <c r="DI382">
        <v>36.450000000000003</v>
      </c>
      <c r="DJ382">
        <v>87.88</v>
      </c>
      <c r="DK382">
        <v>0</v>
      </c>
      <c r="DL382">
        <v>0</v>
      </c>
      <c r="DM382">
        <v>87.88</v>
      </c>
      <c r="DN382">
        <v>192753</v>
      </c>
      <c r="DO382">
        <v>499471</v>
      </c>
      <c r="DP382">
        <v>4809447</v>
      </c>
      <c r="DQ382">
        <v>76563</v>
      </c>
      <c r="DR382">
        <v>133124</v>
      </c>
      <c r="DS382">
        <v>253916</v>
      </c>
      <c r="DT382">
        <v>481</v>
      </c>
      <c r="DU382">
        <v>288425</v>
      </c>
      <c r="DV382">
        <v>47094</v>
      </c>
      <c r="DW382">
        <v>0</v>
      </c>
      <c r="DX382">
        <v>240287</v>
      </c>
      <c r="DY382">
        <v>54501</v>
      </c>
      <c r="DZ382">
        <v>287174</v>
      </c>
      <c r="EA382">
        <v>203289</v>
      </c>
      <c r="EB382">
        <v>229381</v>
      </c>
      <c r="EC382">
        <v>152437</v>
      </c>
      <c r="ED382">
        <v>71508</v>
      </c>
      <c r="EE382">
        <v>36815</v>
      </c>
      <c r="EF382">
        <v>179027</v>
      </c>
      <c r="EG382">
        <v>21338</v>
      </c>
      <c r="EH382">
        <v>1841863</v>
      </c>
      <c r="EI382" s="84">
        <v>42370</v>
      </c>
      <c r="EJ382" s="84">
        <v>42735</v>
      </c>
      <c r="EK382">
        <v>2456291</v>
      </c>
      <c r="EL382" t="b">
        <v>1</v>
      </c>
      <c r="EM382" t="b">
        <v>1</v>
      </c>
      <c r="EN382">
        <v>1.089</v>
      </c>
      <c r="EO382" t="s">
        <v>3755</v>
      </c>
      <c r="EP382" t="s">
        <v>3756</v>
      </c>
      <c r="EQ382" t="s">
        <v>3763</v>
      </c>
      <c r="ER382" t="s">
        <v>3764</v>
      </c>
      <c r="ES382">
        <v>1.0245</v>
      </c>
      <c r="ET382">
        <v>1.0086999999999999</v>
      </c>
      <c r="EU382">
        <v>1.0004999999999999</v>
      </c>
      <c r="EV382">
        <v>0.99809999999999999</v>
      </c>
      <c r="EW382">
        <v>1.0907</v>
      </c>
      <c r="EX382">
        <v>0</v>
      </c>
      <c r="EY382">
        <v>83858</v>
      </c>
      <c r="EZ382" t="s">
        <v>4232</v>
      </c>
      <c r="FA382">
        <v>1.0245</v>
      </c>
      <c r="FB382" t="b">
        <v>0</v>
      </c>
      <c r="FC382" t="b">
        <v>0</v>
      </c>
      <c r="FD382">
        <v>0</v>
      </c>
      <c r="FE382">
        <v>0</v>
      </c>
      <c r="FF382">
        <v>0.6885</v>
      </c>
      <c r="FG382">
        <v>0.64190000000000003</v>
      </c>
      <c r="FH382">
        <v>692224</v>
      </c>
      <c r="FI382">
        <v>4809447</v>
      </c>
      <c r="FJ382">
        <v>15860</v>
      </c>
      <c r="FK382">
        <v>23495</v>
      </c>
      <c r="FL382">
        <v>36600</v>
      </c>
      <c r="FM382" t="b">
        <v>0</v>
      </c>
      <c r="FN382">
        <v>0.67500000000000004</v>
      </c>
      <c r="FO382" s="84">
        <v>42370</v>
      </c>
      <c r="FP382" s="84">
        <v>42735</v>
      </c>
      <c r="FQ382" t="s">
        <v>1070</v>
      </c>
      <c r="FR382" t="b">
        <v>0</v>
      </c>
      <c r="FS382" t="b">
        <v>0</v>
      </c>
      <c r="FT382">
        <v>3.4838</v>
      </c>
      <c r="FU382" s="84">
        <v>42551</v>
      </c>
      <c r="FV382" t="s">
        <v>2872</v>
      </c>
      <c r="FW382">
        <v>0</v>
      </c>
      <c r="FX382">
        <v>4618</v>
      </c>
      <c r="FY382">
        <v>16624</v>
      </c>
      <c r="FZ382">
        <v>11439</v>
      </c>
      <c r="GA382">
        <v>49162</v>
      </c>
      <c r="GB382">
        <v>1527</v>
      </c>
      <c r="GC382">
        <v>488</v>
      </c>
      <c r="GD382" t="s">
        <v>2873</v>
      </c>
      <c r="GE382">
        <v>0.3115</v>
      </c>
      <c r="GF382" t="s">
        <v>2872</v>
      </c>
      <c r="GG382">
        <v>0</v>
      </c>
      <c r="GH382">
        <v>0</v>
      </c>
      <c r="GI382">
        <v>0</v>
      </c>
      <c r="GJ382">
        <v>0</v>
      </c>
      <c r="GK382" t="s">
        <v>4232</v>
      </c>
      <c r="GL382" t="s">
        <v>4232</v>
      </c>
      <c r="GM382" t="s">
        <v>2874</v>
      </c>
      <c r="GN382" t="s">
        <v>516</v>
      </c>
      <c r="GO382" t="s">
        <v>2653</v>
      </c>
      <c r="GP382" t="s">
        <v>2864</v>
      </c>
      <c r="GQ382" t="s">
        <v>2864</v>
      </c>
      <c r="GR382" t="s">
        <v>2392</v>
      </c>
      <c r="GS382" t="s">
        <v>4104</v>
      </c>
      <c r="GT382" t="s">
        <v>2946</v>
      </c>
      <c r="GU382" t="s">
        <v>2654</v>
      </c>
      <c r="GV382" t="s">
        <v>2864</v>
      </c>
      <c r="GW382" t="s">
        <v>1068</v>
      </c>
      <c r="GX382" t="s">
        <v>893</v>
      </c>
      <c r="GY382" t="s">
        <v>2655</v>
      </c>
      <c r="GZ382" t="s">
        <v>3765</v>
      </c>
      <c r="HA382">
        <v>98.13</v>
      </c>
      <c r="HB382">
        <v>87.95</v>
      </c>
    </row>
    <row r="383" spans="1:210" x14ac:dyDescent="0.25">
      <c r="A383" t="e">
        <f>VLOOKUP(B383,'Free Standing without QAAF'!#REF!,1,FALSE)</f>
        <v>#REF!</v>
      </c>
      <c r="B383" t="s">
        <v>518</v>
      </c>
      <c r="C383" t="s">
        <v>2388</v>
      </c>
      <c r="D383" t="s">
        <v>211</v>
      </c>
      <c r="E383" t="s">
        <v>2389</v>
      </c>
      <c r="F383" t="s">
        <v>1200</v>
      </c>
      <c r="G383" t="s">
        <v>893</v>
      </c>
      <c r="H383" t="s">
        <v>1201</v>
      </c>
      <c r="I383" t="s">
        <v>895</v>
      </c>
      <c r="J383">
        <v>165.88</v>
      </c>
      <c r="K383">
        <v>576.07000000000005</v>
      </c>
      <c r="L383" s="17">
        <v>10</v>
      </c>
      <c r="M383" s="17">
        <v>7.13</v>
      </c>
      <c r="N383" s="17">
        <v>183.01</v>
      </c>
      <c r="O383" s="17">
        <v>593.20000000000005</v>
      </c>
      <c r="Q383" s="84">
        <v>43191</v>
      </c>
      <c r="R383">
        <v>115</v>
      </c>
      <c r="S383" t="b">
        <v>1</v>
      </c>
      <c r="T383">
        <v>0.97140000000000004</v>
      </c>
      <c r="U383" t="s">
        <v>2861</v>
      </c>
      <c r="V383" s="85">
        <v>43207.602858772902</v>
      </c>
      <c r="W383" t="s">
        <v>3751</v>
      </c>
      <c r="X383">
        <v>0.85</v>
      </c>
      <c r="Y383">
        <v>0</v>
      </c>
      <c r="Z383">
        <v>1.2</v>
      </c>
      <c r="AA383">
        <v>1.1000000000000001</v>
      </c>
      <c r="AB383">
        <v>-0.13125000000000001</v>
      </c>
      <c r="AC383">
        <v>76.88</v>
      </c>
      <c r="AD383">
        <v>0.95</v>
      </c>
      <c r="AE383">
        <v>0</v>
      </c>
      <c r="AF383">
        <v>0.1</v>
      </c>
      <c r="AG383">
        <v>87.8</v>
      </c>
      <c r="AH383">
        <v>0.96</v>
      </c>
      <c r="AI383">
        <v>0</v>
      </c>
      <c r="AJ383">
        <v>0.08</v>
      </c>
      <c r="AK383">
        <v>140.83000000000001</v>
      </c>
      <c r="AL383">
        <v>368.24</v>
      </c>
      <c r="AM383" s="84">
        <v>42917</v>
      </c>
      <c r="AN383">
        <v>657520726</v>
      </c>
      <c r="AO383">
        <v>0.78390000000000004</v>
      </c>
      <c r="AP383" s="84">
        <v>43100</v>
      </c>
      <c r="AQ383" t="b">
        <v>0</v>
      </c>
      <c r="AR383">
        <v>162.51</v>
      </c>
      <c r="AS383">
        <v>0.5</v>
      </c>
      <c r="AT383">
        <v>0.75</v>
      </c>
      <c r="AU383">
        <v>3.8397000000000001</v>
      </c>
      <c r="AV383">
        <v>4.4138000000000002</v>
      </c>
      <c r="AW383">
        <v>0.5</v>
      </c>
      <c r="AX383">
        <v>0</v>
      </c>
      <c r="AY383">
        <v>0.6</v>
      </c>
      <c r="AZ383">
        <v>0.5</v>
      </c>
      <c r="BA383">
        <v>0.71740000000000004</v>
      </c>
      <c r="BB383">
        <v>0.95</v>
      </c>
      <c r="BC383">
        <v>0.5</v>
      </c>
      <c r="BD383">
        <v>0.1255</v>
      </c>
      <c r="BE383">
        <v>0.5</v>
      </c>
      <c r="BF383">
        <v>0.47939999999999999</v>
      </c>
      <c r="BG383">
        <v>1.089</v>
      </c>
      <c r="BH383">
        <v>8</v>
      </c>
      <c r="BI383" s="84">
        <v>42917</v>
      </c>
      <c r="BJ383">
        <v>1</v>
      </c>
      <c r="BK383" t="b">
        <v>0</v>
      </c>
      <c r="BL383" t="s">
        <v>2872</v>
      </c>
      <c r="BM383" t="s">
        <v>2872</v>
      </c>
      <c r="BN383" t="b">
        <v>1</v>
      </c>
      <c r="BO383" s="84">
        <v>43207</v>
      </c>
      <c r="BP383" t="b">
        <v>1</v>
      </c>
      <c r="BQ383" s="84">
        <v>43191</v>
      </c>
      <c r="BR383">
        <v>115</v>
      </c>
      <c r="BS383">
        <v>926</v>
      </c>
      <c r="BT383">
        <v>106589</v>
      </c>
      <c r="BU383" s="85">
        <v>43207.602858772902</v>
      </c>
      <c r="BV383" t="s">
        <v>4233</v>
      </c>
      <c r="BW383">
        <v>165.88</v>
      </c>
      <c r="BX383" t="s">
        <v>2861</v>
      </c>
      <c r="BY383">
        <v>1.0119</v>
      </c>
      <c r="BZ383">
        <v>463</v>
      </c>
      <c r="CA383">
        <v>1.02674</v>
      </c>
      <c r="CB383" t="s">
        <v>2864</v>
      </c>
      <c r="CC383" t="s">
        <v>3751</v>
      </c>
      <c r="CD383" t="b">
        <v>1</v>
      </c>
      <c r="CE383">
        <v>0</v>
      </c>
      <c r="CF383">
        <v>925</v>
      </c>
      <c r="CG383">
        <v>1</v>
      </c>
      <c r="CH383">
        <v>91</v>
      </c>
      <c r="CI383">
        <v>33306</v>
      </c>
      <c r="CJ383">
        <v>26826</v>
      </c>
      <c r="CK383">
        <v>17648</v>
      </c>
      <c r="CL383">
        <v>0.8054</v>
      </c>
      <c r="CM383" t="s">
        <v>2883</v>
      </c>
      <c r="CN383">
        <v>0</v>
      </c>
      <c r="CO383">
        <v>576.07000000000005</v>
      </c>
      <c r="CP383" t="s">
        <v>2866</v>
      </c>
      <c r="CQ383" t="s">
        <v>2867</v>
      </c>
      <c r="CR383">
        <v>84.87</v>
      </c>
      <c r="CS383">
        <v>81.010000000000005</v>
      </c>
      <c r="CT383">
        <v>2</v>
      </c>
      <c r="CU383">
        <v>0</v>
      </c>
      <c r="CV383">
        <v>2602621</v>
      </c>
      <c r="CW383">
        <v>86.88</v>
      </c>
      <c r="CX383">
        <v>83.87</v>
      </c>
      <c r="CY383">
        <v>84.87</v>
      </c>
      <c r="CZ383">
        <v>80.48</v>
      </c>
      <c r="DA383">
        <v>0</v>
      </c>
      <c r="DB383">
        <v>0</v>
      </c>
      <c r="DC383">
        <v>84.87</v>
      </c>
      <c r="DD383">
        <v>101.66</v>
      </c>
      <c r="DE383">
        <v>1378899</v>
      </c>
      <c r="DF383">
        <v>1120020</v>
      </c>
      <c r="DG383">
        <v>28310</v>
      </c>
      <c r="DH383">
        <v>43.62</v>
      </c>
      <c r="DI383">
        <v>37.39</v>
      </c>
      <c r="DJ383">
        <v>81.010000000000005</v>
      </c>
      <c r="DK383">
        <v>0</v>
      </c>
      <c r="DL383">
        <v>0</v>
      </c>
      <c r="DM383">
        <v>81.010000000000005</v>
      </c>
      <c r="DN383">
        <v>228171</v>
      </c>
      <c r="DO383">
        <v>449854</v>
      </c>
      <c r="DP383">
        <v>5101539</v>
      </c>
      <c r="DQ383">
        <v>128329</v>
      </c>
      <c r="DR383">
        <v>177068</v>
      </c>
      <c r="DS383">
        <v>198243</v>
      </c>
      <c r="DT383">
        <v>1509</v>
      </c>
      <c r="DU383">
        <v>111096</v>
      </c>
      <c r="DV383">
        <v>63667</v>
      </c>
      <c r="DW383">
        <v>0</v>
      </c>
      <c r="DX383">
        <v>10308</v>
      </c>
      <c r="DY383">
        <v>10654</v>
      </c>
      <c r="DZ383">
        <v>312999</v>
      </c>
      <c r="EA383">
        <v>222032</v>
      </c>
      <c r="EB383">
        <v>248990</v>
      </c>
      <c r="EC383">
        <v>176446</v>
      </c>
      <c r="ED383">
        <v>92472</v>
      </c>
      <c r="EE383">
        <v>26031</v>
      </c>
      <c r="EF383">
        <v>263082</v>
      </c>
      <c r="EG383">
        <v>511077</v>
      </c>
      <c r="EH383">
        <v>1869512</v>
      </c>
      <c r="EI383" s="84">
        <v>42370</v>
      </c>
      <c r="EJ383" s="84">
        <v>42735</v>
      </c>
      <c r="EK383">
        <v>2237757</v>
      </c>
      <c r="EL383" t="b">
        <v>1</v>
      </c>
      <c r="EM383" t="b">
        <v>1</v>
      </c>
      <c r="EN383">
        <v>1.089</v>
      </c>
      <c r="EO383" t="s">
        <v>3755</v>
      </c>
      <c r="EP383" t="s">
        <v>3756</v>
      </c>
      <c r="EQ383" t="s">
        <v>3763</v>
      </c>
      <c r="ER383" t="s">
        <v>3764</v>
      </c>
      <c r="ES383">
        <v>1.0359</v>
      </c>
      <c r="ET383">
        <v>1.0199</v>
      </c>
      <c r="EU383">
        <v>1.0383</v>
      </c>
      <c r="EV383">
        <v>1.0396000000000001</v>
      </c>
      <c r="EW383">
        <v>1.0458000000000001</v>
      </c>
      <c r="EX383">
        <v>0</v>
      </c>
      <c r="EY383">
        <v>95767</v>
      </c>
      <c r="EZ383" t="s">
        <v>4233</v>
      </c>
      <c r="FA383">
        <v>1.0359</v>
      </c>
      <c r="FB383" t="b">
        <v>0</v>
      </c>
      <c r="FC383" t="b">
        <v>0</v>
      </c>
      <c r="FD383">
        <v>0</v>
      </c>
      <c r="FE383">
        <v>0</v>
      </c>
      <c r="FF383">
        <v>0</v>
      </c>
      <c r="FG383">
        <v>0.8054</v>
      </c>
      <c r="FH383">
        <v>678025</v>
      </c>
      <c r="FI383">
        <v>5101539</v>
      </c>
      <c r="FJ383">
        <v>17648</v>
      </c>
      <c r="FK383">
        <v>26826</v>
      </c>
      <c r="FL383">
        <v>33306</v>
      </c>
      <c r="FM383" t="b">
        <v>0</v>
      </c>
      <c r="FN383">
        <v>0.65790000000000004</v>
      </c>
      <c r="FO383" s="84">
        <v>42370</v>
      </c>
      <c r="FP383" s="84">
        <v>42735</v>
      </c>
      <c r="FQ383" t="s">
        <v>895</v>
      </c>
      <c r="FR383" t="b">
        <v>0</v>
      </c>
      <c r="FS383" t="b">
        <v>0</v>
      </c>
      <c r="FT383">
        <v>3.4462000000000002</v>
      </c>
      <c r="FU383" s="84">
        <v>42551</v>
      </c>
      <c r="FV383" t="s">
        <v>2872</v>
      </c>
      <c r="FW383">
        <v>0</v>
      </c>
      <c r="FX383">
        <v>2080</v>
      </c>
      <c r="FY383">
        <v>9844</v>
      </c>
      <c r="FZ383">
        <v>22102</v>
      </c>
      <c r="GA383">
        <v>46155</v>
      </c>
      <c r="GB383">
        <v>0</v>
      </c>
      <c r="GC383">
        <v>15586</v>
      </c>
      <c r="GD383" t="s">
        <v>2873</v>
      </c>
      <c r="GE383">
        <v>0</v>
      </c>
      <c r="GF383" t="s">
        <v>2872</v>
      </c>
      <c r="GG383">
        <v>0</v>
      </c>
      <c r="GH383">
        <v>0</v>
      </c>
      <c r="GI383">
        <v>0</v>
      </c>
      <c r="GJ383">
        <v>0</v>
      </c>
      <c r="GK383" t="s">
        <v>4233</v>
      </c>
      <c r="GL383" t="s">
        <v>4233</v>
      </c>
      <c r="GM383" t="s">
        <v>2874</v>
      </c>
      <c r="GN383" t="s">
        <v>518</v>
      </c>
      <c r="GO383" t="s">
        <v>211</v>
      </c>
      <c r="GP383" t="s">
        <v>2864</v>
      </c>
      <c r="GQ383" t="s">
        <v>2864</v>
      </c>
      <c r="GR383" t="s">
        <v>2388</v>
      </c>
      <c r="GS383" t="s">
        <v>3687</v>
      </c>
      <c r="GT383" t="s">
        <v>3051</v>
      </c>
      <c r="GU383" t="s">
        <v>2389</v>
      </c>
      <c r="GV383" t="s">
        <v>2864</v>
      </c>
      <c r="GW383" t="s">
        <v>1200</v>
      </c>
      <c r="GX383" t="s">
        <v>893</v>
      </c>
      <c r="GY383" t="s">
        <v>1201</v>
      </c>
      <c r="GZ383" t="s">
        <v>3765</v>
      </c>
      <c r="HA383">
        <v>90.46</v>
      </c>
      <c r="HB383">
        <v>97.02</v>
      </c>
    </row>
    <row r="384" spans="1:210" x14ac:dyDescent="0.25">
      <c r="A384" t="e">
        <f>VLOOKUP(B384,'Free Standing without QAAF'!#REF!,1,FALSE)</f>
        <v>#REF!</v>
      </c>
      <c r="B384" t="s">
        <v>520</v>
      </c>
      <c r="C384" t="s">
        <v>1850</v>
      </c>
      <c r="D384" t="s">
        <v>123</v>
      </c>
      <c r="E384" t="s">
        <v>1851</v>
      </c>
      <c r="F384" t="s">
        <v>1046</v>
      </c>
      <c r="G384" t="s">
        <v>893</v>
      </c>
      <c r="H384" t="s">
        <v>1047</v>
      </c>
      <c r="I384" t="s">
        <v>977</v>
      </c>
      <c r="J384">
        <v>109.9</v>
      </c>
      <c r="K384">
        <v>549.55999999999995</v>
      </c>
      <c r="L384" s="17">
        <v>10</v>
      </c>
      <c r="M384" s="17">
        <v>1.36</v>
      </c>
      <c r="N384" s="17">
        <v>121.26</v>
      </c>
      <c r="O384" s="17">
        <v>560.91999999999996</v>
      </c>
      <c r="Q384" s="84">
        <v>43191</v>
      </c>
      <c r="R384">
        <v>115</v>
      </c>
      <c r="S384" t="b">
        <v>1</v>
      </c>
      <c r="T384">
        <v>0.97140000000000004</v>
      </c>
      <c r="U384" t="s">
        <v>2861</v>
      </c>
      <c r="V384" s="85">
        <v>43207.602858772902</v>
      </c>
      <c r="W384" t="s">
        <v>3751</v>
      </c>
      <c r="X384">
        <v>0.85</v>
      </c>
      <c r="Y384">
        <v>0</v>
      </c>
      <c r="Z384">
        <v>1.2</v>
      </c>
      <c r="AA384">
        <v>1.1000000000000001</v>
      </c>
      <c r="AB384">
        <v>-0.13125000000000001</v>
      </c>
      <c r="AC384">
        <v>76.88</v>
      </c>
      <c r="AD384">
        <v>0.95</v>
      </c>
      <c r="AE384">
        <v>0</v>
      </c>
      <c r="AF384">
        <v>0.1</v>
      </c>
      <c r="AG384">
        <v>87.8</v>
      </c>
      <c r="AH384">
        <v>0.96</v>
      </c>
      <c r="AI384">
        <v>0</v>
      </c>
      <c r="AJ384">
        <v>0.08</v>
      </c>
      <c r="AK384">
        <v>140.83000000000001</v>
      </c>
      <c r="AL384">
        <v>368.24</v>
      </c>
      <c r="AM384" s="84">
        <v>42917</v>
      </c>
      <c r="AN384">
        <v>657520726</v>
      </c>
      <c r="AO384">
        <v>0.78390000000000004</v>
      </c>
      <c r="AP384" s="84">
        <v>43100</v>
      </c>
      <c r="AQ384" t="b">
        <v>0</v>
      </c>
      <c r="AR384">
        <v>162.51</v>
      </c>
      <c r="AS384">
        <v>0.5</v>
      </c>
      <c r="AT384">
        <v>0.75</v>
      </c>
      <c r="AU384">
        <v>3.8397000000000001</v>
      </c>
      <c r="AV384">
        <v>4.4138000000000002</v>
      </c>
      <c r="AW384">
        <v>0.5</v>
      </c>
      <c r="AX384">
        <v>0</v>
      </c>
      <c r="AY384">
        <v>0.6</v>
      </c>
      <c r="AZ384">
        <v>0.5</v>
      </c>
      <c r="BA384">
        <v>0.71740000000000004</v>
      </c>
      <c r="BB384">
        <v>0.95</v>
      </c>
      <c r="BC384">
        <v>0.5</v>
      </c>
      <c r="BD384">
        <v>0.1255</v>
      </c>
      <c r="BE384">
        <v>0.5</v>
      </c>
      <c r="BF384">
        <v>0.47939999999999999</v>
      </c>
      <c r="BG384">
        <v>1.089</v>
      </c>
      <c r="BH384">
        <v>8</v>
      </c>
      <c r="BI384" s="84">
        <v>42917</v>
      </c>
      <c r="BJ384">
        <v>1</v>
      </c>
      <c r="BK384" t="b">
        <v>0</v>
      </c>
      <c r="BL384" t="s">
        <v>2872</v>
      </c>
      <c r="BM384" t="s">
        <v>2872</v>
      </c>
      <c r="BN384" t="b">
        <v>1</v>
      </c>
      <c r="BO384" s="84">
        <v>43207</v>
      </c>
      <c r="BP384" t="b">
        <v>1</v>
      </c>
      <c r="BQ384" s="84">
        <v>43191</v>
      </c>
      <c r="BR384">
        <v>115</v>
      </c>
      <c r="BS384">
        <v>556</v>
      </c>
      <c r="BT384">
        <v>106431</v>
      </c>
      <c r="BU384" s="85">
        <v>43207.602858772902</v>
      </c>
      <c r="BV384" t="s">
        <v>4234</v>
      </c>
      <c r="BW384">
        <v>109.9</v>
      </c>
      <c r="BX384" t="s">
        <v>2861</v>
      </c>
      <c r="BY384">
        <v>0.85499999999999998</v>
      </c>
      <c r="BZ384">
        <v>278</v>
      </c>
      <c r="CA384">
        <v>1.02674</v>
      </c>
      <c r="CB384" t="s">
        <v>2864</v>
      </c>
      <c r="CC384" t="s">
        <v>3751</v>
      </c>
      <c r="CD384" t="b">
        <v>1</v>
      </c>
      <c r="CE384">
        <v>0</v>
      </c>
      <c r="CF384">
        <v>555</v>
      </c>
      <c r="CG384">
        <v>1</v>
      </c>
      <c r="CH384">
        <v>36</v>
      </c>
      <c r="CI384">
        <v>13176</v>
      </c>
      <c r="CJ384">
        <v>11714</v>
      </c>
      <c r="CK384">
        <v>3516</v>
      </c>
      <c r="CL384">
        <v>0.88900000000000001</v>
      </c>
      <c r="CM384" t="s">
        <v>2883</v>
      </c>
      <c r="CN384">
        <v>0</v>
      </c>
      <c r="CO384">
        <v>549.55999999999995</v>
      </c>
      <c r="CP384" t="s">
        <v>2866</v>
      </c>
      <c r="CQ384" t="s">
        <v>2880</v>
      </c>
      <c r="CR384">
        <v>48.97</v>
      </c>
      <c r="CS384">
        <v>60.93</v>
      </c>
      <c r="CT384">
        <v>3</v>
      </c>
      <c r="CU384">
        <v>0</v>
      </c>
      <c r="CV384">
        <v>633414</v>
      </c>
      <c r="CW384">
        <v>48.42</v>
      </c>
      <c r="CX384">
        <v>57.27</v>
      </c>
      <c r="CY384">
        <v>48.97</v>
      </c>
      <c r="CZ384">
        <v>62.45</v>
      </c>
      <c r="DA384">
        <v>0</v>
      </c>
      <c r="DB384">
        <v>0</v>
      </c>
      <c r="DC384">
        <v>48.97</v>
      </c>
      <c r="DD384">
        <v>78.88</v>
      </c>
      <c r="DE384">
        <v>411541</v>
      </c>
      <c r="DF384">
        <v>385492</v>
      </c>
      <c r="DG384">
        <v>11714</v>
      </c>
      <c r="DH384">
        <v>31.46</v>
      </c>
      <c r="DI384">
        <v>29.47</v>
      </c>
      <c r="DJ384">
        <v>60.93</v>
      </c>
      <c r="DK384">
        <v>0</v>
      </c>
      <c r="DL384">
        <v>0</v>
      </c>
      <c r="DM384">
        <v>60.93</v>
      </c>
      <c r="DN384">
        <v>77873</v>
      </c>
      <c r="DO384">
        <v>75353</v>
      </c>
      <c r="DP384">
        <v>1430447</v>
      </c>
      <c r="DQ384">
        <v>39514</v>
      </c>
      <c r="DR384">
        <v>43326</v>
      </c>
      <c r="DS384">
        <v>68135</v>
      </c>
      <c r="DT384">
        <v>0</v>
      </c>
      <c r="DU384">
        <v>0</v>
      </c>
      <c r="DV384">
        <v>30661</v>
      </c>
      <c r="DW384">
        <v>56912</v>
      </c>
      <c r="DX384">
        <v>0</v>
      </c>
      <c r="DY384">
        <v>19767</v>
      </c>
      <c r="DZ384">
        <v>124923</v>
      </c>
      <c r="EA384">
        <v>95283</v>
      </c>
      <c r="EB384">
        <v>91283</v>
      </c>
      <c r="EC384">
        <v>90799</v>
      </c>
      <c r="ED384">
        <v>34889</v>
      </c>
      <c r="EE384">
        <v>1146</v>
      </c>
      <c r="EF384">
        <v>42452</v>
      </c>
      <c r="EG384">
        <v>18341</v>
      </c>
      <c r="EH384">
        <v>519790</v>
      </c>
      <c r="EI384" s="84">
        <v>42370</v>
      </c>
      <c r="EJ384" s="84">
        <v>42735</v>
      </c>
      <c r="EK384">
        <v>713735</v>
      </c>
      <c r="EL384" t="b">
        <v>1</v>
      </c>
      <c r="EM384" t="b">
        <v>1</v>
      </c>
      <c r="EN384">
        <v>1</v>
      </c>
      <c r="EO384" t="s">
        <v>3755</v>
      </c>
      <c r="EP384" t="s">
        <v>3756</v>
      </c>
      <c r="EQ384" t="s">
        <v>3763</v>
      </c>
      <c r="ER384" t="s">
        <v>3764</v>
      </c>
      <c r="ES384">
        <v>0.84550000000000003</v>
      </c>
      <c r="ET384">
        <v>0.79849999999999999</v>
      </c>
      <c r="EU384">
        <v>0.83730000000000004</v>
      </c>
      <c r="EV384">
        <v>0.87090000000000001</v>
      </c>
      <c r="EW384">
        <v>0.87539999999999996</v>
      </c>
      <c r="EX384">
        <v>0</v>
      </c>
      <c r="EY384">
        <v>30962</v>
      </c>
      <c r="EZ384" t="s">
        <v>4234</v>
      </c>
      <c r="FA384">
        <v>0.84550000000000003</v>
      </c>
      <c r="FB384" t="b">
        <v>0</v>
      </c>
      <c r="FC384" t="b">
        <v>0</v>
      </c>
      <c r="FD384">
        <v>0</v>
      </c>
      <c r="FE384">
        <v>0</v>
      </c>
      <c r="FF384">
        <v>0.75</v>
      </c>
      <c r="FG384">
        <v>0.88900000000000001</v>
      </c>
      <c r="FH384">
        <v>153226</v>
      </c>
      <c r="FI384">
        <v>1430447</v>
      </c>
      <c r="FJ384">
        <v>3516</v>
      </c>
      <c r="FK384">
        <v>11714</v>
      </c>
      <c r="FL384">
        <v>13176</v>
      </c>
      <c r="FM384" t="b">
        <v>0</v>
      </c>
      <c r="FN384">
        <v>0.30020000000000002</v>
      </c>
      <c r="FO384" s="84">
        <v>42370</v>
      </c>
      <c r="FP384" s="84">
        <v>42735</v>
      </c>
      <c r="FQ384" t="s">
        <v>977</v>
      </c>
      <c r="FR384" t="b">
        <v>0</v>
      </c>
      <c r="FS384" t="b">
        <v>0</v>
      </c>
      <c r="FT384">
        <v>3.1261999999999999</v>
      </c>
      <c r="FU384" s="84">
        <v>42551</v>
      </c>
      <c r="FV384" t="s">
        <v>2872</v>
      </c>
      <c r="FW384">
        <v>0</v>
      </c>
      <c r="FX384">
        <v>2401</v>
      </c>
      <c r="FY384">
        <v>4833</v>
      </c>
      <c r="FZ384">
        <v>4684</v>
      </c>
      <c r="GA384">
        <v>18500</v>
      </c>
      <c r="GB384">
        <v>0</v>
      </c>
      <c r="GC384">
        <v>544</v>
      </c>
      <c r="GD384" t="s">
        <v>2925</v>
      </c>
      <c r="GE384">
        <v>0.25</v>
      </c>
      <c r="GF384" t="s">
        <v>2872</v>
      </c>
      <c r="GG384">
        <v>0</v>
      </c>
      <c r="GH384">
        <v>0</v>
      </c>
      <c r="GI384">
        <v>0</v>
      </c>
      <c r="GJ384">
        <v>0</v>
      </c>
      <c r="GK384" t="s">
        <v>4234</v>
      </c>
      <c r="GL384" t="s">
        <v>4234</v>
      </c>
      <c r="GM384" t="s">
        <v>2874</v>
      </c>
      <c r="GN384" t="s">
        <v>520</v>
      </c>
      <c r="GO384" t="s">
        <v>123</v>
      </c>
      <c r="GP384" t="s">
        <v>2864</v>
      </c>
      <c r="GQ384" t="s">
        <v>2864</v>
      </c>
      <c r="GR384" t="s">
        <v>1850</v>
      </c>
      <c r="GS384" t="s">
        <v>3381</v>
      </c>
      <c r="GT384" t="s">
        <v>2931</v>
      </c>
      <c r="GU384" t="s">
        <v>1851</v>
      </c>
      <c r="GV384" t="s">
        <v>2864</v>
      </c>
      <c r="GW384" t="s">
        <v>1046</v>
      </c>
      <c r="GX384" t="s">
        <v>893</v>
      </c>
      <c r="GY384" t="s">
        <v>1047</v>
      </c>
      <c r="GZ384" t="s">
        <v>3765</v>
      </c>
      <c r="HA384">
        <v>68.040000000000006</v>
      </c>
      <c r="HB384">
        <v>54.07</v>
      </c>
    </row>
    <row r="385" spans="1:210" x14ac:dyDescent="0.25">
      <c r="A385" t="e">
        <f>VLOOKUP(B385,'Free Standing without QAAF'!#REF!,1,FALSE)</f>
        <v>#REF!</v>
      </c>
      <c r="B385" t="s">
        <v>521</v>
      </c>
      <c r="C385" t="s">
        <v>2074</v>
      </c>
      <c r="D385" t="s">
        <v>155</v>
      </c>
      <c r="E385" t="s">
        <v>2075</v>
      </c>
      <c r="F385" t="s">
        <v>992</v>
      </c>
      <c r="G385" t="s">
        <v>893</v>
      </c>
      <c r="H385" t="s">
        <v>993</v>
      </c>
      <c r="I385" t="s">
        <v>972</v>
      </c>
      <c r="J385">
        <v>180.67</v>
      </c>
      <c r="K385">
        <v>574.09</v>
      </c>
      <c r="L385" s="17">
        <v>10</v>
      </c>
      <c r="M385" s="17">
        <v>1.36</v>
      </c>
      <c r="N385" s="17">
        <v>192.03</v>
      </c>
      <c r="O385" s="17">
        <v>585.45000000000005</v>
      </c>
      <c r="Q385" s="84">
        <v>43191</v>
      </c>
      <c r="R385">
        <v>115</v>
      </c>
      <c r="S385" t="b">
        <v>1</v>
      </c>
      <c r="T385">
        <v>0.97140000000000004</v>
      </c>
      <c r="U385" t="s">
        <v>2861</v>
      </c>
      <c r="V385" s="85">
        <v>43207.602858772902</v>
      </c>
      <c r="W385" t="s">
        <v>3751</v>
      </c>
      <c r="X385">
        <v>0.85</v>
      </c>
      <c r="Y385">
        <v>0</v>
      </c>
      <c r="Z385">
        <v>1.2</v>
      </c>
      <c r="AA385">
        <v>1.1000000000000001</v>
      </c>
      <c r="AB385">
        <v>-0.13125000000000001</v>
      </c>
      <c r="AC385">
        <v>76.88</v>
      </c>
      <c r="AD385">
        <v>0.95</v>
      </c>
      <c r="AE385">
        <v>0</v>
      </c>
      <c r="AF385">
        <v>0.1</v>
      </c>
      <c r="AG385">
        <v>87.8</v>
      </c>
      <c r="AH385">
        <v>0.96</v>
      </c>
      <c r="AI385">
        <v>0</v>
      </c>
      <c r="AJ385">
        <v>0.08</v>
      </c>
      <c r="AK385">
        <v>140.83000000000001</v>
      </c>
      <c r="AL385">
        <v>368.24</v>
      </c>
      <c r="AM385" s="84">
        <v>42917</v>
      </c>
      <c r="AN385">
        <v>657520726</v>
      </c>
      <c r="AO385">
        <v>0.78390000000000004</v>
      </c>
      <c r="AP385" s="84">
        <v>43100</v>
      </c>
      <c r="AQ385" t="b">
        <v>0</v>
      </c>
      <c r="AR385">
        <v>162.51</v>
      </c>
      <c r="AS385">
        <v>0.5</v>
      </c>
      <c r="AT385">
        <v>0.75</v>
      </c>
      <c r="AU385">
        <v>3.8397000000000001</v>
      </c>
      <c r="AV385">
        <v>4.4138000000000002</v>
      </c>
      <c r="AW385">
        <v>0.5</v>
      </c>
      <c r="AX385">
        <v>0</v>
      </c>
      <c r="AY385">
        <v>0.6</v>
      </c>
      <c r="AZ385">
        <v>0.5</v>
      </c>
      <c r="BA385">
        <v>0.71740000000000004</v>
      </c>
      <c r="BB385">
        <v>0.95</v>
      </c>
      <c r="BC385">
        <v>0.5</v>
      </c>
      <c r="BD385">
        <v>0.1255</v>
      </c>
      <c r="BE385">
        <v>0.5</v>
      </c>
      <c r="BF385">
        <v>0.47939999999999999</v>
      </c>
      <c r="BG385">
        <v>1.089</v>
      </c>
      <c r="BH385">
        <v>8</v>
      </c>
      <c r="BI385" s="84">
        <v>42917</v>
      </c>
      <c r="BJ385">
        <v>1</v>
      </c>
      <c r="BK385" t="b">
        <v>0</v>
      </c>
      <c r="BL385" t="s">
        <v>2872</v>
      </c>
      <c r="BM385" t="s">
        <v>2872</v>
      </c>
      <c r="BN385" t="b">
        <v>1</v>
      </c>
      <c r="BO385" s="84">
        <v>43207</v>
      </c>
      <c r="BP385" t="b">
        <v>1</v>
      </c>
      <c r="BQ385" s="84">
        <v>43191</v>
      </c>
      <c r="BR385">
        <v>115</v>
      </c>
      <c r="BS385">
        <v>690</v>
      </c>
      <c r="BT385">
        <v>106489</v>
      </c>
      <c r="BU385" s="85">
        <v>43207.602858772902</v>
      </c>
      <c r="BV385" t="s">
        <v>4235</v>
      </c>
      <c r="BW385">
        <v>180.67</v>
      </c>
      <c r="BX385" t="s">
        <v>2861</v>
      </c>
      <c r="BY385">
        <v>1.0002</v>
      </c>
      <c r="BZ385">
        <v>345</v>
      </c>
      <c r="CA385">
        <v>1.0406500000000001</v>
      </c>
      <c r="CB385" t="s">
        <v>2864</v>
      </c>
      <c r="CC385" t="s">
        <v>3751</v>
      </c>
      <c r="CD385" t="b">
        <v>1</v>
      </c>
      <c r="CE385">
        <v>0</v>
      </c>
      <c r="CF385">
        <v>689</v>
      </c>
      <c r="CG385">
        <v>1</v>
      </c>
      <c r="CH385">
        <v>102</v>
      </c>
      <c r="CI385">
        <v>37332</v>
      </c>
      <c r="CJ385">
        <v>33069</v>
      </c>
      <c r="CK385">
        <v>10159</v>
      </c>
      <c r="CL385">
        <v>0.88580000000000003</v>
      </c>
      <c r="CM385" t="s">
        <v>2883</v>
      </c>
      <c r="CN385">
        <v>0</v>
      </c>
      <c r="CO385">
        <v>574.09</v>
      </c>
      <c r="CP385" t="s">
        <v>2866</v>
      </c>
      <c r="CQ385" t="s">
        <v>2867</v>
      </c>
      <c r="CR385">
        <v>84.09</v>
      </c>
      <c r="CS385">
        <v>96.58</v>
      </c>
      <c r="CT385">
        <v>2</v>
      </c>
      <c r="CU385">
        <v>0</v>
      </c>
      <c r="CV385">
        <v>3155269</v>
      </c>
      <c r="CW385">
        <v>86.77</v>
      </c>
      <c r="CX385">
        <v>84.07</v>
      </c>
      <c r="CY385">
        <v>84.09</v>
      </c>
      <c r="CZ385">
        <v>79.55</v>
      </c>
      <c r="DA385">
        <v>0</v>
      </c>
      <c r="DB385">
        <v>0</v>
      </c>
      <c r="DC385">
        <v>84.09</v>
      </c>
      <c r="DD385">
        <v>100.49</v>
      </c>
      <c r="DE385">
        <v>2549548</v>
      </c>
      <c r="DF385">
        <v>2016632</v>
      </c>
      <c r="DG385">
        <v>33069</v>
      </c>
      <c r="DH385">
        <v>70.11</v>
      </c>
      <c r="DI385">
        <v>55.46</v>
      </c>
      <c r="DJ385">
        <v>125.57</v>
      </c>
      <c r="DK385">
        <v>0</v>
      </c>
      <c r="DL385">
        <v>0</v>
      </c>
      <c r="DM385">
        <v>125.57</v>
      </c>
      <c r="DN385">
        <v>424340</v>
      </c>
      <c r="DO385">
        <v>988892</v>
      </c>
      <c r="DP385">
        <v>7721449</v>
      </c>
      <c r="DQ385">
        <v>29367</v>
      </c>
      <c r="DR385">
        <v>117313</v>
      </c>
      <c r="DS385">
        <v>493653</v>
      </c>
      <c r="DT385">
        <v>1100</v>
      </c>
      <c r="DU385">
        <v>316670</v>
      </c>
      <c r="DV385">
        <v>557</v>
      </c>
      <c r="DW385">
        <v>0</v>
      </c>
      <c r="DX385">
        <v>177656</v>
      </c>
      <c r="DY385">
        <v>0</v>
      </c>
      <c r="DZ385">
        <v>891651</v>
      </c>
      <c r="EA385">
        <v>557050</v>
      </c>
      <c r="EB385">
        <v>246249</v>
      </c>
      <c r="EC385">
        <v>317982</v>
      </c>
      <c r="ED385">
        <v>166996</v>
      </c>
      <c r="EE385">
        <v>78788</v>
      </c>
      <c r="EF385">
        <v>314966</v>
      </c>
      <c r="EG385">
        <v>0</v>
      </c>
      <c r="EH385">
        <v>2598219</v>
      </c>
      <c r="EI385" s="84">
        <v>42186</v>
      </c>
      <c r="EJ385" s="84">
        <v>42551</v>
      </c>
      <c r="EK385">
        <v>4152484</v>
      </c>
      <c r="EL385" t="b">
        <v>1</v>
      </c>
      <c r="EM385" t="b">
        <v>1</v>
      </c>
      <c r="EN385">
        <v>1.089</v>
      </c>
      <c r="EO385" t="s">
        <v>3753</v>
      </c>
      <c r="EP385" t="s">
        <v>3754</v>
      </c>
      <c r="EQ385" t="s">
        <v>3755</v>
      </c>
      <c r="ER385" t="s">
        <v>3756</v>
      </c>
      <c r="ES385">
        <v>1.0321</v>
      </c>
      <c r="ET385">
        <v>1.0290999999999999</v>
      </c>
      <c r="EU385">
        <v>1.0398000000000001</v>
      </c>
      <c r="EV385">
        <v>0.99</v>
      </c>
      <c r="EW385">
        <v>1.0692999999999999</v>
      </c>
      <c r="EX385">
        <v>0</v>
      </c>
      <c r="EY385">
        <v>148735</v>
      </c>
      <c r="EZ385" t="s">
        <v>4235</v>
      </c>
      <c r="FA385">
        <v>1.0321</v>
      </c>
      <c r="FB385" t="b">
        <v>0</v>
      </c>
      <c r="FC385" t="b">
        <v>0</v>
      </c>
      <c r="FD385">
        <v>0</v>
      </c>
      <c r="FE385">
        <v>0</v>
      </c>
      <c r="FF385">
        <v>0.54169999999999996</v>
      </c>
      <c r="FG385">
        <v>0.88580000000000003</v>
      </c>
      <c r="FH385">
        <v>1413232</v>
      </c>
      <c r="FI385">
        <v>7721449</v>
      </c>
      <c r="FJ385">
        <v>10159</v>
      </c>
      <c r="FK385">
        <v>33069</v>
      </c>
      <c r="FL385">
        <v>37332</v>
      </c>
      <c r="FM385" t="b">
        <v>0</v>
      </c>
      <c r="FN385">
        <v>0.30719999999999997</v>
      </c>
      <c r="FO385" s="84">
        <v>42186</v>
      </c>
      <c r="FP385" s="84">
        <v>42551</v>
      </c>
      <c r="FQ385" t="s">
        <v>972</v>
      </c>
      <c r="FR385" t="b">
        <v>0</v>
      </c>
      <c r="FS385" t="b">
        <v>0</v>
      </c>
      <c r="FT385">
        <v>4.3578000000000001</v>
      </c>
      <c r="FU385" s="84">
        <v>42369</v>
      </c>
      <c r="FV385" t="s">
        <v>2872</v>
      </c>
      <c r="FW385">
        <v>0</v>
      </c>
      <c r="FX385">
        <v>9561</v>
      </c>
      <c r="FY385">
        <v>15842</v>
      </c>
      <c r="FZ385">
        <v>36371</v>
      </c>
      <c r="GA385">
        <v>84189</v>
      </c>
      <c r="GB385">
        <v>0</v>
      </c>
      <c r="GC385">
        <v>2772</v>
      </c>
      <c r="GD385" t="s">
        <v>2881</v>
      </c>
      <c r="GE385">
        <v>0.45829999999999999</v>
      </c>
      <c r="GF385" t="s">
        <v>2872</v>
      </c>
      <c r="GG385">
        <v>0</v>
      </c>
      <c r="GH385">
        <v>0</v>
      </c>
      <c r="GI385">
        <v>0</v>
      </c>
      <c r="GJ385">
        <v>0</v>
      </c>
      <c r="GK385" t="s">
        <v>4235</v>
      </c>
      <c r="GL385" t="s">
        <v>4235</v>
      </c>
      <c r="GM385" t="s">
        <v>2874</v>
      </c>
      <c r="GN385" t="s">
        <v>521</v>
      </c>
      <c r="GO385" t="s">
        <v>155</v>
      </c>
      <c r="GP385" t="s">
        <v>2864</v>
      </c>
      <c r="GQ385" t="s">
        <v>2864</v>
      </c>
      <c r="GR385" t="s">
        <v>2074</v>
      </c>
      <c r="GS385" t="s">
        <v>4236</v>
      </c>
      <c r="GT385" t="s">
        <v>3506</v>
      </c>
      <c r="GU385" t="s">
        <v>2075</v>
      </c>
      <c r="GV385" t="s">
        <v>2864</v>
      </c>
      <c r="GW385" t="s">
        <v>992</v>
      </c>
      <c r="GX385" t="s">
        <v>893</v>
      </c>
      <c r="GY385" t="s">
        <v>993</v>
      </c>
      <c r="GZ385" t="s">
        <v>3757</v>
      </c>
      <c r="HA385">
        <v>138.08000000000001</v>
      </c>
      <c r="HB385">
        <v>95.41</v>
      </c>
    </row>
    <row r="386" spans="1:210" x14ac:dyDescent="0.25">
      <c r="A386" t="e">
        <f>VLOOKUP(B386,'Free Standing without QAAF'!#REF!,1,FALSE)</f>
        <v>#REF!</v>
      </c>
      <c r="B386" t="s">
        <v>522</v>
      </c>
      <c r="C386" t="s">
        <v>2435</v>
      </c>
      <c r="D386" t="s">
        <v>2436</v>
      </c>
      <c r="E386" t="s">
        <v>1488</v>
      </c>
      <c r="F386" t="s">
        <v>1489</v>
      </c>
      <c r="G386" t="s">
        <v>893</v>
      </c>
      <c r="H386" t="s">
        <v>2176</v>
      </c>
      <c r="I386" t="s">
        <v>1491</v>
      </c>
      <c r="J386">
        <v>146.22</v>
      </c>
      <c r="K386">
        <v>564.33000000000004</v>
      </c>
      <c r="L386" s="17">
        <v>10</v>
      </c>
      <c r="M386" s="17">
        <v>7.13</v>
      </c>
      <c r="N386" s="17">
        <v>163.35</v>
      </c>
      <c r="O386" s="17">
        <v>581.46</v>
      </c>
      <c r="Q386" s="84">
        <v>43191</v>
      </c>
      <c r="R386">
        <v>115</v>
      </c>
      <c r="S386" t="b">
        <v>1</v>
      </c>
      <c r="T386">
        <v>0.97140000000000004</v>
      </c>
      <c r="U386" t="s">
        <v>2861</v>
      </c>
      <c r="V386" s="85">
        <v>43207.602858772902</v>
      </c>
      <c r="W386" t="s">
        <v>3751</v>
      </c>
      <c r="X386">
        <v>0.85</v>
      </c>
      <c r="Y386">
        <v>0</v>
      </c>
      <c r="Z386">
        <v>1.2</v>
      </c>
      <c r="AA386">
        <v>1.1000000000000001</v>
      </c>
      <c r="AB386">
        <v>-0.13125000000000001</v>
      </c>
      <c r="AC386">
        <v>76.88</v>
      </c>
      <c r="AD386">
        <v>0.95</v>
      </c>
      <c r="AE386">
        <v>0</v>
      </c>
      <c r="AF386">
        <v>0.1</v>
      </c>
      <c r="AG386">
        <v>87.8</v>
      </c>
      <c r="AH386">
        <v>0.96</v>
      </c>
      <c r="AI386">
        <v>0</v>
      </c>
      <c r="AJ386">
        <v>0.08</v>
      </c>
      <c r="AK386">
        <v>140.83000000000001</v>
      </c>
      <c r="AL386">
        <v>368.24</v>
      </c>
      <c r="AM386" s="84">
        <v>42917</v>
      </c>
      <c r="AN386">
        <v>657520726</v>
      </c>
      <c r="AO386">
        <v>0.78390000000000004</v>
      </c>
      <c r="AP386" s="84">
        <v>43100</v>
      </c>
      <c r="AQ386" t="b">
        <v>0</v>
      </c>
      <c r="AR386">
        <v>162.51</v>
      </c>
      <c r="AS386">
        <v>0.5</v>
      </c>
      <c r="AT386">
        <v>0.75</v>
      </c>
      <c r="AU386">
        <v>3.8397000000000001</v>
      </c>
      <c r="AV386">
        <v>4.4138000000000002</v>
      </c>
      <c r="AW386">
        <v>0.5</v>
      </c>
      <c r="AX386">
        <v>0</v>
      </c>
      <c r="AY386">
        <v>0.6</v>
      </c>
      <c r="AZ386">
        <v>0.5</v>
      </c>
      <c r="BA386">
        <v>0.71740000000000004</v>
      </c>
      <c r="BB386">
        <v>0.95</v>
      </c>
      <c r="BC386">
        <v>0.5</v>
      </c>
      <c r="BD386">
        <v>0.1255</v>
      </c>
      <c r="BE386">
        <v>0.5</v>
      </c>
      <c r="BF386">
        <v>0.47939999999999999</v>
      </c>
      <c r="BG386">
        <v>1.089</v>
      </c>
      <c r="BH386">
        <v>8</v>
      </c>
      <c r="BI386" s="84">
        <v>42917</v>
      </c>
      <c r="BJ386">
        <v>1</v>
      </c>
      <c r="BK386" t="b">
        <v>0</v>
      </c>
      <c r="BL386" t="s">
        <v>2872</v>
      </c>
      <c r="BM386" t="s">
        <v>2872</v>
      </c>
      <c r="BN386" t="b">
        <v>1</v>
      </c>
      <c r="BO386" s="84">
        <v>43207</v>
      </c>
      <c r="BP386" t="b">
        <v>1</v>
      </c>
      <c r="BQ386" s="84">
        <v>43191</v>
      </c>
      <c r="BR386">
        <v>115</v>
      </c>
      <c r="BS386">
        <v>286</v>
      </c>
      <c r="BT386">
        <v>106317</v>
      </c>
      <c r="BU386" s="85">
        <v>43207.602858772902</v>
      </c>
      <c r="BV386" t="s">
        <v>4237</v>
      </c>
      <c r="BW386">
        <v>146.22</v>
      </c>
      <c r="BX386" t="s">
        <v>2861</v>
      </c>
      <c r="BY386">
        <v>0.94240000000000002</v>
      </c>
      <c r="BZ386">
        <v>143</v>
      </c>
      <c r="CA386">
        <v>1.02674</v>
      </c>
      <c r="CB386" t="s">
        <v>2864</v>
      </c>
      <c r="CC386" t="s">
        <v>3751</v>
      </c>
      <c r="CD386" t="b">
        <v>1</v>
      </c>
      <c r="CE386">
        <v>0</v>
      </c>
      <c r="CF386">
        <v>285</v>
      </c>
      <c r="CG386">
        <v>1</v>
      </c>
      <c r="CH386">
        <v>109</v>
      </c>
      <c r="CI386">
        <v>39894</v>
      </c>
      <c r="CJ386">
        <v>33253</v>
      </c>
      <c r="CK386">
        <v>18195</v>
      </c>
      <c r="CL386">
        <v>0.83350000000000002</v>
      </c>
      <c r="CM386" t="s">
        <v>2883</v>
      </c>
      <c r="CN386">
        <v>0</v>
      </c>
      <c r="CO386">
        <v>564.33000000000004</v>
      </c>
      <c r="CP386" t="s">
        <v>2866</v>
      </c>
      <c r="CQ386" t="s">
        <v>2880</v>
      </c>
      <c r="CR386">
        <v>70.709999999999994</v>
      </c>
      <c r="CS386">
        <v>75.510000000000005</v>
      </c>
      <c r="CT386">
        <v>5</v>
      </c>
      <c r="CU386">
        <v>0</v>
      </c>
      <c r="CV386">
        <v>2738957</v>
      </c>
      <c r="CW386">
        <v>73.760000000000005</v>
      </c>
      <c r="CX386">
        <v>75.03</v>
      </c>
      <c r="CY386">
        <v>70.709999999999994</v>
      </c>
      <c r="CZ386">
        <v>68.83</v>
      </c>
      <c r="DA386">
        <v>0</v>
      </c>
      <c r="DB386">
        <v>0</v>
      </c>
      <c r="DC386">
        <v>70.709999999999994</v>
      </c>
      <c r="DD386">
        <v>86.94</v>
      </c>
      <c r="DE386">
        <v>1685207</v>
      </c>
      <c r="DF386">
        <v>1151529</v>
      </c>
      <c r="DG386">
        <v>33910</v>
      </c>
      <c r="DH386">
        <v>44.5</v>
      </c>
      <c r="DI386">
        <v>31.01</v>
      </c>
      <c r="DJ386">
        <v>75.510000000000005</v>
      </c>
      <c r="DK386">
        <v>0</v>
      </c>
      <c r="DL386">
        <v>0</v>
      </c>
      <c r="DM386">
        <v>75.510000000000005</v>
      </c>
      <c r="DN386">
        <v>468894</v>
      </c>
      <c r="DO386">
        <v>213078</v>
      </c>
      <c r="DP386">
        <v>5575693</v>
      </c>
      <c r="DQ386">
        <v>106311</v>
      </c>
      <c r="DR386">
        <v>248940</v>
      </c>
      <c r="DS386">
        <v>267190</v>
      </c>
      <c r="DT386">
        <v>1859</v>
      </c>
      <c r="DU386">
        <v>180260</v>
      </c>
      <c r="DV386">
        <v>86440</v>
      </c>
      <c r="DW386">
        <v>7800</v>
      </c>
      <c r="DX386">
        <v>61671</v>
      </c>
      <c r="DY386">
        <v>42764</v>
      </c>
      <c r="DZ386">
        <v>231064</v>
      </c>
      <c r="EA386">
        <v>286986</v>
      </c>
      <c r="EB386">
        <v>289988</v>
      </c>
      <c r="EC386">
        <v>301304</v>
      </c>
      <c r="ED386">
        <v>151968</v>
      </c>
      <c r="EE386">
        <v>26566</v>
      </c>
      <c r="EF386">
        <v>150639</v>
      </c>
      <c r="EG386">
        <v>0</v>
      </c>
      <c r="EH386">
        <v>2451971</v>
      </c>
      <c r="EI386" s="84">
        <v>42370</v>
      </c>
      <c r="EJ386" s="84">
        <v>42735</v>
      </c>
      <c r="EK386">
        <v>2540269</v>
      </c>
      <c r="EL386" t="b">
        <v>1</v>
      </c>
      <c r="EM386" t="b">
        <v>1</v>
      </c>
      <c r="EN386">
        <v>1</v>
      </c>
      <c r="EO386" t="s">
        <v>3755</v>
      </c>
      <c r="EP386" t="s">
        <v>3756</v>
      </c>
      <c r="EQ386" t="s">
        <v>3763</v>
      </c>
      <c r="ER386" t="s">
        <v>3764</v>
      </c>
      <c r="ES386">
        <v>0.98309999999999997</v>
      </c>
      <c r="ET386">
        <v>1.0077</v>
      </c>
      <c r="EU386">
        <v>0.99109999999999998</v>
      </c>
      <c r="EV386">
        <v>0.96120000000000005</v>
      </c>
      <c r="EW386">
        <v>0.97250000000000003</v>
      </c>
      <c r="EX386">
        <v>0</v>
      </c>
      <c r="EY386">
        <v>134641</v>
      </c>
      <c r="EZ386" t="s">
        <v>4237</v>
      </c>
      <c r="FA386">
        <v>0.98309999999999997</v>
      </c>
      <c r="FB386" t="b">
        <v>0</v>
      </c>
      <c r="FC386" t="b">
        <v>0</v>
      </c>
      <c r="FD386">
        <v>0</v>
      </c>
      <c r="FE386">
        <v>0</v>
      </c>
      <c r="FF386">
        <v>0.82579999999999998</v>
      </c>
      <c r="FG386">
        <v>0.83350000000000002</v>
      </c>
      <c r="FH386">
        <v>681972</v>
      </c>
      <c r="FI386">
        <v>5575693</v>
      </c>
      <c r="FJ386">
        <v>18195</v>
      </c>
      <c r="FK386">
        <v>33253</v>
      </c>
      <c r="FL386">
        <v>39894</v>
      </c>
      <c r="FM386" t="b">
        <v>0</v>
      </c>
      <c r="FN386">
        <v>0.54720000000000002</v>
      </c>
      <c r="FO386" s="84">
        <v>42370</v>
      </c>
      <c r="FP386" s="84">
        <v>42735</v>
      </c>
      <c r="FQ386" t="s">
        <v>1491</v>
      </c>
      <c r="FR386" t="b">
        <v>0</v>
      </c>
      <c r="FS386" t="b">
        <v>0</v>
      </c>
      <c r="FT386">
        <v>4.1185999999999998</v>
      </c>
      <c r="FU386" s="84">
        <v>42551</v>
      </c>
      <c r="FV386" t="s">
        <v>2872</v>
      </c>
      <c r="FW386">
        <v>0</v>
      </c>
      <c r="FX386">
        <v>2080</v>
      </c>
      <c r="FY386">
        <v>10352</v>
      </c>
      <c r="FZ386">
        <v>25253</v>
      </c>
      <c r="GA386">
        <v>96956</v>
      </c>
      <c r="GB386">
        <v>0</v>
      </c>
      <c r="GC386">
        <v>0</v>
      </c>
      <c r="GD386" t="s">
        <v>2905</v>
      </c>
      <c r="GE386">
        <v>0.17419999999999999</v>
      </c>
      <c r="GF386" t="s">
        <v>2872</v>
      </c>
      <c r="GG386">
        <v>0</v>
      </c>
      <c r="GH386">
        <v>0</v>
      </c>
      <c r="GI386">
        <v>0</v>
      </c>
      <c r="GJ386">
        <v>0</v>
      </c>
      <c r="GK386" t="s">
        <v>4237</v>
      </c>
      <c r="GL386" t="s">
        <v>4237</v>
      </c>
      <c r="GM386" t="s">
        <v>2874</v>
      </c>
      <c r="GN386" t="s">
        <v>522</v>
      </c>
      <c r="GO386" t="s">
        <v>2436</v>
      </c>
      <c r="GP386" t="s">
        <v>2864</v>
      </c>
      <c r="GQ386" t="s">
        <v>2864</v>
      </c>
      <c r="GR386" t="s">
        <v>2435</v>
      </c>
      <c r="GS386" t="s">
        <v>3186</v>
      </c>
      <c r="GT386" t="s">
        <v>2931</v>
      </c>
      <c r="GU386" t="s">
        <v>1488</v>
      </c>
      <c r="GV386" t="s">
        <v>2864</v>
      </c>
      <c r="GW386" t="s">
        <v>1489</v>
      </c>
      <c r="GX386" t="s">
        <v>893</v>
      </c>
      <c r="GY386" t="s">
        <v>1490</v>
      </c>
      <c r="GZ386" t="s">
        <v>3765</v>
      </c>
      <c r="HA386">
        <v>84.33</v>
      </c>
      <c r="HB386">
        <v>82.37</v>
      </c>
    </row>
    <row r="387" spans="1:210" x14ac:dyDescent="0.25">
      <c r="A387" t="e">
        <f>VLOOKUP(B387,'Free Standing without QAAF'!#REF!,1,FALSE)</f>
        <v>#REF!</v>
      </c>
      <c r="B387" t="s">
        <v>523</v>
      </c>
      <c r="C387" t="s">
        <v>1008</v>
      </c>
      <c r="D387" t="s">
        <v>12</v>
      </c>
      <c r="E387" t="s">
        <v>1009</v>
      </c>
      <c r="F387" t="s">
        <v>1010</v>
      </c>
      <c r="G387" t="s">
        <v>893</v>
      </c>
      <c r="H387" t="s">
        <v>1011</v>
      </c>
      <c r="I387" t="s">
        <v>1012</v>
      </c>
      <c r="J387">
        <v>168.78</v>
      </c>
      <c r="K387">
        <v>592.53</v>
      </c>
      <c r="L387" s="17">
        <v>10</v>
      </c>
      <c r="M387" s="17">
        <v>1.36</v>
      </c>
      <c r="N387" s="17">
        <v>180.14</v>
      </c>
      <c r="O387" s="17">
        <v>603.89</v>
      </c>
      <c r="Q387" s="84">
        <v>43191</v>
      </c>
      <c r="R387">
        <v>115</v>
      </c>
      <c r="S387" t="b">
        <v>1</v>
      </c>
      <c r="T387">
        <v>0.97140000000000004</v>
      </c>
      <c r="U387" t="s">
        <v>2861</v>
      </c>
      <c r="V387" s="85">
        <v>43207.602858772902</v>
      </c>
      <c r="W387" t="s">
        <v>3751</v>
      </c>
      <c r="X387">
        <v>0.85</v>
      </c>
      <c r="Y387">
        <v>0</v>
      </c>
      <c r="Z387">
        <v>1.2</v>
      </c>
      <c r="AA387">
        <v>1.1000000000000001</v>
      </c>
      <c r="AB387">
        <v>-0.13125000000000001</v>
      </c>
      <c r="AC387">
        <v>76.88</v>
      </c>
      <c r="AD387">
        <v>0.95</v>
      </c>
      <c r="AE387">
        <v>0</v>
      </c>
      <c r="AF387">
        <v>0.1</v>
      </c>
      <c r="AG387">
        <v>87.8</v>
      </c>
      <c r="AH387">
        <v>0.96</v>
      </c>
      <c r="AI387">
        <v>0</v>
      </c>
      <c r="AJ387">
        <v>0.08</v>
      </c>
      <c r="AK387">
        <v>140.83000000000001</v>
      </c>
      <c r="AL387">
        <v>368.24</v>
      </c>
      <c r="AM387" s="84">
        <v>42917</v>
      </c>
      <c r="AN387">
        <v>657520726</v>
      </c>
      <c r="AO387">
        <v>0.78390000000000004</v>
      </c>
      <c r="AP387" s="84">
        <v>43100</v>
      </c>
      <c r="AQ387" t="b">
        <v>0</v>
      </c>
      <c r="AR387">
        <v>162.51</v>
      </c>
      <c r="AS387">
        <v>0.5</v>
      </c>
      <c r="AT387">
        <v>0.75</v>
      </c>
      <c r="AU387">
        <v>3.8397000000000001</v>
      </c>
      <c r="AV387">
        <v>4.4138000000000002</v>
      </c>
      <c r="AW387">
        <v>0.5</v>
      </c>
      <c r="AX387">
        <v>0</v>
      </c>
      <c r="AY387">
        <v>0.6</v>
      </c>
      <c r="AZ387">
        <v>0.5</v>
      </c>
      <c r="BA387">
        <v>0.71740000000000004</v>
      </c>
      <c r="BB387">
        <v>0.95</v>
      </c>
      <c r="BC387">
        <v>0.5</v>
      </c>
      <c r="BD387">
        <v>0.1255</v>
      </c>
      <c r="BE387">
        <v>0.5</v>
      </c>
      <c r="BF387">
        <v>0.47939999999999999</v>
      </c>
      <c r="BG387">
        <v>1.089</v>
      </c>
      <c r="BH387">
        <v>8</v>
      </c>
      <c r="BI387" s="84">
        <v>42917</v>
      </c>
      <c r="BJ387">
        <v>1</v>
      </c>
      <c r="BK387" t="b">
        <v>0</v>
      </c>
      <c r="BL387" t="s">
        <v>2872</v>
      </c>
      <c r="BM387" t="s">
        <v>2872</v>
      </c>
      <c r="BN387" t="b">
        <v>1</v>
      </c>
      <c r="BO387" s="84">
        <v>43207</v>
      </c>
      <c r="BP387" t="b">
        <v>1</v>
      </c>
      <c r="BQ387" s="84">
        <v>43191</v>
      </c>
      <c r="BR387">
        <v>115</v>
      </c>
      <c r="BS387">
        <v>50</v>
      </c>
      <c r="BT387">
        <v>106214</v>
      </c>
      <c r="BU387" s="85">
        <v>43207.602858772902</v>
      </c>
      <c r="BV387" t="s">
        <v>4238</v>
      </c>
      <c r="BW387">
        <v>168.78</v>
      </c>
      <c r="BX387" t="s">
        <v>2861</v>
      </c>
      <c r="BY387">
        <v>1.1093</v>
      </c>
      <c r="BZ387">
        <v>25</v>
      </c>
      <c r="CA387">
        <v>1.02674</v>
      </c>
      <c r="CB387" t="s">
        <v>2864</v>
      </c>
      <c r="CC387" t="s">
        <v>3751</v>
      </c>
      <c r="CD387" t="b">
        <v>1</v>
      </c>
      <c r="CE387">
        <v>0</v>
      </c>
      <c r="CF387">
        <v>49</v>
      </c>
      <c r="CG387">
        <v>1</v>
      </c>
      <c r="CH387">
        <v>45</v>
      </c>
      <c r="CI387">
        <v>17835</v>
      </c>
      <c r="CJ387">
        <v>10070</v>
      </c>
      <c r="CK387">
        <v>4657</v>
      </c>
      <c r="CL387">
        <v>0.56459999999999999</v>
      </c>
      <c r="CM387" t="s">
        <v>2883</v>
      </c>
      <c r="CN387">
        <v>0</v>
      </c>
      <c r="CO387">
        <v>592.53</v>
      </c>
      <c r="CP387" t="s">
        <v>2866</v>
      </c>
      <c r="CQ387" t="s">
        <v>2880</v>
      </c>
      <c r="CR387">
        <v>96.66</v>
      </c>
      <c r="CS387">
        <v>72.12</v>
      </c>
      <c r="CT387">
        <v>4</v>
      </c>
      <c r="CU387">
        <v>0</v>
      </c>
      <c r="CV387">
        <v>970694</v>
      </c>
      <c r="CW387">
        <v>86.32</v>
      </c>
      <c r="CX387">
        <v>87.14</v>
      </c>
      <c r="CY387">
        <v>96.66</v>
      </c>
      <c r="CZ387">
        <v>81.02</v>
      </c>
      <c r="DA387">
        <v>0</v>
      </c>
      <c r="DB387">
        <v>0</v>
      </c>
      <c r="DC387">
        <v>96.66</v>
      </c>
      <c r="DD387">
        <v>102.34</v>
      </c>
      <c r="DE387">
        <v>535703</v>
      </c>
      <c r="DF387">
        <v>455231</v>
      </c>
      <c r="DG387">
        <v>15160</v>
      </c>
      <c r="DH387">
        <v>31.64</v>
      </c>
      <c r="DI387">
        <v>40.479999999999997</v>
      </c>
      <c r="DJ387">
        <v>72.12</v>
      </c>
      <c r="DK387">
        <v>0</v>
      </c>
      <c r="DL387">
        <v>0</v>
      </c>
      <c r="DM387">
        <v>72.12</v>
      </c>
      <c r="DN387">
        <v>111857</v>
      </c>
      <c r="DO387">
        <v>130633</v>
      </c>
      <c r="DP387">
        <v>1961629</v>
      </c>
      <c r="DQ387">
        <v>10449</v>
      </c>
      <c r="DR387">
        <v>87477</v>
      </c>
      <c r="DS387">
        <v>123824</v>
      </c>
      <c r="DT387">
        <v>772</v>
      </c>
      <c r="DU387">
        <v>40150</v>
      </c>
      <c r="DV387">
        <v>25654</v>
      </c>
      <c r="DW387">
        <v>50</v>
      </c>
      <c r="DX387">
        <v>0</v>
      </c>
      <c r="DY387">
        <v>4837</v>
      </c>
      <c r="DZ387">
        <v>159826</v>
      </c>
      <c r="EA387">
        <v>85465</v>
      </c>
      <c r="EB387">
        <v>123942</v>
      </c>
      <c r="EC387">
        <v>68338</v>
      </c>
      <c r="ED387">
        <v>32607</v>
      </c>
      <c r="EE387">
        <v>3063</v>
      </c>
      <c r="EF387">
        <v>67455</v>
      </c>
      <c r="EG387">
        <v>42200</v>
      </c>
      <c r="EH387">
        <v>843029</v>
      </c>
      <c r="EI387" s="84">
        <v>42370</v>
      </c>
      <c r="EJ387" s="84">
        <v>42735</v>
      </c>
      <c r="EK387">
        <v>887371</v>
      </c>
      <c r="EL387" t="b">
        <v>1</v>
      </c>
      <c r="EM387" t="b">
        <v>1</v>
      </c>
      <c r="EN387">
        <v>1</v>
      </c>
      <c r="EO387" t="s">
        <v>3755</v>
      </c>
      <c r="EP387" t="s">
        <v>3756</v>
      </c>
      <c r="EQ387" t="s">
        <v>3763</v>
      </c>
      <c r="ER387" t="s">
        <v>3764</v>
      </c>
      <c r="ES387">
        <v>0.99060000000000004</v>
      </c>
      <c r="ET387">
        <v>1.0044999999999999</v>
      </c>
      <c r="EU387">
        <v>0.99170000000000003</v>
      </c>
      <c r="EV387">
        <v>0.98809999999999998</v>
      </c>
      <c r="EW387">
        <v>0.97799999999999998</v>
      </c>
      <c r="EX387">
        <v>0</v>
      </c>
      <c r="EY387">
        <v>42729</v>
      </c>
      <c r="EZ387" t="s">
        <v>4238</v>
      </c>
      <c r="FA387">
        <v>0.99060000000000004</v>
      </c>
      <c r="FB387" t="b">
        <v>0</v>
      </c>
      <c r="FC387" t="b">
        <v>0</v>
      </c>
      <c r="FD387">
        <v>0</v>
      </c>
      <c r="FE387">
        <v>0</v>
      </c>
      <c r="FF387">
        <v>0.8</v>
      </c>
      <c r="FG387">
        <v>0.56459999999999999</v>
      </c>
      <c r="FH387">
        <v>242490</v>
      </c>
      <c r="FI387">
        <v>1961629</v>
      </c>
      <c r="FJ387">
        <v>4657</v>
      </c>
      <c r="FK387">
        <v>10070</v>
      </c>
      <c r="FL387">
        <v>17835</v>
      </c>
      <c r="FM387" t="b">
        <v>0</v>
      </c>
      <c r="FN387">
        <v>0.46250000000000002</v>
      </c>
      <c r="FO387" s="84">
        <v>42370</v>
      </c>
      <c r="FP387" s="84">
        <v>42735</v>
      </c>
      <c r="FQ387" t="s">
        <v>1012</v>
      </c>
      <c r="FR387" t="b">
        <v>0</v>
      </c>
      <c r="FS387" t="b">
        <v>0</v>
      </c>
      <c r="FT387">
        <v>4.2835000000000001</v>
      </c>
      <c r="FU387" s="84">
        <v>42551</v>
      </c>
      <c r="FV387" t="s">
        <v>2872</v>
      </c>
      <c r="FW387">
        <v>0</v>
      </c>
      <c r="FX387">
        <v>2990</v>
      </c>
      <c r="FY387">
        <v>4570</v>
      </c>
      <c r="FZ387">
        <v>7317</v>
      </c>
      <c r="GA387">
        <v>26627</v>
      </c>
      <c r="GB387">
        <v>0</v>
      </c>
      <c r="GC387">
        <v>1225</v>
      </c>
      <c r="GD387" t="s">
        <v>2925</v>
      </c>
      <c r="GE387">
        <v>0.2</v>
      </c>
      <c r="GF387" t="s">
        <v>2872</v>
      </c>
      <c r="GG387">
        <v>0</v>
      </c>
      <c r="GH387">
        <v>0</v>
      </c>
      <c r="GI387">
        <v>0</v>
      </c>
      <c r="GJ387">
        <v>0</v>
      </c>
      <c r="GK387" t="s">
        <v>4238</v>
      </c>
      <c r="GL387" t="s">
        <v>4238</v>
      </c>
      <c r="GM387" t="s">
        <v>2874</v>
      </c>
      <c r="GN387" t="s">
        <v>523</v>
      </c>
      <c r="GO387" t="s">
        <v>12</v>
      </c>
      <c r="GP387" t="s">
        <v>2864</v>
      </c>
      <c r="GQ387" t="s">
        <v>2864</v>
      </c>
      <c r="GR387" t="s">
        <v>1008</v>
      </c>
      <c r="GS387" t="s">
        <v>4099</v>
      </c>
      <c r="GT387" t="s">
        <v>2961</v>
      </c>
      <c r="GU387" t="s">
        <v>1009</v>
      </c>
      <c r="GV387" t="s">
        <v>2864</v>
      </c>
      <c r="GW387" t="s">
        <v>1010</v>
      </c>
      <c r="GX387" t="s">
        <v>893</v>
      </c>
      <c r="GY387" t="s">
        <v>1011</v>
      </c>
      <c r="GZ387" t="s">
        <v>3765</v>
      </c>
      <c r="HA387">
        <v>80.55</v>
      </c>
      <c r="HB387">
        <v>96.39</v>
      </c>
    </row>
    <row r="388" spans="1:210" x14ac:dyDescent="0.25">
      <c r="A388" t="e">
        <f>VLOOKUP(B388,'Free Standing without QAAF'!#REF!,1,FALSE)</f>
        <v>#REF!</v>
      </c>
      <c r="B388" t="s">
        <v>525</v>
      </c>
      <c r="C388" t="s">
        <v>2323</v>
      </c>
      <c r="D388" t="s">
        <v>3748</v>
      </c>
      <c r="E388" t="s">
        <v>2324</v>
      </c>
      <c r="F388" t="s">
        <v>1416</v>
      </c>
      <c r="G388" t="s">
        <v>893</v>
      </c>
      <c r="H388" t="s">
        <v>1417</v>
      </c>
      <c r="I388" t="s">
        <v>1056</v>
      </c>
      <c r="J388">
        <v>196.54</v>
      </c>
      <c r="K388">
        <v>575.41</v>
      </c>
      <c r="L388" s="17">
        <v>10</v>
      </c>
      <c r="M388" s="17">
        <v>1.36</v>
      </c>
      <c r="N388" s="17">
        <v>207.9</v>
      </c>
      <c r="O388" s="17">
        <v>586.77</v>
      </c>
      <c r="Q388" s="84">
        <v>43191</v>
      </c>
      <c r="R388">
        <v>115</v>
      </c>
      <c r="S388" t="b">
        <v>1</v>
      </c>
      <c r="T388">
        <v>0.97140000000000004</v>
      </c>
      <c r="U388" t="s">
        <v>2861</v>
      </c>
      <c r="V388" s="85">
        <v>43207.602858772902</v>
      </c>
      <c r="W388" t="s">
        <v>3751</v>
      </c>
      <c r="X388">
        <v>0.85</v>
      </c>
      <c r="Y388">
        <v>0</v>
      </c>
      <c r="Z388">
        <v>1.2</v>
      </c>
      <c r="AA388">
        <v>1.1000000000000001</v>
      </c>
      <c r="AB388">
        <v>-0.13125000000000001</v>
      </c>
      <c r="AC388">
        <v>76.88</v>
      </c>
      <c r="AD388">
        <v>0.95</v>
      </c>
      <c r="AE388">
        <v>0</v>
      </c>
      <c r="AF388">
        <v>0.1</v>
      </c>
      <c r="AG388">
        <v>87.8</v>
      </c>
      <c r="AH388">
        <v>0.96</v>
      </c>
      <c r="AI388">
        <v>0</v>
      </c>
      <c r="AJ388">
        <v>0.08</v>
      </c>
      <c r="AK388">
        <v>140.83000000000001</v>
      </c>
      <c r="AL388">
        <v>368.24</v>
      </c>
      <c r="AM388" s="84">
        <v>42917</v>
      </c>
      <c r="AN388">
        <v>657520726</v>
      </c>
      <c r="AO388">
        <v>0.78390000000000004</v>
      </c>
      <c r="AP388" s="84">
        <v>43100</v>
      </c>
      <c r="AQ388" t="b">
        <v>0</v>
      </c>
      <c r="AR388">
        <v>162.51</v>
      </c>
      <c r="AS388">
        <v>0.5</v>
      </c>
      <c r="AT388">
        <v>0.75</v>
      </c>
      <c r="AU388">
        <v>3.8397000000000001</v>
      </c>
      <c r="AV388">
        <v>4.4138000000000002</v>
      </c>
      <c r="AW388">
        <v>0.5</v>
      </c>
      <c r="AX388">
        <v>0</v>
      </c>
      <c r="AY388">
        <v>0.6</v>
      </c>
      <c r="AZ388">
        <v>0.5</v>
      </c>
      <c r="BA388">
        <v>0.71740000000000004</v>
      </c>
      <c r="BB388">
        <v>0.95</v>
      </c>
      <c r="BC388">
        <v>0.5</v>
      </c>
      <c r="BD388">
        <v>0.1255</v>
      </c>
      <c r="BE388">
        <v>0.5</v>
      </c>
      <c r="BF388">
        <v>0.47939999999999999</v>
      </c>
      <c r="BG388">
        <v>1.089</v>
      </c>
      <c r="BH388">
        <v>8</v>
      </c>
      <c r="BI388" s="84">
        <v>42917</v>
      </c>
      <c r="BJ388">
        <v>1</v>
      </c>
      <c r="BK388" t="b">
        <v>0</v>
      </c>
      <c r="BL388" t="s">
        <v>2872</v>
      </c>
      <c r="BM388" t="s">
        <v>2872</v>
      </c>
      <c r="BN388" t="b">
        <v>1</v>
      </c>
      <c r="BO388" s="84">
        <v>43207</v>
      </c>
      <c r="BP388" t="b">
        <v>1</v>
      </c>
      <c r="BQ388" s="84">
        <v>43191</v>
      </c>
      <c r="BR388">
        <v>115</v>
      </c>
      <c r="BS388">
        <v>874</v>
      </c>
      <c r="BT388">
        <v>106563</v>
      </c>
      <c r="BU388" s="85">
        <v>43207.602858772902</v>
      </c>
      <c r="BV388" t="s">
        <v>4239</v>
      </c>
      <c r="BW388">
        <v>196.54</v>
      </c>
      <c r="BX388" t="s">
        <v>2861</v>
      </c>
      <c r="BY388">
        <v>1.008</v>
      </c>
      <c r="BZ388">
        <v>437</v>
      </c>
      <c r="CA388">
        <v>1.02674</v>
      </c>
      <c r="CB388" t="s">
        <v>2864</v>
      </c>
      <c r="CC388" t="s">
        <v>3751</v>
      </c>
      <c r="CD388" t="b">
        <v>1</v>
      </c>
      <c r="CE388">
        <v>0</v>
      </c>
      <c r="CF388">
        <v>873</v>
      </c>
      <c r="CG388">
        <v>1</v>
      </c>
      <c r="CH388">
        <v>54</v>
      </c>
      <c r="CI388">
        <v>19710</v>
      </c>
      <c r="CJ388">
        <v>18181</v>
      </c>
      <c r="CK388">
        <v>2800</v>
      </c>
      <c r="CL388">
        <v>0.9224</v>
      </c>
      <c r="CM388" t="s">
        <v>2883</v>
      </c>
      <c r="CN388">
        <v>0</v>
      </c>
      <c r="CO388">
        <v>575.41</v>
      </c>
      <c r="CP388" t="s">
        <v>2866</v>
      </c>
      <c r="CQ388" t="s">
        <v>2867</v>
      </c>
      <c r="CR388">
        <v>99.96</v>
      </c>
      <c r="CS388">
        <v>96.58</v>
      </c>
      <c r="CT388">
        <v>3</v>
      </c>
      <c r="CU388">
        <v>0</v>
      </c>
      <c r="CV388">
        <v>1999650</v>
      </c>
      <c r="CW388">
        <v>98.49</v>
      </c>
      <c r="CX388">
        <v>99.17</v>
      </c>
      <c r="CY388">
        <v>99.96</v>
      </c>
      <c r="CZ388">
        <v>80.17</v>
      </c>
      <c r="DA388">
        <v>0</v>
      </c>
      <c r="DB388">
        <v>0</v>
      </c>
      <c r="DC388">
        <v>99.96</v>
      </c>
      <c r="DD388">
        <v>101.27</v>
      </c>
      <c r="DE388">
        <v>1649419</v>
      </c>
      <c r="DF388">
        <v>1136446</v>
      </c>
      <c r="DG388">
        <v>18181</v>
      </c>
      <c r="DH388">
        <v>81.239999999999995</v>
      </c>
      <c r="DI388">
        <v>55.97</v>
      </c>
      <c r="DJ388">
        <v>137.21</v>
      </c>
      <c r="DK388">
        <v>0</v>
      </c>
      <c r="DL388">
        <v>0</v>
      </c>
      <c r="DM388">
        <v>137.21</v>
      </c>
      <c r="DN388">
        <v>201324</v>
      </c>
      <c r="DO388">
        <v>438739</v>
      </c>
      <c r="DP388">
        <v>4785514</v>
      </c>
      <c r="DQ388">
        <v>33880</v>
      </c>
      <c r="DR388">
        <v>129234</v>
      </c>
      <c r="DS388">
        <v>243527</v>
      </c>
      <c r="DT388">
        <v>911</v>
      </c>
      <c r="DU388">
        <v>326476</v>
      </c>
      <c r="DV388">
        <v>0</v>
      </c>
      <c r="DW388">
        <v>0</v>
      </c>
      <c r="DX388">
        <v>225353</v>
      </c>
      <c r="DY388">
        <v>49975</v>
      </c>
      <c r="DZ388">
        <v>262347</v>
      </c>
      <c r="EA388">
        <v>191005</v>
      </c>
      <c r="EB388">
        <v>291472</v>
      </c>
      <c r="EC388">
        <v>213699</v>
      </c>
      <c r="ED388">
        <v>56549</v>
      </c>
      <c r="EE388">
        <v>0</v>
      </c>
      <c r="EF388">
        <v>312379</v>
      </c>
      <c r="EG388">
        <v>149905</v>
      </c>
      <c r="EH388">
        <v>1658740</v>
      </c>
      <c r="EI388" s="84">
        <v>42370</v>
      </c>
      <c r="EJ388" s="84">
        <v>42735</v>
      </c>
      <c r="EK388">
        <v>2494714</v>
      </c>
      <c r="EL388" t="b">
        <v>1</v>
      </c>
      <c r="EM388" t="b">
        <v>1</v>
      </c>
      <c r="EN388">
        <v>1.089</v>
      </c>
      <c r="EO388" t="s">
        <v>3755</v>
      </c>
      <c r="EP388" t="s">
        <v>3756</v>
      </c>
      <c r="EQ388" t="s">
        <v>3763</v>
      </c>
      <c r="ER388" t="s">
        <v>3764</v>
      </c>
      <c r="ES388">
        <v>0.99309999999999998</v>
      </c>
      <c r="ET388">
        <v>0.99829999999999997</v>
      </c>
      <c r="EU388">
        <v>0.9919</v>
      </c>
      <c r="EV388">
        <v>1.0044</v>
      </c>
      <c r="EW388">
        <v>0.97760000000000002</v>
      </c>
      <c r="EX388">
        <v>0</v>
      </c>
      <c r="EY388">
        <v>82320</v>
      </c>
      <c r="EZ388" t="s">
        <v>4239</v>
      </c>
      <c r="FA388">
        <v>0.99309999999999998</v>
      </c>
      <c r="FB388" t="b">
        <v>0</v>
      </c>
      <c r="FC388" t="b">
        <v>0</v>
      </c>
      <c r="FD388">
        <v>0</v>
      </c>
      <c r="FE388">
        <v>0</v>
      </c>
      <c r="FF388">
        <v>0.55930000000000002</v>
      </c>
      <c r="FG388">
        <v>0.9224</v>
      </c>
      <c r="FH388">
        <v>640063</v>
      </c>
      <c r="FI388">
        <v>4785514</v>
      </c>
      <c r="FJ388">
        <v>2800</v>
      </c>
      <c r="FK388">
        <v>18181</v>
      </c>
      <c r="FL388">
        <v>19710</v>
      </c>
      <c r="FM388" t="b">
        <v>0</v>
      </c>
      <c r="FN388">
        <v>0.154</v>
      </c>
      <c r="FO388" s="84">
        <v>42370</v>
      </c>
      <c r="FP388" s="84">
        <v>42735</v>
      </c>
      <c r="FQ388" t="s">
        <v>1056</v>
      </c>
      <c r="FR388" t="b">
        <v>0</v>
      </c>
      <c r="FS388" t="b">
        <v>0</v>
      </c>
      <c r="FT388">
        <v>4.5593000000000004</v>
      </c>
      <c r="FU388" s="84">
        <v>42551</v>
      </c>
      <c r="FV388" t="s">
        <v>2872</v>
      </c>
      <c r="FW388">
        <v>0</v>
      </c>
      <c r="FX388">
        <v>2170</v>
      </c>
      <c r="FY388">
        <v>13723</v>
      </c>
      <c r="FZ388">
        <v>12129</v>
      </c>
      <c r="GA388">
        <v>49916</v>
      </c>
      <c r="GB388">
        <v>0</v>
      </c>
      <c r="GC388">
        <v>4382</v>
      </c>
      <c r="GD388" t="s">
        <v>2881</v>
      </c>
      <c r="GE388">
        <v>0.44069999999999998</v>
      </c>
      <c r="GF388" t="s">
        <v>2872</v>
      </c>
      <c r="GG388">
        <v>0</v>
      </c>
      <c r="GH388">
        <v>0</v>
      </c>
      <c r="GI388">
        <v>0</v>
      </c>
      <c r="GJ388">
        <v>0</v>
      </c>
      <c r="GK388" t="s">
        <v>4239</v>
      </c>
      <c r="GL388" t="s">
        <v>4239</v>
      </c>
      <c r="GM388" t="s">
        <v>2874</v>
      </c>
      <c r="GN388" t="s">
        <v>525</v>
      </c>
      <c r="GO388" t="s">
        <v>3748</v>
      </c>
      <c r="GP388" t="s">
        <v>2864</v>
      </c>
      <c r="GQ388" t="s">
        <v>2864</v>
      </c>
      <c r="GR388" t="s">
        <v>2323</v>
      </c>
      <c r="GS388" t="s">
        <v>4240</v>
      </c>
      <c r="GT388" t="s">
        <v>3086</v>
      </c>
      <c r="GU388" t="s">
        <v>2324</v>
      </c>
      <c r="GV388" t="s">
        <v>2864</v>
      </c>
      <c r="GW388" t="s">
        <v>1416</v>
      </c>
      <c r="GX388" t="s">
        <v>893</v>
      </c>
      <c r="GY388" t="s">
        <v>1417</v>
      </c>
      <c r="GZ388" t="s">
        <v>3765</v>
      </c>
      <c r="HA388">
        <v>153.22999999999999</v>
      </c>
      <c r="HB388">
        <v>109.99</v>
      </c>
    </row>
    <row r="389" spans="1:210" x14ac:dyDescent="0.25">
      <c r="A389" t="e">
        <f>VLOOKUP(B389,'Free Standing without QAAF'!#REF!,1,FALSE)</f>
        <v>#REF!</v>
      </c>
      <c r="B389" t="s">
        <v>526</v>
      </c>
      <c r="C389" t="s">
        <v>1623</v>
      </c>
      <c r="D389" t="s">
        <v>858</v>
      </c>
      <c r="E389" t="s">
        <v>1624</v>
      </c>
      <c r="F389" t="s">
        <v>1625</v>
      </c>
      <c r="G389" t="s">
        <v>893</v>
      </c>
      <c r="H389" t="s">
        <v>1626</v>
      </c>
      <c r="I389" t="s">
        <v>952</v>
      </c>
      <c r="J389">
        <v>138.44</v>
      </c>
      <c r="K389">
        <v>563.23</v>
      </c>
      <c r="L389" s="17">
        <v>10</v>
      </c>
      <c r="M389" s="17">
        <v>1.36</v>
      </c>
      <c r="N389" s="17">
        <v>149.80000000000001</v>
      </c>
      <c r="O389" s="17">
        <v>574.59</v>
      </c>
      <c r="Q389" s="84">
        <v>43191</v>
      </c>
      <c r="R389">
        <v>115</v>
      </c>
      <c r="S389" t="b">
        <v>1</v>
      </c>
      <c r="T389">
        <v>0.97140000000000004</v>
      </c>
      <c r="U389" t="s">
        <v>2861</v>
      </c>
      <c r="V389" s="85">
        <v>43207.602858772902</v>
      </c>
      <c r="W389" t="s">
        <v>3751</v>
      </c>
      <c r="X389">
        <v>0.85</v>
      </c>
      <c r="Y389">
        <v>0</v>
      </c>
      <c r="Z389">
        <v>1.2</v>
      </c>
      <c r="AA389">
        <v>1.1000000000000001</v>
      </c>
      <c r="AB389">
        <v>-0.13125000000000001</v>
      </c>
      <c r="AC389">
        <v>76.88</v>
      </c>
      <c r="AD389">
        <v>0.95</v>
      </c>
      <c r="AE389">
        <v>0</v>
      </c>
      <c r="AF389">
        <v>0.1</v>
      </c>
      <c r="AG389">
        <v>87.8</v>
      </c>
      <c r="AH389">
        <v>0.96</v>
      </c>
      <c r="AI389">
        <v>0</v>
      </c>
      <c r="AJ389">
        <v>0.08</v>
      </c>
      <c r="AK389">
        <v>140.83000000000001</v>
      </c>
      <c r="AL389">
        <v>368.24</v>
      </c>
      <c r="AM389" s="84">
        <v>42917</v>
      </c>
      <c r="AN389">
        <v>657520726</v>
      </c>
      <c r="AO389">
        <v>0.78390000000000004</v>
      </c>
      <c r="AP389" s="84">
        <v>43100</v>
      </c>
      <c r="AQ389" t="b">
        <v>0</v>
      </c>
      <c r="AR389">
        <v>162.51</v>
      </c>
      <c r="AS389">
        <v>0.5</v>
      </c>
      <c r="AT389">
        <v>0.75</v>
      </c>
      <c r="AU389">
        <v>3.8397000000000001</v>
      </c>
      <c r="AV389">
        <v>4.4138000000000002</v>
      </c>
      <c r="AW389">
        <v>0.5</v>
      </c>
      <c r="AX389">
        <v>0</v>
      </c>
      <c r="AY389">
        <v>0.6</v>
      </c>
      <c r="AZ389">
        <v>0.5</v>
      </c>
      <c r="BA389">
        <v>0.71740000000000004</v>
      </c>
      <c r="BB389">
        <v>0.95</v>
      </c>
      <c r="BC389">
        <v>0.5</v>
      </c>
      <c r="BD389">
        <v>0.1255</v>
      </c>
      <c r="BE389">
        <v>0.5</v>
      </c>
      <c r="BF389">
        <v>0.47939999999999999</v>
      </c>
      <c r="BG389">
        <v>1.089</v>
      </c>
      <c r="BH389">
        <v>8</v>
      </c>
      <c r="BI389" s="84">
        <v>42917</v>
      </c>
      <c r="BJ389">
        <v>1</v>
      </c>
      <c r="BK389" t="b">
        <v>0</v>
      </c>
      <c r="BL389" t="s">
        <v>2872</v>
      </c>
      <c r="BM389" t="s">
        <v>2872</v>
      </c>
      <c r="BN389" t="b">
        <v>1</v>
      </c>
      <c r="BO389" s="84">
        <v>43207</v>
      </c>
      <c r="BP389" t="b">
        <v>1</v>
      </c>
      <c r="BQ389" s="84">
        <v>43191</v>
      </c>
      <c r="BR389">
        <v>115</v>
      </c>
      <c r="BS389">
        <v>396</v>
      </c>
      <c r="BT389">
        <v>106363</v>
      </c>
      <c r="BU389" s="85">
        <v>43207.602858772902</v>
      </c>
      <c r="BV389" t="s">
        <v>4241</v>
      </c>
      <c r="BW389">
        <v>138.44</v>
      </c>
      <c r="BX389" t="s">
        <v>2861</v>
      </c>
      <c r="BY389">
        <v>0.93589999999999995</v>
      </c>
      <c r="BZ389">
        <v>198</v>
      </c>
      <c r="CA389">
        <v>1.02674</v>
      </c>
      <c r="CB389" t="s">
        <v>2864</v>
      </c>
      <c r="CC389" t="s">
        <v>3751</v>
      </c>
      <c r="CD389" t="b">
        <v>1</v>
      </c>
      <c r="CE389">
        <v>0</v>
      </c>
      <c r="CF389">
        <v>395</v>
      </c>
      <c r="CG389">
        <v>1</v>
      </c>
      <c r="CH389">
        <v>38</v>
      </c>
      <c r="CI389">
        <v>13908</v>
      </c>
      <c r="CJ389">
        <v>11822</v>
      </c>
      <c r="CK389">
        <v>5430</v>
      </c>
      <c r="CL389">
        <v>0.85</v>
      </c>
      <c r="CM389" t="s">
        <v>2883</v>
      </c>
      <c r="CN389">
        <v>0</v>
      </c>
      <c r="CO389">
        <v>563.23</v>
      </c>
      <c r="CP389" t="s">
        <v>2866</v>
      </c>
      <c r="CQ389" t="s">
        <v>2867</v>
      </c>
      <c r="CR389">
        <v>53.32</v>
      </c>
      <c r="CS389">
        <v>85.12</v>
      </c>
      <c r="CT389">
        <v>1</v>
      </c>
      <c r="CU389">
        <v>0</v>
      </c>
      <c r="CV389">
        <v>735053</v>
      </c>
      <c r="CW389">
        <v>55.68</v>
      </c>
      <c r="CX389">
        <v>56.97</v>
      </c>
      <c r="CY389">
        <v>53.32</v>
      </c>
      <c r="CZ389">
        <v>74.44</v>
      </c>
      <c r="DA389">
        <v>0</v>
      </c>
      <c r="DB389">
        <v>0</v>
      </c>
      <c r="DC389">
        <v>53.32</v>
      </c>
      <c r="DD389">
        <v>94.03</v>
      </c>
      <c r="DE389">
        <v>592604</v>
      </c>
      <c r="DF389">
        <v>531054</v>
      </c>
      <c r="DG389">
        <v>11822</v>
      </c>
      <c r="DH389">
        <v>44.89</v>
      </c>
      <c r="DI389">
        <v>40.229999999999997</v>
      </c>
      <c r="DJ389">
        <v>85.12</v>
      </c>
      <c r="DK389">
        <v>0</v>
      </c>
      <c r="DL389">
        <v>0</v>
      </c>
      <c r="DM389">
        <v>85.12</v>
      </c>
      <c r="DN389">
        <v>145217</v>
      </c>
      <c r="DO389">
        <v>108531</v>
      </c>
      <c r="DP389">
        <v>1858712</v>
      </c>
      <c r="DQ389">
        <v>48290</v>
      </c>
      <c r="DR389">
        <v>53800</v>
      </c>
      <c r="DS389">
        <v>98262</v>
      </c>
      <c r="DT389">
        <v>0</v>
      </c>
      <c r="DU389">
        <v>59510</v>
      </c>
      <c r="DV389">
        <v>22501</v>
      </c>
      <c r="DW389">
        <v>0</v>
      </c>
      <c r="DX389">
        <v>40886</v>
      </c>
      <c r="DY389">
        <v>15607</v>
      </c>
      <c r="DZ389">
        <v>187719</v>
      </c>
      <c r="EA389">
        <v>71123</v>
      </c>
      <c r="EB389">
        <v>153871</v>
      </c>
      <c r="EC389">
        <v>69205</v>
      </c>
      <c r="ED389">
        <v>42425</v>
      </c>
      <c r="EE389">
        <v>2621</v>
      </c>
      <c r="EF389">
        <v>75213</v>
      </c>
      <c r="EG389">
        <v>7311</v>
      </c>
      <c r="EH389">
        <v>656619</v>
      </c>
      <c r="EI389" s="84">
        <v>42370</v>
      </c>
      <c r="EJ389" s="84">
        <v>42735</v>
      </c>
      <c r="EK389">
        <v>1006225</v>
      </c>
      <c r="EL389" t="b">
        <v>1</v>
      </c>
      <c r="EM389" t="b">
        <v>1</v>
      </c>
      <c r="EN389">
        <v>1.089</v>
      </c>
      <c r="EO389" t="s">
        <v>3755</v>
      </c>
      <c r="EP389" t="s">
        <v>3756</v>
      </c>
      <c r="EQ389" t="s">
        <v>3763</v>
      </c>
      <c r="ER389" t="s">
        <v>3764</v>
      </c>
      <c r="ES389">
        <v>0.97740000000000005</v>
      </c>
      <c r="ET389">
        <v>0.9365</v>
      </c>
      <c r="EU389">
        <v>1.1023000000000001</v>
      </c>
      <c r="EV389">
        <v>0.97809999999999997</v>
      </c>
      <c r="EW389">
        <v>0.89270000000000005</v>
      </c>
      <c r="EX389">
        <v>0</v>
      </c>
      <c r="EY389">
        <v>37002</v>
      </c>
      <c r="EZ389" t="s">
        <v>4241</v>
      </c>
      <c r="FA389">
        <v>0.97740000000000005</v>
      </c>
      <c r="FB389" t="b">
        <v>0</v>
      </c>
      <c r="FC389" t="b">
        <v>0</v>
      </c>
      <c r="FD389">
        <v>0</v>
      </c>
      <c r="FE389">
        <v>0</v>
      </c>
      <c r="FF389">
        <v>0.35709999999999997</v>
      </c>
      <c r="FG389">
        <v>0.85</v>
      </c>
      <c r="FH389">
        <v>253748</v>
      </c>
      <c r="FI389">
        <v>1858712</v>
      </c>
      <c r="FJ389">
        <v>5430</v>
      </c>
      <c r="FK389">
        <v>11822</v>
      </c>
      <c r="FL389">
        <v>13908</v>
      </c>
      <c r="FM389" t="b">
        <v>0</v>
      </c>
      <c r="FN389">
        <v>0.45929999999999999</v>
      </c>
      <c r="FO389" s="84">
        <v>42370</v>
      </c>
      <c r="FP389" s="84">
        <v>42735</v>
      </c>
      <c r="FQ389" t="s">
        <v>952</v>
      </c>
      <c r="FR389" t="b">
        <v>0</v>
      </c>
      <c r="FS389" t="b">
        <v>0</v>
      </c>
      <c r="FT389">
        <v>3.2023000000000001</v>
      </c>
      <c r="FU389" s="84">
        <v>42551</v>
      </c>
      <c r="FV389" t="s">
        <v>2872</v>
      </c>
      <c r="FW389">
        <v>0</v>
      </c>
      <c r="FX389">
        <v>4163</v>
      </c>
      <c r="FY389">
        <v>6164</v>
      </c>
      <c r="FZ389">
        <v>3193</v>
      </c>
      <c r="GA389">
        <v>23300</v>
      </c>
      <c r="GB389">
        <v>0</v>
      </c>
      <c r="GC389">
        <v>182</v>
      </c>
      <c r="GD389" t="s">
        <v>2925</v>
      </c>
      <c r="GE389">
        <v>0.64290000000000003</v>
      </c>
      <c r="GF389" t="s">
        <v>2872</v>
      </c>
      <c r="GG389">
        <v>0</v>
      </c>
      <c r="GH389">
        <v>0</v>
      </c>
      <c r="GI389">
        <v>0</v>
      </c>
      <c r="GJ389">
        <v>0</v>
      </c>
      <c r="GK389" t="s">
        <v>4241</v>
      </c>
      <c r="GL389" t="s">
        <v>4241</v>
      </c>
      <c r="GM389" t="s">
        <v>2874</v>
      </c>
      <c r="GN389" t="s">
        <v>526</v>
      </c>
      <c r="GO389" t="s">
        <v>858</v>
      </c>
      <c r="GP389" t="s">
        <v>2864</v>
      </c>
      <c r="GQ389" t="s">
        <v>2864</v>
      </c>
      <c r="GR389" t="s">
        <v>1623</v>
      </c>
      <c r="GS389" t="s">
        <v>3257</v>
      </c>
      <c r="GT389" t="s">
        <v>3051</v>
      </c>
      <c r="GU389" t="s">
        <v>1624</v>
      </c>
      <c r="GV389" t="s">
        <v>2864</v>
      </c>
      <c r="GW389" t="s">
        <v>1625</v>
      </c>
      <c r="GX389" t="s">
        <v>893</v>
      </c>
      <c r="GY389" t="s">
        <v>1626</v>
      </c>
      <c r="GZ389" t="s">
        <v>3765</v>
      </c>
      <c r="HA389">
        <v>95.05</v>
      </c>
      <c r="HB389">
        <v>62.18</v>
      </c>
    </row>
    <row r="390" spans="1:210" x14ac:dyDescent="0.25">
      <c r="A390" t="e">
        <f>VLOOKUP(B390,'Free Standing without QAAF'!#REF!,1,FALSE)</f>
        <v>#REF!</v>
      </c>
      <c r="B390" t="s">
        <v>527</v>
      </c>
      <c r="C390" t="s">
        <v>1788</v>
      </c>
      <c r="D390" t="s">
        <v>2649</v>
      </c>
      <c r="E390" t="s">
        <v>1789</v>
      </c>
      <c r="F390" t="s">
        <v>1481</v>
      </c>
      <c r="G390" t="s">
        <v>893</v>
      </c>
      <c r="H390" t="s">
        <v>1790</v>
      </c>
      <c r="I390" t="s">
        <v>1472</v>
      </c>
      <c r="J390">
        <v>168.01</v>
      </c>
      <c r="K390">
        <v>535.91999999999996</v>
      </c>
      <c r="L390" s="17">
        <v>10</v>
      </c>
      <c r="M390" s="17">
        <v>1.36</v>
      </c>
      <c r="N390" s="17">
        <v>179.37</v>
      </c>
      <c r="O390" s="17">
        <v>547.28</v>
      </c>
      <c r="Q390" s="84">
        <v>43191</v>
      </c>
      <c r="R390">
        <v>115</v>
      </c>
      <c r="S390" t="b">
        <v>1</v>
      </c>
      <c r="T390">
        <v>0.97140000000000004</v>
      </c>
      <c r="U390" t="s">
        <v>2861</v>
      </c>
      <c r="V390" s="85">
        <v>43207.602858772902</v>
      </c>
      <c r="W390" t="s">
        <v>3751</v>
      </c>
      <c r="X390">
        <v>0.85</v>
      </c>
      <c r="Y390">
        <v>0</v>
      </c>
      <c r="Z390">
        <v>1.2</v>
      </c>
      <c r="AA390">
        <v>1.1000000000000001</v>
      </c>
      <c r="AB390">
        <v>-0.13125000000000001</v>
      </c>
      <c r="AC390">
        <v>76.88</v>
      </c>
      <c r="AD390">
        <v>0.95</v>
      </c>
      <c r="AE390">
        <v>0</v>
      </c>
      <c r="AF390">
        <v>0.1</v>
      </c>
      <c r="AG390">
        <v>87.8</v>
      </c>
      <c r="AH390">
        <v>0.96</v>
      </c>
      <c r="AI390">
        <v>0</v>
      </c>
      <c r="AJ390">
        <v>0.08</v>
      </c>
      <c r="AK390">
        <v>140.83000000000001</v>
      </c>
      <c r="AL390">
        <v>368.24</v>
      </c>
      <c r="AM390" s="84">
        <v>42917</v>
      </c>
      <c r="AN390">
        <v>657520726</v>
      </c>
      <c r="AO390">
        <v>0.78390000000000004</v>
      </c>
      <c r="AP390" s="84">
        <v>43100</v>
      </c>
      <c r="AQ390" t="b">
        <v>0</v>
      </c>
      <c r="AR390">
        <v>162.51</v>
      </c>
      <c r="AS390">
        <v>0.5</v>
      </c>
      <c r="AT390">
        <v>0.75</v>
      </c>
      <c r="AU390">
        <v>3.8397000000000001</v>
      </c>
      <c r="AV390">
        <v>4.4138000000000002</v>
      </c>
      <c r="AW390">
        <v>0.5</v>
      </c>
      <c r="AX390">
        <v>0</v>
      </c>
      <c r="AY390">
        <v>0.6</v>
      </c>
      <c r="AZ390">
        <v>0.5</v>
      </c>
      <c r="BA390">
        <v>0.71740000000000004</v>
      </c>
      <c r="BB390">
        <v>0.95</v>
      </c>
      <c r="BC390">
        <v>0.5</v>
      </c>
      <c r="BD390">
        <v>0.1255</v>
      </c>
      <c r="BE390">
        <v>0.5</v>
      </c>
      <c r="BF390">
        <v>0.47939999999999999</v>
      </c>
      <c r="BG390">
        <v>1.089</v>
      </c>
      <c r="BH390">
        <v>8</v>
      </c>
      <c r="BI390" s="84">
        <v>42917</v>
      </c>
      <c r="BJ390">
        <v>1</v>
      </c>
      <c r="BK390" t="b">
        <v>0</v>
      </c>
      <c r="BL390" t="s">
        <v>2872</v>
      </c>
      <c r="BM390" t="s">
        <v>2872</v>
      </c>
      <c r="BN390" t="b">
        <v>1</v>
      </c>
      <c r="BO390" s="84">
        <v>43207</v>
      </c>
      <c r="BP390" t="b">
        <v>1</v>
      </c>
      <c r="BQ390" s="84">
        <v>43191</v>
      </c>
      <c r="BR390">
        <v>115</v>
      </c>
      <c r="BS390">
        <v>510</v>
      </c>
      <c r="BT390">
        <v>106410</v>
      </c>
      <c r="BU390" s="85">
        <v>43207.602858772902</v>
      </c>
      <c r="BV390" t="s">
        <v>4242</v>
      </c>
      <c r="BW390">
        <v>168.01</v>
      </c>
      <c r="BX390" t="s">
        <v>2861</v>
      </c>
      <c r="BY390">
        <v>0.77429999999999999</v>
      </c>
      <c r="BZ390">
        <v>255</v>
      </c>
      <c r="CA390">
        <v>1.0406500000000001</v>
      </c>
      <c r="CB390" t="s">
        <v>2864</v>
      </c>
      <c r="CC390" t="s">
        <v>3751</v>
      </c>
      <c r="CD390" t="b">
        <v>1</v>
      </c>
      <c r="CE390">
        <v>0</v>
      </c>
      <c r="CF390">
        <v>509</v>
      </c>
      <c r="CG390">
        <v>1</v>
      </c>
      <c r="CH390">
        <v>39</v>
      </c>
      <c r="CI390">
        <v>14274</v>
      </c>
      <c r="CJ390">
        <v>10806</v>
      </c>
      <c r="CK390">
        <v>6267</v>
      </c>
      <c r="CL390">
        <v>0.75700000000000001</v>
      </c>
      <c r="CM390" t="s">
        <v>2883</v>
      </c>
      <c r="CN390">
        <v>0</v>
      </c>
      <c r="CO390">
        <v>535.91999999999996</v>
      </c>
      <c r="CP390" t="s">
        <v>2866</v>
      </c>
      <c r="CQ390" t="s">
        <v>2880</v>
      </c>
      <c r="CR390">
        <v>71.430000000000007</v>
      </c>
      <c r="CS390">
        <v>96.58</v>
      </c>
      <c r="CT390">
        <v>5</v>
      </c>
      <c r="CU390">
        <v>0</v>
      </c>
      <c r="CV390">
        <v>971520</v>
      </c>
      <c r="CW390">
        <v>81.760000000000005</v>
      </c>
      <c r="CX390">
        <v>93.12</v>
      </c>
      <c r="CY390">
        <v>72.099999999999994</v>
      </c>
      <c r="CZ390">
        <v>56.55</v>
      </c>
      <c r="DA390">
        <v>0</v>
      </c>
      <c r="DB390">
        <v>0</v>
      </c>
      <c r="DC390">
        <v>72.099999999999994</v>
      </c>
      <c r="DD390">
        <v>71.430000000000007</v>
      </c>
      <c r="DE390">
        <v>1030390</v>
      </c>
      <c r="DF390">
        <v>864735</v>
      </c>
      <c r="DG390">
        <v>12133</v>
      </c>
      <c r="DH390">
        <v>77.23</v>
      </c>
      <c r="DI390">
        <v>72.77</v>
      </c>
      <c r="DJ390">
        <v>150</v>
      </c>
      <c r="DK390">
        <v>0</v>
      </c>
      <c r="DL390">
        <v>0</v>
      </c>
      <c r="DM390">
        <v>150</v>
      </c>
      <c r="DN390">
        <v>146281</v>
      </c>
      <c r="DO390">
        <v>384973</v>
      </c>
      <c r="DP390">
        <v>2866645</v>
      </c>
      <c r="DQ390">
        <v>31838</v>
      </c>
      <c r="DR390">
        <v>153330</v>
      </c>
      <c r="DS390">
        <v>286404</v>
      </c>
      <c r="DT390">
        <v>0</v>
      </c>
      <c r="DU390">
        <v>27564</v>
      </c>
      <c r="DV390">
        <v>0</v>
      </c>
      <c r="DW390">
        <v>0</v>
      </c>
      <c r="DX390">
        <v>0</v>
      </c>
      <c r="DY390">
        <v>0</v>
      </c>
      <c r="DZ390">
        <v>154658</v>
      </c>
      <c r="EA390">
        <v>0</v>
      </c>
      <c r="EB390">
        <v>552122</v>
      </c>
      <c r="EC390">
        <v>0</v>
      </c>
      <c r="ED390">
        <v>39651</v>
      </c>
      <c r="EE390">
        <v>0</v>
      </c>
      <c r="EF390">
        <v>118304</v>
      </c>
      <c r="EG390">
        <v>0</v>
      </c>
      <c r="EH390">
        <v>971520</v>
      </c>
      <c r="EI390" s="84">
        <v>42186</v>
      </c>
      <c r="EJ390" s="84">
        <v>42551</v>
      </c>
      <c r="EK390">
        <v>1723427</v>
      </c>
      <c r="EL390" t="b">
        <v>1</v>
      </c>
      <c r="EM390" t="b">
        <v>1</v>
      </c>
      <c r="EN390">
        <v>1</v>
      </c>
      <c r="EO390" t="s">
        <v>3753</v>
      </c>
      <c r="EP390" t="s">
        <v>3754</v>
      </c>
      <c r="EQ390" t="s">
        <v>3755</v>
      </c>
      <c r="ER390" t="s">
        <v>3756</v>
      </c>
      <c r="ES390">
        <v>0.878</v>
      </c>
      <c r="ET390">
        <v>0.89959999999999996</v>
      </c>
      <c r="EU390">
        <v>0.85609999999999997</v>
      </c>
      <c r="EV390">
        <v>0.84219999999999995</v>
      </c>
      <c r="EW390">
        <v>0.91390000000000005</v>
      </c>
      <c r="EX390">
        <v>0</v>
      </c>
      <c r="EY390">
        <v>46821</v>
      </c>
      <c r="EZ390" t="s">
        <v>4242</v>
      </c>
      <c r="FA390">
        <v>0.878</v>
      </c>
      <c r="FB390" t="b">
        <v>0</v>
      </c>
      <c r="FC390" t="b">
        <v>0</v>
      </c>
      <c r="FD390">
        <v>0</v>
      </c>
      <c r="FE390">
        <v>0</v>
      </c>
      <c r="FF390">
        <v>0.875</v>
      </c>
      <c r="FG390">
        <v>0.75700000000000001</v>
      </c>
      <c r="FH390">
        <v>531254</v>
      </c>
      <c r="FI390">
        <v>2866645</v>
      </c>
      <c r="FJ390">
        <v>6267</v>
      </c>
      <c r="FK390">
        <v>10806</v>
      </c>
      <c r="FL390">
        <v>14274</v>
      </c>
      <c r="FM390" t="b">
        <v>0</v>
      </c>
      <c r="FN390">
        <v>0.57999999999999996</v>
      </c>
      <c r="FO390" s="84">
        <v>42186</v>
      </c>
      <c r="FP390" s="84">
        <v>42551</v>
      </c>
      <c r="FQ390" t="s">
        <v>1472</v>
      </c>
      <c r="FR390" t="b">
        <v>0</v>
      </c>
      <c r="FS390" t="b">
        <v>0</v>
      </c>
      <c r="FT390">
        <v>4.9348999999999998</v>
      </c>
      <c r="FU390" s="84">
        <v>42369</v>
      </c>
      <c r="FV390" t="s">
        <v>2872</v>
      </c>
      <c r="FW390">
        <v>0</v>
      </c>
      <c r="FX390">
        <v>2080</v>
      </c>
      <c r="FY390">
        <v>9547</v>
      </c>
      <c r="FZ390">
        <v>8050</v>
      </c>
      <c r="GA390">
        <v>27144</v>
      </c>
      <c r="GB390">
        <v>0</v>
      </c>
      <c r="GC390">
        <v>0</v>
      </c>
      <c r="GD390" t="s">
        <v>2881</v>
      </c>
      <c r="GE390">
        <v>0.125</v>
      </c>
      <c r="GF390" t="s">
        <v>2872</v>
      </c>
      <c r="GG390">
        <v>0</v>
      </c>
      <c r="GH390">
        <v>0</v>
      </c>
      <c r="GI390">
        <v>0</v>
      </c>
      <c r="GJ390">
        <v>0</v>
      </c>
      <c r="GK390" t="s">
        <v>4242</v>
      </c>
      <c r="GL390" t="s">
        <v>4242</v>
      </c>
      <c r="GM390" t="s">
        <v>2874</v>
      </c>
      <c r="GN390" t="s">
        <v>527</v>
      </c>
      <c r="GO390" t="s">
        <v>2649</v>
      </c>
      <c r="GP390" t="s">
        <v>2864</v>
      </c>
      <c r="GQ390" t="s">
        <v>2864</v>
      </c>
      <c r="GR390" t="s">
        <v>1788</v>
      </c>
      <c r="GS390" t="s">
        <v>3349</v>
      </c>
      <c r="GT390" t="s">
        <v>3350</v>
      </c>
      <c r="GU390" t="s">
        <v>1789</v>
      </c>
      <c r="GV390" t="s">
        <v>2864</v>
      </c>
      <c r="GW390" t="s">
        <v>1481</v>
      </c>
      <c r="GX390" t="s">
        <v>893</v>
      </c>
      <c r="GY390" t="s">
        <v>1790</v>
      </c>
      <c r="GZ390" t="s">
        <v>3757</v>
      </c>
      <c r="HA390">
        <v>164.94</v>
      </c>
      <c r="HB390">
        <v>89.91</v>
      </c>
    </row>
    <row r="391" spans="1:210" x14ac:dyDescent="0.25">
      <c r="A391" t="e">
        <f>VLOOKUP(B391,'Free Standing without QAAF'!#REF!,1,FALSE)</f>
        <v>#REF!</v>
      </c>
      <c r="B391" t="s">
        <v>528</v>
      </c>
      <c r="C391" t="s">
        <v>1928</v>
      </c>
      <c r="D391" t="s">
        <v>136</v>
      </c>
      <c r="E391" t="s">
        <v>1929</v>
      </c>
      <c r="F391" t="s">
        <v>1046</v>
      </c>
      <c r="G391" t="s">
        <v>893</v>
      </c>
      <c r="H391" t="s">
        <v>1047</v>
      </c>
      <c r="I391" t="s">
        <v>977</v>
      </c>
      <c r="J391">
        <v>198.8</v>
      </c>
      <c r="K391">
        <v>577.66</v>
      </c>
      <c r="L391" s="17">
        <v>10</v>
      </c>
      <c r="M391" s="17">
        <v>1.36</v>
      </c>
      <c r="N391" s="17">
        <v>210.16</v>
      </c>
      <c r="O391" s="17">
        <v>589.02</v>
      </c>
      <c r="Q391" s="84">
        <v>43191</v>
      </c>
      <c r="R391">
        <v>115</v>
      </c>
      <c r="S391" t="b">
        <v>1</v>
      </c>
      <c r="T391">
        <v>0.97140000000000004</v>
      </c>
      <c r="U391" t="s">
        <v>2861</v>
      </c>
      <c r="V391" s="85">
        <v>43207.602858772902</v>
      </c>
      <c r="W391" t="s">
        <v>3751</v>
      </c>
      <c r="X391">
        <v>0.85</v>
      </c>
      <c r="Y391">
        <v>0</v>
      </c>
      <c r="Z391">
        <v>1.2</v>
      </c>
      <c r="AA391">
        <v>1.1000000000000001</v>
      </c>
      <c r="AB391">
        <v>-0.13125000000000001</v>
      </c>
      <c r="AC391">
        <v>76.88</v>
      </c>
      <c r="AD391">
        <v>0.95</v>
      </c>
      <c r="AE391">
        <v>0</v>
      </c>
      <c r="AF391">
        <v>0.1</v>
      </c>
      <c r="AG391">
        <v>87.8</v>
      </c>
      <c r="AH391">
        <v>0.96</v>
      </c>
      <c r="AI391">
        <v>0</v>
      </c>
      <c r="AJ391">
        <v>0.08</v>
      </c>
      <c r="AK391">
        <v>140.83000000000001</v>
      </c>
      <c r="AL391">
        <v>368.24</v>
      </c>
      <c r="AM391" s="84">
        <v>42917</v>
      </c>
      <c r="AN391">
        <v>657520726</v>
      </c>
      <c r="AO391">
        <v>0.78390000000000004</v>
      </c>
      <c r="AP391" s="84">
        <v>43100</v>
      </c>
      <c r="AQ391" t="b">
        <v>0</v>
      </c>
      <c r="AR391">
        <v>162.51</v>
      </c>
      <c r="AS391">
        <v>0.5</v>
      </c>
      <c r="AT391">
        <v>0.75</v>
      </c>
      <c r="AU391">
        <v>3.8397000000000001</v>
      </c>
      <c r="AV391">
        <v>4.4138000000000002</v>
      </c>
      <c r="AW391">
        <v>0.5</v>
      </c>
      <c r="AX391">
        <v>0</v>
      </c>
      <c r="AY391">
        <v>0.6</v>
      </c>
      <c r="AZ391">
        <v>0.5</v>
      </c>
      <c r="BA391">
        <v>0.71740000000000004</v>
      </c>
      <c r="BB391">
        <v>0.95</v>
      </c>
      <c r="BC391">
        <v>0.5</v>
      </c>
      <c r="BD391">
        <v>0.1255</v>
      </c>
      <c r="BE391">
        <v>0.5</v>
      </c>
      <c r="BF391">
        <v>0.47939999999999999</v>
      </c>
      <c r="BG391">
        <v>1.089</v>
      </c>
      <c r="BH391">
        <v>8</v>
      </c>
      <c r="BI391" s="84">
        <v>42917</v>
      </c>
      <c r="BJ391">
        <v>1</v>
      </c>
      <c r="BK391" t="b">
        <v>0</v>
      </c>
      <c r="BL391" t="s">
        <v>2872</v>
      </c>
      <c r="BM391" t="s">
        <v>2872</v>
      </c>
      <c r="BN391" t="b">
        <v>1</v>
      </c>
      <c r="BO391" s="84">
        <v>43207</v>
      </c>
      <c r="BP391" t="b">
        <v>1</v>
      </c>
      <c r="BQ391" s="84">
        <v>43191</v>
      </c>
      <c r="BR391">
        <v>115</v>
      </c>
      <c r="BS391">
        <v>618</v>
      </c>
      <c r="BT391">
        <v>106457</v>
      </c>
      <c r="BU391" s="85">
        <v>43207.602858772902</v>
      </c>
      <c r="BV391" t="s">
        <v>4243</v>
      </c>
      <c r="BW391">
        <v>198.8</v>
      </c>
      <c r="BX391" t="s">
        <v>2861</v>
      </c>
      <c r="BY391">
        <v>1.0213000000000001</v>
      </c>
      <c r="BZ391">
        <v>309</v>
      </c>
      <c r="CA391">
        <v>1.02674</v>
      </c>
      <c r="CB391" t="s">
        <v>2864</v>
      </c>
      <c r="CC391" t="s">
        <v>3751</v>
      </c>
      <c r="CD391" t="b">
        <v>1</v>
      </c>
      <c r="CE391">
        <v>0</v>
      </c>
      <c r="CF391">
        <v>617</v>
      </c>
      <c r="CG391">
        <v>1</v>
      </c>
      <c r="CH391">
        <v>66</v>
      </c>
      <c r="CI391">
        <v>24090</v>
      </c>
      <c r="CJ391">
        <v>21979</v>
      </c>
      <c r="CK391">
        <v>5914</v>
      </c>
      <c r="CL391">
        <v>0.91239999999999999</v>
      </c>
      <c r="CM391" t="s">
        <v>2883</v>
      </c>
      <c r="CN391">
        <v>0</v>
      </c>
      <c r="CO391">
        <v>577.66</v>
      </c>
      <c r="CP391" t="s">
        <v>2866</v>
      </c>
      <c r="CQ391" t="s">
        <v>2867</v>
      </c>
      <c r="CR391">
        <v>102.22</v>
      </c>
      <c r="CS391">
        <v>96.58</v>
      </c>
      <c r="CT391">
        <v>4</v>
      </c>
      <c r="CU391">
        <v>0</v>
      </c>
      <c r="CV391">
        <v>2604831</v>
      </c>
      <c r="CW391">
        <v>106.13</v>
      </c>
      <c r="CX391">
        <v>105.67</v>
      </c>
      <c r="CY391">
        <v>107.92</v>
      </c>
      <c r="CZ391">
        <v>81.23</v>
      </c>
      <c r="DA391">
        <v>0</v>
      </c>
      <c r="DB391">
        <v>0</v>
      </c>
      <c r="DC391">
        <v>107.92</v>
      </c>
      <c r="DD391">
        <v>102.61</v>
      </c>
      <c r="DE391">
        <v>1713803</v>
      </c>
      <c r="DF391">
        <v>1421505</v>
      </c>
      <c r="DG391">
        <v>21979</v>
      </c>
      <c r="DH391">
        <v>69.83</v>
      </c>
      <c r="DI391">
        <v>57.92</v>
      </c>
      <c r="DJ391">
        <v>127.75</v>
      </c>
      <c r="DK391">
        <v>0</v>
      </c>
      <c r="DL391">
        <v>0</v>
      </c>
      <c r="DM391">
        <v>127.75</v>
      </c>
      <c r="DN391">
        <v>246724</v>
      </c>
      <c r="DO391">
        <v>473499</v>
      </c>
      <c r="DP391">
        <v>5740139</v>
      </c>
      <c r="DQ391">
        <v>35055</v>
      </c>
      <c r="DR391">
        <v>146358</v>
      </c>
      <c r="DS391">
        <v>292615</v>
      </c>
      <c r="DT391">
        <v>525</v>
      </c>
      <c r="DU391">
        <v>369056</v>
      </c>
      <c r="DV391">
        <v>0</v>
      </c>
      <c r="DW391">
        <v>0</v>
      </c>
      <c r="DX391">
        <v>123146</v>
      </c>
      <c r="DY391">
        <v>26825</v>
      </c>
      <c r="DZ391">
        <v>298761</v>
      </c>
      <c r="EA391">
        <v>303952</v>
      </c>
      <c r="EB391">
        <v>305840</v>
      </c>
      <c r="EC391">
        <v>287905</v>
      </c>
      <c r="ED391">
        <v>108972</v>
      </c>
      <c r="EE391">
        <v>0</v>
      </c>
      <c r="EF391">
        <v>420027</v>
      </c>
      <c r="EG391">
        <v>169673</v>
      </c>
      <c r="EH391">
        <v>2131206</v>
      </c>
      <c r="EI391" s="84">
        <v>42370</v>
      </c>
      <c r="EJ391" s="84">
        <v>42735</v>
      </c>
      <c r="EK391">
        <v>2807637</v>
      </c>
      <c r="EL391" t="b">
        <v>1</v>
      </c>
      <c r="EM391" t="b">
        <v>1</v>
      </c>
      <c r="EN391">
        <v>1.089</v>
      </c>
      <c r="EO391" t="s">
        <v>3755</v>
      </c>
      <c r="EP391" t="s">
        <v>3756</v>
      </c>
      <c r="EQ391" t="s">
        <v>3763</v>
      </c>
      <c r="ER391" t="s">
        <v>3764</v>
      </c>
      <c r="ES391">
        <v>1.0044</v>
      </c>
      <c r="ET391">
        <v>1.0139</v>
      </c>
      <c r="EU391">
        <v>1.03</v>
      </c>
      <c r="EV391">
        <v>0.98050000000000004</v>
      </c>
      <c r="EW391">
        <v>0.99309999999999998</v>
      </c>
      <c r="EX391">
        <v>0</v>
      </c>
      <c r="EY391">
        <v>104650</v>
      </c>
      <c r="EZ391" t="s">
        <v>4243</v>
      </c>
      <c r="FA391">
        <v>1.0044</v>
      </c>
      <c r="FB391" t="b">
        <v>0</v>
      </c>
      <c r="FC391" t="b">
        <v>0</v>
      </c>
      <c r="FD391">
        <v>0</v>
      </c>
      <c r="FE391">
        <v>0</v>
      </c>
      <c r="FF391">
        <v>0.46750000000000003</v>
      </c>
      <c r="FG391">
        <v>0.91239999999999999</v>
      </c>
      <c r="FH391">
        <v>720223</v>
      </c>
      <c r="FI391">
        <v>5740139</v>
      </c>
      <c r="FJ391">
        <v>5914</v>
      </c>
      <c r="FK391">
        <v>21979</v>
      </c>
      <c r="FL391">
        <v>24090</v>
      </c>
      <c r="FM391" t="b">
        <v>0</v>
      </c>
      <c r="FN391">
        <v>0.26910000000000001</v>
      </c>
      <c r="FO391" s="84">
        <v>42370</v>
      </c>
      <c r="FP391" s="84">
        <v>42735</v>
      </c>
      <c r="FQ391" t="s">
        <v>977</v>
      </c>
      <c r="FR391" t="b">
        <v>0</v>
      </c>
      <c r="FS391" t="b">
        <v>0</v>
      </c>
      <c r="FT391">
        <v>4.7404999999999999</v>
      </c>
      <c r="FU391" s="84">
        <v>42551</v>
      </c>
      <c r="FV391" t="s">
        <v>2872</v>
      </c>
      <c r="FW391">
        <v>0</v>
      </c>
      <c r="FX391">
        <v>1770</v>
      </c>
      <c r="FY391">
        <v>9345</v>
      </c>
      <c r="FZ391">
        <v>14492</v>
      </c>
      <c r="GA391">
        <v>74281</v>
      </c>
      <c r="GB391">
        <v>0</v>
      </c>
      <c r="GC391">
        <v>4762</v>
      </c>
      <c r="GD391" t="s">
        <v>2881</v>
      </c>
      <c r="GE391">
        <v>0.53249999999999997</v>
      </c>
      <c r="GF391" t="s">
        <v>2872</v>
      </c>
      <c r="GG391">
        <v>0</v>
      </c>
      <c r="GH391">
        <v>0</v>
      </c>
      <c r="GI391">
        <v>0</v>
      </c>
      <c r="GJ391">
        <v>0</v>
      </c>
      <c r="GK391" t="s">
        <v>4243</v>
      </c>
      <c r="GL391" t="s">
        <v>4243</v>
      </c>
      <c r="GM391" t="s">
        <v>2874</v>
      </c>
      <c r="GN391" t="s">
        <v>528</v>
      </c>
      <c r="GO391" t="s">
        <v>136</v>
      </c>
      <c r="GP391" t="s">
        <v>2864</v>
      </c>
      <c r="GQ391" t="s">
        <v>2864</v>
      </c>
      <c r="GR391" t="s">
        <v>1928</v>
      </c>
      <c r="GS391" t="s">
        <v>3085</v>
      </c>
      <c r="GT391" t="s">
        <v>3086</v>
      </c>
      <c r="GU391" t="s">
        <v>1929</v>
      </c>
      <c r="GV391" t="s">
        <v>2864</v>
      </c>
      <c r="GW391" t="s">
        <v>1046</v>
      </c>
      <c r="GX391" t="s">
        <v>893</v>
      </c>
      <c r="GY391" t="s">
        <v>1047</v>
      </c>
      <c r="GZ391" t="s">
        <v>3765</v>
      </c>
      <c r="HA391">
        <v>142.65</v>
      </c>
      <c r="HB391">
        <v>118.51</v>
      </c>
    </row>
    <row r="392" spans="1:210" x14ac:dyDescent="0.25">
      <c r="A392" t="e">
        <f>VLOOKUP(B392,'Free Standing without QAAF'!#REF!,1,FALSE)</f>
        <v>#REF!</v>
      </c>
      <c r="B392" t="s">
        <v>530</v>
      </c>
      <c r="C392" t="s">
        <v>2327</v>
      </c>
      <c r="D392" t="s">
        <v>201</v>
      </c>
      <c r="E392" t="s">
        <v>2328</v>
      </c>
      <c r="F392" t="s">
        <v>1434</v>
      </c>
      <c r="G392" t="s">
        <v>893</v>
      </c>
      <c r="H392" t="s">
        <v>1435</v>
      </c>
      <c r="I392" t="s">
        <v>1436</v>
      </c>
      <c r="J392">
        <v>136.07</v>
      </c>
      <c r="K392">
        <v>572.08000000000004</v>
      </c>
      <c r="L392" s="17">
        <v>10</v>
      </c>
      <c r="M392" s="17">
        <v>7.13</v>
      </c>
      <c r="N392" s="17">
        <v>153.19999999999999</v>
      </c>
      <c r="O392" s="17">
        <v>589.21</v>
      </c>
      <c r="Q392" s="84">
        <v>43191</v>
      </c>
      <c r="R392">
        <v>115</v>
      </c>
      <c r="S392" t="b">
        <v>1</v>
      </c>
      <c r="T392">
        <v>0.97140000000000004</v>
      </c>
      <c r="U392" t="s">
        <v>2861</v>
      </c>
      <c r="V392" s="85">
        <v>43207.602858772902</v>
      </c>
      <c r="W392" t="s">
        <v>3751</v>
      </c>
      <c r="X392">
        <v>0.85</v>
      </c>
      <c r="Y392">
        <v>0</v>
      </c>
      <c r="Z392">
        <v>1.2</v>
      </c>
      <c r="AA392">
        <v>1.1000000000000001</v>
      </c>
      <c r="AB392">
        <v>-0.13125000000000001</v>
      </c>
      <c r="AC392">
        <v>76.88</v>
      </c>
      <c r="AD392">
        <v>0.95</v>
      </c>
      <c r="AE392">
        <v>0</v>
      </c>
      <c r="AF392">
        <v>0.1</v>
      </c>
      <c r="AG392">
        <v>87.8</v>
      </c>
      <c r="AH392">
        <v>0.96</v>
      </c>
      <c r="AI392">
        <v>0</v>
      </c>
      <c r="AJ392">
        <v>0.08</v>
      </c>
      <c r="AK392">
        <v>140.83000000000001</v>
      </c>
      <c r="AL392">
        <v>368.24</v>
      </c>
      <c r="AM392" s="84">
        <v>42917</v>
      </c>
      <c r="AN392">
        <v>657520726</v>
      </c>
      <c r="AO392">
        <v>0.78390000000000004</v>
      </c>
      <c r="AP392" s="84">
        <v>43100</v>
      </c>
      <c r="AQ392" t="b">
        <v>0</v>
      </c>
      <c r="AR392">
        <v>162.51</v>
      </c>
      <c r="AS392">
        <v>0.5</v>
      </c>
      <c r="AT392">
        <v>0.75</v>
      </c>
      <c r="AU392">
        <v>3.8397000000000001</v>
      </c>
      <c r="AV392">
        <v>4.4138000000000002</v>
      </c>
      <c r="AW392">
        <v>0.5</v>
      </c>
      <c r="AX392">
        <v>0</v>
      </c>
      <c r="AY392">
        <v>0.6</v>
      </c>
      <c r="AZ392">
        <v>0.5</v>
      </c>
      <c r="BA392">
        <v>0.71740000000000004</v>
      </c>
      <c r="BB392">
        <v>0.95</v>
      </c>
      <c r="BC392">
        <v>0.5</v>
      </c>
      <c r="BD392">
        <v>0.1255</v>
      </c>
      <c r="BE392">
        <v>0.5</v>
      </c>
      <c r="BF392">
        <v>0.47939999999999999</v>
      </c>
      <c r="BG392">
        <v>1.089</v>
      </c>
      <c r="BH392">
        <v>8</v>
      </c>
      <c r="BI392" s="84">
        <v>42917</v>
      </c>
      <c r="BJ392">
        <v>1</v>
      </c>
      <c r="BK392" t="b">
        <v>0</v>
      </c>
      <c r="BL392" t="s">
        <v>2872</v>
      </c>
      <c r="BM392" t="s">
        <v>2872</v>
      </c>
      <c r="BN392" t="b">
        <v>1</v>
      </c>
      <c r="BO392" s="84">
        <v>43207</v>
      </c>
      <c r="BP392" t="b">
        <v>1</v>
      </c>
      <c r="BQ392" s="84">
        <v>43191</v>
      </c>
      <c r="BR392">
        <v>115</v>
      </c>
      <c r="BS392">
        <v>882</v>
      </c>
      <c r="BT392">
        <v>106567</v>
      </c>
      <c r="BU392" s="85">
        <v>43207.602858772902</v>
      </c>
      <c r="BV392" t="s">
        <v>4244</v>
      </c>
      <c r="BW392">
        <v>136.07</v>
      </c>
      <c r="BX392" t="s">
        <v>2861</v>
      </c>
      <c r="BY392">
        <v>0.98829999999999996</v>
      </c>
      <c r="BZ392">
        <v>441</v>
      </c>
      <c r="CA392">
        <v>1.02674</v>
      </c>
      <c r="CB392" t="s">
        <v>2864</v>
      </c>
      <c r="CC392" t="s">
        <v>3751</v>
      </c>
      <c r="CD392" t="b">
        <v>1</v>
      </c>
      <c r="CE392">
        <v>0</v>
      </c>
      <c r="CF392">
        <v>881</v>
      </c>
      <c r="CG392">
        <v>1</v>
      </c>
      <c r="CH392">
        <v>60</v>
      </c>
      <c r="CI392">
        <v>21960</v>
      </c>
      <c r="CJ392">
        <v>20970</v>
      </c>
      <c r="CK392">
        <v>8274</v>
      </c>
      <c r="CL392">
        <v>0.95489999999999997</v>
      </c>
      <c r="CM392" t="s">
        <v>2883</v>
      </c>
      <c r="CN392">
        <v>0</v>
      </c>
      <c r="CO392">
        <v>572.08000000000004</v>
      </c>
      <c r="CP392" t="s">
        <v>2866</v>
      </c>
      <c r="CQ392" t="s">
        <v>2880</v>
      </c>
      <c r="CR392">
        <v>61.8</v>
      </c>
      <c r="CS392">
        <v>74.27</v>
      </c>
      <c r="CT392">
        <v>2</v>
      </c>
      <c r="CU392">
        <v>0</v>
      </c>
      <c r="CV392">
        <v>1444088</v>
      </c>
      <c r="CW392">
        <v>61.67</v>
      </c>
      <c r="CX392">
        <v>62.53</v>
      </c>
      <c r="CY392">
        <v>61.8</v>
      </c>
      <c r="CZ392">
        <v>72.180000000000007</v>
      </c>
      <c r="DA392">
        <v>0</v>
      </c>
      <c r="DB392">
        <v>0</v>
      </c>
      <c r="DC392">
        <v>61.8</v>
      </c>
      <c r="DD392">
        <v>91.18</v>
      </c>
      <c r="DE392">
        <v>1040939</v>
      </c>
      <c r="DF392">
        <v>698252</v>
      </c>
      <c r="DG392">
        <v>20970</v>
      </c>
      <c r="DH392">
        <v>44.45</v>
      </c>
      <c r="DI392">
        <v>29.82</v>
      </c>
      <c r="DJ392">
        <v>74.27</v>
      </c>
      <c r="DK392">
        <v>0</v>
      </c>
      <c r="DL392">
        <v>0</v>
      </c>
      <c r="DM392">
        <v>74.27</v>
      </c>
      <c r="DN392">
        <v>201239</v>
      </c>
      <c r="DO392">
        <v>244615</v>
      </c>
      <c r="DP392">
        <v>3183279</v>
      </c>
      <c r="DQ392">
        <v>74758</v>
      </c>
      <c r="DR392">
        <v>119515</v>
      </c>
      <c r="DS392">
        <v>173436</v>
      </c>
      <c r="DT392">
        <v>60</v>
      </c>
      <c r="DU392">
        <v>67484</v>
      </c>
      <c r="DV392">
        <v>98678</v>
      </c>
      <c r="DW392">
        <v>19422</v>
      </c>
      <c r="DX392">
        <v>0</v>
      </c>
      <c r="DY392">
        <v>41732</v>
      </c>
      <c r="DZ392">
        <v>146009</v>
      </c>
      <c r="EA392">
        <v>111914</v>
      </c>
      <c r="EB392">
        <v>208593</v>
      </c>
      <c r="EC392">
        <v>156981</v>
      </c>
      <c r="ED392">
        <v>105480</v>
      </c>
      <c r="EE392">
        <v>9904</v>
      </c>
      <c r="EF392">
        <v>71285</v>
      </c>
      <c r="EG392">
        <v>11540</v>
      </c>
      <c r="EH392">
        <v>1320634</v>
      </c>
      <c r="EI392" s="84">
        <v>42370</v>
      </c>
      <c r="EJ392" s="84">
        <v>42735</v>
      </c>
      <c r="EK392">
        <v>1557428</v>
      </c>
      <c r="EL392" t="b">
        <v>1</v>
      </c>
      <c r="EM392" t="b">
        <v>1</v>
      </c>
      <c r="EN392">
        <v>1</v>
      </c>
      <c r="EO392" t="s">
        <v>3755</v>
      </c>
      <c r="EP392" t="s">
        <v>3756</v>
      </c>
      <c r="EQ392" t="s">
        <v>3763</v>
      </c>
      <c r="ER392" t="s">
        <v>3764</v>
      </c>
      <c r="ES392">
        <v>0.98629999999999995</v>
      </c>
      <c r="ET392">
        <v>1.0088999999999999</v>
      </c>
      <c r="EU392">
        <v>0.96040000000000003</v>
      </c>
      <c r="EV392">
        <v>0.9748</v>
      </c>
      <c r="EW392">
        <v>1.0011000000000001</v>
      </c>
      <c r="EX392">
        <v>0</v>
      </c>
      <c r="EY392">
        <v>76834</v>
      </c>
      <c r="EZ392" t="s">
        <v>4244</v>
      </c>
      <c r="FA392">
        <v>0.98629999999999995</v>
      </c>
      <c r="FB392" t="b">
        <v>0</v>
      </c>
      <c r="FC392" t="b">
        <v>0</v>
      </c>
      <c r="FD392">
        <v>0</v>
      </c>
      <c r="FE392">
        <v>0</v>
      </c>
      <c r="FF392">
        <v>0.46150000000000002</v>
      </c>
      <c r="FG392">
        <v>0.95489999999999997</v>
      </c>
      <c r="FH392">
        <v>445854</v>
      </c>
      <c r="FI392">
        <v>3183279</v>
      </c>
      <c r="FJ392">
        <v>8274</v>
      </c>
      <c r="FK392">
        <v>20970</v>
      </c>
      <c r="FL392">
        <v>21960</v>
      </c>
      <c r="FM392" t="b">
        <v>0</v>
      </c>
      <c r="FN392">
        <v>0.39460000000000001</v>
      </c>
      <c r="FO392" s="84">
        <v>42370</v>
      </c>
      <c r="FP392" s="84">
        <v>42735</v>
      </c>
      <c r="FQ392" t="s">
        <v>1436</v>
      </c>
      <c r="FR392" t="b">
        <v>0</v>
      </c>
      <c r="FS392" t="b">
        <v>0</v>
      </c>
      <c r="FT392">
        <v>3.7149000000000001</v>
      </c>
      <c r="FU392" s="84">
        <v>42551</v>
      </c>
      <c r="FV392" t="s">
        <v>2872</v>
      </c>
      <c r="FW392">
        <v>0</v>
      </c>
      <c r="FX392">
        <v>2080</v>
      </c>
      <c r="FY392">
        <v>13892</v>
      </c>
      <c r="FZ392">
        <v>7051</v>
      </c>
      <c r="GA392">
        <v>53811</v>
      </c>
      <c r="GB392">
        <v>0</v>
      </c>
      <c r="GC392">
        <v>0</v>
      </c>
      <c r="GD392" t="s">
        <v>2925</v>
      </c>
      <c r="GE392">
        <v>0.53849999999999998</v>
      </c>
      <c r="GF392" t="s">
        <v>2872</v>
      </c>
      <c r="GG392">
        <v>0</v>
      </c>
      <c r="GH392">
        <v>0</v>
      </c>
      <c r="GI392">
        <v>0</v>
      </c>
      <c r="GJ392">
        <v>0</v>
      </c>
      <c r="GK392" t="s">
        <v>4244</v>
      </c>
      <c r="GL392" t="s">
        <v>4244</v>
      </c>
      <c r="GM392" t="s">
        <v>2874</v>
      </c>
      <c r="GN392" t="s">
        <v>530</v>
      </c>
      <c r="GO392" t="s">
        <v>201</v>
      </c>
      <c r="GP392" t="s">
        <v>2864</v>
      </c>
      <c r="GQ392" t="s">
        <v>2864</v>
      </c>
      <c r="GR392" t="s">
        <v>2327</v>
      </c>
      <c r="GS392" t="s">
        <v>3654</v>
      </c>
      <c r="GT392" t="s">
        <v>2931</v>
      </c>
      <c r="GU392" t="s">
        <v>2328</v>
      </c>
      <c r="GV392" t="s">
        <v>2864</v>
      </c>
      <c r="GW392" t="s">
        <v>1434</v>
      </c>
      <c r="GX392" t="s">
        <v>893</v>
      </c>
      <c r="GY392" t="s">
        <v>1435</v>
      </c>
      <c r="GZ392" t="s">
        <v>3765</v>
      </c>
      <c r="HA392">
        <v>82.94</v>
      </c>
      <c r="HB392">
        <v>68.86</v>
      </c>
    </row>
    <row r="393" spans="1:210" x14ac:dyDescent="0.25">
      <c r="A393" t="e">
        <f>VLOOKUP(B393,'Free Standing without QAAF'!#REF!,1,FALSE)</f>
        <v>#REF!</v>
      </c>
      <c r="B393" t="s">
        <v>531</v>
      </c>
      <c r="C393" t="s">
        <v>1541</v>
      </c>
      <c r="D393" t="s">
        <v>76</v>
      </c>
      <c r="E393" t="s">
        <v>1542</v>
      </c>
      <c r="F393" t="s">
        <v>1543</v>
      </c>
      <c r="G393" t="s">
        <v>893</v>
      </c>
      <c r="H393" t="s">
        <v>1544</v>
      </c>
      <c r="I393" t="s">
        <v>1042</v>
      </c>
      <c r="J393">
        <v>176.27</v>
      </c>
      <c r="K393">
        <v>545.62</v>
      </c>
      <c r="L393" s="17">
        <v>10</v>
      </c>
      <c r="M393" s="17">
        <v>1.36</v>
      </c>
      <c r="N393" s="17">
        <v>187.63</v>
      </c>
      <c r="O393" s="17">
        <v>556.98</v>
      </c>
      <c r="Q393" s="84">
        <v>43191</v>
      </c>
      <c r="R393">
        <v>115</v>
      </c>
      <c r="S393" t="b">
        <v>1</v>
      </c>
      <c r="T393">
        <v>0.97140000000000004</v>
      </c>
      <c r="U393" t="s">
        <v>2861</v>
      </c>
      <c r="V393" s="85">
        <v>43207.602858772902</v>
      </c>
      <c r="W393" t="s">
        <v>3751</v>
      </c>
      <c r="X393">
        <v>0.85</v>
      </c>
      <c r="Y393">
        <v>0</v>
      </c>
      <c r="Z393">
        <v>1.2</v>
      </c>
      <c r="AA393">
        <v>1.1000000000000001</v>
      </c>
      <c r="AB393">
        <v>-0.13125000000000001</v>
      </c>
      <c r="AC393">
        <v>76.88</v>
      </c>
      <c r="AD393">
        <v>0.95</v>
      </c>
      <c r="AE393">
        <v>0</v>
      </c>
      <c r="AF393">
        <v>0.1</v>
      </c>
      <c r="AG393">
        <v>87.8</v>
      </c>
      <c r="AH393">
        <v>0.96</v>
      </c>
      <c r="AI393">
        <v>0</v>
      </c>
      <c r="AJ393">
        <v>0.08</v>
      </c>
      <c r="AK393">
        <v>140.83000000000001</v>
      </c>
      <c r="AL393">
        <v>368.24</v>
      </c>
      <c r="AM393" s="84">
        <v>42917</v>
      </c>
      <c r="AN393">
        <v>657520726</v>
      </c>
      <c r="AO393">
        <v>0.78390000000000004</v>
      </c>
      <c r="AP393" s="84">
        <v>43100</v>
      </c>
      <c r="AQ393" t="b">
        <v>0</v>
      </c>
      <c r="AR393">
        <v>162.51</v>
      </c>
      <c r="AS393">
        <v>0.5</v>
      </c>
      <c r="AT393">
        <v>0.75</v>
      </c>
      <c r="AU393">
        <v>3.8397000000000001</v>
      </c>
      <c r="AV393">
        <v>4.4138000000000002</v>
      </c>
      <c r="AW393">
        <v>0.5</v>
      </c>
      <c r="AX393">
        <v>0</v>
      </c>
      <c r="AY393">
        <v>0.6</v>
      </c>
      <c r="AZ393">
        <v>0.5</v>
      </c>
      <c r="BA393">
        <v>0.71740000000000004</v>
      </c>
      <c r="BB393">
        <v>0.95</v>
      </c>
      <c r="BC393">
        <v>0.5</v>
      </c>
      <c r="BD393">
        <v>0.1255</v>
      </c>
      <c r="BE393">
        <v>0.5</v>
      </c>
      <c r="BF393">
        <v>0.47939999999999999</v>
      </c>
      <c r="BG393">
        <v>1.089</v>
      </c>
      <c r="BH393">
        <v>8</v>
      </c>
      <c r="BI393" s="84">
        <v>42917</v>
      </c>
      <c r="BJ393">
        <v>1</v>
      </c>
      <c r="BK393" t="b">
        <v>0</v>
      </c>
      <c r="BL393" t="s">
        <v>2872</v>
      </c>
      <c r="BM393" t="s">
        <v>2872</v>
      </c>
      <c r="BN393" t="b">
        <v>1</v>
      </c>
      <c r="BO393" s="84">
        <v>43207</v>
      </c>
      <c r="BP393" t="b">
        <v>1</v>
      </c>
      <c r="BQ393" s="84">
        <v>43191</v>
      </c>
      <c r="BR393">
        <v>115</v>
      </c>
      <c r="BS393">
        <v>328</v>
      </c>
      <c r="BT393">
        <v>106334</v>
      </c>
      <c r="BU393" s="85">
        <v>43207.602858772902</v>
      </c>
      <c r="BV393" t="s">
        <v>4245</v>
      </c>
      <c r="BW393">
        <v>176.27</v>
      </c>
      <c r="BX393" t="s">
        <v>2861</v>
      </c>
      <c r="BY393">
        <v>0.83169999999999999</v>
      </c>
      <c r="BZ393">
        <v>164</v>
      </c>
      <c r="CA393">
        <v>1.0406500000000001</v>
      </c>
      <c r="CB393" t="s">
        <v>2864</v>
      </c>
      <c r="CC393" t="s">
        <v>3751</v>
      </c>
      <c r="CD393" t="b">
        <v>1</v>
      </c>
      <c r="CE393">
        <v>0</v>
      </c>
      <c r="CF393">
        <v>327</v>
      </c>
      <c r="CG393">
        <v>1</v>
      </c>
      <c r="CH393">
        <v>30</v>
      </c>
      <c r="CI393">
        <v>10980</v>
      </c>
      <c r="CJ393">
        <v>10166</v>
      </c>
      <c r="CK393">
        <v>3508</v>
      </c>
      <c r="CL393">
        <v>0.92589999999999995</v>
      </c>
      <c r="CM393" t="s">
        <v>2883</v>
      </c>
      <c r="CN393">
        <v>0</v>
      </c>
      <c r="CO393">
        <v>545.62</v>
      </c>
      <c r="CP393" t="s">
        <v>2866</v>
      </c>
      <c r="CQ393" t="s">
        <v>2867</v>
      </c>
      <c r="CR393">
        <v>80.33</v>
      </c>
      <c r="CS393">
        <v>95.94</v>
      </c>
      <c r="CT393">
        <v>5</v>
      </c>
      <c r="CU393">
        <v>0</v>
      </c>
      <c r="CV393">
        <v>1009593</v>
      </c>
      <c r="CW393">
        <v>90.31</v>
      </c>
      <c r="CX393">
        <v>96.59</v>
      </c>
      <c r="CY393">
        <v>80.33</v>
      </c>
      <c r="CZ393">
        <v>66.150000000000006</v>
      </c>
      <c r="DA393">
        <v>0</v>
      </c>
      <c r="DB393">
        <v>0</v>
      </c>
      <c r="DC393">
        <v>80.33</v>
      </c>
      <c r="DD393">
        <v>83.56</v>
      </c>
      <c r="DE393">
        <v>583874</v>
      </c>
      <c r="DF393">
        <v>488638</v>
      </c>
      <c r="DG393">
        <v>10166</v>
      </c>
      <c r="DH393">
        <v>52.23</v>
      </c>
      <c r="DI393">
        <v>43.71</v>
      </c>
      <c r="DJ393">
        <v>95.94</v>
      </c>
      <c r="DK393">
        <v>0</v>
      </c>
      <c r="DL393">
        <v>0</v>
      </c>
      <c r="DM393">
        <v>95.94</v>
      </c>
      <c r="DN393">
        <v>18373</v>
      </c>
      <c r="DO393">
        <v>171247</v>
      </c>
      <c r="DP393">
        <v>2082105</v>
      </c>
      <c r="DQ393">
        <v>42506</v>
      </c>
      <c r="DR393">
        <v>101984</v>
      </c>
      <c r="DS393">
        <v>179112</v>
      </c>
      <c r="DT393">
        <v>673</v>
      </c>
      <c r="DU393">
        <v>56693</v>
      </c>
      <c r="DV393">
        <v>0</v>
      </c>
      <c r="DW393">
        <v>0</v>
      </c>
      <c r="DX393">
        <v>3328</v>
      </c>
      <c r="DY393">
        <v>9958</v>
      </c>
      <c r="DZ393">
        <v>132559</v>
      </c>
      <c r="EA393">
        <v>39329</v>
      </c>
      <c r="EB393">
        <v>141936</v>
      </c>
      <c r="EC393">
        <v>63699</v>
      </c>
      <c r="ED393">
        <v>116766</v>
      </c>
      <c r="EE393">
        <v>1615</v>
      </c>
      <c r="EF393">
        <v>32063</v>
      </c>
      <c r="EG393">
        <v>0</v>
      </c>
      <c r="EH393">
        <v>970264</v>
      </c>
      <c r="EI393" s="84">
        <v>42186</v>
      </c>
      <c r="EJ393" s="84">
        <v>42551</v>
      </c>
      <c r="EK393">
        <v>975342</v>
      </c>
      <c r="EL393" t="b">
        <v>1</v>
      </c>
      <c r="EM393" t="b">
        <v>1</v>
      </c>
      <c r="EN393">
        <v>1.089</v>
      </c>
      <c r="EO393" t="s">
        <v>3753</v>
      </c>
      <c r="EP393" t="s">
        <v>3754</v>
      </c>
      <c r="EQ393" t="s">
        <v>3755</v>
      </c>
      <c r="ER393" t="s">
        <v>3756</v>
      </c>
      <c r="ES393">
        <v>0.93500000000000005</v>
      </c>
      <c r="ET393">
        <v>0.94710000000000005</v>
      </c>
      <c r="EU393">
        <v>0.95569999999999999</v>
      </c>
      <c r="EV393">
        <v>0.93110000000000004</v>
      </c>
      <c r="EW393">
        <v>0.90600000000000003</v>
      </c>
      <c r="EX393">
        <v>0</v>
      </c>
      <c r="EY393">
        <v>45812</v>
      </c>
      <c r="EZ393" t="s">
        <v>4245</v>
      </c>
      <c r="FA393">
        <v>0.93500000000000005</v>
      </c>
      <c r="FB393" t="b">
        <v>0</v>
      </c>
      <c r="FC393" t="b">
        <v>0</v>
      </c>
      <c r="FD393">
        <v>0</v>
      </c>
      <c r="FE393">
        <v>0</v>
      </c>
      <c r="FF393">
        <v>0.94120000000000004</v>
      </c>
      <c r="FG393">
        <v>0.92589999999999995</v>
      </c>
      <c r="FH393">
        <v>189620</v>
      </c>
      <c r="FI393">
        <v>2082105</v>
      </c>
      <c r="FJ393">
        <v>3508</v>
      </c>
      <c r="FK393">
        <v>10166</v>
      </c>
      <c r="FL393">
        <v>10980</v>
      </c>
      <c r="FM393" t="b">
        <v>0</v>
      </c>
      <c r="FN393">
        <v>0.34510000000000002</v>
      </c>
      <c r="FO393" s="84">
        <v>42186</v>
      </c>
      <c r="FP393" s="84">
        <v>42551</v>
      </c>
      <c r="FQ393" t="s">
        <v>1042</v>
      </c>
      <c r="FR393" t="b">
        <v>0</v>
      </c>
      <c r="FS393" t="b">
        <v>0</v>
      </c>
      <c r="FT393">
        <v>4.8197000000000001</v>
      </c>
      <c r="FU393" s="84">
        <v>42369</v>
      </c>
      <c r="FV393" t="s">
        <v>2872</v>
      </c>
      <c r="FW393">
        <v>0</v>
      </c>
      <c r="FX393">
        <v>2102</v>
      </c>
      <c r="FY393">
        <v>7995</v>
      </c>
      <c r="FZ393">
        <v>7083</v>
      </c>
      <c r="GA393">
        <v>28632</v>
      </c>
      <c r="GB393">
        <v>0</v>
      </c>
      <c r="GC393">
        <v>0</v>
      </c>
      <c r="GD393" t="s">
        <v>2905</v>
      </c>
      <c r="GE393">
        <v>5.8799999999999998E-2</v>
      </c>
      <c r="GF393" t="s">
        <v>2872</v>
      </c>
      <c r="GG393">
        <v>0</v>
      </c>
      <c r="GH393">
        <v>0</v>
      </c>
      <c r="GI393">
        <v>0</v>
      </c>
      <c r="GJ393">
        <v>0</v>
      </c>
      <c r="GK393" t="s">
        <v>4245</v>
      </c>
      <c r="GL393" t="s">
        <v>4245</v>
      </c>
      <c r="GM393" t="s">
        <v>2874</v>
      </c>
      <c r="GN393" t="s">
        <v>531</v>
      </c>
      <c r="GO393" t="s">
        <v>76</v>
      </c>
      <c r="GP393" t="s">
        <v>2864</v>
      </c>
      <c r="GQ393" t="s">
        <v>2864</v>
      </c>
      <c r="GR393" t="s">
        <v>1541</v>
      </c>
      <c r="GS393" t="s">
        <v>3215</v>
      </c>
      <c r="GT393" t="s">
        <v>2931</v>
      </c>
      <c r="GU393" t="s">
        <v>1542</v>
      </c>
      <c r="GV393" t="s">
        <v>2864</v>
      </c>
      <c r="GW393" t="s">
        <v>1543</v>
      </c>
      <c r="GX393" t="s">
        <v>893</v>
      </c>
      <c r="GY393" t="s">
        <v>2647</v>
      </c>
      <c r="GZ393" t="s">
        <v>3757</v>
      </c>
      <c r="HA393">
        <v>105.5</v>
      </c>
      <c r="HB393">
        <v>99.31</v>
      </c>
    </row>
    <row r="394" spans="1:210" x14ac:dyDescent="0.25">
      <c r="A394" t="e">
        <f>VLOOKUP(B394,'Free Standing without QAAF'!#REF!,1,FALSE)</f>
        <v>#REF!</v>
      </c>
      <c r="B394" t="s">
        <v>532</v>
      </c>
      <c r="C394" t="s">
        <v>1997</v>
      </c>
      <c r="D394" t="s">
        <v>859</v>
      </c>
      <c r="E394" t="s">
        <v>1998</v>
      </c>
      <c r="F394" t="s">
        <v>1999</v>
      </c>
      <c r="G394" t="s">
        <v>893</v>
      </c>
      <c r="H394" t="s">
        <v>2000</v>
      </c>
      <c r="I394" t="s">
        <v>1549</v>
      </c>
      <c r="J394">
        <v>173.94</v>
      </c>
      <c r="K394">
        <v>546.77</v>
      </c>
      <c r="L394" s="17">
        <v>10</v>
      </c>
      <c r="M394" s="17">
        <v>0</v>
      </c>
      <c r="N394" s="17">
        <v>183.94</v>
      </c>
      <c r="O394" s="17">
        <v>556.77</v>
      </c>
      <c r="Q394" s="84">
        <v>43191</v>
      </c>
      <c r="R394">
        <v>115</v>
      </c>
      <c r="S394" t="b">
        <v>1</v>
      </c>
      <c r="T394">
        <v>0.97140000000000004</v>
      </c>
      <c r="U394" t="s">
        <v>2861</v>
      </c>
      <c r="V394" s="85">
        <v>43207.602858772902</v>
      </c>
      <c r="W394" t="s">
        <v>3751</v>
      </c>
      <c r="X394">
        <v>0.85</v>
      </c>
      <c r="Y394">
        <v>0</v>
      </c>
      <c r="Z394">
        <v>1.2</v>
      </c>
      <c r="AA394">
        <v>1.1000000000000001</v>
      </c>
      <c r="AB394">
        <v>-0.13125000000000001</v>
      </c>
      <c r="AC394">
        <v>76.88</v>
      </c>
      <c r="AD394">
        <v>0.95</v>
      </c>
      <c r="AE394">
        <v>0</v>
      </c>
      <c r="AF394">
        <v>0.1</v>
      </c>
      <c r="AG394">
        <v>87.8</v>
      </c>
      <c r="AH394">
        <v>0.96</v>
      </c>
      <c r="AI394">
        <v>0</v>
      </c>
      <c r="AJ394">
        <v>0.08</v>
      </c>
      <c r="AK394">
        <v>140.83000000000001</v>
      </c>
      <c r="AL394">
        <v>368.24</v>
      </c>
      <c r="AM394" s="84">
        <v>42917</v>
      </c>
      <c r="AN394">
        <v>657520726</v>
      </c>
      <c r="AO394">
        <v>0.78390000000000004</v>
      </c>
      <c r="AP394" s="84">
        <v>43100</v>
      </c>
      <c r="AQ394" t="b">
        <v>0</v>
      </c>
      <c r="AR394">
        <v>162.51</v>
      </c>
      <c r="AS394">
        <v>0.5</v>
      </c>
      <c r="AT394">
        <v>0.75</v>
      </c>
      <c r="AU394">
        <v>3.8397000000000001</v>
      </c>
      <c r="AV394">
        <v>4.4138000000000002</v>
      </c>
      <c r="AW394">
        <v>0.5</v>
      </c>
      <c r="AX394">
        <v>0</v>
      </c>
      <c r="AY394">
        <v>0.6</v>
      </c>
      <c r="AZ394">
        <v>0.5</v>
      </c>
      <c r="BA394">
        <v>0.71740000000000004</v>
      </c>
      <c r="BB394">
        <v>0.95</v>
      </c>
      <c r="BC394">
        <v>0.5</v>
      </c>
      <c r="BD394">
        <v>0.1255</v>
      </c>
      <c r="BE394">
        <v>0.5</v>
      </c>
      <c r="BF394">
        <v>0.47939999999999999</v>
      </c>
      <c r="BG394">
        <v>1.089</v>
      </c>
      <c r="BH394">
        <v>8</v>
      </c>
      <c r="BI394" s="84">
        <v>42917</v>
      </c>
      <c r="BJ394">
        <v>1</v>
      </c>
      <c r="BK394" t="b">
        <v>0</v>
      </c>
      <c r="BL394" t="s">
        <v>2872</v>
      </c>
      <c r="BM394" t="s">
        <v>2872</v>
      </c>
      <c r="BN394" t="b">
        <v>1</v>
      </c>
      <c r="BO394" s="84">
        <v>43207</v>
      </c>
      <c r="BP394" t="b">
        <v>1</v>
      </c>
      <c r="BQ394" s="84">
        <v>43191</v>
      </c>
      <c r="BR394">
        <v>115</v>
      </c>
      <c r="BS394">
        <v>338</v>
      </c>
      <c r="BT394">
        <v>106339</v>
      </c>
      <c r="BU394" s="85">
        <v>43207.602858772902</v>
      </c>
      <c r="BV394" t="s">
        <v>4246</v>
      </c>
      <c r="BW394">
        <v>173.94</v>
      </c>
      <c r="BX394" t="s">
        <v>2861</v>
      </c>
      <c r="BY394">
        <v>0.83850000000000002</v>
      </c>
      <c r="BZ394">
        <v>169</v>
      </c>
      <c r="CA394">
        <v>1.0406500000000001</v>
      </c>
      <c r="CB394" t="s">
        <v>2864</v>
      </c>
      <c r="CC394" t="s">
        <v>3751</v>
      </c>
      <c r="CD394" t="b">
        <v>1</v>
      </c>
      <c r="CE394">
        <v>0</v>
      </c>
      <c r="CF394">
        <v>337</v>
      </c>
      <c r="CG394">
        <v>1</v>
      </c>
      <c r="CH394">
        <v>83</v>
      </c>
      <c r="CI394">
        <v>30378</v>
      </c>
      <c r="CJ394">
        <v>29968</v>
      </c>
      <c r="CK394">
        <v>10171</v>
      </c>
      <c r="CL394">
        <v>0.98650000000000004</v>
      </c>
      <c r="CM394" t="s">
        <v>2883</v>
      </c>
      <c r="CN394">
        <v>0</v>
      </c>
      <c r="CO394">
        <v>546.77</v>
      </c>
      <c r="CP394" t="s">
        <v>2866</v>
      </c>
      <c r="CQ394" t="s">
        <v>2880</v>
      </c>
      <c r="CR394">
        <v>77.36</v>
      </c>
      <c r="CS394">
        <v>96.58</v>
      </c>
      <c r="CT394">
        <v>5</v>
      </c>
      <c r="CU394">
        <v>0</v>
      </c>
      <c r="CV394">
        <v>3167705</v>
      </c>
      <c r="CW394">
        <v>96.13</v>
      </c>
      <c r="CX394">
        <v>107.17</v>
      </c>
      <c r="CY394">
        <v>89.86</v>
      </c>
      <c r="CZ394">
        <v>61.24</v>
      </c>
      <c r="DA394">
        <v>0</v>
      </c>
      <c r="DB394">
        <v>0</v>
      </c>
      <c r="DC394">
        <v>89.86</v>
      </c>
      <c r="DD394">
        <v>77.36</v>
      </c>
      <c r="DE394">
        <v>2169678</v>
      </c>
      <c r="DF394">
        <v>1412705</v>
      </c>
      <c r="DG394">
        <v>29968</v>
      </c>
      <c r="DH394">
        <v>65.84</v>
      </c>
      <c r="DI394">
        <v>42.87</v>
      </c>
      <c r="DJ394">
        <v>108.71</v>
      </c>
      <c r="DK394">
        <v>0</v>
      </c>
      <c r="DL394">
        <v>0</v>
      </c>
      <c r="DM394">
        <v>108.71</v>
      </c>
      <c r="DN394">
        <v>134655</v>
      </c>
      <c r="DO394">
        <v>46686</v>
      </c>
      <c r="DP394">
        <v>6750088</v>
      </c>
      <c r="DQ394">
        <v>1050</v>
      </c>
      <c r="DR394">
        <v>337054</v>
      </c>
      <c r="DS394">
        <v>333353</v>
      </c>
      <c r="DT394">
        <v>0</v>
      </c>
      <c r="DU394">
        <v>1185265</v>
      </c>
      <c r="DV394">
        <v>0</v>
      </c>
      <c r="DW394">
        <v>0</v>
      </c>
      <c r="DX394">
        <v>117742</v>
      </c>
      <c r="DY394">
        <v>13873</v>
      </c>
      <c r="DZ394">
        <v>690813</v>
      </c>
      <c r="EA394">
        <v>0</v>
      </c>
      <c r="EB394">
        <v>210035</v>
      </c>
      <c r="EC394">
        <v>344370</v>
      </c>
      <c r="ED394">
        <v>90708</v>
      </c>
      <c r="EE394">
        <v>0</v>
      </c>
      <c r="EF394">
        <v>76779</v>
      </c>
      <c r="EG394">
        <v>535586</v>
      </c>
      <c r="EH394">
        <v>2632119</v>
      </c>
      <c r="EI394" s="84">
        <v>42186</v>
      </c>
      <c r="EJ394" s="84">
        <v>42551</v>
      </c>
      <c r="EK394">
        <v>3257819</v>
      </c>
      <c r="EL394" t="b">
        <v>1</v>
      </c>
      <c r="EM394" t="b">
        <v>1</v>
      </c>
      <c r="EN394">
        <v>1</v>
      </c>
      <c r="EO394" t="s">
        <v>3753</v>
      </c>
      <c r="EP394" t="s">
        <v>3754</v>
      </c>
      <c r="EQ394" t="s">
        <v>3755</v>
      </c>
      <c r="ER394" t="s">
        <v>3756</v>
      </c>
      <c r="ES394">
        <v>0.89700000000000002</v>
      </c>
      <c r="ET394">
        <v>0.90749999999999997</v>
      </c>
      <c r="EU394">
        <v>0.89</v>
      </c>
      <c r="EV394">
        <v>0.91349999999999998</v>
      </c>
      <c r="EW394">
        <v>0.87690000000000001</v>
      </c>
      <c r="EX394">
        <v>0</v>
      </c>
      <c r="EY394">
        <v>117895</v>
      </c>
      <c r="EZ394" t="s">
        <v>4246</v>
      </c>
      <c r="FA394">
        <v>0.89700000000000002</v>
      </c>
      <c r="FB394" t="b">
        <v>0</v>
      </c>
      <c r="FC394" t="b">
        <v>0</v>
      </c>
      <c r="FD394">
        <v>0</v>
      </c>
      <c r="FE394">
        <v>0</v>
      </c>
      <c r="FF394">
        <v>0.89800000000000002</v>
      </c>
      <c r="FG394">
        <v>0.98650000000000004</v>
      </c>
      <c r="FH394">
        <v>181341</v>
      </c>
      <c r="FI394">
        <v>6750088</v>
      </c>
      <c r="FJ394">
        <v>10171</v>
      </c>
      <c r="FK394">
        <v>29968</v>
      </c>
      <c r="FL394">
        <v>30378</v>
      </c>
      <c r="FM394" t="b">
        <v>0</v>
      </c>
      <c r="FN394">
        <v>0.33939999999999998</v>
      </c>
      <c r="FO394" s="84">
        <v>42186</v>
      </c>
      <c r="FP394" s="84">
        <v>42551</v>
      </c>
      <c r="FQ394" t="s">
        <v>1549</v>
      </c>
      <c r="FR394" t="b">
        <v>0</v>
      </c>
      <c r="FS394" t="b">
        <v>0</v>
      </c>
      <c r="FT394">
        <v>4.3857999999999997</v>
      </c>
      <c r="FU394" s="84">
        <v>42369</v>
      </c>
      <c r="FV394" t="s">
        <v>2872</v>
      </c>
      <c r="FW394">
        <v>0</v>
      </c>
      <c r="FX394">
        <v>2080</v>
      </c>
      <c r="FY394">
        <v>24887</v>
      </c>
      <c r="FZ394">
        <v>10178</v>
      </c>
      <c r="GA394">
        <v>68414</v>
      </c>
      <c r="GB394">
        <v>0</v>
      </c>
      <c r="GC394">
        <v>12336</v>
      </c>
      <c r="GD394" t="s">
        <v>2934</v>
      </c>
      <c r="GE394">
        <v>0.10199999999999999</v>
      </c>
      <c r="GF394" t="s">
        <v>2872</v>
      </c>
      <c r="GG394">
        <v>0</v>
      </c>
      <c r="GH394">
        <v>0</v>
      </c>
      <c r="GI394">
        <v>0</v>
      </c>
      <c r="GJ394">
        <v>0</v>
      </c>
      <c r="GK394" t="s">
        <v>4246</v>
      </c>
      <c r="GL394" t="s">
        <v>4246</v>
      </c>
      <c r="GM394" t="s">
        <v>2874</v>
      </c>
      <c r="GN394" t="s">
        <v>532</v>
      </c>
      <c r="GO394" t="s">
        <v>859</v>
      </c>
      <c r="GP394" t="s">
        <v>2864</v>
      </c>
      <c r="GQ394" t="s">
        <v>2864</v>
      </c>
      <c r="GR394" t="s">
        <v>1997</v>
      </c>
      <c r="GS394" t="s">
        <v>3462</v>
      </c>
      <c r="GT394" t="s">
        <v>3463</v>
      </c>
      <c r="GU394" t="s">
        <v>1998</v>
      </c>
      <c r="GV394" t="s">
        <v>2864</v>
      </c>
      <c r="GW394" t="s">
        <v>1999</v>
      </c>
      <c r="GX394" t="s">
        <v>893</v>
      </c>
      <c r="GY394" t="s">
        <v>2657</v>
      </c>
      <c r="GZ394" t="s">
        <v>3757</v>
      </c>
      <c r="HA394">
        <v>119.54</v>
      </c>
      <c r="HB394">
        <v>105.7</v>
      </c>
    </row>
    <row r="395" spans="1:210" x14ac:dyDescent="0.25">
      <c r="A395" t="e">
        <f>VLOOKUP(B395,'Free Standing without QAAF'!#REF!,1,FALSE)</f>
        <v>#REF!</v>
      </c>
      <c r="B395" t="s">
        <v>533</v>
      </c>
      <c r="C395" t="s">
        <v>1129</v>
      </c>
      <c r="D395" t="s">
        <v>2551</v>
      </c>
      <c r="E395" t="s">
        <v>1130</v>
      </c>
      <c r="F395" t="s">
        <v>1131</v>
      </c>
      <c r="G395" t="s">
        <v>893</v>
      </c>
      <c r="H395" t="s">
        <v>1132</v>
      </c>
      <c r="I395" t="s">
        <v>1133</v>
      </c>
      <c r="J395">
        <v>146.32</v>
      </c>
      <c r="K395">
        <v>562.47</v>
      </c>
      <c r="L395" s="17">
        <v>10</v>
      </c>
      <c r="M395" s="17">
        <v>1.36</v>
      </c>
      <c r="N395" s="17">
        <v>157.68</v>
      </c>
      <c r="O395" s="17">
        <v>573.83000000000004</v>
      </c>
      <c r="Q395" s="84">
        <v>43191</v>
      </c>
      <c r="R395">
        <v>115</v>
      </c>
      <c r="S395" t="b">
        <v>1</v>
      </c>
      <c r="T395">
        <v>0.97140000000000004</v>
      </c>
      <c r="U395" t="s">
        <v>2861</v>
      </c>
      <c r="V395" s="85">
        <v>43207.602858772902</v>
      </c>
      <c r="W395" t="s">
        <v>3751</v>
      </c>
      <c r="X395">
        <v>0.85</v>
      </c>
      <c r="Y395">
        <v>0</v>
      </c>
      <c r="Z395">
        <v>1.2</v>
      </c>
      <c r="AA395">
        <v>1.1000000000000001</v>
      </c>
      <c r="AB395">
        <v>-0.13125000000000001</v>
      </c>
      <c r="AC395">
        <v>76.88</v>
      </c>
      <c r="AD395">
        <v>0.95</v>
      </c>
      <c r="AE395">
        <v>0</v>
      </c>
      <c r="AF395">
        <v>0.1</v>
      </c>
      <c r="AG395">
        <v>87.8</v>
      </c>
      <c r="AH395">
        <v>0.96</v>
      </c>
      <c r="AI395">
        <v>0</v>
      </c>
      <c r="AJ395">
        <v>0.08</v>
      </c>
      <c r="AK395">
        <v>140.83000000000001</v>
      </c>
      <c r="AL395">
        <v>368.24</v>
      </c>
      <c r="AM395" s="84">
        <v>42917</v>
      </c>
      <c r="AN395">
        <v>657520726</v>
      </c>
      <c r="AO395">
        <v>0.78390000000000004</v>
      </c>
      <c r="AP395" s="84">
        <v>43100</v>
      </c>
      <c r="AQ395" t="b">
        <v>0</v>
      </c>
      <c r="AR395">
        <v>162.51</v>
      </c>
      <c r="AS395">
        <v>0.5</v>
      </c>
      <c r="AT395">
        <v>0.75</v>
      </c>
      <c r="AU395">
        <v>3.8397000000000001</v>
      </c>
      <c r="AV395">
        <v>4.4138000000000002</v>
      </c>
      <c r="AW395">
        <v>0.5</v>
      </c>
      <c r="AX395">
        <v>0</v>
      </c>
      <c r="AY395">
        <v>0.6</v>
      </c>
      <c r="AZ395">
        <v>0.5</v>
      </c>
      <c r="BA395">
        <v>0.71740000000000004</v>
      </c>
      <c r="BB395">
        <v>0.95</v>
      </c>
      <c r="BC395">
        <v>0.5</v>
      </c>
      <c r="BD395">
        <v>0.1255</v>
      </c>
      <c r="BE395">
        <v>0.5</v>
      </c>
      <c r="BF395">
        <v>0.47939999999999999</v>
      </c>
      <c r="BG395">
        <v>1.089</v>
      </c>
      <c r="BH395">
        <v>8</v>
      </c>
      <c r="BI395" s="84">
        <v>42917</v>
      </c>
      <c r="BJ395">
        <v>1</v>
      </c>
      <c r="BK395" t="b">
        <v>0</v>
      </c>
      <c r="BL395" t="s">
        <v>2872</v>
      </c>
      <c r="BM395" t="s">
        <v>2872</v>
      </c>
      <c r="BN395" t="b">
        <v>1</v>
      </c>
      <c r="BO395" s="84">
        <v>43207</v>
      </c>
      <c r="BP395" t="b">
        <v>1</v>
      </c>
      <c r="BQ395" s="84">
        <v>43191</v>
      </c>
      <c r="BR395">
        <v>115</v>
      </c>
      <c r="BS395">
        <v>114</v>
      </c>
      <c r="BT395">
        <v>106242</v>
      </c>
      <c r="BU395" s="85">
        <v>43207.602858772902</v>
      </c>
      <c r="BV395" t="s">
        <v>4247</v>
      </c>
      <c r="BW395">
        <v>146.32</v>
      </c>
      <c r="BX395" t="s">
        <v>2861</v>
      </c>
      <c r="BY395">
        <v>0.93140000000000001</v>
      </c>
      <c r="BZ395">
        <v>57</v>
      </c>
      <c r="CA395">
        <v>1.0406500000000001</v>
      </c>
      <c r="CB395" t="s">
        <v>2864</v>
      </c>
      <c r="CC395" t="s">
        <v>3751</v>
      </c>
      <c r="CD395" t="b">
        <v>1</v>
      </c>
      <c r="CE395">
        <v>0</v>
      </c>
      <c r="CF395">
        <v>113</v>
      </c>
      <c r="CG395">
        <v>1</v>
      </c>
      <c r="CH395">
        <v>42</v>
      </c>
      <c r="CI395">
        <v>15372</v>
      </c>
      <c r="CJ395">
        <v>12499</v>
      </c>
      <c r="CK395">
        <v>4967</v>
      </c>
      <c r="CL395">
        <v>0.81310000000000004</v>
      </c>
      <c r="CM395" t="s">
        <v>2883</v>
      </c>
      <c r="CN395">
        <v>0</v>
      </c>
      <c r="CO395">
        <v>562.47</v>
      </c>
      <c r="CP395" t="s">
        <v>2866</v>
      </c>
      <c r="CQ395" t="s">
        <v>2880</v>
      </c>
      <c r="CR395">
        <v>62.05</v>
      </c>
      <c r="CS395">
        <v>84.27</v>
      </c>
      <c r="CT395">
        <v>4</v>
      </c>
      <c r="CU395">
        <v>0</v>
      </c>
      <c r="CV395">
        <v>883100</v>
      </c>
      <c r="CW395">
        <v>64.25</v>
      </c>
      <c r="CX395">
        <v>66.62</v>
      </c>
      <c r="CY395">
        <v>62.05</v>
      </c>
      <c r="CZ395">
        <v>68.03</v>
      </c>
      <c r="DA395">
        <v>0</v>
      </c>
      <c r="DB395">
        <v>0</v>
      </c>
      <c r="DC395">
        <v>62.05</v>
      </c>
      <c r="DD395">
        <v>85.93</v>
      </c>
      <c r="DE395">
        <v>639178</v>
      </c>
      <c r="DF395">
        <v>546698</v>
      </c>
      <c r="DG395">
        <v>13066</v>
      </c>
      <c r="DH395">
        <v>44.49</v>
      </c>
      <c r="DI395">
        <v>39.78</v>
      </c>
      <c r="DJ395">
        <v>84.27</v>
      </c>
      <c r="DK395">
        <v>0</v>
      </c>
      <c r="DL395">
        <v>0</v>
      </c>
      <c r="DM395">
        <v>84.27</v>
      </c>
      <c r="DN395">
        <v>149825</v>
      </c>
      <c r="DO395">
        <v>84590</v>
      </c>
      <c r="DP395">
        <v>2068976</v>
      </c>
      <c r="DQ395">
        <v>40959</v>
      </c>
      <c r="DR395">
        <v>99596</v>
      </c>
      <c r="DS395">
        <v>124055</v>
      </c>
      <c r="DT395">
        <v>791</v>
      </c>
      <c r="DU395">
        <v>83699</v>
      </c>
      <c r="DV395">
        <v>24002</v>
      </c>
      <c r="DW395">
        <v>0</v>
      </c>
      <c r="DX395">
        <v>0</v>
      </c>
      <c r="DY395">
        <v>31661</v>
      </c>
      <c r="DZ395">
        <v>144041</v>
      </c>
      <c r="EA395">
        <v>49060</v>
      </c>
      <c r="EB395">
        <v>147689</v>
      </c>
      <c r="EC395">
        <v>67201</v>
      </c>
      <c r="ED395">
        <v>55386</v>
      </c>
      <c r="EE395">
        <v>1595</v>
      </c>
      <c r="EF395">
        <v>130786</v>
      </c>
      <c r="EG395">
        <v>0</v>
      </c>
      <c r="EH395">
        <v>834040</v>
      </c>
      <c r="EI395" s="84">
        <v>42186</v>
      </c>
      <c r="EJ395" s="84">
        <v>42551</v>
      </c>
      <c r="EK395">
        <v>1078436</v>
      </c>
      <c r="EL395" t="b">
        <v>1</v>
      </c>
      <c r="EM395" t="b">
        <v>1</v>
      </c>
      <c r="EN395">
        <v>1</v>
      </c>
      <c r="EO395" t="s">
        <v>3753</v>
      </c>
      <c r="EP395" t="s">
        <v>3754</v>
      </c>
      <c r="EQ395" t="s">
        <v>3755</v>
      </c>
      <c r="ER395" t="s">
        <v>3756</v>
      </c>
      <c r="ES395">
        <v>0.96440000000000003</v>
      </c>
      <c r="ET395">
        <v>1.0194000000000001</v>
      </c>
      <c r="EU395">
        <v>0.95599999999999996</v>
      </c>
      <c r="EV395">
        <v>0.89390000000000003</v>
      </c>
      <c r="EW395">
        <v>0.98809999999999998</v>
      </c>
      <c r="EX395">
        <v>0</v>
      </c>
      <c r="EY395">
        <v>46825</v>
      </c>
      <c r="EZ395" t="s">
        <v>4247</v>
      </c>
      <c r="FA395">
        <v>0.96440000000000003</v>
      </c>
      <c r="FB395" t="b">
        <v>0</v>
      </c>
      <c r="FC395" t="b">
        <v>0</v>
      </c>
      <c r="FD395">
        <v>0</v>
      </c>
      <c r="FE395">
        <v>0</v>
      </c>
      <c r="FF395">
        <v>1</v>
      </c>
      <c r="FG395">
        <v>0.81310000000000004</v>
      </c>
      <c r="FH395">
        <v>234415</v>
      </c>
      <c r="FI395">
        <v>2068976</v>
      </c>
      <c r="FJ395">
        <v>4967</v>
      </c>
      <c r="FK395">
        <v>12499</v>
      </c>
      <c r="FL395">
        <v>15372</v>
      </c>
      <c r="FM395" t="b">
        <v>0</v>
      </c>
      <c r="FN395">
        <v>0.39739999999999998</v>
      </c>
      <c r="FO395" s="84">
        <v>42186</v>
      </c>
      <c r="FP395" s="84">
        <v>42551</v>
      </c>
      <c r="FQ395" t="s">
        <v>1133</v>
      </c>
      <c r="FR395" t="b">
        <v>0</v>
      </c>
      <c r="FS395" t="b">
        <v>0</v>
      </c>
      <c r="FT395">
        <v>3.8845999999999998</v>
      </c>
      <c r="FU395" s="84">
        <v>42369</v>
      </c>
      <c r="FV395" t="s">
        <v>2872</v>
      </c>
      <c r="FW395">
        <v>0</v>
      </c>
      <c r="FX395">
        <v>2094</v>
      </c>
      <c r="FY395">
        <v>5973</v>
      </c>
      <c r="FZ395">
        <v>8382</v>
      </c>
      <c r="GA395">
        <v>30376</v>
      </c>
      <c r="GB395">
        <v>0</v>
      </c>
      <c r="GC395">
        <v>0</v>
      </c>
      <c r="GD395" t="s">
        <v>2905</v>
      </c>
      <c r="GE395">
        <v>0</v>
      </c>
      <c r="GF395" t="s">
        <v>2872</v>
      </c>
      <c r="GG395">
        <v>0</v>
      </c>
      <c r="GH395">
        <v>0</v>
      </c>
      <c r="GI395">
        <v>0</v>
      </c>
      <c r="GJ395">
        <v>0</v>
      </c>
      <c r="GK395" t="s">
        <v>4247</v>
      </c>
      <c r="GL395" t="s">
        <v>4247</v>
      </c>
      <c r="GM395" t="s">
        <v>2874</v>
      </c>
      <c r="GN395" t="s">
        <v>533</v>
      </c>
      <c r="GO395" t="s">
        <v>2551</v>
      </c>
      <c r="GP395" t="s">
        <v>2864</v>
      </c>
      <c r="GQ395" t="s">
        <v>2864</v>
      </c>
      <c r="GR395" t="s">
        <v>1129</v>
      </c>
      <c r="GS395" t="s">
        <v>3030</v>
      </c>
      <c r="GT395" t="s">
        <v>2931</v>
      </c>
      <c r="GU395" t="s">
        <v>1130</v>
      </c>
      <c r="GV395" t="s">
        <v>2864</v>
      </c>
      <c r="GW395" t="s">
        <v>1131</v>
      </c>
      <c r="GX395" t="s">
        <v>893</v>
      </c>
      <c r="GY395" t="s">
        <v>1132</v>
      </c>
      <c r="GZ395" t="s">
        <v>3757</v>
      </c>
      <c r="HA395">
        <v>92.66</v>
      </c>
      <c r="HB395">
        <v>70.650000000000006</v>
      </c>
    </row>
    <row r="396" spans="1:210" x14ac:dyDescent="0.25">
      <c r="A396" t="e">
        <f>VLOOKUP(B396,'Free Standing without QAAF'!#REF!,1,FALSE)</f>
        <v>#REF!</v>
      </c>
      <c r="B396" t="s">
        <v>534</v>
      </c>
      <c r="C396" t="s">
        <v>1954</v>
      </c>
      <c r="D396" t="s">
        <v>141</v>
      </c>
      <c r="E396" t="s">
        <v>1955</v>
      </c>
      <c r="F396" t="s">
        <v>1184</v>
      </c>
      <c r="G396" t="s">
        <v>893</v>
      </c>
      <c r="H396" t="s">
        <v>1185</v>
      </c>
      <c r="I396" t="s">
        <v>1138</v>
      </c>
      <c r="J396">
        <v>163.03</v>
      </c>
      <c r="K396">
        <v>563.62</v>
      </c>
      <c r="L396" s="17">
        <v>10</v>
      </c>
      <c r="M396" s="17">
        <v>1.36</v>
      </c>
      <c r="N396" s="17">
        <v>174.39</v>
      </c>
      <c r="O396" s="17">
        <v>574.98</v>
      </c>
      <c r="Q396" s="84">
        <v>43191</v>
      </c>
      <c r="R396">
        <v>115</v>
      </c>
      <c r="S396" t="b">
        <v>1</v>
      </c>
      <c r="T396">
        <v>0.97140000000000004</v>
      </c>
      <c r="U396" t="s">
        <v>2861</v>
      </c>
      <c r="V396" s="85">
        <v>43207.602858772902</v>
      </c>
      <c r="W396" t="s">
        <v>3751</v>
      </c>
      <c r="X396">
        <v>0.85</v>
      </c>
      <c r="Y396">
        <v>0</v>
      </c>
      <c r="Z396">
        <v>1.2</v>
      </c>
      <c r="AA396">
        <v>1.1000000000000001</v>
      </c>
      <c r="AB396">
        <v>-0.13125000000000001</v>
      </c>
      <c r="AC396">
        <v>76.88</v>
      </c>
      <c r="AD396">
        <v>0.95</v>
      </c>
      <c r="AE396">
        <v>0</v>
      </c>
      <c r="AF396">
        <v>0.1</v>
      </c>
      <c r="AG396">
        <v>87.8</v>
      </c>
      <c r="AH396">
        <v>0.96</v>
      </c>
      <c r="AI396">
        <v>0</v>
      </c>
      <c r="AJ396">
        <v>0.08</v>
      </c>
      <c r="AK396">
        <v>140.83000000000001</v>
      </c>
      <c r="AL396">
        <v>368.24</v>
      </c>
      <c r="AM396" s="84">
        <v>42917</v>
      </c>
      <c r="AN396">
        <v>657520726</v>
      </c>
      <c r="AO396">
        <v>0.78390000000000004</v>
      </c>
      <c r="AP396" s="84">
        <v>43100</v>
      </c>
      <c r="AQ396" t="b">
        <v>0</v>
      </c>
      <c r="AR396">
        <v>162.51</v>
      </c>
      <c r="AS396">
        <v>0.5</v>
      </c>
      <c r="AT396">
        <v>0.75</v>
      </c>
      <c r="AU396">
        <v>3.8397000000000001</v>
      </c>
      <c r="AV396">
        <v>4.4138000000000002</v>
      </c>
      <c r="AW396">
        <v>0.5</v>
      </c>
      <c r="AX396">
        <v>0</v>
      </c>
      <c r="AY396">
        <v>0.6</v>
      </c>
      <c r="AZ396">
        <v>0.5</v>
      </c>
      <c r="BA396">
        <v>0.71740000000000004</v>
      </c>
      <c r="BB396">
        <v>0.95</v>
      </c>
      <c r="BC396">
        <v>0.5</v>
      </c>
      <c r="BD396">
        <v>0.1255</v>
      </c>
      <c r="BE396">
        <v>0.5</v>
      </c>
      <c r="BF396">
        <v>0.47939999999999999</v>
      </c>
      <c r="BG396">
        <v>1.089</v>
      </c>
      <c r="BH396">
        <v>8</v>
      </c>
      <c r="BI396" s="84">
        <v>42917</v>
      </c>
      <c r="BJ396">
        <v>1</v>
      </c>
      <c r="BK396" t="b">
        <v>0</v>
      </c>
      <c r="BL396" t="s">
        <v>2872</v>
      </c>
      <c r="BM396" t="s">
        <v>2872</v>
      </c>
      <c r="BN396" t="b">
        <v>1</v>
      </c>
      <c r="BO396" s="84">
        <v>43207</v>
      </c>
      <c r="BP396" t="b">
        <v>1</v>
      </c>
      <c r="BQ396" s="84">
        <v>43191</v>
      </c>
      <c r="BR396">
        <v>115</v>
      </c>
      <c r="BS396">
        <v>636</v>
      </c>
      <c r="BT396">
        <v>106465</v>
      </c>
      <c r="BU396" s="85">
        <v>43207.602858772902</v>
      </c>
      <c r="BV396" t="s">
        <v>4248</v>
      </c>
      <c r="BW396">
        <v>163.03</v>
      </c>
      <c r="BX396" t="s">
        <v>2861</v>
      </c>
      <c r="BY396">
        <v>0.93820000000000003</v>
      </c>
      <c r="BZ396">
        <v>318</v>
      </c>
      <c r="CA396">
        <v>1.0406500000000001</v>
      </c>
      <c r="CB396" t="s">
        <v>2864</v>
      </c>
      <c r="CC396" t="s">
        <v>3751</v>
      </c>
      <c r="CD396" t="b">
        <v>1</v>
      </c>
      <c r="CE396">
        <v>0</v>
      </c>
      <c r="CF396">
        <v>635</v>
      </c>
      <c r="CG396">
        <v>1</v>
      </c>
      <c r="CH396">
        <v>24</v>
      </c>
      <c r="CI396">
        <v>8760</v>
      </c>
      <c r="CJ396">
        <v>7983</v>
      </c>
      <c r="CK396">
        <v>4997</v>
      </c>
      <c r="CL396">
        <v>0.9113</v>
      </c>
      <c r="CM396" t="s">
        <v>2883</v>
      </c>
      <c r="CN396">
        <v>0</v>
      </c>
      <c r="CO396">
        <v>563.62</v>
      </c>
      <c r="CP396" t="s">
        <v>2866</v>
      </c>
      <c r="CQ396" t="s">
        <v>2880</v>
      </c>
      <c r="CR396">
        <v>74.959999999999994</v>
      </c>
      <c r="CS396">
        <v>88.07</v>
      </c>
      <c r="CT396">
        <v>5</v>
      </c>
      <c r="CU396">
        <v>0</v>
      </c>
      <c r="CV396">
        <v>657312</v>
      </c>
      <c r="CW396">
        <v>74.88</v>
      </c>
      <c r="CX396">
        <v>79.900000000000006</v>
      </c>
      <c r="CY396">
        <v>74.959999999999994</v>
      </c>
      <c r="CZ396">
        <v>68.52</v>
      </c>
      <c r="DA396">
        <v>0</v>
      </c>
      <c r="DB396">
        <v>0</v>
      </c>
      <c r="DC396">
        <v>74.959999999999994</v>
      </c>
      <c r="DD396">
        <v>86.55</v>
      </c>
      <c r="DE396">
        <v>375642</v>
      </c>
      <c r="DF396">
        <v>397501</v>
      </c>
      <c r="DG396">
        <v>7983</v>
      </c>
      <c r="DH396">
        <v>42.79</v>
      </c>
      <c r="DI396">
        <v>45.28</v>
      </c>
      <c r="DJ396">
        <v>88.07</v>
      </c>
      <c r="DK396">
        <v>0</v>
      </c>
      <c r="DL396">
        <v>0</v>
      </c>
      <c r="DM396">
        <v>88.07</v>
      </c>
      <c r="DN396">
        <v>78933</v>
      </c>
      <c r="DO396">
        <v>110905</v>
      </c>
      <c r="DP396">
        <v>1430455</v>
      </c>
      <c r="DQ396">
        <v>22100</v>
      </c>
      <c r="DR396">
        <v>36550</v>
      </c>
      <c r="DS396">
        <v>64674</v>
      </c>
      <c r="DT396">
        <v>0</v>
      </c>
      <c r="DU396">
        <v>62480</v>
      </c>
      <c r="DV396">
        <v>0</v>
      </c>
      <c r="DW396">
        <v>0</v>
      </c>
      <c r="DX396">
        <v>0</v>
      </c>
      <c r="DY396">
        <v>0</v>
      </c>
      <c r="DZ396">
        <v>153930</v>
      </c>
      <c r="EA396">
        <v>5399</v>
      </c>
      <c r="EB396">
        <v>76805</v>
      </c>
      <c r="EC396">
        <v>56799</v>
      </c>
      <c r="ED396">
        <v>21486</v>
      </c>
      <c r="EE396">
        <v>8973</v>
      </c>
      <c r="EF396">
        <v>79508</v>
      </c>
      <c r="EG396">
        <v>0</v>
      </c>
      <c r="EH396">
        <v>651913</v>
      </c>
      <c r="EI396" s="84">
        <v>42186</v>
      </c>
      <c r="EJ396" s="84">
        <v>42551</v>
      </c>
      <c r="EK396">
        <v>703096</v>
      </c>
      <c r="EL396" t="b">
        <v>1</v>
      </c>
      <c r="EM396" t="b">
        <v>1</v>
      </c>
      <c r="EN396">
        <v>1</v>
      </c>
      <c r="EO396" t="s">
        <v>3753</v>
      </c>
      <c r="EP396" t="s">
        <v>3754</v>
      </c>
      <c r="EQ396" t="s">
        <v>3755</v>
      </c>
      <c r="ER396" t="s">
        <v>3756</v>
      </c>
      <c r="ES396">
        <v>0.93720000000000003</v>
      </c>
      <c r="ET396">
        <v>0.99529999999999996</v>
      </c>
      <c r="EU396">
        <v>0.91500000000000004</v>
      </c>
      <c r="EV396">
        <v>0.9052</v>
      </c>
      <c r="EW396">
        <v>0.93320000000000003</v>
      </c>
      <c r="EX396">
        <v>0</v>
      </c>
      <c r="EY396">
        <v>33188</v>
      </c>
      <c r="EZ396" t="s">
        <v>4248</v>
      </c>
      <c r="FA396">
        <v>0.93720000000000003</v>
      </c>
      <c r="FB396" t="b">
        <v>0</v>
      </c>
      <c r="FC396" t="b">
        <v>0</v>
      </c>
      <c r="FD396">
        <v>0</v>
      </c>
      <c r="FE396">
        <v>0</v>
      </c>
      <c r="FF396">
        <v>0.72499999999999998</v>
      </c>
      <c r="FG396">
        <v>0.9113</v>
      </c>
      <c r="FH396">
        <v>189838</v>
      </c>
      <c r="FI396">
        <v>1430455</v>
      </c>
      <c r="FJ396">
        <v>4997</v>
      </c>
      <c r="FK396">
        <v>7983</v>
      </c>
      <c r="FL396">
        <v>8760</v>
      </c>
      <c r="FM396" t="b">
        <v>0</v>
      </c>
      <c r="FN396">
        <v>0.626</v>
      </c>
      <c r="FO396" s="84">
        <v>42186</v>
      </c>
      <c r="FP396" s="84">
        <v>42551</v>
      </c>
      <c r="FQ396" t="s">
        <v>1138</v>
      </c>
      <c r="FR396" t="b">
        <v>0</v>
      </c>
      <c r="FS396" t="b">
        <v>0</v>
      </c>
      <c r="FT396">
        <v>4.4359000000000002</v>
      </c>
      <c r="FU396" s="84">
        <v>42369</v>
      </c>
      <c r="FV396" t="s">
        <v>2872</v>
      </c>
      <c r="FW396">
        <v>0</v>
      </c>
      <c r="FX396">
        <v>2749</v>
      </c>
      <c r="FY396">
        <v>3520</v>
      </c>
      <c r="FZ396">
        <v>6473</v>
      </c>
      <c r="GA396">
        <v>20446</v>
      </c>
      <c r="GB396">
        <v>0</v>
      </c>
      <c r="GC396">
        <v>0</v>
      </c>
      <c r="GD396" t="s">
        <v>3137</v>
      </c>
      <c r="GE396">
        <v>0.27500000000000002</v>
      </c>
      <c r="GF396" t="s">
        <v>2872</v>
      </c>
      <c r="GG396">
        <v>0</v>
      </c>
      <c r="GH396">
        <v>0</v>
      </c>
      <c r="GI396">
        <v>0</v>
      </c>
      <c r="GJ396">
        <v>0</v>
      </c>
      <c r="GK396" t="s">
        <v>4248</v>
      </c>
      <c r="GL396" t="s">
        <v>4248</v>
      </c>
      <c r="GM396" t="s">
        <v>2874</v>
      </c>
      <c r="GN396" t="s">
        <v>534</v>
      </c>
      <c r="GO396" t="s">
        <v>141</v>
      </c>
      <c r="GP396" t="s">
        <v>2864</v>
      </c>
      <c r="GQ396" t="s">
        <v>2864</v>
      </c>
      <c r="GR396" t="s">
        <v>1954</v>
      </c>
      <c r="GS396" t="s">
        <v>4249</v>
      </c>
      <c r="GT396" t="s">
        <v>4250</v>
      </c>
      <c r="GU396" t="s">
        <v>1955</v>
      </c>
      <c r="GV396" t="s">
        <v>2864</v>
      </c>
      <c r="GW396" t="s">
        <v>1184</v>
      </c>
      <c r="GX396" t="s">
        <v>893</v>
      </c>
      <c r="GY396" t="s">
        <v>1185</v>
      </c>
      <c r="GZ396" t="s">
        <v>3757</v>
      </c>
      <c r="HA396">
        <v>96.85</v>
      </c>
      <c r="HB396">
        <v>82.34</v>
      </c>
    </row>
    <row r="397" spans="1:210" x14ac:dyDescent="0.25">
      <c r="A397" t="e">
        <f>VLOOKUP(B397,'Free Standing without QAAF'!#REF!,1,FALSE)</f>
        <v>#REF!</v>
      </c>
      <c r="B397" t="s">
        <v>535</v>
      </c>
      <c r="C397" t="s">
        <v>2142</v>
      </c>
      <c r="D397" t="s">
        <v>860</v>
      </c>
      <c r="E397" t="s">
        <v>2143</v>
      </c>
      <c r="F397" t="s">
        <v>2144</v>
      </c>
      <c r="G397" t="s">
        <v>893</v>
      </c>
      <c r="H397" t="s">
        <v>2145</v>
      </c>
      <c r="I397" t="s">
        <v>1114</v>
      </c>
      <c r="J397">
        <v>178.04</v>
      </c>
      <c r="K397">
        <v>585.42999999999995</v>
      </c>
      <c r="L397" s="17">
        <v>10</v>
      </c>
      <c r="M397" s="17">
        <v>1.36</v>
      </c>
      <c r="N397" s="17">
        <v>189.4</v>
      </c>
      <c r="O397" s="17">
        <v>596.79</v>
      </c>
      <c r="Q397" s="84">
        <v>43191</v>
      </c>
      <c r="R397">
        <v>115</v>
      </c>
      <c r="S397" t="b">
        <v>1</v>
      </c>
      <c r="T397">
        <v>0.97140000000000004</v>
      </c>
      <c r="U397" t="s">
        <v>2861</v>
      </c>
      <c r="V397" s="85">
        <v>43207.602858772902</v>
      </c>
      <c r="W397" t="s">
        <v>3751</v>
      </c>
      <c r="X397">
        <v>0.85</v>
      </c>
      <c r="Y397">
        <v>0</v>
      </c>
      <c r="Z397">
        <v>1.2</v>
      </c>
      <c r="AA397">
        <v>1.1000000000000001</v>
      </c>
      <c r="AB397">
        <v>-0.13125000000000001</v>
      </c>
      <c r="AC397">
        <v>76.88</v>
      </c>
      <c r="AD397">
        <v>0.95</v>
      </c>
      <c r="AE397">
        <v>0</v>
      </c>
      <c r="AF397">
        <v>0.1</v>
      </c>
      <c r="AG397">
        <v>87.8</v>
      </c>
      <c r="AH397">
        <v>0.96</v>
      </c>
      <c r="AI397">
        <v>0</v>
      </c>
      <c r="AJ397">
        <v>0.08</v>
      </c>
      <c r="AK397">
        <v>140.83000000000001</v>
      </c>
      <c r="AL397">
        <v>368.24</v>
      </c>
      <c r="AM397" s="84">
        <v>42917</v>
      </c>
      <c r="AN397">
        <v>657520726</v>
      </c>
      <c r="AO397">
        <v>0.78390000000000004</v>
      </c>
      <c r="AP397" s="84">
        <v>43100</v>
      </c>
      <c r="AQ397" t="b">
        <v>0</v>
      </c>
      <c r="AR397">
        <v>162.51</v>
      </c>
      <c r="AS397">
        <v>0.5</v>
      </c>
      <c r="AT397">
        <v>0.75</v>
      </c>
      <c r="AU397">
        <v>3.8397000000000001</v>
      </c>
      <c r="AV397">
        <v>4.4138000000000002</v>
      </c>
      <c r="AW397">
        <v>0.5</v>
      </c>
      <c r="AX397">
        <v>0</v>
      </c>
      <c r="AY397">
        <v>0.6</v>
      </c>
      <c r="AZ397">
        <v>0.5</v>
      </c>
      <c r="BA397">
        <v>0.71740000000000004</v>
      </c>
      <c r="BB397">
        <v>0.95</v>
      </c>
      <c r="BC397">
        <v>0.5</v>
      </c>
      <c r="BD397">
        <v>0.1255</v>
      </c>
      <c r="BE397">
        <v>0.5</v>
      </c>
      <c r="BF397">
        <v>0.47939999999999999</v>
      </c>
      <c r="BG397">
        <v>1.089</v>
      </c>
      <c r="BH397">
        <v>8</v>
      </c>
      <c r="BI397" s="84">
        <v>42917</v>
      </c>
      <c r="BJ397">
        <v>1</v>
      </c>
      <c r="BK397" t="b">
        <v>0</v>
      </c>
      <c r="BL397" t="s">
        <v>2872</v>
      </c>
      <c r="BM397" t="s">
        <v>2872</v>
      </c>
      <c r="BN397" t="b">
        <v>1</v>
      </c>
      <c r="BO397" s="84">
        <v>43207</v>
      </c>
      <c r="BP397" t="b">
        <v>1</v>
      </c>
      <c r="BQ397" s="84">
        <v>43191</v>
      </c>
      <c r="BR397">
        <v>115</v>
      </c>
      <c r="BS397">
        <v>736</v>
      </c>
      <c r="BT397">
        <v>106508</v>
      </c>
      <c r="BU397" s="85">
        <v>43207.602858772902</v>
      </c>
      <c r="BV397" t="s">
        <v>4251</v>
      </c>
      <c r="BW397">
        <v>178.04</v>
      </c>
      <c r="BX397" t="s">
        <v>2861</v>
      </c>
      <c r="BY397">
        <v>1.0672999999999999</v>
      </c>
      <c r="BZ397">
        <v>368</v>
      </c>
      <c r="CA397">
        <v>1.02674</v>
      </c>
      <c r="CB397" t="s">
        <v>2864</v>
      </c>
      <c r="CC397" t="s">
        <v>3751</v>
      </c>
      <c r="CD397" t="b">
        <v>1</v>
      </c>
      <c r="CE397">
        <v>0</v>
      </c>
      <c r="CF397">
        <v>735</v>
      </c>
      <c r="CG397">
        <v>1</v>
      </c>
      <c r="CH397">
        <v>44</v>
      </c>
      <c r="CI397">
        <v>16104</v>
      </c>
      <c r="CJ397">
        <v>11564</v>
      </c>
      <c r="CK397">
        <v>4443</v>
      </c>
      <c r="CL397">
        <v>0.71809999999999996</v>
      </c>
      <c r="CM397" t="s">
        <v>2883</v>
      </c>
      <c r="CN397">
        <v>0</v>
      </c>
      <c r="CO397">
        <v>585.42999999999995</v>
      </c>
      <c r="CP397" t="s">
        <v>2866</v>
      </c>
      <c r="CQ397" t="s">
        <v>2880</v>
      </c>
      <c r="CR397">
        <v>81.459999999999994</v>
      </c>
      <c r="CS397">
        <v>96.58</v>
      </c>
      <c r="CT397">
        <v>2</v>
      </c>
      <c r="CU397">
        <v>0</v>
      </c>
      <c r="CV397">
        <v>994033</v>
      </c>
      <c r="CW397">
        <v>76.98</v>
      </c>
      <c r="CX397">
        <v>76.319999999999993</v>
      </c>
      <c r="CY397">
        <v>81.459999999999994</v>
      </c>
      <c r="CZ397">
        <v>77.95</v>
      </c>
      <c r="DA397">
        <v>0</v>
      </c>
      <c r="DB397">
        <v>0</v>
      </c>
      <c r="DC397">
        <v>81.459999999999994</v>
      </c>
      <c r="DD397">
        <v>98.46</v>
      </c>
      <c r="DE397">
        <v>833564</v>
      </c>
      <c r="DF397">
        <v>561440</v>
      </c>
      <c r="DG397">
        <v>13688</v>
      </c>
      <c r="DH397">
        <v>54.53</v>
      </c>
      <c r="DI397">
        <v>43.48</v>
      </c>
      <c r="DJ397">
        <v>98.01</v>
      </c>
      <c r="DK397">
        <v>0</v>
      </c>
      <c r="DL397">
        <v>0</v>
      </c>
      <c r="DM397">
        <v>98.01</v>
      </c>
      <c r="DN397">
        <v>117520</v>
      </c>
      <c r="DO397">
        <v>246893</v>
      </c>
      <c r="DP397">
        <v>2389037</v>
      </c>
      <c r="DQ397">
        <v>21593</v>
      </c>
      <c r="DR397">
        <v>82356</v>
      </c>
      <c r="DS397">
        <v>100319</v>
      </c>
      <c r="DT397">
        <v>311</v>
      </c>
      <c r="DU397">
        <v>20775</v>
      </c>
      <c r="DV397">
        <v>0</v>
      </c>
      <c r="DW397">
        <v>243222</v>
      </c>
      <c r="DX397">
        <v>0</v>
      </c>
      <c r="DY397">
        <v>575</v>
      </c>
      <c r="DZ397">
        <v>222255</v>
      </c>
      <c r="EA397">
        <v>111228</v>
      </c>
      <c r="EB397">
        <v>142493</v>
      </c>
      <c r="EC397">
        <v>82106</v>
      </c>
      <c r="ED397">
        <v>53404</v>
      </c>
      <c r="EE397">
        <v>2095</v>
      </c>
      <c r="EF397">
        <v>59087</v>
      </c>
      <c r="EG397">
        <v>98394</v>
      </c>
      <c r="EH397">
        <v>784411</v>
      </c>
      <c r="EI397" s="84">
        <v>42370</v>
      </c>
      <c r="EJ397" s="84">
        <v>42735</v>
      </c>
      <c r="EK397">
        <v>1249212</v>
      </c>
      <c r="EL397" t="b">
        <v>1</v>
      </c>
      <c r="EM397" t="b">
        <v>1</v>
      </c>
      <c r="EN397">
        <v>1</v>
      </c>
      <c r="EO397" t="s">
        <v>3755</v>
      </c>
      <c r="EP397" t="s">
        <v>3756</v>
      </c>
      <c r="EQ397" t="s">
        <v>3763</v>
      </c>
      <c r="ER397" t="s">
        <v>3764</v>
      </c>
      <c r="ES397">
        <v>1.0086999999999999</v>
      </c>
      <c r="ET397">
        <v>1.0032000000000001</v>
      </c>
      <c r="EU397">
        <v>0.98909999999999998</v>
      </c>
      <c r="EV397">
        <v>1.0724</v>
      </c>
      <c r="EW397">
        <v>0.97</v>
      </c>
      <c r="EX397">
        <v>0</v>
      </c>
      <c r="EY397">
        <v>47031</v>
      </c>
      <c r="EZ397" t="s">
        <v>4251</v>
      </c>
      <c r="FA397">
        <v>1.0086999999999999</v>
      </c>
      <c r="FB397" t="b">
        <v>0</v>
      </c>
      <c r="FC397" t="b">
        <v>0</v>
      </c>
      <c r="FD397">
        <v>0</v>
      </c>
      <c r="FE397">
        <v>0</v>
      </c>
      <c r="FF397">
        <v>0.29730000000000001</v>
      </c>
      <c r="FG397">
        <v>0.71809999999999996</v>
      </c>
      <c r="FH397">
        <v>364413</v>
      </c>
      <c r="FI397">
        <v>2389037</v>
      </c>
      <c r="FJ397">
        <v>4443</v>
      </c>
      <c r="FK397">
        <v>11564</v>
      </c>
      <c r="FL397">
        <v>16104</v>
      </c>
      <c r="FM397" t="b">
        <v>0</v>
      </c>
      <c r="FN397">
        <v>0.38419999999999999</v>
      </c>
      <c r="FO397" s="84">
        <v>42370</v>
      </c>
      <c r="FP397" s="84">
        <v>42735</v>
      </c>
      <c r="FQ397" t="s">
        <v>1114</v>
      </c>
      <c r="FR397" t="b">
        <v>0</v>
      </c>
      <c r="FS397" t="b">
        <v>0</v>
      </c>
      <c r="FT397">
        <v>4.0319000000000003</v>
      </c>
      <c r="FU397" s="84">
        <v>42551</v>
      </c>
      <c r="FV397" t="s">
        <v>2872</v>
      </c>
      <c r="FW397">
        <v>0</v>
      </c>
      <c r="FX397">
        <v>3525</v>
      </c>
      <c r="FY397">
        <v>6180</v>
      </c>
      <c r="FZ397">
        <v>5025</v>
      </c>
      <c r="GA397">
        <v>29515</v>
      </c>
      <c r="GB397">
        <v>0</v>
      </c>
      <c r="GC397">
        <v>2786</v>
      </c>
      <c r="GD397" t="s">
        <v>2905</v>
      </c>
      <c r="GE397">
        <v>0.70269999999999999</v>
      </c>
      <c r="GF397" t="s">
        <v>2872</v>
      </c>
      <c r="GG397">
        <v>0</v>
      </c>
      <c r="GH397">
        <v>0</v>
      </c>
      <c r="GI397">
        <v>0</v>
      </c>
      <c r="GJ397">
        <v>0</v>
      </c>
      <c r="GK397" t="s">
        <v>4251</v>
      </c>
      <c r="GL397" t="s">
        <v>4251</v>
      </c>
      <c r="GM397" t="s">
        <v>2874</v>
      </c>
      <c r="GN397" t="s">
        <v>535</v>
      </c>
      <c r="GO397" t="s">
        <v>860</v>
      </c>
      <c r="GP397" t="s">
        <v>2864</v>
      </c>
      <c r="GQ397" t="s">
        <v>2864</v>
      </c>
      <c r="GR397" t="s">
        <v>2142</v>
      </c>
      <c r="GS397" t="s">
        <v>3546</v>
      </c>
      <c r="GT397" t="s">
        <v>2972</v>
      </c>
      <c r="GU397" t="s">
        <v>2143</v>
      </c>
      <c r="GV397" t="s">
        <v>2864</v>
      </c>
      <c r="GW397" t="s">
        <v>2144</v>
      </c>
      <c r="GX397" t="s">
        <v>893</v>
      </c>
      <c r="GY397" t="s">
        <v>2145</v>
      </c>
      <c r="GZ397" t="s">
        <v>3765</v>
      </c>
      <c r="HA397">
        <v>109.45</v>
      </c>
      <c r="HB397">
        <v>85.96</v>
      </c>
    </row>
    <row r="398" spans="1:210" x14ac:dyDescent="0.25">
      <c r="A398" t="e">
        <f>VLOOKUP(B398,'Free Standing without QAAF'!#REF!,1,FALSE)</f>
        <v>#REF!</v>
      </c>
      <c r="B398" t="s">
        <v>536</v>
      </c>
      <c r="C398" t="s">
        <v>2353</v>
      </c>
      <c r="D398" t="s">
        <v>205</v>
      </c>
      <c r="E398" t="s">
        <v>2354</v>
      </c>
      <c r="F398" t="s">
        <v>2355</v>
      </c>
      <c r="G398" t="s">
        <v>893</v>
      </c>
      <c r="H398" t="s">
        <v>2356</v>
      </c>
      <c r="I398" t="s">
        <v>2011</v>
      </c>
      <c r="J398">
        <v>129.47</v>
      </c>
      <c r="K398">
        <v>550.5</v>
      </c>
      <c r="L398" s="17">
        <v>10</v>
      </c>
      <c r="M398" s="17">
        <v>7.13</v>
      </c>
      <c r="N398" s="17">
        <v>146.6</v>
      </c>
      <c r="O398" s="17">
        <v>567.63</v>
      </c>
      <c r="Q398" s="84">
        <v>43191</v>
      </c>
      <c r="R398">
        <v>115</v>
      </c>
      <c r="S398" t="b">
        <v>1</v>
      </c>
      <c r="T398">
        <v>0.97140000000000004</v>
      </c>
      <c r="U398" t="s">
        <v>2861</v>
      </c>
      <c r="V398" s="85">
        <v>43207.602858772902</v>
      </c>
      <c r="W398" t="s">
        <v>3751</v>
      </c>
      <c r="X398">
        <v>0.85</v>
      </c>
      <c r="Y398">
        <v>0</v>
      </c>
      <c r="Z398">
        <v>1.2</v>
      </c>
      <c r="AA398">
        <v>1.1000000000000001</v>
      </c>
      <c r="AB398">
        <v>-0.13125000000000001</v>
      </c>
      <c r="AC398">
        <v>76.88</v>
      </c>
      <c r="AD398">
        <v>0.95</v>
      </c>
      <c r="AE398">
        <v>0</v>
      </c>
      <c r="AF398">
        <v>0.1</v>
      </c>
      <c r="AG398">
        <v>87.8</v>
      </c>
      <c r="AH398">
        <v>0.96</v>
      </c>
      <c r="AI398">
        <v>0</v>
      </c>
      <c r="AJ398">
        <v>0.08</v>
      </c>
      <c r="AK398">
        <v>140.83000000000001</v>
      </c>
      <c r="AL398">
        <v>368.24</v>
      </c>
      <c r="AM398" s="84">
        <v>42917</v>
      </c>
      <c r="AN398">
        <v>657520726</v>
      </c>
      <c r="AO398">
        <v>0.78390000000000004</v>
      </c>
      <c r="AP398" s="84">
        <v>43100</v>
      </c>
      <c r="AQ398" t="b">
        <v>0</v>
      </c>
      <c r="AR398">
        <v>162.51</v>
      </c>
      <c r="AS398">
        <v>0.5</v>
      </c>
      <c r="AT398">
        <v>0.75</v>
      </c>
      <c r="AU398">
        <v>3.8397000000000001</v>
      </c>
      <c r="AV398">
        <v>4.4138000000000002</v>
      </c>
      <c r="AW398">
        <v>0.5</v>
      </c>
      <c r="AX398">
        <v>0</v>
      </c>
      <c r="AY398">
        <v>0.6</v>
      </c>
      <c r="AZ398">
        <v>0.5</v>
      </c>
      <c r="BA398">
        <v>0.71740000000000004</v>
      </c>
      <c r="BB398">
        <v>0.95</v>
      </c>
      <c r="BC398">
        <v>0.5</v>
      </c>
      <c r="BD398">
        <v>0.1255</v>
      </c>
      <c r="BE398">
        <v>0.5</v>
      </c>
      <c r="BF398">
        <v>0.47939999999999999</v>
      </c>
      <c r="BG398">
        <v>1.089</v>
      </c>
      <c r="BH398">
        <v>8</v>
      </c>
      <c r="BI398" s="84">
        <v>42917</v>
      </c>
      <c r="BJ398">
        <v>1</v>
      </c>
      <c r="BK398" t="b">
        <v>0</v>
      </c>
      <c r="BL398" t="s">
        <v>2872</v>
      </c>
      <c r="BM398" t="s">
        <v>2872</v>
      </c>
      <c r="BN398" t="b">
        <v>1</v>
      </c>
      <c r="BO398" s="84">
        <v>43207</v>
      </c>
      <c r="BP398" t="b">
        <v>1</v>
      </c>
      <c r="BQ398" s="84">
        <v>43191</v>
      </c>
      <c r="BR398">
        <v>115</v>
      </c>
      <c r="BS398">
        <v>904</v>
      </c>
      <c r="BT398">
        <v>106578</v>
      </c>
      <c r="BU398" s="85">
        <v>43207.602858772902</v>
      </c>
      <c r="BV398" t="s">
        <v>4252</v>
      </c>
      <c r="BW398">
        <v>129.47</v>
      </c>
      <c r="BX398" t="s">
        <v>2861</v>
      </c>
      <c r="BY398">
        <v>0.86060000000000003</v>
      </c>
      <c r="BZ398">
        <v>452</v>
      </c>
      <c r="CA398">
        <v>1.02674</v>
      </c>
      <c r="CB398" t="s">
        <v>2864</v>
      </c>
      <c r="CC398" t="s">
        <v>3751</v>
      </c>
      <c r="CD398" t="b">
        <v>1</v>
      </c>
      <c r="CE398">
        <v>0</v>
      </c>
      <c r="CF398">
        <v>903</v>
      </c>
      <c r="CG398">
        <v>1</v>
      </c>
      <c r="CH398">
        <v>54</v>
      </c>
      <c r="CI398">
        <v>19764</v>
      </c>
      <c r="CJ398">
        <v>17923</v>
      </c>
      <c r="CK398">
        <v>4938</v>
      </c>
      <c r="CL398">
        <v>0.90690000000000004</v>
      </c>
      <c r="CM398" t="s">
        <v>2883</v>
      </c>
      <c r="CN398">
        <v>0</v>
      </c>
      <c r="CO398">
        <v>550.5</v>
      </c>
      <c r="CP398" t="s">
        <v>2866</v>
      </c>
      <c r="CQ398" t="s">
        <v>2880</v>
      </c>
      <c r="CR398">
        <v>55.69</v>
      </c>
      <c r="CS398">
        <v>73.78</v>
      </c>
      <c r="CT398">
        <v>3</v>
      </c>
      <c r="CU398">
        <v>0</v>
      </c>
      <c r="CV398">
        <v>1135198</v>
      </c>
      <c r="CW398">
        <v>56.72</v>
      </c>
      <c r="CX398">
        <v>64.709999999999994</v>
      </c>
      <c r="CY398">
        <v>55.69</v>
      </c>
      <c r="CZ398">
        <v>62.85</v>
      </c>
      <c r="DA398">
        <v>0</v>
      </c>
      <c r="DB398">
        <v>0</v>
      </c>
      <c r="DC398">
        <v>55.69</v>
      </c>
      <c r="DD398">
        <v>79.400000000000006</v>
      </c>
      <c r="DE398">
        <v>851585</v>
      </c>
      <c r="DF398">
        <v>625054</v>
      </c>
      <c r="DG398">
        <v>17923</v>
      </c>
      <c r="DH398">
        <v>42.55</v>
      </c>
      <c r="DI398">
        <v>31.23</v>
      </c>
      <c r="DJ398">
        <v>73.78</v>
      </c>
      <c r="DK398">
        <v>0</v>
      </c>
      <c r="DL398">
        <v>0</v>
      </c>
      <c r="DM398">
        <v>73.78</v>
      </c>
      <c r="DN398">
        <v>183170</v>
      </c>
      <c r="DO398">
        <v>104046</v>
      </c>
      <c r="DP398">
        <v>2611837</v>
      </c>
      <c r="DQ398">
        <v>63025</v>
      </c>
      <c r="DR398">
        <v>87973</v>
      </c>
      <c r="DS398">
        <v>173499</v>
      </c>
      <c r="DT398">
        <v>345</v>
      </c>
      <c r="DU398">
        <v>75200</v>
      </c>
      <c r="DV398">
        <v>50655</v>
      </c>
      <c r="DW398">
        <v>0</v>
      </c>
      <c r="DX398">
        <v>80355</v>
      </c>
      <c r="DY398">
        <v>33317</v>
      </c>
      <c r="DZ398">
        <v>233684</v>
      </c>
      <c r="EA398">
        <v>28446</v>
      </c>
      <c r="EB398">
        <v>146803</v>
      </c>
      <c r="EC398">
        <v>128244</v>
      </c>
      <c r="ED398">
        <v>39710</v>
      </c>
      <c r="EE398">
        <v>2960</v>
      </c>
      <c r="EF398">
        <v>73653</v>
      </c>
      <c r="EG398">
        <v>30600</v>
      </c>
      <c r="EH398">
        <v>1076152</v>
      </c>
      <c r="EI398" s="84">
        <v>42370</v>
      </c>
      <c r="EJ398" s="84">
        <v>42735</v>
      </c>
      <c r="EK398">
        <v>1322315</v>
      </c>
      <c r="EL398" t="b">
        <v>1</v>
      </c>
      <c r="EM398" t="b">
        <v>1</v>
      </c>
      <c r="EN398">
        <v>1</v>
      </c>
      <c r="EO398" t="s">
        <v>3755</v>
      </c>
      <c r="EP398" t="s">
        <v>3756</v>
      </c>
      <c r="EQ398" t="s">
        <v>3763</v>
      </c>
      <c r="ER398" t="s">
        <v>3764</v>
      </c>
      <c r="ES398">
        <v>0.87649999999999995</v>
      </c>
      <c r="ET398">
        <v>0.8861</v>
      </c>
      <c r="EU398">
        <v>0.87039999999999995</v>
      </c>
      <c r="EV398">
        <v>0.89329999999999998</v>
      </c>
      <c r="EW398">
        <v>0.85609999999999997</v>
      </c>
      <c r="EX398">
        <v>0</v>
      </c>
      <c r="EY398">
        <v>59697</v>
      </c>
      <c r="EZ398" t="s">
        <v>4252</v>
      </c>
      <c r="FA398">
        <v>0.87649999999999995</v>
      </c>
      <c r="FB398" t="b">
        <v>0</v>
      </c>
      <c r="FC398" t="b">
        <v>0</v>
      </c>
      <c r="FD398">
        <v>0</v>
      </c>
      <c r="FE398">
        <v>0</v>
      </c>
      <c r="FF398">
        <v>0.875</v>
      </c>
      <c r="FG398">
        <v>0.90690000000000004</v>
      </c>
      <c r="FH398">
        <v>287216</v>
      </c>
      <c r="FI398">
        <v>2611837</v>
      </c>
      <c r="FJ398">
        <v>4938</v>
      </c>
      <c r="FK398">
        <v>17923</v>
      </c>
      <c r="FL398">
        <v>19764</v>
      </c>
      <c r="FM398" t="b">
        <v>0</v>
      </c>
      <c r="FN398">
        <v>0.27550000000000002</v>
      </c>
      <c r="FO398" s="84">
        <v>42370</v>
      </c>
      <c r="FP398" s="84">
        <v>42735</v>
      </c>
      <c r="FQ398" t="s">
        <v>2011</v>
      </c>
      <c r="FR398" t="b">
        <v>0</v>
      </c>
      <c r="FS398" t="b">
        <v>0</v>
      </c>
      <c r="FT398">
        <v>3.8001</v>
      </c>
      <c r="FU398" s="84">
        <v>42551</v>
      </c>
      <c r="FV398" t="s">
        <v>2872</v>
      </c>
      <c r="FW398">
        <v>0</v>
      </c>
      <c r="FX398">
        <v>3968</v>
      </c>
      <c r="FY398">
        <v>5185</v>
      </c>
      <c r="FZ398">
        <v>13283</v>
      </c>
      <c r="GA398">
        <v>36201</v>
      </c>
      <c r="GB398">
        <v>0</v>
      </c>
      <c r="GC398">
        <v>1060</v>
      </c>
      <c r="GD398" t="s">
        <v>2925</v>
      </c>
      <c r="GE398">
        <v>0.125</v>
      </c>
      <c r="GF398" t="s">
        <v>2872</v>
      </c>
      <c r="GG398">
        <v>0</v>
      </c>
      <c r="GH398">
        <v>0</v>
      </c>
      <c r="GI398">
        <v>0</v>
      </c>
      <c r="GJ398">
        <v>0</v>
      </c>
      <c r="GK398" t="s">
        <v>4252</v>
      </c>
      <c r="GL398" t="s">
        <v>4252</v>
      </c>
      <c r="GM398" t="s">
        <v>2874</v>
      </c>
      <c r="GN398" t="s">
        <v>536</v>
      </c>
      <c r="GO398" t="s">
        <v>205</v>
      </c>
      <c r="GP398" t="s">
        <v>2864</v>
      </c>
      <c r="GQ398" t="s">
        <v>2864</v>
      </c>
      <c r="GR398" t="s">
        <v>2353</v>
      </c>
      <c r="GS398" t="s">
        <v>3257</v>
      </c>
      <c r="GT398" t="s">
        <v>3051</v>
      </c>
      <c r="GU398" t="s">
        <v>2354</v>
      </c>
      <c r="GV398" t="s">
        <v>2864</v>
      </c>
      <c r="GW398" t="s">
        <v>2355</v>
      </c>
      <c r="GX398" t="s">
        <v>893</v>
      </c>
      <c r="GY398" t="s">
        <v>2356</v>
      </c>
      <c r="GZ398" t="s">
        <v>3765</v>
      </c>
      <c r="HA398">
        <v>82.38</v>
      </c>
      <c r="HB398">
        <v>63.34</v>
      </c>
    </row>
    <row r="399" spans="1:210" x14ac:dyDescent="0.25">
      <c r="A399" t="e">
        <f>VLOOKUP(B399,'Free Standing without QAAF'!#REF!,1,FALSE)</f>
        <v>#REF!</v>
      </c>
      <c r="B399" t="s">
        <v>537</v>
      </c>
      <c r="C399" t="s">
        <v>953</v>
      </c>
      <c r="D399" t="s">
        <v>4</v>
      </c>
      <c r="E399" t="s">
        <v>954</v>
      </c>
      <c r="F399" t="s">
        <v>955</v>
      </c>
      <c r="G399" t="s">
        <v>893</v>
      </c>
      <c r="H399" t="s">
        <v>2479</v>
      </c>
      <c r="I399" t="s">
        <v>957</v>
      </c>
      <c r="J399">
        <v>133.72</v>
      </c>
      <c r="K399">
        <v>556.08000000000004</v>
      </c>
      <c r="L399" s="17">
        <v>10</v>
      </c>
      <c r="M399" s="17">
        <v>7.13</v>
      </c>
      <c r="N399" s="17">
        <v>150.85</v>
      </c>
      <c r="O399" s="17">
        <v>573.21</v>
      </c>
      <c r="Q399" s="84">
        <v>43191</v>
      </c>
      <c r="R399">
        <v>115</v>
      </c>
      <c r="S399" t="b">
        <v>1</v>
      </c>
      <c r="T399">
        <v>0.97140000000000004</v>
      </c>
      <c r="U399" t="s">
        <v>2861</v>
      </c>
      <c r="V399" s="85">
        <v>43207.602858772902</v>
      </c>
      <c r="W399" t="s">
        <v>3751</v>
      </c>
      <c r="X399">
        <v>0.85</v>
      </c>
      <c r="Y399">
        <v>0</v>
      </c>
      <c r="Z399">
        <v>1.2</v>
      </c>
      <c r="AA399">
        <v>1.1000000000000001</v>
      </c>
      <c r="AB399">
        <v>-0.13125000000000001</v>
      </c>
      <c r="AC399">
        <v>76.88</v>
      </c>
      <c r="AD399">
        <v>0.95</v>
      </c>
      <c r="AE399">
        <v>0</v>
      </c>
      <c r="AF399">
        <v>0.1</v>
      </c>
      <c r="AG399">
        <v>87.8</v>
      </c>
      <c r="AH399">
        <v>0.96</v>
      </c>
      <c r="AI399">
        <v>0</v>
      </c>
      <c r="AJ399">
        <v>0.08</v>
      </c>
      <c r="AK399">
        <v>140.83000000000001</v>
      </c>
      <c r="AL399">
        <v>368.24</v>
      </c>
      <c r="AM399" s="84">
        <v>42917</v>
      </c>
      <c r="AN399">
        <v>657520726</v>
      </c>
      <c r="AO399">
        <v>0.78390000000000004</v>
      </c>
      <c r="AP399" s="84">
        <v>43100</v>
      </c>
      <c r="AQ399" t="b">
        <v>0</v>
      </c>
      <c r="AR399">
        <v>162.51</v>
      </c>
      <c r="AS399">
        <v>0.5</v>
      </c>
      <c r="AT399">
        <v>0.75</v>
      </c>
      <c r="AU399">
        <v>3.8397000000000001</v>
      </c>
      <c r="AV399">
        <v>4.4138000000000002</v>
      </c>
      <c r="AW399">
        <v>0.5</v>
      </c>
      <c r="AX399">
        <v>0</v>
      </c>
      <c r="AY399">
        <v>0.6</v>
      </c>
      <c r="AZ399">
        <v>0.5</v>
      </c>
      <c r="BA399">
        <v>0.71740000000000004</v>
      </c>
      <c r="BB399">
        <v>0.95</v>
      </c>
      <c r="BC399">
        <v>0.5</v>
      </c>
      <c r="BD399">
        <v>0.1255</v>
      </c>
      <c r="BE399">
        <v>0.5</v>
      </c>
      <c r="BF399">
        <v>0.47939999999999999</v>
      </c>
      <c r="BG399">
        <v>1.089</v>
      </c>
      <c r="BH399">
        <v>8</v>
      </c>
      <c r="BI399" s="84">
        <v>42917</v>
      </c>
      <c r="BJ399">
        <v>1</v>
      </c>
      <c r="BK399" t="b">
        <v>0</v>
      </c>
      <c r="BL399" t="s">
        <v>2872</v>
      </c>
      <c r="BM399" t="s">
        <v>2872</v>
      </c>
      <c r="BN399" t="b">
        <v>1</v>
      </c>
      <c r="BO399" s="84">
        <v>43207</v>
      </c>
      <c r="BP399" t="b">
        <v>1</v>
      </c>
      <c r="BQ399" s="84">
        <v>43191</v>
      </c>
      <c r="BR399">
        <v>115</v>
      </c>
      <c r="BS399">
        <v>22</v>
      </c>
      <c r="BT399">
        <v>106201</v>
      </c>
      <c r="BU399" s="85">
        <v>43207.602858772902</v>
      </c>
      <c r="BV399" t="s">
        <v>4253</v>
      </c>
      <c r="BW399">
        <v>133.72</v>
      </c>
      <c r="BX399" t="s">
        <v>2861</v>
      </c>
      <c r="BY399">
        <v>0.89359999999999995</v>
      </c>
      <c r="BZ399">
        <v>11</v>
      </c>
      <c r="CA399">
        <v>1.02674</v>
      </c>
      <c r="CB399" t="s">
        <v>2864</v>
      </c>
      <c r="CC399" t="s">
        <v>3751</v>
      </c>
      <c r="CD399" t="b">
        <v>1</v>
      </c>
      <c r="CE399">
        <v>0</v>
      </c>
      <c r="CF399">
        <v>21</v>
      </c>
      <c r="CG399">
        <v>1</v>
      </c>
      <c r="CH399">
        <v>76</v>
      </c>
      <c r="CI399">
        <v>27816</v>
      </c>
      <c r="CJ399">
        <v>22505</v>
      </c>
      <c r="CK399">
        <v>14325</v>
      </c>
      <c r="CL399">
        <v>0.80910000000000004</v>
      </c>
      <c r="CM399" t="s">
        <v>2883</v>
      </c>
      <c r="CN399">
        <v>0</v>
      </c>
      <c r="CO399">
        <v>556.08000000000004</v>
      </c>
      <c r="CP399" t="s">
        <v>2866</v>
      </c>
      <c r="CQ399" t="s">
        <v>2867</v>
      </c>
      <c r="CR399">
        <v>65.13</v>
      </c>
      <c r="CS399">
        <v>68.59</v>
      </c>
      <c r="CT399">
        <v>3</v>
      </c>
      <c r="CU399">
        <v>0</v>
      </c>
      <c r="CV399">
        <v>1774484</v>
      </c>
      <c r="CW399">
        <v>70.61</v>
      </c>
      <c r="CX399">
        <v>72.88</v>
      </c>
      <c r="CY399">
        <v>65.13</v>
      </c>
      <c r="CZ399">
        <v>71.069999999999993</v>
      </c>
      <c r="DA399">
        <v>0</v>
      </c>
      <c r="DB399">
        <v>0</v>
      </c>
      <c r="DC399">
        <v>65.13</v>
      </c>
      <c r="DD399">
        <v>89.78</v>
      </c>
      <c r="DE399">
        <v>997134</v>
      </c>
      <c r="DF399">
        <v>774524</v>
      </c>
      <c r="DG399">
        <v>23644</v>
      </c>
      <c r="DH399">
        <v>37.770000000000003</v>
      </c>
      <c r="DI399">
        <v>30.82</v>
      </c>
      <c r="DJ399">
        <v>68.59</v>
      </c>
      <c r="DK399">
        <v>0</v>
      </c>
      <c r="DL399">
        <v>0</v>
      </c>
      <c r="DM399">
        <v>68.59</v>
      </c>
      <c r="DN399">
        <v>158172</v>
      </c>
      <c r="DO399">
        <v>245349</v>
      </c>
      <c r="DP399">
        <v>3546142</v>
      </c>
      <c r="DQ399">
        <v>79448</v>
      </c>
      <c r="DR399">
        <v>141407</v>
      </c>
      <c r="DS399">
        <v>173393</v>
      </c>
      <c r="DT399">
        <v>13107</v>
      </c>
      <c r="DU399">
        <v>54124</v>
      </c>
      <c r="DV399">
        <v>46189</v>
      </c>
      <c r="DW399">
        <v>642</v>
      </c>
      <c r="DX399">
        <v>0</v>
      </c>
      <c r="DY399">
        <v>85303</v>
      </c>
      <c r="DZ399">
        <v>92257</v>
      </c>
      <c r="EA399">
        <v>109741</v>
      </c>
      <c r="EB399">
        <v>249043</v>
      </c>
      <c r="EC399">
        <v>132524</v>
      </c>
      <c r="ED399">
        <v>75846</v>
      </c>
      <c r="EE399">
        <v>2344</v>
      </c>
      <c r="EF399">
        <v>222510</v>
      </c>
      <c r="EG399">
        <v>267494</v>
      </c>
      <c r="EH399">
        <v>1397249</v>
      </c>
      <c r="EI399" s="84">
        <v>42370</v>
      </c>
      <c r="EJ399" s="84">
        <v>42735</v>
      </c>
      <c r="EK399">
        <v>1586502</v>
      </c>
      <c r="EL399" t="b">
        <v>1</v>
      </c>
      <c r="EM399" t="b">
        <v>1</v>
      </c>
      <c r="EN399">
        <v>1.089</v>
      </c>
      <c r="EO399" t="s">
        <v>3755</v>
      </c>
      <c r="EP399" t="s">
        <v>3756</v>
      </c>
      <c r="EQ399" t="s">
        <v>3763</v>
      </c>
      <c r="ER399" t="s">
        <v>3764</v>
      </c>
      <c r="ES399">
        <v>0.96889999999999998</v>
      </c>
      <c r="ET399">
        <v>0.96150000000000002</v>
      </c>
      <c r="EU399">
        <v>0.96030000000000004</v>
      </c>
      <c r="EV399">
        <v>0.98099999999999998</v>
      </c>
      <c r="EW399">
        <v>0.97260000000000002</v>
      </c>
      <c r="EX399">
        <v>0</v>
      </c>
      <c r="EY399">
        <v>72840</v>
      </c>
      <c r="EZ399" t="s">
        <v>4253</v>
      </c>
      <c r="FA399">
        <v>0.96889999999999998</v>
      </c>
      <c r="FB399" t="b">
        <v>0</v>
      </c>
      <c r="FC399" t="b">
        <v>0</v>
      </c>
      <c r="FD399">
        <v>0</v>
      </c>
      <c r="FE399">
        <v>0</v>
      </c>
      <c r="FF399">
        <v>0.66039999999999999</v>
      </c>
      <c r="FG399">
        <v>0.80910000000000004</v>
      </c>
      <c r="FH399">
        <v>403521</v>
      </c>
      <c r="FI399">
        <v>3546142</v>
      </c>
      <c r="FJ399">
        <v>14325</v>
      </c>
      <c r="FK399">
        <v>22505</v>
      </c>
      <c r="FL399">
        <v>27816</v>
      </c>
      <c r="FM399" t="b">
        <v>0</v>
      </c>
      <c r="FN399">
        <v>0.63649999999999995</v>
      </c>
      <c r="FO399" s="84">
        <v>42370</v>
      </c>
      <c r="FP399" s="84">
        <v>42735</v>
      </c>
      <c r="FQ399" t="s">
        <v>957</v>
      </c>
      <c r="FR399" t="b">
        <v>0</v>
      </c>
      <c r="FS399" t="b">
        <v>0</v>
      </c>
      <c r="FT399">
        <v>3.3405</v>
      </c>
      <c r="FU399" s="84">
        <v>42551</v>
      </c>
      <c r="FV399" t="s">
        <v>2872</v>
      </c>
      <c r="FW399">
        <v>0</v>
      </c>
      <c r="FX399">
        <v>1520</v>
      </c>
      <c r="FY399">
        <v>9049</v>
      </c>
      <c r="FZ399">
        <v>10102</v>
      </c>
      <c r="GA399">
        <v>43750</v>
      </c>
      <c r="GB399">
        <v>0</v>
      </c>
      <c r="GC399">
        <v>8419</v>
      </c>
      <c r="GD399" t="s">
        <v>2925</v>
      </c>
      <c r="GE399">
        <v>0.33960000000000001</v>
      </c>
      <c r="GF399" t="s">
        <v>2872</v>
      </c>
      <c r="GG399">
        <v>0</v>
      </c>
      <c r="GH399">
        <v>0</v>
      </c>
      <c r="GI399">
        <v>0</v>
      </c>
      <c r="GJ399">
        <v>0</v>
      </c>
      <c r="GK399" t="s">
        <v>4253</v>
      </c>
      <c r="GL399" t="s">
        <v>4253</v>
      </c>
      <c r="GM399" t="s">
        <v>2874</v>
      </c>
      <c r="GN399" t="s">
        <v>537</v>
      </c>
      <c r="GO399" t="s">
        <v>4</v>
      </c>
      <c r="GP399" t="s">
        <v>2864</v>
      </c>
      <c r="GQ399" t="s">
        <v>2864</v>
      </c>
      <c r="GR399" t="s">
        <v>953</v>
      </c>
      <c r="GS399" t="s">
        <v>2941</v>
      </c>
      <c r="GT399" t="s">
        <v>2931</v>
      </c>
      <c r="GU399" t="s">
        <v>954</v>
      </c>
      <c r="GV399" t="s">
        <v>2864</v>
      </c>
      <c r="GW399" t="s">
        <v>955</v>
      </c>
      <c r="GX399" t="s">
        <v>893</v>
      </c>
      <c r="GY399" t="s">
        <v>956</v>
      </c>
      <c r="GZ399" t="s">
        <v>3765</v>
      </c>
      <c r="HA399">
        <v>76.59</v>
      </c>
      <c r="HB399">
        <v>78.849999999999994</v>
      </c>
    </row>
    <row r="400" spans="1:210" x14ac:dyDescent="0.25">
      <c r="A400" t="e">
        <f>VLOOKUP(B400,'Free Standing without QAAF'!#REF!,1,FALSE)</f>
        <v>#REF!</v>
      </c>
      <c r="B400" t="s">
        <v>538</v>
      </c>
      <c r="C400" t="s">
        <v>1831</v>
      </c>
      <c r="D400" t="s">
        <v>861</v>
      </c>
      <c r="E400" t="s">
        <v>1832</v>
      </c>
      <c r="F400" t="s">
        <v>1833</v>
      </c>
      <c r="G400" t="s">
        <v>893</v>
      </c>
      <c r="H400" t="s">
        <v>2505</v>
      </c>
      <c r="I400" t="s">
        <v>957</v>
      </c>
      <c r="J400">
        <v>140.83000000000001</v>
      </c>
      <c r="K400">
        <v>571.78</v>
      </c>
      <c r="L400" s="17">
        <v>10</v>
      </c>
      <c r="M400" s="17">
        <v>7.13</v>
      </c>
      <c r="N400" s="17">
        <v>157.96</v>
      </c>
      <c r="O400" s="17">
        <v>588.91</v>
      </c>
      <c r="Q400" s="84">
        <v>43191</v>
      </c>
      <c r="R400">
        <v>115</v>
      </c>
      <c r="S400" t="b">
        <v>1</v>
      </c>
      <c r="T400">
        <v>0.97140000000000004</v>
      </c>
      <c r="U400" t="s">
        <v>2861</v>
      </c>
      <c r="V400" s="85">
        <v>43207.602858772902</v>
      </c>
      <c r="W400" t="s">
        <v>3751</v>
      </c>
      <c r="X400">
        <v>0.85</v>
      </c>
      <c r="Y400">
        <v>0</v>
      </c>
      <c r="Z400">
        <v>1.2</v>
      </c>
      <c r="AA400">
        <v>1.1000000000000001</v>
      </c>
      <c r="AB400">
        <v>-0.13125000000000001</v>
      </c>
      <c r="AC400">
        <v>76.88</v>
      </c>
      <c r="AD400">
        <v>0.95</v>
      </c>
      <c r="AE400">
        <v>0</v>
      </c>
      <c r="AF400">
        <v>0.1</v>
      </c>
      <c r="AG400">
        <v>87.8</v>
      </c>
      <c r="AH400">
        <v>0.96</v>
      </c>
      <c r="AI400">
        <v>0</v>
      </c>
      <c r="AJ400">
        <v>0.08</v>
      </c>
      <c r="AK400">
        <v>140.83000000000001</v>
      </c>
      <c r="AL400">
        <v>368.24</v>
      </c>
      <c r="AM400" s="84">
        <v>42917</v>
      </c>
      <c r="AN400">
        <v>657520726</v>
      </c>
      <c r="AO400">
        <v>0.78390000000000004</v>
      </c>
      <c r="AP400" s="84">
        <v>43100</v>
      </c>
      <c r="AQ400" t="b">
        <v>0</v>
      </c>
      <c r="AR400">
        <v>162.51</v>
      </c>
      <c r="AS400">
        <v>0.5</v>
      </c>
      <c r="AT400">
        <v>0.75</v>
      </c>
      <c r="AU400">
        <v>3.8397000000000001</v>
      </c>
      <c r="AV400">
        <v>4.4138000000000002</v>
      </c>
      <c r="AW400">
        <v>0.5</v>
      </c>
      <c r="AX400">
        <v>0</v>
      </c>
      <c r="AY400">
        <v>0.6</v>
      </c>
      <c r="AZ400">
        <v>0.5</v>
      </c>
      <c r="BA400">
        <v>0.71740000000000004</v>
      </c>
      <c r="BB400">
        <v>0.95</v>
      </c>
      <c r="BC400">
        <v>0.5</v>
      </c>
      <c r="BD400">
        <v>0.1255</v>
      </c>
      <c r="BE400">
        <v>0.5</v>
      </c>
      <c r="BF400">
        <v>0.47939999999999999</v>
      </c>
      <c r="BG400">
        <v>1.089</v>
      </c>
      <c r="BH400">
        <v>8</v>
      </c>
      <c r="BI400" s="84">
        <v>42917</v>
      </c>
      <c r="BJ400">
        <v>1</v>
      </c>
      <c r="BK400" t="b">
        <v>0</v>
      </c>
      <c r="BL400" t="s">
        <v>2872</v>
      </c>
      <c r="BM400" t="s">
        <v>2872</v>
      </c>
      <c r="BN400" t="b">
        <v>1</v>
      </c>
      <c r="BO400" s="84">
        <v>43207</v>
      </c>
      <c r="BP400" t="b">
        <v>1</v>
      </c>
      <c r="BQ400" s="84">
        <v>43191</v>
      </c>
      <c r="BR400">
        <v>115</v>
      </c>
      <c r="BS400">
        <v>544</v>
      </c>
      <c r="BT400">
        <v>106425</v>
      </c>
      <c r="BU400" s="85">
        <v>43207.602858772902</v>
      </c>
      <c r="BV400" t="s">
        <v>4254</v>
      </c>
      <c r="BW400">
        <v>140.83000000000001</v>
      </c>
      <c r="BX400" t="s">
        <v>2861</v>
      </c>
      <c r="BY400">
        <v>0.98650000000000004</v>
      </c>
      <c r="BZ400">
        <v>272</v>
      </c>
      <c r="CA400">
        <v>1.02674</v>
      </c>
      <c r="CB400" t="s">
        <v>2864</v>
      </c>
      <c r="CC400" t="s">
        <v>3751</v>
      </c>
      <c r="CD400" t="b">
        <v>1</v>
      </c>
      <c r="CE400">
        <v>0</v>
      </c>
      <c r="CF400">
        <v>543</v>
      </c>
      <c r="CG400">
        <v>1</v>
      </c>
      <c r="CH400">
        <v>100</v>
      </c>
      <c r="CI400">
        <v>36500</v>
      </c>
      <c r="CJ400">
        <v>29898</v>
      </c>
      <c r="CK400">
        <v>14947</v>
      </c>
      <c r="CL400">
        <v>0.81910000000000005</v>
      </c>
      <c r="CM400" t="s">
        <v>2883</v>
      </c>
      <c r="CN400">
        <v>0</v>
      </c>
      <c r="CO400">
        <v>571.78</v>
      </c>
      <c r="CP400" t="s">
        <v>2866</v>
      </c>
      <c r="CQ400" t="s">
        <v>2867</v>
      </c>
      <c r="CR400">
        <v>67.8</v>
      </c>
      <c r="CS400">
        <v>73.03</v>
      </c>
      <c r="CT400">
        <v>4</v>
      </c>
      <c r="CU400">
        <v>0</v>
      </c>
      <c r="CV400">
        <v>2331102</v>
      </c>
      <c r="CW400">
        <v>69.819999999999993</v>
      </c>
      <c r="CX400">
        <v>68.73</v>
      </c>
      <c r="CY400">
        <v>67.8</v>
      </c>
      <c r="CZ400">
        <v>78.459999999999994</v>
      </c>
      <c r="DA400">
        <v>0</v>
      </c>
      <c r="DB400">
        <v>0</v>
      </c>
      <c r="DC400">
        <v>67.8</v>
      </c>
      <c r="DD400">
        <v>99.11</v>
      </c>
      <c r="DE400">
        <v>1355091</v>
      </c>
      <c r="DF400">
        <v>1132378</v>
      </c>
      <c r="DG400">
        <v>31025</v>
      </c>
      <c r="DH400">
        <v>39.11</v>
      </c>
      <c r="DI400">
        <v>33.92</v>
      </c>
      <c r="DJ400">
        <v>73.03</v>
      </c>
      <c r="DK400">
        <v>0</v>
      </c>
      <c r="DL400">
        <v>0</v>
      </c>
      <c r="DM400">
        <v>73.03</v>
      </c>
      <c r="DN400">
        <v>227228</v>
      </c>
      <c r="DO400">
        <v>319811</v>
      </c>
      <c r="DP400">
        <v>4818571</v>
      </c>
      <c r="DQ400">
        <v>133586</v>
      </c>
      <c r="DR400">
        <v>187010</v>
      </c>
      <c r="DS400">
        <v>209741</v>
      </c>
      <c r="DT400">
        <v>28192</v>
      </c>
      <c r="DU400">
        <v>63333</v>
      </c>
      <c r="DV400">
        <v>88590</v>
      </c>
      <c r="DW400">
        <v>1369</v>
      </c>
      <c r="DX400">
        <v>0</v>
      </c>
      <c r="DY400">
        <v>96231</v>
      </c>
      <c r="DZ400">
        <v>153807</v>
      </c>
      <c r="EA400">
        <v>200888</v>
      </c>
      <c r="EB400">
        <v>318156</v>
      </c>
      <c r="EC400">
        <v>202757</v>
      </c>
      <c r="ED400">
        <v>135127</v>
      </c>
      <c r="EE400">
        <v>7443</v>
      </c>
      <c r="EF400">
        <v>315088</v>
      </c>
      <c r="EG400">
        <v>122591</v>
      </c>
      <c r="EH400">
        <v>2007623</v>
      </c>
      <c r="EI400" s="84">
        <v>42370</v>
      </c>
      <c r="EJ400" s="84">
        <v>42735</v>
      </c>
      <c r="EK400">
        <v>2227504</v>
      </c>
      <c r="EL400" t="b">
        <v>1</v>
      </c>
      <c r="EM400" t="b">
        <v>1</v>
      </c>
      <c r="EN400">
        <v>1.089</v>
      </c>
      <c r="EO400" t="s">
        <v>3755</v>
      </c>
      <c r="EP400" t="s">
        <v>3756</v>
      </c>
      <c r="EQ400" t="s">
        <v>3763</v>
      </c>
      <c r="ER400" t="s">
        <v>3764</v>
      </c>
      <c r="ES400">
        <v>1.0158</v>
      </c>
      <c r="ET400">
        <v>1.0024999999999999</v>
      </c>
      <c r="EU400">
        <v>1.0099</v>
      </c>
      <c r="EV400">
        <v>1.0434000000000001</v>
      </c>
      <c r="EW400">
        <v>1.0075000000000001</v>
      </c>
      <c r="EX400">
        <v>0</v>
      </c>
      <c r="EY400">
        <v>101777</v>
      </c>
      <c r="EZ400" t="s">
        <v>4254</v>
      </c>
      <c r="FA400">
        <v>1.0158</v>
      </c>
      <c r="FB400" t="b">
        <v>0</v>
      </c>
      <c r="FC400" t="b">
        <v>0</v>
      </c>
      <c r="FD400">
        <v>0</v>
      </c>
      <c r="FE400">
        <v>0</v>
      </c>
      <c r="FF400">
        <v>0.73850000000000005</v>
      </c>
      <c r="FG400">
        <v>0.81910000000000005</v>
      </c>
      <c r="FH400">
        <v>547039</v>
      </c>
      <c r="FI400">
        <v>4818571</v>
      </c>
      <c r="FJ400">
        <v>14947</v>
      </c>
      <c r="FK400">
        <v>29898</v>
      </c>
      <c r="FL400">
        <v>36500</v>
      </c>
      <c r="FM400" t="b">
        <v>0</v>
      </c>
      <c r="FN400">
        <v>0.49990000000000001</v>
      </c>
      <c r="FO400" s="84">
        <v>42370</v>
      </c>
      <c r="FP400" s="84">
        <v>42735</v>
      </c>
      <c r="FQ400" t="s">
        <v>957</v>
      </c>
      <c r="FR400" t="b">
        <v>0</v>
      </c>
      <c r="FS400" t="b">
        <v>0</v>
      </c>
      <c r="FT400">
        <v>3.3512</v>
      </c>
      <c r="FU400" s="84">
        <v>42551</v>
      </c>
      <c r="FV400" t="s">
        <v>2872</v>
      </c>
      <c r="FW400">
        <v>0</v>
      </c>
      <c r="FX400">
        <v>1973</v>
      </c>
      <c r="FY400">
        <v>15958</v>
      </c>
      <c r="FZ400">
        <v>10991</v>
      </c>
      <c r="GA400">
        <v>69734</v>
      </c>
      <c r="GB400">
        <v>0</v>
      </c>
      <c r="GC400">
        <v>3121</v>
      </c>
      <c r="GD400" t="s">
        <v>2925</v>
      </c>
      <c r="GE400">
        <v>0.26150000000000001</v>
      </c>
      <c r="GF400" t="s">
        <v>2872</v>
      </c>
      <c r="GG400">
        <v>0</v>
      </c>
      <c r="GH400">
        <v>0</v>
      </c>
      <c r="GI400">
        <v>0</v>
      </c>
      <c r="GJ400">
        <v>0</v>
      </c>
      <c r="GK400" t="s">
        <v>4254</v>
      </c>
      <c r="GL400" t="s">
        <v>4254</v>
      </c>
      <c r="GM400" t="s">
        <v>2874</v>
      </c>
      <c r="GN400" t="s">
        <v>538</v>
      </c>
      <c r="GO400" t="s">
        <v>861</v>
      </c>
      <c r="GP400" t="s">
        <v>2864</v>
      </c>
      <c r="GQ400" t="s">
        <v>2864</v>
      </c>
      <c r="GR400" t="s">
        <v>1831</v>
      </c>
      <c r="GS400" t="s">
        <v>4255</v>
      </c>
      <c r="GT400" t="s">
        <v>2931</v>
      </c>
      <c r="GU400" t="s">
        <v>1832</v>
      </c>
      <c r="GV400" t="s">
        <v>2864</v>
      </c>
      <c r="GW400" t="s">
        <v>1833</v>
      </c>
      <c r="GX400" t="s">
        <v>893</v>
      </c>
      <c r="GY400" t="s">
        <v>1834</v>
      </c>
      <c r="GZ400" t="s">
        <v>3765</v>
      </c>
      <c r="HA400">
        <v>81.55</v>
      </c>
      <c r="HB400">
        <v>77.97</v>
      </c>
    </row>
    <row r="401" spans="1:210" x14ac:dyDescent="0.25">
      <c r="A401" t="e">
        <f>VLOOKUP(B401,'Free Standing without QAAF'!#REF!,1,FALSE)</f>
        <v>#REF!</v>
      </c>
      <c r="B401" t="s">
        <v>539</v>
      </c>
      <c r="C401" t="s">
        <v>1272</v>
      </c>
      <c r="D401" t="s">
        <v>45</v>
      </c>
      <c r="E401" t="s">
        <v>1273</v>
      </c>
      <c r="F401" t="s">
        <v>1274</v>
      </c>
      <c r="G401" t="s">
        <v>893</v>
      </c>
      <c r="H401" t="s">
        <v>2488</v>
      </c>
      <c r="I401" t="s">
        <v>1276</v>
      </c>
      <c r="J401">
        <v>144.46</v>
      </c>
      <c r="K401">
        <v>559.24</v>
      </c>
      <c r="L401" s="17">
        <v>10</v>
      </c>
      <c r="M401" s="17">
        <v>1.36</v>
      </c>
      <c r="N401" s="17">
        <v>155.82</v>
      </c>
      <c r="O401" s="17">
        <v>570.6</v>
      </c>
      <c r="Q401" s="84">
        <v>43191</v>
      </c>
      <c r="R401">
        <v>115</v>
      </c>
      <c r="S401" t="b">
        <v>1</v>
      </c>
      <c r="T401">
        <v>0.97140000000000004</v>
      </c>
      <c r="U401" t="s">
        <v>2861</v>
      </c>
      <c r="V401" s="85">
        <v>43207.602858772902</v>
      </c>
      <c r="W401" t="s">
        <v>3751</v>
      </c>
      <c r="X401">
        <v>0.85</v>
      </c>
      <c r="Y401">
        <v>0</v>
      </c>
      <c r="Z401">
        <v>1.2</v>
      </c>
      <c r="AA401">
        <v>1.1000000000000001</v>
      </c>
      <c r="AB401">
        <v>-0.13125000000000001</v>
      </c>
      <c r="AC401">
        <v>76.88</v>
      </c>
      <c r="AD401">
        <v>0.95</v>
      </c>
      <c r="AE401">
        <v>0</v>
      </c>
      <c r="AF401">
        <v>0.1</v>
      </c>
      <c r="AG401">
        <v>87.8</v>
      </c>
      <c r="AH401">
        <v>0.96</v>
      </c>
      <c r="AI401">
        <v>0</v>
      </c>
      <c r="AJ401">
        <v>0.08</v>
      </c>
      <c r="AK401">
        <v>140.83000000000001</v>
      </c>
      <c r="AL401">
        <v>368.24</v>
      </c>
      <c r="AM401" s="84">
        <v>42917</v>
      </c>
      <c r="AN401">
        <v>657520726</v>
      </c>
      <c r="AO401">
        <v>0.78390000000000004</v>
      </c>
      <c r="AP401" s="84">
        <v>43100</v>
      </c>
      <c r="AQ401" t="b">
        <v>0</v>
      </c>
      <c r="AR401">
        <v>162.51</v>
      </c>
      <c r="AS401">
        <v>0.5</v>
      </c>
      <c r="AT401">
        <v>0.75</v>
      </c>
      <c r="AU401">
        <v>3.8397000000000001</v>
      </c>
      <c r="AV401">
        <v>4.4138000000000002</v>
      </c>
      <c r="AW401">
        <v>0.5</v>
      </c>
      <c r="AX401">
        <v>0</v>
      </c>
      <c r="AY401">
        <v>0.6</v>
      </c>
      <c r="AZ401">
        <v>0.5</v>
      </c>
      <c r="BA401">
        <v>0.71740000000000004</v>
      </c>
      <c r="BB401">
        <v>0.95</v>
      </c>
      <c r="BC401">
        <v>0.5</v>
      </c>
      <c r="BD401">
        <v>0.1255</v>
      </c>
      <c r="BE401">
        <v>0.5</v>
      </c>
      <c r="BF401">
        <v>0.47939999999999999</v>
      </c>
      <c r="BG401">
        <v>1.089</v>
      </c>
      <c r="BH401">
        <v>8</v>
      </c>
      <c r="BI401" s="84">
        <v>42917</v>
      </c>
      <c r="BJ401">
        <v>1</v>
      </c>
      <c r="BK401" t="b">
        <v>0</v>
      </c>
      <c r="BL401" t="s">
        <v>2872</v>
      </c>
      <c r="BM401" t="s">
        <v>2872</v>
      </c>
      <c r="BN401" t="b">
        <v>1</v>
      </c>
      <c r="BO401" s="84">
        <v>43207</v>
      </c>
      <c r="BP401" t="b">
        <v>1</v>
      </c>
      <c r="BQ401" s="84">
        <v>43191</v>
      </c>
      <c r="BR401">
        <v>115</v>
      </c>
      <c r="BS401">
        <v>198</v>
      </c>
      <c r="BT401">
        <v>106277</v>
      </c>
      <c r="BU401" s="85">
        <v>43207.602858772902</v>
      </c>
      <c r="BV401" t="s">
        <v>4256</v>
      </c>
      <c r="BW401">
        <v>144.46</v>
      </c>
      <c r="BX401" t="s">
        <v>2861</v>
      </c>
      <c r="BY401">
        <v>0.9123</v>
      </c>
      <c r="BZ401">
        <v>99</v>
      </c>
      <c r="CA401">
        <v>1.02674</v>
      </c>
      <c r="CB401" t="s">
        <v>2864</v>
      </c>
      <c r="CC401" t="s">
        <v>3751</v>
      </c>
      <c r="CD401" t="b">
        <v>1</v>
      </c>
      <c r="CE401">
        <v>0</v>
      </c>
      <c r="CF401">
        <v>197</v>
      </c>
      <c r="CG401">
        <v>1</v>
      </c>
      <c r="CH401">
        <v>44</v>
      </c>
      <c r="CI401">
        <v>16104</v>
      </c>
      <c r="CJ401">
        <v>13025</v>
      </c>
      <c r="CK401">
        <v>5274</v>
      </c>
      <c r="CL401">
        <v>0.80879999999999996</v>
      </c>
      <c r="CM401" t="s">
        <v>2883</v>
      </c>
      <c r="CN401">
        <v>0</v>
      </c>
      <c r="CO401">
        <v>559.24</v>
      </c>
      <c r="CP401" t="s">
        <v>2866</v>
      </c>
      <c r="CQ401" t="s">
        <v>2880</v>
      </c>
      <c r="CR401">
        <v>63.16</v>
      </c>
      <c r="CS401">
        <v>81.3</v>
      </c>
      <c r="CT401">
        <v>1</v>
      </c>
      <c r="CU401">
        <v>0</v>
      </c>
      <c r="CV401">
        <v>923102</v>
      </c>
      <c r="CW401">
        <v>63.46</v>
      </c>
      <c r="CX401">
        <v>69.23</v>
      </c>
      <c r="CY401">
        <v>63.16</v>
      </c>
      <c r="CZ401">
        <v>66.63</v>
      </c>
      <c r="DA401">
        <v>0</v>
      </c>
      <c r="DB401">
        <v>0</v>
      </c>
      <c r="DC401">
        <v>63.16</v>
      </c>
      <c r="DD401">
        <v>84.17</v>
      </c>
      <c r="DE401">
        <v>715448</v>
      </c>
      <c r="DF401">
        <v>501731</v>
      </c>
      <c r="DG401">
        <v>13688</v>
      </c>
      <c r="DH401">
        <v>46.81</v>
      </c>
      <c r="DI401">
        <v>34.49</v>
      </c>
      <c r="DJ401">
        <v>81.3</v>
      </c>
      <c r="DK401">
        <v>0</v>
      </c>
      <c r="DL401">
        <v>0</v>
      </c>
      <c r="DM401">
        <v>81.3</v>
      </c>
      <c r="DN401">
        <v>116994</v>
      </c>
      <c r="DO401">
        <v>176291</v>
      </c>
      <c r="DP401">
        <v>2140281</v>
      </c>
      <c r="DQ401">
        <v>65688</v>
      </c>
      <c r="DR401">
        <v>88318</v>
      </c>
      <c r="DS401">
        <v>114842</v>
      </c>
      <c r="DT401">
        <v>17677</v>
      </c>
      <c r="DU401">
        <v>39387</v>
      </c>
      <c r="DV401">
        <v>38931</v>
      </c>
      <c r="DW401">
        <v>0</v>
      </c>
      <c r="DX401">
        <v>0</v>
      </c>
      <c r="DY401">
        <v>57320</v>
      </c>
      <c r="DZ401">
        <v>107034</v>
      </c>
      <c r="EA401">
        <v>80064</v>
      </c>
      <c r="EB401">
        <v>159048</v>
      </c>
      <c r="EC401">
        <v>63599</v>
      </c>
      <c r="ED401">
        <v>40635</v>
      </c>
      <c r="EE401">
        <v>6100</v>
      </c>
      <c r="EF401">
        <v>125315</v>
      </c>
      <c r="EG401">
        <v>0</v>
      </c>
      <c r="EH401">
        <v>843038</v>
      </c>
      <c r="EI401" s="84">
        <v>42370</v>
      </c>
      <c r="EJ401" s="84">
        <v>42735</v>
      </c>
      <c r="EK401">
        <v>1089972</v>
      </c>
      <c r="EL401" t="b">
        <v>1</v>
      </c>
      <c r="EM401" t="b">
        <v>1</v>
      </c>
      <c r="EN401">
        <v>1</v>
      </c>
      <c r="EO401" t="s">
        <v>3755</v>
      </c>
      <c r="EP401" t="s">
        <v>3756</v>
      </c>
      <c r="EQ401" t="s">
        <v>3763</v>
      </c>
      <c r="ER401" t="s">
        <v>3764</v>
      </c>
      <c r="ES401">
        <v>0.91659999999999997</v>
      </c>
      <c r="ET401">
        <v>0.88480000000000003</v>
      </c>
      <c r="EU401">
        <v>0.97050000000000003</v>
      </c>
      <c r="EV401">
        <v>0.91</v>
      </c>
      <c r="EW401">
        <v>0.90090000000000003</v>
      </c>
      <c r="EX401">
        <v>0</v>
      </c>
      <c r="EY401">
        <v>42166</v>
      </c>
      <c r="EZ401" t="s">
        <v>4256</v>
      </c>
      <c r="FA401">
        <v>0.91659999999999997</v>
      </c>
      <c r="FB401" t="b">
        <v>0</v>
      </c>
      <c r="FC401" t="b">
        <v>0</v>
      </c>
      <c r="FD401">
        <v>0</v>
      </c>
      <c r="FE401">
        <v>0</v>
      </c>
      <c r="FF401">
        <v>0.60709999999999997</v>
      </c>
      <c r="FG401">
        <v>0.80879999999999996</v>
      </c>
      <c r="FH401">
        <v>293285</v>
      </c>
      <c r="FI401">
        <v>2140281</v>
      </c>
      <c r="FJ401">
        <v>5274</v>
      </c>
      <c r="FK401">
        <v>13025</v>
      </c>
      <c r="FL401">
        <v>16104</v>
      </c>
      <c r="FM401" t="b">
        <v>0</v>
      </c>
      <c r="FN401">
        <v>0.40489999999999998</v>
      </c>
      <c r="FO401" s="84">
        <v>42370</v>
      </c>
      <c r="FP401" s="84">
        <v>42735</v>
      </c>
      <c r="FQ401" t="s">
        <v>1276</v>
      </c>
      <c r="FR401" t="b">
        <v>0</v>
      </c>
      <c r="FS401" t="b">
        <v>0</v>
      </c>
      <c r="FT401">
        <v>3.5318999999999998</v>
      </c>
      <c r="FU401" s="84">
        <v>42551</v>
      </c>
      <c r="FV401" t="s">
        <v>2872</v>
      </c>
      <c r="FW401">
        <v>0</v>
      </c>
      <c r="FX401">
        <v>2080</v>
      </c>
      <c r="FY401">
        <v>7375</v>
      </c>
      <c r="FZ401">
        <v>5051</v>
      </c>
      <c r="GA401">
        <v>27660</v>
      </c>
      <c r="GB401">
        <v>0</v>
      </c>
      <c r="GC401">
        <v>0</v>
      </c>
      <c r="GD401" t="s">
        <v>2873</v>
      </c>
      <c r="GE401">
        <v>0.39290000000000003</v>
      </c>
      <c r="GF401" t="s">
        <v>2872</v>
      </c>
      <c r="GG401">
        <v>0</v>
      </c>
      <c r="GH401">
        <v>0</v>
      </c>
      <c r="GI401">
        <v>0</v>
      </c>
      <c r="GJ401">
        <v>0</v>
      </c>
      <c r="GK401" t="s">
        <v>4256</v>
      </c>
      <c r="GL401" t="s">
        <v>4256</v>
      </c>
      <c r="GM401" t="s">
        <v>2874</v>
      </c>
      <c r="GN401" t="s">
        <v>539</v>
      </c>
      <c r="GO401" t="s">
        <v>45</v>
      </c>
      <c r="GP401" t="s">
        <v>2864</v>
      </c>
      <c r="GQ401" t="s">
        <v>2864</v>
      </c>
      <c r="GR401" t="s">
        <v>1272</v>
      </c>
      <c r="GS401" t="s">
        <v>3091</v>
      </c>
      <c r="GT401" t="s">
        <v>2931</v>
      </c>
      <c r="GU401" t="s">
        <v>1273</v>
      </c>
      <c r="GV401" t="s">
        <v>2864</v>
      </c>
      <c r="GW401" t="s">
        <v>1274</v>
      </c>
      <c r="GX401" t="s">
        <v>893</v>
      </c>
      <c r="GY401" t="s">
        <v>1275</v>
      </c>
      <c r="GZ401" t="s">
        <v>3765</v>
      </c>
      <c r="HA401">
        <v>90.79</v>
      </c>
      <c r="HB401">
        <v>70.87</v>
      </c>
    </row>
    <row r="402" spans="1:210" x14ac:dyDescent="0.25">
      <c r="A402" t="e">
        <f>VLOOKUP(B402,'Free Standing without QAAF'!#REF!,1,FALSE)</f>
        <v>#REF!</v>
      </c>
      <c r="B402" t="s">
        <v>540</v>
      </c>
      <c r="C402" t="s">
        <v>1496</v>
      </c>
      <c r="D402" t="s">
        <v>68</v>
      </c>
      <c r="E402" t="s">
        <v>1497</v>
      </c>
      <c r="F402" t="s">
        <v>1498</v>
      </c>
      <c r="G402" t="s">
        <v>893</v>
      </c>
      <c r="H402" t="s">
        <v>2493</v>
      </c>
      <c r="I402" t="s">
        <v>1276</v>
      </c>
      <c r="J402">
        <v>140.12</v>
      </c>
      <c r="K402">
        <v>563.91999999999996</v>
      </c>
      <c r="L402" s="17">
        <v>10</v>
      </c>
      <c r="M402" s="17">
        <v>7.13</v>
      </c>
      <c r="N402" s="17">
        <v>157.25</v>
      </c>
      <c r="O402" s="17">
        <v>581.04999999999995</v>
      </c>
      <c r="Q402" s="84">
        <v>43191</v>
      </c>
      <c r="R402">
        <v>115</v>
      </c>
      <c r="S402" t="b">
        <v>1</v>
      </c>
      <c r="T402">
        <v>0.97140000000000004</v>
      </c>
      <c r="U402" t="s">
        <v>2861</v>
      </c>
      <c r="V402" s="85">
        <v>43207.602858772902</v>
      </c>
      <c r="W402" t="s">
        <v>3751</v>
      </c>
      <c r="X402">
        <v>0.85</v>
      </c>
      <c r="Y402">
        <v>0</v>
      </c>
      <c r="Z402">
        <v>1.2</v>
      </c>
      <c r="AA402">
        <v>1.1000000000000001</v>
      </c>
      <c r="AB402">
        <v>-0.13125000000000001</v>
      </c>
      <c r="AC402">
        <v>76.88</v>
      </c>
      <c r="AD402">
        <v>0.95</v>
      </c>
      <c r="AE402">
        <v>0</v>
      </c>
      <c r="AF402">
        <v>0.1</v>
      </c>
      <c r="AG402">
        <v>87.8</v>
      </c>
      <c r="AH402">
        <v>0.96</v>
      </c>
      <c r="AI402">
        <v>0</v>
      </c>
      <c r="AJ402">
        <v>0.08</v>
      </c>
      <c r="AK402">
        <v>140.83000000000001</v>
      </c>
      <c r="AL402">
        <v>368.24</v>
      </c>
      <c r="AM402" s="84">
        <v>42917</v>
      </c>
      <c r="AN402">
        <v>657520726</v>
      </c>
      <c r="AO402">
        <v>0.78390000000000004</v>
      </c>
      <c r="AP402" s="84">
        <v>43100</v>
      </c>
      <c r="AQ402" t="b">
        <v>0</v>
      </c>
      <c r="AR402">
        <v>162.51</v>
      </c>
      <c r="AS402">
        <v>0.5</v>
      </c>
      <c r="AT402">
        <v>0.75</v>
      </c>
      <c r="AU402">
        <v>3.8397000000000001</v>
      </c>
      <c r="AV402">
        <v>4.4138000000000002</v>
      </c>
      <c r="AW402">
        <v>0.5</v>
      </c>
      <c r="AX402">
        <v>0</v>
      </c>
      <c r="AY402">
        <v>0.6</v>
      </c>
      <c r="AZ402">
        <v>0.5</v>
      </c>
      <c r="BA402">
        <v>0.71740000000000004</v>
      </c>
      <c r="BB402">
        <v>0.95</v>
      </c>
      <c r="BC402">
        <v>0.5</v>
      </c>
      <c r="BD402">
        <v>0.1255</v>
      </c>
      <c r="BE402">
        <v>0.5</v>
      </c>
      <c r="BF402">
        <v>0.47939999999999999</v>
      </c>
      <c r="BG402">
        <v>1.089</v>
      </c>
      <c r="BH402">
        <v>8</v>
      </c>
      <c r="BI402" s="84">
        <v>42917</v>
      </c>
      <c r="BJ402">
        <v>1</v>
      </c>
      <c r="BK402" t="b">
        <v>0</v>
      </c>
      <c r="BL402" t="s">
        <v>2872</v>
      </c>
      <c r="BM402" t="s">
        <v>2872</v>
      </c>
      <c r="BN402" t="b">
        <v>1</v>
      </c>
      <c r="BO402" s="84">
        <v>43207</v>
      </c>
      <c r="BP402" t="b">
        <v>1</v>
      </c>
      <c r="BQ402" s="84">
        <v>43191</v>
      </c>
      <c r="BR402">
        <v>115</v>
      </c>
      <c r="BS402">
        <v>288</v>
      </c>
      <c r="BT402">
        <v>106318</v>
      </c>
      <c r="BU402" s="85">
        <v>43207.602858772902</v>
      </c>
      <c r="BV402" t="s">
        <v>4257</v>
      </c>
      <c r="BW402">
        <v>140.12</v>
      </c>
      <c r="BX402" t="s">
        <v>2861</v>
      </c>
      <c r="BY402">
        <v>0.94</v>
      </c>
      <c r="BZ402">
        <v>144</v>
      </c>
      <c r="CA402">
        <v>1.02674</v>
      </c>
      <c r="CB402" t="s">
        <v>2864</v>
      </c>
      <c r="CC402" t="s">
        <v>3751</v>
      </c>
      <c r="CD402" t="b">
        <v>1</v>
      </c>
      <c r="CE402">
        <v>0</v>
      </c>
      <c r="CF402">
        <v>287</v>
      </c>
      <c r="CG402">
        <v>1</v>
      </c>
      <c r="CH402">
        <v>50</v>
      </c>
      <c r="CI402">
        <v>18300</v>
      </c>
      <c r="CJ402">
        <v>13380</v>
      </c>
      <c r="CK402">
        <v>7289</v>
      </c>
      <c r="CL402">
        <v>0.73109999999999997</v>
      </c>
      <c r="CM402" t="s">
        <v>2883</v>
      </c>
      <c r="CN402">
        <v>0</v>
      </c>
      <c r="CO402">
        <v>563.91999999999996</v>
      </c>
      <c r="CP402" t="s">
        <v>2866</v>
      </c>
      <c r="CQ402" t="s">
        <v>2880</v>
      </c>
      <c r="CR402">
        <v>60.28</v>
      </c>
      <c r="CS402">
        <v>79.84</v>
      </c>
      <c r="CT402">
        <v>3</v>
      </c>
      <c r="CU402">
        <v>0</v>
      </c>
      <c r="CV402">
        <v>984551</v>
      </c>
      <c r="CW402">
        <v>65.89</v>
      </c>
      <c r="CX402">
        <v>64.13</v>
      </c>
      <c r="CY402">
        <v>60.28</v>
      </c>
      <c r="CZ402">
        <v>68.650000000000006</v>
      </c>
      <c r="DA402">
        <v>0</v>
      </c>
      <c r="DB402">
        <v>0</v>
      </c>
      <c r="DC402">
        <v>60.28</v>
      </c>
      <c r="DD402">
        <v>86.72</v>
      </c>
      <c r="DE402">
        <v>710256</v>
      </c>
      <c r="DF402">
        <v>581995</v>
      </c>
      <c r="DG402">
        <v>15555</v>
      </c>
      <c r="DH402">
        <v>40.89</v>
      </c>
      <c r="DI402">
        <v>38.950000000000003</v>
      </c>
      <c r="DJ402">
        <v>79.84</v>
      </c>
      <c r="DK402">
        <v>0</v>
      </c>
      <c r="DL402">
        <v>0</v>
      </c>
      <c r="DM402">
        <v>79.84</v>
      </c>
      <c r="DN402">
        <v>119614</v>
      </c>
      <c r="DO402">
        <v>184446</v>
      </c>
      <c r="DP402">
        <v>2276802</v>
      </c>
      <c r="DQ402">
        <v>58209</v>
      </c>
      <c r="DR402">
        <v>75138</v>
      </c>
      <c r="DS402">
        <v>129941</v>
      </c>
      <c r="DT402">
        <v>18268</v>
      </c>
      <c r="DU402">
        <v>32232</v>
      </c>
      <c r="DV402">
        <v>22675</v>
      </c>
      <c r="DW402">
        <v>730</v>
      </c>
      <c r="DX402">
        <v>0</v>
      </c>
      <c r="DY402">
        <v>69003</v>
      </c>
      <c r="DZ402">
        <v>114635</v>
      </c>
      <c r="EA402">
        <v>128054</v>
      </c>
      <c r="EB402">
        <v>160380</v>
      </c>
      <c r="EC402">
        <v>78650</v>
      </c>
      <c r="ED402">
        <v>81995</v>
      </c>
      <c r="EE402">
        <v>6100</v>
      </c>
      <c r="EF402">
        <v>140235</v>
      </c>
      <c r="EG402">
        <v>0</v>
      </c>
      <c r="EH402">
        <v>856497</v>
      </c>
      <c r="EI402" s="84">
        <v>42370</v>
      </c>
      <c r="EJ402" s="84">
        <v>42735</v>
      </c>
      <c r="EK402">
        <v>1157198</v>
      </c>
      <c r="EL402" t="b">
        <v>1</v>
      </c>
      <c r="EM402" t="b">
        <v>1</v>
      </c>
      <c r="EN402">
        <v>1</v>
      </c>
      <c r="EO402" t="s">
        <v>3755</v>
      </c>
      <c r="EP402" t="s">
        <v>3756</v>
      </c>
      <c r="EQ402" t="s">
        <v>3763</v>
      </c>
      <c r="ER402" t="s">
        <v>3764</v>
      </c>
      <c r="ES402">
        <v>1.0274000000000001</v>
      </c>
      <c r="ET402">
        <v>1.0488</v>
      </c>
      <c r="EU402">
        <v>1.0135000000000001</v>
      </c>
      <c r="EV402">
        <v>0.97240000000000004</v>
      </c>
      <c r="EW402">
        <v>1.0748</v>
      </c>
      <c r="EX402">
        <v>0</v>
      </c>
      <c r="EY402">
        <v>41584</v>
      </c>
      <c r="EZ402" t="s">
        <v>4257</v>
      </c>
      <c r="FA402">
        <v>1.0274000000000001</v>
      </c>
      <c r="FB402" t="b">
        <v>0</v>
      </c>
      <c r="FC402" t="b">
        <v>0</v>
      </c>
      <c r="FD402">
        <v>0</v>
      </c>
      <c r="FE402">
        <v>0</v>
      </c>
      <c r="FF402">
        <v>0.73329999999999995</v>
      </c>
      <c r="FG402">
        <v>0.73109999999999997</v>
      </c>
      <c r="FH402">
        <v>304060</v>
      </c>
      <c r="FI402">
        <v>2276802</v>
      </c>
      <c r="FJ402">
        <v>7289</v>
      </c>
      <c r="FK402">
        <v>13380</v>
      </c>
      <c r="FL402">
        <v>18300</v>
      </c>
      <c r="FM402" t="b">
        <v>0</v>
      </c>
      <c r="FN402">
        <v>0.54479999999999995</v>
      </c>
      <c r="FO402" s="84">
        <v>42370</v>
      </c>
      <c r="FP402" s="84">
        <v>42735</v>
      </c>
      <c r="FQ402" t="s">
        <v>1276</v>
      </c>
      <c r="FR402" t="b">
        <v>0</v>
      </c>
      <c r="FS402" t="b">
        <v>0</v>
      </c>
      <c r="FT402">
        <v>3.0249999999999999</v>
      </c>
      <c r="FU402" s="84">
        <v>42551</v>
      </c>
      <c r="FV402" t="s">
        <v>2872</v>
      </c>
      <c r="FW402">
        <v>0</v>
      </c>
      <c r="FX402">
        <v>2080</v>
      </c>
      <c r="FY402">
        <v>6797</v>
      </c>
      <c r="FZ402">
        <v>6372</v>
      </c>
      <c r="GA402">
        <v>26335</v>
      </c>
      <c r="GB402">
        <v>0</v>
      </c>
      <c r="GC402">
        <v>0</v>
      </c>
      <c r="GD402" t="s">
        <v>2873</v>
      </c>
      <c r="GE402">
        <v>0.26669999999999999</v>
      </c>
      <c r="GF402" t="s">
        <v>2872</v>
      </c>
      <c r="GG402">
        <v>0</v>
      </c>
      <c r="GH402">
        <v>0</v>
      </c>
      <c r="GI402">
        <v>0</v>
      </c>
      <c r="GJ402">
        <v>0</v>
      </c>
      <c r="GK402" t="s">
        <v>4257</v>
      </c>
      <c r="GL402" t="s">
        <v>4257</v>
      </c>
      <c r="GM402" t="s">
        <v>2874</v>
      </c>
      <c r="GN402" t="s">
        <v>540</v>
      </c>
      <c r="GO402" t="s">
        <v>68</v>
      </c>
      <c r="GP402" t="s">
        <v>2864</v>
      </c>
      <c r="GQ402" t="s">
        <v>2864</v>
      </c>
      <c r="GR402" t="s">
        <v>1496</v>
      </c>
      <c r="GS402" t="s">
        <v>3191</v>
      </c>
      <c r="GT402" t="s">
        <v>2931</v>
      </c>
      <c r="GU402" t="s">
        <v>1497</v>
      </c>
      <c r="GV402" t="s">
        <v>2864</v>
      </c>
      <c r="GW402" t="s">
        <v>1498</v>
      </c>
      <c r="GX402" t="s">
        <v>893</v>
      </c>
      <c r="GY402" t="s">
        <v>1499</v>
      </c>
      <c r="GZ402" t="s">
        <v>3765</v>
      </c>
      <c r="HA402">
        <v>89.16</v>
      </c>
      <c r="HB402">
        <v>73.58</v>
      </c>
    </row>
    <row r="403" spans="1:210" x14ac:dyDescent="0.25">
      <c r="A403" t="e">
        <f>VLOOKUP(B403,'Free Standing without QAAF'!#REF!,1,FALSE)</f>
        <v>#REF!</v>
      </c>
      <c r="B403" t="s">
        <v>541</v>
      </c>
      <c r="C403" t="s">
        <v>1574</v>
      </c>
      <c r="D403" t="s">
        <v>80</v>
      </c>
      <c r="E403" t="s">
        <v>1575</v>
      </c>
      <c r="F403" t="s">
        <v>1576</v>
      </c>
      <c r="G403" t="s">
        <v>893</v>
      </c>
      <c r="H403" t="s">
        <v>1577</v>
      </c>
      <c r="I403" t="s">
        <v>895</v>
      </c>
      <c r="J403">
        <v>188.9</v>
      </c>
      <c r="K403">
        <v>580.74</v>
      </c>
      <c r="L403" s="17">
        <v>10</v>
      </c>
      <c r="M403" s="17">
        <v>7.13</v>
      </c>
      <c r="N403" s="17">
        <v>206.03</v>
      </c>
      <c r="O403" s="17">
        <v>597.87</v>
      </c>
      <c r="Q403" s="84">
        <v>43191</v>
      </c>
      <c r="R403">
        <v>115</v>
      </c>
      <c r="S403" t="b">
        <v>1</v>
      </c>
      <c r="T403">
        <v>0.97140000000000004</v>
      </c>
      <c r="U403" t="s">
        <v>2861</v>
      </c>
      <c r="V403" s="85">
        <v>43207.602858772902</v>
      </c>
      <c r="W403" t="s">
        <v>3751</v>
      </c>
      <c r="X403">
        <v>0.85</v>
      </c>
      <c r="Y403">
        <v>0</v>
      </c>
      <c r="Z403">
        <v>1.2</v>
      </c>
      <c r="AA403">
        <v>1.1000000000000001</v>
      </c>
      <c r="AB403">
        <v>-0.13125000000000001</v>
      </c>
      <c r="AC403">
        <v>76.88</v>
      </c>
      <c r="AD403">
        <v>0.95</v>
      </c>
      <c r="AE403">
        <v>0</v>
      </c>
      <c r="AF403">
        <v>0.1</v>
      </c>
      <c r="AG403">
        <v>87.8</v>
      </c>
      <c r="AH403">
        <v>0.96</v>
      </c>
      <c r="AI403">
        <v>0</v>
      </c>
      <c r="AJ403">
        <v>0.08</v>
      </c>
      <c r="AK403">
        <v>140.83000000000001</v>
      </c>
      <c r="AL403">
        <v>368.24</v>
      </c>
      <c r="AM403" s="84">
        <v>42917</v>
      </c>
      <c r="AN403">
        <v>657520726</v>
      </c>
      <c r="AO403">
        <v>0.78390000000000004</v>
      </c>
      <c r="AP403" s="84">
        <v>43100</v>
      </c>
      <c r="AQ403" t="b">
        <v>0</v>
      </c>
      <c r="AR403">
        <v>162.51</v>
      </c>
      <c r="AS403">
        <v>0.5</v>
      </c>
      <c r="AT403">
        <v>0.75</v>
      </c>
      <c r="AU403">
        <v>3.8397000000000001</v>
      </c>
      <c r="AV403">
        <v>4.4138000000000002</v>
      </c>
      <c r="AW403">
        <v>0.5</v>
      </c>
      <c r="AX403">
        <v>0</v>
      </c>
      <c r="AY403">
        <v>0.6</v>
      </c>
      <c r="AZ403">
        <v>0.5</v>
      </c>
      <c r="BA403">
        <v>0.71740000000000004</v>
      </c>
      <c r="BB403">
        <v>0.95</v>
      </c>
      <c r="BC403">
        <v>0.5</v>
      </c>
      <c r="BD403">
        <v>0.1255</v>
      </c>
      <c r="BE403">
        <v>0.5</v>
      </c>
      <c r="BF403">
        <v>0.47939999999999999</v>
      </c>
      <c r="BG403">
        <v>1.089</v>
      </c>
      <c r="BH403">
        <v>8</v>
      </c>
      <c r="BI403" s="84">
        <v>42917</v>
      </c>
      <c r="BJ403">
        <v>1</v>
      </c>
      <c r="BK403" t="b">
        <v>0</v>
      </c>
      <c r="BL403" t="s">
        <v>2872</v>
      </c>
      <c r="BM403" t="s">
        <v>2872</v>
      </c>
      <c r="BN403" t="b">
        <v>1</v>
      </c>
      <c r="BO403" s="84">
        <v>43207</v>
      </c>
      <c r="BP403" t="b">
        <v>1</v>
      </c>
      <c r="BQ403" s="84">
        <v>43191</v>
      </c>
      <c r="BR403">
        <v>115</v>
      </c>
      <c r="BS403">
        <v>348</v>
      </c>
      <c r="BT403">
        <v>106344</v>
      </c>
      <c r="BU403" s="85">
        <v>43207.602858772902</v>
      </c>
      <c r="BV403" t="s">
        <v>4258</v>
      </c>
      <c r="BW403">
        <v>188.9</v>
      </c>
      <c r="BX403" t="s">
        <v>2861</v>
      </c>
      <c r="BY403">
        <v>1.0395000000000001</v>
      </c>
      <c r="BZ403">
        <v>174</v>
      </c>
      <c r="CA403">
        <v>1.02674</v>
      </c>
      <c r="CB403" t="s">
        <v>2864</v>
      </c>
      <c r="CC403" t="s">
        <v>3751</v>
      </c>
      <c r="CD403" t="b">
        <v>1</v>
      </c>
      <c r="CE403">
        <v>0</v>
      </c>
      <c r="CF403">
        <v>347</v>
      </c>
      <c r="CG403">
        <v>1</v>
      </c>
      <c r="CH403">
        <v>109</v>
      </c>
      <c r="CI403">
        <v>39894</v>
      </c>
      <c r="CJ403">
        <v>36825</v>
      </c>
      <c r="CK403">
        <v>9284</v>
      </c>
      <c r="CL403">
        <v>0.92310000000000003</v>
      </c>
      <c r="CM403" t="s">
        <v>2883</v>
      </c>
      <c r="CN403">
        <v>0</v>
      </c>
      <c r="CO403">
        <v>580.74</v>
      </c>
      <c r="CP403" t="s">
        <v>2866</v>
      </c>
      <c r="CQ403" t="s">
        <v>2867</v>
      </c>
      <c r="CR403">
        <v>100.18</v>
      </c>
      <c r="CS403">
        <v>88.72</v>
      </c>
      <c r="CT403">
        <v>4</v>
      </c>
      <c r="CU403">
        <v>0</v>
      </c>
      <c r="CV403">
        <v>4191681</v>
      </c>
      <c r="CW403">
        <v>101.93</v>
      </c>
      <c r="CX403">
        <v>96.37</v>
      </c>
      <c r="CY403">
        <v>100.18</v>
      </c>
      <c r="CZ403">
        <v>82.68</v>
      </c>
      <c r="DA403">
        <v>0</v>
      </c>
      <c r="DB403">
        <v>0</v>
      </c>
      <c r="DC403">
        <v>100.18</v>
      </c>
      <c r="DD403">
        <v>104.44</v>
      </c>
      <c r="DE403">
        <v>1936576</v>
      </c>
      <c r="DF403">
        <v>1711786</v>
      </c>
      <c r="DG403">
        <v>36825</v>
      </c>
      <c r="DH403">
        <v>47.09</v>
      </c>
      <c r="DI403">
        <v>41.63</v>
      </c>
      <c r="DJ403">
        <v>88.72</v>
      </c>
      <c r="DK403">
        <v>0</v>
      </c>
      <c r="DL403">
        <v>0</v>
      </c>
      <c r="DM403">
        <v>88.72</v>
      </c>
      <c r="DN403">
        <v>367573</v>
      </c>
      <c r="DO403">
        <v>261124</v>
      </c>
      <c r="DP403">
        <v>7840042</v>
      </c>
      <c r="DQ403">
        <v>159215</v>
      </c>
      <c r="DR403">
        <v>244717</v>
      </c>
      <c r="DS403">
        <v>484885</v>
      </c>
      <c r="DT403">
        <v>2076</v>
      </c>
      <c r="DU403">
        <v>199984</v>
      </c>
      <c r="DV403">
        <v>158865</v>
      </c>
      <c r="DW403">
        <v>0</v>
      </c>
      <c r="DX403">
        <v>43019</v>
      </c>
      <c r="DY403">
        <v>15118</v>
      </c>
      <c r="DZ403">
        <v>501128</v>
      </c>
      <c r="EA403">
        <v>817143</v>
      </c>
      <c r="EB403">
        <v>406642</v>
      </c>
      <c r="EC403">
        <v>277726</v>
      </c>
      <c r="ED403">
        <v>258151</v>
      </c>
      <c r="EE403">
        <v>44265</v>
      </c>
      <c r="EF403">
        <v>223874</v>
      </c>
      <c r="EG403">
        <v>0</v>
      </c>
      <c r="EH403">
        <v>3374538</v>
      </c>
      <c r="EI403" s="84">
        <v>42370</v>
      </c>
      <c r="EJ403" s="84">
        <v>42735</v>
      </c>
      <c r="EK403">
        <v>3267072</v>
      </c>
      <c r="EL403" t="b">
        <v>1</v>
      </c>
      <c r="EM403" t="b">
        <v>1</v>
      </c>
      <c r="EN403">
        <v>1.089</v>
      </c>
      <c r="EO403" t="s">
        <v>3755</v>
      </c>
      <c r="EP403" t="s">
        <v>3756</v>
      </c>
      <c r="EQ403" t="s">
        <v>3763</v>
      </c>
      <c r="ER403" t="s">
        <v>3764</v>
      </c>
      <c r="ES403">
        <v>1.0577000000000001</v>
      </c>
      <c r="ET403">
        <v>1.0968</v>
      </c>
      <c r="EU403">
        <v>1.0533999999999999</v>
      </c>
      <c r="EV403">
        <v>1.0645</v>
      </c>
      <c r="EW403">
        <v>1.0162</v>
      </c>
      <c r="EX403">
        <v>0</v>
      </c>
      <c r="EY403">
        <v>158380</v>
      </c>
      <c r="EZ403" t="s">
        <v>4258</v>
      </c>
      <c r="FA403">
        <v>1.0577000000000001</v>
      </c>
      <c r="FB403" t="b">
        <v>0</v>
      </c>
      <c r="FC403" t="b">
        <v>0</v>
      </c>
      <c r="FD403">
        <v>0</v>
      </c>
      <c r="FE403">
        <v>0</v>
      </c>
      <c r="FF403">
        <v>0.72529999999999994</v>
      </c>
      <c r="FG403">
        <v>0.92310000000000003</v>
      </c>
      <c r="FH403">
        <v>628697</v>
      </c>
      <c r="FI403">
        <v>7840042</v>
      </c>
      <c r="FJ403">
        <v>9284</v>
      </c>
      <c r="FK403">
        <v>36825</v>
      </c>
      <c r="FL403">
        <v>39894</v>
      </c>
      <c r="FM403" t="b">
        <v>0</v>
      </c>
      <c r="FN403">
        <v>0.25209999999999999</v>
      </c>
      <c r="FO403" s="84">
        <v>42370</v>
      </c>
      <c r="FP403" s="84">
        <v>42735</v>
      </c>
      <c r="FQ403" t="s">
        <v>895</v>
      </c>
      <c r="FR403" t="b">
        <v>0</v>
      </c>
      <c r="FS403" t="b">
        <v>0</v>
      </c>
      <c r="FT403">
        <v>4.0663</v>
      </c>
      <c r="FU403" s="84">
        <v>42551</v>
      </c>
      <c r="FV403" t="s">
        <v>2872</v>
      </c>
      <c r="FW403">
        <v>0</v>
      </c>
      <c r="FX403">
        <v>6208</v>
      </c>
      <c r="FY403">
        <v>22618</v>
      </c>
      <c r="FZ403">
        <v>28333</v>
      </c>
      <c r="GA403">
        <v>101221</v>
      </c>
      <c r="GB403">
        <v>0</v>
      </c>
      <c r="GC403">
        <v>0</v>
      </c>
      <c r="GD403" t="s">
        <v>2925</v>
      </c>
      <c r="GE403">
        <v>0.2747</v>
      </c>
      <c r="GF403" t="s">
        <v>2872</v>
      </c>
      <c r="GG403">
        <v>0</v>
      </c>
      <c r="GH403">
        <v>0</v>
      </c>
      <c r="GI403">
        <v>0</v>
      </c>
      <c r="GJ403">
        <v>0</v>
      </c>
      <c r="GK403" t="s">
        <v>4258</v>
      </c>
      <c r="GL403" t="s">
        <v>4258</v>
      </c>
      <c r="GM403" t="s">
        <v>2874</v>
      </c>
      <c r="GN403" t="s">
        <v>541</v>
      </c>
      <c r="GO403" t="s">
        <v>80</v>
      </c>
      <c r="GP403" t="s">
        <v>2864</v>
      </c>
      <c r="GQ403" t="s">
        <v>2864</v>
      </c>
      <c r="GR403" t="s">
        <v>1574</v>
      </c>
      <c r="GS403" t="s">
        <v>3227</v>
      </c>
      <c r="GT403" t="s">
        <v>3228</v>
      </c>
      <c r="GU403" t="s">
        <v>1575</v>
      </c>
      <c r="GV403" t="s">
        <v>2864</v>
      </c>
      <c r="GW403" t="s">
        <v>1576</v>
      </c>
      <c r="GX403" t="s">
        <v>893</v>
      </c>
      <c r="GY403" t="s">
        <v>1577</v>
      </c>
      <c r="GZ403" t="s">
        <v>3765</v>
      </c>
      <c r="HA403">
        <v>99.07</v>
      </c>
      <c r="HB403">
        <v>113.83</v>
      </c>
    </row>
    <row r="404" spans="1:210" x14ac:dyDescent="0.25">
      <c r="A404" t="e">
        <f>VLOOKUP(B404,'Free Standing without QAAF'!#REF!,1,FALSE)</f>
        <v>#REF!</v>
      </c>
      <c r="B404" t="s">
        <v>543</v>
      </c>
      <c r="C404" t="s">
        <v>1329</v>
      </c>
      <c r="D404" t="s">
        <v>2561</v>
      </c>
      <c r="E404" t="s">
        <v>1330</v>
      </c>
      <c r="F404" t="s">
        <v>1331</v>
      </c>
      <c r="G404" t="s">
        <v>893</v>
      </c>
      <c r="H404" t="s">
        <v>2490</v>
      </c>
      <c r="I404" t="s">
        <v>1333</v>
      </c>
      <c r="J404">
        <v>138.46</v>
      </c>
      <c r="K404">
        <v>556.77</v>
      </c>
      <c r="L404" s="17">
        <v>10</v>
      </c>
      <c r="M404" s="17">
        <v>1.36</v>
      </c>
      <c r="N404" s="17">
        <v>149.82</v>
      </c>
      <c r="O404" s="17">
        <v>568.13</v>
      </c>
      <c r="Q404" s="84">
        <v>43191</v>
      </c>
      <c r="R404">
        <v>115</v>
      </c>
      <c r="S404" t="b">
        <v>1</v>
      </c>
      <c r="T404">
        <v>0.97140000000000004</v>
      </c>
      <c r="U404" t="s">
        <v>2861</v>
      </c>
      <c r="V404" s="85">
        <v>43207.602858772902</v>
      </c>
      <c r="W404" t="s">
        <v>3751</v>
      </c>
      <c r="X404">
        <v>0.85</v>
      </c>
      <c r="Y404">
        <v>0</v>
      </c>
      <c r="Z404">
        <v>1.2</v>
      </c>
      <c r="AA404">
        <v>1.1000000000000001</v>
      </c>
      <c r="AB404">
        <v>-0.13125000000000001</v>
      </c>
      <c r="AC404">
        <v>76.88</v>
      </c>
      <c r="AD404">
        <v>0.95</v>
      </c>
      <c r="AE404">
        <v>0</v>
      </c>
      <c r="AF404">
        <v>0.1</v>
      </c>
      <c r="AG404">
        <v>87.8</v>
      </c>
      <c r="AH404">
        <v>0.96</v>
      </c>
      <c r="AI404">
        <v>0</v>
      </c>
      <c r="AJ404">
        <v>0.08</v>
      </c>
      <c r="AK404">
        <v>140.83000000000001</v>
      </c>
      <c r="AL404">
        <v>368.24</v>
      </c>
      <c r="AM404" s="84">
        <v>42917</v>
      </c>
      <c r="AN404">
        <v>657520726</v>
      </c>
      <c r="AO404">
        <v>0.78390000000000004</v>
      </c>
      <c r="AP404" s="84">
        <v>43100</v>
      </c>
      <c r="AQ404" t="b">
        <v>0</v>
      </c>
      <c r="AR404">
        <v>162.51</v>
      </c>
      <c r="AS404">
        <v>0.5</v>
      </c>
      <c r="AT404">
        <v>0.75</v>
      </c>
      <c r="AU404">
        <v>3.8397000000000001</v>
      </c>
      <c r="AV404">
        <v>4.4138000000000002</v>
      </c>
      <c r="AW404">
        <v>0.5</v>
      </c>
      <c r="AX404">
        <v>0</v>
      </c>
      <c r="AY404">
        <v>0.6</v>
      </c>
      <c r="AZ404">
        <v>0.5</v>
      </c>
      <c r="BA404">
        <v>0.71740000000000004</v>
      </c>
      <c r="BB404">
        <v>0.95</v>
      </c>
      <c r="BC404">
        <v>0.5</v>
      </c>
      <c r="BD404">
        <v>0.1255</v>
      </c>
      <c r="BE404">
        <v>0.5</v>
      </c>
      <c r="BF404">
        <v>0.47939999999999999</v>
      </c>
      <c r="BG404">
        <v>1.089</v>
      </c>
      <c r="BH404">
        <v>8</v>
      </c>
      <c r="BI404" s="84">
        <v>42917</v>
      </c>
      <c r="BJ404">
        <v>1</v>
      </c>
      <c r="BK404" t="b">
        <v>0</v>
      </c>
      <c r="BL404" t="s">
        <v>2872</v>
      </c>
      <c r="BM404" t="s">
        <v>2872</v>
      </c>
      <c r="BN404" t="b">
        <v>1</v>
      </c>
      <c r="BO404" s="84">
        <v>43207</v>
      </c>
      <c r="BP404" t="b">
        <v>1</v>
      </c>
      <c r="BQ404" s="84">
        <v>43191</v>
      </c>
      <c r="BR404">
        <v>115</v>
      </c>
      <c r="BS404">
        <v>234</v>
      </c>
      <c r="BT404">
        <v>106294</v>
      </c>
      <c r="BU404" s="85">
        <v>43207.602858772902</v>
      </c>
      <c r="BV404" t="s">
        <v>4259</v>
      </c>
      <c r="BW404">
        <v>138.46</v>
      </c>
      <c r="BX404" t="s">
        <v>2861</v>
      </c>
      <c r="BY404">
        <v>0.89770000000000005</v>
      </c>
      <c r="BZ404">
        <v>117</v>
      </c>
      <c r="CA404">
        <v>1.02674</v>
      </c>
      <c r="CB404" t="s">
        <v>2864</v>
      </c>
      <c r="CC404" t="s">
        <v>3751</v>
      </c>
      <c r="CD404" t="b">
        <v>1</v>
      </c>
      <c r="CE404">
        <v>0</v>
      </c>
      <c r="CF404">
        <v>233</v>
      </c>
      <c r="CG404">
        <v>1</v>
      </c>
      <c r="CH404">
        <v>46</v>
      </c>
      <c r="CI404">
        <v>16836</v>
      </c>
      <c r="CJ404">
        <v>12310</v>
      </c>
      <c r="CK404">
        <v>8904</v>
      </c>
      <c r="CL404">
        <v>0.73119999999999996</v>
      </c>
      <c r="CM404" t="s">
        <v>2883</v>
      </c>
      <c r="CN404">
        <v>0</v>
      </c>
      <c r="CO404">
        <v>556.77</v>
      </c>
      <c r="CP404" t="s">
        <v>2866</v>
      </c>
      <c r="CQ404" t="s">
        <v>2880</v>
      </c>
      <c r="CR404">
        <v>58.49</v>
      </c>
      <c r="CS404">
        <v>79.97</v>
      </c>
      <c r="CT404">
        <v>2</v>
      </c>
      <c r="CU404">
        <v>0</v>
      </c>
      <c r="CV404">
        <v>843713</v>
      </c>
      <c r="CW404">
        <v>61.38</v>
      </c>
      <c r="CX404">
        <v>65.150000000000006</v>
      </c>
      <c r="CY404">
        <v>58.49</v>
      </c>
      <c r="CZ404">
        <v>65.56</v>
      </c>
      <c r="DA404">
        <v>0</v>
      </c>
      <c r="DB404">
        <v>0</v>
      </c>
      <c r="DC404">
        <v>58.49</v>
      </c>
      <c r="DD404">
        <v>82.82</v>
      </c>
      <c r="DE404">
        <v>719017</v>
      </c>
      <c r="DF404">
        <v>480890</v>
      </c>
      <c r="DG404">
        <v>14311</v>
      </c>
      <c r="DH404">
        <v>44.99</v>
      </c>
      <c r="DI404">
        <v>34.979999999999997</v>
      </c>
      <c r="DJ404">
        <v>79.97</v>
      </c>
      <c r="DK404">
        <v>0</v>
      </c>
      <c r="DL404">
        <v>0</v>
      </c>
      <c r="DM404">
        <v>79.97</v>
      </c>
      <c r="DN404">
        <v>154688</v>
      </c>
      <c r="DO404">
        <v>259690</v>
      </c>
      <c r="DP404">
        <v>2043620</v>
      </c>
      <c r="DQ404">
        <v>62755</v>
      </c>
      <c r="DR404">
        <v>45870</v>
      </c>
      <c r="DS404">
        <v>138839</v>
      </c>
      <c r="DT404">
        <v>4572</v>
      </c>
      <c r="DU404">
        <v>37881</v>
      </c>
      <c r="DV404">
        <v>11057</v>
      </c>
      <c r="DW404">
        <v>0</v>
      </c>
      <c r="DX404">
        <v>3079</v>
      </c>
      <c r="DY404">
        <v>586</v>
      </c>
      <c r="DZ404">
        <v>127783</v>
      </c>
      <c r="EA404">
        <v>28260</v>
      </c>
      <c r="EB404">
        <v>139805</v>
      </c>
      <c r="EC404">
        <v>82438</v>
      </c>
      <c r="ED404">
        <v>31939</v>
      </c>
      <c r="EE404">
        <v>8315</v>
      </c>
      <c r="EF404">
        <v>90610</v>
      </c>
      <c r="EG404">
        <v>2558</v>
      </c>
      <c r="EH404">
        <v>812895</v>
      </c>
      <c r="EI404" s="84">
        <v>42370</v>
      </c>
      <c r="EJ404" s="84">
        <v>42735</v>
      </c>
      <c r="EK404">
        <v>1074505</v>
      </c>
      <c r="EL404" t="b">
        <v>1</v>
      </c>
      <c r="EM404" t="b">
        <v>1</v>
      </c>
      <c r="EN404">
        <v>1</v>
      </c>
      <c r="EO404" t="s">
        <v>3755</v>
      </c>
      <c r="EP404" t="s">
        <v>3756</v>
      </c>
      <c r="EQ404" t="s">
        <v>3763</v>
      </c>
      <c r="ER404" t="s">
        <v>3764</v>
      </c>
      <c r="ES404">
        <v>0.94210000000000005</v>
      </c>
      <c r="ET404">
        <v>0.92689999999999995</v>
      </c>
      <c r="EU404">
        <v>0.94530000000000003</v>
      </c>
      <c r="EV404">
        <v>0.96660000000000001</v>
      </c>
      <c r="EW404">
        <v>0.92969999999999997</v>
      </c>
      <c r="EX404">
        <v>0</v>
      </c>
      <c r="EY404">
        <v>43169</v>
      </c>
      <c r="EZ404" t="s">
        <v>4259</v>
      </c>
      <c r="FA404">
        <v>0.94210000000000005</v>
      </c>
      <c r="FB404" t="b">
        <v>0</v>
      </c>
      <c r="FC404" t="b">
        <v>0</v>
      </c>
      <c r="FD404">
        <v>0</v>
      </c>
      <c r="FE404">
        <v>0</v>
      </c>
      <c r="FF404">
        <v>0.6875</v>
      </c>
      <c r="FG404">
        <v>0.73119999999999996</v>
      </c>
      <c r="FH404">
        <v>414378</v>
      </c>
      <c r="FI404">
        <v>2043620</v>
      </c>
      <c r="FJ404">
        <v>8904</v>
      </c>
      <c r="FK404">
        <v>12310</v>
      </c>
      <c r="FL404">
        <v>16836</v>
      </c>
      <c r="FM404" t="b">
        <v>0</v>
      </c>
      <c r="FN404">
        <v>0.72330000000000005</v>
      </c>
      <c r="FO404" s="84">
        <v>42370</v>
      </c>
      <c r="FP404" s="84">
        <v>42735</v>
      </c>
      <c r="FQ404" t="s">
        <v>1333</v>
      </c>
      <c r="FR404" t="b">
        <v>0</v>
      </c>
      <c r="FS404" t="b">
        <v>0</v>
      </c>
      <c r="FT404">
        <v>3.7223000000000002</v>
      </c>
      <c r="FU404" s="84">
        <v>42551</v>
      </c>
      <c r="FV404" t="s">
        <v>2872</v>
      </c>
      <c r="FW404">
        <v>0</v>
      </c>
      <c r="FX404">
        <v>2000</v>
      </c>
      <c r="FY404">
        <v>9128</v>
      </c>
      <c r="FZ404">
        <v>4024</v>
      </c>
      <c r="GA404">
        <v>25734</v>
      </c>
      <c r="GB404">
        <v>2202</v>
      </c>
      <c r="GC404">
        <v>81</v>
      </c>
      <c r="GD404" t="s">
        <v>2873</v>
      </c>
      <c r="GE404">
        <v>0.3125</v>
      </c>
      <c r="GF404" t="s">
        <v>2872</v>
      </c>
      <c r="GG404">
        <v>0</v>
      </c>
      <c r="GH404">
        <v>0</v>
      </c>
      <c r="GI404">
        <v>0</v>
      </c>
      <c r="GJ404">
        <v>0</v>
      </c>
      <c r="GK404" t="s">
        <v>4259</v>
      </c>
      <c r="GL404" t="s">
        <v>4259</v>
      </c>
      <c r="GM404" t="s">
        <v>2874</v>
      </c>
      <c r="GN404" t="s">
        <v>543</v>
      </c>
      <c r="GO404" t="s">
        <v>2561</v>
      </c>
      <c r="GP404" t="s">
        <v>2864</v>
      </c>
      <c r="GQ404" t="s">
        <v>2864</v>
      </c>
      <c r="GR404" t="s">
        <v>1329</v>
      </c>
      <c r="GS404" t="s">
        <v>4260</v>
      </c>
      <c r="GT404" t="s">
        <v>2946</v>
      </c>
      <c r="GU404" t="s">
        <v>1330</v>
      </c>
      <c r="GV404" t="s">
        <v>2864</v>
      </c>
      <c r="GW404" t="s">
        <v>1331</v>
      </c>
      <c r="GX404" t="s">
        <v>893</v>
      </c>
      <c r="GY404" t="s">
        <v>1332</v>
      </c>
      <c r="GZ404" t="s">
        <v>3765</v>
      </c>
      <c r="HA404">
        <v>89.3</v>
      </c>
      <c r="HB404">
        <v>68.540000000000006</v>
      </c>
    </row>
    <row r="405" spans="1:210" x14ac:dyDescent="0.25">
      <c r="A405" t="e">
        <f>VLOOKUP(B405,'Free Standing without QAAF'!#REF!,1,FALSE)</f>
        <v>#REF!</v>
      </c>
      <c r="B405" t="s">
        <v>544</v>
      </c>
      <c r="C405" t="s">
        <v>1597</v>
      </c>
      <c r="D405" t="s">
        <v>84</v>
      </c>
      <c r="E405" t="s">
        <v>1598</v>
      </c>
      <c r="F405" t="s">
        <v>1599</v>
      </c>
      <c r="G405" t="s">
        <v>893</v>
      </c>
      <c r="H405" t="s">
        <v>1600</v>
      </c>
      <c r="I405" t="s">
        <v>1271</v>
      </c>
      <c r="J405">
        <v>160.88999999999999</v>
      </c>
      <c r="K405">
        <v>562.91</v>
      </c>
      <c r="L405" s="17">
        <v>10</v>
      </c>
      <c r="M405" s="17">
        <v>7.13</v>
      </c>
      <c r="N405" s="17">
        <v>178.02</v>
      </c>
      <c r="O405" s="17">
        <v>580.04</v>
      </c>
      <c r="Q405" s="84">
        <v>43191</v>
      </c>
      <c r="R405">
        <v>115</v>
      </c>
      <c r="S405" t="b">
        <v>1</v>
      </c>
      <c r="T405">
        <v>0.97140000000000004</v>
      </c>
      <c r="U405" t="s">
        <v>2861</v>
      </c>
      <c r="V405" s="85">
        <v>43207.602858772902</v>
      </c>
      <c r="W405" t="s">
        <v>3751</v>
      </c>
      <c r="X405">
        <v>0.85</v>
      </c>
      <c r="Y405">
        <v>0</v>
      </c>
      <c r="Z405">
        <v>1.2</v>
      </c>
      <c r="AA405">
        <v>1.1000000000000001</v>
      </c>
      <c r="AB405">
        <v>-0.13125000000000001</v>
      </c>
      <c r="AC405">
        <v>76.88</v>
      </c>
      <c r="AD405">
        <v>0.95</v>
      </c>
      <c r="AE405">
        <v>0</v>
      </c>
      <c r="AF405">
        <v>0.1</v>
      </c>
      <c r="AG405">
        <v>87.8</v>
      </c>
      <c r="AH405">
        <v>0.96</v>
      </c>
      <c r="AI405">
        <v>0</v>
      </c>
      <c r="AJ405">
        <v>0.08</v>
      </c>
      <c r="AK405">
        <v>140.83000000000001</v>
      </c>
      <c r="AL405">
        <v>368.24</v>
      </c>
      <c r="AM405" s="84">
        <v>42917</v>
      </c>
      <c r="AN405">
        <v>657520726</v>
      </c>
      <c r="AO405">
        <v>0.78390000000000004</v>
      </c>
      <c r="AP405" s="84">
        <v>43100</v>
      </c>
      <c r="AQ405" t="b">
        <v>0</v>
      </c>
      <c r="AR405">
        <v>162.51</v>
      </c>
      <c r="AS405">
        <v>0.5</v>
      </c>
      <c r="AT405">
        <v>0.75</v>
      </c>
      <c r="AU405">
        <v>3.8397000000000001</v>
      </c>
      <c r="AV405">
        <v>4.4138000000000002</v>
      </c>
      <c r="AW405">
        <v>0.5</v>
      </c>
      <c r="AX405">
        <v>0</v>
      </c>
      <c r="AY405">
        <v>0.6</v>
      </c>
      <c r="AZ405">
        <v>0.5</v>
      </c>
      <c r="BA405">
        <v>0.71740000000000004</v>
      </c>
      <c r="BB405">
        <v>0.95</v>
      </c>
      <c r="BC405">
        <v>0.5</v>
      </c>
      <c r="BD405">
        <v>0.1255</v>
      </c>
      <c r="BE405">
        <v>0.5</v>
      </c>
      <c r="BF405">
        <v>0.47939999999999999</v>
      </c>
      <c r="BG405">
        <v>1.089</v>
      </c>
      <c r="BH405">
        <v>8</v>
      </c>
      <c r="BI405" s="84">
        <v>42917</v>
      </c>
      <c r="BJ405">
        <v>1</v>
      </c>
      <c r="BK405" t="b">
        <v>0</v>
      </c>
      <c r="BL405" t="s">
        <v>2872</v>
      </c>
      <c r="BM405" t="s">
        <v>2872</v>
      </c>
      <c r="BN405" t="b">
        <v>1</v>
      </c>
      <c r="BO405" s="84">
        <v>43207</v>
      </c>
      <c r="BP405" t="b">
        <v>1</v>
      </c>
      <c r="BQ405" s="84">
        <v>43191</v>
      </c>
      <c r="BR405">
        <v>115</v>
      </c>
      <c r="BS405">
        <v>364</v>
      </c>
      <c r="BT405">
        <v>106352</v>
      </c>
      <c r="BU405" s="85">
        <v>43207.602858772902</v>
      </c>
      <c r="BV405" t="s">
        <v>4261</v>
      </c>
      <c r="BW405">
        <v>160.88999999999999</v>
      </c>
      <c r="BX405" t="s">
        <v>2861</v>
      </c>
      <c r="BY405">
        <v>0.93400000000000005</v>
      </c>
      <c r="BZ405">
        <v>182</v>
      </c>
      <c r="CA405">
        <v>1.02674</v>
      </c>
      <c r="CB405" t="s">
        <v>2864</v>
      </c>
      <c r="CC405" t="s">
        <v>3751</v>
      </c>
      <c r="CD405" t="b">
        <v>1</v>
      </c>
      <c r="CE405">
        <v>0</v>
      </c>
      <c r="CF405">
        <v>363</v>
      </c>
      <c r="CG405">
        <v>1</v>
      </c>
      <c r="CH405">
        <v>60</v>
      </c>
      <c r="CI405">
        <v>21960</v>
      </c>
      <c r="CJ405">
        <v>20503</v>
      </c>
      <c r="CK405">
        <v>8486</v>
      </c>
      <c r="CL405">
        <v>0.93369999999999997</v>
      </c>
      <c r="CM405" t="s">
        <v>2883</v>
      </c>
      <c r="CN405">
        <v>0</v>
      </c>
      <c r="CO405">
        <v>562.91</v>
      </c>
      <c r="CP405" t="s">
        <v>2866</v>
      </c>
      <c r="CQ405" t="s">
        <v>2880</v>
      </c>
      <c r="CR405">
        <v>64.31</v>
      </c>
      <c r="CS405">
        <v>96.58</v>
      </c>
      <c r="CT405">
        <v>3</v>
      </c>
      <c r="CU405">
        <v>0</v>
      </c>
      <c r="CV405">
        <v>1565314</v>
      </c>
      <c r="CW405">
        <v>68.37</v>
      </c>
      <c r="CX405">
        <v>68.849999999999994</v>
      </c>
      <c r="CY405">
        <v>64.31</v>
      </c>
      <c r="CZ405">
        <v>68.22</v>
      </c>
      <c r="DA405">
        <v>0</v>
      </c>
      <c r="DB405">
        <v>0</v>
      </c>
      <c r="DC405">
        <v>64.31</v>
      </c>
      <c r="DD405">
        <v>86.17</v>
      </c>
      <c r="DE405">
        <v>1038985</v>
      </c>
      <c r="DF405">
        <v>1301482</v>
      </c>
      <c r="DG405">
        <v>20503</v>
      </c>
      <c r="DH405">
        <v>45.38</v>
      </c>
      <c r="DI405">
        <v>56.84</v>
      </c>
      <c r="DJ405">
        <v>102.22</v>
      </c>
      <c r="DK405">
        <v>0</v>
      </c>
      <c r="DL405">
        <v>0</v>
      </c>
      <c r="DM405">
        <v>102.22</v>
      </c>
      <c r="DN405">
        <v>185520</v>
      </c>
      <c r="DO405">
        <v>194948</v>
      </c>
      <c r="DP405">
        <v>3905781</v>
      </c>
      <c r="DQ405">
        <v>42422</v>
      </c>
      <c r="DR405">
        <v>126588</v>
      </c>
      <c r="DS405">
        <v>272884</v>
      </c>
      <c r="DT405">
        <v>9500</v>
      </c>
      <c r="DU405">
        <v>152421</v>
      </c>
      <c r="DV405">
        <v>0</v>
      </c>
      <c r="DW405">
        <v>75</v>
      </c>
      <c r="DX405">
        <v>39482</v>
      </c>
      <c r="DY405">
        <v>15145</v>
      </c>
      <c r="DZ405">
        <v>433386</v>
      </c>
      <c r="EA405">
        <v>59351</v>
      </c>
      <c r="EB405">
        <v>313690</v>
      </c>
      <c r="EC405">
        <v>206859</v>
      </c>
      <c r="ED405">
        <v>91563</v>
      </c>
      <c r="EE405">
        <v>11389</v>
      </c>
      <c r="EF405">
        <v>244595</v>
      </c>
      <c r="EG405">
        <v>0</v>
      </c>
      <c r="EH405">
        <v>1505963</v>
      </c>
      <c r="EI405" s="84">
        <v>42370</v>
      </c>
      <c r="EJ405" s="84">
        <v>42735</v>
      </c>
      <c r="EK405">
        <v>2095865</v>
      </c>
      <c r="EL405" t="b">
        <v>1</v>
      </c>
      <c r="EM405" t="b">
        <v>1</v>
      </c>
      <c r="EN405">
        <v>1</v>
      </c>
      <c r="EO405" t="s">
        <v>3755</v>
      </c>
      <c r="EP405" t="s">
        <v>3756</v>
      </c>
      <c r="EQ405" t="s">
        <v>3763</v>
      </c>
      <c r="ER405" t="s">
        <v>3764</v>
      </c>
      <c r="ES405">
        <v>0.99299999999999999</v>
      </c>
      <c r="ET405">
        <v>1.0284</v>
      </c>
      <c r="EU405">
        <v>0.9798</v>
      </c>
      <c r="EV405">
        <v>0.95109999999999995</v>
      </c>
      <c r="EW405">
        <v>1.0126999999999999</v>
      </c>
      <c r="EX405">
        <v>0</v>
      </c>
      <c r="EY405">
        <v>76399</v>
      </c>
      <c r="EZ405" t="s">
        <v>4261</v>
      </c>
      <c r="FA405">
        <v>0.99299999999999999</v>
      </c>
      <c r="FB405" t="b">
        <v>0</v>
      </c>
      <c r="FC405" t="b">
        <v>0</v>
      </c>
      <c r="FD405">
        <v>0</v>
      </c>
      <c r="FE405">
        <v>0</v>
      </c>
      <c r="FF405">
        <v>0.78849999999999998</v>
      </c>
      <c r="FG405">
        <v>0.93369999999999997</v>
      </c>
      <c r="FH405">
        <v>380468</v>
      </c>
      <c r="FI405">
        <v>3905781</v>
      </c>
      <c r="FJ405">
        <v>8486</v>
      </c>
      <c r="FK405">
        <v>20503</v>
      </c>
      <c r="FL405">
        <v>21960</v>
      </c>
      <c r="FM405" t="b">
        <v>0</v>
      </c>
      <c r="FN405">
        <v>0.41389999999999999</v>
      </c>
      <c r="FO405" s="84">
        <v>42370</v>
      </c>
      <c r="FP405" s="84">
        <v>42735</v>
      </c>
      <c r="FQ405" t="s">
        <v>1271</v>
      </c>
      <c r="FR405" t="b">
        <v>0</v>
      </c>
      <c r="FS405" t="b">
        <v>0</v>
      </c>
      <c r="FT405">
        <v>3.7524999999999999</v>
      </c>
      <c r="FU405" s="84">
        <v>42551</v>
      </c>
      <c r="FV405" t="s">
        <v>2872</v>
      </c>
      <c r="FW405">
        <v>0</v>
      </c>
      <c r="FX405">
        <v>4239</v>
      </c>
      <c r="FY405">
        <v>12533</v>
      </c>
      <c r="FZ405">
        <v>13921</v>
      </c>
      <c r="GA405">
        <v>45706</v>
      </c>
      <c r="GB405">
        <v>0</v>
      </c>
      <c r="GC405">
        <v>0</v>
      </c>
      <c r="GD405" t="s">
        <v>2873</v>
      </c>
      <c r="GE405">
        <v>0.21149999999999999</v>
      </c>
      <c r="GF405" t="s">
        <v>2872</v>
      </c>
      <c r="GG405">
        <v>0</v>
      </c>
      <c r="GH405">
        <v>0</v>
      </c>
      <c r="GI405">
        <v>0</v>
      </c>
      <c r="GJ405">
        <v>0</v>
      </c>
      <c r="GK405" t="s">
        <v>4261</v>
      </c>
      <c r="GL405" t="s">
        <v>4261</v>
      </c>
      <c r="GM405" t="s">
        <v>2874</v>
      </c>
      <c r="GN405" t="s">
        <v>544</v>
      </c>
      <c r="GO405" t="s">
        <v>84</v>
      </c>
      <c r="GP405" t="s">
        <v>2864</v>
      </c>
      <c r="GQ405" t="s">
        <v>2864</v>
      </c>
      <c r="GR405" t="s">
        <v>1597</v>
      </c>
      <c r="GS405" t="s">
        <v>3239</v>
      </c>
      <c r="GT405" t="s">
        <v>2931</v>
      </c>
      <c r="GU405" t="s">
        <v>1598</v>
      </c>
      <c r="GV405" t="s">
        <v>2864</v>
      </c>
      <c r="GW405" t="s">
        <v>1599</v>
      </c>
      <c r="GX405" t="s">
        <v>893</v>
      </c>
      <c r="GY405" t="s">
        <v>1600</v>
      </c>
      <c r="GZ405" t="s">
        <v>3765</v>
      </c>
      <c r="HA405">
        <v>114.15</v>
      </c>
      <c r="HB405">
        <v>76.349999999999994</v>
      </c>
    </row>
    <row r="406" spans="1:210" x14ac:dyDescent="0.25">
      <c r="A406" t="e">
        <f>VLOOKUP(B406,'Free Standing without QAAF'!#REF!,1,FALSE)</f>
        <v>#REF!</v>
      </c>
      <c r="B406" t="s">
        <v>545</v>
      </c>
      <c r="C406" t="s">
        <v>1182</v>
      </c>
      <c r="D406" t="s">
        <v>34</v>
      </c>
      <c r="E406" t="s">
        <v>1183</v>
      </c>
      <c r="F406" t="s">
        <v>1184</v>
      </c>
      <c r="G406" t="s">
        <v>893</v>
      </c>
      <c r="H406" t="s">
        <v>1185</v>
      </c>
      <c r="I406" t="s">
        <v>1138</v>
      </c>
      <c r="J406">
        <v>140.57</v>
      </c>
      <c r="K406">
        <v>563.48</v>
      </c>
      <c r="L406" s="17">
        <v>10</v>
      </c>
      <c r="M406" s="17">
        <v>7.13</v>
      </c>
      <c r="N406" s="17">
        <v>157.69999999999999</v>
      </c>
      <c r="O406" s="17">
        <v>580.61</v>
      </c>
      <c r="Q406" s="84">
        <v>43191</v>
      </c>
      <c r="R406">
        <v>115</v>
      </c>
      <c r="S406" t="b">
        <v>1</v>
      </c>
      <c r="T406">
        <v>0.97140000000000004</v>
      </c>
      <c r="U406" t="s">
        <v>2861</v>
      </c>
      <c r="V406" s="85">
        <v>43207.602858772902</v>
      </c>
      <c r="W406" t="s">
        <v>3751</v>
      </c>
      <c r="X406">
        <v>0.85</v>
      </c>
      <c r="Y406">
        <v>0</v>
      </c>
      <c r="Z406">
        <v>1.2</v>
      </c>
      <c r="AA406">
        <v>1.1000000000000001</v>
      </c>
      <c r="AB406">
        <v>-0.13125000000000001</v>
      </c>
      <c r="AC406">
        <v>76.88</v>
      </c>
      <c r="AD406">
        <v>0.95</v>
      </c>
      <c r="AE406">
        <v>0</v>
      </c>
      <c r="AF406">
        <v>0.1</v>
      </c>
      <c r="AG406">
        <v>87.8</v>
      </c>
      <c r="AH406">
        <v>0.96</v>
      </c>
      <c r="AI406">
        <v>0</v>
      </c>
      <c r="AJ406">
        <v>0.08</v>
      </c>
      <c r="AK406">
        <v>140.83000000000001</v>
      </c>
      <c r="AL406">
        <v>368.24</v>
      </c>
      <c r="AM406" s="84">
        <v>42917</v>
      </c>
      <c r="AN406">
        <v>657520726</v>
      </c>
      <c r="AO406">
        <v>0.78390000000000004</v>
      </c>
      <c r="AP406" s="84">
        <v>43100</v>
      </c>
      <c r="AQ406" t="b">
        <v>0</v>
      </c>
      <c r="AR406">
        <v>162.51</v>
      </c>
      <c r="AS406">
        <v>0.5</v>
      </c>
      <c r="AT406">
        <v>0.75</v>
      </c>
      <c r="AU406">
        <v>3.8397000000000001</v>
      </c>
      <c r="AV406">
        <v>4.4138000000000002</v>
      </c>
      <c r="AW406">
        <v>0.5</v>
      </c>
      <c r="AX406">
        <v>0</v>
      </c>
      <c r="AY406">
        <v>0.6</v>
      </c>
      <c r="AZ406">
        <v>0.5</v>
      </c>
      <c r="BA406">
        <v>0.71740000000000004</v>
      </c>
      <c r="BB406">
        <v>0.95</v>
      </c>
      <c r="BC406">
        <v>0.5</v>
      </c>
      <c r="BD406">
        <v>0.1255</v>
      </c>
      <c r="BE406">
        <v>0.5</v>
      </c>
      <c r="BF406">
        <v>0.47939999999999999</v>
      </c>
      <c r="BG406">
        <v>1.089</v>
      </c>
      <c r="BH406">
        <v>8</v>
      </c>
      <c r="BI406" s="84">
        <v>42917</v>
      </c>
      <c r="BJ406">
        <v>1</v>
      </c>
      <c r="BK406" t="b">
        <v>0</v>
      </c>
      <c r="BL406" t="s">
        <v>2872</v>
      </c>
      <c r="BM406" t="s">
        <v>2872</v>
      </c>
      <c r="BN406" t="b">
        <v>1</v>
      </c>
      <c r="BO406" s="84">
        <v>43207</v>
      </c>
      <c r="BP406" t="b">
        <v>1</v>
      </c>
      <c r="BQ406" s="84">
        <v>43191</v>
      </c>
      <c r="BR406">
        <v>115</v>
      </c>
      <c r="BS406">
        <v>964</v>
      </c>
      <c r="BT406">
        <v>106255</v>
      </c>
      <c r="BU406" s="85">
        <v>43207.602858772902</v>
      </c>
      <c r="BV406" t="s">
        <v>4262</v>
      </c>
      <c r="BW406">
        <v>140.57</v>
      </c>
      <c r="BX406" t="s">
        <v>2861</v>
      </c>
      <c r="BY406">
        <v>0.93740000000000001</v>
      </c>
      <c r="BZ406">
        <v>494</v>
      </c>
      <c r="CA406">
        <v>1.02674</v>
      </c>
      <c r="CB406" t="s">
        <v>2864</v>
      </c>
      <c r="CC406" t="s">
        <v>3751</v>
      </c>
      <c r="CD406" t="b">
        <v>1</v>
      </c>
      <c r="CE406">
        <v>0</v>
      </c>
      <c r="CF406">
        <v>145</v>
      </c>
      <c r="CG406">
        <v>1</v>
      </c>
      <c r="CH406">
        <v>63</v>
      </c>
      <c r="CI406">
        <v>22995</v>
      </c>
      <c r="CJ406">
        <v>17438</v>
      </c>
      <c r="CK406">
        <v>11255</v>
      </c>
      <c r="CL406">
        <v>0.75829999999999997</v>
      </c>
      <c r="CM406" t="s">
        <v>2883</v>
      </c>
      <c r="CN406">
        <v>0</v>
      </c>
      <c r="CO406">
        <v>563.48</v>
      </c>
      <c r="CP406" t="s">
        <v>2866</v>
      </c>
      <c r="CQ406" t="s">
        <v>2880</v>
      </c>
      <c r="CR406">
        <v>62.07</v>
      </c>
      <c r="CS406">
        <v>78.5</v>
      </c>
      <c r="CT406">
        <v>2</v>
      </c>
      <c r="CU406">
        <v>0</v>
      </c>
      <c r="CV406">
        <v>1193226</v>
      </c>
      <c r="CW406">
        <v>61.28</v>
      </c>
      <c r="CX406">
        <v>66.22</v>
      </c>
      <c r="CY406">
        <v>62.07</v>
      </c>
      <c r="CZ406">
        <v>68.459999999999994</v>
      </c>
      <c r="DA406">
        <v>0</v>
      </c>
      <c r="DB406">
        <v>0</v>
      </c>
      <c r="DC406">
        <v>62.07</v>
      </c>
      <c r="DD406">
        <v>86.48</v>
      </c>
      <c r="DE406">
        <v>849766</v>
      </c>
      <c r="DF406">
        <v>770645</v>
      </c>
      <c r="DG406">
        <v>19546</v>
      </c>
      <c r="DH406">
        <v>38.93</v>
      </c>
      <c r="DI406">
        <v>39.57</v>
      </c>
      <c r="DJ406">
        <v>78.5</v>
      </c>
      <c r="DK406">
        <v>0</v>
      </c>
      <c r="DL406">
        <v>0</v>
      </c>
      <c r="DM406">
        <v>78.5</v>
      </c>
      <c r="DN406">
        <v>159480</v>
      </c>
      <c r="DO406">
        <v>237812</v>
      </c>
      <c r="DP406">
        <v>2813638</v>
      </c>
      <c r="DQ406">
        <v>58686</v>
      </c>
      <c r="DR406">
        <v>127057</v>
      </c>
      <c r="DS406">
        <v>155411</v>
      </c>
      <c r="DT406">
        <v>619</v>
      </c>
      <c r="DU406">
        <v>52641</v>
      </c>
      <c r="DV406">
        <v>28446</v>
      </c>
      <c r="DW406">
        <v>0</v>
      </c>
      <c r="DX406">
        <v>4179</v>
      </c>
      <c r="DY406">
        <v>25435</v>
      </c>
      <c r="DZ406">
        <v>249184</v>
      </c>
      <c r="EA406">
        <v>154517</v>
      </c>
      <c r="EB406">
        <v>205188</v>
      </c>
      <c r="EC406">
        <v>135386</v>
      </c>
      <c r="ED406">
        <v>48225</v>
      </c>
      <c r="EE406">
        <v>4166</v>
      </c>
      <c r="EF406">
        <v>128496</v>
      </c>
      <c r="EG406">
        <v>1228</v>
      </c>
      <c r="EH406">
        <v>1037481</v>
      </c>
      <c r="EI406" s="84">
        <v>42370</v>
      </c>
      <c r="EJ406" s="84">
        <v>42735</v>
      </c>
      <c r="EK406">
        <v>1451062</v>
      </c>
      <c r="EL406" t="b">
        <v>1</v>
      </c>
      <c r="EM406" t="b">
        <v>1</v>
      </c>
      <c r="EN406">
        <v>1</v>
      </c>
      <c r="EO406" t="s">
        <v>3755</v>
      </c>
      <c r="EP406" t="s">
        <v>3756</v>
      </c>
      <c r="EQ406" t="s">
        <v>3763</v>
      </c>
      <c r="ER406" t="s">
        <v>3764</v>
      </c>
      <c r="ES406">
        <v>0.9254</v>
      </c>
      <c r="ET406">
        <v>0.92589999999999995</v>
      </c>
      <c r="EU406">
        <v>0.89480000000000004</v>
      </c>
      <c r="EV406">
        <v>0.95509999999999995</v>
      </c>
      <c r="EW406">
        <v>0.92579999999999996</v>
      </c>
      <c r="EX406">
        <v>0</v>
      </c>
      <c r="EY406">
        <v>56910</v>
      </c>
      <c r="EZ406" t="s">
        <v>4262</v>
      </c>
      <c r="FA406">
        <v>0.9254</v>
      </c>
      <c r="FB406" t="b">
        <v>0</v>
      </c>
      <c r="FC406" t="b">
        <v>0</v>
      </c>
      <c r="FD406">
        <v>0</v>
      </c>
      <c r="FE406">
        <v>0</v>
      </c>
      <c r="FF406">
        <v>0.62860000000000005</v>
      </c>
      <c r="FG406">
        <v>0.75829999999999997</v>
      </c>
      <c r="FH406">
        <v>397292</v>
      </c>
      <c r="FI406">
        <v>2813638</v>
      </c>
      <c r="FJ406">
        <v>11255</v>
      </c>
      <c r="FK406">
        <v>17438</v>
      </c>
      <c r="FL406">
        <v>22995</v>
      </c>
      <c r="FM406" t="b">
        <v>0</v>
      </c>
      <c r="FN406">
        <v>0.64539999999999997</v>
      </c>
      <c r="FO406" s="84">
        <v>42370</v>
      </c>
      <c r="FP406" s="84">
        <v>42735</v>
      </c>
      <c r="FQ406" t="s">
        <v>1138</v>
      </c>
      <c r="FR406" t="b">
        <v>0</v>
      </c>
      <c r="FS406" t="b">
        <v>0</v>
      </c>
      <c r="FT406">
        <v>3.5266999999999999</v>
      </c>
      <c r="FU406" s="84">
        <v>42551</v>
      </c>
      <c r="FV406" t="s">
        <v>2872</v>
      </c>
      <c r="FW406">
        <v>0</v>
      </c>
      <c r="FX406">
        <v>4061</v>
      </c>
      <c r="FY406">
        <v>11033</v>
      </c>
      <c r="FZ406">
        <v>8851</v>
      </c>
      <c r="GA406">
        <v>32965</v>
      </c>
      <c r="GB406">
        <v>0</v>
      </c>
      <c r="GC406">
        <v>0</v>
      </c>
      <c r="GD406" t="s">
        <v>2925</v>
      </c>
      <c r="GE406">
        <v>0.37140000000000001</v>
      </c>
      <c r="GF406" t="s">
        <v>2872</v>
      </c>
      <c r="GG406">
        <v>0</v>
      </c>
      <c r="GH406">
        <v>0</v>
      </c>
      <c r="GI406">
        <v>0</v>
      </c>
      <c r="GJ406">
        <v>0</v>
      </c>
      <c r="GK406" t="s">
        <v>4262</v>
      </c>
      <c r="GL406" t="s">
        <v>4262</v>
      </c>
      <c r="GM406" t="s">
        <v>2874</v>
      </c>
      <c r="GN406" t="s">
        <v>545</v>
      </c>
      <c r="GO406" t="s">
        <v>34</v>
      </c>
      <c r="GP406" t="s">
        <v>2864</v>
      </c>
      <c r="GQ406" t="s">
        <v>2864</v>
      </c>
      <c r="GR406" t="s">
        <v>1182</v>
      </c>
      <c r="GS406" t="s">
        <v>3050</v>
      </c>
      <c r="GT406" t="s">
        <v>3051</v>
      </c>
      <c r="GU406" t="s">
        <v>1183</v>
      </c>
      <c r="GV406" t="s">
        <v>2864</v>
      </c>
      <c r="GW406" t="s">
        <v>1184</v>
      </c>
      <c r="GX406" t="s">
        <v>893</v>
      </c>
      <c r="GY406" t="s">
        <v>1185</v>
      </c>
      <c r="GZ406" t="s">
        <v>3765</v>
      </c>
      <c r="HA406">
        <v>87.67</v>
      </c>
      <c r="HB406">
        <v>68.430000000000007</v>
      </c>
    </row>
    <row r="407" spans="1:210" x14ac:dyDescent="0.25">
      <c r="A407" t="e">
        <f>VLOOKUP(B407,'Free Standing without QAAF'!#REF!,1,FALSE)</f>
        <v>#REF!</v>
      </c>
      <c r="B407" t="s">
        <v>546</v>
      </c>
      <c r="C407" t="s">
        <v>1590</v>
      </c>
      <c r="D407" t="s">
        <v>82</v>
      </c>
      <c r="E407" t="s">
        <v>2616</v>
      </c>
      <c r="F407" t="s">
        <v>1592</v>
      </c>
      <c r="G407" t="s">
        <v>893</v>
      </c>
      <c r="H407" t="s">
        <v>1593</v>
      </c>
      <c r="I407" t="s">
        <v>1594</v>
      </c>
      <c r="J407">
        <v>155.87</v>
      </c>
      <c r="K407">
        <v>585.65</v>
      </c>
      <c r="L407" s="17">
        <v>10</v>
      </c>
      <c r="M407" s="17">
        <v>7.13</v>
      </c>
      <c r="N407" s="17">
        <v>173</v>
      </c>
      <c r="O407" s="17">
        <v>602.78</v>
      </c>
      <c r="Q407" s="84">
        <v>43191</v>
      </c>
      <c r="R407">
        <v>115</v>
      </c>
      <c r="S407" t="b">
        <v>1</v>
      </c>
      <c r="T407">
        <v>0.97140000000000004</v>
      </c>
      <c r="U407" t="s">
        <v>2861</v>
      </c>
      <c r="V407" s="85">
        <v>43207.602858772902</v>
      </c>
      <c r="W407" t="s">
        <v>3751</v>
      </c>
      <c r="X407">
        <v>0.85</v>
      </c>
      <c r="Y407">
        <v>0</v>
      </c>
      <c r="Z407">
        <v>1.2</v>
      </c>
      <c r="AA407">
        <v>1.1000000000000001</v>
      </c>
      <c r="AB407">
        <v>-0.13125000000000001</v>
      </c>
      <c r="AC407">
        <v>76.88</v>
      </c>
      <c r="AD407">
        <v>0.95</v>
      </c>
      <c r="AE407">
        <v>0</v>
      </c>
      <c r="AF407">
        <v>0.1</v>
      </c>
      <c r="AG407">
        <v>87.8</v>
      </c>
      <c r="AH407">
        <v>0.96</v>
      </c>
      <c r="AI407">
        <v>0</v>
      </c>
      <c r="AJ407">
        <v>0.08</v>
      </c>
      <c r="AK407">
        <v>140.83000000000001</v>
      </c>
      <c r="AL407">
        <v>368.24</v>
      </c>
      <c r="AM407" s="84">
        <v>42917</v>
      </c>
      <c r="AN407">
        <v>657520726</v>
      </c>
      <c r="AO407">
        <v>0.78390000000000004</v>
      </c>
      <c r="AP407" s="84">
        <v>43100</v>
      </c>
      <c r="AQ407" t="b">
        <v>0</v>
      </c>
      <c r="AR407">
        <v>162.51</v>
      </c>
      <c r="AS407">
        <v>0.5</v>
      </c>
      <c r="AT407">
        <v>0.75</v>
      </c>
      <c r="AU407">
        <v>3.8397000000000001</v>
      </c>
      <c r="AV407">
        <v>4.4138000000000002</v>
      </c>
      <c r="AW407">
        <v>0.5</v>
      </c>
      <c r="AX407">
        <v>0</v>
      </c>
      <c r="AY407">
        <v>0.6</v>
      </c>
      <c r="AZ407">
        <v>0.5</v>
      </c>
      <c r="BA407">
        <v>0.71740000000000004</v>
      </c>
      <c r="BB407">
        <v>0.95</v>
      </c>
      <c r="BC407">
        <v>0.5</v>
      </c>
      <c r="BD407">
        <v>0.1255</v>
      </c>
      <c r="BE407">
        <v>0.5</v>
      </c>
      <c r="BF407">
        <v>0.47939999999999999</v>
      </c>
      <c r="BG407">
        <v>1.089</v>
      </c>
      <c r="BH407">
        <v>8</v>
      </c>
      <c r="BI407" s="84">
        <v>42917</v>
      </c>
      <c r="BJ407">
        <v>1</v>
      </c>
      <c r="BK407" t="b">
        <v>0</v>
      </c>
      <c r="BL407" t="s">
        <v>2872</v>
      </c>
      <c r="BM407" t="s">
        <v>2872</v>
      </c>
      <c r="BN407" t="b">
        <v>1</v>
      </c>
      <c r="BO407" s="84">
        <v>43207</v>
      </c>
      <c r="BP407" t="b">
        <v>1</v>
      </c>
      <c r="BQ407" s="84">
        <v>43191</v>
      </c>
      <c r="BR407">
        <v>115</v>
      </c>
      <c r="BS407">
        <v>963</v>
      </c>
      <c r="BT407">
        <v>106348</v>
      </c>
      <c r="BU407" s="85">
        <v>43207.602858772902</v>
      </c>
      <c r="BV407" t="s">
        <v>4263</v>
      </c>
      <c r="BW407">
        <v>155.87</v>
      </c>
      <c r="BX407" t="s">
        <v>2861</v>
      </c>
      <c r="BY407">
        <v>1.0686</v>
      </c>
      <c r="BZ407">
        <v>493</v>
      </c>
      <c r="CA407">
        <v>1.02674</v>
      </c>
      <c r="CB407" t="s">
        <v>2864</v>
      </c>
      <c r="CC407" t="s">
        <v>3751</v>
      </c>
      <c r="CD407" t="b">
        <v>1</v>
      </c>
      <c r="CE407">
        <v>0</v>
      </c>
      <c r="CF407">
        <v>355</v>
      </c>
      <c r="CG407">
        <v>1</v>
      </c>
      <c r="CH407">
        <v>120</v>
      </c>
      <c r="CI407">
        <v>43800</v>
      </c>
      <c r="CJ407">
        <v>26981</v>
      </c>
      <c r="CK407">
        <v>10978</v>
      </c>
      <c r="CL407">
        <v>0.61599999999999999</v>
      </c>
      <c r="CM407" t="s">
        <v>2883</v>
      </c>
      <c r="CN407">
        <v>0</v>
      </c>
      <c r="CO407">
        <v>585.65</v>
      </c>
      <c r="CP407" t="s">
        <v>2866</v>
      </c>
      <c r="CQ407" t="s">
        <v>2880</v>
      </c>
      <c r="CR407">
        <v>86.15</v>
      </c>
      <c r="CS407">
        <v>69.72</v>
      </c>
      <c r="CT407">
        <v>2</v>
      </c>
      <c r="CU407">
        <v>0</v>
      </c>
      <c r="CV407">
        <v>2619562</v>
      </c>
      <c r="CW407">
        <v>86.94</v>
      </c>
      <c r="CX407">
        <v>80.62</v>
      </c>
      <c r="CY407">
        <v>86.15</v>
      </c>
      <c r="CZ407">
        <v>78.05</v>
      </c>
      <c r="DA407">
        <v>0</v>
      </c>
      <c r="DB407">
        <v>0</v>
      </c>
      <c r="DC407">
        <v>86.15</v>
      </c>
      <c r="DD407">
        <v>98.58</v>
      </c>
      <c r="DE407">
        <v>1132643</v>
      </c>
      <c r="DF407">
        <v>1279974</v>
      </c>
      <c r="DG407">
        <v>37230</v>
      </c>
      <c r="DH407">
        <v>27.24</v>
      </c>
      <c r="DI407">
        <v>42.48</v>
      </c>
      <c r="DJ407">
        <v>69.72</v>
      </c>
      <c r="DK407">
        <v>0</v>
      </c>
      <c r="DL407">
        <v>0</v>
      </c>
      <c r="DM407">
        <v>69.72</v>
      </c>
      <c r="DN407">
        <v>223791</v>
      </c>
      <c r="DO407">
        <v>312013</v>
      </c>
      <c r="DP407">
        <v>5032179</v>
      </c>
      <c r="DQ407">
        <v>50708</v>
      </c>
      <c r="DR407">
        <v>131924</v>
      </c>
      <c r="DS407">
        <v>242456</v>
      </c>
      <c r="DT407">
        <v>624</v>
      </c>
      <c r="DU407">
        <v>97222</v>
      </c>
      <c r="DV407">
        <v>47672</v>
      </c>
      <c r="DW407">
        <v>0</v>
      </c>
      <c r="DX407">
        <v>6570</v>
      </c>
      <c r="DY407">
        <v>19663</v>
      </c>
      <c r="DZ407">
        <v>354720</v>
      </c>
      <c r="EA407">
        <v>277603</v>
      </c>
      <c r="EB407">
        <v>410387</v>
      </c>
      <c r="EC407">
        <v>211638</v>
      </c>
      <c r="ED407">
        <v>126883</v>
      </c>
      <c r="EE407">
        <v>10252</v>
      </c>
      <c r="EF407">
        <v>166094</v>
      </c>
      <c r="EG407">
        <v>271284</v>
      </c>
      <c r="EH407">
        <v>2070675</v>
      </c>
      <c r="EI407" s="84">
        <v>42370</v>
      </c>
      <c r="EJ407" s="84">
        <v>42735</v>
      </c>
      <c r="EK407">
        <v>2160474</v>
      </c>
      <c r="EL407" t="b">
        <v>1</v>
      </c>
      <c r="EM407" t="b">
        <v>1</v>
      </c>
      <c r="EN407">
        <v>1</v>
      </c>
      <c r="EO407" t="s">
        <v>3755</v>
      </c>
      <c r="EP407" t="s">
        <v>3756</v>
      </c>
      <c r="EQ407" t="s">
        <v>3763</v>
      </c>
      <c r="ER407" t="s">
        <v>3764</v>
      </c>
      <c r="ES407">
        <v>1.0784</v>
      </c>
      <c r="ET407">
        <v>1.0478000000000001</v>
      </c>
      <c r="EU407">
        <v>1.0556000000000001</v>
      </c>
      <c r="EV407">
        <v>1.0827</v>
      </c>
      <c r="EW407">
        <v>1.1275999999999999</v>
      </c>
      <c r="EX407">
        <v>0</v>
      </c>
      <c r="EY407">
        <v>104348</v>
      </c>
      <c r="EZ407" t="s">
        <v>4263</v>
      </c>
      <c r="FA407">
        <v>1.0784</v>
      </c>
      <c r="FB407" t="b">
        <v>0</v>
      </c>
      <c r="FC407" t="b">
        <v>0</v>
      </c>
      <c r="FD407">
        <v>0</v>
      </c>
      <c r="FE407">
        <v>0</v>
      </c>
      <c r="FF407">
        <v>0.35089999999999999</v>
      </c>
      <c r="FG407">
        <v>0.61599999999999999</v>
      </c>
      <c r="FH407">
        <v>535804</v>
      </c>
      <c r="FI407">
        <v>5032179</v>
      </c>
      <c r="FJ407">
        <v>10978</v>
      </c>
      <c r="FK407">
        <v>26981</v>
      </c>
      <c r="FL407">
        <v>43800</v>
      </c>
      <c r="FM407" t="b">
        <v>0</v>
      </c>
      <c r="FN407">
        <v>0.40689999999999998</v>
      </c>
      <c r="FO407" s="84">
        <v>42370</v>
      </c>
      <c r="FP407" s="84">
        <v>42735</v>
      </c>
      <c r="FQ407" t="s">
        <v>1594</v>
      </c>
      <c r="FR407" t="b">
        <v>0</v>
      </c>
      <c r="FS407" t="b">
        <v>0</v>
      </c>
      <c r="FT407">
        <v>3.5863</v>
      </c>
      <c r="FU407" s="84">
        <v>42551</v>
      </c>
      <c r="FV407" t="s">
        <v>2872</v>
      </c>
      <c r="FW407">
        <v>0</v>
      </c>
      <c r="FX407">
        <v>6174</v>
      </c>
      <c r="FY407">
        <v>20653</v>
      </c>
      <c r="FZ407">
        <v>6487</v>
      </c>
      <c r="GA407">
        <v>62747</v>
      </c>
      <c r="GB407">
        <v>0</v>
      </c>
      <c r="GC407">
        <v>8287</v>
      </c>
      <c r="GD407" t="s">
        <v>2925</v>
      </c>
      <c r="GE407">
        <v>0.64910000000000001</v>
      </c>
      <c r="GF407" t="s">
        <v>2872</v>
      </c>
      <c r="GG407">
        <v>0</v>
      </c>
      <c r="GH407">
        <v>0</v>
      </c>
      <c r="GI407">
        <v>0</v>
      </c>
      <c r="GJ407">
        <v>0</v>
      </c>
      <c r="GK407" t="s">
        <v>4263</v>
      </c>
      <c r="GL407" t="s">
        <v>4263</v>
      </c>
      <c r="GM407" t="s">
        <v>2874</v>
      </c>
      <c r="GN407" t="s">
        <v>546</v>
      </c>
      <c r="GO407" t="s">
        <v>82</v>
      </c>
      <c r="GP407" t="s">
        <v>2864</v>
      </c>
      <c r="GQ407" t="s">
        <v>2864</v>
      </c>
      <c r="GR407" t="s">
        <v>1590</v>
      </c>
      <c r="GS407" t="s">
        <v>3050</v>
      </c>
      <c r="GT407" t="s">
        <v>3051</v>
      </c>
      <c r="GU407" t="s">
        <v>2616</v>
      </c>
      <c r="GV407" t="s">
        <v>2864</v>
      </c>
      <c r="GW407" t="s">
        <v>1592</v>
      </c>
      <c r="GX407" t="s">
        <v>893</v>
      </c>
      <c r="GY407" t="s">
        <v>1593</v>
      </c>
      <c r="GZ407" t="s">
        <v>3765</v>
      </c>
      <c r="HA407">
        <v>77.86</v>
      </c>
      <c r="HB407">
        <v>97.09</v>
      </c>
    </row>
    <row r="408" spans="1:210" x14ac:dyDescent="0.25">
      <c r="A408" t="e">
        <f>VLOOKUP(B408,'Free Standing without QAAF'!#REF!,1,FALSE)</f>
        <v>#REF!</v>
      </c>
      <c r="B408" t="s">
        <v>547</v>
      </c>
      <c r="C408" t="s">
        <v>1814</v>
      </c>
      <c r="D408" t="s">
        <v>2576</v>
      </c>
      <c r="E408" t="s">
        <v>1815</v>
      </c>
      <c r="F408" t="s">
        <v>1816</v>
      </c>
      <c r="G408" t="s">
        <v>893</v>
      </c>
      <c r="H408" t="s">
        <v>1817</v>
      </c>
      <c r="I408" t="s">
        <v>952</v>
      </c>
      <c r="J408">
        <v>166.92</v>
      </c>
      <c r="K408">
        <v>560.54</v>
      </c>
      <c r="L408" s="17">
        <v>10</v>
      </c>
      <c r="M408" s="17">
        <v>1.36</v>
      </c>
      <c r="N408" s="17">
        <v>178.28</v>
      </c>
      <c r="O408" s="17">
        <v>571.9</v>
      </c>
      <c r="Q408" s="84">
        <v>43191</v>
      </c>
      <c r="R408">
        <v>115</v>
      </c>
      <c r="S408" t="b">
        <v>1</v>
      </c>
      <c r="T408">
        <v>0.97140000000000004</v>
      </c>
      <c r="U408" t="s">
        <v>2861</v>
      </c>
      <c r="V408" s="85">
        <v>43207.602858772902</v>
      </c>
      <c r="W408" t="s">
        <v>3751</v>
      </c>
      <c r="X408">
        <v>0.85</v>
      </c>
      <c r="Y408">
        <v>0</v>
      </c>
      <c r="Z408">
        <v>1.2</v>
      </c>
      <c r="AA408">
        <v>1.1000000000000001</v>
      </c>
      <c r="AB408">
        <v>-0.13125000000000001</v>
      </c>
      <c r="AC408">
        <v>76.88</v>
      </c>
      <c r="AD408">
        <v>0.95</v>
      </c>
      <c r="AE408">
        <v>0</v>
      </c>
      <c r="AF408">
        <v>0.1</v>
      </c>
      <c r="AG408">
        <v>87.8</v>
      </c>
      <c r="AH408">
        <v>0.96</v>
      </c>
      <c r="AI408">
        <v>0</v>
      </c>
      <c r="AJ408">
        <v>0.08</v>
      </c>
      <c r="AK408">
        <v>140.83000000000001</v>
      </c>
      <c r="AL408">
        <v>368.24</v>
      </c>
      <c r="AM408" s="84">
        <v>42917</v>
      </c>
      <c r="AN408">
        <v>657520726</v>
      </c>
      <c r="AO408">
        <v>0.78390000000000004</v>
      </c>
      <c r="AP408" s="84">
        <v>43100</v>
      </c>
      <c r="AQ408" t="b">
        <v>0</v>
      </c>
      <c r="AR408">
        <v>162.51</v>
      </c>
      <c r="AS408">
        <v>0.5</v>
      </c>
      <c r="AT408">
        <v>0.75</v>
      </c>
      <c r="AU408">
        <v>3.8397000000000001</v>
      </c>
      <c r="AV408">
        <v>4.4138000000000002</v>
      </c>
      <c r="AW408">
        <v>0.5</v>
      </c>
      <c r="AX408">
        <v>0</v>
      </c>
      <c r="AY408">
        <v>0.6</v>
      </c>
      <c r="AZ408">
        <v>0.5</v>
      </c>
      <c r="BA408">
        <v>0.71740000000000004</v>
      </c>
      <c r="BB408">
        <v>0.95</v>
      </c>
      <c r="BC408">
        <v>0.5</v>
      </c>
      <c r="BD408">
        <v>0.1255</v>
      </c>
      <c r="BE408">
        <v>0.5</v>
      </c>
      <c r="BF408">
        <v>0.47939999999999999</v>
      </c>
      <c r="BG408">
        <v>1.089</v>
      </c>
      <c r="BH408">
        <v>8</v>
      </c>
      <c r="BI408" s="84">
        <v>42917</v>
      </c>
      <c r="BJ408">
        <v>1</v>
      </c>
      <c r="BK408" t="b">
        <v>0</v>
      </c>
      <c r="BL408" t="s">
        <v>2872</v>
      </c>
      <c r="BM408" t="s">
        <v>2872</v>
      </c>
      <c r="BN408" t="b">
        <v>1</v>
      </c>
      <c r="BO408" s="84">
        <v>43207</v>
      </c>
      <c r="BP408" t="b">
        <v>1</v>
      </c>
      <c r="BQ408" s="84">
        <v>43191</v>
      </c>
      <c r="BR408">
        <v>115</v>
      </c>
      <c r="BS408">
        <v>978</v>
      </c>
      <c r="BT408">
        <v>106421</v>
      </c>
      <c r="BU408" s="85">
        <v>43207.602858772902</v>
      </c>
      <c r="BV408" t="s">
        <v>4264</v>
      </c>
      <c r="BW408">
        <v>166.92</v>
      </c>
      <c r="BX408" t="s">
        <v>2861</v>
      </c>
      <c r="BY408">
        <v>0.92</v>
      </c>
      <c r="BZ408">
        <v>506</v>
      </c>
      <c r="CA408">
        <v>1.03318</v>
      </c>
      <c r="CB408" t="s">
        <v>2864</v>
      </c>
      <c r="CC408" t="s">
        <v>3751</v>
      </c>
      <c r="CD408" t="b">
        <v>1</v>
      </c>
      <c r="CE408">
        <v>0</v>
      </c>
      <c r="CF408">
        <v>535</v>
      </c>
      <c r="CG408">
        <v>1</v>
      </c>
      <c r="CH408">
        <v>60</v>
      </c>
      <c r="CI408">
        <v>21900</v>
      </c>
      <c r="CJ408">
        <v>20204</v>
      </c>
      <c r="CK408">
        <v>6825</v>
      </c>
      <c r="CL408">
        <v>0.92259999999999998</v>
      </c>
      <c r="CM408" t="s">
        <v>2883</v>
      </c>
      <c r="CN408">
        <v>0</v>
      </c>
      <c r="CO408">
        <v>560.54</v>
      </c>
      <c r="CP408" t="s">
        <v>2866</v>
      </c>
      <c r="CQ408" t="s">
        <v>2867</v>
      </c>
      <c r="CR408">
        <v>74.89</v>
      </c>
      <c r="CS408">
        <v>92.03</v>
      </c>
      <c r="CT408">
        <v>4</v>
      </c>
      <c r="CU408">
        <v>0</v>
      </c>
      <c r="CV408">
        <v>1801278</v>
      </c>
      <c r="CW408">
        <v>80.41</v>
      </c>
      <c r="CX408">
        <v>81.400000000000006</v>
      </c>
      <c r="CY408">
        <v>74.89</v>
      </c>
      <c r="CZ408">
        <v>73.17</v>
      </c>
      <c r="DA408">
        <v>0</v>
      </c>
      <c r="DB408">
        <v>0</v>
      </c>
      <c r="DC408">
        <v>74.89</v>
      </c>
      <c r="DD408">
        <v>92.43</v>
      </c>
      <c r="DE408">
        <v>1056103</v>
      </c>
      <c r="DF408">
        <v>1005417</v>
      </c>
      <c r="DG408">
        <v>20204</v>
      </c>
      <c r="DH408">
        <v>47.15</v>
      </c>
      <c r="DI408">
        <v>44.88</v>
      </c>
      <c r="DJ408">
        <v>92.03</v>
      </c>
      <c r="DK408">
        <v>0</v>
      </c>
      <c r="DL408">
        <v>0</v>
      </c>
      <c r="DM408">
        <v>92.03</v>
      </c>
      <c r="DN408">
        <v>137164</v>
      </c>
      <c r="DO408">
        <v>162950</v>
      </c>
      <c r="DP408">
        <v>3862798</v>
      </c>
      <c r="DQ408">
        <v>111393</v>
      </c>
      <c r="DR408">
        <v>57744</v>
      </c>
      <c r="DS408">
        <v>235933</v>
      </c>
      <c r="DT408">
        <v>2718</v>
      </c>
      <c r="DU408">
        <v>219341</v>
      </c>
      <c r="DV408">
        <v>0</v>
      </c>
      <c r="DW408">
        <v>0</v>
      </c>
      <c r="DX408">
        <v>93377</v>
      </c>
      <c r="DY408">
        <v>35483</v>
      </c>
      <c r="DZ408">
        <v>246389</v>
      </c>
      <c r="EA408">
        <v>139868</v>
      </c>
      <c r="EB408">
        <v>281242</v>
      </c>
      <c r="EC408">
        <v>223654</v>
      </c>
      <c r="ED408">
        <v>121370</v>
      </c>
      <c r="EE408">
        <v>0</v>
      </c>
      <c r="EF408">
        <v>132762</v>
      </c>
      <c r="EG408">
        <v>139766</v>
      </c>
      <c r="EH408">
        <v>1521644</v>
      </c>
      <c r="EI408" s="84">
        <v>42278</v>
      </c>
      <c r="EJ408" s="84">
        <v>42643</v>
      </c>
      <c r="EK408">
        <v>1859347</v>
      </c>
      <c r="EL408" t="b">
        <v>1</v>
      </c>
      <c r="EM408" t="b">
        <v>1</v>
      </c>
      <c r="EN408">
        <v>1.089</v>
      </c>
      <c r="EO408" t="s">
        <v>3754</v>
      </c>
      <c r="EP408" t="s">
        <v>3755</v>
      </c>
      <c r="EQ408" t="s">
        <v>3756</v>
      </c>
      <c r="ER408" t="s">
        <v>3763</v>
      </c>
      <c r="ES408">
        <v>0.98780000000000001</v>
      </c>
      <c r="ET408">
        <v>0.99760000000000004</v>
      </c>
      <c r="EU408">
        <v>1.0054000000000001</v>
      </c>
      <c r="EV408">
        <v>0.94020000000000004</v>
      </c>
      <c r="EW408">
        <v>1.0079</v>
      </c>
      <c r="EX408">
        <v>0</v>
      </c>
      <c r="EY408">
        <v>82505</v>
      </c>
      <c r="EZ408" t="s">
        <v>4264</v>
      </c>
      <c r="FA408">
        <v>0.98780000000000001</v>
      </c>
      <c r="FB408" t="b">
        <v>0</v>
      </c>
      <c r="FC408" t="b">
        <v>0</v>
      </c>
      <c r="FD408">
        <v>0</v>
      </c>
      <c r="FE408">
        <v>0</v>
      </c>
      <c r="FF408">
        <v>0.76190000000000002</v>
      </c>
      <c r="FG408">
        <v>0.92259999999999998</v>
      </c>
      <c r="FH408">
        <v>300114</v>
      </c>
      <c r="FI408">
        <v>3862798</v>
      </c>
      <c r="FJ408">
        <v>6825</v>
      </c>
      <c r="FK408">
        <v>20204</v>
      </c>
      <c r="FL408">
        <v>21900</v>
      </c>
      <c r="FM408" t="b">
        <v>0</v>
      </c>
      <c r="FN408">
        <v>0.33779999999999999</v>
      </c>
      <c r="FO408" s="84">
        <v>42278</v>
      </c>
      <c r="FP408" s="84">
        <v>42643</v>
      </c>
      <c r="FQ408" t="s">
        <v>952</v>
      </c>
      <c r="FR408" t="b">
        <v>0</v>
      </c>
      <c r="FS408" t="b">
        <v>0</v>
      </c>
      <c r="FT408">
        <v>4.1340000000000003</v>
      </c>
      <c r="FU408" s="84">
        <v>42460</v>
      </c>
      <c r="FV408" t="s">
        <v>2872</v>
      </c>
      <c r="FW408">
        <v>0</v>
      </c>
      <c r="FX408">
        <v>5899</v>
      </c>
      <c r="FY408">
        <v>14004</v>
      </c>
      <c r="FZ408">
        <v>8320</v>
      </c>
      <c r="GA408">
        <v>48205</v>
      </c>
      <c r="GB408">
        <v>0</v>
      </c>
      <c r="GC408">
        <v>6077</v>
      </c>
      <c r="GD408" t="s">
        <v>2873</v>
      </c>
      <c r="GE408">
        <v>0.23810000000000001</v>
      </c>
      <c r="GF408" t="s">
        <v>2872</v>
      </c>
      <c r="GG408">
        <v>0</v>
      </c>
      <c r="GH408">
        <v>0</v>
      </c>
      <c r="GI408">
        <v>0</v>
      </c>
      <c r="GJ408">
        <v>0</v>
      </c>
      <c r="GK408" t="s">
        <v>4264</v>
      </c>
      <c r="GL408" t="s">
        <v>4264</v>
      </c>
      <c r="GM408" t="s">
        <v>2874</v>
      </c>
      <c r="GN408" t="s">
        <v>547</v>
      </c>
      <c r="GO408" t="s">
        <v>2576</v>
      </c>
      <c r="GP408" t="s">
        <v>2864</v>
      </c>
      <c r="GQ408" t="s">
        <v>2864</v>
      </c>
      <c r="GR408" t="s">
        <v>1814</v>
      </c>
      <c r="GS408" t="s">
        <v>3231</v>
      </c>
      <c r="GT408" t="s">
        <v>2972</v>
      </c>
      <c r="GU408" t="s">
        <v>1815</v>
      </c>
      <c r="GV408" t="s">
        <v>2864</v>
      </c>
      <c r="GW408" t="s">
        <v>1816</v>
      </c>
      <c r="GX408" t="s">
        <v>893</v>
      </c>
      <c r="GY408" t="s">
        <v>2650</v>
      </c>
      <c r="GZ408" t="s">
        <v>3783</v>
      </c>
      <c r="HA408">
        <v>102.03</v>
      </c>
      <c r="HB408">
        <v>89.15</v>
      </c>
    </row>
    <row r="409" spans="1:210" x14ac:dyDescent="0.25">
      <c r="A409" t="e">
        <f>VLOOKUP(B409,'Free Standing without QAAF'!#REF!,1,FALSE)</f>
        <v>#REF!</v>
      </c>
      <c r="B409" t="s">
        <v>549</v>
      </c>
      <c r="C409" t="s">
        <v>1808</v>
      </c>
      <c r="D409" t="s">
        <v>225</v>
      </c>
      <c r="E409" t="s">
        <v>1809</v>
      </c>
      <c r="F409" t="s">
        <v>992</v>
      </c>
      <c r="G409" t="s">
        <v>893</v>
      </c>
      <c r="H409" t="s">
        <v>993</v>
      </c>
      <c r="I409" t="s">
        <v>972</v>
      </c>
      <c r="J409">
        <v>162.05000000000001</v>
      </c>
      <c r="K409">
        <v>567.47</v>
      </c>
      <c r="L409" s="17">
        <v>10</v>
      </c>
      <c r="M409" s="17">
        <v>7.13</v>
      </c>
      <c r="N409" s="17">
        <v>179.18</v>
      </c>
      <c r="O409" s="17">
        <v>584.6</v>
      </c>
      <c r="Q409" s="84">
        <v>43191</v>
      </c>
      <c r="R409">
        <v>115</v>
      </c>
      <c r="S409" t="b">
        <v>1</v>
      </c>
      <c r="T409">
        <v>0.97140000000000004</v>
      </c>
      <c r="U409" t="s">
        <v>2861</v>
      </c>
      <c r="V409" s="85">
        <v>43207.602858772902</v>
      </c>
      <c r="W409" t="s">
        <v>3751</v>
      </c>
      <c r="X409">
        <v>0.85</v>
      </c>
      <c r="Y409">
        <v>0</v>
      </c>
      <c r="Z409">
        <v>1.2</v>
      </c>
      <c r="AA409">
        <v>1.1000000000000001</v>
      </c>
      <c r="AB409">
        <v>-0.13125000000000001</v>
      </c>
      <c r="AC409">
        <v>76.88</v>
      </c>
      <c r="AD409">
        <v>0.95</v>
      </c>
      <c r="AE409">
        <v>0</v>
      </c>
      <c r="AF409">
        <v>0.1</v>
      </c>
      <c r="AG409">
        <v>87.8</v>
      </c>
      <c r="AH409">
        <v>0.96</v>
      </c>
      <c r="AI409">
        <v>0</v>
      </c>
      <c r="AJ409">
        <v>0.08</v>
      </c>
      <c r="AK409">
        <v>140.83000000000001</v>
      </c>
      <c r="AL409">
        <v>368.24</v>
      </c>
      <c r="AM409" s="84">
        <v>42917</v>
      </c>
      <c r="AN409">
        <v>657520726</v>
      </c>
      <c r="AO409">
        <v>0.78390000000000004</v>
      </c>
      <c r="AP409" s="84">
        <v>43100</v>
      </c>
      <c r="AQ409" t="b">
        <v>0</v>
      </c>
      <c r="AR409">
        <v>162.51</v>
      </c>
      <c r="AS409">
        <v>0.5</v>
      </c>
      <c r="AT409">
        <v>0.75</v>
      </c>
      <c r="AU409">
        <v>3.8397000000000001</v>
      </c>
      <c r="AV409">
        <v>4.4138000000000002</v>
      </c>
      <c r="AW409">
        <v>0.5</v>
      </c>
      <c r="AX409">
        <v>0</v>
      </c>
      <c r="AY409">
        <v>0.6</v>
      </c>
      <c r="AZ409">
        <v>0.5</v>
      </c>
      <c r="BA409">
        <v>0.71740000000000004</v>
      </c>
      <c r="BB409">
        <v>0.95</v>
      </c>
      <c r="BC409">
        <v>0.5</v>
      </c>
      <c r="BD409">
        <v>0.1255</v>
      </c>
      <c r="BE409">
        <v>0.5</v>
      </c>
      <c r="BF409">
        <v>0.47939999999999999</v>
      </c>
      <c r="BG409">
        <v>1.089</v>
      </c>
      <c r="BH409">
        <v>8</v>
      </c>
      <c r="BI409" s="84">
        <v>42917</v>
      </c>
      <c r="BJ409">
        <v>1</v>
      </c>
      <c r="BK409" t="b">
        <v>0</v>
      </c>
      <c r="BL409" t="s">
        <v>2872</v>
      </c>
      <c r="BM409" t="s">
        <v>2872</v>
      </c>
      <c r="BN409" t="b">
        <v>1</v>
      </c>
      <c r="BO409" s="84">
        <v>43207</v>
      </c>
      <c r="BP409" t="b">
        <v>1</v>
      </c>
      <c r="BQ409" s="84">
        <v>43191</v>
      </c>
      <c r="BR409">
        <v>115</v>
      </c>
      <c r="BS409">
        <v>984</v>
      </c>
      <c r="BT409">
        <v>106379</v>
      </c>
      <c r="BU409" s="85">
        <v>43207.602858772902</v>
      </c>
      <c r="BV409" t="s">
        <v>4265</v>
      </c>
      <c r="BW409">
        <v>162.05000000000001</v>
      </c>
      <c r="BX409" t="s">
        <v>2861</v>
      </c>
      <c r="BY409">
        <v>0.96099999999999997</v>
      </c>
      <c r="BZ409">
        <v>513</v>
      </c>
      <c r="CA409">
        <v>1.02674</v>
      </c>
      <c r="CB409" t="s">
        <v>2864</v>
      </c>
      <c r="CC409" t="s">
        <v>3751</v>
      </c>
      <c r="CD409" t="b">
        <v>1</v>
      </c>
      <c r="CE409">
        <v>0</v>
      </c>
      <c r="CF409">
        <v>429</v>
      </c>
      <c r="CG409">
        <v>1</v>
      </c>
      <c r="CH409">
        <v>100</v>
      </c>
      <c r="CI409">
        <v>36600</v>
      </c>
      <c r="CJ409">
        <v>29991</v>
      </c>
      <c r="CK409">
        <v>16465</v>
      </c>
      <c r="CL409">
        <v>0.81940000000000002</v>
      </c>
      <c r="CM409" t="s">
        <v>2883</v>
      </c>
      <c r="CN409">
        <v>0</v>
      </c>
      <c r="CO409">
        <v>567.47</v>
      </c>
      <c r="CP409" t="s">
        <v>2866</v>
      </c>
      <c r="CQ409" t="s">
        <v>2867</v>
      </c>
      <c r="CR409">
        <v>78.55</v>
      </c>
      <c r="CS409">
        <v>83.5</v>
      </c>
      <c r="CT409">
        <v>3</v>
      </c>
      <c r="CU409">
        <v>0</v>
      </c>
      <c r="CV409">
        <v>2731217</v>
      </c>
      <c r="CW409">
        <v>81.55</v>
      </c>
      <c r="CX409">
        <v>81.739999999999995</v>
      </c>
      <c r="CY409">
        <v>78.55</v>
      </c>
      <c r="CZ409">
        <v>76.430000000000007</v>
      </c>
      <c r="DA409">
        <v>0</v>
      </c>
      <c r="DB409">
        <v>0</v>
      </c>
      <c r="DC409">
        <v>78.55</v>
      </c>
      <c r="DD409">
        <v>96.55</v>
      </c>
      <c r="DE409">
        <v>1391444</v>
      </c>
      <c r="DF409">
        <v>1455135</v>
      </c>
      <c r="DG409">
        <v>31110</v>
      </c>
      <c r="DH409">
        <v>40.049999999999997</v>
      </c>
      <c r="DI409">
        <v>43.45</v>
      </c>
      <c r="DJ409">
        <v>83.5</v>
      </c>
      <c r="DK409">
        <v>0</v>
      </c>
      <c r="DL409">
        <v>0</v>
      </c>
      <c r="DM409">
        <v>83.5</v>
      </c>
      <c r="DN409">
        <v>246450</v>
      </c>
      <c r="DO409">
        <v>191941</v>
      </c>
      <c r="DP409">
        <v>5577796</v>
      </c>
      <c r="DQ409">
        <v>155059</v>
      </c>
      <c r="DR409">
        <v>196482</v>
      </c>
      <c r="DS409">
        <v>229299</v>
      </c>
      <c r="DT409">
        <v>316</v>
      </c>
      <c r="DU409">
        <v>203751</v>
      </c>
      <c r="DV409">
        <v>78000</v>
      </c>
      <c r="DW409">
        <v>0</v>
      </c>
      <c r="DX409">
        <v>53487</v>
      </c>
      <c r="DY409">
        <v>36659</v>
      </c>
      <c r="DZ409">
        <v>362938</v>
      </c>
      <c r="EA409">
        <v>195767</v>
      </c>
      <c r="EB409">
        <v>393554</v>
      </c>
      <c r="EC409">
        <v>231266</v>
      </c>
      <c r="ED409">
        <v>191930</v>
      </c>
      <c r="EE409">
        <v>11729</v>
      </c>
      <c r="EF409">
        <v>263718</v>
      </c>
      <c r="EG409">
        <v>4893</v>
      </c>
      <c r="EH409">
        <v>2530557</v>
      </c>
      <c r="EI409" s="84">
        <v>42370</v>
      </c>
      <c r="EJ409" s="84">
        <v>42735</v>
      </c>
      <c r="EK409">
        <v>2549083</v>
      </c>
      <c r="EL409" t="b">
        <v>1</v>
      </c>
      <c r="EM409" t="b">
        <v>1</v>
      </c>
      <c r="EN409">
        <v>1.089</v>
      </c>
      <c r="EO409" t="s">
        <v>3755</v>
      </c>
      <c r="EP409" t="s">
        <v>3756</v>
      </c>
      <c r="EQ409" t="s">
        <v>3763</v>
      </c>
      <c r="ER409" t="s">
        <v>3764</v>
      </c>
      <c r="ES409">
        <v>0.99770000000000003</v>
      </c>
      <c r="ET409">
        <v>1.0048999999999999</v>
      </c>
      <c r="EU409">
        <v>1.0284</v>
      </c>
      <c r="EV409">
        <v>1.0002</v>
      </c>
      <c r="EW409">
        <v>0.95740000000000003</v>
      </c>
      <c r="EX409">
        <v>0</v>
      </c>
      <c r="EY409">
        <v>109017</v>
      </c>
      <c r="EZ409" t="s">
        <v>4265</v>
      </c>
      <c r="FA409">
        <v>0.99770000000000003</v>
      </c>
      <c r="FB409" t="b">
        <v>0</v>
      </c>
      <c r="FC409" t="b">
        <v>0</v>
      </c>
      <c r="FD409">
        <v>0</v>
      </c>
      <c r="FE409">
        <v>0</v>
      </c>
      <c r="FF409">
        <v>0.4375</v>
      </c>
      <c r="FG409">
        <v>0.81940000000000002</v>
      </c>
      <c r="FH409">
        <v>438391</v>
      </c>
      <c r="FI409">
        <v>5577796</v>
      </c>
      <c r="FJ409">
        <v>16465</v>
      </c>
      <c r="FK409">
        <v>29991</v>
      </c>
      <c r="FL409">
        <v>36600</v>
      </c>
      <c r="FM409" t="b">
        <v>0</v>
      </c>
      <c r="FN409">
        <v>0.54900000000000004</v>
      </c>
      <c r="FO409" s="84">
        <v>42370</v>
      </c>
      <c r="FP409" s="84">
        <v>42735</v>
      </c>
      <c r="FQ409" t="s">
        <v>972</v>
      </c>
      <c r="FR409" t="b">
        <v>0</v>
      </c>
      <c r="FS409" t="b">
        <v>0</v>
      </c>
      <c r="FT409">
        <v>3.6434000000000002</v>
      </c>
      <c r="FU409" s="84">
        <v>42551</v>
      </c>
      <c r="FV409" t="s">
        <v>2872</v>
      </c>
      <c r="FW409">
        <v>0</v>
      </c>
      <c r="FX409">
        <v>2112</v>
      </c>
      <c r="FY409">
        <v>13572</v>
      </c>
      <c r="FZ409">
        <v>27620</v>
      </c>
      <c r="GA409">
        <v>65561</v>
      </c>
      <c r="GB409">
        <v>0</v>
      </c>
      <c r="GC409">
        <v>152</v>
      </c>
      <c r="GD409" t="s">
        <v>2905</v>
      </c>
      <c r="GE409">
        <v>0.5625</v>
      </c>
      <c r="GF409" t="s">
        <v>2872</v>
      </c>
      <c r="GG409">
        <v>0</v>
      </c>
      <c r="GH409">
        <v>0</v>
      </c>
      <c r="GI409">
        <v>0</v>
      </c>
      <c r="GJ409">
        <v>0</v>
      </c>
      <c r="GK409" t="s">
        <v>4265</v>
      </c>
      <c r="GL409" t="s">
        <v>4265</v>
      </c>
      <c r="GM409" t="s">
        <v>2874</v>
      </c>
      <c r="GN409" t="s">
        <v>549</v>
      </c>
      <c r="GO409" t="s">
        <v>225</v>
      </c>
      <c r="GP409" t="s">
        <v>2864</v>
      </c>
      <c r="GQ409" t="s">
        <v>2864</v>
      </c>
      <c r="GR409" t="s">
        <v>1808</v>
      </c>
      <c r="GS409" t="s">
        <v>3362</v>
      </c>
      <c r="GT409" t="s">
        <v>2931</v>
      </c>
      <c r="GU409" t="s">
        <v>1809</v>
      </c>
      <c r="GV409" t="s">
        <v>2864</v>
      </c>
      <c r="GW409" t="s">
        <v>992</v>
      </c>
      <c r="GX409" t="s">
        <v>893</v>
      </c>
      <c r="GY409" t="s">
        <v>993</v>
      </c>
      <c r="GZ409" t="s">
        <v>3765</v>
      </c>
      <c r="HA409">
        <v>93.25</v>
      </c>
      <c r="HB409">
        <v>91.07</v>
      </c>
    </row>
    <row r="410" spans="1:210" x14ac:dyDescent="0.25">
      <c r="A410" t="e">
        <f>VLOOKUP(B410,'Free Standing without QAAF'!#REF!,1,FALSE)</f>
        <v>#REF!</v>
      </c>
      <c r="B410" t="s">
        <v>550</v>
      </c>
      <c r="C410" t="s">
        <v>2442</v>
      </c>
      <c r="D410" t="s">
        <v>227</v>
      </c>
      <c r="E410" t="s">
        <v>2443</v>
      </c>
      <c r="F410" t="s">
        <v>1635</v>
      </c>
      <c r="G410" t="s">
        <v>893</v>
      </c>
      <c r="H410" t="s">
        <v>2078</v>
      </c>
      <c r="I410" t="s">
        <v>1238</v>
      </c>
      <c r="J410">
        <v>191.41</v>
      </c>
      <c r="K410">
        <v>604.19000000000005</v>
      </c>
      <c r="L410" s="17">
        <v>10</v>
      </c>
      <c r="M410" s="17">
        <v>7.13</v>
      </c>
      <c r="N410" s="17">
        <v>208.54</v>
      </c>
      <c r="O410" s="17">
        <v>621.32000000000005</v>
      </c>
      <c r="Q410" s="84">
        <v>43191</v>
      </c>
      <c r="R410">
        <v>115</v>
      </c>
      <c r="S410" t="b">
        <v>1</v>
      </c>
      <c r="T410">
        <v>0.97140000000000004</v>
      </c>
      <c r="U410" t="s">
        <v>2861</v>
      </c>
      <c r="V410" s="85">
        <v>43207.602858772902</v>
      </c>
      <c r="W410" t="s">
        <v>3751</v>
      </c>
      <c r="X410">
        <v>0.85</v>
      </c>
      <c r="Y410">
        <v>0</v>
      </c>
      <c r="Z410">
        <v>1.2</v>
      </c>
      <c r="AA410">
        <v>1.1000000000000001</v>
      </c>
      <c r="AB410">
        <v>-0.13125000000000001</v>
      </c>
      <c r="AC410">
        <v>76.88</v>
      </c>
      <c r="AD410">
        <v>0.95</v>
      </c>
      <c r="AE410">
        <v>0</v>
      </c>
      <c r="AF410">
        <v>0.1</v>
      </c>
      <c r="AG410">
        <v>87.8</v>
      </c>
      <c r="AH410">
        <v>0.96</v>
      </c>
      <c r="AI410">
        <v>0</v>
      </c>
      <c r="AJ410">
        <v>0.08</v>
      </c>
      <c r="AK410">
        <v>140.83000000000001</v>
      </c>
      <c r="AL410">
        <v>368.24</v>
      </c>
      <c r="AM410" s="84">
        <v>42917</v>
      </c>
      <c r="AN410">
        <v>657520726</v>
      </c>
      <c r="AO410">
        <v>0.78390000000000004</v>
      </c>
      <c r="AP410" s="84">
        <v>43100</v>
      </c>
      <c r="AQ410" t="b">
        <v>0</v>
      </c>
      <c r="AR410">
        <v>162.51</v>
      </c>
      <c r="AS410">
        <v>0.5</v>
      </c>
      <c r="AT410">
        <v>0.75</v>
      </c>
      <c r="AU410">
        <v>3.8397000000000001</v>
      </c>
      <c r="AV410">
        <v>4.4138000000000002</v>
      </c>
      <c r="AW410">
        <v>0.5</v>
      </c>
      <c r="AX410">
        <v>0</v>
      </c>
      <c r="AY410">
        <v>0.6</v>
      </c>
      <c r="AZ410">
        <v>0.5</v>
      </c>
      <c r="BA410">
        <v>0.71740000000000004</v>
      </c>
      <c r="BB410">
        <v>0.95</v>
      </c>
      <c r="BC410">
        <v>0.5</v>
      </c>
      <c r="BD410">
        <v>0.1255</v>
      </c>
      <c r="BE410">
        <v>0.5</v>
      </c>
      <c r="BF410">
        <v>0.47939999999999999</v>
      </c>
      <c r="BG410">
        <v>1.089</v>
      </c>
      <c r="BH410">
        <v>8</v>
      </c>
      <c r="BI410" s="84">
        <v>42917</v>
      </c>
      <c r="BJ410">
        <v>1</v>
      </c>
      <c r="BK410" t="b">
        <v>0</v>
      </c>
      <c r="BL410" t="s">
        <v>2872</v>
      </c>
      <c r="BM410" t="s">
        <v>2872</v>
      </c>
      <c r="BN410" t="b">
        <v>1</v>
      </c>
      <c r="BO410" s="84">
        <v>43207</v>
      </c>
      <c r="BP410" t="b">
        <v>1</v>
      </c>
      <c r="BQ410" s="84">
        <v>43191</v>
      </c>
      <c r="BR410">
        <v>115</v>
      </c>
      <c r="BS410">
        <v>985</v>
      </c>
      <c r="BT410">
        <v>106364</v>
      </c>
      <c r="BU410" s="85">
        <v>43207.602858772902</v>
      </c>
      <c r="BV410" t="s">
        <v>4266</v>
      </c>
      <c r="BW410">
        <v>191.41</v>
      </c>
      <c r="BX410" t="s">
        <v>2861</v>
      </c>
      <c r="BY410">
        <v>1.1782999999999999</v>
      </c>
      <c r="BZ410">
        <v>514</v>
      </c>
      <c r="CA410">
        <v>1.02674</v>
      </c>
      <c r="CB410" t="s">
        <v>2864</v>
      </c>
      <c r="CC410" t="s">
        <v>3751</v>
      </c>
      <c r="CD410" t="b">
        <v>1</v>
      </c>
      <c r="CE410">
        <v>0</v>
      </c>
      <c r="CF410">
        <v>399</v>
      </c>
      <c r="CG410">
        <v>1</v>
      </c>
      <c r="CH410">
        <v>126</v>
      </c>
      <c r="CI410">
        <v>46116</v>
      </c>
      <c r="CJ410">
        <v>32139</v>
      </c>
      <c r="CK410">
        <v>26277</v>
      </c>
      <c r="CL410">
        <v>0.69689999999999996</v>
      </c>
      <c r="CM410" t="s">
        <v>2883</v>
      </c>
      <c r="CN410">
        <v>0</v>
      </c>
      <c r="CO410">
        <v>604.19000000000005</v>
      </c>
      <c r="CP410" t="s">
        <v>2866</v>
      </c>
      <c r="CQ410" t="s">
        <v>2880</v>
      </c>
      <c r="CR410">
        <v>96.31</v>
      </c>
      <c r="CS410">
        <v>95.1</v>
      </c>
      <c r="CT410">
        <v>2</v>
      </c>
      <c r="CU410">
        <v>0</v>
      </c>
      <c r="CV410">
        <v>3570715</v>
      </c>
      <c r="CW410">
        <v>99.49</v>
      </c>
      <c r="CX410">
        <v>81.739999999999995</v>
      </c>
      <c r="CY410">
        <v>96.31</v>
      </c>
      <c r="CZ410">
        <v>86.06</v>
      </c>
      <c r="DA410">
        <v>0</v>
      </c>
      <c r="DB410">
        <v>0</v>
      </c>
      <c r="DC410">
        <v>96.31</v>
      </c>
      <c r="DD410">
        <v>108.71</v>
      </c>
      <c r="DE410">
        <v>2216915</v>
      </c>
      <c r="DF410">
        <v>1595524</v>
      </c>
      <c r="DG410">
        <v>39199</v>
      </c>
      <c r="DH410">
        <v>50.64</v>
      </c>
      <c r="DI410">
        <v>44.46</v>
      </c>
      <c r="DJ410">
        <v>95.1</v>
      </c>
      <c r="DK410">
        <v>0</v>
      </c>
      <c r="DL410">
        <v>0</v>
      </c>
      <c r="DM410">
        <v>95.1</v>
      </c>
      <c r="DN410">
        <v>726878</v>
      </c>
      <c r="DO410">
        <v>452990</v>
      </c>
      <c r="DP410">
        <v>7383154</v>
      </c>
      <c r="DQ410">
        <v>132012</v>
      </c>
      <c r="DR410">
        <v>236493</v>
      </c>
      <c r="DS410">
        <v>311669</v>
      </c>
      <c r="DT410">
        <v>1484</v>
      </c>
      <c r="DU410">
        <v>149939</v>
      </c>
      <c r="DV410">
        <v>88046</v>
      </c>
      <c r="DW410">
        <v>550</v>
      </c>
      <c r="DX410">
        <v>80407</v>
      </c>
      <c r="DY410">
        <v>36447</v>
      </c>
      <c r="DZ410">
        <v>414332</v>
      </c>
      <c r="EA410">
        <v>625122</v>
      </c>
      <c r="EB410">
        <v>271078</v>
      </c>
      <c r="EC410">
        <v>212872</v>
      </c>
      <c r="ED410">
        <v>473876</v>
      </c>
      <c r="EE410">
        <v>3600</v>
      </c>
      <c r="EF410">
        <v>219766</v>
      </c>
      <c r="EG410">
        <v>179950</v>
      </c>
      <c r="EH410">
        <v>2765643</v>
      </c>
      <c r="EI410" s="84">
        <v>42370</v>
      </c>
      <c r="EJ410" s="84">
        <v>42735</v>
      </c>
      <c r="EK410">
        <v>3414001</v>
      </c>
      <c r="EL410" t="b">
        <v>1</v>
      </c>
      <c r="EM410" t="b">
        <v>1</v>
      </c>
      <c r="EN410">
        <v>1</v>
      </c>
      <c r="EO410" t="s">
        <v>3755</v>
      </c>
      <c r="EP410" t="s">
        <v>3756</v>
      </c>
      <c r="EQ410" t="s">
        <v>3763</v>
      </c>
      <c r="ER410" t="s">
        <v>3764</v>
      </c>
      <c r="ES410">
        <v>1.2172000000000001</v>
      </c>
      <c r="ET410">
        <v>1.2467999999999999</v>
      </c>
      <c r="EU410">
        <v>1.2195</v>
      </c>
      <c r="EV410">
        <v>1.2024999999999999</v>
      </c>
      <c r="EW410">
        <v>1.1998</v>
      </c>
      <c r="EX410">
        <v>0</v>
      </c>
      <c r="EY410">
        <v>146115</v>
      </c>
      <c r="EZ410" t="s">
        <v>4266</v>
      </c>
      <c r="FA410">
        <v>1.2172000000000001</v>
      </c>
      <c r="FB410" t="b">
        <v>0</v>
      </c>
      <c r="FC410" t="b">
        <v>0</v>
      </c>
      <c r="FD410">
        <v>0</v>
      </c>
      <c r="FE410">
        <v>0</v>
      </c>
      <c r="FF410">
        <v>0.51019999999999999</v>
      </c>
      <c r="FG410">
        <v>0.69689999999999996</v>
      </c>
      <c r="FH410">
        <v>1179868</v>
      </c>
      <c r="FI410">
        <v>7383154</v>
      </c>
      <c r="FJ410">
        <v>26277</v>
      </c>
      <c r="FK410">
        <v>32139</v>
      </c>
      <c r="FL410">
        <v>46116</v>
      </c>
      <c r="FM410" t="b">
        <v>0</v>
      </c>
      <c r="FN410">
        <v>0.81759999999999999</v>
      </c>
      <c r="FO410" s="84">
        <v>42370</v>
      </c>
      <c r="FP410" s="84">
        <v>42735</v>
      </c>
      <c r="FQ410" t="s">
        <v>1238</v>
      </c>
      <c r="FR410" t="b">
        <v>0</v>
      </c>
      <c r="FS410" t="b">
        <v>0</v>
      </c>
      <c r="FT410">
        <v>3.7351000000000001</v>
      </c>
      <c r="FU410" s="84">
        <v>42551</v>
      </c>
      <c r="FV410" t="s">
        <v>2872</v>
      </c>
      <c r="FW410">
        <v>0</v>
      </c>
      <c r="FX410">
        <v>5027</v>
      </c>
      <c r="FY410">
        <v>20956</v>
      </c>
      <c r="FZ410">
        <v>27501</v>
      </c>
      <c r="GA410">
        <v>88428</v>
      </c>
      <c r="GB410">
        <v>0</v>
      </c>
      <c r="GC410">
        <v>4203</v>
      </c>
      <c r="GD410" t="s">
        <v>2925</v>
      </c>
      <c r="GE410">
        <v>0.48980000000000001</v>
      </c>
      <c r="GF410" t="s">
        <v>2872</v>
      </c>
      <c r="GG410">
        <v>0</v>
      </c>
      <c r="GH410">
        <v>0</v>
      </c>
      <c r="GI410">
        <v>0</v>
      </c>
      <c r="GJ410">
        <v>0</v>
      </c>
      <c r="GK410" t="s">
        <v>4266</v>
      </c>
      <c r="GL410" t="s">
        <v>4266</v>
      </c>
      <c r="GM410" t="s">
        <v>2874</v>
      </c>
      <c r="GN410" t="s">
        <v>550</v>
      </c>
      <c r="GO410" t="s">
        <v>227</v>
      </c>
      <c r="GP410" t="s">
        <v>2864</v>
      </c>
      <c r="GQ410" t="s">
        <v>2864</v>
      </c>
      <c r="GR410" t="s">
        <v>2442</v>
      </c>
      <c r="GS410" t="s">
        <v>4267</v>
      </c>
      <c r="GT410" t="s">
        <v>2931</v>
      </c>
      <c r="GU410" t="s">
        <v>2443</v>
      </c>
      <c r="GV410" t="s">
        <v>2864</v>
      </c>
      <c r="GW410" t="s">
        <v>1635</v>
      </c>
      <c r="GX410" t="s">
        <v>893</v>
      </c>
      <c r="GY410" t="s">
        <v>2078</v>
      </c>
      <c r="GZ410" t="s">
        <v>3765</v>
      </c>
      <c r="HA410">
        <v>106.2</v>
      </c>
      <c r="HB410">
        <v>111.1</v>
      </c>
    </row>
    <row r="411" spans="1:210" x14ac:dyDescent="0.25">
      <c r="A411" t="e">
        <f>VLOOKUP(B411,'Free Standing without QAAF'!#REF!,1,FALSE)</f>
        <v>#REF!</v>
      </c>
      <c r="B411" t="s">
        <v>551</v>
      </c>
      <c r="C411" t="s">
        <v>2256</v>
      </c>
      <c r="D411" t="s">
        <v>0</v>
      </c>
      <c r="E411" t="s">
        <v>2257</v>
      </c>
      <c r="F411" t="s">
        <v>2258</v>
      </c>
      <c r="G411" t="s">
        <v>893</v>
      </c>
      <c r="H411" t="s">
        <v>2259</v>
      </c>
      <c r="I411" t="s">
        <v>2250</v>
      </c>
      <c r="J411">
        <v>168.91</v>
      </c>
      <c r="K411">
        <v>562.23</v>
      </c>
      <c r="L411" s="17">
        <v>10</v>
      </c>
      <c r="M411" s="17">
        <v>1.36</v>
      </c>
      <c r="N411" s="17">
        <v>180.27</v>
      </c>
      <c r="O411" s="17">
        <v>573.59</v>
      </c>
      <c r="Q411" s="84">
        <v>43191</v>
      </c>
      <c r="R411">
        <v>115</v>
      </c>
      <c r="S411" t="b">
        <v>1</v>
      </c>
      <c r="T411">
        <v>0.97140000000000004</v>
      </c>
      <c r="U411" t="s">
        <v>2861</v>
      </c>
      <c r="V411" s="85">
        <v>43207.602858772902</v>
      </c>
      <c r="W411" t="s">
        <v>3751</v>
      </c>
      <c r="X411">
        <v>0.85</v>
      </c>
      <c r="Y411">
        <v>0</v>
      </c>
      <c r="Z411">
        <v>1.2</v>
      </c>
      <c r="AA411">
        <v>1.1000000000000001</v>
      </c>
      <c r="AB411">
        <v>-0.13125000000000001</v>
      </c>
      <c r="AC411">
        <v>76.88</v>
      </c>
      <c r="AD411">
        <v>0.95</v>
      </c>
      <c r="AE411">
        <v>0</v>
      </c>
      <c r="AF411">
        <v>0.1</v>
      </c>
      <c r="AG411">
        <v>87.8</v>
      </c>
      <c r="AH411">
        <v>0.96</v>
      </c>
      <c r="AI411">
        <v>0</v>
      </c>
      <c r="AJ411">
        <v>0.08</v>
      </c>
      <c r="AK411">
        <v>140.83000000000001</v>
      </c>
      <c r="AL411">
        <v>368.24</v>
      </c>
      <c r="AM411" s="84">
        <v>42917</v>
      </c>
      <c r="AN411">
        <v>657520726</v>
      </c>
      <c r="AO411">
        <v>0.78390000000000004</v>
      </c>
      <c r="AP411" s="84">
        <v>43100</v>
      </c>
      <c r="AQ411" t="b">
        <v>0</v>
      </c>
      <c r="AR411">
        <v>162.51</v>
      </c>
      <c r="AS411">
        <v>0.5</v>
      </c>
      <c r="AT411">
        <v>0.75</v>
      </c>
      <c r="AU411">
        <v>3.8397000000000001</v>
      </c>
      <c r="AV411">
        <v>4.4138000000000002</v>
      </c>
      <c r="AW411">
        <v>0.5</v>
      </c>
      <c r="AX411">
        <v>0</v>
      </c>
      <c r="AY411">
        <v>0.6</v>
      </c>
      <c r="AZ411">
        <v>0.5</v>
      </c>
      <c r="BA411">
        <v>0.71740000000000004</v>
      </c>
      <c r="BB411">
        <v>0.95</v>
      </c>
      <c r="BC411">
        <v>0.5</v>
      </c>
      <c r="BD411">
        <v>0.1255</v>
      </c>
      <c r="BE411">
        <v>0.5</v>
      </c>
      <c r="BF411">
        <v>0.47939999999999999</v>
      </c>
      <c r="BG411">
        <v>1.089</v>
      </c>
      <c r="BH411">
        <v>8</v>
      </c>
      <c r="BI411" s="84">
        <v>42917</v>
      </c>
      <c r="BJ411">
        <v>1</v>
      </c>
      <c r="BK411" t="b">
        <v>0</v>
      </c>
      <c r="BL411" t="s">
        <v>2872</v>
      </c>
      <c r="BM411" t="s">
        <v>2872</v>
      </c>
      <c r="BN411" t="b">
        <v>1</v>
      </c>
      <c r="BO411" s="84">
        <v>43207</v>
      </c>
      <c r="BP411" t="b">
        <v>1</v>
      </c>
      <c r="BQ411" s="84">
        <v>43191</v>
      </c>
      <c r="BR411">
        <v>115</v>
      </c>
      <c r="BS411">
        <v>991</v>
      </c>
      <c r="BT411">
        <v>106510</v>
      </c>
      <c r="BU411" s="85">
        <v>43207.602858772902</v>
      </c>
      <c r="BV411" t="s">
        <v>4268</v>
      </c>
      <c r="BW411">
        <v>168.91</v>
      </c>
      <c r="BX411" t="s">
        <v>2861</v>
      </c>
      <c r="BY411">
        <v>0.93</v>
      </c>
      <c r="BZ411">
        <v>519</v>
      </c>
      <c r="CA411">
        <v>1.0406500000000001</v>
      </c>
      <c r="CB411" t="s">
        <v>2864</v>
      </c>
      <c r="CC411" t="s">
        <v>3751</v>
      </c>
      <c r="CD411" t="b">
        <v>1</v>
      </c>
      <c r="CE411">
        <v>0</v>
      </c>
      <c r="CF411">
        <v>739</v>
      </c>
      <c r="CG411">
        <v>1</v>
      </c>
      <c r="CH411">
        <v>46</v>
      </c>
      <c r="CI411">
        <v>16836</v>
      </c>
      <c r="CJ411">
        <v>13276</v>
      </c>
      <c r="CK411">
        <v>7227</v>
      </c>
      <c r="CL411">
        <v>0.78849999999999998</v>
      </c>
      <c r="CM411" t="s">
        <v>2883</v>
      </c>
      <c r="CN411">
        <v>0</v>
      </c>
      <c r="CO411">
        <v>562.23</v>
      </c>
      <c r="CP411" t="s">
        <v>2866</v>
      </c>
      <c r="CQ411" t="s">
        <v>2880</v>
      </c>
      <c r="CR411">
        <v>74.53</v>
      </c>
      <c r="CS411">
        <v>94.38</v>
      </c>
      <c r="CT411">
        <v>3</v>
      </c>
      <c r="CU411">
        <v>0</v>
      </c>
      <c r="CV411">
        <v>1225135</v>
      </c>
      <c r="CW411">
        <v>83.92</v>
      </c>
      <c r="CX411">
        <v>80.14</v>
      </c>
      <c r="CY411">
        <v>74.53</v>
      </c>
      <c r="CZ411">
        <v>67.92</v>
      </c>
      <c r="DA411">
        <v>0</v>
      </c>
      <c r="DB411">
        <v>0</v>
      </c>
      <c r="DC411">
        <v>74.53</v>
      </c>
      <c r="DD411">
        <v>85.8</v>
      </c>
      <c r="DE411">
        <v>788656</v>
      </c>
      <c r="DF411">
        <v>646167</v>
      </c>
      <c r="DG411">
        <v>14311</v>
      </c>
      <c r="DH411">
        <v>50.12</v>
      </c>
      <c r="DI411">
        <v>44.26</v>
      </c>
      <c r="DJ411">
        <v>94.38</v>
      </c>
      <c r="DK411">
        <v>0</v>
      </c>
      <c r="DL411">
        <v>0</v>
      </c>
      <c r="DM411">
        <v>94.38</v>
      </c>
      <c r="DN411">
        <v>117616</v>
      </c>
      <c r="DO411">
        <v>272153</v>
      </c>
      <c r="DP411">
        <v>2659958</v>
      </c>
      <c r="DQ411">
        <v>34536</v>
      </c>
      <c r="DR411">
        <v>55520</v>
      </c>
      <c r="DS411">
        <v>111852</v>
      </c>
      <c r="DT411">
        <v>8998</v>
      </c>
      <c r="DU411">
        <v>99972</v>
      </c>
      <c r="DV411">
        <v>40178</v>
      </c>
      <c r="DW411">
        <v>0</v>
      </c>
      <c r="DX411">
        <v>27621</v>
      </c>
      <c r="DY411">
        <v>20210</v>
      </c>
      <c r="DZ411">
        <v>206655</v>
      </c>
      <c r="EA411">
        <v>137040</v>
      </c>
      <c r="EB411">
        <v>148284</v>
      </c>
      <c r="EC411">
        <v>133943</v>
      </c>
      <c r="ED411">
        <v>57340</v>
      </c>
      <c r="EE411">
        <v>0</v>
      </c>
      <c r="EF411">
        <v>99945</v>
      </c>
      <c r="EG411">
        <v>91572</v>
      </c>
      <c r="EH411">
        <v>996523</v>
      </c>
      <c r="EI411" s="84">
        <v>42186</v>
      </c>
      <c r="EJ411" s="84">
        <v>42551</v>
      </c>
      <c r="EK411">
        <v>1304828</v>
      </c>
      <c r="EL411" t="b">
        <v>1</v>
      </c>
      <c r="EM411" t="b">
        <v>1</v>
      </c>
      <c r="EN411">
        <v>1</v>
      </c>
      <c r="EO411" t="s">
        <v>3753</v>
      </c>
      <c r="EP411" t="s">
        <v>3754</v>
      </c>
      <c r="EQ411" t="s">
        <v>3755</v>
      </c>
      <c r="ER411" t="s">
        <v>3756</v>
      </c>
      <c r="ES411">
        <v>1.0471999999999999</v>
      </c>
      <c r="ET411">
        <v>0.99880000000000002</v>
      </c>
      <c r="EU411">
        <v>1.0277000000000001</v>
      </c>
      <c r="EV411">
        <v>1.1169</v>
      </c>
      <c r="EW411">
        <v>1.0454000000000001</v>
      </c>
      <c r="EX411">
        <v>0</v>
      </c>
      <c r="EY411">
        <v>55858</v>
      </c>
      <c r="EZ411" t="s">
        <v>4268</v>
      </c>
      <c r="FA411">
        <v>1.0471999999999999</v>
      </c>
      <c r="FB411" t="b">
        <v>0</v>
      </c>
      <c r="FC411" t="b">
        <v>0</v>
      </c>
      <c r="FD411">
        <v>0</v>
      </c>
      <c r="FE411">
        <v>0</v>
      </c>
      <c r="FF411">
        <v>0.54290000000000005</v>
      </c>
      <c r="FG411">
        <v>0.78849999999999998</v>
      </c>
      <c r="FH411">
        <v>389769</v>
      </c>
      <c r="FI411">
        <v>2659958</v>
      </c>
      <c r="FJ411">
        <v>7227</v>
      </c>
      <c r="FK411">
        <v>13276</v>
      </c>
      <c r="FL411">
        <v>16836</v>
      </c>
      <c r="FM411" t="b">
        <v>0</v>
      </c>
      <c r="FN411">
        <v>0.5444</v>
      </c>
      <c r="FO411" s="84">
        <v>42186</v>
      </c>
      <c r="FP411" s="84">
        <v>42551</v>
      </c>
      <c r="FQ411" t="s">
        <v>2250</v>
      </c>
      <c r="FR411" t="b">
        <v>0</v>
      </c>
      <c r="FS411" t="b">
        <v>0</v>
      </c>
      <c r="FT411">
        <v>4.0178000000000003</v>
      </c>
      <c r="FU411" s="84">
        <v>42369</v>
      </c>
      <c r="FV411" t="s">
        <v>2872</v>
      </c>
      <c r="FW411">
        <v>0</v>
      </c>
      <c r="FX411">
        <v>3849</v>
      </c>
      <c r="FY411">
        <v>7740</v>
      </c>
      <c r="FZ411">
        <v>5474</v>
      </c>
      <c r="GA411">
        <v>36226</v>
      </c>
      <c r="GB411">
        <v>0</v>
      </c>
      <c r="GC411">
        <v>2569</v>
      </c>
      <c r="GD411" t="s">
        <v>2905</v>
      </c>
      <c r="GE411">
        <v>0.45710000000000001</v>
      </c>
      <c r="GF411" t="s">
        <v>2872</v>
      </c>
      <c r="GG411">
        <v>0</v>
      </c>
      <c r="GH411">
        <v>0</v>
      </c>
      <c r="GI411">
        <v>0</v>
      </c>
      <c r="GJ411">
        <v>0</v>
      </c>
      <c r="GK411" t="s">
        <v>4268</v>
      </c>
      <c r="GL411" t="s">
        <v>4268</v>
      </c>
      <c r="GM411" t="s">
        <v>2874</v>
      </c>
      <c r="GN411" t="s">
        <v>551</v>
      </c>
      <c r="GO411" t="s">
        <v>0</v>
      </c>
      <c r="GP411" t="s">
        <v>2864</v>
      </c>
      <c r="GQ411" t="s">
        <v>2864</v>
      </c>
      <c r="GR411" t="s">
        <v>2256</v>
      </c>
      <c r="GS411" t="s">
        <v>3610</v>
      </c>
      <c r="GT411" t="s">
        <v>3051</v>
      </c>
      <c r="GU411" t="s">
        <v>2257</v>
      </c>
      <c r="GV411" t="s">
        <v>2864</v>
      </c>
      <c r="GW411" t="s">
        <v>2258</v>
      </c>
      <c r="GX411" t="s">
        <v>893</v>
      </c>
      <c r="GY411" t="s">
        <v>2259</v>
      </c>
      <c r="GZ411" t="s">
        <v>3757</v>
      </c>
      <c r="HA411">
        <v>103.78</v>
      </c>
      <c r="HB411">
        <v>92.28</v>
      </c>
    </row>
    <row r="412" spans="1:210" x14ac:dyDescent="0.25">
      <c r="A412" t="e">
        <f>VLOOKUP(B412,'Free Standing without QAAF'!#REF!,1,FALSE)</f>
        <v>#REF!</v>
      </c>
      <c r="B412" t="s">
        <v>552</v>
      </c>
      <c r="C412" t="s">
        <v>2643</v>
      </c>
      <c r="D412" t="s">
        <v>74</v>
      </c>
      <c r="E412" t="s">
        <v>2644</v>
      </c>
      <c r="F412" t="s">
        <v>2645</v>
      </c>
      <c r="G412" t="s">
        <v>893</v>
      </c>
      <c r="H412" t="s">
        <v>2646</v>
      </c>
      <c r="I412" t="s">
        <v>934</v>
      </c>
      <c r="J412">
        <v>151.09</v>
      </c>
      <c r="K412">
        <v>567.45000000000005</v>
      </c>
      <c r="L412" s="17">
        <v>10</v>
      </c>
      <c r="M412" s="17">
        <v>7.13</v>
      </c>
      <c r="N412" s="17">
        <v>168.22</v>
      </c>
      <c r="O412" s="17">
        <v>584.58000000000004</v>
      </c>
      <c r="Q412" s="84">
        <v>43191</v>
      </c>
      <c r="R412">
        <v>115</v>
      </c>
      <c r="S412" t="b">
        <v>1</v>
      </c>
      <c r="T412">
        <v>0.97140000000000004</v>
      </c>
      <c r="U412" t="s">
        <v>2861</v>
      </c>
      <c r="V412" s="85">
        <v>43207.602858772902</v>
      </c>
      <c r="W412" t="s">
        <v>3751</v>
      </c>
      <c r="X412">
        <v>0.85</v>
      </c>
      <c r="Y412">
        <v>0</v>
      </c>
      <c r="Z412">
        <v>1.2</v>
      </c>
      <c r="AA412">
        <v>1.1000000000000001</v>
      </c>
      <c r="AB412">
        <v>-0.13125000000000001</v>
      </c>
      <c r="AC412">
        <v>76.88</v>
      </c>
      <c r="AD412">
        <v>0.95</v>
      </c>
      <c r="AE412">
        <v>0</v>
      </c>
      <c r="AF412">
        <v>0.1</v>
      </c>
      <c r="AG412">
        <v>87.8</v>
      </c>
      <c r="AH412">
        <v>0.96</v>
      </c>
      <c r="AI412">
        <v>0</v>
      </c>
      <c r="AJ412">
        <v>0.08</v>
      </c>
      <c r="AK412">
        <v>140.83000000000001</v>
      </c>
      <c r="AL412">
        <v>368.24</v>
      </c>
      <c r="AM412" s="84">
        <v>42917</v>
      </c>
      <c r="AN412">
        <v>657520726</v>
      </c>
      <c r="AO412">
        <v>0.78390000000000004</v>
      </c>
      <c r="AP412" s="84">
        <v>43100</v>
      </c>
      <c r="AQ412" t="b">
        <v>0</v>
      </c>
      <c r="AR412">
        <v>162.51</v>
      </c>
      <c r="AS412">
        <v>0.5</v>
      </c>
      <c r="AT412">
        <v>0.75</v>
      </c>
      <c r="AU412">
        <v>3.8397000000000001</v>
      </c>
      <c r="AV412">
        <v>4.4138000000000002</v>
      </c>
      <c r="AW412">
        <v>0.5</v>
      </c>
      <c r="AX412">
        <v>0</v>
      </c>
      <c r="AY412">
        <v>0.6</v>
      </c>
      <c r="AZ412">
        <v>0.5</v>
      </c>
      <c r="BA412">
        <v>0.71740000000000004</v>
      </c>
      <c r="BB412">
        <v>0.95</v>
      </c>
      <c r="BC412">
        <v>0.5</v>
      </c>
      <c r="BD412">
        <v>0.1255</v>
      </c>
      <c r="BE412">
        <v>0.5</v>
      </c>
      <c r="BF412">
        <v>0.47939999999999999</v>
      </c>
      <c r="BG412">
        <v>1.089</v>
      </c>
      <c r="BH412">
        <v>8</v>
      </c>
      <c r="BI412" s="84">
        <v>42917</v>
      </c>
      <c r="BJ412">
        <v>1</v>
      </c>
      <c r="BK412" t="b">
        <v>0</v>
      </c>
      <c r="BL412" t="s">
        <v>2872</v>
      </c>
      <c r="BM412" t="s">
        <v>2872</v>
      </c>
      <c r="BN412" t="b">
        <v>1</v>
      </c>
      <c r="BO412" s="84">
        <v>43207</v>
      </c>
      <c r="BP412" t="b">
        <v>1</v>
      </c>
      <c r="BQ412" s="84">
        <v>43191</v>
      </c>
      <c r="BR412">
        <v>115</v>
      </c>
      <c r="BS412">
        <v>986</v>
      </c>
      <c r="BT412">
        <v>106332</v>
      </c>
      <c r="BU412" s="85">
        <v>43207.602858772902</v>
      </c>
      <c r="BV412" t="s">
        <v>4269</v>
      </c>
      <c r="BW412">
        <v>151.09</v>
      </c>
      <c r="BX412" t="s">
        <v>2861</v>
      </c>
      <c r="BY412">
        <v>0.96089999999999998</v>
      </c>
      <c r="BZ412">
        <v>515</v>
      </c>
      <c r="CA412">
        <v>1.02674</v>
      </c>
      <c r="CB412" t="s">
        <v>2864</v>
      </c>
      <c r="CC412" t="s">
        <v>3751</v>
      </c>
      <c r="CD412" t="b">
        <v>1</v>
      </c>
      <c r="CE412">
        <v>0</v>
      </c>
      <c r="CF412">
        <v>319</v>
      </c>
      <c r="CG412">
        <v>1</v>
      </c>
      <c r="CH412">
        <v>62</v>
      </c>
      <c r="CI412">
        <v>22692</v>
      </c>
      <c r="CJ412">
        <v>16317</v>
      </c>
      <c r="CK412">
        <v>6271</v>
      </c>
      <c r="CL412">
        <v>0.71909999999999996</v>
      </c>
      <c r="CM412" t="s">
        <v>2883</v>
      </c>
      <c r="CN412">
        <v>0</v>
      </c>
      <c r="CO412">
        <v>567.45000000000005</v>
      </c>
      <c r="CP412" t="s">
        <v>2866</v>
      </c>
      <c r="CQ412" t="s">
        <v>2880</v>
      </c>
      <c r="CR412">
        <v>73.86</v>
      </c>
      <c r="CS412">
        <v>77.23</v>
      </c>
      <c r="CT412">
        <v>1</v>
      </c>
      <c r="CU412">
        <v>0</v>
      </c>
      <c r="CV412">
        <v>1371450</v>
      </c>
      <c r="CW412">
        <v>75.27</v>
      </c>
      <c r="CX412">
        <v>76.87</v>
      </c>
      <c r="CY412">
        <v>73.86</v>
      </c>
      <c r="CZ412">
        <v>70.180000000000007</v>
      </c>
      <c r="DA412">
        <v>0</v>
      </c>
      <c r="DB412">
        <v>0</v>
      </c>
      <c r="DC412">
        <v>73.86</v>
      </c>
      <c r="DD412">
        <v>88.65</v>
      </c>
      <c r="DE412">
        <v>948742</v>
      </c>
      <c r="DF412">
        <v>604602</v>
      </c>
      <c r="DG412">
        <v>19288</v>
      </c>
      <c r="DH412">
        <v>44.05</v>
      </c>
      <c r="DI412">
        <v>33.18</v>
      </c>
      <c r="DJ412">
        <v>77.23</v>
      </c>
      <c r="DK412">
        <v>0</v>
      </c>
      <c r="DL412">
        <v>0</v>
      </c>
      <c r="DM412">
        <v>77.23</v>
      </c>
      <c r="DN412">
        <v>117252</v>
      </c>
      <c r="DO412">
        <v>292056</v>
      </c>
      <c r="DP412">
        <v>2924794</v>
      </c>
      <c r="DQ412">
        <v>46334</v>
      </c>
      <c r="DR412">
        <v>76121</v>
      </c>
      <c r="DS412">
        <v>166599</v>
      </c>
      <c r="DT412">
        <v>2023</v>
      </c>
      <c r="DU412">
        <v>83884</v>
      </c>
      <c r="DV412">
        <v>48020</v>
      </c>
      <c r="DW412">
        <v>0</v>
      </c>
      <c r="DX412">
        <v>83608</v>
      </c>
      <c r="DY412">
        <v>32845</v>
      </c>
      <c r="DZ412">
        <v>193253</v>
      </c>
      <c r="EA412">
        <v>130179</v>
      </c>
      <c r="EB412">
        <v>155040</v>
      </c>
      <c r="EC412">
        <v>89919</v>
      </c>
      <c r="ED412">
        <v>51102</v>
      </c>
      <c r="EE412">
        <v>10968</v>
      </c>
      <c r="EF412">
        <v>104320</v>
      </c>
      <c r="EG412">
        <v>281861</v>
      </c>
      <c r="EH412">
        <v>959410</v>
      </c>
      <c r="EI412" s="84">
        <v>42370</v>
      </c>
      <c r="EJ412" s="84">
        <v>42735</v>
      </c>
      <c r="EK412">
        <v>1391004</v>
      </c>
      <c r="EL412" t="b">
        <v>1</v>
      </c>
      <c r="EM412" t="b">
        <v>1</v>
      </c>
      <c r="EN412">
        <v>1</v>
      </c>
      <c r="EO412" t="s">
        <v>3755</v>
      </c>
      <c r="EP412" t="s">
        <v>3756</v>
      </c>
      <c r="EQ412" t="s">
        <v>3763</v>
      </c>
      <c r="ER412" t="s">
        <v>3764</v>
      </c>
      <c r="ES412">
        <v>0.97919999999999996</v>
      </c>
      <c r="ET412">
        <v>0.97130000000000005</v>
      </c>
      <c r="EU412">
        <v>0.96109999999999995</v>
      </c>
      <c r="EV412">
        <v>0.97089999999999999</v>
      </c>
      <c r="EW412">
        <v>1.0133000000000001</v>
      </c>
      <c r="EX412">
        <v>0</v>
      </c>
      <c r="EY412">
        <v>57477</v>
      </c>
      <c r="EZ412" t="s">
        <v>4269</v>
      </c>
      <c r="FA412">
        <v>0.97919999999999996</v>
      </c>
      <c r="FB412" t="b">
        <v>0</v>
      </c>
      <c r="FC412" t="b">
        <v>0</v>
      </c>
      <c r="FD412">
        <v>0</v>
      </c>
      <c r="FE412">
        <v>0</v>
      </c>
      <c r="FF412">
        <v>0.37930000000000003</v>
      </c>
      <c r="FG412">
        <v>0.71909999999999996</v>
      </c>
      <c r="FH412">
        <v>409308</v>
      </c>
      <c r="FI412">
        <v>2924794</v>
      </c>
      <c r="FJ412">
        <v>6271</v>
      </c>
      <c r="FK412">
        <v>16317</v>
      </c>
      <c r="FL412">
        <v>22692</v>
      </c>
      <c r="FM412" t="b">
        <v>0</v>
      </c>
      <c r="FN412">
        <v>0.38429999999999997</v>
      </c>
      <c r="FO412" s="84">
        <v>42370</v>
      </c>
      <c r="FP412" s="84">
        <v>42735</v>
      </c>
      <c r="FQ412" t="s">
        <v>934</v>
      </c>
      <c r="FR412" t="b">
        <v>0</v>
      </c>
      <c r="FS412" t="b">
        <v>0</v>
      </c>
      <c r="FT412">
        <v>3.5973000000000002</v>
      </c>
      <c r="FU412" s="84">
        <v>42551</v>
      </c>
      <c r="FV412" t="s">
        <v>2872</v>
      </c>
      <c r="FW412">
        <v>0</v>
      </c>
      <c r="FX412">
        <v>4241</v>
      </c>
      <c r="FY412">
        <v>5412</v>
      </c>
      <c r="FZ412">
        <v>9073</v>
      </c>
      <c r="GA412">
        <v>31930</v>
      </c>
      <c r="GB412">
        <v>0</v>
      </c>
      <c r="GC412">
        <v>6821</v>
      </c>
      <c r="GD412" t="s">
        <v>2905</v>
      </c>
      <c r="GE412">
        <v>0.62070000000000003</v>
      </c>
      <c r="GF412" t="s">
        <v>2872</v>
      </c>
      <c r="GG412">
        <v>0</v>
      </c>
      <c r="GH412">
        <v>0</v>
      </c>
      <c r="GI412">
        <v>0</v>
      </c>
      <c r="GJ412">
        <v>0</v>
      </c>
      <c r="GK412" t="s">
        <v>4269</v>
      </c>
      <c r="GL412" t="s">
        <v>4269</v>
      </c>
      <c r="GM412" t="s">
        <v>2874</v>
      </c>
      <c r="GN412" t="s">
        <v>552</v>
      </c>
      <c r="GO412" t="s">
        <v>74</v>
      </c>
      <c r="GP412" t="s">
        <v>2864</v>
      </c>
      <c r="GQ412" t="s">
        <v>2864</v>
      </c>
      <c r="GR412" t="s">
        <v>2643</v>
      </c>
      <c r="GS412" t="s">
        <v>3209</v>
      </c>
      <c r="GT412" t="s">
        <v>2887</v>
      </c>
      <c r="GU412" t="s">
        <v>2644</v>
      </c>
      <c r="GV412" t="s">
        <v>2864</v>
      </c>
      <c r="GW412" t="s">
        <v>2645</v>
      </c>
      <c r="GX412" t="s">
        <v>893</v>
      </c>
      <c r="GY412" t="s">
        <v>2646</v>
      </c>
      <c r="GZ412" t="s">
        <v>3765</v>
      </c>
      <c r="HA412">
        <v>86.24</v>
      </c>
      <c r="HB412">
        <v>84.05</v>
      </c>
    </row>
    <row r="413" spans="1:210" x14ac:dyDescent="0.25">
      <c r="A413" t="e">
        <f>VLOOKUP(B413,'Free Standing without QAAF'!#REF!,1,FALSE)</f>
        <v>#REF!</v>
      </c>
      <c r="B413" t="s">
        <v>553</v>
      </c>
      <c r="C413" t="s">
        <v>2390</v>
      </c>
      <c r="D413" t="s">
        <v>229</v>
      </c>
      <c r="E413" t="s">
        <v>2391</v>
      </c>
      <c r="F413" t="s">
        <v>1661</v>
      </c>
      <c r="G413" t="s">
        <v>893</v>
      </c>
      <c r="H413" t="s">
        <v>1662</v>
      </c>
      <c r="I413" t="s">
        <v>909</v>
      </c>
      <c r="J413">
        <v>163.79</v>
      </c>
      <c r="K413">
        <v>555.96</v>
      </c>
      <c r="L413" s="17">
        <v>10</v>
      </c>
      <c r="M413" s="17">
        <v>7.13</v>
      </c>
      <c r="N413" s="17">
        <v>180.92</v>
      </c>
      <c r="O413" s="17">
        <v>573.09</v>
      </c>
      <c r="Q413" s="84">
        <v>43191</v>
      </c>
      <c r="R413">
        <v>115</v>
      </c>
      <c r="S413" t="b">
        <v>1</v>
      </c>
      <c r="T413">
        <v>0.97140000000000004</v>
      </c>
      <c r="U413" t="s">
        <v>2861</v>
      </c>
      <c r="V413" s="85">
        <v>43207.602858772902</v>
      </c>
      <c r="W413" t="s">
        <v>3751</v>
      </c>
      <c r="X413">
        <v>0.85</v>
      </c>
      <c r="Y413">
        <v>0</v>
      </c>
      <c r="Z413">
        <v>1.2</v>
      </c>
      <c r="AA413">
        <v>1.1000000000000001</v>
      </c>
      <c r="AB413">
        <v>-0.13125000000000001</v>
      </c>
      <c r="AC413">
        <v>76.88</v>
      </c>
      <c r="AD413">
        <v>0.95</v>
      </c>
      <c r="AE413">
        <v>0</v>
      </c>
      <c r="AF413">
        <v>0.1</v>
      </c>
      <c r="AG413">
        <v>87.8</v>
      </c>
      <c r="AH413">
        <v>0.96</v>
      </c>
      <c r="AI413">
        <v>0</v>
      </c>
      <c r="AJ413">
        <v>0.08</v>
      </c>
      <c r="AK413">
        <v>140.83000000000001</v>
      </c>
      <c r="AL413">
        <v>368.24</v>
      </c>
      <c r="AM413" s="84">
        <v>42917</v>
      </c>
      <c r="AN413">
        <v>657520726</v>
      </c>
      <c r="AO413">
        <v>0.78390000000000004</v>
      </c>
      <c r="AP413" s="84">
        <v>43100</v>
      </c>
      <c r="AQ413" t="b">
        <v>0</v>
      </c>
      <c r="AR413">
        <v>162.51</v>
      </c>
      <c r="AS413">
        <v>0.5</v>
      </c>
      <c r="AT413">
        <v>0.75</v>
      </c>
      <c r="AU413">
        <v>3.8397000000000001</v>
      </c>
      <c r="AV413">
        <v>4.4138000000000002</v>
      </c>
      <c r="AW413">
        <v>0.5</v>
      </c>
      <c r="AX413">
        <v>0</v>
      </c>
      <c r="AY413">
        <v>0.6</v>
      </c>
      <c r="AZ413">
        <v>0.5</v>
      </c>
      <c r="BA413">
        <v>0.71740000000000004</v>
      </c>
      <c r="BB413">
        <v>0.95</v>
      </c>
      <c r="BC413">
        <v>0.5</v>
      </c>
      <c r="BD413">
        <v>0.1255</v>
      </c>
      <c r="BE413">
        <v>0.5</v>
      </c>
      <c r="BF413">
        <v>0.47939999999999999</v>
      </c>
      <c r="BG413">
        <v>1.089</v>
      </c>
      <c r="BH413">
        <v>8</v>
      </c>
      <c r="BI413" s="84">
        <v>42917</v>
      </c>
      <c r="BJ413">
        <v>1</v>
      </c>
      <c r="BK413" t="b">
        <v>0</v>
      </c>
      <c r="BL413" t="s">
        <v>2872</v>
      </c>
      <c r="BM413" t="s">
        <v>2872</v>
      </c>
      <c r="BN413" t="b">
        <v>1</v>
      </c>
      <c r="BO413" s="84">
        <v>43207</v>
      </c>
      <c r="BP413" t="b">
        <v>1</v>
      </c>
      <c r="BQ413" s="84">
        <v>43191</v>
      </c>
      <c r="BR413">
        <v>115</v>
      </c>
      <c r="BS413">
        <v>987</v>
      </c>
      <c r="BT413">
        <v>106596</v>
      </c>
      <c r="BU413" s="85">
        <v>43207.602858772902</v>
      </c>
      <c r="BV413" t="s">
        <v>4270</v>
      </c>
      <c r="BW413">
        <v>163.79</v>
      </c>
      <c r="BX413" t="s">
        <v>2861</v>
      </c>
      <c r="BY413">
        <v>0.89290000000000003</v>
      </c>
      <c r="BZ413">
        <v>516</v>
      </c>
      <c r="CA413">
        <v>1.02674</v>
      </c>
      <c r="CB413" t="s">
        <v>2864</v>
      </c>
      <c r="CC413" t="s">
        <v>3751</v>
      </c>
      <c r="CD413" t="b">
        <v>1</v>
      </c>
      <c r="CE413">
        <v>0</v>
      </c>
      <c r="CF413">
        <v>988</v>
      </c>
      <c r="CG413">
        <v>1</v>
      </c>
      <c r="CH413">
        <v>120</v>
      </c>
      <c r="CI413">
        <v>43920</v>
      </c>
      <c r="CJ413">
        <v>34047</v>
      </c>
      <c r="CK413">
        <v>18591</v>
      </c>
      <c r="CL413">
        <v>0.7752</v>
      </c>
      <c r="CM413" t="s">
        <v>2883</v>
      </c>
      <c r="CN413">
        <v>0</v>
      </c>
      <c r="CO413">
        <v>555.96</v>
      </c>
      <c r="CP413" t="s">
        <v>2866</v>
      </c>
      <c r="CQ413" t="s">
        <v>2867</v>
      </c>
      <c r="CR413">
        <v>67.209999999999994</v>
      </c>
      <c r="CS413">
        <v>96.58</v>
      </c>
      <c r="CT413">
        <v>3</v>
      </c>
      <c r="CU413">
        <v>0</v>
      </c>
      <c r="CV413">
        <v>2937002</v>
      </c>
      <c r="CW413">
        <v>77.25</v>
      </c>
      <c r="CX413">
        <v>75.27</v>
      </c>
      <c r="CY413">
        <v>67.209999999999994</v>
      </c>
      <c r="CZ413">
        <v>71.02</v>
      </c>
      <c r="DA413">
        <v>0</v>
      </c>
      <c r="DB413">
        <v>0</v>
      </c>
      <c r="DC413">
        <v>67.209999999999994</v>
      </c>
      <c r="DD413">
        <v>89.71</v>
      </c>
      <c r="DE413">
        <v>2606657</v>
      </c>
      <c r="DF413">
        <v>1318747</v>
      </c>
      <c r="DG413">
        <v>37332</v>
      </c>
      <c r="DH413">
        <v>62.53</v>
      </c>
      <c r="DI413">
        <v>34.69</v>
      </c>
      <c r="DJ413">
        <v>97.22</v>
      </c>
      <c r="DK413">
        <v>0</v>
      </c>
      <c r="DL413">
        <v>0</v>
      </c>
      <c r="DM413">
        <v>97.22</v>
      </c>
      <c r="DN413">
        <v>277318</v>
      </c>
      <c r="DO413">
        <v>354256</v>
      </c>
      <c r="DP413">
        <v>6862406</v>
      </c>
      <c r="DQ413">
        <v>18456</v>
      </c>
      <c r="DR413">
        <v>267575</v>
      </c>
      <c r="DS413">
        <v>318531</v>
      </c>
      <c r="DT413">
        <v>797</v>
      </c>
      <c r="DU413">
        <v>74438</v>
      </c>
      <c r="DV413">
        <v>199920</v>
      </c>
      <c r="DW413">
        <v>1076568</v>
      </c>
      <c r="DX413">
        <v>0</v>
      </c>
      <c r="DY413">
        <v>18798</v>
      </c>
      <c r="DZ413">
        <v>389892</v>
      </c>
      <c r="EA413">
        <v>680530</v>
      </c>
      <c r="EB413">
        <v>329673</v>
      </c>
      <c r="EC413">
        <v>289745</v>
      </c>
      <c r="ED413">
        <v>159206</v>
      </c>
      <c r="EE413">
        <v>7021</v>
      </c>
      <c r="EF413">
        <v>143210</v>
      </c>
      <c r="EG413">
        <v>0</v>
      </c>
      <c r="EH413">
        <v>2256472</v>
      </c>
      <c r="EI413" s="84">
        <v>42370</v>
      </c>
      <c r="EJ413" s="84">
        <v>42735</v>
      </c>
      <c r="EK413">
        <v>3515160</v>
      </c>
      <c r="EL413" t="b">
        <v>1</v>
      </c>
      <c r="EM413" t="b">
        <v>1</v>
      </c>
      <c r="EN413">
        <v>1.089</v>
      </c>
      <c r="EO413" t="s">
        <v>3755</v>
      </c>
      <c r="EP413" t="s">
        <v>3756</v>
      </c>
      <c r="EQ413" t="s">
        <v>3763</v>
      </c>
      <c r="ER413" t="s">
        <v>3764</v>
      </c>
      <c r="ES413">
        <v>1.0263</v>
      </c>
      <c r="ET413">
        <v>1.0666</v>
      </c>
      <c r="EU413">
        <v>1.0421</v>
      </c>
      <c r="EV413">
        <v>1.0347999999999999</v>
      </c>
      <c r="EW413">
        <v>0.9617</v>
      </c>
      <c r="EX413">
        <v>0</v>
      </c>
      <c r="EY413">
        <v>125632</v>
      </c>
      <c r="EZ413" t="s">
        <v>4270</v>
      </c>
      <c r="FA413">
        <v>1.0263</v>
      </c>
      <c r="FB413" t="b">
        <v>0</v>
      </c>
      <c r="FC413" t="b">
        <v>0</v>
      </c>
      <c r="FD413">
        <v>0</v>
      </c>
      <c r="FE413">
        <v>0</v>
      </c>
      <c r="FF413">
        <v>3.2800000000000003E-2</v>
      </c>
      <c r="FG413">
        <v>0.7752</v>
      </c>
      <c r="FH413">
        <v>631574</v>
      </c>
      <c r="FI413">
        <v>6862406</v>
      </c>
      <c r="FJ413">
        <v>18591</v>
      </c>
      <c r="FK413">
        <v>34047</v>
      </c>
      <c r="FL413">
        <v>43920</v>
      </c>
      <c r="FM413" t="b">
        <v>0</v>
      </c>
      <c r="FN413">
        <v>0.54600000000000004</v>
      </c>
      <c r="FO413" s="84">
        <v>42370</v>
      </c>
      <c r="FP413" s="84">
        <v>42735</v>
      </c>
      <c r="FQ413" t="s">
        <v>909</v>
      </c>
      <c r="FR413" t="b">
        <v>0</v>
      </c>
      <c r="FS413" t="b">
        <v>0</v>
      </c>
      <c r="FT413">
        <v>3.5954000000000002</v>
      </c>
      <c r="FU413" s="84">
        <v>42551</v>
      </c>
      <c r="FV413" t="s">
        <v>2872</v>
      </c>
      <c r="FW413">
        <v>0</v>
      </c>
      <c r="FX413">
        <v>2060</v>
      </c>
      <c r="FY413">
        <v>19791</v>
      </c>
      <c r="FZ413">
        <v>19156</v>
      </c>
      <c r="GA413">
        <v>84625</v>
      </c>
      <c r="GB413">
        <v>0</v>
      </c>
      <c r="GC413">
        <v>0</v>
      </c>
      <c r="GD413" t="s">
        <v>2873</v>
      </c>
      <c r="GE413">
        <v>0.96719999999999995</v>
      </c>
      <c r="GF413" t="s">
        <v>2872</v>
      </c>
      <c r="GG413">
        <v>0</v>
      </c>
      <c r="GH413">
        <v>0</v>
      </c>
      <c r="GI413">
        <v>0</v>
      </c>
      <c r="GJ413">
        <v>0</v>
      </c>
      <c r="GK413" t="s">
        <v>4270</v>
      </c>
      <c r="GL413" t="s">
        <v>4270</v>
      </c>
      <c r="GM413" t="s">
        <v>2874</v>
      </c>
      <c r="GN413" t="s">
        <v>553</v>
      </c>
      <c r="GO413" t="s">
        <v>229</v>
      </c>
      <c r="GP413" t="s">
        <v>2864</v>
      </c>
      <c r="GQ413" t="s">
        <v>2864</v>
      </c>
      <c r="GR413" t="s">
        <v>2390</v>
      </c>
      <c r="GS413" t="s">
        <v>3508</v>
      </c>
      <c r="GT413" t="s">
        <v>2972</v>
      </c>
      <c r="GU413" t="s">
        <v>2391</v>
      </c>
      <c r="GV413" t="s">
        <v>2864</v>
      </c>
      <c r="GW413" t="s">
        <v>1661</v>
      </c>
      <c r="GX413" t="s">
        <v>893</v>
      </c>
      <c r="GY413" t="s">
        <v>1662</v>
      </c>
      <c r="GZ413" t="s">
        <v>3765</v>
      </c>
      <c r="HA413">
        <v>108.55</v>
      </c>
      <c r="HB413">
        <v>86.26</v>
      </c>
    </row>
    <row r="414" spans="1:210" x14ac:dyDescent="0.25">
      <c r="A414" t="e">
        <f>VLOOKUP(B414,'Free Standing without QAAF'!#REF!,1,FALSE)</f>
        <v>#REF!</v>
      </c>
      <c r="B414" t="s">
        <v>557</v>
      </c>
      <c r="C414" t="s">
        <v>1578</v>
      </c>
      <c r="D414" t="s">
        <v>865</v>
      </c>
      <c r="E414" t="s">
        <v>3229</v>
      </c>
      <c r="F414" t="s">
        <v>1580</v>
      </c>
      <c r="G414" t="s">
        <v>893</v>
      </c>
      <c r="H414" t="s">
        <v>1581</v>
      </c>
      <c r="I414" t="s">
        <v>1128</v>
      </c>
      <c r="J414">
        <v>182.06</v>
      </c>
      <c r="K414">
        <v>562.23</v>
      </c>
      <c r="L414" s="17">
        <v>10</v>
      </c>
      <c r="M414" s="17">
        <v>1.36</v>
      </c>
      <c r="N414" s="17">
        <v>193.42</v>
      </c>
      <c r="O414" s="17">
        <v>573.59</v>
      </c>
      <c r="Q414" s="84">
        <v>43191</v>
      </c>
      <c r="R414">
        <v>115</v>
      </c>
      <c r="S414" t="b">
        <v>1</v>
      </c>
      <c r="T414">
        <v>0.97140000000000004</v>
      </c>
      <c r="U414" t="s">
        <v>2861</v>
      </c>
      <c r="V414" s="85">
        <v>43207.602858772902</v>
      </c>
      <c r="W414" t="s">
        <v>3751</v>
      </c>
      <c r="X414">
        <v>0.85</v>
      </c>
      <c r="Y414">
        <v>0</v>
      </c>
      <c r="Z414">
        <v>1.2</v>
      </c>
      <c r="AA414">
        <v>1.1000000000000001</v>
      </c>
      <c r="AB414">
        <v>-0.13125000000000001</v>
      </c>
      <c r="AC414">
        <v>76.88</v>
      </c>
      <c r="AD414">
        <v>0.95</v>
      </c>
      <c r="AE414">
        <v>0</v>
      </c>
      <c r="AF414">
        <v>0.1</v>
      </c>
      <c r="AG414">
        <v>87.8</v>
      </c>
      <c r="AH414">
        <v>0.96</v>
      </c>
      <c r="AI414">
        <v>0</v>
      </c>
      <c r="AJ414">
        <v>0.08</v>
      </c>
      <c r="AK414">
        <v>140.83000000000001</v>
      </c>
      <c r="AL414">
        <v>368.24</v>
      </c>
      <c r="AM414" s="84">
        <v>42917</v>
      </c>
      <c r="AN414">
        <v>657520726</v>
      </c>
      <c r="AO414">
        <v>0.78390000000000004</v>
      </c>
      <c r="AP414" s="84">
        <v>43100</v>
      </c>
      <c r="AQ414" t="b">
        <v>0</v>
      </c>
      <c r="AR414">
        <v>162.51</v>
      </c>
      <c r="AS414">
        <v>0.5</v>
      </c>
      <c r="AT414">
        <v>0.75</v>
      </c>
      <c r="AU414">
        <v>3.8397000000000001</v>
      </c>
      <c r="AV414">
        <v>4.4138000000000002</v>
      </c>
      <c r="AW414">
        <v>0.5</v>
      </c>
      <c r="AX414">
        <v>0</v>
      </c>
      <c r="AY414">
        <v>0.6</v>
      </c>
      <c r="AZ414">
        <v>0.5</v>
      </c>
      <c r="BA414">
        <v>0.71740000000000004</v>
      </c>
      <c r="BB414">
        <v>0.95</v>
      </c>
      <c r="BC414">
        <v>0.5</v>
      </c>
      <c r="BD414">
        <v>0.1255</v>
      </c>
      <c r="BE414">
        <v>0.5</v>
      </c>
      <c r="BF414">
        <v>0.47939999999999999</v>
      </c>
      <c r="BG414">
        <v>1.089</v>
      </c>
      <c r="BH414">
        <v>8</v>
      </c>
      <c r="BI414" s="84">
        <v>42917</v>
      </c>
      <c r="BJ414">
        <v>1</v>
      </c>
      <c r="BK414" t="b">
        <v>0</v>
      </c>
      <c r="BL414" t="s">
        <v>2872</v>
      </c>
      <c r="BM414" t="s">
        <v>2872</v>
      </c>
      <c r="BN414" t="b">
        <v>1</v>
      </c>
      <c r="BO414" s="84">
        <v>43207</v>
      </c>
      <c r="BP414" t="b">
        <v>1</v>
      </c>
      <c r="BQ414" s="84">
        <v>43191</v>
      </c>
      <c r="BR414">
        <v>115</v>
      </c>
      <c r="BS414">
        <v>3759</v>
      </c>
      <c r="BT414">
        <v>106587</v>
      </c>
      <c r="BU414" s="85">
        <v>43207.602858772902</v>
      </c>
      <c r="BV414" t="s">
        <v>4271</v>
      </c>
      <c r="BW414">
        <v>182.06</v>
      </c>
      <c r="BX414" t="s">
        <v>2861</v>
      </c>
      <c r="BY414">
        <v>0.93</v>
      </c>
      <c r="BZ414">
        <v>2117</v>
      </c>
      <c r="CA414">
        <v>1.03318</v>
      </c>
      <c r="CB414" t="s">
        <v>2864</v>
      </c>
      <c r="CC414" t="s">
        <v>3751</v>
      </c>
      <c r="CD414" t="b">
        <v>1</v>
      </c>
      <c r="CE414">
        <v>0</v>
      </c>
      <c r="CF414">
        <v>921</v>
      </c>
      <c r="CG414">
        <v>1</v>
      </c>
      <c r="CH414">
        <v>59</v>
      </c>
      <c r="CI414">
        <v>21535</v>
      </c>
      <c r="CJ414">
        <v>21309</v>
      </c>
      <c r="CK414">
        <v>9319</v>
      </c>
      <c r="CL414">
        <v>0.98950000000000005</v>
      </c>
      <c r="CM414" t="s">
        <v>2883</v>
      </c>
      <c r="CN414">
        <v>0</v>
      </c>
      <c r="CO414">
        <v>562.23</v>
      </c>
      <c r="CP414" t="s">
        <v>2866</v>
      </c>
      <c r="CQ414" t="s">
        <v>2867</v>
      </c>
      <c r="CR414">
        <v>89.41</v>
      </c>
      <c r="CS414">
        <v>92.65</v>
      </c>
      <c r="CT414">
        <v>6</v>
      </c>
      <c r="CU414">
        <v>0</v>
      </c>
      <c r="CV414">
        <v>2099406</v>
      </c>
      <c r="CW414">
        <v>88.86</v>
      </c>
      <c r="CX414">
        <v>96.14</v>
      </c>
      <c r="CY414">
        <v>89.41</v>
      </c>
      <c r="CZ414">
        <v>73.97</v>
      </c>
      <c r="DA414">
        <v>0</v>
      </c>
      <c r="DB414">
        <v>0</v>
      </c>
      <c r="DC414">
        <v>89.41</v>
      </c>
      <c r="DD414">
        <v>93.43</v>
      </c>
      <c r="DE414">
        <v>1180894</v>
      </c>
      <c r="DF414">
        <v>1008119</v>
      </c>
      <c r="DG414">
        <v>21309</v>
      </c>
      <c r="DH414">
        <v>49.98</v>
      </c>
      <c r="DI414">
        <v>42.67</v>
      </c>
      <c r="DJ414">
        <v>92.65</v>
      </c>
      <c r="DK414">
        <v>0</v>
      </c>
      <c r="DL414">
        <v>0</v>
      </c>
      <c r="DM414">
        <v>92.65</v>
      </c>
      <c r="DN414">
        <v>122005</v>
      </c>
      <c r="DO414">
        <v>165522</v>
      </c>
      <c r="DP414">
        <v>4288419</v>
      </c>
      <c r="DQ414">
        <v>63628</v>
      </c>
      <c r="DR414">
        <v>106624</v>
      </c>
      <c r="DS414">
        <v>237033</v>
      </c>
      <c r="DT414">
        <v>0</v>
      </c>
      <c r="DU414">
        <v>402181</v>
      </c>
      <c r="DV414">
        <v>0</v>
      </c>
      <c r="DW414">
        <v>0</v>
      </c>
      <c r="DX414">
        <v>52986</v>
      </c>
      <c r="DY414">
        <v>30915</v>
      </c>
      <c r="DZ414">
        <v>311854</v>
      </c>
      <c r="EA414">
        <v>84883</v>
      </c>
      <c r="EB414">
        <v>304595</v>
      </c>
      <c r="EC414">
        <v>188401</v>
      </c>
      <c r="ED414">
        <v>93525</v>
      </c>
      <c r="EE414">
        <v>0</v>
      </c>
      <c r="EF414">
        <v>109744</v>
      </c>
      <c r="EG414">
        <v>274960</v>
      </c>
      <c r="EH414">
        <v>1739563</v>
      </c>
      <c r="EI414" s="84">
        <v>42278</v>
      </c>
      <c r="EJ414" s="84">
        <v>42643</v>
      </c>
      <c r="EK414">
        <v>1974336</v>
      </c>
      <c r="EL414" t="b">
        <v>1</v>
      </c>
      <c r="EM414" t="b">
        <v>1</v>
      </c>
      <c r="EN414">
        <v>1.089</v>
      </c>
      <c r="EO414" t="s">
        <v>3754</v>
      </c>
      <c r="EP414" t="s">
        <v>3755</v>
      </c>
      <c r="EQ414" t="s">
        <v>3756</v>
      </c>
      <c r="ER414" t="s">
        <v>3763</v>
      </c>
      <c r="ES414">
        <v>0.92430000000000001</v>
      </c>
      <c r="ET414">
        <v>0.92269999999999996</v>
      </c>
      <c r="EU414">
        <v>0.91869999999999996</v>
      </c>
      <c r="EV414">
        <v>0.91759999999999997</v>
      </c>
      <c r="EW414">
        <v>0.93830000000000002</v>
      </c>
      <c r="EX414">
        <v>0</v>
      </c>
      <c r="EY414">
        <v>99808</v>
      </c>
      <c r="EZ414" t="s">
        <v>4271</v>
      </c>
      <c r="FA414">
        <v>0.92430000000000001</v>
      </c>
      <c r="FB414" t="b">
        <v>0</v>
      </c>
      <c r="FC414" t="b">
        <v>0</v>
      </c>
      <c r="FD414">
        <v>0</v>
      </c>
      <c r="FE414">
        <v>0</v>
      </c>
      <c r="FF414">
        <v>0.77949999999999997</v>
      </c>
      <c r="FG414">
        <v>0.98950000000000005</v>
      </c>
      <c r="FH414">
        <v>287527</v>
      </c>
      <c r="FI414">
        <v>4288419</v>
      </c>
      <c r="FJ414">
        <v>9319</v>
      </c>
      <c r="FK414">
        <v>21309</v>
      </c>
      <c r="FL414">
        <v>21535</v>
      </c>
      <c r="FM414" t="b">
        <v>0</v>
      </c>
      <c r="FN414">
        <v>0.43730000000000002</v>
      </c>
      <c r="FO414" s="84">
        <v>42278</v>
      </c>
      <c r="FP414" s="84">
        <v>42643</v>
      </c>
      <c r="FQ414" t="s">
        <v>1128</v>
      </c>
      <c r="FR414" t="b">
        <v>0</v>
      </c>
      <c r="FS414" t="b">
        <v>0</v>
      </c>
      <c r="FT414">
        <v>5.0674000000000001</v>
      </c>
      <c r="FU414" s="84">
        <v>42460</v>
      </c>
      <c r="FV414" t="s">
        <v>2872</v>
      </c>
      <c r="FW414">
        <v>0</v>
      </c>
      <c r="FX414">
        <v>6364</v>
      </c>
      <c r="FY414">
        <v>11060</v>
      </c>
      <c r="FZ414">
        <v>1715</v>
      </c>
      <c r="GA414">
        <v>72054</v>
      </c>
      <c r="GB414">
        <v>0</v>
      </c>
      <c r="GC414">
        <v>8615</v>
      </c>
      <c r="GD414" t="s">
        <v>2873</v>
      </c>
      <c r="GE414">
        <v>0.2205</v>
      </c>
      <c r="GF414" t="s">
        <v>2872</v>
      </c>
      <c r="GG414">
        <v>0</v>
      </c>
      <c r="GH414">
        <v>0</v>
      </c>
      <c r="GI414">
        <v>0</v>
      </c>
      <c r="GJ414">
        <v>0</v>
      </c>
      <c r="GK414" t="s">
        <v>4271</v>
      </c>
      <c r="GL414" t="s">
        <v>4271</v>
      </c>
      <c r="GM414" t="s">
        <v>2874</v>
      </c>
      <c r="GN414" t="s">
        <v>557</v>
      </c>
      <c r="GO414" t="s">
        <v>865</v>
      </c>
      <c r="GP414" t="s">
        <v>2864</v>
      </c>
      <c r="GQ414" t="s">
        <v>2864</v>
      </c>
      <c r="GR414" t="s">
        <v>1578</v>
      </c>
      <c r="GS414" t="s">
        <v>3231</v>
      </c>
      <c r="GT414" t="s">
        <v>2972</v>
      </c>
      <c r="GU414" t="s">
        <v>3229</v>
      </c>
      <c r="GV414" t="s">
        <v>2864</v>
      </c>
      <c r="GW414" t="s">
        <v>1580</v>
      </c>
      <c r="GX414" t="s">
        <v>893</v>
      </c>
      <c r="GY414" t="s">
        <v>1581</v>
      </c>
      <c r="GZ414" t="s">
        <v>3783</v>
      </c>
      <c r="HA414">
        <v>102.73</v>
      </c>
      <c r="HB414">
        <v>98.52</v>
      </c>
    </row>
    <row r="415" spans="1:210" x14ac:dyDescent="0.25">
      <c r="A415" t="e">
        <f>VLOOKUP(B415,'Free Standing without QAAF'!#REF!,1,FALSE)</f>
        <v>#REF!</v>
      </c>
      <c r="B415" t="s">
        <v>558</v>
      </c>
      <c r="C415" t="s">
        <v>1562</v>
      </c>
      <c r="D415" t="s">
        <v>2437</v>
      </c>
      <c r="E415" t="s">
        <v>1563</v>
      </c>
      <c r="F415" t="s">
        <v>903</v>
      </c>
      <c r="G415" t="s">
        <v>893</v>
      </c>
      <c r="H415" t="s">
        <v>1564</v>
      </c>
      <c r="I415" t="s">
        <v>903</v>
      </c>
      <c r="J415">
        <v>161.03</v>
      </c>
      <c r="K415">
        <v>579.89</v>
      </c>
      <c r="L415" s="17">
        <v>10</v>
      </c>
      <c r="M415" s="17">
        <v>7.13</v>
      </c>
      <c r="N415" s="17">
        <v>178.16</v>
      </c>
      <c r="O415" s="17">
        <v>597.02</v>
      </c>
      <c r="Q415" s="84">
        <v>43191</v>
      </c>
      <c r="R415">
        <v>115</v>
      </c>
      <c r="S415" t="b">
        <v>1</v>
      </c>
      <c r="T415">
        <v>0.97140000000000004</v>
      </c>
      <c r="U415" t="s">
        <v>2861</v>
      </c>
      <c r="V415" s="85">
        <v>43207.602858772902</v>
      </c>
      <c r="W415" t="s">
        <v>3751</v>
      </c>
      <c r="X415">
        <v>0.85</v>
      </c>
      <c r="Y415">
        <v>0</v>
      </c>
      <c r="Z415">
        <v>1.2</v>
      </c>
      <c r="AA415">
        <v>1.1000000000000001</v>
      </c>
      <c r="AB415">
        <v>-0.13125000000000001</v>
      </c>
      <c r="AC415">
        <v>76.88</v>
      </c>
      <c r="AD415">
        <v>0.95</v>
      </c>
      <c r="AE415">
        <v>0</v>
      </c>
      <c r="AF415">
        <v>0.1</v>
      </c>
      <c r="AG415">
        <v>87.8</v>
      </c>
      <c r="AH415">
        <v>0.96</v>
      </c>
      <c r="AI415">
        <v>0</v>
      </c>
      <c r="AJ415">
        <v>0.08</v>
      </c>
      <c r="AK415">
        <v>140.83000000000001</v>
      </c>
      <c r="AL415">
        <v>368.24</v>
      </c>
      <c r="AM415" s="84">
        <v>42917</v>
      </c>
      <c r="AN415">
        <v>657520726</v>
      </c>
      <c r="AO415">
        <v>0.78390000000000004</v>
      </c>
      <c r="AP415" s="84">
        <v>43100</v>
      </c>
      <c r="AQ415" t="b">
        <v>0</v>
      </c>
      <c r="AR415">
        <v>162.51</v>
      </c>
      <c r="AS415">
        <v>0.5</v>
      </c>
      <c r="AT415">
        <v>0.75</v>
      </c>
      <c r="AU415">
        <v>3.8397000000000001</v>
      </c>
      <c r="AV415">
        <v>4.4138000000000002</v>
      </c>
      <c r="AW415">
        <v>0.5</v>
      </c>
      <c r="AX415">
        <v>0</v>
      </c>
      <c r="AY415">
        <v>0.6</v>
      </c>
      <c r="AZ415">
        <v>0.5</v>
      </c>
      <c r="BA415">
        <v>0.71740000000000004</v>
      </c>
      <c r="BB415">
        <v>0.95</v>
      </c>
      <c r="BC415">
        <v>0.5</v>
      </c>
      <c r="BD415">
        <v>0.1255</v>
      </c>
      <c r="BE415">
        <v>0.5</v>
      </c>
      <c r="BF415">
        <v>0.47939999999999999</v>
      </c>
      <c r="BG415">
        <v>1.089</v>
      </c>
      <c r="BH415">
        <v>8</v>
      </c>
      <c r="BI415" s="84">
        <v>42917</v>
      </c>
      <c r="BJ415">
        <v>1</v>
      </c>
      <c r="BK415" t="b">
        <v>0</v>
      </c>
      <c r="BL415" t="s">
        <v>2872</v>
      </c>
      <c r="BM415" t="s">
        <v>2872</v>
      </c>
      <c r="BN415" t="b">
        <v>1</v>
      </c>
      <c r="BO415" s="84">
        <v>43207</v>
      </c>
      <c r="BP415" t="b">
        <v>1</v>
      </c>
      <c r="BQ415" s="84">
        <v>43191</v>
      </c>
      <c r="BR415">
        <v>115</v>
      </c>
      <c r="BS415">
        <v>3812</v>
      </c>
      <c r="BT415">
        <v>106340</v>
      </c>
      <c r="BU415" s="85">
        <v>43207.602858772902</v>
      </c>
      <c r="BV415" t="s">
        <v>4272</v>
      </c>
      <c r="BW415">
        <v>161.03</v>
      </c>
      <c r="BX415" t="s">
        <v>2861</v>
      </c>
      <c r="BY415">
        <v>1.0345</v>
      </c>
      <c r="BZ415">
        <v>2144</v>
      </c>
      <c r="CA415">
        <v>1.02674</v>
      </c>
      <c r="CB415" t="s">
        <v>2864</v>
      </c>
      <c r="CC415" t="s">
        <v>3751</v>
      </c>
      <c r="CD415" t="b">
        <v>1</v>
      </c>
      <c r="CE415">
        <v>0</v>
      </c>
      <c r="CF415">
        <v>339</v>
      </c>
      <c r="CG415">
        <v>1</v>
      </c>
      <c r="CH415">
        <v>80</v>
      </c>
      <c r="CI415">
        <v>29200</v>
      </c>
      <c r="CJ415">
        <v>22396</v>
      </c>
      <c r="CK415">
        <v>10076</v>
      </c>
      <c r="CL415">
        <v>0.76700000000000002</v>
      </c>
      <c r="CM415" t="s">
        <v>2883</v>
      </c>
      <c r="CN415">
        <v>0</v>
      </c>
      <c r="CO415">
        <v>579.89</v>
      </c>
      <c r="CP415" t="s">
        <v>2866</v>
      </c>
      <c r="CQ415" t="s">
        <v>2867</v>
      </c>
      <c r="CR415">
        <v>75.989999999999995</v>
      </c>
      <c r="CS415">
        <v>85.04</v>
      </c>
      <c r="CT415">
        <v>1</v>
      </c>
      <c r="CU415">
        <v>0</v>
      </c>
      <c r="CV415">
        <v>2002917</v>
      </c>
      <c r="CW415">
        <v>80.09</v>
      </c>
      <c r="CX415">
        <v>73.459999999999994</v>
      </c>
      <c r="CY415">
        <v>75.989999999999995</v>
      </c>
      <c r="CZ415">
        <v>82.28</v>
      </c>
      <c r="DA415">
        <v>0</v>
      </c>
      <c r="DB415">
        <v>0</v>
      </c>
      <c r="DC415">
        <v>75.989999999999995</v>
      </c>
      <c r="DD415">
        <v>103.93</v>
      </c>
      <c r="DE415">
        <v>1182194</v>
      </c>
      <c r="DF415">
        <v>1060053</v>
      </c>
      <c r="DG415">
        <v>24820</v>
      </c>
      <c r="DH415">
        <v>42.65</v>
      </c>
      <c r="DI415">
        <v>42.39</v>
      </c>
      <c r="DJ415">
        <v>85.04</v>
      </c>
      <c r="DK415">
        <v>0</v>
      </c>
      <c r="DL415">
        <v>0</v>
      </c>
      <c r="DM415">
        <v>85.04</v>
      </c>
      <c r="DN415">
        <v>231372</v>
      </c>
      <c r="DO415">
        <v>334658</v>
      </c>
      <c r="DP415">
        <v>4245164</v>
      </c>
      <c r="DQ415">
        <v>82591</v>
      </c>
      <c r="DR415">
        <v>145706</v>
      </c>
      <c r="DS415">
        <v>193673</v>
      </c>
      <c r="DT415">
        <v>200</v>
      </c>
      <c r="DU415">
        <v>98551</v>
      </c>
      <c r="DV415">
        <v>68258</v>
      </c>
      <c r="DW415">
        <v>0</v>
      </c>
      <c r="DX415">
        <v>0</v>
      </c>
      <c r="DY415">
        <v>27185</v>
      </c>
      <c r="DZ415">
        <v>373210</v>
      </c>
      <c r="EA415">
        <v>387388</v>
      </c>
      <c r="EB415">
        <v>245085</v>
      </c>
      <c r="EC415">
        <v>148059</v>
      </c>
      <c r="ED415">
        <v>115254</v>
      </c>
      <c r="EE415">
        <v>11298</v>
      </c>
      <c r="EF415">
        <v>167147</v>
      </c>
      <c r="EG415">
        <v>138</v>
      </c>
      <c r="EH415">
        <v>1615391</v>
      </c>
      <c r="EI415" s="84">
        <v>42370</v>
      </c>
      <c r="EJ415" s="84">
        <v>42735</v>
      </c>
      <c r="EK415">
        <v>2007910</v>
      </c>
      <c r="EL415" t="b">
        <v>1</v>
      </c>
      <c r="EM415" t="b">
        <v>1</v>
      </c>
      <c r="EN415">
        <v>1.089</v>
      </c>
      <c r="EO415" t="s">
        <v>3755</v>
      </c>
      <c r="EP415" t="s">
        <v>3756</v>
      </c>
      <c r="EQ415" t="s">
        <v>3763</v>
      </c>
      <c r="ER415" t="s">
        <v>3764</v>
      </c>
      <c r="ES415">
        <v>1.0903</v>
      </c>
      <c r="ET415">
        <v>1.0570999999999999</v>
      </c>
      <c r="EU415">
        <v>1.1540999999999999</v>
      </c>
      <c r="EV415">
        <v>1.1017999999999999</v>
      </c>
      <c r="EW415">
        <v>1.0482</v>
      </c>
      <c r="EX415">
        <v>0</v>
      </c>
      <c r="EY415">
        <v>87072</v>
      </c>
      <c r="EZ415" t="s">
        <v>4272</v>
      </c>
      <c r="FA415">
        <v>1.0903</v>
      </c>
      <c r="FB415" t="b">
        <v>0</v>
      </c>
      <c r="FC415" t="b">
        <v>0</v>
      </c>
      <c r="FD415">
        <v>0</v>
      </c>
      <c r="FE415">
        <v>0</v>
      </c>
      <c r="FF415">
        <v>0.60870000000000002</v>
      </c>
      <c r="FG415">
        <v>0.76700000000000002</v>
      </c>
      <c r="FH415">
        <v>566030</v>
      </c>
      <c r="FI415">
        <v>4245164</v>
      </c>
      <c r="FJ415">
        <v>10076</v>
      </c>
      <c r="FK415">
        <v>22396</v>
      </c>
      <c r="FL415">
        <v>29200</v>
      </c>
      <c r="FM415" t="b">
        <v>0</v>
      </c>
      <c r="FN415">
        <v>0.44990000000000002</v>
      </c>
      <c r="FO415" s="84">
        <v>42370</v>
      </c>
      <c r="FP415" s="84">
        <v>42735</v>
      </c>
      <c r="FQ415" t="s">
        <v>903</v>
      </c>
      <c r="FR415" t="b">
        <v>0</v>
      </c>
      <c r="FS415" t="b">
        <v>0</v>
      </c>
      <c r="FT415">
        <v>3.5657999999999999</v>
      </c>
      <c r="FU415" s="84">
        <v>42551</v>
      </c>
      <c r="FV415" t="s">
        <v>2872</v>
      </c>
      <c r="FW415">
        <v>0</v>
      </c>
      <c r="FX415">
        <v>5896</v>
      </c>
      <c r="FY415">
        <v>11296</v>
      </c>
      <c r="FZ415">
        <v>13861</v>
      </c>
      <c r="GA415">
        <v>56016</v>
      </c>
      <c r="GB415">
        <v>0</v>
      </c>
      <c r="GC415">
        <v>3</v>
      </c>
      <c r="GD415" t="s">
        <v>2925</v>
      </c>
      <c r="GE415">
        <v>0.39129999999999998</v>
      </c>
      <c r="GF415" t="s">
        <v>2872</v>
      </c>
      <c r="GG415">
        <v>0</v>
      </c>
      <c r="GH415">
        <v>0</v>
      </c>
      <c r="GI415">
        <v>0</v>
      </c>
      <c r="GJ415">
        <v>0</v>
      </c>
      <c r="GK415" t="s">
        <v>4272</v>
      </c>
      <c r="GL415" t="s">
        <v>4272</v>
      </c>
      <c r="GM415" t="s">
        <v>2874</v>
      </c>
      <c r="GN415" t="s">
        <v>558</v>
      </c>
      <c r="GO415" t="s">
        <v>2437</v>
      </c>
      <c r="GP415" t="s">
        <v>2864</v>
      </c>
      <c r="GQ415" t="s">
        <v>2864</v>
      </c>
      <c r="GR415" t="s">
        <v>1562</v>
      </c>
      <c r="GS415" t="s">
        <v>3050</v>
      </c>
      <c r="GT415" t="s">
        <v>3051</v>
      </c>
      <c r="GU415" t="s">
        <v>1563</v>
      </c>
      <c r="GV415" t="s">
        <v>2864</v>
      </c>
      <c r="GW415" t="s">
        <v>903</v>
      </c>
      <c r="GX415" t="s">
        <v>893</v>
      </c>
      <c r="GY415" t="s">
        <v>1564</v>
      </c>
      <c r="GZ415" t="s">
        <v>3765</v>
      </c>
      <c r="HA415">
        <v>94.96</v>
      </c>
      <c r="HB415">
        <v>89.43</v>
      </c>
    </row>
    <row r="416" spans="1:210" x14ac:dyDescent="0.25">
      <c r="A416" t="e">
        <f>VLOOKUP(B416,'Free Standing without QAAF'!#REF!,1,FALSE)</f>
        <v>#REF!</v>
      </c>
      <c r="B416" t="s">
        <v>564</v>
      </c>
      <c r="C416" t="s">
        <v>1492</v>
      </c>
      <c r="D416" t="s">
        <v>866</v>
      </c>
      <c r="E416" t="s">
        <v>1493</v>
      </c>
      <c r="F416" t="s">
        <v>1494</v>
      </c>
      <c r="G416" t="s">
        <v>893</v>
      </c>
      <c r="H416" t="s">
        <v>1495</v>
      </c>
      <c r="I416" t="s">
        <v>924</v>
      </c>
      <c r="J416">
        <v>172.4</v>
      </c>
      <c r="K416">
        <v>605.59</v>
      </c>
      <c r="L416" s="17">
        <v>10</v>
      </c>
      <c r="M416" s="17">
        <v>7.13</v>
      </c>
      <c r="N416" s="17">
        <v>189.53</v>
      </c>
      <c r="O416" s="17">
        <v>622.72</v>
      </c>
      <c r="Q416" s="84">
        <v>43191</v>
      </c>
      <c r="R416">
        <v>115</v>
      </c>
      <c r="S416" t="b">
        <v>1</v>
      </c>
      <c r="T416">
        <v>0.97140000000000004</v>
      </c>
      <c r="U416" t="s">
        <v>2861</v>
      </c>
      <c r="V416" s="85">
        <v>43207.602858772902</v>
      </c>
      <c r="W416" t="s">
        <v>3751</v>
      </c>
      <c r="X416">
        <v>0.85</v>
      </c>
      <c r="Y416">
        <v>0</v>
      </c>
      <c r="Z416">
        <v>1.2</v>
      </c>
      <c r="AA416">
        <v>1.1000000000000001</v>
      </c>
      <c r="AB416">
        <v>-0.13125000000000001</v>
      </c>
      <c r="AC416">
        <v>76.88</v>
      </c>
      <c r="AD416">
        <v>0.95</v>
      </c>
      <c r="AE416">
        <v>0</v>
      </c>
      <c r="AF416">
        <v>0.1</v>
      </c>
      <c r="AG416">
        <v>87.8</v>
      </c>
      <c r="AH416">
        <v>0.96</v>
      </c>
      <c r="AI416">
        <v>0</v>
      </c>
      <c r="AJ416">
        <v>0.08</v>
      </c>
      <c r="AK416">
        <v>140.83000000000001</v>
      </c>
      <c r="AL416">
        <v>368.24</v>
      </c>
      <c r="AM416" s="84">
        <v>42917</v>
      </c>
      <c r="AN416">
        <v>657520726</v>
      </c>
      <c r="AO416">
        <v>0.78390000000000004</v>
      </c>
      <c r="AP416" s="84">
        <v>43100</v>
      </c>
      <c r="AQ416" t="b">
        <v>0</v>
      </c>
      <c r="AR416">
        <v>162.51</v>
      </c>
      <c r="AS416">
        <v>0.5</v>
      </c>
      <c r="AT416">
        <v>0.75</v>
      </c>
      <c r="AU416">
        <v>3.8397000000000001</v>
      </c>
      <c r="AV416">
        <v>4.4138000000000002</v>
      </c>
      <c r="AW416">
        <v>0.5</v>
      </c>
      <c r="AX416">
        <v>0</v>
      </c>
      <c r="AY416">
        <v>0.6</v>
      </c>
      <c r="AZ416">
        <v>0.5</v>
      </c>
      <c r="BA416">
        <v>0.71740000000000004</v>
      </c>
      <c r="BB416">
        <v>0.95</v>
      </c>
      <c r="BC416">
        <v>0.5</v>
      </c>
      <c r="BD416">
        <v>0.1255</v>
      </c>
      <c r="BE416">
        <v>0.5</v>
      </c>
      <c r="BF416">
        <v>0.47939999999999999</v>
      </c>
      <c r="BG416">
        <v>1.089</v>
      </c>
      <c r="BH416">
        <v>8</v>
      </c>
      <c r="BI416" s="84">
        <v>42917</v>
      </c>
      <c r="BJ416">
        <v>1</v>
      </c>
      <c r="BK416" t="b">
        <v>0</v>
      </c>
      <c r="BL416" t="s">
        <v>2872</v>
      </c>
      <c r="BM416" t="s">
        <v>2872</v>
      </c>
      <c r="BN416" t="b">
        <v>1</v>
      </c>
      <c r="BO416" s="84">
        <v>43207</v>
      </c>
      <c r="BP416" t="b">
        <v>1</v>
      </c>
      <c r="BQ416" s="84">
        <v>43191</v>
      </c>
      <c r="BR416">
        <v>115</v>
      </c>
      <c r="BS416">
        <v>4683</v>
      </c>
      <c r="BT416">
        <v>106235</v>
      </c>
      <c r="BU416" s="85">
        <v>43207.602858772902</v>
      </c>
      <c r="BV416" t="s">
        <v>4273</v>
      </c>
      <c r="BW416">
        <v>172.4</v>
      </c>
      <c r="BX416" t="s">
        <v>2861</v>
      </c>
      <c r="BY416">
        <v>1.1866000000000001</v>
      </c>
      <c r="BZ416">
        <v>2583</v>
      </c>
      <c r="CA416">
        <v>1.02674</v>
      </c>
      <c r="CB416" t="s">
        <v>2864</v>
      </c>
      <c r="CC416" t="s">
        <v>3751</v>
      </c>
      <c r="CD416" t="b">
        <v>1</v>
      </c>
      <c r="CE416">
        <v>0</v>
      </c>
      <c r="CF416">
        <v>97</v>
      </c>
      <c r="CG416">
        <v>1</v>
      </c>
      <c r="CH416">
        <v>67</v>
      </c>
      <c r="CI416">
        <v>24455</v>
      </c>
      <c r="CJ416">
        <v>18138</v>
      </c>
      <c r="CK416">
        <v>15083</v>
      </c>
      <c r="CL416">
        <v>0.74170000000000003</v>
      </c>
      <c r="CM416" t="s">
        <v>2883</v>
      </c>
      <c r="CN416">
        <v>0</v>
      </c>
      <c r="CO416">
        <v>605.59</v>
      </c>
      <c r="CP416" t="s">
        <v>2866</v>
      </c>
      <c r="CQ416" t="s">
        <v>2867</v>
      </c>
      <c r="CR416">
        <v>75.819999999999993</v>
      </c>
      <c r="CS416">
        <v>96.58</v>
      </c>
      <c r="CT416">
        <v>2</v>
      </c>
      <c r="CU416">
        <v>0</v>
      </c>
      <c r="CV416">
        <v>1454267</v>
      </c>
      <c r="CW416">
        <v>71.8</v>
      </c>
      <c r="CX416">
        <v>63.9</v>
      </c>
      <c r="CY416">
        <v>75.819999999999993</v>
      </c>
      <c r="CZ416">
        <v>94.38</v>
      </c>
      <c r="DA416">
        <v>0</v>
      </c>
      <c r="DB416">
        <v>0</v>
      </c>
      <c r="DC416">
        <v>75.819999999999993</v>
      </c>
      <c r="DD416">
        <v>119.21</v>
      </c>
      <c r="DE416">
        <v>1595311</v>
      </c>
      <c r="DF416">
        <v>870450</v>
      </c>
      <c r="DG416">
        <v>20787</v>
      </c>
      <c r="DH416">
        <v>68.72</v>
      </c>
      <c r="DI416">
        <v>42.97</v>
      </c>
      <c r="DJ416">
        <v>111.69</v>
      </c>
      <c r="DK416">
        <v>0</v>
      </c>
      <c r="DL416">
        <v>0</v>
      </c>
      <c r="DM416">
        <v>111.69</v>
      </c>
      <c r="DN416">
        <v>218590</v>
      </c>
      <c r="DO416">
        <v>637637</v>
      </c>
      <c r="DP416">
        <v>3920029</v>
      </c>
      <c r="DQ416">
        <v>60729</v>
      </c>
      <c r="DR416">
        <v>86091</v>
      </c>
      <c r="DS416">
        <v>225149</v>
      </c>
      <c r="DT416">
        <v>2788</v>
      </c>
      <c r="DU416">
        <v>22927</v>
      </c>
      <c r="DV416">
        <v>33968</v>
      </c>
      <c r="DW416">
        <v>255518</v>
      </c>
      <c r="DX416">
        <v>9200</v>
      </c>
      <c r="DY416">
        <v>42714</v>
      </c>
      <c r="DZ416">
        <v>348121</v>
      </c>
      <c r="EA416">
        <v>84205</v>
      </c>
      <c r="EB416">
        <v>8226</v>
      </c>
      <c r="EC416">
        <v>117234</v>
      </c>
      <c r="ED416">
        <v>82201</v>
      </c>
      <c r="EE416">
        <v>5420</v>
      </c>
      <c r="EF416">
        <v>309248</v>
      </c>
      <c r="EG416">
        <v>34469</v>
      </c>
      <c r="EH416">
        <v>1335593</v>
      </c>
      <c r="EI416" s="84">
        <v>42370</v>
      </c>
      <c r="EJ416" s="84">
        <v>42735</v>
      </c>
      <c r="EK416">
        <v>2208064</v>
      </c>
      <c r="EL416" t="b">
        <v>1</v>
      </c>
      <c r="EM416" t="b">
        <v>1</v>
      </c>
      <c r="EN416">
        <v>1.089</v>
      </c>
      <c r="EO416" t="s">
        <v>3755</v>
      </c>
      <c r="EP416" t="s">
        <v>3756</v>
      </c>
      <c r="EQ416" t="s">
        <v>3763</v>
      </c>
      <c r="ER416" t="s">
        <v>3764</v>
      </c>
      <c r="ES416">
        <v>1.1236999999999999</v>
      </c>
      <c r="ET416">
        <v>1.1406000000000001</v>
      </c>
      <c r="EU416">
        <v>1.0840000000000001</v>
      </c>
      <c r="EV416">
        <v>1.1685000000000001</v>
      </c>
      <c r="EW416">
        <v>1.1016999999999999</v>
      </c>
      <c r="EX416">
        <v>0</v>
      </c>
      <c r="EY416">
        <v>65208</v>
      </c>
      <c r="EZ416" t="s">
        <v>4273</v>
      </c>
      <c r="FA416">
        <v>1.1236999999999999</v>
      </c>
      <c r="FB416" t="b">
        <v>0</v>
      </c>
      <c r="FC416" t="b">
        <v>0</v>
      </c>
      <c r="FD416">
        <v>0</v>
      </c>
      <c r="FE416">
        <v>0</v>
      </c>
      <c r="FF416">
        <v>0</v>
      </c>
      <c r="FG416">
        <v>0.74170000000000003</v>
      </c>
      <c r="FH416">
        <v>856227</v>
      </c>
      <c r="FI416">
        <v>3920029</v>
      </c>
      <c r="FJ416">
        <v>15083</v>
      </c>
      <c r="FK416">
        <v>18138</v>
      </c>
      <c r="FL416">
        <v>24455</v>
      </c>
      <c r="FM416" t="b">
        <v>0</v>
      </c>
      <c r="FN416">
        <v>0.83160000000000001</v>
      </c>
      <c r="FO416" s="84">
        <v>42370</v>
      </c>
      <c r="FP416" s="84">
        <v>42735</v>
      </c>
      <c r="FQ416" t="s">
        <v>924</v>
      </c>
      <c r="FR416" t="b">
        <v>0</v>
      </c>
      <c r="FS416" t="b">
        <v>0</v>
      </c>
      <c r="FT416">
        <v>3.1993</v>
      </c>
      <c r="FU416" s="84">
        <v>42551</v>
      </c>
      <c r="FV416" t="s">
        <v>2872</v>
      </c>
      <c r="FW416">
        <v>0</v>
      </c>
      <c r="FX416">
        <v>3987</v>
      </c>
      <c r="FY416">
        <v>6013</v>
      </c>
      <c r="FZ416">
        <v>15319</v>
      </c>
      <c r="GA416">
        <v>38961</v>
      </c>
      <c r="GB416">
        <v>0</v>
      </c>
      <c r="GC416">
        <v>928</v>
      </c>
      <c r="GD416" t="s">
        <v>2891</v>
      </c>
      <c r="GE416">
        <v>3.8125</v>
      </c>
      <c r="GF416" t="s">
        <v>2872</v>
      </c>
      <c r="GG416">
        <v>0</v>
      </c>
      <c r="GH416">
        <v>0</v>
      </c>
      <c r="GI416">
        <v>0</v>
      </c>
      <c r="GJ416">
        <v>0</v>
      </c>
      <c r="GK416" t="s">
        <v>4273</v>
      </c>
      <c r="GL416" t="s">
        <v>4273</v>
      </c>
      <c r="GM416" t="s">
        <v>2874</v>
      </c>
      <c r="GN416" t="s">
        <v>564</v>
      </c>
      <c r="GO416" t="s">
        <v>866</v>
      </c>
      <c r="GP416" t="s">
        <v>2864</v>
      </c>
      <c r="GQ416" t="s">
        <v>2864</v>
      </c>
      <c r="GR416" t="s">
        <v>1492</v>
      </c>
      <c r="GS416" t="s">
        <v>3188</v>
      </c>
      <c r="GT416" t="s">
        <v>3189</v>
      </c>
      <c r="GU416" t="s">
        <v>1493</v>
      </c>
      <c r="GV416" t="s">
        <v>2864</v>
      </c>
      <c r="GW416" t="s">
        <v>1494</v>
      </c>
      <c r="GX416" t="s">
        <v>893</v>
      </c>
      <c r="GY416" t="s">
        <v>1495</v>
      </c>
      <c r="GZ416" t="s">
        <v>3765</v>
      </c>
      <c r="HA416">
        <v>124.74</v>
      </c>
      <c r="HB416">
        <v>80.180000000000007</v>
      </c>
    </row>
    <row r="417" spans="1:210" x14ac:dyDescent="0.25">
      <c r="A417" t="e">
        <f>VLOOKUP(B417,'Free Standing without QAAF'!#REF!,1,FALSE)</f>
        <v>#REF!</v>
      </c>
      <c r="B417" t="s">
        <v>565</v>
      </c>
      <c r="C417" t="s">
        <v>1883</v>
      </c>
      <c r="D417" t="s">
        <v>867</v>
      </c>
      <c r="E417" t="s">
        <v>1884</v>
      </c>
      <c r="F417" t="s">
        <v>1885</v>
      </c>
      <c r="G417" t="s">
        <v>893</v>
      </c>
      <c r="H417" t="s">
        <v>1886</v>
      </c>
      <c r="I417" t="s">
        <v>1056</v>
      </c>
      <c r="J417">
        <v>170.38</v>
      </c>
      <c r="K417">
        <v>601.83000000000004</v>
      </c>
      <c r="L417" s="17">
        <v>10</v>
      </c>
      <c r="M417" s="17">
        <v>7.13</v>
      </c>
      <c r="N417" s="17">
        <v>187.51</v>
      </c>
      <c r="O417" s="17">
        <v>618.96</v>
      </c>
      <c r="Q417" s="84">
        <v>43191</v>
      </c>
      <c r="R417">
        <v>115</v>
      </c>
      <c r="S417" t="b">
        <v>1</v>
      </c>
      <c r="T417">
        <v>0.97140000000000004</v>
      </c>
      <c r="U417" t="s">
        <v>2861</v>
      </c>
      <c r="V417" s="85">
        <v>43207.602858772902</v>
      </c>
      <c r="W417" t="s">
        <v>3751</v>
      </c>
      <c r="X417">
        <v>0.85</v>
      </c>
      <c r="Y417">
        <v>0</v>
      </c>
      <c r="Z417">
        <v>1.2</v>
      </c>
      <c r="AA417">
        <v>1.1000000000000001</v>
      </c>
      <c r="AB417">
        <v>-0.13125000000000001</v>
      </c>
      <c r="AC417">
        <v>76.88</v>
      </c>
      <c r="AD417">
        <v>0.95</v>
      </c>
      <c r="AE417">
        <v>0</v>
      </c>
      <c r="AF417">
        <v>0.1</v>
      </c>
      <c r="AG417">
        <v>87.8</v>
      </c>
      <c r="AH417">
        <v>0.96</v>
      </c>
      <c r="AI417">
        <v>0</v>
      </c>
      <c r="AJ417">
        <v>0.08</v>
      </c>
      <c r="AK417">
        <v>140.83000000000001</v>
      </c>
      <c r="AL417">
        <v>368.24</v>
      </c>
      <c r="AM417" s="84">
        <v>42917</v>
      </c>
      <c r="AN417">
        <v>657520726</v>
      </c>
      <c r="AO417">
        <v>0.78390000000000004</v>
      </c>
      <c r="AP417" s="84">
        <v>43100</v>
      </c>
      <c r="AQ417" t="b">
        <v>0</v>
      </c>
      <c r="AR417">
        <v>162.51</v>
      </c>
      <c r="AS417">
        <v>0.5</v>
      </c>
      <c r="AT417">
        <v>0.75</v>
      </c>
      <c r="AU417">
        <v>3.8397000000000001</v>
      </c>
      <c r="AV417">
        <v>4.4138000000000002</v>
      </c>
      <c r="AW417">
        <v>0.5</v>
      </c>
      <c r="AX417">
        <v>0</v>
      </c>
      <c r="AY417">
        <v>0.6</v>
      </c>
      <c r="AZ417">
        <v>0.5</v>
      </c>
      <c r="BA417">
        <v>0.71740000000000004</v>
      </c>
      <c r="BB417">
        <v>0.95</v>
      </c>
      <c r="BC417">
        <v>0.5</v>
      </c>
      <c r="BD417">
        <v>0.1255</v>
      </c>
      <c r="BE417">
        <v>0.5</v>
      </c>
      <c r="BF417">
        <v>0.47939999999999999</v>
      </c>
      <c r="BG417">
        <v>1.089</v>
      </c>
      <c r="BH417">
        <v>8</v>
      </c>
      <c r="BI417" s="84">
        <v>42917</v>
      </c>
      <c r="BJ417">
        <v>1</v>
      </c>
      <c r="BK417" t="b">
        <v>0</v>
      </c>
      <c r="BL417" t="s">
        <v>2872</v>
      </c>
      <c r="BM417" t="s">
        <v>2872</v>
      </c>
      <c r="BN417" t="b">
        <v>1</v>
      </c>
      <c r="BO417" s="84">
        <v>43207</v>
      </c>
      <c r="BP417" t="b">
        <v>1</v>
      </c>
      <c r="BQ417" s="84">
        <v>43191</v>
      </c>
      <c r="BR417">
        <v>115</v>
      </c>
      <c r="BS417">
        <v>4685</v>
      </c>
      <c r="BT417">
        <v>106237</v>
      </c>
      <c r="BU417" s="85">
        <v>43207.602858772902</v>
      </c>
      <c r="BV417" t="s">
        <v>4274</v>
      </c>
      <c r="BW417">
        <v>170.38</v>
      </c>
      <c r="BX417" t="s">
        <v>2861</v>
      </c>
      <c r="BY417">
        <v>1.1642999999999999</v>
      </c>
      <c r="BZ417">
        <v>2585</v>
      </c>
      <c r="CA417">
        <v>1.0510900000000001</v>
      </c>
      <c r="CB417" t="s">
        <v>2864</v>
      </c>
      <c r="CC417" t="s">
        <v>3751</v>
      </c>
      <c r="CD417" t="b">
        <v>1</v>
      </c>
      <c r="CE417">
        <v>0</v>
      </c>
      <c r="CF417">
        <v>101</v>
      </c>
      <c r="CG417">
        <v>1</v>
      </c>
      <c r="CH417">
        <v>51</v>
      </c>
      <c r="CI417">
        <v>18615</v>
      </c>
      <c r="CJ417">
        <v>15852</v>
      </c>
      <c r="CK417">
        <v>9920</v>
      </c>
      <c r="CL417">
        <v>0.85160000000000002</v>
      </c>
      <c r="CM417" t="s">
        <v>2883</v>
      </c>
      <c r="CN417">
        <v>0</v>
      </c>
      <c r="CO417">
        <v>601.83000000000004</v>
      </c>
      <c r="CP417" t="s">
        <v>2866</v>
      </c>
      <c r="CQ417" t="s">
        <v>2867</v>
      </c>
      <c r="CR417">
        <v>73.8</v>
      </c>
      <c r="CS417">
        <v>96.58</v>
      </c>
      <c r="CT417">
        <v>2</v>
      </c>
      <c r="CU417">
        <v>0</v>
      </c>
      <c r="CV417">
        <v>1330043</v>
      </c>
      <c r="CW417">
        <v>77.180000000000007</v>
      </c>
      <c r="CX417">
        <v>63.39</v>
      </c>
      <c r="CY417">
        <v>73.8</v>
      </c>
      <c r="CZ417">
        <v>92.6</v>
      </c>
      <c r="DA417">
        <v>0</v>
      </c>
      <c r="DB417">
        <v>0</v>
      </c>
      <c r="DC417">
        <v>73.8</v>
      </c>
      <c r="DD417">
        <v>116.97</v>
      </c>
      <c r="DE417">
        <v>1143627</v>
      </c>
      <c r="DF417">
        <v>749072</v>
      </c>
      <c r="DG417">
        <v>15852</v>
      </c>
      <c r="DH417">
        <v>66.36</v>
      </c>
      <c r="DI417">
        <v>43.47</v>
      </c>
      <c r="DJ417">
        <v>109.83</v>
      </c>
      <c r="DK417">
        <v>0</v>
      </c>
      <c r="DL417">
        <v>0</v>
      </c>
      <c r="DM417">
        <v>109.83</v>
      </c>
      <c r="DN417">
        <v>280521</v>
      </c>
      <c r="DO417">
        <v>228513</v>
      </c>
      <c r="DP417">
        <v>3222741</v>
      </c>
      <c r="DQ417">
        <v>32067</v>
      </c>
      <c r="DR417">
        <v>79432</v>
      </c>
      <c r="DS417">
        <v>211698</v>
      </c>
      <c r="DT417">
        <v>22252</v>
      </c>
      <c r="DU417">
        <v>8982</v>
      </c>
      <c r="DV417">
        <v>60669</v>
      </c>
      <c r="DW417">
        <v>189847</v>
      </c>
      <c r="DX417">
        <v>6632</v>
      </c>
      <c r="DY417">
        <v>23014</v>
      </c>
      <c r="DZ417">
        <v>294463</v>
      </c>
      <c r="EA417">
        <v>202221</v>
      </c>
      <c r="EB417">
        <v>149789</v>
      </c>
      <c r="EC417">
        <v>87648</v>
      </c>
      <c r="ED417">
        <v>72290</v>
      </c>
      <c r="EE417">
        <v>4460</v>
      </c>
      <c r="EF417">
        <v>140422</v>
      </c>
      <c r="EG417">
        <v>0</v>
      </c>
      <c r="EH417">
        <v>1127822</v>
      </c>
      <c r="EI417" s="84">
        <v>42005</v>
      </c>
      <c r="EJ417" s="84">
        <v>42369</v>
      </c>
      <c r="EK417">
        <v>1740980</v>
      </c>
      <c r="EL417" t="b">
        <v>1</v>
      </c>
      <c r="EM417" t="b">
        <v>1</v>
      </c>
      <c r="EN417">
        <v>1.089</v>
      </c>
      <c r="EO417" t="s">
        <v>3263</v>
      </c>
      <c r="EP417" t="s">
        <v>3796</v>
      </c>
      <c r="EQ417" t="s">
        <v>3753</v>
      </c>
      <c r="ER417" t="s">
        <v>3754</v>
      </c>
      <c r="ES417">
        <v>1.2175</v>
      </c>
      <c r="ET417">
        <v>1.2303999999999999</v>
      </c>
      <c r="EU417">
        <v>1.2390000000000001</v>
      </c>
      <c r="EV417">
        <v>1.1673</v>
      </c>
      <c r="EW417">
        <v>1.2332000000000001</v>
      </c>
      <c r="EX417">
        <v>0</v>
      </c>
      <c r="EY417">
        <v>59953</v>
      </c>
      <c r="EZ417" t="s">
        <v>4274</v>
      </c>
      <c r="FA417">
        <v>1.2175</v>
      </c>
      <c r="FB417" t="b">
        <v>0</v>
      </c>
      <c r="FC417" t="b">
        <v>0</v>
      </c>
      <c r="FD417">
        <v>0</v>
      </c>
      <c r="FE417">
        <v>0</v>
      </c>
      <c r="FF417">
        <v>0</v>
      </c>
      <c r="FG417">
        <v>0.85160000000000002</v>
      </c>
      <c r="FH417">
        <v>509034</v>
      </c>
      <c r="FI417">
        <v>3222741</v>
      </c>
      <c r="FJ417">
        <v>9920</v>
      </c>
      <c r="FK417">
        <v>15852</v>
      </c>
      <c r="FL417">
        <v>18615</v>
      </c>
      <c r="FM417" t="b">
        <v>0</v>
      </c>
      <c r="FN417">
        <v>0.62580000000000002</v>
      </c>
      <c r="FO417" s="84">
        <v>42005</v>
      </c>
      <c r="FP417" s="84">
        <v>42369</v>
      </c>
      <c r="FQ417" t="s">
        <v>1056</v>
      </c>
      <c r="FR417" t="b">
        <v>0</v>
      </c>
      <c r="FS417" t="b">
        <v>0</v>
      </c>
      <c r="FT417">
        <v>3.1063999999999998</v>
      </c>
      <c r="FU417" s="84">
        <v>42185</v>
      </c>
      <c r="FV417" t="s">
        <v>2872</v>
      </c>
      <c r="FW417">
        <v>0</v>
      </c>
      <c r="FX417">
        <v>4474</v>
      </c>
      <c r="FY417">
        <v>9421</v>
      </c>
      <c r="FZ417">
        <v>12989</v>
      </c>
      <c r="GA417">
        <v>33069</v>
      </c>
      <c r="GB417">
        <v>0</v>
      </c>
      <c r="GC417">
        <v>0</v>
      </c>
      <c r="GD417" t="s">
        <v>2905</v>
      </c>
      <c r="GE417">
        <v>2.2381000000000002</v>
      </c>
      <c r="GF417" t="s">
        <v>2872</v>
      </c>
      <c r="GG417">
        <v>0</v>
      </c>
      <c r="GH417">
        <v>0</v>
      </c>
      <c r="GI417">
        <v>0</v>
      </c>
      <c r="GJ417">
        <v>0</v>
      </c>
      <c r="GK417" t="s">
        <v>4274</v>
      </c>
      <c r="GL417" t="s">
        <v>4274</v>
      </c>
      <c r="GM417" t="s">
        <v>2874</v>
      </c>
      <c r="GN417" t="s">
        <v>565</v>
      </c>
      <c r="GO417" t="s">
        <v>867</v>
      </c>
      <c r="GP417" t="s">
        <v>2864</v>
      </c>
      <c r="GQ417" t="s">
        <v>2864</v>
      </c>
      <c r="GR417" t="s">
        <v>1883</v>
      </c>
      <c r="GS417" t="s">
        <v>3188</v>
      </c>
      <c r="GT417" t="s">
        <v>3189</v>
      </c>
      <c r="GU417" t="s">
        <v>1884</v>
      </c>
      <c r="GV417" t="s">
        <v>2864</v>
      </c>
      <c r="GW417" t="s">
        <v>1885</v>
      </c>
      <c r="GX417" t="s">
        <v>893</v>
      </c>
      <c r="GY417" t="s">
        <v>1886</v>
      </c>
      <c r="GZ417" t="s">
        <v>3797</v>
      </c>
      <c r="HA417">
        <v>119.39</v>
      </c>
      <c r="HB417">
        <v>83.9</v>
      </c>
    </row>
    <row r="418" spans="1:210" x14ac:dyDescent="0.25">
      <c r="A418" t="e">
        <f>VLOOKUP(B418,'Free Standing without QAAF'!#REF!,1,FALSE)</f>
        <v>#REF!</v>
      </c>
      <c r="B418" t="s">
        <v>566</v>
      </c>
      <c r="C418" t="s">
        <v>1985</v>
      </c>
      <c r="D418" t="s">
        <v>868</v>
      </c>
      <c r="E418" t="s">
        <v>1986</v>
      </c>
      <c r="F418" t="s">
        <v>1987</v>
      </c>
      <c r="G418" t="s">
        <v>893</v>
      </c>
      <c r="H418" t="s">
        <v>1988</v>
      </c>
      <c r="I418" t="s">
        <v>952</v>
      </c>
      <c r="J418">
        <v>166.19</v>
      </c>
      <c r="K418">
        <v>609.74</v>
      </c>
      <c r="L418" s="17">
        <v>10</v>
      </c>
      <c r="M418" s="17">
        <v>7.13</v>
      </c>
      <c r="N418" s="17">
        <v>183.32</v>
      </c>
      <c r="O418" s="17">
        <v>626.87</v>
      </c>
      <c r="Q418" s="84">
        <v>43191</v>
      </c>
      <c r="R418">
        <v>115</v>
      </c>
      <c r="S418" t="b">
        <v>1</v>
      </c>
      <c r="T418">
        <v>0.97140000000000004</v>
      </c>
      <c r="U418" t="s">
        <v>2861</v>
      </c>
      <c r="V418" s="85">
        <v>43207.602858772902</v>
      </c>
      <c r="W418" t="s">
        <v>3751</v>
      </c>
      <c r="X418">
        <v>0.85</v>
      </c>
      <c r="Y418">
        <v>0</v>
      </c>
      <c r="Z418">
        <v>1.2</v>
      </c>
      <c r="AA418">
        <v>1.1000000000000001</v>
      </c>
      <c r="AB418">
        <v>-0.13125000000000001</v>
      </c>
      <c r="AC418">
        <v>76.88</v>
      </c>
      <c r="AD418">
        <v>0.95</v>
      </c>
      <c r="AE418">
        <v>0</v>
      </c>
      <c r="AF418">
        <v>0.1</v>
      </c>
      <c r="AG418">
        <v>87.8</v>
      </c>
      <c r="AH418">
        <v>0.96</v>
      </c>
      <c r="AI418">
        <v>0</v>
      </c>
      <c r="AJ418">
        <v>0.08</v>
      </c>
      <c r="AK418">
        <v>140.83000000000001</v>
      </c>
      <c r="AL418">
        <v>368.24</v>
      </c>
      <c r="AM418" s="84">
        <v>42917</v>
      </c>
      <c r="AN418">
        <v>657520726</v>
      </c>
      <c r="AO418">
        <v>0.78390000000000004</v>
      </c>
      <c r="AP418" s="84">
        <v>43100</v>
      </c>
      <c r="AQ418" t="b">
        <v>0</v>
      </c>
      <c r="AR418">
        <v>162.51</v>
      </c>
      <c r="AS418">
        <v>0.5</v>
      </c>
      <c r="AT418">
        <v>0.75</v>
      </c>
      <c r="AU418">
        <v>3.8397000000000001</v>
      </c>
      <c r="AV418">
        <v>4.4138000000000002</v>
      </c>
      <c r="AW418">
        <v>0.5</v>
      </c>
      <c r="AX418">
        <v>0</v>
      </c>
      <c r="AY418">
        <v>0.6</v>
      </c>
      <c r="AZ418">
        <v>0.5</v>
      </c>
      <c r="BA418">
        <v>0.71740000000000004</v>
      </c>
      <c r="BB418">
        <v>0.95</v>
      </c>
      <c r="BC418">
        <v>0.5</v>
      </c>
      <c r="BD418">
        <v>0.1255</v>
      </c>
      <c r="BE418">
        <v>0.5</v>
      </c>
      <c r="BF418">
        <v>0.47939999999999999</v>
      </c>
      <c r="BG418">
        <v>1.089</v>
      </c>
      <c r="BH418">
        <v>8</v>
      </c>
      <c r="BI418" s="84">
        <v>42917</v>
      </c>
      <c r="BJ418">
        <v>1</v>
      </c>
      <c r="BK418" t="b">
        <v>0</v>
      </c>
      <c r="BL418" t="s">
        <v>2872</v>
      </c>
      <c r="BM418" t="s">
        <v>2872</v>
      </c>
      <c r="BN418" t="b">
        <v>1</v>
      </c>
      <c r="BO418" s="84">
        <v>43207</v>
      </c>
      <c r="BP418" t="b">
        <v>1</v>
      </c>
      <c r="BQ418" s="84">
        <v>43191</v>
      </c>
      <c r="BR418">
        <v>115</v>
      </c>
      <c r="BS418">
        <v>4686</v>
      </c>
      <c r="BT418">
        <v>106476</v>
      </c>
      <c r="BU418" s="85">
        <v>43207.602858772902</v>
      </c>
      <c r="BV418" t="s">
        <v>4275</v>
      </c>
      <c r="BW418">
        <v>166.19</v>
      </c>
      <c r="BX418" t="s">
        <v>2861</v>
      </c>
      <c r="BY418">
        <v>1.2111000000000001</v>
      </c>
      <c r="BZ418">
        <v>2586</v>
      </c>
      <c r="CA418">
        <v>1.02674</v>
      </c>
      <c r="CB418" t="s">
        <v>2864</v>
      </c>
      <c r="CC418" t="s">
        <v>3751</v>
      </c>
      <c r="CD418" t="b">
        <v>1</v>
      </c>
      <c r="CE418">
        <v>0</v>
      </c>
      <c r="CF418">
        <v>663</v>
      </c>
      <c r="CG418">
        <v>1</v>
      </c>
      <c r="CH418">
        <v>68</v>
      </c>
      <c r="CI418">
        <v>24888</v>
      </c>
      <c r="CJ418">
        <v>19107</v>
      </c>
      <c r="CK418">
        <v>16233</v>
      </c>
      <c r="CL418">
        <v>0.76770000000000005</v>
      </c>
      <c r="CM418" t="s">
        <v>2883</v>
      </c>
      <c r="CN418">
        <v>0</v>
      </c>
      <c r="CO418">
        <v>609.74</v>
      </c>
      <c r="CP418" t="s">
        <v>2866</v>
      </c>
      <c r="CQ418" t="s">
        <v>2867</v>
      </c>
      <c r="CR418">
        <v>75.28</v>
      </c>
      <c r="CS418">
        <v>90.91</v>
      </c>
      <c r="CT418">
        <v>2</v>
      </c>
      <c r="CU418">
        <v>0</v>
      </c>
      <c r="CV418">
        <v>1478129</v>
      </c>
      <c r="CW418">
        <v>69.28</v>
      </c>
      <c r="CX418">
        <v>62.16</v>
      </c>
      <c r="CY418">
        <v>75.28</v>
      </c>
      <c r="CZ418">
        <v>96.33</v>
      </c>
      <c r="DA418">
        <v>0</v>
      </c>
      <c r="DB418">
        <v>0</v>
      </c>
      <c r="DC418">
        <v>75.28</v>
      </c>
      <c r="DD418">
        <v>121.68</v>
      </c>
      <c r="DE418">
        <v>1166592</v>
      </c>
      <c r="DF418">
        <v>886100</v>
      </c>
      <c r="DG418">
        <v>21155</v>
      </c>
      <c r="DH418">
        <v>49.38</v>
      </c>
      <c r="DI418">
        <v>41.53</v>
      </c>
      <c r="DJ418">
        <v>90.91</v>
      </c>
      <c r="DK418">
        <v>0</v>
      </c>
      <c r="DL418">
        <v>0</v>
      </c>
      <c r="DM418">
        <v>90.91</v>
      </c>
      <c r="DN418">
        <v>200233</v>
      </c>
      <c r="DO418">
        <v>262035</v>
      </c>
      <c r="DP418">
        <v>3530822</v>
      </c>
      <c r="DQ418">
        <v>60432</v>
      </c>
      <c r="DR418">
        <v>89031</v>
      </c>
      <c r="DS418">
        <v>194197</v>
      </c>
      <c r="DT418">
        <v>2801</v>
      </c>
      <c r="DU418">
        <v>15897</v>
      </c>
      <c r="DV418">
        <v>39140</v>
      </c>
      <c r="DW418">
        <v>259331</v>
      </c>
      <c r="DX418">
        <v>9538</v>
      </c>
      <c r="DY418">
        <v>33957</v>
      </c>
      <c r="DZ418">
        <v>333175</v>
      </c>
      <c r="EA418">
        <v>70669</v>
      </c>
      <c r="EB418">
        <v>11836</v>
      </c>
      <c r="EC418">
        <v>118270</v>
      </c>
      <c r="ED418">
        <v>82991</v>
      </c>
      <c r="EE418">
        <v>5207</v>
      </c>
      <c r="EF418">
        <v>334621</v>
      </c>
      <c r="EG418">
        <v>155</v>
      </c>
      <c r="EH418">
        <v>1407305</v>
      </c>
      <c r="EI418" s="84">
        <v>42370</v>
      </c>
      <c r="EJ418" s="84">
        <v>42735</v>
      </c>
      <c r="EK418">
        <v>1838165</v>
      </c>
      <c r="EL418" t="b">
        <v>1</v>
      </c>
      <c r="EM418" t="b">
        <v>1</v>
      </c>
      <c r="EN418">
        <v>1.089</v>
      </c>
      <c r="EO418" t="s">
        <v>3755</v>
      </c>
      <c r="EP418" t="s">
        <v>3756</v>
      </c>
      <c r="EQ418" t="s">
        <v>3763</v>
      </c>
      <c r="ER418" t="s">
        <v>3764</v>
      </c>
      <c r="ES418">
        <v>1.1145</v>
      </c>
      <c r="ET418">
        <v>1.1262000000000001</v>
      </c>
      <c r="EU418">
        <v>1.0942000000000001</v>
      </c>
      <c r="EV418">
        <v>1.1624000000000001</v>
      </c>
      <c r="EW418">
        <v>1.075</v>
      </c>
      <c r="EX418">
        <v>0</v>
      </c>
      <c r="EY418">
        <v>72381</v>
      </c>
      <c r="EZ418" t="s">
        <v>4275</v>
      </c>
      <c r="FA418">
        <v>1.1145</v>
      </c>
      <c r="FB418" t="b">
        <v>0</v>
      </c>
      <c r="FC418" t="b">
        <v>0</v>
      </c>
      <c r="FD418">
        <v>0</v>
      </c>
      <c r="FE418">
        <v>0</v>
      </c>
      <c r="FF418">
        <v>0</v>
      </c>
      <c r="FG418">
        <v>0.76770000000000005</v>
      </c>
      <c r="FH418">
        <v>462268</v>
      </c>
      <c r="FI418">
        <v>3530822</v>
      </c>
      <c r="FJ418">
        <v>16233</v>
      </c>
      <c r="FK418">
        <v>19107</v>
      </c>
      <c r="FL418">
        <v>24888</v>
      </c>
      <c r="FM418" t="b">
        <v>0</v>
      </c>
      <c r="FN418">
        <v>0.84960000000000002</v>
      </c>
      <c r="FO418" s="84">
        <v>42370</v>
      </c>
      <c r="FP418" s="84">
        <v>42735</v>
      </c>
      <c r="FQ418" t="s">
        <v>952</v>
      </c>
      <c r="FR418" t="b">
        <v>0</v>
      </c>
      <c r="FS418" t="b">
        <v>0</v>
      </c>
      <c r="FT418">
        <v>3.399</v>
      </c>
      <c r="FU418" s="84">
        <v>42551</v>
      </c>
      <c r="FV418" t="s">
        <v>2872</v>
      </c>
      <c r="FW418">
        <v>0</v>
      </c>
      <c r="FX418">
        <v>4416</v>
      </c>
      <c r="FY418">
        <v>7040</v>
      </c>
      <c r="FZ418">
        <v>11696</v>
      </c>
      <c r="GA418">
        <v>49229</v>
      </c>
      <c r="GB418">
        <v>0</v>
      </c>
      <c r="GC418">
        <v>0</v>
      </c>
      <c r="GD418" t="s">
        <v>2891</v>
      </c>
      <c r="GE418">
        <v>4.1111000000000004</v>
      </c>
      <c r="GF418" t="s">
        <v>2872</v>
      </c>
      <c r="GG418">
        <v>0</v>
      </c>
      <c r="GH418">
        <v>0</v>
      </c>
      <c r="GI418">
        <v>0</v>
      </c>
      <c r="GJ418">
        <v>0</v>
      </c>
      <c r="GK418" t="s">
        <v>4275</v>
      </c>
      <c r="GL418" t="s">
        <v>4275</v>
      </c>
      <c r="GM418" t="s">
        <v>2874</v>
      </c>
      <c r="GN418" t="s">
        <v>566</v>
      </c>
      <c r="GO418" t="s">
        <v>868</v>
      </c>
      <c r="GP418" t="s">
        <v>2864</v>
      </c>
      <c r="GQ418" t="s">
        <v>2864</v>
      </c>
      <c r="GR418" t="s">
        <v>1985</v>
      </c>
      <c r="GS418" t="s">
        <v>3188</v>
      </c>
      <c r="GT418" t="s">
        <v>3189</v>
      </c>
      <c r="GU418" t="s">
        <v>1986</v>
      </c>
      <c r="GV418" t="s">
        <v>2864</v>
      </c>
      <c r="GW418" t="s">
        <v>1987</v>
      </c>
      <c r="GX418" t="s">
        <v>893</v>
      </c>
      <c r="GY418" t="s">
        <v>1988</v>
      </c>
      <c r="GZ418" t="s">
        <v>3765</v>
      </c>
      <c r="HA418">
        <v>101.52</v>
      </c>
      <c r="HB418">
        <v>77.36</v>
      </c>
    </row>
    <row r="419" spans="1:210" x14ac:dyDescent="0.25">
      <c r="A419" t="e">
        <f>VLOOKUP(B419,'Free Standing without QAAF'!#REF!,1,FALSE)</f>
        <v>#REF!</v>
      </c>
      <c r="B419" t="s">
        <v>567</v>
      </c>
      <c r="C419" t="s">
        <v>2041</v>
      </c>
      <c r="D419" t="s">
        <v>869</v>
      </c>
      <c r="E419" t="s">
        <v>2042</v>
      </c>
      <c r="F419" t="s">
        <v>1503</v>
      </c>
      <c r="G419" t="s">
        <v>893</v>
      </c>
      <c r="H419" t="s">
        <v>1559</v>
      </c>
      <c r="I419" t="s">
        <v>1505</v>
      </c>
      <c r="J419">
        <v>151.24</v>
      </c>
      <c r="K419">
        <v>589.88</v>
      </c>
      <c r="L419" s="17">
        <v>10</v>
      </c>
      <c r="M419" s="17">
        <v>7.13</v>
      </c>
      <c r="N419" s="17">
        <v>168.37</v>
      </c>
      <c r="O419" s="17">
        <v>607.01</v>
      </c>
      <c r="Q419" s="84">
        <v>43191</v>
      </c>
      <c r="R419">
        <v>115</v>
      </c>
      <c r="S419" t="b">
        <v>1</v>
      </c>
      <c r="T419">
        <v>0.97140000000000004</v>
      </c>
      <c r="U419" t="s">
        <v>2861</v>
      </c>
      <c r="V419" s="85">
        <v>43207.602858772902</v>
      </c>
      <c r="W419" t="s">
        <v>3751</v>
      </c>
      <c r="X419">
        <v>0.85</v>
      </c>
      <c r="Y419">
        <v>0</v>
      </c>
      <c r="Z419">
        <v>1.2</v>
      </c>
      <c r="AA419">
        <v>1.1000000000000001</v>
      </c>
      <c r="AB419">
        <v>-0.13125000000000001</v>
      </c>
      <c r="AC419">
        <v>76.88</v>
      </c>
      <c r="AD419">
        <v>0.95</v>
      </c>
      <c r="AE419">
        <v>0</v>
      </c>
      <c r="AF419">
        <v>0.1</v>
      </c>
      <c r="AG419">
        <v>87.8</v>
      </c>
      <c r="AH419">
        <v>0.96</v>
      </c>
      <c r="AI419">
        <v>0</v>
      </c>
      <c r="AJ419">
        <v>0.08</v>
      </c>
      <c r="AK419">
        <v>140.83000000000001</v>
      </c>
      <c r="AL419">
        <v>368.24</v>
      </c>
      <c r="AM419" s="84">
        <v>42917</v>
      </c>
      <c r="AN419">
        <v>657520726</v>
      </c>
      <c r="AO419">
        <v>0.78390000000000004</v>
      </c>
      <c r="AP419" s="84">
        <v>43100</v>
      </c>
      <c r="AQ419" t="b">
        <v>0</v>
      </c>
      <c r="AR419">
        <v>162.51</v>
      </c>
      <c r="AS419">
        <v>0.5</v>
      </c>
      <c r="AT419">
        <v>0.75</v>
      </c>
      <c r="AU419">
        <v>3.8397000000000001</v>
      </c>
      <c r="AV419">
        <v>4.4138000000000002</v>
      </c>
      <c r="AW419">
        <v>0.5</v>
      </c>
      <c r="AX419">
        <v>0</v>
      </c>
      <c r="AY419">
        <v>0.6</v>
      </c>
      <c r="AZ419">
        <v>0.5</v>
      </c>
      <c r="BA419">
        <v>0.71740000000000004</v>
      </c>
      <c r="BB419">
        <v>0.95</v>
      </c>
      <c r="BC419">
        <v>0.5</v>
      </c>
      <c r="BD419">
        <v>0.1255</v>
      </c>
      <c r="BE419">
        <v>0.5</v>
      </c>
      <c r="BF419">
        <v>0.47939999999999999</v>
      </c>
      <c r="BG419">
        <v>1.089</v>
      </c>
      <c r="BH419">
        <v>8</v>
      </c>
      <c r="BI419" s="84">
        <v>42917</v>
      </c>
      <c r="BJ419">
        <v>1</v>
      </c>
      <c r="BK419" t="b">
        <v>0</v>
      </c>
      <c r="BL419" t="s">
        <v>2872</v>
      </c>
      <c r="BM419" t="s">
        <v>2872</v>
      </c>
      <c r="BN419" t="b">
        <v>1</v>
      </c>
      <c r="BO419" s="84">
        <v>43207</v>
      </c>
      <c r="BP419" t="b">
        <v>1</v>
      </c>
      <c r="BQ419" s="84">
        <v>43191</v>
      </c>
      <c r="BR419">
        <v>115</v>
      </c>
      <c r="BS419">
        <v>4684</v>
      </c>
      <c r="BT419">
        <v>106236</v>
      </c>
      <c r="BU419" s="85">
        <v>43207.602858772902</v>
      </c>
      <c r="BV419" t="s">
        <v>4276</v>
      </c>
      <c r="BW419">
        <v>151.24</v>
      </c>
      <c r="BX419" t="s">
        <v>2861</v>
      </c>
      <c r="BY419">
        <v>1.0935999999999999</v>
      </c>
      <c r="BZ419">
        <v>2584</v>
      </c>
      <c r="CA419">
        <v>1.02674</v>
      </c>
      <c r="CB419" t="s">
        <v>2864</v>
      </c>
      <c r="CC419" t="s">
        <v>3751</v>
      </c>
      <c r="CD419" t="b">
        <v>1</v>
      </c>
      <c r="CE419">
        <v>0</v>
      </c>
      <c r="CF419">
        <v>99</v>
      </c>
      <c r="CG419">
        <v>1</v>
      </c>
      <c r="CH419">
        <v>68</v>
      </c>
      <c r="CI419">
        <v>24888</v>
      </c>
      <c r="CJ419">
        <v>20478</v>
      </c>
      <c r="CK419">
        <v>8551</v>
      </c>
      <c r="CL419">
        <v>0.82279999999999998</v>
      </c>
      <c r="CM419" t="s">
        <v>2883</v>
      </c>
      <c r="CN419">
        <v>0</v>
      </c>
      <c r="CO419">
        <v>589.88</v>
      </c>
      <c r="CP419" t="s">
        <v>2866</v>
      </c>
      <c r="CQ419" t="s">
        <v>2880</v>
      </c>
      <c r="CR419">
        <v>65.260000000000005</v>
      </c>
      <c r="CS419">
        <v>85.98</v>
      </c>
      <c r="CT419">
        <v>1</v>
      </c>
      <c r="CU419">
        <v>0</v>
      </c>
      <c r="CV419">
        <v>1582001</v>
      </c>
      <c r="CW419">
        <v>69.180000000000007</v>
      </c>
      <c r="CX419">
        <v>59.67</v>
      </c>
      <c r="CY419">
        <v>65.260000000000005</v>
      </c>
      <c r="CZ419">
        <v>79.87</v>
      </c>
      <c r="DA419">
        <v>0</v>
      </c>
      <c r="DB419">
        <v>0</v>
      </c>
      <c r="DC419">
        <v>65.260000000000005</v>
      </c>
      <c r="DD419">
        <v>100.89</v>
      </c>
      <c r="DE419">
        <v>1183540</v>
      </c>
      <c r="DF419">
        <v>820514</v>
      </c>
      <c r="DG419">
        <v>21155</v>
      </c>
      <c r="DH419">
        <v>50.1</v>
      </c>
      <c r="DI419">
        <v>35.880000000000003</v>
      </c>
      <c r="DJ419">
        <v>85.98</v>
      </c>
      <c r="DK419">
        <v>0</v>
      </c>
      <c r="DL419">
        <v>0</v>
      </c>
      <c r="DM419">
        <v>85.98</v>
      </c>
      <c r="DN419">
        <v>185508</v>
      </c>
      <c r="DO419">
        <v>278542</v>
      </c>
      <c r="DP419">
        <v>3586055</v>
      </c>
      <c r="DQ419">
        <v>59693</v>
      </c>
      <c r="DR419">
        <v>93037</v>
      </c>
      <c r="DS419">
        <v>210566</v>
      </c>
      <c r="DT419">
        <v>2921</v>
      </c>
      <c r="DU419">
        <v>29853</v>
      </c>
      <c r="DV419">
        <v>31771</v>
      </c>
      <c r="DW419">
        <v>259332</v>
      </c>
      <c r="DX419">
        <v>9956</v>
      </c>
      <c r="DY419">
        <v>22361</v>
      </c>
      <c r="DZ419">
        <v>298269</v>
      </c>
      <c r="EA419">
        <v>123508</v>
      </c>
      <c r="EB419">
        <v>10699</v>
      </c>
      <c r="EC419">
        <v>126291</v>
      </c>
      <c r="ED419">
        <v>75010</v>
      </c>
      <c r="EE419">
        <v>5958</v>
      </c>
      <c r="EF419">
        <v>304287</v>
      </c>
      <c r="EG419">
        <v>0</v>
      </c>
      <c r="EH419">
        <v>1458493</v>
      </c>
      <c r="EI419" s="84">
        <v>42370</v>
      </c>
      <c r="EJ419" s="84">
        <v>42735</v>
      </c>
      <c r="EK419">
        <v>1794610</v>
      </c>
      <c r="EL419" t="b">
        <v>1</v>
      </c>
      <c r="EM419" t="b">
        <v>1</v>
      </c>
      <c r="EN419">
        <v>1</v>
      </c>
      <c r="EO419" t="s">
        <v>3755</v>
      </c>
      <c r="EP419" t="s">
        <v>3756</v>
      </c>
      <c r="EQ419" t="s">
        <v>3763</v>
      </c>
      <c r="ER419" t="s">
        <v>3764</v>
      </c>
      <c r="ES419">
        <v>1.1594</v>
      </c>
      <c r="ET419">
        <v>1.1439999999999999</v>
      </c>
      <c r="EU419">
        <v>1.1820999999999999</v>
      </c>
      <c r="EV419">
        <v>1.1694</v>
      </c>
      <c r="EW419">
        <v>1.1419999999999999</v>
      </c>
      <c r="EX419">
        <v>0</v>
      </c>
      <c r="EY419">
        <v>80288</v>
      </c>
      <c r="EZ419" t="s">
        <v>4276</v>
      </c>
      <c r="FA419">
        <v>1.1594</v>
      </c>
      <c r="FB419" t="b">
        <v>0</v>
      </c>
      <c r="FC419" t="b">
        <v>0</v>
      </c>
      <c r="FD419">
        <v>0</v>
      </c>
      <c r="FE419">
        <v>0</v>
      </c>
      <c r="FF419">
        <v>0</v>
      </c>
      <c r="FG419">
        <v>0.82279999999999998</v>
      </c>
      <c r="FH419">
        <v>464050</v>
      </c>
      <c r="FI419">
        <v>3586055</v>
      </c>
      <c r="FJ419">
        <v>8551</v>
      </c>
      <c r="FK419">
        <v>20478</v>
      </c>
      <c r="FL419">
        <v>24888</v>
      </c>
      <c r="FM419" t="b">
        <v>0</v>
      </c>
      <c r="FN419">
        <v>0.41760000000000003</v>
      </c>
      <c r="FO419" s="84">
        <v>42370</v>
      </c>
      <c r="FP419" s="84">
        <v>42735</v>
      </c>
      <c r="FQ419" t="s">
        <v>1505</v>
      </c>
      <c r="FR419" t="b">
        <v>0</v>
      </c>
      <c r="FS419" t="b">
        <v>0</v>
      </c>
      <c r="FT419">
        <v>3.3816999999999999</v>
      </c>
      <c r="FU419" s="84">
        <v>42551</v>
      </c>
      <c r="FV419" t="s">
        <v>2872</v>
      </c>
      <c r="FW419">
        <v>0</v>
      </c>
      <c r="FX419">
        <v>4172</v>
      </c>
      <c r="FY419">
        <v>8498</v>
      </c>
      <c r="FZ419">
        <v>12124</v>
      </c>
      <c r="GA419">
        <v>55494</v>
      </c>
      <c r="GB419">
        <v>0</v>
      </c>
      <c r="GC419">
        <v>0</v>
      </c>
      <c r="GD419" t="s">
        <v>2891</v>
      </c>
      <c r="GE419">
        <v>0</v>
      </c>
      <c r="GF419" t="s">
        <v>2872</v>
      </c>
      <c r="GG419">
        <v>0</v>
      </c>
      <c r="GH419">
        <v>0</v>
      </c>
      <c r="GI419">
        <v>0</v>
      </c>
      <c r="GJ419">
        <v>0</v>
      </c>
      <c r="GK419" t="s">
        <v>4276</v>
      </c>
      <c r="GL419" t="s">
        <v>4276</v>
      </c>
      <c r="GM419" t="s">
        <v>2874</v>
      </c>
      <c r="GN419" t="s">
        <v>567</v>
      </c>
      <c r="GO419" t="s">
        <v>869</v>
      </c>
      <c r="GP419" t="s">
        <v>2864</v>
      </c>
      <c r="GQ419" t="s">
        <v>2864</v>
      </c>
      <c r="GR419" t="s">
        <v>2041</v>
      </c>
      <c r="GS419" t="s">
        <v>3188</v>
      </c>
      <c r="GT419" t="s">
        <v>3189</v>
      </c>
      <c r="GU419" t="s">
        <v>2042</v>
      </c>
      <c r="GV419" t="s">
        <v>2864</v>
      </c>
      <c r="GW419" t="s">
        <v>1503</v>
      </c>
      <c r="GX419" t="s">
        <v>893</v>
      </c>
      <c r="GY419" t="s">
        <v>1559</v>
      </c>
      <c r="GZ419" t="s">
        <v>3765</v>
      </c>
      <c r="HA419">
        <v>96.02</v>
      </c>
      <c r="HB419">
        <v>77.25</v>
      </c>
    </row>
    <row r="420" spans="1:210" x14ac:dyDescent="0.25">
      <c r="A420" t="e">
        <f>VLOOKUP(B420,'Free Standing without QAAF'!#REF!,1,FALSE)</f>
        <v>#REF!</v>
      </c>
      <c r="B420" t="s">
        <v>568</v>
      </c>
      <c r="C420" t="s">
        <v>2039</v>
      </c>
      <c r="D420" t="s">
        <v>870</v>
      </c>
      <c r="E420" t="s">
        <v>2040</v>
      </c>
      <c r="F420" t="s">
        <v>1059</v>
      </c>
      <c r="G420" t="s">
        <v>893</v>
      </c>
      <c r="H420" t="s">
        <v>1060</v>
      </c>
      <c r="I420" t="s">
        <v>1059</v>
      </c>
      <c r="J420">
        <v>172.46</v>
      </c>
      <c r="K420">
        <v>584.57000000000005</v>
      </c>
      <c r="L420" s="17">
        <v>10</v>
      </c>
      <c r="M420" s="17">
        <v>7.13</v>
      </c>
      <c r="N420" s="17">
        <v>189.59</v>
      </c>
      <c r="O420" s="17">
        <v>601.70000000000005</v>
      </c>
      <c r="Q420" s="84">
        <v>43191</v>
      </c>
      <c r="R420">
        <v>115</v>
      </c>
      <c r="S420" t="b">
        <v>1</v>
      </c>
      <c r="T420">
        <v>0.97140000000000004</v>
      </c>
      <c r="U420" t="s">
        <v>2861</v>
      </c>
      <c r="V420" s="85">
        <v>43207.602858772902</v>
      </c>
      <c r="W420" t="s">
        <v>3751</v>
      </c>
      <c r="X420">
        <v>0.85</v>
      </c>
      <c r="Y420">
        <v>0</v>
      </c>
      <c r="Z420">
        <v>1.2</v>
      </c>
      <c r="AA420">
        <v>1.1000000000000001</v>
      </c>
      <c r="AB420">
        <v>-0.13125000000000001</v>
      </c>
      <c r="AC420">
        <v>76.88</v>
      </c>
      <c r="AD420">
        <v>0.95</v>
      </c>
      <c r="AE420">
        <v>0</v>
      </c>
      <c r="AF420">
        <v>0.1</v>
      </c>
      <c r="AG420">
        <v>87.8</v>
      </c>
      <c r="AH420">
        <v>0.96</v>
      </c>
      <c r="AI420">
        <v>0</v>
      </c>
      <c r="AJ420">
        <v>0.08</v>
      </c>
      <c r="AK420">
        <v>140.83000000000001</v>
      </c>
      <c r="AL420">
        <v>368.24</v>
      </c>
      <c r="AM420" s="84">
        <v>42917</v>
      </c>
      <c r="AN420">
        <v>657520726</v>
      </c>
      <c r="AO420">
        <v>0.78390000000000004</v>
      </c>
      <c r="AP420" s="84">
        <v>43100</v>
      </c>
      <c r="AQ420" t="b">
        <v>0</v>
      </c>
      <c r="AR420">
        <v>162.51</v>
      </c>
      <c r="AS420">
        <v>0.5</v>
      </c>
      <c r="AT420">
        <v>0.75</v>
      </c>
      <c r="AU420">
        <v>3.8397000000000001</v>
      </c>
      <c r="AV420">
        <v>4.4138000000000002</v>
      </c>
      <c r="AW420">
        <v>0.5</v>
      </c>
      <c r="AX420">
        <v>0</v>
      </c>
      <c r="AY420">
        <v>0.6</v>
      </c>
      <c r="AZ420">
        <v>0.5</v>
      </c>
      <c r="BA420">
        <v>0.71740000000000004</v>
      </c>
      <c r="BB420">
        <v>0.95</v>
      </c>
      <c r="BC420">
        <v>0.5</v>
      </c>
      <c r="BD420">
        <v>0.1255</v>
      </c>
      <c r="BE420">
        <v>0.5</v>
      </c>
      <c r="BF420">
        <v>0.47939999999999999</v>
      </c>
      <c r="BG420">
        <v>1.089</v>
      </c>
      <c r="BH420">
        <v>8</v>
      </c>
      <c r="BI420" s="84">
        <v>42917</v>
      </c>
      <c r="BJ420">
        <v>1</v>
      </c>
      <c r="BK420" t="b">
        <v>0</v>
      </c>
      <c r="BL420" t="s">
        <v>2872</v>
      </c>
      <c r="BM420" t="s">
        <v>2872</v>
      </c>
      <c r="BN420" t="b">
        <v>1</v>
      </c>
      <c r="BO420" s="84">
        <v>43207</v>
      </c>
      <c r="BP420" t="b">
        <v>1</v>
      </c>
      <c r="BQ420" s="84">
        <v>43191</v>
      </c>
      <c r="BR420">
        <v>115</v>
      </c>
      <c r="BS420">
        <v>4682</v>
      </c>
      <c r="BT420">
        <v>106234</v>
      </c>
      <c r="BU420" s="85">
        <v>43207.602858772902</v>
      </c>
      <c r="BV420" t="s">
        <v>4277</v>
      </c>
      <c r="BW420">
        <v>172.46</v>
      </c>
      <c r="BX420" t="s">
        <v>2861</v>
      </c>
      <c r="BY420">
        <v>1.0622</v>
      </c>
      <c r="BZ420">
        <v>2582</v>
      </c>
      <c r="CA420">
        <v>1.02674</v>
      </c>
      <c r="CB420" t="s">
        <v>2864</v>
      </c>
      <c r="CC420" t="s">
        <v>3751</v>
      </c>
      <c r="CD420" t="b">
        <v>1</v>
      </c>
      <c r="CE420">
        <v>0</v>
      </c>
      <c r="CF420">
        <v>95</v>
      </c>
      <c r="CG420">
        <v>1</v>
      </c>
      <c r="CH420">
        <v>51</v>
      </c>
      <c r="CI420">
        <v>18666</v>
      </c>
      <c r="CJ420">
        <v>12074</v>
      </c>
      <c r="CK420">
        <v>4663</v>
      </c>
      <c r="CL420">
        <v>0.64680000000000004</v>
      </c>
      <c r="CM420" t="s">
        <v>2883</v>
      </c>
      <c r="CN420">
        <v>0</v>
      </c>
      <c r="CO420">
        <v>584.57000000000005</v>
      </c>
      <c r="CP420" t="s">
        <v>2866</v>
      </c>
      <c r="CQ420" t="s">
        <v>2880</v>
      </c>
      <c r="CR420">
        <v>75.88</v>
      </c>
      <c r="CS420">
        <v>96.58</v>
      </c>
      <c r="CT420">
        <v>1</v>
      </c>
      <c r="CU420">
        <v>0</v>
      </c>
      <c r="CV420">
        <v>1076120</v>
      </c>
      <c r="CW420">
        <v>79.81</v>
      </c>
      <c r="CX420">
        <v>71.44</v>
      </c>
      <c r="CY420">
        <v>75.88</v>
      </c>
      <c r="CZ420">
        <v>77.58</v>
      </c>
      <c r="DA420">
        <v>0</v>
      </c>
      <c r="DB420">
        <v>0</v>
      </c>
      <c r="DC420">
        <v>75.88</v>
      </c>
      <c r="DD420">
        <v>97.99</v>
      </c>
      <c r="DE420">
        <v>960862</v>
      </c>
      <c r="DF420">
        <v>584197</v>
      </c>
      <c r="DG420">
        <v>15866</v>
      </c>
      <c r="DH420">
        <v>54.23</v>
      </c>
      <c r="DI420">
        <v>43.33</v>
      </c>
      <c r="DJ420">
        <v>97.56</v>
      </c>
      <c r="DK420">
        <v>0</v>
      </c>
      <c r="DL420">
        <v>0</v>
      </c>
      <c r="DM420">
        <v>97.56</v>
      </c>
      <c r="DN420">
        <v>257541</v>
      </c>
      <c r="DO420">
        <v>194140</v>
      </c>
      <c r="DP420">
        <v>2621179</v>
      </c>
      <c r="DQ420">
        <v>43247</v>
      </c>
      <c r="DR420">
        <v>61507</v>
      </c>
      <c r="DS420">
        <v>149938</v>
      </c>
      <c r="DT420">
        <v>2004</v>
      </c>
      <c r="DU420">
        <v>22034</v>
      </c>
      <c r="DV420">
        <v>15425</v>
      </c>
      <c r="DW420">
        <v>194499</v>
      </c>
      <c r="DX420">
        <v>6826</v>
      </c>
      <c r="DY420">
        <v>13701</v>
      </c>
      <c r="DZ420">
        <v>237522</v>
      </c>
      <c r="EA420">
        <v>153098</v>
      </c>
      <c r="EB420">
        <v>6560</v>
      </c>
      <c r="EC420">
        <v>78579</v>
      </c>
      <c r="ED420">
        <v>46819</v>
      </c>
      <c r="EE420">
        <v>3600</v>
      </c>
      <c r="EF420">
        <v>211117</v>
      </c>
      <c r="EG420">
        <v>0</v>
      </c>
      <c r="EH420">
        <v>923022</v>
      </c>
      <c r="EI420" s="84">
        <v>42370</v>
      </c>
      <c r="EJ420" s="84">
        <v>42735</v>
      </c>
      <c r="EK420">
        <v>1383585</v>
      </c>
      <c r="EL420" t="b">
        <v>1</v>
      </c>
      <c r="EM420" t="b">
        <v>1</v>
      </c>
      <c r="EN420">
        <v>1</v>
      </c>
      <c r="EO420" t="s">
        <v>3755</v>
      </c>
      <c r="EP420" t="s">
        <v>3756</v>
      </c>
      <c r="EQ420" t="s">
        <v>3763</v>
      </c>
      <c r="ER420" t="s">
        <v>3764</v>
      </c>
      <c r="ES420">
        <v>1.1172</v>
      </c>
      <c r="ET420">
        <v>1.2009000000000001</v>
      </c>
      <c r="EU420">
        <v>1.0888</v>
      </c>
      <c r="EV420">
        <v>1.042</v>
      </c>
      <c r="EW420">
        <v>1.1372</v>
      </c>
      <c r="EX420">
        <v>0</v>
      </c>
      <c r="EY420">
        <v>49136</v>
      </c>
      <c r="EZ420" t="s">
        <v>4277</v>
      </c>
      <c r="FA420">
        <v>1.1172</v>
      </c>
      <c r="FB420" t="b">
        <v>0</v>
      </c>
      <c r="FC420" t="b">
        <v>0</v>
      </c>
      <c r="FD420">
        <v>0</v>
      </c>
      <c r="FE420">
        <v>0</v>
      </c>
      <c r="FF420">
        <v>0</v>
      </c>
      <c r="FG420">
        <v>0.64680000000000004</v>
      </c>
      <c r="FH420">
        <v>451681</v>
      </c>
      <c r="FI420">
        <v>2621179</v>
      </c>
      <c r="FJ420">
        <v>4663</v>
      </c>
      <c r="FK420">
        <v>12074</v>
      </c>
      <c r="FL420">
        <v>18666</v>
      </c>
      <c r="FM420" t="b">
        <v>0</v>
      </c>
      <c r="FN420">
        <v>0.38619999999999999</v>
      </c>
      <c r="FO420" s="84">
        <v>42370</v>
      </c>
      <c r="FP420" s="84">
        <v>42735</v>
      </c>
      <c r="FQ420" t="s">
        <v>1059</v>
      </c>
      <c r="FR420" t="b">
        <v>0</v>
      </c>
      <c r="FS420" t="b">
        <v>0</v>
      </c>
      <c r="FT420">
        <v>3.6427</v>
      </c>
      <c r="FU420" s="84">
        <v>42551</v>
      </c>
      <c r="FV420" t="s">
        <v>2872</v>
      </c>
      <c r="FW420">
        <v>0</v>
      </c>
      <c r="FX420">
        <v>2098</v>
      </c>
      <c r="FY420">
        <v>7438</v>
      </c>
      <c r="FZ420">
        <v>9330</v>
      </c>
      <c r="GA420">
        <v>30270</v>
      </c>
      <c r="GB420">
        <v>0</v>
      </c>
      <c r="GC420">
        <v>0</v>
      </c>
      <c r="GD420" t="s">
        <v>2891</v>
      </c>
      <c r="GE420">
        <v>1.05</v>
      </c>
      <c r="GF420" t="s">
        <v>2872</v>
      </c>
      <c r="GG420">
        <v>0</v>
      </c>
      <c r="GH420">
        <v>0</v>
      </c>
      <c r="GI420">
        <v>0</v>
      </c>
      <c r="GJ420">
        <v>0</v>
      </c>
      <c r="GK420" t="s">
        <v>4277</v>
      </c>
      <c r="GL420" t="s">
        <v>4277</v>
      </c>
      <c r="GM420" t="s">
        <v>2874</v>
      </c>
      <c r="GN420" t="s">
        <v>568</v>
      </c>
      <c r="GO420" t="s">
        <v>870</v>
      </c>
      <c r="GP420" t="s">
        <v>2864</v>
      </c>
      <c r="GQ420" t="s">
        <v>2864</v>
      </c>
      <c r="GR420" t="s">
        <v>2039</v>
      </c>
      <c r="GS420" t="s">
        <v>3188</v>
      </c>
      <c r="GT420" t="s">
        <v>3189</v>
      </c>
      <c r="GU420" t="s">
        <v>2040</v>
      </c>
      <c r="GV420" t="s">
        <v>2864</v>
      </c>
      <c r="GW420" t="s">
        <v>1059</v>
      </c>
      <c r="GX420" t="s">
        <v>893</v>
      </c>
      <c r="GY420" t="s">
        <v>1060</v>
      </c>
      <c r="GZ420" t="s">
        <v>3765</v>
      </c>
      <c r="HA420">
        <v>108.94</v>
      </c>
      <c r="HB420">
        <v>89.13</v>
      </c>
    </row>
    <row r="421" spans="1:210" x14ac:dyDescent="0.25">
      <c r="A421" t="e">
        <f>VLOOKUP(B421,'Free Standing without QAAF'!#REF!,1,FALSE)</f>
        <v>#REF!</v>
      </c>
      <c r="B421" t="s">
        <v>570</v>
      </c>
      <c r="C421" t="s">
        <v>948</v>
      </c>
      <c r="D421" t="s">
        <v>871</v>
      </c>
      <c r="E421" t="s">
        <v>949</v>
      </c>
      <c r="F421" t="s">
        <v>950</v>
      </c>
      <c r="G421" t="s">
        <v>893</v>
      </c>
      <c r="H421" t="s">
        <v>951</v>
      </c>
      <c r="I421" t="s">
        <v>952</v>
      </c>
      <c r="J421">
        <v>166.07</v>
      </c>
      <c r="K421">
        <v>598.24</v>
      </c>
      <c r="L421" s="17">
        <v>10</v>
      </c>
      <c r="M421" s="17">
        <v>7.13</v>
      </c>
      <c r="N421" s="17">
        <v>183.2</v>
      </c>
      <c r="O421" s="17">
        <v>615.37</v>
      </c>
      <c r="Q421" s="84">
        <v>43191</v>
      </c>
      <c r="R421">
        <v>115</v>
      </c>
      <c r="S421" t="b">
        <v>1</v>
      </c>
      <c r="T421">
        <v>0.97140000000000004</v>
      </c>
      <c r="U421" t="s">
        <v>2861</v>
      </c>
      <c r="V421" s="85">
        <v>43207.602858772902</v>
      </c>
      <c r="W421" t="s">
        <v>3751</v>
      </c>
      <c r="X421">
        <v>0.85</v>
      </c>
      <c r="Y421">
        <v>0</v>
      </c>
      <c r="Z421">
        <v>1.2</v>
      </c>
      <c r="AA421">
        <v>1.1000000000000001</v>
      </c>
      <c r="AB421">
        <v>-0.13125000000000001</v>
      </c>
      <c r="AC421">
        <v>76.88</v>
      </c>
      <c r="AD421">
        <v>0.95</v>
      </c>
      <c r="AE421">
        <v>0</v>
      </c>
      <c r="AF421">
        <v>0.1</v>
      </c>
      <c r="AG421">
        <v>87.8</v>
      </c>
      <c r="AH421">
        <v>0.96</v>
      </c>
      <c r="AI421">
        <v>0</v>
      </c>
      <c r="AJ421">
        <v>0.08</v>
      </c>
      <c r="AK421">
        <v>140.83000000000001</v>
      </c>
      <c r="AL421">
        <v>368.24</v>
      </c>
      <c r="AM421" s="84">
        <v>42917</v>
      </c>
      <c r="AN421">
        <v>657520726</v>
      </c>
      <c r="AO421">
        <v>0.78390000000000004</v>
      </c>
      <c r="AP421" s="84">
        <v>43100</v>
      </c>
      <c r="AQ421" t="b">
        <v>0</v>
      </c>
      <c r="AR421">
        <v>162.51</v>
      </c>
      <c r="AS421">
        <v>0.5</v>
      </c>
      <c r="AT421">
        <v>0.75</v>
      </c>
      <c r="AU421">
        <v>3.8397000000000001</v>
      </c>
      <c r="AV421">
        <v>4.4138000000000002</v>
      </c>
      <c r="AW421">
        <v>0.5</v>
      </c>
      <c r="AX421">
        <v>0</v>
      </c>
      <c r="AY421">
        <v>0.6</v>
      </c>
      <c r="AZ421">
        <v>0.5</v>
      </c>
      <c r="BA421">
        <v>0.71740000000000004</v>
      </c>
      <c r="BB421">
        <v>0.95</v>
      </c>
      <c r="BC421">
        <v>0.5</v>
      </c>
      <c r="BD421">
        <v>0.1255</v>
      </c>
      <c r="BE421">
        <v>0.5</v>
      </c>
      <c r="BF421">
        <v>0.47939999999999999</v>
      </c>
      <c r="BG421">
        <v>1.089</v>
      </c>
      <c r="BH421">
        <v>8</v>
      </c>
      <c r="BI421" s="84">
        <v>42917</v>
      </c>
      <c r="BJ421">
        <v>1</v>
      </c>
      <c r="BK421" t="b">
        <v>0</v>
      </c>
      <c r="BL421" t="s">
        <v>2872</v>
      </c>
      <c r="BM421" t="s">
        <v>2872</v>
      </c>
      <c r="BN421" t="b">
        <v>1</v>
      </c>
      <c r="BO421" s="84">
        <v>43207</v>
      </c>
      <c r="BP421" t="b">
        <v>1</v>
      </c>
      <c r="BQ421" s="84">
        <v>43191</v>
      </c>
      <c r="BR421">
        <v>115</v>
      </c>
      <c r="BS421">
        <v>4681</v>
      </c>
      <c r="BT421">
        <v>106233</v>
      </c>
      <c r="BU421" s="85">
        <v>43207.602858772902</v>
      </c>
      <c r="BV421" t="s">
        <v>4278</v>
      </c>
      <c r="BW421">
        <v>166.07</v>
      </c>
      <c r="BX421" t="s">
        <v>2861</v>
      </c>
      <c r="BY421">
        <v>1.1431</v>
      </c>
      <c r="BZ421">
        <v>2581</v>
      </c>
      <c r="CA421">
        <v>1.02674</v>
      </c>
      <c r="CB421" t="s">
        <v>2864</v>
      </c>
      <c r="CC421" t="s">
        <v>3751</v>
      </c>
      <c r="CD421" t="b">
        <v>1</v>
      </c>
      <c r="CE421">
        <v>0</v>
      </c>
      <c r="CF421">
        <v>93</v>
      </c>
      <c r="CG421">
        <v>1</v>
      </c>
      <c r="CH421">
        <v>106</v>
      </c>
      <c r="CI421">
        <v>38796</v>
      </c>
      <c r="CJ421">
        <v>34380</v>
      </c>
      <c r="CK421">
        <v>22134</v>
      </c>
      <c r="CL421">
        <v>0.88619999999999999</v>
      </c>
      <c r="CM421" t="s">
        <v>2883</v>
      </c>
      <c r="CN421">
        <v>0</v>
      </c>
      <c r="CO421">
        <v>598.24</v>
      </c>
      <c r="CP421" t="s">
        <v>2866</v>
      </c>
      <c r="CQ421" t="s">
        <v>2867</v>
      </c>
      <c r="CR421">
        <v>72.209999999999994</v>
      </c>
      <c r="CS421">
        <v>93.86</v>
      </c>
      <c r="CT421">
        <v>2</v>
      </c>
      <c r="CU421">
        <v>0</v>
      </c>
      <c r="CV421">
        <v>2755102</v>
      </c>
      <c r="CW421">
        <v>71.760000000000005</v>
      </c>
      <c r="CX421">
        <v>63.17</v>
      </c>
      <c r="CY421">
        <v>72.209999999999994</v>
      </c>
      <c r="CZ421">
        <v>90.92</v>
      </c>
      <c r="DA421">
        <v>0</v>
      </c>
      <c r="DB421">
        <v>0</v>
      </c>
      <c r="DC421">
        <v>72.209999999999994</v>
      </c>
      <c r="DD421">
        <v>114.84</v>
      </c>
      <c r="DE421">
        <v>2074725</v>
      </c>
      <c r="DF421">
        <v>1528855</v>
      </c>
      <c r="DG421">
        <v>34380</v>
      </c>
      <c r="DH421">
        <v>54.04</v>
      </c>
      <c r="DI421">
        <v>39.82</v>
      </c>
      <c r="DJ421">
        <v>93.86</v>
      </c>
      <c r="DK421">
        <v>0</v>
      </c>
      <c r="DL421">
        <v>0</v>
      </c>
      <c r="DM421">
        <v>93.86</v>
      </c>
      <c r="DN421">
        <v>358427</v>
      </c>
      <c r="DO421">
        <v>473897</v>
      </c>
      <c r="DP421">
        <v>6358682</v>
      </c>
      <c r="DQ421">
        <v>120382</v>
      </c>
      <c r="DR421">
        <v>151965</v>
      </c>
      <c r="DS421">
        <v>347659</v>
      </c>
      <c r="DT421">
        <v>6667</v>
      </c>
      <c r="DU421">
        <v>109656</v>
      </c>
      <c r="DV421">
        <v>56375</v>
      </c>
      <c r="DW421">
        <v>404252</v>
      </c>
      <c r="DX421">
        <v>16709</v>
      </c>
      <c r="DY421">
        <v>28736</v>
      </c>
      <c r="DZ421">
        <v>491024</v>
      </c>
      <c r="EA421">
        <v>372297</v>
      </c>
      <c r="EB421">
        <v>18005</v>
      </c>
      <c r="EC421">
        <v>222937</v>
      </c>
      <c r="ED421">
        <v>222211</v>
      </c>
      <c r="EE421">
        <v>10331</v>
      </c>
      <c r="EF421">
        <v>564347</v>
      </c>
      <c r="EG421">
        <v>0</v>
      </c>
      <c r="EH421">
        <v>2382805</v>
      </c>
      <c r="EI421" s="84">
        <v>42370</v>
      </c>
      <c r="EJ421" s="84">
        <v>42735</v>
      </c>
      <c r="EK421">
        <v>3226970</v>
      </c>
      <c r="EL421" t="b">
        <v>1</v>
      </c>
      <c r="EM421" t="b">
        <v>1</v>
      </c>
      <c r="EN421">
        <v>1.089</v>
      </c>
      <c r="EO421" t="s">
        <v>3755</v>
      </c>
      <c r="EP421" t="s">
        <v>3756</v>
      </c>
      <c r="EQ421" t="s">
        <v>3763</v>
      </c>
      <c r="ER421" t="s">
        <v>3764</v>
      </c>
      <c r="ES421">
        <v>1.1358999999999999</v>
      </c>
      <c r="ET421">
        <v>1.1348</v>
      </c>
      <c r="EU421">
        <v>1.1422000000000001</v>
      </c>
      <c r="EV421">
        <v>1.1349</v>
      </c>
      <c r="EW421">
        <v>1.1317999999999999</v>
      </c>
      <c r="EX421">
        <v>0</v>
      </c>
      <c r="EY421">
        <v>129255</v>
      </c>
      <c r="EZ421" t="s">
        <v>4278</v>
      </c>
      <c r="FA421">
        <v>1.1358999999999999</v>
      </c>
      <c r="FB421" t="b">
        <v>0</v>
      </c>
      <c r="FC421" t="b">
        <v>0</v>
      </c>
      <c r="FD421">
        <v>0</v>
      </c>
      <c r="FE421">
        <v>0</v>
      </c>
      <c r="FF421">
        <v>0.52129999999999999</v>
      </c>
      <c r="FG421">
        <v>0.88619999999999999</v>
      </c>
      <c r="FH421">
        <v>832324</v>
      </c>
      <c r="FI421">
        <v>6358682</v>
      </c>
      <c r="FJ421">
        <v>22134</v>
      </c>
      <c r="FK421">
        <v>34380</v>
      </c>
      <c r="FL421">
        <v>38796</v>
      </c>
      <c r="FM421" t="b">
        <v>0</v>
      </c>
      <c r="FN421">
        <v>0.64380000000000004</v>
      </c>
      <c r="FO421" s="84">
        <v>42370</v>
      </c>
      <c r="FP421" s="84">
        <v>42735</v>
      </c>
      <c r="FQ421" t="s">
        <v>952</v>
      </c>
      <c r="FR421" t="b">
        <v>0</v>
      </c>
      <c r="FS421" t="b">
        <v>0</v>
      </c>
      <c r="FT421">
        <v>3.3098000000000001</v>
      </c>
      <c r="FU421" s="84">
        <v>42551</v>
      </c>
      <c r="FV421" t="s">
        <v>2872</v>
      </c>
      <c r="FW421">
        <v>0</v>
      </c>
      <c r="FX421">
        <v>6246</v>
      </c>
      <c r="FY421">
        <v>16428</v>
      </c>
      <c r="FZ421">
        <v>30623</v>
      </c>
      <c r="GA421">
        <v>75958</v>
      </c>
      <c r="GB421">
        <v>0</v>
      </c>
      <c r="GC421">
        <v>0</v>
      </c>
      <c r="GD421" t="s">
        <v>2891</v>
      </c>
      <c r="GE421">
        <v>0.47870000000000001</v>
      </c>
      <c r="GF421" t="s">
        <v>2872</v>
      </c>
      <c r="GG421">
        <v>0</v>
      </c>
      <c r="GH421">
        <v>0</v>
      </c>
      <c r="GI421">
        <v>0</v>
      </c>
      <c r="GJ421">
        <v>0</v>
      </c>
      <c r="GK421" t="s">
        <v>4278</v>
      </c>
      <c r="GL421" t="s">
        <v>4278</v>
      </c>
      <c r="GM421" t="s">
        <v>2874</v>
      </c>
      <c r="GN421" t="s">
        <v>570</v>
      </c>
      <c r="GO421" t="s">
        <v>871</v>
      </c>
      <c r="GP421" t="s">
        <v>2864</v>
      </c>
      <c r="GQ421" t="s">
        <v>2864</v>
      </c>
      <c r="GR421" t="s">
        <v>948</v>
      </c>
      <c r="GS421" t="s">
        <v>2939</v>
      </c>
      <c r="GT421" t="s">
        <v>2931</v>
      </c>
      <c r="GU421" t="s">
        <v>949</v>
      </c>
      <c r="GV421" t="s">
        <v>2864</v>
      </c>
      <c r="GW421" t="s">
        <v>950</v>
      </c>
      <c r="GX421" t="s">
        <v>893</v>
      </c>
      <c r="GY421" t="s">
        <v>951</v>
      </c>
      <c r="GZ421" t="s">
        <v>3765</v>
      </c>
      <c r="HA421">
        <v>104.82</v>
      </c>
      <c r="HB421">
        <v>80.14</v>
      </c>
    </row>
    <row r="422" spans="1:210" x14ac:dyDescent="0.25">
      <c r="A422" t="e">
        <f>VLOOKUP(B422,'Free Standing without QAAF'!#REF!,1,FALSE)</f>
        <v>#REF!</v>
      </c>
      <c r="B422" t="s">
        <v>569</v>
      </c>
      <c r="C422" t="s">
        <v>2302</v>
      </c>
      <c r="D422" t="s">
        <v>572</v>
      </c>
      <c r="E422" t="s">
        <v>2303</v>
      </c>
      <c r="F422" t="s">
        <v>900</v>
      </c>
      <c r="G422" t="s">
        <v>893</v>
      </c>
      <c r="H422" t="s">
        <v>2304</v>
      </c>
      <c r="I422" t="s">
        <v>952</v>
      </c>
      <c r="J422">
        <v>155.02000000000001</v>
      </c>
      <c r="K422">
        <v>583.16999999999996</v>
      </c>
      <c r="L422" s="17">
        <v>10</v>
      </c>
      <c r="M422" s="17">
        <v>7.13</v>
      </c>
      <c r="N422" s="17">
        <v>172.15</v>
      </c>
      <c r="O422" s="17">
        <v>600.29999999999995</v>
      </c>
      <c r="Q422" s="84">
        <v>43191</v>
      </c>
      <c r="R422">
        <v>115</v>
      </c>
      <c r="S422" t="b">
        <v>1</v>
      </c>
      <c r="T422">
        <v>0.97140000000000004</v>
      </c>
      <c r="U422" t="s">
        <v>2861</v>
      </c>
      <c r="V422" s="85">
        <v>43207.602858772902</v>
      </c>
      <c r="W422" t="s">
        <v>3751</v>
      </c>
      <c r="X422">
        <v>0.85</v>
      </c>
      <c r="Y422">
        <v>0</v>
      </c>
      <c r="Z422">
        <v>1.2</v>
      </c>
      <c r="AA422">
        <v>1.1000000000000001</v>
      </c>
      <c r="AB422">
        <v>-0.13125000000000001</v>
      </c>
      <c r="AC422">
        <v>76.88</v>
      </c>
      <c r="AD422">
        <v>0.95</v>
      </c>
      <c r="AE422">
        <v>0</v>
      </c>
      <c r="AF422">
        <v>0.1</v>
      </c>
      <c r="AG422">
        <v>87.8</v>
      </c>
      <c r="AH422">
        <v>0.96</v>
      </c>
      <c r="AI422">
        <v>0</v>
      </c>
      <c r="AJ422">
        <v>0.08</v>
      </c>
      <c r="AK422">
        <v>140.83000000000001</v>
      </c>
      <c r="AL422">
        <v>368.24</v>
      </c>
      <c r="AM422" s="84">
        <v>42917</v>
      </c>
      <c r="AN422">
        <v>657520726</v>
      </c>
      <c r="AO422">
        <v>0.78390000000000004</v>
      </c>
      <c r="AP422" s="84">
        <v>43100</v>
      </c>
      <c r="AQ422" t="b">
        <v>0</v>
      </c>
      <c r="AR422">
        <v>162.51</v>
      </c>
      <c r="AS422">
        <v>0.5</v>
      </c>
      <c r="AT422">
        <v>0.75</v>
      </c>
      <c r="AU422">
        <v>3.8397000000000001</v>
      </c>
      <c r="AV422">
        <v>4.4138000000000002</v>
      </c>
      <c r="AW422">
        <v>0.5</v>
      </c>
      <c r="AX422">
        <v>0</v>
      </c>
      <c r="AY422">
        <v>0.6</v>
      </c>
      <c r="AZ422">
        <v>0.5</v>
      </c>
      <c r="BA422">
        <v>0.71740000000000004</v>
      </c>
      <c r="BB422">
        <v>0.95</v>
      </c>
      <c r="BC422">
        <v>0.5</v>
      </c>
      <c r="BD422">
        <v>0.1255</v>
      </c>
      <c r="BE422">
        <v>0.5</v>
      </c>
      <c r="BF422">
        <v>0.47939999999999999</v>
      </c>
      <c r="BG422">
        <v>1.089</v>
      </c>
      <c r="BH422">
        <v>8</v>
      </c>
      <c r="BI422" s="84">
        <v>42917</v>
      </c>
      <c r="BJ422">
        <v>1</v>
      </c>
      <c r="BK422" t="b">
        <v>0</v>
      </c>
      <c r="BL422" t="s">
        <v>2872</v>
      </c>
      <c r="BM422" t="s">
        <v>2872</v>
      </c>
      <c r="BN422" t="b">
        <v>1</v>
      </c>
      <c r="BO422" s="84">
        <v>43207</v>
      </c>
      <c r="BP422" t="b">
        <v>1</v>
      </c>
      <c r="BQ422" s="84">
        <v>43191</v>
      </c>
      <c r="BR422">
        <v>115</v>
      </c>
      <c r="BS422">
        <v>4687</v>
      </c>
      <c r="BT422">
        <v>106553</v>
      </c>
      <c r="BU422" s="85">
        <v>43207.602858772902</v>
      </c>
      <c r="BV422" t="s">
        <v>4279</v>
      </c>
      <c r="BW422">
        <v>155.02000000000001</v>
      </c>
      <c r="BX422" t="s">
        <v>2861</v>
      </c>
      <c r="BY422">
        <v>1.0539000000000001</v>
      </c>
      <c r="BZ422">
        <v>2587</v>
      </c>
      <c r="CA422">
        <v>1.02674</v>
      </c>
      <c r="CB422" t="s">
        <v>2864</v>
      </c>
      <c r="CC422" t="s">
        <v>3751</v>
      </c>
      <c r="CD422" t="b">
        <v>1</v>
      </c>
      <c r="CE422">
        <v>0</v>
      </c>
      <c r="CF422">
        <v>843</v>
      </c>
      <c r="CG422">
        <v>1</v>
      </c>
      <c r="CH422">
        <v>108</v>
      </c>
      <c r="CI422">
        <v>39528</v>
      </c>
      <c r="CJ422">
        <v>34414</v>
      </c>
      <c r="CK422">
        <v>22728</v>
      </c>
      <c r="CL422">
        <v>0.87060000000000004</v>
      </c>
      <c r="CM422" t="s">
        <v>2883</v>
      </c>
      <c r="CN422">
        <v>0</v>
      </c>
      <c r="CO422">
        <v>583.16999999999996</v>
      </c>
      <c r="CP422" t="s">
        <v>2866</v>
      </c>
      <c r="CQ422" t="s">
        <v>2867</v>
      </c>
      <c r="CR422">
        <v>70.09</v>
      </c>
      <c r="CS422">
        <v>84.93</v>
      </c>
      <c r="CT422">
        <v>3</v>
      </c>
      <c r="CU422">
        <v>0</v>
      </c>
      <c r="CV422">
        <v>2867074</v>
      </c>
      <c r="CW422">
        <v>74.599999999999994</v>
      </c>
      <c r="CX422">
        <v>66.510000000000005</v>
      </c>
      <c r="CY422">
        <v>70.09</v>
      </c>
      <c r="CZ422">
        <v>83.82</v>
      </c>
      <c r="DA422">
        <v>0</v>
      </c>
      <c r="DB422">
        <v>0</v>
      </c>
      <c r="DC422">
        <v>70.09</v>
      </c>
      <c r="DD422">
        <v>105.88</v>
      </c>
      <c r="DE422">
        <v>1725179</v>
      </c>
      <c r="DF422">
        <v>1538922</v>
      </c>
      <c r="DG422">
        <v>34414</v>
      </c>
      <c r="DH422">
        <v>44.89</v>
      </c>
      <c r="DI422">
        <v>40.04</v>
      </c>
      <c r="DJ422">
        <v>84.93</v>
      </c>
      <c r="DK422">
        <v>0</v>
      </c>
      <c r="DL422">
        <v>0</v>
      </c>
      <c r="DM422">
        <v>84.93</v>
      </c>
      <c r="DN422">
        <v>263986</v>
      </c>
      <c r="DO422">
        <v>347414</v>
      </c>
      <c r="DP422">
        <v>6131175</v>
      </c>
      <c r="DQ422">
        <v>106296</v>
      </c>
      <c r="DR422">
        <v>154729</v>
      </c>
      <c r="DS422">
        <v>298061</v>
      </c>
      <c r="DT422">
        <v>4640</v>
      </c>
      <c r="DU422">
        <v>61683</v>
      </c>
      <c r="DV422">
        <v>54103</v>
      </c>
      <c r="DW422">
        <v>352710</v>
      </c>
      <c r="DX422">
        <v>12644</v>
      </c>
      <c r="DY422">
        <v>68913</v>
      </c>
      <c r="DZ422">
        <v>560137</v>
      </c>
      <c r="EA422">
        <v>222112</v>
      </c>
      <c r="EB422">
        <v>23816</v>
      </c>
      <c r="EC422">
        <v>221758</v>
      </c>
      <c r="ED422">
        <v>151260</v>
      </c>
      <c r="EE422">
        <v>12634</v>
      </c>
      <c r="EF422">
        <v>569317</v>
      </c>
      <c r="EG422">
        <v>0</v>
      </c>
      <c r="EH422">
        <v>2644962</v>
      </c>
      <c r="EI422" s="84">
        <v>42370</v>
      </c>
      <c r="EJ422" s="84">
        <v>42735</v>
      </c>
      <c r="EK422">
        <v>2922970</v>
      </c>
      <c r="EL422" t="b">
        <v>1</v>
      </c>
      <c r="EM422" t="b">
        <v>1</v>
      </c>
      <c r="EN422">
        <v>1.089</v>
      </c>
      <c r="EO422" t="s">
        <v>3755</v>
      </c>
      <c r="EP422" t="s">
        <v>3756</v>
      </c>
      <c r="EQ422" t="s">
        <v>3763</v>
      </c>
      <c r="ER422" t="s">
        <v>3764</v>
      </c>
      <c r="ES422">
        <v>1.1216999999999999</v>
      </c>
      <c r="ET422">
        <v>1.1273</v>
      </c>
      <c r="EU422">
        <v>1.1651</v>
      </c>
      <c r="EV422">
        <v>1.0973999999999999</v>
      </c>
      <c r="EW422">
        <v>1.0969</v>
      </c>
      <c r="EX422">
        <v>0</v>
      </c>
      <c r="EY422">
        <v>134292</v>
      </c>
      <c r="EZ422" t="s">
        <v>4279</v>
      </c>
      <c r="FA422">
        <v>1.1216999999999999</v>
      </c>
      <c r="FB422" t="b">
        <v>0</v>
      </c>
      <c r="FC422" t="b">
        <v>0</v>
      </c>
      <c r="FD422">
        <v>0</v>
      </c>
      <c r="FE422">
        <v>0</v>
      </c>
      <c r="FF422">
        <v>0</v>
      </c>
      <c r="FG422">
        <v>0.87060000000000004</v>
      </c>
      <c r="FH422">
        <v>611400</v>
      </c>
      <c r="FI422">
        <v>6131175</v>
      </c>
      <c r="FJ422">
        <v>22728</v>
      </c>
      <c r="FK422">
        <v>34414</v>
      </c>
      <c r="FL422">
        <v>39528</v>
      </c>
      <c r="FM422" t="b">
        <v>0</v>
      </c>
      <c r="FN422">
        <v>0.66039999999999999</v>
      </c>
      <c r="FO422" s="84">
        <v>42370</v>
      </c>
      <c r="FP422" s="84">
        <v>42735</v>
      </c>
      <c r="FQ422" t="s">
        <v>952</v>
      </c>
      <c r="FR422" t="b">
        <v>0</v>
      </c>
      <c r="FS422" t="b">
        <v>0</v>
      </c>
      <c r="FT422">
        <v>3.4788999999999999</v>
      </c>
      <c r="FU422" s="84">
        <v>42551</v>
      </c>
      <c r="FV422" t="s">
        <v>2872</v>
      </c>
      <c r="FW422">
        <v>0</v>
      </c>
      <c r="FX422">
        <v>7042</v>
      </c>
      <c r="FY422">
        <v>28379</v>
      </c>
      <c r="FZ422">
        <v>10065</v>
      </c>
      <c r="GA422">
        <v>88806</v>
      </c>
      <c r="GB422">
        <v>0</v>
      </c>
      <c r="GC422">
        <v>0</v>
      </c>
      <c r="GD422" t="s">
        <v>2891</v>
      </c>
      <c r="GE422">
        <v>5.1578999999999997</v>
      </c>
      <c r="GF422" t="s">
        <v>2872</v>
      </c>
      <c r="GG422">
        <v>0</v>
      </c>
      <c r="GH422">
        <v>0</v>
      </c>
      <c r="GI422">
        <v>0</v>
      </c>
      <c r="GJ422">
        <v>0</v>
      </c>
      <c r="GK422" t="s">
        <v>4279</v>
      </c>
      <c r="GL422" t="s">
        <v>4279</v>
      </c>
      <c r="GM422" t="s">
        <v>2874</v>
      </c>
      <c r="GN422" t="s">
        <v>569</v>
      </c>
      <c r="GO422" t="s">
        <v>572</v>
      </c>
      <c r="GP422" t="s">
        <v>2864</v>
      </c>
      <c r="GQ422" t="s">
        <v>2864</v>
      </c>
      <c r="GR422" t="s">
        <v>2302</v>
      </c>
      <c r="GS422" t="s">
        <v>3188</v>
      </c>
      <c r="GT422" t="s">
        <v>3189</v>
      </c>
      <c r="GU422" t="s">
        <v>2303</v>
      </c>
      <c r="GV422" t="s">
        <v>2864</v>
      </c>
      <c r="GW422" t="s">
        <v>900</v>
      </c>
      <c r="GX422" t="s">
        <v>893</v>
      </c>
      <c r="GY422" t="s">
        <v>2304</v>
      </c>
      <c r="GZ422" t="s">
        <v>3765</v>
      </c>
      <c r="HA422">
        <v>94.85</v>
      </c>
      <c r="HB422">
        <v>83.31</v>
      </c>
    </row>
    <row r="423" spans="1:210" x14ac:dyDescent="0.25">
      <c r="A423" t="e">
        <f>VLOOKUP(B423,'Free Standing without QAAF'!#REF!,1,FALSE)</f>
        <v>#REF!</v>
      </c>
      <c r="B423" t="s">
        <v>3890</v>
      </c>
      <c r="C423" t="s">
        <v>3891</v>
      </c>
      <c r="D423" t="s">
        <v>3892</v>
      </c>
      <c r="E423" t="s">
        <v>3893</v>
      </c>
      <c r="F423" t="s">
        <v>1816</v>
      </c>
      <c r="G423" t="s">
        <v>893</v>
      </c>
      <c r="H423" t="s">
        <v>3894</v>
      </c>
      <c r="I423" t="s">
        <v>952</v>
      </c>
      <c r="J423">
        <v>194.32</v>
      </c>
      <c r="K423">
        <v>569.48</v>
      </c>
      <c r="L423" s="17">
        <v>10</v>
      </c>
      <c r="M423" s="17">
        <v>7.13</v>
      </c>
      <c r="N423" s="17">
        <v>211.45</v>
      </c>
      <c r="O423" s="17">
        <v>586.61</v>
      </c>
      <c r="Q423" s="84">
        <v>43191</v>
      </c>
      <c r="R423">
        <v>115</v>
      </c>
      <c r="S423" t="b">
        <v>1</v>
      </c>
      <c r="T423">
        <v>0.97140000000000004</v>
      </c>
      <c r="U423" t="s">
        <v>2861</v>
      </c>
      <c r="V423" s="85">
        <v>43207.602858772902</v>
      </c>
      <c r="W423" t="s">
        <v>3751</v>
      </c>
      <c r="X423">
        <v>0.85</v>
      </c>
      <c r="Y423">
        <v>0</v>
      </c>
      <c r="Z423">
        <v>1.2</v>
      </c>
      <c r="AA423">
        <v>1.1000000000000001</v>
      </c>
      <c r="AB423">
        <v>-0.13125000000000001</v>
      </c>
      <c r="AC423">
        <v>76.88</v>
      </c>
      <c r="AD423">
        <v>0.95</v>
      </c>
      <c r="AE423">
        <v>0</v>
      </c>
      <c r="AF423">
        <v>0.1</v>
      </c>
      <c r="AG423">
        <v>87.8</v>
      </c>
      <c r="AH423">
        <v>0.96</v>
      </c>
      <c r="AI423">
        <v>0</v>
      </c>
      <c r="AJ423">
        <v>0.08</v>
      </c>
      <c r="AK423">
        <v>140.83000000000001</v>
      </c>
      <c r="AL423">
        <v>368.24</v>
      </c>
      <c r="AM423" s="84">
        <v>42917</v>
      </c>
      <c r="AN423">
        <v>657520726</v>
      </c>
      <c r="AO423">
        <v>0.78390000000000004</v>
      </c>
      <c r="AP423" s="84">
        <v>43100</v>
      </c>
      <c r="AQ423" t="b">
        <v>0</v>
      </c>
      <c r="AR423">
        <v>162.51</v>
      </c>
      <c r="AS423">
        <v>0.5</v>
      </c>
      <c r="AT423">
        <v>0.75</v>
      </c>
      <c r="AU423">
        <v>3.8397000000000001</v>
      </c>
      <c r="AV423">
        <v>4.4138000000000002</v>
      </c>
      <c r="AW423">
        <v>0.5</v>
      </c>
      <c r="AX423">
        <v>0</v>
      </c>
      <c r="AY423">
        <v>0.6</v>
      </c>
      <c r="AZ423">
        <v>0.5</v>
      </c>
      <c r="BA423">
        <v>0.71740000000000004</v>
      </c>
      <c r="BB423">
        <v>0.95</v>
      </c>
      <c r="BC423">
        <v>0.5</v>
      </c>
      <c r="BD423">
        <v>0.1255</v>
      </c>
      <c r="BE423">
        <v>0.5</v>
      </c>
      <c r="BF423">
        <v>0.47939999999999999</v>
      </c>
      <c r="BG423">
        <v>1.089</v>
      </c>
      <c r="BH423">
        <v>8</v>
      </c>
      <c r="BI423" s="84">
        <v>42917</v>
      </c>
      <c r="BJ423">
        <v>1</v>
      </c>
      <c r="BK423" t="b">
        <v>0</v>
      </c>
      <c r="BL423" t="s">
        <v>2872</v>
      </c>
      <c r="BM423" t="s">
        <v>2872</v>
      </c>
      <c r="BN423" t="b">
        <v>1</v>
      </c>
      <c r="BO423" s="84">
        <v>44208</v>
      </c>
      <c r="BP423" t="b">
        <v>1</v>
      </c>
      <c r="BQ423" s="84">
        <v>43191</v>
      </c>
      <c r="BR423">
        <v>115</v>
      </c>
      <c r="BS423">
        <v>7142</v>
      </c>
      <c r="BT423">
        <v>106636</v>
      </c>
      <c r="BU423" s="85">
        <v>43208.5727893519</v>
      </c>
      <c r="BV423" t="s">
        <v>2864</v>
      </c>
      <c r="BW423">
        <v>164.68</v>
      </c>
      <c r="BX423" t="s">
        <v>2861</v>
      </c>
      <c r="BY423">
        <v>0.97289999999999999</v>
      </c>
      <c r="BZ423">
        <v>3924</v>
      </c>
      <c r="CA423">
        <v>1</v>
      </c>
      <c r="CB423" t="s">
        <v>2864</v>
      </c>
      <c r="CC423" t="s">
        <v>3751</v>
      </c>
      <c r="CD423" t="b">
        <v>0</v>
      </c>
      <c r="CE423">
        <v>0</v>
      </c>
      <c r="CF423">
        <v>7143</v>
      </c>
      <c r="CG423">
        <v>8</v>
      </c>
      <c r="CH423">
        <v>0</v>
      </c>
      <c r="CI423">
        <v>0</v>
      </c>
      <c r="CJ423">
        <v>0</v>
      </c>
      <c r="CK423">
        <v>0</v>
      </c>
      <c r="CL423">
        <v>0</v>
      </c>
      <c r="CM423" t="s">
        <v>2883</v>
      </c>
      <c r="CN423">
        <v>0</v>
      </c>
      <c r="CO423">
        <v>569.48</v>
      </c>
      <c r="CP423" t="s">
        <v>2864</v>
      </c>
      <c r="CQ423" t="s">
        <v>2867</v>
      </c>
      <c r="CR423">
        <v>76.88</v>
      </c>
      <c r="CS423">
        <v>87.8</v>
      </c>
      <c r="CT423">
        <v>1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77.38</v>
      </c>
      <c r="DA423">
        <v>0</v>
      </c>
      <c r="DB423">
        <v>0</v>
      </c>
      <c r="DC423">
        <v>0</v>
      </c>
      <c r="DD423">
        <v>97.74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 t="s">
        <v>2872</v>
      </c>
      <c r="EJ423" t="s">
        <v>2872</v>
      </c>
      <c r="EK423">
        <v>0</v>
      </c>
      <c r="EL423" t="b">
        <v>0</v>
      </c>
      <c r="EM423" t="b">
        <v>0</v>
      </c>
      <c r="EN423">
        <v>1.089</v>
      </c>
      <c r="EO423" t="s">
        <v>3895</v>
      </c>
      <c r="EP423" t="s">
        <v>3895</v>
      </c>
      <c r="EQ423" t="s">
        <v>3895</v>
      </c>
      <c r="ER423" t="s">
        <v>3895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 t="s">
        <v>2864</v>
      </c>
      <c r="FA423">
        <v>0</v>
      </c>
      <c r="FB423" t="b">
        <v>0</v>
      </c>
      <c r="FC423" t="b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 t="b">
        <v>0</v>
      </c>
      <c r="FN423">
        <v>0</v>
      </c>
      <c r="FO423" t="s">
        <v>2872</v>
      </c>
      <c r="FP423" t="s">
        <v>2872</v>
      </c>
      <c r="FQ423" t="s">
        <v>952</v>
      </c>
      <c r="FR423" t="b">
        <v>1</v>
      </c>
      <c r="FS423" t="b">
        <v>0</v>
      </c>
      <c r="FT423">
        <v>0</v>
      </c>
      <c r="FU423" t="s">
        <v>2872</v>
      </c>
      <c r="FV423" t="s">
        <v>2872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 t="s">
        <v>2925</v>
      </c>
      <c r="GE423">
        <v>0</v>
      </c>
      <c r="GF423" t="s">
        <v>2872</v>
      </c>
      <c r="GG423">
        <v>0</v>
      </c>
      <c r="GH423">
        <v>0</v>
      </c>
      <c r="GI423">
        <v>0</v>
      </c>
      <c r="GJ423">
        <v>0</v>
      </c>
      <c r="GK423" t="s">
        <v>2864</v>
      </c>
      <c r="GL423" t="s">
        <v>2864</v>
      </c>
      <c r="GM423" t="s">
        <v>2874</v>
      </c>
      <c r="GN423" t="s">
        <v>3890</v>
      </c>
      <c r="GO423" t="s">
        <v>3892</v>
      </c>
      <c r="GP423" t="s">
        <v>2864</v>
      </c>
      <c r="GQ423" t="s">
        <v>2864</v>
      </c>
      <c r="GR423" t="s">
        <v>3891</v>
      </c>
      <c r="GS423" t="s">
        <v>3896</v>
      </c>
      <c r="GT423" t="s">
        <v>3094</v>
      </c>
      <c r="GU423" t="s">
        <v>3893</v>
      </c>
      <c r="GV423" t="s">
        <v>2864</v>
      </c>
      <c r="GW423" t="s">
        <v>1816</v>
      </c>
      <c r="GX423" t="s">
        <v>893</v>
      </c>
      <c r="GY423" t="s">
        <v>3897</v>
      </c>
      <c r="GZ423" t="s">
        <v>3898</v>
      </c>
      <c r="HA423">
        <v>0</v>
      </c>
      <c r="HB423">
        <v>0</v>
      </c>
    </row>
    <row r="424" spans="1:210" x14ac:dyDescent="0.25">
      <c r="A424" t="e">
        <f>VLOOKUP(B424,'Free Standing without QAAF'!#REF!,1,FALSE)</f>
        <v>#REF!</v>
      </c>
      <c r="B424" s="31" t="s">
        <v>4280</v>
      </c>
      <c r="C424" t="s">
        <v>4281</v>
      </c>
      <c r="D424" t="s">
        <v>4282</v>
      </c>
      <c r="E424" t="s">
        <v>4283</v>
      </c>
      <c r="F424" t="s">
        <v>4284</v>
      </c>
      <c r="G424" t="s">
        <v>893</v>
      </c>
      <c r="H424" s="86">
        <v>52002</v>
      </c>
      <c r="I424" t="s">
        <v>903</v>
      </c>
      <c r="J424" s="17">
        <v>185.44</v>
      </c>
      <c r="K424" s="17">
        <v>619.69000000000005</v>
      </c>
      <c r="L424" s="17">
        <v>10</v>
      </c>
      <c r="M424" s="17">
        <v>1.36</v>
      </c>
      <c r="N424" s="17">
        <v>196.8</v>
      </c>
      <c r="O424" s="17">
        <v>631.04999999999995</v>
      </c>
      <c r="R424" s="84"/>
      <c r="W424" s="85"/>
      <c r="AN424" s="84"/>
      <c r="AQ424" s="84"/>
      <c r="BJ424" s="84"/>
      <c r="BP424" s="84"/>
      <c r="BR424" s="84"/>
      <c r="BV424" s="85"/>
      <c r="EJ424" s="84"/>
      <c r="EK424" s="84"/>
      <c r="FP424" s="84"/>
      <c r="FQ424" s="84"/>
      <c r="FV424" s="84"/>
    </row>
    <row r="425" spans="1:210" x14ac:dyDescent="0.25">
      <c r="A425" t="e">
        <f>VLOOKUP(B425,'Free Standing without QAAF'!#REF!,1,FALSE)</f>
        <v>#REF!</v>
      </c>
      <c r="B425" s="31" t="s">
        <v>4285</v>
      </c>
      <c r="C425" s="31" t="s">
        <v>4286</v>
      </c>
      <c r="D425" t="s">
        <v>4287</v>
      </c>
      <c r="E425" t="s">
        <v>4288</v>
      </c>
      <c r="F425" t="s">
        <v>4289</v>
      </c>
      <c r="G425" t="s">
        <v>893</v>
      </c>
      <c r="H425" s="86">
        <v>52253</v>
      </c>
      <c r="I425" t="s">
        <v>895</v>
      </c>
      <c r="J425" s="17">
        <v>162.88999999999999</v>
      </c>
      <c r="K425" s="17">
        <v>570.12</v>
      </c>
      <c r="L425" s="17">
        <v>10</v>
      </c>
      <c r="M425" s="17">
        <v>7.13</v>
      </c>
      <c r="N425" s="17">
        <v>180.02</v>
      </c>
      <c r="O425" s="17">
        <v>587.25</v>
      </c>
      <c r="R425" s="84"/>
      <c r="W425" s="85"/>
      <c r="AN425" s="84"/>
      <c r="AQ425" s="84"/>
      <c r="BJ425" s="84"/>
      <c r="BP425" s="84"/>
      <c r="BR425" s="84"/>
      <c r="BV425" s="85"/>
      <c r="EJ425" s="84"/>
      <c r="EK425" s="84"/>
      <c r="FP425" s="84"/>
      <c r="FQ425" s="84"/>
      <c r="FV425" s="8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4"/>
  <sheetViews>
    <sheetView topLeftCell="A375" workbookViewId="0">
      <selection activeCell="D404" sqref="D404"/>
    </sheetView>
  </sheetViews>
  <sheetFormatPr defaultRowHeight="13.2" x14ac:dyDescent="0.25"/>
  <cols>
    <col min="1" max="1" width="8" bestFit="1" customWidth="1"/>
    <col min="2" max="2" width="32.6640625" bestFit="1" customWidth="1"/>
    <col min="3" max="3" width="35.44140625" bestFit="1" customWidth="1"/>
    <col min="4" max="4" width="28.5546875" bestFit="1" customWidth="1"/>
    <col min="5" max="5" width="16.88671875" bestFit="1" customWidth="1"/>
    <col min="6" max="6" width="5.109375" bestFit="1" customWidth="1"/>
    <col min="7" max="7" width="10.5546875" bestFit="1" customWidth="1"/>
    <col min="8" max="8" width="12.88671875" bestFit="1" customWidth="1"/>
    <col min="9" max="9" width="7" bestFit="1" customWidth="1"/>
    <col min="10" max="10" width="7.44140625" bestFit="1" customWidth="1"/>
    <col min="11" max="11" width="7.6640625" bestFit="1" customWidth="1"/>
    <col min="12" max="12" width="12.88671875" bestFit="1" customWidth="1"/>
    <col min="13" max="13" width="9.33203125" bestFit="1" customWidth="1"/>
    <col min="14" max="14" width="13.33203125" bestFit="1" customWidth="1"/>
  </cols>
  <sheetData>
    <row r="1" spans="1:14" x14ac:dyDescent="0.25">
      <c r="A1" t="s">
        <v>876</v>
      </c>
      <c r="B1" t="s">
        <v>878</v>
      </c>
      <c r="C1" t="s">
        <v>877</v>
      </c>
      <c r="D1" t="s">
        <v>879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s="23" t="s">
        <v>887</v>
      </c>
      <c r="L1" s="23" t="s">
        <v>2666</v>
      </c>
      <c r="M1" s="23" t="s">
        <v>2667</v>
      </c>
      <c r="N1" s="23" t="s">
        <v>2668</v>
      </c>
    </row>
    <row r="2" spans="1:14" x14ac:dyDescent="0.25">
      <c r="A2" s="22" t="s">
        <v>230</v>
      </c>
      <c r="B2" s="22" t="s">
        <v>915</v>
      </c>
      <c r="C2" s="22" t="s">
        <v>1</v>
      </c>
      <c r="D2" s="22" t="s">
        <v>916</v>
      </c>
      <c r="E2" s="22" t="s">
        <v>917</v>
      </c>
      <c r="F2" s="22" t="s">
        <v>893</v>
      </c>
      <c r="G2" s="22" t="s">
        <v>2336</v>
      </c>
      <c r="H2" s="22" t="s">
        <v>919</v>
      </c>
      <c r="I2" s="22">
        <v>168.87</v>
      </c>
      <c r="J2" s="22">
        <v>566.03</v>
      </c>
      <c r="K2" s="37">
        <v>10</v>
      </c>
      <c r="L2" s="37">
        <v>1.36</v>
      </c>
      <c r="M2" s="37">
        <f t="shared" ref="M2:M65" si="0">I2+K2+L2</f>
        <v>180.23</v>
      </c>
      <c r="N2" s="37">
        <f t="shared" ref="N2:N65" si="1">J2+K2+L2</f>
        <v>577.39</v>
      </c>
    </row>
    <row r="3" spans="1:14" x14ac:dyDescent="0.25">
      <c r="A3" s="22" t="s">
        <v>3744</v>
      </c>
      <c r="B3" s="22" t="s">
        <v>3745</v>
      </c>
      <c r="C3" s="22" t="s">
        <v>3746</v>
      </c>
      <c r="D3" s="22" t="s">
        <v>2188</v>
      </c>
      <c r="E3" s="22" t="s">
        <v>1222</v>
      </c>
      <c r="F3" s="22" t="s">
        <v>893</v>
      </c>
      <c r="G3" s="22" t="s">
        <v>2189</v>
      </c>
      <c r="H3" s="22" t="s">
        <v>1003</v>
      </c>
      <c r="I3" s="22">
        <v>174.35</v>
      </c>
      <c r="J3" s="22">
        <v>597.52</v>
      </c>
      <c r="K3" s="37">
        <v>10</v>
      </c>
      <c r="L3" s="37">
        <v>7.13</v>
      </c>
      <c r="M3" s="37">
        <f t="shared" si="0"/>
        <v>191.48</v>
      </c>
      <c r="N3" s="37">
        <f t="shared" si="1"/>
        <v>614.65</v>
      </c>
    </row>
    <row r="4" spans="1:14" x14ac:dyDescent="0.25">
      <c r="A4" s="22" t="s">
        <v>418</v>
      </c>
      <c r="B4" s="22" t="s">
        <v>2079</v>
      </c>
      <c r="C4" s="22" t="s">
        <v>2426</v>
      </c>
      <c r="D4" s="22" t="s">
        <v>2080</v>
      </c>
      <c r="E4" s="22" t="s">
        <v>2081</v>
      </c>
      <c r="F4" s="22" t="s">
        <v>893</v>
      </c>
      <c r="G4" s="22" t="s">
        <v>2082</v>
      </c>
      <c r="H4" s="22" t="s">
        <v>998</v>
      </c>
      <c r="I4" s="22">
        <v>140.65</v>
      </c>
      <c r="J4" s="22">
        <v>571.95000000000005</v>
      </c>
      <c r="K4" s="37">
        <v>10</v>
      </c>
      <c r="L4" s="37">
        <v>7.13</v>
      </c>
      <c r="M4" s="37">
        <f t="shared" si="0"/>
        <v>157.78</v>
      </c>
      <c r="N4" s="37">
        <f t="shared" si="1"/>
        <v>589.08000000000004</v>
      </c>
    </row>
    <row r="5" spans="1:14" x14ac:dyDescent="0.25">
      <c r="A5" s="22" t="s">
        <v>416</v>
      </c>
      <c r="B5" s="22" t="s">
        <v>973</v>
      </c>
      <c r="C5" s="22" t="s">
        <v>2895</v>
      </c>
      <c r="D5" s="22" t="s">
        <v>974</v>
      </c>
      <c r="E5" s="22" t="s">
        <v>975</v>
      </c>
      <c r="F5" s="22" t="s">
        <v>893</v>
      </c>
      <c r="G5" s="22" t="s">
        <v>976</v>
      </c>
      <c r="H5" s="22" t="s">
        <v>977</v>
      </c>
      <c r="I5" s="22">
        <v>123.16</v>
      </c>
      <c r="J5" s="22">
        <v>563.41</v>
      </c>
      <c r="K5" s="37">
        <v>10</v>
      </c>
      <c r="L5" s="37">
        <v>1.36</v>
      </c>
      <c r="M5" s="37">
        <f t="shared" si="0"/>
        <v>134.52000000000001</v>
      </c>
      <c r="N5" s="37">
        <f t="shared" si="1"/>
        <v>574.77</v>
      </c>
    </row>
    <row r="6" spans="1:14" x14ac:dyDescent="0.25">
      <c r="A6" s="22" t="s">
        <v>419</v>
      </c>
      <c r="B6" s="22" t="s">
        <v>1177</v>
      </c>
      <c r="C6" s="22" t="s">
        <v>2899</v>
      </c>
      <c r="D6" s="22" t="s">
        <v>1178</v>
      </c>
      <c r="E6" s="22" t="s">
        <v>1042</v>
      </c>
      <c r="F6" s="22" t="s">
        <v>893</v>
      </c>
      <c r="G6" s="22" t="s">
        <v>1098</v>
      </c>
      <c r="H6" s="22" t="s">
        <v>1042</v>
      </c>
      <c r="I6" s="22">
        <v>138.78</v>
      </c>
      <c r="J6" s="22">
        <v>577.09</v>
      </c>
      <c r="K6" s="37">
        <v>10</v>
      </c>
      <c r="L6" s="37">
        <v>7.13</v>
      </c>
      <c r="M6" s="37">
        <f t="shared" si="0"/>
        <v>155.91</v>
      </c>
      <c r="N6" s="37">
        <f t="shared" si="1"/>
        <v>594.22</v>
      </c>
    </row>
    <row r="7" spans="1:14" x14ac:dyDescent="0.25">
      <c r="A7" s="22" t="s">
        <v>696</v>
      </c>
      <c r="B7" s="22" t="s">
        <v>1644</v>
      </c>
      <c r="C7" s="22" t="s">
        <v>2903</v>
      </c>
      <c r="D7" s="22" t="s">
        <v>1645</v>
      </c>
      <c r="E7" s="22" t="s">
        <v>1646</v>
      </c>
      <c r="F7" s="22" t="s">
        <v>893</v>
      </c>
      <c r="G7" s="22" t="s">
        <v>2352</v>
      </c>
      <c r="H7" s="22" t="s">
        <v>1200</v>
      </c>
      <c r="I7" s="22">
        <v>140.19999999999999</v>
      </c>
      <c r="J7" s="22">
        <v>592.6</v>
      </c>
      <c r="K7" s="37">
        <v>10</v>
      </c>
      <c r="L7" s="37">
        <v>7.13</v>
      </c>
      <c r="M7" s="37">
        <f t="shared" si="0"/>
        <v>157.33000000000001</v>
      </c>
      <c r="N7" s="37">
        <f t="shared" si="1"/>
        <v>609.73</v>
      </c>
    </row>
    <row r="8" spans="1:14" x14ac:dyDescent="0.25">
      <c r="A8" s="22" t="s">
        <v>417</v>
      </c>
      <c r="B8" s="22" t="s">
        <v>1565</v>
      </c>
      <c r="C8" s="22" t="s">
        <v>2601</v>
      </c>
      <c r="D8" s="22" t="s">
        <v>1566</v>
      </c>
      <c r="E8" s="22" t="s">
        <v>1046</v>
      </c>
      <c r="F8" s="22" t="s">
        <v>893</v>
      </c>
      <c r="G8" s="22" t="s">
        <v>1047</v>
      </c>
      <c r="H8" s="22" t="s">
        <v>977</v>
      </c>
      <c r="I8" s="22">
        <v>125.04</v>
      </c>
      <c r="J8" s="22">
        <v>578</v>
      </c>
      <c r="K8" s="37">
        <v>10</v>
      </c>
      <c r="L8" s="37">
        <v>7.13</v>
      </c>
      <c r="M8" s="37">
        <f t="shared" si="0"/>
        <v>142.16999999999999</v>
      </c>
      <c r="N8" s="37">
        <f t="shared" si="1"/>
        <v>595.13</v>
      </c>
    </row>
    <row r="9" spans="1:14" x14ac:dyDescent="0.25">
      <c r="A9" s="22" t="s">
        <v>415</v>
      </c>
      <c r="B9" s="22" t="s">
        <v>1044</v>
      </c>
      <c r="C9" s="22" t="s">
        <v>2910</v>
      </c>
      <c r="D9" s="22" t="s">
        <v>1045</v>
      </c>
      <c r="E9" s="22" t="s">
        <v>1046</v>
      </c>
      <c r="F9" s="22" t="s">
        <v>893</v>
      </c>
      <c r="G9" s="22" t="s">
        <v>1047</v>
      </c>
      <c r="H9" s="22" t="s">
        <v>977</v>
      </c>
      <c r="I9" s="22">
        <v>146.49</v>
      </c>
      <c r="J9" s="22">
        <v>573.25</v>
      </c>
      <c r="K9" s="37">
        <v>10</v>
      </c>
      <c r="L9" s="37">
        <v>7.13</v>
      </c>
      <c r="M9" s="37">
        <f t="shared" si="0"/>
        <v>163.62</v>
      </c>
      <c r="N9" s="37">
        <f t="shared" si="1"/>
        <v>590.38</v>
      </c>
    </row>
    <row r="10" spans="1:14" x14ac:dyDescent="0.25">
      <c r="A10" s="22" t="s">
        <v>423</v>
      </c>
      <c r="B10" s="22" t="s">
        <v>1909</v>
      </c>
      <c r="C10" s="22" t="s">
        <v>2913</v>
      </c>
      <c r="D10" s="22" t="s">
        <v>1910</v>
      </c>
      <c r="E10" s="22" t="s">
        <v>1911</v>
      </c>
      <c r="F10" s="22" t="s">
        <v>893</v>
      </c>
      <c r="G10" s="22" t="s">
        <v>1912</v>
      </c>
      <c r="H10" s="22" t="s">
        <v>1256</v>
      </c>
      <c r="I10" s="22">
        <v>126.98</v>
      </c>
      <c r="J10" s="22">
        <v>541.42999999999995</v>
      </c>
      <c r="K10" s="37">
        <v>10</v>
      </c>
      <c r="L10" s="37">
        <v>1.36</v>
      </c>
      <c r="M10" s="37">
        <f t="shared" si="0"/>
        <v>138.34</v>
      </c>
      <c r="N10" s="37">
        <f t="shared" si="1"/>
        <v>552.79</v>
      </c>
    </row>
    <row r="11" spans="1:14" x14ac:dyDescent="0.25">
      <c r="A11" s="22" t="s">
        <v>410</v>
      </c>
      <c r="B11" s="22" t="s">
        <v>1962</v>
      </c>
      <c r="C11" s="22" t="s">
        <v>2916</v>
      </c>
      <c r="D11" s="22" t="s">
        <v>1963</v>
      </c>
      <c r="E11" s="22" t="s">
        <v>1964</v>
      </c>
      <c r="F11" s="22" t="s">
        <v>893</v>
      </c>
      <c r="G11" s="22" t="s">
        <v>2453</v>
      </c>
      <c r="H11" s="22" t="s">
        <v>1200</v>
      </c>
      <c r="I11" s="22">
        <v>140.53</v>
      </c>
      <c r="J11" s="22">
        <v>578.13</v>
      </c>
      <c r="K11" s="37">
        <v>10</v>
      </c>
      <c r="L11" s="37">
        <v>7.13</v>
      </c>
      <c r="M11" s="37">
        <f t="shared" si="0"/>
        <v>157.66</v>
      </c>
      <c r="N11" s="37">
        <f t="shared" si="1"/>
        <v>595.26</v>
      </c>
    </row>
    <row r="12" spans="1:14" x14ac:dyDescent="0.25">
      <c r="A12" s="22" t="s">
        <v>2630</v>
      </c>
      <c r="B12" s="22" t="s">
        <v>2631</v>
      </c>
      <c r="C12" s="22" t="s">
        <v>2632</v>
      </c>
      <c r="D12" s="22" t="s">
        <v>1990</v>
      </c>
      <c r="E12" s="22" t="s">
        <v>1991</v>
      </c>
      <c r="F12" s="22" t="s">
        <v>893</v>
      </c>
      <c r="G12" s="22" t="s">
        <v>1992</v>
      </c>
      <c r="H12" s="22" t="s">
        <v>1426</v>
      </c>
      <c r="I12" s="22">
        <v>176.53</v>
      </c>
      <c r="J12" s="22">
        <v>585.37</v>
      </c>
      <c r="K12" s="37">
        <v>10</v>
      </c>
      <c r="L12" s="37">
        <v>1.36</v>
      </c>
      <c r="M12" s="37">
        <f t="shared" si="0"/>
        <v>187.89</v>
      </c>
      <c r="N12" s="37">
        <f t="shared" si="1"/>
        <v>596.73</v>
      </c>
    </row>
    <row r="13" spans="1:14" x14ac:dyDescent="0.25">
      <c r="A13" s="22" t="s">
        <v>420</v>
      </c>
      <c r="B13" s="22" t="s">
        <v>1532</v>
      </c>
      <c r="C13" s="22" t="s">
        <v>2921</v>
      </c>
      <c r="D13" s="22" t="s">
        <v>1533</v>
      </c>
      <c r="E13" s="22" t="s">
        <v>1063</v>
      </c>
      <c r="F13" s="22" t="s">
        <v>893</v>
      </c>
      <c r="G13" s="22" t="s">
        <v>1534</v>
      </c>
      <c r="H13" s="22" t="s">
        <v>1065</v>
      </c>
      <c r="I13" s="22">
        <v>140.25</v>
      </c>
      <c r="J13" s="22">
        <v>574.11</v>
      </c>
      <c r="K13" s="37">
        <v>10</v>
      </c>
      <c r="L13" s="37">
        <v>7.13</v>
      </c>
      <c r="M13" s="37">
        <f t="shared" si="0"/>
        <v>157.38</v>
      </c>
      <c r="N13" s="37">
        <f t="shared" si="1"/>
        <v>591.24</v>
      </c>
    </row>
    <row r="14" spans="1:14" x14ac:dyDescent="0.25">
      <c r="A14" s="22" t="s">
        <v>3737</v>
      </c>
      <c r="B14" s="22" t="s">
        <v>3738</v>
      </c>
      <c r="C14" s="22" t="s">
        <v>3739</v>
      </c>
      <c r="D14" s="22" t="s">
        <v>2195</v>
      </c>
      <c r="E14" s="22" t="s">
        <v>2196</v>
      </c>
      <c r="F14" s="22" t="s">
        <v>893</v>
      </c>
      <c r="G14" s="22" t="s">
        <v>2197</v>
      </c>
      <c r="H14" s="22" t="s">
        <v>1446</v>
      </c>
      <c r="I14" s="22">
        <v>184.42</v>
      </c>
      <c r="J14" s="22">
        <v>552.82000000000005</v>
      </c>
      <c r="K14" s="37">
        <v>10</v>
      </c>
      <c r="L14" s="37">
        <v>7.13</v>
      </c>
      <c r="M14" s="37">
        <f t="shared" si="0"/>
        <v>201.55</v>
      </c>
      <c r="N14" s="37">
        <f t="shared" si="1"/>
        <v>569.95000000000005</v>
      </c>
    </row>
    <row r="15" spans="1:14" x14ac:dyDescent="0.25">
      <c r="A15" s="22" t="s">
        <v>694</v>
      </c>
      <c r="B15" s="22" t="s">
        <v>920</v>
      </c>
      <c r="C15" s="22" t="s">
        <v>739</v>
      </c>
      <c r="D15" s="22" t="s">
        <v>921</v>
      </c>
      <c r="E15" s="22" t="s">
        <v>922</v>
      </c>
      <c r="F15" s="22" t="s">
        <v>893</v>
      </c>
      <c r="G15" s="22" t="s">
        <v>2602</v>
      </c>
      <c r="H15" s="22" t="s">
        <v>924</v>
      </c>
      <c r="I15" s="22">
        <v>156.74</v>
      </c>
      <c r="J15" s="22">
        <v>584.5</v>
      </c>
      <c r="K15" s="37">
        <v>10</v>
      </c>
      <c r="L15" s="37">
        <v>7.13</v>
      </c>
      <c r="M15" s="37">
        <f t="shared" si="0"/>
        <v>173.87</v>
      </c>
      <c r="N15" s="37">
        <f t="shared" si="1"/>
        <v>601.63</v>
      </c>
    </row>
    <row r="16" spans="1:14" x14ac:dyDescent="0.25">
      <c r="A16" s="22" t="s">
        <v>231</v>
      </c>
      <c r="B16" s="22" t="s">
        <v>925</v>
      </c>
      <c r="C16" s="22" t="s">
        <v>2</v>
      </c>
      <c r="D16" s="22" t="s">
        <v>926</v>
      </c>
      <c r="E16" s="22" t="s">
        <v>927</v>
      </c>
      <c r="F16" s="22" t="s">
        <v>893</v>
      </c>
      <c r="G16" s="22" t="s">
        <v>928</v>
      </c>
      <c r="H16" s="22" t="s">
        <v>929</v>
      </c>
      <c r="I16" s="22">
        <v>140.69</v>
      </c>
      <c r="J16" s="22">
        <v>579.59</v>
      </c>
      <c r="K16" s="37">
        <v>10</v>
      </c>
      <c r="L16" s="37">
        <v>1.36</v>
      </c>
      <c r="M16" s="37">
        <f t="shared" si="0"/>
        <v>152.05000000000001</v>
      </c>
      <c r="N16" s="37">
        <f t="shared" si="1"/>
        <v>590.95000000000005</v>
      </c>
    </row>
    <row r="17" spans="1:14" x14ac:dyDescent="0.25">
      <c r="A17" s="22" t="s">
        <v>232</v>
      </c>
      <c r="B17" s="22" t="s">
        <v>2427</v>
      </c>
      <c r="C17" s="22" t="s">
        <v>716</v>
      </c>
      <c r="D17" s="22" t="s">
        <v>2541</v>
      </c>
      <c r="E17" s="22" t="s">
        <v>932</v>
      </c>
      <c r="F17" s="22" t="s">
        <v>893</v>
      </c>
      <c r="G17" s="22" t="s">
        <v>933</v>
      </c>
      <c r="H17" s="22" t="s">
        <v>934</v>
      </c>
      <c r="I17" s="22">
        <v>165.66</v>
      </c>
      <c r="J17" s="22">
        <v>569.54999999999995</v>
      </c>
      <c r="K17" s="37">
        <v>10</v>
      </c>
      <c r="L17" s="37">
        <v>0</v>
      </c>
      <c r="M17" s="37">
        <f t="shared" si="0"/>
        <v>175.66</v>
      </c>
      <c r="N17" s="37">
        <f t="shared" si="1"/>
        <v>579.54999999999995</v>
      </c>
    </row>
    <row r="18" spans="1:14" x14ac:dyDescent="0.25">
      <c r="A18" s="22" t="s">
        <v>412</v>
      </c>
      <c r="B18" s="22" t="s">
        <v>935</v>
      </c>
      <c r="C18" s="22" t="s">
        <v>3</v>
      </c>
      <c r="D18" s="22" t="s">
        <v>936</v>
      </c>
      <c r="E18" s="22" t="s">
        <v>937</v>
      </c>
      <c r="F18" s="22" t="s">
        <v>893</v>
      </c>
      <c r="G18" s="22" t="s">
        <v>938</v>
      </c>
      <c r="H18" s="22" t="s">
        <v>939</v>
      </c>
      <c r="I18" s="22">
        <v>145.28</v>
      </c>
      <c r="J18" s="22">
        <v>565.61</v>
      </c>
      <c r="K18" s="37">
        <v>10</v>
      </c>
      <c r="L18" s="37">
        <v>7.13</v>
      </c>
      <c r="M18" s="37">
        <f t="shared" si="0"/>
        <v>162.41</v>
      </c>
      <c r="N18" s="37">
        <f t="shared" si="1"/>
        <v>582.74</v>
      </c>
    </row>
    <row r="19" spans="1:14" x14ac:dyDescent="0.25">
      <c r="A19" s="22" t="s">
        <v>570</v>
      </c>
      <c r="B19" s="22" t="s">
        <v>948</v>
      </c>
      <c r="C19" s="22" t="s">
        <v>871</v>
      </c>
      <c r="D19" s="22" t="s">
        <v>949</v>
      </c>
      <c r="E19" s="22" t="s">
        <v>950</v>
      </c>
      <c r="F19" s="22" t="s">
        <v>893</v>
      </c>
      <c r="G19" s="22" t="s">
        <v>951</v>
      </c>
      <c r="H19" s="22" t="s">
        <v>952</v>
      </c>
      <c r="I19" s="22">
        <v>161.11000000000001</v>
      </c>
      <c r="J19" s="22">
        <v>584.98</v>
      </c>
      <c r="K19" s="37">
        <v>10</v>
      </c>
      <c r="L19" s="37">
        <v>7.13</v>
      </c>
      <c r="M19" s="37">
        <f t="shared" si="0"/>
        <v>178.24</v>
      </c>
      <c r="N19" s="37">
        <f t="shared" si="1"/>
        <v>602.11</v>
      </c>
    </row>
    <row r="20" spans="1:14" x14ac:dyDescent="0.25">
      <c r="A20" s="22" t="s">
        <v>537</v>
      </c>
      <c r="B20" s="22" t="s">
        <v>953</v>
      </c>
      <c r="C20" s="22" t="s">
        <v>4</v>
      </c>
      <c r="D20" s="22" t="s">
        <v>954</v>
      </c>
      <c r="E20" s="22" t="s">
        <v>955</v>
      </c>
      <c r="F20" s="22" t="s">
        <v>893</v>
      </c>
      <c r="G20" s="22" t="s">
        <v>2479</v>
      </c>
      <c r="H20" s="22" t="s">
        <v>957</v>
      </c>
      <c r="I20" s="22">
        <v>131.30000000000001</v>
      </c>
      <c r="J20" s="22">
        <v>550.49</v>
      </c>
      <c r="K20" s="37">
        <v>10</v>
      </c>
      <c r="L20" s="37">
        <v>7.13</v>
      </c>
      <c r="M20" s="37">
        <f t="shared" si="0"/>
        <v>148.43</v>
      </c>
      <c r="N20" s="37">
        <f t="shared" si="1"/>
        <v>567.62</v>
      </c>
    </row>
    <row r="21" spans="1:14" x14ac:dyDescent="0.25">
      <c r="A21" s="22" t="s">
        <v>470</v>
      </c>
      <c r="B21" s="22" t="s">
        <v>958</v>
      </c>
      <c r="C21" s="22" t="s">
        <v>5</v>
      </c>
      <c r="D21" s="22" t="s">
        <v>959</v>
      </c>
      <c r="E21" s="22" t="s">
        <v>960</v>
      </c>
      <c r="F21" s="22" t="s">
        <v>893</v>
      </c>
      <c r="G21" s="22" t="s">
        <v>961</v>
      </c>
      <c r="H21" s="22" t="s">
        <v>962</v>
      </c>
      <c r="I21" s="22">
        <v>123.98</v>
      </c>
      <c r="J21" s="22">
        <v>576.73</v>
      </c>
      <c r="K21" s="37">
        <v>10</v>
      </c>
      <c r="L21" s="37">
        <v>7.13</v>
      </c>
      <c r="M21" s="37">
        <f t="shared" si="0"/>
        <v>141.11000000000001</v>
      </c>
      <c r="N21" s="37">
        <f t="shared" si="1"/>
        <v>593.86</v>
      </c>
    </row>
    <row r="22" spans="1:14" x14ac:dyDescent="0.25">
      <c r="A22" s="22" t="s">
        <v>480</v>
      </c>
      <c r="B22" s="22" t="s">
        <v>963</v>
      </c>
      <c r="C22" s="22" t="s">
        <v>2542</v>
      </c>
      <c r="D22" s="22" t="s">
        <v>964</v>
      </c>
      <c r="E22" s="22" t="s">
        <v>965</v>
      </c>
      <c r="F22" s="22" t="s">
        <v>893</v>
      </c>
      <c r="G22" s="22" t="s">
        <v>966</v>
      </c>
      <c r="H22" s="22" t="s">
        <v>967</v>
      </c>
      <c r="I22" s="22">
        <v>139.80000000000001</v>
      </c>
      <c r="J22" s="22">
        <v>556.4</v>
      </c>
      <c r="K22" s="37">
        <v>10</v>
      </c>
      <c r="L22" s="37">
        <v>7.13</v>
      </c>
      <c r="M22" s="37">
        <f t="shared" si="0"/>
        <v>156.93</v>
      </c>
      <c r="N22" s="37">
        <f t="shared" si="1"/>
        <v>573.53</v>
      </c>
    </row>
    <row r="23" spans="1:14" x14ac:dyDescent="0.25">
      <c r="A23" s="22" t="s">
        <v>486</v>
      </c>
      <c r="B23" s="22" t="s">
        <v>968</v>
      </c>
      <c r="C23" s="22" t="s">
        <v>2543</v>
      </c>
      <c r="D23" s="22" t="s">
        <v>969</v>
      </c>
      <c r="E23" s="22" t="s">
        <v>970</v>
      </c>
      <c r="F23" s="22" t="s">
        <v>893</v>
      </c>
      <c r="G23" s="22" t="s">
        <v>971</v>
      </c>
      <c r="H23" s="22" t="s">
        <v>972</v>
      </c>
      <c r="I23" s="22">
        <v>134.41999999999999</v>
      </c>
      <c r="J23" s="22">
        <v>556.57000000000005</v>
      </c>
      <c r="K23" s="37">
        <v>10</v>
      </c>
      <c r="L23" s="37">
        <v>1.36</v>
      </c>
      <c r="M23" s="37">
        <f t="shared" si="0"/>
        <v>145.78</v>
      </c>
      <c r="N23" s="37">
        <f t="shared" si="1"/>
        <v>567.92999999999995</v>
      </c>
    </row>
    <row r="24" spans="1:14" x14ac:dyDescent="0.25">
      <c r="A24" s="22" t="s">
        <v>481</v>
      </c>
      <c r="B24" s="22" t="s">
        <v>978</v>
      </c>
      <c r="C24" s="22" t="s">
        <v>2544</v>
      </c>
      <c r="D24" s="22" t="s">
        <v>979</v>
      </c>
      <c r="E24" s="22" t="s">
        <v>980</v>
      </c>
      <c r="F24" s="22" t="s">
        <v>893</v>
      </c>
      <c r="G24" s="22" t="s">
        <v>981</v>
      </c>
      <c r="H24" s="22" t="s">
        <v>982</v>
      </c>
      <c r="I24" s="22">
        <v>135.11000000000001</v>
      </c>
      <c r="J24" s="22">
        <v>578.74</v>
      </c>
      <c r="K24" s="37">
        <v>10</v>
      </c>
      <c r="L24" s="37">
        <v>7.13</v>
      </c>
      <c r="M24" s="37">
        <f t="shared" si="0"/>
        <v>152.24</v>
      </c>
      <c r="N24" s="37">
        <f t="shared" si="1"/>
        <v>595.87</v>
      </c>
    </row>
    <row r="25" spans="1:14" x14ac:dyDescent="0.25">
      <c r="A25" s="22" t="s">
        <v>482</v>
      </c>
      <c r="B25" s="22" t="s">
        <v>983</v>
      </c>
      <c r="C25" s="22" t="s">
        <v>2545</v>
      </c>
      <c r="D25" s="22" t="s">
        <v>984</v>
      </c>
      <c r="E25" s="22" t="s">
        <v>985</v>
      </c>
      <c r="F25" s="22" t="s">
        <v>893</v>
      </c>
      <c r="G25" s="22" t="s">
        <v>986</v>
      </c>
      <c r="H25" s="22" t="s">
        <v>987</v>
      </c>
      <c r="I25" s="22">
        <v>135.82</v>
      </c>
      <c r="J25" s="22">
        <v>568.05999999999995</v>
      </c>
      <c r="K25" s="37">
        <v>10</v>
      </c>
      <c r="L25" s="37">
        <v>7.13</v>
      </c>
      <c r="M25" s="37">
        <f t="shared" si="0"/>
        <v>152.94999999999999</v>
      </c>
      <c r="N25" s="37">
        <f t="shared" si="1"/>
        <v>585.19000000000005</v>
      </c>
    </row>
    <row r="26" spans="1:14" x14ac:dyDescent="0.25">
      <c r="A26" s="22" t="s">
        <v>235</v>
      </c>
      <c r="B26" s="22" t="s">
        <v>988</v>
      </c>
      <c r="C26" s="22" t="s">
        <v>8</v>
      </c>
      <c r="D26" s="22" t="s">
        <v>989</v>
      </c>
      <c r="E26" s="22" t="s">
        <v>903</v>
      </c>
      <c r="F26" s="22" t="s">
        <v>893</v>
      </c>
      <c r="G26" s="22" t="s">
        <v>904</v>
      </c>
      <c r="H26" s="22" t="s">
        <v>903</v>
      </c>
      <c r="I26" s="22">
        <v>156.41</v>
      </c>
      <c r="J26" s="22">
        <v>557.38</v>
      </c>
      <c r="K26" s="37">
        <v>10</v>
      </c>
      <c r="L26" s="37">
        <v>7.13</v>
      </c>
      <c r="M26" s="37">
        <f t="shared" si="0"/>
        <v>173.54</v>
      </c>
      <c r="N26" s="37">
        <f t="shared" si="1"/>
        <v>574.51</v>
      </c>
    </row>
    <row r="27" spans="1:14" x14ac:dyDescent="0.25">
      <c r="A27" s="22" t="s">
        <v>237</v>
      </c>
      <c r="B27" s="22" t="s">
        <v>994</v>
      </c>
      <c r="C27" s="22" t="s">
        <v>2546</v>
      </c>
      <c r="D27" s="22" t="s">
        <v>995</v>
      </c>
      <c r="E27" s="22" t="s">
        <v>996</v>
      </c>
      <c r="F27" s="22" t="s">
        <v>893</v>
      </c>
      <c r="G27" s="22" t="s">
        <v>2480</v>
      </c>
      <c r="H27" s="22" t="s">
        <v>998</v>
      </c>
      <c r="I27" s="22">
        <v>185.92</v>
      </c>
      <c r="J27" s="22">
        <v>558.21</v>
      </c>
      <c r="K27" s="37">
        <v>10</v>
      </c>
      <c r="L27" s="37">
        <v>1.36</v>
      </c>
      <c r="M27" s="37">
        <f t="shared" si="0"/>
        <v>197.28</v>
      </c>
      <c r="N27" s="37">
        <f t="shared" si="1"/>
        <v>569.57000000000005</v>
      </c>
    </row>
    <row r="28" spans="1:14" x14ac:dyDescent="0.25">
      <c r="A28" s="22" t="s">
        <v>236</v>
      </c>
      <c r="B28" s="22" t="s">
        <v>990</v>
      </c>
      <c r="C28" s="22" t="s">
        <v>9</v>
      </c>
      <c r="D28" s="22" t="s">
        <v>991</v>
      </c>
      <c r="E28" s="22" t="s">
        <v>992</v>
      </c>
      <c r="F28" s="22" t="s">
        <v>893</v>
      </c>
      <c r="G28" s="22" t="s">
        <v>993</v>
      </c>
      <c r="H28" s="22" t="s">
        <v>972</v>
      </c>
      <c r="I28" s="22">
        <v>188.24</v>
      </c>
      <c r="J28" s="22">
        <v>560.61</v>
      </c>
      <c r="K28" s="37">
        <v>10</v>
      </c>
      <c r="L28" s="37">
        <v>7.13</v>
      </c>
      <c r="M28" s="37">
        <f t="shared" si="0"/>
        <v>205.37</v>
      </c>
      <c r="N28" s="37">
        <f t="shared" si="1"/>
        <v>577.74</v>
      </c>
    </row>
    <row r="29" spans="1:14" x14ac:dyDescent="0.25">
      <c r="A29" s="22" t="s">
        <v>688</v>
      </c>
      <c r="B29" s="22" t="s">
        <v>999</v>
      </c>
      <c r="C29" s="22" t="s">
        <v>734</v>
      </c>
      <c r="D29" s="22" t="s">
        <v>1000</v>
      </c>
      <c r="E29" s="22" t="s">
        <v>1001</v>
      </c>
      <c r="F29" s="22" t="s">
        <v>893</v>
      </c>
      <c r="G29" s="22" t="s">
        <v>1613</v>
      </c>
      <c r="H29" s="22" t="s">
        <v>1003</v>
      </c>
      <c r="I29" s="22">
        <v>158.03</v>
      </c>
      <c r="J29" s="22">
        <v>575.87</v>
      </c>
      <c r="K29" s="37">
        <v>10</v>
      </c>
      <c r="L29" s="37">
        <v>7.13</v>
      </c>
      <c r="M29" s="37">
        <f t="shared" si="0"/>
        <v>175.16</v>
      </c>
      <c r="N29" s="37">
        <f t="shared" si="1"/>
        <v>593</v>
      </c>
    </row>
    <row r="30" spans="1:14" x14ac:dyDescent="0.25">
      <c r="A30" s="22" t="s">
        <v>523</v>
      </c>
      <c r="B30" s="22" t="s">
        <v>1008</v>
      </c>
      <c r="C30" s="22" t="s">
        <v>12</v>
      </c>
      <c r="D30" s="22" t="s">
        <v>1009</v>
      </c>
      <c r="E30" s="22" t="s">
        <v>1010</v>
      </c>
      <c r="F30" s="22" t="s">
        <v>893</v>
      </c>
      <c r="G30" s="22" t="s">
        <v>1011</v>
      </c>
      <c r="H30" s="22" t="s">
        <v>1012</v>
      </c>
      <c r="I30" s="22">
        <v>152.79</v>
      </c>
      <c r="J30" s="22">
        <v>561.52</v>
      </c>
      <c r="K30" s="37">
        <v>10</v>
      </c>
      <c r="L30" s="37">
        <v>1.36</v>
      </c>
      <c r="M30" s="37">
        <f t="shared" si="0"/>
        <v>164.15</v>
      </c>
      <c r="N30" s="37">
        <f t="shared" si="1"/>
        <v>572.88</v>
      </c>
    </row>
    <row r="31" spans="1:14" x14ac:dyDescent="0.25">
      <c r="A31" s="22" t="s">
        <v>3740</v>
      </c>
      <c r="B31" s="22" t="s">
        <v>3741</v>
      </c>
      <c r="C31" s="22" t="s">
        <v>576</v>
      </c>
      <c r="D31" s="22" t="s">
        <v>1014</v>
      </c>
      <c r="E31" s="22" t="s">
        <v>1015</v>
      </c>
      <c r="F31" s="22" t="s">
        <v>893</v>
      </c>
      <c r="G31" s="22" t="s">
        <v>1016</v>
      </c>
      <c r="H31" s="22" t="s">
        <v>900</v>
      </c>
      <c r="I31" s="22">
        <v>157.44</v>
      </c>
      <c r="J31" s="22">
        <v>557.87</v>
      </c>
      <c r="K31" s="37">
        <v>10</v>
      </c>
      <c r="L31" s="37">
        <v>7.13</v>
      </c>
      <c r="M31" s="37">
        <f t="shared" si="0"/>
        <v>174.57</v>
      </c>
      <c r="N31" s="37">
        <f t="shared" si="1"/>
        <v>575</v>
      </c>
    </row>
    <row r="32" spans="1:14" x14ac:dyDescent="0.25">
      <c r="A32" s="22" t="s">
        <v>395</v>
      </c>
      <c r="B32" s="22" t="s">
        <v>1017</v>
      </c>
      <c r="C32" s="22" t="s">
        <v>13</v>
      </c>
      <c r="D32" s="22" t="s">
        <v>1018</v>
      </c>
      <c r="E32" s="22" t="s">
        <v>1019</v>
      </c>
      <c r="F32" s="22" t="s">
        <v>893</v>
      </c>
      <c r="G32" s="22" t="s">
        <v>1020</v>
      </c>
      <c r="H32" s="22" t="s">
        <v>1021</v>
      </c>
      <c r="I32" s="22">
        <v>154.62</v>
      </c>
      <c r="J32" s="22">
        <v>560.35</v>
      </c>
      <c r="K32" s="37">
        <v>10</v>
      </c>
      <c r="L32" s="37">
        <v>7.13</v>
      </c>
      <c r="M32" s="37">
        <f t="shared" si="0"/>
        <v>171.75</v>
      </c>
      <c r="N32" s="37">
        <f t="shared" si="1"/>
        <v>577.48</v>
      </c>
    </row>
    <row r="33" spans="1:14" x14ac:dyDescent="0.25">
      <c r="A33" s="22" t="s">
        <v>652</v>
      </c>
      <c r="B33" s="22" t="s">
        <v>1022</v>
      </c>
      <c r="C33" s="22" t="s">
        <v>723</v>
      </c>
      <c r="D33" s="22" t="s">
        <v>1023</v>
      </c>
      <c r="E33" s="22" t="s">
        <v>907</v>
      </c>
      <c r="F33" s="22" t="s">
        <v>893</v>
      </c>
      <c r="G33" s="22" t="s">
        <v>1024</v>
      </c>
      <c r="H33" s="22" t="s">
        <v>909</v>
      </c>
      <c r="I33" s="22">
        <v>167.19</v>
      </c>
      <c r="J33" s="22">
        <v>580.38</v>
      </c>
      <c r="K33" s="37">
        <v>10</v>
      </c>
      <c r="L33" s="37">
        <v>7.13</v>
      </c>
      <c r="M33" s="37">
        <f t="shared" si="0"/>
        <v>184.32</v>
      </c>
      <c r="N33" s="37">
        <f t="shared" si="1"/>
        <v>597.51</v>
      </c>
    </row>
    <row r="34" spans="1:14" x14ac:dyDescent="0.25">
      <c r="A34" s="22" t="s">
        <v>240</v>
      </c>
      <c r="B34" s="22" t="s">
        <v>1025</v>
      </c>
      <c r="C34" s="22" t="s">
        <v>14</v>
      </c>
      <c r="D34" s="22" t="s">
        <v>1026</v>
      </c>
      <c r="E34" s="22" t="s">
        <v>1027</v>
      </c>
      <c r="F34" s="22" t="s">
        <v>893</v>
      </c>
      <c r="G34" s="22" t="s">
        <v>1028</v>
      </c>
      <c r="H34" s="22" t="s">
        <v>1029</v>
      </c>
      <c r="I34" s="22">
        <v>131.44999999999999</v>
      </c>
      <c r="J34" s="22">
        <v>573.4</v>
      </c>
      <c r="K34" s="37">
        <v>10</v>
      </c>
      <c r="L34" s="37">
        <v>7.13</v>
      </c>
      <c r="M34" s="37">
        <f t="shared" si="0"/>
        <v>148.58000000000001</v>
      </c>
      <c r="N34" s="37">
        <f t="shared" si="1"/>
        <v>590.53</v>
      </c>
    </row>
    <row r="35" spans="1:14" x14ac:dyDescent="0.25">
      <c r="A35" s="22" t="s">
        <v>338</v>
      </c>
      <c r="B35" s="22" t="s">
        <v>1030</v>
      </c>
      <c r="C35" s="22" t="s">
        <v>228</v>
      </c>
      <c r="D35" s="22" t="s">
        <v>1031</v>
      </c>
      <c r="E35" s="22" t="s">
        <v>1032</v>
      </c>
      <c r="F35" s="22" t="s">
        <v>893</v>
      </c>
      <c r="G35" s="22" t="s">
        <v>1033</v>
      </c>
      <c r="H35" s="22" t="s">
        <v>1034</v>
      </c>
      <c r="I35" s="22">
        <v>184.16</v>
      </c>
      <c r="J35" s="22">
        <v>565.49</v>
      </c>
      <c r="K35" s="37">
        <v>10</v>
      </c>
      <c r="L35" s="37">
        <v>0</v>
      </c>
      <c r="M35" s="37">
        <f t="shared" si="0"/>
        <v>194.16</v>
      </c>
      <c r="N35" s="37">
        <f t="shared" si="1"/>
        <v>575.49</v>
      </c>
    </row>
    <row r="36" spans="1:14" x14ac:dyDescent="0.25">
      <c r="A36" s="22" t="s">
        <v>241</v>
      </c>
      <c r="B36" s="22" t="s">
        <v>1035</v>
      </c>
      <c r="C36" s="22" t="s">
        <v>15</v>
      </c>
      <c r="D36" s="22" t="s">
        <v>1036</v>
      </c>
      <c r="E36" s="22" t="s">
        <v>1015</v>
      </c>
      <c r="F36" s="22" t="s">
        <v>893</v>
      </c>
      <c r="G36" s="22" t="s">
        <v>1016</v>
      </c>
      <c r="H36" s="22" t="s">
        <v>900</v>
      </c>
      <c r="I36" s="22">
        <v>148.44</v>
      </c>
      <c r="J36" s="22">
        <v>560.62</v>
      </c>
      <c r="K36" s="37">
        <v>10</v>
      </c>
      <c r="L36" s="37">
        <v>7.13</v>
      </c>
      <c r="M36" s="37">
        <f t="shared" si="0"/>
        <v>165.57</v>
      </c>
      <c r="N36" s="37">
        <f t="shared" si="1"/>
        <v>577.75</v>
      </c>
    </row>
    <row r="37" spans="1:14" x14ac:dyDescent="0.25">
      <c r="A37" s="22" t="s">
        <v>3011</v>
      </c>
      <c r="B37" s="22" t="s">
        <v>3012</v>
      </c>
      <c r="C37" s="22" t="s">
        <v>3013</v>
      </c>
      <c r="D37" s="22" t="s">
        <v>1005</v>
      </c>
      <c r="E37" s="22" t="s">
        <v>1006</v>
      </c>
      <c r="F37" s="22" t="s">
        <v>893</v>
      </c>
      <c r="G37" s="22" t="s">
        <v>2481</v>
      </c>
      <c r="H37" s="22" t="s">
        <v>952</v>
      </c>
      <c r="I37" s="22">
        <v>208.35</v>
      </c>
      <c r="J37" s="22">
        <v>595.15</v>
      </c>
      <c r="K37" s="37">
        <v>10</v>
      </c>
      <c r="L37" s="37">
        <v>1.36</v>
      </c>
      <c r="M37" s="37">
        <f t="shared" si="0"/>
        <v>219.71</v>
      </c>
      <c r="N37" s="37">
        <f t="shared" si="1"/>
        <v>606.51</v>
      </c>
    </row>
    <row r="38" spans="1:14" x14ac:dyDescent="0.25">
      <c r="A38" s="22" t="s">
        <v>243</v>
      </c>
      <c r="B38" s="22" t="s">
        <v>1037</v>
      </c>
      <c r="C38" s="22" t="s">
        <v>16</v>
      </c>
      <c r="D38" s="22" t="s">
        <v>1038</v>
      </c>
      <c r="E38" s="22" t="s">
        <v>900</v>
      </c>
      <c r="F38" s="22" t="s">
        <v>893</v>
      </c>
      <c r="G38" s="22" t="s">
        <v>1039</v>
      </c>
      <c r="H38" s="22" t="s">
        <v>952</v>
      </c>
      <c r="I38" s="22">
        <v>199.47</v>
      </c>
      <c r="J38" s="22">
        <v>578.89</v>
      </c>
      <c r="K38" s="37">
        <v>10</v>
      </c>
      <c r="L38" s="37">
        <v>1.36</v>
      </c>
      <c r="M38" s="37">
        <f t="shared" si="0"/>
        <v>210.83</v>
      </c>
      <c r="N38" s="37">
        <f t="shared" si="1"/>
        <v>590.25</v>
      </c>
    </row>
    <row r="39" spans="1:14" x14ac:dyDescent="0.25">
      <c r="A39" s="22" t="s">
        <v>661</v>
      </c>
      <c r="B39" s="22" t="s">
        <v>1040</v>
      </c>
      <c r="C39" s="22" t="s">
        <v>725</v>
      </c>
      <c r="D39" s="22" t="s">
        <v>1041</v>
      </c>
      <c r="E39" s="22" t="s">
        <v>1042</v>
      </c>
      <c r="F39" s="22" t="s">
        <v>893</v>
      </c>
      <c r="G39" s="22" t="s">
        <v>1098</v>
      </c>
      <c r="H39" s="22" t="s">
        <v>1042</v>
      </c>
      <c r="I39" s="22">
        <v>158.38999999999999</v>
      </c>
      <c r="J39" s="22">
        <v>582.51</v>
      </c>
      <c r="K39" s="37">
        <v>10</v>
      </c>
      <c r="L39" s="37">
        <v>1.36</v>
      </c>
      <c r="M39" s="37">
        <f t="shared" si="0"/>
        <v>169.75</v>
      </c>
      <c r="N39" s="37">
        <f t="shared" si="1"/>
        <v>593.87</v>
      </c>
    </row>
    <row r="40" spans="1:14" x14ac:dyDescent="0.25">
      <c r="A40" s="22" t="s">
        <v>681</v>
      </c>
      <c r="B40" s="22" t="s">
        <v>1048</v>
      </c>
      <c r="C40" s="22" t="s">
        <v>682</v>
      </c>
      <c r="D40" s="22" t="s">
        <v>1049</v>
      </c>
      <c r="E40" s="22" t="s">
        <v>1050</v>
      </c>
      <c r="F40" s="22" t="s">
        <v>893</v>
      </c>
      <c r="G40" s="22" t="s">
        <v>2482</v>
      </c>
      <c r="H40" s="22" t="s">
        <v>967</v>
      </c>
      <c r="I40" s="22">
        <v>124.78</v>
      </c>
      <c r="J40" s="22">
        <v>596.45000000000005</v>
      </c>
      <c r="K40" s="37">
        <v>10</v>
      </c>
      <c r="L40" s="37">
        <v>1.36</v>
      </c>
      <c r="M40" s="37">
        <f t="shared" si="0"/>
        <v>136.13999999999999</v>
      </c>
      <c r="N40" s="37">
        <f t="shared" si="1"/>
        <v>607.80999999999995</v>
      </c>
    </row>
    <row r="41" spans="1:14" x14ac:dyDescent="0.25">
      <c r="A41" s="22" t="s">
        <v>462</v>
      </c>
      <c r="B41" s="22" t="s">
        <v>1052</v>
      </c>
      <c r="C41" s="22" t="s">
        <v>18</v>
      </c>
      <c r="D41" s="22" t="s">
        <v>1053</v>
      </c>
      <c r="E41" s="22" t="s">
        <v>1054</v>
      </c>
      <c r="F41" s="22" t="s">
        <v>893</v>
      </c>
      <c r="G41" s="22" t="s">
        <v>1055</v>
      </c>
      <c r="H41" s="22" t="s">
        <v>1056</v>
      </c>
      <c r="I41" s="22">
        <v>150.51</v>
      </c>
      <c r="J41" s="22">
        <v>563.65</v>
      </c>
      <c r="K41" s="37">
        <v>10</v>
      </c>
      <c r="L41" s="37">
        <v>7.13</v>
      </c>
      <c r="M41" s="37">
        <f t="shared" si="0"/>
        <v>167.64</v>
      </c>
      <c r="N41" s="37">
        <f t="shared" si="1"/>
        <v>580.78</v>
      </c>
    </row>
    <row r="42" spans="1:14" x14ac:dyDescent="0.25">
      <c r="A42" s="22" t="s">
        <v>2603</v>
      </c>
      <c r="B42" s="22" t="s">
        <v>2604</v>
      </c>
      <c r="C42" s="22" t="s">
        <v>20</v>
      </c>
      <c r="D42" s="22" t="s">
        <v>1062</v>
      </c>
      <c r="E42" s="22" t="s">
        <v>1063</v>
      </c>
      <c r="F42" s="22" t="s">
        <v>893</v>
      </c>
      <c r="G42" s="22" t="s">
        <v>1064</v>
      </c>
      <c r="H42" s="22" t="s">
        <v>1065</v>
      </c>
      <c r="I42" s="22">
        <v>162.94</v>
      </c>
      <c r="J42" s="22">
        <v>584.64</v>
      </c>
      <c r="K42" s="37">
        <v>10</v>
      </c>
      <c r="L42" s="37">
        <v>7.13</v>
      </c>
      <c r="M42" s="37">
        <f t="shared" si="0"/>
        <v>180.07</v>
      </c>
      <c r="N42" s="37">
        <f t="shared" si="1"/>
        <v>601.77</v>
      </c>
    </row>
    <row r="43" spans="1:14" x14ac:dyDescent="0.25">
      <c r="A43" s="22" t="s">
        <v>2605</v>
      </c>
      <c r="B43" s="22" t="s">
        <v>2606</v>
      </c>
      <c r="C43" s="22" t="s">
        <v>21</v>
      </c>
      <c r="D43" s="22" t="s">
        <v>1067</v>
      </c>
      <c r="E43" s="22" t="s">
        <v>1068</v>
      </c>
      <c r="F43" s="22" t="s">
        <v>893</v>
      </c>
      <c r="G43" s="22" t="s">
        <v>1069</v>
      </c>
      <c r="H43" s="22" t="s">
        <v>1070</v>
      </c>
      <c r="I43" s="22">
        <v>138.34</v>
      </c>
      <c r="J43" s="22">
        <v>568.42999999999995</v>
      </c>
      <c r="K43" s="37">
        <v>10</v>
      </c>
      <c r="L43" s="37">
        <v>7.13</v>
      </c>
      <c r="M43" s="37">
        <f t="shared" si="0"/>
        <v>155.47</v>
      </c>
      <c r="N43" s="37">
        <f t="shared" si="1"/>
        <v>585.55999999999995</v>
      </c>
    </row>
    <row r="44" spans="1:14" x14ac:dyDescent="0.25">
      <c r="A44" s="22" t="s">
        <v>758</v>
      </c>
      <c r="B44" s="22" t="s">
        <v>1071</v>
      </c>
      <c r="C44" s="22" t="s">
        <v>573</v>
      </c>
      <c r="D44" s="22" t="s">
        <v>1072</v>
      </c>
      <c r="E44" s="22" t="s">
        <v>1073</v>
      </c>
      <c r="F44" s="22" t="s">
        <v>893</v>
      </c>
      <c r="G44" s="22" t="s">
        <v>1093</v>
      </c>
      <c r="H44" s="22" t="s">
        <v>1075</v>
      </c>
      <c r="I44" s="22">
        <v>140.81</v>
      </c>
      <c r="J44" s="22">
        <v>554.66</v>
      </c>
      <c r="K44" s="37">
        <v>10</v>
      </c>
      <c r="L44" s="37">
        <v>1.36</v>
      </c>
      <c r="M44" s="37">
        <f t="shared" si="0"/>
        <v>152.16999999999999</v>
      </c>
      <c r="N44" s="37">
        <f t="shared" si="1"/>
        <v>566.02</v>
      </c>
    </row>
    <row r="45" spans="1:14" x14ac:dyDescent="0.25">
      <c r="A45" s="22" t="s">
        <v>437</v>
      </c>
      <c r="B45" s="22" t="s">
        <v>1076</v>
      </c>
      <c r="C45" s="22" t="s">
        <v>22</v>
      </c>
      <c r="D45" s="22" t="s">
        <v>1077</v>
      </c>
      <c r="E45" s="22" t="s">
        <v>1078</v>
      </c>
      <c r="F45" s="22" t="s">
        <v>893</v>
      </c>
      <c r="G45" s="22" t="s">
        <v>1079</v>
      </c>
      <c r="H45" s="22" t="s">
        <v>1080</v>
      </c>
      <c r="I45" s="22">
        <v>163.21</v>
      </c>
      <c r="J45" s="22">
        <v>566.27</v>
      </c>
      <c r="K45" s="37">
        <v>10</v>
      </c>
      <c r="L45" s="37">
        <v>1.36</v>
      </c>
      <c r="M45" s="37">
        <f t="shared" si="0"/>
        <v>174.57</v>
      </c>
      <c r="N45" s="37">
        <f t="shared" si="1"/>
        <v>577.63</v>
      </c>
    </row>
    <row r="46" spans="1:14" x14ac:dyDescent="0.25">
      <c r="A46" s="22" t="s">
        <v>483</v>
      </c>
      <c r="B46" s="22" t="s">
        <v>1081</v>
      </c>
      <c r="C46" s="22" t="s">
        <v>2547</v>
      </c>
      <c r="D46" s="22" t="s">
        <v>1082</v>
      </c>
      <c r="E46" s="22" t="s">
        <v>1083</v>
      </c>
      <c r="F46" s="22" t="s">
        <v>893</v>
      </c>
      <c r="G46" s="22" t="s">
        <v>1084</v>
      </c>
      <c r="H46" s="22" t="s">
        <v>1085</v>
      </c>
      <c r="I46" s="22">
        <v>134.68</v>
      </c>
      <c r="J46" s="22">
        <v>572.76</v>
      </c>
      <c r="K46" s="37">
        <v>10</v>
      </c>
      <c r="L46" s="37">
        <v>7.13</v>
      </c>
      <c r="M46" s="37">
        <f t="shared" si="0"/>
        <v>151.81</v>
      </c>
      <c r="N46" s="37">
        <f t="shared" si="1"/>
        <v>589.89</v>
      </c>
    </row>
    <row r="47" spans="1:14" x14ac:dyDescent="0.25">
      <c r="A47" s="22" t="s">
        <v>484</v>
      </c>
      <c r="B47" s="22" t="s">
        <v>1086</v>
      </c>
      <c r="C47" s="22" t="s">
        <v>2548</v>
      </c>
      <c r="D47" s="22" t="s">
        <v>1087</v>
      </c>
      <c r="E47" s="22" t="s">
        <v>1088</v>
      </c>
      <c r="F47" s="22" t="s">
        <v>893</v>
      </c>
      <c r="G47" s="22" t="s">
        <v>1089</v>
      </c>
      <c r="H47" s="22" t="s">
        <v>1090</v>
      </c>
      <c r="I47" s="22">
        <v>138.18</v>
      </c>
      <c r="J47" s="22">
        <v>570.02</v>
      </c>
      <c r="K47" s="37">
        <v>10</v>
      </c>
      <c r="L47" s="37">
        <v>7.13</v>
      </c>
      <c r="M47" s="37">
        <f t="shared" si="0"/>
        <v>155.31</v>
      </c>
      <c r="N47" s="37">
        <f t="shared" si="1"/>
        <v>587.15</v>
      </c>
    </row>
    <row r="48" spans="1:14" x14ac:dyDescent="0.25">
      <c r="A48" s="22" t="s">
        <v>246</v>
      </c>
      <c r="B48" s="22" t="s">
        <v>1091</v>
      </c>
      <c r="C48" s="22" t="s">
        <v>23</v>
      </c>
      <c r="D48" s="22" t="s">
        <v>1092</v>
      </c>
      <c r="E48" s="22" t="s">
        <v>1073</v>
      </c>
      <c r="F48" s="22" t="s">
        <v>893</v>
      </c>
      <c r="G48" s="22" t="s">
        <v>1093</v>
      </c>
      <c r="H48" s="22" t="s">
        <v>1075</v>
      </c>
      <c r="I48" s="22">
        <v>132.29</v>
      </c>
      <c r="J48" s="22">
        <v>590.66</v>
      </c>
      <c r="K48" s="37">
        <v>10</v>
      </c>
      <c r="L48" s="37">
        <v>7.13</v>
      </c>
      <c r="M48" s="37">
        <f t="shared" si="0"/>
        <v>149.41999999999999</v>
      </c>
      <c r="N48" s="37">
        <f t="shared" si="1"/>
        <v>607.79</v>
      </c>
    </row>
    <row r="49" spans="1:14" x14ac:dyDescent="0.25">
      <c r="A49" s="22" t="s">
        <v>245</v>
      </c>
      <c r="B49" s="22" t="s">
        <v>1094</v>
      </c>
      <c r="C49" s="22" t="s">
        <v>24</v>
      </c>
      <c r="D49" s="22" t="s">
        <v>1095</v>
      </c>
      <c r="E49" s="22" t="s">
        <v>1073</v>
      </c>
      <c r="F49" s="22" t="s">
        <v>893</v>
      </c>
      <c r="G49" s="22" t="s">
        <v>1093</v>
      </c>
      <c r="H49" s="22" t="s">
        <v>1075</v>
      </c>
      <c r="I49" s="22">
        <v>130.31</v>
      </c>
      <c r="J49" s="22">
        <v>582.78</v>
      </c>
      <c r="K49" s="37">
        <v>10</v>
      </c>
      <c r="L49" s="37">
        <v>7.13</v>
      </c>
      <c r="M49" s="37">
        <f t="shared" si="0"/>
        <v>147.44</v>
      </c>
      <c r="N49" s="37">
        <f t="shared" si="1"/>
        <v>599.91</v>
      </c>
    </row>
    <row r="50" spans="1:14" x14ac:dyDescent="0.25">
      <c r="A50" s="22" t="s">
        <v>485</v>
      </c>
      <c r="B50" s="22" t="s">
        <v>1096</v>
      </c>
      <c r="C50" s="22" t="s">
        <v>2549</v>
      </c>
      <c r="D50" s="22" t="s">
        <v>1097</v>
      </c>
      <c r="E50" s="22" t="s">
        <v>1042</v>
      </c>
      <c r="F50" s="22" t="s">
        <v>893</v>
      </c>
      <c r="G50" s="22" t="s">
        <v>1098</v>
      </c>
      <c r="H50" s="22" t="s">
        <v>1042</v>
      </c>
      <c r="I50" s="22">
        <v>148.49</v>
      </c>
      <c r="J50" s="22">
        <v>558.26</v>
      </c>
      <c r="K50" s="37">
        <v>10</v>
      </c>
      <c r="L50" s="37">
        <v>7.13</v>
      </c>
      <c r="M50" s="37">
        <f t="shared" si="0"/>
        <v>165.62</v>
      </c>
      <c r="N50" s="37">
        <f t="shared" si="1"/>
        <v>575.39</v>
      </c>
    </row>
    <row r="51" spans="1:14" x14ac:dyDescent="0.25">
      <c r="A51" s="22" t="s">
        <v>648</v>
      </c>
      <c r="B51" s="22" t="s">
        <v>1099</v>
      </c>
      <c r="C51" s="22" t="s">
        <v>715</v>
      </c>
      <c r="D51" s="22" t="s">
        <v>1100</v>
      </c>
      <c r="E51" s="22" t="s">
        <v>900</v>
      </c>
      <c r="F51" s="22" t="s">
        <v>893</v>
      </c>
      <c r="G51" s="22" t="s">
        <v>1039</v>
      </c>
      <c r="H51" s="22" t="s">
        <v>952</v>
      </c>
      <c r="I51" s="22">
        <v>195.24</v>
      </c>
      <c r="J51" s="22">
        <v>571.14</v>
      </c>
      <c r="K51" s="37">
        <v>10</v>
      </c>
      <c r="L51" s="37">
        <v>7.13</v>
      </c>
      <c r="M51" s="37">
        <f t="shared" si="0"/>
        <v>212.37</v>
      </c>
      <c r="N51" s="37">
        <f t="shared" si="1"/>
        <v>588.27</v>
      </c>
    </row>
    <row r="52" spans="1:14" x14ac:dyDescent="0.25">
      <c r="A52" s="22" t="s">
        <v>247</v>
      </c>
      <c r="B52" s="22" t="s">
        <v>1101</v>
      </c>
      <c r="C52" s="22" t="s">
        <v>25</v>
      </c>
      <c r="D52" s="22" t="s">
        <v>1102</v>
      </c>
      <c r="E52" s="22" t="s">
        <v>1103</v>
      </c>
      <c r="F52" s="22" t="s">
        <v>893</v>
      </c>
      <c r="G52" s="22" t="s">
        <v>1104</v>
      </c>
      <c r="H52" s="22" t="s">
        <v>1080</v>
      </c>
      <c r="I52" s="22">
        <v>133.66999999999999</v>
      </c>
      <c r="J52" s="22">
        <v>544.71</v>
      </c>
      <c r="K52" s="37">
        <v>10</v>
      </c>
      <c r="L52" s="37">
        <v>1.36</v>
      </c>
      <c r="M52" s="37">
        <f t="shared" si="0"/>
        <v>145.03</v>
      </c>
      <c r="N52" s="37">
        <f t="shared" si="1"/>
        <v>556.07000000000005</v>
      </c>
    </row>
    <row r="53" spans="1:14" x14ac:dyDescent="0.25">
      <c r="A53" s="22" t="s">
        <v>662</v>
      </c>
      <c r="B53" s="22" t="s">
        <v>1105</v>
      </c>
      <c r="C53" s="22" t="s">
        <v>727</v>
      </c>
      <c r="D53" s="22" t="s">
        <v>1106</v>
      </c>
      <c r="E53" s="22" t="s">
        <v>1107</v>
      </c>
      <c r="F53" s="22" t="s">
        <v>893</v>
      </c>
      <c r="G53" s="22" t="s">
        <v>2483</v>
      </c>
      <c r="H53" s="22" t="s">
        <v>1109</v>
      </c>
      <c r="I53" s="22">
        <v>144.38</v>
      </c>
      <c r="J53" s="22">
        <v>571.83000000000004</v>
      </c>
      <c r="K53" s="37">
        <v>10</v>
      </c>
      <c r="L53" s="37">
        <v>7.13</v>
      </c>
      <c r="M53" s="37">
        <f t="shared" si="0"/>
        <v>161.51</v>
      </c>
      <c r="N53" s="37">
        <f t="shared" si="1"/>
        <v>588.96</v>
      </c>
    </row>
    <row r="54" spans="1:14" x14ac:dyDescent="0.25">
      <c r="A54" s="22" t="s">
        <v>252</v>
      </c>
      <c r="B54" s="22" t="s">
        <v>1110</v>
      </c>
      <c r="C54" s="22" t="s">
        <v>770</v>
      </c>
      <c r="D54" s="22" t="s">
        <v>1111</v>
      </c>
      <c r="E54" s="22" t="s">
        <v>1112</v>
      </c>
      <c r="F54" s="22" t="s">
        <v>893</v>
      </c>
      <c r="G54" s="22" t="s">
        <v>1113</v>
      </c>
      <c r="H54" s="22" t="s">
        <v>1114</v>
      </c>
      <c r="I54" s="22">
        <v>164.52</v>
      </c>
      <c r="J54" s="22">
        <v>572.23</v>
      </c>
      <c r="K54" s="37">
        <v>10</v>
      </c>
      <c r="L54" s="37">
        <v>1.36</v>
      </c>
      <c r="M54" s="37">
        <f t="shared" si="0"/>
        <v>175.88</v>
      </c>
      <c r="N54" s="37">
        <f t="shared" si="1"/>
        <v>583.59</v>
      </c>
    </row>
    <row r="55" spans="1:14" x14ac:dyDescent="0.25">
      <c r="A55" s="22" t="s">
        <v>439</v>
      </c>
      <c r="B55" s="22" t="s">
        <v>1115</v>
      </c>
      <c r="C55" s="22" t="s">
        <v>26</v>
      </c>
      <c r="D55" s="22" t="s">
        <v>1116</v>
      </c>
      <c r="E55" s="22" t="s">
        <v>1117</v>
      </c>
      <c r="F55" s="22" t="s">
        <v>893</v>
      </c>
      <c r="G55" s="22" t="s">
        <v>1118</v>
      </c>
      <c r="H55" s="22" t="s">
        <v>982</v>
      </c>
      <c r="I55" s="22">
        <v>141.11000000000001</v>
      </c>
      <c r="J55" s="22">
        <v>582.19000000000005</v>
      </c>
      <c r="K55" s="37">
        <v>10</v>
      </c>
      <c r="L55" s="37">
        <v>1.36</v>
      </c>
      <c r="M55" s="37">
        <f t="shared" si="0"/>
        <v>152.47</v>
      </c>
      <c r="N55" s="37">
        <f t="shared" si="1"/>
        <v>593.54999999999995</v>
      </c>
    </row>
    <row r="56" spans="1:14" x14ac:dyDescent="0.25">
      <c r="A56" s="22" t="s">
        <v>440</v>
      </c>
      <c r="B56" s="22" t="s">
        <v>1119</v>
      </c>
      <c r="C56" s="22" t="s">
        <v>2550</v>
      </c>
      <c r="D56" s="22" t="s">
        <v>1120</v>
      </c>
      <c r="E56" s="22" t="s">
        <v>1121</v>
      </c>
      <c r="F56" s="22" t="s">
        <v>893</v>
      </c>
      <c r="G56" s="22" t="s">
        <v>1849</v>
      </c>
      <c r="H56" s="22" t="s">
        <v>1123</v>
      </c>
      <c r="I56" s="22">
        <v>129.33000000000001</v>
      </c>
      <c r="J56" s="22">
        <v>581.12</v>
      </c>
      <c r="K56" s="37">
        <v>10</v>
      </c>
      <c r="L56" s="37">
        <v>7.13</v>
      </c>
      <c r="M56" s="37">
        <f t="shared" si="0"/>
        <v>146.46</v>
      </c>
      <c r="N56" s="37">
        <f t="shared" si="1"/>
        <v>598.25</v>
      </c>
    </row>
    <row r="57" spans="1:14" x14ac:dyDescent="0.25">
      <c r="A57" s="22" t="s">
        <v>248</v>
      </c>
      <c r="B57" s="22" t="s">
        <v>1124</v>
      </c>
      <c r="C57" s="22" t="s">
        <v>27</v>
      </c>
      <c r="D57" s="22" t="s">
        <v>1125</v>
      </c>
      <c r="E57" s="22" t="s">
        <v>1126</v>
      </c>
      <c r="F57" s="22" t="s">
        <v>893</v>
      </c>
      <c r="G57" s="22" t="s">
        <v>1127</v>
      </c>
      <c r="H57" s="22" t="s">
        <v>1128</v>
      </c>
      <c r="I57" s="22">
        <v>146.80000000000001</v>
      </c>
      <c r="J57" s="22">
        <v>556.26</v>
      </c>
      <c r="K57" s="37">
        <v>10</v>
      </c>
      <c r="L57" s="37">
        <v>7.13</v>
      </c>
      <c r="M57" s="37">
        <f t="shared" si="0"/>
        <v>163.93</v>
      </c>
      <c r="N57" s="37">
        <f t="shared" si="1"/>
        <v>573.39</v>
      </c>
    </row>
    <row r="58" spans="1:14" x14ac:dyDescent="0.25">
      <c r="A58" s="22" t="s">
        <v>533</v>
      </c>
      <c r="B58" s="22" t="s">
        <v>1129</v>
      </c>
      <c r="C58" s="22" t="s">
        <v>2551</v>
      </c>
      <c r="D58" s="22" t="s">
        <v>1130</v>
      </c>
      <c r="E58" s="22" t="s">
        <v>1131</v>
      </c>
      <c r="F58" s="22" t="s">
        <v>893</v>
      </c>
      <c r="G58" s="22" t="s">
        <v>1132</v>
      </c>
      <c r="H58" s="22" t="s">
        <v>1133</v>
      </c>
      <c r="I58" s="22">
        <v>145.80000000000001</v>
      </c>
      <c r="J58" s="22">
        <v>561.15</v>
      </c>
      <c r="K58" s="37">
        <v>10</v>
      </c>
      <c r="L58" s="37">
        <v>1.36</v>
      </c>
      <c r="M58" s="37">
        <f t="shared" si="0"/>
        <v>157.16</v>
      </c>
      <c r="N58" s="37">
        <f t="shared" si="1"/>
        <v>572.51</v>
      </c>
    </row>
    <row r="59" spans="1:14" x14ac:dyDescent="0.25">
      <c r="A59" s="22" t="s">
        <v>249</v>
      </c>
      <c r="B59" s="22" t="s">
        <v>1134</v>
      </c>
      <c r="C59" s="22" t="s">
        <v>28</v>
      </c>
      <c r="D59" s="22" t="s">
        <v>1135</v>
      </c>
      <c r="E59" s="22" t="s">
        <v>1136</v>
      </c>
      <c r="F59" s="22" t="s">
        <v>893</v>
      </c>
      <c r="G59" s="22" t="s">
        <v>1137</v>
      </c>
      <c r="H59" s="22" t="s">
        <v>1138</v>
      </c>
      <c r="I59" s="22">
        <v>151.79</v>
      </c>
      <c r="J59" s="22">
        <v>561.25</v>
      </c>
      <c r="K59" s="37">
        <v>10</v>
      </c>
      <c r="L59" s="37">
        <v>7.13</v>
      </c>
      <c r="M59" s="37">
        <f t="shared" si="0"/>
        <v>168.92</v>
      </c>
      <c r="N59" s="37">
        <f t="shared" si="1"/>
        <v>578.38</v>
      </c>
    </row>
    <row r="60" spans="1:14" x14ac:dyDescent="0.25">
      <c r="A60" s="22" t="s">
        <v>251</v>
      </c>
      <c r="B60" s="22" t="s">
        <v>1139</v>
      </c>
      <c r="C60" s="22" t="s">
        <v>29</v>
      </c>
      <c r="D60" s="22" t="s">
        <v>1140</v>
      </c>
      <c r="E60" s="22" t="s">
        <v>1141</v>
      </c>
      <c r="F60" s="22" t="s">
        <v>893</v>
      </c>
      <c r="G60" s="22" t="s">
        <v>1142</v>
      </c>
      <c r="H60" s="22" t="s">
        <v>1143</v>
      </c>
      <c r="I60" s="22">
        <v>147.46</v>
      </c>
      <c r="J60" s="22">
        <v>545.62</v>
      </c>
      <c r="K60" s="37">
        <v>10</v>
      </c>
      <c r="L60" s="37">
        <v>7.13</v>
      </c>
      <c r="M60" s="37">
        <f t="shared" si="0"/>
        <v>164.59</v>
      </c>
      <c r="N60" s="37">
        <f t="shared" si="1"/>
        <v>562.75</v>
      </c>
    </row>
    <row r="61" spans="1:14" x14ac:dyDescent="0.25">
      <c r="A61" s="22" t="s">
        <v>295</v>
      </c>
      <c r="B61" s="22" t="s">
        <v>1144</v>
      </c>
      <c r="C61" s="22" t="s">
        <v>778</v>
      </c>
      <c r="D61" s="22" t="s">
        <v>1145</v>
      </c>
      <c r="E61" s="22" t="s">
        <v>1146</v>
      </c>
      <c r="F61" s="22" t="s">
        <v>893</v>
      </c>
      <c r="G61" s="22" t="s">
        <v>1147</v>
      </c>
      <c r="H61" s="22" t="s">
        <v>1148</v>
      </c>
      <c r="I61" s="22">
        <v>147.19999999999999</v>
      </c>
      <c r="J61" s="22">
        <v>551.58000000000004</v>
      </c>
      <c r="K61" s="37">
        <v>10</v>
      </c>
      <c r="L61" s="37">
        <v>7.13</v>
      </c>
      <c r="M61" s="37">
        <f t="shared" si="0"/>
        <v>164.33</v>
      </c>
      <c r="N61" s="37">
        <f t="shared" si="1"/>
        <v>568.71</v>
      </c>
    </row>
    <row r="62" spans="1:14" x14ac:dyDescent="0.25">
      <c r="A62" s="22" t="s">
        <v>399</v>
      </c>
      <c r="B62" s="22" t="s">
        <v>1149</v>
      </c>
      <c r="C62" s="22" t="s">
        <v>30</v>
      </c>
      <c r="D62" s="22" t="s">
        <v>1150</v>
      </c>
      <c r="E62" s="22" t="s">
        <v>1151</v>
      </c>
      <c r="F62" s="22" t="s">
        <v>893</v>
      </c>
      <c r="G62" s="22" t="s">
        <v>2484</v>
      </c>
      <c r="H62" s="22" t="s">
        <v>1153</v>
      </c>
      <c r="I62" s="22">
        <v>167.12</v>
      </c>
      <c r="J62" s="22">
        <v>567.37</v>
      </c>
      <c r="K62" s="37">
        <v>10</v>
      </c>
      <c r="L62" s="37">
        <v>7.13</v>
      </c>
      <c r="M62" s="37">
        <f t="shared" si="0"/>
        <v>184.25</v>
      </c>
      <c r="N62" s="37">
        <f t="shared" si="1"/>
        <v>584.5</v>
      </c>
    </row>
    <row r="63" spans="1:14" x14ac:dyDescent="0.25">
      <c r="A63" s="22" t="s">
        <v>487</v>
      </c>
      <c r="B63" s="22" t="s">
        <v>1154</v>
      </c>
      <c r="C63" s="22" t="s">
        <v>2552</v>
      </c>
      <c r="D63" s="22" t="s">
        <v>1155</v>
      </c>
      <c r="E63" s="22" t="s">
        <v>1156</v>
      </c>
      <c r="F63" s="22" t="s">
        <v>893</v>
      </c>
      <c r="G63" s="22" t="s">
        <v>1157</v>
      </c>
      <c r="H63" s="22" t="s">
        <v>1158</v>
      </c>
      <c r="I63" s="22">
        <v>136.31</v>
      </c>
      <c r="J63" s="22">
        <v>552.34</v>
      </c>
      <c r="K63" s="37">
        <v>10</v>
      </c>
      <c r="L63" s="37">
        <v>7.13</v>
      </c>
      <c r="M63" s="37">
        <f t="shared" si="0"/>
        <v>153.44</v>
      </c>
      <c r="N63" s="37">
        <f t="shared" si="1"/>
        <v>569.47</v>
      </c>
    </row>
    <row r="64" spans="1:14" x14ac:dyDescent="0.25">
      <c r="A64" s="22" t="s">
        <v>488</v>
      </c>
      <c r="B64" s="22" t="s">
        <v>1159</v>
      </c>
      <c r="C64" s="22" t="s">
        <v>2553</v>
      </c>
      <c r="D64" s="22" t="s">
        <v>1160</v>
      </c>
      <c r="E64" s="22" t="s">
        <v>1161</v>
      </c>
      <c r="F64" s="22" t="s">
        <v>893</v>
      </c>
      <c r="G64" s="22" t="s">
        <v>1162</v>
      </c>
      <c r="H64" s="22" t="s">
        <v>1065</v>
      </c>
      <c r="I64" s="22">
        <v>145.81</v>
      </c>
      <c r="J64" s="22">
        <v>556.91</v>
      </c>
      <c r="K64" s="37">
        <v>10</v>
      </c>
      <c r="L64" s="37">
        <v>1.36</v>
      </c>
      <c r="M64" s="37">
        <f t="shared" si="0"/>
        <v>157.16999999999999</v>
      </c>
      <c r="N64" s="37">
        <f t="shared" si="1"/>
        <v>568.27</v>
      </c>
    </row>
    <row r="65" spans="1:14" x14ac:dyDescent="0.25">
      <c r="A65" s="22" t="s">
        <v>492</v>
      </c>
      <c r="B65" s="22" t="s">
        <v>1163</v>
      </c>
      <c r="C65" s="22" t="s">
        <v>2554</v>
      </c>
      <c r="D65" s="22" t="s">
        <v>1164</v>
      </c>
      <c r="E65" s="22" t="s">
        <v>1165</v>
      </c>
      <c r="F65" s="22" t="s">
        <v>893</v>
      </c>
      <c r="G65" s="22" t="s">
        <v>1166</v>
      </c>
      <c r="H65" s="22" t="s">
        <v>1167</v>
      </c>
      <c r="I65" s="22">
        <v>128.63999999999999</v>
      </c>
      <c r="J65" s="22">
        <v>560.54</v>
      </c>
      <c r="K65" s="37">
        <v>10</v>
      </c>
      <c r="L65" s="37">
        <v>7.13</v>
      </c>
      <c r="M65" s="37">
        <f t="shared" si="0"/>
        <v>145.77000000000001</v>
      </c>
      <c r="N65" s="37">
        <f t="shared" si="1"/>
        <v>577.66999999999996</v>
      </c>
    </row>
    <row r="66" spans="1:14" x14ac:dyDescent="0.25">
      <c r="A66" s="22" t="s">
        <v>452</v>
      </c>
      <c r="B66" s="22" t="s">
        <v>1168</v>
      </c>
      <c r="C66" s="22" t="s">
        <v>31</v>
      </c>
      <c r="D66" s="22" t="s">
        <v>1169</v>
      </c>
      <c r="E66" s="22" t="s">
        <v>1170</v>
      </c>
      <c r="F66" s="22" t="s">
        <v>893</v>
      </c>
      <c r="G66" s="22" t="s">
        <v>1171</v>
      </c>
      <c r="H66" s="22" t="s">
        <v>1070</v>
      </c>
      <c r="I66" s="22">
        <v>183.76</v>
      </c>
      <c r="J66" s="22">
        <v>551.70000000000005</v>
      </c>
      <c r="K66" s="37">
        <v>10</v>
      </c>
      <c r="L66" s="37">
        <v>0</v>
      </c>
      <c r="M66" s="37">
        <f t="shared" ref="M66:M129" si="2">I66+K66+L66</f>
        <v>193.76</v>
      </c>
      <c r="N66" s="37">
        <f t="shared" ref="N66:N129" si="3">J66+K66+L66</f>
        <v>561.70000000000005</v>
      </c>
    </row>
    <row r="67" spans="1:14" x14ac:dyDescent="0.25">
      <c r="A67" s="22" t="s">
        <v>253</v>
      </c>
      <c r="B67" s="22" t="s">
        <v>1172</v>
      </c>
      <c r="C67" s="22" t="s">
        <v>32</v>
      </c>
      <c r="D67" s="22" t="s">
        <v>1173</v>
      </c>
      <c r="E67" s="22" t="s">
        <v>1174</v>
      </c>
      <c r="F67" s="22" t="s">
        <v>893</v>
      </c>
      <c r="G67" s="22" t="s">
        <v>1175</v>
      </c>
      <c r="H67" s="22" t="s">
        <v>1176</v>
      </c>
      <c r="I67" s="22">
        <v>114.25</v>
      </c>
      <c r="J67" s="22">
        <v>525.98</v>
      </c>
      <c r="K67" s="37">
        <v>10</v>
      </c>
      <c r="L67" s="37">
        <v>7.13</v>
      </c>
      <c r="M67" s="37">
        <f t="shared" si="2"/>
        <v>131.38</v>
      </c>
      <c r="N67" s="37">
        <f t="shared" si="3"/>
        <v>543.11</v>
      </c>
    </row>
    <row r="68" spans="1:14" x14ac:dyDescent="0.25">
      <c r="A68" s="22" t="s">
        <v>2635</v>
      </c>
      <c r="B68" s="22" t="s">
        <v>2636</v>
      </c>
      <c r="C68" s="22" t="s">
        <v>2637</v>
      </c>
      <c r="D68" s="22" t="s">
        <v>1180</v>
      </c>
      <c r="E68" s="22" t="s">
        <v>1063</v>
      </c>
      <c r="F68" s="22" t="s">
        <v>893</v>
      </c>
      <c r="G68" s="22" t="s">
        <v>1181</v>
      </c>
      <c r="H68" s="22" t="s">
        <v>1065</v>
      </c>
      <c r="I68" s="22">
        <v>176.57</v>
      </c>
      <c r="J68" s="22">
        <v>578.57000000000005</v>
      </c>
      <c r="K68" s="37">
        <v>10</v>
      </c>
      <c r="L68" s="37">
        <v>7.13</v>
      </c>
      <c r="M68" s="37">
        <f t="shared" si="2"/>
        <v>193.7</v>
      </c>
      <c r="N68" s="37">
        <f t="shared" si="3"/>
        <v>595.70000000000005</v>
      </c>
    </row>
    <row r="69" spans="1:14" x14ac:dyDescent="0.25">
      <c r="A69" s="22" t="s">
        <v>545</v>
      </c>
      <c r="B69" s="22" t="s">
        <v>1182</v>
      </c>
      <c r="C69" s="22" t="s">
        <v>34</v>
      </c>
      <c r="D69" s="22" t="s">
        <v>1183</v>
      </c>
      <c r="E69" s="22" t="s">
        <v>1184</v>
      </c>
      <c r="F69" s="22" t="s">
        <v>893</v>
      </c>
      <c r="G69" s="22" t="s">
        <v>1185</v>
      </c>
      <c r="H69" s="22" t="s">
        <v>1138</v>
      </c>
      <c r="I69" s="22">
        <v>139.93</v>
      </c>
      <c r="J69" s="22">
        <v>561.84</v>
      </c>
      <c r="K69" s="37">
        <v>10</v>
      </c>
      <c r="L69" s="37">
        <v>7.13</v>
      </c>
      <c r="M69" s="37">
        <f t="shared" si="2"/>
        <v>157.06</v>
      </c>
      <c r="N69" s="37">
        <f t="shared" si="3"/>
        <v>578.97</v>
      </c>
    </row>
    <row r="70" spans="1:14" x14ac:dyDescent="0.25">
      <c r="A70" s="22" t="s">
        <v>677</v>
      </c>
      <c r="B70" s="22" t="s">
        <v>1186</v>
      </c>
      <c r="C70" s="22" t="s">
        <v>35</v>
      </c>
      <c r="D70" s="22" t="s">
        <v>1187</v>
      </c>
      <c r="E70" s="22" t="s">
        <v>1188</v>
      </c>
      <c r="F70" s="22" t="s">
        <v>893</v>
      </c>
      <c r="G70" s="22" t="s">
        <v>1192</v>
      </c>
      <c r="H70" s="22" t="s">
        <v>929</v>
      </c>
      <c r="I70" s="22">
        <v>153.47</v>
      </c>
      <c r="J70" s="22">
        <v>565.54</v>
      </c>
      <c r="K70" s="37">
        <v>10</v>
      </c>
      <c r="L70" s="37">
        <v>1.36</v>
      </c>
      <c r="M70" s="37">
        <f t="shared" si="2"/>
        <v>164.83</v>
      </c>
      <c r="N70" s="37">
        <f t="shared" si="3"/>
        <v>576.9</v>
      </c>
    </row>
    <row r="71" spans="1:14" x14ac:dyDescent="0.25">
      <c r="A71" s="22" t="s">
        <v>494</v>
      </c>
      <c r="B71" s="22" t="s">
        <v>1190</v>
      </c>
      <c r="C71" s="22" t="s">
        <v>2555</v>
      </c>
      <c r="D71" s="22" t="s">
        <v>1191</v>
      </c>
      <c r="E71" s="22" t="s">
        <v>1188</v>
      </c>
      <c r="F71" s="22" t="s">
        <v>893</v>
      </c>
      <c r="G71" s="22" t="s">
        <v>1192</v>
      </c>
      <c r="H71" s="22" t="s">
        <v>929</v>
      </c>
      <c r="I71" s="22">
        <v>156.02000000000001</v>
      </c>
      <c r="J71" s="22">
        <v>567.89</v>
      </c>
      <c r="K71" s="37">
        <v>10</v>
      </c>
      <c r="L71" s="37">
        <v>7.13</v>
      </c>
      <c r="M71" s="37">
        <f t="shared" si="2"/>
        <v>173.15</v>
      </c>
      <c r="N71" s="37">
        <f t="shared" si="3"/>
        <v>585.02</v>
      </c>
    </row>
    <row r="72" spans="1:14" x14ac:dyDescent="0.25">
      <c r="A72" s="22" t="s">
        <v>444</v>
      </c>
      <c r="B72" s="22" t="s">
        <v>1193</v>
      </c>
      <c r="C72" s="22" t="s">
        <v>36</v>
      </c>
      <c r="D72" s="22" t="s">
        <v>1194</v>
      </c>
      <c r="E72" s="22" t="s">
        <v>1195</v>
      </c>
      <c r="F72" s="22" t="s">
        <v>893</v>
      </c>
      <c r="G72" s="22" t="s">
        <v>1196</v>
      </c>
      <c r="H72" s="22" t="s">
        <v>1197</v>
      </c>
      <c r="I72" s="22">
        <v>111.04</v>
      </c>
      <c r="J72" s="22">
        <v>561.4</v>
      </c>
      <c r="K72" s="37">
        <v>10</v>
      </c>
      <c r="L72" s="37">
        <v>7.13</v>
      </c>
      <c r="M72" s="37">
        <f t="shared" si="2"/>
        <v>128.16999999999999</v>
      </c>
      <c r="N72" s="37">
        <f t="shared" si="3"/>
        <v>578.53</v>
      </c>
    </row>
    <row r="73" spans="1:14" x14ac:dyDescent="0.25">
      <c r="A73" s="22" t="s">
        <v>443</v>
      </c>
      <c r="B73" s="22" t="s">
        <v>1198</v>
      </c>
      <c r="C73" s="22" t="s">
        <v>37</v>
      </c>
      <c r="D73" s="22" t="s">
        <v>1199</v>
      </c>
      <c r="E73" s="22" t="s">
        <v>1200</v>
      </c>
      <c r="F73" s="22" t="s">
        <v>893</v>
      </c>
      <c r="G73" s="22" t="s">
        <v>1201</v>
      </c>
      <c r="H73" s="22" t="s">
        <v>895</v>
      </c>
      <c r="I73" s="22">
        <v>117.83</v>
      </c>
      <c r="J73" s="22">
        <v>553.75</v>
      </c>
      <c r="K73" s="37">
        <v>10</v>
      </c>
      <c r="L73" s="37">
        <v>7.13</v>
      </c>
      <c r="M73" s="37">
        <f t="shared" si="2"/>
        <v>134.96</v>
      </c>
      <c r="N73" s="37">
        <f t="shared" si="3"/>
        <v>570.88</v>
      </c>
    </row>
    <row r="74" spans="1:14" x14ac:dyDescent="0.25">
      <c r="A74" s="22" t="s">
        <v>683</v>
      </c>
      <c r="B74" s="22" t="s">
        <v>1206</v>
      </c>
      <c r="C74" s="22" t="s">
        <v>684</v>
      </c>
      <c r="D74" s="22" t="s">
        <v>1207</v>
      </c>
      <c r="E74" s="22" t="s">
        <v>1208</v>
      </c>
      <c r="F74" s="22" t="s">
        <v>893</v>
      </c>
      <c r="G74" s="22" t="s">
        <v>2173</v>
      </c>
      <c r="H74" s="22" t="s">
        <v>1210</v>
      </c>
      <c r="I74" s="22">
        <v>114.39</v>
      </c>
      <c r="J74" s="22">
        <v>573.59</v>
      </c>
      <c r="K74" s="37">
        <v>10</v>
      </c>
      <c r="L74" s="37">
        <v>7.13</v>
      </c>
      <c r="M74" s="37">
        <f t="shared" si="2"/>
        <v>131.52000000000001</v>
      </c>
      <c r="N74" s="37">
        <f t="shared" si="3"/>
        <v>590.72</v>
      </c>
    </row>
    <row r="75" spans="1:14" x14ac:dyDescent="0.25">
      <c r="A75" s="22" t="s">
        <v>495</v>
      </c>
      <c r="B75" s="22" t="s">
        <v>1202</v>
      </c>
      <c r="C75" s="22" t="s">
        <v>2556</v>
      </c>
      <c r="D75" s="22" t="s">
        <v>1203</v>
      </c>
      <c r="E75" s="22" t="s">
        <v>1204</v>
      </c>
      <c r="F75" s="22" t="s">
        <v>893</v>
      </c>
      <c r="G75" s="22" t="s">
        <v>1205</v>
      </c>
      <c r="H75" s="22" t="s">
        <v>1080</v>
      </c>
      <c r="I75" s="22">
        <v>153.06</v>
      </c>
      <c r="J75" s="22">
        <v>566.16999999999996</v>
      </c>
      <c r="K75" s="37">
        <v>10</v>
      </c>
      <c r="L75" s="37">
        <v>7.13</v>
      </c>
      <c r="M75" s="37">
        <f t="shared" si="2"/>
        <v>170.19</v>
      </c>
      <c r="N75" s="37">
        <f t="shared" si="3"/>
        <v>583.29999999999995</v>
      </c>
    </row>
    <row r="76" spans="1:14" x14ac:dyDescent="0.25">
      <c r="A76" s="22" t="s">
        <v>581</v>
      </c>
      <c r="B76" s="22" t="s">
        <v>1211</v>
      </c>
      <c r="C76" s="22" t="s">
        <v>582</v>
      </c>
      <c r="D76" s="22" t="s">
        <v>1212</v>
      </c>
      <c r="E76" s="22" t="s">
        <v>1213</v>
      </c>
      <c r="F76" s="22" t="s">
        <v>893</v>
      </c>
      <c r="G76" s="22" t="s">
        <v>1879</v>
      </c>
      <c r="H76" s="22" t="s">
        <v>1215</v>
      </c>
      <c r="I76" s="22">
        <v>103.13</v>
      </c>
      <c r="J76" s="22">
        <v>557.79999999999995</v>
      </c>
      <c r="K76" s="37">
        <v>10</v>
      </c>
      <c r="L76" s="37">
        <v>7.13</v>
      </c>
      <c r="M76" s="37">
        <f t="shared" si="2"/>
        <v>120.26</v>
      </c>
      <c r="N76" s="37">
        <f t="shared" si="3"/>
        <v>574.92999999999995</v>
      </c>
    </row>
    <row r="77" spans="1:14" x14ac:dyDescent="0.25">
      <c r="A77" s="22" t="s">
        <v>697</v>
      </c>
      <c r="B77" s="22" t="s">
        <v>1216</v>
      </c>
      <c r="C77" s="22" t="s">
        <v>38</v>
      </c>
      <c r="D77" s="22" t="s">
        <v>1217</v>
      </c>
      <c r="E77" s="22" t="s">
        <v>1218</v>
      </c>
      <c r="F77" s="22" t="s">
        <v>893</v>
      </c>
      <c r="G77" s="22" t="s">
        <v>2485</v>
      </c>
      <c r="H77" s="22" t="s">
        <v>900</v>
      </c>
      <c r="I77" s="22">
        <v>156.31</v>
      </c>
      <c r="J77" s="22">
        <v>598.73</v>
      </c>
      <c r="K77" s="37">
        <v>10</v>
      </c>
      <c r="L77" s="37">
        <v>1.36</v>
      </c>
      <c r="M77" s="37">
        <f t="shared" si="2"/>
        <v>167.67</v>
      </c>
      <c r="N77" s="37">
        <f t="shared" si="3"/>
        <v>610.09</v>
      </c>
    </row>
    <row r="78" spans="1:14" x14ac:dyDescent="0.25">
      <c r="A78" s="22" t="s">
        <v>254</v>
      </c>
      <c r="B78" s="22" t="s">
        <v>1220</v>
      </c>
      <c r="C78" s="22" t="s">
        <v>39</v>
      </c>
      <c r="D78" s="22" t="s">
        <v>1221</v>
      </c>
      <c r="E78" s="22" t="s">
        <v>1222</v>
      </c>
      <c r="F78" s="22" t="s">
        <v>893</v>
      </c>
      <c r="G78" s="22" t="s">
        <v>1223</v>
      </c>
      <c r="H78" s="22" t="s">
        <v>1003</v>
      </c>
      <c r="I78" s="22">
        <v>170.37</v>
      </c>
      <c r="J78" s="22">
        <v>567.54</v>
      </c>
      <c r="K78" s="37">
        <v>10</v>
      </c>
      <c r="L78" s="37">
        <v>1.36</v>
      </c>
      <c r="M78" s="37">
        <f t="shared" si="2"/>
        <v>181.73</v>
      </c>
      <c r="N78" s="37">
        <f t="shared" si="3"/>
        <v>578.9</v>
      </c>
    </row>
    <row r="79" spans="1:14" x14ac:dyDescent="0.25">
      <c r="A79" s="22" t="s">
        <v>2607</v>
      </c>
      <c r="B79" s="22" t="s">
        <v>2608</v>
      </c>
      <c r="C79" s="22" t="s">
        <v>2609</v>
      </c>
      <c r="D79" s="22" t="s">
        <v>1225</v>
      </c>
      <c r="E79" s="22" t="s">
        <v>1226</v>
      </c>
      <c r="F79" s="22" t="s">
        <v>893</v>
      </c>
      <c r="G79" s="22" t="s">
        <v>1227</v>
      </c>
      <c r="H79" s="22" t="s">
        <v>1228</v>
      </c>
      <c r="I79" s="22">
        <v>130.47999999999999</v>
      </c>
      <c r="J79" s="22">
        <v>536.98</v>
      </c>
      <c r="K79" s="37">
        <v>10</v>
      </c>
      <c r="L79" s="37">
        <v>7.13</v>
      </c>
      <c r="M79" s="37">
        <f t="shared" si="2"/>
        <v>147.61000000000001</v>
      </c>
      <c r="N79" s="37">
        <f t="shared" si="3"/>
        <v>554.11</v>
      </c>
    </row>
    <row r="80" spans="1:14" x14ac:dyDescent="0.25">
      <c r="A80" s="22" t="s">
        <v>255</v>
      </c>
      <c r="B80" s="22" t="s">
        <v>1229</v>
      </c>
      <c r="C80" s="22" t="s">
        <v>41</v>
      </c>
      <c r="D80" s="22" t="s">
        <v>1230</v>
      </c>
      <c r="E80" s="22" t="s">
        <v>1231</v>
      </c>
      <c r="F80" s="22" t="s">
        <v>893</v>
      </c>
      <c r="G80" s="22" t="s">
        <v>1232</v>
      </c>
      <c r="H80" s="22" t="s">
        <v>1233</v>
      </c>
      <c r="I80" s="22">
        <v>156.25</v>
      </c>
      <c r="J80" s="22">
        <v>536.75</v>
      </c>
      <c r="K80" s="37">
        <v>10</v>
      </c>
      <c r="L80" s="37">
        <v>1.36</v>
      </c>
      <c r="M80" s="37">
        <f t="shared" si="2"/>
        <v>167.61</v>
      </c>
      <c r="N80" s="37">
        <f t="shared" si="3"/>
        <v>548.11</v>
      </c>
    </row>
    <row r="81" spans="1:14" x14ac:dyDescent="0.25">
      <c r="A81" s="22" t="s">
        <v>2670</v>
      </c>
      <c r="B81" s="22" t="s">
        <v>2671</v>
      </c>
      <c r="C81" s="22" t="s">
        <v>2669</v>
      </c>
      <c r="D81" s="22" t="s">
        <v>1235</v>
      </c>
      <c r="E81" s="22" t="s">
        <v>1236</v>
      </c>
      <c r="F81" s="22" t="s">
        <v>893</v>
      </c>
      <c r="G81" s="22" t="s">
        <v>1237</v>
      </c>
      <c r="H81" s="22" t="s">
        <v>1238</v>
      </c>
      <c r="I81" s="22">
        <v>175.66</v>
      </c>
      <c r="J81" s="22">
        <v>604.85</v>
      </c>
      <c r="K81" s="37">
        <v>10</v>
      </c>
      <c r="L81" s="37">
        <v>7.13</v>
      </c>
      <c r="M81" s="37">
        <f t="shared" si="2"/>
        <v>192.79</v>
      </c>
      <c r="N81" s="37">
        <f t="shared" si="3"/>
        <v>621.98</v>
      </c>
    </row>
    <row r="82" spans="1:14" x14ac:dyDescent="0.25">
      <c r="A82" s="22" t="s">
        <v>496</v>
      </c>
      <c r="B82" s="22" t="s">
        <v>1239</v>
      </c>
      <c r="C82" s="22" t="s">
        <v>2557</v>
      </c>
      <c r="D82" s="22" t="s">
        <v>1240</v>
      </c>
      <c r="E82" s="22" t="s">
        <v>903</v>
      </c>
      <c r="F82" s="22" t="s">
        <v>893</v>
      </c>
      <c r="G82" s="22" t="s">
        <v>904</v>
      </c>
      <c r="H82" s="22" t="s">
        <v>903</v>
      </c>
      <c r="I82" s="22">
        <v>158.47</v>
      </c>
      <c r="J82" s="22">
        <v>575.19000000000005</v>
      </c>
      <c r="K82" s="37">
        <v>10</v>
      </c>
      <c r="L82" s="37">
        <v>7.13</v>
      </c>
      <c r="M82" s="37">
        <f t="shared" si="2"/>
        <v>175.6</v>
      </c>
      <c r="N82" s="37">
        <f t="shared" si="3"/>
        <v>592.32000000000005</v>
      </c>
    </row>
    <row r="83" spans="1:14" x14ac:dyDescent="0.25">
      <c r="A83" s="22" t="s">
        <v>398</v>
      </c>
      <c r="B83" s="22" t="s">
        <v>1241</v>
      </c>
      <c r="C83" s="22" t="s">
        <v>805</v>
      </c>
      <c r="D83" s="22" t="s">
        <v>1242</v>
      </c>
      <c r="E83" s="22" t="s">
        <v>1243</v>
      </c>
      <c r="F83" s="22" t="s">
        <v>893</v>
      </c>
      <c r="G83" s="22" t="s">
        <v>2486</v>
      </c>
      <c r="H83" s="22" t="s">
        <v>1114</v>
      </c>
      <c r="I83" s="22">
        <v>162.38999999999999</v>
      </c>
      <c r="J83" s="22">
        <v>568.58000000000004</v>
      </c>
      <c r="K83" s="37">
        <v>10</v>
      </c>
      <c r="L83" s="37">
        <v>1.36</v>
      </c>
      <c r="M83" s="37">
        <f t="shared" si="2"/>
        <v>173.75</v>
      </c>
      <c r="N83" s="37">
        <f t="shared" si="3"/>
        <v>579.94000000000005</v>
      </c>
    </row>
    <row r="84" spans="1:14" x14ac:dyDescent="0.25">
      <c r="A84" s="22" t="s">
        <v>497</v>
      </c>
      <c r="B84" s="22" t="s">
        <v>1245</v>
      </c>
      <c r="C84" s="22" t="s">
        <v>2558</v>
      </c>
      <c r="D84" s="22" t="s">
        <v>1246</v>
      </c>
      <c r="E84" s="22" t="s">
        <v>1247</v>
      </c>
      <c r="F84" s="22" t="s">
        <v>893</v>
      </c>
      <c r="G84" s="22" t="s">
        <v>1248</v>
      </c>
      <c r="H84" s="22" t="s">
        <v>1249</v>
      </c>
      <c r="I84" s="22">
        <v>142.83000000000001</v>
      </c>
      <c r="J84" s="22">
        <v>566.16999999999996</v>
      </c>
      <c r="K84" s="37">
        <v>10</v>
      </c>
      <c r="L84" s="37">
        <v>7.13</v>
      </c>
      <c r="M84" s="37">
        <f t="shared" si="2"/>
        <v>159.96</v>
      </c>
      <c r="N84" s="37">
        <f t="shared" si="3"/>
        <v>583.29999999999995</v>
      </c>
    </row>
    <row r="85" spans="1:14" x14ac:dyDescent="0.25">
      <c r="A85" s="22" t="s">
        <v>3713</v>
      </c>
      <c r="B85" s="22" t="s">
        <v>3714</v>
      </c>
      <c r="C85" s="22" t="s">
        <v>3715</v>
      </c>
      <c r="D85" s="22" t="s">
        <v>1251</v>
      </c>
      <c r="E85" s="22" t="s">
        <v>1252</v>
      </c>
      <c r="F85" s="22" t="s">
        <v>893</v>
      </c>
      <c r="G85" s="22" t="s">
        <v>1253</v>
      </c>
      <c r="H85" s="22" t="s">
        <v>1252</v>
      </c>
      <c r="I85" s="22">
        <v>160.47</v>
      </c>
      <c r="J85" s="22">
        <v>595.64</v>
      </c>
      <c r="K85" s="37">
        <v>10</v>
      </c>
      <c r="L85" s="37">
        <v>7.13</v>
      </c>
      <c r="M85" s="37">
        <f t="shared" si="2"/>
        <v>177.6</v>
      </c>
      <c r="N85" s="37">
        <f t="shared" si="3"/>
        <v>612.77</v>
      </c>
    </row>
    <row r="86" spans="1:14" x14ac:dyDescent="0.25">
      <c r="A86" s="22" t="s">
        <v>257</v>
      </c>
      <c r="B86" s="22" t="s">
        <v>1254</v>
      </c>
      <c r="C86" s="22" t="s">
        <v>43</v>
      </c>
      <c r="D86" s="22" t="s">
        <v>1255</v>
      </c>
      <c r="E86" s="22" t="s">
        <v>1256</v>
      </c>
      <c r="F86" s="22" t="s">
        <v>893</v>
      </c>
      <c r="G86" s="22" t="s">
        <v>1257</v>
      </c>
      <c r="H86" s="22" t="s">
        <v>1256</v>
      </c>
      <c r="I86" s="22">
        <v>147.26</v>
      </c>
      <c r="J86" s="22">
        <v>557.91999999999996</v>
      </c>
      <c r="K86" s="37">
        <v>10</v>
      </c>
      <c r="L86" s="37">
        <v>1.36</v>
      </c>
      <c r="M86" s="37">
        <f t="shared" si="2"/>
        <v>158.62</v>
      </c>
      <c r="N86" s="37">
        <f t="shared" si="3"/>
        <v>569.28</v>
      </c>
    </row>
    <row r="87" spans="1:14" x14ac:dyDescent="0.25">
      <c r="A87" s="22" t="s">
        <v>600</v>
      </c>
      <c r="B87" s="22" t="s">
        <v>1258</v>
      </c>
      <c r="C87" s="22" t="s">
        <v>3698</v>
      </c>
      <c r="D87" s="22" t="s">
        <v>1259</v>
      </c>
      <c r="E87" s="22" t="s">
        <v>1260</v>
      </c>
      <c r="F87" s="22" t="s">
        <v>893</v>
      </c>
      <c r="G87" s="22" t="s">
        <v>1261</v>
      </c>
      <c r="H87" s="22" t="s">
        <v>924</v>
      </c>
      <c r="I87" s="22">
        <v>191.35</v>
      </c>
      <c r="J87" s="22">
        <v>564.48</v>
      </c>
      <c r="K87" s="37">
        <v>10</v>
      </c>
      <c r="L87" s="37">
        <v>1.36</v>
      </c>
      <c r="M87" s="37">
        <f t="shared" si="2"/>
        <v>202.71</v>
      </c>
      <c r="N87" s="37">
        <f t="shared" si="3"/>
        <v>575.84</v>
      </c>
    </row>
    <row r="88" spans="1:14" x14ac:dyDescent="0.25">
      <c r="A88" s="22" t="s">
        <v>258</v>
      </c>
      <c r="B88" s="22" t="s">
        <v>1262</v>
      </c>
      <c r="C88" s="22" t="s">
        <v>44</v>
      </c>
      <c r="D88" s="22" t="s">
        <v>1263</v>
      </c>
      <c r="E88" s="22" t="s">
        <v>1264</v>
      </c>
      <c r="F88" s="22" t="s">
        <v>893</v>
      </c>
      <c r="G88" s="22" t="s">
        <v>1265</v>
      </c>
      <c r="H88" s="22" t="s">
        <v>1266</v>
      </c>
      <c r="I88" s="22">
        <v>135.96</v>
      </c>
      <c r="J88" s="22">
        <v>562.82000000000005</v>
      </c>
      <c r="K88" s="37">
        <v>10</v>
      </c>
      <c r="L88" s="37">
        <v>7.13</v>
      </c>
      <c r="M88" s="37">
        <f t="shared" si="2"/>
        <v>153.09</v>
      </c>
      <c r="N88" s="37">
        <f t="shared" si="3"/>
        <v>579.95000000000005</v>
      </c>
    </row>
    <row r="89" spans="1:14" x14ac:dyDescent="0.25">
      <c r="A89" s="22" t="s">
        <v>498</v>
      </c>
      <c r="B89" s="22" t="s">
        <v>1267</v>
      </c>
      <c r="C89" s="22" t="s">
        <v>2559</v>
      </c>
      <c r="D89" s="22" t="s">
        <v>1268</v>
      </c>
      <c r="E89" s="22" t="s">
        <v>1269</v>
      </c>
      <c r="F89" s="22" t="s">
        <v>893</v>
      </c>
      <c r="G89" s="22" t="s">
        <v>1270</v>
      </c>
      <c r="H89" s="22" t="s">
        <v>1271</v>
      </c>
      <c r="I89" s="22">
        <v>146.01</v>
      </c>
      <c r="J89" s="22">
        <v>555.12</v>
      </c>
      <c r="K89" s="37">
        <v>10</v>
      </c>
      <c r="L89" s="37">
        <v>7.13</v>
      </c>
      <c r="M89" s="37">
        <f t="shared" si="2"/>
        <v>163.13999999999999</v>
      </c>
      <c r="N89" s="37">
        <f t="shared" si="3"/>
        <v>572.25</v>
      </c>
    </row>
    <row r="90" spans="1:14" x14ac:dyDescent="0.25">
      <c r="A90" s="22" t="s">
        <v>539</v>
      </c>
      <c r="B90" s="22" t="s">
        <v>1272</v>
      </c>
      <c r="C90" s="22" t="s">
        <v>45</v>
      </c>
      <c r="D90" s="22" t="s">
        <v>1273</v>
      </c>
      <c r="E90" s="22" t="s">
        <v>1274</v>
      </c>
      <c r="F90" s="22" t="s">
        <v>893</v>
      </c>
      <c r="G90" s="22" t="s">
        <v>2488</v>
      </c>
      <c r="H90" s="22" t="s">
        <v>1276</v>
      </c>
      <c r="I90" s="22">
        <v>139.28</v>
      </c>
      <c r="J90" s="22">
        <v>546.6</v>
      </c>
      <c r="K90" s="37">
        <v>10</v>
      </c>
      <c r="L90" s="37">
        <v>1.36</v>
      </c>
      <c r="M90" s="37">
        <f t="shared" si="2"/>
        <v>150.63999999999999</v>
      </c>
      <c r="N90" s="37">
        <f t="shared" si="3"/>
        <v>557.96</v>
      </c>
    </row>
    <row r="91" spans="1:14" x14ac:dyDescent="0.25">
      <c r="A91" s="22" t="s">
        <v>233</v>
      </c>
      <c r="B91" s="22" t="s">
        <v>1277</v>
      </c>
      <c r="C91" s="22" t="s">
        <v>46</v>
      </c>
      <c r="D91" s="22" t="s">
        <v>1278</v>
      </c>
      <c r="E91" s="22" t="s">
        <v>1279</v>
      </c>
      <c r="F91" s="22" t="s">
        <v>893</v>
      </c>
      <c r="G91" s="22" t="s">
        <v>1280</v>
      </c>
      <c r="H91" s="22" t="s">
        <v>1281</v>
      </c>
      <c r="I91" s="22">
        <v>187.74</v>
      </c>
      <c r="J91" s="22">
        <v>572.04999999999995</v>
      </c>
      <c r="K91" s="37">
        <v>10</v>
      </c>
      <c r="L91" s="37">
        <v>7.13</v>
      </c>
      <c r="M91" s="37">
        <f t="shared" si="2"/>
        <v>204.87</v>
      </c>
      <c r="N91" s="37">
        <f t="shared" si="3"/>
        <v>589.17999999999995</v>
      </c>
    </row>
    <row r="92" spans="1:14" x14ac:dyDescent="0.25">
      <c r="A92" s="22" t="s">
        <v>446</v>
      </c>
      <c r="B92" s="22" t="s">
        <v>1282</v>
      </c>
      <c r="C92" s="22" t="s">
        <v>47</v>
      </c>
      <c r="D92" s="22" t="s">
        <v>1283</v>
      </c>
      <c r="E92" s="22" t="s">
        <v>1284</v>
      </c>
      <c r="F92" s="22" t="s">
        <v>893</v>
      </c>
      <c r="G92" s="22" t="s">
        <v>1285</v>
      </c>
      <c r="H92" s="22" t="s">
        <v>1286</v>
      </c>
      <c r="I92" s="22">
        <v>139.19999999999999</v>
      </c>
      <c r="J92" s="22">
        <v>559.64</v>
      </c>
      <c r="K92" s="37">
        <v>10</v>
      </c>
      <c r="L92" s="37">
        <v>7.13</v>
      </c>
      <c r="M92" s="37">
        <f t="shared" si="2"/>
        <v>156.33000000000001</v>
      </c>
      <c r="N92" s="37">
        <f t="shared" si="3"/>
        <v>576.77</v>
      </c>
    </row>
    <row r="93" spans="1:14" x14ac:dyDescent="0.25">
      <c r="A93" s="22" t="s">
        <v>676</v>
      </c>
      <c r="B93" s="22" t="s">
        <v>1287</v>
      </c>
      <c r="C93" s="22" t="s">
        <v>48</v>
      </c>
      <c r="D93" s="22" t="s">
        <v>1288</v>
      </c>
      <c r="E93" s="22" t="s">
        <v>1289</v>
      </c>
      <c r="F93" s="22" t="s">
        <v>893</v>
      </c>
      <c r="G93" s="22" t="s">
        <v>2560</v>
      </c>
      <c r="H93" s="22" t="s">
        <v>1291</v>
      </c>
      <c r="I93" s="22">
        <v>150.15</v>
      </c>
      <c r="J93" s="22">
        <v>572.29999999999995</v>
      </c>
      <c r="K93" s="37">
        <v>10</v>
      </c>
      <c r="L93" s="37">
        <v>7.13</v>
      </c>
      <c r="M93" s="37">
        <f t="shared" si="2"/>
        <v>167.28</v>
      </c>
      <c r="N93" s="37">
        <f t="shared" si="3"/>
        <v>589.42999999999995</v>
      </c>
    </row>
    <row r="94" spans="1:14" x14ac:dyDescent="0.25">
      <c r="A94" s="22" t="s">
        <v>689</v>
      </c>
      <c r="B94" s="22" t="s">
        <v>1292</v>
      </c>
      <c r="C94" s="22" t="s">
        <v>736</v>
      </c>
      <c r="D94" s="22" t="s">
        <v>1293</v>
      </c>
      <c r="E94" s="22" t="s">
        <v>1294</v>
      </c>
      <c r="F94" s="22" t="s">
        <v>893</v>
      </c>
      <c r="G94" s="22" t="s">
        <v>3700</v>
      </c>
      <c r="H94" s="22" t="s">
        <v>1065</v>
      </c>
      <c r="I94" s="22">
        <v>178.16</v>
      </c>
      <c r="J94" s="22">
        <v>576.04</v>
      </c>
      <c r="K94" s="37">
        <v>10</v>
      </c>
      <c r="L94" s="37">
        <v>7.13</v>
      </c>
      <c r="M94" s="37">
        <f t="shared" si="2"/>
        <v>195.29</v>
      </c>
      <c r="N94" s="37">
        <f t="shared" si="3"/>
        <v>593.16999999999996</v>
      </c>
    </row>
    <row r="95" spans="1:14" x14ac:dyDescent="0.25">
      <c r="A95" s="22" t="s">
        <v>466</v>
      </c>
      <c r="B95" s="22" t="s">
        <v>1296</v>
      </c>
      <c r="C95" s="22" t="s">
        <v>49</v>
      </c>
      <c r="D95" s="22" t="s">
        <v>1297</v>
      </c>
      <c r="E95" s="22" t="s">
        <v>1298</v>
      </c>
      <c r="F95" s="22" t="s">
        <v>893</v>
      </c>
      <c r="G95" s="22" t="s">
        <v>1299</v>
      </c>
      <c r="H95" s="22" t="s">
        <v>1300</v>
      </c>
      <c r="I95" s="22">
        <v>149.5</v>
      </c>
      <c r="J95" s="22">
        <v>565.61</v>
      </c>
      <c r="K95" s="37">
        <v>10</v>
      </c>
      <c r="L95" s="37">
        <v>7.13</v>
      </c>
      <c r="M95" s="37">
        <f t="shared" si="2"/>
        <v>166.63</v>
      </c>
      <c r="N95" s="37">
        <f t="shared" si="3"/>
        <v>582.74</v>
      </c>
    </row>
    <row r="96" spans="1:14" x14ac:dyDescent="0.25">
      <c r="A96" s="22" t="s">
        <v>259</v>
      </c>
      <c r="B96" s="22" t="s">
        <v>1301</v>
      </c>
      <c r="C96" s="22" t="s">
        <v>772</v>
      </c>
      <c r="D96" s="22" t="s">
        <v>1302</v>
      </c>
      <c r="E96" s="22" t="s">
        <v>1303</v>
      </c>
      <c r="F96" s="22" t="s">
        <v>893</v>
      </c>
      <c r="G96" s="22" t="s">
        <v>1304</v>
      </c>
      <c r="H96" s="22" t="s">
        <v>1128</v>
      </c>
      <c r="I96" s="22">
        <v>139.25</v>
      </c>
      <c r="J96" s="22">
        <v>557.36</v>
      </c>
      <c r="K96" s="37">
        <v>10</v>
      </c>
      <c r="L96" s="37">
        <v>7.13</v>
      </c>
      <c r="M96" s="37">
        <f t="shared" si="2"/>
        <v>156.38</v>
      </c>
      <c r="N96" s="37">
        <f t="shared" si="3"/>
        <v>574.49</v>
      </c>
    </row>
    <row r="97" spans="1:14" x14ac:dyDescent="0.25">
      <c r="A97" s="22" t="s">
        <v>640</v>
      </c>
      <c r="B97" s="22" t="s">
        <v>1305</v>
      </c>
      <c r="C97" s="22" t="s">
        <v>713</v>
      </c>
      <c r="D97" s="22" t="s">
        <v>1306</v>
      </c>
      <c r="E97" s="22" t="s">
        <v>903</v>
      </c>
      <c r="F97" s="22" t="s">
        <v>893</v>
      </c>
      <c r="G97" s="22" t="s">
        <v>904</v>
      </c>
      <c r="H97" s="22" t="s">
        <v>903</v>
      </c>
      <c r="I97" s="22">
        <v>150.21</v>
      </c>
      <c r="J97" s="22">
        <v>573.28</v>
      </c>
      <c r="K97" s="37">
        <v>10</v>
      </c>
      <c r="L97" s="37">
        <v>7.13</v>
      </c>
      <c r="M97" s="37">
        <f t="shared" si="2"/>
        <v>167.34</v>
      </c>
      <c r="N97" s="37">
        <f t="shared" si="3"/>
        <v>590.41</v>
      </c>
    </row>
    <row r="98" spans="1:14" x14ac:dyDescent="0.25">
      <c r="A98" s="22" t="s">
        <v>261</v>
      </c>
      <c r="B98" s="22" t="s">
        <v>1307</v>
      </c>
      <c r="C98" s="22" t="s">
        <v>773</v>
      </c>
      <c r="D98" s="22" t="s">
        <v>1308</v>
      </c>
      <c r="E98" s="22" t="s">
        <v>1184</v>
      </c>
      <c r="F98" s="22" t="s">
        <v>893</v>
      </c>
      <c r="G98" s="22" t="s">
        <v>1185</v>
      </c>
      <c r="H98" s="22" t="s">
        <v>1138</v>
      </c>
      <c r="I98" s="22">
        <v>152.77000000000001</v>
      </c>
      <c r="J98" s="22">
        <v>602.79</v>
      </c>
      <c r="K98" s="37">
        <v>10</v>
      </c>
      <c r="L98" s="37">
        <v>7.13</v>
      </c>
      <c r="M98" s="37">
        <f t="shared" si="2"/>
        <v>169.9</v>
      </c>
      <c r="N98" s="37">
        <f t="shared" si="3"/>
        <v>619.91999999999996</v>
      </c>
    </row>
    <row r="99" spans="1:14" x14ac:dyDescent="0.25">
      <c r="A99" s="22" t="s">
        <v>262</v>
      </c>
      <c r="B99" s="22" t="s">
        <v>1309</v>
      </c>
      <c r="C99" s="22" t="s">
        <v>774</v>
      </c>
      <c r="D99" s="22" t="s">
        <v>1310</v>
      </c>
      <c r="E99" s="22" t="s">
        <v>1226</v>
      </c>
      <c r="F99" s="22" t="s">
        <v>893</v>
      </c>
      <c r="G99" s="22" t="s">
        <v>1227</v>
      </c>
      <c r="H99" s="22" t="s">
        <v>1228</v>
      </c>
      <c r="I99" s="22">
        <v>140.94</v>
      </c>
      <c r="J99" s="22">
        <v>562.33000000000004</v>
      </c>
      <c r="K99" s="37">
        <v>10</v>
      </c>
      <c r="L99" s="37">
        <v>1.36</v>
      </c>
      <c r="M99" s="37">
        <f t="shared" si="2"/>
        <v>152.30000000000001</v>
      </c>
      <c r="N99" s="37">
        <f t="shared" si="3"/>
        <v>573.69000000000005</v>
      </c>
    </row>
    <row r="100" spans="1:14" x14ac:dyDescent="0.25">
      <c r="A100" s="22" t="s">
        <v>263</v>
      </c>
      <c r="B100" s="22" t="s">
        <v>1311</v>
      </c>
      <c r="C100" s="22" t="s">
        <v>50</v>
      </c>
      <c r="D100" s="22" t="s">
        <v>1312</v>
      </c>
      <c r="E100" s="22" t="s">
        <v>1313</v>
      </c>
      <c r="F100" s="22" t="s">
        <v>893</v>
      </c>
      <c r="G100" s="22" t="s">
        <v>1314</v>
      </c>
      <c r="H100" s="22" t="s">
        <v>1315</v>
      </c>
      <c r="I100" s="22">
        <v>145.83000000000001</v>
      </c>
      <c r="J100" s="22">
        <v>582.02</v>
      </c>
      <c r="K100" s="37">
        <v>10</v>
      </c>
      <c r="L100" s="37">
        <v>7.13</v>
      </c>
      <c r="M100" s="37">
        <f t="shared" si="2"/>
        <v>162.96</v>
      </c>
      <c r="N100" s="37">
        <f t="shared" si="3"/>
        <v>599.15</v>
      </c>
    </row>
    <row r="101" spans="1:14" x14ac:dyDescent="0.25">
      <c r="A101" s="22" t="s">
        <v>264</v>
      </c>
      <c r="B101" s="22" t="s">
        <v>1316</v>
      </c>
      <c r="C101" s="22" t="s">
        <v>51</v>
      </c>
      <c r="D101" s="22" t="s">
        <v>1317</v>
      </c>
      <c r="E101" s="22" t="s">
        <v>1318</v>
      </c>
      <c r="F101" s="22" t="s">
        <v>893</v>
      </c>
      <c r="G101" s="22" t="s">
        <v>1319</v>
      </c>
      <c r="H101" s="22" t="s">
        <v>1320</v>
      </c>
      <c r="I101" s="22">
        <v>140.78</v>
      </c>
      <c r="J101" s="22">
        <v>557.26</v>
      </c>
      <c r="K101" s="37">
        <v>10</v>
      </c>
      <c r="L101" s="37">
        <v>7.13</v>
      </c>
      <c r="M101" s="37">
        <f t="shared" si="2"/>
        <v>157.91</v>
      </c>
      <c r="N101" s="37">
        <f t="shared" si="3"/>
        <v>574.39</v>
      </c>
    </row>
    <row r="102" spans="1:14" x14ac:dyDescent="0.25">
      <c r="A102" s="22" t="s">
        <v>478</v>
      </c>
      <c r="B102" s="22" t="s">
        <v>1321</v>
      </c>
      <c r="C102" s="22" t="s">
        <v>52</v>
      </c>
      <c r="D102" s="22" t="s">
        <v>1322</v>
      </c>
      <c r="E102" s="22" t="s">
        <v>1323</v>
      </c>
      <c r="F102" s="22" t="s">
        <v>893</v>
      </c>
      <c r="G102" s="22" t="s">
        <v>2489</v>
      </c>
      <c r="H102" s="22" t="s">
        <v>1325</v>
      </c>
      <c r="I102" s="22">
        <v>149.68</v>
      </c>
      <c r="J102" s="22">
        <v>567.59</v>
      </c>
      <c r="K102" s="37">
        <v>10</v>
      </c>
      <c r="L102" s="37">
        <v>1.36</v>
      </c>
      <c r="M102" s="37">
        <f t="shared" si="2"/>
        <v>161.04</v>
      </c>
      <c r="N102" s="37">
        <f t="shared" si="3"/>
        <v>578.95000000000005</v>
      </c>
    </row>
    <row r="103" spans="1:14" x14ac:dyDescent="0.25">
      <c r="A103" s="22" t="s">
        <v>460</v>
      </c>
      <c r="B103" s="22" t="s">
        <v>1326</v>
      </c>
      <c r="C103" s="22" t="s">
        <v>53</v>
      </c>
      <c r="D103" s="22" t="s">
        <v>1327</v>
      </c>
      <c r="E103" s="22" t="s">
        <v>900</v>
      </c>
      <c r="F103" s="22" t="s">
        <v>893</v>
      </c>
      <c r="G103" s="22" t="s">
        <v>1328</v>
      </c>
      <c r="H103" s="22" t="s">
        <v>952</v>
      </c>
      <c r="I103" s="22">
        <v>189.28</v>
      </c>
      <c r="J103" s="22">
        <v>573.98</v>
      </c>
      <c r="K103" s="37">
        <v>10</v>
      </c>
      <c r="L103" s="37">
        <v>7.13</v>
      </c>
      <c r="M103" s="37">
        <f t="shared" si="2"/>
        <v>206.41</v>
      </c>
      <c r="N103" s="37">
        <f t="shared" si="3"/>
        <v>591.11</v>
      </c>
    </row>
    <row r="104" spans="1:14" x14ac:dyDescent="0.25">
      <c r="A104" s="22" t="s">
        <v>543</v>
      </c>
      <c r="B104" s="22" t="s">
        <v>1329</v>
      </c>
      <c r="C104" s="22" t="s">
        <v>2561</v>
      </c>
      <c r="D104" s="22" t="s">
        <v>1330</v>
      </c>
      <c r="E104" s="22" t="s">
        <v>1331</v>
      </c>
      <c r="F104" s="22" t="s">
        <v>893</v>
      </c>
      <c r="G104" s="22" t="s">
        <v>2490</v>
      </c>
      <c r="H104" s="22" t="s">
        <v>1333</v>
      </c>
      <c r="I104" s="22">
        <v>139.5</v>
      </c>
      <c r="J104" s="22">
        <v>559.49</v>
      </c>
      <c r="K104" s="37">
        <v>10</v>
      </c>
      <c r="L104" s="37">
        <v>1.36</v>
      </c>
      <c r="M104" s="37">
        <f t="shared" si="2"/>
        <v>150.86000000000001</v>
      </c>
      <c r="N104" s="37">
        <f t="shared" si="3"/>
        <v>570.85</v>
      </c>
    </row>
    <row r="105" spans="1:14" x14ac:dyDescent="0.25">
      <c r="A105" s="22" t="s">
        <v>663</v>
      </c>
      <c r="B105" s="22" t="s">
        <v>1334</v>
      </c>
      <c r="C105" s="22" t="s">
        <v>726</v>
      </c>
      <c r="D105" s="22" t="s">
        <v>1335</v>
      </c>
      <c r="E105" s="22" t="s">
        <v>1336</v>
      </c>
      <c r="F105" s="22" t="s">
        <v>893</v>
      </c>
      <c r="G105" s="22" t="s">
        <v>1353</v>
      </c>
      <c r="H105" s="22" t="s">
        <v>1338</v>
      </c>
      <c r="I105" s="22">
        <v>129.19</v>
      </c>
      <c r="J105" s="22">
        <v>571.22</v>
      </c>
      <c r="K105" s="37">
        <v>10</v>
      </c>
      <c r="L105" s="37">
        <v>7.13</v>
      </c>
      <c r="M105" s="37">
        <f t="shared" si="2"/>
        <v>146.32</v>
      </c>
      <c r="N105" s="37">
        <f t="shared" si="3"/>
        <v>588.35</v>
      </c>
    </row>
    <row r="106" spans="1:14" x14ac:dyDescent="0.25">
      <c r="A106" s="22" t="s">
        <v>265</v>
      </c>
      <c r="B106" s="22" t="s">
        <v>1339</v>
      </c>
      <c r="C106" s="22" t="s">
        <v>54</v>
      </c>
      <c r="D106" s="22" t="s">
        <v>1340</v>
      </c>
      <c r="E106" s="22" t="s">
        <v>1341</v>
      </c>
      <c r="F106" s="22" t="s">
        <v>893</v>
      </c>
      <c r="G106" s="22" t="s">
        <v>1342</v>
      </c>
      <c r="H106" s="22" t="s">
        <v>1238</v>
      </c>
      <c r="I106" s="22">
        <v>174.01</v>
      </c>
      <c r="J106" s="22">
        <v>573.89</v>
      </c>
      <c r="K106" s="37">
        <v>10</v>
      </c>
      <c r="L106" s="37">
        <v>7.13</v>
      </c>
      <c r="M106" s="37">
        <f t="shared" si="2"/>
        <v>191.14</v>
      </c>
      <c r="N106" s="37">
        <f t="shared" si="3"/>
        <v>591.02</v>
      </c>
    </row>
    <row r="107" spans="1:14" x14ac:dyDescent="0.25">
      <c r="A107" s="22" t="s">
        <v>266</v>
      </c>
      <c r="B107" s="22" t="s">
        <v>1343</v>
      </c>
      <c r="C107" s="22" t="s">
        <v>55</v>
      </c>
      <c r="D107" s="22" t="s">
        <v>1344</v>
      </c>
      <c r="E107" s="22" t="s">
        <v>1260</v>
      </c>
      <c r="F107" s="22" t="s">
        <v>893</v>
      </c>
      <c r="G107" s="22" t="s">
        <v>1345</v>
      </c>
      <c r="H107" s="22" t="s">
        <v>952</v>
      </c>
      <c r="I107" s="22">
        <v>155.47999999999999</v>
      </c>
      <c r="J107" s="22">
        <v>564.28</v>
      </c>
      <c r="K107" s="37">
        <v>10</v>
      </c>
      <c r="L107" s="37">
        <v>7.13</v>
      </c>
      <c r="M107" s="37">
        <f t="shared" si="2"/>
        <v>172.61</v>
      </c>
      <c r="N107" s="37">
        <f t="shared" si="3"/>
        <v>581.41</v>
      </c>
    </row>
    <row r="108" spans="1:14" x14ac:dyDescent="0.25">
      <c r="A108" s="22" t="s">
        <v>267</v>
      </c>
      <c r="B108" s="22" t="s">
        <v>1346</v>
      </c>
      <c r="C108" s="22" t="s">
        <v>56</v>
      </c>
      <c r="D108" s="22" t="s">
        <v>1347</v>
      </c>
      <c r="E108" s="22" t="s">
        <v>1348</v>
      </c>
      <c r="F108" s="22" t="s">
        <v>893</v>
      </c>
      <c r="G108" s="22" t="s">
        <v>1349</v>
      </c>
      <c r="H108" s="22" t="s">
        <v>1350</v>
      </c>
      <c r="I108" s="22">
        <v>168.39</v>
      </c>
      <c r="J108" s="22">
        <v>559.34</v>
      </c>
      <c r="K108" s="37">
        <v>10</v>
      </c>
      <c r="L108" s="37">
        <v>0</v>
      </c>
      <c r="M108" s="37">
        <f t="shared" si="2"/>
        <v>178.39</v>
      </c>
      <c r="N108" s="37">
        <f t="shared" si="3"/>
        <v>569.34</v>
      </c>
    </row>
    <row r="109" spans="1:14" x14ac:dyDescent="0.25">
      <c r="A109" s="22" t="s">
        <v>268</v>
      </c>
      <c r="B109" s="22" t="s">
        <v>1351</v>
      </c>
      <c r="C109" s="22" t="s">
        <v>57</v>
      </c>
      <c r="D109" s="22" t="s">
        <v>1352</v>
      </c>
      <c r="E109" s="22" t="s">
        <v>1336</v>
      </c>
      <c r="F109" s="22" t="s">
        <v>893</v>
      </c>
      <c r="G109" s="22" t="s">
        <v>1353</v>
      </c>
      <c r="H109" s="22" t="s">
        <v>1338</v>
      </c>
      <c r="I109" s="22">
        <v>184.49</v>
      </c>
      <c r="J109" s="22">
        <v>566.1</v>
      </c>
      <c r="K109" s="37">
        <v>10</v>
      </c>
      <c r="L109" s="37">
        <v>1.36</v>
      </c>
      <c r="M109" s="37">
        <f t="shared" si="2"/>
        <v>195.85</v>
      </c>
      <c r="N109" s="37">
        <f t="shared" si="3"/>
        <v>577.46</v>
      </c>
    </row>
    <row r="110" spans="1:14" x14ac:dyDescent="0.25">
      <c r="A110" s="22" t="s">
        <v>269</v>
      </c>
      <c r="B110" s="22" t="s">
        <v>1354</v>
      </c>
      <c r="C110" s="22" t="s">
        <v>58</v>
      </c>
      <c r="D110" s="22" t="s">
        <v>1355</v>
      </c>
      <c r="E110" s="22" t="s">
        <v>1315</v>
      </c>
      <c r="F110" s="22" t="s">
        <v>893</v>
      </c>
      <c r="G110" s="22" t="s">
        <v>1356</v>
      </c>
      <c r="H110" s="22" t="s">
        <v>1315</v>
      </c>
      <c r="I110" s="22">
        <v>151.85</v>
      </c>
      <c r="J110" s="22">
        <v>529.97</v>
      </c>
      <c r="K110" s="37">
        <v>10</v>
      </c>
      <c r="L110" s="37">
        <v>7.13</v>
      </c>
      <c r="M110" s="37">
        <f t="shared" si="2"/>
        <v>168.98</v>
      </c>
      <c r="N110" s="37">
        <f t="shared" si="3"/>
        <v>547.1</v>
      </c>
    </row>
    <row r="111" spans="1:14" x14ac:dyDescent="0.25">
      <c r="A111" s="22" t="s">
        <v>270</v>
      </c>
      <c r="B111" s="22" t="s">
        <v>1357</v>
      </c>
      <c r="C111" s="22" t="s">
        <v>775</v>
      </c>
      <c r="D111" s="22" t="s">
        <v>1358</v>
      </c>
      <c r="E111" s="22" t="s">
        <v>1170</v>
      </c>
      <c r="F111" s="22" t="s">
        <v>893</v>
      </c>
      <c r="G111" s="22" t="s">
        <v>1359</v>
      </c>
      <c r="H111" s="22" t="s">
        <v>1070</v>
      </c>
      <c r="I111" s="22">
        <v>171.96</v>
      </c>
      <c r="J111" s="22">
        <v>543.64</v>
      </c>
      <c r="K111" s="37">
        <v>10</v>
      </c>
      <c r="L111" s="37">
        <v>1.36</v>
      </c>
      <c r="M111" s="37">
        <f t="shared" si="2"/>
        <v>183.32</v>
      </c>
      <c r="N111" s="37">
        <f t="shared" si="3"/>
        <v>555</v>
      </c>
    </row>
    <row r="112" spans="1:14" x14ac:dyDescent="0.25">
      <c r="A112" s="22" t="s">
        <v>2610</v>
      </c>
      <c r="B112" s="22" t="s">
        <v>2611</v>
      </c>
      <c r="C112" s="22" t="s">
        <v>59</v>
      </c>
      <c r="D112" s="22" t="s">
        <v>1361</v>
      </c>
      <c r="E112" s="22" t="s">
        <v>1284</v>
      </c>
      <c r="F112" s="22" t="s">
        <v>893</v>
      </c>
      <c r="G112" s="22" t="s">
        <v>1285</v>
      </c>
      <c r="H112" s="22" t="s">
        <v>1286</v>
      </c>
      <c r="I112" s="22">
        <v>158.26</v>
      </c>
      <c r="J112" s="22">
        <v>576.34</v>
      </c>
      <c r="K112" s="37">
        <v>10</v>
      </c>
      <c r="L112" s="37">
        <v>7.13</v>
      </c>
      <c r="M112" s="37">
        <f t="shared" si="2"/>
        <v>175.39</v>
      </c>
      <c r="N112" s="37">
        <f t="shared" si="3"/>
        <v>593.47</v>
      </c>
    </row>
    <row r="113" spans="1:14" x14ac:dyDescent="0.25">
      <c r="A113" s="22" t="s">
        <v>256</v>
      </c>
      <c r="B113" s="22" t="s">
        <v>1363</v>
      </c>
      <c r="C113" s="22" t="s">
        <v>771</v>
      </c>
      <c r="D113" s="22" t="s">
        <v>1364</v>
      </c>
      <c r="E113" s="22" t="s">
        <v>1365</v>
      </c>
      <c r="F113" s="22" t="s">
        <v>893</v>
      </c>
      <c r="G113" s="22" t="s">
        <v>1366</v>
      </c>
      <c r="H113" s="22" t="s">
        <v>1252</v>
      </c>
      <c r="I113" s="22">
        <v>163.95</v>
      </c>
      <c r="J113" s="22">
        <v>570.67999999999995</v>
      </c>
      <c r="K113" s="37">
        <v>10</v>
      </c>
      <c r="L113" s="37">
        <v>7.13</v>
      </c>
      <c r="M113" s="37">
        <f t="shared" si="2"/>
        <v>181.08</v>
      </c>
      <c r="N113" s="37">
        <f t="shared" si="3"/>
        <v>587.80999999999995</v>
      </c>
    </row>
    <row r="114" spans="1:14" x14ac:dyDescent="0.25">
      <c r="A114" s="22" t="s">
        <v>664</v>
      </c>
      <c r="B114" s="22" t="s">
        <v>1367</v>
      </c>
      <c r="C114" s="22" t="s">
        <v>60</v>
      </c>
      <c r="D114" s="22" t="s">
        <v>1368</v>
      </c>
      <c r="E114" s="22" t="s">
        <v>900</v>
      </c>
      <c r="F114" s="22" t="s">
        <v>893</v>
      </c>
      <c r="G114" s="22" t="s">
        <v>1328</v>
      </c>
      <c r="H114" s="22" t="s">
        <v>952</v>
      </c>
      <c r="I114" s="22">
        <v>151.41999999999999</v>
      </c>
      <c r="J114" s="22">
        <v>581.38</v>
      </c>
      <c r="K114" s="37">
        <v>10</v>
      </c>
      <c r="L114" s="37">
        <v>7.13</v>
      </c>
      <c r="M114" s="37">
        <f t="shared" si="2"/>
        <v>168.55</v>
      </c>
      <c r="N114" s="37">
        <f t="shared" si="3"/>
        <v>598.51</v>
      </c>
    </row>
    <row r="115" spans="1:14" x14ac:dyDescent="0.25">
      <c r="A115" s="22" t="s">
        <v>271</v>
      </c>
      <c r="B115" s="22" t="s">
        <v>1370</v>
      </c>
      <c r="C115" s="22" t="s">
        <v>61</v>
      </c>
      <c r="D115" s="22" t="s">
        <v>1371</v>
      </c>
      <c r="E115" s="22" t="s">
        <v>1372</v>
      </c>
      <c r="F115" s="22" t="s">
        <v>893</v>
      </c>
      <c r="G115" s="22" t="s">
        <v>1373</v>
      </c>
      <c r="H115" s="22" t="s">
        <v>1374</v>
      </c>
      <c r="I115" s="22">
        <v>183.85</v>
      </c>
      <c r="J115" s="22">
        <v>575.79999999999995</v>
      </c>
      <c r="K115" s="37">
        <v>10</v>
      </c>
      <c r="L115" s="37">
        <v>7.13</v>
      </c>
      <c r="M115" s="37">
        <f t="shared" si="2"/>
        <v>200.98</v>
      </c>
      <c r="N115" s="37">
        <f t="shared" si="3"/>
        <v>592.92999999999995</v>
      </c>
    </row>
    <row r="116" spans="1:14" x14ac:dyDescent="0.25">
      <c r="A116" s="22" t="s">
        <v>750</v>
      </c>
      <c r="B116" s="22" t="s">
        <v>1375</v>
      </c>
      <c r="C116" s="22" t="s">
        <v>751</v>
      </c>
      <c r="D116" s="22" t="s">
        <v>1376</v>
      </c>
      <c r="E116" s="22" t="s">
        <v>1083</v>
      </c>
      <c r="F116" s="22" t="s">
        <v>893</v>
      </c>
      <c r="G116" s="22" t="s">
        <v>1084</v>
      </c>
      <c r="H116" s="22" t="s">
        <v>1085</v>
      </c>
      <c r="I116" s="22">
        <v>131.82</v>
      </c>
      <c r="J116" s="22">
        <v>567.64</v>
      </c>
      <c r="K116" s="37">
        <v>10</v>
      </c>
      <c r="L116" s="37">
        <v>7.13</v>
      </c>
      <c r="M116" s="37">
        <f t="shared" si="2"/>
        <v>148.94999999999999</v>
      </c>
      <c r="N116" s="37">
        <f t="shared" si="3"/>
        <v>584.77</v>
      </c>
    </row>
    <row r="117" spans="1:14" x14ac:dyDescent="0.25">
      <c r="A117" s="22" t="s">
        <v>649</v>
      </c>
      <c r="B117" s="22" t="s">
        <v>1378</v>
      </c>
      <c r="C117" s="22" t="s">
        <v>2431</v>
      </c>
      <c r="D117" s="22" t="s">
        <v>1379</v>
      </c>
      <c r="E117" s="22" t="s">
        <v>1380</v>
      </c>
      <c r="F117" s="22" t="s">
        <v>893</v>
      </c>
      <c r="G117" s="22" t="s">
        <v>1381</v>
      </c>
      <c r="H117" s="22" t="s">
        <v>1286</v>
      </c>
      <c r="I117" s="22">
        <v>137.94</v>
      </c>
      <c r="J117" s="22">
        <v>573.29999999999995</v>
      </c>
      <c r="K117" s="37">
        <v>10</v>
      </c>
      <c r="L117" s="37">
        <v>7.13</v>
      </c>
      <c r="M117" s="37">
        <f t="shared" si="2"/>
        <v>155.07</v>
      </c>
      <c r="N117" s="37">
        <f t="shared" si="3"/>
        <v>590.42999999999995</v>
      </c>
    </row>
    <row r="118" spans="1:14" x14ac:dyDescent="0.25">
      <c r="A118" s="22" t="s">
        <v>272</v>
      </c>
      <c r="B118" s="22" t="s">
        <v>1382</v>
      </c>
      <c r="C118" s="22" t="s">
        <v>62</v>
      </c>
      <c r="D118" s="22" t="s">
        <v>1383</v>
      </c>
      <c r="E118" s="22" t="s">
        <v>1384</v>
      </c>
      <c r="F118" s="22" t="s">
        <v>893</v>
      </c>
      <c r="G118" s="22" t="s">
        <v>1385</v>
      </c>
      <c r="H118" s="22" t="s">
        <v>1266</v>
      </c>
      <c r="I118" s="22">
        <v>178.32</v>
      </c>
      <c r="J118" s="22">
        <v>572.15</v>
      </c>
      <c r="K118" s="37">
        <v>10</v>
      </c>
      <c r="L118" s="37">
        <v>1.36</v>
      </c>
      <c r="M118" s="37">
        <f t="shared" si="2"/>
        <v>189.68</v>
      </c>
      <c r="N118" s="37">
        <f t="shared" si="3"/>
        <v>583.51</v>
      </c>
    </row>
    <row r="119" spans="1:14" x14ac:dyDescent="0.25">
      <c r="A119" s="22" t="s">
        <v>273</v>
      </c>
      <c r="B119" s="22" t="s">
        <v>1386</v>
      </c>
      <c r="C119" s="22" t="s">
        <v>605</v>
      </c>
      <c r="D119" s="22" t="s">
        <v>1387</v>
      </c>
      <c r="E119" s="22" t="s">
        <v>937</v>
      </c>
      <c r="F119" s="22" t="s">
        <v>893</v>
      </c>
      <c r="G119" s="22" t="s">
        <v>938</v>
      </c>
      <c r="H119" s="22" t="s">
        <v>939</v>
      </c>
      <c r="I119" s="22">
        <v>177.34</v>
      </c>
      <c r="J119" s="22">
        <v>573.37</v>
      </c>
      <c r="K119" s="37">
        <v>10</v>
      </c>
      <c r="L119" s="37">
        <v>7.13</v>
      </c>
      <c r="M119" s="37">
        <f t="shared" si="2"/>
        <v>194.47</v>
      </c>
      <c r="N119" s="37">
        <f t="shared" si="3"/>
        <v>590.5</v>
      </c>
    </row>
    <row r="120" spans="1:14" x14ac:dyDescent="0.25">
      <c r="A120" s="22" t="s">
        <v>274</v>
      </c>
      <c r="B120" s="22" t="s">
        <v>1388</v>
      </c>
      <c r="C120" s="22" t="s">
        <v>606</v>
      </c>
      <c r="D120" s="22" t="s">
        <v>1389</v>
      </c>
      <c r="E120" s="22" t="s">
        <v>1222</v>
      </c>
      <c r="F120" s="22" t="s">
        <v>893</v>
      </c>
      <c r="G120" s="22" t="s">
        <v>1390</v>
      </c>
      <c r="H120" s="22" t="s">
        <v>1003</v>
      </c>
      <c r="I120" s="22">
        <v>185.5</v>
      </c>
      <c r="J120" s="22">
        <v>572.02</v>
      </c>
      <c r="K120" s="37">
        <v>10</v>
      </c>
      <c r="L120" s="37">
        <v>7.13</v>
      </c>
      <c r="M120" s="37">
        <f t="shared" si="2"/>
        <v>202.63</v>
      </c>
      <c r="N120" s="37">
        <f t="shared" si="3"/>
        <v>589.15</v>
      </c>
    </row>
    <row r="121" spans="1:14" x14ac:dyDescent="0.25">
      <c r="A121" s="22" t="s">
        <v>275</v>
      </c>
      <c r="B121" s="22" t="s">
        <v>1391</v>
      </c>
      <c r="C121" s="22" t="s">
        <v>607</v>
      </c>
      <c r="D121" s="22" t="s">
        <v>1392</v>
      </c>
      <c r="E121" s="22" t="s">
        <v>1393</v>
      </c>
      <c r="F121" s="22" t="s">
        <v>893</v>
      </c>
      <c r="G121" s="22" t="s">
        <v>1394</v>
      </c>
      <c r="H121" s="22" t="s">
        <v>1395</v>
      </c>
      <c r="I121" s="22">
        <v>171.38</v>
      </c>
      <c r="J121" s="22">
        <v>566.08000000000004</v>
      </c>
      <c r="K121" s="37">
        <v>10</v>
      </c>
      <c r="L121" s="37">
        <v>7.13</v>
      </c>
      <c r="M121" s="37">
        <f t="shared" si="2"/>
        <v>188.51</v>
      </c>
      <c r="N121" s="37">
        <f t="shared" si="3"/>
        <v>583.21</v>
      </c>
    </row>
    <row r="122" spans="1:14" x14ac:dyDescent="0.25">
      <c r="A122" s="22" t="s">
        <v>276</v>
      </c>
      <c r="B122" s="22" t="s">
        <v>1396</v>
      </c>
      <c r="C122" s="22" t="s">
        <v>608</v>
      </c>
      <c r="D122" s="22" t="s">
        <v>1397</v>
      </c>
      <c r="E122" s="22" t="s">
        <v>1398</v>
      </c>
      <c r="F122" s="22" t="s">
        <v>893</v>
      </c>
      <c r="G122" s="22" t="s">
        <v>1399</v>
      </c>
      <c r="H122" s="22" t="s">
        <v>1143</v>
      </c>
      <c r="I122" s="22">
        <v>150.63</v>
      </c>
      <c r="J122" s="22">
        <v>542.41</v>
      </c>
      <c r="K122" s="37">
        <v>10</v>
      </c>
      <c r="L122" s="37">
        <v>1.36</v>
      </c>
      <c r="M122" s="37">
        <f t="shared" si="2"/>
        <v>161.99</v>
      </c>
      <c r="N122" s="37">
        <f t="shared" si="3"/>
        <v>553.77</v>
      </c>
    </row>
    <row r="123" spans="1:14" x14ac:dyDescent="0.25">
      <c r="A123" s="22" t="s">
        <v>277</v>
      </c>
      <c r="B123" s="22" t="s">
        <v>1400</v>
      </c>
      <c r="C123" s="22" t="s">
        <v>609</v>
      </c>
      <c r="D123" s="22" t="s">
        <v>1401</v>
      </c>
      <c r="E123" s="22" t="s">
        <v>1402</v>
      </c>
      <c r="F123" s="22" t="s">
        <v>893</v>
      </c>
      <c r="G123" s="22" t="s">
        <v>1403</v>
      </c>
      <c r="H123" s="22" t="s">
        <v>1404</v>
      </c>
      <c r="I123" s="22">
        <v>170.82</v>
      </c>
      <c r="J123" s="22">
        <v>559.70000000000005</v>
      </c>
      <c r="K123" s="37">
        <v>10</v>
      </c>
      <c r="L123" s="37">
        <v>7.13</v>
      </c>
      <c r="M123" s="37">
        <f t="shared" si="2"/>
        <v>187.95</v>
      </c>
      <c r="N123" s="37">
        <f t="shared" si="3"/>
        <v>576.83000000000004</v>
      </c>
    </row>
    <row r="124" spans="1:14" x14ac:dyDescent="0.25">
      <c r="A124" s="22" t="s">
        <v>278</v>
      </c>
      <c r="B124" s="22" t="s">
        <v>1405</v>
      </c>
      <c r="C124" s="22" t="s">
        <v>610</v>
      </c>
      <c r="D124" s="22" t="s">
        <v>1406</v>
      </c>
      <c r="E124" s="22" t="s">
        <v>1407</v>
      </c>
      <c r="F124" s="22" t="s">
        <v>893</v>
      </c>
      <c r="G124" s="22" t="s">
        <v>1408</v>
      </c>
      <c r="H124" s="22" t="s">
        <v>1325</v>
      </c>
      <c r="I124" s="22">
        <v>145.99</v>
      </c>
      <c r="J124" s="22">
        <v>547.02</v>
      </c>
      <c r="K124" s="37">
        <v>10</v>
      </c>
      <c r="L124" s="37">
        <v>1.36</v>
      </c>
      <c r="M124" s="37">
        <f t="shared" si="2"/>
        <v>157.35</v>
      </c>
      <c r="N124" s="37">
        <f t="shared" si="3"/>
        <v>558.38</v>
      </c>
    </row>
    <row r="125" spans="1:14" x14ac:dyDescent="0.25">
      <c r="A125" s="22" t="s">
        <v>279</v>
      </c>
      <c r="B125" s="22" t="s">
        <v>1409</v>
      </c>
      <c r="C125" s="22" t="s">
        <v>611</v>
      </c>
      <c r="D125" s="22" t="s">
        <v>1410</v>
      </c>
      <c r="E125" s="22" t="s">
        <v>1411</v>
      </c>
      <c r="F125" s="22" t="s">
        <v>893</v>
      </c>
      <c r="G125" s="22" t="s">
        <v>1412</v>
      </c>
      <c r="H125" s="22" t="s">
        <v>1413</v>
      </c>
      <c r="I125" s="22">
        <v>181.36</v>
      </c>
      <c r="J125" s="22">
        <v>555.1</v>
      </c>
      <c r="K125" s="37">
        <v>10</v>
      </c>
      <c r="L125" s="37">
        <v>7.13</v>
      </c>
      <c r="M125" s="37">
        <f t="shared" si="2"/>
        <v>198.49</v>
      </c>
      <c r="N125" s="37">
        <f t="shared" si="3"/>
        <v>572.23</v>
      </c>
    </row>
    <row r="126" spans="1:14" x14ac:dyDescent="0.25">
      <c r="A126" s="22" t="s">
        <v>280</v>
      </c>
      <c r="B126" s="22" t="s">
        <v>1414</v>
      </c>
      <c r="C126" s="22" t="s">
        <v>612</v>
      </c>
      <c r="D126" s="22" t="s">
        <v>1415</v>
      </c>
      <c r="E126" s="22" t="s">
        <v>1416</v>
      </c>
      <c r="F126" s="22" t="s">
        <v>893</v>
      </c>
      <c r="G126" s="22" t="s">
        <v>1417</v>
      </c>
      <c r="H126" s="22" t="s">
        <v>1056</v>
      </c>
      <c r="I126" s="22">
        <v>194.25</v>
      </c>
      <c r="J126" s="22">
        <v>569.36</v>
      </c>
      <c r="K126" s="37">
        <v>10</v>
      </c>
      <c r="L126" s="37">
        <v>7.13</v>
      </c>
      <c r="M126" s="37">
        <f t="shared" si="2"/>
        <v>211.38</v>
      </c>
      <c r="N126" s="37">
        <f t="shared" si="3"/>
        <v>586.49</v>
      </c>
    </row>
    <row r="127" spans="1:14" x14ac:dyDescent="0.25">
      <c r="A127" s="22" t="s">
        <v>239</v>
      </c>
      <c r="B127" s="22" t="s">
        <v>1418</v>
      </c>
      <c r="C127" s="22" t="s">
        <v>604</v>
      </c>
      <c r="D127" s="22" t="s">
        <v>1419</v>
      </c>
      <c r="E127" s="22" t="s">
        <v>1420</v>
      </c>
      <c r="F127" s="22" t="s">
        <v>893</v>
      </c>
      <c r="G127" s="22" t="s">
        <v>1421</v>
      </c>
      <c r="H127" s="22" t="s">
        <v>934</v>
      </c>
      <c r="I127" s="22">
        <v>188.52</v>
      </c>
      <c r="J127" s="22">
        <v>594.78</v>
      </c>
      <c r="K127" s="37">
        <v>10</v>
      </c>
      <c r="L127" s="37">
        <v>7.13</v>
      </c>
      <c r="M127" s="37">
        <f t="shared" si="2"/>
        <v>205.65</v>
      </c>
      <c r="N127" s="37">
        <f t="shared" si="3"/>
        <v>611.91</v>
      </c>
    </row>
    <row r="128" spans="1:14" x14ac:dyDescent="0.25">
      <c r="A128" s="22" t="s">
        <v>281</v>
      </c>
      <c r="B128" s="22" t="s">
        <v>1422</v>
      </c>
      <c r="C128" s="22" t="s">
        <v>613</v>
      </c>
      <c r="D128" s="22" t="s">
        <v>1423</v>
      </c>
      <c r="E128" s="22" t="s">
        <v>1424</v>
      </c>
      <c r="F128" s="22" t="s">
        <v>893</v>
      </c>
      <c r="G128" s="22" t="s">
        <v>1425</v>
      </c>
      <c r="H128" s="22" t="s">
        <v>1426</v>
      </c>
      <c r="I128" s="22">
        <v>163.06</v>
      </c>
      <c r="J128" s="22">
        <v>533.79</v>
      </c>
      <c r="K128" s="37">
        <v>10</v>
      </c>
      <c r="L128" s="37">
        <v>1.36</v>
      </c>
      <c r="M128" s="37">
        <f t="shared" si="2"/>
        <v>174.42</v>
      </c>
      <c r="N128" s="37">
        <f t="shared" si="3"/>
        <v>545.15</v>
      </c>
    </row>
    <row r="129" spans="1:14" x14ac:dyDescent="0.25">
      <c r="A129" s="22" t="s">
        <v>282</v>
      </c>
      <c r="B129" s="22" t="s">
        <v>1427</v>
      </c>
      <c r="C129" s="22" t="s">
        <v>614</v>
      </c>
      <c r="D129" s="22" t="s">
        <v>1428</v>
      </c>
      <c r="E129" s="22" t="s">
        <v>1429</v>
      </c>
      <c r="F129" s="22" t="s">
        <v>893</v>
      </c>
      <c r="G129" s="22" t="s">
        <v>1430</v>
      </c>
      <c r="H129" s="22" t="s">
        <v>1431</v>
      </c>
      <c r="I129" s="22">
        <v>172.23</v>
      </c>
      <c r="J129" s="22">
        <v>584.66</v>
      </c>
      <c r="K129" s="37">
        <v>10</v>
      </c>
      <c r="L129" s="37">
        <v>1.36</v>
      </c>
      <c r="M129" s="37">
        <f t="shared" si="2"/>
        <v>183.59</v>
      </c>
      <c r="N129" s="37">
        <f t="shared" si="3"/>
        <v>596.02</v>
      </c>
    </row>
    <row r="130" spans="1:14" x14ac:dyDescent="0.25">
      <c r="A130" s="22" t="s">
        <v>283</v>
      </c>
      <c r="B130" s="22" t="s">
        <v>1432</v>
      </c>
      <c r="C130" s="22" t="s">
        <v>615</v>
      </c>
      <c r="D130" s="22" t="s">
        <v>1433</v>
      </c>
      <c r="E130" s="22" t="s">
        <v>1434</v>
      </c>
      <c r="F130" s="22" t="s">
        <v>893</v>
      </c>
      <c r="G130" s="22" t="s">
        <v>1435</v>
      </c>
      <c r="H130" s="22" t="s">
        <v>1436</v>
      </c>
      <c r="I130" s="22">
        <v>167.83</v>
      </c>
      <c r="J130" s="22">
        <v>583.32000000000005</v>
      </c>
      <c r="K130" s="37">
        <v>10</v>
      </c>
      <c r="L130" s="37">
        <v>1.36</v>
      </c>
      <c r="M130" s="37">
        <f t="shared" ref="M130:M193" si="4">I130+K130+L130</f>
        <v>179.19</v>
      </c>
      <c r="N130" s="37">
        <f t="shared" ref="N130:N193" si="5">J130+K130+L130</f>
        <v>594.67999999999995</v>
      </c>
    </row>
    <row r="131" spans="1:14" x14ac:dyDescent="0.25">
      <c r="A131" s="22" t="s">
        <v>284</v>
      </c>
      <c r="B131" s="22" t="s">
        <v>1437</v>
      </c>
      <c r="C131" s="22" t="s">
        <v>616</v>
      </c>
      <c r="D131" s="22" t="s">
        <v>1438</v>
      </c>
      <c r="E131" s="22" t="s">
        <v>1439</v>
      </c>
      <c r="F131" s="22" t="s">
        <v>893</v>
      </c>
      <c r="G131" s="22" t="s">
        <v>1440</v>
      </c>
      <c r="H131" s="22" t="s">
        <v>1441</v>
      </c>
      <c r="I131" s="22">
        <v>155.87</v>
      </c>
      <c r="J131" s="22">
        <v>563.53</v>
      </c>
      <c r="K131" s="37">
        <v>10</v>
      </c>
      <c r="L131" s="37">
        <v>7.13</v>
      </c>
      <c r="M131" s="37">
        <f t="shared" si="4"/>
        <v>173</v>
      </c>
      <c r="N131" s="37">
        <f t="shared" si="5"/>
        <v>580.66</v>
      </c>
    </row>
    <row r="132" spans="1:14" x14ac:dyDescent="0.25">
      <c r="A132" s="22" t="s">
        <v>285</v>
      </c>
      <c r="B132" s="22" t="s">
        <v>1442</v>
      </c>
      <c r="C132" s="22" t="s">
        <v>617</v>
      </c>
      <c r="D132" s="22" t="s">
        <v>1443</v>
      </c>
      <c r="E132" s="22" t="s">
        <v>1444</v>
      </c>
      <c r="F132" s="22" t="s">
        <v>893</v>
      </c>
      <c r="G132" s="22" t="s">
        <v>1445</v>
      </c>
      <c r="H132" s="22" t="s">
        <v>1446</v>
      </c>
      <c r="I132" s="22">
        <v>183.26</v>
      </c>
      <c r="J132" s="22">
        <v>575.55999999999995</v>
      </c>
      <c r="K132" s="37">
        <v>10</v>
      </c>
      <c r="L132" s="37">
        <v>7.13</v>
      </c>
      <c r="M132" s="37">
        <f t="shared" si="4"/>
        <v>200.39</v>
      </c>
      <c r="N132" s="37">
        <f t="shared" si="5"/>
        <v>592.69000000000005</v>
      </c>
    </row>
    <row r="133" spans="1:14" x14ac:dyDescent="0.25">
      <c r="A133" s="22" t="s">
        <v>286</v>
      </c>
      <c r="B133" s="22" t="s">
        <v>1447</v>
      </c>
      <c r="C133" s="22" t="s">
        <v>776</v>
      </c>
      <c r="D133" s="22" t="s">
        <v>1448</v>
      </c>
      <c r="E133" s="22" t="s">
        <v>1449</v>
      </c>
      <c r="F133" s="22" t="s">
        <v>893</v>
      </c>
      <c r="G133" s="22" t="s">
        <v>1450</v>
      </c>
      <c r="H133" s="22" t="s">
        <v>1320</v>
      </c>
      <c r="I133" s="22">
        <v>158.41999999999999</v>
      </c>
      <c r="J133" s="22">
        <v>559.49</v>
      </c>
      <c r="K133" s="37">
        <v>10</v>
      </c>
      <c r="L133" s="37">
        <v>1.36</v>
      </c>
      <c r="M133" s="37">
        <f t="shared" si="4"/>
        <v>169.78</v>
      </c>
      <c r="N133" s="37">
        <f t="shared" si="5"/>
        <v>570.85</v>
      </c>
    </row>
    <row r="134" spans="1:14" x14ac:dyDescent="0.25">
      <c r="A134" s="22" t="s">
        <v>354</v>
      </c>
      <c r="B134" s="22" t="s">
        <v>1451</v>
      </c>
      <c r="C134" s="22" t="s">
        <v>793</v>
      </c>
      <c r="D134" s="22" t="s">
        <v>1452</v>
      </c>
      <c r="E134" s="22" t="s">
        <v>1453</v>
      </c>
      <c r="F134" s="22" t="s">
        <v>893</v>
      </c>
      <c r="G134" s="22" t="s">
        <v>1454</v>
      </c>
      <c r="H134" s="22" t="s">
        <v>1281</v>
      </c>
      <c r="I134" s="22">
        <v>175.37</v>
      </c>
      <c r="J134" s="22">
        <v>561.27</v>
      </c>
      <c r="K134" s="37">
        <v>10</v>
      </c>
      <c r="L134" s="37">
        <v>7.13</v>
      </c>
      <c r="M134" s="37">
        <f t="shared" si="4"/>
        <v>192.5</v>
      </c>
      <c r="N134" s="37">
        <f t="shared" si="5"/>
        <v>578.4</v>
      </c>
    </row>
    <row r="135" spans="1:14" x14ac:dyDescent="0.25">
      <c r="A135" s="22" t="s">
        <v>288</v>
      </c>
      <c r="B135" s="22" t="s">
        <v>1460</v>
      </c>
      <c r="C135" s="22" t="s">
        <v>619</v>
      </c>
      <c r="D135" s="22" t="s">
        <v>1461</v>
      </c>
      <c r="E135" s="22" t="s">
        <v>1462</v>
      </c>
      <c r="F135" s="22" t="s">
        <v>893</v>
      </c>
      <c r="G135" s="22" t="s">
        <v>1463</v>
      </c>
      <c r="H135" s="22" t="s">
        <v>1446</v>
      </c>
      <c r="I135" s="22">
        <v>165.15</v>
      </c>
      <c r="J135" s="22">
        <v>569.11</v>
      </c>
      <c r="K135" s="37">
        <v>10</v>
      </c>
      <c r="L135" s="37">
        <v>1.36</v>
      </c>
      <c r="M135" s="37">
        <f t="shared" si="4"/>
        <v>176.51</v>
      </c>
      <c r="N135" s="37">
        <f t="shared" si="5"/>
        <v>580.47</v>
      </c>
    </row>
    <row r="136" spans="1:14" x14ac:dyDescent="0.25">
      <c r="A136" s="22" t="s">
        <v>289</v>
      </c>
      <c r="B136" s="22" t="s">
        <v>1464</v>
      </c>
      <c r="C136" s="22" t="s">
        <v>620</v>
      </c>
      <c r="D136" s="22" t="s">
        <v>1465</v>
      </c>
      <c r="E136" s="22" t="s">
        <v>1466</v>
      </c>
      <c r="F136" s="22" t="s">
        <v>893</v>
      </c>
      <c r="G136" s="22" t="s">
        <v>1467</v>
      </c>
      <c r="H136" s="22" t="s">
        <v>1441</v>
      </c>
      <c r="I136" s="22">
        <v>179.26</v>
      </c>
      <c r="J136" s="22">
        <v>565.83000000000004</v>
      </c>
      <c r="K136" s="37">
        <v>10</v>
      </c>
      <c r="L136" s="37">
        <v>7.13</v>
      </c>
      <c r="M136" s="37">
        <f t="shared" si="4"/>
        <v>196.39</v>
      </c>
      <c r="N136" s="37">
        <f t="shared" si="5"/>
        <v>582.96</v>
      </c>
    </row>
    <row r="137" spans="1:14" x14ac:dyDescent="0.25">
      <c r="A137" s="22" t="s">
        <v>290</v>
      </c>
      <c r="B137" s="22" t="s">
        <v>1468</v>
      </c>
      <c r="C137" s="22" t="s">
        <v>621</v>
      </c>
      <c r="D137" s="22" t="s">
        <v>1469</v>
      </c>
      <c r="E137" s="22" t="s">
        <v>1470</v>
      </c>
      <c r="F137" s="22" t="s">
        <v>893</v>
      </c>
      <c r="G137" s="22" t="s">
        <v>1471</v>
      </c>
      <c r="H137" s="22" t="s">
        <v>1472</v>
      </c>
      <c r="I137" s="22">
        <v>158.02000000000001</v>
      </c>
      <c r="J137" s="22">
        <v>564.14</v>
      </c>
      <c r="K137" s="37">
        <v>10</v>
      </c>
      <c r="L137" s="37">
        <v>7.13</v>
      </c>
      <c r="M137" s="37">
        <f t="shared" si="4"/>
        <v>175.15</v>
      </c>
      <c r="N137" s="37">
        <f t="shared" si="5"/>
        <v>581.27</v>
      </c>
    </row>
    <row r="138" spans="1:14" x14ac:dyDescent="0.25">
      <c r="A138" s="22" t="s">
        <v>291</v>
      </c>
      <c r="B138" s="22" t="s">
        <v>1473</v>
      </c>
      <c r="C138" s="22" t="s">
        <v>63</v>
      </c>
      <c r="D138" s="22" t="s">
        <v>1474</v>
      </c>
      <c r="E138" s="22" t="s">
        <v>912</v>
      </c>
      <c r="F138" s="22" t="s">
        <v>893</v>
      </c>
      <c r="G138" s="22" t="s">
        <v>913</v>
      </c>
      <c r="H138" s="22" t="s">
        <v>914</v>
      </c>
      <c r="I138" s="22">
        <v>148.9</v>
      </c>
      <c r="J138" s="22">
        <v>560.22</v>
      </c>
      <c r="K138" s="37">
        <v>10</v>
      </c>
      <c r="L138" s="37">
        <v>1.36</v>
      </c>
      <c r="M138" s="37">
        <f t="shared" si="4"/>
        <v>160.26</v>
      </c>
      <c r="N138" s="37">
        <f t="shared" si="5"/>
        <v>571.58000000000004</v>
      </c>
    </row>
    <row r="139" spans="1:14" x14ac:dyDescent="0.25">
      <c r="A139" s="22" t="s">
        <v>346</v>
      </c>
      <c r="B139" s="22" t="s">
        <v>1475</v>
      </c>
      <c r="C139" s="22" t="s">
        <v>789</v>
      </c>
      <c r="D139" s="22" t="s">
        <v>1476</v>
      </c>
      <c r="E139" s="22" t="s">
        <v>1477</v>
      </c>
      <c r="F139" s="22" t="s">
        <v>893</v>
      </c>
      <c r="G139" s="22" t="s">
        <v>2492</v>
      </c>
      <c r="H139" s="22" t="s">
        <v>1271</v>
      </c>
      <c r="I139" s="22">
        <v>162.43</v>
      </c>
      <c r="J139" s="22">
        <v>561.66</v>
      </c>
      <c r="K139" s="37">
        <v>10</v>
      </c>
      <c r="L139" s="37">
        <v>1.36</v>
      </c>
      <c r="M139" s="37">
        <f t="shared" si="4"/>
        <v>173.79</v>
      </c>
      <c r="N139" s="37">
        <f t="shared" si="5"/>
        <v>573.02</v>
      </c>
    </row>
    <row r="140" spans="1:14" x14ac:dyDescent="0.25">
      <c r="A140" s="22" t="s">
        <v>407</v>
      </c>
      <c r="B140" s="22" t="s">
        <v>1479</v>
      </c>
      <c r="C140" s="22" t="s">
        <v>65</v>
      </c>
      <c r="D140" s="22" t="s">
        <v>1480</v>
      </c>
      <c r="E140" s="22" t="s">
        <v>1481</v>
      </c>
      <c r="F140" s="22" t="s">
        <v>893</v>
      </c>
      <c r="G140" s="22" t="s">
        <v>1790</v>
      </c>
      <c r="H140" s="22" t="s">
        <v>1472</v>
      </c>
      <c r="I140" s="22">
        <v>197.34</v>
      </c>
      <c r="J140" s="22">
        <v>589.64</v>
      </c>
      <c r="K140" s="37">
        <v>10</v>
      </c>
      <c r="L140" s="37">
        <v>7.13</v>
      </c>
      <c r="M140" s="37">
        <f t="shared" si="4"/>
        <v>214.47</v>
      </c>
      <c r="N140" s="37">
        <f t="shared" si="5"/>
        <v>606.77</v>
      </c>
    </row>
    <row r="141" spans="1:14" x14ac:dyDescent="0.25">
      <c r="A141" s="22" t="s">
        <v>2612</v>
      </c>
      <c r="B141" s="22" t="s">
        <v>2641</v>
      </c>
      <c r="C141" s="22" t="s">
        <v>66</v>
      </c>
      <c r="D141" s="22" t="s">
        <v>1484</v>
      </c>
      <c r="E141" s="22" t="s">
        <v>1485</v>
      </c>
      <c r="F141" s="22" t="s">
        <v>893</v>
      </c>
      <c r="G141" s="22" t="s">
        <v>1486</v>
      </c>
      <c r="H141" s="22" t="s">
        <v>1338</v>
      </c>
      <c r="I141" s="22">
        <v>134.29</v>
      </c>
      <c r="J141" s="22">
        <v>555.37</v>
      </c>
      <c r="K141" s="37">
        <v>10</v>
      </c>
      <c r="L141" s="37">
        <v>7.13</v>
      </c>
      <c r="M141" s="37">
        <f t="shared" si="4"/>
        <v>151.41999999999999</v>
      </c>
      <c r="N141" s="37">
        <f t="shared" si="5"/>
        <v>572.5</v>
      </c>
    </row>
    <row r="142" spans="1:14" x14ac:dyDescent="0.25">
      <c r="A142" s="22" t="s">
        <v>522</v>
      </c>
      <c r="B142" s="22" t="s">
        <v>2435</v>
      </c>
      <c r="C142" s="22" t="s">
        <v>2436</v>
      </c>
      <c r="D142" s="22" t="s">
        <v>1488</v>
      </c>
      <c r="E142" s="22" t="s">
        <v>1489</v>
      </c>
      <c r="F142" s="22" t="s">
        <v>893</v>
      </c>
      <c r="G142" s="22" t="s">
        <v>2176</v>
      </c>
      <c r="H142" s="22" t="s">
        <v>1491</v>
      </c>
      <c r="I142" s="22">
        <v>148.93</v>
      </c>
      <c r="J142" s="22">
        <v>570.42999999999995</v>
      </c>
      <c r="K142" s="37">
        <v>10</v>
      </c>
      <c r="L142" s="37">
        <v>7.13</v>
      </c>
      <c r="M142" s="37">
        <f t="shared" si="4"/>
        <v>166.06</v>
      </c>
      <c r="N142" s="37">
        <f t="shared" si="5"/>
        <v>587.55999999999995</v>
      </c>
    </row>
    <row r="143" spans="1:14" x14ac:dyDescent="0.25">
      <c r="A143" s="22" t="s">
        <v>564</v>
      </c>
      <c r="B143" s="22" t="s">
        <v>1492</v>
      </c>
      <c r="C143" s="22" t="s">
        <v>866</v>
      </c>
      <c r="D143" s="22" t="s">
        <v>1493</v>
      </c>
      <c r="E143" s="22" t="s">
        <v>1494</v>
      </c>
      <c r="F143" s="22" t="s">
        <v>893</v>
      </c>
      <c r="G143" s="22" t="s">
        <v>1495</v>
      </c>
      <c r="H143" s="22" t="s">
        <v>924</v>
      </c>
      <c r="I143" s="22">
        <v>164.98</v>
      </c>
      <c r="J143" s="22">
        <v>585.97</v>
      </c>
      <c r="K143" s="37">
        <v>10</v>
      </c>
      <c r="L143" s="37">
        <v>7.13</v>
      </c>
      <c r="M143" s="37">
        <f t="shared" si="4"/>
        <v>182.11</v>
      </c>
      <c r="N143" s="37">
        <f t="shared" si="5"/>
        <v>603.1</v>
      </c>
    </row>
    <row r="144" spans="1:14" x14ac:dyDescent="0.25">
      <c r="A144" s="22" t="s">
        <v>540</v>
      </c>
      <c r="B144" s="22" t="s">
        <v>1496</v>
      </c>
      <c r="C144" s="22" t="s">
        <v>68</v>
      </c>
      <c r="D144" s="22" t="s">
        <v>1497</v>
      </c>
      <c r="E144" s="22" t="s">
        <v>1498</v>
      </c>
      <c r="F144" s="22" t="s">
        <v>893</v>
      </c>
      <c r="G144" s="22" t="s">
        <v>2493</v>
      </c>
      <c r="H144" s="22" t="s">
        <v>1276</v>
      </c>
      <c r="I144" s="22">
        <v>144.1</v>
      </c>
      <c r="J144" s="22">
        <v>574.4</v>
      </c>
      <c r="K144" s="37">
        <v>10</v>
      </c>
      <c r="L144" s="37">
        <v>7.13</v>
      </c>
      <c r="M144" s="37">
        <f t="shared" si="4"/>
        <v>161.22999999999999</v>
      </c>
      <c r="N144" s="37">
        <f t="shared" si="5"/>
        <v>591.53</v>
      </c>
    </row>
    <row r="145" spans="1:14" x14ac:dyDescent="0.25">
      <c r="A145" s="22" t="s">
        <v>242</v>
      </c>
      <c r="B145" s="22" t="s">
        <v>1500</v>
      </c>
      <c r="C145" s="22" t="s">
        <v>69</v>
      </c>
      <c r="D145" s="22" t="s">
        <v>897</v>
      </c>
      <c r="E145" s="22" t="s">
        <v>898</v>
      </c>
      <c r="F145" s="22" t="s">
        <v>893</v>
      </c>
      <c r="G145" s="22" t="s">
        <v>899</v>
      </c>
      <c r="H145" s="22" t="s">
        <v>900</v>
      </c>
      <c r="I145" s="22">
        <v>179.23</v>
      </c>
      <c r="J145" s="22">
        <v>556.47</v>
      </c>
      <c r="K145" s="37">
        <v>10</v>
      </c>
      <c r="L145" s="37">
        <v>1.36</v>
      </c>
      <c r="M145" s="37">
        <f t="shared" si="4"/>
        <v>190.59</v>
      </c>
      <c r="N145" s="37">
        <f t="shared" si="5"/>
        <v>567.83000000000004</v>
      </c>
    </row>
    <row r="146" spans="1:14" x14ac:dyDescent="0.25">
      <c r="A146" s="22" t="s">
        <v>292</v>
      </c>
      <c r="B146" s="22" t="s">
        <v>1501</v>
      </c>
      <c r="C146" s="22" t="s">
        <v>70</v>
      </c>
      <c r="D146" s="22" t="s">
        <v>1502</v>
      </c>
      <c r="E146" s="22" t="s">
        <v>1503</v>
      </c>
      <c r="F146" s="22" t="s">
        <v>893</v>
      </c>
      <c r="G146" s="22" t="s">
        <v>1504</v>
      </c>
      <c r="H146" s="22" t="s">
        <v>1505</v>
      </c>
      <c r="I146" s="22">
        <v>193.46</v>
      </c>
      <c r="J146" s="22">
        <v>579.25</v>
      </c>
      <c r="K146" s="37">
        <v>10</v>
      </c>
      <c r="L146" s="37">
        <v>0</v>
      </c>
      <c r="M146" s="37">
        <f t="shared" si="4"/>
        <v>203.46</v>
      </c>
      <c r="N146" s="37">
        <f t="shared" si="5"/>
        <v>589.25</v>
      </c>
    </row>
    <row r="147" spans="1:14" x14ac:dyDescent="0.25">
      <c r="A147" s="22" t="s">
        <v>461</v>
      </c>
      <c r="B147" s="22" t="s">
        <v>1506</v>
      </c>
      <c r="C147" s="22" t="s">
        <v>818</v>
      </c>
      <c r="D147" s="22" t="s">
        <v>1507</v>
      </c>
      <c r="E147" s="22" t="s">
        <v>1508</v>
      </c>
      <c r="F147" s="22" t="s">
        <v>893</v>
      </c>
      <c r="G147" s="22" t="s">
        <v>1509</v>
      </c>
      <c r="H147" s="22" t="s">
        <v>1143</v>
      </c>
      <c r="I147" s="22">
        <v>134.94</v>
      </c>
      <c r="J147" s="22">
        <v>564.82000000000005</v>
      </c>
      <c r="K147" s="37">
        <v>10</v>
      </c>
      <c r="L147" s="37">
        <v>1.36</v>
      </c>
      <c r="M147" s="37">
        <f t="shared" si="4"/>
        <v>146.30000000000001</v>
      </c>
      <c r="N147" s="37">
        <f t="shared" si="5"/>
        <v>576.17999999999995</v>
      </c>
    </row>
    <row r="148" spans="1:14" x14ac:dyDescent="0.25">
      <c r="A148" s="22" t="s">
        <v>459</v>
      </c>
      <c r="B148" s="22" t="s">
        <v>1510</v>
      </c>
      <c r="C148" s="22" t="s">
        <v>817</v>
      </c>
      <c r="D148" s="22" t="s">
        <v>1511</v>
      </c>
      <c r="E148" s="22" t="s">
        <v>1512</v>
      </c>
      <c r="F148" s="22" t="s">
        <v>893</v>
      </c>
      <c r="G148" s="22" t="s">
        <v>1513</v>
      </c>
      <c r="H148" s="22" t="s">
        <v>967</v>
      </c>
      <c r="I148" s="22">
        <v>149.08000000000001</v>
      </c>
      <c r="J148" s="22">
        <v>567.89</v>
      </c>
      <c r="K148" s="37">
        <v>10</v>
      </c>
      <c r="L148" s="37">
        <v>1.36</v>
      </c>
      <c r="M148" s="37">
        <f t="shared" si="4"/>
        <v>160.44</v>
      </c>
      <c r="N148" s="37">
        <f t="shared" si="5"/>
        <v>579.25</v>
      </c>
    </row>
    <row r="149" spans="1:14" x14ac:dyDescent="0.25">
      <c r="A149" s="22" t="s">
        <v>2614</v>
      </c>
      <c r="B149" s="22" t="s">
        <v>2615</v>
      </c>
      <c r="C149" s="22" t="s">
        <v>71</v>
      </c>
      <c r="D149" s="22" t="s">
        <v>2563</v>
      </c>
      <c r="E149" s="22" t="s">
        <v>1516</v>
      </c>
      <c r="F149" s="22" t="s">
        <v>893</v>
      </c>
      <c r="G149" s="22" t="s">
        <v>1521</v>
      </c>
      <c r="H149" s="22" t="s">
        <v>1518</v>
      </c>
      <c r="I149" s="22">
        <v>148.47</v>
      </c>
      <c r="J149" s="22">
        <v>568.69000000000005</v>
      </c>
      <c r="K149" s="37">
        <v>10</v>
      </c>
      <c r="L149" s="37">
        <v>1.36</v>
      </c>
      <c r="M149" s="37">
        <f t="shared" si="4"/>
        <v>159.83000000000001</v>
      </c>
      <c r="N149" s="37">
        <f t="shared" si="5"/>
        <v>580.04999999999995</v>
      </c>
    </row>
    <row r="150" spans="1:14" x14ac:dyDescent="0.25">
      <c r="A150" s="22" t="s">
        <v>293</v>
      </c>
      <c r="B150" s="22" t="s">
        <v>1519</v>
      </c>
      <c r="C150" s="22" t="s">
        <v>777</v>
      </c>
      <c r="D150" s="22" t="s">
        <v>1520</v>
      </c>
      <c r="E150" s="22" t="s">
        <v>1516</v>
      </c>
      <c r="F150" s="22" t="s">
        <v>893</v>
      </c>
      <c r="G150" s="22" t="s">
        <v>1521</v>
      </c>
      <c r="H150" s="22" t="s">
        <v>1518</v>
      </c>
      <c r="I150" s="22">
        <v>173.84</v>
      </c>
      <c r="J150" s="22">
        <v>559.04</v>
      </c>
      <c r="K150" s="37">
        <v>10</v>
      </c>
      <c r="L150" s="37">
        <v>0</v>
      </c>
      <c r="M150" s="37">
        <f t="shared" si="4"/>
        <v>183.84</v>
      </c>
      <c r="N150" s="37">
        <f t="shared" si="5"/>
        <v>569.04</v>
      </c>
    </row>
    <row r="151" spans="1:14" x14ac:dyDescent="0.25">
      <c r="A151" s="22" t="s">
        <v>400</v>
      </c>
      <c r="B151" s="22" t="s">
        <v>1522</v>
      </c>
      <c r="C151" s="22" t="s">
        <v>72</v>
      </c>
      <c r="D151" s="22" t="s">
        <v>1523</v>
      </c>
      <c r="E151" s="22" t="s">
        <v>1524</v>
      </c>
      <c r="F151" s="22" t="s">
        <v>893</v>
      </c>
      <c r="G151" s="22" t="s">
        <v>2494</v>
      </c>
      <c r="H151" s="22" t="s">
        <v>1276</v>
      </c>
      <c r="I151" s="22">
        <v>174.4</v>
      </c>
      <c r="J151" s="22">
        <v>580.53</v>
      </c>
      <c r="K151" s="37">
        <v>10</v>
      </c>
      <c r="L151" s="37">
        <v>7.13</v>
      </c>
      <c r="M151" s="37">
        <f t="shared" si="4"/>
        <v>191.53</v>
      </c>
      <c r="N151" s="37">
        <f t="shared" si="5"/>
        <v>597.66</v>
      </c>
    </row>
    <row r="152" spans="1:14" x14ac:dyDescent="0.25">
      <c r="A152" s="22" t="s">
        <v>294</v>
      </c>
      <c r="B152" s="22" t="s">
        <v>1526</v>
      </c>
      <c r="C152" s="22" t="s">
        <v>73</v>
      </c>
      <c r="D152" s="22" t="s">
        <v>1527</v>
      </c>
      <c r="E152" s="22" t="s">
        <v>946</v>
      </c>
      <c r="F152" s="22" t="s">
        <v>893</v>
      </c>
      <c r="G152" s="22" t="s">
        <v>947</v>
      </c>
      <c r="H152" s="22" t="s">
        <v>946</v>
      </c>
      <c r="I152" s="22">
        <v>194.07</v>
      </c>
      <c r="J152" s="22">
        <v>581.55999999999995</v>
      </c>
      <c r="K152" s="37">
        <v>10</v>
      </c>
      <c r="L152" s="37">
        <v>1.36</v>
      </c>
      <c r="M152" s="37">
        <f t="shared" si="4"/>
        <v>205.43</v>
      </c>
      <c r="N152" s="37">
        <f t="shared" si="5"/>
        <v>592.91999999999996</v>
      </c>
    </row>
    <row r="153" spans="1:14" x14ac:dyDescent="0.25">
      <c r="A153" s="22" t="s">
        <v>405</v>
      </c>
      <c r="B153" s="22" t="s">
        <v>1528</v>
      </c>
      <c r="C153" s="22" t="s">
        <v>808</v>
      </c>
      <c r="D153" s="22" t="s">
        <v>1529</v>
      </c>
      <c r="E153" s="22" t="s">
        <v>1530</v>
      </c>
      <c r="F153" s="22" t="s">
        <v>893</v>
      </c>
      <c r="G153" s="22" t="s">
        <v>2495</v>
      </c>
      <c r="H153" s="22" t="s">
        <v>895</v>
      </c>
      <c r="I153" s="22">
        <v>164.24</v>
      </c>
      <c r="J153" s="22">
        <v>557.08000000000004</v>
      </c>
      <c r="K153" s="37">
        <v>10</v>
      </c>
      <c r="L153" s="37">
        <v>7.13</v>
      </c>
      <c r="M153" s="37">
        <f t="shared" si="4"/>
        <v>181.37</v>
      </c>
      <c r="N153" s="37">
        <f t="shared" si="5"/>
        <v>574.21</v>
      </c>
    </row>
    <row r="154" spans="1:14" x14ac:dyDescent="0.25">
      <c r="A154" s="22" t="s">
        <v>552</v>
      </c>
      <c r="B154" s="22" t="s">
        <v>2643</v>
      </c>
      <c r="C154" s="22" t="s">
        <v>74</v>
      </c>
      <c r="D154" s="22" t="s">
        <v>2644</v>
      </c>
      <c r="E154" s="22" t="s">
        <v>2645</v>
      </c>
      <c r="F154" s="22" t="s">
        <v>893</v>
      </c>
      <c r="G154" s="22" t="s">
        <v>2646</v>
      </c>
      <c r="H154" s="22" t="s">
        <v>934</v>
      </c>
      <c r="I154" s="22">
        <v>153.65</v>
      </c>
      <c r="J154" s="22">
        <v>573.05999999999995</v>
      </c>
      <c r="K154" s="37">
        <v>10</v>
      </c>
      <c r="L154" s="37">
        <v>7.13</v>
      </c>
      <c r="M154" s="37">
        <f t="shared" si="4"/>
        <v>170.78</v>
      </c>
      <c r="N154" s="37">
        <f t="shared" si="5"/>
        <v>590.19000000000005</v>
      </c>
    </row>
    <row r="155" spans="1:14" x14ac:dyDescent="0.25">
      <c r="A155" s="22" t="s">
        <v>469</v>
      </c>
      <c r="B155" s="22" t="s">
        <v>1535</v>
      </c>
      <c r="C155" s="22" t="s">
        <v>75</v>
      </c>
      <c r="D155" s="22" t="s">
        <v>1536</v>
      </c>
      <c r="E155" s="22" t="s">
        <v>1170</v>
      </c>
      <c r="F155" s="22" t="s">
        <v>893</v>
      </c>
      <c r="G155" s="22" t="s">
        <v>1171</v>
      </c>
      <c r="H155" s="22" t="s">
        <v>1070</v>
      </c>
      <c r="I155" s="22">
        <v>207.69</v>
      </c>
      <c r="J155" s="22">
        <v>608.05999999999995</v>
      </c>
      <c r="K155" s="37">
        <v>10</v>
      </c>
      <c r="L155" s="37">
        <v>7.13</v>
      </c>
      <c r="M155" s="37">
        <f t="shared" si="4"/>
        <v>224.82</v>
      </c>
      <c r="N155" s="37">
        <f t="shared" si="5"/>
        <v>625.19000000000005</v>
      </c>
    </row>
    <row r="156" spans="1:14" x14ac:dyDescent="0.25">
      <c r="A156" s="22" t="s">
        <v>558</v>
      </c>
      <c r="B156" s="22" t="s">
        <v>1562</v>
      </c>
      <c r="C156" s="22" t="s">
        <v>2437</v>
      </c>
      <c r="D156" s="22" t="s">
        <v>1563</v>
      </c>
      <c r="E156" s="22" t="s">
        <v>903</v>
      </c>
      <c r="F156" s="22" t="s">
        <v>893</v>
      </c>
      <c r="G156" s="22" t="s">
        <v>1564</v>
      </c>
      <c r="H156" s="22" t="s">
        <v>903</v>
      </c>
      <c r="I156" s="22">
        <v>159.35</v>
      </c>
      <c r="J156" s="22">
        <v>576.02</v>
      </c>
      <c r="K156" s="37">
        <v>10</v>
      </c>
      <c r="L156" s="37">
        <v>7.13</v>
      </c>
      <c r="M156" s="37">
        <f t="shared" si="4"/>
        <v>176.48</v>
      </c>
      <c r="N156" s="37">
        <f t="shared" si="5"/>
        <v>593.15</v>
      </c>
    </row>
    <row r="157" spans="1:14" x14ac:dyDescent="0.25">
      <c r="A157" s="22" t="s">
        <v>641</v>
      </c>
      <c r="B157" s="22" t="s">
        <v>1057</v>
      </c>
      <c r="C157" s="22" t="s">
        <v>2438</v>
      </c>
      <c r="D157" s="22" t="s">
        <v>1058</v>
      </c>
      <c r="E157" s="22" t="s">
        <v>1059</v>
      </c>
      <c r="F157" s="22" t="s">
        <v>893</v>
      </c>
      <c r="G157" s="22" t="s">
        <v>1060</v>
      </c>
      <c r="H157" s="22" t="s">
        <v>1059</v>
      </c>
      <c r="I157" s="22">
        <v>138.88999999999999</v>
      </c>
      <c r="J157" s="22">
        <v>566.73</v>
      </c>
      <c r="K157" s="37">
        <v>10</v>
      </c>
      <c r="L157" s="37">
        <v>7.13</v>
      </c>
      <c r="M157" s="37">
        <f t="shared" si="4"/>
        <v>156.02000000000001</v>
      </c>
      <c r="N157" s="37">
        <f t="shared" si="5"/>
        <v>583.86</v>
      </c>
    </row>
    <row r="158" spans="1:14" x14ac:dyDescent="0.25">
      <c r="A158" s="22" t="s">
        <v>634</v>
      </c>
      <c r="B158" s="22" t="s">
        <v>1537</v>
      </c>
      <c r="C158" s="22" t="s">
        <v>3699</v>
      </c>
      <c r="D158" s="22" t="s">
        <v>1538</v>
      </c>
      <c r="E158" s="22" t="s">
        <v>1539</v>
      </c>
      <c r="F158" s="22" t="s">
        <v>893</v>
      </c>
      <c r="G158" s="22" t="s">
        <v>1540</v>
      </c>
      <c r="H158" s="22" t="s">
        <v>1200</v>
      </c>
      <c r="I158" s="22">
        <v>187.79</v>
      </c>
      <c r="J158" s="22">
        <v>569.41</v>
      </c>
      <c r="K158" s="37">
        <v>10</v>
      </c>
      <c r="L158" s="37">
        <v>1.36</v>
      </c>
      <c r="M158" s="37">
        <f t="shared" si="4"/>
        <v>199.15</v>
      </c>
      <c r="N158" s="37">
        <f t="shared" si="5"/>
        <v>580.77</v>
      </c>
    </row>
    <row r="159" spans="1:14" x14ac:dyDescent="0.25">
      <c r="A159" s="22" t="s">
        <v>531</v>
      </c>
      <c r="B159" s="22" t="s">
        <v>1541</v>
      </c>
      <c r="C159" s="22" t="s">
        <v>76</v>
      </c>
      <c r="D159" s="22" t="s">
        <v>1542</v>
      </c>
      <c r="E159" s="22" t="s">
        <v>1543</v>
      </c>
      <c r="F159" s="22" t="s">
        <v>893</v>
      </c>
      <c r="G159" s="22" t="s">
        <v>1544</v>
      </c>
      <c r="H159" s="22" t="s">
        <v>1042</v>
      </c>
      <c r="I159" s="22">
        <v>182.08</v>
      </c>
      <c r="J159" s="22">
        <v>555.77</v>
      </c>
      <c r="K159" s="37">
        <v>10</v>
      </c>
      <c r="L159" s="37">
        <v>1.36</v>
      </c>
      <c r="M159" s="37">
        <f t="shared" si="4"/>
        <v>193.44</v>
      </c>
      <c r="N159" s="37">
        <f t="shared" si="5"/>
        <v>567.13</v>
      </c>
    </row>
    <row r="160" spans="1:14" x14ac:dyDescent="0.25">
      <c r="A160" s="22" t="s">
        <v>380</v>
      </c>
      <c r="B160" s="22" t="s">
        <v>1545</v>
      </c>
      <c r="C160" s="22" t="s">
        <v>798</v>
      </c>
      <c r="D160" s="22" t="s">
        <v>1546</v>
      </c>
      <c r="E160" s="22" t="s">
        <v>1547</v>
      </c>
      <c r="F160" s="22" t="s">
        <v>893</v>
      </c>
      <c r="G160" s="22" t="s">
        <v>1548</v>
      </c>
      <c r="H160" s="22" t="s">
        <v>1549</v>
      </c>
      <c r="I160" s="22">
        <v>170.13</v>
      </c>
      <c r="J160" s="22">
        <v>545.91999999999996</v>
      </c>
      <c r="K160" s="37">
        <v>10</v>
      </c>
      <c r="L160" s="37">
        <v>7.13</v>
      </c>
      <c r="M160" s="37">
        <f t="shared" si="4"/>
        <v>187.26</v>
      </c>
      <c r="N160" s="37">
        <f t="shared" si="5"/>
        <v>563.04999999999995</v>
      </c>
    </row>
    <row r="161" spans="1:14" x14ac:dyDescent="0.25">
      <c r="A161" s="22" t="s">
        <v>297</v>
      </c>
      <c r="B161" s="22" t="s">
        <v>1550</v>
      </c>
      <c r="C161" s="22" t="s">
        <v>77</v>
      </c>
      <c r="D161" s="22" t="s">
        <v>1551</v>
      </c>
      <c r="E161" s="22" t="s">
        <v>960</v>
      </c>
      <c r="F161" s="22" t="s">
        <v>893</v>
      </c>
      <c r="G161" s="22" t="s">
        <v>961</v>
      </c>
      <c r="H161" s="22" t="s">
        <v>962</v>
      </c>
      <c r="I161" s="22">
        <v>175.9</v>
      </c>
      <c r="J161" s="22">
        <v>570.76</v>
      </c>
      <c r="K161" s="37">
        <v>10</v>
      </c>
      <c r="L161" s="37">
        <v>0</v>
      </c>
      <c r="M161" s="37">
        <f t="shared" si="4"/>
        <v>185.9</v>
      </c>
      <c r="N161" s="37">
        <f t="shared" si="5"/>
        <v>580.76</v>
      </c>
    </row>
    <row r="162" spans="1:14" x14ac:dyDescent="0.25">
      <c r="A162" s="22" t="s">
        <v>404</v>
      </c>
      <c r="B162" s="22" t="s">
        <v>1553</v>
      </c>
      <c r="C162" s="22" t="s">
        <v>807</v>
      </c>
      <c r="D162" s="22" t="s">
        <v>1554</v>
      </c>
      <c r="E162" s="22" t="s">
        <v>912</v>
      </c>
      <c r="F162" s="22" t="s">
        <v>893</v>
      </c>
      <c r="G162" s="22" t="s">
        <v>913</v>
      </c>
      <c r="H162" s="22" t="s">
        <v>914</v>
      </c>
      <c r="I162" s="22">
        <v>163.87</v>
      </c>
      <c r="J162" s="22">
        <v>564.12</v>
      </c>
      <c r="K162" s="37">
        <v>10</v>
      </c>
      <c r="L162" s="37">
        <v>7.13</v>
      </c>
      <c r="M162" s="37">
        <f t="shared" si="4"/>
        <v>181</v>
      </c>
      <c r="N162" s="37">
        <f t="shared" si="5"/>
        <v>581.25</v>
      </c>
    </row>
    <row r="163" spans="1:14" x14ac:dyDescent="0.25">
      <c r="A163" s="22" t="s">
        <v>441</v>
      </c>
      <c r="B163" s="22" t="s">
        <v>1556</v>
      </c>
      <c r="C163" s="22" t="s">
        <v>645</v>
      </c>
      <c r="D163" s="22" t="s">
        <v>1557</v>
      </c>
      <c r="E163" s="22" t="s">
        <v>1558</v>
      </c>
      <c r="F163" s="22" t="s">
        <v>893</v>
      </c>
      <c r="G163" s="22" t="s">
        <v>1559</v>
      </c>
      <c r="H163" s="22" t="s">
        <v>1271</v>
      </c>
      <c r="I163" s="22">
        <v>196.08</v>
      </c>
      <c r="J163" s="22">
        <v>580.52</v>
      </c>
      <c r="K163" s="37">
        <v>10</v>
      </c>
      <c r="L163" s="37">
        <v>7.13</v>
      </c>
      <c r="M163" s="37">
        <f t="shared" si="4"/>
        <v>213.21</v>
      </c>
      <c r="N163" s="37">
        <f t="shared" si="5"/>
        <v>597.65</v>
      </c>
    </row>
    <row r="164" spans="1:14" x14ac:dyDescent="0.25">
      <c r="A164" s="22" t="s">
        <v>299</v>
      </c>
      <c r="B164" s="22" t="s">
        <v>1560</v>
      </c>
      <c r="C164" s="22" t="s">
        <v>780</v>
      </c>
      <c r="D164" s="22" t="s">
        <v>1561</v>
      </c>
      <c r="E164" s="22" t="s">
        <v>965</v>
      </c>
      <c r="F164" s="22" t="s">
        <v>893</v>
      </c>
      <c r="G164" s="22" t="s">
        <v>966</v>
      </c>
      <c r="H164" s="22" t="s">
        <v>967</v>
      </c>
      <c r="I164" s="22">
        <v>182.84</v>
      </c>
      <c r="J164" s="22">
        <v>563.08000000000004</v>
      </c>
      <c r="K164" s="37">
        <v>10</v>
      </c>
      <c r="L164" s="37">
        <v>1.36</v>
      </c>
      <c r="M164" s="37">
        <f t="shared" si="4"/>
        <v>194.2</v>
      </c>
      <c r="N164" s="37">
        <f t="shared" si="5"/>
        <v>574.44000000000005</v>
      </c>
    </row>
    <row r="165" spans="1:14" x14ac:dyDescent="0.25">
      <c r="A165" s="22" t="s">
        <v>298</v>
      </c>
      <c r="B165" s="22" t="s">
        <v>1570</v>
      </c>
      <c r="C165" s="22" t="s">
        <v>622</v>
      </c>
      <c r="D165" s="22" t="s">
        <v>1571</v>
      </c>
      <c r="E165" s="22" t="s">
        <v>1572</v>
      </c>
      <c r="F165" s="22" t="s">
        <v>893</v>
      </c>
      <c r="G165" s="22" t="s">
        <v>1573</v>
      </c>
      <c r="H165" s="22" t="s">
        <v>939</v>
      </c>
      <c r="I165" s="22">
        <v>144.01</v>
      </c>
      <c r="J165" s="22">
        <v>560.54</v>
      </c>
      <c r="K165" s="37">
        <v>10</v>
      </c>
      <c r="L165" s="37">
        <v>1.36</v>
      </c>
      <c r="M165" s="37">
        <f t="shared" si="4"/>
        <v>155.37</v>
      </c>
      <c r="N165" s="37">
        <f t="shared" si="5"/>
        <v>571.9</v>
      </c>
    </row>
    <row r="166" spans="1:14" x14ac:dyDescent="0.25">
      <c r="A166" s="22" t="s">
        <v>499</v>
      </c>
      <c r="B166" s="22" t="s">
        <v>1567</v>
      </c>
      <c r="C166" s="22" t="s">
        <v>2564</v>
      </c>
      <c r="D166" s="22" t="s">
        <v>1568</v>
      </c>
      <c r="E166" s="22" t="s">
        <v>892</v>
      </c>
      <c r="F166" s="22" t="s">
        <v>893</v>
      </c>
      <c r="G166" s="22" t="s">
        <v>1569</v>
      </c>
      <c r="H166" s="22" t="s">
        <v>895</v>
      </c>
      <c r="I166" s="22">
        <v>179.32</v>
      </c>
      <c r="J166" s="22">
        <v>570.04999999999995</v>
      </c>
      <c r="K166" s="37">
        <v>10</v>
      </c>
      <c r="L166" s="37">
        <v>1.36</v>
      </c>
      <c r="M166" s="37">
        <f t="shared" si="4"/>
        <v>190.68</v>
      </c>
      <c r="N166" s="37">
        <f t="shared" si="5"/>
        <v>581.41</v>
      </c>
    </row>
    <row r="167" spans="1:14" x14ac:dyDescent="0.25">
      <c r="A167" s="22" t="s">
        <v>541</v>
      </c>
      <c r="B167" s="22" t="s">
        <v>1574</v>
      </c>
      <c r="C167" s="22" t="s">
        <v>80</v>
      </c>
      <c r="D167" s="22" t="s">
        <v>1575</v>
      </c>
      <c r="E167" s="22" t="s">
        <v>1576</v>
      </c>
      <c r="F167" s="22" t="s">
        <v>893</v>
      </c>
      <c r="G167" s="22" t="s">
        <v>1577</v>
      </c>
      <c r="H167" s="22" t="s">
        <v>895</v>
      </c>
      <c r="I167" s="22">
        <v>181.78</v>
      </c>
      <c r="J167" s="22">
        <v>568.26</v>
      </c>
      <c r="K167" s="37">
        <v>10</v>
      </c>
      <c r="L167" s="37">
        <v>7.13</v>
      </c>
      <c r="M167" s="37">
        <f t="shared" si="4"/>
        <v>198.91</v>
      </c>
      <c r="N167" s="37">
        <f t="shared" si="5"/>
        <v>585.39</v>
      </c>
    </row>
    <row r="168" spans="1:14" x14ac:dyDescent="0.25">
      <c r="A168" s="22" t="s">
        <v>557</v>
      </c>
      <c r="B168" s="22" t="s">
        <v>1578</v>
      </c>
      <c r="C168" s="22" t="s">
        <v>865</v>
      </c>
      <c r="D168" s="22" t="s">
        <v>3229</v>
      </c>
      <c r="E168" s="22" t="s">
        <v>1580</v>
      </c>
      <c r="F168" s="22" t="s">
        <v>893</v>
      </c>
      <c r="G168" s="22" t="s">
        <v>1581</v>
      </c>
      <c r="H168" s="22" t="s">
        <v>1128</v>
      </c>
      <c r="I168" s="22">
        <v>179.09</v>
      </c>
      <c r="J168" s="22">
        <v>557.01</v>
      </c>
      <c r="K168" s="37">
        <v>10</v>
      </c>
      <c r="L168" s="37">
        <v>1.36</v>
      </c>
      <c r="M168" s="37">
        <f t="shared" si="4"/>
        <v>190.45</v>
      </c>
      <c r="N168" s="37">
        <f t="shared" si="5"/>
        <v>568.37</v>
      </c>
    </row>
    <row r="169" spans="1:14" x14ac:dyDescent="0.25">
      <c r="A169" s="22" t="s">
        <v>665</v>
      </c>
      <c r="B169" s="22" t="s">
        <v>1582</v>
      </c>
      <c r="C169" s="22" t="s">
        <v>728</v>
      </c>
      <c r="D169" s="22" t="s">
        <v>1583</v>
      </c>
      <c r="E169" s="22" t="s">
        <v>1584</v>
      </c>
      <c r="F169" s="22" t="s">
        <v>893</v>
      </c>
      <c r="G169" s="22" t="s">
        <v>2496</v>
      </c>
      <c r="H169" s="22" t="s">
        <v>1549</v>
      </c>
      <c r="I169" s="22">
        <v>145.46</v>
      </c>
      <c r="J169" s="22">
        <v>584.83000000000004</v>
      </c>
      <c r="K169" s="37">
        <v>10</v>
      </c>
      <c r="L169" s="37">
        <v>7.13</v>
      </c>
      <c r="M169" s="37">
        <f t="shared" si="4"/>
        <v>162.59</v>
      </c>
      <c r="N169" s="37">
        <f t="shared" si="5"/>
        <v>601.96</v>
      </c>
    </row>
    <row r="170" spans="1:14" x14ac:dyDescent="0.25">
      <c r="A170" s="22" t="s">
        <v>300</v>
      </c>
      <c r="B170" s="22" t="s">
        <v>1586</v>
      </c>
      <c r="C170" s="22" t="s">
        <v>81</v>
      </c>
      <c r="D170" s="22" t="s">
        <v>1587</v>
      </c>
      <c r="E170" s="22" t="s">
        <v>1588</v>
      </c>
      <c r="F170" s="22" t="s">
        <v>893</v>
      </c>
      <c r="G170" s="22" t="s">
        <v>1589</v>
      </c>
      <c r="H170" s="22" t="s">
        <v>1233</v>
      </c>
      <c r="I170" s="22">
        <v>174.91</v>
      </c>
      <c r="J170" s="22">
        <v>566.16999999999996</v>
      </c>
      <c r="K170" s="37">
        <v>10</v>
      </c>
      <c r="L170" s="37">
        <v>1.36</v>
      </c>
      <c r="M170" s="37">
        <f t="shared" si="4"/>
        <v>186.27</v>
      </c>
      <c r="N170" s="37">
        <f t="shared" si="5"/>
        <v>577.53</v>
      </c>
    </row>
    <row r="171" spans="1:14" x14ac:dyDescent="0.25">
      <c r="A171" s="22" t="s">
        <v>546</v>
      </c>
      <c r="B171" s="22" t="s">
        <v>1590</v>
      </c>
      <c r="C171" s="22" t="s">
        <v>82</v>
      </c>
      <c r="D171" s="22" t="s">
        <v>2616</v>
      </c>
      <c r="E171" s="22" t="s">
        <v>1592</v>
      </c>
      <c r="F171" s="22" t="s">
        <v>893</v>
      </c>
      <c r="G171" s="22" t="s">
        <v>1593</v>
      </c>
      <c r="H171" s="22" t="s">
        <v>1594</v>
      </c>
      <c r="I171" s="22">
        <v>156.68</v>
      </c>
      <c r="J171" s="22">
        <v>587.34</v>
      </c>
      <c r="K171" s="37">
        <v>10</v>
      </c>
      <c r="L171" s="37">
        <v>7.13</v>
      </c>
      <c r="M171" s="37">
        <f t="shared" si="4"/>
        <v>173.81</v>
      </c>
      <c r="N171" s="37">
        <f t="shared" si="5"/>
        <v>604.47</v>
      </c>
    </row>
    <row r="172" spans="1:14" x14ac:dyDescent="0.25">
      <c r="A172" s="22" t="s">
        <v>301</v>
      </c>
      <c r="B172" s="22" t="s">
        <v>1595</v>
      </c>
      <c r="C172" s="22" t="s">
        <v>83</v>
      </c>
      <c r="D172" s="22" t="s">
        <v>1596</v>
      </c>
      <c r="E172" s="22" t="s">
        <v>1063</v>
      </c>
      <c r="F172" s="22" t="s">
        <v>893</v>
      </c>
      <c r="G172" s="22" t="s">
        <v>1064</v>
      </c>
      <c r="H172" s="22" t="s">
        <v>1065</v>
      </c>
      <c r="I172" s="22">
        <v>174.83</v>
      </c>
      <c r="J172" s="22">
        <v>566.46</v>
      </c>
      <c r="K172" s="37">
        <v>10</v>
      </c>
      <c r="L172" s="37">
        <v>1.36</v>
      </c>
      <c r="M172" s="37">
        <f t="shared" si="4"/>
        <v>186.19</v>
      </c>
      <c r="N172" s="37">
        <f t="shared" si="5"/>
        <v>577.82000000000005</v>
      </c>
    </row>
    <row r="173" spans="1:14" x14ac:dyDescent="0.25">
      <c r="A173" s="22" t="s">
        <v>544</v>
      </c>
      <c r="B173" s="22" t="s">
        <v>1597</v>
      </c>
      <c r="C173" s="22" t="s">
        <v>84</v>
      </c>
      <c r="D173" s="22" t="s">
        <v>1598</v>
      </c>
      <c r="E173" s="22" t="s">
        <v>1599</v>
      </c>
      <c r="F173" s="22" t="s">
        <v>893</v>
      </c>
      <c r="G173" s="22" t="s">
        <v>1600</v>
      </c>
      <c r="H173" s="22" t="s">
        <v>1271</v>
      </c>
      <c r="I173" s="22">
        <v>163.63</v>
      </c>
      <c r="J173" s="22">
        <v>569.65</v>
      </c>
      <c r="K173" s="37">
        <v>10</v>
      </c>
      <c r="L173" s="37">
        <v>7.13</v>
      </c>
      <c r="M173" s="37">
        <f t="shared" si="4"/>
        <v>180.76</v>
      </c>
      <c r="N173" s="37">
        <f t="shared" si="5"/>
        <v>586.78</v>
      </c>
    </row>
    <row r="174" spans="1:14" x14ac:dyDescent="0.25">
      <c r="A174" s="22" t="s">
        <v>458</v>
      </c>
      <c r="B174" s="22" t="s">
        <v>1601</v>
      </c>
      <c r="C174" s="22" t="s">
        <v>628</v>
      </c>
      <c r="D174" s="22" t="s">
        <v>1602</v>
      </c>
      <c r="E174" s="22" t="s">
        <v>1603</v>
      </c>
      <c r="F174" s="22" t="s">
        <v>893</v>
      </c>
      <c r="G174" s="22" t="s">
        <v>1604</v>
      </c>
      <c r="H174" s="22" t="s">
        <v>1603</v>
      </c>
      <c r="I174" s="22">
        <v>201.73</v>
      </c>
      <c r="J174" s="22">
        <v>597.72</v>
      </c>
      <c r="K174" s="37">
        <v>10</v>
      </c>
      <c r="L174" s="37">
        <v>0</v>
      </c>
      <c r="M174" s="37">
        <f t="shared" si="4"/>
        <v>211.73</v>
      </c>
      <c r="N174" s="37">
        <f t="shared" si="5"/>
        <v>607.72</v>
      </c>
    </row>
    <row r="175" spans="1:14" x14ac:dyDescent="0.25">
      <c r="A175" s="22" t="s">
        <v>304</v>
      </c>
      <c r="B175" s="22" t="s">
        <v>1614</v>
      </c>
      <c r="C175" s="22" t="s">
        <v>2565</v>
      </c>
      <c r="D175" s="22" t="s">
        <v>1615</v>
      </c>
      <c r="E175" s="22" t="s">
        <v>912</v>
      </c>
      <c r="F175" s="22" t="s">
        <v>893</v>
      </c>
      <c r="G175" s="22" t="s">
        <v>913</v>
      </c>
      <c r="H175" s="22" t="s">
        <v>914</v>
      </c>
      <c r="I175" s="22">
        <v>179.14</v>
      </c>
      <c r="J175" s="22">
        <v>565.12</v>
      </c>
      <c r="K175" s="37">
        <v>10</v>
      </c>
      <c r="L175" s="37">
        <v>7.13</v>
      </c>
      <c r="M175" s="37">
        <f t="shared" si="4"/>
        <v>196.27</v>
      </c>
      <c r="N175" s="37">
        <f t="shared" si="5"/>
        <v>582.25</v>
      </c>
    </row>
    <row r="176" spans="1:14" x14ac:dyDescent="0.25">
      <c r="A176" s="22" t="s">
        <v>2617</v>
      </c>
      <c r="B176" s="22" t="s">
        <v>2618</v>
      </c>
      <c r="C176" s="22" t="s">
        <v>2619</v>
      </c>
      <c r="D176" s="22" t="s">
        <v>1606</v>
      </c>
      <c r="E176" s="22" t="s">
        <v>907</v>
      </c>
      <c r="F176" s="22" t="s">
        <v>893</v>
      </c>
      <c r="G176" s="22" t="s">
        <v>908</v>
      </c>
      <c r="H176" s="22" t="s">
        <v>909</v>
      </c>
      <c r="I176" s="22">
        <v>148.69999999999999</v>
      </c>
      <c r="J176" s="22">
        <v>556.03</v>
      </c>
      <c r="K176" s="37">
        <v>10</v>
      </c>
      <c r="L176" s="37">
        <v>7.13</v>
      </c>
      <c r="M176" s="37">
        <f t="shared" si="4"/>
        <v>165.83</v>
      </c>
      <c r="N176" s="37">
        <f t="shared" si="5"/>
        <v>573.16</v>
      </c>
    </row>
    <row r="177" spans="1:14" x14ac:dyDescent="0.25">
      <c r="A177" s="22" t="s">
        <v>302</v>
      </c>
      <c r="B177" s="22" t="s">
        <v>1608</v>
      </c>
      <c r="C177" s="22" t="s">
        <v>781</v>
      </c>
      <c r="D177" s="22" t="s">
        <v>1609</v>
      </c>
      <c r="E177" s="22" t="s">
        <v>900</v>
      </c>
      <c r="F177" s="22" t="s">
        <v>893</v>
      </c>
      <c r="G177" s="22" t="s">
        <v>1610</v>
      </c>
      <c r="H177" s="22" t="s">
        <v>952</v>
      </c>
      <c r="I177" s="22">
        <v>194.03</v>
      </c>
      <c r="J177" s="22">
        <v>568.99</v>
      </c>
      <c r="K177" s="37">
        <v>10</v>
      </c>
      <c r="L177" s="37">
        <v>7.13</v>
      </c>
      <c r="M177" s="37">
        <f t="shared" si="4"/>
        <v>211.16</v>
      </c>
      <c r="N177" s="37">
        <f t="shared" si="5"/>
        <v>586.12</v>
      </c>
    </row>
    <row r="178" spans="1:14" x14ac:dyDescent="0.25">
      <c r="A178" s="22" t="s">
        <v>303</v>
      </c>
      <c r="B178" s="22" t="s">
        <v>1611</v>
      </c>
      <c r="C178" s="22" t="s">
        <v>782</v>
      </c>
      <c r="D178" s="22" t="s">
        <v>1612</v>
      </c>
      <c r="E178" s="22" t="s">
        <v>1001</v>
      </c>
      <c r="F178" s="22" t="s">
        <v>893</v>
      </c>
      <c r="G178" s="22" t="s">
        <v>1613</v>
      </c>
      <c r="H178" s="22" t="s">
        <v>1003</v>
      </c>
      <c r="I178" s="22">
        <v>186.26</v>
      </c>
      <c r="J178" s="22">
        <v>555.91</v>
      </c>
      <c r="K178" s="37">
        <v>10</v>
      </c>
      <c r="L178" s="37">
        <v>1.36</v>
      </c>
      <c r="M178" s="37">
        <f t="shared" si="4"/>
        <v>197.62</v>
      </c>
      <c r="N178" s="37">
        <f t="shared" si="5"/>
        <v>567.27</v>
      </c>
    </row>
    <row r="179" spans="1:14" x14ac:dyDescent="0.25">
      <c r="A179" s="22" t="s">
        <v>305</v>
      </c>
      <c r="B179" s="22" t="s">
        <v>1616</v>
      </c>
      <c r="C179" s="22" t="s">
        <v>85</v>
      </c>
      <c r="D179" s="22" t="s">
        <v>1617</v>
      </c>
      <c r="E179" s="22" t="s">
        <v>1222</v>
      </c>
      <c r="F179" s="22" t="s">
        <v>893</v>
      </c>
      <c r="G179" s="22" t="s">
        <v>1618</v>
      </c>
      <c r="H179" s="22" t="s">
        <v>1003</v>
      </c>
      <c r="I179" s="22">
        <v>197.04</v>
      </c>
      <c r="J179" s="22">
        <v>574.42999999999995</v>
      </c>
      <c r="K179" s="37">
        <v>10</v>
      </c>
      <c r="L179" s="37">
        <v>1.36</v>
      </c>
      <c r="M179" s="37">
        <f t="shared" si="4"/>
        <v>208.4</v>
      </c>
      <c r="N179" s="37">
        <f t="shared" si="5"/>
        <v>585.79</v>
      </c>
    </row>
    <row r="180" spans="1:14" x14ac:dyDescent="0.25">
      <c r="A180" s="22" t="s">
        <v>306</v>
      </c>
      <c r="B180" s="22" t="s">
        <v>1619</v>
      </c>
      <c r="C180" s="22" t="s">
        <v>86</v>
      </c>
      <c r="D180" s="22" t="s">
        <v>1620</v>
      </c>
      <c r="E180" s="22" t="s">
        <v>1621</v>
      </c>
      <c r="F180" s="22" t="s">
        <v>893</v>
      </c>
      <c r="G180" s="22" t="s">
        <v>1622</v>
      </c>
      <c r="H180" s="22" t="s">
        <v>1153</v>
      </c>
      <c r="I180" s="22">
        <v>154.46</v>
      </c>
      <c r="J180" s="22">
        <v>576.70000000000005</v>
      </c>
      <c r="K180" s="37">
        <v>10</v>
      </c>
      <c r="L180" s="37">
        <v>1.36</v>
      </c>
      <c r="M180" s="37">
        <f t="shared" si="4"/>
        <v>165.82</v>
      </c>
      <c r="N180" s="37">
        <f t="shared" si="5"/>
        <v>588.05999999999995</v>
      </c>
    </row>
    <row r="181" spans="1:14" x14ac:dyDescent="0.25">
      <c r="A181" s="22" t="s">
        <v>526</v>
      </c>
      <c r="B181" s="22" t="s">
        <v>1623</v>
      </c>
      <c r="C181" s="22" t="s">
        <v>858</v>
      </c>
      <c r="D181" s="22" t="s">
        <v>1624</v>
      </c>
      <c r="E181" s="22" t="s">
        <v>1625</v>
      </c>
      <c r="F181" s="22" t="s">
        <v>893</v>
      </c>
      <c r="G181" s="22" t="s">
        <v>1626</v>
      </c>
      <c r="H181" s="22" t="s">
        <v>952</v>
      </c>
      <c r="I181" s="22">
        <v>140.9</v>
      </c>
      <c r="J181" s="22">
        <v>570.53</v>
      </c>
      <c r="K181" s="37">
        <v>10</v>
      </c>
      <c r="L181" s="37">
        <v>1.36</v>
      </c>
      <c r="M181" s="37">
        <f t="shared" si="4"/>
        <v>152.26</v>
      </c>
      <c r="N181" s="37">
        <f t="shared" si="5"/>
        <v>581.89</v>
      </c>
    </row>
    <row r="182" spans="1:14" x14ac:dyDescent="0.25">
      <c r="A182" s="22" t="s">
        <v>678</v>
      </c>
      <c r="B182" s="22" t="s">
        <v>1627</v>
      </c>
      <c r="C182" s="22" t="s">
        <v>730</v>
      </c>
      <c r="D182" s="22" t="s">
        <v>1628</v>
      </c>
      <c r="E182" s="22" t="s">
        <v>1629</v>
      </c>
      <c r="F182" s="22" t="s">
        <v>893</v>
      </c>
      <c r="G182" s="22" t="s">
        <v>1630</v>
      </c>
      <c r="H182" s="22" t="s">
        <v>952</v>
      </c>
      <c r="I182" s="22">
        <v>172.02</v>
      </c>
      <c r="J182" s="22">
        <v>549.20000000000005</v>
      </c>
      <c r="K182" s="37">
        <v>10</v>
      </c>
      <c r="L182" s="37">
        <v>1.36</v>
      </c>
      <c r="M182" s="37">
        <f t="shared" si="4"/>
        <v>183.38</v>
      </c>
      <c r="N182" s="37">
        <f t="shared" si="5"/>
        <v>560.55999999999995</v>
      </c>
    </row>
    <row r="183" spans="1:14" x14ac:dyDescent="0.25">
      <c r="A183" s="22" t="s">
        <v>2566</v>
      </c>
      <c r="B183" s="22" t="s">
        <v>2567</v>
      </c>
      <c r="C183" s="22" t="s">
        <v>2568</v>
      </c>
      <c r="D183" s="22" t="s">
        <v>1456</v>
      </c>
      <c r="E183" s="22" t="s">
        <v>1457</v>
      </c>
      <c r="F183" s="22" t="s">
        <v>893</v>
      </c>
      <c r="G183" s="22" t="s">
        <v>2491</v>
      </c>
      <c r="H183" s="22" t="s">
        <v>1459</v>
      </c>
      <c r="I183" s="22">
        <v>154.97999999999999</v>
      </c>
      <c r="J183" s="22">
        <v>574.23</v>
      </c>
      <c r="K183" s="37">
        <v>10</v>
      </c>
      <c r="L183" s="37">
        <v>7.13</v>
      </c>
      <c r="M183" s="37">
        <f t="shared" si="4"/>
        <v>172.11</v>
      </c>
      <c r="N183" s="37">
        <f t="shared" si="5"/>
        <v>591.36</v>
      </c>
    </row>
    <row r="184" spans="1:14" x14ac:dyDescent="0.25">
      <c r="A184" s="22" t="s">
        <v>761</v>
      </c>
      <c r="B184" s="22" t="s">
        <v>1631</v>
      </c>
      <c r="C184" s="22" t="s">
        <v>762</v>
      </c>
      <c r="D184" s="22" t="s">
        <v>1632</v>
      </c>
      <c r="E184" s="22" t="s">
        <v>1633</v>
      </c>
      <c r="F184" s="22" t="s">
        <v>893</v>
      </c>
      <c r="G184" s="22" t="s">
        <v>1024</v>
      </c>
      <c r="H184" s="22" t="s">
        <v>1635</v>
      </c>
      <c r="I184" s="22">
        <v>177.17</v>
      </c>
      <c r="J184" s="22">
        <v>573.04999999999995</v>
      </c>
      <c r="K184" s="37">
        <v>10</v>
      </c>
      <c r="L184" s="37">
        <v>1.36</v>
      </c>
      <c r="M184" s="37">
        <f t="shared" si="4"/>
        <v>188.53</v>
      </c>
      <c r="N184" s="37">
        <f t="shared" si="5"/>
        <v>584.41</v>
      </c>
    </row>
    <row r="185" spans="1:14" x14ac:dyDescent="0.25">
      <c r="A185" s="22" t="s">
        <v>307</v>
      </c>
      <c r="B185" s="22" t="s">
        <v>1636</v>
      </c>
      <c r="C185" s="22" t="s">
        <v>87</v>
      </c>
      <c r="D185" s="22" t="s">
        <v>1637</v>
      </c>
      <c r="E185" s="22" t="s">
        <v>1638</v>
      </c>
      <c r="F185" s="22" t="s">
        <v>893</v>
      </c>
      <c r="G185" s="22" t="s">
        <v>1639</v>
      </c>
      <c r="H185" s="22" t="s">
        <v>987</v>
      </c>
      <c r="I185" s="22">
        <v>151.21</v>
      </c>
      <c r="J185" s="22">
        <v>558.63</v>
      </c>
      <c r="K185" s="37">
        <v>10</v>
      </c>
      <c r="L185" s="37">
        <v>1.36</v>
      </c>
      <c r="M185" s="37">
        <f t="shared" si="4"/>
        <v>162.57</v>
      </c>
      <c r="N185" s="37">
        <f t="shared" si="5"/>
        <v>569.99</v>
      </c>
    </row>
    <row r="186" spans="1:14" x14ac:dyDescent="0.25">
      <c r="A186" s="22" t="s">
        <v>489</v>
      </c>
      <c r="B186" s="22" t="s">
        <v>1640</v>
      </c>
      <c r="C186" s="22" t="s">
        <v>832</v>
      </c>
      <c r="D186" s="22" t="s">
        <v>1641</v>
      </c>
      <c r="E186" s="22" t="s">
        <v>1642</v>
      </c>
      <c r="F186" s="22" t="s">
        <v>893</v>
      </c>
      <c r="G186" s="22" t="s">
        <v>2405</v>
      </c>
      <c r="H186" s="22" t="s">
        <v>934</v>
      </c>
      <c r="I186" s="22">
        <v>142.09</v>
      </c>
      <c r="J186" s="22">
        <v>559.53</v>
      </c>
      <c r="K186" s="37">
        <v>10</v>
      </c>
      <c r="L186" s="37">
        <v>1.36</v>
      </c>
      <c r="M186" s="37">
        <f t="shared" si="4"/>
        <v>153.44999999999999</v>
      </c>
      <c r="N186" s="37">
        <f t="shared" si="5"/>
        <v>570.89</v>
      </c>
    </row>
    <row r="187" spans="1:14" x14ac:dyDescent="0.25">
      <c r="A187" s="22" t="s">
        <v>490</v>
      </c>
      <c r="B187" s="22" t="s">
        <v>1663</v>
      </c>
      <c r="C187" s="22" t="s">
        <v>2572</v>
      </c>
      <c r="D187" s="22" t="s">
        <v>1664</v>
      </c>
      <c r="E187" s="22" t="s">
        <v>1665</v>
      </c>
      <c r="F187" s="22" t="s">
        <v>893</v>
      </c>
      <c r="G187" s="22" t="s">
        <v>1666</v>
      </c>
      <c r="H187" s="22" t="s">
        <v>1070</v>
      </c>
      <c r="I187" s="22">
        <v>149.69999999999999</v>
      </c>
      <c r="J187" s="22">
        <v>566.04999999999995</v>
      </c>
      <c r="K187" s="37">
        <v>10</v>
      </c>
      <c r="L187" s="37">
        <v>1.36</v>
      </c>
      <c r="M187" s="37">
        <f t="shared" si="4"/>
        <v>161.06</v>
      </c>
      <c r="N187" s="37">
        <f t="shared" si="5"/>
        <v>577.41</v>
      </c>
    </row>
    <row r="188" spans="1:14" x14ac:dyDescent="0.25">
      <c r="A188" s="22" t="s">
        <v>403</v>
      </c>
      <c r="B188" s="22" t="s">
        <v>1648</v>
      </c>
      <c r="C188" s="22" t="s">
        <v>88</v>
      </c>
      <c r="D188" s="22" t="s">
        <v>1649</v>
      </c>
      <c r="E188" s="22" t="s">
        <v>1650</v>
      </c>
      <c r="F188" s="22" t="s">
        <v>893</v>
      </c>
      <c r="G188" s="22" t="s">
        <v>2497</v>
      </c>
      <c r="H188" s="22" t="s">
        <v>1404</v>
      </c>
      <c r="I188" s="22">
        <v>171.42</v>
      </c>
      <c r="J188" s="22">
        <v>576.51</v>
      </c>
      <c r="K188" s="37">
        <v>10</v>
      </c>
      <c r="L188" s="37">
        <v>7.13</v>
      </c>
      <c r="M188" s="37">
        <f t="shared" si="4"/>
        <v>188.55</v>
      </c>
      <c r="N188" s="37">
        <f t="shared" si="5"/>
        <v>593.64</v>
      </c>
    </row>
    <row r="189" spans="1:14" x14ac:dyDescent="0.25">
      <c r="A189" s="22" t="s">
        <v>308</v>
      </c>
      <c r="B189" s="22" t="s">
        <v>1652</v>
      </c>
      <c r="C189" s="22" t="s">
        <v>90</v>
      </c>
      <c r="D189" s="22" t="s">
        <v>1653</v>
      </c>
      <c r="E189" s="22" t="s">
        <v>1298</v>
      </c>
      <c r="F189" s="22" t="s">
        <v>893</v>
      </c>
      <c r="G189" s="22" t="s">
        <v>1299</v>
      </c>
      <c r="H189" s="22" t="s">
        <v>1300</v>
      </c>
      <c r="I189" s="22">
        <v>156.69</v>
      </c>
      <c r="J189" s="22">
        <v>573.33000000000004</v>
      </c>
      <c r="K189" s="37">
        <v>10</v>
      </c>
      <c r="L189" s="37">
        <v>7.13</v>
      </c>
      <c r="M189" s="37">
        <f t="shared" si="4"/>
        <v>173.82</v>
      </c>
      <c r="N189" s="37">
        <f t="shared" si="5"/>
        <v>590.46</v>
      </c>
    </row>
    <row r="190" spans="1:14" x14ac:dyDescent="0.25">
      <c r="A190" s="22" t="s">
        <v>500</v>
      </c>
      <c r="B190" s="22" t="s">
        <v>1654</v>
      </c>
      <c r="C190" s="22" t="s">
        <v>2570</v>
      </c>
      <c r="D190" s="22" t="s">
        <v>1655</v>
      </c>
      <c r="E190" s="22" t="s">
        <v>1656</v>
      </c>
      <c r="F190" s="22" t="s">
        <v>893</v>
      </c>
      <c r="G190" s="22" t="s">
        <v>1657</v>
      </c>
      <c r="H190" s="22" t="s">
        <v>1658</v>
      </c>
      <c r="I190" s="22">
        <v>148.16999999999999</v>
      </c>
      <c r="J190" s="22">
        <v>561.22</v>
      </c>
      <c r="K190" s="37">
        <v>10</v>
      </c>
      <c r="L190" s="37">
        <v>1.36</v>
      </c>
      <c r="M190" s="37">
        <f t="shared" si="4"/>
        <v>159.53</v>
      </c>
      <c r="N190" s="37">
        <f t="shared" si="5"/>
        <v>572.58000000000004</v>
      </c>
    </row>
    <row r="191" spans="1:14" x14ac:dyDescent="0.25">
      <c r="A191" s="22" t="s">
        <v>501</v>
      </c>
      <c r="B191" s="22" t="s">
        <v>1659</v>
      </c>
      <c r="C191" s="22" t="s">
        <v>2571</v>
      </c>
      <c r="D191" s="22" t="s">
        <v>1660</v>
      </c>
      <c r="E191" s="22" t="s">
        <v>1661</v>
      </c>
      <c r="F191" s="22" t="s">
        <v>893</v>
      </c>
      <c r="G191" s="22" t="s">
        <v>1662</v>
      </c>
      <c r="H191" s="22" t="s">
        <v>909</v>
      </c>
      <c r="I191" s="22">
        <v>152.71</v>
      </c>
      <c r="J191" s="22">
        <v>564.70000000000005</v>
      </c>
      <c r="K191" s="37">
        <v>10</v>
      </c>
      <c r="L191" s="37">
        <v>7.13</v>
      </c>
      <c r="M191" s="37">
        <f t="shared" si="4"/>
        <v>169.84</v>
      </c>
      <c r="N191" s="37">
        <f t="shared" si="5"/>
        <v>581.83000000000004</v>
      </c>
    </row>
    <row r="192" spans="1:14" x14ac:dyDescent="0.25">
      <c r="A192" s="22" t="s">
        <v>679</v>
      </c>
      <c r="B192" s="22" t="s">
        <v>1667</v>
      </c>
      <c r="C192" s="22" t="s">
        <v>680</v>
      </c>
      <c r="D192" s="22" t="s">
        <v>1668</v>
      </c>
      <c r="E192" s="22" t="s">
        <v>1669</v>
      </c>
      <c r="F192" s="22" t="s">
        <v>893</v>
      </c>
      <c r="G192" s="22" t="s">
        <v>2498</v>
      </c>
      <c r="H192" s="22" t="s">
        <v>1333</v>
      </c>
      <c r="I192" s="22">
        <v>157.63999999999999</v>
      </c>
      <c r="J192" s="22">
        <v>562.79</v>
      </c>
      <c r="K192" s="37">
        <v>10</v>
      </c>
      <c r="L192" s="37">
        <v>1.36</v>
      </c>
      <c r="M192" s="37">
        <f t="shared" si="4"/>
        <v>169</v>
      </c>
      <c r="N192" s="37">
        <f t="shared" si="5"/>
        <v>574.15</v>
      </c>
    </row>
    <row r="193" spans="1:14" x14ac:dyDescent="0.25">
      <c r="A193" s="22" t="s">
        <v>2620</v>
      </c>
      <c r="B193" s="22" t="s">
        <v>2621</v>
      </c>
      <c r="C193" s="22" t="s">
        <v>2622</v>
      </c>
      <c r="D193" s="22" t="s">
        <v>1672</v>
      </c>
      <c r="E193" s="22" t="s">
        <v>1673</v>
      </c>
      <c r="F193" s="22" t="s">
        <v>893</v>
      </c>
      <c r="G193" s="22" t="s">
        <v>1674</v>
      </c>
      <c r="H193" s="22" t="s">
        <v>982</v>
      </c>
      <c r="I193" s="22">
        <v>167.79</v>
      </c>
      <c r="J193" s="22">
        <v>584.08000000000004</v>
      </c>
      <c r="K193" s="37">
        <v>10</v>
      </c>
      <c r="L193" s="37">
        <v>7.13</v>
      </c>
      <c r="M193" s="37">
        <f t="shared" si="4"/>
        <v>184.92</v>
      </c>
      <c r="N193" s="37">
        <f t="shared" si="5"/>
        <v>601.21</v>
      </c>
    </row>
    <row r="194" spans="1:14" x14ac:dyDescent="0.25">
      <c r="A194" s="22" t="s">
        <v>550</v>
      </c>
      <c r="B194" s="22" t="s">
        <v>2442</v>
      </c>
      <c r="C194" s="22" t="s">
        <v>227</v>
      </c>
      <c r="D194" s="22" t="s">
        <v>2443</v>
      </c>
      <c r="E194" s="22" t="s">
        <v>1635</v>
      </c>
      <c r="F194" s="22" t="s">
        <v>893</v>
      </c>
      <c r="G194" s="22" t="s">
        <v>2078</v>
      </c>
      <c r="H194" s="22" t="s">
        <v>1238</v>
      </c>
      <c r="I194" s="22">
        <v>189.23</v>
      </c>
      <c r="J194" s="22">
        <v>599.67999999999995</v>
      </c>
      <c r="K194" s="37">
        <v>10</v>
      </c>
      <c r="L194" s="37">
        <v>7.13</v>
      </c>
      <c r="M194" s="37">
        <f t="shared" ref="M194:M257" si="6">I194+K194+L194</f>
        <v>206.36</v>
      </c>
      <c r="N194" s="37">
        <f t="shared" ref="N194:N257" si="7">J194+K194+L194</f>
        <v>616.80999999999995</v>
      </c>
    </row>
    <row r="195" spans="1:14" x14ac:dyDescent="0.25">
      <c r="A195" s="22" t="s">
        <v>675</v>
      </c>
      <c r="B195" s="22" t="s">
        <v>1678</v>
      </c>
      <c r="C195" s="22" t="s">
        <v>732</v>
      </c>
      <c r="D195" s="22" t="s">
        <v>1679</v>
      </c>
      <c r="E195" s="22" t="s">
        <v>1680</v>
      </c>
      <c r="F195" s="22" t="s">
        <v>893</v>
      </c>
      <c r="G195" s="22" t="s">
        <v>1856</v>
      </c>
      <c r="H195" s="22" t="s">
        <v>1682</v>
      </c>
      <c r="I195" s="22">
        <v>144.78</v>
      </c>
      <c r="J195" s="22">
        <v>577.78</v>
      </c>
      <c r="K195" s="37">
        <v>10</v>
      </c>
      <c r="L195" s="37">
        <v>7.13</v>
      </c>
      <c r="M195" s="37">
        <f t="shared" si="6"/>
        <v>161.91</v>
      </c>
      <c r="N195" s="37">
        <f t="shared" si="7"/>
        <v>594.91</v>
      </c>
    </row>
    <row r="196" spans="1:14" x14ac:dyDescent="0.25">
      <c r="A196" s="22" t="s">
        <v>434</v>
      </c>
      <c r="B196" s="22" t="s">
        <v>1683</v>
      </c>
      <c r="C196" s="22" t="s">
        <v>93</v>
      </c>
      <c r="D196" s="22" t="s">
        <v>1684</v>
      </c>
      <c r="E196" s="22" t="s">
        <v>1200</v>
      </c>
      <c r="F196" s="22" t="s">
        <v>893</v>
      </c>
      <c r="G196" s="22" t="s">
        <v>1201</v>
      </c>
      <c r="H196" s="22" t="s">
        <v>895</v>
      </c>
      <c r="I196" s="22">
        <v>187.41</v>
      </c>
      <c r="J196" s="22">
        <v>592.65</v>
      </c>
      <c r="K196" s="37">
        <v>10</v>
      </c>
      <c r="L196" s="37">
        <v>1.36</v>
      </c>
      <c r="M196" s="37">
        <f t="shared" si="6"/>
        <v>198.77</v>
      </c>
      <c r="N196" s="37">
        <f t="shared" si="7"/>
        <v>604.01</v>
      </c>
    </row>
    <row r="197" spans="1:14" x14ac:dyDescent="0.25">
      <c r="A197" s="22" t="s">
        <v>309</v>
      </c>
      <c r="B197" s="22" t="s">
        <v>1685</v>
      </c>
      <c r="C197" s="22" t="s">
        <v>94</v>
      </c>
      <c r="D197" s="22" t="s">
        <v>1686</v>
      </c>
      <c r="E197" s="22" t="s">
        <v>1687</v>
      </c>
      <c r="F197" s="22" t="s">
        <v>893</v>
      </c>
      <c r="G197" s="22" t="s">
        <v>1688</v>
      </c>
      <c r="H197" s="22" t="s">
        <v>1281</v>
      </c>
      <c r="I197" s="22">
        <v>129.63999999999999</v>
      </c>
      <c r="J197" s="22">
        <v>572.37</v>
      </c>
      <c r="K197" s="37">
        <v>10</v>
      </c>
      <c r="L197" s="37">
        <v>7.13</v>
      </c>
      <c r="M197" s="37">
        <f t="shared" si="6"/>
        <v>146.77000000000001</v>
      </c>
      <c r="N197" s="37">
        <f t="shared" si="7"/>
        <v>589.5</v>
      </c>
    </row>
    <row r="198" spans="1:14" x14ac:dyDescent="0.25">
      <c r="A198" s="22" t="s">
        <v>456</v>
      </c>
      <c r="B198" s="22" t="s">
        <v>1689</v>
      </c>
      <c r="C198" s="22" t="s">
        <v>95</v>
      </c>
      <c r="D198" s="22" t="s">
        <v>1690</v>
      </c>
      <c r="E198" s="22" t="s">
        <v>892</v>
      </c>
      <c r="F198" s="22" t="s">
        <v>893</v>
      </c>
      <c r="G198" s="22" t="s">
        <v>894</v>
      </c>
      <c r="H198" s="22" t="s">
        <v>895</v>
      </c>
      <c r="I198" s="22">
        <v>153.63</v>
      </c>
      <c r="J198" s="22">
        <v>555.88</v>
      </c>
      <c r="K198" s="37">
        <v>10</v>
      </c>
      <c r="L198" s="37">
        <v>7.13</v>
      </c>
      <c r="M198" s="37">
        <f t="shared" si="6"/>
        <v>170.76</v>
      </c>
      <c r="N198" s="37">
        <f t="shared" si="7"/>
        <v>573.01</v>
      </c>
    </row>
    <row r="199" spans="1:14" x14ac:dyDescent="0.25">
      <c r="A199" s="22" t="s">
        <v>455</v>
      </c>
      <c r="B199" s="22" t="s">
        <v>1692</v>
      </c>
      <c r="C199" s="22" t="s">
        <v>96</v>
      </c>
      <c r="D199" s="22" t="s">
        <v>1693</v>
      </c>
      <c r="E199" s="22" t="s">
        <v>892</v>
      </c>
      <c r="F199" s="22" t="s">
        <v>893</v>
      </c>
      <c r="G199" s="22" t="s">
        <v>894</v>
      </c>
      <c r="H199" s="22" t="s">
        <v>895</v>
      </c>
      <c r="I199" s="22">
        <v>162.71</v>
      </c>
      <c r="J199" s="22">
        <v>568.91999999999996</v>
      </c>
      <c r="K199" s="37">
        <v>10</v>
      </c>
      <c r="L199" s="37">
        <v>7.13</v>
      </c>
      <c r="M199" s="37">
        <f t="shared" si="6"/>
        <v>179.84</v>
      </c>
      <c r="N199" s="37">
        <f t="shared" si="7"/>
        <v>586.04999999999995</v>
      </c>
    </row>
    <row r="200" spans="1:14" x14ac:dyDescent="0.25">
      <c r="A200" s="22" t="s">
        <v>310</v>
      </c>
      <c r="B200" s="22" t="s">
        <v>1694</v>
      </c>
      <c r="C200" s="22" t="s">
        <v>97</v>
      </c>
      <c r="D200" s="22" t="s">
        <v>1695</v>
      </c>
      <c r="E200" s="22" t="s">
        <v>1696</v>
      </c>
      <c r="F200" s="22" t="s">
        <v>893</v>
      </c>
      <c r="G200" s="22" t="s">
        <v>1697</v>
      </c>
      <c r="H200" s="22" t="s">
        <v>909</v>
      </c>
      <c r="I200" s="22">
        <v>152.27000000000001</v>
      </c>
      <c r="J200" s="22">
        <v>546.53</v>
      </c>
      <c r="K200" s="37">
        <v>10</v>
      </c>
      <c r="L200" s="37">
        <v>1.36</v>
      </c>
      <c r="M200" s="37">
        <f t="shared" si="6"/>
        <v>163.63</v>
      </c>
      <c r="N200" s="37">
        <f t="shared" si="7"/>
        <v>557.89</v>
      </c>
    </row>
    <row r="201" spans="1:14" x14ac:dyDescent="0.25">
      <c r="A201" s="22" t="s">
        <v>411</v>
      </c>
      <c r="B201" s="22" t="s">
        <v>1698</v>
      </c>
      <c r="C201" s="22" t="s">
        <v>98</v>
      </c>
      <c r="D201" s="22" t="s">
        <v>1699</v>
      </c>
      <c r="E201" s="22" t="s">
        <v>1700</v>
      </c>
      <c r="F201" s="22" t="s">
        <v>893</v>
      </c>
      <c r="G201" s="22" t="s">
        <v>1701</v>
      </c>
      <c r="H201" s="22" t="s">
        <v>1702</v>
      </c>
      <c r="I201" s="22">
        <v>154.53</v>
      </c>
      <c r="J201" s="22">
        <v>570.24</v>
      </c>
      <c r="K201" s="37">
        <v>10</v>
      </c>
      <c r="L201" s="37">
        <v>7.13</v>
      </c>
      <c r="M201" s="37">
        <f t="shared" si="6"/>
        <v>171.66</v>
      </c>
      <c r="N201" s="37">
        <f t="shared" si="7"/>
        <v>587.37</v>
      </c>
    </row>
    <row r="202" spans="1:14" x14ac:dyDescent="0.25">
      <c r="A202" s="22" t="s">
        <v>311</v>
      </c>
      <c r="B202" s="22" t="s">
        <v>1703</v>
      </c>
      <c r="C202" s="22" t="s">
        <v>99</v>
      </c>
      <c r="D202" s="22" t="s">
        <v>1704</v>
      </c>
      <c r="E202" s="22" t="s">
        <v>1705</v>
      </c>
      <c r="F202" s="22" t="s">
        <v>893</v>
      </c>
      <c r="G202" s="22" t="s">
        <v>1706</v>
      </c>
      <c r="H202" s="22" t="s">
        <v>1249</v>
      </c>
      <c r="I202" s="22">
        <v>147.1</v>
      </c>
      <c r="J202" s="22">
        <v>565.22</v>
      </c>
      <c r="K202" s="37">
        <v>10</v>
      </c>
      <c r="L202" s="37">
        <v>1.36</v>
      </c>
      <c r="M202" s="37">
        <f t="shared" si="6"/>
        <v>158.46</v>
      </c>
      <c r="N202" s="37">
        <f t="shared" si="7"/>
        <v>576.58000000000004</v>
      </c>
    </row>
    <row r="203" spans="1:14" x14ac:dyDescent="0.25">
      <c r="A203" s="22" t="s">
        <v>312</v>
      </c>
      <c r="B203" s="22" t="s">
        <v>1707</v>
      </c>
      <c r="C203" s="22" t="s">
        <v>783</v>
      </c>
      <c r="D203" s="22" t="s">
        <v>1708</v>
      </c>
      <c r="E203" s="22" t="s">
        <v>903</v>
      </c>
      <c r="F203" s="22" t="s">
        <v>893</v>
      </c>
      <c r="G203" s="22" t="s">
        <v>904</v>
      </c>
      <c r="H203" s="22" t="s">
        <v>903</v>
      </c>
      <c r="I203" s="22">
        <v>194.36</v>
      </c>
      <c r="J203" s="22">
        <v>613.25</v>
      </c>
      <c r="K203" s="37">
        <v>10</v>
      </c>
      <c r="L203" s="37">
        <v>1.36</v>
      </c>
      <c r="M203" s="37">
        <f t="shared" si="6"/>
        <v>205.72</v>
      </c>
      <c r="N203" s="37">
        <f t="shared" si="7"/>
        <v>624.61</v>
      </c>
    </row>
    <row r="204" spans="1:14" x14ac:dyDescent="0.25">
      <c r="A204" s="22" t="s">
        <v>422</v>
      </c>
      <c r="B204" s="22" t="s">
        <v>1710</v>
      </c>
      <c r="C204" s="22" t="s">
        <v>100</v>
      </c>
      <c r="D204" s="22" t="s">
        <v>1711</v>
      </c>
      <c r="E204" s="22" t="s">
        <v>1712</v>
      </c>
      <c r="F204" s="22" t="s">
        <v>893</v>
      </c>
      <c r="G204" s="22" t="s">
        <v>1713</v>
      </c>
      <c r="H204" s="22" t="s">
        <v>924</v>
      </c>
      <c r="I204" s="22">
        <v>147.72</v>
      </c>
      <c r="J204" s="22">
        <v>552.42999999999995</v>
      </c>
      <c r="K204" s="37">
        <v>10</v>
      </c>
      <c r="L204" s="37">
        <v>7.13</v>
      </c>
      <c r="M204" s="37">
        <f t="shared" si="6"/>
        <v>164.85</v>
      </c>
      <c r="N204" s="37">
        <f t="shared" si="7"/>
        <v>569.55999999999995</v>
      </c>
    </row>
    <row r="205" spans="1:14" x14ac:dyDescent="0.25">
      <c r="A205" s="22" t="s">
        <v>314</v>
      </c>
      <c r="B205" s="22" t="s">
        <v>1714</v>
      </c>
      <c r="C205" s="22" t="s">
        <v>643</v>
      </c>
      <c r="D205" s="22" t="s">
        <v>1715</v>
      </c>
      <c r="E205" s="22" t="s">
        <v>1716</v>
      </c>
      <c r="F205" s="22" t="s">
        <v>893</v>
      </c>
      <c r="G205" s="22" t="s">
        <v>1717</v>
      </c>
      <c r="H205" s="22" t="s">
        <v>987</v>
      </c>
      <c r="I205" s="22">
        <v>169.73</v>
      </c>
      <c r="J205" s="22">
        <v>565.19000000000005</v>
      </c>
      <c r="K205" s="37">
        <v>10</v>
      </c>
      <c r="L205" s="37">
        <v>1.36</v>
      </c>
      <c r="M205" s="37">
        <f t="shared" si="6"/>
        <v>181.09</v>
      </c>
      <c r="N205" s="37">
        <f t="shared" si="7"/>
        <v>576.54999999999995</v>
      </c>
    </row>
    <row r="206" spans="1:14" x14ac:dyDescent="0.25">
      <c r="A206" s="22" t="s">
        <v>315</v>
      </c>
      <c r="B206" s="22" t="s">
        <v>1718</v>
      </c>
      <c r="C206" s="22" t="s">
        <v>785</v>
      </c>
      <c r="D206" s="22" t="s">
        <v>1719</v>
      </c>
      <c r="E206" s="22" t="s">
        <v>942</v>
      </c>
      <c r="F206" s="22" t="s">
        <v>893</v>
      </c>
      <c r="G206" s="22" t="s">
        <v>943</v>
      </c>
      <c r="H206" s="22" t="s">
        <v>942</v>
      </c>
      <c r="I206" s="22">
        <v>166.13</v>
      </c>
      <c r="J206" s="22">
        <v>558.12</v>
      </c>
      <c r="K206" s="37">
        <v>10</v>
      </c>
      <c r="L206" s="37">
        <v>1.36</v>
      </c>
      <c r="M206" s="37">
        <f t="shared" si="6"/>
        <v>177.49</v>
      </c>
      <c r="N206" s="37">
        <f t="shared" si="7"/>
        <v>569.48</v>
      </c>
    </row>
    <row r="207" spans="1:14" x14ac:dyDescent="0.25">
      <c r="A207" s="22" t="s">
        <v>316</v>
      </c>
      <c r="B207" s="22" t="s">
        <v>1720</v>
      </c>
      <c r="C207" s="22" t="s">
        <v>101</v>
      </c>
      <c r="D207" s="22" t="s">
        <v>1721</v>
      </c>
      <c r="E207" s="22" t="s">
        <v>1722</v>
      </c>
      <c r="F207" s="22" t="s">
        <v>893</v>
      </c>
      <c r="G207" s="22" t="s">
        <v>1723</v>
      </c>
      <c r="H207" s="22" t="s">
        <v>1724</v>
      </c>
      <c r="I207" s="22">
        <v>161.74</v>
      </c>
      <c r="J207" s="22">
        <v>545.99</v>
      </c>
      <c r="K207" s="37">
        <v>10</v>
      </c>
      <c r="L207" s="37">
        <v>7.13</v>
      </c>
      <c r="M207" s="37">
        <f t="shared" si="6"/>
        <v>178.87</v>
      </c>
      <c r="N207" s="37">
        <f t="shared" si="7"/>
        <v>563.12</v>
      </c>
    </row>
    <row r="208" spans="1:14" x14ac:dyDescent="0.25">
      <c r="A208" s="22" t="s">
        <v>502</v>
      </c>
      <c r="B208" s="22" t="s">
        <v>1725</v>
      </c>
      <c r="C208" s="22" t="s">
        <v>2573</v>
      </c>
      <c r="D208" s="22" t="s">
        <v>1726</v>
      </c>
      <c r="E208" s="22" t="s">
        <v>1727</v>
      </c>
      <c r="F208" s="22" t="s">
        <v>893</v>
      </c>
      <c r="G208" s="22" t="s">
        <v>1728</v>
      </c>
      <c r="H208" s="22" t="s">
        <v>1325</v>
      </c>
      <c r="I208" s="22">
        <v>132.24</v>
      </c>
      <c r="J208" s="22">
        <v>555.83000000000004</v>
      </c>
      <c r="K208" s="37">
        <v>10</v>
      </c>
      <c r="L208" s="37">
        <v>7.13</v>
      </c>
      <c r="M208" s="37">
        <f t="shared" si="6"/>
        <v>149.37</v>
      </c>
      <c r="N208" s="37">
        <f t="shared" si="7"/>
        <v>572.96</v>
      </c>
    </row>
    <row r="209" spans="1:14" x14ac:dyDescent="0.25">
      <c r="A209" s="22" t="s">
        <v>317</v>
      </c>
      <c r="B209" s="22" t="s">
        <v>1729</v>
      </c>
      <c r="C209" s="22" t="s">
        <v>103</v>
      </c>
      <c r="D209" s="22" t="s">
        <v>1730</v>
      </c>
      <c r="E209" s="22" t="s">
        <v>1731</v>
      </c>
      <c r="F209" s="22" t="s">
        <v>893</v>
      </c>
      <c r="G209" s="22" t="s">
        <v>1732</v>
      </c>
      <c r="H209" s="22" t="s">
        <v>1256</v>
      </c>
      <c r="I209" s="22">
        <v>192.64</v>
      </c>
      <c r="J209" s="22">
        <v>573.89</v>
      </c>
      <c r="K209" s="37">
        <v>10</v>
      </c>
      <c r="L209" s="37">
        <v>1.36</v>
      </c>
      <c r="M209" s="37">
        <f t="shared" si="6"/>
        <v>204</v>
      </c>
      <c r="N209" s="37">
        <f t="shared" si="7"/>
        <v>585.25</v>
      </c>
    </row>
    <row r="210" spans="1:14" x14ac:dyDescent="0.25">
      <c r="A210" s="22" t="s">
        <v>318</v>
      </c>
      <c r="B210" s="22" t="s">
        <v>1733</v>
      </c>
      <c r="C210" s="22" t="s">
        <v>104</v>
      </c>
      <c r="D210" s="22" t="s">
        <v>1734</v>
      </c>
      <c r="E210" s="22" t="s">
        <v>1735</v>
      </c>
      <c r="F210" s="22" t="s">
        <v>893</v>
      </c>
      <c r="G210" s="22" t="s">
        <v>1736</v>
      </c>
      <c r="H210" s="22" t="s">
        <v>1228</v>
      </c>
      <c r="I210" s="22">
        <v>148.16</v>
      </c>
      <c r="J210" s="22">
        <v>556.96</v>
      </c>
      <c r="K210" s="37">
        <v>10</v>
      </c>
      <c r="L210" s="37">
        <v>7.13</v>
      </c>
      <c r="M210" s="37">
        <f t="shared" si="6"/>
        <v>165.29</v>
      </c>
      <c r="N210" s="37">
        <f t="shared" si="7"/>
        <v>574.09</v>
      </c>
    </row>
    <row r="211" spans="1:14" x14ac:dyDescent="0.25">
      <c r="A211" s="22" t="s">
        <v>503</v>
      </c>
      <c r="B211" s="22" t="s">
        <v>1737</v>
      </c>
      <c r="C211" s="22" t="s">
        <v>2574</v>
      </c>
      <c r="D211" s="22" t="s">
        <v>1738</v>
      </c>
      <c r="E211" s="22" t="s">
        <v>1739</v>
      </c>
      <c r="F211" s="22" t="s">
        <v>893</v>
      </c>
      <c r="G211" s="22" t="s">
        <v>1740</v>
      </c>
      <c r="H211" s="22" t="s">
        <v>1724</v>
      </c>
      <c r="I211" s="22">
        <v>156.41999999999999</v>
      </c>
      <c r="J211" s="22">
        <v>566.66</v>
      </c>
      <c r="K211" s="37">
        <v>10</v>
      </c>
      <c r="L211" s="37">
        <v>7.13</v>
      </c>
      <c r="M211" s="37">
        <f t="shared" si="6"/>
        <v>173.55</v>
      </c>
      <c r="N211" s="37">
        <f t="shared" si="7"/>
        <v>583.79</v>
      </c>
    </row>
    <row r="212" spans="1:14" x14ac:dyDescent="0.25">
      <c r="A212" s="22" t="s">
        <v>319</v>
      </c>
      <c r="B212" s="22" t="s">
        <v>1741</v>
      </c>
      <c r="C212" s="22" t="s">
        <v>786</v>
      </c>
      <c r="D212" s="22" t="s">
        <v>2444</v>
      </c>
      <c r="E212" s="22" t="s">
        <v>1743</v>
      </c>
      <c r="F212" s="22" t="s">
        <v>893</v>
      </c>
      <c r="G212" s="22" t="s">
        <v>1744</v>
      </c>
      <c r="H212" s="22" t="s">
        <v>1059</v>
      </c>
      <c r="I212" s="22">
        <v>164.13</v>
      </c>
      <c r="J212" s="22">
        <v>561.89</v>
      </c>
      <c r="K212" s="37">
        <v>10</v>
      </c>
      <c r="L212" s="37">
        <v>7.13</v>
      </c>
      <c r="M212" s="37">
        <f t="shared" si="6"/>
        <v>181.26</v>
      </c>
      <c r="N212" s="37">
        <f t="shared" si="7"/>
        <v>579.02</v>
      </c>
    </row>
    <row r="213" spans="1:14" x14ac:dyDescent="0.25">
      <c r="A213" s="22" t="s">
        <v>320</v>
      </c>
      <c r="B213" s="22" t="s">
        <v>1745</v>
      </c>
      <c r="C213" s="22" t="s">
        <v>106</v>
      </c>
      <c r="D213" s="22" t="s">
        <v>1746</v>
      </c>
      <c r="E213" s="22" t="s">
        <v>1747</v>
      </c>
      <c r="F213" s="22" t="s">
        <v>893</v>
      </c>
      <c r="G213" s="22" t="s">
        <v>2150</v>
      </c>
      <c r="H213" s="22" t="s">
        <v>1635</v>
      </c>
      <c r="I213" s="22">
        <v>141.96</v>
      </c>
      <c r="J213" s="22">
        <v>561.99</v>
      </c>
      <c r="K213" s="37">
        <v>10</v>
      </c>
      <c r="L213" s="37">
        <v>7.13</v>
      </c>
      <c r="M213" s="37">
        <f t="shared" si="6"/>
        <v>159.09</v>
      </c>
      <c r="N213" s="37">
        <f t="shared" si="7"/>
        <v>579.12</v>
      </c>
    </row>
    <row r="214" spans="1:14" x14ac:dyDescent="0.25">
      <c r="A214" s="22" t="s">
        <v>578</v>
      </c>
      <c r="B214" s="22" t="s">
        <v>1749</v>
      </c>
      <c r="C214" s="22" t="s">
        <v>706</v>
      </c>
      <c r="D214" s="22" t="s">
        <v>1750</v>
      </c>
      <c r="E214" s="22" t="s">
        <v>892</v>
      </c>
      <c r="F214" s="22" t="s">
        <v>893</v>
      </c>
      <c r="G214" s="22" t="s">
        <v>2499</v>
      </c>
      <c r="H214" s="22" t="s">
        <v>895</v>
      </c>
      <c r="I214" s="22">
        <v>188.94</v>
      </c>
      <c r="J214" s="22">
        <v>577.64</v>
      </c>
      <c r="K214" s="37">
        <v>10</v>
      </c>
      <c r="L214" s="37">
        <v>7.13</v>
      </c>
      <c r="M214" s="37">
        <f t="shared" si="6"/>
        <v>206.07</v>
      </c>
      <c r="N214" s="37">
        <f t="shared" si="7"/>
        <v>594.77</v>
      </c>
    </row>
    <row r="215" spans="1:14" x14ac:dyDescent="0.25">
      <c r="A215" s="22" t="s">
        <v>580</v>
      </c>
      <c r="B215" s="22" t="s">
        <v>1752</v>
      </c>
      <c r="C215" s="22" t="s">
        <v>602</v>
      </c>
      <c r="D215" s="22" t="s">
        <v>1753</v>
      </c>
      <c r="E215" s="22" t="s">
        <v>903</v>
      </c>
      <c r="F215" s="22" t="s">
        <v>893</v>
      </c>
      <c r="G215" s="22" t="s">
        <v>904</v>
      </c>
      <c r="H215" s="22" t="s">
        <v>903</v>
      </c>
      <c r="I215" s="22">
        <v>179.82</v>
      </c>
      <c r="J215" s="22">
        <v>578.77</v>
      </c>
      <c r="K215" s="37">
        <v>10</v>
      </c>
      <c r="L215" s="37">
        <v>7.13</v>
      </c>
      <c r="M215" s="37">
        <f t="shared" si="6"/>
        <v>196.95</v>
      </c>
      <c r="N215" s="37">
        <f t="shared" si="7"/>
        <v>595.9</v>
      </c>
    </row>
    <row r="216" spans="1:14" x14ac:dyDescent="0.25">
      <c r="A216" s="22" t="s">
        <v>579</v>
      </c>
      <c r="B216" s="22" t="s">
        <v>1756</v>
      </c>
      <c r="C216" s="22" t="s">
        <v>601</v>
      </c>
      <c r="D216" s="22" t="s">
        <v>1757</v>
      </c>
      <c r="E216" s="22" t="s">
        <v>1170</v>
      </c>
      <c r="F216" s="22" t="s">
        <v>893</v>
      </c>
      <c r="G216" s="22" t="s">
        <v>2500</v>
      </c>
      <c r="H216" s="22" t="s">
        <v>1070</v>
      </c>
      <c r="I216" s="22">
        <v>204.88</v>
      </c>
      <c r="J216" s="22">
        <v>596.20000000000005</v>
      </c>
      <c r="K216" s="37">
        <v>10</v>
      </c>
      <c r="L216" s="37">
        <v>7.13</v>
      </c>
      <c r="M216" s="37">
        <f t="shared" si="6"/>
        <v>222.01</v>
      </c>
      <c r="N216" s="37">
        <f t="shared" si="7"/>
        <v>613.33000000000004</v>
      </c>
    </row>
    <row r="217" spans="1:14" x14ac:dyDescent="0.25">
      <c r="A217" s="22" t="s">
        <v>577</v>
      </c>
      <c r="B217" s="22" t="s">
        <v>1762</v>
      </c>
      <c r="C217" s="22" t="s">
        <v>705</v>
      </c>
      <c r="D217" s="22" t="s">
        <v>1763</v>
      </c>
      <c r="E217" s="22" t="s">
        <v>1222</v>
      </c>
      <c r="F217" s="22" t="s">
        <v>893</v>
      </c>
      <c r="G217" s="22" t="s">
        <v>2189</v>
      </c>
      <c r="H217" s="22" t="s">
        <v>1003</v>
      </c>
      <c r="I217" s="22">
        <v>164.42</v>
      </c>
      <c r="J217" s="22">
        <v>567.91</v>
      </c>
      <c r="K217" s="37">
        <v>10</v>
      </c>
      <c r="L217" s="37">
        <v>7.13</v>
      </c>
      <c r="M217" s="37">
        <f t="shared" si="6"/>
        <v>181.55</v>
      </c>
      <c r="N217" s="37">
        <f t="shared" si="7"/>
        <v>585.04</v>
      </c>
    </row>
    <row r="218" spans="1:14" x14ac:dyDescent="0.25">
      <c r="A218" s="22" t="s">
        <v>591</v>
      </c>
      <c r="B218" s="22" t="s">
        <v>1754</v>
      </c>
      <c r="C218" s="22" t="s">
        <v>593</v>
      </c>
      <c r="D218" s="22" t="s">
        <v>1755</v>
      </c>
      <c r="E218" s="22" t="s">
        <v>1222</v>
      </c>
      <c r="F218" s="22" t="s">
        <v>893</v>
      </c>
      <c r="G218" s="22" t="s">
        <v>1618</v>
      </c>
      <c r="H218" s="22" t="s">
        <v>1003</v>
      </c>
      <c r="I218" s="22">
        <v>195.49</v>
      </c>
      <c r="J218" s="22">
        <v>580.28</v>
      </c>
      <c r="K218" s="37">
        <v>10</v>
      </c>
      <c r="L218" s="37">
        <v>7.13</v>
      </c>
      <c r="M218" s="37">
        <f t="shared" si="6"/>
        <v>212.62</v>
      </c>
      <c r="N218" s="37">
        <f t="shared" si="7"/>
        <v>597.41</v>
      </c>
    </row>
    <row r="219" spans="1:14" x14ac:dyDescent="0.25">
      <c r="A219" s="22" t="s">
        <v>583</v>
      </c>
      <c r="B219" s="22" t="s">
        <v>1759</v>
      </c>
      <c r="C219" s="22" t="s">
        <v>574</v>
      </c>
      <c r="D219" s="22" t="s">
        <v>1760</v>
      </c>
      <c r="E219" s="22" t="s">
        <v>1260</v>
      </c>
      <c r="F219" s="22" t="s">
        <v>893</v>
      </c>
      <c r="G219" s="22" t="s">
        <v>1345</v>
      </c>
      <c r="H219" s="22" t="s">
        <v>952</v>
      </c>
      <c r="I219" s="22">
        <v>195.34</v>
      </c>
      <c r="J219" s="22">
        <v>585.64</v>
      </c>
      <c r="K219" s="37">
        <v>10</v>
      </c>
      <c r="L219" s="37">
        <v>7.13</v>
      </c>
      <c r="M219" s="37">
        <f t="shared" si="6"/>
        <v>212.47</v>
      </c>
      <c r="N219" s="37">
        <f t="shared" si="7"/>
        <v>602.77</v>
      </c>
    </row>
    <row r="220" spans="1:14" x14ac:dyDescent="0.25">
      <c r="A220" s="22" t="s">
        <v>321</v>
      </c>
      <c r="B220" s="22" t="s">
        <v>1765</v>
      </c>
      <c r="C220" s="22" t="s">
        <v>107</v>
      </c>
      <c r="D220" s="22" t="s">
        <v>1766</v>
      </c>
      <c r="E220" s="22" t="s">
        <v>1472</v>
      </c>
      <c r="F220" s="22" t="s">
        <v>893</v>
      </c>
      <c r="G220" s="22" t="s">
        <v>2501</v>
      </c>
      <c r="H220" s="22" t="s">
        <v>1472</v>
      </c>
      <c r="I220" s="22">
        <v>138.94</v>
      </c>
      <c r="J220" s="22">
        <v>555.39</v>
      </c>
      <c r="K220" s="37">
        <v>10</v>
      </c>
      <c r="L220" s="37">
        <v>7.13</v>
      </c>
      <c r="M220" s="37">
        <f t="shared" si="6"/>
        <v>156.07</v>
      </c>
      <c r="N220" s="37">
        <f t="shared" si="7"/>
        <v>572.52</v>
      </c>
    </row>
    <row r="221" spans="1:14" x14ac:dyDescent="0.25">
      <c r="A221" s="22" t="s">
        <v>322</v>
      </c>
      <c r="B221" s="22" t="s">
        <v>1768</v>
      </c>
      <c r="C221" s="22" t="s">
        <v>108</v>
      </c>
      <c r="D221" s="22" t="s">
        <v>1769</v>
      </c>
      <c r="E221" s="22" t="s">
        <v>1770</v>
      </c>
      <c r="F221" s="22" t="s">
        <v>893</v>
      </c>
      <c r="G221" s="22" t="s">
        <v>2502</v>
      </c>
      <c r="H221" s="22" t="s">
        <v>1291</v>
      </c>
      <c r="I221" s="22">
        <v>154.52000000000001</v>
      </c>
      <c r="J221" s="22">
        <v>570.16999999999996</v>
      </c>
      <c r="K221" s="37">
        <v>10</v>
      </c>
      <c r="L221" s="37">
        <v>7.13</v>
      </c>
      <c r="M221" s="37">
        <f t="shared" si="6"/>
        <v>171.65</v>
      </c>
      <c r="N221" s="37">
        <f t="shared" si="7"/>
        <v>587.29999999999995</v>
      </c>
    </row>
    <row r="222" spans="1:14" x14ac:dyDescent="0.25">
      <c r="A222" s="22" t="s">
        <v>467</v>
      </c>
      <c r="B222" s="22" t="s">
        <v>1772</v>
      </c>
      <c r="C222" s="22" t="s">
        <v>109</v>
      </c>
      <c r="D222" s="22" t="s">
        <v>1773</v>
      </c>
      <c r="E222" s="22" t="s">
        <v>1774</v>
      </c>
      <c r="F222" s="22" t="s">
        <v>893</v>
      </c>
      <c r="G222" s="22" t="s">
        <v>2503</v>
      </c>
      <c r="H222" s="22" t="s">
        <v>1114</v>
      </c>
      <c r="I222" s="22">
        <v>166.07</v>
      </c>
      <c r="J222" s="22">
        <v>572.37</v>
      </c>
      <c r="K222" s="37">
        <v>10</v>
      </c>
      <c r="L222" s="37">
        <v>7.13</v>
      </c>
      <c r="M222" s="37">
        <f t="shared" si="6"/>
        <v>183.2</v>
      </c>
      <c r="N222" s="37">
        <f t="shared" si="7"/>
        <v>589.5</v>
      </c>
    </row>
    <row r="223" spans="1:14" x14ac:dyDescent="0.25">
      <c r="A223" s="22" t="s">
        <v>323</v>
      </c>
      <c r="B223" s="22" t="s">
        <v>1776</v>
      </c>
      <c r="C223" s="22" t="s">
        <v>111</v>
      </c>
      <c r="D223" s="22" t="s">
        <v>1777</v>
      </c>
      <c r="E223" s="22" t="s">
        <v>1195</v>
      </c>
      <c r="F223" s="22" t="s">
        <v>893</v>
      </c>
      <c r="G223" s="22" t="s">
        <v>1196</v>
      </c>
      <c r="H223" s="22" t="s">
        <v>1197</v>
      </c>
      <c r="I223" s="22">
        <v>133.91999999999999</v>
      </c>
      <c r="J223" s="22">
        <v>576.49</v>
      </c>
      <c r="K223" s="37">
        <v>10</v>
      </c>
      <c r="L223" s="37">
        <v>7.13</v>
      </c>
      <c r="M223" s="37">
        <f t="shared" si="6"/>
        <v>151.05000000000001</v>
      </c>
      <c r="N223" s="37">
        <f t="shared" si="7"/>
        <v>593.62</v>
      </c>
    </row>
    <row r="224" spans="1:14" x14ac:dyDescent="0.25">
      <c r="A224" s="22" t="s">
        <v>324</v>
      </c>
      <c r="B224" s="22" t="s">
        <v>1778</v>
      </c>
      <c r="C224" s="22" t="s">
        <v>112</v>
      </c>
      <c r="D224" s="22" t="s">
        <v>1779</v>
      </c>
      <c r="E224" s="22" t="s">
        <v>1336</v>
      </c>
      <c r="F224" s="22" t="s">
        <v>893</v>
      </c>
      <c r="G224" s="22" t="s">
        <v>1353</v>
      </c>
      <c r="H224" s="22" t="s">
        <v>1338</v>
      </c>
      <c r="I224" s="22">
        <v>142.15</v>
      </c>
      <c r="J224" s="22">
        <v>564.87</v>
      </c>
      <c r="K224" s="37">
        <v>10</v>
      </c>
      <c r="L224" s="37">
        <v>1.36</v>
      </c>
      <c r="M224" s="37">
        <f t="shared" si="6"/>
        <v>153.51</v>
      </c>
      <c r="N224" s="37">
        <f t="shared" si="7"/>
        <v>576.23</v>
      </c>
    </row>
    <row r="225" spans="1:14" x14ac:dyDescent="0.25">
      <c r="A225" s="22" t="s">
        <v>325</v>
      </c>
      <c r="B225" s="22" t="s">
        <v>1780</v>
      </c>
      <c r="C225" s="22" t="s">
        <v>113</v>
      </c>
      <c r="D225" s="22" t="s">
        <v>1781</v>
      </c>
      <c r="E225" s="22" t="s">
        <v>1782</v>
      </c>
      <c r="F225" s="22" t="s">
        <v>893</v>
      </c>
      <c r="G225" s="22" t="s">
        <v>1783</v>
      </c>
      <c r="H225" s="22" t="s">
        <v>1029</v>
      </c>
      <c r="I225" s="22">
        <v>187.46</v>
      </c>
      <c r="J225" s="22">
        <v>563.24</v>
      </c>
      <c r="K225" s="37">
        <v>10</v>
      </c>
      <c r="L225" s="37">
        <v>1.36</v>
      </c>
      <c r="M225" s="37">
        <f t="shared" si="6"/>
        <v>198.82</v>
      </c>
      <c r="N225" s="37">
        <f t="shared" si="7"/>
        <v>574.6</v>
      </c>
    </row>
    <row r="226" spans="1:14" x14ac:dyDescent="0.25">
      <c r="A226" s="22" t="s">
        <v>505</v>
      </c>
      <c r="B226" s="22" t="s">
        <v>1784</v>
      </c>
      <c r="C226" s="22" t="s">
        <v>2575</v>
      </c>
      <c r="D226" s="22" t="s">
        <v>1785</v>
      </c>
      <c r="E226" s="22" t="s">
        <v>1786</v>
      </c>
      <c r="F226" s="22" t="s">
        <v>893</v>
      </c>
      <c r="G226" s="22" t="s">
        <v>1787</v>
      </c>
      <c r="H226" s="22" t="s">
        <v>1080</v>
      </c>
      <c r="I226" s="22">
        <v>144.79</v>
      </c>
      <c r="J226" s="22">
        <v>571.04999999999995</v>
      </c>
      <c r="K226" s="37">
        <v>10</v>
      </c>
      <c r="L226" s="37">
        <v>7.13</v>
      </c>
      <c r="M226" s="37">
        <f t="shared" si="6"/>
        <v>161.91999999999999</v>
      </c>
      <c r="N226" s="37">
        <f t="shared" si="7"/>
        <v>588.17999999999995</v>
      </c>
    </row>
    <row r="227" spans="1:14" x14ac:dyDescent="0.25">
      <c r="A227" s="22" t="s">
        <v>438</v>
      </c>
      <c r="B227" s="22" t="s">
        <v>1791</v>
      </c>
      <c r="C227" s="22" t="s">
        <v>626</v>
      </c>
      <c r="D227" s="22" t="s">
        <v>1792</v>
      </c>
      <c r="E227" s="22" t="s">
        <v>1252</v>
      </c>
      <c r="F227" s="22" t="s">
        <v>893</v>
      </c>
      <c r="G227" s="22" t="s">
        <v>1253</v>
      </c>
      <c r="H227" s="22" t="s">
        <v>1252</v>
      </c>
      <c r="I227" s="22">
        <v>168.68</v>
      </c>
      <c r="J227" s="22">
        <v>569.04</v>
      </c>
      <c r="K227" s="37">
        <v>10</v>
      </c>
      <c r="L227" s="37">
        <v>7.13</v>
      </c>
      <c r="M227" s="37">
        <f t="shared" si="6"/>
        <v>185.81</v>
      </c>
      <c r="N227" s="37">
        <f t="shared" si="7"/>
        <v>586.16999999999996</v>
      </c>
    </row>
    <row r="228" spans="1:14" x14ac:dyDescent="0.25">
      <c r="A228" s="22" t="s">
        <v>238</v>
      </c>
      <c r="B228" s="22" t="s">
        <v>1793</v>
      </c>
      <c r="C228" s="22" t="s">
        <v>767</v>
      </c>
      <c r="D228" s="22" t="s">
        <v>1794</v>
      </c>
      <c r="E228" s="22" t="s">
        <v>1252</v>
      </c>
      <c r="F228" s="22" t="s">
        <v>893</v>
      </c>
      <c r="G228" s="22" t="s">
        <v>1253</v>
      </c>
      <c r="H228" s="22" t="s">
        <v>1252</v>
      </c>
      <c r="I228" s="22">
        <v>192</v>
      </c>
      <c r="J228" s="22">
        <v>565.58000000000004</v>
      </c>
      <c r="K228" s="37">
        <v>10</v>
      </c>
      <c r="L228" s="37">
        <v>7.13</v>
      </c>
      <c r="M228" s="37">
        <f t="shared" si="6"/>
        <v>209.13</v>
      </c>
      <c r="N228" s="37">
        <f t="shared" si="7"/>
        <v>582.71</v>
      </c>
    </row>
    <row r="229" spans="1:14" x14ac:dyDescent="0.25">
      <c r="A229" s="22" t="s">
        <v>527</v>
      </c>
      <c r="B229" s="22" t="s">
        <v>1788</v>
      </c>
      <c r="C229" s="22" t="s">
        <v>2649</v>
      </c>
      <c r="D229" s="22" t="s">
        <v>1789</v>
      </c>
      <c r="E229" s="22" t="s">
        <v>1481</v>
      </c>
      <c r="F229" s="22" t="s">
        <v>893</v>
      </c>
      <c r="G229" s="22" t="s">
        <v>1790</v>
      </c>
      <c r="H229" s="22" t="s">
        <v>1472</v>
      </c>
      <c r="I229" s="22">
        <v>172.23</v>
      </c>
      <c r="J229" s="22">
        <v>543.64</v>
      </c>
      <c r="K229" s="37">
        <v>10</v>
      </c>
      <c r="L229" s="37">
        <v>1.36</v>
      </c>
      <c r="M229" s="37">
        <f t="shared" si="6"/>
        <v>183.59</v>
      </c>
      <c r="N229" s="37">
        <f t="shared" si="7"/>
        <v>555</v>
      </c>
    </row>
    <row r="230" spans="1:14" x14ac:dyDescent="0.25">
      <c r="A230" s="22" t="s">
        <v>559</v>
      </c>
      <c r="B230" s="22" t="s">
        <v>890</v>
      </c>
      <c r="C230" s="22" t="s">
        <v>703</v>
      </c>
      <c r="D230" s="22" t="s">
        <v>891</v>
      </c>
      <c r="E230" s="22" t="s">
        <v>892</v>
      </c>
      <c r="F230" s="22" t="s">
        <v>893</v>
      </c>
      <c r="G230" s="22" t="s">
        <v>894</v>
      </c>
      <c r="H230" s="22" t="s">
        <v>895</v>
      </c>
      <c r="I230" s="22">
        <v>584.41</v>
      </c>
      <c r="J230" s="22">
        <v>669.97</v>
      </c>
      <c r="K230" s="37">
        <v>10</v>
      </c>
      <c r="L230" s="37">
        <v>0</v>
      </c>
      <c r="M230" s="37">
        <f t="shared" si="6"/>
        <v>594.41</v>
      </c>
      <c r="N230" s="37">
        <f t="shared" si="7"/>
        <v>679.97</v>
      </c>
    </row>
    <row r="231" spans="1:14" x14ac:dyDescent="0.25">
      <c r="A231" s="22" t="s">
        <v>448</v>
      </c>
      <c r="B231" s="22" t="s">
        <v>1795</v>
      </c>
      <c r="C231" s="22" t="s">
        <v>627</v>
      </c>
      <c r="D231" s="22" t="s">
        <v>1796</v>
      </c>
      <c r="E231" s="22" t="s">
        <v>1083</v>
      </c>
      <c r="F231" s="22" t="s">
        <v>893</v>
      </c>
      <c r="G231" s="22" t="s">
        <v>1084</v>
      </c>
      <c r="H231" s="22" t="s">
        <v>1085</v>
      </c>
      <c r="I231" s="22">
        <v>180.07</v>
      </c>
      <c r="J231" s="22">
        <v>558.01</v>
      </c>
      <c r="K231" s="37">
        <v>10</v>
      </c>
      <c r="L231" s="37">
        <v>1.36</v>
      </c>
      <c r="M231" s="37">
        <f t="shared" si="6"/>
        <v>191.43</v>
      </c>
      <c r="N231" s="37">
        <f t="shared" si="7"/>
        <v>569.37</v>
      </c>
    </row>
    <row r="232" spans="1:14" x14ac:dyDescent="0.25">
      <c r="A232" s="22" t="s">
        <v>561</v>
      </c>
      <c r="B232" s="22" t="s">
        <v>901</v>
      </c>
      <c r="C232" s="22" t="s">
        <v>213</v>
      </c>
      <c r="D232" s="22" t="s">
        <v>902</v>
      </c>
      <c r="E232" s="22" t="s">
        <v>903</v>
      </c>
      <c r="F232" s="22" t="s">
        <v>893</v>
      </c>
      <c r="G232" s="22" t="s">
        <v>904</v>
      </c>
      <c r="H232" s="22" t="s">
        <v>903</v>
      </c>
      <c r="I232" s="22">
        <v>586.59</v>
      </c>
      <c r="J232" s="22">
        <v>700.81</v>
      </c>
      <c r="K232" s="37">
        <v>10</v>
      </c>
      <c r="L232" s="37">
        <v>0</v>
      </c>
      <c r="M232" s="37">
        <f t="shared" si="6"/>
        <v>596.59</v>
      </c>
      <c r="N232" s="37">
        <f t="shared" si="7"/>
        <v>710.81</v>
      </c>
    </row>
    <row r="233" spans="1:14" x14ac:dyDescent="0.25">
      <c r="A233" s="22" t="s">
        <v>326</v>
      </c>
      <c r="B233" s="22" t="s">
        <v>1797</v>
      </c>
      <c r="C233" s="22" t="s">
        <v>114</v>
      </c>
      <c r="D233" s="22" t="s">
        <v>1798</v>
      </c>
      <c r="E233" s="22" t="s">
        <v>1799</v>
      </c>
      <c r="F233" s="22" t="s">
        <v>893</v>
      </c>
      <c r="G233" s="22" t="s">
        <v>1800</v>
      </c>
      <c r="H233" s="22" t="s">
        <v>903</v>
      </c>
      <c r="I233" s="22">
        <v>194.92</v>
      </c>
      <c r="J233" s="22">
        <v>570.54</v>
      </c>
      <c r="K233" s="37">
        <v>10</v>
      </c>
      <c r="L233" s="37">
        <v>1.36</v>
      </c>
      <c r="M233" s="37">
        <f t="shared" si="6"/>
        <v>206.28</v>
      </c>
      <c r="N233" s="37">
        <f t="shared" si="7"/>
        <v>581.9</v>
      </c>
    </row>
    <row r="234" spans="1:14" x14ac:dyDescent="0.25">
      <c r="A234" s="22" t="s">
        <v>563</v>
      </c>
      <c r="B234" s="22" t="s">
        <v>910</v>
      </c>
      <c r="C234" s="22" t="s">
        <v>214</v>
      </c>
      <c r="D234" s="22" t="s">
        <v>911</v>
      </c>
      <c r="E234" s="22" t="s">
        <v>912</v>
      </c>
      <c r="F234" s="22" t="s">
        <v>893</v>
      </c>
      <c r="G234" s="22" t="s">
        <v>913</v>
      </c>
      <c r="H234" s="22" t="s">
        <v>914</v>
      </c>
      <c r="I234" s="22">
        <v>610.88</v>
      </c>
      <c r="J234" s="22">
        <v>632.48</v>
      </c>
      <c r="K234" s="37">
        <v>10</v>
      </c>
      <c r="L234" s="37">
        <v>0</v>
      </c>
      <c r="M234" s="37">
        <f t="shared" si="6"/>
        <v>620.88</v>
      </c>
      <c r="N234" s="37">
        <f t="shared" si="7"/>
        <v>642.48</v>
      </c>
    </row>
    <row r="235" spans="1:14" x14ac:dyDescent="0.25">
      <c r="A235" s="22" t="s">
        <v>327</v>
      </c>
      <c r="B235" s="22" t="s">
        <v>1805</v>
      </c>
      <c r="C235" s="22" t="s">
        <v>115</v>
      </c>
      <c r="D235" s="22" t="s">
        <v>1806</v>
      </c>
      <c r="E235" s="22" t="s">
        <v>892</v>
      </c>
      <c r="F235" s="22" t="s">
        <v>893</v>
      </c>
      <c r="G235" s="22" t="s">
        <v>1807</v>
      </c>
      <c r="H235" s="22" t="s">
        <v>895</v>
      </c>
      <c r="I235" s="22">
        <v>180.36</v>
      </c>
      <c r="J235" s="22">
        <v>563.91999999999996</v>
      </c>
      <c r="K235" s="37">
        <v>10</v>
      </c>
      <c r="L235" s="37">
        <v>1.36</v>
      </c>
      <c r="M235" s="37">
        <f t="shared" si="6"/>
        <v>191.72</v>
      </c>
      <c r="N235" s="37">
        <f t="shared" si="7"/>
        <v>575.28</v>
      </c>
    </row>
    <row r="236" spans="1:14" x14ac:dyDescent="0.25">
      <c r="A236" s="22" t="s">
        <v>328</v>
      </c>
      <c r="B236" s="22" t="s">
        <v>1801</v>
      </c>
      <c r="C236" s="22" t="s">
        <v>116</v>
      </c>
      <c r="D236" s="22" t="s">
        <v>1802</v>
      </c>
      <c r="E236" s="22" t="s">
        <v>1803</v>
      </c>
      <c r="F236" s="22" t="s">
        <v>893</v>
      </c>
      <c r="G236" s="22" t="s">
        <v>1804</v>
      </c>
      <c r="H236" s="22" t="s">
        <v>1431</v>
      </c>
      <c r="I236" s="22">
        <v>166.67</v>
      </c>
      <c r="J236" s="22">
        <v>562.45000000000005</v>
      </c>
      <c r="K236" s="37">
        <v>10</v>
      </c>
      <c r="L236" s="37">
        <v>1.36</v>
      </c>
      <c r="M236" s="37">
        <f t="shared" si="6"/>
        <v>178.03</v>
      </c>
      <c r="N236" s="37">
        <f t="shared" si="7"/>
        <v>573.80999999999995</v>
      </c>
    </row>
    <row r="237" spans="1:14" x14ac:dyDescent="0.25">
      <c r="A237" s="22" t="s">
        <v>549</v>
      </c>
      <c r="B237" s="22" t="s">
        <v>1808</v>
      </c>
      <c r="C237" s="22" t="s">
        <v>225</v>
      </c>
      <c r="D237" s="22" t="s">
        <v>1809</v>
      </c>
      <c r="E237" s="22" t="s">
        <v>992</v>
      </c>
      <c r="F237" s="22" t="s">
        <v>893</v>
      </c>
      <c r="G237" s="22" t="s">
        <v>993</v>
      </c>
      <c r="H237" s="22" t="s">
        <v>972</v>
      </c>
      <c r="I237" s="22">
        <v>164.95</v>
      </c>
      <c r="J237" s="22">
        <v>573.45000000000005</v>
      </c>
      <c r="K237" s="37">
        <v>10</v>
      </c>
      <c r="L237" s="37">
        <v>7.13</v>
      </c>
      <c r="M237" s="37">
        <f t="shared" si="6"/>
        <v>182.08</v>
      </c>
      <c r="N237" s="37">
        <f t="shared" si="7"/>
        <v>590.58000000000004</v>
      </c>
    </row>
    <row r="238" spans="1:14" x14ac:dyDescent="0.25">
      <c r="A238" s="22" t="s">
        <v>430</v>
      </c>
      <c r="B238" s="22" t="s">
        <v>1810</v>
      </c>
      <c r="C238" s="22" t="s">
        <v>117</v>
      </c>
      <c r="D238" s="22" t="s">
        <v>1811</v>
      </c>
      <c r="E238" s="22" t="s">
        <v>1812</v>
      </c>
      <c r="F238" s="22" t="s">
        <v>893</v>
      </c>
      <c r="G238" s="22" t="s">
        <v>1813</v>
      </c>
      <c r="H238" s="22" t="s">
        <v>1594</v>
      </c>
      <c r="I238" s="22">
        <v>153.94</v>
      </c>
      <c r="J238" s="22">
        <v>586.53</v>
      </c>
      <c r="K238" s="37">
        <v>10</v>
      </c>
      <c r="L238" s="37">
        <v>7.13</v>
      </c>
      <c r="M238" s="37">
        <f t="shared" si="6"/>
        <v>171.07</v>
      </c>
      <c r="N238" s="37">
        <f t="shared" si="7"/>
        <v>603.66</v>
      </c>
    </row>
    <row r="239" spans="1:14" x14ac:dyDescent="0.25">
      <c r="A239" s="22" t="s">
        <v>547</v>
      </c>
      <c r="B239" s="22" t="s">
        <v>1814</v>
      </c>
      <c r="C239" s="22" t="s">
        <v>2576</v>
      </c>
      <c r="D239" s="22" t="s">
        <v>1815</v>
      </c>
      <c r="E239" s="22" t="s">
        <v>1816</v>
      </c>
      <c r="F239" s="22" t="s">
        <v>893</v>
      </c>
      <c r="G239" s="22" t="s">
        <v>1817</v>
      </c>
      <c r="H239" s="22" t="s">
        <v>952</v>
      </c>
      <c r="I239" s="22">
        <v>169.31</v>
      </c>
      <c r="J239" s="22">
        <v>565.51</v>
      </c>
      <c r="K239" s="37">
        <v>10</v>
      </c>
      <c r="L239" s="37">
        <v>1.36</v>
      </c>
      <c r="M239" s="37">
        <f t="shared" si="6"/>
        <v>180.67</v>
      </c>
      <c r="N239" s="37">
        <f t="shared" si="7"/>
        <v>576.87</v>
      </c>
    </row>
    <row r="240" spans="1:14" x14ac:dyDescent="0.25">
      <c r="A240" s="22" t="s">
        <v>329</v>
      </c>
      <c r="B240" s="22" t="s">
        <v>1818</v>
      </c>
      <c r="C240" s="22" t="s">
        <v>118</v>
      </c>
      <c r="D240" s="22" t="s">
        <v>1819</v>
      </c>
      <c r="E240" s="22" t="s">
        <v>1820</v>
      </c>
      <c r="F240" s="22" t="s">
        <v>893</v>
      </c>
      <c r="G240" s="22" t="s">
        <v>1821</v>
      </c>
      <c r="H240" s="22" t="s">
        <v>1197</v>
      </c>
      <c r="I240" s="22">
        <v>143.1</v>
      </c>
      <c r="J240" s="22">
        <v>560.37</v>
      </c>
      <c r="K240" s="37">
        <v>10</v>
      </c>
      <c r="L240" s="37">
        <v>7.13</v>
      </c>
      <c r="M240" s="37">
        <f t="shared" si="6"/>
        <v>160.22999999999999</v>
      </c>
      <c r="N240" s="37">
        <f t="shared" si="7"/>
        <v>577.5</v>
      </c>
    </row>
    <row r="241" spans="1:14" x14ac:dyDescent="0.25">
      <c r="A241" s="22" t="s">
        <v>413</v>
      </c>
      <c r="B241" s="22" t="s">
        <v>1822</v>
      </c>
      <c r="C241" s="22" t="s">
        <v>119</v>
      </c>
      <c r="D241" s="22" t="s">
        <v>1823</v>
      </c>
      <c r="E241" s="22" t="s">
        <v>1824</v>
      </c>
      <c r="F241" s="22" t="s">
        <v>893</v>
      </c>
      <c r="G241" s="22" t="s">
        <v>1825</v>
      </c>
      <c r="H241" s="22" t="s">
        <v>1826</v>
      </c>
      <c r="I241" s="22">
        <v>122.36</v>
      </c>
      <c r="J241" s="22">
        <v>560.71</v>
      </c>
      <c r="K241" s="37">
        <v>10</v>
      </c>
      <c r="L241" s="37">
        <v>7.13</v>
      </c>
      <c r="M241" s="37">
        <f t="shared" si="6"/>
        <v>139.49</v>
      </c>
      <c r="N241" s="37">
        <f t="shared" si="7"/>
        <v>577.84</v>
      </c>
    </row>
    <row r="242" spans="1:14" x14ac:dyDescent="0.25">
      <c r="A242" s="22" t="s">
        <v>425</v>
      </c>
      <c r="B242" s="22" t="s">
        <v>1827</v>
      </c>
      <c r="C242" s="22" t="s">
        <v>2577</v>
      </c>
      <c r="D242" s="22" t="s">
        <v>1828</v>
      </c>
      <c r="E242" s="22" t="s">
        <v>1829</v>
      </c>
      <c r="F242" s="22" t="s">
        <v>893</v>
      </c>
      <c r="G242" s="22" t="s">
        <v>2504</v>
      </c>
      <c r="H242" s="22" t="s">
        <v>1029</v>
      </c>
      <c r="I242" s="22">
        <v>126.46</v>
      </c>
      <c r="J242" s="22">
        <v>551.25</v>
      </c>
      <c r="K242" s="37">
        <v>10</v>
      </c>
      <c r="L242" s="37">
        <v>7.13</v>
      </c>
      <c r="M242" s="37">
        <f t="shared" si="6"/>
        <v>143.59</v>
      </c>
      <c r="N242" s="37">
        <f t="shared" si="7"/>
        <v>568.38</v>
      </c>
    </row>
    <row r="243" spans="1:14" x14ac:dyDescent="0.25">
      <c r="A243" s="22" t="s">
        <v>538</v>
      </c>
      <c r="B243" s="22" t="s">
        <v>1831</v>
      </c>
      <c r="C243" s="22" t="s">
        <v>861</v>
      </c>
      <c r="D243" s="22" t="s">
        <v>1832</v>
      </c>
      <c r="E243" s="22" t="s">
        <v>1833</v>
      </c>
      <c r="F243" s="22" t="s">
        <v>893</v>
      </c>
      <c r="G243" s="22" t="s">
        <v>2505</v>
      </c>
      <c r="H243" s="22" t="s">
        <v>957</v>
      </c>
      <c r="I243" s="22">
        <v>146.06</v>
      </c>
      <c r="J243" s="22">
        <v>584.64</v>
      </c>
      <c r="K243" s="37">
        <v>10</v>
      </c>
      <c r="L243" s="37">
        <v>7.13</v>
      </c>
      <c r="M243" s="37">
        <f t="shared" si="6"/>
        <v>163.19</v>
      </c>
      <c r="N243" s="37">
        <f t="shared" si="7"/>
        <v>601.77</v>
      </c>
    </row>
    <row r="244" spans="1:14" x14ac:dyDescent="0.25">
      <c r="A244" s="22" t="s">
        <v>386</v>
      </c>
      <c r="B244" s="22" t="s">
        <v>1835</v>
      </c>
      <c r="C244" s="22" t="s">
        <v>120</v>
      </c>
      <c r="D244" s="22" t="s">
        <v>1836</v>
      </c>
      <c r="E244" s="22" t="s">
        <v>1837</v>
      </c>
      <c r="F244" s="22" t="s">
        <v>893</v>
      </c>
      <c r="G244" s="22" t="s">
        <v>1838</v>
      </c>
      <c r="H244" s="22" t="s">
        <v>1238</v>
      </c>
      <c r="I244" s="22">
        <v>141.91999999999999</v>
      </c>
      <c r="J244" s="22">
        <v>572.64</v>
      </c>
      <c r="K244" s="37">
        <v>10</v>
      </c>
      <c r="L244" s="37">
        <v>7.13</v>
      </c>
      <c r="M244" s="37">
        <f t="shared" si="6"/>
        <v>159.05000000000001</v>
      </c>
      <c r="N244" s="37">
        <f t="shared" si="7"/>
        <v>589.77</v>
      </c>
    </row>
    <row r="245" spans="1:14" x14ac:dyDescent="0.25">
      <c r="A245" s="22" t="s">
        <v>464</v>
      </c>
      <c r="B245" s="22" t="s">
        <v>1839</v>
      </c>
      <c r="C245" s="22" t="s">
        <v>121</v>
      </c>
      <c r="D245" s="22" t="s">
        <v>1840</v>
      </c>
      <c r="E245" s="22" t="s">
        <v>1841</v>
      </c>
      <c r="F245" s="22" t="s">
        <v>893</v>
      </c>
      <c r="G245" s="22" t="s">
        <v>2506</v>
      </c>
      <c r="H245" s="22" t="s">
        <v>1133</v>
      </c>
      <c r="I245" s="22">
        <v>168.69</v>
      </c>
      <c r="J245" s="22">
        <v>567.5</v>
      </c>
      <c r="K245" s="37">
        <v>10</v>
      </c>
      <c r="L245" s="37">
        <v>7.13</v>
      </c>
      <c r="M245" s="37">
        <f t="shared" si="6"/>
        <v>185.82</v>
      </c>
      <c r="N245" s="37">
        <f t="shared" si="7"/>
        <v>584.63</v>
      </c>
    </row>
    <row r="246" spans="1:14" x14ac:dyDescent="0.25">
      <c r="A246" s="22" t="s">
        <v>690</v>
      </c>
      <c r="B246" s="22" t="s">
        <v>1843</v>
      </c>
      <c r="C246" s="22" t="s">
        <v>733</v>
      </c>
      <c r="D246" s="22" t="s">
        <v>1844</v>
      </c>
      <c r="E246" s="22" t="s">
        <v>1845</v>
      </c>
      <c r="F246" s="22" t="s">
        <v>893</v>
      </c>
      <c r="G246" s="22" t="s">
        <v>2672</v>
      </c>
      <c r="H246" s="22" t="s">
        <v>1413</v>
      </c>
      <c r="I246" s="22">
        <v>148.83000000000001</v>
      </c>
      <c r="J246" s="22">
        <v>561.59</v>
      </c>
      <c r="K246" s="37">
        <v>10</v>
      </c>
      <c r="L246" s="37">
        <v>7.13</v>
      </c>
      <c r="M246" s="37">
        <f t="shared" si="6"/>
        <v>165.96</v>
      </c>
      <c r="N246" s="37">
        <f t="shared" si="7"/>
        <v>578.72</v>
      </c>
    </row>
    <row r="247" spans="1:14" x14ac:dyDescent="0.25">
      <c r="A247" s="22" t="s">
        <v>477</v>
      </c>
      <c r="B247" s="22" t="s">
        <v>1847</v>
      </c>
      <c r="C247" s="22" t="s">
        <v>122</v>
      </c>
      <c r="D247" s="22" t="s">
        <v>1848</v>
      </c>
      <c r="E247" s="22" t="s">
        <v>1121</v>
      </c>
      <c r="F247" s="22" t="s">
        <v>893</v>
      </c>
      <c r="G247" s="22" t="s">
        <v>1849</v>
      </c>
      <c r="H247" s="22" t="s">
        <v>1123</v>
      </c>
      <c r="I247" s="22">
        <v>108.51</v>
      </c>
      <c r="J247" s="22">
        <v>569.09</v>
      </c>
      <c r="K247" s="37">
        <v>10</v>
      </c>
      <c r="L247" s="37">
        <v>1.36</v>
      </c>
      <c r="M247" s="37">
        <f t="shared" si="6"/>
        <v>119.87</v>
      </c>
      <c r="N247" s="37">
        <f t="shared" si="7"/>
        <v>580.45000000000005</v>
      </c>
    </row>
    <row r="248" spans="1:14" x14ac:dyDescent="0.25">
      <c r="A248" s="22" t="s">
        <v>520</v>
      </c>
      <c r="B248" s="22" t="s">
        <v>1850</v>
      </c>
      <c r="C248" s="22" t="s">
        <v>123</v>
      </c>
      <c r="D248" s="22" t="s">
        <v>1851</v>
      </c>
      <c r="E248" s="22" t="s">
        <v>1046</v>
      </c>
      <c r="F248" s="22" t="s">
        <v>893</v>
      </c>
      <c r="G248" s="22" t="s">
        <v>1047</v>
      </c>
      <c r="H248" s="22" t="s">
        <v>977</v>
      </c>
      <c r="I248" s="22">
        <v>112.72</v>
      </c>
      <c r="J248" s="22">
        <v>557.89</v>
      </c>
      <c r="K248" s="37">
        <v>10</v>
      </c>
      <c r="L248" s="37">
        <v>1.36</v>
      </c>
      <c r="M248" s="37">
        <f t="shared" si="6"/>
        <v>124.08</v>
      </c>
      <c r="N248" s="37">
        <f t="shared" si="7"/>
        <v>569.25</v>
      </c>
    </row>
    <row r="249" spans="1:14" x14ac:dyDescent="0.25">
      <c r="A249" s="22" t="s">
        <v>244</v>
      </c>
      <c r="B249" s="22" t="s">
        <v>1852</v>
      </c>
      <c r="C249" s="22" t="s">
        <v>768</v>
      </c>
      <c r="D249" s="22" t="s">
        <v>1853</v>
      </c>
      <c r="E249" s="22" t="s">
        <v>1068</v>
      </c>
      <c r="F249" s="22" t="s">
        <v>893</v>
      </c>
      <c r="G249" s="22" t="s">
        <v>1069</v>
      </c>
      <c r="H249" s="22" t="s">
        <v>1070</v>
      </c>
      <c r="I249" s="22">
        <v>208.49</v>
      </c>
      <c r="J249" s="22">
        <v>595.4</v>
      </c>
      <c r="K249" s="37">
        <v>10</v>
      </c>
      <c r="L249" s="37">
        <v>1.36</v>
      </c>
      <c r="M249" s="37">
        <f t="shared" si="6"/>
        <v>219.85</v>
      </c>
      <c r="N249" s="37">
        <f t="shared" si="7"/>
        <v>606.76</v>
      </c>
    </row>
    <row r="250" spans="1:14" x14ac:dyDescent="0.25">
      <c r="A250" s="22" t="s">
        <v>296</v>
      </c>
      <c r="B250" s="22" t="s">
        <v>1854</v>
      </c>
      <c r="C250" s="22" t="s">
        <v>779</v>
      </c>
      <c r="D250" s="22" t="s">
        <v>1855</v>
      </c>
      <c r="E250" s="22" t="s">
        <v>1680</v>
      </c>
      <c r="F250" s="22" t="s">
        <v>893</v>
      </c>
      <c r="G250" s="22" t="s">
        <v>1856</v>
      </c>
      <c r="H250" s="22" t="s">
        <v>1682</v>
      </c>
      <c r="I250" s="22">
        <v>138.66</v>
      </c>
      <c r="J250" s="22">
        <v>576.30999999999995</v>
      </c>
      <c r="K250" s="37">
        <v>10</v>
      </c>
      <c r="L250" s="37">
        <v>7.13</v>
      </c>
      <c r="M250" s="37">
        <f t="shared" si="6"/>
        <v>155.79</v>
      </c>
      <c r="N250" s="37">
        <f t="shared" si="7"/>
        <v>593.44000000000005</v>
      </c>
    </row>
    <row r="251" spans="1:14" x14ac:dyDescent="0.25">
      <c r="A251" s="22" t="s">
        <v>390</v>
      </c>
      <c r="B251" s="22" t="s">
        <v>1857</v>
      </c>
      <c r="C251" s="22" t="s">
        <v>2578</v>
      </c>
      <c r="D251" s="22" t="s">
        <v>1858</v>
      </c>
      <c r="E251" s="22" t="s">
        <v>1859</v>
      </c>
      <c r="F251" s="22" t="s">
        <v>893</v>
      </c>
      <c r="G251" s="22" t="s">
        <v>2507</v>
      </c>
      <c r="H251" s="22" t="s">
        <v>962</v>
      </c>
      <c r="I251" s="22">
        <v>134.37</v>
      </c>
      <c r="J251" s="22">
        <v>556.64</v>
      </c>
      <c r="K251" s="37">
        <v>10</v>
      </c>
      <c r="L251" s="37">
        <v>7.13</v>
      </c>
      <c r="M251" s="37">
        <f t="shared" si="6"/>
        <v>151.5</v>
      </c>
      <c r="N251" s="37">
        <f t="shared" si="7"/>
        <v>573.77</v>
      </c>
    </row>
    <row r="252" spans="1:14" x14ac:dyDescent="0.25">
      <c r="A252" s="22" t="s">
        <v>586</v>
      </c>
      <c r="B252" s="22" t="s">
        <v>1861</v>
      </c>
      <c r="C252" s="22" t="s">
        <v>589</v>
      </c>
      <c r="D252" s="22" t="s">
        <v>1862</v>
      </c>
      <c r="E252" s="22" t="s">
        <v>1046</v>
      </c>
      <c r="F252" s="22" t="s">
        <v>893</v>
      </c>
      <c r="G252" s="22" t="s">
        <v>1047</v>
      </c>
      <c r="H252" s="22" t="s">
        <v>977</v>
      </c>
      <c r="I252" s="22">
        <v>140.13</v>
      </c>
      <c r="J252" s="22">
        <v>574.25</v>
      </c>
      <c r="K252" s="37">
        <v>10</v>
      </c>
      <c r="L252" s="37">
        <v>7.13</v>
      </c>
      <c r="M252" s="37">
        <f t="shared" si="6"/>
        <v>157.26</v>
      </c>
      <c r="N252" s="37">
        <f t="shared" si="7"/>
        <v>591.38</v>
      </c>
    </row>
    <row r="253" spans="1:14" x14ac:dyDescent="0.25">
      <c r="A253" s="22" t="s">
        <v>755</v>
      </c>
      <c r="B253" s="22" t="s">
        <v>2448</v>
      </c>
      <c r="C253" s="22" t="s">
        <v>756</v>
      </c>
      <c r="D253" s="22" t="s">
        <v>2449</v>
      </c>
      <c r="E253" s="22" t="s">
        <v>1046</v>
      </c>
      <c r="F253" s="22" t="s">
        <v>893</v>
      </c>
      <c r="G253" s="22" t="s">
        <v>1047</v>
      </c>
      <c r="H253" s="22" t="s">
        <v>977</v>
      </c>
      <c r="I253" s="22">
        <v>174.08</v>
      </c>
      <c r="J253" s="22">
        <v>547.02</v>
      </c>
      <c r="K253" s="37">
        <v>10</v>
      </c>
      <c r="L253" s="37">
        <v>1.36</v>
      </c>
      <c r="M253" s="37">
        <f t="shared" si="6"/>
        <v>185.44</v>
      </c>
      <c r="N253" s="37">
        <f t="shared" si="7"/>
        <v>558.38</v>
      </c>
    </row>
    <row r="254" spans="1:14" x14ac:dyDescent="0.25">
      <c r="A254" s="22" t="s">
        <v>406</v>
      </c>
      <c r="B254" s="22" t="s">
        <v>1864</v>
      </c>
      <c r="C254" s="22" t="s">
        <v>124</v>
      </c>
      <c r="D254" s="22" t="s">
        <v>1865</v>
      </c>
      <c r="E254" s="22" t="s">
        <v>1866</v>
      </c>
      <c r="F254" s="22" t="s">
        <v>893</v>
      </c>
      <c r="G254" s="22" t="s">
        <v>2508</v>
      </c>
      <c r="H254" s="22" t="s">
        <v>1075</v>
      </c>
      <c r="I254" s="22">
        <v>157.59</v>
      </c>
      <c r="J254" s="22">
        <v>549.17999999999995</v>
      </c>
      <c r="K254" s="37">
        <v>10</v>
      </c>
      <c r="L254" s="37">
        <v>7.13</v>
      </c>
      <c r="M254" s="37">
        <f t="shared" si="6"/>
        <v>174.72</v>
      </c>
      <c r="N254" s="37">
        <f t="shared" si="7"/>
        <v>566.30999999999995</v>
      </c>
    </row>
    <row r="255" spans="1:14" x14ac:dyDescent="0.25">
      <c r="A255" s="22" t="s">
        <v>509</v>
      </c>
      <c r="B255" s="22" t="s">
        <v>1875</v>
      </c>
      <c r="C255" s="22" t="s">
        <v>850</v>
      </c>
      <c r="D255" s="22" t="s">
        <v>1876</v>
      </c>
      <c r="E255" s="22" t="s">
        <v>1170</v>
      </c>
      <c r="F255" s="22" t="s">
        <v>893</v>
      </c>
      <c r="G255" s="22" t="s">
        <v>1171</v>
      </c>
      <c r="H255" s="22" t="s">
        <v>1070</v>
      </c>
      <c r="I255" s="22">
        <v>176.2</v>
      </c>
      <c r="J255" s="22">
        <v>575.14</v>
      </c>
      <c r="K255" s="37">
        <v>10</v>
      </c>
      <c r="L255" s="37">
        <v>7.13</v>
      </c>
      <c r="M255" s="37">
        <f t="shared" si="6"/>
        <v>193.33</v>
      </c>
      <c r="N255" s="37">
        <f t="shared" si="7"/>
        <v>592.27</v>
      </c>
    </row>
    <row r="256" spans="1:14" x14ac:dyDescent="0.25">
      <c r="A256" s="22" t="s">
        <v>330</v>
      </c>
      <c r="B256" s="22" t="s">
        <v>1870</v>
      </c>
      <c r="C256" s="22" t="s">
        <v>125</v>
      </c>
      <c r="D256" s="22" t="s">
        <v>1871</v>
      </c>
      <c r="E256" s="22" t="s">
        <v>892</v>
      </c>
      <c r="F256" s="22" t="s">
        <v>893</v>
      </c>
      <c r="G256" s="22" t="s">
        <v>2499</v>
      </c>
      <c r="H256" s="22" t="s">
        <v>895</v>
      </c>
      <c r="I256" s="22">
        <v>129.1</v>
      </c>
      <c r="J256" s="22">
        <v>555.25</v>
      </c>
      <c r="K256" s="37">
        <v>10</v>
      </c>
      <c r="L256" s="37">
        <v>7.13</v>
      </c>
      <c r="M256" s="37">
        <f t="shared" si="6"/>
        <v>146.22999999999999</v>
      </c>
      <c r="N256" s="37">
        <f t="shared" si="7"/>
        <v>572.38</v>
      </c>
    </row>
    <row r="257" spans="1:14" x14ac:dyDescent="0.25">
      <c r="A257" s="22" t="s">
        <v>597</v>
      </c>
      <c r="B257" s="22" t="s">
        <v>1873</v>
      </c>
      <c r="C257" s="22" t="s">
        <v>126</v>
      </c>
      <c r="D257" s="22" t="s">
        <v>1874</v>
      </c>
      <c r="E257" s="22" t="s">
        <v>992</v>
      </c>
      <c r="F257" s="22" t="s">
        <v>893</v>
      </c>
      <c r="G257" s="22" t="s">
        <v>993</v>
      </c>
      <c r="H257" s="22" t="s">
        <v>972</v>
      </c>
      <c r="I257" s="22">
        <v>160.41</v>
      </c>
      <c r="J257" s="22">
        <v>584.29999999999995</v>
      </c>
      <c r="K257" s="37">
        <v>10</v>
      </c>
      <c r="L257" s="37">
        <v>7.13</v>
      </c>
      <c r="M257" s="37">
        <f t="shared" si="6"/>
        <v>177.54</v>
      </c>
      <c r="N257" s="37">
        <f t="shared" si="7"/>
        <v>601.42999999999995</v>
      </c>
    </row>
    <row r="258" spans="1:14" x14ac:dyDescent="0.25">
      <c r="A258" s="22" t="s">
        <v>506</v>
      </c>
      <c r="B258" s="22" t="s">
        <v>1877</v>
      </c>
      <c r="C258" s="22" t="s">
        <v>2579</v>
      </c>
      <c r="D258" s="22" t="s">
        <v>1878</v>
      </c>
      <c r="E258" s="22" t="s">
        <v>1213</v>
      </c>
      <c r="F258" s="22" t="s">
        <v>893</v>
      </c>
      <c r="G258" s="22" t="s">
        <v>1879</v>
      </c>
      <c r="H258" s="22" t="s">
        <v>1215</v>
      </c>
      <c r="I258" s="22">
        <v>143.87</v>
      </c>
      <c r="J258" s="22">
        <v>564.79999999999995</v>
      </c>
      <c r="K258" s="37">
        <v>10</v>
      </c>
      <c r="L258" s="37">
        <v>7.13</v>
      </c>
      <c r="M258" s="37">
        <f t="shared" ref="M258:M321" si="8">I258+K258+L258</f>
        <v>161</v>
      </c>
      <c r="N258" s="37">
        <f t="shared" ref="N258:N321" si="9">J258+K258+L258</f>
        <v>581.92999999999995</v>
      </c>
    </row>
    <row r="259" spans="1:14" x14ac:dyDescent="0.25">
      <c r="A259" s="22" t="s">
        <v>409</v>
      </c>
      <c r="B259" s="22" t="s">
        <v>1880</v>
      </c>
      <c r="C259" s="22" t="s">
        <v>127</v>
      </c>
      <c r="D259" s="22" t="s">
        <v>1881</v>
      </c>
      <c r="E259" s="22" t="s">
        <v>1466</v>
      </c>
      <c r="F259" s="22" t="s">
        <v>893</v>
      </c>
      <c r="G259" s="22" t="s">
        <v>1467</v>
      </c>
      <c r="H259" s="22" t="s">
        <v>1441</v>
      </c>
      <c r="I259" s="22">
        <v>159.06</v>
      </c>
      <c r="J259" s="22">
        <v>567.15</v>
      </c>
      <c r="K259" s="37">
        <v>10</v>
      </c>
      <c r="L259" s="37">
        <v>7.13</v>
      </c>
      <c r="M259" s="37">
        <f t="shared" si="8"/>
        <v>176.19</v>
      </c>
      <c r="N259" s="37">
        <f t="shared" si="9"/>
        <v>584.28</v>
      </c>
    </row>
    <row r="260" spans="1:14" x14ac:dyDescent="0.25">
      <c r="A260" s="22" t="s">
        <v>2532</v>
      </c>
      <c r="B260" s="22" t="s">
        <v>3703</v>
      </c>
      <c r="C260" s="22" t="s">
        <v>2533</v>
      </c>
      <c r="D260" s="22" t="s">
        <v>3704</v>
      </c>
      <c r="E260" s="22" t="s">
        <v>2081</v>
      </c>
      <c r="F260" s="22" t="s">
        <v>893</v>
      </c>
      <c r="G260" s="22" t="s">
        <v>2082</v>
      </c>
      <c r="H260" s="22" t="s">
        <v>998</v>
      </c>
      <c r="I260" s="22">
        <v>195.91</v>
      </c>
      <c r="J260" s="22">
        <v>572.37</v>
      </c>
      <c r="K260" s="37">
        <v>10</v>
      </c>
      <c r="L260" s="37">
        <v>1.36</v>
      </c>
      <c r="M260" s="37">
        <f t="shared" si="8"/>
        <v>207.27</v>
      </c>
      <c r="N260" s="37">
        <f t="shared" si="9"/>
        <v>583.73</v>
      </c>
    </row>
    <row r="261" spans="1:14" x14ac:dyDescent="0.25">
      <c r="A261" s="22" t="s">
        <v>565</v>
      </c>
      <c r="B261" s="22" t="s">
        <v>1883</v>
      </c>
      <c r="C261" s="22" t="s">
        <v>867</v>
      </c>
      <c r="D261" s="22" t="s">
        <v>1884</v>
      </c>
      <c r="E261" s="22" t="s">
        <v>1885</v>
      </c>
      <c r="F261" s="22" t="s">
        <v>893</v>
      </c>
      <c r="G261" s="22" t="s">
        <v>1886</v>
      </c>
      <c r="H261" s="22" t="s">
        <v>1056</v>
      </c>
      <c r="I261" s="22">
        <v>166.23</v>
      </c>
      <c r="J261" s="22">
        <v>590.76</v>
      </c>
      <c r="K261" s="37">
        <v>10</v>
      </c>
      <c r="L261" s="37">
        <v>7.13</v>
      </c>
      <c r="M261" s="37">
        <f t="shared" si="8"/>
        <v>183.36</v>
      </c>
      <c r="N261" s="37">
        <f t="shared" si="9"/>
        <v>607.89</v>
      </c>
    </row>
    <row r="262" spans="1:14" x14ac:dyDescent="0.25">
      <c r="A262" s="22" t="s">
        <v>646</v>
      </c>
      <c r="B262" s="22" t="s">
        <v>1887</v>
      </c>
      <c r="C262" s="22" t="s">
        <v>647</v>
      </c>
      <c r="D262" s="22" t="s">
        <v>1888</v>
      </c>
      <c r="E262" s="22" t="s">
        <v>1889</v>
      </c>
      <c r="F262" s="22" t="s">
        <v>893</v>
      </c>
      <c r="G262" s="22" t="s">
        <v>1890</v>
      </c>
      <c r="H262" s="22" t="s">
        <v>972</v>
      </c>
      <c r="I262" s="22">
        <v>158.94999999999999</v>
      </c>
      <c r="J262" s="22">
        <v>589.91</v>
      </c>
      <c r="K262" s="37">
        <v>10</v>
      </c>
      <c r="L262" s="37">
        <v>7.13</v>
      </c>
      <c r="M262" s="37">
        <f t="shared" si="8"/>
        <v>176.08</v>
      </c>
      <c r="N262" s="37">
        <f t="shared" si="9"/>
        <v>607.04</v>
      </c>
    </row>
    <row r="263" spans="1:14" x14ac:dyDescent="0.25">
      <c r="A263" s="22" t="s">
        <v>332</v>
      </c>
      <c r="B263" s="22" t="s">
        <v>1891</v>
      </c>
      <c r="C263" s="22" t="s">
        <v>128</v>
      </c>
      <c r="D263" s="22" t="s">
        <v>1892</v>
      </c>
      <c r="E263" s="22" t="s">
        <v>907</v>
      </c>
      <c r="F263" s="22" t="s">
        <v>893</v>
      </c>
      <c r="G263" s="22" t="s">
        <v>1024</v>
      </c>
      <c r="H263" s="22" t="s">
        <v>909</v>
      </c>
      <c r="I263" s="22">
        <v>210.22</v>
      </c>
      <c r="J263" s="22">
        <v>617.15</v>
      </c>
      <c r="K263" s="37">
        <v>10</v>
      </c>
      <c r="L263" s="37">
        <v>1.36</v>
      </c>
      <c r="M263" s="37">
        <f t="shared" si="8"/>
        <v>221.58</v>
      </c>
      <c r="N263" s="37">
        <f t="shared" si="9"/>
        <v>628.51</v>
      </c>
    </row>
    <row r="264" spans="1:14" x14ac:dyDescent="0.25">
      <c r="A264" s="22" t="s">
        <v>333</v>
      </c>
      <c r="B264" s="22" t="s">
        <v>1893</v>
      </c>
      <c r="C264" s="22" t="s">
        <v>129</v>
      </c>
      <c r="D264" s="22" t="s">
        <v>1894</v>
      </c>
      <c r="E264" s="22" t="s">
        <v>1895</v>
      </c>
      <c r="F264" s="22" t="s">
        <v>893</v>
      </c>
      <c r="G264" s="22" t="s">
        <v>1896</v>
      </c>
      <c r="H264" s="22" t="s">
        <v>1518</v>
      </c>
      <c r="I264" s="22">
        <v>164.67</v>
      </c>
      <c r="J264" s="22">
        <v>551.04</v>
      </c>
      <c r="K264" s="37">
        <v>10</v>
      </c>
      <c r="L264" s="37">
        <v>1.36</v>
      </c>
      <c r="M264" s="37">
        <f t="shared" si="8"/>
        <v>176.03</v>
      </c>
      <c r="N264" s="37">
        <f t="shared" si="9"/>
        <v>562.4</v>
      </c>
    </row>
    <row r="265" spans="1:14" x14ac:dyDescent="0.25">
      <c r="A265" s="22" t="s">
        <v>397</v>
      </c>
      <c r="B265" s="22" t="s">
        <v>1897</v>
      </c>
      <c r="C265" s="22" t="s">
        <v>130</v>
      </c>
      <c r="D265" s="22" t="s">
        <v>1898</v>
      </c>
      <c r="E265" s="22" t="s">
        <v>1899</v>
      </c>
      <c r="F265" s="22" t="s">
        <v>893</v>
      </c>
      <c r="G265" s="22" t="s">
        <v>2509</v>
      </c>
      <c r="H265" s="22" t="s">
        <v>914</v>
      </c>
      <c r="I265" s="22">
        <v>164.01</v>
      </c>
      <c r="J265" s="22">
        <v>563.09</v>
      </c>
      <c r="K265" s="37">
        <v>10</v>
      </c>
      <c r="L265" s="37">
        <v>7.13</v>
      </c>
      <c r="M265" s="37">
        <f t="shared" si="8"/>
        <v>181.14</v>
      </c>
      <c r="N265" s="37">
        <f t="shared" si="9"/>
        <v>580.22</v>
      </c>
    </row>
    <row r="266" spans="1:14" x14ac:dyDescent="0.25">
      <c r="A266" s="22" t="s">
        <v>479</v>
      </c>
      <c r="B266" s="22" t="s">
        <v>1901</v>
      </c>
      <c r="C266" s="22" t="s">
        <v>2580</v>
      </c>
      <c r="D266" s="22" t="s">
        <v>1902</v>
      </c>
      <c r="E266" s="22" t="s">
        <v>1824</v>
      </c>
      <c r="F266" s="22" t="s">
        <v>893</v>
      </c>
      <c r="G266" s="22" t="s">
        <v>1825</v>
      </c>
      <c r="H266" s="22" t="s">
        <v>1826</v>
      </c>
      <c r="I266" s="22">
        <v>139.21</v>
      </c>
      <c r="J266" s="22">
        <v>582.1</v>
      </c>
      <c r="K266" s="37">
        <v>10</v>
      </c>
      <c r="L266" s="37">
        <v>7.13</v>
      </c>
      <c r="M266" s="37">
        <f t="shared" si="8"/>
        <v>156.34</v>
      </c>
      <c r="N266" s="37">
        <f t="shared" si="9"/>
        <v>599.23</v>
      </c>
    </row>
    <row r="267" spans="1:14" x14ac:dyDescent="0.25">
      <c r="A267" s="22" t="s">
        <v>491</v>
      </c>
      <c r="B267" s="22" t="s">
        <v>1903</v>
      </c>
      <c r="C267" s="22" t="s">
        <v>834</v>
      </c>
      <c r="D267" s="22" t="s">
        <v>1904</v>
      </c>
      <c r="E267" s="22" t="s">
        <v>1905</v>
      </c>
      <c r="F267" s="22" t="s">
        <v>893</v>
      </c>
      <c r="G267" s="22" t="s">
        <v>1906</v>
      </c>
      <c r="H267" s="22" t="s">
        <v>1012</v>
      </c>
      <c r="I267" s="22">
        <v>169.74</v>
      </c>
      <c r="J267" s="22">
        <v>565.91</v>
      </c>
      <c r="K267" s="37">
        <v>10</v>
      </c>
      <c r="L267" s="37">
        <v>1.36</v>
      </c>
      <c r="M267" s="37">
        <f t="shared" si="8"/>
        <v>181.1</v>
      </c>
      <c r="N267" s="37">
        <f t="shared" si="9"/>
        <v>577.27</v>
      </c>
    </row>
    <row r="268" spans="1:14" x14ac:dyDescent="0.25">
      <c r="A268" s="22" t="s">
        <v>463</v>
      </c>
      <c r="B268" s="22" t="s">
        <v>1907</v>
      </c>
      <c r="C268" s="22" t="s">
        <v>131</v>
      </c>
      <c r="D268" s="22" t="s">
        <v>1908</v>
      </c>
      <c r="E268" s="22" t="s">
        <v>1481</v>
      </c>
      <c r="F268" s="22" t="s">
        <v>893</v>
      </c>
      <c r="G268" s="22" t="s">
        <v>1790</v>
      </c>
      <c r="H268" s="22" t="s">
        <v>1472</v>
      </c>
      <c r="I268" s="22">
        <v>165.96</v>
      </c>
      <c r="J268" s="22">
        <v>561.11</v>
      </c>
      <c r="K268" s="37">
        <v>10</v>
      </c>
      <c r="L268" s="37">
        <v>7.13</v>
      </c>
      <c r="M268" s="37">
        <f t="shared" si="8"/>
        <v>183.09</v>
      </c>
      <c r="N268" s="37">
        <f t="shared" si="9"/>
        <v>578.24</v>
      </c>
    </row>
    <row r="269" spans="1:14" x14ac:dyDescent="0.25">
      <c r="A269" s="22" t="s">
        <v>2624</v>
      </c>
      <c r="B269" s="22" t="s">
        <v>2625</v>
      </c>
      <c r="C269" s="22" t="s">
        <v>133</v>
      </c>
      <c r="D269" s="22" t="s">
        <v>1914</v>
      </c>
      <c r="E269" s="22" t="s">
        <v>1318</v>
      </c>
      <c r="F269" s="22" t="s">
        <v>893</v>
      </c>
      <c r="G269" s="22" t="s">
        <v>1319</v>
      </c>
      <c r="H269" s="22" t="s">
        <v>1320</v>
      </c>
      <c r="I269" s="22">
        <v>148.72</v>
      </c>
      <c r="J269" s="22">
        <v>554.63</v>
      </c>
      <c r="K269" s="37">
        <v>10</v>
      </c>
      <c r="L269" s="37">
        <v>7.13</v>
      </c>
      <c r="M269" s="37">
        <f t="shared" si="8"/>
        <v>165.85</v>
      </c>
      <c r="N269" s="37">
        <f t="shared" si="9"/>
        <v>571.76</v>
      </c>
    </row>
    <row r="270" spans="1:14" x14ac:dyDescent="0.25">
      <c r="A270" s="22" t="s">
        <v>585</v>
      </c>
      <c r="B270" s="22" t="s">
        <v>1915</v>
      </c>
      <c r="C270" s="22" t="s">
        <v>707</v>
      </c>
      <c r="D270" s="22" t="s">
        <v>1916</v>
      </c>
      <c r="E270" s="22" t="s">
        <v>1213</v>
      </c>
      <c r="F270" s="22" t="s">
        <v>893</v>
      </c>
      <c r="G270" s="22" t="s">
        <v>1879</v>
      </c>
      <c r="H270" s="22" t="s">
        <v>1215</v>
      </c>
      <c r="I270" s="22">
        <v>134.91999999999999</v>
      </c>
      <c r="J270" s="22">
        <v>563.24</v>
      </c>
      <c r="K270" s="37">
        <v>10</v>
      </c>
      <c r="L270" s="37">
        <v>7.13</v>
      </c>
      <c r="M270" s="37">
        <f t="shared" si="8"/>
        <v>152.05000000000001</v>
      </c>
      <c r="N270" s="37">
        <f t="shared" si="9"/>
        <v>580.37</v>
      </c>
    </row>
    <row r="271" spans="1:14" x14ac:dyDescent="0.25">
      <c r="A271" s="22" t="s">
        <v>334</v>
      </c>
      <c r="B271" s="22" t="s">
        <v>1917</v>
      </c>
      <c r="C271" s="22" t="s">
        <v>134</v>
      </c>
      <c r="D271" s="22" t="s">
        <v>1918</v>
      </c>
      <c r="E271" s="22" t="s">
        <v>1919</v>
      </c>
      <c r="F271" s="22" t="s">
        <v>893</v>
      </c>
      <c r="G271" s="22" t="s">
        <v>1920</v>
      </c>
      <c r="H271" s="22" t="s">
        <v>919</v>
      </c>
      <c r="I271" s="22">
        <v>140.66999999999999</v>
      </c>
      <c r="J271" s="22">
        <v>558.07000000000005</v>
      </c>
      <c r="K271" s="37">
        <v>10</v>
      </c>
      <c r="L271" s="37">
        <v>1.36</v>
      </c>
      <c r="M271" s="37">
        <f t="shared" si="8"/>
        <v>152.03</v>
      </c>
      <c r="N271" s="37">
        <f t="shared" si="9"/>
        <v>569.42999999999995</v>
      </c>
    </row>
    <row r="272" spans="1:14" x14ac:dyDescent="0.25">
      <c r="A272" s="22" t="s">
        <v>451</v>
      </c>
      <c r="B272" s="22" t="s">
        <v>1921</v>
      </c>
      <c r="C272" s="22" t="s">
        <v>135</v>
      </c>
      <c r="D272" s="22" t="s">
        <v>1922</v>
      </c>
      <c r="E272" s="22" t="s">
        <v>1298</v>
      </c>
      <c r="F272" s="22" t="s">
        <v>893</v>
      </c>
      <c r="G272" s="22" t="s">
        <v>1299</v>
      </c>
      <c r="H272" s="22" t="s">
        <v>1300</v>
      </c>
      <c r="I272" s="22">
        <v>178.23</v>
      </c>
      <c r="J272" s="22">
        <v>554.63</v>
      </c>
      <c r="K272" s="37">
        <v>10</v>
      </c>
      <c r="L272" s="37">
        <v>0</v>
      </c>
      <c r="M272" s="37">
        <f t="shared" si="8"/>
        <v>188.23</v>
      </c>
      <c r="N272" s="37">
        <f t="shared" si="9"/>
        <v>564.63</v>
      </c>
    </row>
    <row r="273" spans="1:14" x14ac:dyDescent="0.25">
      <c r="A273" s="22" t="s">
        <v>493</v>
      </c>
      <c r="B273" s="22" t="s">
        <v>1923</v>
      </c>
      <c r="C273" s="22" t="s">
        <v>2581</v>
      </c>
      <c r="D273" s="22" t="s">
        <v>1924</v>
      </c>
      <c r="E273" s="22" t="s">
        <v>1925</v>
      </c>
      <c r="F273" s="22" t="s">
        <v>893</v>
      </c>
      <c r="G273" s="22" t="s">
        <v>1926</v>
      </c>
      <c r="H273" s="22" t="s">
        <v>1927</v>
      </c>
      <c r="I273" s="22">
        <v>148.68</v>
      </c>
      <c r="J273" s="22">
        <v>557.67999999999995</v>
      </c>
      <c r="K273" s="37">
        <v>10</v>
      </c>
      <c r="L273" s="37">
        <v>7.13</v>
      </c>
      <c r="M273" s="37">
        <f t="shared" si="8"/>
        <v>165.81</v>
      </c>
      <c r="N273" s="37">
        <f t="shared" si="9"/>
        <v>574.80999999999995</v>
      </c>
    </row>
    <row r="274" spans="1:14" x14ac:dyDescent="0.25">
      <c r="A274" s="22" t="s">
        <v>528</v>
      </c>
      <c r="B274" s="22" t="s">
        <v>1928</v>
      </c>
      <c r="C274" s="22" t="s">
        <v>136</v>
      </c>
      <c r="D274" s="22" t="s">
        <v>1929</v>
      </c>
      <c r="E274" s="22" t="s">
        <v>1046</v>
      </c>
      <c r="F274" s="22" t="s">
        <v>893</v>
      </c>
      <c r="G274" s="22" t="s">
        <v>1047</v>
      </c>
      <c r="H274" s="22" t="s">
        <v>977</v>
      </c>
      <c r="I274" s="22">
        <v>191.89</v>
      </c>
      <c r="J274" s="22">
        <v>565.39</v>
      </c>
      <c r="K274" s="37">
        <v>10</v>
      </c>
      <c r="L274" s="37">
        <v>1.36</v>
      </c>
      <c r="M274" s="37">
        <f t="shared" si="8"/>
        <v>203.25</v>
      </c>
      <c r="N274" s="37">
        <f t="shared" si="9"/>
        <v>576.75</v>
      </c>
    </row>
    <row r="275" spans="1:14" x14ac:dyDescent="0.25">
      <c r="A275" s="22" t="s">
        <v>408</v>
      </c>
      <c r="B275" s="22" t="s">
        <v>1930</v>
      </c>
      <c r="C275" s="22" t="s">
        <v>137</v>
      </c>
      <c r="D275" s="22" t="s">
        <v>1931</v>
      </c>
      <c r="E275" s="22" t="s">
        <v>1932</v>
      </c>
      <c r="F275" s="22" t="s">
        <v>893</v>
      </c>
      <c r="G275" s="22" t="s">
        <v>2510</v>
      </c>
      <c r="H275" s="22" t="s">
        <v>1012</v>
      </c>
      <c r="I275" s="22">
        <v>162.6</v>
      </c>
      <c r="J275" s="22">
        <v>558.92999999999995</v>
      </c>
      <c r="K275" s="37">
        <v>10</v>
      </c>
      <c r="L275" s="37">
        <v>7.13</v>
      </c>
      <c r="M275" s="37">
        <f t="shared" si="8"/>
        <v>179.73</v>
      </c>
      <c r="N275" s="37">
        <f t="shared" si="9"/>
        <v>576.05999999999995</v>
      </c>
    </row>
    <row r="276" spans="1:14" x14ac:dyDescent="0.25">
      <c r="A276" s="22" t="s">
        <v>508</v>
      </c>
      <c r="B276" s="22" t="s">
        <v>1934</v>
      </c>
      <c r="C276" s="22" t="s">
        <v>849</v>
      </c>
      <c r="D276" s="22" t="s">
        <v>1935</v>
      </c>
      <c r="E276" s="22" t="s">
        <v>1936</v>
      </c>
      <c r="F276" s="22" t="s">
        <v>893</v>
      </c>
      <c r="G276" s="22" t="s">
        <v>1937</v>
      </c>
      <c r="H276" s="22" t="s">
        <v>952</v>
      </c>
      <c r="I276" s="22">
        <v>173.48</v>
      </c>
      <c r="J276" s="22">
        <v>573.37</v>
      </c>
      <c r="K276" s="37">
        <v>10</v>
      </c>
      <c r="L276" s="37">
        <v>7.13</v>
      </c>
      <c r="M276" s="37">
        <f t="shared" si="8"/>
        <v>190.61</v>
      </c>
      <c r="N276" s="37">
        <f t="shared" si="9"/>
        <v>590.5</v>
      </c>
    </row>
    <row r="277" spans="1:14" x14ac:dyDescent="0.25">
      <c r="A277" s="22" t="s">
        <v>335</v>
      </c>
      <c r="B277" s="22" t="s">
        <v>1938</v>
      </c>
      <c r="C277" s="22" t="s">
        <v>138</v>
      </c>
      <c r="D277" s="22" t="s">
        <v>1939</v>
      </c>
      <c r="E277" s="22" t="s">
        <v>1940</v>
      </c>
      <c r="F277" s="22" t="s">
        <v>893</v>
      </c>
      <c r="G277" s="22" t="s">
        <v>1941</v>
      </c>
      <c r="H277" s="22" t="s">
        <v>1503</v>
      </c>
      <c r="I277" s="22">
        <v>134.49</v>
      </c>
      <c r="J277" s="22">
        <v>572.94000000000005</v>
      </c>
      <c r="K277" s="37">
        <v>10</v>
      </c>
      <c r="L277" s="37">
        <v>7.13</v>
      </c>
      <c r="M277" s="37">
        <f t="shared" si="8"/>
        <v>151.62</v>
      </c>
      <c r="N277" s="37">
        <f t="shared" si="9"/>
        <v>590.07000000000005</v>
      </c>
    </row>
    <row r="278" spans="1:14" x14ac:dyDescent="0.25">
      <c r="A278" s="22" t="s">
        <v>336</v>
      </c>
      <c r="B278" s="22" t="s">
        <v>1942</v>
      </c>
      <c r="C278" s="22" t="s">
        <v>139</v>
      </c>
      <c r="D278" s="22" t="s">
        <v>1943</v>
      </c>
      <c r="E278" s="22" t="s">
        <v>1944</v>
      </c>
      <c r="F278" s="22" t="s">
        <v>893</v>
      </c>
      <c r="G278" s="22" t="s">
        <v>1945</v>
      </c>
      <c r="H278" s="22" t="s">
        <v>962</v>
      </c>
      <c r="I278" s="22">
        <v>171.02</v>
      </c>
      <c r="J278" s="22">
        <v>560.35</v>
      </c>
      <c r="K278" s="37">
        <v>10</v>
      </c>
      <c r="L278" s="37">
        <v>1.36</v>
      </c>
      <c r="M278" s="37">
        <f t="shared" si="8"/>
        <v>182.38</v>
      </c>
      <c r="N278" s="37">
        <f t="shared" si="9"/>
        <v>571.71</v>
      </c>
    </row>
    <row r="279" spans="1:14" x14ac:dyDescent="0.25">
      <c r="A279" s="22" t="s">
        <v>668</v>
      </c>
      <c r="B279" s="22" t="s">
        <v>1946</v>
      </c>
      <c r="C279" s="22" t="s">
        <v>140</v>
      </c>
      <c r="D279" s="22" t="s">
        <v>1947</v>
      </c>
      <c r="E279" s="22" t="s">
        <v>1948</v>
      </c>
      <c r="F279" s="22" t="s">
        <v>893</v>
      </c>
      <c r="G279" s="22" t="s">
        <v>2582</v>
      </c>
      <c r="H279" s="22" t="s">
        <v>946</v>
      </c>
      <c r="I279" s="22">
        <v>154.12</v>
      </c>
      <c r="J279" s="22">
        <v>561.54</v>
      </c>
      <c r="K279" s="37">
        <v>10</v>
      </c>
      <c r="L279" s="37">
        <v>7.13</v>
      </c>
      <c r="M279" s="37">
        <f t="shared" si="8"/>
        <v>171.25</v>
      </c>
      <c r="N279" s="37">
        <f t="shared" si="9"/>
        <v>578.66999999999996</v>
      </c>
    </row>
    <row r="280" spans="1:14" x14ac:dyDescent="0.25">
      <c r="A280" s="22" t="s">
        <v>337</v>
      </c>
      <c r="B280" s="22" t="s">
        <v>1950</v>
      </c>
      <c r="C280" s="22" t="s">
        <v>787</v>
      </c>
      <c r="D280" s="22" t="s">
        <v>1951</v>
      </c>
      <c r="E280" s="22" t="s">
        <v>1952</v>
      </c>
      <c r="F280" s="22" t="s">
        <v>893</v>
      </c>
      <c r="G280" s="22" t="s">
        <v>1953</v>
      </c>
      <c r="H280" s="22" t="s">
        <v>1518</v>
      </c>
      <c r="I280" s="22">
        <v>182.11</v>
      </c>
      <c r="J280" s="22">
        <v>593.6</v>
      </c>
      <c r="K280" s="37">
        <v>10</v>
      </c>
      <c r="L280" s="37">
        <v>1.36</v>
      </c>
      <c r="M280" s="37">
        <f t="shared" si="8"/>
        <v>193.47</v>
      </c>
      <c r="N280" s="37">
        <f t="shared" si="9"/>
        <v>604.96</v>
      </c>
    </row>
    <row r="281" spans="1:14" x14ac:dyDescent="0.25">
      <c r="A281" s="22" t="s">
        <v>534</v>
      </c>
      <c r="B281" s="22" t="s">
        <v>1954</v>
      </c>
      <c r="C281" s="22" t="s">
        <v>141</v>
      </c>
      <c r="D281" s="22" t="s">
        <v>1955</v>
      </c>
      <c r="E281" s="22" t="s">
        <v>1184</v>
      </c>
      <c r="F281" s="22" t="s">
        <v>893</v>
      </c>
      <c r="G281" s="22" t="s">
        <v>1185</v>
      </c>
      <c r="H281" s="22" t="s">
        <v>1138</v>
      </c>
      <c r="I281" s="22">
        <v>159.55000000000001</v>
      </c>
      <c r="J281" s="22">
        <v>556.25</v>
      </c>
      <c r="K281" s="37">
        <v>10</v>
      </c>
      <c r="L281" s="37">
        <v>1.36</v>
      </c>
      <c r="M281" s="37">
        <f t="shared" si="8"/>
        <v>170.91</v>
      </c>
      <c r="N281" s="37">
        <f t="shared" si="9"/>
        <v>567.61</v>
      </c>
    </row>
    <row r="282" spans="1:14" x14ac:dyDescent="0.25">
      <c r="A282" s="22" t="s">
        <v>2526</v>
      </c>
      <c r="B282" s="22" t="s">
        <v>3708</v>
      </c>
      <c r="C282" s="22" t="s">
        <v>3709</v>
      </c>
      <c r="D282" s="22" t="s">
        <v>941</v>
      </c>
      <c r="E282" s="22" t="s">
        <v>942</v>
      </c>
      <c r="F282" s="22" t="s">
        <v>893</v>
      </c>
      <c r="G282" s="22" t="s">
        <v>943</v>
      </c>
      <c r="H282" s="22" t="s">
        <v>942</v>
      </c>
      <c r="I282" s="22">
        <v>136.24</v>
      </c>
      <c r="J282" s="22">
        <v>601.74</v>
      </c>
      <c r="K282" s="37">
        <v>10</v>
      </c>
      <c r="L282" s="37">
        <v>7.13</v>
      </c>
      <c r="M282" s="37">
        <f t="shared" si="8"/>
        <v>153.37</v>
      </c>
      <c r="N282" s="37">
        <f t="shared" si="9"/>
        <v>618.87</v>
      </c>
    </row>
    <row r="283" spans="1:14" x14ac:dyDescent="0.25">
      <c r="A283" s="22" t="s">
        <v>2525</v>
      </c>
      <c r="B283" s="22" t="s">
        <v>3701</v>
      </c>
      <c r="C283" s="22" t="s">
        <v>3702</v>
      </c>
      <c r="D283" s="22" t="s">
        <v>945</v>
      </c>
      <c r="E283" s="22" t="s">
        <v>946</v>
      </c>
      <c r="F283" s="22" t="s">
        <v>893</v>
      </c>
      <c r="G283" s="22" t="s">
        <v>947</v>
      </c>
      <c r="H283" s="22" t="s">
        <v>946</v>
      </c>
      <c r="I283" s="22">
        <v>139.38999999999999</v>
      </c>
      <c r="J283" s="22">
        <v>598.85</v>
      </c>
      <c r="K283" s="37">
        <v>10</v>
      </c>
      <c r="L283" s="37">
        <v>7.13</v>
      </c>
      <c r="M283" s="37">
        <f t="shared" si="8"/>
        <v>156.52000000000001</v>
      </c>
      <c r="N283" s="37">
        <f t="shared" si="9"/>
        <v>615.98</v>
      </c>
    </row>
    <row r="284" spans="1:14" x14ac:dyDescent="0.25">
      <c r="A284" s="22" t="s">
        <v>3722</v>
      </c>
      <c r="B284" s="22" t="s">
        <v>3723</v>
      </c>
      <c r="C284" s="22" t="s">
        <v>3724</v>
      </c>
      <c r="D284" s="22" t="s">
        <v>2461</v>
      </c>
      <c r="E284" s="22" t="s">
        <v>1393</v>
      </c>
      <c r="F284" s="22" t="s">
        <v>893</v>
      </c>
      <c r="G284" s="22" t="s">
        <v>1394</v>
      </c>
      <c r="H284" s="22" t="s">
        <v>1395</v>
      </c>
      <c r="I284" s="22">
        <v>151.44999999999999</v>
      </c>
      <c r="J284" s="22">
        <v>617</v>
      </c>
      <c r="K284" s="37">
        <v>10</v>
      </c>
      <c r="L284" s="37">
        <v>7.13</v>
      </c>
      <c r="M284" s="37">
        <f t="shared" si="8"/>
        <v>168.58</v>
      </c>
      <c r="N284" s="37">
        <f t="shared" si="9"/>
        <v>634.13</v>
      </c>
    </row>
    <row r="285" spans="1:14" x14ac:dyDescent="0.25">
      <c r="A285" s="22" t="s">
        <v>3719</v>
      </c>
      <c r="B285" s="22" t="s">
        <v>3720</v>
      </c>
      <c r="C285" s="22" t="s">
        <v>3721</v>
      </c>
      <c r="D285" s="22" t="s">
        <v>2433</v>
      </c>
      <c r="E285" s="22" t="s">
        <v>2434</v>
      </c>
      <c r="F285" s="22" t="s">
        <v>893</v>
      </c>
      <c r="G285" s="22" t="s">
        <v>2562</v>
      </c>
      <c r="H285" s="22" t="s">
        <v>1338</v>
      </c>
      <c r="I285" s="22">
        <v>133.38</v>
      </c>
      <c r="J285" s="22">
        <v>599.04</v>
      </c>
      <c r="K285" s="37">
        <v>10</v>
      </c>
      <c r="L285" s="37">
        <v>1.36</v>
      </c>
      <c r="M285" s="37">
        <f t="shared" si="8"/>
        <v>144.74</v>
      </c>
      <c r="N285" s="37">
        <f t="shared" si="9"/>
        <v>610.4</v>
      </c>
    </row>
    <row r="286" spans="1:14" x14ac:dyDescent="0.25">
      <c r="A286" s="22" t="s">
        <v>3710</v>
      </c>
      <c r="B286" s="22" t="s">
        <v>3711</v>
      </c>
      <c r="C286" s="22" t="s">
        <v>3712</v>
      </c>
      <c r="D286" s="22" t="s">
        <v>2440</v>
      </c>
      <c r="E286" s="22" t="s">
        <v>2441</v>
      </c>
      <c r="F286" s="22" t="s">
        <v>893</v>
      </c>
      <c r="G286" s="22" t="s">
        <v>2569</v>
      </c>
      <c r="H286" s="22" t="s">
        <v>1594</v>
      </c>
      <c r="I286" s="22">
        <v>135.04</v>
      </c>
      <c r="J286" s="22">
        <v>589.57000000000005</v>
      </c>
      <c r="K286" s="37">
        <v>10</v>
      </c>
      <c r="L286" s="37">
        <v>1.36</v>
      </c>
      <c r="M286" s="37">
        <f t="shared" si="8"/>
        <v>146.4</v>
      </c>
      <c r="N286" s="37">
        <f t="shared" si="9"/>
        <v>600.92999999999995</v>
      </c>
    </row>
    <row r="287" spans="1:14" x14ac:dyDescent="0.25">
      <c r="A287" s="22" t="s">
        <v>3731</v>
      </c>
      <c r="B287" s="22" t="s">
        <v>3732</v>
      </c>
      <c r="C287" s="22" t="s">
        <v>3733</v>
      </c>
      <c r="D287" s="22" t="s">
        <v>2452</v>
      </c>
      <c r="E287" s="22" t="s">
        <v>1712</v>
      </c>
      <c r="F287" s="22" t="s">
        <v>893</v>
      </c>
      <c r="G287" s="22" t="s">
        <v>1713</v>
      </c>
      <c r="H287" s="22" t="s">
        <v>924</v>
      </c>
      <c r="I287" s="22">
        <v>161.53</v>
      </c>
      <c r="J287" s="22">
        <v>574.53</v>
      </c>
      <c r="K287" s="37">
        <v>10</v>
      </c>
      <c r="L287" s="37">
        <v>1.36</v>
      </c>
      <c r="M287" s="37">
        <f t="shared" si="8"/>
        <v>172.89</v>
      </c>
      <c r="N287" s="37">
        <f t="shared" si="9"/>
        <v>585.89</v>
      </c>
    </row>
    <row r="288" spans="1:14" x14ac:dyDescent="0.25">
      <c r="A288" s="22" t="s">
        <v>3734</v>
      </c>
      <c r="B288" s="22" t="s">
        <v>3735</v>
      </c>
      <c r="C288" s="22" t="s">
        <v>3736</v>
      </c>
      <c r="D288" s="22" t="s">
        <v>2458</v>
      </c>
      <c r="E288" s="22" t="s">
        <v>2459</v>
      </c>
      <c r="F288" s="22" t="s">
        <v>893</v>
      </c>
      <c r="G288" s="22" t="s">
        <v>2584</v>
      </c>
      <c r="H288" s="22" t="s">
        <v>1148</v>
      </c>
      <c r="I288" s="22">
        <v>150.66</v>
      </c>
      <c r="J288" s="22">
        <v>583</v>
      </c>
      <c r="K288" s="37">
        <v>10</v>
      </c>
      <c r="L288" s="37">
        <v>1.36</v>
      </c>
      <c r="M288" s="37">
        <f t="shared" si="8"/>
        <v>162.02000000000001</v>
      </c>
      <c r="N288" s="37">
        <f t="shared" si="9"/>
        <v>594.36</v>
      </c>
    </row>
    <row r="289" spans="1:14" x14ac:dyDescent="0.25">
      <c r="A289" s="22" t="s">
        <v>3716</v>
      </c>
      <c r="B289" s="22" t="s">
        <v>3717</v>
      </c>
      <c r="C289" s="22" t="s">
        <v>3718</v>
      </c>
      <c r="D289" s="22" t="s">
        <v>2464</v>
      </c>
      <c r="E289" s="22" t="s">
        <v>2465</v>
      </c>
      <c r="F289" s="22" t="s">
        <v>893</v>
      </c>
      <c r="G289" s="22" t="s">
        <v>2593</v>
      </c>
      <c r="H289" s="22" t="s">
        <v>1148</v>
      </c>
      <c r="I289" s="22">
        <v>143.65</v>
      </c>
      <c r="J289" s="22">
        <v>587.34</v>
      </c>
      <c r="K289" s="37">
        <v>10</v>
      </c>
      <c r="L289" s="37">
        <v>1.36</v>
      </c>
      <c r="M289" s="37">
        <f t="shared" si="8"/>
        <v>155.01</v>
      </c>
      <c r="N289" s="37">
        <f t="shared" si="9"/>
        <v>598.70000000000005</v>
      </c>
    </row>
    <row r="290" spans="1:14" x14ac:dyDescent="0.25">
      <c r="A290" s="22" t="s">
        <v>516</v>
      </c>
      <c r="B290" s="22" t="s">
        <v>2392</v>
      </c>
      <c r="C290" s="22" t="s">
        <v>2653</v>
      </c>
      <c r="D290" s="22" t="s">
        <v>2654</v>
      </c>
      <c r="E290" s="22" t="s">
        <v>1068</v>
      </c>
      <c r="F290" s="22" t="s">
        <v>893</v>
      </c>
      <c r="G290" s="22" t="s">
        <v>1069</v>
      </c>
      <c r="H290" s="22" t="s">
        <v>1070</v>
      </c>
      <c r="I290" s="22">
        <v>157.82</v>
      </c>
      <c r="J290" s="22">
        <v>558.79999999999995</v>
      </c>
      <c r="K290" s="37">
        <v>10</v>
      </c>
      <c r="L290" s="37">
        <v>7.13</v>
      </c>
      <c r="M290" s="37">
        <f t="shared" si="8"/>
        <v>174.95</v>
      </c>
      <c r="N290" s="37">
        <f t="shared" si="9"/>
        <v>575.92999999999995</v>
      </c>
    </row>
    <row r="291" spans="1:14" x14ac:dyDescent="0.25">
      <c r="A291" s="22" t="s">
        <v>2534</v>
      </c>
      <c r="B291" s="22" t="s">
        <v>3706</v>
      </c>
      <c r="C291" s="22" t="s">
        <v>2535</v>
      </c>
      <c r="D291" s="22" t="s">
        <v>3707</v>
      </c>
      <c r="E291" s="22" t="s">
        <v>1294</v>
      </c>
      <c r="F291" s="22" t="s">
        <v>893</v>
      </c>
      <c r="G291" s="22" t="s">
        <v>3700</v>
      </c>
      <c r="H291" s="22" t="s">
        <v>1065</v>
      </c>
      <c r="I291" s="22">
        <v>205.37</v>
      </c>
      <c r="J291" s="22">
        <v>589.69000000000005</v>
      </c>
      <c r="K291" s="37">
        <v>10</v>
      </c>
      <c r="L291" s="37">
        <v>7.13</v>
      </c>
      <c r="M291" s="37">
        <f t="shared" si="8"/>
        <v>222.5</v>
      </c>
      <c r="N291" s="37">
        <f t="shared" si="9"/>
        <v>606.82000000000005</v>
      </c>
    </row>
    <row r="292" spans="1:14" x14ac:dyDescent="0.25">
      <c r="A292" s="22" t="s">
        <v>2626</v>
      </c>
      <c r="B292" s="22" t="s">
        <v>2627</v>
      </c>
      <c r="C292" s="22" t="s">
        <v>143</v>
      </c>
      <c r="D292" s="22" t="s">
        <v>1959</v>
      </c>
      <c r="E292" s="22" t="s">
        <v>1960</v>
      </c>
      <c r="F292" s="22" t="s">
        <v>893</v>
      </c>
      <c r="G292" s="22" t="s">
        <v>1961</v>
      </c>
      <c r="H292" s="22" t="s">
        <v>1549</v>
      </c>
      <c r="I292" s="22">
        <v>147.04</v>
      </c>
      <c r="J292" s="22">
        <v>568.99</v>
      </c>
      <c r="K292" s="37">
        <v>10</v>
      </c>
      <c r="L292" s="37">
        <v>7.13</v>
      </c>
      <c r="M292" s="37">
        <f t="shared" si="8"/>
        <v>164.17</v>
      </c>
      <c r="N292" s="37">
        <f t="shared" si="9"/>
        <v>586.12</v>
      </c>
    </row>
    <row r="293" spans="1:14" x14ac:dyDescent="0.25">
      <c r="A293" s="22" t="s">
        <v>339</v>
      </c>
      <c r="B293" s="22" t="s">
        <v>1966</v>
      </c>
      <c r="C293" s="22" t="s">
        <v>145</v>
      </c>
      <c r="D293" s="22" t="s">
        <v>1967</v>
      </c>
      <c r="E293" s="22" t="s">
        <v>960</v>
      </c>
      <c r="F293" s="22" t="s">
        <v>893</v>
      </c>
      <c r="G293" s="22" t="s">
        <v>961</v>
      </c>
      <c r="H293" s="22" t="s">
        <v>962</v>
      </c>
      <c r="I293" s="22">
        <v>155.55000000000001</v>
      </c>
      <c r="J293" s="22">
        <v>584.20000000000005</v>
      </c>
      <c r="K293" s="37">
        <v>10</v>
      </c>
      <c r="L293" s="37">
        <v>7.13</v>
      </c>
      <c r="M293" s="37">
        <f t="shared" si="8"/>
        <v>172.68</v>
      </c>
      <c r="N293" s="37">
        <f t="shared" si="9"/>
        <v>601.33000000000004</v>
      </c>
    </row>
    <row r="294" spans="1:14" x14ac:dyDescent="0.25">
      <c r="A294" s="22" t="s">
        <v>341</v>
      </c>
      <c r="B294" s="22" t="s">
        <v>1968</v>
      </c>
      <c r="C294" s="22" t="s">
        <v>788</v>
      </c>
      <c r="D294" s="22" t="s">
        <v>1969</v>
      </c>
      <c r="E294" s="22" t="s">
        <v>1970</v>
      </c>
      <c r="F294" s="22" t="s">
        <v>893</v>
      </c>
      <c r="G294" s="22" t="s">
        <v>1971</v>
      </c>
      <c r="H294" s="22" t="s">
        <v>1291</v>
      </c>
      <c r="I294" s="22">
        <v>171.35</v>
      </c>
      <c r="J294" s="22">
        <v>585.21</v>
      </c>
      <c r="K294" s="37">
        <v>10</v>
      </c>
      <c r="L294" s="37">
        <v>7.13</v>
      </c>
      <c r="M294" s="37">
        <f t="shared" si="8"/>
        <v>188.48</v>
      </c>
      <c r="N294" s="37">
        <f t="shared" si="9"/>
        <v>602.34</v>
      </c>
    </row>
    <row r="295" spans="1:14" x14ac:dyDescent="0.25">
      <c r="A295" s="22" t="s">
        <v>340</v>
      </c>
      <c r="B295" s="22" t="s">
        <v>1972</v>
      </c>
      <c r="C295" s="22" t="s">
        <v>146</v>
      </c>
      <c r="D295" s="22" t="s">
        <v>1973</v>
      </c>
      <c r="E295" s="22" t="s">
        <v>1974</v>
      </c>
      <c r="F295" s="22" t="s">
        <v>893</v>
      </c>
      <c r="G295" s="22" t="s">
        <v>1975</v>
      </c>
      <c r="H295" s="22" t="s">
        <v>1431</v>
      </c>
      <c r="I295" s="22">
        <v>156.28</v>
      </c>
      <c r="J295" s="22">
        <v>580.42999999999995</v>
      </c>
      <c r="K295" s="37">
        <v>10</v>
      </c>
      <c r="L295" s="37">
        <v>1.36</v>
      </c>
      <c r="M295" s="37">
        <f t="shared" si="8"/>
        <v>167.64</v>
      </c>
      <c r="N295" s="37">
        <f t="shared" si="9"/>
        <v>591.79</v>
      </c>
    </row>
    <row r="296" spans="1:14" x14ac:dyDescent="0.25">
      <c r="A296" s="22" t="s">
        <v>342</v>
      </c>
      <c r="B296" s="22" t="s">
        <v>1976</v>
      </c>
      <c r="C296" s="22" t="s">
        <v>147</v>
      </c>
      <c r="D296" s="22" t="s">
        <v>1977</v>
      </c>
      <c r="E296" s="22" t="s">
        <v>1978</v>
      </c>
      <c r="F296" s="22" t="s">
        <v>893</v>
      </c>
      <c r="G296" s="22" t="s">
        <v>1979</v>
      </c>
      <c r="H296" s="22" t="s">
        <v>946</v>
      </c>
      <c r="I296" s="22">
        <v>180.29</v>
      </c>
      <c r="J296" s="22">
        <v>547.14</v>
      </c>
      <c r="K296" s="37">
        <v>10</v>
      </c>
      <c r="L296" s="37">
        <v>1.36</v>
      </c>
      <c r="M296" s="37">
        <f t="shared" si="8"/>
        <v>191.65</v>
      </c>
      <c r="N296" s="37">
        <f t="shared" si="9"/>
        <v>558.5</v>
      </c>
    </row>
    <row r="297" spans="1:14" x14ac:dyDescent="0.25">
      <c r="A297" s="22" t="s">
        <v>343</v>
      </c>
      <c r="B297" s="22" t="s">
        <v>1980</v>
      </c>
      <c r="C297" s="22" t="s">
        <v>148</v>
      </c>
      <c r="D297" s="22" t="s">
        <v>1981</v>
      </c>
      <c r="E297" s="22" t="s">
        <v>1420</v>
      </c>
      <c r="F297" s="22" t="s">
        <v>893</v>
      </c>
      <c r="G297" s="22" t="s">
        <v>1421</v>
      </c>
      <c r="H297" s="22" t="s">
        <v>934</v>
      </c>
      <c r="I297" s="22">
        <v>115.46</v>
      </c>
      <c r="J297" s="22">
        <v>546.83000000000004</v>
      </c>
      <c r="K297" s="37">
        <v>10</v>
      </c>
      <c r="L297" s="37">
        <v>7.13</v>
      </c>
      <c r="M297" s="37">
        <f t="shared" si="8"/>
        <v>132.59</v>
      </c>
      <c r="N297" s="37">
        <f t="shared" si="9"/>
        <v>563.96</v>
      </c>
    </row>
    <row r="298" spans="1:14" x14ac:dyDescent="0.25">
      <c r="A298" s="22" t="s">
        <v>687</v>
      </c>
      <c r="B298" s="22" t="s">
        <v>1982</v>
      </c>
      <c r="C298" s="22" t="s">
        <v>2454</v>
      </c>
      <c r="D298" s="22" t="s">
        <v>1983</v>
      </c>
      <c r="E298" s="22" t="s">
        <v>1333</v>
      </c>
      <c r="F298" s="22" t="s">
        <v>893</v>
      </c>
      <c r="G298" s="22" t="s">
        <v>1984</v>
      </c>
      <c r="H298" s="22" t="s">
        <v>1333</v>
      </c>
      <c r="I298" s="22">
        <v>120.82</v>
      </c>
      <c r="J298" s="22">
        <v>563.79999999999995</v>
      </c>
      <c r="K298" s="37">
        <v>10</v>
      </c>
      <c r="L298" s="37">
        <v>7.13</v>
      </c>
      <c r="M298" s="37">
        <f t="shared" si="8"/>
        <v>137.94999999999999</v>
      </c>
      <c r="N298" s="37">
        <f t="shared" si="9"/>
        <v>580.92999999999995</v>
      </c>
    </row>
    <row r="299" spans="1:14" x14ac:dyDescent="0.25">
      <c r="A299" s="22" t="s">
        <v>566</v>
      </c>
      <c r="B299" s="22" t="s">
        <v>1985</v>
      </c>
      <c r="C299" s="22" t="s">
        <v>868</v>
      </c>
      <c r="D299" s="22" t="s">
        <v>1986</v>
      </c>
      <c r="E299" s="22" t="s">
        <v>1987</v>
      </c>
      <c r="F299" s="22" t="s">
        <v>893</v>
      </c>
      <c r="G299" s="22" t="s">
        <v>1988</v>
      </c>
      <c r="H299" s="22" t="s">
        <v>952</v>
      </c>
      <c r="I299" s="22">
        <v>165</v>
      </c>
      <c r="J299" s="22">
        <v>606.51</v>
      </c>
      <c r="K299" s="37">
        <v>10</v>
      </c>
      <c r="L299" s="37">
        <v>7.13</v>
      </c>
      <c r="M299" s="37">
        <f t="shared" si="8"/>
        <v>182.13</v>
      </c>
      <c r="N299" s="37">
        <f t="shared" si="9"/>
        <v>623.64</v>
      </c>
    </row>
    <row r="300" spans="1:14" x14ac:dyDescent="0.25">
      <c r="A300" s="22" t="s">
        <v>428</v>
      </c>
      <c r="B300" s="22" t="s">
        <v>1993</v>
      </c>
      <c r="C300" s="22" t="s">
        <v>814</v>
      </c>
      <c r="D300" s="22" t="s">
        <v>1994</v>
      </c>
      <c r="E300" s="22" t="s">
        <v>1995</v>
      </c>
      <c r="F300" s="22" t="s">
        <v>893</v>
      </c>
      <c r="G300" s="22" t="s">
        <v>1838</v>
      </c>
      <c r="H300" s="22" t="s">
        <v>900</v>
      </c>
      <c r="I300" s="22">
        <v>161.80000000000001</v>
      </c>
      <c r="J300" s="22">
        <v>571.51</v>
      </c>
      <c r="K300" s="37">
        <v>10</v>
      </c>
      <c r="L300" s="37">
        <v>7.13</v>
      </c>
      <c r="M300" s="37">
        <f t="shared" si="8"/>
        <v>178.93</v>
      </c>
      <c r="N300" s="37">
        <f t="shared" si="9"/>
        <v>588.64</v>
      </c>
    </row>
    <row r="301" spans="1:14" x14ac:dyDescent="0.25">
      <c r="A301" s="22" t="s">
        <v>532</v>
      </c>
      <c r="B301" s="22" t="s">
        <v>1997</v>
      </c>
      <c r="C301" s="22" t="s">
        <v>859</v>
      </c>
      <c r="D301" s="22" t="s">
        <v>1998</v>
      </c>
      <c r="E301" s="22" t="s">
        <v>1999</v>
      </c>
      <c r="F301" s="22" t="s">
        <v>893</v>
      </c>
      <c r="G301" s="22" t="s">
        <v>2000</v>
      </c>
      <c r="H301" s="22" t="s">
        <v>1549</v>
      </c>
      <c r="I301" s="22">
        <v>176.58</v>
      </c>
      <c r="J301" s="22">
        <v>551.62</v>
      </c>
      <c r="K301" s="37">
        <v>10</v>
      </c>
      <c r="L301" s="37">
        <v>0</v>
      </c>
      <c r="M301" s="37">
        <f t="shared" si="8"/>
        <v>186.58</v>
      </c>
      <c r="N301" s="37">
        <f t="shared" si="9"/>
        <v>561.62</v>
      </c>
    </row>
    <row r="302" spans="1:14" x14ac:dyDescent="0.25">
      <c r="A302" s="22" t="s">
        <v>345</v>
      </c>
      <c r="B302" s="22" t="s">
        <v>2001</v>
      </c>
      <c r="C302" s="22" t="s">
        <v>151</v>
      </c>
      <c r="D302" s="22" t="s">
        <v>2002</v>
      </c>
      <c r="E302" s="22" t="s">
        <v>2003</v>
      </c>
      <c r="F302" s="22" t="s">
        <v>893</v>
      </c>
      <c r="G302" s="22" t="s">
        <v>1175</v>
      </c>
      <c r="H302" s="22" t="s">
        <v>1148</v>
      </c>
      <c r="I302" s="22">
        <v>161.62</v>
      </c>
      <c r="J302" s="22">
        <v>564.77</v>
      </c>
      <c r="K302" s="37">
        <v>10</v>
      </c>
      <c r="L302" s="37">
        <v>7.13</v>
      </c>
      <c r="M302" s="37">
        <f t="shared" si="8"/>
        <v>178.75</v>
      </c>
      <c r="N302" s="37">
        <f t="shared" si="9"/>
        <v>581.9</v>
      </c>
    </row>
    <row r="303" spans="1:14" x14ac:dyDescent="0.25">
      <c r="A303" s="22" t="s">
        <v>747</v>
      </c>
      <c r="B303" s="22" t="s">
        <v>2455</v>
      </c>
      <c r="C303" s="22" t="s">
        <v>748</v>
      </c>
      <c r="D303" s="22" t="s">
        <v>2456</v>
      </c>
      <c r="E303" s="22" t="s">
        <v>950</v>
      </c>
      <c r="F303" s="22" t="s">
        <v>893</v>
      </c>
      <c r="G303" s="22" t="s">
        <v>951</v>
      </c>
      <c r="H303" s="22" t="s">
        <v>952</v>
      </c>
      <c r="I303" s="22">
        <v>190.26</v>
      </c>
      <c r="J303" s="22">
        <v>574.9</v>
      </c>
      <c r="K303" s="37">
        <v>10</v>
      </c>
      <c r="L303" s="37">
        <v>1.36</v>
      </c>
      <c r="M303" s="37">
        <f t="shared" si="8"/>
        <v>201.62</v>
      </c>
      <c r="N303" s="37">
        <f t="shared" si="9"/>
        <v>586.26</v>
      </c>
    </row>
    <row r="304" spans="1:14" x14ac:dyDescent="0.25">
      <c r="A304" s="22" t="s">
        <v>698</v>
      </c>
      <c r="B304" s="22" t="s">
        <v>2004</v>
      </c>
      <c r="C304" s="22" t="s">
        <v>700</v>
      </c>
      <c r="D304" s="22" t="s">
        <v>2005</v>
      </c>
      <c r="E304" s="22" t="s">
        <v>942</v>
      </c>
      <c r="F304" s="22" t="s">
        <v>893</v>
      </c>
      <c r="G304" s="22" t="s">
        <v>943</v>
      </c>
      <c r="H304" s="22" t="s">
        <v>942</v>
      </c>
      <c r="I304" s="22">
        <v>150.08000000000001</v>
      </c>
      <c r="J304" s="22">
        <v>574.94000000000005</v>
      </c>
      <c r="K304" s="37">
        <v>10</v>
      </c>
      <c r="L304" s="37">
        <v>7.13</v>
      </c>
      <c r="M304" s="37">
        <f t="shared" si="8"/>
        <v>167.21</v>
      </c>
      <c r="N304" s="37">
        <f t="shared" si="9"/>
        <v>592.07000000000005</v>
      </c>
    </row>
    <row r="305" spans="1:14" x14ac:dyDescent="0.25">
      <c r="A305" s="22" t="s">
        <v>699</v>
      </c>
      <c r="B305" s="22" t="s">
        <v>2007</v>
      </c>
      <c r="C305" s="22" t="s">
        <v>701</v>
      </c>
      <c r="D305" s="22" t="s">
        <v>2008</v>
      </c>
      <c r="E305" s="22" t="s">
        <v>2009</v>
      </c>
      <c r="F305" s="22" t="s">
        <v>893</v>
      </c>
      <c r="G305" s="22" t="s">
        <v>2583</v>
      </c>
      <c r="H305" s="22" t="s">
        <v>2011</v>
      </c>
      <c r="I305" s="22">
        <v>148.19999999999999</v>
      </c>
      <c r="J305" s="22">
        <v>571.83000000000004</v>
      </c>
      <c r="K305" s="37">
        <v>10</v>
      </c>
      <c r="L305" s="37">
        <v>7.13</v>
      </c>
      <c r="M305" s="37">
        <f t="shared" si="8"/>
        <v>165.33</v>
      </c>
      <c r="N305" s="37">
        <f t="shared" si="9"/>
        <v>588.96</v>
      </c>
    </row>
    <row r="306" spans="1:14" x14ac:dyDescent="0.25">
      <c r="A306" s="22" t="s">
        <v>654</v>
      </c>
      <c r="B306" s="22" t="s">
        <v>2012</v>
      </c>
      <c r="C306" s="22" t="s">
        <v>722</v>
      </c>
      <c r="D306" s="22" t="s">
        <v>2013</v>
      </c>
      <c r="E306" s="22" t="s">
        <v>1336</v>
      </c>
      <c r="F306" s="22" t="s">
        <v>893</v>
      </c>
      <c r="G306" s="22" t="s">
        <v>1353</v>
      </c>
      <c r="H306" s="22" t="s">
        <v>1338</v>
      </c>
      <c r="I306" s="22">
        <v>107.85</v>
      </c>
      <c r="J306" s="22">
        <v>566.96</v>
      </c>
      <c r="K306" s="37">
        <v>10</v>
      </c>
      <c r="L306" s="37">
        <v>7.13</v>
      </c>
      <c r="M306" s="37">
        <f t="shared" si="8"/>
        <v>124.98</v>
      </c>
      <c r="N306" s="37">
        <f t="shared" si="9"/>
        <v>584.09</v>
      </c>
    </row>
    <row r="307" spans="1:14" x14ac:dyDescent="0.25">
      <c r="A307" s="22" t="s">
        <v>655</v>
      </c>
      <c r="B307" s="22" t="s">
        <v>2015</v>
      </c>
      <c r="C307" s="22" t="s">
        <v>721</v>
      </c>
      <c r="D307" s="22" t="s">
        <v>2016</v>
      </c>
      <c r="E307" s="22" t="s">
        <v>1603</v>
      </c>
      <c r="F307" s="22" t="s">
        <v>893</v>
      </c>
      <c r="G307" s="22" t="s">
        <v>1604</v>
      </c>
      <c r="H307" s="22" t="s">
        <v>1603</v>
      </c>
      <c r="I307" s="22">
        <v>92.88</v>
      </c>
      <c r="J307" s="22">
        <v>550.28</v>
      </c>
      <c r="K307" s="37">
        <v>10</v>
      </c>
      <c r="L307" s="37">
        <v>7.13</v>
      </c>
      <c r="M307" s="37">
        <f t="shared" si="8"/>
        <v>110.01</v>
      </c>
      <c r="N307" s="37">
        <f t="shared" si="9"/>
        <v>567.41</v>
      </c>
    </row>
    <row r="308" spans="1:14" x14ac:dyDescent="0.25">
      <c r="A308" s="22" t="s">
        <v>656</v>
      </c>
      <c r="B308" s="22" t="s">
        <v>2017</v>
      </c>
      <c r="C308" s="22" t="s">
        <v>720</v>
      </c>
      <c r="D308" s="22" t="s">
        <v>2018</v>
      </c>
      <c r="E308" s="22" t="s">
        <v>1603</v>
      </c>
      <c r="F308" s="22" t="s">
        <v>893</v>
      </c>
      <c r="G308" s="22" t="s">
        <v>1604</v>
      </c>
      <c r="H308" s="22" t="s">
        <v>1603</v>
      </c>
      <c r="I308" s="22">
        <v>110.71</v>
      </c>
      <c r="J308" s="22">
        <v>546.46</v>
      </c>
      <c r="K308" s="37">
        <v>10</v>
      </c>
      <c r="L308" s="37">
        <v>1.36</v>
      </c>
      <c r="M308" s="37">
        <f t="shared" si="8"/>
        <v>122.07</v>
      </c>
      <c r="N308" s="37">
        <f t="shared" si="9"/>
        <v>557.82000000000005</v>
      </c>
    </row>
    <row r="309" spans="1:14" x14ac:dyDescent="0.25">
      <c r="A309" s="22" t="s">
        <v>657</v>
      </c>
      <c r="B309" s="22" t="s">
        <v>2020</v>
      </c>
      <c r="C309" s="22" t="s">
        <v>719</v>
      </c>
      <c r="D309" s="22" t="s">
        <v>2021</v>
      </c>
      <c r="E309" s="22" t="s">
        <v>2022</v>
      </c>
      <c r="F309" s="22" t="s">
        <v>893</v>
      </c>
      <c r="G309" s="22" t="s">
        <v>2511</v>
      </c>
      <c r="H309" s="22" t="s">
        <v>952</v>
      </c>
      <c r="I309" s="22">
        <v>127.08</v>
      </c>
      <c r="J309" s="22">
        <v>586.77</v>
      </c>
      <c r="K309" s="37">
        <v>10</v>
      </c>
      <c r="L309" s="37">
        <v>7.13</v>
      </c>
      <c r="M309" s="37">
        <f t="shared" si="8"/>
        <v>144.21</v>
      </c>
      <c r="N309" s="37">
        <f t="shared" si="9"/>
        <v>603.9</v>
      </c>
    </row>
    <row r="310" spans="1:14" x14ac:dyDescent="0.25">
      <c r="A310" s="22" t="s">
        <v>658</v>
      </c>
      <c r="B310" s="22" t="s">
        <v>2024</v>
      </c>
      <c r="C310" s="22" t="s">
        <v>718</v>
      </c>
      <c r="D310" s="22" t="s">
        <v>2025</v>
      </c>
      <c r="E310" s="22" t="s">
        <v>2026</v>
      </c>
      <c r="F310" s="22" t="s">
        <v>893</v>
      </c>
      <c r="G310" s="22" t="s">
        <v>2512</v>
      </c>
      <c r="H310" s="22" t="s">
        <v>2028</v>
      </c>
      <c r="I310" s="22">
        <v>127.61</v>
      </c>
      <c r="J310" s="22">
        <v>550.72</v>
      </c>
      <c r="K310" s="37">
        <v>10</v>
      </c>
      <c r="L310" s="37">
        <v>7.13</v>
      </c>
      <c r="M310" s="37">
        <f t="shared" si="8"/>
        <v>144.74</v>
      </c>
      <c r="N310" s="37">
        <f t="shared" si="9"/>
        <v>567.85</v>
      </c>
    </row>
    <row r="311" spans="1:14" x14ac:dyDescent="0.25">
      <c r="A311" s="22" t="s">
        <v>510</v>
      </c>
      <c r="B311" s="22" t="s">
        <v>2031</v>
      </c>
      <c r="C311" s="22" t="s">
        <v>2585</v>
      </c>
      <c r="D311" s="22" t="s">
        <v>2032</v>
      </c>
      <c r="E311" s="22" t="s">
        <v>1170</v>
      </c>
      <c r="F311" s="22" t="s">
        <v>893</v>
      </c>
      <c r="G311" s="22" t="s">
        <v>1359</v>
      </c>
      <c r="H311" s="22" t="s">
        <v>1070</v>
      </c>
      <c r="I311" s="22">
        <v>160.06</v>
      </c>
      <c r="J311" s="22">
        <v>574.03</v>
      </c>
      <c r="K311" s="37">
        <v>10</v>
      </c>
      <c r="L311" s="37">
        <v>1.36</v>
      </c>
      <c r="M311" s="37">
        <f t="shared" si="8"/>
        <v>171.42</v>
      </c>
      <c r="N311" s="37">
        <f t="shared" si="9"/>
        <v>585.39</v>
      </c>
    </row>
    <row r="312" spans="1:14" x14ac:dyDescent="0.25">
      <c r="A312" s="22" t="s">
        <v>691</v>
      </c>
      <c r="B312" s="22" t="s">
        <v>2033</v>
      </c>
      <c r="C312" s="22" t="s">
        <v>735</v>
      </c>
      <c r="D312" s="22" t="s">
        <v>2034</v>
      </c>
      <c r="E312" s="22" t="s">
        <v>1444</v>
      </c>
      <c r="F312" s="22" t="s">
        <v>893</v>
      </c>
      <c r="G312" s="22" t="s">
        <v>1445</v>
      </c>
      <c r="H312" s="22" t="s">
        <v>1446</v>
      </c>
      <c r="I312" s="22">
        <v>164.38</v>
      </c>
      <c r="J312" s="22">
        <v>571.64</v>
      </c>
      <c r="K312" s="37">
        <v>10</v>
      </c>
      <c r="L312" s="37">
        <v>7.13</v>
      </c>
      <c r="M312" s="37">
        <f t="shared" si="8"/>
        <v>181.51</v>
      </c>
      <c r="N312" s="37">
        <f t="shared" si="9"/>
        <v>588.77</v>
      </c>
    </row>
    <row r="313" spans="1:14" x14ac:dyDescent="0.25">
      <c r="A313" s="22" t="s">
        <v>669</v>
      </c>
      <c r="B313" s="22" t="s">
        <v>2036</v>
      </c>
      <c r="C313" s="22" t="s">
        <v>153</v>
      </c>
      <c r="D313" s="22" t="s">
        <v>2037</v>
      </c>
      <c r="E313" s="22" t="s">
        <v>1885</v>
      </c>
      <c r="F313" s="22" t="s">
        <v>893</v>
      </c>
      <c r="G313" s="22" t="s">
        <v>1886</v>
      </c>
      <c r="H313" s="22" t="s">
        <v>1056</v>
      </c>
      <c r="I313" s="22">
        <v>175.25</v>
      </c>
      <c r="J313" s="22">
        <v>567.54</v>
      </c>
      <c r="K313" s="37">
        <v>10</v>
      </c>
      <c r="L313" s="37">
        <v>7.13</v>
      </c>
      <c r="M313" s="37">
        <f t="shared" si="8"/>
        <v>192.38</v>
      </c>
      <c r="N313" s="37">
        <f t="shared" si="9"/>
        <v>584.66999999999996</v>
      </c>
    </row>
    <row r="314" spans="1:14" x14ac:dyDescent="0.25">
      <c r="A314" s="22" t="s">
        <v>568</v>
      </c>
      <c r="B314" s="22" t="s">
        <v>2039</v>
      </c>
      <c r="C314" s="22" t="s">
        <v>870</v>
      </c>
      <c r="D314" s="22" t="s">
        <v>2040</v>
      </c>
      <c r="E314" s="22" t="s">
        <v>1059</v>
      </c>
      <c r="F314" s="22" t="s">
        <v>893</v>
      </c>
      <c r="G314" s="22" t="s">
        <v>1060</v>
      </c>
      <c r="H314" s="22" t="s">
        <v>1059</v>
      </c>
      <c r="I314" s="22">
        <v>163.72999999999999</v>
      </c>
      <c r="J314" s="22">
        <v>563.91999999999996</v>
      </c>
      <c r="K314" s="37">
        <v>10</v>
      </c>
      <c r="L314" s="37">
        <v>7.13</v>
      </c>
      <c r="M314" s="37">
        <f t="shared" si="8"/>
        <v>180.86</v>
      </c>
      <c r="N314" s="37">
        <f t="shared" si="9"/>
        <v>581.04999999999995</v>
      </c>
    </row>
    <row r="315" spans="1:14" x14ac:dyDescent="0.25">
      <c r="A315" s="22" t="s">
        <v>567</v>
      </c>
      <c r="B315" s="22" t="s">
        <v>2041</v>
      </c>
      <c r="C315" s="22" t="s">
        <v>869</v>
      </c>
      <c r="D315" s="22" t="s">
        <v>2042</v>
      </c>
      <c r="E315" s="22" t="s">
        <v>1503</v>
      </c>
      <c r="F315" s="22" t="s">
        <v>893</v>
      </c>
      <c r="G315" s="22" t="s">
        <v>1559</v>
      </c>
      <c r="H315" s="22" t="s">
        <v>1505</v>
      </c>
      <c r="I315" s="22">
        <v>157.54</v>
      </c>
      <c r="J315" s="22">
        <v>607.72</v>
      </c>
      <c r="K315" s="37">
        <v>10</v>
      </c>
      <c r="L315" s="37">
        <v>7.13</v>
      </c>
      <c r="M315" s="37">
        <f t="shared" si="8"/>
        <v>174.67</v>
      </c>
      <c r="N315" s="37">
        <f t="shared" si="9"/>
        <v>624.85</v>
      </c>
    </row>
    <row r="316" spans="1:14" x14ac:dyDescent="0.25">
      <c r="A316" s="22" t="s">
        <v>468</v>
      </c>
      <c r="B316" s="22" t="s">
        <v>2046</v>
      </c>
      <c r="C316" s="22" t="s">
        <v>820</v>
      </c>
      <c r="D316" s="22" t="s">
        <v>2047</v>
      </c>
      <c r="E316" s="22" t="s">
        <v>1032</v>
      </c>
      <c r="F316" s="22" t="s">
        <v>893</v>
      </c>
      <c r="G316" s="22" t="s">
        <v>1033</v>
      </c>
      <c r="H316" s="22" t="s">
        <v>1034</v>
      </c>
      <c r="I316" s="22">
        <v>174.33</v>
      </c>
      <c r="J316" s="22">
        <v>583.54</v>
      </c>
      <c r="K316" s="37">
        <v>10</v>
      </c>
      <c r="L316" s="37">
        <v>7.13</v>
      </c>
      <c r="M316" s="37">
        <f t="shared" si="8"/>
        <v>191.46</v>
      </c>
      <c r="N316" s="37">
        <f t="shared" si="9"/>
        <v>600.66999999999996</v>
      </c>
    </row>
    <row r="317" spans="1:14" x14ac:dyDescent="0.25">
      <c r="A317" s="22" t="s">
        <v>465</v>
      </c>
      <c r="B317" s="22" t="s">
        <v>2049</v>
      </c>
      <c r="C317" s="22" t="s">
        <v>819</v>
      </c>
      <c r="D317" s="22" t="s">
        <v>2050</v>
      </c>
      <c r="E317" s="22" t="s">
        <v>1032</v>
      </c>
      <c r="F317" s="22" t="s">
        <v>893</v>
      </c>
      <c r="G317" s="22" t="s">
        <v>1033</v>
      </c>
      <c r="H317" s="22" t="s">
        <v>1034</v>
      </c>
      <c r="I317" s="22">
        <v>168.66</v>
      </c>
      <c r="J317" s="22">
        <v>571.59</v>
      </c>
      <c r="K317" s="37">
        <v>10</v>
      </c>
      <c r="L317" s="37">
        <v>7.13</v>
      </c>
      <c r="M317" s="37">
        <f t="shared" si="8"/>
        <v>185.79</v>
      </c>
      <c r="N317" s="37">
        <f t="shared" si="9"/>
        <v>588.72</v>
      </c>
    </row>
    <row r="318" spans="1:14" x14ac:dyDescent="0.25">
      <c r="A318" s="22" t="s">
        <v>391</v>
      </c>
      <c r="B318" s="22" t="s">
        <v>2052</v>
      </c>
      <c r="C318" s="22" t="s">
        <v>802</v>
      </c>
      <c r="D318" s="22" t="s">
        <v>2053</v>
      </c>
      <c r="E318" s="22" t="s">
        <v>2054</v>
      </c>
      <c r="F318" s="22" t="s">
        <v>893</v>
      </c>
      <c r="G318" s="22" t="s">
        <v>2513</v>
      </c>
      <c r="H318" s="22" t="s">
        <v>1114</v>
      </c>
      <c r="I318" s="22">
        <v>169.13</v>
      </c>
      <c r="J318" s="22">
        <v>584.41999999999996</v>
      </c>
      <c r="K318" s="37">
        <v>10</v>
      </c>
      <c r="L318" s="37">
        <v>7.13</v>
      </c>
      <c r="M318" s="37">
        <f t="shared" si="8"/>
        <v>186.26</v>
      </c>
      <c r="N318" s="37">
        <f t="shared" si="9"/>
        <v>601.54999999999995</v>
      </c>
    </row>
    <row r="319" spans="1:14" x14ac:dyDescent="0.25">
      <c r="A319" s="22" t="s">
        <v>394</v>
      </c>
      <c r="B319" s="22" t="s">
        <v>2056</v>
      </c>
      <c r="C319" s="22" t="s">
        <v>804</v>
      </c>
      <c r="D319" s="22" t="s">
        <v>2057</v>
      </c>
      <c r="E319" s="22" t="s">
        <v>2058</v>
      </c>
      <c r="F319" s="22" t="s">
        <v>893</v>
      </c>
      <c r="G319" s="22" t="s">
        <v>2514</v>
      </c>
      <c r="H319" s="22" t="s">
        <v>1109</v>
      </c>
      <c r="I319" s="22">
        <v>151.71</v>
      </c>
      <c r="J319" s="22">
        <v>544</v>
      </c>
      <c r="K319" s="37">
        <v>10</v>
      </c>
      <c r="L319" s="37">
        <v>7.13</v>
      </c>
      <c r="M319" s="37">
        <f t="shared" si="8"/>
        <v>168.84</v>
      </c>
      <c r="N319" s="37">
        <f t="shared" si="9"/>
        <v>561.13</v>
      </c>
    </row>
    <row r="320" spans="1:14" x14ac:dyDescent="0.25">
      <c r="A320" s="22" t="s">
        <v>401</v>
      </c>
      <c r="B320" s="22" t="s">
        <v>2063</v>
      </c>
      <c r="C320" s="22" t="s">
        <v>806</v>
      </c>
      <c r="D320" s="22" t="s">
        <v>2064</v>
      </c>
      <c r="E320" s="22" t="s">
        <v>1348</v>
      </c>
      <c r="F320" s="22" t="s">
        <v>893</v>
      </c>
      <c r="G320" s="22" t="s">
        <v>1349</v>
      </c>
      <c r="H320" s="22" t="s">
        <v>1350</v>
      </c>
      <c r="I320" s="22">
        <v>159.44</v>
      </c>
      <c r="J320" s="22">
        <v>556.91</v>
      </c>
      <c r="K320" s="37">
        <v>10</v>
      </c>
      <c r="L320" s="37">
        <v>7.13</v>
      </c>
      <c r="M320" s="37">
        <f t="shared" si="8"/>
        <v>176.57</v>
      </c>
      <c r="N320" s="37">
        <f t="shared" si="9"/>
        <v>574.04</v>
      </c>
    </row>
    <row r="321" spans="1:14" x14ac:dyDescent="0.25">
      <c r="A321" s="22" t="s">
        <v>347</v>
      </c>
      <c r="B321" s="22" t="s">
        <v>2066</v>
      </c>
      <c r="C321" s="22" t="s">
        <v>790</v>
      </c>
      <c r="D321" s="22" t="s">
        <v>2067</v>
      </c>
      <c r="E321" s="22" t="s">
        <v>2068</v>
      </c>
      <c r="F321" s="22" t="s">
        <v>893</v>
      </c>
      <c r="G321" s="22" t="s">
        <v>2069</v>
      </c>
      <c r="H321" s="22" t="s">
        <v>1320</v>
      </c>
      <c r="I321" s="22">
        <v>141.33000000000001</v>
      </c>
      <c r="J321" s="22">
        <v>546.09</v>
      </c>
      <c r="K321" s="37">
        <v>10</v>
      </c>
      <c r="L321" s="37">
        <v>1.36</v>
      </c>
      <c r="M321" s="37">
        <f t="shared" si="8"/>
        <v>152.69</v>
      </c>
      <c r="N321" s="37">
        <f t="shared" si="9"/>
        <v>557.45000000000005</v>
      </c>
    </row>
    <row r="322" spans="1:14" x14ac:dyDescent="0.25">
      <c r="A322" s="22" t="s">
        <v>348</v>
      </c>
      <c r="B322" s="22" t="s">
        <v>2070</v>
      </c>
      <c r="C322" s="22" t="s">
        <v>154</v>
      </c>
      <c r="D322" s="22" t="s">
        <v>2071</v>
      </c>
      <c r="E322" s="22" t="s">
        <v>1222</v>
      </c>
      <c r="F322" s="22" t="s">
        <v>893</v>
      </c>
      <c r="G322" s="22" t="s">
        <v>1223</v>
      </c>
      <c r="H322" s="22" t="s">
        <v>1003</v>
      </c>
      <c r="I322" s="22">
        <v>182.29</v>
      </c>
      <c r="J322" s="22">
        <v>549.23</v>
      </c>
      <c r="K322" s="37">
        <v>10</v>
      </c>
      <c r="L322" s="37">
        <v>1.36</v>
      </c>
      <c r="M322" s="37">
        <f t="shared" ref="M322:M385" si="10">I322+K322+L322</f>
        <v>193.65</v>
      </c>
      <c r="N322" s="37">
        <f t="shared" ref="N322:N385" si="11">J322+K322+L322</f>
        <v>560.59</v>
      </c>
    </row>
    <row r="323" spans="1:14" x14ac:dyDescent="0.25">
      <c r="A323" s="22" t="s">
        <v>511</v>
      </c>
      <c r="B323" s="22" t="s">
        <v>2072</v>
      </c>
      <c r="C323" s="22" t="s">
        <v>2586</v>
      </c>
      <c r="D323" s="22" t="s">
        <v>2073</v>
      </c>
      <c r="E323" s="22" t="s">
        <v>1434</v>
      </c>
      <c r="F323" s="22" t="s">
        <v>893</v>
      </c>
      <c r="G323" s="22" t="s">
        <v>1435</v>
      </c>
      <c r="H323" s="22" t="s">
        <v>1436</v>
      </c>
      <c r="I323" s="22">
        <v>131.35</v>
      </c>
      <c r="J323" s="22">
        <v>568.64</v>
      </c>
      <c r="K323" s="37">
        <v>10</v>
      </c>
      <c r="L323" s="37">
        <v>7.13</v>
      </c>
      <c r="M323" s="37">
        <f t="shared" si="10"/>
        <v>148.47999999999999</v>
      </c>
      <c r="N323" s="37">
        <f t="shared" si="11"/>
        <v>585.77</v>
      </c>
    </row>
    <row r="324" spans="1:14" x14ac:dyDescent="0.25">
      <c r="A324" s="22" t="s">
        <v>521</v>
      </c>
      <c r="B324" s="22" t="s">
        <v>2074</v>
      </c>
      <c r="C324" s="22" t="s">
        <v>155</v>
      </c>
      <c r="D324" s="22" t="s">
        <v>2075</v>
      </c>
      <c r="E324" s="22" t="s">
        <v>992</v>
      </c>
      <c r="F324" s="22" t="s">
        <v>893</v>
      </c>
      <c r="G324" s="22" t="s">
        <v>993</v>
      </c>
      <c r="H324" s="22" t="s">
        <v>972</v>
      </c>
      <c r="I324" s="22">
        <v>175.19</v>
      </c>
      <c r="J324" s="22">
        <v>563.08000000000004</v>
      </c>
      <c r="K324" s="37">
        <v>10</v>
      </c>
      <c r="L324" s="37">
        <v>1.36</v>
      </c>
      <c r="M324" s="37">
        <f t="shared" si="10"/>
        <v>186.55</v>
      </c>
      <c r="N324" s="37">
        <f t="shared" si="11"/>
        <v>574.44000000000005</v>
      </c>
    </row>
    <row r="325" spans="1:14" x14ac:dyDescent="0.25">
      <c r="A325" s="22" t="s">
        <v>635</v>
      </c>
      <c r="B325" s="22" t="s">
        <v>2076</v>
      </c>
      <c r="C325" s="22" t="s">
        <v>712</v>
      </c>
      <c r="D325" s="22" t="s">
        <v>2077</v>
      </c>
      <c r="E325" s="22" t="s">
        <v>1635</v>
      </c>
      <c r="F325" s="22" t="s">
        <v>893</v>
      </c>
      <c r="G325" s="22" t="s">
        <v>2078</v>
      </c>
      <c r="H325" s="22" t="s">
        <v>1238</v>
      </c>
      <c r="I325" s="22">
        <v>186.33</v>
      </c>
      <c r="J325" s="22">
        <v>577.59</v>
      </c>
      <c r="K325" s="37">
        <v>10</v>
      </c>
      <c r="L325" s="37">
        <v>1.36</v>
      </c>
      <c r="M325" s="37">
        <f t="shared" si="10"/>
        <v>197.69</v>
      </c>
      <c r="N325" s="37">
        <f t="shared" si="11"/>
        <v>588.95000000000005</v>
      </c>
    </row>
    <row r="326" spans="1:14" x14ac:dyDescent="0.25">
      <c r="A326" s="22" t="s">
        <v>3742</v>
      </c>
      <c r="B326" s="22" t="s">
        <v>2085</v>
      </c>
      <c r="C326" s="22" t="s">
        <v>3743</v>
      </c>
      <c r="D326" s="22" t="s">
        <v>2086</v>
      </c>
      <c r="E326" s="22" t="s">
        <v>2087</v>
      </c>
      <c r="F326" s="22" t="s">
        <v>893</v>
      </c>
      <c r="G326" s="22" t="s">
        <v>2088</v>
      </c>
      <c r="H326" s="22" t="s">
        <v>1003</v>
      </c>
      <c r="I326" s="22">
        <v>168.33</v>
      </c>
      <c r="J326" s="22">
        <v>604.48</v>
      </c>
      <c r="K326" s="37">
        <v>10</v>
      </c>
      <c r="L326" s="37">
        <v>7.13</v>
      </c>
      <c r="M326" s="37">
        <f t="shared" si="10"/>
        <v>185.46</v>
      </c>
      <c r="N326" s="37">
        <f t="shared" si="11"/>
        <v>621.61</v>
      </c>
    </row>
    <row r="327" spans="1:14" x14ac:dyDescent="0.25">
      <c r="A327" s="22" t="s">
        <v>673</v>
      </c>
      <c r="B327" s="22" t="s">
        <v>2089</v>
      </c>
      <c r="C327" s="22" t="s">
        <v>157</v>
      </c>
      <c r="D327" s="22" t="s">
        <v>2090</v>
      </c>
      <c r="E327" s="22" t="s">
        <v>1727</v>
      </c>
      <c r="F327" s="22" t="s">
        <v>893</v>
      </c>
      <c r="G327" s="22" t="s">
        <v>1728</v>
      </c>
      <c r="H327" s="22" t="s">
        <v>1325</v>
      </c>
      <c r="I327" s="22">
        <v>148.24</v>
      </c>
      <c r="J327" s="22">
        <v>572.37</v>
      </c>
      <c r="K327" s="37">
        <v>10</v>
      </c>
      <c r="L327" s="37">
        <v>1.36</v>
      </c>
      <c r="M327" s="37">
        <f t="shared" si="10"/>
        <v>159.6</v>
      </c>
      <c r="N327" s="37">
        <f t="shared" si="11"/>
        <v>583.73</v>
      </c>
    </row>
    <row r="328" spans="1:14" x14ac:dyDescent="0.25">
      <c r="A328" s="22" t="s">
        <v>349</v>
      </c>
      <c r="B328" s="22" t="s">
        <v>2092</v>
      </c>
      <c r="C328" s="22" t="s">
        <v>624</v>
      </c>
      <c r="D328" s="22" t="s">
        <v>2093</v>
      </c>
      <c r="E328" s="22" t="s">
        <v>2094</v>
      </c>
      <c r="F328" s="22" t="s">
        <v>893</v>
      </c>
      <c r="G328" s="22" t="s">
        <v>2095</v>
      </c>
      <c r="H328" s="22" t="s">
        <v>914</v>
      </c>
      <c r="I328" s="22">
        <v>161.97999999999999</v>
      </c>
      <c r="J328" s="22">
        <v>557.35</v>
      </c>
      <c r="K328" s="37">
        <v>10</v>
      </c>
      <c r="L328" s="37">
        <v>1.36</v>
      </c>
      <c r="M328" s="37">
        <f t="shared" si="10"/>
        <v>173.34</v>
      </c>
      <c r="N328" s="37">
        <f t="shared" si="11"/>
        <v>568.71</v>
      </c>
    </row>
    <row r="329" spans="1:14" x14ac:dyDescent="0.25">
      <c r="A329" s="22" t="s">
        <v>331</v>
      </c>
      <c r="B329" s="22" t="s">
        <v>2096</v>
      </c>
      <c r="C329" s="22" t="s">
        <v>158</v>
      </c>
      <c r="D329" s="22" t="s">
        <v>2097</v>
      </c>
      <c r="E329" s="22" t="s">
        <v>2098</v>
      </c>
      <c r="F329" s="22" t="s">
        <v>893</v>
      </c>
      <c r="G329" s="22" t="s">
        <v>2206</v>
      </c>
      <c r="H329" s="22" t="s">
        <v>998</v>
      </c>
      <c r="I329" s="22">
        <v>166.04</v>
      </c>
      <c r="J329" s="22">
        <v>561.6</v>
      </c>
      <c r="K329" s="37">
        <v>10</v>
      </c>
      <c r="L329" s="37">
        <v>7.13</v>
      </c>
      <c r="M329" s="37">
        <f t="shared" si="10"/>
        <v>183.17</v>
      </c>
      <c r="N329" s="37">
        <f t="shared" si="11"/>
        <v>578.73</v>
      </c>
    </row>
    <row r="330" spans="1:14" x14ac:dyDescent="0.25">
      <c r="A330" s="22" t="s">
        <v>2536</v>
      </c>
      <c r="B330" s="22" t="s">
        <v>2537</v>
      </c>
      <c r="C330" s="22" t="s">
        <v>2538</v>
      </c>
      <c r="D330" s="22" t="s">
        <v>2101</v>
      </c>
      <c r="E330" s="22" t="s">
        <v>2102</v>
      </c>
      <c r="F330" s="22" t="s">
        <v>893</v>
      </c>
      <c r="G330" s="22" t="s">
        <v>2103</v>
      </c>
      <c r="H330" s="22" t="s">
        <v>1128</v>
      </c>
      <c r="I330" s="22">
        <v>126.74</v>
      </c>
      <c r="J330" s="22">
        <v>582.73</v>
      </c>
      <c r="K330" s="37">
        <v>10</v>
      </c>
      <c r="L330" s="37">
        <v>7.13</v>
      </c>
      <c r="M330" s="37">
        <f t="shared" si="10"/>
        <v>143.87</v>
      </c>
      <c r="N330" s="37">
        <f t="shared" si="11"/>
        <v>599.86</v>
      </c>
    </row>
    <row r="331" spans="1:14" x14ac:dyDescent="0.25">
      <c r="A331" s="22" t="s">
        <v>351</v>
      </c>
      <c r="B331" s="22" t="s">
        <v>2104</v>
      </c>
      <c r="C331" s="22" t="s">
        <v>159</v>
      </c>
      <c r="D331" s="22" t="s">
        <v>2105</v>
      </c>
      <c r="E331" s="22" t="s">
        <v>2106</v>
      </c>
      <c r="F331" s="22" t="s">
        <v>893</v>
      </c>
      <c r="G331" s="22" t="s">
        <v>2107</v>
      </c>
      <c r="H331" s="22" t="s">
        <v>1249</v>
      </c>
      <c r="I331" s="22">
        <v>149.24</v>
      </c>
      <c r="J331" s="22">
        <v>566.98</v>
      </c>
      <c r="K331" s="37">
        <v>10</v>
      </c>
      <c r="L331" s="37">
        <v>1.36</v>
      </c>
      <c r="M331" s="37">
        <f t="shared" si="10"/>
        <v>160.6</v>
      </c>
      <c r="N331" s="37">
        <f t="shared" si="11"/>
        <v>578.34</v>
      </c>
    </row>
    <row r="332" spans="1:14" x14ac:dyDescent="0.25">
      <c r="A332" s="22" t="s">
        <v>352</v>
      </c>
      <c r="B332" s="22" t="s">
        <v>2108</v>
      </c>
      <c r="C332" s="22" t="s">
        <v>792</v>
      </c>
      <c r="D332" s="22" t="s">
        <v>2109</v>
      </c>
      <c r="E332" s="22" t="s">
        <v>2110</v>
      </c>
      <c r="F332" s="22" t="s">
        <v>893</v>
      </c>
      <c r="G332" s="22" t="s">
        <v>2111</v>
      </c>
      <c r="H332" s="22" t="s">
        <v>1109</v>
      </c>
      <c r="I332" s="22">
        <v>182.51</v>
      </c>
      <c r="J332" s="22">
        <v>575.75</v>
      </c>
      <c r="K332" s="37">
        <v>10</v>
      </c>
      <c r="L332" s="37">
        <v>1.36</v>
      </c>
      <c r="M332" s="37">
        <f t="shared" si="10"/>
        <v>193.87</v>
      </c>
      <c r="N332" s="37">
        <f t="shared" si="11"/>
        <v>587.11</v>
      </c>
    </row>
    <row r="333" spans="1:14" x14ac:dyDescent="0.25">
      <c r="A333" s="22" t="s">
        <v>353</v>
      </c>
      <c r="B333" s="22" t="s">
        <v>2112</v>
      </c>
      <c r="C333" s="22" t="s">
        <v>161</v>
      </c>
      <c r="D333" s="22" t="s">
        <v>2673</v>
      </c>
      <c r="E333" s="22" t="s">
        <v>1712</v>
      </c>
      <c r="F333" s="22" t="s">
        <v>893</v>
      </c>
      <c r="G333" s="22" t="s">
        <v>1713</v>
      </c>
      <c r="H333" s="22" t="s">
        <v>924</v>
      </c>
      <c r="I333" s="22">
        <v>157.82</v>
      </c>
      <c r="J333" s="22">
        <v>551.96</v>
      </c>
      <c r="K333" s="37">
        <v>10</v>
      </c>
      <c r="L333" s="37">
        <v>1.36</v>
      </c>
      <c r="M333" s="37">
        <f t="shared" si="10"/>
        <v>169.18</v>
      </c>
      <c r="N333" s="37">
        <f t="shared" si="11"/>
        <v>563.32000000000005</v>
      </c>
    </row>
    <row r="334" spans="1:14" x14ac:dyDescent="0.25">
      <c r="A334" s="22" t="s">
        <v>454</v>
      </c>
      <c r="B334" s="22" t="s">
        <v>2114</v>
      </c>
      <c r="C334" s="22" t="s">
        <v>815</v>
      </c>
      <c r="D334" s="22" t="s">
        <v>2628</v>
      </c>
      <c r="E334" s="22" t="s">
        <v>2116</v>
      </c>
      <c r="F334" s="22" t="s">
        <v>893</v>
      </c>
      <c r="G334" s="22" t="s">
        <v>2117</v>
      </c>
      <c r="H334" s="22" t="s">
        <v>1300</v>
      </c>
      <c r="I334" s="22">
        <v>142.19999999999999</v>
      </c>
      <c r="J334" s="22">
        <v>562.30999999999995</v>
      </c>
      <c r="K334" s="37">
        <v>10</v>
      </c>
      <c r="L334" s="37">
        <v>7.13</v>
      </c>
      <c r="M334" s="37">
        <f t="shared" si="10"/>
        <v>159.33000000000001</v>
      </c>
      <c r="N334" s="37">
        <f t="shared" si="11"/>
        <v>579.44000000000005</v>
      </c>
    </row>
    <row r="335" spans="1:14" x14ac:dyDescent="0.25">
      <c r="A335" s="22" t="s">
        <v>357</v>
      </c>
      <c r="B335" s="22" t="s">
        <v>2118</v>
      </c>
      <c r="C335" s="22" t="s">
        <v>794</v>
      </c>
      <c r="D335" s="22" t="s">
        <v>2119</v>
      </c>
      <c r="E335" s="22" t="s">
        <v>2120</v>
      </c>
      <c r="F335" s="22" t="s">
        <v>893</v>
      </c>
      <c r="G335" s="22" t="s">
        <v>2121</v>
      </c>
      <c r="H335" s="22" t="s">
        <v>1148</v>
      </c>
      <c r="I335" s="22">
        <v>178.45</v>
      </c>
      <c r="J335" s="22">
        <v>555.03</v>
      </c>
      <c r="K335" s="37">
        <v>10</v>
      </c>
      <c r="L335" s="37">
        <v>7.13</v>
      </c>
      <c r="M335" s="37">
        <f t="shared" si="10"/>
        <v>195.58</v>
      </c>
      <c r="N335" s="37">
        <f t="shared" si="11"/>
        <v>572.16</v>
      </c>
    </row>
    <row r="336" spans="1:14" x14ac:dyDescent="0.25">
      <c r="A336" s="22" t="s">
        <v>355</v>
      </c>
      <c r="B336" s="22" t="s">
        <v>2122</v>
      </c>
      <c r="C336" s="22" t="s">
        <v>162</v>
      </c>
      <c r="D336" s="22" t="s">
        <v>2123</v>
      </c>
      <c r="E336" s="22" t="s">
        <v>1558</v>
      </c>
      <c r="F336" s="22" t="s">
        <v>893</v>
      </c>
      <c r="G336" s="22" t="s">
        <v>1559</v>
      </c>
      <c r="H336" s="22" t="s">
        <v>1271</v>
      </c>
      <c r="I336" s="22">
        <v>142.62</v>
      </c>
      <c r="J336" s="22">
        <v>558.85</v>
      </c>
      <c r="K336" s="37">
        <v>10</v>
      </c>
      <c r="L336" s="37">
        <v>7.13</v>
      </c>
      <c r="M336" s="37">
        <f t="shared" si="10"/>
        <v>159.75</v>
      </c>
      <c r="N336" s="37">
        <f t="shared" si="11"/>
        <v>575.98</v>
      </c>
    </row>
    <row r="337" spans="1:14" x14ac:dyDescent="0.25">
      <c r="A337" s="22" t="s">
        <v>598</v>
      </c>
      <c r="B337" s="22" t="s">
        <v>2124</v>
      </c>
      <c r="C337" s="22" t="s">
        <v>603</v>
      </c>
      <c r="D337" s="22" t="s">
        <v>2125</v>
      </c>
      <c r="E337" s="22" t="s">
        <v>900</v>
      </c>
      <c r="F337" s="22" t="s">
        <v>893</v>
      </c>
      <c r="G337" s="22" t="s">
        <v>1610</v>
      </c>
      <c r="H337" s="22" t="s">
        <v>952</v>
      </c>
      <c r="I337" s="22">
        <v>178.34</v>
      </c>
      <c r="J337" s="22">
        <v>548.71</v>
      </c>
      <c r="K337" s="37">
        <v>10</v>
      </c>
      <c r="L337" s="37">
        <v>1.36</v>
      </c>
      <c r="M337" s="37">
        <f t="shared" si="10"/>
        <v>189.7</v>
      </c>
      <c r="N337" s="37">
        <f t="shared" si="11"/>
        <v>560.07000000000005</v>
      </c>
    </row>
    <row r="338" spans="1:14" x14ac:dyDescent="0.25">
      <c r="A338" s="22" t="s">
        <v>475</v>
      </c>
      <c r="B338" s="22" t="s">
        <v>2130</v>
      </c>
      <c r="C338" s="22" t="s">
        <v>163</v>
      </c>
      <c r="D338" s="22" t="s">
        <v>2131</v>
      </c>
      <c r="E338" s="22" t="s">
        <v>2132</v>
      </c>
      <c r="F338" s="22" t="s">
        <v>893</v>
      </c>
      <c r="G338" s="22" t="s">
        <v>2133</v>
      </c>
      <c r="H338" s="22" t="s">
        <v>1426</v>
      </c>
      <c r="I338" s="22">
        <v>173.9</v>
      </c>
      <c r="J338" s="22">
        <v>555.41999999999996</v>
      </c>
      <c r="K338" s="37">
        <v>10</v>
      </c>
      <c r="L338" s="37">
        <v>7.13</v>
      </c>
      <c r="M338" s="37">
        <f t="shared" si="10"/>
        <v>191.03</v>
      </c>
      <c r="N338" s="37">
        <f t="shared" si="11"/>
        <v>572.54999999999995</v>
      </c>
    </row>
    <row r="339" spans="1:14" x14ac:dyDescent="0.25">
      <c r="A339" s="22" t="s">
        <v>356</v>
      </c>
      <c r="B339" s="22" t="s">
        <v>2134</v>
      </c>
      <c r="C339" s="22" t="s">
        <v>164</v>
      </c>
      <c r="D339" s="22" t="s">
        <v>3540</v>
      </c>
      <c r="E339" s="22" t="s">
        <v>2136</v>
      </c>
      <c r="F339" s="22" t="s">
        <v>893</v>
      </c>
      <c r="G339" s="22" t="s">
        <v>2137</v>
      </c>
      <c r="H339" s="22" t="s">
        <v>903</v>
      </c>
      <c r="I339" s="22">
        <v>177.5</v>
      </c>
      <c r="J339" s="22">
        <v>559.64</v>
      </c>
      <c r="K339" s="37">
        <v>10</v>
      </c>
      <c r="L339" s="37">
        <v>7.13</v>
      </c>
      <c r="M339" s="37">
        <f t="shared" si="10"/>
        <v>194.63</v>
      </c>
      <c r="N339" s="37">
        <f t="shared" si="11"/>
        <v>576.77</v>
      </c>
    </row>
    <row r="340" spans="1:14" x14ac:dyDescent="0.25">
      <c r="A340" s="22" t="s">
        <v>435</v>
      </c>
      <c r="B340" s="22" t="s">
        <v>2138</v>
      </c>
      <c r="C340" s="22" t="s">
        <v>165</v>
      </c>
      <c r="D340" s="22" t="s">
        <v>2139</v>
      </c>
      <c r="E340" s="22" t="s">
        <v>2140</v>
      </c>
      <c r="F340" s="22" t="s">
        <v>893</v>
      </c>
      <c r="G340" s="22" t="s">
        <v>2516</v>
      </c>
      <c r="H340" s="22" t="s">
        <v>1350</v>
      </c>
      <c r="I340" s="22">
        <v>165.03</v>
      </c>
      <c r="J340" s="22">
        <v>564.14</v>
      </c>
      <c r="K340" s="37">
        <v>10</v>
      </c>
      <c r="L340" s="37">
        <v>1.36</v>
      </c>
      <c r="M340" s="37">
        <f t="shared" si="10"/>
        <v>176.39</v>
      </c>
      <c r="N340" s="37">
        <f t="shared" si="11"/>
        <v>575.5</v>
      </c>
    </row>
    <row r="341" spans="1:14" x14ac:dyDescent="0.25">
      <c r="A341" s="22" t="s">
        <v>535</v>
      </c>
      <c r="B341" s="22" t="s">
        <v>2142</v>
      </c>
      <c r="C341" s="22" t="s">
        <v>860</v>
      </c>
      <c r="D341" s="22" t="s">
        <v>2143</v>
      </c>
      <c r="E341" s="22" t="s">
        <v>2144</v>
      </c>
      <c r="F341" s="22" t="s">
        <v>893</v>
      </c>
      <c r="G341" s="22" t="s">
        <v>2145</v>
      </c>
      <c r="H341" s="22" t="s">
        <v>1114</v>
      </c>
      <c r="I341" s="22">
        <v>175.12</v>
      </c>
      <c r="J341" s="22">
        <v>578.98</v>
      </c>
      <c r="K341" s="37">
        <v>10</v>
      </c>
      <c r="L341" s="37">
        <v>1.36</v>
      </c>
      <c r="M341" s="37">
        <f t="shared" si="10"/>
        <v>186.48</v>
      </c>
      <c r="N341" s="37">
        <f t="shared" si="11"/>
        <v>590.34</v>
      </c>
    </row>
    <row r="342" spans="1:14" x14ac:dyDescent="0.25">
      <c r="A342" s="22" t="s">
        <v>387</v>
      </c>
      <c r="B342" s="22" t="s">
        <v>2146</v>
      </c>
      <c r="C342" s="22" t="s">
        <v>2588</v>
      </c>
      <c r="D342" s="22" t="s">
        <v>2147</v>
      </c>
      <c r="E342" s="22" t="s">
        <v>1174</v>
      </c>
      <c r="F342" s="22" t="s">
        <v>893</v>
      </c>
      <c r="G342" s="22" t="s">
        <v>1175</v>
      </c>
      <c r="H342" s="22" t="s">
        <v>1176</v>
      </c>
      <c r="I342" s="22">
        <v>144.38</v>
      </c>
      <c r="J342" s="22">
        <v>574.36</v>
      </c>
      <c r="K342" s="37">
        <v>10</v>
      </c>
      <c r="L342" s="37">
        <v>7.13</v>
      </c>
      <c r="M342" s="37">
        <f t="shared" si="10"/>
        <v>161.51</v>
      </c>
      <c r="N342" s="37">
        <f t="shared" si="11"/>
        <v>591.49</v>
      </c>
    </row>
    <row r="343" spans="1:14" x14ac:dyDescent="0.25">
      <c r="A343" s="22" t="s">
        <v>765</v>
      </c>
      <c r="B343" s="22" t="s">
        <v>2148</v>
      </c>
      <c r="C343" s="22" t="s">
        <v>766</v>
      </c>
      <c r="D343" s="22" t="s">
        <v>2149</v>
      </c>
      <c r="E343" s="22" t="s">
        <v>1747</v>
      </c>
      <c r="F343" s="22" t="s">
        <v>893</v>
      </c>
      <c r="G343" s="22" t="s">
        <v>2150</v>
      </c>
      <c r="H343" s="22" t="s">
        <v>1635</v>
      </c>
      <c r="I343" s="22">
        <v>141.96</v>
      </c>
      <c r="J343" s="22">
        <v>553.78</v>
      </c>
      <c r="K343" s="37">
        <v>10</v>
      </c>
      <c r="L343" s="37">
        <v>1.36</v>
      </c>
      <c r="M343" s="37">
        <f t="shared" si="10"/>
        <v>153.32</v>
      </c>
      <c r="N343" s="37">
        <f t="shared" si="11"/>
        <v>565.14</v>
      </c>
    </row>
    <row r="344" spans="1:14" x14ac:dyDescent="0.25">
      <c r="A344" s="22" t="s">
        <v>358</v>
      </c>
      <c r="B344" s="22" t="s">
        <v>2151</v>
      </c>
      <c r="C344" s="22" t="s">
        <v>167</v>
      </c>
      <c r="D344" s="22" t="s">
        <v>2152</v>
      </c>
      <c r="E344" s="22" t="s">
        <v>2153</v>
      </c>
      <c r="F344" s="22" t="s">
        <v>893</v>
      </c>
      <c r="G344" s="22" t="s">
        <v>2154</v>
      </c>
      <c r="H344" s="22" t="s">
        <v>942</v>
      </c>
      <c r="I344" s="22">
        <v>164.82</v>
      </c>
      <c r="J344" s="22">
        <v>578.20000000000005</v>
      </c>
      <c r="K344" s="37">
        <v>10</v>
      </c>
      <c r="L344" s="37">
        <v>1.36</v>
      </c>
      <c r="M344" s="37">
        <f t="shared" si="10"/>
        <v>176.18</v>
      </c>
      <c r="N344" s="37">
        <f t="shared" si="11"/>
        <v>589.55999999999995</v>
      </c>
    </row>
    <row r="345" spans="1:14" x14ac:dyDescent="0.25">
      <c r="A345" s="22" t="s">
        <v>359</v>
      </c>
      <c r="B345" s="22" t="s">
        <v>2155</v>
      </c>
      <c r="C345" s="22" t="s">
        <v>168</v>
      </c>
      <c r="D345" s="22" t="s">
        <v>2156</v>
      </c>
      <c r="E345" s="22" t="s">
        <v>2157</v>
      </c>
      <c r="F345" s="22" t="s">
        <v>893</v>
      </c>
      <c r="G345" s="22" t="s">
        <v>2158</v>
      </c>
      <c r="H345" s="22" t="s">
        <v>1431</v>
      </c>
      <c r="I345" s="22">
        <v>175.05</v>
      </c>
      <c r="J345" s="22">
        <v>593.02</v>
      </c>
      <c r="K345" s="37">
        <v>10</v>
      </c>
      <c r="L345" s="37">
        <v>1.36</v>
      </c>
      <c r="M345" s="37">
        <f t="shared" si="10"/>
        <v>186.41</v>
      </c>
      <c r="N345" s="37">
        <f t="shared" si="11"/>
        <v>604.38</v>
      </c>
    </row>
    <row r="346" spans="1:14" x14ac:dyDescent="0.25">
      <c r="A346" s="22" t="s">
        <v>250</v>
      </c>
      <c r="B346" s="22" t="s">
        <v>2159</v>
      </c>
      <c r="C346" s="22" t="s">
        <v>3749</v>
      </c>
      <c r="D346" s="22" t="s">
        <v>2462</v>
      </c>
      <c r="E346" s="22" t="s">
        <v>2161</v>
      </c>
      <c r="F346" s="22" t="s">
        <v>893</v>
      </c>
      <c r="G346" s="22" t="s">
        <v>2517</v>
      </c>
      <c r="H346" s="22" t="s">
        <v>1549</v>
      </c>
      <c r="I346" s="22">
        <v>178.81</v>
      </c>
      <c r="J346" s="22">
        <v>555.69000000000005</v>
      </c>
      <c r="K346" s="37">
        <v>10</v>
      </c>
      <c r="L346" s="37">
        <v>7.13</v>
      </c>
      <c r="M346" s="37">
        <f t="shared" si="10"/>
        <v>195.94</v>
      </c>
      <c r="N346" s="37">
        <f t="shared" si="11"/>
        <v>572.82000000000005</v>
      </c>
    </row>
    <row r="347" spans="1:14" x14ac:dyDescent="0.25">
      <c r="A347" s="22" t="s">
        <v>360</v>
      </c>
      <c r="B347" s="22" t="s">
        <v>2163</v>
      </c>
      <c r="C347" s="22" t="s">
        <v>169</v>
      </c>
      <c r="D347" s="22" t="s">
        <v>2164</v>
      </c>
      <c r="E347" s="22" t="s">
        <v>2165</v>
      </c>
      <c r="F347" s="22" t="s">
        <v>893</v>
      </c>
      <c r="G347" s="22" t="s">
        <v>2166</v>
      </c>
      <c r="H347" s="22" t="s">
        <v>909</v>
      </c>
      <c r="I347" s="22">
        <v>167.98</v>
      </c>
      <c r="J347" s="22">
        <v>555.54999999999995</v>
      </c>
      <c r="K347" s="37">
        <v>10</v>
      </c>
      <c r="L347" s="37">
        <v>7.13</v>
      </c>
      <c r="M347" s="37">
        <f t="shared" si="10"/>
        <v>185.11</v>
      </c>
      <c r="N347" s="37">
        <f t="shared" si="11"/>
        <v>572.67999999999995</v>
      </c>
    </row>
    <row r="348" spans="1:14" x14ac:dyDescent="0.25">
      <c r="A348" s="22" t="s">
        <v>507</v>
      </c>
      <c r="B348" s="22" t="s">
        <v>2167</v>
      </c>
      <c r="C348" s="22" t="s">
        <v>848</v>
      </c>
      <c r="D348" s="22" t="s">
        <v>2168</v>
      </c>
      <c r="E348" s="22" t="s">
        <v>1176</v>
      </c>
      <c r="F348" s="22" t="s">
        <v>893</v>
      </c>
      <c r="G348" s="22" t="s">
        <v>2169</v>
      </c>
      <c r="H348" s="22" t="s">
        <v>2170</v>
      </c>
      <c r="I348" s="22">
        <v>137.85</v>
      </c>
      <c r="J348" s="22">
        <v>559.91999999999996</v>
      </c>
      <c r="K348" s="37">
        <v>10</v>
      </c>
      <c r="L348" s="37">
        <v>7.13</v>
      </c>
      <c r="M348" s="37">
        <f t="shared" si="10"/>
        <v>154.97999999999999</v>
      </c>
      <c r="N348" s="37">
        <f t="shared" si="11"/>
        <v>577.04999999999995</v>
      </c>
    </row>
    <row r="349" spans="1:14" x14ac:dyDescent="0.25">
      <c r="A349" s="22" t="s">
        <v>388</v>
      </c>
      <c r="B349" s="22" t="s">
        <v>2171</v>
      </c>
      <c r="C349" s="22" t="s">
        <v>170</v>
      </c>
      <c r="D349" s="22" t="s">
        <v>2172</v>
      </c>
      <c r="E349" s="22" t="s">
        <v>1208</v>
      </c>
      <c r="F349" s="22" t="s">
        <v>893</v>
      </c>
      <c r="G349" s="22" t="s">
        <v>2173</v>
      </c>
      <c r="H349" s="22" t="s">
        <v>1210</v>
      </c>
      <c r="I349" s="22">
        <v>159.24</v>
      </c>
      <c r="J349" s="22">
        <v>573.22</v>
      </c>
      <c r="K349" s="37">
        <v>10</v>
      </c>
      <c r="L349" s="37">
        <v>7.13</v>
      </c>
      <c r="M349" s="37">
        <f t="shared" si="10"/>
        <v>176.37</v>
      </c>
      <c r="N349" s="37">
        <f t="shared" si="11"/>
        <v>590.35</v>
      </c>
    </row>
    <row r="350" spans="1:14" x14ac:dyDescent="0.25">
      <c r="A350" s="22" t="s">
        <v>504</v>
      </c>
      <c r="B350" s="22" t="s">
        <v>2174</v>
      </c>
      <c r="C350" s="22" t="s">
        <v>2589</v>
      </c>
      <c r="D350" s="22" t="s">
        <v>2175</v>
      </c>
      <c r="E350" s="22" t="s">
        <v>1489</v>
      </c>
      <c r="F350" s="22" t="s">
        <v>893</v>
      </c>
      <c r="G350" s="22" t="s">
        <v>2176</v>
      </c>
      <c r="H350" s="22" t="s">
        <v>1491</v>
      </c>
      <c r="I350" s="22">
        <v>150.65</v>
      </c>
      <c r="J350" s="22">
        <v>558.70000000000005</v>
      </c>
      <c r="K350" s="37">
        <v>10</v>
      </c>
      <c r="L350" s="37">
        <v>7.13</v>
      </c>
      <c r="M350" s="37">
        <f t="shared" si="10"/>
        <v>167.78</v>
      </c>
      <c r="N350" s="37">
        <f t="shared" si="11"/>
        <v>575.83000000000004</v>
      </c>
    </row>
    <row r="351" spans="1:14" x14ac:dyDescent="0.25">
      <c r="A351" s="22" t="s">
        <v>442</v>
      </c>
      <c r="B351" s="22" t="s">
        <v>2177</v>
      </c>
      <c r="C351" s="22" t="s">
        <v>171</v>
      </c>
      <c r="D351" s="22" t="s">
        <v>2178</v>
      </c>
      <c r="E351" s="22" t="s">
        <v>2179</v>
      </c>
      <c r="F351" s="22" t="s">
        <v>893</v>
      </c>
      <c r="G351" s="22" t="s">
        <v>2180</v>
      </c>
      <c r="H351" s="22" t="s">
        <v>924</v>
      </c>
      <c r="I351" s="22">
        <v>173.13</v>
      </c>
      <c r="J351" s="22">
        <v>565.44000000000005</v>
      </c>
      <c r="K351" s="37">
        <v>10</v>
      </c>
      <c r="L351" s="37">
        <v>1.36</v>
      </c>
      <c r="M351" s="37">
        <f t="shared" si="10"/>
        <v>184.49</v>
      </c>
      <c r="N351" s="37">
        <f t="shared" si="11"/>
        <v>576.79999999999995</v>
      </c>
    </row>
    <row r="352" spans="1:14" x14ac:dyDescent="0.25">
      <c r="A352" s="22" t="s">
        <v>362</v>
      </c>
      <c r="B352" s="22" t="s">
        <v>2181</v>
      </c>
      <c r="C352" s="22" t="s">
        <v>172</v>
      </c>
      <c r="D352" s="22" t="s">
        <v>2182</v>
      </c>
      <c r="E352" s="22" t="s">
        <v>1059</v>
      </c>
      <c r="F352" s="22" t="s">
        <v>893</v>
      </c>
      <c r="G352" s="22" t="s">
        <v>1060</v>
      </c>
      <c r="H352" s="22" t="s">
        <v>1059</v>
      </c>
      <c r="I352" s="22">
        <v>186.88</v>
      </c>
      <c r="J352" s="22">
        <v>565.39</v>
      </c>
      <c r="K352" s="37">
        <v>10</v>
      </c>
      <c r="L352" s="37">
        <v>7.13</v>
      </c>
      <c r="M352" s="37">
        <f t="shared" si="10"/>
        <v>204.01</v>
      </c>
      <c r="N352" s="37">
        <f t="shared" si="11"/>
        <v>582.52</v>
      </c>
    </row>
    <row r="353" spans="1:14" x14ac:dyDescent="0.25">
      <c r="A353" s="22" t="s">
        <v>361</v>
      </c>
      <c r="B353" s="22" t="s">
        <v>2183</v>
      </c>
      <c r="C353" s="22" t="s">
        <v>173</v>
      </c>
      <c r="D353" s="22" t="s">
        <v>2184</v>
      </c>
      <c r="E353" s="22" t="s">
        <v>1782</v>
      </c>
      <c r="F353" s="22" t="s">
        <v>893</v>
      </c>
      <c r="G353" s="22" t="s">
        <v>1783</v>
      </c>
      <c r="H353" s="22" t="s">
        <v>1029</v>
      </c>
      <c r="I353" s="22">
        <v>200.45</v>
      </c>
      <c r="J353" s="22">
        <v>595.34</v>
      </c>
      <c r="K353" s="37">
        <v>10</v>
      </c>
      <c r="L353" s="37">
        <v>1.36</v>
      </c>
      <c r="M353" s="37">
        <f t="shared" si="10"/>
        <v>211.81</v>
      </c>
      <c r="N353" s="37">
        <f t="shared" si="11"/>
        <v>606.70000000000005</v>
      </c>
    </row>
    <row r="354" spans="1:14" x14ac:dyDescent="0.25">
      <c r="A354" s="22" t="s">
        <v>363</v>
      </c>
      <c r="B354" s="22" t="s">
        <v>2185</v>
      </c>
      <c r="C354" s="22" t="s">
        <v>174</v>
      </c>
      <c r="D354" s="22" t="s">
        <v>2186</v>
      </c>
      <c r="E354" s="22" t="s">
        <v>1700</v>
      </c>
      <c r="F354" s="22" t="s">
        <v>893</v>
      </c>
      <c r="G354" s="22" t="s">
        <v>1701</v>
      </c>
      <c r="H354" s="22" t="s">
        <v>1702</v>
      </c>
      <c r="I354" s="22">
        <v>156.9</v>
      </c>
      <c r="J354" s="22">
        <v>551.38</v>
      </c>
      <c r="K354" s="37">
        <v>10</v>
      </c>
      <c r="L354" s="37">
        <v>1.36</v>
      </c>
      <c r="M354" s="37">
        <f t="shared" si="10"/>
        <v>168.26</v>
      </c>
      <c r="N354" s="37">
        <f t="shared" si="11"/>
        <v>562.74</v>
      </c>
    </row>
    <row r="355" spans="1:14" x14ac:dyDescent="0.25">
      <c r="A355" s="22" t="s">
        <v>364</v>
      </c>
      <c r="B355" s="22" t="s">
        <v>2190</v>
      </c>
      <c r="C355" s="22" t="s">
        <v>625</v>
      </c>
      <c r="D355" s="22" t="s">
        <v>2191</v>
      </c>
      <c r="E355" s="22" t="s">
        <v>2192</v>
      </c>
      <c r="F355" s="22" t="s">
        <v>893</v>
      </c>
      <c r="G355" s="22" t="s">
        <v>2193</v>
      </c>
      <c r="H355" s="22" t="s">
        <v>1320</v>
      </c>
      <c r="I355" s="22">
        <v>176.87</v>
      </c>
      <c r="J355" s="22">
        <v>581.66</v>
      </c>
      <c r="K355" s="37">
        <v>10</v>
      </c>
      <c r="L355" s="37">
        <v>1.36</v>
      </c>
      <c r="M355" s="37">
        <f t="shared" si="10"/>
        <v>188.23</v>
      </c>
      <c r="N355" s="37">
        <f t="shared" si="11"/>
        <v>593.02</v>
      </c>
    </row>
    <row r="356" spans="1:14" x14ac:dyDescent="0.25">
      <c r="A356" s="22" t="s">
        <v>424</v>
      </c>
      <c r="B356" s="22" t="s">
        <v>2198</v>
      </c>
      <c r="C356" s="22" t="s">
        <v>2590</v>
      </c>
      <c r="D356" s="22" t="s">
        <v>2199</v>
      </c>
      <c r="E356" s="22" t="s">
        <v>2200</v>
      </c>
      <c r="F356" s="22" t="s">
        <v>893</v>
      </c>
      <c r="G356" s="22" t="s">
        <v>2518</v>
      </c>
      <c r="H356" s="22" t="s">
        <v>1491</v>
      </c>
      <c r="I356" s="22">
        <v>135.22999999999999</v>
      </c>
      <c r="J356" s="22">
        <v>554.1</v>
      </c>
      <c r="K356" s="37">
        <v>10</v>
      </c>
      <c r="L356" s="37">
        <v>7.13</v>
      </c>
      <c r="M356" s="37">
        <f t="shared" si="10"/>
        <v>152.36000000000001</v>
      </c>
      <c r="N356" s="37">
        <f t="shared" si="11"/>
        <v>571.23</v>
      </c>
    </row>
    <row r="357" spans="1:14" x14ac:dyDescent="0.25">
      <c r="A357" s="22" t="s">
        <v>365</v>
      </c>
      <c r="B357" s="22" t="s">
        <v>2202</v>
      </c>
      <c r="C357" s="22" t="s">
        <v>176</v>
      </c>
      <c r="D357" s="22" t="s">
        <v>2203</v>
      </c>
      <c r="E357" s="22" t="s">
        <v>903</v>
      </c>
      <c r="F357" s="22" t="s">
        <v>893</v>
      </c>
      <c r="G357" s="22" t="s">
        <v>904</v>
      </c>
      <c r="H357" s="22" t="s">
        <v>903</v>
      </c>
      <c r="I357" s="22">
        <v>192.7</v>
      </c>
      <c r="J357" s="22">
        <v>566.74</v>
      </c>
      <c r="K357" s="37">
        <v>10</v>
      </c>
      <c r="L357" s="37">
        <v>1.36</v>
      </c>
      <c r="M357" s="37">
        <f t="shared" si="10"/>
        <v>204.06</v>
      </c>
      <c r="N357" s="37">
        <f t="shared" si="11"/>
        <v>578.1</v>
      </c>
    </row>
    <row r="358" spans="1:14" x14ac:dyDescent="0.25">
      <c r="A358" s="22" t="s">
        <v>366</v>
      </c>
      <c r="B358" s="22" t="s">
        <v>2204</v>
      </c>
      <c r="C358" s="22" t="s">
        <v>795</v>
      </c>
      <c r="D358" s="22" t="s">
        <v>2674</v>
      </c>
      <c r="E358" s="22" t="s">
        <v>2098</v>
      </c>
      <c r="F358" s="22" t="s">
        <v>893</v>
      </c>
      <c r="G358" s="22" t="s">
        <v>2206</v>
      </c>
      <c r="H358" s="22" t="s">
        <v>998</v>
      </c>
      <c r="I358" s="22">
        <v>187.79</v>
      </c>
      <c r="J358" s="22">
        <v>558.5</v>
      </c>
      <c r="K358" s="37">
        <v>10</v>
      </c>
      <c r="L358" s="37">
        <v>0</v>
      </c>
      <c r="M358" s="37">
        <f t="shared" si="10"/>
        <v>197.79</v>
      </c>
      <c r="N358" s="37">
        <f t="shared" si="11"/>
        <v>568.5</v>
      </c>
    </row>
    <row r="359" spans="1:14" x14ac:dyDescent="0.25">
      <c r="A359" s="22" t="s">
        <v>512</v>
      </c>
      <c r="B359" s="22" t="s">
        <v>2207</v>
      </c>
      <c r="C359" s="22" t="s">
        <v>2591</v>
      </c>
      <c r="D359" s="22" t="s">
        <v>2208</v>
      </c>
      <c r="E359" s="22" t="s">
        <v>2209</v>
      </c>
      <c r="F359" s="22" t="s">
        <v>893</v>
      </c>
      <c r="G359" s="22" t="s">
        <v>2210</v>
      </c>
      <c r="H359" s="22" t="s">
        <v>1210</v>
      </c>
      <c r="I359" s="22">
        <v>131.66999999999999</v>
      </c>
      <c r="J359" s="22">
        <v>550.54999999999995</v>
      </c>
      <c r="K359" s="37">
        <v>10</v>
      </c>
      <c r="L359" s="37">
        <v>7.13</v>
      </c>
      <c r="M359" s="37">
        <f t="shared" si="10"/>
        <v>148.80000000000001</v>
      </c>
      <c r="N359" s="37">
        <f t="shared" si="11"/>
        <v>567.67999999999995</v>
      </c>
    </row>
    <row r="360" spans="1:14" x14ac:dyDescent="0.25">
      <c r="A360" s="22" t="s">
        <v>313</v>
      </c>
      <c r="B360" s="22" t="s">
        <v>2211</v>
      </c>
      <c r="C360" s="22" t="s">
        <v>784</v>
      </c>
      <c r="D360" s="22" t="s">
        <v>2212</v>
      </c>
      <c r="E360" s="22" t="s">
        <v>2213</v>
      </c>
      <c r="F360" s="22" t="s">
        <v>893</v>
      </c>
      <c r="G360" s="22" t="s">
        <v>2214</v>
      </c>
      <c r="H360" s="22" t="s">
        <v>1276</v>
      </c>
      <c r="I360" s="22">
        <v>148.65</v>
      </c>
      <c r="J360" s="22">
        <v>557.57000000000005</v>
      </c>
      <c r="K360" s="37">
        <v>10</v>
      </c>
      <c r="L360" s="37">
        <v>1.36</v>
      </c>
      <c r="M360" s="37">
        <f t="shared" si="10"/>
        <v>160.01</v>
      </c>
      <c r="N360" s="37">
        <f t="shared" si="11"/>
        <v>568.92999999999995</v>
      </c>
    </row>
    <row r="361" spans="1:14" x14ac:dyDescent="0.25">
      <c r="A361" s="22" t="s">
        <v>433</v>
      </c>
      <c r="B361" s="22" t="s">
        <v>2215</v>
      </c>
      <c r="C361" s="22" t="s">
        <v>177</v>
      </c>
      <c r="D361" s="22" t="s">
        <v>2216</v>
      </c>
      <c r="E361" s="22" t="s">
        <v>2011</v>
      </c>
      <c r="F361" s="22" t="s">
        <v>893</v>
      </c>
      <c r="G361" s="22" t="s">
        <v>2217</v>
      </c>
      <c r="H361" s="22" t="s">
        <v>2011</v>
      </c>
      <c r="I361" s="22">
        <v>137.74</v>
      </c>
      <c r="J361" s="22">
        <v>572.69000000000005</v>
      </c>
      <c r="K361" s="37">
        <v>10</v>
      </c>
      <c r="L361" s="37">
        <v>7.13</v>
      </c>
      <c r="M361" s="37">
        <f t="shared" si="10"/>
        <v>154.87</v>
      </c>
      <c r="N361" s="37">
        <f t="shared" si="11"/>
        <v>589.82000000000005</v>
      </c>
    </row>
    <row r="362" spans="1:14" x14ac:dyDescent="0.25">
      <c r="A362" s="22" t="s">
        <v>674</v>
      </c>
      <c r="B362" s="22" t="s">
        <v>2218</v>
      </c>
      <c r="C362" s="22" t="s">
        <v>178</v>
      </c>
      <c r="D362" s="22" t="s">
        <v>2219</v>
      </c>
      <c r="E362" s="22" t="s">
        <v>2220</v>
      </c>
      <c r="F362" s="22" t="s">
        <v>893</v>
      </c>
      <c r="G362" s="22" t="s">
        <v>2592</v>
      </c>
      <c r="H362" s="22" t="s">
        <v>1426</v>
      </c>
      <c r="I362" s="22">
        <v>146.6</v>
      </c>
      <c r="J362" s="22">
        <v>571.19000000000005</v>
      </c>
      <c r="K362" s="37">
        <v>10</v>
      </c>
      <c r="L362" s="37">
        <v>1.36</v>
      </c>
      <c r="M362" s="37">
        <f t="shared" si="10"/>
        <v>157.96</v>
      </c>
      <c r="N362" s="37">
        <f t="shared" si="11"/>
        <v>582.54999999999995</v>
      </c>
    </row>
    <row r="363" spans="1:14" x14ac:dyDescent="0.25">
      <c r="A363" s="22" t="s">
        <v>432</v>
      </c>
      <c r="B363" s="22" t="s">
        <v>2222</v>
      </c>
      <c r="C363" s="22" t="s">
        <v>179</v>
      </c>
      <c r="D363" s="22" t="s">
        <v>2223</v>
      </c>
      <c r="E363" s="22" t="s">
        <v>1816</v>
      </c>
      <c r="F363" s="22" t="s">
        <v>893</v>
      </c>
      <c r="G363" s="22" t="s">
        <v>1817</v>
      </c>
      <c r="H363" s="22" t="s">
        <v>952</v>
      </c>
      <c r="I363" s="22">
        <v>159.08000000000001</v>
      </c>
      <c r="J363" s="22">
        <v>574.33000000000004</v>
      </c>
      <c r="K363" s="37">
        <v>10</v>
      </c>
      <c r="L363" s="37">
        <v>7.13</v>
      </c>
      <c r="M363" s="37">
        <f t="shared" si="10"/>
        <v>176.21</v>
      </c>
      <c r="N363" s="37">
        <f t="shared" si="11"/>
        <v>591.46</v>
      </c>
    </row>
    <row r="364" spans="1:14" x14ac:dyDescent="0.25">
      <c r="A364" s="22" t="s">
        <v>592</v>
      </c>
      <c r="B364" s="22" t="s">
        <v>2224</v>
      </c>
      <c r="C364" s="22" t="s">
        <v>594</v>
      </c>
      <c r="D364" s="22" t="s">
        <v>2225</v>
      </c>
      <c r="E364" s="22" t="s">
        <v>1940</v>
      </c>
      <c r="F364" s="22" t="s">
        <v>893</v>
      </c>
      <c r="G364" s="22" t="s">
        <v>1941</v>
      </c>
      <c r="H364" s="22" t="s">
        <v>1503</v>
      </c>
      <c r="I364" s="22">
        <v>158.96</v>
      </c>
      <c r="J364" s="22">
        <v>559.21</v>
      </c>
      <c r="K364" s="37">
        <v>10</v>
      </c>
      <c r="L364" s="37">
        <v>7.13</v>
      </c>
      <c r="M364" s="37">
        <f t="shared" si="10"/>
        <v>176.09</v>
      </c>
      <c r="N364" s="37">
        <f t="shared" si="11"/>
        <v>576.34</v>
      </c>
    </row>
    <row r="365" spans="1:14" x14ac:dyDescent="0.25">
      <c r="A365" s="22" t="s">
        <v>367</v>
      </c>
      <c r="B365" s="22" t="s">
        <v>2226</v>
      </c>
      <c r="C365" s="22" t="s">
        <v>180</v>
      </c>
      <c r="D365" s="22" t="s">
        <v>2227</v>
      </c>
      <c r="E365" s="22" t="s">
        <v>903</v>
      </c>
      <c r="F365" s="22" t="s">
        <v>893</v>
      </c>
      <c r="G365" s="22" t="s">
        <v>904</v>
      </c>
      <c r="H365" s="22" t="s">
        <v>903</v>
      </c>
      <c r="I365" s="22">
        <v>193.1</v>
      </c>
      <c r="J365" s="22">
        <v>567.41999999999996</v>
      </c>
      <c r="K365" s="37">
        <v>10</v>
      </c>
      <c r="L365" s="37">
        <v>0</v>
      </c>
      <c r="M365" s="37">
        <f t="shared" si="10"/>
        <v>203.1</v>
      </c>
      <c r="N365" s="37">
        <f t="shared" si="11"/>
        <v>577.41999999999996</v>
      </c>
    </row>
    <row r="366" spans="1:14" x14ac:dyDescent="0.25">
      <c r="A366" s="22" t="s">
        <v>445</v>
      </c>
      <c r="B366" s="22" t="s">
        <v>2228</v>
      </c>
      <c r="C366" s="22" t="s">
        <v>181</v>
      </c>
      <c r="D366" s="22" t="s">
        <v>2229</v>
      </c>
      <c r="E366" s="22" t="s">
        <v>2230</v>
      </c>
      <c r="F366" s="22" t="s">
        <v>893</v>
      </c>
      <c r="G366" s="22" t="s">
        <v>2231</v>
      </c>
      <c r="H366" s="22" t="s">
        <v>2011</v>
      </c>
      <c r="I366" s="22">
        <v>125.3</v>
      </c>
      <c r="J366" s="22">
        <v>557.28</v>
      </c>
      <c r="K366" s="37">
        <v>10</v>
      </c>
      <c r="L366" s="37">
        <v>7.13</v>
      </c>
      <c r="M366" s="37">
        <f t="shared" si="10"/>
        <v>142.43</v>
      </c>
      <c r="N366" s="37">
        <f t="shared" si="11"/>
        <v>574.41</v>
      </c>
    </row>
    <row r="367" spans="1:14" x14ac:dyDescent="0.25">
      <c r="A367" s="22" t="s">
        <v>368</v>
      </c>
      <c r="B367" s="22" t="s">
        <v>2232</v>
      </c>
      <c r="C367" s="22" t="s">
        <v>182</v>
      </c>
      <c r="D367" s="22" t="s">
        <v>2233</v>
      </c>
      <c r="E367" s="22" t="s">
        <v>2234</v>
      </c>
      <c r="F367" s="22" t="s">
        <v>893</v>
      </c>
      <c r="G367" s="22" t="s">
        <v>2235</v>
      </c>
      <c r="H367" s="22" t="s">
        <v>2011</v>
      </c>
      <c r="I367" s="22">
        <v>143.84</v>
      </c>
      <c r="J367" s="22">
        <v>563.85</v>
      </c>
      <c r="K367" s="37">
        <v>10</v>
      </c>
      <c r="L367" s="37">
        <v>1.36</v>
      </c>
      <c r="M367" s="37">
        <f t="shared" si="10"/>
        <v>155.19999999999999</v>
      </c>
      <c r="N367" s="37">
        <f t="shared" si="11"/>
        <v>575.21</v>
      </c>
    </row>
    <row r="368" spans="1:14" x14ac:dyDescent="0.25">
      <c r="A368" s="22" t="s">
        <v>369</v>
      </c>
      <c r="B368" s="22" t="s">
        <v>2236</v>
      </c>
      <c r="C368" s="22" t="s">
        <v>796</v>
      </c>
      <c r="D368" s="22" t="s">
        <v>2237</v>
      </c>
      <c r="E368" s="22" t="s">
        <v>1063</v>
      </c>
      <c r="F368" s="22" t="s">
        <v>893</v>
      </c>
      <c r="G368" s="22" t="s">
        <v>1181</v>
      </c>
      <c r="H368" s="22" t="s">
        <v>1065</v>
      </c>
      <c r="I368" s="22">
        <v>185.37</v>
      </c>
      <c r="J368" s="22">
        <v>562.08000000000004</v>
      </c>
      <c r="K368" s="37">
        <v>10</v>
      </c>
      <c r="L368" s="37">
        <v>1.36</v>
      </c>
      <c r="M368" s="37">
        <f t="shared" si="10"/>
        <v>196.73</v>
      </c>
      <c r="N368" s="37">
        <f t="shared" si="11"/>
        <v>573.44000000000005</v>
      </c>
    </row>
    <row r="369" spans="1:14" x14ac:dyDescent="0.25">
      <c r="A369" s="22" t="s">
        <v>370</v>
      </c>
      <c r="B369" s="22" t="s">
        <v>2238</v>
      </c>
      <c r="C369" s="22" t="s">
        <v>3597</v>
      </c>
      <c r="D369" s="22" t="s">
        <v>2239</v>
      </c>
      <c r="E369" s="22" t="s">
        <v>2240</v>
      </c>
      <c r="F369" s="22" t="s">
        <v>893</v>
      </c>
      <c r="G369" s="22" t="s">
        <v>2241</v>
      </c>
      <c r="H369" s="22" t="s">
        <v>962</v>
      </c>
      <c r="I369" s="22">
        <v>154.79</v>
      </c>
      <c r="J369" s="22">
        <v>563.36</v>
      </c>
      <c r="K369" s="37">
        <v>10</v>
      </c>
      <c r="L369" s="37">
        <v>7.13</v>
      </c>
      <c r="M369" s="37">
        <f t="shared" si="10"/>
        <v>171.92</v>
      </c>
      <c r="N369" s="37">
        <f t="shared" si="11"/>
        <v>580.49</v>
      </c>
    </row>
    <row r="370" spans="1:14" x14ac:dyDescent="0.25">
      <c r="A370" s="22" t="s">
        <v>371</v>
      </c>
      <c r="B370" s="22" t="s">
        <v>2242</v>
      </c>
      <c r="C370" s="22" t="s">
        <v>184</v>
      </c>
      <c r="D370" s="22" t="s">
        <v>2243</v>
      </c>
      <c r="E370" s="22" t="s">
        <v>2244</v>
      </c>
      <c r="F370" s="22" t="s">
        <v>893</v>
      </c>
      <c r="G370" s="22" t="s">
        <v>2245</v>
      </c>
      <c r="H370" s="22" t="s">
        <v>1042</v>
      </c>
      <c r="I370" s="22">
        <v>149.75</v>
      </c>
      <c r="J370" s="22">
        <v>559.98</v>
      </c>
      <c r="K370" s="37">
        <v>10</v>
      </c>
      <c r="L370" s="37">
        <v>1.36</v>
      </c>
      <c r="M370" s="37">
        <f t="shared" si="10"/>
        <v>161.11000000000001</v>
      </c>
      <c r="N370" s="37">
        <f t="shared" si="11"/>
        <v>571.34</v>
      </c>
    </row>
    <row r="371" spans="1:14" x14ac:dyDescent="0.25">
      <c r="A371" s="22" t="s">
        <v>372</v>
      </c>
      <c r="B371" s="22" t="s">
        <v>2246</v>
      </c>
      <c r="C371" s="22" t="s">
        <v>186</v>
      </c>
      <c r="D371" s="22" t="s">
        <v>2247</v>
      </c>
      <c r="E371" s="22" t="s">
        <v>2248</v>
      </c>
      <c r="F371" s="22" t="s">
        <v>893</v>
      </c>
      <c r="G371" s="22" t="s">
        <v>2249</v>
      </c>
      <c r="H371" s="22" t="s">
        <v>2250</v>
      </c>
      <c r="I371" s="22">
        <v>134.36000000000001</v>
      </c>
      <c r="J371" s="22">
        <v>571.15</v>
      </c>
      <c r="K371" s="37">
        <v>10</v>
      </c>
      <c r="L371" s="37">
        <v>7.13</v>
      </c>
      <c r="M371" s="37">
        <f t="shared" si="10"/>
        <v>151.49</v>
      </c>
      <c r="N371" s="37">
        <f t="shared" si="11"/>
        <v>588.28</v>
      </c>
    </row>
    <row r="372" spans="1:14" x14ac:dyDescent="0.25">
      <c r="A372" s="22" t="s">
        <v>693</v>
      </c>
      <c r="B372" s="22" t="s">
        <v>2253</v>
      </c>
      <c r="C372" s="22" t="s">
        <v>738</v>
      </c>
      <c r="D372" s="22" t="s">
        <v>2254</v>
      </c>
      <c r="E372" s="22" t="s">
        <v>1252</v>
      </c>
      <c r="F372" s="22" t="s">
        <v>893</v>
      </c>
      <c r="G372" s="22" t="s">
        <v>1253</v>
      </c>
      <c r="H372" s="22" t="s">
        <v>1252</v>
      </c>
      <c r="I372" s="22">
        <v>171.91</v>
      </c>
      <c r="J372" s="22">
        <v>546.72</v>
      </c>
      <c r="K372" s="37">
        <v>10</v>
      </c>
      <c r="L372" s="37">
        <v>7.13</v>
      </c>
      <c r="M372" s="37">
        <f t="shared" si="10"/>
        <v>189.04</v>
      </c>
      <c r="N372" s="37">
        <f t="shared" si="11"/>
        <v>563.85</v>
      </c>
    </row>
    <row r="373" spans="1:14" x14ac:dyDescent="0.25">
      <c r="A373" s="22" t="s">
        <v>551</v>
      </c>
      <c r="B373" s="22" t="s">
        <v>2256</v>
      </c>
      <c r="C373" s="22" t="s">
        <v>0</v>
      </c>
      <c r="D373" s="22" t="s">
        <v>2257</v>
      </c>
      <c r="E373" s="22" t="s">
        <v>2258</v>
      </c>
      <c r="F373" s="22" t="s">
        <v>893</v>
      </c>
      <c r="G373" s="22" t="s">
        <v>2259</v>
      </c>
      <c r="H373" s="22" t="s">
        <v>2250</v>
      </c>
      <c r="I373" s="22">
        <v>165.92</v>
      </c>
      <c r="J373" s="22">
        <v>555.92999999999995</v>
      </c>
      <c r="K373" s="37">
        <v>10</v>
      </c>
      <c r="L373" s="37">
        <v>1.36</v>
      </c>
      <c r="M373" s="37">
        <f t="shared" si="10"/>
        <v>177.28</v>
      </c>
      <c r="N373" s="37">
        <f t="shared" si="11"/>
        <v>567.29</v>
      </c>
    </row>
    <row r="374" spans="1:14" x14ac:dyDescent="0.25">
      <c r="A374" s="22" t="s">
        <v>741</v>
      </c>
      <c r="B374" s="22" t="s">
        <v>2466</v>
      </c>
      <c r="C374" s="22" t="s">
        <v>742</v>
      </c>
      <c r="D374" s="22" t="s">
        <v>2467</v>
      </c>
      <c r="E374" s="22" t="s">
        <v>1539</v>
      </c>
      <c r="F374" s="22" t="s">
        <v>893</v>
      </c>
      <c r="G374" s="22" t="s">
        <v>1540</v>
      </c>
      <c r="H374" s="22" t="s">
        <v>1200</v>
      </c>
      <c r="I374" s="22">
        <v>183.54</v>
      </c>
      <c r="J374" s="22">
        <v>562.23</v>
      </c>
      <c r="K374" s="37">
        <v>10</v>
      </c>
      <c r="L374" s="37">
        <v>1.36</v>
      </c>
      <c r="M374" s="37">
        <f t="shared" si="10"/>
        <v>194.9</v>
      </c>
      <c r="N374" s="37">
        <f t="shared" si="11"/>
        <v>573.59</v>
      </c>
    </row>
    <row r="375" spans="1:14" x14ac:dyDescent="0.25">
      <c r="A375" s="22" t="s">
        <v>695</v>
      </c>
      <c r="B375" s="22" t="s">
        <v>2260</v>
      </c>
      <c r="C375" s="22" t="s">
        <v>188</v>
      </c>
      <c r="D375" s="22" t="s">
        <v>2261</v>
      </c>
      <c r="E375" s="22" t="s">
        <v>2262</v>
      </c>
      <c r="F375" s="22" t="s">
        <v>893</v>
      </c>
      <c r="G375" s="22" t="s">
        <v>2519</v>
      </c>
      <c r="H375" s="22" t="s">
        <v>1927</v>
      </c>
      <c r="I375" s="22">
        <v>172.32</v>
      </c>
      <c r="J375" s="22">
        <v>565.83000000000004</v>
      </c>
      <c r="K375" s="37">
        <v>10</v>
      </c>
      <c r="L375" s="37">
        <v>7.13</v>
      </c>
      <c r="M375" s="37">
        <f t="shared" si="10"/>
        <v>189.45</v>
      </c>
      <c r="N375" s="37">
        <f t="shared" si="11"/>
        <v>582.96</v>
      </c>
    </row>
    <row r="376" spans="1:14" x14ac:dyDescent="0.25">
      <c r="A376" s="22" t="s">
        <v>3728</v>
      </c>
      <c r="B376" s="22" t="s">
        <v>3729</v>
      </c>
      <c r="C376" s="22" t="s">
        <v>3730</v>
      </c>
      <c r="D376" s="22" t="s">
        <v>2061</v>
      </c>
      <c r="E376" s="22" t="s">
        <v>900</v>
      </c>
      <c r="F376" s="22" t="s">
        <v>893</v>
      </c>
      <c r="G376" s="22" t="s">
        <v>2062</v>
      </c>
      <c r="H376" s="22" t="s">
        <v>952</v>
      </c>
      <c r="I376" s="22">
        <v>191.74</v>
      </c>
      <c r="J376" s="22">
        <v>593.07000000000005</v>
      </c>
      <c r="K376" s="37">
        <v>10</v>
      </c>
      <c r="L376" s="37">
        <v>7.13</v>
      </c>
      <c r="M376" s="37">
        <f t="shared" si="10"/>
        <v>208.87</v>
      </c>
      <c r="N376" s="37">
        <f t="shared" si="11"/>
        <v>610.20000000000005</v>
      </c>
    </row>
    <row r="377" spans="1:14" x14ac:dyDescent="0.25">
      <c r="A377" s="22" t="s">
        <v>525</v>
      </c>
      <c r="B377" s="22" t="s">
        <v>2323</v>
      </c>
      <c r="C377" s="22" t="s">
        <v>3748</v>
      </c>
      <c r="D377" s="22" t="s">
        <v>2324</v>
      </c>
      <c r="E377" s="22" t="s">
        <v>1416</v>
      </c>
      <c r="F377" s="22" t="s">
        <v>893</v>
      </c>
      <c r="G377" s="22" t="s">
        <v>1417</v>
      </c>
      <c r="H377" s="22" t="s">
        <v>1056</v>
      </c>
      <c r="I377" s="22">
        <v>210.08</v>
      </c>
      <c r="J377" s="22">
        <v>598.48</v>
      </c>
      <c r="K377" s="37">
        <v>10</v>
      </c>
      <c r="L377" s="37">
        <v>1.36</v>
      </c>
      <c r="M377" s="37">
        <f t="shared" si="10"/>
        <v>221.44</v>
      </c>
      <c r="N377" s="37">
        <f t="shared" si="11"/>
        <v>609.84</v>
      </c>
    </row>
    <row r="378" spans="1:14" x14ac:dyDescent="0.25">
      <c r="A378" s="22" t="s">
        <v>373</v>
      </c>
      <c r="B378" s="22" t="s">
        <v>2264</v>
      </c>
      <c r="C378" s="22" t="s">
        <v>189</v>
      </c>
      <c r="D378" s="22" t="s">
        <v>2265</v>
      </c>
      <c r="E378" s="22" t="s">
        <v>2266</v>
      </c>
      <c r="F378" s="22" t="s">
        <v>893</v>
      </c>
      <c r="G378" s="22" t="s">
        <v>2267</v>
      </c>
      <c r="H378" s="22" t="s">
        <v>1059</v>
      </c>
      <c r="I378" s="22">
        <v>175.24</v>
      </c>
      <c r="J378" s="22">
        <v>551.79</v>
      </c>
      <c r="K378" s="37">
        <v>10</v>
      </c>
      <c r="L378" s="37">
        <v>0</v>
      </c>
      <c r="M378" s="37">
        <f t="shared" si="10"/>
        <v>185.24</v>
      </c>
      <c r="N378" s="37">
        <f t="shared" si="11"/>
        <v>561.79</v>
      </c>
    </row>
    <row r="379" spans="1:14" x14ac:dyDescent="0.25">
      <c r="A379" s="22" t="s">
        <v>374</v>
      </c>
      <c r="B379" s="22" t="s">
        <v>2268</v>
      </c>
      <c r="C379" s="22" t="s">
        <v>190</v>
      </c>
      <c r="D379" s="22" t="s">
        <v>2269</v>
      </c>
      <c r="E379" s="22" t="s">
        <v>2270</v>
      </c>
      <c r="F379" s="22" t="s">
        <v>893</v>
      </c>
      <c r="G379" s="22" t="s">
        <v>2271</v>
      </c>
      <c r="H379" s="22" t="s">
        <v>1441</v>
      </c>
      <c r="I379" s="22">
        <v>170.15</v>
      </c>
      <c r="J379" s="22">
        <v>582.41</v>
      </c>
      <c r="K379" s="37">
        <v>10</v>
      </c>
      <c r="L379" s="37">
        <v>7.13</v>
      </c>
      <c r="M379" s="37">
        <f t="shared" si="10"/>
        <v>187.28</v>
      </c>
      <c r="N379" s="37">
        <f t="shared" si="11"/>
        <v>599.54</v>
      </c>
    </row>
    <row r="380" spans="1:14" x14ac:dyDescent="0.25">
      <c r="A380" s="22" t="s">
        <v>375</v>
      </c>
      <c r="B380" s="22" t="s">
        <v>2272</v>
      </c>
      <c r="C380" s="22" t="s">
        <v>191</v>
      </c>
      <c r="D380" s="22" t="s">
        <v>2273</v>
      </c>
      <c r="E380" s="22" t="s">
        <v>2274</v>
      </c>
      <c r="F380" s="22" t="s">
        <v>893</v>
      </c>
      <c r="G380" s="22" t="s">
        <v>2275</v>
      </c>
      <c r="H380" s="22" t="s">
        <v>1404</v>
      </c>
      <c r="I380" s="22">
        <v>139.41</v>
      </c>
      <c r="J380" s="22">
        <v>576.12</v>
      </c>
      <c r="K380" s="37">
        <v>10</v>
      </c>
      <c r="L380" s="37">
        <v>1.36</v>
      </c>
      <c r="M380" s="37">
        <f t="shared" si="10"/>
        <v>150.77000000000001</v>
      </c>
      <c r="N380" s="37">
        <f t="shared" si="11"/>
        <v>587.48</v>
      </c>
    </row>
    <row r="381" spans="1:14" x14ac:dyDescent="0.25">
      <c r="A381" s="22" t="s">
        <v>376</v>
      </c>
      <c r="B381" s="22" t="s">
        <v>2276</v>
      </c>
      <c r="C381" s="22" t="s">
        <v>192</v>
      </c>
      <c r="D381" s="22" t="s">
        <v>2277</v>
      </c>
      <c r="E381" s="22" t="s">
        <v>2278</v>
      </c>
      <c r="F381" s="22" t="s">
        <v>893</v>
      </c>
      <c r="G381" s="22" t="s">
        <v>2279</v>
      </c>
      <c r="H381" s="22" t="s">
        <v>939</v>
      </c>
      <c r="I381" s="22">
        <v>147.66999999999999</v>
      </c>
      <c r="J381" s="22">
        <v>552.73</v>
      </c>
      <c r="K381" s="37">
        <v>10</v>
      </c>
      <c r="L381" s="37">
        <v>1.36</v>
      </c>
      <c r="M381" s="37">
        <f t="shared" si="10"/>
        <v>159.03</v>
      </c>
      <c r="N381" s="37">
        <f t="shared" si="11"/>
        <v>564.09</v>
      </c>
    </row>
    <row r="382" spans="1:14" x14ac:dyDescent="0.25">
      <c r="A382" s="22" t="s">
        <v>2468</v>
      </c>
      <c r="B382" s="22" t="s">
        <v>2280</v>
      </c>
      <c r="C382" s="22" t="s">
        <v>2469</v>
      </c>
      <c r="D382" s="22" t="s">
        <v>2281</v>
      </c>
      <c r="E382" s="22" t="s">
        <v>1063</v>
      </c>
      <c r="F382" s="22" t="s">
        <v>893</v>
      </c>
      <c r="G382" s="22" t="s">
        <v>1534</v>
      </c>
      <c r="H382" s="22" t="s">
        <v>1065</v>
      </c>
      <c r="I382" s="22">
        <v>170.09</v>
      </c>
      <c r="J382" s="22">
        <v>574.05999999999995</v>
      </c>
      <c r="K382" s="37">
        <v>10</v>
      </c>
      <c r="L382" s="37">
        <v>7.13</v>
      </c>
      <c r="M382" s="37">
        <f t="shared" si="10"/>
        <v>187.22</v>
      </c>
      <c r="N382" s="37">
        <f t="shared" si="11"/>
        <v>591.19000000000005</v>
      </c>
    </row>
    <row r="383" spans="1:14" x14ac:dyDescent="0.25">
      <c r="A383" s="22" t="s">
        <v>746</v>
      </c>
      <c r="B383" s="22" t="s">
        <v>2283</v>
      </c>
      <c r="C383" s="22" t="s">
        <v>193</v>
      </c>
      <c r="D383" s="22" t="s">
        <v>2284</v>
      </c>
      <c r="E383" s="22" t="s">
        <v>900</v>
      </c>
      <c r="F383" s="22" t="s">
        <v>893</v>
      </c>
      <c r="G383" s="22" t="s">
        <v>2062</v>
      </c>
      <c r="H383" s="22" t="s">
        <v>952</v>
      </c>
      <c r="I383" s="22">
        <v>188.47</v>
      </c>
      <c r="J383" s="22">
        <v>559.63</v>
      </c>
      <c r="K383" s="37">
        <v>10</v>
      </c>
      <c r="L383" s="37">
        <v>7.13</v>
      </c>
      <c r="M383" s="37">
        <f t="shared" si="10"/>
        <v>205.6</v>
      </c>
      <c r="N383" s="37">
        <f t="shared" si="11"/>
        <v>576.76</v>
      </c>
    </row>
    <row r="384" spans="1:14" x14ac:dyDescent="0.25">
      <c r="A384" s="22" t="s">
        <v>377</v>
      </c>
      <c r="B384" s="22" t="s">
        <v>2285</v>
      </c>
      <c r="C384" s="22" t="s">
        <v>797</v>
      </c>
      <c r="D384" s="22" t="s">
        <v>2286</v>
      </c>
      <c r="E384" s="22" t="s">
        <v>2287</v>
      </c>
      <c r="F384" s="22" t="s">
        <v>893</v>
      </c>
      <c r="G384" s="22" t="s">
        <v>2288</v>
      </c>
      <c r="H384" s="22" t="s">
        <v>1233</v>
      </c>
      <c r="I384" s="22">
        <v>145.68</v>
      </c>
      <c r="J384" s="22">
        <v>543.64</v>
      </c>
      <c r="K384" s="37">
        <v>10</v>
      </c>
      <c r="L384" s="37">
        <v>1.36</v>
      </c>
      <c r="M384" s="37">
        <f t="shared" si="10"/>
        <v>157.04</v>
      </c>
      <c r="N384" s="37">
        <f t="shared" si="11"/>
        <v>555</v>
      </c>
    </row>
    <row r="385" spans="1:14" x14ac:dyDescent="0.25">
      <c r="A385" s="22" t="s">
        <v>2470</v>
      </c>
      <c r="B385" s="22" t="s">
        <v>2594</v>
      </c>
      <c r="C385" s="22" t="s">
        <v>724</v>
      </c>
      <c r="D385" s="22" t="s">
        <v>2472</v>
      </c>
      <c r="E385" s="22" t="s">
        <v>1782</v>
      </c>
      <c r="F385" s="22" t="s">
        <v>893</v>
      </c>
      <c r="G385" s="22" t="s">
        <v>1783</v>
      </c>
      <c r="H385" s="22" t="s">
        <v>1029</v>
      </c>
      <c r="I385" s="22">
        <v>168</v>
      </c>
      <c r="J385" s="22">
        <v>570.78</v>
      </c>
      <c r="K385" s="37">
        <v>10</v>
      </c>
      <c r="L385" s="37">
        <v>7.13</v>
      </c>
      <c r="M385" s="37">
        <f t="shared" si="10"/>
        <v>185.13</v>
      </c>
      <c r="N385" s="37">
        <f t="shared" si="11"/>
        <v>587.91</v>
      </c>
    </row>
    <row r="386" spans="1:14" x14ac:dyDescent="0.25">
      <c r="A386" s="22" t="s">
        <v>378</v>
      </c>
      <c r="B386" s="22" t="s">
        <v>2292</v>
      </c>
      <c r="C386" s="22" t="s">
        <v>194</v>
      </c>
      <c r="D386" s="22" t="s">
        <v>2293</v>
      </c>
      <c r="E386" s="22" t="s">
        <v>2294</v>
      </c>
      <c r="F386" s="22" t="s">
        <v>893</v>
      </c>
      <c r="G386" s="22" t="s">
        <v>2295</v>
      </c>
      <c r="H386" s="22" t="s">
        <v>1012</v>
      </c>
      <c r="I386" s="22">
        <v>158.79</v>
      </c>
      <c r="J386" s="22">
        <v>575.01</v>
      </c>
      <c r="K386" s="37">
        <v>10</v>
      </c>
      <c r="L386" s="37">
        <v>7.13</v>
      </c>
      <c r="M386" s="37">
        <f t="shared" ref="M386:M423" si="12">I386+K386+L386</f>
        <v>175.92</v>
      </c>
      <c r="N386" s="37">
        <f t="shared" ref="N386:N423" si="13">J386+K386+L386</f>
        <v>592.14</v>
      </c>
    </row>
    <row r="387" spans="1:14" x14ac:dyDescent="0.25">
      <c r="A387" s="22" t="s">
        <v>429</v>
      </c>
      <c r="B387" s="22" t="s">
        <v>2296</v>
      </c>
      <c r="C387" s="22" t="s">
        <v>195</v>
      </c>
      <c r="D387" s="22" t="s">
        <v>2297</v>
      </c>
      <c r="E387" s="22" t="s">
        <v>900</v>
      </c>
      <c r="F387" s="22" t="s">
        <v>893</v>
      </c>
      <c r="G387" s="22" t="s">
        <v>2062</v>
      </c>
      <c r="H387" s="22" t="s">
        <v>952</v>
      </c>
      <c r="I387" s="22">
        <v>172.66</v>
      </c>
      <c r="J387" s="22">
        <v>564.09</v>
      </c>
      <c r="K387" s="37">
        <v>10</v>
      </c>
      <c r="L387" s="37">
        <v>7.13</v>
      </c>
      <c r="M387" s="37">
        <f t="shared" si="12"/>
        <v>189.79</v>
      </c>
      <c r="N387" s="37">
        <f t="shared" si="13"/>
        <v>581.22</v>
      </c>
    </row>
    <row r="388" spans="1:14" x14ac:dyDescent="0.25">
      <c r="A388" s="22" t="s">
        <v>379</v>
      </c>
      <c r="B388" s="22" t="s">
        <v>2299</v>
      </c>
      <c r="C388" s="22" t="s">
        <v>196</v>
      </c>
      <c r="D388" s="22" t="s">
        <v>2300</v>
      </c>
      <c r="E388" s="22" t="s">
        <v>946</v>
      </c>
      <c r="F388" s="22" t="s">
        <v>893</v>
      </c>
      <c r="G388" s="22" t="s">
        <v>947</v>
      </c>
      <c r="H388" s="22" t="s">
        <v>946</v>
      </c>
      <c r="I388" s="22">
        <v>182.45</v>
      </c>
      <c r="J388" s="22">
        <v>565.29</v>
      </c>
      <c r="K388" s="37">
        <v>10</v>
      </c>
      <c r="L388" s="37">
        <v>1.36</v>
      </c>
      <c r="M388" s="37">
        <f t="shared" si="12"/>
        <v>193.81</v>
      </c>
      <c r="N388" s="37">
        <f t="shared" si="13"/>
        <v>576.65</v>
      </c>
    </row>
    <row r="389" spans="1:14" x14ac:dyDescent="0.25">
      <c r="A389" s="22" t="s">
        <v>569</v>
      </c>
      <c r="B389" s="22" t="s">
        <v>2302</v>
      </c>
      <c r="C389" s="22" t="s">
        <v>572</v>
      </c>
      <c r="D389" s="22" t="s">
        <v>2303</v>
      </c>
      <c r="E389" s="22" t="s">
        <v>900</v>
      </c>
      <c r="F389" s="22" t="s">
        <v>893</v>
      </c>
      <c r="G389" s="22" t="s">
        <v>2304</v>
      </c>
      <c r="H389" s="22" t="s">
        <v>952</v>
      </c>
      <c r="I389" s="22">
        <v>158.71</v>
      </c>
      <c r="J389" s="22">
        <v>592.53</v>
      </c>
      <c r="K389" s="37">
        <v>10</v>
      </c>
      <c r="L389" s="37">
        <v>7.13</v>
      </c>
      <c r="M389" s="37">
        <f t="shared" si="12"/>
        <v>175.84</v>
      </c>
      <c r="N389" s="37">
        <f t="shared" si="13"/>
        <v>609.66</v>
      </c>
    </row>
    <row r="390" spans="1:14" x14ac:dyDescent="0.25">
      <c r="A390" s="22" t="s">
        <v>587</v>
      </c>
      <c r="B390" s="22" t="s">
        <v>2305</v>
      </c>
      <c r="C390" s="22" t="s">
        <v>588</v>
      </c>
      <c r="D390" s="22" t="s">
        <v>2306</v>
      </c>
      <c r="E390" s="22" t="s">
        <v>1625</v>
      </c>
      <c r="F390" s="22" t="s">
        <v>893</v>
      </c>
      <c r="G390" s="22" t="s">
        <v>1626</v>
      </c>
      <c r="H390" s="22" t="s">
        <v>952</v>
      </c>
      <c r="I390" s="22">
        <v>173.62</v>
      </c>
      <c r="J390" s="22">
        <v>580.23</v>
      </c>
      <c r="K390" s="37">
        <v>10</v>
      </c>
      <c r="L390" s="37">
        <v>7.13</v>
      </c>
      <c r="M390" s="37">
        <f t="shared" si="12"/>
        <v>190.75</v>
      </c>
      <c r="N390" s="37">
        <f t="shared" si="13"/>
        <v>597.36</v>
      </c>
    </row>
    <row r="391" spans="1:14" x14ac:dyDescent="0.25">
      <c r="A391" s="22" t="s">
        <v>2529</v>
      </c>
      <c r="B391" s="22" t="s">
        <v>2530</v>
      </c>
      <c r="C391" s="22" t="s">
        <v>2531</v>
      </c>
      <c r="D391" s="22" t="s">
        <v>1676</v>
      </c>
      <c r="E391" s="22" t="s">
        <v>1505</v>
      </c>
      <c r="F391" s="22" t="s">
        <v>893</v>
      </c>
      <c r="G391" s="22" t="s">
        <v>1677</v>
      </c>
      <c r="H391" s="22" t="s">
        <v>1114</v>
      </c>
      <c r="I391" s="22">
        <v>144.74</v>
      </c>
      <c r="J391" s="22">
        <v>557.79999999999995</v>
      </c>
      <c r="K391" s="37">
        <v>10</v>
      </c>
      <c r="L391" s="37">
        <v>1.36</v>
      </c>
      <c r="M391" s="37">
        <f t="shared" si="12"/>
        <v>156.1</v>
      </c>
      <c r="N391" s="37">
        <f t="shared" si="13"/>
        <v>569.16</v>
      </c>
    </row>
    <row r="392" spans="1:14" x14ac:dyDescent="0.25">
      <c r="A392" s="22" t="s">
        <v>513</v>
      </c>
      <c r="B392" s="22" t="s">
        <v>2308</v>
      </c>
      <c r="C392" s="22" t="s">
        <v>2595</v>
      </c>
      <c r="D392" s="22" t="s">
        <v>2309</v>
      </c>
      <c r="E392" s="22" t="s">
        <v>1269</v>
      </c>
      <c r="F392" s="22" t="s">
        <v>893</v>
      </c>
      <c r="G392" s="22" t="s">
        <v>1270</v>
      </c>
      <c r="H392" s="22" t="s">
        <v>1271</v>
      </c>
      <c r="I392" s="22">
        <v>141.25</v>
      </c>
      <c r="J392" s="22">
        <v>554.15</v>
      </c>
      <c r="K392" s="37">
        <v>10</v>
      </c>
      <c r="L392" s="37">
        <v>7.13</v>
      </c>
      <c r="M392" s="37">
        <f t="shared" si="12"/>
        <v>158.38</v>
      </c>
      <c r="N392" s="37">
        <f t="shared" si="13"/>
        <v>571.28</v>
      </c>
    </row>
    <row r="393" spans="1:14" x14ac:dyDescent="0.25">
      <c r="A393" s="22" t="s">
        <v>381</v>
      </c>
      <c r="B393" s="22" t="s">
        <v>2310</v>
      </c>
      <c r="C393" s="22" t="s">
        <v>197</v>
      </c>
      <c r="D393" s="22" t="s">
        <v>2311</v>
      </c>
      <c r="E393" s="22" t="s">
        <v>900</v>
      </c>
      <c r="F393" s="22" t="s">
        <v>893</v>
      </c>
      <c r="G393" s="22" t="s">
        <v>2473</v>
      </c>
      <c r="H393" s="22" t="s">
        <v>952</v>
      </c>
      <c r="I393" s="22">
        <v>195.75</v>
      </c>
      <c r="J393" s="22">
        <v>572.07000000000005</v>
      </c>
      <c r="K393" s="37">
        <v>10</v>
      </c>
      <c r="L393" s="37">
        <v>1.36</v>
      </c>
      <c r="M393" s="37">
        <f t="shared" si="12"/>
        <v>207.11</v>
      </c>
      <c r="N393" s="37">
        <f t="shared" si="13"/>
        <v>583.42999999999995</v>
      </c>
    </row>
    <row r="394" spans="1:14" x14ac:dyDescent="0.25">
      <c r="A394" s="22" t="s">
        <v>392</v>
      </c>
      <c r="B394" s="22" t="s">
        <v>2313</v>
      </c>
      <c r="C394" s="22" t="s">
        <v>198</v>
      </c>
      <c r="D394" s="22" t="s">
        <v>2314</v>
      </c>
      <c r="E394" s="22" t="s">
        <v>2315</v>
      </c>
      <c r="F394" s="22" t="s">
        <v>893</v>
      </c>
      <c r="G394" s="22" t="s">
        <v>2520</v>
      </c>
      <c r="H394" s="22" t="s">
        <v>1395</v>
      </c>
      <c r="I394" s="22">
        <v>176.2</v>
      </c>
      <c r="J394" s="22">
        <v>578.37</v>
      </c>
      <c r="K394" s="37">
        <v>10</v>
      </c>
      <c r="L394" s="37">
        <v>7.13</v>
      </c>
      <c r="M394" s="37">
        <f t="shared" si="12"/>
        <v>193.33</v>
      </c>
      <c r="N394" s="37">
        <f t="shared" si="13"/>
        <v>595.5</v>
      </c>
    </row>
    <row r="395" spans="1:14" x14ac:dyDescent="0.25">
      <c r="A395" s="22" t="s">
        <v>642</v>
      </c>
      <c r="B395" s="22" t="s">
        <v>2317</v>
      </c>
      <c r="C395" s="22" t="s">
        <v>714</v>
      </c>
      <c r="D395" s="22" t="s">
        <v>2318</v>
      </c>
      <c r="E395" s="22" t="s">
        <v>1489</v>
      </c>
      <c r="F395" s="22" t="s">
        <v>893</v>
      </c>
      <c r="G395" s="22" t="s">
        <v>2176</v>
      </c>
      <c r="H395" s="22" t="s">
        <v>1491</v>
      </c>
      <c r="I395" s="22">
        <v>137.02000000000001</v>
      </c>
      <c r="J395" s="22">
        <v>569.9</v>
      </c>
      <c r="K395" s="37">
        <v>10</v>
      </c>
      <c r="L395" s="37">
        <v>7.13</v>
      </c>
      <c r="M395" s="37">
        <f t="shared" si="12"/>
        <v>154.15</v>
      </c>
      <c r="N395" s="37">
        <f t="shared" si="13"/>
        <v>587.03</v>
      </c>
    </row>
    <row r="396" spans="1:14" x14ac:dyDescent="0.25">
      <c r="A396" s="22" t="s">
        <v>685</v>
      </c>
      <c r="B396" s="22" t="s">
        <v>2319</v>
      </c>
      <c r="C396" s="22" t="s">
        <v>686</v>
      </c>
      <c r="D396" s="22" t="s">
        <v>2320</v>
      </c>
      <c r="E396" s="22" t="s">
        <v>2321</v>
      </c>
      <c r="F396" s="22" t="s">
        <v>893</v>
      </c>
      <c r="G396" s="22" t="s">
        <v>2596</v>
      </c>
      <c r="H396" s="22" t="s">
        <v>924</v>
      </c>
      <c r="I396" s="22">
        <v>179.68</v>
      </c>
      <c r="J396" s="22">
        <v>548.03</v>
      </c>
      <c r="K396" s="37">
        <v>10</v>
      </c>
      <c r="L396" s="37">
        <v>7.13</v>
      </c>
      <c r="M396" s="37">
        <f t="shared" si="12"/>
        <v>196.81</v>
      </c>
      <c r="N396" s="37">
        <f t="shared" si="13"/>
        <v>565.16</v>
      </c>
    </row>
    <row r="397" spans="1:14" x14ac:dyDescent="0.25">
      <c r="A397" s="22" t="s">
        <v>382</v>
      </c>
      <c r="B397" s="22" t="s">
        <v>2325</v>
      </c>
      <c r="C397" s="22" t="s">
        <v>200</v>
      </c>
      <c r="D397" s="22" t="s">
        <v>2326</v>
      </c>
      <c r="E397" s="22" t="s">
        <v>1716</v>
      </c>
      <c r="F397" s="22" t="s">
        <v>893</v>
      </c>
      <c r="G397" s="22" t="s">
        <v>1717</v>
      </c>
      <c r="H397" s="22" t="s">
        <v>987</v>
      </c>
      <c r="I397" s="22">
        <v>176.39</v>
      </c>
      <c r="J397" s="22">
        <v>569.62</v>
      </c>
      <c r="K397" s="37">
        <v>10</v>
      </c>
      <c r="L397" s="37">
        <v>1.36</v>
      </c>
      <c r="M397" s="37">
        <f t="shared" si="12"/>
        <v>187.75</v>
      </c>
      <c r="N397" s="37">
        <f t="shared" si="13"/>
        <v>580.98</v>
      </c>
    </row>
    <row r="398" spans="1:14" x14ac:dyDescent="0.25">
      <c r="A398" s="22" t="s">
        <v>530</v>
      </c>
      <c r="B398" s="22" t="s">
        <v>2327</v>
      </c>
      <c r="C398" s="22" t="s">
        <v>201</v>
      </c>
      <c r="D398" s="22" t="s">
        <v>2328</v>
      </c>
      <c r="E398" s="22" t="s">
        <v>1434</v>
      </c>
      <c r="F398" s="22" t="s">
        <v>893</v>
      </c>
      <c r="G398" s="22" t="s">
        <v>1435</v>
      </c>
      <c r="H398" s="22" t="s">
        <v>1436</v>
      </c>
      <c r="I398" s="22">
        <v>135.27000000000001</v>
      </c>
      <c r="J398" s="22">
        <v>569.94000000000005</v>
      </c>
      <c r="K398" s="37">
        <v>10</v>
      </c>
      <c r="L398" s="37">
        <v>7.13</v>
      </c>
      <c r="M398" s="37">
        <f t="shared" si="12"/>
        <v>152.4</v>
      </c>
      <c r="N398" s="37">
        <f t="shared" si="13"/>
        <v>587.07000000000005</v>
      </c>
    </row>
    <row r="399" spans="1:14" x14ac:dyDescent="0.25">
      <c r="A399" s="22" t="s">
        <v>457</v>
      </c>
      <c r="B399" s="22" t="s">
        <v>2329</v>
      </c>
      <c r="C399" s="22" t="s">
        <v>2597</v>
      </c>
      <c r="D399" s="22" t="s">
        <v>2330</v>
      </c>
      <c r="E399" s="22" t="s">
        <v>1436</v>
      </c>
      <c r="F399" s="22" t="s">
        <v>893</v>
      </c>
      <c r="G399" s="22" t="s">
        <v>2331</v>
      </c>
      <c r="H399" s="22" t="s">
        <v>1133</v>
      </c>
      <c r="I399" s="22">
        <v>147.37</v>
      </c>
      <c r="J399" s="22">
        <v>579.97</v>
      </c>
      <c r="K399" s="37">
        <v>10</v>
      </c>
      <c r="L399" s="37">
        <v>7.13</v>
      </c>
      <c r="M399" s="37">
        <f t="shared" si="12"/>
        <v>164.5</v>
      </c>
      <c r="N399" s="37">
        <f t="shared" si="13"/>
        <v>597.1</v>
      </c>
    </row>
    <row r="400" spans="1:14" x14ac:dyDescent="0.25">
      <c r="A400" s="22" t="s">
        <v>476</v>
      </c>
      <c r="B400" s="22" t="s">
        <v>2332</v>
      </c>
      <c r="C400" s="22" t="s">
        <v>822</v>
      </c>
      <c r="D400" s="22" t="s">
        <v>2333</v>
      </c>
      <c r="E400" s="22" t="s">
        <v>946</v>
      </c>
      <c r="F400" s="22" t="s">
        <v>893</v>
      </c>
      <c r="G400" s="22" t="s">
        <v>947</v>
      </c>
      <c r="H400" s="22" t="s">
        <v>946</v>
      </c>
      <c r="I400" s="22">
        <v>174.5</v>
      </c>
      <c r="J400" s="22">
        <v>542.15</v>
      </c>
      <c r="K400" s="37">
        <v>10</v>
      </c>
      <c r="L400" s="37">
        <v>0</v>
      </c>
      <c r="M400" s="37">
        <f t="shared" si="12"/>
        <v>184.5</v>
      </c>
      <c r="N400" s="37">
        <f t="shared" si="13"/>
        <v>552.15</v>
      </c>
    </row>
    <row r="401" spans="1:14" x14ac:dyDescent="0.25">
      <c r="A401" s="22" t="s">
        <v>474</v>
      </c>
      <c r="B401" s="22" t="s">
        <v>2334</v>
      </c>
      <c r="C401" s="22" t="s">
        <v>821</v>
      </c>
      <c r="D401" s="22" t="s">
        <v>2335</v>
      </c>
      <c r="E401" s="22" t="s">
        <v>917</v>
      </c>
      <c r="F401" s="22" t="s">
        <v>893</v>
      </c>
      <c r="G401" s="22" t="s">
        <v>2336</v>
      </c>
      <c r="H401" s="22" t="s">
        <v>919</v>
      </c>
      <c r="I401" s="22">
        <v>142.51</v>
      </c>
      <c r="J401" s="22">
        <v>554.37</v>
      </c>
      <c r="K401" s="37">
        <v>10</v>
      </c>
      <c r="L401" s="37">
        <v>7.13</v>
      </c>
      <c r="M401" s="37">
        <f t="shared" si="12"/>
        <v>159.63999999999999</v>
      </c>
      <c r="N401" s="37">
        <f t="shared" si="13"/>
        <v>571.5</v>
      </c>
    </row>
    <row r="402" spans="1:14" x14ac:dyDescent="0.25">
      <c r="A402" s="22" t="s">
        <v>383</v>
      </c>
      <c r="B402" s="22" t="s">
        <v>2337</v>
      </c>
      <c r="C402" s="22" t="s">
        <v>202</v>
      </c>
      <c r="D402" s="22" t="s">
        <v>2338</v>
      </c>
      <c r="E402" s="22" t="s">
        <v>900</v>
      </c>
      <c r="F402" s="22" t="s">
        <v>893</v>
      </c>
      <c r="G402" s="22" t="s">
        <v>1610</v>
      </c>
      <c r="H402" s="22" t="s">
        <v>952</v>
      </c>
      <c r="I402" s="22">
        <v>196.01</v>
      </c>
      <c r="J402" s="22">
        <v>572.54</v>
      </c>
      <c r="K402" s="37">
        <v>10</v>
      </c>
      <c r="L402" s="37">
        <v>1.36</v>
      </c>
      <c r="M402" s="37">
        <f t="shared" si="12"/>
        <v>207.37</v>
      </c>
      <c r="N402" s="37">
        <f t="shared" si="13"/>
        <v>583.9</v>
      </c>
    </row>
    <row r="403" spans="1:14" x14ac:dyDescent="0.25">
      <c r="A403" s="22" t="s">
        <v>670</v>
      </c>
      <c r="B403" s="22" t="s">
        <v>2339</v>
      </c>
      <c r="C403" s="22" t="s">
        <v>203</v>
      </c>
      <c r="D403" s="22" t="s">
        <v>2340</v>
      </c>
      <c r="E403" s="22" t="s">
        <v>2341</v>
      </c>
      <c r="F403" s="22" t="s">
        <v>893</v>
      </c>
      <c r="G403" s="22" t="s">
        <v>2521</v>
      </c>
      <c r="H403" s="22" t="s">
        <v>1300</v>
      </c>
      <c r="I403" s="22">
        <v>164.21</v>
      </c>
      <c r="J403" s="22">
        <v>583.44000000000005</v>
      </c>
      <c r="K403" s="37">
        <v>10</v>
      </c>
      <c r="L403" s="37">
        <v>1.36</v>
      </c>
      <c r="M403" s="37">
        <f t="shared" si="12"/>
        <v>175.57</v>
      </c>
      <c r="N403" s="37">
        <f t="shared" si="13"/>
        <v>594.79999999999995</v>
      </c>
    </row>
    <row r="404" spans="1:14" x14ac:dyDescent="0.25">
      <c r="A404" s="22" t="s">
        <v>426</v>
      </c>
      <c r="B404" s="22" t="s">
        <v>2343</v>
      </c>
      <c r="C404" s="22" t="s">
        <v>813</v>
      </c>
      <c r="D404" s="22" t="s">
        <v>2344</v>
      </c>
      <c r="E404" s="22" t="s">
        <v>2026</v>
      </c>
      <c r="F404" s="22" t="s">
        <v>893</v>
      </c>
      <c r="G404" s="22" t="s">
        <v>2512</v>
      </c>
      <c r="H404" s="22" t="s">
        <v>2028</v>
      </c>
      <c r="I404" s="22">
        <v>134.4</v>
      </c>
      <c r="J404" s="22">
        <v>557.63</v>
      </c>
      <c r="K404" s="37">
        <v>10</v>
      </c>
      <c r="L404" s="37">
        <v>7.13</v>
      </c>
      <c r="M404" s="37">
        <f t="shared" si="12"/>
        <v>151.53</v>
      </c>
      <c r="N404" s="37">
        <f t="shared" si="13"/>
        <v>574.76</v>
      </c>
    </row>
    <row r="405" spans="1:14" x14ac:dyDescent="0.25">
      <c r="A405" s="22" t="s">
        <v>384</v>
      </c>
      <c r="B405" s="22" t="s">
        <v>2346</v>
      </c>
      <c r="C405" s="22" t="s">
        <v>204</v>
      </c>
      <c r="D405" s="22" t="s">
        <v>2347</v>
      </c>
      <c r="E405" s="22" t="s">
        <v>2348</v>
      </c>
      <c r="F405" s="22" t="s">
        <v>893</v>
      </c>
      <c r="G405" s="22" t="s">
        <v>2522</v>
      </c>
      <c r="H405" s="22" t="s">
        <v>1238</v>
      </c>
      <c r="I405" s="22">
        <v>154.55000000000001</v>
      </c>
      <c r="J405" s="22">
        <v>580.26</v>
      </c>
      <c r="K405" s="37">
        <v>10</v>
      </c>
      <c r="L405" s="37">
        <v>1.36</v>
      </c>
      <c r="M405" s="37">
        <f t="shared" si="12"/>
        <v>165.91</v>
      </c>
      <c r="N405" s="37">
        <f t="shared" si="13"/>
        <v>591.62</v>
      </c>
    </row>
    <row r="406" spans="1:14" x14ac:dyDescent="0.25">
      <c r="A406" s="22" t="s">
        <v>514</v>
      </c>
      <c r="B406" s="22" t="s">
        <v>2350</v>
      </c>
      <c r="C406" s="22" t="s">
        <v>2598</v>
      </c>
      <c r="D406" s="22" t="s">
        <v>2351</v>
      </c>
      <c r="E406" s="22" t="s">
        <v>1646</v>
      </c>
      <c r="F406" s="22" t="s">
        <v>893</v>
      </c>
      <c r="G406" s="22" t="s">
        <v>2352</v>
      </c>
      <c r="H406" s="22" t="s">
        <v>1200</v>
      </c>
      <c r="I406" s="22">
        <v>138.63</v>
      </c>
      <c r="J406" s="22">
        <v>553.48</v>
      </c>
      <c r="K406" s="37">
        <v>10</v>
      </c>
      <c r="L406" s="37">
        <v>7.13</v>
      </c>
      <c r="M406" s="37">
        <f t="shared" si="12"/>
        <v>155.76</v>
      </c>
      <c r="N406" s="37">
        <f t="shared" si="13"/>
        <v>570.61</v>
      </c>
    </row>
    <row r="407" spans="1:14" x14ac:dyDescent="0.25">
      <c r="A407" s="22" t="s">
        <v>536</v>
      </c>
      <c r="B407" s="22" t="s">
        <v>2353</v>
      </c>
      <c r="C407" s="22" t="s">
        <v>205</v>
      </c>
      <c r="D407" s="22" t="s">
        <v>2354</v>
      </c>
      <c r="E407" s="22" t="s">
        <v>2355</v>
      </c>
      <c r="F407" s="22" t="s">
        <v>893</v>
      </c>
      <c r="G407" s="22" t="s">
        <v>2356</v>
      </c>
      <c r="H407" s="22" t="s">
        <v>2011</v>
      </c>
      <c r="I407" s="22">
        <v>130.77000000000001</v>
      </c>
      <c r="J407" s="22">
        <v>553.9</v>
      </c>
      <c r="K407" s="37">
        <v>10</v>
      </c>
      <c r="L407" s="37">
        <v>7.13</v>
      </c>
      <c r="M407" s="37">
        <f t="shared" si="12"/>
        <v>147.9</v>
      </c>
      <c r="N407" s="37">
        <f t="shared" si="13"/>
        <v>571.03</v>
      </c>
    </row>
    <row r="408" spans="1:14" x14ac:dyDescent="0.25">
      <c r="A408" s="22" t="s">
        <v>385</v>
      </c>
      <c r="B408" s="22" t="s">
        <v>2357</v>
      </c>
      <c r="C408" s="22" t="s">
        <v>799</v>
      </c>
      <c r="D408" s="22" t="s">
        <v>2358</v>
      </c>
      <c r="E408" s="22" t="s">
        <v>1068</v>
      </c>
      <c r="F408" s="22" t="s">
        <v>893</v>
      </c>
      <c r="G408" s="22" t="s">
        <v>1069</v>
      </c>
      <c r="H408" s="22" t="s">
        <v>1070</v>
      </c>
      <c r="I408" s="22">
        <v>191.3</v>
      </c>
      <c r="J408" s="22">
        <v>564.39</v>
      </c>
      <c r="K408" s="37">
        <v>10</v>
      </c>
      <c r="L408" s="37">
        <v>1.36</v>
      </c>
      <c r="M408" s="37">
        <f t="shared" si="12"/>
        <v>202.66</v>
      </c>
      <c r="N408" s="37">
        <f t="shared" si="13"/>
        <v>575.75</v>
      </c>
    </row>
    <row r="409" spans="1:14" x14ac:dyDescent="0.25">
      <c r="A409" s="22" t="s">
        <v>260</v>
      </c>
      <c r="B409" s="22" t="s">
        <v>2359</v>
      </c>
      <c r="C409" s="22" t="s">
        <v>651</v>
      </c>
      <c r="D409" s="22" t="s">
        <v>2360</v>
      </c>
      <c r="E409" s="22" t="s">
        <v>1256</v>
      </c>
      <c r="F409" s="22" t="s">
        <v>893</v>
      </c>
      <c r="G409" s="22" t="s">
        <v>1257</v>
      </c>
      <c r="H409" s="22" t="s">
        <v>1256</v>
      </c>
      <c r="I409" s="22">
        <v>163.81</v>
      </c>
      <c r="J409" s="22">
        <v>556.35</v>
      </c>
      <c r="K409" s="37">
        <v>10</v>
      </c>
      <c r="L409" s="37">
        <v>1.36</v>
      </c>
      <c r="M409" s="37">
        <f t="shared" si="12"/>
        <v>175.17</v>
      </c>
      <c r="N409" s="37">
        <f t="shared" si="13"/>
        <v>567.71</v>
      </c>
    </row>
    <row r="410" spans="1:14" x14ac:dyDescent="0.25">
      <c r="A410" s="22" t="s">
        <v>692</v>
      </c>
      <c r="B410" s="22" t="s">
        <v>2361</v>
      </c>
      <c r="C410" s="22" t="s">
        <v>737</v>
      </c>
      <c r="D410" s="22" t="s">
        <v>2362</v>
      </c>
      <c r="E410" s="22" t="s">
        <v>2363</v>
      </c>
      <c r="F410" s="22" t="s">
        <v>893</v>
      </c>
      <c r="G410" s="22" t="s">
        <v>3750</v>
      </c>
      <c r="H410" s="22" t="s">
        <v>1249</v>
      </c>
      <c r="I410" s="22">
        <v>179.11</v>
      </c>
      <c r="J410" s="22">
        <v>588.51</v>
      </c>
      <c r="K410" s="37">
        <v>10</v>
      </c>
      <c r="L410" s="37">
        <v>1.36</v>
      </c>
      <c r="M410" s="37">
        <f t="shared" si="12"/>
        <v>190.47</v>
      </c>
      <c r="N410" s="37">
        <f t="shared" si="13"/>
        <v>599.87</v>
      </c>
    </row>
    <row r="411" spans="1:14" x14ac:dyDescent="0.25">
      <c r="A411" s="22" t="s">
        <v>427</v>
      </c>
      <c r="B411" s="22" t="s">
        <v>2365</v>
      </c>
      <c r="C411" s="22" t="s">
        <v>206</v>
      </c>
      <c r="D411" s="22" t="s">
        <v>2366</v>
      </c>
      <c r="E411" s="22" t="s">
        <v>1380</v>
      </c>
      <c r="F411" s="22" t="s">
        <v>893</v>
      </c>
      <c r="G411" s="22" t="s">
        <v>1381</v>
      </c>
      <c r="H411" s="22" t="s">
        <v>1286</v>
      </c>
      <c r="I411" s="22">
        <v>162.86000000000001</v>
      </c>
      <c r="J411" s="22">
        <v>556.97</v>
      </c>
      <c r="K411" s="37">
        <v>10</v>
      </c>
      <c r="L411" s="37">
        <v>7.13</v>
      </c>
      <c r="M411" s="37">
        <f t="shared" si="12"/>
        <v>179.99</v>
      </c>
      <c r="N411" s="37">
        <f t="shared" si="13"/>
        <v>574.1</v>
      </c>
    </row>
    <row r="412" spans="1:14" x14ac:dyDescent="0.25">
      <c r="A412" s="22" t="s">
        <v>752</v>
      </c>
      <c r="B412" s="22" t="s">
        <v>2367</v>
      </c>
      <c r="C412" s="22" t="s">
        <v>207</v>
      </c>
      <c r="D412" s="22" t="s">
        <v>2368</v>
      </c>
      <c r="E412" s="22" t="s">
        <v>2369</v>
      </c>
      <c r="F412" s="22" t="s">
        <v>893</v>
      </c>
      <c r="G412" s="22" t="s">
        <v>2370</v>
      </c>
      <c r="H412" s="22" t="s">
        <v>1658</v>
      </c>
      <c r="I412" s="22">
        <v>124.3</v>
      </c>
      <c r="J412" s="22">
        <v>555.03</v>
      </c>
      <c r="K412" s="37">
        <v>10</v>
      </c>
      <c r="L412" s="37">
        <v>7.13</v>
      </c>
      <c r="M412" s="37">
        <f t="shared" si="12"/>
        <v>141.43</v>
      </c>
      <c r="N412" s="37">
        <f t="shared" si="13"/>
        <v>572.16</v>
      </c>
    </row>
    <row r="413" spans="1:14" x14ac:dyDescent="0.25">
      <c r="A413" s="22" t="s">
        <v>396</v>
      </c>
      <c r="B413" s="22" t="s">
        <v>2371</v>
      </c>
      <c r="C413" s="22" t="s">
        <v>208</v>
      </c>
      <c r="D413" s="22" t="s">
        <v>2372</v>
      </c>
      <c r="E413" s="22" t="s">
        <v>2373</v>
      </c>
      <c r="F413" s="22" t="s">
        <v>893</v>
      </c>
      <c r="G413" s="22" t="s">
        <v>2523</v>
      </c>
      <c r="H413" s="22" t="s">
        <v>1153</v>
      </c>
      <c r="I413" s="22">
        <v>170.61</v>
      </c>
      <c r="J413" s="22">
        <v>576.12</v>
      </c>
      <c r="K413" s="37">
        <v>10</v>
      </c>
      <c r="L413" s="37">
        <v>7.13</v>
      </c>
      <c r="M413" s="37">
        <f t="shared" si="12"/>
        <v>187.74</v>
      </c>
      <c r="N413" s="37">
        <f t="shared" si="13"/>
        <v>593.25</v>
      </c>
    </row>
    <row r="414" spans="1:14" x14ac:dyDescent="0.25">
      <c r="A414" s="22" t="s">
        <v>402</v>
      </c>
      <c r="B414" s="22" t="s">
        <v>2375</v>
      </c>
      <c r="C414" s="22" t="s">
        <v>209</v>
      </c>
      <c r="D414" s="22" t="s">
        <v>2376</v>
      </c>
      <c r="E414" s="22" t="s">
        <v>1416</v>
      </c>
      <c r="F414" s="22" t="s">
        <v>893</v>
      </c>
      <c r="G414" s="22" t="s">
        <v>1417</v>
      </c>
      <c r="H414" s="22" t="s">
        <v>1056</v>
      </c>
      <c r="I414" s="22">
        <v>169.5</v>
      </c>
      <c r="J414" s="22">
        <v>571.27</v>
      </c>
      <c r="K414" s="37">
        <v>10</v>
      </c>
      <c r="L414" s="37">
        <v>7.13</v>
      </c>
      <c r="M414" s="37">
        <f t="shared" si="12"/>
        <v>186.63</v>
      </c>
      <c r="N414" s="37">
        <f t="shared" si="13"/>
        <v>588.4</v>
      </c>
    </row>
    <row r="415" spans="1:14" x14ac:dyDescent="0.25">
      <c r="A415" s="22" t="s">
        <v>515</v>
      </c>
      <c r="B415" s="22" t="s">
        <v>2378</v>
      </c>
      <c r="C415" s="22" t="s">
        <v>2599</v>
      </c>
      <c r="D415" s="22" t="s">
        <v>2379</v>
      </c>
      <c r="E415" s="22" t="s">
        <v>1063</v>
      </c>
      <c r="F415" s="22" t="s">
        <v>893</v>
      </c>
      <c r="G415" s="22" t="s">
        <v>1064</v>
      </c>
      <c r="H415" s="22" t="s">
        <v>1065</v>
      </c>
      <c r="I415" s="22">
        <v>156.18</v>
      </c>
      <c r="J415" s="22">
        <v>561.69000000000005</v>
      </c>
      <c r="K415" s="37">
        <v>10</v>
      </c>
      <c r="L415" s="37">
        <v>7.13</v>
      </c>
      <c r="M415" s="37">
        <f t="shared" si="12"/>
        <v>173.31</v>
      </c>
      <c r="N415" s="37">
        <f t="shared" si="13"/>
        <v>578.82000000000005</v>
      </c>
    </row>
    <row r="416" spans="1:14" x14ac:dyDescent="0.25">
      <c r="A416" s="22" t="s">
        <v>447</v>
      </c>
      <c r="B416" s="22" t="s">
        <v>2380</v>
      </c>
      <c r="C416" s="22" t="s">
        <v>210</v>
      </c>
      <c r="D416" s="22" t="s">
        <v>3747</v>
      </c>
      <c r="E416" s="22" t="s">
        <v>2382</v>
      </c>
      <c r="F416" s="22" t="s">
        <v>893</v>
      </c>
      <c r="G416" s="22" t="s">
        <v>2383</v>
      </c>
      <c r="H416" s="22" t="s">
        <v>1252</v>
      </c>
      <c r="I416" s="22">
        <v>154.94999999999999</v>
      </c>
      <c r="J416" s="22">
        <v>562.74</v>
      </c>
      <c r="K416" s="37">
        <v>10</v>
      </c>
      <c r="L416" s="37">
        <v>1.36</v>
      </c>
      <c r="M416" s="37">
        <f t="shared" si="12"/>
        <v>166.31</v>
      </c>
      <c r="N416" s="37">
        <f t="shared" si="13"/>
        <v>574.1</v>
      </c>
    </row>
    <row r="417" spans="1:14" x14ac:dyDescent="0.25">
      <c r="A417" s="22" t="s">
        <v>393</v>
      </c>
      <c r="B417" s="22" t="s">
        <v>2384</v>
      </c>
      <c r="C417" s="22" t="s">
        <v>803</v>
      </c>
      <c r="D417" s="22" t="s">
        <v>2385</v>
      </c>
      <c r="E417" s="22" t="s">
        <v>2386</v>
      </c>
      <c r="F417" s="22" t="s">
        <v>893</v>
      </c>
      <c r="G417" s="22" t="s">
        <v>2524</v>
      </c>
      <c r="H417" s="22" t="s">
        <v>1413</v>
      </c>
      <c r="I417" s="22">
        <v>182.29</v>
      </c>
      <c r="J417" s="22">
        <v>572.25</v>
      </c>
      <c r="K417" s="37">
        <v>10</v>
      </c>
      <c r="L417" s="37">
        <v>7.13</v>
      </c>
      <c r="M417" s="37">
        <f t="shared" si="12"/>
        <v>199.42</v>
      </c>
      <c r="N417" s="37">
        <f t="shared" si="13"/>
        <v>589.38</v>
      </c>
    </row>
    <row r="418" spans="1:14" x14ac:dyDescent="0.25">
      <c r="A418" s="22" t="s">
        <v>518</v>
      </c>
      <c r="B418" s="22" t="s">
        <v>2388</v>
      </c>
      <c r="C418" s="22" t="s">
        <v>211</v>
      </c>
      <c r="D418" s="22" t="s">
        <v>2389</v>
      </c>
      <c r="E418" s="22" t="s">
        <v>1200</v>
      </c>
      <c r="F418" s="22" t="s">
        <v>893</v>
      </c>
      <c r="G418" s="22" t="s">
        <v>1201</v>
      </c>
      <c r="H418" s="22" t="s">
        <v>895</v>
      </c>
      <c r="I418" s="22">
        <v>162.93</v>
      </c>
      <c r="J418" s="22">
        <v>570.12</v>
      </c>
      <c r="K418" s="37">
        <v>10</v>
      </c>
      <c r="L418" s="37">
        <v>7.13</v>
      </c>
      <c r="M418" s="37">
        <f t="shared" si="12"/>
        <v>180.06</v>
      </c>
      <c r="N418" s="37">
        <f t="shared" si="13"/>
        <v>587.25</v>
      </c>
    </row>
    <row r="419" spans="1:14" x14ac:dyDescent="0.25">
      <c r="A419" s="22" t="s">
        <v>2474</v>
      </c>
      <c r="B419" s="22" t="s">
        <v>2475</v>
      </c>
      <c r="C419" s="22" t="s">
        <v>2476</v>
      </c>
      <c r="D419" s="22" t="s">
        <v>2477</v>
      </c>
      <c r="E419" s="22" t="s">
        <v>2478</v>
      </c>
      <c r="F419" s="22" t="s">
        <v>893</v>
      </c>
      <c r="G419" s="22" t="s">
        <v>2629</v>
      </c>
      <c r="H419" s="22" t="s">
        <v>942</v>
      </c>
      <c r="I419" s="22">
        <v>177.77</v>
      </c>
      <c r="J419" s="22">
        <v>560.54</v>
      </c>
      <c r="K419" s="37">
        <v>10</v>
      </c>
      <c r="L419" s="37">
        <v>1.36</v>
      </c>
      <c r="M419" s="37">
        <f t="shared" si="12"/>
        <v>189.13</v>
      </c>
      <c r="N419" s="37">
        <f t="shared" si="13"/>
        <v>571.9</v>
      </c>
    </row>
    <row r="420" spans="1:14" x14ac:dyDescent="0.25">
      <c r="A420" s="22" t="s">
        <v>553</v>
      </c>
      <c r="B420" s="22" t="s">
        <v>2390</v>
      </c>
      <c r="C420" s="22" t="s">
        <v>229</v>
      </c>
      <c r="D420" s="22" t="s">
        <v>2391</v>
      </c>
      <c r="E420" s="22" t="s">
        <v>1661</v>
      </c>
      <c r="F420" s="22" t="s">
        <v>893</v>
      </c>
      <c r="G420" s="22" t="s">
        <v>1662</v>
      </c>
      <c r="H420" s="22" t="s">
        <v>909</v>
      </c>
      <c r="I420" s="22">
        <v>172.22</v>
      </c>
      <c r="J420" s="22">
        <v>574.89</v>
      </c>
      <c r="K420" s="37">
        <v>10</v>
      </c>
      <c r="L420" s="37">
        <v>7.13</v>
      </c>
      <c r="M420" s="37">
        <f t="shared" si="12"/>
        <v>189.35</v>
      </c>
      <c r="N420" s="37">
        <f t="shared" si="13"/>
        <v>592.02</v>
      </c>
    </row>
    <row r="421" spans="1:14" x14ac:dyDescent="0.25">
      <c r="A421" s="22" t="s">
        <v>3725</v>
      </c>
      <c r="B421" s="22" t="s">
        <v>3726</v>
      </c>
      <c r="C421" s="22" t="s">
        <v>3727</v>
      </c>
      <c r="D421" s="22" t="s">
        <v>2395</v>
      </c>
      <c r="E421" s="22" t="s">
        <v>1200</v>
      </c>
      <c r="F421" s="22" t="s">
        <v>893</v>
      </c>
      <c r="G421" s="22" t="s">
        <v>1201</v>
      </c>
      <c r="H421" s="22" t="s">
        <v>895</v>
      </c>
      <c r="I421" s="22">
        <v>138.01</v>
      </c>
      <c r="J421" s="22">
        <v>579.72</v>
      </c>
      <c r="K421" s="37">
        <v>10</v>
      </c>
      <c r="L421" s="37">
        <v>7.13</v>
      </c>
      <c r="M421" s="37">
        <f t="shared" si="12"/>
        <v>155.13999999999999</v>
      </c>
      <c r="N421" s="37">
        <f t="shared" si="13"/>
        <v>596.85</v>
      </c>
    </row>
    <row r="422" spans="1:14" x14ac:dyDescent="0.25">
      <c r="A422" s="22" t="s">
        <v>234</v>
      </c>
      <c r="B422" s="22" t="s">
        <v>2396</v>
      </c>
      <c r="C422" s="22" t="s">
        <v>226</v>
      </c>
      <c r="D422" s="22" t="s">
        <v>2397</v>
      </c>
      <c r="E422" s="22" t="s">
        <v>2398</v>
      </c>
      <c r="F422" s="22" t="s">
        <v>893</v>
      </c>
      <c r="G422" s="22" t="s">
        <v>2399</v>
      </c>
      <c r="H422" s="22" t="s">
        <v>1233</v>
      </c>
      <c r="I422" s="22">
        <v>163.16999999999999</v>
      </c>
      <c r="J422" s="22">
        <v>565.34</v>
      </c>
      <c r="K422" s="37">
        <v>10</v>
      </c>
      <c r="L422" s="37">
        <v>1.36</v>
      </c>
      <c r="M422" s="37">
        <f t="shared" si="12"/>
        <v>174.53</v>
      </c>
      <c r="N422" s="37">
        <f t="shared" si="13"/>
        <v>576.70000000000005</v>
      </c>
    </row>
    <row r="423" spans="1:14" x14ac:dyDescent="0.25">
      <c r="A423" s="22" t="s">
        <v>759</v>
      </c>
      <c r="B423" s="22" t="s">
        <v>2400</v>
      </c>
      <c r="C423" s="22" t="s">
        <v>760</v>
      </c>
      <c r="D423" s="22" t="s">
        <v>2401</v>
      </c>
      <c r="E423" s="22" t="s">
        <v>2402</v>
      </c>
      <c r="F423" s="22" t="s">
        <v>893</v>
      </c>
      <c r="G423" s="22" t="s">
        <v>2403</v>
      </c>
      <c r="H423" s="22" t="s">
        <v>998</v>
      </c>
      <c r="I423" s="22">
        <v>151.77000000000001</v>
      </c>
      <c r="J423" s="22">
        <v>579.69000000000005</v>
      </c>
      <c r="K423" s="37">
        <v>10</v>
      </c>
      <c r="L423" s="37">
        <v>1.36</v>
      </c>
      <c r="M423" s="37">
        <f t="shared" si="12"/>
        <v>163.13</v>
      </c>
      <c r="N423" s="37">
        <f t="shared" si="13"/>
        <v>591.04999999999995</v>
      </c>
    </row>
    <row r="424" spans="1:14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37"/>
      <c r="L424" s="37"/>
      <c r="M424" s="37"/>
      <c r="N424" s="3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4"/>
  <sheetViews>
    <sheetView workbookViewId="0"/>
  </sheetViews>
  <sheetFormatPr defaultRowHeight="13.2" x14ac:dyDescent="0.25"/>
  <cols>
    <col min="1" max="1" width="8" bestFit="1" customWidth="1"/>
    <col min="2" max="2" width="32.6640625" bestFit="1" customWidth="1"/>
    <col min="3" max="3" width="35.44140625" bestFit="1" customWidth="1"/>
    <col min="4" max="4" width="28.5546875" bestFit="1" customWidth="1"/>
    <col min="5" max="5" width="16.88671875" bestFit="1" customWidth="1"/>
    <col min="6" max="6" width="5.109375" bestFit="1" customWidth="1"/>
    <col min="7" max="7" width="10.5546875" bestFit="1" customWidth="1"/>
    <col min="8" max="8" width="12.88671875" bestFit="1" customWidth="1"/>
    <col min="9" max="9" width="7" bestFit="1" customWidth="1"/>
    <col min="10" max="10" width="7.44140625" bestFit="1" customWidth="1"/>
    <col min="11" max="11" width="7.6640625" bestFit="1" customWidth="1"/>
    <col min="12" max="12" width="12.88671875" bestFit="1" customWidth="1"/>
    <col min="13" max="13" width="9.33203125" bestFit="1" customWidth="1"/>
    <col min="14" max="14" width="13.33203125" bestFit="1" customWidth="1"/>
  </cols>
  <sheetData>
    <row r="1" spans="1:14" x14ac:dyDescent="0.25">
      <c r="A1" t="s">
        <v>876</v>
      </c>
      <c r="B1" t="s">
        <v>878</v>
      </c>
      <c r="C1" t="s">
        <v>877</v>
      </c>
      <c r="D1" t="s">
        <v>879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s="23" t="s">
        <v>887</v>
      </c>
      <c r="L1" s="23" t="s">
        <v>2666</v>
      </c>
      <c r="M1" s="23" t="s">
        <v>2667</v>
      </c>
      <c r="N1" s="23" t="s">
        <v>2668</v>
      </c>
    </row>
    <row r="2" spans="1:14" x14ac:dyDescent="0.25">
      <c r="A2" s="22" t="s">
        <v>559</v>
      </c>
      <c r="B2" s="22" t="s">
        <v>890</v>
      </c>
      <c r="C2" s="22" t="s">
        <v>703</v>
      </c>
      <c r="D2" s="22" t="s">
        <v>891</v>
      </c>
      <c r="E2" s="22" t="s">
        <v>892</v>
      </c>
      <c r="F2" s="22" t="s">
        <v>893</v>
      </c>
      <c r="G2" s="22" t="s">
        <v>894</v>
      </c>
      <c r="H2" s="22" t="s">
        <v>895</v>
      </c>
      <c r="I2" s="22">
        <v>587.52</v>
      </c>
      <c r="J2" s="22">
        <v>673.77</v>
      </c>
      <c r="K2" s="37">
        <v>10</v>
      </c>
      <c r="L2" s="37">
        <v>0</v>
      </c>
      <c r="M2" s="37">
        <v>597.52</v>
      </c>
      <c r="N2" s="37">
        <v>683.77</v>
      </c>
    </row>
    <row r="3" spans="1:14" x14ac:dyDescent="0.25">
      <c r="A3" s="22" t="s">
        <v>561</v>
      </c>
      <c r="B3" s="22" t="s">
        <v>901</v>
      </c>
      <c r="C3" s="22" t="s">
        <v>213</v>
      </c>
      <c r="D3" s="22" t="s">
        <v>902</v>
      </c>
      <c r="E3" s="22" t="s">
        <v>903</v>
      </c>
      <c r="F3" s="22" t="s">
        <v>893</v>
      </c>
      <c r="G3" s="22" t="s">
        <v>904</v>
      </c>
      <c r="H3" s="22" t="s">
        <v>903</v>
      </c>
      <c r="I3" s="22">
        <v>606.03</v>
      </c>
      <c r="J3" s="22">
        <v>724.13</v>
      </c>
      <c r="K3" s="37">
        <v>10</v>
      </c>
      <c r="L3" s="37">
        <v>0</v>
      </c>
      <c r="M3" s="37">
        <v>616.03</v>
      </c>
      <c r="N3" s="37">
        <v>734.13</v>
      </c>
    </row>
    <row r="4" spans="1:14" x14ac:dyDescent="0.25">
      <c r="A4" s="22" t="s">
        <v>563</v>
      </c>
      <c r="B4" s="22" t="s">
        <v>910</v>
      </c>
      <c r="C4" s="22" t="s">
        <v>214</v>
      </c>
      <c r="D4" s="22" t="s">
        <v>911</v>
      </c>
      <c r="E4" s="22" t="s">
        <v>912</v>
      </c>
      <c r="F4" s="22" t="s">
        <v>893</v>
      </c>
      <c r="G4" s="22" t="s">
        <v>913</v>
      </c>
      <c r="H4" s="22" t="s">
        <v>914</v>
      </c>
      <c r="I4" s="22">
        <v>678.84</v>
      </c>
      <c r="J4" s="22">
        <v>707.57</v>
      </c>
      <c r="K4" s="37">
        <v>10</v>
      </c>
      <c r="L4" s="37">
        <v>0</v>
      </c>
      <c r="M4" s="37">
        <v>688.84</v>
      </c>
      <c r="N4" s="37">
        <v>717.57</v>
      </c>
    </row>
    <row r="5" spans="1:14" x14ac:dyDescent="0.25">
      <c r="A5" s="22" t="s">
        <v>577</v>
      </c>
      <c r="B5" s="22" t="s">
        <v>1762</v>
      </c>
      <c r="C5" s="22" t="s">
        <v>705</v>
      </c>
      <c r="D5" s="22" t="s">
        <v>1763</v>
      </c>
      <c r="E5" s="22" t="s">
        <v>1222</v>
      </c>
      <c r="F5" s="22" t="s">
        <v>893</v>
      </c>
      <c r="G5" s="22" t="s">
        <v>1764</v>
      </c>
      <c r="H5" s="22" t="s">
        <v>1003</v>
      </c>
      <c r="I5" s="22">
        <v>168.77</v>
      </c>
      <c r="J5" s="22">
        <v>577.44000000000005</v>
      </c>
      <c r="K5" s="37">
        <v>10</v>
      </c>
      <c r="L5" s="37">
        <v>7.13</v>
      </c>
      <c r="M5" s="37">
        <v>185.9</v>
      </c>
      <c r="N5" s="37">
        <v>594.57000000000005</v>
      </c>
    </row>
    <row r="6" spans="1:14" x14ac:dyDescent="0.25">
      <c r="A6" s="22" t="s">
        <v>230</v>
      </c>
      <c r="B6" s="22" t="s">
        <v>915</v>
      </c>
      <c r="C6" s="22" t="s">
        <v>1</v>
      </c>
      <c r="D6" s="22" t="s">
        <v>916</v>
      </c>
      <c r="E6" s="22" t="s">
        <v>917</v>
      </c>
      <c r="F6" s="22" t="s">
        <v>893</v>
      </c>
      <c r="G6" s="22" t="s">
        <v>918</v>
      </c>
      <c r="H6" s="22" t="s">
        <v>919</v>
      </c>
      <c r="I6" s="22">
        <v>171.11</v>
      </c>
      <c r="J6" s="22">
        <v>571.02</v>
      </c>
      <c r="K6" s="37">
        <v>10</v>
      </c>
      <c r="L6" s="37">
        <v>1.36</v>
      </c>
      <c r="M6" s="37">
        <v>182.47</v>
      </c>
      <c r="N6" s="37">
        <v>582.38</v>
      </c>
    </row>
    <row r="7" spans="1:14" x14ac:dyDescent="0.25">
      <c r="A7" s="22" t="s">
        <v>578</v>
      </c>
      <c r="B7" s="22" t="s">
        <v>1749</v>
      </c>
      <c r="C7" s="22" t="s">
        <v>706</v>
      </c>
      <c r="D7" s="22" t="s">
        <v>1750</v>
      </c>
      <c r="E7" s="22" t="s">
        <v>892</v>
      </c>
      <c r="F7" s="22" t="s">
        <v>893</v>
      </c>
      <c r="G7" s="22" t="s">
        <v>1751</v>
      </c>
      <c r="H7" s="22" t="s">
        <v>895</v>
      </c>
      <c r="I7" s="22">
        <v>186.59</v>
      </c>
      <c r="J7" s="22">
        <v>573.33000000000004</v>
      </c>
      <c r="K7" s="37">
        <v>10</v>
      </c>
      <c r="L7" s="37">
        <v>7.13</v>
      </c>
      <c r="M7" s="37">
        <v>203.72</v>
      </c>
      <c r="N7" s="37">
        <v>590.46</v>
      </c>
    </row>
    <row r="8" spans="1:14" x14ac:dyDescent="0.25">
      <c r="A8" s="22" t="s">
        <v>579</v>
      </c>
      <c r="B8" s="22" t="s">
        <v>1756</v>
      </c>
      <c r="C8" s="22" t="s">
        <v>601</v>
      </c>
      <c r="D8" s="22" t="s">
        <v>1757</v>
      </c>
      <c r="E8" s="22" t="s">
        <v>1170</v>
      </c>
      <c r="F8" s="22" t="s">
        <v>893</v>
      </c>
      <c r="G8" s="22" t="s">
        <v>1758</v>
      </c>
      <c r="H8" s="22" t="s">
        <v>1070</v>
      </c>
      <c r="I8" s="22">
        <v>198.24</v>
      </c>
      <c r="J8" s="22">
        <v>584.47</v>
      </c>
      <c r="K8" s="37">
        <v>10</v>
      </c>
      <c r="L8" s="37">
        <v>7.13</v>
      </c>
      <c r="M8" s="37">
        <v>215.37</v>
      </c>
      <c r="N8" s="37">
        <v>601.6</v>
      </c>
    </row>
    <row r="9" spans="1:14" x14ac:dyDescent="0.25">
      <c r="A9" s="22" t="s">
        <v>580</v>
      </c>
      <c r="B9" s="22" t="s">
        <v>1752</v>
      </c>
      <c r="C9" s="22" t="s">
        <v>602</v>
      </c>
      <c r="D9" s="22" t="s">
        <v>1753</v>
      </c>
      <c r="E9" s="22" t="s">
        <v>903</v>
      </c>
      <c r="F9" s="22" t="s">
        <v>893</v>
      </c>
      <c r="G9" s="22" t="s">
        <v>904</v>
      </c>
      <c r="H9" s="22" t="s">
        <v>903</v>
      </c>
      <c r="I9" s="22">
        <v>181.23</v>
      </c>
      <c r="J9" s="22">
        <v>581.48</v>
      </c>
      <c r="K9" s="37">
        <v>10</v>
      </c>
      <c r="L9" s="37">
        <v>7.13</v>
      </c>
      <c r="M9" s="37">
        <v>198.36</v>
      </c>
      <c r="N9" s="37">
        <v>598.61</v>
      </c>
    </row>
    <row r="10" spans="1:14" x14ac:dyDescent="0.25">
      <c r="A10" s="22" t="s">
        <v>583</v>
      </c>
      <c r="B10" s="22" t="s">
        <v>1759</v>
      </c>
      <c r="C10" s="22" t="s">
        <v>574</v>
      </c>
      <c r="D10" s="22" t="s">
        <v>1760</v>
      </c>
      <c r="E10" s="22" t="s">
        <v>1260</v>
      </c>
      <c r="F10" s="22" t="s">
        <v>893</v>
      </c>
      <c r="G10" s="22" t="s">
        <v>1761</v>
      </c>
      <c r="H10" s="22" t="s">
        <v>952</v>
      </c>
      <c r="I10" s="22">
        <v>192.29</v>
      </c>
      <c r="J10" s="22">
        <v>580.05999999999995</v>
      </c>
      <c r="K10" s="37">
        <v>10</v>
      </c>
      <c r="L10" s="37">
        <v>7.13</v>
      </c>
      <c r="M10" s="37">
        <v>209.42</v>
      </c>
      <c r="N10" s="37">
        <v>597.19000000000005</v>
      </c>
    </row>
    <row r="11" spans="1:14" x14ac:dyDescent="0.25">
      <c r="A11" s="22" t="s">
        <v>581</v>
      </c>
      <c r="B11" s="22" t="s">
        <v>1211</v>
      </c>
      <c r="C11" s="22" t="s">
        <v>582</v>
      </c>
      <c r="D11" s="22" t="s">
        <v>1212</v>
      </c>
      <c r="E11" s="22" t="s">
        <v>1213</v>
      </c>
      <c r="F11" s="22" t="s">
        <v>893</v>
      </c>
      <c r="G11" s="22" t="s">
        <v>1214</v>
      </c>
      <c r="H11" s="22" t="s">
        <v>1215</v>
      </c>
      <c r="I11" s="22">
        <v>104.79</v>
      </c>
      <c r="J11" s="22">
        <v>564.33000000000004</v>
      </c>
      <c r="K11" s="37">
        <v>10</v>
      </c>
      <c r="L11" s="37">
        <v>7.13</v>
      </c>
      <c r="M11" s="37">
        <v>121.92</v>
      </c>
      <c r="N11" s="37">
        <v>581.46</v>
      </c>
    </row>
    <row r="12" spans="1:14" x14ac:dyDescent="0.25">
      <c r="A12" s="22" t="s">
        <v>585</v>
      </c>
      <c r="B12" s="22" t="s">
        <v>1915</v>
      </c>
      <c r="C12" s="22" t="s">
        <v>707</v>
      </c>
      <c r="D12" s="22" t="s">
        <v>1916</v>
      </c>
      <c r="E12" s="22" t="s">
        <v>1213</v>
      </c>
      <c r="F12" s="22" t="s">
        <v>893</v>
      </c>
      <c r="G12" s="22" t="s">
        <v>1879</v>
      </c>
      <c r="H12" s="22" t="s">
        <v>1215</v>
      </c>
      <c r="I12" s="22">
        <v>132.63</v>
      </c>
      <c r="J12" s="22">
        <v>557.04</v>
      </c>
      <c r="K12" s="37">
        <v>10</v>
      </c>
      <c r="L12" s="37">
        <v>7.13</v>
      </c>
      <c r="M12" s="37">
        <v>149.76</v>
      </c>
      <c r="N12" s="37">
        <v>574.16999999999996</v>
      </c>
    </row>
    <row r="13" spans="1:14" x14ac:dyDescent="0.25">
      <c r="A13" s="22" t="s">
        <v>587</v>
      </c>
      <c r="B13" s="22" t="s">
        <v>2305</v>
      </c>
      <c r="C13" s="22" t="s">
        <v>588</v>
      </c>
      <c r="D13" s="22" t="s">
        <v>2306</v>
      </c>
      <c r="E13" s="22" t="s">
        <v>1625</v>
      </c>
      <c r="F13" s="22" t="s">
        <v>893</v>
      </c>
      <c r="G13" s="22" t="s">
        <v>2307</v>
      </c>
      <c r="H13" s="22" t="s">
        <v>952</v>
      </c>
      <c r="I13" s="22">
        <v>180.4</v>
      </c>
      <c r="J13" s="22">
        <v>594.79999999999995</v>
      </c>
      <c r="K13" s="37">
        <v>10</v>
      </c>
      <c r="L13" s="37">
        <v>7.13</v>
      </c>
      <c r="M13" s="37">
        <v>197.53</v>
      </c>
      <c r="N13" s="37">
        <v>611.92999999999995</v>
      </c>
    </row>
    <row r="14" spans="1:14" x14ac:dyDescent="0.25">
      <c r="A14" s="22" t="s">
        <v>586</v>
      </c>
      <c r="B14" s="22" t="s">
        <v>1861</v>
      </c>
      <c r="C14" s="22" t="s">
        <v>589</v>
      </c>
      <c r="D14" s="22" t="s">
        <v>1862</v>
      </c>
      <c r="E14" s="22" t="s">
        <v>1046</v>
      </c>
      <c r="F14" s="22" t="s">
        <v>893</v>
      </c>
      <c r="G14" s="22" t="s">
        <v>1863</v>
      </c>
      <c r="H14" s="22" t="s">
        <v>977</v>
      </c>
      <c r="I14" s="22">
        <v>137.34</v>
      </c>
      <c r="J14" s="22">
        <v>565.95000000000005</v>
      </c>
      <c r="K14" s="37">
        <v>10</v>
      </c>
      <c r="L14" s="37">
        <v>7.13</v>
      </c>
      <c r="M14" s="37">
        <v>154.47</v>
      </c>
      <c r="N14" s="37">
        <v>583.08000000000004</v>
      </c>
    </row>
    <row r="15" spans="1:14" x14ac:dyDescent="0.25">
      <c r="A15" s="22" t="s">
        <v>591</v>
      </c>
      <c r="B15" s="22" t="s">
        <v>1754</v>
      </c>
      <c r="C15" s="22" t="s">
        <v>593</v>
      </c>
      <c r="D15" s="22" t="s">
        <v>1755</v>
      </c>
      <c r="E15" s="22" t="s">
        <v>1222</v>
      </c>
      <c r="F15" s="22" t="s">
        <v>893</v>
      </c>
      <c r="G15" s="22" t="s">
        <v>1618</v>
      </c>
      <c r="H15" s="22" t="s">
        <v>1003</v>
      </c>
      <c r="I15" s="22">
        <v>197.89</v>
      </c>
      <c r="J15" s="22">
        <v>584.54</v>
      </c>
      <c r="K15" s="37">
        <v>10</v>
      </c>
      <c r="L15" s="37">
        <v>7.13</v>
      </c>
      <c r="M15" s="37">
        <v>215.02</v>
      </c>
      <c r="N15" s="37">
        <v>601.66999999999996</v>
      </c>
    </row>
    <row r="16" spans="1:14" x14ac:dyDescent="0.25">
      <c r="A16" s="22" t="s">
        <v>598</v>
      </c>
      <c r="B16" s="22" t="s">
        <v>2124</v>
      </c>
      <c r="C16" s="22" t="s">
        <v>603</v>
      </c>
      <c r="D16" s="22" t="s">
        <v>2125</v>
      </c>
      <c r="E16" s="22" t="s">
        <v>900</v>
      </c>
      <c r="F16" s="22" t="s">
        <v>893</v>
      </c>
      <c r="G16" s="22" t="s">
        <v>2660</v>
      </c>
      <c r="H16" s="22" t="s">
        <v>952</v>
      </c>
      <c r="I16" s="22">
        <v>176.42</v>
      </c>
      <c r="J16" s="22">
        <v>545.33000000000004</v>
      </c>
      <c r="K16" s="37">
        <v>10</v>
      </c>
      <c r="L16" s="37">
        <v>1.36</v>
      </c>
      <c r="M16" s="37">
        <v>187.78</v>
      </c>
      <c r="N16" s="37">
        <v>556.69000000000005</v>
      </c>
    </row>
    <row r="17" spans="1:14" x14ac:dyDescent="0.25">
      <c r="A17" s="22" t="s">
        <v>592</v>
      </c>
      <c r="B17" s="22" t="s">
        <v>2224</v>
      </c>
      <c r="C17" s="22" t="s">
        <v>594</v>
      </c>
      <c r="D17" s="22" t="s">
        <v>2225</v>
      </c>
      <c r="E17" s="22" t="s">
        <v>1940</v>
      </c>
      <c r="F17" s="22" t="s">
        <v>893</v>
      </c>
      <c r="G17" s="22" t="s">
        <v>1941</v>
      </c>
      <c r="H17" s="22" t="s">
        <v>1503</v>
      </c>
      <c r="I17" s="22">
        <v>158.05000000000001</v>
      </c>
      <c r="J17" s="22">
        <v>557.29999999999995</v>
      </c>
      <c r="K17" s="37">
        <v>10</v>
      </c>
      <c r="L17" s="37">
        <v>7.13</v>
      </c>
      <c r="M17" s="37">
        <v>175.18</v>
      </c>
      <c r="N17" s="37">
        <v>574.42999999999995</v>
      </c>
    </row>
    <row r="18" spans="1:14" x14ac:dyDescent="0.25">
      <c r="A18" s="22" t="s">
        <v>597</v>
      </c>
      <c r="B18" s="22" t="s">
        <v>1873</v>
      </c>
      <c r="C18" s="22" t="s">
        <v>126</v>
      </c>
      <c r="D18" s="22" t="s">
        <v>1874</v>
      </c>
      <c r="E18" s="22" t="s">
        <v>992</v>
      </c>
      <c r="F18" s="22" t="s">
        <v>893</v>
      </c>
      <c r="G18" s="22" t="s">
        <v>993</v>
      </c>
      <c r="H18" s="22" t="s">
        <v>972</v>
      </c>
      <c r="I18" s="22">
        <v>151.41999999999999</v>
      </c>
      <c r="J18" s="22">
        <v>564.28</v>
      </c>
      <c r="K18" s="37">
        <v>10</v>
      </c>
      <c r="L18" s="37">
        <v>7.13</v>
      </c>
      <c r="M18" s="37">
        <v>168.55</v>
      </c>
      <c r="N18" s="37">
        <v>581.41</v>
      </c>
    </row>
    <row r="19" spans="1:14" x14ac:dyDescent="0.25">
      <c r="A19" s="22" t="s">
        <v>600</v>
      </c>
      <c r="B19" s="22" t="s">
        <v>1258</v>
      </c>
      <c r="C19" s="22" t="s">
        <v>3698</v>
      </c>
      <c r="D19" s="22" t="s">
        <v>1259</v>
      </c>
      <c r="E19" s="22" t="s">
        <v>1260</v>
      </c>
      <c r="F19" s="22" t="s">
        <v>893</v>
      </c>
      <c r="G19" s="22" t="s">
        <v>1261</v>
      </c>
      <c r="H19" s="22" t="s">
        <v>924</v>
      </c>
      <c r="I19" s="22">
        <v>190.01</v>
      </c>
      <c r="J19" s="22">
        <v>562.23</v>
      </c>
      <c r="K19" s="37">
        <v>10</v>
      </c>
      <c r="L19" s="37">
        <v>1.36</v>
      </c>
      <c r="M19" s="37">
        <v>201.37</v>
      </c>
      <c r="N19" s="37">
        <v>573.59</v>
      </c>
    </row>
    <row r="20" spans="1:14" x14ac:dyDescent="0.25">
      <c r="A20" s="22" t="s">
        <v>634</v>
      </c>
      <c r="B20" s="22" t="s">
        <v>1537</v>
      </c>
      <c r="C20" s="22" t="s">
        <v>3699</v>
      </c>
      <c r="D20" s="22" t="s">
        <v>1538</v>
      </c>
      <c r="E20" s="22" t="s">
        <v>1539</v>
      </c>
      <c r="F20" s="22" t="s">
        <v>893</v>
      </c>
      <c r="G20" s="22" t="s">
        <v>1540</v>
      </c>
      <c r="H20" s="22" t="s">
        <v>1200</v>
      </c>
      <c r="I20" s="22">
        <v>192.01</v>
      </c>
      <c r="J20" s="22">
        <v>577.02</v>
      </c>
      <c r="K20" s="37">
        <v>10</v>
      </c>
      <c r="L20" s="37">
        <v>1.36</v>
      </c>
      <c r="M20" s="37">
        <v>203.37</v>
      </c>
      <c r="N20" s="37">
        <v>588.38</v>
      </c>
    </row>
    <row r="21" spans="1:14" x14ac:dyDescent="0.25">
      <c r="A21" s="22" t="s">
        <v>635</v>
      </c>
      <c r="B21" s="22" t="s">
        <v>2076</v>
      </c>
      <c r="C21" s="22" t="s">
        <v>712</v>
      </c>
      <c r="D21" s="22" t="s">
        <v>2077</v>
      </c>
      <c r="E21" s="22" t="s">
        <v>1635</v>
      </c>
      <c r="F21" s="22" t="s">
        <v>893</v>
      </c>
      <c r="G21" s="22" t="s">
        <v>2078</v>
      </c>
      <c r="H21" s="22" t="s">
        <v>1238</v>
      </c>
      <c r="I21" s="22">
        <v>183.02</v>
      </c>
      <c r="J21" s="22">
        <v>571.53</v>
      </c>
      <c r="K21" s="37">
        <v>10</v>
      </c>
      <c r="L21" s="37">
        <v>1.36</v>
      </c>
      <c r="M21" s="37">
        <v>194.38</v>
      </c>
      <c r="N21" s="37">
        <v>582.89</v>
      </c>
    </row>
    <row r="22" spans="1:14" x14ac:dyDescent="0.25">
      <c r="A22" s="22" t="s">
        <v>640</v>
      </c>
      <c r="B22" s="22" t="s">
        <v>1305</v>
      </c>
      <c r="C22" s="22" t="s">
        <v>713</v>
      </c>
      <c r="D22" s="22" t="s">
        <v>1306</v>
      </c>
      <c r="E22" s="22" t="s">
        <v>903</v>
      </c>
      <c r="F22" s="22" t="s">
        <v>893</v>
      </c>
      <c r="G22" s="22" t="s">
        <v>904</v>
      </c>
      <c r="H22" s="22" t="s">
        <v>903</v>
      </c>
      <c r="I22" s="22">
        <v>157.16999999999999</v>
      </c>
      <c r="J22" s="22">
        <v>590.41999999999996</v>
      </c>
      <c r="K22" s="37">
        <v>10</v>
      </c>
      <c r="L22" s="37">
        <v>7.13</v>
      </c>
      <c r="M22" s="37">
        <v>174.3</v>
      </c>
      <c r="N22" s="37">
        <v>607.54999999999995</v>
      </c>
    </row>
    <row r="23" spans="1:14" x14ac:dyDescent="0.25">
      <c r="A23" s="22" t="s">
        <v>231</v>
      </c>
      <c r="B23" s="22" t="s">
        <v>925</v>
      </c>
      <c r="C23" s="22" t="s">
        <v>2</v>
      </c>
      <c r="D23" s="22" t="s">
        <v>926</v>
      </c>
      <c r="E23" s="22" t="s">
        <v>927</v>
      </c>
      <c r="F23" s="22" t="s">
        <v>893</v>
      </c>
      <c r="G23" s="22" t="s">
        <v>928</v>
      </c>
      <c r="H23" s="22" t="s">
        <v>929</v>
      </c>
      <c r="I23" s="22">
        <v>144.69999999999999</v>
      </c>
      <c r="J23" s="22">
        <v>589.95000000000005</v>
      </c>
      <c r="K23" s="37">
        <v>10</v>
      </c>
      <c r="L23" s="37">
        <v>1.36</v>
      </c>
      <c r="M23" s="37">
        <v>156.06</v>
      </c>
      <c r="N23" s="37">
        <v>601.30999999999995</v>
      </c>
    </row>
    <row r="24" spans="1:14" x14ac:dyDescent="0.25">
      <c r="A24" s="22" t="s">
        <v>641</v>
      </c>
      <c r="B24" s="22" t="s">
        <v>1057</v>
      </c>
      <c r="C24" s="22" t="s">
        <v>2438</v>
      </c>
      <c r="D24" s="22" t="s">
        <v>1058</v>
      </c>
      <c r="E24" s="22" t="s">
        <v>1059</v>
      </c>
      <c r="F24" s="22" t="s">
        <v>893</v>
      </c>
      <c r="G24" s="22" t="s">
        <v>1060</v>
      </c>
      <c r="H24" s="22" t="s">
        <v>1059</v>
      </c>
      <c r="I24" s="22">
        <v>140.05000000000001</v>
      </c>
      <c r="J24" s="22">
        <v>569.42999999999995</v>
      </c>
      <c r="K24" s="37">
        <v>10</v>
      </c>
      <c r="L24" s="37">
        <v>7.13</v>
      </c>
      <c r="M24" s="37">
        <v>157.18</v>
      </c>
      <c r="N24" s="37">
        <v>586.55999999999995</v>
      </c>
    </row>
    <row r="25" spans="1:14" x14ac:dyDescent="0.25">
      <c r="A25" s="22" t="s">
        <v>642</v>
      </c>
      <c r="B25" s="22" t="s">
        <v>2317</v>
      </c>
      <c r="C25" s="22" t="s">
        <v>714</v>
      </c>
      <c r="D25" s="22" t="s">
        <v>2318</v>
      </c>
      <c r="E25" s="22" t="s">
        <v>1489</v>
      </c>
      <c r="F25" s="22" t="s">
        <v>893</v>
      </c>
      <c r="G25" s="22" t="s">
        <v>2176</v>
      </c>
      <c r="H25" s="22" t="s">
        <v>1491</v>
      </c>
      <c r="I25" s="22">
        <v>138.72999999999999</v>
      </c>
      <c r="J25" s="22">
        <v>574.20000000000005</v>
      </c>
      <c r="K25" s="37">
        <v>10</v>
      </c>
      <c r="L25" s="37">
        <v>7.13</v>
      </c>
      <c r="M25" s="37">
        <v>155.86000000000001</v>
      </c>
      <c r="N25" s="37">
        <v>591.33000000000004</v>
      </c>
    </row>
    <row r="26" spans="1:14" x14ac:dyDescent="0.25">
      <c r="A26" s="22" t="s">
        <v>646</v>
      </c>
      <c r="B26" s="22" t="s">
        <v>1887</v>
      </c>
      <c r="C26" s="22" t="s">
        <v>647</v>
      </c>
      <c r="D26" s="22" t="s">
        <v>1888</v>
      </c>
      <c r="E26" s="22" t="s">
        <v>1889</v>
      </c>
      <c r="F26" s="22" t="s">
        <v>893</v>
      </c>
      <c r="G26" s="22" t="s">
        <v>1890</v>
      </c>
      <c r="H26" s="22" t="s">
        <v>972</v>
      </c>
      <c r="I26" s="22">
        <v>160.32</v>
      </c>
      <c r="J26" s="22">
        <v>593.49</v>
      </c>
      <c r="K26" s="37">
        <v>10</v>
      </c>
      <c r="L26" s="37">
        <v>7.13</v>
      </c>
      <c r="M26" s="37">
        <v>177.45</v>
      </c>
      <c r="N26" s="37">
        <v>610.62</v>
      </c>
    </row>
    <row r="27" spans="1:14" x14ac:dyDescent="0.25">
      <c r="A27" s="22" t="s">
        <v>648</v>
      </c>
      <c r="B27" s="22" t="s">
        <v>1099</v>
      </c>
      <c r="C27" s="22" t="s">
        <v>715</v>
      </c>
      <c r="D27" s="22" t="s">
        <v>1100</v>
      </c>
      <c r="E27" s="22" t="s">
        <v>900</v>
      </c>
      <c r="F27" s="22" t="s">
        <v>893</v>
      </c>
      <c r="G27" s="22" t="s">
        <v>1039</v>
      </c>
      <c r="H27" s="22" t="s">
        <v>952</v>
      </c>
      <c r="I27" s="22">
        <v>193.68</v>
      </c>
      <c r="J27" s="22">
        <v>568.4</v>
      </c>
      <c r="K27" s="37">
        <v>10</v>
      </c>
      <c r="L27" s="37">
        <v>7.13</v>
      </c>
      <c r="M27" s="37">
        <v>210.81</v>
      </c>
      <c r="N27" s="37">
        <v>585.53</v>
      </c>
    </row>
    <row r="28" spans="1:14" x14ac:dyDescent="0.25">
      <c r="A28" s="22" t="s">
        <v>649</v>
      </c>
      <c r="B28" s="22" t="s">
        <v>1378</v>
      </c>
      <c r="C28" s="22" t="s">
        <v>2431</v>
      </c>
      <c r="D28" s="22" t="s">
        <v>1379</v>
      </c>
      <c r="E28" s="22" t="s">
        <v>1380</v>
      </c>
      <c r="F28" s="22" t="s">
        <v>893</v>
      </c>
      <c r="G28" s="22" t="s">
        <v>1381</v>
      </c>
      <c r="H28" s="22" t="s">
        <v>1286</v>
      </c>
      <c r="I28" s="22">
        <v>138.19</v>
      </c>
      <c r="J28" s="22">
        <v>573.99</v>
      </c>
      <c r="K28" s="37">
        <v>10</v>
      </c>
      <c r="L28" s="37">
        <v>7.13</v>
      </c>
      <c r="M28" s="37">
        <v>155.32</v>
      </c>
      <c r="N28" s="37">
        <v>591.12</v>
      </c>
    </row>
    <row r="29" spans="1:14" x14ac:dyDescent="0.25">
      <c r="A29" s="22" t="s">
        <v>232</v>
      </c>
      <c r="B29" s="22" t="s">
        <v>2427</v>
      </c>
      <c r="C29" s="22" t="s">
        <v>716</v>
      </c>
      <c r="D29" s="22" t="s">
        <v>2541</v>
      </c>
      <c r="E29" s="22" t="s">
        <v>932</v>
      </c>
      <c r="F29" s="22" t="s">
        <v>893</v>
      </c>
      <c r="G29" s="22" t="s">
        <v>933</v>
      </c>
      <c r="H29" s="22" t="s">
        <v>934</v>
      </c>
      <c r="I29" s="22">
        <v>160.36000000000001</v>
      </c>
      <c r="J29" s="22">
        <v>556.91999999999996</v>
      </c>
      <c r="K29" s="37">
        <v>10</v>
      </c>
      <c r="L29" s="37">
        <v>0</v>
      </c>
      <c r="M29" s="37">
        <v>170.36</v>
      </c>
      <c r="N29" s="37">
        <v>566.91999999999996</v>
      </c>
    </row>
    <row r="30" spans="1:14" x14ac:dyDescent="0.25">
      <c r="A30" s="22" t="s">
        <v>659</v>
      </c>
      <c r="B30" s="22" t="s">
        <v>2029</v>
      </c>
      <c r="C30" s="22" t="s">
        <v>717</v>
      </c>
      <c r="D30" s="22" t="s">
        <v>2030</v>
      </c>
      <c r="E30" s="22" t="s">
        <v>2026</v>
      </c>
      <c r="F30" s="22" t="s">
        <v>893</v>
      </c>
      <c r="G30" s="22" t="s">
        <v>2027</v>
      </c>
      <c r="H30" s="22" t="s">
        <v>2028</v>
      </c>
      <c r="I30" s="22">
        <v>114.26</v>
      </c>
      <c r="J30" s="22">
        <v>552.09</v>
      </c>
      <c r="K30" s="37">
        <v>10</v>
      </c>
      <c r="L30" s="37">
        <v>1.36</v>
      </c>
      <c r="M30" s="37">
        <v>125.62</v>
      </c>
      <c r="N30" s="37">
        <v>563.45000000000005</v>
      </c>
    </row>
    <row r="31" spans="1:14" x14ac:dyDescent="0.25">
      <c r="A31" s="22" t="s">
        <v>658</v>
      </c>
      <c r="B31" s="22" t="s">
        <v>2024</v>
      </c>
      <c r="C31" s="22" t="s">
        <v>718</v>
      </c>
      <c r="D31" s="22" t="s">
        <v>2025</v>
      </c>
      <c r="E31" s="22" t="s">
        <v>2026</v>
      </c>
      <c r="F31" s="22" t="s">
        <v>893</v>
      </c>
      <c r="G31" s="22" t="s">
        <v>2027</v>
      </c>
      <c r="H31" s="22" t="s">
        <v>2028</v>
      </c>
      <c r="I31" s="22">
        <v>127.15</v>
      </c>
      <c r="J31" s="22">
        <v>549.79</v>
      </c>
      <c r="K31" s="37">
        <v>10</v>
      </c>
      <c r="L31" s="37">
        <v>7.13</v>
      </c>
      <c r="M31" s="37">
        <v>144.28</v>
      </c>
      <c r="N31" s="37">
        <v>566.91999999999996</v>
      </c>
    </row>
    <row r="32" spans="1:14" x14ac:dyDescent="0.25">
      <c r="A32" s="22" t="s">
        <v>657</v>
      </c>
      <c r="B32" s="22" t="s">
        <v>2020</v>
      </c>
      <c r="C32" s="22" t="s">
        <v>719</v>
      </c>
      <c r="D32" s="22" t="s">
        <v>2021</v>
      </c>
      <c r="E32" s="22" t="s">
        <v>2022</v>
      </c>
      <c r="F32" s="22" t="s">
        <v>893</v>
      </c>
      <c r="G32" s="22" t="s">
        <v>2023</v>
      </c>
      <c r="H32" s="22" t="s">
        <v>952</v>
      </c>
      <c r="I32" s="22">
        <v>120.89</v>
      </c>
      <c r="J32" s="22">
        <v>570.54</v>
      </c>
      <c r="K32" s="37">
        <v>10</v>
      </c>
      <c r="L32" s="37">
        <v>7.13</v>
      </c>
      <c r="M32" s="37">
        <v>138.02000000000001</v>
      </c>
      <c r="N32" s="37">
        <v>587.66999999999996</v>
      </c>
    </row>
    <row r="33" spans="1:14" x14ac:dyDescent="0.25">
      <c r="A33" s="22" t="s">
        <v>656</v>
      </c>
      <c r="B33" s="22" t="s">
        <v>2017</v>
      </c>
      <c r="C33" s="22" t="s">
        <v>720</v>
      </c>
      <c r="D33" s="22" t="s">
        <v>2018</v>
      </c>
      <c r="E33" s="22" t="s">
        <v>1603</v>
      </c>
      <c r="F33" s="22" t="s">
        <v>893</v>
      </c>
      <c r="G33" s="22" t="s">
        <v>2019</v>
      </c>
      <c r="H33" s="22" t="s">
        <v>1603</v>
      </c>
      <c r="I33" s="22">
        <v>121.38</v>
      </c>
      <c r="J33" s="22">
        <v>576.83000000000004</v>
      </c>
      <c r="K33" s="37">
        <v>10</v>
      </c>
      <c r="L33" s="37">
        <v>1.36</v>
      </c>
      <c r="M33" s="37">
        <v>132.74</v>
      </c>
      <c r="N33" s="37">
        <v>588.19000000000005</v>
      </c>
    </row>
    <row r="34" spans="1:14" x14ac:dyDescent="0.25">
      <c r="A34" s="22" t="s">
        <v>655</v>
      </c>
      <c r="B34" s="22" t="s">
        <v>2015</v>
      </c>
      <c r="C34" s="22" t="s">
        <v>721</v>
      </c>
      <c r="D34" s="22" t="s">
        <v>2016</v>
      </c>
      <c r="E34" s="22" t="s">
        <v>1603</v>
      </c>
      <c r="F34" s="22" t="s">
        <v>893</v>
      </c>
      <c r="G34" s="22" t="s">
        <v>1604</v>
      </c>
      <c r="H34" s="22" t="s">
        <v>1603</v>
      </c>
      <c r="I34" s="22">
        <v>94.06</v>
      </c>
      <c r="J34" s="22">
        <v>553.85</v>
      </c>
      <c r="K34" s="37">
        <v>10</v>
      </c>
      <c r="L34" s="37">
        <v>7.13</v>
      </c>
      <c r="M34" s="37">
        <v>111.19</v>
      </c>
      <c r="N34" s="37">
        <v>570.98</v>
      </c>
    </row>
    <row r="35" spans="1:14" x14ac:dyDescent="0.25">
      <c r="A35" s="22" t="s">
        <v>654</v>
      </c>
      <c r="B35" s="22" t="s">
        <v>2012</v>
      </c>
      <c r="C35" s="22" t="s">
        <v>722</v>
      </c>
      <c r="D35" s="22" t="s">
        <v>2013</v>
      </c>
      <c r="E35" s="22" t="s">
        <v>1336</v>
      </c>
      <c r="F35" s="22" t="s">
        <v>893</v>
      </c>
      <c r="G35" s="22" t="s">
        <v>2014</v>
      </c>
      <c r="H35" s="22" t="s">
        <v>1338</v>
      </c>
      <c r="I35" s="22">
        <v>107.58</v>
      </c>
      <c r="J35" s="22">
        <v>566.16999999999996</v>
      </c>
      <c r="K35" s="37">
        <v>10</v>
      </c>
      <c r="L35" s="37">
        <v>7.13</v>
      </c>
      <c r="M35" s="37">
        <v>124.71</v>
      </c>
      <c r="N35" s="37">
        <v>583.29999999999995</v>
      </c>
    </row>
    <row r="36" spans="1:14" x14ac:dyDescent="0.25">
      <c r="A36" s="22" t="s">
        <v>652</v>
      </c>
      <c r="B36" s="22" t="s">
        <v>1022</v>
      </c>
      <c r="C36" s="22" t="s">
        <v>723</v>
      </c>
      <c r="D36" s="22" t="s">
        <v>1023</v>
      </c>
      <c r="E36" s="22" t="s">
        <v>907</v>
      </c>
      <c r="F36" s="22" t="s">
        <v>893</v>
      </c>
      <c r="G36" s="22" t="s">
        <v>1024</v>
      </c>
      <c r="H36" s="22" t="s">
        <v>909</v>
      </c>
      <c r="I36" s="22">
        <v>164.73</v>
      </c>
      <c r="J36" s="22">
        <v>574.94000000000005</v>
      </c>
      <c r="K36" s="37">
        <v>10</v>
      </c>
      <c r="L36" s="37">
        <v>7.13</v>
      </c>
      <c r="M36" s="37">
        <v>181.86</v>
      </c>
      <c r="N36" s="37">
        <v>592.07000000000005</v>
      </c>
    </row>
    <row r="37" spans="1:14" x14ac:dyDescent="0.25">
      <c r="A37" s="22" t="s">
        <v>670</v>
      </c>
      <c r="B37" s="22" t="s">
        <v>2339</v>
      </c>
      <c r="C37" s="22" t="s">
        <v>203</v>
      </c>
      <c r="D37" s="22" t="s">
        <v>2340</v>
      </c>
      <c r="E37" s="22" t="s">
        <v>2341</v>
      </c>
      <c r="F37" s="22" t="s">
        <v>893</v>
      </c>
      <c r="G37" s="22" t="s">
        <v>2342</v>
      </c>
      <c r="H37" s="22" t="s">
        <v>1300</v>
      </c>
      <c r="I37" s="22">
        <v>161</v>
      </c>
      <c r="J37" s="22">
        <v>574.99</v>
      </c>
      <c r="K37" s="37">
        <v>10</v>
      </c>
      <c r="L37" s="37">
        <v>1.36</v>
      </c>
      <c r="M37" s="37">
        <v>172.36</v>
      </c>
      <c r="N37" s="37">
        <v>586.35</v>
      </c>
    </row>
    <row r="38" spans="1:14" x14ac:dyDescent="0.25">
      <c r="A38" s="22" t="s">
        <v>661</v>
      </c>
      <c r="B38" s="22" t="s">
        <v>1040</v>
      </c>
      <c r="C38" s="22" t="s">
        <v>725</v>
      </c>
      <c r="D38" s="22" t="s">
        <v>1041</v>
      </c>
      <c r="E38" s="22" t="s">
        <v>1042</v>
      </c>
      <c r="F38" s="22" t="s">
        <v>893</v>
      </c>
      <c r="G38" s="22" t="s">
        <v>1043</v>
      </c>
      <c r="H38" s="22" t="s">
        <v>1042</v>
      </c>
      <c r="I38" s="22">
        <v>153.65</v>
      </c>
      <c r="J38" s="22">
        <v>569.75</v>
      </c>
      <c r="K38" s="37">
        <v>10</v>
      </c>
      <c r="L38" s="37">
        <v>1.36</v>
      </c>
      <c r="M38" s="37">
        <v>165.01</v>
      </c>
      <c r="N38" s="37">
        <v>581.11</v>
      </c>
    </row>
    <row r="39" spans="1:14" x14ac:dyDescent="0.25">
      <c r="A39" s="22" t="s">
        <v>663</v>
      </c>
      <c r="B39" s="22" t="s">
        <v>1334</v>
      </c>
      <c r="C39" s="22" t="s">
        <v>726</v>
      </c>
      <c r="D39" s="22" t="s">
        <v>1335</v>
      </c>
      <c r="E39" s="22" t="s">
        <v>1336</v>
      </c>
      <c r="F39" s="22" t="s">
        <v>893</v>
      </c>
      <c r="G39" s="22" t="s">
        <v>1337</v>
      </c>
      <c r="H39" s="22" t="s">
        <v>1338</v>
      </c>
      <c r="I39" s="22">
        <v>128.21</v>
      </c>
      <c r="J39" s="22">
        <v>568.30999999999995</v>
      </c>
      <c r="K39" s="37">
        <v>10</v>
      </c>
      <c r="L39" s="37">
        <v>7.13</v>
      </c>
      <c r="M39" s="37">
        <v>145.34</v>
      </c>
      <c r="N39" s="37">
        <v>585.44000000000005</v>
      </c>
    </row>
    <row r="40" spans="1:14" x14ac:dyDescent="0.25">
      <c r="A40" s="22" t="s">
        <v>662</v>
      </c>
      <c r="B40" s="22" t="s">
        <v>1105</v>
      </c>
      <c r="C40" s="22" t="s">
        <v>727</v>
      </c>
      <c r="D40" s="22" t="s">
        <v>1106</v>
      </c>
      <c r="E40" s="22" t="s">
        <v>1107</v>
      </c>
      <c r="F40" s="22" t="s">
        <v>893</v>
      </c>
      <c r="G40" s="22" t="s">
        <v>1108</v>
      </c>
      <c r="H40" s="22" t="s">
        <v>1109</v>
      </c>
      <c r="I40" s="22">
        <v>137.97</v>
      </c>
      <c r="J40" s="22">
        <v>555.54999999999995</v>
      </c>
      <c r="K40" s="37">
        <v>10</v>
      </c>
      <c r="L40" s="37">
        <v>7.13</v>
      </c>
      <c r="M40" s="37">
        <v>155.1</v>
      </c>
      <c r="N40" s="37">
        <v>572.67999999999995</v>
      </c>
    </row>
    <row r="41" spans="1:14" x14ac:dyDescent="0.25">
      <c r="A41" s="22" t="s">
        <v>665</v>
      </c>
      <c r="B41" s="22" t="s">
        <v>1582</v>
      </c>
      <c r="C41" s="22" t="s">
        <v>728</v>
      </c>
      <c r="D41" s="22" t="s">
        <v>1583</v>
      </c>
      <c r="E41" s="22" t="s">
        <v>1584</v>
      </c>
      <c r="F41" s="22" t="s">
        <v>893</v>
      </c>
      <c r="G41" s="22" t="s">
        <v>1585</v>
      </c>
      <c r="H41" s="22" t="s">
        <v>1549</v>
      </c>
      <c r="I41" s="22">
        <v>145.04</v>
      </c>
      <c r="J41" s="22">
        <v>583.51</v>
      </c>
      <c r="K41" s="37">
        <v>10</v>
      </c>
      <c r="L41" s="37">
        <v>7.13</v>
      </c>
      <c r="M41" s="37">
        <v>162.16999999999999</v>
      </c>
      <c r="N41" s="37">
        <v>600.64</v>
      </c>
    </row>
    <row r="42" spans="1:14" x14ac:dyDescent="0.25">
      <c r="A42" s="22" t="s">
        <v>669</v>
      </c>
      <c r="B42" s="22" t="s">
        <v>2036</v>
      </c>
      <c r="C42" s="22" t="s">
        <v>153</v>
      </c>
      <c r="D42" s="22" t="s">
        <v>2037</v>
      </c>
      <c r="E42" s="22" t="s">
        <v>1885</v>
      </c>
      <c r="F42" s="22" t="s">
        <v>893</v>
      </c>
      <c r="G42" s="22" t="s">
        <v>2038</v>
      </c>
      <c r="H42" s="22" t="s">
        <v>1056</v>
      </c>
      <c r="I42" s="22">
        <v>176.08</v>
      </c>
      <c r="J42" s="22">
        <v>569.26</v>
      </c>
      <c r="K42" s="37">
        <v>10</v>
      </c>
      <c r="L42" s="37">
        <v>7.13</v>
      </c>
      <c r="M42" s="37">
        <v>193.21</v>
      </c>
      <c r="N42" s="37">
        <v>586.39</v>
      </c>
    </row>
    <row r="43" spans="1:14" x14ac:dyDescent="0.25">
      <c r="A43" s="22" t="s">
        <v>668</v>
      </c>
      <c r="B43" s="22" t="s">
        <v>1946</v>
      </c>
      <c r="C43" s="22" t="s">
        <v>140</v>
      </c>
      <c r="D43" s="22" t="s">
        <v>1947</v>
      </c>
      <c r="E43" s="22" t="s">
        <v>1948</v>
      </c>
      <c r="F43" s="22" t="s">
        <v>893</v>
      </c>
      <c r="G43" s="22" t="s">
        <v>1949</v>
      </c>
      <c r="H43" s="22" t="s">
        <v>946</v>
      </c>
      <c r="I43" s="22">
        <v>141.27000000000001</v>
      </c>
      <c r="J43" s="22">
        <v>574.20000000000005</v>
      </c>
      <c r="K43" s="37">
        <v>10</v>
      </c>
      <c r="L43" s="37">
        <v>7.13</v>
      </c>
      <c r="M43" s="37">
        <v>158.4</v>
      </c>
      <c r="N43" s="37">
        <v>591.33000000000004</v>
      </c>
    </row>
    <row r="44" spans="1:14" x14ac:dyDescent="0.25">
      <c r="A44" s="22" t="s">
        <v>664</v>
      </c>
      <c r="B44" s="22" t="s">
        <v>1367</v>
      </c>
      <c r="C44" s="22" t="s">
        <v>60</v>
      </c>
      <c r="D44" s="22" t="s">
        <v>1368</v>
      </c>
      <c r="E44" s="22" t="s">
        <v>900</v>
      </c>
      <c r="F44" s="22" t="s">
        <v>893</v>
      </c>
      <c r="G44" s="22" t="s">
        <v>1369</v>
      </c>
      <c r="H44" s="22" t="s">
        <v>952</v>
      </c>
      <c r="I44" s="22">
        <v>154.91</v>
      </c>
      <c r="J44" s="22">
        <v>592.16</v>
      </c>
      <c r="K44" s="37">
        <v>10</v>
      </c>
      <c r="L44" s="37">
        <v>7.13</v>
      </c>
      <c r="M44" s="37">
        <v>172.04</v>
      </c>
      <c r="N44" s="37">
        <v>609.29</v>
      </c>
    </row>
    <row r="45" spans="1:14" x14ac:dyDescent="0.25">
      <c r="A45" s="22" t="s">
        <v>678</v>
      </c>
      <c r="B45" s="22" t="s">
        <v>1627</v>
      </c>
      <c r="C45" s="22" t="s">
        <v>730</v>
      </c>
      <c r="D45" s="22" t="s">
        <v>1628</v>
      </c>
      <c r="E45" s="22" t="s">
        <v>1629</v>
      </c>
      <c r="F45" s="22" t="s">
        <v>893</v>
      </c>
      <c r="G45" s="22" t="s">
        <v>1630</v>
      </c>
      <c r="H45" s="22" t="s">
        <v>952</v>
      </c>
      <c r="I45" s="22">
        <v>167.22</v>
      </c>
      <c r="J45" s="22">
        <v>540.02</v>
      </c>
      <c r="K45" s="37">
        <v>10</v>
      </c>
      <c r="L45" s="37">
        <v>1.36</v>
      </c>
      <c r="M45" s="37">
        <v>178.58</v>
      </c>
      <c r="N45" s="37">
        <v>551.38</v>
      </c>
    </row>
    <row r="46" spans="1:14" x14ac:dyDescent="0.25">
      <c r="A46" s="22" t="s">
        <v>673</v>
      </c>
      <c r="B46" s="22" t="s">
        <v>2089</v>
      </c>
      <c r="C46" s="22" t="s">
        <v>157</v>
      </c>
      <c r="D46" s="22" t="s">
        <v>2090</v>
      </c>
      <c r="E46" s="22" t="s">
        <v>1727</v>
      </c>
      <c r="F46" s="22" t="s">
        <v>893</v>
      </c>
      <c r="G46" s="22" t="s">
        <v>2091</v>
      </c>
      <c r="H46" s="22" t="s">
        <v>1325</v>
      </c>
      <c r="I46" s="22">
        <v>145.72</v>
      </c>
      <c r="J46" s="22">
        <v>564.87</v>
      </c>
      <c r="K46" s="37">
        <v>10</v>
      </c>
      <c r="L46" s="37">
        <v>1.36</v>
      </c>
      <c r="M46" s="37">
        <v>157.08000000000001</v>
      </c>
      <c r="N46" s="37">
        <v>576.23</v>
      </c>
    </row>
    <row r="47" spans="1:14" x14ac:dyDescent="0.25">
      <c r="A47" s="22" t="s">
        <v>674</v>
      </c>
      <c r="B47" s="22" t="s">
        <v>2218</v>
      </c>
      <c r="C47" s="22" t="s">
        <v>178</v>
      </c>
      <c r="D47" s="22" t="s">
        <v>2219</v>
      </c>
      <c r="E47" s="22" t="s">
        <v>2220</v>
      </c>
      <c r="F47" s="22" t="s">
        <v>893</v>
      </c>
      <c r="G47" s="22" t="s">
        <v>2221</v>
      </c>
      <c r="H47" s="22" t="s">
        <v>1426</v>
      </c>
      <c r="I47" s="22">
        <v>148.16</v>
      </c>
      <c r="J47" s="22">
        <v>575.29</v>
      </c>
      <c r="K47" s="37">
        <v>10</v>
      </c>
      <c r="L47" s="37">
        <v>1.36</v>
      </c>
      <c r="M47" s="37">
        <v>159.52000000000001</v>
      </c>
      <c r="N47" s="37">
        <v>586.65</v>
      </c>
    </row>
    <row r="48" spans="1:14" x14ac:dyDescent="0.25">
      <c r="A48" s="22" t="s">
        <v>675</v>
      </c>
      <c r="B48" s="22" t="s">
        <v>1678</v>
      </c>
      <c r="C48" s="22" t="s">
        <v>732</v>
      </c>
      <c r="D48" s="22" t="s">
        <v>1679</v>
      </c>
      <c r="E48" s="22" t="s">
        <v>1680</v>
      </c>
      <c r="F48" s="22" t="s">
        <v>893</v>
      </c>
      <c r="G48" s="22" t="s">
        <v>1681</v>
      </c>
      <c r="H48" s="22" t="s">
        <v>1682</v>
      </c>
      <c r="I48" s="22">
        <v>143.52000000000001</v>
      </c>
      <c r="J48" s="22">
        <v>574.29999999999995</v>
      </c>
      <c r="K48" s="37">
        <v>10</v>
      </c>
      <c r="L48" s="37">
        <v>7.13</v>
      </c>
      <c r="M48" s="37">
        <v>160.65</v>
      </c>
      <c r="N48" s="37">
        <v>591.42999999999995</v>
      </c>
    </row>
    <row r="49" spans="1:14" x14ac:dyDescent="0.25">
      <c r="A49" s="22" t="s">
        <v>676</v>
      </c>
      <c r="B49" s="22" t="s">
        <v>1287</v>
      </c>
      <c r="C49" s="22" t="s">
        <v>48</v>
      </c>
      <c r="D49" s="22" t="s">
        <v>1288</v>
      </c>
      <c r="E49" s="22" t="s">
        <v>1289</v>
      </c>
      <c r="F49" s="22" t="s">
        <v>893</v>
      </c>
      <c r="G49" s="22" t="s">
        <v>1290</v>
      </c>
      <c r="H49" s="22" t="s">
        <v>1291</v>
      </c>
      <c r="I49" s="22">
        <v>152.51</v>
      </c>
      <c r="J49" s="22">
        <v>578.88</v>
      </c>
      <c r="K49" s="37">
        <v>10</v>
      </c>
      <c r="L49" s="37">
        <v>7.13</v>
      </c>
      <c r="M49" s="37">
        <v>169.64</v>
      </c>
      <c r="N49" s="37">
        <v>596.01</v>
      </c>
    </row>
    <row r="50" spans="1:14" x14ac:dyDescent="0.25">
      <c r="A50" s="22" t="s">
        <v>677</v>
      </c>
      <c r="B50" s="22" t="s">
        <v>1186</v>
      </c>
      <c r="C50" s="22" t="s">
        <v>35</v>
      </c>
      <c r="D50" s="22" t="s">
        <v>1187</v>
      </c>
      <c r="E50" s="22" t="s">
        <v>1188</v>
      </c>
      <c r="F50" s="22" t="s">
        <v>893</v>
      </c>
      <c r="G50" s="22" t="s">
        <v>1189</v>
      </c>
      <c r="H50" s="22" t="s">
        <v>929</v>
      </c>
      <c r="I50" s="22">
        <v>153.19999999999999</v>
      </c>
      <c r="J50" s="22">
        <v>564.77</v>
      </c>
      <c r="K50" s="37">
        <v>10</v>
      </c>
      <c r="L50" s="37">
        <v>1.36</v>
      </c>
      <c r="M50" s="37">
        <v>164.56</v>
      </c>
      <c r="N50" s="37">
        <v>576.13</v>
      </c>
    </row>
    <row r="51" spans="1:14" x14ac:dyDescent="0.25">
      <c r="A51" s="22" t="s">
        <v>679</v>
      </c>
      <c r="B51" s="22" t="s">
        <v>1667</v>
      </c>
      <c r="C51" s="22" t="s">
        <v>680</v>
      </c>
      <c r="D51" s="22" t="s">
        <v>1668</v>
      </c>
      <c r="E51" s="22" t="s">
        <v>1669</v>
      </c>
      <c r="F51" s="22" t="s">
        <v>893</v>
      </c>
      <c r="G51" s="22" t="s">
        <v>1670</v>
      </c>
      <c r="H51" s="22" t="s">
        <v>1333</v>
      </c>
      <c r="I51" s="22">
        <v>158.08000000000001</v>
      </c>
      <c r="J51" s="22">
        <v>563.84</v>
      </c>
      <c r="K51" s="37">
        <v>10</v>
      </c>
      <c r="L51" s="37">
        <v>1.36</v>
      </c>
      <c r="M51" s="37">
        <v>169.44</v>
      </c>
      <c r="N51" s="37">
        <v>575.20000000000005</v>
      </c>
    </row>
    <row r="52" spans="1:14" x14ac:dyDescent="0.25">
      <c r="A52" s="22" t="s">
        <v>681</v>
      </c>
      <c r="B52" s="22" t="s">
        <v>1048</v>
      </c>
      <c r="C52" s="22" t="s">
        <v>682</v>
      </c>
      <c r="D52" s="22" t="s">
        <v>1049</v>
      </c>
      <c r="E52" s="22" t="s">
        <v>1050</v>
      </c>
      <c r="F52" s="22" t="s">
        <v>893</v>
      </c>
      <c r="G52" s="22" t="s">
        <v>1051</v>
      </c>
      <c r="H52" s="22" t="s">
        <v>967</v>
      </c>
      <c r="I52" s="22">
        <v>109.1</v>
      </c>
      <c r="J52" s="22">
        <v>546.29</v>
      </c>
      <c r="K52" s="37">
        <v>10</v>
      </c>
      <c r="L52" s="37">
        <v>1.36</v>
      </c>
      <c r="M52" s="37">
        <v>120.46</v>
      </c>
      <c r="N52" s="37">
        <v>557.65</v>
      </c>
    </row>
    <row r="53" spans="1:14" x14ac:dyDescent="0.25">
      <c r="A53" s="22" t="s">
        <v>683</v>
      </c>
      <c r="B53" s="22" t="s">
        <v>1206</v>
      </c>
      <c r="C53" s="22" t="s">
        <v>684</v>
      </c>
      <c r="D53" s="22" t="s">
        <v>1207</v>
      </c>
      <c r="E53" s="22" t="s">
        <v>1208</v>
      </c>
      <c r="F53" s="22" t="s">
        <v>893</v>
      </c>
      <c r="G53" s="22" t="s">
        <v>1209</v>
      </c>
      <c r="H53" s="22" t="s">
        <v>1210</v>
      </c>
      <c r="I53" s="22">
        <v>111.65</v>
      </c>
      <c r="J53" s="22">
        <v>564.54999999999995</v>
      </c>
      <c r="K53" s="37">
        <v>10</v>
      </c>
      <c r="L53" s="37">
        <v>7.13</v>
      </c>
      <c r="M53" s="37">
        <v>128.78</v>
      </c>
      <c r="N53" s="37">
        <v>581.67999999999995</v>
      </c>
    </row>
    <row r="54" spans="1:14" x14ac:dyDescent="0.25">
      <c r="A54" s="22" t="s">
        <v>685</v>
      </c>
      <c r="B54" s="22" t="s">
        <v>2319</v>
      </c>
      <c r="C54" s="22" t="s">
        <v>686</v>
      </c>
      <c r="D54" s="22" t="s">
        <v>2320</v>
      </c>
      <c r="E54" s="22" t="s">
        <v>2321</v>
      </c>
      <c r="F54" s="22" t="s">
        <v>893</v>
      </c>
      <c r="G54" s="22" t="s">
        <v>2322</v>
      </c>
      <c r="H54" s="22" t="s">
        <v>924</v>
      </c>
      <c r="I54" s="22">
        <v>180.47</v>
      </c>
      <c r="J54" s="22">
        <v>549.39</v>
      </c>
      <c r="K54" s="37">
        <v>10</v>
      </c>
      <c r="L54" s="37">
        <v>7.13</v>
      </c>
      <c r="M54" s="37">
        <v>197.6</v>
      </c>
      <c r="N54" s="37">
        <v>566.52</v>
      </c>
    </row>
    <row r="55" spans="1:14" x14ac:dyDescent="0.25">
      <c r="A55" s="22" t="s">
        <v>687</v>
      </c>
      <c r="B55" s="22" t="s">
        <v>1982</v>
      </c>
      <c r="C55" s="22" t="s">
        <v>2454</v>
      </c>
      <c r="D55" s="22" t="s">
        <v>1983</v>
      </c>
      <c r="E55" s="22" t="s">
        <v>1333</v>
      </c>
      <c r="F55" s="22" t="s">
        <v>893</v>
      </c>
      <c r="G55" s="22" t="s">
        <v>1984</v>
      </c>
      <c r="H55" s="22" t="s">
        <v>1333</v>
      </c>
      <c r="I55" s="22">
        <v>123.02</v>
      </c>
      <c r="J55" s="22">
        <v>569.48</v>
      </c>
      <c r="K55" s="37">
        <v>10</v>
      </c>
      <c r="L55" s="37">
        <v>7.13</v>
      </c>
      <c r="M55" s="37">
        <v>140.15</v>
      </c>
      <c r="N55" s="37">
        <v>586.61</v>
      </c>
    </row>
    <row r="56" spans="1:14" x14ac:dyDescent="0.25">
      <c r="A56" s="22" t="s">
        <v>690</v>
      </c>
      <c r="B56" s="22" t="s">
        <v>1843</v>
      </c>
      <c r="C56" s="22" t="s">
        <v>733</v>
      </c>
      <c r="D56" s="22" t="s">
        <v>1844</v>
      </c>
      <c r="E56" s="22" t="s">
        <v>1845</v>
      </c>
      <c r="F56" s="22" t="s">
        <v>893</v>
      </c>
      <c r="G56" s="22" t="s">
        <v>1846</v>
      </c>
      <c r="H56" s="22" t="s">
        <v>1413</v>
      </c>
      <c r="I56" s="22">
        <v>153.4</v>
      </c>
      <c r="J56" s="22">
        <v>574.26</v>
      </c>
      <c r="K56" s="37">
        <v>10</v>
      </c>
      <c r="L56" s="37">
        <v>7.13</v>
      </c>
      <c r="M56" s="37">
        <v>170.53</v>
      </c>
      <c r="N56" s="37">
        <v>591.39</v>
      </c>
    </row>
    <row r="57" spans="1:14" x14ac:dyDescent="0.25">
      <c r="A57" s="22" t="s">
        <v>688</v>
      </c>
      <c r="B57" s="22" t="s">
        <v>999</v>
      </c>
      <c r="C57" s="22" t="s">
        <v>734</v>
      </c>
      <c r="D57" s="22" t="s">
        <v>1000</v>
      </c>
      <c r="E57" s="22" t="s">
        <v>1001</v>
      </c>
      <c r="F57" s="22" t="s">
        <v>893</v>
      </c>
      <c r="G57" s="22" t="s">
        <v>1002</v>
      </c>
      <c r="H57" s="22" t="s">
        <v>1003</v>
      </c>
      <c r="I57" s="22">
        <v>162.30000000000001</v>
      </c>
      <c r="J57" s="22">
        <v>587.75</v>
      </c>
      <c r="K57" s="37">
        <v>10</v>
      </c>
      <c r="L57" s="37">
        <v>7.13</v>
      </c>
      <c r="M57" s="37">
        <v>179.43</v>
      </c>
      <c r="N57" s="37">
        <v>604.88</v>
      </c>
    </row>
    <row r="58" spans="1:14" x14ac:dyDescent="0.25">
      <c r="A58" s="22" t="s">
        <v>691</v>
      </c>
      <c r="B58" s="22" t="s">
        <v>2033</v>
      </c>
      <c r="C58" s="22" t="s">
        <v>735</v>
      </c>
      <c r="D58" s="22" t="s">
        <v>2034</v>
      </c>
      <c r="E58" s="22" t="s">
        <v>1444</v>
      </c>
      <c r="F58" s="22" t="s">
        <v>893</v>
      </c>
      <c r="G58" s="22" t="s">
        <v>2035</v>
      </c>
      <c r="H58" s="22" t="s">
        <v>1446</v>
      </c>
      <c r="I58" s="22">
        <v>162.38</v>
      </c>
      <c r="J58" s="22">
        <v>566.74</v>
      </c>
      <c r="K58" s="37">
        <v>10</v>
      </c>
      <c r="L58" s="37">
        <v>7.13</v>
      </c>
      <c r="M58" s="37">
        <v>179.51</v>
      </c>
      <c r="N58" s="37">
        <v>583.87</v>
      </c>
    </row>
    <row r="59" spans="1:14" x14ac:dyDescent="0.25">
      <c r="A59" s="22" t="s">
        <v>689</v>
      </c>
      <c r="B59" s="22" t="s">
        <v>1292</v>
      </c>
      <c r="C59" s="22" t="s">
        <v>736</v>
      </c>
      <c r="D59" s="22" t="s">
        <v>1293</v>
      </c>
      <c r="E59" s="22" t="s">
        <v>1294</v>
      </c>
      <c r="F59" s="22" t="s">
        <v>893</v>
      </c>
      <c r="G59" s="22" t="s">
        <v>3700</v>
      </c>
      <c r="H59" s="22" t="s">
        <v>1065</v>
      </c>
      <c r="I59" s="22">
        <v>177.34</v>
      </c>
      <c r="J59" s="22">
        <v>574.30999999999995</v>
      </c>
      <c r="K59" s="37">
        <v>10</v>
      </c>
      <c r="L59" s="37">
        <v>7.13</v>
      </c>
      <c r="M59" s="37">
        <v>194.47</v>
      </c>
      <c r="N59" s="37">
        <v>591.44000000000005</v>
      </c>
    </row>
    <row r="60" spans="1:14" x14ac:dyDescent="0.25">
      <c r="A60" s="22" t="s">
        <v>692</v>
      </c>
      <c r="B60" s="22" t="s">
        <v>2361</v>
      </c>
      <c r="C60" s="22" t="s">
        <v>737</v>
      </c>
      <c r="D60" s="22" t="s">
        <v>2362</v>
      </c>
      <c r="E60" s="22" t="s">
        <v>2363</v>
      </c>
      <c r="F60" s="22" t="s">
        <v>893</v>
      </c>
      <c r="G60" s="22" t="s">
        <v>2364</v>
      </c>
      <c r="H60" s="22" t="s">
        <v>1249</v>
      </c>
      <c r="I60" s="22">
        <v>179.81</v>
      </c>
      <c r="J60" s="22">
        <v>590.05999999999995</v>
      </c>
      <c r="K60" s="37">
        <v>10</v>
      </c>
      <c r="L60" s="37">
        <v>1.36</v>
      </c>
      <c r="M60" s="37">
        <v>191.17</v>
      </c>
      <c r="N60" s="37">
        <v>601.41999999999996</v>
      </c>
    </row>
    <row r="61" spans="1:14" x14ac:dyDescent="0.25">
      <c r="A61" s="22" t="s">
        <v>693</v>
      </c>
      <c r="B61" s="22" t="s">
        <v>2253</v>
      </c>
      <c r="C61" s="22" t="s">
        <v>738</v>
      </c>
      <c r="D61" s="22" t="s">
        <v>2254</v>
      </c>
      <c r="E61" s="22" t="s">
        <v>1252</v>
      </c>
      <c r="F61" s="22" t="s">
        <v>893</v>
      </c>
      <c r="G61" s="22" t="s">
        <v>2255</v>
      </c>
      <c r="H61" s="22" t="s">
        <v>1252</v>
      </c>
      <c r="I61" s="22">
        <v>175.01</v>
      </c>
      <c r="J61" s="22">
        <v>552.54999999999995</v>
      </c>
      <c r="K61" s="37">
        <v>10</v>
      </c>
      <c r="L61" s="37">
        <v>7.13</v>
      </c>
      <c r="M61" s="37">
        <v>192.14</v>
      </c>
      <c r="N61" s="37">
        <v>569.67999999999995</v>
      </c>
    </row>
    <row r="62" spans="1:14" x14ac:dyDescent="0.25">
      <c r="A62" s="22" t="s">
        <v>694</v>
      </c>
      <c r="B62" s="22" t="s">
        <v>920</v>
      </c>
      <c r="C62" s="22" t="s">
        <v>739</v>
      </c>
      <c r="D62" s="22" t="s">
        <v>921</v>
      </c>
      <c r="E62" s="22" t="s">
        <v>922</v>
      </c>
      <c r="F62" s="22" t="s">
        <v>893</v>
      </c>
      <c r="G62" s="22" t="s">
        <v>923</v>
      </c>
      <c r="H62" s="22" t="s">
        <v>924</v>
      </c>
      <c r="I62" s="22">
        <v>153.53</v>
      </c>
      <c r="J62" s="22">
        <v>575.30999999999995</v>
      </c>
      <c r="K62" s="37">
        <v>10</v>
      </c>
      <c r="L62" s="37">
        <v>7.13</v>
      </c>
      <c r="M62" s="37">
        <v>170.66</v>
      </c>
      <c r="N62" s="37">
        <v>592.44000000000005</v>
      </c>
    </row>
    <row r="63" spans="1:14" x14ac:dyDescent="0.25">
      <c r="A63" s="22" t="s">
        <v>695</v>
      </c>
      <c r="B63" s="22" t="s">
        <v>2260</v>
      </c>
      <c r="C63" s="22" t="s">
        <v>188</v>
      </c>
      <c r="D63" s="22" t="s">
        <v>2261</v>
      </c>
      <c r="E63" s="22" t="s">
        <v>2262</v>
      </c>
      <c r="F63" s="22" t="s">
        <v>893</v>
      </c>
      <c r="G63" s="22" t="s">
        <v>2263</v>
      </c>
      <c r="H63" s="22" t="s">
        <v>1927</v>
      </c>
      <c r="I63" s="22">
        <v>170.89</v>
      </c>
      <c r="J63" s="22">
        <v>563.11</v>
      </c>
      <c r="K63" s="37">
        <v>10</v>
      </c>
      <c r="L63" s="37">
        <v>7.13</v>
      </c>
      <c r="M63" s="37">
        <v>188.02</v>
      </c>
      <c r="N63" s="37">
        <v>580.24</v>
      </c>
    </row>
    <row r="64" spans="1:14" x14ac:dyDescent="0.25">
      <c r="A64" s="22" t="s">
        <v>696</v>
      </c>
      <c r="B64" s="22" t="s">
        <v>1644</v>
      </c>
      <c r="C64" s="22" t="s">
        <v>2903</v>
      </c>
      <c r="D64" s="22" t="s">
        <v>1645</v>
      </c>
      <c r="E64" s="22" t="s">
        <v>1646</v>
      </c>
      <c r="F64" s="22" t="s">
        <v>893</v>
      </c>
      <c r="G64" s="22" t="s">
        <v>1647</v>
      </c>
      <c r="H64" s="22" t="s">
        <v>1200</v>
      </c>
      <c r="I64" s="22">
        <v>139.25</v>
      </c>
      <c r="J64" s="22">
        <v>590.05999999999995</v>
      </c>
      <c r="K64" s="37">
        <v>10</v>
      </c>
      <c r="L64" s="37">
        <v>7.13</v>
      </c>
      <c r="M64" s="37">
        <v>156.38</v>
      </c>
      <c r="N64" s="37">
        <v>607.19000000000005</v>
      </c>
    </row>
    <row r="65" spans="1:14" x14ac:dyDescent="0.25">
      <c r="A65" s="22" t="s">
        <v>741</v>
      </c>
      <c r="B65" s="22" t="s">
        <v>2466</v>
      </c>
      <c r="C65" s="22" t="s">
        <v>742</v>
      </c>
      <c r="D65" s="22" t="s">
        <v>2467</v>
      </c>
      <c r="E65" s="22" t="s">
        <v>1539</v>
      </c>
      <c r="F65" s="22" t="s">
        <v>893</v>
      </c>
      <c r="G65" s="22" t="s">
        <v>2662</v>
      </c>
      <c r="H65" s="22" t="s">
        <v>1200</v>
      </c>
      <c r="I65" s="22">
        <v>187.47</v>
      </c>
      <c r="J65" s="22">
        <v>569.35</v>
      </c>
      <c r="K65" s="37">
        <v>10</v>
      </c>
      <c r="L65" s="37">
        <v>1.36</v>
      </c>
      <c r="M65" s="37">
        <v>198.83</v>
      </c>
      <c r="N65" s="37">
        <v>580.71</v>
      </c>
    </row>
    <row r="66" spans="1:14" x14ac:dyDescent="0.25">
      <c r="A66" s="22" t="s">
        <v>697</v>
      </c>
      <c r="B66" s="22" t="s">
        <v>1216</v>
      </c>
      <c r="C66" s="22" t="s">
        <v>38</v>
      </c>
      <c r="D66" s="22" t="s">
        <v>1217</v>
      </c>
      <c r="E66" s="22" t="s">
        <v>1218</v>
      </c>
      <c r="F66" s="22" t="s">
        <v>893</v>
      </c>
      <c r="G66" s="22" t="s">
        <v>1219</v>
      </c>
      <c r="H66" s="22" t="s">
        <v>900</v>
      </c>
      <c r="I66" s="22">
        <v>148.79</v>
      </c>
      <c r="J66" s="22">
        <v>577.55999999999995</v>
      </c>
      <c r="K66" s="37">
        <v>10</v>
      </c>
      <c r="L66" s="37">
        <v>1.36</v>
      </c>
      <c r="M66" s="37">
        <v>160.15</v>
      </c>
      <c r="N66" s="37">
        <v>588.91999999999996</v>
      </c>
    </row>
    <row r="67" spans="1:14" x14ac:dyDescent="0.25">
      <c r="A67" s="22" t="s">
        <v>698</v>
      </c>
      <c r="B67" s="22" t="s">
        <v>2004</v>
      </c>
      <c r="C67" s="22" t="s">
        <v>700</v>
      </c>
      <c r="D67" s="22" t="s">
        <v>2005</v>
      </c>
      <c r="E67" s="22" t="s">
        <v>942</v>
      </c>
      <c r="F67" s="22" t="s">
        <v>893</v>
      </c>
      <c r="G67" s="22" t="s">
        <v>2006</v>
      </c>
      <c r="H67" s="22" t="s">
        <v>942</v>
      </c>
      <c r="I67" s="22">
        <v>150.97999999999999</v>
      </c>
      <c r="J67" s="22">
        <v>577.76</v>
      </c>
      <c r="K67" s="37">
        <v>10</v>
      </c>
      <c r="L67" s="37">
        <v>7.13</v>
      </c>
      <c r="M67" s="37">
        <v>168.11</v>
      </c>
      <c r="N67" s="37">
        <v>594.89</v>
      </c>
    </row>
    <row r="68" spans="1:14" x14ac:dyDescent="0.25">
      <c r="A68" s="22" t="s">
        <v>699</v>
      </c>
      <c r="B68" s="22" t="s">
        <v>2007</v>
      </c>
      <c r="C68" s="22" t="s">
        <v>701</v>
      </c>
      <c r="D68" s="22" t="s">
        <v>2008</v>
      </c>
      <c r="E68" s="22" t="s">
        <v>2009</v>
      </c>
      <c r="F68" s="22" t="s">
        <v>893</v>
      </c>
      <c r="G68" s="22" t="s">
        <v>2010</v>
      </c>
      <c r="H68" s="22" t="s">
        <v>2011</v>
      </c>
      <c r="I68" s="22">
        <v>143.91999999999999</v>
      </c>
      <c r="J68" s="22">
        <v>559.39</v>
      </c>
      <c r="K68" s="37">
        <v>10</v>
      </c>
      <c r="L68" s="37">
        <v>7.13</v>
      </c>
      <c r="M68" s="37">
        <v>161.05000000000001</v>
      </c>
      <c r="N68" s="37">
        <v>576.52</v>
      </c>
    </row>
    <row r="69" spans="1:14" x14ac:dyDescent="0.25">
      <c r="A69" s="22" t="s">
        <v>746</v>
      </c>
      <c r="B69" s="22" t="s">
        <v>2283</v>
      </c>
      <c r="C69" s="22" t="s">
        <v>193</v>
      </c>
      <c r="D69" s="22" t="s">
        <v>2284</v>
      </c>
      <c r="E69" s="22" t="s">
        <v>900</v>
      </c>
      <c r="F69" s="22" t="s">
        <v>893</v>
      </c>
      <c r="G69" s="22" t="s">
        <v>2062</v>
      </c>
      <c r="H69" s="22" t="s">
        <v>952</v>
      </c>
      <c r="I69" s="22">
        <v>189.87</v>
      </c>
      <c r="J69" s="22">
        <v>561.99</v>
      </c>
      <c r="K69" s="37">
        <v>10</v>
      </c>
      <c r="L69" s="37">
        <v>7.13</v>
      </c>
      <c r="M69" s="37">
        <v>207</v>
      </c>
      <c r="N69" s="37">
        <v>579.12</v>
      </c>
    </row>
    <row r="70" spans="1:14" x14ac:dyDescent="0.25">
      <c r="A70" s="22" t="s">
        <v>2474</v>
      </c>
      <c r="B70" s="22" t="s">
        <v>2475</v>
      </c>
      <c r="C70" s="22" t="s">
        <v>2476</v>
      </c>
      <c r="D70" s="22" t="s">
        <v>2477</v>
      </c>
      <c r="E70" s="22" t="s">
        <v>2478</v>
      </c>
      <c r="F70" s="22" t="s">
        <v>893</v>
      </c>
      <c r="G70" s="22" t="s">
        <v>2664</v>
      </c>
      <c r="H70" s="22" t="s">
        <v>942</v>
      </c>
      <c r="I70" s="22">
        <v>178.65</v>
      </c>
      <c r="J70" s="22">
        <v>562.23</v>
      </c>
      <c r="K70" s="37">
        <v>10</v>
      </c>
      <c r="L70" s="37">
        <v>1.36</v>
      </c>
      <c r="M70" s="37">
        <v>190.01</v>
      </c>
      <c r="N70" s="37">
        <v>573.59</v>
      </c>
    </row>
    <row r="71" spans="1:14" x14ac:dyDescent="0.25">
      <c r="A71" s="22" t="s">
        <v>747</v>
      </c>
      <c r="B71" s="22" t="s">
        <v>2455</v>
      </c>
      <c r="C71" s="22" t="s">
        <v>748</v>
      </c>
      <c r="D71" s="22" t="s">
        <v>2456</v>
      </c>
      <c r="E71" s="22" t="s">
        <v>950</v>
      </c>
      <c r="F71" s="22" t="s">
        <v>893</v>
      </c>
      <c r="G71" s="22" t="s">
        <v>2658</v>
      </c>
      <c r="H71" s="22" t="s">
        <v>952</v>
      </c>
      <c r="I71" s="22">
        <v>184.2</v>
      </c>
      <c r="J71" s="22">
        <v>563.91999999999996</v>
      </c>
      <c r="K71" s="37">
        <v>10</v>
      </c>
      <c r="L71" s="37">
        <v>1.36</v>
      </c>
      <c r="M71" s="37">
        <v>195.56</v>
      </c>
      <c r="N71" s="37">
        <v>575.28</v>
      </c>
    </row>
    <row r="72" spans="1:14" x14ac:dyDescent="0.25">
      <c r="A72" s="22" t="s">
        <v>750</v>
      </c>
      <c r="B72" s="22" t="s">
        <v>1375</v>
      </c>
      <c r="C72" s="22" t="s">
        <v>751</v>
      </c>
      <c r="D72" s="22" t="s">
        <v>1376</v>
      </c>
      <c r="E72" s="22" t="s">
        <v>1083</v>
      </c>
      <c r="F72" s="22" t="s">
        <v>893</v>
      </c>
      <c r="G72" s="22" t="s">
        <v>1377</v>
      </c>
      <c r="H72" s="22" t="s">
        <v>1085</v>
      </c>
      <c r="I72" s="22">
        <v>129.74</v>
      </c>
      <c r="J72" s="22">
        <v>561.69000000000005</v>
      </c>
      <c r="K72" s="37">
        <v>10</v>
      </c>
      <c r="L72" s="37">
        <v>7.13</v>
      </c>
      <c r="M72" s="37">
        <v>146.87</v>
      </c>
      <c r="N72" s="37">
        <v>578.82000000000005</v>
      </c>
    </row>
    <row r="73" spans="1:14" x14ac:dyDescent="0.25">
      <c r="A73" s="22" t="s">
        <v>752</v>
      </c>
      <c r="B73" s="22" t="s">
        <v>2367</v>
      </c>
      <c r="C73" s="22" t="s">
        <v>207</v>
      </c>
      <c r="D73" s="22" t="s">
        <v>2368</v>
      </c>
      <c r="E73" s="22" t="s">
        <v>2369</v>
      </c>
      <c r="F73" s="22" t="s">
        <v>893</v>
      </c>
      <c r="G73" s="22" t="s">
        <v>2370</v>
      </c>
      <c r="H73" s="22" t="s">
        <v>1658</v>
      </c>
      <c r="I73" s="22">
        <v>123.94</v>
      </c>
      <c r="J73" s="22">
        <v>554.02</v>
      </c>
      <c r="K73" s="37">
        <v>10</v>
      </c>
      <c r="L73" s="37">
        <v>7.13</v>
      </c>
      <c r="M73" s="37">
        <v>141.07</v>
      </c>
      <c r="N73" s="37">
        <v>571.15</v>
      </c>
    </row>
    <row r="74" spans="1:14" x14ac:dyDescent="0.25">
      <c r="A74" s="22" t="s">
        <v>755</v>
      </c>
      <c r="B74" s="22" t="s">
        <v>2448</v>
      </c>
      <c r="C74" s="22" t="s">
        <v>756</v>
      </c>
      <c r="D74" s="22" t="s">
        <v>2449</v>
      </c>
      <c r="E74" s="22" t="s">
        <v>1046</v>
      </c>
      <c r="F74" s="22" t="s">
        <v>893</v>
      </c>
      <c r="G74" s="22" t="s">
        <v>2651</v>
      </c>
      <c r="H74" s="22" t="s">
        <v>977</v>
      </c>
      <c r="I74" s="22">
        <v>175</v>
      </c>
      <c r="J74" s="22">
        <v>548.71</v>
      </c>
      <c r="K74" s="37">
        <v>10</v>
      </c>
      <c r="L74" s="37">
        <v>1.36</v>
      </c>
      <c r="M74" s="37">
        <v>186.36</v>
      </c>
      <c r="N74" s="37">
        <v>560.07000000000005</v>
      </c>
    </row>
    <row r="75" spans="1:14" x14ac:dyDescent="0.25">
      <c r="A75" s="22" t="s">
        <v>758</v>
      </c>
      <c r="B75" s="22" t="s">
        <v>1071</v>
      </c>
      <c r="C75" s="22" t="s">
        <v>573</v>
      </c>
      <c r="D75" s="22" t="s">
        <v>1072</v>
      </c>
      <c r="E75" s="22" t="s">
        <v>1073</v>
      </c>
      <c r="F75" s="22" t="s">
        <v>893</v>
      </c>
      <c r="G75" s="22" t="s">
        <v>1074</v>
      </c>
      <c r="H75" s="22" t="s">
        <v>1075</v>
      </c>
      <c r="I75" s="22">
        <v>140.68</v>
      </c>
      <c r="J75" s="22">
        <v>554.37</v>
      </c>
      <c r="K75" s="37">
        <v>10</v>
      </c>
      <c r="L75" s="37">
        <v>1.36</v>
      </c>
      <c r="M75" s="37">
        <v>152.04</v>
      </c>
      <c r="N75" s="37">
        <v>565.73</v>
      </c>
    </row>
    <row r="76" spans="1:14" x14ac:dyDescent="0.25">
      <c r="A76" s="22" t="s">
        <v>759</v>
      </c>
      <c r="B76" s="22" t="s">
        <v>2400</v>
      </c>
      <c r="C76" s="22" t="s">
        <v>760</v>
      </c>
      <c r="D76" s="22" t="s">
        <v>2401</v>
      </c>
      <c r="E76" s="22" t="s">
        <v>2402</v>
      </c>
      <c r="F76" s="22" t="s">
        <v>893</v>
      </c>
      <c r="G76" s="22" t="s">
        <v>2403</v>
      </c>
      <c r="H76" s="22" t="s">
        <v>998</v>
      </c>
      <c r="I76" s="22">
        <v>154.83000000000001</v>
      </c>
      <c r="J76" s="22">
        <v>588.71</v>
      </c>
      <c r="K76" s="37">
        <v>10</v>
      </c>
      <c r="L76" s="37">
        <v>1.36</v>
      </c>
      <c r="M76" s="37">
        <v>166.19</v>
      </c>
      <c r="N76" s="37">
        <v>600.07000000000005</v>
      </c>
    </row>
    <row r="77" spans="1:14" x14ac:dyDescent="0.25">
      <c r="A77" s="22" t="s">
        <v>761</v>
      </c>
      <c r="B77" s="22" t="s">
        <v>1631</v>
      </c>
      <c r="C77" s="22" t="s">
        <v>762</v>
      </c>
      <c r="D77" s="22" t="s">
        <v>1632</v>
      </c>
      <c r="E77" s="22" t="s">
        <v>1633</v>
      </c>
      <c r="F77" s="22" t="s">
        <v>893</v>
      </c>
      <c r="G77" s="22" t="s">
        <v>1634</v>
      </c>
      <c r="H77" s="22" t="s">
        <v>1635</v>
      </c>
      <c r="I77" s="22">
        <v>172.28</v>
      </c>
      <c r="J77" s="22">
        <v>564.09</v>
      </c>
      <c r="K77" s="37">
        <v>10</v>
      </c>
      <c r="L77" s="37">
        <v>1.36</v>
      </c>
      <c r="M77" s="37">
        <v>183.64</v>
      </c>
      <c r="N77" s="37">
        <v>575.45000000000005</v>
      </c>
    </row>
    <row r="78" spans="1:14" x14ac:dyDescent="0.25">
      <c r="A78" s="22" t="s">
        <v>765</v>
      </c>
      <c r="B78" s="22" t="s">
        <v>2148</v>
      </c>
      <c r="C78" s="22" t="s">
        <v>766</v>
      </c>
      <c r="D78" s="22" t="s">
        <v>2149</v>
      </c>
      <c r="E78" s="22" t="s">
        <v>1747</v>
      </c>
      <c r="F78" s="22" t="s">
        <v>893</v>
      </c>
      <c r="G78" s="22" t="s">
        <v>2150</v>
      </c>
      <c r="H78" s="22" t="s">
        <v>1635</v>
      </c>
      <c r="I78" s="22">
        <v>150.11000000000001</v>
      </c>
      <c r="J78" s="22">
        <v>572.49</v>
      </c>
      <c r="K78" s="37">
        <v>10</v>
      </c>
      <c r="L78" s="37">
        <v>1.36</v>
      </c>
      <c r="M78" s="37">
        <v>161.47</v>
      </c>
      <c r="N78" s="37">
        <v>583.85</v>
      </c>
    </row>
    <row r="79" spans="1:14" x14ac:dyDescent="0.25">
      <c r="A79" s="22" t="s">
        <v>2468</v>
      </c>
      <c r="B79" s="22" t="s">
        <v>2280</v>
      </c>
      <c r="C79" s="22" t="s">
        <v>2469</v>
      </c>
      <c r="D79" s="22" t="s">
        <v>2281</v>
      </c>
      <c r="E79" s="22" t="s">
        <v>1063</v>
      </c>
      <c r="F79" s="22" t="s">
        <v>893</v>
      </c>
      <c r="G79" s="22" t="s">
        <v>2282</v>
      </c>
      <c r="H79" s="22" t="s">
        <v>1065</v>
      </c>
      <c r="I79" s="22">
        <v>164.93</v>
      </c>
      <c r="J79" s="22">
        <v>562.20000000000005</v>
      </c>
      <c r="K79" s="37">
        <v>10</v>
      </c>
      <c r="L79" s="37">
        <v>7.13</v>
      </c>
      <c r="M79" s="37">
        <v>182.06</v>
      </c>
      <c r="N79" s="37">
        <v>579.33000000000004</v>
      </c>
    </row>
    <row r="80" spans="1:14" x14ac:dyDescent="0.25">
      <c r="A80" s="22" t="s">
        <v>2470</v>
      </c>
      <c r="B80" s="22" t="s">
        <v>2594</v>
      </c>
      <c r="C80" s="22" t="s">
        <v>724</v>
      </c>
      <c r="D80" s="22" t="s">
        <v>2472</v>
      </c>
      <c r="E80" s="22" t="s">
        <v>1782</v>
      </c>
      <c r="F80" s="22" t="s">
        <v>893</v>
      </c>
      <c r="G80" s="22" t="s">
        <v>2663</v>
      </c>
      <c r="H80" s="22" t="s">
        <v>1029</v>
      </c>
      <c r="I80" s="22">
        <v>169.37</v>
      </c>
      <c r="J80" s="22">
        <v>573.98</v>
      </c>
      <c r="K80" s="37">
        <v>10</v>
      </c>
      <c r="L80" s="37">
        <v>7.13</v>
      </c>
      <c r="M80" s="37">
        <v>186.5</v>
      </c>
      <c r="N80" s="37">
        <v>591.11</v>
      </c>
    </row>
    <row r="81" spans="1:14" x14ac:dyDescent="0.25">
      <c r="A81" s="22" t="s">
        <v>2525</v>
      </c>
      <c r="B81" s="22" t="s">
        <v>3701</v>
      </c>
      <c r="C81" s="22" t="s">
        <v>3702</v>
      </c>
      <c r="D81" s="22" t="s">
        <v>945</v>
      </c>
      <c r="E81" s="22" t="s">
        <v>946</v>
      </c>
      <c r="F81" s="22" t="s">
        <v>893</v>
      </c>
      <c r="G81" s="22" t="s">
        <v>947</v>
      </c>
      <c r="H81" s="22" t="s">
        <v>946</v>
      </c>
      <c r="I81" s="22">
        <v>140.1</v>
      </c>
      <c r="J81" s="22">
        <v>600.69000000000005</v>
      </c>
      <c r="K81" s="37">
        <v>10</v>
      </c>
      <c r="L81" s="37">
        <v>7.13</v>
      </c>
      <c r="M81" s="37">
        <v>157.22999999999999</v>
      </c>
      <c r="N81" s="37">
        <v>617.82000000000005</v>
      </c>
    </row>
    <row r="82" spans="1:14" x14ac:dyDescent="0.25">
      <c r="A82" s="22" t="s">
        <v>2529</v>
      </c>
      <c r="B82" s="22" t="s">
        <v>2530</v>
      </c>
      <c r="C82" s="22" t="s">
        <v>2531</v>
      </c>
      <c r="D82" s="22" t="s">
        <v>1676</v>
      </c>
      <c r="E82" s="22" t="s">
        <v>1505</v>
      </c>
      <c r="F82" s="22" t="s">
        <v>893</v>
      </c>
      <c r="G82" s="22" t="s">
        <v>1677</v>
      </c>
      <c r="H82" s="22" t="s">
        <v>1114</v>
      </c>
      <c r="I82" s="22">
        <v>144.16</v>
      </c>
      <c r="J82" s="22">
        <v>556.66999999999996</v>
      </c>
      <c r="K82" s="37">
        <v>10</v>
      </c>
      <c r="L82" s="37">
        <v>1.36</v>
      </c>
      <c r="M82" s="37">
        <v>155.52000000000001</v>
      </c>
      <c r="N82" s="37">
        <v>568.03</v>
      </c>
    </row>
    <row r="83" spans="1:14" x14ac:dyDescent="0.25">
      <c r="A83" s="22" t="s">
        <v>233</v>
      </c>
      <c r="B83" s="22" t="s">
        <v>1277</v>
      </c>
      <c r="C83" s="22" t="s">
        <v>46</v>
      </c>
      <c r="D83" s="22" t="s">
        <v>1278</v>
      </c>
      <c r="E83" s="22" t="s">
        <v>1279</v>
      </c>
      <c r="F83" s="22" t="s">
        <v>893</v>
      </c>
      <c r="G83" s="22" t="s">
        <v>1280</v>
      </c>
      <c r="H83" s="22" t="s">
        <v>1281</v>
      </c>
      <c r="I83" s="22">
        <v>187.97</v>
      </c>
      <c r="J83" s="22">
        <v>572.47</v>
      </c>
      <c r="K83" s="37">
        <v>10</v>
      </c>
      <c r="L83" s="37">
        <v>7.13</v>
      </c>
      <c r="M83" s="37">
        <v>205.1</v>
      </c>
      <c r="N83" s="37">
        <v>589.6</v>
      </c>
    </row>
    <row r="84" spans="1:14" x14ac:dyDescent="0.25">
      <c r="A84" s="22" t="s">
        <v>2532</v>
      </c>
      <c r="B84" s="22" t="s">
        <v>3703</v>
      </c>
      <c r="C84" s="22" t="s">
        <v>2533</v>
      </c>
      <c r="D84" s="22" t="s">
        <v>3704</v>
      </c>
      <c r="E84" s="22" t="s">
        <v>2081</v>
      </c>
      <c r="F84" s="22" t="s">
        <v>893</v>
      </c>
      <c r="G84" s="22" t="s">
        <v>3705</v>
      </c>
      <c r="H84" s="22" t="s">
        <v>998</v>
      </c>
      <c r="I84" s="22">
        <v>203.29</v>
      </c>
      <c r="J84" s="22">
        <v>585.89</v>
      </c>
      <c r="K84" s="37">
        <v>10</v>
      </c>
      <c r="L84" s="37">
        <v>1.36</v>
      </c>
      <c r="M84" s="37">
        <v>214.65</v>
      </c>
      <c r="N84" s="37">
        <v>597.25</v>
      </c>
    </row>
    <row r="85" spans="1:14" x14ac:dyDescent="0.25">
      <c r="A85" s="22" t="s">
        <v>2566</v>
      </c>
      <c r="B85" s="22" t="s">
        <v>2567</v>
      </c>
      <c r="C85" s="22" t="s">
        <v>2568</v>
      </c>
      <c r="D85" s="22" t="s">
        <v>1456</v>
      </c>
      <c r="E85" s="22" t="s">
        <v>1457</v>
      </c>
      <c r="F85" s="22" t="s">
        <v>893</v>
      </c>
      <c r="G85" s="22" t="s">
        <v>1458</v>
      </c>
      <c r="H85" s="22" t="s">
        <v>1459</v>
      </c>
      <c r="I85" s="22">
        <v>156.77000000000001</v>
      </c>
      <c r="J85" s="22">
        <v>578.41999999999996</v>
      </c>
      <c r="K85" s="37">
        <v>10</v>
      </c>
      <c r="L85" s="37">
        <v>7.13</v>
      </c>
      <c r="M85" s="37">
        <v>173.9</v>
      </c>
      <c r="N85" s="37">
        <v>595.54999999999995</v>
      </c>
    </row>
    <row r="86" spans="1:14" x14ac:dyDescent="0.25">
      <c r="A86" s="22" t="s">
        <v>234</v>
      </c>
      <c r="B86" s="22" t="s">
        <v>2396</v>
      </c>
      <c r="C86" s="22" t="s">
        <v>226</v>
      </c>
      <c r="D86" s="22" t="s">
        <v>2397</v>
      </c>
      <c r="E86" s="22" t="s">
        <v>2398</v>
      </c>
      <c r="F86" s="22" t="s">
        <v>893</v>
      </c>
      <c r="G86" s="22" t="s">
        <v>2399</v>
      </c>
      <c r="H86" s="22" t="s">
        <v>1233</v>
      </c>
      <c r="I86" s="22">
        <v>164.75</v>
      </c>
      <c r="J86" s="22">
        <v>569.14</v>
      </c>
      <c r="K86" s="37">
        <v>10</v>
      </c>
      <c r="L86" s="37">
        <v>1.36</v>
      </c>
      <c r="M86" s="37">
        <v>176.11</v>
      </c>
      <c r="N86" s="37">
        <v>580.5</v>
      </c>
    </row>
    <row r="87" spans="1:14" x14ac:dyDescent="0.25">
      <c r="A87" s="22" t="s">
        <v>2536</v>
      </c>
      <c r="B87" s="22" t="s">
        <v>2537</v>
      </c>
      <c r="C87" s="22" t="s">
        <v>2538</v>
      </c>
      <c r="D87" s="22" t="s">
        <v>2101</v>
      </c>
      <c r="E87" s="22" t="s">
        <v>2102</v>
      </c>
      <c r="F87" s="22" t="s">
        <v>893</v>
      </c>
      <c r="G87" s="22" t="s">
        <v>2103</v>
      </c>
      <c r="H87" s="22" t="s">
        <v>1128</v>
      </c>
      <c r="I87" s="22">
        <v>122.65</v>
      </c>
      <c r="J87" s="22">
        <v>571.02</v>
      </c>
      <c r="K87" s="37">
        <v>10</v>
      </c>
      <c r="L87" s="37">
        <v>7.13</v>
      </c>
      <c r="M87" s="37">
        <v>139.78</v>
      </c>
      <c r="N87" s="37">
        <v>588.15</v>
      </c>
    </row>
    <row r="88" spans="1:14" x14ac:dyDescent="0.25">
      <c r="A88" s="22" t="s">
        <v>2620</v>
      </c>
      <c r="B88" s="22" t="s">
        <v>2621</v>
      </c>
      <c r="C88" s="22" t="s">
        <v>2622</v>
      </c>
      <c r="D88" s="22" t="s">
        <v>1672</v>
      </c>
      <c r="E88" s="22" t="s">
        <v>1673</v>
      </c>
      <c r="F88" s="22" t="s">
        <v>893</v>
      </c>
      <c r="G88" s="22" t="s">
        <v>2648</v>
      </c>
      <c r="H88" s="22" t="s">
        <v>982</v>
      </c>
      <c r="I88" s="22">
        <v>169.47</v>
      </c>
      <c r="J88" s="22">
        <v>587.95000000000005</v>
      </c>
      <c r="K88" s="37">
        <v>10</v>
      </c>
      <c r="L88" s="37">
        <v>7.13</v>
      </c>
      <c r="M88" s="37">
        <v>186.6</v>
      </c>
      <c r="N88" s="37">
        <v>605.08000000000004</v>
      </c>
    </row>
    <row r="89" spans="1:14" x14ac:dyDescent="0.25">
      <c r="A89" s="22" t="s">
        <v>2610</v>
      </c>
      <c r="B89" s="22" t="s">
        <v>2611</v>
      </c>
      <c r="C89" s="22" t="s">
        <v>59</v>
      </c>
      <c r="D89" s="22" t="s">
        <v>1361</v>
      </c>
      <c r="E89" s="22" t="s">
        <v>1284</v>
      </c>
      <c r="F89" s="22" t="s">
        <v>893</v>
      </c>
      <c r="G89" s="22" t="s">
        <v>2640</v>
      </c>
      <c r="H89" s="22" t="s">
        <v>1286</v>
      </c>
      <c r="I89" s="22">
        <v>162.02000000000001</v>
      </c>
      <c r="J89" s="22">
        <v>585.48</v>
      </c>
      <c r="K89" s="37">
        <v>10</v>
      </c>
      <c r="L89" s="37">
        <v>7.13</v>
      </c>
      <c r="M89" s="37">
        <v>179.15</v>
      </c>
      <c r="N89" s="37">
        <v>602.61</v>
      </c>
    </row>
    <row r="90" spans="1:14" x14ac:dyDescent="0.25">
      <c r="A90" s="22" t="s">
        <v>2607</v>
      </c>
      <c r="B90" s="22" t="s">
        <v>2608</v>
      </c>
      <c r="C90" s="22" t="s">
        <v>2609</v>
      </c>
      <c r="D90" s="22" t="s">
        <v>1225</v>
      </c>
      <c r="E90" s="22" t="s">
        <v>1226</v>
      </c>
      <c r="F90" s="22" t="s">
        <v>893</v>
      </c>
      <c r="G90" s="22" t="s">
        <v>2639</v>
      </c>
      <c r="H90" s="22" t="s">
        <v>1228</v>
      </c>
      <c r="I90" s="22">
        <v>131.01</v>
      </c>
      <c r="J90" s="22">
        <v>538.49</v>
      </c>
      <c r="K90" s="37">
        <v>10</v>
      </c>
      <c r="L90" s="37">
        <v>7.13</v>
      </c>
      <c r="M90" s="37">
        <v>148.13999999999999</v>
      </c>
      <c r="N90" s="37">
        <v>555.62</v>
      </c>
    </row>
    <row r="91" spans="1:14" x14ac:dyDescent="0.25">
      <c r="A91" s="22" t="s">
        <v>2603</v>
      </c>
      <c r="B91" s="22" t="s">
        <v>2604</v>
      </c>
      <c r="C91" s="22" t="s">
        <v>20</v>
      </c>
      <c r="D91" s="22" t="s">
        <v>1062</v>
      </c>
      <c r="E91" s="22" t="s">
        <v>1063</v>
      </c>
      <c r="F91" s="22" t="s">
        <v>893</v>
      </c>
      <c r="G91" s="22" t="s">
        <v>2633</v>
      </c>
      <c r="H91" s="22" t="s">
        <v>1065</v>
      </c>
      <c r="I91" s="22">
        <v>156.19</v>
      </c>
      <c r="J91" s="22">
        <v>566.37</v>
      </c>
      <c r="K91" s="37">
        <v>10</v>
      </c>
      <c r="L91" s="37">
        <v>7.13</v>
      </c>
      <c r="M91" s="37">
        <v>173.32</v>
      </c>
      <c r="N91" s="37">
        <v>583.5</v>
      </c>
    </row>
    <row r="92" spans="1:14" x14ac:dyDescent="0.25">
      <c r="A92" s="22" t="s">
        <v>2605</v>
      </c>
      <c r="B92" s="22" t="s">
        <v>2606</v>
      </c>
      <c r="C92" s="22" t="s">
        <v>21</v>
      </c>
      <c r="D92" s="22" t="s">
        <v>1067</v>
      </c>
      <c r="E92" s="22" t="s">
        <v>1068</v>
      </c>
      <c r="F92" s="22" t="s">
        <v>893</v>
      </c>
      <c r="G92" s="22" t="s">
        <v>2634</v>
      </c>
      <c r="H92" s="22" t="s">
        <v>1070</v>
      </c>
      <c r="I92" s="22">
        <v>141.25</v>
      </c>
      <c r="J92" s="22">
        <v>576.79999999999995</v>
      </c>
      <c r="K92" s="37">
        <v>10</v>
      </c>
      <c r="L92" s="37">
        <v>7.13</v>
      </c>
      <c r="M92" s="37">
        <v>158.38</v>
      </c>
      <c r="N92" s="37">
        <v>593.92999999999995</v>
      </c>
    </row>
    <row r="93" spans="1:14" x14ac:dyDescent="0.25">
      <c r="A93" s="22" t="s">
        <v>2617</v>
      </c>
      <c r="B93" s="22" t="s">
        <v>2618</v>
      </c>
      <c r="C93" s="22" t="s">
        <v>2619</v>
      </c>
      <c r="D93" s="22" t="s">
        <v>1606</v>
      </c>
      <c r="E93" s="22" t="s">
        <v>907</v>
      </c>
      <c r="F93" s="22" t="s">
        <v>893</v>
      </c>
      <c r="G93" s="22" t="s">
        <v>1607</v>
      </c>
      <c r="H93" s="22" t="s">
        <v>909</v>
      </c>
      <c r="I93" s="22">
        <v>149.82</v>
      </c>
      <c r="J93" s="22">
        <v>558.88</v>
      </c>
      <c r="K93" s="37">
        <v>10</v>
      </c>
      <c r="L93" s="37">
        <v>7.13</v>
      </c>
      <c r="M93" s="37">
        <v>166.95</v>
      </c>
      <c r="N93" s="37">
        <v>576.01</v>
      </c>
    </row>
    <row r="94" spans="1:14" x14ac:dyDescent="0.25">
      <c r="A94" s="22" t="s">
        <v>2612</v>
      </c>
      <c r="B94" s="22" t="s">
        <v>2641</v>
      </c>
      <c r="C94" s="22" t="s">
        <v>66</v>
      </c>
      <c r="D94" s="22" t="s">
        <v>1484</v>
      </c>
      <c r="E94" s="22" t="s">
        <v>1485</v>
      </c>
      <c r="F94" s="22" t="s">
        <v>893</v>
      </c>
      <c r="G94" s="22" t="s">
        <v>2642</v>
      </c>
      <c r="H94" s="22" t="s">
        <v>1338</v>
      </c>
      <c r="I94" s="22">
        <v>138.85</v>
      </c>
      <c r="J94" s="22">
        <v>566.59</v>
      </c>
      <c r="K94" s="37">
        <v>10</v>
      </c>
      <c r="L94" s="37">
        <v>7.13</v>
      </c>
      <c r="M94" s="37">
        <v>155.97999999999999</v>
      </c>
      <c r="N94" s="37">
        <v>583.72</v>
      </c>
    </row>
    <row r="95" spans="1:14" x14ac:dyDescent="0.25">
      <c r="A95" s="22" t="s">
        <v>2614</v>
      </c>
      <c r="B95" s="22" t="s">
        <v>2615</v>
      </c>
      <c r="C95" s="22" t="s">
        <v>71</v>
      </c>
      <c r="D95" s="22" t="s">
        <v>2563</v>
      </c>
      <c r="E95" s="22" t="s">
        <v>1516</v>
      </c>
      <c r="F95" s="22" t="s">
        <v>893</v>
      </c>
      <c r="G95" s="22" t="s">
        <v>1517</v>
      </c>
      <c r="H95" s="22" t="s">
        <v>1518</v>
      </c>
      <c r="I95" s="22">
        <v>146.63999999999999</v>
      </c>
      <c r="J95" s="22">
        <v>563.77</v>
      </c>
      <c r="K95" s="37">
        <v>10</v>
      </c>
      <c r="L95" s="37">
        <v>1.36</v>
      </c>
      <c r="M95" s="37">
        <v>158</v>
      </c>
      <c r="N95" s="37">
        <v>575.13</v>
      </c>
    </row>
    <row r="96" spans="1:14" x14ac:dyDescent="0.25">
      <c r="A96" s="22" t="s">
        <v>2626</v>
      </c>
      <c r="B96" s="22" t="s">
        <v>2627</v>
      </c>
      <c r="C96" s="22" t="s">
        <v>143</v>
      </c>
      <c r="D96" s="22" t="s">
        <v>1959</v>
      </c>
      <c r="E96" s="22" t="s">
        <v>1960</v>
      </c>
      <c r="F96" s="22" t="s">
        <v>893</v>
      </c>
      <c r="G96" s="22" t="s">
        <v>2656</v>
      </c>
      <c r="H96" s="22" t="s">
        <v>1549</v>
      </c>
      <c r="I96" s="22">
        <v>152.28</v>
      </c>
      <c r="J96" s="22">
        <v>583.1</v>
      </c>
      <c r="K96" s="37">
        <v>10</v>
      </c>
      <c r="L96" s="37">
        <v>7.13</v>
      </c>
      <c r="M96" s="37">
        <v>169.41</v>
      </c>
      <c r="N96" s="37">
        <v>600.23</v>
      </c>
    </row>
    <row r="97" spans="1:14" x14ac:dyDescent="0.25">
      <c r="A97" s="22" t="s">
        <v>2624</v>
      </c>
      <c r="B97" s="22" t="s">
        <v>2625</v>
      </c>
      <c r="C97" s="22" t="s">
        <v>133</v>
      </c>
      <c r="D97" s="22" t="s">
        <v>1914</v>
      </c>
      <c r="E97" s="22" t="s">
        <v>1318</v>
      </c>
      <c r="F97" s="22" t="s">
        <v>893</v>
      </c>
      <c r="G97" s="22" t="s">
        <v>2652</v>
      </c>
      <c r="H97" s="22" t="s">
        <v>1320</v>
      </c>
      <c r="I97" s="22">
        <v>145.82</v>
      </c>
      <c r="J97" s="22">
        <v>547.55999999999995</v>
      </c>
      <c r="K97" s="37">
        <v>10</v>
      </c>
      <c r="L97" s="37">
        <v>7.13</v>
      </c>
      <c r="M97" s="37">
        <v>162.94999999999999</v>
      </c>
      <c r="N97" s="37">
        <v>564.69000000000005</v>
      </c>
    </row>
    <row r="98" spans="1:14" x14ac:dyDescent="0.25">
      <c r="A98" s="22" t="s">
        <v>2635</v>
      </c>
      <c r="B98" s="22" t="s">
        <v>2636</v>
      </c>
      <c r="C98" s="22" t="s">
        <v>2637</v>
      </c>
      <c r="D98" s="22" t="s">
        <v>1180</v>
      </c>
      <c r="E98" s="22" t="s">
        <v>1063</v>
      </c>
      <c r="F98" s="22" t="s">
        <v>893</v>
      </c>
      <c r="G98" s="22" t="s">
        <v>2638</v>
      </c>
      <c r="H98" s="22" t="s">
        <v>1065</v>
      </c>
      <c r="I98" s="22">
        <v>170.06</v>
      </c>
      <c r="J98" s="22">
        <v>566.89</v>
      </c>
      <c r="K98" s="37">
        <v>10</v>
      </c>
      <c r="L98" s="37">
        <v>7.13</v>
      </c>
      <c r="M98" s="37">
        <v>187.19</v>
      </c>
      <c r="N98" s="37">
        <v>584.02</v>
      </c>
    </row>
    <row r="99" spans="1:14" x14ac:dyDescent="0.25">
      <c r="A99" s="22" t="s">
        <v>2534</v>
      </c>
      <c r="B99" s="22" t="s">
        <v>3706</v>
      </c>
      <c r="C99" s="22" t="s">
        <v>2535</v>
      </c>
      <c r="D99" s="22" t="s">
        <v>3707</v>
      </c>
      <c r="E99" s="22" t="s">
        <v>1294</v>
      </c>
      <c r="F99" s="22" t="s">
        <v>893</v>
      </c>
      <c r="G99" s="22" t="s">
        <v>3700</v>
      </c>
      <c r="H99" s="22" t="s">
        <v>1065</v>
      </c>
      <c r="I99" s="22">
        <v>202.76</v>
      </c>
      <c r="J99" s="22">
        <v>584.91</v>
      </c>
      <c r="K99" s="37">
        <v>10</v>
      </c>
      <c r="L99" s="37">
        <v>7.13</v>
      </c>
      <c r="M99" s="37">
        <v>219.89</v>
      </c>
      <c r="N99" s="37">
        <v>602.04</v>
      </c>
    </row>
    <row r="100" spans="1:14" x14ac:dyDescent="0.25">
      <c r="A100" s="22" t="s">
        <v>2526</v>
      </c>
      <c r="B100" s="22" t="s">
        <v>3708</v>
      </c>
      <c r="C100" s="22" t="s">
        <v>3709</v>
      </c>
      <c r="D100" s="22" t="s">
        <v>941</v>
      </c>
      <c r="E100" s="22" t="s">
        <v>942</v>
      </c>
      <c r="F100" s="22" t="s">
        <v>893</v>
      </c>
      <c r="G100" s="22" t="s">
        <v>943</v>
      </c>
      <c r="H100" s="22" t="s">
        <v>942</v>
      </c>
      <c r="I100" s="22">
        <v>142.28</v>
      </c>
      <c r="J100" s="22">
        <v>617.04999999999995</v>
      </c>
      <c r="K100" s="37">
        <v>10</v>
      </c>
      <c r="L100" s="37">
        <v>7.13</v>
      </c>
      <c r="M100" s="37">
        <v>159.41</v>
      </c>
      <c r="N100" s="37">
        <v>634.17999999999995</v>
      </c>
    </row>
    <row r="101" spans="1:14" x14ac:dyDescent="0.25">
      <c r="A101" s="22" t="s">
        <v>2630</v>
      </c>
      <c r="B101" s="22" t="s">
        <v>2631</v>
      </c>
      <c r="C101" s="22" t="s">
        <v>2632</v>
      </c>
      <c r="D101" s="22" t="s">
        <v>1990</v>
      </c>
      <c r="E101" s="22" t="s">
        <v>1991</v>
      </c>
      <c r="F101" s="22" t="s">
        <v>893</v>
      </c>
      <c r="G101" s="22" t="s">
        <v>1992</v>
      </c>
      <c r="H101" s="22" t="s">
        <v>1426</v>
      </c>
      <c r="I101" s="22">
        <v>176.89</v>
      </c>
      <c r="J101" s="22">
        <v>586.08000000000004</v>
      </c>
      <c r="K101" s="37">
        <v>10</v>
      </c>
      <c r="L101" s="37">
        <v>1.36</v>
      </c>
      <c r="M101" s="37">
        <v>188.25</v>
      </c>
      <c r="N101" s="37">
        <v>597.44000000000005</v>
      </c>
    </row>
    <row r="102" spans="1:14" x14ac:dyDescent="0.25">
      <c r="A102" s="22" t="s">
        <v>2670</v>
      </c>
      <c r="B102" s="22" t="s">
        <v>2671</v>
      </c>
      <c r="C102" s="22" t="s">
        <v>2669</v>
      </c>
      <c r="D102" s="22" t="s">
        <v>1235</v>
      </c>
      <c r="E102" s="22" t="s">
        <v>1236</v>
      </c>
      <c r="F102" s="22" t="s">
        <v>893</v>
      </c>
      <c r="G102" s="22" t="s">
        <v>1237</v>
      </c>
      <c r="H102" s="22" t="s">
        <v>1238</v>
      </c>
      <c r="I102" s="22">
        <v>182.09</v>
      </c>
      <c r="J102" s="22">
        <v>619.54999999999995</v>
      </c>
      <c r="K102" s="37">
        <v>10</v>
      </c>
      <c r="L102" s="37">
        <v>7.13</v>
      </c>
      <c r="M102" s="37">
        <v>199.22</v>
      </c>
      <c r="N102" s="37">
        <v>636.67999999999995</v>
      </c>
    </row>
    <row r="103" spans="1:14" x14ac:dyDescent="0.25">
      <c r="A103" s="22" t="s">
        <v>3011</v>
      </c>
      <c r="B103" s="22" t="s">
        <v>3012</v>
      </c>
      <c r="C103" s="22" t="s">
        <v>3013</v>
      </c>
      <c r="D103" s="22" t="s">
        <v>1005</v>
      </c>
      <c r="E103" s="22" t="s">
        <v>1006</v>
      </c>
      <c r="F103" s="22" t="s">
        <v>893</v>
      </c>
      <c r="G103" s="22" t="s">
        <v>1007</v>
      </c>
      <c r="H103" s="22" t="s">
        <v>952</v>
      </c>
      <c r="I103" s="22">
        <v>204.26</v>
      </c>
      <c r="J103" s="22">
        <v>587.66</v>
      </c>
      <c r="K103" s="37">
        <v>10</v>
      </c>
      <c r="L103" s="37">
        <v>1.36</v>
      </c>
      <c r="M103" s="37">
        <v>215.62</v>
      </c>
      <c r="N103" s="37">
        <v>599.02</v>
      </c>
    </row>
    <row r="104" spans="1:14" x14ac:dyDescent="0.25">
      <c r="A104" s="22" t="s">
        <v>3710</v>
      </c>
      <c r="B104" s="22" t="s">
        <v>3711</v>
      </c>
      <c r="C104" s="22" t="s">
        <v>3712</v>
      </c>
      <c r="D104" s="22" t="s">
        <v>2440</v>
      </c>
      <c r="E104" s="22" t="s">
        <v>2441</v>
      </c>
      <c r="F104" s="22" t="s">
        <v>893</v>
      </c>
      <c r="G104" s="22" t="s">
        <v>2569</v>
      </c>
      <c r="H104" s="22" t="s">
        <v>1594</v>
      </c>
      <c r="I104" s="22">
        <v>127.28</v>
      </c>
      <c r="J104" s="22">
        <v>568.53</v>
      </c>
      <c r="K104" s="37">
        <v>10</v>
      </c>
      <c r="L104" s="37">
        <v>1.36</v>
      </c>
      <c r="M104" s="37">
        <v>138.63999999999999</v>
      </c>
      <c r="N104" s="37">
        <v>579.89</v>
      </c>
    </row>
    <row r="105" spans="1:14" x14ac:dyDescent="0.25">
      <c r="A105" s="22" t="s">
        <v>3713</v>
      </c>
      <c r="B105" s="22" t="s">
        <v>3714</v>
      </c>
      <c r="C105" s="22" t="s">
        <v>3715</v>
      </c>
      <c r="D105" s="22" t="s">
        <v>1251</v>
      </c>
      <c r="E105" s="22" t="s">
        <v>1252</v>
      </c>
      <c r="F105" s="22" t="s">
        <v>893</v>
      </c>
      <c r="G105" s="22" t="s">
        <v>1253</v>
      </c>
      <c r="H105" s="22" t="s">
        <v>1252</v>
      </c>
      <c r="I105" s="22">
        <v>155.02000000000001</v>
      </c>
      <c r="J105" s="22">
        <v>582</v>
      </c>
      <c r="K105" s="37">
        <v>10</v>
      </c>
      <c r="L105" s="37">
        <v>7.13</v>
      </c>
      <c r="M105" s="37">
        <v>172.15</v>
      </c>
      <c r="N105" s="37">
        <v>599.13</v>
      </c>
    </row>
    <row r="106" spans="1:14" x14ac:dyDescent="0.25">
      <c r="A106" s="22" t="s">
        <v>3716</v>
      </c>
      <c r="B106" s="22" t="s">
        <v>3717</v>
      </c>
      <c r="C106" s="22" t="s">
        <v>3718</v>
      </c>
      <c r="D106" s="22" t="s">
        <v>2464</v>
      </c>
      <c r="E106" s="22" t="s">
        <v>2465</v>
      </c>
      <c r="F106" s="22" t="s">
        <v>893</v>
      </c>
      <c r="G106" s="22" t="s">
        <v>2661</v>
      </c>
      <c r="H106" s="22" t="s">
        <v>1148</v>
      </c>
      <c r="I106" s="22">
        <v>141.31</v>
      </c>
      <c r="J106" s="22">
        <v>581.54999999999995</v>
      </c>
      <c r="K106" s="37">
        <v>10</v>
      </c>
      <c r="L106" s="37">
        <v>1.36</v>
      </c>
      <c r="M106" s="37">
        <v>152.66999999999999</v>
      </c>
      <c r="N106" s="37">
        <v>592.91</v>
      </c>
    </row>
    <row r="107" spans="1:14" x14ac:dyDescent="0.25">
      <c r="A107" s="22" t="s">
        <v>3719</v>
      </c>
      <c r="B107" s="22" t="s">
        <v>3720</v>
      </c>
      <c r="C107" s="22" t="s">
        <v>3721</v>
      </c>
      <c r="D107" s="22" t="s">
        <v>2433</v>
      </c>
      <c r="E107" s="22" t="s">
        <v>2434</v>
      </c>
      <c r="F107" s="22" t="s">
        <v>893</v>
      </c>
      <c r="G107" s="22" t="s">
        <v>2562</v>
      </c>
      <c r="H107" s="22" t="s">
        <v>1338</v>
      </c>
      <c r="I107" s="22">
        <v>126.34</v>
      </c>
      <c r="J107" s="22">
        <v>581.48</v>
      </c>
      <c r="K107" s="37">
        <v>10</v>
      </c>
      <c r="L107" s="37">
        <v>1.36</v>
      </c>
      <c r="M107" s="37">
        <v>137.69999999999999</v>
      </c>
      <c r="N107" s="37">
        <v>592.84</v>
      </c>
    </row>
    <row r="108" spans="1:14" x14ac:dyDescent="0.25">
      <c r="A108" s="22" t="s">
        <v>3722</v>
      </c>
      <c r="B108" s="22" t="s">
        <v>3723</v>
      </c>
      <c r="C108" s="22" t="s">
        <v>3724</v>
      </c>
      <c r="D108" s="22" t="s">
        <v>2461</v>
      </c>
      <c r="E108" s="22" t="s">
        <v>1393</v>
      </c>
      <c r="F108" s="22" t="s">
        <v>893</v>
      </c>
      <c r="G108" s="22" t="s">
        <v>1394</v>
      </c>
      <c r="H108" s="22" t="s">
        <v>1395</v>
      </c>
      <c r="I108" s="22">
        <v>146.99</v>
      </c>
      <c r="J108" s="22">
        <v>606.29</v>
      </c>
      <c r="K108" s="37">
        <v>10</v>
      </c>
      <c r="L108" s="37">
        <v>7.13</v>
      </c>
      <c r="M108" s="37">
        <v>164.12</v>
      </c>
      <c r="N108" s="37">
        <v>623.41999999999996</v>
      </c>
    </row>
    <row r="109" spans="1:14" x14ac:dyDescent="0.25">
      <c r="A109" s="22" t="s">
        <v>3725</v>
      </c>
      <c r="B109" s="22" t="s">
        <v>3726</v>
      </c>
      <c r="C109" s="22" t="s">
        <v>3727</v>
      </c>
      <c r="D109" s="22" t="s">
        <v>2395</v>
      </c>
      <c r="E109" s="22" t="s">
        <v>1200</v>
      </c>
      <c r="F109" s="22" t="s">
        <v>893</v>
      </c>
      <c r="G109" s="22" t="s">
        <v>1201</v>
      </c>
      <c r="H109" s="22" t="s">
        <v>895</v>
      </c>
      <c r="I109" s="22">
        <v>136.58000000000001</v>
      </c>
      <c r="J109" s="22">
        <v>575.82000000000005</v>
      </c>
      <c r="K109" s="37">
        <v>10</v>
      </c>
      <c r="L109" s="37">
        <v>7.13</v>
      </c>
      <c r="M109" s="37">
        <v>153.71</v>
      </c>
      <c r="N109" s="37">
        <v>592.95000000000005</v>
      </c>
    </row>
    <row r="110" spans="1:14" x14ac:dyDescent="0.25">
      <c r="A110" s="22" t="s">
        <v>3728</v>
      </c>
      <c r="B110" s="22" t="s">
        <v>3729</v>
      </c>
      <c r="C110" s="22" t="s">
        <v>3730</v>
      </c>
      <c r="D110" s="22" t="s">
        <v>2061</v>
      </c>
      <c r="E110" s="22" t="s">
        <v>900</v>
      </c>
      <c r="F110" s="22" t="s">
        <v>893</v>
      </c>
      <c r="G110" s="22" t="s">
        <v>2062</v>
      </c>
      <c r="H110" s="22" t="s">
        <v>952</v>
      </c>
      <c r="I110" s="22">
        <v>183.18</v>
      </c>
      <c r="J110" s="22">
        <v>576.16</v>
      </c>
      <c r="K110" s="37">
        <v>10</v>
      </c>
      <c r="L110" s="37">
        <v>7.13</v>
      </c>
      <c r="M110" s="37">
        <v>200.31</v>
      </c>
      <c r="N110" s="37">
        <v>593.29</v>
      </c>
    </row>
    <row r="111" spans="1:14" x14ac:dyDescent="0.25">
      <c r="A111" s="22" t="s">
        <v>3731</v>
      </c>
      <c r="B111" s="22" t="s">
        <v>3732</v>
      </c>
      <c r="C111" s="22" t="s">
        <v>3733</v>
      </c>
      <c r="D111" s="22" t="s">
        <v>2452</v>
      </c>
      <c r="E111" s="22" t="s">
        <v>1712</v>
      </c>
      <c r="F111" s="22" t="s">
        <v>893</v>
      </c>
      <c r="G111" s="22" t="s">
        <v>1713</v>
      </c>
      <c r="H111" s="22" t="s">
        <v>924</v>
      </c>
      <c r="I111" s="22">
        <v>154.94999999999999</v>
      </c>
      <c r="J111" s="22">
        <v>562.23</v>
      </c>
      <c r="K111" s="37">
        <v>10</v>
      </c>
      <c r="L111" s="37">
        <v>1.36</v>
      </c>
      <c r="M111" s="37">
        <v>166.31</v>
      </c>
      <c r="N111" s="37">
        <v>573.59</v>
      </c>
    </row>
    <row r="112" spans="1:14" x14ac:dyDescent="0.25">
      <c r="A112" s="22" t="s">
        <v>3734</v>
      </c>
      <c r="B112" s="22" t="s">
        <v>3735</v>
      </c>
      <c r="C112" s="22" t="s">
        <v>3736</v>
      </c>
      <c r="D112" s="22" t="s">
        <v>2458</v>
      </c>
      <c r="E112" s="22" t="s">
        <v>2459</v>
      </c>
      <c r="F112" s="22" t="s">
        <v>893</v>
      </c>
      <c r="G112" s="22" t="s">
        <v>2584</v>
      </c>
      <c r="H112" s="22" t="s">
        <v>1148</v>
      </c>
      <c r="I112" s="22">
        <v>140.29</v>
      </c>
      <c r="J112" s="22">
        <v>561.08000000000004</v>
      </c>
      <c r="K112" s="37">
        <v>10</v>
      </c>
      <c r="L112" s="37">
        <v>1.36</v>
      </c>
      <c r="M112" s="37">
        <v>151.65</v>
      </c>
      <c r="N112" s="37">
        <v>572.44000000000005</v>
      </c>
    </row>
    <row r="113" spans="1:14" x14ac:dyDescent="0.25">
      <c r="A113" s="22" t="s">
        <v>3737</v>
      </c>
      <c r="B113" s="22" t="s">
        <v>3738</v>
      </c>
      <c r="C113" s="22" t="s">
        <v>3739</v>
      </c>
      <c r="D113" s="22" t="s">
        <v>2195</v>
      </c>
      <c r="E113" s="22" t="s">
        <v>2196</v>
      </c>
      <c r="F113" s="22" t="s">
        <v>893</v>
      </c>
      <c r="G113" s="22" t="s">
        <v>2197</v>
      </c>
      <c r="H113" s="22" t="s">
        <v>1446</v>
      </c>
      <c r="I113" s="22">
        <v>180.64</v>
      </c>
      <c r="J113" s="22">
        <v>546.46</v>
      </c>
      <c r="K113" s="37">
        <v>10</v>
      </c>
      <c r="L113" s="37">
        <v>7.13</v>
      </c>
      <c r="M113" s="37">
        <v>197.77</v>
      </c>
      <c r="N113" s="37">
        <v>563.59</v>
      </c>
    </row>
    <row r="114" spans="1:14" x14ac:dyDescent="0.25">
      <c r="A114" s="22" t="s">
        <v>3740</v>
      </c>
      <c r="B114" s="22" t="s">
        <v>3741</v>
      </c>
      <c r="C114" s="22" t="s">
        <v>576</v>
      </c>
      <c r="D114" s="22" t="s">
        <v>1014</v>
      </c>
      <c r="E114" s="22" t="s">
        <v>1015</v>
      </c>
      <c r="F114" s="22" t="s">
        <v>893</v>
      </c>
      <c r="G114" s="22" t="s">
        <v>1016</v>
      </c>
      <c r="H114" s="22" t="s">
        <v>900</v>
      </c>
      <c r="I114" s="22">
        <v>155.9</v>
      </c>
      <c r="J114" s="22">
        <v>554.86</v>
      </c>
      <c r="K114" s="37">
        <v>10</v>
      </c>
      <c r="L114" s="37">
        <v>7.13</v>
      </c>
      <c r="M114" s="37">
        <v>173.03</v>
      </c>
      <c r="N114" s="37">
        <v>571.99</v>
      </c>
    </row>
    <row r="115" spans="1:14" x14ac:dyDescent="0.25">
      <c r="A115" s="22" t="s">
        <v>3742</v>
      </c>
      <c r="B115" s="22" t="s">
        <v>2085</v>
      </c>
      <c r="C115" s="22" t="s">
        <v>3743</v>
      </c>
      <c r="D115" s="22" t="s">
        <v>2086</v>
      </c>
      <c r="E115" s="22" t="s">
        <v>2087</v>
      </c>
      <c r="F115" s="22" t="s">
        <v>893</v>
      </c>
      <c r="G115" s="22" t="s">
        <v>2088</v>
      </c>
      <c r="H115" s="22" t="s">
        <v>1003</v>
      </c>
      <c r="I115" s="22">
        <v>172.13</v>
      </c>
      <c r="J115" s="22">
        <v>613.52</v>
      </c>
      <c r="K115" s="37">
        <v>10</v>
      </c>
      <c r="L115" s="37">
        <v>7.13</v>
      </c>
      <c r="M115" s="37">
        <v>189.26</v>
      </c>
      <c r="N115" s="37">
        <v>630.65</v>
      </c>
    </row>
    <row r="116" spans="1:14" x14ac:dyDescent="0.25">
      <c r="A116" s="22" t="s">
        <v>3744</v>
      </c>
      <c r="B116" s="22" t="s">
        <v>3745</v>
      </c>
      <c r="C116" s="22" t="s">
        <v>3746</v>
      </c>
      <c r="D116" s="22" t="s">
        <v>2188</v>
      </c>
      <c r="E116" s="22" t="s">
        <v>1222</v>
      </c>
      <c r="F116" s="22" t="s">
        <v>893</v>
      </c>
      <c r="G116" s="22" t="s">
        <v>2189</v>
      </c>
      <c r="H116" s="22" t="s">
        <v>1003</v>
      </c>
      <c r="I116" s="22">
        <v>171.67</v>
      </c>
      <c r="J116" s="22">
        <v>591.52</v>
      </c>
      <c r="K116" s="37">
        <v>10</v>
      </c>
      <c r="L116" s="37">
        <v>7.13</v>
      </c>
      <c r="M116" s="37">
        <v>188.8</v>
      </c>
      <c r="N116" s="37">
        <v>608.65</v>
      </c>
    </row>
    <row r="117" spans="1:14" x14ac:dyDescent="0.25">
      <c r="A117" s="22" t="s">
        <v>235</v>
      </c>
      <c r="B117" s="22" t="s">
        <v>988</v>
      </c>
      <c r="C117" s="22" t="s">
        <v>8</v>
      </c>
      <c r="D117" s="22" t="s">
        <v>989</v>
      </c>
      <c r="E117" s="22" t="s">
        <v>903</v>
      </c>
      <c r="F117" s="22" t="s">
        <v>893</v>
      </c>
      <c r="G117" s="22" t="s">
        <v>904</v>
      </c>
      <c r="H117" s="22" t="s">
        <v>903</v>
      </c>
      <c r="I117" s="22">
        <v>156.41</v>
      </c>
      <c r="J117" s="22">
        <v>557.38</v>
      </c>
      <c r="K117" s="37">
        <v>10</v>
      </c>
      <c r="L117" s="37">
        <v>7.13</v>
      </c>
      <c r="M117" s="37">
        <v>173.54</v>
      </c>
      <c r="N117" s="37">
        <v>574.51</v>
      </c>
    </row>
    <row r="118" spans="1:14" x14ac:dyDescent="0.25">
      <c r="A118" s="22" t="s">
        <v>236</v>
      </c>
      <c r="B118" s="22" t="s">
        <v>990</v>
      </c>
      <c r="C118" s="22" t="s">
        <v>9</v>
      </c>
      <c r="D118" s="22" t="s">
        <v>991</v>
      </c>
      <c r="E118" s="22" t="s">
        <v>992</v>
      </c>
      <c r="F118" s="22" t="s">
        <v>893</v>
      </c>
      <c r="G118" s="22" t="s">
        <v>993</v>
      </c>
      <c r="H118" s="22" t="s">
        <v>972</v>
      </c>
      <c r="I118" s="22">
        <v>191.84</v>
      </c>
      <c r="J118" s="22">
        <v>566.66</v>
      </c>
      <c r="K118" s="37">
        <v>10</v>
      </c>
      <c r="L118" s="37">
        <v>7.13</v>
      </c>
      <c r="M118" s="37">
        <v>208.97</v>
      </c>
      <c r="N118" s="37">
        <v>583.79</v>
      </c>
    </row>
    <row r="119" spans="1:14" x14ac:dyDescent="0.25">
      <c r="A119" s="22" t="s">
        <v>237</v>
      </c>
      <c r="B119" s="22" t="s">
        <v>994</v>
      </c>
      <c r="C119" s="22" t="s">
        <v>2546</v>
      </c>
      <c r="D119" s="22" t="s">
        <v>995</v>
      </c>
      <c r="E119" s="22" t="s">
        <v>996</v>
      </c>
      <c r="F119" s="22" t="s">
        <v>893</v>
      </c>
      <c r="G119" s="22" t="s">
        <v>997</v>
      </c>
      <c r="H119" s="22" t="s">
        <v>998</v>
      </c>
      <c r="I119" s="22">
        <v>190.01</v>
      </c>
      <c r="J119" s="22">
        <v>565.22</v>
      </c>
      <c r="K119" s="37">
        <v>10</v>
      </c>
      <c r="L119" s="37">
        <v>1.36</v>
      </c>
      <c r="M119" s="37">
        <v>201.37</v>
      </c>
      <c r="N119" s="37">
        <v>576.58000000000004</v>
      </c>
    </row>
    <row r="120" spans="1:14" x14ac:dyDescent="0.25">
      <c r="A120" s="22" t="s">
        <v>238</v>
      </c>
      <c r="B120" s="22" t="s">
        <v>1793</v>
      </c>
      <c r="C120" s="22" t="s">
        <v>767</v>
      </c>
      <c r="D120" s="22" t="s">
        <v>1794</v>
      </c>
      <c r="E120" s="22" t="s">
        <v>1252</v>
      </c>
      <c r="F120" s="22" t="s">
        <v>893</v>
      </c>
      <c r="G120" s="22" t="s">
        <v>1253</v>
      </c>
      <c r="H120" s="22" t="s">
        <v>1252</v>
      </c>
      <c r="I120" s="22">
        <v>192.66</v>
      </c>
      <c r="J120" s="22">
        <v>566.66999999999996</v>
      </c>
      <c r="K120" s="37">
        <v>10</v>
      </c>
      <c r="L120" s="37">
        <v>7.13</v>
      </c>
      <c r="M120" s="37">
        <v>209.79</v>
      </c>
      <c r="N120" s="37">
        <v>583.79999999999995</v>
      </c>
    </row>
    <row r="121" spans="1:14" x14ac:dyDescent="0.25">
      <c r="A121" s="22" t="s">
        <v>239</v>
      </c>
      <c r="B121" s="22" t="s">
        <v>1418</v>
      </c>
      <c r="C121" s="22" t="s">
        <v>604</v>
      </c>
      <c r="D121" s="22" t="s">
        <v>1419</v>
      </c>
      <c r="E121" s="22" t="s">
        <v>1420</v>
      </c>
      <c r="F121" s="22" t="s">
        <v>893</v>
      </c>
      <c r="G121" s="22" t="s">
        <v>1421</v>
      </c>
      <c r="H121" s="22" t="s">
        <v>934</v>
      </c>
      <c r="I121" s="22">
        <v>183.02</v>
      </c>
      <c r="J121" s="22">
        <v>583.41999999999996</v>
      </c>
      <c r="K121" s="37">
        <v>10</v>
      </c>
      <c r="L121" s="37">
        <v>7.13</v>
      </c>
      <c r="M121" s="37">
        <v>200.15</v>
      </c>
      <c r="N121" s="37">
        <v>600.54999999999995</v>
      </c>
    </row>
    <row r="122" spans="1:14" x14ac:dyDescent="0.25">
      <c r="A122" s="22" t="s">
        <v>240</v>
      </c>
      <c r="B122" s="22" t="s">
        <v>1025</v>
      </c>
      <c r="C122" s="22" t="s">
        <v>14</v>
      </c>
      <c r="D122" s="22" t="s">
        <v>1026</v>
      </c>
      <c r="E122" s="22" t="s">
        <v>1027</v>
      </c>
      <c r="F122" s="22" t="s">
        <v>893</v>
      </c>
      <c r="G122" s="22" t="s">
        <v>1028</v>
      </c>
      <c r="H122" s="22" t="s">
        <v>1029</v>
      </c>
      <c r="I122" s="22">
        <v>126.81</v>
      </c>
      <c r="J122" s="22">
        <v>560.80999999999995</v>
      </c>
      <c r="K122" s="37">
        <v>10</v>
      </c>
      <c r="L122" s="37">
        <v>7.13</v>
      </c>
      <c r="M122" s="37">
        <v>143.94</v>
      </c>
      <c r="N122" s="37">
        <v>577.94000000000005</v>
      </c>
    </row>
    <row r="123" spans="1:14" x14ac:dyDescent="0.25">
      <c r="A123" s="22" t="s">
        <v>241</v>
      </c>
      <c r="B123" s="22" t="s">
        <v>1035</v>
      </c>
      <c r="C123" s="22" t="s">
        <v>15</v>
      </c>
      <c r="D123" s="22" t="s">
        <v>1036</v>
      </c>
      <c r="E123" s="22" t="s">
        <v>1015</v>
      </c>
      <c r="F123" s="22" t="s">
        <v>893</v>
      </c>
      <c r="G123" s="22" t="s">
        <v>1016</v>
      </c>
      <c r="H123" s="22" t="s">
        <v>900</v>
      </c>
      <c r="I123" s="22">
        <v>146.94999999999999</v>
      </c>
      <c r="J123" s="22">
        <v>557.53</v>
      </c>
      <c r="K123" s="37">
        <v>10</v>
      </c>
      <c r="L123" s="37">
        <v>7.13</v>
      </c>
      <c r="M123" s="37">
        <v>164.08</v>
      </c>
      <c r="N123" s="37">
        <v>574.66</v>
      </c>
    </row>
    <row r="124" spans="1:14" x14ac:dyDescent="0.25">
      <c r="A124" s="22" t="s">
        <v>242</v>
      </c>
      <c r="B124" s="22" t="s">
        <v>1500</v>
      </c>
      <c r="C124" s="22" t="s">
        <v>69</v>
      </c>
      <c r="D124" s="22" t="s">
        <v>897</v>
      </c>
      <c r="E124" s="22" t="s">
        <v>898</v>
      </c>
      <c r="F124" s="22" t="s">
        <v>893</v>
      </c>
      <c r="G124" s="22" t="s">
        <v>899</v>
      </c>
      <c r="H124" s="22" t="s">
        <v>900</v>
      </c>
      <c r="I124" s="22">
        <v>180.27</v>
      </c>
      <c r="J124" s="22">
        <v>558.38</v>
      </c>
      <c r="K124" s="37">
        <v>10</v>
      </c>
      <c r="L124" s="37">
        <v>1.36</v>
      </c>
      <c r="M124" s="37">
        <v>191.63</v>
      </c>
      <c r="N124" s="37">
        <v>569.74</v>
      </c>
    </row>
    <row r="125" spans="1:14" x14ac:dyDescent="0.25">
      <c r="A125" s="22" t="s">
        <v>243</v>
      </c>
      <c r="B125" s="22" t="s">
        <v>1037</v>
      </c>
      <c r="C125" s="22" t="s">
        <v>16</v>
      </c>
      <c r="D125" s="22" t="s">
        <v>1038</v>
      </c>
      <c r="E125" s="22" t="s">
        <v>900</v>
      </c>
      <c r="F125" s="22" t="s">
        <v>893</v>
      </c>
      <c r="G125" s="22" t="s">
        <v>1039</v>
      </c>
      <c r="H125" s="22" t="s">
        <v>952</v>
      </c>
      <c r="I125" s="22">
        <v>197.32</v>
      </c>
      <c r="J125" s="22">
        <v>574.96</v>
      </c>
      <c r="K125" s="37">
        <v>10</v>
      </c>
      <c r="L125" s="37">
        <v>1.36</v>
      </c>
      <c r="M125" s="37">
        <v>208.68</v>
      </c>
      <c r="N125" s="37">
        <v>586.32000000000005</v>
      </c>
    </row>
    <row r="126" spans="1:14" x14ac:dyDescent="0.25">
      <c r="A126" s="22" t="s">
        <v>244</v>
      </c>
      <c r="B126" s="22" t="s">
        <v>1852</v>
      </c>
      <c r="C126" s="22" t="s">
        <v>768</v>
      </c>
      <c r="D126" s="22" t="s">
        <v>1853</v>
      </c>
      <c r="E126" s="22" t="s">
        <v>1068</v>
      </c>
      <c r="F126" s="22" t="s">
        <v>893</v>
      </c>
      <c r="G126" s="22" t="s">
        <v>1069</v>
      </c>
      <c r="H126" s="22" t="s">
        <v>1070</v>
      </c>
      <c r="I126" s="22">
        <v>205.82</v>
      </c>
      <c r="J126" s="22">
        <v>590.52</v>
      </c>
      <c r="K126" s="37">
        <v>10</v>
      </c>
      <c r="L126" s="37">
        <v>1.36</v>
      </c>
      <c r="M126" s="37">
        <v>217.18</v>
      </c>
      <c r="N126" s="37">
        <v>601.88</v>
      </c>
    </row>
    <row r="127" spans="1:14" x14ac:dyDescent="0.25">
      <c r="A127" s="22" t="s">
        <v>245</v>
      </c>
      <c r="B127" s="22" t="s">
        <v>1094</v>
      </c>
      <c r="C127" s="22" t="s">
        <v>24</v>
      </c>
      <c r="D127" s="22" t="s">
        <v>1095</v>
      </c>
      <c r="E127" s="22" t="s">
        <v>1073</v>
      </c>
      <c r="F127" s="22" t="s">
        <v>893</v>
      </c>
      <c r="G127" s="22" t="s">
        <v>1093</v>
      </c>
      <c r="H127" s="22" t="s">
        <v>1075</v>
      </c>
      <c r="I127" s="22">
        <v>128.34</v>
      </c>
      <c r="J127" s="22">
        <v>577.44000000000005</v>
      </c>
      <c r="K127" s="37">
        <v>10</v>
      </c>
      <c r="L127" s="37">
        <v>7.13</v>
      </c>
      <c r="M127" s="37">
        <v>145.47</v>
      </c>
      <c r="N127" s="37">
        <v>594.57000000000005</v>
      </c>
    </row>
    <row r="128" spans="1:14" x14ac:dyDescent="0.25">
      <c r="A128" s="22" t="s">
        <v>246</v>
      </c>
      <c r="B128" s="22" t="s">
        <v>1091</v>
      </c>
      <c r="C128" s="22" t="s">
        <v>23</v>
      </c>
      <c r="D128" s="22" t="s">
        <v>1092</v>
      </c>
      <c r="E128" s="22" t="s">
        <v>1073</v>
      </c>
      <c r="F128" s="22" t="s">
        <v>893</v>
      </c>
      <c r="G128" s="22" t="s">
        <v>1093</v>
      </c>
      <c r="H128" s="22" t="s">
        <v>1075</v>
      </c>
      <c r="I128" s="22">
        <v>130.57</v>
      </c>
      <c r="J128" s="22">
        <v>585.97</v>
      </c>
      <c r="K128" s="37">
        <v>10</v>
      </c>
      <c r="L128" s="37">
        <v>7.13</v>
      </c>
      <c r="M128" s="37">
        <v>147.69999999999999</v>
      </c>
      <c r="N128" s="37">
        <v>603.1</v>
      </c>
    </row>
    <row r="129" spans="1:14" x14ac:dyDescent="0.25">
      <c r="A129" s="22" t="s">
        <v>247</v>
      </c>
      <c r="B129" s="22" t="s">
        <v>1101</v>
      </c>
      <c r="C129" s="22" t="s">
        <v>25</v>
      </c>
      <c r="D129" s="22" t="s">
        <v>1102</v>
      </c>
      <c r="E129" s="22" t="s">
        <v>1103</v>
      </c>
      <c r="F129" s="22" t="s">
        <v>893</v>
      </c>
      <c r="G129" s="22" t="s">
        <v>1104</v>
      </c>
      <c r="H129" s="22" t="s">
        <v>1080</v>
      </c>
      <c r="I129" s="22">
        <v>141.30000000000001</v>
      </c>
      <c r="J129" s="22">
        <v>564.6</v>
      </c>
      <c r="K129" s="37">
        <v>10</v>
      </c>
      <c r="L129" s="37">
        <v>1.36</v>
      </c>
      <c r="M129" s="37">
        <v>152.66</v>
      </c>
      <c r="N129" s="37">
        <v>575.96</v>
      </c>
    </row>
    <row r="130" spans="1:14" x14ac:dyDescent="0.25">
      <c r="A130" s="22" t="s">
        <v>248</v>
      </c>
      <c r="B130" s="22" t="s">
        <v>1124</v>
      </c>
      <c r="C130" s="22" t="s">
        <v>27</v>
      </c>
      <c r="D130" s="22" t="s">
        <v>1125</v>
      </c>
      <c r="E130" s="22" t="s">
        <v>1126</v>
      </c>
      <c r="F130" s="22" t="s">
        <v>893</v>
      </c>
      <c r="G130" s="22" t="s">
        <v>1127</v>
      </c>
      <c r="H130" s="22" t="s">
        <v>1128</v>
      </c>
      <c r="I130" s="22">
        <v>151.31</v>
      </c>
      <c r="J130" s="22">
        <v>566.71</v>
      </c>
      <c r="K130" s="37">
        <v>10</v>
      </c>
      <c r="L130" s="37">
        <v>7.13</v>
      </c>
      <c r="M130" s="37">
        <v>168.44</v>
      </c>
      <c r="N130" s="37">
        <v>583.84</v>
      </c>
    </row>
    <row r="131" spans="1:14" x14ac:dyDescent="0.25">
      <c r="A131" s="22" t="s">
        <v>249</v>
      </c>
      <c r="B131" s="22" t="s">
        <v>1134</v>
      </c>
      <c r="C131" s="22" t="s">
        <v>28</v>
      </c>
      <c r="D131" s="22" t="s">
        <v>1135</v>
      </c>
      <c r="E131" s="22" t="s">
        <v>1136</v>
      </c>
      <c r="F131" s="22" t="s">
        <v>893</v>
      </c>
      <c r="G131" s="22" t="s">
        <v>1137</v>
      </c>
      <c r="H131" s="22" t="s">
        <v>1138</v>
      </c>
      <c r="I131" s="22">
        <v>144.38999999999999</v>
      </c>
      <c r="J131" s="22">
        <v>544.80999999999995</v>
      </c>
      <c r="K131" s="37">
        <v>10</v>
      </c>
      <c r="L131" s="37">
        <v>7.13</v>
      </c>
      <c r="M131" s="37">
        <v>161.52000000000001</v>
      </c>
      <c r="N131" s="37">
        <v>561.94000000000005</v>
      </c>
    </row>
    <row r="132" spans="1:14" x14ac:dyDescent="0.25">
      <c r="A132" s="22" t="s">
        <v>250</v>
      </c>
      <c r="B132" s="22" t="s">
        <v>2159</v>
      </c>
      <c r="C132" s="22" t="s">
        <v>2587</v>
      </c>
      <c r="D132" s="22" t="s">
        <v>2462</v>
      </c>
      <c r="E132" s="22" t="s">
        <v>2161</v>
      </c>
      <c r="F132" s="22" t="s">
        <v>893</v>
      </c>
      <c r="G132" s="22" t="s">
        <v>2517</v>
      </c>
      <c r="H132" s="22" t="s">
        <v>1549</v>
      </c>
      <c r="I132" s="22">
        <v>184.16</v>
      </c>
      <c r="J132" s="22">
        <v>565.49</v>
      </c>
      <c r="K132" s="37">
        <v>10</v>
      </c>
      <c r="L132" s="37">
        <v>7.13</v>
      </c>
      <c r="M132" s="37">
        <v>201.29</v>
      </c>
      <c r="N132" s="37">
        <v>582.62</v>
      </c>
    </row>
    <row r="133" spans="1:14" x14ac:dyDescent="0.25">
      <c r="A133" s="22" t="s">
        <v>251</v>
      </c>
      <c r="B133" s="22" t="s">
        <v>1139</v>
      </c>
      <c r="C133" s="22" t="s">
        <v>29</v>
      </c>
      <c r="D133" s="22" t="s">
        <v>1140</v>
      </c>
      <c r="E133" s="22" t="s">
        <v>1141</v>
      </c>
      <c r="F133" s="22" t="s">
        <v>893</v>
      </c>
      <c r="G133" s="22" t="s">
        <v>1142</v>
      </c>
      <c r="H133" s="22" t="s">
        <v>1143</v>
      </c>
      <c r="I133" s="22">
        <v>149.69</v>
      </c>
      <c r="J133" s="22">
        <v>550.80999999999995</v>
      </c>
      <c r="K133" s="37">
        <v>10</v>
      </c>
      <c r="L133" s="37">
        <v>7.13</v>
      </c>
      <c r="M133" s="37">
        <v>166.82</v>
      </c>
      <c r="N133" s="37">
        <v>567.94000000000005</v>
      </c>
    </row>
    <row r="134" spans="1:14" x14ac:dyDescent="0.25">
      <c r="A134" s="22" t="s">
        <v>252</v>
      </c>
      <c r="B134" s="22" t="s">
        <v>1110</v>
      </c>
      <c r="C134" s="22" t="s">
        <v>770</v>
      </c>
      <c r="D134" s="22" t="s">
        <v>1111</v>
      </c>
      <c r="E134" s="22" t="s">
        <v>1112</v>
      </c>
      <c r="F134" s="22" t="s">
        <v>893</v>
      </c>
      <c r="G134" s="22" t="s">
        <v>1113</v>
      </c>
      <c r="H134" s="22" t="s">
        <v>1114</v>
      </c>
      <c r="I134" s="22">
        <v>174.33</v>
      </c>
      <c r="J134" s="22">
        <v>593.61</v>
      </c>
      <c r="K134" s="37">
        <v>10</v>
      </c>
      <c r="L134" s="37">
        <v>1.36</v>
      </c>
      <c r="M134" s="37">
        <v>185.69</v>
      </c>
      <c r="N134" s="37">
        <v>604.97</v>
      </c>
    </row>
    <row r="135" spans="1:14" x14ac:dyDescent="0.25">
      <c r="A135" s="22" t="s">
        <v>253</v>
      </c>
      <c r="B135" s="22" t="s">
        <v>1172</v>
      </c>
      <c r="C135" s="22" t="s">
        <v>32</v>
      </c>
      <c r="D135" s="22" t="s">
        <v>1173</v>
      </c>
      <c r="E135" s="22" t="s">
        <v>1174</v>
      </c>
      <c r="F135" s="22" t="s">
        <v>893</v>
      </c>
      <c r="G135" s="22" t="s">
        <v>1175</v>
      </c>
      <c r="H135" s="22" t="s">
        <v>1176</v>
      </c>
      <c r="I135" s="22">
        <v>122.97</v>
      </c>
      <c r="J135" s="22">
        <v>545.21</v>
      </c>
      <c r="K135" s="37">
        <v>10</v>
      </c>
      <c r="L135" s="37">
        <v>7.13</v>
      </c>
      <c r="M135" s="37">
        <v>140.1</v>
      </c>
      <c r="N135" s="37">
        <v>562.34</v>
      </c>
    </row>
    <row r="136" spans="1:14" x14ac:dyDescent="0.25">
      <c r="A136" s="22" t="s">
        <v>254</v>
      </c>
      <c r="B136" s="22" t="s">
        <v>1220</v>
      </c>
      <c r="C136" s="22" t="s">
        <v>39</v>
      </c>
      <c r="D136" s="22" t="s">
        <v>1221</v>
      </c>
      <c r="E136" s="22" t="s">
        <v>1222</v>
      </c>
      <c r="F136" s="22" t="s">
        <v>893</v>
      </c>
      <c r="G136" s="22" t="s">
        <v>1223</v>
      </c>
      <c r="H136" s="22" t="s">
        <v>1003</v>
      </c>
      <c r="I136" s="22">
        <v>173.08</v>
      </c>
      <c r="J136" s="22">
        <v>572.64</v>
      </c>
      <c r="K136" s="37">
        <v>10</v>
      </c>
      <c r="L136" s="37">
        <v>1.36</v>
      </c>
      <c r="M136" s="37">
        <v>184.44</v>
      </c>
      <c r="N136" s="37">
        <v>584</v>
      </c>
    </row>
    <row r="137" spans="1:14" x14ac:dyDescent="0.25">
      <c r="A137" s="22" t="s">
        <v>255</v>
      </c>
      <c r="B137" s="22" t="s">
        <v>1229</v>
      </c>
      <c r="C137" s="22" t="s">
        <v>41</v>
      </c>
      <c r="D137" s="22" t="s">
        <v>1230</v>
      </c>
      <c r="E137" s="22" t="s">
        <v>1231</v>
      </c>
      <c r="F137" s="22" t="s">
        <v>893</v>
      </c>
      <c r="G137" s="22" t="s">
        <v>1232</v>
      </c>
      <c r="H137" s="22" t="s">
        <v>1233</v>
      </c>
      <c r="I137" s="22">
        <v>157.6</v>
      </c>
      <c r="J137" s="22">
        <v>539.5</v>
      </c>
      <c r="K137" s="37">
        <v>10</v>
      </c>
      <c r="L137" s="37">
        <v>1.36</v>
      </c>
      <c r="M137" s="37">
        <v>168.96</v>
      </c>
      <c r="N137" s="37">
        <v>550.86</v>
      </c>
    </row>
    <row r="138" spans="1:14" x14ac:dyDescent="0.25">
      <c r="A138" s="22" t="s">
        <v>256</v>
      </c>
      <c r="B138" s="22" t="s">
        <v>1363</v>
      </c>
      <c r="C138" s="22" t="s">
        <v>771</v>
      </c>
      <c r="D138" s="22" t="s">
        <v>1364</v>
      </c>
      <c r="E138" s="22" t="s">
        <v>1365</v>
      </c>
      <c r="F138" s="22" t="s">
        <v>893</v>
      </c>
      <c r="G138" s="22" t="s">
        <v>1366</v>
      </c>
      <c r="H138" s="22" t="s">
        <v>1252</v>
      </c>
      <c r="I138" s="22">
        <v>162.18</v>
      </c>
      <c r="J138" s="22">
        <v>566.34</v>
      </c>
      <c r="K138" s="37">
        <v>10</v>
      </c>
      <c r="L138" s="37">
        <v>7.13</v>
      </c>
      <c r="M138" s="37">
        <v>179.31</v>
      </c>
      <c r="N138" s="37">
        <v>583.47</v>
      </c>
    </row>
    <row r="139" spans="1:14" x14ac:dyDescent="0.25">
      <c r="A139" s="22" t="s">
        <v>257</v>
      </c>
      <c r="B139" s="22" t="s">
        <v>1254</v>
      </c>
      <c r="C139" s="22" t="s">
        <v>43</v>
      </c>
      <c r="D139" s="22" t="s">
        <v>1255</v>
      </c>
      <c r="E139" s="22" t="s">
        <v>1256</v>
      </c>
      <c r="F139" s="22" t="s">
        <v>893</v>
      </c>
      <c r="G139" s="22" t="s">
        <v>1257</v>
      </c>
      <c r="H139" s="22" t="s">
        <v>1256</v>
      </c>
      <c r="I139" s="22">
        <v>146.24</v>
      </c>
      <c r="J139" s="22">
        <v>555.54</v>
      </c>
      <c r="K139" s="37">
        <v>10</v>
      </c>
      <c r="L139" s="37">
        <v>1.36</v>
      </c>
      <c r="M139" s="37">
        <v>157.6</v>
      </c>
      <c r="N139" s="37">
        <v>566.9</v>
      </c>
    </row>
    <row r="140" spans="1:14" x14ac:dyDescent="0.25">
      <c r="A140" s="22" t="s">
        <v>258</v>
      </c>
      <c r="B140" s="22" t="s">
        <v>1262</v>
      </c>
      <c r="C140" s="22" t="s">
        <v>44</v>
      </c>
      <c r="D140" s="22" t="s">
        <v>1263</v>
      </c>
      <c r="E140" s="22" t="s">
        <v>1264</v>
      </c>
      <c r="F140" s="22" t="s">
        <v>893</v>
      </c>
      <c r="G140" s="22" t="s">
        <v>1265</v>
      </c>
      <c r="H140" s="22" t="s">
        <v>1266</v>
      </c>
      <c r="I140" s="22">
        <v>133.83000000000001</v>
      </c>
      <c r="J140" s="22">
        <v>557.29999999999995</v>
      </c>
      <c r="K140" s="37">
        <v>10</v>
      </c>
      <c r="L140" s="37">
        <v>7.13</v>
      </c>
      <c r="M140" s="37">
        <v>150.96</v>
      </c>
      <c r="N140" s="37">
        <v>574.42999999999995</v>
      </c>
    </row>
    <row r="141" spans="1:14" x14ac:dyDescent="0.25">
      <c r="A141" s="22" t="s">
        <v>259</v>
      </c>
      <c r="B141" s="22" t="s">
        <v>1301</v>
      </c>
      <c r="C141" s="22" t="s">
        <v>772</v>
      </c>
      <c r="D141" s="22" t="s">
        <v>1302</v>
      </c>
      <c r="E141" s="22" t="s">
        <v>1303</v>
      </c>
      <c r="F141" s="22" t="s">
        <v>893</v>
      </c>
      <c r="G141" s="22" t="s">
        <v>1304</v>
      </c>
      <c r="H141" s="22" t="s">
        <v>1128</v>
      </c>
      <c r="I141" s="22">
        <v>137.62</v>
      </c>
      <c r="J141" s="22">
        <v>553.42999999999995</v>
      </c>
      <c r="K141" s="37">
        <v>10</v>
      </c>
      <c r="L141" s="37">
        <v>7.13</v>
      </c>
      <c r="M141" s="37">
        <v>154.75</v>
      </c>
      <c r="N141" s="37">
        <v>570.55999999999995</v>
      </c>
    </row>
    <row r="142" spans="1:14" x14ac:dyDescent="0.25">
      <c r="A142" s="22" t="s">
        <v>260</v>
      </c>
      <c r="B142" s="22" t="s">
        <v>2359</v>
      </c>
      <c r="C142" s="22" t="s">
        <v>651</v>
      </c>
      <c r="D142" s="22" t="s">
        <v>2360</v>
      </c>
      <c r="E142" s="22" t="s">
        <v>1256</v>
      </c>
      <c r="F142" s="22" t="s">
        <v>893</v>
      </c>
      <c r="G142" s="22" t="s">
        <v>1257</v>
      </c>
      <c r="H142" s="22" t="s">
        <v>1256</v>
      </c>
      <c r="I142" s="22">
        <v>165.42</v>
      </c>
      <c r="J142" s="22">
        <v>559.97</v>
      </c>
      <c r="K142" s="37">
        <v>10</v>
      </c>
      <c r="L142" s="37">
        <v>1.36</v>
      </c>
      <c r="M142" s="37">
        <v>176.78</v>
      </c>
      <c r="N142" s="37">
        <v>571.33000000000004</v>
      </c>
    </row>
    <row r="143" spans="1:14" x14ac:dyDescent="0.25">
      <c r="A143" s="22" t="s">
        <v>261</v>
      </c>
      <c r="B143" s="22" t="s">
        <v>1307</v>
      </c>
      <c r="C143" s="22" t="s">
        <v>773</v>
      </c>
      <c r="D143" s="22" t="s">
        <v>1308</v>
      </c>
      <c r="E143" s="22" t="s">
        <v>1184</v>
      </c>
      <c r="F143" s="22" t="s">
        <v>893</v>
      </c>
      <c r="G143" s="22" t="s">
        <v>1185</v>
      </c>
      <c r="H143" s="22" t="s">
        <v>1138</v>
      </c>
      <c r="I143" s="22">
        <v>140.85</v>
      </c>
      <c r="J143" s="22">
        <v>568.79999999999995</v>
      </c>
      <c r="K143" s="37">
        <v>10</v>
      </c>
      <c r="L143" s="37">
        <v>7.13</v>
      </c>
      <c r="M143" s="37">
        <v>157.97999999999999</v>
      </c>
      <c r="N143" s="37">
        <v>585.92999999999995</v>
      </c>
    </row>
    <row r="144" spans="1:14" x14ac:dyDescent="0.25">
      <c r="A144" s="22" t="s">
        <v>262</v>
      </c>
      <c r="B144" s="22" t="s">
        <v>1309</v>
      </c>
      <c r="C144" s="22" t="s">
        <v>774</v>
      </c>
      <c r="D144" s="22" t="s">
        <v>1310</v>
      </c>
      <c r="E144" s="22" t="s">
        <v>1226</v>
      </c>
      <c r="F144" s="22" t="s">
        <v>893</v>
      </c>
      <c r="G144" s="22" t="s">
        <v>1227</v>
      </c>
      <c r="H144" s="22" t="s">
        <v>1228</v>
      </c>
      <c r="I144" s="22">
        <v>140</v>
      </c>
      <c r="J144" s="22">
        <v>560</v>
      </c>
      <c r="K144" s="37">
        <v>10</v>
      </c>
      <c r="L144" s="37">
        <v>1.36</v>
      </c>
      <c r="M144" s="37">
        <v>151.36000000000001</v>
      </c>
      <c r="N144" s="37">
        <v>571.36</v>
      </c>
    </row>
    <row r="145" spans="1:14" x14ac:dyDescent="0.25">
      <c r="A145" s="22" t="s">
        <v>263</v>
      </c>
      <c r="B145" s="22" t="s">
        <v>1311</v>
      </c>
      <c r="C145" s="22" t="s">
        <v>50</v>
      </c>
      <c r="D145" s="22" t="s">
        <v>1312</v>
      </c>
      <c r="E145" s="22" t="s">
        <v>1313</v>
      </c>
      <c r="F145" s="22" t="s">
        <v>893</v>
      </c>
      <c r="G145" s="22" t="s">
        <v>1314</v>
      </c>
      <c r="H145" s="22" t="s">
        <v>1315</v>
      </c>
      <c r="I145" s="22">
        <v>138.29</v>
      </c>
      <c r="J145" s="22">
        <v>562.96</v>
      </c>
      <c r="K145" s="37">
        <v>10</v>
      </c>
      <c r="L145" s="37">
        <v>7.13</v>
      </c>
      <c r="M145" s="37">
        <v>155.41999999999999</v>
      </c>
      <c r="N145" s="37">
        <v>580.09</v>
      </c>
    </row>
    <row r="146" spans="1:14" x14ac:dyDescent="0.25">
      <c r="A146" s="22" t="s">
        <v>264</v>
      </c>
      <c r="B146" s="22" t="s">
        <v>1316</v>
      </c>
      <c r="C146" s="22" t="s">
        <v>51</v>
      </c>
      <c r="D146" s="22" t="s">
        <v>1317</v>
      </c>
      <c r="E146" s="22" t="s">
        <v>1318</v>
      </c>
      <c r="F146" s="22" t="s">
        <v>893</v>
      </c>
      <c r="G146" s="22" t="s">
        <v>1319</v>
      </c>
      <c r="H146" s="22" t="s">
        <v>1320</v>
      </c>
      <c r="I146" s="22">
        <v>149.46</v>
      </c>
      <c r="J146" s="22">
        <v>577.63</v>
      </c>
      <c r="K146" s="37">
        <v>10</v>
      </c>
      <c r="L146" s="37">
        <v>7.13</v>
      </c>
      <c r="M146" s="37">
        <v>166.59</v>
      </c>
      <c r="N146" s="37">
        <v>594.76</v>
      </c>
    </row>
    <row r="147" spans="1:14" x14ac:dyDescent="0.25">
      <c r="A147" s="22" t="s">
        <v>265</v>
      </c>
      <c r="B147" s="22" t="s">
        <v>1339</v>
      </c>
      <c r="C147" s="22" t="s">
        <v>54</v>
      </c>
      <c r="D147" s="22" t="s">
        <v>1340</v>
      </c>
      <c r="E147" s="22" t="s">
        <v>1341</v>
      </c>
      <c r="F147" s="22" t="s">
        <v>893</v>
      </c>
      <c r="G147" s="22" t="s">
        <v>1342</v>
      </c>
      <c r="H147" s="22" t="s">
        <v>1238</v>
      </c>
      <c r="I147" s="22">
        <v>174.58</v>
      </c>
      <c r="J147" s="22">
        <v>574.96</v>
      </c>
      <c r="K147" s="37">
        <v>10</v>
      </c>
      <c r="L147" s="37">
        <v>7.13</v>
      </c>
      <c r="M147" s="37">
        <v>191.71</v>
      </c>
      <c r="N147" s="37">
        <v>592.09</v>
      </c>
    </row>
    <row r="148" spans="1:14" x14ac:dyDescent="0.25">
      <c r="A148" s="22" t="s">
        <v>266</v>
      </c>
      <c r="B148" s="22" t="s">
        <v>1343</v>
      </c>
      <c r="C148" s="22" t="s">
        <v>55</v>
      </c>
      <c r="D148" s="22" t="s">
        <v>1344</v>
      </c>
      <c r="E148" s="22" t="s">
        <v>1260</v>
      </c>
      <c r="F148" s="22" t="s">
        <v>893</v>
      </c>
      <c r="G148" s="22" t="s">
        <v>1345</v>
      </c>
      <c r="H148" s="22" t="s">
        <v>952</v>
      </c>
      <c r="I148" s="22">
        <v>158.37</v>
      </c>
      <c r="J148" s="22">
        <v>569.54999999999995</v>
      </c>
      <c r="K148" s="37">
        <v>10</v>
      </c>
      <c r="L148" s="37">
        <v>7.13</v>
      </c>
      <c r="M148" s="37">
        <v>175.5</v>
      </c>
      <c r="N148" s="37">
        <v>586.67999999999995</v>
      </c>
    </row>
    <row r="149" spans="1:14" x14ac:dyDescent="0.25">
      <c r="A149" s="22" t="s">
        <v>267</v>
      </c>
      <c r="B149" s="22" t="s">
        <v>1346</v>
      </c>
      <c r="C149" s="22" t="s">
        <v>56</v>
      </c>
      <c r="D149" s="22" t="s">
        <v>1347</v>
      </c>
      <c r="E149" s="22" t="s">
        <v>1348</v>
      </c>
      <c r="F149" s="22" t="s">
        <v>893</v>
      </c>
      <c r="G149" s="22" t="s">
        <v>1349</v>
      </c>
      <c r="H149" s="22" t="s">
        <v>1350</v>
      </c>
      <c r="I149" s="22">
        <v>178.1</v>
      </c>
      <c r="J149" s="22">
        <v>580.19000000000005</v>
      </c>
      <c r="K149" s="37">
        <v>10</v>
      </c>
      <c r="L149" s="37">
        <v>0</v>
      </c>
      <c r="M149" s="37">
        <v>188.1</v>
      </c>
      <c r="N149" s="37">
        <v>590.19000000000005</v>
      </c>
    </row>
    <row r="150" spans="1:14" x14ac:dyDescent="0.25">
      <c r="A150" s="22" t="s">
        <v>268</v>
      </c>
      <c r="B150" s="22" t="s">
        <v>1351</v>
      </c>
      <c r="C150" s="22" t="s">
        <v>57</v>
      </c>
      <c r="D150" s="22" t="s">
        <v>1352</v>
      </c>
      <c r="E150" s="22" t="s">
        <v>1336</v>
      </c>
      <c r="F150" s="22" t="s">
        <v>893</v>
      </c>
      <c r="G150" s="22" t="s">
        <v>1353</v>
      </c>
      <c r="H150" s="22" t="s">
        <v>1338</v>
      </c>
      <c r="I150" s="22">
        <v>184.79</v>
      </c>
      <c r="J150" s="22">
        <v>566.64</v>
      </c>
      <c r="K150" s="37">
        <v>10</v>
      </c>
      <c r="L150" s="37">
        <v>1.36</v>
      </c>
      <c r="M150" s="37">
        <v>196.15</v>
      </c>
      <c r="N150" s="37">
        <v>578</v>
      </c>
    </row>
    <row r="151" spans="1:14" x14ac:dyDescent="0.25">
      <c r="A151" s="22" t="s">
        <v>269</v>
      </c>
      <c r="B151" s="22" t="s">
        <v>1354</v>
      </c>
      <c r="C151" s="22" t="s">
        <v>58</v>
      </c>
      <c r="D151" s="22" t="s">
        <v>1355</v>
      </c>
      <c r="E151" s="22" t="s">
        <v>1315</v>
      </c>
      <c r="F151" s="22" t="s">
        <v>893</v>
      </c>
      <c r="G151" s="22" t="s">
        <v>1356</v>
      </c>
      <c r="H151" s="22" t="s">
        <v>1315</v>
      </c>
      <c r="I151" s="22">
        <v>152.07</v>
      </c>
      <c r="J151" s="22">
        <v>530.41</v>
      </c>
      <c r="K151" s="37">
        <v>10</v>
      </c>
      <c r="L151" s="37">
        <v>7.13</v>
      </c>
      <c r="M151" s="37">
        <v>169.2</v>
      </c>
      <c r="N151" s="37">
        <v>547.54</v>
      </c>
    </row>
    <row r="152" spans="1:14" x14ac:dyDescent="0.25">
      <c r="A152" s="22" t="s">
        <v>270</v>
      </c>
      <c r="B152" s="22" t="s">
        <v>1357</v>
      </c>
      <c r="C152" s="22" t="s">
        <v>775</v>
      </c>
      <c r="D152" s="22" t="s">
        <v>1358</v>
      </c>
      <c r="E152" s="22" t="s">
        <v>1170</v>
      </c>
      <c r="F152" s="22" t="s">
        <v>893</v>
      </c>
      <c r="G152" s="22" t="s">
        <v>1359</v>
      </c>
      <c r="H152" s="22" t="s">
        <v>1070</v>
      </c>
      <c r="I152" s="22">
        <v>185.29</v>
      </c>
      <c r="J152" s="22">
        <v>568.15</v>
      </c>
      <c r="K152" s="37">
        <v>10</v>
      </c>
      <c r="L152" s="37">
        <v>1.36</v>
      </c>
      <c r="M152" s="37">
        <v>196.65</v>
      </c>
      <c r="N152" s="37">
        <v>579.51</v>
      </c>
    </row>
    <row r="153" spans="1:14" x14ac:dyDescent="0.25">
      <c r="A153" s="22" t="s">
        <v>271</v>
      </c>
      <c r="B153" s="22" t="s">
        <v>1370</v>
      </c>
      <c r="C153" s="22" t="s">
        <v>61</v>
      </c>
      <c r="D153" s="22" t="s">
        <v>1371</v>
      </c>
      <c r="E153" s="22" t="s">
        <v>1372</v>
      </c>
      <c r="F153" s="22" t="s">
        <v>893</v>
      </c>
      <c r="G153" s="22" t="s">
        <v>1373</v>
      </c>
      <c r="H153" s="22" t="s">
        <v>1374</v>
      </c>
      <c r="I153" s="22">
        <v>184</v>
      </c>
      <c r="J153" s="22">
        <v>576.07000000000005</v>
      </c>
      <c r="K153" s="37">
        <v>10</v>
      </c>
      <c r="L153" s="37">
        <v>7.13</v>
      </c>
      <c r="M153" s="37">
        <v>201.13</v>
      </c>
      <c r="N153" s="37">
        <v>593.20000000000005</v>
      </c>
    </row>
    <row r="154" spans="1:14" x14ac:dyDescent="0.25">
      <c r="A154" s="22" t="s">
        <v>272</v>
      </c>
      <c r="B154" s="22" t="s">
        <v>1382</v>
      </c>
      <c r="C154" s="22" t="s">
        <v>62</v>
      </c>
      <c r="D154" s="22" t="s">
        <v>1383</v>
      </c>
      <c r="E154" s="22" t="s">
        <v>1384</v>
      </c>
      <c r="F154" s="22" t="s">
        <v>893</v>
      </c>
      <c r="G154" s="22" t="s">
        <v>1385</v>
      </c>
      <c r="H154" s="22" t="s">
        <v>1266</v>
      </c>
      <c r="I154" s="22">
        <v>173.73</v>
      </c>
      <c r="J154" s="22">
        <v>563.51</v>
      </c>
      <c r="K154" s="37">
        <v>10</v>
      </c>
      <c r="L154" s="37">
        <v>1.36</v>
      </c>
      <c r="M154" s="37">
        <v>185.09</v>
      </c>
      <c r="N154" s="37">
        <v>574.87</v>
      </c>
    </row>
    <row r="155" spans="1:14" x14ac:dyDescent="0.25">
      <c r="A155" s="22" t="s">
        <v>273</v>
      </c>
      <c r="B155" s="22" t="s">
        <v>1386</v>
      </c>
      <c r="C155" s="22" t="s">
        <v>605</v>
      </c>
      <c r="D155" s="22" t="s">
        <v>1387</v>
      </c>
      <c r="E155" s="22" t="s">
        <v>937</v>
      </c>
      <c r="F155" s="22" t="s">
        <v>893</v>
      </c>
      <c r="G155" s="22" t="s">
        <v>938</v>
      </c>
      <c r="H155" s="22" t="s">
        <v>939</v>
      </c>
      <c r="I155" s="22">
        <v>174.4</v>
      </c>
      <c r="J155" s="22">
        <v>567.49</v>
      </c>
      <c r="K155" s="37">
        <v>10</v>
      </c>
      <c r="L155" s="37">
        <v>7.13</v>
      </c>
      <c r="M155" s="37">
        <v>191.53</v>
      </c>
      <c r="N155" s="37">
        <v>584.62</v>
      </c>
    </row>
    <row r="156" spans="1:14" x14ac:dyDescent="0.25">
      <c r="A156" s="22" t="s">
        <v>274</v>
      </c>
      <c r="B156" s="22" t="s">
        <v>1388</v>
      </c>
      <c r="C156" s="22" t="s">
        <v>606</v>
      </c>
      <c r="D156" s="22" t="s">
        <v>1389</v>
      </c>
      <c r="E156" s="22" t="s">
        <v>1222</v>
      </c>
      <c r="F156" s="22" t="s">
        <v>893</v>
      </c>
      <c r="G156" s="22" t="s">
        <v>1390</v>
      </c>
      <c r="H156" s="22" t="s">
        <v>1003</v>
      </c>
      <c r="I156" s="22">
        <v>186.07</v>
      </c>
      <c r="J156" s="22">
        <v>573.08000000000004</v>
      </c>
      <c r="K156" s="37">
        <v>10</v>
      </c>
      <c r="L156" s="37">
        <v>7.13</v>
      </c>
      <c r="M156" s="37">
        <v>203.2</v>
      </c>
      <c r="N156" s="37">
        <v>590.21</v>
      </c>
    </row>
    <row r="157" spans="1:14" x14ac:dyDescent="0.25">
      <c r="A157" s="22" t="s">
        <v>275</v>
      </c>
      <c r="B157" s="22" t="s">
        <v>1391</v>
      </c>
      <c r="C157" s="22" t="s">
        <v>607</v>
      </c>
      <c r="D157" s="22" t="s">
        <v>1392</v>
      </c>
      <c r="E157" s="22" t="s">
        <v>1393</v>
      </c>
      <c r="F157" s="22" t="s">
        <v>893</v>
      </c>
      <c r="G157" s="22" t="s">
        <v>1394</v>
      </c>
      <c r="H157" s="22" t="s">
        <v>1395</v>
      </c>
      <c r="I157" s="22">
        <v>169.78</v>
      </c>
      <c r="J157" s="22">
        <v>563.05999999999995</v>
      </c>
      <c r="K157" s="37">
        <v>10</v>
      </c>
      <c r="L157" s="37">
        <v>7.13</v>
      </c>
      <c r="M157" s="37">
        <v>186.91</v>
      </c>
      <c r="N157" s="37">
        <v>580.19000000000005</v>
      </c>
    </row>
    <row r="158" spans="1:14" x14ac:dyDescent="0.25">
      <c r="A158" s="22" t="s">
        <v>276</v>
      </c>
      <c r="B158" s="22" t="s">
        <v>1396</v>
      </c>
      <c r="C158" s="22" t="s">
        <v>608</v>
      </c>
      <c r="D158" s="22" t="s">
        <v>1397</v>
      </c>
      <c r="E158" s="22" t="s">
        <v>1398</v>
      </c>
      <c r="F158" s="22" t="s">
        <v>893</v>
      </c>
      <c r="G158" s="22" t="s">
        <v>1399</v>
      </c>
      <c r="H158" s="22" t="s">
        <v>1143</v>
      </c>
      <c r="I158" s="22">
        <v>148.59</v>
      </c>
      <c r="J158" s="22">
        <v>538.11</v>
      </c>
      <c r="K158" s="37">
        <v>10</v>
      </c>
      <c r="L158" s="37">
        <v>1.36</v>
      </c>
      <c r="M158" s="37">
        <v>159.94999999999999</v>
      </c>
      <c r="N158" s="37">
        <v>549.47</v>
      </c>
    </row>
    <row r="159" spans="1:14" x14ac:dyDescent="0.25">
      <c r="A159" s="22" t="s">
        <v>277</v>
      </c>
      <c r="B159" s="22" t="s">
        <v>1400</v>
      </c>
      <c r="C159" s="22" t="s">
        <v>609</v>
      </c>
      <c r="D159" s="22" t="s">
        <v>1401</v>
      </c>
      <c r="E159" s="22" t="s">
        <v>1402</v>
      </c>
      <c r="F159" s="22" t="s">
        <v>893</v>
      </c>
      <c r="G159" s="22" t="s">
        <v>1403</v>
      </c>
      <c r="H159" s="22" t="s">
        <v>1404</v>
      </c>
      <c r="I159" s="22">
        <v>179.61</v>
      </c>
      <c r="J159" s="22">
        <v>577.20000000000005</v>
      </c>
      <c r="K159" s="37">
        <v>10</v>
      </c>
      <c r="L159" s="37">
        <v>7.13</v>
      </c>
      <c r="M159" s="37">
        <v>196.74</v>
      </c>
      <c r="N159" s="37">
        <v>594.33000000000004</v>
      </c>
    </row>
    <row r="160" spans="1:14" x14ac:dyDescent="0.25">
      <c r="A160" s="22" t="s">
        <v>278</v>
      </c>
      <c r="B160" s="22" t="s">
        <v>1405</v>
      </c>
      <c r="C160" s="22" t="s">
        <v>610</v>
      </c>
      <c r="D160" s="22" t="s">
        <v>1406</v>
      </c>
      <c r="E160" s="22" t="s">
        <v>1407</v>
      </c>
      <c r="F160" s="22" t="s">
        <v>893</v>
      </c>
      <c r="G160" s="22" t="s">
        <v>1408</v>
      </c>
      <c r="H160" s="22" t="s">
        <v>1325</v>
      </c>
      <c r="I160" s="22">
        <v>144.72</v>
      </c>
      <c r="J160" s="22">
        <v>543.88</v>
      </c>
      <c r="K160" s="37">
        <v>10</v>
      </c>
      <c r="L160" s="37">
        <v>1.36</v>
      </c>
      <c r="M160" s="37">
        <v>156.08000000000001</v>
      </c>
      <c r="N160" s="37">
        <v>555.24</v>
      </c>
    </row>
    <row r="161" spans="1:14" x14ac:dyDescent="0.25">
      <c r="A161" s="22" t="s">
        <v>279</v>
      </c>
      <c r="B161" s="22" t="s">
        <v>1409</v>
      </c>
      <c r="C161" s="22" t="s">
        <v>611</v>
      </c>
      <c r="D161" s="22" t="s">
        <v>1410</v>
      </c>
      <c r="E161" s="22" t="s">
        <v>1411</v>
      </c>
      <c r="F161" s="22" t="s">
        <v>893</v>
      </c>
      <c r="G161" s="22" t="s">
        <v>1412</v>
      </c>
      <c r="H161" s="22" t="s">
        <v>1413</v>
      </c>
      <c r="I161" s="22">
        <v>181.42</v>
      </c>
      <c r="J161" s="22">
        <v>555.20000000000005</v>
      </c>
      <c r="K161" s="37">
        <v>10</v>
      </c>
      <c r="L161" s="37">
        <v>7.13</v>
      </c>
      <c r="M161" s="37">
        <v>198.55</v>
      </c>
      <c r="N161" s="37">
        <v>572.33000000000004</v>
      </c>
    </row>
    <row r="162" spans="1:14" x14ac:dyDescent="0.25">
      <c r="A162" s="22" t="s">
        <v>280</v>
      </c>
      <c r="B162" s="22" t="s">
        <v>1414</v>
      </c>
      <c r="C162" s="22" t="s">
        <v>612</v>
      </c>
      <c r="D162" s="22" t="s">
        <v>1415</v>
      </c>
      <c r="E162" s="22" t="s">
        <v>1416</v>
      </c>
      <c r="F162" s="22" t="s">
        <v>893</v>
      </c>
      <c r="G162" s="22" t="s">
        <v>1417</v>
      </c>
      <c r="H162" s="22" t="s">
        <v>1056</v>
      </c>
      <c r="I162" s="22">
        <v>192.92</v>
      </c>
      <c r="J162" s="22">
        <v>567.11</v>
      </c>
      <c r="K162" s="37">
        <v>10</v>
      </c>
      <c r="L162" s="37">
        <v>7.13</v>
      </c>
      <c r="M162" s="37">
        <v>210.05</v>
      </c>
      <c r="N162" s="37">
        <v>584.24</v>
      </c>
    </row>
    <row r="163" spans="1:14" x14ac:dyDescent="0.25">
      <c r="A163" s="22" t="s">
        <v>281</v>
      </c>
      <c r="B163" s="22" t="s">
        <v>1422</v>
      </c>
      <c r="C163" s="22" t="s">
        <v>613</v>
      </c>
      <c r="D163" s="22" t="s">
        <v>1423</v>
      </c>
      <c r="E163" s="22" t="s">
        <v>1424</v>
      </c>
      <c r="F163" s="22" t="s">
        <v>893</v>
      </c>
      <c r="G163" s="22" t="s">
        <v>1425</v>
      </c>
      <c r="H163" s="22" t="s">
        <v>1426</v>
      </c>
      <c r="I163" s="22">
        <v>171.38</v>
      </c>
      <c r="J163" s="22">
        <v>549.78</v>
      </c>
      <c r="K163" s="37">
        <v>10</v>
      </c>
      <c r="L163" s="37">
        <v>1.36</v>
      </c>
      <c r="M163" s="37">
        <v>182.74</v>
      </c>
      <c r="N163" s="37">
        <v>561.14</v>
      </c>
    </row>
    <row r="164" spans="1:14" x14ac:dyDescent="0.25">
      <c r="A164" s="22" t="s">
        <v>282</v>
      </c>
      <c r="B164" s="22" t="s">
        <v>1427</v>
      </c>
      <c r="C164" s="22" t="s">
        <v>614</v>
      </c>
      <c r="D164" s="22" t="s">
        <v>1428</v>
      </c>
      <c r="E164" s="22" t="s">
        <v>1429</v>
      </c>
      <c r="F164" s="22" t="s">
        <v>893</v>
      </c>
      <c r="G164" s="22" t="s">
        <v>1430</v>
      </c>
      <c r="H164" s="22" t="s">
        <v>1431</v>
      </c>
      <c r="I164" s="22">
        <v>164.18</v>
      </c>
      <c r="J164" s="22">
        <v>566.69000000000005</v>
      </c>
      <c r="K164" s="37">
        <v>10</v>
      </c>
      <c r="L164" s="37">
        <v>1.36</v>
      </c>
      <c r="M164" s="37">
        <v>175.54</v>
      </c>
      <c r="N164" s="37">
        <v>578.04999999999995</v>
      </c>
    </row>
    <row r="165" spans="1:14" x14ac:dyDescent="0.25">
      <c r="A165" s="22" t="s">
        <v>283</v>
      </c>
      <c r="B165" s="22" t="s">
        <v>1432</v>
      </c>
      <c r="C165" s="22" t="s">
        <v>615</v>
      </c>
      <c r="D165" s="22" t="s">
        <v>1433</v>
      </c>
      <c r="E165" s="22" t="s">
        <v>1434</v>
      </c>
      <c r="F165" s="22" t="s">
        <v>893</v>
      </c>
      <c r="G165" s="22" t="s">
        <v>1435</v>
      </c>
      <c r="H165" s="22" t="s">
        <v>1436</v>
      </c>
      <c r="I165" s="22">
        <v>166.21</v>
      </c>
      <c r="J165" s="22">
        <v>579.76</v>
      </c>
      <c r="K165" s="37">
        <v>10</v>
      </c>
      <c r="L165" s="37">
        <v>1.36</v>
      </c>
      <c r="M165" s="37">
        <v>177.57</v>
      </c>
      <c r="N165" s="37">
        <v>591.12</v>
      </c>
    </row>
    <row r="166" spans="1:14" x14ac:dyDescent="0.25">
      <c r="A166" s="22" t="s">
        <v>284</v>
      </c>
      <c r="B166" s="22" t="s">
        <v>1437</v>
      </c>
      <c r="C166" s="22" t="s">
        <v>616</v>
      </c>
      <c r="D166" s="22" t="s">
        <v>1438</v>
      </c>
      <c r="E166" s="22" t="s">
        <v>1439</v>
      </c>
      <c r="F166" s="22" t="s">
        <v>893</v>
      </c>
      <c r="G166" s="22" t="s">
        <v>1440</v>
      </c>
      <c r="H166" s="22" t="s">
        <v>1441</v>
      </c>
      <c r="I166" s="22">
        <v>161.32</v>
      </c>
      <c r="J166" s="22">
        <v>576.34</v>
      </c>
      <c r="K166" s="37">
        <v>10</v>
      </c>
      <c r="L166" s="37">
        <v>7.13</v>
      </c>
      <c r="M166" s="37">
        <v>178.45</v>
      </c>
      <c r="N166" s="37">
        <v>593.47</v>
      </c>
    </row>
    <row r="167" spans="1:14" x14ac:dyDescent="0.25">
      <c r="A167" s="22" t="s">
        <v>285</v>
      </c>
      <c r="B167" s="22" t="s">
        <v>1442</v>
      </c>
      <c r="C167" s="22" t="s">
        <v>617</v>
      </c>
      <c r="D167" s="22" t="s">
        <v>1443</v>
      </c>
      <c r="E167" s="22" t="s">
        <v>1444</v>
      </c>
      <c r="F167" s="22" t="s">
        <v>893</v>
      </c>
      <c r="G167" s="22" t="s">
        <v>1445</v>
      </c>
      <c r="H167" s="22" t="s">
        <v>1446</v>
      </c>
      <c r="I167" s="22">
        <v>180.16</v>
      </c>
      <c r="J167" s="22">
        <v>569.72</v>
      </c>
      <c r="K167" s="37">
        <v>10</v>
      </c>
      <c r="L167" s="37">
        <v>7.13</v>
      </c>
      <c r="M167" s="37">
        <v>197.29</v>
      </c>
      <c r="N167" s="37">
        <v>586.85</v>
      </c>
    </row>
    <row r="168" spans="1:14" x14ac:dyDescent="0.25">
      <c r="A168" s="22" t="s">
        <v>286</v>
      </c>
      <c r="B168" s="22" t="s">
        <v>1447</v>
      </c>
      <c r="C168" s="22" t="s">
        <v>776</v>
      </c>
      <c r="D168" s="22" t="s">
        <v>1448</v>
      </c>
      <c r="E168" s="22" t="s">
        <v>1449</v>
      </c>
      <c r="F168" s="22" t="s">
        <v>893</v>
      </c>
      <c r="G168" s="22" t="s">
        <v>1450</v>
      </c>
      <c r="H168" s="22" t="s">
        <v>1320</v>
      </c>
      <c r="I168" s="22">
        <v>167.71</v>
      </c>
      <c r="J168" s="22">
        <v>578.99</v>
      </c>
      <c r="K168" s="37">
        <v>10</v>
      </c>
      <c r="L168" s="37">
        <v>1.36</v>
      </c>
      <c r="M168" s="37">
        <v>179.07</v>
      </c>
      <c r="N168" s="37">
        <v>590.35</v>
      </c>
    </row>
    <row r="169" spans="1:14" x14ac:dyDescent="0.25">
      <c r="A169" s="22" t="s">
        <v>288</v>
      </c>
      <c r="B169" s="22" t="s">
        <v>1460</v>
      </c>
      <c r="C169" s="22" t="s">
        <v>619</v>
      </c>
      <c r="D169" s="22" t="s">
        <v>1461</v>
      </c>
      <c r="E169" s="22" t="s">
        <v>1462</v>
      </c>
      <c r="F169" s="22" t="s">
        <v>893</v>
      </c>
      <c r="G169" s="22" t="s">
        <v>1463</v>
      </c>
      <c r="H169" s="22" t="s">
        <v>1446</v>
      </c>
      <c r="I169" s="22">
        <v>163.98</v>
      </c>
      <c r="J169" s="22">
        <v>566.29999999999995</v>
      </c>
      <c r="K169" s="37">
        <v>10</v>
      </c>
      <c r="L169" s="37">
        <v>1.36</v>
      </c>
      <c r="M169" s="37">
        <v>175.34</v>
      </c>
      <c r="N169" s="37">
        <v>577.66</v>
      </c>
    </row>
    <row r="170" spans="1:14" x14ac:dyDescent="0.25">
      <c r="A170" s="22" t="s">
        <v>289</v>
      </c>
      <c r="B170" s="22" t="s">
        <v>1464</v>
      </c>
      <c r="C170" s="22" t="s">
        <v>620</v>
      </c>
      <c r="D170" s="22" t="s">
        <v>1465</v>
      </c>
      <c r="E170" s="22" t="s">
        <v>1466</v>
      </c>
      <c r="F170" s="22" t="s">
        <v>893</v>
      </c>
      <c r="G170" s="22" t="s">
        <v>1467</v>
      </c>
      <c r="H170" s="22" t="s">
        <v>1441</v>
      </c>
      <c r="I170" s="22">
        <v>179.96</v>
      </c>
      <c r="J170" s="22">
        <v>567.13</v>
      </c>
      <c r="K170" s="37">
        <v>10</v>
      </c>
      <c r="L170" s="37">
        <v>7.13</v>
      </c>
      <c r="M170" s="37">
        <v>197.09</v>
      </c>
      <c r="N170" s="37">
        <v>584.26</v>
      </c>
    </row>
    <row r="171" spans="1:14" x14ac:dyDescent="0.25">
      <c r="A171" s="22" t="s">
        <v>290</v>
      </c>
      <c r="B171" s="22" t="s">
        <v>1468</v>
      </c>
      <c r="C171" s="22" t="s">
        <v>621</v>
      </c>
      <c r="D171" s="22" t="s">
        <v>1469</v>
      </c>
      <c r="E171" s="22" t="s">
        <v>1470</v>
      </c>
      <c r="F171" s="22" t="s">
        <v>893</v>
      </c>
      <c r="G171" s="22" t="s">
        <v>1471</v>
      </c>
      <c r="H171" s="22" t="s">
        <v>1472</v>
      </c>
      <c r="I171" s="22">
        <v>158.15</v>
      </c>
      <c r="J171" s="22">
        <v>564.42999999999995</v>
      </c>
      <c r="K171" s="37">
        <v>10</v>
      </c>
      <c r="L171" s="37">
        <v>7.13</v>
      </c>
      <c r="M171" s="37">
        <v>175.28</v>
      </c>
      <c r="N171" s="37">
        <v>581.55999999999995</v>
      </c>
    </row>
    <row r="172" spans="1:14" x14ac:dyDescent="0.25">
      <c r="A172" s="22" t="s">
        <v>291</v>
      </c>
      <c r="B172" s="22" t="s">
        <v>1473</v>
      </c>
      <c r="C172" s="22" t="s">
        <v>63</v>
      </c>
      <c r="D172" s="22" t="s">
        <v>1474</v>
      </c>
      <c r="E172" s="22" t="s">
        <v>912</v>
      </c>
      <c r="F172" s="22" t="s">
        <v>893</v>
      </c>
      <c r="G172" s="22" t="s">
        <v>913</v>
      </c>
      <c r="H172" s="22" t="s">
        <v>914</v>
      </c>
      <c r="I172" s="22">
        <v>151.22999999999999</v>
      </c>
      <c r="J172" s="22">
        <v>564.75</v>
      </c>
      <c r="K172" s="37">
        <v>10</v>
      </c>
      <c r="L172" s="37">
        <v>1.36</v>
      </c>
      <c r="M172" s="37">
        <v>162.59</v>
      </c>
      <c r="N172" s="37">
        <v>576.11</v>
      </c>
    </row>
    <row r="173" spans="1:14" x14ac:dyDescent="0.25">
      <c r="A173" s="22" t="s">
        <v>292</v>
      </c>
      <c r="B173" s="22" t="s">
        <v>1501</v>
      </c>
      <c r="C173" s="22" t="s">
        <v>70</v>
      </c>
      <c r="D173" s="22" t="s">
        <v>1502</v>
      </c>
      <c r="E173" s="22" t="s">
        <v>1503</v>
      </c>
      <c r="F173" s="22" t="s">
        <v>893</v>
      </c>
      <c r="G173" s="22" t="s">
        <v>1504</v>
      </c>
      <c r="H173" s="22" t="s">
        <v>1505</v>
      </c>
      <c r="I173" s="22">
        <v>195.97</v>
      </c>
      <c r="J173" s="22">
        <v>583.78</v>
      </c>
      <c r="K173" s="37">
        <v>10</v>
      </c>
      <c r="L173" s="37">
        <v>0</v>
      </c>
      <c r="M173" s="37">
        <v>205.97</v>
      </c>
      <c r="N173" s="37">
        <v>593.78</v>
      </c>
    </row>
    <row r="174" spans="1:14" x14ac:dyDescent="0.25">
      <c r="A174" s="22" t="s">
        <v>293</v>
      </c>
      <c r="B174" s="22" t="s">
        <v>1519</v>
      </c>
      <c r="C174" s="22" t="s">
        <v>777</v>
      </c>
      <c r="D174" s="22" t="s">
        <v>1520</v>
      </c>
      <c r="E174" s="22" t="s">
        <v>1516</v>
      </c>
      <c r="F174" s="22" t="s">
        <v>893</v>
      </c>
      <c r="G174" s="22" t="s">
        <v>1521</v>
      </c>
      <c r="H174" s="22" t="s">
        <v>1518</v>
      </c>
      <c r="I174" s="22">
        <v>171.31</v>
      </c>
      <c r="J174" s="22">
        <v>553.98</v>
      </c>
      <c r="K174" s="37">
        <v>10</v>
      </c>
      <c r="L174" s="37">
        <v>0</v>
      </c>
      <c r="M174" s="37">
        <v>181.31</v>
      </c>
      <c r="N174" s="37">
        <v>563.98</v>
      </c>
    </row>
    <row r="175" spans="1:14" x14ac:dyDescent="0.25">
      <c r="A175" s="22" t="s">
        <v>294</v>
      </c>
      <c r="B175" s="22" t="s">
        <v>1526</v>
      </c>
      <c r="C175" s="22" t="s">
        <v>73</v>
      </c>
      <c r="D175" s="22" t="s">
        <v>1527</v>
      </c>
      <c r="E175" s="22" t="s">
        <v>946</v>
      </c>
      <c r="F175" s="22" t="s">
        <v>893</v>
      </c>
      <c r="G175" s="22" t="s">
        <v>947</v>
      </c>
      <c r="H175" s="22" t="s">
        <v>946</v>
      </c>
      <c r="I175" s="22">
        <v>182.98</v>
      </c>
      <c r="J175" s="22">
        <v>561.49</v>
      </c>
      <c r="K175" s="37">
        <v>10</v>
      </c>
      <c r="L175" s="37">
        <v>1.36</v>
      </c>
      <c r="M175" s="37">
        <v>194.34</v>
      </c>
      <c r="N175" s="37">
        <v>572.85</v>
      </c>
    </row>
    <row r="176" spans="1:14" x14ac:dyDescent="0.25">
      <c r="A176" s="22" t="s">
        <v>295</v>
      </c>
      <c r="B176" s="22" t="s">
        <v>1144</v>
      </c>
      <c r="C176" s="22" t="s">
        <v>778</v>
      </c>
      <c r="D176" s="22" t="s">
        <v>1145</v>
      </c>
      <c r="E176" s="22" t="s">
        <v>1146</v>
      </c>
      <c r="F176" s="22" t="s">
        <v>893</v>
      </c>
      <c r="G176" s="22" t="s">
        <v>1147</v>
      </c>
      <c r="H176" s="22" t="s">
        <v>1148</v>
      </c>
      <c r="I176" s="22">
        <v>153.15</v>
      </c>
      <c r="J176" s="22">
        <v>563.24</v>
      </c>
      <c r="K176" s="37">
        <v>10</v>
      </c>
      <c r="L176" s="37">
        <v>7.13</v>
      </c>
      <c r="M176" s="37">
        <v>170.28</v>
      </c>
      <c r="N176" s="37">
        <v>580.37</v>
      </c>
    </row>
    <row r="177" spans="1:14" x14ac:dyDescent="0.25">
      <c r="A177" s="22" t="s">
        <v>296</v>
      </c>
      <c r="B177" s="22" t="s">
        <v>1854</v>
      </c>
      <c r="C177" s="22" t="s">
        <v>779</v>
      </c>
      <c r="D177" s="22" t="s">
        <v>1855</v>
      </c>
      <c r="E177" s="22" t="s">
        <v>1680</v>
      </c>
      <c r="F177" s="22" t="s">
        <v>893</v>
      </c>
      <c r="G177" s="22" t="s">
        <v>1856</v>
      </c>
      <c r="H177" s="22" t="s">
        <v>1682</v>
      </c>
      <c r="I177" s="22">
        <v>136.58000000000001</v>
      </c>
      <c r="J177" s="22">
        <v>571.1</v>
      </c>
      <c r="K177" s="37">
        <v>10</v>
      </c>
      <c r="L177" s="37">
        <v>7.13</v>
      </c>
      <c r="M177" s="37">
        <v>153.71</v>
      </c>
      <c r="N177" s="37">
        <v>588.23</v>
      </c>
    </row>
    <row r="178" spans="1:14" x14ac:dyDescent="0.25">
      <c r="A178" s="22" t="s">
        <v>297</v>
      </c>
      <c r="B178" s="22" t="s">
        <v>1550</v>
      </c>
      <c r="C178" s="22" t="s">
        <v>77</v>
      </c>
      <c r="D178" s="22" t="s">
        <v>1551</v>
      </c>
      <c r="E178" s="22" t="s">
        <v>960</v>
      </c>
      <c r="F178" s="22" t="s">
        <v>893</v>
      </c>
      <c r="G178" s="22" t="s">
        <v>1552</v>
      </c>
      <c r="H178" s="22" t="s">
        <v>962</v>
      </c>
      <c r="I178" s="22">
        <v>176.63</v>
      </c>
      <c r="J178" s="22">
        <v>572.29</v>
      </c>
      <c r="K178" s="37">
        <v>10</v>
      </c>
      <c r="L178" s="37">
        <v>0</v>
      </c>
      <c r="M178" s="37">
        <v>186.63</v>
      </c>
      <c r="N178" s="37">
        <v>582.29</v>
      </c>
    </row>
    <row r="179" spans="1:14" x14ac:dyDescent="0.25">
      <c r="A179" s="22" t="s">
        <v>298</v>
      </c>
      <c r="B179" s="22" t="s">
        <v>1570</v>
      </c>
      <c r="C179" s="22" t="s">
        <v>622</v>
      </c>
      <c r="D179" s="22" t="s">
        <v>1571</v>
      </c>
      <c r="E179" s="22" t="s">
        <v>1572</v>
      </c>
      <c r="F179" s="22" t="s">
        <v>893</v>
      </c>
      <c r="G179" s="22" t="s">
        <v>1573</v>
      </c>
      <c r="H179" s="22" t="s">
        <v>939</v>
      </c>
      <c r="I179" s="22">
        <v>139.01</v>
      </c>
      <c r="J179" s="22">
        <v>547.58000000000004</v>
      </c>
      <c r="K179" s="37">
        <v>10</v>
      </c>
      <c r="L179" s="37">
        <v>1.36</v>
      </c>
      <c r="M179" s="37">
        <v>150.37</v>
      </c>
      <c r="N179" s="37">
        <v>558.94000000000005</v>
      </c>
    </row>
    <row r="180" spans="1:14" x14ac:dyDescent="0.25">
      <c r="A180" s="22" t="s">
        <v>299</v>
      </c>
      <c r="B180" s="22" t="s">
        <v>1560</v>
      </c>
      <c r="C180" s="22" t="s">
        <v>780</v>
      </c>
      <c r="D180" s="22" t="s">
        <v>1561</v>
      </c>
      <c r="E180" s="22" t="s">
        <v>965</v>
      </c>
      <c r="F180" s="22" t="s">
        <v>893</v>
      </c>
      <c r="G180" s="22" t="s">
        <v>966</v>
      </c>
      <c r="H180" s="22" t="s">
        <v>967</v>
      </c>
      <c r="I180" s="22">
        <v>188.45</v>
      </c>
      <c r="J180" s="22">
        <v>573.35</v>
      </c>
      <c r="K180" s="37">
        <v>10</v>
      </c>
      <c r="L180" s="37">
        <v>1.36</v>
      </c>
      <c r="M180" s="37">
        <v>199.81</v>
      </c>
      <c r="N180" s="37">
        <v>584.71</v>
      </c>
    </row>
    <row r="181" spans="1:14" x14ac:dyDescent="0.25">
      <c r="A181" s="22" t="s">
        <v>300</v>
      </c>
      <c r="B181" s="22" t="s">
        <v>1586</v>
      </c>
      <c r="C181" s="22" t="s">
        <v>81</v>
      </c>
      <c r="D181" s="22" t="s">
        <v>1587</v>
      </c>
      <c r="E181" s="22" t="s">
        <v>1588</v>
      </c>
      <c r="F181" s="22" t="s">
        <v>893</v>
      </c>
      <c r="G181" s="22" t="s">
        <v>1589</v>
      </c>
      <c r="H181" s="22" t="s">
        <v>1233</v>
      </c>
      <c r="I181" s="22">
        <v>172.7</v>
      </c>
      <c r="J181" s="22">
        <v>562.23</v>
      </c>
      <c r="K181" s="37">
        <v>10</v>
      </c>
      <c r="L181" s="37">
        <v>1.36</v>
      </c>
      <c r="M181" s="37">
        <v>184.06</v>
      </c>
      <c r="N181" s="37">
        <v>573.59</v>
      </c>
    </row>
    <row r="182" spans="1:14" x14ac:dyDescent="0.25">
      <c r="A182" s="22" t="s">
        <v>301</v>
      </c>
      <c r="B182" s="22" t="s">
        <v>1595</v>
      </c>
      <c r="C182" s="22" t="s">
        <v>83</v>
      </c>
      <c r="D182" s="22" t="s">
        <v>1596</v>
      </c>
      <c r="E182" s="22" t="s">
        <v>1063</v>
      </c>
      <c r="F182" s="22" t="s">
        <v>893</v>
      </c>
      <c r="G182" s="22" t="s">
        <v>1064</v>
      </c>
      <c r="H182" s="22" t="s">
        <v>1065</v>
      </c>
      <c r="I182" s="22">
        <v>175.56</v>
      </c>
      <c r="J182" s="22">
        <v>567.74</v>
      </c>
      <c r="K182" s="37">
        <v>10</v>
      </c>
      <c r="L182" s="37">
        <v>1.36</v>
      </c>
      <c r="M182" s="37">
        <v>186.92</v>
      </c>
      <c r="N182" s="37">
        <v>579.1</v>
      </c>
    </row>
    <row r="183" spans="1:14" x14ac:dyDescent="0.25">
      <c r="A183" s="22" t="s">
        <v>302</v>
      </c>
      <c r="B183" s="22" t="s">
        <v>1608</v>
      </c>
      <c r="C183" s="22" t="s">
        <v>781</v>
      </c>
      <c r="D183" s="22" t="s">
        <v>1609</v>
      </c>
      <c r="E183" s="22" t="s">
        <v>900</v>
      </c>
      <c r="F183" s="22" t="s">
        <v>893</v>
      </c>
      <c r="G183" s="22" t="s">
        <v>1610</v>
      </c>
      <c r="H183" s="22" t="s">
        <v>952</v>
      </c>
      <c r="I183" s="22">
        <v>193.7</v>
      </c>
      <c r="J183" s="22">
        <v>568.42999999999995</v>
      </c>
      <c r="K183" s="37">
        <v>10</v>
      </c>
      <c r="L183" s="37">
        <v>7.13</v>
      </c>
      <c r="M183" s="37">
        <v>210.83</v>
      </c>
      <c r="N183" s="37">
        <v>585.55999999999995</v>
      </c>
    </row>
    <row r="184" spans="1:14" x14ac:dyDescent="0.25">
      <c r="A184" s="22" t="s">
        <v>303</v>
      </c>
      <c r="B184" s="22" t="s">
        <v>1611</v>
      </c>
      <c r="C184" s="22" t="s">
        <v>782</v>
      </c>
      <c r="D184" s="22" t="s">
        <v>1612</v>
      </c>
      <c r="E184" s="22" t="s">
        <v>1001</v>
      </c>
      <c r="F184" s="22" t="s">
        <v>893</v>
      </c>
      <c r="G184" s="22" t="s">
        <v>1613</v>
      </c>
      <c r="H184" s="22" t="s">
        <v>1003</v>
      </c>
      <c r="I184" s="22">
        <v>189.2</v>
      </c>
      <c r="J184" s="22">
        <v>560.86</v>
      </c>
      <c r="K184" s="37">
        <v>10</v>
      </c>
      <c r="L184" s="37">
        <v>1.36</v>
      </c>
      <c r="M184" s="37">
        <v>200.56</v>
      </c>
      <c r="N184" s="37">
        <v>572.22</v>
      </c>
    </row>
    <row r="185" spans="1:14" x14ac:dyDescent="0.25">
      <c r="A185" s="22" t="s">
        <v>304</v>
      </c>
      <c r="B185" s="22" t="s">
        <v>1614</v>
      </c>
      <c r="C185" s="22" t="s">
        <v>2565</v>
      </c>
      <c r="D185" s="22" t="s">
        <v>1615</v>
      </c>
      <c r="E185" s="22" t="s">
        <v>912</v>
      </c>
      <c r="F185" s="22" t="s">
        <v>893</v>
      </c>
      <c r="G185" s="22" t="s">
        <v>913</v>
      </c>
      <c r="H185" s="22" t="s">
        <v>914</v>
      </c>
      <c r="I185" s="22">
        <v>181.72</v>
      </c>
      <c r="J185" s="22">
        <v>569.85</v>
      </c>
      <c r="K185" s="37">
        <v>10</v>
      </c>
      <c r="L185" s="37">
        <v>7.13</v>
      </c>
      <c r="M185" s="37">
        <v>198.85</v>
      </c>
      <c r="N185" s="37">
        <v>586.98</v>
      </c>
    </row>
    <row r="186" spans="1:14" x14ac:dyDescent="0.25">
      <c r="A186" s="22" t="s">
        <v>305</v>
      </c>
      <c r="B186" s="22" t="s">
        <v>1616</v>
      </c>
      <c r="C186" s="22" t="s">
        <v>85</v>
      </c>
      <c r="D186" s="22" t="s">
        <v>1617</v>
      </c>
      <c r="E186" s="22" t="s">
        <v>1222</v>
      </c>
      <c r="F186" s="22" t="s">
        <v>893</v>
      </c>
      <c r="G186" s="22" t="s">
        <v>1618</v>
      </c>
      <c r="H186" s="22" t="s">
        <v>1003</v>
      </c>
      <c r="I186" s="22">
        <v>195.72</v>
      </c>
      <c r="J186" s="22">
        <v>572.02</v>
      </c>
      <c r="K186" s="37">
        <v>10</v>
      </c>
      <c r="L186" s="37">
        <v>1.36</v>
      </c>
      <c r="M186" s="37">
        <v>207.08</v>
      </c>
      <c r="N186" s="37">
        <v>583.38</v>
      </c>
    </row>
    <row r="187" spans="1:14" x14ac:dyDescent="0.25">
      <c r="A187" s="22" t="s">
        <v>306</v>
      </c>
      <c r="B187" s="22" t="s">
        <v>1619</v>
      </c>
      <c r="C187" s="22" t="s">
        <v>86</v>
      </c>
      <c r="D187" s="22" t="s">
        <v>1620</v>
      </c>
      <c r="E187" s="22" t="s">
        <v>1621</v>
      </c>
      <c r="F187" s="22" t="s">
        <v>893</v>
      </c>
      <c r="G187" s="22" t="s">
        <v>1622</v>
      </c>
      <c r="H187" s="22" t="s">
        <v>1153</v>
      </c>
      <c r="I187" s="22">
        <v>149.36000000000001</v>
      </c>
      <c r="J187" s="22">
        <v>565.61</v>
      </c>
      <c r="K187" s="37">
        <v>10</v>
      </c>
      <c r="L187" s="37">
        <v>1.36</v>
      </c>
      <c r="M187" s="37">
        <v>160.72</v>
      </c>
      <c r="N187" s="37">
        <v>576.97</v>
      </c>
    </row>
    <row r="188" spans="1:14" x14ac:dyDescent="0.25">
      <c r="A188" s="22" t="s">
        <v>307</v>
      </c>
      <c r="B188" s="22" t="s">
        <v>1636</v>
      </c>
      <c r="C188" s="22" t="s">
        <v>87</v>
      </c>
      <c r="D188" s="22" t="s">
        <v>1637</v>
      </c>
      <c r="E188" s="22" t="s">
        <v>1638</v>
      </c>
      <c r="F188" s="22" t="s">
        <v>893</v>
      </c>
      <c r="G188" s="22" t="s">
        <v>1639</v>
      </c>
      <c r="H188" s="22" t="s">
        <v>987</v>
      </c>
      <c r="I188" s="22">
        <v>146.13</v>
      </c>
      <c r="J188" s="22">
        <v>547.02</v>
      </c>
      <c r="K188" s="37">
        <v>10</v>
      </c>
      <c r="L188" s="37">
        <v>1.36</v>
      </c>
      <c r="M188" s="37">
        <v>157.49</v>
      </c>
      <c r="N188" s="37">
        <v>558.38</v>
      </c>
    </row>
    <row r="189" spans="1:14" x14ac:dyDescent="0.25">
      <c r="A189" s="22" t="s">
        <v>308</v>
      </c>
      <c r="B189" s="22" t="s">
        <v>1652</v>
      </c>
      <c r="C189" s="22" t="s">
        <v>90</v>
      </c>
      <c r="D189" s="22" t="s">
        <v>1653</v>
      </c>
      <c r="E189" s="22" t="s">
        <v>1298</v>
      </c>
      <c r="F189" s="22" t="s">
        <v>893</v>
      </c>
      <c r="G189" s="22" t="s">
        <v>1299</v>
      </c>
      <c r="H189" s="22" t="s">
        <v>1300</v>
      </c>
      <c r="I189" s="22">
        <v>152.66999999999999</v>
      </c>
      <c r="J189" s="22">
        <v>564.9</v>
      </c>
      <c r="K189" s="37">
        <v>10</v>
      </c>
      <c r="L189" s="37">
        <v>7.13</v>
      </c>
      <c r="M189" s="37">
        <v>169.8</v>
      </c>
      <c r="N189" s="37">
        <v>582.03</v>
      </c>
    </row>
    <row r="190" spans="1:14" x14ac:dyDescent="0.25">
      <c r="A190" s="22" t="s">
        <v>309</v>
      </c>
      <c r="B190" s="22" t="s">
        <v>1685</v>
      </c>
      <c r="C190" s="22" t="s">
        <v>94</v>
      </c>
      <c r="D190" s="22" t="s">
        <v>1686</v>
      </c>
      <c r="E190" s="22" t="s">
        <v>1687</v>
      </c>
      <c r="F190" s="22" t="s">
        <v>893</v>
      </c>
      <c r="G190" s="22" t="s">
        <v>1688</v>
      </c>
      <c r="H190" s="22" t="s">
        <v>1281</v>
      </c>
      <c r="I190" s="22">
        <v>128.44</v>
      </c>
      <c r="J190" s="22">
        <v>569.67999999999995</v>
      </c>
      <c r="K190" s="37">
        <v>10</v>
      </c>
      <c r="L190" s="37">
        <v>7.13</v>
      </c>
      <c r="M190" s="37">
        <v>145.57</v>
      </c>
      <c r="N190" s="37">
        <v>586.80999999999995</v>
      </c>
    </row>
    <row r="191" spans="1:14" x14ac:dyDescent="0.25">
      <c r="A191" s="22" t="s">
        <v>310</v>
      </c>
      <c r="B191" s="22" t="s">
        <v>1694</v>
      </c>
      <c r="C191" s="22" t="s">
        <v>97</v>
      </c>
      <c r="D191" s="22" t="s">
        <v>1695</v>
      </c>
      <c r="E191" s="22" t="s">
        <v>1696</v>
      </c>
      <c r="F191" s="22" t="s">
        <v>893</v>
      </c>
      <c r="G191" s="22" t="s">
        <v>1697</v>
      </c>
      <c r="H191" s="22" t="s">
        <v>909</v>
      </c>
      <c r="I191" s="22">
        <v>160.69999999999999</v>
      </c>
      <c r="J191" s="22">
        <v>563.91999999999996</v>
      </c>
      <c r="K191" s="37">
        <v>10</v>
      </c>
      <c r="L191" s="37">
        <v>1.36</v>
      </c>
      <c r="M191" s="37">
        <v>172.06</v>
      </c>
      <c r="N191" s="37">
        <v>575.28</v>
      </c>
    </row>
    <row r="192" spans="1:14" x14ac:dyDescent="0.25">
      <c r="A192" s="22" t="s">
        <v>311</v>
      </c>
      <c r="B192" s="22" t="s">
        <v>1703</v>
      </c>
      <c r="C192" s="22" t="s">
        <v>99</v>
      </c>
      <c r="D192" s="22" t="s">
        <v>1704</v>
      </c>
      <c r="E192" s="22" t="s">
        <v>1705</v>
      </c>
      <c r="F192" s="22" t="s">
        <v>893</v>
      </c>
      <c r="G192" s="22" t="s">
        <v>1706</v>
      </c>
      <c r="H192" s="22" t="s">
        <v>1249</v>
      </c>
      <c r="I192" s="22">
        <v>145.37</v>
      </c>
      <c r="J192" s="22">
        <v>561.92999999999995</v>
      </c>
      <c r="K192" s="37">
        <v>10</v>
      </c>
      <c r="L192" s="37">
        <v>1.36</v>
      </c>
      <c r="M192" s="37">
        <v>156.72999999999999</v>
      </c>
      <c r="N192" s="37">
        <v>573.29</v>
      </c>
    </row>
    <row r="193" spans="1:14" x14ac:dyDescent="0.25">
      <c r="A193" s="22" t="s">
        <v>312</v>
      </c>
      <c r="B193" s="22" t="s">
        <v>1707</v>
      </c>
      <c r="C193" s="22" t="s">
        <v>783</v>
      </c>
      <c r="D193" s="22" t="s">
        <v>1708</v>
      </c>
      <c r="E193" s="22" t="s">
        <v>903</v>
      </c>
      <c r="F193" s="22" t="s">
        <v>893</v>
      </c>
      <c r="G193" s="22" t="s">
        <v>1709</v>
      </c>
      <c r="H193" s="22" t="s">
        <v>903</v>
      </c>
      <c r="I193" s="22">
        <v>182.47</v>
      </c>
      <c r="J193" s="22">
        <v>587.92999999999995</v>
      </c>
      <c r="K193" s="37">
        <v>10</v>
      </c>
      <c r="L193" s="37">
        <v>1.36</v>
      </c>
      <c r="M193" s="37">
        <v>193.83</v>
      </c>
      <c r="N193" s="37">
        <v>599.29</v>
      </c>
    </row>
    <row r="194" spans="1:14" x14ac:dyDescent="0.25">
      <c r="A194" s="22" t="s">
        <v>313</v>
      </c>
      <c r="B194" s="22" t="s">
        <v>2211</v>
      </c>
      <c r="C194" s="22" t="s">
        <v>784</v>
      </c>
      <c r="D194" s="22" t="s">
        <v>2212</v>
      </c>
      <c r="E194" s="22" t="s">
        <v>2213</v>
      </c>
      <c r="F194" s="22" t="s">
        <v>893</v>
      </c>
      <c r="G194" s="22" t="s">
        <v>2214</v>
      </c>
      <c r="H194" s="22" t="s">
        <v>1276</v>
      </c>
      <c r="I194" s="22">
        <v>154.21</v>
      </c>
      <c r="J194" s="22">
        <v>569.84</v>
      </c>
      <c r="K194" s="37">
        <v>10</v>
      </c>
      <c r="L194" s="37">
        <v>1.36</v>
      </c>
      <c r="M194" s="37">
        <v>165.57</v>
      </c>
      <c r="N194" s="37">
        <v>581.20000000000005</v>
      </c>
    </row>
    <row r="195" spans="1:14" x14ac:dyDescent="0.25">
      <c r="A195" s="22" t="s">
        <v>314</v>
      </c>
      <c r="B195" s="22" t="s">
        <v>1714</v>
      </c>
      <c r="C195" s="22" t="s">
        <v>643</v>
      </c>
      <c r="D195" s="22" t="s">
        <v>1715</v>
      </c>
      <c r="E195" s="22" t="s">
        <v>1716</v>
      </c>
      <c r="F195" s="22" t="s">
        <v>893</v>
      </c>
      <c r="G195" s="22" t="s">
        <v>1717</v>
      </c>
      <c r="H195" s="22" t="s">
        <v>987</v>
      </c>
      <c r="I195" s="22">
        <v>172.56</v>
      </c>
      <c r="J195" s="22">
        <v>570.75</v>
      </c>
      <c r="K195" s="37">
        <v>10</v>
      </c>
      <c r="L195" s="37">
        <v>1.36</v>
      </c>
      <c r="M195" s="37">
        <v>183.92</v>
      </c>
      <c r="N195" s="37">
        <v>582.11</v>
      </c>
    </row>
    <row r="196" spans="1:14" x14ac:dyDescent="0.25">
      <c r="A196" s="22" t="s">
        <v>315</v>
      </c>
      <c r="B196" s="22" t="s">
        <v>1718</v>
      </c>
      <c r="C196" s="22" t="s">
        <v>785</v>
      </c>
      <c r="D196" s="22" t="s">
        <v>1719</v>
      </c>
      <c r="E196" s="22" t="s">
        <v>942</v>
      </c>
      <c r="F196" s="22" t="s">
        <v>893</v>
      </c>
      <c r="G196" s="22" t="s">
        <v>943</v>
      </c>
      <c r="H196" s="22" t="s">
        <v>942</v>
      </c>
      <c r="I196" s="22">
        <v>168.83</v>
      </c>
      <c r="J196" s="22">
        <v>564.07000000000005</v>
      </c>
      <c r="K196" s="37">
        <v>10</v>
      </c>
      <c r="L196" s="37">
        <v>1.36</v>
      </c>
      <c r="M196" s="37">
        <v>180.19</v>
      </c>
      <c r="N196" s="37">
        <v>575.42999999999995</v>
      </c>
    </row>
    <row r="197" spans="1:14" x14ac:dyDescent="0.25">
      <c r="A197" s="22" t="s">
        <v>316</v>
      </c>
      <c r="B197" s="22" t="s">
        <v>1720</v>
      </c>
      <c r="C197" s="22" t="s">
        <v>101</v>
      </c>
      <c r="D197" s="22" t="s">
        <v>1721</v>
      </c>
      <c r="E197" s="22" t="s">
        <v>1722</v>
      </c>
      <c r="F197" s="22" t="s">
        <v>893</v>
      </c>
      <c r="G197" s="22" t="s">
        <v>1723</v>
      </c>
      <c r="H197" s="22" t="s">
        <v>1724</v>
      </c>
      <c r="I197" s="22">
        <v>162.47</v>
      </c>
      <c r="J197" s="22">
        <v>547.32000000000005</v>
      </c>
      <c r="K197" s="37">
        <v>10</v>
      </c>
      <c r="L197" s="37">
        <v>7.13</v>
      </c>
      <c r="M197" s="37">
        <v>179.6</v>
      </c>
      <c r="N197" s="37">
        <v>564.45000000000005</v>
      </c>
    </row>
    <row r="198" spans="1:14" x14ac:dyDescent="0.25">
      <c r="A198" s="22" t="s">
        <v>317</v>
      </c>
      <c r="B198" s="22" t="s">
        <v>1729</v>
      </c>
      <c r="C198" s="22" t="s">
        <v>103</v>
      </c>
      <c r="D198" s="22" t="s">
        <v>1730</v>
      </c>
      <c r="E198" s="22" t="s">
        <v>1731</v>
      </c>
      <c r="F198" s="22" t="s">
        <v>893</v>
      </c>
      <c r="G198" s="22" t="s">
        <v>1732</v>
      </c>
      <c r="H198" s="22" t="s">
        <v>1256</v>
      </c>
      <c r="I198" s="22">
        <v>197.79</v>
      </c>
      <c r="J198" s="22">
        <v>582.76</v>
      </c>
      <c r="K198" s="37">
        <v>10</v>
      </c>
      <c r="L198" s="37">
        <v>1.36</v>
      </c>
      <c r="M198" s="37">
        <v>209.15</v>
      </c>
      <c r="N198" s="37">
        <v>594.12</v>
      </c>
    </row>
    <row r="199" spans="1:14" x14ac:dyDescent="0.25">
      <c r="A199" s="22" t="s">
        <v>318</v>
      </c>
      <c r="B199" s="22" t="s">
        <v>1733</v>
      </c>
      <c r="C199" s="22" t="s">
        <v>104</v>
      </c>
      <c r="D199" s="22" t="s">
        <v>1734</v>
      </c>
      <c r="E199" s="22" t="s">
        <v>1735</v>
      </c>
      <c r="F199" s="22" t="s">
        <v>893</v>
      </c>
      <c r="G199" s="22" t="s">
        <v>1736</v>
      </c>
      <c r="H199" s="22" t="s">
        <v>1228</v>
      </c>
      <c r="I199" s="22">
        <v>142.57</v>
      </c>
      <c r="J199" s="22">
        <v>544.74</v>
      </c>
      <c r="K199" s="37">
        <v>10</v>
      </c>
      <c r="L199" s="37">
        <v>7.13</v>
      </c>
      <c r="M199" s="37">
        <v>159.69999999999999</v>
      </c>
      <c r="N199" s="37">
        <v>561.87</v>
      </c>
    </row>
    <row r="200" spans="1:14" x14ac:dyDescent="0.25">
      <c r="A200" s="22" t="s">
        <v>319</v>
      </c>
      <c r="B200" s="22" t="s">
        <v>1741</v>
      </c>
      <c r="C200" s="22" t="s">
        <v>786</v>
      </c>
      <c r="D200" s="22" t="s">
        <v>2444</v>
      </c>
      <c r="E200" s="22" t="s">
        <v>1743</v>
      </c>
      <c r="F200" s="22" t="s">
        <v>893</v>
      </c>
      <c r="G200" s="22" t="s">
        <v>1744</v>
      </c>
      <c r="H200" s="22" t="s">
        <v>1059</v>
      </c>
      <c r="I200" s="22">
        <v>166.67</v>
      </c>
      <c r="J200" s="22">
        <v>567.79</v>
      </c>
      <c r="K200" s="37">
        <v>10</v>
      </c>
      <c r="L200" s="37">
        <v>7.13</v>
      </c>
      <c r="M200" s="37">
        <v>183.8</v>
      </c>
      <c r="N200" s="37">
        <v>584.91999999999996</v>
      </c>
    </row>
    <row r="201" spans="1:14" x14ac:dyDescent="0.25">
      <c r="A201" s="22" t="s">
        <v>320</v>
      </c>
      <c r="B201" s="22" t="s">
        <v>1745</v>
      </c>
      <c r="C201" s="22" t="s">
        <v>106</v>
      </c>
      <c r="D201" s="22" t="s">
        <v>1746</v>
      </c>
      <c r="E201" s="22" t="s">
        <v>1747</v>
      </c>
      <c r="F201" s="22" t="s">
        <v>893</v>
      </c>
      <c r="G201" s="22" t="s">
        <v>1748</v>
      </c>
      <c r="H201" s="22" t="s">
        <v>1635</v>
      </c>
      <c r="I201" s="22">
        <v>138.86000000000001</v>
      </c>
      <c r="J201" s="22">
        <v>554.91</v>
      </c>
      <c r="K201" s="37">
        <v>10</v>
      </c>
      <c r="L201" s="37">
        <v>7.13</v>
      </c>
      <c r="M201" s="37">
        <v>155.99</v>
      </c>
      <c r="N201" s="37">
        <v>572.04</v>
      </c>
    </row>
    <row r="202" spans="1:14" x14ac:dyDescent="0.25">
      <c r="A202" s="22" t="s">
        <v>321</v>
      </c>
      <c r="B202" s="22" t="s">
        <v>1765</v>
      </c>
      <c r="C202" s="22" t="s">
        <v>107</v>
      </c>
      <c r="D202" s="22" t="s">
        <v>1766</v>
      </c>
      <c r="E202" s="22" t="s">
        <v>1472</v>
      </c>
      <c r="F202" s="22" t="s">
        <v>893</v>
      </c>
      <c r="G202" s="22" t="s">
        <v>1767</v>
      </c>
      <c r="H202" s="22" t="s">
        <v>1472</v>
      </c>
      <c r="I202" s="22">
        <v>141.66999999999999</v>
      </c>
      <c r="J202" s="22">
        <v>561.89</v>
      </c>
      <c r="K202" s="37">
        <v>10</v>
      </c>
      <c r="L202" s="37">
        <v>7.13</v>
      </c>
      <c r="M202" s="37">
        <v>158.80000000000001</v>
      </c>
      <c r="N202" s="37">
        <v>579.02</v>
      </c>
    </row>
    <row r="203" spans="1:14" x14ac:dyDescent="0.25">
      <c r="A203" s="22" t="s">
        <v>322</v>
      </c>
      <c r="B203" s="22" t="s">
        <v>1768</v>
      </c>
      <c r="C203" s="22" t="s">
        <v>108</v>
      </c>
      <c r="D203" s="22" t="s">
        <v>1769</v>
      </c>
      <c r="E203" s="22" t="s">
        <v>1770</v>
      </c>
      <c r="F203" s="22" t="s">
        <v>893</v>
      </c>
      <c r="G203" s="22" t="s">
        <v>1771</v>
      </c>
      <c r="H203" s="22" t="s">
        <v>1291</v>
      </c>
      <c r="I203" s="22">
        <v>151.9</v>
      </c>
      <c r="J203" s="22">
        <v>564.33000000000004</v>
      </c>
      <c r="K203" s="37">
        <v>10</v>
      </c>
      <c r="L203" s="37">
        <v>7.13</v>
      </c>
      <c r="M203" s="37">
        <v>169.03</v>
      </c>
      <c r="N203" s="37">
        <v>581.46</v>
      </c>
    </row>
    <row r="204" spans="1:14" x14ac:dyDescent="0.25">
      <c r="A204" s="22" t="s">
        <v>323</v>
      </c>
      <c r="B204" s="22" t="s">
        <v>1776</v>
      </c>
      <c r="C204" s="22" t="s">
        <v>111</v>
      </c>
      <c r="D204" s="22" t="s">
        <v>1777</v>
      </c>
      <c r="E204" s="22" t="s">
        <v>1195</v>
      </c>
      <c r="F204" s="22" t="s">
        <v>893</v>
      </c>
      <c r="G204" s="22" t="s">
        <v>1196</v>
      </c>
      <c r="H204" s="22" t="s">
        <v>1197</v>
      </c>
      <c r="I204" s="22">
        <v>144.84</v>
      </c>
      <c r="J204" s="22">
        <v>604.70000000000005</v>
      </c>
      <c r="K204" s="37">
        <v>10</v>
      </c>
      <c r="L204" s="37">
        <v>7.13</v>
      </c>
      <c r="M204" s="37">
        <v>161.97</v>
      </c>
      <c r="N204" s="37">
        <v>621.83000000000004</v>
      </c>
    </row>
    <row r="205" spans="1:14" x14ac:dyDescent="0.25">
      <c r="A205" s="22" t="s">
        <v>324</v>
      </c>
      <c r="B205" s="22" t="s">
        <v>1778</v>
      </c>
      <c r="C205" s="22" t="s">
        <v>112</v>
      </c>
      <c r="D205" s="22" t="s">
        <v>1779</v>
      </c>
      <c r="E205" s="22" t="s">
        <v>1336</v>
      </c>
      <c r="F205" s="22" t="s">
        <v>893</v>
      </c>
      <c r="G205" s="22" t="s">
        <v>1353</v>
      </c>
      <c r="H205" s="22" t="s">
        <v>1338</v>
      </c>
      <c r="I205" s="22">
        <v>139.22999999999999</v>
      </c>
      <c r="J205" s="22">
        <v>558.07000000000005</v>
      </c>
      <c r="K205" s="37">
        <v>10</v>
      </c>
      <c r="L205" s="37">
        <v>1.36</v>
      </c>
      <c r="M205" s="37">
        <v>150.59</v>
      </c>
      <c r="N205" s="37">
        <v>569.42999999999995</v>
      </c>
    </row>
    <row r="206" spans="1:14" x14ac:dyDescent="0.25">
      <c r="A206" s="22" t="s">
        <v>325</v>
      </c>
      <c r="B206" s="22" t="s">
        <v>1780</v>
      </c>
      <c r="C206" s="22" t="s">
        <v>113</v>
      </c>
      <c r="D206" s="22" t="s">
        <v>1781</v>
      </c>
      <c r="E206" s="22" t="s">
        <v>1782</v>
      </c>
      <c r="F206" s="22" t="s">
        <v>893</v>
      </c>
      <c r="G206" s="22" t="s">
        <v>1783</v>
      </c>
      <c r="H206" s="22" t="s">
        <v>1029</v>
      </c>
      <c r="I206" s="22">
        <v>189.49</v>
      </c>
      <c r="J206" s="22">
        <v>566.78</v>
      </c>
      <c r="K206" s="37">
        <v>10</v>
      </c>
      <c r="L206" s="37">
        <v>1.36</v>
      </c>
      <c r="M206" s="37">
        <v>200.85</v>
      </c>
      <c r="N206" s="37">
        <v>578.14</v>
      </c>
    </row>
    <row r="207" spans="1:14" x14ac:dyDescent="0.25">
      <c r="A207" s="22" t="s">
        <v>326</v>
      </c>
      <c r="B207" s="22" t="s">
        <v>1797</v>
      </c>
      <c r="C207" s="22" t="s">
        <v>114</v>
      </c>
      <c r="D207" s="22" t="s">
        <v>1798</v>
      </c>
      <c r="E207" s="22" t="s">
        <v>1799</v>
      </c>
      <c r="F207" s="22" t="s">
        <v>893</v>
      </c>
      <c r="G207" s="22" t="s">
        <v>1800</v>
      </c>
      <c r="H207" s="22" t="s">
        <v>903</v>
      </c>
      <c r="I207" s="22">
        <v>195.85</v>
      </c>
      <c r="J207" s="22">
        <v>572.25</v>
      </c>
      <c r="K207" s="37">
        <v>10</v>
      </c>
      <c r="L207" s="37">
        <v>1.36</v>
      </c>
      <c r="M207" s="37">
        <v>207.21</v>
      </c>
      <c r="N207" s="37">
        <v>583.61</v>
      </c>
    </row>
    <row r="208" spans="1:14" x14ac:dyDescent="0.25">
      <c r="A208" s="22" t="s">
        <v>327</v>
      </c>
      <c r="B208" s="22" t="s">
        <v>1805</v>
      </c>
      <c r="C208" s="22" t="s">
        <v>115</v>
      </c>
      <c r="D208" s="22" t="s">
        <v>1806</v>
      </c>
      <c r="E208" s="22" t="s">
        <v>892</v>
      </c>
      <c r="F208" s="22" t="s">
        <v>893</v>
      </c>
      <c r="G208" s="22" t="s">
        <v>1807</v>
      </c>
      <c r="H208" s="22" t="s">
        <v>895</v>
      </c>
      <c r="I208" s="22">
        <v>186.16</v>
      </c>
      <c r="J208" s="22">
        <v>574.9</v>
      </c>
      <c r="K208" s="37">
        <v>10</v>
      </c>
      <c r="L208" s="37">
        <v>1.36</v>
      </c>
      <c r="M208" s="37">
        <v>197.52</v>
      </c>
      <c r="N208" s="37">
        <v>586.26</v>
      </c>
    </row>
    <row r="209" spans="1:14" x14ac:dyDescent="0.25">
      <c r="A209" s="22" t="s">
        <v>328</v>
      </c>
      <c r="B209" s="22" t="s">
        <v>1801</v>
      </c>
      <c r="C209" s="22" t="s">
        <v>116</v>
      </c>
      <c r="D209" s="22" t="s">
        <v>1802</v>
      </c>
      <c r="E209" s="22" t="s">
        <v>1803</v>
      </c>
      <c r="F209" s="22" t="s">
        <v>893</v>
      </c>
      <c r="G209" s="22" t="s">
        <v>1804</v>
      </c>
      <c r="H209" s="22" t="s">
        <v>1431</v>
      </c>
      <c r="I209" s="22">
        <v>166.4</v>
      </c>
      <c r="J209" s="22">
        <v>561.84</v>
      </c>
      <c r="K209" s="37">
        <v>10</v>
      </c>
      <c r="L209" s="37">
        <v>1.36</v>
      </c>
      <c r="M209" s="37">
        <v>177.76</v>
      </c>
      <c r="N209" s="37">
        <v>573.20000000000005</v>
      </c>
    </row>
    <row r="210" spans="1:14" x14ac:dyDescent="0.25">
      <c r="A210" s="22" t="s">
        <v>329</v>
      </c>
      <c r="B210" s="22" t="s">
        <v>1818</v>
      </c>
      <c r="C210" s="22" t="s">
        <v>118</v>
      </c>
      <c r="D210" s="22" t="s">
        <v>1819</v>
      </c>
      <c r="E210" s="22" t="s">
        <v>1820</v>
      </c>
      <c r="F210" s="22" t="s">
        <v>893</v>
      </c>
      <c r="G210" s="22" t="s">
        <v>1821</v>
      </c>
      <c r="H210" s="22" t="s">
        <v>1197</v>
      </c>
      <c r="I210" s="22">
        <v>145.38</v>
      </c>
      <c r="J210" s="22">
        <v>565.41</v>
      </c>
      <c r="K210" s="37">
        <v>10</v>
      </c>
      <c r="L210" s="37">
        <v>7.13</v>
      </c>
      <c r="M210" s="37">
        <v>162.51</v>
      </c>
      <c r="N210" s="37">
        <v>582.54</v>
      </c>
    </row>
    <row r="211" spans="1:14" x14ac:dyDescent="0.25">
      <c r="A211" s="22" t="s">
        <v>330</v>
      </c>
      <c r="B211" s="22" t="s">
        <v>1870</v>
      </c>
      <c r="C211" s="22" t="s">
        <v>125</v>
      </c>
      <c r="D211" s="22" t="s">
        <v>1871</v>
      </c>
      <c r="E211" s="22" t="s">
        <v>892</v>
      </c>
      <c r="F211" s="22" t="s">
        <v>893</v>
      </c>
      <c r="G211" s="22" t="s">
        <v>1872</v>
      </c>
      <c r="H211" s="22" t="s">
        <v>895</v>
      </c>
      <c r="I211" s="22">
        <v>128.65</v>
      </c>
      <c r="J211" s="22">
        <v>554.1</v>
      </c>
      <c r="K211" s="37">
        <v>10</v>
      </c>
      <c r="L211" s="37">
        <v>7.13</v>
      </c>
      <c r="M211" s="37">
        <v>145.78</v>
      </c>
      <c r="N211" s="37">
        <v>571.23</v>
      </c>
    </row>
    <row r="212" spans="1:14" x14ac:dyDescent="0.25">
      <c r="A212" s="22" t="s">
        <v>331</v>
      </c>
      <c r="B212" s="22" t="s">
        <v>2096</v>
      </c>
      <c r="C212" s="22" t="s">
        <v>158</v>
      </c>
      <c r="D212" s="22" t="s">
        <v>2097</v>
      </c>
      <c r="E212" s="22" t="s">
        <v>2098</v>
      </c>
      <c r="F212" s="22" t="s">
        <v>893</v>
      </c>
      <c r="G212" s="22" t="s">
        <v>2099</v>
      </c>
      <c r="H212" s="22" t="s">
        <v>998</v>
      </c>
      <c r="I212" s="22">
        <v>169.07</v>
      </c>
      <c r="J212" s="22">
        <v>567.94000000000005</v>
      </c>
      <c r="K212" s="37">
        <v>10</v>
      </c>
      <c r="L212" s="37">
        <v>7.13</v>
      </c>
      <c r="M212" s="37">
        <v>186.2</v>
      </c>
      <c r="N212" s="37">
        <v>585.07000000000005</v>
      </c>
    </row>
    <row r="213" spans="1:14" x14ac:dyDescent="0.25">
      <c r="A213" s="22" t="s">
        <v>332</v>
      </c>
      <c r="B213" s="22" t="s">
        <v>1891</v>
      </c>
      <c r="C213" s="22" t="s">
        <v>128</v>
      </c>
      <c r="D213" s="22" t="s">
        <v>1892</v>
      </c>
      <c r="E213" s="22" t="s">
        <v>907</v>
      </c>
      <c r="F213" s="22" t="s">
        <v>893</v>
      </c>
      <c r="G213" s="22" t="s">
        <v>1024</v>
      </c>
      <c r="H213" s="22" t="s">
        <v>909</v>
      </c>
      <c r="I213" s="22">
        <v>202.07</v>
      </c>
      <c r="J213" s="22">
        <v>601.94000000000005</v>
      </c>
      <c r="K213" s="37">
        <v>10</v>
      </c>
      <c r="L213" s="37">
        <v>1.36</v>
      </c>
      <c r="M213" s="37">
        <v>213.43</v>
      </c>
      <c r="N213" s="37">
        <v>613.29999999999995</v>
      </c>
    </row>
    <row r="214" spans="1:14" x14ac:dyDescent="0.25">
      <c r="A214" s="22" t="s">
        <v>333</v>
      </c>
      <c r="B214" s="22" t="s">
        <v>1893</v>
      </c>
      <c r="C214" s="22" t="s">
        <v>129</v>
      </c>
      <c r="D214" s="22" t="s">
        <v>1894</v>
      </c>
      <c r="E214" s="22" t="s">
        <v>1895</v>
      </c>
      <c r="F214" s="22" t="s">
        <v>893</v>
      </c>
      <c r="G214" s="22" t="s">
        <v>1896</v>
      </c>
      <c r="H214" s="22" t="s">
        <v>1518</v>
      </c>
      <c r="I214" s="22">
        <v>161.78</v>
      </c>
      <c r="J214" s="22">
        <v>544.84</v>
      </c>
      <c r="K214" s="37">
        <v>10</v>
      </c>
      <c r="L214" s="37">
        <v>1.36</v>
      </c>
      <c r="M214" s="37">
        <v>173.14</v>
      </c>
      <c r="N214" s="37">
        <v>556.20000000000005</v>
      </c>
    </row>
    <row r="215" spans="1:14" x14ac:dyDescent="0.25">
      <c r="A215" s="22" t="s">
        <v>334</v>
      </c>
      <c r="B215" s="22" t="s">
        <v>1917</v>
      </c>
      <c r="C215" s="22" t="s">
        <v>134</v>
      </c>
      <c r="D215" s="22" t="s">
        <v>1918</v>
      </c>
      <c r="E215" s="22" t="s">
        <v>1919</v>
      </c>
      <c r="F215" s="22" t="s">
        <v>893</v>
      </c>
      <c r="G215" s="22" t="s">
        <v>1920</v>
      </c>
      <c r="H215" s="22" t="s">
        <v>919</v>
      </c>
      <c r="I215" s="22">
        <v>147.69999999999999</v>
      </c>
      <c r="J215" s="22">
        <v>574.17999999999995</v>
      </c>
      <c r="K215" s="37">
        <v>10</v>
      </c>
      <c r="L215" s="37">
        <v>1.36</v>
      </c>
      <c r="M215" s="37">
        <v>159.06</v>
      </c>
      <c r="N215" s="37">
        <v>585.54</v>
      </c>
    </row>
    <row r="216" spans="1:14" x14ac:dyDescent="0.25">
      <c r="A216" s="22" t="s">
        <v>335</v>
      </c>
      <c r="B216" s="22" t="s">
        <v>1938</v>
      </c>
      <c r="C216" s="22" t="s">
        <v>138</v>
      </c>
      <c r="D216" s="22" t="s">
        <v>1939</v>
      </c>
      <c r="E216" s="22" t="s">
        <v>1940</v>
      </c>
      <c r="F216" s="22" t="s">
        <v>893</v>
      </c>
      <c r="G216" s="22" t="s">
        <v>1941</v>
      </c>
      <c r="H216" s="22" t="s">
        <v>1503</v>
      </c>
      <c r="I216" s="22">
        <v>132.43</v>
      </c>
      <c r="J216" s="22">
        <v>567.77</v>
      </c>
      <c r="K216" s="37">
        <v>10</v>
      </c>
      <c r="L216" s="37">
        <v>7.13</v>
      </c>
      <c r="M216" s="37">
        <v>149.56</v>
      </c>
      <c r="N216" s="37">
        <v>584.9</v>
      </c>
    </row>
    <row r="217" spans="1:14" x14ac:dyDescent="0.25">
      <c r="A217" s="22" t="s">
        <v>336</v>
      </c>
      <c r="B217" s="22" t="s">
        <v>1942</v>
      </c>
      <c r="C217" s="22" t="s">
        <v>139</v>
      </c>
      <c r="D217" s="22" t="s">
        <v>1943</v>
      </c>
      <c r="E217" s="22" t="s">
        <v>1944</v>
      </c>
      <c r="F217" s="22" t="s">
        <v>893</v>
      </c>
      <c r="G217" s="22" t="s">
        <v>1945</v>
      </c>
      <c r="H217" s="22" t="s">
        <v>962</v>
      </c>
      <c r="I217" s="22">
        <v>182.71</v>
      </c>
      <c r="J217" s="22">
        <v>584.41999999999996</v>
      </c>
      <c r="K217" s="37">
        <v>10</v>
      </c>
      <c r="L217" s="37">
        <v>1.36</v>
      </c>
      <c r="M217" s="37">
        <v>194.07</v>
      </c>
      <c r="N217" s="37">
        <v>595.78</v>
      </c>
    </row>
    <row r="218" spans="1:14" x14ac:dyDescent="0.25">
      <c r="A218" s="22" t="s">
        <v>337</v>
      </c>
      <c r="B218" s="22" t="s">
        <v>1950</v>
      </c>
      <c r="C218" s="22" t="s">
        <v>787</v>
      </c>
      <c r="D218" s="22" t="s">
        <v>1951</v>
      </c>
      <c r="E218" s="22" t="s">
        <v>1952</v>
      </c>
      <c r="F218" s="22" t="s">
        <v>893</v>
      </c>
      <c r="G218" s="22" t="s">
        <v>1953</v>
      </c>
      <c r="H218" s="22" t="s">
        <v>1518</v>
      </c>
      <c r="I218" s="22">
        <v>180.76</v>
      </c>
      <c r="J218" s="22">
        <v>590.62</v>
      </c>
      <c r="K218" s="37">
        <v>10</v>
      </c>
      <c r="L218" s="37">
        <v>1.36</v>
      </c>
      <c r="M218" s="37">
        <v>192.12</v>
      </c>
      <c r="N218" s="37">
        <v>601.98</v>
      </c>
    </row>
    <row r="219" spans="1:14" x14ac:dyDescent="0.25">
      <c r="A219" s="22" t="s">
        <v>338</v>
      </c>
      <c r="B219" s="22" t="s">
        <v>1030</v>
      </c>
      <c r="C219" s="22" t="s">
        <v>228</v>
      </c>
      <c r="D219" s="22" t="s">
        <v>1031</v>
      </c>
      <c r="E219" s="22" t="s">
        <v>1032</v>
      </c>
      <c r="F219" s="22" t="s">
        <v>893</v>
      </c>
      <c r="G219" s="22" t="s">
        <v>1033</v>
      </c>
      <c r="H219" s="22" t="s">
        <v>1034</v>
      </c>
      <c r="I219" s="22">
        <v>185.38</v>
      </c>
      <c r="J219" s="22">
        <v>567.72</v>
      </c>
      <c r="K219" s="37">
        <v>10</v>
      </c>
      <c r="L219" s="37">
        <v>0</v>
      </c>
      <c r="M219" s="37">
        <v>195.38</v>
      </c>
      <c r="N219" s="37">
        <v>577.72</v>
      </c>
    </row>
    <row r="220" spans="1:14" x14ac:dyDescent="0.25">
      <c r="A220" s="22" t="s">
        <v>339</v>
      </c>
      <c r="B220" s="22" t="s">
        <v>1966</v>
      </c>
      <c r="C220" s="22" t="s">
        <v>145</v>
      </c>
      <c r="D220" s="22" t="s">
        <v>1967</v>
      </c>
      <c r="E220" s="22" t="s">
        <v>960</v>
      </c>
      <c r="F220" s="22" t="s">
        <v>893</v>
      </c>
      <c r="G220" s="22" t="s">
        <v>961</v>
      </c>
      <c r="H220" s="22" t="s">
        <v>962</v>
      </c>
      <c r="I220" s="22">
        <v>155.16999999999999</v>
      </c>
      <c r="J220" s="22">
        <v>583.35</v>
      </c>
      <c r="K220" s="37">
        <v>10</v>
      </c>
      <c r="L220" s="37">
        <v>7.13</v>
      </c>
      <c r="M220" s="37">
        <v>172.3</v>
      </c>
      <c r="N220" s="37">
        <v>600.48</v>
      </c>
    </row>
    <row r="221" spans="1:14" x14ac:dyDescent="0.25">
      <c r="A221" s="22" t="s">
        <v>340</v>
      </c>
      <c r="B221" s="22" t="s">
        <v>1972</v>
      </c>
      <c r="C221" s="22" t="s">
        <v>146</v>
      </c>
      <c r="D221" s="22" t="s">
        <v>1973</v>
      </c>
      <c r="E221" s="22" t="s">
        <v>1974</v>
      </c>
      <c r="F221" s="22" t="s">
        <v>893</v>
      </c>
      <c r="G221" s="22" t="s">
        <v>1975</v>
      </c>
      <c r="H221" s="22" t="s">
        <v>1431</v>
      </c>
      <c r="I221" s="22">
        <v>150.34</v>
      </c>
      <c r="J221" s="22">
        <v>565.75</v>
      </c>
      <c r="K221" s="37">
        <v>10</v>
      </c>
      <c r="L221" s="37">
        <v>1.36</v>
      </c>
      <c r="M221" s="37">
        <v>161.69999999999999</v>
      </c>
      <c r="N221" s="37">
        <v>577.11</v>
      </c>
    </row>
    <row r="222" spans="1:14" x14ac:dyDescent="0.25">
      <c r="A222" s="22" t="s">
        <v>341</v>
      </c>
      <c r="B222" s="22" t="s">
        <v>1968</v>
      </c>
      <c r="C222" s="22" t="s">
        <v>788</v>
      </c>
      <c r="D222" s="22" t="s">
        <v>1969</v>
      </c>
      <c r="E222" s="22" t="s">
        <v>1970</v>
      </c>
      <c r="F222" s="22" t="s">
        <v>893</v>
      </c>
      <c r="G222" s="22" t="s">
        <v>1971</v>
      </c>
      <c r="H222" s="22" t="s">
        <v>1291</v>
      </c>
      <c r="I222" s="22">
        <v>166.94</v>
      </c>
      <c r="J222" s="22">
        <v>576.51</v>
      </c>
      <c r="K222" s="37">
        <v>10</v>
      </c>
      <c r="L222" s="37">
        <v>7.13</v>
      </c>
      <c r="M222" s="37">
        <v>184.07</v>
      </c>
      <c r="N222" s="37">
        <v>593.64</v>
      </c>
    </row>
    <row r="223" spans="1:14" x14ac:dyDescent="0.25">
      <c r="A223" s="22" t="s">
        <v>342</v>
      </c>
      <c r="B223" s="22" t="s">
        <v>1976</v>
      </c>
      <c r="C223" s="22" t="s">
        <v>147</v>
      </c>
      <c r="D223" s="22" t="s">
        <v>1977</v>
      </c>
      <c r="E223" s="22" t="s">
        <v>1978</v>
      </c>
      <c r="F223" s="22" t="s">
        <v>893</v>
      </c>
      <c r="G223" s="22" t="s">
        <v>1979</v>
      </c>
      <c r="H223" s="22" t="s">
        <v>946</v>
      </c>
      <c r="I223" s="22">
        <v>185.94</v>
      </c>
      <c r="J223" s="22">
        <v>556.74</v>
      </c>
      <c r="K223" s="37">
        <v>10</v>
      </c>
      <c r="L223" s="37">
        <v>1.36</v>
      </c>
      <c r="M223" s="37">
        <v>197.3</v>
      </c>
      <c r="N223" s="37">
        <v>568.1</v>
      </c>
    </row>
    <row r="224" spans="1:14" x14ac:dyDescent="0.25">
      <c r="A224" s="22" t="s">
        <v>343</v>
      </c>
      <c r="B224" s="22" t="s">
        <v>1980</v>
      </c>
      <c r="C224" s="22" t="s">
        <v>148</v>
      </c>
      <c r="D224" s="22" t="s">
        <v>1981</v>
      </c>
      <c r="E224" s="22" t="s">
        <v>1420</v>
      </c>
      <c r="F224" s="22" t="s">
        <v>893</v>
      </c>
      <c r="G224" s="22" t="s">
        <v>1421</v>
      </c>
      <c r="H224" s="22" t="s">
        <v>934</v>
      </c>
      <c r="I224" s="22">
        <v>116.25</v>
      </c>
      <c r="J224" s="22">
        <v>548.79999999999995</v>
      </c>
      <c r="K224" s="37">
        <v>10</v>
      </c>
      <c r="L224" s="37">
        <v>7.13</v>
      </c>
      <c r="M224" s="37">
        <v>133.38</v>
      </c>
      <c r="N224" s="37">
        <v>565.92999999999995</v>
      </c>
    </row>
    <row r="225" spans="1:14" x14ac:dyDescent="0.25">
      <c r="A225" s="22" t="s">
        <v>345</v>
      </c>
      <c r="B225" s="22" t="s">
        <v>2001</v>
      </c>
      <c r="C225" s="22" t="s">
        <v>151</v>
      </c>
      <c r="D225" s="22" t="s">
        <v>2002</v>
      </c>
      <c r="E225" s="22" t="s">
        <v>2003</v>
      </c>
      <c r="F225" s="22" t="s">
        <v>893</v>
      </c>
      <c r="G225" s="22" t="s">
        <v>1175</v>
      </c>
      <c r="H225" s="22" t="s">
        <v>1148</v>
      </c>
      <c r="I225" s="22">
        <v>154.5</v>
      </c>
      <c r="J225" s="22">
        <v>549.55999999999995</v>
      </c>
      <c r="K225" s="37">
        <v>10</v>
      </c>
      <c r="L225" s="37">
        <v>7.13</v>
      </c>
      <c r="M225" s="37">
        <v>171.63</v>
      </c>
      <c r="N225" s="37">
        <v>566.69000000000005</v>
      </c>
    </row>
    <row r="226" spans="1:14" x14ac:dyDescent="0.25">
      <c r="A226" s="22" t="s">
        <v>346</v>
      </c>
      <c r="B226" s="22" t="s">
        <v>1475</v>
      </c>
      <c r="C226" s="22" t="s">
        <v>789</v>
      </c>
      <c r="D226" s="22" t="s">
        <v>1476</v>
      </c>
      <c r="E226" s="22" t="s">
        <v>1477</v>
      </c>
      <c r="F226" s="22" t="s">
        <v>893</v>
      </c>
      <c r="G226" s="22" t="s">
        <v>1478</v>
      </c>
      <c r="H226" s="22" t="s">
        <v>1271</v>
      </c>
      <c r="I226" s="22">
        <v>161.78</v>
      </c>
      <c r="J226" s="22">
        <v>560.16999999999996</v>
      </c>
      <c r="K226" s="37">
        <v>10</v>
      </c>
      <c r="L226" s="37">
        <v>1.36</v>
      </c>
      <c r="M226" s="37">
        <v>173.14</v>
      </c>
      <c r="N226" s="37">
        <v>571.53</v>
      </c>
    </row>
    <row r="227" spans="1:14" x14ac:dyDescent="0.25">
      <c r="A227" s="22" t="s">
        <v>347</v>
      </c>
      <c r="B227" s="22" t="s">
        <v>2066</v>
      </c>
      <c r="C227" s="22" t="s">
        <v>790</v>
      </c>
      <c r="D227" s="22" t="s">
        <v>2067</v>
      </c>
      <c r="E227" s="22" t="s">
        <v>2068</v>
      </c>
      <c r="F227" s="22" t="s">
        <v>893</v>
      </c>
      <c r="G227" s="22" t="s">
        <v>2069</v>
      </c>
      <c r="H227" s="22" t="s">
        <v>1320</v>
      </c>
      <c r="I227" s="22">
        <v>142.44999999999999</v>
      </c>
      <c r="J227" s="22">
        <v>548.96</v>
      </c>
      <c r="K227" s="37">
        <v>10</v>
      </c>
      <c r="L227" s="37">
        <v>1.36</v>
      </c>
      <c r="M227" s="37">
        <v>153.81</v>
      </c>
      <c r="N227" s="37">
        <v>560.32000000000005</v>
      </c>
    </row>
    <row r="228" spans="1:14" x14ac:dyDescent="0.25">
      <c r="A228" s="22" t="s">
        <v>348</v>
      </c>
      <c r="B228" s="22" t="s">
        <v>2070</v>
      </c>
      <c r="C228" s="22" t="s">
        <v>154</v>
      </c>
      <c r="D228" s="22" t="s">
        <v>2071</v>
      </c>
      <c r="E228" s="22" t="s">
        <v>1222</v>
      </c>
      <c r="F228" s="22" t="s">
        <v>893</v>
      </c>
      <c r="G228" s="22" t="s">
        <v>2659</v>
      </c>
      <c r="H228" s="22" t="s">
        <v>1003</v>
      </c>
      <c r="I228" s="22">
        <v>182.85</v>
      </c>
      <c r="J228" s="22">
        <v>550.17999999999995</v>
      </c>
      <c r="K228" s="37">
        <v>10</v>
      </c>
      <c r="L228" s="37">
        <v>1.36</v>
      </c>
      <c r="M228" s="37">
        <v>194.21</v>
      </c>
      <c r="N228" s="37">
        <v>561.54</v>
      </c>
    </row>
    <row r="229" spans="1:14" x14ac:dyDescent="0.25">
      <c r="A229" s="22" t="s">
        <v>349</v>
      </c>
      <c r="B229" s="22" t="s">
        <v>2092</v>
      </c>
      <c r="C229" s="22" t="s">
        <v>624</v>
      </c>
      <c r="D229" s="22" t="s">
        <v>2093</v>
      </c>
      <c r="E229" s="22" t="s">
        <v>2094</v>
      </c>
      <c r="F229" s="22" t="s">
        <v>893</v>
      </c>
      <c r="G229" s="22" t="s">
        <v>2095</v>
      </c>
      <c r="H229" s="22" t="s">
        <v>914</v>
      </c>
      <c r="I229" s="22">
        <v>171</v>
      </c>
      <c r="J229" s="22">
        <v>573.87</v>
      </c>
      <c r="K229" s="37">
        <v>10</v>
      </c>
      <c r="L229" s="37">
        <v>1.36</v>
      </c>
      <c r="M229" s="37">
        <v>182.36</v>
      </c>
      <c r="N229" s="37">
        <v>585.23</v>
      </c>
    </row>
    <row r="230" spans="1:14" x14ac:dyDescent="0.25">
      <c r="A230" s="22" t="s">
        <v>351</v>
      </c>
      <c r="B230" s="22" t="s">
        <v>2104</v>
      </c>
      <c r="C230" s="22" t="s">
        <v>159</v>
      </c>
      <c r="D230" s="22" t="s">
        <v>2105</v>
      </c>
      <c r="E230" s="22" t="s">
        <v>2106</v>
      </c>
      <c r="F230" s="22" t="s">
        <v>893</v>
      </c>
      <c r="G230" s="22" t="s">
        <v>2107</v>
      </c>
      <c r="H230" s="22" t="s">
        <v>1249</v>
      </c>
      <c r="I230" s="22">
        <v>154.84</v>
      </c>
      <c r="J230" s="22">
        <v>579.54</v>
      </c>
      <c r="K230" s="37">
        <v>10</v>
      </c>
      <c r="L230" s="37">
        <v>1.36</v>
      </c>
      <c r="M230" s="37">
        <v>166.2</v>
      </c>
      <c r="N230" s="37">
        <v>590.9</v>
      </c>
    </row>
    <row r="231" spans="1:14" x14ac:dyDescent="0.25">
      <c r="A231" s="22" t="s">
        <v>352</v>
      </c>
      <c r="B231" s="22" t="s">
        <v>2108</v>
      </c>
      <c r="C231" s="22" t="s">
        <v>792</v>
      </c>
      <c r="D231" s="22" t="s">
        <v>2109</v>
      </c>
      <c r="E231" s="22" t="s">
        <v>2110</v>
      </c>
      <c r="F231" s="22" t="s">
        <v>893</v>
      </c>
      <c r="G231" s="22" t="s">
        <v>2111</v>
      </c>
      <c r="H231" s="22" t="s">
        <v>1109</v>
      </c>
      <c r="I231" s="22">
        <v>180.2</v>
      </c>
      <c r="J231" s="22">
        <v>571.47</v>
      </c>
      <c r="K231" s="37">
        <v>10</v>
      </c>
      <c r="L231" s="37">
        <v>1.36</v>
      </c>
      <c r="M231" s="37">
        <v>191.56</v>
      </c>
      <c r="N231" s="37">
        <v>582.83000000000004</v>
      </c>
    </row>
    <row r="232" spans="1:14" x14ac:dyDescent="0.25">
      <c r="A232" s="22" t="s">
        <v>353</v>
      </c>
      <c r="B232" s="22" t="s">
        <v>2112</v>
      </c>
      <c r="C232" s="22" t="s">
        <v>161</v>
      </c>
      <c r="D232" s="22" t="s">
        <v>2673</v>
      </c>
      <c r="E232" s="22" t="s">
        <v>1712</v>
      </c>
      <c r="F232" s="22" t="s">
        <v>893</v>
      </c>
      <c r="G232" s="22" t="s">
        <v>1713</v>
      </c>
      <c r="H232" s="22" t="s">
        <v>924</v>
      </c>
      <c r="I232" s="22">
        <v>156.22</v>
      </c>
      <c r="J232" s="22">
        <v>548.1</v>
      </c>
      <c r="K232" s="37">
        <v>10</v>
      </c>
      <c r="L232" s="37">
        <v>1.36</v>
      </c>
      <c r="M232" s="37">
        <v>167.58</v>
      </c>
      <c r="N232" s="37">
        <v>559.46</v>
      </c>
    </row>
    <row r="233" spans="1:14" x14ac:dyDescent="0.25">
      <c r="A233" s="22" t="s">
        <v>354</v>
      </c>
      <c r="B233" s="22" t="s">
        <v>1451</v>
      </c>
      <c r="C233" s="22" t="s">
        <v>793</v>
      </c>
      <c r="D233" s="22" t="s">
        <v>1452</v>
      </c>
      <c r="E233" s="22" t="s">
        <v>1453</v>
      </c>
      <c r="F233" s="22" t="s">
        <v>893</v>
      </c>
      <c r="G233" s="22" t="s">
        <v>1454</v>
      </c>
      <c r="H233" s="22" t="s">
        <v>1281</v>
      </c>
      <c r="I233" s="22">
        <v>178.48</v>
      </c>
      <c r="J233" s="22">
        <v>567.41999999999996</v>
      </c>
      <c r="K233" s="37">
        <v>10</v>
      </c>
      <c r="L233" s="37">
        <v>7.13</v>
      </c>
      <c r="M233" s="37">
        <v>195.61</v>
      </c>
      <c r="N233" s="37">
        <v>584.54999999999995</v>
      </c>
    </row>
    <row r="234" spans="1:14" x14ac:dyDescent="0.25">
      <c r="A234" s="22" t="s">
        <v>355</v>
      </c>
      <c r="B234" s="22" t="s">
        <v>2122</v>
      </c>
      <c r="C234" s="22" t="s">
        <v>162</v>
      </c>
      <c r="D234" s="22" t="s">
        <v>2123</v>
      </c>
      <c r="E234" s="22" t="s">
        <v>1558</v>
      </c>
      <c r="F234" s="22" t="s">
        <v>893</v>
      </c>
      <c r="G234" s="22" t="s">
        <v>1559</v>
      </c>
      <c r="H234" s="22" t="s">
        <v>1271</v>
      </c>
      <c r="I234" s="22">
        <v>141.27000000000001</v>
      </c>
      <c r="J234" s="22">
        <v>555.54</v>
      </c>
      <c r="K234" s="37">
        <v>10</v>
      </c>
      <c r="L234" s="37">
        <v>7.13</v>
      </c>
      <c r="M234" s="37">
        <v>158.4</v>
      </c>
      <c r="N234" s="37">
        <v>572.66999999999996</v>
      </c>
    </row>
    <row r="235" spans="1:14" x14ac:dyDescent="0.25">
      <c r="A235" s="22" t="s">
        <v>356</v>
      </c>
      <c r="B235" s="22" t="s">
        <v>2134</v>
      </c>
      <c r="C235" s="22" t="s">
        <v>164</v>
      </c>
      <c r="D235" s="22" t="s">
        <v>3540</v>
      </c>
      <c r="E235" s="22" t="s">
        <v>2136</v>
      </c>
      <c r="F235" s="22" t="s">
        <v>893</v>
      </c>
      <c r="G235" s="22" t="s">
        <v>2137</v>
      </c>
      <c r="H235" s="22" t="s">
        <v>903</v>
      </c>
      <c r="I235" s="22">
        <v>180.62</v>
      </c>
      <c r="J235" s="22">
        <v>564.9</v>
      </c>
      <c r="K235" s="37">
        <v>10</v>
      </c>
      <c r="L235" s="37">
        <v>7.13</v>
      </c>
      <c r="M235" s="37">
        <v>197.75</v>
      </c>
      <c r="N235" s="37">
        <v>582.03</v>
      </c>
    </row>
    <row r="236" spans="1:14" x14ac:dyDescent="0.25">
      <c r="A236" s="22" t="s">
        <v>357</v>
      </c>
      <c r="B236" s="22" t="s">
        <v>2118</v>
      </c>
      <c r="C236" s="22" t="s">
        <v>794</v>
      </c>
      <c r="D236" s="22" t="s">
        <v>2119</v>
      </c>
      <c r="E236" s="22" t="s">
        <v>2120</v>
      </c>
      <c r="F236" s="22" t="s">
        <v>893</v>
      </c>
      <c r="G236" s="22" t="s">
        <v>2121</v>
      </c>
      <c r="H236" s="22" t="s">
        <v>1148</v>
      </c>
      <c r="I236" s="22">
        <v>180.07</v>
      </c>
      <c r="J236" s="22">
        <v>558.01</v>
      </c>
      <c r="K236" s="37">
        <v>10</v>
      </c>
      <c r="L236" s="37">
        <v>7.13</v>
      </c>
      <c r="M236" s="37">
        <v>197.2</v>
      </c>
      <c r="N236" s="37">
        <v>575.14</v>
      </c>
    </row>
    <row r="237" spans="1:14" x14ac:dyDescent="0.25">
      <c r="A237" s="22" t="s">
        <v>358</v>
      </c>
      <c r="B237" s="22" t="s">
        <v>2151</v>
      </c>
      <c r="C237" s="22" t="s">
        <v>167</v>
      </c>
      <c r="D237" s="22" t="s">
        <v>2152</v>
      </c>
      <c r="E237" s="22" t="s">
        <v>2153</v>
      </c>
      <c r="F237" s="22" t="s">
        <v>893</v>
      </c>
      <c r="G237" s="22" t="s">
        <v>2154</v>
      </c>
      <c r="H237" s="22" t="s">
        <v>942</v>
      </c>
      <c r="I237" s="22">
        <v>164.58</v>
      </c>
      <c r="J237" s="22">
        <v>577.64</v>
      </c>
      <c r="K237" s="37">
        <v>10</v>
      </c>
      <c r="L237" s="37">
        <v>1.36</v>
      </c>
      <c r="M237" s="37">
        <v>175.94</v>
      </c>
      <c r="N237" s="37">
        <v>589</v>
      </c>
    </row>
    <row r="238" spans="1:14" x14ac:dyDescent="0.25">
      <c r="A238" s="22" t="s">
        <v>359</v>
      </c>
      <c r="B238" s="22" t="s">
        <v>2155</v>
      </c>
      <c r="C238" s="22" t="s">
        <v>168</v>
      </c>
      <c r="D238" s="22" t="s">
        <v>2156</v>
      </c>
      <c r="E238" s="22" t="s">
        <v>2157</v>
      </c>
      <c r="F238" s="22" t="s">
        <v>893</v>
      </c>
      <c r="G238" s="22" t="s">
        <v>2158</v>
      </c>
      <c r="H238" s="22" t="s">
        <v>1431</v>
      </c>
      <c r="I238" s="22">
        <v>166.55</v>
      </c>
      <c r="J238" s="22">
        <v>574.48</v>
      </c>
      <c r="K238" s="37">
        <v>10</v>
      </c>
      <c r="L238" s="37">
        <v>1.36</v>
      </c>
      <c r="M238" s="37">
        <v>177.91</v>
      </c>
      <c r="N238" s="37">
        <v>585.84</v>
      </c>
    </row>
    <row r="239" spans="1:14" x14ac:dyDescent="0.25">
      <c r="A239" s="22" t="s">
        <v>360</v>
      </c>
      <c r="B239" s="22" t="s">
        <v>2163</v>
      </c>
      <c r="C239" s="22" t="s">
        <v>169</v>
      </c>
      <c r="D239" s="22" t="s">
        <v>2164</v>
      </c>
      <c r="E239" s="22" t="s">
        <v>2165</v>
      </c>
      <c r="F239" s="22" t="s">
        <v>893</v>
      </c>
      <c r="G239" s="22" t="s">
        <v>2166</v>
      </c>
      <c r="H239" s="22" t="s">
        <v>909</v>
      </c>
      <c r="I239" s="22">
        <v>176.34</v>
      </c>
      <c r="J239" s="22">
        <v>572.92999999999995</v>
      </c>
      <c r="K239" s="37">
        <v>10</v>
      </c>
      <c r="L239" s="37">
        <v>7.13</v>
      </c>
      <c r="M239" s="37">
        <v>193.47</v>
      </c>
      <c r="N239" s="37">
        <v>590.05999999999995</v>
      </c>
    </row>
    <row r="240" spans="1:14" x14ac:dyDescent="0.25">
      <c r="A240" s="22" t="s">
        <v>361</v>
      </c>
      <c r="B240" s="22" t="s">
        <v>2183</v>
      </c>
      <c r="C240" s="22" t="s">
        <v>173</v>
      </c>
      <c r="D240" s="22" t="s">
        <v>2184</v>
      </c>
      <c r="E240" s="22" t="s">
        <v>1782</v>
      </c>
      <c r="F240" s="22" t="s">
        <v>893</v>
      </c>
      <c r="G240" s="22" t="s">
        <v>1783</v>
      </c>
      <c r="H240" s="22" t="s">
        <v>1029</v>
      </c>
      <c r="I240" s="22">
        <v>198.41</v>
      </c>
      <c r="J240" s="22">
        <v>591.6</v>
      </c>
      <c r="K240" s="37">
        <v>10</v>
      </c>
      <c r="L240" s="37">
        <v>1.36</v>
      </c>
      <c r="M240" s="37">
        <v>209.77</v>
      </c>
      <c r="N240" s="37">
        <v>602.96</v>
      </c>
    </row>
    <row r="241" spans="1:14" x14ac:dyDescent="0.25">
      <c r="A241" s="22" t="s">
        <v>362</v>
      </c>
      <c r="B241" s="22" t="s">
        <v>2181</v>
      </c>
      <c r="C241" s="22" t="s">
        <v>172</v>
      </c>
      <c r="D241" s="22" t="s">
        <v>2182</v>
      </c>
      <c r="E241" s="22" t="s">
        <v>1059</v>
      </c>
      <c r="F241" s="22" t="s">
        <v>893</v>
      </c>
      <c r="G241" s="22" t="s">
        <v>1060</v>
      </c>
      <c r="H241" s="22" t="s">
        <v>1059</v>
      </c>
      <c r="I241" s="22">
        <v>184.34</v>
      </c>
      <c r="J241" s="22">
        <v>561.11</v>
      </c>
      <c r="K241" s="37">
        <v>10</v>
      </c>
      <c r="L241" s="37">
        <v>7.13</v>
      </c>
      <c r="M241" s="37">
        <v>201.47</v>
      </c>
      <c r="N241" s="37">
        <v>578.24</v>
      </c>
    </row>
    <row r="242" spans="1:14" x14ac:dyDescent="0.25">
      <c r="A242" s="22" t="s">
        <v>363</v>
      </c>
      <c r="B242" s="22" t="s">
        <v>2185</v>
      </c>
      <c r="C242" s="22" t="s">
        <v>174</v>
      </c>
      <c r="D242" s="22" t="s">
        <v>2186</v>
      </c>
      <c r="E242" s="22" t="s">
        <v>1700</v>
      </c>
      <c r="F242" s="22" t="s">
        <v>893</v>
      </c>
      <c r="G242" s="22" t="s">
        <v>1701</v>
      </c>
      <c r="H242" s="22" t="s">
        <v>1702</v>
      </c>
      <c r="I242" s="22">
        <v>162.1</v>
      </c>
      <c r="J242" s="22">
        <v>560.91</v>
      </c>
      <c r="K242" s="37">
        <v>10</v>
      </c>
      <c r="L242" s="37">
        <v>1.36</v>
      </c>
      <c r="M242" s="37">
        <v>173.46</v>
      </c>
      <c r="N242" s="37">
        <v>572.27</v>
      </c>
    </row>
    <row r="243" spans="1:14" x14ac:dyDescent="0.25">
      <c r="A243" s="22" t="s">
        <v>364</v>
      </c>
      <c r="B243" s="22" t="s">
        <v>2190</v>
      </c>
      <c r="C243" s="22" t="s">
        <v>625</v>
      </c>
      <c r="D243" s="22" t="s">
        <v>2191</v>
      </c>
      <c r="E243" s="22" t="s">
        <v>2192</v>
      </c>
      <c r="F243" s="22" t="s">
        <v>893</v>
      </c>
      <c r="G243" s="22" t="s">
        <v>2193</v>
      </c>
      <c r="H243" s="22" t="s">
        <v>1320</v>
      </c>
      <c r="I243" s="22">
        <v>174.26</v>
      </c>
      <c r="J243" s="22">
        <v>576.88</v>
      </c>
      <c r="K243" s="37">
        <v>10</v>
      </c>
      <c r="L243" s="37">
        <v>1.36</v>
      </c>
      <c r="M243" s="37">
        <v>185.62</v>
      </c>
      <c r="N243" s="37">
        <v>588.24</v>
      </c>
    </row>
    <row r="244" spans="1:14" x14ac:dyDescent="0.25">
      <c r="A244" s="22" t="s">
        <v>365</v>
      </c>
      <c r="B244" s="22" t="s">
        <v>2202</v>
      </c>
      <c r="C244" s="22" t="s">
        <v>176</v>
      </c>
      <c r="D244" s="22" t="s">
        <v>2203</v>
      </c>
      <c r="E244" s="22" t="s">
        <v>903</v>
      </c>
      <c r="F244" s="22" t="s">
        <v>893</v>
      </c>
      <c r="G244" s="22" t="s">
        <v>904</v>
      </c>
      <c r="H244" s="22" t="s">
        <v>903</v>
      </c>
      <c r="I244" s="22">
        <v>191.82</v>
      </c>
      <c r="J244" s="22">
        <v>565.27</v>
      </c>
      <c r="K244" s="37">
        <v>10</v>
      </c>
      <c r="L244" s="37">
        <v>1.36</v>
      </c>
      <c r="M244" s="37">
        <v>203.18</v>
      </c>
      <c r="N244" s="37">
        <v>576.63</v>
      </c>
    </row>
    <row r="245" spans="1:14" x14ac:dyDescent="0.25">
      <c r="A245" s="22" t="s">
        <v>366</v>
      </c>
      <c r="B245" s="22" t="s">
        <v>2204</v>
      </c>
      <c r="C245" s="22" t="s">
        <v>795</v>
      </c>
      <c r="D245" s="22" t="s">
        <v>2674</v>
      </c>
      <c r="E245" s="22" t="s">
        <v>2098</v>
      </c>
      <c r="F245" s="22" t="s">
        <v>893</v>
      </c>
      <c r="G245" s="22" t="s">
        <v>2206</v>
      </c>
      <c r="H245" s="22" t="s">
        <v>998</v>
      </c>
      <c r="I245" s="22">
        <v>186.76</v>
      </c>
      <c r="J245" s="22">
        <v>556.75</v>
      </c>
      <c r="K245" s="37">
        <v>10</v>
      </c>
      <c r="L245" s="37">
        <v>0</v>
      </c>
      <c r="M245" s="37">
        <v>196.76</v>
      </c>
      <c r="N245" s="37">
        <v>566.75</v>
      </c>
    </row>
    <row r="246" spans="1:14" x14ac:dyDescent="0.25">
      <c r="A246" s="22" t="s">
        <v>367</v>
      </c>
      <c r="B246" s="22" t="s">
        <v>2226</v>
      </c>
      <c r="C246" s="22" t="s">
        <v>180</v>
      </c>
      <c r="D246" s="22" t="s">
        <v>2227</v>
      </c>
      <c r="E246" s="22" t="s">
        <v>903</v>
      </c>
      <c r="F246" s="22" t="s">
        <v>893</v>
      </c>
      <c r="G246" s="22" t="s">
        <v>904</v>
      </c>
      <c r="H246" s="22" t="s">
        <v>903</v>
      </c>
      <c r="I246" s="22">
        <v>194.6</v>
      </c>
      <c r="J246" s="22">
        <v>569.97</v>
      </c>
      <c r="K246" s="37">
        <v>10</v>
      </c>
      <c r="L246" s="37">
        <v>0</v>
      </c>
      <c r="M246" s="37">
        <v>204.6</v>
      </c>
      <c r="N246" s="37">
        <v>579.97</v>
      </c>
    </row>
    <row r="247" spans="1:14" x14ac:dyDescent="0.25">
      <c r="A247" s="22" t="s">
        <v>368</v>
      </c>
      <c r="B247" s="22" t="s">
        <v>2232</v>
      </c>
      <c r="C247" s="22" t="s">
        <v>182</v>
      </c>
      <c r="D247" s="22" t="s">
        <v>2233</v>
      </c>
      <c r="E247" s="22" t="s">
        <v>2234</v>
      </c>
      <c r="F247" s="22" t="s">
        <v>893</v>
      </c>
      <c r="G247" s="22" t="s">
        <v>2235</v>
      </c>
      <c r="H247" s="22" t="s">
        <v>2011</v>
      </c>
      <c r="I247" s="22">
        <v>142.94999999999999</v>
      </c>
      <c r="J247" s="22">
        <v>561.77</v>
      </c>
      <c r="K247" s="37">
        <v>10</v>
      </c>
      <c r="L247" s="37">
        <v>1.36</v>
      </c>
      <c r="M247" s="37">
        <v>154.31</v>
      </c>
      <c r="N247" s="37">
        <v>573.13</v>
      </c>
    </row>
    <row r="248" spans="1:14" x14ac:dyDescent="0.25">
      <c r="A248" s="22" t="s">
        <v>369</v>
      </c>
      <c r="B248" s="22" t="s">
        <v>2236</v>
      </c>
      <c r="C248" s="22" t="s">
        <v>796</v>
      </c>
      <c r="D248" s="22" t="s">
        <v>2237</v>
      </c>
      <c r="E248" s="22" t="s">
        <v>1063</v>
      </c>
      <c r="F248" s="22" t="s">
        <v>893</v>
      </c>
      <c r="G248" s="22" t="s">
        <v>1181</v>
      </c>
      <c r="H248" s="22" t="s">
        <v>1065</v>
      </c>
      <c r="I248" s="22">
        <v>183.6</v>
      </c>
      <c r="J248" s="22">
        <v>558.92999999999995</v>
      </c>
      <c r="K248" s="37">
        <v>10</v>
      </c>
      <c r="L248" s="37">
        <v>1.36</v>
      </c>
      <c r="M248" s="37">
        <v>194.96</v>
      </c>
      <c r="N248" s="37">
        <v>570.29</v>
      </c>
    </row>
    <row r="249" spans="1:14" x14ac:dyDescent="0.25">
      <c r="A249" s="22" t="s">
        <v>370</v>
      </c>
      <c r="B249" s="22" t="s">
        <v>2238</v>
      </c>
      <c r="C249" s="22" t="s">
        <v>3597</v>
      </c>
      <c r="D249" s="22" t="s">
        <v>2239</v>
      </c>
      <c r="E249" s="22" t="s">
        <v>2240</v>
      </c>
      <c r="F249" s="22" t="s">
        <v>893</v>
      </c>
      <c r="G249" s="22" t="s">
        <v>2241</v>
      </c>
      <c r="H249" s="22" t="s">
        <v>962</v>
      </c>
      <c r="I249" s="22">
        <v>156.58000000000001</v>
      </c>
      <c r="J249" s="22">
        <v>568.23</v>
      </c>
      <c r="K249" s="37">
        <v>10</v>
      </c>
      <c r="L249" s="37">
        <v>7.13</v>
      </c>
      <c r="M249" s="37">
        <v>173.71</v>
      </c>
      <c r="N249" s="37">
        <v>585.36</v>
      </c>
    </row>
    <row r="250" spans="1:14" x14ac:dyDescent="0.25">
      <c r="A250" s="22" t="s">
        <v>371</v>
      </c>
      <c r="B250" s="22" t="s">
        <v>2242</v>
      </c>
      <c r="C250" s="22" t="s">
        <v>184</v>
      </c>
      <c r="D250" s="22" t="s">
        <v>2243</v>
      </c>
      <c r="E250" s="22" t="s">
        <v>2244</v>
      </c>
      <c r="F250" s="22" t="s">
        <v>893</v>
      </c>
      <c r="G250" s="22" t="s">
        <v>2245</v>
      </c>
      <c r="H250" s="22" t="s">
        <v>1042</v>
      </c>
      <c r="I250" s="22">
        <v>150.9</v>
      </c>
      <c r="J250" s="22">
        <v>562.6</v>
      </c>
      <c r="K250" s="37">
        <v>10</v>
      </c>
      <c r="L250" s="37">
        <v>1.36</v>
      </c>
      <c r="M250" s="37">
        <v>162.26</v>
      </c>
      <c r="N250" s="37">
        <v>573.96</v>
      </c>
    </row>
    <row r="251" spans="1:14" x14ac:dyDescent="0.25">
      <c r="A251" s="22" t="s">
        <v>372</v>
      </c>
      <c r="B251" s="22" t="s">
        <v>2246</v>
      </c>
      <c r="C251" s="22" t="s">
        <v>186</v>
      </c>
      <c r="D251" s="22" t="s">
        <v>2247</v>
      </c>
      <c r="E251" s="22" t="s">
        <v>2248</v>
      </c>
      <c r="F251" s="22" t="s">
        <v>893</v>
      </c>
      <c r="G251" s="22" t="s">
        <v>2249</v>
      </c>
      <c r="H251" s="22" t="s">
        <v>2250</v>
      </c>
      <c r="I251" s="22">
        <v>130.74</v>
      </c>
      <c r="J251" s="22">
        <v>562.28</v>
      </c>
      <c r="K251" s="37">
        <v>10</v>
      </c>
      <c r="L251" s="37">
        <v>7.13</v>
      </c>
      <c r="M251" s="37">
        <v>147.87</v>
      </c>
      <c r="N251" s="37">
        <v>579.41</v>
      </c>
    </row>
    <row r="252" spans="1:14" x14ac:dyDescent="0.25">
      <c r="A252" s="22" t="s">
        <v>373</v>
      </c>
      <c r="B252" s="22" t="s">
        <v>2264</v>
      </c>
      <c r="C252" s="22" t="s">
        <v>189</v>
      </c>
      <c r="D252" s="22" t="s">
        <v>2265</v>
      </c>
      <c r="E252" s="22" t="s">
        <v>2266</v>
      </c>
      <c r="F252" s="22" t="s">
        <v>893</v>
      </c>
      <c r="G252" s="22" t="s">
        <v>2267</v>
      </c>
      <c r="H252" s="22" t="s">
        <v>1059</v>
      </c>
      <c r="I252" s="22">
        <v>178.2</v>
      </c>
      <c r="J252" s="22">
        <v>557.23</v>
      </c>
      <c r="K252" s="37">
        <v>10</v>
      </c>
      <c r="L252" s="37">
        <v>0</v>
      </c>
      <c r="M252" s="37">
        <v>188.2</v>
      </c>
      <c r="N252" s="37">
        <v>567.23</v>
      </c>
    </row>
    <row r="253" spans="1:14" x14ac:dyDescent="0.25">
      <c r="A253" s="22" t="s">
        <v>374</v>
      </c>
      <c r="B253" s="22" t="s">
        <v>2268</v>
      </c>
      <c r="C253" s="22" t="s">
        <v>190</v>
      </c>
      <c r="D253" s="22" t="s">
        <v>2269</v>
      </c>
      <c r="E253" s="22" t="s">
        <v>2270</v>
      </c>
      <c r="F253" s="22" t="s">
        <v>893</v>
      </c>
      <c r="G253" s="22" t="s">
        <v>2271</v>
      </c>
      <c r="H253" s="22" t="s">
        <v>1441</v>
      </c>
      <c r="I253" s="22">
        <v>169.38</v>
      </c>
      <c r="J253" s="22">
        <v>580.82000000000005</v>
      </c>
      <c r="K253" s="37">
        <v>10</v>
      </c>
      <c r="L253" s="37">
        <v>7.13</v>
      </c>
      <c r="M253" s="37">
        <v>186.51</v>
      </c>
      <c r="N253" s="37">
        <v>597.95000000000005</v>
      </c>
    </row>
    <row r="254" spans="1:14" x14ac:dyDescent="0.25">
      <c r="A254" s="22" t="s">
        <v>375</v>
      </c>
      <c r="B254" s="22" t="s">
        <v>2272</v>
      </c>
      <c r="C254" s="22" t="s">
        <v>191</v>
      </c>
      <c r="D254" s="22" t="s">
        <v>2273</v>
      </c>
      <c r="E254" s="22" t="s">
        <v>2274</v>
      </c>
      <c r="F254" s="22" t="s">
        <v>893</v>
      </c>
      <c r="G254" s="22" t="s">
        <v>2275</v>
      </c>
      <c r="H254" s="22" t="s">
        <v>1404</v>
      </c>
      <c r="I254" s="22">
        <v>140.96</v>
      </c>
      <c r="J254" s="22">
        <v>580.36</v>
      </c>
      <c r="K254" s="37">
        <v>10</v>
      </c>
      <c r="L254" s="37">
        <v>1.36</v>
      </c>
      <c r="M254" s="37">
        <v>152.32</v>
      </c>
      <c r="N254" s="37">
        <v>591.72</v>
      </c>
    </row>
    <row r="255" spans="1:14" x14ac:dyDescent="0.25">
      <c r="A255" s="22" t="s">
        <v>376</v>
      </c>
      <c r="B255" s="22" t="s">
        <v>2276</v>
      </c>
      <c r="C255" s="22" t="s">
        <v>192</v>
      </c>
      <c r="D255" s="22" t="s">
        <v>2277</v>
      </c>
      <c r="E255" s="22" t="s">
        <v>2278</v>
      </c>
      <c r="F255" s="22" t="s">
        <v>893</v>
      </c>
      <c r="G255" s="22" t="s">
        <v>2279</v>
      </c>
      <c r="H255" s="22" t="s">
        <v>939</v>
      </c>
      <c r="I255" s="22">
        <v>155.44999999999999</v>
      </c>
      <c r="J255" s="22">
        <v>571.16999999999996</v>
      </c>
      <c r="K255" s="37">
        <v>10</v>
      </c>
      <c r="L255" s="37">
        <v>1.36</v>
      </c>
      <c r="M255" s="37">
        <v>166.81</v>
      </c>
      <c r="N255" s="37">
        <v>582.53</v>
      </c>
    </row>
    <row r="256" spans="1:14" x14ac:dyDescent="0.25">
      <c r="A256" s="22" t="s">
        <v>377</v>
      </c>
      <c r="B256" s="22" t="s">
        <v>2285</v>
      </c>
      <c r="C256" s="22" t="s">
        <v>797</v>
      </c>
      <c r="D256" s="22" t="s">
        <v>2286</v>
      </c>
      <c r="E256" s="22" t="s">
        <v>2287</v>
      </c>
      <c r="F256" s="22" t="s">
        <v>893</v>
      </c>
      <c r="G256" s="22" t="s">
        <v>2288</v>
      </c>
      <c r="H256" s="22" t="s">
        <v>1233</v>
      </c>
      <c r="I256" s="22">
        <v>143.71</v>
      </c>
      <c r="J256" s="22">
        <v>539.53</v>
      </c>
      <c r="K256" s="37">
        <v>10</v>
      </c>
      <c r="L256" s="37">
        <v>1.36</v>
      </c>
      <c r="M256" s="37">
        <v>155.07</v>
      </c>
      <c r="N256" s="37">
        <v>550.89</v>
      </c>
    </row>
    <row r="257" spans="1:14" x14ac:dyDescent="0.25">
      <c r="A257" s="22" t="s">
        <v>378</v>
      </c>
      <c r="B257" s="22" t="s">
        <v>2292</v>
      </c>
      <c r="C257" s="22" t="s">
        <v>194</v>
      </c>
      <c r="D257" s="22" t="s">
        <v>2293</v>
      </c>
      <c r="E257" s="22" t="s">
        <v>2294</v>
      </c>
      <c r="F257" s="22" t="s">
        <v>893</v>
      </c>
      <c r="G257" s="22" t="s">
        <v>2295</v>
      </c>
      <c r="H257" s="22" t="s">
        <v>1012</v>
      </c>
      <c r="I257" s="22">
        <v>154.30000000000001</v>
      </c>
      <c r="J257" s="22">
        <v>566.22</v>
      </c>
      <c r="K257" s="37">
        <v>10</v>
      </c>
      <c r="L257" s="37">
        <v>7.13</v>
      </c>
      <c r="M257" s="37">
        <v>171.43</v>
      </c>
      <c r="N257" s="37">
        <v>583.35</v>
      </c>
    </row>
    <row r="258" spans="1:14" x14ac:dyDescent="0.25">
      <c r="A258" s="22" t="s">
        <v>379</v>
      </c>
      <c r="B258" s="22" t="s">
        <v>2299</v>
      </c>
      <c r="C258" s="22" t="s">
        <v>196</v>
      </c>
      <c r="D258" s="22" t="s">
        <v>2300</v>
      </c>
      <c r="E258" s="22" t="s">
        <v>946</v>
      </c>
      <c r="F258" s="22" t="s">
        <v>893</v>
      </c>
      <c r="G258" s="22" t="s">
        <v>2301</v>
      </c>
      <c r="H258" s="22" t="s">
        <v>946</v>
      </c>
      <c r="I258" s="22">
        <v>182.03</v>
      </c>
      <c r="J258" s="22">
        <v>564.51</v>
      </c>
      <c r="K258" s="37">
        <v>10</v>
      </c>
      <c r="L258" s="37">
        <v>1.36</v>
      </c>
      <c r="M258" s="37">
        <v>193.39</v>
      </c>
      <c r="N258" s="37">
        <v>575.87</v>
      </c>
    </row>
    <row r="259" spans="1:14" x14ac:dyDescent="0.25">
      <c r="A259" s="22" t="s">
        <v>380</v>
      </c>
      <c r="B259" s="22" t="s">
        <v>1545</v>
      </c>
      <c r="C259" s="22" t="s">
        <v>798</v>
      </c>
      <c r="D259" s="22" t="s">
        <v>1546</v>
      </c>
      <c r="E259" s="22" t="s">
        <v>1547</v>
      </c>
      <c r="F259" s="22" t="s">
        <v>893</v>
      </c>
      <c r="G259" s="22" t="s">
        <v>1548</v>
      </c>
      <c r="H259" s="22" t="s">
        <v>1549</v>
      </c>
      <c r="I259" s="22">
        <v>176.66</v>
      </c>
      <c r="J259" s="22">
        <v>558.05999999999995</v>
      </c>
      <c r="K259" s="37">
        <v>10</v>
      </c>
      <c r="L259" s="37">
        <v>7.13</v>
      </c>
      <c r="M259" s="37">
        <v>193.79</v>
      </c>
      <c r="N259" s="37">
        <v>575.19000000000005</v>
      </c>
    </row>
    <row r="260" spans="1:14" x14ac:dyDescent="0.25">
      <c r="A260" s="22" t="s">
        <v>381</v>
      </c>
      <c r="B260" s="22" t="s">
        <v>2310</v>
      </c>
      <c r="C260" s="22" t="s">
        <v>197</v>
      </c>
      <c r="D260" s="22" t="s">
        <v>2311</v>
      </c>
      <c r="E260" s="22" t="s">
        <v>900</v>
      </c>
      <c r="F260" s="22" t="s">
        <v>893</v>
      </c>
      <c r="G260" s="22" t="s">
        <v>2312</v>
      </c>
      <c r="H260" s="22" t="s">
        <v>952</v>
      </c>
      <c r="I260" s="22">
        <v>195.15</v>
      </c>
      <c r="J260" s="22">
        <v>570.97</v>
      </c>
      <c r="K260" s="37">
        <v>10</v>
      </c>
      <c r="L260" s="37">
        <v>1.36</v>
      </c>
      <c r="M260" s="37">
        <v>206.51</v>
      </c>
      <c r="N260" s="37">
        <v>582.33000000000004</v>
      </c>
    </row>
    <row r="261" spans="1:14" x14ac:dyDescent="0.25">
      <c r="A261" s="22" t="s">
        <v>382</v>
      </c>
      <c r="B261" s="22" t="s">
        <v>2325</v>
      </c>
      <c r="C261" s="22" t="s">
        <v>200</v>
      </c>
      <c r="D261" s="22" t="s">
        <v>2326</v>
      </c>
      <c r="E261" s="22" t="s">
        <v>1716</v>
      </c>
      <c r="F261" s="22" t="s">
        <v>893</v>
      </c>
      <c r="G261" s="22" t="s">
        <v>1717</v>
      </c>
      <c r="H261" s="22" t="s">
        <v>987</v>
      </c>
      <c r="I261" s="22">
        <v>178</v>
      </c>
      <c r="J261" s="22">
        <v>572.92999999999995</v>
      </c>
      <c r="K261" s="37">
        <v>10</v>
      </c>
      <c r="L261" s="37">
        <v>1.36</v>
      </c>
      <c r="M261" s="37">
        <v>189.36</v>
      </c>
      <c r="N261" s="37">
        <v>584.29</v>
      </c>
    </row>
    <row r="262" spans="1:14" x14ac:dyDescent="0.25">
      <c r="A262" s="22" t="s">
        <v>383</v>
      </c>
      <c r="B262" s="22" t="s">
        <v>2337</v>
      </c>
      <c r="C262" s="22" t="s">
        <v>202</v>
      </c>
      <c r="D262" s="22" t="s">
        <v>2338</v>
      </c>
      <c r="E262" s="22" t="s">
        <v>900</v>
      </c>
      <c r="F262" s="22" t="s">
        <v>893</v>
      </c>
      <c r="G262" s="22" t="s">
        <v>1610</v>
      </c>
      <c r="H262" s="22" t="s">
        <v>952</v>
      </c>
      <c r="I262" s="22">
        <v>201.3</v>
      </c>
      <c r="J262" s="22">
        <v>582.24</v>
      </c>
      <c r="K262" s="37">
        <v>10</v>
      </c>
      <c r="L262" s="37">
        <v>1.36</v>
      </c>
      <c r="M262" s="37">
        <v>212.66</v>
      </c>
      <c r="N262" s="37">
        <v>593.6</v>
      </c>
    </row>
    <row r="263" spans="1:14" x14ac:dyDescent="0.25">
      <c r="A263" s="22" t="s">
        <v>384</v>
      </c>
      <c r="B263" s="22" t="s">
        <v>2346</v>
      </c>
      <c r="C263" s="22" t="s">
        <v>204</v>
      </c>
      <c r="D263" s="22" t="s">
        <v>2347</v>
      </c>
      <c r="E263" s="22" t="s">
        <v>2348</v>
      </c>
      <c r="F263" s="22" t="s">
        <v>893</v>
      </c>
      <c r="G263" s="22" t="s">
        <v>2349</v>
      </c>
      <c r="H263" s="22" t="s">
        <v>1238</v>
      </c>
      <c r="I263" s="22">
        <v>152.55000000000001</v>
      </c>
      <c r="J263" s="22">
        <v>575.89</v>
      </c>
      <c r="K263" s="37">
        <v>10</v>
      </c>
      <c r="L263" s="37">
        <v>1.36</v>
      </c>
      <c r="M263" s="37">
        <v>163.91</v>
      </c>
      <c r="N263" s="37">
        <v>587.25</v>
      </c>
    </row>
    <row r="264" spans="1:14" x14ac:dyDescent="0.25">
      <c r="A264" s="22" t="s">
        <v>385</v>
      </c>
      <c r="B264" s="22" t="s">
        <v>2357</v>
      </c>
      <c r="C264" s="22" t="s">
        <v>799</v>
      </c>
      <c r="D264" s="22" t="s">
        <v>2358</v>
      </c>
      <c r="E264" s="22" t="s">
        <v>1068</v>
      </c>
      <c r="F264" s="22" t="s">
        <v>893</v>
      </c>
      <c r="G264" s="22" t="s">
        <v>1069</v>
      </c>
      <c r="H264" s="22" t="s">
        <v>1070</v>
      </c>
      <c r="I264" s="22">
        <v>192.85</v>
      </c>
      <c r="J264" s="22">
        <v>567</v>
      </c>
      <c r="K264" s="37">
        <v>10</v>
      </c>
      <c r="L264" s="37">
        <v>1.36</v>
      </c>
      <c r="M264" s="37">
        <v>204.21</v>
      </c>
      <c r="N264" s="37">
        <v>578.36</v>
      </c>
    </row>
    <row r="265" spans="1:14" x14ac:dyDescent="0.25">
      <c r="A265" s="22" t="s">
        <v>386</v>
      </c>
      <c r="B265" s="22" t="s">
        <v>1835</v>
      </c>
      <c r="C265" s="22" t="s">
        <v>120</v>
      </c>
      <c r="D265" s="22" t="s">
        <v>1836</v>
      </c>
      <c r="E265" s="22" t="s">
        <v>1837</v>
      </c>
      <c r="F265" s="22" t="s">
        <v>893</v>
      </c>
      <c r="G265" s="22" t="s">
        <v>1838</v>
      </c>
      <c r="H265" s="22" t="s">
        <v>1238</v>
      </c>
      <c r="I265" s="22">
        <v>141.38999999999999</v>
      </c>
      <c r="J265" s="22">
        <v>571.27</v>
      </c>
      <c r="K265" s="37">
        <v>10</v>
      </c>
      <c r="L265" s="37">
        <v>7.13</v>
      </c>
      <c r="M265" s="37">
        <v>158.52000000000001</v>
      </c>
      <c r="N265" s="37">
        <v>588.4</v>
      </c>
    </row>
    <row r="266" spans="1:14" x14ac:dyDescent="0.25">
      <c r="A266" s="22" t="s">
        <v>387</v>
      </c>
      <c r="B266" s="22" t="s">
        <v>2146</v>
      </c>
      <c r="C266" s="22" t="s">
        <v>2588</v>
      </c>
      <c r="D266" s="22" t="s">
        <v>2147</v>
      </c>
      <c r="E266" s="22" t="s">
        <v>1174</v>
      </c>
      <c r="F266" s="22" t="s">
        <v>893</v>
      </c>
      <c r="G266" s="22" t="s">
        <v>1175</v>
      </c>
      <c r="H266" s="22" t="s">
        <v>1176</v>
      </c>
      <c r="I266" s="22">
        <v>141.5</v>
      </c>
      <c r="J266" s="22">
        <v>567.4</v>
      </c>
      <c r="K266" s="37">
        <v>10</v>
      </c>
      <c r="L266" s="37">
        <v>7.13</v>
      </c>
      <c r="M266" s="37">
        <v>158.63</v>
      </c>
      <c r="N266" s="37">
        <v>584.53</v>
      </c>
    </row>
    <row r="267" spans="1:14" x14ac:dyDescent="0.25">
      <c r="A267" s="22" t="s">
        <v>388</v>
      </c>
      <c r="B267" s="22" t="s">
        <v>2171</v>
      </c>
      <c r="C267" s="22" t="s">
        <v>170</v>
      </c>
      <c r="D267" s="22" t="s">
        <v>2172</v>
      </c>
      <c r="E267" s="22" t="s">
        <v>1208</v>
      </c>
      <c r="F267" s="22" t="s">
        <v>893</v>
      </c>
      <c r="G267" s="22" t="s">
        <v>2173</v>
      </c>
      <c r="H267" s="22" t="s">
        <v>1210</v>
      </c>
      <c r="I267" s="22">
        <v>163.34</v>
      </c>
      <c r="J267" s="22">
        <v>582.27</v>
      </c>
      <c r="K267" s="37">
        <v>10</v>
      </c>
      <c r="L267" s="37">
        <v>7.13</v>
      </c>
      <c r="M267" s="37">
        <v>180.47</v>
      </c>
      <c r="N267" s="37">
        <v>599.4</v>
      </c>
    </row>
    <row r="268" spans="1:14" x14ac:dyDescent="0.25">
      <c r="A268" s="22" t="s">
        <v>390</v>
      </c>
      <c r="B268" s="22" t="s">
        <v>1857</v>
      </c>
      <c r="C268" s="22" t="s">
        <v>2578</v>
      </c>
      <c r="D268" s="22" t="s">
        <v>1858</v>
      </c>
      <c r="E268" s="22" t="s">
        <v>1859</v>
      </c>
      <c r="F268" s="22" t="s">
        <v>893</v>
      </c>
      <c r="G268" s="22" t="s">
        <v>1860</v>
      </c>
      <c r="H268" s="22" t="s">
        <v>962</v>
      </c>
      <c r="I268" s="22">
        <v>136.07</v>
      </c>
      <c r="J268" s="22">
        <v>561.79</v>
      </c>
      <c r="K268" s="37">
        <v>10</v>
      </c>
      <c r="L268" s="37">
        <v>7.13</v>
      </c>
      <c r="M268" s="37">
        <v>153.19999999999999</v>
      </c>
      <c r="N268" s="37">
        <v>578.91999999999996</v>
      </c>
    </row>
    <row r="269" spans="1:14" x14ac:dyDescent="0.25">
      <c r="A269" s="22" t="s">
        <v>391</v>
      </c>
      <c r="B269" s="22" t="s">
        <v>2052</v>
      </c>
      <c r="C269" s="22" t="s">
        <v>802</v>
      </c>
      <c r="D269" s="22" t="s">
        <v>2053</v>
      </c>
      <c r="E269" s="22" t="s">
        <v>2054</v>
      </c>
      <c r="F269" s="22" t="s">
        <v>893</v>
      </c>
      <c r="G269" s="22" t="s">
        <v>2055</v>
      </c>
      <c r="H269" s="22" t="s">
        <v>1114</v>
      </c>
      <c r="I269" s="22">
        <v>165.28</v>
      </c>
      <c r="J269" s="22">
        <v>575.75</v>
      </c>
      <c r="K269" s="37">
        <v>10</v>
      </c>
      <c r="L269" s="37">
        <v>7.13</v>
      </c>
      <c r="M269" s="37">
        <v>182.41</v>
      </c>
      <c r="N269" s="37">
        <v>592.88</v>
      </c>
    </row>
    <row r="270" spans="1:14" x14ac:dyDescent="0.25">
      <c r="A270" s="22" t="s">
        <v>392</v>
      </c>
      <c r="B270" s="22" t="s">
        <v>2313</v>
      </c>
      <c r="C270" s="22" t="s">
        <v>198</v>
      </c>
      <c r="D270" s="22" t="s">
        <v>2314</v>
      </c>
      <c r="E270" s="22" t="s">
        <v>2315</v>
      </c>
      <c r="F270" s="22" t="s">
        <v>893</v>
      </c>
      <c r="G270" s="22" t="s">
        <v>2316</v>
      </c>
      <c r="H270" s="22" t="s">
        <v>1395</v>
      </c>
      <c r="I270" s="22">
        <v>169.64</v>
      </c>
      <c r="J270" s="22">
        <v>564.6</v>
      </c>
      <c r="K270" s="37">
        <v>10</v>
      </c>
      <c r="L270" s="37">
        <v>7.13</v>
      </c>
      <c r="M270" s="37">
        <v>186.77</v>
      </c>
      <c r="N270" s="37">
        <v>581.73</v>
      </c>
    </row>
    <row r="271" spans="1:14" x14ac:dyDescent="0.25">
      <c r="A271" s="22" t="s">
        <v>393</v>
      </c>
      <c r="B271" s="22" t="s">
        <v>2384</v>
      </c>
      <c r="C271" s="22" t="s">
        <v>803</v>
      </c>
      <c r="D271" s="22" t="s">
        <v>2385</v>
      </c>
      <c r="E271" s="22" t="s">
        <v>2386</v>
      </c>
      <c r="F271" s="22" t="s">
        <v>893</v>
      </c>
      <c r="G271" s="22" t="s">
        <v>2387</v>
      </c>
      <c r="H271" s="22" t="s">
        <v>1413</v>
      </c>
      <c r="I271" s="22">
        <v>177.01</v>
      </c>
      <c r="J271" s="22">
        <v>562.59</v>
      </c>
      <c r="K271" s="37">
        <v>10</v>
      </c>
      <c r="L271" s="37">
        <v>7.13</v>
      </c>
      <c r="M271" s="37">
        <v>194.14</v>
      </c>
      <c r="N271" s="37">
        <v>579.72</v>
      </c>
    </row>
    <row r="272" spans="1:14" x14ac:dyDescent="0.25">
      <c r="A272" s="22" t="s">
        <v>394</v>
      </c>
      <c r="B272" s="22" t="s">
        <v>2056</v>
      </c>
      <c r="C272" s="22" t="s">
        <v>804</v>
      </c>
      <c r="D272" s="22" t="s">
        <v>2057</v>
      </c>
      <c r="E272" s="22" t="s">
        <v>2058</v>
      </c>
      <c r="F272" s="22" t="s">
        <v>893</v>
      </c>
      <c r="G272" s="22" t="s">
        <v>2059</v>
      </c>
      <c r="H272" s="22" t="s">
        <v>1109</v>
      </c>
      <c r="I272" s="22">
        <v>157.4</v>
      </c>
      <c r="J272" s="22">
        <v>555.86</v>
      </c>
      <c r="K272" s="37">
        <v>10</v>
      </c>
      <c r="L272" s="37">
        <v>7.13</v>
      </c>
      <c r="M272" s="37">
        <v>174.53</v>
      </c>
      <c r="N272" s="37">
        <v>572.99</v>
      </c>
    </row>
    <row r="273" spans="1:14" x14ac:dyDescent="0.25">
      <c r="A273" s="22" t="s">
        <v>395</v>
      </c>
      <c r="B273" s="22" t="s">
        <v>1017</v>
      </c>
      <c r="C273" s="22" t="s">
        <v>13</v>
      </c>
      <c r="D273" s="22" t="s">
        <v>1018</v>
      </c>
      <c r="E273" s="22" t="s">
        <v>1019</v>
      </c>
      <c r="F273" s="22" t="s">
        <v>893</v>
      </c>
      <c r="G273" s="22" t="s">
        <v>1020</v>
      </c>
      <c r="H273" s="22" t="s">
        <v>1021</v>
      </c>
      <c r="I273" s="22">
        <v>159.6</v>
      </c>
      <c r="J273" s="22">
        <v>571.63</v>
      </c>
      <c r="K273" s="37">
        <v>10</v>
      </c>
      <c r="L273" s="37">
        <v>7.13</v>
      </c>
      <c r="M273" s="37">
        <v>176.73</v>
      </c>
      <c r="N273" s="37">
        <v>588.76</v>
      </c>
    </row>
    <row r="274" spans="1:14" x14ac:dyDescent="0.25">
      <c r="A274" s="22" t="s">
        <v>396</v>
      </c>
      <c r="B274" s="22" t="s">
        <v>2371</v>
      </c>
      <c r="C274" s="22" t="s">
        <v>208</v>
      </c>
      <c r="D274" s="22" t="s">
        <v>2372</v>
      </c>
      <c r="E274" s="22" t="s">
        <v>2373</v>
      </c>
      <c r="F274" s="22" t="s">
        <v>893</v>
      </c>
      <c r="G274" s="22" t="s">
        <v>2374</v>
      </c>
      <c r="H274" s="22" t="s">
        <v>1153</v>
      </c>
      <c r="I274" s="22">
        <v>175.29</v>
      </c>
      <c r="J274" s="22">
        <v>585.75</v>
      </c>
      <c r="K274" s="37">
        <v>10</v>
      </c>
      <c r="L274" s="37">
        <v>7.13</v>
      </c>
      <c r="M274" s="37">
        <v>192.42</v>
      </c>
      <c r="N274" s="37">
        <v>602.88</v>
      </c>
    </row>
    <row r="275" spans="1:14" x14ac:dyDescent="0.25">
      <c r="A275" s="22" t="s">
        <v>397</v>
      </c>
      <c r="B275" s="22" t="s">
        <v>1897</v>
      </c>
      <c r="C275" s="22" t="s">
        <v>130</v>
      </c>
      <c r="D275" s="22" t="s">
        <v>1898</v>
      </c>
      <c r="E275" s="22" t="s">
        <v>1899</v>
      </c>
      <c r="F275" s="22" t="s">
        <v>893</v>
      </c>
      <c r="G275" s="22" t="s">
        <v>1900</v>
      </c>
      <c r="H275" s="22" t="s">
        <v>914</v>
      </c>
      <c r="I275" s="22">
        <v>164.97</v>
      </c>
      <c r="J275" s="22">
        <v>565.04999999999995</v>
      </c>
      <c r="K275" s="37">
        <v>10</v>
      </c>
      <c r="L275" s="37">
        <v>7.13</v>
      </c>
      <c r="M275" s="37">
        <v>182.1</v>
      </c>
      <c r="N275" s="37">
        <v>582.17999999999995</v>
      </c>
    </row>
    <row r="276" spans="1:14" x14ac:dyDescent="0.25">
      <c r="A276" s="22" t="s">
        <v>398</v>
      </c>
      <c r="B276" s="22" t="s">
        <v>1241</v>
      </c>
      <c r="C276" s="22" t="s">
        <v>805</v>
      </c>
      <c r="D276" s="22" t="s">
        <v>1242</v>
      </c>
      <c r="E276" s="22" t="s">
        <v>1243</v>
      </c>
      <c r="F276" s="22" t="s">
        <v>893</v>
      </c>
      <c r="G276" s="22" t="s">
        <v>1244</v>
      </c>
      <c r="H276" s="22" t="s">
        <v>1114</v>
      </c>
      <c r="I276" s="22">
        <v>158.87</v>
      </c>
      <c r="J276" s="22">
        <v>560.24</v>
      </c>
      <c r="K276" s="37">
        <v>10</v>
      </c>
      <c r="L276" s="37">
        <v>1.36</v>
      </c>
      <c r="M276" s="37">
        <v>170.23</v>
      </c>
      <c r="N276" s="37">
        <v>571.6</v>
      </c>
    </row>
    <row r="277" spans="1:14" x14ac:dyDescent="0.25">
      <c r="A277" s="22" t="s">
        <v>399</v>
      </c>
      <c r="B277" s="22" t="s">
        <v>1149</v>
      </c>
      <c r="C277" s="22" t="s">
        <v>30</v>
      </c>
      <c r="D277" s="22" t="s">
        <v>1150</v>
      </c>
      <c r="E277" s="22" t="s">
        <v>1151</v>
      </c>
      <c r="F277" s="22" t="s">
        <v>893</v>
      </c>
      <c r="G277" s="22" t="s">
        <v>1152</v>
      </c>
      <c r="H277" s="22" t="s">
        <v>1153</v>
      </c>
      <c r="I277" s="22">
        <v>171.37</v>
      </c>
      <c r="J277" s="22">
        <v>577.15</v>
      </c>
      <c r="K277" s="37">
        <v>10</v>
      </c>
      <c r="L277" s="37">
        <v>7.13</v>
      </c>
      <c r="M277" s="37">
        <v>188.5</v>
      </c>
      <c r="N277" s="37">
        <v>594.28</v>
      </c>
    </row>
    <row r="278" spans="1:14" x14ac:dyDescent="0.25">
      <c r="A278" s="22" t="s">
        <v>400</v>
      </c>
      <c r="B278" s="22" t="s">
        <v>1522</v>
      </c>
      <c r="C278" s="22" t="s">
        <v>72</v>
      </c>
      <c r="D278" s="22" t="s">
        <v>1523</v>
      </c>
      <c r="E278" s="22" t="s">
        <v>1524</v>
      </c>
      <c r="F278" s="22" t="s">
        <v>893</v>
      </c>
      <c r="G278" s="22" t="s">
        <v>1525</v>
      </c>
      <c r="H278" s="22" t="s">
        <v>1276</v>
      </c>
      <c r="I278" s="22">
        <v>166.9</v>
      </c>
      <c r="J278" s="22">
        <v>566.57000000000005</v>
      </c>
      <c r="K278" s="37">
        <v>10</v>
      </c>
      <c r="L278" s="37">
        <v>7.13</v>
      </c>
      <c r="M278" s="37">
        <v>184.03</v>
      </c>
      <c r="N278" s="37">
        <v>583.70000000000005</v>
      </c>
    </row>
    <row r="279" spans="1:14" x14ac:dyDescent="0.25">
      <c r="A279" s="22" t="s">
        <v>401</v>
      </c>
      <c r="B279" s="22" t="s">
        <v>2063</v>
      </c>
      <c r="C279" s="22" t="s">
        <v>806</v>
      </c>
      <c r="D279" s="22" t="s">
        <v>2064</v>
      </c>
      <c r="E279" s="22" t="s">
        <v>1348</v>
      </c>
      <c r="F279" s="22" t="s">
        <v>893</v>
      </c>
      <c r="G279" s="22" t="s">
        <v>2065</v>
      </c>
      <c r="H279" s="22" t="s">
        <v>1350</v>
      </c>
      <c r="I279" s="22">
        <v>161.96</v>
      </c>
      <c r="J279" s="22">
        <v>561.54999999999995</v>
      </c>
      <c r="K279" s="37">
        <v>10</v>
      </c>
      <c r="L279" s="37">
        <v>7.13</v>
      </c>
      <c r="M279" s="37">
        <v>179.09</v>
      </c>
      <c r="N279" s="37">
        <v>578.67999999999995</v>
      </c>
    </row>
    <row r="280" spans="1:14" x14ac:dyDescent="0.25">
      <c r="A280" s="22" t="s">
        <v>402</v>
      </c>
      <c r="B280" s="22" t="s">
        <v>2375</v>
      </c>
      <c r="C280" s="22" t="s">
        <v>209</v>
      </c>
      <c r="D280" s="22" t="s">
        <v>2376</v>
      </c>
      <c r="E280" s="22" t="s">
        <v>1416</v>
      </c>
      <c r="F280" s="22" t="s">
        <v>893</v>
      </c>
      <c r="G280" s="22" t="s">
        <v>2377</v>
      </c>
      <c r="H280" s="22" t="s">
        <v>1056</v>
      </c>
      <c r="I280" s="22">
        <v>170.11</v>
      </c>
      <c r="J280" s="22">
        <v>572.51</v>
      </c>
      <c r="K280" s="37">
        <v>10</v>
      </c>
      <c r="L280" s="37">
        <v>7.13</v>
      </c>
      <c r="M280" s="37">
        <v>187.24</v>
      </c>
      <c r="N280" s="37">
        <v>589.64</v>
      </c>
    </row>
    <row r="281" spans="1:14" x14ac:dyDescent="0.25">
      <c r="A281" s="22" t="s">
        <v>403</v>
      </c>
      <c r="B281" s="22" t="s">
        <v>1648</v>
      </c>
      <c r="C281" s="22" t="s">
        <v>88</v>
      </c>
      <c r="D281" s="22" t="s">
        <v>1649</v>
      </c>
      <c r="E281" s="22" t="s">
        <v>1650</v>
      </c>
      <c r="F281" s="22" t="s">
        <v>893</v>
      </c>
      <c r="G281" s="22" t="s">
        <v>1651</v>
      </c>
      <c r="H281" s="22" t="s">
        <v>1404</v>
      </c>
      <c r="I281" s="22">
        <v>167.54</v>
      </c>
      <c r="J281" s="22">
        <v>569.09</v>
      </c>
      <c r="K281" s="37">
        <v>10</v>
      </c>
      <c r="L281" s="37">
        <v>7.13</v>
      </c>
      <c r="M281" s="37">
        <v>184.67</v>
      </c>
      <c r="N281" s="37">
        <v>586.22</v>
      </c>
    </row>
    <row r="282" spans="1:14" x14ac:dyDescent="0.25">
      <c r="A282" s="22" t="s">
        <v>404</v>
      </c>
      <c r="B282" s="22" t="s">
        <v>1553</v>
      </c>
      <c r="C282" s="22" t="s">
        <v>807</v>
      </c>
      <c r="D282" s="22" t="s">
        <v>1554</v>
      </c>
      <c r="E282" s="22" t="s">
        <v>912</v>
      </c>
      <c r="F282" s="22" t="s">
        <v>893</v>
      </c>
      <c r="G282" s="22" t="s">
        <v>1555</v>
      </c>
      <c r="H282" s="22" t="s">
        <v>914</v>
      </c>
      <c r="I282" s="22">
        <v>168.09</v>
      </c>
      <c r="J282" s="22">
        <v>572.72</v>
      </c>
      <c r="K282" s="37">
        <v>10</v>
      </c>
      <c r="L282" s="37">
        <v>7.13</v>
      </c>
      <c r="M282" s="37">
        <v>185.22</v>
      </c>
      <c r="N282" s="37">
        <v>589.85</v>
      </c>
    </row>
    <row r="283" spans="1:14" x14ac:dyDescent="0.25">
      <c r="A283" s="22" t="s">
        <v>405</v>
      </c>
      <c r="B283" s="22" t="s">
        <v>1528</v>
      </c>
      <c r="C283" s="22" t="s">
        <v>808</v>
      </c>
      <c r="D283" s="22" t="s">
        <v>1529</v>
      </c>
      <c r="E283" s="22" t="s">
        <v>1530</v>
      </c>
      <c r="F283" s="22" t="s">
        <v>893</v>
      </c>
      <c r="G283" s="22" t="s">
        <v>1531</v>
      </c>
      <c r="H283" s="22" t="s">
        <v>895</v>
      </c>
      <c r="I283" s="22">
        <v>165.33</v>
      </c>
      <c r="J283" s="22">
        <v>559.29</v>
      </c>
      <c r="K283" s="37">
        <v>10</v>
      </c>
      <c r="L283" s="37">
        <v>7.13</v>
      </c>
      <c r="M283" s="37">
        <v>182.46</v>
      </c>
      <c r="N283" s="37">
        <v>576.41999999999996</v>
      </c>
    </row>
    <row r="284" spans="1:14" x14ac:dyDescent="0.25">
      <c r="A284" s="22" t="s">
        <v>406</v>
      </c>
      <c r="B284" s="22" t="s">
        <v>1864</v>
      </c>
      <c r="C284" s="22" t="s">
        <v>124</v>
      </c>
      <c r="D284" s="22" t="s">
        <v>1865</v>
      </c>
      <c r="E284" s="22" t="s">
        <v>1866</v>
      </c>
      <c r="F284" s="22" t="s">
        <v>893</v>
      </c>
      <c r="G284" s="22" t="s">
        <v>1867</v>
      </c>
      <c r="H284" s="22" t="s">
        <v>1075</v>
      </c>
      <c r="I284" s="22">
        <v>157.22</v>
      </c>
      <c r="J284" s="22">
        <v>548.30999999999995</v>
      </c>
      <c r="K284" s="37">
        <v>10</v>
      </c>
      <c r="L284" s="37">
        <v>7.13</v>
      </c>
      <c r="M284" s="37">
        <v>174.35</v>
      </c>
      <c r="N284" s="37">
        <v>565.44000000000005</v>
      </c>
    </row>
    <row r="285" spans="1:14" x14ac:dyDescent="0.25">
      <c r="A285" s="22" t="s">
        <v>407</v>
      </c>
      <c r="B285" s="22" t="s">
        <v>1479</v>
      </c>
      <c r="C285" s="22" t="s">
        <v>65</v>
      </c>
      <c r="D285" s="22" t="s">
        <v>1480</v>
      </c>
      <c r="E285" s="22" t="s">
        <v>1481</v>
      </c>
      <c r="F285" s="22" t="s">
        <v>893</v>
      </c>
      <c r="G285" s="22" t="s">
        <v>1482</v>
      </c>
      <c r="H285" s="22" t="s">
        <v>1472</v>
      </c>
      <c r="I285" s="22">
        <v>203.09</v>
      </c>
      <c r="J285" s="22">
        <v>600.16999999999996</v>
      </c>
      <c r="K285" s="37">
        <v>10</v>
      </c>
      <c r="L285" s="37">
        <v>7.13</v>
      </c>
      <c r="M285" s="37">
        <v>220.22</v>
      </c>
      <c r="N285" s="37">
        <v>617.29999999999995</v>
      </c>
    </row>
    <row r="286" spans="1:14" x14ac:dyDescent="0.25">
      <c r="A286" s="22" t="s">
        <v>408</v>
      </c>
      <c r="B286" s="22" t="s">
        <v>1930</v>
      </c>
      <c r="C286" s="22" t="s">
        <v>137</v>
      </c>
      <c r="D286" s="22" t="s">
        <v>1931</v>
      </c>
      <c r="E286" s="22" t="s">
        <v>1932</v>
      </c>
      <c r="F286" s="22" t="s">
        <v>893</v>
      </c>
      <c r="G286" s="22" t="s">
        <v>1933</v>
      </c>
      <c r="H286" s="22" t="s">
        <v>1012</v>
      </c>
      <c r="I286" s="22">
        <v>167.72</v>
      </c>
      <c r="J286" s="22">
        <v>568.84</v>
      </c>
      <c r="K286" s="37">
        <v>10</v>
      </c>
      <c r="L286" s="37">
        <v>7.13</v>
      </c>
      <c r="M286" s="37">
        <v>184.85</v>
      </c>
      <c r="N286" s="37">
        <v>585.97</v>
      </c>
    </row>
    <row r="287" spans="1:14" x14ac:dyDescent="0.25">
      <c r="A287" s="22" t="s">
        <v>409</v>
      </c>
      <c r="B287" s="22" t="s">
        <v>1880</v>
      </c>
      <c r="C287" s="22" t="s">
        <v>127</v>
      </c>
      <c r="D287" s="22" t="s">
        <v>1881</v>
      </c>
      <c r="E287" s="22" t="s">
        <v>1466</v>
      </c>
      <c r="F287" s="22" t="s">
        <v>893</v>
      </c>
      <c r="G287" s="22" t="s">
        <v>1882</v>
      </c>
      <c r="H287" s="22" t="s">
        <v>1441</v>
      </c>
      <c r="I287" s="22">
        <v>159.86000000000001</v>
      </c>
      <c r="J287" s="22">
        <v>569.23</v>
      </c>
      <c r="K287" s="37">
        <v>10</v>
      </c>
      <c r="L287" s="37">
        <v>7.13</v>
      </c>
      <c r="M287" s="37">
        <v>176.99</v>
      </c>
      <c r="N287" s="37">
        <v>586.36</v>
      </c>
    </row>
    <row r="288" spans="1:14" x14ac:dyDescent="0.25">
      <c r="A288" s="22" t="s">
        <v>410</v>
      </c>
      <c r="B288" s="22" t="s">
        <v>1962</v>
      </c>
      <c r="C288" s="22" t="s">
        <v>2916</v>
      </c>
      <c r="D288" s="22" t="s">
        <v>1963</v>
      </c>
      <c r="E288" s="22" t="s">
        <v>1964</v>
      </c>
      <c r="F288" s="22" t="s">
        <v>893</v>
      </c>
      <c r="G288" s="22" t="s">
        <v>1965</v>
      </c>
      <c r="H288" s="22" t="s">
        <v>1200</v>
      </c>
      <c r="I288" s="22">
        <v>135.38</v>
      </c>
      <c r="J288" s="22">
        <v>565.22</v>
      </c>
      <c r="K288" s="37">
        <v>10</v>
      </c>
      <c r="L288" s="37">
        <v>7.13</v>
      </c>
      <c r="M288" s="37">
        <v>152.51</v>
      </c>
      <c r="N288" s="37">
        <v>582.35</v>
      </c>
    </row>
    <row r="289" spans="1:14" x14ac:dyDescent="0.25">
      <c r="A289" s="22" t="s">
        <v>411</v>
      </c>
      <c r="B289" s="22" t="s">
        <v>1698</v>
      </c>
      <c r="C289" s="22" t="s">
        <v>98</v>
      </c>
      <c r="D289" s="22" t="s">
        <v>1699</v>
      </c>
      <c r="E289" s="22" t="s">
        <v>1700</v>
      </c>
      <c r="F289" s="22" t="s">
        <v>893</v>
      </c>
      <c r="G289" s="22" t="s">
        <v>1701</v>
      </c>
      <c r="H289" s="22" t="s">
        <v>1702</v>
      </c>
      <c r="I289" s="22">
        <v>152.82</v>
      </c>
      <c r="J289" s="22">
        <v>567.1</v>
      </c>
      <c r="K289" s="37">
        <v>10</v>
      </c>
      <c r="L289" s="37">
        <v>7.13</v>
      </c>
      <c r="M289" s="37">
        <v>169.95</v>
      </c>
      <c r="N289" s="37">
        <v>584.23</v>
      </c>
    </row>
    <row r="290" spans="1:14" x14ac:dyDescent="0.25">
      <c r="A290" s="22" t="s">
        <v>412</v>
      </c>
      <c r="B290" s="22" t="s">
        <v>935</v>
      </c>
      <c r="C290" s="22" t="s">
        <v>3</v>
      </c>
      <c r="D290" s="22" t="s">
        <v>936</v>
      </c>
      <c r="E290" s="22" t="s">
        <v>937</v>
      </c>
      <c r="F290" s="22" t="s">
        <v>893</v>
      </c>
      <c r="G290" s="22" t="s">
        <v>938</v>
      </c>
      <c r="H290" s="22" t="s">
        <v>939</v>
      </c>
      <c r="I290" s="22">
        <v>148.61000000000001</v>
      </c>
      <c r="J290" s="22">
        <v>573.22</v>
      </c>
      <c r="K290" s="37">
        <v>10</v>
      </c>
      <c r="L290" s="37">
        <v>7.13</v>
      </c>
      <c r="M290" s="37">
        <v>165.74</v>
      </c>
      <c r="N290" s="37">
        <v>590.35</v>
      </c>
    </row>
    <row r="291" spans="1:14" x14ac:dyDescent="0.25">
      <c r="A291" s="22" t="s">
        <v>413</v>
      </c>
      <c r="B291" s="22" t="s">
        <v>1822</v>
      </c>
      <c r="C291" s="22" t="s">
        <v>119</v>
      </c>
      <c r="D291" s="22" t="s">
        <v>1823</v>
      </c>
      <c r="E291" s="22" t="s">
        <v>1824</v>
      </c>
      <c r="F291" s="22" t="s">
        <v>893</v>
      </c>
      <c r="G291" s="22" t="s">
        <v>1825</v>
      </c>
      <c r="H291" s="22" t="s">
        <v>1826</v>
      </c>
      <c r="I291" s="22">
        <v>123.2</v>
      </c>
      <c r="J291" s="22">
        <v>563.04</v>
      </c>
      <c r="K291" s="37">
        <v>10</v>
      </c>
      <c r="L291" s="37">
        <v>7.13</v>
      </c>
      <c r="M291" s="37">
        <v>140.33000000000001</v>
      </c>
      <c r="N291" s="37">
        <v>580.16999999999996</v>
      </c>
    </row>
    <row r="292" spans="1:14" x14ac:dyDescent="0.25">
      <c r="A292" s="22" t="s">
        <v>415</v>
      </c>
      <c r="B292" s="22" t="s">
        <v>1044</v>
      </c>
      <c r="C292" s="22" t="s">
        <v>2910</v>
      </c>
      <c r="D292" s="22" t="s">
        <v>1045</v>
      </c>
      <c r="E292" s="22" t="s">
        <v>1046</v>
      </c>
      <c r="F292" s="22" t="s">
        <v>893</v>
      </c>
      <c r="G292" s="22" t="s">
        <v>1047</v>
      </c>
      <c r="H292" s="22" t="s">
        <v>977</v>
      </c>
      <c r="I292" s="22">
        <v>149.36000000000001</v>
      </c>
      <c r="J292" s="22">
        <v>579.59</v>
      </c>
      <c r="K292" s="37">
        <v>10</v>
      </c>
      <c r="L292" s="37">
        <v>7.13</v>
      </c>
      <c r="M292" s="37">
        <v>166.49</v>
      </c>
      <c r="N292" s="37">
        <v>596.72</v>
      </c>
    </row>
    <row r="293" spans="1:14" x14ac:dyDescent="0.25">
      <c r="A293" s="22" t="s">
        <v>416</v>
      </c>
      <c r="B293" s="22" t="s">
        <v>973</v>
      </c>
      <c r="C293" s="22" t="s">
        <v>2895</v>
      </c>
      <c r="D293" s="22" t="s">
        <v>974</v>
      </c>
      <c r="E293" s="22" t="s">
        <v>975</v>
      </c>
      <c r="F293" s="22" t="s">
        <v>893</v>
      </c>
      <c r="G293" s="22" t="s">
        <v>976</v>
      </c>
      <c r="H293" s="22" t="s">
        <v>977</v>
      </c>
      <c r="I293" s="22">
        <v>119.03</v>
      </c>
      <c r="J293" s="22">
        <v>549.79</v>
      </c>
      <c r="K293" s="37">
        <v>10</v>
      </c>
      <c r="L293" s="37">
        <v>1.36</v>
      </c>
      <c r="M293" s="37">
        <v>130.38999999999999</v>
      </c>
      <c r="N293" s="37">
        <v>561.15</v>
      </c>
    </row>
    <row r="294" spans="1:14" x14ac:dyDescent="0.25">
      <c r="A294" s="22" t="s">
        <v>417</v>
      </c>
      <c r="B294" s="22" t="s">
        <v>1565</v>
      </c>
      <c r="C294" s="22" t="s">
        <v>2601</v>
      </c>
      <c r="D294" s="22" t="s">
        <v>1566</v>
      </c>
      <c r="E294" s="22" t="s">
        <v>1046</v>
      </c>
      <c r="F294" s="22" t="s">
        <v>893</v>
      </c>
      <c r="G294" s="22" t="s">
        <v>1047</v>
      </c>
      <c r="H294" s="22" t="s">
        <v>977</v>
      </c>
      <c r="I294" s="22">
        <v>125.03</v>
      </c>
      <c r="J294" s="22">
        <v>577.98</v>
      </c>
      <c r="K294" s="37">
        <v>10</v>
      </c>
      <c r="L294" s="37">
        <v>7.13</v>
      </c>
      <c r="M294" s="37">
        <v>142.16</v>
      </c>
      <c r="N294" s="37">
        <v>595.11</v>
      </c>
    </row>
    <row r="295" spans="1:14" x14ac:dyDescent="0.25">
      <c r="A295" s="22" t="s">
        <v>418</v>
      </c>
      <c r="B295" s="22" t="s">
        <v>2079</v>
      </c>
      <c r="C295" s="22" t="s">
        <v>2426</v>
      </c>
      <c r="D295" s="22" t="s">
        <v>2080</v>
      </c>
      <c r="E295" s="22" t="s">
        <v>2081</v>
      </c>
      <c r="F295" s="22" t="s">
        <v>893</v>
      </c>
      <c r="G295" s="22" t="s">
        <v>2082</v>
      </c>
      <c r="H295" s="22" t="s">
        <v>998</v>
      </c>
      <c r="I295" s="22">
        <v>136.68</v>
      </c>
      <c r="J295" s="22">
        <v>562.42999999999995</v>
      </c>
      <c r="K295" s="37">
        <v>10</v>
      </c>
      <c r="L295" s="37">
        <v>7.13</v>
      </c>
      <c r="M295" s="37">
        <v>153.81</v>
      </c>
      <c r="N295" s="37">
        <v>579.55999999999995</v>
      </c>
    </row>
    <row r="296" spans="1:14" x14ac:dyDescent="0.25">
      <c r="A296" s="22" t="s">
        <v>419</v>
      </c>
      <c r="B296" s="22" t="s">
        <v>1177</v>
      </c>
      <c r="C296" s="22" t="s">
        <v>2899</v>
      </c>
      <c r="D296" s="22" t="s">
        <v>1178</v>
      </c>
      <c r="E296" s="22" t="s">
        <v>1042</v>
      </c>
      <c r="F296" s="22" t="s">
        <v>893</v>
      </c>
      <c r="G296" s="22" t="s">
        <v>1098</v>
      </c>
      <c r="H296" s="22" t="s">
        <v>1042</v>
      </c>
      <c r="I296" s="22">
        <v>143.06</v>
      </c>
      <c r="J296" s="22">
        <v>588.59</v>
      </c>
      <c r="K296" s="37">
        <v>10</v>
      </c>
      <c r="L296" s="37">
        <v>7.13</v>
      </c>
      <c r="M296" s="37">
        <v>160.19</v>
      </c>
      <c r="N296" s="37">
        <v>605.72</v>
      </c>
    </row>
    <row r="297" spans="1:14" x14ac:dyDescent="0.25">
      <c r="A297" s="22" t="s">
        <v>420</v>
      </c>
      <c r="B297" s="22" t="s">
        <v>1532</v>
      </c>
      <c r="C297" s="22" t="s">
        <v>2921</v>
      </c>
      <c r="D297" s="22" t="s">
        <v>1533</v>
      </c>
      <c r="E297" s="22" t="s">
        <v>1063</v>
      </c>
      <c r="F297" s="22" t="s">
        <v>893</v>
      </c>
      <c r="G297" s="22" t="s">
        <v>1534</v>
      </c>
      <c r="H297" s="22" t="s">
        <v>1065</v>
      </c>
      <c r="I297" s="22">
        <v>134.11000000000001</v>
      </c>
      <c r="J297" s="22">
        <v>558.70000000000005</v>
      </c>
      <c r="K297" s="37">
        <v>10</v>
      </c>
      <c r="L297" s="37">
        <v>7.13</v>
      </c>
      <c r="M297" s="37">
        <v>151.24</v>
      </c>
      <c r="N297" s="37">
        <v>575.83000000000004</v>
      </c>
    </row>
    <row r="298" spans="1:14" x14ac:dyDescent="0.25">
      <c r="A298" s="22" t="s">
        <v>422</v>
      </c>
      <c r="B298" s="22" t="s">
        <v>1710</v>
      </c>
      <c r="C298" s="22" t="s">
        <v>100</v>
      </c>
      <c r="D298" s="22" t="s">
        <v>1711</v>
      </c>
      <c r="E298" s="22" t="s">
        <v>1712</v>
      </c>
      <c r="F298" s="22" t="s">
        <v>893</v>
      </c>
      <c r="G298" s="22" t="s">
        <v>1713</v>
      </c>
      <c r="H298" s="22" t="s">
        <v>924</v>
      </c>
      <c r="I298" s="22">
        <v>148</v>
      </c>
      <c r="J298" s="22">
        <v>553.04999999999995</v>
      </c>
      <c r="K298" s="37">
        <v>10</v>
      </c>
      <c r="L298" s="37">
        <v>7.13</v>
      </c>
      <c r="M298" s="37">
        <v>165.13</v>
      </c>
      <c r="N298" s="37">
        <v>570.17999999999995</v>
      </c>
    </row>
    <row r="299" spans="1:14" x14ac:dyDescent="0.25">
      <c r="A299" s="22" t="s">
        <v>423</v>
      </c>
      <c r="B299" s="22" t="s">
        <v>1909</v>
      </c>
      <c r="C299" s="22" t="s">
        <v>2913</v>
      </c>
      <c r="D299" s="22" t="s">
        <v>1910</v>
      </c>
      <c r="E299" s="22" t="s">
        <v>1911</v>
      </c>
      <c r="F299" s="22" t="s">
        <v>893</v>
      </c>
      <c r="G299" s="22" t="s">
        <v>1912</v>
      </c>
      <c r="H299" s="22" t="s">
        <v>1256</v>
      </c>
      <c r="I299" s="22">
        <v>126.51</v>
      </c>
      <c r="J299" s="22">
        <v>540.26</v>
      </c>
      <c r="K299" s="37">
        <v>10</v>
      </c>
      <c r="L299" s="37">
        <v>1.36</v>
      </c>
      <c r="M299" s="37">
        <v>137.87</v>
      </c>
      <c r="N299" s="37">
        <v>551.62</v>
      </c>
    </row>
    <row r="300" spans="1:14" x14ac:dyDescent="0.25">
      <c r="A300" s="22" t="s">
        <v>424</v>
      </c>
      <c r="B300" s="22" t="s">
        <v>2198</v>
      </c>
      <c r="C300" s="22" t="s">
        <v>2590</v>
      </c>
      <c r="D300" s="22" t="s">
        <v>2199</v>
      </c>
      <c r="E300" s="22" t="s">
        <v>2200</v>
      </c>
      <c r="F300" s="22" t="s">
        <v>893</v>
      </c>
      <c r="G300" s="22" t="s">
        <v>2201</v>
      </c>
      <c r="H300" s="22" t="s">
        <v>1491</v>
      </c>
      <c r="I300" s="22">
        <v>138.25</v>
      </c>
      <c r="J300" s="22">
        <v>561.6</v>
      </c>
      <c r="K300" s="37">
        <v>10</v>
      </c>
      <c r="L300" s="37">
        <v>7.13</v>
      </c>
      <c r="M300" s="37">
        <v>155.38</v>
      </c>
      <c r="N300" s="37">
        <v>578.73</v>
      </c>
    </row>
    <row r="301" spans="1:14" x14ac:dyDescent="0.25">
      <c r="A301" s="22" t="s">
        <v>425</v>
      </c>
      <c r="B301" s="22" t="s">
        <v>1827</v>
      </c>
      <c r="C301" s="22" t="s">
        <v>2577</v>
      </c>
      <c r="D301" s="22" t="s">
        <v>1828</v>
      </c>
      <c r="E301" s="22" t="s">
        <v>1829</v>
      </c>
      <c r="F301" s="22" t="s">
        <v>893</v>
      </c>
      <c r="G301" s="22" t="s">
        <v>1830</v>
      </c>
      <c r="H301" s="22" t="s">
        <v>1029</v>
      </c>
      <c r="I301" s="22">
        <v>123.62</v>
      </c>
      <c r="J301" s="22">
        <v>544.04999999999995</v>
      </c>
      <c r="K301" s="37">
        <v>10</v>
      </c>
      <c r="L301" s="37">
        <v>7.13</v>
      </c>
      <c r="M301" s="37">
        <v>140.75</v>
      </c>
      <c r="N301" s="37">
        <v>561.17999999999995</v>
      </c>
    </row>
    <row r="302" spans="1:14" x14ac:dyDescent="0.25">
      <c r="A302" s="22" t="s">
        <v>426</v>
      </c>
      <c r="B302" s="22" t="s">
        <v>2343</v>
      </c>
      <c r="C302" s="22" t="s">
        <v>813</v>
      </c>
      <c r="D302" s="22" t="s">
        <v>2344</v>
      </c>
      <c r="E302" s="22" t="s">
        <v>2026</v>
      </c>
      <c r="F302" s="22" t="s">
        <v>893</v>
      </c>
      <c r="G302" s="22" t="s">
        <v>2345</v>
      </c>
      <c r="H302" s="22" t="s">
        <v>2028</v>
      </c>
      <c r="I302" s="22">
        <v>137.13999999999999</v>
      </c>
      <c r="J302" s="22">
        <v>565.48</v>
      </c>
      <c r="K302" s="37">
        <v>10</v>
      </c>
      <c r="L302" s="37">
        <v>7.13</v>
      </c>
      <c r="M302" s="37">
        <v>154.27000000000001</v>
      </c>
      <c r="N302" s="37">
        <v>582.61</v>
      </c>
    </row>
    <row r="303" spans="1:14" x14ac:dyDescent="0.25">
      <c r="A303" s="22" t="s">
        <v>427</v>
      </c>
      <c r="B303" s="22" t="s">
        <v>2365</v>
      </c>
      <c r="C303" s="22" t="s">
        <v>206</v>
      </c>
      <c r="D303" s="22" t="s">
        <v>2366</v>
      </c>
      <c r="E303" s="22" t="s">
        <v>1380</v>
      </c>
      <c r="F303" s="22" t="s">
        <v>893</v>
      </c>
      <c r="G303" s="22" t="s">
        <v>1381</v>
      </c>
      <c r="H303" s="22" t="s">
        <v>1286</v>
      </c>
      <c r="I303" s="22">
        <v>159.88</v>
      </c>
      <c r="J303" s="22">
        <v>550.20000000000005</v>
      </c>
      <c r="K303" s="37">
        <v>10</v>
      </c>
      <c r="L303" s="37">
        <v>7.13</v>
      </c>
      <c r="M303" s="37">
        <v>177.01</v>
      </c>
      <c r="N303" s="37">
        <v>567.33000000000004</v>
      </c>
    </row>
    <row r="304" spans="1:14" x14ac:dyDescent="0.25">
      <c r="A304" s="22" t="s">
        <v>428</v>
      </c>
      <c r="B304" s="22" t="s">
        <v>1993</v>
      </c>
      <c r="C304" s="22" t="s">
        <v>814</v>
      </c>
      <c r="D304" s="22" t="s">
        <v>1994</v>
      </c>
      <c r="E304" s="22" t="s">
        <v>1995</v>
      </c>
      <c r="F304" s="22" t="s">
        <v>893</v>
      </c>
      <c r="G304" s="22" t="s">
        <v>1996</v>
      </c>
      <c r="H304" s="22" t="s">
        <v>900</v>
      </c>
      <c r="I304" s="22">
        <v>168.07</v>
      </c>
      <c r="J304" s="22">
        <v>585.94000000000005</v>
      </c>
      <c r="K304" s="37">
        <v>10</v>
      </c>
      <c r="L304" s="37">
        <v>7.13</v>
      </c>
      <c r="M304" s="37">
        <v>185.2</v>
      </c>
      <c r="N304" s="37">
        <v>603.07000000000005</v>
      </c>
    </row>
    <row r="305" spans="1:14" x14ac:dyDescent="0.25">
      <c r="A305" s="22" t="s">
        <v>429</v>
      </c>
      <c r="B305" s="22" t="s">
        <v>2296</v>
      </c>
      <c r="C305" s="22" t="s">
        <v>195</v>
      </c>
      <c r="D305" s="22" t="s">
        <v>2297</v>
      </c>
      <c r="E305" s="22" t="s">
        <v>900</v>
      </c>
      <c r="F305" s="22" t="s">
        <v>893</v>
      </c>
      <c r="G305" s="22" t="s">
        <v>2298</v>
      </c>
      <c r="H305" s="22" t="s">
        <v>952</v>
      </c>
      <c r="I305" s="22">
        <v>171.04</v>
      </c>
      <c r="J305" s="22">
        <v>560.71</v>
      </c>
      <c r="K305" s="37">
        <v>10</v>
      </c>
      <c r="L305" s="37">
        <v>7.13</v>
      </c>
      <c r="M305" s="37">
        <v>188.17</v>
      </c>
      <c r="N305" s="37">
        <v>577.84</v>
      </c>
    </row>
    <row r="306" spans="1:14" x14ac:dyDescent="0.25">
      <c r="A306" s="22" t="s">
        <v>430</v>
      </c>
      <c r="B306" s="22" t="s">
        <v>1810</v>
      </c>
      <c r="C306" s="22" t="s">
        <v>117</v>
      </c>
      <c r="D306" s="22" t="s">
        <v>1811</v>
      </c>
      <c r="E306" s="22" t="s">
        <v>1812</v>
      </c>
      <c r="F306" s="22" t="s">
        <v>893</v>
      </c>
      <c r="G306" s="22" t="s">
        <v>1813</v>
      </c>
      <c r="H306" s="22" t="s">
        <v>1594</v>
      </c>
      <c r="I306" s="22">
        <v>147.56</v>
      </c>
      <c r="J306" s="22">
        <v>570.97</v>
      </c>
      <c r="K306" s="37">
        <v>10</v>
      </c>
      <c r="L306" s="37">
        <v>7.13</v>
      </c>
      <c r="M306" s="37">
        <v>164.69</v>
      </c>
      <c r="N306" s="37">
        <v>588.1</v>
      </c>
    </row>
    <row r="307" spans="1:14" x14ac:dyDescent="0.25">
      <c r="A307" s="22" t="s">
        <v>432</v>
      </c>
      <c r="B307" s="22" t="s">
        <v>2222</v>
      </c>
      <c r="C307" s="22" t="s">
        <v>179</v>
      </c>
      <c r="D307" s="22" t="s">
        <v>2223</v>
      </c>
      <c r="E307" s="22" t="s">
        <v>1816</v>
      </c>
      <c r="F307" s="22" t="s">
        <v>893</v>
      </c>
      <c r="G307" s="22" t="s">
        <v>1817</v>
      </c>
      <c r="H307" s="22" t="s">
        <v>952</v>
      </c>
      <c r="I307" s="22">
        <v>155.41</v>
      </c>
      <c r="J307" s="22">
        <v>567.03</v>
      </c>
      <c r="K307" s="37">
        <v>10</v>
      </c>
      <c r="L307" s="37">
        <v>7.13</v>
      </c>
      <c r="M307" s="37">
        <v>172.54</v>
      </c>
      <c r="N307" s="37">
        <v>584.16</v>
      </c>
    </row>
    <row r="308" spans="1:14" x14ac:dyDescent="0.25">
      <c r="A308" s="22" t="s">
        <v>433</v>
      </c>
      <c r="B308" s="22" t="s">
        <v>2215</v>
      </c>
      <c r="C308" s="22" t="s">
        <v>177</v>
      </c>
      <c r="D308" s="22" t="s">
        <v>2216</v>
      </c>
      <c r="E308" s="22" t="s">
        <v>2011</v>
      </c>
      <c r="F308" s="22" t="s">
        <v>893</v>
      </c>
      <c r="G308" s="22" t="s">
        <v>2217</v>
      </c>
      <c r="H308" s="22" t="s">
        <v>2011</v>
      </c>
      <c r="I308" s="22">
        <v>135.11000000000001</v>
      </c>
      <c r="J308" s="22">
        <v>565.85</v>
      </c>
      <c r="K308" s="37">
        <v>10</v>
      </c>
      <c r="L308" s="37">
        <v>7.13</v>
      </c>
      <c r="M308" s="37">
        <v>152.24</v>
      </c>
      <c r="N308" s="37">
        <v>582.98</v>
      </c>
    </row>
    <row r="309" spans="1:14" x14ac:dyDescent="0.25">
      <c r="A309" s="22" t="s">
        <v>434</v>
      </c>
      <c r="B309" s="22" t="s">
        <v>1683</v>
      </c>
      <c r="C309" s="22" t="s">
        <v>93</v>
      </c>
      <c r="D309" s="22" t="s">
        <v>1684</v>
      </c>
      <c r="E309" s="22" t="s">
        <v>1200</v>
      </c>
      <c r="F309" s="22" t="s">
        <v>893</v>
      </c>
      <c r="G309" s="22" t="s">
        <v>1201</v>
      </c>
      <c r="H309" s="22" t="s">
        <v>895</v>
      </c>
      <c r="I309" s="22">
        <v>177.76</v>
      </c>
      <c r="J309" s="22">
        <v>572.72</v>
      </c>
      <c r="K309" s="37">
        <v>10</v>
      </c>
      <c r="L309" s="37">
        <v>1.36</v>
      </c>
      <c r="M309" s="37">
        <v>189.12</v>
      </c>
      <c r="N309" s="37">
        <v>584.08000000000004</v>
      </c>
    </row>
    <row r="310" spans="1:14" x14ac:dyDescent="0.25">
      <c r="A310" s="22" t="s">
        <v>435</v>
      </c>
      <c r="B310" s="22" t="s">
        <v>2138</v>
      </c>
      <c r="C310" s="22" t="s">
        <v>165</v>
      </c>
      <c r="D310" s="22" t="s">
        <v>2139</v>
      </c>
      <c r="E310" s="22" t="s">
        <v>2140</v>
      </c>
      <c r="F310" s="22" t="s">
        <v>893</v>
      </c>
      <c r="G310" s="22" t="s">
        <v>2141</v>
      </c>
      <c r="H310" s="22" t="s">
        <v>1350</v>
      </c>
      <c r="I310" s="22">
        <v>154.13999999999999</v>
      </c>
      <c r="J310" s="22">
        <v>544.20000000000005</v>
      </c>
      <c r="K310" s="37">
        <v>10</v>
      </c>
      <c r="L310" s="37">
        <v>1.36</v>
      </c>
      <c r="M310" s="37">
        <v>165.5</v>
      </c>
      <c r="N310" s="37">
        <v>555.55999999999995</v>
      </c>
    </row>
    <row r="311" spans="1:14" x14ac:dyDescent="0.25">
      <c r="A311" s="22" t="s">
        <v>437</v>
      </c>
      <c r="B311" s="22" t="s">
        <v>1076</v>
      </c>
      <c r="C311" s="22" t="s">
        <v>22</v>
      </c>
      <c r="D311" s="22" t="s">
        <v>1077</v>
      </c>
      <c r="E311" s="22" t="s">
        <v>1078</v>
      </c>
      <c r="F311" s="22" t="s">
        <v>893</v>
      </c>
      <c r="G311" s="22" t="s">
        <v>1079</v>
      </c>
      <c r="H311" s="22" t="s">
        <v>1080</v>
      </c>
      <c r="I311" s="22">
        <v>163.32</v>
      </c>
      <c r="J311" s="22">
        <v>566.51</v>
      </c>
      <c r="K311" s="37">
        <v>10</v>
      </c>
      <c r="L311" s="37">
        <v>1.36</v>
      </c>
      <c r="M311" s="37">
        <v>174.68</v>
      </c>
      <c r="N311" s="37">
        <v>577.87</v>
      </c>
    </row>
    <row r="312" spans="1:14" x14ac:dyDescent="0.25">
      <c r="A312" s="22" t="s">
        <v>438</v>
      </c>
      <c r="B312" s="22" t="s">
        <v>1791</v>
      </c>
      <c r="C312" s="22" t="s">
        <v>626</v>
      </c>
      <c r="D312" s="22" t="s">
        <v>1792</v>
      </c>
      <c r="E312" s="22" t="s">
        <v>1252</v>
      </c>
      <c r="F312" s="22" t="s">
        <v>893</v>
      </c>
      <c r="G312" s="22" t="s">
        <v>1253</v>
      </c>
      <c r="H312" s="22" t="s">
        <v>1252</v>
      </c>
      <c r="I312" s="22">
        <v>163.16999999999999</v>
      </c>
      <c r="J312" s="22">
        <v>559.19000000000005</v>
      </c>
      <c r="K312" s="37">
        <v>10</v>
      </c>
      <c r="L312" s="37">
        <v>7.13</v>
      </c>
      <c r="M312" s="37">
        <v>180.3</v>
      </c>
      <c r="N312" s="37">
        <v>576.32000000000005</v>
      </c>
    </row>
    <row r="313" spans="1:14" x14ac:dyDescent="0.25">
      <c r="A313" s="22" t="s">
        <v>439</v>
      </c>
      <c r="B313" s="22" t="s">
        <v>1115</v>
      </c>
      <c r="C313" s="22" t="s">
        <v>26</v>
      </c>
      <c r="D313" s="22" t="s">
        <v>1116</v>
      </c>
      <c r="E313" s="22" t="s">
        <v>1117</v>
      </c>
      <c r="F313" s="22" t="s">
        <v>893</v>
      </c>
      <c r="G313" s="22" t="s">
        <v>1118</v>
      </c>
      <c r="H313" s="22" t="s">
        <v>982</v>
      </c>
      <c r="I313" s="22">
        <v>139.44999999999999</v>
      </c>
      <c r="J313" s="22">
        <v>577.66</v>
      </c>
      <c r="K313" s="37">
        <v>10</v>
      </c>
      <c r="L313" s="37">
        <v>1.36</v>
      </c>
      <c r="M313" s="37">
        <v>150.81</v>
      </c>
      <c r="N313" s="37">
        <v>589.02</v>
      </c>
    </row>
    <row r="314" spans="1:14" x14ac:dyDescent="0.25">
      <c r="A314" s="22" t="s">
        <v>440</v>
      </c>
      <c r="B314" s="22" t="s">
        <v>1119</v>
      </c>
      <c r="C314" s="22" t="s">
        <v>2550</v>
      </c>
      <c r="D314" s="22" t="s">
        <v>1120</v>
      </c>
      <c r="E314" s="22" t="s">
        <v>1121</v>
      </c>
      <c r="F314" s="22" t="s">
        <v>893</v>
      </c>
      <c r="G314" s="22" t="s">
        <v>1122</v>
      </c>
      <c r="H314" s="22" t="s">
        <v>1123</v>
      </c>
      <c r="I314" s="22">
        <v>128.29</v>
      </c>
      <c r="J314" s="22">
        <v>578.04999999999995</v>
      </c>
      <c r="K314" s="37">
        <v>10</v>
      </c>
      <c r="L314" s="37">
        <v>7.13</v>
      </c>
      <c r="M314" s="37">
        <v>145.41999999999999</v>
      </c>
      <c r="N314" s="37">
        <v>595.17999999999995</v>
      </c>
    </row>
    <row r="315" spans="1:14" x14ac:dyDescent="0.25">
      <c r="A315" s="22" t="s">
        <v>441</v>
      </c>
      <c r="B315" s="22" t="s">
        <v>1556</v>
      </c>
      <c r="C315" s="22" t="s">
        <v>645</v>
      </c>
      <c r="D315" s="22" t="s">
        <v>1557</v>
      </c>
      <c r="E315" s="22" t="s">
        <v>1558</v>
      </c>
      <c r="F315" s="22" t="s">
        <v>893</v>
      </c>
      <c r="G315" s="22" t="s">
        <v>1559</v>
      </c>
      <c r="H315" s="22" t="s">
        <v>1271</v>
      </c>
      <c r="I315" s="22">
        <v>184.63</v>
      </c>
      <c r="J315" s="22">
        <v>560.32000000000005</v>
      </c>
      <c r="K315" s="37">
        <v>10</v>
      </c>
      <c r="L315" s="37">
        <v>7.13</v>
      </c>
      <c r="M315" s="37">
        <v>201.76</v>
      </c>
      <c r="N315" s="37">
        <v>577.45000000000005</v>
      </c>
    </row>
    <row r="316" spans="1:14" x14ac:dyDescent="0.25">
      <c r="A316" s="22" t="s">
        <v>442</v>
      </c>
      <c r="B316" s="22" t="s">
        <v>2177</v>
      </c>
      <c r="C316" s="22" t="s">
        <v>171</v>
      </c>
      <c r="D316" s="22" t="s">
        <v>2178</v>
      </c>
      <c r="E316" s="22" t="s">
        <v>2179</v>
      </c>
      <c r="F316" s="22" t="s">
        <v>893</v>
      </c>
      <c r="G316" s="22" t="s">
        <v>2180</v>
      </c>
      <c r="H316" s="22" t="s">
        <v>924</v>
      </c>
      <c r="I316" s="22">
        <v>174.44</v>
      </c>
      <c r="J316" s="22">
        <v>568.20000000000005</v>
      </c>
      <c r="K316" s="37">
        <v>10</v>
      </c>
      <c r="L316" s="37">
        <v>1.36</v>
      </c>
      <c r="M316" s="37">
        <v>185.8</v>
      </c>
      <c r="N316" s="37">
        <v>579.55999999999995</v>
      </c>
    </row>
    <row r="317" spans="1:14" x14ac:dyDescent="0.25">
      <c r="A317" s="22" t="s">
        <v>443</v>
      </c>
      <c r="B317" s="22" t="s">
        <v>1198</v>
      </c>
      <c r="C317" s="22" t="s">
        <v>37</v>
      </c>
      <c r="D317" s="22" t="s">
        <v>1199</v>
      </c>
      <c r="E317" s="22" t="s">
        <v>1200</v>
      </c>
      <c r="F317" s="22" t="s">
        <v>893</v>
      </c>
      <c r="G317" s="22" t="s">
        <v>1201</v>
      </c>
      <c r="H317" s="22" t="s">
        <v>895</v>
      </c>
      <c r="I317" s="22">
        <v>118.29</v>
      </c>
      <c r="J317" s="22">
        <v>554.91</v>
      </c>
      <c r="K317" s="37">
        <v>10</v>
      </c>
      <c r="L317" s="37">
        <v>7.13</v>
      </c>
      <c r="M317" s="37">
        <v>135.41999999999999</v>
      </c>
      <c r="N317" s="37">
        <v>572.04</v>
      </c>
    </row>
    <row r="318" spans="1:14" x14ac:dyDescent="0.25">
      <c r="A318" s="22" t="s">
        <v>444</v>
      </c>
      <c r="B318" s="22" t="s">
        <v>1193</v>
      </c>
      <c r="C318" s="22" t="s">
        <v>36</v>
      </c>
      <c r="D318" s="22" t="s">
        <v>1194</v>
      </c>
      <c r="E318" s="22" t="s">
        <v>1195</v>
      </c>
      <c r="F318" s="22" t="s">
        <v>893</v>
      </c>
      <c r="G318" s="22" t="s">
        <v>1196</v>
      </c>
      <c r="H318" s="22" t="s">
        <v>1197</v>
      </c>
      <c r="I318" s="22">
        <v>110.6</v>
      </c>
      <c r="J318" s="22">
        <v>560.25</v>
      </c>
      <c r="K318" s="37">
        <v>10</v>
      </c>
      <c r="L318" s="37">
        <v>7.13</v>
      </c>
      <c r="M318" s="37">
        <v>127.73</v>
      </c>
      <c r="N318" s="37">
        <v>577.38</v>
      </c>
    </row>
    <row r="319" spans="1:14" x14ac:dyDescent="0.25">
      <c r="A319" s="22" t="s">
        <v>445</v>
      </c>
      <c r="B319" s="22" t="s">
        <v>2228</v>
      </c>
      <c r="C319" s="22" t="s">
        <v>181</v>
      </c>
      <c r="D319" s="22" t="s">
        <v>2229</v>
      </c>
      <c r="E319" s="22" t="s">
        <v>2230</v>
      </c>
      <c r="F319" s="22" t="s">
        <v>893</v>
      </c>
      <c r="G319" s="22" t="s">
        <v>2231</v>
      </c>
      <c r="H319" s="22" t="s">
        <v>2011</v>
      </c>
      <c r="I319" s="22">
        <v>130.83000000000001</v>
      </c>
      <c r="J319" s="22">
        <v>571.47</v>
      </c>
      <c r="K319" s="37">
        <v>10</v>
      </c>
      <c r="L319" s="37">
        <v>7.13</v>
      </c>
      <c r="M319" s="37">
        <v>147.96</v>
      </c>
      <c r="N319" s="37">
        <v>588.6</v>
      </c>
    </row>
    <row r="320" spans="1:14" x14ac:dyDescent="0.25">
      <c r="A320" s="22" t="s">
        <v>446</v>
      </c>
      <c r="B320" s="22" t="s">
        <v>1282</v>
      </c>
      <c r="C320" s="22" t="s">
        <v>47</v>
      </c>
      <c r="D320" s="22" t="s">
        <v>1283</v>
      </c>
      <c r="E320" s="22" t="s">
        <v>1284</v>
      </c>
      <c r="F320" s="22" t="s">
        <v>893</v>
      </c>
      <c r="G320" s="22" t="s">
        <v>1285</v>
      </c>
      <c r="H320" s="22" t="s">
        <v>1286</v>
      </c>
      <c r="I320" s="22">
        <v>136.03</v>
      </c>
      <c r="J320" s="22">
        <v>551.89</v>
      </c>
      <c r="K320" s="37">
        <v>10</v>
      </c>
      <c r="L320" s="37">
        <v>7.13</v>
      </c>
      <c r="M320" s="37">
        <v>153.16</v>
      </c>
      <c r="N320" s="37">
        <v>569.02</v>
      </c>
    </row>
    <row r="321" spans="1:14" x14ac:dyDescent="0.25">
      <c r="A321" s="22" t="s">
        <v>447</v>
      </c>
      <c r="B321" s="22" t="s">
        <v>2380</v>
      </c>
      <c r="C321" s="22" t="s">
        <v>210</v>
      </c>
      <c r="D321" s="22" t="s">
        <v>3747</v>
      </c>
      <c r="E321" s="22" t="s">
        <v>2382</v>
      </c>
      <c r="F321" s="22" t="s">
        <v>893</v>
      </c>
      <c r="G321" s="22" t="s">
        <v>2383</v>
      </c>
      <c r="H321" s="22" t="s">
        <v>1252</v>
      </c>
      <c r="I321" s="22">
        <v>151.03</v>
      </c>
      <c r="J321" s="22">
        <v>554.02</v>
      </c>
      <c r="K321" s="37">
        <v>10</v>
      </c>
      <c r="L321" s="37">
        <v>1.36</v>
      </c>
      <c r="M321" s="37">
        <v>162.38999999999999</v>
      </c>
      <c r="N321" s="37">
        <v>565.38</v>
      </c>
    </row>
    <row r="322" spans="1:14" x14ac:dyDescent="0.25">
      <c r="A322" s="22" t="s">
        <v>448</v>
      </c>
      <c r="B322" s="22" t="s">
        <v>1795</v>
      </c>
      <c r="C322" s="22" t="s">
        <v>627</v>
      </c>
      <c r="D322" s="22" t="s">
        <v>1796</v>
      </c>
      <c r="E322" s="22" t="s">
        <v>1083</v>
      </c>
      <c r="F322" s="22" t="s">
        <v>893</v>
      </c>
      <c r="G322" s="22" t="s">
        <v>1084</v>
      </c>
      <c r="H322" s="22" t="s">
        <v>1085</v>
      </c>
      <c r="I322" s="22">
        <v>177.15</v>
      </c>
      <c r="J322" s="22">
        <v>552.65</v>
      </c>
      <c r="K322" s="37">
        <v>10</v>
      </c>
      <c r="L322" s="37">
        <v>1.36</v>
      </c>
      <c r="M322" s="37">
        <v>188.51</v>
      </c>
      <c r="N322" s="37">
        <v>564.01</v>
      </c>
    </row>
    <row r="323" spans="1:14" x14ac:dyDescent="0.25">
      <c r="A323" s="22" t="s">
        <v>451</v>
      </c>
      <c r="B323" s="22" t="s">
        <v>1921</v>
      </c>
      <c r="C323" s="22" t="s">
        <v>135</v>
      </c>
      <c r="D323" s="22" t="s">
        <v>1922</v>
      </c>
      <c r="E323" s="22" t="s">
        <v>1298</v>
      </c>
      <c r="F323" s="22" t="s">
        <v>893</v>
      </c>
      <c r="G323" s="22" t="s">
        <v>1299</v>
      </c>
      <c r="H323" s="22" t="s">
        <v>1300</v>
      </c>
      <c r="I323" s="22">
        <v>176.32</v>
      </c>
      <c r="J323" s="22">
        <v>551.13</v>
      </c>
      <c r="K323" s="37">
        <v>10</v>
      </c>
      <c r="L323" s="37">
        <v>0</v>
      </c>
      <c r="M323" s="37">
        <v>186.32</v>
      </c>
      <c r="N323" s="37">
        <v>561.13</v>
      </c>
    </row>
    <row r="324" spans="1:14" x14ac:dyDescent="0.25">
      <c r="A324" s="22" t="s">
        <v>452</v>
      </c>
      <c r="B324" s="22" t="s">
        <v>1168</v>
      </c>
      <c r="C324" s="22" t="s">
        <v>31</v>
      </c>
      <c r="D324" s="22" t="s">
        <v>1169</v>
      </c>
      <c r="E324" s="22" t="s">
        <v>1170</v>
      </c>
      <c r="F324" s="22" t="s">
        <v>893</v>
      </c>
      <c r="G324" s="22" t="s">
        <v>1171</v>
      </c>
      <c r="H324" s="22" t="s">
        <v>1070</v>
      </c>
      <c r="I324" s="22">
        <v>184.86</v>
      </c>
      <c r="J324" s="22">
        <v>553.55999999999995</v>
      </c>
      <c r="K324" s="37">
        <v>10</v>
      </c>
      <c r="L324" s="37">
        <v>0</v>
      </c>
      <c r="M324" s="37">
        <v>194.86</v>
      </c>
      <c r="N324" s="37">
        <v>563.55999999999995</v>
      </c>
    </row>
    <row r="325" spans="1:14" x14ac:dyDescent="0.25">
      <c r="A325" s="22" t="s">
        <v>454</v>
      </c>
      <c r="B325" s="22" t="s">
        <v>2114</v>
      </c>
      <c r="C325" s="22" t="s">
        <v>815</v>
      </c>
      <c r="D325" s="22" t="s">
        <v>2628</v>
      </c>
      <c r="E325" s="22" t="s">
        <v>2116</v>
      </c>
      <c r="F325" s="22" t="s">
        <v>893</v>
      </c>
      <c r="G325" s="22" t="s">
        <v>2117</v>
      </c>
      <c r="H325" s="22" t="s">
        <v>1300</v>
      </c>
      <c r="I325" s="22">
        <v>144.84</v>
      </c>
      <c r="J325" s="22">
        <v>571.03</v>
      </c>
      <c r="K325" s="37">
        <v>10</v>
      </c>
      <c r="L325" s="37">
        <v>7.13</v>
      </c>
      <c r="M325" s="37">
        <v>161.97</v>
      </c>
      <c r="N325" s="37">
        <v>588.16</v>
      </c>
    </row>
    <row r="326" spans="1:14" x14ac:dyDescent="0.25">
      <c r="A326" s="22" t="s">
        <v>455</v>
      </c>
      <c r="B326" s="22" t="s">
        <v>1692</v>
      </c>
      <c r="C326" s="22" t="s">
        <v>96</v>
      </c>
      <c r="D326" s="22" t="s">
        <v>1693</v>
      </c>
      <c r="E326" s="22" t="s">
        <v>892</v>
      </c>
      <c r="F326" s="22" t="s">
        <v>893</v>
      </c>
      <c r="G326" s="22" t="s">
        <v>894</v>
      </c>
      <c r="H326" s="22" t="s">
        <v>895</v>
      </c>
      <c r="I326" s="22">
        <v>164.77</v>
      </c>
      <c r="J326" s="22">
        <v>572.86</v>
      </c>
      <c r="K326" s="37">
        <v>10</v>
      </c>
      <c r="L326" s="37">
        <v>7.13</v>
      </c>
      <c r="M326" s="37">
        <v>181.9</v>
      </c>
      <c r="N326" s="37">
        <v>589.99</v>
      </c>
    </row>
    <row r="327" spans="1:14" x14ac:dyDescent="0.25">
      <c r="A327" s="22" t="s">
        <v>456</v>
      </c>
      <c r="B327" s="22" t="s">
        <v>1689</v>
      </c>
      <c r="C327" s="22" t="s">
        <v>95</v>
      </c>
      <c r="D327" s="22" t="s">
        <v>1690</v>
      </c>
      <c r="E327" s="22" t="s">
        <v>892</v>
      </c>
      <c r="F327" s="22" t="s">
        <v>893</v>
      </c>
      <c r="G327" s="22" t="s">
        <v>1691</v>
      </c>
      <c r="H327" s="22" t="s">
        <v>895</v>
      </c>
      <c r="I327" s="22">
        <v>157.38</v>
      </c>
      <c r="J327" s="22">
        <v>563.54999999999995</v>
      </c>
      <c r="K327" s="37">
        <v>10</v>
      </c>
      <c r="L327" s="37">
        <v>7.13</v>
      </c>
      <c r="M327" s="37">
        <v>174.51</v>
      </c>
      <c r="N327" s="37">
        <v>580.67999999999995</v>
      </c>
    </row>
    <row r="328" spans="1:14" x14ac:dyDescent="0.25">
      <c r="A328" s="22" t="s">
        <v>457</v>
      </c>
      <c r="B328" s="22" t="s">
        <v>2329</v>
      </c>
      <c r="C328" s="22" t="s">
        <v>2597</v>
      </c>
      <c r="D328" s="22" t="s">
        <v>2330</v>
      </c>
      <c r="E328" s="22" t="s">
        <v>1436</v>
      </c>
      <c r="F328" s="22" t="s">
        <v>893</v>
      </c>
      <c r="G328" s="22" t="s">
        <v>2331</v>
      </c>
      <c r="H328" s="22" t="s">
        <v>1133</v>
      </c>
      <c r="I328" s="22">
        <v>144.27000000000001</v>
      </c>
      <c r="J328" s="22">
        <v>571.1</v>
      </c>
      <c r="K328" s="37">
        <v>10</v>
      </c>
      <c r="L328" s="37">
        <v>7.13</v>
      </c>
      <c r="M328" s="37">
        <v>161.4</v>
      </c>
      <c r="N328" s="37">
        <v>588.23</v>
      </c>
    </row>
    <row r="329" spans="1:14" x14ac:dyDescent="0.25">
      <c r="A329" s="22" t="s">
        <v>458</v>
      </c>
      <c r="B329" s="22" t="s">
        <v>1601</v>
      </c>
      <c r="C329" s="22" t="s">
        <v>628</v>
      </c>
      <c r="D329" s="22" t="s">
        <v>1602</v>
      </c>
      <c r="E329" s="22" t="s">
        <v>1603</v>
      </c>
      <c r="F329" s="22" t="s">
        <v>893</v>
      </c>
      <c r="G329" s="22" t="s">
        <v>1604</v>
      </c>
      <c r="H329" s="22" t="s">
        <v>1603</v>
      </c>
      <c r="I329" s="22">
        <v>209.8</v>
      </c>
      <c r="J329" s="22">
        <v>612.51</v>
      </c>
      <c r="K329" s="37">
        <v>10</v>
      </c>
      <c r="L329" s="37">
        <v>0</v>
      </c>
      <c r="M329" s="37">
        <v>219.8</v>
      </c>
      <c r="N329" s="37">
        <v>622.51</v>
      </c>
    </row>
    <row r="330" spans="1:14" x14ac:dyDescent="0.25">
      <c r="A330" s="22" t="s">
        <v>459</v>
      </c>
      <c r="B330" s="22" t="s">
        <v>1510</v>
      </c>
      <c r="C330" s="22" t="s">
        <v>817</v>
      </c>
      <c r="D330" s="22" t="s">
        <v>1511</v>
      </c>
      <c r="E330" s="22" t="s">
        <v>1512</v>
      </c>
      <c r="F330" s="22" t="s">
        <v>893</v>
      </c>
      <c r="G330" s="22" t="s">
        <v>1513</v>
      </c>
      <c r="H330" s="22" t="s">
        <v>967</v>
      </c>
      <c r="I330" s="22">
        <v>168.54</v>
      </c>
      <c r="J330" s="22">
        <v>616.87</v>
      </c>
      <c r="K330" s="37">
        <v>10</v>
      </c>
      <c r="L330" s="37">
        <v>1.36</v>
      </c>
      <c r="M330" s="37">
        <v>179.9</v>
      </c>
      <c r="N330" s="37">
        <v>628.23</v>
      </c>
    </row>
    <row r="331" spans="1:14" x14ac:dyDescent="0.25">
      <c r="A331" s="22" t="s">
        <v>460</v>
      </c>
      <c r="B331" s="22" t="s">
        <v>1326</v>
      </c>
      <c r="C331" s="22" t="s">
        <v>53</v>
      </c>
      <c r="D331" s="22" t="s">
        <v>1327</v>
      </c>
      <c r="E331" s="22" t="s">
        <v>900</v>
      </c>
      <c r="F331" s="22" t="s">
        <v>893</v>
      </c>
      <c r="G331" s="22" t="s">
        <v>1328</v>
      </c>
      <c r="H331" s="22" t="s">
        <v>952</v>
      </c>
      <c r="I331" s="22">
        <v>191.89</v>
      </c>
      <c r="J331" s="22">
        <v>578.76</v>
      </c>
      <c r="K331" s="37">
        <v>10</v>
      </c>
      <c r="L331" s="37">
        <v>7.13</v>
      </c>
      <c r="M331" s="37">
        <v>209.02</v>
      </c>
      <c r="N331" s="37">
        <v>595.89</v>
      </c>
    </row>
    <row r="332" spans="1:14" x14ac:dyDescent="0.25">
      <c r="A332" s="22" t="s">
        <v>461</v>
      </c>
      <c r="B332" s="22" t="s">
        <v>1506</v>
      </c>
      <c r="C332" s="22" t="s">
        <v>818</v>
      </c>
      <c r="D332" s="22" t="s">
        <v>1507</v>
      </c>
      <c r="E332" s="22" t="s">
        <v>1508</v>
      </c>
      <c r="F332" s="22" t="s">
        <v>893</v>
      </c>
      <c r="G332" s="22" t="s">
        <v>1509</v>
      </c>
      <c r="H332" s="22" t="s">
        <v>1143</v>
      </c>
      <c r="I332" s="22">
        <v>137.66</v>
      </c>
      <c r="J332" s="22">
        <v>572.59</v>
      </c>
      <c r="K332" s="37">
        <v>10</v>
      </c>
      <c r="L332" s="37">
        <v>1.36</v>
      </c>
      <c r="M332" s="37">
        <v>149.02000000000001</v>
      </c>
      <c r="N332" s="37">
        <v>583.95000000000005</v>
      </c>
    </row>
    <row r="333" spans="1:14" x14ac:dyDescent="0.25">
      <c r="A333" s="22" t="s">
        <v>462</v>
      </c>
      <c r="B333" s="22" t="s">
        <v>1052</v>
      </c>
      <c r="C333" s="22" t="s">
        <v>18</v>
      </c>
      <c r="D333" s="22" t="s">
        <v>1053</v>
      </c>
      <c r="E333" s="22" t="s">
        <v>1054</v>
      </c>
      <c r="F333" s="22" t="s">
        <v>893</v>
      </c>
      <c r="G333" s="22" t="s">
        <v>1055</v>
      </c>
      <c r="H333" s="22" t="s">
        <v>1056</v>
      </c>
      <c r="I333" s="22">
        <v>147.72999999999999</v>
      </c>
      <c r="J333" s="22">
        <v>558.11</v>
      </c>
      <c r="K333" s="37">
        <v>10</v>
      </c>
      <c r="L333" s="37">
        <v>7.13</v>
      </c>
      <c r="M333" s="37">
        <v>164.86</v>
      </c>
      <c r="N333" s="37">
        <v>575.24</v>
      </c>
    </row>
    <row r="334" spans="1:14" x14ac:dyDescent="0.25">
      <c r="A334" s="22" t="s">
        <v>463</v>
      </c>
      <c r="B334" s="22" t="s">
        <v>1907</v>
      </c>
      <c r="C334" s="22" t="s">
        <v>131</v>
      </c>
      <c r="D334" s="22" t="s">
        <v>1908</v>
      </c>
      <c r="E334" s="22" t="s">
        <v>1481</v>
      </c>
      <c r="F334" s="22" t="s">
        <v>893</v>
      </c>
      <c r="G334" s="22" t="s">
        <v>1790</v>
      </c>
      <c r="H334" s="22" t="s">
        <v>1472</v>
      </c>
      <c r="I334" s="22">
        <v>170.15</v>
      </c>
      <c r="J334" s="22">
        <v>570.53</v>
      </c>
      <c r="K334" s="37">
        <v>10</v>
      </c>
      <c r="L334" s="37">
        <v>7.13</v>
      </c>
      <c r="M334" s="37">
        <v>187.28</v>
      </c>
      <c r="N334" s="37">
        <v>587.66</v>
      </c>
    </row>
    <row r="335" spans="1:14" x14ac:dyDescent="0.25">
      <c r="A335" s="22" t="s">
        <v>464</v>
      </c>
      <c r="B335" s="22" t="s">
        <v>1839</v>
      </c>
      <c r="C335" s="22" t="s">
        <v>121</v>
      </c>
      <c r="D335" s="22" t="s">
        <v>1840</v>
      </c>
      <c r="E335" s="22" t="s">
        <v>1841</v>
      </c>
      <c r="F335" s="22" t="s">
        <v>893</v>
      </c>
      <c r="G335" s="22" t="s">
        <v>1842</v>
      </c>
      <c r="H335" s="22" t="s">
        <v>1133</v>
      </c>
      <c r="I335" s="22">
        <v>171.31</v>
      </c>
      <c r="J335" s="22">
        <v>573.41999999999996</v>
      </c>
      <c r="K335" s="37">
        <v>10</v>
      </c>
      <c r="L335" s="37">
        <v>7.13</v>
      </c>
      <c r="M335" s="37">
        <v>188.44</v>
      </c>
      <c r="N335" s="37">
        <v>590.54999999999995</v>
      </c>
    </row>
    <row r="336" spans="1:14" x14ac:dyDescent="0.25">
      <c r="A336" s="22" t="s">
        <v>465</v>
      </c>
      <c r="B336" s="22" t="s">
        <v>2049</v>
      </c>
      <c r="C336" s="22" t="s">
        <v>819</v>
      </c>
      <c r="D336" s="22" t="s">
        <v>2050</v>
      </c>
      <c r="E336" s="22" t="s">
        <v>1032</v>
      </c>
      <c r="F336" s="22" t="s">
        <v>893</v>
      </c>
      <c r="G336" s="22" t="s">
        <v>2051</v>
      </c>
      <c r="H336" s="22" t="s">
        <v>1034</v>
      </c>
      <c r="I336" s="22">
        <v>160.11000000000001</v>
      </c>
      <c r="J336" s="22">
        <v>554.41</v>
      </c>
      <c r="K336" s="37">
        <v>10</v>
      </c>
      <c r="L336" s="37">
        <v>7.13</v>
      </c>
      <c r="M336" s="37">
        <v>177.24</v>
      </c>
      <c r="N336" s="37">
        <v>571.54</v>
      </c>
    </row>
    <row r="337" spans="1:14" x14ac:dyDescent="0.25">
      <c r="A337" s="22" t="s">
        <v>466</v>
      </c>
      <c r="B337" s="22" t="s">
        <v>1296</v>
      </c>
      <c r="C337" s="22" t="s">
        <v>49</v>
      </c>
      <c r="D337" s="22" t="s">
        <v>1297</v>
      </c>
      <c r="E337" s="22" t="s">
        <v>1298</v>
      </c>
      <c r="F337" s="22" t="s">
        <v>893</v>
      </c>
      <c r="G337" s="22" t="s">
        <v>1299</v>
      </c>
      <c r="H337" s="22" t="s">
        <v>1300</v>
      </c>
      <c r="I337" s="22">
        <v>145.47</v>
      </c>
      <c r="J337" s="22">
        <v>556.77</v>
      </c>
      <c r="K337" s="37">
        <v>10</v>
      </c>
      <c r="L337" s="37">
        <v>7.13</v>
      </c>
      <c r="M337" s="37">
        <v>162.6</v>
      </c>
      <c r="N337" s="37">
        <v>573.9</v>
      </c>
    </row>
    <row r="338" spans="1:14" x14ac:dyDescent="0.25">
      <c r="A338" s="22" t="s">
        <v>467</v>
      </c>
      <c r="B338" s="22" t="s">
        <v>1772</v>
      </c>
      <c r="C338" s="22" t="s">
        <v>109</v>
      </c>
      <c r="D338" s="22" t="s">
        <v>1773</v>
      </c>
      <c r="E338" s="22" t="s">
        <v>1774</v>
      </c>
      <c r="F338" s="22" t="s">
        <v>893</v>
      </c>
      <c r="G338" s="22" t="s">
        <v>1775</v>
      </c>
      <c r="H338" s="22" t="s">
        <v>1114</v>
      </c>
      <c r="I338" s="22">
        <v>162.63999999999999</v>
      </c>
      <c r="J338" s="22">
        <v>564.12</v>
      </c>
      <c r="K338" s="37">
        <v>10</v>
      </c>
      <c r="L338" s="37">
        <v>7.13</v>
      </c>
      <c r="M338" s="37">
        <v>179.77</v>
      </c>
      <c r="N338" s="37">
        <v>581.25</v>
      </c>
    </row>
    <row r="339" spans="1:14" x14ac:dyDescent="0.25">
      <c r="A339" s="22" t="s">
        <v>468</v>
      </c>
      <c r="B339" s="22" t="s">
        <v>2046</v>
      </c>
      <c r="C339" s="22" t="s">
        <v>820</v>
      </c>
      <c r="D339" s="22" t="s">
        <v>2047</v>
      </c>
      <c r="E339" s="22" t="s">
        <v>1032</v>
      </c>
      <c r="F339" s="22" t="s">
        <v>893</v>
      </c>
      <c r="G339" s="22" t="s">
        <v>2048</v>
      </c>
      <c r="H339" s="22" t="s">
        <v>1034</v>
      </c>
      <c r="I339" s="22">
        <v>178.35</v>
      </c>
      <c r="J339" s="22">
        <v>592.28</v>
      </c>
      <c r="K339" s="37">
        <v>10</v>
      </c>
      <c r="L339" s="37">
        <v>7.13</v>
      </c>
      <c r="M339" s="37">
        <v>195.48</v>
      </c>
      <c r="N339" s="37">
        <v>609.41</v>
      </c>
    </row>
    <row r="340" spans="1:14" x14ac:dyDescent="0.25">
      <c r="A340" s="22" t="s">
        <v>469</v>
      </c>
      <c r="B340" s="22" t="s">
        <v>1535</v>
      </c>
      <c r="C340" s="22" t="s">
        <v>75</v>
      </c>
      <c r="D340" s="22" t="s">
        <v>1536</v>
      </c>
      <c r="E340" s="22" t="s">
        <v>1170</v>
      </c>
      <c r="F340" s="22" t="s">
        <v>893</v>
      </c>
      <c r="G340" s="22" t="s">
        <v>1171</v>
      </c>
      <c r="H340" s="22" t="s">
        <v>1070</v>
      </c>
      <c r="I340" s="22">
        <v>210.79</v>
      </c>
      <c r="J340" s="22">
        <v>613.72</v>
      </c>
      <c r="K340" s="37">
        <v>10</v>
      </c>
      <c r="L340" s="37">
        <v>7.13</v>
      </c>
      <c r="M340" s="37">
        <v>227.92</v>
      </c>
      <c r="N340" s="37">
        <v>630.85</v>
      </c>
    </row>
    <row r="341" spans="1:14" x14ac:dyDescent="0.25">
      <c r="A341" s="22" t="s">
        <v>470</v>
      </c>
      <c r="B341" s="22" t="s">
        <v>958</v>
      </c>
      <c r="C341" s="22" t="s">
        <v>5</v>
      </c>
      <c r="D341" s="22" t="s">
        <v>959</v>
      </c>
      <c r="E341" s="22" t="s">
        <v>960</v>
      </c>
      <c r="F341" s="22" t="s">
        <v>893</v>
      </c>
      <c r="G341" s="22" t="s">
        <v>961</v>
      </c>
      <c r="H341" s="22" t="s">
        <v>962</v>
      </c>
      <c r="I341" s="22">
        <v>122.19</v>
      </c>
      <c r="J341" s="22">
        <v>571.64</v>
      </c>
      <c r="K341" s="37">
        <v>10</v>
      </c>
      <c r="L341" s="37">
        <v>7.13</v>
      </c>
      <c r="M341" s="37">
        <v>139.32</v>
      </c>
      <c r="N341" s="37">
        <v>588.77</v>
      </c>
    </row>
    <row r="342" spans="1:14" x14ac:dyDescent="0.25">
      <c r="A342" s="22" t="s">
        <v>474</v>
      </c>
      <c r="B342" s="22" t="s">
        <v>2334</v>
      </c>
      <c r="C342" s="22" t="s">
        <v>821</v>
      </c>
      <c r="D342" s="22" t="s">
        <v>2335</v>
      </c>
      <c r="E342" s="22" t="s">
        <v>917</v>
      </c>
      <c r="F342" s="22" t="s">
        <v>893</v>
      </c>
      <c r="G342" s="22" t="s">
        <v>2336</v>
      </c>
      <c r="H342" s="22" t="s">
        <v>919</v>
      </c>
      <c r="I342" s="22">
        <v>141.37</v>
      </c>
      <c r="J342" s="22">
        <v>551.48</v>
      </c>
      <c r="K342" s="37">
        <v>10</v>
      </c>
      <c r="L342" s="37">
        <v>7.13</v>
      </c>
      <c r="M342" s="37">
        <v>158.5</v>
      </c>
      <c r="N342" s="37">
        <v>568.61</v>
      </c>
    </row>
    <row r="343" spans="1:14" x14ac:dyDescent="0.25">
      <c r="A343" s="22" t="s">
        <v>475</v>
      </c>
      <c r="B343" s="22" t="s">
        <v>2130</v>
      </c>
      <c r="C343" s="22" t="s">
        <v>163</v>
      </c>
      <c r="D343" s="22" t="s">
        <v>2131</v>
      </c>
      <c r="E343" s="22" t="s">
        <v>2132</v>
      </c>
      <c r="F343" s="22" t="s">
        <v>893</v>
      </c>
      <c r="G343" s="22" t="s">
        <v>2133</v>
      </c>
      <c r="H343" s="22" t="s">
        <v>1426</v>
      </c>
      <c r="I343" s="22">
        <v>171.42</v>
      </c>
      <c r="J343" s="22">
        <v>550.82000000000005</v>
      </c>
      <c r="K343" s="37">
        <v>10</v>
      </c>
      <c r="L343" s="37">
        <v>7.13</v>
      </c>
      <c r="M343" s="37">
        <v>188.55</v>
      </c>
      <c r="N343" s="37">
        <v>567.95000000000005</v>
      </c>
    </row>
    <row r="344" spans="1:14" x14ac:dyDescent="0.25">
      <c r="A344" s="22" t="s">
        <v>476</v>
      </c>
      <c r="B344" s="22" t="s">
        <v>2332</v>
      </c>
      <c r="C344" s="22" t="s">
        <v>822</v>
      </c>
      <c r="D344" s="22" t="s">
        <v>2333</v>
      </c>
      <c r="E344" s="22" t="s">
        <v>946</v>
      </c>
      <c r="F344" s="22" t="s">
        <v>893</v>
      </c>
      <c r="G344" s="22" t="s">
        <v>947</v>
      </c>
      <c r="H344" s="22" t="s">
        <v>946</v>
      </c>
      <c r="I344" s="22">
        <v>189.47</v>
      </c>
      <c r="J344" s="22">
        <v>568.5</v>
      </c>
      <c r="K344" s="37">
        <v>10</v>
      </c>
      <c r="L344" s="37">
        <v>0</v>
      </c>
      <c r="M344" s="37">
        <v>199.47</v>
      </c>
      <c r="N344" s="37">
        <v>578.5</v>
      </c>
    </row>
    <row r="345" spans="1:14" x14ac:dyDescent="0.25">
      <c r="A345" s="22" t="s">
        <v>477</v>
      </c>
      <c r="B345" s="22" t="s">
        <v>1847</v>
      </c>
      <c r="C345" s="22" t="s">
        <v>122</v>
      </c>
      <c r="D345" s="22" t="s">
        <v>1848</v>
      </c>
      <c r="E345" s="22" t="s">
        <v>1121</v>
      </c>
      <c r="F345" s="22" t="s">
        <v>893</v>
      </c>
      <c r="G345" s="22" t="s">
        <v>1849</v>
      </c>
      <c r="H345" s="22" t="s">
        <v>1123</v>
      </c>
      <c r="I345" s="22">
        <v>112.1</v>
      </c>
      <c r="J345" s="22">
        <v>584.12</v>
      </c>
      <c r="K345" s="37">
        <v>10</v>
      </c>
      <c r="L345" s="37">
        <v>1.36</v>
      </c>
      <c r="M345" s="37">
        <v>123.46</v>
      </c>
      <c r="N345" s="37">
        <v>595.48</v>
      </c>
    </row>
    <row r="346" spans="1:14" x14ac:dyDescent="0.25">
      <c r="A346" s="22" t="s">
        <v>478</v>
      </c>
      <c r="B346" s="22" t="s">
        <v>1321</v>
      </c>
      <c r="C346" s="22" t="s">
        <v>52</v>
      </c>
      <c r="D346" s="22" t="s">
        <v>1322</v>
      </c>
      <c r="E346" s="22" t="s">
        <v>1323</v>
      </c>
      <c r="F346" s="22" t="s">
        <v>893</v>
      </c>
      <c r="G346" s="22" t="s">
        <v>1324</v>
      </c>
      <c r="H346" s="22" t="s">
        <v>1325</v>
      </c>
      <c r="I346" s="22">
        <v>147.83000000000001</v>
      </c>
      <c r="J346" s="22">
        <v>562.79</v>
      </c>
      <c r="K346" s="37">
        <v>10</v>
      </c>
      <c r="L346" s="37">
        <v>1.36</v>
      </c>
      <c r="M346" s="37">
        <v>159.19</v>
      </c>
      <c r="N346" s="37">
        <v>574.15</v>
      </c>
    </row>
    <row r="347" spans="1:14" x14ac:dyDescent="0.25">
      <c r="A347" s="22" t="s">
        <v>479</v>
      </c>
      <c r="B347" s="22" t="s">
        <v>1901</v>
      </c>
      <c r="C347" s="22" t="s">
        <v>2580</v>
      </c>
      <c r="D347" s="22" t="s">
        <v>1902</v>
      </c>
      <c r="E347" s="22" t="s">
        <v>1824</v>
      </c>
      <c r="F347" s="22" t="s">
        <v>893</v>
      </c>
      <c r="G347" s="22" t="s">
        <v>1825</v>
      </c>
      <c r="H347" s="22" t="s">
        <v>1826</v>
      </c>
      <c r="I347" s="22">
        <v>135.16</v>
      </c>
      <c r="J347" s="22">
        <v>571.16999999999996</v>
      </c>
      <c r="K347" s="37">
        <v>10</v>
      </c>
      <c r="L347" s="37">
        <v>7.13</v>
      </c>
      <c r="M347" s="37">
        <v>152.29</v>
      </c>
      <c r="N347" s="37">
        <v>588.29999999999995</v>
      </c>
    </row>
    <row r="348" spans="1:14" x14ac:dyDescent="0.25">
      <c r="A348" s="22" t="s">
        <v>480</v>
      </c>
      <c r="B348" s="22" t="s">
        <v>963</v>
      </c>
      <c r="C348" s="22" t="s">
        <v>2542</v>
      </c>
      <c r="D348" s="22" t="s">
        <v>964</v>
      </c>
      <c r="E348" s="22" t="s">
        <v>965</v>
      </c>
      <c r="F348" s="22" t="s">
        <v>893</v>
      </c>
      <c r="G348" s="22" t="s">
        <v>966</v>
      </c>
      <c r="H348" s="22" t="s">
        <v>967</v>
      </c>
      <c r="I348" s="22">
        <v>139.38999999999999</v>
      </c>
      <c r="J348" s="22">
        <v>555.28</v>
      </c>
      <c r="K348" s="37">
        <v>10</v>
      </c>
      <c r="L348" s="37">
        <v>7.13</v>
      </c>
      <c r="M348" s="37">
        <v>156.52000000000001</v>
      </c>
      <c r="N348" s="37">
        <v>572.41</v>
      </c>
    </row>
    <row r="349" spans="1:14" x14ac:dyDescent="0.25">
      <c r="A349" s="22" t="s">
        <v>481</v>
      </c>
      <c r="B349" s="22" t="s">
        <v>978</v>
      </c>
      <c r="C349" s="22" t="s">
        <v>2544</v>
      </c>
      <c r="D349" s="22" t="s">
        <v>979</v>
      </c>
      <c r="E349" s="22" t="s">
        <v>980</v>
      </c>
      <c r="F349" s="22" t="s">
        <v>893</v>
      </c>
      <c r="G349" s="22" t="s">
        <v>981</v>
      </c>
      <c r="H349" s="22" t="s">
        <v>982</v>
      </c>
      <c r="I349" s="22">
        <v>134.81</v>
      </c>
      <c r="J349" s="22">
        <v>577.79</v>
      </c>
      <c r="K349" s="37">
        <v>10</v>
      </c>
      <c r="L349" s="37">
        <v>7.13</v>
      </c>
      <c r="M349" s="37">
        <v>151.94</v>
      </c>
      <c r="N349" s="37">
        <v>594.91999999999996</v>
      </c>
    </row>
    <row r="350" spans="1:14" x14ac:dyDescent="0.25">
      <c r="A350" s="22" t="s">
        <v>482</v>
      </c>
      <c r="B350" s="22" t="s">
        <v>983</v>
      </c>
      <c r="C350" s="22" t="s">
        <v>2545</v>
      </c>
      <c r="D350" s="22" t="s">
        <v>984</v>
      </c>
      <c r="E350" s="22" t="s">
        <v>985</v>
      </c>
      <c r="F350" s="22" t="s">
        <v>893</v>
      </c>
      <c r="G350" s="22" t="s">
        <v>986</v>
      </c>
      <c r="H350" s="22" t="s">
        <v>987</v>
      </c>
      <c r="I350" s="22">
        <v>133.62</v>
      </c>
      <c r="J350" s="22">
        <v>562.65</v>
      </c>
      <c r="K350" s="37">
        <v>10</v>
      </c>
      <c r="L350" s="37">
        <v>7.13</v>
      </c>
      <c r="M350" s="37">
        <v>150.75</v>
      </c>
      <c r="N350" s="37">
        <v>579.78</v>
      </c>
    </row>
    <row r="351" spans="1:14" x14ac:dyDescent="0.25">
      <c r="A351" s="22" t="s">
        <v>483</v>
      </c>
      <c r="B351" s="22" t="s">
        <v>1081</v>
      </c>
      <c r="C351" s="22" t="s">
        <v>2547</v>
      </c>
      <c r="D351" s="22" t="s">
        <v>1082</v>
      </c>
      <c r="E351" s="22" t="s">
        <v>1083</v>
      </c>
      <c r="F351" s="22" t="s">
        <v>893</v>
      </c>
      <c r="G351" s="22" t="s">
        <v>1084</v>
      </c>
      <c r="H351" s="22" t="s">
        <v>1085</v>
      </c>
      <c r="I351" s="22">
        <v>135.65</v>
      </c>
      <c r="J351" s="22">
        <v>575.51</v>
      </c>
      <c r="K351" s="37">
        <v>10</v>
      </c>
      <c r="L351" s="37">
        <v>7.13</v>
      </c>
      <c r="M351" s="37">
        <v>152.78</v>
      </c>
      <c r="N351" s="37">
        <v>592.64</v>
      </c>
    </row>
    <row r="352" spans="1:14" x14ac:dyDescent="0.25">
      <c r="A352" s="22" t="s">
        <v>484</v>
      </c>
      <c r="B352" s="22" t="s">
        <v>1086</v>
      </c>
      <c r="C352" s="22" t="s">
        <v>2548</v>
      </c>
      <c r="D352" s="22" t="s">
        <v>1087</v>
      </c>
      <c r="E352" s="22" t="s">
        <v>1088</v>
      </c>
      <c r="F352" s="22" t="s">
        <v>893</v>
      </c>
      <c r="G352" s="22" t="s">
        <v>1089</v>
      </c>
      <c r="H352" s="22" t="s">
        <v>1090</v>
      </c>
      <c r="I352" s="22">
        <v>131.99</v>
      </c>
      <c r="J352" s="22">
        <v>555.05999999999995</v>
      </c>
      <c r="K352" s="37">
        <v>10</v>
      </c>
      <c r="L352" s="37">
        <v>7.13</v>
      </c>
      <c r="M352" s="37">
        <v>149.12</v>
      </c>
      <c r="N352" s="37">
        <v>572.19000000000005</v>
      </c>
    </row>
    <row r="353" spans="1:14" x14ac:dyDescent="0.25">
      <c r="A353" s="22" t="s">
        <v>485</v>
      </c>
      <c r="B353" s="22" t="s">
        <v>1096</v>
      </c>
      <c r="C353" s="22" t="s">
        <v>2549</v>
      </c>
      <c r="D353" s="22" t="s">
        <v>1097</v>
      </c>
      <c r="E353" s="22" t="s">
        <v>1042</v>
      </c>
      <c r="F353" s="22" t="s">
        <v>893</v>
      </c>
      <c r="G353" s="22" t="s">
        <v>1098</v>
      </c>
      <c r="H353" s="22" t="s">
        <v>1042</v>
      </c>
      <c r="I353" s="22">
        <v>144.68</v>
      </c>
      <c r="J353" s="22">
        <v>549.64</v>
      </c>
      <c r="K353" s="37">
        <v>10</v>
      </c>
      <c r="L353" s="37">
        <v>7.13</v>
      </c>
      <c r="M353" s="37">
        <v>161.81</v>
      </c>
      <c r="N353" s="37">
        <v>566.77</v>
      </c>
    </row>
    <row r="354" spans="1:14" x14ac:dyDescent="0.25">
      <c r="A354" s="22" t="s">
        <v>486</v>
      </c>
      <c r="B354" s="22" t="s">
        <v>968</v>
      </c>
      <c r="C354" s="22" t="s">
        <v>2543</v>
      </c>
      <c r="D354" s="22" t="s">
        <v>969</v>
      </c>
      <c r="E354" s="22" t="s">
        <v>970</v>
      </c>
      <c r="F354" s="22" t="s">
        <v>893</v>
      </c>
      <c r="G354" s="22" t="s">
        <v>971</v>
      </c>
      <c r="H354" s="22" t="s">
        <v>972</v>
      </c>
      <c r="I354" s="22">
        <v>130.91</v>
      </c>
      <c r="J354" s="22">
        <v>547.02</v>
      </c>
      <c r="K354" s="37">
        <v>10</v>
      </c>
      <c r="L354" s="37">
        <v>1.36</v>
      </c>
      <c r="M354" s="37">
        <v>142.27000000000001</v>
      </c>
      <c r="N354" s="37">
        <v>558.38</v>
      </c>
    </row>
    <row r="355" spans="1:14" x14ac:dyDescent="0.25">
      <c r="A355" s="22" t="s">
        <v>487</v>
      </c>
      <c r="B355" s="22" t="s">
        <v>1154</v>
      </c>
      <c r="C355" s="22" t="s">
        <v>2552</v>
      </c>
      <c r="D355" s="22" t="s">
        <v>1155</v>
      </c>
      <c r="E355" s="22" t="s">
        <v>1156</v>
      </c>
      <c r="F355" s="22" t="s">
        <v>893</v>
      </c>
      <c r="G355" s="22" t="s">
        <v>1157</v>
      </c>
      <c r="H355" s="22" t="s">
        <v>1158</v>
      </c>
      <c r="I355" s="22">
        <v>137.02000000000001</v>
      </c>
      <c r="J355" s="22">
        <v>554.12</v>
      </c>
      <c r="K355" s="37">
        <v>10</v>
      </c>
      <c r="L355" s="37">
        <v>7.13</v>
      </c>
      <c r="M355" s="37">
        <v>154.15</v>
      </c>
      <c r="N355" s="37">
        <v>571.25</v>
      </c>
    </row>
    <row r="356" spans="1:14" x14ac:dyDescent="0.25">
      <c r="A356" s="22" t="s">
        <v>488</v>
      </c>
      <c r="B356" s="22" t="s">
        <v>1159</v>
      </c>
      <c r="C356" s="22" t="s">
        <v>2553</v>
      </c>
      <c r="D356" s="22" t="s">
        <v>1160</v>
      </c>
      <c r="E356" s="22" t="s">
        <v>1161</v>
      </c>
      <c r="F356" s="22" t="s">
        <v>893</v>
      </c>
      <c r="G356" s="22" t="s">
        <v>1162</v>
      </c>
      <c r="H356" s="22" t="s">
        <v>1065</v>
      </c>
      <c r="I356" s="22">
        <v>151.06</v>
      </c>
      <c r="J356" s="22">
        <v>570.02</v>
      </c>
      <c r="K356" s="37">
        <v>10</v>
      </c>
      <c r="L356" s="37">
        <v>1.36</v>
      </c>
      <c r="M356" s="37">
        <v>162.41999999999999</v>
      </c>
      <c r="N356" s="37">
        <v>581.38</v>
      </c>
    </row>
    <row r="357" spans="1:14" x14ac:dyDescent="0.25">
      <c r="A357" s="22" t="s">
        <v>489</v>
      </c>
      <c r="B357" s="22" t="s">
        <v>1640</v>
      </c>
      <c r="C357" s="22" t="s">
        <v>832</v>
      </c>
      <c r="D357" s="22" t="s">
        <v>1641</v>
      </c>
      <c r="E357" s="22" t="s">
        <v>1642</v>
      </c>
      <c r="F357" s="22" t="s">
        <v>893</v>
      </c>
      <c r="G357" s="22" t="s">
        <v>1643</v>
      </c>
      <c r="H357" s="22" t="s">
        <v>934</v>
      </c>
      <c r="I357" s="22">
        <v>140.31</v>
      </c>
      <c r="J357" s="22">
        <v>554.74</v>
      </c>
      <c r="K357" s="37">
        <v>10</v>
      </c>
      <c r="L357" s="37">
        <v>1.36</v>
      </c>
      <c r="M357" s="37">
        <v>151.66999999999999</v>
      </c>
      <c r="N357" s="37">
        <v>566.1</v>
      </c>
    </row>
    <row r="358" spans="1:14" x14ac:dyDescent="0.25">
      <c r="A358" s="22" t="s">
        <v>490</v>
      </c>
      <c r="B358" s="22" t="s">
        <v>1663</v>
      </c>
      <c r="C358" s="22" t="s">
        <v>2572</v>
      </c>
      <c r="D358" s="22" t="s">
        <v>1664</v>
      </c>
      <c r="E358" s="22" t="s">
        <v>1665</v>
      </c>
      <c r="F358" s="22" t="s">
        <v>893</v>
      </c>
      <c r="G358" s="22" t="s">
        <v>1666</v>
      </c>
      <c r="H358" s="22" t="s">
        <v>1070</v>
      </c>
      <c r="I358" s="22">
        <v>148.93</v>
      </c>
      <c r="J358" s="22">
        <v>564</v>
      </c>
      <c r="K358" s="37">
        <v>10</v>
      </c>
      <c r="L358" s="37">
        <v>1.36</v>
      </c>
      <c r="M358" s="37">
        <v>160.29</v>
      </c>
      <c r="N358" s="37">
        <v>575.36</v>
      </c>
    </row>
    <row r="359" spans="1:14" x14ac:dyDescent="0.25">
      <c r="A359" s="22" t="s">
        <v>491</v>
      </c>
      <c r="B359" s="22" t="s">
        <v>1903</v>
      </c>
      <c r="C359" s="22" t="s">
        <v>834</v>
      </c>
      <c r="D359" s="22" t="s">
        <v>1904</v>
      </c>
      <c r="E359" s="22" t="s">
        <v>1905</v>
      </c>
      <c r="F359" s="22" t="s">
        <v>893</v>
      </c>
      <c r="G359" s="22" t="s">
        <v>1906</v>
      </c>
      <c r="H359" s="22" t="s">
        <v>1012</v>
      </c>
      <c r="I359" s="22">
        <v>153.52000000000001</v>
      </c>
      <c r="J359" s="22">
        <v>530.24</v>
      </c>
      <c r="K359" s="37">
        <v>10</v>
      </c>
      <c r="L359" s="37">
        <v>1.36</v>
      </c>
      <c r="M359" s="37">
        <v>164.88</v>
      </c>
      <c r="N359" s="37">
        <v>541.6</v>
      </c>
    </row>
    <row r="360" spans="1:14" x14ac:dyDescent="0.25">
      <c r="A360" s="22" t="s">
        <v>492</v>
      </c>
      <c r="B360" s="22" t="s">
        <v>1163</v>
      </c>
      <c r="C360" s="22" t="s">
        <v>2554</v>
      </c>
      <c r="D360" s="22" t="s">
        <v>1164</v>
      </c>
      <c r="E360" s="22" t="s">
        <v>1165</v>
      </c>
      <c r="F360" s="22" t="s">
        <v>893</v>
      </c>
      <c r="G360" s="22" t="s">
        <v>1166</v>
      </c>
      <c r="H360" s="22" t="s">
        <v>1167</v>
      </c>
      <c r="I360" s="22">
        <v>125.42</v>
      </c>
      <c r="J360" s="22">
        <v>551.79999999999995</v>
      </c>
      <c r="K360" s="37">
        <v>10</v>
      </c>
      <c r="L360" s="37">
        <v>7.13</v>
      </c>
      <c r="M360" s="37">
        <v>142.55000000000001</v>
      </c>
      <c r="N360" s="37">
        <v>568.92999999999995</v>
      </c>
    </row>
    <row r="361" spans="1:14" x14ac:dyDescent="0.25">
      <c r="A361" s="22" t="s">
        <v>493</v>
      </c>
      <c r="B361" s="22" t="s">
        <v>1923</v>
      </c>
      <c r="C361" s="22" t="s">
        <v>2581</v>
      </c>
      <c r="D361" s="22" t="s">
        <v>1924</v>
      </c>
      <c r="E361" s="22" t="s">
        <v>1925</v>
      </c>
      <c r="F361" s="22" t="s">
        <v>893</v>
      </c>
      <c r="G361" s="22" t="s">
        <v>1926</v>
      </c>
      <c r="H361" s="22" t="s">
        <v>1927</v>
      </c>
      <c r="I361" s="22">
        <v>151.11000000000001</v>
      </c>
      <c r="J361" s="22">
        <v>562.74</v>
      </c>
      <c r="K361" s="37">
        <v>10</v>
      </c>
      <c r="L361" s="37">
        <v>7.13</v>
      </c>
      <c r="M361" s="37">
        <v>168.24</v>
      </c>
      <c r="N361" s="37">
        <v>579.87</v>
      </c>
    </row>
    <row r="362" spans="1:14" x14ac:dyDescent="0.25">
      <c r="A362" s="22" t="s">
        <v>494</v>
      </c>
      <c r="B362" s="22" t="s">
        <v>1190</v>
      </c>
      <c r="C362" s="22" t="s">
        <v>2555</v>
      </c>
      <c r="D362" s="22" t="s">
        <v>1191</v>
      </c>
      <c r="E362" s="22" t="s">
        <v>1188</v>
      </c>
      <c r="F362" s="22" t="s">
        <v>893</v>
      </c>
      <c r="G362" s="22" t="s">
        <v>1192</v>
      </c>
      <c r="H362" s="22" t="s">
        <v>929</v>
      </c>
      <c r="I362" s="22">
        <v>151.47999999999999</v>
      </c>
      <c r="J362" s="22">
        <v>556.87</v>
      </c>
      <c r="K362" s="37">
        <v>10</v>
      </c>
      <c r="L362" s="37">
        <v>7.13</v>
      </c>
      <c r="M362" s="37">
        <v>168.61</v>
      </c>
      <c r="N362" s="37">
        <v>574</v>
      </c>
    </row>
    <row r="363" spans="1:14" x14ac:dyDescent="0.25">
      <c r="A363" s="22" t="s">
        <v>495</v>
      </c>
      <c r="B363" s="22" t="s">
        <v>1202</v>
      </c>
      <c r="C363" s="22" t="s">
        <v>2556</v>
      </c>
      <c r="D363" s="22" t="s">
        <v>1203</v>
      </c>
      <c r="E363" s="22" t="s">
        <v>1204</v>
      </c>
      <c r="F363" s="22" t="s">
        <v>893</v>
      </c>
      <c r="G363" s="22" t="s">
        <v>1205</v>
      </c>
      <c r="H363" s="22" t="s">
        <v>1080</v>
      </c>
      <c r="I363" s="22">
        <v>156.4</v>
      </c>
      <c r="J363" s="22">
        <v>574.48</v>
      </c>
      <c r="K363" s="37">
        <v>10</v>
      </c>
      <c r="L363" s="37">
        <v>7.13</v>
      </c>
      <c r="M363" s="37">
        <v>173.53</v>
      </c>
      <c r="N363" s="37">
        <v>591.61</v>
      </c>
    </row>
    <row r="364" spans="1:14" x14ac:dyDescent="0.25">
      <c r="A364" s="22" t="s">
        <v>496</v>
      </c>
      <c r="B364" s="22" t="s">
        <v>1239</v>
      </c>
      <c r="C364" s="22" t="s">
        <v>2557</v>
      </c>
      <c r="D364" s="22" t="s">
        <v>1240</v>
      </c>
      <c r="E364" s="22" t="s">
        <v>903</v>
      </c>
      <c r="F364" s="22" t="s">
        <v>893</v>
      </c>
      <c r="G364" s="22" t="s">
        <v>904</v>
      </c>
      <c r="H364" s="22" t="s">
        <v>903</v>
      </c>
      <c r="I364" s="22">
        <v>157.61000000000001</v>
      </c>
      <c r="J364" s="22">
        <v>573.22</v>
      </c>
      <c r="K364" s="37">
        <v>10</v>
      </c>
      <c r="L364" s="37">
        <v>7.13</v>
      </c>
      <c r="M364" s="37">
        <v>174.74</v>
      </c>
      <c r="N364" s="37">
        <v>590.35</v>
      </c>
    </row>
    <row r="365" spans="1:14" x14ac:dyDescent="0.25">
      <c r="A365" s="22" t="s">
        <v>497</v>
      </c>
      <c r="B365" s="22" t="s">
        <v>1245</v>
      </c>
      <c r="C365" s="22" t="s">
        <v>2558</v>
      </c>
      <c r="D365" s="22" t="s">
        <v>1246</v>
      </c>
      <c r="E365" s="22" t="s">
        <v>1247</v>
      </c>
      <c r="F365" s="22" t="s">
        <v>893</v>
      </c>
      <c r="G365" s="22" t="s">
        <v>1248</v>
      </c>
      <c r="H365" s="22" t="s">
        <v>1249</v>
      </c>
      <c r="I365" s="22">
        <v>145.74</v>
      </c>
      <c r="J365" s="22">
        <v>573.47</v>
      </c>
      <c r="K365" s="37">
        <v>10</v>
      </c>
      <c r="L365" s="37">
        <v>7.13</v>
      </c>
      <c r="M365" s="37">
        <v>162.87</v>
      </c>
      <c r="N365" s="37">
        <v>590.6</v>
      </c>
    </row>
    <row r="366" spans="1:14" x14ac:dyDescent="0.25">
      <c r="A366" s="22" t="s">
        <v>498</v>
      </c>
      <c r="B366" s="22" t="s">
        <v>1267</v>
      </c>
      <c r="C366" s="22" t="s">
        <v>2559</v>
      </c>
      <c r="D366" s="22" t="s">
        <v>1268</v>
      </c>
      <c r="E366" s="22" t="s">
        <v>1269</v>
      </c>
      <c r="F366" s="22" t="s">
        <v>893</v>
      </c>
      <c r="G366" s="22" t="s">
        <v>1270</v>
      </c>
      <c r="H366" s="22" t="s">
        <v>1271</v>
      </c>
      <c r="I366" s="22">
        <v>148.94</v>
      </c>
      <c r="J366" s="22">
        <v>561.92999999999995</v>
      </c>
      <c r="K366" s="37">
        <v>10</v>
      </c>
      <c r="L366" s="37">
        <v>7.13</v>
      </c>
      <c r="M366" s="37">
        <v>166.07</v>
      </c>
      <c r="N366" s="37">
        <v>579.05999999999995</v>
      </c>
    </row>
    <row r="367" spans="1:14" x14ac:dyDescent="0.25">
      <c r="A367" s="22" t="s">
        <v>499</v>
      </c>
      <c r="B367" s="22" t="s">
        <v>1567</v>
      </c>
      <c r="C367" s="22" t="s">
        <v>2564</v>
      </c>
      <c r="D367" s="22" t="s">
        <v>1568</v>
      </c>
      <c r="E367" s="22" t="s">
        <v>892</v>
      </c>
      <c r="F367" s="22" t="s">
        <v>893</v>
      </c>
      <c r="G367" s="22" t="s">
        <v>1569</v>
      </c>
      <c r="H367" s="22" t="s">
        <v>895</v>
      </c>
      <c r="I367" s="22">
        <v>176.97</v>
      </c>
      <c r="J367" s="22">
        <v>565.46</v>
      </c>
      <c r="K367" s="37">
        <v>10</v>
      </c>
      <c r="L367" s="37">
        <v>1.36</v>
      </c>
      <c r="M367" s="37">
        <v>188.33</v>
      </c>
      <c r="N367" s="37">
        <v>576.82000000000005</v>
      </c>
    </row>
    <row r="368" spans="1:14" x14ac:dyDescent="0.25">
      <c r="A368" s="22" t="s">
        <v>500</v>
      </c>
      <c r="B368" s="22" t="s">
        <v>1654</v>
      </c>
      <c r="C368" s="22" t="s">
        <v>2570</v>
      </c>
      <c r="D368" s="22" t="s">
        <v>1655</v>
      </c>
      <c r="E368" s="22" t="s">
        <v>1656</v>
      </c>
      <c r="F368" s="22" t="s">
        <v>893</v>
      </c>
      <c r="G368" s="22" t="s">
        <v>1657</v>
      </c>
      <c r="H368" s="22" t="s">
        <v>1658</v>
      </c>
      <c r="I368" s="22">
        <v>149.94999999999999</v>
      </c>
      <c r="J368" s="22">
        <v>565.91</v>
      </c>
      <c r="K368" s="37">
        <v>10</v>
      </c>
      <c r="L368" s="37">
        <v>1.36</v>
      </c>
      <c r="M368" s="37">
        <v>161.31</v>
      </c>
      <c r="N368" s="37">
        <v>577.27</v>
      </c>
    </row>
    <row r="369" spans="1:14" x14ac:dyDescent="0.25">
      <c r="A369" s="22" t="s">
        <v>501</v>
      </c>
      <c r="B369" s="22" t="s">
        <v>1659</v>
      </c>
      <c r="C369" s="22" t="s">
        <v>2571</v>
      </c>
      <c r="D369" s="22" t="s">
        <v>1660</v>
      </c>
      <c r="E369" s="22" t="s">
        <v>1661</v>
      </c>
      <c r="F369" s="22" t="s">
        <v>893</v>
      </c>
      <c r="G369" s="22" t="s">
        <v>1662</v>
      </c>
      <c r="H369" s="22" t="s">
        <v>909</v>
      </c>
      <c r="I369" s="22">
        <v>155.32</v>
      </c>
      <c r="J369" s="22">
        <v>571.15</v>
      </c>
      <c r="K369" s="37">
        <v>10</v>
      </c>
      <c r="L369" s="37">
        <v>7.13</v>
      </c>
      <c r="M369" s="37">
        <v>172.45</v>
      </c>
      <c r="N369" s="37">
        <v>588.28</v>
      </c>
    </row>
    <row r="370" spans="1:14" x14ac:dyDescent="0.25">
      <c r="A370" s="22" t="s">
        <v>502</v>
      </c>
      <c r="B370" s="22" t="s">
        <v>1725</v>
      </c>
      <c r="C370" s="22" t="s">
        <v>2573</v>
      </c>
      <c r="D370" s="22" t="s">
        <v>1726</v>
      </c>
      <c r="E370" s="22" t="s">
        <v>1727</v>
      </c>
      <c r="F370" s="22" t="s">
        <v>893</v>
      </c>
      <c r="G370" s="22" t="s">
        <v>1728</v>
      </c>
      <c r="H370" s="22" t="s">
        <v>1325</v>
      </c>
      <c r="I370" s="22">
        <v>136.31</v>
      </c>
      <c r="J370" s="22">
        <v>566.34</v>
      </c>
      <c r="K370" s="37">
        <v>10</v>
      </c>
      <c r="L370" s="37">
        <v>7.13</v>
      </c>
      <c r="M370" s="37">
        <v>153.44</v>
      </c>
      <c r="N370" s="37">
        <v>583.47</v>
      </c>
    </row>
    <row r="371" spans="1:14" x14ac:dyDescent="0.25">
      <c r="A371" s="22" t="s">
        <v>503</v>
      </c>
      <c r="B371" s="22" t="s">
        <v>1737</v>
      </c>
      <c r="C371" s="22" t="s">
        <v>2574</v>
      </c>
      <c r="D371" s="22" t="s">
        <v>1738</v>
      </c>
      <c r="E371" s="22" t="s">
        <v>1739</v>
      </c>
      <c r="F371" s="22" t="s">
        <v>893</v>
      </c>
      <c r="G371" s="22" t="s">
        <v>1740</v>
      </c>
      <c r="H371" s="22" t="s">
        <v>1724</v>
      </c>
      <c r="I371" s="22">
        <v>158.41</v>
      </c>
      <c r="J371" s="22">
        <v>571.16999999999996</v>
      </c>
      <c r="K371" s="37">
        <v>10</v>
      </c>
      <c r="L371" s="37">
        <v>7.13</v>
      </c>
      <c r="M371" s="37">
        <v>175.54</v>
      </c>
      <c r="N371" s="37">
        <v>588.29999999999995</v>
      </c>
    </row>
    <row r="372" spans="1:14" x14ac:dyDescent="0.25">
      <c r="A372" s="22" t="s">
        <v>504</v>
      </c>
      <c r="B372" s="22" t="s">
        <v>2174</v>
      </c>
      <c r="C372" s="22" t="s">
        <v>2589</v>
      </c>
      <c r="D372" s="22" t="s">
        <v>2175</v>
      </c>
      <c r="E372" s="22" t="s">
        <v>1489</v>
      </c>
      <c r="F372" s="22" t="s">
        <v>893</v>
      </c>
      <c r="G372" s="22" t="s">
        <v>2176</v>
      </c>
      <c r="H372" s="22" t="s">
        <v>1491</v>
      </c>
      <c r="I372" s="22">
        <v>158.02000000000001</v>
      </c>
      <c r="J372" s="22">
        <v>575.36</v>
      </c>
      <c r="K372" s="37">
        <v>10</v>
      </c>
      <c r="L372" s="37">
        <v>7.13</v>
      </c>
      <c r="M372" s="37">
        <v>175.15</v>
      </c>
      <c r="N372" s="37">
        <v>592.49</v>
      </c>
    </row>
    <row r="373" spans="1:14" x14ac:dyDescent="0.25">
      <c r="A373" s="22" t="s">
        <v>505</v>
      </c>
      <c r="B373" s="22" t="s">
        <v>1784</v>
      </c>
      <c r="C373" s="22" t="s">
        <v>2575</v>
      </c>
      <c r="D373" s="22" t="s">
        <v>1785</v>
      </c>
      <c r="E373" s="22" t="s">
        <v>1786</v>
      </c>
      <c r="F373" s="22" t="s">
        <v>893</v>
      </c>
      <c r="G373" s="22" t="s">
        <v>1787</v>
      </c>
      <c r="H373" s="22" t="s">
        <v>1080</v>
      </c>
      <c r="I373" s="22">
        <v>142.15</v>
      </c>
      <c r="J373" s="22">
        <v>564.34</v>
      </c>
      <c r="K373" s="37">
        <v>10</v>
      </c>
      <c r="L373" s="37">
        <v>7.13</v>
      </c>
      <c r="M373" s="37">
        <v>159.28</v>
      </c>
      <c r="N373" s="37">
        <v>581.47</v>
      </c>
    </row>
    <row r="374" spans="1:14" x14ac:dyDescent="0.25">
      <c r="A374" s="22" t="s">
        <v>506</v>
      </c>
      <c r="B374" s="22" t="s">
        <v>1877</v>
      </c>
      <c r="C374" s="22" t="s">
        <v>2579</v>
      </c>
      <c r="D374" s="22" t="s">
        <v>1878</v>
      </c>
      <c r="E374" s="22" t="s">
        <v>1213</v>
      </c>
      <c r="F374" s="22" t="s">
        <v>893</v>
      </c>
      <c r="G374" s="22" t="s">
        <v>1879</v>
      </c>
      <c r="H374" s="22" t="s">
        <v>1215</v>
      </c>
      <c r="I374" s="22">
        <v>140.75</v>
      </c>
      <c r="J374" s="22">
        <v>555.74</v>
      </c>
      <c r="K374" s="37">
        <v>10</v>
      </c>
      <c r="L374" s="37">
        <v>7.13</v>
      </c>
      <c r="M374" s="37">
        <v>157.88</v>
      </c>
      <c r="N374" s="37">
        <v>572.87</v>
      </c>
    </row>
    <row r="375" spans="1:14" x14ac:dyDescent="0.25">
      <c r="A375" s="22" t="s">
        <v>507</v>
      </c>
      <c r="B375" s="22" t="s">
        <v>2167</v>
      </c>
      <c r="C375" s="22" t="s">
        <v>848</v>
      </c>
      <c r="D375" s="22" t="s">
        <v>2168</v>
      </c>
      <c r="E375" s="22" t="s">
        <v>1176</v>
      </c>
      <c r="F375" s="22" t="s">
        <v>893</v>
      </c>
      <c r="G375" s="22" t="s">
        <v>2169</v>
      </c>
      <c r="H375" s="22" t="s">
        <v>2170</v>
      </c>
      <c r="I375" s="22">
        <v>140.79</v>
      </c>
      <c r="J375" s="22">
        <v>568.52</v>
      </c>
      <c r="K375" s="37">
        <v>10</v>
      </c>
      <c r="L375" s="37">
        <v>7.13</v>
      </c>
      <c r="M375" s="37">
        <v>157.91999999999999</v>
      </c>
      <c r="N375" s="37">
        <v>585.65</v>
      </c>
    </row>
    <row r="376" spans="1:14" x14ac:dyDescent="0.25">
      <c r="A376" s="22" t="s">
        <v>508</v>
      </c>
      <c r="B376" s="22" t="s">
        <v>1934</v>
      </c>
      <c r="C376" s="22" t="s">
        <v>849</v>
      </c>
      <c r="D376" s="22" t="s">
        <v>1935</v>
      </c>
      <c r="E376" s="22" t="s">
        <v>1936</v>
      </c>
      <c r="F376" s="22" t="s">
        <v>893</v>
      </c>
      <c r="G376" s="22" t="s">
        <v>1937</v>
      </c>
      <c r="H376" s="22" t="s">
        <v>952</v>
      </c>
      <c r="I376" s="22">
        <v>173.72</v>
      </c>
      <c r="J376" s="22">
        <v>573.87</v>
      </c>
      <c r="K376" s="37">
        <v>10</v>
      </c>
      <c r="L376" s="37">
        <v>7.13</v>
      </c>
      <c r="M376" s="37">
        <v>190.85</v>
      </c>
      <c r="N376" s="37">
        <v>591</v>
      </c>
    </row>
    <row r="377" spans="1:14" x14ac:dyDescent="0.25">
      <c r="A377" s="22" t="s">
        <v>509</v>
      </c>
      <c r="B377" s="22" t="s">
        <v>1875</v>
      </c>
      <c r="C377" s="22" t="s">
        <v>850</v>
      </c>
      <c r="D377" s="22" t="s">
        <v>1876</v>
      </c>
      <c r="E377" s="22" t="s">
        <v>1170</v>
      </c>
      <c r="F377" s="22" t="s">
        <v>893</v>
      </c>
      <c r="G377" s="22" t="s">
        <v>1171</v>
      </c>
      <c r="H377" s="22" t="s">
        <v>1070</v>
      </c>
      <c r="I377" s="22">
        <v>170.42</v>
      </c>
      <c r="J377" s="22">
        <v>562.79999999999995</v>
      </c>
      <c r="K377" s="37">
        <v>10</v>
      </c>
      <c r="L377" s="37">
        <v>7.13</v>
      </c>
      <c r="M377" s="37">
        <v>187.55</v>
      </c>
      <c r="N377" s="37">
        <v>579.92999999999995</v>
      </c>
    </row>
    <row r="378" spans="1:14" x14ac:dyDescent="0.25">
      <c r="A378" s="22" t="s">
        <v>510</v>
      </c>
      <c r="B378" s="22" t="s">
        <v>2031</v>
      </c>
      <c r="C378" s="22" t="s">
        <v>2585</v>
      </c>
      <c r="D378" s="22" t="s">
        <v>2032</v>
      </c>
      <c r="E378" s="22" t="s">
        <v>1170</v>
      </c>
      <c r="F378" s="22" t="s">
        <v>893</v>
      </c>
      <c r="G378" s="22" t="s">
        <v>1359</v>
      </c>
      <c r="H378" s="22" t="s">
        <v>1070</v>
      </c>
      <c r="I378" s="22">
        <v>163.09</v>
      </c>
      <c r="J378" s="22">
        <v>580.53</v>
      </c>
      <c r="K378" s="37">
        <v>10</v>
      </c>
      <c r="L378" s="37">
        <v>1.36</v>
      </c>
      <c r="M378" s="37">
        <v>174.45</v>
      </c>
      <c r="N378" s="37">
        <v>591.89</v>
      </c>
    </row>
    <row r="379" spans="1:14" x14ac:dyDescent="0.25">
      <c r="A379" s="22" t="s">
        <v>511</v>
      </c>
      <c r="B379" s="22" t="s">
        <v>2072</v>
      </c>
      <c r="C379" s="22" t="s">
        <v>2586</v>
      </c>
      <c r="D379" s="22" t="s">
        <v>2073</v>
      </c>
      <c r="E379" s="22" t="s">
        <v>1434</v>
      </c>
      <c r="F379" s="22" t="s">
        <v>893</v>
      </c>
      <c r="G379" s="22" t="s">
        <v>1435</v>
      </c>
      <c r="H379" s="22" t="s">
        <v>1436</v>
      </c>
      <c r="I379" s="22">
        <v>132.28</v>
      </c>
      <c r="J379" s="22">
        <v>571.15</v>
      </c>
      <c r="K379" s="37">
        <v>10</v>
      </c>
      <c r="L379" s="37">
        <v>7.13</v>
      </c>
      <c r="M379" s="37">
        <v>149.41</v>
      </c>
      <c r="N379" s="37">
        <v>588.28</v>
      </c>
    </row>
    <row r="380" spans="1:14" x14ac:dyDescent="0.25">
      <c r="A380" s="22" t="s">
        <v>512</v>
      </c>
      <c r="B380" s="22" t="s">
        <v>2207</v>
      </c>
      <c r="C380" s="22" t="s">
        <v>2591</v>
      </c>
      <c r="D380" s="22" t="s">
        <v>2208</v>
      </c>
      <c r="E380" s="22" t="s">
        <v>2209</v>
      </c>
      <c r="F380" s="22" t="s">
        <v>893</v>
      </c>
      <c r="G380" s="22" t="s">
        <v>2210</v>
      </c>
      <c r="H380" s="22" t="s">
        <v>1210</v>
      </c>
      <c r="I380" s="22">
        <v>134.99</v>
      </c>
      <c r="J380" s="22">
        <v>558.16999999999996</v>
      </c>
      <c r="K380" s="37">
        <v>10</v>
      </c>
      <c r="L380" s="37">
        <v>7.13</v>
      </c>
      <c r="M380" s="37">
        <v>152.12</v>
      </c>
      <c r="N380" s="37">
        <v>575.29999999999995</v>
      </c>
    </row>
    <row r="381" spans="1:14" x14ac:dyDescent="0.25">
      <c r="A381" s="22" t="s">
        <v>513</v>
      </c>
      <c r="B381" s="22" t="s">
        <v>2308</v>
      </c>
      <c r="C381" s="22" t="s">
        <v>2595</v>
      </c>
      <c r="D381" s="22" t="s">
        <v>2309</v>
      </c>
      <c r="E381" s="22" t="s">
        <v>1269</v>
      </c>
      <c r="F381" s="22" t="s">
        <v>893</v>
      </c>
      <c r="G381" s="22" t="s">
        <v>1270</v>
      </c>
      <c r="H381" s="22" t="s">
        <v>1271</v>
      </c>
      <c r="I381" s="22">
        <v>146.04</v>
      </c>
      <c r="J381" s="22">
        <v>564.71</v>
      </c>
      <c r="K381" s="37">
        <v>10</v>
      </c>
      <c r="L381" s="37">
        <v>7.13</v>
      </c>
      <c r="M381" s="37">
        <v>163.16999999999999</v>
      </c>
      <c r="N381" s="37">
        <v>581.84</v>
      </c>
    </row>
    <row r="382" spans="1:14" x14ac:dyDescent="0.25">
      <c r="A382" s="22" t="s">
        <v>514</v>
      </c>
      <c r="B382" s="22" t="s">
        <v>2350</v>
      </c>
      <c r="C382" s="22" t="s">
        <v>2598</v>
      </c>
      <c r="D382" s="22" t="s">
        <v>2351</v>
      </c>
      <c r="E382" s="22" t="s">
        <v>1646</v>
      </c>
      <c r="F382" s="22" t="s">
        <v>893</v>
      </c>
      <c r="G382" s="22" t="s">
        <v>2352</v>
      </c>
      <c r="H382" s="22" t="s">
        <v>1200</v>
      </c>
      <c r="I382" s="22">
        <v>144.18</v>
      </c>
      <c r="J382" s="22">
        <v>568.20000000000005</v>
      </c>
      <c r="K382" s="37">
        <v>10</v>
      </c>
      <c r="L382" s="37">
        <v>7.13</v>
      </c>
      <c r="M382" s="37">
        <v>161.31</v>
      </c>
      <c r="N382" s="37">
        <v>585.33000000000004</v>
      </c>
    </row>
    <row r="383" spans="1:14" x14ac:dyDescent="0.25">
      <c r="A383" s="22" t="s">
        <v>515</v>
      </c>
      <c r="B383" s="22" t="s">
        <v>2378</v>
      </c>
      <c r="C383" s="22" t="s">
        <v>2599</v>
      </c>
      <c r="D383" s="22" t="s">
        <v>2379</v>
      </c>
      <c r="E383" s="22" t="s">
        <v>1063</v>
      </c>
      <c r="F383" s="22" t="s">
        <v>893</v>
      </c>
      <c r="G383" s="22" t="s">
        <v>1064</v>
      </c>
      <c r="H383" s="22" t="s">
        <v>1065</v>
      </c>
      <c r="I383" s="22">
        <v>159.99</v>
      </c>
      <c r="J383" s="22">
        <v>570.87</v>
      </c>
      <c r="K383" s="37">
        <v>10</v>
      </c>
      <c r="L383" s="37">
        <v>7.13</v>
      </c>
      <c r="M383" s="37">
        <v>177.12</v>
      </c>
      <c r="N383" s="37">
        <v>588</v>
      </c>
    </row>
    <row r="384" spans="1:14" x14ac:dyDescent="0.25">
      <c r="A384" s="22" t="s">
        <v>516</v>
      </c>
      <c r="B384" s="22" t="s">
        <v>2392</v>
      </c>
      <c r="C384" s="22" t="s">
        <v>2653</v>
      </c>
      <c r="D384" s="22" t="s">
        <v>2654</v>
      </c>
      <c r="E384" s="22" t="s">
        <v>1068</v>
      </c>
      <c r="F384" s="22" t="s">
        <v>893</v>
      </c>
      <c r="G384" s="22" t="s">
        <v>2655</v>
      </c>
      <c r="H384" s="22" t="s">
        <v>1070</v>
      </c>
      <c r="I384" s="22">
        <v>157.6</v>
      </c>
      <c r="J384" s="22">
        <v>558.33000000000004</v>
      </c>
      <c r="K384" s="37">
        <v>10</v>
      </c>
      <c r="L384" s="37">
        <v>7.13</v>
      </c>
      <c r="M384" s="37">
        <v>174.73</v>
      </c>
      <c r="N384" s="37">
        <v>575.46</v>
      </c>
    </row>
    <row r="385" spans="1:14" x14ac:dyDescent="0.25">
      <c r="A385" s="22" t="s">
        <v>518</v>
      </c>
      <c r="B385" s="22" t="s">
        <v>2388</v>
      </c>
      <c r="C385" s="22" t="s">
        <v>211</v>
      </c>
      <c r="D385" s="22" t="s">
        <v>2389</v>
      </c>
      <c r="E385" s="22" t="s">
        <v>1200</v>
      </c>
      <c r="F385" s="22" t="s">
        <v>893</v>
      </c>
      <c r="G385" s="22" t="s">
        <v>1201</v>
      </c>
      <c r="H385" s="22" t="s">
        <v>895</v>
      </c>
      <c r="I385" s="22">
        <v>167.8</v>
      </c>
      <c r="J385" s="22">
        <v>579.94000000000005</v>
      </c>
      <c r="K385" s="37">
        <v>10</v>
      </c>
      <c r="L385" s="37">
        <v>7.13</v>
      </c>
      <c r="M385" s="37">
        <v>184.93</v>
      </c>
      <c r="N385" s="37">
        <v>597.07000000000005</v>
      </c>
    </row>
    <row r="386" spans="1:14" x14ac:dyDescent="0.25">
      <c r="A386" s="22" t="s">
        <v>520</v>
      </c>
      <c r="B386" s="22" t="s">
        <v>1850</v>
      </c>
      <c r="C386" s="22" t="s">
        <v>123</v>
      </c>
      <c r="D386" s="22" t="s">
        <v>1851</v>
      </c>
      <c r="E386" s="22" t="s">
        <v>1046</v>
      </c>
      <c r="F386" s="22" t="s">
        <v>893</v>
      </c>
      <c r="G386" s="22" t="s">
        <v>1047</v>
      </c>
      <c r="H386" s="22" t="s">
        <v>977</v>
      </c>
      <c r="I386" s="22">
        <v>115.34</v>
      </c>
      <c r="J386" s="22">
        <v>565.61</v>
      </c>
      <c r="K386" s="37">
        <v>10</v>
      </c>
      <c r="L386" s="37">
        <v>1.36</v>
      </c>
      <c r="M386" s="37">
        <v>126.7</v>
      </c>
      <c r="N386" s="37">
        <v>576.97</v>
      </c>
    </row>
    <row r="387" spans="1:14" x14ac:dyDescent="0.25">
      <c r="A387" s="22" t="s">
        <v>521</v>
      </c>
      <c r="B387" s="22" t="s">
        <v>2074</v>
      </c>
      <c r="C387" s="22" t="s">
        <v>155</v>
      </c>
      <c r="D387" s="22" t="s">
        <v>2075</v>
      </c>
      <c r="E387" s="22" t="s">
        <v>992</v>
      </c>
      <c r="F387" s="22" t="s">
        <v>893</v>
      </c>
      <c r="G387" s="22" t="s">
        <v>993</v>
      </c>
      <c r="H387" s="22" t="s">
        <v>972</v>
      </c>
      <c r="I387" s="22">
        <v>177.47</v>
      </c>
      <c r="J387" s="22">
        <v>567.66999999999996</v>
      </c>
      <c r="K387" s="37">
        <v>10</v>
      </c>
      <c r="L387" s="37">
        <v>1.36</v>
      </c>
      <c r="M387" s="37">
        <v>188.83</v>
      </c>
      <c r="N387" s="37">
        <v>579.03</v>
      </c>
    </row>
    <row r="388" spans="1:14" x14ac:dyDescent="0.25">
      <c r="A388" s="22" t="s">
        <v>522</v>
      </c>
      <c r="B388" s="22" t="s">
        <v>2435</v>
      </c>
      <c r="C388" s="22" t="s">
        <v>2436</v>
      </c>
      <c r="D388" s="22" t="s">
        <v>1488</v>
      </c>
      <c r="E388" s="22" t="s">
        <v>1489</v>
      </c>
      <c r="F388" s="22" t="s">
        <v>893</v>
      </c>
      <c r="G388" s="22" t="s">
        <v>1490</v>
      </c>
      <c r="H388" s="22" t="s">
        <v>1491</v>
      </c>
      <c r="I388" s="22">
        <v>149.72</v>
      </c>
      <c r="J388" s="22">
        <v>572.22</v>
      </c>
      <c r="K388" s="37">
        <v>10</v>
      </c>
      <c r="L388" s="37">
        <v>7.13</v>
      </c>
      <c r="M388" s="37">
        <v>166.85</v>
      </c>
      <c r="N388" s="37">
        <v>589.35</v>
      </c>
    </row>
    <row r="389" spans="1:14" x14ac:dyDescent="0.25">
      <c r="A389" s="22" t="s">
        <v>523</v>
      </c>
      <c r="B389" s="22" t="s">
        <v>1008</v>
      </c>
      <c r="C389" s="22" t="s">
        <v>12</v>
      </c>
      <c r="D389" s="22" t="s">
        <v>1009</v>
      </c>
      <c r="E389" s="22" t="s">
        <v>1010</v>
      </c>
      <c r="F389" s="22" t="s">
        <v>893</v>
      </c>
      <c r="G389" s="22" t="s">
        <v>1011</v>
      </c>
      <c r="H389" s="22" t="s">
        <v>1012</v>
      </c>
      <c r="I389" s="22">
        <v>156.11000000000001</v>
      </c>
      <c r="J389" s="22">
        <v>567.94000000000005</v>
      </c>
      <c r="K389" s="37">
        <v>10</v>
      </c>
      <c r="L389" s="37">
        <v>1.36</v>
      </c>
      <c r="M389" s="37">
        <v>167.47</v>
      </c>
      <c r="N389" s="37">
        <v>579.29999999999995</v>
      </c>
    </row>
    <row r="390" spans="1:14" x14ac:dyDescent="0.25">
      <c r="A390" s="22" t="s">
        <v>525</v>
      </c>
      <c r="B390" s="22" t="s">
        <v>2323</v>
      </c>
      <c r="C390" s="22" t="s">
        <v>3748</v>
      </c>
      <c r="D390" s="22" t="s">
        <v>2324</v>
      </c>
      <c r="E390" s="22" t="s">
        <v>1416</v>
      </c>
      <c r="F390" s="22" t="s">
        <v>893</v>
      </c>
      <c r="G390" s="22" t="s">
        <v>1417</v>
      </c>
      <c r="H390" s="22" t="s">
        <v>1056</v>
      </c>
      <c r="I390" s="22">
        <v>207.09</v>
      </c>
      <c r="J390" s="22">
        <v>593.38</v>
      </c>
      <c r="K390" s="37">
        <v>10</v>
      </c>
      <c r="L390" s="37">
        <v>1.36</v>
      </c>
      <c r="M390" s="37">
        <v>218.45</v>
      </c>
      <c r="N390" s="37">
        <v>604.74</v>
      </c>
    </row>
    <row r="391" spans="1:14" x14ac:dyDescent="0.25">
      <c r="A391" s="22" t="s">
        <v>526</v>
      </c>
      <c r="B391" s="22" t="s">
        <v>1623</v>
      </c>
      <c r="C391" s="22" t="s">
        <v>858</v>
      </c>
      <c r="D391" s="22" t="s">
        <v>1624</v>
      </c>
      <c r="E391" s="22" t="s">
        <v>1625</v>
      </c>
      <c r="F391" s="22" t="s">
        <v>893</v>
      </c>
      <c r="G391" s="22" t="s">
        <v>1626</v>
      </c>
      <c r="H391" s="22" t="s">
        <v>952</v>
      </c>
      <c r="I391" s="22">
        <v>135.85</v>
      </c>
      <c r="J391" s="22">
        <v>555.54</v>
      </c>
      <c r="K391" s="37">
        <v>10</v>
      </c>
      <c r="L391" s="37">
        <v>1.36</v>
      </c>
      <c r="M391" s="37">
        <v>147.21</v>
      </c>
      <c r="N391" s="37">
        <v>566.9</v>
      </c>
    </row>
    <row r="392" spans="1:14" x14ac:dyDescent="0.25">
      <c r="A392" s="22" t="s">
        <v>527</v>
      </c>
      <c r="B392" s="22" t="s">
        <v>1788</v>
      </c>
      <c r="C392" s="22" t="s">
        <v>2649</v>
      </c>
      <c r="D392" s="22" t="s">
        <v>1789</v>
      </c>
      <c r="E392" s="22" t="s">
        <v>1481</v>
      </c>
      <c r="F392" s="22" t="s">
        <v>893</v>
      </c>
      <c r="G392" s="22" t="s">
        <v>1790</v>
      </c>
      <c r="H392" s="22" t="s">
        <v>1472</v>
      </c>
      <c r="I392" s="22">
        <v>172.11</v>
      </c>
      <c r="J392" s="22">
        <v>543.41999999999996</v>
      </c>
      <c r="K392" s="37">
        <v>10</v>
      </c>
      <c r="L392" s="37">
        <v>1.36</v>
      </c>
      <c r="M392" s="37">
        <v>183.47</v>
      </c>
      <c r="N392" s="37">
        <v>554.78</v>
      </c>
    </row>
    <row r="393" spans="1:14" x14ac:dyDescent="0.25">
      <c r="A393" s="22" t="s">
        <v>528</v>
      </c>
      <c r="B393" s="22" t="s">
        <v>1928</v>
      </c>
      <c r="C393" s="22" t="s">
        <v>136</v>
      </c>
      <c r="D393" s="22" t="s">
        <v>1929</v>
      </c>
      <c r="E393" s="22" t="s">
        <v>1046</v>
      </c>
      <c r="F393" s="22" t="s">
        <v>893</v>
      </c>
      <c r="G393" s="22" t="s">
        <v>1047</v>
      </c>
      <c r="H393" s="22" t="s">
        <v>977</v>
      </c>
      <c r="I393" s="22">
        <v>189.21</v>
      </c>
      <c r="J393" s="22">
        <v>560.88</v>
      </c>
      <c r="K393" s="37">
        <v>10</v>
      </c>
      <c r="L393" s="37">
        <v>1.36</v>
      </c>
      <c r="M393" s="37">
        <v>200.57</v>
      </c>
      <c r="N393" s="37">
        <v>572.24</v>
      </c>
    </row>
    <row r="394" spans="1:14" x14ac:dyDescent="0.25">
      <c r="A394" s="22" t="s">
        <v>530</v>
      </c>
      <c r="B394" s="22" t="s">
        <v>2327</v>
      </c>
      <c r="C394" s="22" t="s">
        <v>201</v>
      </c>
      <c r="D394" s="22" t="s">
        <v>2328</v>
      </c>
      <c r="E394" s="22" t="s">
        <v>1434</v>
      </c>
      <c r="F394" s="22" t="s">
        <v>893</v>
      </c>
      <c r="G394" s="22" t="s">
        <v>1435</v>
      </c>
      <c r="H394" s="22" t="s">
        <v>1436</v>
      </c>
      <c r="I394" s="22">
        <v>134.86000000000001</v>
      </c>
      <c r="J394" s="22">
        <v>568.82000000000005</v>
      </c>
      <c r="K394" s="37">
        <v>10</v>
      </c>
      <c r="L394" s="37">
        <v>7.13</v>
      </c>
      <c r="M394" s="37">
        <v>151.99</v>
      </c>
      <c r="N394" s="37">
        <v>585.95000000000005</v>
      </c>
    </row>
    <row r="395" spans="1:14" x14ac:dyDescent="0.25">
      <c r="A395" s="22" t="s">
        <v>531</v>
      </c>
      <c r="B395" s="22" t="s">
        <v>1541</v>
      </c>
      <c r="C395" s="22" t="s">
        <v>76</v>
      </c>
      <c r="D395" s="22" t="s">
        <v>1542</v>
      </c>
      <c r="E395" s="22" t="s">
        <v>1543</v>
      </c>
      <c r="F395" s="22" t="s">
        <v>893</v>
      </c>
      <c r="G395" s="22" t="s">
        <v>2647</v>
      </c>
      <c r="H395" s="22" t="s">
        <v>1042</v>
      </c>
      <c r="I395" s="22">
        <v>173.45</v>
      </c>
      <c r="J395" s="22">
        <v>540.67999999999995</v>
      </c>
      <c r="K395" s="37">
        <v>10</v>
      </c>
      <c r="L395" s="37">
        <v>1.36</v>
      </c>
      <c r="M395" s="37">
        <v>184.81</v>
      </c>
      <c r="N395" s="37">
        <v>552.04</v>
      </c>
    </row>
    <row r="396" spans="1:14" x14ac:dyDescent="0.25">
      <c r="A396" s="22" t="s">
        <v>532</v>
      </c>
      <c r="B396" s="22" t="s">
        <v>1997</v>
      </c>
      <c r="C396" s="22" t="s">
        <v>859</v>
      </c>
      <c r="D396" s="22" t="s">
        <v>1998</v>
      </c>
      <c r="E396" s="22" t="s">
        <v>1999</v>
      </c>
      <c r="F396" s="22" t="s">
        <v>893</v>
      </c>
      <c r="G396" s="22" t="s">
        <v>2657</v>
      </c>
      <c r="H396" s="22" t="s">
        <v>1549</v>
      </c>
      <c r="I396" s="22">
        <v>171.12</v>
      </c>
      <c r="J396" s="22">
        <v>541.61</v>
      </c>
      <c r="K396" s="37">
        <v>10</v>
      </c>
      <c r="L396" s="37">
        <v>0</v>
      </c>
      <c r="M396" s="37">
        <v>181.12</v>
      </c>
      <c r="N396" s="37">
        <v>551.61</v>
      </c>
    </row>
    <row r="397" spans="1:14" x14ac:dyDescent="0.25">
      <c r="A397" s="22" t="s">
        <v>533</v>
      </c>
      <c r="B397" s="22" t="s">
        <v>1129</v>
      </c>
      <c r="C397" s="22" t="s">
        <v>2551</v>
      </c>
      <c r="D397" s="22" t="s">
        <v>1130</v>
      </c>
      <c r="E397" s="22" t="s">
        <v>1131</v>
      </c>
      <c r="F397" s="22" t="s">
        <v>893</v>
      </c>
      <c r="G397" s="22" t="s">
        <v>1132</v>
      </c>
      <c r="H397" s="22" t="s">
        <v>1133</v>
      </c>
      <c r="I397" s="22">
        <v>143.37</v>
      </c>
      <c r="J397" s="22">
        <v>554.98</v>
      </c>
      <c r="K397" s="37">
        <v>10</v>
      </c>
      <c r="L397" s="37">
        <v>1.36</v>
      </c>
      <c r="M397" s="37">
        <v>154.72999999999999</v>
      </c>
      <c r="N397" s="37">
        <v>566.34</v>
      </c>
    </row>
    <row r="398" spans="1:14" x14ac:dyDescent="0.25">
      <c r="A398" s="22" t="s">
        <v>534</v>
      </c>
      <c r="B398" s="22" t="s">
        <v>1954</v>
      </c>
      <c r="C398" s="22" t="s">
        <v>141</v>
      </c>
      <c r="D398" s="22" t="s">
        <v>1955</v>
      </c>
      <c r="E398" s="22" t="s">
        <v>1184</v>
      </c>
      <c r="F398" s="22" t="s">
        <v>893</v>
      </c>
      <c r="G398" s="22" t="s">
        <v>1185</v>
      </c>
      <c r="H398" s="22" t="s">
        <v>1138</v>
      </c>
      <c r="I398" s="22">
        <v>159.47999999999999</v>
      </c>
      <c r="J398" s="22">
        <v>556.11</v>
      </c>
      <c r="K398" s="37">
        <v>10</v>
      </c>
      <c r="L398" s="37">
        <v>1.36</v>
      </c>
      <c r="M398" s="37">
        <v>170.84</v>
      </c>
      <c r="N398" s="37">
        <v>567.47</v>
      </c>
    </row>
    <row r="399" spans="1:14" x14ac:dyDescent="0.25">
      <c r="A399" s="22" t="s">
        <v>535</v>
      </c>
      <c r="B399" s="22" t="s">
        <v>2142</v>
      </c>
      <c r="C399" s="22" t="s">
        <v>860</v>
      </c>
      <c r="D399" s="22" t="s">
        <v>2143</v>
      </c>
      <c r="E399" s="22" t="s">
        <v>2144</v>
      </c>
      <c r="F399" s="22" t="s">
        <v>893</v>
      </c>
      <c r="G399" s="22" t="s">
        <v>2145</v>
      </c>
      <c r="H399" s="22" t="s">
        <v>1114</v>
      </c>
      <c r="I399" s="22">
        <v>172.43</v>
      </c>
      <c r="J399" s="22">
        <v>573.01</v>
      </c>
      <c r="K399" s="37">
        <v>10</v>
      </c>
      <c r="L399" s="37">
        <v>1.36</v>
      </c>
      <c r="M399" s="37">
        <v>183.79</v>
      </c>
      <c r="N399" s="37">
        <v>584.37</v>
      </c>
    </row>
    <row r="400" spans="1:14" x14ac:dyDescent="0.25">
      <c r="A400" s="22" t="s">
        <v>536</v>
      </c>
      <c r="B400" s="22" t="s">
        <v>2353</v>
      </c>
      <c r="C400" s="22" t="s">
        <v>205</v>
      </c>
      <c r="D400" s="22" t="s">
        <v>2354</v>
      </c>
      <c r="E400" s="22" t="s">
        <v>2355</v>
      </c>
      <c r="F400" s="22" t="s">
        <v>893</v>
      </c>
      <c r="G400" s="22" t="s">
        <v>2356</v>
      </c>
      <c r="H400" s="22" t="s">
        <v>2011</v>
      </c>
      <c r="I400" s="22">
        <v>129.88</v>
      </c>
      <c r="J400" s="22">
        <v>551.57000000000005</v>
      </c>
      <c r="K400" s="37">
        <v>10</v>
      </c>
      <c r="L400" s="37">
        <v>7.13</v>
      </c>
      <c r="M400" s="37">
        <v>147.01</v>
      </c>
      <c r="N400" s="37">
        <v>568.70000000000005</v>
      </c>
    </row>
    <row r="401" spans="1:14" x14ac:dyDescent="0.25">
      <c r="A401" s="22" t="s">
        <v>537</v>
      </c>
      <c r="B401" s="22" t="s">
        <v>953</v>
      </c>
      <c r="C401" s="22" t="s">
        <v>4</v>
      </c>
      <c r="D401" s="22" t="s">
        <v>954</v>
      </c>
      <c r="E401" s="22" t="s">
        <v>955</v>
      </c>
      <c r="F401" s="22" t="s">
        <v>893</v>
      </c>
      <c r="G401" s="22" t="s">
        <v>956</v>
      </c>
      <c r="H401" s="22" t="s">
        <v>957</v>
      </c>
      <c r="I401" s="22">
        <v>134.99</v>
      </c>
      <c r="J401" s="22">
        <v>559.04</v>
      </c>
      <c r="K401" s="37">
        <v>10</v>
      </c>
      <c r="L401" s="37">
        <v>7.13</v>
      </c>
      <c r="M401" s="37">
        <v>152.12</v>
      </c>
      <c r="N401" s="37">
        <v>576.16999999999996</v>
      </c>
    </row>
    <row r="402" spans="1:14" x14ac:dyDescent="0.25">
      <c r="A402" s="22" t="s">
        <v>538</v>
      </c>
      <c r="B402" s="22" t="s">
        <v>1831</v>
      </c>
      <c r="C402" s="22" t="s">
        <v>861</v>
      </c>
      <c r="D402" s="22" t="s">
        <v>1832</v>
      </c>
      <c r="E402" s="22" t="s">
        <v>1833</v>
      </c>
      <c r="F402" s="22" t="s">
        <v>893</v>
      </c>
      <c r="G402" s="22" t="s">
        <v>1834</v>
      </c>
      <c r="H402" s="22" t="s">
        <v>957</v>
      </c>
      <c r="I402" s="22">
        <v>139.11000000000001</v>
      </c>
      <c r="J402" s="22">
        <v>567.54</v>
      </c>
      <c r="K402" s="37">
        <v>10</v>
      </c>
      <c r="L402" s="37">
        <v>7.13</v>
      </c>
      <c r="M402" s="37">
        <v>156.24</v>
      </c>
      <c r="N402" s="37">
        <v>584.66999999999996</v>
      </c>
    </row>
    <row r="403" spans="1:14" x14ac:dyDescent="0.25">
      <c r="A403" s="22" t="s">
        <v>539</v>
      </c>
      <c r="B403" s="22" t="s">
        <v>1272</v>
      </c>
      <c r="C403" s="22" t="s">
        <v>45</v>
      </c>
      <c r="D403" s="22" t="s">
        <v>1273</v>
      </c>
      <c r="E403" s="22" t="s">
        <v>1274</v>
      </c>
      <c r="F403" s="22" t="s">
        <v>893</v>
      </c>
      <c r="G403" s="22" t="s">
        <v>1275</v>
      </c>
      <c r="H403" s="22" t="s">
        <v>1276</v>
      </c>
      <c r="I403" s="22">
        <v>141.09</v>
      </c>
      <c r="J403" s="22">
        <v>551.01</v>
      </c>
      <c r="K403" s="37">
        <v>10</v>
      </c>
      <c r="L403" s="37">
        <v>1.36</v>
      </c>
      <c r="M403" s="37">
        <v>152.44999999999999</v>
      </c>
      <c r="N403" s="37">
        <v>562.37</v>
      </c>
    </row>
    <row r="404" spans="1:14" x14ac:dyDescent="0.25">
      <c r="A404" s="22" t="s">
        <v>540</v>
      </c>
      <c r="B404" s="22" t="s">
        <v>1496</v>
      </c>
      <c r="C404" s="22" t="s">
        <v>68</v>
      </c>
      <c r="D404" s="22" t="s">
        <v>1497</v>
      </c>
      <c r="E404" s="22" t="s">
        <v>1498</v>
      </c>
      <c r="F404" s="22" t="s">
        <v>893</v>
      </c>
      <c r="G404" s="22" t="s">
        <v>1499</v>
      </c>
      <c r="H404" s="22" t="s">
        <v>1276</v>
      </c>
      <c r="I404" s="22">
        <v>145.16</v>
      </c>
      <c r="J404" s="22">
        <v>577.20000000000005</v>
      </c>
      <c r="K404" s="37">
        <v>10</v>
      </c>
      <c r="L404" s="37">
        <v>7.13</v>
      </c>
      <c r="M404" s="37">
        <v>162.29</v>
      </c>
      <c r="N404" s="37">
        <v>594.33000000000004</v>
      </c>
    </row>
    <row r="405" spans="1:14" x14ac:dyDescent="0.25">
      <c r="A405" s="22" t="s">
        <v>541</v>
      </c>
      <c r="B405" s="22" t="s">
        <v>1574</v>
      </c>
      <c r="C405" s="22" t="s">
        <v>80</v>
      </c>
      <c r="D405" s="22" t="s">
        <v>1575</v>
      </c>
      <c r="E405" s="22" t="s">
        <v>1576</v>
      </c>
      <c r="F405" s="22" t="s">
        <v>893</v>
      </c>
      <c r="G405" s="22" t="s">
        <v>1577</v>
      </c>
      <c r="H405" s="22" t="s">
        <v>895</v>
      </c>
      <c r="I405" s="22">
        <v>183.07</v>
      </c>
      <c r="J405" s="22">
        <v>570.51</v>
      </c>
      <c r="K405" s="37">
        <v>10</v>
      </c>
      <c r="L405" s="37">
        <v>7.13</v>
      </c>
      <c r="M405" s="37">
        <v>200.2</v>
      </c>
      <c r="N405" s="37">
        <v>587.64</v>
      </c>
    </row>
    <row r="406" spans="1:14" x14ac:dyDescent="0.25">
      <c r="A406" s="22" t="s">
        <v>543</v>
      </c>
      <c r="B406" s="22" t="s">
        <v>1329</v>
      </c>
      <c r="C406" s="22" t="s">
        <v>2561</v>
      </c>
      <c r="D406" s="22" t="s">
        <v>1330</v>
      </c>
      <c r="E406" s="22" t="s">
        <v>1331</v>
      </c>
      <c r="F406" s="22" t="s">
        <v>893</v>
      </c>
      <c r="G406" s="22" t="s">
        <v>1332</v>
      </c>
      <c r="H406" s="22" t="s">
        <v>1333</v>
      </c>
      <c r="I406" s="22">
        <v>136.47</v>
      </c>
      <c r="J406" s="22">
        <v>551.62</v>
      </c>
      <c r="K406" s="37">
        <v>10</v>
      </c>
      <c r="L406" s="37">
        <v>1.36</v>
      </c>
      <c r="M406" s="37">
        <v>147.83000000000001</v>
      </c>
      <c r="N406" s="37">
        <v>562.98</v>
      </c>
    </row>
    <row r="407" spans="1:14" x14ac:dyDescent="0.25">
      <c r="A407" s="22" t="s">
        <v>544</v>
      </c>
      <c r="B407" s="22" t="s">
        <v>1597</v>
      </c>
      <c r="C407" s="22" t="s">
        <v>84</v>
      </c>
      <c r="D407" s="22" t="s">
        <v>1598</v>
      </c>
      <c r="E407" s="22" t="s">
        <v>1599</v>
      </c>
      <c r="F407" s="22" t="s">
        <v>893</v>
      </c>
      <c r="G407" s="22" t="s">
        <v>1600</v>
      </c>
      <c r="H407" s="22" t="s">
        <v>1271</v>
      </c>
      <c r="I407" s="22">
        <v>160.16</v>
      </c>
      <c r="J407" s="22">
        <v>561.13</v>
      </c>
      <c r="K407" s="37">
        <v>10</v>
      </c>
      <c r="L407" s="37">
        <v>7.13</v>
      </c>
      <c r="M407" s="37">
        <v>177.29</v>
      </c>
      <c r="N407" s="37">
        <v>578.26</v>
      </c>
    </row>
    <row r="408" spans="1:14" x14ac:dyDescent="0.25">
      <c r="A408" s="22" t="s">
        <v>545</v>
      </c>
      <c r="B408" s="22" t="s">
        <v>1182</v>
      </c>
      <c r="C408" s="22" t="s">
        <v>34</v>
      </c>
      <c r="D408" s="22" t="s">
        <v>1183</v>
      </c>
      <c r="E408" s="22" t="s">
        <v>1184</v>
      </c>
      <c r="F408" s="22" t="s">
        <v>893</v>
      </c>
      <c r="G408" s="22" t="s">
        <v>1185</v>
      </c>
      <c r="H408" s="22" t="s">
        <v>1138</v>
      </c>
      <c r="I408" s="22">
        <v>143.30000000000001</v>
      </c>
      <c r="J408" s="22">
        <v>570.42999999999995</v>
      </c>
      <c r="K408" s="37">
        <v>10</v>
      </c>
      <c r="L408" s="37">
        <v>7.13</v>
      </c>
      <c r="M408" s="37">
        <v>160.43</v>
      </c>
      <c r="N408" s="37">
        <v>587.55999999999995</v>
      </c>
    </row>
    <row r="409" spans="1:14" x14ac:dyDescent="0.25">
      <c r="A409" s="22" t="s">
        <v>546</v>
      </c>
      <c r="B409" s="22" t="s">
        <v>1590</v>
      </c>
      <c r="C409" s="22" t="s">
        <v>82</v>
      </c>
      <c r="D409" s="22" t="s">
        <v>2616</v>
      </c>
      <c r="E409" s="22" t="s">
        <v>1592</v>
      </c>
      <c r="F409" s="22" t="s">
        <v>893</v>
      </c>
      <c r="G409" s="22" t="s">
        <v>1593</v>
      </c>
      <c r="H409" s="22" t="s">
        <v>1594</v>
      </c>
      <c r="I409" s="22">
        <v>164.45</v>
      </c>
      <c r="J409" s="22">
        <v>603.63</v>
      </c>
      <c r="K409" s="37">
        <v>10</v>
      </c>
      <c r="L409" s="37">
        <v>7.13</v>
      </c>
      <c r="M409" s="37">
        <v>181.58</v>
      </c>
      <c r="N409" s="37">
        <v>620.76</v>
      </c>
    </row>
    <row r="410" spans="1:14" x14ac:dyDescent="0.25">
      <c r="A410" s="22" t="s">
        <v>547</v>
      </c>
      <c r="B410" s="22" t="s">
        <v>1814</v>
      </c>
      <c r="C410" s="22" t="s">
        <v>2576</v>
      </c>
      <c r="D410" s="22" t="s">
        <v>1815</v>
      </c>
      <c r="E410" s="22" t="s">
        <v>1816</v>
      </c>
      <c r="F410" s="22" t="s">
        <v>893</v>
      </c>
      <c r="G410" s="22" t="s">
        <v>2650</v>
      </c>
      <c r="H410" s="22" t="s">
        <v>952</v>
      </c>
      <c r="I410" s="22">
        <v>169.94</v>
      </c>
      <c r="J410" s="22">
        <v>566.80999999999995</v>
      </c>
      <c r="K410" s="37">
        <v>10</v>
      </c>
      <c r="L410" s="37">
        <v>1.36</v>
      </c>
      <c r="M410" s="37">
        <v>181.3</v>
      </c>
      <c r="N410" s="37">
        <v>578.16999999999996</v>
      </c>
    </row>
    <row r="411" spans="1:14" x14ac:dyDescent="0.25">
      <c r="A411" s="22" t="s">
        <v>549</v>
      </c>
      <c r="B411" s="22" t="s">
        <v>1808</v>
      </c>
      <c r="C411" s="22" t="s">
        <v>225</v>
      </c>
      <c r="D411" s="22" t="s">
        <v>1809</v>
      </c>
      <c r="E411" s="22" t="s">
        <v>992</v>
      </c>
      <c r="F411" s="22" t="s">
        <v>893</v>
      </c>
      <c r="G411" s="22" t="s">
        <v>993</v>
      </c>
      <c r="H411" s="22" t="s">
        <v>972</v>
      </c>
      <c r="I411" s="22">
        <v>164.14</v>
      </c>
      <c r="J411" s="22">
        <v>571.79999999999995</v>
      </c>
      <c r="K411" s="37">
        <v>10</v>
      </c>
      <c r="L411" s="37">
        <v>7.13</v>
      </c>
      <c r="M411" s="37">
        <v>181.27</v>
      </c>
      <c r="N411" s="37">
        <v>588.92999999999995</v>
      </c>
    </row>
    <row r="412" spans="1:14" x14ac:dyDescent="0.25">
      <c r="A412" s="22" t="s">
        <v>550</v>
      </c>
      <c r="B412" s="22" t="s">
        <v>2442</v>
      </c>
      <c r="C412" s="22" t="s">
        <v>227</v>
      </c>
      <c r="D412" s="22" t="s">
        <v>2443</v>
      </c>
      <c r="E412" s="22" t="s">
        <v>1635</v>
      </c>
      <c r="F412" s="22" t="s">
        <v>893</v>
      </c>
      <c r="G412" s="22" t="s">
        <v>2078</v>
      </c>
      <c r="H412" s="22" t="s">
        <v>1238</v>
      </c>
      <c r="I412" s="22">
        <v>188.01</v>
      </c>
      <c r="J412" s="22">
        <v>597.16</v>
      </c>
      <c r="K412" s="37">
        <v>10</v>
      </c>
      <c r="L412" s="37">
        <v>7.13</v>
      </c>
      <c r="M412" s="37">
        <v>205.14</v>
      </c>
      <c r="N412" s="37">
        <v>614.29</v>
      </c>
    </row>
    <row r="413" spans="1:14" x14ac:dyDescent="0.25">
      <c r="A413" s="22" t="s">
        <v>551</v>
      </c>
      <c r="B413" s="22" t="s">
        <v>2256</v>
      </c>
      <c r="C413" s="22" t="s">
        <v>0</v>
      </c>
      <c r="D413" s="22" t="s">
        <v>2257</v>
      </c>
      <c r="E413" s="22" t="s">
        <v>2258</v>
      </c>
      <c r="F413" s="22" t="s">
        <v>893</v>
      </c>
      <c r="G413" s="22" t="s">
        <v>2259</v>
      </c>
      <c r="H413" s="22" t="s">
        <v>2250</v>
      </c>
      <c r="I413" s="22">
        <v>167.48</v>
      </c>
      <c r="J413" s="22">
        <v>559.22</v>
      </c>
      <c r="K413" s="37">
        <v>10</v>
      </c>
      <c r="L413" s="37">
        <v>1.36</v>
      </c>
      <c r="M413" s="37">
        <v>178.84</v>
      </c>
      <c r="N413" s="37">
        <v>570.58000000000004</v>
      </c>
    </row>
    <row r="414" spans="1:14" x14ac:dyDescent="0.25">
      <c r="A414" s="22" t="s">
        <v>552</v>
      </c>
      <c r="B414" s="22" t="s">
        <v>2643</v>
      </c>
      <c r="C414" s="22" t="s">
        <v>74</v>
      </c>
      <c r="D414" s="22" t="s">
        <v>2644</v>
      </c>
      <c r="E414" s="22" t="s">
        <v>2645</v>
      </c>
      <c r="F414" s="22" t="s">
        <v>893</v>
      </c>
      <c r="G414" s="22" t="s">
        <v>2646</v>
      </c>
      <c r="H414" s="22" t="s">
        <v>934</v>
      </c>
      <c r="I414" s="22">
        <v>159.93</v>
      </c>
      <c r="J414" s="22">
        <v>586.89</v>
      </c>
      <c r="K414" s="37">
        <v>10</v>
      </c>
      <c r="L414" s="37">
        <v>7.13</v>
      </c>
      <c r="M414" s="37">
        <v>177.06</v>
      </c>
      <c r="N414" s="37">
        <v>604.02</v>
      </c>
    </row>
    <row r="415" spans="1:14" x14ac:dyDescent="0.25">
      <c r="A415" s="22" t="s">
        <v>553</v>
      </c>
      <c r="B415" s="22" t="s">
        <v>2390</v>
      </c>
      <c r="C415" s="22" t="s">
        <v>229</v>
      </c>
      <c r="D415" s="22" t="s">
        <v>2391</v>
      </c>
      <c r="E415" s="22" t="s">
        <v>1661</v>
      </c>
      <c r="F415" s="22" t="s">
        <v>893</v>
      </c>
      <c r="G415" s="22" t="s">
        <v>1662</v>
      </c>
      <c r="H415" s="22" t="s">
        <v>909</v>
      </c>
      <c r="I415" s="22">
        <v>167.23</v>
      </c>
      <c r="J415" s="22">
        <v>563.67999999999995</v>
      </c>
      <c r="K415" s="37">
        <v>10</v>
      </c>
      <c r="L415" s="37">
        <v>7.13</v>
      </c>
      <c r="M415" s="37">
        <v>184.36</v>
      </c>
      <c r="N415" s="37">
        <v>580.80999999999995</v>
      </c>
    </row>
    <row r="416" spans="1:14" x14ac:dyDescent="0.25">
      <c r="A416" s="22" t="s">
        <v>557</v>
      </c>
      <c r="B416" s="22" t="s">
        <v>1578</v>
      </c>
      <c r="C416" s="22" t="s">
        <v>865</v>
      </c>
      <c r="D416" s="22" t="s">
        <v>3229</v>
      </c>
      <c r="E416" s="22" t="s">
        <v>1580</v>
      </c>
      <c r="F416" s="22" t="s">
        <v>893</v>
      </c>
      <c r="G416" s="22" t="s">
        <v>1581</v>
      </c>
      <c r="H416" s="22" t="s">
        <v>1128</v>
      </c>
      <c r="I416" s="22">
        <v>178.47</v>
      </c>
      <c r="J416" s="22">
        <v>555.92999999999995</v>
      </c>
      <c r="K416" s="37">
        <v>10</v>
      </c>
      <c r="L416" s="37">
        <v>1.36</v>
      </c>
      <c r="M416" s="37">
        <v>189.83</v>
      </c>
      <c r="N416" s="37">
        <v>567.29</v>
      </c>
    </row>
    <row r="417" spans="1:14" x14ac:dyDescent="0.25">
      <c r="A417" s="22" t="s">
        <v>558</v>
      </c>
      <c r="B417" s="22" t="s">
        <v>1562</v>
      </c>
      <c r="C417" s="22" t="s">
        <v>2437</v>
      </c>
      <c r="D417" s="22" t="s">
        <v>1563</v>
      </c>
      <c r="E417" s="22" t="s">
        <v>903</v>
      </c>
      <c r="F417" s="22" t="s">
        <v>893</v>
      </c>
      <c r="G417" s="22" t="s">
        <v>1564</v>
      </c>
      <c r="H417" s="22" t="s">
        <v>903</v>
      </c>
      <c r="I417" s="22">
        <v>161.66999999999999</v>
      </c>
      <c r="J417" s="22">
        <v>581.34</v>
      </c>
      <c r="K417" s="37">
        <v>10</v>
      </c>
      <c r="L417" s="37">
        <v>7.13</v>
      </c>
      <c r="M417" s="37">
        <v>178.8</v>
      </c>
      <c r="N417" s="37">
        <v>598.47</v>
      </c>
    </row>
    <row r="418" spans="1:14" x14ac:dyDescent="0.25">
      <c r="A418" s="22" t="s">
        <v>564</v>
      </c>
      <c r="B418" s="22" t="s">
        <v>1492</v>
      </c>
      <c r="C418" s="22" t="s">
        <v>866</v>
      </c>
      <c r="D418" s="22" t="s">
        <v>1493</v>
      </c>
      <c r="E418" s="22" t="s">
        <v>1494</v>
      </c>
      <c r="F418" s="22" t="s">
        <v>893</v>
      </c>
      <c r="G418" s="22" t="s">
        <v>1495</v>
      </c>
      <c r="H418" s="22" t="s">
        <v>924</v>
      </c>
      <c r="I418" s="22">
        <v>162.22</v>
      </c>
      <c r="J418" s="22">
        <v>578.66</v>
      </c>
      <c r="K418" s="37">
        <v>10</v>
      </c>
      <c r="L418" s="37">
        <v>7.13</v>
      </c>
      <c r="M418" s="37">
        <v>179.35</v>
      </c>
      <c r="N418" s="37">
        <v>595.79</v>
      </c>
    </row>
    <row r="419" spans="1:14" x14ac:dyDescent="0.25">
      <c r="A419" s="22" t="s">
        <v>565</v>
      </c>
      <c r="B419" s="22" t="s">
        <v>1883</v>
      </c>
      <c r="C419" s="22" t="s">
        <v>867</v>
      </c>
      <c r="D419" s="22" t="s">
        <v>1884</v>
      </c>
      <c r="E419" s="22" t="s">
        <v>1885</v>
      </c>
      <c r="F419" s="22" t="s">
        <v>893</v>
      </c>
      <c r="G419" s="22" t="s">
        <v>1886</v>
      </c>
      <c r="H419" s="22" t="s">
        <v>1056</v>
      </c>
      <c r="I419" s="22">
        <v>174.22</v>
      </c>
      <c r="J419" s="22">
        <v>612.04999999999995</v>
      </c>
      <c r="K419" s="37">
        <v>10</v>
      </c>
      <c r="L419" s="37">
        <v>7.13</v>
      </c>
      <c r="M419" s="37">
        <v>191.35</v>
      </c>
      <c r="N419" s="37">
        <v>629.17999999999995</v>
      </c>
    </row>
    <row r="420" spans="1:14" x14ac:dyDescent="0.25">
      <c r="A420" s="22" t="s">
        <v>566</v>
      </c>
      <c r="B420" s="22" t="s">
        <v>1985</v>
      </c>
      <c r="C420" s="22" t="s">
        <v>868</v>
      </c>
      <c r="D420" s="22" t="s">
        <v>1986</v>
      </c>
      <c r="E420" s="22" t="s">
        <v>1987</v>
      </c>
      <c r="F420" s="22" t="s">
        <v>893</v>
      </c>
      <c r="G420" s="22" t="s">
        <v>1988</v>
      </c>
      <c r="H420" s="22" t="s">
        <v>952</v>
      </c>
      <c r="I420" s="22">
        <v>162.41</v>
      </c>
      <c r="J420" s="22">
        <v>599.44000000000005</v>
      </c>
      <c r="K420" s="37">
        <v>10</v>
      </c>
      <c r="L420" s="37">
        <v>7.13</v>
      </c>
      <c r="M420" s="37">
        <v>179.54</v>
      </c>
      <c r="N420" s="37">
        <v>616.57000000000005</v>
      </c>
    </row>
    <row r="421" spans="1:14" x14ac:dyDescent="0.25">
      <c r="A421" s="22" t="s">
        <v>567</v>
      </c>
      <c r="B421" s="22" t="s">
        <v>2041</v>
      </c>
      <c r="C421" s="22" t="s">
        <v>869</v>
      </c>
      <c r="D421" s="22" t="s">
        <v>2042</v>
      </c>
      <c r="E421" s="22" t="s">
        <v>1503</v>
      </c>
      <c r="F421" s="22" t="s">
        <v>893</v>
      </c>
      <c r="G421" s="22" t="s">
        <v>1559</v>
      </c>
      <c r="H421" s="22" t="s">
        <v>1505</v>
      </c>
      <c r="I421" s="22">
        <v>154.34</v>
      </c>
      <c r="J421" s="22">
        <v>598.66999999999996</v>
      </c>
      <c r="K421" s="37">
        <v>10</v>
      </c>
      <c r="L421" s="37">
        <v>7.13</v>
      </c>
      <c r="M421" s="37">
        <v>171.47</v>
      </c>
      <c r="N421" s="37">
        <v>615.79999999999995</v>
      </c>
    </row>
    <row r="422" spans="1:14" x14ac:dyDescent="0.25">
      <c r="A422" s="22" t="s">
        <v>568</v>
      </c>
      <c r="B422" s="22" t="s">
        <v>2039</v>
      </c>
      <c r="C422" s="22" t="s">
        <v>870</v>
      </c>
      <c r="D422" s="22" t="s">
        <v>2040</v>
      </c>
      <c r="E422" s="22" t="s">
        <v>1059</v>
      </c>
      <c r="F422" s="22" t="s">
        <v>893</v>
      </c>
      <c r="G422" s="22" t="s">
        <v>1060</v>
      </c>
      <c r="H422" s="22" t="s">
        <v>1059</v>
      </c>
      <c r="I422" s="22">
        <v>179.57</v>
      </c>
      <c r="J422" s="22">
        <v>601.39</v>
      </c>
      <c r="K422" s="37">
        <v>10</v>
      </c>
      <c r="L422" s="37">
        <v>7.13</v>
      </c>
      <c r="M422" s="37">
        <v>196.7</v>
      </c>
      <c r="N422" s="37">
        <v>618.52</v>
      </c>
    </row>
    <row r="423" spans="1:14" x14ac:dyDescent="0.25">
      <c r="A423" s="22" t="s">
        <v>570</v>
      </c>
      <c r="B423" s="22" t="s">
        <v>948</v>
      </c>
      <c r="C423" s="22" t="s">
        <v>871</v>
      </c>
      <c r="D423" s="22" t="s">
        <v>949</v>
      </c>
      <c r="E423" s="22" t="s">
        <v>950</v>
      </c>
      <c r="F423" s="22" t="s">
        <v>893</v>
      </c>
      <c r="G423" s="22" t="s">
        <v>951</v>
      </c>
      <c r="H423" s="22" t="s">
        <v>952</v>
      </c>
      <c r="I423" s="22">
        <v>162</v>
      </c>
      <c r="J423" s="22">
        <v>587.36</v>
      </c>
      <c r="K423" s="37">
        <v>10</v>
      </c>
      <c r="L423" s="37">
        <v>7.13</v>
      </c>
      <c r="M423" s="37">
        <v>179.13</v>
      </c>
      <c r="N423" s="37">
        <v>604.49</v>
      </c>
    </row>
    <row r="424" spans="1:14" x14ac:dyDescent="0.25">
      <c r="A424" s="22" t="s">
        <v>569</v>
      </c>
      <c r="B424" s="22" t="s">
        <v>2302</v>
      </c>
      <c r="C424" s="22" t="s">
        <v>572</v>
      </c>
      <c r="D424" s="22" t="s">
        <v>2303</v>
      </c>
      <c r="E424" s="22" t="s">
        <v>900</v>
      </c>
      <c r="F424" s="22" t="s">
        <v>893</v>
      </c>
      <c r="G424" s="22" t="s">
        <v>2304</v>
      </c>
      <c r="H424" s="22" t="s">
        <v>952</v>
      </c>
      <c r="I424" s="22">
        <v>159.81</v>
      </c>
      <c r="J424" s="22">
        <v>595.32000000000005</v>
      </c>
      <c r="K424" s="37">
        <v>10</v>
      </c>
      <c r="L424" s="37">
        <v>7.13</v>
      </c>
      <c r="M424" s="37">
        <v>176.94</v>
      </c>
      <c r="N424" s="37">
        <v>612.45000000000005</v>
      </c>
    </row>
  </sheetData>
  <sortState ref="A2:N424">
    <sortCondition ref="A2:A4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6"/>
  <sheetViews>
    <sheetView zoomScale="120" zoomScaleNormal="12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 activeCell="C11" sqref="C11"/>
    </sheetView>
  </sheetViews>
  <sheetFormatPr defaultColWidth="11" defaultRowHeight="11.25" customHeight="1" x14ac:dyDescent="0.25"/>
  <cols>
    <col min="1" max="1" width="28.6640625" style="93" customWidth="1"/>
    <col min="2" max="2" width="6.33203125" style="78" bestFit="1" customWidth="1"/>
    <col min="3" max="4" width="7.109375" style="93" bestFit="1" customWidth="1"/>
    <col min="5" max="5" width="7.109375" style="132" bestFit="1" customWidth="1"/>
    <col min="6" max="19" width="7.109375" style="93" bestFit="1" customWidth="1"/>
    <col min="20" max="20" width="7.44140625" style="93" bestFit="1" customWidth="1"/>
    <col min="21" max="23" width="7.109375" style="93" bestFit="1" customWidth="1"/>
    <col min="24" max="24" width="7.44140625" style="93" bestFit="1" customWidth="1"/>
    <col min="25" max="27" width="7.109375" style="93" bestFit="1" customWidth="1"/>
    <col min="28" max="28" width="7.44140625" style="93" bestFit="1" customWidth="1"/>
    <col min="29" max="29" width="7.109375" style="93" bestFit="1" customWidth="1"/>
    <col min="30" max="16384" width="11" style="93"/>
  </cols>
  <sheetData>
    <row r="1" spans="1:29" s="79" customFormat="1" ht="11.25" customHeight="1" x14ac:dyDescent="0.25">
      <c r="A1" s="80" t="s">
        <v>215</v>
      </c>
      <c r="B1" s="131"/>
      <c r="E1" s="132"/>
    </row>
    <row r="2" spans="1:29" s="79" customFormat="1" ht="11.25" customHeight="1" x14ac:dyDescent="0.25">
      <c r="A2" s="80" t="s">
        <v>216</v>
      </c>
      <c r="B2" s="131"/>
      <c r="E2" s="132"/>
    </row>
    <row r="3" spans="1:29" s="79" customFormat="1" ht="11.25" customHeight="1" x14ac:dyDescent="0.25">
      <c r="A3" s="80"/>
      <c r="B3" s="131"/>
      <c r="E3" s="132"/>
    </row>
    <row r="4" spans="1:29" s="79" customFormat="1" ht="11.25" customHeight="1" x14ac:dyDescent="0.25">
      <c r="A4" s="80" t="s">
        <v>584</v>
      </c>
      <c r="B4" s="131"/>
      <c r="E4" s="132"/>
    </row>
    <row r="5" spans="1:29" s="79" customFormat="1" ht="11.25" customHeight="1" x14ac:dyDescent="0.25">
      <c r="A5" s="80" t="s">
        <v>873</v>
      </c>
      <c r="B5" s="131"/>
      <c r="E5" s="132"/>
    </row>
    <row r="6" spans="1:29" s="79" customFormat="1" ht="11.25" customHeight="1" x14ac:dyDescent="0.25">
      <c r="B6" s="131"/>
      <c r="E6" s="132"/>
    </row>
    <row r="7" spans="1:29" s="82" customFormat="1" ht="11.25" customHeight="1" x14ac:dyDescent="0.2">
      <c r="B7" s="81" t="s">
        <v>631</v>
      </c>
      <c r="C7" s="133"/>
      <c r="D7" s="133"/>
      <c r="E7" s="133"/>
      <c r="F7" s="133"/>
    </row>
    <row r="8" spans="1:29" s="82" customFormat="1" ht="11.25" customHeight="1" x14ac:dyDescent="0.2">
      <c r="B8" s="81" t="s">
        <v>219</v>
      </c>
      <c r="C8" s="133"/>
      <c r="D8" s="133"/>
      <c r="E8" s="133"/>
      <c r="F8" s="133"/>
    </row>
    <row r="9" spans="1:29" s="81" customFormat="1" ht="11.25" customHeight="1" x14ac:dyDescent="0.2">
      <c r="A9" s="83" t="s">
        <v>218</v>
      </c>
      <c r="B9" s="83" t="s">
        <v>220</v>
      </c>
      <c r="C9" s="134">
        <v>41821</v>
      </c>
      <c r="D9" s="134">
        <v>41913</v>
      </c>
      <c r="E9" s="134">
        <v>42005</v>
      </c>
      <c r="F9" s="134">
        <v>42095</v>
      </c>
      <c r="G9" s="134">
        <v>42186</v>
      </c>
      <c r="H9" s="134">
        <v>42278</v>
      </c>
      <c r="I9" s="134">
        <v>42370</v>
      </c>
      <c r="J9" s="134">
        <v>42461</v>
      </c>
      <c r="K9" s="134">
        <v>42552</v>
      </c>
      <c r="L9" s="134">
        <v>42644</v>
      </c>
      <c r="M9" s="134">
        <v>42736</v>
      </c>
      <c r="N9" s="134">
        <v>42826</v>
      </c>
      <c r="O9" s="134">
        <v>42917</v>
      </c>
      <c r="P9" s="134">
        <v>43009</v>
      </c>
      <c r="Q9" s="134">
        <v>43101</v>
      </c>
      <c r="R9" s="135">
        <v>43191</v>
      </c>
      <c r="S9" s="134">
        <v>43282</v>
      </c>
      <c r="T9" s="135">
        <v>43374</v>
      </c>
      <c r="U9" s="134">
        <v>43466</v>
      </c>
      <c r="V9" s="134">
        <v>43556</v>
      </c>
      <c r="W9" s="134">
        <v>43647</v>
      </c>
      <c r="X9" s="135">
        <v>43739</v>
      </c>
      <c r="Y9" s="134">
        <v>43831</v>
      </c>
      <c r="Z9" s="135">
        <v>43922</v>
      </c>
      <c r="AA9" s="135">
        <v>44013</v>
      </c>
      <c r="AB9" s="135">
        <v>44105</v>
      </c>
      <c r="AC9" s="135">
        <v>44197</v>
      </c>
    </row>
    <row r="10" spans="1:29" s="19" customFormat="1" ht="11.25" customHeight="1" x14ac:dyDescent="0.2">
      <c r="B10" s="78"/>
    </row>
    <row r="11" spans="1:29" ht="9.75" customHeight="1" x14ac:dyDescent="0.2">
      <c r="A11" s="78" t="s">
        <v>1</v>
      </c>
      <c r="B11" s="136" t="str">
        <f t="shared" ref="B11:B74" si="0">IF(AC11&gt;0,"A","I")</f>
        <v>A</v>
      </c>
      <c r="C11" s="126">
        <v>164.76</v>
      </c>
      <c r="D11" s="126">
        <v>168.46</v>
      </c>
      <c r="E11" s="126">
        <v>167.35</v>
      </c>
      <c r="F11" s="126">
        <v>168.65</v>
      </c>
      <c r="G11" s="126">
        <v>183.69</v>
      </c>
      <c r="H11" s="126">
        <v>184.73</v>
      </c>
      <c r="I11" s="126">
        <v>183.3</v>
      </c>
      <c r="J11" s="126">
        <v>183.5</v>
      </c>
      <c r="K11" s="126">
        <v>182.55</v>
      </c>
      <c r="L11" s="126">
        <v>182.8</v>
      </c>
      <c r="M11" s="126">
        <v>184.28</v>
      </c>
      <c r="N11" s="126">
        <v>185.34</v>
      </c>
      <c r="O11" s="126">
        <v>179.56</v>
      </c>
      <c r="P11" s="126">
        <v>182.47</v>
      </c>
      <c r="Q11" s="126">
        <v>180.23</v>
      </c>
      <c r="R11" s="126">
        <v>182.9</v>
      </c>
      <c r="S11" s="126">
        <v>188.96</v>
      </c>
      <c r="T11" s="126">
        <v>181.8</v>
      </c>
      <c r="U11" s="126">
        <v>178.63</v>
      </c>
      <c r="V11" s="126">
        <v>182.32</v>
      </c>
      <c r="W11" s="126">
        <v>219.49</v>
      </c>
      <c r="X11" s="126">
        <v>216.76</v>
      </c>
      <c r="Y11" s="126">
        <v>218.11</v>
      </c>
      <c r="Z11" s="126">
        <v>213.18</v>
      </c>
      <c r="AA11" s="126">
        <v>219.72</v>
      </c>
      <c r="AB11" s="126">
        <v>217.59</v>
      </c>
      <c r="AC11" s="126">
        <v>216.59</v>
      </c>
    </row>
    <row r="12" spans="1:29" ht="9.75" customHeight="1" x14ac:dyDescent="0.2">
      <c r="A12" s="78" t="s">
        <v>2665</v>
      </c>
      <c r="B12" s="136" t="str">
        <f t="shared" si="0"/>
        <v>A</v>
      </c>
      <c r="C12" s="126">
        <v>156.19999999999999</v>
      </c>
      <c r="D12" s="126">
        <v>156.69</v>
      </c>
      <c r="E12" s="126">
        <v>162.16999999999999</v>
      </c>
      <c r="F12" s="126">
        <v>156.33000000000001</v>
      </c>
      <c r="G12" s="126">
        <v>171.81</v>
      </c>
      <c r="H12" s="126">
        <v>173.88</v>
      </c>
      <c r="I12" s="126">
        <v>169.97</v>
      </c>
      <c r="J12" s="126">
        <v>174.98</v>
      </c>
      <c r="K12" s="126">
        <v>169.74</v>
      </c>
      <c r="L12" s="126">
        <v>170.65</v>
      </c>
      <c r="M12" s="126">
        <v>172.34</v>
      </c>
      <c r="N12" s="126">
        <v>163.1</v>
      </c>
      <c r="O12" s="126">
        <v>194.46</v>
      </c>
      <c r="P12" s="126">
        <v>188.25</v>
      </c>
      <c r="Q12" s="126">
        <v>187.89</v>
      </c>
      <c r="R12" s="126">
        <v>194.2</v>
      </c>
      <c r="S12" s="126">
        <v>204.28</v>
      </c>
      <c r="T12" s="126">
        <v>194.78</v>
      </c>
      <c r="U12" s="126">
        <v>180.13</v>
      </c>
      <c r="V12" s="126">
        <v>191.46</v>
      </c>
      <c r="W12" s="126">
        <v>204.93</v>
      </c>
      <c r="X12" s="126">
        <v>204.53</v>
      </c>
      <c r="Y12" s="126">
        <v>201.45</v>
      </c>
      <c r="Z12" s="126">
        <v>199.46</v>
      </c>
      <c r="AA12" s="126">
        <v>203.25</v>
      </c>
      <c r="AB12" s="126">
        <v>207.34</v>
      </c>
      <c r="AC12" s="126">
        <v>204.92</v>
      </c>
    </row>
    <row r="13" spans="1:29" ht="9.75" customHeight="1" x14ac:dyDescent="0.2">
      <c r="A13" s="78" t="s">
        <v>3746</v>
      </c>
      <c r="B13" s="136" t="str">
        <f t="shared" si="0"/>
        <v>A</v>
      </c>
      <c r="C13" s="126">
        <v>168.83</v>
      </c>
      <c r="D13" s="126">
        <v>174.14</v>
      </c>
      <c r="E13" s="126">
        <v>172.28</v>
      </c>
      <c r="F13" s="126">
        <v>172.1</v>
      </c>
      <c r="G13" s="126">
        <v>177.21</v>
      </c>
      <c r="H13" s="126">
        <v>178.31</v>
      </c>
      <c r="I13" s="126">
        <v>178.79</v>
      </c>
      <c r="J13" s="126">
        <v>182.97</v>
      </c>
      <c r="K13" s="126">
        <v>179.35</v>
      </c>
      <c r="L13" s="126">
        <v>185.59</v>
      </c>
      <c r="M13" s="126">
        <v>185.51</v>
      </c>
      <c r="N13" s="126">
        <v>182.56</v>
      </c>
      <c r="O13" s="126">
        <v>183.08</v>
      </c>
      <c r="P13" s="126">
        <v>188.8</v>
      </c>
      <c r="Q13" s="126">
        <v>191.48</v>
      </c>
      <c r="R13" s="126">
        <v>194.52</v>
      </c>
      <c r="S13" s="126">
        <v>192.98</v>
      </c>
      <c r="T13" s="126">
        <v>198.18</v>
      </c>
      <c r="U13" s="126">
        <v>197.12</v>
      </c>
      <c r="V13" s="126">
        <v>192.8</v>
      </c>
      <c r="W13" s="126">
        <v>183.36</v>
      </c>
      <c r="X13" s="126">
        <v>188.74</v>
      </c>
      <c r="Y13" s="126">
        <v>186.55</v>
      </c>
      <c r="Z13" s="126">
        <v>185.01</v>
      </c>
      <c r="AA13" s="126">
        <v>180.69</v>
      </c>
      <c r="AB13" s="126">
        <v>188.99</v>
      </c>
      <c r="AC13" s="126">
        <v>174.02</v>
      </c>
    </row>
    <row r="14" spans="1:29" ht="9.75" customHeight="1" x14ac:dyDescent="0.2">
      <c r="A14" s="78" t="s">
        <v>2426</v>
      </c>
      <c r="B14" s="136" t="str">
        <f t="shared" si="0"/>
        <v>A</v>
      </c>
      <c r="C14" s="126">
        <v>150.27000000000001</v>
      </c>
      <c r="D14" s="126">
        <v>151.15</v>
      </c>
      <c r="E14" s="126">
        <v>147.76</v>
      </c>
      <c r="F14" s="126">
        <v>148.04</v>
      </c>
      <c r="G14" s="126">
        <v>150.13</v>
      </c>
      <c r="H14" s="126">
        <v>152.19999999999999</v>
      </c>
      <c r="I14" s="126">
        <v>146.29</v>
      </c>
      <c r="J14" s="126">
        <v>150.47999999999999</v>
      </c>
      <c r="K14" s="126">
        <v>156.25</v>
      </c>
      <c r="L14" s="126">
        <v>153.61000000000001</v>
      </c>
      <c r="M14" s="126">
        <v>150.1</v>
      </c>
      <c r="N14" s="126">
        <v>149.07</v>
      </c>
      <c r="O14" s="126">
        <v>155.13999999999999</v>
      </c>
      <c r="P14" s="126">
        <v>153.81</v>
      </c>
      <c r="Q14" s="126">
        <v>157.78</v>
      </c>
      <c r="R14" s="126">
        <v>153.35</v>
      </c>
      <c r="S14" s="126">
        <v>161.51</v>
      </c>
      <c r="T14" s="126">
        <v>154.43</v>
      </c>
      <c r="U14" s="126">
        <v>160.51</v>
      </c>
      <c r="V14" s="126">
        <v>159.94999999999999</v>
      </c>
      <c r="W14" s="126">
        <v>168.75</v>
      </c>
      <c r="X14" s="126">
        <v>164.31</v>
      </c>
      <c r="Y14" s="126">
        <v>162.34</v>
      </c>
      <c r="Z14" s="126">
        <v>161.91999999999999</v>
      </c>
      <c r="AA14" s="126">
        <v>159.01</v>
      </c>
      <c r="AB14" s="126">
        <v>160.57</v>
      </c>
      <c r="AC14" s="126">
        <v>166.61</v>
      </c>
    </row>
    <row r="15" spans="1:29" ht="9.75" customHeight="1" x14ac:dyDescent="0.2">
      <c r="A15" s="78" t="s">
        <v>9271</v>
      </c>
      <c r="B15" s="136" t="str">
        <f t="shared" si="0"/>
        <v>A</v>
      </c>
      <c r="C15" s="126">
        <v>156.72999999999999</v>
      </c>
      <c r="D15" s="126">
        <v>157.82</v>
      </c>
      <c r="E15" s="126">
        <v>162.29</v>
      </c>
      <c r="F15" s="126">
        <v>160.72999999999999</v>
      </c>
      <c r="G15" s="126">
        <v>176.48</v>
      </c>
      <c r="H15" s="126">
        <v>178.05</v>
      </c>
      <c r="I15" s="126">
        <v>168.05</v>
      </c>
      <c r="J15" s="126">
        <v>171.34</v>
      </c>
      <c r="K15" s="126">
        <v>176.67</v>
      </c>
      <c r="L15" s="126">
        <v>175.25</v>
      </c>
      <c r="M15" s="126">
        <v>174.54</v>
      </c>
      <c r="N15" s="126">
        <v>173.38</v>
      </c>
      <c r="O15" s="126">
        <v>163.5</v>
      </c>
      <c r="P15" s="126">
        <v>162.26</v>
      </c>
      <c r="Q15" s="126">
        <v>161.11000000000001</v>
      </c>
      <c r="R15" s="126">
        <v>162.41999999999999</v>
      </c>
      <c r="S15" s="126">
        <v>161.72999999999999</v>
      </c>
      <c r="T15" s="126">
        <v>157</v>
      </c>
      <c r="U15" s="126">
        <v>159.27000000000001</v>
      </c>
      <c r="V15" s="126">
        <v>153.6</v>
      </c>
      <c r="W15" s="126">
        <v>168.31</v>
      </c>
      <c r="X15" s="126">
        <v>179</v>
      </c>
      <c r="Y15" s="126">
        <v>175.23</v>
      </c>
      <c r="Z15" s="126">
        <v>182.45</v>
      </c>
      <c r="AA15" s="126">
        <v>182.45</v>
      </c>
      <c r="AB15" s="126">
        <v>177.41</v>
      </c>
      <c r="AC15" s="126">
        <v>186.56</v>
      </c>
    </row>
    <row r="16" spans="1:29" ht="9.75" customHeight="1" x14ac:dyDescent="0.2">
      <c r="A16" s="78" t="s">
        <v>4294</v>
      </c>
      <c r="B16" s="136" t="str">
        <f t="shared" si="0"/>
        <v>A</v>
      </c>
      <c r="C16" s="126">
        <v>163.49</v>
      </c>
      <c r="D16" s="126">
        <v>163.61000000000001</v>
      </c>
      <c r="E16" s="126">
        <v>157.47999999999999</v>
      </c>
      <c r="F16" s="126">
        <v>157.13</v>
      </c>
      <c r="G16" s="126">
        <v>160.13</v>
      </c>
      <c r="H16" s="126">
        <v>159.07</v>
      </c>
      <c r="I16" s="126">
        <v>162.41</v>
      </c>
      <c r="J16" s="126">
        <v>159.07</v>
      </c>
      <c r="K16" s="126">
        <v>164.52</v>
      </c>
      <c r="L16" s="126">
        <v>163.99</v>
      </c>
      <c r="M16" s="126">
        <v>161.53</v>
      </c>
      <c r="N16" s="126">
        <v>165.75</v>
      </c>
      <c r="O16" s="126">
        <v>156.88999999999999</v>
      </c>
      <c r="P16" s="126">
        <v>150.37</v>
      </c>
      <c r="Q16" s="126">
        <v>155.37</v>
      </c>
      <c r="R16" s="126">
        <v>152.63</v>
      </c>
      <c r="S16" s="126">
        <v>168.81</v>
      </c>
      <c r="T16" s="126">
        <v>157.33000000000001</v>
      </c>
      <c r="U16" s="126">
        <v>153.41</v>
      </c>
      <c r="V16" s="126">
        <v>161</v>
      </c>
      <c r="W16" s="126">
        <v>204.36</v>
      </c>
      <c r="X16" s="126">
        <v>183.84</v>
      </c>
      <c r="Y16" s="126">
        <v>187.58</v>
      </c>
      <c r="Z16" s="126">
        <v>186.32</v>
      </c>
      <c r="AA16" s="126">
        <v>194.64</v>
      </c>
      <c r="AB16" s="126">
        <v>186.7</v>
      </c>
      <c r="AC16" s="126">
        <v>190.99</v>
      </c>
    </row>
    <row r="17" spans="1:29" ht="9.75" customHeight="1" x14ac:dyDescent="0.2">
      <c r="A17" s="78" t="s">
        <v>2895</v>
      </c>
      <c r="B17" s="136" t="str">
        <f t="shared" si="0"/>
        <v>I</v>
      </c>
      <c r="C17" s="126">
        <v>137.12</v>
      </c>
      <c r="D17" s="126">
        <v>138.19</v>
      </c>
      <c r="E17" s="126">
        <v>136.38999999999999</v>
      </c>
      <c r="F17" s="126">
        <v>132.38</v>
      </c>
      <c r="G17" s="126">
        <v>135.97999999999999</v>
      </c>
      <c r="H17" s="126">
        <v>134.25</v>
      </c>
      <c r="I17" s="126">
        <v>134.28</v>
      </c>
      <c r="J17" s="126">
        <v>136.04</v>
      </c>
      <c r="K17" s="126">
        <v>136.87</v>
      </c>
      <c r="L17" s="126">
        <v>136.13999999999999</v>
      </c>
      <c r="M17" s="126">
        <v>133.78</v>
      </c>
      <c r="N17" s="126">
        <v>133.74</v>
      </c>
      <c r="O17" s="126">
        <v>130.29</v>
      </c>
      <c r="P17" s="126">
        <v>130.38999999999999</v>
      </c>
      <c r="Q17" s="126">
        <v>134.52000000000001</v>
      </c>
      <c r="R17" s="126">
        <v>135.86000000000001</v>
      </c>
      <c r="S17" s="126">
        <v>141.32</v>
      </c>
      <c r="T17" s="126">
        <v>134.9</v>
      </c>
      <c r="U17" s="126">
        <v>138.85</v>
      </c>
      <c r="V17" s="126">
        <v>137.30000000000001</v>
      </c>
      <c r="W17" s="126">
        <v>165.97</v>
      </c>
      <c r="X17" s="126">
        <v>165.87</v>
      </c>
      <c r="Y17" s="126">
        <v>167.91</v>
      </c>
      <c r="Z17" s="126">
        <v>186.14</v>
      </c>
      <c r="AA17" s="126"/>
      <c r="AB17" s="126"/>
      <c r="AC17" s="126"/>
    </row>
    <row r="18" spans="1:29" ht="9.75" customHeight="1" x14ac:dyDescent="0.2">
      <c r="A18" s="78" t="s">
        <v>4296</v>
      </c>
      <c r="B18" s="136" t="str">
        <f t="shared" si="0"/>
        <v>A</v>
      </c>
      <c r="C18" s="126">
        <v>164.48</v>
      </c>
      <c r="D18" s="126">
        <v>163.85</v>
      </c>
      <c r="E18" s="126">
        <v>164.12</v>
      </c>
      <c r="F18" s="126">
        <v>165.65</v>
      </c>
      <c r="G18" s="126">
        <v>167.52</v>
      </c>
      <c r="H18" s="126">
        <v>169.99</v>
      </c>
      <c r="I18" s="126">
        <v>166.28</v>
      </c>
      <c r="J18" s="126">
        <v>164.49</v>
      </c>
      <c r="K18" s="126">
        <v>171.69</v>
      </c>
      <c r="L18" s="126">
        <v>175.23</v>
      </c>
      <c r="M18" s="126">
        <v>168.36</v>
      </c>
      <c r="N18" s="126">
        <v>167.12</v>
      </c>
      <c r="O18" s="126">
        <v>162.80000000000001</v>
      </c>
      <c r="P18" s="126">
        <v>157.18</v>
      </c>
      <c r="Q18" s="126">
        <v>156.02000000000001</v>
      </c>
      <c r="R18" s="126">
        <v>157.66999999999999</v>
      </c>
      <c r="S18" s="126">
        <v>165.51</v>
      </c>
      <c r="T18" s="126">
        <v>166.29</v>
      </c>
      <c r="U18" s="126">
        <v>165.06</v>
      </c>
      <c r="V18" s="126">
        <v>164.89</v>
      </c>
      <c r="W18" s="126">
        <v>209.56</v>
      </c>
      <c r="X18" s="126">
        <v>207.25</v>
      </c>
      <c r="Y18" s="126">
        <v>204.45</v>
      </c>
      <c r="Z18" s="126">
        <v>205.08</v>
      </c>
      <c r="AA18" s="126">
        <v>201.32</v>
      </c>
      <c r="AB18" s="126">
        <v>203.92</v>
      </c>
      <c r="AC18" s="126">
        <v>200.54</v>
      </c>
    </row>
    <row r="19" spans="1:29" ht="9.75" customHeight="1" x14ac:dyDescent="0.2">
      <c r="A19" s="78" t="s">
        <v>2899</v>
      </c>
      <c r="B19" s="136" t="str">
        <f t="shared" si="0"/>
        <v>A</v>
      </c>
      <c r="C19" s="126">
        <v>151.49</v>
      </c>
      <c r="D19" s="126">
        <v>156.08000000000001</v>
      </c>
      <c r="E19" s="126">
        <v>156.72999999999999</v>
      </c>
      <c r="F19" s="126">
        <v>160.12</v>
      </c>
      <c r="G19" s="126">
        <v>167.75</v>
      </c>
      <c r="H19" s="126">
        <v>170.03</v>
      </c>
      <c r="I19" s="126">
        <v>174.43</v>
      </c>
      <c r="J19" s="126">
        <v>170.97</v>
      </c>
      <c r="K19" s="126">
        <v>174.58</v>
      </c>
      <c r="L19" s="126">
        <v>173.18</v>
      </c>
      <c r="M19" s="126">
        <v>179.95</v>
      </c>
      <c r="N19" s="126">
        <v>172.17</v>
      </c>
      <c r="O19" s="126">
        <v>162.32</v>
      </c>
      <c r="P19" s="126">
        <v>160.19</v>
      </c>
      <c r="Q19" s="126">
        <v>155.91</v>
      </c>
      <c r="R19" s="126">
        <v>154.28</v>
      </c>
      <c r="S19" s="126">
        <v>157.76</v>
      </c>
      <c r="T19" s="126">
        <v>160.72</v>
      </c>
      <c r="U19" s="126">
        <v>159.22</v>
      </c>
      <c r="V19" s="126">
        <v>156.43</v>
      </c>
      <c r="W19" s="126">
        <v>194.95</v>
      </c>
      <c r="X19" s="126">
        <v>196.52</v>
      </c>
      <c r="Y19" s="126">
        <v>192.81</v>
      </c>
      <c r="Z19" s="126">
        <v>186.77</v>
      </c>
      <c r="AA19" s="126">
        <v>191.69</v>
      </c>
      <c r="AB19" s="126">
        <v>190.96</v>
      </c>
      <c r="AC19" s="126">
        <v>194.34</v>
      </c>
    </row>
    <row r="20" spans="1:29" ht="9.75" customHeight="1" x14ac:dyDescent="0.2">
      <c r="A20" s="78" t="s">
        <v>4298</v>
      </c>
      <c r="B20" s="136" t="str">
        <f t="shared" si="0"/>
        <v>A</v>
      </c>
      <c r="C20" s="126">
        <v>143.69999999999999</v>
      </c>
      <c r="D20" s="126">
        <v>142.62</v>
      </c>
      <c r="E20" s="126">
        <v>143.32</v>
      </c>
      <c r="F20" s="126">
        <v>144.69</v>
      </c>
      <c r="G20" s="126">
        <v>160.84</v>
      </c>
      <c r="H20" s="126">
        <v>157.41</v>
      </c>
      <c r="I20" s="126">
        <v>155.19</v>
      </c>
      <c r="J20" s="126">
        <v>160.4</v>
      </c>
      <c r="K20" s="126">
        <v>160.59</v>
      </c>
      <c r="L20" s="126">
        <v>159.69999999999999</v>
      </c>
      <c r="M20" s="126">
        <v>160.63999999999999</v>
      </c>
      <c r="N20" s="126">
        <v>161.83000000000001</v>
      </c>
      <c r="O20" s="126">
        <v>159.4</v>
      </c>
      <c r="P20" s="126">
        <v>160.43</v>
      </c>
      <c r="Q20" s="126">
        <v>157.06</v>
      </c>
      <c r="R20" s="126">
        <v>157.69999999999999</v>
      </c>
      <c r="S20" s="126">
        <v>162.06</v>
      </c>
      <c r="T20" s="126">
        <v>157.52000000000001</v>
      </c>
      <c r="U20" s="126">
        <v>162.22999999999999</v>
      </c>
      <c r="V20" s="126">
        <v>160.38</v>
      </c>
      <c r="W20" s="126">
        <v>191.05</v>
      </c>
      <c r="X20" s="126">
        <v>194.94</v>
      </c>
      <c r="Y20" s="126">
        <v>194.85</v>
      </c>
      <c r="Z20" s="126">
        <v>190.16</v>
      </c>
      <c r="AA20" s="126">
        <v>180.51</v>
      </c>
      <c r="AB20" s="126">
        <v>179.91</v>
      </c>
      <c r="AC20" s="126">
        <v>182.6</v>
      </c>
    </row>
    <row r="21" spans="1:29" ht="9.75" customHeight="1" x14ac:dyDescent="0.2">
      <c r="A21" s="78" t="s">
        <v>4366</v>
      </c>
      <c r="B21" s="136" t="str">
        <f t="shared" si="0"/>
        <v>A</v>
      </c>
      <c r="C21" s="126">
        <v>134.72</v>
      </c>
      <c r="D21" s="126">
        <v>141.44999999999999</v>
      </c>
      <c r="E21" s="126">
        <v>139.12</v>
      </c>
      <c r="F21" s="126">
        <v>134.91</v>
      </c>
      <c r="G21" s="126">
        <v>132.76</v>
      </c>
      <c r="H21" s="126">
        <v>131.68</v>
      </c>
      <c r="I21" s="126">
        <v>135.77000000000001</v>
      </c>
      <c r="J21" s="126">
        <v>131.80000000000001</v>
      </c>
      <c r="K21" s="126">
        <v>131.58000000000001</v>
      </c>
      <c r="L21" s="126">
        <v>127.05</v>
      </c>
      <c r="M21" s="126">
        <v>130.32</v>
      </c>
      <c r="N21" s="126">
        <v>130.81</v>
      </c>
      <c r="O21" s="126">
        <v>132.1</v>
      </c>
      <c r="P21" s="126">
        <v>133.38</v>
      </c>
      <c r="Q21" s="126">
        <v>132.59</v>
      </c>
      <c r="R21" s="126">
        <v>138.07</v>
      </c>
      <c r="S21" s="126">
        <v>136.34</v>
      </c>
      <c r="T21" s="126">
        <v>133.06</v>
      </c>
      <c r="U21" s="126">
        <v>135.49</v>
      </c>
      <c r="V21" s="126">
        <v>133.09</v>
      </c>
      <c r="W21" s="126">
        <v>161.83000000000001</v>
      </c>
      <c r="X21" s="126">
        <v>170.54</v>
      </c>
      <c r="Y21" s="126">
        <v>168.87</v>
      </c>
      <c r="Z21" s="126">
        <v>167.35</v>
      </c>
      <c r="AA21" s="126">
        <v>168.96</v>
      </c>
      <c r="AB21" s="126">
        <v>166.66</v>
      </c>
      <c r="AC21" s="126">
        <v>169.4</v>
      </c>
    </row>
    <row r="22" spans="1:29" ht="9.75" customHeight="1" x14ac:dyDescent="0.2">
      <c r="A22" s="78" t="s">
        <v>4437</v>
      </c>
      <c r="B22" s="136" t="str">
        <f t="shared" si="0"/>
        <v>A</v>
      </c>
      <c r="C22" s="126">
        <v>167.94</v>
      </c>
      <c r="D22" s="126">
        <v>169.44</v>
      </c>
      <c r="E22" s="126">
        <v>170.62</v>
      </c>
      <c r="F22" s="126">
        <v>170.31</v>
      </c>
      <c r="G22" s="126">
        <v>190.5</v>
      </c>
      <c r="H22" s="126">
        <v>184.46</v>
      </c>
      <c r="I22" s="126">
        <v>190.58</v>
      </c>
      <c r="J22" s="126">
        <v>187.3</v>
      </c>
      <c r="K22" s="126">
        <v>187.45</v>
      </c>
      <c r="L22" s="126">
        <v>184.44</v>
      </c>
      <c r="M22" s="126">
        <v>186.02</v>
      </c>
      <c r="N22" s="126">
        <v>186.39</v>
      </c>
      <c r="O22" s="126">
        <v>187.23</v>
      </c>
      <c r="P22" s="126">
        <v>183.8</v>
      </c>
      <c r="Q22" s="126">
        <v>181.26</v>
      </c>
      <c r="R22" s="126">
        <v>180.63</v>
      </c>
      <c r="S22" s="126">
        <v>178.15</v>
      </c>
      <c r="T22" s="126">
        <v>177.59</v>
      </c>
      <c r="U22" s="126">
        <v>179.11</v>
      </c>
      <c r="V22" s="126">
        <v>174.95</v>
      </c>
      <c r="W22" s="126">
        <v>221.14</v>
      </c>
      <c r="X22" s="126">
        <v>235.2</v>
      </c>
      <c r="Y22" s="126">
        <v>219.05</v>
      </c>
      <c r="Z22" s="126">
        <v>215.72</v>
      </c>
      <c r="AA22" s="126">
        <v>223.77</v>
      </c>
      <c r="AB22" s="126">
        <v>228.89</v>
      </c>
      <c r="AC22" s="126">
        <v>220.43</v>
      </c>
    </row>
    <row r="23" spans="1:29" ht="9.75" customHeight="1" x14ac:dyDescent="0.2">
      <c r="A23" s="78" t="s">
        <v>4300</v>
      </c>
      <c r="B23" s="136" t="str">
        <f t="shared" si="0"/>
        <v>A</v>
      </c>
      <c r="C23" s="126">
        <v>153.79</v>
      </c>
      <c r="D23" s="126">
        <v>151.52000000000001</v>
      </c>
      <c r="E23" s="126">
        <v>156.41</v>
      </c>
      <c r="F23" s="126">
        <v>151.31</v>
      </c>
      <c r="G23" s="126">
        <v>153.68</v>
      </c>
      <c r="H23" s="126">
        <v>161.37</v>
      </c>
      <c r="I23" s="126">
        <v>155.86000000000001</v>
      </c>
      <c r="J23" s="126">
        <v>160.80000000000001</v>
      </c>
      <c r="K23" s="126">
        <v>159.71</v>
      </c>
      <c r="L23" s="126">
        <v>155.09</v>
      </c>
      <c r="M23" s="126">
        <v>155.44</v>
      </c>
      <c r="N23" s="126">
        <v>154.72999999999999</v>
      </c>
      <c r="O23" s="126">
        <v>149.28</v>
      </c>
      <c r="P23" s="126">
        <v>155.86000000000001</v>
      </c>
      <c r="Q23" s="126">
        <v>154.15</v>
      </c>
      <c r="R23" s="126">
        <v>154.9</v>
      </c>
      <c r="S23" s="126">
        <v>148.97</v>
      </c>
      <c r="T23" s="126">
        <v>153.03</v>
      </c>
      <c r="U23" s="126">
        <v>154.36000000000001</v>
      </c>
      <c r="V23" s="126">
        <v>157.30000000000001</v>
      </c>
      <c r="W23" s="126">
        <v>191.29</v>
      </c>
      <c r="X23" s="126">
        <v>193.1</v>
      </c>
      <c r="Y23" s="126">
        <v>191.33</v>
      </c>
      <c r="Z23" s="126">
        <v>194.01</v>
      </c>
      <c r="AA23" s="126">
        <v>191.1</v>
      </c>
      <c r="AB23" s="126">
        <v>189.21</v>
      </c>
      <c r="AC23" s="126">
        <v>189.58</v>
      </c>
    </row>
    <row r="24" spans="1:29" ht="9.75" customHeight="1" x14ac:dyDescent="0.2">
      <c r="A24" s="78" t="s">
        <v>4302</v>
      </c>
      <c r="B24" s="136" t="str">
        <f t="shared" si="0"/>
        <v>A</v>
      </c>
      <c r="C24" s="126">
        <v>164.74</v>
      </c>
      <c r="D24" s="126">
        <v>163.89</v>
      </c>
      <c r="E24" s="126">
        <v>167.12</v>
      </c>
      <c r="F24" s="126">
        <v>164.6</v>
      </c>
      <c r="G24" s="126">
        <v>174.14</v>
      </c>
      <c r="H24" s="126">
        <v>172.59</v>
      </c>
      <c r="I24" s="126">
        <v>168.85</v>
      </c>
      <c r="J24" s="126">
        <v>181.55</v>
      </c>
      <c r="K24" s="126">
        <v>176.17</v>
      </c>
      <c r="L24" s="126">
        <v>179.09</v>
      </c>
      <c r="M24" s="126">
        <v>174.21</v>
      </c>
      <c r="N24" s="126">
        <v>171.62</v>
      </c>
      <c r="O24" s="126">
        <v>162.25</v>
      </c>
      <c r="P24" s="126">
        <v>164.69</v>
      </c>
      <c r="Q24" s="126">
        <v>171.07</v>
      </c>
      <c r="R24" s="126">
        <v>164.42</v>
      </c>
      <c r="S24" s="126">
        <v>160.41999999999999</v>
      </c>
      <c r="T24" s="126">
        <v>162.4</v>
      </c>
      <c r="U24" s="126">
        <v>165.96</v>
      </c>
      <c r="V24" s="126">
        <v>168.86</v>
      </c>
      <c r="W24" s="126">
        <v>211.86</v>
      </c>
      <c r="X24" s="126">
        <v>210.94</v>
      </c>
      <c r="Y24" s="126">
        <v>208.17</v>
      </c>
      <c r="Z24" s="126">
        <v>205.82</v>
      </c>
      <c r="AA24" s="126">
        <v>210.66</v>
      </c>
      <c r="AB24" s="126">
        <v>210.82</v>
      </c>
      <c r="AC24" s="126">
        <v>213.47</v>
      </c>
    </row>
    <row r="25" spans="1:29" ht="9.75" customHeight="1" x14ac:dyDescent="0.2">
      <c r="A25" s="78" t="s">
        <v>2601</v>
      </c>
      <c r="B25" s="136" t="str">
        <f t="shared" si="0"/>
        <v>A</v>
      </c>
      <c r="C25" s="126">
        <v>140.05000000000001</v>
      </c>
      <c r="D25" s="126">
        <v>140.63</v>
      </c>
      <c r="E25" s="126">
        <v>139.6</v>
      </c>
      <c r="F25" s="126">
        <v>139.38</v>
      </c>
      <c r="G25" s="126">
        <v>152.66</v>
      </c>
      <c r="H25" s="126">
        <v>149.03</v>
      </c>
      <c r="I25" s="126">
        <v>143.97999999999999</v>
      </c>
      <c r="J25" s="126">
        <v>146.28</v>
      </c>
      <c r="K25" s="126">
        <v>144.30000000000001</v>
      </c>
      <c r="L25" s="126">
        <v>147.27000000000001</v>
      </c>
      <c r="M25" s="126">
        <v>146.59</v>
      </c>
      <c r="N25" s="126">
        <v>147.77000000000001</v>
      </c>
      <c r="O25" s="126">
        <v>146.18</v>
      </c>
      <c r="P25" s="126">
        <v>142.16</v>
      </c>
      <c r="Q25" s="126">
        <v>142.16999999999999</v>
      </c>
      <c r="R25" s="126">
        <v>139.26</v>
      </c>
      <c r="S25" s="126">
        <v>129.41</v>
      </c>
      <c r="T25" s="126">
        <v>141.15</v>
      </c>
      <c r="U25" s="126">
        <v>135.04</v>
      </c>
      <c r="V25" s="126">
        <v>140.44</v>
      </c>
      <c r="W25" s="126">
        <v>192.82</v>
      </c>
      <c r="X25" s="126">
        <v>181.55</v>
      </c>
      <c r="Y25" s="126">
        <v>182.93</v>
      </c>
      <c r="Z25" s="126">
        <v>184.96</v>
      </c>
      <c r="AA25" s="126">
        <v>187.79</v>
      </c>
      <c r="AB25" s="126">
        <v>187.7</v>
      </c>
      <c r="AC25" s="126">
        <v>194.04</v>
      </c>
    </row>
    <row r="26" spans="1:29" ht="9.75" customHeight="1" x14ac:dyDescent="0.2">
      <c r="A26" s="78" t="s">
        <v>5826</v>
      </c>
      <c r="B26" s="136" t="str">
        <f t="shared" si="0"/>
        <v>A</v>
      </c>
      <c r="C26" s="126">
        <v>146.9</v>
      </c>
      <c r="D26" s="126">
        <v>146.57</v>
      </c>
      <c r="E26" s="126">
        <v>147.31</v>
      </c>
      <c r="F26" s="126">
        <v>146.37</v>
      </c>
      <c r="G26" s="126">
        <v>139.22999999999999</v>
      </c>
      <c r="H26" s="126">
        <v>136.87</v>
      </c>
      <c r="I26" s="126">
        <v>139.13</v>
      </c>
      <c r="J26" s="126">
        <v>139.94</v>
      </c>
      <c r="K26" s="126">
        <v>139.81</v>
      </c>
      <c r="L26" s="126">
        <v>139.83000000000001</v>
      </c>
      <c r="M26" s="126">
        <v>141.94999999999999</v>
      </c>
      <c r="N26" s="126">
        <v>137.57</v>
      </c>
      <c r="O26" s="126">
        <v>157.66</v>
      </c>
      <c r="P26" s="126">
        <v>166.49</v>
      </c>
      <c r="Q26" s="126">
        <v>163.62</v>
      </c>
      <c r="R26" s="126">
        <v>159.52000000000001</v>
      </c>
      <c r="S26" s="126">
        <v>160</v>
      </c>
      <c r="T26" s="126">
        <v>159.56</v>
      </c>
      <c r="U26" s="126">
        <v>159.61000000000001</v>
      </c>
      <c r="V26" s="126">
        <v>153.87</v>
      </c>
      <c r="W26" s="126">
        <v>177.17</v>
      </c>
      <c r="X26" s="126">
        <v>181.14</v>
      </c>
      <c r="Y26" s="126">
        <v>186.98</v>
      </c>
      <c r="Z26" s="126">
        <v>182.15</v>
      </c>
      <c r="AA26" s="126">
        <v>180.89</v>
      </c>
      <c r="AB26" s="126">
        <v>185.75</v>
      </c>
      <c r="AC26" s="126">
        <v>183.76</v>
      </c>
    </row>
    <row r="27" spans="1:29" ht="9.75" customHeight="1" x14ac:dyDescent="0.2">
      <c r="A27" s="78" t="s">
        <v>2913</v>
      </c>
      <c r="B27" s="136" t="str">
        <f t="shared" si="0"/>
        <v>A</v>
      </c>
      <c r="C27" s="126">
        <v>149.91999999999999</v>
      </c>
      <c r="D27" s="126">
        <v>151.9</v>
      </c>
      <c r="E27" s="126">
        <v>145.5</v>
      </c>
      <c r="F27" s="126">
        <v>146.16</v>
      </c>
      <c r="G27" s="126">
        <v>139.31</v>
      </c>
      <c r="H27" s="126">
        <v>141.07</v>
      </c>
      <c r="I27" s="126">
        <v>138.59</v>
      </c>
      <c r="J27" s="126">
        <v>138.51</v>
      </c>
      <c r="K27" s="126">
        <v>139.32</v>
      </c>
      <c r="L27" s="126">
        <v>138.46</v>
      </c>
      <c r="M27" s="126">
        <v>136.72</v>
      </c>
      <c r="N27" s="126">
        <v>140.34</v>
      </c>
      <c r="O27" s="126">
        <v>141.58000000000001</v>
      </c>
      <c r="P27" s="126">
        <v>137.87</v>
      </c>
      <c r="Q27" s="126">
        <v>138.34</v>
      </c>
      <c r="R27" s="126">
        <v>140.11000000000001</v>
      </c>
      <c r="S27" s="126">
        <v>144.15</v>
      </c>
      <c r="T27" s="126">
        <v>147.01</v>
      </c>
      <c r="U27" s="126">
        <v>147.56</v>
      </c>
      <c r="V27" s="126">
        <v>147.77000000000001</v>
      </c>
      <c r="W27" s="126">
        <v>177.94</v>
      </c>
      <c r="X27" s="126">
        <v>179.98</v>
      </c>
      <c r="Y27" s="126">
        <v>180.32</v>
      </c>
      <c r="Z27" s="126">
        <v>182.43</v>
      </c>
      <c r="AA27" s="126">
        <v>178.71</v>
      </c>
      <c r="AB27" s="126">
        <v>175.32</v>
      </c>
      <c r="AC27" s="126">
        <v>175.35</v>
      </c>
    </row>
    <row r="28" spans="1:29" ht="9.75" customHeight="1" x14ac:dyDescent="0.2">
      <c r="A28" s="78" t="s">
        <v>5825</v>
      </c>
      <c r="B28" s="136" t="str">
        <f t="shared" si="0"/>
        <v>A</v>
      </c>
      <c r="C28" s="126">
        <v>131.37</v>
      </c>
      <c r="D28" s="126">
        <v>133.46</v>
      </c>
      <c r="E28" s="126">
        <v>129.68</v>
      </c>
      <c r="F28" s="126">
        <v>130.59</v>
      </c>
      <c r="G28" s="126">
        <v>131.71</v>
      </c>
      <c r="H28" s="126">
        <v>133.32</v>
      </c>
      <c r="I28" s="126">
        <v>142.06</v>
      </c>
      <c r="J28" s="126">
        <v>138.31</v>
      </c>
      <c r="K28" s="126">
        <v>139.5</v>
      </c>
      <c r="L28" s="126">
        <v>138.36000000000001</v>
      </c>
      <c r="M28" s="126">
        <v>138.44999999999999</v>
      </c>
      <c r="N28" s="126">
        <v>136.46</v>
      </c>
      <c r="O28" s="126">
        <v>154.83000000000001</v>
      </c>
      <c r="P28" s="126">
        <v>152.51</v>
      </c>
      <c r="Q28" s="126">
        <v>157.66</v>
      </c>
      <c r="R28" s="126">
        <v>161.13999999999999</v>
      </c>
      <c r="S28" s="126">
        <v>164.11</v>
      </c>
      <c r="T28" s="126">
        <v>160.01</v>
      </c>
      <c r="U28" s="126">
        <v>156.34</v>
      </c>
      <c r="V28" s="126">
        <v>155.44</v>
      </c>
      <c r="W28" s="126">
        <v>176.68</v>
      </c>
      <c r="X28" s="126">
        <v>176.5</v>
      </c>
      <c r="Y28" s="126">
        <v>171.82</v>
      </c>
      <c r="Z28" s="126">
        <v>175.32</v>
      </c>
      <c r="AA28" s="126">
        <v>177.68</v>
      </c>
      <c r="AB28" s="126">
        <v>179.17</v>
      </c>
      <c r="AC28" s="126">
        <v>179.05</v>
      </c>
    </row>
    <row r="29" spans="1:29" ht="9.75" customHeight="1" x14ac:dyDescent="0.2">
      <c r="A29" s="78" t="s">
        <v>2921</v>
      </c>
      <c r="B29" s="136" t="str">
        <f t="shared" si="0"/>
        <v>A</v>
      </c>
      <c r="C29" s="126">
        <v>138.24</v>
      </c>
      <c r="D29" s="126">
        <v>140.18</v>
      </c>
      <c r="E29" s="126">
        <v>138.88</v>
      </c>
      <c r="F29" s="126">
        <v>143.88999999999999</v>
      </c>
      <c r="G29" s="126">
        <v>154.03</v>
      </c>
      <c r="H29" s="126">
        <v>144.87</v>
      </c>
      <c r="I29" s="126">
        <v>145.47999999999999</v>
      </c>
      <c r="J29" s="126">
        <v>148.71</v>
      </c>
      <c r="K29" s="126">
        <v>149.30000000000001</v>
      </c>
      <c r="L29" s="126">
        <v>145.38999999999999</v>
      </c>
      <c r="M29" s="126">
        <v>142.94</v>
      </c>
      <c r="N29" s="126">
        <v>149.38</v>
      </c>
      <c r="O29" s="126">
        <v>153.9</v>
      </c>
      <c r="P29" s="126">
        <v>151.24</v>
      </c>
      <c r="Q29" s="126">
        <v>157.38</v>
      </c>
      <c r="R29" s="126">
        <v>156.1</v>
      </c>
      <c r="S29" s="126">
        <v>160.38999999999999</v>
      </c>
      <c r="T29" s="126">
        <v>157.88</v>
      </c>
      <c r="U29" s="126">
        <v>156.76</v>
      </c>
      <c r="V29" s="126">
        <v>156.97999999999999</v>
      </c>
      <c r="W29" s="126">
        <v>195.95</v>
      </c>
      <c r="X29" s="126">
        <v>192.89</v>
      </c>
      <c r="Y29" s="126">
        <v>196.27</v>
      </c>
      <c r="Z29" s="126">
        <v>197.08</v>
      </c>
      <c r="AA29" s="126">
        <v>189.43</v>
      </c>
      <c r="AB29" s="126">
        <v>195.82</v>
      </c>
      <c r="AC29" s="126">
        <v>195.41</v>
      </c>
    </row>
    <row r="30" spans="1:29" ht="9.75" customHeight="1" x14ac:dyDescent="0.2">
      <c r="A30" s="78" t="s">
        <v>4305</v>
      </c>
      <c r="B30" s="136" t="str">
        <f t="shared" si="0"/>
        <v>A</v>
      </c>
      <c r="C30" s="126">
        <v>160.01</v>
      </c>
      <c r="D30" s="126">
        <v>165.78</v>
      </c>
      <c r="E30" s="126">
        <v>162.05000000000001</v>
      </c>
      <c r="F30" s="126">
        <v>157.75</v>
      </c>
      <c r="G30" s="126">
        <v>176.33</v>
      </c>
      <c r="H30" s="126">
        <v>185.86</v>
      </c>
      <c r="I30" s="126">
        <v>177.23</v>
      </c>
      <c r="J30" s="126">
        <v>178.7</v>
      </c>
      <c r="K30" s="126">
        <v>177.15</v>
      </c>
      <c r="L30" s="126">
        <v>180.36</v>
      </c>
      <c r="M30" s="126">
        <v>182.69</v>
      </c>
      <c r="N30" s="126">
        <v>187.03</v>
      </c>
      <c r="O30" s="126">
        <v>172.09</v>
      </c>
      <c r="P30" s="126">
        <v>181.58</v>
      </c>
      <c r="Q30" s="126">
        <v>173.81</v>
      </c>
      <c r="R30" s="126">
        <v>173</v>
      </c>
      <c r="S30" s="126">
        <v>174.73</v>
      </c>
      <c r="T30" s="126">
        <v>167.07</v>
      </c>
      <c r="U30" s="126">
        <v>165.19</v>
      </c>
      <c r="V30" s="126">
        <v>178.18</v>
      </c>
      <c r="W30" s="126">
        <v>204.62</v>
      </c>
      <c r="X30" s="126">
        <v>191.48</v>
      </c>
      <c r="Y30" s="126">
        <v>191.98</v>
      </c>
      <c r="Z30" s="126">
        <v>197.1</v>
      </c>
      <c r="AA30" s="126">
        <v>194.98</v>
      </c>
      <c r="AB30" s="126">
        <v>186.36</v>
      </c>
      <c r="AC30" s="126">
        <v>189.26</v>
      </c>
    </row>
    <row r="31" spans="1:29" ht="9.75" customHeight="1" x14ac:dyDescent="0.2">
      <c r="A31" s="78" t="s">
        <v>3739</v>
      </c>
      <c r="B31" s="136" t="str">
        <f t="shared" si="0"/>
        <v>A</v>
      </c>
      <c r="C31" s="126">
        <v>194.15</v>
      </c>
      <c r="D31" s="126">
        <v>188.86</v>
      </c>
      <c r="E31" s="126">
        <v>188.72</v>
      </c>
      <c r="F31" s="126">
        <v>184.91</v>
      </c>
      <c r="G31" s="126">
        <v>196.67</v>
      </c>
      <c r="H31" s="126">
        <v>211.71</v>
      </c>
      <c r="I31" s="126">
        <v>198.1</v>
      </c>
      <c r="J31" s="126">
        <v>201.72</v>
      </c>
      <c r="K31" s="126">
        <v>214.29</v>
      </c>
      <c r="L31" s="126">
        <v>201.66</v>
      </c>
      <c r="M31" s="126">
        <v>201.89</v>
      </c>
      <c r="N31" s="126">
        <v>211.83</v>
      </c>
      <c r="O31" s="126">
        <v>220.98</v>
      </c>
      <c r="P31" s="126">
        <v>197.77</v>
      </c>
      <c r="Q31" s="126">
        <v>201.55</v>
      </c>
      <c r="R31" s="126">
        <v>205.83</v>
      </c>
      <c r="S31" s="126">
        <v>210</v>
      </c>
      <c r="T31" s="126">
        <v>203.73</v>
      </c>
      <c r="U31" s="126">
        <v>208.6</v>
      </c>
      <c r="V31" s="126">
        <v>205.54</v>
      </c>
      <c r="W31" s="126">
        <v>179.74</v>
      </c>
      <c r="X31" s="126">
        <v>185.39</v>
      </c>
      <c r="Y31" s="126">
        <v>186.61</v>
      </c>
      <c r="Z31" s="126">
        <v>184.66</v>
      </c>
      <c r="AA31" s="126">
        <v>184.45</v>
      </c>
      <c r="AB31" s="126">
        <v>190.42</v>
      </c>
      <c r="AC31" s="126">
        <v>193.64</v>
      </c>
    </row>
    <row r="32" spans="1:29" ht="9.75" customHeight="1" x14ac:dyDescent="0.2">
      <c r="A32" s="78" t="s">
        <v>739</v>
      </c>
      <c r="B32" s="136" t="str">
        <f t="shared" si="0"/>
        <v>A</v>
      </c>
      <c r="C32" s="126">
        <v>152.79</v>
      </c>
      <c r="D32" s="126">
        <v>152.51</v>
      </c>
      <c r="E32" s="126">
        <v>152.69</v>
      </c>
      <c r="F32" s="126">
        <v>150.21</v>
      </c>
      <c r="G32" s="126">
        <v>144.06</v>
      </c>
      <c r="H32" s="126">
        <v>142.22</v>
      </c>
      <c r="I32" s="126">
        <v>141.97999999999999</v>
      </c>
      <c r="J32" s="126">
        <v>143.91</v>
      </c>
      <c r="K32" s="126">
        <v>148.97</v>
      </c>
      <c r="L32" s="126">
        <v>148.76</v>
      </c>
      <c r="M32" s="126">
        <v>150.5</v>
      </c>
      <c r="N32" s="126">
        <v>148.78</v>
      </c>
      <c r="O32" s="126">
        <v>173.85</v>
      </c>
      <c r="P32" s="126">
        <v>170.66</v>
      </c>
      <c r="Q32" s="126">
        <v>173.87</v>
      </c>
      <c r="R32" s="126">
        <v>172.29</v>
      </c>
      <c r="S32" s="126">
        <v>176.2</v>
      </c>
      <c r="T32" s="126">
        <v>182.55</v>
      </c>
      <c r="U32" s="126">
        <v>172.49</v>
      </c>
      <c r="V32" s="126">
        <v>169.52</v>
      </c>
      <c r="W32" s="126">
        <v>206.65</v>
      </c>
      <c r="X32" s="126">
        <v>210.97</v>
      </c>
      <c r="Y32" s="126">
        <v>214.06</v>
      </c>
      <c r="Z32" s="126">
        <v>202.81</v>
      </c>
      <c r="AA32" s="126">
        <v>201.68</v>
      </c>
      <c r="AB32" s="126">
        <v>202.15</v>
      </c>
      <c r="AC32" s="126">
        <v>206.37</v>
      </c>
    </row>
    <row r="33" spans="1:29" ht="9.75" customHeight="1" x14ac:dyDescent="0.2">
      <c r="A33" s="78" t="s">
        <v>2</v>
      </c>
      <c r="B33" s="136" t="str">
        <f t="shared" si="0"/>
        <v>I</v>
      </c>
      <c r="C33" s="126">
        <v>148.32</v>
      </c>
      <c r="D33" s="126">
        <v>146.27000000000001</v>
      </c>
      <c r="E33" s="126">
        <v>146.32</v>
      </c>
      <c r="F33" s="126">
        <v>142.94999999999999</v>
      </c>
      <c r="G33" s="126">
        <v>167.64</v>
      </c>
      <c r="H33" s="126">
        <v>161.72999999999999</v>
      </c>
      <c r="I33" s="126">
        <v>155.12</v>
      </c>
      <c r="J33" s="126">
        <v>164.01</v>
      </c>
      <c r="K33" s="126">
        <v>162.54</v>
      </c>
      <c r="L33" s="126">
        <v>165.21</v>
      </c>
      <c r="M33" s="126">
        <v>158.77000000000001</v>
      </c>
      <c r="N33" s="126">
        <v>155.38</v>
      </c>
      <c r="O33" s="126">
        <v>149.38999999999999</v>
      </c>
      <c r="P33" s="126">
        <v>156.06</v>
      </c>
      <c r="Q33" s="126">
        <v>152.05000000000001</v>
      </c>
      <c r="R33" s="126">
        <v>151.61000000000001</v>
      </c>
      <c r="S33" s="126">
        <v>155.24</v>
      </c>
      <c r="T33" s="126">
        <v>148.6</v>
      </c>
      <c r="U33" s="126">
        <v>149.69</v>
      </c>
      <c r="V33" s="126">
        <v>147.29</v>
      </c>
      <c r="W33" s="126">
        <v>152.04</v>
      </c>
      <c r="X33" s="126">
        <v>150.44999999999999</v>
      </c>
      <c r="Y33" s="126">
        <v>152.97999999999999</v>
      </c>
      <c r="Z33" s="126">
        <v>96.14</v>
      </c>
      <c r="AA33" s="126"/>
      <c r="AB33" s="126"/>
      <c r="AC33" s="126"/>
    </row>
    <row r="34" spans="1:29" ht="9.75" customHeight="1" x14ac:dyDescent="0.2">
      <c r="A34" s="78" t="s">
        <v>716</v>
      </c>
      <c r="B34" s="136" t="str">
        <f t="shared" si="0"/>
        <v>A</v>
      </c>
      <c r="C34" s="126">
        <v>151.24</v>
      </c>
      <c r="D34" s="126">
        <v>152.24</v>
      </c>
      <c r="E34" s="126">
        <v>146.56</v>
      </c>
      <c r="F34" s="126">
        <v>145.63999999999999</v>
      </c>
      <c r="G34" s="126">
        <v>167.52</v>
      </c>
      <c r="H34" s="126">
        <v>164.14</v>
      </c>
      <c r="I34" s="126">
        <v>165.76</v>
      </c>
      <c r="J34" s="126">
        <v>168.46</v>
      </c>
      <c r="K34" s="126">
        <v>166.36</v>
      </c>
      <c r="L34" s="126">
        <v>163.94</v>
      </c>
      <c r="M34" s="126">
        <v>164.65</v>
      </c>
      <c r="N34" s="126">
        <v>165.86</v>
      </c>
      <c r="O34" s="126">
        <v>169.47</v>
      </c>
      <c r="P34" s="126">
        <v>170.36</v>
      </c>
      <c r="Q34" s="126">
        <v>175.66</v>
      </c>
      <c r="R34" s="126">
        <v>171.1</v>
      </c>
      <c r="S34" s="126">
        <v>180.1</v>
      </c>
      <c r="T34" s="126">
        <v>173.9</v>
      </c>
      <c r="U34" s="126">
        <v>170.5</v>
      </c>
      <c r="V34" s="126">
        <v>173.15</v>
      </c>
      <c r="W34" s="126">
        <v>204.57</v>
      </c>
      <c r="X34" s="126">
        <v>204.32</v>
      </c>
      <c r="Y34" s="126">
        <v>201.26</v>
      </c>
      <c r="Z34" s="126">
        <v>198.32</v>
      </c>
      <c r="AA34" s="126">
        <v>201.38</v>
      </c>
      <c r="AB34" s="126">
        <v>199.13</v>
      </c>
      <c r="AC34" s="126">
        <v>203.89</v>
      </c>
    </row>
    <row r="35" spans="1:29" ht="9.75" customHeight="1" x14ac:dyDescent="0.2">
      <c r="A35" s="78" t="s">
        <v>3</v>
      </c>
      <c r="B35" s="136" t="str">
        <f t="shared" si="0"/>
        <v>A</v>
      </c>
      <c r="C35" s="126">
        <v>149.31</v>
      </c>
      <c r="D35" s="126">
        <v>149.29</v>
      </c>
      <c r="E35" s="126">
        <v>150.97999999999999</v>
      </c>
      <c r="F35" s="126">
        <v>153.88999999999999</v>
      </c>
      <c r="G35" s="126">
        <v>157.57</v>
      </c>
      <c r="H35" s="126">
        <v>163.94</v>
      </c>
      <c r="I35" s="126">
        <v>159.69</v>
      </c>
      <c r="J35" s="126">
        <v>153.69999999999999</v>
      </c>
      <c r="K35" s="126">
        <v>157.72999999999999</v>
      </c>
      <c r="L35" s="126">
        <v>158.41999999999999</v>
      </c>
      <c r="M35" s="126">
        <v>153.47</v>
      </c>
      <c r="N35" s="126">
        <v>151.55000000000001</v>
      </c>
      <c r="O35" s="126">
        <v>158.4</v>
      </c>
      <c r="P35" s="126">
        <v>165.74</v>
      </c>
      <c r="Q35" s="126">
        <v>162.41</v>
      </c>
      <c r="R35" s="126">
        <v>168.75</v>
      </c>
      <c r="S35" s="126">
        <v>165.14</v>
      </c>
      <c r="T35" s="126">
        <v>161.94</v>
      </c>
      <c r="U35" s="126">
        <v>166.06</v>
      </c>
      <c r="V35" s="126">
        <v>169.22</v>
      </c>
      <c r="W35" s="126">
        <v>205.34</v>
      </c>
      <c r="X35" s="126">
        <v>201.33</v>
      </c>
      <c r="Y35" s="126">
        <v>199.33</v>
      </c>
      <c r="Z35" s="126">
        <v>202.17</v>
      </c>
      <c r="AA35" s="126">
        <v>198.84</v>
      </c>
      <c r="AB35" s="126">
        <v>200.35</v>
      </c>
      <c r="AC35" s="126">
        <v>195.53</v>
      </c>
    </row>
    <row r="36" spans="1:29" ht="9.75" customHeight="1" x14ac:dyDescent="0.2">
      <c r="A36" s="78" t="s">
        <v>596</v>
      </c>
      <c r="B36" s="136" t="str">
        <f t="shared" si="0"/>
        <v>I</v>
      </c>
      <c r="C36" s="126">
        <v>172.24</v>
      </c>
      <c r="D36" s="126">
        <v>171.09</v>
      </c>
      <c r="E36" s="126">
        <v>172.71</v>
      </c>
      <c r="F36" s="126">
        <v>173.15</v>
      </c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</row>
    <row r="37" spans="1:29" ht="9.75" customHeight="1" x14ac:dyDescent="0.2">
      <c r="A37" s="78" t="s">
        <v>729</v>
      </c>
      <c r="B37" s="136" t="str">
        <f t="shared" si="0"/>
        <v>I</v>
      </c>
      <c r="C37" s="126">
        <v>164.58</v>
      </c>
      <c r="D37" s="126">
        <v>170.08</v>
      </c>
      <c r="E37" s="126">
        <v>171.66</v>
      </c>
      <c r="F37" s="126">
        <v>169.92</v>
      </c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</row>
    <row r="38" spans="1:29" ht="9.75" customHeight="1" x14ac:dyDescent="0.2">
      <c r="A38" s="78" t="s">
        <v>871</v>
      </c>
      <c r="B38" s="136" t="str">
        <f t="shared" si="0"/>
        <v>A</v>
      </c>
      <c r="C38" s="126">
        <v>180.26</v>
      </c>
      <c r="D38" s="126">
        <v>183.4</v>
      </c>
      <c r="E38" s="126">
        <v>191.66</v>
      </c>
      <c r="F38" s="126">
        <v>186.8</v>
      </c>
      <c r="G38" s="126">
        <v>189.74</v>
      </c>
      <c r="H38" s="126">
        <v>189.81</v>
      </c>
      <c r="I38" s="126">
        <v>184.67</v>
      </c>
      <c r="J38" s="126">
        <v>184.08</v>
      </c>
      <c r="K38" s="126">
        <v>186.92</v>
      </c>
      <c r="L38" s="126">
        <v>184.18</v>
      </c>
      <c r="M38" s="126">
        <v>185.7</v>
      </c>
      <c r="N38" s="126">
        <v>186.68</v>
      </c>
      <c r="O38" s="126">
        <v>180.73</v>
      </c>
      <c r="P38" s="126">
        <v>179.13</v>
      </c>
      <c r="Q38" s="126">
        <v>178.24</v>
      </c>
      <c r="R38" s="126">
        <v>183.2</v>
      </c>
      <c r="S38" s="126">
        <v>176.57</v>
      </c>
      <c r="T38" s="126">
        <v>183.61</v>
      </c>
      <c r="U38" s="126">
        <v>181.57</v>
      </c>
      <c r="V38" s="126">
        <v>184.51</v>
      </c>
      <c r="W38" s="126">
        <v>226.4</v>
      </c>
      <c r="X38" s="126">
        <v>226.12</v>
      </c>
      <c r="Y38" s="126">
        <v>222.39</v>
      </c>
      <c r="Z38" s="126">
        <v>218.08</v>
      </c>
      <c r="AA38" s="126">
        <v>202.77</v>
      </c>
      <c r="AB38" s="126">
        <v>208.79</v>
      </c>
      <c r="AC38" s="126">
        <v>208.3</v>
      </c>
    </row>
    <row r="39" spans="1:29" ht="9.75" customHeight="1" x14ac:dyDescent="0.2">
      <c r="A39" s="78" t="s">
        <v>4</v>
      </c>
      <c r="B39" s="136" t="str">
        <f t="shared" si="0"/>
        <v>A</v>
      </c>
      <c r="C39" s="126">
        <v>147.34</v>
      </c>
      <c r="D39" s="126">
        <v>143.36000000000001</v>
      </c>
      <c r="E39" s="126">
        <v>146.02000000000001</v>
      </c>
      <c r="F39" s="126">
        <v>144.53</v>
      </c>
      <c r="G39" s="126">
        <v>155.04</v>
      </c>
      <c r="H39" s="126">
        <v>147.83000000000001</v>
      </c>
      <c r="I39" s="126">
        <v>155.44</v>
      </c>
      <c r="J39" s="126">
        <v>148.35</v>
      </c>
      <c r="K39" s="126">
        <v>149.69999999999999</v>
      </c>
      <c r="L39" s="126">
        <v>147.77000000000001</v>
      </c>
      <c r="M39" s="126">
        <v>150.58000000000001</v>
      </c>
      <c r="N39" s="126">
        <v>149.75</v>
      </c>
      <c r="O39" s="126">
        <v>158.47999999999999</v>
      </c>
      <c r="P39" s="126">
        <v>152.12</v>
      </c>
      <c r="Q39" s="126">
        <v>148.43</v>
      </c>
      <c r="R39" s="126">
        <v>150.85</v>
      </c>
      <c r="S39" s="126">
        <v>154.13999999999999</v>
      </c>
      <c r="T39" s="126">
        <v>156.44999999999999</v>
      </c>
      <c r="U39" s="126">
        <v>155.32</v>
      </c>
      <c r="V39" s="126">
        <v>152.57</v>
      </c>
      <c r="W39" s="126">
        <v>168.81</v>
      </c>
      <c r="X39" s="126">
        <v>173.92</v>
      </c>
      <c r="Y39" s="126">
        <v>171.28</v>
      </c>
      <c r="Z39" s="126">
        <v>170.87</v>
      </c>
      <c r="AA39" s="126">
        <v>168.01</v>
      </c>
      <c r="AB39" s="126">
        <v>170.05</v>
      </c>
      <c r="AC39" s="126">
        <v>165.16</v>
      </c>
    </row>
    <row r="40" spans="1:29" ht="9.75" customHeight="1" x14ac:dyDescent="0.2">
      <c r="A40" s="78" t="s">
        <v>5</v>
      </c>
      <c r="B40" s="136" t="str">
        <f t="shared" si="0"/>
        <v>A</v>
      </c>
      <c r="C40" s="126">
        <v>141.75</v>
      </c>
      <c r="D40" s="126">
        <v>143.6</v>
      </c>
      <c r="E40" s="126">
        <v>143.69</v>
      </c>
      <c r="F40" s="126">
        <v>142.99</v>
      </c>
      <c r="G40" s="126">
        <v>148.56</v>
      </c>
      <c r="H40" s="126">
        <v>145.24</v>
      </c>
      <c r="I40" s="126">
        <v>145.4</v>
      </c>
      <c r="J40" s="126">
        <v>146.47</v>
      </c>
      <c r="K40" s="126">
        <v>151.71</v>
      </c>
      <c r="L40" s="126">
        <v>146.15</v>
      </c>
      <c r="M40" s="126">
        <v>149.74</v>
      </c>
      <c r="N40" s="126">
        <v>149.5</v>
      </c>
      <c r="O40" s="126">
        <v>142.52000000000001</v>
      </c>
      <c r="P40" s="126">
        <v>139.32</v>
      </c>
      <c r="Q40" s="126">
        <v>141.11000000000001</v>
      </c>
      <c r="R40" s="126">
        <v>141.59</v>
      </c>
      <c r="S40" s="126">
        <v>143.58000000000001</v>
      </c>
      <c r="T40" s="126">
        <v>142.72999999999999</v>
      </c>
      <c r="U40" s="126">
        <v>143.84</v>
      </c>
      <c r="V40" s="126">
        <v>141.91999999999999</v>
      </c>
      <c r="W40" s="126">
        <v>168.42</v>
      </c>
      <c r="X40" s="126">
        <v>167.88</v>
      </c>
      <c r="Y40" s="126">
        <v>171.67</v>
      </c>
      <c r="Z40" s="126">
        <v>170.85</v>
      </c>
      <c r="AA40" s="126">
        <v>170.23</v>
      </c>
      <c r="AB40" s="126">
        <v>176.92</v>
      </c>
      <c r="AC40" s="126">
        <v>171.02</v>
      </c>
    </row>
    <row r="41" spans="1:29" ht="9.75" customHeight="1" x14ac:dyDescent="0.2">
      <c r="A41" s="78" t="s">
        <v>824</v>
      </c>
      <c r="B41" s="136" t="str">
        <f t="shared" si="0"/>
        <v>A</v>
      </c>
      <c r="C41" s="126">
        <v>154.83000000000001</v>
      </c>
      <c r="D41" s="126">
        <v>155.93</v>
      </c>
      <c r="E41" s="126">
        <v>155.62</v>
      </c>
      <c r="F41" s="126">
        <v>152.74</v>
      </c>
      <c r="G41" s="126">
        <v>159.97999999999999</v>
      </c>
      <c r="H41" s="126">
        <v>156.41999999999999</v>
      </c>
      <c r="I41" s="126">
        <v>159.83000000000001</v>
      </c>
      <c r="J41" s="126">
        <v>157.80000000000001</v>
      </c>
      <c r="K41" s="126">
        <v>156.63</v>
      </c>
      <c r="L41" s="126">
        <v>157.57</v>
      </c>
      <c r="M41" s="126">
        <v>155.72999999999999</v>
      </c>
      <c r="N41" s="126">
        <v>157.79</v>
      </c>
      <c r="O41" s="126">
        <v>156.97999999999999</v>
      </c>
      <c r="P41" s="126">
        <v>156.52000000000001</v>
      </c>
      <c r="Q41" s="126">
        <v>156.93</v>
      </c>
      <c r="R41" s="126">
        <v>160.02000000000001</v>
      </c>
      <c r="S41" s="126">
        <v>159.47</v>
      </c>
      <c r="T41" s="126">
        <v>156.32</v>
      </c>
      <c r="U41" s="126">
        <v>158.34</v>
      </c>
      <c r="V41" s="126">
        <v>156.9</v>
      </c>
      <c r="W41" s="126">
        <v>182.24</v>
      </c>
      <c r="X41" s="126">
        <v>184.18</v>
      </c>
      <c r="Y41" s="126">
        <v>186.8</v>
      </c>
      <c r="Z41" s="126">
        <v>184.2</v>
      </c>
      <c r="AA41" s="126">
        <v>186.41</v>
      </c>
      <c r="AB41" s="126">
        <v>188.95</v>
      </c>
      <c r="AC41" s="126">
        <v>190.81</v>
      </c>
    </row>
    <row r="42" spans="1:29" ht="9.75" customHeight="1" x14ac:dyDescent="0.2">
      <c r="A42" s="78" t="s">
        <v>6</v>
      </c>
      <c r="B42" s="136" t="str">
        <f t="shared" si="0"/>
        <v>A</v>
      </c>
      <c r="C42" s="126">
        <v>160.86000000000001</v>
      </c>
      <c r="D42" s="126">
        <v>161.47</v>
      </c>
      <c r="E42" s="126">
        <v>161.97999999999999</v>
      </c>
      <c r="F42" s="126">
        <v>157.91999999999999</v>
      </c>
      <c r="G42" s="126">
        <v>164.66</v>
      </c>
      <c r="H42" s="126">
        <v>161.35</v>
      </c>
      <c r="I42" s="126">
        <v>163.62</v>
      </c>
      <c r="J42" s="126">
        <v>162.16</v>
      </c>
      <c r="K42" s="126">
        <v>161.22</v>
      </c>
      <c r="L42" s="126">
        <v>163.71</v>
      </c>
      <c r="M42" s="126">
        <v>166.26</v>
      </c>
      <c r="N42" s="126">
        <v>166.9</v>
      </c>
      <c r="O42" s="126">
        <v>146.16</v>
      </c>
      <c r="P42" s="126">
        <v>142.27000000000001</v>
      </c>
      <c r="Q42" s="126">
        <v>145.78</v>
      </c>
      <c r="R42" s="126">
        <v>145.49</v>
      </c>
      <c r="S42" s="126">
        <v>148.25</v>
      </c>
      <c r="T42" s="126">
        <v>150.52000000000001</v>
      </c>
      <c r="U42" s="126">
        <v>145.66999999999999</v>
      </c>
      <c r="V42" s="126">
        <v>144.87</v>
      </c>
      <c r="W42" s="126">
        <v>187.83</v>
      </c>
      <c r="X42" s="126">
        <v>181.74</v>
      </c>
      <c r="Y42" s="126">
        <v>188.16</v>
      </c>
      <c r="Z42" s="126">
        <v>187.97</v>
      </c>
      <c r="AA42" s="126">
        <v>186.58</v>
      </c>
      <c r="AB42" s="126">
        <v>190.72</v>
      </c>
      <c r="AC42" s="126">
        <v>192.87</v>
      </c>
    </row>
    <row r="43" spans="1:29" ht="9.75" customHeight="1" x14ac:dyDescent="0.2">
      <c r="A43" s="78" t="s">
        <v>9843</v>
      </c>
      <c r="B43" s="136" t="str">
        <f t="shared" si="0"/>
        <v>A</v>
      </c>
      <c r="C43" s="126">
        <v>166.57</v>
      </c>
      <c r="D43" s="126">
        <v>164.27</v>
      </c>
      <c r="E43" s="126">
        <v>165.87</v>
      </c>
      <c r="F43" s="126">
        <v>165.38</v>
      </c>
      <c r="G43" s="126">
        <v>171.61</v>
      </c>
      <c r="H43" s="126">
        <v>168.91</v>
      </c>
      <c r="I43" s="126">
        <v>165.79</v>
      </c>
      <c r="J43" s="126">
        <v>162.75</v>
      </c>
      <c r="K43" s="126">
        <v>165.04</v>
      </c>
      <c r="L43" s="126">
        <v>168.83</v>
      </c>
      <c r="M43" s="126">
        <v>165.18</v>
      </c>
      <c r="N43" s="126">
        <v>164.29</v>
      </c>
      <c r="O43" s="126">
        <v>180.96</v>
      </c>
      <c r="P43" s="126">
        <v>177.01</v>
      </c>
      <c r="Q43" s="126">
        <v>179.99</v>
      </c>
      <c r="R43" s="126">
        <v>182.08</v>
      </c>
      <c r="S43" s="126">
        <v>180.18</v>
      </c>
      <c r="T43" s="126">
        <v>180.32</v>
      </c>
      <c r="U43" s="126">
        <v>180.97</v>
      </c>
      <c r="V43" s="126">
        <v>180.58</v>
      </c>
      <c r="W43" s="126">
        <v>211.45</v>
      </c>
      <c r="X43" s="126">
        <v>208.65</v>
      </c>
      <c r="Y43" s="126">
        <v>211.58</v>
      </c>
      <c r="Z43" s="126">
        <v>210.98</v>
      </c>
      <c r="AA43" s="126">
        <v>210.98</v>
      </c>
      <c r="AB43" s="126">
        <v>224.11</v>
      </c>
      <c r="AC43" s="126">
        <v>218.13</v>
      </c>
    </row>
    <row r="44" spans="1:29" ht="9.75" customHeight="1" x14ac:dyDescent="0.2">
      <c r="A44" s="78" t="s">
        <v>9852</v>
      </c>
      <c r="B44" s="136" t="str">
        <f t="shared" si="0"/>
        <v>A</v>
      </c>
      <c r="C44" s="126">
        <v>174.54</v>
      </c>
      <c r="D44" s="126">
        <v>175.72</v>
      </c>
      <c r="E44" s="126">
        <v>181.51</v>
      </c>
      <c r="F44" s="126">
        <v>178.39</v>
      </c>
      <c r="G44" s="126">
        <v>182.81</v>
      </c>
      <c r="H44" s="126">
        <v>182.8</v>
      </c>
      <c r="I44" s="126">
        <v>181.66</v>
      </c>
      <c r="J44" s="126">
        <v>180.64</v>
      </c>
      <c r="K44" s="126">
        <v>183.44</v>
      </c>
      <c r="L44" s="126">
        <v>182.18</v>
      </c>
      <c r="M44" s="126">
        <v>179.57</v>
      </c>
      <c r="N44" s="126">
        <v>179.63</v>
      </c>
      <c r="O44" s="126">
        <v>189.57</v>
      </c>
      <c r="P44" s="126">
        <v>188.17</v>
      </c>
      <c r="Q44" s="126">
        <v>189.79</v>
      </c>
      <c r="R44" s="126">
        <v>192.82</v>
      </c>
      <c r="S44" s="126">
        <v>189.38</v>
      </c>
      <c r="T44" s="126">
        <v>187.48</v>
      </c>
      <c r="U44" s="126">
        <v>191.02</v>
      </c>
      <c r="V44" s="126">
        <v>191.81</v>
      </c>
      <c r="W44" s="126">
        <v>218.87</v>
      </c>
      <c r="X44" s="126">
        <v>221.41</v>
      </c>
      <c r="Y44" s="126">
        <v>220.74</v>
      </c>
      <c r="Z44" s="126">
        <v>219.27</v>
      </c>
      <c r="AA44" s="126">
        <v>219.27</v>
      </c>
      <c r="AB44" s="126">
        <v>226.02</v>
      </c>
      <c r="AC44" s="126">
        <v>225.93</v>
      </c>
    </row>
    <row r="45" spans="1:29" ht="9.75" customHeight="1" x14ac:dyDescent="0.2">
      <c r="A45" s="78" t="s">
        <v>9849</v>
      </c>
      <c r="B45" s="136" t="str">
        <f t="shared" si="0"/>
        <v>A</v>
      </c>
      <c r="C45" s="126">
        <v>168.54</v>
      </c>
      <c r="D45" s="126">
        <v>170.28</v>
      </c>
      <c r="E45" s="126">
        <v>174.08</v>
      </c>
      <c r="F45" s="126">
        <v>168.31</v>
      </c>
      <c r="G45" s="126">
        <v>159.9</v>
      </c>
      <c r="H45" s="126">
        <v>160.34</v>
      </c>
      <c r="I45" s="126">
        <v>161.44</v>
      </c>
      <c r="J45" s="126">
        <v>162.62</v>
      </c>
      <c r="K45" s="126">
        <v>163.79</v>
      </c>
      <c r="L45" s="126">
        <v>160.4</v>
      </c>
      <c r="M45" s="126">
        <v>164.9</v>
      </c>
      <c r="N45" s="126">
        <v>163.66</v>
      </c>
      <c r="O45" s="126">
        <v>177.38</v>
      </c>
      <c r="P45" s="126">
        <v>185.2</v>
      </c>
      <c r="Q45" s="126">
        <v>178.93</v>
      </c>
      <c r="R45" s="126">
        <v>178.43</v>
      </c>
      <c r="S45" s="126">
        <v>182.4</v>
      </c>
      <c r="T45" s="126">
        <v>179.02</v>
      </c>
      <c r="U45" s="126">
        <v>179.65</v>
      </c>
      <c r="V45" s="126">
        <v>179.91</v>
      </c>
      <c r="W45" s="126">
        <v>206.41</v>
      </c>
      <c r="X45" s="126">
        <v>205.3</v>
      </c>
      <c r="Y45" s="126">
        <v>203.24</v>
      </c>
      <c r="Z45" s="126">
        <v>200.77</v>
      </c>
      <c r="AA45" s="126">
        <v>200.77</v>
      </c>
      <c r="AB45" s="126">
        <v>210.85</v>
      </c>
      <c r="AC45" s="126">
        <v>211.1</v>
      </c>
    </row>
    <row r="46" spans="1:29" ht="9.75" customHeight="1" x14ac:dyDescent="0.2">
      <c r="A46" s="78" t="s">
        <v>9846</v>
      </c>
      <c r="B46" s="136" t="str">
        <f t="shared" si="0"/>
        <v>A</v>
      </c>
      <c r="C46" s="126">
        <v>152.97999999999999</v>
      </c>
      <c r="D46" s="126">
        <v>154.58000000000001</v>
      </c>
      <c r="E46" s="126">
        <v>152.27000000000001</v>
      </c>
      <c r="F46" s="126">
        <v>148.85</v>
      </c>
      <c r="G46" s="126">
        <v>153.78</v>
      </c>
      <c r="H46" s="126">
        <v>150.49</v>
      </c>
      <c r="I46" s="126">
        <v>152.24</v>
      </c>
      <c r="J46" s="126">
        <v>149.36000000000001</v>
      </c>
      <c r="K46" s="126">
        <v>151.07</v>
      </c>
      <c r="L46" s="126">
        <v>150.99</v>
      </c>
      <c r="M46" s="126">
        <v>153.86000000000001</v>
      </c>
      <c r="N46" s="126">
        <v>157.04</v>
      </c>
      <c r="O46" s="126">
        <v>157.54</v>
      </c>
      <c r="P46" s="126">
        <v>154.27000000000001</v>
      </c>
      <c r="Q46" s="126">
        <v>151.53</v>
      </c>
      <c r="R46" s="126">
        <v>154.72999999999999</v>
      </c>
      <c r="S46" s="126">
        <v>154.4</v>
      </c>
      <c r="T46" s="126">
        <v>156.32</v>
      </c>
      <c r="U46" s="126">
        <v>155.41</v>
      </c>
      <c r="V46" s="126">
        <v>155.36000000000001</v>
      </c>
      <c r="W46" s="126">
        <v>171.03</v>
      </c>
      <c r="X46" s="126">
        <v>174.14</v>
      </c>
      <c r="Y46" s="126">
        <v>171.92</v>
      </c>
      <c r="Z46" s="126">
        <v>173.37</v>
      </c>
      <c r="AA46" s="126">
        <v>173.37</v>
      </c>
      <c r="AB46" s="126">
        <v>178.63</v>
      </c>
      <c r="AC46" s="126">
        <v>176.53</v>
      </c>
    </row>
    <row r="47" spans="1:29" ht="9.75" customHeight="1" x14ac:dyDescent="0.2">
      <c r="A47" s="78" t="s">
        <v>825</v>
      </c>
      <c r="B47" s="136" t="str">
        <f t="shared" si="0"/>
        <v>A</v>
      </c>
      <c r="C47" s="126">
        <v>155.46</v>
      </c>
      <c r="D47" s="126">
        <v>153.41999999999999</v>
      </c>
      <c r="E47" s="126">
        <v>155.28</v>
      </c>
      <c r="F47" s="126">
        <v>153.12</v>
      </c>
      <c r="G47" s="126">
        <v>161.04</v>
      </c>
      <c r="H47" s="126">
        <v>166.06</v>
      </c>
      <c r="I47" s="126">
        <v>170.57</v>
      </c>
      <c r="J47" s="126">
        <v>170.08</v>
      </c>
      <c r="K47" s="126">
        <v>168.38</v>
      </c>
      <c r="L47" s="126">
        <v>165.39</v>
      </c>
      <c r="M47" s="126">
        <v>169.23</v>
      </c>
      <c r="N47" s="126">
        <v>165.43</v>
      </c>
      <c r="O47" s="126">
        <v>153.16</v>
      </c>
      <c r="P47" s="126">
        <v>151.94</v>
      </c>
      <c r="Q47" s="126">
        <v>152.24</v>
      </c>
      <c r="R47" s="126">
        <v>154.63</v>
      </c>
      <c r="S47" s="126">
        <v>149.79</v>
      </c>
      <c r="T47" s="126">
        <v>146.05000000000001</v>
      </c>
      <c r="U47" s="126">
        <v>147.97</v>
      </c>
      <c r="V47" s="126">
        <v>145.19999999999999</v>
      </c>
      <c r="W47" s="126">
        <v>177.43</v>
      </c>
      <c r="X47" s="126">
        <v>175.26</v>
      </c>
      <c r="Y47" s="126">
        <v>175.28</v>
      </c>
      <c r="Z47" s="126">
        <v>175.36</v>
      </c>
      <c r="AA47" s="126">
        <v>175.61</v>
      </c>
      <c r="AB47" s="126">
        <v>171.96</v>
      </c>
      <c r="AC47" s="126">
        <v>168.42</v>
      </c>
    </row>
    <row r="48" spans="1:29" ht="9.75" customHeight="1" x14ac:dyDescent="0.2">
      <c r="A48" s="78" t="s">
        <v>826</v>
      </c>
      <c r="B48" s="136" t="str">
        <f t="shared" si="0"/>
        <v>A</v>
      </c>
      <c r="C48" s="126">
        <v>168.55</v>
      </c>
      <c r="D48" s="126">
        <v>165.78</v>
      </c>
      <c r="E48" s="126">
        <v>169.02</v>
      </c>
      <c r="F48" s="126">
        <v>171.73</v>
      </c>
      <c r="G48" s="126">
        <v>163.1</v>
      </c>
      <c r="H48" s="126">
        <v>166.12</v>
      </c>
      <c r="I48" s="126">
        <v>169.51</v>
      </c>
      <c r="J48" s="126">
        <v>167.51</v>
      </c>
      <c r="K48" s="126">
        <v>163.89</v>
      </c>
      <c r="L48" s="126">
        <v>165.06</v>
      </c>
      <c r="M48" s="126">
        <v>160.65</v>
      </c>
      <c r="N48" s="126">
        <v>164.32</v>
      </c>
      <c r="O48" s="126">
        <v>148.33000000000001</v>
      </c>
      <c r="P48" s="126">
        <v>150.75</v>
      </c>
      <c r="Q48" s="126">
        <v>152.94999999999999</v>
      </c>
      <c r="R48" s="126">
        <v>154.43</v>
      </c>
      <c r="S48" s="126">
        <v>153.5</v>
      </c>
      <c r="T48" s="126">
        <v>154.24</v>
      </c>
      <c r="U48" s="126">
        <v>151.80000000000001</v>
      </c>
      <c r="V48" s="126">
        <v>156.06</v>
      </c>
      <c r="W48" s="126">
        <v>176.52</v>
      </c>
      <c r="X48" s="126">
        <v>177.86</v>
      </c>
      <c r="Y48" s="126">
        <v>176.89</v>
      </c>
      <c r="Z48" s="126">
        <v>176.36</v>
      </c>
      <c r="AA48" s="126">
        <v>162.21</v>
      </c>
      <c r="AB48" s="126">
        <v>162.71</v>
      </c>
      <c r="AC48" s="126">
        <v>158.1</v>
      </c>
    </row>
    <row r="49" spans="1:35" ht="9.75" customHeight="1" x14ac:dyDescent="0.2">
      <c r="A49" s="78" t="s">
        <v>8</v>
      </c>
      <c r="B49" s="136" t="str">
        <f t="shared" si="0"/>
        <v>A</v>
      </c>
      <c r="C49" s="126">
        <v>165.6</v>
      </c>
      <c r="D49" s="126">
        <v>162.91999999999999</v>
      </c>
      <c r="E49" s="126">
        <v>163.1</v>
      </c>
      <c r="F49" s="126">
        <v>166.43</v>
      </c>
      <c r="G49" s="126">
        <v>178.98</v>
      </c>
      <c r="H49" s="126">
        <v>175.81</v>
      </c>
      <c r="I49" s="126">
        <v>179.12</v>
      </c>
      <c r="J49" s="126">
        <v>180.97</v>
      </c>
      <c r="K49" s="126">
        <v>186.86</v>
      </c>
      <c r="L49" s="126">
        <v>182.59</v>
      </c>
      <c r="M49" s="126">
        <v>185.69</v>
      </c>
      <c r="N49" s="126">
        <v>185.53</v>
      </c>
      <c r="O49" s="126">
        <v>177.23</v>
      </c>
      <c r="P49" s="126">
        <v>173.54</v>
      </c>
      <c r="Q49" s="126">
        <v>173.54</v>
      </c>
      <c r="R49" s="126">
        <v>171.02</v>
      </c>
      <c r="S49" s="126">
        <v>175.94</v>
      </c>
      <c r="T49" s="126">
        <v>174.79</v>
      </c>
      <c r="U49" s="126">
        <v>171.65</v>
      </c>
      <c r="V49" s="126">
        <v>171.91</v>
      </c>
      <c r="W49" s="126">
        <v>212.83</v>
      </c>
      <c r="X49" s="126">
        <v>244.12</v>
      </c>
      <c r="Y49" s="126">
        <v>209.25</v>
      </c>
      <c r="Z49" s="126">
        <v>205.91</v>
      </c>
      <c r="AA49" s="126">
        <v>207.92</v>
      </c>
      <c r="AB49" s="126">
        <v>217.67</v>
      </c>
      <c r="AC49" s="126">
        <v>216.49</v>
      </c>
    </row>
    <row r="50" spans="1:35" ht="9.75" customHeight="1" x14ac:dyDescent="0.2">
      <c r="A50" s="78" t="s">
        <v>9</v>
      </c>
      <c r="B50" s="136" t="str">
        <f t="shared" si="0"/>
        <v>A</v>
      </c>
      <c r="C50" s="126">
        <v>192.7</v>
      </c>
      <c r="D50" s="126">
        <v>189.27</v>
      </c>
      <c r="E50" s="126">
        <v>192.21</v>
      </c>
      <c r="F50" s="126">
        <v>191.41</v>
      </c>
      <c r="G50" s="126">
        <v>203.96</v>
      </c>
      <c r="H50" s="126">
        <v>205.99</v>
      </c>
      <c r="I50" s="126">
        <v>204.22</v>
      </c>
      <c r="J50" s="126">
        <v>202.05</v>
      </c>
      <c r="K50" s="126">
        <v>201.92</v>
      </c>
      <c r="L50" s="126">
        <v>201.51</v>
      </c>
      <c r="M50" s="126">
        <v>198.12</v>
      </c>
      <c r="N50" s="126">
        <v>201.44</v>
      </c>
      <c r="O50" s="126">
        <v>206.07</v>
      </c>
      <c r="P50" s="126">
        <v>208.97</v>
      </c>
      <c r="Q50" s="126">
        <v>205.37</v>
      </c>
      <c r="R50" s="126">
        <v>205.5</v>
      </c>
      <c r="S50" s="126">
        <v>195.85</v>
      </c>
      <c r="T50" s="126">
        <v>201.66</v>
      </c>
      <c r="U50" s="126">
        <v>205.62</v>
      </c>
      <c r="V50" s="126">
        <v>201.93</v>
      </c>
      <c r="W50" s="126">
        <v>229.13</v>
      </c>
      <c r="X50" s="126">
        <v>232.64</v>
      </c>
      <c r="Y50" s="126">
        <v>238.61</v>
      </c>
      <c r="Z50" s="126">
        <v>232.78</v>
      </c>
      <c r="AA50" s="126">
        <v>220.61</v>
      </c>
      <c r="AB50" s="126">
        <v>224.51</v>
      </c>
      <c r="AC50" s="126">
        <v>228.28</v>
      </c>
    </row>
    <row r="51" spans="1:35" ht="9.75" customHeight="1" x14ac:dyDescent="0.2">
      <c r="A51" s="78" t="s">
        <v>10</v>
      </c>
      <c r="B51" s="136" t="str">
        <f t="shared" si="0"/>
        <v>A</v>
      </c>
      <c r="C51" s="126">
        <v>190.46</v>
      </c>
      <c r="D51" s="126">
        <v>193.22</v>
      </c>
      <c r="E51" s="126">
        <v>191.1</v>
      </c>
      <c r="F51" s="126">
        <v>192.73</v>
      </c>
      <c r="G51" s="126">
        <v>195.13</v>
      </c>
      <c r="H51" s="126">
        <v>193.6</v>
      </c>
      <c r="I51" s="126">
        <v>191.14</v>
      </c>
      <c r="J51" s="126">
        <v>193.41</v>
      </c>
      <c r="K51" s="126">
        <v>192.57</v>
      </c>
      <c r="L51" s="126">
        <v>193.44</v>
      </c>
      <c r="M51" s="126">
        <v>191.11</v>
      </c>
      <c r="N51" s="126">
        <v>185.99</v>
      </c>
      <c r="O51" s="126">
        <v>201.52</v>
      </c>
      <c r="P51" s="126">
        <v>201.37</v>
      </c>
      <c r="Q51" s="126">
        <v>197.28</v>
      </c>
      <c r="R51" s="126">
        <v>200.68</v>
      </c>
      <c r="S51" s="126">
        <v>201.5</v>
      </c>
      <c r="T51" s="126">
        <v>197.26</v>
      </c>
      <c r="U51" s="126">
        <v>197.8</v>
      </c>
      <c r="V51" s="126">
        <v>204.71</v>
      </c>
      <c r="W51" s="126">
        <v>235.15</v>
      </c>
      <c r="X51" s="126">
        <v>234.19</v>
      </c>
      <c r="Y51" s="126">
        <v>238.03</v>
      </c>
      <c r="Z51" s="126">
        <v>237.16</v>
      </c>
      <c r="AA51" s="126">
        <v>235.83</v>
      </c>
      <c r="AB51" s="126">
        <v>235.66</v>
      </c>
      <c r="AC51" s="126">
        <v>234.98</v>
      </c>
    </row>
    <row r="52" spans="1:35" ht="9.75" customHeight="1" x14ac:dyDescent="0.2">
      <c r="A52" s="78" t="s">
        <v>734</v>
      </c>
      <c r="B52" s="136" t="str">
        <f t="shared" si="0"/>
        <v>A</v>
      </c>
      <c r="C52" s="126">
        <v>193.12</v>
      </c>
      <c r="D52" s="126">
        <v>194.47</v>
      </c>
      <c r="E52" s="126">
        <v>194.65</v>
      </c>
      <c r="F52" s="126">
        <v>195.9</v>
      </c>
      <c r="G52" s="126">
        <v>176.1</v>
      </c>
      <c r="H52" s="126">
        <v>175.24</v>
      </c>
      <c r="I52" s="126">
        <v>175.74</v>
      </c>
      <c r="J52" s="126">
        <v>174.83</v>
      </c>
      <c r="K52" s="126">
        <v>172.98</v>
      </c>
      <c r="L52" s="126">
        <v>181.44</v>
      </c>
      <c r="M52" s="126">
        <v>179.63</v>
      </c>
      <c r="N52" s="126">
        <v>176.4</v>
      </c>
      <c r="O52" s="126">
        <v>177.16</v>
      </c>
      <c r="P52" s="126">
        <v>179.43</v>
      </c>
      <c r="Q52" s="126">
        <v>175.16</v>
      </c>
      <c r="R52" s="126">
        <v>180</v>
      </c>
      <c r="S52" s="126">
        <v>178.5</v>
      </c>
      <c r="T52" s="126">
        <v>172.9</v>
      </c>
      <c r="U52" s="126">
        <v>181.45</v>
      </c>
      <c r="V52" s="126">
        <v>176.66</v>
      </c>
      <c r="W52" s="126">
        <v>209.33</v>
      </c>
      <c r="X52" s="126">
        <v>205.57</v>
      </c>
      <c r="Y52" s="126">
        <v>214.58</v>
      </c>
      <c r="Z52" s="126">
        <v>210.29</v>
      </c>
      <c r="AA52" s="126">
        <v>208.1</v>
      </c>
      <c r="AB52" s="126">
        <v>207.96</v>
      </c>
      <c r="AC52" s="126">
        <v>205.56</v>
      </c>
    </row>
    <row r="53" spans="1:35" ht="9.75" customHeight="1" x14ac:dyDescent="0.2">
      <c r="A53" s="78" t="s">
        <v>4369</v>
      </c>
      <c r="B53" s="136" t="str">
        <f t="shared" si="0"/>
        <v>A</v>
      </c>
      <c r="C53" s="126">
        <v>167.12</v>
      </c>
      <c r="D53" s="126">
        <v>165.15</v>
      </c>
      <c r="E53" s="126">
        <v>169.5</v>
      </c>
      <c r="F53" s="126">
        <v>168.52</v>
      </c>
      <c r="G53" s="126">
        <v>172.04</v>
      </c>
      <c r="H53" s="126">
        <v>169.4</v>
      </c>
      <c r="I53" s="126">
        <v>171.18</v>
      </c>
      <c r="J53" s="126">
        <v>171.9</v>
      </c>
      <c r="K53" s="126">
        <v>169.69</v>
      </c>
      <c r="L53" s="126">
        <v>171.37</v>
      </c>
      <c r="M53" s="126">
        <v>171.54</v>
      </c>
      <c r="N53" s="126">
        <v>169.44</v>
      </c>
      <c r="O53" s="126">
        <v>194.2</v>
      </c>
      <c r="P53" s="126">
        <v>194.86</v>
      </c>
      <c r="Q53" s="126">
        <v>193.76</v>
      </c>
      <c r="R53" s="126">
        <v>194.81</v>
      </c>
      <c r="S53" s="126">
        <v>192.35</v>
      </c>
      <c r="T53" s="126">
        <v>194.59</v>
      </c>
      <c r="U53" s="126">
        <v>193.35</v>
      </c>
      <c r="V53" s="126">
        <v>194.23</v>
      </c>
      <c r="W53" s="126">
        <v>221.45</v>
      </c>
      <c r="X53" s="126">
        <v>218.14</v>
      </c>
      <c r="Y53" s="126">
        <v>223.52</v>
      </c>
      <c r="Z53" s="126">
        <v>230.3</v>
      </c>
      <c r="AA53" s="126">
        <v>228.23</v>
      </c>
      <c r="AB53" s="126">
        <v>225.94</v>
      </c>
      <c r="AC53" s="126">
        <v>226.49</v>
      </c>
    </row>
    <row r="54" spans="1:35" ht="9.75" customHeight="1" x14ac:dyDescent="0.2">
      <c r="A54" s="78" t="s">
        <v>12</v>
      </c>
      <c r="B54" s="136" t="str">
        <f t="shared" si="0"/>
        <v>A</v>
      </c>
      <c r="C54" s="126">
        <v>174.03</v>
      </c>
      <c r="D54" s="126">
        <v>165.89</v>
      </c>
      <c r="E54" s="126">
        <v>168.48</v>
      </c>
      <c r="F54" s="126">
        <v>162.13</v>
      </c>
      <c r="G54" s="126">
        <v>153.32</v>
      </c>
      <c r="H54" s="126">
        <v>165.78</v>
      </c>
      <c r="I54" s="126">
        <v>169.43</v>
      </c>
      <c r="J54" s="126">
        <v>176.65</v>
      </c>
      <c r="K54" s="126">
        <v>175.57</v>
      </c>
      <c r="L54" s="126">
        <v>175.12</v>
      </c>
      <c r="M54" s="126">
        <v>173.07</v>
      </c>
      <c r="N54" s="126">
        <v>171.17</v>
      </c>
      <c r="O54" s="126">
        <v>174.54</v>
      </c>
      <c r="P54" s="126">
        <v>167.47</v>
      </c>
      <c r="Q54" s="126">
        <v>164.15</v>
      </c>
      <c r="R54" s="126">
        <v>180.14</v>
      </c>
      <c r="S54" s="126">
        <v>190.99</v>
      </c>
      <c r="T54" s="126">
        <v>179.13</v>
      </c>
      <c r="U54" s="126">
        <v>172.8</v>
      </c>
      <c r="V54" s="126">
        <v>180.54</v>
      </c>
      <c r="W54" s="126">
        <v>199.12</v>
      </c>
      <c r="X54" s="126">
        <v>187.38</v>
      </c>
      <c r="Y54" s="126">
        <v>201.64</v>
      </c>
      <c r="Z54" s="126">
        <v>202.86</v>
      </c>
      <c r="AA54" s="126">
        <v>193.98</v>
      </c>
      <c r="AB54" s="126">
        <v>194.49</v>
      </c>
      <c r="AC54" s="126">
        <v>179.14</v>
      </c>
    </row>
    <row r="55" spans="1:35" ht="9.75" customHeight="1" x14ac:dyDescent="0.2">
      <c r="A55" s="78" t="s">
        <v>576</v>
      </c>
      <c r="B55" s="136" t="str">
        <f t="shared" si="0"/>
        <v>A</v>
      </c>
      <c r="C55" s="126">
        <v>168.01</v>
      </c>
      <c r="D55" s="126">
        <v>167.38</v>
      </c>
      <c r="E55" s="126">
        <v>170.65</v>
      </c>
      <c r="F55" s="126">
        <v>166.04</v>
      </c>
      <c r="G55" s="126">
        <v>175.56</v>
      </c>
      <c r="H55" s="126">
        <v>172.16</v>
      </c>
      <c r="I55" s="126">
        <v>167.52</v>
      </c>
      <c r="J55" s="126">
        <v>171.13</v>
      </c>
      <c r="K55" s="126">
        <v>170.58</v>
      </c>
      <c r="L55" s="126">
        <v>174.62</v>
      </c>
      <c r="M55" s="126">
        <v>170.3</v>
      </c>
      <c r="N55" s="126">
        <v>171.7</v>
      </c>
      <c r="O55" s="126">
        <v>180.84</v>
      </c>
      <c r="P55" s="126">
        <v>173.03</v>
      </c>
      <c r="Q55" s="126">
        <v>174.57</v>
      </c>
      <c r="R55" s="126">
        <v>188.96</v>
      </c>
      <c r="S55" s="126">
        <v>184.13</v>
      </c>
      <c r="T55" s="126">
        <v>191.85</v>
      </c>
      <c r="U55" s="126">
        <v>192.95</v>
      </c>
      <c r="V55" s="126">
        <v>195.27</v>
      </c>
      <c r="W55" s="126">
        <v>230.55</v>
      </c>
      <c r="X55" s="126">
        <v>228.77</v>
      </c>
      <c r="Y55" s="126">
        <v>231.68</v>
      </c>
      <c r="Z55" s="126">
        <v>231.35</v>
      </c>
      <c r="AA55" s="126">
        <v>223.43</v>
      </c>
      <c r="AB55" s="126">
        <v>224.82</v>
      </c>
      <c r="AC55" s="126">
        <v>224.22</v>
      </c>
    </row>
    <row r="56" spans="1:35" ht="9.75" customHeight="1" x14ac:dyDescent="0.2">
      <c r="A56" s="78" t="s">
        <v>13</v>
      </c>
      <c r="B56" s="136" t="str">
        <f t="shared" si="0"/>
        <v>A</v>
      </c>
      <c r="C56" s="126">
        <v>158.69</v>
      </c>
      <c r="D56" s="126">
        <v>160.13999999999999</v>
      </c>
      <c r="E56" s="126">
        <v>161.93</v>
      </c>
      <c r="F56" s="126">
        <v>162.02000000000001</v>
      </c>
      <c r="G56" s="126">
        <v>182.23</v>
      </c>
      <c r="H56" s="126">
        <v>185.24</v>
      </c>
      <c r="I56" s="126">
        <v>182.54</v>
      </c>
      <c r="J56" s="126">
        <v>181.63</v>
      </c>
      <c r="K56" s="126">
        <v>183.96</v>
      </c>
      <c r="L56" s="126">
        <v>186.05</v>
      </c>
      <c r="M56" s="126">
        <v>183.14</v>
      </c>
      <c r="N56" s="126">
        <v>182.61</v>
      </c>
      <c r="O56" s="126">
        <v>174.04</v>
      </c>
      <c r="P56" s="126">
        <v>176.73</v>
      </c>
      <c r="Q56" s="126">
        <v>171.75</v>
      </c>
      <c r="R56" s="126">
        <v>172.58</v>
      </c>
      <c r="S56" s="126">
        <v>174.11</v>
      </c>
      <c r="T56" s="126">
        <v>173.43</v>
      </c>
      <c r="U56" s="126">
        <v>170.49</v>
      </c>
      <c r="V56" s="126">
        <v>171.93</v>
      </c>
      <c r="W56" s="126">
        <v>200.32</v>
      </c>
      <c r="X56" s="126">
        <v>203.37</v>
      </c>
      <c r="Y56" s="126">
        <v>200.77</v>
      </c>
      <c r="Z56" s="126">
        <v>199.78</v>
      </c>
      <c r="AA56" s="126">
        <v>209.83</v>
      </c>
      <c r="AB56" s="126">
        <v>207.38</v>
      </c>
      <c r="AC56" s="126">
        <v>202.87</v>
      </c>
    </row>
    <row r="57" spans="1:35" ht="9.75" customHeight="1" x14ac:dyDescent="0.2">
      <c r="A57" s="78" t="s">
        <v>723</v>
      </c>
      <c r="B57" s="136" t="str">
        <f t="shared" si="0"/>
        <v>A</v>
      </c>
      <c r="C57" s="126">
        <v>190.47</v>
      </c>
      <c r="D57" s="126">
        <v>186.66</v>
      </c>
      <c r="E57" s="126">
        <v>189.06</v>
      </c>
      <c r="F57" s="126">
        <v>195.59</v>
      </c>
      <c r="G57" s="126">
        <v>183.75</v>
      </c>
      <c r="H57" s="126">
        <v>179.79</v>
      </c>
      <c r="I57" s="126">
        <v>180.07</v>
      </c>
      <c r="J57" s="126">
        <v>180.16</v>
      </c>
      <c r="K57" s="126">
        <v>176.72</v>
      </c>
      <c r="L57" s="126">
        <v>175.26</v>
      </c>
      <c r="M57" s="126">
        <v>174.72</v>
      </c>
      <c r="N57" s="126">
        <v>178.7</v>
      </c>
      <c r="O57" s="126">
        <v>186.42</v>
      </c>
      <c r="P57" s="126">
        <v>181.86</v>
      </c>
      <c r="Q57" s="126">
        <v>184.32</v>
      </c>
      <c r="R57" s="126">
        <v>183.89</v>
      </c>
      <c r="S57" s="126">
        <v>188.54</v>
      </c>
      <c r="T57" s="126">
        <v>187.12</v>
      </c>
      <c r="U57" s="126">
        <v>181.21</v>
      </c>
      <c r="V57" s="126">
        <v>186.05</v>
      </c>
      <c r="W57" s="126">
        <v>233.04</v>
      </c>
      <c r="X57" s="126">
        <v>229.51</v>
      </c>
      <c r="Y57" s="126">
        <v>234.72</v>
      </c>
      <c r="Z57" s="126">
        <v>237.06</v>
      </c>
      <c r="AA57" s="126">
        <v>236.6</v>
      </c>
      <c r="AB57" s="126">
        <v>243.42</v>
      </c>
      <c r="AC57" s="126">
        <v>236.52</v>
      </c>
    </row>
    <row r="58" spans="1:35" ht="9.75" customHeight="1" x14ac:dyDescent="0.2">
      <c r="A58" s="78" t="s">
        <v>14</v>
      </c>
      <c r="B58" s="136" t="str">
        <f t="shared" si="0"/>
        <v>A</v>
      </c>
      <c r="C58" s="126">
        <v>140.71</v>
      </c>
      <c r="D58" s="126">
        <v>142.09</v>
      </c>
      <c r="E58" s="126">
        <v>141.25</v>
      </c>
      <c r="F58" s="126">
        <v>140.24</v>
      </c>
      <c r="G58" s="126">
        <v>150.13999999999999</v>
      </c>
      <c r="H58" s="126">
        <v>155.72</v>
      </c>
      <c r="I58" s="126">
        <v>152.11000000000001</v>
      </c>
      <c r="J58" s="126">
        <v>152.72999999999999</v>
      </c>
      <c r="K58" s="126">
        <v>151.36000000000001</v>
      </c>
      <c r="L58" s="126">
        <v>153.37</v>
      </c>
      <c r="M58" s="126">
        <v>156.87</v>
      </c>
      <c r="N58" s="126">
        <v>159.47</v>
      </c>
      <c r="O58" s="126">
        <v>153.66999999999999</v>
      </c>
      <c r="P58" s="126">
        <v>143.94</v>
      </c>
      <c r="Q58" s="126">
        <v>148.58000000000001</v>
      </c>
      <c r="R58" s="126">
        <v>145.47</v>
      </c>
      <c r="S58" s="126">
        <v>146.37</v>
      </c>
      <c r="T58" s="126">
        <v>147.81</v>
      </c>
      <c r="U58" s="126">
        <v>143.72999999999999</v>
      </c>
      <c r="V58" s="126">
        <v>142.82</v>
      </c>
      <c r="W58" s="126">
        <v>175.86</v>
      </c>
      <c r="X58" s="126">
        <v>182.9</v>
      </c>
      <c r="Y58" s="126">
        <v>186.39</v>
      </c>
      <c r="Z58" s="126">
        <v>183.38</v>
      </c>
      <c r="AA58" s="126">
        <v>183.57</v>
      </c>
      <c r="AB58" s="126">
        <v>178.72</v>
      </c>
      <c r="AC58" s="126">
        <v>178.72</v>
      </c>
    </row>
    <row r="59" spans="1:35" ht="10.199999999999999" x14ac:dyDescent="0.2">
      <c r="A59" s="78" t="s">
        <v>10894</v>
      </c>
      <c r="B59" s="136" t="str">
        <f t="shared" si="0"/>
        <v>A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>
        <v>176.04</v>
      </c>
      <c r="U59" s="126">
        <v>176.04</v>
      </c>
      <c r="V59" s="126">
        <v>176.04</v>
      </c>
      <c r="W59" s="126">
        <v>202.25</v>
      </c>
      <c r="X59" s="126">
        <v>202.25</v>
      </c>
      <c r="Y59" s="126">
        <v>202.25</v>
      </c>
      <c r="Z59" s="126">
        <v>202.25</v>
      </c>
      <c r="AA59" s="126">
        <v>202.25</v>
      </c>
      <c r="AB59" s="126">
        <v>185.69</v>
      </c>
      <c r="AC59" s="126">
        <v>185.69</v>
      </c>
      <c r="AD59" s="112"/>
      <c r="AF59" s="112"/>
      <c r="AG59" s="112"/>
      <c r="AI59" s="118"/>
    </row>
    <row r="60" spans="1:35" ht="9.75" customHeight="1" x14ac:dyDescent="0.2">
      <c r="A60" s="78" t="s">
        <v>228</v>
      </c>
      <c r="B60" s="136" t="str">
        <f t="shared" si="0"/>
        <v>A</v>
      </c>
      <c r="C60" s="126">
        <v>183.48</v>
      </c>
      <c r="D60" s="126">
        <v>176.41</v>
      </c>
      <c r="E60" s="126">
        <v>180.65</v>
      </c>
      <c r="F60" s="126">
        <v>178.89</v>
      </c>
      <c r="G60" s="126">
        <v>194.97</v>
      </c>
      <c r="H60" s="126">
        <v>178.63</v>
      </c>
      <c r="I60" s="126">
        <v>184.78</v>
      </c>
      <c r="J60" s="126">
        <v>185.79</v>
      </c>
      <c r="K60" s="126">
        <v>194.51</v>
      </c>
      <c r="L60" s="126">
        <v>193.23</v>
      </c>
      <c r="M60" s="126">
        <v>197.64</v>
      </c>
      <c r="N60" s="126">
        <v>202.69</v>
      </c>
      <c r="O60" s="126">
        <v>198.53</v>
      </c>
      <c r="P60" s="126">
        <v>195.38</v>
      </c>
      <c r="Q60" s="126">
        <v>194.16</v>
      </c>
      <c r="R60" s="126">
        <v>194.07</v>
      </c>
      <c r="S60" s="126">
        <v>191.29</v>
      </c>
      <c r="T60" s="126">
        <v>185.55</v>
      </c>
      <c r="U60" s="126">
        <v>187.85</v>
      </c>
      <c r="V60" s="126">
        <v>181.31</v>
      </c>
      <c r="W60" s="126">
        <v>207.12</v>
      </c>
      <c r="X60" s="126">
        <v>218.16</v>
      </c>
      <c r="Y60" s="126">
        <v>220.07</v>
      </c>
      <c r="Z60" s="126">
        <v>213.32</v>
      </c>
      <c r="AA60" s="126">
        <v>209.37</v>
      </c>
      <c r="AB60" s="126">
        <v>215.81</v>
      </c>
      <c r="AC60" s="126">
        <v>215.16</v>
      </c>
    </row>
    <row r="61" spans="1:35" ht="9.75" customHeight="1" x14ac:dyDescent="0.2">
      <c r="A61" s="78" t="s">
        <v>15</v>
      </c>
      <c r="B61" s="136" t="str">
        <f t="shared" si="0"/>
        <v>I</v>
      </c>
      <c r="C61" s="126">
        <v>152.79</v>
      </c>
      <c r="D61" s="126">
        <v>149.32</v>
      </c>
      <c r="E61" s="126">
        <v>154.1</v>
      </c>
      <c r="F61" s="126">
        <v>153.91</v>
      </c>
      <c r="G61" s="126">
        <v>152.11000000000001</v>
      </c>
      <c r="H61" s="126">
        <v>155.33000000000001</v>
      </c>
      <c r="I61" s="126">
        <v>153.9</v>
      </c>
      <c r="J61" s="126">
        <v>150.63999999999999</v>
      </c>
      <c r="K61" s="126">
        <v>163.22</v>
      </c>
      <c r="L61" s="126">
        <v>152.66</v>
      </c>
      <c r="M61" s="126">
        <v>148.63</v>
      </c>
      <c r="N61" s="126">
        <v>148.02000000000001</v>
      </c>
      <c r="O61" s="126">
        <v>163.61000000000001</v>
      </c>
      <c r="P61" s="126">
        <v>164.08</v>
      </c>
      <c r="Q61" s="126">
        <v>165.57</v>
      </c>
      <c r="R61" s="126">
        <v>168.39</v>
      </c>
      <c r="S61" s="126">
        <v>165.87</v>
      </c>
      <c r="T61" s="126">
        <v>164.94</v>
      </c>
      <c r="U61" s="126">
        <v>164.56</v>
      </c>
      <c r="V61" s="126">
        <v>161.84</v>
      </c>
      <c r="W61" s="126">
        <v>186.07</v>
      </c>
      <c r="X61" s="126">
        <v>190.72</v>
      </c>
      <c r="Y61" s="126">
        <v>188.71</v>
      </c>
      <c r="Z61" s="126">
        <v>196.4</v>
      </c>
      <c r="AA61" s="126">
        <v>200.15</v>
      </c>
      <c r="AB61" s="126">
        <v>166.12</v>
      </c>
      <c r="AC61" s="126"/>
    </row>
    <row r="62" spans="1:35" ht="9.75" customHeight="1" x14ac:dyDescent="0.2">
      <c r="A62" s="78" t="s">
        <v>16</v>
      </c>
      <c r="B62" s="136" t="str">
        <f t="shared" si="0"/>
        <v>A</v>
      </c>
      <c r="C62" s="126">
        <v>187.55</v>
      </c>
      <c r="D62" s="126">
        <v>193.66</v>
      </c>
      <c r="E62" s="126">
        <v>190.87</v>
      </c>
      <c r="F62" s="126">
        <v>189.91</v>
      </c>
      <c r="G62" s="126">
        <v>202.08</v>
      </c>
      <c r="H62" s="126">
        <v>200.53</v>
      </c>
      <c r="I62" s="126">
        <v>204.6</v>
      </c>
      <c r="J62" s="126">
        <v>203.33</v>
      </c>
      <c r="K62" s="126">
        <v>205.56</v>
      </c>
      <c r="L62" s="126">
        <v>206.06</v>
      </c>
      <c r="M62" s="126">
        <v>212.1</v>
      </c>
      <c r="N62" s="126">
        <v>200.89</v>
      </c>
      <c r="O62" s="126">
        <v>207.89</v>
      </c>
      <c r="P62" s="126">
        <v>208.68</v>
      </c>
      <c r="Q62" s="126">
        <v>210.83</v>
      </c>
      <c r="R62" s="126">
        <v>210.41</v>
      </c>
      <c r="S62" s="126">
        <v>216.64</v>
      </c>
      <c r="T62" s="126">
        <v>206.32</v>
      </c>
      <c r="U62" s="126">
        <v>211.09</v>
      </c>
      <c r="V62" s="126">
        <v>208.39</v>
      </c>
      <c r="W62" s="126">
        <v>238.2</v>
      </c>
      <c r="X62" s="126">
        <v>239.42</v>
      </c>
      <c r="Y62" s="126">
        <v>237.96</v>
      </c>
      <c r="Z62" s="126">
        <v>232.73</v>
      </c>
      <c r="AA62" s="126">
        <v>234.7</v>
      </c>
      <c r="AB62" s="126">
        <v>233</v>
      </c>
      <c r="AC62" s="126">
        <v>235.66</v>
      </c>
    </row>
    <row r="63" spans="1:35" ht="9.75" customHeight="1" x14ac:dyDescent="0.2">
      <c r="A63" s="78" t="s">
        <v>725</v>
      </c>
      <c r="B63" s="136" t="str">
        <f t="shared" si="0"/>
        <v>A</v>
      </c>
      <c r="C63" s="126">
        <v>146.75</v>
      </c>
      <c r="D63" s="126">
        <v>149.03</v>
      </c>
      <c r="E63" s="126">
        <v>147.68</v>
      </c>
      <c r="F63" s="126">
        <v>151.25</v>
      </c>
      <c r="G63" s="126">
        <v>163.72999999999999</v>
      </c>
      <c r="H63" s="126">
        <v>158.38999999999999</v>
      </c>
      <c r="I63" s="126">
        <v>150.36000000000001</v>
      </c>
      <c r="J63" s="126">
        <v>161.69999999999999</v>
      </c>
      <c r="K63" s="126">
        <v>157.75</v>
      </c>
      <c r="L63" s="126">
        <v>156.06</v>
      </c>
      <c r="M63" s="126">
        <v>151.16999999999999</v>
      </c>
      <c r="N63" s="126">
        <v>151.68</v>
      </c>
      <c r="O63" s="126">
        <v>168.79</v>
      </c>
      <c r="P63" s="126">
        <v>165.01</v>
      </c>
      <c r="Q63" s="126">
        <v>169.75</v>
      </c>
      <c r="R63" s="126">
        <v>176.23</v>
      </c>
      <c r="S63" s="126">
        <v>182.06</v>
      </c>
      <c r="T63" s="126">
        <v>166.34</v>
      </c>
      <c r="U63" s="126">
        <v>172.02</v>
      </c>
      <c r="V63" s="126">
        <v>168.41</v>
      </c>
      <c r="W63" s="126">
        <v>173.24</v>
      </c>
      <c r="X63" s="126">
        <v>173.41</v>
      </c>
      <c r="Y63" s="126">
        <v>185.6</v>
      </c>
      <c r="Z63" s="126">
        <v>180.53</v>
      </c>
      <c r="AA63" s="126">
        <v>173.68</v>
      </c>
      <c r="AB63" s="126">
        <v>174.44</v>
      </c>
      <c r="AC63" s="126">
        <v>170.55</v>
      </c>
    </row>
    <row r="64" spans="1:35" ht="9.75" customHeight="1" x14ac:dyDescent="0.2">
      <c r="A64" s="78" t="s">
        <v>682</v>
      </c>
      <c r="B64" s="136" t="str">
        <f t="shared" si="0"/>
        <v>A</v>
      </c>
      <c r="C64" s="126">
        <v>133.38999999999999</v>
      </c>
      <c r="D64" s="126">
        <v>138.94999999999999</v>
      </c>
      <c r="E64" s="126">
        <v>131.13</v>
      </c>
      <c r="F64" s="126">
        <v>128.37</v>
      </c>
      <c r="G64" s="126">
        <v>129.81</v>
      </c>
      <c r="H64" s="126">
        <v>128.69</v>
      </c>
      <c r="I64" s="126">
        <v>128.29</v>
      </c>
      <c r="J64" s="126">
        <v>125.2</v>
      </c>
      <c r="K64" s="126">
        <v>125.95</v>
      </c>
      <c r="L64" s="126">
        <v>121.61</v>
      </c>
      <c r="M64" s="126">
        <v>123.82</v>
      </c>
      <c r="N64" s="126">
        <v>128.5</v>
      </c>
      <c r="O64" s="126">
        <v>117.65</v>
      </c>
      <c r="P64" s="126">
        <v>120.46</v>
      </c>
      <c r="Q64" s="126">
        <v>136.13999999999999</v>
      </c>
      <c r="R64" s="126">
        <v>129.28</v>
      </c>
      <c r="S64" s="126">
        <v>129.56</v>
      </c>
      <c r="T64" s="126">
        <v>128.82</v>
      </c>
      <c r="U64" s="126">
        <v>124.39</v>
      </c>
      <c r="V64" s="126">
        <v>124.92</v>
      </c>
      <c r="W64" s="126">
        <v>135.49</v>
      </c>
      <c r="X64" s="126">
        <v>135.36000000000001</v>
      </c>
      <c r="Y64" s="126">
        <v>134.83000000000001</v>
      </c>
      <c r="Z64" s="126">
        <v>138.52000000000001</v>
      </c>
      <c r="AA64" s="126">
        <v>140.76</v>
      </c>
      <c r="AB64" s="126">
        <v>144.58000000000001</v>
      </c>
      <c r="AC64" s="126">
        <v>138.99</v>
      </c>
    </row>
    <row r="65" spans="1:29" ht="9.75" customHeight="1" x14ac:dyDescent="0.2">
      <c r="A65" s="78" t="s">
        <v>18</v>
      </c>
      <c r="B65" s="136" t="str">
        <f t="shared" si="0"/>
        <v>A</v>
      </c>
      <c r="C65" s="126">
        <v>163.66999999999999</v>
      </c>
      <c r="D65" s="126">
        <v>165.68</v>
      </c>
      <c r="E65" s="126">
        <v>166.05</v>
      </c>
      <c r="F65" s="126">
        <v>166.29</v>
      </c>
      <c r="G65" s="126">
        <v>173.02</v>
      </c>
      <c r="H65" s="126">
        <v>170.1</v>
      </c>
      <c r="I65" s="126">
        <v>174.28</v>
      </c>
      <c r="J65" s="126">
        <v>172.62</v>
      </c>
      <c r="K65" s="126">
        <v>170.79</v>
      </c>
      <c r="L65" s="126">
        <v>170.42</v>
      </c>
      <c r="M65" s="126">
        <v>171.78</v>
      </c>
      <c r="N65" s="126">
        <v>170.87</v>
      </c>
      <c r="O65" s="126">
        <v>162.1</v>
      </c>
      <c r="P65" s="126">
        <v>164.86</v>
      </c>
      <c r="Q65" s="126">
        <v>167.64</v>
      </c>
      <c r="R65" s="126">
        <v>169.93</v>
      </c>
      <c r="S65" s="126">
        <v>161.18</v>
      </c>
      <c r="T65" s="126">
        <v>175.18</v>
      </c>
      <c r="U65" s="126">
        <v>186.55</v>
      </c>
      <c r="V65" s="126">
        <v>183.25</v>
      </c>
      <c r="W65" s="126">
        <v>193.08</v>
      </c>
      <c r="X65" s="126">
        <v>192.07</v>
      </c>
      <c r="Y65" s="126">
        <v>185.23</v>
      </c>
      <c r="Z65" s="126">
        <v>184.59</v>
      </c>
      <c r="AA65" s="126">
        <v>181.49</v>
      </c>
      <c r="AB65" s="126">
        <v>186.15</v>
      </c>
      <c r="AC65" s="126">
        <v>183.93</v>
      </c>
    </row>
    <row r="66" spans="1:29" ht="9.75" customHeight="1" x14ac:dyDescent="0.2">
      <c r="A66" s="78" t="s">
        <v>20</v>
      </c>
      <c r="B66" s="136" t="str">
        <f t="shared" si="0"/>
        <v>A</v>
      </c>
      <c r="C66" s="126">
        <v>167.95</v>
      </c>
      <c r="D66" s="126">
        <v>170.93</v>
      </c>
      <c r="E66" s="126">
        <v>171.88</v>
      </c>
      <c r="F66" s="126">
        <v>178</v>
      </c>
      <c r="G66" s="126">
        <v>197.54</v>
      </c>
      <c r="H66" s="126">
        <v>194.48</v>
      </c>
      <c r="I66" s="126">
        <v>195.33</v>
      </c>
      <c r="J66" s="126">
        <v>193.58</v>
      </c>
      <c r="K66" s="126">
        <v>190.49</v>
      </c>
      <c r="L66" s="126">
        <v>188.35</v>
      </c>
      <c r="M66" s="126">
        <v>191.52</v>
      </c>
      <c r="N66" s="126">
        <v>189.12</v>
      </c>
      <c r="O66" s="126">
        <v>173.26</v>
      </c>
      <c r="P66" s="126">
        <v>173.32</v>
      </c>
      <c r="Q66" s="126">
        <v>180.07</v>
      </c>
      <c r="R66" s="126">
        <v>179.55</v>
      </c>
      <c r="S66" s="126">
        <v>177.99</v>
      </c>
      <c r="T66" s="126">
        <v>176.88</v>
      </c>
      <c r="U66" s="126">
        <v>174.37</v>
      </c>
      <c r="V66" s="126">
        <v>177.47</v>
      </c>
      <c r="W66" s="126">
        <v>202.91</v>
      </c>
      <c r="X66" s="126">
        <v>203.88</v>
      </c>
      <c r="Y66" s="126">
        <v>204.03</v>
      </c>
      <c r="Z66" s="126">
        <v>209.91</v>
      </c>
      <c r="AA66" s="126">
        <v>208.29</v>
      </c>
      <c r="AB66" s="126">
        <v>205.98</v>
      </c>
      <c r="AC66" s="126">
        <v>206.24</v>
      </c>
    </row>
    <row r="67" spans="1:29" ht="9.75" customHeight="1" x14ac:dyDescent="0.2">
      <c r="A67" s="78" t="s">
        <v>21</v>
      </c>
      <c r="B67" s="136" t="str">
        <f t="shared" si="0"/>
        <v>A</v>
      </c>
      <c r="C67" s="126">
        <v>159.72</v>
      </c>
      <c r="D67" s="126">
        <v>158.07</v>
      </c>
      <c r="E67" s="126">
        <v>158.80000000000001</v>
      </c>
      <c r="F67" s="126">
        <v>158.97999999999999</v>
      </c>
      <c r="G67" s="126">
        <v>169.81</v>
      </c>
      <c r="H67" s="126">
        <v>172.88</v>
      </c>
      <c r="I67" s="126">
        <v>169.58</v>
      </c>
      <c r="J67" s="126">
        <v>168.09</v>
      </c>
      <c r="K67" s="126">
        <v>166.29</v>
      </c>
      <c r="L67" s="126">
        <v>164.68</v>
      </c>
      <c r="M67" s="126">
        <v>167.9</v>
      </c>
      <c r="N67" s="126">
        <v>162.05000000000001</v>
      </c>
      <c r="O67" s="126">
        <v>156.72</v>
      </c>
      <c r="P67" s="126">
        <v>158.38</v>
      </c>
      <c r="Q67" s="126">
        <v>155.47</v>
      </c>
      <c r="R67" s="126">
        <v>159.47</v>
      </c>
      <c r="S67" s="126">
        <v>160.66</v>
      </c>
      <c r="T67" s="126">
        <v>158.27000000000001</v>
      </c>
      <c r="U67" s="126">
        <v>162.80000000000001</v>
      </c>
      <c r="V67" s="126">
        <v>162.46</v>
      </c>
      <c r="W67" s="126">
        <v>192.2</v>
      </c>
      <c r="X67" s="126">
        <v>188.02</v>
      </c>
      <c r="Y67" s="126">
        <v>188.72</v>
      </c>
      <c r="Z67" s="126">
        <v>193.68</v>
      </c>
      <c r="AA67" s="126">
        <v>188.91</v>
      </c>
      <c r="AB67" s="126">
        <v>186.07</v>
      </c>
      <c r="AC67" s="126">
        <v>187.18</v>
      </c>
    </row>
    <row r="68" spans="1:29" ht="9.75" customHeight="1" x14ac:dyDescent="0.2">
      <c r="A68" s="78" t="s">
        <v>573</v>
      </c>
      <c r="B68" s="136" t="str">
        <f t="shared" si="0"/>
        <v>I</v>
      </c>
      <c r="C68" s="126">
        <v>165.92</v>
      </c>
      <c r="D68" s="126">
        <v>165.86</v>
      </c>
      <c r="E68" s="126">
        <v>169.58</v>
      </c>
      <c r="F68" s="126">
        <v>171.87</v>
      </c>
      <c r="G68" s="126">
        <v>156.44</v>
      </c>
      <c r="H68" s="126">
        <v>158.44999999999999</v>
      </c>
      <c r="I68" s="126">
        <v>153.13</v>
      </c>
      <c r="J68" s="126">
        <v>153</v>
      </c>
      <c r="K68" s="126">
        <v>149.43</v>
      </c>
      <c r="L68" s="126">
        <v>149.47999999999999</v>
      </c>
      <c r="M68" s="126">
        <v>152.04</v>
      </c>
      <c r="N68" s="126">
        <v>150.54</v>
      </c>
      <c r="O68" s="126">
        <v>159.74</v>
      </c>
      <c r="P68" s="126">
        <v>152.04</v>
      </c>
      <c r="Q68" s="126">
        <v>152.16999999999999</v>
      </c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</row>
    <row r="69" spans="1:29" ht="9.75" customHeight="1" x14ac:dyDescent="0.2">
      <c r="A69" s="78" t="s">
        <v>22</v>
      </c>
      <c r="B69" s="136" t="str">
        <f t="shared" si="0"/>
        <v>A</v>
      </c>
      <c r="C69" s="126">
        <v>144.88</v>
      </c>
      <c r="D69" s="126">
        <v>140.19999999999999</v>
      </c>
      <c r="E69" s="126">
        <v>144.47</v>
      </c>
      <c r="F69" s="126">
        <v>140.97999999999999</v>
      </c>
      <c r="G69" s="126">
        <v>158.44</v>
      </c>
      <c r="H69" s="126">
        <v>161.72</v>
      </c>
      <c r="I69" s="126">
        <v>160.66</v>
      </c>
      <c r="J69" s="126">
        <v>161.21</v>
      </c>
      <c r="K69" s="126">
        <v>162.43</v>
      </c>
      <c r="L69" s="126">
        <v>162.16999999999999</v>
      </c>
      <c r="M69" s="126">
        <v>162.4</v>
      </c>
      <c r="N69" s="126">
        <v>163.22</v>
      </c>
      <c r="O69" s="126">
        <v>170.92</v>
      </c>
      <c r="P69" s="126">
        <v>174.68</v>
      </c>
      <c r="Q69" s="126">
        <v>174.57</v>
      </c>
      <c r="R69" s="126">
        <v>172.98</v>
      </c>
      <c r="S69" s="126">
        <v>179.01</v>
      </c>
      <c r="T69" s="126">
        <v>168.38</v>
      </c>
      <c r="U69" s="126">
        <v>167.71</v>
      </c>
      <c r="V69" s="126">
        <v>170.3</v>
      </c>
      <c r="W69" s="126">
        <v>207.24</v>
      </c>
      <c r="X69" s="126">
        <v>208.43</v>
      </c>
      <c r="Y69" s="126">
        <v>206.41</v>
      </c>
      <c r="Z69" s="126">
        <v>212.55</v>
      </c>
      <c r="AA69" s="126">
        <v>207.73</v>
      </c>
      <c r="AB69" s="126">
        <v>209.99</v>
      </c>
      <c r="AC69" s="126">
        <v>216.22</v>
      </c>
    </row>
    <row r="70" spans="1:29" ht="9.75" customHeight="1" x14ac:dyDescent="0.2">
      <c r="A70" s="78" t="s">
        <v>827</v>
      </c>
      <c r="B70" s="136" t="str">
        <f t="shared" si="0"/>
        <v>A</v>
      </c>
      <c r="C70" s="126">
        <v>140.04</v>
      </c>
      <c r="D70" s="126">
        <v>141.83000000000001</v>
      </c>
      <c r="E70" s="126">
        <v>140</v>
      </c>
      <c r="F70" s="126">
        <v>138.16</v>
      </c>
      <c r="G70" s="126">
        <v>149.08000000000001</v>
      </c>
      <c r="H70" s="126">
        <v>151.6</v>
      </c>
      <c r="I70" s="126">
        <v>152.19</v>
      </c>
      <c r="J70" s="126">
        <v>153.35</v>
      </c>
      <c r="K70" s="126">
        <v>151.80000000000001</v>
      </c>
      <c r="L70" s="126">
        <v>152.51</v>
      </c>
      <c r="M70" s="126">
        <v>156.57</v>
      </c>
      <c r="N70" s="126">
        <v>155.38999999999999</v>
      </c>
      <c r="O70" s="126">
        <v>154.36000000000001</v>
      </c>
      <c r="P70" s="126">
        <v>152.78</v>
      </c>
      <c r="Q70" s="126">
        <v>151.81</v>
      </c>
      <c r="R70" s="126">
        <v>146.38999999999999</v>
      </c>
      <c r="S70" s="126">
        <v>152.01</v>
      </c>
      <c r="T70" s="126">
        <v>152.49</v>
      </c>
      <c r="U70" s="126">
        <v>150.02000000000001</v>
      </c>
      <c r="V70" s="126">
        <v>153.18</v>
      </c>
      <c r="W70" s="126">
        <v>169.96</v>
      </c>
      <c r="X70" s="126">
        <v>167.58</v>
      </c>
      <c r="Y70" s="126">
        <v>163.44</v>
      </c>
      <c r="Z70" s="126">
        <v>168.11</v>
      </c>
      <c r="AA70" s="126">
        <v>165.3</v>
      </c>
      <c r="AB70" s="126">
        <v>164.64</v>
      </c>
      <c r="AC70" s="126">
        <v>164.29</v>
      </c>
    </row>
    <row r="71" spans="1:29" ht="9.75" customHeight="1" x14ac:dyDescent="0.2">
      <c r="A71" s="78" t="s">
        <v>828</v>
      </c>
      <c r="B71" s="136" t="str">
        <f t="shared" si="0"/>
        <v>A</v>
      </c>
      <c r="C71" s="126">
        <v>141.88999999999999</v>
      </c>
      <c r="D71" s="126">
        <v>145.63</v>
      </c>
      <c r="E71" s="126">
        <v>142.38</v>
      </c>
      <c r="F71" s="126">
        <v>140.84</v>
      </c>
      <c r="G71" s="126">
        <v>140.03</v>
      </c>
      <c r="H71" s="126">
        <v>141.03</v>
      </c>
      <c r="I71" s="126">
        <v>142.57</v>
      </c>
      <c r="J71" s="126">
        <v>143.33000000000001</v>
      </c>
      <c r="K71" s="126">
        <v>143.27000000000001</v>
      </c>
      <c r="L71" s="126">
        <v>140.78</v>
      </c>
      <c r="M71" s="126">
        <v>139.63999999999999</v>
      </c>
      <c r="N71" s="126">
        <v>147.83000000000001</v>
      </c>
      <c r="O71" s="126">
        <v>149.33000000000001</v>
      </c>
      <c r="P71" s="126">
        <v>149.12</v>
      </c>
      <c r="Q71" s="126">
        <v>155.31</v>
      </c>
      <c r="R71" s="126">
        <v>153.22</v>
      </c>
      <c r="S71" s="126">
        <v>150.9</v>
      </c>
      <c r="T71" s="126">
        <v>154.41999999999999</v>
      </c>
      <c r="U71" s="126">
        <v>153.91999999999999</v>
      </c>
      <c r="V71" s="126">
        <v>156.41999999999999</v>
      </c>
      <c r="W71" s="126">
        <v>184.24</v>
      </c>
      <c r="X71" s="126">
        <v>183.98</v>
      </c>
      <c r="Y71" s="126">
        <v>177.07</v>
      </c>
      <c r="Z71" s="126">
        <v>186.83</v>
      </c>
      <c r="AA71" s="126">
        <v>182.09</v>
      </c>
      <c r="AB71" s="126">
        <v>180.73</v>
      </c>
      <c r="AC71" s="126">
        <v>174.84</v>
      </c>
    </row>
    <row r="72" spans="1:29" ht="9.75" customHeight="1" x14ac:dyDescent="0.2">
      <c r="A72" s="78" t="s">
        <v>23</v>
      </c>
      <c r="B72" s="136" t="str">
        <f t="shared" si="0"/>
        <v>A</v>
      </c>
      <c r="C72" s="126">
        <v>150.74</v>
      </c>
      <c r="D72" s="126">
        <v>145.91</v>
      </c>
      <c r="E72" s="126">
        <v>142.47999999999999</v>
      </c>
      <c r="F72" s="126">
        <v>145.44999999999999</v>
      </c>
      <c r="G72" s="126">
        <v>148.01</v>
      </c>
      <c r="H72" s="126">
        <v>149.05000000000001</v>
      </c>
      <c r="I72" s="126">
        <v>150.55000000000001</v>
      </c>
      <c r="J72" s="126">
        <v>151.74</v>
      </c>
      <c r="K72" s="126">
        <v>148.57</v>
      </c>
      <c r="L72" s="126">
        <v>155.16999999999999</v>
      </c>
      <c r="M72" s="126">
        <v>151.5</v>
      </c>
      <c r="N72" s="126">
        <v>155.55000000000001</v>
      </c>
      <c r="O72" s="126">
        <v>147.43</v>
      </c>
      <c r="P72" s="126">
        <v>147.69999999999999</v>
      </c>
      <c r="Q72" s="126">
        <v>149.41999999999999</v>
      </c>
      <c r="R72" s="126">
        <v>150.83000000000001</v>
      </c>
      <c r="S72" s="126">
        <v>147.57</v>
      </c>
      <c r="T72" s="126">
        <v>145.22</v>
      </c>
      <c r="U72" s="126">
        <v>148.83000000000001</v>
      </c>
      <c r="V72" s="126">
        <v>144.63</v>
      </c>
      <c r="W72" s="126">
        <v>176.22</v>
      </c>
      <c r="X72" s="126">
        <v>178.69</v>
      </c>
      <c r="Y72" s="126">
        <v>172.21</v>
      </c>
      <c r="Z72" s="126">
        <v>174.96</v>
      </c>
      <c r="AA72" s="126">
        <v>176.94</v>
      </c>
      <c r="AB72" s="126">
        <v>178.37</v>
      </c>
      <c r="AC72" s="126">
        <v>180.28</v>
      </c>
    </row>
    <row r="73" spans="1:29" ht="9.75" customHeight="1" x14ac:dyDescent="0.2">
      <c r="A73" s="78" t="s">
        <v>24</v>
      </c>
      <c r="B73" s="136" t="str">
        <f t="shared" si="0"/>
        <v>A</v>
      </c>
      <c r="C73" s="126">
        <v>140.6</v>
      </c>
      <c r="D73" s="126">
        <v>142.21</v>
      </c>
      <c r="E73" s="126">
        <v>136.88999999999999</v>
      </c>
      <c r="F73" s="126">
        <v>137.02000000000001</v>
      </c>
      <c r="G73" s="126">
        <v>141</v>
      </c>
      <c r="H73" s="126">
        <v>144.94</v>
      </c>
      <c r="I73" s="126">
        <v>143</v>
      </c>
      <c r="J73" s="126">
        <v>143.75</v>
      </c>
      <c r="K73" s="126">
        <v>144.35</v>
      </c>
      <c r="L73" s="126">
        <v>145.03</v>
      </c>
      <c r="M73" s="126">
        <v>141.82</v>
      </c>
      <c r="N73" s="126">
        <v>143.38</v>
      </c>
      <c r="O73" s="126">
        <v>142.72</v>
      </c>
      <c r="P73" s="126">
        <v>145.47</v>
      </c>
      <c r="Q73" s="126">
        <v>147.44</v>
      </c>
      <c r="R73" s="126">
        <v>147.96</v>
      </c>
      <c r="S73" s="126">
        <v>144.33000000000001</v>
      </c>
      <c r="T73" s="126">
        <v>143.47999999999999</v>
      </c>
      <c r="U73" s="126">
        <v>143.19999999999999</v>
      </c>
      <c r="V73" s="126">
        <v>144.22</v>
      </c>
      <c r="W73" s="126">
        <v>165.88</v>
      </c>
      <c r="X73" s="126">
        <v>161.85</v>
      </c>
      <c r="Y73" s="126">
        <v>164.67</v>
      </c>
      <c r="Z73" s="126">
        <v>168.93</v>
      </c>
      <c r="AA73" s="126">
        <v>162.69999999999999</v>
      </c>
      <c r="AB73" s="126">
        <v>166.88</v>
      </c>
      <c r="AC73" s="126">
        <v>165.69</v>
      </c>
    </row>
    <row r="74" spans="1:29" ht="9.75" customHeight="1" x14ac:dyDescent="0.2">
      <c r="A74" s="78" t="s">
        <v>829</v>
      </c>
      <c r="B74" s="136" t="str">
        <f t="shared" si="0"/>
        <v>A</v>
      </c>
      <c r="C74" s="126">
        <v>152.63</v>
      </c>
      <c r="D74" s="126">
        <v>153.85</v>
      </c>
      <c r="E74" s="126">
        <v>152.56</v>
      </c>
      <c r="F74" s="126">
        <v>153.91999999999999</v>
      </c>
      <c r="G74" s="126">
        <v>156.69999999999999</v>
      </c>
      <c r="H74" s="126">
        <v>154.69999999999999</v>
      </c>
      <c r="I74" s="126">
        <v>151.11000000000001</v>
      </c>
      <c r="J74" s="126">
        <v>154.74</v>
      </c>
      <c r="K74" s="126">
        <v>152.11000000000001</v>
      </c>
      <c r="L74" s="126">
        <v>159.80000000000001</v>
      </c>
      <c r="M74" s="126">
        <v>159.31</v>
      </c>
      <c r="N74" s="126">
        <v>153.22</v>
      </c>
      <c r="O74" s="126">
        <v>166.96</v>
      </c>
      <c r="P74" s="126">
        <v>161.81</v>
      </c>
      <c r="Q74" s="126">
        <v>165.62</v>
      </c>
      <c r="R74" s="126">
        <v>161.25</v>
      </c>
      <c r="S74" s="126">
        <v>159.80000000000001</v>
      </c>
      <c r="T74" s="126">
        <v>162.52000000000001</v>
      </c>
      <c r="U74" s="126">
        <v>168.22</v>
      </c>
      <c r="V74" s="126">
        <v>161.79</v>
      </c>
      <c r="W74" s="126">
        <v>174.72</v>
      </c>
      <c r="X74" s="126">
        <v>177.52</v>
      </c>
      <c r="Y74" s="126">
        <v>184.34</v>
      </c>
      <c r="Z74" s="126">
        <v>178.32</v>
      </c>
      <c r="AA74" s="126">
        <v>177.84</v>
      </c>
      <c r="AB74" s="126">
        <v>185.11</v>
      </c>
      <c r="AC74" s="126">
        <v>183.43</v>
      </c>
    </row>
    <row r="75" spans="1:29" ht="9.75" customHeight="1" x14ac:dyDescent="0.2">
      <c r="A75" s="78" t="s">
        <v>3697</v>
      </c>
      <c r="B75" s="136" t="str">
        <f t="shared" ref="B75:B138" si="1">IF(AC75&gt;0,"A","I")</f>
        <v>A</v>
      </c>
      <c r="C75" s="126">
        <v>171.39</v>
      </c>
      <c r="D75" s="126">
        <v>172.96</v>
      </c>
      <c r="E75" s="126">
        <v>174.93</v>
      </c>
      <c r="F75" s="126">
        <v>174.69</v>
      </c>
      <c r="G75" s="126">
        <v>192.76</v>
      </c>
      <c r="H75" s="126">
        <v>191.65</v>
      </c>
      <c r="I75" s="126">
        <v>194.16</v>
      </c>
      <c r="J75" s="126">
        <v>194.18</v>
      </c>
      <c r="K75" s="126">
        <v>198.94</v>
      </c>
      <c r="L75" s="126">
        <v>201.8</v>
      </c>
      <c r="M75" s="126">
        <v>197.86</v>
      </c>
      <c r="N75" s="126">
        <v>199.56</v>
      </c>
      <c r="O75" s="126">
        <v>206.24</v>
      </c>
      <c r="P75" s="126">
        <v>215.62</v>
      </c>
      <c r="Q75" s="126">
        <v>219.71</v>
      </c>
      <c r="R75" s="126">
        <v>215.24</v>
      </c>
      <c r="S75" s="126">
        <v>213.79</v>
      </c>
      <c r="T75" s="126">
        <v>215.38</v>
      </c>
      <c r="U75" s="126">
        <v>213.85</v>
      </c>
      <c r="V75" s="126">
        <v>212.72</v>
      </c>
      <c r="W75" s="126">
        <v>226.26</v>
      </c>
      <c r="X75" s="126">
        <v>222.68</v>
      </c>
      <c r="Y75" s="126">
        <v>222.56</v>
      </c>
      <c r="Z75" s="126">
        <v>224.07</v>
      </c>
      <c r="AA75" s="126">
        <v>226.55</v>
      </c>
      <c r="AB75" s="126">
        <v>231.12</v>
      </c>
      <c r="AC75" s="126">
        <v>234.28</v>
      </c>
    </row>
    <row r="76" spans="1:29" ht="9.75" customHeight="1" x14ac:dyDescent="0.2">
      <c r="A76" s="78" t="s">
        <v>715</v>
      </c>
      <c r="B76" s="136" t="str">
        <f t="shared" si="1"/>
        <v>A</v>
      </c>
      <c r="C76" s="126">
        <v>193.5</v>
      </c>
      <c r="D76" s="126">
        <v>198.02</v>
      </c>
      <c r="E76" s="126">
        <v>198.03</v>
      </c>
      <c r="F76" s="126">
        <v>197.43</v>
      </c>
      <c r="G76" s="126">
        <v>213.27</v>
      </c>
      <c r="H76" s="126">
        <v>210.79</v>
      </c>
      <c r="I76" s="126">
        <v>209.45</v>
      </c>
      <c r="J76" s="126">
        <v>207.47</v>
      </c>
      <c r="K76" s="126">
        <v>206.27</v>
      </c>
      <c r="L76" s="126">
        <v>208.09</v>
      </c>
      <c r="M76" s="126">
        <v>209.78</v>
      </c>
      <c r="N76" s="126">
        <v>207.5</v>
      </c>
      <c r="O76" s="126">
        <v>215.06</v>
      </c>
      <c r="P76" s="126">
        <v>210.81</v>
      </c>
      <c r="Q76" s="126">
        <v>212.37</v>
      </c>
      <c r="R76" s="126">
        <v>213.04</v>
      </c>
      <c r="S76" s="126">
        <v>201.84</v>
      </c>
      <c r="T76" s="126">
        <v>207.71</v>
      </c>
      <c r="U76" s="126">
        <v>207.29</v>
      </c>
      <c r="V76" s="126">
        <v>207.32</v>
      </c>
      <c r="W76" s="126">
        <v>240.79</v>
      </c>
      <c r="X76" s="126">
        <v>243.57</v>
      </c>
      <c r="Y76" s="126">
        <v>244.92</v>
      </c>
      <c r="Z76" s="126">
        <v>247.9</v>
      </c>
      <c r="AA76" s="126">
        <v>244.75</v>
      </c>
      <c r="AB76" s="126">
        <v>243.06</v>
      </c>
      <c r="AC76" s="126">
        <v>246.43</v>
      </c>
    </row>
    <row r="77" spans="1:29" ht="9.75" customHeight="1" x14ac:dyDescent="0.2">
      <c r="A77" s="78" t="s">
        <v>25</v>
      </c>
      <c r="B77" s="136" t="str">
        <f t="shared" si="1"/>
        <v>A</v>
      </c>
      <c r="C77" s="126">
        <v>137.78</v>
      </c>
      <c r="D77" s="126">
        <v>138.21</v>
      </c>
      <c r="E77" s="126">
        <v>136.72999999999999</v>
      </c>
      <c r="F77" s="126">
        <v>134.22</v>
      </c>
      <c r="G77" s="126">
        <v>147.4</v>
      </c>
      <c r="H77" s="126">
        <v>149.32</v>
      </c>
      <c r="I77" s="126">
        <v>149.05000000000001</v>
      </c>
      <c r="J77" s="126">
        <v>145.31</v>
      </c>
      <c r="K77" s="126">
        <v>152.53</v>
      </c>
      <c r="L77" s="126">
        <v>148.66</v>
      </c>
      <c r="M77" s="126">
        <v>145.56</v>
      </c>
      <c r="N77" s="126">
        <v>149.11000000000001</v>
      </c>
      <c r="O77" s="126">
        <v>156.05000000000001</v>
      </c>
      <c r="P77" s="126">
        <v>152.66</v>
      </c>
      <c r="Q77" s="126">
        <v>145.03</v>
      </c>
      <c r="R77" s="126">
        <v>143.32</v>
      </c>
      <c r="S77" s="126">
        <v>147.66999999999999</v>
      </c>
      <c r="T77" s="126">
        <v>143.21</v>
      </c>
      <c r="U77" s="126">
        <v>140.91999999999999</v>
      </c>
      <c r="V77" s="126">
        <v>148.06</v>
      </c>
      <c r="W77" s="126">
        <v>171.82</v>
      </c>
      <c r="X77" s="126">
        <v>159.6</v>
      </c>
      <c r="Y77" s="126">
        <v>173.73</v>
      </c>
      <c r="Z77" s="126">
        <v>165.63</v>
      </c>
      <c r="AA77" s="126">
        <v>178.91</v>
      </c>
      <c r="AB77" s="126">
        <v>175.86</v>
      </c>
      <c r="AC77" s="126">
        <v>171.07</v>
      </c>
    </row>
    <row r="78" spans="1:29" ht="9.75" customHeight="1" x14ac:dyDescent="0.2">
      <c r="A78" s="78" t="s">
        <v>727</v>
      </c>
      <c r="B78" s="136" t="str">
        <f t="shared" si="1"/>
        <v>A</v>
      </c>
      <c r="C78" s="126">
        <v>141.88999999999999</v>
      </c>
      <c r="D78" s="126">
        <v>144.43</v>
      </c>
      <c r="E78" s="126">
        <v>144.38999999999999</v>
      </c>
      <c r="F78" s="126">
        <v>145.05000000000001</v>
      </c>
      <c r="G78" s="126">
        <v>160.08000000000001</v>
      </c>
      <c r="H78" s="126">
        <v>158.94</v>
      </c>
      <c r="I78" s="126">
        <v>160.28</v>
      </c>
      <c r="J78" s="126">
        <v>156.86000000000001</v>
      </c>
      <c r="K78" s="126">
        <v>157.62</v>
      </c>
      <c r="L78" s="126">
        <v>154.06</v>
      </c>
      <c r="M78" s="126">
        <v>161.16</v>
      </c>
      <c r="N78" s="126">
        <v>158.68</v>
      </c>
      <c r="O78" s="126">
        <v>157.47999999999999</v>
      </c>
      <c r="P78" s="126">
        <v>155.1</v>
      </c>
      <c r="Q78" s="126">
        <v>161.51</v>
      </c>
      <c r="R78" s="126">
        <v>160.96</v>
      </c>
      <c r="S78" s="126">
        <v>161.09</v>
      </c>
      <c r="T78" s="126">
        <v>166.08</v>
      </c>
      <c r="U78" s="126">
        <v>164.78</v>
      </c>
      <c r="V78" s="126">
        <v>162.44999999999999</v>
      </c>
      <c r="W78" s="126">
        <v>174.38</v>
      </c>
      <c r="X78" s="126">
        <v>168.88</v>
      </c>
      <c r="Y78" s="126">
        <v>175.73</v>
      </c>
      <c r="Z78" s="126">
        <v>177.27</v>
      </c>
      <c r="AA78" s="126">
        <v>179.42</v>
      </c>
      <c r="AB78" s="126">
        <v>180.46</v>
      </c>
      <c r="AC78" s="126">
        <v>181.95</v>
      </c>
    </row>
    <row r="79" spans="1:29" ht="9.75" customHeight="1" x14ac:dyDescent="0.2">
      <c r="A79" s="78" t="s">
        <v>770</v>
      </c>
      <c r="B79" s="136" t="str">
        <f t="shared" si="1"/>
        <v>A</v>
      </c>
      <c r="C79" s="126">
        <v>155.16</v>
      </c>
      <c r="D79" s="126">
        <v>159.02000000000001</v>
      </c>
      <c r="E79" s="126">
        <v>160.94</v>
      </c>
      <c r="F79" s="126">
        <v>151.66999999999999</v>
      </c>
      <c r="G79" s="126">
        <v>165.54</v>
      </c>
      <c r="H79" s="126">
        <v>161.38999999999999</v>
      </c>
      <c r="I79" s="126">
        <v>164.09</v>
      </c>
      <c r="J79" s="126">
        <v>167.52</v>
      </c>
      <c r="K79" s="126">
        <v>164.89</v>
      </c>
      <c r="L79" s="126">
        <v>162.44999999999999</v>
      </c>
      <c r="M79" s="126">
        <v>165.26</v>
      </c>
      <c r="N79" s="126">
        <v>177.28</v>
      </c>
      <c r="O79" s="126">
        <v>190.05</v>
      </c>
      <c r="P79" s="126">
        <v>185.69</v>
      </c>
      <c r="Q79" s="126">
        <v>175.88</v>
      </c>
      <c r="R79" s="126">
        <v>182.47</v>
      </c>
      <c r="S79" s="126">
        <v>185.36</v>
      </c>
      <c r="T79" s="126">
        <v>180.08</v>
      </c>
      <c r="U79" s="126">
        <v>175.94</v>
      </c>
      <c r="V79" s="126">
        <v>182.84</v>
      </c>
      <c r="W79" s="126">
        <v>237.7</v>
      </c>
      <c r="X79" s="126">
        <v>228.8</v>
      </c>
      <c r="Y79" s="126">
        <v>245.02</v>
      </c>
      <c r="Z79" s="126">
        <v>228.27</v>
      </c>
      <c r="AA79" s="126">
        <v>236.04</v>
      </c>
      <c r="AB79" s="126">
        <v>237.56</v>
      </c>
      <c r="AC79" s="126">
        <v>229.87</v>
      </c>
    </row>
    <row r="80" spans="1:29" ht="9.75" customHeight="1" x14ac:dyDescent="0.2">
      <c r="A80" s="78" t="s">
        <v>26</v>
      </c>
      <c r="B80" s="136" t="str">
        <f t="shared" si="1"/>
        <v>I</v>
      </c>
      <c r="C80" s="126">
        <v>132.30000000000001</v>
      </c>
      <c r="D80" s="126">
        <v>137.03</v>
      </c>
      <c r="E80" s="126">
        <v>135.28</v>
      </c>
      <c r="F80" s="126">
        <v>136.01</v>
      </c>
      <c r="G80" s="126">
        <v>153.72</v>
      </c>
      <c r="H80" s="126">
        <v>156.68</v>
      </c>
      <c r="I80" s="126">
        <v>150.77000000000001</v>
      </c>
      <c r="J80" s="126">
        <v>151.38999999999999</v>
      </c>
      <c r="K80" s="126">
        <v>151.97</v>
      </c>
      <c r="L80" s="126">
        <v>156.91</v>
      </c>
      <c r="M80" s="126">
        <v>152.59</v>
      </c>
      <c r="N80" s="126">
        <v>153.1</v>
      </c>
      <c r="O80" s="126">
        <v>148.77000000000001</v>
      </c>
      <c r="P80" s="126">
        <v>150.81</v>
      </c>
      <c r="Q80" s="126">
        <v>152.47</v>
      </c>
      <c r="R80" s="126">
        <v>145.36000000000001</v>
      </c>
      <c r="S80" s="126">
        <v>145.36000000000001</v>
      </c>
      <c r="T80" s="126">
        <v>145.36000000000001</v>
      </c>
      <c r="U80" s="126">
        <v>145.36000000000001</v>
      </c>
      <c r="V80" s="126">
        <v>145.36000000000001</v>
      </c>
      <c r="W80" s="126"/>
      <c r="X80" s="126"/>
      <c r="Y80" s="126"/>
      <c r="Z80" s="126"/>
      <c r="AA80" s="126"/>
      <c r="AB80" s="126"/>
      <c r="AC80" s="126"/>
    </row>
    <row r="81" spans="1:29" ht="9.75" customHeight="1" x14ac:dyDescent="0.2">
      <c r="A81" s="78" t="s">
        <v>2550</v>
      </c>
      <c r="B81" s="136" t="str">
        <f t="shared" si="1"/>
        <v>A</v>
      </c>
      <c r="C81" s="126">
        <v>132.18</v>
      </c>
      <c r="D81" s="126">
        <v>133.01</v>
      </c>
      <c r="E81" s="126">
        <v>133.32</v>
      </c>
      <c r="F81" s="126">
        <v>130.79</v>
      </c>
      <c r="G81" s="126">
        <v>135.85</v>
      </c>
      <c r="H81" s="126">
        <v>138.25</v>
      </c>
      <c r="I81" s="126">
        <v>137.77000000000001</v>
      </c>
      <c r="J81" s="126">
        <v>137.99</v>
      </c>
      <c r="K81" s="126">
        <v>139.62</v>
      </c>
      <c r="L81" s="126">
        <v>142.19</v>
      </c>
      <c r="M81" s="126">
        <v>140.02000000000001</v>
      </c>
      <c r="N81" s="126">
        <v>146.65</v>
      </c>
      <c r="O81" s="126">
        <v>143.47999999999999</v>
      </c>
      <c r="P81" s="126">
        <v>145.41999999999999</v>
      </c>
      <c r="Q81" s="126">
        <v>146.46</v>
      </c>
      <c r="R81" s="126">
        <v>147.65</v>
      </c>
      <c r="S81" s="126">
        <v>142.71</v>
      </c>
      <c r="T81" s="126">
        <v>145.02000000000001</v>
      </c>
      <c r="U81" s="126">
        <v>144.27000000000001</v>
      </c>
      <c r="V81" s="126">
        <v>142.32</v>
      </c>
      <c r="W81" s="126">
        <v>161.99</v>
      </c>
      <c r="X81" s="126">
        <v>162.41</v>
      </c>
      <c r="Y81" s="126">
        <v>158.93</v>
      </c>
      <c r="Z81" s="126">
        <v>159.78</v>
      </c>
      <c r="AA81" s="126">
        <v>163.19999999999999</v>
      </c>
      <c r="AB81" s="126">
        <v>156.72</v>
      </c>
      <c r="AC81" s="126">
        <v>161.71</v>
      </c>
    </row>
    <row r="82" spans="1:29" ht="9.75" customHeight="1" x14ac:dyDescent="0.2">
      <c r="A82" s="78" t="s">
        <v>27</v>
      </c>
      <c r="B82" s="136" t="str">
        <f t="shared" si="1"/>
        <v>A</v>
      </c>
      <c r="C82" s="126">
        <v>164.56</v>
      </c>
      <c r="D82" s="126">
        <v>163.76</v>
      </c>
      <c r="E82" s="126">
        <v>167.54</v>
      </c>
      <c r="F82" s="126">
        <v>166.23</v>
      </c>
      <c r="G82" s="126">
        <v>167.71</v>
      </c>
      <c r="H82" s="126">
        <v>172.74</v>
      </c>
      <c r="I82" s="126">
        <v>163.16</v>
      </c>
      <c r="J82" s="126">
        <v>166.57</v>
      </c>
      <c r="K82" s="126">
        <v>162.57</v>
      </c>
      <c r="L82" s="126">
        <v>163.74</v>
      </c>
      <c r="M82" s="126">
        <v>161.16</v>
      </c>
      <c r="N82" s="126">
        <v>163.27000000000001</v>
      </c>
      <c r="O82" s="126">
        <v>171.81</v>
      </c>
      <c r="P82" s="126">
        <v>168.44</v>
      </c>
      <c r="Q82" s="126">
        <v>163.93</v>
      </c>
      <c r="R82" s="126">
        <v>162.44</v>
      </c>
      <c r="S82" s="126">
        <v>160.05000000000001</v>
      </c>
      <c r="T82" s="126">
        <v>164.11</v>
      </c>
      <c r="U82" s="126">
        <v>159.18</v>
      </c>
      <c r="V82" s="126">
        <v>161.85</v>
      </c>
      <c r="W82" s="126">
        <v>187.04</v>
      </c>
      <c r="X82" s="126">
        <v>182.98</v>
      </c>
      <c r="Y82" s="126">
        <v>192.27</v>
      </c>
      <c r="Z82" s="126">
        <v>195.83</v>
      </c>
      <c r="AA82" s="126">
        <v>182.89</v>
      </c>
      <c r="AB82" s="126">
        <v>181.03</v>
      </c>
      <c r="AC82" s="126">
        <v>182.48</v>
      </c>
    </row>
    <row r="83" spans="1:29" ht="9.75" customHeight="1" x14ac:dyDescent="0.2">
      <c r="A83" s="78" t="s">
        <v>630</v>
      </c>
      <c r="B83" s="136" t="str">
        <f t="shared" si="1"/>
        <v>A</v>
      </c>
      <c r="C83" s="126">
        <v>159.49</v>
      </c>
      <c r="D83" s="126">
        <v>157.1</v>
      </c>
      <c r="E83" s="126">
        <v>158.27000000000001</v>
      </c>
      <c r="F83" s="126">
        <v>156.36000000000001</v>
      </c>
      <c r="G83" s="126">
        <v>160.74</v>
      </c>
      <c r="H83" s="126">
        <v>158.62</v>
      </c>
      <c r="I83" s="126">
        <v>167.26</v>
      </c>
      <c r="J83" s="126">
        <v>162.44999999999999</v>
      </c>
      <c r="K83" s="126">
        <v>161.06</v>
      </c>
      <c r="L83" s="126">
        <v>164.32</v>
      </c>
      <c r="M83" s="126">
        <v>161.37</v>
      </c>
      <c r="N83" s="126">
        <v>156.46</v>
      </c>
      <c r="O83" s="126">
        <v>156.97</v>
      </c>
      <c r="P83" s="126">
        <v>154.72999999999999</v>
      </c>
      <c r="Q83" s="126">
        <v>157.16</v>
      </c>
      <c r="R83" s="126">
        <v>157.68</v>
      </c>
      <c r="S83" s="126">
        <v>158.47</v>
      </c>
      <c r="T83" s="126">
        <v>154.66</v>
      </c>
      <c r="U83" s="126">
        <v>152.63999999999999</v>
      </c>
      <c r="V83" s="126">
        <v>166.29</v>
      </c>
      <c r="W83" s="126">
        <v>195.9</v>
      </c>
      <c r="X83" s="126">
        <v>179.34</v>
      </c>
      <c r="Y83" s="126">
        <v>188.86</v>
      </c>
      <c r="Z83" s="126">
        <v>180.18</v>
      </c>
      <c r="AA83" s="126">
        <v>185.65</v>
      </c>
      <c r="AB83" s="126">
        <v>185.42</v>
      </c>
      <c r="AC83" s="126">
        <v>186.27</v>
      </c>
    </row>
    <row r="84" spans="1:29" ht="9.75" customHeight="1" x14ac:dyDescent="0.2">
      <c r="A84" s="78" t="s">
        <v>28</v>
      </c>
      <c r="B84" s="136" t="str">
        <f t="shared" si="1"/>
        <v>A</v>
      </c>
      <c r="C84" s="126">
        <v>158.12</v>
      </c>
      <c r="D84" s="126">
        <v>158.97</v>
      </c>
      <c r="E84" s="126">
        <v>156.16999999999999</v>
      </c>
      <c r="F84" s="126">
        <v>160.02000000000001</v>
      </c>
      <c r="G84" s="126">
        <v>177.58</v>
      </c>
      <c r="H84" s="126">
        <v>169.36</v>
      </c>
      <c r="I84" s="126">
        <v>166.04</v>
      </c>
      <c r="J84" s="126">
        <v>169.64</v>
      </c>
      <c r="K84" s="126">
        <v>173.08</v>
      </c>
      <c r="L84" s="126">
        <v>169.02</v>
      </c>
      <c r="M84" s="126">
        <v>163.38</v>
      </c>
      <c r="N84" s="126">
        <v>167.36</v>
      </c>
      <c r="O84" s="126">
        <v>159.1</v>
      </c>
      <c r="P84" s="126">
        <v>161.52000000000001</v>
      </c>
      <c r="Q84" s="126">
        <v>168.92</v>
      </c>
      <c r="R84" s="126">
        <v>167.43</v>
      </c>
      <c r="S84" s="126">
        <v>165.82</v>
      </c>
      <c r="T84" s="126">
        <v>178.07</v>
      </c>
      <c r="U84" s="126">
        <v>174.85</v>
      </c>
      <c r="V84" s="126">
        <v>175.33</v>
      </c>
      <c r="W84" s="126">
        <v>195.85</v>
      </c>
      <c r="X84" s="126">
        <v>192.63</v>
      </c>
      <c r="Y84" s="126">
        <v>193.39</v>
      </c>
      <c r="Z84" s="126">
        <v>194.8</v>
      </c>
      <c r="AA84" s="126">
        <v>193.78</v>
      </c>
      <c r="AB84" s="126">
        <v>190.41</v>
      </c>
      <c r="AC84" s="126">
        <v>193.05</v>
      </c>
    </row>
    <row r="85" spans="1:29" ht="9.75" customHeight="1" x14ac:dyDescent="0.2">
      <c r="A85" s="78" t="s">
        <v>29</v>
      </c>
      <c r="B85" s="136" t="str">
        <f t="shared" si="1"/>
        <v>A</v>
      </c>
      <c r="C85" s="126">
        <v>174.93</v>
      </c>
      <c r="D85" s="126">
        <v>173.89</v>
      </c>
      <c r="E85" s="126">
        <v>174.42</v>
      </c>
      <c r="F85" s="126">
        <v>169.62</v>
      </c>
      <c r="G85" s="126">
        <v>173.2</v>
      </c>
      <c r="H85" s="126">
        <v>171.16</v>
      </c>
      <c r="I85" s="126">
        <v>173.23</v>
      </c>
      <c r="J85" s="126">
        <v>170.58</v>
      </c>
      <c r="K85" s="126">
        <v>173.22</v>
      </c>
      <c r="L85" s="126">
        <v>173.64</v>
      </c>
      <c r="M85" s="126">
        <v>171.8</v>
      </c>
      <c r="N85" s="126">
        <v>173.52</v>
      </c>
      <c r="O85" s="126">
        <v>166.07</v>
      </c>
      <c r="P85" s="126">
        <v>166.82</v>
      </c>
      <c r="Q85" s="126">
        <v>164.59</v>
      </c>
      <c r="R85" s="126">
        <v>167.49</v>
      </c>
      <c r="S85" s="126">
        <v>170.93</v>
      </c>
      <c r="T85" s="126">
        <v>172.13</v>
      </c>
      <c r="U85" s="126">
        <v>173.33</v>
      </c>
      <c r="V85" s="126">
        <v>172.04</v>
      </c>
      <c r="W85" s="126">
        <v>198.05</v>
      </c>
      <c r="X85" s="126">
        <v>199.93</v>
      </c>
      <c r="Y85" s="126">
        <v>199.5</v>
      </c>
      <c r="Z85" s="126">
        <v>197.97</v>
      </c>
      <c r="AA85" s="126">
        <v>197.48</v>
      </c>
      <c r="AB85" s="126">
        <v>200.12</v>
      </c>
      <c r="AC85" s="126">
        <v>194.32</v>
      </c>
    </row>
    <row r="86" spans="1:29" ht="9.75" customHeight="1" x14ac:dyDescent="0.2">
      <c r="A86" s="78" t="s">
        <v>778</v>
      </c>
      <c r="B86" s="136" t="str">
        <f t="shared" si="1"/>
        <v>A</v>
      </c>
      <c r="C86" s="126">
        <v>161.22</v>
      </c>
      <c r="D86" s="126">
        <v>160.38999999999999</v>
      </c>
      <c r="E86" s="126">
        <v>160.96</v>
      </c>
      <c r="F86" s="126">
        <v>161.96</v>
      </c>
      <c r="G86" s="126">
        <v>169.23</v>
      </c>
      <c r="H86" s="126">
        <v>169.12</v>
      </c>
      <c r="I86" s="126">
        <v>168.53</v>
      </c>
      <c r="J86" s="126">
        <v>170.14</v>
      </c>
      <c r="K86" s="126">
        <v>168.73</v>
      </c>
      <c r="L86" s="126">
        <v>171.15</v>
      </c>
      <c r="M86" s="126">
        <v>170.14</v>
      </c>
      <c r="N86" s="126">
        <v>172.44</v>
      </c>
      <c r="O86" s="126">
        <v>169.49</v>
      </c>
      <c r="P86" s="126">
        <v>170.28</v>
      </c>
      <c r="Q86" s="126">
        <v>164.33</v>
      </c>
      <c r="R86" s="126">
        <v>167.75</v>
      </c>
      <c r="S86" s="126">
        <v>167.54</v>
      </c>
      <c r="T86" s="126">
        <v>166.49</v>
      </c>
      <c r="U86" s="126">
        <v>168.59</v>
      </c>
      <c r="V86" s="126">
        <v>169.82</v>
      </c>
      <c r="W86" s="126">
        <v>204.82</v>
      </c>
      <c r="X86" s="126">
        <v>203.27</v>
      </c>
      <c r="Y86" s="126">
        <v>202.93</v>
      </c>
      <c r="Z86" s="126">
        <v>205.9</v>
      </c>
      <c r="AA86" s="126">
        <v>200.55</v>
      </c>
      <c r="AB86" s="126">
        <v>204.04</v>
      </c>
      <c r="AC86" s="126">
        <v>201.02</v>
      </c>
    </row>
    <row r="87" spans="1:29" ht="9.75" customHeight="1" x14ac:dyDescent="0.2">
      <c r="A87" s="78" t="s">
        <v>30</v>
      </c>
      <c r="B87" s="136" t="str">
        <f t="shared" si="1"/>
        <v>A</v>
      </c>
      <c r="C87" s="126">
        <v>169.71</v>
      </c>
      <c r="D87" s="126">
        <v>170.78</v>
      </c>
      <c r="E87" s="126">
        <v>171.8</v>
      </c>
      <c r="F87" s="126">
        <v>170.5</v>
      </c>
      <c r="G87" s="126">
        <v>183.87</v>
      </c>
      <c r="H87" s="126">
        <v>188.71</v>
      </c>
      <c r="I87" s="126">
        <v>186.74</v>
      </c>
      <c r="J87" s="126">
        <v>186.1</v>
      </c>
      <c r="K87" s="126">
        <v>184.5</v>
      </c>
      <c r="L87" s="126">
        <v>186.74</v>
      </c>
      <c r="M87" s="126">
        <v>188.13</v>
      </c>
      <c r="N87" s="126">
        <v>187.83</v>
      </c>
      <c r="O87" s="126">
        <v>186.06</v>
      </c>
      <c r="P87" s="126">
        <v>188.5</v>
      </c>
      <c r="Q87" s="126">
        <v>184.25</v>
      </c>
      <c r="R87" s="126">
        <v>184.71</v>
      </c>
      <c r="S87" s="126">
        <v>183.05</v>
      </c>
      <c r="T87" s="126">
        <v>180.6</v>
      </c>
      <c r="U87" s="126">
        <v>185.6</v>
      </c>
      <c r="V87" s="126">
        <v>179.45</v>
      </c>
      <c r="W87" s="126">
        <v>212.98</v>
      </c>
      <c r="X87" s="126">
        <v>219.32</v>
      </c>
      <c r="Y87" s="126">
        <v>222.93</v>
      </c>
      <c r="Z87" s="126">
        <v>220.41</v>
      </c>
      <c r="AA87" s="126">
        <v>219.25</v>
      </c>
      <c r="AB87" s="126">
        <v>217.43</v>
      </c>
      <c r="AC87" s="126">
        <v>217.31</v>
      </c>
    </row>
    <row r="88" spans="1:29" ht="9.75" customHeight="1" x14ac:dyDescent="0.2">
      <c r="A88" s="78" t="s">
        <v>830</v>
      </c>
      <c r="B88" s="136" t="str">
        <f t="shared" si="1"/>
        <v>A</v>
      </c>
      <c r="C88" s="126">
        <v>150.83000000000001</v>
      </c>
      <c r="D88" s="126">
        <v>149.01</v>
      </c>
      <c r="E88" s="126">
        <v>147.08000000000001</v>
      </c>
      <c r="F88" s="126">
        <v>146.68</v>
      </c>
      <c r="G88" s="126">
        <v>165.43</v>
      </c>
      <c r="H88" s="126">
        <v>167.77</v>
      </c>
      <c r="I88" s="126">
        <v>166.74</v>
      </c>
      <c r="J88" s="126">
        <v>165.88</v>
      </c>
      <c r="K88" s="126">
        <v>166.63</v>
      </c>
      <c r="L88" s="126">
        <v>162.37</v>
      </c>
      <c r="M88" s="126">
        <v>162.19</v>
      </c>
      <c r="N88" s="126">
        <v>163.38</v>
      </c>
      <c r="O88" s="126">
        <v>149.26</v>
      </c>
      <c r="P88" s="126">
        <v>154.15</v>
      </c>
      <c r="Q88" s="126">
        <v>153.44</v>
      </c>
      <c r="R88" s="126">
        <v>152.30000000000001</v>
      </c>
      <c r="S88" s="126">
        <v>145.59</v>
      </c>
      <c r="T88" s="126">
        <v>146.83000000000001</v>
      </c>
      <c r="U88" s="126">
        <v>147.72999999999999</v>
      </c>
      <c r="V88" s="126">
        <v>148.74</v>
      </c>
      <c r="W88" s="126">
        <v>171.8</v>
      </c>
      <c r="X88" s="126">
        <v>167.73</v>
      </c>
      <c r="Y88" s="126">
        <v>164.98</v>
      </c>
      <c r="Z88" s="126">
        <v>172.24</v>
      </c>
      <c r="AA88" s="126">
        <v>172.5</v>
      </c>
      <c r="AB88" s="126">
        <v>174.56</v>
      </c>
      <c r="AC88" s="126">
        <v>173.66</v>
      </c>
    </row>
    <row r="89" spans="1:29" ht="9.75" customHeight="1" x14ac:dyDescent="0.2">
      <c r="A89" s="78" t="s">
        <v>831</v>
      </c>
      <c r="B89" s="136" t="str">
        <f t="shared" si="1"/>
        <v>A</v>
      </c>
      <c r="C89" s="126">
        <v>165.48</v>
      </c>
      <c r="D89" s="126">
        <v>164.38</v>
      </c>
      <c r="E89" s="126">
        <v>163.08000000000001</v>
      </c>
      <c r="F89" s="126">
        <v>166.25</v>
      </c>
      <c r="G89" s="126">
        <v>157.99</v>
      </c>
      <c r="H89" s="126">
        <v>160.13</v>
      </c>
      <c r="I89" s="126">
        <v>161.99</v>
      </c>
      <c r="J89" s="126">
        <v>160.46</v>
      </c>
      <c r="K89" s="126">
        <v>163.06</v>
      </c>
      <c r="L89" s="126">
        <v>159.07</v>
      </c>
      <c r="M89" s="126">
        <v>159.47999999999999</v>
      </c>
      <c r="N89" s="126">
        <v>162.6</v>
      </c>
      <c r="O89" s="126">
        <v>160.46</v>
      </c>
      <c r="P89" s="126">
        <v>162.41999999999999</v>
      </c>
      <c r="Q89" s="126">
        <v>157.16999999999999</v>
      </c>
      <c r="R89" s="126">
        <v>158.53</v>
      </c>
      <c r="S89" s="126">
        <v>160.16999999999999</v>
      </c>
      <c r="T89" s="126">
        <v>157.16</v>
      </c>
      <c r="U89" s="126">
        <v>162.29</v>
      </c>
      <c r="V89" s="126">
        <v>163.24</v>
      </c>
      <c r="W89" s="126">
        <v>189.03</v>
      </c>
      <c r="X89" s="126">
        <v>184.25</v>
      </c>
      <c r="Y89" s="126">
        <v>182.87</v>
      </c>
      <c r="Z89" s="126">
        <v>190.29</v>
      </c>
      <c r="AA89" s="126">
        <v>186.84</v>
      </c>
      <c r="AB89" s="126">
        <v>188.46</v>
      </c>
      <c r="AC89" s="126">
        <v>178.03</v>
      </c>
    </row>
    <row r="90" spans="1:29" ht="9.75" customHeight="1" x14ac:dyDescent="0.2">
      <c r="A90" s="78" t="s">
        <v>835</v>
      </c>
      <c r="B90" s="136" t="str">
        <f t="shared" si="1"/>
        <v>A</v>
      </c>
      <c r="C90" s="126">
        <v>137.22999999999999</v>
      </c>
      <c r="D90" s="126">
        <v>139.32</v>
      </c>
      <c r="E90" s="126">
        <v>139.47</v>
      </c>
      <c r="F90" s="126">
        <v>138.49</v>
      </c>
      <c r="G90" s="126">
        <v>140.82</v>
      </c>
      <c r="H90" s="126">
        <v>141.85</v>
      </c>
      <c r="I90" s="126">
        <v>142.28</v>
      </c>
      <c r="J90" s="126">
        <v>142.18</v>
      </c>
      <c r="K90" s="126">
        <v>141.82</v>
      </c>
      <c r="L90" s="126">
        <v>139.88</v>
      </c>
      <c r="M90" s="126">
        <v>139.63999999999999</v>
      </c>
      <c r="N90" s="126">
        <v>144.5</v>
      </c>
      <c r="O90" s="126">
        <v>142.03</v>
      </c>
      <c r="P90" s="126">
        <v>142.55000000000001</v>
      </c>
      <c r="Q90" s="126">
        <v>145.77000000000001</v>
      </c>
      <c r="R90" s="126">
        <v>144.13</v>
      </c>
      <c r="S90" s="126">
        <v>135.19</v>
      </c>
      <c r="T90" s="126">
        <v>143.41999999999999</v>
      </c>
      <c r="U90" s="126">
        <v>140.01</v>
      </c>
      <c r="V90" s="126">
        <v>141.72</v>
      </c>
      <c r="W90" s="126">
        <v>164.41</v>
      </c>
      <c r="X90" s="126">
        <v>166.36</v>
      </c>
      <c r="Y90" s="126">
        <v>164.79</v>
      </c>
      <c r="Z90" s="126">
        <v>161.93</v>
      </c>
      <c r="AA90" s="126">
        <v>163.78</v>
      </c>
      <c r="AB90" s="126">
        <v>164.36</v>
      </c>
      <c r="AC90" s="126">
        <v>162.33000000000001</v>
      </c>
    </row>
    <row r="91" spans="1:29" ht="9.75" customHeight="1" x14ac:dyDescent="0.2">
      <c r="A91" s="78" t="s">
        <v>32</v>
      </c>
      <c r="B91" s="136" t="str">
        <f t="shared" si="1"/>
        <v>A</v>
      </c>
      <c r="C91" s="126">
        <v>140.31</v>
      </c>
      <c r="D91" s="126">
        <v>137.53</v>
      </c>
      <c r="E91" s="126">
        <v>139.6</v>
      </c>
      <c r="F91" s="126">
        <v>137.62</v>
      </c>
      <c r="G91" s="126">
        <v>132.03</v>
      </c>
      <c r="H91" s="126">
        <v>141.33000000000001</v>
      </c>
      <c r="I91" s="126">
        <v>132.44999999999999</v>
      </c>
      <c r="J91" s="126">
        <v>136</v>
      </c>
      <c r="K91" s="126">
        <v>136.55000000000001</v>
      </c>
      <c r="L91" s="126">
        <v>136.18</v>
      </c>
      <c r="M91" s="126">
        <v>135.18</v>
      </c>
      <c r="N91" s="126">
        <v>137.44</v>
      </c>
      <c r="O91" s="126">
        <v>139.88</v>
      </c>
      <c r="P91" s="126">
        <v>140.1</v>
      </c>
      <c r="Q91" s="126">
        <v>131.38</v>
      </c>
      <c r="R91" s="126">
        <v>137.58000000000001</v>
      </c>
      <c r="S91" s="126">
        <v>135.72</v>
      </c>
      <c r="T91" s="126">
        <v>136.69999999999999</v>
      </c>
      <c r="U91" s="126">
        <v>134.59</v>
      </c>
      <c r="V91" s="126">
        <v>134.31</v>
      </c>
      <c r="W91" s="126">
        <v>145.33000000000001</v>
      </c>
      <c r="X91" s="126">
        <v>145.49</v>
      </c>
      <c r="Y91" s="126">
        <v>145.66</v>
      </c>
      <c r="Z91" s="126">
        <v>147.16</v>
      </c>
      <c r="AA91" s="126">
        <v>152.51</v>
      </c>
      <c r="AB91" s="126">
        <v>151.28</v>
      </c>
      <c r="AC91" s="126">
        <v>150.81</v>
      </c>
    </row>
    <row r="92" spans="1:29" ht="9.75" customHeight="1" x14ac:dyDescent="0.2">
      <c r="A92" s="78" t="s">
        <v>745</v>
      </c>
      <c r="B92" s="136" t="str">
        <f t="shared" si="1"/>
        <v>A</v>
      </c>
      <c r="C92" s="126">
        <v>161.94999999999999</v>
      </c>
      <c r="D92" s="126">
        <v>166.41</v>
      </c>
      <c r="E92" s="126">
        <v>166.56</v>
      </c>
      <c r="F92" s="126">
        <v>158.51</v>
      </c>
      <c r="G92" s="126">
        <v>140.19</v>
      </c>
      <c r="H92" s="126">
        <v>139.99</v>
      </c>
      <c r="I92" s="126">
        <v>138.35</v>
      </c>
      <c r="J92" s="126">
        <v>141.4</v>
      </c>
      <c r="K92" s="126">
        <v>141.4</v>
      </c>
      <c r="L92" s="126">
        <v>143.63999999999999</v>
      </c>
      <c r="M92" s="126">
        <v>148.86000000000001</v>
      </c>
      <c r="N92" s="126">
        <v>139.22</v>
      </c>
      <c r="O92" s="126">
        <v>184.47</v>
      </c>
      <c r="P92" s="126">
        <v>187.19</v>
      </c>
      <c r="Q92" s="126">
        <v>193.7</v>
      </c>
      <c r="R92" s="126">
        <v>204.15</v>
      </c>
      <c r="S92" s="126">
        <v>200.94</v>
      </c>
      <c r="T92" s="126">
        <v>199.14</v>
      </c>
      <c r="U92" s="126">
        <v>207.2</v>
      </c>
      <c r="V92" s="126">
        <v>212.96</v>
      </c>
      <c r="W92" s="126">
        <v>210.86</v>
      </c>
      <c r="X92" s="126">
        <v>201.8</v>
      </c>
      <c r="Y92" s="126">
        <v>200.29</v>
      </c>
      <c r="Z92" s="126">
        <v>201.23</v>
      </c>
      <c r="AA92" s="126">
        <v>209.02</v>
      </c>
      <c r="AB92" s="126">
        <v>218.29</v>
      </c>
      <c r="AC92" s="126">
        <v>216.9</v>
      </c>
    </row>
    <row r="93" spans="1:29" ht="9.75" customHeight="1" x14ac:dyDescent="0.2">
      <c r="A93" s="78" t="s">
        <v>4397</v>
      </c>
      <c r="B93" s="136" t="str">
        <f t="shared" si="1"/>
        <v>A</v>
      </c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>
        <v>205.41</v>
      </c>
      <c r="S93" s="126">
        <v>204.56</v>
      </c>
      <c r="T93" s="126">
        <v>205.41</v>
      </c>
      <c r="U93" s="126">
        <v>188.11</v>
      </c>
      <c r="V93" s="126">
        <v>199.16</v>
      </c>
      <c r="W93" s="126">
        <v>223.48</v>
      </c>
      <c r="X93" s="126">
        <v>226.91</v>
      </c>
      <c r="Y93" s="126">
        <v>220.93</v>
      </c>
      <c r="Z93" s="126">
        <v>232</v>
      </c>
      <c r="AA93" s="126">
        <v>226.65</v>
      </c>
      <c r="AB93" s="126">
        <v>231.71</v>
      </c>
      <c r="AC93" s="126">
        <v>224.31</v>
      </c>
    </row>
    <row r="94" spans="1:29" ht="9.75" customHeight="1" x14ac:dyDescent="0.2">
      <c r="A94" s="78" t="s">
        <v>35</v>
      </c>
      <c r="B94" s="136" t="str">
        <f t="shared" si="1"/>
        <v>A</v>
      </c>
      <c r="C94" s="126">
        <v>139.76</v>
      </c>
      <c r="D94" s="126">
        <v>143.07</v>
      </c>
      <c r="E94" s="126">
        <v>138.88</v>
      </c>
      <c r="F94" s="126">
        <v>140.52000000000001</v>
      </c>
      <c r="G94" s="126">
        <v>159.91</v>
      </c>
      <c r="H94" s="126">
        <v>159.66999999999999</v>
      </c>
      <c r="I94" s="126">
        <v>158.07</v>
      </c>
      <c r="J94" s="126">
        <v>161.88999999999999</v>
      </c>
      <c r="K94" s="126">
        <v>157.69999999999999</v>
      </c>
      <c r="L94" s="126">
        <v>158.33000000000001</v>
      </c>
      <c r="M94" s="126">
        <v>157.5</v>
      </c>
      <c r="N94" s="126">
        <v>159.26</v>
      </c>
      <c r="O94" s="126">
        <v>165.43</v>
      </c>
      <c r="P94" s="126">
        <v>164.56</v>
      </c>
      <c r="Q94" s="126">
        <v>164.83</v>
      </c>
      <c r="R94" s="126">
        <v>170.55</v>
      </c>
      <c r="S94" s="126">
        <v>169.94</v>
      </c>
      <c r="T94" s="126">
        <v>164.51</v>
      </c>
      <c r="U94" s="126">
        <v>162.58000000000001</v>
      </c>
      <c r="V94" s="126">
        <v>171.84</v>
      </c>
      <c r="W94" s="126">
        <v>170.96</v>
      </c>
      <c r="X94" s="126">
        <v>172.22</v>
      </c>
      <c r="Y94" s="126">
        <v>169.81</v>
      </c>
      <c r="Z94" s="126">
        <v>170.53</v>
      </c>
      <c r="AA94" s="126">
        <v>170.13</v>
      </c>
      <c r="AB94" s="126">
        <v>174.49</v>
      </c>
      <c r="AC94" s="126">
        <v>176.06</v>
      </c>
    </row>
    <row r="95" spans="1:29" ht="9.75" customHeight="1" x14ac:dyDescent="0.2">
      <c r="A95" s="78" t="s">
        <v>837</v>
      </c>
      <c r="B95" s="136" t="str">
        <f t="shared" si="1"/>
        <v>A</v>
      </c>
      <c r="C95" s="126">
        <v>162.97</v>
      </c>
      <c r="D95" s="126">
        <v>160.99</v>
      </c>
      <c r="E95" s="126">
        <v>158.52000000000001</v>
      </c>
      <c r="F95" s="126">
        <v>160.34</v>
      </c>
      <c r="G95" s="126">
        <v>172.02</v>
      </c>
      <c r="H95" s="126">
        <v>171.33</v>
      </c>
      <c r="I95" s="126">
        <v>162.04</v>
      </c>
      <c r="J95" s="126">
        <v>171.89</v>
      </c>
      <c r="K95" s="126">
        <v>166.13</v>
      </c>
      <c r="L95" s="126">
        <v>171.35</v>
      </c>
      <c r="M95" s="126">
        <v>168.25</v>
      </c>
      <c r="N95" s="126">
        <v>164.74</v>
      </c>
      <c r="O95" s="126">
        <v>174.57</v>
      </c>
      <c r="P95" s="126">
        <v>168.61</v>
      </c>
      <c r="Q95" s="126">
        <v>173.15</v>
      </c>
      <c r="R95" s="126">
        <v>169.85</v>
      </c>
      <c r="S95" s="126">
        <v>171.48</v>
      </c>
      <c r="T95" s="126">
        <v>167.73</v>
      </c>
      <c r="U95" s="126">
        <v>172.6</v>
      </c>
      <c r="V95" s="126">
        <v>163.56</v>
      </c>
      <c r="W95" s="126">
        <v>187.38</v>
      </c>
      <c r="X95" s="126">
        <v>197.86</v>
      </c>
      <c r="Y95" s="126">
        <v>197.43</v>
      </c>
      <c r="Z95" s="126">
        <v>196.52</v>
      </c>
      <c r="AA95" s="126">
        <v>194.4</v>
      </c>
      <c r="AB95" s="126">
        <v>203.14</v>
      </c>
      <c r="AC95" s="126">
        <v>199.95</v>
      </c>
    </row>
    <row r="96" spans="1:29" ht="9.75" customHeight="1" x14ac:dyDescent="0.2">
      <c r="A96" s="78" t="s">
        <v>36</v>
      </c>
      <c r="B96" s="136" t="str">
        <f t="shared" si="1"/>
        <v>A</v>
      </c>
      <c r="C96" s="126">
        <v>148.75</v>
      </c>
      <c r="D96" s="126">
        <v>147.12</v>
      </c>
      <c r="E96" s="126">
        <v>145.01</v>
      </c>
      <c r="F96" s="126">
        <v>144.59</v>
      </c>
      <c r="G96" s="126">
        <v>146.21</v>
      </c>
      <c r="H96" s="126">
        <v>145.13</v>
      </c>
      <c r="I96" s="126">
        <v>147.71</v>
      </c>
      <c r="J96" s="126">
        <v>143.63</v>
      </c>
      <c r="K96" s="126">
        <v>147.11000000000001</v>
      </c>
      <c r="L96" s="126">
        <v>146.01</v>
      </c>
      <c r="M96" s="126">
        <v>148.82</v>
      </c>
      <c r="N96" s="126">
        <v>145.85</v>
      </c>
      <c r="O96" s="126">
        <v>127.97</v>
      </c>
      <c r="P96" s="126">
        <v>127.73</v>
      </c>
      <c r="Q96" s="126">
        <v>128.16999999999999</v>
      </c>
      <c r="R96" s="126">
        <v>128.38</v>
      </c>
      <c r="S96" s="126">
        <v>124.92</v>
      </c>
      <c r="T96" s="126">
        <v>126.55</v>
      </c>
      <c r="U96" s="126">
        <v>126.63</v>
      </c>
      <c r="V96" s="126">
        <v>123.26</v>
      </c>
      <c r="W96" s="126">
        <v>145.91999999999999</v>
      </c>
      <c r="X96" s="126">
        <v>145.32</v>
      </c>
      <c r="Y96" s="126">
        <v>149.04</v>
      </c>
      <c r="Z96" s="126">
        <v>149.58000000000001</v>
      </c>
      <c r="AA96" s="126">
        <v>147.76</v>
      </c>
      <c r="AB96" s="126">
        <v>149.69999999999999</v>
      </c>
      <c r="AC96" s="126">
        <v>148.49</v>
      </c>
    </row>
    <row r="97" spans="1:29" ht="9.75" customHeight="1" x14ac:dyDescent="0.2">
      <c r="A97" s="78" t="s">
        <v>37</v>
      </c>
      <c r="B97" s="136" t="str">
        <f t="shared" si="1"/>
        <v>A</v>
      </c>
      <c r="C97" s="126">
        <v>146.83000000000001</v>
      </c>
      <c r="D97" s="126">
        <v>147.21</v>
      </c>
      <c r="E97" s="126">
        <v>148.21</v>
      </c>
      <c r="F97" s="126">
        <v>152.66999999999999</v>
      </c>
      <c r="G97" s="126">
        <v>154.79</v>
      </c>
      <c r="H97" s="126">
        <v>155.43</v>
      </c>
      <c r="I97" s="126">
        <v>151.61000000000001</v>
      </c>
      <c r="J97" s="126">
        <v>152.78</v>
      </c>
      <c r="K97" s="126">
        <v>150.97999999999999</v>
      </c>
      <c r="L97" s="126">
        <v>150.38</v>
      </c>
      <c r="M97" s="126">
        <v>148.76</v>
      </c>
      <c r="N97" s="126">
        <v>149.01</v>
      </c>
      <c r="O97" s="126">
        <v>134.75</v>
      </c>
      <c r="P97" s="126">
        <v>135.41999999999999</v>
      </c>
      <c r="Q97" s="126">
        <v>134.96</v>
      </c>
      <c r="R97" s="126">
        <v>137.84</v>
      </c>
      <c r="S97" s="126">
        <v>135.07</v>
      </c>
      <c r="T97" s="126">
        <v>134.81</v>
      </c>
      <c r="U97" s="126">
        <v>133.84</v>
      </c>
      <c r="V97" s="126">
        <v>136.94999999999999</v>
      </c>
      <c r="W97" s="126">
        <v>140.18</v>
      </c>
      <c r="X97" s="126">
        <v>141.16999999999999</v>
      </c>
      <c r="Y97" s="126">
        <v>140.72</v>
      </c>
      <c r="Z97" s="126">
        <v>139.26</v>
      </c>
      <c r="AA97" s="126">
        <v>143.05000000000001</v>
      </c>
      <c r="AB97" s="126">
        <v>141.55000000000001</v>
      </c>
      <c r="AC97" s="126">
        <v>142.16</v>
      </c>
    </row>
    <row r="98" spans="1:29" ht="9.75" customHeight="1" x14ac:dyDescent="0.2">
      <c r="A98" s="78" t="s">
        <v>838</v>
      </c>
      <c r="B98" s="136" t="str">
        <f t="shared" si="1"/>
        <v>A</v>
      </c>
      <c r="C98" s="126">
        <v>154.88</v>
      </c>
      <c r="D98" s="126">
        <v>152.25</v>
      </c>
      <c r="E98" s="126">
        <v>155.66</v>
      </c>
      <c r="F98" s="126">
        <v>157.12</v>
      </c>
      <c r="G98" s="126">
        <v>174.25</v>
      </c>
      <c r="H98" s="126">
        <v>170.25</v>
      </c>
      <c r="I98" s="126">
        <v>170.14</v>
      </c>
      <c r="J98" s="126">
        <v>171.2</v>
      </c>
      <c r="K98" s="126">
        <v>170.49</v>
      </c>
      <c r="L98" s="126">
        <v>171.23</v>
      </c>
      <c r="M98" s="126">
        <v>179.23</v>
      </c>
      <c r="N98" s="126">
        <v>171.36</v>
      </c>
      <c r="O98" s="126">
        <v>170.95</v>
      </c>
      <c r="P98" s="126">
        <v>173.53</v>
      </c>
      <c r="Q98" s="126">
        <v>170.19</v>
      </c>
      <c r="R98" s="126">
        <v>171.43</v>
      </c>
      <c r="S98" s="126">
        <v>164.88</v>
      </c>
      <c r="T98" s="126">
        <v>168.69</v>
      </c>
      <c r="U98" s="126">
        <v>171.74</v>
      </c>
      <c r="V98" s="126">
        <v>169.37</v>
      </c>
      <c r="W98" s="126">
        <v>194.71</v>
      </c>
      <c r="X98" s="126">
        <v>195.49</v>
      </c>
      <c r="Y98" s="126">
        <v>189.99</v>
      </c>
      <c r="Z98" s="126">
        <v>194.19</v>
      </c>
      <c r="AA98" s="126">
        <v>199.11</v>
      </c>
      <c r="AB98" s="126">
        <v>192.82</v>
      </c>
      <c r="AC98" s="126">
        <v>191.29</v>
      </c>
    </row>
    <row r="99" spans="1:29" ht="9.75" customHeight="1" x14ac:dyDescent="0.2">
      <c r="A99" s="78" t="s">
        <v>684</v>
      </c>
      <c r="B99" s="136" t="str">
        <f t="shared" si="1"/>
        <v>A</v>
      </c>
      <c r="C99" s="126">
        <v>131.09</v>
      </c>
      <c r="D99" s="126">
        <v>127.16</v>
      </c>
      <c r="E99" s="126">
        <v>129.09</v>
      </c>
      <c r="F99" s="126">
        <v>131.76</v>
      </c>
      <c r="G99" s="126">
        <v>135.66999999999999</v>
      </c>
      <c r="H99" s="126">
        <v>134.82</v>
      </c>
      <c r="I99" s="126">
        <v>130.77000000000001</v>
      </c>
      <c r="J99" s="126">
        <v>134.65</v>
      </c>
      <c r="K99" s="126">
        <v>135.72999999999999</v>
      </c>
      <c r="L99" s="126">
        <v>135.58000000000001</v>
      </c>
      <c r="M99" s="126">
        <v>135.05000000000001</v>
      </c>
      <c r="N99" s="126">
        <v>134.29</v>
      </c>
      <c r="O99" s="126">
        <v>133.35</v>
      </c>
      <c r="P99" s="126">
        <v>128.78</v>
      </c>
      <c r="Q99" s="126">
        <v>131.52000000000001</v>
      </c>
      <c r="R99" s="126">
        <v>131.34</v>
      </c>
      <c r="S99" s="126">
        <v>131.34</v>
      </c>
      <c r="T99" s="126">
        <v>127.35</v>
      </c>
      <c r="U99" s="126">
        <v>127.21</v>
      </c>
      <c r="V99" s="126">
        <v>128.04</v>
      </c>
      <c r="W99" s="126">
        <v>191</v>
      </c>
      <c r="X99" s="126">
        <v>192.49</v>
      </c>
      <c r="Y99" s="126">
        <v>199.8</v>
      </c>
      <c r="Z99" s="126">
        <v>202.36</v>
      </c>
      <c r="AA99" s="126">
        <v>203.8</v>
      </c>
      <c r="AB99" s="126">
        <v>204.82</v>
      </c>
      <c r="AC99" s="126">
        <v>203.8</v>
      </c>
    </row>
    <row r="100" spans="1:29" ht="9.75" customHeight="1" x14ac:dyDescent="0.2">
      <c r="A100" s="78" t="s">
        <v>582</v>
      </c>
      <c r="B100" s="136" t="str">
        <f t="shared" si="1"/>
        <v>A</v>
      </c>
      <c r="C100" s="126">
        <v>130.06</v>
      </c>
      <c r="D100" s="126">
        <v>129.53</v>
      </c>
      <c r="E100" s="126">
        <v>129.21</v>
      </c>
      <c r="F100" s="126">
        <v>130.63999999999999</v>
      </c>
      <c r="G100" s="126">
        <v>133.26</v>
      </c>
      <c r="H100" s="126">
        <v>134.55000000000001</v>
      </c>
      <c r="I100" s="126">
        <v>129.91999999999999</v>
      </c>
      <c r="J100" s="126">
        <v>130.19999999999999</v>
      </c>
      <c r="K100" s="126">
        <v>131.94</v>
      </c>
      <c r="L100" s="126">
        <v>131.52000000000001</v>
      </c>
      <c r="M100" s="126">
        <v>131.49</v>
      </c>
      <c r="N100" s="126">
        <v>130.99</v>
      </c>
      <c r="O100" s="126">
        <v>122.67</v>
      </c>
      <c r="P100" s="126">
        <v>121.92</v>
      </c>
      <c r="Q100" s="126">
        <v>120.26</v>
      </c>
      <c r="R100" s="126">
        <v>122.12</v>
      </c>
      <c r="S100" s="126">
        <v>124.51</v>
      </c>
      <c r="T100" s="126">
        <v>121.7</v>
      </c>
      <c r="U100" s="126">
        <v>119.66</v>
      </c>
      <c r="V100" s="126">
        <v>120.4</v>
      </c>
      <c r="W100" s="126">
        <v>155.22999999999999</v>
      </c>
      <c r="X100" s="126">
        <v>156.18</v>
      </c>
      <c r="Y100" s="126">
        <v>152.13999999999999</v>
      </c>
      <c r="Z100" s="126">
        <v>153.99</v>
      </c>
      <c r="AA100" s="126">
        <v>151.88999999999999</v>
      </c>
      <c r="AB100" s="126">
        <v>151.93</v>
      </c>
      <c r="AC100" s="126">
        <v>152.52000000000001</v>
      </c>
    </row>
    <row r="101" spans="1:29" ht="9.75" customHeight="1" x14ac:dyDescent="0.2">
      <c r="A101" s="78" t="s">
        <v>38</v>
      </c>
      <c r="B101" s="136" t="str">
        <f t="shared" si="1"/>
        <v>A</v>
      </c>
      <c r="C101" s="126">
        <v>140.04</v>
      </c>
      <c r="D101" s="126">
        <v>139.52000000000001</v>
      </c>
      <c r="E101" s="126">
        <v>139.16</v>
      </c>
      <c r="F101" s="126">
        <v>137.63</v>
      </c>
      <c r="G101" s="126">
        <v>164.96</v>
      </c>
      <c r="H101" s="126">
        <v>162.94999999999999</v>
      </c>
      <c r="I101" s="126">
        <v>166.32</v>
      </c>
      <c r="J101" s="126">
        <v>171.82</v>
      </c>
      <c r="K101" s="126">
        <v>173.19</v>
      </c>
      <c r="L101" s="126">
        <v>177.27</v>
      </c>
      <c r="M101" s="126">
        <v>181.76</v>
      </c>
      <c r="N101" s="126">
        <v>174.1</v>
      </c>
      <c r="O101" s="126">
        <v>159.44</v>
      </c>
      <c r="P101" s="126">
        <v>160.15</v>
      </c>
      <c r="Q101" s="126">
        <v>167.67</v>
      </c>
      <c r="R101" s="126">
        <v>156.41999999999999</v>
      </c>
      <c r="S101" s="126">
        <v>164.64</v>
      </c>
      <c r="T101" s="126">
        <v>158.96</v>
      </c>
      <c r="U101" s="126">
        <v>158.41999999999999</v>
      </c>
      <c r="V101" s="126">
        <v>150.79</v>
      </c>
      <c r="W101" s="126">
        <v>182.69</v>
      </c>
      <c r="X101" s="126">
        <v>189.17</v>
      </c>
      <c r="Y101" s="126">
        <v>187.51</v>
      </c>
      <c r="Z101" s="126">
        <v>188.2</v>
      </c>
      <c r="AA101" s="126">
        <v>191.13</v>
      </c>
      <c r="AB101" s="126">
        <v>196.86</v>
      </c>
      <c r="AC101" s="126">
        <v>191.26</v>
      </c>
    </row>
    <row r="102" spans="1:29" ht="9.75" customHeight="1" x14ac:dyDescent="0.2">
      <c r="A102" s="78" t="s">
        <v>39</v>
      </c>
      <c r="B102" s="136" t="str">
        <f t="shared" si="1"/>
        <v>A</v>
      </c>
      <c r="C102" s="126">
        <v>176.04</v>
      </c>
      <c r="D102" s="126">
        <v>177.75</v>
      </c>
      <c r="E102" s="126">
        <v>176.84</v>
      </c>
      <c r="F102" s="126">
        <v>176.58</v>
      </c>
      <c r="G102" s="126">
        <v>185.23</v>
      </c>
      <c r="H102" s="126">
        <v>184.4</v>
      </c>
      <c r="I102" s="126">
        <v>189.98</v>
      </c>
      <c r="J102" s="126">
        <v>187.89</v>
      </c>
      <c r="K102" s="126">
        <v>190.56</v>
      </c>
      <c r="L102" s="126">
        <v>184.77</v>
      </c>
      <c r="M102" s="126">
        <v>187.28</v>
      </c>
      <c r="N102" s="126">
        <v>188.78</v>
      </c>
      <c r="O102" s="126">
        <v>183.63</v>
      </c>
      <c r="P102" s="126">
        <v>184.44</v>
      </c>
      <c r="Q102" s="126">
        <v>181.73</v>
      </c>
      <c r="R102" s="126">
        <v>183.18</v>
      </c>
      <c r="S102" s="126">
        <v>190.29</v>
      </c>
      <c r="T102" s="126">
        <v>182.59</v>
      </c>
      <c r="U102" s="126">
        <v>183.15</v>
      </c>
      <c r="V102" s="126">
        <v>181.39</v>
      </c>
      <c r="W102" s="126">
        <v>217.78</v>
      </c>
      <c r="X102" s="126">
        <v>217.4</v>
      </c>
      <c r="Y102" s="126">
        <v>216.49</v>
      </c>
      <c r="Z102" s="126">
        <v>213.32</v>
      </c>
      <c r="AA102" s="126">
        <v>218.43</v>
      </c>
      <c r="AB102" s="126">
        <v>216.51</v>
      </c>
      <c r="AC102" s="126">
        <v>213.55</v>
      </c>
    </row>
    <row r="103" spans="1:29" ht="9.75" customHeight="1" x14ac:dyDescent="0.2">
      <c r="A103" s="78" t="s">
        <v>40</v>
      </c>
      <c r="B103" s="136" t="str">
        <f t="shared" si="1"/>
        <v>A</v>
      </c>
      <c r="C103" s="126">
        <v>148.75</v>
      </c>
      <c r="D103" s="126">
        <v>150.66999999999999</v>
      </c>
      <c r="E103" s="126">
        <v>147.88999999999999</v>
      </c>
      <c r="F103" s="126">
        <v>149.09</v>
      </c>
      <c r="G103" s="126">
        <v>154.32</v>
      </c>
      <c r="H103" s="126">
        <v>153.93</v>
      </c>
      <c r="I103" s="126">
        <v>149.16</v>
      </c>
      <c r="J103" s="126">
        <v>156.62</v>
      </c>
      <c r="K103" s="126">
        <v>154.52000000000001</v>
      </c>
      <c r="L103" s="126">
        <v>152.72</v>
      </c>
      <c r="M103" s="126">
        <v>155.47</v>
      </c>
      <c r="N103" s="126">
        <v>151.34</v>
      </c>
      <c r="O103" s="126">
        <v>153.96</v>
      </c>
      <c r="P103" s="126">
        <v>148.13999999999999</v>
      </c>
      <c r="Q103" s="126">
        <v>147.61000000000001</v>
      </c>
      <c r="R103" s="126">
        <v>151.94</v>
      </c>
      <c r="S103" s="126">
        <v>155.49</v>
      </c>
      <c r="T103" s="126">
        <v>160.97999999999999</v>
      </c>
      <c r="U103" s="126">
        <v>155.62</v>
      </c>
      <c r="V103" s="126">
        <v>157.47</v>
      </c>
      <c r="W103" s="126">
        <v>183.54</v>
      </c>
      <c r="X103" s="126">
        <v>193.94</v>
      </c>
      <c r="Y103" s="126">
        <v>186.6</v>
      </c>
      <c r="Z103" s="126">
        <v>182.4</v>
      </c>
      <c r="AA103" s="126">
        <v>173.38</v>
      </c>
      <c r="AB103" s="126">
        <v>180.72</v>
      </c>
      <c r="AC103" s="126">
        <v>174.29</v>
      </c>
    </row>
    <row r="104" spans="1:29" ht="9.75" customHeight="1" x14ac:dyDescent="0.2">
      <c r="A104" s="78" t="s">
        <v>41</v>
      </c>
      <c r="B104" s="136" t="str">
        <f t="shared" si="1"/>
        <v>A</v>
      </c>
      <c r="C104" s="126">
        <v>182.43</v>
      </c>
      <c r="D104" s="126">
        <v>185.87</v>
      </c>
      <c r="E104" s="126">
        <v>183.69</v>
      </c>
      <c r="F104" s="126">
        <v>183.5</v>
      </c>
      <c r="G104" s="126">
        <v>168.87</v>
      </c>
      <c r="H104" s="126">
        <v>171.59</v>
      </c>
      <c r="I104" s="126">
        <v>171.71</v>
      </c>
      <c r="J104" s="126">
        <v>170.26</v>
      </c>
      <c r="K104" s="126">
        <v>173.01</v>
      </c>
      <c r="L104" s="126">
        <v>176.99</v>
      </c>
      <c r="M104" s="126">
        <v>173.89</v>
      </c>
      <c r="N104" s="126">
        <v>179.48</v>
      </c>
      <c r="O104" s="126">
        <v>174.58</v>
      </c>
      <c r="P104" s="126">
        <v>168.96</v>
      </c>
      <c r="Q104" s="126">
        <v>167.61</v>
      </c>
      <c r="R104" s="126">
        <v>170.3</v>
      </c>
      <c r="S104" s="126">
        <v>185.76</v>
      </c>
      <c r="T104" s="126">
        <v>174.52</v>
      </c>
      <c r="U104" s="126">
        <v>173.04</v>
      </c>
      <c r="V104" s="126">
        <v>177.09</v>
      </c>
      <c r="W104" s="126">
        <v>203.81</v>
      </c>
      <c r="X104" s="126">
        <v>203.95</v>
      </c>
      <c r="Y104" s="126">
        <v>208.24</v>
      </c>
      <c r="Z104" s="126">
        <v>202.75</v>
      </c>
      <c r="AA104" s="126">
        <v>202.59</v>
      </c>
      <c r="AB104" s="126">
        <v>206.47</v>
      </c>
      <c r="AC104" s="126">
        <v>213.38</v>
      </c>
    </row>
    <row r="105" spans="1:29" ht="9.75" customHeight="1" x14ac:dyDescent="0.2">
      <c r="A105" s="78" t="s">
        <v>2669</v>
      </c>
      <c r="B105" s="136" t="str">
        <f t="shared" si="1"/>
        <v>A</v>
      </c>
      <c r="C105" s="126">
        <v>165.73</v>
      </c>
      <c r="D105" s="126">
        <v>166.33</v>
      </c>
      <c r="E105" s="126">
        <v>167.65</v>
      </c>
      <c r="F105" s="126">
        <v>164.83</v>
      </c>
      <c r="G105" s="126">
        <v>170.74</v>
      </c>
      <c r="H105" s="126">
        <v>168.83</v>
      </c>
      <c r="I105" s="126">
        <v>168.97</v>
      </c>
      <c r="J105" s="126">
        <v>164.9</v>
      </c>
      <c r="K105" s="126">
        <v>166.91</v>
      </c>
      <c r="L105" s="126">
        <v>166.57</v>
      </c>
      <c r="M105" s="126">
        <v>168.99</v>
      </c>
      <c r="N105" s="126">
        <v>171.37</v>
      </c>
      <c r="O105" s="126">
        <v>191.72</v>
      </c>
      <c r="P105" s="126">
        <v>199.22</v>
      </c>
      <c r="Q105" s="126">
        <v>192.79</v>
      </c>
      <c r="R105" s="126">
        <v>198.57</v>
      </c>
      <c r="S105" s="126">
        <v>195.93</v>
      </c>
      <c r="T105" s="126">
        <v>203.49</v>
      </c>
      <c r="U105" s="126">
        <v>198.93</v>
      </c>
      <c r="V105" s="126">
        <v>193.59</v>
      </c>
      <c r="W105" s="126">
        <v>207.46</v>
      </c>
      <c r="X105" s="126">
        <v>208.72</v>
      </c>
      <c r="Y105" s="126">
        <v>213.23</v>
      </c>
      <c r="Z105" s="126">
        <v>203.77</v>
      </c>
      <c r="AA105" s="126">
        <v>210.09</v>
      </c>
      <c r="AB105" s="126">
        <v>208.83</v>
      </c>
      <c r="AC105" s="126">
        <v>208.96</v>
      </c>
    </row>
    <row r="106" spans="1:29" ht="9.75" customHeight="1" x14ac:dyDescent="0.2">
      <c r="A106" s="78" t="s">
        <v>839</v>
      </c>
      <c r="B106" s="136" t="str">
        <f t="shared" si="1"/>
        <v>A</v>
      </c>
      <c r="C106" s="126">
        <v>168.61</v>
      </c>
      <c r="D106" s="126">
        <v>169.73</v>
      </c>
      <c r="E106" s="126">
        <v>171.51</v>
      </c>
      <c r="F106" s="126">
        <v>170.49</v>
      </c>
      <c r="G106" s="126">
        <v>183.87</v>
      </c>
      <c r="H106" s="126">
        <v>184.26</v>
      </c>
      <c r="I106" s="126">
        <v>174.43</v>
      </c>
      <c r="J106" s="126">
        <v>177.34</v>
      </c>
      <c r="K106" s="126">
        <v>180.81</v>
      </c>
      <c r="L106" s="126">
        <v>178.21</v>
      </c>
      <c r="M106" s="126">
        <v>178.85</v>
      </c>
      <c r="N106" s="126">
        <v>173.62</v>
      </c>
      <c r="O106" s="126">
        <v>175.26</v>
      </c>
      <c r="P106" s="126">
        <v>174.74</v>
      </c>
      <c r="Q106" s="126">
        <v>175.6</v>
      </c>
      <c r="R106" s="126">
        <v>175.34</v>
      </c>
      <c r="S106" s="126">
        <v>175.53</v>
      </c>
      <c r="T106" s="126">
        <v>177.01</v>
      </c>
      <c r="U106" s="126">
        <v>178.67</v>
      </c>
      <c r="V106" s="126">
        <v>176.62</v>
      </c>
      <c r="W106" s="126">
        <v>200.1</v>
      </c>
      <c r="X106" s="126">
        <v>198.29</v>
      </c>
      <c r="Y106" s="126">
        <v>200.75</v>
      </c>
      <c r="Z106" s="126">
        <v>192.34</v>
      </c>
      <c r="AA106" s="126">
        <v>200.05</v>
      </c>
      <c r="AB106" s="126">
        <v>194.76</v>
      </c>
      <c r="AC106" s="126">
        <v>198.86</v>
      </c>
    </row>
    <row r="107" spans="1:29" ht="9.75" customHeight="1" x14ac:dyDescent="0.2">
      <c r="A107" s="78" t="s">
        <v>805</v>
      </c>
      <c r="B107" s="136" t="str">
        <f t="shared" si="1"/>
        <v>A</v>
      </c>
      <c r="C107" s="126">
        <v>165.99</v>
      </c>
      <c r="D107" s="126">
        <v>165.45</v>
      </c>
      <c r="E107" s="126">
        <v>163</v>
      </c>
      <c r="F107" s="126">
        <v>165.76</v>
      </c>
      <c r="G107" s="126">
        <v>170.95</v>
      </c>
      <c r="H107" s="126">
        <v>168.19</v>
      </c>
      <c r="I107" s="126">
        <v>171.06</v>
      </c>
      <c r="J107" s="126">
        <v>168.32</v>
      </c>
      <c r="K107" s="126">
        <v>170.61</v>
      </c>
      <c r="L107" s="126">
        <v>171.35</v>
      </c>
      <c r="M107" s="126">
        <v>163.75</v>
      </c>
      <c r="N107" s="126">
        <v>166.37</v>
      </c>
      <c r="O107" s="126">
        <v>171.61</v>
      </c>
      <c r="P107" s="126">
        <v>170.23</v>
      </c>
      <c r="Q107" s="126">
        <v>173.75</v>
      </c>
      <c r="R107" s="126">
        <v>170.92</v>
      </c>
      <c r="S107" s="126">
        <v>168.82</v>
      </c>
      <c r="T107" s="126">
        <v>168.73</v>
      </c>
      <c r="U107" s="126">
        <v>166.77</v>
      </c>
      <c r="V107" s="126">
        <v>169.08</v>
      </c>
      <c r="W107" s="126">
        <v>193.91</v>
      </c>
      <c r="X107" s="126">
        <v>193.02</v>
      </c>
      <c r="Y107" s="126">
        <v>197.09</v>
      </c>
      <c r="Z107" s="126">
        <v>199.41</v>
      </c>
      <c r="AA107" s="126">
        <v>193.56</v>
      </c>
      <c r="AB107" s="126">
        <v>196.16</v>
      </c>
      <c r="AC107" s="126">
        <v>194.08</v>
      </c>
    </row>
    <row r="108" spans="1:29" ht="9.75" customHeight="1" x14ac:dyDescent="0.2">
      <c r="A108" s="78" t="s">
        <v>840</v>
      </c>
      <c r="B108" s="136" t="str">
        <f t="shared" si="1"/>
        <v>A</v>
      </c>
      <c r="C108" s="126">
        <v>141.02000000000001</v>
      </c>
      <c r="D108" s="126">
        <v>140.80000000000001</v>
      </c>
      <c r="E108" s="126">
        <v>142.91</v>
      </c>
      <c r="F108" s="126">
        <v>143.4</v>
      </c>
      <c r="G108" s="126">
        <v>157.27000000000001</v>
      </c>
      <c r="H108" s="126">
        <v>153.88</v>
      </c>
      <c r="I108" s="126">
        <v>156.03</v>
      </c>
      <c r="J108" s="126">
        <v>155.22999999999999</v>
      </c>
      <c r="K108" s="126">
        <v>156.33000000000001</v>
      </c>
      <c r="L108" s="126">
        <v>160.37</v>
      </c>
      <c r="M108" s="126">
        <v>158.13999999999999</v>
      </c>
      <c r="N108" s="126">
        <v>155.35</v>
      </c>
      <c r="O108" s="126">
        <v>155.03</v>
      </c>
      <c r="P108" s="126">
        <v>162.87</v>
      </c>
      <c r="Q108" s="126">
        <v>159.96</v>
      </c>
      <c r="R108" s="126">
        <v>159.29</v>
      </c>
      <c r="S108" s="126">
        <v>160.09</v>
      </c>
      <c r="T108" s="126">
        <v>157.35</v>
      </c>
      <c r="U108" s="126">
        <v>164.34</v>
      </c>
      <c r="V108" s="126">
        <v>160.44999999999999</v>
      </c>
      <c r="W108" s="126">
        <v>174.41</v>
      </c>
      <c r="X108" s="126">
        <v>176.95</v>
      </c>
      <c r="Y108" s="126">
        <v>179.28</v>
      </c>
      <c r="Z108" s="126">
        <v>182.53</v>
      </c>
      <c r="AA108" s="126">
        <v>181.08</v>
      </c>
      <c r="AB108" s="126">
        <v>176.02</v>
      </c>
      <c r="AC108" s="126">
        <v>179.7</v>
      </c>
    </row>
    <row r="109" spans="1:29" ht="9.75" customHeight="1" x14ac:dyDescent="0.2">
      <c r="A109" s="78" t="s">
        <v>3715</v>
      </c>
      <c r="B109" s="136" t="str">
        <f t="shared" si="1"/>
        <v>A</v>
      </c>
      <c r="C109" s="126">
        <v>168.38</v>
      </c>
      <c r="D109" s="126">
        <v>171.02</v>
      </c>
      <c r="E109" s="126">
        <v>172.83</v>
      </c>
      <c r="F109" s="126">
        <v>169.55</v>
      </c>
      <c r="G109" s="126">
        <v>162.01</v>
      </c>
      <c r="H109" s="126">
        <v>166.02</v>
      </c>
      <c r="I109" s="126">
        <v>167.29</v>
      </c>
      <c r="J109" s="126">
        <v>167.67</v>
      </c>
      <c r="K109" s="126">
        <v>165.49</v>
      </c>
      <c r="L109" s="126">
        <v>164.69</v>
      </c>
      <c r="M109" s="126">
        <v>170.37</v>
      </c>
      <c r="N109" s="126">
        <v>167.36</v>
      </c>
      <c r="O109" s="126">
        <v>171.97</v>
      </c>
      <c r="P109" s="126">
        <v>172.15</v>
      </c>
      <c r="Q109" s="126">
        <v>177.6</v>
      </c>
      <c r="R109" s="126">
        <v>177.09</v>
      </c>
      <c r="S109" s="126">
        <v>181.3</v>
      </c>
      <c r="T109" s="126">
        <v>180.99</v>
      </c>
      <c r="U109" s="126">
        <v>186.13</v>
      </c>
      <c r="V109" s="126">
        <v>180.74</v>
      </c>
      <c r="W109" s="126">
        <v>188.75</v>
      </c>
      <c r="X109" s="126">
        <v>189.06</v>
      </c>
      <c r="Y109" s="126">
        <v>186.84</v>
      </c>
      <c r="Z109" s="126">
        <v>184.87</v>
      </c>
      <c r="AA109" s="126">
        <v>189.25</v>
      </c>
      <c r="AB109" s="126">
        <v>193.35</v>
      </c>
      <c r="AC109" s="126">
        <v>183.25</v>
      </c>
    </row>
    <row r="110" spans="1:29" ht="9.75" customHeight="1" x14ac:dyDescent="0.2">
      <c r="A110" s="78" t="s">
        <v>743</v>
      </c>
      <c r="B110" s="136" t="str">
        <f t="shared" si="1"/>
        <v>I</v>
      </c>
      <c r="C110" s="126"/>
      <c r="D110" s="126"/>
      <c r="E110" s="126"/>
      <c r="F110" s="126"/>
      <c r="G110" s="126">
        <v>168.65</v>
      </c>
      <c r="H110" s="126">
        <v>166.4</v>
      </c>
      <c r="I110" s="126">
        <v>168.53</v>
      </c>
      <c r="J110" s="126">
        <v>172.79</v>
      </c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</row>
    <row r="111" spans="1:29" ht="9.75" customHeight="1" x14ac:dyDescent="0.2">
      <c r="A111" s="78" t="s">
        <v>43</v>
      </c>
      <c r="B111" s="136" t="str">
        <f t="shared" si="1"/>
        <v>A</v>
      </c>
      <c r="C111" s="126">
        <v>179.26</v>
      </c>
      <c r="D111" s="126">
        <v>178.46</v>
      </c>
      <c r="E111" s="126">
        <v>178.26</v>
      </c>
      <c r="F111" s="126">
        <v>175.96</v>
      </c>
      <c r="G111" s="126">
        <v>164.52</v>
      </c>
      <c r="H111" s="126">
        <v>165.38</v>
      </c>
      <c r="I111" s="126">
        <v>163.71</v>
      </c>
      <c r="J111" s="126">
        <v>167.07</v>
      </c>
      <c r="K111" s="126">
        <v>163.80000000000001</v>
      </c>
      <c r="L111" s="126">
        <v>175.06</v>
      </c>
      <c r="M111" s="126">
        <v>164.37</v>
      </c>
      <c r="N111" s="126">
        <v>165.18</v>
      </c>
      <c r="O111" s="126">
        <v>157.31</v>
      </c>
      <c r="P111" s="126">
        <v>157.6</v>
      </c>
      <c r="Q111" s="126">
        <v>158.62</v>
      </c>
      <c r="R111" s="126">
        <v>161.01</v>
      </c>
      <c r="S111" s="126">
        <v>165.18</v>
      </c>
      <c r="T111" s="126">
        <v>159.21</v>
      </c>
      <c r="U111" s="126">
        <v>160.72999999999999</v>
      </c>
      <c r="V111" s="126">
        <v>161.76</v>
      </c>
      <c r="W111" s="126">
        <v>203.36</v>
      </c>
      <c r="X111" s="126">
        <v>204.17</v>
      </c>
      <c r="Y111" s="126">
        <v>203.65</v>
      </c>
      <c r="Z111" s="126">
        <v>199.88</v>
      </c>
      <c r="AA111" s="126">
        <v>201.33</v>
      </c>
      <c r="AB111" s="126">
        <v>202.26</v>
      </c>
      <c r="AC111" s="126">
        <v>208.25</v>
      </c>
    </row>
    <row r="112" spans="1:29" ht="9.75" customHeight="1" x14ac:dyDescent="0.2">
      <c r="A112" s="78" t="s">
        <v>709</v>
      </c>
      <c r="B112" s="136" t="str">
        <f t="shared" si="1"/>
        <v>A</v>
      </c>
      <c r="C112" s="126">
        <v>215.9</v>
      </c>
      <c r="D112" s="126">
        <v>202.83</v>
      </c>
      <c r="E112" s="126">
        <v>205.52</v>
      </c>
      <c r="F112" s="126">
        <v>186.52</v>
      </c>
      <c r="G112" s="126">
        <v>214.44</v>
      </c>
      <c r="H112" s="126">
        <v>207.09</v>
      </c>
      <c r="I112" s="126">
        <v>199.2</v>
      </c>
      <c r="J112" s="126">
        <v>224.84</v>
      </c>
      <c r="K112" s="126">
        <v>197.69</v>
      </c>
      <c r="L112" s="126">
        <v>205.56</v>
      </c>
      <c r="M112" s="126">
        <v>209.99</v>
      </c>
      <c r="N112" s="126">
        <v>218.03</v>
      </c>
      <c r="O112" s="126">
        <v>210.04</v>
      </c>
      <c r="P112" s="126">
        <v>201.37</v>
      </c>
      <c r="Q112" s="126">
        <v>202.71</v>
      </c>
      <c r="R112" s="126">
        <v>200.04</v>
      </c>
      <c r="S112" s="126">
        <v>205</v>
      </c>
      <c r="T112" s="126">
        <v>199.23</v>
      </c>
      <c r="U112" s="126">
        <v>201.88</v>
      </c>
      <c r="V112" s="126">
        <v>210.27</v>
      </c>
      <c r="W112" s="126">
        <v>240.32</v>
      </c>
      <c r="X112" s="126">
        <v>234.31</v>
      </c>
      <c r="Y112" s="126">
        <v>220.82</v>
      </c>
      <c r="Z112" s="126">
        <v>219.81</v>
      </c>
      <c r="AA112" s="126">
        <v>226.75</v>
      </c>
      <c r="AB112" s="126">
        <v>226.75</v>
      </c>
      <c r="AC112" s="126">
        <v>223.79</v>
      </c>
    </row>
    <row r="113" spans="1:29" ht="9.75" customHeight="1" x14ac:dyDescent="0.2">
      <c r="A113" s="78" t="s">
        <v>44</v>
      </c>
      <c r="B113" s="136" t="str">
        <f t="shared" si="1"/>
        <v>A</v>
      </c>
      <c r="C113" s="126">
        <v>158.54</v>
      </c>
      <c r="D113" s="126">
        <v>162.05000000000001</v>
      </c>
      <c r="E113" s="126">
        <v>160.19999999999999</v>
      </c>
      <c r="F113" s="126">
        <v>161.07</v>
      </c>
      <c r="G113" s="126">
        <v>166.01</v>
      </c>
      <c r="H113" s="126">
        <v>159.6</v>
      </c>
      <c r="I113" s="126">
        <v>156.72</v>
      </c>
      <c r="J113" s="126">
        <v>156.69999999999999</v>
      </c>
      <c r="K113" s="126">
        <v>153.84</v>
      </c>
      <c r="L113" s="126">
        <v>153.69</v>
      </c>
      <c r="M113" s="126">
        <v>156.63</v>
      </c>
      <c r="N113" s="126">
        <v>156.66999999999999</v>
      </c>
      <c r="O113" s="126">
        <v>163.29</v>
      </c>
      <c r="P113" s="126">
        <v>150.96</v>
      </c>
      <c r="Q113" s="126">
        <v>153.09</v>
      </c>
      <c r="R113" s="126">
        <v>152.24</v>
      </c>
      <c r="S113" s="126">
        <v>146.97</v>
      </c>
      <c r="T113" s="126">
        <v>146.9</v>
      </c>
      <c r="U113" s="126">
        <v>151.72</v>
      </c>
      <c r="V113" s="126">
        <v>152.88999999999999</v>
      </c>
      <c r="W113" s="126">
        <v>177.52</v>
      </c>
      <c r="X113" s="126">
        <v>177.23</v>
      </c>
      <c r="Y113" s="126">
        <v>177.16</v>
      </c>
      <c r="Z113" s="126">
        <v>175.14</v>
      </c>
      <c r="AA113" s="126">
        <v>178.78</v>
      </c>
      <c r="AB113" s="126">
        <v>176.77</v>
      </c>
      <c r="AC113" s="126">
        <v>183.64</v>
      </c>
    </row>
    <row r="114" spans="1:29" ht="9.75" customHeight="1" x14ac:dyDescent="0.2">
      <c r="A114" s="78" t="s">
        <v>841</v>
      </c>
      <c r="B114" s="136" t="str">
        <f t="shared" si="1"/>
        <v>A</v>
      </c>
      <c r="C114" s="126">
        <v>153.02000000000001</v>
      </c>
      <c r="D114" s="126">
        <v>153.84</v>
      </c>
      <c r="E114" s="126">
        <v>156.62</v>
      </c>
      <c r="F114" s="126">
        <v>162.81</v>
      </c>
      <c r="G114" s="126">
        <v>170.76</v>
      </c>
      <c r="H114" s="126">
        <v>162.55000000000001</v>
      </c>
      <c r="I114" s="126">
        <v>165.2</v>
      </c>
      <c r="J114" s="126">
        <v>164.9</v>
      </c>
      <c r="K114" s="126">
        <v>160.56</v>
      </c>
      <c r="L114" s="126">
        <v>161.34</v>
      </c>
      <c r="M114" s="126">
        <v>157.16999999999999</v>
      </c>
      <c r="N114" s="126">
        <v>158.97999999999999</v>
      </c>
      <c r="O114" s="126">
        <v>164.12</v>
      </c>
      <c r="P114" s="126">
        <v>166.07</v>
      </c>
      <c r="Q114" s="126">
        <v>163.13999999999999</v>
      </c>
      <c r="R114" s="126">
        <v>161.6</v>
      </c>
      <c r="S114" s="126">
        <v>152.13999999999999</v>
      </c>
      <c r="T114" s="126">
        <v>156.5</v>
      </c>
      <c r="U114" s="126">
        <v>155.29</v>
      </c>
      <c r="V114" s="126">
        <v>154.66</v>
      </c>
      <c r="W114" s="126">
        <v>178.26</v>
      </c>
      <c r="X114" s="126">
        <v>179.33</v>
      </c>
      <c r="Y114" s="126">
        <v>182.36</v>
      </c>
      <c r="Z114" s="126">
        <v>182.63</v>
      </c>
      <c r="AA114" s="126">
        <v>176.75</v>
      </c>
      <c r="AB114" s="126">
        <v>178.32</v>
      </c>
      <c r="AC114" s="126">
        <v>175.86</v>
      </c>
    </row>
    <row r="115" spans="1:29" ht="9.75" customHeight="1" x14ac:dyDescent="0.2">
      <c r="A115" s="78" t="s">
        <v>45</v>
      </c>
      <c r="B115" s="136" t="str">
        <f t="shared" si="1"/>
        <v>A</v>
      </c>
      <c r="C115" s="126">
        <v>152.47999999999999</v>
      </c>
      <c r="D115" s="126">
        <v>156.83000000000001</v>
      </c>
      <c r="E115" s="126">
        <v>154.11000000000001</v>
      </c>
      <c r="F115" s="126">
        <v>156.22999999999999</v>
      </c>
      <c r="G115" s="126">
        <v>165.79</v>
      </c>
      <c r="H115" s="126">
        <v>166.25</v>
      </c>
      <c r="I115" s="126">
        <v>163.87</v>
      </c>
      <c r="J115" s="126">
        <v>169.91</v>
      </c>
      <c r="K115" s="126">
        <v>150.55000000000001</v>
      </c>
      <c r="L115" s="126">
        <v>152.03</v>
      </c>
      <c r="M115" s="126">
        <v>152.93</v>
      </c>
      <c r="N115" s="126">
        <v>154.46</v>
      </c>
      <c r="O115" s="126">
        <v>146.76</v>
      </c>
      <c r="P115" s="126">
        <v>152.44999999999999</v>
      </c>
      <c r="Q115" s="126">
        <v>150.63999999999999</v>
      </c>
      <c r="R115" s="126">
        <v>155.82</v>
      </c>
      <c r="S115" s="126">
        <v>166.36</v>
      </c>
      <c r="T115" s="126">
        <v>155.19999999999999</v>
      </c>
      <c r="U115" s="126">
        <v>155.22</v>
      </c>
      <c r="V115" s="126">
        <v>160.24</v>
      </c>
      <c r="W115" s="126">
        <v>178.25</v>
      </c>
      <c r="X115" s="126">
        <v>172.79</v>
      </c>
      <c r="Y115" s="126">
        <v>171.68</v>
      </c>
      <c r="Z115" s="126">
        <v>173.58</v>
      </c>
      <c r="AA115" s="126">
        <v>166.46</v>
      </c>
      <c r="AB115" s="126">
        <v>173.04</v>
      </c>
      <c r="AC115" s="126">
        <v>166.53</v>
      </c>
    </row>
    <row r="116" spans="1:29" ht="9.75" customHeight="1" x14ac:dyDescent="0.2">
      <c r="A116" s="78" t="s">
        <v>46</v>
      </c>
      <c r="B116" s="136" t="str">
        <f t="shared" si="1"/>
        <v>A</v>
      </c>
      <c r="C116" s="126">
        <v>176.33</v>
      </c>
      <c r="D116" s="126">
        <v>179.05</v>
      </c>
      <c r="E116" s="126">
        <v>181.75</v>
      </c>
      <c r="F116" s="126">
        <v>179.99</v>
      </c>
      <c r="G116" s="126">
        <v>202.5</v>
      </c>
      <c r="H116" s="126">
        <v>199.37</v>
      </c>
      <c r="I116" s="126">
        <v>204.99</v>
      </c>
      <c r="J116" s="126">
        <v>193.54</v>
      </c>
      <c r="K116" s="126">
        <v>194.91</v>
      </c>
      <c r="L116" s="126">
        <v>193.28</v>
      </c>
      <c r="M116" s="126">
        <v>198.41</v>
      </c>
      <c r="N116" s="126">
        <v>196.53</v>
      </c>
      <c r="O116" s="126">
        <v>203.74</v>
      </c>
      <c r="P116" s="126">
        <v>205.1</v>
      </c>
      <c r="Q116" s="126">
        <v>204.87</v>
      </c>
      <c r="R116" s="126">
        <v>201.78</v>
      </c>
      <c r="S116" s="126">
        <v>210.33</v>
      </c>
      <c r="T116" s="126">
        <v>206.59</v>
      </c>
      <c r="U116" s="126">
        <v>204.58</v>
      </c>
      <c r="V116" s="126">
        <v>202.98</v>
      </c>
      <c r="W116" s="126">
        <v>236.36</v>
      </c>
      <c r="X116" s="126">
        <v>235.66</v>
      </c>
      <c r="Y116" s="126">
        <v>235.28</v>
      </c>
      <c r="Z116" s="126">
        <v>236.61</v>
      </c>
      <c r="AA116" s="126">
        <v>231.15</v>
      </c>
      <c r="AB116" s="126">
        <v>228.25</v>
      </c>
      <c r="AC116" s="126">
        <v>225.26</v>
      </c>
    </row>
    <row r="117" spans="1:29" ht="9.75" customHeight="1" x14ac:dyDescent="0.2">
      <c r="A117" s="78" t="s">
        <v>47</v>
      </c>
      <c r="B117" s="136" t="str">
        <f t="shared" si="1"/>
        <v>A</v>
      </c>
      <c r="C117" s="126">
        <v>163.82</v>
      </c>
      <c r="D117" s="126">
        <v>162.07</v>
      </c>
      <c r="E117" s="126">
        <v>166.14</v>
      </c>
      <c r="F117" s="126">
        <v>163.44999999999999</v>
      </c>
      <c r="G117" s="126">
        <v>173.7</v>
      </c>
      <c r="H117" s="126">
        <v>168.08</v>
      </c>
      <c r="I117" s="126">
        <v>167.09</v>
      </c>
      <c r="J117" s="126">
        <v>169.91</v>
      </c>
      <c r="K117" s="126">
        <v>170.93</v>
      </c>
      <c r="L117" s="126">
        <v>175.01</v>
      </c>
      <c r="M117" s="126">
        <v>164.72</v>
      </c>
      <c r="N117" s="126">
        <v>163.22999999999999</v>
      </c>
      <c r="O117" s="126">
        <v>153.07</v>
      </c>
      <c r="P117" s="126">
        <v>153.16</v>
      </c>
      <c r="Q117" s="126">
        <v>156.33000000000001</v>
      </c>
      <c r="R117" s="126">
        <v>148.6</v>
      </c>
      <c r="S117" s="126">
        <v>151.47</v>
      </c>
      <c r="T117" s="126">
        <v>147.58000000000001</v>
      </c>
      <c r="U117" s="126">
        <v>147.71</v>
      </c>
      <c r="V117" s="126">
        <v>142.59</v>
      </c>
      <c r="W117" s="126">
        <v>179.18</v>
      </c>
      <c r="X117" s="126">
        <v>189.93</v>
      </c>
      <c r="Y117" s="126">
        <v>185</v>
      </c>
      <c r="Z117" s="126">
        <v>178.72</v>
      </c>
      <c r="AA117" s="126">
        <v>188.53</v>
      </c>
      <c r="AB117" s="126">
        <v>192.62</v>
      </c>
      <c r="AC117" s="126">
        <v>184.3</v>
      </c>
    </row>
    <row r="118" spans="1:29" ht="9.75" customHeight="1" x14ac:dyDescent="0.2">
      <c r="A118" s="78" t="s">
        <v>48</v>
      </c>
      <c r="B118" s="136" t="str">
        <f t="shared" si="1"/>
        <v>A</v>
      </c>
      <c r="C118" s="126">
        <v>137.25</v>
      </c>
      <c r="D118" s="126">
        <v>138.53</v>
      </c>
      <c r="E118" s="126">
        <v>139.86000000000001</v>
      </c>
      <c r="F118" s="126">
        <v>139.01</v>
      </c>
      <c r="G118" s="126">
        <v>155.68</v>
      </c>
      <c r="H118" s="126">
        <v>158.85</v>
      </c>
      <c r="I118" s="126">
        <v>157.15</v>
      </c>
      <c r="J118" s="126">
        <v>152.30000000000001</v>
      </c>
      <c r="K118" s="126">
        <v>151.55000000000001</v>
      </c>
      <c r="L118" s="126">
        <v>154.84</v>
      </c>
      <c r="M118" s="126">
        <v>157.29</v>
      </c>
      <c r="N118" s="126">
        <v>156.6</v>
      </c>
      <c r="O118" s="126">
        <v>164.1</v>
      </c>
      <c r="P118" s="126">
        <v>169.64</v>
      </c>
      <c r="Q118" s="126">
        <v>167.28</v>
      </c>
      <c r="R118" s="126">
        <v>163.66999999999999</v>
      </c>
      <c r="S118" s="126">
        <v>161.32</v>
      </c>
      <c r="T118" s="126">
        <v>166.05</v>
      </c>
      <c r="U118" s="126">
        <v>161.6</v>
      </c>
      <c r="V118" s="126">
        <v>164.75</v>
      </c>
      <c r="W118" s="126">
        <v>192.13</v>
      </c>
      <c r="X118" s="126">
        <v>197.11</v>
      </c>
      <c r="Y118" s="126">
        <v>200.65</v>
      </c>
      <c r="Z118" s="126">
        <v>194.83</v>
      </c>
      <c r="AA118" s="126">
        <v>191.68</v>
      </c>
      <c r="AB118" s="126">
        <v>203.84</v>
      </c>
      <c r="AC118" s="126">
        <v>197.96</v>
      </c>
    </row>
    <row r="119" spans="1:29" ht="9.75" customHeight="1" x14ac:dyDescent="0.2">
      <c r="A119" s="78" t="s">
        <v>4372</v>
      </c>
      <c r="B119" s="136" t="str">
        <f t="shared" si="1"/>
        <v>A</v>
      </c>
      <c r="C119" s="126">
        <v>181.89</v>
      </c>
      <c r="D119" s="126">
        <v>178.74</v>
      </c>
      <c r="E119" s="126">
        <v>180.87</v>
      </c>
      <c r="F119" s="126">
        <v>181.66</v>
      </c>
      <c r="G119" s="126">
        <v>195.52</v>
      </c>
      <c r="H119" s="126">
        <v>194.25</v>
      </c>
      <c r="I119" s="126">
        <v>182.3</v>
      </c>
      <c r="J119" s="126">
        <v>194.75</v>
      </c>
      <c r="K119" s="126">
        <v>194.58</v>
      </c>
      <c r="L119" s="126">
        <v>194.84</v>
      </c>
      <c r="M119" s="126">
        <v>186.93</v>
      </c>
      <c r="N119" s="126">
        <v>193.54</v>
      </c>
      <c r="O119" s="126">
        <v>194</v>
      </c>
      <c r="P119" s="126">
        <v>194.47</v>
      </c>
      <c r="Q119" s="126">
        <v>195.29</v>
      </c>
      <c r="R119" s="126">
        <v>200.37</v>
      </c>
      <c r="S119" s="126">
        <v>193.42</v>
      </c>
      <c r="T119" s="126">
        <v>201.7</v>
      </c>
      <c r="U119" s="126">
        <v>190.38</v>
      </c>
      <c r="V119" s="126">
        <v>198.5</v>
      </c>
      <c r="W119" s="126">
        <v>237.69</v>
      </c>
      <c r="X119" s="126">
        <v>237.69</v>
      </c>
      <c r="Y119" s="126">
        <v>234.23</v>
      </c>
      <c r="Z119" s="126">
        <v>234.02</v>
      </c>
      <c r="AA119" s="126">
        <v>220.68</v>
      </c>
      <c r="AB119" s="126">
        <v>228.65</v>
      </c>
      <c r="AC119" s="126">
        <v>225.15</v>
      </c>
    </row>
    <row r="120" spans="1:29" ht="9.75" customHeight="1" x14ac:dyDescent="0.2">
      <c r="A120" s="78" t="s">
        <v>49</v>
      </c>
      <c r="B120" s="136" t="str">
        <f t="shared" si="1"/>
        <v>A</v>
      </c>
      <c r="C120" s="126">
        <v>168.45</v>
      </c>
      <c r="D120" s="126">
        <v>166.11</v>
      </c>
      <c r="E120" s="126">
        <v>166.71</v>
      </c>
      <c r="F120" s="126">
        <v>167.27</v>
      </c>
      <c r="G120" s="126">
        <v>169.43</v>
      </c>
      <c r="H120" s="126">
        <v>173.06</v>
      </c>
      <c r="I120" s="126">
        <v>172.1</v>
      </c>
      <c r="J120" s="126">
        <v>168.15</v>
      </c>
      <c r="K120" s="126">
        <v>167.21</v>
      </c>
      <c r="L120" s="126">
        <v>167.84</v>
      </c>
      <c r="M120" s="126">
        <v>164.6</v>
      </c>
      <c r="N120" s="126">
        <v>167.39</v>
      </c>
      <c r="O120" s="126">
        <v>165.16</v>
      </c>
      <c r="P120" s="126">
        <v>162.6</v>
      </c>
      <c r="Q120" s="126">
        <v>166.63</v>
      </c>
      <c r="R120" s="126">
        <v>161.88</v>
      </c>
      <c r="S120" s="126">
        <v>168.72</v>
      </c>
      <c r="T120" s="126">
        <v>165.54</v>
      </c>
      <c r="U120" s="126">
        <v>161.51</v>
      </c>
      <c r="V120" s="126">
        <v>165.13</v>
      </c>
      <c r="W120" s="126">
        <v>204.25</v>
      </c>
      <c r="X120" s="126">
        <v>204.46</v>
      </c>
      <c r="Y120" s="126">
        <v>202.46</v>
      </c>
      <c r="Z120" s="126">
        <v>198.53</v>
      </c>
      <c r="AA120" s="126">
        <v>202.03</v>
      </c>
      <c r="AB120" s="126">
        <v>199.04</v>
      </c>
      <c r="AC120" s="126">
        <v>204.08</v>
      </c>
    </row>
    <row r="121" spans="1:29" ht="9.75" customHeight="1" x14ac:dyDescent="0.2">
      <c r="A121" s="78" t="s">
        <v>772</v>
      </c>
      <c r="B121" s="136" t="str">
        <f t="shared" si="1"/>
        <v>A</v>
      </c>
      <c r="C121" s="126">
        <v>151.91</v>
      </c>
      <c r="D121" s="126">
        <v>150.61000000000001</v>
      </c>
      <c r="E121" s="126">
        <v>149.56</v>
      </c>
      <c r="F121" s="126">
        <v>155.03</v>
      </c>
      <c r="G121" s="126">
        <v>150.04</v>
      </c>
      <c r="H121" s="126">
        <v>148.16999999999999</v>
      </c>
      <c r="I121" s="126">
        <v>153.19</v>
      </c>
      <c r="J121" s="126">
        <v>152.44999999999999</v>
      </c>
      <c r="K121" s="126">
        <v>158.54</v>
      </c>
      <c r="L121" s="126">
        <v>153.82</v>
      </c>
      <c r="M121" s="126">
        <v>152.5</v>
      </c>
      <c r="N121" s="126">
        <v>152.07</v>
      </c>
      <c r="O121" s="126">
        <v>157.22</v>
      </c>
      <c r="P121" s="126">
        <v>154.75</v>
      </c>
      <c r="Q121" s="126">
        <v>156.38</v>
      </c>
      <c r="R121" s="126">
        <v>156.13</v>
      </c>
      <c r="S121" s="126">
        <v>148.08000000000001</v>
      </c>
      <c r="T121" s="126">
        <v>154.72</v>
      </c>
      <c r="U121" s="126">
        <v>152.68</v>
      </c>
      <c r="V121" s="126">
        <v>158.62</v>
      </c>
      <c r="W121" s="126">
        <v>183.23</v>
      </c>
      <c r="X121" s="126">
        <v>175.64</v>
      </c>
      <c r="Y121" s="126">
        <v>180.51</v>
      </c>
      <c r="Z121" s="126">
        <v>180.31</v>
      </c>
      <c r="AA121" s="126">
        <v>182.51</v>
      </c>
      <c r="AB121" s="126">
        <v>183.12</v>
      </c>
      <c r="AC121" s="126">
        <v>179.03</v>
      </c>
    </row>
    <row r="122" spans="1:29" ht="9.75" customHeight="1" x14ac:dyDescent="0.2">
      <c r="A122" s="78" t="s">
        <v>4375</v>
      </c>
      <c r="B122" s="136" t="str">
        <f t="shared" si="1"/>
        <v>A</v>
      </c>
      <c r="C122" s="126">
        <v>170.96</v>
      </c>
      <c r="D122" s="126">
        <v>171.62</v>
      </c>
      <c r="E122" s="126">
        <v>174.73</v>
      </c>
      <c r="F122" s="126">
        <v>174.66</v>
      </c>
      <c r="G122" s="126">
        <v>174</v>
      </c>
      <c r="H122" s="126">
        <v>172.92</v>
      </c>
      <c r="I122" s="126">
        <v>168.86</v>
      </c>
      <c r="J122" s="126">
        <v>166.91</v>
      </c>
      <c r="K122" s="126">
        <v>162.01</v>
      </c>
      <c r="L122" s="126">
        <v>154.55000000000001</v>
      </c>
      <c r="M122" s="126">
        <v>158.71</v>
      </c>
      <c r="N122" s="126">
        <v>160.77000000000001</v>
      </c>
      <c r="O122" s="126">
        <v>166.31</v>
      </c>
      <c r="P122" s="126">
        <v>174.3</v>
      </c>
      <c r="Q122" s="126">
        <v>167.34</v>
      </c>
      <c r="R122" s="126">
        <v>166.11</v>
      </c>
      <c r="S122" s="126">
        <v>167.04</v>
      </c>
      <c r="T122" s="126">
        <v>165.83</v>
      </c>
      <c r="U122" s="126">
        <v>169.56</v>
      </c>
      <c r="V122" s="126">
        <v>169.92</v>
      </c>
      <c r="W122" s="126">
        <v>182.1</v>
      </c>
      <c r="X122" s="126">
        <v>179.83</v>
      </c>
      <c r="Y122" s="126">
        <v>182.34</v>
      </c>
      <c r="Z122" s="126">
        <v>177.53</v>
      </c>
      <c r="AA122" s="126">
        <v>179.49</v>
      </c>
      <c r="AB122" s="126">
        <v>180.2</v>
      </c>
      <c r="AC122" s="126">
        <v>181.08</v>
      </c>
    </row>
    <row r="123" spans="1:29" ht="9.75" customHeight="1" x14ac:dyDescent="0.2">
      <c r="A123" s="78" t="s">
        <v>773</v>
      </c>
      <c r="B123" s="136" t="str">
        <f t="shared" si="1"/>
        <v>A</v>
      </c>
      <c r="C123" s="126">
        <v>138.66</v>
      </c>
      <c r="D123" s="126">
        <v>140.88</v>
      </c>
      <c r="E123" s="126">
        <v>140.05000000000001</v>
      </c>
      <c r="F123" s="126">
        <v>141.49</v>
      </c>
      <c r="G123" s="126">
        <v>157.72</v>
      </c>
      <c r="H123" s="126">
        <v>156.02000000000001</v>
      </c>
      <c r="I123" s="126">
        <v>155.51</v>
      </c>
      <c r="J123" s="126">
        <v>162.62</v>
      </c>
      <c r="K123" s="126">
        <v>159.51</v>
      </c>
      <c r="L123" s="126">
        <v>161.75</v>
      </c>
      <c r="M123" s="126">
        <v>163.26</v>
      </c>
      <c r="N123" s="126">
        <v>162.13999999999999</v>
      </c>
      <c r="O123" s="126">
        <v>165.35</v>
      </c>
      <c r="P123" s="126">
        <v>157.97999999999999</v>
      </c>
      <c r="Q123" s="126">
        <v>169.9</v>
      </c>
      <c r="R123" s="126">
        <v>163.1</v>
      </c>
      <c r="S123" s="126">
        <v>158.56</v>
      </c>
      <c r="T123" s="126">
        <v>163.71</v>
      </c>
      <c r="U123" s="126">
        <v>160.49</v>
      </c>
      <c r="V123" s="126">
        <v>159.08000000000001</v>
      </c>
      <c r="W123" s="126">
        <v>196.15</v>
      </c>
      <c r="X123" s="126">
        <v>195.94</v>
      </c>
      <c r="Y123" s="126">
        <v>189.96</v>
      </c>
      <c r="Z123" s="126">
        <v>196.83</v>
      </c>
      <c r="AA123" s="126">
        <v>192.87</v>
      </c>
      <c r="AB123" s="126">
        <v>189.35</v>
      </c>
      <c r="AC123" s="126">
        <v>186.92</v>
      </c>
    </row>
    <row r="124" spans="1:29" ht="9.75" customHeight="1" x14ac:dyDescent="0.2">
      <c r="A124" s="78" t="s">
        <v>774</v>
      </c>
      <c r="B124" s="136" t="str">
        <f t="shared" si="1"/>
        <v>A</v>
      </c>
      <c r="C124" s="126">
        <v>150.25</v>
      </c>
      <c r="D124" s="126">
        <v>149.44</v>
      </c>
      <c r="E124" s="126">
        <v>151.43</v>
      </c>
      <c r="F124" s="126">
        <v>153.08000000000001</v>
      </c>
      <c r="G124" s="126">
        <v>159.13999999999999</v>
      </c>
      <c r="H124" s="126">
        <v>153.38999999999999</v>
      </c>
      <c r="I124" s="126">
        <v>153.18</v>
      </c>
      <c r="J124" s="126">
        <v>154.75</v>
      </c>
      <c r="K124" s="126">
        <v>157.16999999999999</v>
      </c>
      <c r="L124" s="126">
        <v>155.81</v>
      </c>
      <c r="M124" s="126">
        <v>158.05000000000001</v>
      </c>
      <c r="N124" s="126">
        <v>157.24</v>
      </c>
      <c r="O124" s="126">
        <v>153.57</v>
      </c>
      <c r="P124" s="126">
        <v>151.36000000000001</v>
      </c>
      <c r="Q124" s="126">
        <v>152.30000000000001</v>
      </c>
      <c r="R124" s="126">
        <v>152.13999999999999</v>
      </c>
      <c r="S124" s="126">
        <v>159.68</v>
      </c>
      <c r="T124" s="126">
        <v>153.79</v>
      </c>
      <c r="U124" s="126">
        <v>154.52000000000001</v>
      </c>
      <c r="V124" s="126">
        <v>153.29</v>
      </c>
      <c r="W124" s="126">
        <v>189.5</v>
      </c>
      <c r="X124" s="126">
        <v>195.14</v>
      </c>
      <c r="Y124" s="126">
        <v>193.8</v>
      </c>
      <c r="Z124" s="126">
        <v>191.56</v>
      </c>
      <c r="AA124" s="126">
        <v>190.66</v>
      </c>
      <c r="AB124" s="126">
        <v>187.98</v>
      </c>
      <c r="AC124" s="126">
        <v>185.55</v>
      </c>
    </row>
    <row r="125" spans="1:29" ht="9.75" customHeight="1" x14ac:dyDescent="0.2">
      <c r="A125" s="78" t="s">
        <v>50</v>
      </c>
      <c r="B125" s="136" t="str">
        <f t="shared" si="1"/>
        <v>A</v>
      </c>
      <c r="C125" s="126">
        <v>152.96</v>
      </c>
      <c r="D125" s="126">
        <v>157.63</v>
      </c>
      <c r="E125" s="126">
        <v>155.31</v>
      </c>
      <c r="F125" s="126">
        <v>159.29</v>
      </c>
      <c r="G125" s="126">
        <v>158.05000000000001</v>
      </c>
      <c r="H125" s="126">
        <v>160.41</v>
      </c>
      <c r="I125" s="126">
        <v>162.81</v>
      </c>
      <c r="J125" s="126">
        <v>160.71</v>
      </c>
      <c r="K125" s="126">
        <v>158.6</v>
      </c>
      <c r="L125" s="126">
        <v>160.85</v>
      </c>
      <c r="M125" s="126">
        <v>160.24</v>
      </c>
      <c r="N125" s="126">
        <v>156.61000000000001</v>
      </c>
      <c r="O125" s="126">
        <v>160.44999999999999</v>
      </c>
      <c r="P125" s="126">
        <v>155.41999999999999</v>
      </c>
      <c r="Q125" s="126">
        <v>162.96</v>
      </c>
      <c r="R125" s="126">
        <v>155.55000000000001</v>
      </c>
      <c r="S125" s="126">
        <v>167.73</v>
      </c>
      <c r="T125" s="126">
        <v>158.79</v>
      </c>
      <c r="U125" s="126">
        <v>154.77000000000001</v>
      </c>
      <c r="V125" s="126">
        <v>155.41</v>
      </c>
      <c r="W125" s="126">
        <v>205.44</v>
      </c>
      <c r="X125" s="126">
        <v>205.91</v>
      </c>
      <c r="Y125" s="126">
        <v>209.46</v>
      </c>
      <c r="Z125" s="126">
        <v>200.67</v>
      </c>
      <c r="AA125" s="126">
        <v>207.74</v>
      </c>
      <c r="AB125" s="126">
        <v>205.93</v>
      </c>
      <c r="AC125" s="126">
        <v>210.07</v>
      </c>
    </row>
    <row r="126" spans="1:29" ht="9.75" customHeight="1" x14ac:dyDescent="0.2">
      <c r="A126" s="78" t="s">
        <v>51</v>
      </c>
      <c r="B126" s="136" t="str">
        <f t="shared" si="1"/>
        <v>A</v>
      </c>
      <c r="C126" s="126">
        <v>146.04</v>
      </c>
      <c r="D126" s="126">
        <v>149.11000000000001</v>
      </c>
      <c r="E126" s="126">
        <v>148.63999999999999</v>
      </c>
      <c r="F126" s="126">
        <v>151.78</v>
      </c>
      <c r="G126" s="126">
        <v>164.14</v>
      </c>
      <c r="H126" s="126">
        <v>159.24</v>
      </c>
      <c r="I126" s="126">
        <v>161.36000000000001</v>
      </c>
      <c r="J126" s="126">
        <v>161.74</v>
      </c>
      <c r="K126" s="126">
        <v>158.65</v>
      </c>
      <c r="L126" s="126">
        <v>162.4</v>
      </c>
      <c r="M126" s="126">
        <v>167.94</v>
      </c>
      <c r="N126" s="126">
        <v>161.49</v>
      </c>
      <c r="O126" s="126">
        <v>163.74</v>
      </c>
      <c r="P126" s="126">
        <v>166.59</v>
      </c>
      <c r="Q126" s="126">
        <v>157.91</v>
      </c>
      <c r="R126" s="126">
        <v>155.58000000000001</v>
      </c>
      <c r="S126" s="126">
        <v>157.1</v>
      </c>
      <c r="T126" s="126">
        <v>162.4</v>
      </c>
      <c r="U126" s="126">
        <v>160.41</v>
      </c>
      <c r="V126" s="126">
        <v>168.15</v>
      </c>
      <c r="W126" s="126">
        <v>219.61</v>
      </c>
      <c r="X126" s="126">
        <v>211.17</v>
      </c>
      <c r="Y126" s="126">
        <v>216.15</v>
      </c>
      <c r="Z126" s="126">
        <v>219.42</v>
      </c>
      <c r="AA126" s="126">
        <v>216.63</v>
      </c>
      <c r="AB126" s="126">
        <v>210.05</v>
      </c>
      <c r="AC126" s="126">
        <v>211.68</v>
      </c>
    </row>
    <row r="127" spans="1:29" ht="9.75" customHeight="1" x14ac:dyDescent="0.2">
      <c r="A127" s="78" t="s">
        <v>52</v>
      </c>
      <c r="B127" s="136" t="str">
        <f t="shared" si="1"/>
        <v>A</v>
      </c>
      <c r="C127" s="126">
        <v>166.95</v>
      </c>
      <c r="D127" s="126">
        <v>172.28</v>
      </c>
      <c r="E127" s="126">
        <v>168.56</v>
      </c>
      <c r="F127" s="126">
        <v>163.35</v>
      </c>
      <c r="G127" s="126">
        <v>165.45</v>
      </c>
      <c r="H127" s="126">
        <v>161.96</v>
      </c>
      <c r="I127" s="126">
        <v>167.88</v>
      </c>
      <c r="J127" s="126">
        <v>168.11</v>
      </c>
      <c r="K127" s="126">
        <v>170.76</v>
      </c>
      <c r="L127" s="126">
        <v>170</v>
      </c>
      <c r="M127" s="126">
        <v>163.84</v>
      </c>
      <c r="N127" s="126">
        <v>165.01</v>
      </c>
      <c r="O127" s="126">
        <v>164.06</v>
      </c>
      <c r="P127" s="126">
        <v>159.19</v>
      </c>
      <c r="Q127" s="126">
        <v>161.04</v>
      </c>
      <c r="R127" s="126">
        <v>159.08000000000001</v>
      </c>
      <c r="S127" s="126">
        <v>160.58000000000001</v>
      </c>
      <c r="T127" s="126">
        <v>159.63</v>
      </c>
      <c r="U127" s="126">
        <v>161.88</v>
      </c>
      <c r="V127" s="126">
        <v>158.58000000000001</v>
      </c>
      <c r="W127" s="126">
        <v>193.62</v>
      </c>
      <c r="X127" s="126">
        <v>192.88</v>
      </c>
      <c r="Y127" s="126">
        <v>188.85</v>
      </c>
      <c r="Z127" s="126">
        <v>193.77</v>
      </c>
      <c r="AA127" s="126">
        <v>191.29</v>
      </c>
      <c r="AB127" s="126">
        <v>200.14</v>
      </c>
      <c r="AC127" s="126">
        <v>199.77</v>
      </c>
    </row>
    <row r="128" spans="1:29" ht="9.75" customHeight="1" x14ac:dyDescent="0.2">
      <c r="A128" s="78" t="s">
        <v>53</v>
      </c>
      <c r="B128" s="136" t="str">
        <f t="shared" si="1"/>
        <v>A</v>
      </c>
      <c r="C128" s="126">
        <v>193.98</v>
      </c>
      <c r="D128" s="126">
        <v>194.03</v>
      </c>
      <c r="E128" s="126">
        <v>189.13</v>
      </c>
      <c r="F128" s="126">
        <v>190</v>
      </c>
      <c r="G128" s="126">
        <v>208.39</v>
      </c>
      <c r="H128" s="126">
        <v>209.59</v>
      </c>
      <c r="I128" s="126">
        <v>208.68</v>
      </c>
      <c r="J128" s="126">
        <v>210.22</v>
      </c>
      <c r="K128" s="126">
        <v>214.7</v>
      </c>
      <c r="L128" s="126">
        <v>213.74</v>
      </c>
      <c r="M128" s="126">
        <v>215.68</v>
      </c>
      <c r="N128" s="126">
        <v>218.88</v>
      </c>
      <c r="O128" s="126">
        <v>216.56</v>
      </c>
      <c r="P128" s="126">
        <v>209.02</v>
      </c>
      <c r="Q128" s="126">
        <v>206.41</v>
      </c>
      <c r="R128" s="126">
        <v>209.09</v>
      </c>
      <c r="S128" s="126">
        <v>205.27</v>
      </c>
      <c r="T128" s="126">
        <v>209.36</v>
      </c>
      <c r="U128" s="126">
        <v>211.72</v>
      </c>
      <c r="V128" s="126">
        <v>217.45</v>
      </c>
      <c r="W128" s="126">
        <v>232.57</v>
      </c>
      <c r="X128" s="126">
        <v>232.16</v>
      </c>
      <c r="Y128" s="126">
        <v>230.06</v>
      </c>
      <c r="Z128" s="126">
        <v>226.87</v>
      </c>
      <c r="AA128" s="126">
        <v>223.9</v>
      </c>
      <c r="AB128" s="126">
        <v>222.39</v>
      </c>
      <c r="AC128" s="126">
        <v>223.62</v>
      </c>
    </row>
    <row r="129" spans="1:29" ht="9.75" customHeight="1" x14ac:dyDescent="0.2">
      <c r="A129" s="78" t="s">
        <v>863</v>
      </c>
      <c r="B129" s="136" t="str">
        <f t="shared" si="1"/>
        <v>A</v>
      </c>
      <c r="C129" s="126">
        <v>139.76</v>
      </c>
      <c r="D129" s="126">
        <v>140.68</v>
      </c>
      <c r="E129" s="126">
        <v>139.83000000000001</v>
      </c>
      <c r="F129" s="126">
        <v>140.68</v>
      </c>
      <c r="G129" s="126">
        <v>149.68</v>
      </c>
      <c r="H129" s="126">
        <v>146.86000000000001</v>
      </c>
      <c r="I129" s="126">
        <v>145.1</v>
      </c>
      <c r="J129" s="126">
        <v>146.47</v>
      </c>
      <c r="K129" s="126">
        <v>142.32</v>
      </c>
      <c r="L129" s="126">
        <v>143.29</v>
      </c>
      <c r="M129" s="126">
        <v>145.88999999999999</v>
      </c>
      <c r="N129" s="126">
        <v>140.54</v>
      </c>
      <c r="O129" s="126">
        <v>148.21</v>
      </c>
      <c r="P129" s="126">
        <v>147.83000000000001</v>
      </c>
      <c r="Q129" s="126">
        <v>150.86000000000001</v>
      </c>
      <c r="R129" s="126">
        <v>149.82</v>
      </c>
      <c r="S129" s="126">
        <v>152.71</v>
      </c>
      <c r="T129" s="126">
        <v>154.72999999999999</v>
      </c>
      <c r="U129" s="126">
        <v>152.66</v>
      </c>
      <c r="V129" s="126">
        <v>150.82</v>
      </c>
      <c r="W129" s="126">
        <v>184.09</v>
      </c>
      <c r="X129" s="126">
        <v>185.33</v>
      </c>
      <c r="Y129" s="126">
        <v>186.77</v>
      </c>
      <c r="Z129" s="126">
        <v>181.45</v>
      </c>
      <c r="AA129" s="126">
        <v>179.69</v>
      </c>
      <c r="AB129" s="126">
        <v>180.1</v>
      </c>
      <c r="AC129" s="126">
        <v>185.97</v>
      </c>
    </row>
    <row r="130" spans="1:29" ht="9.75" customHeight="1" x14ac:dyDescent="0.2">
      <c r="A130" s="78" t="s">
        <v>726</v>
      </c>
      <c r="B130" s="136" t="str">
        <f t="shared" si="1"/>
        <v>A</v>
      </c>
      <c r="C130" s="126">
        <v>133.93</v>
      </c>
      <c r="D130" s="126">
        <v>136.69999999999999</v>
      </c>
      <c r="E130" s="126">
        <v>133.69999999999999</v>
      </c>
      <c r="F130" s="126">
        <v>132.03</v>
      </c>
      <c r="G130" s="126">
        <v>151.86000000000001</v>
      </c>
      <c r="H130" s="126">
        <v>150.31</v>
      </c>
      <c r="I130" s="126">
        <v>152.5</v>
      </c>
      <c r="J130" s="126">
        <v>147.94</v>
      </c>
      <c r="K130" s="126">
        <v>145.62</v>
      </c>
      <c r="L130" s="126">
        <v>149.6</v>
      </c>
      <c r="M130" s="126">
        <v>147.47</v>
      </c>
      <c r="N130" s="126">
        <v>153.49</v>
      </c>
      <c r="O130" s="126">
        <v>144.72</v>
      </c>
      <c r="P130" s="126">
        <v>145.34</v>
      </c>
      <c r="Q130" s="126">
        <v>146.32</v>
      </c>
      <c r="R130" s="126">
        <v>152.27000000000001</v>
      </c>
      <c r="S130" s="126">
        <v>151.44</v>
      </c>
      <c r="T130" s="126">
        <v>159.34</v>
      </c>
      <c r="U130" s="126">
        <v>154.19</v>
      </c>
      <c r="V130" s="126">
        <v>158.03</v>
      </c>
      <c r="W130" s="126">
        <v>177.41</v>
      </c>
      <c r="X130" s="126">
        <v>177.38</v>
      </c>
      <c r="Y130" s="126">
        <v>177.23</v>
      </c>
      <c r="Z130" s="126">
        <v>179.57</v>
      </c>
      <c r="AA130" s="126">
        <v>179.28</v>
      </c>
      <c r="AB130" s="126">
        <v>178.65</v>
      </c>
      <c r="AC130" s="126">
        <v>178.71</v>
      </c>
    </row>
    <row r="131" spans="1:29" ht="9.75" customHeight="1" x14ac:dyDescent="0.2">
      <c r="A131" s="78" t="s">
        <v>55</v>
      </c>
      <c r="B131" s="136" t="str">
        <f t="shared" si="1"/>
        <v>A</v>
      </c>
      <c r="C131" s="126">
        <v>167.79</v>
      </c>
      <c r="D131" s="126">
        <v>168.98</v>
      </c>
      <c r="E131" s="126">
        <v>168.09</v>
      </c>
      <c r="F131" s="126">
        <v>170.36</v>
      </c>
      <c r="G131" s="126">
        <v>168.86</v>
      </c>
      <c r="H131" s="126">
        <v>165.97</v>
      </c>
      <c r="I131" s="126">
        <v>166.72</v>
      </c>
      <c r="J131" s="126">
        <v>170.09</v>
      </c>
      <c r="K131" s="126">
        <v>166.66</v>
      </c>
      <c r="L131" s="126">
        <v>171.53</v>
      </c>
      <c r="M131" s="126">
        <v>165.54</v>
      </c>
      <c r="N131" s="126">
        <v>165.1</v>
      </c>
      <c r="O131" s="126">
        <v>173.28</v>
      </c>
      <c r="P131" s="126">
        <v>175.5</v>
      </c>
      <c r="Q131" s="126">
        <v>172.61</v>
      </c>
      <c r="R131" s="126">
        <v>174.21</v>
      </c>
      <c r="S131" s="126">
        <v>167.73</v>
      </c>
      <c r="T131" s="126">
        <v>172.41</v>
      </c>
      <c r="U131" s="126">
        <v>167.8</v>
      </c>
      <c r="V131" s="126">
        <v>176.43</v>
      </c>
      <c r="W131" s="126">
        <v>207.41</v>
      </c>
      <c r="X131" s="126">
        <v>207.18</v>
      </c>
      <c r="Y131" s="126">
        <v>205.44</v>
      </c>
      <c r="Z131" s="126">
        <v>203.97</v>
      </c>
      <c r="AA131" s="126">
        <v>207.46</v>
      </c>
      <c r="AB131" s="126">
        <v>213.5</v>
      </c>
      <c r="AC131" s="126">
        <v>216.13</v>
      </c>
    </row>
    <row r="132" spans="1:29" ht="9.75" customHeight="1" x14ac:dyDescent="0.2">
      <c r="A132" s="78" t="s">
        <v>56</v>
      </c>
      <c r="B132" s="136" t="str">
        <f t="shared" si="1"/>
        <v>A</v>
      </c>
      <c r="C132" s="126">
        <v>172.01</v>
      </c>
      <c r="D132" s="126">
        <v>166.98</v>
      </c>
      <c r="E132" s="126">
        <v>168.05</v>
      </c>
      <c r="F132" s="126">
        <v>166.2</v>
      </c>
      <c r="G132" s="126">
        <v>180.98</v>
      </c>
      <c r="H132" s="126">
        <v>179.31</v>
      </c>
      <c r="I132" s="126">
        <v>184.8</v>
      </c>
      <c r="J132" s="126">
        <v>180.93</v>
      </c>
      <c r="K132" s="126">
        <v>182.81</v>
      </c>
      <c r="L132" s="126">
        <v>179.46</v>
      </c>
      <c r="M132" s="126">
        <v>184.04</v>
      </c>
      <c r="N132" s="126">
        <v>183.93</v>
      </c>
      <c r="O132" s="126">
        <v>178.95</v>
      </c>
      <c r="P132" s="126">
        <v>188.1</v>
      </c>
      <c r="Q132" s="126">
        <v>178.39</v>
      </c>
      <c r="R132" s="126">
        <v>178.55</v>
      </c>
      <c r="S132" s="126">
        <v>177.83</v>
      </c>
      <c r="T132" s="126">
        <v>173.35</v>
      </c>
      <c r="U132" s="126">
        <v>173.79</v>
      </c>
      <c r="V132" s="126">
        <v>178.7</v>
      </c>
      <c r="W132" s="126">
        <v>209.01</v>
      </c>
      <c r="X132" s="126">
        <v>213.01</v>
      </c>
      <c r="Y132" s="126">
        <v>204.59</v>
      </c>
      <c r="Z132" s="126">
        <v>203.83</v>
      </c>
      <c r="AA132" s="126">
        <v>209.32</v>
      </c>
      <c r="AB132" s="126">
        <v>200.2</v>
      </c>
      <c r="AC132" s="126">
        <v>212.65</v>
      </c>
    </row>
    <row r="133" spans="1:29" ht="9.75" customHeight="1" x14ac:dyDescent="0.2">
      <c r="A133" s="78" t="s">
        <v>57</v>
      </c>
      <c r="B133" s="136" t="str">
        <f t="shared" si="1"/>
        <v>A</v>
      </c>
      <c r="C133" s="126">
        <v>188.28</v>
      </c>
      <c r="D133" s="126">
        <v>187.38</v>
      </c>
      <c r="E133" s="126">
        <v>188.93</v>
      </c>
      <c r="F133" s="126">
        <v>186.57</v>
      </c>
      <c r="G133" s="126">
        <v>197.6</v>
      </c>
      <c r="H133" s="126">
        <v>200.79</v>
      </c>
      <c r="I133" s="126">
        <v>198.28</v>
      </c>
      <c r="J133" s="126">
        <v>199.09</v>
      </c>
      <c r="K133" s="126">
        <v>199.55</v>
      </c>
      <c r="L133" s="126">
        <v>197.74</v>
      </c>
      <c r="M133" s="126">
        <v>196.05</v>
      </c>
      <c r="N133" s="126">
        <v>197.14</v>
      </c>
      <c r="O133" s="126">
        <v>196.79</v>
      </c>
      <c r="P133" s="126">
        <v>196.15</v>
      </c>
      <c r="Q133" s="126">
        <v>195.85</v>
      </c>
      <c r="R133" s="126">
        <v>193.72</v>
      </c>
      <c r="S133" s="126">
        <v>191.36</v>
      </c>
      <c r="T133" s="126">
        <v>194.52</v>
      </c>
      <c r="U133" s="126">
        <v>192.41</v>
      </c>
      <c r="V133" s="126">
        <v>193.06</v>
      </c>
      <c r="W133" s="126">
        <v>221.35</v>
      </c>
      <c r="X133" s="126">
        <v>222.86</v>
      </c>
      <c r="Y133" s="126">
        <v>224.1</v>
      </c>
      <c r="Z133" s="126">
        <v>223.73</v>
      </c>
      <c r="AA133" s="126">
        <v>222.2</v>
      </c>
      <c r="AB133" s="126">
        <v>225.15</v>
      </c>
      <c r="AC133" s="126">
        <v>223.69</v>
      </c>
    </row>
    <row r="134" spans="1:29" ht="9.75" customHeight="1" x14ac:dyDescent="0.2">
      <c r="A134" s="78" t="s">
        <v>58</v>
      </c>
      <c r="B134" s="136" t="str">
        <f t="shared" si="1"/>
        <v>A</v>
      </c>
      <c r="C134" s="126">
        <v>158.08000000000001</v>
      </c>
      <c r="D134" s="126">
        <v>159.12</v>
      </c>
      <c r="E134" s="126">
        <v>157.69</v>
      </c>
      <c r="F134" s="126">
        <v>157.19</v>
      </c>
      <c r="G134" s="126">
        <v>176.84</v>
      </c>
      <c r="H134" s="126">
        <v>176.23</v>
      </c>
      <c r="I134" s="126">
        <v>173.75</v>
      </c>
      <c r="J134" s="126">
        <v>171.03</v>
      </c>
      <c r="K134" s="126">
        <v>176.22</v>
      </c>
      <c r="L134" s="126">
        <v>169.46</v>
      </c>
      <c r="M134" s="126">
        <v>170.17</v>
      </c>
      <c r="N134" s="126">
        <v>171.91</v>
      </c>
      <c r="O134" s="126">
        <v>171.63</v>
      </c>
      <c r="P134" s="126">
        <v>169.2</v>
      </c>
      <c r="Q134" s="126">
        <v>168.98</v>
      </c>
      <c r="R134" s="126">
        <v>170.47</v>
      </c>
      <c r="S134" s="126">
        <v>170.77</v>
      </c>
      <c r="T134" s="126">
        <v>178.46</v>
      </c>
      <c r="U134" s="126">
        <v>175.15</v>
      </c>
      <c r="V134" s="126">
        <v>174.71</v>
      </c>
      <c r="W134" s="126">
        <v>198.61</v>
      </c>
      <c r="X134" s="126">
        <v>197.96</v>
      </c>
      <c r="Y134" s="126">
        <v>197.87</v>
      </c>
      <c r="Z134" s="126">
        <v>205.64</v>
      </c>
      <c r="AA134" s="126">
        <v>206.93</v>
      </c>
      <c r="AB134" s="126">
        <v>203.41</v>
      </c>
      <c r="AC134" s="126">
        <v>209.68</v>
      </c>
    </row>
    <row r="135" spans="1:29" ht="9.75" customHeight="1" x14ac:dyDescent="0.2">
      <c r="A135" s="78" t="s">
        <v>775</v>
      </c>
      <c r="B135" s="136" t="str">
        <f t="shared" si="1"/>
        <v>A</v>
      </c>
      <c r="C135" s="126">
        <v>167.13</v>
      </c>
      <c r="D135" s="126">
        <v>168.02</v>
      </c>
      <c r="E135" s="126">
        <v>180.3</v>
      </c>
      <c r="F135" s="126">
        <v>159.74</v>
      </c>
      <c r="G135" s="126">
        <v>157.30000000000001</v>
      </c>
      <c r="H135" s="126">
        <v>157.30000000000001</v>
      </c>
      <c r="I135" s="126">
        <v>157.30000000000001</v>
      </c>
      <c r="J135" s="126">
        <v>164.95</v>
      </c>
      <c r="K135" s="126">
        <v>198.77</v>
      </c>
      <c r="L135" s="126">
        <v>184.65</v>
      </c>
      <c r="M135" s="126">
        <v>189.06</v>
      </c>
      <c r="N135" s="126">
        <v>189.06</v>
      </c>
      <c r="O135" s="126">
        <v>230.21</v>
      </c>
      <c r="P135" s="126">
        <v>196.65</v>
      </c>
      <c r="Q135" s="126">
        <v>183.32</v>
      </c>
      <c r="R135" s="126">
        <v>169.53</v>
      </c>
      <c r="S135" s="126">
        <v>195.27</v>
      </c>
      <c r="T135" s="126">
        <v>169.53</v>
      </c>
      <c r="U135" s="126">
        <v>187.92</v>
      </c>
      <c r="V135" s="126">
        <v>187.92</v>
      </c>
      <c r="W135" s="126">
        <v>222.27</v>
      </c>
      <c r="X135" s="126">
        <v>226.75</v>
      </c>
      <c r="Y135" s="126">
        <v>226.75</v>
      </c>
      <c r="Z135" s="126">
        <v>233.47</v>
      </c>
      <c r="AA135" s="126">
        <v>228.98</v>
      </c>
      <c r="AB135" s="126">
        <v>225.26</v>
      </c>
      <c r="AC135" s="126">
        <v>237.68</v>
      </c>
    </row>
    <row r="136" spans="1:29" ht="9.75" customHeight="1" x14ac:dyDescent="0.2">
      <c r="A136" s="78" t="s">
        <v>59</v>
      </c>
      <c r="B136" s="136" t="str">
        <f t="shared" si="1"/>
        <v>A</v>
      </c>
      <c r="C136" s="126">
        <v>161.59</v>
      </c>
      <c r="D136" s="126">
        <v>160.44999999999999</v>
      </c>
      <c r="E136" s="126">
        <v>164.34</v>
      </c>
      <c r="F136" s="126">
        <v>164.23</v>
      </c>
      <c r="G136" s="126">
        <v>169.38</v>
      </c>
      <c r="H136" s="126">
        <v>162.34</v>
      </c>
      <c r="I136" s="126">
        <v>162.35</v>
      </c>
      <c r="J136" s="126">
        <v>161.44999999999999</v>
      </c>
      <c r="K136" s="126">
        <v>156.47</v>
      </c>
      <c r="L136" s="126">
        <v>165.28</v>
      </c>
      <c r="M136" s="126">
        <v>156.54</v>
      </c>
      <c r="N136" s="126">
        <v>158.84</v>
      </c>
      <c r="O136" s="126">
        <v>176.11</v>
      </c>
      <c r="P136" s="126">
        <v>179.15</v>
      </c>
      <c r="Q136" s="126">
        <v>175.39</v>
      </c>
      <c r="R136" s="126">
        <v>176.52</v>
      </c>
      <c r="S136" s="126">
        <v>175.91</v>
      </c>
      <c r="T136" s="126">
        <v>178.03</v>
      </c>
      <c r="U136" s="126">
        <v>174.44</v>
      </c>
      <c r="V136" s="126">
        <v>181.6</v>
      </c>
      <c r="W136" s="126">
        <v>166.83</v>
      </c>
      <c r="X136" s="126">
        <v>166.41</v>
      </c>
      <c r="Y136" s="126">
        <v>164.6</v>
      </c>
      <c r="Z136" s="126">
        <v>168.15</v>
      </c>
      <c r="AA136" s="126">
        <v>166.37</v>
      </c>
      <c r="AB136" s="126">
        <v>165.8</v>
      </c>
      <c r="AC136" s="126">
        <v>171.71</v>
      </c>
    </row>
    <row r="137" spans="1:29" ht="9.75" customHeight="1" x14ac:dyDescent="0.2">
      <c r="A137" s="78" t="s">
        <v>60</v>
      </c>
      <c r="B137" s="136" t="str">
        <f t="shared" si="1"/>
        <v>A</v>
      </c>
      <c r="C137" s="126">
        <v>141.11000000000001</v>
      </c>
      <c r="D137" s="126">
        <v>138.16999999999999</v>
      </c>
      <c r="E137" s="126">
        <v>142.29</v>
      </c>
      <c r="F137" s="126">
        <v>138.66</v>
      </c>
      <c r="G137" s="126">
        <v>142.05000000000001</v>
      </c>
      <c r="H137" s="126">
        <v>140.36000000000001</v>
      </c>
      <c r="I137" s="126">
        <v>138.85</v>
      </c>
      <c r="J137" s="126">
        <v>138.46</v>
      </c>
      <c r="K137" s="126">
        <v>140.29</v>
      </c>
      <c r="L137" s="126">
        <v>138.77000000000001</v>
      </c>
      <c r="M137" s="126">
        <v>138.12</v>
      </c>
      <c r="N137" s="126">
        <v>139.88</v>
      </c>
      <c r="O137" s="126">
        <v>167.07</v>
      </c>
      <c r="P137" s="126">
        <v>172.04</v>
      </c>
      <c r="Q137" s="126">
        <v>168.55</v>
      </c>
      <c r="R137" s="126">
        <v>163.82</v>
      </c>
      <c r="S137" s="126">
        <v>165.73</v>
      </c>
      <c r="T137" s="126">
        <v>163.78</v>
      </c>
      <c r="U137" s="126">
        <v>168.8</v>
      </c>
      <c r="V137" s="126">
        <v>173.82</v>
      </c>
      <c r="W137" s="126">
        <v>197.58</v>
      </c>
      <c r="X137" s="126">
        <v>196.12</v>
      </c>
      <c r="Y137" s="126">
        <v>194.36</v>
      </c>
      <c r="Z137" s="126">
        <v>198.99</v>
      </c>
      <c r="AA137" s="126">
        <v>196.02</v>
      </c>
      <c r="AB137" s="126">
        <v>195.3</v>
      </c>
      <c r="AC137" s="126">
        <v>193.32</v>
      </c>
    </row>
    <row r="138" spans="1:29" ht="9.75" customHeight="1" x14ac:dyDescent="0.2">
      <c r="A138" s="78" t="s">
        <v>61</v>
      </c>
      <c r="B138" s="136" t="str">
        <f t="shared" si="1"/>
        <v>A</v>
      </c>
      <c r="C138" s="126">
        <v>178.91</v>
      </c>
      <c r="D138" s="126">
        <v>183.57</v>
      </c>
      <c r="E138" s="126">
        <v>179.52</v>
      </c>
      <c r="F138" s="126">
        <v>180.05</v>
      </c>
      <c r="G138" s="126">
        <v>194.43</v>
      </c>
      <c r="H138" s="126">
        <v>200.76</v>
      </c>
      <c r="I138" s="126">
        <v>198.68</v>
      </c>
      <c r="J138" s="126">
        <v>195.9</v>
      </c>
      <c r="K138" s="126">
        <v>197.05</v>
      </c>
      <c r="L138" s="126">
        <v>198.31</v>
      </c>
      <c r="M138" s="126">
        <v>202.5</v>
      </c>
      <c r="N138" s="126">
        <v>199.41</v>
      </c>
      <c r="O138" s="126">
        <v>196.82</v>
      </c>
      <c r="P138" s="126">
        <v>201.13</v>
      </c>
      <c r="Q138" s="126">
        <v>200.98</v>
      </c>
      <c r="R138" s="126">
        <v>200.33</v>
      </c>
      <c r="S138" s="126">
        <v>186.86</v>
      </c>
      <c r="T138" s="126">
        <v>196.44</v>
      </c>
      <c r="U138" s="126">
        <v>198.91</v>
      </c>
      <c r="V138" s="126">
        <v>189.61</v>
      </c>
      <c r="W138" s="126">
        <v>211.65</v>
      </c>
      <c r="X138" s="126">
        <v>213.87</v>
      </c>
      <c r="Y138" s="126">
        <v>212.07</v>
      </c>
      <c r="Z138" s="126">
        <v>209.56</v>
      </c>
      <c r="AA138" s="126">
        <v>211.72</v>
      </c>
      <c r="AB138" s="126">
        <v>217.9</v>
      </c>
      <c r="AC138" s="126">
        <v>207.03</v>
      </c>
    </row>
    <row r="139" spans="1:29" ht="9.75" customHeight="1" x14ac:dyDescent="0.2">
      <c r="A139" s="78" t="s">
        <v>751</v>
      </c>
      <c r="B139" s="136" t="str">
        <f t="shared" ref="B139:B202" si="2">IF(AC139&gt;0,"A","I")</f>
        <v>A</v>
      </c>
      <c r="C139" s="126">
        <v>131.33000000000001</v>
      </c>
      <c r="D139" s="126">
        <v>130.66999999999999</v>
      </c>
      <c r="E139" s="126">
        <v>131.59</v>
      </c>
      <c r="F139" s="126">
        <v>133.28</v>
      </c>
      <c r="G139" s="126">
        <v>158.28</v>
      </c>
      <c r="H139" s="126">
        <v>149.58000000000001</v>
      </c>
      <c r="I139" s="126">
        <v>147.88999999999999</v>
      </c>
      <c r="J139" s="126">
        <v>150.11000000000001</v>
      </c>
      <c r="K139" s="126">
        <v>151.79</v>
      </c>
      <c r="L139" s="126">
        <v>153.19</v>
      </c>
      <c r="M139" s="126">
        <v>149.93</v>
      </c>
      <c r="N139" s="126">
        <v>155.5</v>
      </c>
      <c r="O139" s="126">
        <v>150.31</v>
      </c>
      <c r="P139" s="126">
        <v>146.87</v>
      </c>
      <c r="Q139" s="126">
        <v>148.94999999999999</v>
      </c>
      <c r="R139" s="126">
        <v>150.44</v>
      </c>
      <c r="S139" s="126">
        <v>145.36000000000001</v>
      </c>
      <c r="T139" s="126">
        <v>147.38999999999999</v>
      </c>
      <c r="U139" s="126">
        <v>154.94</v>
      </c>
      <c r="V139" s="126">
        <v>157.47999999999999</v>
      </c>
      <c r="W139" s="126">
        <v>186.59</v>
      </c>
      <c r="X139" s="126">
        <v>187.08</v>
      </c>
      <c r="Y139" s="126">
        <v>182.4</v>
      </c>
      <c r="Z139" s="126">
        <v>189.99</v>
      </c>
      <c r="AA139" s="126">
        <v>183.96</v>
      </c>
      <c r="AB139" s="126">
        <v>181.7</v>
      </c>
      <c r="AC139" s="126">
        <v>180.17</v>
      </c>
    </row>
    <row r="140" spans="1:29" ht="9.75" customHeight="1" x14ac:dyDescent="0.2">
      <c r="A140" s="78" t="s">
        <v>650</v>
      </c>
      <c r="B140" s="136" t="str">
        <f t="shared" si="2"/>
        <v>A</v>
      </c>
      <c r="C140" s="126">
        <v>149.87</v>
      </c>
      <c r="D140" s="126">
        <v>151.63999999999999</v>
      </c>
      <c r="E140" s="126">
        <v>152.5</v>
      </c>
      <c r="F140" s="126">
        <v>150.77000000000001</v>
      </c>
      <c r="G140" s="126">
        <v>147.91999999999999</v>
      </c>
      <c r="H140" s="126">
        <v>149.47</v>
      </c>
      <c r="I140" s="126">
        <v>150.32</v>
      </c>
      <c r="J140" s="126">
        <v>152.19</v>
      </c>
      <c r="K140" s="126">
        <v>155.82</v>
      </c>
      <c r="L140" s="126">
        <v>152.06</v>
      </c>
      <c r="M140" s="126">
        <v>150.13</v>
      </c>
      <c r="N140" s="126">
        <v>153.13</v>
      </c>
      <c r="O140" s="126">
        <v>159.63</v>
      </c>
      <c r="P140" s="126">
        <v>155.32</v>
      </c>
      <c r="Q140" s="126">
        <v>155.07</v>
      </c>
      <c r="R140" s="126">
        <v>157.41999999999999</v>
      </c>
      <c r="S140" s="126">
        <v>144.94999999999999</v>
      </c>
      <c r="T140" s="126">
        <v>149.43</v>
      </c>
      <c r="U140" s="126">
        <v>145.77000000000001</v>
      </c>
      <c r="V140" s="126">
        <v>143.88999999999999</v>
      </c>
      <c r="W140" s="126">
        <v>168.24</v>
      </c>
      <c r="X140" s="126">
        <v>174.73</v>
      </c>
      <c r="Y140" s="126">
        <v>175.78</v>
      </c>
      <c r="Z140" s="126">
        <v>176.27</v>
      </c>
      <c r="AA140" s="126">
        <v>176.22</v>
      </c>
      <c r="AB140" s="126">
        <v>169.8</v>
      </c>
      <c r="AC140" s="126">
        <v>164.74</v>
      </c>
    </row>
    <row r="141" spans="1:29" ht="9.75" customHeight="1" x14ac:dyDescent="0.2">
      <c r="A141" s="78" t="s">
        <v>62</v>
      </c>
      <c r="B141" s="136" t="str">
        <f t="shared" si="2"/>
        <v>A</v>
      </c>
      <c r="C141" s="126">
        <v>181.53</v>
      </c>
      <c r="D141" s="126">
        <v>181.01</v>
      </c>
      <c r="E141" s="126">
        <v>184.6</v>
      </c>
      <c r="F141" s="126">
        <v>188.8</v>
      </c>
      <c r="G141" s="126">
        <v>195.77</v>
      </c>
      <c r="H141" s="126">
        <v>193.24</v>
      </c>
      <c r="I141" s="126">
        <v>190.79</v>
      </c>
      <c r="J141" s="126">
        <v>193.28</v>
      </c>
      <c r="K141" s="126">
        <v>193.7</v>
      </c>
      <c r="L141" s="126">
        <v>195.01</v>
      </c>
      <c r="M141" s="126">
        <v>190.81</v>
      </c>
      <c r="N141" s="126">
        <v>192.84</v>
      </c>
      <c r="O141" s="126">
        <v>184.11</v>
      </c>
      <c r="P141" s="126">
        <v>185.09</v>
      </c>
      <c r="Q141" s="126">
        <v>189.68</v>
      </c>
      <c r="R141" s="126">
        <v>189.26</v>
      </c>
      <c r="S141" s="126">
        <v>196.4</v>
      </c>
      <c r="T141" s="126">
        <v>187.48</v>
      </c>
      <c r="U141" s="126">
        <v>190.77</v>
      </c>
      <c r="V141" s="126">
        <v>194.91</v>
      </c>
      <c r="W141" s="126">
        <v>227.91</v>
      </c>
      <c r="X141" s="126">
        <v>225.33</v>
      </c>
      <c r="Y141" s="126">
        <v>220.16</v>
      </c>
      <c r="Z141" s="126">
        <v>218.67</v>
      </c>
      <c r="AA141" s="126">
        <v>218.26</v>
      </c>
      <c r="AB141" s="126">
        <v>227.34</v>
      </c>
      <c r="AC141" s="126">
        <v>226.49</v>
      </c>
    </row>
    <row r="142" spans="1:29" ht="9.75" customHeight="1" x14ac:dyDescent="0.2">
      <c r="A142" s="78" t="s">
        <v>605</v>
      </c>
      <c r="B142" s="136" t="str">
        <f t="shared" si="2"/>
        <v>A</v>
      </c>
      <c r="C142" s="126">
        <v>173.26</v>
      </c>
      <c r="D142" s="126">
        <v>178.06</v>
      </c>
      <c r="E142" s="126">
        <v>171.22</v>
      </c>
      <c r="F142" s="126">
        <v>172.86</v>
      </c>
      <c r="G142" s="126">
        <v>182.03</v>
      </c>
      <c r="H142" s="126">
        <v>185.84</v>
      </c>
      <c r="I142" s="126">
        <v>181.36</v>
      </c>
      <c r="J142" s="126">
        <v>179.33</v>
      </c>
      <c r="K142" s="126">
        <v>189.17</v>
      </c>
      <c r="L142" s="126">
        <v>180.97</v>
      </c>
      <c r="M142" s="126">
        <v>180.31</v>
      </c>
      <c r="N142" s="126">
        <v>185.06</v>
      </c>
      <c r="O142" s="126">
        <v>196.08</v>
      </c>
      <c r="P142" s="126">
        <v>191.53</v>
      </c>
      <c r="Q142" s="126">
        <v>194.47</v>
      </c>
      <c r="R142" s="126">
        <v>189.41</v>
      </c>
      <c r="S142" s="126">
        <v>192.8</v>
      </c>
      <c r="T142" s="126">
        <v>193.7</v>
      </c>
      <c r="U142" s="126">
        <v>192.75</v>
      </c>
      <c r="V142" s="126">
        <v>191.36</v>
      </c>
      <c r="W142" s="126">
        <v>215.87</v>
      </c>
      <c r="X142" s="126">
        <v>219.59</v>
      </c>
      <c r="Y142" s="126">
        <v>223.38</v>
      </c>
      <c r="Z142" s="126">
        <v>214.32</v>
      </c>
      <c r="AA142" s="126">
        <v>219.08</v>
      </c>
      <c r="AB142" s="126">
        <v>214.21</v>
      </c>
      <c r="AC142" s="126">
        <v>221.06</v>
      </c>
    </row>
    <row r="143" spans="1:29" ht="9.75" customHeight="1" x14ac:dyDescent="0.2">
      <c r="A143" s="78" t="s">
        <v>606</v>
      </c>
      <c r="B143" s="136" t="str">
        <f t="shared" si="2"/>
        <v>A</v>
      </c>
      <c r="C143" s="126">
        <v>188.72</v>
      </c>
      <c r="D143" s="126">
        <v>196.03</v>
      </c>
      <c r="E143" s="126">
        <v>191.63</v>
      </c>
      <c r="F143" s="126">
        <v>191.45</v>
      </c>
      <c r="G143" s="126">
        <v>208.64</v>
      </c>
      <c r="H143" s="126">
        <v>204.85</v>
      </c>
      <c r="I143" s="126">
        <v>203.57</v>
      </c>
      <c r="J143" s="126">
        <v>207.11</v>
      </c>
      <c r="K143" s="126">
        <v>212.16</v>
      </c>
      <c r="L143" s="126">
        <v>209.32</v>
      </c>
      <c r="M143" s="126">
        <v>208.33</v>
      </c>
      <c r="N143" s="126">
        <v>210.52</v>
      </c>
      <c r="O143" s="126">
        <v>199.35</v>
      </c>
      <c r="P143" s="126">
        <v>203.2</v>
      </c>
      <c r="Q143" s="126">
        <v>202.63</v>
      </c>
      <c r="R143" s="126">
        <v>201.74</v>
      </c>
      <c r="S143" s="126">
        <v>204.58</v>
      </c>
      <c r="T143" s="126">
        <v>205.3</v>
      </c>
      <c r="U143" s="126">
        <v>204.36</v>
      </c>
      <c r="V143" s="126">
        <v>208.09</v>
      </c>
      <c r="W143" s="126">
        <v>222.33</v>
      </c>
      <c r="X143" s="126">
        <v>216.54</v>
      </c>
      <c r="Y143" s="126">
        <v>224.39</v>
      </c>
      <c r="Z143" s="126">
        <v>220.29</v>
      </c>
      <c r="AA143" s="126">
        <v>219.88</v>
      </c>
      <c r="AB143" s="126">
        <v>228.5</v>
      </c>
      <c r="AC143" s="126">
        <v>223.26</v>
      </c>
    </row>
    <row r="144" spans="1:29" ht="9.75" customHeight="1" x14ac:dyDescent="0.2">
      <c r="A144" s="78" t="s">
        <v>607</v>
      </c>
      <c r="B144" s="136" t="str">
        <f t="shared" si="2"/>
        <v>A</v>
      </c>
      <c r="C144" s="126">
        <v>185.29</v>
      </c>
      <c r="D144" s="126">
        <v>178.85</v>
      </c>
      <c r="E144" s="126">
        <v>178.72</v>
      </c>
      <c r="F144" s="126">
        <v>182.95</v>
      </c>
      <c r="G144" s="126">
        <v>182.94</v>
      </c>
      <c r="H144" s="126">
        <v>180.2</v>
      </c>
      <c r="I144" s="126">
        <v>186.22</v>
      </c>
      <c r="J144" s="126">
        <v>180.74</v>
      </c>
      <c r="K144" s="126">
        <v>182.67</v>
      </c>
      <c r="L144" s="126">
        <v>181.81</v>
      </c>
      <c r="M144" s="126">
        <v>180.68</v>
      </c>
      <c r="N144" s="126">
        <v>182.89</v>
      </c>
      <c r="O144" s="126">
        <v>189.6</v>
      </c>
      <c r="P144" s="126">
        <v>186.91</v>
      </c>
      <c r="Q144" s="126">
        <v>188.51</v>
      </c>
      <c r="R144" s="126">
        <v>189.27</v>
      </c>
      <c r="S144" s="126">
        <v>191.54</v>
      </c>
      <c r="T144" s="126">
        <v>188</v>
      </c>
      <c r="U144" s="126">
        <v>189.34</v>
      </c>
      <c r="V144" s="126">
        <v>190.07</v>
      </c>
      <c r="W144" s="126">
        <v>217</v>
      </c>
      <c r="X144" s="126">
        <v>220.18</v>
      </c>
      <c r="Y144" s="126">
        <v>219.86</v>
      </c>
      <c r="Z144" s="126">
        <v>214.78</v>
      </c>
      <c r="AA144" s="126">
        <v>223.36</v>
      </c>
      <c r="AB144" s="126">
        <v>225.89</v>
      </c>
      <c r="AC144" s="126">
        <v>223</v>
      </c>
    </row>
    <row r="145" spans="1:29" ht="9.75" customHeight="1" x14ac:dyDescent="0.2">
      <c r="A145" s="78" t="s">
        <v>608</v>
      </c>
      <c r="B145" s="136" t="str">
        <f t="shared" si="2"/>
        <v>A</v>
      </c>
      <c r="C145" s="126">
        <v>162.84</v>
      </c>
      <c r="D145" s="126">
        <v>159.41999999999999</v>
      </c>
      <c r="E145" s="126">
        <v>156.19999999999999</v>
      </c>
      <c r="F145" s="126">
        <v>160.83000000000001</v>
      </c>
      <c r="G145" s="126">
        <v>157.77000000000001</v>
      </c>
      <c r="H145" s="126">
        <v>160.91999999999999</v>
      </c>
      <c r="I145" s="126">
        <v>164.12</v>
      </c>
      <c r="J145" s="126">
        <v>160.78</v>
      </c>
      <c r="K145" s="126">
        <v>160.52000000000001</v>
      </c>
      <c r="L145" s="126">
        <v>160.76</v>
      </c>
      <c r="M145" s="126">
        <v>153.97999999999999</v>
      </c>
      <c r="N145" s="126">
        <v>155.11000000000001</v>
      </c>
      <c r="O145" s="126">
        <v>165.63</v>
      </c>
      <c r="P145" s="126">
        <v>159.94999999999999</v>
      </c>
      <c r="Q145" s="126">
        <v>161.99</v>
      </c>
      <c r="R145" s="126">
        <v>165.09</v>
      </c>
      <c r="S145" s="126">
        <v>174.64</v>
      </c>
      <c r="T145" s="126">
        <v>168.13</v>
      </c>
      <c r="U145" s="126">
        <v>158.85</v>
      </c>
      <c r="V145" s="126">
        <v>166.39</v>
      </c>
      <c r="W145" s="126">
        <v>183.77</v>
      </c>
      <c r="X145" s="126">
        <v>179.11</v>
      </c>
      <c r="Y145" s="126">
        <v>176.45</v>
      </c>
      <c r="Z145" s="126">
        <v>179.02</v>
      </c>
      <c r="AA145" s="126">
        <v>174.17</v>
      </c>
      <c r="AB145" s="126">
        <v>183.2</v>
      </c>
      <c r="AC145" s="126">
        <v>182.41</v>
      </c>
    </row>
    <row r="146" spans="1:29" ht="9.75" customHeight="1" x14ac:dyDescent="0.2">
      <c r="A146" s="78" t="s">
        <v>609</v>
      </c>
      <c r="B146" s="136" t="str">
        <f t="shared" si="2"/>
        <v>A</v>
      </c>
      <c r="C146" s="126">
        <v>167.3</v>
      </c>
      <c r="D146" s="126">
        <v>167.33</v>
      </c>
      <c r="E146" s="126">
        <v>170.99</v>
      </c>
      <c r="F146" s="126">
        <v>173.81</v>
      </c>
      <c r="G146" s="126">
        <v>185.66</v>
      </c>
      <c r="H146" s="126">
        <v>186.41</v>
      </c>
      <c r="I146" s="126">
        <v>186.5</v>
      </c>
      <c r="J146" s="126">
        <v>185.84</v>
      </c>
      <c r="K146" s="126">
        <v>181.87</v>
      </c>
      <c r="L146" s="126">
        <v>180.33</v>
      </c>
      <c r="M146" s="126">
        <v>182.89</v>
      </c>
      <c r="N146" s="126">
        <v>178.59</v>
      </c>
      <c r="O146" s="126">
        <v>190.22</v>
      </c>
      <c r="P146" s="126">
        <v>196.74</v>
      </c>
      <c r="Q146" s="126">
        <v>187.95</v>
      </c>
      <c r="R146" s="126">
        <v>191.27</v>
      </c>
      <c r="S146" s="126">
        <v>193.54</v>
      </c>
      <c r="T146" s="126">
        <v>195.36</v>
      </c>
      <c r="U146" s="126">
        <v>191.77</v>
      </c>
      <c r="V146" s="126">
        <v>196.05</v>
      </c>
      <c r="W146" s="126">
        <v>216.4</v>
      </c>
      <c r="X146" s="126">
        <v>212.82</v>
      </c>
      <c r="Y146" s="126">
        <v>211.05</v>
      </c>
      <c r="Z146" s="126">
        <v>215.34</v>
      </c>
      <c r="AA146" s="126">
        <v>213.23</v>
      </c>
      <c r="AB146" s="126">
        <v>229.18</v>
      </c>
      <c r="AC146" s="126">
        <v>211.64</v>
      </c>
    </row>
    <row r="147" spans="1:29" ht="9.75" customHeight="1" x14ac:dyDescent="0.2">
      <c r="A147" s="78" t="s">
        <v>610</v>
      </c>
      <c r="B147" s="136" t="str">
        <f t="shared" si="2"/>
        <v>A</v>
      </c>
      <c r="C147" s="126">
        <v>166.51</v>
      </c>
      <c r="D147" s="126">
        <v>168.59</v>
      </c>
      <c r="E147" s="126">
        <v>175.63</v>
      </c>
      <c r="F147" s="126">
        <v>172.86</v>
      </c>
      <c r="G147" s="126">
        <v>170.29</v>
      </c>
      <c r="H147" s="126">
        <v>172.74</v>
      </c>
      <c r="I147" s="126">
        <v>169.8</v>
      </c>
      <c r="J147" s="126">
        <v>168.74</v>
      </c>
      <c r="K147" s="126">
        <v>173.6</v>
      </c>
      <c r="L147" s="126">
        <v>171.36</v>
      </c>
      <c r="M147" s="126">
        <v>169.28</v>
      </c>
      <c r="N147" s="126">
        <v>175.14</v>
      </c>
      <c r="O147" s="126">
        <v>154.75</v>
      </c>
      <c r="P147" s="126">
        <v>156.08000000000001</v>
      </c>
      <c r="Q147" s="126">
        <v>157.35</v>
      </c>
      <c r="R147" s="126">
        <v>166.92</v>
      </c>
      <c r="S147" s="126">
        <v>166.53</v>
      </c>
      <c r="T147" s="126">
        <v>161.55000000000001</v>
      </c>
      <c r="U147" s="126">
        <v>165.3</v>
      </c>
      <c r="V147" s="126">
        <v>158.38</v>
      </c>
      <c r="W147" s="126">
        <v>181.32</v>
      </c>
      <c r="X147" s="126">
        <v>191.74</v>
      </c>
      <c r="Y147" s="126">
        <v>189.8</v>
      </c>
      <c r="Z147" s="126">
        <v>191</v>
      </c>
      <c r="AA147" s="126">
        <v>182.65</v>
      </c>
      <c r="AB147" s="126">
        <v>187.98</v>
      </c>
      <c r="AC147" s="126">
        <v>189.15</v>
      </c>
    </row>
    <row r="148" spans="1:29" ht="9.75" customHeight="1" x14ac:dyDescent="0.2">
      <c r="A148" s="78" t="s">
        <v>611</v>
      </c>
      <c r="B148" s="136" t="str">
        <f t="shared" si="2"/>
        <v>A</v>
      </c>
      <c r="C148" s="126">
        <v>188.57</v>
      </c>
      <c r="D148" s="126">
        <v>182.18</v>
      </c>
      <c r="E148" s="126">
        <v>183.41</v>
      </c>
      <c r="F148" s="126">
        <v>185.89</v>
      </c>
      <c r="G148" s="126">
        <v>199.54</v>
      </c>
      <c r="H148" s="126">
        <v>196.79</v>
      </c>
      <c r="I148" s="126">
        <v>200.83</v>
      </c>
      <c r="J148" s="126">
        <v>201.11</v>
      </c>
      <c r="K148" s="126">
        <v>198.84</v>
      </c>
      <c r="L148" s="126">
        <v>192.66</v>
      </c>
      <c r="M148" s="126">
        <v>197.09</v>
      </c>
      <c r="N148" s="126">
        <v>191.54</v>
      </c>
      <c r="O148" s="126">
        <v>201.14</v>
      </c>
      <c r="P148" s="126">
        <v>198.55</v>
      </c>
      <c r="Q148" s="126">
        <v>198.49</v>
      </c>
      <c r="R148" s="126">
        <v>203.03</v>
      </c>
      <c r="S148" s="126">
        <v>199.1</v>
      </c>
      <c r="T148" s="126">
        <v>202.14</v>
      </c>
      <c r="U148" s="126">
        <v>204.59</v>
      </c>
      <c r="V148" s="126">
        <v>195.68</v>
      </c>
      <c r="W148" s="126">
        <v>220.02</v>
      </c>
      <c r="X148" s="126">
        <v>227.58</v>
      </c>
      <c r="Y148" s="126">
        <v>227.33</v>
      </c>
      <c r="Z148" s="126">
        <v>242.64</v>
      </c>
      <c r="AA148" s="126">
        <v>226.43</v>
      </c>
      <c r="AB148" s="126">
        <v>238.42</v>
      </c>
      <c r="AC148" s="126">
        <v>223.3</v>
      </c>
    </row>
    <row r="149" spans="1:29" ht="9.75" customHeight="1" x14ac:dyDescent="0.2">
      <c r="A149" s="78" t="s">
        <v>612</v>
      </c>
      <c r="B149" s="136" t="str">
        <f t="shared" si="2"/>
        <v>A</v>
      </c>
      <c r="C149" s="126">
        <v>192.92</v>
      </c>
      <c r="D149" s="126">
        <v>193.89</v>
      </c>
      <c r="E149" s="126">
        <v>195.68</v>
      </c>
      <c r="F149" s="126">
        <v>190.71</v>
      </c>
      <c r="G149" s="126">
        <v>211.69</v>
      </c>
      <c r="H149" s="126">
        <v>215.51</v>
      </c>
      <c r="I149" s="126">
        <v>211.68</v>
      </c>
      <c r="J149" s="126">
        <v>210.15</v>
      </c>
      <c r="K149" s="126">
        <v>207.9</v>
      </c>
      <c r="L149" s="126">
        <v>210.55</v>
      </c>
      <c r="M149" s="126">
        <v>205.77</v>
      </c>
      <c r="N149" s="126">
        <v>206.93</v>
      </c>
      <c r="O149" s="126">
        <v>210.71</v>
      </c>
      <c r="P149" s="126">
        <v>210.05</v>
      </c>
      <c r="Q149" s="126">
        <v>211.38</v>
      </c>
      <c r="R149" s="126">
        <v>207.67</v>
      </c>
      <c r="S149" s="126">
        <v>215.73</v>
      </c>
      <c r="T149" s="126">
        <v>211.42</v>
      </c>
      <c r="U149" s="126">
        <v>212.08</v>
      </c>
      <c r="V149" s="126">
        <v>213.51</v>
      </c>
      <c r="W149" s="126">
        <v>245.8</v>
      </c>
      <c r="X149" s="126">
        <v>243.23</v>
      </c>
      <c r="Y149" s="126">
        <v>250.72</v>
      </c>
      <c r="Z149" s="126">
        <v>246.52</v>
      </c>
      <c r="AA149" s="126">
        <v>243.88</v>
      </c>
      <c r="AB149" s="126">
        <v>243.88</v>
      </c>
      <c r="AC149" s="126">
        <v>246.35</v>
      </c>
    </row>
    <row r="150" spans="1:29" ht="9.75" customHeight="1" x14ac:dyDescent="0.2">
      <c r="A150" s="78" t="s">
        <v>604</v>
      </c>
      <c r="B150" s="136" t="str">
        <f t="shared" si="2"/>
        <v>A</v>
      </c>
      <c r="C150" s="126">
        <v>183.71</v>
      </c>
      <c r="D150" s="126">
        <v>177.48</v>
      </c>
      <c r="E150" s="126">
        <v>182.86</v>
      </c>
      <c r="F150" s="126">
        <v>182.34</v>
      </c>
      <c r="G150" s="126">
        <v>196.81</v>
      </c>
      <c r="H150" s="126">
        <v>208.01</v>
      </c>
      <c r="I150" s="126">
        <v>211.64</v>
      </c>
      <c r="J150" s="126">
        <v>205.27</v>
      </c>
      <c r="K150" s="126">
        <v>202.65</v>
      </c>
      <c r="L150" s="126">
        <v>199.77</v>
      </c>
      <c r="M150" s="126">
        <v>205.87</v>
      </c>
      <c r="N150" s="126">
        <v>199.32</v>
      </c>
      <c r="O150" s="126">
        <v>202.26</v>
      </c>
      <c r="P150" s="126">
        <v>200.15</v>
      </c>
      <c r="Q150" s="126">
        <v>205.65</v>
      </c>
      <c r="R150" s="126">
        <v>199.65</v>
      </c>
      <c r="S150" s="126">
        <v>195.47</v>
      </c>
      <c r="T150" s="126">
        <v>204.24</v>
      </c>
      <c r="U150" s="126">
        <v>194.95</v>
      </c>
      <c r="V150" s="126">
        <v>198.79</v>
      </c>
      <c r="W150" s="126">
        <v>238.44</v>
      </c>
      <c r="X150" s="126">
        <v>241.96</v>
      </c>
      <c r="Y150" s="126">
        <v>244.94</v>
      </c>
      <c r="Z150" s="126">
        <v>247.21</v>
      </c>
      <c r="AA150" s="126">
        <v>246.7</v>
      </c>
      <c r="AB150" s="126">
        <v>247.99</v>
      </c>
      <c r="AC150" s="126">
        <v>239.8</v>
      </c>
    </row>
    <row r="151" spans="1:29" ht="9.75" customHeight="1" x14ac:dyDescent="0.2">
      <c r="A151" s="78" t="s">
        <v>613</v>
      </c>
      <c r="B151" s="136" t="str">
        <f t="shared" si="2"/>
        <v>A</v>
      </c>
      <c r="C151" s="126">
        <v>170.96</v>
      </c>
      <c r="D151" s="126">
        <v>169.18</v>
      </c>
      <c r="E151" s="126">
        <v>175.75</v>
      </c>
      <c r="F151" s="126">
        <v>171.1</v>
      </c>
      <c r="G151" s="126">
        <v>173.39</v>
      </c>
      <c r="H151" s="126">
        <v>177.35</v>
      </c>
      <c r="I151" s="126">
        <v>171.17</v>
      </c>
      <c r="J151" s="126">
        <v>172.06</v>
      </c>
      <c r="K151" s="126">
        <v>177.65</v>
      </c>
      <c r="L151" s="126">
        <v>181.97</v>
      </c>
      <c r="M151" s="126">
        <v>181.64</v>
      </c>
      <c r="N151" s="126">
        <v>190.72</v>
      </c>
      <c r="O151" s="126">
        <v>198.39</v>
      </c>
      <c r="P151" s="126">
        <v>182.74</v>
      </c>
      <c r="Q151" s="126">
        <v>174.42</v>
      </c>
      <c r="R151" s="126">
        <v>193.02</v>
      </c>
      <c r="S151" s="126">
        <v>183.39</v>
      </c>
      <c r="T151" s="126">
        <v>182.66</v>
      </c>
      <c r="U151" s="126">
        <v>178.33</v>
      </c>
      <c r="V151" s="126">
        <v>192.51</v>
      </c>
      <c r="W151" s="126">
        <v>189.13</v>
      </c>
      <c r="X151" s="126">
        <v>176.53</v>
      </c>
      <c r="Y151" s="126">
        <v>177.75</v>
      </c>
      <c r="Z151" s="126">
        <v>189.07</v>
      </c>
      <c r="AA151" s="126">
        <v>185.3</v>
      </c>
      <c r="AB151" s="126">
        <v>181.45</v>
      </c>
      <c r="AC151" s="126">
        <v>179.94</v>
      </c>
    </row>
    <row r="152" spans="1:29" ht="9.75" customHeight="1" x14ac:dyDescent="0.2">
      <c r="A152" s="78" t="s">
        <v>614</v>
      </c>
      <c r="B152" s="136" t="str">
        <f t="shared" si="2"/>
        <v>A</v>
      </c>
      <c r="C152" s="126">
        <v>179.88</v>
      </c>
      <c r="D152" s="126">
        <v>171.94</v>
      </c>
      <c r="E152" s="126">
        <v>173.78</v>
      </c>
      <c r="F152" s="126">
        <v>169.51</v>
      </c>
      <c r="G152" s="126">
        <v>186.05</v>
      </c>
      <c r="H152" s="126">
        <v>182.41</v>
      </c>
      <c r="I152" s="126">
        <v>172.94</v>
      </c>
      <c r="J152" s="126">
        <v>177.6</v>
      </c>
      <c r="K152" s="126">
        <v>175.96</v>
      </c>
      <c r="L152" s="126">
        <v>184.56</v>
      </c>
      <c r="M152" s="126">
        <v>176.9</v>
      </c>
      <c r="N152" s="126">
        <v>179.13</v>
      </c>
      <c r="O152" s="126">
        <v>174.19</v>
      </c>
      <c r="P152" s="126">
        <v>175.54</v>
      </c>
      <c r="Q152" s="126">
        <v>183.59</v>
      </c>
      <c r="R152" s="126">
        <v>173.58</v>
      </c>
      <c r="S152" s="126">
        <v>178.06</v>
      </c>
      <c r="T152" s="126">
        <v>168.69</v>
      </c>
      <c r="U152" s="126">
        <v>171.73</v>
      </c>
      <c r="V152" s="126">
        <v>171.88</v>
      </c>
      <c r="W152" s="126">
        <v>183.43</v>
      </c>
      <c r="X152" s="126">
        <v>176.85</v>
      </c>
      <c r="Y152" s="126">
        <v>183.32</v>
      </c>
      <c r="Z152" s="126">
        <v>193</v>
      </c>
      <c r="AA152" s="126">
        <v>194.26</v>
      </c>
      <c r="AB152" s="126">
        <v>193.22</v>
      </c>
      <c r="AC152" s="126">
        <v>181</v>
      </c>
    </row>
    <row r="153" spans="1:29" ht="9.75" customHeight="1" x14ac:dyDescent="0.2">
      <c r="A153" s="78" t="s">
        <v>615</v>
      </c>
      <c r="B153" s="136" t="str">
        <f t="shared" si="2"/>
        <v>A</v>
      </c>
      <c r="C153" s="126">
        <v>170.36</v>
      </c>
      <c r="D153" s="126">
        <v>175.31</v>
      </c>
      <c r="E153" s="126">
        <v>172.41</v>
      </c>
      <c r="F153" s="126">
        <v>172.07</v>
      </c>
      <c r="G153" s="126">
        <v>185.78</v>
      </c>
      <c r="H153" s="126">
        <v>185.07</v>
      </c>
      <c r="I153" s="126">
        <v>183.56</v>
      </c>
      <c r="J153" s="126">
        <v>180.64</v>
      </c>
      <c r="K153" s="126">
        <v>182.73</v>
      </c>
      <c r="L153" s="126">
        <v>184.86</v>
      </c>
      <c r="M153" s="126">
        <v>180.6</v>
      </c>
      <c r="N153" s="126">
        <v>184.94</v>
      </c>
      <c r="O153" s="126">
        <v>179</v>
      </c>
      <c r="P153" s="126">
        <v>177.57</v>
      </c>
      <c r="Q153" s="126">
        <v>179.19</v>
      </c>
      <c r="R153" s="126">
        <v>178.41</v>
      </c>
      <c r="S153" s="126">
        <v>183.9</v>
      </c>
      <c r="T153" s="126">
        <v>180.78</v>
      </c>
      <c r="U153" s="126">
        <v>177.7</v>
      </c>
      <c r="V153" s="126">
        <v>176.59</v>
      </c>
      <c r="W153" s="126">
        <v>204.58</v>
      </c>
      <c r="X153" s="126">
        <v>206.94</v>
      </c>
      <c r="Y153" s="126">
        <v>207.29</v>
      </c>
      <c r="Z153" s="126">
        <v>202.28</v>
      </c>
      <c r="AA153" s="126">
        <v>209</v>
      </c>
      <c r="AB153" s="126">
        <v>206.51</v>
      </c>
      <c r="AC153" s="126">
        <v>202.34</v>
      </c>
    </row>
    <row r="154" spans="1:29" ht="9.75" customHeight="1" x14ac:dyDescent="0.2">
      <c r="A154" s="78" t="s">
        <v>616</v>
      </c>
      <c r="B154" s="136" t="str">
        <f t="shared" si="2"/>
        <v>A</v>
      </c>
      <c r="C154" s="126">
        <v>169.43</v>
      </c>
      <c r="D154" s="126">
        <v>162.76</v>
      </c>
      <c r="E154" s="126">
        <v>169.08</v>
      </c>
      <c r="F154" s="126">
        <v>165.59</v>
      </c>
      <c r="G154" s="126">
        <v>183.3</v>
      </c>
      <c r="H154" s="126">
        <v>183.51</v>
      </c>
      <c r="I154" s="126">
        <v>182.3</v>
      </c>
      <c r="J154" s="126">
        <v>179.24</v>
      </c>
      <c r="K154" s="126">
        <v>182.46</v>
      </c>
      <c r="L154" s="126">
        <v>181.77</v>
      </c>
      <c r="M154" s="126">
        <v>177.64</v>
      </c>
      <c r="N154" s="126">
        <v>184.44</v>
      </c>
      <c r="O154" s="126">
        <v>172.9</v>
      </c>
      <c r="P154" s="126">
        <v>178.45</v>
      </c>
      <c r="Q154" s="126">
        <v>173</v>
      </c>
      <c r="R154" s="126">
        <v>168.46</v>
      </c>
      <c r="S154" s="126">
        <v>175.62</v>
      </c>
      <c r="T154" s="126">
        <v>183.54</v>
      </c>
      <c r="U154" s="126">
        <v>180.51</v>
      </c>
      <c r="V154" s="126">
        <v>177.32</v>
      </c>
      <c r="W154" s="126">
        <v>197.72</v>
      </c>
      <c r="X154" s="126">
        <v>206.76</v>
      </c>
      <c r="Y154" s="126">
        <v>204.8</v>
      </c>
      <c r="Z154" s="126">
        <v>204.33</v>
      </c>
      <c r="AA154" s="126">
        <v>197.23</v>
      </c>
      <c r="AB154" s="126">
        <v>202.17</v>
      </c>
      <c r="AC154" s="126">
        <v>199.97</v>
      </c>
    </row>
    <row r="155" spans="1:29" ht="9.75" customHeight="1" x14ac:dyDescent="0.2">
      <c r="A155" s="78" t="s">
        <v>617</v>
      </c>
      <c r="B155" s="136" t="str">
        <f t="shared" si="2"/>
        <v>A</v>
      </c>
      <c r="C155" s="126">
        <v>174.31</v>
      </c>
      <c r="D155" s="126">
        <v>174.18</v>
      </c>
      <c r="E155" s="126">
        <v>174.03</v>
      </c>
      <c r="F155" s="126">
        <v>178.89</v>
      </c>
      <c r="G155" s="126">
        <v>194.75</v>
      </c>
      <c r="H155" s="126">
        <v>190.48</v>
      </c>
      <c r="I155" s="126">
        <v>193.7</v>
      </c>
      <c r="J155" s="126">
        <v>186.91</v>
      </c>
      <c r="K155" s="126">
        <v>184.03</v>
      </c>
      <c r="L155" s="126">
        <v>182.92</v>
      </c>
      <c r="M155" s="126">
        <v>186.58</v>
      </c>
      <c r="N155" s="126">
        <v>192.89</v>
      </c>
      <c r="O155" s="126">
        <v>191.89</v>
      </c>
      <c r="P155" s="126">
        <v>197.29</v>
      </c>
      <c r="Q155" s="126">
        <v>200.39</v>
      </c>
      <c r="R155" s="126">
        <v>200.67</v>
      </c>
      <c r="S155" s="126">
        <v>187.61</v>
      </c>
      <c r="T155" s="126">
        <v>192.31</v>
      </c>
      <c r="U155" s="126">
        <v>191.92</v>
      </c>
      <c r="V155" s="126">
        <v>186.49</v>
      </c>
      <c r="W155" s="126">
        <v>192.21</v>
      </c>
      <c r="X155" s="126">
        <v>193.31</v>
      </c>
      <c r="Y155" s="126">
        <v>200.42</v>
      </c>
      <c r="Z155" s="126">
        <v>197.89</v>
      </c>
      <c r="AA155" s="126">
        <v>200.26</v>
      </c>
      <c r="AB155" s="126">
        <v>194.61</v>
      </c>
      <c r="AC155" s="126">
        <v>198.64</v>
      </c>
    </row>
    <row r="156" spans="1:29" ht="9.75" customHeight="1" x14ac:dyDescent="0.2">
      <c r="A156" s="78" t="s">
        <v>776</v>
      </c>
      <c r="B156" s="136" t="str">
        <f t="shared" si="2"/>
        <v>A</v>
      </c>
      <c r="C156" s="126">
        <v>176.98</v>
      </c>
      <c r="D156" s="126">
        <v>175.15</v>
      </c>
      <c r="E156" s="126">
        <v>173.53</v>
      </c>
      <c r="F156" s="126">
        <v>165.71</v>
      </c>
      <c r="G156" s="126">
        <v>169.86</v>
      </c>
      <c r="H156" s="126">
        <v>168.07</v>
      </c>
      <c r="I156" s="126">
        <v>164.99</v>
      </c>
      <c r="J156" s="126">
        <v>169.95</v>
      </c>
      <c r="K156" s="126">
        <v>182.29</v>
      </c>
      <c r="L156" s="126">
        <v>178.22</v>
      </c>
      <c r="M156" s="126">
        <v>174.48</v>
      </c>
      <c r="N156" s="126">
        <v>178.34</v>
      </c>
      <c r="O156" s="126">
        <v>170.51</v>
      </c>
      <c r="P156" s="126">
        <v>179.07</v>
      </c>
      <c r="Q156" s="126">
        <v>169.78</v>
      </c>
      <c r="R156" s="126">
        <v>183.41</v>
      </c>
      <c r="S156" s="126">
        <v>185.11</v>
      </c>
      <c r="T156" s="126">
        <v>177.58</v>
      </c>
      <c r="U156" s="126">
        <v>179.56</v>
      </c>
      <c r="V156" s="126">
        <v>181.82</v>
      </c>
      <c r="W156" s="126">
        <v>204.37</v>
      </c>
      <c r="X156" s="126">
        <v>205.81</v>
      </c>
      <c r="Y156" s="126">
        <v>219.31</v>
      </c>
      <c r="Z156" s="126">
        <v>208.72</v>
      </c>
      <c r="AA156" s="126">
        <v>207.42</v>
      </c>
      <c r="AB156" s="126">
        <v>208.16</v>
      </c>
      <c r="AC156" s="126">
        <v>204.46</v>
      </c>
    </row>
    <row r="157" spans="1:29" ht="9.75" customHeight="1" x14ac:dyDescent="0.2">
      <c r="A157" s="78" t="s">
        <v>4858</v>
      </c>
      <c r="B157" s="136" t="str">
        <f t="shared" si="2"/>
        <v>A</v>
      </c>
      <c r="C157" s="126">
        <v>175.65</v>
      </c>
      <c r="D157" s="126">
        <v>173.48</v>
      </c>
      <c r="E157" s="126">
        <v>177.45</v>
      </c>
      <c r="F157" s="126">
        <v>178.03</v>
      </c>
      <c r="G157" s="126">
        <v>189.45</v>
      </c>
      <c r="H157" s="126">
        <v>191.97</v>
      </c>
      <c r="I157" s="126">
        <v>192.42</v>
      </c>
      <c r="J157" s="126">
        <v>191.58</v>
      </c>
      <c r="K157" s="126">
        <v>191.68</v>
      </c>
      <c r="L157" s="126">
        <v>190.93</v>
      </c>
      <c r="M157" s="126">
        <v>188.69</v>
      </c>
      <c r="N157" s="126">
        <v>192.31</v>
      </c>
      <c r="O157" s="126">
        <v>192.89</v>
      </c>
      <c r="P157" s="126">
        <v>195.61</v>
      </c>
      <c r="Q157" s="126">
        <v>192.5</v>
      </c>
      <c r="R157" s="126">
        <v>198.47</v>
      </c>
      <c r="S157" s="126">
        <v>187.24</v>
      </c>
      <c r="T157" s="126">
        <v>198.05</v>
      </c>
      <c r="U157" s="126">
        <v>190.71</v>
      </c>
      <c r="V157" s="126">
        <v>190.48</v>
      </c>
      <c r="W157" s="126">
        <v>226.11</v>
      </c>
      <c r="X157" s="126">
        <v>224.59</v>
      </c>
      <c r="Y157" s="126">
        <v>234.13</v>
      </c>
      <c r="Z157" s="126">
        <v>230.59</v>
      </c>
      <c r="AA157" s="126">
        <v>227.33</v>
      </c>
      <c r="AB157" s="126">
        <v>231.7</v>
      </c>
      <c r="AC157" s="126">
        <v>234.02</v>
      </c>
    </row>
    <row r="158" spans="1:29" ht="9.75" customHeight="1" x14ac:dyDescent="0.2">
      <c r="A158" s="78" t="s">
        <v>619</v>
      </c>
      <c r="B158" s="136" t="str">
        <f t="shared" si="2"/>
        <v>A</v>
      </c>
      <c r="C158" s="126">
        <v>167.22</v>
      </c>
      <c r="D158" s="126">
        <v>168.55</v>
      </c>
      <c r="E158" s="126">
        <v>169.29</v>
      </c>
      <c r="F158" s="126">
        <v>173.67</v>
      </c>
      <c r="G158" s="126">
        <v>179.22</v>
      </c>
      <c r="H158" s="126">
        <v>185.11</v>
      </c>
      <c r="I158" s="126">
        <v>177.25</v>
      </c>
      <c r="J158" s="126">
        <v>175.82</v>
      </c>
      <c r="K158" s="126">
        <v>177.06</v>
      </c>
      <c r="L158" s="126">
        <v>180.43</v>
      </c>
      <c r="M158" s="126">
        <v>177.16</v>
      </c>
      <c r="N158" s="126">
        <v>180.43</v>
      </c>
      <c r="O158" s="126">
        <v>177.26</v>
      </c>
      <c r="P158" s="126">
        <v>175.34</v>
      </c>
      <c r="Q158" s="126">
        <v>176.51</v>
      </c>
      <c r="R158" s="126">
        <v>177.52</v>
      </c>
      <c r="S158" s="126">
        <v>174.89</v>
      </c>
      <c r="T158" s="126">
        <v>175.58</v>
      </c>
      <c r="U158" s="126">
        <v>176.51</v>
      </c>
      <c r="V158" s="126">
        <v>175.13</v>
      </c>
      <c r="W158" s="126">
        <v>197.52</v>
      </c>
      <c r="X158" s="126">
        <v>198.81</v>
      </c>
      <c r="Y158" s="126">
        <v>195.16</v>
      </c>
      <c r="Z158" s="126">
        <v>195.44</v>
      </c>
      <c r="AA158" s="126">
        <v>188.96</v>
      </c>
      <c r="AB158" s="126">
        <v>192.31</v>
      </c>
      <c r="AC158" s="126">
        <v>192.98</v>
      </c>
    </row>
    <row r="159" spans="1:29" ht="9.75" customHeight="1" x14ac:dyDescent="0.2">
      <c r="A159" s="78" t="s">
        <v>620</v>
      </c>
      <c r="B159" s="136" t="str">
        <f t="shared" si="2"/>
        <v>A</v>
      </c>
      <c r="C159" s="126">
        <v>175.59</v>
      </c>
      <c r="D159" s="126">
        <v>175.44</v>
      </c>
      <c r="E159" s="126">
        <v>173.87</v>
      </c>
      <c r="F159" s="126">
        <v>179.78</v>
      </c>
      <c r="G159" s="126">
        <v>193.73</v>
      </c>
      <c r="H159" s="126">
        <v>193.74</v>
      </c>
      <c r="I159" s="126">
        <v>190.79</v>
      </c>
      <c r="J159" s="126">
        <v>191.42</v>
      </c>
      <c r="K159" s="126">
        <v>185.36</v>
      </c>
      <c r="L159" s="126">
        <v>197.2</v>
      </c>
      <c r="M159" s="126">
        <v>199.75</v>
      </c>
      <c r="N159" s="126">
        <v>192.64</v>
      </c>
      <c r="O159" s="126">
        <v>201.93</v>
      </c>
      <c r="P159" s="126">
        <v>197.09</v>
      </c>
      <c r="Q159" s="126">
        <v>196.39</v>
      </c>
      <c r="R159" s="126">
        <v>193.41</v>
      </c>
      <c r="S159" s="126">
        <v>198.31</v>
      </c>
      <c r="T159" s="126">
        <v>203.19</v>
      </c>
      <c r="U159" s="126">
        <v>198.38</v>
      </c>
      <c r="V159" s="126">
        <v>196.95</v>
      </c>
      <c r="W159" s="126">
        <v>210.93</v>
      </c>
      <c r="X159" s="126">
        <v>207.04</v>
      </c>
      <c r="Y159" s="126">
        <v>216.07</v>
      </c>
      <c r="Z159" s="126">
        <v>210.22</v>
      </c>
      <c r="AA159" s="126">
        <v>217.18</v>
      </c>
      <c r="AB159" s="126">
        <v>214.76</v>
      </c>
      <c r="AC159" s="126">
        <v>209.04</v>
      </c>
    </row>
    <row r="160" spans="1:29" ht="9.75" customHeight="1" x14ac:dyDescent="0.2">
      <c r="A160" s="78" t="s">
        <v>621</v>
      </c>
      <c r="B160" s="136" t="str">
        <f t="shared" si="2"/>
        <v>A</v>
      </c>
      <c r="C160" s="126">
        <v>160.13</v>
      </c>
      <c r="D160" s="126">
        <v>161.84</v>
      </c>
      <c r="E160" s="126">
        <v>163.31</v>
      </c>
      <c r="F160" s="126">
        <v>162.57</v>
      </c>
      <c r="G160" s="126">
        <v>182.65</v>
      </c>
      <c r="H160" s="126">
        <v>180.84</v>
      </c>
      <c r="I160" s="126">
        <v>180.32</v>
      </c>
      <c r="J160" s="126">
        <v>178.57</v>
      </c>
      <c r="K160" s="126">
        <v>175.23</v>
      </c>
      <c r="L160" s="126">
        <v>178.93</v>
      </c>
      <c r="M160" s="126">
        <v>178.85</v>
      </c>
      <c r="N160" s="126">
        <v>173.39</v>
      </c>
      <c r="O160" s="126">
        <v>172.26</v>
      </c>
      <c r="P160" s="126">
        <v>175.28</v>
      </c>
      <c r="Q160" s="126">
        <v>175.15</v>
      </c>
      <c r="R160" s="126">
        <v>177.12</v>
      </c>
      <c r="S160" s="126">
        <v>175.83</v>
      </c>
      <c r="T160" s="126">
        <v>176.82</v>
      </c>
      <c r="U160" s="126">
        <v>174.1</v>
      </c>
      <c r="V160" s="126">
        <v>177.91</v>
      </c>
      <c r="W160" s="126">
        <v>185.49</v>
      </c>
      <c r="X160" s="126">
        <v>182.23</v>
      </c>
      <c r="Y160" s="126">
        <v>190.95</v>
      </c>
      <c r="Z160" s="126">
        <v>184.15</v>
      </c>
      <c r="AA160" s="126">
        <v>191.73</v>
      </c>
      <c r="AB160" s="126">
        <v>189.99</v>
      </c>
      <c r="AC160" s="126">
        <v>190.76</v>
      </c>
    </row>
    <row r="161" spans="1:29" ht="9.75" customHeight="1" x14ac:dyDescent="0.2">
      <c r="A161" s="78" t="s">
        <v>63</v>
      </c>
      <c r="B161" s="136" t="str">
        <f t="shared" si="2"/>
        <v>A</v>
      </c>
      <c r="C161" s="126">
        <v>155.18</v>
      </c>
      <c r="D161" s="126">
        <v>151.72999999999999</v>
      </c>
      <c r="E161" s="126">
        <v>151.46</v>
      </c>
      <c r="F161" s="126">
        <v>150.79</v>
      </c>
      <c r="G161" s="126">
        <v>161</v>
      </c>
      <c r="H161" s="126">
        <v>158.97999999999999</v>
      </c>
      <c r="I161" s="126">
        <v>161.4</v>
      </c>
      <c r="J161" s="126">
        <v>161.07</v>
      </c>
      <c r="K161" s="126">
        <v>160.79</v>
      </c>
      <c r="L161" s="126">
        <v>156.21</v>
      </c>
      <c r="M161" s="126">
        <v>156.57</v>
      </c>
      <c r="N161" s="126">
        <v>158.01</v>
      </c>
      <c r="O161" s="126">
        <v>159.25</v>
      </c>
      <c r="P161" s="126">
        <v>162.59</v>
      </c>
      <c r="Q161" s="126">
        <v>160.26</v>
      </c>
      <c r="R161" s="126">
        <v>160.13999999999999</v>
      </c>
      <c r="S161" s="126">
        <v>161.55000000000001</v>
      </c>
      <c r="T161" s="126">
        <v>161.4</v>
      </c>
      <c r="U161" s="126">
        <v>158.06</v>
      </c>
      <c r="V161" s="126">
        <v>157.57</v>
      </c>
      <c r="W161" s="126">
        <v>188.01</v>
      </c>
      <c r="X161" s="126">
        <v>187.74</v>
      </c>
      <c r="Y161" s="126">
        <v>190.62</v>
      </c>
      <c r="Z161" s="126">
        <v>191.42</v>
      </c>
      <c r="AA161" s="126">
        <v>186.95</v>
      </c>
      <c r="AB161" s="126">
        <v>190.28</v>
      </c>
      <c r="AC161" s="126">
        <v>187.75</v>
      </c>
    </row>
    <row r="162" spans="1:29" ht="9.75" customHeight="1" x14ac:dyDescent="0.2">
      <c r="A162" s="78" t="s">
        <v>789</v>
      </c>
      <c r="B162" s="136" t="str">
        <f t="shared" si="2"/>
        <v>A</v>
      </c>
      <c r="C162" s="126">
        <v>183.17</v>
      </c>
      <c r="D162" s="126">
        <v>176.32</v>
      </c>
      <c r="E162" s="126">
        <v>180.94</v>
      </c>
      <c r="F162" s="126">
        <v>176.15</v>
      </c>
      <c r="G162" s="126">
        <v>172.68</v>
      </c>
      <c r="H162" s="126">
        <v>177.38</v>
      </c>
      <c r="I162" s="126">
        <v>173.45</v>
      </c>
      <c r="J162" s="126">
        <v>176.21</v>
      </c>
      <c r="K162" s="126">
        <v>174.76</v>
      </c>
      <c r="L162" s="126">
        <v>183.32</v>
      </c>
      <c r="M162" s="126">
        <v>174.66</v>
      </c>
      <c r="N162" s="126">
        <v>170.06</v>
      </c>
      <c r="O162" s="126">
        <v>166.21</v>
      </c>
      <c r="P162" s="126">
        <v>173.14</v>
      </c>
      <c r="Q162" s="126">
        <v>173.79</v>
      </c>
      <c r="R162" s="126">
        <v>166.83</v>
      </c>
      <c r="S162" s="126">
        <v>172.87</v>
      </c>
      <c r="T162" s="126">
        <v>167.6</v>
      </c>
      <c r="U162" s="126">
        <v>170.04</v>
      </c>
      <c r="V162" s="126">
        <v>165.65</v>
      </c>
      <c r="W162" s="126">
        <v>171.35</v>
      </c>
      <c r="X162" s="126">
        <v>182.63</v>
      </c>
      <c r="Y162" s="126">
        <v>177.6</v>
      </c>
      <c r="Z162" s="126">
        <v>174.78</v>
      </c>
      <c r="AA162" s="126">
        <v>178.59</v>
      </c>
      <c r="AB162" s="126">
        <v>182.06</v>
      </c>
      <c r="AC162" s="126">
        <v>176.34</v>
      </c>
    </row>
    <row r="163" spans="1:29" ht="9.75" customHeight="1" x14ac:dyDescent="0.2">
      <c r="A163" s="78" t="s">
        <v>4282</v>
      </c>
      <c r="B163" s="136" t="str">
        <f t="shared" si="2"/>
        <v>A</v>
      </c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>
        <v>176.04</v>
      </c>
      <c r="P163" s="126">
        <v>176.04</v>
      </c>
      <c r="Q163" s="126">
        <v>176.04</v>
      </c>
      <c r="R163" s="126">
        <v>196.8</v>
      </c>
      <c r="S163" s="126">
        <v>166.81</v>
      </c>
      <c r="T163" s="126">
        <v>173.73</v>
      </c>
      <c r="U163" s="126">
        <v>173.73</v>
      </c>
      <c r="V163" s="126">
        <v>173.73</v>
      </c>
      <c r="W163" s="126">
        <v>233.86</v>
      </c>
      <c r="X163" s="126">
        <v>279.94</v>
      </c>
      <c r="Y163" s="126">
        <v>254.09</v>
      </c>
      <c r="Z163" s="126">
        <v>279.94</v>
      </c>
      <c r="AA163" s="126">
        <v>240.69</v>
      </c>
      <c r="AB163" s="126">
        <v>245.1</v>
      </c>
      <c r="AC163" s="126">
        <v>251.3</v>
      </c>
    </row>
    <row r="164" spans="1:29" ht="9.75" customHeight="1" x14ac:dyDescent="0.2">
      <c r="A164" s="78" t="s">
        <v>65</v>
      </c>
      <c r="B164" s="136" t="str">
        <f t="shared" si="2"/>
        <v>A</v>
      </c>
      <c r="C164" s="126">
        <v>189.27</v>
      </c>
      <c r="D164" s="126">
        <v>185.31</v>
      </c>
      <c r="E164" s="126">
        <v>188.49</v>
      </c>
      <c r="F164" s="126">
        <v>181.07</v>
      </c>
      <c r="G164" s="126">
        <v>212.26</v>
      </c>
      <c r="H164" s="126">
        <v>210.09</v>
      </c>
      <c r="I164" s="126">
        <v>210.76</v>
      </c>
      <c r="J164" s="126">
        <v>211.98</v>
      </c>
      <c r="K164" s="126">
        <v>215.3</v>
      </c>
      <c r="L164" s="126">
        <v>113.93</v>
      </c>
      <c r="M164" s="126">
        <v>213.28</v>
      </c>
      <c r="N164" s="126">
        <v>212.23</v>
      </c>
      <c r="O164" s="126">
        <v>217.1</v>
      </c>
      <c r="P164" s="126">
        <v>220.22</v>
      </c>
      <c r="Q164" s="126">
        <v>214.47</v>
      </c>
      <c r="R164" s="126">
        <v>217.85</v>
      </c>
      <c r="S164" s="126">
        <v>211.92</v>
      </c>
      <c r="T164" s="126">
        <v>218.36</v>
      </c>
      <c r="U164" s="126">
        <v>219.66</v>
      </c>
      <c r="V164" s="126">
        <v>221.41</v>
      </c>
      <c r="W164" s="126">
        <v>257.26</v>
      </c>
      <c r="X164" s="126">
        <v>252.84</v>
      </c>
      <c r="Y164" s="126">
        <v>256.70999999999998</v>
      </c>
      <c r="Z164" s="126">
        <v>255.32</v>
      </c>
      <c r="AA164" s="126">
        <v>259.06</v>
      </c>
      <c r="AB164" s="126">
        <v>256.69</v>
      </c>
      <c r="AC164" s="126">
        <v>254.64</v>
      </c>
    </row>
    <row r="165" spans="1:29" ht="9.75" customHeight="1" x14ac:dyDescent="0.2">
      <c r="A165" s="78" t="s">
        <v>66</v>
      </c>
      <c r="B165" s="136" t="str">
        <f t="shared" si="2"/>
        <v>A</v>
      </c>
      <c r="C165" s="126">
        <v>144.71</v>
      </c>
      <c r="D165" s="126">
        <v>147.54</v>
      </c>
      <c r="E165" s="126">
        <v>151.08000000000001</v>
      </c>
      <c r="F165" s="126">
        <v>146.88999999999999</v>
      </c>
      <c r="G165" s="126">
        <v>161.49</v>
      </c>
      <c r="H165" s="126">
        <v>163.57</v>
      </c>
      <c r="I165" s="126">
        <v>167.16</v>
      </c>
      <c r="J165" s="126">
        <v>167.29</v>
      </c>
      <c r="K165" s="126">
        <v>164.07</v>
      </c>
      <c r="L165" s="126">
        <v>161.4</v>
      </c>
      <c r="M165" s="126">
        <v>158.91</v>
      </c>
      <c r="N165" s="126">
        <v>166.54</v>
      </c>
      <c r="O165" s="126">
        <v>152.91</v>
      </c>
      <c r="P165" s="126">
        <v>155.97999999999999</v>
      </c>
      <c r="Q165" s="126">
        <v>151.41999999999999</v>
      </c>
      <c r="R165" s="126">
        <v>145.16</v>
      </c>
      <c r="S165" s="126">
        <v>155.66</v>
      </c>
      <c r="T165" s="126">
        <v>160.11000000000001</v>
      </c>
      <c r="U165" s="126">
        <v>156.19</v>
      </c>
      <c r="V165" s="126">
        <v>156.83000000000001</v>
      </c>
      <c r="W165" s="126">
        <v>170.96</v>
      </c>
      <c r="X165" s="126">
        <v>169.39</v>
      </c>
      <c r="Y165" s="126">
        <v>171.59</v>
      </c>
      <c r="Z165" s="126">
        <v>171.81</v>
      </c>
      <c r="AA165" s="126">
        <v>153.71</v>
      </c>
      <c r="AB165" s="126">
        <v>151.72999999999999</v>
      </c>
      <c r="AC165" s="126">
        <v>157.05000000000001</v>
      </c>
    </row>
    <row r="166" spans="1:29" ht="9.75" customHeight="1" x14ac:dyDescent="0.2">
      <c r="A166" s="78" t="s">
        <v>67</v>
      </c>
      <c r="B166" s="136" t="str">
        <f t="shared" si="2"/>
        <v>A</v>
      </c>
      <c r="C166" s="126">
        <v>158.55000000000001</v>
      </c>
      <c r="D166" s="126">
        <v>158.44999999999999</v>
      </c>
      <c r="E166" s="126">
        <v>157.58000000000001</v>
      </c>
      <c r="F166" s="126">
        <v>160.11000000000001</v>
      </c>
      <c r="G166" s="126">
        <v>172.75</v>
      </c>
      <c r="H166" s="126">
        <v>167.34</v>
      </c>
      <c r="I166" s="126">
        <v>166.95</v>
      </c>
      <c r="J166" s="126">
        <v>167.61</v>
      </c>
      <c r="K166" s="126">
        <v>165.45</v>
      </c>
      <c r="L166" s="126">
        <v>164.92</v>
      </c>
      <c r="M166" s="126">
        <v>167.31</v>
      </c>
      <c r="N166" s="126">
        <v>165.41</v>
      </c>
      <c r="O166" s="126">
        <v>164.33</v>
      </c>
      <c r="P166" s="126">
        <v>166.85</v>
      </c>
      <c r="Q166" s="126">
        <v>166.06</v>
      </c>
      <c r="R166" s="126">
        <v>163.35</v>
      </c>
      <c r="S166" s="126">
        <v>164.98</v>
      </c>
      <c r="T166" s="126">
        <v>166.1</v>
      </c>
      <c r="U166" s="126">
        <v>164.16</v>
      </c>
      <c r="V166" s="126">
        <v>165.52</v>
      </c>
      <c r="W166" s="126">
        <v>200.37</v>
      </c>
      <c r="X166" s="126">
        <v>199.65</v>
      </c>
      <c r="Y166" s="126">
        <v>202.47</v>
      </c>
      <c r="Z166" s="126">
        <v>201.01</v>
      </c>
      <c r="AA166" s="126">
        <v>198.54</v>
      </c>
      <c r="AB166" s="126">
        <v>202.97</v>
      </c>
      <c r="AC166" s="126">
        <v>200.67</v>
      </c>
    </row>
    <row r="167" spans="1:29" ht="9.75" customHeight="1" x14ac:dyDescent="0.2">
      <c r="A167" s="78" t="s">
        <v>866</v>
      </c>
      <c r="B167" s="136" t="str">
        <f t="shared" si="2"/>
        <v>A</v>
      </c>
      <c r="C167" s="126">
        <v>169.63</v>
      </c>
      <c r="D167" s="126">
        <v>173.17</v>
      </c>
      <c r="E167" s="126">
        <v>182.41</v>
      </c>
      <c r="F167" s="126">
        <v>174.17</v>
      </c>
      <c r="G167" s="126">
        <v>183.66</v>
      </c>
      <c r="H167" s="126">
        <v>191.06</v>
      </c>
      <c r="I167" s="126">
        <v>186.96</v>
      </c>
      <c r="J167" s="126">
        <v>189.72</v>
      </c>
      <c r="K167" s="126">
        <v>189.94</v>
      </c>
      <c r="L167" s="126">
        <v>188.64</v>
      </c>
      <c r="M167" s="126">
        <v>192.22</v>
      </c>
      <c r="N167" s="126">
        <v>188.01</v>
      </c>
      <c r="O167" s="126">
        <v>180.1</v>
      </c>
      <c r="P167" s="126">
        <v>179.35</v>
      </c>
      <c r="Q167" s="126">
        <v>182.11</v>
      </c>
      <c r="R167" s="126">
        <v>189.53</v>
      </c>
      <c r="S167" s="126">
        <v>185.45</v>
      </c>
      <c r="T167" s="126">
        <v>182.18</v>
      </c>
      <c r="U167" s="126">
        <v>183.12</v>
      </c>
      <c r="V167" s="126">
        <v>182.13</v>
      </c>
      <c r="W167" s="126">
        <v>203.74</v>
      </c>
      <c r="X167" s="126">
        <v>207.11</v>
      </c>
      <c r="Y167" s="126">
        <v>204</v>
      </c>
      <c r="Z167" s="126">
        <v>206.7</v>
      </c>
      <c r="AA167" s="126">
        <v>205.67</v>
      </c>
      <c r="AB167" s="126">
        <v>206.36</v>
      </c>
      <c r="AC167" s="126">
        <v>215.63</v>
      </c>
    </row>
    <row r="168" spans="1:29" ht="9.75" customHeight="1" x14ac:dyDescent="0.2">
      <c r="A168" s="78" t="s">
        <v>68</v>
      </c>
      <c r="B168" s="136" t="str">
        <f t="shared" si="2"/>
        <v>A</v>
      </c>
      <c r="C168" s="126">
        <v>154.25</v>
      </c>
      <c r="D168" s="126">
        <v>154.38</v>
      </c>
      <c r="E168" s="126">
        <v>153.55000000000001</v>
      </c>
      <c r="F168" s="126">
        <v>155.78</v>
      </c>
      <c r="G168" s="126">
        <v>158.08000000000001</v>
      </c>
      <c r="H168" s="126">
        <v>156.22</v>
      </c>
      <c r="I168" s="126">
        <v>164.18</v>
      </c>
      <c r="J168" s="126">
        <v>152.19</v>
      </c>
      <c r="K168" s="126">
        <v>169.67</v>
      </c>
      <c r="L168" s="126">
        <v>163.33000000000001</v>
      </c>
      <c r="M168" s="126">
        <v>166.58</v>
      </c>
      <c r="N168" s="126">
        <v>166.21</v>
      </c>
      <c r="O168" s="126">
        <v>160.69999999999999</v>
      </c>
      <c r="P168" s="126">
        <v>162.29</v>
      </c>
      <c r="Q168" s="126">
        <v>161.22999999999999</v>
      </c>
      <c r="R168" s="126">
        <v>157.25</v>
      </c>
      <c r="S168" s="126">
        <v>164.4</v>
      </c>
      <c r="T168" s="126">
        <v>160.75</v>
      </c>
      <c r="U168" s="126">
        <v>156.13</v>
      </c>
      <c r="V168" s="126">
        <v>156.27000000000001</v>
      </c>
      <c r="W168" s="126">
        <v>182.91</v>
      </c>
      <c r="X168" s="126">
        <v>181.15</v>
      </c>
      <c r="Y168" s="126">
        <v>189.08</v>
      </c>
      <c r="Z168" s="126">
        <v>192.64</v>
      </c>
      <c r="AA168" s="126">
        <v>178.47</v>
      </c>
      <c r="AB168" s="126">
        <v>170.52</v>
      </c>
      <c r="AC168" s="126">
        <v>170.01</v>
      </c>
    </row>
    <row r="169" spans="1:29" ht="9.75" customHeight="1" x14ac:dyDescent="0.2">
      <c r="A169" s="78" t="s">
        <v>69</v>
      </c>
      <c r="B169" s="136" t="str">
        <f t="shared" si="2"/>
        <v>A</v>
      </c>
      <c r="C169" s="126">
        <v>172.6</v>
      </c>
      <c r="D169" s="126">
        <v>173.72</v>
      </c>
      <c r="E169" s="126">
        <v>172.8</v>
      </c>
      <c r="F169" s="126">
        <v>171.8</v>
      </c>
      <c r="G169" s="126">
        <v>190.89</v>
      </c>
      <c r="H169" s="126">
        <v>191.09</v>
      </c>
      <c r="I169" s="126">
        <v>192.37</v>
      </c>
      <c r="J169" s="126">
        <v>191.47</v>
      </c>
      <c r="K169" s="126">
        <v>191.4</v>
      </c>
      <c r="L169" s="126">
        <v>108.16</v>
      </c>
      <c r="M169" s="126">
        <v>190.25</v>
      </c>
      <c r="N169" s="126">
        <v>192.23</v>
      </c>
      <c r="O169" s="126">
        <v>193.95</v>
      </c>
      <c r="P169" s="126">
        <v>191.63</v>
      </c>
      <c r="Q169" s="126">
        <v>190.59</v>
      </c>
      <c r="R169" s="126">
        <v>191.45</v>
      </c>
      <c r="S169" s="126">
        <v>190.7</v>
      </c>
      <c r="T169" s="126">
        <v>193.21</v>
      </c>
      <c r="U169" s="126">
        <v>190.19</v>
      </c>
      <c r="V169" s="126">
        <v>191.44</v>
      </c>
      <c r="W169" s="126">
        <v>219.52</v>
      </c>
      <c r="X169" s="126">
        <v>222.2</v>
      </c>
      <c r="Y169" s="126">
        <v>222.59</v>
      </c>
      <c r="Z169" s="126">
        <v>224.06</v>
      </c>
      <c r="AA169" s="126">
        <v>220.11</v>
      </c>
      <c r="AB169" s="126">
        <v>220.07</v>
      </c>
      <c r="AC169" s="126">
        <v>219.08</v>
      </c>
    </row>
    <row r="170" spans="1:29" ht="9.75" customHeight="1" x14ac:dyDescent="0.2">
      <c r="A170" s="78" t="s">
        <v>70</v>
      </c>
      <c r="B170" s="136" t="str">
        <f t="shared" si="2"/>
        <v>A</v>
      </c>
      <c r="C170" s="126">
        <v>188.05</v>
      </c>
      <c r="D170" s="126">
        <v>189.24</v>
      </c>
      <c r="E170" s="126">
        <v>197.77</v>
      </c>
      <c r="F170" s="126">
        <v>193.94</v>
      </c>
      <c r="G170" s="126">
        <v>182.29</v>
      </c>
      <c r="H170" s="126">
        <v>187.14</v>
      </c>
      <c r="I170" s="126">
        <v>186.33</v>
      </c>
      <c r="J170" s="126">
        <v>183.97</v>
      </c>
      <c r="K170" s="126">
        <v>185.1</v>
      </c>
      <c r="L170" s="126">
        <v>185.62</v>
      </c>
      <c r="M170" s="126">
        <v>191.27</v>
      </c>
      <c r="N170" s="126">
        <v>189.23</v>
      </c>
      <c r="O170" s="126">
        <v>206.09</v>
      </c>
      <c r="P170" s="126">
        <v>205.97</v>
      </c>
      <c r="Q170" s="126">
        <v>203.46</v>
      </c>
      <c r="R170" s="126">
        <v>208.51</v>
      </c>
      <c r="S170" s="126">
        <v>212.13</v>
      </c>
      <c r="T170" s="126">
        <v>202.99</v>
      </c>
      <c r="U170" s="126">
        <v>196.91</v>
      </c>
      <c r="V170" s="126">
        <v>200.64</v>
      </c>
      <c r="W170" s="126">
        <v>234.86</v>
      </c>
      <c r="X170" s="126">
        <v>233.25</v>
      </c>
      <c r="Y170" s="126">
        <v>227.81</v>
      </c>
      <c r="Z170" s="126">
        <v>234.36</v>
      </c>
      <c r="AA170" s="126">
        <v>230.03</v>
      </c>
      <c r="AB170" s="126">
        <v>230.6</v>
      </c>
      <c r="AC170" s="126">
        <v>234.56</v>
      </c>
    </row>
    <row r="171" spans="1:29" ht="9.75" customHeight="1" x14ac:dyDescent="0.2">
      <c r="A171" s="78" t="s">
        <v>818</v>
      </c>
      <c r="B171" s="136" t="str">
        <f t="shared" si="2"/>
        <v>A</v>
      </c>
      <c r="C171" s="126">
        <v>142.22</v>
      </c>
      <c r="D171" s="126">
        <v>140.57</v>
      </c>
      <c r="E171" s="126">
        <v>143.59</v>
      </c>
      <c r="F171" s="126">
        <v>141.99</v>
      </c>
      <c r="G171" s="126">
        <v>153.53</v>
      </c>
      <c r="H171" s="126">
        <v>155.94</v>
      </c>
      <c r="I171" s="126">
        <v>150.81</v>
      </c>
      <c r="J171" s="126">
        <v>152.81</v>
      </c>
      <c r="K171" s="126">
        <v>150.74</v>
      </c>
      <c r="L171" s="126">
        <v>151.41</v>
      </c>
      <c r="M171" s="126">
        <v>152.87</v>
      </c>
      <c r="N171" s="126">
        <v>149.27000000000001</v>
      </c>
      <c r="O171" s="126">
        <v>142.41</v>
      </c>
      <c r="P171" s="126">
        <v>149.02000000000001</v>
      </c>
      <c r="Q171" s="126">
        <v>146.30000000000001</v>
      </c>
      <c r="R171" s="126">
        <v>145.87</v>
      </c>
      <c r="S171" s="126">
        <v>154.04</v>
      </c>
      <c r="T171" s="126">
        <v>142.57</v>
      </c>
      <c r="U171" s="126">
        <v>144.25</v>
      </c>
      <c r="V171" s="126">
        <v>144.63999999999999</v>
      </c>
      <c r="W171" s="126">
        <v>161.96</v>
      </c>
      <c r="X171" s="126">
        <v>161.88999999999999</v>
      </c>
      <c r="Y171" s="126">
        <v>165.32</v>
      </c>
      <c r="Z171" s="126">
        <v>161.97999999999999</v>
      </c>
      <c r="AA171" s="126">
        <v>159.26</v>
      </c>
      <c r="AB171" s="126">
        <v>163.01</v>
      </c>
      <c r="AC171" s="126">
        <v>159.1</v>
      </c>
    </row>
    <row r="172" spans="1:29" ht="9.75" customHeight="1" x14ac:dyDescent="0.2">
      <c r="A172" s="78" t="s">
        <v>817</v>
      </c>
      <c r="B172" s="136" t="str">
        <f t="shared" si="2"/>
        <v>A</v>
      </c>
      <c r="C172" s="126">
        <v>163.87</v>
      </c>
      <c r="D172" s="126">
        <v>159.06</v>
      </c>
      <c r="E172" s="126">
        <v>163.81</v>
      </c>
      <c r="F172" s="126">
        <v>152.63999999999999</v>
      </c>
      <c r="G172" s="126">
        <v>151.34</v>
      </c>
      <c r="H172" s="126">
        <v>153.72</v>
      </c>
      <c r="I172" s="126">
        <v>160.56</v>
      </c>
      <c r="J172" s="126">
        <v>173.1</v>
      </c>
      <c r="K172" s="126">
        <v>172.26</v>
      </c>
      <c r="L172" s="126">
        <v>161.19</v>
      </c>
      <c r="M172" s="126">
        <v>167.91</v>
      </c>
      <c r="N172" s="126">
        <v>168.51</v>
      </c>
      <c r="O172" s="126">
        <v>174.61</v>
      </c>
      <c r="P172" s="126">
        <v>179.9</v>
      </c>
      <c r="Q172" s="126">
        <v>160.44</v>
      </c>
      <c r="R172" s="126">
        <v>163.47999999999999</v>
      </c>
      <c r="S172" s="126">
        <v>157.97</v>
      </c>
      <c r="T172" s="126">
        <v>159.08000000000001</v>
      </c>
      <c r="U172" s="126">
        <v>156.88</v>
      </c>
      <c r="V172" s="126">
        <v>162.82</v>
      </c>
      <c r="W172" s="126">
        <v>169.91</v>
      </c>
      <c r="X172" s="126">
        <v>165.8</v>
      </c>
      <c r="Y172" s="126">
        <v>165.35</v>
      </c>
      <c r="Z172" s="126">
        <v>163.88</v>
      </c>
      <c r="AA172" s="126">
        <v>161.46</v>
      </c>
      <c r="AB172" s="126">
        <v>159.57</v>
      </c>
      <c r="AC172" s="126">
        <v>162.55000000000001</v>
      </c>
    </row>
    <row r="173" spans="1:29" ht="9.75" customHeight="1" x14ac:dyDescent="0.2">
      <c r="A173" s="78" t="s">
        <v>71</v>
      </c>
      <c r="B173" s="136" t="str">
        <f t="shared" si="2"/>
        <v>A</v>
      </c>
      <c r="C173" s="126">
        <v>155.07</v>
      </c>
      <c r="D173" s="126">
        <v>154.02000000000001</v>
      </c>
      <c r="E173" s="126">
        <v>154.85</v>
      </c>
      <c r="F173" s="126">
        <v>155.94999999999999</v>
      </c>
      <c r="G173" s="126">
        <v>151.69999999999999</v>
      </c>
      <c r="H173" s="126">
        <v>157.05000000000001</v>
      </c>
      <c r="I173" s="126">
        <v>151.06</v>
      </c>
      <c r="J173" s="126">
        <v>150.88999999999999</v>
      </c>
      <c r="K173" s="126">
        <v>164.66</v>
      </c>
      <c r="L173" s="126">
        <v>160.28</v>
      </c>
      <c r="M173" s="126">
        <v>159.13</v>
      </c>
      <c r="N173" s="126">
        <v>160.74</v>
      </c>
      <c r="O173" s="126">
        <v>159.83000000000001</v>
      </c>
      <c r="P173" s="126">
        <v>158</v>
      </c>
      <c r="Q173" s="126">
        <v>159.83000000000001</v>
      </c>
      <c r="R173" s="126">
        <v>162.08000000000001</v>
      </c>
      <c r="S173" s="126">
        <v>170.43</v>
      </c>
      <c r="T173" s="126">
        <v>170.4</v>
      </c>
      <c r="U173" s="126">
        <v>169.88</v>
      </c>
      <c r="V173" s="126">
        <v>164.55</v>
      </c>
      <c r="W173" s="126">
        <v>179.55</v>
      </c>
      <c r="X173" s="126">
        <v>176.11</v>
      </c>
      <c r="Y173" s="126">
        <v>173.22</v>
      </c>
      <c r="Z173" s="126">
        <v>183.38</v>
      </c>
      <c r="AA173" s="126">
        <v>180.88</v>
      </c>
      <c r="AB173" s="126">
        <v>176.79</v>
      </c>
      <c r="AC173" s="126">
        <v>180.76</v>
      </c>
    </row>
    <row r="174" spans="1:29" ht="9.75" customHeight="1" x14ac:dyDescent="0.2">
      <c r="A174" s="78" t="s">
        <v>777</v>
      </c>
      <c r="B174" s="136" t="str">
        <f t="shared" si="2"/>
        <v>I</v>
      </c>
      <c r="C174" s="126">
        <v>179.61</v>
      </c>
      <c r="D174" s="126">
        <v>178.78</v>
      </c>
      <c r="E174" s="126">
        <v>179.66</v>
      </c>
      <c r="F174" s="126">
        <v>186.79</v>
      </c>
      <c r="G174" s="126">
        <v>189.15</v>
      </c>
      <c r="H174" s="126">
        <v>193.75</v>
      </c>
      <c r="I174" s="126">
        <v>191.69</v>
      </c>
      <c r="J174" s="126">
        <v>188.59</v>
      </c>
      <c r="K174" s="126">
        <v>191.88</v>
      </c>
      <c r="L174" s="126">
        <v>191.65</v>
      </c>
      <c r="M174" s="126">
        <v>190.85</v>
      </c>
      <c r="N174" s="126">
        <v>192.36</v>
      </c>
      <c r="O174" s="126">
        <v>187.11</v>
      </c>
      <c r="P174" s="126">
        <v>181.31</v>
      </c>
      <c r="Q174" s="126">
        <v>183.84</v>
      </c>
      <c r="R174" s="126">
        <v>185.04</v>
      </c>
      <c r="S174" s="126">
        <v>183.28</v>
      </c>
      <c r="T174" s="126">
        <v>183.51</v>
      </c>
      <c r="U174" s="126">
        <v>174.84</v>
      </c>
      <c r="V174" s="126">
        <v>184.26</v>
      </c>
      <c r="W174" s="126"/>
      <c r="X174" s="126"/>
      <c r="Y174" s="126"/>
      <c r="Z174" s="126"/>
      <c r="AA174" s="126"/>
      <c r="AB174" s="126"/>
      <c r="AC174" s="126"/>
    </row>
    <row r="175" spans="1:29" ht="9.75" customHeight="1" x14ac:dyDescent="0.2">
      <c r="A175" s="78" t="s">
        <v>72</v>
      </c>
      <c r="B175" s="136" t="str">
        <f t="shared" si="2"/>
        <v>A</v>
      </c>
      <c r="C175" s="126">
        <v>171.27</v>
      </c>
      <c r="D175" s="126">
        <v>169.36</v>
      </c>
      <c r="E175" s="126">
        <v>167.76</v>
      </c>
      <c r="F175" s="126">
        <v>167.77</v>
      </c>
      <c r="G175" s="126">
        <v>190.71</v>
      </c>
      <c r="H175" s="126">
        <v>190.39</v>
      </c>
      <c r="I175" s="126">
        <v>188.47</v>
      </c>
      <c r="J175" s="126">
        <v>191.93</v>
      </c>
      <c r="K175" s="126">
        <v>190.06</v>
      </c>
      <c r="L175" s="126">
        <v>190.18</v>
      </c>
      <c r="M175" s="126">
        <v>190.9</v>
      </c>
      <c r="N175" s="126">
        <v>188.04</v>
      </c>
      <c r="O175" s="126">
        <v>185.8</v>
      </c>
      <c r="P175" s="126">
        <v>184.03</v>
      </c>
      <c r="Q175" s="126">
        <v>191.53</v>
      </c>
      <c r="R175" s="126">
        <v>188.05</v>
      </c>
      <c r="S175" s="126">
        <v>177.89</v>
      </c>
      <c r="T175" s="126">
        <v>183</v>
      </c>
      <c r="U175" s="126">
        <v>184.7</v>
      </c>
      <c r="V175" s="126">
        <v>183.99</v>
      </c>
      <c r="W175" s="126">
        <v>212.46</v>
      </c>
      <c r="X175" s="126">
        <v>213.86</v>
      </c>
      <c r="Y175" s="126">
        <v>219.23</v>
      </c>
      <c r="Z175" s="126">
        <v>215.5</v>
      </c>
      <c r="AA175" s="126">
        <v>217.41</v>
      </c>
      <c r="AB175" s="126">
        <v>213.52</v>
      </c>
      <c r="AC175" s="126">
        <v>220.78</v>
      </c>
    </row>
    <row r="176" spans="1:29" ht="9.75" customHeight="1" x14ac:dyDescent="0.2">
      <c r="A176" s="78" t="s">
        <v>73</v>
      </c>
      <c r="B176" s="136" t="str">
        <f t="shared" si="2"/>
        <v>A</v>
      </c>
      <c r="C176" s="126">
        <v>195.37</v>
      </c>
      <c r="D176" s="126">
        <v>198.77</v>
      </c>
      <c r="E176" s="126">
        <v>189.21</v>
      </c>
      <c r="F176" s="126">
        <v>184.26</v>
      </c>
      <c r="G176" s="126">
        <v>201.52</v>
      </c>
      <c r="H176" s="126">
        <v>202.77</v>
      </c>
      <c r="I176" s="126">
        <v>195.82</v>
      </c>
      <c r="J176" s="126">
        <v>198.07</v>
      </c>
      <c r="K176" s="126">
        <v>200.56</v>
      </c>
      <c r="L176" s="126">
        <v>187.02</v>
      </c>
      <c r="M176" s="126">
        <v>193.56</v>
      </c>
      <c r="N176" s="126">
        <v>192.16</v>
      </c>
      <c r="O176" s="126">
        <v>191.96</v>
      </c>
      <c r="P176" s="126">
        <v>194.34</v>
      </c>
      <c r="Q176" s="126">
        <v>205.43</v>
      </c>
      <c r="R176" s="126">
        <v>187.29</v>
      </c>
      <c r="S176" s="126">
        <v>206.13</v>
      </c>
      <c r="T176" s="126">
        <v>200.69</v>
      </c>
      <c r="U176" s="126">
        <v>200.01</v>
      </c>
      <c r="V176" s="126">
        <v>200.36</v>
      </c>
      <c r="W176" s="126">
        <v>236.11</v>
      </c>
      <c r="X176" s="126">
        <v>241.05</v>
      </c>
      <c r="Y176" s="126">
        <v>241.62</v>
      </c>
      <c r="Z176" s="126">
        <v>227.11</v>
      </c>
      <c r="AA176" s="126">
        <v>235.92</v>
      </c>
      <c r="AB176" s="126">
        <v>235.2</v>
      </c>
      <c r="AC176" s="126">
        <v>226.48</v>
      </c>
    </row>
    <row r="177" spans="1:29" ht="9.75" customHeight="1" x14ac:dyDescent="0.2">
      <c r="A177" s="78" t="s">
        <v>808</v>
      </c>
      <c r="B177" s="136" t="str">
        <f t="shared" si="2"/>
        <v>A</v>
      </c>
      <c r="C177" s="126">
        <v>170.64</v>
      </c>
      <c r="D177" s="126">
        <v>164.36</v>
      </c>
      <c r="E177" s="126">
        <v>172.52</v>
      </c>
      <c r="F177" s="126">
        <v>174.74</v>
      </c>
      <c r="G177" s="126">
        <v>171.84</v>
      </c>
      <c r="H177" s="126">
        <v>175.55</v>
      </c>
      <c r="I177" s="126">
        <v>172.85</v>
      </c>
      <c r="J177" s="126">
        <v>177.4</v>
      </c>
      <c r="K177" s="126">
        <v>179.99</v>
      </c>
      <c r="L177" s="126">
        <v>178.48</v>
      </c>
      <c r="M177" s="126">
        <v>176.13</v>
      </c>
      <c r="N177" s="126">
        <v>177.49</v>
      </c>
      <c r="O177" s="126">
        <v>175.57</v>
      </c>
      <c r="P177" s="126">
        <v>182.46</v>
      </c>
      <c r="Q177" s="126">
        <v>181.37</v>
      </c>
      <c r="R177" s="126">
        <v>180.03</v>
      </c>
      <c r="S177" s="126">
        <v>170.74</v>
      </c>
      <c r="T177" s="126">
        <v>179.79</v>
      </c>
      <c r="U177" s="126">
        <v>178.54</v>
      </c>
      <c r="V177" s="126">
        <v>175.88</v>
      </c>
      <c r="W177" s="126">
        <v>199.98</v>
      </c>
      <c r="X177" s="126">
        <v>208.07</v>
      </c>
      <c r="Y177" s="126">
        <v>205.84</v>
      </c>
      <c r="Z177" s="126">
        <v>203.36</v>
      </c>
      <c r="AA177" s="126">
        <v>207.09</v>
      </c>
      <c r="AB177" s="126">
        <v>204.6</v>
      </c>
      <c r="AC177" s="126">
        <v>206.66</v>
      </c>
    </row>
    <row r="178" spans="1:29" ht="9.75" customHeight="1" x14ac:dyDescent="0.2">
      <c r="A178" s="78" t="s">
        <v>74</v>
      </c>
      <c r="B178" s="136" t="str">
        <f t="shared" si="2"/>
        <v>A</v>
      </c>
      <c r="C178" s="126">
        <v>140.94</v>
      </c>
      <c r="D178" s="126">
        <v>138.49</v>
      </c>
      <c r="E178" s="126">
        <v>159.16</v>
      </c>
      <c r="F178" s="126">
        <v>149.01</v>
      </c>
      <c r="G178" s="126">
        <v>172.9</v>
      </c>
      <c r="H178" s="126">
        <v>164.43</v>
      </c>
      <c r="I178" s="126">
        <v>162.38</v>
      </c>
      <c r="J178" s="126">
        <v>163.24</v>
      </c>
      <c r="K178" s="126">
        <v>168.89</v>
      </c>
      <c r="L178" s="126">
        <v>169.83</v>
      </c>
      <c r="M178" s="126">
        <v>172.81</v>
      </c>
      <c r="N178" s="126">
        <v>174.27</v>
      </c>
      <c r="O178" s="126">
        <v>167.68</v>
      </c>
      <c r="P178" s="126">
        <v>177.06</v>
      </c>
      <c r="Q178" s="126">
        <v>170.78</v>
      </c>
      <c r="R178" s="126">
        <v>168.22</v>
      </c>
      <c r="S178" s="126">
        <v>172.21</v>
      </c>
      <c r="T178" s="126">
        <v>169.18</v>
      </c>
      <c r="U178" s="126">
        <v>171.65</v>
      </c>
      <c r="V178" s="126">
        <v>168.54</v>
      </c>
      <c r="W178" s="126">
        <v>202.31</v>
      </c>
      <c r="X178" s="126">
        <v>203.23</v>
      </c>
      <c r="Y178" s="126">
        <v>200.52</v>
      </c>
      <c r="Z178" s="126">
        <v>205.88</v>
      </c>
      <c r="AA178" s="126">
        <v>200.3</v>
      </c>
      <c r="AB178" s="126">
        <v>200.06</v>
      </c>
      <c r="AC178" s="126">
        <v>209.62</v>
      </c>
    </row>
    <row r="179" spans="1:29" ht="9.75" customHeight="1" x14ac:dyDescent="0.2">
      <c r="A179" s="78" t="s">
        <v>75</v>
      </c>
      <c r="B179" s="136" t="str">
        <f t="shared" si="2"/>
        <v>A</v>
      </c>
      <c r="C179" s="126">
        <v>191.14</v>
      </c>
      <c r="D179" s="126">
        <v>191.02</v>
      </c>
      <c r="E179" s="126">
        <v>191.35</v>
      </c>
      <c r="F179" s="126">
        <v>189.32</v>
      </c>
      <c r="G179" s="126">
        <v>230.29</v>
      </c>
      <c r="H179" s="126">
        <v>231.69</v>
      </c>
      <c r="I179" s="126">
        <v>230.21</v>
      </c>
      <c r="J179" s="126">
        <v>232.29</v>
      </c>
      <c r="K179" s="126">
        <v>234.51</v>
      </c>
      <c r="L179" s="126">
        <v>235.55</v>
      </c>
      <c r="M179" s="126">
        <v>233.8</v>
      </c>
      <c r="N179" s="126">
        <v>235.52</v>
      </c>
      <c r="O179" s="126">
        <v>226.65</v>
      </c>
      <c r="P179" s="126">
        <v>227.92</v>
      </c>
      <c r="Q179" s="126">
        <v>224.82</v>
      </c>
      <c r="R179" s="126">
        <v>225.94</v>
      </c>
      <c r="S179" s="126">
        <v>222.9</v>
      </c>
      <c r="T179" s="126">
        <v>225.41</v>
      </c>
      <c r="U179" s="126">
        <v>225.46</v>
      </c>
      <c r="V179" s="126">
        <v>226.48</v>
      </c>
      <c r="W179" s="126">
        <v>272.16000000000003</v>
      </c>
      <c r="X179" s="126">
        <v>271.7</v>
      </c>
      <c r="Y179" s="126">
        <v>272.45</v>
      </c>
      <c r="Z179" s="126">
        <v>269.83999999999997</v>
      </c>
      <c r="AA179" s="126">
        <v>263.18</v>
      </c>
      <c r="AB179" s="126">
        <v>261.77999999999997</v>
      </c>
      <c r="AC179" s="126">
        <v>271.07</v>
      </c>
    </row>
    <row r="180" spans="1:29" ht="9.75" customHeight="1" x14ac:dyDescent="0.2">
      <c r="A180" s="78" t="s">
        <v>711</v>
      </c>
      <c r="B180" s="136" t="str">
        <f t="shared" si="2"/>
        <v>I</v>
      </c>
      <c r="C180" s="126">
        <v>195.48</v>
      </c>
      <c r="D180" s="126">
        <v>196.37</v>
      </c>
      <c r="E180" s="126">
        <v>199.77</v>
      </c>
      <c r="F180" s="126">
        <v>189.28</v>
      </c>
      <c r="G180" s="126">
        <v>193.8</v>
      </c>
      <c r="H180" s="126">
        <v>196.46</v>
      </c>
      <c r="I180" s="126">
        <v>194.83</v>
      </c>
      <c r="J180" s="126">
        <v>187.08</v>
      </c>
      <c r="K180" s="126">
        <v>199.38</v>
      </c>
      <c r="L180" s="126">
        <v>197.41</v>
      </c>
      <c r="M180" s="126">
        <v>194.97</v>
      </c>
      <c r="N180" s="126">
        <v>195.14</v>
      </c>
      <c r="O180" s="126">
        <v>196.97</v>
      </c>
      <c r="P180" s="126">
        <v>203.37</v>
      </c>
      <c r="Q180" s="126">
        <v>199.15</v>
      </c>
      <c r="R180" s="126">
        <v>209.65</v>
      </c>
      <c r="S180" s="126">
        <v>200.42</v>
      </c>
      <c r="T180" s="126">
        <v>199.67</v>
      </c>
      <c r="U180" s="126">
        <v>198.99</v>
      </c>
      <c r="V180" s="126">
        <v>198.84</v>
      </c>
      <c r="W180" s="126">
        <v>222</v>
      </c>
      <c r="X180" s="126">
        <v>225.4</v>
      </c>
      <c r="Y180" s="126">
        <v>222.15</v>
      </c>
      <c r="Z180" s="126">
        <v>229.74</v>
      </c>
      <c r="AA180" s="126">
        <v>220.81</v>
      </c>
      <c r="AB180" s="126"/>
      <c r="AC180" s="126"/>
    </row>
    <row r="181" spans="1:29" ht="9.75" customHeight="1" x14ac:dyDescent="0.2">
      <c r="A181" s="78" t="s">
        <v>76</v>
      </c>
      <c r="B181" s="136" t="str">
        <f t="shared" si="2"/>
        <v>A</v>
      </c>
      <c r="C181" s="126">
        <v>195.72</v>
      </c>
      <c r="D181" s="126">
        <v>190.63</v>
      </c>
      <c r="E181" s="126">
        <v>189.86</v>
      </c>
      <c r="F181" s="126">
        <v>195.5</v>
      </c>
      <c r="G181" s="126">
        <v>200.77</v>
      </c>
      <c r="H181" s="126">
        <v>194.48</v>
      </c>
      <c r="I181" s="126">
        <v>197.23</v>
      </c>
      <c r="J181" s="126">
        <v>204.53</v>
      </c>
      <c r="K181" s="126">
        <v>195.93</v>
      </c>
      <c r="L181" s="126">
        <v>194.67</v>
      </c>
      <c r="M181" s="126">
        <v>194.04</v>
      </c>
      <c r="N181" s="126">
        <v>184.66</v>
      </c>
      <c r="O181" s="126">
        <v>185.46</v>
      </c>
      <c r="P181" s="126">
        <v>184.81</v>
      </c>
      <c r="Q181" s="126">
        <v>193.44</v>
      </c>
      <c r="R181" s="126">
        <v>187.63</v>
      </c>
      <c r="S181" s="126">
        <v>188.8</v>
      </c>
      <c r="T181" s="126">
        <v>186.76</v>
      </c>
      <c r="U181" s="126">
        <v>188.63</v>
      </c>
      <c r="V181" s="126">
        <v>200.99</v>
      </c>
      <c r="W181" s="126">
        <v>212.66</v>
      </c>
      <c r="X181" s="126">
        <v>202.18</v>
      </c>
      <c r="Y181" s="126">
        <v>215.62</v>
      </c>
      <c r="Z181" s="126">
        <v>209.15</v>
      </c>
      <c r="AA181" s="126">
        <v>208.66</v>
      </c>
      <c r="AB181" s="126">
        <v>214.79</v>
      </c>
      <c r="AC181" s="126">
        <v>209.59</v>
      </c>
    </row>
    <row r="182" spans="1:29" ht="9.75" customHeight="1" x14ac:dyDescent="0.2">
      <c r="A182" s="78" t="s">
        <v>798</v>
      </c>
      <c r="B182" s="136" t="str">
        <f t="shared" si="2"/>
        <v>A</v>
      </c>
      <c r="C182" s="126">
        <v>183.17</v>
      </c>
      <c r="D182" s="126">
        <v>188.71</v>
      </c>
      <c r="E182" s="126">
        <v>185.4</v>
      </c>
      <c r="F182" s="126">
        <v>184.14</v>
      </c>
      <c r="G182" s="126">
        <v>185.53</v>
      </c>
      <c r="H182" s="126">
        <v>185.27</v>
      </c>
      <c r="I182" s="126">
        <v>184.89</v>
      </c>
      <c r="J182" s="126">
        <v>188.01</v>
      </c>
      <c r="K182" s="126">
        <v>183.88</v>
      </c>
      <c r="L182" s="126">
        <v>179.96</v>
      </c>
      <c r="M182" s="126">
        <v>182.93</v>
      </c>
      <c r="N182" s="126">
        <v>183.75</v>
      </c>
      <c r="O182" s="126">
        <v>190.05</v>
      </c>
      <c r="P182" s="126">
        <v>193.79</v>
      </c>
      <c r="Q182" s="126">
        <v>187.26</v>
      </c>
      <c r="R182" s="126">
        <v>195.95</v>
      </c>
      <c r="S182" s="126">
        <v>190.96</v>
      </c>
      <c r="T182" s="126">
        <v>193.03</v>
      </c>
      <c r="U182" s="126">
        <v>197.07</v>
      </c>
      <c r="V182" s="126">
        <v>192.27</v>
      </c>
      <c r="W182" s="126">
        <v>222.6</v>
      </c>
      <c r="X182" s="126">
        <v>218.12</v>
      </c>
      <c r="Y182" s="126">
        <v>220.31</v>
      </c>
      <c r="Z182" s="126">
        <v>218.51</v>
      </c>
      <c r="AA182" s="126">
        <v>223.09</v>
      </c>
      <c r="AB182" s="126">
        <v>220.04</v>
      </c>
      <c r="AC182" s="126">
        <v>220.39</v>
      </c>
    </row>
    <row r="183" spans="1:29" ht="9.75" customHeight="1" x14ac:dyDescent="0.2">
      <c r="A183" s="78" t="s">
        <v>77</v>
      </c>
      <c r="B183" s="136" t="str">
        <f t="shared" si="2"/>
        <v>A</v>
      </c>
      <c r="C183" s="126">
        <v>184.99</v>
      </c>
      <c r="D183" s="126">
        <v>183.63</v>
      </c>
      <c r="E183" s="126">
        <v>182.64</v>
      </c>
      <c r="F183" s="126">
        <v>183.85</v>
      </c>
      <c r="G183" s="126">
        <v>188.01</v>
      </c>
      <c r="H183" s="126">
        <v>191.99</v>
      </c>
      <c r="I183" s="126">
        <v>188.33</v>
      </c>
      <c r="J183" s="126">
        <v>190.28</v>
      </c>
      <c r="K183" s="126">
        <v>198.43</v>
      </c>
      <c r="L183" s="126">
        <v>193.08</v>
      </c>
      <c r="M183" s="126">
        <v>192.98</v>
      </c>
      <c r="N183" s="126">
        <v>190.49</v>
      </c>
      <c r="O183" s="126">
        <v>187.92</v>
      </c>
      <c r="P183" s="126">
        <v>186.63</v>
      </c>
      <c r="Q183" s="126">
        <v>185.9</v>
      </c>
      <c r="R183" s="126">
        <v>186.91</v>
      </c>
      <c r="S183" s="126">
        <v>185.43</v>
      </c>
      <c r="T183" s="126">
        <v>198.49</v>
      </c>
      <c r="U183" s="126">
        <v>199.32</v>
      </c>
      <c r="V183" s="126">
        <v>202.28</v>
      </c>
      <c r="W183" s="126">
        <v>224.14</v>
      </c>
      <c r="X183" s="126">
        <v>231.48</v>
      </c>
      <c r="Y183" s="126">
        <v>222.44</v>
      </c>
      <c r="Z183" s="126">
        <v>220.72</v>
      </c>
      <c r="AA183" s="126">
        <v>218.62</v>
      </c>
      <c r="AB183" s="126">
        <v>219.47</v>
      </c>
      <c r="AC183" s="126">
        <v>224.12</v>
      </c>
    </row>
    <row r="184" spans="1:29" ht="9.75" customHeight="1" x14ac:dyDescent="0.2">
      <c r="A184" s="78" t="s">
        <v>807</v>
      </c>
      <c r="B184" s="136" t="str">
        <f t="shared" si="2"/>
        <v>A</v>
      </c>
      <c r="C184" s="126">
        <v>168.55</v>
      </c>
      <c r="D184" s="126">
        <v>170.43</v>
      </c>
      <c r="E184" s="126">
        <v>167.79</v>
      </c>
      <c r="F184" s="126">
        <v>166.43</v>
      </c>
      <c r="G184" s="126">
        <v>192.78</v>
      </c>
      <c r="H184" s="126">
        <v>192.62</v>
      </c>
      <c r="I184" s="126">
        <v>193.58</v>
      </c>
      <c r="J184" s="126">
        <v>193.35</v>
      </c>
      <c r="K184" s="126">
        <v>194.05</v>
      </c>
      <c r="L184" s="126">
        <v>187.75</v>
      </c>
      <c r="M184" s="126">
        <v>191.11</v>
      </c>
      <c r="N184" s="126">
        <v>194.4</v>
      </c>
      <c r="O184" s="126">
        <v>182.23</v>
      </c>
      <c r="P184" s="126">
        <v>185.22</v>
      </c>
      <c r="Q184" s="126">
        <v>181</v>
      </c>
      <c r="R184" s="126">
        <v>179.01</v>
      </c>
      <c r="S184" s="126">
        <v>181.29</v>
      </c>
      <c r="T184" s="126">
        <v>181.28</v>
      </c>
      <c r="U184" s="126">
        <v>186.13</v>
      </c>
      <c r="V184" s="126">
        <v>182.85</v>
      </c>
      <c r="W184" s="126">
        <v>227.93</v>
      </c>
      <c r="X184" s="126">
        <v>231.35</v>
      </c>
      <c r="Y184" s="126">
        <v>224.26</v>
      </c>
      <c r="Z184" s="126">
        <v>223.91</v>
      </c>
      <c r="AA184" s="126">
        <v>225.5</v>
      </c>
      <c r="AB184" s="126">
        <v>225.45</v>
      </c>
      <c r="AC184" s="126">
        <v>223.3</v>
      </c>
    </row>
    <row r="185" spans="1:29" ht="9.75" customHeight="1" x14ac:dyDescent="0.2">
      <c r="A185" s="78" t="s">
        <v>4323</v>
      </c>
      <c r="B185" s="136" t="str">
        <f t="shared" si="2"/>
        <v>A</v>
      </c>
      <c r="C185" s="126">
        <v>186.17</v>
      </c>
      <c r="D185" s="126">
        <v>185.11</v>
      </c>
      <c r="E185" s="126">
        <v>184.15</v>
      </c>
      <c r="F185" s="126">
        <v>189.86</v>
      </c>
      <c r="G185" s="126">
        <v>193.56</v>
      </c>
      <c r="H185" s="126">
        <v>194.34</v>
      </c>
      <c r="I185" s="126">
        <v>198.18</v>
      </c>
      <c r="J185" s="126">
        <v>199.07</v>
      </c>
      <c r="K185" s="126">
        <v>204.09</v>
      </c>
      <c r="L185" s="126">
        <v>203.31</v>
      </c>
      <c r="M185" s="126">
        <v>200.54</v>
      </c>
      <c r="N185" s="126">
        <v>198.8</v>
      </c>
      <c r="O185" s="126">
        <v>204.48</v>
      </c>
      <c r="P185" s="126">
        <v>201.76</v>
      </c>
      <c r="Q185" s="126">
        <v>213.21</v>
      </c>
      <c r="R185" s="126">
        <v>205</v>
      </c>
      <c r="S185" s="126">
        <v>211.9</v>
      </c>
      <c r="T185" s="126">
        <v>203.92</v>
      </c>
      <c r="U185" s="126">
        <v>210.62</v>
      </c>
      <c r="V185" s="126">
        <v>211.4</v>
      </c>
      <c r="W185" s="126">
        <v>234.04</v>
      </c>
      <c r="X185" s="126">
        <v>227.41</v>
      </c>
      <c r="Y185" s="126">
        <v>236.74</v>
      </c>
      <c r="Z185" s="126">
        <v>232.75</v>
      </c>
      <c r="AA185" s="126">
        <v>231.59</v>
      </c>
      <c r="AB185" s="126">
        <v>232.26</v>
      </c>
      <c r="AC185" s="126">
        <v>228.11</v>
      </c>
    </row>
    <row r="186" spans="1:29" ht="9.75" customHeight="1" x14ac:dyDescent="0.2">
      <c r="A186" s="78" t="s">
        <v>780</v>
      </c>
      <c r="B186" s="136" t="str">
        <f t="shared" si="2"/>
        <v>A</v>
      </c>
      <c r="C186" s="126">
        <v>187.5</v>
      </c>
      <c r="D186" s="126">
        <v>184.67</v>
      </c>
      <c r="E186" s="126">
        <v>178.16</v>
      </c>
      <c r="F186" s="126">
        <v>180.63</v>
      </c>
      <c r="G186" s="126">
        <v>197.97</v>
      </c>
      <c r="H186" s="126">
        <v>195.92</v>
      </c>
      <c r="I186" s="126">
        <v>192.46</v>
      </c>
      <c r="J186" s="126">
        <v>188.67</v>
      </c>
      <c r="K186" s="126">
        <v>179.04</v>
      </c>
      <c r="L186" s="126">
        <v>193.12</v>
      </c>
      <c r="M186" s="126">
        <v>192.97</v>
      </c>
      <c r="N186" s="126">
        <v>191.03</v>
      </c>
      <c r="O186" s="126">
        <v>190.74</v>
      </c>
      <c r="P186" s="126">
        <v>199.81</v>
      </c>
      <c r="Q186" s="126">
        <v>194.2</v>
      </c>
      <c r="R186" s="126">
        <v>197.43</v>
      </c>
      <c r="S186" s="126">
        <v>200.03</v>
      </c>
      <c r="T186" s="126">
        <v>197.5</v>
      </c>
      <c r="U186" s="126">
        <v>195.39</v>
      </c>
      <c r="V186" s="126">
        <v>196.97</v>
      </c>
      <c r="W186" s="126">
        <v>218.98</v>
      </c>
      <c r="X186" s="126">
        <v>219.99</v>
      </c>
      <c r="Y186" s="126">
        <v>219.57</v>
      </c>
      <c r="Z186" s="126">
        <v>222.18</v>
      </c>
      <c r="AA186" s="126">
        <v>207.89</v>
      </c>
      <c r="AB186" s="126">
        <v>221.52</v>
      </c>
      <c r="AC186" s="126">
        <v>221.41</v>
      </c>
    </row>
    <row r="187" spans="1:29" ht="9.75" customHeight="1" x14ac:dyDescent="0.2">
      <c r="A187" s="78" t="s">
        <v>78</v>
      </c>
      <c r="B187" s="136" t="str">
        <f t="shared" si="2"/>
        <v>A</v>
      </c>
      <c r="C187" s="126">
        <v>169.64</v>
      </c>
      <c r="D187" s="126">
        <v>173.7</v>
      </c>
      <c r="E187" s="126">
        <v>169.42</v>
      </c>
      <c r="F187" s="126">
        <v>170.35</v>
      </c>
      <c r="G187" s="126">
        <v>178.32</v>
      </c>
      <c r="H187" s="126">
        <v>180.82</v>
      </c>
      <c r="I187" s="126">
        <v>177.79</v>
      </c>
      <c r="J187" s="126">
        <v>178.33</v>
      </c>
      <c r="K187" s="126">
        <v>179.94</v>
      </c>
      <c r="L187" s="126">
        <v>185.11</v>
      </c>
      <c r="M187" s="126">
        <v>184.35</v>
      </c>
      <c r="N187" s="126">
        <v>180.38</v>
      </c>
      <c r="O187" s="126">
        <v>175.25</v>
      </c>
      <c r="P187" s="126">
        <v>178.8</v>
      </c>
      <c r="Q187" s="126">
        <v>176.48</v>
      </c>
      <c r="R187" s="126">
        <v>178.16</v>
      </c>
      <c r="S187" s="126">
        <v>178.57</v>
      </c>
      <c r="T187" s="126">
        <v>173.99</v>
      </c>
      <c r="U187" s="126">
        <v>176.83</v>
      </c>
      <c r="V187" s="126">
        <v>173.71</v>
      </c>
      <c r="W187" s="126">
        <v>221.19</v>
      </c>
      <c r="X187" s="126">
        <v>223.18</v>
      </c>
      <c r="Y187" s="126">
        <v>223.13</v>
      </c>
      <c r="Z187" s="126">
        <v>221.22</v>
      </c>
      <c r="AA187" s="126">
        <v>218.51</v>
      </c>
      <c r="AB187" s="126">
        <v>224.41</v>
      </c>
      <c r="AC187" s="126">
        <v>225.52</v>
      </c>
    </row>
    <row r="188" spans="1:29" ht="9.75" customHeight="1" x14ac:dyDescent="0.2">
      <c r="A188" s="78" t="s">
        <v>842</v>
      </c>
      <c r="B188" s="136" t="str">
        <f t="shared" si="2"/>
        <v>A</v>
      </c>
      <c r="C188" s="126">
        <v>161.41</v>
      </c>
      <c r="D188" s="126">
        <v>162.79</v>
      </c>
      <c r="E188" s="126">
        <v>160.43</v>
      </c>
      <c r="F188" s="126">
        <v>162.16999999999999</v>
      </c>
      <c r="G188" s="126">
        <v>191.04</v>
      </c>
      <c r="H188" s="126">
        <v>187.88</v>
      </c>
      <c r="I188" s="126">
        <v>187.27</v>
      </c>
      <c r="J188" s="126">
        <v>187.88</v>
      </c>
      <c r="K188" s="126">
        <v>186.98</v>
      </c>
      <c r="L188" s="126">
        <v>183.38</v>
      </c>
      <c r="M188" s="126">
        <v>179.99</v>
      </c>
      <c r="N188" s="126">
        <v>180.04</v>
      </c>
      <c r="O188" s="126">
        <v>189.22</v>
      </c>
      <c r="P188" s="126">
        <v>188.33</v>
      </c>
      <c r="Q188" s="126">
        <v>190.68</v>
      </c>
      <c r="R188" s="126">
        <v>191.99</v>
      </c>
      <c r="S188" s="126">
        <v>194.93</v>
      </c>
      <c r="T188" s="126">
        <v>200.69</v>
      </c>
      <c r="U188" s="126">
        <v>196.53</v>
      </c>
      <c r="V188" s="126">
        <v>196.78</v>
      </c>
      <c r="W188" s="126">
        <v>220.58</v>
      </c>
      <c r="X188" s="126">
        <v>224.23</v>
      </c>
      <c r="Y188" s="126">
        <v>220.52</v>
      </c>
      <c r="Z188" s="126">
        <v>213.9</v>
      </c>
      <c r="AA188" s="126">
        <v>216.43</v>
      </c>
      <c r="AB188" s="126">
        <v>220.43</v>
      </c>
      <c r="AC188" s="126">
        <v>228.35</v>
      </c>
    </row>
    <row r="189" spans="1:29" ht="9.75" customHeight="1" x14ac:dyDescent="0.2">
      <c r="A189" s="78" t="s">
        <v>80</v>
      </c>
      <c r="B189" s="136" t="str">
        <f t="shared" si="2"/>
        <v>A</v>
      </c>
      <c r="C189" s="126">
        <v>180.52</v>
      </c>
      <c r="D189" s="126">
        <v>177.74</v>
      </c>
      <c r="E189" s="126">
        <v>179.85</v>
      </c>
      <c r="F189" s="126">
        <v>181.33</v>
      </c>
      <c r="G189" s="126">
        <v>194.84</v>
      </c>
      <c r="H189" s="126">
        <v>196.92</v>
      </c>
      <c r="I189" s="126">
        <v>196.07</v>
      </c>
      <c r="J189" s="126">
        <v>192.6</v>
      </c>
      <c r="K189" s="126">
        <v>195.65</v>
      </c>
      <c r="L189" s="126">
        <v>194.12</v>
      </c>
      <c r="M189" s="126">
        <v>193.95</v>
      </c>
      <c r="N189" s="126">
        <v>194.14</v>
      </c>
      <c r="O189" s="126">
        <v>204.74</v>
      </c>
      <c r="P189" s="126">
        <v>200.2</v>
      </c>
      <c r="Q189" s="126">
        <v>198.91</v>
      </c>
      <c r="R189" s="126">
        <v>206.03</v>
      </c>
      <c r="S189" s="126">
        <v>208.92</v>
      </c>
      <c r="T189" s="126">
        <v>205.76</v>
      </c>
      <c r="U189" s="126">
        <v>199.54</v>
      </c>
      <c r="V189" s="126">
        <v>203.57</v>
      </c>
      <c r="W189" s="126">
        <v>235.59</v>
      </c>
      <c r="X189" s="126">
        <v>222.8</v>
      </c>
      <c r="Y189" s="126">
        <v>222.19</v>
      </c>
      <c r="Z189" s="126">
        <v>239.32</v>
      </c>
      <c r="AA189" s="126">
        <v>232.93</v>
      </c>
      <c r="AB189" s="126">
        <v>234.54</v>
      </c>
      <c r="AC189" s="126">
        <v>235.49</v>
      </c>
    </row>
    <row r="190" spans="1:29" ht="9.75" customHeight="1" x14ac:dyDescent="0.2">
      <c r="A190" s="78" t="s">
        <v>865</v>
      </c>
      <c r="B190" s="136" t="str">
        <f t="shared" si="2"/>
        <v>A</v>
      </c>
      <c r="C190" s="126">
        <v>187.72</v>
      </c>
      <c r="D190" s="126">
        <v>185.92</v>
      </c>
      <c r="E190" s="126">
        <v>185.34</v>
      </c>
      <c r="F190" s="126">
        <v>182.8</v>
      </c>
      <c r="G190" s="126">
        <v>186.63</v>
      </c>
      <c r="H190" s="126">
        <v>191.18</v>
      </c>
      <c r="I190" s="126">
        <v>190.33</v>
      </c>
      <c r="J190" s="126">
        <v>192.19</v>
      </c>
      <c r="K190" s="126">
        <v>189.01</v>
      </c>
      <c r="L190" s="126">
        <v>196.75</v>
      </c>
      <c r="M190" s="126">
        <v>191.06</v>
      </c>
      <c r="N190" s="126">
        <v>192.09</v>
      </c>
      <c r="O190" s="126">
        <v>188.96</v>
      </c>
      <c r="P190" s="126">
        <v>189.83</v>
      </c>
      <c r="Q190" s="126">
        <v>190.45</v>
      </c>
      <c r="R190" s="126">
        <v>193.42</v>
      </c>
      <c r="S190" s="126">
        <v>197.37</v>
      </c>
      <c r="T190" s="126">
        <v>192.34</v>
      </c>
      <c r="U190" s="126">
        <v>187.65</v>
      </c>
      <c r="V190" s="126">
        <v>189.52</v>
      </c>
      <c r="W190" s="126">
        <v>216.4</v>
      </c>
      <c r="X190" s="126">
        <v>213.46</v>
      </c>
      <c r="Y190" s="126">
        <v>217.23</v>
      </c>
      <c r="Z190" s="126">
        <v>218.56</v>
      </c>
      <c r="AA190" s="126">
        <v>212.74</v>
      </c>
      <c r="AB190" s="126">
        <v>219.51</v>
      </c>
      <c r="AC190" s="126">
        <v>222.45</v>
      </c>
    </row>
    <row r="191" spans="1:29" ht="9.75" customHeight="1" x14ac:dyDescent="0.2">
      <c r="A191" s="78" t="s">
        <v>728</v>
      </c>
      <c r="B191" s="136" t="str">
        <f t="shared" si="2"/>
        <v>A</v>
      </c>
      <c r="C191" s="126">
        <v>136.65</v>
      </c>
      <c r="D191" s="126">
        <v>138.63999999999999</v>
      </c>
      <c r="E191" s="126">
        <v>140.01</v>
      </c>
      <c r="F191" s="126">
        <v>140.06</v>
      </c>
      <c r="G191" s="126">
        <v>162.07</v>
      </c>
      <c r="H191" s="126">
        <v>169.17</v>
      </c>
      <c r="I191" s="126">
        <v>156.57</v>
      </c>
      <c r="J191" s="126">
        <v>153.91</v>
      </c>
      <c r="K191" s="126">
        <v>164.94</v>
      </c>
      <c r="L191" s="126">
        <v>161.47</v>
      </c>
      <c r="M191" s="126">
        <v>159.56</v>
      </c>
      <c r="N191" s="126">
        <v>161.76</v>
      </c>
      <c r="O191" s="126">
        <v>161.35</v>
      </c>
      <c r="P191" s="126">
        <v>162.16999999999999</v>
      </c>
      <c r="Q191" s="126">
        <v>162.59</v>
      </c>
      <c r="R191" s="126">
        <v>164.57</v>
      </c>
      <c r="S191" s="126">
        <v>161.54</v>
      </c>
      <c r="T191" s="126">
        <v>167.1</v>
      </c>
      <c r="U191" s="126">
        <v>163.31</v>
      </c>
      <c r="V191" s="126">
        <v>162.22999999999999</v>
      </c>
      <c r="W191" s="126">
        <v>190.1</v>
      </c>
      <c r="X191" s="126">
        <v>185.84</v>
      </c>
      <c r="Y191" s="126">
        <v>189.03</v>
      </c>
      <c r="Z191" s="126">
        <v>199.63</v>
      </c>
      <c r="AA191" s="126">
        <v>191.98</v>
      </c>
      <c r="AB191" s="126">
        <v>196.32</v>
      </c>
      <c r="AC191" s="126">
        <v>192.9</v>
      </c>
    </row>
    <row r="192" spans="1:29" ht="9.75" customHeight="1" x14ac:dyDescent="0.2">
      <c r="A192" s="78" t="s">
        <v>81</v>
      </c>
      <c r="B192" s="136" t="str">
        <f t="shared" si="2"/>
        <v>A</v>
      </c>
      <c r="C192" s="126">
        <v>179.1</v>
      </c>
      <c r="D192" s="126">
        <v>174.74</v>
      </c>
      <c r="E192" s="126">
        <v>178.89</v>
      </c>
      <c r="F192" s="126">
        <v>185.2</v>
      </c>
      <c r="G192" s="126">
        <v>183.32</v>
      </c>
      <c r="H192" s="126">
        <v>186.54</v>
      </c>
      <c r="I192" s="126">
        <v>181.96</v>
      </c>
      <c r="J192" s="126">
        <v>182.8</v>
      </c>
      <c r="K192" s="126">
        <v>180.5</v>
      </c>
      <c r="L192" s="126">
        <v>182.02</v>
      </c>
      <c r="M192" s="126">
        <v>175.98</v>
      </c>
      <c r="N192" s="126">
        <v>170.17</v>
      </c>
      <c r="O192" s="126">
        <v>184.11</v>
      </c>
      <c r="P192" s="126">
        <v>184.06</v>
      </c>
      <c r="Q192" s="126">
        <v>186.27</v>
      </c>
      <c r="R192" s="126">
        <v>192.92</v>
      </c>
      <c r="S192" s="126">
        <v>174.48</v>
      </c>
      <c r="T192" s="126">
        <v>181.2</v>
      </c>
      <c r="U192" s="126">
        <v>178.82</v>
      </c>
      <c r="V192" s="126">
        <v>185.65</v>
      </c>
      <c r="W192" s="126">
        <v>202.18</v>
      </c>
      <c r="X192" s="126">
        <v>204.71</v>
      </c>
      <c r="Y192" s="126">
        <v>198.82</v>
      </c>
      <c r="Z192" s="126">
        <v>198.23</v>
      </c>
      <c r="AA192" s="126">
        <v>198.06</v>
      </c>
      <c r="AB192" s="126">
        <v>213.95</v>
      </c>
      <c r="AC192" s="126">
        <v>201.93</v>
      </c>
    </row>
    <row r="193" spans="1:29" ht="9.75" customHeight="1" x14ac:dyDescent="0.2">
      <c r="A193" s="78" t="s">
        <v>83</v>
      </c>
      <c r="B193" s="136" t="str">
        <f t="shared" si="2"/>
        <v>A</v>
      </c>
      <c r="C193" s="126">
        <v>165.55</v>
      </c>
      <c r="D193" s="126">
        <v>169.7</v>
      </c>
      <c r="E193" s="126">
        <v>170.69</v>
      </c>
      <c r="F193" s="126">
        <v>166.73</v>
      </c>
      <c r="G193" s="126">
        <v>183.87</v>
      </c>
      <c r="H193" s="126">
        <v>183.19</v>
      </c>
      <c r="I193" s="126">
        <v>181.79</v>
      </c>
      <c r="J193" s="126">
        <v>184.12</v>
      </c>
      <c r="K193" s="126">
        <v>178.72</v>
      </c>
      <c r="L193" s="126">
        <v>182.35</v>
      </c>
      <c r="M193" s="126">
        <v>187.67</v>
      </c>
      <c r="N193" s="126">
        <v>184.5</v>
      </c>
      <c r="O193" s="126">
        <v>191.14</v>
      </c>
      <c r="P193" s="126">
        <v>186.92</v>
      </c>
      <c r="Q193" s="126">
        <v>186.19</v>
      </c>
      <c r="R193" s="126">
        <v>183.57</v>
      </c>
      <c r="S193" s="126">
        <v>193.94</v>
      </c>
      <c r="T193" s="126">
        <v>195.14</v>
      </c>
      <c r="U193" s="126">
        <v>198.78</v>
      </c>
      <c r="V193" s="126">
        <v>193.24</v>
      </c>
      <c r="W193" s="126">
        <v>227.28</v>
      </c>
      <c r="X193" s="126">
        <v>227.26</v>
      </c>
      <c r="Y193" s="126">
        <v>218.37</v>
      </c>
      <c r="Z193" s="126">
        <v>220.55</v>
      </c>
      <c r="AA193" s="126">
        <v>227.64</v>
      </c>
      <c r="AB193" s="126">
        <v>226.17</v>
      </c>
      <c r="AC193" s="126">
        <v>226.09</v>
      </c>
    </row>
    <row r="194" spans="1:29" ht="9.75" customHeight="1" x14ac:dyDescent="0.2">
      <c r="A194" s="78" t="s">
        <v>84</v>
      </c>
      <c r="B194" s="136" t="str">
        <f t="shared" si="2"/>
        <v>A</v>
      </c>
      <c r="C194" s="126">
        <v>177.69</v>
      </c>
      <c r="D194" s="126">
        <v>180.03</v>
      </c>
      <c r="E194" s="126">
        <v>176.52</v>
      </c>
      <c r="F194" s="126">
        <v>182.7</v>
      </c>
      <c r="G194" s="126">
        <v>181.83</v>
      </c>
      <c r="H194" s="126">
        <v>182.53</v>
      </c>
      <c r="I194" s="126">
        <v>179.08</v>
      </c>
      <c r="J194" s="126">
        <v>178.72</v>
      </c>
      <c r="K194" s="126">
        <v>182.93</v>
      </c>
      <c r="L194" s="126">
        <v>181.67</v>
      </c>
      <c r="M194" s="126">
        <v>177.37</v>
      </c>
      <c r="N194" s="126">
        <v>180.76</v>
      </c>
      <c r="O194" s="126">
        <v>182.01</v>
      </c>
      <c r="P194" s="126">
        <v>177.29</v>
      </c>
      <c r="Q194" s="126">
        <v>180.76</v>
      </c>
      <c r="R194" s="126">
        <v>178.02</v>
      </c>
      <c r="S194" s="126">
        <v>180.17</v>
      </c>
      <c r="T194" s="126">
        <v>184.8</v>
      </c>
      <c r="U194" s="126">
        <v>181.6</v>
      </c>
      <c r="V194" s="126">
        <v>179.9</v>
      </c>
      <c r="W194" s="126">
        <v>202.22</v>
      </c>
      <c r="X194" s="126">
        <v>203.77</v>
      </c>
      <c r="Y194" s="126">
        <v>201.26</v>
      </c>
      <c r="Z194" s="126">
        <v>204.18</v>
      </c>
      <c r="AA194" s="126">
        <v>201.39</v>
      </c>
      <c r="AB194" s="126">
        <v>201.97</v>
      </c>
      <c r="AC194" s="126">
        <v>204.88</v>
      </c>
    </row>
    <row r="195" spans="1:29" ht="9.75" customHeight="1" x14ac:dyDescent="0.2">
      <c r="A195" s="78" t="s">
        <v>628</v>
      </c>
      <c r="B195" s="136" t="str">
        <f t="shared" si="2"/>
        <v>A</v>
      </c>
      <c r="C195" s="126">
        <v>182.35</v>
      </c>
      <c r="D195" s="126">
        <v>186.72</v>
      </c>
      <c r="E195" s="126">
        <v>186.72</v>
      </c>
      <c r="F195" s="126">
        <v>196.71</v>
      </c>
      <c r="G195" s="126">
        <v>201.59</v>
      </c>
      <c r="H195" s="126">
        <v>197.24</v>
      </c>
      <c r="I195" s="126">
        <v>185.56</v>
      </c>
      <c r="J195" s="126">
        <v>189.91</v>
      </c>
      <c r="K195" s="126">
        <v>211.43</v>
      </c>
      <c r="L195" s="126">
        <v>193.8</v>
      </c>
      <c r="M195" s="126">
        <v>192.7</v>
      </c>
      <c r="N195" s="126">
        <v>193.8</v>
      </c>
      <c r="O195" s="126">
        <v>205.97</v>
      </c>
      <c r="P195" s="126">
        <v>219.8</v>
      </c>
      <c r="Q195" s="126">
        <v>211.73</v>
      </c>
      <c r="R195" s="126">
        <v>246.78</v>
      </c>
      <c r="S195" s="126">
        <v>214.94</v>
      </c>
      <c r="T195" s="126">
        <v>208.97</v>
      </c>
      <c r="U195" s="126">
        <v>205.28</v>
      </c>
      <c r="V195" s="126">
        <v>208.97</v>
      </c>
      <c r="W195" s="126">
        <v>214.83</v>
      </c>
      <c r="X195" s="126">
        <v>242.32</v>
      </c>
      <c r="Y195" s="126">
        <v>208.59</v>
      </c>
      <c r="Z195" s="126">
        <v>202.34</v>
      </c>
      <c r="AA195" s="126">
        <v>206.71</v>
      </c>
      <c r="AB195" s="126">
        <v>207.54</v>
      </c>
      <c r="AC195" s="126">
        <v>207.17</v>
      </c>
    </row>
    <row r="196" spans="1:29" ht="9.75" customHeight="1" x14ac:dyDescent="0.2">
      <c r="A196" s="78" t="s">
        <v>754</v>
      </c>
      <c r="B196" s="136" t="str">
        <f t="shared" si="2"/>
        <v>A</v>
      </c>
      <c r="C196" s="126">
        <v>163.55000000000001</v>
      </c>
      <c r="D196" s="126">
        <v>164.6</v>
      </c>
      <c r="E196" s="126">
        <v>164.37</v>
      </c>
      <c r="F196" s="126">
        <v>166.67</v>
      </c>
      <c r="G196" s="126">
        <v>170.86</v>
      </c>
      <c r="H196" s="126">
        <v>173.34</v>
      </c>
      <c r="I196" s="126">
        <v>172.16</v>
      </c>
      <c r="J196" s="126">
        <v>171.08</v>
      </c>
      <c r="K196" s="126">
        <v>173.77</v>
      </c>
      <c r="L196" s="126">
        <v>171.32</v>
      </c>
      <c r="M196" s="126">
        <v>173.97</v>
      </c>
      <c r="N196" s="126">
        <v>174.8</v>
      </c>
      <c r="O196" s="126">
        <v>169.28</v>
      </c>
      <c r="P196" s="126">
        <v>166.95</v>
      </c>
      <c r="Q196" s="126">
        <v>165.83</v>
      </c>
      <c r="R196" s="126">
        <v>167.2</v>
      </c>
      <c r="S196" s="126">
        <v>158.69</v>
      </c>
      <c r="T196" s="126">
        <v>172.61</v>
      </c>
      <c r="U196" s="126">
        <v>174.57</v>
      </c>
      <c r="V196" s="126">
        <v>166.71</v>
      </c>
      <c r="W196" s="126">
        <v>199.85</v>
      </c>
      <c r="X196" s="126">
        <v>205.19</v>
      </c>
      <c r="Y196" s="126">
        <v>209.66</v>
      </c>
      <c r="Z196" s="126">
        <v>210.32</v>
      </c>
      <c r="AA196" s="126">
        <v>210.05</v>
      </c>
      <c r="AB196" s="126">
        <v>211.69</v>
      </c>
      <c r="AC196" s="126">
        <v>211.36</v>
      </c>
    </row>
    <row r="197" spans="1:29" ht="9.75" customHeight="1" x14ac:dyDescent="0.2">
      <c r="A197" s="78" t="s">
        <v>781</v>
      </c>
      <c r="B197" s="136" t="str">
        <f t="shared" si="2"/>
        <v>A</v>
      </c>
      <c r="C197" s="126">
        <v>204.49</v>
      </c>
      <c r="D197" s="126">
        <v>202.7</v>
      </c>
      <c r="E197" s="126">
        <v>196.42</v>
      </c>
      <c r="F197" s="126">
        <v>195.17</v>
      </c>
      <c r="G197" s="126">
        <v>211.64</v>
      </c>
      <c r="H197" s="126">
        <v>202.97</v>
      </c>
      <c r="I197" s="126">
        <v>201.97</v>
      </c>
      <c r="J197" s="126">
        <v>204.47</v>
      </c>
      <c r="K197" s="126">
        <v>216.82</v>
      </c>
      <c r="L197" s="126">
        <v>214.82</v>
      </c>
      <c r="M197" s="126">
        <v>211.83</v>
      </c>
      <c r="N197" s="126">
        <v>206.55</v>
      </c>
      <c r="O197" s="126">
        <v>212.43</v>
      </c>
      <c r="P197" s="126">
        <v>210.83</v>
      </c>
      <c r="Q197" s="126">
        <v>211.16</v>
      </c>
      <c r="R197" s="126">
        <v>212.52</v>
      </c>
      <c r="S197" s="126">
        <v>200.56</v>
      </c>
      <c r="T197" s="126">
        <v>209.45</v>
      </c>
      <c r="U197" s="126">
        <v>208.59</v>
      </c>
      <c r="V197" s="126">
        <v>212.55</v>
      </c>
      <c r="W197" s="126">
        <v>246.69</v>
      </c>
      <c r="X197" s="126">
        <v>237.51</v>
      </c>
      <c r="Y197" s="126">
        <v>243.96</v>
      </c>
      <c r="Z197" s="126">
        <v>246.63</v>
      </c>
      <c r="AA197" s="126">
        <v>242.88</v>
      </c>
      <c r="AB197" s="126">
        <v>241.57</v>
      </c>
      <c r="AC197" s="126">
        <v>242.74</v>
      </c>
    </row>
    <row r="198" spans="1:29" ht="9.75" customHeight="1" x14ac:dyDescent="0.2">
      <c r="A198" s="78" t="s">
        <v>782</v>
      </c>
      <c r="B198" s="136" t="str">
        <f t="shared" si="2"/>
        <v>A</v>
      </c>
      <c r="C198" s="126">
        <v>180.98</v>
      </c>
      <c r="D198" s="126">
        <v>181.32</v>
      </c>
      <c r="E198" s="126">
        <v>182.28</v>
      </c>
      <c r="F198" s="126">
        <v>185.35</v>
      </c>
      <c r="G198" s="126">
        <v>197.95</v>
      </c>
      <c r="H198" s="126">
        <v>198.15</v>
      </c>
      <c r="I198" s="126">
        <v>198.27</v>
      </c>
      <c r="J198" s="126">
        <v>197.89</v>
      </c>
      <c r="K198" s="126">
        <v>193.91</v>
      </c>
      <c r="L198" s="126">
        <v>200.44</v>
      </c>
      <c r="M198" s="126">
        <v>194.17</v>
      </c>
      <c r="N198" s="126">
        <v>197.71</v>
      </c>
      <c r="O198" s="126">
        <v>199.15</v>
      </c>
      <c r="P198" s="126">
        <v>200.56</v>
      </c>
      <c r="Q198" s="126">
        <v>197.62</v>
      </c>
      <c r="R198" s="126">
        <v>197.13</v>
      </c>
      <c r="S198" s="126">
        <v>206.54</v>
      </c>
      <c r="T198" s="126">
        <v>200.2</v>
      </c>
      <c r="U198" s="126">
        <v>196.39</v>
      </c>
      <c r="V198" s="126">
        <v>196.55</v>
      </c>
      <c r="W198" s="126">
        <v>215.49</v>
      </c>
      <c r="X198" s="126">
        <v>213.61</v>
      </c>
      <c r="Y198" s="126">
        <v>217.33</v>
      </c>
      <c r="Z198" s="126">
        <v>223.45</v>
      </c>
      <c r="AA198" s="126">
        <v>218</v>
      </c>
      <c r="AB198" s="126">
        <v>221.79</v>
      </c>
      <c r="AC198" s="126">
        <v>222.42</v>
      </c>
    </row>
    <row r="199" spans="1:29" ht="9.75" customHeight="1" x14ac:dyDescent="0.2">
      <c r="A199" s="78" t="s">
        <v>623</v>
      </c>
      <c r="B199" s="136" t="str">
        <f t="shared" si="2"/>
        <v>A</v>
      </c>
      <c r="C199" s="126">
        <v>180.73</v>
      </c>
      <c r="D199" s="126">
        <v>180.23</v>
      </c>
      <c r="E199" s="126">
        <v>182.51</v>
      </c>
      <c r="F199" s="126">
        <v>179.67</v>
      </c>
      <c r="G199" s="126">
        <v>185.64</v>
      </c>
      <c r="H199" s="126">
        <v>184.66</v>
      </c>
      <c r="I199" s="126">
        <v>186.76</v>
      </c>
      <c r="J199" s="126">
        <v>188.3</v>
      </c>
      <c r="K199" s="126">
        <v>184.37</v>
      </c>
      <c r="L199" s="126">
        <v>190.85</v>
      </c>
      <c r="M199" s="126">
        <v>186.36</v>
      </c>
      <c r="N199" s="126">
        <v>186.06</v>
      </c>
      <c r="O199" s="126">
        <v>196.04</v>
      </c>
      <c r="P199" s="126">
        <v>198.85</v>
      </c>
      <c r="Q199" s="126">
        <v>196.27</v>
      </c>
      <c r="R199" s="126">
        <v>189.13</v>
      </c>
      <c r="S199" s="126">
        <v>188.36</v>
      </c>
      <c r="T199" s="126">
        <v>197.32</v>
      </c>
      <c r="U199" s="126">
        <v>198.04</v>
      </c>
      <c r="V199" s="126">
        <v>192.58</v>
      </c>
      <c r="W199" s="126">
        <v>223.2</v>
      </c>
      <c r="X199" s="126">
        <v>222.2</v>
      </c>
      <c r="Y199" s="126">
        <v>223.25</v>
      </c>
      <c r="Z199" s="126">
        <v>225.55</v>
      </c>
      <c r="AA199" s="126">
        <v>225.69</v>
      </c>
      <c r="AB199" s="126">
        <v>225.28</v>
      </c>
      <c r="AC199" s="126">
        <v>219.7</v>
      </c>
    </row>
    <row r="200" spans="1:29" ht="9.75" customHeight="1" x14ac:dyDescent="0.2">
      <c r="A200" s="78" t="s">
        <v>85</v>
      </c>
      <c r="B200" s="136" t="str">
        <f t="shared" si="2"/>
        <v>A</v>
      </c>
      <c r="C200" s="126">
        <v>191.47</v>
      </c>
      <c r="D200" s="126">
        <v>191.14</v>
      </c>
      <c r="E200" s="126">
        <v>195.9</v>
      </c>
      <c r="F200" s="126">
        <v>195.42</v>
      </c>
      <c r="G200" s="126">
        <v>207.37</v>
      </c>
      <c r="H200" s="126">
        <v>202.41</v>
      </c>
      <c r="I200" s="126">
        <v>199.91</v>
      </c>
      <c r="J200" s="126">
        <v>200.23</v>
      </c>
      <c r="K200" s="126">
        <v>196.97</v>
      </c>
      <c r="L200" s="126">
        <v>203.6</v>
      </c>
      <c r="M200" s="126">
        <v>207.67</v>
      </c>
      <c r="N200" s="126">
        <v>207.73</v>
      </c>
      <c r="O200" s="126">
        <v>205.44</v>
      </c>
      <c r="P200" s="126">
        <v>207.08</v>
      </c>
      <c r="Q200" s="126">
        <v>208.4</v>
      </c>
      <c r="R200" s="126">
        <v>204.11</v>
      </c>
      <c r="S200" s="126">
        <v>210.93</v>
      </c>
      <c r="T200" s="126">
        <v>211.88</v>
      </c>
      <c r="U200" s="126">
        <v>212.07</v>
      </c>
      <c r="V200" s="126">
        <v>211.17</v>
      </c>
      <c r="W200" s="126">
        <v>241.33</v>
      </c>
      <c r="X200" s="126">
        <v>245.19</v>
      </c>
      <c r="Y200" s="126">
        <v>244.58</v>
      </c>
      <c r="Z200" s="126">
        <v>250.74</v>
      </c>
      <c r="AA200" s="126">
        <v>244.42</v>
      </c>
      <c r="AB200" s="126">
        <v>247.31</v>
      </c>
      <c r="AC200" s="126">
        <v>247.48</v>
      </c>
    </row>
    <row r="201" spans="1:29" ht="9.75" customHeight="1" x14ac:dyDescent="0.2">
      <c r="A201" s="78" t="s">
        <v>86</v>
      </c>
      <c r="B201" s="136" t="str">
        <f t="shared" si="2"/>
        <v>A</v>
      </c>
      <c r="C201" s="126">
        <v>153.13</v>
      </c>
      <c r="D201" s="126">
        <v>158.91</v>
      </c>
      <c r="E201" s="126">
        <v>145.58000000000001</v>
      </c>
      <c r="F201" s="126">
        <v>150.08000000000001</v>
      </c>
      <c r="G201" s="126">
        <v>144.91</v>
      </c>
      <c r="H201" s="126">
        <v>150.82</v>
      </c>
      <c r="I201" s="126">
        <v>165.26</v>
      </c>
      <c r="J201" s="126">
        <v>146.01</v>
      </c>
      <c r="K201" s="126">
        <v>146.01</v>
      </c>
      <c r="L201" s="126">
        <v>147.66999999999999</v>
      </c>
      <c r="M201" s="126">
        <v>139</v>
      </c>
      <c r="N201" s="126">
        <v>134.5</v>
      </c>
      <c r="O201" s="126">
        <v>154.69</v>
      </c>
      <c r="P201" s="126">
        <v>160.72</v>
      </c>
      <c r="Q201" s="126">
        <v>165.82</v>
      </c>
      <c r="R201" s="126">
        <v>159.85</v>
      </c>
      <c r="S201" s="126">
        <v>164</v>
      </c>
      <c r="T201" s="126">
        <v>175.12</v>
      </c>
      <c r="U201" s="126">
        <v>172.69</v>
      </c>
      <c r="V201" s="126">
        <v>175.38</v>
      </c>
      <c r="W201" s="126">
        <v>207.85</v>
      </c>
      <c r="X201" s="126">
        <v>205.2</v>
      </c>
      <c r="Y201" s="126">
        <v>203.42</v>
      </c>
      <c r="Z201" s="126">
        <v>193.75</v>
      </c>
      <c r="AA201" s="126">
        <v>192.93</v>
      </c>
      <c r="AB201" s="126">
        <v>192.71</v>
      </c>
      <c r="AC201" s="126">
        <v>192.14</v>
      </c>
    </row>
    <row r="202" spans="1:29" ht="9.75" customHeight="1" x14ac:dyDescent="0.2">
      <c r="A202" s="78" t="s">
        <v>858</v>
      </c>
      <c r="B202" s="136" t="str">
        <f t="shared" si="2"/>
        <v>A</v>
      </c>
      <c r="C202" s="126">
        <v>140.25</v>
      </c>
      <c r="D202" s="126">
        <v>145.08000000000001</v>
      </c>
      <c r="E202" s="126">
        <v>142.5</v>
      </c>
      <c r="F202" s="126">
        <v>141.54</v>
      </c>
      <c r="G202" s="126">
        <v>141.69999999999999</v>
      </c>
      <c r="H202" s="126">
        <v>145.91999999999999</v>
      </c>
      <c r="I202" s="126">
        <v>140.15</v>
      </c>
      <c r="J202" s="126">
        <v>144.75</v>
      </c>
      <c r="K202" s="126">
        <v>142.02000000000001</v>
      </c>
      <c r="L202" s="126">
        <v>145.80000000000001</v>
      </c>
      <c r="M202" s="126">
        <v>142.29</v>
      </c>
      <c r="N202" s="126">
        <v>137.6</v>
      </c>
      <c r="O202" s="126">
        <v>152.79</v>
      </c>
      <c r="P202" s="126">
        <v>147.21</v>
      </c>
      <c r="Q202" s="126">
        <v>152.26</v>
      </c>
      <c r="R202" s="126">
        <v>149.80000000000001</v>
      </c>
      <c r="S202" s="126">
        <v>158.41999999999999</v>
      </c>
      <c r="T202" s="126">
        <v>152.16999999999999</v>
      </c>
      <c r="U202" s="126">
        <v>153.58000000000001</v>
      </c>
      <c r="V202" s="126">
        <v>149.99</v>
      </c>
      <c r="W202" s="126">
        <v>159.49</v>
      </c>
      <c r="X202" s="126">
        <v>162.69999999999999</v>
      </c>
      <c r="Y202" s="126">
        <v>160.46</v>
      </c>
      <c r="Z202" s="126">
        <v>163.32</v>
      </c>
      <c r="AA202" s="126">
        <v>165.97</v>
      </c>
      <c r="AB202" s="126">
        <v>161.93</v>
      </c>
      <c r="AC202" s="126">
        <v>162.12</v>
      </c>
    </row>
    <row r="203" spans="1:29" ht="9.75" customHeight="1" x14ac:dyDescent="0.2">
      <c r="A203" s="78" t="s">
        <v>730</v>
      </c>
      <c r="B203" s="136" t="str">
        <f t="shared" ref="B203:B266" si="3">IF(AC203&gt;0,"A","I")</f>
        <v>A</v>
      </c>
      <c r="C203" s="126">
        <v>183.82</v>
      </c>
      <c r="D203" s="126">
        <v>180.62</v>
      </c>
      <c r="E203" s="126">
        <v>188.13</v>
      </c>
      <c r="F203" s="126">
        <v>191.2</v>
      </c>
      <c r="G203" s="126">
        <v>187.9</v>
      </c>
      <c r="H203" s="126">
        <v>177.95</v>
      </c>
      <c r="I203" s="126">
        <v>181.71</v>
      </c>
      <c r="J203" s="126">
        <v>179.8</v>
      </c>
      <c r="K203" s="126">
        <v>180.06</v>
      </c>
      <c r="L203" s="126">
        <v>177.4</v>
      </c>
      <c r="M203" s="126">
        <v>183.12</v>
      </c>
      <c r="N203" s="126">
        <v>180.06</v>
      </c>
      <c r="O203" s="126">
        <v>181.06</v>
      </c>
      <c r="P203" s="126">
        <v>178.58</v>
      </c>
      <c r="Q203" s="126">
        <v>183.38</v>
      </c>
      <c r="R203" s="126">
        <v>187.93</v>
      </c>
      <c r="S203" s="126">
        <v>201.28</v>
      </c>
      <c r="T203" s="126">
        <v>198.16</v>
      </c>
      <c r="U203" s="126">
        <v>202.58</v>
      </c>
      <c r="V203" s="126">
        <v>194.91</v>
      </c>
      <c r="W203" s="126">
        <v>223.73</v>
      </c>
      <c r="X203" s="126">
        <v>224.74</v>
      </c>
      <c r="Y203" s="126">
        <v>221.72</v>
      </c>
      <c r="Z203" s="126">
        <v>217.36</v>
      </c>
      <c r="AA203" s="126">
        <v>215.21</v>
      </c>
      <c r="AB203" s="126">
        <v>220.71</v>
      </c>
      <c r="AC203" s="126">
        <v>229.77</v>
      </c>
    </row>
    <row r="204" spans="1:29" ht="9.75" customHeight="1" x14ac:dyDescent="0.2">
      <c r="A204" s="78" t="s">
        <v>2568</v>
      </c>
      <c r="B204" s="136" t="str">
        <f t="shared" si="3"/>
        <v>A</v>
      </c>
      <c r="C204" s="126">
        <v>174.79</v>
      </c>
      <c r="D204" s="126">
        <v>174.87</v>
      </c>
      <c r="E204" s="126">
        <v>171.36</v>
      </c>
      <c r="F204" s="126">
        <v>184.53</v>
      </c>
      <c r="G204" s="126">
        <v>202.97</v>
      </c>
      <c r="H204" s="126">
        <v>197.97</v>
      </c>
      <c r="I204" s="126">
        <v>194.54</v>
      </c>
      <c r="J204" s="126">
        <v>201.97</v>
      </c>
      <c r="K204" s="126">
        <v>204.71</v>
      </c>
      <c r="L204" s="126">
        <v>196.39</v>
      </c>
      <c r="M204" s="126">
        <v>196.59</v>
      </c>
      <c r="N204" s="126">
        <v>196.55</v>
      </c>
      <c r="O204" s="126">
        <v>169.23</v>
      </c>
      <c r="P204" s="126">
        <v>173.9</v>
      </c>
      <c r="Q204" s="126">
        <v>172.11</v>
      </c>
      <c r="R204" s="126">
        <v>173.51</v>
      </c>
      <c r="S204" s="126">
        <v>182.78</v>
      </c>
      <c r="T204" s="126">
        <v>187.02</v>
      </c>
      <c r="U204" s="126">
        <v>175.59</v>
      </c>
      <c r="V204" s="126">
        <v>180.39</v>
      </c>
      <c r="W204" s="126">
        <v>199.41</v>
      </c>
      <c r="X204" s="126">
        <v>194.88</v>
      </c>
      <c r="Y204" s="126">
        <v>193.78</v>
      </c>
      <c r="Z204" s="126">
        <v>195.72</v>
      </c>
      <c r="AA204" s="126">
        <v>192.24</v>
      </c>
      <c r="AB204" s="126">
        <v>193.81</v>
      </c>
      <c r="AC204" s="126">
        <v>195.11</v>
      </c>
    </row>
    <row r="205" spans="1:29" ht="9.75" customHeight="1" x14ac:dyDescent="0.2">
      <c r="A205" s="78" t="s">
        <v>762</v>
      </c>
      <c r="B205" s="136" t="str">
        <f t="shared" si="3"/>
        <v>A</v>
      </c>
      <c r="C205" s="126">
        <v>155.91</v>
      </c>
      <c r="D205" s="126">
        <v>147.76</v>
      </c>
      <c r="E205" s="126">
        <v>148.57</v>
      </c>
      <c r="F205" s="126">
        <v>148.57</v>
      </c>
      <c r="G205" s="126">
        <v>176.62</v>
      </c>
      <c r="H205" s="126">
        <v>187.64</v>
      </c>
      <c r="I205" s="126">
        <v>177.46</v>
      </c>
      <c r="J205" s="126">
        <v>180.35</v>
      </c>
      <c r="K205" s="126">
        <v>190.35</v>
      </c>
      <c r="L205" s="126">
        <v>177.86</v>
      </c>
      <c r="M205" s="126">
        <v>174.12</v>
      </c>
      <c r="N205" s="126">
        <v>180.63</v>
      </c>
      <c r="O205" s="126">
        <v>194.23</v>
      </c>
      <c r="P205" s="126">
        <v>183.64</v>
      </c>
      <c r="Q205" s="126">
        <v>188.53</v>
      </c>
      <c r="R205" s="126">
        <v>191.67</v>
      </c>
      <c r="S205" s="126">
        <v>198.96</v>
      </c>
      <c r="T205" s="126">
        <v>205.07</v>
      </c>
      <c r="U205" s="126">
        <v>208.53</v>
      </c>
      <c r="V205" s="126">
        <v>205.12</v>
      </c>
      <c r="W205" s="126">
        <v>194.31</v>
      </c>
      <c r="X205" s="126">
        <v>196.46</v>
      </c>
      <c r="Y205" s="126">
        <v>193.94</v>
      </c>
      <c r="Z205" s="126">
        <v>180.92</v>
      </c>
      <c r="AA205" s="126">
        <v>193.34</v>
      </c>
      <c r="AB205" s="126">
        <v>187.08</v>
      </c>
      <c r="AC205" s="126">
        <v>188.88</v>
      </c>
    </row>
    <row r="206" spans="1:29" ht="9.75" customHeight="1" x14ac:dyDescent="0.2">
      <c r="A206" s="78" t="s">
        <v>87</v>
      </c>
      <c r="B206" s="136" t="str">
        <f t="shared" si="3"/>
        <v>A</v>
      </c>
      <c r="C206" s="126">
        <v>163.98</v>
      </c>
      <c r="D206" s="126">
        <v>168.66</v>
      </c>
      <c r="E206" s="126">
        <v>157.22999999999999</v>
      </c>
      <c r="F206" s="126">
        <v>156.19</v>
      </c>
      <c r="G206" s="126">
        <v>154.03</v>
      </c>
      <c r="H206" s="126">
        <v>166.07</v>
      </c>
      <c r="I206" s="126">
        <v>155.84</v>
      </c>
      <c r="J206" s="126">
        <v>151.38</v>
      </c>
      <c r="K206" s="126">
        <v>154.26</v>
      </c>
      <c r="L206" s="126">
        <v>149.6</v>
      </c>
      <c r="M206" s="126">
        <v>147.81</v>
      </c>
      <c r="N206" s="126">
        <v>145.91</v>
      </c>
      <c r="O206" s="126">
        <v>161.07</v>
      </c>
      <c r="P206" s="126">
        <v>157.49</v>
      </c>
      <c r="Q206" s="126">
        <v>162.57</v>
      </c>
      <c r="R206" s="126">
        <v>158.44</v>
      </c>
      <c r="S206" s="126">
        <v>166.27</v>
      </c>
      <c r="T206" s="126">
        <v>158.18</v>
      </c>
      <c r="U206" s="126">
        <v>158.51</v>
      </c>
      <c r="V206" s="126">
        <v>158.88999999999999</v>
      </c>
      <c r="W206" s="126">
        <v>188.53</v>
      </c>
      <c r="X206" s="126">
        <v>186.73</v>
      </c>
      <c r="Y206" s="126">
        <v>184.71</v>
      </c>
      <c r="Z206" s="126">
        <v>186</v>
      </c>
      <c r="AA206" s="126">
        <v>193.93</v>
      </c>
      <c r="AB206" s="126">
        <v>196.14</v>
      </c>
      <c r="AC206" s="126">
        <v>197.75</v>
      </c>
    </row>
    <row r="207" spans="1:29" ht="9.75" customHeight="1" x14ac:dyDescent="0.2">
      <c r="A207" s="78" t="s">
        <v>832</v>
      </c>
      <c r="B207" s="136" t="str">
        <f t="shared" si="3"/>
        <v>A</v>
      </c>
      <c r="C207" s="126">
        <v>168.66</v>
      </c>
      <c r="D207" s="126">
        <v>159.32</v>
      </c>
      <c r="E207" s="126">
        <v>165.59</v>
      </c>
      <c r="F207" s="126">
        <v>162.81</v>
      </c>
      <c r="G207" s="126">
        <v>153.99</v>
      </c>
      <c r="H207" s="126">
        <v>156.88</v>
      </c>
      <c r="I207" s="126">
        <v>160.63</v>
      </c>
      <c r="J207" s="126">
        <v>158.37</v>
      </c>
      <c r="K207" s="126">
        <v>162.27000000000001</v>
      </c>
      <c r="L207" s="126">
        <v>161.19</v>
      </c>
      <c r="M207" s="126">
        <v>161.02000000000001</v>
      </c>
      <c r="N207" s="126">
        <v>159.13</v>
      </c>
      <c r="O207" s="126">
        <v>159.41999999999999</v>
      </c>
      <c r="P207" s="126">
        <v>151.66999999999999</v>
      </c>
      <c r="Q207" s="126">
        <v>153.44999999999999</v>
      </c>
      <c r="R207" s="126">
        <v>152.21</v>
      </c>
      <c r="S207" s="126">
        <v>158.63</v>
      </c>
      <c r="T207" s="126">
        <v>153.91</v>
      </c>
      <c r="U207" s="126">
        <v>153.59</v>
      </c>
      <c r="V207" s="126">
        <v>157.08000000000001</v>
      </c>
      <c r="W207" s="126">
        <v>182.55</v>
      </c>
      <c r="X207" s="126">
        <v>179.53</v>
      </c>
      <c r="Y207" s="126">
        <v>180.35</v>
      </c>
      <c r="Z207" s="126">
        <v>186.53</v>
      </c>
      <c r="AA207" s="126">
        <v>188.92</v>
      </c>
      <c r="AB207" s="126">
        <v>190.4</v>
      </c>
      <c r="AC207" s="126">
        <v>181.01</v>
      </c>
    </row>
    <row r="208" spans="1:29" ht="9.75" customHeight="1" x14ac:dyDescent="0.2">
      <c r="A208" s="78" t="s">
        <v>740</v>
      </c>
      <c r="B208" s="136" t="str">
        <f t="shared" si="3"/>
        <v>A</v>
      </c>
      <c r="C208" s="126">
        <v>121.44</v>
      </c>
      <c r="D208" s="126">
        <v>123.1</v>
      </c>
      <c r="E208" s="126">
        <v>123.19</v>
      </c>
      <c r="F208" s="126">
        <v>119.71</v>
      </c>
      <c r="G208" s="126">
        <v>127.31</v>
      </c>
      <c r="H208" s="126">
        <v>126.19</v>
      </c>
      <c r="I208" s="126">
        <v>129.44999999999999</v>
      </c>
      <c r="J208" s="126">
        <v>125.29</v>
      </c>
      <c r="K208" s="126">
        <v>124.37</v>
      </c>
      <c r="L208" s="126">
        <v>125.61</v>
      </c>
      <c r="M208" s="126">
        <v>126.89</v>
      </c>
      <c r="N208" s="126">
        <v>128.94</v>
      </c>
      <c r="O208" s="126">
        <v>152.04</v>
      </c>
      <c r="P208" s="126">
        <v>156.38</v>
      </c>
      <c r="Q208" s="126">
        <v>157.33000000000001</v>
      </c>
      <c r="R208" s="126">
        <v>154.83000000000001</v>
      </c>
      <c r="S208" s="126">
        <v>158.19</v>
      </c>
      <c r="T208" s="126">
        <v>162.01</v>
      </c>
      <c r="U208" s="126">
        <v>153.84</v>
      </c>
      <c r="V208" s="126">
        <v>152.5</v>
      </c>
      <c r="W208" s="126">
        <v>176.5</v>
      </c>
      <c r="X208" s="126">
        <v>177.85</v>
      </c>
      <c r="Y208" s="126">
        <v>177.49</v>
      </c>
      <c r="Z208" s="126">
        <v>172.71</v>
      </c>
      <c r="AA208" s="126">
        <v>177.01</v>
      </c>
      <c r="AB208" s="126">
        <v>174.25</v>
      </c>
      <c r="AC208" s="126">
        <v>171.17</v>
      </c>
    </row>
    <row r="209" spans="1:29" ht="9.75" customHeight="1" x14ac:dyDescent="0.2">
      <c r="A209" s="78" t="s">
        <v>88</v>
      </c>
      <c r="B209" s="136" t="str">
        <f t="shared" si="3"/>
        <v>A</v>
      </c>
      <c r="C209" s="126">
        <v>160.44</v>
      </c>
      <c r="D209" s="126">
        <v>160.28</v>
      </c>
      <c r="E209" s="126">
        <v>161.04</v>
      </c>
      <c r="F209" s="126">
        <v>158.65</v>
      </c>
      <c r="G209" s="126">
        <v>172.23</v>
      </c>
      <c r="H209" s="126">
        <v>176.18</v>
      </c>
      <c r="I209" s="126">
        <v>174.66</v>
      </c>
      <c r="J209" s="126">
        <v>183.22</v>
      </c>
      <c r="K209" s="126">
        <v>175.29</v>
      </c>
      <c r="L209" s="126">
        <v>178.96</v>
      </c>
      <c r="M209" s="126">
        <v>184.8</v>
      </c>
      <c r="N209" s="126">
        <v>177.79</v>
      </c>
      <c r="O209" s="126">
        <v>182.49</v>
      </c>
      <c r="P209" s="126">
        <v>184.67</v>
      </c>
      <c r="Q209" s="126">
        <v>188.55</v>
      </c>
      <c r="R209" s="126">
        <v>183.47</v>
      </c>
      <c r="S209" s="126">
        <v>184.44</v>
      </c>
      <c r="T209" s="126">
        <v>189.68</v>
      </c>
      <c r="U209" s="126">
        <v>186.01</v>
      </c>
      <c r="V209" s="126">
        <v>184.18</v>
      </c>
      <c r="W209" s="126">
        <v>207.7</v>
      </c>
      <c r="X209" s="126">
        <v>211.72</v>
      </c>
      <c r="Y209" s="126">
        <v>209.05</v>
      </c>
      <c r="Z209" s="126">
        <v>217.36</v>
      </c>
      <c r="AA209" s="126">
        <v>211.03</v>
      </c>
      <c r="AB209" s="126">
        <v>215.04</v>
      </c>
      <c r="AC209" s="126">
        <v>216.97</v>
      </c>
    </row>
    <row r="210" spans="1:29" ht="9.75" customHeight="1" x14ac:dyDescent="0.2">
      <c r="A210" s="78" t="s">
        <v>90</v>
      </c>
      <c r="B210" s="136" t="str">
        <f t="shared" si="3"/>
        <v>A</v>
      </c>
      <c r="C210" s="126">
        <v>151.09</v>
      </c>
      <c r="D210" s="126">
        <v>152.91</v>
      </c>
      <c r="E210" s="126">
        <v>157.06</v>
      </c>
      <c r="F210" s="126">
        <v>151.52000000000001</v>
      </c>
      <c r="G210" s="126">
        <v>155.38</v>
      </c>
      <c r="H210" s="126">
        <v>154.03</v>
      </c>
      <c r="I210" s="126">
        <v>159.19</v>
      </c>
      <c r="J210" s="126">
        <v>156.54</v>
      </c>
      <c r="K210" s="126">
        <v>156.08000000000001</v>
      </c>
      <c r="L210" s="126">
        <v>154.94999999999999</v>
      </c>
      <c r="M210" s="126">
        <v>158.56</v>
      </c>
      <c r="N210" s="126">
        <v>155.22</v>
      </c>
      <c r="O210" s="126">
        <v>172.59</v>
      </c>
      <c r="P210" s="126">
        <v>169.8</v>
      </c>
      <c r="Q210" s="126">
        <v>173.82</v>
      </c>
      <c r="R210" s="126">
        <v>172</v>
      </c>
      <c r="S210" s="126">
        <v>171.72</v>
      </c>
      <c r="T210" s="126">
        <v>172.32</v>
      </c>
      <c r="U210" s="126">
        <v>177.58</v>
      </c>
      <c r="V210" s="126">
        <v>171.55</v>
      </c>
      <c r="W210" s="126">
        <v>184.79</v>
      </c>
      <c r="X210" s="126">
        <v>184.7</v>
      </c>
      <c r="Y210" s="126">
        <v>184.34</v>
      </c>
      <c r="Z210" s="126">
        <v>186.87</v>
      </c>
      <c r="AA210" s="126">
        <v>183.08</v>
      </c>
      <c r="AB210" s="126">
        <v>184.4</v>
      </c>
      <c r="AC210" s="126">
        <v>184.21</v>
      </c>
    </row>
    <row r="211" spans="1:29" ht="9.75" customHeight="1" x14ac:dyDescent="0.2">
      <c r="A211" s="78" t="s">
        <v>843</v>
      </c>
      <c r="B211" s="136" t="str">
        <f t="shared" si="3"/>
        <v>A</v>
      </c>
      <c r="C211" s="126">
        <v>175.65</v>
      </c>
      <c r="D211" s="126">
        <v>172.46</v>
      </c>
      <c r="E211" s="126">
        <v>171.07</v>
      </c>
      <c r="F211" s="126">
        <v>170.56</v>
      </c>
      <c r="G211" s="126">
        <v>168.99</v>
      </c>
      <c r="H211" s="126">
        <v>171.14</v>
      </c>
      <c r="I211" s="126">
        <v>167.5</v>
      </c>
      <c r="J211" s="126">
        <v>174.55</v>
      </c>
      <c r="K211" s="126">
        <v>168.62</v>
      </c>
      <c r="L211" s="126">
        <v>168.28</v>
      </c>
      <c r="M211" s="126">
        <v>169.52</v>
      </c>
      <c r="N211" s="126">
        <v>170.22</v>
      </c>
      <c r="O211" s="126">
        <v>160.16999999999999</v>
      </c>
      <c r="P211" s="126">
        <v>161.31</v>
      </c>
      <c r="Q211" s="126">
        <v>159.53</v>
      </c>
      <c r="R211" s="126">
        <v>166.54</v>
      </c>
      <c r="S211" s="126">
        <v>161.6</v>
      </c>
      <c r="T211" s="126">
        <v>167.89</v>
      </c>
      <c r="U211" s="126">
        <v>158.18</v>
      </c>
      <c r="V211" s="126">
        <v>165.52</v>
      </c>
      <c r="W211" s="126">
        <v>214.47</v>
      </c>
      <c r="X211" s="126">
        <v>202.82</v>
      </c>
      <c r="Y211" s="126">
        <v>208.06</v>
      </c>
      <c r="Z211" s="126">
        <v>204.65</v>
      </c>
      <c r="AA211" s="126">
        <v>206.86</v>
      </c>
      <c r="AB211" s="126">
        <v>208.78</v>
      </c>
      <c r="AC211" s="126">
        <v>216.24</v>
      </c>
    </row>
    <row r="212" spans="1:29" ht="9.75" customHeight="1" x14ac:dyDescent="0.2">
      <c r="A212" s="78" t="s">
        <v>844</v>
      </c>
      <c r="B212" s="136" t="str">
        <f t="shared" si="3"/>
        <v>A</v>
      </c>
      <c r="C212" s="126">
        <v>165.07</v>
      </c>
      <c r="D212" s="126">
        <v>166.65</v>
      </c>
      <c r="E212" s="126">
        <v>166.17</v>
      </c>
      <c r="F212" s="126">
        <v>169.36</v>
      </c>
      <c r="G212" s="126">
        <v>177.68</v>
      </c>
      <c r="H212" s="126">
        <v>176.01</v>
      </c>
      <c r="I212" s="126">
        <v>179.44</v>
      </c>
      <c r="J212" s="126">
        <v>178.2</v>
      </c>
      <c r="K212" s="126">
        <v>177.76</v>
      </c>
      <c r="L212" s="126">
        <v>177.64</v>
      </c>
      <c r="M212" s="126">
        <v>180</v>
      </c>
      <c r="N212" s="126">
        <v>180.67</v>
      </c>
      <c r="O212" s="126">
        <v>178.31</v>
      </c>
      <c r="P212" s="126">
        <v>172.45</v>
      </c>
      <c r="Q212" s="126">
        <v>169.84</v>
      </c>
      <c r="R212" s="126">
        <v>174.1</v>
      </c>
      <c r="S212" s="126">
        <v>170.38</v>
      </c>
      <c r="T212" s="126">
        <v>174.69</v>
      </c>
      <c r="U212" s="126">
        <v>173.66</v>
      </c>
      <c r="V212" s="126">
        <v>174.54</v>
      </c>
      <c r="W212" s="126">
        <v>195.5</v>
      </c>
      <c r="X212" s="126">
        <v>199.06</v>
      </c>
      <c r="Y212" s="126">
        <v>202.89</v>
      </c>
      <c r="Z212" s="126">
        <v>195.52</v>
      </c>
      <c r="AA212" s="126">
        <v>194.38</v>
      </c>
      <c r="AB212" s="126">
        <v>196.49</v>
      </c>
      <c r="AC212" s="126">
        <v>196.74</v>
      </c>
    </row>
    <row r="213" spans="1:29" ht="9.75" customHeight="1" x14ac:dyDescent="0.2">
      <c r="A213" s="78" t="s">
        <v>833</v>
      </c>
      <c r="B213" s="136" t="str">
        <f t="shared" si="3"/>
        <v>A</v>
      </c>
      <c r="C213" s="126">
        <v>146.13</v>
      </c>
      <c r="D213" s="126">
        <v>146.22</v>
      </c>
      <c r="E213" s="126">
        <v>148.66999999999999</v>
      </c>
      <c r="F213" s="126">
        <v>145.24</v>
      </c>
      <c r="G213" s="126">
        <v>152.36000000000001</v>
      </c>
      <c r="H213" s="126">
        <v>158.57</v>
      </c>
      <c r="I213" s="126">
        <v>154.83000000000001</v>
      </c>
      <c r="J213" s="126">
        <v>154.59</v>
      </c>
      <c r="K213" s="126">
        <v>159.03</v>
      </c>
      <c r="L213" s="126">
        <v>154.69</v>
      </c>
      <c r="M213" s="126">
        <v>157.33000000000001</v>
      </c>
      <c r="N213" s="126">
        <v>154.74</v>
      </c>
      <c r="O213" s="126">
        <v>164.49</v>
      </c>
      <c r="P213" s="126">
        <v>160.29</v>
      </c>
      <c r="Q213" s="126">
        <v>161.06</v>
      </c>
      <c r="R213" s="126">
        <v>158.49</v>
      </c>
      <c r="S213" s="126">
        <v>159.62</v>
      </c>
      <c r="T213" s="126">
        <v>165.65</v>
      </c>
      <c r="U213" s="126">
        <v>159.41999999999999</v>
      </c>
      <c r="V213" s="126">
        <v>159.41999999999999</v>
      </c>
      <c r="W213" s="126">
        <v>174.8</v>
      </c>
      <c r="X213" s="126">
        <v>174.13</v>
      </c>
      <c r="Y213" s="126">
        <v>171.45</v>
      </c>
      <c r="Z213" s="126">
        <v>172.95</v>
      </c>
      <c r="AA213" s="126">
        <v>176.76</v>
      </c>
      <c r="AB213" s="126">
        <v>177.74</v>
      </c>
      <c r="AC213" s="126">
        <v>175.59</v>
      </c>
    </row>
    <row r="214" spans="1:29" ht="9.75" customHeight="1" x14ac:dyDescent="0.2">
      <c r="A214" s="78" t="s">
        <v>680</v>
      </c>
      <c r="B214" s="136" t="str">
        <f t="shared" si="3"/>
        <v>A</v>
      </c>
      <c r="C214" s="126">
        <v>167.86</v>
      </c>
      <c r="D214" s="126">
        <v>171.62</v>
      </c>
      <c r="E214" s="126">
        <v>166.88</v>
      </c>
      <c r="F214" s="126">
        <v>167.73</v>
      </c>
      <c r="G214" s="126">
        <v>162.16</v>
      </c>
      <c r="H214" s="126">
        <v>163.19</v>
      </c>
      <c r="I214" s="126">
        <v>167.23</v>
      </c>
      <c r="J214" s="126">
        <v>163.4</v>
      </c>
      <c r="K214" s="126">
        <v>171.89</v>
      </c>
      <c r="L214" s="126">
        <v>166.39</v>
      </c>
      <c r="M214" s="126">
        <v>165.38</v>
      </c>
      <c r="N214" s="126">
        <v>165.97</v>
      </c>
      <c r="O214" s="126">
        <v>168.1</v>
      </c>
      <c r="P214" s="126">
        <v>169.44</v>
      </c>
      <c r="Q214" s="126">
        <v>169</v>
      </c>
      <c r="R214" s="126">
        <v>167.27</v>
      </c>
      <c r="S214" s="126">
        <v>170.92</v>
      </c>
      <c r="T214" s="126">
        <v>173.23</v>
      </c>
      <c r="U214" s="126">
        <v>176.64</v>
      </c>
      <c r="V214" s="126">
        <v>177.99</v>
      </c>
      <c r="W214" s="126">
        <v>191.71</v>
      </c>
      <c r="X214" s="126">
        <v>195.12</v>
      </c>
      <c r="Y214" s="126">
        <v>191.34</v>
      </c>
      <c r="Z214" s="126">
        <v>183.72</v>
      </c>
      <c r="AA214" s="126">
        <v>189.76</v>
      </c>
      <c r="AB214" s="126">
        <v>194.12</v>
      </c>
      <c r="AC214" s="126">
        <v>193.22</v>
      </c>
    </row>
    <row r="215" spans="1:29" ht="9.75" customHeight="1" x14ac:dyDescent="0.2">
      <c r="A215" s="78" t="s">
        <v>91</v>
      </c>
      <c r="B215" s="136" t="str">
        <f t="shared" si="3"/>
        <v>A</v>
      </c>
      <c r="C215" s="126">
        <v>152.47</v>
      </c>
      <c r="D215" s="126">
        <v>152.56</v>
      </c>
      <c r="E215" s="126">
        <v>156.07</v>
      </c>
      <c r="F215" s="126">
        <v>164.21</v>
      </c>
      <c r="G215" s="126">
        <v>190.97</v>
      </c>
      <c r="H215" s="126">
        <v>207.91</v>
      </c>
      <c r="I215" s="126">
        <v>196.02</v>
      </c>
      <c r="J215" s="126">
        <v>201.05</v>
      </c>
      <c r="K215" s="126">
        <v>197.44</v>
      </c>
      <c r="L215" s="126">
        <v>195.8</v>
      </c>
      <c r="M215" s="126">
        <v>192.78</v>
      </c>
      <c r="N215" s="126">
        <v>195.97</v>
      </c>
      <c r="O215" s="126">
        <v>188.03</v>
      </c>
      <c r="P215" s="126">
        <v>186.6</v>
      </c>
      <c r="Q215" s="126">
        <v>184.92</v>
      </c>
      <c r="R215" s="126">
        <v>181.99</v>
      </c>
      <c r="S215" s="126">
        <v>178.97</v>
      </c>
      <c r="T215" s="126">
        <v>184.64</v>
      </c>
      <c r="U215" s="126">
        <v>184.82</v>
      </c>
      <c r="V215" s="126">
        <v>183.93</v>
      </c>
      <c r="W215" s="126">
        <v>195.59</v>
      </c>
      <c r="X215" s="126">
        <v>198.41</v>
      </c>
      <c r="Y215" s="126">
        <v>199.44</v>
      </c>
      <c r="Z215" s="126">
        <v>198.67</v>
      </c>
      <c r="AA215" s="126">
        <v>186.15</v>
      </c>
      <c r="AB215" s="126">
        <v>188.51</v>
      </c>
      <c r="AC215" s="126">
        <v>187.3</v>
      </c>
    </row>
    <row r="216" spans="1:29" ht="9.75" customHeight="1" x14ac:dyDescent="0.2">
      <c r="A216" s="78" t="s">
        <v>227</v>
      </c>
      <c r="B216" s="136" t="str">
        <f t="shared" si="3"/>
        <v>A</v>
      </c>
      <c r="C216" s="126">
        <v>149.77000000000001</v>
      </c>
      <c r="D216" s="126">
        <v>150.02000000000001</v>
      </c>
      <c r="E216" s="126">
        <v>147.47</v>
      </c>
      <c r="F216" s="126">
        <v>151.62</v>
      </c>
      <c r="G216" s="126">
        <v>183.45</v>
      </c>
      <c r="H216" s="126">
        <v>179.86</v>
      </c>
      <c r="I216" s="126">
        <v>177.78</v>
      </c>
      <c r="J216" s="126">
        <v>174.1</v>
      </c>
      <c r="K216" s="126">
        <v>178.52</v>
      </c>
      <c r="L216" s="126">
        <v>177.09</v>
      </c>
      <c r="M216" s="126">
        <v>175.66</v>
      </c>
      <c r="N216" s="126">
        <v>174.72</v>
      </c>
      <c r="O216" s="126">
        <v>200.63</v>
      </c>
      <c r="P216" s="126">
        <v>205.14</v>
      </c>
      <c r="Q216" s="126">
        <v>206.36</v>
      </c>
      <c r="R216" s="126">
        <v>208.54</v>
      </c>
      <c r="S216" s="126">
        <v>199.87</v>
      </c>
      <c r="T216" s="126">
        <v>206.28</v>
      </c>
      <c r="U216" s="126">
        <v>201.46</v>
      </c>
      <c r="V216" s="126">
        <v>207.29</v>
      </c>
      <c r="W216" s="126">
        <v>237.89</v>
      </c>
      <c r="X216" s="126">
        <v>237.99</v>
      </c>
      <c r="Y216" s="126">
        <v>243.54</v>
      </c>
      <c r="Z216" s="126">
        <v>246.65</v>
      </c>
      <c r="AA216" s="126">
        <v>239.41</v>
      </c>
      <c r="AB216" s="126">
        <v>243.11</v>
      </c>
      <c r="AC216" s="126">
        <v>240.14</v>
      </c>
    </row>
    <row r="217" spans="1:29" ht="9.75" customHeight="1" x14ac:dyDescent="0.2">
      <c r="A217" s="78" t="s">
        <v>732</v>
      </c>
      <c r="B217" s="136" t="str">
        <f t="shared" si="3"/>
        <v>A</v>
      </c>
      <c r="C217" s="126">
        <v>138.44999999999999</v>
      </c>
      <c r="D217" s="126">
        <v>142.22</v>
      </c>
      <c r="E217" s="126">
        <v>141.35</v>
      </c>
      <c r="F217" s="126">
        <v>137.69</v>
      </c>
      <c r="G217" s="126">
        <v>165.65</v>
      </c>
      <c r="H217" s="126">
        <v>160.97999999999999</v>
      </c>
      <c r="I217" s="126">
        <v>162.93</v>
      </c>
      <c r="J217" s="126">
        <v>167.27</v>
      </c>
      <c r="K217" s="126">
        <v>168.36</v>
      </c>
      <c r="L217" s="126">
        <v>169.62</v>
      </c>
      <c r="M217" s="126">
        <v>166.91</v>
      </c>
      <c r="N217" s="126">
        <v>162.79</v>
      </c>
      <c r="O217" s="126">
        <v>158.63999999999999</v>
      </c>
      <c r="P217" s="126">
        <v>160.65</v>
      </c>
      <c r="Q217" s="126">
        <v>161.91</v>
      </c>
      <c r="R217" s="126">
        <v>160.06</v>
      </c>
      <c r="S217" s="126">
        <v>160.80000000000001</v>
      </c>
      <c r="T217" s="126">
        <v>160.30000000000001</v>
      </c>
      <c r="U217" s="126">
        <v>158.94</v>
      </c>
      <c r="V217" s="126">
        <v>164.94</v>
      </c>
      <c r="W217" s="126">
        <v>180.78</v>
      </c>
      <c r="X217" s="126">
        <v>177.35</v>
      </c>
      <c r="Y217" s="126">
        <v>178.98</v>
      </c>
      <c r="Z217" s="126">
        <v>178.16</v>
      </c>
      <c r="AA217" s="126">
        <v>176.21</v>
      </c>
      <c r="AB217" s="126">
        <v>172.46</v>
      </c>
      <c r="AC217" s="126">
        <v>175.8</v>
      </c>
    </row>
    <row r="218" spans="1:29" ht="9.75" customHeight="1" x14ac:dyDescent="0.2">
      <c r="A218" s="78" t="s">
        <v>93</v>
      </c>
      <c r="B218" s="136" t="str">
        <f t="shared" si="3"/>
        <v>A</v>
      </c>
      <c r="C218" s="126">
        <v>187.95</v>
      </c>
      <c r="D218" s="126">
        <v>179.99</v>
      </c>
      <c r="E218" s="126">
        <v>179.78</v>
      </c>
      <c r="F218" s="126">
        <v>182.57</v>
      </c>
      <c r="G218" s="126">
        <v>178.29</v>
      </c>
      <c r="H218" s="126">
        <v>178.24</v>
      </c>
      <c r="I218" s="126">
        <v>181.77</v>
      </c>
      <c r="J218" s="126">
        <v>179.97</v>
      </c>
      <c r="K218" s="126">
        <v>179.63</v>
      </c>
      <c r="L218" s="126">
        <v>186.2</v>
      </c>
      <c r="M218" s="126">
        <v>177.17</v>
      </c>
      <c r="N218" s="126">
        <v>179.58</v>
      </c>
      <c r="O218" s="126">
        <v>193.51</v>
      </c>
      <c r="P218" s="126">
        <v>189.12</v>
      </c>
      <c r="Q218" s="126">
        <v>198.77</v>
      </c>
      <c r="R218" s="126">
        <v>195.28</v>
      </c>
      <c r="S218" s="126">
        <v>192.2</v>
      </c>
      <c r="T218" s="126">
        <v>197</v>
      </c>
      <c r="U218" s="126">
        <v>188.02</v>
      </c>
      <c r="V218" s="126">
        <v>189</v>
      </c>
      <c r="W218" s="126">
        <v>212.32</v>
      </c>
      <c r="X218" s="126">
        <v>207.02</v>
      </c>
      <c r="Y218" s="126">
        <v>212.54</v>
      </c>
      <c r="Z218" s="126">
        <v>206.55</v>
      </c>
      <c r="AA218" s="126">
        <v>207.06</v>
      </c>
      <c r="AB218" s="126">
        <v>203.97</v>
      </c>
      <c r="AC218" s="126">
        <v>225.64</v>
      </c>
    </row>
    <row r="219" spans="1:29" ht="9.75" customHeight="1" x14ac:dyDescent="0.2">
      <c r="A219" s="78" t="s">
        <v>94</v>
      </c>
      <c r="B219" s="136" t="str">
        <f t="shared" si="3"/>
        <v>I</v>
      </c>
      <c r="C219" s="126">
        <v>137.33000000000001</v>
      </c>
      <c r="D219" s="126">
        <v>135.13</v>
      </c>
      <c r="E219" s="126">
        <v>135.46</v>
      </c>
      <c r="F219" s="126">
        <v>134.97</v>
      </c>
      <c r="G219" s="126">
        <v>137.18</v>
      </c>
      <c r="H219" s="126">
        <v>133.75</v>
      </c>
      <c r="I219" s="126">
        <v>135.53</v>
      </c>
      <c r="J219" s="126">
        <v>137.38999999999999</v>
      </c>
      <c r="K219" s="126">
        <v>134.22999999999999</v>
      </c>
      <c r="L219" s="126">
        <v>137.76</v>
      </c>
      <c r="M219" s="126">
        <v>142.79</v>
      </c>
      <c r="N219" s="126">
        <v>136.54</v>
      </c>
      <c r="O219" s="126">
        <v>145.13999999999999</v>
      </c>
      <c r="P219" s="126">
        <v>145.57</v>
      </c>
      <c r="Q219" s="126">
        <v>146.77000000000001</v>
      </c>
      <c r="R219" s="126">
        <v>148.81</v>
      </c>
      <c r="S219" s="126">
        <v>139.41</v>
      </c>
      <c r="T219" s="126">
        <v>147.22999999999999</v>
      </c>
      <c r="U219" s="126">
        <v>143.01</v>
      </c>
      <c r="V219" s="126">
        <v>143.71</v>
      </c>
      <c r="W219" s="126">
        <v>169.42</v>
      </c>
      <c r="X219" s="126">
        <v>169.94</v>
      </c>
      <c r="Y219" s="126">
        <v>167.74</v>
      </c>
      <c r="Z219" s="126">
        <v>170.65</v>
      </c>
      <c r="AA219" s="126"/>
      <c r="AB219" s="126"/>
      <c r="AC219" s="126"/>
    </row>
    <row r="220" spans="1:29" ht="9.75" customHeight="1" x14ac:dyDescent="0.2">
      <c r="A220" s="78" t="s">
        <v>95</v>
      </c>
      <c r="B220" s="136" t="str">
        <f t="shared" si="3"/>
        <v>I</v>
      </c>
      <c r="C220" s="126">
        <v>177.22</v>
      </c>
      <c r="D220" s="126">
        <v>176.15</v>
      </c>
      <c r="E220" s="126">
        <v>176.13</v>
      </c>
      <c r="F220" s="126">
        <v>178.06</v>
      </c>
      <c r="G220" s="126">
        <v>191.42</v>
      </c>
      <c r="H220" s="126">
        <v>188.09</v>
      </c>
      <c r="I220" s="126">
        <v>190.72</v>
      </c>
      <c r="J220" s="126">
        <v>190.01</v>
      </c>
      <c r="K220" s="126">
        <v>187.57</v>
      </c>
      <c r="L220" s="126">
        <v>180.87</v>
      </c>
      <c r="M220" s="126">
        <v>185.45</v>
      </c>
      <c r="N220" s="126">
        <v>184.6</v>
      </c>
      <c r="O220" s="126">
        <v>177.87</v>
      </c>
      <c r="P220" s="126">
        <v>174.51</v>
      </c>
      <c r="Q220" s="126">
        <v>170.76</v>
      </c>
      <c r="R220" s="126">
        <v>171.41</v>
      </c>
      <c r="S220" s="126">
        <v>162.24</v>
      </c>
      <c r="T220" s="126">
        <v>173.93</v>
      </c>
      <c r="U220" s="126">
        <v>166.54</v>
      </c>
      <c r="V220" s="126">
        <v>170.34</v>
      </c>
      <c r="W220" s="126">
        <v>203.86</v>
      </c>
      <c r="X220" s="126">
        <v>197.2</v>
      </c>
      <c r="Y220" s="126">
        <v>199.5</v>
      </c>
      <c r="Z220" s="126">
        <v>104.13</v>
      </c>
      <c r="AA220" s="126">
        <v>274.91000000000003</v>
      </c>
      <c r="AB220" s="126"/>
      <c r="AC220" s="126"/>
    </row>
    <row r="221" spans="1:29" ht="9.75" customHeight="1" x14ac:dyDescent="0.2">
      <c r="A221" s="78" t="s">
        <v>96</v>
      </c>
      <c r="B221" s="136" t="str">
        <f t="shared" si="3"/>
        <v>A</v>
      </c>
      <c r="C221" s="126">
        <v>155.65</v>
      </c>
      <c r="D221" s="126">
        <v>156.65</v>
      </c>
      <c r="E221" s="126">
        <v>157.31</v>
      </c>
      <c r="F221" s="126">
        <v>159.13999999999999</v>
      </c>
      <c r="G221" s="126">
        <v>172.52</v>
      </c>
      <c r="H221" s="126">
        <v>174.64</v>
      </c>
      <c r="I221" s="126">
        <v>169.82</v>
      </c>
      <c r="J221" s="126">
        <v>174.07</v>
      </c>
      <c r="K221" s="126">
        <v>178.57</v>
      </c>
      <c r="L221" s="126">
        <v>170.95</v>
      </c>
      <c r="M221" s="126">
        <v>174.68</v>
      </c>
      <c r="N221" s="126">
        <v>173.34</v>
      </c>
      <c r="O221" s="126">
        <v>180.02</v>
      </c>
      <c r="P221" s="126">
        <v>181.9</v>
      </c>
      <c r="Q221" s="126">
        <v>179.84</v>
      </c>
      <c r="R221" s="126">
        <v>176.79</v>
      </c>
      <c r="S221" s="126">
        <v>170</v>
      </c>
      <c r="T221" s="126">
        <v>180.37</v>
      </c>
      <c r="U221" s="126">
        <v>178.3</v>
      </c>
      <c r="V221" s="126">
        <v>179.54</v>
      </c>
      <c r="W221" s="126">
        <v>196.22</v>
      </c>
      <c r="X221" s="126">
        <v>200.72</v>
      </c>
      <c r="Y221" s="126">
        <v>195.09</v>
      </c>
      <c r="Z221" s="126">
        <v>194.77</v>
      </c>
      <c r="AA221" s="126">
        <v>194.53</v>
      </c>
      <c r="AB221" s="126">
        <v>195.82</v>
      </c>
      <c r="AC221" s="126">
        <v>200.43</v>
      </c>
    </row>
    <row r="222" spans="1:29" ht="9.75" customHeight="1" x14ac:dyDescent="0.2">
      <c r="A222" s="78" t="s">
        <v>97</v>
      </c>
      <c r="B222" s="136" t="str">
        <f t="shared" si="3"/>
        <v>A</v>
      </c>
      <c r="C222" s="126">
        <v>172.31</v>
      </c>
      <c r="D222" s="126">
        <v>172.75</v>
      </c>
      <c r="E222" s="126">
        <v>167.38</v>
      </c>
      <c r="F222" s="126">
        <v>167.76</v>
      </c>
      <c r="G222" s="126">
        <v>172.81</v>
      </c>
      <c r="H222" s="126">
        <v>166.26</v>
      </c>
      <c r="I222" s="126">
        <v>177.24</v>
      </c>
      <c r="J222" s="126">
        <v>172.96</v>
      </c>
      <c r="K222" s="126">
        <v>165.43</v>
      </c>
      <c r="L222" s="126">
        <v>171.58</v>
      </c>
      <c r="M222" s="126">
        <v>173.58</v>
      </c>
      <c r="N222" s="126">
        <v>169.86</v>
      </c>
      <c r="O222" s="126">
        <v>172.16</v>
      </c>
      <c r="P222" s="126">
        <v>172.06</v>
      </c>
      <c r="Q222" s="126">
        <v>163.63</v>
      </c>
      <c r="R222" s="126">
        <v>175.57</v>
      </c>
      <c r="S222" s="126">
        <v>187.47</v>
      </c>
      <c r="T222" s="126">
        <v>170.49</v>
      </c>
      <c r="U222" s="126">
        <v>182.36</v>
      </c>
      <c r="V222" s="126">
        <v>174.77</v>
      </c>
      <c r="W222" s="126">
        <v>214.34</v>
      </c>
      <c r="X222" s="126">
        <v>200.94</v>
      </c>
      <c r="Y222" s="126">
        <v>203.86</v>
      </c>
      <c r="Z222" s="126">
        <v>204.38</v>
      </c>
      <c r="AA222" s="126">
        <v>210.04</v>
      </c>
      <c r="AB222" s="126">
        <v>205.02</v>
      </c>
      <c r="AC222" s="126">
        <v>201.78</v>
      </c>
    </row>
    <row r="223" spans="1:29" ht="9.75" customHeight="1" x14ac:dyDescent="0.2">
      <c r="A223" s="78" t="s">
        <v>98</v>
      </c>
      <c r="B223" s="136" t="str">
        <f t="shared" si="3"/>
        <v>A</v>
      </c>
      <c r="C223" s="126">
        <v>145.34</v>
      </c>
      <c r="D223" s="126">
        <v>144.06</v>
      </c>
      <c r="E223" s="126">
        <v>147.44</v>
      </c>
      <c r="F223" s="126">
        <v>145.93</v>
      </c>
      <c r="G223" s="126">
        <v>157.72999999999999</v>
      </c>
      <c r="H223" s="126">
        <v>160.54</v>
      </c>
      <c r="I223" s="126">
        <v>155.74</v>
      </c>
      <c r="J223" s="126">
        <v>160.05000000000001</v>
      </c>
      <c r="K223" s="126">
        <v>161.13999999999999</v>
      </c>
      <c r="L223" s="126">
        <v>159.31</v>
      </c>
      <c r="M223" s="126">
        <v>158.13999999999999</v>
      </c>
      <c r="N223" s="126">
        <v>159.36000000000001</v>
      </c>
      <c r="O223" s="126">
        <v>168.54</v>
      </c>
      <c r="P223" s="126">
        <v>169.95</v>
      </c>
      <c r="Q223" s="126">
        <v>171.66</v>
      </c>
      <c r="R223" s="126">
        <v>169.93</v>
      </c>
      <c r="S223" s="126">
        <v>176.95</v>
      </c>
      <c r="T223" s="126">
        <v>174.93</v>
      </c>
      <c r="U223" s="126">
        <v>174.24</v>
      </c>
      <c r="V223" s="126">
        <v>172.72</v>
      </c>
      <c r="W223" s="126">
        <v>192.9</v>
      </c>
      <c r="X223" s="126">
        <v>188.92</v>
      </c>
      <c r="Y223" s="126">
        <v>189.43</v>
      </c>
      <c r="Z223" s="126">
        <v>191.38</v>
      </c>
      <c r="AA223" s="126">
        <v>197.72</v>
      </c>
      <c r="AB223" s="126">
        <v>189.26</v>
      </c>
      <c r="AC223" s="126">
        <v>194.67</v>
      </c>
    </row>
    <row r="224" spans="1:29" ht="9.75" customHeight="1" x14ac:dyDescent="0.2">
      <c r="A224" s="78" t="s">
        <v>99</v>
      </c>
      <c r="B224" s="136" t="str">
        <f t="shared" si="3"/>
        <v>A</v>
      </c>
      <c r="C224" s="126">
        <v>156.01</v>
      </c>
      <c r="D224" s="126">
        <v>156.68</v>
      </c>
      <c r="E224" s="126">
        <v>158.21</v>
      </c>
      <c r="F224" s="126">
        <v>157.44</v>
      </c>
      <c r="G224" s="126">
        <v>161.87</v>
      </c>
      <c r="H224" s="126">
        <v>162.65</v>
      </c>
      <c r="I224" s="126">
        <v>160.91</v>
      </c>
      <c r="J224" s="126">
        <v>161.86000000000001</v>
      </c>
      <c r="K224" s="126">
        <v>159.38999999999999</v>
      </c>
      <c r="L224" s="126">
        <v>160.47999999999999</v>
      </c>
      <c r="M224" s="126">
        <v>158.75</v>
      </c>
      <c r="N224" s="126">
        <v>158.6</v>
      </c>
      <c r="O224" s="126">
        <v>159.72999999999999</v>
      </c>
      <c r="P224" s="126">
        <v>156.72999999999999</v>
      </c>
      <c r="Q224" s="126">
        <v>158.46</v>
      </c>
      <c r="R224" s="126">
        <v>160.15</v>
      </c>
      <c r="S224" s="126">
        <v>157.29</v>
      </c>
      <c r="T224" s="126">
        <v>158.47</v>
      </c>
      <c r="U224" s="126">
        <v>158.12</v>
      </c>
      <c r="V224" s="126">
        <v>157.80000000000001</v>
      </c>
      <c r="W224" s="126">
        <v>176.72</v>
      </c>
      <c r="X224" s="126">
        <v>177.84</v>
      </c>
      <c r="Y224" s="126">
        <v>176.75</v>
      </c>
      <c r="Z224" s="126">
        <v>178.62</v>
      </c>
      <c r="AA224" s="126">
        <v>175.26</v>
      </c>
      <c r="AB224" s="126">
        <v>178.53</v>
      </c>
      <c r="AC224" s="126">
        <v>177.94</v>
      </c>
    </row>
    <row r="225" spans="1:29" ht="9.75" customHeight="1" x14ac:dyDescent="0.2">
      <c r="A225" s="78" t="s">
        <v>783</v>
      </c>
      <c r="B225" s="136" t="str">
        <f t="shared" si="3"/>
        <v>A</v>
      </c>
      <c r="C225" s="126">
        <v>191.06</v>
      </c>
      <c r="D225" s="126">
        <v>188.97</v>
      </c>
      <c r="E225" s="126">
        <v>193.73</v>
      </c>
      <c r="F225" s="126">
        <v>191.27</v>
      </c>
      <c r="G225" s="126">
        <v>180.95</v>
      </c>
      <c r="H225" s="126">
        <v>184.43</v>
      </c>
      <c r="I225" s="126">
        <v>183.95</v>
      </c>
      <c r="J225" s="126">
        <v>179.14</v>
      </c>
      <c r="K225" s="126">
        <v>184.09</v>
      </c>
      <c r="L225" s="126">
        <v>199.22</v>
      </c>
      <c r="M225" s="126">
        <v>198.61</v>
      </c>
      <c r="N225" s="126">
        <v>204.3</v>
      </c>
      <c r="O225" s="126">
        <v>203.91</v>
      </c>
      <c r="P225" s="126">
        <v>193.83</v>
      </c>
      <c r="Q225" s="126">
        <v>205.72</v>
      </c>
      <c r="R225" s="126">
        <v>197.6</v>
      </c>
      <c r="S225" s="126">
        <v>193.29</v>
      </c>
      <c r="T225" s="126">
        <v>197.48</v>
      </c>
      <c r="U225" s="126">
        <v>195.58</v>
      </c>
      <c r="V225" s="126">
        <v>200.98</v>
      </c>
      <c r="W225" s="126">
        <v>221.43</v>
      </c>
      <c r="X225" s="126">
        <v>214.81</v>
      </c>
      <c r="Y225" s="126">
        <v>217.17</v>
      </c>
      <c r="Z225" s="126">
        <v>214.87</v>
      </c>
      <c r="AA225" s="126">
        <v>213.03</v>
      </c>
      <c r="AB225" s="126">
        <v>215.07</v>
      </c>
      <c r="AC225" s="126">
        <v>205.81</v>
      </c>
    </row>
    <row r="226" spans="1:29" ht="9.75" customHeight="1" x14ac:dyDescent="0.2">
      <c r="A226" s="78" t="s">
        <v>100</v>
      </c>
      <c r="B226" s="136" t="str">
        <f t="shared" si="3"/>
        <v>A</v>
      </c>
      <c r="C226" s="126">
        <v>180.53</v>
      </c>
      <c r="D226" s="126">
        <v>178.31</v>
      </c>
      <c r="E226" s="126">
        <v>181.71</v>
      </c>
      <c r="F226" s="126">
        <v>181.75</v>
      </c>
      <c r="G226" s="126">
        <v>187.94</v>
      </c>
      <c r="H226" s="126">
        <v>181.6</v>
      </c>
      <c r="I226" s="126">
        <v>185.78</v>
      </c>
      <c r="J226" s="126">
        <v>184.99</v>
      </c>
      <c r="K226" s="126">
        <v>184.07</v>
      </c>
      <c r="L226" s="126">
        <v>189.01</v>
      </c>
      <c r="M226" s="126">
        <v>185.63</v>
      </c>
      <c r="N226" s="126">
        <v>185.5</v>
      </c>
      <c r="O226" s="126">
        <v>163.81</v>
      </c>
      <c r="P226" s="126">
        <v>165.13</v>
      </c>
      <c r="Q226" s="126">
        <v>164.85</v>
      </c>
      <c r="R226" s="126">
        <v>166.94</v>
      </c>
      <c r="S226" s="126">
        <v>177.01</v>
      </c>
      <c r="T226" s="126">
        <v>170.58</v>
      </c>
      <c r="U226" s="126">
        <v>167.21</v>
      </c>
      <c r="V226" s="126">
        <v>170.55</v>
      </c>
      <c r="W226" s="126">
        <v>201.16</v>
      </c>
      <c r="X226" s="126">
        <v>201.29</v>
      </c>
      <c r="Y226" s="126">
        <v>197.62</v>
      </c>
      <c r="Z226" s="126">
        <v>198.7</v>
      </c>
      <c r="AA226" s="126">
        <v>205.63</v>
      </c>
      <c r="AB226" s="126">
        <v>206.37</v>
      </c>
      <c r="AC226" s="126">
        <v>204.22</v>
      </c>
    </row>
    <row r="227" spans="1:29" ht="9.75" customHeight="1" x14ac:dyDescent="0.2">
      <c r="A227" s="78" t="s">
        <v>643</v>
      </c>
      <c r="B227" s="136" t="str">
        <f t="shared" si="3"/>
        <v>A</v>
      </c>
      <c r="C227" s="126">
        <v>178.8</v>
      </c>
      <c r="D227" s="126">
        <v>177.02</v>
      </c>
      <c r="E227" s="126">
        <v>172.61</v>
      </c>
      <c r="F227" s="126">
        <v>172.53</v>
      </c>
      <c r="G227" s="126">
        <v>185.36</v>
      </c>
      <c r="H227" s="126">
        <v>182.72</v>
      </c>
      <c r="I227" s="126">
        <v>179.38</v>
      </c>
      <c r="J227" s="126">
        <v>179.84</v>
      </c>
      <c r="K227" s="126">
        <v>181.63</v>
      </c>
      <c r="L227" s="126">
        <v>181.42</v>
      </c>
      <c r="M227" s="126">
        <v>185.16</v>
      </c>
      <c r="N227" s="126">
        <v>184.01</v>
      </c>
      <c r="O227" s="126">
        <v>184.47</v>
      </c>
      <c r="P227" s="126">
        <v>183.92</v>
      </c>
      <c r="Q227" s="126">
        <v>181.09</v>
      </c>
      <c r="R227" s="126">
        <v>181.83</v>
      </c>
      <c r="S227" s="126">
        <v>191.68</v>
      </c>
      <c r="T227" s="126">
        <v>187.24</v>
      </c>
      <c r="U227" s="126">
        <v>182.91</v>
      </c>
      <c r="V227" s="126">
        <v>181.48</v>
      </c>
      <c r="W227" s="126">
        <v>212.71</v>
      </c>
      <c r="X227" s="126">
        <v>217.57</v>
      </c>
      <c r="Y227" s="126">
        <v>224.85</v>
      </c>
      <c r="Z227" s="126">
        <v>208.35</v>
      </c>
      <c r="AA227" s="126">
        <v>207.78</v>
      </c>
      <c r="AB227" s="126">
        <v>206.62</v>
      </c>
      <c r="AC227" s="126">
        <v>207.75</v>
      </c>
    </row>
    <row r="228" spans="1:29" ht="9.75" customHeight="1" x14ac:dyDescent="0.2">
      <c r="A228" s="78" t="s">
        <v>785</v>
      </c>
      <c r="B228" s="136" t="str">
        <f t="shared" si="3"/>
        <v>A</v>
      </c>
      <c r="C228" s="126">
        <v>169.38</v>
      </c>
      <c r="D228" s="126">
        <v>167.11</v>
      </c>
      <c r="E228" s="126">
        <v>168.75</v>
      </c>
      <c r="F228" s="126">
        <v>167.5</v>
      </c>
      <c r="G228" s="126">
        <v>174.9</v>
      </c>
      <c r="H228" s="126">
        <v>174.83</v>
      </c>
      <c r="I228" s="126">
        <v>176.14</v>
      </c>
      <c r="J228" s="126">
        <v>180.49</v>
      </c>
      <c r="K228" s="126">
        <v>179.15</v>
      </c>
      <c r="L228" s="126">
        <v>177.25</v>
      </c>
      <c r="M228" s="126">
        <v>179.73</v>
      </c>
      <c r="N228" s="126">
        <v>178.08</v>
      </c>
      <c r="O228" s="126">
        <v>184.15</v>
      </c>
      <c r="P228" s="126">
        <v>180.19</v>
      </c>
      <c r="Q228" s="126">
        <v>177.49</v>
      </c>
      <c r="R228" s="126">
        <v>181.4</v>
      </c>
      <c r="S228" s="126">
        <v>189.81</v>
      </c>
      <c r="T228" s="126">
        <v>185.45</v>
      </c>
      <c r="U228" s="126">
        <v>185.62</v>
      </c>
      <c r="V228" s="126">
        <v>186.03</v>
      </c>
      <c r="W228" s="126">
        <v>222.74</v>
      </c>
      <c r="X228" s="126">
        <v>232.96</v>
      </c>
      <c r="Y228" s="126">
        <v>224.47</v>
      </c>
      <c r="Z228" s="126">
        <v>223.56</v>
      </c>
      <c r="AA228" s="126">
        <v>227.29</v>
      </c>
      <c r="AB228" s="126">
        <v>220.03</v>
      </c>
      <c r="AC228" s="126">
        <v>227.42</v>
      </c>
    </row>
    <row r="229" spans="1:29" ht="9.75" customHeight="1" x14ac:dyDescent="0.2">
      <c r="A229" s="78" t="s">
        <v>101</v>
      </c>
      <c r="B229" s="136" t="str">
        <f t="shared" si="3"/>
        <v>A</v>
      </c>
      <c r="C229" s="126">
        <v>177.61</v>
      </c>
      <c r="D229" s="126">
        <v>173.56</v>
      </c>
      <c r="E229" s="126">
        <v>172.36</v>
      </c>
      <c r="F229" s="126">
        <v>171.05</v>
      </c>
      <c r="G229" s="126">
        <v>180.9</v>
      </c>
      <c r="H229" s="126">
        <v>181.63</v>
      </c>
      <c r="I229" s="126">
        <v>180.46</v>
      </c>
      <c r="J229" s="126">
        <v>178.87</v>
      </c>
      <c r="K229" s="126">
        <v>184.21</v>
      </c>
      <c r="L229" s="126">
        <v>179.37</v>
      </c>
      <c r="M229" s="126">
        <v>181.64</v>
      </c>
      <c r="N229" s="126">
        <v>183.14</v>
      </c>
      <c r="O229" s="126">
        <v>184.75</v>
      </c>
      <c r="P229" s="126">
        <v>179.6</v>
      </c>
      <c r="Q229" s="126">
        <v>178.87</v>
      </c>
      <c r="R229" s="126">
        <v>181.83</v>
      </c>
      <c r="S229" s="126">
        <v>174.18</v>
      </c>
      <c r="T229" s="126">
        <v>177.19</v>
      </c>
      <c r="U229" s="126">
        <v>175.86</v>
      </c>
      <c r="V229" s="126">
        <v>180.82</v>
      </c>
      <c r="W229" s="126">
        <v>200.92</v>
      </c>
      <c r="X229" s="126">
        <v>197.67</v>
      </c>
      <c r="Y229" s="126">
        <v>197.05</v>
      </c>
      <c r="Z229" s="126">
        <v>203.68</v>
      </c>
      <c r="AA229" s="126">
        <v>216.4</v>
      </c>
      <c r="AB229" s="126">
        <v>205.16</v>
      </c>
      <c r="AC229" s="126">
        <v>202.61</v>
      </c>
    </row>
    <row r="230" spans="1:29" ht="9.75" customHeight="1" x14ac:dyDescent="0.2">
      <c r="A230" s="78" t="s">
        <v>102</v>
      </c>
      <c r="B230" s="136" t="str">
        <f t="shared" si="3"/>
        <v>A</v>
      </c>
      <c r="C230" s="126">
        <v>151.56</v>
      </c>
      <c r="D230" s="126">
        <v>152.06</v>
      </c>
      <c r="E230" s="126">
        <v>149.9</v>
      </c>
      <c r="F230" s="126">
        <v>158.44</v>
      </c>
      <c r="G230" s="126">
        <v>159.55000000000001</v>
      </c>
      <c r="H230" s="126">
        <v>158.05000000000001</v>
      </c>
      <c r="I230" s="126">
        <v>150.24</v>
      </c>
      <c r="J230" s="126">
        <v>151.38</v>
      </c>
      <c r="K230" s="126">
        <v>152.59</v>
      </c>
      <c r="L230" s="126">
        <v>149.36000000000001</v>
      </c>
      <c r="M230" s="126">
        <v>150.09</v>
      </c>
      <c r="N230" s="126">
        <v>154.33000000000001</v>
      </c>
      <c r="O230" s="126">
        <v>148.71</v>
      </c>
      <c r="P230" s="126">
        <v>153.44</v>
      </c>
      <c r="Q230" s="126">
        <v>149.37</v>
      </c>
      <c r="R230" s="126">
        <v>151.05000000000001</v>
      </c>
      <c r="S230" s="126">
        <v>152.85</v>
      </c>
      <c r="T230" s="126">
        <v>151.5</v>
      </c>
      <c r="U230" s="126">
        <v>152.87</v>
      </c>
      <c r="V230" s="126">
        <v>147.38999999999999</v>
      </c>
      <c r="W230" s="126">
        <v>166.81</v>
      </c>
      <c r="X230" s="126">
        <v>164.42</v>
      </c>
      <c r="Y230" s="126">
        <v>173.31</v>
      </c>
      <c r="Z230" s="126">
        <v>175.59</v>
      </c>
      <c r="AA230" s="126">
        <v>169.31</v>
      </c>
      <c r="AB230" s="126">
        <v>164.79</v>
      </c>
      <c r="AC230" s="126">
        <v>165.85</v>
      </c>
    </row>
    <row r="231" spans="1:29" ht="9.75" customHeight="1" x14ac:dyDescent="0.2">
      <c r="A231" s="78" t="s">
        <v>103</v>
      </c>
      <c r="B231" s="136" t="str">
        <f t="shared" si="3"/>
        <v>A</v>
      </c>
      <c r="C231" s="126">
        <v>186.03</v>
      </c>
      <c r="D231" s="126">
        <v>185.37</v>
      </c>
      <c r="E231" s="126">
        <v>182.28</v>
      </c>
      <c r="F231" s="126">
        <v>183.56</v>
      </c>
      <c r="G231" s="126">
        <v>182.26</v>
      </c>
      <c r="H231" s="126">
        <v>186.56</v>
      </c>
      <c r="I231" s="126">
        <v>189.94</v>
      </c>
      <c r="J231" s="126">
        <v>187.91</v>
      </c>
      <c r="K231" s="126">
        <v>185.55</v>
      </c>
      <c r="L231" s="126">
        <v>186.35</v>
      </c>
      <c r="M231" s="126">
        <v>189.92</v>
      </c>
      <c r="N231" s="126">
        <v>192.93</v>
      </c>
      <c r="O231" s="126">
        <v>202.77</v>
      </c>
      <c r="P231" s="126">
        <v>209.15</v>
      </c>
      <c r="Q231" s="126">
        <v>204</v>
      </c>
      <c r="R231" s="126">
        <v>201.74</v>
      </c>
      <c r="S231" s="126">
        <v>215.92</v>
      </c>
      <c r="T231" s="126">
        <v>203.07</v>
      </c>
      <c r="U231" s="126">
        <v>205.1</v>
      </c>
      <c r="V231" s="126">
        <v>205.7</v>
      </c>
      <c r="W231" s="126">
        <v>231.38</v>
      </c>
      <c r="X231" s="126">
        <v>222.67</v>
      </c>
      <c r="Y231" s="126">
        <v>231.59</v>
      </c>
      <c r="Z231" s="126">
        <v>226.64</v>
      </c>
      <c r="AA231" s="126">
        <v>234.15</v>
      </c>
      <c r="AB231" s="126">
        <v>239.25</v>
      </c>
      <c r="AC231" s="126">
        <v>233.74</v>
      </c>
    </row>
    <row r="232" spans="1:29" ht="9.75" customHeight="1" x14ac:dyDescent="0.2">
      <c r="A232" s="78" t="s">
        <v>104</v>
      </c>
      <c r="B232" s="136" t="str">
        <f t="shared" si="3"/>
        <v>A</v>
      </c>
      <c r="C232" s="126">
        <v>162.61000000000001</v>
      </c>
      <c r="D232" s="126">
        <v>160.02000000000001</v>
      </c>
      <c r="E232" s="126">
        <v>162.5</v>
      </c>
      <c r="F232" s="126">
        <v>161.19999999999999</v>
      </c>
      <c r="G232" s="126">
        <v>160.28</v>
      </c>
      <c r="H232" s="126">
        <v>161.52000000000001</v>
      </c>
      <c r="I232" s="126">
        <v>162.38999999999999</v>
      </c>
      <c r="J232" s="126">
        <v>165.93</v>
      </c>
      <c r="K232" s="126">
        <v>165.57</v>
      </c>
      <c r="L232" s="126">
        <v>163.80000000000001</v>
      </c>
      <c r="M232" s="126">
        <v>166.79</v>
      </c>
      <c r="N232" s="126">
        <v>164.17</v>
      </c>
      <c r="O232" s="126">
        <v>169.73</v>
      </c>
      <c r="P232" s="126">
        <v>159.69999999999999</v>
      </c>
      <c r="Q232" s="126">
        <v>165.29</v>
      </c>
      <c r="R232" s="126">
        <v>159.93</v>
      </c>
      <c r="S232" s="126">
        <v>160.12</v>
      </c>
      <c r="T232" s="126">
        <v>162.62</v>
      </c>
      <c r="U232" s="126">
        <v>164.47</v>
      </c>
      <c r="V232" s="126">
        <v>159.88</v>
      </c>
      <c r="W232" s="126">
        <v>194.3</v>
      </c>
      <c r="X232" s="126">
        <v>192.15</v>
      </c>
      <c r="Y232" s="126">
        <v>197.81</v>
      </c>
      <c r="Z232" s="126">
        <v>197.17</v>
      </c>
      <c r="AA232" s="126">
        <v>185.02</v>
      </c>
      <c r="AB232" s="126">
        <v>186.85</v>
      </c>
      <c r="AC232" s="126">
        <v>189.2</v>
      </c>
    </row>
    <row r="233" spans="1:29" ht="9.75" customHeight="1" x14ac:dyDescent="0.2">
      <c r="A233" s="78" t="s">
        <v>105</v>
      </c>
      <c r="B233" s="136" t="str">
        <f t="shared" si="3"/>
        <v>A</v>
      </c>
      <c r="C233" s="126">
        <v>157.75</v>
      </c>
      <c r="D233" s="126">
        <v>160.51</v>
      </c>
      <c r="E233" s="126">
        <v>152.36000000000001</v>
      </c>
      <c r="F233" s="126">
        <v>159.69999999999999</v>
      </c>
      <c r="G233" s="126">
        <v>190.88</v>
      </c>
      <c r="H233" s="126">
        <v>186.22</v>
      </c>
      <c r="I233" s="126">
        <v>187.63</v>
      </c>
      <c r="J233" s="126">
        <v>191.28</v>
      </c>
      <c r="K233" s="126">
        <v>185.49</v>
      </c>
      <c r="L233" s="126">
        <v>200</v>
      </c>
      <c r="M233" s="126">
        <v>195.63</v>
      </c>
      <c r="N233" s="126">
        <v>201.5</v>
      </c>
      <c r="O233" s="126">
        <v>180.32</v>
      </c>
      <c r="P233" s="126">
        <v>175.54</v>
      </c>
      <c r="Q233" s="126">
        <v>173.55</v>
      </c>
      <c r="R233" s="126">
        <v>178.63</v>
      </c>
      <c r="S233" s="126">
        <v>177.71</v>
      </c>
      <c r="T233" s="126">
        <v>170.36</v>
      </c>
      <c r="U233" s="126">
        <v>168.62</v>
      </c>
      <c r="V233" s="126">
        <v>170.59</v>
      </c>
      <c r="W233" s="126">
        <v>207.29</v>
      </c>
      <c r="X233" s="126">
        <v>209.72</v>
      </c>
      <c r="Y233" s="126">
        <v>208.77</v>
      </c>
      <c r="Z233" s="126">
        <v>206.04</v>
      </c>
      <c r="AA233" s="126">
        <v>214.03</v>
      </c>
      <c r="AB233" s="126">
        <v>206.75</v>
      </c>
      <c r="AC233" s="126">
        <v>205.32</v>
      </c>
    </row>
    <row r="234" spans="1:29" ht="9.75" customHeight="1" x14ac:dyDescent="0.2">
      <c r="A234" s="78" t="s">
        <v>106</v>
      </c>
      <c r="B234" s="136" t="str">
        <f t="shared" si="3"/>
        <v>A</v>
      </c>
      <c r="C234" s="126">
        <v>144.30000000000001</v>
      </c>
      <c r="D234" s="126">
        <v>143.54</v>
      </c>
      <c r="E234" s="126">
        <v>144.85</v>
      </c>
      <c r="F234" s="126">
        <v>144.24</v>
      </c>
      <c r="G234" s="126">
        <v>163.61000000000001</v>
      </c>
      <c r="H234" s="126">
        <v>160.35</v>
      </c>
      <c r="I234" s="126">
        <v>161.13999999999999</v>
      </c>
      <c r="J234" s="126">
        <v>164.49</v>
      </c>
      <c r="K234" s="126">
        <v>164.03</v>
      </c>
      <c r="L234" s="126">
        <v>162.97999999999999</v>
      </c>
      <c r="M234" s="126">
        <v>162.51</v>
      </c>
      <c r="N234" s="126">
        <v>163.84</v>
      </c>
      <c r="O234" s="126">
        <v>157.04</v>
      </c>
      <c r="P234" s="126">
        <v>155.99</v>
      </c>
      <c r="Q234" s="126">
        <v>159.09</v>
      </c>
      <c r="R234" s="126">
        <v>152.29</v>
      </c>
      <c r="S234" s="126">
        <v>148.30000000000001</v>
      </c>
      <c r="T234" s="126">
        <v>152.1</v>
      </c>
      <c r="U234" s="126">
        <v>155.05000000000001</v>
      </c>
      <c r="V234" s="126">
        <v>151.81</v>
      </c>
      <c r="W234" s="126">
        <v>184.21</v>
      </c>
      <c r="X234" s="126">
        <v>184.07</v>
      </c>
      <c r="Y234" s="126">
        <v>185.59</v>
      </c>
      <c r="Z234" s="126">
        <v>185.49</v>
      </c>
      <c r="AA234" s="126">
        <v>194.82</v>
      </c>
      <c r="AB234" s="126">
        <v>192.51</v>
      </c>
      <c r="AC234" s="126">
        <v>187.61</v>
      </c>
    </row>
    <row r="235" spans="1:29" ht="9.75" customHeight="1" x14ac:dyDescent="0.2">
      <c r="A235" s="78" t="s">
        <v>706</v>
      </c>
      <c r="B235" s="136" t="str">
        <f t="shared" si="3"/>
        <v>A</v>
      </c>
      <c r="C235" s="126">
        <v>180.36</v>
      </c>
      <c r="D235" s="126">
        <v>177.63</v>
      </c>
      <c r="E235" s="126">
        <v>177.99</v>
      </c>
      <c r="F235" s="126">
        <v>176.62</v>
      </c>
      <c r="G235" s="126">
        <v>200.86</v>
      </c>
      <c r="H235" s="126">
        <v>199.39</v>
      </c>
      <c r="I235" s="126">
        <v>202.89</v>
      </c>
      <c r="J235" s="126">
        <v>200.17</v>
      </c>
      <c r="K235" s="126">
        <v>197.25</v>
      </c>
      <c r="L235" s="126">
        <v>196.88</v>
      </c>
      <c r="M235" s="126">
        <v>198.64</v>
      </c>
      <c r="N235" s="126">
        <v>194.8</v>
      </c>
      <c r="O235" s="126">
        <v>207.27</v>
      </c>
      <c r="P235" s="126">
        <v>203.72</v>
      </c>
      <c r="Q235" s="126">
        <v>206.07</v>
      </c>
      <c r="R235" s="126">
        <v>205.67</v>
      </c>
      <c r="S235" s="126">
        <v>206.74</v>
      </c>
      <c r="T235" s="126">
        <v>209.57</v>
      </c>
      <c r="U235" s="126">
        <v>205.58</v>
      </c>
      <c r="V235" s="126">
        <v>204.44</v>
      </c>
      <c r="W235" s="126">
        <v>229.49</v>
      </c>
      <c r="X235" s="126">
        <v>230.6</v>
      </c>
      <c r="Y235" s="126">
        <v>230.55</v>
      </c>
      <c r="Z235" s="126">
        <v>228.86</v>
      </c>
      <c r="AA235" s="126">
        <v>233.97</v>
      </c>
      <c r="AB235" s="126">
        <v>235.31</v>
      </c>
      <c r="AC235" s="126">
        <v>239.79</v>
      </c>
    </row>
    <row r="236" spans="1:29" ht="9.75" customHeight="1" x14ac:dyDescent="0.2">
      <c r="A236" s="78" t="s">
        <v>602</v>
      </c>
      <c r="B236" s="136" t="str">
        <f t="shared" si="3"/>
        <v>A</v>
      </c>
      <c r="C236" s="126">
        <v>179.74</v>
      </c>
      <c r="D236" s="126">
        <v>178.62</v>
      </c>
      <c r="E236" s="126">
        <v>177.65</v>
      </c>
      <c r="F236" s="126">
        <v>176.15</v>
      </c>
      <c r="G236" s="126">
        <v>201.46</v>
      </c>
      <c r="H236" s="126">
        <v>198.66</v>
      </c>
      <c r="I236" s="126">
        <v>199.54</v>
      </c>
      <c r="J236" s="126">
        <v>206.09</v>
      </c>
      <c r="K236" s="126">
        <v>206.09</v>
      </c>
      <c r="L236" s="126">
        <v>202.25</v>
      </c>
      <c r="M236" s="126">
        <v>206.01</v>
      </c>
      <c r="N236" s="126">
        <v>203.58</v>
      </c>
      <c r="O236" s="126">
        <v>201.08</v>
      </c>
      <c r="P236" s="126">
        <v>198.36</v>
      </c>
      <c r="Q236" s="126">
        <v>196.95</v>
      </c>
      <c r="R236" s="126">
        <v>196.97</v>
      </c>
      <c r="S236" s="126">
        <v>192.74</v>
      </c>
      <c r="T236" s="126">
        <v>204.04</v>
      </c>
      <c r="U236" s="126">
        <v>204</v>
      </c>
      <c r="V236" s="126">
        <v>203.81</v>
      </c>
      <c r="W236" s="126">
        <v>248</v>
      </c>
      <c r="X236" s="126">
        <v>239.26</v>
      </c>
      <c r="Y236" s="126">
        <v>239.64</v>
      </c>
      <c r="Z236" s="126">
        <v>243.62</v>
      </c>
      <c r="AA236" s="126">
        <v>240.43</v>
      </c>
      <c r="AB236" s="126">
        <v>247.55</v>
      </c>
      <c r="AC236" s="126">
        <v>246.69</v>
      </c>
    </row>
    <row r="237" spans="1:29" ht="9.75" customHeight="1" x14ac:dyDescent="0.2">
      <c r="A237" s="78" t="s">
        <v>593</v>
      </c>
      <c r="B237" s="136" t="str">
        <f t="shared" si="3"/>
        <v>A</v>
      </c>
      <c r="C237" s="126">
        <v>185.29</v>
      </c>
      <c r="D237" s="126">
        <v>187.55</v>
      </c>
      <c r="E237" s="126">
        <v>185.24</v>
      </c>
      <c r="F237" s="126">
        <v>185.85</v>
      </c>
      <c r="G237" s="126">
        <v>210.42</v>
      </c>
      <c r="H237" s="126">
        <v>214.84</v>
      </c>
      <c r="I237" s="126">
        <v>217.58</v>
      </c>
      <c r="J237" s="126">
        <v>213.21</v>
      </c>
      <c r="K237" s="126">
        <v>217.52</v>
      </c>
      <c r="L237" s="126">
        <v>208.32</v>
      </c>
      <c r="M237" s="126">
        <v>213.79</v>
      </c>
      <c r="N237" s="126">
        <v>216.59</v>
      </c>
      <c r="O237" s="126">
        <v>213.06</v>
      </c>
      <c r="P237" s="126">
        <v>215.02</v>
      </c>
      <c r="Q237" s="126">
        <v>212.62</v>
      </c>
      <c r="R237" s="126">
        <v>210.48</v>
      </c>
      <c r="S237" s="126">
        <v>216.69</v>
      </c>
      <c r="T237" s="126">
        <v>213.13</v>
      </c>
      <c r="U237" s="126">
        <v>210.93</v>
      </c>
      <c r="V237" s="126">
        <v>207.5</v>
      </c>
      <c r="W237" s="126">
        <v>233.22</v>
      </c>
      <c r="X237" s="126">
        <v>243.81</v>
      </c>
      <c r="Y237" s="126">
        <v>237.53</v>
      </c>
      <c r="Z237" s="126">
        <v>243.31</v>
      </c>
      <c r="AA237" s="126">
        <v>241.35</v>
      </c>
      <c r="AB237" s="126">
        <v>244.45</v>
      </c>
      <c r="AC237" s="126">
        <v>236.53</v>
      </c>
    </row>
    <row r="238" spans="1:29" ht="9.75" customHeight="1" x14ac:dyDescent="0.2">
      <c r="A238" s="78" t="s">
        <v>601</v>
      </c>
      <c r="B238" s="136" t="str">
        <f t="shared" si="3"/>
        <v>A</v>
      </c>
      <c r="C238" s="126">
        <v>180.31</v>
      </c>
      <c r="D238" s="126">
        <v>182.9</v>
      </c>
      <c r="E238" s="126">
        <v>179.2</v>
      </c>
      <c r="F238" s="126">
        <v>182.68</v>
      </c>
      <c r="G238" s="126">
        <v>211.88</v>
      </c>
      <c r="H238" s="126">
        <v>213.79</v>
      </c>
      <c r="I238" s="126">
        <v>208.59</v>
      </c>
      <c r="J238" s="126">
        <v>206.46</v>
      </c>
      <c r="K238" s="126">
        <v>204.9</v>
      </c>
      <c r="L238" s="126">
        <v>201.67</v>
      </c>
      <c r="M238" s="126">
        <v>211.5</v>
      </c>
      <c r="N238" s="126">
        <v>197.5</v>
      </c>
      <c r="O238" s="126">
        <v>213.2</v>
      </c>
      <c r="P238" s="126">
        <v>215.37</v>
      </c>
      <c r="Q238" s="126">
        <v>222.01</v>
      </c>
      <c r="R238" s="126">
        <v>209.13</v>
      </c>
      <c r="S238" s="126">
        <v>200.59</v>
      </c>
      <c r="T238" s="126">
        <v>209.89</v>
      </c>
      <c r="U238" s="126">
        <v>209.56</v>
      </c>
      <c r="V238" s="126">
        <v>209.09</v>
      </c>
      <c r="W238" s="126">
        <v>219.11</v>
      </c>
      <c r="X238" s="126">
        <v>221.03</v>
      </c>
      <c r="Y238" s="126">
        <v>216.67</v>
      </c>
      <c r="Z238" s="126">
        <v>216.8</v>
      </c>
      <c r="AA238" s="126">
        <v>217.44</v>
      </c>
      <c r="AB238" s="126">
        <v>225.93</v>
      </c>
      <c r="AC238" s="126">
        <v>222.56</v>
      </c>
    </row>
    <row r="239" spans="1:29" ht="9.75" customHeight="1" x14ac:dyDescent="0.2">
      <c r="A239" s="78" t="s">
        <v>574</v>
      </c>
      <c r="B239" s="136" t="str">
        <f t="shared" si="3"/>
        <v>A</v>
      </c>
      <c r="C239" s="126">
        <v>195.66</v>
      </c>
      <c r="D239" s="126">
        <v>196.02</v>
      </c>
      <c r="E239" s="126">
        <v>196.73</v>
      </c>
      <c r="F239" s="126">
        <v>196.55</v>
      </c>
      <c r="G239" s="126">
        <v>214.84</v>
      </c>
      <c r="H239" s="126">
        <v>214.99</v>
      </c>
      <c r="I239" s="126">
        <v>218.5</v>
      </c>
      <c r="J239" s="126">
        <v>214.09</v>
      </c>
      <c r="K239" s="126">
        <v>209.2</v>
      </c>
      <c r="L239" s="126">
        <v>219.37</v>
      </c>
      <c r="M239" s="126">
        <v>215.53</v>
      </c>
      <c r="N239" s="126">
        <v>212.34</v>
      </c>
      <c r="O239" s="126">
        <v>209.21</v>
      </c>
      <c r="P239" s="126">
        <v>209.42</v>
      </c>
      <c r="Q239" s="126">
        <v>212.47</v>
      </c>
      <c r="R239" s="126">
        <v>212.67</v>
      </c>
      <c r="S239" s="126">
        <v>218.47</v>
      </c>
      <c r="T239" s="126">
        <v>219.32</v>
      </c>
      <c r="U239" s="126">
        <v>216.9</v>
      </c>
      <c r="V239" s="126">
        <v>209.25</v>
      </c>
      <c r="W239" s="126">
        <v>246.83</v>
      </c>
      <c r="X239" s="126">
        <v>246.77</v>
      </c>
      <c r="Y239" s="126">
        <v>248.54</v>
      </c>
      <c r="Z239" s="126">
        <v>245.56</v>
      </c>
      <c r="AA239" s="126">
        <v>249.06</v>
      </c>
      <c r="AB239" s="126">
        <v>247.44</v>
      </c>
      <c r="AC239" s="126">
        <v>244.25</v>
      </c>
    </row>
    <row r="240" spans="1:29" ht="9.75" customHeight="1" x14ac:dyDescent="0.2">
      <c r="A240" s="78" t="s">
        <v>705</v>
      </c>
      <c r="B240" s="136" t="str">
        <f t="shared" si="3"/>
        <v>A</v>
      </c>
      <c r="C240" s="126">
        <v>184</v>
      </c>
      <c r="D240" s="126">
        <v>179.69</v>
      </c>
      <c r="E240" s="126">
        <v>182.7</v>
      </c>
      <c r="F240" s="126">
        <v>183.64</v>
      </c>
      <c r="G240" s="126">
        <v>197.89</v>
      </c>
      <c r="H240" s="126">
        <v>201.13</v>
      </c>
      <c r="I240" s="126">
        <v>201.89</v>
      </c>
      <c r="J240" s="126">
        <v>198.52</v>
      </c>
      <c r="K240" s="126">
        <v>198.1</v>
      </c>
      <c r="L240" s="126">
        <v>196.74</v>
      </c>
      <c r="M240" s="126">
        <v>196.42</v>
      </c>
      <c r="N240" s="126">
        <v>198.51</v>
      </c>
      <c r="O240" s="126">
        <v>181.64</v>
      </c>
      <c r="P240" s="126">
        <v>185.9</v>
      </c>
      <c r="Q240" s="126">
        <v>181.55</v>
      </c>
      <c r="R240" s="126">
        <v>183.46</v>
      </c>
      <c r="S240" s="126">
        <v>181.9</v>
      </c>
      <c r="T240" s="126">
        <v>185.29</v>
      </c>
      <c r="U240" s="126">
        <v>181.52</v>
      </c>
      <c r="V240" s="126">
        <v>186.41</v>
      </c>
      <c r="W240" s="126">
        <v>208.44</v>
      </c>
      <c r="X240" s="126">
        <v>213.72</v>
      </c>
      <c r="Y240" s="126">
        <v>213.16</v>
      </c>
      <c r="Z240" s="126">
        <v>208.8</v>
      </c>
      <c r="AA240" s="126">
        <v>208.98</v>
      </c>
      <c r="AB240" s="126">
        <v>211.05</v>
      </c>
      <c r="AC240" s="126">
        <v>206.63</v>
      </c>
    </row>
    <row r="241" spans="1:29" ht="9.75" customHeight="1" x14ac:dyDescent="0.2">
      <c r="A241" s="78" t="s">
        <v>107</v>
      </c>
      <c r="B241" s="136" t="str">
        <f t="shared" si="3"/>
        <v>A</v>
      </c>
      <c r="C241" s="126">
        <v>146.66</v>
      </c>
      <c r="D241" s="126">
        <v>145.36000000000001</v>
      </c>
      <c r="E241" s="126">
        <v>149.08000000000001</v>
      </c>
      <c r="F241" s="126">
        <v>143.09</v>
      </c>
      <c r="G241" s="126">
        <v>146.72999999999999</v>
      </c>
      <c r="H241" s="126">
        <v>150.93</v>
      </c>
      <c r="I241" s="126">
        <v>149.97999999999999</v>
      </c>
      <c r="J241" s="126">
        <v>149.96</v>
      </c>
      <c r="K241" s="126">
        <v>151.62</v>
      </c>
      <c r="L241" s="126">
        <v>145.62</v>
      </c>
      <c r="M241" s="126">
        <v>147.24</v>
      </c>
      <c r="N241" s="126">
        <v>146.65</v>
      </c>
      <c r="O241" s="126">
        <v>157.47999999999999</v>
      </c>
      <c r="P241" s="126">
        <v>158.80000000000001</v>
      </c>
      <c r="Q241" s="126">
        <v>156.07</v>
      </c>
      <c r="R241" s="126">
        <v>151.28</v>
      </c>
      <c r="S241" s="126">
        <v>156.88999999999999</v>
      </c>
      <c r="T241" s="126">
        <v>152.74</v>
      </c>
      <c r="U241" s="126">
        <v>166.15</v>
      </c>
      <c r="V241" s="126">
        <v>154.97</v>
      </c>
      <c r="W241" s="126">
        <v>188.44</v>
      </c>
      <c r="X241" s="126">
        <v>187.72</v>
      </c>
      <c r="Y241" s="126">
        <v>193.8</v>
      </c>
      <c r="Z241" s="126">
        <v>188.38</v>
      </c>
      <c r="AA241" s="126">
        <v>197.68</v>
      </c>
      <c r="AB241" s="126">
        <v>197.26</v>
      </c>
      <c r="AC241" s="126">
        <v>190.49</v>
      </c>
    </row>
    <row r="242" spans="1:29" ht="9.75" customHeight="1" x14ac:dyDescent="0.2">
      <c r="A242" s="78" t="s">
        <v>108</v>
      </c>
      <c r="B242" s="136" t="str">
        <f t="shared" si="3"/>
        <v>A</v>
      </c>
      <c r="C242" s="126">
        <v>171.36</v>
      </c>
      <c r="D242" s="126">
        <v>166.73</v>
      </c>
      <c r="E242" s="126">
        <v>168.54</v>
      </c>
      <c r="F242" s="126">
        <v>167.97</v>
      </c>
      <c r="G242" s="126">
        <v>177.23</v>
      </c>
      <c r="H242" s="126">
        <v>176.74</v>
      </c>
      <c r="I242" s="126">
        <v>180.58</v>
      </c>
      <c r="J242" s="126">
        <v>182.19</v>
      </c>
      <c r="K242" s="126">
        <v>180.25</v>
      </c>
      <c r="L242" s="126">
        <v>180.35</v>
      </c>
      <c r="M242" s="126">
        <v>174.13</v>
      </c>
      <c r="N242" s="126">
        <v>179.44</v>
      </c>
      <c r="O242" s="126">
        <v>167.08</v>
      </c>
      <c r="P242" s="126">
        <v>169.03</v>
      </c>
      <c r="Q242" s="126">
        <v>171.65</v>
      </c>
      <c r="R242" s="126">
        <v>172.18</v>
      </c>
      <c r="S242" s="126">
        <v>164.52</v>
      </c>
      <c r="T242" s="126">
        <v>168.23</v>
      </c>
      <c r="U242" s="126">
        <v>162.56</v>
      </c>
      <c r="V242" s="126">
        <v>168.56</v>
      </c>
      <c r="W242" s="126">
        <v>195.91</v>
      </c>
      <c r="X242" s="126">
        <v>200.9</v>
      </c>
      <c r="Y242" s="126">
        <v>202.19</v>
      </c>
      <c r="Z242" s="126">
        <v>201.79</v>
      </c>
      <c r="AA242" s="126">
        <v>199.32</v>
      </c>
      <c r="AB242" s="126">
        <v>192.06</v>
      </c>
      <c r="AC242" s="126">
        <v>198.46</v>
      </c>
    </row>
    <row r="243" spans="1:29" ht="9.75" customHeight="1" x14ac:dyDescent="0.2">
      <c r="A243" s="78" t="s">
        <v>109</v>
      </c>
      <c r="B243" s="136" t="str">
        <f t="shared" si="3"/>
        <v>A</v>
      </c>
      <c r="C243" s="126">
        <v>173.47</v>
      </c>
      <c r="D243" s="126">
        <v>172.89</v>
      </c>
      <c r="E243" s="126">
        <v>171.35</v>
      </c>
      <c r="F243" s="126">
        <v>172.17</v>
      </c>
      <c r="G243" s="126">
        <v>178.49</v>
      </c>
      <c r="H243" s="126">
        <v>180.29</v>
      </c>
      <c r="I243" s="126">
        <v>182.24</v>
      </c>
      <c r="J243" s="126">
        <v>185.6</v>
      </c>
      <c r="K243" s="126">
        <v>197.05</v>
      </c>
      <c r="L243" s="126">
        <v>185.69</v>
      </c>
      <c r="M243" s="126">
        <v>190.99</v>
      </c>
      <c r="N243" s="126">
        <v>194.65</v>
      </c>
      <c r="O243" s="126">
        <v>181.63</v>
      </c>
      <c r="P243" s="126">
        <v>179.77</v>
      </c>
      <c r="Q243" s="126">
        <v>183.2</v>
      </c>
      <c r="R243" s="126">
        <v>189.56</v>
      </c>
      <c r="S243" s="126">
        <v>188.95</v>
      </c>
      <c r="T243" s="126">
        <v>183.42</v>
      </c>
      <c r="U243" s="126">
        <v>185.65</v>
      </c>
      <c r="V243" s="126">
        <v>180.06</v>
      </c>
      <c r="W243" s="126">
        <v>212.69</v>
      </c>
      <c r="X243" s="126">
        <v>221.94</v>
      </c>
      <c r="Y243" s="126">
        <v>214.17</v>
      </c>
      <c r="Z243" s="126">
        <v>214.66</v>
      </c>
      <c r="AA243" s="126">
        <v>207.4</v>
      </c>
      <c r="AB243" s="126">
        <v>210.38</v>
      </c>
      <c r="AC243" s="126">
        <v>210.56</v>
      </c>
    </row>
    <row r="244" spans="1:29" ht="9.75" customHeight="1" x14ac:dyDescent="0.2">
      <c r="A244" s="78" t="s">
        <v>111</v>
      </c>
      <c r="B244" s="136" t="str">
        <f t="shared" si="3"/>
        <v>A</v>
      </c>
      <c r="C244" s="126">
        <v>137.93</v>
      </c>
      <c r="D244" s="126">
        <v>139.25</v>
      </c>
      <c r="E244" s="126">
        <v>138.44</v>
      </c>
      <c r="F244" s="126">
        <v>141.77000000000001</v>
      </c>
      <c r="G244" s="126">
        <v>152.44</v>
      </c>
      <c r="H244" s="126">
        <v>155.22</v>
      </c>
      <c r="I244" s="126">
        <v>149.96</v>
      </c>
      <c r="J244" s="126">
        <v>157.41</v>
      </c>
      <c r="K244" s="126">
        <v>155.77000000000001</v>
      </c>
      <c r="L244" s="126">
        <v>156.62</v>
      </c>
      <c r="M244" s="126">
        <v>161.21</v>
      </c>
      <c r="N244" s="126">
        <v>157.28</v>
      </c>
      <c r="O244" s="126">
        <v>150.16</v>
      </c>
      <c r="P244" s="126">
        <v>161.97</v>
      </c>
      <c r="Q244" s="126">
        <v>151.05000000000001</v>
      </c>
      <c r="R244" s="126">
        <v>153.56</v>
      </c>
      <c r="S244" s="126">
        <v>143.99</v>
      </c>
      <c r="T244" s="126">
        <v>155.08000000000001</v>
      </c>
      <c r="U244" s="126">
        <v>155.27000000000001</v>
      </c>
      <c r="V244" s="126">
        <v>142.56</v>
      </c>
      <c r="W244" s="126">
        <v>172.18</v>
      </c>
      <c r="X244" s="126">
        <v>182.06</v>
      </c>
      <c r="Y244" s="126">
        <v>177.88</v>
      </c>
      <c r="Z244" s="126">
        <v>177.92</v>
      </c>
      <c r="AA244" s="126">
        <v>181.08</v>
      </c>
      <c r="AB244" s="126">
        <v>180.38</v>
      </c>
      <c r="AC244" s="126">
        <v>178.23</v>
      </c>
    </row>
    <row r="245" spans="1:29" ht="9.75" customHeight="1" x14ac:dyDescent="0.2">
      <c r="A245" s="78" t="s">
        <v>112</v>
      </c>
      <c r="B245" s="136" t="str">
        <f t="shared" si="3"/>
        <v>A</v>
      </c>
      <c r="C245" s="126">
        <v>151.13999999999999</v>
      </c>
      <c r="D245" s="126">
        <v>152.63999999999999</v>
      </c>
      <c r="E245" s="126">
        <v>154.96</v>
      </c>
      <c r="F245" s="126">
        <v>154.16999999999999</v>
      </c>
      <c r="G245" s="126">
        <v>158.24</v>
      </c>
      <c r="H245" s="126">
        <v>161.51</v>
      </c>
      <c r="I245" s="126">
        <v>158.07</v>
      </c>
      <c r="J245" s="126">
        <v>157.66</v>
      </c>
      <c r="K245" s="126">
        <v>156.94999999999999</v>
      </c>
      <c r="L245" s="126">
        <v>160.26</v>
      </c>
      <c r="M245" s="126">
        <v>160.24</v>
      </c>
      <c r="N245" s="126">
        <v>162.24</v>
      </c>
      <c r="O245" s="126">
        <v>153.07</v>
      </c>
      <c r="P245" s="126">
        <v>150.59</v>
      </c>
      <c r="Q245" s="126">
        <v>153.51</v>
      </c>
      <c r="R245" s="126">
        <v>159.13</v>
      </c>
      <c r="S245" s="126">
        <v>164.07</v>
      </c>
      <c r="T245" s="126">
        <v>153.54</v>
      </c>
      <c r="U245" s="126">
        <v>157.38</v>
      </c>
      <c r="V245" s="126">
        <v>153.30000000000001</v>
      </c>
      <c r="W245" s="126">
        <v>199.31</v>
      </c>
      <c r="X245" s="126">
        <v>201.43</v>
      </c>
      <c r="Y245" s="126">
        <v>198.19</v>
      </c>
      <c r="Z245" s="126">
        <v>200.27</v>
      </c>
      <c r="AA245" s="126">
        <v>204.23</v>
      </c>
      <c r="AB245" s="126">
        <v>205.74</v>
      </c>
      <c r="AC245" s="126">
        <v>198.04</v>
      </c>
    </row>
    <row r="246" spans="1:29" ht="9.75" customHeight="1" x14ac:dyDescent="0.2">
      <c r="A246" s="78" t="s">
        <v>113</v>
      </c>
      <c r="B246" s="136" t="str">
        <f t="shared" si="3"/>
        <v>A</v>
      </c>
      <c r="C246" s="126">
        <v>190.01</v>
      </c>
      <c r="D246" s="126">
        <v>187.92</v>
      </c>
      <c r="E246" s="126">
        <v>188.19</v>
      </c>
      <c r="F246" s="126">
        <v>189.48</v>
      </c>
      <c r="G246" s="126">
        <v>188.64</v>
      </c>
      <c r="H246" s="126">
        <v>194.73</v>
      </c>
      <c r="I246" s="126">
        <v>187.56</v>
      </c>
      <c r="J246" s="126">
        <v>189.41</v>
      </c>
      <c r="K246" s="126">
        <v>190.46</v>
      </c>
      <c r="L246" s="126">
        <v>202.47</v>
      </c>
      <c r="M246" s="126">
        <v>193.73</v>
      </c>
      <c r="N246" s="126">
        <v>196.85</v>
      </c>
      <c r="O246" s="126">
        <v>201.77</v>
      </c>
      <c r="P246" s="126">
        <v>200.85</v>
      </c>
      <c r="Q246" s="126">
        <v>198.82</v>
      </c>
      <c r="R246" s="126">
        <v>200.3</v>
      </c>
      <c r="S246" s="126">
        <v>200.48</v>
      </c>
      <c r="T246" s="126">
        <v>206.06</v>
      </c>
      <c r="U246" s="126">
        <v>197.5</v>
      </c>
      <c r="V246" s="126">
        <v>199.57</v>
      </c>
      <c r="W246" s="126">
        <v>230.91</v>
      </c>
      <c r="X246" s="126">
        <v>230.25</v>
      </c>
      <c r="Y246" s="126">
        <v>232.31</v>
      </c>
      <c r="Z246" s="126">
        <v>222.27</v>
      </c>
      <c r="AA246" s="126">
        <v>233.49</v>
      </c>
      <c r="AB246" s="126">
        <v>221.56</v>
      </c>
      <c r="AC246" s="126">
        <v>216.75</v>
      </c>
    </row>
    <row r="247" spans="1:29" ht="9.75" customHeight="1" x14ac:dyDescent="0.2">
      <c r="A247" s="78" t="s">
        <v>846</v>
      </c>
      <c r="B247" s="136" t="str">
        <f t="shared" si="3"/>
        <v>A</v>
      </c>
      <c r="C247" s="126">
        <v>152.86000000000001</v>
      </c>
      <c r="D247" s="126">
        <v>155.58000000000001</v>
      </c>
      <c r="E247" s="126">
        <v>151.69999999999999</v>
      </c>
      <c r="F247" s="126">
        <v>155.76</v>
      </c>
      <c r="G247" s="126">
        <v>168.99</v>
      </c>
      <c r="H247" s="126">
        <v>160.68</v>
      </c>
      <c r="I247" s="126">
        <v>160.6</v>
      </c>
      <c r="J247" s="126">
        <v>160.1</v>
      </c>
      <c r="K247" s="126">
        <v>164.67</v>
      </c>
      <c r="L247" s="126">
        <v>159.91999999999999</v>
      </c>
      <c r="M247" s="126">
        <v>162.49</v>
      </c>
      <c r="N247" s="126">
        <v>162.75</v>
      </c>
      <c r="O247" s="126">
        <v>160.33000000000001</v>
      </c>
      <c r="P247" s="126">
        <v>159.28</v>
      </c>
      <c r="Q247" s="126">
        <v>161.91999999999999</v>
      </c>
      <c r="R247" s="126">
        <v>161.88</v>
      </c>
      <c r="S247" s="126">
        <v>158.5</v>
      </c>
      <c r="T247" s="126">
        <v>154.46</v>
      </c>
      <c r="U247" s="126">
        <v>152.83000000000001</v>
      </c>
      <c r="V247" s="126">
        <v>155.28</v>
      </c>
      <c r="W247" s="126">
        <v>182.22</v>
      </c>
      <c r="X247" s="126">
        <v>183.01</v>
      </c>
      <c r="Y247" s="126">
        <v>178.24</v>
      </c>
      <c r="Z247" s="126">
        <v>179.28</v>
      </c>
      <c r="AA247" s="126">
        <v>177.58</v>
      </c>
      <c r="AB247" s="126">
        <v>177.98</v>
      </c>
      <c r="AC247" s="126">
        <v>176.95</v>
      </c>
    </row>
    <row r="248" spans="1:29" ht="9.75" customHeight="1" x14ac:dyDescent="0.2">
      <c r="A248" s="78" t="s">
        <v>629</v>
      </c>
      <c r="B248" s="136" t="str">
        <f t="shared" si="3"/>
        <v>A</v>
      </c>
      <c r="C248" s="126">
        <v>190.96</v>
      </c>
      <c r="D248" s="126">
        <v>184.19</v>
      </c>
      <c r="E248" s="126">
        <v>184.49</v>
      </c>
      <c r="F248" s="126">
        <v>179.78</v>
      </c>
      <c r="G248" s="126">
        <v>185.67</v>
      </c>
      <c r="H248" s="126">
        <v>185.71</v>
      </c>
      <c r="I248" s="126">
        <v>179.5</v>
      </c>
      <c r="J248" s="126">
        <v>184.5</v>
      </c>
      <c r="K248" s="126">
        <v>176.96</v>
      </c>
      <c r="L248" s="126">
        <v>177.79</v>
      </c>
      <c r="M248" s="126">
        <v>181.51</v>
      </c>
      <c r="N248" s="126">
        <v>182.37</v>
      </c>
      <c r="O248" s="126">
        <v>184.28</v>
      </c>
      <c r="P248" s="126">
        <v>183.47</v>
      </c>
      <c r="Q248" s="126">
        <v>183.59</v>
      </c>
      <c r="R248" s="126">
        <v>179.37</v>
      </c>
      <c r="S248" s="126">
        <v>188.7</v>
      </c>
      <c r="T248" s="126">
        <v>182.36</v>
      </c>
      <c r="U248" s="126">
        <v>182.54</v>
      </c>
      <c r="V248" s="126">
        <v>187.94</v>
      </c>
      <c r="W248" s="126">
        <v>203.95</v>
      </c>
      <c r="X248" s="126">
        <v>192.6</v>
      </c>
      <c r="Y248" s="126">
        <v>201.53</v>
      </c>
      <c r="Z248" s="126">
        <v>204.48</v>
      </c>
      <c r="AA248" s="126">
        <v>199.82</v>
      </c>
      <c r="AB248" s="126">
        <v>198.29</v>
      </c>
      <c r="AC248" s="126">
        <v>204.93</v>
      </c>
    </row>
    <row r="249" spans="1:29" ht="9.75" customHeight="1" x14ac:dyDescent="0.2">
      <c r="A249" s="78" t="s">
        <v>626</v>
      </c>
      <c r="B249" s="136" t="str">
        <f t="shared" si="3"/>
        <v>I</v>
      </c>
      <c r="C249" s="126">
        <v>182.95</v>
      </c>
      <c r="D249" s="126">
        <v>184.04</v>
      </c>
      <c r="E249" s="126">
        <v>180.67</v>
      </c>
      <c r="F249" s="126">
        <v>180.13</v>
      </c>
      <c r="G249" s="126">
        <v>169.88</v>
      </c>
      <c r="H249" s="126">
        <v>171.68</v>
      </c>
      <c r="I249" s="126">
        <v>166.19</v>
      </c>
      <c r="J249" s="126">
        <v>172.9</v>
      </c>
      <c r="K249" s="126">
        <v>171.56</v>
      </c>
      <c r="L249" s="126">
        <v>176.53</v>
      </c>
      <c r="M249" s="126">
        <v>175.64</v>
      </c>
      <c r="N249" s="126">
        <v>173.78</v>
      </c>
      <c r="O249" s="126">
        <v>178.37</v>
      </c>
      <c r="P249" s="126">
        <v>180.3</v>
      </c>
      <c r="Q249" s="126">
        <v>185.81</v>
      </c>
      <c r="R249" s="126">
        <v>177.46</v>
      </c>
      <c r="S249" s="126">
        <v>185.3</v>
      </c>
      <c r="T249" s="126">
        <v>188.41</v>
      </c>
      <c r="U249" s="126">
        <v>191.58</v>
      </c>
      <c r="V249" s="126">
        <v>184.55</v>
      </c>
      <c r="W249" s="126">
        <v>209.22</v>
      </c>
      <c r="X249" s="126">
        <v>216.23</v>
      </c>
      <c r="Y249" s="126">
        <v>211.9</v>
      </c>
      <c r="Z249" s="126">
        <v>208.49</v>
      </c>
      <c r="AA249" s="126"/>
      <c r="AB249" s="126"/>
      <c r="AC249" s="126"/>
    </row>
    <row r="250" spans="1:29" ht="9.75" customHeight="1" x14ac:dyDescent="0.2">
      <c r="A250" s="78" t="s">
        <v>767</v>
      </c>
      <c r="B250" s="136" t="str">
        <f t="shared" si="3"/>
        <v>I</v>
      </c>
      <c r="C250" s="126">
        <v>193.18</v>
      </c>
      <c r="D250" s="126">
        <v>199.77</v>
      </c>
      <c r="E250" s="126">
        <v>210.9</v>
      </c>
      <c r="F250" s="126">
        <v>201.24</v>
      </c>
      <c r="G250" s="126">
        <v>211.2</v>
      </c>
      <c r="H250" s="126">
        <v>213.29</v>
      </c>
      <c r="I250" s="126">
        <v>213.5</v>
      </c>
      <c r="J250" s="126">
        <v>214.65</v>
      </c>
      <c r="K250" s="126">
        <v>212.37</v>
      </c>
      <c r="L250" s="126">
        <v>210.57</v>
      </c>
      <c r="M250" s="126">
        <v>208.66</v>
      </c>
      <c r="N250" s="126">
        <v>203.43</v>
      </c>
      <c r="O250" s="126">
        <v>210.23</v>
      </c>
      <c r="P250" s="126">
        <v>209.79</v>
      </c>
      <c r="Q250" s="126">
        <v>209.13</v>
      </c>
      <c r="R250" s="126">
        <v>208.9</v>
      </c>
      <c r="S250" s="126">
        <v>200.15</v>
      </c>
      <c r="T250" s="126"/>
      <c r="U250" s="126"/>
      <c r="V250" s="126"/>
      <c r="W250" s="126"/>
      <c r="X250" s="126"/>
      <c r="Y250" s="126"/>
      <c r="Z250" s="126"/>
      <c r="AA250" s="126"/>
      <c r="AB250" s="126"/>
      <c r="AC250" s="126"/>
    </row>
    <row r="251" spans="1:29" ht="9.75" customHeight="1" x14ac:dyDescent="0.2">
      <c r="A251" s="78" t="s">
        <v>627</v>
      </c>
      <c r="B251" s="136" t="str">
        <f t="shared" si="3"/>
        <v>A</v>
      </c>
      <c r="C251" s="126">
        <v>187.05</v>
      </c>
      <c r="D251" s="126">
        <v>191.7</v>
      </c>
      <c r="E251" s="126">
        <v>196.84</v>
      </c>
      <c r="F251" s="126">
        <v>186.07</v>
      </c>
      <c r="G251" s="126">
        <v>205.64</v>
      </c>
      <c r="H251" s="126">
        <v>196.6</v>
      </c>
      <c r="I251" s="126">
        <v>188.8</v>
      </c>
      <c r="J251" s="126">
        <v>196.21</v>
      </c>
      <c r="K251" s="126">
        <v>198.17</v>
      </c>
      <c r="L251" s="126">
        <v>186.69</v>
      </c>
      <c r="M251" s="126">
        <v>196.33</v>
      </c>
      <c r="N251" s="126">
        <v>187.05</v>
      </c>
      <c r="O251" s="126">
        <v>187.86</v>
      </c>
      <c r="P251" s="126">
        <v>188.51</v>
      </c>
      <c r="Q251" s="126">
        <v>191.43</v>
      </c>
      <c r="R251" s="126">
        <v>181.09</v>
      </c>
      <c r="S251" s="126">
        <v>189.82</v>
      </c>
      <c r="T251" s="126">
        <v>176.83</v>
      </c>
      <c r="U251" s="126">
        <v>179.6</v>
      </c>
      <c r="V251" s="126">
        <v>177.5</v>
      </c>
      <c r="W251" s="126">
        <v>203.71</v>
      </c>
      <c r="X251" s="126">
        <v>210.92</v>
      </c>
      <c r="Y251" s="126">
        <v>219.57</v>
      </c>
      <c r="Z251" s="126">
        <v>213.05</v>
      </c>
      <c r="AA251" s="126">
        <v>209.19</v>
      </c>
      <c r="AB251" s="126">
        <v>225.61</v>
      </c>
      <c r="AC251" s="126">
        <v>215.94</v>
      </c>
    </row>
    <row r="252" spans="1:29" ht="9.75" customHeight="1" x14ac:dyDescent="0.2">
      <c r="A252" s="78" t="s">
        <v>114</v>
      </c>
      <c r="B252" s="136" t="str">
        <f t="shared" si="3"/>
        <v>A</v>
      </c>
      <c r="C252" s="126">
        <v>182.82</v>
      </c>
      <c r="D252" s="126">
        <v>183.36</v>
      </c>
      <c r="E252" s="126">
        <v>181.44</v>
      </c>
      <c r="F252" s="126">
        <v>183.4</v>
      </c>
      <c r="G252" s="126">
        <v>187.51</v>
      </c>
      <c r="H252" s="126">
        <v>186.94</v>
      </c>
      <c r="I252" s="126">
        <v>183.38</v>
      </c>
      <c r="J252" s="126">
        <v>188.63</v>
      </c>
      <c r="K252" s="126">
        <v>191.36</v>
      </c>
      <c r="L252" s="126">
        <v>194.74</v>
      </c>
      <c r="M252" s="126">
        <v>191.84</v>
      </c>
      <c r="N252" s="126">
        <v>186.46</v>
      </c>
      <c r="O252" s="126">
        <v>200.44</v>
      </c>
      <c r="P252" s="126">
        <v>207.21</v>
      </c>
      <c r="Q252" s="126">
        <v>206.28</v>
      </c>
      <c r="R252" s="126">
        <v>203.55</v>
      </c>
      <c r="S252" s="126">
        <v>212.34</v>
      </c>
      <c r="T252" s="126">
        <v>192.74</v>
      </c>
      <c r="U252" s="126">
        <v>197.03</v>
      </c>
      <c r="V252" s="126">
        <v>205.04</v>
      </c>
      <c r="W252" s="126">
        <v>229.43</v>
      </c>
      <c r="X252" s="126">
        <v>216.88</v>
      </c>
      <c r="Y252" s="126">
        <v>221.19</v>
      </c>
      <c r="Z252" s="126">
        <v>223.71</v>
      </c>
      <c r="AA252" s="126">
        <v>236.87</v>
      </c>
      <c r="AB252" s="126">
        <v>218.88</v>
      </c>
      <c r="AC252" s="126">
        <v>210.03</v>
      </c>
    </row>
    <row r="253" spans="1:29" ht="9.75" customHeight="1" x14ac:dyDescent="0.2">
      <c r="A253" s="78" t="s">
        <v>116</v>
      </c>
      <c r="B253" s="136" t="str">
        <f t="shared" si="3"/>
        <v>A</v>
      </c>
      <c r="C253" s="126">
        <v>165.48</v>
      </c>
      <c r="D253" s="126">
        <v>167.5</v>
      </c>
      <c r="E253" s="126">
        <v>168.95</v>
      </c>
      <c r="F253" s="126">
        <v>169.59</v>
      </c>
      <c r="G253" s="126">
        <v>164.96</v>
      </c>
      <c r="H253" s="126">
        <v>162.52000000000001</v>
      </c>
      <c r="I253" s="126">
        <v>165.42</v>
      </c>
      <c r="J253" s="126">
        <v>161.49</v>
      </c>
      <c r="K253" s="126">
        <v>160.05000000000001</v>
      </c>
      <c r="L253" s="126">
        <v>166.33</v>
      </c>
      <c r="M253" s="126">
        <v>164.29</v>
      </c>
      <c r="N253" s="126">
        <v>161.22999999999999</v>
      </c>
      <c r="O253" s="126">
        <v>173.08</v>
      </c>
      <c r="P253" s="126">
        <v>177.76</v>
      </c>
      <c r="Q253" s="126">
        <v>178.03</v>
      </c>
      <c r="R253" s="126">
        <v>174.48</v>
      </c>
      <c r="S253" s="126">
        <v>179.94</v>
      </c>
      <c r="T253" s="126">
        <v>168.34</v>
      </c>
      <c r="U253" s="126">
        <v>170.16</v>
      </c>
      <c r="V253" s="126">
        <v>171.86</v>
      </c>
      <c r="W253" s="126">
        <v>206.48</v>
      </c>
      <c r="X253" s="126">
        <v>212.32</v>
      </c>
      <c r="Y253" s="126">
        <v>210.57</v>
      </c>
      <c r="Z253" s="126">
        <v>210.55</v>
      </c>
      <c r="AA253" s="126">
        <v>209.25</v>
      </c>
      <c r="AB253" s="126">
        <v>209.24</v>
      </c>
      <c r="AC253" s="126">
        <v>210.39</v>
      </c>
    </row>
    <row r="254" spans="1:29" ht="9.75" customHeight="1" x14ac:dyDescent="0.2">
      <c r="A254" s="78" t="s">
        <v>115</v>
      </c>
      <c r="B254" s="136" t="str">
        <f t="shared" si="3"/>
        <v>A</v>
      </c>
      <c r="C254" s="126">
        <v>183.13</v>
      </c>
      <c r="D254" s="126">
        <v>183.43</v>
      </c>
      <c r="E254" s="126">
        <v>183.87</v>
      </c>
      <c r="F254" s="126">
        <v>184.29</v>
      </c>
      <c r="G254" s="126">
        <v>188.97</v>
      </c>
      <c r="H254" s="126">
        <v>188.85</v>
      </c>
      <c r="I254" s="126">
        <v>190.05</v>
      </c>
      <c r="J254" s="126">
        <v>190.05</v>
      </c>
      <c r="K254" s="126">
        <v>192.8</v>
      </c>
      <c r="L254" s="126">
        <v>192.34</v>
      </c>
      <c r="M254" s="126">
        <v>194.01</v>
      </c>
      <c r="N254" s="126">
        <v>193.18</v>
      </c>
      <c r="O254" s="126">
        <v>198.5</v>
      </c>
      <c r="P254" s="126">
        <v>197.52</v>
      </c>
      <c r="Q254" s="126">
        <v>191.72</v>
      </c>
      <c r="R254" s="126">
        <v>201.37</v>
      </c>
      <c r="S254" s="126">
        <v>200.66</v>
      </c>
      <c r="T254" s="126">
        <v>190.44</v>
      </c>
      <c r="U254" s="126">
        <v>193.59</v>
      </c>
      <c r="V254" s="126">
        <v>198.23</v>
      </c>
      <c r="W254" s="126">
        <v>228.75</v>
      </c>
      <c r="X254" s="126">
        <v>220.69</v>
      </c>
      <c r="Y254" s="126">
        <v>222.74</v>
      </c>
      <c r="Z254" s="126">
        <v>221.84</v>
      </c>
      <c r="AA254" s="126">
        <v>220.69</v>
      </c>
      <c r="AB254" s="126">
        <v>220.69</v>
      </c>
      <c r="AC254" s="126">
        <v>225.06</v>
      </c>
    </row>
    <row r="255" spans="1:29" ht="9.75" customHeight="1" x14ac:dyDescent="0.2">
      <c r="A255" s="78" t="s">
        <v>225</v>
      </c>
      <c r="B255" s="136" t="str">
        <f t="shared" si="3"/>
        <v>A</v>
      </c>
      <c r="C255" s="126">
        <v>176.18</v>
      </c>
      <c r="D255" s="126">
        <v>173.4</v>
      </c>
      <c r="E255" s="126">
        <v>172.75</v>
      </c>
      <c r="F255" s="126">
        <v>168.97</v>
      </c>
      <c r="G255" s="126">
        <v>172.05</v>
      </c>
      <c r="H255" s="126">
        <v>174.36</v>
      </c>
      <c r="I255" s="126">
        <v>172.62</v>
      </c>
      <c r="J255" s="126">
        <v>173.75</v>
      </c>
      <c r="K255" s="126">
        <v>171.06</v>
      </c>
      <c r="L255" s="126">
        <v>175.09</v>
      </c>
      <c r="M255" s="126">
        <v>172.72</v>
      </c>
      <c r="N255" s="126">
        <v>170.79</v>
      </c>
      <c r="O255" s="126">
        <v>178.61</v>
      </c>
      <c r="P255" s="126">
        <v>181.27</v>
      </c>
      <c r="Q255" s="126">
        <v>182.08</v>
      </c>
      <c r="R255" s="126">
        <v>179.18</v>
      </c>
      <c r="S255" s="126">
        <v>172.85</v>
      </c>
      <c r="T255" s="126">
        <v>185.39</v>
      </c>
      <c r="U255" s="126">
        <v>184.41</v>
      </c>
      <c r="V255" s="126">
        <v>187.97</v>
      </c>
      <c r="W255" s="126">
        <v>210.57</v>
      </c>
      <c r="X255" s="126">
        <v>203.62</v>
      </c>
      <c r="Y255" s="126">
        <v>207.79</v>
      </c>
      <c r="Z255" s="126">
        <v>208.45</v>
      </c>
      <c r="AA255" s="126">
        <v>201.4</v>
      </c>
      <c r="AB255" s="126">
        <v>200.3</v>
      </c>
      <c r="AC255" s="126">
        <v>203.64</v>
      </c>
    </row>
    <row r="256" spans="1:29" ht="9.75" customHeight="1" x14ac:dyDescent="0.2">
      <c r="A256" s="78" t="s">
        <v>864</v>
      </c>
      <c r="B256" s="136" t="str">
        <f t="shared" si="3"/>
        <v>A</v>
      </c>
      <c r="C256" s="126">
        <v>180.62</v>
      </c>
      <c r="D256" s="126">
        <v>185.46</v>
      </c>
      <c r="E256" s="126">
        <v>186.63</v>
      </c>
      <c r="F256" s="126">
        <v>182.67</v>
      </c>
      <c r="G256" s="126">
        <v>190.41</v>
      </c>
      <c r="H256" s="126">
        <v>194.56</v>
      </c>
      <c r="I256" s="126">
        <v>188.68</v>
      </c>
      <c r="J256" s="126">
        <v>192.65</v>
      </c>
      <c r="K256" s="126">
        <v>200.66</v>
      </c>
      <c r="L256" s="126">
        <v>197.48</v>
      </c>
      <c r="M256" s="126">
        <v>196.04</v>
      </c>
      <c r="N256" s="126">
        <v>192.64</v>
      </c>
      <c r="O256" s="126">
        <v>182.66</v>
      </c>
      <c r="P256" s="126">
        <v>181.3</v>
      </c>
      <c r="Q256" s="126">
        <v>180.67</v>
      </c>
      <c r="R256" s="126">
        <v>178.28</v>
      </c>
      <c r="S256" s="126">
        <v>185.03</v>
      </c>
      <c r="T256" s="126">
        <v>181.31</v>
      </c>
      <c r="U256" s="126">
        <v>179.52</v>
      </c>
      <c r="V256" s="126">
        <v>178.86</v>
      </c>
      <c r="W256" s="126">
        <v>224.67</v>
      </c>
      <c r="X256" s="126">
        <v>217.93</v>
      </c>
      <c r="Y256" s="126">
        <v>223.9</v>
      </c>
      <c r="Z256" s="126">
        <v>227.14</v>
      </c>
      <c r="AA256" s="126">
        <v>237.29</v>
      </c>
      <c r="AB256" s="126">
        <v>223.98</v>
      </c>
      <c r="AC256" s="126">
        <v>231.26</v>
      </c>
    </row>
    <row r="257" spans="1:29" ht="9.75" customHeight="1" x14ac:dyDescent="0.2">
      <c r="A257" s="78" t="s">
        <v>118</v>
      </c>
      <c r="B257" s="136" t="str">
        <f t="shared" si="3"/>
        <v>A</v>
      </c>
      <c r="C257" s="126">
        <v>142.93</v>
      </c>
      <c r="D257" s="126">
        <v>146.5</v>
      </c>
      <c r="E257" s="126">
        <v>147.12</v>
      </c>
      <c r="F257" s="126">
        <v>143.91999999999999</v>
      </c>
      <c r="G257" s="126">
        <v>154.81</v>
      </c>
      <c r="H257" s="126">
        <v>150.33000000000001</v>
      </c>
      <c r="I257" s="126">
        <v>155.16999999999999</v>
      </c>
      <c r="J257" s="126">
        <v>152.54</v>
      </c>
      <c r="K257" s="126">
        <v>152.51</v>
      </c>
      <c r="L257" s="126">
        <v>150.94</v>
      </c>
      <c r="M257" s="126">
        <v>152.29</v>
      </c>
      <c r="N257" s="126">
        <v>153.94999999999999</v>
      </c>
      <c r="O257" s="126">
        <v>159.34</v>
      </c>
      <c r="P257" s="126">
        <v>162.51</v>
      </c>
      <c r="Q257" s="126">
        <v>160.22999999999999</v>
      </c>
      <c r="R257" s="126">
        <v>161.94999999999999</v>
      </c>
      <c r="S257" s="126">
        <v>158.83000000000001</v>
      </c>
      <c r="T257" s="126">
        <v>166.18</v>
      </c>
      <c r="U257" s="126">
        <v>167.13</v>
      </c>
      <c r="V257" s="126">
        <v>164.52</v>
      </c>
      <c r="W257" s="126">
        <v>187.92</v>
      </c>
      <c r="X257" s="126">
        <v>190.73</v>
      </c>
      <c r="Y257" s="126">
        <v>184.59</v>
      </c>
      <c r="Z257" s="126">
        <v>186.72</v>
      </c>
      <c r="AA257" s="126">
        <v>184.11</v>
      </c>
      <c r="AB257" s="126">
        <v>191.9</v>
      </c>
      <c r="AC257" s="126">
        <v>187.31</v>
      </c>
    </row>
    <row r="258" spans="1:29" ht="9.75" customHeight="1" x14ac:dyDescent="0.2">
      <c r="A258" s="78" t="s">
        <v>119</v>
      </c>
      <c r="B258" s="136" t="str">
        <f t="shared" si="3"/>
        <v>A</v>
      </c>
      <c r="C258" s="126">
        <v>135.65</v>
      </c>
      <c r="D258" s="126">
        <v>137.26</v>
      </c>
      <c r="E258" s="126">
        <v>134.82</v>
      </c>
      <c r="F258" s="126">
        <v>134.74</v>
      </c>
      <c r="G258" s="126">
        <v>140.58000000000001</v>
      </c>
      <c r="H258" s="126">
        <v>137.99</v>
      </c>
      <c r="I258" s="126">
        <v>141.4</v>
      </c>
      <c r="J258" s="126">
        <v>139</v>
      </c>
      <c r="K258" s="126">
        <v>139.66</v>
      </c>
      <c r="L258" s="126">
        <v>140.46</v>
      </c>
      <c r="M258" s="126">
        <v>141.87</v>
      </c>
      <c r="N258" s="126">
        <v>145.81</v>
      </c>
      <c r="O258" s="126">
        <v>137.43</v>
      </c>
      <c r="P258" s="126">
        <v>140.33000000000001</v>
      </c>
      <c r="Q258" s="126">
        <v>139.49</v>
      </c>
      <c r="R258" s="126">
        <v>140.77000000000001</v>
      </c>
      <c r="S258" s="126">
        <v>139.78</v>
      </c>
      <c r="T258" s="126">
        <v>141.80000000000001</v>
      </c>
      <c r="U258" s="126">
        <v>139.66</v>
      </c>
      <c r="V258" s="126">
        <v>141.88999999999999</v>
      </c>
      <c r="W258" s="126">
        <v>164.31</v>
      </c>
      <c r="X258" s="126">
        <v>160.72999999999999</v>
      </c>
      <c r="Y258" s="126">
        <v>166.07</v>
      </c>
      <c r="Z258" s="126">
        <v>161.53</v>
      </c>
      <c r="AA258" s="126">
        <v>158.37</v>
      </c>
      <c r="AB258" s="126">
        <v>163.57</v>
      </c>
      <c r="AC258" s="126">
        <v>161.76</v>
      </c>
    </row>
    <row r="259" spans="1:29" ht="9.75" customHeight="1" x14ac:dyDescent="0.2">
      <c r="A259" s="78" t="s">
        <v>812</v>
      </c>
      <c r="B259" s="136" t="str">
        <f t="shared" si="3"/>
        <v>A</v>
      </c>
      <c r="C259" s="126">
        <v>142.13</v>
      </c>
      <c r="D259" s="126">
        <v>138.65</v>
      </c>
      <c r="E259" s="126">
        <v>140.4</v>
      </c>
      <c r="F259" s="126">
        <v>142.91</v>
      </c>
      <c r="G259" s="126">
        <v>162.96</v>
      </c>
      <c r="H259" s="126">
        <v>161.65</v>
      </c>
      <c r="I259" s="126">
        <v>167.15</v>
      </c>
      <c r="J259" s="126">
        <v>161.43</v>
      </c>
      <c r="K259" s="126">
        <v>165.93</v>
      </c>
      <c r="L259" s="126">
        <v>163.22999999999999</v>
      </c>
      <c r="M259" s="126">
        <v>157.33000000000001</v>
      </c>
      <c r="N259" s="126">
        <v>160.41999999999999</v>
      </c>
      <c r="O259" s="126">
        <v>138.16</v>
      </c>
      <c r="P259" s="126">
        <v>140.75</v>
      </c>
      <c r="Q259" s="126">
        <v>143.59</v>
      </c>
      <c r="R259" s="126">
        <v>140.4</v>
      </c>
      <c r="S259" s="126">
        <v>141.91</v>
      </c>
      <c r="T259" s="126">
        <v>142.61000000000001</v>
      </c>
      <c r="U259" s="126">
        <v>143.49</v>
      </c>
      <c r="V259" s="126">
        <v>141.09</v>
      </c>
      <c r="W259" s="126">
        <v>175.2</v>
      </c>
      <c r="X259" s="126">
        <v>178.38</v>
      </c>
      <c r="Y259" s="126">
        <v>174.88</v>
      </c>
      <c r="Z259" s="126">
        <v>176.02</v>
      </c>
      <c r="AA259" s="126">
        <v>173.98</v>
      </c>
      <c r="AB259" s="126">
        <v>173.36</v>
      </c>
      <c r="AC259" s="126">
        <v>174.5</v>
      </c>
    </row>
    <row r="260" spans="1:29" ht="9.75" customHeight="1" x14ac:dyDescent="0.2">
      <c r="A260" s="78" t="s">
        <v>861</v>
      </c>
      <c r="B260" s="136" t="str">
        <f t="shared" si="3"/>
        <v>A</v>
      </c>
      <c r="C260" s="126">
        <v>139.86000000000001</v>
      </c>
      <c r="D260" s="126">
        <v>143.83000000000001</v>
      </c>
      <c r="E260" s="126">
        <v>142.11000000000001</v>
      </c>
      <c r="F260" s="126">
        <v>144.93</v>
      </c>
      <c r="G260" s="126">
        <v>145.51</v>
      </c>
      <c r="H260" s="126">
        <v>147.08000000000001</v>
      </c>
      <c r="I260" s="126">
        <v>147.24</v>
      </c>
      <c r="J260" s="126">
        <v>143.43</v>
      </c>
      <c r="K260" s="126">
        <v>149.41</v>
      </c>
      <c r="L260" s="126">
        <v>155.59</v>
      </c>
      <c r="M260" s="126">
        <v>156.71</v>
      </c>
      <c r="N260" s="126">
        <v>151.41</v>
      </c>
      <c r="O260" s="126">
        <v>155.25</v>
      </c>
      <c r="P260" s="126">
        <v>156.24</v>
      </c>
      <c r="Q260" s="126">
        <v>163.19</v>
      </c>
      <c r="R260" s="126">
        <v>157.96</v>
      </c>
      <c r="S260" s="126">
        <v>166.07</v>
      </c>
      <c r="T260" s="126">
        <v>162.62</v>
      </c>
      <c r="U260" s="126">
        <v>160.09</v>
      </c>
      <c r="V260" s="126">
        <v>161.26</v>
      </c>
      <c r="W260" s="126">
        <v>183.65</v>
      </c>
      <c r="X260" s="126">
        <v>188.48</v>
      </c>
      <c r="Y260" s="126">
        <v>187.99</v>
      </c>
      <c r="Z260" s="126">
        <v>185.39</v>
      </c>
      <c r="AA260" s="126">
        <v>186.26</v>
      </c>
      <c r="AB260" s="126">
        <v>186.22</v>
      </c>
      <c r="AC260" s="126">
        <v>184.27</v>
      </c>
    </row>
    <row r="261" spans="1:29" ht="9.75" customHeight="1" x14ac:dyDescent="0.2">
      <c r="A261" s="78" t="s">
        <v>120</v>
      </c>
      <c r="B261" s="136" t="str">
        <f t="shared" si="3"/>
        <v>A</v>
      </c>
      <c r="C261" s="126">
        <v>161.81</v>
      </c>
      <c r="D261" s="126">
        <v>159.46</v>
      </c>
      <c r="E261" s="126">
        <v>159.24</v>
      </c>
      <c r="F261" s="126">
        <v>160.5</v>
      </c>
      <c r="G261" s="126">
        <v>160.19999999999999</v>
      </c>
      <c r="H261" s="126">
        <v>161.22999999999999</v>
      </c>
      <c r="I261" s="126">
        <v>159.74</v>
      </c>
      <c r="J261" s="126">
        <v>161.08000000000001</v>
      </c>
      <c r="K261" s="126">
        <v>162.78</v>
      </c>
      <c r="L261" s="126">
        <v>161.07</v>
      </c>
      <c r="M261" s="126">
        <v>162.21</v>
      </c>
      <c r="N261" s="126">
        <v>165.31</v>
      </c>
      <c r="O261" s="126">
        <v>155.27000000000001</v>
      </c>
      <c r="P261" s="126">
        <v>158.52000000000001</v>
      </c>
      <c r="Q261" s="126">
        <v>159.05000000000001</v>
      </c>
      <c r="R261" s="126">
        <v>156.6</v>
      </c>
      <c r="S261" s="126">
        <v>151.12</v>
      </c>
      <c r="T261" s="126">
        <v>147.94</v>
      </c>
      <c r="U261" s="126">
        <v>148.36000000000001</v>
      </c>
      <c r="V261" s="126">
        <v>151</v>
      </c>
      <c r="W261" s="126">
        <v>190.41</v>
      </c>
      <c r="X261" s="126">
        <v>189.4</v>
      </c>
      <c r="Y261" s="126">
        <v>184.17</v>
      </c>
      <c r="Z261" s="126">
        <v>191.44</v>
      </c>
      <c r="AA261" s="126">
        <v>191.44</v>
      </c>
      <c r="AB261" s="126">
        <v>190.47</v>
      </c>
      <c r="AC261" s="126">
        <v>187.67</v>
      </c>
    </row>
    <row r="262" spans="1:29" ht="9.75" customHeight="1" x14ac:dyDescent="0.2">
      <c r="A262" s="78" t="s">
        <v>121</v>
      </c>
      <c r="B262" s="136" t="str">
        <f t="shared" si="3"/>
        <v>A</v>
      </c>
      <c r="C262" s="126">
        <v>159.13</v>
      </c>
      <c r="D262" s="126">
        <v>163.54</v>
      </c>
      <c r="E262" s="126">
        <v>163.55000000000001</v>
      </c>
      <c r="F262" s="126">
        <v>163.87</v>
      </c>
      <c r="G262" s="126">
        <v>183.19</v>
      </c>
      <c r="H262" s="126">
        <v>182.07</v>
      </c>
      <c r="I262" s="126">
        <v>183.89</v>
      </c>
      <c r="J262" s="126">
        <v>179.86</v>
      </c>
      <c r="K262" s="126">
        <v>185.08</v>
      </c>
      <c r="L262" s="126">
        <v>179.46</v>
      </c>
      <c r="M262" s="126">
        <v>179.31</v>
      </c>
      <c r="N262" s="126">
        <v>179.5</v>
      </c>
      <c r="O262" s="126">
        <v>185.68</v>
      </c>
      <c r="P262" s="126">
        <v>188.44</v>
      </c>
      <c r="Q262" s="126">
        <v>185.82</v>
      </c>
      <c r="R262" s="126">
        <v>183.51</v>
      </c>
      <c r="S262" s="126">
        <v>180.09</v>
      </c>
      <c r="T262" s="126">
        <v>182.33</v>
      </c>
      <c r="U262" s="126">
        <v>183.96</v>
      </c>
      <c r="V262" s="126">
        <v>185.68</v>
      </c>
      <c r="W262" s="126">
        <v>210.67</v>
      </c>
      <c r="X262" s="126">
        <v>209.2</v>
      </c>
      <c r="Y262" s="126">
        <v>214.69</v>
      </c>
      <c r="Z262" s="126">
        <v>209.64</v>
      </c>
      <c r="AA262" s="126">
        <v>207.78</v>
      </c>
      <c r="AB262" s="126">
        <v>211.44</v>
      </c>
      <c r="AC262" s="126">
        <v>212.33</v>
      </c>
    </row>
    <row r="263" spans="1:29" ht="9.75" customHeight="1" x14ac:dyDescent="0.2">
      <c r="A263" s="78" t="s">
        <v>4380</v>
      </c>
      <c r="B263" s="136" t="str">
        <f t="shared" si="3"/>
        <v>A</v>
      </c>
      <c r="C263" s="126">
        <v>164.33</v>
      </c>
      <c r="D263" s="126">
        <v>162.86000000000001</v>
      </c>
      <c r="E263" s="126">
        <v>166.63</v>
      </c>
      <c r="F263" s="126">
        <v>166.19</v>
      </c>
      <c r="G263" s="126">
        <v>161.63</v>
      </c>
      <c r="H263" s="126">
        <v>165.74</v>
      </c>
      <c r="I263" s="126">
        <v>162.79</v>
      </c>
      <c r="J263" s="126">
        <v>163.16</v>
      </c>
      <c r="K263" s="126">
        <v>158.94</v>
      </c>
      <c r="L263" s="126">
        <v>162.58000000000001</v>
      </c>
      <c r="M263" s="126">
        <v>161.35</v>
      </c>
      <c r="N263" s="126">
        <v>164.75</v>
      </c>
      <c r="O263" s="126">
        <v>170.14</v>
      </c>
      <c r="P263" s="126">
        <v>170.53</v>
      </c>
      <c r="Q263" s="126">
        <v>165.96</v>
      </c>
      <c r="R263" s="126">
        <v>165.66</v>
      </c>
      <c r="S263" s="126">
        <v>169.78</v>
      </c>
      <c r="T263" s="126">
        <v>165.77</v>
      </c>
      <c r="U263" s="126">
        <v>162.54</v>
      </c>
      <c r="V263" s="126">
        <v>165.02</v>
      </c>
      <c r="W263" s="126">
        <v>230.4</v>
      </c>
      <c r="X263" s="126">
        <v>230.4</v>
      </c>
      <c r="Y263" s="126">
        <v>225.95</v>
      </c>
      <c r="Z263" s="126">
        <v>236.16</v>
      </c>
      <c r="AA263" s="126">
        <v>208.22</v>
      </c>
      <c r="AB263" s="126">
        <v>197</v>
      </c>
      <c r="AC263" s="126">
        <v>200.77</v>
      </c>
    </row>
    <row r="264" spans="1:29" ht="9.75" customHeight="1" x14ac:dyDescent="0.2">
      <c r="A264" s="78" t="s">
        <v>122</v>
      </c>
      <c r="B264" s="136" t="str">
        <f t="shared" si="3"/>
        <v>A</v>
      </c>
      <c r="C264" s="126">
        <v>131.78</v>
      </c>
      <c r="D264" s="126">
        <v>135.41</v>
      </c>
      <c r="E264" s="126">
        <v>131.63999999999999</v>
      </c>
      <c r="F264" s="126">
        <v>130.52000000000001</v>
      </c>
      <c r="G264" s="126">
        <v>127.06</v>
      </c>
      <c r="H264" s="126">
        <v>123.36</v>
      </c>
      <c r="I264" s="126">
        <v>127.47</v>
      </c>
      <c r="J264" s="126">
        <v>125.61</v>
      </c>
      <c r="K264" s="126">
        <v>123.14</v>
      </c>
      <c r="L264" s="126">
        <v>120.24</v>
      </c>
      <c r="M264" s="126">
        <v>123.43</v>
      </c>
      <c r="N264" s="126">
        <v>123.63</v>
      </c>
      <c r="O264" s="126">
        <v>132.69999999999999</v>
      </c>
      <c r="P264" s="126">
        <v>123.46</v>
      </c>
      <c r="Q264" s="126">
        <v>119.87</v>
      </c>
      <c r="R264" s="126">
        <v>120.81</v>
      </c>
      <c r="S264" s="126">
        <v>119.55</v>
      </c>
      <c r="T264" s="126">
        <v>117.95</v>
      </c>
      <c r="U264" s="126">
        <v>118.75</v>
      </c>
      <c r="V264" s="126">
        <v>115.43</v>
      </c>
      <c r="W264" s="126">
        <v>132.78</v>
      </c>
      <c r="X264" s="126">
        <v>136.15</v>
      </c>
      <c r="Y264" s="126">
        <v>135.47999999999999</v>
      </c>
      <c r="Z264" s="126">
        <v>135.94</v>
      </c>
      <c r="AA264" s="126">
        <v>136.97</v>
      </c>
      <c r="AB264" s="126">
        <v>137.69999999999999</v>
      </c>
      <c r="AC264" s="126">
        <v>138.63999999999999</v>
      </c>
    </row>
    <row r="265" spans="1:29" ht="9.75" customHeight="1" x14ac:dyDescent="0.2">
      <c r="A265" s="78" t="s">
        <v>123</v>
      </c>
      <c r="B265" s="136" t="str">
        <f t="shared" si="3"/>
        <v>A</v>
      </c>
      <c r="C265" s="126">
        <v>120.78</v>
      </c>
      <c r="D265" s="126">
        <v>118.81</v>
      </c>
      <c r="E265" s="126">
        <v>118.81</v>
      </c>
      <c r="F265" s="126">
        <v>119.25</v>
      </c>
      <c r="G265" s="126">
        <v>124.34</v>
      </c>
      <c r="H265" s="126">
        <v>124.32</v>
      </c>
      <c r="I265" s="126">
        <v>124.34</v>
      </c>
      <c r="J265" s="126">
        <v>124.37</v>
      </c>
      <c r="K265" s="126">
        <v>122.62</v>
      </c>
      <c r="L265" s="126">
        <v>121.38</v>
      </c>
      <c r="M265" s="126">
        <v>129.87</v>
      </c>
      <c r="N265" s="126">
        <v>123.16</v>
      </c>
      <c r="O265" s="126">
        <v>123.12</v>
      </c>
      <c r="P265" s="126">
        <v>126.7</v>
      </c>
      <c r="Q265" s="126">
        <v>124.08</v>
      </c>
      <c r="R265" s="126">
        <v>121.26</v>
      </c>
      <c r="S265" s="126">
        <v>130.08000000000001</v>
      </c>
      <c r="T265" s="126">
        <v>121.4</v>
      </c>
      <c r="U265" s="126">
        <v>118.74</v>
      </c>
      <c r="V265" s="126">
        <v>117.41</v>
      </c>
      <c r="W265" s="126">
        <v>146.27000000000001</v>
      </c>
      <c r="X265" s="126">
        <v>148.75</v>
      </c>
      <c r="Y265" s="126">
        <v>154.81</v>
      </c>
      <c r="Z265" s="126">
        <v>155.44999999999999</v>
      </c>
      <c r="AA265" s="126">
        <v>164.32</v>
      </c>
      <c r="AB265" s="126">
        <v>160.03</v>
      </c>
      <c r="AC265" s="126">
        <v>158.53</v>
      </c>
    </row>
    <row r="266" spans="1:29" ht="9.75" customHeight="1" x14ac:dyDescent="0.2">
      <c r="A266" s="78" t="s">
        <v>768</v>
      </c>
      <c r="B266" s="136" t="str">
        <f t="shared" si="3"/>
        <v>A</v>
      </c>
      <c r="C266" s="126">
        <v>205.5</v>
      </c>
      <c r="D266" s="126">
        <v>203.05</v>
      </c>
      <c r="E266" s="126">
        <v>202.61</v>
      </c>
      <c r="F266" s="126">
        <v>196.13</v>
      </c>
      <c r="G266" s="126">
        <v>220.19</v>
      </c>
      <c r="H266" s="126">
        <v>220.05</v>
      </c>
      <c r="I266" s="126">
        <v>214.84</v>
      </c>
      <c r="J266" s="126">
        <v>219.44</v>
      </c>
      <c r="K266" s="126">
        <v>221.06</v>
      </c>
      <c r="L266" s="126">
        <v>216.48</v>
      </c>
      <c r="M266" s="126">
        <v>216.71</v>
      </c>
      <c r="N266" s="126">
        <v>215.05</v>
      </c>
      <c r="O266" s="126">
        <v>216.28</v>
      </c>
      <c r="P266" s="126">
        <v>217.18</v>
      </c>
      <c r="Q266" s="126">
        <v>219.85</v>
      </c>
      <c r="R266" s="126">
        <v>213.69</v>
      </c>
      <c r="S266" s="126">
        <v>213.14</v>
      </c>
      <c r="T266" s="126">
        <v>215.07</v>
      </c>
      <c r="U266" s="126">
        <v>217.22</v>
      </c>
      <c r="V266" s="126">
        <v>215.15</v>
      </c>
      <c r="W266" s="126">
        <v>245.83</v>
      </c>
      <c r="X266" s="126">
        <v>245.63</v>
      </c>
      <c r="Y266" s="126">
        <v>247.37</v>
      </c>
      <c r="Z266" s="126">
        <v>236.11</v>
      </c>
      <c r="AA266" s="126">
        <v>242.49</v>
      </c>
      <c r="AB266" s="126">
        <v>252.32</v>
      </c>
      <c r="AC266" s="126">
        <v>247.62</v>
      </c>
    </row>
    <row r="267" spans="1:29" ht="9.75" customHeight="1" x14ac:dyDescent="0.2">
      <c r="A267" s="78" t="s">
        <v>779</v>
      </c>
      <c r="B267" s="136" t="str">
        <f t="shared" ref="B267:B330" si="4">IF(AC267&gt;0,"A","I")</f>
        <v>A</v>
      </c>
      <c r="C267" s="126">
        <v>152.94999999999999</v>
      </c>
      <c r="D267" s="126">
        <v>149.83000000000001</v>
      </c>
      <c r="E267" s="126">
        <v>157.63</v>
      </c>
      <c r="F267" s="126">
        <v>154.16</v>
      </c>
      <c r="G267" s="126">
        <v>170.27</v>
      </c>
      <c r="H267" s="126">
        <v>167.21</v>
      </c>
      <c r="I267" s="126">
        <v>161.32</v>
      </c>
      <c r="J267" s="126">
        <v>161.63</v>
      </c>
      <c r="K267" s="126">
        <v>160.83000000000001</v>
      </c>
      <c r="L267" s="126">
        <v>166.46</v>
      </c>
      <c r="M267" s="126">
        <v>162.85</v>
      </c>
      <c r="N267" s="126">
        <v>160.6</v>
      </c>
      <c r="O267" s="126">
        <v>161.38</v>
      </c>
      <c r="P267" s="126">
        <v>153.71</v>
      </c>
      <c r="Q267" s="126">
        <v>155.79</v>
      </c>
      <c r="R267" s="126">
        <v>152.82</v>
      </c>
      <c r="S267" s="126">
        <v>155.87</v>
      </c>
      <c r="T267" s="126">
        <v>156.69</v>
      </c>
      <c r="U267" s="126">
        <v>156.91999999999999</v>
      </c>
      <c r="V267" s="126">
        <v>154.94</v>
      </c>
      <c r="W267" s="126">
        <v>181.2</v>
      </c>
      <c r="X267" s="126">
        <v>182.06</v>
      </c>
      <c r="Y267" s="126">
        <v>189.24</v>
      </c>
      <c r="Z267" s="126">
        <v>195.6</v>
      </c>
      <c r="AA267" s="126">
        <v>183.03</v>
      </c>
      <c r="AB267" s="126">
        <v>182.79</v>
      </c>
      <c r="AC267" s="126">
        <v>182.04</v>
      </c>
    </row>
    <row r="268" spans="1:29" ht="9.75" customHeight="1" x14ac:dyDescent="0.2">
      <c r="A268" s="78" t="s">
        <v>801</v>
      </c>
      <c r="B268" s="136" t="str">
        <f t="shared" si="4"/>
        <v>A</v>
      </c>
      <c r="C268" s="126">
        <v>161.41999999999999</v>
      </c>
      <c r="D268" s="126">
        <v>157</v>
      </c>
      <c r="E268" s="126">
        <v>160</v>
      </c>
      <c r="F268" s="126">
        <v>156.97</v>
      </c>
      <c r="G268" s="126">
        <v>169.79</v>
      </c>
      <c r="H268" s="126">
        <v>161.52000000000001</v>
      </c>
      <c r="I268" s="126">
        <v>160.57</v>
      </c>
      <c r="J268" s="126">
        <v>163.66999999999999</v>
      </c>
      <c r="K268" s="126">
        <v>164.5</v>
      </c>
      <c r="L268" s="126">
        <v>166.4</v>
      </c>
      <c r="M268" s="126">
        <v>166.21</v>
      </c>
      <c r="N268" s="126">
        <v>161.29</v>
      </c>
      <c r="O268" s="126">
        <v>156.55000000000001</v>
      </c>
      <c r="P268" s="126">
        <v>153.19999999999999</v>
      </c>
      <c r="Q268" s="126">
        <v>151.5</v>
      </c>
      <c r="R268" s="126">
        <v>151.53</v>
      </c>
      <c r="S268" s="126">
        <v>150.36000000000001</v>
      </c>
      <c r="T268" s="126">
        <v>149.63</v>
      </c>
      <c r="U268" s="126">
        <v>153.15</v>
      </c>
      <c r="V268" s="126">
        <v>153.13</v>
      </c>
      <c r="W268" s="126">
        <v>186.48</v>
      </c>
      <c r="X268" s="126">
        <v>184.76</v>
      </c>
      <c r="Y268" s="126">
        <v>189.86</v>
      </c>
      <c r="Z268" s="126">
        <v>192.09</v>
      </c>
      <c r="AA268" s="126">
        <v>184.86</v>
      </c>
      <c r="AB268" s="126">
        <v>173.85</v>
      </c>
      <c r="AC268" s="126">
        <v>175.06</v>
      </c>
    </row>
    <row r="269" spans="1:29" ht="9.75" customHeight="1" x14ac:dyDescent="0.2">
      <c r="A269" s="78" t="s">
        <v>589</v>
      </c>
      <c r="B269" s="136" t="str">
        <f t="shared" si="4"/>
        <v>A</v>
      </c>
      <c r="C269" s="126">
        <v>164.04</v>
      </c>
      <c r="D269" s="126">
        <v>164.64</v>
      </c>
      <c r="E269" s="126">
        <v>167.73</v>
      </c>
      <c r="F269" s="126">
        <v>167.06</v>
      </c>
      <c r="G269" s="126">
        <v>166.77</v>
      </c>
      <c r="H269" s="126">
        <v>167.04</v>
      </c>
      <c r="I269" s="126">
        <v>162.41</v>
      </c>
      <c r="J269" s="126">
        <v>160.11000000000001</v>
      </c>
      <c r="K269" s="126">
        <v>158.4</v>
      </c>
      <c r="L269" s="126">
        <v>158.44999999999999</v>
      </c>
      <c r="M269" s="126">
        <v>161.11000000000001</v>
      </c>
      <c r="N269" s="126">
        <v>160.55000000000001</v>
      </c>
      <c r="O269" s="126">
        <v>158.96</v>
      </c>
      <c r="P269" s="126">
        <v>154.47</v>
      </c>
      <c r="Q269" s="126">
        <v>157.26</v>
      </c>
      <c r="R269" s="126">
        <v>159.22999999999999</v>
      </c>
      <c r="S269" s="126">
        <v>166.93</v>
      </c>
      <c r="T269" s="126">
        <v>168.71</v>
      </c>
      <c r="U269" s="126">
        <v>167.28</v>
      </c>
      <c r="V269" s="126">
        <v>168.91</v>
      </c>
      <c r="W269" s="126">
        <v>188.42</v>
      </c>
      <c r="X269" s="126">
        <v>185.27</v>
      </c>
      <c r="Y269" s="126">
        <v>187.09</v>
      </c>
      <c r="Z269" s="126">
        <v>185.58</v>
      </c>
      <c r="AA269" s="126">
        <v>188.97</v>
      </c>
      <c r="AB269" s="126">
        <v>188.17</v>
      </c>
      <c r="AC269" s="126">
        <v>190.09</v>
      </c>
    </row>
    <row r="270" spans="1:29" ht="9.75" customHeight="1" x14ac:dyDescent="0.2">
      <c r="A270" s="78" t="s">
        <v>756</v>
      </c>
      <c r="B270" s="136" t="str">
        <f t="shared" si="4"/>
        <v>A</v>
      </c>
      <c r="C270" s="126">
        <v>166.25</v>
      </c>
      <c r="D270" s="126">
        <v>166.25</v>
      </c>
      <c r="E270" s="126">
        <v>166.25</v>
      </c>
      <c r="F270" s="126">
        <v>166.25</v>
      </c>
      <c r="G270" s="126">
        <v>188.68</v>
      </c>
      <c r="H270" s="126">
        <v>189.9</v>
      </c>
      <c r="I270" s="126">
        <v>187.45</v>
      </c>
      <c r="J270" s="126">
        <v>190.64</v>
      </c>
      <c r="K270" s="126">
        <v>185.86</v>
      </c>
      <c r="L270" s="126">
        <v>193.97</v>
      </c>
      <c r="M270" s="126">
        <v>188.88</v>
      </c>
      <c r="N270" s="126">
        <v>183.25</v>
      </c>
      <c r="O270" s="126">
        <v>187.28</v>
      </c>
      <c r="P270" s="126">
        <v>186.36</v>
      </c>
      <c r="Q270" s="126">
        <v>185.44</v>
      </c>
      <c r="R270" s="126">
        <v>190.57</v>
      </c>
      <c r="S270" s="126">
        <v>189.78</v>
      </c>
      <c r="T270" s="126">
        <v>187.44</v>
      </c>
      <c r="U270" s="126">
        <v>180.2</v>
      </c>
      <c r="V270" s="126">
        <v>191.27</v>
      </c>
      <c r="W270" s="126">
        <v>219.33</v>
      </c>
      <c r="X270" s="126">
        <v>212.18</v>
      </c>
      <c r="Y270" s="126">
        <v>212.56</v>
      </c>
      <c r="Z270" s="126">
        <v>220.73</v>
      </c>
      <c r="AA270" s="126">
        <v>207.06</v>
      </c>
      <c r="AB270" s="126">
        <v>206.95</v>
      </c>
      <c r="AC270" s="126">
        <v>212.71</v>
      </c>
    </row>
    <row r="271" spans="1:29" ht="9.75" customHeight="1" x14ac:dyDescent="0.2">
      <c r="A271" s="78" t="s">
        <v>124</v>
      </c>
      <c r="B271" s="136" t="str">
        <f t="shared" si="4"/>
        <v>A</v>
      </c>
      <c r="C271" s="126">
        <v>160.06</v>
      </c>
      <c r="D271" s="126">
        <v>161.27000000000001</v>
      </c>
      <c r="E271" s="126">
        <v>162.41</v>
      </c>
      <c r="F271" s="126">
        <v>161.9</v>
      </c>
      <c r="G271" s="126">
        <v>193.11</v>
      </c>
      <c r="H271" s="126">
        <v>186.35</v>
      </c>
      <c r="I271" s="126">
        <v>188.61</v>
      </c>
      <c r="J271" s="126">
        <v>185.77</v>
      </c>
      <c r="K271" s="126">
        <v>191.29</v>
      </c>
      <c r="L271" s="126">
        <v>191.78</v>
      </c>
      <c r="M271" s="126">
        <v>179.25</v>
      </c>
      <c r="N271" s="126">
        <v>179.41</v>
      </c>
      <c r="O271" s="126">
        <v>180.42</v>
      </c>
      <c r="P271" s="126">
        <v>174.35</v>
      </c>
      <c r="Q271" s="126">
        <v>174.72</v>
      </c>
      <c r="R271" s="126">
        <v>176.47</v>
      </c>
      <c r="S271" s="126">
        <v>169.06</v>
      </c>
      <c r="T271" s="126">
        <v>176.09</v>
      </c>
      <c r="U271" s="126">
        <v>180.06</v>
      </c>
      <c r="V271" s="126">
        <v>179.3</v>
      </c>
      <c r="W271" s="126">
        <v>208.58</v>
      </c>
      <c r="X271" s="126">
        <v>201.58</v>
      </c>
      <c r="Y271" s="126">
        <v>201.65</v>
      </c>
      <c r="Z271" s="126">
        <v>208.99</v>
      </c>
      <c r="AA271" s="126">
        <v>199.8</v>
      </c>
      <c r="AB271" s="126">
        <v>212.74</v>
      </c>
      <c r="AC271" s="126">
        <v>202.05</v>
      </c>
    </row>
    <row r="272" spans="1:29" ht="9.75" customHeight="1" x14ac:dyDescent="0.2">
      <c r="A272" s="78" t="s">
        <v>667</v>
      </c>
      <c r="B272" s="136" t="str">
        <f t="shared" si="4"/>
        <v>I</v>
      </c>
      <c r="C272" s="126">
        <v>150.31</v>
      </c>
      <c r="D272" s="126">
        <v>149.30000000000001</v>
      </c>
      <c r="E272" s="126">
        <v>147.78</v>
      </c>
      <c r="F272" s="126">
        <v>147.19999999999999</v>
      </c>
      <c r="G272" s="126">
        <v>153.94999999999999</v>
      </c>
      <c r="H272" s="126">
        <v>163.01</v>
      </c>
      <c r="I272" s="126">
        <v>156.19</v>
      </c>
      <c r="J272" s="126">
        <v>148.56</v>
      </c>
      <c r="K272" s="126">
        <v>154.26</v>
      </c>
      <c r="L272" s="126">
        <v>147.01</v>
      </c>
      <c r="M272" s="126">
        <v>152.25</v>
      </c>
      <c r="N272" s="126">
        <v>144.01</v>
      </c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</row>
    <row r="273" spans="1:29" ht="9.75" customHeight="1" x14ac:dyDescent="0.2">
      <c r="A273" s="78" t="s">
        <v>125</v>
      </c>
      <c r="B273" s="136" t="str">
        <f t="shared" si="4"/>
        <v>A</v>
      </c>
      <c r="C273" s="126">
        <v>132.33000000000001</v>
      </c>
      <c r="D273" s="126">
        <v>133.93</v>
      </c>
      <c r="E273" s="126">
        <v>137.57</v>
      </c>
      <c r="F273" s="126">
        <v>135.54</v>
      </c>
      <c r="G273" s="126">
        <v>157.11000000000001</v>
      </c>
      <c r="H273" s="126">
        <v>158.54</v>
      </c>
      <c r="I273" s="126">
        <v>155.9</v>
      </c>
      <c r="J273" s="126">
        <v>153.24</v>
      </c>
      <c r="K273" s="126">
        <v>153.29</v>
      </c>
      <c r="L273" s="126">
        <v>150.46</v>
      </c>
      <c r="M273" s="126">
        <v>152.65</v>
      </c>
      <c r="N273" s="126">
        <v>150.28</v>
      </c>
      <c r="O273" s="126">
        <v>144.57</v>
      </c>
      <c r="P273" s="126">
        <v>145.78</v>
      </c>
      <c r="Q273" s="126">
        <v>146.22999999999999</v>
      </c>
      <c r="R273" s="126">
        <v>147.5</v>
      </c>
      <c r="S273" s="126">
        <v>146.05000000000001</v>
      </c>
      <c r="T273" s="126">
        <v>148.35</v>
      </c>
      <c r="U273" s="126">
        <v>143.84</v>
      </c>
      <c r="V273" s="126">
        <v>147.32</v>
      </c>
      <c r="W273" s="126">
        <v>172.21</v>
      </c>
      <c r="X273" s="126">
        <v>175.45</v>
      </c>
      <c r="Y273" s="126">
        <v>176.43</v>
      </c>
      <c r="Z273" s="126">
        <v>173.24</v>
      </c>
      <c r="AA273" s="126">
        <v>172.36</v>
      </c>
      <c r="AB273" s="126">
        <v>173.87</v>
      </c>
      <c r="AC273" s="126">
        <v>173.9</v>
      </c>
    </row>
    <row r="274" spans="1:29" ht="9.75" customHeight="1" x14ac:dyDescent="0.2">
      <c r="A274" s="78" t="s">
        <v>126</v>
      </c>
      <c r="B274" s="136" t="str">
        <f t="shared" si="4"/>
        <v>A</v>
      </c>
      <c r="C274" s="126">
        <v>164.85</v>
      </c>
      <c r="D274" s="126">
        <v>164.23</v>
      </c>
      <c r="E274" s="126">
        <v>162.69</v>
      </c>
      <c r="F274" s="126">
        <v>163.37</v>
      </c>
      <c r="G274" s="126">
        <v>177.31</v>
      </c>
      <c r="H274" s="126">
        <v>178.23</v>
      </c>
      <c r="I274" s="126">
        <v>187.33</v>
      </c>
      <c r="J274" s="126">
        <v>189.9</v>
      </c>
      <c r="K274" s="126">
        <v>184.88</v>
      </c>
      <c r="L274" s="126">
        <v>181.09</v>
      </c>
      <c r="M274" s="126">
        <v>182.9</v>
      </c>
      <c r="N274" s="126">
        <v>183.53</v>
      </c>
      <c r="O274" s="126">
        <v>172.72</v>
      </c>
      <c r="P274" s="126">
        <v>168.55</v>
      </c>
      <c r="Q274" s="126">
        <v>177.54</v>
      </c>
      <c r="R274" s="126">
        <v>176.16</v>
      </c>
      <c r="S274" s="126">
        <v>163.59</v>
      </c>
      <c r="T274" s="126">
        <v>171.82</v>
      </c>
      <c r="U274" s="126">
        <v>168.68</v>
      </c>
      <c r="V274" s="126">
        <v>172.2</v>
      </c>
      <c r="W274" s="126">
        <v>190.9</v>
      </c>
      <c r="X274" s="126">
        <v>193.96</v>
      </c>
      <c r="Y274" s="126">
        <v>189</v>
      </c>
      <c r="Z274" s="126">
        <v>199.7</v>
      </c>
      <c r="AA274" s="126">
        <v>196.83</v>
      </c>
      <c r="AB274" s="126">
        <v>193.85</v>
      </c>
      <c r="AC274" s="126">
        <v>192.01</v>
      </c>
    </row>
    <row r="275" spans="1:29" ht="9.75" customHeight="1" x14ac:dyDescent="0.2">
      <c r="A275" s="78" t="s">
        <v>850</v>
      </c>
      <c r="B275" s="136" t="str">
        <f t="shared" si="4"/>
        <v>A</v>
      </c>
      <c r="C275" s="126">
        <v>138.1</v>
      </c>
      <c r="D275" s="126">
        <v>140.58000000000001</v>
      </c>
      <c r="E275" s="126">
        <v>140.49</v>
      </c>
      <c r="F275" s="126">
        <v>142.63</v>
      </c>
      <c r="G275" s="126">
        <v>193.45</v>
      </c>
      <c r="H275" s="126">
        <v>194.96</v>
      </c>
      <c r="I275" s="126">
        <v>191.18</v>
      </c>
      <c r="J275" s="126">
        <v>189.42</v>
      </c>
      <c r="K275" s="126">
        <v>196.27</v>
      </c>
      <c r="L275" s="126">
        <v>192.63</v>
      </c>
      <c r="M275" s="126">
        <v>188.78</v>
      </c>
      <c r="N275" s="126">
        <v>192.25</v>
      </c>
      <c r="O275" s="126">
        <v>191.82</v>
      </c>
      <c r="P275" s="126">
        <v>187.55</v>
      </c>
      <c r="Q275" s="126">
        <v>193.33</v>
      </c>
      <c r="R275" s="126">
        <v>191.59</v>
      </c>
      <c r="S275" s="126">
        <v>187.51</v>
      </c>
      <c r="T275" s="126">
        <v>184.79</v>
      </c>
      <c r="U275" s="126">
        <v>190.08</v>
      </c>
      <c r="V275" s="126">
        <v>193.07</v>
      </c>
      <c r="W275" s="126">
        <v>224.82</v>
      </c>
      <c r="X275" s="126">
        <v>221.66</v>
      </c>
      <c r="Y275" s="126">
        <v>226.78</v>
      </c>
      <c r="Z275" s="126">
        <v>230.04</v>
      </c>
      <c r="AA275" s="126">
        <v>231.03</v>
      </c>
      <c r="AB275" s="126">
        <v>228.62</v>
      </c>
      <c r="AC275" s="126">
        <v>226.63</v>
      </c>
    </row>
    <row r="276" spans="1:29" ht="9.75" customHeight="1" x14ac:dyDescent="0.2">
      <c r="A276" s="78" t="s">
        <v>847</v>
      </c>
      <c r="B276" s="136" t="str">
        <f t="shared" si="4"/>
        <v>A</v>
      </c>
      <c r="C276" s="126">
        <v>153.4</v>
      </c>
      <c r="D276" s="126">
        <v>150.91999999999999</v>
      </c>
      <c r="E276" s="126">
        <v>150.69</v>
      </c>
      <c r="F276" s="126">
        <v>151.31</v>
      </c>
      <c r="G276" s="126">
        <v>155.32</v>
      </c>
      <c r="H276" s="126">
        <v>157.65</v>
      </c>
      <c r="I276" s="126">
        <v>152.59</v>
      </c>
      <c r="J276" s="126">
        <v>152.49</v>
      </c>
      <c r="K276" s="126">
        <v>152.97</v>
      </c>
      <c r="L276" s="126">
        <v>154.34</v>
      </c>
      <c r="M276" s="126">
        <v>154.53</v>
      </c>
      <c r="N276" s="126">
        <v>153.44999999999999</v>
      </c>
      <c r="O276" s="126">
        <v>160.02000000000001</v>
      </c>
      <c r="P276" s="126">
        <v>157.88</v>
      </c>
      <c r="Q276" s="126">
        <v>161</v>
      </c>
      <c r="R276" s="126">
        <v>159.09</v>
      </c>
      <c r="S276" s="126">
        <v>158.80000000000001</v>
      </c>
      <c r="T276" s="126">
        <v>163.66999999999999</v>
      </c>
      <c r="U276" s="126">
        <v>160.25</v>
      </c>
      <c r="V276" s="126">
        <v>164.64</v>
      </c>
      <c r="W276" s="126">
        <v>200.33</v>
      </c>
      <c r="X276" s="126">
        <v>200.07</v>
      </c>
      <c r="Y276" s="126">
        <v>198.6</v>
      </c>
      <c r="Z276" s="126">
        <v>198.41</v>
      </c>
      <c r="AA276" s="126">
        <v>196.14</v>
      </c>
      <c r="AB276" s="126">
        <v>195.38</v>
      </c>
      <c r="AC276" s="126">
        <v>196.98</v>
      </c>
    </row>
    <row r="277" spans="1:29" ht="9.75" customHeight="1" x14ac:dyDescent="0.2">
      <c r="A277" s="78" t="s">
        <v>127</v>
      </c>
      <c r="B277" s="136" t="str">
        <f t="shared" si="4"/>
        <v>A</v>
      </c>
      <c r="C277" s="126">
        <v>172.15</v>
      </c>
      <c r="D277" s="126">
        <v>170.56</v>
      </c>
      <c r="E277" s="126">
        <v>171.18</v>
      </c>
      <c r="F277" s="126">
        <v>171.26</v>
      </c>
      <c r="G277" s="126">
        <v>181.09</v>
      </c>
      <c r="H277" s="126">
        <v>180.18</v>
      </c>
      <c r="I277" s="126">
        <v>178.56</v>
      </c>
      <c r="J277" s="126">
        <v>180.92</v>
      </c>
      <c r="K277" s="126">
        <v>177.29</v>
      </c>
      <c r="L277" s="126">
        <v>181.03</v>
      </c>
      <c r="M277" s="126">
        <v>179.07</v>
      </c>
      <c r="N277" s="126">
        <v>179.97</v>
      </c>
      <c r="O277" s="126">
        <v>176.66</v>
      </c>
      <c r="P277" s="126">
        <v>176.99</v>
      </c>
      <c r="Q277" s="126">
        <v>176.19</v>
      </c>
      <c r="R277" s="126">
        <v>176.19</v>
      </c>
      <c r="S277" s="126">
        <v>171.76</v>
      </c>
      <c r="T277" s="126">
        <v>175.98</v>
      </c>
      <c r="U277" s="126">
        <v>174.57</v>
      </c>
      <c r="V277" s="126">
        <v>173.87</v>
      </c>
      <c r="W277" s="126">
        <v>212.52</v>
      </c>
      <c r="X277" s="126">
        <v>215.18</v>
      </c>
      <c r="Y277" s="126">
        <v>213.33</v>
      </c>
      <c r="Z277" s="126">
        <v>210.46</v>
      </c>
      <c r="AA277" s="126">
        <v>204.29</v>
      </c>
      <c r="AB277" s="126">
        <v>208.36</v>
      </c>
      <c r="AC277" s="126">
        <v>205.35</v>
      </c>
    </row>
    <row r="278" spans="1:29" ht="9.75" customHeight="1" x14ac:dyDescent="0.2">
      <c r="A278" s="78" t="s">
        <v>2533</v>
      </c>
      <c r="B278" s="136" t="str">
        <f t="shared" si="4"/>
        <v>A</v>
      </c>
      <c r="C278" s="126"/>
      <c r="D278" s="126"/>
      <c r="E278" s="126"/>
      <c r="F278" s="126"/>
      <c r="G278" s="126"/>
      <c r="H278" s="126">
        <v>240.34</v>
      </c>
      <c r="I278" s="126">
        <v>240.34</v>
      </c>
      <c r="J278" s="126">
        <v>240.34</v>
      </c>
      <c r="K278" s="126">
        <v>251.6</v>
      </c>
      <c r="L278" s="126">
        <v>232.63</v>
      </c>
      <c r="M278" s="126">
        <v>262.22000000000003</v>
      </c>
      <c r="N278" s="126">
        <v>203.6</v>
      </c>
      <c r="O278" s="126">
        <v>211.27</v>
      </c>
      <c r="P278" s="126">
        <v>214.65</v>
      </c>
      <c r="Q278" s="126">
        <v>207.27</v>
      </c>
      <c r="R278" s="126">
        <v>207.58</v>
      </c>
      <c r="S278" s="126">
        <v>236.11</v>
      </c>
      <c r="T278" s="126">
        <v>202.22</v>
      </c>
      <c r="U278" s="126">
        <v>203.55</v>
      </c>
      <c r="V278" s="126">
        <v>210.32</v>
      </c>
      <c r="W278" s="126">
        <v>230.86</v>
      </c>
      <c r="X278" s="126">
        <v>225.22</v>
      </c>
      <c r="Y278" s="126">
        <v>230.72</v>
      </c>
      <c r="Z278" s="126">
        <v>219.72</v>
      </c>
      <c r="AA278" s="126">
        <v>221.52</v>
      </c>
      <c r="AB278" s="126">
        <v>218.89</v>
      </c>
      <c r="AC278" s="126">
        <v>214.56</v>
      </c>
    </row>
    <row r="279" spans="1:29" ht="9.75" customHeight="1" x14ac:dyDescent="0.2">
      <c r="A279" s="78" t="s">
        <v>867</v>
      </c>
      <c r="B279" s="136" t="str">
        <f t="shared" si="4"/>
        <v>A</v>
      </c>
      <c r="C279" s="126">
        <v>184.45</v>
      </c>
      <c r="D279" s="126">
        <v>185.82</v>
      </c>
      <c r="E279" s="126">
        <v>186.73</v>
      </c>
      <c r="F279" s="126">
        <v>183.06</v>
      </c>
      <c r="G279" s="126">
        <v>193.85</v>
      </c>
      <c r="H279" s="126">
        <v>195.69</v>
      </c>
      <c r="I279" s="126">
        <v>191.73</v>
      </c>
      <c r="J279" s="126">
        <v>195.54</v>
      </c>
      <c r="K279" s="126">
        <v>195.85</v>
      </c>
      <c r="L279" s="126">
        <v>200.57</v>
      </c>
      <c r="M279" s="126">
        <v>196.95</v>
      </c>
      <c r="N279" s="126">
        <v>189.02</v>
      </c>
      <c r="O279" s="126">
        <v>186.29</v>
      </c>
      <c r="P279" s="126">
        <v>191.35</v>
      </c>
      <c r="Q279" s="126">
        <v>183.36</v>
      </c>
      <c r="R279" s="126">
        <v>187.51</v>
      </c>
      <c r="S279" s="126">
        <v>193.85</v>
      </c>
      <c r="T279" s="126">
        <v>189.59</v>
      </c>
      <c r="U279" s="126">
        <v>188.75</v>
      </c>
      <c r="V279" s="126">
        <v>193.21</v>
      </c>
      <c r="W279" s="126">
        <v>216.51</v>
      </c>
      <c r="X279" s="126">
        <v>212.4</v>
      </c>
      <c r="Y279" s="126">
        <v>209.5</v>
      </c>
      <c r="Z279" s="126">
        <v>218.16</v>
      </c>
      <c r="AA279" s="126">
        <v>198.8</v>
      </c>
      <c r="AB279" s="126">
        <v>191.56</v>
      </c>
      <c r="AC279" s="126">
        <v>201.88</v>
      </c>
    </row>
    <row r="280" spans="1:29" ht="9.75" customHeight="1" x14ac:dyDescent="0.2">
      <c r="A280" s="78" t="s">
        <v>647</v>
      </c>
      <c r="B280" s="136" t="str">
        <f t="shared" si="4"/>
        <v>A</v>
      </c>
      <c r="C280" s="126">
        <v>172.18</v>
      </c>
      <c r="D280" s="126">
        <v>172.1</v>
      </c>
      <c r="E280" s="126">
        <v>184.6</v>
      </c>
      <c r="F280" s="126">
        <v>179.47</v>
      </c>
      <c r="G280" s="126">
        <v>160.41</v>
      </c>
      <c r="H280" s="126">
        <v>159.76</v>
      </c>
      <c r="I280" s="126">
        <v>160.79</v>
      </c>
      <c r="J280" s="126">
        <v>154.59</v>
      </c>
      <c r="K280" s="126">
        <v>152.63999999999999</v>
      </c>
      <c r="L280" s="126">
        <v>152.41</v>
      </c>
      <c r="M280" s="126">
        <v>157.33000000000001</v>
      </c>
      <c r="N280" s="126">
        <v>157.4</v>
      </c>
      <c r="O280" s="126">
        <v>175.57</v>
      </c>
      <c r="P280" s="126">
        <v>177.45</v>
      </c>
      <c r="Q280" s="126">
        <v>176.08</v>
      </c>
      <c r="R280" s="126">
        <v>175.17</v>
      </c>
      <c r="S280" s="126">
        <v>178.23</v>
      </c>
      <c r="T280" s="126">
        <v>175.26</v>
      </c>
      <c r="U280" s="126">
        <v>179.46</v>
      </c>
      <c r="V280" s="126">
        <v>176.96</v>
      </c>
      <c r="W280" s="126">
        <v>201.57</v>
      </c>
      <c r="X280" s="126">
        <v>202.02</v>
      </c>
      <c r="Y280" s="126">
        <v>210.94</v>
      </c>
      <c r="Z280" s="126">
        <v>200.29</v>
      </c>
      <c r="AA280" s="126">
        <v>202.97</v>
      </c>
      <c r="AB280" s="126">
        <v>198.17</v>
      </c>
      <c r="AC280" s="126">
        <v>201.03</v>
      </c>
    </row>
    <row r="281" spans="1:29" ht="9.75" customHeight="1" x14ac:dyDescent="0.2">
      <c r="A281" s="78" t="s">
        <v>128</v>
      </c>
      <c r="B281" s="136" t="str">
        <f t="shared" si="4"/>
        <v>A</v>
      </c>
      <c r="C281" s="126">
        <v>208.84</v>
      </c>
      <c r="D281" s="126">
        <v>208.84</v>
      </c>
      <c r="E281" s="126">
        <v>212.37</v>
      </c>
      <c r="F281" s="126">
        <v>208.84</v>
      </c>
      <c r="G281" s="126">
        <v>199.98</v>
      </c>
      <c r="H281" s="126">
        <v>199.98</v>
      </c>
      <c r="I281" s="126">
        <v>202.61</v>
      </c>
      <c r="J281" s="126">
        <v>216.53</v>
      </c>
      <c r="K281" s="126">
        <v>216.53</v>
      </c>
      <c r="L281" s="126">
        <v>216.53</v>
      </c>
      <c r="M281" s="126">
        <v>216.53</v>
      </c>
      <c r="N281" s="126">
        <v>216.53</v>
      </c>
      <c r="O281" s="126">
        <v>238.33</v>
      </c>
      <c r="P281" s="126">
        <v>213.43</v>
      </c>
      <c r="Q281" s="126">
        <v>221.58</v>
      </c>
      <c r="R281" s="126">
        <v>221.58</v>
      </c>
      <c r="S281" s="126">
        <v>227.35</v>
      </c>
      <c r="T281" s="126">
        <v>204.83</v>
      </c>
      <c r="U281" s="126">
        <v>195.89</v>
      </c>
      <c r="V281" s="126">
        <v>238.33</v>
      </c>
      <c r="W281" s="126">
        <v>274.24</v>
      </c>
      <c r="X281" s="126">
        <v>254.53</v>
      </c>
      <c r="Y281" s="126">
        <v>254.53</v>
      </c>
      <c r="Z281" s="126">
        <v>274.24</v>
      </c>
      <c r="AA281" s="126">
        <v>228.76</v>
      </c>
      <c r="AB281" s="126">
        <v>124.83</v>
      </c>
      <c r="AC281" s="126">
        <v>124.83</v>
      </c>
    </row>
    <row r="282" spans="1:29" ht="9.75" customHeight="1" x14ac:dyDescent="0.2">
      <c r="A282" s="78" t="s">
        <v>129</v>
      </c>
      <c r="B282" s="136" t="str">
        <f t="shared" si="4"/>
        <v>A</v>
      </c>
      <c r="C282" s="126">
        <v>162.74</v>
      </c>
      <c r="D282" s="126">
        <v>166.94</v>
      </c>
      <c r="E282" s="126">
        <v>175.61</v>
      </c>
      <c r="F282" s="126">
        <v>173</v>
      </c>
      <c r="G282" s="126">
        <v>180.21</v>
      </c>
      <c r="H282" s="126">
        <v>177.49</v>
      </c>
      <c r="I282" s="126">
        <v>174.19</v>
      </c>
      <c r="J282" s="126">
        <v>188.1</v>
      </c>
      <c r="K282" s="126">
        <v>182.89</v>
      </c>
      <c r="L282" s="126">
        <v>177.02</v>
      </c>
      <c r="M282" s="126">
        <v>172.97</v>
      </c>
      <c r="N282" s="126">
        <v>172.49</v>
      </c>
      <c r="O282" s="126">
        <v>174.95</v>
      </c>
      <c r="P282" s="126">
        <v>173.14</v>
      </c>
      <c r="Q282" s="126">
        <v>176.03</v>
      </c>
      <c r="R282" s="126">
        <v>176.7</v>
      </c>
      <c r="S282" s="126">
        <v>191.7</v>
      </c>
      <c r="T282" s="126">
        <v>181.9</v>
      </c>
      <c r="U282" s="126">
        <v>179.26</v>
      </c>
      <c r="V282" s="126">
        <v>174.2</v>
      </c>
      <c r="W282" s="126">
        <v>194.2</v>
      </c>
      <c r="X282" s="126">
        <v>199.16</v>
      </c>
      <c r="Y282" s="126">
        <v>191.58</v>
      </c>
      <c r="Z282" s="126">
        <v>199.11</v>
      </c>
      <c r="AA282" s="126">
        <v>198.48</v>
      </c>
      <c r="AB282" s="126">
        <v>197.5</v>
      </c>
      <c r="AC282" s="126">
        <v>191.68</v>
      </c>
    </row>
    <row r="283" spans="1:29" ht="9.75" customHeight="1" x14ac:dyDescent="0.2">
      <c r="A283" s="78" t="s">
        <v>130</v>
      </c>
      <c r="B283" s="136" t="str">
        <f t="shared" si="4"/>
        <v>A</v>
      </c>
      <c r="C283" s="126">
        <v>162.91999999999999</v>
      </c>
      <c r="D283" s="126">
        <v>164.91</v>
      </c>
      <c r="E283" s="126">
        <v>168.39</v>
      </c>
      <c r="F283" s="126">
        <v>165.47</v>
      </c>
      <c r="G283" s="126">
        <v>191.92</v>
      </c>
      <c r="H283" s="126">
        <v>192.38</v>
      </c>
      <c r="I283" s="126">
        <v>189.69</v>
      </c>
      <c r="J283" s="126">
        <v>185.4</v>
      </c>
      <c r="K283" s="126">
        <v>190.42</v>
      </c>
      <c r="L283" s="126">
        <v>188.09</v>
      </c>
      <c r="M283" s="126">
        <v>190.31</v>
      </c>
      <c r="N283" s="126">
        <v>193.52</v>
      </c>
      <c r="O283" s="126">
        <v>184.38</v>
      </c>
      <c r="P283" s="126">
        <v>182.1</v>
      </c>
      <c r="Q283" s="126">
        <v>181.14</v>
      </c>
      <c r="R283" s="126">
        <v>187.98</v>
      </c>
      <c r="S283" s="126">
        <v>185.03</v>
      </c>
      <c r="T283" s="126">
        <v>184.1</v>
      </c>
      <c r="U283" s="126">
        <v>187.26</v>
      </c>
      <c r="V283" s="126">
        <v>186.48</v>
      </c>
      <c r="W283" s="126">
        <v>218.31</v>
      </c>
      <c r="X283" s="126">
        <v>217.65</v>
      </c>
      <c r="Y283" s="126">
        <v>220.2</v>
      </c>
      <c r="Z283" s="126">
        <v>221.03</v>
      </c>
      <c r="AA283" s="126">
        <v>216.31</v>
      </c>
      <c r="AB283" s="126">
        <v>213.67</v>
      </c>
      <c r="AC283" s="126">
        <v>214.5</v>
      </c>
    </row>
    <row r="284" spans="1:29" ht="9.75" customHeight="1" x14ac:dyDescent="0.2">
      <c r="A284" s="78" t="s">
        <v>823</v>
      </c>
      <c r="B284" s="136" t="str">
        <f t="shared" si="4"/>
        <v>A</v>
      </c>
      <c r="C284" s="126">
        <v>145.05000000000001</v>
      </c>
      <c r="D284" s="126">
        <v>146.1</v>
      </c>
      <c r="E284" s="126">
        <v>144.33000000000001</v>
      </c>
      <c r="F284" s="126">
        <v>143.51</v>
      </c>
      <c r="G284" s="126">
        <v>150.07</v>
      </c>
      <c r="H284" s="126">
        <v>147.87</v>
      </c>
      <c r="I284" s="126">
        <v>144.66</v>
      </c>
      <c r="J284" s="126">
        <v>149.57</v>
      </c>
      <c r="K284" s="126">
        <v>147.97</v>
      </c>
      <c r="L284" s="126">
        <v>145.09</v>
      </c>
      <c r="M284" s="126">
        <v>144.44</v>
      </c>
      <c r="N284" s="126">
        <v>146.04</v>
      </c>
      <c r="O284" s="126">
        <v>154.41</v>
      </c>
      <c r="P284" s="126">
        <v>152.29</v>
      </c>
      <c r="Q284" s="126">
        <v>156.34</v>
      </c>
      <c r="R284" s="126">
        <v>150.18</v>
      </c>
      <c r="S284" s="126">
        <v>151.53</v>
      </c>
      <c r="T284" s="126">
        <v>152.31</v>
      </c>
      <c r="U284" s="126">
        <v>151.46</v>
      </c>
      <c r="V284" s="126">
        <v>152.06</v>
      </c>
      <c r="W284" s="126">
        <v>178.29</v>
      </c>
      <c r="X284" s="126">
        <v>182.37</v>
      </c>
      <c r="Y284" s="126">
        <v>182.59</v>
      </c>
      <c r="Z284" s="126">
        <v>174.81</v>
      </c>
      <c r="AA284" s="126">
        <v>180.22</v>
      </c>
      <c r="AB284" s="126">
        <v>180.48</v>
      </c>
      <c r="AC284" s="126">
        <v>180.79</v>
      </c>
    </row>
    <row r="285" spans="1:29" ht="9.75" customHeight="1" x14ac:dyDescent="0.2">
      <c r="A285" s="78" t="s">
        <v>834</v>
      </c>
      <c r="B285" s="136" t="str">
        <f t="shared" si="4"/>
        <v>A</v>
      </c>
      <c r="C285" s="126">
        <v>156.47</v>
      </c>
      <c r="D285" s="126">
        <v>152.04</v>
      </c>
      <c r="E285" s="126">
        <v>152.54</v>
      </c>
      <c r="F285" s="126">
        <v>151.24</v>
      </c>
      <c r="G285" s="126">
        <v>182.27</v>
      </c>
      <c r="H285" s="126">
        <v>189.58</v>
      </c>
      <c r="I285" s="126">
        <v>184.23</v>
      </c>
      <c r="J285" s="126">
        <v>175.45</v>
      </c>
      <c r="K285" s="126">
        <v>189.52</v>
      </c>
      <c r="L285" s="126">
        <v>174.15</v>
      </c>
      <c r="M285" s="126">
        <v>172.42</v>
      </c>
      <c r="N285" s="126">
        <v>182.74</v>
      </c>
      <c r="O285" s="126">
        <v>170.87</v>
      </c>
      <c r="P285" s="126">
        <v>164.88</v>
      </c>
      <c r="Q285" s="126">
        <v>181.1</v>
      </c>
      <c r="R285" s="126">
        <v>176.19</v>
      </c>
      <c r="S285" s="126">
        <v>177.85</v>
      </c>
      <c r="T285" s="126">
        <v>176.99</v>
      </c>
      <c r="U285" s="126">
        <v>170.72</v>
      </c>
      <c r="V285" s="126">
        <v>178.76</v>
      </c>
      <c r="W285" s="126">
        <v>194.81</v>
      </c>
      <c r="X285" s="126">
        <v>192.68</v>
      </c>
      <c r="Y285" s="126">
        <v>200.51</v>
      </c>
      <c r="Z285" s="126">
        <v>194.36</v>
      </c>
      <c r="AA285" s="126">
        <v>193.96</v>
      </c>
      <c r="AB285" s="126">
        <v>202.31</v>
      </c>
      <c r="AC285" s="126">
        <v>199.56</v>
      </c>
    </row>
    <row r="286" spans="1:29" ht="9.75" customHeight="1" x14ac:dyDescent="0.2">
      <c r="A286" s="78" t="s">
        <v>131</v>
      </c>
      <c r="B286" s="136" t="str">
        <f t="shared" si="4"/>
        <v>A</v>
      </c>
      <c r="C286" s="126">
        <v>167.32</v>
      </c>
      <c r="D286" s="126">
        <v>167.52</v>
      </c>
      <c r="E286" s="126">
        <v>164.35</v>
      </c>
      <c r="F286" s="126">
        <v>167.61</v>
      </c>
      <c r="G286" s="126">
        <v>179.35</v>
      </c>
      <c r="H286" s="126">
        <v>182.99</v>
      </c>
      <c r="I286" s="126">
        <v>180.98</v>
      </c>
      <c r="J286" s="126">
        <v>185.24</v>
      </c>
      <c r="K286" s="126">
        <v>187.63</v>
      </c>
      <c r="L286" s="126">
        <v>185.91</v>
      </c>
      <c r="M286" s="126">
        <v>185.88</v>
      </c>
      <c r="N286" s="126">
        <v>186.66</v>
      </c>
      <c r="O286" s="126">
        <v>188.54</v>
      </c>
      <c r="P286" s="126">
        <v>187.28</v>
      </c>
      <c r="Q286" s="126">
        <v>183.09</v>
      </c>
      <c r="R286" s="126">
        <v>183.76</v>
      </c>
      <c r="S286" s="126">
        <v>175.17</v>
      </c>
      <c r="T286" s="126">
        <v>181.1</v>
      </c>
      <c r="U286" s="126">
        <v>181.01</v>
      </c>
      <c r="V286" s="126">
        <v>180.49</v>
      </c>
      <c r="W286" s="126">
        <v>208.13</v>
      </c>
      <c r="X286" s="126">
        <v>205.77</v>
      </c>
      <c r="Y286" s="126">
        <v>206.63</v>
      </c>
      <c r="Z286" s="126">
        <v>211.13</v>
      </c>
      <c r="AA286" s="126">
        <v>211.45</v>
      </c>
      <c r="AB286" s="126">
        <v>214.35</v>
      </c>
      <c r="AC286" s="126">
        <v>213.06</v>
      </c>
    </row>
    <row r="287" spans="1:29" ht="9.75" customHeight="1" x14ac:dyDescent="0.2">
      <c r="A287" s="78" t="s">
        <v>133</v>
      </c>
      <c r="B287" s="136" t="str">
        <f t="shared" si="4"/>
        <v>A</v>
      </c>
      <c r="C287" s="126">
        <v>154.83000000000001</v>
      </c>
      <c r="D287" s="126">
        <v>152.91</v>
      </c>
      <c r="E287" s="126">
        <v>152.19999999999999</v>
      </c>
      <c r="F287" s="126">
        <v>152.16</v>
      </c>
      <c r="G287" s="126">
        <v>173.38</v>
      </c>
      <c r="H287" s="126">
        <v>174.45</v>
      </c>
      <c r="I287" s="126">
        <v>166.73</v>
      </c>
      <c r="J287" s="126">
        <v>166.1</v>
      </c>
      <c r="K287" s="126">
        <v>167.82</v>
      </c>
      <c r="L287" s="126">
        <v>169.36</v>
      </c>
      <c r="M287" s="126">
        <v>173.31</v>
      </c>
      <c r="N287" s="126">
        <v>175.35</v>
      </c>
      <c r="O287" s="126">
        <v>174.18</v>
      </c>
      <c r="P287" s="126">
        <v>162.94999999999999</v>
      </c>
      <c r="Q287" s="126">
        <v>165.85</v>
      </c>
      <c r="R287" s="126">
        <v>168.73</v>
      </c>
      <c r="S287" s="126">
        <v>160.79</v>
      </c>
      <c r="T287" s="126">
        <v>173.22</v>
      </c>
      <c r="U287" s="126">
        <v>171.82</v>
      </c>
      <c r="V287" s="126">
        <v>171.12</v>
      </c>
      <c r="W287" s="126">
        <v>190.28</v>
      </c>
      <c r="X287" s="126">
        <v>198.36</v>
      </c>
      <c r="Y287" s="126">
        <v>195.4</v>
      </c>
      <c r="Z287" s="126">
        <v>197.75</v>
      </c>
      <c r="AA287" s="126">
        <v>186.59</v>
      </c>
      <c r="AB287" s="126">
        <v>181.06</v>
      </c>
      <c r="AC287" s="126">
        <v>185.19</v>
      </c>
    </row>
    <row r="288" spans="1:29" ht="9.75" customHeight="1" x14ac:dyDescent="0.2">
      <c r="A288" s="78" t="s">
        <v>707</v>
      </c>
      <c r="B288" s="136" t="str">
        <f t="shared" si="4"/>
        <v>A</v>
      </c>
      <c r="C288" s="126">
        <v>151.34</v>
      </c>
      <c r="D288" s="126">
        <v>152.24</v>
      </c>
      <c r="E288" s="126">
        <v>151.55000000000001</v>
      </c>
      <c r="F288" s="126">
        <v>155.16999999999999</v>
      </c>
      <c r="G288" s="126">
        <v>158.4</v>
      </c>
      <c r="H288" s="126">
        <v>156.61000000000001</v>
      </c>
      <c r="I288" s="126">
        <v>153.88</v>
      </c>
      <c r="J288" s="126">
        <v>160.22</v>
      </c>
      <c r="K288" s="126">
        <v>157.80000000000001</v>
      </c>
      <c r="L288" s="126">
        <v>154.55000000000001</v>
      </c>
      <c r="M288" s="126">
        <v>153.29</v>
      </c>
      <c r="N288" s="126">
        <v>159.03</v>
      </c>
      <c r="O288" s="126">
        <v>151.47</v>
      </c>
      <c r="P288" s="126">
        <v>149.76</v>
      </c>
      <c r="Q288" s="126">
        <v>152.05000000000001</v>
      </c>
      <c r="R288" s="126">
        <v>153.07</v>
      </c>
      <c r="S288" s="126">
        <v>154.24</v>
      </c>
      <c r="T288" s="126">
        <v>150.22999999999999</v>
      </c>
      <c r="U288" s="126">
        <v>154.99</v>
      </c>
      <c r="V288" s="126">
        <v>152.11000000000001</v>
      </c>
      <c r="W288" s="126">
        <v>178.94</v>
      </c>
      <c r="X288" s="126">
        <v>183.28</v>
      </c>
      <c r="Y288" s="126">
        <v>183.48</v>
      </c>
      <c r="Z288" s="126">
        <v>181.27</v>
      </c>
      <c r="AA288" s="126">
        <v>180.52</v>
      </c>
      <c r="AB288" s="126">
        <v>182</v>
      </c>
      <c r="AC288" s="126">
        <v>182.23</v>
      </c>
    </row>
    <row r="289" spans="1:29" ht="9.75" customHeight="1" x14ac:dyDescent="0.2">
      <c r="A289" s="78" t="s">
        <v>134</v>
      </c>
      <c r="B289" s="136" t="str">
        <f t="shared" si="4"/>
        <v>A</v>
      </c>
      <c r="C289" s="126">
        <v>138.76</v>
      </c>
      <c r="D289" s="126">
        <v>138.97</v>
      </c>
      <c r="E289" s="126">
        <v>141.94</v>
      </c>
      <c r="F289" s="126">
        <v>139.82</v>
      </c>
      <c r="G289" s="126">
        <v>150.21</v>
      </c>
      <c r="H289" s="126">
        <v>157.37</v>
      </c>
      <c r="I289" s="126">
        <v>150.07</v>
      </c>
      <c r="J289" s="126">
        <v>153.65</v>
      </c>
      <c r="K289" s="126">
        <v>151.78</v>
      </c>
      <c r="L289" s="126">
        <v>151.53</v>
      </c>
      <c r="M289" s="126">
        <v>155.84</v>
      </c>
      <c r="N289" s="126">
        <v>156.56</v>
      </c>
      <c r="O289" s="126">
        <v>155.38</v>
      </c>
      <c r="P289" s="126">
        <v>159.06</v>
      </c>
      <c r="Q289" s="126">
        <v>152.03</v>
      </c>
      <c r="R289" s="126">
        <v>153.35</v>
      </c>
      <c r="S289" s="126">
        <v>160.21</v>
      </c>
      <c r="T289" s="126">
        <v>155.75</v>
      </c>
      <c r="U289" s="126">
        <v>158.32</v>
      </c>
      <c r="V289" s="126">
        <v>158.93</v>
      </c>
      <c r="W289" s="126">
        <v>178.86</v>
      </c>
      <c r="X289" s="126">
        <v>180.79</v>
      </c>
      <c r="Y289" s="126">
        <v>174.94</v>
      </c>
      <c r="Z289" s="126">
        <v>175.45</v>
      </c>
      <c r="AA289" s="126">
        <v>173.57</v>
      </c>
      <c r="AB289" s="126">
        <v>176.66</v>
      </c>
      <c r="AC289" s="126">
        <v>176.49</v>
      </c>
    </row>
    <row r="290" spans="1:29" ht="9.75" customHeight="1" x14ac:dyDescent="0.2">
      <c r="A290" s="78" t="s">
        <v>135</v>
      </c>
      <c r="B290" s="136" t="str">
        <f t="shared" si="4"/>
        <v>A</v>
      </c>
      <c r="C290" s="126">
        <v>165.76</v>
      </c>
      <c r="D290" s="126">
        <v>166.74</v>
      </c>
      <c r="E290" s="126">
        <v>169.98</v>
      </c>
      <c r="F290" s="126">
        <v>166.74</v>
      </c>
      <c r="G290" s="126">
        <v>177.29</v>
      </c>
      <c r="H290" s="126">
        <v>181.46</v>
      </c>
      <c r="I290" s="126">
        <v>175.92</v>
      </c>
      <c r="J290" s="126">
        <v>179.59</v>
      </c>
      <c r="K290" s="126">
        <v>178.9</v>
      </c>
      <c r="L290" s="126">
        <v>182.38</v>
      </c>
      <c r="M290" s="126">
        <v>175.69</v>
      </c>
      <c r="N290" s="126">
        <v>174.77</v>
      </c>
      <c r="O290" s="126">
        <v>187.64</v>
      </c>
      <c r="P290" s="126">
        <v>186.32</v>
      </c>
      <c r="Q290" s="126">
        <v>188.23</v>
      </c>
      <c r="R290" s="126">
        <v>185.62</v>
      </c>
      <c r="S290" s="126">
        <v>187.74</v>
      </c>
      <c r="T290" s="126">
        <v>189.71</v>
      </c>
      <c r="U290" s="126">
        <v>188.5</v>
      </c>
      <c r="V290" s="126">
        <v>191.46</v>
      </c>
      <c r="W290" s="126">
        <v>218.63</v>
      </c>
      <c r="X290" s="126">
        <v>216.12</v>
      </c>
      <c r="Y290" s="126">
        <v>215.49</v>
      </c>
      <c r="Z290" s="126">
        <v>214.44</v>
      </c>
      <c r="AA290" s="126">
        <v>208.83</v>
      </c>
      <c r="AB290" s="126">
        <v>207.22</v>
      </c>
      <c r="AC290" s="126">
        <v>205.55</v>
      </c>
    </row>
    <row r="291" spans="1:29" ht="9.75" customHeight="1" x14ac:dyDescent="0.2">
      <c r="A291" s="78" t="s">
        <v>836</v>
      </c>
      <c r="B291" s="136" t="str">
        <f t="shared" si="4"/>
        <v>A</v>
      </c>
      <c r="C291" s="126">
        <v>169.38</v>
      </c>
      <c r="D291" s="126">
        <v>169.62</v>
      </c>
      <c r="E291" s="126">
        <v>168.79</v>
      </c>
      <c r="F291" s="126">
        <v>170.18</v>
      </c>
      <c r="G291" s="126">
        <v>160.65</v>
      </c>
      <c r="H291" s="126">
        <v>149.75</v>
      </c>
      <c r="I291" s="126">
        <v>151.5</v>
      </c>
      <c r="J291" s="126">
        <v>158.41</v>
      </c>
      <c r="K291" s="126">
        <v>157.19</v>
      </c>
      <c r="L291" s="126">
        <v>155.66</v>
      </c>
      <c r="M291" s="126">
        <v>150.62</v>
      </c>
      <c r="N291" s="126">
        <v>152.19999999999999</v>
      </c>
      <c r="O291" s="126">
        <v>166.92</v>
      </c>
      <c r="P291" s="126">
        <v>168.24</v>
      </c>
      <c r="Q291" s="126">
        <v>165.81</v>
      </c>
      <c r="R291" s="126">
        <v>173.38</v>
      </c>
      <c r="S291" s="126">
        <v>162.83000000000001</v>
      </c>
      <c r="T291" s="126">
        <v>169.36</v>
      </c>
      <c r="U291" s="126">
        <v>167.37</v>
      </c>
      <c r="V291" s="126">
        <v>165.71</v>
      </c>
      <c r="W291" s="126">
        <v>178.48</v>
      </c>
      <c r="X291" s="126">
        <v>189.74</v>
      </c>
      <c r="Y291" s="126">
        <v>186.99</v>
      </c>
      <c r="Z291" s="126">
        <v>190.04</v>
      </c>
      <c r="AA291" s="126">
        <v>176.57</v>
      </c>
      <c r="AB291" s="126">
        <v>178.08</v>
      </c>
      <c r="AC291" s="126">
        <v>180.17</v>
      </c>
    </row>
    <row r="292" spans="1:29" ht="9.75" customHeight="1" x14ac:dyDescent="0.2">
      <c r="A292" s="78" t="s">
        <v>136</v>
      </c>
      <c r="B292" s="136" t="str">
        <f t="shared" si="4"/>
        <v>A</v>
      </c>
      <c r="C292" s="126">
        <v>194.2</v>
      </c>
      <c r="D292" s="126">
        <v>186.52</v>
      </c>
      <c r="E292" s="126">
        <v>189.56</v>
      </c>
      <c r="F292" s="126">
        <v>192.13</v>
      </c>
      <c r="G292" s="126">
        <v>206.92</v>
      </c>
      <c r="H292" s="126">
        <v>205.43</v>
      </c>
      <c r="I292" s="126">
        <v>201.75</v>
      </c>
      <c r="J292" s="126">
        <v>209.84</v>
      </c>
      <c r="K292" s="126">
        <v>206.26</v>
      </c>
      <c r="L292" s="126">
        <v>203.99</v>
      </c>
      <c r="M292" s="126">
        <v>198.09</v>
      </c>
      <c r="N292" s="126">
        <v>197.45</v>
      </c>
      <c r="O292" s="126">
        <v>195.48</v>
      </c>
      <c r="P292" s="126">
        <v>200.57</v>
      </c>
      <c r="Q292" s="126">
        <v>203.25</v>
      </c>
      <c r="R292" s="126">
        <v>210.16</v>
      </c>
      <c r="S292" s="126">
        <v>207.95</v>
      </c>
      <c r="T292" s="126">
        <v>208</v>
      </c>
      <c r="U292" s="126">
        <v>195.91</v>
      </c>
      <c r="V292" s="126">
        <v>201.34</v>
      </c>
      <c r="W292" s="126">
        <v>226.9</v>
      </c>
      <c r="X292" s="126">
        <v>241.97</v>
      </c>
      <c r="Y292" s="126">
        <v>235.78</v>
      </c>
      <c r="Z292" s="126">
        <v>228.91</v>
      </c>
      <c r="AA292" s="126">
        <v>232.53</v>
      </c>
      <c r="AB292" s="126">
        <v>231.38</v>
      </c>
      <c r="AC292" s="126">
        <v>247.51</v>
      </c>
    </row>
    <row r="293" spans="1:29" ht="9.75" customHeight="1" x14ac:dyDescent="0.2">
      <c r="A293" s="78" t="s">
        <v>137</v>
      </c>
      <c r="B293" s="136" t="str">
        <f t="shared" si="4"/>
        <v>A</v>
      </c>
      <c r="C293" s="126">
        <v>179.39</v>
      </c>
      <c r="D293" s="126">
        <v>171.54</v>
      </c>
      <c r="E293" s="126">
        <v>174.92</v>
      </c>
      <c r="F293" s="126">
        <v>175.61</v>
      </c>
      <c r="G293" s="126">
        <v>191.65</v>
      </c>
      <c r="H293" s="126">
        <v>192.23</v>
      </c>
      <c r="I293" s="126">
        <v>198.1</v>
      </c>
      <c r="J293" s="126">
        <v>189.35</v>
      </c>
      <c r="K293" s="126">
        <v>188.42</v>
      </c>
      <c r="L293" s="126">
        <v>187.34</v>
      </c>
      <c r="M293" s="126">
        <v>189.77</v>
      </c>
      <c r="N293" s="126">
        <v>184.47</v>
      </c>
      <c r="O293" s="126">
        <v>189.43</v>
      </c>
      <c r="P293" s="126">
        <v>184.85</v>
      </c>
      <c r="Q293" s="126">
        <v>179.73</v>
      </c>
      <c r="R293" s="126">
        <v>186.24</v>
      </c>
      <c r="S293" s="126">
        <v>173.96</v>
      </c>
      <c r="T293" s="126">
        <v>179.64</v>
      </c>
      <c r="U293" s="126">
        <v>182.75</v>
      </c>
      <c r="V293" s="126">
        <v>186.37</v>
      </c>
      <c r="W293" s="126">
        <v>212.32</v>
      </c>
      <c r="X293" s="126">
        <v>214.58</v>
      </c>
      <c r="Y293" s="126">
        <v>215.96</v>
      </c>
      <c r="Z293" s="126">
        <v>210.82</v>
      </c>
      <c r="AA293" s="126">
        <v>207.88</v>
      </c>
      <c r="AB293" s="126">
        <v>208.74</v>
      </c>
      <c r="AC293" s="126">
        <v>220.96</v>
      </c>
    </row>
    <row r="294" spans="1:29" ht="9.75" customHeight="1" x14ac:dyDescent="0.2">
      <c r="A294" s="78" t="s">
        <v>849</v>
      </c>
      <c r="B294" s="136" t="str">
        <f t="shared" si="4"/>
        <v>A</v>
      </c>
      <c r="C294" s="126">
        <v>153.72</v>
      </c>
      <c r="D294" s="126">
        <v>156.55000000000001</v>
      </c>
      <c r="E294" s="126">
        <v>154.44999999999999</v>
      </c>
      <c r="F294" s="126">
        <v>155.43</v>
      </c>
      <c r="G294" s="126">
        <v>187.54</v>
      </c>
      <c r="H294" s="126">
        <v>189.24</v>
      </c>
      <c r="I294" s="126">
        <v>186.67</v>
      </c>
      <c r="J294" s="126">
        <v>185.35</v>
      </c>
      <c r="K294" s="126">
        <v>186.56</v>
      </c>
      <c r="L294" s="126">
        <v>189.32</v>
      </c>
      <c r="M294" s="126">
        <v>184.16</v>
      </c>
      <c r="N294" s="126">
        <v>189.82</v>
      </c>
      <c r="O294" s="126">
        <v>192.68</v>
      </c>
      <c r="P294" s="126">
        <v>190.85</v>
      </c>
      <c r="Q294" s="126">
        <v>190.61</v>
      </c>
      <c r="R294" s="126">
        <v>188.92</v>
      </c>
      <c r="S294" s="126">
        <v>182.3</v>
      </c>
      <c r="T294" s="126">
        <v>191.96</v>
      </c>
      <c r="U294" s="126">
        <v>187.48</v>
      </c>
      <c r="V294" s="126">
        <v>187.35</v>
      </c>
      <c r="W294" s="126">
        <v>205.7</v>
      </c>
      <c r="X294" s="126">
        <v>207.56</v>
      </c>
      <c r="Y294" s="126">
        <v>208.38</v>
      </c>
      <c r="Z294" s="126">
        <v>207.14</v>
      </c>
      <c r="AA294" s="126">
        <v>208.2</v>
      </c>
      <c r="AB294" s="126">
        <v>205.4</v>
      </c>
      <c r="AC294" s="126">
        <v>204.4</v>
      </c>
    </row>
    <row r="295" spans="1:29" ht="9.75" customHeight="1" x14ac:dyDescent="0.2">
      <c r="A295" s="78" t="s">
        <v>138</v>
      </c>
      <c r="B295" s="136" t="str">
        <f t="shared" si="4"/>
        <v>A</v>
      </c>
      <c r="C295" s="126">
        <v>132.38999999999999</v>
      </c>
      <c r="D295" s="126">
        <v>126.81</v>
      </c>
      <c r="E295" s="126">
        <v>125.3</v>
      </c>
      <c r="F295" s="126">
        <v>123.78</v>
      </c>
      <c r="G295" s="126">
        <v>132.91999999999999</v>
      </c>
      <c r="H295" s="126">
        <v>134.75</v>
      </c>
      <c r="I295" s="126">
        <v>138.44999999999999</v>
      </c>
      <c r="J295" s="126">
        <v>136.43</v>
      </c>
      <c r="K295" s="126">
        <v>139.63999999999999</v>
      </c>
      <c r="L295" s="126">
        <v>139.35</v>
      </c>
      <c r="M295" s="126">
        <v>135.41</v>
      </c>
      <c r="N295" s="126">
        <v>135.91</v>
      </c>
      <c r="O295" s="126">
        <v>145.07</v>
      </c>
      <c r="P295" s="126">
        <v>149.56</v>
      </c>
      <c r="Q295" s="126">
        <v>151.62</v>
      </c>
      <c r="R295" s="126">
        <v>147.93</v>
      </c>
      <c r="S295" s="126">
        <v>151.13999999999999</v>
      </c>
      <c r="T295" s="126">
        <v>145.47999999999999</v>
      </c>
      <c r="U295" s="126">
        <v>141.71</v>
      </c>
      <c r="V295" s="126">
        <v>144</v>
      </c>
      <c r="W295" s="126">
        <v>161.63999999999999</v>
      </c>
      <c r="X295" s="126">
        <v>161.72999999999999</v>
      </c>
      <c r="Y295" s="126">
        <v>161</v>
      </c>
      <c r="Z295" s="126">
        <v>161.68</v>
      </c>
      <c r="AA295" s="126">
        <v>158.24</v>
      </c>
      <c r="AB295" s="126">
        <v>158.97</v>
      </c>
      <c r="AC295" s="126">
        <v>160.62</v>
      </c>
    </row>
    <row r="296" spans="1:29" ht="9.75" customHeight="1" x14ac:dyDescent="0.2">
      <c r="A296" s="78" t="s">
        <v>139</v>
      </c>
      <c r="B296" s="136" t="str">
        <f t="shared" si="4"/>
        <v>A</v>
      </c>
      <c r="C296" s="126">
        <v>173.04</v>
      </c>
      <c r="D296" s="126">
        <v>173.45</v>
      </c>
      <c r="E296" s="126">
        <v>179.92</v>
      </c>
      <c r="F296" s="126">
        <v>174.81</v>
      </c>
      <c r="G296" s="126">
        <v>189.59</v>
      </c>
      <c r="H296" s="126">
        <v>183.67</v>
      </c>
      <c r="I296" s="126">
        <v>184.08</v>
      </c>
      <c r="J296" s="126">
        <v>182.3</v>
      </c>
      <c r="K296" s="126">
        <v>192.84</v>
      </c>
      <c r="L296" s="126">
        <v>197.61</v>
      </c>
      <c r="M296" s="126">
        <v>207.34</v>
      </c>
      <c r="N296" s="126">
        <v>197.06</v>
      </c>
      <c r="O296" s="126">
        <v>189.18</v>
      </c>
      <c r="P296" s="126">
        <v>194.07</v>
      </c>
      <c r="Q296" s="126">
        <v>182.38</v>
      </c>
      <c r="R296" s="126">
        <v>186.91</v>
      </c>
      <c r="S296" s="126">
        <v>191.91</v>
      </c>
      <c r="T296" s="126">
        <v>189.86</v>
      </c>
      <c r="U296" s="126">
        <v>192.49</v>
      </c>
      <c r="V296" s="126">
        <v>187.09</v>
      </c>
      <c r="W296" s="126">
        <v>199.59</v>
      </c>
      <c r="X296" s="126">
        <v>189.48</v>
      </c>
      <c r="Y296" s="126">
        <v>199.36</v>
      </c>
      <c r="Z296" s="126">
        <v>195.73</v>
      </c>
      <c r="AA296" s="126">
        <v>199.32</v>
      </c>
      <c r="AB296" s="126">
        <v>197.79</v>
      </c>
      <c r="AC296" s="126">
        <v>198.54</v>
      </c>
    </row>
    <row r="297" spans="1:29" ht="9.75" customHeight="1" x14ac:dyDescent="0.2">
      <c r="A297" s="78" t="s">
        <v>140</v>
      </c>
      <c r="B297" s="136" t="str">
        <f t="shared" si="4"/>
        <v>A</v>
      </c>
      <c r="C297" s="126">
        <v>171.6</v>
      </c>
      <c r="D297" s="126">
        <v>172.56</v>
      </c>
      <c r="E297" s="126">
        <v>171.45</v>
      </c>
      <c r="F297" s="126">
        <v>170.19</v>
      </c>
      <c r="G297" s="126">
        <v>162.35</v>
      </c>
      <c r="H297" s="126">
        <v>162.91999999999999</v>
      </c>
      <c r="I297" s="126">
        <v>166.2</v>
      </c>
      <c r="J297" s="126">
        <v>166.23</v>
      </c>
      <c r="K297" s="126">
        <v>164.21</v>
      </c>
      <c r="L297" s="126">
        <v>173.38</v>
      </c>
      <c r="M297" s="126">
        <v>178.2</v>
      </c>
      <c r="N297" s="126">
        <v>169.02</v>
      </c>
      <c r="O297" s="126">
        <v>165.58</v>
      </c>
      <c r="P297" s="126">
        <v>158.4</v>
      </c>
      <c r="Q297" s="126">
        <v>171.25</v>
      </c>
      <c r="R297" s="126">
        <v>178.65</v>
      </c>
      <c r="S297" s="126">
        <v>177.69</v>
      </c>
      <c r="T297" s="126">
        <v>175.25</v>
      </c>
      <c r="U297" s="126">
        <v>173.54</v>
      </c>
      <c r="V297" s="126">
        <v>175.11</v>
      </c>
      <c r="W297" s="126">
        <v>209.47</v>
      </c>
      <c r="X297" s="126">
        <v>205.66</v>
      </c>
      <c r="Y297" s="126">
        <v>211.88</v>
      </c>
      <c r="Z297" s="126">
        <v>208.38</v>
      </c>
      <c r="AA297" s="126">
        <v>203.13</v>
      </c>
      <c r="AB297" s="126">
        <v>209.54</v>
      </c>
      <c r="AC297" s="126">
        <v>209.36</v>
      </c>
    </row>
    <row r="298" spans="1:29" ht="9.75" customHeight="1" x14ac:dyDescent="0.2">
      <c r="A298" s="78" t="s">
        <v>787</v>
      </c>
      <c r="B298" s="136" t="str">
        <f t="shared" si="4"/>
        <v>A</v>
      </c>
      <c r="C298" s="126">
        <v>166.9</v>
      </c>
      <c r="D298" s="126">
        <v>168.98</v>
      </c>
      <c r="E298" s="126">
        <v>170.51</v>
      </c>
      <c r="F298" s="126">
        <v>168.38</v>
      </c>
      <c r="G298" s="126">
        <v>180.25</v>
      </c>
      <c r="H298" s="126">
        <v>178.71</v>
      </c>
      <c r="I298" s="126">
        <v>186.84</v>
      </c>
      <c r="J298" s="126">
        <v>187.6</v>
      </c>
      <c r="K298" s="126">
        <v>185.48</v>
      </c>
      <c r="L298" s="126">
        <v>178.09</v>
      </c>
      <c r="M298" s="126">
        <v>183.26</v>
      </c>
      <c r="N298" s="126">
        <v>182.74</v>
      </c>
      <c r="O298" s="126">
        <v>190.05</v>
      </c>
      <c r="P298" s="126">
        <v>192.12</v>
      </c>
      <c r="Q298" s="126">
        <v>193.47</v>
      </c>
      <c r="R298" s="126">
        <v>191.51</v>
      </c>
      <c r="S298" s="126">
        <v>195.42</v>
      </c>
      <c r="T298" s="126">
        <v>196.67</v>
      </c>
      <c r="U298" s="126">
        <v>192.55</v>
      </c>
      <c r="V298" s="126">
        <v>193.11</v>
      </c>
      <c r="W298" s="126">
        <v>216</v>
      </c>
      <c r="X298" s="126">
        <v>213.59</v>
      </c>
      <c r="Y298" s="126">
        <v>220.55</v>
      </c>
      <c r="Z298" s="126">
        <v>216.45</v>
      </c>
      <c r="AA298" s="126">
        <v>232.68</v>
      </c>
      <c r="AB298" s="126">
        <v>222.01</v>
      </c>
      <c r="AC298" s="126">
        <v>214.34</v>
      </c>
    </row>
    <row r="299" spans="1:29" ht="9.75" customHeight="1" x14ac:dyDescent="0.2">
      <c r="A299" s="78" t="s">
        <v>141</v>
      </c>
      <c r="B299" s="136" t="str">
        <f t="shared" si="4"/>
        <v>A</v>
      </c>
      <c r="C299" s="126">
        <v>151.08000000000001</v>
      </c>
      <c r="D299" s="126">
        <v>148.83000000000001</v>
      </c>
      <c r="E299" s="126">
        <v>150.59</v>
      </c>
      <c r="F299" s="126">
        <v>151.34</v>
      </c>
      <c r="G299" s="126">
        <v>167.07</v>
      </c>
      <c r="H299" s="126">
        <v>171.24</v>
      </c>
      <c r="I299" s="126">
        <v>174.37</v>
      </c>
      <c r="J299" s="126">
        <v>168.69</v>
      </c>
      <c r="K299" s="126">
        <v>167.83</v>
      </c>
      <c r="L299" s="126">
        <v>165.02</v>
      </c>
      <c r="M299" s="126">
        <v>170.73</v>
      </c>
      <c r="N299" s="126">
        <v>168.01</v>
      </c>
      <c r="O299" s="126">
        <v>172.56</v>
      </c>
      <c r="P299" s="126">
        <v>170.84</v>
      </c>
      <c r="Q299" s="126">
        <v>170.91</v>
      </c>
      <c r="R299" s="126">
        <v>174.39</v>
      </c>
      <c r="S299" s="126">
        <v>166.79</v>
      </c>
      <c r="T299" s="126">
        <v>173.98</v>
      </c>
      <c r="U299" s="126">
        <v>173.24</v>
      </c>
      <c r="V299" s="126">
        <v>173.24</v>
      </c>
      <c r="W299" s="126">
        <v>205.32</v>
      </c>
      <c r="X299" s="126">
        <v>188.51</v>
      </c>
      <c r="Y299" s="126">
        <v>197.09</v>
      </c>
      <c r="Z299" s="126">
        <v>192.98</v>
      </c>
      <c r="AA299" s="126">
        <v>194.83</v>
      </c>
      <c r="AB299" s="126">
        <v>198.88</v>
      </c>
      <c r="AC299" s="126">
        <v>196.98</v>
      </c>
    </row>
    <row r="300" spans="1:29" ht="9.75" customHeight="1" x14ac:dyDescent="0.2">
      <c r="A300" s="78" t="s">
        <v>3724</v>
      </c>
      <c r="B300" s="136" t="str">
        <f t="shared" si="4"/>
        <v>A</v>
      </c>
      <c r="C300" s="126">
        <v>112.4</v>
      </c>
      <c r="D300" s="126">
        <v>115.62</v>
      </c>
      <c r="E300" s="126">
        <v>115.32</v>
      </c>
      <c r="F300" s="126">
        <v>116.06</v>
      </c>
      <c r="G300" s="126">
        <v>121.22</v>
      </c>
      <c r="H300" s="126">
        <v>120.44</v>
      </c>
      <c r="I300" s="126">
        <v>118.88</v>
      </c>
      <c r="J300" s="126">
        <v>121.03</v>
      </c>
      <c r="K300" s="126">
        <v>125.02</v>
      </c>
      <c r="L300" s="126">
        <v>124.41</v>
      </c>
      <c r="M300" s="126">
        <v>124.66</v>
      </c>
      <c r="N300" s="126">
        <v>121.14</v>
      </c>
      <c r="O300" s="126">
        <v>140.47999999999999</v>
      </c>
      <c r="P300" s="126">
        <v>164.12</v>
      </c>
      <c r="Q300" s="126">
        <v>168.58</v>
      </c>
      <c r="R300" s="126">
        <v>162.41999999999999</v>
      </c>
      <c r="S300" s="126">
        <v>164.22</v>
      </c>
      <c r="T300" s="126">
        <v>166.61</v>
      </c>
      <c r="U300" s="126">
        <v>164.45</v>
      </c>
      <c r="V300" s="126">
        <v>167.98</v>
      </c>
      <c r="W300" s="126">
        <v>196.35</v>
      </c>
      <c r="X300" s="126">
        <v>199.96</v>
      </c>
      <c r="Y300" s="126">
        <v>190.82</v>
      </c>
      <c r="Z300" s="126">
        <v>185.8</v>
      </c>
      <c r="AA300" s="126">
        <v>195.37</v>
      </c>
      <c r="AB300" s="126">
        <v>188.64</v>
      </c>
      <c r="AC300" s="126">
        <v>181.63</v>
      </c>
    </row>
    <row r="301" spans="1:29" ht="9.75" customHeight="1" x14ac:dyDescent="0.2">
      <c r="A301" s="78" t="s">
        <v>3721</v>
      </c>
      <c r="B301" s="136" t="str">
        <f t="shared" si="4"/>
        <v>A</v>
      </c>
      <c r="C301" s="126">
        <v>125.15</v>
      </c>
      <c r="D301" s="126">
        <v>125.58</v>
      </c>
      <c r="E301" s="126">
        <v>130.19</v>
      </c>
      <c r="F301" s="126">
        <v>128.80000000000001</v>
      </c>
      <c r="G301" s="126">
        <v>150.9</v>
      </c>
      <c r="H301" s="126">
        <v>148.79</v>
      </c>
      <c r="I301" s="126">
        <v>153.88999999999999</v>
      </c>
      <c r="J301" s="126">
        <v>151.11000000000001</v>
      </c>
      <c r="K301" s="126">
        <v>149.44</v>
      </c>
      <c r="L301" s="126">
        <v>150.32</v>
      </c>
      <c r="M301" s="126">
        <v>146.44</v>
      </c>
      <c r="N301" s="126">
        <v>145.02000000000001</v>
      </c>
      <c r="O301" s="126">
        <v>128.15</v>
      </c>
      <c r="P301" s="126">
        <v>137.69999999999999</v>
      </c>
      <c r="Q301" s="126">
        <v>144.74</v>
      </c>
      <c r="R301" s="126">
        <v>140.37</v>
      </c>
      <c r="S301" s="126">
        <v>141.63</v>
      </c>
      <c r="T301" s="126">
        <v>137.02000000000001</v>
      </c>
      <c r="U301" s="126">
        <v>137.63999999999999</v>
      </c>
      <c r="V301" s="126">
        <v>139.08000000000001</v>
      </c>
      <c r="W301" s="126">
        <v>157.69</v>
      </c>
      <c r="X301" s="126">
        <v>160.91</v>
      </c>
      <c r="Y301" s="126">
        <v>165.18</v>
      </c>
      <c r="Z301" s="126">
        <v>160.97</v>
      </c>
      <c r="AA301" s="126">
        <v>162.83000000000001</v>
      </c>
      <c r="AB301" s="126">
        <v>159.53</v>
      </c>
      <c r="AC301" s="126">
        <v>156.65</v>
      </c>
    </row>
    <row r="302" spans="1:29" ht="9.75" customHeight="1" x14ac:dyDescent="0.2">
      <c r="A302" s="78" t="s">
        <v>3712</v>
      </c>
      <c r="B302" s="136" t="str">
        <f t="shared" si="4"/>
        <v>A</v>
      </c>
      <c r="C302" s="126">
        <v>136.16999999999999</v>
      </c>
      <c r="D302" s="126">
        <v>136.58000000000001</v>
      </c>
      <c r="E302" s="126">
        <v>139.43</v>
      </c>
      <c r="F302" s="126">
        <v>137.32</v>
      </c>
      <c r="G302" s="126">
        <v>139.72</v>
      </c>
      <c r="H302" s="126">
        <v>138.15</v>
      </c>
      <c r="I302" s="126">
        <v>136.86000000000001</v>
      </c>
      <c r="J302" s="126">
        <v>138.41999999999999</v>
      </c>
      <c r="K302" s="126">
        <v>134.43</v>
      </c>
      <c r="L302" s="126">
        <v>136.86000000000001</v>
      </c>
      <c r="M302" s="126">
        <v>135.28</v>
      </c>
      <c r="N302" s="126">
        <v>133.33000000000001</v>
      </c>
      <c r="O302" s="126">
        <v>134.22999999999999</v>
      </c>
      <c r="P302" s="126">
        <v>138.63999999999999</v>
      </c>
      <c r="Q302" s="126">
        <v>146.4</v>
      </c>
      <c r="R302" s="126">
        <v>144.97</v>
      </c>
      <c r="S302" s="126">
        <v>150.66999999999999</v>
      </c>
      <c r="T302" s="126">
        <v>148.32</v>
      </c>
      <c r="U302" s="126">
        <v>153.53</v>
      </c>
      <c r="V302" s="126">
        <v>144.27000000000001</v>
      </c>
      <c r="W302" s="126">
        <v>166.66</v>
      </c>
      <c r="X302" s="126">
        <v>176.99</v>
      </c>
      <c r="Y302" s="126">
        <v>172.17</v>
      </c>
      <c r="Z302" s="126">
        <v>171.96</v>
      </c>
      <c r="AA302" s="126">
        <v>174.27</v>
      </c>
      <c r="AB302" s="126">
        <v>176.77</v>
      </c>
      <c r="AC302" s="126">
        <v>179.43</v>
      </c>
    </row>
    <row r="303" spans="1:29" ht="9.75" customHeight="1" x14ac:dyDescent="0.2">
      <c r="A303" s="78" t="s">
        <v>3733</v>
      </c>
      <c r="B303" s="136" t="str">
        <f t="shared" si="4"/>
        <v>A</v>
      </c>
      <c r="C303" s="126">
        <v>124</v>
      </c>
      <c r="D303" s="126">
        <v>123.28</v>
      </c>
      <c r="E303" s="126">
        <v>126.84</v>
      </c>
      <c r="F303" s="126">
        <v>124.47</v>
      </c>
      <c r="G303" s="126">
        <v>131.44</v>
      </c>
      <c r="H303" s="126">
        <v>126.93</v>
      </c>
      <c r="I303" s="126">
        <v>132.83000000000001</v>
      </c>
      <c r="J303" s="126">
        <v>135.57</v>
      </c>
      <c r="K303" s="126">
        <v>133.38</v>
      </c>
      <c r="L303" s="126">
        <v>133.58000000000001</v>
      </c>
      <c r="M303" s="126">
        <v>138.13</v>
      </c>
      <c r="N303" s="126">
        <v>143.36000000000001</v>
      </c>
      <c r="O303" s="126">
        <v>171.22</v>
      </c>
      <c r="P303" s="126">
        <v>166.31</v>
      </c>
      <c r="Q303" s="126">
        <v>172.89</v>
      </c>
      <c r="R303" s="126">
        <v>177.46</v>
      </c>
      <c r="S303" s="126">
        <v>180.22</v>
      </c>
      <c r="T303" s="126">
        <v>165.19</v>
      </c>
      <c r="U303" s="126">
        <v>173.41</v>
      </c>
      <c r="V303" s="126">
        <v>168.82</v>
      </c>
      <c r="W303" s="126">
        <v>160.66999999999999</v>
      </c>
      <c r="X303" s="126">
        <v>162.27000000000001</v>
      </c>
      <c r="Y303" s="126">
        <v>165.43</v>
      </c>
      <c r="Z303" s="126">
        <v>164.75</v>
      </c>
      <c r="AA303" s="126">
        <v>167.94</v>
      </c>
      <c r="AB303" s="126">
        <v>158.81</v>
      </c>
      <c r="AC303" s="126">
        <v>157.01</v>
      </c>
    </row>
    <row r="304" spans="1:29" ht="9.75" customHeight="1" x14ac:dyDescent="0.2">
      <c r="A304" s="78" t="s">
        <v>3736</v>
      </c>
      <c r="B304" s="136" t="str">
        <f t="shared" si="4"/>
        <v>A</v>
      </c>
      <c r="C304" s="126">
        <v>121.44</v>
      </c>
      <c r="D304" s="126">
        <v>125.15</v>
      </c>
      <c r="E304" s="126">
        <v>123.66</v>
      </c>
      <c r="F304" s="126">
        <v>123.45</v>
      </c>
      <c r="G304" s="126">
        <v>131.22999999999999</v>
      </c>
      <c r="H304" s="126">
        <v>134.13</v>
      </c>
      <c r="I304" s="126">
        <v>127.65</v>
      </c>
      <c r="J304" s="126">
        <v>130.38999999999999</v>
      </c>
      <c r="K304" s="126">
        <v>135.16</v>
      </c>
      <c r="L304" s="126">
        <v>128</v>
      </c>
      <c r="M304" s="126">
        <v>129.99</v>
      </c>
      <c r="N304" s="126">
        <v>129.22</v>
      </c>
      <c r="O304" s="126">
        <v>143.11000000000001</v>
      </c>
      <c r="P304" s="126">
        <v>151.65</v>
      </c>
      <c r="Q304" s="126">
        <v>162.02000000000001</v>
      </c>
      <c r="R304" s="126">
        <v>158.99</v>
      </c>
      <c r="S304" s="126">
        <v>162.85</v>
      </c>
      <c r="T304" s="126">
        <v>155.47</v>
      </c>
      <c r="U304" s="126">
        <v>150.94</v>
      </c>
      <c r="V304" s="126">
        <v>157.83000000000001</v>
      </c>
      <c r="W304" s="126">
        <v>153.66999999999999</v>
      </c>
      <c r="X304" s="126">
        <v>154.75</v>
      </c>
      <c r="Y304" s="126">
        <v>156.91999999999999</v>
      </c>
      <c r="Z304" s="126">
        <v>151.80000000000001</v>
      </c>
      <c r="AA304" s="126">
        <v>153.43</v>
      </c>
      <c r="AB304" s="126">
        <v>156.02000000000001</v>
      </c>
      <c r="AC304" s="126">
        <v>149.91</v>
      </c>
    </row>
    <row r="305" spans="1:29" ht="9.75" customHeight="1" x14ac:dyDescent="0.2">
      <c r="A305" s="78" t="s">
        <v>3718</v>
      </c>
      <c r="B305" s="136" t="str">
        <f t="shared" si="4"/>
        <v>A</v>
      </c>
      <c r="C305" s="126">
        <v>127.71</v>
      </c>
      <c r="D305" s="126">
        <v>132.08000000000001</v>
      </c>
      <c r="E305" s="126">
        <v>125.81</v>
      </c>
      <c r="F305" s="126">
        <v>131.38</v>
      </c>
      <c r="G305" s="126">
        <v>150.74</v>
      </c>
      <c r="H305" s="126">
        <v>141.74</v>
      </c>
      <c r="I305" s="126">
        <v>150.5</v>
      </c>
      <c r="J305" s="126">
        <v>145.54</v>
      </c>
      <c r="K305" s="126">
        <v>153.46</v>
      </c>
      <c r="L305" s="126">
        <v>142.72</v>
      </c>
      <c r="M305" s="126">
        <v>141.72</v>
      </c>
      <c r="N305" s="126">
        <v>139.21</v>
      </c>
      <c r="O305" s="126">
        <v>147.27000000000001</v>
      </c>
      <c r="P305" s="126">
        <v>152.66999999999999</v>
      </c>
      <c r="Q305" s="126">
        <v>155.01</v>
      </c>
      <c r="R305" s="126">
        <v>151.9</v>
      </c>
      <c r="S305" s="126">
        <v>174.11</v>
      </c>
      <c r="T305" s="126">
        <v>166.57</v>
      </c>
      <c r="U305" s="126">
        <v>169.18</v>
      </c>
      <c r="V305" s="126">
        <v>160.65</v>
      </c>
      <c r="W305" s="126">
        <v>188.35</v>
      </c>
      <c r="X305" s="126">
        <v>189.37</v>
      </c>
      <c r="Y305" s="126">
        <v>179.7</v>
      </c>
      <c r="Z305" s="126">
        <v>188.15</v>
      </c>
      <c r="AA305" s="126">
        <v>193.78</v>
      </c>
      <c r="AB305" s="126">
        <v>190.91</v>
      </c>
      <c r="AC305" s="126">
        <v>187.5</v>
      </c>
    </row>
    <row r="306" spans="1:29" ht="9.75" customHeight="1" x14ac:dyDescent="0.2">
      <c r="A306" s="78" t="s">
        <v>2527</v>
      </c>
      <c r="B306" s="136" t="str">
        <f t="shared" si="4"/>
        <v>A</v>
      </c>
      <c r="C306" s="126"/>
      <c r="D306" s="126"/>
      <c r="E306" s="126"/>
      <c r="F306" s="126"/>
      <c r="G306" s="126">
        <v>171.79</v>
      </c>
      <c r="H306" s="126">
        <v>171.79</v>
      </c>
      <c r="I306" s="126">
        <v>171.79</v>
      </c>
      <c r="J306" s="126">
        <v>171.79</v>
      </c>
      <c r="K306" s="126">
        <v>171.79</v>
      </c>
      <c r="L306" s="126">
        <v>171.79</v>
      </c>
      <c r="M306" s="126">
        <v>171.79</v>
      </c>
      <c r="N306" s="126">
        <v>171.79</v>
      </c>
      <c r="O306" s="126">
        <v>146.52000000000001</v>
      </c>
      <c r="P306" s="126">
        <v>157.22999999999999</v>
      </c>
      <c r="Q306" s="126">
        <v>156.52000000000001</v>
      </c>
      <c r="R306" s="126">
        <v>158.75</v>
      </c>
      <c r="S306" s="126">
        <v>152.79</v>
      </c>
      <c r="T306" s="126">
        <v>150.97</v>
      </c>
      <c r="U306" s="126">
        <v>158.53</v>
      </c>
      <c r="V306" s="126">
        <v>152.94</v>
      </c>
      <c r="W306" s="126">
        <v>189.44</v>
      </c>
      <c r="X306" s="126">
        <v>198.69</v>
      </c>
      <c r="Y306" s="126">
        <v>197.39</v>
      </c>
      <c r="Z306" s="126">
        <v>194.23</v>
      </c>
      <c r="AA306" s="126">
        <v>194.07</v>
      </c>
      <c r="AB306" s="126">
        <v>187.85</v>
      </c>
      <c r="AC306" s="126">
        <v>185.84</v>
      </c>
    </row>
    <row r="307" spans="1:29" ht="9.75" customHeight="1" x14ac:dyDescent="0.2">
      <c r="A307" s="78" t="s">
        <v>2528</v>
      </c>
      <c r="B307" s="136" t="str">
        <f t="shared" si="4"/>
        <v>A</v>
      </c>
      <c r="C307" s="126"/>
      <c r="D307" s="126"/>
      <c r="E307" s="126"/>
      <c r="F307" s="126"/>
      <c r="G307" s="126"/>
      <c r="H307" s="126"/>
      <c r="I307" s="126"/>
      <c r="J307" s="126">
        <v>175.02</v>
      </c>
      <c r="K307" s="126">
        <v>175.02</v>
      </c>
      <c r="L307" s="126">
        <v>175.02</v>
      </c>
      <c r="M307" s="126">
        <v>175.02</v>
      </c>
      <c r="N307" s="126">
        <v>175.02</v>
      </c>
      <c r="O307" s="126">
        <v>144.69999999999999</v>
      </c>
      <c r="P307" s="126">
        <v>159.41</v>
      </c>
      <c r="Q307" s="126">
        <v>153.37</v>
      </c>
      <c r="R307" s="126">
        <v>150.61000000000001</v>
      </c>
      <c r="S307" s="126">
        <v>149.4</v>
      </c>
      <c r="T307" s="126">
        <v>154.75</v>
      </c>
      <c r="U307" s="126">
        <v>156.34</v>
      </c>
      <c r="V307" s="126">
        <v>148.87</v>
      </c>
      <c r="W307" s="126">
        <v>186.64</v>
      </c>
      <c r="X307" s="126">
        <v>190.96</v>
      </c>
      <c r="Y307" s="126">
        <v>188.26</v>
      </c>
      <c r="Z307" s="126">
        <v>187.41</v>
      </c>
      <c r="AA307" s="126">
        <v>188.57</v>
      </c>
      <c r="AB307" s="126">
        <v>192.31</v>
      </c>
      <c r="AC307" s="126">
        <v>198.74</v>
      </c>
    </row>
    <row r="308" spans="1:29" ht="9.75" customHeight="1" x14ac:dyDescent="0.2">
      <c r="A308" s="78" t="s">
        <v>639</v>
      </c>
      <c r="B308" s="136" t="str">
        <f t="shared" si="4"/>
        <v>I</v>
      </c>
      <c r="C308" s="126">
        <v>222.51</v>
      </c>
      <c r="D308" s="126">
        <v>219.37</v>
      </c>
      <c r="E308" s="126">
        <v>262.45999999999998</v>
      </c>
      <c r="F308" s="126">
        <v>167.55</v>
      </c>
      <c r="G308" s="126">
        <v>170.19</v>
      </c>
      <c r="H308" s="126">
        <v>236.78</v>
      </c>
      <c r="I308" s="126">
        <v>233.27</v>
      </c>
      <c r="J308" s="126">
        <v>231.2</v>
      </c>
      <c r="K308" s="126">
        <v>213.43</v>
      </c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  <c r="Z308" s="126"/>
      <c r="AA308" s="126"/>
      <c r="AB308" s="126"/>
      <c r="AC308" s="126"/>
    </row>
    <row r="309" spans="1:29" ht="9.75" customHeight="1" x14ac:dyDescent="0.2">
      <c r="A309" s="78" t="s">
        <v>2535</v>
      </c>
      <c r="B309" s="136" t="str">
        <f t="shared" si="4"/>
        <v>A</v>
      </c>
      <c r="C309" s="126"/>
      <c r="D309" s="126"/>
      <c r="E309" s="126"/>
      <c r="F309" s="126"/>
      <c r="G309" s="126"/>
      <c r="H309" s="126"/>
      <c r="I309" s="126"/>
      <c r="J309" s="126"/>
      <c r="K309" s="126">
        <v>181.67</v>
      </c>
      <c r="L309" s="126">
        <v>181.67</v>
      </c>
      <c r="M309" s="126">
        <v>181.67</v>
      </c>
      <c r="N309" s="126">
        <v>181.67</v>
      </c>
      <c r="O309" s="126">
        <v>223.91</v>
      </c>
      <c r="P309" s="126">
        <v>219.89</v>
      </c>
      <c r="Q309" s="126">
        <v>222.5</v>
      </c>
      <c r="R309" s="126">
        <v>207.75</v>
      </c>
      <c r="S309" s="126">
        <v>214.39</v>
      </c>
      <c r="T309" s="126">
        <v>228.87</v>
      </c>
      <c r="U309" s="126">
        <v>216.34</v>
      </c>
      <c r="V309" s="126">
        <v>210.99</v>
      </c>
      <c r="W309" s="126">
        <v>218.4</v>
      </c>
      <c r="X309" s="126">
        <v>216.9</v>
      </c>
      <c r="Y309" s="126">
        <v>209.83</v>
      </c>
      <c r="Z309" s="126">
        <v>222.03</v>
      </c>
      <c r="AA309" s="126">
        <v>212.97</v>
      </c>
      <c r="AB309" s="126">
        <v>208.62</v>
      </c>
      <c r="AC309" s="126">
        <v>210.12</v>
      </c>
    </row>
    <row r="310" spans="1:29" ht="9.75" customHeight="1" x14ac:dyDescent="0.2">
      <c r="A310" s="78" t="s">
        <v>143</v>
      </c>
      <c r="B310" s="136" t="str">
        <f t="shared" si="4"/>
        <v>A</v>
      </c>
      <c r="C310" s="126">
        <v>136.16999999999999</v>
      </c>
      <c r="D310" s="126">
        <v>138.75</v>
      </c>
      <c r="E310" s="126">
        <v>134.04</v>
      </c>
      <c r="F310" s="126">
        <v>138.97</v>
      </c>
      <c r="G310" s="126">
        <v>152.13999999999999</v>
      </c>
      <c r="H310" s="126">
        <v>151.63</v>
      </c>
      <c r="I310" s="126">
        <v>156.34</v>
      </c>
      <c r="J310" s="126">
        <v>158.72</v>
      </c>
      <c r="K310" s="126">
        <v>159.65</v>
      </c>
      <c r="L310" s="126">
        <v>157.55000000000001</v>
      </c>
      <c r="M310" s="126">
        <v>158.27000000000001</v>
      </c>
      <c r="N310" s="126">
        <v>152.13</v>
      </c>
      <c r="O310" s="126">
        <v>163.58000000000001</v>
      </c>
      <c r="P310" s="126">
        <v>169.41</v>
      </c>
      <c r="Q310" s="126">
        <v>164.17</v>
      </c>
      <c r="R310" s="126">
        <v>160.49</v>
      </c>
      <c r="S310" s="126">
        <v>154.25</v>
      </c>
      <c r="T310" s="126">
        <v>160.69</v>
      </c>
      <c r="U310" s="126">
        <v>158.94999999999999</v>
      </c>
      <c r="V310" s="126">
        <v>162.44999999999999</v>
      </c>
      <c r="W310" s="126">
        <v>187.69</v>
      </c>
      <c r="X310" s="126">
        <v>193.06</v>
      </c>
      <c r="Y310" s="126">
        <v>189.49</v>
      </c>
      <c r="Z310" s="126">
        <v>178.62</v>
      </c>
      <c r="AA310" s="126">
        <v>178.26</v>
      </c>
      <c r="AB310" s="126">
        <v>183.95</v>
      </c>
      <c r="AC310" s="126">
        <v>184.23</v>
      </c>
    </row>
    <row r="311" spans="1:29" ht="9.75" customHeight="1" x14ac:dyDescent="0.2">
      <c r="A311" s="78" t="s">
        <v>145</v>
      </c>
      <c r="B311" s="136" t="str">
        <f t="shared" si="4"/>
        <v>A</v>
      </c>
      <c r="C311" s="126">
        <v>141.94999999999999</v>
      </c>
      <c r="D311" s="126">
        <v>142.29</v>
      </c>
      <c r="E311" s="126">
        <v>149.82</v>
      </c>
      <c r="F311" s="126">
        <v>146.30000000000001</v>
      </c>
      <c r="G311" s="126">
        <v>155.18</v>
      </c>
      <c r="H311" s="126">
        <v>151.93</v>
      </c>
      <c r="I311" s="126">
        <v>155.97999999999999</v>
      </c>
      <c r="J311" s="126">
        <v>156.96</v>
      </c>
      <c r="K311" s="126">
        <v>165.78</v>
      </c>
      <c r="L311" s="126">
        <v>169.51</v>
      </c>
      <c r="M311" s="126">
        <v>157.41</v>
      </c>
      <c r="N311" s="126">
        <v>164.57</v>
      </c>
      <c r="O311" s="126">
        <v>179.96</v>
      </c>
      <c r="P311" s="126">
        <v>172.3</v>
      </c>
      <c r="Q311" s="126">
        <v>172.68</v>
      </c>
      <c r="R311" s="126">
        <v>171.47</v>
      </c>
      <c r="S311" s="126">
        <v>173.8</v>
      </c>
      <c r="T311" s="126">
        <v>173.8</v>
      </c>
      <c r="U311" s="126">
        <v>170.81</v>
      </c>
      <c r="V311" s="126">
        <v>171.45</v>
      </c>
      <c r="W311" s="126">
        <v>208.49</v>
      </c>
      <c r="X311" s="126">
        <v>204.11</v>
      </c>
      <c r="Y311" s="126">
        <v>207.31</v>
      </c>
      <c r="Z311" s="126">
        <v>200.45</v>
      </c>
      <c r="AA311" s="126">
        <v>200.41</v>
      </c>
      <c r="AB311" s="126">
        <v>214.13</v>
      </c>
      <c r="AC311" s="126">
        <v>208.25</v>
      </c>
    </row>
    <row r="312" spans="1:29" ht="9.75" customHeight="1" x14ac:dyDescent="0.2">
      <c r="A312" s="78" t="s">
        <v>788</v>
      </c>
      <c r="B312" s="136" t="str">
        <f t="shared" si="4"/>
        <v>A</v>
      </c>
      <c r="C312" s="126">
        <v>179.15</v>
      </c>
      <c r="D312" s="126">
        <v>174.44</v>
      </c>
      <c r="E312" s="126">
        <v>181.55</v>
      </c>
      <c r="F312" s="126">
        <v>179.83</v>
      </c>
      <c r="G312" s="126">
        <v>190.93</v>
      </c>
      <c r="H312" s="126">
        <v>185.11</v>
      </c>
      <c r="I312" s="126">
        <v>190.39</v>
      </c>
      <c r="J312" s="126">
        <v>189.53</v>
      </c>
      <c r="K312" s="126">
        <v>187.57</v>
      </c>
      <c r="L312" s="126">
        <v>185.01</v>
      </c>
      <c r="M312" s="126">
        <v>187</v>
      </c>
      <c r="N312" s="126">
        <v>188.42</v>
      </c>
      <c r="O312" s="126">
        <v>183.64</v>
      </c>
      <c r="P312" s="126">
        <v>184.07</v>
      </c>
      <c r="Q312" s="126">
        <v>188.48</v>
      </c>
      <c r="R312" s="126">
        <v>183.96</v>
      </c>
      <c r="S312" s="126">
        <v>192.17</v>
      </c>
      <c r="T312" s="126">
        <v>190.26</v>
      </c>
      <c r="U312" s="126">
        <v>189.56</v>
      </c>
      <c r="V312" s="126">
        <v>185.25</v>
      </c>
      <c r="W312" s="126">
        <v>208.09</v>
      </c>
      <c r="X312" s="126">
        <v>211.24</v>
      </c>
      <c r="Y312" s="126">
        <v>206.62</v>
      </c>
      <c r="Z312" s="126">
        <v>210.11</v>
      </c>
      <c r="AA312" s="126">
        <v>206.16</v>
      </c>
      <c r="AB312" s="126">
        <v>205.92</v>
      </c>
      <c r="AC312" s="126">
        <v>206.48</v>
      </c>
    </row>
    <row r="313" spans="1:29" ht="9.75" customHeight="1" x14ac:dyDescent="0.2">
      <c r="A313" s="78" t="s">
        <v>146</v>
      </c>
      <c r="B313" s="136" t="str">
        <f t="shared" si="4"/>
        <v>A</v>
      </c>
      <c r="C313" s="126">
        <v>151.54</v>
      </c>
      <c r="D313" s="126">
        <v>156.6</v>
      </c>
      <c r="E313" s="126">
        <v>151.47999999999999</v>
      </c>
      <c r="F313" s="126">
        <v>161.88</v>
      </c>
      <c r="G313" s="126">
        <v>167.45</v>
      </c>
      <c r="H313" s="126">
        <v>165.88</v>
      </c>
      <c r="I313" s="126">
        <v>164.75</v>
      </c>
      <c r="J313" s="126">
        <v>165.64</v>
      </c>
      <c r="K313" s="126">
        <v>165.86</v>
      </c>
      <c r="L313" s="126">
        <v>160.43</v>
      </c>
      <c r="M313" s="126">
        <v>163.89</v>
      </c>
      <c r="N313" s="126">
        <v>165.02</v>
      </c>
      <c r="O313" s="126">
        <v>163.44999999999999</v>
      </c>
      <c r="P313" s="126">
        <v>161.69999999999999</v>
      </c>
      <c r="Q313" s="126">
        <v>167.64</v>
      </c>
      <c r="R313" s="126">
        <v>166.24</v>
      </c>
      <c r="S313" s="126">
        <v>165.96</v>
      </c>
      <c r="T313" s="126">
        <v>159.93</v>
      </c>
      <c r="U313" s="126">
        <v>163.63999999999999</v>
      </c>
      <c r="V313" s="126">
        <v>168.55</v>
      </c>
      <c r="W313" s="126">
        <v>186.18</v>
      </c>
      <c r="X313" s="126">
        <v>176.25</v>
      </c>
      <c r="Y313" s="126">
        <v>177.65</v>
      </c>
      <c r="Z313" s="126">
        <v>177.54</v>
      </c>
      <c r="AA313" s="126">
        <v>180.73</v>
      </c>
      <c r="AB313" s="126">
        <v>183.29</v>
      </c>
      <c r="AC313" s="126">
        <v>186.85</v>
      </c>
    </row>
    <row r="314" spans="1:29" ht="9.75" customHeight="1" x14ac:dyDescent="0.2">
      <c r="A314" s="78" t="s">
        <v>147</v>
      </c>
      <c r="B314" s="136" t="str">
        <f t="shared" si="4"/>
        <v>A</v>
      </c>
      <c r="C314" s="126">
        <v>192.63</v>
      </c>
      <c r="D314" s="126">
        <v>195.07</v>
      </c>
      <c r="E314" s="126">
        <v>192.29</v>
      </c>
      <c r="F314" s="126">
        <v>193.09</v>
      </c>
      <c r="G314" s="126">
        <v>202.86</v>
      </c>
      <c r="H314" s="126">
        <v>206.08</v>
      </c>
      <c r="I314" s="126">
        <v>204.2</v>
      </c>
      <c r="J314" s="126">
        <v>203.12</v>
      </c>
      <c r="K314" s="126">
        <v>204.38</v>
      </c>
      <c r="L314" s="126">
        <v>201.67</v>
      </c>
      <c r="M314" s="126">
        <v>202.29</v>
      </c>
      <c r="N314" s="126">
        <v>196.3</v>
      </c>
      <c r="O314" s="126">
        <v>201.45</v>
      </c>
      <c r="P314" s="126">
        <v>197.3</v>
      </c>
      <c r="Q314" s="126">
        <v>191.65</v>
      </c>
      <c r="R314" s="126">
        <v>193.6</v>
      </c>
      <c r="S314" s="126">
        <v>198.19</v>
      </c>
      <c r="T314" s="126">
        <v>196.52</v>
      </c>
      <c r="U314" s="126">
        <v>193.92</v>
      </c>
      <c r="V314" s="126">
        <v>198.21</v>
      </c>
      <c r="W314" s="126">
        <v>226.73</v>
      </c>
      <c r="X314" s="126">
        <v>226.36</v>
      </c>
      <c r="Y314" s="126">
        <v>224.91</v>
      </c>
      <c r="Z314" s="126">
        <v>231.49</v>
      </c>
      <c r="AA314" s="126">
        <v>231.48</v>
      </c>
      <c r="AB314" s="126">
        <v>228.12</v>
      </c>
      <c r="AC314" s="126">
        <v>234.9</v>
      </c>
    </row>
    <row r="315" spans="1:29" ht="9.75" customHeight="1" x14ac:dyDescent="0.2">
      <c r="A315" s="78" t="s">
        <v>149</v>
      </c>
      <c r="B315" s="136" t="str">
        <f t="shared" si="4"/>
        <v>A</v>
      </c>
      <c r="C315" s="126">
        <v>158.72</v>
      </c>
      <c r="D315" s="126">
        <v>155.04</v>
      </c>
      <c r="E315" s="126">
        <v>157.87</v>
      </c>
      <c r="F315" s="126">
        <v>155.88999999999999</v>
      </c>
      <c r="G315" s="126">
        <v>137.47999999999999</v>
      </c>
      <c r="H315" s="126">
        <v>141.91999999999999</v>
      </c>
      <c r="I315" s="126">
        <v>148.54</v>
      </c>
      <c r="J315" s="126">
        <v>139.68</v>
      </c>
      <c r="K315" s="126">
        <v>139.57</v>
      </c>
      <c r="L315" s="126">
        <v>140</v>
      </c>
      <c r="M315" s="126">
        <v>144.55000000000001</v>
      </c>
      <c r="N315" s="126">
        <v>143.84</v>
      </c>
      <c r="O315" s="126">
        <v>144.16</v>
      </c>
      <c r="P315" s="126">
        <v>140.15</v>
      </c>
      <c r="Q315" s="126">
        <v>137.94999999999999</v>
      </c>
      <c r="R315" s="126">
        <v>135.38</v>
      </c>
      <c r="S315" s="126">
        <v>127.64</v>
      </c>
      <c r="T315" s="126">
        <v>136.52000000000001</v>
      </c>
      <c r="U315" s="126">
        <v>136.28</v>
      </c>
      <c r="V315" s="126">
        <v>137.94999999999999</v>
      </c>
      <c r="W315" s="126">
        <v>165.39</v>
      </c>
      <c r="X315" s="126">
        <v>163.38999999999999</v>
      </c>
      <c r="Y315" s="126">
        <v>161.4</v>
      </c>
      <c r="Z315" s="126">
        <v>166.5</v>
      </c>
      <c r="AA315" s="126">
        <v>164.14</v>
      </c>
      <c r="AB315" s="126">
        <v>159.53</v>
      </c>
      <c r="AC315" s="126">
        <v>160.53</v>
      </c>
    </row>
    <row r="316" spans="1:29" ht="9.75" customHeight="1" x14ac:dyDescent="0.2">
      <c r="A316" s="78" t="s">
        <v>868</v>
      </c>
      <c r="B316" s="136" t="str">
        <f t="shared" si="4"/>
        <v>A</v>
      </c>
      <c r="C316" s="126">
        <v>182.43</v>
      </c>
      <c r="D316" s="126">
        <v>189.26</v>
      </c>
      <c r="E316" s="126">
        <v>184.26</v>
      </c>
      <c r="F316" s="126">
        <v>187.68</v>
      </c>
      <c r="G316" s="126">
        <v>187.37</v>
      </c>
      <c r="H316" s="126">
        <v>194.63</v>
      </c>
      <c r="I316" s="126">
        <v>191.08</v>
      </c>
      <c r="J316" s="126">
        <v>188.09</v>
      </c>
      <c r="K316" s="126">
        <v>188.84</v>
      </c>
      <c r="L316" s="126">
        <v>185.23</v>
      </c>
      <c r="M316" s="126">
        <v>189.97</v>
      </c>
      <c r="N316" s="126">
        <v>184.92</v>
      </c>
      <c r="O316" s="126">
        <v>173.52</v>
      </c>
      <c r="P316" s="126">
        <v>179.54</v>
      </c>
      <c r="Q316" s="126">
        <v>182.13</v>
      </c>
      <c r="R316" s="126">
        <v>183.32</v>
      </c>
      <c r="S316" s="126">
        <v>175.95</v>
      </c>
      <c r="T316" s="126">
        <v>182.96</v>
      </c>
      <c r="U316" s="126">
        <v>189.37</v>
      </c>
      <c r="V316" s="126">
        <v>181.79</v>
      </c>
      <c r="W316" s="126">
        <v>202.86</v>
      </c>
      <c r="X316" s="126">
        <v>205.8</v>
      </c>
      <c r="Y316" s="126">
        <v>202.32</v>
      </c>
      <c r="Z316" s="126">
        <v>205.96</v>
      </c>
      <c r="AA316" s="126">
        <v>201.19</v>
      </c>
      <c r="AB316" s="126">
        <v>202.79</v>
      </c>
      <c r="AC316" s="126">
        <v>191.8</v>
      </c>
    </row>
    <row r="317" spans="1:29" ht="9.75" customHeight="1" x14ac:dyDescent="0.2">
      <c r="A317" s="78" t="s">
        <v>859</v>
      </c>
      <c r="B317" s="136" t="str">
        <f t="shared" si="4"/>
        <v>A</v>
      </c>
      <c r="C317" s="126">
        <v>164.51</v>
      </c>
      <c r="D317" s="126">
        <v>164.77</v>
      </c>
      <c r="E317" s="126">
        <v>165.86</v>
      </c>
      <c r="F317" s="126">
        <v>162.66</v>
      </c>
      <c r="G317" s="126">
        <v>192.06</v>
      </c>
      <c r="H317" s="126">
        <v>193.3</v>
      </c>
      <c r="I317" s="126">
        <v>188.65</v>
      </c>
      <c r="J317" s="126">
        <v>190.9</v>
      </c>
      <c r="K317" s="126">
        <v>193.98</v>
      </c>
      <c r="L317" s="126">
        <v>192.42</v>
      </c>
      <c r="M317" s="126">
        <v>188.58</v>
      </c>
      <c r="N317" s="126">
        <v>186.51</v>
      </c>
      <c r="O317" s="126">
        <v>181.03</v>
      </c>
      <c r="P317" s="126">
        <v>181.12</v>
      </c>
      <c r="Q317" s="126">
        <v>186.58</v>
      </c>
      <c r="R317" s="126">
        <v>183.94</v>
      </c>
      <c r="S317" s="126">
        <v>193.94</v>
      </c>
      <c r="T317" s="126">
        <v>189.13</v>
      </c>
      <c r="U317" s="126">
        <v>190.3</v>
      </c>
      <c r="V317" s="126">
        <v>186.95</v>
      </c>
      <c r="W317" s="126">
        <v>213.52</v>
      </c>
      <c r="X317" s="126">
        <v>215.04</v>
      </c>
      <c r="Y317" s="126">
        <v>218.85</v>
      </c>
      <c r="Z317" s="126">
        <v>215.53</v>
      </c>
      <c r="AA317" s="126">
        <v>213.62</v>
      </c>
      <c r="AB317" s="126">
        <v>220.24</v>
      </c>
      <c r="AC317" s="126">
        <v>220.07</v>
      </c>
    </row>
    <row r="318" spans="1:29" ht="9.75" customHeight="1" x14ac:dyDescent="0.2">
      <c r="A318" s="78" t="s">
        <v>151</v>
      </c>
      <c r="B318" s="136" t="str">
        <f t="shared" si="4"/>
        <v>A</v>
      </c>
      <c r="C318" s="126">
        <v>169.77</v>
      </c>
      <c r="D318" s="126">
        <v>167.17</v>
      </c>
      <c r="E318" s="126">
        <v>165.88</v>
      </c>
      <c r="F318" s="126">
        <v>166.69</v>
      </c>
      <c r="G318" s="126">
        <v>167.81</v>
      </c>
      <c r="H318" s="126">
        <v>165.05</v>
      </c>
      <c r="I318" s="126">
        <v>168.33</v>
      </c>
      <c r="J318" s="126">
        <v>166.41</v>
      </c>
      <c r="K318" s="126">
        <v>168.77</v>
      </c>
      <c r="L318" s="126">
        <v>164.98</v>
      </c>
      <c r="M318" s="126">
        <v>165.54</v>
      </c>
      <c r="N318" s="126">
        <v>174.5</v>
      </c>
      <c r="O318" s="126">
        <v>174.96</v>
      </c>
      <c r="P318" s="126">
        <v>171.63</v>
      </c>
      <c r="Q318" s="126">
        <v>178.75</v>
      </c>
      <c r="R318" s="126">
        <v>177.01</v>
      </c>
      <c r="S318" s="126">
        <v>170.78</v>
      </c>
      <c r="T318" s="126">
        <v>175.24</v>
      </c>
      <c r="U318" s="126">
        <v>174.4</v>
      </c>
      <c r="V318" s="126">
        <v>171.76</v>
      </c>
      <c r="W318" s="126">
        <v>198.81</v>
      </c>
      <c r="X318" s="126">
        <v>199.55</v>
      </c>
      <c r="Y318" s="126">
        <v>202.72</v>
      </c>
      <c r="Z318" s="126">
        <v>205.65</v>
      </c>
      <c r="AA318" s="126">
        <v>198.94</v>
      </c>
      <c r="AB318" s="126">
        <v>198.96</v>
      </c>
      <c r="AC318" s="126">
        <v>200.72</v>
      </c>
    </row>
    <row r="319" spans="1:29" ht="9.75" customHeight="1" x14ac:dyDescent="0.2">
      <c r="A319" s="78" t="s">
        <v>748</v>
      </c>
      <c r="B319" s="136" t="str">
        <f t="shared" si="4"/>
        <v>A</v>
      </c>
      <c r="C319" s="126">
        <v>186.25</v>
      </c>
      <c r="D319" s="126">
        <v>181.64</v>
      </c>
      <c r="E319" s="126">
        <v>186.25</v>
      </c>
      <c r="F319" s="126">
        <v>181.64</v>
      </c>
      <c r="G319" s="126">
        <v>206.16</v>
      </c>
      <c r="H319" s="126">
        <v>211.56</v>
      </c>
      <c r="I319" s="126">
        <v>191.82</v>
      </c>
      <c r="J319" s="126">
        <v>212.5</v>
      </c>
      <c r="K319" s="126">
        <v>203.41</v>
      </c>
      <c r="L319" s="126">
        <v>210.39</v>
      </c>
      <c r="M319" s="126">
        <v>189.94</v>
      </c>
      <c r="N319" s="126">
        <v>196.33</v>
      </c>
      <c r="O319" s="126">
        <v>189.96</v>
      </c>
      <c r="P319" s="126">
        <v>195.56</v>
      </c>
      <c r="Q319" s="126">
        <v>201.62</v>
      </c>
      <c r="R319" s="126">
        <v>196.49</v>
      </c>
      <c r="S319" s="126">
        <v>214.26</v>
      </c>
      <c r="T319" s="126">
        <v>214.43</v>
      </c>
      <c r="U319" s="126">
        <v>210.27</v>
      </c>
      <c r="V319" s="126">
        <v>210.59</v>
      </c>
      <c r="W319" s="126">
        <v>240.07</v>
      </c>
      <c r="X319" s="126">
        <v>234.11</v>
      </c>
      <c r="Y319" s="126">
        <v>238.77</v>
      </c>
      <c r="Z319" s="126">
        <v>238.63</v>
      </c>
      <c r="AA319" s="126">
        <v>234.7</v>
      </c>
      <c r="AB319" s="126">
        <v>230.52</v>
      </c>
      <c r="AC319" s="126">
        <v>230.52</v>
      </c>
    </row>
    <row r="320" spans="1:29" ht="9.75" customHeight="1" x14ac:dyDescent="0.2">
      <c r="A320" s="78" t="s">
        <v>700</v>
      </c>
      <c r="B320" s="136" t="str">
        <f t="shared" si="4"/>
        <v>A</v>
      </c>
      <c r="C320" s="126">
        <v>173.78</v>
      </c>
      <c r="D320" s="126">
        <v>171.4</v>
      </c>
      <c r="E320" s="126">
        <v>170.65</v>
      </c>
      <c r="F320" s="126">
        <v>180.53</v>
      </c>
      <c r="G320" s="126">
        <v>183.01</v>
      </c>
      <c r="H320" s="126">
        <v>185.13</v>
      </c>
      <c r="I320" s="126">
        <v>188.93</v>
      </c>
      <c r="J320" s="126">
        <v>179.79</v>
      </c>
      <c r="K320" s="126">
        <v>186.74</v>
      </c>
      <c r="L320" s="126">
        <v>193.57</v>
      </c>
      <c r="M320" s="126">
        <v>185.94</v>
      </c>
      <c r="N320" s="126">
        <v>177.93</v>
      </c>
      <c r="O320" s="126">
        <v>171.3</v>
      </c>
      <c r="P320" s="126">
        <v>168.11</v>
      </c>
      <c r="Q320" s="126">
        <v>167.21</v>
      </c>
      <c r="R320" s="126">
        <v>164.25</v>
      </c>
      <c r="S320" s="126">
        <v>164.73</v>
      </c>
      <c r="T320" s="126">
        <v>165.32</v>
      </c>
      <c r="U320" s="126">
        <v>166.05</v>
      </c>
      <c r="V320" s="126">
        <v>170.77</v>
      </c>
      <c r="W320" s="126">
        <v>190.91</v>
      </c>
      <c r="X320" s="126">
        <v>188.53</v>
      </c>
      <c r="Y320" s="126">
        <v>188.12</v>
      </c>
      <c r="Z320" s="126">
        <v>192.74</v>
      </c>
      <c r="AA320" s="126">
        <v>191.49</v>
      </c>
      <c r="AB320" s="126">
        <v>190.28</v>
      </c>
      <c r="AC320" s="126">
        <v>188.46</v>
      </c>
    </row>
    <row r="321" spans="1:29" ht="9.75" customHeight="1" x14ac:dyDescent="0.2">
      <c r="A321" s="78" t="s">
        <v>701</v>
      </c>
      <c r="B321" s="136" t="str">
        <f t="shared" si="4"/>
        <v>A</v>
      </c>
      <c r="C321" s="126">
        <v>152.29</v>
      </c>
      <c r="D321" s="126">
        <v>156.26</v>
      </c>
      <c r="E321" s="126">
        <v>154.01</v>
      </c>
      <c r="F321" s="126">
        <v>155.63</v>
      </c>
      <c r="G321" s="126">
        <v>161.15</v>
      </c>
      <c r="H321" s="126">
        <v>172.42</v>
      </c>
      <c r="I321" s="126">
        <v>164.18</v>
      </c>
      <c r="J321" s="126">
        <v>165.11</v>
      </c>
      <c r="K321" s="126">
        <v>166.3</v>
      </c>
      <c r="L321" s="126">
        <v>162.53</v>
      </c>
      <c r="M321" s="126">
        <v>164.51</v>
      </c>
      <c r="N321" s="126">
        <v>162.77000000000001</v>
      </c>
      <c r="O321" s="126">
        <v>164.4</v>
      </c>
      <c r="P321" s="126">
        <v>161.05000000000001</v>
      </c>
      <c r="Q321" s="126">
        <v>165.33</v>
      </c>
      <c r="R321" s="126">
        <v>167.88</v>
      </c>
      <c r="S321" s="126">
        <v>163.97</v>
      </c>
      <c r="T321" s="126">
        <v>167.18</v>
      </c>
      <c r="U321" s="126">
        <v>170.4</v>
      </c>
      <c r="V321" s="126">
        <v>163.01</v>
      </c>
      <c r="W321" s="126">
        <v>179.31</v>
      </c>
      <c r="X321" s="126">
        <v>186.61</v>
      </c>
      <c r="Y321" s="126">
        <v>186.81</v>
      </c>
      <c r="Z321" s="126">
        <v>183.72</v>
      </c>
      <c r="AA321" s="126">
        <v>181.58</v>
      </c>
      <c r="AB321" s="126">
        <v>184.94</v>
      </c>
      <c r="AC321" s="126">
        <v>178.9</v>
      </c>
    </row>
    <row r="322" spans="1:29" ht="9.75" customHeight="1" x14ac:dyDescent="0.2">
      <c r="A322" s="78" t="s">
        <v>722</v>
      </c>
      <c r="B322" s="136" t="str">
        <f t="shared" si="4"/>
        <v>A</v>
      </c>
      <c r="C322" s="126">
        <v>128.9</v>
      </c>
      <c r="D322" s="126">
        <v>127.74</v>
      </c>
      <c r="E322" s="126">
        <v>131.25</v>
      </c>
      <c r="F322" s="126">
        <v>133.44999999999999</v>
      </c>
      <c r="G322" s="126">
        <v>132.19</v>
      </c>
      <c r="H322" s="126">
        <v>132.6</v>
      </c>
      <c r="I322" s="126">
        <v>131.12</v>
      </c>
      <c r="J322" s="126">
        <v>131.68</v>
      </c>
      <c r="K322" s="126">
        <v>132.27000000000001</v>
      </c>
      <c r="L322" s="126">
        <v>131.63</v>
      </c>
      <c r="M322" s="126">
        <v>129.22</v>
      </c>
      <c r="N322" s="126">
        <v>130.46</v>
      </c>
      <c r="O322" s="126">
        <v>122.44</v>
      </c>
      <c r="P322" s="126">
        <v>124.71</v>
      </c>
      <c r="Q322" s="126">
        <v>124.98</v>
      </c>
      <c r="R322" s="126">
        <v>122.74</v>
      </c>
      <c r="S322" s="126">
        <v>114.89</v>
      </c>
      <c r="T322" s="126">
        <v>121.52</v>
      </c>
      <c r="U322" s="126">
        <v>120.01</v>
      </c>
      <c r="V322" s="126">
        <v>120.89</v>
      </c>
      <c r="W322" s="126">
        <v>150.97999999999999</v>
      </c>
      <c r="X322" s="126">
        <v>152.26</v>
      </c>
      <c r="Y322" s="126">
        <v>150.96</v>
      </c>
      <c r="Z322" s="126">
        <v>148</v>
      </c>
      <c r="AA322" s="126">
        <v>152.88</v>
      </c>
      <c r="AB322" s="126">
        <v>153.63</v>
      </c>
      <c r="AC322" s="126">
        <v>149.94999999999999</v>
      </c>
    </row>
    <row r="323" spans="1:29" ht="9.75" customHeight="1" x14ac:dyDescent="0.2">
      <c r="A323" s="78" t="s">
        <v>721</v>
      </c>
      <c r="B323" s="136" t="str">
        <f t="shared" si="4"/>
        <v>A</v>
      </c>
      <c r="C323" s="126">
        <v>127.58</v>
      </c>
      <c r="D323" s="126">
        <v>124.98</v>
      </c>
      <c r="E323" s="126">
        <v>129.22999999999999</v>
      </c>
      <c r="F323" s="126">
        <v>129.30000000000001</v>
      </c>
      <c r="G323" s="126">
        <v>129.74</v>
      </c>
      <c r="H323" s="126">
        <v>125.47</v>
      </c>
      <c r="I323" s="126">
        <v>134.47999999999999</v>
      </c>
      <c r="J323" s="126">
        <v>132.34</v>
      </c>
      <c r="K323" s="126">
        <v>131.85</v>
      </c>
      <c r="L323" s="126">
        <v>128.58000000000001</v>
      </c>
      <c r="M323" s="126">
        <v>128.11000000000001</v>
      </c>
      <c r="N323" s="126">
        <v>129.80000000000001</v>
      </c>
      <c r="O323" s="126">
        <v>113.36</v>
      </c>
      <c r="P323" s="126">
        <v>111.19</v>
      </c>
      <c r="Q323" s="126">
        <v>110.01</v>
      </c>
      <c r="R323" s="126">
        <v>110.87</v>
      </c>
      <c r="S323" s="126">
        <v>109.37</v>
      </c>
      <c r="T323" s="126">
        <v>113.22</v>
      </c>
      <c r="U323" s="126">
        <v>109.81</v>
      </c>
      <c r="V323" s="126">
        <v>108.5</v>
      </c>
      <c r="W323" s="126">
        <v>125.63</v>
      </c>
      <c r="X323" s="126">
        <v>129.88</v>
      </c>
      <c r="Y323" s="126">
        <v>128.88999999999999</v>
      </c>
      <c r="Z323" s="126">
        <v>130.27000000000001</v>
      </c>
      <c r="AA323" s="126">
        <v>130.38999999999999</v>
      </c>
      <c r="AB323" s="126">
        <v>128.26</v>
      </c>
      <c r="AC323" s="126">
        <v>132.62</v>
      </c>
    </row>
    <row r="324" spans="1:29" ht="9.75" customHeight="1" x14ac:dyDescent="0.2">
      <c r="A324" s="78" t="s">
        <v>720</v>
      </c>
      <c r="B324" s="136" t="str">
        <f t="shared" si="4"/>
        <v>A</v>
      </c>
      <c r="C324" s="126">
        <v>129.94</v>
      </c>
      <c r="D324" s="126">
        <v>125.26</v>
      </c>
      <c r="E324" s="126">
        <v>131.13</v>
      </c>
      <c r="F324" s="126">
        <v>125.37</v>
      </c>
      <c r="G324" s="126">
        <v>140.61000000000001</v>
      </c>
      <c r="H324" s="126">
        <v>134.22999999999999</v>
      </c>
      <c r="I324" s="126">
        <v>133.68</v>
      </c>
      <c r="J324" s="126">
        <v>135.31</v>
      </c>
      <c r="K324" s="126">
        <v>135.11000000000001</v>
      </c>
      <c r="L324" s="126">
        <v>131.38</v>
      </c>
      <c r="M324" s="126">
        <v>136.84</v>
      </c>
      <c r="N324" s="126">
        <v>134.41999999999999</v>
      </c>
      <c r="O324" s="126">
        <v>125.96</v>
      </c>
      <c r="P324" s="126">
        <v>132.74</v>
      </c>
      <c r="Q324" s="126">
        <v>122.07</v>
      </c>
      <c r="R324" s="126">
        <v>128.16999999999999</v>
      </c>
      <c r="S324" s="126">
        <v>141.91999999999999</v>
      </c>
      <c r="T324" s="126">
        <v>129.65</v>
      </c>
      <c r="U324" s="126">
        <v>140.19999999999999</v>
      </c>
      <c r="V324" s="126">
        <v>139.63</v>
      </c>
      <c r="W324" s="126">
        <v>149.38999999999999</v>
      </c>
      <c r="X324" s="126">
        <v>152.34</v>
      </c>
      <c r="Y324" s="126">
        <v>147.66999999999999</v>
      </c>
      <c r="Z324" s="126">
        <v>145.6</v>
      </c>
      <c r="AA324" s="126">
        <v>155.33000000000001</v>
      </c>
      <c r="AB324" s="126">
        <v>146.6</v>
      </c>
      <c r="AC324" s="126">
        <v>144.08000000000001</v>
      </c>
    </row>
    <row r="325" spans="1:29" ht="9.75" customHeight="1" x14ac:dyDescent="0.2">
      <c r="A325" s="78" t="s">
        <v>719</v>
      </c>
      <c r="B325" s="136" t="str">
        <f t="shared" si="4"/>
        <v>A</v>
      </c>
      <c r="C325" s="126">
        <v>128.62</v>
      </c>
      <c r="D325" s="126">
        <v>127.64</v>
      </c>
      <c r="E325" s="126">
        <v>127.13</v>
      </c>
      <c r="F325" s="126">
        <v>126.2</v>
      </c>
      <c r="G325" s="126">
        <v>134.91999999999999</v>
      </c>
      <c r="H325" s="126">
        <v>131.59</v>
      </c>
      <c r="I325" s="126">
        <v>130.72</v>
      </c>
      <c r="J325" s="126">
        <v>128.91</v>
      </c>
      <c r="K325" s="126">
        <v>131.27000000000001</v>
      </c>
      <c r="L325" s="126">
        <v>130.15</v>
      </c>
      <c r="M325" s="126">
        <v>133.83000000000001</v>
      </c>
      <c r="N325" s="126">
        <v>135.16</v>
      </c>
      <c r="O325" s="126">
        <v>136.86000000000001</v>
      </c>
      <c r="P325" s="126">
        <v>138.02000000000001</v>
      </c>
      <c r="Q325" s="126">
        <v>144.21</v>
      </c>
      <c r="R325" s="126">
        <v>143.51</v>
      </c>
      <c r="S325" s="126">
        <v>142.02000000000001</v>
      </c>
      <c r="T325" s="126">
        <v>136.19</v>
      </c>
      <c r="U325" s="126">
        <v>142.52000000000001</v>
      </c>
      <c r="V325" s="126">
        <v>137.18</v>
      </c>
      <c r="W325" s="126">
        <v>154.24</v>
      </c>
      <c r="X325" s="126">
        <v>153.75</v>
      </c>
      <c r="Y325" s="126">
        <v>158.88999999999999</v>
      </c>
      <c r="Z325" s="126">
        <v>155.9</v>
      </c>
      <c r="AA325" s="126">
        <v>152.38999999999999</v>
      </c>
      <c r="AB325" s="126">
        <v>151.22</v>
      </c>
      <c r="AC325" s="126">
        <v>150.01</v>
      </c>
    </row>
    <row r="326" spans="1:29" ht="9.75" customHeight="1" x14ac:dyDescent="0.2">
      <c r="A326" s="78" t="s">
        <v>718</v>
      </c>
      <c r="B326" s="136" t="str">
        <f t="shared" si="4"/>
        <v>A</v>
      </c>
      <c r="C326" s="126">
        <v>139.05000000000001</v>
      </c>
      <c r="D326" s="126">
        <v>136.58000000000001</v>
      </c>
      <c r="E326" s="126">
        <v>136.32</v>
      </c>
      <c r="F326" s="126">
        <v>140.01</v>
      </c>
      <c r="G326" s="126">
        <v>142.12</v>
      </c>
      <c r="H326" s="126">
        <v>141.31</v>
      </c>
      <c r="I326" s="126">
        <v>143.61000000000001</v>
      </c>
      <c r="J326" s="126">
        <v>139.07</v>
      </c>
      <c r="K326" s="126">
        <v>139.96</v>
      </c>
      <c r="L326" s="126">
        <v>141.97</v>
      </c>
      <c r="M326" s="126">
        <v>142.51</v>
      </c>
      <c r="N326" s="126">
        <v>141.30000000000001</v>
      </c>
      <c r="O326" s="126">
        <v>142.26</v>
      </c>
      <c r="P326" s="126">
        <v>144.28</v>
      </c>
      <c r="Q326" s="126">
        <v>144.74</v>
      </c>
      <c r="R326" s="126">
        <v>150.72999999999999</v>
      </c>
      <c r="S326" s="126">
        <v>150.72999999999999</v>
      </c>
      <c r="T326" s="126">
        <v>149.75</v>
      </c>
      <c r="U326" s="126">
        <v>144.97</v>
      </c>
      <c r="V326" s="126">
        <v>145.77000000000001</v>
      </c>
      <c r="W326" s="126">
        <v>151.28</v>
      </c>
      <c r="X326" s="126">
        <v>153.41</v>
      </c>
      <c r="Y326" s="126">
        <v>150.38</v>
      </c>
      <c r="Z326" s="126">
        <v>153.75</v>
      </c>
      <c r="AA326" s="126">
        <v>151.97999999999999</v>
      </c>
      <c r="AB326" s="126">
        <v>158.71</v>
      </c>
      <c r="AC326" s="126">
        <v>154.08000000000001</v>
      </c>
    </row>
    <row r="327" spans="1:29" ht="9.75" customHeight="1" x14ac:dyDescent="0.2">
      <c r="A327" s="78" t="s">
        <v>717</v>
      </c>
      <c r="B327" s="136" t="str">
        <f t="shared" si="4"/>
        <v>I</v>
      </c>
      <c r="C327" s="126">
        <v>140.80000000000001</v>
      </c>
      <c r="D327" s="126">
        <v>143.29</v>
      </c>
      <c r="E327" s="126">
        <v>142.69</v>
      </c>
      <c r="F327" s="126">
        <v>140.85</v>
      </c>
      <c r="G327" s="126">
        <v>135.25</v>
      </c>
      <c r="H327" s="126">
        <v>137.28</v>
      </c>
      <c r="I327" s="126">
        <v>140.38999999999999</v>
      </c>
      <c r="J327" s="126">
        <v>139.18</v>
      </c>
      <c r="K327" s="126">
        <v>133.97</v>
      </c>
      <c r="L327" s="126">
        <v>133.12</v>
      </c>
      <c r="M327" s="126">
        <v>129.81</v>
      </c>
      <c r="N327" s="126">
        <v>132.78</v>
      </c>
      <c r="O327" s="126">
        <v>131.85</v>
      </c>
      <c r="P327" s="126">
        <v>125.62</v>
      </c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  <c r="AA327" s="126"/>
      <c r="AB327" s="126"/>
      <c r="AC327" s="126"/>
    </row>
    <row r="328" spans="1:29" ht="9.75" customHeight="1" x14ac:dyDescent="0.2">
      <c r="A328" s="78" t="s">
        <v>851</v>
      </c>
      <c r="B328" s="136" t="str">
        <f t="shared" si="4"/>
        <v>A</v>
      </c>
      <c r="C328" s="126">
        <v>163.24</v>
      </c>
      <c r="D328" s="126">
        <v>165.06</v>
      </c>
      <c r="E328" s="126">
        <v>167.79</v>
      </c>
      <c r="F328" s="126">
        <v>167.82</v>
      </c>
      <c r="G328" s="126">
        <v>182.31</v>
      </c>
      <c r="H328" s="126">
        <v>182.6</v>
      </c>
      <c r="I328" s="126">
        <v>182.97</v>
      </c>
      <c r="J328" s="126">
        <v>184.15</v>
      </c>
      <c r="K328" s="126">
        <v>185.99</v>
      </c>
      <c r="L328" s="126">
        <v>187.26</v>
      </c>
      <c r="M328" s="126">
        <v>186.96</v>
      </c>
      <c r="N328" s="126">
        <v>184.03</v>
      </c>
      <c r="O328" s="126">
        <v>169.59</v>
      </c>
      <c r="P328" s="126">
        <v>174.45</v>
      </c>
      <c r="Q328" s="126">
        <v>171.42</v>
      </c>
      <c r="R328" s="126">
        <v>171.01</v>
      </c>
      <c r="S328" s="126">
        <v>172.55</v>
      </c>
      <c r="T328" s="126">
        <v>169.45</v>
      </c>
      <c r="U328" s="126">
        <v>169.59</v>
      </c>
      <c r="V328" s="126">
        <v>168.32</v>
      </c>
      <c r="W328" s="126">
        <v>184.48</v>
      </c>
      <c r="X328" s="126">
        <v>187.52</v>
      </c>
      <c r="Y328" s="126">
        <v>192.86</v>
      </c>
      <c r="Z328" s="126">
        <v>187.95</v>
      </c>
      <c r="AA328" s="126">
        <v>187.35</v>
      </c>
      <c r="AB328" s="126">
        <v>191.24</v>
      </c>
      <c r="AC328" s="126">
        <v>190.26</v>
      </c>
    </row>
    <row r="329" spans="1:29" ht="9.75" customHeight="1" x14ac:dyDescent="0.2">
      <c r="A329" s="78" t="s">
        <v>735</v>
      </c>
      <c r="B329" s="136" t="str">
        <f t="shared" si="4"/>
        <v>A</v>
      </c>
      <c r="C329" s="126">
        <v>185.73</v>
      </c>
      <c r="D329" s="126">
        <v>189.37</v>
      </c>
      <c r="E329" s="126">
        <v>186.63</v>
      </c>
      <c r="F329" s="126">
        <v>187.49</v>
      </c>
      <c r="G329" s="126">
        <v>187.46</v>
      </c>
      <c r="H329" s="126">
        <v>190.52</v>
      </c>
      <c r="I329" s="126">
        <v>183.95</v>
      </c>
      <c r="J329" s="126">
        <v>184.93</v>
      </c>
      <c r="K329" s="126">
        <v>183.9</v>
      </c>
      <c r="L329" s="126">
        <v>186.05</v>
      </c>
      <c r="M329" s="126">
        <v>189.03</v>
      </c>
      <c r="N329" s="126">
        <v>188.07</v>
      </c>
      <c r="O329" s="126">
        <v>180.48</v>
      </c>
      <c r="P329" s="126">
        <v>179.51</v>
      </c>
      <c r="Q329" s="126">
        <v>181.51</v>
      </c>
      <c r="R329" s="126">
        <v>183.92</v>
      </c>
      <c r="S329" s="126">
        <v>183</v>
      </c>
      <c r="T329" s="126">
        <v>185.93</v>
      </c>
      <c r="U329" s="126">
        <v>179.09</v>
      </c>
      <c r="V329" s="126">
        <v>177.48</v>
      </c>
      <c r="W329" s="126">
        <v>201.69</v>
      </c>
      <c r="X329" s="126">
        <v>201.69</v>
      </c>
      <c r="Y329" s="126">
        <v>204.88</v>
      </c>
      <c r="Z329" s="126">
        <v>205.25</v>
      </c>
      <c r="AA329" s="126">
        <v>191.28</v>
      </c>
      <c r="AB329" s="126">
        <v>200.19</v>
      </c>
      <c r="AC329" s="126">
        <v>196.45</v>
      </c>
    </row>
    <row r="330" spans="1:29" ht="9.75" customHeight="1" x14ac:dyDescent="0.2">
      <c r="A330" s="78" t="s">
        <v>153</v>
      </c>
      <c r="B330" s="136" t="str">
        <f t="shared" si="4"/>
        <v>A</v>
      </c>
      <c r="C330" s="126">
        <v>149.91</v>
      </c>
      <c r="D330" s="126">
        <v>155.32</v>
      </c>
      <c r="E330" s="126">
        <v>159.27000000000001</v>
      </c>
      <c r="F330" s="126">
        <v>160.02000000000001</v>
      </c>
      <c r="G330" s="126">
        <v>157.54</v>
      </c>
      <c r="H330" s="126">
        <v>154.37</v>
      </c>
      <c r="I330" s="126">
        <v>155.91</v>
      </c>
      <c r="J330" s="126">
        <v>153.1</v>
      </c>
      <c r="K330" s="126">
        <v>149.35</v>
      </c>
      <c r="L330" s="126">
        <v>156.68</v>
      </c>
      <c r="M330" s="126">
        <v>156.44</v>
      </c>
      <c r="N330" s="126">
        <v>152.16999999999999</v>
      </c>
      <c r="O330" s="126">
        <v>198.67</v>
      </c>
      <c r="P330" s="126">
        <v>193.21</v>
      </c>
      <c r="Q330" s="126">
        <v>192.38</v>
      </c>
      <c r="R330" s="126">
        <v>197.24</v>
      </c>
      <c r="S330" s="126">
        <v>188.35</v>
      </c>
      <c r="T330" s="126">
        <v>188.08</v>
      </c>
      <c r="U330" s="126">
        <v>197.04</v>
      </c>
      <c r="V330" s="126">
        <v>200.2</v>
      </c>
      <c r="W330" s="126">
        <v>218.93</v>
      </c>
      <c r="X330" s="126">
        <v>213.17</v>
      </c>
      <c r="Y330" s="126">
        <v>216.18</v>
      </c>
      <c r="Z330" s="126">
        <v>220.37</v>
      </c>
      <c r="AA330" s="126">
        <v>215.36</v>
      </c>
      <c r="AB330" s="126">
        <v>214.73</v>
      </c>
      <c r="AC330" s="126">
        <v>212.52</v>
      </c>
    </row>
    <row r="331" spans="1:29" ht="9.75" customHeight="1" x14ac:dyDescent="0.2">
      <c r="A331" s="78" t="s">
        <v>12695</v>
      </c>
      <c r="B331" s="136" t="str">
        <f t="shared" ref="B331:B394" si="5">IF(AC331&gt;0,"A","I")</f>
        <v>A</v>
      </c>
      <c r="C331" s="126">
        <v>174.31</v>
      </c>
      <c r="D331" s="126">
        <v>180.04</v>
      </c>
      <c r="E331" s="126">
        <v>179.55</v>
      </c>
      <c r="F331" s="126">
        <v>180</v>
      </c>
      <c r="G331" s="126">
        <v>189.26</v>
      </c>
      <c r="H331" s="126">
        <v>186.08</v>
      </c>
      <c r="I331" s="126">
        <v>184.36</v>
      </c>
      <c r="J331" s="126">
        <v>195.84</v>
      </c>
      <c r="K331" s="126">
        <v>197.67</v>
      </c>
      <c r="L331" s="126">
        <v>183.97</v>
      </c>
      <c r="M331" s="126">
        <v>184.42</v>
      </c>
      <c r="N331" s="126">
        <v>190.67</v>
      </c>
      <c r="O331" s="126">
        <v>189.84</v>
      </c>
      <c r="P331" s="126">
        <v>196.7</v>
      </c>
      <c r="Q331" s="126">
        <v>180.86</v>
      </c>
      <c r="R331" s="126">
        <v>189.59</v>
      </c>
      <c r="S331" s="126">
        <v>186.67</v>
      </c>
      <c r="T331" s="126">
        <v>191.94</v>
      </c>
      <c r="U331" s="126">
        <v>181.89</v>
      </c>
      <c r="V331" s="126">
        <v>185.56</v>
      </c>
      <c r="W331" s="126">
        <v>215.64</v>
      </c>
      <c r="X331" s="126">
        <v>222.59</v>
      </c>
      <c r="Y331" s="126">
        <v>215.49</v>
      </c>
      <c r="Z331" s="126">
        <v>208.17</v>
      </c>
      <c r="AA331" s="126">
        <v>211.23</v>
      </c>
      <c r="AB331" s="126">
        <v>216.05</v>
      </c>
      <c r="AC331" s="126">
        <v>190.31</v>
      </c>
    </row>
    <row r="332" spans="1:29" ht="9.75" customHeight="1" x14ac:dyDescent="0.2">
      <c r="A332" s="78" t="s">
        <v>12694</v>
      </c>
      <c r="B332" s="136" t="str">
        <f t="shared" si="5"/>
        <v>A</v>
      </c>
      <c r="C332" s="126">
        <v>158.22999999999999</v>
      </c>
      <c r="D332" s="126">
        <v>166.14</v>
      </c>
      <c r="E332" s="126">
        <v>170.11</v>
      </c>
      <c r="F332" s="126">
        <v>166.89</v>
      </c>
      <c r="G332" s="126">
        <v>172.41</v>
      </c>
      <c r="H332" s="126">
        <v>169.18</v>
      </c>
      <c r="I332" s="126">
        <v>171.84</v>
      </c>
      <c r="J332" s="126">
        <v>174.46</v>
      </c>
      <c r="K332" s="126">
        <v>172.13</v>
      </c>
      <c r="L332" s="126">
        <v>174.28</v>
      </c>
      <c r="M332" s="126">
        <v>171.11</v>
      </c>
      <c r="N332" s="126">
        <v>173.62</v>
      </c>
      <c r="O332" s="126">
        <v>165.36</v>
      </c>
      <c r="P332" s="126">
        <v>171.47</v>
      </c>
      <c r="Q332" s="126">
        <v>174.67</v>
      </c>
      <c r="R332" s="126">
        <v>168.37</v>
      </c>
      <c r="S332" s="126">
        <v>173.78</v>
      </c>
      <c r="T332" s="126">
        <v>169.16</v>
      </c>
      <c r="U332" s="126">
        <v>162.74</v>
      </c>
      <c r="V332" s="126">
        <v>171.36</v>
      </c>
      <c r="W332" s="126">
        <v>204.5</v>
      </c>
      <c r="X332" s="126">
        <v>204.71</v>
      </c>
      <c r="Y332" s="126">
        <v>200.67</v>
      </c>
      <c r="Z332" s="126">
        <v>206.63</v>
      </c>
      <c r="AA332" s="126">
        <v>194.76</v>
      </c>
      <c r="AB332" s="126">
        <v>191.57</v>
      </c>
      <c r="AC332" s="126">
        <v>195.41</v>
      </c>
    </row>
    <row r="333" spans="1:29" ht="9.75" customHeight="1" x14ac:dyDescent="0.2">
      <c r="A333" s="78" t="s">
        <v>2425</v>
      </c>
      <c r="B333" s="136" t="str">
        <f t="shared" si="5"/>
        <v>I</v>
      </c>
      <c r="C333" s="126">
        <v>174.36</v>
      </c>
      <c r="D333" s="126">
        <v>182.9</v>
      </c>
      <c r="E333" s="126">
        <v>196.7</v>
      </c>
      <c r="F333" s="126">
        <v>195.73</v>
      </c>
      <c r="G333" s="126">
        <v>188.22</v>
      </c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  <c r="AA333" s="126"/>
      <c r="AB333" s="126"/>
      <c r="AC333" s="126"/>
    </row>
    <row r="334" spans="1:29" ht="9.75" customHeight="1" x14ac:dyDescent="0.2">
      <c r="A334" s="78" t="s">
        <v>820</v>
      </c>
      <c r="B334" s="136" t="str">
        <f t="shared" si="5"/>
        <v>A</v>
      </c>
      <c r="C334" s="126">
        <v>170.91</v>
      </c>
      <c r="D334" s="126">
        <v>171.06</v>
      </c>
      <c r="E334" s="126">
        <v>171.98</v>
      </c>
      <c r="F334" s="126">
        <v>172.77</v>
      </c>
      <c r="G334" s="126">
        <v>193.87</v>
      </c>
      <c r="H334" s="126">
        <v>199.35</v>
      </c>
      <c r="I334" s="126">
        <v>191.06</v>
      </c>
      <c r="J334" s="126">
        <v>193.58</v>
      </c>
      <c r="K334" s="126">
        <v>190.47</v>
      </c>
      <c r="L334" s="126">
        <v>190.65</v>
      </c>
      <c r="M334" s="126">
        <v>191.02</v>
      </c>
      <c r="N334" s="126">
        <v>191.88</v>
      </c>
      <c r="O334" s="126">
        <v>196.62</v>
      </c>
      <c r="P334" s="126">
        <v>195.48</v>
      </c>
      <c r="Q334" s="126">
        <v>191.46</v>
      </c>
      <c r="R334" s="126">
        <v>188.93</v>
      </c>
      <c r="S334" s="126">
        <v>180.46</v>
      </c>
      <c r="T334" s="126">
        <v>188.16</v>
      </c>
      <c r="U334" s="126">
        <v>188.02</v>
      </c>
      <c r="V334" s="126">
        <v>188.34</v>
      </c>
      <c r="W334" s="126">
        <v>225.32</v>
      </c>
      <c r="X334" s="126">
        <v>228.37</v>
      </c>
      <c r="Y334" s="126">
        <v>226.72</v>
      </c>
      <c r="Z334" s="126">
        <v>225.15</v>
      </c>
      <c r="AA334" s="126">
        <v>228.94</v>
      </c>
      <c r="AB334" s="126">
        <v>235.68</v>
      </c>
      <c r="AC334" s="126">
        <v>230.13</v>
      </c>
    </row>
    <row r="335" spans="1:29" ht="9.75" customHeight="1" x14ac:dyDescent="0.2">
      <c r="A335" s="78" t="s">
        <v>819</v>
      </c>
      <c r="B335" s="136" t="str">
        <f t="shared" si="5"/>
        <v>A</v>
      </c>
      <c r="C335" s="126">
        <v>167.63</v>
      </c>
      <c r="D335" s="126">
        <v>169.41</v>
      </c>
      <c r="E335" s="126">
        <v>169.1</v>
      </c>
      <c r="F335" s="126">
        <v>169.19</v>
      </c>
      <c r="G335" s="126">
        <v>186.74</v>
      </c>
      <c r="H335" s="126">
        <v>188.8</v>
      </c>
      <c r="I335" s="126">
        <v>187.73</v>
      </c>
      <c r="J335" s="126">
        <v>187.78</v>
      </c>
      <c r="K335" s="126">
        <v>186.44</v>
      </c>
      <c r="L335" s="126">
        <v>187.62</v>
      </c>
      <c r="M335" s="126">
        <v>187.81</v>
      </c>
      <c r="N335" s="126">
        <v>184.72</v>
      </c>
      <c r="O335" s="126">
        <v>186.51</v>
      </c>
      <c r="P335" s="126">
        <v>177.24</v>
      </c>
      <c r="Q335" s="126">
        <v>185.79</v>
      </c>
      <c r="R335" s="126">
        <v>179.39</v>
      </c>
      <c r="S335" s="126">
        <v>178.81</v>
      </c>
      <c r="T335" s="126">
        <v>177.6</v>
      </c>
      <c r="U335" s="126">
        <v>176.55</v>
      </c>
      <c r="V335" s="126">
        <v>176.33</v>
      </c>
      <c r="W335" s="126">
        <v>212.41</v>
      </c>
      <c r="X335" s="126">
        <v>209.75</v>
      </c>
      <c r="Y335" s="126">
        <v>215.77</v>
      </c>
      <c r="Z335" s="126">
        <v>215.55</v>
      </c>
      <c r="AA335" s="126">
        <v>213.74</v>
      </c>
      <c r="AB335" s="126">
        <v>210.48</v>
      </c>
      <c r="AC335" s="126">
        <v>224.2</v>
      </c>
    </row>
    <row r="336" spans="1:29" ht="9.75" customHeight="1" x14ac:dyDescent="0.2">
      <c r="A336" s="78" t="s">
        <v>4287</v>
      </c>
      <c r="B336" s="136" t="str">
        <f t="shared" si="5"/>
        <v>A</v>
      </c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>
        <v>181.67</v>
      </c>
      <c r="N336" s="126">
        <v>181.67</v>
      </c>
      <c r="O336" s="126">
        <v>181.81</v>
      </c>
      <c r="P336" s="126">
        <v>181.81</v>
      </c>
      <c r="Q336" s="126">
        <v>197.57</v>
      </c>
      <c r="R336" s="126">
        <v>180.02</v>
      </c>
      <c r="S336" s="126">
        <v>172</v>
      </c>
      <c r="T336" s="126">
        <v>187.19</v>
      </c>
      <c r="U336" s="126">
        <v>202.23</v>
      </c>
      <c r="V336" s="126">
        <v>190.67</v>
      </c>
      <c r="W336" s="126">
        <v>250.62</v>
      </c>
      <c r="X336" s="126">
        <v>238.95</v>
      </c>
      <c r="Y336" s="126">
        <v>233.46</v>
      </c>
      <c r="Z336" s="126">
        <v>221.83</v>
      </c>
      <c r="AA336" s="126">
        <v>220.27</v>
      </c>
      <c r="AB336" s="126">
        <v>225.11</v>
      </c>
      <c r="AC336" s="126">
        <v>219.01</v>
      </c>
    </row>
    <row r="337" spans="1:29" ht="9.75" customHeight="1" x14ac:dyDescent="0.2">
      <c r="A337" s="78" t="s">
        <v>802</v>
      </c>
      <c r="B337" s="136" t="str">
        <f t="shared" si="5"/>
        <v>A</v>
      </c>
      <c r="C337" s="126">
        <v>164.68</v>
      </c>
      <c r="D337" s="126">
        <v>166</v>
      </c>
      <c r="E337" s="126">
        <v>165.62</v>
      </c>
      <c r="F337" s="126">
        <v>167.61</v>
      </c>
      <c r="G337" s="126">
        <v>176.76</v>
      </c>
      <c r="H337" s="126">
        <v>175.84</v>
      </c>
      <c r="I337" s="126">
        <v>178.56</v>
      </c>
      <c r="J337" s="126">
        <v>175.95</v>
      </c>
      <c r="K337" s="126">
        <v>175.99</v>
      </c>
      <c r="L337" s="126">
        <v>173.43</v>
      </c>
      <c r="M337" s="126">
        <v>176.13</v>
      </c>
      <c r="N337" s="126">
        <v>175.99</v>
      </c>
      <c r="O337" s="126">
        <v>182.17</v>
      </c>
      <c r="P337" s="126">
        <v>182.41</v>
      </c>
      <c r="Q337" s="126">
        <v>186.26</v>
      </c>
      <c r="R337" s="126">
        <v>185.6</v>
      </c>
      <c r="S337" s="126">
        <v>171.44</v>
      </c>
      <c r="T337" s="126">
        <v>184.66</v>
      </c>
      <c r="U337" s="126">
        <v>183.3</v>
      </c>
      <c r="V337" s="126">
        <v>186.65</v>
      </c>
      <c r="W337" s="126">
        <v>217.7</v>
      </c>
      <c r="X337" s="126">
        <v>213.88</v>
      </c>
      <c r="Y337" s="126">
        <v>213.44</v>
      </c>
      <c r="Z337" s="126">
        <v>211.71</v>
      </c>
      <c r="AA337" s="126">
        <v>206.03</v>
      </c>
      <c r="AB337" s="126">
        <v>211.28</v>
      </c>
      <c r="AC337" s="126">
        <v>210.97</v>
      </c>
    </row>
    <row r="338" spans="1:29" ht="9.75" customHeight="1" x14ac:dyDescent="0.2">
      <c r="A338" s="78" t="s">
        <v>804</v>
      </c>
      <c r="B338" s="136" t="str">
        <f t="shared" si="5"/>
        <v>A</v>
      </c>
      <c r="C338" s="126">
        <v>153.97999999999999</v>
      </c>
      <c r="D338" s="126">
        <v>155.37</v>
      </c>
      <c r="E338" s="126">
        <v>154.71</v>
      </c>
      <c r="F338" s="126">
        <v>152.61000000000001</v>
      </c>
      <c r="G338" s="126">
        <v>167.36</v>
      </c>
      <c r="H338" s="126">
        <v>169.59</v>
      </c>
      <c r="I338" s="126">
        <v>167.38</v>
      </c>
      <c r="J338" s="126">
        <v>167.34</v>
      </c>
      <c r="K338" s="126">
        <v>174.13</v>
      </c>
      <c r="L338" s="126">
        <v>165.21</v>
      </c>
      <c r="M338" s="126">
        <v>166.48</v>
      </c>
      <c r="N338" s="126">
        <v>168.27</v>
      </c>
      <c r="O338" s="126">
        <v>172.41</v>
      </c>
      <c r="P338" s="126">
        <v>174.53</v>
      </c>
      <c r="Q338" s="126">
        <v>168.84</v>
      </c>
      <c r="R338" s="126">
        <v>173.06</v>
      </c>
      <c r="S338" s="126">
        <v>162.56</v>
      </c>
      <c r="T338" s="126">
        <v>170.48</v>
      </c>
      <c r="U338" s="126">
        <v>175.52</v>
      </c>
      <c r="V338" s="126">
        <v>180.04</v>
      </c>
      <c r="W338" s="126">
        <v>194.73</v>
      </c>
      <c r="X338" s="126">
        <v>193.09</v>
      </c>
      <c r="Y338" s="126">
        <v>192.26</v>
      </c>
      <c r="Z338" s="126">
        <v>191.44</v>
      </c>
      <c r="AA338" s="126">
        <v>190.09</v>
      </c>
      <c r="AB338" s="126">
        <v>185.55</v>
      </c>
      <c r="AC338" s="126">
        <v>187.55</v>
      </c>
    </row>
    <row r="339" spans="1:29" ht="9.75" customHeight="1" x14ac:dyDescent="0.2">
      <c r="A339" s="78" t="s">
        <v>806</v>
      </c>
      <c r="B339" s="136" t="str">
        <f t="shared" si="5"/>
        <v>A</v>
      </c>
      <c r="C339" s="126">
        <v>174.87</v>
      </c>
      <c r="D339" s="126">
        <v>172.15</v>
      </c>
      <c r="E339" s="126">
        <v>171.2</v>
      </c>
      <c r="F339" s="126">
        <v>170.16</v>
      </c>
      <c r="G339" s="126">
        <v>155.37</v>
      </c>
      <c r="H339" s="126">
        <v>156.47999999999999</v>
      </c>
      <c r="I339" s="126">
        <v>156.88999999999999</v>
      </c>
      <c r="J339" s="126">
        <v>160.47999999999999</v>
      </c>
      <c r="K339" s="126">
        <v>161.80000000000001</v>
      </c>
      <c r="L339" s="126">
        <v>163.19</v>
      </c>
      <c r="M339" s="126">
        <v>160.27000000000001</v>
      </c>
      <c r="N339" s="126">
        <v>162.87</v>
      </c>
      <c r="O339" s="126">
        <v>179.85</v>
      </c>
      <c r="P339" s="126">
        <v>179.09</v>
      </c>
      <c r="Q339" s="126">
        <v>176.57</v>
      </c>
      <c r="R339" s="126">
        <v>177.62</v>
      </c>
      <c r="S339" s="126">
        <v>177.56</v>
      </c>
      <c r="T339" s="126">
        <v>183.68</v>
      </c>
      <c r="U339" s="126">
        <v>180.85</v>
      </c>
      <c r="V339" s="126">
        <v>177.43</v>
      </c>
      <c r="W339" s="126">
        <v>189.24</v>
      </c>
      <c r="X339" s="126">
        <v>191.19</v>
      </c>
      <c r="Y339" s="126">
        <v>190.86</v>
      </c>
      <c r="Z339" s="126">
        <v>194.03</v>
      </c>
      <c r="AA339" s="126">
        <v>188.84</v>
      </c>
      <c r="AB339" s="126">
        <v>192.93</v>
      </c>
      <c r="AC339" s="126">
        <v>193.84</v>
      </c>
    </row>
    <row r="340" spans="1:29" ht="9.75" customHeight="1" x14ac:dyDescent="0.2">
      <c r="A340" s="78" t="s">
        <v>790</v>
      </c>
      <c r="B340" s="136" t="str">
        <f t="shared" si="5"/>
        <v>A</v>
      </c>
      <c r="C340" s="126">
        <v>162.97999999999999</v>
      </c>
      <c r="D340" s="126">
        <v>163.31</v>
      </c>
      <c r="E340" s="126">
        <v>163.16999999999999</v>
      </c>
      <c r="F340" s="126">
        <v>161.83000000000001</v>
      </c>
      <c r="G340" s="126">
        <v>176.04</v>
      </c>
      <c r="H340" s="126">
        <v>168.73</v>
      </c>
      <c r="I340" s="126">
        <v>173.21</v>
      </c>
      <c r="J340" s="126">
        <v>177.7</v>
      </c>
      <c r="K340" s="126">
        <v>169.79</v>
      </c>
      <c r="L340" s="126">
        <v>174.44</v>
      </c>
      <c r="M340" s="126">
        <v>173.64</v>
      </c>
      <c r="N340" s="126">
        <v>171.57</v>
      </c>
      <c r="O340" s="126">
        <v>157.19</v>
      </c>
      <c r="P340" s="126">
        <v>153.81</v>
      </c>
      <c r="Q340" s="126">
        <v>152.69</v>
      </c>
      <c r="R340" s="126">
        <v>162.41</v>
      </c>
      <c r="S340" s="126">
        <v>170.73</v>
      </c>
      <c r="T340" s="126">
        <v>162.52000000000001</v>
      </c>
      <c r="U340" s="126">
        <v>161.57</v>
      </c>
      <c r="V340" s="126">
        <v>161.58000000000001</v>
      </c>
      <c r="W340" s="126">
        <v>213.95</v>
      </c>
      <c r="X340" s="126">
        <v>208.81</v>
      </c>
      <c r="Y340" s="126">
        <v>213.7</v>
      </c>
      <c r="Z340" s="126">
        <v>208.72</v>
      </c>
      <c r="AA340" s="126">
        <v>216.2</v>
      </c>
      <c r="AB340" s="126">
        <v>224.33</v>
      </c>
      <c r="AC340" s="126">
        <v>208.41</v>
      </c>
    </row>
    <row r="341" spans="1:29" ht="9.75" customHeight="1" x14ac:dyDescent="0.2">
      <c r="A341" s="78" t="s">
        <v>154</v>
      </c>
      <c r="B341" s="136" t="str">
        <f t="shared" si="5"/>
        <v>A</v>
      </c>
      <c r="C341" s="126">
        <v>171.21</v>
      </c>
      <c r="D341" s="126">
        <v>174.08</v>
      </c>
      <c r="E341" s="126">
        <v>171.08</v>
      </c>
      <c r="F341" s="126">
        <v>167.51</v>
      </c>
      <c r="G341" s="126">
        <v>179.82</v>
      </c>
      <c r="H341" s="126">
        <v>174.61</v>
      </c>
      <c r="I341" s="126">
        <v>180.77</v>
      </c>
      <c r="J341" s="126">
        <v>174.07</v>
      </c>
      <c r="K341" s="126">
        <v>172.57</v>
      </c>
      <c r="L341" s="126">
        <v>176.02</v>
      </c>
      <c r="M341" s="126">
        <v>177.2</v>
      </c>
      <c r="N341" s="126">
        <v>177.2</v>
      </c>
      <c r="O341" s="126">
        <v>199.03</v>
      </c>
      <c r="P341" s="126">
        <v>194.21</v>
      </c>
      <c r="Q341" s="126">
        <v>193.65</v>
      </c>
      <c r="R341" s="126">
        <v>190.93</v>
      </c>
      <c r="S341" s="126">
        <v>195.09</v>
      </c>
      <c r="T341" s="126">
        <v>192.45</v>
      </c>
      <c r="U341" s="126">
        <v>193.38</v>
      </c>
      <c r="V341" s="126">
        <v>191.74</v>
      </c>
      <c r="W341" s="126">
        <v>211.63</v>
      </c>
      <c r="X341" s="126">
        <v>206.56</v>
      </c>
      <c r="Y341" s="126">
        <v>206.56</v>
      </c>
      <c r="Z341" s="126">
        <v>207.28</v>
      </c>
      <c r="AA341" s="126">
        <v>210.37</v>
      </c>
      <c r="AB341" s="126">
        <v>215.46</v>
      </c>
      <c r="AC341" s="126">
        <v>213.24</v>
      </c>
    </row>
    <row r="342" spans="1:29" ht="9.75" customHeight="1" x14ac:dyDescent="0.2">
      <c r="A342" s="78" t="s">
        <v>852</v>
      </c>
      <c r="B342" s="136" t="str">
        <f t="shared" si="5"/>
        <v>A</v>
      </c>
      <c r="C342" s="126">
        <v>145.99</v>
      </c>
      <c r="D342" s="126">
        <v>146.18</v>
      </c>
      <c r="E342" s="126">
        <v>145.25</v>
      </c>
      <c r="F342" s="126">
        <v>144.71</v>
      </c>
      <c r="G342" s="126">
        <v>146.66</v>
      </c>
      <c r="H342" s="126">
        <v>147.16999999999999</v>
      </c>
      <c r="I342" s="126">
        <v>148.21</v>
      </c>
      <c r="J342" s="126">
        <v>149.04</v>
      </c>
      <c r="K342" s="126">
        <v>145.47</v>
      </c>
      <c r="L342" s="126">
        <v>147.21</v>
      </c>
      <c r="M342" s="126">
        <v>148.63999999999999</v>
      </c>
      <c r="N342" s="126">
        <v>148.02000000000001</v>
      </c>
      <c r="O342" s="126">
        <v>154.44999999999999</v>
      </c>
      <c r="P342" s="126">
        <v>149.41</v>
      </c>
      <c r="Q342" s="126">
        <v>148.47999999999999</v>
      </c>
      <c r="R342" s="126">
        <v>147.02000000000001</v>
      </c>
      <c r="S342" s="126">
        <v>143.38999999999999</v>
      </c>
      <c r="T342" s="126">
        <v>149.86000000000001</v>
      </c>
      <c r="U342" s="126">
        <v>147.33000000000001</v>
      </c>
      <c r="V342" s="126">
        <v>151.30000000000001</v>
      </c>
      <c r="W342" s="126">
        <v>164.87</v>
      </c>
      <c r="X342" s="126">
        <v>163.09</v>
      </c>
      <c r="Y342" s="126">
        <v>160.78</v>
      </c>
      <c r="Z342" s="126">
        <v>159.79</v>
      </c>
      <c r="AA342" s="126">
        <v>163.69999999999999</v>
      </c>
      <c r="AB342" s="126">
        <v>162.76</v>
      </c>
      <c r="AC342" s="126">
        <v>159.47</v>
      </c>
    </row>
    <row r="343" spans="1:29" ht="9.75" customHeight="1" x14ac:dyDescent="0.2">
      <c r="A343" s="78" t="s">
        <v>155</v>
      </c>
      <c r="B343" s="136" t="str">
        <f t="shared" si="5"/>
        <v>A</v>
      </c>
      <c r="C343" s="126">
        <v>183.31</v>
      </c>
      <c r="D343" s="126">
        <v>184.95</v>
      </c>
      <c r="E343" s="126">
        <v>184.69</v>
      </c>
      <c r="F343" s="126">
        <v>183.73</v>
      </c>
      <c r="G343" s="126">
        <v>197.17</v>
      </c>
      <c r="H343" s="126">
        <v>192.54</v>
      </c>
      <c r="I343" s="126">
        <v>188.9</v>
      </c>
      <c r="J343" s="126">
        <v>191.63</v>
      </c>
      <c r="K343" s="126">
        <v>189.08</v>
      </c>
      <c r="L343" s="126">
        <v>189.39</v>
      </c>
      <c r="M343" s="126">
        <v>188.13</v>
      </c>
      <c r="N343" s="126">
        <v>185.91</v>
      </c>
      <c r="O343" s="126">
        <v>184.51</v>
      </c>
      <c r="P343" s="126">
        <v>188.83</v>
      </c>
      <c r="Q343" s="126">
        <v>186.55</v>
      </c>
      <c r="R343" s="126">
        <v>192.03</v>
      </c>
      <c r="S343" s="126">
        <v>193.38</v>
      </c>
      <c r="T343" s="126">
        <v>190.71</v>
      </c>
      <c r="U343" s="126">
        <v>193.26</v>
      </c>
      <c r="V343" s="126">
        <v>190.19</v>
      </c>
      <c r="W343" s="126">
        <v>219.14</v>
      </c>
      <c r="X343" s="126">
        <v>220.77</v>
      </c>
      <c r="Y343" s="126">
        <v>220.69</v>
      </c>
      <c r="Z343" s="126">
        <v>234</v>
      </c>
      <c r="AA343" s="126">
        <v>216.51</v>
      </c>
      <c r="AB343" s="126">
        <v>215.87</v>
      </c>
      <c r="AC343" s="126">
        <v>226.88</v>
      </c>
    </row>
    <row r="344" spans="1:29" ht="9.75" customHeight="1" x14ac:dyDescent="0.2">
      <c r="A344" s="78" t="s">
        <v>712</v>
      </c>
      <c r="B344" s="136" t="str">
        <f t="shared" si="5"/>
        <v>A</v>
      </c>
      <c r="C344" s="126">
        <v>160.75</v>
      </c>
      <c r="D344" s="126">
        <v>159.86000000000001</v>
      </c>
      <c r="E344" s="126">
        <v>158.94999999999999</v>
      </c>
      <c r="F344" s="126">
        <v>158.16</v>
      </c>
      <c r="G344" s="126">
        <v>187.45</v>
      </c>
      <c r="H344" s="126">
        <v>178.74</v>
      </c>
      <c r="I344" s="126">
        <v>178.54</v>
      </c>
      <c r="J344" s="126">
        <v>181.7</v>
      </c>
      <c r="K344" s="126">
        <v>184.02</v>
      </c>
      <c r="L344" s="126">
        <v>180.42</v>
      </c>
      <c r="M344" s="126">
        <v>179.71</v>
      </c>
      <c r="N344" s="126">
        <v>183.51</v>
      </c>
      <c r="O344" s="126">
        <v>189.07</v>
      </c>
      <c r="P344" s="126">
        <v>194.38</v>
      </c>
      <c r="Q344" s="126">
        <v>197.69</v>
      </c>
      <c r="R344" s="126">
        <v>194.15</v>
      </c>
      <c r="S344" s="126">
        <v>205.23</v>
      </c>
      <c r="T344" s="126">
        <v>193.64</v>
      </c>
      <c r="U344" s="126">
        <v>197.41</v>
      </c>
      <c r="V344" s="126">
        <v>203.92</v>
      </c>
      <c r="W344" s="126">
        <v>238.69</v>
      </c>
      <c r="X344" s="126">
        <v>230.34</v>
      </c>
      <c r="Y344" s="126">
        <v>229.23</v>
      </c>
      <c r="Z344" s="126">
        <v>224.76</v>
      </c>
      <c r="AA344" s="126">
        <v>237.27</v>
      </c>
      <c r="AB344" s="126">
        <v>235.29</v>
      </c>
      <c r="AC344" s="126">
        <v>235.48</v>
      </c>
    </row>
    <row r="345" spans="1:29" ht="9.75" customHeight="1" x14ac:dyDescent="0.2">
      <c r="A345" s="78" t="s">
        <v>810</v>
      </c>
      <c r="B345" s="136" t="str">
        <f t="shared" si="5"/>
        <v>I</v>
      </c>
      <c r="C345" s="126">
        <v>126.84</v>
      </c>
      <c r="D345" s="126">
        <v>131.12</v>
      </c>
      <c r="E345" s="126">
        <v>134.63</v>
      </c>
      <c r="F345" s="126">
        <v>135.58000000000001</v>
      </c>
      <c r="G345" s="126">
        <v>136.84</v>
      </c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26"/>
      <c r="AA345" s="126"/>
      <c r="AB345" s="126"/>
      <c r="AC345" s="126"/>
    </row>
    <row r="346" spans="1:29" ht="9.75" customHeight="1" x14ac:dyDescent="0.2">
      <c r="A346" s="78" t="s">
        <v>3743</v>
      </c>
      <c r="B346" s="136" t="str">
        <f t="shared" si="5"/>
        <v>A</v>
      </c>
      <c r="C346" s="126">
        <v>165.64</v>
      </c>
      <c r="D346" s="126">
        <v>167.44</v>
      </c>
      <c r="E346" s="126">
        <v>170.7</v>
      </c>
      <c r="F346" s="126">
        <v>177.1</v>
      </c>
      <c r="G346" s="126">
        <v>182.78</v>
      </c>
      <c r="H346" s="126">
        <v>185.4</v>
      </c>
      <c r="I346" s="126">
        <v>179.59</v>
      </c>
      <c r="J346" s="126">
        <v>181.65</v>
      </c>
      <c r="K346" s="126">
        <v>180.84</v>
      </c>
      <c r="L346" s="126">
        <v>184.39</v>
      </c>
      <c r="M346" s="126">
        <v>184.7</v>
      </c>
      <c r="N346" s="126">
        <v>183.14</v>
      </c>
      <c r="O346" s="126">
        <v>187.93</v>
      </c>
      <c r="P346" s="126">
        <v>189.26</v>
      </c>
      <c r="Q346" s="126">
        <v>185.46</v>
      </c>
      <c r="R346" s="126">
        <v>191.05</v>
      </c>
      <c r="S346" s="126">
        <v>191.76</v>
      </c>
      <c r="T346" s="126">
        <v>189.5</v>
      </c>
      <c r="U346" s="126">
        <v>193.75</v>
      </c>
      <c r="V346" s="126">
        <v>183.86</v>
      </c>
      <c r="W346" s="126">
        <v>213.25</v>
      </c>
      <c r="X346" s="126">
        <v>219.14</v>
      </c>
      <c r="Y346" s="126">
        <v>215.86</v>
      </c>
      <c r="Z346" s="126">
        <v>215.06</v>
      </c>
      <c r="AA346" s="126">
        <v>217.01</v>
      </c>
      <c r="AB346" s="126">
        <v>213.33</v>
      </c>
      <c r="AC346" s="126">
        <v>217.3</v>
      </c>
    </row>
    <row r="347" spans="1:29" ht="9.75" customHeight="1" x14ac:dyDescent="0.2">
      <c r="A347" s="78" t="s">
        <v>157</v>
      </c>
      <c r="B347" s="136" t="str">
        <f t="shared" si="5"/>
        <v>A</v>
      </c>
      <c r="C347" s="126">
        <v>133.49</v>
      </c>
      <c r="D347" s="126">
        <v>134.84</v>
      </c>
      <c r="E347" s="126">
        <v>135.47</v>
      </c>
      <c r="F347" s="126">
        <v>139.77000000000001</v>
      </c>
      <c r="G347" s="126">
        <v>164.98</v>
      </c>
      <c r="H347" s="126">
        <v>170.74</v>
      </c>
      <c r="I347" s="126">
        <v>171.15</v>
      </c>
      <c r="J347" s="126">
        <v>167.81</v>
      </c>
      <c r="K347" s="126">
        <v>176.11</v>
      </c>
      <c r="L347" s="126">
        <v>168.83</v>
      </c>
      <c r="M347" s="126">
        <v>163.83000000000001</v>
      </c>
      <c r="N347" s="126">
        <v>165.93</v>
      </c>
      <c r="O347" s="126">
        <v>163.9</v>
      </c>
      <c r="P347" s="126">
        <v>157.08000000000001</v>
      </c>
      <c r="Q347" s="126">
        <v>159.6</v>
      </c>
      <c r="R347" s="126">
        <v>163.26</v>
      </c>
      <c r="S347" s="126">
        <v>169.14</v>
      </c>
      <c r="T347" s="126">
        <v>159.03</v>
      </c>
      <c r="U347" s="126">
        <v>165.45</v>
      </c>
      <c r="V347" s="126">
        <v>163.96</v>
      </c>
      <c r="W347" s="126">
        <v>176.79</v>
      </c>
      <c r="X347" s="126">
        <v>175.78</v>
      </c>
      <c r="Y347" s="126">
        <v>178.77</v>
      </c>
      <c r="Z347" s="126">
        <v>170.89</v>
      </c>
      <c r="AA347" s="126">
        <v>178.42</v>
      </c>
      <c r="AB347" s="126">
        <v>178.88</v>
      </c>
      <c r="AC347" s="126">
        <v>169.37</v>
      </c>
    </row>
    <row r="348" spans="1:29" ht="9.75" customHeight="1" x14ac:dyDescent="0.2">
      <c r="A348" s="78" t="s">
        <v>624</v>
      </c>
      <c r="B348" s="136" t="str">
        <f t="shared" si="5"/>
        <v>A</v>
      </c>
      <c r="C348" s="126">
        <v>151.69</v>
      </c>
      <c r="D348" s="126">
        <v>157.6</v>
      </c>
      <c r="E348" s="126">
        <v>155.41</v>
      </c>
      <c r="F348" s="126">
        <v>154.22999999999999</v>
      </c>
      <c r="G348" s="126">
        <v>172.76</v>
      </c>
      <c r="H348" s="126">
        <v>164.51</v>
      </c>
      <c r="I348" s="126">
        <v>164.91</v>
      </c>
      <c r="J348" s="126">
        <v>166.05</v>
      </c>
      <c r="K348" s="126">
        <v>163.94</v>
      </c>
      <c r="L348" s="126">
        <v>171.44</v>
      </c>
      <c r="M348" s="126">
        <v>178.07</v>
      </c>
      <c r="N348" s="126">
        <v>170.62</v>
      </c>
      <c r="O348" s="126">
        <v>177.39</v>
      </c>
      <c r="P348" s="126">
        <v>182.36</v>
      </c>
      <c r="Q348" s="126">
        <v>173.34</v>
      </c>
      <c r="R348" s="126">
        <v>173.55</v>
      </c>
      <c r="S348" s="126">
        <v>192.84</v>
      </c>
      <c r="T348" s="126">
        <v>176.19</v>
      </c>
      <c r="U348" s="126">
        <v>183.38</v>
      </c>
      <c r="V348" s="126">
        <v>182.64</v>
      </c>
      <c r="W348" s="126">
        <v>199.17</v>
      </c>
      <c r="X348" s="126">
        <v>203.55</v>
      </c>
      <c r="Y348" s="126">
        <v>207.96</v>
      </c>
      <c r="Z348" s="126">
        <v>198.24</v>
      </c>
      <c r="AA348" s="126">
        <v>195.17</v>
      </c>
      <c r="AB348" s="126">
        <v>189.53</v>
      </c>
      <c r="AC348" s="126">
        <v>187.69</v>
      </c>
    </row>
    <row r="349" spans="1:29" ht="9.75" customHeight="1" x14ac:dyDescent="0.2">
      <c r="A349" s="78" t="s">
        <v>158</v>
      </c>
      <c r="B349" s="136" t="str">
        <f t="shared" si="5"/>
        <v>A</v>
      </c>
      <c r="C349" s="126">
        <v>162.41</v>
      </c>
      <c r="D349" s="126">
        <v>162.62</v>
      </c>
      <c r="E349" s="126">
        <v>162.6</v>
      </c>
      <c r="F349" s="126">
        <v>163.44999999999999</v>
      </c>
      <c r="G349" s="126">
        <v>172.28</v>
      </c>
      <c r="H349" s="126">
        <v>171.71</v>
      </c>
      <c r="I349" s="126">
        <v>173.23</v>
      </c>
      <c r="J349" s="126">
        <v>176.15</v>
      </c>
      <c r="K349" s="126">
        <v>175.27</v>
      </c>
      <c r="L349" s="126">
        <v>176.82</v>
      </c>
      <c r="M349" s="126">
        <v>171.19</v>
      </c>
      <c r="N349" s="126">
        <v>175.29</v>
      </c>
      <c r="O349" s="126">
        <v>188.46</v>
      </c>
      <c r="P349" s="126">
        <v>186.2</v>
      </c>
      <c r="Q349" s="126">
        <v>183.17</v>
      </c>
      <c r="R349" s="126">
        <v>186.42</v>
      </c>
      <c r="S349" s="126">
        <v>187.46</v>
      </c>
      <c r="T349" s="126">
        <v>183.84</v>
      </c>
      <c r="U349" s="126">
        <v>189.14</v>
      </c>
      <c r="V349" s="126">
        <v>189.67</v>
      </c>
      <c r="W349" s="126">
        <v>214.59</v>
      </c>
      <c r="X349" s="126">
        <v>208.38</v>
      </c>
      <c r="Y349" s="126">
        <v>211.32</v>
      </c>
      <c r="Z349" s="126">
        <v>205.25</v>
      </c>
      <c r="AA349" s="126">
        <v>210.03</v>
      </c>
      <c r="AB349" s="126">
        <v>209.89</v>
      </c>
      <c r="AC349" s="126">
        <v>210.29</v>
      </c>
    </row>
    <row r="350" spans="1:29" ht="9.75" customHeight="1" x14ac:dyDescent="0.2">
      <c r="A350" s="78" t="s">
        <v>791</v>
      </c>
      <c r="B350" s="136" t="str">
        <f t="shared" si="5"/>
        <v>A</v>
      </c>
      <c r="C350" s="126">
        <v>128.22</v>
      </c>
      <c r="D350" s="126">
        <v>133.47</v>
      </c>
      <c r="E350" s="126">
        <v>129.41999999999999</v>
      </c>
      <c r="F350" s="126">
        <v>127.77</v>
      </c>
      <c r="G350" s="126">
        <v>128.37</v>
      </c>
      <c r="H350" s="126">
        <v>130.16</v>
      </c>
      <c r="I350" s="126">
        <v>125.9</v>
      </c>
      <c r="J350" s="126">
        <v>129.88999999999999</v>
      </c>
      <c r="K350" s="126">
        <v>135.91999999999999</v>
      </c>
      <c r="L350" s="126">
        <v>136.86000000000001</v>
      </c>
      <c r="M350" s="126">
        <v>135.35</v>
      </c>
      <c r="N350" s="126">
        <v>136.47999999999999</v>
      </c>
      <c r="O350" s="126">
        <v>136.54</v>
      </c>
      <c r="P350" s="126">
        <v>139.78</v>
      </c>
      <c r="Q350" s="126">
        <v>143.87</v>
      </c>
      <c r="R350" s="126">
        <v>139.66</v>
      </c>
      <c r="S350" s="126">
        <v>134.41</v>
      </c>
      <c r="T350" s="126">
        <v>137.66999999999999</v>
      </c>
      <c r="U350" s="126">
        <v>139.55000000000001</v>
      </c>
      <c r="V350" s="126">
        <v>142.29</v>
      </c>
      <c r="W350" s="126">
        <v>178.78</v>
      </c>
      <c r="X350" s="126">
        <v>174.74</v>
      </c>
      <c r="Y350" s="126">
        <v>173.19</v>
      </c>
      <c r="Z350" s="126">
        <v>176.68</v>
      </c>
      <c r="AA350" s="126">
        <v>179.98</v>
      </c>
      <c r="AB350" s="126">
        <v>178.03</v>
      </c>
      <c r="AC350" s="126">
        <v>179.43</v>
      </c>
    </row>
    <row r="351" spans="1:29" ht="9.75" customHeight="1" x14ac:dyDescent="0.2">
      <c r="A351" s="78" t="s">
        <v>159</v>
      </c>
      <c r="B351" s="136" t="str">
        <f t="shared" si="5"/>
        <v>A</v>
      </c>
      <c r="C351" s="126">
        <v>155.62</v>
      </c>
      <c r="D351" s="126">
        <v>156.28</v>
      </c>
      <c r="E351" s="126">
        <v>159.08000000000001</v>
      </c>
      <c r="F351" s="126">
        <v>155.18</v>
      </c>
      <c r="G351" s="126">
        <v>153.86000000000001</v>
      </c>
      <c r="H351" s="126">
        <v>152.52000000000001</v>
      </c>
      <c r="I351" s="126">
        <v>154</v>
      </c>
      <c r="J351" s="126">
        <v>151.97999999999999</v>
      </c>
      <c r="K351" s="126">
        <v>152.31</v>
      </c>
      <c r="L351" s="126">
        <v>152.19999999999999</v>
      </c>
      <c r="M351" s="126">
        <v>151.83000000000001</v>
      </c>
      <c r="N351" s="126">
        <v>152.91999999999999</v>
      </c>
      <c r="O351" s="126">
        <v>163.66</v>
      </c>
      <c r="P351" s="126">
        <v>166.2</v>
      </c>
      <c r="Q351" s="126">
        <v>160.6</v>
      </c>
      <c r="R351" s="126">
        <v>162.25</v>
      </c>
      <c r="S351" s="126">
        <v>162.66999999999999</v>
      </c>
      <c r="T351" s="126">
        <v>162.80000000000001</v>
      </c>
      <c r="U351" s="126">
        <v>163.85</v>
      </c>
      <c r="V351" s="126">
        <v>162.84</v>
      </c>
      <c r="W351" s="126">
        <v>187.94</v>
      </c>
      <c r="X351" s="126">
        <v>191.25</v>
      </c>
      <c r="Y351" s="126">
        <v>190.16</v>
      </c>
      <c r="Z351" s="126">
        <v>184.39</v>
      </c>
      <c r="AA351" s="126">
        <v>189.95</v>
      </c>
      <c r="AB351" s="126">
        <v>192.45</v>
      </c>
      <c r="AC351" s="126">
        <v>189.52</v>
      </c>
    </row>
    <row r="352" spans="1:29" ht="9.75" customHeight="1" x14ac:dyDescent="0.2">
      <c r="A352" s="78" t="s">
        <v>792</v>
      </c>
      <c r="B352" s="136" t="str">
        <f t="shared" si="5"/>
        <v>A</v>
      </c>
      <c r="C352" s="126">
        <v>159.22999999999999</v>
      </c>
      <c r="D352" s="126">
        <v>165.97</v>
      </c>
      <c r="E352" s="126">
        <v>163.09</v>
      </c>
      <c r="F352" s="126">
        <v>161.43</v>
      </c>
      <c r="G352" s="126">
        <v>175.81</v>
      </c>
      <c r="H352" s="126">
        <v>172.64</v>
      </c>
      <c r="I352" s="126">
        <v>175.65</v>
      </c>
      <c r="J352" s="126">
        <v>178.56</v>
      </c>
      <c r="K352" s="126">
        <v>179.33</v>
      </c>
      <c r="L352" s="126">
        <v>174.02</v>
      </c>
      <c r="M352" s="126">
        <v>178.23</v>
      </c>
      <c r="N352" s="126">
        <v>176.48</v>
      </c>
      <c r="O352" s="126">
        <v>188.24</v>
      </c>
      <c r="P352" s="126">
        <v>191.56</v>
      </c>
      <c r="Q352" s="126">
        <v>193.87</v>
      </c>
      <c r="R352" s="126">
        <v>191.24</v>
      </c>
      <c r="S352" s="126">
        <v>184.67</v>
      </c>
      <c r="T352" s="126">
        <v>189.04</v>
      </c>
      <c r="U352" s="126">
        <v>186.29</v>
      </c>
      <c r="V352" s="126">
        <v>190.27</v>
      </c>
      <c r="W352" s="126">
        <v>192.36</v>
      </c>
      <c r="X352" s="126">
        <v>193.46</v>
      </c>
      <c r="Y352" s="126">
        <v>189.71</v>
      </c>
      <c r="Z352" s="126">
        <v>190.45</v>
      </c>
      <c r="AA352" s="126">
        <v>196.19</v>
      </c>
      <c r="AB352" s="126">
        <v>199.43</v>
      </c>
      <c r="AC352" s="126">
        <v>190.03</v>
      </c>
    </row>
    <row r="353" spans="1:29" ht="9.75" customHeight="1" x14ac:dyDescent="0.2">
      <c r="A353" s="78" t="s">
        <v>161</v>
      </c>
      <c r="B353" s="136" t="str">
        <f t="shared" si="5"/>
        <v>A</v>
      </c>
      <c r="C353" s="126">
        <v>187.59</v>
      </c>
      <c r="D353" s="126">
        <v>179.93</v>
      </c>
      <c r="E353" s="126">
        <v>176.12</v>
      </c>
      <c r="F353" s="126">
        <v>177.42</v>
      </c>
      <c r="G353" s="126">
        <v>187.29</v>
      </c>
      <c r="H353" s="126">
        <v>189.66</v>
      </c>
      <c r="I353" s="126">
        <v>186.21</v>
      </c>
      <c r="J353" s="126">
        <v>189.82</v>
      </c>
      <c r="K353" s="126">
        <v>195.01</v>
      </c>
      <c r="L353" s="126">
        <v>193.34</v>
      </c>
      <c r="M353" s="126">
        <v>185.32</v>
      </c>
      <c r="N353" s="126">
        <v>184.99</v>
      </c>
      <c r="O353" s="126">
        <v>168.44</v>
      </c>
      <c r="P353" s="126">
        <v>167.58</v>
      </c>
      <c r="Q353" s="126">
        <v>169.18</v>
      </c>
      <c r="R353" s="126">
        <v>167.83</v>
      </c>
      <c r="S353" s="126">
        <v>174.21</v>
      </c>
      <c r="T353" s="126">
        <v>172.37</v>
      </c>
      <c r="U353" s="126">
        <v>168.49</v>
      </c>
      <c r="V353" s="126">
        <v>170.49</v>
      </c>
      <c r="W353" s="126">
        <v>213.74</v>
      </c>
      <c r="X353" s="126">
        <v>213.7</v>
      </c>
      <c r="Y353" s="126">
        <v>214.32</v>
      </c>
      <c r="Z353" s="126">
        <v>214.83</v>
      </c>
      <c r="AA353" s="126">
        <v>232.92</v>
      </c>
      <c r="AB353" s="126">
        <v>227.68</v>
      </c>
      <c r="AC353" s="126">
        <v>235.7</v>
      </c>
    </row>
    <row r="354" spans="1:29" ht="9.75" customHeight="1" x14ac:dyDescent="0.2">
      <c r="A354" s="78" t="s">
        <v>815</v>
      </c>
      <c r="B354" s="136" t="str">
        <f t="shared" si="5"/>
        <v>A</v>
      </c>
      <c r="C354" s="126">
        <v>161.26</v>
      </c>
      <c r="D354" s="126">
        <v>163.05000000000001</v>
      </c>
      <c r="E354" s="126">
        <v>163.35</v>
      </c>
      <c r="F354" s="126">
        <v>158.54</v>
      </c>
      <c r="G354" s="126">
        <v>183.15</v>
      </c>
      <c r="H354" s="126">
        <v>186.3</v>
      </c>
      <c r="I354" s="126">
        <v>186.83</v>
      </c>
      <c r="J354" s="126">
        <v>189.08</v>
      </c>
      <c r="K354" s="126">
        <v>191.02</v>
      </c>
      <c r="L354" s="126">
        <v>190.26</v>
      </c>
      <c r="M354" s="126">
        <v>186.82</v>
      </c>
      <c r="N354" s="126">
        <v>187.26</v>
      </c>
      <c r="O354" s="126">
        <v>163.12</v>
      </c>
      <c r="P354" s="126">
        <v>161.97</v>
      </c>
      <c r="Q354" s="126">
        <v>159.33000000000001</v>
      </c>
      <c r="R354" s="126">
        <v>157.87</v>
      </c>
      <c r="S354" s="126">
        <v>162.49</v>
      </c>
      <c r="T354" s="126">
        <v>168.55</v>
      </c>
      <c r="U354" s="126">
        <v>162.85</v>
      </c>
      <c r="V354" s="126">
        <v>163.05000000000001</v>
      </c>
      <c r="W354" s="126">
        <v>192.03</v>
      </c>
      <c r="X354" s="126">
        <v>187.25</v>
      </c>
      <c r="Y354" s="126">
        <v>180.28</v>
      </c>
      <c r="Z354" s="126">
        <v>186.2</v>
      </c>
      <c r="AA354" s="126">
        <v>167.44</v>
      </c>
      <c r="AB354" s="126">
        <v>173.7</v>
      </c>
      <c r="AC354" s="126">
        <v>176.95</v>
      </c>
    </row>
    <row r="355" spans="1:29" ht="9.75" customHeight="1" x14ac:dyDescent="0.2">
      <c r="A355" s="78" t="s">
        <v>794</v>
      </c>
      <c r="B355" s="136" t="str">
        <f t="shared" si="5"/>
        <v>A</v>
      </c>
      <c r="C355" s="126">
        <v>183.47</v>
      </c>
      <c r="D355" s="126">
        <v>183.33</v>
      </c>
      <c r="E355" s="126">
        <v>184.25</v>
      </c>
      <c r="F355" s="126">
        <v>187.31</v>
      </c>
      <c r="G355" s="126">
        <v>192.41</v>
      </c>
      <c r="H355" s="126">
        <v>198.18</v>
      </c>
      <c r="I355" s="126">
        <v>196.82</v>
      </c>
      <c r="J355" s="126">
        <v>194.85</v>
      </c>
      <c r="K355" s="126">
        <v>193.45</v>
      </c>
      <c r="L355" s="126">
        <v>194.11</v>
      </c>
      <c r="M355" s="126">
        <v>196.01</v>
      </c>
      <c r="N355" s="126">
        <v>188.4</v>
      </c>
      <c r="O355" s="126">
        <v>192.02</v>
      </c>
      <c r="P355" s="126">
        <v>197.2</v>
      </c>
      <c r="Q355" s="126">
        <v>195.58</v>
      </c>
      <c r="R355" s="126">
        <v>198.09</v>
      </c>
      <c r="S355" s="126">
        <v>187.4</v>
      </c>
      <c r="T355" s="126">
        <v>193.28</v>
      </c>
      <c r="U355" s="126">
        <v>189.68</v>
      </c>
      <c r="V355" s="126">
        <v>190.06</v>
      </c>
      <c r="W355" s="126">
        <v>221.71</v>
      </c>
      <c r="X355" s="126">
        <v>221.56</v>
      </c>
      <c r="Y355" s="126">
        <v>220.68</v>
      </c>
      <c r="Z355" s="126">
        <v>223.67</v>
      </c>
      <c r="AA355" s="126">
        <v>221.84</v>
      </c>
      <c r="AB355" s="126">
        <v>223.39</v>
      </c>
      <c r="AC355" s="126">
        <v>218.89</v>
      </c>
    </row>
    <row r="356" spans="1:29" ht="9.75" customHeight="1" x14ac:dyDescent="0.2">
      <c r="A356" s="78" t="s">
        <v>162</v>
      </c>
      <c r="B356" s="136" t="str">
        <f t="shared" si="5"/>
        <v>A</v>
      </c>
      <c r="C356" s="126">
        <v>163.55000000000001</v>
      </c>
      <c r="D356" s="126">
        <v>161.78</v>
      </c>
      <c r="E356" s="126">
        <v>161.11000000000001</v>
      </c>
      <c r="F356" s="126">
        <v>163.34</v>
      </c>
      <c r="G356" s="126">
        <v>167.14</v>
      </c>
      <c r="H356" s="126">
        <v>167.29</v>
      </c>
      <c r="I356" s="126">
        <v>163.21</v>
      </c>
      <c r="J356" s="126">
        <v>160.44</v>
      </c>
      <c r="K356" s="126">
        <v>165.89</v>
      </c>
      <c r="L356" s="126">
        <v>168.9</v>
      </c>
      <c r="M356" s="126">
        <v>170.75</v>
      </c>
      <c r="N356" s="126">
        <v>167.25</v>
      </c>
      <c r="O356" s="126">
        <v>164.15</v>
      </c>
      <c r="P356" s="126">
        <v>158.4</v>
      </c>
      <c r="Q356" s="126">
        <v>159.75</v>
      </c>
      <c r="R356" s="126">
        <v>160.51</v>
      </c>
      <c r="S356" s="126">
        <v>159.31</v>
      </c>
      <c r="T356" s="126">
        <v>163.18</v>
      </c>
      <c r="U356" s="126">
        <v>158.71</v>
      </c>
      <c r="V356" s="126">
        <v>159.94999999999999</v>
      </c>
      <c r="W356" s="126">
        <v>220.14</v>
      </c>
      <c r="X356" s="126">
        <v>224.66</v>
      </c>
      <c r="Y356" s="126">
        <v>221.8</v>
      </c>
      <c r="Z356" s="126">
        <v>233.27</v>
      </c>
      <c r="AA356" s="126">
        <v>225.23</v>
      </c>
      <c r="AB356" s="126">
        <v>224.89</v>
      </c>
      <c r="AC356" s="126">
        <v>232.12</v>
      </c>
    </row>
    <row r="357" spans="1:29" ht="9.75" customHeight="1" x14ac:dyDescent="0.2">
      <c r="A357" s="78" t="s">
        <v>603</v>
      </c>
      <c r="B357" s="136" t="str">
        <f t="shared" si="5"/>
        <v>A</v>
      </c>
      <c r="C357" s="126">
        <v>191.12</v>
      </c>
      <c r="D357" s="126">
        <v>189.74</v>
      </c>
      <c r="E357" s="126">
        <v>197.31</v>
      </c>
      <c r="F357" s="126">
        <v>199.72</v>
      </c>
      <c r="G357" s="126">
        <v>205.64</v>
      </c>
      <c r="H357" s="126">
        <v>202.97</v>
      </c>
      <c r="I357" s="126">
        <v>202.97</v>
      </c>
      <c r="J357" s="126">
        <v>211.94</v>
      </c>
      <c r="K357" s="126">
        <v>216.88</v>
      </c>
      <c r="L357" s="126">
        <v>216.06</v>
      </c>
      <c r="M357" s="126">
        <v>227.95</v>
      </c>
      <c r="N357" s="126">
        <v>189.82</v>
      </c>
      <c r="O357" s="126">
        <v>192.27</v>
      </c>
      <c r="P357" s="126">
        <v>187.78</v>
      </c>
      <c r="Q357" s="126">
        <v>189.7</v>
      </c>
      <c r="R357" s="126">
        <v>179.12</v>
      </c>
      <c r="S357" s="126">
        <v>195.47</v>
      </c>
      <c r="T357" s="126">
        <v>189.7</v>
      </c>
      <c r="U357" s="126">
        <v>183.93</v>
      </c>
      <c r="V357" s="126">
        <v>186.5</v>
      </c>
      <c r="W357" s="126">
        <v>216.63</v>
      </c>
      <c r="X357" s="126">
        <v>216.63</v>
      </c>
      <c r="Y357" s="126">
        <v>223.37</v>
      </c>
      <c r="Z357" s="126">
        <v>231.61</v>
      </c>
      <c r="AA357" s="126">
        <v>233.79</v>
      </c>
      <c r="AB357" s="126">
        <v>233.43</v>
      </c>
      <c r="AC357" s="126">
        <v>217.95</v>
      </c>
    </row>
    <row r="358" spans="1:29" ht="9.75" customHeight="1" x14ac:dyDescent="0.2">
      <c r="A358" s="78" t="s">
        <v>764</v>
      </c>
      <c r="B358" s="136" t="str">
        <f t="shared" si="5"/>
        <v>I</v>
      </c>
      <c r="C358" s="126">
        <v>133.15</v>
      </c>
      <c r="D358" s="126">
        <v>135.35</v>
      </c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26"/>
      <c r="AA358" s="126"/>
      <c r="AB358" s="126"/>
      <c r="AC358" s="126"/>
    </row>
    <row r="359" spans="1:29" ht="9.75" customHeight="1" x14ac:dyDescent="0.2">
      <c r="A359" s="78" t="s">
        <v>163</v>
      </c>
      <c r="B359" s="136" t="str">
        <f t="shared" si="5"/>
        <v>A</v>
      </c>
      <c r="C359" s="126">
        <v>167.51</v>
      </c>
      <c r="D359" s="126">
        <v>169.44</v>
      </c>
      <c r="E359" s="126">
        <v>169.77</v>
      </c>
      <c r="F359" s="126">
        <v>167.82</v>
      </c>
      <c r="G359" s="126">
        <v>170.95</v>
      </c>
      <c r="H359" s="126">
        <v>169.93</v>
      </c>
      <c r="I359" s="126">
        <v>174.82</v>
      </c>
      <c r="J359" s="126">
        <v>177.27</v>
      </c>
      <c r="K359" s="126">
        <v>173.78</v>
      </c>
      <c r="L359" s="126">
        <v>171.42</v>
      </c>
      <c r="M359" s="126">
        <v>172.62</v>
      </c>
      <c r="N359" s="126">
        <v>171.34</v>
      </c>
      <c r="O359" s="126">
        <v>191.59</v>
      </c>
      <c r="P359" s="126">
        <v>188.55</v>
      </c>
      <c r="Q359" s="126">
        <v>191.03</v>
      </c>
      <c r="R359" s="126">
        <v>191.43</v>
      </c>
      <c r="S359" s="126">
        <v>187.24</v>
      </c>
      <c r="T359" s="126">
        <v>192.21</v>
      </c>
      <c r="U359" s="126">
        <v>199.35</v>
      </c>
      <c r="V359" s="126">
        <v>200</v>
      </c>
      <c r="W359" s="126">
        <v>225.69</v>
      </c>
      <c r="X359" s="126">
        <v>229.15</v>
      </c>
      <c r="Y359" s="126">
        <v>235.9</v>
      </c>
      <c r="Z359" s="126">
        <v>233.66</v>
      </c>
      <c r="AA359" s="126">
        <v>230.28</v>
      </c>
      <c r="AB359" s="126">
        <v>221.6</v>
      </c>
      <c r="AC359" s="126">
        <v>227.87</v>
      </c>
    </row>
    <row r="360" spans="1:29" ht="9.75" customHeight="1" x14ac:dyDescent="0.2">
      <c r="A360" s="78" t="s">
        <v>164</v>
      </c>
      <c r="B360" s="136" t="str">
        <f t="shared" si="5"/>
        <v>A</v>
      </c>
      <c r="C360" s="126">
        <v>175.37</v>
      </c>
      <c r="D360" s="126">
        <v>174.45</v>
      </c>
      <c r="E360" s="126">
        <v>176.13</v>
      </c>
      <c r="F360" s="126">
        <v>175.65</v>
      </c>
      <c r="G360" s="126">
        <v>179.31</v>
      </c>
      <c r="H360" s="126">
        <v>177.72</v>
      </c>
      <c r="I360" s="126">
        <v>179.6</v>
      </c>
      <c r="J360" s="126">
        <v>178.23</v>
      </c>
      <c r="K360" s="126">
        <v>179.36</v>
      </c>
      <c r="L360" s="126">
        <v>182.21</v>
      </c>
      <c r="M360" s="126">
        <v>179.48</v>
      </c>
      <c r="N360" s="126">
        <v>179.58</v>
      </c>
      <c r="O360" s="126">
        <v>191.26</v>
      </c>
      <c r="P360" s="126">
        <v>197.75</v>
      </c>
      <c r="Q360" s="126">
        <v>194.63</v>
      </c>
      <c r="R360" s="126">
        <v>192.4</v>
      </c>
      <c r="S360" s="126">
        <v>192.9</v>
      </c>
      <c r="T360" s="126">
        <v>187.08</v>
      </c>
      <c r="U360" s="126">
        <v>182.67</v>
      </c>
      <c r="V360" s="126">
        <v>188.98</v>
      </c>
      <c r="W360" s="126">
        <v>187.77</v>
      </c>
      <c r="X360" s="126">
        <v>184.87</v>
      </c>
      <c r="Y360" s="126">
        <v>194.67</v>
      </c>
      <c r="Z360" s="126">
        <v>198.57</v>
      </c>
      <c r="AA360" s="126">
        <v>196.29</v>
      </c>
      <c r="AB360" s="126">
        <v>182.57</v>
      </c>
      <c r="AC360" s="126">
        <v>179.22</v>
      </c>
    </row>
    <row r="361" spans="1:29" ht="9.75" customHeight="1" x14ac:dyDescent="0.2">
      <c r="A361" s="78" t="s">
        <v>165</v>
      </c>
      <c r="B361" s="136" t="str">
        <f t="shared" si="5"/>
        <v>A</v>
      </c>
      <c r="C361" s="126">
        <v>150.61000000000001</v>
      </c>
      <c r="D361" s="126">
        <v>154.77000000000001</v>
      </c>
      <c r="E361" s="126">
        <v>158.02000000000001</v>
      </c>
      <c r="F361" s="126">
        <v>153.69999999999999</v>
      </c>
      <c r="G361" s="126">
        <v>159.58000000000001</v>
      </c>
      <c r="H361" s="126">
        <v>155.93</v>
      </c>
      <c r="I361" s="126">
        <v>154.56</v>
      </c>
      <c r="J361" s="126">
        <v>163.63999999999999</v>
      </c>
      <c r="K361" s="126">
        <v>159.55000000000001</v>
      </c>
      <c r="L361" s="126">
        <v>155.36000000000001</v>
      </c>
      <c r="M361" s="126">
        <v>158.78</v>
      </c>
      <c r="N361" s="126">
        <v>159.05000000000001</v>
      </c>
      <c r="O361" s="126">
        <v>167.13</v>
      </c>
      <c r="P361" s="126">
        <v>165.5</v>
      </c>
      <c r="Q361" s="126">
        <v>176.39</v>
      </c>
      <c r="R361" s="126">
        <v>170.84</v>
      </c>
      <c r="S361" s="126">
        <v>194.59</v>
      </c>
      <c r="T361" s="126">
        <v>173.13</v>
      </c>
      <c r="U361" s="126">
        <v>169.47</v>
      </c>
      <c r="V361" s="126">
        <v>183.54</v>
      </c>
      <c r="W361" s="126">
        <v>193.57</v>
      </c>
      <c r="X361" s="126">
        <v>193.57</v>
      </c>
      <c r="Y361" s="126">
        <v>195.79</v>
      </c>
      <c r="Z361" s="126">
        <v>181.29</v>
      </c>
      <c r="AA361" s="126">
        <v>193.39</v>
      </c>
      <c r="AB361" s="126">
        <v>195.62</v>
      </c>
      <c r="AC361" s="126">
        <v>186.98</v>
      </c>
    </row>
    <row r="362" spans="1:29" ht="9.75" customHeight="1" x14ac:dyDescent="0.2">
      <c r="A362" s="78" t="s">
        <v>860</v>
      </c>
      <c r="B362" s="136" t="str">
        <f t="shared" si="5"/>
        <v>A</v>
      </c>
      <c r="C362" s="126">
        <v>161.29</v>
      </c>
      <c r="D362" s="126">
        <v>162.97</v>
      </c>
      <c r="E362" s="126">
        <v>159.91999999999999</v>
      </c>
      <c r="F362" s="126">
        <v>164.32</v>
      </c>
      <c r="G362" s="126">
        <v>179.36</v>
      </c>
      <c r="H362" s="126">
        <v>173.53</v>
      </c>
      <c r="I362" s="126">
        <v>177.04</v>
      </c>
      <c r="J362" s="126">
        <v>174.82</v>
      </c>
      <c r="K362" s="126">
        <v>179.36</v>
      </c>
      <c r="L362" s="126">
        <v>176.96</v>
      </c>
      <c r="M362" s="126">
        <v>179.68</v>
      </c>
      <c r="N362" s="126">
        <v>175.88</v>
      </c>
      <c r="O362" s="126">
        <v>189.47</v>
      </c>
      <c r="P362" s="126">
        <v>183.79</v>
      </c>
      <c r="Q362" s="126">
        <v>186.48</v>
      </c>
      <c r="R362" s="126">
        <v>189.4</v>
      </c>
      <c r="S362" s="126">
        <v>184.75</v>
      </c>
      <c r="T362" s="126">
        <v>181.59</v>
      </c>
      <c r="U362" s="126">
        <v>178.86</v>
      </c>
      <c r="V362" s="126">
        <v>182.58</v>
      </c>
      <c r="W362" s="126">
        <v>204.78</v>
      </c>
      <c r="X362" s="126">
        <v>200.59</v>
      </c>
      <c r="Y362" s="126">
        <v>209.96</v>
      </c>
      <c r="Z362" s="126">
        <v>204.31</v>
      </c>
      <c r="AA362" s="126">
        <v>207.15</v>
      </c>
      <c r="AB362" s="126">
        <v>209.45</v>
      </c>
      <c r="AC362" s="126">
        <v>203.23</v>
      </c>
    </row>
    <row r="363" spans="1:29" ht="9.75" customHeight="1" x14ac:dyDescent="0.2">
      <c r="A363" s="78" t="s">
        <v>800</v>
      </c>
      <c r="B363" s="136" t="str">
        <f t="shared" si="5"/>
        <v>A</v>
      </c>
      <c r="C363" s="126">
        <v>149.19999999999999</v>
      </c>
      <c r="D363" s="126">
        <v>147.83000000000001</v>
      </c>
      <c r="E363" s="126">
        <v>146.58000000000001</v>
      </c>
      <c r="F363" s="126">
        <v>147.18</v>
      </c>
      <c r="G363" s="126">
        <v>145.19999999999999</v>
      </c>
      <c r="H363" s="126">
        <v>146</v>
      </c>
      <c r="I363" s="126">
        <v>145.32</v>
      </c>
      <c r="J363" s="126">
        <v>144.93</v>
      </c>
      <c r="K363" s="126">
        <v>143.76</v>
      </c>
      <c r="L363" s="126">
        <v>141.72999999999999</v>
      </c>
      <c r="M363" s="126">
        <v>147.88999999999999</v>
      </c>
      <c r="N363" s="126">
        <v>144.6</v>
      </c>
      <c r="O363" s="126">
        <v>159.84</v>
      </c>
      <c r="P363" s="126">
        <v>158.63</v>
      </c>
      <c r="Q363" s="126">
        <v>161.51</v>
      </c>
      <c r="R363" s="126">
        <v>158.36000000000001</v>
      </c>
      <c r="S363" s="126">
        <v>154.88</v>
      </c>
      <c r="T363" s="126">
        <v>155.66</v>
      </c>
      <c r="U363" s="126">
        <v>157.06</v>
      </c>
      <c r="V363" s="126">
        <v>159.68</v>
      </c>
      <c r="W363" s="126">
        <v>176.65</v>
      </c>
      <c r="X363" s="126">
        <v>167.81</v>
      </c>
      <c r="Y363" s="126">
        <v>167.77</v>
      </c>
      <c r="Z363" s="126">
        <v>171</v>
      </c>
      <c r="AA363" s="126">
        <v>177.62</v>
      </c>
      <c r="AB363" s="126">
        <v>169.6</v>
      </c>
      <c r="AC363" s="126">
        <v>167.78</v>
      </c>
    </row>
    <row r="364" spans="1:29" ht="9.75" customHeight="1" x14ac:dyDescent="0.2">
      <c r="A364" s="78" t="s">
        <v>766</v>
      </c>
      <c r="B364" s="136" t="str">
        <f t="shared" si="5"/>
        <v>A</v>
      </c>
      <c r="C364" s="126">
        <v>134.30000000000001</v>
      </c>
      <c r="D364" s="126">
        <v>136.85</v>
      </c>
      <c r="E364" s="126">
        <v>137.05000000000001</v>
      </c>
      <c r="F364" s="126">
        <v>138</v>
      </c>
      <c r="G364" s="126">
        <v>152.91999999999999</v>
      </c>
      <c r="H364" s="126">
        <v>154.41</v>
      </c>
      <c r="I364" s="126">
        <v>158.52000000000001</v>
      </c>
      <c r="J364" s="126">
        <v>157.57</v>
      </c>
      <c r="K364" s="126">
        <v>153.74</v>
      </c>
      <c r="L364" s="126">
        <v>150.13</v>
      </c>
      <c r="M364" s="126">
        <v>147.09</v>
      </c>
      <c r="N364" s="126">
        <v>149.30000000000001</v>
      </c>
      <c r="O364" s="126">
        <v>155.82</v>
      </c>
      <c r="P364" s="126">
        <v>161.47</v>
      </c>
      <c r="Q364" s="126">
        <v>153.32</v>
      </c>
      <c r="R364" s="126">
        <v>158.81</v>
      </c>
      <c r="S364" s="126">
        <v>183.96</v>
      </c>
      <c r="T364" s="126">
        <v>172.02</v>
      </c>
      <c r="U364" s="126">
        <v>166.48</v>
      </c>
      <c r="V364" s="126">
        <v>175.77</v>
      </c>
      <c r="W364" s="126">
        <v>188.94</v>
      </c>
      <c r="X364" s="126">
        <v>189.98</v>
      </c>
      <c r="Y364" s="126">
        <v>172.02</v>
      </c>
      <c r="Z364" s="126">
        <v>175.07</v>
      </c>
      <c r="AA364" s="126">
        <v>187.27</v>
      </c>
      <c r="AB364" s="126">
        <v>188.09</v>
      </c>
      <c r="AC364" s="126">
        <v>179.94</v>
      </c>
    </row>
    <row r="365" spans="1:29" ht="9.75" customHeight="1" x14ac:dyDescent="0.2">
      <c r="A365" s="78" t="s">
        <v>167</v>
      </c>
      <c r="B365" s="136" t="str">
        <f t="shared" si="5"/>
        <v>A</v>
      </c>
      <c r="C365" s="126">
        <v>154.96</v>
      </c>
      <c r="D365" s="126">
        <v>151.28</v>
      </c>
      <c r="E365" s="126">
        <v>155.06</v>
      </c>
      <c r="F365" s="126">
        <v>152.44999999999999</v>
      </c>
      <c r="G365" s="126">
        <v>189.92</v>
      </c>
      <c r="H365" s="126">
        <v>177.27</v>
      </c>
      <c r="I365" s="126">
        <v>179.54</v>
      </c>
      <c r="J365" s="126">
        <v>178.42</v>
      </c>
      <c r="K365" s="126">
        <v>181.22</v>
      </c>
      <c r="L365" s="126">
        <v>178.18</v>
      </c>
      <c r="M365" s="126">
        <v>178.67</v>
      </c>
      <c r="N365" s="126">
        <v>175.65</v>
      </c>
      <c r="O365" s="126">
        <v>175.62</v>
      </c>
      <c r="P365" s="126">
        <v>175.94</v>
      </c>
      <c r="Q365" s="126">
        <v>176.18</v>
      </c>
      <c r="R365" s="126">
        <v>177.45</v>
      </c>
      <c r="S365" s="126">
        <v>186.64</v>
      </c>
      <c r="T365" s="126">
        <v>184.2</v>
      </c>
      <c r="U365" s="126">
        <v>174.48</v>
      </c>
      <c r="V365" s="126">
        <v>174.89</v>
      </c>
      <c r="W365" s="126">
        <v>206.36</v>
      </c>
      <c r="X365" s="126">
        <v>209.94</v>
      </c>
      <c r="Y365" s="126">
        <v>207.27</v>
      </c>
      <c r="Z365" s="126">
        <v>204.49</v>
      </c>
      <c r="AA365" s="126">
        <v>219.11</v>
      </c>
      <c r="AB365" s="126">
        <v>209.76</v>
      </c>
      <c r="AC365" s="126">
        <v>207.56</v>
      </c>
    </row>
    <row r="366" spans="1:29" ht="9.75" customHeight="1" x14ac:dyDescent="0.2">
      <c r="A366" s="78" t="s">
        <v>168</v>
      </c>
      <c r="B366" s="136" t="str">
        <f t="shared" si="5"/>
        <v>I</v>
      </c>
      <c r="C366" s="126">
        <v>165.14</v>
      </c>
      <c r="D366" s="126">
        <v>160.22</v>
      </c>
      <c r="E366" s="126">
        <v>161.11000000000001</v>
      </c>
      <c r="F366" s="126">
        <v>162.66999999999999</v>
      </c>
      <c r="G366" s="126">
        <v>168.66</v>
      </c>
      <c r="H366" s="126">
        <v>179.05</v>
      </c>
      <c r="I366" s="126">
        <v>179.91</v>
      </c>
      <c r="J366" s="126">
        <v>175.06</v>
      </c>
      <c r="K366" s="126">
        <v>171.33</v>
      </c>
      <c r="L366" s="126">
        <v>174.95</v>
      </c>
      <c r="M366" s="126">
        <v>173.76</v>
      </c>
      <c r="N366" s="126">
        <v>175.14</v>
      </c>
      <c r="O366" s="126">
        <v>174.53</v>
      </c>
      <c r="P366" s="126">
        <v>177.91</v>
      </c>
      <c r="Q366" s="126">
        <v>186.41</v>
      </c>
      <c r="R366" s="126"/>
      <c r="S366" s="126"/>
      <c r="T366" s="126"/>
      <c r="U366" s="126"/>
      <c r="V366" s="126"/>
      <c r="W366" s="126"/>
      <c r="X366" s="126"/>
      <c r="Y366" s="126"/>
      <c r="Z366" s="126"/>
      <c r="AA366" s="126"/>
      <c r="AB366" s="126"/>
      <c r="AC366" s="126"/>
    </row>
    <row r="367" spans="1:29" ht="9.75" customHeight="1" x14ac:dyDescent="0.2">
      <c r="A367" s="78" t="s">
        <v>769</v>
      </c>
      <c r="B367" s="136" t="str">
        <f t="shared" si="5"/>
        <v>A</v>
      </c>
      <c r="C367" s="126">
        <v>188.24</v>
      </c>
      <c r="D367" s="126">
        <v>182.96</v>
      </c>
      <c r="E367" s="126">
        <v>184.88</v>
      </c>
      <c r="F367" s="126">
        <v>188.02</v>
      </c>
      <c r="G367" s="126">
        <v>195.57</v>
      </c>
      <c r="H367" s="126">
        <v>204.96</v>
      </c>
      <c r="I367" s="126">
        <v>197.57</v>
      </c>
      <c r="J367" s="126">
        <v>197.92</v>
      </c>
      <c r="K367" s="126">
        <v>193.73</v>
      </c>
      <c r="L367" s="126">
        <v>189.49</v>
      </c>
      <c r="M367" s="126">
        <v>192.52</v>
      </c>
      <c r="N367" s="126">
        <v>194.21</v>
      </c>
      <c r="O367" s="126">
        <v>200.24</v>
      </c>
      <c r="P367" s="126">
        <v>201.29</v>
      </c>
      <c r="Q367" s="126">
        <v>195.94</v>
      </c>
      <c r="R367" s="126">
        <v>195.39</v>
      </c>
      <c r="S367" s="126">
        <v>191.7</v>
      </c>
      <c r="T367" s="126">
        <v>199.44</v>
      </c>
      <c r="U367" s="126">
        <v>197.66</v>
      </c>
      <c r="V367" s="126">
        <v>198</v>
      </c>
      <c r="W367" s="126">
        <v>226.57</v>
      </c>
      <c r="X367" s="126">
        <v>221.21</v>
      </c>
      <c r="Y367" s="126">
        <v>225.71</v>
      </c>
      <c r="Z367" s="126">
        <v>224.09</v>
      </c>
      <c r="AA367" s="126">
        <v>232.66</v>
      </c>
      <c r="AB367" s="126">
        <v>227.88</v>
      </c>
      <c r="AC367" s="126">
        <v>223.09</v>
      </c>
    </row>
    <row r="368" spans="1:29" ht="9.75" customHeight="1" x14ac:dyDescent="0.2">
      <c r="A368" s="78" t="s">
        <v>169</v>
      </c>
      <c r="B368" s="136" t="str">
        <f t="shared" si="5"/>
        <v>A</v>
      </c>
      <c r="C368" s="126">
        <v>180.39</v>
      </c>
      <c r="D368" s="126">
        <v>184.51</v>
      </c>
      <c r="E368" s="126">
        <v>182.32</v>
      </c>
      <c r="F368" s="126">
        <v>178.94</v>
      </c>
      <c r="G368" s="126">
        <v>189.68</v>
      </c>
      <c r="H368" s="126">
        <v>188.38</v>
      </c>
      <c r="I368" s="126">
        <v>190.38</v>
      </c>
      <c r="J368" s="126">
        <v>191.05</v>
      </c>
      <c r="K368" s="126">
        <v>192.58</v>
      </c>
      <c r="L368" s="126">
        <v>192.84</v>
      </c>
      <c r="M368" s="126">
        <v>191.31</v>
      </c>
      <c r="N368" s="126">
        <v>193.34</v>
      </c>
      <c r="O368" s="126">
        <v>188.65</v>
      </c>
      <c r="P368" s="126">
        <v>193.47</v>
      </c>
      <c r="Q368" s="126">
        <v>185.11</v>
      </c>
      <c r="R368" s="126">
        <v>188.77</v>
      </c>
      <c r="S368" s="126">
        <v>184.93</v>
      </c>
      <c r="T368" s="126">
        <v>185.46</v>
      </c>
      <c r="U368" s="126">
        <v>184.09</v>
      </c>
      <c r="V368" s="126">
        <v>181.57</v>
      </c>
      <c r="W368" s="126">
        <v>199.76</v>
      </c>
      <c r="X368" s="126">
        <v>198.25</v>
      </c>
      <c r="Y368" s="126">
        <v>202.22</v>
      </c>
      <c r="Z368" s="126">
        <v>200.16</v>
      </c>
      <c r="AA368" s="126">
        <v>200.42</v>
      </c>
      <c r="AB368" s="126">
        <v>202.18</v>
      </c>
      <c r="AC368" s="126">
        <v>199.32</v>
      </c>
    </row>
    <row r="369" spans="1:29" ht="9.75" customHeight="1" x14ac:dyDescent="0.2">
      <c r="A369" s="78" t="s">
        <v>848</v>
      </c>
      <c r="B369" s="136" t="str">
        <f t="shared" si="5"/>
        <v>A</v>
      </c>
      <c r="C369" s="126">
        <v>172.51</v>
      </c>
      <c r="D369" s="126">
        <v>172.46</v>
      </c>
      <c r="E369" s="126">
        <v>173.86</v>
      </c>
      <c r="F369" s="126">
        <v>173.57</v>
      </c>
      <c r="G369" s="126">
        <v>180.18</v>
      </c>
      <c r="H369" s="126">
        <v>179.26</v>
      </c>
      <c r="I369" s="126">
        <v>176.78</v>
      </c>
      <c r="J369" s="126">
        <v>175.42</v>
      </c>
      <c r="K369" s="126">
        <v>179.35</v>
      </c>
      <c r="L369" s="126">
        <v>175.74</v>
      </c>
      <c r="M369" s="126">
        <v>176.98</v>
      </c>
      <c r="N369" s="126">
        <v>178.12</v>
      </c>
      <c r="O369" s="126">
        <v>156.57</v>
      </c>
      <c r="P369" s="126">
        <v>157.91999999999999</v>
      </c>
      <c r="Q369" s="126">
        <v>154.97999999999999</v>
      </c>
      <c r="R369" s="126">
        <v>155.30000000000001</v>
      </c>
      <c r="S369" s="126">
        <v>156.44</v>
      </c>
      <c r="T369" s="126">
        <v>156.88</v>
      </c>
      <c r="U369" s="126">
        <v>154.94</v>
      </c>
      <c r="V369" s="126">
        <v>152.83000000000001</v>
      </c>
      <c r="W369" s="126">
        <v>167.46</v>
      </c>
      <c r="X369" s="126">
        <v>170.36</v>
      </c>
      <c r="Y369" s="126">
        <v>171.47</v>
      </c>
      <c r="Z369" s="126">
        <v>170.29</v>
      </c>
      <c r="AA369" s="126">
        <v>172.62</v>
      </c>
      <c r="AB369" s="126">
        <v>174.68</v>
      </c>
      <c r="AC369" s="126">
        <v>171.46</v>
      </c>
    </row>
    <row r="370" spans="1:29" ht="9.75" customHeight="1" x14ac:dyDescent="0.2">
      <c r="A370" s="78" t="s">
        <v>170</v>
      </c>
      <c r="B370" s="136" t="str">
        <f t="shared" si="5"/>
        <v>A</v>
      </c>
      <c r="C370" s="126">
        <v>167.22</v>
      </c>
      <c r="D370" s="126">
        <v>171.45</v>
      </c>
      <c r="E370" s="126">
        <v>169.51</v>
      </c>
      <c r="F370" s="126">
        <v>168.97</v>
      </c>
      <c r="G370" s="126">
        <v>163.63</v>
      </c>
      <c r="H370" s="126">
        <v>163.82</v>
      </c>
      <c r="I370" s="126">
        <v>162.5</v>
      </c>
      <c r="J370" s="126">
        <v>165.37</v>
      </c>
      <c r="K370" s="126">
        <v>160.33000000000001</v>
      </c>
      <c r="L370" s="126">
        <v>162.72</v>
      </c>
      <c r="M370" s="126">
        <v>164.76</v>
      </c>
      <c r="N370" s="126">
        <v>166.31</v>
      </c>
      <c r="O370" s="126">
        <v>177.81</v>
      </c>
      <c r="P370" s="126">
        <v>180.47</v>
      </c>
      <c r="Q370" s="126">
        <v>176.37</v>
      </c>
      <c r="R370" s="126">
        <v>174.08</v>
      </c>
      <c r="S370" s="126">
        <v>176.72</v>
      </c>
      <c r="T370" s="126">
        <v>171.06</v>
      </c>
      <c r="U370" s="126">
        <v>176.61</v>
      </c>
      <c r="V370" s="126">
        <v>174.7</v>
      </c>
      <c r="W370" s="126">
        <v>217.37</v>
      </c>
      <c r="X370" s="126">
        <v>222.3</v>
      </c>
      <c r="Y370" s="126">
        <v>214.17</v>
      </c>
      <c r="Z370" s="126">
        <v>221.26</v>
      </c>
      <c r="AA370" s="126">
        <v>222.61</v>
      </c>
      <c r="AB370" s="126">
        <v>219</v>
      </c>
      <c r="AC370" s="126">
        <v>222.68</v>
      </c>
    </row>
    <row r="371" spans="1:29" ht="9.75" customHeight="1" x14ac:dyDescent="0.2">
      <c r="A371" s="78" t="s">
        <v>845</v>
      </c>
      <c r="B371" s="136" t="str">
        <f t="shared" si="5"/>
        <v>A</v>
      </c>
      <c r="C371" s="126">
        <v>157.43</v>
      </c>
      <c r="D371" s="126">
        <v>159.12</v>
      </c>
      <c r="E371" s="126">
        <v>155.4</v>
      </c>
      <c r="F371" s="126">
        <v>156.41</v>
      </c>
      <c r="G371" s="126">
        <v>165.83</v>
      </c>
      <c r="H371" s="126">
        <v>168.5</v>
      </c>
      <c r="I371" s="126">
        <v>167.31</v>
      </c>
      <c r="J371" s="126">
        <v>171.68</v>
      </c>
      <c r="K371" s="126">
        <v>172.89</v>
      </c>
      <c r="L371" s="126">
        <v>171.56</v>
      </c>
      <c r="M371" s="126">
        <v>168.03</v>
      </c>
      <c r="N371" s="126">
        <v>167.17</v>
      </c>
      <c r="O371" s="126">
        <v>174.28</v>
      </c>
      <c r="P371" s="126">
        <v>175.15</v>
      </c>
      <c r="Q371" s="126">
        <v>167.78</v>
      </c>
      <c r="R371" s="126">
        <v>174.67</v>
      </c>
      <c r="S371" s="126">
        <v>175.53</v>
      </c>
      <c r="T371" s="126">
        <v>174.35</v>
      </c>
      <c r="U371" s="126">
        <v>173.52</v>
      </c>
      <c r="V371" s="126">
        <v>171.56</v>
      </c>
      <c r="W371" s="126">
        <v>194.91</v>
      </c>
      <c r="X371" s="126">
        <v>195.14</v>
      </c>
      <c r="Y371" s="126">
        <v>200.81</v>
      </c>
      <c r="Z371" s="126">
        <v>193.55</v>
      </c>
      <c r="AA371" s="126">
        <v>193.86</v>
      </c>
      <c r="AB371" s="126">
        <v>207.83</v>
      </c>
      <c r="AC371" s="126">
        <v>202.39</v>
      </c>
    </row>
    <row r="372" spans="1:29" ht="9.75" customHeight="1" x14ac:dyDescent="0.2">
      <c r="A372" s="78" t="s">
        <v>171</v>
      </c>
      <c r="B372" s="136" t="str">
        <f t="shared" si="5"/>
        <v>A</v>
      </c>
      <c r="C372" s="126">
        <v>190.51</v>
      </c>
      <c r="D372" s="126">
        <v>183.92</v>
      </c>
      <c r="E372" s="126">
        <v>185.99</v>
      </c>
      <c r="F372" s="126">
        <v>183.01</v>
      </c>
      <c r="G372" s="126">
        <v>191.43</v>
      </c>
      <c r="H372" s="126">
        <v>188.11</v>
      </c>
      <c r="I372" s="126">
        <v>185.4</v>
      </c>
      <c r="J372" s="126">
        <v>185.07</v>
      </c>
      <c r="K372" s="126">
        <v>188.41</v>
      </c>
      <c r="L372" s="126">
        <v>195.29</v>
      </c>
      <c r="M372" s="126">
        <v>193.43</v>
      </c>
      <c r="N372" s="126">
        <v>196.23</v>
      </c>
      <c r="O372" s="126">
        <v>187.47</v>
      </c>
      <c r="P372" s="126">
        <v>185.8</v>
      </c>
      <c r="Q372" s="126">
        <v>184.49</v>
      </c>
      <c r="R372" s="126">
        <v>186.91</v>
      </c>
      <c r="S372" s="126">
        <v>194.89</v>
      </c>
      <c r="T372" s="126">
        <v>185.37</v>
      </c>
      <c r="U372" s="126">
        <v>185.26</v>
      </c>
      <c r="V372" s="126">
        <v>187.45</v>
      </c>
      <c r="W372" s="126">
        <v>209.8</v>
      </c>
      <c r="X372" s="126">
        <v>207.68</v>
      </c>
      <c r="Y372" s="126">
        <v>206.91</v>
      </c>
      <c r="Z372" s="126">
        <v>210.47</v>
      </c>
      <c r="AA372" s="126">
        <v>213.61</v>
      </c>
      <c r="AB372" s="126">
        <v>218.35</v>
      </c>
      <c r="AC372" s="126">
        <v>205.54</v>
      </c>
    </row>
    <row r="373" spans="1:29" ht="9.75" customHeight="1" x14ac:dyDescent="0.2">
      <c r="A373" s="78" t="s">
        <v>172</v>
      </c>
      <c r="B373" s="136" t="str">
        <f t="shared" si="5"/>
        <v>A</v>
      </c>
      <c r="C373" s="126">
        <v>184.55</v>
      </c>
      <c r="D373" s="126">
        <v>182.4</v>
      </c>
      <c r="E373" s="126">
        <v>183.92</v>
      </c>
      <c r="F373" s="126">
        <v>180.83</v>
      </c>
      <c r="G373" s="126">
        <v>194.87</v>
      </c>
      <c r="H373" s="126">
        <v>183.17</v>
      </c>
      <c r="I373" s="126">
        <v>182.84</v>
      </c>
      <c r="J373" s="126">
        <v>183.87</v>
      </c>
      <c r="K373" s="126">
        <v>182.56</v>
      </c>
      <c r="L373" s="126">
        <v>186.1</v>
      </c>
      <c r="M373" s="126">
        <v>183.92</v>
      </c>
      <c r="N373" s="126">
        <v>185.66</v>
      </c>
      <c r="O373" s="126">
        <v>201.22</v>
      </c>
      <c r="P373" s="126">
        <v>201.47</v>
      </c>
      <c r="Q373" s="126">
        <v>204.01</v>
      </c>
      <c r="R373" s="126">
        <v>204.78</v>
      </c>
      <c r="S373" s="126">
        <v>203.83</v>
      </c>
      <c r="T373" s="126">
        <v>206.83</v>
      </c>
      <c r="U373" s="126">
        <v>205.75</v>
      </c>
      <c r="V373" s="126">
        <v>199.93</v>
      </c>
      <c r="W373" s="126">
        <v>238.1</v>
      </c>
      <c r="X373" s="126">
        <v>238.64</v>
      </c>
      <c r="Y373" s="126">
        <v>239.63</v>
      </c>
      <c r="Z373" s="126">
        <v>241.39</v>
      </c>
      <c r="AA373" s="126">
        <v>235.41</v>
      </c>
      <c r="AB373" s="126">
        <v>234.09</v>
      </c>
      <c r="AC373" s="126">
        <v>236.99</v>
      </c>
    </row>
    <row r="374" spans="1:29" ht="9.75" customHeight="1" x14ac:dyDescent="0.2">
      <c r="A374" s="78" t="s">
        <v>173</v>
      </c>
      <c r="B374" s="136" t="str">
        <f t="shared" si="5"/>
        <v>A</v>
      </c>
      <c r="C374" s="126">
        <v>197.89</v>
      </c>
      <c r="D374" s="126">
        <v>193.53</v>
      </c>
      <c r="E374" s="126">
        <v>194.95</v>
      </c>
      <c r="F374" s="126">
        <v>191.91</v>
      </c>
      <c r="G374" s="126">
        <v>209.28</v>
      </c>
      <c r="H374" s="126">
        <v>212.33</v>
      </c>
      <c r="I374" s="126">
        <v>206.36</v>
      </c>
      <c r="J374" s="126">
        <v>204.7</v>
      </c>
      <c r="K374" s="126">
        <v>207.16</v>
      </c>
      <c r="L374" s="126">
        <v>200.39</v>
      </c>
      <c r="M374" s="126">
        <v>202.38</v>
      </c>
      <c r="N374" s="126">
        <v>201.91</v>
      </c>
      <c r="O374" s="126">
        <v>206.94</v>
      </c>
      <c r="P374" s="126">
        <v>209.77</v>
      </c>
      <c r="Q374" s="126">
        <v>211.81</v>
      </c>
      <c r="R374" s="126">
        <v>209.8</v>
      </c>
      <c r="S374" s="126">
        <v>211.08</v>
      </c>
      <c r="T374" s="126">
        <v>208.22</v>
      </c>
      <c r="U374" s="126">
        <v>212.67</v>
      </c>
      <c r="V374" s="126">
        <v>210.45</v>
      </c>
      <c r="W374" s="126">
        <v>241.07</v>
      </c>
      <c r="X374" s="126">
        <v>244.49</v>
      </c>
      <c r="Y374" s="126">
        <v>240.25</v>
      </c>
      <c r="Z374" s="126">
        <v>241.4</v>
      </c>
      <c r="AA374" s="126">
        <v>235.38</v>
      </c>
      <c r="AB374" s="126">
        <v>240.92</v>
      </c>
      <c r="AC374" s="126">
        <v>250.29</v>
      </c>
    </row>
    <row r="375" spans="1:29" ht="9.75" customHeight="1" x14ac:dyDescent="0.2">
      <c r="A375" s="78" t="s">
        <v>174</v>
      </c>
      <c r="B375" s="136" t="str">
        <f t="shared" si="5"/>
        <v>A</v>
      </c>
      <c r="C375" s="126">
        <v>154.5</v>
      </c>
      <c r="D375" s="126">
        <v>154.87</v>
      </c>
      <c r="E375" s="126">
        <v>157.07</v>
      </c>
      <c r="F375" s="126">
        <v>153.36000000000001</v>
      </c>
      <c r="G375" s="126">
        <v>154.72999999999999</v>
      </c>
      <c r="H375" s="126">
        <v>157.36000000000001</v>
      </c>
      <c r="I375" s="126">
        <v>160.31</v>
      </c>
      <c r="J375" s="126">
        <v>154.72</v>
      </c>
      <c r="K375" s="126">
        <v>152.96</v>
      </c>
      <c r="L375" s="126">
        <v>155.33000000000001</v>
      </c>
      <c r="M375" s="126">
        <v>158.47</v>
      </c>
      <c r="N375" s="126">
        <v>154.38</v>
      </c>
      <c r="O375" s="126">
        <v>175.58</v>
      </c>
      <c r="P375" s="126">
        <v>173.46</v>
      </c>
      <c r="Q375" s="126">
        <v>168.26</v>
      </c>
      <c r="R375" s="126">
        <v>172.05</v>
      </c>
      <c r="S375" s="126">
        <v>171.76</v>
      </c>
      <c r="T375" s="126">
        <v>166.18</v>
      </c>
      <c r="U375" s="126">
        <v>167.62</v>
      </c>
      <c r="V375" s="126">
        <v>169.47</v>
      </c>
      <c r="W375" s="126">
        <v>195.72</v>
      </c>
      <c r="X375" s="126">
        <v>190.81</v>
      </c>
      <c r="Y375" s="126">
        <v>187.57</v>
      </c>
      <c r="Z375" s="126">
        <v>188.08</v>
      </c>
      <c r="AA375" s="126">
        <v>192.98</v>
      </c>
      <c r="AB375" s="126">
        <v>193.87</v>
      </c>
      <c r="AC375" s="126">
        <v>190.48</v>
      </c>
    </row>
    <row r="376" spans="1:29" ht="9.75" customHeight="1" x14ac:dyDescent="0.2">
      <c r="A376" s="78" t="s">
        <v>625</v>
      </c>
      <c r="B376" s="136" t="str">
        <f t="shared" si="5"/>
        <v>A</v>
      </c>
      <c r="C376" s="126">
        <v>155.15</v>
      </c>
      <c r="D376" s="126">
        <v>154.21</v>
      </c>
      <c r="E376" s="126">
        <v>148.69999999999999</v>
      </c>
      <c r="F376" s="126">
        <v>148.34</v>
      </c>
      <c r="G376" s="126">
        <v>167.32</v>
      </c>
      <c r="H376" s="126">
        <v>174.02</v>
      </c>
      <c r="I376" s="126">
        <v>178.81</v>
      </c>
      <c r="J376" s="126">
        <v>184.46</v>
      </c>
      <c r="K376" s="126">
        <v>176.94</v>
      </c>
      <c r="L376" s="126">
        <v>175.27</v>
      </c>
      <c r="M376" s="126">
        <v>176.67</v>
      </c>
      <c r="N376" s="126">
        <v>174.48</v>
      </c>
      <c r="O376" s="126">
        <v>192.56</v>
      </c>
      <c r="P376" s="126">
        <v>185.62</v>
      </c>
      <c r="Q376" s="126">
        <v>188.23</v>
      </c>
      <c r="R376" s="126">
        <v>185.4</v>
      </c>
      <c r="S376" s="126">
        <v>192.09</v>
      </c>
      <c r="T376" s="126">
        <v>186.04</v>
      </c>
      <c r="U376" s="126">
        <v>184.2</v>
      </c>
      <c r="V376" s="126">
        <v>188.07</v>
      </c>
      <c r="W376" s="126">
        <v>218.56</v>
      </c>
      <c r="X376" s="126">
        <v>217.37</v>
      </c>
      <c r="Y376" s="126">
        <v>225.8</v>
      </c>
      <c r="Z376" s="126">
        <v>230.06</v>
      </c>
      <c r="AA376" s="126">
        <v>207.4</v>
      </c>
      <c r="AB376" s="126">
        <v>216.46</v>
      </c>
      <c r="AC376" s="126">
        <v>211.1</v>
      </c>
    </row>
    <row r="377" spans="1:29" ht="9.75" customHeight="1" x14ac:dyDescent="0.2">
      <c r="A377" s="78" t="s">
        <v>811</v>
      </c>
      <c r="B377" s="136" t="str">
        <f t="shared" si="5"/>
        <v>A</v>
      </c>
      <c r="C377" s="126">
        <v>156.06</v>
      </c>
      <c r="D377" s="126">
        <v>154.19999999999999</v>
      </c>
      <c r="E377" s="126">
        <v>153.35</v>
      </c>
      <c r="F377" s="126">
        <v>154.68</v>
      </c>
      <c r="G377" s="126">
        <v>152.13</v>
      </c>
      <c r="H377" s="126">
        <v>152.13</v>
      </c>
      <c r="I377" s="126">
        <v>153.22999999999999</v>
      </c>
      <c r="J377" s="126">
        <v>151.86000000000001</v>
      </c>
      <c r="K377" s="126">
        <v>154.61000000000001</v>
      </c>
      <c r="L377" s="126">
        <v>150.53</v>
      </c>
      <c r="M377" s="126">
        <v>149.49</v>
      </c>
      <c r="N377" s="126">
        <v>152.01</v>
      </c>
      <c r="O377" s="126">
        <v>151.69</v>
      </c>
      <c r="P377" s="126">
        <v>155.38</v>
      </c>
      <c r="Q377" s="126">
        <v>152.36000000000001</v>
      </c>
      <c r="R377" s="126">
        <v>156.58000000000001</v>
      </c>
      <c r="S377" s="126">
        <v>155.69</v>
      </c>
      <c r="T377" s="126">
        <v>150.94</v>
      </c>
      <c r="U377" s="126">
        <v>154.38999999999999</v>
      </c>
      <c r="V377" s="126">
        <v>150.31</v>
      </c>
      <c r="W377" s="126">
        <v>166.63</v>
      </c>
      <c r="X377" s="126">
        <v>163.87</v>
      </c>
      <c r="Y377" s="126">
        <v>167.01</v>
      </c>
      <c r="Z377" s="126">
        <v>164.34</v>
      </c>
      <c r="AA377" s="126">
        <v>167.67</v>
      </c>
      <c r="AB377" s="126">
        <v>166.42</v>
      </c>
      <c r="AC377" s="126">
        <v>164.17</v>
      </c>
    </row>
    <row r="378" spans="1:29" ht="9.75" customHeight="1" x14ac:dyDescent="0.2">
      <c r="A378" s="78" t="s">
        <v>176</v>
      </c>
      <c r="B378" s="136" t="str">
        <f t="shared" si="5"/>
        <v>A</v>
      </c>
      <c r="C378" s="126">
        <v>204.45</v>
      </c>
      <c r="D378" s="126">
        <v>201.38</v>
      </c>
      <c r="E378" s="126">
        <v>198.15</v>
      </c>
      <c r="F378" s="126">
        <v>201.66</v>
      </c>
      <c r="G378" s="126">
        <v>216.45</v>
      </c>
      <c r="H378" s="126">
        <v>208.54</v>
      </c>
      <c r="I378" s="126">
        <v>210.53</v>
      </c>
      <c r="J378" s="126">
        <v>211.69</v>
      </c>
      <c r="K378" s="126">
        <v>206.59</v>
      </c>
      <c r="L378" s="126">
        <v>211.21</v>
      </c>
      <c r="M378" s="126">
        <v>213.06</v>
      </c>
      <c r="N378" s="126">
        <v>211.06</v>
      </c>
      <c r="O378" s="126">
        <v>212.85</v>
      </c>
      <c r="P378" s="126">
        <v>203.18</v>
      </c>
      <c r="Q378" s="126">
        <v>204.06</v>
      </c>
      <c r="R378" s="126">
        <v>211.14</v>
      </c>
      <c r="S378" s="126">
        <v>218.22</v>
      </c>
      <c r="T378" s="126">
        <v>205.71</v>
      </c>
      <c r="U378" s="126">
        <v>208.53</v>
      </c>
      <c r="V378" s="126">
        <v>214.01</v>
      </c>
      <c r="W378" s="126">
        <v>238.8</v>
      </c>
      <c r="X378" s="126">
        <v>236.3</v>
      </c>
      <c r="Y378" s="126">
        <v>233.24</v>
      </c>
      <c r="Z378" s="126">
        <v>234.75</v>
      </c>
      <c r="AA378" s="126">
        <v>230.67</v>
      </c>
      <c r="AB378" s="126">
        <v>231.9</v>
      </c>
      <c r="AC378" s="126">
        <v>241.34</v>
      </c>
    </row>
    <row r="379" spans="1:29" ht="9.75" customHeight="1" x14ac:dyDescent="0.2">
      <c r="A379" s="78" t="s">
        <v>795</v>
      </c>
      <c r="B379" s="136" t="str">
        <f t="shared" si="5"/>
        <v>A</v>
      </c>
      <c r="C379" s="126">
        <v>182.92</v>
      </c>
      <c r="D379" s="126">
        <v>177.08</v>
      </c>
      <c r="E379" s="126">
        <v>177.22</v>
      </c>
      <c r="F379" s="126">
        <v>178.69</v>
      </c>
      <c r="G379" s="126">
        <v>192.41</v>
      </c>
      <c r="H379" s="126">
        <v>192.34</v>
      </c>
      <c r="I379" s="126">
        <v>188.41</v>
      </c>
      <c r="J379" s="126">
        <v>189.88</v>
      </c>
      <c r="K379" s="126">
        <v>188.58</v>
      </c>
      <c r="L379" s="126">
        <v>191.23</v>
      </c>
      <c r="M379" s="126">
        <v>194.66</v>
      </c>
      <c r="N379" s="126">
        <v>191.65</v>
      </c>
      <c r="O379" s="126">
        <v>197.56</v>
      </c>
      <c r="P379" s="126">
        <v>196.76</v>
      </c>
      <c r="Q379" s="126">
        <v>197.79</v>
      </c>
      <c r="R379" s="126">
        <v>196.22</v>
      </c>
      <c r="S379" s="126">
        <v>199.35</v>
      </c>
      <c r="T379" s="126">
        <v>192.74</v>
      </c>
      <c r="U379" s="126">
        <v>195.17</v>
      </c>
      <c r="V379" s="126">
        <v>191.73</v>
      </c>
      <c r="W379" s="126">
        <v>216.5</v>
      </c>
      <c r="X379" s="126">
        <v>218.94</v>
      </c>
      <c r="Y379" s="126">
        <v>219.91</v>
      </c>
      <c r="Z379" s="126">
        <v>221.42</v>
      </c>
      <c r="AA379" s="126">
        <v>220.46</v>
      </c>
      <c r="AB379" s="126">
        <v>222.41</v>
      </c>
      <c r="AC379" s="126">
        <v>220.66</v>
      </c>
    </row>
    <row r="380" spans="1:29" ht="9.75" customHeight="1" x14ac:dyDescent="0.2">
      <c r="A380" s="78" t="s">
        <v>853</v>
      </c>
      <c r="B380" s="136" t="str">
        <f t="shared" si="5"/>
        <v>A</v>
      </c>
      <c r="C380" s="126">
        <v>161.58000000000001</v>
      </c>
      <c r="D380" s="126">
        <v>166.7</v>
      </c>
      <c r="E380" s="126">
        <v>161.63999999999999</v>
      </c>
      <c r="F380" s="126">
        <v>166.4</v>
      </c>
      <c r="G380" s="126">
        <v>168.86</v>
      </c>
      <c r="H380" s="126">
        <v>165.22</v>
      </c>
      <c r="I380" s="126">
        <v>163.99</v>
      </c>
      <c r="J380" s="126">
        <v>163.36000000000001</v>
      </c>
      <c r="K380" s="126">
        <v>163.77000000000001</v>
      </c>
      <c r="L380" s="126">
        <v>165.33</v>
      </c>
      <c r="M380" s="126">
        <v>163.38</v>
      </c>
      <c r="N380" s="126">
        <v>164.8</v>
      </c>
      <c r="O380" s="126">
        <v>153.59</v>
      </c>
      <c r="P380" s="126">
        <v>152.12</v>
      </c>
      <c r="Q380" s="126">
        <v>148.80000000000001</v>
      </c>
      <c r="R380" s="126">
        <v>150.91999999999999</v>
      </c>
      <c r="S380" s="126">
        <v>143.84</v>
      </c>
      <c r="T380" s="126">
        <v>150.72</v>
      </c>
      <c r="U380" s="126">
        <v>150.08000000000001</v>
      </c>
      <c r="V380" s="126">
        <v>153.28</v>
      </c>
      <c r="W380" s="126">
        <v>177.73</v>
      </c>
      <c r="X380" s="126">
        <v>178.32</v>
      </c>
      <c r="Y380" s="126">
        <v>176.8</v>
      </c>
      <c r="Z380" s="126">
        <v>179.42</v>
      </c>
      <c r="AA380" s="126">
        <v>181.48</v>
      </c>
      <c r="AB380" s="126">
        <v>179.29</v>
      </c>
      <c r="AC380" s="126">
        <v>179.76</v>
      </c>
    </row>
    <row r="381" spans="1:29" ht="9.75" customHeight="1" x14ac:dyDescent="0.2">
      <c r="A381" s="78" t="s">
        <v>784</v>
      </c>
      <c r="B381" s="136" t="str">
        <f t="shared" si="5"/>
        <v>A</v>
      </c>
      <c r="C381" s="126">
        <v>165.55</v>
      </c>
      <c r="D381" s="126">
        <v>168.67</v>
      </c>
      <c r="E381" s="126">
        <v>169.69</v>
      </c>
      <c r="F381" s="126">
        <v>165.45</v>
      </c>
      <c r="G381" s="126">
        <v>173.57</v>
      </c>
      <c r="H381" s="126">
        <v>173.44</v>
      </c>
      <c r="I381" s="126">
        <v>173.21</v>
      </c>
      <c r="J381" s="126">
        <v>172.97</v>
      </c>
      <c r="K381" s="126">
        <v>171.11</v>
      </c>
      <c r="L381" s="126">
        <v>170.44</v>
      </c>
      <c r="M381" s="126">
        <v>169.89</v>
      </c>
      <c r="N381" s="126">
        <v>169.6</v>
      </c>
      <c r="O381" s="126">
        <v>163.26</v>
      </c>
      <c r="P381" s="126">
        <v>165.57</v>
      </c>
      <c r="Q381" s="126">
        <v>160.01</v>
      </c>
      <c r="R381" s="126">
        <v>160.66</v>
      </c>
      <c r="S381" s="126">
        <v>164.32</v>
      </c>
      <c r="T381" s="126">
        <v>162.22999999999999</v>
      </c>
      <c r="U381" s="126">
        <v>160</v>
      </c>
      <c r="V381" s="126">
        <v>160.71</v>
      </c>
      <c r="W381" s="126">
        <v>197.18</v>
      </c>
      <c r="X381" s="126">
        <v>196.59</v>
      </c>
      <c r="Y381" s="126">
        <v>196.03</v>
      </c>
      <c r="Z381" s="126">
        <v>195.64</v>
      </c>
      <c r="AA381" s="126">
        <v>192.65</v>
      </c>
      <c r="AB381" s="126">
        <v>185.85</v>
      </c>
      <c r="AC381" s="126">
        <v>192.19</v>
      </c>
    </row>
    <row r="382" spans="1:29" ht="9.75" customHeight="1" x14ac:dyDescent="0.2">
      <c r="A382" s="78" t="s">
        <v>177</v>
      </c>
      <c r="B382" s="136" t="str">
        <f t="shared" si="5"/>
        <v>A</v>
      </c>
      <c r="C382" s="126">
        <v>143.88999999999999</v>
      </c>
      <c r="D382" s="126">
        <v>141.71</v>
      </c>
      <c r="E382" s="126">
        <v>141.36000000000001</v>
      </c>
      <c r="F382" s="126">
        <v>141.38</v>
      </c>
      <c r="G382" s="126">
        <v>149.43</v>
      </c>
      <c r="H382" s="126">
        <v>147.18</v>
      </c>
      <c r="I382" s="126">
        <v>145.83000000000001</v>
      </c>
      <c r="J382" s="126">
        <v>148.05000000000001</v>
      </c>
      <c r="K382" s="126">
        <v>143.68</v>
      </c>
      <c r="L382" s="126">
        <v>144.27000000000001</v>
      </c>
      <c r="M382" s="126">
        <v>144.16</v>
      </c>
      <c r="N382" s="126">
        <v>145.88</v>
      </c>
      <c r="O382" s="126">
        <v>149.66</v>
      </c>
      <c r="P382" s="126">
        <v>152.24</v>
      </c>
      <c r="Q382" s="126">
        <v>154.87</v>
      </c>
      <c r="R382" s="126">
        <v>154</v>
      </c>
      <c r="S382" s="126">
        <v>153.80000000000001</v>
      </c>
      <c r="T382" s="126">
        <v>149.81</v>
      </c>
      <c r="U382" s="126">
        <v>150.87</v>
      </c>
      <c r="V382" s="126">
        <v>153.86000000000001</v>
      </c>
      <c r="W382" s="126">
        <v>176.88</v>
      </c>
      <c r="X382" s="126">
        <v>172.72</v>
      </c>
      <c r="Y382" s="126">
        <v>177.02</v>
      </c>
      <c r="Z382" s="126">
        <v>172.66</v>
      </c>
      <c r="AA382" s="126">
        <v>173.51</v>
      </c>
      <c r="AB382" s="126">
        <v>175.9</v>
      </c>
      <c r="AC382" s="126">
        <v>173.52</v>
      </c>
    </row>
    <row r="383" spans="1:29" ht="9.75" customHeight="1" x14ac:dyDescent="0.2">
      <c r="A383" s="78" t="s">
        <v>178</v>
      </c>
      <c r="B383" s="136" t="str">
        <f t="shared" si="5"/>
        <v>A</v>
      </c>
      <c r="C383" s="126">
        <v>124.28</v>
      </c>
      <c r="D383" s="126">
        <v>128.27000000000001</v>
      </c>
      <c r="E383" s="126">
        <v>130.02000000000001</v>
      </c>
      <c r="F383" s="126">
        <v>129.30000000000001</v>
      </c>
      <c r="G383" s="126">
        <v>153.34</v>
      </c>
      <c r="H383" s="126">
        <v>158.76</v>
      </c>
      <c r="I383" s="126">
        <v>151.38999999999999</v>
      </c>
      <c r="J383" s="126">
        <v>149.53</v>
      </c>
      <c r="K383" s="126">
        <v>153.24</v>
      </c>
      <c r="L383" s="126">
        <v>146.22999999999999</v>
      </c>
      <c r="M383" s="126">
        <v>151.78</v>
      </c>
      <c r="N383" s="126">
        <v>150.47999999999999</v>
      </c>
      <c r="O383" s="126">
        <v>160.97999999999999</v>
      </c>
      <c r="P383" s="126">
        <v>159.52000000000001</v>
      </c>
      <c r="Q383" s="126">
        <v>157.96</v>
      </c>
      <c r="R383" s="126">
        <v>157.96</v>
      </c>
      <c r="S383" s="126">
        <v>154.29</v>
      </c>
      <c r="T383" s="126">
        <v>151.99</v>
      </c>
      <c r="U383" s="126">
        <v>158.22999999999999</v>
      </c>
      <c r="V383" s="126">
        <v>164.53</v>
      </c>
      <c r="W383" s="126">
        <v>192.3</v>
      </c>
      <c r="X383" s="126">
        <v>190.35</v>
      </c>
      <c r="Y383" s="126">
        <v>191.49</v>
      </c>
      <c r="Z383" s="126">
        <v>195.06</v>
      </c>
      <c r="AA383" s="126">
        <v>192.69</v>
      </c>
      <c r="AB383" s="126">
        <v>186.14</v>
      </c>
      <c r="AC383" s="126">
        <v>200.82</v>
      </c>
    </row>
    <row r="384" spans="1:29" ht="9.75" customHeight="1" x14ac:dyDescent="0.2">
      <c r="A384" s="78" t="s">
        <v>179</v>
      </c>
      <c r="B384" s="136" t="str">
        <f t="shared" si="5"/>
        <v>A</v>
      </c>
      <c r="C384" s="126">
        <v>151.55000000000001</v>
      </c>
      <c r="D384" s="126">
        <v>149.84</v>
      </c>
      <c r="E384" s="126">
        <v>151.69999999999999</v>
      </c>
      <c r="F384" s="126">
        <v>150.86000000000001</v>
      </c>
      <c r="G384" s="126">
        <v>168.61</v>
      </c>
      <c r="H384" s="126">
        <v>162.91</v>
      </c>
      <c r="I384" s="126">
        <v>163.12</v>
      </c>
      <c r="J384" s="126">
        <v>160.04</v>
      </c>
      <c r="K384" s="126">
        <v>160.78</v>
      </c>
      <c r="L384" s="126">
        <v>161.36000000000001</v>
      </c>
      <c r="M384" s="126">
        <v>158.65</v>
      </c>
      <c r="N384" s="126">
        <v>158.25</v>
      </c>
      <c r="O384" s="126">
        <v>175.81</v>
      </c>
      <c r="P384" s="126">
        <v>172.54</v>
      </c>
      <c r="Q384" s="126">
        <v>176.21</v>
      </c>
      <c r="R384" s="126">
        <v>175.78</v>
      </c>
      <c r="S384" s="126">
        <v>166.86</v>
      </c>
      <c r="T384" s="126">
        <v>177.51</v>
      </c>
      <c r="U384" s="126">
        <v>175.18</v>
      </c>
      <c r="V384" s="126">
        <v>176.09</v>
      </c>
      <c r="W384" s="126">
        <v>191.63</v>
      </c>
      <c r="X384" s="126">
        <v>190.76</v>
      </c>
      <c r="Y384" s="126">
        <v>189.45</v>
      </c>
      <c r="Z384" s="126">
        <v>189.78</v>
      </c>
      <c r="AA384" s="126">
        <v>189.38</v>
      </c>
      <c r="AB384" s="126">
        <v>188.07</v>
      </c>
      <c r="AC384" s="126">
        <v>186.29</v>
      </c>
    </row>
    <row r="385" spans="1:29" ht="9.75" customHeight="1" x14ac:dyDescent="0.2">
      <c r="A385" s="78" t="s">
        <v>594</v>
      </c>
      <c r="B385" s="136" t="str">
        <f t="shared" si="5"/>
        <v>A</v>
      </c>
      <c r="C385" s="126">
        <v>166.44</v>
      </c>
      <c r="D385" s="126">
        <v>159.87</v>
      </c>
      <c r="E385" s="126">
        <v>160.58000000000001</v>
      </c>
      <c r="F385" s="126">
        <v>159.41</v>
      </c>
      <c r="G385" s="126">
        <v>173.92</v>
      </c>
      <c r="H385" s="126">
        <v>175.13</v>
      </c>
      <c r="I385" s="126">
        <v>170.91</v>
      </c>
      <c r="J385" s="126">
        <v>170.78</v>
      </c>
      <c r="K385" s="126">
        <v>169</v>
      </c>
      <c r="L385" s="126">
        <v>167.54</v>
      </c>
      <c r="M385" s="126">
        <v>169.81</v>
      </c>
      <c r="N385" s="126">
        <v>168.8</v>
      </c>
      <c r="O385" s="126">
        <v>178.33</v>
      </c>
      <c r="P385" s="126">
        <v>175.18</v>
      </c>
      <c r="Q385" s="126">
        <v>176.09</v>
      </c>
      <c r="R385" s="126">
        <v>171.01</v>
      </c>
      <c r="S385" s="126">
        <v>174.28</v>
      </c>
      <c r="T385" s="126">
        <v>176.27</v>
      </c>
      <c r="U385" s="126">
        <v>175.8</v>
      </c>
      <c r="V385" s="126">
        <v>171.4</v>
      </c>
      <c r="W385" s="126">
        <v>194.74</v>
      </c>
      <c r="X385" s="126">
        <v>198.35</v>
      </c>
      <c r="Y385" s="126">
        <v>194.03</v>
      </c>
      <c r="Z385" s="126">
        <v>200.38</v>
      </c>
      <c r="AA385" s="126">
        <v>196.13</v>
      </c>
      <c r="AB385" s="126">
        <v>203.18</v>
      </c>
      <c r="AC385" s="126">
        <v>197.43</v>
      </c>
    </row>
    <row r="386" spans="1:29" ht="9.75" customHeight="1" x14ac:dyDescent="0.2">
      <c r="A386" s="78" t="s">
        <v>180</v>
      </c>
      <c r="B386" s="136" t="str">
        <f t="shared" si="5"/>
        <v>A</v>
      </c>
      <c r="C386" s="126">
        <v>190.94</v>
      </c>
      <c r="D386" s="126">
        <v>188.69</v>
      </c>
      <c r="E386" s="126">
        <v>190.99</v>
      </c>
      <c r="F386" s="126">
        <v>192</v>
      </c>
      <c r="G386" s="126">
        <v>205.35</v>
      </c>
      <c r="H386" s="126">
        <v>202.18</v>
      </c>
      <c r="I386" s="126">
        <v>203.69</v>
      </c>
      <c r="J386" s="126">
        <v>205.81</v>
      </c>
      <c r="K386" s="126">
        <v>202.18</v>
      </c>
      <c r="L386" s="126">
        <v>200.27</v>
      </c>
      <c r="M386" s="126">
        <v>204.5</v>
      </c>
      <c r="N386" s="126">
        <v>205.22</v>
      </c>
      <c r="O386" s="126">
        <v>201.15</v>
      </c>
      <c r="P386" s="126">
        <v>204.6</v>
      </c>
      <c r="Q386" s="126">
        <v>203.1</v>
      </c>
      <c r="R386" s="126">
        <v>204.15</v>
      </c>
      <c r="S386" s="126">
        <v>206.81</v>
      </c>
      <c r="T386" s="126">
        <v>210.34</v>
      </c>
      <c r="U386" s="126">
        <v>216.55</v>
      </c>
      <c r="V386" s="126">
        <v>206.44</v>
      </c>
      <c r="W386" s="126">
        <v>234.39</v>
      </c>
      <c r="X386" s="126">
        <v>236.95</v>
      </c>
      <c r="Y386" s="126">
        <v>235.34</v>
      </c>
      <c r="Z386" s="126">
        <v>235.82</v>
      </c>
      <c r="AA386" s="126">
        <v>239.06</v>
      </c>
      <c r="AB386" s="126">
        <v>237.25</v>
      </c>
      <c r="AC386" s="126">
        <v>240.54</v>
      </c>
    </row>
    <row r="387" spans="1:29" ht="9.75" customHeight="1" x14ac:dyDescent="0.2">
      <c r="A387" s="78" t="s">
        <v>181</v>
      </c>
      <c r="B387" s="136" t="str">
        <f t="shared" si="5"/>
        <v>A</v>
      </c>
      <c r="C387" s="126">
        <v>173.92</v>
      </c>
      <c r="D387" s="126">
        <v>175.04</v>
      </c>
      <c r="E387" s="126">
        <v>173.54</v>
      </c>
      <c r="F387" s="126">
        <v>171.78</v>
      </c>
      <c r="G387" s="126">
        <v>159.83000000000001</v>
      </c>
      <c r="H387" s="126">
        <v>158.24</v>
      </c>
      <c r="I387" s="126">
        <v>158.94</v>
      </c>
      <c r="J387" s="126">
        <v>160.19999999999999</v>
      </c>
      <c r="K387" s="126">
        <v>160.12</v>
      </c>
      <c r="L387" s="126">
        <v>159.54</v>
      </c>
      <c r="M387" s="126">
        <v>157.18</v>
      </c>
      <c r="N387" s="126">
        <v>161.13999999999999</v>
      </c>
      <c r="O387" s="126">
        <v>148.19</v>
      </c>
      <c r="P387" s="126">
        <v>147.96</v>
      </c>
      <c r="Q387" s="126">
        <v>142.43</v>
      </c>
      <c r="R387" s="126">
        <v>148.24</v>
      </c>
      <c r="S387" s="126">
        <v>150.41999999999999</v>
      </c>
      <c r="T387" s="126">
        <v>148.74</v>
      </c>
      <c r="U387" s="126">
        <v>147.41999999999999</v>
      </c>
      <c r="V387" s="126">
        <v>151.66999999999999</v>
      </c>
      <c r="W387" s="126">
        <v>198.23</v>
      </c>
      <c r="X387" s="126">
        <v>194.01</v>
      </c>
      <c r="Y387" s="126">
        <v>191.61</v>
      </c>
      <c r="Z387" s="126">
        <v>194.46</v>
      </c>
      <c r="AA387" s="126">
        <v>195.78</v>
      </c>
      <c r="AB387" s="126">
        <v>194.41</v>
      </c>
      <c r="AC387" s="126">
        <v>201.43</v>
      </c>
    </row>
    <row r="388" spans="1:29" ht="9.75" customHeight="1" x14ac:dyDescent="0.2">
      <c r="A388" s="78" t="s">
        <v>182</v>
      </c>
      <c r="B388" s="136" t="str">
        <f t="shared" si="5"/>
        <v>A</v>
      </c>
      <c r="C388" s="126">
        <v>138.88999999999999</v>
      </c>
      <c r="D388" s="126">
        <v>136.9</v>
      </c>
      <c r="E388" s="126">
        <v>137.49</v>
      </c>
      <c r="F388" s="126">
        <v>135.91</v>
      </c>
      <c r="G388" s="126">
        <v>143.02000000000001</v>
      </c>
      <c r="H388" s="126">
        <v>145.58000000000001</v>
      </c>
      <c r="I388" s="126">
        <v>147.85</v>
      </c>
      <c r="J388" s="126">
        <v>147.41</v>
      </c>
      <c r="K388" s="126">
        <v>151.41</v>
      </c>
      <c r="L388" s="126">
        <v>145.59</v>
      </c>
      <c r="M388" s="126">
        <v>147.37</v>
      </c>
      <c r="N388" s="126">
        <v>145.28</v>
      </c>
      <c r="O388" s="126">
        <v>151.83000000000001</v>
      </c>
      <c r="P388" s="126">
        <v>154.31</v>
      </c>
      <c r="Q388" s="126">
        <v>155.19999999999999</v>
      </c>
      <c r="R388" s="126">
        <v>151.47999999999999</v>
      </c>
      <c r="S388" s="126">
        <v>155.59</v>
      </c>
      <c r="T388" s="126">
        <v>156.84</v>
      </c>
      <c r="U388" s="126">
        <v>157.19999999999999</v>
      </c>
      <c r="V388" s="126">
        <v>152.91</v>
      </c>
      <c r="W388" s="126">
        <v>183.58</v>
      </c>
      <c r="X388" s="126">
        <v>186.29</v>
      </c>
      <c r="Y388" s="126">
        <v>187.79</v>
      </c>
      <c r="Z388" s="126">
        <v>187.19</v>
      </c>
      <c r="AA388" s="126">
        <v>183.38</v>
      </c>
      <c r="AB388" s="126">
        <v>187.93</v>
      </c>
      <c r="AC388" s="126">
        <v>180.98</v>
      </c>
    </row>
    <row r="389" spans="1:29" ht="9.75" customHeight="1" x14ac:dyDescent="0.2">
      <c r="A389" s="78" t="s">
        <v>796</v>
      </c>
      <c r="B389" s="136" t="str">
        <f t="shared" si="5"/>
        <v>A</v>
      </c>
      <c r="C389" s="126">
        <v>193.12</v>
      </c>
      <c r="D389" s="126">
        <v>197.29</v>
      </c>
      <c r="E389" s="126">
        <v>193.9</v>
      </c>
      <c r="F389" s="126">
        <v>192.72</v>
      </c>
      <c r="G389" s="126">
        <v>191.12</v>
      </c>
      <c r="H389" s="126">
        <v>188.89</v>
      </c>
      <c r="I389" s="126">
        <v>192.62</v>
      </c>
      <c r="J389" s="126">
        <v>193.15</v>
      </c>
      <c r="K389" s="126">
        <v>191.25</v>
      </c>
      <c r="L389" s="126">
        <v>188.98</v>
      </c>
      <c r="M389" s="126">
        <v>190.16</v>
      </c>
      <c r="N389" s="126">
        <v>188.48</v>
      </c>
      <c r="O389" s="126">
        <v>197.22</v>
      </c>
      <c r="P389" s="126">
        <v>194.96</v>
      </c>
      <c r="Q389" s="126">
        <v>196.73</v>
      </c>
      <c r="R389" s="126">
        <v>200.73</v>
      </c>
      <c r="S389" s="126">
        <v>205.17</v>
      </c>
      <c r="T389" s="126">
        <v>199.37</v>
      </c>
      <c r="U389" s="126">
        <v>202.32</v>
      </c>
      <c r="V389" s="126">
        <v>198</v>
      </c>
      <c r="W389" s="126">
        <v>224.59</v>
      </c>
      <c r="X389" s="126">
        <v>222.74</v>
      </c>
      <c r="Y389" s="126">
        <v>223.18</v>
      </c>
      <c r="Z389" s="126">
        <v>225.55</v>
      </c>
      <c r="AA389" s="126">
        <v>230.55</v>
      </c>
      <c r="AB389" s="126">
        <v>230.09</v>
      </c>
      <c r="AC389" s="126">
        <v>230.35</v>
      </c>
    </row>
    <row r="390" spans="1:29" ht="9.75" customHeight="1" x14ac:dyDescent="0.2">
      <c r="A390" s="78" t="s">
        <v>183</v>
      </c>
      <c r="B390" s="136" t="str">
        <f t="shared" si="5"/>
        <v>A</v>
      </c>
      <c r="C390" s="126">
        <v>161.36000000000001</v>
      </c>
      <c r="D390" s="126">
        <v>163.11000000000001</v>
      </c>
      <c r="E390" s="126">
        <v>161.12</v>
      </c>
      <c r="F390" s="126">
        <v>161.03</v>
      </c>
      <c r="G390" s="126">
        <v>168.68</v>
      </c>
      <c r="H390" s="126">
        <v>171.17</v>
      </c>
      <c r="I390" s="126">
        <v>174.43</v>
      </c>
      <c r="J390" s="126">
        <v>175.35</v>
      </c>
      <c r="K390" s="126">
        <v>176.42</v>
      </c>
      <c r="L390" s="126">
        <v>175.65</v>
      </c>
      <c r="M390" s="126">
        <v>174.55</v>
      </c>
      <c r="N390" s="126">
        <v>175</v>
      </c>
      <c r="O390" s="126">
        <v>174.9</v>
      </c>
      <c r="P390" s="126">
        <v>173.71</v>
      </c>
      <c r="Q390" s="126">
        <v>171.92</v>
      </c>
      <c r="R390" s="126">
        <v>173.72</v>
      </c>
      <c r="S390" s="126">
        <v>174.33</v>
      </c>
      <c r="T390" s="126">
        <v>177.25</v>
      </c>
      <c r="U390" s="126">
        <v>172.9</v>
      </c>
      <c r="V390" s="126">
        <v>172.07</v>
      </c>
      <c r="W390" s="126">
        <v>199.06</v>
      </c>
      <c r="X390" s="126">
        <v>200.35</v>
      </c>
      <c r="Y390" s="126">
        <v>201.36</v>
      </c>
      <c r="Z390" s="126">
        <v>201.36</v>
      </c>
      <c r="AA390" s="126">
        <v>199.36</v>
      </c>
      <c r="AB390" s="126">
        <v>202.2</v>
      </c>
      <c r="AC390" s="126">
        <v>198.04</v>
      </c>
    </row>
    <row r="391" spans="1:29" ht="9.75" customHeight="1" x14ac:dyDescent="0.2">
      <c r="A391" s="78" t="s">
        <v>186</v>
      </c>
      <c r="B391" s="136" t="str">
        <f t="shared" si="5"/>
        <v>A</v>
      </c>
      <c r="C391" s="126">
        <v>147.85</v>
      </c>
      <c r="D391" s="126">
        <v>149.41999999999999</v>
      </c>
      <c r="E391" s="126">
        <v>147.35</v>
      </c>
      <c r="F391" s="126">
        <v>144.86000000000001</v>
      </c>
      <c r="G391" s="126">
        <v>141.87</v>
      </c>
      <c r="H391" s="126">
        <v>144.53</v>
      </c>
      <c r="I391" s="126">
        <v>144.19</v>
      </c>
      <c r="J391" s="126">
        <v>145.57</v>
      </c>
      <c r="K391" s="126">
        <v>145.16999999999999</v>
      </c>
      <c r="L391" s="126">
        <v>143</v>
      </c>
      <c r="M391" s="126">
        <v>145.44999999999999</v>
      </c>
      <c r="N391" s="126">
        <v>143.11000000000001</v>
      </c>
      <c r="O391" s="126">
        <v>148.05000000000001</v>
      </c>
      <c r="P391" s="126">
        <v>147.87</v>
      </c>
      <c r="Q391" s="126">
        <v>151.49</v>
      </c>
      <c r="R391" s="126">
        <v>152.29</v>
      </c>
      <c r="S391" s="126">
        <v>145.38</v>
      </c>
      <c r="T391" s="126">
        <v>148.74</v>
      </c>
      <c r="U391" s="126">
        <v>153.66999999999999</v>
      </c>
      <c r="V391" s="126">
        <v>155.43</v>
      </c>
      <c r="W391" s="126">
        <v>184.01</v>
      </c>
      <c r="X391" s="126">
        <v>183.67</v>
      </c>
      <c r="Y391" s="126">
        <v>183.42</v>
      </c>
      <c r="Z391" s="126">
        <v>182.97</v>
      </c>
      <c r="AA391" s="126">
        <v>182.37</v>
      </c>
      <c r="AB391" s="126">
        <v>183.55</v>
      </c>
      <c r="AC391" s="126">
        <v>185.86</v>
      </c>
    </row>
    <row r="392" spans="1:29" ht="9.75" customHeight="1" x14ac:dyDescent="0.2">
      <c r="A392" s="78" t="s">
        <v>4360</v>
      </c>
      <c r="B392" s="136" t="str">
        <f t="shared" si="5"/>
        <v>A</v>
      </c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>
        <v>176.04</v>
      </c>
      <c r="V392" s="126">
        <v>176.04</v>
      </c>
      <c r="W392" s="126">
        <v>202.25</v>
      </c>
      <c r="X392" s="126">
        <v>202.25</v>
      </c>
      <c r="Y392" s="126">
        <v>202.25</v>
      </c>
      <c r="Z392" s="126">
        <v>202.25</v>
      </c>
      <c r="AA392" s="126">
        <v>202.25</v>
      </c>
      <c r="AB392" s="126">
        <v>202.25</v>
      </c>
      <c r="AC392" s="126">
        <v>202.25</v>
      </c>
    </row>
    <row r="393" spans="1:29" ht="9.75" customHeight="1" x14ac:dyDescent="0.2">
      <c r="A393" s="78" t="s">
        <v>187</v>
      </c>
      <c r="B393" s="136" t="str">
        <f t="shared" si="5"/>
        <v>I</v>
      </c>
      <c r="C393" s="126">
        <v>112.44</v>
      </c>
      <c r="D393" s="126">
        <v>117.01</v>
      </c>
      <c r="E393" s="126">
        <v>115.39</v>
      </c>
      <c r="F393" s="126">
        <v>111.62</v>
      </c>
      <c r="G393" s="126">
        <v>105.63</v>
      </c>
      <c r="H393" s="126">
        <v>107.19</v>
      </c>
      <c r="I393" s="126">
        <v>105.42</v>
      </c>
      <c r="J393" s="126">
        <v>105.03</v>
      </c>
      <c r="K393" s="126">
        <v>107.68</v>
      </c>
      <c r="L393" s="126">
        <v>107.91</v>
      </c>
      <c r="M393" s="126">
        <v>107.96</v>
      </c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26"/>
      <c r="AA393" s="126"/>
      <c r="AB393" s="126"/>
      <c r="AC393" s="126"/>
    </row>
    <row r="394" spans="1:29" ht="9.75" customHeight="1" x14ac:dyDescent="0.2">
      <c r="A394" s="78" t="s">
        <v>738</v>
      </c>
      <c r="B394" s="136" t="str">
        <f t="shared" si="5"/>
        <v>A</v>
      </c>
      <c r="C394" s="126">
        <v>181.97</v>
      </c>
      <c r="D394" s="126">
        <v>180.23</v>
      </c>
      <c r="E394" s="126">
        <v>181.03</v>
      </c>
      <c r="F394" s="126">
        <v>179.89</v>
      </c>
      <c r="G394" s="126">
        <v>184.7</v>
      </c>
      <c r="H394" s="126">
        <v>183.8</v>
      </c>
      <c r="I394" s="126">
        <v>187.14</v>
      </c>
      <c r="J394" s="126">
        <v>182.2</v>
      </c>
      <c r="K394" s="126">
        <v>185.74</v>
      </c>
      <c r="L394" s="126">
        <v>184.33</v>
      </c>
      <c r="M394" s="126">
        <v>184.48</v>
      </c>
      <c r="N394" s="126">
        <v>187.64</v>
      </c>
      <c r="O394" s="126">
        <v>191.91</v>
      </c>
      <c r="P394" s="126">
        <v>192.14</v>
      </c>
      <c r="Q394" s="126">
        <v>189.04</v>
      </c>
      <c r="R394" s="126">
        <v>186.82</v>
      </c>
      <c r="S394" s="126">
        <v>186.52</v>
      </c>
      <c r="T394" s="126">
        <v>192.27</v>
      </c>
      <c r="U394" s="126">
        <v>190.51</v>
      </c>
      <c r="V394" s="126">
        <v>188.43</v>
      </c>
      <c r="W394" s="126">
        <v>212.84</v>
      </c>
      <c r="X394" s="126">
        <v>216.02</v>
      </c>
      <c r="Y394" s="126">
        <v>213.15</v>
      </c>
      <c r="Z394" s="126">
        <v>210.44</v>
      </c>
      <c r="AA394" s="126">
        <v>211.67</v>
      </c>
      <c r="AB394" s="126">
        <v>214.3</v>
      </c>
      <c r="AC394" s="126">
        <v>211.35</v>
      </c>
    </row>
    <row r="395" spans="1:29" ht="9.75" customHeight="1" x14ac:dyDescent="0.2">
      <c r="A395" s="78" t="s">
        <v>0</v>
      </c>
      <c r="B395" s="136" t="str">
        <f t="shared" ref="B395:B448" si="6">IF(AC395&gt;0,"A","I")</f>
        <v>A</v>
      </c>
      <c r="C395" s="126">
        <v>176.35</v>
      </c>
      <c r="D395" s="126">
        <v>181.81</v>
      </c>
      <c r="E395" s="126">
        <v>182.87</v>
      </c>
      <c r="F395" s="126">
        <v>178.78</v>
      </c>
      <c r="G395" s="126">
        <v>169.15</v>
      </c>
      <c r="H395" s="126">
        <v>166.68</v>
      </c>
      <c r="I395" s="126">
        <v>166.84</v>
      </c>
      <c r="J395" s="126">
        <v>166.17</v>
      </c>
      <c r="K395" s="126">
        <v>173.66</v>
      </c>
      <c r="L395" s="126">
        <v>167.25</v>
      </c>
      <c r="M395" s="126">
        <v>165.02</v>
      </c>
      <c r="N395" s="126">
        <v>163.96</v>
      </c>
      <c r="O395" s="126">
        <v>174.76</v>
      </c>
      <c r="P395" s="126">
        <v>178.84</v>
      </c>
      <c r="Q395" s="126">
        <v>177.28</v>
      </c>
      <c r="R395" s="126">
        <v>180.27</v>
      </c>
      <c r="S395" s="126">
        <v>177.97</v>
      </c>
      <c r="T395" s="126">
        <v>175.83</v>
      </c>
      <c r="U395" s="126">
        <v>176.13</v>
      </c>
      <c r="V395" s="126">
        <v>177.93</v>
      </c>
      <c r="W395" s="126">
        <v>174.19</v>
      </c>
      <c r="X395" s="126">
        <v>182.16</v>
      </c>
      <c r="Y395" s="126">
        <v>179.29</v>
      </c>
      <c r="Z395" s="126">
        <v>181.03</v>
      </c>
      <c r="AA395" s="126">
        <v>176.08</v>
      </c>
      <c r="AB395" s="126">
        <v>171.54</v>
      </c>
      <c r="AC395" s="126">
        <v>172.5</v>
      </c>
    </row>
    <row r="396" spans="1:29" ht="9.75" customHeight="1" x14ac:dyDescent="0.2">
      <c r="A396" s="78" t="s">
        <v>3892</v>
      </c>
      <c r="B396" s="136" t="str">
        <f t="shared" si="6"/>
        <v>A</v>
      </c>
      <c r="C396" s="126"/>
      <c r="D396" s="126"/>
      <c r="E396" s="126"/>
      <c r="F396" s="126"/>
      <c r="G396" s="126"/>
      <c r="H396" s="126"/>
      <c r="I396" s="126"/>
      <c r="J396" s="126"/>
      <c r="K396" s="126"/>
      <c r="L396" s="126">
        <v>181.67</v>
      </c>
      <c r="M396" s="126">
        <v>181.67</v>
      </c>
      <c r="N396" s="126">
        <v>181.67</v>
      </c>
      <c r="O396" s="126">
        <v>241.92</v>
      </c>
      <c r="P396" s="126">
        <v>236.82</v>
      </c>
      <c r="Q396" s="126">
        <v>209.88</v>
      </c>
      <c r="R396" s="126">
        <v>211.45</v>
      </c>
      <c r="S396" s="126">
        <v>207.15</v>
      </c>
      <c r="T396" s="126">
        <v>222.73</v>
      </c>
      <c r="U396" s="126">
        <v>217.57</v>
      </c>
      <c r="V396" s="126">
        <v>217.1</v>
      </c>
      <c r="W396" s="126">
        <v>251.82</v>
      </c>
      <c r="X396" s="126">
        <v>237.82</v>
      </c>
      <c r="Y396" s="126">
        <v>243.29</v>
      </c>
      <c r="Z396" s="126">
        <v>241</v>
      </c>
      <c r="AA396" s="126">
        <v>258.97000000000003</v>
      </c>
      <c r="AB396" s="126">
        <v>244.28</v>
      </c>
      <c r="AC396" s="126">
        <v>268.11</v>
      </c>
    </row>
    <row r="397" spans="1:29" ht="9.75" customHeight="1" x14ac:dyDescent="0.2">
      <c r="A397" s="78" t="s">
        <v>742</v>
      </c>
      <c r="B397" s="136" t="str">
        <f t="shared" si="6"/>
        <v>A</v>
      </c>
      <c r="C397" s="126">
        <v>198.34</v>
      </c>
      <c r="D397" s="126">
        <v>200.83</v>
      </c>
      <c r="E397" s="126">
        <v>190.81</v>
      </c>
      <c r="F397" s="126">
        <v>193.32</v>
      </c>
      <c r="G397" s="126">
        <v>201.27</v>
      </c>
      <c r="H397" s="126">
        <v>197.6</v>
      </c>
      <c r="I397" s="126">
        <v>198.83</v>
      </c>
      <c r="J397" s="126">
        <v>211.13</v>
      </c>
      <c r="K397" s="126">
        <v>206.23</v>
      </c>
      <c r="L397" s="126">
        <v>204.43</v>
      </c>
      <c r="M397" s="126">
        <v>196.64</v>
      </c>
      <c r="N397" s="126">
        <v>197.78</v>
      </c>
      <c r="O397" s="126">
        <v>198.78</v>
      </c>
      <c r="P397" s="126">
        <v>198.83</v>
      </c>
      <c r="Q397" s="126">
        <v>194.9</v>
      </c>
      <c r="R397" s="126">
        <v>204.06</v>
      </c>
      <c r="S397" s="126">
        <v>207.46</v>
      </c>
      <c r="T397" s="126">
        <v>207.88</v>
      </c>
      <c r="U397" s="126">
        <v>201.94</v>
      </c>
      <c r="V397" s="126">
        <v>200.04</v>
      </c>
      <c r="W397" s="126">
        <v>222.39</v>
      </c>
      <c r="X397" s="126">
        <v>215.64</v>
      </c>
      <c r="Y397" s="126">
        <v>221.13</v>
      </c>
      <c r="Z397" s="126">
        <v>218.87</v>
      </c>
      <c r="AA397" s="126">
        <v>230.32</v>
      </c>
      <c r="AB397" s="126">
        <v>230.54</v>
      </c>
      <c r="AC397" s="126">
        <v>235.56</v>
      </c>
    </row>
    <row r="398" spans="1:29" ht="9.75" customHeight="1" x14ac:dyDescent="0.2">
      <c r="A398" s="78" t="s">
        <v>4393</v>
      </c>
      <c r="B398" s="136" t="str">
        <f t="shared" si="6"/>
        <v>I</v>
      </c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>
        <v>175.9</v>
      </c>
      <c r="Q398" s="126">
        <v>175.9</v>
      </c>
      <c r="R398" s="126">
        <v>175.9</v>
      </c>
      <c r="S398" s="126">
        <v>175.9</v>
      </c>
      <c r="T398" s="126">
        <v>175.9</v>
      </c>
      <c r="U398" s="126">
        <v>175.9</v>
      </c>
      <c r="V398" s="126">
        <v>175.9</v>
      </c>
      <c r="W398" s="126">
        <v>237.06</v>
      </c>
      <c r="X398" s="126">
        <v>265.33</v>
      </c>
      <c r="Y398" s="126">
        <v>233.15</v>
      </c>
      <c r="Z398" s="126">
        <v>242.97</v>
      </c>
      <c r="AA398" s="126">
        <v>236.02</v>
      </c>
      <c r="AB398" s="126">
        <v>124.83</v>
      </c>
      <c r="AC398" s="126"/>
    </row>
    <row r="399" spans="1:29" ht="9.75" customHeight="1" x14ac:dyDescent="0.2">
      <c r="A399" s="78" t="s">
        <v>9836</v>
      </c>
      <c r="B399" s="136" t="str">
        <f t="shared" si="6"/>
        <v>A</v>
      </c>
      <c r="C399" s="126">
        <v>147.30000000000001</v>
      </c>
      <c r="D399" s="126">
        <v>146.86000000000001</v>
      </c>
      <c r="E399" s="126">
        <v>148.80000000000001</v>
      </c>
      <c r="F399" s="126">
        <v>145.47</v>
      </c>
      <c r="G399" s="126">
        <v>178.05</v>
      </c>
      <c r="H399" s="126">
        <v>176.12</v>
      </c>
      <c r="I399" s="126">
        <v>171.15</v>
      </c>
      <c r="J399" s="126">
        <v>173.05</v>
      </c>
      <c r="K399" s="126">
        <v>172.08</v>
      </c>
      <c r="L399" s="126">
        <v>173.01</v>
      </c>
      <c r="M399" s="126">
        <v>170.54</v>
      </c>
      <c r="N399" s="126">
        <v>176.54</v>
      </c>
      <c r="O399" s="126">
        <v>195.09</v>
      </c>
      <c r="P399" s="126">
        <v>191.71</v>
      </c>
      <c r="Q399" s="126">
        <v>191.14</v>
      </c>
      <c r="R399" s="126">
        <v>190.62</v>
      </c>
      <c r="S399" s="126">
        <v>195.12</v>
      </c>
      <c r="T399" s="126">
        <v>190.6</v>
      </c>
      <c r="U399" s="126">
        <v>191.94</v>
      </c>
      <c r="V399" s="126">
        <v>192.65</v>
      </c>
      <c r="W399" s="126">
        <v>233.05</v>
      </c>
      <c r="X399" s="126">
        <v>237.6</v>
      </c>
      <c r="Y399" s="126">
        <v>239.85</v>
      </c>
      <c r="Z399" s="126">
        <v>239.1</v>
      </c>
      <c r="AA399" s="126">
        <v>239.1</v>
      </c>
      <c r="AB399" s="126">
        <v>240.86</v>
      </c>
      <c r="AC399" s="126">
        <v>244.68</v>
      </c>
    </row>
    <row r="400" spans="1:29" ht="9.75" customHeight="1" x14ac:dyDescent="0.2">
      <c r="A400" s="78" t="s">
        <v>188</v>
      </c>
      <c r="B400" s="136" t="str">
        <f t="shared" si="6"/>
        <v>A</v>
      </c>
      <c r="C400" s="126">
        <v>199.23</v>
      </c>
      <c r="D400" s="126">
        <v>194.28</v>
      </c>
      <c r="E400" s="126">
        <v>188.44</v>
      </c>
      <c r="F400" s="126">
        <v>193.15</v>
      </c>
      <c r="G400" s="126">
        <v>194.63</v>
      </c>
      <c r="H400" s="126">
        <v>198.17</v>
      </c>
      <c r="I400" s="126">
        <v>197.42</v>
      </c>
      <c r="J400" s="126">
        <v>192.85</v>
      </c>
      <c r="K400" s="126">
        <v>194.29</v>
      </c>
      <c r="L400" s="126">
        <v>198.38</v>
      </c>
      <c r="M400" s="126">
        <v>194.97</v>
      </c>
      <c r="N400" s="126">
        <v>197.44</v>
      </c>
      <c r="O400" s="126">
        <v>185.58</v>
      </c>
      <c r="P400" s="126">
        <v>188.02</v>
      </c>
      <c r="Q400" s="126">
        <v>189.45</v>
      </c>
      <c r="R400" s="126">
        <v>183.26</v>
      </c>
      <c r="S400" s="126">
        <v>185.01</v>
      </c>
      <c r="T400" s="126">
        <v>193.49</v>
      </c>
      <c r="U400" s="126">
        <v>187.48</v>
      </c>
      <c r="V400" s="126">
        <v>186.94</v>
      </c>
      <c r="W400" s="126">
        <v>222.98</v>
      </c>
      <c r="X400" s="126">
        <v>225.59</v>
      </c>
      <c r="Y400" s="126">
        <v>230.88</v>
      </c>
      <c r="Z400" s="126">
        <v>221.77</v>
      </c>
      <c r="AA400" s="126">
        <v>216.62</v>
      </c>
      <c r="AB400" s="126">
        <v>210.56</v>
      </c>
      <c r="AC400" s="126">
        <v>228.26</v>
      </c>
    </row>
    <row r="401" spans="1:29" ht="9.75" customHeight="1" x14ac:dyDescent="0.2">
      <c r="A401" s="78" t="s">
        <v>3730</v>
      </c>
      <c r="B401" s="136" t="str">
        <f t="shared" si="6"/>
        <v>A</v>
      </c>
      <c r="C401" s="126">
        <v>173.81</v>
      </c>
      <c r="D401" s="126">
        <v>171.61</v>
      </c>
      <c r="E401" s="126">
        <v>172.32</v>
      </c>
      <c r="F401" s="126">
        <v>172.77</v>
      </c>
      <c r="G401" s="126">
        <v>188.66</v>
      </c>
      <c r="H401" s="126">
        <v>187.58</v>
      </c>
      <c r="I401" s="126">
        <v>187.45</v>
      </c>
      <c r="J401" s="126">
        <v>187.13</v>
      </c>
      <c r="K401" s="126">
        <v>185.25</v>
      </c>
      <c r="L401" s="126">
        <v>192.31</v>
      </c>
      <c r="M401" s="126">
        <v>193.3</v>
      </c>
      <c r="N401" s="126">
        <v>191.07</v>
      </c>
      <c r="O401" s="126">
        <v>197.72</v>
      </c>
      <c r="P401" s="126">
        <v>200.31</v>
      </c>
      <c r="Q401" s="126">
        <v>208.87</v>
      </c>
      <c r="R401" s="126">
        <v>210.6</v>
      </c>
      <c r="S401" s="126">
        <v>211.72</v>
      </c>
      <c r="T401" s="126">
        <v>219.16</v>
      </c>
      <c r="U401" s="126">
        <v>214.42</v>
      </c>
      <c r="V401" s="126">
        <v>217.03</v>
      </c>
      <c r="W401" s="126">
        <v>223.38</v>
      </c>
      <c r="X401" s="126">
        <v>216.34</v>
      </c>
      <c r="Y401" s="126">
        <v>214.69</v>
      </c>
      <c r="Z401" s="126">
        <v>220.85</v>
      </c>
      <c r="AA401" s="126">
        <v>228.66</v>
      </c>
      <c r="AB401" s="126">
        <v>219.16</v>
      </c>
      <c r="AC401" s="126">
        <v>222.31</v>
      </c>
    </row>
    <row r="402" spans="1:29" ht="9.75" customHeight="1" x14ac:dyDescent="0.2">
      <c r="A402" s="78" t="s">
        <v>4401</v>
      </c>
      <c r="B402" s="136" t="str">
        <f t="shared" si="6"/>
        <v>A</v>
      </c>
      <c r="C402" s="126"/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>
        <v>176.04</v>
      </c>
      <c r="T402" s="126">
        <v>176.04</v>
      </c>
      <c r="U402" s="126">
        <v>163.82</v>
      </c>
      <c r="V402" s="126">
        <v>163.82</v>
      </c>
      <c r="W402" s="126">
        <v>243.32</v>
      </c>
      <c r="X402" s="126">
        <v>243.47</v>
      </c>
      <c r="Y402" s="126">
        <v>228.69</v>
      </c>
      <c r="Z402" s="126">
        <v>235.87</v>
      </c>
      <c r="AA402" s="126">
        <v>234.99</v>
      </c>
      <c r="AB402" s="126">
        <v>228.03</v>
      </c>
      <c r="AC402" s="126">
        <v>226.23</v>
      </c>
    </row>
    <row r="403" spans="1:29" ht="9.75" customHeight="1" x14ac:dyDescent="0.2">
      <c r="A403" s="78" t="s">
        <v>189</v>
      </c>
      <c r="B403" s="136" t="str">
        <f t="shared" si="6"/>
        <v>A</v>
      </c>
      <c r="C403" s="126">
        <v>174.58</v>
      </c>
      <c r="D403" s="126">
        <v>173</v>
      </c>
      <c r="E403" s="126">
        <v>174.35</v>
      </c>
      <c r="F403" s="126">
        <v>170.63</v>
      </c>
      <c r="G403" s="126">
        <v>178.57</v>
      </c>
      <c r="H403" s="126">
        <v>180.52</v>
      </c>
      <c r="I403" s="126">
        <v>184.28</v>
      </c>
      <c r="J403" s="126">
        <v>177.05</v>
      </c>
      <c r="K403" s="126">
        <v>180.33</v>
      </c>
      <c r="L403" s="126">
        <v>182.84</v>
      </c>
      <c r="M403" s="126">
        <v>182.89</v>
      </c>
      <c r="N403" s="126">
        <v>182.19</v>
      </c>
      <c r="O403" s="126">
        <v>186.98</v>
      </c>
      <c r="P403" s="126">
        <v>188.2</v>
      </c>
      <c r="Q403" s="126">
        <v>185.24</v>
      </c>
      <c r="R403" s="126">
        <v>186.9</v>
      </c>
      <c r="S403" s="126">
        <v>196.3</v>
      </c>
      <c r="T403" s="126">
        <v>185.09</v>
      </c>
      <c r="U403" s="126">
        <v>186.03</v>
      </c>
      <c r="V403" s="126">
        <v>186.33</v>
      </c>
      <c r="W403" s="126">
        <v>206.42</v>
      </c>
      <c r="X403" s="126">
        <v>203.81</v>
      </c>
      <c r="Y403" s="126">
        <v>200.73</v>
      </c>
      <c r="Z403" s="126">
        <v>210.02</v>
      </c>
      <c r="AA403" s="126">
        <v>206.91</v>
      </c>
      <c r="AB403" s="126">
        <v>214.4</v>
      </c>
      <c r="AC403" s="126">
        <v>211.19</v>
      </c>
    </row>
    <row r="404" spans="1:29" ht="9.75" customHeight="1" x14ac:dyDescent="0.2">
      <c r="A404" s="78" t="s">
        <v>190</v>
      </c>
      <c r="B404" s="136" t="str">
        <f t="shared" si="6"/>
        <v>A</v>
      </c>
      <c r="C404" s="126">
        <v>171.84</v>
      </c>
      <c r="D404" s="126">
        <v>173.91</v>
      </c>
      <c r="E404" s="126">
        <v>173.91</v>
      </c>
      <c r="F404" s="126">
        <v>174.03</v>
      </c>
      <c r="G404" s="126">
        <v>177.74</v>
      </c>
      <c r="H404" s="126">
        <v>177.22</v>
      </c>
      <c r="I404" s="126">
        <v>181.18</v>
      </c>
      <c r="J404" s="126">
        <v>180.86</v>
      </c>
      <c r="K404" s="126">
        <v>180.65</v>
      </c>
      <c r="L404" s="126">
        <v>181.55</v>
      </c>
      <c r="M404" s="126">
        <v>182.3</v>
      </c>
      <c r="N404" s="126">
        <v>181.3</v>
      </c>
      <c r="O404" s="126">
        <v>190.77</v>
      </c>
      <c r="P404" s="126">
        <v>186.51</v>
      </c>
      <c r="Q404" s="126">
        <v>187.28</v>
      </c>
      <c r="R404" s="126">
        <v>183.18</v>
      </c>
      <c r="S404" s="126">
        <v>185.49</v>
      </c>
      <c r="T404" s="126">
        <v>178.54</v>
      </c>
      <c r="U404" s="126">
        <v>179.85</v>
      </c>
      <c r="V404" s="126">
        <v>184.76</v>
      </c>
      <c r="W404" s="126">
        <v>213.08</v>
      </c>
      <c r="X404" s="126">
        <v>214.71</v>
      </c>
      <c r="Y404" s="126">
        <v>212.27</v>
      </c>
      <c r="Z404" s="126">
        <v>214.75</v>
      </c>
      <c r="AA404" s="126">
        <v>206.17</v>
      </c>
      <c r="AB404" s="126">
        <v>206.63</v>
      </c>
      <c r="AC404" s="126">
        <v>205.88</v>
      </c>
    </row>
    <row r="405" spans="1:29" ht="9.75" customHeight="1" x14ac:dyDescent="0.2">
      <c r="A405" s="78" t="s">
        <v>191</v>
      </c>
      <c r="B405" s="136" t="str">
        <f t="shared" si="6"/>
        <v>A</v>
      </c>
      <c r="C405" s="126">
        <v>151.69999999999999</v>
      </c>
      <c r="D405" s="126">
        <v>157.03</v>
      </c>
      <c r="E405" s="126">
        <v>152.02000000000001</v>
      </c>
      <c r="F405" s="126">
        <v>150.47999999999999</v>
      </c>
      <c r="G405" s="126">
        <v>157.86000000000001</v>
      </c>
      <c r="H405" s="126">
        <v>159.09</v>
      </c>
      <c r="I405" s="126">
        <v>157.94999999999999</v>
      </c>
      <c r="J405" s="126">
        <v>158.11000000000001</v>
      </c>
      <c r="K405" s="126">
        <v>161.5</v>
      </c>
      <c r="L405" s="126">
        <v>162.59</v>
      </c>
      <c r="M405" s="126">
        <v>160.24</v>
      </c>
      <c r="N405" s="126">
        <v>165.26</v>
      </c>
      <c r="O405" s="126">
        <v>147.66</v>
      </c>
      <c r="P405" s="126">
        <v>152.32</v>
      </c>
      <c r="Q405" s="126">
        <v>150.77000000000001</v>
      </c>
      <c r="R405" s="126">
        <v>148.22999999999999</v>
      </c>
      <c r="S405" s="126">
        <v>145.94</v>
      </c>
      <c r="T405" s="126">
        <v>149.47</v>
      </c>
      <c r="U405" s="126">
        <v>144.69999999999999</v>
      </c>
      <c r="V405" s="126">
        <v>147.74</v>
      </c>
      <c r="W405" s="126">
        <v>210.55</v>
      </c>
      <c r="X405" s="126">
        <v>203.79</v>
      </c>
      <c r="Y405" s="126">
        <v>204.05</v>
      </c>
      <c r="Z405" s="126">
        <v>207.07</v>
      </c>
      <c r="AA405" s="126">
        <v>203.71</v>
      </c>
      <c r="AB405" s="126">
        <v>210.78</v>
      </c>
      <c r="AC405" s="126">
        <v>206.75</v>
      </c>
    </row>
    <row r="406" spans="1:29" ht="9.75" customHeight="1" x14ac:dyDescent="0.2">
      <c r="A406" s="78" t="s">
        <v>192</v>
      </c>
      <c r="B406" s="136" t="str">
        <f t="shared" si="6"/>
        <v>A</v>
      </c>
      <c r="C406" s="126">
        <v>136.22999999999999</v>
      </c>
      <c r="D406" s="126">
        <v>132</v>
      </c>
      <c r="E406" s="126">
        <v>140.87</v>
      </c>
      <c r="F406" s="126">
        <v>140.66999999999999</v>
      </c>
      <c r="G406" s="126">
        <v>154.51</v>
      </c>
      <c r="H406" s="126">
        <v>157.97</v>
      </c>
      <c r="I406" s="126">
        <v>158.58000000000001</v>
      </c>
      <c r="J406" s="126">
        <v>153.88</v>
      </c>
      <c r="K406" s="126">
        <v>154.38999999999999</v>
      </c>
      <c r="L406" s="126">
        <v>157.91999999999999</v>
      </c>
      <c r="M406" s="126">
        <v>166.75</v>
      </c>
      <c r="N406" s="126">
        <v>155.5</v>
      </c>
      <c r="O406" s="126">
        <v>160.07</v>
      </c>
      <c r="P406" s="126">
        <v>166.81</v>
      </c>
      <c r="Q406" s="126">
        <v>159.03</v>
      </c>
      <c r="R406" s="126">
        <v>159.02000000000001</v>
      </c>
      <c r="S406" s="126">
        <v>167.38</v>
      </c>
      <c r="T406" s="126">
        <v>148.55000000000001</v>
      </c>
      <c r="U406" s="126">
        <v>150.91999999999999</v>
      </c>
      <c r="V406" s="126">
        <v>164.94</v>
      </c>
      <c r="W406" s="126">
        <v>208.47</v>
      </c>
      <c r="X406" s="126">
        <v>201.52</v>
      </c>
      <c r="Y406" s="126">
        <v>204.2</v>
      </c>
      <c r="Z406" s="126">
        <v>192.15</v>
      </c>
      <c r="AA406" s="126">
        <v>204.68</v>
      </c>
      <c r="AB406" s="126">
        <v>221.1</v>
      </c>
      <c r="AC406" s="126">
        <v>200.18</v>
      </c>
    </row>
    <row r="407" spans="1:29" ht="9.75" customHeight="1" x14ac:dyDescent="0.2">
      <c r="A407" s="78" t="s">
        <v>731</v>
      </c>
      <c r="B407" s="136" t="str">
        <f t="shared" si="6"/>
        <v>A</v>
      </c>
      <c r="C407" s="126">
        <v>170.59</v>
      </c>
      <c r="D407" s="126">
        <v>169.65</v>
      </c>
      <c r="E407" s="126">
        <v>170.76</v>
      </c>
      <c r="F407" s="126">
        <v>167.43</v>
      </c>
      <c r="G407" s="126">
        <v>178.93</v>
      </c>
      <c r="H407" s="126">
        <v>181.27</v>
      </c>
      <c r="I407" s="126">
        <v>177.72</v>
      </c>
      <c r="J407" s="126">
        <v>180.33</v>
      </c>
      <c r="K407" s="126">
        <v>178.32</v>
      </c>
      <c r="L407" s="126">
        <v>178.33</v>
      </c>
      <c r="M407" s="126">
        <v>180.35</v>
      </c>
      <c r="N407" s="126">
        <v>176.88</v>
      </c>
      <c r="O407" s="126">
        <v>189.25</v>
      </c>
      <c r="P407" s="126">
        <v>182.06</v>
      </c>
      <c r="Q407" s="126">
        <v>187.22</v>
      </c>
      <c r="R407" s="126">
        <v>190.77</v>
      </c>
      <c r="S407" s="126">
        <v>188.43</v>
      </c>
      <c r="T407" s="126">
        <v>191.63</v>
      </c>
      <c r="U407" s="126">
        <v>188.15</v>
      </c>
      <c r="V407" s="126">
        <v>185.77</v>
      </c>
      <c r="W407" s="126">
        <v>202.93</v>
      </c>
      <c r="X407" s="126">
        <v>204.3</v>
      </c>
      <c r="Y407" s="126">
        <v>201.53</v>
      </c>
      <c r="Z407" s="126">
        <v>205.77</v>
      </c>
      <c r="AA407" s="126">
        <v>195.38</v>
      </c>
      <c r="AB407" s="126">
        <v>193.44</v>
      </c>
      <c r="AC407" s="126">
        <v>196.67</v>
      </c>
    </row>
    <row r="408" spans="1:29" ht="9.75" customHeight="1" x14ac:dyDescent="0.2">
      <c r="A408" s="78" t="s">
        <v>193</v>
      </c>
      <c r="B408" s="136" t="str">
        <f t="shared" si="6"/>
        <v>A</v>
      </c>
      <c r="C408" s="126">
        <v>185.54</v>
      </c>
      <c r="D408" s="126">
        <v>187.34</v>
      </c>
      <c r="E408" s="126">
        <v>187.07</v>
      </c>
      <c r="F408" s="126">
        <v>188.27</v>
      </c>
      <c r="G408" s="126">
        <v>187.76</v>
      </c>
      <c r="H408" s="126">
        <v>188.86</v>
      </c>
      <c r="I408" s="126">
        <v>188.7</v>
      </c>
      <c r="J408" s="126">
        <v>188.22</v>
      </c>
      <c r="K408" s="126">
        <v>185.49</v>
      </c>
      <c r="L408" s="126">
        <v>188.43</v>
      </c>
      <c r="M408" s="126">
        <v>188.08</v>
      </c>
      <c r="N408" s="126">
        <v>185.35</v>
      </c>
      <c r="O408" s="126">
        <v>207.1</v>
      </c>
      <c r="P408" s="126">
        <v>207</v>
      </c>
      <c r="Q408" s="126">
        <v>205.6</v>
      </c>
      <c r="R408" s="126">
        <v>208.67</v>
      </c>
      <c r="S408" s="126">
        <v>207.77</v>
      </c>
      <c r="T408" s="126">
        <v>206.71</v>
      </c>
      <c r="U408" s="126">
        <v>208.96</v>
      </c>
      <c r="V408" s="126">
        <v>211.49</v>
      </c>
      <c r="W408" s="126">
        <v>232.65</v>
      </c>
      <c r="X408" s="126">
        <v>232.89</v>
      </c>
      <c r="Y408" s="126">
        <v>236.91</v>
      </c>
      <c r="Z408" s="126">
        <v>230.3</v>
      </c>
      <c r="AA408" s="126">
        <v>219.37</v>
      </c>
      <c r="AB408" s="126">
        <v>219.96</v>
      </c>
      <c r="AC408" s="126">
        <v>219.02</v>
      </c>
    </row>
    <row r="409" spans="1:29" ht="9.75" customHeight="1" x14ac:dyDescent="0.2">
      <c r="A409" s="78" t="s">
        <v>797</v>
      </c>
      <c r="B409" s="136" t="str">
        <f t="shared" si="6"/>
        <v>A</v>
      </c>
      <c r="C409" s="126">
        <v>141.82</v>
      </c>
      <c r="D409" s="126">
        <v>151.78</v>
      </c>
      <c r="E409" s="126">
        <v>149.27000000000001</v>
      </c>
      <c r="F409" s="126">
        <v>152.71</v>
      </c>
      <c r="G409" s="126">
        <v>163.26</v>
      </c>
      <c r="H409" s="126">
        <v>154.96</v>
      </c>
      <c r="I409" s="126">
        <v>170.73</v>
      </c>
      <c r="J409" s="126">
        <v>159.15</v>
      </c>
      <c r="K409" s="126">
        <v>163.97</v>
      </c>
      <c r="L409" s="126">
        <v>158.61000000000001</v>
      </c>
      <c r="M409" s="126">
        <v>159.71</v>
      </c>
      <c r="N409" s="126">
        <v>162.88</v>
      </c>
      <c r="O409" s="126">
        <v>160.44999999999999</v>
      </c>
      <c r="P409" s="126">
        <v>155.07</v>
      </c>
      <c r="Q409" s="126">
        <v>157.04</v>
      </c>
      <c r="R409" s="126">
        <v>164.32</v>
      </c>
      <c r="S409" s="126">
        <v>170.9</v>
      </c>
      <c r="T409" s="126">
        <v>171.2</v>
      </c>
      <c r="U409" s="126">
        <v>176.11</v>
      </c>
      <c r="V409" s="126">
        <v>164.72</v>
      </c>
      <c r="W409" s="126">
        <v>192.68</v>
      </c>
      <c r="X409" s="126">
        <v>192.8</v>
      </c>
      <c r="Y409" s="126">
        <v>186.6</v>
      </c>
      <c r="Z409" s="126">
        <v>189.32</v>
      </c>
      <c r="AA409" s="126">
        <v>190.29</v>
      </c>
      <c r="AB409" s="126">
        <v>190.47</v>
      </c>
      <c r="AC409" s="126">
        <v>187.21</v>
      </c>
    </row>
    <row r="410" spans="1:29" ht="9.75" customHeight="1" x14ac:dyDescent="0.2">
      <c r="A410" s="78" t="s">
        <v>724</v>
      </c>
      <c r="B410" s="136" t="str">
        <f t="shared" si="6"/>
        <v>A</v>
      </c>
      <c r="C410" s="126">
        <v>162.05000000000001</v>
      </c>
      <c r="D410" s="126">
        <v>159.43</v>
      </c>
      <c r="E410" s="126">
        <v>154.04</v>
      </c>
      <c r="F410" s="126">
        <v>153.07</v>
      </c>
      <c r="G410" s="126">
        <v>171.77</v>
      </c>
      <c r="H410" s="126">
        <v>172.99</v>
      </c>
      <c r="I410" s="126">
        <v>167.8</v>
      </c>
      <c r="J410" s="126">
        <v>168.34</v>
      </c>
      <c r="K410" s="126">
        <v>167.15</v>
      </c>
      <c r="L410" s="126">
        <v>180.97</v>
      </c>
      <c r="M410" s="126">
        <v>168.78</v>
      </c>
      <c r="N410" s="126">
        <v>174.63</v>
      </c>
      <c r="O410" s="126">
        <v>193.37</v>
      </c>
      <c r="P410" s="126">
        <v>186.5</v>
      </c>
      <c r="Q410" s="126">
        <v>185.13</v>
      </c>
      <c r="R410" s="126">
        <v>185.9</v>
      </c>
      <c r="S410" s="126">
        <v>182.92</v>
      </c>
      <c r="T410" s="126">
        <v>201.14</v>
      </c>
      <c r="U410" s="126">
        <v>178.75</v>
      </c>
      <c r="V410" s="126">
        <v>182.83</v>
      </c>
      <c r="W410" s="126">
        <v>173.81</v>
      </c>
      <c r="X410" s="126">
        <v>168.56</v>
      </c>
      <c r="Y410" s="126">
        <v>172.19</v>
      </c>
      <c r="Z410" s="126">
        <v>171.1</v>
      </c>
      <c r="AA410" s="126">
        <v>169.22</v>
      </c>
      <c r="AB410" s="126">
        <v>171.35</v>
      </c>
      <c r="AC410" s="126">
        <v>177.32</v>
      </c>
    </row>
    <row r="411" spans="1:29" ht="9.75" customHeight="1" x14ac:dyDescent="0.2">
      <c r="A411" s="78" t="s">
        <v>194</v>
      </c>
      <c r="B411" s="136" t="str">
        <f t="shared" si="6"/>
        <v>A</v>
      </c>
      <c r="C411" s="126">
        <v>152.12</v>
      </c>
      <c r="D411" s="126">
        <v>154.66</v>
      </c>
      <c r="E411" s="126">
        <v>157.96</v>
      </c>
      <c r="F411" s="126">
        <v>154.96</v>
      </c>
      <c r="G411" s="126">
        <v>173.69</v>
      </c>
      <c r="H411" s="126">
        <v>175.23</v>
      </c>
      <c r="I411" s="126">
        <v>187.89</v>
      </c>
      <c r="J411" s="126">
        <v>180.24</v>
      </c>
      <c r="K411" s="126">
        <v>178.89</v>
      </c>
      <c r="L411" s="126">
        <v>173.74</v>
      </c>
      <c r="M411" s="126">
        <v>175.96</v>
      </c>
      <c r="N411" s="126">
        <v>179.14</v>
      </c>
      <c r="O411" s="126">
        <v>169.39</v>
      </c>
      <c r="P411" s="126">
        <v>171.43</v>
      </c>
      <c r="Q411" s="126">
        <v>175.92</v>
      </c>
      <c r="R411" s="126">
        <v>164.64</v>
      </c>
      <c r="S411" s="126">
        <v>167.28</v>
      </c>
      <c r="T411" s="126">
        <v>171.46</v>
      </c>
      <c r="U411" s="126">
        <v>169.61</v>
      </c>
      <c r="V411" s="126">
        <v>168.15</v>
      </c>
      <c r="W411" s="126">
        <v>201.34</v>
      </c>
      <c r="X411" s="126">
        <v>204.03</v>
      </c>
      <c r="Y411" s="126">
        <v>201.26</v>
      </c>
      <c r="Z411" s="126">
        <v>205.45</v>
      </c>
      <c r="AA411" s="126">
        <v>191.75</v>
      </c>
      <c r="AB411" s="126">
        <v>194.1</v>
      </c>
      <c r="AC411" s="126">
        <v>196.61</v>
      </c>
    </row>
    <row r="412" spans="1:29" ht="9.75" customHeight="1" x14ac:dyDescent="0.2">
      <c r="A412" s="78" t="s">
        <v>196</v>
      </c>
      <c r="B412" s="136" t="str">
        <f t="shared" si="6"/>
        <v>A</v>
      </c>
      <c r="C412" s="126">
        <v>192.67</v>
      </c>
      <c r="D412" s="126">
        <v>189.73</v>
      </c>
      <c r="E412" s="126">
        <v>191.38</v>
      </c>
      <c r="F412" s="126">
        <v>196.6</v>
      </c>
      <c r="G412" s="126">
        <v>202.61</v>
      </c>
      <c r="H412" s="126">
        <v>209.23</v>
      </c>
      <c r="I412" s="126">
        <v>204.42</v>
      </c>
      <c r="J412" s="126">
        <v>201.51</v>
      </c>
      <c r="K412" s="126">
        <v>204.58</v>
      </c>
      <c r="L412" s="126">
        <v>203.85</v>
      </c>
      <c r="M412" s="126">
        <v>205.28</v>
      </c>
      <c r="N412" s="126">
        <v>199.66</v>
      </c>
      <c r="O412" s="126">
        <v>194.52</v>
      </c>
      <c r="P412" s="126">
        <v>193.39</v>
      </c>
      <c r="Q412" s="126">
        <v>193.81</v>
      </c>
      <c r="R412" s="126">
        <v>197.7</v>
      </c>
      <c r="S412" s="126">
        <v>195.04</v>
      </c>
      <c r="T412" s="126">
        <v>193.19</v>
      </c>
      <c r="U412" s="126">
        <v>193.08</v>
      </c>
      <c r="V412" s="126">
        <v>201.68</v>
      </c>
      <c r="W412" s="126">
        <v>241.16</v>
      </c>
      <c r="X412" s="126">
        <v>233.92</v>
      </c>
      <c r="Y412" s="126">
        <v>232.14</v>
      </c>
      <c r="Z412" s="126">
        <v>230.05</v>
      </c>
      <c r="AA412" s="126">
        <v>233.15</v>
      </c>
      <c r="AB412" s="126">
        <v>223.54</v>
      </c>
      <c r="AC412" s="126">
        <v>224.14</v>
      </c>
    </row>
    <row r="413" spans="1:29" ht="9.75" customHeight="1" x14ac:dyDescent="0.2">
      <c r="A413" s="78" t="s">
        <v>572</v>
      </c>
      <c r="B413" s="136" t="str">
        <f t="shared" si="6"/>
        <v>A</v>
      </c>
      <c r="C413" s="126">
        <v>173.51</v>
      </c>
      <c r="D413" s="126">
        <v>175.4</v>
      </c>
      <c r="E413" s="126">
        <v>177.17</v>
      </c>
      <c r="F413" s="126">
        <v>175.94</v>
      </c>
      <c r="G413" s="126">
        <v>178.21</v>
      </c>
      <c r="H413" s="126">
        <v>180.51</v>
      </c>
      <c r="I413" s="126">
        <v>177.03</v>
      </c>
      <c r="J413" s="126">
        <v>176.94</v>
      </c>
      <c r="K413" s="126">
        <v>178.81</v>
      </c>
      <c r="L413" s="126">
        <v>183.9</v>
      </c>
      <c r="M413" s="126">
        <v>179.63</v>
      </c>
      <c r="N413" s="126">
        <v>178.87</v>
      </c>
      <c r="O413" s="126">
        <v>173.11</v>
      </c>
      <c r="P413" s="126">
        <v>176.94</v>
      </c>
      <c r="Q413" s="126">
        <v>175.84</v>
      </c>
      <c r="R413" s="126">
        <v>172.15</v>
      </c>
      <c r="S413" s="126">
        <v>175.2</v>
      </c>
      <c r="T413" s="126">
        <v>175.35</v>
      </c>
      <c r="U413" s="126">
        <v>172.93</v>
      </c>
      <c r="V413" s="126">
        <v>173.86</v>
      </c>
      <c r="W413" s="126">
        <v>183.7</v>
      </c>
      <c r="X413" s="126">
        <v>185.98</v>
      </c>
      <c r="Y413" s="126">
        <v>186.2</v>
      </c>
      <c r="Z413" s="126">
        <v>185.44</v>
      </c>
      <c r="AA413" s="126">
        <v>189.61</v>
      </c>
      <c r="AB413" s="126">
        <v>191.35</v>
      </c>
      <c r="AC413" s="126">
        <v>190.32</v>
      </c>
    </row>
    <row r="414" spans="1:29" ht="9.75" customHeight="1" x14ac:dyDescent="0.2">
      <c r="A414" s="78" t="s">
        <v>588</v>
      </c>
      <c r="B414" s="136" t="str">
        <f t="shared" si="6"/>
        <v>A</v>
      </c>
      <c r="C414" s="126">
        <v>188.08</v>
      </c>
      <c r="D414" s="126">
        <v>188.19</v>
      </c>
      <c r="E414" s="126">
        <v>191.23</v>
      </c>
      <c r="F414" s="126">
        <v>184.2</v>
      </c>
      <c r="G414" s="126">
        <v>192.18</v>
      </c>
      <c r="H414" s="126">
        <v>188.7</v>
      </c>
      <c r="I414" s="126">
        <v>183.12</v>
      </c>
      <c r="J414" s="126">
        <v>186.42</v>
      </c>
      <c r="K414" s="126">
        <v>188.71</v>
      </c>
      <c r="L414" s="126">
        <v>185.99</v>
      </c>
      <c r="M414" s="126">
        <v>184.14</v>
      </c>
      <c r="N414" s="126">
        <v>187.18</v>
      </c>
      <c r="O414" s="126">
        <v>192.02</v>
      </c>
      <c r="P414" s="126">
        <v>197.53</v>
      </c>
      <c r="Q414" s="126">
        <v>190.75</v>
      </c>
      <c r="R414" s="126">
        <v>186.02</v>
      </c>
      <c r="S414" s="126">
        <v>196.74</v>
      </c>
      <c r="T414" s="126">
        <v>196.6</v>
      </c>
      <c r="U414" s="126">
        <v>198.73</v>
      </c>
      <c r="V414" s="126">
        <v>198.93</v>
      </c>
      <c r="W414" s="126">
        <v>217.46</v>
      </c>
      <c r="X414" s="126">
        <v>222.74</v>
      </c>
      <c r="Y414" s="126">
        <v>215.64</v>
      </c>
      <c r="Z414" s="126">
        <v>216.67</v>
      </c>
      <c r="AA414" s="126">
        <v>215.46</v>
      </c>
      <c r="AB414" s="126">
        <v>216.64</v>
      </c>
      <c r="AC414" s="126">
        <v>213.17</v>
      </c>
    </row>
    <row r="415" spans="1:29" ht="9.75" customHeight="1" x14ac:dyDescent="0.2">
      <c r="A415" s="78" t="s">
        <v>2531</v>
      </c>
      <c r="B415" s="136" t="str">
        <f t="shared" si="6"/>
        <v>A</v>
      </c>
      <c r="C415" s="126">
        <v>121.27</v>
      </c>
      <c r="D415" s="126">
        <v>120.69</v>
      </c>
      <c r="E415" s="126">
        <v>120.7</v>
      </c>
      <c r="F415" s="126">
        <v>118.66</v>
      </c>
      <c r="G415" s="126">
        <v>125.34</v>
      </c>
      <c r="H415" s="126">
        <v>127.97</v>
      </c>
      <c r="I415" s="126">
        <v>130.91</v>
      </c>
      <c r="J415" s="126">
        <v>124.6</v>
      </c>
      <c r="K415" s="126">
        <v>129.94999999999999</v>
      </c>
      <c r="L415" s="126">
        <v>128.63</v>
      </c>
      <c r="M415" s="126">
        <v>122.88</v>
      </c>
      <c r="N415" s="126">
        <v>122.18</v>
      </c>
      <c r="O415" s="126">
        <v>161.32</v>
      </c>
      <c r="P415" s="126">
        <v>155.52000000000001</v>
      </c>
      <c r="Q415" s="126">
        <v>156.1</v>
      </c>
      <c r="R415" s="126">
        <v>145.63999999999999</v>
      </c>
      <c r="S415" s="126">
        <v>166.62</v>
      </c>
      <c r="T415" s="126">
        <v>151.04</v>
      </c>
      <c r="U415" s="126">
        <v>157.09</v>
      </c>
      <c r="V415" s="126">
        <v>161.03</v>
      </c>
      <c r="W415" s="126">
        <v>163.30000000000001</v>
      </c>
      <c r="X415" s="126">
        <v>161.96</v>
      </c>
      <c r="Y415" s="126">
        <v>156.36000000000001</v>
      </c>
      <c r="Z415" s="126">
        <v>154.22999999999999</v>
      </c>
      <c r="AA415" s="126">
        <v>158.76</v>
      </c>
      <c r="AB415" s="126">
        <v>151.29</v>
      </c>
      <c r="AC415" s="126">
        <v>155.83000000000001</v>
      </c>
    </row>
    <row r="416" spans="1:29" ht="9.75" customHeight="1" x14ac:dyDescent="0.2">
      <c r="A416" s="78" t="s">
        <v>854</v>
      </c>
      <c r="B416" s="136" t="str">
        <f t="shared" si="6"/>
        <v>A</v>
      </c>
      <c r="C416" s="126">
        <v>145.07</v>
      </c>
      <c r="D416" s="126">
        <v>144.94999999999999</v>
      </c>
      <c r="E416" s="126">
        <v>145.38</v>
      </c>
      <c r="F416" s="126">
        <v>143.28</v>
      </c>
      <c r="G416" s="126">
        <v>170.1</v>
      </c>
      <c r="H416" s="126">
        <v>169.62</v>
      </c>
      <c r="I416" s="126">
        <v>175.55</v>
      </c>
      <c r="J416" s="126">
        <v>168.51</v>
      </c>
      <c r="K416" s="126">
        <v>165.36</v>
      </c>
      <c r="L416" s="126">
        <v>164.15</v>
      </c>
      <c r="M416" s="126">
        <v>169.84</v>
      </c>
      <c r="N416" s="126">
        <v>162.54</v>
      </c>
      <c r="O416" s="126">
        <v>160.03</v>
      </c>
      <c r="P416" s="126">
        <v>163.16999999999999</v>
      </c>
      <c r="Q416" s="126">
        <v>158.38</v>
      </c>
      <c r="R416" s="126">
        <v>157.76</v>
      </c>
      <c r="S416" s="126">
        <v>155.72999999999999</v>
      </c>
      <c r="T416" s="126">
        <v>160.72999999999999</v>
      </c>
      <c r="U416" s="126">
        <v>162.86000000000001</v>
      </c>
      <c r="V416" s="126">
        <v>158.41999999999999</v>
      </c>
      <c r="W416" s="126">
        <v>176.36</v>
      </c>
      <c r="X416" s="126">
        <v>174.91</v>
      </c>
      <c r="Y416" s="126">
        <v>176.7</v>
      </c>
      <c r="Z416" s="126">
        <v>177.1</v>
      </c>
      <c r="AA416" s="126">
        <v>165.97</v>
      </c>
      <c r="AB416" s="126">
        <v>170.92</v>
      </c>
      <c r="AC416" s="126">
        <v>170.02</v>
      </c>
    </row>
    <row r="417" spans="1:29" ht="9.75" customHeight="1" x14ac:dyDescent="0.2">
      <c r="A417" s="78" t="s">
        <v>197</v>
      </c>
      <c r="B417" s="136" t="str">
        <f t="shared" si="6"/>
        <v>A</v>
      </c>
      <c r="C417" s="126">
        <v>184.13</v>
      </c>
      <c r="D417" s="126">
        <v>188.45</v>
      </c>
      <c r="E417" s="126">
        <v>188.23</v>
      </c>
      <c r="F417" s="126">
        <v>190.07</v>
      </c>
      <c r="G417" s="126">
        <v>193.97</v>
      </c>
      <c r="H417" s="126">
        <v>193.24</v>
      </c>
      <c r="I417" s="126">
        <v>197.6</v>
      </c>
      <c r="J417" s="126">
        <v>191.98</v>
      </c>
      <c r="K417" s="126">
        <v>193.24</v>
      </c>
      <c r="L417" s="126">
        <v>192.79</v>
      </c>
      <c r="M417" s="126">
        <v>195.69</v>
      </c>
      <c r="N417" s="126">
        <v>196</v>
      </c>
      <c r="O417" s="126">
        <v>205.39</v>
      </c>
      <c r="P417" s="126">
        <v>206.51</v>
      </c>
      <c r="Q417" s="126">
        <v>207.11</v>
      </c>
      <c r="R417" s="126">
        <v>212.15</v>
      </c>
      <c r="S417" s="126">
        <v>214.5</v>
      </c>
      <c r="T417" s="126">
        <v>204.86</v>
      </c>
      <c r="U417" s="126">
        <v>205.77</v>
      </c>
      <c r="V417" s="126">
        <v>209.16</v>
      </c>
      <c r="W417" s="126">
        <v>239.07</v>
      </c>
      <c r="X417" s="126">
        <v>238.18</v>
      </c>
      <c r="Y417" s="126">
        <v>230.28</v>
      </c>
      <c r="Z417" s="126">
        <v>248.59</v>
      </c>
      <c r="AA417" s="126">
        <v>234.9</v>
      </c>
      <c r="AB417" s="126">
        <v>228.99</v>
      </c>
      <c r="AC417" s="126">
        <v>232.76</v>
      </c>
    </row>
    <row r="418" spans="1:29" ht="9.75" customHeight="1" x14ac:dyDescent="0.2">
      <c r="A418" s="78" t="s">
        <v>198</v>
      </c>
      <c r="B418" s="136" t="str">
        <f t="shared" si="6"/>
        <v>A</v>
      </c>
      <c r="C418" s="126">
        <v>167.95</v>
      </c>
      <c r="D418" s="126">
        <v>172.59</v>
      </c>
      <c r="E418" s="126">
        <v>176.41</v>
      </c>
      <c r="F418" s="126">
        <v>171.71</v>
      </c>
      <c r="G418" s="126">
        <v>172.65</v>
      </c>
      <c r="H418" s="126">
        <v>172.12</v>
      </c>
      <c r="I418" s="126">
        <v>173.17</v>
      </c>
      <c r="J418" s="126">
        <v>179.05</v>
      </c>
      <c r="K418" s="126">
        <v>179.36</v>
      </c>
      <c r="L418" s="126">
        <v>175.18</v>
      </c>
      <c r="M418" s="126">
        <v>179.09</v>
      </c>
      <c r="N418" s="126">
        <v>181.49</v>
      </c>
      <c r="O418" s="126">
        <v>198.67</v>
      </c>
      <c r="P418" s="126">
        <v>186.77</v>
      </c>
      <c r="Q418" s="126">
        <v>193.33</v>
      </c>
      <c r="R418" s="126">
        <v>185.43</v>
      </c>
      <c r="S418" s="126">
        <v>174.57</v>
      </c>
      <c r="T418" s="126">
        <v>195.06</v>
      </c>
      <c r="U418" s="126">
        <v>194.43</v>
      </c>
      <c r="V418" s="126">
        <v>184.33</v>
      </c>
      <c r="W418" s="126">
        <v>226.48</v>
      </c>
      <c r="X418" s="126">
        <v>229.46</v>
      </c>
      <c r="Y418" s="126">
        <v>229.48</v>
      </c>
      <c r="Z418" s="126">
        <v>225.07</v>
      </c>
      <c r="AA418" s="126">
        <v>231.33</v>
      </c>
      <c r="AB418" s="126">
        <v>233.33</v>
      </c>
      <c r="AC418" s="126">
        <v>233.27</v>
      </c>
    </row>
    <row r="419" spans="1:29" ht="9.75" customHeight="1" x14ac:dyDescent="0.2">
      <c r="A419" s="78" t="s">
        <v>686</v>
      </c>
      <c r="B419" s="136" t="str">
        <f t="shared" si="6"/>
        <v>A</v>
      </c>
      <c r="C419" s="126">
        <v>190.73</v>
      </c>
      <c r="D419" s="126">
        <v>186.13</v>
      </c>
      <c r="E419" s="126">
        <v>185.56</v>
      </c>
      <c r="F419" s="126">
        <v>181.06</v>
      </c>
      <c r="G419" s="126">
        <v>193.96</v>
      </c>
      <c r="H419" s="126">
        <v>198.59</v>
      </c>
      <c r="I419" s="126">
        <v>193.96</v>
      </c>
      <c r="J419" s="126">
        <v>193.96</v>
      </c>
      <c r="K419" s="126">
        <v>200.54</v>
      </c>
      <c r="L419" s="126">
        <v>199.04</v>
      </c>
      <c r="M419" s="126">
        <v>198.14</v>
      </c>
      <c r="N419" s="126">
        <v>199.3</v>
      </c>
      <c r="O419" s="126">
        <v>195.24</v>
      </c>
      <c r="P419" s="126">
        <v>197.6</v>
      </c>
      <c r="Q419" s="126">
        <v>196.81</v>
      </c>
      <c r="R419" s="126">
        <v>194.75</v>
      </c>
      <c r="S419" s="126">
        <v>195.24</v>
      </c>
      <c r="T419" s="126">
        <v>193.77</v>
      </c>
      <c r="U419" s="126">
        <v>201.13</v>
      </c>
      <c r="V419" s="126">
        <v>202.51</v>
      </c>
      <c r="W419" s="126">
        <v>235.22</v>
      </c>
      <c r="X419" s="126">
        <v>235.89</v>
      </c>
      <c r="Y419" s="126">
        <v>235.89</v>
      </c>
      <c r="Z419" s="126">
        <v>233.67</v>
      </c>
      <c r="AA419" s="126">
        <v>233.67</v>
      </c>
      <c r="AB419" s="126">
        <v>243.08</v>
      </c>
      <c r="AC419" s="126">
        <v>229.24</v>
      </c>
    </row>
    <row r="420" spans="1:29" ht="9.75" customHeight="1" x14ac:dyDescent="0.2">
      <c r="A420" s="78" t="s">
        <v>199</v>
      </c>
      <c r="B420" s="136" t="str">
        <f t="shared" si="6"/>
        <v>A</v>
      </c>
      <c r="C420" s="126">
        <v>195.11</v>
      </c>
      <c r="D420" s="126">
        <v>207.95</v>
      </c>
      <c r="E420" s="126">
        <v>197.12</v>
      </c>
      <c r="F420" s="126">
        <v>200.18</v>
      </c>
      <c r="G420" s="126">
        <v>207.25</v>
      </c>
      <c r="H420" s="126">
        <v>215.66</v>
      </c>
      <c r="I420" s="126">
        <v>209.23</v>
      </c>
      <c r="J420" s="126">
        <v>209.84</v>
      </c>
      <c r="K420" s="126">
        <v>202.61</v>
      </c>
      <c r="L420" s="126">
        <v>200.64</v>
      </c>
      <c r="M420" s="126">
        <v>199.95</v>
      </c>
      <c r="N420" s="126">
        <v>200.4</v>
      </c>
      <c r="O420" s="126">
        <v>217.23</v>
      </c>
      <c r="P420" s="126">
        <v>218.45</v>
      </c>
      <c r="Q420" s="126">
        <v>221.44</v>
      </c>
      <c r="R420" s="126">
        <v>207.9</v>
      </c>
      <c r="S420" s="126">
        <v>205.23</v>
      </c>
      <c r="T420" s="126">
        <v>204.13</v>
      </c>
      <c r="U420" s="126">
        <v>202.28</v>
      </c>
      <c r="V420" s="126">
        <v>199.88</v>
      </c>
      <c r="W420" s="126">
        <v>224.45</v>
      </c>
      <c r="X420" s="126">
        <v>220.19</v>
      </c>
      <c r="Y420" s="126">
        <v>225.3</v>
      </c>
      <c r="Z420" s="126">
        <v>229.29</v>
      </c>
      <c r="AA420" s="126">
        <v>226.19</v>
      </c>
      <c r="AB420" s="126">
        <v>223.45</v>
      </c>
      <c r="AC420" s="126">
        <v>215.63</v>
      </c>
    </row>
    <row r="421" spans="1:29" ht="9.75" customHeight="1" x14ac:dyDescent="0.2">
      <c r="A421" s="78" t="s">
        <v>200</v>
      </c>
      <c r="B421" s="136" t="str">
        <f t="shared" si="6"/>
        <v>A</v>
      </c>
      <c r="C421" s="126">
        <v>161.25</v>
      </c>
      <c r="D421" s="126">
        <v>163.98</v>
      </c>
      <c r="E421" s="126">
        <v>164.82</v>
      </c>
      <c r="F421" s="126">
        <v>164.87</v>
      </c>
      <c r="G421" s="126">
        <v>181.33</v>
      </c>
      <c r="H421" s="126">
        <v>182.97</v>
      </c>
      <c r="I421" s="126">
        <v>178.7</v>
      </c>
      <c r="J421" s="126">
        <v>183.38</v>
      </c>
      <c r="K421" s="126">
        <v>182.44</v>
      </c>
      <c r="L421" s="126">
        <v>183.53</v>
      </c>
      <c r="M421" s="126">
        <v>184.9</v>
      </c>
      <c r="N421" s="126">
        <v>184.45</v>
      </c>
      <c r="O421" s="126">
        <v>192.67</v>
      </c>
      <c r="P421" s="126">
        <v>189.36</v>
      </c>
      <c r="Q421" s="126">
        <v>187.75</v>
      </c>
      <c r="R421" s="126">
        <v>190.73</v>
      </c>
      <c r="S421" s="126">
        <v>187.38</v>
      </c>
      <c r="T421" s="126">
        <v>187.3</v>
      </c>
      <c r="U421" s="126">
        <v>190.57</v>
      </c>
      <c r="V421" s="126">
        <v>187.31</v>
      </c>
      <c r="W421" s="126">
        <v>215.32</v>
      </c>
      <c r="X421" s="126">
        <v>218.46</v>
      </c>
      <c r="Y421" s="126">
        <v>217.35</v>
      </c>
      <c r="Z421" s="126">
        <v>219.78</v>
      </c>
      <c r="AA421" s="126">
        <v>214.49</v>
      </c>
      <c r="AB421" s="126">
        <v>212.07</v>
      </c>
      <c r="AC421" s="126">
        <v>212.37</v>
      </c>
    </row>
    <row r="422" spans="1:29" ht="9.75" customHeight="1" x14ac:dyDescent="0.2">
      <c r="A422" s="78" t="s">
        <v>201</v>
      </c>
      <c r="B422" s="136" t="str">
        <f t="shared" si="6"/>
        <v>A</v>
      </c>
      <c r="C422" s="126">
        <v>158.69</v>
      </c>
      <c r="D422" s="126">
        <v>153.78</v>
      </c>
      <c r="E422" s="126">
        <v>152.63999999999999</v>
      </c>
      <c r="F422" s="126">
        <v>150.41</v>
      </c>
      <c r="G422" s="126">
        <v>159.54</v>
      </c>
      <c r="H422" s="126">
        <v>159.38999999999999</v>
      </c>
      <c r="I422" s="126">
        <v>161.19999999999999</v>
      </c>
      <c r="J422" s="126">
        <v>156.88</v>
      </c>
      <c r="K422" s="126">
        <v>156.58000000000001</v>
      </c>
      <c r="L422" s="126">
        <v>156.01</v>
      </c>
      <c r="M422" s="126">
        <v>156.41</v>
      </c>
      <c r="N422" s="126">
        <v>163.86</v>
      </c>
      <c r="O422" s="126">
        <v>152.97</v>
      </c>
      <c r="P422" s="126">
        <v>151.99</v>
      </c>
      <c r="Q422" s="126">
        <v>152.4</v>
      </c>
      <c r="R422" s="126">
        <v>153.19999999999999</v>
      </c>
      <c r="S422" s="126">
        <v>157.82</v>
      </c>
      <c r="T422" s="126">
        <v>149.16999999999999</v>
      </c>
      <c r="U422" s="126">
        <v>150.21</v>
      </c>
      <c r="V422" s="126">
        <v>149.31</v>
      </c>
      <c r="W422" s="126">
        <v>194.84</v>
      </c>
      <c r="X422" s="126">
        <v>204.06</v>
      </c>
      <c r="Y422" s="126">
        <v>210.1</v>
      </c>
      <c r="Z422" s="126">
        <v>202.28</v>
      </c>
      <c r="AA422" s="126">
        <v>207.37</v>
      </c>
      <c r="AB422" s="126">
        <v>198.96</v>
      </c>
      <c r="AC422" s="126">
        <v>209.27</v>
      </c>
    </row>
    <row r="423" spans="1:29" ht="9.75" customHeight="1" x14ac:dyDescent="0.2">
      <c r="A423" s="78" t="s">
        <v>816</v>
      </c>
      <c r="B423" s="136" t="str">
        <f t="shared" si="6"/>
        <v>A</v>
      </c>
      <c r="C423" s="126">
        <v>151.01</v>
      </c>
      <c r="D423" s="126">
        <v>151.94</v>
      </c>
      <c r="E423" s="126">
        <v>152.93</v>
      </c>
      <c r="F423" s="126">
        <v>158.29</v>
      </c>
      <c r="G423" s="126">
        <v>161.31</v>
      </c>
      <c r="H423" s="126">
        <v>153.81</v>
      </c>
      <c r="I423" s="126">
        <v>158.09</v>
      </c>
      <c r="J423" s="126">
        <v>154.52000000000001</v>
      </c>
      <c r="K423" s="126">
        <v>155.04</v>
      </c>
      <c r="L423" s="126">
        <v>156.69999999999999</v>
      </c>
      <c r="M423" s="126">
        <v>157.66999999999999</v>
      </c>
      <c r="N423" s="126">
        <v>156.07</v>
      </c>
      <c r="O423" s="126">
        <v>161.6</v>
      </c>
      <c r="P423" s="126">
        <v>161.4</v>
      </c>
      <c r="Q423" s="126">
        <v>164.5</v>
      </c>
      <c r="R423" s="126">
        <v>165.04</v>
      </c>
      <c r="S423" s="126">
        <v>162.74</v>
      </c>
      <c r="T423" s="126">
        <v>167.27</v>
      </c>
      <c r="U423" s="126">
        <v>164.09</v>
      </c>
      <c r="V423" s="126">
        <v>165.56</v>
      </c>
      <c r="W423" s="126">
        <v>194.63</v>
      </c>
      <c r="X423" s="126">
        <v>194.89</v>
      </c>
      <c r="Y423" s="126">
        <v>198.46</v>
      </c>
      <c r="Z423" s="126">
        <v>198.26</v>
      </c>
      <c r="AA423" s="126">
        <v>181.81</v>
      </c>
      <c r="AB423" s="126">
        <v>182.65</v>
      </c>
      <c r="AC423" s="126">
        <v>186.25</v>
      </c>
    </row>
    <row r="424" spans="1:29" ht="9.75" customHeight="1" x14ac:dyDescent="0.2">
      <c r="A424" s="78" t="s">
        <v>822</v>
      </c>
      <c r="B424" s="136" t="str">
        <f t="shared" si="6"/>
        <v>A</v>
      </c>
      <c r="C424" s="126">
        <v>191.28</v>
      </c>
      <c r="D424" s="126">
        <v>193.2</v>
      </c>
      <c r="E424" s="126">
        <v>192.13</v>
      </c>
      <c r="F424" s="126">
        <v>192.61</v>
      </c>
      <c r="G424" s="126">
        <v>209.31</v>
      </c>
      <c r="H424" s="126">
        <v>202.21</v>
      </c>
      <c r="I424" s="126">
        <v>198.22</v>
      </c>
      <c r="J424" s="126">
        <v>198.54</v>
      </c>
      <c r="K424" s="126">
        <v>195.87</v>
      </c>
      <c r="L424" s="126">
        <v>208.19</v>
      </c>
      <c r="M424" s="126">
        <v>203.42</v>
      </c>
      <c r="N424" s="126">
        <v>201.2</v>
      </c>
      <c r="O424" s="126">
        <v>204.55</v>
      </c>
      <c r="P424" s="126">
        <v>199.47</v>
      </c>
      <c r="Q424" s="126">
        <v>184.5</v>
      </c>
      <c r="R424" s="126">
        <v>192.97</v>
      </c>
      <c r="S424" s="126">
        <v>198.04</v>
      </c>
      <c r="T424" s="126">
        <v>189.07</v>
      </c>
      <c r="U424" s="126">
        <v>199.05</v>
      </c>
      <c r="V424" s="126">
        <v>190.71</v>
      </c>
      <c r="W424" s="126">
        <v>220.83</v>
      </c>
      <c r="X424" s="126">
        <v>221.64</v>
      </c>
      <c r="Y424" s="126">
        <v>222.26</v>
      </c>
      <c r="Z424" s="126">
        <v>233.33</v>
      </c>
      <c r="AA424" s="126">
        <v>213.35</v>
      </c>
      <c r="AB424" s="126">
        <v>221.48</v>
      </c>
      <c r="AC424" s="126">
        <v>216.39</v>
      </c>
    </row>
    <row r="425" spans="1:29" ht="9.75" customHeight="1" x14ac:dyDescent="0.2">
      <c r="A425" s="78" t="s">
        <v>821</v>
      </c>
      <c r="B425" s="136" t="str">
        <f t="shared" si="6"/>
        <v>A</v>
      </c>
      <c r="C425" s="126">
        <v>140.72999999999999</v>
      </c>
      <c r="D425" s="126">
        <v>141.02000000000001</v>
      </c>
      <c r="E425" s="126">
        <v>138.79</v>
      </c>
      <c r="F425" s="126">
        <v>139.58000000000001</v>
      </c>
      <c r="G425" s="126">
        <v>168.01</v>
      </c>
      <c r="H425" s="126">
        <v>163.16</v>
      </c>
      <c r="I425" s="126">
        <v>158</v>
      </c>
      <c r="J425" s="126">
        <v>159.77000000000001</v>
      </c>
      <c r="K425" s="126">
        <v>157.74</v>
      </c>
      <c r="L425" s="126">
        <v>158.86000000000001</v>
      </c>
      <c r="M425" s="126">
        <v>160.30000000000001</v>
      </c>
      <c r="N425" s="126">
        <v>160.16999999999999</v>
      </c>
      <c r="O425" s="126">
        <v>167.12</v>
      </c>
      <c r="P425" s="126">
        <v>158.5</v>
      </c>
      <c r="Q425" s="126">
        <v>159.63999999999999</v>
      </c>
      <c r="R425" s="126">
        <v>161.38999999999999</v>
      </c>
      <c r="S425" s="126">
        <v>158.55000000000001</v>
      </c>
      <c r="T425" s="126">
        <v>158.86000000000001</v>
      </c>
      <c r="U425" s="126">
        <v>158.01</v>
      </c>
      <c r="V425" s="126">
        <v>160.01</v>
      </c>
      <c r="W425" s="126">
        <v>185.62</v>
      </c>
      <c r="X425" s="126">
        <v>183.1</v>
      </c>
      <c r="Y425" s="126">
        <v>182.2</v>
      </c>
      <c r="Z425" s="126">
        <v>183.53</v>
      </c>
      <c r="AA425" s="126">
        <v>183.45</v>
      </c>
      <c r="AB425" s="126">
        <v>187.26</v>
      </c>
      <c r="AC425" s="126">
        <v>184.3</v>
      </c>
    </row>
    <row r="426" spans="1:29" ht="9.75" customHeight="1" x14ac:dyDescent="0.2">
      <c r="A426" s="78" t="s">
        <v>202</v>
      </c>
      <c r="B426" s="136" t="str">
        <f t="shared" si="6"/>
        <v>A</v>
      </c>
      <c r="C426" s="126">
        <v>204.1</v>
      </c>
      <c r="D426" s="126">
        <v>202.72</v>
      </c>
      <c r="E426" s="126">
        <v>205.94</v>
      </c>
      <c r="F426" s="126">
        <v>209.26</v>
      </c>
      <c r="G426" s="126">
        <v>212.07</v>
      </c>
      <c r="H426" s="126">
        <v>220.5</v>
      </c>
      <c r="I426" s="126">
        <v>210.15</v>
      </c>
      <c r="J426" s="126">
        <v>202.7</v>
      </c>
      <c r="K426" s="126">
        <v>205.26</v>
      </c>
      <c r="L426" s="126">
        <v>210.92</v>
      </c>
      <c r="M426" s="126">
        <v>210.2</v>
      </c>
      <c r="N426" s="126">
        <v>211.31</v>
      </c>
      <c r="O426" s="126">
        <v>215.9</v>
      </c>
      <c r="P426" s="126">
        <v>212.66</v>
      </c>
      <c r="Q426" s="126">
        <v>207.37</v>
      </c>
      <c r="R426" s="126">
        <v>211.46</v>
      </c>
      <c r="S426" s="126">
        <v>211.6</v>
      </c>
      <c r="T426" s="126">
        <v>215.69</v>
      </c>
      <c r="U426" s="126">
        <v>208.72</v>
      </c>
      <c r="V426" s="126">
        <v>211</v>
      </c>
      <c r="W426" s="126">
        <v>232.71</v>
      </c>
      <c r="X426" s="126">
        <v>234.96</v>
      </c>
      <c r="Y426" s="126">
        <v>233.95</v>
      </c>
      <c r="Z426" s="126">
        <v>228.93</v>
      </c>
      <c r="AA426" s="126">
        <v>224.98</v>
      </c>
      <c r="AB426" s="126">
        <v>235.6</v>
      </c>
      <c r="AC426" s="126">
        <v>230.42</v>
      </c>
    </row>
    <row r="427" spans="1:29" ht="9.75" customHeight="1" x14ac:dyDescent="0.2">
      <c r="A427" s="78" t="s">
        <v>203</v>
      </c>
      <c r="B427" s="136" t="str">
        <f t="shared" si="6"/>
        <v>A</v>
      </c>
      <c r="C427" s="126">
        <v>132.22</v>
      </c>
      <c r="D427" s="126">
        <v>136.35</v>
      </c>
      <c r="E427" s="126">
        <v>137.85</v>
      </c>
      <c r="F427" s="126">
        <v>140.24</v>
      </c>
      <c r="G427" s="126">
        <v>166.14</v>
      </c>
      <c r="H427" s="126">
        <v>167.67</v>
      </c>
      <c r="I427" s="126">
        <v>164.17</v>
      </c>
      <c r="J427" s="126">
        <v>165.6</v>
      </c>
      <c r="K427" s="126">
        <v>169.1</v>
      </c>
      <c r="L427" s="126">
        <v>165.69</v>
      </c>
      <c r="M427" s="126">
        <v>162.91</v>
      </c>
      <c r="N427" s="126">
        <v>169.42</v>
      </c>
      <c r="O427" s="126">
        <v>172.65</v>
      </c>
      <c r="P427" s="126">
        <v>172.36</v>
      </c>
      <c r="Q427" s="126">
        <v>175.57</v>
      </c>
      <c r="R427" s="126">
        <v>178.81</v>
      </c>
      <c r="S427" s="126">
        <v>180.44</v>
      </c>
      <c r="T427" s="126">
        <v>171</v>
      </c>
      <c r="U427" s="126">
        <v>169.74</v>
      </c>
      <c r="V427" s="126">
        <v>171.54</v>
      </c>
      <c r="W427" s="126">
        <v>198.26</v>
      </c>
      <c r="X427" s="126">
        <v>199.36</v>
      </c>
      <c r="Y427" s="126">
        <v>193.58</v>
      </c>
      <c r="Z427" s="126">
        <v>205.54</v>
      </c>
      <c r="AA427" s="126">
        <v>206.04</v>
      </c>
      <c r="AB427" s="126">
        <v>204.68</v>
      </c>
      <c r="AC427" s="126">
        <v>203.3</v>
      </c>
    </row>
    <row r="428" spans="1:29" ht="9.75" customHeight="1" x14ac:dyDescent="0.2">
      <c r="A428" s="78" t="s">
        <v>204</v>
      </c>
      <c r="B428" s="136" t="str">
        <f t="shared" si="6"/>
        <v>A</v>
      </c>
      <c r="C428" s="126">
        <v>164.92</v>
      </c>
      <c r="D428" s="126">
        <v>167.73</v>
      </c>
      <c r="E428" s="126">
        <v>158.43</v>
      </c>
      <c r="F428" s="126">
        <v>162.38999999999999</v>
      </c>
      <c r="G428" s="126">
        <v>160.01</v>
      </c>
      <c r="H428" s="126">
        <v>159.4</v>
      </c>
      <c r="I428" s="126">
        <v>157.72999999999999</v>
      </c>
      <c r="J428" s="126">
        <v>162.03</v>
      </c>
      <c r="K428" s="126">
        <v>159.80000000000001</v>
      </c>
      <c r="L428" s="126">
        <v>161.22999999999999</v>
      </c>
      <c r="M428" s="126">
        <v>157.86000000000001</v>
      </c>
      <c r="N428" s="126">
        <v>157.66</v>
      </c>
      <c r="O428" s="126">
        <v>167.97</v>
      </c>
      <c r="P428" s="126">
        <v>163.91</v>
      </c>
      <c r="Q428" s="126">
        <v>165.91</v>
      </c>
      <c r="R428" s="126">
        <v>165.48</v>
      </c>
      <c r="S428" s="126">
        <v>184.59</v>
      </c>
      <c r="T428" s="126">
        <v>166.08</v>
      </c>
      <c r="U428" s="126">
        <v>177.65</v>
      </c>
      <c r="V428" s="126">
        <v>160.96</v>
      </c>
      <c r="W428" s="126">
        <v>179.79</v>
      </c>
      <c r="X428" s="126">
        <v>181.03</v>
      </c>
      <c r="Y428" s="126">
        <v>189.9</v>
      </c>
      <c r="Z428" s="126">
        <v>192.28</v>
      </c>
      <c r="AA428" s="126">
        <v>195.29</v>
      </c>
      <c r="AB428" s="126">
        <v>185.48</v>
      </c>
      <c r="AC428" s="126">
        <v>200.91</v>
      </c>
    </row>
    <row r="429" spans="1:29" ht="10.199999999999999" x14ac:dyDescent="0.2">
      <c r="A429" s="78" t="s">
        <v>11840</v>
      </c>
      <c r="B429" s="136" t="str">
        <f t="shared" ref="B429" si="7">IF(AC429&gt;0,"A","I")</f>
        <v>A</v>
      </c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>
        <v>229.28</v>
      </c>
    </row>
    <row r="430" spans="1:29" ht="9.75" customHeight="1" x14ac:dyDescent="0.2">
      <c r="A430" s="78" t="s">
        <v>855</v>
      </c>
      <c r="B430" s="136" t="str">
        <f t="shared" si="6"/>
        <v>A</v>
      </c>
      <c r="C430" s="126">
        <v>147.18</v>
      </c>
      <c r="D430" s="126">
        <v>150.19999999999999</v>
      </c>
      <c r="E430" s="126">
        <v>149.01</v>
      </c>
      <c r="F430" s="126">
        <v>148.93</v>
      </c>
      <c r="G430" s="126">
        <v>160.16999999999999</v>
      </c>
      <c r="H430" s="126">
        <v>159.21</v>
      </c>
      <c r="I430" s="126">
        <v>160.31</v>
      </c>
      <c r="J430" s="126">
        <v>159.82</v>
      </c>
      <c r="K430" s="126">
        <v>160.18</v>
      </c>
      <c r="L430" s="126">
        <v>160.82</v>
      </c>
      <c r="M430" s="126">
        <v>161.38999999999999</v>
      </c>
      <c r="N430" s="126">
        <v>159.53</v>
      </c>
      <c r="O430" s="126">
        <v>161.33000000000001</v>
      </c>
      <c r="P430" s="126">
        <v>161.31</v>
      </c>
      <c r="Q430" s="126">
        <v>155.76</v>
      </c>
      <c r="R430" s="126">
        <v>160.74</v>
      </c>
      <c r="S430" s="126">
        <v>155.94</v>
      </c>
      <c r="T430" s="126">
        <v>162.87</v>
      </c>
      <c r="U430" s="126">
        <v>161.09</v>
      </c>
      <c r="V430" s="126">
        <v>162.37</v>
      </c>
      <c r="W430" s="126">
        <v>165.82</v>
      </c>
      <c r="X430" s="126">
        <v>162.5</v>
      </c>
      <c r="Y430" s="126">
        <v>164.62</v>
      </c>
      <c r="Z430" s="126">
        <v>165.07</v>
      </c>
      <c r="AA430" s="126">
        <v>166.23</v>
      </c>
      <c r="AB430" s="126">
        <v>161.77000000000001</v>
      </c>
      <c r="AC430" s="126">
        <v>162.41</v>
      </c>
    </row>
    <row r="431" spans="1:29" ht="9.75" customHeight="1" x14ac:dyDescent="0.2">
      <c r="A431" s="78" t="s">
        <v>205</v>
      </c>
      <c r="B431" s="136" t="str">
        <f t="shared" si="6"/>
        <v>A</v>
      </c>
      <c r="C431" s="126">
        <v>152.30000000000001</v>
      </c>
      <c r="D431" s="126">
        <v>152.56</v>
      </c>
      <c r="E431" s="126">
        <v>149.75</v>
      </c>
      <c r="F431" s="126">
        <v>145.38999999999999</v>
      </c>
      <c r="G431" s="126">
        <v>158.24</v>
      </c>
      <c r="H431" s="126">
        <v>162</v>
      </c>
      <c r="I431" s="126">
        <v>157.74</v>
      </c>
      <c r="J431" s="126">
        <v>156.4</v>
      </c>
      <c r="K431" s="126">
        <v>157.15</v>
      </c>
      <c r="L431" s="126">
        <v>155.02000000000001</v>
      </c>
      <c r="M431" s="126">
        <v>154.11000000000001</v>
      </c>
      <c r="N431" s="126">
        <v>153.29</v>
      </c>
      <c r="O431" s="126">
        <v>146.16</v>
      </c>
      <c r="P431" s="126">
        <v>147.01</v>
      </c>
      <c r="Q431" s="126">
        <v>147.9</v>
      </c>
      <c r="R431" s="126">
        <v>146.6</v>
      </c>
      <c r="S431" s="126">
        <v>144.62</v>
      </c>
      <c r="T431" s="126">
        <v>144.41</v>
      </c>
      <c r="U431" s="126">
        <v>144.19999999999999</v>
      </c>
      <c r="V431" s="126">
        <v>145.30000000000001</v>
      </c>
      <c r="W431" s="126">
        <v>162.82</v>
      </c>
      <c r="X431" s="126">
        <v>160.56</v>
      </c>
      <c r="Y431" s="126">
        <v>160.68</v>
      </c>
      <c r="Z431" s="126">
        <v>165.47</v>
      </c>
      <c r="AA431" s="126">
        <v>168.08</v>
      </c>
      <c r="AB431" s="126">
        <v>166.09</v>
      </c>
      <c r="AC431" s="126">
        <v>169.67</v>
      </c>
    </row>
    <row r="432" spans="1:29" ht="9.75" customHeight="1" x14ac:dyDescent="0.2">
      <c r="A432" s="78" t="s">
        <v>799</v>
      </c>
      <c r="B432" s="136" t="str">
        <f t="shared" si="6"/>
        <v>A</v>
      </c>
      <c r="C432" s="126">
        <v>176.17</v>
      </c>
      <c r="D432" s="126">
        <v>178.19</v>
      </c>
      <c r="E432" s="126">
        <v>176.36</v>
      </c>
      <c r="F432" s="126">
        <v>176.07</v>
      </c>
      <c r="G432" s="126">
        <v>198.83</v>
      </c>
      <c r="H432" s="126">
        <v>201.92</v>
      </c>
      <c r="I432" s="126">
        <v>201.13</v>
      </c>
      <c r="J432" s="126">
        <v>199.35</v>
      </c>
      <c r="K432" s="126">
        <v>201.11</v>
      </c>
      <c r="L432" s="126">
        <v>195.64</v>
      </c>
      <c r="M432" s="126">
        <v>197.3</v>
      </c>
      <c r="N432" s="126">
        <v>195.48</v>
      </c>
      <c r="O432" s="126">
        <v>202.82</v>
      </c>
      <c r="P432" s="126">
        <v>204.21</v>
      </c>
      <c r="Q432" s="126">
        <v>202.66</v>
      </c>
      <c r="R432" s="126">
        <v>196.37</v>
      </c>
      <c r="S432" s="126">
        <v>204.79</v>
      </c>
      <c r="T432" s="126">
        <v>197.84</v>
      </c>
      <c r="U432" s="126">
        <v>199.27</v>
      </c>
      <c r="V432" s="126">
        <v>210.61</v>
      </c>
      <c r="W432" s="126">
        <v>240.7</v>
      </c>
      <c r="X432" s="126">
        <v>235.06</v>
      </c>
      <c r="Y432" s="126">
        <v>231.28</v>
      </c>
      <c r="Z432" s="126">
        <v>229.64</v>
      </c>
      <c r="AA432" s="126">
        <v>231.84</v>
      </c>
      <c r="AB432" s="126">
        <v>245.34</v>
      </c>
      <c r="AC432" s="126">
        <v>242.13</v>
      </c>
    </row>
    <row r="433" spans="1:29" ht="9.75" customHeight="1" x14ac:dyDescent="0.2">
      <c r="A433" s="78" t="s">
        <v>651</v>
      </c>
      <c r="B433" s="136" t="str">
        <f t="shared" si="6"/>
        <v>A</v>
      </c>
      <c r="C433" s="126">
        <v>170.44</v>
      </c>
      <c r="D433" s="126">
        <v>170.55</v>
      </c>
      <c r="E433" s="126">
        <v>171.19</v>
      </c>
      <c r="F433" s="126">
        <v>169.97</v>
      </c>
      <c r="G433" s="126">
        <v>178.2</v>
      </c>
      <c r="H433" s="126">
        <v>179.61</v>
      </c>
      <c r="I433" s="126">
        <v>177.24</v>
      </c>
      <c r="J433" s="126">
        <v>177.14</v>
      </c>
      <c r="K433" s="126">
        <v>178.46</v>
      </c>
      <c r="L433" s="126">
        <v>180.02</v>
      </c>
      <c r="M433" s="126">
        <v>177.39</v>
      </c>
      <c r="N433" s="126">
        <v>179.07</v>
      </c>
      <c r="O433" s="126">
        <v>175.6</v>
      </c>
      <c r="P433" s="126">
        <v>176.78</v>
      </c>
      <c r="Q433" s="126">
        <v>175.17</v>
      </c>
      <c r="R433" s="126">
        <v>177.55</v>
      </c>
      <c r="S433" s="126">
        <v>175.44</v>
      </c>
      <c r="T433" s="126">
        <v>176.68</v>
      </c>
      <c r="U433" s="126">
        <v>182.02</v>
      </c>
      <c r="V433" s="126">
        <v>177.44</v>
      </c>
      <c r="W433" s="126">
        <v>199.06</v>
      </c>
      <c r="X433" s="126">
        <v>201.66</v>
      </c>
      <c r="Y433" s="126">
        <v>201.27</v>
      </c>
      <c r="Z433" s="126">
        <v>197.77</v>
      </c>
      <c r="AA433" s="126">
        <v>200.04</v>
      </c>
      <c r="AB433" s="126">
        <v>201.12</v>
      </c>
      <c r="AC433" s="126">
        <v>200.52</v>
      </c>
    </row>
    <row r="434" spans="1:29" ht="9.75" customHeight="1" x14ac:dyDescent="0.2">
      <c r="A434" s="78" t="s">
        <v>4386</v>
      </c>
      <c r="B434" s="136" t="str">
        <f t="shared" si="6"/>
        <v>A</v>
      </c>
      <c r="C434" s="126">
        <v>209.8</v>
      </c>
      <c r="D434" s="126">
        <v>203.31</v>
      </c>
      <c r="E434" s="126">
        <v>203.89</v>
      </c>
      <c r="F434" s="126">
        <v>209.63</v>
      </c>
      <c r="G434" s="126">
        <v>212.23</v>
      </c>
      <c r="H434" s="126">
        <v>218.69</v>
      </c>
      <c r="I434" s="126">
        <v>223.81</v>
      </c>
      <c r="J434" s="126">
        <v>207.27</v>
      </c>
      <c r="K434" s="126">
        <v>209.47</v>
      </c>
      <c r="L434" s="126">
        <v>214.25</v>
      </c>
      <c r="M434" s="126">
        <v>221.37</v>
      </c>
      <c r="N434" s="126">
        <v>219.35</v>
      </c>
      <c r="O434" s="126">
        <v>195.58</v>
      </c>
      <c r="P434" s="126">
        <v>191.17</v>
      </c>
      <c r="Q434" s="126">
        <v>190.47</v>
      </c>
      <c r="R434" s="126">
        <v>187.63</v>
      </c>
      <c r="S434" s="126">
        <v>206.06</v>
      </c>
      <c r="T434" s="126">
        <v>186.3</v>
      </c>
      <c r="U434" s="126">
        <v>185.03</v>
      </c>
      <c r="V434" s="126">
        <v>189.25</v>
      </c>
      <c r="W434" s="126">
        <v>245.04</v>
      </c>
      <c r="X434" s="126">
        <v>245.04</v>
      </c>
      <c r="Y434" s="126">
        <v>249.93</v>
      </c>
      <c r="Z434" s="126">
        <v>243.14</v>
      </c>
      <c r="AA434" s="126">
        <v>193.78</v>
      </c>
      <c r="AB434" s="126">
        <v>199.15</v>
      </c>
      <c r="AC434" s="126">
        <v>206.8</v>
      </c>
    </row>
    <row r="435" spans="1:29" ht="9.75" customHeight="1" x14ac:dyDescent="0.2">
      <c r="A435" s="78" t="s">
        <v>207</v>
      </c>
      <c r="B435" s="136" t="str">
        <f t="shared" si="6"/>
        <v>A</v>
      </c>
      <c r="C435" s="126">
        <v>128.31</v>
      </c>
      <c r="D435" s="126">
        <v>127.33</v>
      </c>
      <c r="E435" s="126">
        <v>130.01</v>
      </c>
      <c r="F435" s="126">
        <v>127.07</v>
      </c>
      <c r="G435" s="126">
        <v>153.21</v>
      </c>
      <c r="H435" s="126">
        <v>162.9</v>
      </c>
      <c r="I435" s="126">
        <v>149.25</v>
      </c>
      <c r="J435" s="126">
        <v>154.19</v>
      </c>
      <c r="K435" s="126">
        <v>156.32</v>
      </c>
      <c r="L435" s="126">
        <v>156.15</v>
      </c>
      <c r="M435" s="126">
        <v>156.99</v>
      </c>
      <c r="N435" s="126">
        <v>154.13</v>
      </c>
      <c r="O435" s="126">
        <v>145.58000000000001</v>
      </c>
      <c r="P435" s="126">
        <v>141.07</v>
      </c>
      <c r="Q435" s="126">
        <v>141.43</v>
      </c>
      <c r="R435" s="126">
        <v>139.34</v>
      </c>
      <c r="S435" s="126">
        <v>144.46</v>
      </c>
      <c r="T435" s="126">
        <v>147.18</v>
      </c>
      <c r="U435" s="126">
        <v>142.15</v>
      </c>
      <c r="V435" s="126">
        <v>143.80000000000001</v>
      </c>
      <c r="W435" s="126">
        <v>178.69</v>
      </c>
      <c r="X435" s="126">
        <v>173.02</v>
      </c>
      <c r="Y435" s="126">
        <v>177.39</v>
      </c>
      <c r="Z435" s="126">
        <v>177.25</v>
      </c>
      <c r="AA435" s="126">
        <v>173.9</v>
      </c>
      <c r="AB435" s="126">
        <v>175.51</v>
      </c>
      <c r="AC435" s="126">
        <v>175.66</v>
      </c>
    </row>
    <row r="436" spans="1:29" ht="9.75" customHeight="1" x14ac:dyDescent="0.2">
      <c r="A436" s="78" t="s">
        <v>208</v>
      </c>
      <c r="B436" s="136" t="str">
        <f t="shared" si="6"/>
        <v>A</v>
      </c>
      <c r="C436" s="126">
        <v>175.74</v>
      </c>
      <c r="D436" s="126">
        <v>174.76</v>
      </c>
      <c r="E436" s="126">
        <v>174.2</v>
      </c>
      <c r="F436" s="126">
        <v>173.2</v>
      </c>
      <c r="G436" s="126">
        <v>184.31</v>
      </c>
      <c r="H436" s="126">
        <v>185.67</v>
      </c>
      <c r="I436" s="126">
        <v>181.44</v>
      </c>
      <c r="J436" s="126">
        <v>188.9</v>
      </c>
      <c r="K436" s="126">
        <v>184.99</v>
      </c>
      <c r="L436" s="126">
        <v>187.96</v>
      </c>
      <c r="M436" s="126">
        <v>191.1</v>
      </c>
      <c r="N436" s="126">
        <v>186.67</v>
      </c>
      <c r="O436" s="126">
        <v>186.3</v>
      </c>
      <c r="P436" s="126">
        <v>192.42</v>
      </c>
      <c r="Q436" s="126">
        <v>187.74</v>
      </c>
      <c r="R436" s="126">
        <v>189.78</v>
      </c>
      <c r="S436" s="126">
        <v>186.15</v>
      </c>
      <c r="T436" s="126">
        <v>187.85</v>
      </c>
      <c r="U436" s="126">
        <v>194.07</v>
      </c>
      <c r="V436" s="126">
        <v>187.36</v>
      </c>
      <c r="W436" s="126">
        <v>215.21</v>
      </c>
      <c r="X436" s="126">
        <v>212.16</v>
      </c>
      <c r="Y436" s="126">
        <v>211.03</v>
      </c>
      <c r="Z436" s="126">
        <v>216.54</v>
      </c>
      <c r="AA436" s="126">
        <v>212.87</v>
      </c>
      <c r="AB436" s="126">
        <v>215.63</v>
      </c>
      <c r="AC436" s="126">
        <v>210.59</v>
      </c>
    </row>
    <row r="437" spans="1:29" ht="9.75" customHeight="1" x14ac:dyDescent="0.2">
      <c r="A437" s="78" t="s">
        <v>209</v>
      </c>
      <c r="B437" s="136" t="str">
        <f t="shared" si="6"/>
        <v>A</v>
      </c>
      <c r="C437" s="126">
        <v>171.94</v>
      </c>
      <c r="D437" s="126">
        <v>170.45</v>
      </c>
      <c r="E437" s="126">
        <v>172.1</v>
      </c>
      <c r="F437" s="126">
        <v>172.47</v>
      </c>
      <c r="G437" s="126">
        <v>187.34</v>
      </c>
      <c r="H437" s="126">
        <v>184.79</v>
      </c>
      <c r="I437" s="126">
        <v>185.56</v>
      </c>
      <c r="J437" s="126">
        <v>183.73</v>
      </c>
      <c r="K437" s="126">
        <v>188.14</v>
      </c>
      <c r="L437" s="126">
        <v>185.95</v>
      </c>
      <c r="M437" s="126">
        <v>184.55</v>
      </c>
      <c r="N437" s="126">
        <v>184</v>
      </c>
      <c r="O437" s="126">
        <v>188.76</v>
      </c>
      <c r="P437" s="126">
        <v>187.24</v>
      </c>
      <c r="Q437" s="126">
        <v>186.63</v>
      </c>
      <c r="R437" s="126">
        <v>187.34</v>
      </c>
      <c r="S437" s="126">
        <v>186.21</v>
      </c>
      <c r="T437" s="126">
        <v>191.57</v>
      </c>
      <c r="U437" s="126">
        <v>194.63</v>
      </c>
      <c r="V437" s="126">
        <v>192.14</v>
      </c>
      <c r="W437" s="126">
        <v>228.48</v>
      </c>
      <c r="X437" s="126">
        <v>231.33</v>
      </c>
      <c r="Y437" s="126">
        <v>230.7</v>
      </c>
      <c r="Z437" s="126">
        <v>241.4</v>
      </c>
      <c r="AA437" s="126">
        <v>239.79</v>
      </c>
      <c r="AB437" s="126">
        <v>229.64</v>
      </c>
      <c r="AC437" s="126">
        <v>231.64</v>
      </c>
    </row>
    <row r="438" spans="1:29" ht="9.75" customHeight="1" x14ac:dyDescent="0.2">
      <c r="A438" s="78" t="s">
        <v>9269</v>
      </c>
      <c r="B438" s="136" t="str">
        <f t="shared" si="6"/>
        <v>A</v>
      </c>
      <c r="C438" s="126">
        <v>182</v>
      </c>
      <c r="D438" s="126">
        <v>182.44</v>
      </c>
      <c r="E438" s="126">
        <v>187.75</v>
      </c>
      <c r="F438" s="126">
        <v>184.45</v>
      </c>
      <c r="G438" s="126">
        <v>179.57</v>
      </c>
      <c r="H438" s="126">
        <v>181.96</v>
      </c>
      <c r="I438" s="126">
        <v>179.42</v>
      </c>
      <c r="J438" s="126">
        <v>180.8</v>
      </c>
      <c r="K438" s="126">
        <v>181.37</v>
      </c>
      <c r="L438" s="126">
        <v>184.68</v>
      </c>
      <c r="M438" s="126">
        <v>181.02</v>
      </c>
      <c r="N438" s="126">
        <v>182.17</v>
      </c>
      <c r="O438" s="126">
        <v>179.6</v>
      </c>
      <c r="P438" s="126">
        <v>179.31</v>
      </c>
      <c r="Q438" s="126">
        <v>181.08</v>
      </c>
      <c r="R438" s="126">
        <v>180.64</v>
      </c>
      <c r="S438" s="126">
        <v>181.49</v>
      </c>
      <c r="T438" s="126">
        <v>184.75</v>
      </c>
      <c r="U438" s="126">
        <v>180.67</v>
      </c>
      <c r="V438" s="126">
        <v>182.18</v>
      </c>
      <c r="W438" s="126">
        <v>206.62</v>
      </c>
      <c r="X438" s="126">
        <v>204.47</v>
      </c>
      <c r="Y438" s="126">
        <v>205.71</v>
      </c>
      <c r="Z438" s="126">
        <v>203.51</v>
      </c>
      <c r="AA438" s="126">
        <v>203.51</v>
      </c>
      <c r="AB438" s="126">
        <v>205.89</v>
      </c>
      <c r="AC438" s="126">
        <v>202.99</v>
      </c>
    </row>
    <row r="439" spans="1:29" ht="9.75" customHeight="1" x14ac:dyDescent="0.2">
      <c r="A439" s="78" t="s">
        <v>856</v>
      </c>
      <c r="B439" s="136" t="str">
        <f t="shared" si="6"/>
        <v>A</v>
      </c>
      <c r="C439" s="126">
        <v>174.38</v>
      </c>
      <c r="D439" s="126">
        <v>176.57</v>
      </c>
      <c r="E439" s="126">
        <v>174.1</v>
      </c>
      <c r="F439" s="126">
        <v>176.18</v>
      </c>
      <c r="G439" s="126">
        <v>177.68</v>
      </c>
      <c r="H439" s="126">
        <v>176.72</v>
      </c>
      <c r="I439" s="126">
        <v>177.81</v>
      </c>
      <c r="J439" s="126">
        <v>178.57</v>
      </c>
      <c r="K439" s="126">
        <v>177.56</v>
      </c>
      <c r="L439" s="126">
        <v>177.36</v>
      </c>
      <c r="M439" s="126">
        <v>177.48</v>
      </c>
      <c r="N439" s="126">
        <v>174.69</v>
      </c>
      <c r="O439" s="126">
        <v>177.9</v>
      </c>
      <c r="P439" s="126">
        <v>177.12</v>
      </c>
      <c r="Q439" s="126">
        <v>173.31</v>
      </c>
      <c r="R439" s="126">
        <v>173.23</v>
      </c>
      <c r="S439" s="126">
        <v>169.78</v>
      </c>
      <c r="T439" s="126">
        <v>174.1</v>
      </c>
      <c r="U439" s="126">
        <v>179.32</v>
      </c>
      <c r="V439" s="126">
        <v>177.49</v>
      </c>
      <c r="W439" s="126">
        <v>211.35</v>
      </c>
      <c r="X439" s="126">
        <v>212.03</v>
      </c>
      <c r="Y439" s="126">
        <v>214.13</v>
      </c>
      <c r="Z439" s="126">
        <v>214.77</v>
      </c>
      <c r="AA439" s="126">
        <v>213.55</v>
      </c>
      <c r="AB439" s="126">
        <v>213.89</v>
      </c>
      <c r="AC439" s="126">
        <v>213.99</v>
      </c>
    </row>
    <row r="440" spans="1:29" ht="9.75" customHeight="1" x14ac:dyDescent="0.2">
      <c r="A440" s="78" t="s">
        <v>210</v>
      </c>
      <c r="B440" s="136" t="str">
        <f t="shared" si="6"/>
        <v>A</v>
      </c>
      <c r="C440" s="126">
        <v>145.66</v>
      </c>
      <c r="D440" s="126">
        <v>146.80000000000001</v>
      </c>
      <c r="E440" s="126">
        <v>143.25</v>
      </c>
      <c r="F440" s="126">
        <v>145.16</v>
      </c>
      <c r="G440" s="126">
        <v>141.33000000000001</v>
      </c>
      <c r="H440" s="126">
        <v>152.11000000000001</v>
      </c>
      <c r="I440" s="126">
        <v>138.1</v>
      </c>
      <c r="J440" s="126">
        <v>143.66</v>
      </c>
      <c r="K440" s="126">
        <v>140.66</v>
      </c>
      <c r="L440" s="126">
        <v>144.94999999999999</v>
      </c>
      <c r="M440" s="126">
        <v>136.44</v>
      </c>
      <c r="N440" s="126">
        <v>133.87</v>
      </c>
      <c r="O440" s="126">
        <v>162.74</v>
      </c>
      <c r="P440" s="126">
        <v>162.38999999999999</v>
      </c>
      <c r="Q440" s="126">
        <v>166.31</v>
      </c>
      <c r="R440" s="126">
        <v>168.22</v>
      </c>
      <c r="S440" s="126">
        <v>166.68</v>
      </c>
      <c r="T440" s="126">
        <v>160.25</v>
      </c>
      <c r="U440" s="126">
        <v>162.79</v>
      </c>
      <c r="V440" s="126">
        <v>158.18</v>
      </c>
      <c r="W440" s="126">
        <v>173.99</v>
      </c>
      <c r="X440" s="126">
        <v>172.72</v>
      </c>
      <c r="Y440" s="126">
        <v>172.56</v>
      </c>
      <c r="Z440" s="126">
        <v>178.82</v>
      </c>
      <c r="AA440" s="126">
        <v>180.79</v>
      </c>
      <c r="AB440" s="126">
        <v>182.9</v>
      </c>
      <c r="AC440" s="126">
        <v>177.73</v>
      </c>
    </row>
    <row r="441" spans="1:29" ht="9.75" customHeight="1" x14ac:dyDescent="0.2">
      <c r="A441" s="78" t="s">
        <v>803</v>
      </c>
      <c r="B441" s="136" t="str">
        <f t="shared" si="6"/>
        <v>A</v>
      </c>
      <c r="C441" s="126">
        <v>165.13</v>
      </c>
      <c r="D441" s="126">
        <v>168.13</v>
      </c>
      <c r="E441" s="126">
        <v>165.93</v>
      </c>
      <c r="F441" s="126">
        <v>165.59</v>
      </c>
      <c r="G441" s="126">
        <v>186.31</v>
      </c>
      <c r="H441" s="126">
        <v>185.7</v>
      </c>
      <c r="I441" s="126">
        <v>188.18</v>
      </c>
      <c r="J441" s="126">
        <v>188.33</v>
      </c>
      <c r="K441" s="126">
        <v>182.14</v>
      </c>
      <c r="L441" s="126">
        <v>181.35</v>
      </c>
      <c r="M441" s="126">
        <v>183.85</v>
      </c>
      <c r="N441" s="126">
        <v>188.01</v>
      </c>
      <c r="O441" s="126">
        <v>197.35</v>
      </c>
      <c r="P441" s="126">
        <v>194.14</v>
      </c>
      <c r="Q441" s="126">
        <v>199.42</v>
      </c>
      <c r="R441" s="126">
        <v>194.66</v>
      </c>
      <c r="S441" s="126">
        <v>185.73</v>
      </c>
      <c r="T441" s="126">
        <v>193.6</v>
      </c>
      <c r="U441" s="126">
        <v>187.78</v>
      </c>
      <c r="V441" s="126">
        <v>187.62</v>
      </c>
      <c r="W441" s="126">
        <v>220.93</v>
      </c>
      <c r="X441" s="126">
        <v>220.71</v>
      </c>
      <c r="Y441" s="126">
        <v>228.7</v>
      </c>
      <c r="Z441" s="126">
        <v>233.12</v>
      </c>
      <c r="AA441" s="126">
        <v>227.25</v>
      </c>
      <c r="AB441" s="126">
        <v>229.32</v>
      </c>
      <c r="AC441" s="126">
        <v>227.78</v>
      </c>
    </row>
    <row r="442" spans="1:29" ht="9.75" customHeight="1" x14ac:dyDescent="0.2">
      <c r="A442" s="78" t="s">
        <v>211</v>
      </c>
      <c r="B442" s="136" t="str">
        <f t="shared" si="6"/>
        <v>A</v>
      </c>
      <c r="C442" s="126">
        <v>173.76</v>
      </c>
      <c r="D442" s="126">
        <v>174.71</v>
      </c>
      <c r="E442" s="126">
        <v>169.59</v>
      </c>
      <c r="F442" s="126">
        <v>170.81</v>
      </c>
      <c r="G442" s="126">
        <v>192.53</v>
      </c>
      <c r="H442" s="126">
        <v>196.96</v>
      </c>
      <c r="I442" s="126">
        <v>194.22</v>
      </c>
      <c r="J442" s="126">
        <v>186.88</v>
      </c>
      <c r="K442" s="126">
        <v>189.1</v>
      </c>
      <c r="L442" s="126">
        <v>192.66</v>
      </c>
      <c r="M442" s="126">
        <v>192.07</v>
      </c>
      <c r="N442" s="126">
        <v>188.58</v>
      </c>
      <c r="O442" s="126">
        <v>183.33</v>
      </c>
      <c r="P442" s="126">
        <v>184.93</v>
      </c>
      <c r="Q442" s="126">
        <v>180.06</v>
      </c>
      <c r="R442" s="126">
        <v>183.01</v>
      </c>
      <c r="S442" s="126">
        <v>185.7</v>
      </c>
      <c r="T442" s="126">
        <v>185.89</v>
      </c>
      <c r="U442" s="126">
        <v>186.97</v>
      </c>
      <c r="V442" s="126">
        <v>186.2</v>
      </c>
      <c r="W442" s="126">
        <v>207.23</v>
      </c>
      <c r="X442" s="126">
        <v>205.15</v>
      </c>
      <c r="Y442" s="126">
        <v>210.7</v>
      </c>
      <c r="Z442" s="126">
        <v>211.09</v>
      </c>
      <c r="AA442" s="126">
        <v>208.6</v>
      </c>
      <c r="AB442" s="126">
        <v>212.13</v>
      </c>
      <c r="AC442" s="126">
        <v>207.01</v>
      </c>
    </row>
    <row r="443" spans="1:29" ht="9.75" customHeight="1" x14ac:dyDescent="0.2">
      <c r="A443" s="78" t="s">
        <v>2476</v>
      </c>
      <c r="B443" s="136" t="str">
        <f t="shared" si="6"/>
        <v>A</v>
      </c>
      <c r="C443" s="126">
        <v>166.25</v>
      </c>
      <c r="D443" s="126">
        <v>166.25</v>
      </c>
      <c r="E443" s="126">
        <v>202.41</v>
      </c>
      <c r="F443" s="126">
        <v>192.58</v>
      </c>
      <c r="G443" s="126">
        <v>208.74</v>
      </c>
      <c r="H443" s="126">
        <v>198.85</v>
      </c>
      <c r="I443" s="126">
        <v>192</v>
      </c>
      <c r="J443" s="126">
        <v>192</v>
      </c>
      <c r="K443" s="126">
        <v>196.95</v>
      </c>
      <c r="L443" s="126">
        <v>108.16</v>
      </c>
      <c r="M443" s="126">
        <v>187.25</v>
      </c>
      <c r="N443" s="126">
        <v>191.23</v>
      </c>
      <c r="O443" s="126">
        <v>191.05</v>
      </c>
      <c r="P443" s="126">
        <v>190.01</v>
      </c>
      <c r="Q443" s="126">
        <v>189.13</v>
      </c>
      <c r="R443" s="126">
        <v>194.35</v>
      </c>
      <c r="S443" s="126">
        <v>195.34</v>
      </c>
      <c r="T443" s="126">
        <v>191.65</v>
      </c>
      <c r="U443" s="126">
        <v>185.6</v>
      </c>
      <c r="V443" s="126">
        <v>191.51</v>
      </c>
      <c r="W443" s="126">
        <v>218.76</v>
      </c>
      <c r="X443" s="126">
        <v>221.71</v>
      </c>
      <c r="Y443" s="126">
        <v>221.48</v>
      </c>
      <c r="Z443" s="126">
        <v>220.45</v>
      </c>
      <c r="AA443" s="126">
        <v>227.1</v>
      </c>
      <c r="AB443" s="126">
        <v>224.13</v>
      </c>
      <c r="AC443" s="126">
        <v>263.45</v>
      </c>
    </row>
    <row r="444" spans="1:29" ht="9.75" customHeight="1" x14ac:dyDescent="0.2">
      <c r="A444" s="78" t="s">
        <v>229</v>
      </c>
      <c r="B444" s="136" t="str">
        <f t="shared" si="6"/>
        <v>A</v>
      </c>
      <c r="C444" s="126">
        <v>178.68</v>
      </c>
      <c r="D444" s="126">
        <v>176.3</v>
      </c>
      <c r="E444" s="126">
        <v>176.9</v>
      </c>
      <c r="F444" s="126">
        <v>176.07</v>
      </c>
      <c r="G444" s="126">
        <v>192.76</v>
      </c>
      <c r="H444" s="126">
        <v>194.36</v>
      </c>
      <c r="I444" s="126">
        <v>195.18</v>
      </c>
      <c r="J444" s="126">
        <v>194.46</v>
      </c>
      <c r="K444" s="126">
        <v>197.02</v>
      </c>
      <c r="L444" s="126">
        <v>196.18</v>
      </c>
      <c r="M444" s="126">
        <v>194.83</v>
      </c>
      <c r="N444" s="126">
        <v>194.35</v>
      </c>
      <c r="O444" s="126">
        <v>185.97</v>
      </c>
      <c r="P444" s="126">
        <v>184.36</v>
      </c>
      <c r="Q444" s="126">
        <v>189.35</v>
      </c>
      <c r="R444" s="126">
        <v>180.92</v>
      </c>
      <c r="S444" s="126">
        <v>174.55</v>
      </c>
      <c r="T444" s="126">
        <v>184.69</v>
      </c>
      <c r="U444" s="126">
        <v>187.99</v>
      </c>
      <c r="V444" s="126">
        <v>190.75</v>
      </c>
      <c r="W444" s="126">
        <v>232.12</v>
      </c>
      <c r="X444" s="126">
        <v>229.11</v>
      </c>
      <c r="Y444" s="126">
        <v>230.2</v>
      </c>
      <c r="Z444" s="126">
        <v>231.41</v>
      </c>
      <c r="AA444" s="126">
        <v>222.33</v>
      </c>
      <c r="AB444" s="126">
        <v>226.67</v>
      </c>
      <c r="AC444" s="126">
        <v>229.33</v>
      </c>
    </row>
    <row r="445" spans="1:29" ht="9.75" customHeight="1" x14ac:dyDescent="0.2">
      <c r="A445" s="78" t="s">
        <v>857</v>
      </c>
      <c r="B445" s="136" t="str">
        <f t="shared" si="6"/>
        <v>A</v>
      </c>
      <c r="C445" s="126">
        <v>144.41</v>
      </c>
      <c r="D445" s="126">
        <v>140.54</v>
      </c>
      <c r="E445" s="126">
        <v>141.21</v>
      </c>
      <c r="F445" s="126">
        <v>144.97999999999999</v>
      </c>
      <c r="G445" s="126">
        <v>174.2</v>
      </c>
      <c r="H445" s="126">
        <v>177.56</v>
      </c>
      <c r="I445" s="126">
        <v>175.03</v>
      </c>
      <c r="J445" s="126">
        <v>177.28</v>
      </c>
      <c r="K445" s="126">
        <v>180.63</v>
      </c>
      <c r="L445" s="126">
        <v>177.83</v>
      </c>
      <c r="M445" s="126">
        <v>178.42</v>
      </c>
      <c r="N445" s="126">
        <v>180.67</v>
      </c>
      <c r="O445" s="126">
        <v>176.76</v>
      </c>
      <c r="P445" s="126">
        <v>174.73</v>
      </c>
      <c r="Q445" s="126">
        <v>174.95</v>
      </c>
      <c r="R445" s="126">
        <v>181.81</v>
      </c>
      <c r="S445" s="126">
        <v>180.96</v>
      </c>
      <c r="T445" s="126">
        <v>179.6</v>
      </c>
      <c r="U445" s="126">
        <v>181.41</v>
      </c>
      <c r="V445" s="126">
        <v>183.95</v>
      </c>
      <c r="W445" s="126">
        <v>225.24</v>
      </c>
      <c r="X445" s="126">
        <v>218.13</v>
      </c>
      <c r="Y445" s="126">
        <v>223.81</v>
      </c>
      <c r="Z445" s="126">
        <v>218.48</v>
      </c>
      <c r="AA445" s="126">
        <v>222.54</v>
      </c>
      <c r="AB445" s="126">
        <v>221.21</v>
      </c>
      <c r="AC445" s="126">
        <v>220.05</v>
      </c>
    </row>
    <row r="446" spans="1:29" ht="9.75" customHeight="1" x14ac:dyDescent="0.2">
      <c r="A446" s="78" t="s">
        <v>3727</v>
      </c>
      <c r="B446" s="136" t="str">
        <f t="shared" si="6"/>
        <v>A</v>
      </c>
      <c r="C446" s="126">
        <v>149.15</v>
      </c>
      <c r="D446" s="126">
        <v>148.27000000000001</v>
      </c>
      <c r="E446" s="126">
        <v>149.41</v>
      </c>
      <c r="F446" s="126">
        <v>151.22999999999999</v>
      </c>
      <c r="G446" s="126">
        <v>151.9</v>
      </c>
      <c r="H446" s="126">
        <v>145.66</v>
      </c>
      <c r="I446" s="126">
        <v>150.18</v>
      </c>
      <c r="J446" s="126">
        <v>155</v>
      </c>
      <c r="K446" s="126">
        <v>148.83000000000001</v>
      </c>
      <c r="L446" s="126">
        <v>153.47999999999999</v>
      </c>
      <c r="M446" s="126">
        <v>152.63999999999999</v>
      </c>
      <c r="N446" s="126">
        <v>149.08000000000001</v>
      </c>
      <c r="O446" s="126">
        <v>178.87</v>
      </c>
      <c r="P446" s="126">
        <v>175.37</v>
      </c>
      <c r="Q446" s="126">
        <v>177.1</v>
      </c>
      <c r="R446" s="126">
        <v>180.29</v>
      </c>
      <c r="S446" s="126">
        <v>169.43</v>
      </c>
      <c r="T446" s="126">
        <v>185.8</v>
      </c>
      <c r="U446" s="126">
        <v>176.81</v>
      </c>
      <c r="V446" s="126">
        <v>175.65</v>
      </c>
      <c r="W446" s="126">
        <v>185.82</v>
      </c>
      <c r="X446" s="126">
        <v>174.34</v>
      </c>
      <c r="Y446" s="126">
        <v>177.58</v>
      </c>
      <c r="Z446" s="126">
        <v>188.04</v>
      </c>
      <c r="AA446" s="126">
        <v>178.65</v>
      </c>
      <c r="AB446" s="126">
        <v>180.49</v>
      </c>
      <c r="AC446" s="126">
        <v>180.93</v>
      </c>
    </row>
    <row r="447" spans="1:29" ht="9.75" customHeight="1" x14ac:dyDescent="0.2">
      <c r="A447" s="78" t="s">
        <v>226</v>
      </c>
      <c r="B447" s="136" t="str">
        <f t="shared" si="6"/>
        <v>A</v>
      </c>
      <c r="C447" s="126">
        <v>172.19</v>
      </c>
      <c r="D447" s="126">
        <v>174.75</v>
      </c>
      <c r="E447" s="126">
        <v>176.3</v>
      </c>
      <c r="F447" s="126">
        <v>174.01</v>
      </c>
      <c r="G447" s="126">
        <v>167.37</v>
      </c>
      <c r="H447" s="126">
        <v>170.92</v>
      </c>
      <c r="I447" s="126">
        <v>172.35</v>
      </c>
      <c r="J447" s="126">
        <v>171.96</v>
      </c>
      <c r="K447" s="126">
        <v>175.03</v>
      </c>
      <c r="L447" s="126">
        <v>178.32</v>
      </c>
      <c r="M447" s="126">
        <v>180.17</v>
      </c>
      <c r="N447" s="126">
        <v>180.62</v>
      </c>
      <c r="O447" s="126">
        <v>177.29</v>
      </c>
      <c r="P447" s="126">
        <v>176.11</v>
      </c>
      <c r="Q447" s="126">
        <v>174.53</v>
      </c>
      <c r="R447" s="126">
        <v>175.3</v>
      </c>
      <c r="S447" s="126">
        <v>180.51</v>
      </c>
      <c r="T447" s="126">
        <v>175.53</v>
      </c>
      <c r="U447" s="126">
        <v>179.72</v>
      </c>
      <c r="V447" s="126">
        <v>177.17</v>
      </c>
      <c r="W447" s="126">
        <v>201.65</v>
      </c>
      <c r="X447" s="126">
        <v>200.21</v>
      </c>
      <c r="Y447" s="126">
        <v>197.45</v>
      </c>
      <c r="Z447" s="126">
        <v>201.05</v>
      </c>
      <c r="AA447" s="126">
        <v>195.79</v>
      </c>
      <c r="AB447" s="126">
        <v>198.35</v>
      </c>
      <c r="AC447" s="126">
        <v>199.58</v>
      </c>
    </row>
    <row r="448" spans="1:29" ht="9.75" customHeight="1" x14ac:dyDescent="0.2">
      <c r="A448" s="78" t="s">
        <v>760</v>
      </c>
      <c r="B448" s="136" t="str">
        <f t="shared" si="6"/>
        <v>A</v>
      </c>
      <c r="C448" s="138">
        <v>166.36</v>
      </c>
      <c r="D448" s="138">
        <v>157.46</v>
      </c>
      <c r="E448" s="138">
        <v>157.01</v>
      </c>
      <c r="F448" s="138">
        <v>158.91</v>
      </c>
      <c r="G448" s="138">
        <v>167.88</v>
      </c>
      <c r="H448" s="138">
        <v>168.87</v>
      </c>
      <c r="I448" s="138">
        <v>170.28</v>
      </c>
      <c r="J448" s="138">
        <v>171.46</v>
      </c>
      <c r="K448" s="138">
        <v>168.92</v>
      </c>
      <c r="L448" s="138">
        <v>167.6</v>
      </c>
      <c r="M448" s="138">
        <v>161.91999999999999</v>
      </c>
      <c r="N448" s="138">
        <v>176.02</v>
      </c>
      <c r="O448" s="138">
        <v>169.55</v>
      </c>
      <c r="P448" s="138">
        <v>166.19</v>
      </c>
      <c r="Q448" s="138">
        <v>163.13</v>
      </c>
      <c r="R448" s="138">
        <v>166.22</v>
      </c>
      <c r="S448" s="138">
        <v>171.52</v>
      </c>
      <c r="T448" s="138">
        <v>162.66</v>
      </c>
      <c r="U448" s="138">
        <v>156.47</v>
      </c>
      <c r="V448" s="138">
        <v>160.91999999999999</v>
      </c>
      <c r="W448" s="138">
        <v>172.42</v>
      </c>
      <c r="X448" s="138">
        <v>174.01</v>
      </c>
      <c r="Y448" s="138">
        <v>165.5</v>
      </c>
      <c r="Z448" s="138">
        <v>171.41</v>
      </c>
      <c r="AA448" s="138">
        <v>174.67</v>
      </c>
      <c r="AB448" s="138">
        <v>167.92</v>
      </c>
      <c r="AC448" s="138">
        <v>165.27</v>
      </c>
    </row>
    <row r="449" spans="2:29" ht="11.25" customHeight="1" x14ac:dyDescent="0.2">
      <c r="B449" s="137"/>
      <c r="E449" s="93"/>
    </row>
    <row r="450" spans="2:29" ht="11.25" customHeight="1" x14ac:dyDescent="0.2">
      <c r="B450" s="78" t="s">
        <v>217</v>
      </c>
      <c r="C450" s="131">
        <f t="shared" ref="C450:AC450" si="8">COUNTIF(C$11:C$448,"&gt;0")</f>
        <v>424</v>
      </c>
      <c r="D450" s="131">
        <f t="shared" si="8"/>
        <v>424</v>
      </c>
      <c r="E450" s="131">
        <f t="shared" si="8"/>
        <v>423</v>
      </c>
      <c r="F450" s="131">
        <f t="shared" si="8"/>
        <v>423</v>
      </c>
      <c r="G450" s="131">
        <f t="shared" si="8"/>
        <v>423</v>
      </c>
      <c r="H450" s="131">
        <f t="shared" si="8"/>
        <v>422</v>
      </c>
      <c r="I450" s="131">
        <f t="shared" si="8"/>
        <v>422</v>
      </c>
      <c r="J450" s="131">
        <f t="shared" si="8"/>
        <v>423</v>
      </c>
      <c r="K450" s="131">
        <f t="shared" si="8"/>
        <v>423</v>
      </c>
      <c r="L450" s="131">
        <f t="shared" si="8"/>
        <v>423</v>
      </c>
      <c r="M450" s="131">
        <f t="shared" si="8"/>
        <v>424</v>
      </c>
      <c r="N450" s="131">
        <f t="shared" si="8"/>
        <v>423</v>
      </c>
      <c r="O450" s="131">
        <f t="shared" si="8"/>
        <v>423</v>
      </c>
      <c r="P450" s="131">
        <f t="shared" si="8"/>
        <v>424</v>
      </c>
      <c r="Q450" s="131">
        <f t="shared" si="8"/>
        <v>423</v>
      </c>
      <c r="R450" s="131">
        <f t="shared" si="8"/>
        <v>422</v>
      </c>
      <c r="S450" s="131">
        <f t="shared" si="8"/>
        <v>423</v>
      </c>
      <c r="T450" s="131">
        <f t="shared" si="8"/>
        <v>423</v>
      </c>
      <c r="U450" s="131">
        <f t="shared" si="8"/>
        <v>424</v>
      </c>
      <c r="V450" s="131">
        <f t="shared" si="8"/>
        <v>424</v>
      </c>
      <c r="W450" s="131">
        <f t="shared" si="8"/>
        <v>422</v>
      </c>
      <c r="X450" s="131">
        <f t="shared" si="8"/>
        <v>422</v>
      </c>
      <c r="Y450" s="131">
        <f t="shared" si="8"/>
        <v>422</v>
      </c>
      <c r="Z450" s="131">
        <f t="shared" si="8"/>
        <v>422</v>
      </c>
      <c r="AA450" s="131">
        <f t="shared" si="8"/>
        <v>418</v>
      </c>
      <c r="AB450" s="131">
        <f t="shared" si="8"/>
        <v>416</v>
      </c>
      <c r="AC450" s="131">
        <f t="shared" si="8"/>
        <v>415</v>
      </c>
    </row>
    <row r="451" spans="2:29" ht="11.25" customHeight="1" x14ac:dyDescent="0.2">
      <c r="E451" s="93"/>
    </row>
    <row r="452" spans="2:29" ht="11.25" customHeight="1" x14ac:dyDescent="0.2">
      <c r="B452" s="78" t="s">
        <v>222</v>
      </c>
      <c r="C452" s="126">
        <f t="shared" ref="C452:N452" si="9">MAX(C11:C437)</f>
        <v>222.51</v>
      </c>
      <c r="D452" s="126">
        <f t="shared" si="9"/>
        <v>219.37</v>
      </c>
      <c r="E452" s="126">
        <f t="shared" si="9"/>
        <v>262.45999999999998</v>
      </c>
      <c r="F452" s="126">
        <f t="shared" si="9"/>
        <v>209.63</v>
      </c>
      <c r="G452" s="126">
        <f t="shared" si="9"/>
        <v>230.29</v>
      </c>
      <c r="H452" s="126">
        <f t="shared" si="9"/>
        <v>240.34</v>
      </c>
      <c r="I452" s="126">
        <f t="shared" si="9"/>
        <v>240.34</v>
      </c>
      <c r="J452" s="126">
        <f t="shared" si="9"/>
        <v>240.34</v>
      </c>
      <c r="K452" s="126">
        <f t="shared" si="9"/>
        <v>251.6</v>
      </c>
      <c r="L452" s="126">
        <f t="shared" si="9"/>
        <v>235.55</v>
      </c>
      <c r="M452" s="126">
        <f t="shared" si="9"/>
        <v>262.22000000000003</v>
      </c>
      <c r="N452" s="126">
        <f t="shared" si="9"/>
        <v>235.52</v>
      </c>
      <c r="O452" s="126">
        <f t="shared" ref="O452:V452" si="10">MAX(O17:O448)</f>
        <v>241.92</v>
      </c>
      <c r="P452" s="126">
        <f t="shared" si="10"/>
        <v>236.82</v>
      </c>
      <c r="Q452" s="126">
        <f t="shared" si="10"/>
        <v>224.82</v>
      </c>
      <c r="R452" s="126">
        <f t="shared" si="10"/>
        <v>246.78</v>
      </c>
      <c r="S452" s="126">
        <f t="shared" si="10"/>
        <v>236.11</v>
      </c>
      <c r="T452" s="126">
        <f t="shared" si="10"/>
        <v>228.87</v>
      </c>
      <c r="U452" s="126">
        <f t="shared" si="10"/>
        <v>225.46</v>
      </c>
      <c r="V452" s="126">
        <f t="shared" si="10"/>
        <v>238.33</v>
      </c>
      <c r="W452" s="126">
        <f t="shared" ref="W452:X452" si="11">MAX(W17:W448)</f>
        <v>274.24</v>
      </c>
      <c r="X452" s="126">
        <f t="shared" si="11"/>
        <v>279.94</v>
      </c>
      <c r="Y452" s="126">
        <f t="shared" ref="Y452:AA452" si="12">MAX(Y17:Y448)</f>
        <v>272.45</v>
      </c>
      <c r="Z452" s="126">
        <f t="shared" ref="Z452" si="13">MAX(Z17:Z448)</f>
        <v>279.94</v>
      </c>
      <c r="AA452" s="126">
        <f t="shared" si="12"/>
        <v>274.91000000000003</v>
      </c>
      <c r="AB452" s="126">
        <f t="shared" ref="AB452:AC452" si="14">MAX(AB17:AB448)</f>
        <v>261.77999999999997</v>
      </c>
      <c r="AC452" s="126">
        <f t="shared" si="14"/>
        <v>271.07</v>
      </c>
    </row>
    <row r="453" spans="2:29" ht="11.25" customHeight="1" x14ac:dyDescent="0.2">
      <c r="C453" s="126"/>
      <c r="D453" s="126"/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6"/>
      <c r="Z453" s="126"/>
      <c r="AA453" s="126"/>
      <c r="AB453" s="126"/>
      <c r="AC453" s="126"/>
    </row>
    <row r="454" spans="2:29" ht="11.25" customHeight="1" x14ac:dyDescent="0.2">
      <c r="B454" s="78" t="s">
        <v>223</v>
      </c>
      <c r="C454" s="126">
        <f t="shared" ref="C454:V454" si="15">SUM(C11:C448)/C450</f>
        <v>163.30000000000001</v>
      </c>
      <c r="D454" s="126">
        <f t="shared" si="15"/>
        <v>163.44</v>
      </c>
      <c r="E454" s="126">
        <f t="shared" si="15"/>
        <v>164.05</v>
      </c>
      <c r="F454" s="126">
        <f t="shared" si="15"/>
        <v>163.44</v>
      </c>
      <c r="G454" s="126">
        <f t="shared" si="15"/>
        <v>172.22</v>
      </c>
      <c r="H454" s="126">
        <f t="shared" si="15"/>
        <v>172.6</v>
      </c>
      <c r="I454" s="126">
        <f t="shared" si="15"/>
        <v>171.89</v>
      </c>
      <c r="J454" s="126">
        <f t="shared" si="15"/>
        <v>172.28</v>
      </c>
      <c r="K454" s="126">
        <f t="shared" si="15"/>
        <v>172.81</v>
      </c>
      <c r="L454" s="126">
        <f t="shared" si="15"/>
        <v>171.81</v>
      </c>
      <c r="M454" s="126">
        <f t="shared" si="15"/>
        <v>172.38</v>
      </c>
      <c r="N454" s="126">
        <f t="shared" si="15"/>
        <v>172.15</v>
      </c>
      <c r="O454" s="126">
        <f t="shared" si="15"/>
        <v>174.3</v>
      </c>
      <c r="P454" s="126">
        <f t="shared" si="15"/>
        <v>174.03</v>
      </c>
      <c r="Q454" s="126">
        <f t="shared" si="15"/>
        <v>174.16</v>
      </c>
      <c r="R454" s="126">
        <f t="shared" si="15"/>
        <v>174.45</v>
      </c>
      <c r="S454" s="126">
        <f t="shared" si="15"/>
        <v>175.21</v>
      </c>
      <c r="T454" s="126">
        <f t="shared" si="15"/>
        <v>174.77</v>
      </c>
      <c r="U454" s="126">
        <f t="shared" si="15"/>
        <v>174.34</v>
      </c>
      <c r="V454" s="126">
        <f t="shared" si="15"/>
        <v>174.78</v>
      </c>
      <c r="W454" s="126">
        <f t="shared" ref="W454:X454" si="16">SUM(W11:W448)/W450</f>
        <v>200.93</v>
      </c>
      <c r="X454" s="126">
        <f t="shared" si="16"/>
        <v>200.96</v>
      </c>
      <c r="Y454" s="126">
        <f t="shared" ref="Y454:AA454" si="17">SUM(Y11:Y448)/Y450</f>
        <v>201.04</v>
      </c>
      <c r="Z454" s="126">
        <f t="shared" ref="Z454" si="18">SUM(Z11:Z448)/Z450</f>
        <v>200.82</v>
      </c>
      <c r="AA454" s="126">
        <f t="shared" si="17"/>
        <v>200.54</v>
      </c>
      <c r="AB454" s="126">
        <f t="shared" ref="AB454:AC454" si="19">SUM(AB11:AB448)/AB450</f>
        <v>200.24</v>
      </c>
      <c r="AC454" s="126">
        <f t="shared" si="19"/>
        <v>200.16</v>
      </c>
    </row>
    <row r="455" spans="2:29" ht="11.25" customHeight="1" x14ac:dyDescent="0.2">
      <c r="B455" s="93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  <c r="Z455" s="126"/>
      <c r="AA455" s="126"/>
      <c r="AB455" s="126"/>
      <c r="AC455" s="126"/>
    </row>
    <row r="456" spans="2:29" ht="11.25" customHeight="1" x14ac:dyDescent="0.2">
      <c r="B456" s="78" t="s">
        <v>224</v>
      </c>
      <c r="C456" s="126">
        <f t="shared" ref="C456:N456" si="20">MIN(C11:C437)</f>
        <v>112.4</v>
      </c>
      <c r="D456" s="126">
        <f t="shared" si="20"/>
        <v>115.62</v>
      </c>
      <c r="E456" s="126">
        <f t="shared" si="20"/>
        <v>115.32</v>
      </c>
      <c r="F456" s="126">
        <f t="shared" si="20"/>
        <v>111.62</v>
      </c>
      <c r="G456" s="126">
        <f t="shared" si="20"/>
        <v>105.63</v>
      </c>
      <c r="H456" s="126">
        <f t="shared" si="20"/>
        <v>107.19</v>
      </c>
      <c r="I456" s="126">
        <f t="shared" si="20"/>
        <v>105.42</v>
      </c>
      <c r="J456" s="126">
        <f t="shared" si="20"/>
        <v>105.03</v>
      </c>
      <c r="K456" s="126">
        <f t="shared" si="20"/>
        <v>107.68</v>
      </c>
      <c r="L456" s="126">
        <f t="shared" si="20"/>
        <v>107.91</v>
      </c>
      <c r="M456" s="126">
        <f t="shared" si="20"/>
        <v>107.96</v>
      </c>
      <c r="N456" s="126">
        <f t="shared" si="20"/>
        <v>121.14</v>
      </c>
      <c r="O456" s="126">
        <f t="shared" ref="O456:V456" si="21">MIN(O17:O448)</f>
        <v>113.36</v>
      </c>
      <c r="P456" s="126">
        <f t="shared" si="21"/>
        <v>111.19</v>
      </c>
      <c r="Q456" s="126">
        <f t="shared" si="21"/>
        <v>110.01</v>
      </c>
      <c r="R456" s="126">
        <f t="shared" si="21"/>
        <v>110.87</v>
      </c>
      <c r="S456" s="126">
        <f t="shared" si="21"/>
        <v>109.37</v>
      </c>
      <c r="T456" s="126">
        <f t="shared" si="21"/>
        <v>113.22</v>
      </c>
      <c r="U456" s="126">
        <f t="shared" si="21"/>
        <v>109.81</v>
      </c>
      <c r="V456" s="126">
        <f t="shared" si="21"/>
        <v>108.5</v>
      </c>
      <c r="W456" s="126">
        <f t="shared" ref="W456:X456" si="22">MIN(W17:W448)</f>
        <v>125.63</v>
      </c>
      <c r="X456" s="126">
        <f t="shared" si="22"/>
        <v>129.88</v>
      </c>
      <c r="Y456" s="126">
        <f t="shared" ref="Y456:AA456" si="23">MIN(Y17:Y448)</f>
        <v>128.88999999999999</v>
      </c>
      <c r="Z456" s="126">
        <f t="shared" ref="Z456" si="24">MIN(Z17:Z448)</f>
        <v>96.14</v>
      </c>
      <c r="AA456" s="126">
        <f t="shared" si="23"/>
        <v>130.38999999999999</v>
      </c>
      <c r="AB456" s="126">
        <f t="shared" ref="AB456:AC456" si="25">MIN(AB17:AB448)</f>
        <v>124.83</v>
      </c>
      <c r="AC456" s="126">
        <f t="shared" si="25"/>
        <v>124.83</v>
      </c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4"/>
  <sheetViews>
    <sheetView workbookViewId="0">
      <selection activeCell="L1" sqref="L1:L1048576"/>
    </sheetView>
  </sheetViews>
  <sheetFormatPr defaultRowHeight="13.2" x14ac:dyDescent="0.25"/>
  <cols>
    <col min="1" max="1" width="9" customWidth="1"/>
    <col min="2" max="2" width="32.6640625" bestFit="1" customWidth="1"/>
    <col min="3" max="3" width="35.44140625" bestFit="1" customWidth="1"/>
    <col min="4" max="4" width="28.5546875" bestFit="1" customWidth="1"/>
    <col min="5" max="5" width="16.88671875" bestFit="1" customWidth="1"/>
    <col min="6" max="6" width="5.33203125" customWidth="1"/>
    <col min="7" max="7" width="10.5546875" bestFit="1" customWidth="1"/>
    <col min="8" max="8" width="12.88671875" bestFit="1" customWidth="1"/>
    <col min="9" max="9" width="7" bestFit="1" customWidth="1"/>
    <col min="10" max="10" width="8.44140625" customWidth="1"/>
    <col min="11" max="11" width="7.6640625" bestFit="1" customWidth="1"/>
    <col min="12" max="12" width="12.88671875" bestFit="1" customWidth="1"/>
    <col min="13" max="13" width="9.33203125" bestFit="1" customWidth="1"/>
    <col min="14" max="14" width="13.33203125" bestFit="1" customWidth="1"/>
  </cols>
  <sheetData>
    <row r="1" spans="1:14" x14ac:dyDescent="0.25">
      <c r="A1" s="24" t="s">
        <v>876</v>
      </c>
      <c r="B1" s="24" t="s">
        <v>878</v>
      </c>
      <c r="C1" s="24" t="s">
        <v>877</v>
      </c>
      <c r="D1" s="24" t="s">
        <v>879</v>
      </c>
      <c r="E1" s="24" t="s">
        <v>880</v>
      </c>
      <c r="F1" s="24" t="s">
        <v>881</v>
      </c>
      <c r="G1" s="24" t="s">
        <v>882</v>
      </c>
      <c r="H1" s="24" t="s">
        <v>883</v>
      </c>
      <c r="I1" s="24" t="s">
        <v>884</v>
      </c>
      <c r="J1" s="24" t="s">
        <v>885</v>
      </c>
      <c r="K1" s="74" t="s">
        <v>887</v>
      </c>
      <c r="L1" s="74" t="s">
        <v>2666</v>
      </c>
      <c r="M1" s="74" t="s">
        <v>2667</v>
      </c>
      <c r="N1" s="74" t="s">
        <v>2668</v>
      </c>
    </row>
    <row r="2" spans="1:14" x14ac:dyDescent="0.25">
      <c r="A2" s="22" t="s">
        <v>559</v>
      </c>
      <c r="B2" s="22" t="s">
        <v>890</v>
      </c>
      <c r="C2" s="22" t="s">
        <v>703</v>
      </c>
      <c r="D2" s="22" t="s">
        <v>891</v>
      </c>
      <c r="E2" s="22" t="s">
        <v>892</v>
      </c>
      <c r="F2" s="22" t="s">
        <v>893</v>
      </c>
      <c r="G2" s="22" t="s">
        <v>894</v>
      </c>
      <c r="H2" s="22" t="s">
        <v>895</v>
      </c>
      <c r="I2" s="22">
        <v>610.51</v>
      </c>
      <c r="J2" s="22">
        <v>701.94</v>
      </c>
      <c r="K2" s="37">
        <v>10</v>
      </c>
      <c r="L2" s="37">
        <v>0</v>
      </c>
      <c r="M2" s="37">
        <v>620.51</v>
      </c>
      <c r="N2" s="37">
        <v>711.94</v>
      </c>
    </row>
    <row r="3" spans="1:14" x14ac:dyDescent="0.25">
      <c r="A3" s="22" t="s">
        <v>561</v>
      </c>
      <c r="B3" s="22" t="s">
        <v>901</v>
      </c>
      <c r="C3" s="22" t="s">
        <v>213</v>
      </c>
      <c r="D3" s="22" t="s">
        <v>902</v>
      </c>
      <c r="E3" s="22" t="s">
        <v>903</v>
      </c>
      <c r="F3" s="22" t="s">
        <v>893</v>
      </c>
      <c r="G3" s="22" t="s">
        <v>904</v>
      </c>
      <c r="H3" s="22" t="s">
        <v>903</v>
      </c>
      <c r="I3" s="22">
        <v>564.9</v>
      </c>
      <c r="J3" s="22">
        <v>674.78</v>
      </c>
      <c r="K3" s="37">
        <v>10</v>
      </c>
      <c r="L3" s="37">
        <v>0</v>
      </c>
      <c r="M3" s="37">
        <v>574.9</v>
      </c>
      <c r="N3" s="37">
        <v>684.78</v>
      </c>
    </row>
    <row r="4" spans="1:14" x14ac:dyDescent="0.25">
      <c r="A4" s="22" t="s">
        <v>563</v>
      </c>
      <c r="B4" s="22" t="s">
        <v>910</v>
      </c>
      <c r="C4" s="22" t="s">
        <v>214</v>
      </c>
      <c r="D4" s="22" t="s">
        <v>911</v>
      </c>
      <c r="E4" s="22" t="s">
        <v>912</v>
      </c>
      <c r="F4" s="22" t="s">
        <v>893</v>
      </c>
      <c r="G4" s="22" t="s">
        <v>913</v>
      </c>
      <c r="H4" s="22" t="s">
        <v>914</v>
      </c>
      <c r="I4" s="22">
        <v>702.55</v>
      </c>
      <c r="J4" s="22">
        <v>733.76</v>
      </c>
      <c r="K4" s="37">
        <v>10</v>
      </c>
      <c r="L4" s="37">
        <v>0</v>
      </c>
      <c r="M4" s="37">
        <v>712.55</v>
      </c>
      <c r="N4" s="37">
        <v>743.76</v>
      </c>
    </row>
    <row r="5" spans="1:14" x14ac:dyDescent="0.25">
      <c r="A5" s="22" t="s">
        <v>577</v>
      </c>
      <c r="B5" s="22" t="s">
        <v>1762</v>
      </c>
      <c r="C5" s="22" t="s">
        <v>705</v>
      </c>
      <c r="D5" s="22" t="s">
        <v>1763</v>
      </c>
      <c r="E5" s="22" t="s">
        <v>1222</v>
      </c>
      <c r="F5" s="22" t="s">
        <v>893</v>
      </c>
      <c r="G5" s="22" t="s">
        <v>1764</v>
      </c>
      <c r="H5" s="22" t="s">
        <v>1003</v>
      </c>
      <c r="I5" s="22">
        <v>164.51</v>
      </c>
      <c r="J5" s="22">
        <v>568.09</v>
      </c>
      <c r="K5" s="37">
        <v>10</v>
      </c>
      <c r="L5" s="37">
        <v>7.13</v>
      </c>
      <c r="M5" s="37">
        <v>181.64</v>
      </c>
      <c r="N5" s="37">
        <v>585.22</v>
      </c>
    </row>
    <row r="6" spans="1:14" x14ac:dyDescent="0.25">
      <c r="A6" s="22" t="s">
        <v>230</v>
      </c>
      <c r="B6" s="22" t="s">
        <v>915</v>
      </c>
      <c r="C6" s="22" t="s">
        <v>1</v>
      </c>
      <c r="D6" s="22" t="s">
        <v>916</v>
      </c>
      <c r="E6" s="22" t="s">
        <v>917</v>
      </c>
      <c r="F6" s="22" t="s">
        <v>893</v>
      </c>
      <c r="G6" s="22" t="s">
        <v>918</v>
      </c>
      <c r="H6" s="22" t="s">
        <v>919</v>
      </c>
      <c r="I6" s="22">
        <v>168.2</v>
      </c>
      <c r="J6" s="22">
        <v>564.53</v>
      </c>
      <c r="K6" s="37">
        <v>10</v>
      </c>
      <c r="L6" s="37">
        <v>1.36</v>
      </c>
      <c r="M6" s="37">
        <v>179.56</v>
      </c>
      <c r="N6" s="37">
        <v>575.89</v>
      </c>
    </row>
    <row r="7" spans="1:14" x14ac:dyDescent="0.25">
      <c r="A7" s="22" t="s">
        <v>578</v>
      </c>
      <c r="B7" s="22" t="s">
        <v>1749</v>
      </c>
      <c r="C7" s="22" t="s">
        <v>706</v>
      </c>
      <c r="D7" s="22" t="s">
        <v>1750</v>
      </c>
      <c r="E7" s="22" t="s">
        <v>892</v>
      </c>
      <c r="F7" s="22" t="s">
        <v>893</v>
      </c>
      <c r="G7" s="22" t="s">
        <v>1751</v>
      </c>
      <c r="H7" s="22" t="s">
        <v>895</v>
      </c>
      <c r="I7" s="22">
        <v>190.14</v>
      </c>
      <c r="J7" s="22">
        <v>579.86</v>
      </c>
      <c r="K7" s="37">
        <v>10</v>
      </c>
      <c r="L7" s="37">
        <v>7.13</v>
      </c>
      <c r="M7" s="37">
        <v>207.27</v>
      </c>
      <c r="N7" s="37">
        <v>596.99</v>
      </c>
    </row>
    <row r="8" spans="1:14" x14ac:dyDescent="0.25">
      <c r="A8" s="22" t="s">
        <v>579</v>
      </c>
      <c r="B8" s="22" t="s">
        <v>1756</v>
      </c>
      <c r="C8" s="22" t="s">
        <v>601</v>
      </c>
      <c r="D8" s="22" t="s">
        <v>1757</v>
      </c>
      <c r="E8" s="22" t="s">
        <v>1170</v>
      </c>
      <c r="F8" s="22" t="s">
        <v>893</v>
      </c>
      <c r="G8" s="22" t="s">
        <v>1758</v>
      </c>
      <c r="H8" s="22" t="s">
        <v>1070</v>
      </c>
      <c r="I8" s="22">
        <v>196.07</v>
      </c>
      <c r="J8" s="22">
        <v>580.63</v>
      </c>
      <c r="K8" s="37">
        <v>10</v>
      </c>
      <c r="L8" s="37">
        <v>7.13</v>
      </c>
      <c r="M8" s="37">
        <v>213.2</v>
      </c>
      <c r="N8" s="37">
        <v>597.76</v>
      </c>
    </row>
    <row r="9" spans="1:14" x14ac:dyDescent="0.25">
      <c r="A9" s="22" t="s">
        <v>580</v>
      </c>
      <c r="B9" s="22" t="s">
        <v>1752</v>
      </c>
      <c r="C9" s="22" t="s">
        <v>602</v>
      </c>
      <c r="D9" s="22" t="s">
        <v>1753</v>
      </c>
      <c r="E9" s="22" t="s">
        <v>903</v>
      </c>
      <c r="F9" s="22" t="s">
        <v>893</v>
      </c>
      <c r="G9" s="22" t="s">
        <v>904</v>
      </c>
      <c r="H9" s="22" t="s">
        <v>903</v>
      </c>
      <c r="I9" s="22">
        <v>183.95</v>
      </c>
      <c r="J9" s="22">
        <v>586.73</v>
      </c>
      <c r="K9" s="37">
        <v>10</v>
      </c>
      <c r="L9" s="37">
        <v>7.13</v>
      </c>
      <c r="M9" s="37">
        <v>201.08</v>
      </c>
      <c r="N9" s="37">
        <v>603.86</v>
      </c>
    </row>
    <row r="10" spans="1:14" x14ac:dyDescent="0.25">
      <c r="A10" s="22" t="s">
        <v>583</v>
      </c>
      <c r="B10" s="22" t="s">
        <v>1759</v>
      </c>
      <c r="C10" s="22" t="s">
        <v>574</v>
      </c>
      <c r="D10" s="22" t="s">
        <v>1760</v>
      </c>
      <c r="E10" s="22" t="s">
        <v>1260</v>
      </c>
      <c r="F10" s="22" t="s">
        <v>893</v>
      </c>
      <c r="G10" s="22" t="s">
        <v>1761</v>
      </c>
      <c r="H10" s="22" t="s">
        <v>952</v>
      </c>
      <c r="I10" s="22">
        <v>192.08</v>
      </c>
      <c r="J10" s="22">
        <v>579.66999999999996</v>
      </c>
      <c r="K10" s="37">
        <v>10</v>
      </c>
      <c r="L10" s="37">
        <v>7.13</v>
      </c>
      <c r="M10" s="37">
        <v>209.21</v>
      </c>
      <c r="N10" s="37">
        <v>596.79999999999995</v>
      </c>
    </row>
    <row r="11" spans="1:14" x14ac:dyDescent="0.25">
      <c r="A11" s="22" t="s">
        <v>581</v>
      </c>
      <c r="B11" s="22" t="s">
        <v>1211</v>
      </c>
      <c r="C11" s="22" t="s">
        <v>582</v>
      </c>
      <c r="D11" s="22" t="s">
        <v>1212</v>
      </c>
      <c r="E11" s="22" t="s">
        <v>1213</v>
      </c>
      <c r="F11" s="22" t="s">
        <v>893</v>
      </c>
      <c r="G11" s="22" t="s">
        <v>1214</v>
      </c>
      <c r="H11" s="22" t="s">
        <v>1215</v>
      </c>
      <c r="I11" s="22">
        <v>105.54</v>
      </c>
      <c r="J11" s="22">
        <v>567.29999999999995</v>
      </c>
      <c r="K11" s="37">
        <v>10</v>
      </c>
      <c r="L11" s="37">
        <v>7.13</v>
      </c>
      <c r="M11" s="37">
        <v>122.67</v>
      </c>
      <c r="N11" s="37">
        <v>584.42999999999995</v>
      </c>
    </row>
    <row r="12" spans="1:14" x14ac:dyDescent="0.25">
      <c r="A12" s="22" t="s">
        <v>585</v>
      </c>
      <c r="B12" s="22" t="s">
        <v>1915</v>
      </c>
      <c r="C12" s="22" t="s">
        <v>707</v>
      </c>
      <c r="D12" s="22" t="s">
        <v>1916</v>
      </c>
      <c r="E12" s="22" t="s">
        <v>1213</v>
      </c>
      <c r="F12" s="22" t="s">
        <v>893</v>
      </c>
      <c r="G12" s="22" t="s">
        <v>1879</v>
      </c>
      <c r="H12" s="22" t="s">
        <v>1215</v>
      </c>
      <c r="I12" s="22">
        <v>134.34</v>
      </c>
      <c r="J12" s="22">
        <v>561.66999999999996</v>
      </c>
      <c r="K12" s="37">
        <v>10</v>
      </c>
      <c r="L12" s="37">
        <v>7.13</v>
      </c>
      <c r="M12" s="37">
        <v>151.47</v>
      </c>
      <c r="N12" s="37">
        <v>578.79999999999995</v>
      </c>
    </row>
    <row r="13" spans="1:14" x14ac:dyDescent="0.25">
      <c r="A13" s="22" t="s">
        <v>587</v>
      </c>
      <c r="B13" s="22" t="s">
        <v>2305</v>
      </c>
      <c r="C13" s="22" t="s">
        <v>588</v>
      </c>
      <c r="D13" s="22" t="s">
        <v>2306</v>
      </c>
      <c r="E13" s="22" t="s">
        <v>1625</v>
      </c>
      <c r="F13" s="22" t="s">
        <v>893</v>
      </c>
      <c r="G13" s="22" t="s">
        <v>2307</v>
      </c>
      <c r="H13" s="22" t="s">
        <v>952</v>
      </c>
      <c r="I13" s="22">
        <v>174.89</v>
      </c>
      <c r="J13" s="22">
        <v>582.97</v>
      </c>
      <c r="K13" s="37">
        <v>10</v>
      </c>
      <c r="L13" s="37">
        <v>7.13</v>
      </c>
      <c r="M13" s="37">
        <v>192.02</v>
      </c>
      <c r="N13" s="37">
        <v>600.1</v>
      </c>
    </row>
    <row r="14" spans="1:14" x14ac:dyDescent="0.25">
      <c r="A14" s="22" t="s">
        <v>586</v>
      </c>
      <c r="B14" s="22" t="s">
        <v>1861</v>
      </c>
      <c r="C14" s="22" t="s">
        <v>589</v>
      </c>
      <c r="D14" s="22" t="s">
        <v>1862</v>
      </c>
      <c r="E14" s="22" t="s">
        <v>1046</v>
      </c>
      <c r="F14" s="22" t="s">
        <v>893</v>
      </c>
      <c r="G14" s="22" t="s">
        <v>1863</v>
      </c>
      <c r="H14" s="22" t="s">
        <v>977</v>
      </c>
      <c r="I14" s="22">
        <v>141.83000000000001</v>
      </c>
      <c r="J14" s="22">
        <v>579.28</v>
      </c>
      <c r="K14" s="37">
        <v>10</v>
      </c>
      <c r="L14" s="37">
        <v>7.13</v>
      </c>
      <c r="M14" s="37">
        <v>158.96</v>
      </c>
      <c r="N14" s="37">
        <v>596.41</v>
      </c>
    </row>
    <row r="15" spans="1:14" x14ac:dyDescent="0.25">
      <c r="A15" s="22" t="s">
        <v>591</v>
      </c>
      <c r="B15" s="22" t="s">
        <v>1754</v>
      </c>
      <c r="C15" s="22" t="s">
        <v>593</v>
      </c>
      <c r="D15" s="22" t="s">
        <v>1755</v>
      </c>
      <c r="E15" s="22" t="s">
        <v>1222</v>
      </c>
      <c r="F15" s="22" t="s">
        <v>893</v>
      </c>
      <c r="G15" s="22" t="s">
        <v>1618</v>
      </c>
      <c r="H15" s="22" t="s">
        <v>1003</v>
      </c>
      <c r="I15" s="22">
        <v>195.93</v>
      </c>
      <c r="J15" s="22">
        <v>581.05999999999995</v>
      </c>
      <c r="K15" s="37">
        <v>10</v>
      </c>
      <c r="L15" s="37">
        <v>7.13</v>
      </c>
      <c r="M15" s="37">
        <v>213.06</v>
      </c>
      <c r="N15" s="37">
        <v>598.19000000000005</v>
      </c>
    </row>
    <row r="16" spans="1:14" x14ac:dyDescent="0.25">
      <c r="A16" s="22" t="s">
        <v>598</v>
      </c>
      <c r="B16" s="22" t="s">
        <v>2124</v>
      </c>
      <c r="C16" s="22" t="s">
        <v>603</v>
      </c>
      <c r="D16" s="22" t="s">
        <v>2125</v>
      </c>
      <c r="E16" s="22" t="s">
        <v>900</v>
      </c>
      <c r="F16" s="22" t="s">
        <v>893</v>
      </c>
      <c r="G16" s="22" t="s">
        <v>2660</v>
      </c>
      <c r="H16" s="22" t="s">
        <v>952</v>
      </c>
      <c r="I16" s="22">
        <v>180.91</v>
      </c>
      <c r="J16" s="22">
        <v>553.22</v>
      </c>
      <c r="K16" s="37">
        <v>10</v>
      </c>
      <c r="L16" s="37">
        <v>1.36</v>
      </c>
      <c r="M16" s="37">
        <v>192.27</v>
      </c>
      <c r="N16" s="37">
        <v>564.58000000000004</v>
      </c>
    </row>
    <row r="17" spans="1:14" x14ac:dyDescent="0.25">
      <c r="A17" s="22" t="s">
        <v>592</v>
      </c>
      <c r="B17" s="22" t="s">
        <v>2224</v>
      </c>
      <c r="C17" s="22" t="s">
        <v>594</v>
      </c>
      <c r="D17" s="22" t="s">
        <v>2225</v>
      </c>
      <c r="E17" s="22" t="s">
        <v>1940</v>
      </c>
      <c r="F17" s="22" t="s">
        <v>893</v>
      </c>
      <c r="G17" s="22" t="s">
        <v>1941</v>
      </c>
      <c r="H17" s="22" t="s">
        <v>1503</v>
      </c>
      <c r="I17" s="22">
        <v>161.19999999999999</v>
      </c>
      <c r="J17" s="22">
        <v>563.91999999999996</v>
      </c>
      <c r="K17" s="37">
        <v>10</v>
      </c>
      <c r="L17" s="37">
        <v>7.13</v>
      </c>
      <c r="M17" s="37">
        <v>178.33</v>
      </c>
      <c r="N17" s="37">
        <v>581.04999999999995</v>
      </c>
    </row>
    <row r="18" spans="1:14" x14ac:dyDescent="0.25">
      <c r="A18" s="22" t="s">
        <v>597</v>
      </c>
      <c r="B18" s="22" t="s">
        <v>1873</v>
      </c>
      <c r="C18" s="22" t="s">
        <v>126</v>
      </c>
      <c r="D18" s="22" t="s">
        <v>1874</v>
      </c>
      <c r="E18" s="22" t="s">
        <v>992</v>
      </c>
      <c r="F18" s="22" t="s">
        <v>893</v>
      </c>
      <c r="G18" s="22" t="s">
        <v>993</v>
      </c>
      <c r="H18" s="22" t="s">
        <v>972</v>
      </c>
      <c r="I18" s="22">
        <v>155.59</v>
      </c>
      <c r="J18" s="22">
        <v>573.57000000000005</v>
      </c>
      <c r="K18" s="37">
        <v>10</v>
      </c>
      <c r="L18" s="37">
        <v>7.13</v>
      </c>
      <c r="M18" s="37">
        <v>172.72</v>
      </c>
      <c r="N18" s="37">
        <v>590.70000000000005</v>
      </c>
    </row>
    <row r="19" spans="1:14" x14ac:dyDescent="0.25">
      <c r="A19" s="22" t="s">
        <v>600</v>
      </c>
      <c r="B19" s="22" t="s">
        <v>1258</v>
      </c>
      <c r="C19" s="22" t="s">
        <v>3698</v>
      </c>
      <c r="D19" s="22" t="s">
        <v>1259</v>
      </c>
      <c r="E19" s="22" t="s">
        <v>1260</v>
      </c>
      <c r="F19" s="22" t="s">
        <v>893</v>
      </c>
      <c r="G19" s="22" t="s">
        <v>1261</v>
      </c>
      <c r="H19" s="22" t="s">
        <v>924</v>
      </c>
      <c r="I19" s="22">
        <v>198.68</v>
      </c>
      <c r="J19" s="22">
        <v>577.44000000000005</v>
      </c>
      <c r="K19" s="37">
        <v>10</v>
      </c>
      <c r="L19" s="37">
        <v>1.36</v>
      </c>
      <c r="M19" s="37">
        <v>210.04</v>
      </c>
      <c r="N19" s="37">
        <v>588.79999999999995</v>
      </c>
    </row>
    <row r="20" spans="1:14" x14ac:dyDescent="0.25">
      <c r="A20" s="22" t="s">
        <v>634</v>
      </c>
      <c r="B20" s="22" t="s">
        <v>1537</v>
      </c>
      <c r="C20" s="22" t="s">
        <v>3699</v>
      </c>
      <c r="D20" s="22" t="s">
        <v>1538</v>
      </c>
      <c r="E20" s="22" t="s">
        <v>1539</v>
      </c>
      <c r="F20" s="22" t="s">
        <v>893</v>
      </c>
      <c r="G20" s="22" t="s">
        <v>1540</v>
      </c>
      <c r="H20" s="22" t="s">
        <v>1200</v>
      </c>
      <c r="I20" s="22">
        <v>185.61</v>
      </c>
      <c r="J20" s="22">
        <v>565.48</v>
      </c>
      <c r="K20" s="37">
        <v>10</v>
      </c>
      <c r="L20" s="37">
        <v>1.36</v>
      </c>
      <c r="M20" s="37">
        <v>196.97</v>
      </c>
      <c r="N20" s="37">
        <v>576.84</v>
      </c>
    </row>
    <row r="21" spans="1:14" x14ac:dyDescent="0.25">
      <c r="A21" s="22" t="s">
        <v>635</v>
      </c>
      <c r="B21" s="22" t="s">
        <v>2076</v>
      </c>
      <c r="C21" s="22" t="s">
        <v>712</v>
      </c>
      <c r="D21" s="22" t="s">
        <v>2077</v>
      </c>
      <c r="E21" s="22" t="s">
        <v>1635</v>
      </c>
      <c r="F21" s="22" t="s">
        <v>893</v>
      </c>
      <c r="G21" s="22" t="s">
        <v>2078</v>
      </c>
      <c r="H21" s="22" t="s">
        <v>1238</v>
      </c>
      <c r="I21" s="22">
        <v>177.71</v>
      </c>
      <c r="J21" s="22">
        <v>561.79</v>
      </c>
      <c r="K21" s="37">
        <v>10</v>
      </c>
      <c r="L21" s="37">
        <v>1.36</v>
      </c>
      <c r="M21" s="37">
        <v>189.07</v>
      </c>
      <c r="N21" s="37">
        <v>573.15</v>
      </c>
    </row>
    <row r="22" spans="1:14" x14ac:dyDescent="0.25">
      <c r="A22" s="22" t="s">
        <v>640</v>
      </c>
      <c r="B22" s="22" t="s">
        <v>1305</v>
      </c>
      <c r="C22" s="22" t="s">
        <v>713</v>
      </c>
      <c r="D22" s="22" t="s">
        <v>1306</v>
      </c>
      <c r="E22" s="22" t="s">
        <v>903</v>
      </c>
      <c r="F22" s="22" t="s">
        <v>893</v>
      </c>
      <c r="G22" s="22" t="s">
        <v>904</v>
      </c>
      <c r="H22" s="22" t="s">
        <v>903</v>
      </c>
      <c r="I22" s="22">
        <v>149.18</v>
      </c>
      <c r="J22" s="22">
        <v>570.73</v>
      </c>
      <c r="K22" s="37">
        <v>10</v>
      </c>
      <c r="L22" s="37">
        <v>7.13</v>
      </c>
      <c r="M22" s="37">
        <v>166.31</v>
      </c>
      <c r="N22" s="37">
        <v>587.86</v>
      </c>
    </row>
    <row r="23" spans="1:14" x14ac:dyDescent="0.25">
      <c r="A23" s="22" t="s">
        <v>231</v>
      </c>
      <c r="B23" s="22" t="s">
        <v>925</v>
      </c>
      <c r="C23" s="22" t="s">
        <v>2</v>
      </c>
      <c r="D23" s="22" t="s">
        <v>926</v>
      </c>
      <c r="E23" s="22" t="s">
        <v>927</v>
      </c>
      <c r="F23" s="22" t="s">
        <v>893</v>
      </c>
      <c r="G23" s="22" t="s">
        <v>928</v>
      </c>
      <c r="H23" s="22" t="s">
        <v>929</v>
      </c>
      <c r="I23" s="22">
        <v>138.03</v>
      </c>
      <c r="J23" s="22">
        <v>572.71</v>
      </c>
      <c r="K23" s="37">
        <v>10</v>
      </c>
      <c r="L23" s="37">
        <v>1.36</v>
      </c>
      <c r="M23" s="37">
        <v>149.38999999999999</v>
      </c>
      <c r="N23" s="37">
        <v>584.07000000000005</v>
      </c>
    </row>
    <row r="24" spans="1:14" x14ac:dyDescent="0.25">
      <c r="A24" s="22" t="s">
        <v>641</v>
      </c>
      <c r="B24" s="22" t="s">
        <v>1057</v>
      </c>
      <c r="C24" s="22" t="s">
        <v>2438</v>
      </c>
      <c r="D24" s="22" t="s">
        <v>1058</v>
      </c>
      <c r="E24" s="22" t="s">
        <v>1059</v>
      </c>
      <c r="F24" s="22" t="s">
        <v>893</v>
      </c>
      <c r="G24" s="22" t="s">
        <v>1060</v>
      </c>
      <c r="H24" s="22" t="s">
        <v>1059</v>
      </c>
      <c r="I24" s="22">
        <v>145.66999999999999</v>
      </c>
      <c r="J24" s="22">
        <v>582.55999999999995</v>
      </c>
      <c r="K24" s="37">
        <v>10</v>
      </c>
      <c r="L24" s="37">
        <v>7.13</v>
      </c>
      <c r="M24" s="37">
        <v>162.80000000000001</v>
      </c>
      <c r="N24" s="37">
        <v>599.69000000000005</v>
      </c>
    </row>
    <row r="25" spans="1:14" x14ac:dyDescent="0.25">
      <c r="A25" s="22" t="s">
        <v>642</v>
      </c>
      <c r="B25" s="22" t="s">
        <v>2317</v>
      </c>
      <c r="C25" s="22" t="s">
        <v>714</v>
      </c>
      <c r="D25" s="22" t="s">
        <v>2318</v>
      </c>
      <c r="E25" s="22" t="s">
        <v>1489</v>
      </c>
      <c r="F25" s="22" t="s">
        <v>893</v>
      </c>
      <c r="G25" s="22" t="s">
        <v>2176</v>
      </c>
      <c r="H25" s="22" t="s">
        <v>1491</v>
      </c>
      <c r="I25" s="22">
        <v>132.15</v>
      </c>
      <c r="J25" s="22">
        <v>557.72</v>
      </c>
      <c r="K25" s="37">
        <v>10</v>
      </c>
      <c r="L25" s="37">
        <v>7.13</v>
      </c>
      <c r="M25" s="37">
        <v>149.28</v>
      </c>
      <c r="N25" s="37">
        <v>574.85</v>
      </c>
    </row>
    <row r="26" spans="1:14" x14ac:dyDescent="0.25">
      <c r="A26" s="22" t="s">
        <v>646</v>
      </c>
      <c r="B26" s="22" t="s">
        <v>1887</v>
      </c>
      <c r="C26" s="22" t="s">
        <v>647</v>
      </c>
      <c r="D26" s="22" t="s">
        <v>1888</v>
      </c>
      <c r="E26" s="22" t="s">
        <v>1889</v>
      </c>
      <c r="F26" s="22" t="s">
        <v>893</v>
      </c>
      <c r="G26" s="22" t="s">
        <v>1890</v>
      </c>
      <c r="H26" s="22" t="s">
        <v>972</v>
      </c>
      <c r="I26" s="22">
        <v>158.44</v>
      </c>
      <c r="J26" s="22">
        <v>588.58000000000004</v>
      </c>
      <c r="K26" s="37">
        <v>10</v>
      </c>
      <c r="L26" s="37">
        <v>7.13</v>
      </c>
      <c r="M26" s="37">
        <v>175.57</v>
      </c>
      <c r="N26" s="37">
        <v>605.71</v>
      </c>
    </row>
    <row r="27" spans="1:14" x14ac:dyDescent="0.25">
      <c r="A27" s="22" t="s">
        <v>648</v>
      </c>
      <c r="B27" s="22" t="s">
        <v>1099</v>
      </c>
      <c r="C27" s="22" t="s">
        <v>715</v>
      </c>
      <c r="D27" s="22" t="s">
        <v>1100</v>
      </c>
      <c r="E27" s="22" t="s">
        <v>900</v>
      </c>
      <c r="F27" s="22" t="s">
        <v>893</v>
      </c>
      <c r="G27" s="22" t="s">
        <v>1039</v>
      </c>
      <c r="H27" s="22" t="s">
        <v>952</v>
      </c>
      <c r="I27" s="22">
        <v>197.93</v>
      </c>
      <c r="J27" s="22">
        <v>576.07000000000005</v>
      </c>
      <c r="K27" s="37">
        <v>10</v>
      </c>
      <c r="L27" s="37">
        <v>7.13</v>
      </c>
      <c r="M27" s="37">
        <v>215.06</v>
      </c>
      <c r="N27" s="37">
        <v>593.20000000000005</v>
      </c>
    </row>
    <row r="28" spans="1:14" x14ac:dyDescent="0.25">
      <c r="A28" s="22" t="s">
        <v>649</v>
      </c>
      <c r="B28" s="22" t="s">
        <v>1378</v>
      </c>
      <c r="C28" s="22" t="s">
        <v>2431</v>
      </c>
      <c r="D28" s="22" t="s">
        <v>1379</v>
      </c>
      <c r="E28" s="22" t="s">
        <v>1380</v>
      </c>
      <c r="F28" s="22" t="s">
        <v>893</v>
      </c>
      <c r="G28" s="22" t="s">
        <v>1381</v>
      </c>
      <c r="H28" s="22" t="s">
        <v>1286</v>
      </c>
      <c r="I28" s="22">
        <v>142.5</v>
      </c>
      <c r="J28" s="22">
        <v>586.11</v>
      </c>
      <c r="K28" s="37">
        <v>10</v>
      </c>
      <c r="L28" s="37">
        <v>7.13</v>
      </c>
      <c r="M28" s="37">
        <v>159.63</v>
      </c>
      <c r="N28" s="37">
        <v>603.24</v>
      </c>
    </row>
    <row r="29" spans="1:14" x14ac:dyDescent="0.25">
      <c r="A29" s="22" t="s">
        <v>232</v>
      </c>
      <c r="B29" s="22" t="s">
        <v>2427</v>
      </c>
      <c r="C29" s="22" t="s">
        <v>716</v>
      </c>
      <c r="D29" s="22" t="s">
        <v>2541</v>
      </c>
      <c r="E29" s="22" t="s">
        <v>932</v>
      </c>
      <c r="F29" s="22" t="s">
        <v>893</v>
      </c>
      <c r="G29" s="22" t="s">
        <v>933</v>
      </c>
      <c r="H29" s="22" t="s">
        <v>934</v>
      </c>
      <c r="I29" s="22">
        <v>159.47</v>
      </c>
      <c r="J29" s="22">
        <v>554.79</v>
      </c>
      <c r="K29" s="37">
        <v>10</v>
      </c>
      <c r="L29" s="37">
        <v>0</v>
      </c>
      <c r="M29" s="37">
        <v>169.47</v>
      </c>
      <c r="N29" s="37">
        <v>564.79</v>
      </c>
    </row>
    <row r="30" spans="1:14" x14ac:dyDescent="0.25">
      <c r="A30" s="22" t="s">
        <v>659</v>
      </c>
      <c r="B30" s="22" t="s">
        <v>2029</v>
      </c>
      <c r="C30" s="22" t="s">
        <v>717</v>
      </c>
      <c r="D30" s="22" t="s">
        <v>2030</v>
      </c>
      <c r="E30" s="22" t="s">
        <v>2026</v>
      </c>
      <c r="F30" s="22" t="s">
        <v>893</v>
      </c>
      <c r="G30" s="22" t="s">
        <v>2027</v>
      </c>
      <c r="H30" s="22" t="s">
        <v>2028</v>
      </c>
      <c r="I30" s="22">
        <v>120.49</v>
      </c>
      <c r="J30" s="22">
        <v>569.45000000000005</v>
      </c>
      <c r="K30" s="37">
        <v>10</v>
      </c>
      <c r="L30" s="37">
        <v>1.36</v>
      </c>
      <c r="M30" s="37">
        <v>131.85</v>
      </c>
      <c r="N30" s="37">
        <v>580.80999999999995</v>
      </c>
    </row>
    <row r="31" spans="1:14" x14ac:dyDescent="0.25">
      <c r="A31" s="22" t="s">
        <v>658</v>
      </c>
      <c r="B31" s="22" t="s">
        <v>2024</v>
      </c>
      <c r="C31" s="22" t="s">
        <v>718</v>
      </c>
      <c r="D31" s="22" t="s">
        <v>2025</v>
      </c>
      <c r="E31" s="22" t="s">
        <v>2026</v>
      </c>
      <c r="F31" s="22" t="s">
        <v>893</v>
      </c>
      <c r="G31" s="22" t="s">
        <v>2027</v>
      </c>
      <c r="H31" s="22" t="s">
        <v>2028</v>
      </c>
      <c r="I31" s="22">
        <v>125.13</v>
      </c>
      <c r="J31" s="22">
        <v>545.75</v>
      </c>
      <c r="K31" s="37">
        <v>10</v>
      </c>
      <c r="L31" s="37">
        <v>7.13</v>
      </c>
      <c r="M31" s="37">
        <v>142.26</v>
      </c>
      <c r="N31" s="37">
        <v>562.88</v>
      </c>
    </row>
    <row r="32" spans="1:14" x14ac:dyDescent="0.25">
      <c r="A32" s="22" t="s">
        <v>657</v>
      </c>
      <c r="B32" s="22" t="s">
        <v>2020</v>
      </c>
      <c r="C32" s="22" t="s">
        <v>719</v>
      </c>
      <c r="D32" s="22" t="s">
        <v>2021</v>
      </c>
      <c r="E32" s="22" t="s">
        <v>2022</v>
      </c>
      <c r="F32" s="22" t="s">
        <v>893</v>
      </c>
      <c r="G32" s="22" t="s">
        <v>2023</v>
      </c>
      <c r="H32" s="22" t="s">
        <v>952</v>
      </c>
      <c r="I32" s="22">
        <v>119.73</v>
      </c>
      <c r="J32" s="22">
        <v>567.5</v>
      </c>
      <c r="K32" s="37">
        <v>10</v>
      </c>
      <c r="L32" s="37">
        <v>7.13</v>
      </c>
      <c r="M32" s="37">
        <v>136.86000000000001</v>
      </c>
      <c r="N32" s="37">
        <v>584.63</v>
      </c>
    </row>
    <row r="33" spans="1:14" x14ac:dyDescent="0.25">
      <c r="A33" s="22" t="s">
        <v>656</v>
      </c>
      <c r="B33" s="22" t="s">
        <v>2017</v>
      </c>
      <c r="C33" s="22" t="s">
        <v>720</v>
      </c>
      <c r="D33" s="22" t="s">
        <v>2018</v>
      </c>
      <c r="E33" s="22" t="s">
        <v>1603</v>
      </c>
      <c r="F33" s="22" t="s">
        <v>893</v>
      </c>
      <c r="G33" s="22" t="s">
        <v>2019</v>
      </c>
      <c r="H33" s="22" t="s">
        <v>1603</v>
      </c>
      <c r="I33" s="22">
        <v>114.6</v>
      </c>
      <c r="J33" s="22">
        <v>557.52</v>
      </c>
      <c r="K33" s="37">
        <v>10</v>
      </c>
      <c r="L33" s="37">
        <v>1.36</v>
      </c>
      <c r="M33" s="37">
        <v>125.96</v>
      </c>
      <c r="N33" s="37">
        <v>568.88</v>
      </c>
    </row>
    <row r="34" spans="1:14" x14ac:dyDescent="0.25">
      <c r="A34" s="22" t="s">
        <v>655</v>
      </c>
      <c r="B34" s="22" t="s">
        <v>2015</v>
      </c>
      <c r="C34" s="22" t="s">
        <v>721</v>
      </c>
      <c r="D34" s="22" t="s">
        <v>2016</v>
      </c>
      <c r="E34" s="22" t="s">
        <v>1603</v>
      </c>
      <c r="F34" s="22" t="s">
        <v>893</v>
      </c>
      <c r="G34" s="22" t="s">
        <v>1604</v>
      </c>
      <c r="H34" s="22" t="s">
        <v>1603</v>
      </c>
      <c r="I34" s="22">
        <v>96.23</v>
      </c>
      <c r="J34" s="22">
        <v>560.47</v>
      </c>
      <c r="K34" s="37">
        <v>10</v>
      </c>
      <c r="L34" s="37">
        <v>7.13</v>
      </c>
      <c r="M34" s="37">
        <v>113.36</v>
      </c>
      <c r="N34" s="37">
        <v>577.6</v>
      </c>
    </row>
    <row r="35" spans="1:14" x14ac:dyDescent="0.25">
      <c r="A35" s="22" t="s">
        <v>654</v>
      </c>
      <c r="B35" s="22" t="s">
        <v>2012</v>
      </c>
      <c r="C35" s="22" t="s">
        <v>722</v>
      </c>
      <c r="D35" s="22" t="s">
        <v>2013</v>
      </c>
      <c r="E35" s="22" t="s">
        <v>1336</v>
      </c>
      <c r="F35" s="22" t="s">
        <v>893</v>
      </c>
      <c r="G35" s="22" t="s">
        <v>2014</v>
      </c>
      <c r="H35" s="22" t="s">
        <v>1338</v>
      </c>
      <c r="I35" s="22">
        <v>105.31</v>
      </c>
      <c r="J35" s="22">
        <v>559.55999999999995</v>
      </c>
      <c r="K35" s="37">
        <v>10</v>
      </c>
      <c r="L35" s="37">
        <v>7.13</v>
      </c>
      <c r="M35" s="37">
        <v>122.44</v>
      </c>
      <c r="N35" s="37">
        <v>576.69000000000005</v>
      </c>
    </row>
    <row r="36" spans="1:14" x14ac:dyDescent="0.25">
      <c r="A36" s="22" t="s">
        <v>652</v>
      </c>
      <c r="B36" s="22" t="s">
        <v>1022</v>
      </c>
      <c r="C36" s="22" t="s">
        <v>723</v>
      </c>
      <c r="D36" s="22" t="s">
        <v>1023</v>
      </c>
      <c r="E36" s="22" t="s">
        <v>907</v>
      </c>
      <c r="F36" s="22" t="s">
        <v>893</v>
      </c>
      <c r="G36" s="22" t="s">
        <v>1024</v>
      </c>
      <c r="H36" s="22" t="s">
        <v>909</v>
      </c>
      <c r="I36" s="22">
        <v>169.29</v>
      </c>
      <c r="J36" s="22">
        <v>585.01</v>
      </c>
      <c r="K36" s="37">
        <v>10</v>
      </c>
      <c r="L36" s="37">
        <v>7.13</v>
      </c>
      <c r="M36" s="37">
        <v>186.42</v>
      </c>
      <c r="N36" s="37">
        <v>602.14</v>
      </c>
    </row>
    <row r="37" spans="1:14" x14ac:dyDescent="0.25">
      <c r="A37" s="22" t="s">
        <v>670</v>
      </c>
      <c r="B37" s="22" t="s">
        <v>2339</v>
      </c>
      <c r="C37" s="22" t="s">
        <v>203</v>
      </c>
      <c r="D37" s="22" t="s">
        <v>2340</v>
      </c>
      <c r="E37" s="22" t="s">
        <v>2341</v>
      </c>
      <c r="F37" s="22" t="s">
        <v>893</v>
      </c>
      <c r="G37" s="22" t="s">
        <v>2342</v>
      </c>
      <c r="H37" s="22" t="s">
        <v>1300</v>
      </c>
      <c r="I37" s="22">
        <v>161.29</v>
      </c>
      <c r="J37" s="22">
        <v>575.75</v>
      </c>
      <c r="K37" s="37">
        <v>10</v>
      </c>
      <c r="L37" s="37">
        <v>1.36</v>
      </c>
      <c r="M37" s="37">
        <v>172.65</v>
      </c>
      <c r="N37" s="37">
        <v>587.11</v>
      </c>
    </row>
    <row r="38" spans="1:14" x14ac:dyDescent="0.25">
      <c r="A38" s="22" t="s">
        <v>661</v>
      </c>
      <c r="B38" s="22" t="s">
        <v>1040</v>
      </c>
      <c r="C38" s="22" t="s">
        <v>725</v>
      </c>
      <c r="D38" s="22" t="s">
        <v>1041</v>
      </c>
      <c r="E38" s="22" t="s">
        <v>1042</v>
      </c>
      <c r="F38" s="22" t="s">
        <v>893</v>
      </c>
      <c r="G38" s="22" t="s">
        <v>1043</v>
      </c>
      <c r="H38" s="22" t="s">
        <v>1042</v>
      </c>
      <c r="I38" s="22">
        <v>157.43</v>
      </c>
      <c r="J38" s="22">
        <v>579.91999999999996</v>
      </c>
      <c r="K38" s="37">
        <v>10</v>
      </c>
      <c r="L38" s="37">
        <v>1.36</v>
      </c>
      <c r="M38" s="37">
        <v>168.79</v>
      </c>
      <c r="N38" s="37">
        <v>591.28</v>
      </c>
    </row>
    <row r="39" spans="1:14" x14ac:dyDescent="0.25">
      <c r="A39" s="22" t="s">
        <v>663</v>
      </c>
      <c r="B39" s="22" t="s">
        <v>1334</v>
      </c>
      <c r="C39" s="22" t="s">
        <v>726</v>
      </c>
      <c r="D39" s="22" t="s">
        <v>1335</v>
      </c>
      <c r="E39" s="22" t="s">
        <v>1336</v>
      </c>
      <c r="F39" s="22" t="s">
        <v>893</v>
      </c>
      <c r="G39" s="22" t="s">
        <v>1337</v>
      </c>
      <c r="H39" s="22" t="s">
        <v>1338</v>
      </c>
      <c r="I39" s="22">
        <v>127.59</v>
      </c>
      <c r="J39" s="22">
        <v>566.49</v>
      </c>
      <c r="K39" s="37">
        <v>10</v>
      </c>
      <c r="L39" s="37">
        <v>7.13</v>
      </c>
      <c r="M39" s="37">
        <v>144.72</v>
      </c>
      <c r="N39" s="37">
        <v>583.62</v>
      </c>
    </row>
    <row r="40" spans="1:14" x14ac:dyDescent="0.25">
      <c r="A40" s="22" t="s">
        <v>662</v>
      </c>
      <c r="B40" s="22" t="s">
        <v>1105</v>
      </c>
      <c r="C40" s="22" t="s">
        <v>727</v>
      </c>
      <c r="D40" s="22" t="s">
        <v>1106</v>
      </c>
      <c r="E40" s="22" t="s">
        <v>1107</v>
      </c>
      <c r="F40" s="22" t="s">
        <v>893</v>
      </c>
      <c r="G40" s="22" t="s">
        <v>1108</v>
      </c>
      <c r="H40" s="22" t="s">
        <v>1109</v>
      </c>
      <c r="I40" s="22">
        <v>140.35</v>
      </c>
      <c r="J40" s="22">
        <v>561.59</v>
      </c>
      <c r="K40" s="37">
        <v>10</v>
      </c>
      <c r="L40" s="37">
        <v>7.13</v>
      </c>
      <c r="M40" s="37">
        <v>157.47999999999999</v>
      </c>
      <c r="N40" s="37">
        <v>578.72</v>
      </c>
    </row>
    <row r="41" spans="1:14" x14ac:dyDescent="0.25">
      <c r="A41" s="22" t="s">
        <v>665</v>
      </c>
      <c r="B41" s="22" t="s">
        <v>1582</v>
      </c>
      <c r="C41" s="22" t="s">
        <v>728</v>
      </c>
      <c r="D41" s="22" t="s">
        <v>1583</v>
      </c>
      <c r="E41" s="22" t="s">
        <v>1584</v>
      </c>
      <c r="F41" s="22" t="s">
        <v>893</v>
      </c>
      <c r="G41" s="22" t="s">
        <v>1585</v>
      </c>
      <c r="H41" s="22" t="s">
        <v>1549</v>
      </c>
      <c r="I41" s="22">
        <v>144.22</v>
      </c>
      <c r="J41" s="22">
        <v>580.96</v>
      </c>
      <c r="K41" s="37">
        <v>10</v>
      </c>
      <c r="L41" s="37">
        <v>7.13</v>
      </c>
      <c r="M41" s="37">
        <v>161.35</v>
      </c>
      <c r="N41" s="37">
        <v>598.09</v>
      </c>
    </row>
    <row r="42" spans="1:14" x14ac:dyDescent="0.25">
      <c r="A42" s="22" t="s">
        <v>669</v>
      </c>
      <c r="B42" s="22" t="s">
        <v>2036</v>
      </c>
      <c r="C42" s="22" t="s">
        <v>153</v>
      </c>
      <c r="D42" s="22" t="s">
        <v>2037</v>
      </c>
      <c r="E42" s="22" t="s">
        <v>1885</v>
      </c>
      <c r="F42" s="22" t="s">
        <v>893</v>
      </c>
      <c r="G42" s="22" t="s">
        <v>2038</v>
      </c>
      <c r="H42" s="22" t="s">
        <v>1056</v>
      </c>
      <c r="I42" s="22">
        <v>181.54</v>
      </c>
      <c r="J42" s="22">
        <v>580.52</v>
      </c>
      <c r="K42" s="37">
        <v>10</v>
      </c>
      <c r="L42" s="37">
        <v>7.13</v>
      </c>
      <c r="M42" s="37">
        <v>198.67</v>
      </c>
      <c r="N42" s="37">
        <v>597.65</v>
      </c>
    </row>
    <row r="43" spans="1:14" x14ac:dyDescent="0.25">
      <c r="A43" s="22" t="s">
        <v>668</v>
      </c>
      <c r="B43" s="22" t="s">
        <v>1946</v>
      </c>
      <c r="C43" s="22" t="s">
        <v>140</v>
      </c>
      <c r="D43" s="22" t="s">
        <v>1947</v>
      </c>
      <c r="E43" s="22" t="s">
        <v>1948</v>
      </c>
      <c r="F43" s="22" t="s">
        <v>893</v>
      </c>
      <c r="G43" s="22" t="s">
        <v>1949</v>
      </c>
      <c r="H43" s="22" t="s">
        <v>946</v>
      </c>
      <c r="I43" s="22">
        <v>148.44999999999999</v>
      </c>
      <c r="J43" s="22">
        <v>593.61</v>
      </c>
      <c r="K43" s="37">
        <v>10</v>
      </c>
      <c r="L43" s="37">
        <v>7.13</v>
      </c>
      <c r="M43" s="37">
        <v>165.58</v>
      </c>
      <c r="N43" s="37">
        <v>610.74</v>
      </c>
    </row>
    <row r="44" spans="1:14" x14ac:dyDescent="0.25">
      <c r="A44" s="22" t="s">
        <v>664</v>
      </c>
      <c r="B44" s="22" t="s">
        <v>1367</v>
      </c>
      <c r="C44" s="22" t="s">
        <v>60</v>
      </c>
      <c r="D44" s="22" t="s">
        <v>1368</v>
      </c>
      <c r="E44" s="22" t="s">
        <v>900</v>
      </c>
      <c r="F44" s="22" t="s">
        <v>893</v>
      </c>
      <c r="G44" s="22" t="s">
        <v>1369</v>
      </c>
      <c r="H44" s="22" t="s">
        <v>952</v>
      </c>
      <c r="I44" s="22">
        <v>149.94</v>
      </c>
      <c r="J44" s="22">
        <v>576.79999999999995</v>
      </c>
      <c r="K44" s="37">
        <v>10</v>
      </c>
      <c r="L44" s="37">
        <v>7.13</v>
      </c>
      <c r="M44" s="37">
        <v>167.07</v>
      </c>
      <c r="N44" s="37">
        <v>593.92999999999995</v>
      </c>
    </row>
    <row r="45" spans="1:14" x14ac:dyDescent="0.25">
      <c r="A45" s="22" t="s">
        <v>678</v>
      </c>
      <c r="B45" s="22" t="s">
        <v>1627</v>
      </c>
      <c r="C45" s="22" t="s">
        <v>730</v>
      </c>
      <c r="D45" s="22" t="s">
        <v>1628</v>
      </c>
      <c r="E45" s="22" t="s">
        <v>1629</v>
      </c>
      <c r="F45" s="22" t="s">
        <v>893</v>
      </c>
      <c r="G45" s="22" t="s">
        <v>1630</v>
      </c>
      <c r="H45" s="22" t="s">
        <v>952</v>
      </c>
      <c r="I45" s="22">
        <v>169.7</v>
      </c>
      <c r="J45" s="22">
        <v>544.77</v>
      </c>
      <c r="K45" s="37">
        <v>10</v>
      </c>
      <c r="L45" s="37">
        <v>1.36</v>
      </c>
      <c r="M45" s="37">
        <v>181.06</v>
      </c>
      <c r="N45" s="37">
        <v>556.13</v>
      </c>
    </row>
    <row r="46" spans="1:14" x14ac:dyDescent="0.25">
      <c r="A46" s="22" t="s">
        <v>673</v>
      </c>
      <c r="B46" s="22" t="s">
        <v>2089</v>
      </c>
      <c r="C46" s="22" t="s">
        <v>157</v>
      </c>
      <c r="D46" s="22" t="s">
        <v>2090</v>
      </c>
      <c r="E46" s="22" t="s">
        <v>1727</v>
      </c>
      <c r="F46" s="22" t="s">
        <v>893</v>
      </c>
      <c r="G46" s="22" t="s">
        <v>2091</v>
      </c>
      <c r="H46" s="22" t="s">
        <v>1325</v>
      </c>
      <c r="I46" s="22">
        <v>152.54</v>
      </c>
      <c r="J46" s="22">
        <v>585.15</v>
      </c>
      <c r="K46" s="37">
        <v>10</v>
      </c>
      <c r="L46" s="37">
        <v>1.36</v>
      </c>
      <c r="M46" s="37">
        <v>163.9</v>
      </c>
      <c r="N46" s="37">
        <v>596.51</v>
      </c>
    </row>
    <row r="47" spans="1:14" x14ac:dyDescent="0.25">
      <c r="A47" s="22" t="s">
        <v>674</v>
      </c>
      <c r="B47" s="22" t="s">
        <v>2218</v>
      </c>
      <c r="C47" s="22" t="s">
        <v>178</v>
      </c>
      <c r="D47" s="22" t="s">
        <v>2219</v>
      </c>
      <c r="E47" s="22" t="s">
        <v>2220</v>
      </c>
      <c r="F47" s="22" t="s">
        <v>893</v>
      </c>
      <c r="G47" s="22" t="s">
        <v>2221</v>
      </c>
      <c r="H47" s="22" t="s">
        <v>1426</v>
      </c>
      <c r="I47" s="22">
        <v>149.62</v>
      </c>
      <c r="J47" s="22">
        <v>579.13</v>
      </c>
      <c r="K47" s="37">
        <v>10</v>
      </c>
      <c r="L47" s="37">
        <v>1.36</v>
      </c>
      <c r="M47" s="37">
        <v>160.97999999999999</v>
      </c>
      <c r="N47" s="37">
        <v>590.49</v>
      </c>
    </row>
    <row r="48" spans="1:14" x14ac:dyDescent="0.25">
      <c r="A48" s="22" t="s">
        <v>675</v>
      </c>
      <c r="B48" s="22" t="s">
        <v>1678</v>
      </c>
      <c r="C48" s="22" t="s">
        <v>732</v>
      </c>
      <c r="D48" s="22" t="s">
        <v>1679</v>
      </c>
      <c r="E48" s="22" t="s">
        <v>1680</v>
      </c>
      <c r="F48" s="22" t="s">
        <v>893</v>
      </c>
      <c r="G48" s="22" t="s">
        <v>1681</v>
      </c>
      <c r="H48" s="22" t="s">
        <v>1682</v>
      </c>
      <c r="I48" s="22">
        <v>141.51</v>
      </c>
      <c r="J48" s="22">
        <v>568.77</v>
      </c>
      <c r="K48" s="37">
        <v>10</v>
      </c>
      <c r="L48" s="37">
        <v>7.13</v>
      </c>
      <c r="M48" s="37">
        <v>158.63999999999999</v>
      </c>
      <c r="N48" s="37">
        <v>585.9</v>
      </c>
    </row>
    <row r="49" spans="1:14" x14ac:dyDescent="0.25">
      <c r="A49" s="22" t="s">
        <v>676</v>
      </c>
      <c r="B49" s="22" t="s">
        <v>1287</v>
      </c>
      <c r="C49" s="22" t="s">
        <v>48</v>
      </c>
      <c r="D49" s="22" t="s">
        <v>1288</v>
      </c>
      <c r="E49" s="22" t="s">
        <v>1289</v>
      </c>
      <c r="F49" s="22" t="s">
        <v>893</v>
      </c>
      <c r="G49" s="22" t="s">
        <v>1290</v>
      </c>
      <c r="H49" s="22" t="s">
        <v>1291</v>
      </c>
      <c r="I49" s="22">
        <v>146.97</v>
      </c>
      <c r="J49" s="22">
        <v>563.48</v>
      </c>
      <c r="K49" s="37">
        <v>10</v>
      </c>
      <c r="L49" s="37">
        <v>7.13</v>
      </c>
      <c r="M49" s="37">
        <v>164.1</v>
      </c>
      <c r="N49" s="37">
        <v>580.61</v>
      </c>
    </row>
    <row r="50" spans="1:14" x14ac:dyDescent="0.25">
      <c r="A50" s="22" t="s">
        <v>677</v>
      </c>
      <c r="B50" s="22" t="s">
        <v>1186</v>
      </c>
      <c r="C50" s="22" t="s">
        <v>35</v>
      </c>
      <c r="D50" s="22" t="s">
        <v>1187</v>
      </c>
      <c r="E50" s="22" t="s">
        <v>1188</v>
      </c>
      <c r="F50" s="22" t="s">
        <v>893</v>
      </c>
      <c r="G50" s="22" t="s">
        <v>1189</v>
      </c>
      <c r="H50" s="22" t="s">
        <v>929</v>
      </c>
      <c r="I50" s="22">
        <v>154.07</v>
      </c>
      <c r="J50" s="22">
        <v>567.23</v>
      </c>
      <c r="K50" s="37">
        <v>10</v>
      </c>
      <c r="L50" s="37">
        <v>1.36</v>
      </c>
      <c r="M50" s="37">
        <v>165.43</v>
      </c>
      <c r="N50" s="37">
        <v>578.59</v>
      </c>
    </row>
    <row r="51" spans="1:14" x14ac:dyDescent="0.25">
      <c r="A51" s="22" t="s">
        <v>679</v>
      </c>
      <c r="B51" s="22" t="s">
        <v>1667</v>
      </c>
      <c r="C51" s="22" t="s">
        <v>680</v>
      </c>
      <c r="D51" s="22" t="s">
        <v>1668</v>
      </c>
      <c r="E51" s="22" t="s">
        <v>1669</v>
      </c>
      <c r="F51" s="22" t="s">
        <v>893</v>
      </c>
      <c r="G51" s="22" t="s">
        <v>1670</v>
      </c>
      <c r="H51" s="22" t="s">
        <v>1333</v>
      </c>
      <c r="I51" s="22">
        <v>156.74</v>
      </c>
      <c r="J51" s="22">
        <v>560.64</v>
      </c>
      <c r="K51" s="37">
        <v>10</v>
      </c>
      <c r="L51" s="37">
        <v>1.36</v>
      </c>
      <c r="M51" s="37">
        <v>168.1</v>
      </c>
      <c r="N51" s="37">
        <v>572</v>
      </c>
    </row>
    <row r="52" spans="1:14" x14ac:dyDescent="0.25">
      <c r="A52" s="22" t="s">
        <v>681</v>
      </c>
      <c r="B52" s="22" t="s">
        <v>1048</v>
      </c>
      <c r="C52" s="22" t="s">
        <v>682</v>
      </c>
      <c r="D52" s="22" t="s">
        <v>1049</v>
      </c>
      <c r="E52" s="22" t="s">
        <v>1050</v>
      </c>
      <c r="F52" s="22" t="s">
        <v>893</v>
      </c>
      <c r="G52" s="22" t="s">
        <v>1051</v>
      </c>
      <c r="H52" s="22" t="s">
        <v>967</v>
      </c>
      <c r="I52" s="22">
        <v>106.29</v>
      </c>
      <c r="J52" s="22">
        <v>537.27</v>
      </c>
      <c r="K52" s="37">
        <v>10</v>
      </c>
      <c r="L52" s="37">
        <v>1.36</v>
      </c>
      <c r="M52" s="37">
        <v>117.65</v>
      </c>
      <c r="N52" s="37">
        <v>548.63</v>
      </c>
    </row>
    <row r="53" spans="1:14" x14ac:dyDescent="0.25">
      <c r="A53" s="22" t="s">
        <v>683</v>
      </c>
      <c r="B53" s="22" t="s">
        <v>1206</v>
      </c>
      <c r="C53" s="22" t="s">
        <v>684</v>
      </c>
      <c r="D53" s="22" t="s">
        <v>1207</v>
      </c>
      <c r="E53" s="22" t="s">
        <v>1208</v>
      </c>
      <c r="F53" s="22" t="s">
        <v>893</v>
      </c>
      <c r="G53" s="22" t="s">
        <v>1209</v>
      </c>
      <c r="H53" s="22" t="s">
        <v>1210</v>
      </c>
      <c r="I53" s="22">
        <v>116.22</v>
      </c>
      <c r="J53" s="22">
        <v>579.65</v>
      </c>
      <c r="K53" s="37">
        <v>10</v>
      </c>
      <c r="L53" s="37">
        <v>7.13</v>
      </c>
      <c r="M53" s="37">
        <v>133.35</v>
      </c>
      <c r="N53" s="37">
        <v>596.78</v>
      </c>
    </row>
    <row r="54" spans="1:14" x14ac:dyDescent="0.25">
      <c r="A54" s="22" t="s">
        <v>685</v>
      </c>
      <c r="B54" s="22" t="s">
        <v>2319</v>
      </c>
      <c r="C54" s="22" t="s">
        <v>686</v>
      </c>
      <c r="D54" s="22" t="s">
        <v>2320</v>
      </c>
      <c r="E54" s="22" t="s">
        <v>2321</v>
      </c>
      <c r="F54" s="22" t="s">
        <v>893</v>
      </c>
      <c r="G54" s="22" t="s">
        <v>2322</v>
      </c>
      <c r="H54" s="22" t="s">
        <v>924</v>
      </c>
      <c r="I54" s="22">
        <v>178.11</v>
      </c>
      <c r="J54" s="22">
        <v>545.33000000000004</v>
      </c>
      <c r="K54" s="37">
        <v>10</v>
      </c>
      <c r="L54" s="37">
        <v>7.13</v>
      </c>
      <c r="M54" s="37">
        <v>195.24</v>
      </c>
      <c r="N54" s="37">
        <v>562.46</v>
      </c>
    </row>
    <row r="55" spans="1:14" x14ac:dyDescent="0.25">
      <c r="A55" s="22" t="s">
        <v>687</v>
      </c>
      <c r="B55" s="22" t="s">
        <v>1982</v>
      </c>
      <c r="C55" s="22" t="s">
        <v>2454</v>
      </c>
      <c r="D55" s="22" t="s">
        <v>1983</v>
      </c>
      <c r="E55" s="22" t="s">
        <v>1333</v>
      </c>
      <c r="F55" s="22" t="s">
        <v>893</v>
      </c>
      <c r="G55" s="22" t="s">
        <v>1984</v>
      </c>
      <c r="H55" s="22" t="s">
        <v>1333</v>
      </c>
      <c r="I55" s="22">
        <v>127.03</v>
      </c>
      <c r="J55" s="22">
        <v>579.86</v>
      </c>
      <c r="K55" s="37">
        <v>10</v>
      </c>
      <c r="L55" s="37">
        <v>7.13</v>
      </c>
      <c r="M55" s="37">
        <v>144.16</v>
      </c>
      <c r="N55" s="37">
        <v>596.99</v>
      </c>
    </row>
    <row r="56" spans="1:14" x14ac:dyDescent="0.25">
      <c r="A56" s="22" t="s">
        <v>690</v>
      </c>
      <c r="B56" s="22" t="s">
        <v>1843</v>
      </c>
      <c r="C56" s="22" t="s">
        <v>733</v>
      </c>
      <c r="D56" s="22" t="s">
        <v>1844</v>
      </c>
      <c r="E56" s="22" t="s">
        <v>1845</v>
      </c>
      <c r="F56" s="22" t="s">
        <v>893</v>
      </c>
      <c r="G56" s="22" t="s">
        <v>1846</v>
      </c>
      <c r="H56" s="22" t="s">
        <v>1413</v>
      </c>
      <c r="I56" s="22">
        <v>153.01</v>
      </c>
      <c r="J56" s="22">
        <v>573.16</v>
      </c>
      <c r="K56" s="37">
        <v>10</v>
      </c>
      <c r="L56" s="37">
        <v>7.13</v>
      </c>
      <c r="M56" s="37">
        <v>170.14</v>
      </c>
      <c r="N56" s="37">
        <v>590.29</v>
      </c>
    </row>
    <row r="57" spans="1:14" x14ac:dyDescent="0.25">
      <c r="A57" s="22" t="s">
        <v>688</v>
      </c>
      <c r="B57" s="22" t="s">
        <v>999</v>
      </c>
      <c r="C57" s="22" t="s">
        <v>734</v>
      </c>
      <c r="D57" s="22" t="s">
        <v>1000</v>
      </c>
      <c r="E57" s="22" t="s">
        <v>1001</v>
      </c>
      <c r="F57" s="22" t="s">
        <v>893</v>
      </c>
      <c r="G57" s="22" t="s">
        <v>1002</v>
      </c>
      <c r="H57" s="22" t="s">
        <v>1003</v>
      </c>
      <c r="I57" s="22">
        <v>160.03</v>
      </c>
      <c r="J57" s="22">
        <v>581.42999999999995</v>
      </c>
      <c r="K57" s="37">
        <v>10</v>
      </c>
      <c r="L57" s="37">
        <v>7.13</v>
      </c>
      <c r="M57" s="37">
        <v>177.16</v>
      </c>
      <c r="N57" s="37">
        <v>598.55999999999995</v>
      </c>
    </row>
    <row r="58" spans="1:14" x14ac:dyDescent="0.25">
      <c r="A58" s="22" t="s">
        <v>691</v>
      </c>
      <c r="B58" s="22" t="s">
        <v>2033</v>
      </c>
      <c r="C58" s="22" t="s">
        <v>735</v>
      </c>
      <c r="D58" s="22" t="s">
        <v>2034</v>
      </c>
      <c r="E58" s="22" t="s">
        <v>1444</v>
      </c>
      <c r="F58" s="22" t="s">
        <v>893</v>
      </c>
      <c r="G58" s="22" t="s">
        <v>2035</v>
      </c>
      <c r="H58" s="22" t="s">
        <v>1446</v>
      </c>
      <c r="I58" s="22">
        <v>163.35</v>
      </c>
      <c r="J58" s="22">
        <v>569.13</v>
      </c>
      <c r="K58" s="37">
        <v>10</v>
      </c>
      <c r="L58" s="37">
        <v>7.13</v>
      </c>
      <c r="M58" s="37">
        <v>180.48</v>
      </c>
      <c r="N58" s="37">
        <v>586.26</v>
      </c>
    </row>
    <row r="59" spans="1:14" x14ac:dyDescent="0.25">
      <c r="A59" s="22" t="s">
        <v>689</v>
      </c>
      <c r="B59" s="22" t="s">
        <v>1292</v>
      </c>
      <c r="C59" s="22" t="s">
        <v>736</v>
      </c>
      <c r="D59" s="22" t="s">
        <v>1293</v>
      </c>
      <c r="E59" s="22" t="s">
        <v>1294</v>
      </c>
      <c r="F59" s="22" t="s">
        <v>893</v>
      </c>
      <c r="G59" s="22" t="s">
        <v>3700</v>
      </c>
      <c r="H59" s="22" t="s">
        <v>1065</v>
      </c>
      <c r="I59" s="22">
        <v>176.87</v>
      </c>
      <c r="J59" s="22">
        <v>573.32000000000005</v>
      </c>
      <c r="K59" s="37">
        <v>10</v>
      </c>
      <c r="L59" s="37">
        <v>7.13</v>
      </c>
      <c r="M59" s="37">
        <v>194</v>
      </c>
      <c r="N59" s="37">
        <v>590.45000000000005</v>
      </c>
    </row>
    <row r="60" spans="1:14" x14ac:dyDescent="0.25">
      <c r="A60" s="22" t="s">
        <v>692</v>
      </c>
      <c r="B60" s="22" t="s">
        <v>2361</v>
      </c>
      <c r="C60" s="22" t="s">
        <v>737</v>
      </c>
      <c r="D60" s="22" t="s">
        <v>2362</v>
      </c>
      <c r="E60" s="22" t="s">
        <v>2363</v>
      </c>
      <c r="F60" s="22" t="s">
        <v>893</v>
      </c>
      <c r="G60" s="22" t="s">
        <v>2364</v>
      </c>
      <c r="H60" s="22" t="s">
        <v>1249</v>
      </c>
      <c r="I60" s="22">
        <v>184.22</v>
      </c>
      <c r="J60" s="22">
        <v>599.87</v>
      </c>
      <c r="K60" s="37">
        <v>10</v>
      </c>
      <c r="L60" s="37">
        <v>1.36</v>
      </c>
      <c r="M60" s="37">
        <v>195.58</v>
      </c>
      <c r="N60" s="37">
        <v>611.23</v>
      </c>
    </row>
    <row r="61" spans="1:14" x14ac:dyDescent="0.25">
      <c r="A61" s="22" t="s">
        <v>693</v>
      </c>
      <c r="B61" s="22" t="s">
        <v>2253</v>
      </c>
      <c r="C61" s="22" t="s">
        <v>738</v>
      </c>
      <c r="D61" s="22" t="s">
        <v>2254</v>
      </c>
      <c r="E61" s="22" t="s">
        <v>1252</v>
      </c>
      <c r="F61" s="22" t="s">
        <v>893</v>
      </c>
      <c r="G61" s="22" t="s">
        <v>2255</v>
      </c>
      <c r="H61" s="22" t="s">
        <v>1252</v>
      </c>
      <c r="I61" s="22">
        <v>174.78</v>
      </c>
      <c r="J61" s="22">
        <v>552.12</v>
      </c>
      <c r="K61" s="37">
        <v>10</v>
      </c>
      <c r="L61" s="37">
        <v>7.13</v>
      </c>
      <c r="M61" s="37">
        <v>191.91</v>
      </c>
      <c r="N61" s="37">
        <v>569.25</v>
      </c>
    </row>
    <row r="62" spans="1:14" x14ac:dyDescent="0.25">
      <c r="A62" s="22" t="s">
        <v>694</v>
      </c>
      <c r="B62" s="22" t="s">
        <v>920</v>
      </c>
      <c r="C62" s="22" t="s">
        <v>739</v>
      </c>
      <c r="D62" s="22" t="s">
        <v>921</v>
      </c>
      <c r="E62" s="22" t="s">
        <v>922</v>
      </c>
      <c r="F62" s="22" t="s">
        <v>893</v>
      </c>
      <c r="G62" s="22" t="s">
        <v>923</v>
      </c>
      <c r="H62" s="22" t="s">
        <v>924</v>
      </c>
      <c r="I62" s="22">
        <v>156.72</v>
      </c>
      <c r="J62" s="22">
        <v>584.45000000000005</v>
      </c>
      <c r="K62" s="37">
        <v>10</v>
      </c>
      <c r="L62" s="37">
        <v>7.13</v>
      </c>
      <c r="M62" s="37">
        <v>173.85</v>
      </c>
      <c r="N62" s="37">
        <v>601.58000000000004</v>
      </c>
    </row>
    <row r="63" spans="1:14" x14ac:dyDescent="0.25">
      <c r="A63" s="22" t="s">
        <v>695</v>
      </c>
      <c r="B63" s="22" t="s">
        <v>2260</v>
      </c>
      <c r="C63" s="22" t="s">
        <v>188</v>
      </c>
      <c r="D63" s="22" t="s">
        <v>2261</v>
      </c>
      <c r="E63" s="22" t="s">
        <v>2262</v>
      </c>
      <c r="F63" s="22" t="s">
        <v>893</v>
      </c>
      <c r="G63" s="22" t="s">
        <v>2263</v>
      </c>
      <c r="H63" s="22" t="s">
        <v>1927</v>
      </c>
      <c r="I63" s="22">
        <v>168.45</v>
      </c>
      <c r="J63" s="22">
        <v>558.44000000000005</v>
      </c>
      <c r="K63" s="37">
        <v>10</v>
      </c>
      <c r="L63" s="37">
        <v>7.13</v>
      </c>
      <c r="M63" s="37">
        <v>185.58</v>
      </c>
      <c r="N63" s="37">
        <v>575.57000000000005</v>
      </c>
    </row>
    <row r="64" spans="1:14" x14ac:dyDescent="0.25">
      <c r="A64" s="22" t="s">
        <v>696</v>
      </c>
      <c r="B64" s="22" t="s">
        <v>1644</v>
      </c>
      <c r="C64" s="22" t="s">
        <v>2903</v>
      </c>
      <c r="D64" s="22" t="s">
        <v>1645</v>
      </c>
      <c r="E64" s="22" t="s">
        <v>1646</v>
      </c>
      <c r="F64" s="22" t="s">
        <v>893</v>
      </c>
      <c r="G64" s="22" t="s">
        <v>1647</v>
      </c>
      <c r="H64" s="22" t="s">
        <v>1200</v>
      </c>
      <c r="I64" s="22">
        <v>134.91</v>
      </c>
      <c r="J64" s="22">
        <v>578.4</v>
      </c>
      <c r="K64" s="37">
        <v>10</v>
      </c>
      <c r="L64" s="37">
        <v>7.13</v>
      </c>
      <c r="M64" s="37">
        <v>152.04</v>
      </c>
      <c r="N64" s="37">
        <v>595.53</v>
      </c>
    </row>
    <row r="65" spans="1:14" x14ac:dyDescent="0.25">
      <c r="A65" s="22" t="s">
        <v>741</v>
      </c>
      <c r="B65" s="22" t="s">
        <v>2466</v>
      </c>
      <c r="C65" s="22" t="s">
        <v>742</v>
      </c>
      <c r="D65" s="22" t="s">
        <v>2467</v>
      </c>
      <c r="E65" s="22" t="s">
        <v>1539</v>
      </c>
      <c r="F65" s="22" t="s">
        <v>893</v>
      </c>
      <c r="G65" s="22" t="s">
        <v>2662</v>
      </c>
      <c r="H65" s="22" t="s">
        <v>1200</v>
      </c>
      <c r="I65" s="22">
        <v>187.42</v>
      </c>
      <c r="J65" s="22">
        <v>569.26</v>
      </c>
      <c r="K65" s="37">
        <v>10</v>
      </c>
      <c r="L65" s="37">
        <v>1.36</v>
      </c>
      <c r="M65" s="37">
        <v>198.78</v>
      </c>
      <c r="N65" s="37">
        <v>580.62</v>
      </c>
    </row>
    <row r="66" spans="1:14" x14ac:dyDescent="0.25">
      <c r="A66" s="22" t="s">
        <v>697</v>
      </c>
      <c r="B66" s="22" t="s">
        <v>1216</v>
      </c>
      <c r="C66" s="22" t="s">
        <v>38</v>
      </c>
      <c r="D66" s="22" t="s">
        <v>1217</v>
      </c>
      <c r="E66" s="22" t="s">
        <v>1218</v>
      </c>
      <c r="F66" s="22" t="s">
        <v>893</v>
      </c>
      <c r="G66" s="22" t="s">
        <v>1219</v>
      </c>
      <c r="H66" s="22" t="s">
        <v>900</v>
      </c>
      <c r="I66" s="22">
        <v>148.08000000000001</v>
      </c>
      <c r="J66" s="22">
        <v>575.55999999999995</v>
      </c>
      <c r="K66" s="37">
        <v>10</v>
      </c>
      <c r="L66" s="37">
        <v>1.36</v>
      </c>
      <c r="M66" s="37">
        <v>159.44</v>
      </c>
      <c r="N66" s="37">
        <v>586.91999999999996</v>
      </c>
    </row>
    <row r="67" spans="1:14" x14ac:dyDescent="0.25">
      <c r="A67" s="22" t="s">
        <v>698</v>
      </c>
      <c r="B67" s="22" t="s">
        <v>2004</v>
      </c>
      <c r="C67" s="22" t="s">
        <v>700</v>
      </c>
      <c r="D67" s="22" t="s">
        <v>2005</v>
      </c>
      <c r="E67" s="22" t="s">
        <v>942</v>
      </c>
      <c r="F67" s="22" t="s">
        <v>893</v>
      </c>
      <c r="G67" s="22" t="s">
        <v>2006</v>
      </c>
      <c r="H67" s="22" t="s">
        <v>942</v>
      </c>
      <c r="I67" s="22">
        <v>154.16999999999999</v>
      </c>
      <c r="J67" s="22">
        <v>587.79999999999995</v>
      </c>
      <c r="K67" s="37">
        <v>10</v>
      </c>
      <c r="L67" s="37">
        <v>7.13</v>
      </c>
      <c r="M67" s="37">
        <v>171.3</v>
      </c>
      <c r="N67" s="37">
        <v>604.92999999999995</v>
      </c>
    </row>
    <row r="68" spans="1:14" x14ac:dyDescent="0.25">
      <c r="A68" s="22" t="s">
        <v>699</v>
      </c>
      <c r="B68" s="22" t="s">
        <v>2007</v>
      </c>
      <c r="C68" s="22" t="s">
        <v>701</v>
      </c>
      <c r="D68" s="22" t="s">
        <v>2008</v>
      </c>
      <c r="E68" s="22" t="s">
        <v>2009</v>
      </c>
      <c r="F68" s="22" t="s">
        <v>893</v>
      </c>
      <c r="G68" s="22" t="s">
        <v>2010</v>
      </c>
      <c r="H68" s="22" t="s">
        <v>2011</v>
      </c>
      <c r="I68" s="22">
        <v>147.27000000000001</v>
      </c>
      <c r="J68" s="22">
        <v>569.13</v>
      </c>
      <c r="K68" s="37">
        <v>10</v>
      </c>
      <c r="L68" s="37">
        <v>7.13</v>
      </c>
      <c r="M68" s="37">
        <v>164.4</v>
      </c>
      <c r="N68" s="37">
        <v>586.26</v>
      </c>
    </row>
    <row r="69" spans="1:14" x14ac:dyDescent="0.25">
      <c r="A69" s="22" t="s">
        <v>746</v>
      </c>
      <c r="B69" s="22" t="s">
        <v>2283</v>
      </c>
      <c r="C69" s="22" t="s">
        <v>193</v>
      </c>
      <c r="D69" s="22" t="s">
        <v>2284</v>
      </c>
      <c r="E69" s="22" t="s">
        <v>900</v>
      </c>
      <c r="F69" s="22" t="s">
        <v>893</v>
      </c>
      <c r="G69" s="22" t="s">
        <v>2062</v>
      </c>
      <c r="H69" s="22" t="s">
        <v>952</v>
      </c>
      <c r="I69" s="22">
        <v>189.97</v>
      </c>
      <c r="J69" s="22">
        <v>562.16</v>
      </c>
      <c r="K69" s="37">
        <v>10</v>
      </c>
      <c r="L69" s="37">
        <v>7.13</v>
      </c>
      <c r="M69" s="37">
        <v>207.1</v>
      </c>
      <c r="N69" s="37">
        <v>579.29</v>
      </c>
    </row>
    <row r="70" spans="1:14" x14ac:dyDescent="0.25">
      <c r="A70" s="22" t="s">
        <v>2474</v>
      </c>
      <c r="B70" s="22" t="s">
        <v>2475</v>
      </c>
      <c r="C70" s="22" t="s">
        <v>2476</v>
      </c>
      <c r="D70" s="22" t="s">
        <v>2477</v>
      </c>
      <c r="E70" s="22" t="s">
        <v>2478</v>
      </c>
      <c r="F70" s="22" t="s">
        <v>893</v>
      </c>
      <c r="G70" s="22" t="s">
        <v>2664</v>
      </c>
      <c r="H70" s="22" t="s">
        <v>942</v>
      </c>
      <c r="I70" s="22">
        <v>179.69</v>
      </c>
      <c r="J70" s="22">
        <v>564.21</v>
      </c>
      <c r="K70" s="37">
        <v>10</v>
      </c>
      <c r="L70" s="37">
        <v>1.36</v>
      </c>
      <c r="M70" s="37">
        <v>191.05</v>
      </c>
      <c r="N70" s="37">
        <v>575.57000000000005</v>
      </c>
    </row>
    <row r="71" spans="1:14" x14ac:dyDescent="0.25">
      <c r="A71" s="22" t="s">
        <v>747</v>
      </c>
      <c r="B71" s="22" t="s">
        <v>2455</v>
      </c>
      <c r="C71" s="22" t="s">
        <v>748</v>
      </c>
      <c r="D71" s="22" t="s">
        <v>2456</v>
      </c>
      <c r="E71" s="22" t="s">
        <v>950</v>
      </c>
      <c r="F71" s="22" t="s">
        <v>893</v>
      </c>
      <c r="G71" s="22" t="s">
        <v>2658</v>
      </c>
      <c r="H71" s="22" t="s">
        <v>952</v>
      </c>
      <c r="I71" s="22">
        <v>178.6</v>
      </c>
      <c r="J71" s="22">
        <v>553.78</v>
      </c>
      <c r="K71" s="37">
        <v>10</v>
      </c>
      <c r="L71" s="37">
        <v>1.36</v>
      </c>
      <c r="M71" s="37">
        <v>189.96</v>
      </c>
      <c r="N71" s="37">
        <v>565.14</v>
      </c>
    </row>
    <row r="72" spans="1:14" x14ac:dyDescent="0.25">
      <c r="A72" s="22" t="s">
        <v>750</v>
      </c>
      <c r="B72" s="22" t="s">
        <v>1375</v>
      </c>
      <c r="C72" s="22" t="s">
        <v>751</v>
      </c>
      <c r="D72" s="22" t="s">
        <v>1376</v>
      </c>
      <c r="E72" s="22" t="s">
        <v>1083</v>
      </c>
      <c r="F72" s="22" t="s">
        <v>893</v>
      </c>
      <c r="G72" s="22" t="s">
        <v>1377</v>
      </c>
      <c r="H72" s="22" t="s">
        <v>1085</v>
      </c>
      <c r="I72" s="22">
        <v>133.18</v>
      </c>
      <c r="J72" s="22">
        <v>571.53</v>
      </c>
      <c r="K72" s="37">
        <v>10</v>
      </c>
      <c r="L72" s="37">
        <v>7.13</v>
      </c>
      <c r="M72" s="37">
        <v>150.31</v>
      </c>
      <c r="N72" s="37">
        <v>588.66</v>
      </c>
    </row>
    <row r="73" spans="1:14" x14ac:dyDescent="0.25">
      <c r="A73" s="22" t="s">
        <v>752</v>
      </c>
      <c r="B73" s="22" t="s">
        <v>2367</v>
      </c>
      <c r="C73" s="22" t="s">
        <v>207</v>
      </c>
      <c r="D73" s="22" t="s">
        <v>2368</v>
      </c>
      <c r="E73" s="22" t="s">
        <v>2369</v>
      </c>
      <c r="F73" s="22" t="s">
        <v>893</v>
      </c>
      <c r="G73" s="22" t="s">
        <v>2370</v>
      </c>
      <c r="H73" s="22" t="s">
        <v>1658</v>
      </c>
      <c r="I73" s="22">
        <v>128.44999999999999</v>
      </c>
      <c r="J73" s="22">
        <v>566.52</v>
      </c>
      <c r="K73" s="37">
        <v>10</v>
      </c>
      <c r="L73" s="37">
        <v>7.13</v>
      </c>
      <c r="M73" s="37">
        <v>145.58000000000001</v>
      </c>
      <c r="N73" s="37">
        <v>583.65</v>
      </c>
    </row>
    <row r="74" spans="1:14" x14ac:dyDescent="0.25">
      <c r="A74" s="22" t="s">
        <v>755</v>
      </c>
      <c r="B74" s="22" t="s">
        <v>2448</v>
      </c>
      <c r="C74" s="22" t="s">
        <v>756</v>
      </c>
      <c r="D74" s="22" t="s">
        <v>2449</v>
      </c>
      <c r="E74" s="22" t="s">
        <v>1046</v>
      </c>
      <c r="F74" s="22" t="s">
        <v>893</v>
      </c>
      <c r="G74" s="22" t="s">
        <v>2651</v>
      </c>
      <c r="H74" s="22" t="s">
        <v>977</v>
      </c>
      <c r="I74" s="22">
        <v>175.92</v>
      </c>
      <c r="J74" s="22">
        <v>550.4</v>
      </c>
      <c r="K74" s="37">
        <v>10</v>
      </c>
      <c r="L74" s="37">
        <v>1.36</v>
      </c>
      <c r="M74" s="37">
        <v>187.28</v>
      </c>
      <c r="N74" s="37">
        <v>561.76</v>
      </c>
    </row>
    <row r="75" spans="1:14" x14ac:dyDescent="0.25">
      <c r="A75" s="22" t="s">
        <v>758</v>
      </c>
      <c r="B75" s="22" t="s">
        <v>1071</v>
      </c>
      <c r="C75" s="22" t="s">
        <v>573</v>
      </c>
      <c r="D75" s="22" t="s">
        <v>1072</v>
      </c>
      <c r="E75" s="22" t="s">
        <v>1073</v>
      </c>
      <c r="F75" s="22" t="s">
        <v>893</v>
      </c>
      <c r="G75" s="22" t="s">
        <v>1074</v>
      </c>
      <c r="H75" s="22" t="s">
        <v>1075</v>
      </c>
      <c r="I75" s="22">
        <v>148.38</v>
      </c>
      <c r="J75" s="22">
        <v>571.34</v>
      </c>
      <c r="K75" s="37">
        <v>10</v>
      </c>
      <c r="L75" s="37">
        <v>1.36</v>
      </c>
      <c r="M75" s="37">
        <v>159.74</v>
      </c>
      <c r="N75" s="37">
        <v>582.70000000000005</v>
      </c>
    </row>
    <row r="76" spans="1:14" x14ac:dyDescent="0.25">
      <c r="A76" s="22" t="s">
        <v>759</v>
      </c>
      <c r="B76" s="22" t="s">
        <v>2400</v>
      </c>
      <c r="C76" s="22" t="s">
        <v>760</v>
      </c>
      <c r="D76" s="22" t="s">
        <v>2401</v>
      </c>
      <c r="E76" s="22" t="s">
        <v>2402</v>
      </c>
      <c r="F76" s="22" t="s">
        <v>893</v>
      </c>
      <c r="G76" s="22" t="s">
        <v>2403</v>
      </c>
      <c r="H76" s="22" t="s">
        <v>998</v>
      </c>
      <c r="I76" s="22">
        <v>158.19</v>
      </c>
      <c r="J76" s="22">
        <v>598.65</v>
      </c>
      <c r="K76" s="37">
        <v>10</v>
      </c>
      <c r="L76" s="37">
        <v>1.36</v>
      </c>
      <c r="M76" s="37">
        <v>169.55</v>
      </c>
      <c r="N76" s="37">
        <v>610.01</v>
      </c>
    </row>
    <row r="77" spans="1:14" x14ac:dyDescent="0.25">
      <c r="A77" s="22" t="s">
        <v>761</v>
      </c>
      <c r="B77" s="22" t="s">
        <v>1631</v>
      </c>
      <c r="C77" s="22" t="s">
        <v>762</v>
      </c>
      <c r="D77" s="22" t="s">
        <v>1632</v>
      </c>
      <c r="E77" s="22" t="s">
        <v>1633</v>
      </c>
      <c r="F77" s="22" t="s">
        <v>893</v>
      </c>
      <c r="G77" s="22" t="s">
        <v>1634</v>
      </c>
      <c r="H77" s="22" t="s">
        <v>1635</v>
      </c>
      <c r="I77" s="22">
        <v>182.87</v>
      </c>
      <c r="J77" s="22">
        <v>583.49</v>
      </c>
      <c r="K77" s="37">
        <v>10</v>
      </c>
      <c r="L77" s="37">
        <v>1.36</v>
      </c>
      <c r="M77" s="37">
        <v>194.23</v>
      </c>
      <c r="N77" s="37">
        <v>594.85</v>
      </c>
    </row>
    <row r="78" spans="1:14" x14ac:dyDescent="0.25">
      <c r="A78" s="22" t="s">
        <v>765</v>
      </c>
      <c r="B78" s="22" t="s">
        <v>2148</v>
      </c>
      <c r="C78" s="22" t="s">
        <v>766</v>
      </c>
      <c r="D78" s="22" t="s">
        <v>2149</v>
      </c>
      <c r="E78" s="22" t="s">
        <v>1747</v>
      </c>
      <c r="F78" s="22" t="s">
        <v>893</v>
      </c>
      <c r="G78" s="22" t="s">
        <v>2150</v>
      </c>
      <c r="H78" s="22" t="s">
        <v>1635</v>
      </c>
      <c r="I78" s="22">
        <v>144.46</v>
      </c>
      <c r="J78" s="22">
        <v>559.53</v>
      </c>
      <c r="K78" s="37">
        <v>10</v>
      </c>
      <c r="L78" s="37">
        <v>1.36</v>
      </c>
      <c r="M78" s="37">
        <v>155.82</v>
      </c>
      <c r="N78" s="37">
        <v>570.89</v>
      </c>
    </row>
    <row r="79" spans="1:14" x14ac:dyDescent="0.25">
      <c r="A79" s="22" t="s">
        <v>2468</v>
      </c>
      <c r="B79" s="22" t="s">
        <v>2280</v>
      </c>
      <c r="C79" s="22" t="s">
        <v>2469</v>
      </c>
      <c r="D79" s="22" t="s">
        <v>2281</v>
      </c>
      <c r="E79" s="22" t="s">
        <v>1063</v>
      </c>
      <c r="F79" s="22" t="s">
        <v>893</v>
      </c>
      <c r="G79" s="22" t="s">
        <v>2282</v>
      </c>
      <c r="H79" s="22" t="s">
        <v>1065</v>
      </c>
      <c r="I79" s="22">
        <v>172.12</v>
      </c>
      <c r="J79" s="22">
        <v>578.72</v>
      </c>
      <c r="K79" s="37">
        <v>10</v>
      </c>
      <c r="L79" s="37">
        <v>7.13</v>
      </c>
      <c r="M79" s="37">
        <v>189.25</v>
      </c>
      <c r="N79" s="37">
        <v>595.85</v>
      </c>
    </row>
    <row r="80" spans="1:14" x14ac:dyDescent="0.25">
      <c r="A80" s="22" t="s">
        <v>2470</v>
      </c>
      <c r="B80" s="22" t="s">
        <v>2594</v>
      </c>
      <c r="C80" s="22" t="s">
        <v>724</v>
      </c>
      <c r="D80" s="22" t="s">
        <v>2472</v>
      </c>
      <c r="E80" s="22" t="s">
        <v>1782</v>
      </c>
      <c r="F80" s="22" t="s">
        <v>893</v>
      </c>
      <c r="G80" s="22" t="s">
        <v>2663</v>
      </c>
      <c r="H80" s="22" t="s">
        <v>1029</v>
      </c>
      <c r="I80" s="22">
        <v>176.24</v>
      </c>
      <c r="J80" s="22">
        <v>589.91</v>
      </c>
      <c r="K80" s="37">
        <v>10</v>
      </c>
      <c r="L80" s="37">
        <v>7.13</v>
      </c>
      <c r="M80" s="37">
        <v>193.37</v>
      </c>
      <c r="N80" s="37">
        <v>607.04</v>
      </c>
    </row>
    <row r="81" spans="1:14" x14ac:dyDescent="0.25">
      <c r="A81" s="22" t="s">
        <v>2525</v>
      </c>
      <c r="B81" s="22" t="s">
        <v>3701</v>
      </c>
      <c r="C81" s="22" t="s">
        <v>3702</v>
      </c>
      <c r="D81" s="22" t="s">
        <v>945</v>
      </c>
      <c r="E81" s="22" t="s">
        <v>946</v>
      </c>
      <c r="F81" s="22" t="s">
        <v>893</v>
      </c>
      <c r="G81" s="22" t="s">
        <v>947</v>
      </c>
      <c r="H81" s="22" t="s">
        <v>946</v>
      </c>
      <c r="I81" s="22">
        <v>129.38999999999999</v>
      </c>
      <c r="J81" s="22">
        <v>572.78</v>
      </c>
      <c r="K81" s="37">
        <v>10</v>
      </c>
      <c r="L81" s="37">
        <v>7.13</v>
      </c>
      <c r="M81" s="37">
        <v>146.52000000000001</v>
      </c>
      <c r="N81" s="37">
        <v>589.91</v>
      </c>
    </row>
    <row r="82" spans="1:14" x14ac:dyDescent="0.25">
      <c r="A82" s="22" t="s">
        <v>2529</v>
      </c>
      <c r="B82" s="22" t="s">
        <v>2530</v>
      </c>
      <c r="C82" s="22" t="s">
        <v>2531</v>
      </c>
      <c r="D82" s="22" t="s">
        <v>1676</v>
      </c>
      <c r="E82" s="22" t="s">
        <v>1505</v>
      </c>
      <c r="F82" s="22" t="s">
        <v>893</v>
      </c>
      <c r="G82" s="22" t="s">
        <v>1677</v>
      </c>
      <c r="H82" s="22" t="s">
        <v>1114</v>
      </c>
      <c r="I82" s="22">
        <v>149.96</v>
      </c>
      <c r="J82" s="22">
        <v>567.86</v>
      </c>
      <c r="K82" s="37">
        <v>10</v>
      </c>
      <c r="L82" s="37">
        <v>1.36</v>
      </c>
      <c r="M82" s="37">
        <v>161.32</v>
      </c>
      <c r="N82" s="37">
        <v>579.22</v>
      </c>
    </row>
    <row r="83" spans="1:14" x14ac:dyDescent="0.25">
      <c r="A83" s="22" t="s">
        <v>233</v>
      </c>
      <c r="B83" s="22" t="s">
        <v>1277</v>
      </c>
      <c r="C83" s="22" t="s">
        <v>46</v>
      </c>
      <c r="D83" s="22" t="s">
        <v>1278</v>
      </c>
      <c r="E83" s="22" t="s">
        <v>1279</v>
      </c>
      <c r="F83" s="22" t="s">
        <v>893</v>
      </c>
      <c r="G83" s="22" t="s">
        <v>1280</v>
      </c>
      <c r="H83" s="22" t="s">
        <v>1281</v>
      </c>
      <c r="I83" s="22">
        <v>186.61</v>
      </c>
      <c r="J83" s="22">
        <v>569.99</v>
      </c>
      <c r="K83" s="37">
        <v>10</v>
      </c>
      <c r="L83" s="37">
        <v>7.13</v>
      </c>
      <c r="M83" s="37">
        <v>203.74</v>
      </c>
      <c r="N83" s="37">
        <v>587.12</v>
      </c>
    </row>
    <row r="84" spans="1:14" x14ac:dyDescent="0.25">
      <c r="A84" s="22" t="s">
        <v>2532</v>
      </c>
      <c r="B84" s="22" t="s">
        <v>3703</v>
      </c>
      <c r="C84" s="22" t="s">
        <v>2533</v>
      </c>
      <c r="D84" s="22" t="s">
        <v>3704</v>
      </c>
      <c r="E84" s="22" t="s">
        <v>2081</v>
      </c>
      <c r="F84" s="22" t="s">
        <v>893</v>
      </c>
      <c r="G84" s="22" t="s">
        <v>3705</v>
      </c>
      <c r="H84" s="22" t="s">
        <v>998</v>
      </c>
      <c r="I84" s="22">
        <v>199.91</v>
      </c>
      <c r="J84" s="22">
        <v>579.69000000000005</v>
      </c>
      <c r="K84" s="37">
        <v>10</v>
      </c>
      <c r="L84" s="37">
        <v>1.36</v>
      </c>
      <c r="M84" s="37">
        <v>211.27</v>
      </c>
      <c r="N84" s="37">
        <v>591.04999999999995</v>
      </c>
    </row>
    <row r="85" spans="1:14" x14ac:dyDescent="0.25">
      <c r="A85" s="22" t="s">
        <v>2566</v>
      </c>
      <c r="B85" s="22" t="s">
        <v>2567</v>
      </c>
      <c r="C85" s="22" t="s">
        <v>2568</v>
      </c>
      <c r="D85" s="22" t="s">
        <v>1456</v>
      </c>
      <c r="E85" s="22" t="s">
        <v>1457</v>
      </c>
      <c r="F85" s="22" t="s">
        <v>893</v>
      </c>
      <c r="G85" s="22" t="s">
        <v>1458</v>
      </c>
      <c r="H85" s="22" t="s">
        <v>1459</v>
      </c>
      <c r="I85" s="22">
        <v>152.1</v>
      </c>
      <c r="J85" s="22">
        <v>567.45000000000005</v>
      </c>
      <c r="K85" s="37">
        <v>10</v>
      </c>
      <c r="L85" s="37">
        <v>7.13</v>
      </c>
      <c r="M85" s="37">
        <v>169.23</v>
      </c>
      <c r="N85" s="37">
        <v>584.58000000000004</v>
      </c>
    </row>
    <row r="86" spans="1:14" x14ac:dyDescent="0.25">
      <c r="A86" s="22" t="s">
        <v>234</v>
      </c>
      <c r="B86" s="22" t="s">
        <v>2396</v>
      </c>
      <c r="C86" s="22" t="s">
        <v>226</v>
      </c>
      <c r="D86" s="22" t="s">
        <v>2397</v>
      </c>
      <c r="E86" s="22" t="s">
        <v>2398</v>
      </c>
      <c r="F86" s="22" t="s">
        <v>893</v>
      </c>
      <c r="G86" s="22" t="s">
        <v>2399</v>
      </c>
      <c r="H86" s="22" t="s">
        <v>1233</v>
      </c>
      <c r="I86" s="22">
        <v>165.93</v>
      </c>
      <c r="J86" s="22">
        <v>572</v>
      </c>
      <c r="K86" s="37">
        <v>10</v>
      </c>
      <c r="L86" s="37">
        <v>1.36</v>
      </c>
      <c r="M86" s="37">
        <v>177.29</v>
      </c>
      <c r="N86" s="37">
        <v>583.36</v>
      </c>
    </row>
    <row r="87" spans="1:14" x14ac:dyDescent="0.25">
      <c r="A87" s="22" t="s">
        <v>2536</v>
      </c>
      <c r="B87" s="22" t="s">
        <v>2537</v>
      </c>
      <c r="C87" s="22" t="s">
        <v>2538</v>
      </c>
      <c r="D87" s="22" t="s">
        <v>2101</v>
      </c>
      <c r="E87" s="22" t="s">
        <v>2102</v>
      </c>
      <c r="F87" s="22" t="s">
        <v>893</v>
      </c>
      <c r="G87" s="22" t="s">
        <v>2103</v>
      </c>
      <c r="H87" s="22" t="s">
        <v>1128</v>
      </c>
      <c r="I87" s="22">
        <v>119.41</v>
      </c>
      <c r="J87" s="22">
        <v>561.76</v>
      </c>
      <c r="K87" s="37">
        <v>10</v>
      </c>
      <c r="L87" s="37">
        <v>7.13</v>
      </c>
      <c r="M87" s="37">
        <v>136.54</v>
      </c>
      <c r="N87" s="37">
        <v>578.89</v>
      </c>
    </row>
    <row r="88" spans="1:14" x14ac:dyDescent="0.25">
      <c r="A88" s="22" t="s">
        <v>2620</v>
      </c>
      <c r="B88" s="22" t="s">
        <v>2621</v>
      </c>
      <c r="C88" s="22" t="s">
        <v>2622</v>
      </c>
      <c r="D88" s="22" t="s">
        <v>1672</v>
      </c>
      <c r="E88" s="22" t="s">
        <v>1673</v>
      </c>
      <c r="F88" s="22" t="s">
        <v>893</v>
      </c>
      <c r="G88" s="22" t="s">
        <v>2648</v>
      </c>
      <c r="H88" s="22" t="s">
        <v>982</v>
      </c>
      <c r="I88" s="22">
        <v>170.9</v>
      </c>
      <c r="J88" s="22">
        <v>591.25</v>
      </c>
      <c r="K88" s="37">
        <v>10</v>
      </c>
      <c r="L88" s="37">
        <v>7.13</v>
      </c>
      <c r="M88" s="37">
        <v>188.03</v>
      </c>
      <c r="N88" s="37">
        <v>608.38</v>
      </c>
    </row>
    <row r="89" spans="1:14" x14ac:dyDescent="0.25">
      <c r="A89" s="22" t="s">
        <v>2610</v>
      </c>
      <c r="B89" s="22" t="s">
        <v>2611</v>
      </c>
      <c r="C89" s="22" t="s">
        <v>59</v>
      </c>
      <c r="D89" s="22" t="s">
        <v>1361</v>
      </c>
      <c r="E89" s="22" t="s">
        <v>1284</v>
      </c>
      <c r="F89" s="22" t="s">
        <v>893</v>
      </c>
      <c r="G89" s="22" t="s">
        <v>2640</v>
      </c>
      <c r="H89" s="22" t="s">
        <v>1286</v>
      </c>
      <c r="I89" s="22">
        <v>158.97999999999999</v>
      </c>
      <c r="J89" s="22">
        <v>578.08000000000004</v>
      </c>
      <c r="K89" s="37">
        <v>10</v>
      </c>
      <c r="L89" s="37">
        <v>7.13</v>
      </c>
      <c r="M89" s="37">
        <v>176.11</v>
      </c>
      <c r="N89" s="37">
        <v>595.21</v>
      </c>
    </row>
    <row r="90" spans="1:14" x14ac:dyDescent="0.25">
      <c r="A90" s="22" t="s">
        <v>2607</v>
      </c>
      <c r="B90" s="22" t="s">
        <v>2608</v>
      </c>
      <c r="C90" s="22" t="s">
        <v>2609</v>
      </c>
      <c r="D90" s="22" t="s">
        <v>1225</v>
      </c>
      <c r="E90" s="22" t="s">
        <v>1226</v>
      </c>
      <c r="F90" s="22" t="s">
        <v>893</v>
      </c>
      <c r="G90" s="22" t="s">
        <v>2639</v>
      </c>
      <c r="H90" s="22" t="s">
        <v>1228</v>
      </c>
      <c r="I90" s="22">
        <v>136.83000000000001</v>
      </c>
      <c r="J90" s="22">
        <v>555.15</v>
      </c>
      <c r="K90" s="37">
        <v>10</v>
      </c>
      <c r="L90" s="37">
        <v>7.13</v>
      </c>
      <c r="M90" s="37">
        <v>153.96</v>
      </c>
      <c r="N90" s="37">
        <v>572.28</v>
      </c>
    </row>
    <row r="91" spans="1:14" x14ac:dyDescent="0.25">
      <c r="A91" s="22" t="s">
        <v>2603</v>
      </c>
      <c r="B91" s="22" t="s">
        <v>2604</v>
      </c>
      <c r="C91" s="22" t="s">
        <v>20</v>
      </c>
      <c r="D91" s="22" t="s">
        <v>1062</v>
      </c>
      <c r="E91" s="22" t="s">
        <v>1063</v>
      </c>
      <c r="F91" s="22" t="s">
        <v>893</v>
      </c>
      <c r="G91" s="22" t="s">
        <v>2633</v>
      </c>
      <c r="H91" s="22" t="s">
        <v>1065</v>
      </c>
      <c r="I91" s="22">
        <v>156.13</v>
      </c>
      <c r="J91" s="22">
        <v>566.22</v>
      </c>
      <c r="K91" s="37">
        <v>10</v>
      </c>
      <c r="L91" s="37">
        <v>7.13</v>
      </c>
      <c r="M91" s="37">
        <v>173.26</v>
      </c>
      <c r="N91" s="37">
        <v>583.35</v>
      </c>
    </row>
    <row r="92" spans="1:14" x14ac:dyDescent="0.25">
      <c r="A92" s="22" t="s">
        <v>2605</v>
      </c>
      <c r="B92" s="22" t="s">
        <v>2606</v>
      </c>
      <c r="C92" s="22" t="s">
        <v>21</v>
      </c>
      <c r="D92" s="22" t="s">
        <v>1067</v>
      </c>
      <c r="E92" s="22" t="s">
        <v>1068</v>
      </c>
      <c r="F92" s="22" t="s">
        <v>893</v>
      </c>
      <c r="G92" s="22" t="s">
        <v>2634</v>
      </c>
      <c r="H92" s="22" t="s">
        <v>1070</v>
      </c>
      <c r="I92" s="22">
        <v>139.59</v>
      </c>
      <c r="J92" s="22">
        <v>572.03</v>
      </c>
      <c r="K92" s="37">
        <v>10</v>
      </c>
      <c r="L92" s="37">
        <v>7.13</v>
      </c>
      <c r="M92" s="37">
        <v>156.72</v>
      </c>
      <c r="N92" s="37">
        <v>589.16</v>
      </c>
    </row>
    <row r="93" spans="1:14" x14ac:dyDescent="0.25">
      <c r="A93" s="22" t="s">
        <v>2617</v>
      </c>
      <c r="B93" s="22" t="s">
        <v>2618</v>
      </c>
      <c r="C93" s="22" t="s">
        <v>2619</v>
      </c>
      <c r="D93" s="22" t="s">
        <v>1606</v>
      </c>
      <c r="E93" s="22" t="s">
        <v>907</v>
      </c>
      <c r="F93" s="22" t="s">
        <v>893</v>
      </c>
      <c r="G93" s="22" t="s">
        <v>1607</v>
      </c>
      <c r="H93" s="22" t="s">
        <v>909</v>
      </c>
      <c r="I93" s="22">
        <v>152.15</v>
      </c>
      <c r="J93" s="22">
        <v>564.79999999999995</v>
      </c>
      <c r="K93" s="37">
        <v>10</v>
      </c>
      <c r="L93" s="37">
        <v>7.13</v>
      </c>
      <c r="M93" s="37">
        <v>169.28</v>
      </c>
      <c r="N93" s="37">
        <v>581.92999999999995</v>
      </c>
    </row>
    <row r="94" spans="1:14" x14ac:dyDescent="0.25">
      <c r="A94" s="22" t="s">
        <v>2612</v>
      </c>
      <c r="B94" s="22" t="s">
        <v>2641</v>
      </c>
      <c r="C94" s="22" t="s">
        <v>66</v>
      </c>
      <c r="D94" s="22" t="s">
        <v>1484</v>
      </c>
      <c r="E94" s="22" t="s">
        <v>1485</v>
      </c>
      <c r="F94" s="22" t="s">
        <v>893</v>
      </c>
      <c r="G94" s="22" t="s">
        <v>2642</v>
      </c>
      <c r="H94" s="22" t="s">
        <v>1338</v>
      </c>
      <c r="I94" s="22">
        <v>135.78</v>
      </c>
      <c r="J94" s="22">
        <v>559.04</v>
      </c>
      <c r="K94" s="37">
        <v>10</v>
      </c>
      <c r="L94" s="37">
        <v>7.13</v>
      </c>
      <c r="M94" s="37">
        <v>152.91</v>
      </c>
      <c r="N94" s="37">
        <v>576.16999999999996</v>
      </c>
    </row>
    <row r="95" spans="1:14" x14ac:dyDescent="0.25">
      <c r="A95" s="22" t="s">
        <v>2614</v>
      </c>
      <c r="B95" s="22" t="s">
        <v>2615</v>
      </c>
      <c r="C95" s="22" t="s">
        <v>71</v>
      </c>
      <c r="D95" s="22" t="s">
        <v>2563</v>
      </c>
      <c r="E95" s="22" t="s">
        <v>1516</v>
      </c>
      <c r="F95" s="22" t="s">
        <v>893</v>
      </c>
      <c r="G95" s="22" t="s">
        <v>1517</v>
      </c>
      <c r="H95" s="22" t="s">
        <v>1518</v>
      </c>
      <c r="I95" s="22">
        <v>148.47</v>
      </c>
      <c r="J95" s="22">
        <v>568.69000000000005</v>
      </c>
      <c r="K95" s="37">
        <v>10</v>
      </c>
      <c r="L95" s="37">
        <v>1.36</v>
      </c>
      <c r="M95" s="37">
        <v>159.83000000000001</v>
      </c>
      <c r="N95" s="37">
        <v>580.04999999999995</v>
      </c>
    </row>
    <row r="96" spans="1:14" x14ac:dyDescent="0.25">
      <c r="A96" s="22" t="s">
        <v>2626</v>
      </c>
      <c r="B96" s="22" t="s">
        <v>2627</v>
      </c>
      <c r="C96" s="22" t="s">
        <v>143</v>
      </c>
      <c r="D96" s="22" t="s">
        <v>1959</v>
      </c>
      <c r="E96" s="22" t="s">
        <v>1960</v>
      </c>
      <c r="F96" s="22" t="s">
        <v>893</v>
      </c>
      <c r="G96" s="22" t="s">
        <v>2656</v>
      </c>
      <c r="H96" s="22" t="s">
        <v>1549</v>
      </c>
      <c r="I96" s="22">
        <v>146.44999999999999</v>
      </c>
      <c r="J96" s="22">
        <v>567.4</v>
      </c>
      <c r="K96" s="37">
        <v>10</v>
      </c>
      <c r="L96" s="37">
        <v>7.13</v>
      </c>
      <c r="M96" s="37">
        <v>163.58000000000001</v>
      </c>
      <c r="N96" s="37">
        <v>584.53</v>
      </c>
    </row>
    <row r="97" spans="1:14" x14ac:dyDescent="0.25">
      <c r="A97" s="22" t="s">
        <v>2624</v>
      </c>
      <c r="B97" s="22" t="s">
        <v>2625</v>
      </c>
      <c r="C97" s="22" t="s">
        <v>133</v>
      </c>
      <c r="D97" s="22" t="s">
        <v>1914</v>
      </c>
      <c r="E97" s="22" t="s">
        <v>1318</v>
      </c>
      <c r="F97" s="22" t="s">
        <v>893</v>
      </c>
      <c r="G97" s="22" t="s">
        <v>2652</v>
      </c>
      <c r="H97" s="22" t="s">
        <v>1320</v>
      </c>
      <c r="I97" s="22">
        <v>157.05000000000001</v>
      </c>
      <c r="J97" s="22">
        <v>574.99</v>
      </c>
      <c r="K97" s="37">
        <v>10</v>
      </c>
      <c r="L97" s="37">
        <v>7.13</v>
      </c>
      <c r="M97" s="37">
        <v>174.18</v>
      </c>
      <c r="N97" s="37">
        <v>592.12</v>
      </c>
    </row>
    <row r="98" spans="1:14" x14ac:dyDescent="0.25">
      <c r="A98" s="22" t="s">
        <v>2635</v>
      </c>
      <c r="B98" s="22" t="s">
        <v>2636</v>
      </c>
      <c r="C98" s="22" t="s">
        <v>2637</v>
      </c>
      <c r="D98" s="22" t="s">
        <v>1180</v>
      </c>
      <c r="E98" s="22" t="s">
        <v>1063</v>
      </c>
      <c r="F98" s="22" t="s">
        <v>893</v>
      </c>
      <c r="G98" s="22" t="s">
        <v>2638</v>
      </c>
      <c r="H98" s="22" t="s">
        <v>1065</v>
      </c>
      <c r="I98" s="22">
        <v>167.34</v>
      </c>
      <c r="J98" s="22">
        <v>562.33000000000004</v>
      </c>
      <c r="K98" s="37">
        <v>10</v>
      </c>
      <c r="L98" s="37">
        <v>7.13</v>
      </c>
      <c r="M98" s="37">
        <v>184.47</v>
      </c>
      <c r="N98" s="37">
        <v>579.46</v>
      </c>
    </row>
    <row r="99" spans="1:14" x14ac:dyDescent="0.25">
      <c r="A99" s="22" t="s">
        <v>2534</v>
      </c>
      <c r="B99" s="22" t="s">
        <v>3706</v>
      </c>
      <c r="C99" s="22" t="s">
        <v>2535</v>
      </c>
      <c r="D99" s="22" t="s">
        <v>3707</v>
      </c>
      <c r="E99" s="22" t="s">
        <v>1294</v>
      </c>
      <c r="F99" s="22" t="s">
        <v>893</v>
      </c>
      <c r="G99" s="22" t="s">
        <v>3700</v>
      </c>
      <c r="H99" s="22" t="s">
        <v>1065</v>
      </c>
      <c r="I99" s="22">
        <v>206.78</v>
      </c>
      <c r="J99" s="22">
        <v>592.28</v>
      </c>
      <c r="K99" s="37">
        <v>10</v>
      </c>
      <c r="L99" s="37">
        <v>7.13</v>
      </c>
      <c r="M99" s="37">
        <v>223.91</v>
      </c>
      <c r="N99" s="37">
        <v>609.41</v>
      </c>
    </row>
    <row r="100" spans="1:14" x14ac:dyDescent="0.25">
      <c r="A100" s="22" t="s">
        <v>2526</v>
      </c>
      <c r="B100" s="22" t="s">
        <v>3708</v>
      </c>
      <c r="C100" s="22" t="s">
        <v>3709</v>
      </c>
      <c r="D100" s="22" t="s">
        <v>941</v>
      </c>
      <c r="E100" s="22" t="s">
        <v>942</v>
      </c>
      <c r="F100" s="22" t="s">
        <v>893</v>
      </c>
      <c r="G100" s="22" t="s">
        <v>943</v>
      </c>
      <c r="H100" s="22" t="s">
        <v>942</v>
      </c>
      <c r="I100" s="22">
        <v>127.57</v>
      </c>
      <c r="J100" s="22">
        <v>579.77</v>
      </c>
      <c r="K100" s="37">
        <v>10</v>
      </c>
      <c r="L100" s="37">
        <v>7.13</v>
      </c>
      <c r="M100" s="37">
        <v>144.69999999999999</v>
      </c>
      <c r="N100" s="37">
        <v>596.9</v>
      </c>
    </row>
    <row r="101" spans="1:14" x14ac:dyDescent="0.25">
      <c r="A101" s="22" t="s">
        <v>2630</v>
      </c>
      <c r="B101" s="22" t="s">
        <v>2631</v>
      </c>
      <c r="C101" s="22" t="s">
        <v>2632</v>
      </c>
      <c r="D101" s="22" t="s">
        <v>1990</v>
      </c>
      <c r="E101" s="22" t="s">
        <v>1991</v>
      </c>
      <c r="F101" s="22" t="s">
        <v>893</v>
      </c>
      <c r="G101" s="22" t="s">
        <v>1992</v>
      </c>
      <c r="H101" s="22" t="s">
        <v>1426</v>
      </c>
      <c r="I101" s="22">
        <v>183.1</v>
      </c>
      <c r="J101" s="22">
        <v>598.23</v>
      </c>
      <c r="K101" s="37">
        <v>10</v>
      </c>
      <c r="L101" s="37">
        <v>1.36</v>
      </c>
      <c r="M101" s="37">
        <v>194.46</v>
      </c>
      <c r="N101" s="37">
        <v>609.59</v>
      </c>
    </row>
    <row r="102" spans="1:14" x14ac:dyDescent="0.25">
      <c r="A102" s="22" t="s">
        <v>2670</v>
      </c>
      <c r="B102" s="22" t="s">
        <v>2671</v>
      </c>
      <c r="C102" s="22" t="s">
        <v>2669</v>
      </c>
      <c r="D102" s="22" t="s">
        <v>1235</v>
      </c>
      <c r="E102" s="22" t="s">
        <v>1236</v>
      </c>
      <c r="F102" s="22" t="s">
        <v>893</v>
      </c>
      <c r="G102" s="22" t="s">
        <v>1237</v>
      </c>
      <c r="H102" s="22" t="s">
        <v>1238</v>
      </c>
      <c r="I102" s="22">
        <v>174.59</v>
      </c>
      <c r="J102" s="22">
        <v>602.4</v>
      </c>
      <c r="K102" s="37">
        <v>10</v>
      </c>
      <c r="L102" s="37">
        <v>7.13</v>
      </c>
      <c r="M102" s="37">
        <v>191.72</v>
      </c>
      <c r="N102" s="37">
        <v>619.53</v>
      </c>
    </row>
    <row r="103" spans="1:14" x14ac:dyDescent="0.25">
      <c r="A103" s="22" t="s">
        <v>3011</v>
      </c>
      <c r="B103" s="22" t="s">
        <v>3012</v>
      </c>
      <c r="C103" s="22" t="s">
        <v>3013</v>
      </c>
      <c r="D103" s="22" t="s">
        <v>1005</v>
      </c>
      <c r="E103" s="22" t="s">
        <v>1006</v>
      </c>
      <c r="F103" s="22" t="s">
        <v>893</v>
      </c>
      <c r="G103" s="22" t="s">
        <v>1007</v>
      </c>
      <c r="H103" s="22" t="s">
        <v>952</v>
      </c>
      <c r="I103" s="22">
        <v>194.88</v>
      </c>
      <c r="J103" s="22">
        <v>570.48</v>
      </c>
      <c r="K103" s="37">
        <v>10</v>
      </c>
      <c r="L103" s="37">
        <v>1.36</v>
      </c>
      <c r="M103" s="37">
        <v>206.24</v>
      </c>
      <c r="N103" s="37">
        <v>581.84</v>
      </c>
    </row>
    <row r="104" spans="1:14" x14ac:dyDescent="0.25">
      <c r="A104" s="22" t="s">
        <v>3710</v>
      </c>
      <c r="B104" s="22" t="s">
        <v>3711</v>
      </c>
      <c r="C104" s="22" t="s">
        <v>3712</v>
      </c>
      <c r="D104" s="22" t="s">
        <v>2440</v>
      </c>
      <c r="E104" s="22" t="s">
        <v>2441</v>
      </c>
      <c r="F104" s="22" t="s">
        <v>893</v>
      </c>
      <c r="G104" s="22" t="s">
        <v>2569</v>
      </c>
      <c r="H104" s="22" t="s">
        <v>1594</v>
      </c>
      <c r="I104" s="22">
        <v>122.87</v>
      </c>
      <c r="J104" s="22">
        <v>556.57000000000005</v>
      </c>
      <c r="K104" s="37">
        <v>10</v>
      </c>
      <c r="L104" s="37">
        <v>1.36</v>
      </c>
      <c r="M104" s="37">
        <v>134.22999999999999</v>
      </c>
      <c r="N104" s="37">
        <v>567.92999999999995</v>
      </c>
    </row>
    <row r="105" spans="1:14" x14ac:dyDescent="0.25">
      <c r="A105" s="22" t="s">
        <v>3713</v>
      </c>
      <c r="B105" s="22" t="s">
        <v>3714</v>
      </c>
      <c r="C105" s="22" t="s">
        <v>3715</v>
      </c>
      <c r="D105" s="22" t="s">
        <v>1251</v>
      </c>
      <c r="E105" s="22" t="s">
        <v>1252</v>
      </c>
      <c r="F105" s="22" t="s">
        <v>893</v>
      </c>
      <c r="G105" s="22" t="s">
        <v>1253</v>
      </c>
      <c r="H105" s="22" t="s">
        <v>1252</v>
      </c>
      <c r="I105" s="22">
        <v>154.84</v>
      </c>
      <c r="J105" s="22">
        <v>581.54999999999995</v>
      </c>
      <c r="K105" s="37">
        <v>10</v>
      </c>
      <c r="L105" s="37">
        <v>7.13</v>
      </c>
      <c r="M105" s="37">
        <v>171.97</v>
      </c>
      <c r="N105" s="37">
        <v>598.67999999999995</v>
      </c>
    </row>
    <row r="106" spans="1:14" x14ac:dyDescent="0.25">
      <c r="A106" s="22" t="s">
        <v>3716</v>
      </c>
      <c r="B106" s="22" t="s">
        <v>3717</v>
      </c>
      <c r="C106" s="22" t="s">
        <v>3718</v>
      </c>
      <c r="D106" s="22" t="s">
        <v>2464</v>
      </c>
      <c r="E106" s="22" t="s">
        <v>2465</v>
      </c>
      <c r="F106" s="22" t="s">
        <v>893</v>
      </c>
      <c r="G106" s="22" t="s">
        <v>2661</v>
      </c>
      <c r="H106" s="22" t="s">
        <v>1148</v>
      </c>
      <c r="I106" s="22">
        <v>135.91</v>
      </c>
      <c r="J106" s="22">
        <v>568.15</v>
      </c>
      <c r="K106" s="37">
        <v>10</v>
      </c>
      <c r="L106" s="37">
        <v>1.36</v>
      </c>
      <c r="M106" s="37">
        <v>147.27000000000001</v>
      </c>
      <c r="N106" s="37">
        <v>579.51</v>
      </c>
    </row>
    <row r="107" spans="1:14" x14ac:dyDescent="0.25">
      <c r="A107" s="22" t="s">
        <v>3719</v>
      </c>
      <c r="B107" s="22" t="s">
        <v>3720</v>
      </c>
      <c r="C107" s="22" t="s">
        <v>3721</v>
      </c>
      <c r="D107" s="22" t="s">
        <v>2433</v>
      </c>
      <c r="E107" s="22" t="s">
        <v>2434</v>
      </c>
      <c r="F107" s="22" t="s">
        <v>893</v>
      </c>
      <c r="G107" s="22" t="s">
        <v>2562</v>
      </c>
      <c r="H107" s="22" t="s">
        <v>1338</v>
      </c>
      <c r="I107" s="22">
        <v>116.79</v>
      </c>
      <c r="J107" s="22">
        <v>557.65</v>
      </c>
      <c r="K107" s="37">
        <v>10</v>
      </c>
      <c r="L107" s="37">
        <v>1.36</v>
      </c>
      <c r="M107" s="37">
        <v>128.15</v>
      </c>
      <c r="N107" s="37">
        <v>569.01</v>
      </c>
    </row>
    <row r="108" spans="1:14" x14ac:dyDescent="0.25">
      <c r="A108" s="22" t="s">
        <v>3722</v>
      </c>
      <c r="B108" s="22" t="s">
        <v>3723</v>
      </c>
      <c r="C108" s="22" t="s">
        <v>3724</v>
      </c>
      <c r="D108" s="22" t="s">
        <v>2461</v>
      </c>
      <c r="E108" s="22" t="s">
        <v>1393</v>
      </c>
      <c r="F108" s="22" t="s">
        <v>893</v>
      </c>
      <c r="G108" s="22" t="s">
        <v>1394</v>
      </c>
      <c r="H108" s="22" t="s">
        <v>1395</v>
      </c>
      <c r="I108" s="22">
        <v>123.35</v>
      </c>
      <c r="J108" s="22">
        <v>549.44000000000005</v>
      </c>
      <c r="K108" s="37">
        <v>10</v>
      </c>
      <c r="L108" s="37">
        <v>7.13</v>
      </c>
      <c r="M108" s="37">
        <v>140.47999999999999</v>
      </c>
      <c r="N108" s="37">
        <v>566.57000000000005</v>
      </c>
    </row>
    <row r="109" spans="1:14" x14ac:dyDescent="0.25">
      <c r="A109" s="22" t="s">
        <v>3725</v>
      </c>
      <c r="B109" s="22" t="s">
        <v>3726</v>
      </c>
      <c r="C109" s="22" t="s">
        <v>3727</v>
      </c>
      <c r="D109" s="22" t="s">
        <v>2395</v>
      </c>
      <c r="E109" s="22" t="s">
        <v>1200</v>
      </c>
      <c r="F109" s="22" t="s">
        <v>893</v>
      </c>
      <c r="G109" s="22" t="s">
        <v>1201</v>
      </c>
      <c r="H109" s="22" t="s">
        <v>895</v>
      </c>
      <c r="I109" s="22">
        <v>139.47</v>
      </c>
      <c r="J109" s="22">
        <v>583.71</v>
      </c>
      <c r="K109" s="37">
        <v>10</v>
      </c>
      <c r="L109" s="37">
        <v>7.13</v>
      </c>
      <c r="M109" s="37">
        <v>156.6</v>
      </c>
      <c r="N109" s="37">
        <v>600.84</v>
      </c>
    </row>
    <row r="110" spans="1:14" x14ac:dyDescent="0.25">
      <c r="A110" s="22" t="s">
        <v>3728</v>
      </c>
      <c r="B110" s="22" t="s">
        <v>3729</v>
      </c>
      <c r="C110" s="22" t="s">
        <v>3730</v>
      </c>
      <c r="D110" s="22" t="s">
        <v>2061</v>
      </c>
      <c r="E110" s="22" t="s">
        <v>900</v>
      </c>
      <c r="F110" s="22" t="s">
        <v>893</v>
      </c>
      <c r="G110" s="22" t="s">
        <v>2062</v>
      </c>
      <c r="H110" s="22" t="s">
        <v>952</v>
      </c>
      <c r="I110" s="22">
        <v>180.59</v>
      </c>
      <c r="J110" s="22">
        <v>571.03</v>
      </c>
      <c r="K110" s="37">
        <v>10</v>
      </c>
      <c r="L110" s="37">
        <v>7.13</v>
      </c>
      <c r="M110" s="37">
        <v>197.72</v>
      </c>
      <c r="N110" s="37">
        <v>588.16</v>
      </c>
    </row>
    <row r="111" spans="1:14" x14ac:dyDescent="0.25">
      <c r="A111" s="22" t="s">
        <v>3731</v>
      </c>
      <c r="B111" s="22" t="s">
        <v>3732</v>
      </c>
      <c r="C111" s="22" t="s">
        <v>3733</v>
      </c>
      <c r="D111" s="22" t="s">
        <v>2452</v>
      </c>
      <c r="E111" s="22" t="s">
        <v>1712</v>
      </c>
      <c r="F111" s="22" t="s">
        <v>893</v>
      </c>
      <c r="G111" s="22" t="s">
        <v>1713</v>
      </c>
      <c r="H111" s="22" t="s">
        <v>924</v>
      </c>
      <c r="I111" s="22">
        <v>159.86000000000001</v>
      </c>
      <c r="J111" s="22">
        <v>571.41</v>
      </c>
      <c r="K111" s="37">
        <v>10</v>
      </c>
      <c r="L111" s="37">
        <v>1.36</v>
      </c>
      <c r="M111" s="37">
        <v>171.22</v>
      </c>
      <c r="N111" s="37">
        <v>582.77</v>
      </c>
    </row>
    <row r="112" spans="1:14" x14ac:dyDescent="0.25">
      <c r="A112" s="22" t="s">
        <v>3734</v>
      </c>
      <c r="B112" s="22" t="s">
        <v>3735</v>
      </c>
      <c r="C112" s="22" t="s">
        <v>3736</v>
      </c>
      <c r="D112" s="22" t="s">
        <v>2458</v>
      </c>
      <c r="E112" s="22" t="s">
        <v>2459</v>
      </c>
      <c r="F112" s="22" t="s">
        <v>893</v>
      </c>
      <c r="G112" s="22" t="s">
        <v>2584</v>
      </c>
      <c r="H112" s="22" t="s">
        <v>1148</v>
      </c>
      <c r="I112" s="22">
        <v>131.75</v>
      </c>
      <c r="J112" s="22">
        <v>543</v>
      </c>
      <c r="K112" s="37">
        <v>10</v>
      </c>
      <c r="L112" s="37">
        <v>1.36</v>
      </c>
      <c r="M112" s="37">
        <v>143.11000000000001</v>
      </c>
      <c r="N112" s="37">
        <v>554.36</v>
      </c>
    </row>
    <row r="113" spans="1:14" x14ac:dyDescent="0.25">
      <c r="A113" s="22" t="s">
        <v>3737</v>
      </c>
      <c r="B113" s="22" t="s">
        <v>3738</v>
      </c>
      <c r="C113" s="22" t="s">
        <v>3739</v>
      </c>
      <c r="D113" s="22" t="s">
        <v>2195</v>
      </c>
      <c r="E113" s="22" t="s">
        <v>2196</v>
      </c>
      <c r="F113" s="22" t="s">
        <v>893</v>
      </c>
      <c r="G113" s="22" t="s">
        <v>2197</v>
      </c>
      <c r="H113" s="22" t="s">
        <v>1446</v>
      </c>
      <c r="I113" s="22">
        <v>203.85</v>
      </c>
      <c r="J113" s="22">
        <v>586.9</v>
      </c>
      <c r="K113" s="37">
        <v>10</v>
      </c>
      <c r="L113" s="37">
        <v>7.13</v>
      </c>
      <c r="M113" s="37">
        <v>220.98</v>
      </c>
      <c r="N113" s="37">
        <v>604.03</v>
      </c>
    </row>
    <row r="114" spans="1:14" x14ac:dyDescent="0.25">
      <c r="A114" s="22" t="s">
        <v>3740</v>
      </c>
      <c r="B114" s="22" t="s">
        <v>3741</v>
      </c>
      <c r="C114" s="22" t="s">
        <v>576</v>
      </c>
      <c r="D114" s="22" t="s">
        <v>1014</v>
      </c>
      <c r="E114" s="22" t="s">
        <v>1015</v>
      </c>
      <c r="F114" s="22" t="s">
        <v>893</v>
      </c>
      <c r="G114" s="22" t="s">
        <v>1016</v>
      </c>
      <c r="H114" s="22" t="s">
        <v>900</v>
      </c>
      <c r="I114" s="22">
        <v>163.71</v>
      </c>
      <c r="J114" s="22">
        <v>570.07000000000005</v>
      </c>
      <c r="K114" s="37">
        <v>10</v>
      </c>
      <c r="L114" s="37">
        <v>7.13</v>
      </c>
      <c r="M114" s="37">
        <v>180.84</v>
      </c>
      <c r="N114" s="37">
        <v>587.20000000000005</v>
      </c>
    </row>
    <row r="115" spans="1:14" x14ac:dyDescent="0.25">
      <c r="A115" s="22" t="s">
        <v>3742</v>
      </c>
      <c r="B115" s="22" t="s">
        <v>2085</v>
      </c>
      <c r="C115" s="22" t="s">
        <v>3743</v>
      </c>
      <c r="D115" s="22" t="s">
        <v>2086</v>
      </c>
      <c r="E115" s="22" t="s">
        <v>2087</v>
      </c>
      <c r="F115" s="22" t="s">
        <v>893</v>
      </c>
      <c r="G115" s="22" t="s">
        <v>2088</v>
      </c>
      <c r="H115" s="22" t="s">
        <v>1003</v>
      </c>
      <c r="I115" s="22">
        <v>170.8</v>
      </c>
      <c r="J115" s="22">
        <v>610.34</v>
      </c>
      <c r="K115" s="37">
        <v>10</v>
      </c>
      <c r="L115" s="37">
        <v>7.13</v>
      </c>
      <c r="M115" s="37">
        <v>187.93</v>
      </c>
      <c r="N115" s="37">
        <v>627.47</v>
      </c>
    </row>
    <row r="116" spans="1:14" x14ac:dyDescent="0.25">
      <c r="A116" s="22" t="s">
        <v>3744</v>
      </c>
      <c r="B116" s="22" t="s">
        <v>3745</v>
      </c>
      <c r="C116" s="22" t="s">
        <v>3746</v>
      </c>
      <c r="D116" s="22" t="s">
        <v>2188</v>
      </c>
      <c r="E116" s="22" t="s">
        <v>1222</v>
      </c>
      <c r="F116" s="22" t="s">
        <v>893</v>
      </c>
      <c r="G116" s="22" t="s">
        <v>2189</v>
      </c>
      <c r="H116" s="22" t="s">
        <v>1003</v>
      </c>
      <c r="I116" s="22">
        <v>165.95</v>
      </c>
      <c r="J116" s="22">
        <v>578.69000000000005</v>
      </c>
      <c r="K116" s="37">
        <v>10</v>
      </c>
      <c r="L116" s="37">
        <v>7.13</v>
      </c>
      <c r="M116" s="37">
        <v>183.08</v>
      </c>
      <c r="N116" s="37">
        <v>595.82000000000005</v>
      </c>
    </row>
    <row r="117" spans="1:14" x14ac:dyDescent="0.25">
      <c r="A117" s="22" t="s">
        <v>235</v>
      </c>
      <c r="B117" s="22" t="s">
        <v>988</v>
      </c>
      <c r="C117" s="22" t="s">
        <v>8</v>
      </c>
      <c r="D117" s="22" t="s">
        <v>989</v>
      </c>
      <c r="E117" s="22" t="s">
        <v>903</v>
      </c>
      <c r="F117" s="22" t="s">
        <v>893</v>
      </c>
      <c r="G117" s="22" t="s">
        <v>904</v>
      </c>
      <c r="H117" s="22" t="s">
        <v>903</v>
      </c>
      <c r="I117" s="22">
        <v>160.1</v>
      </c>
      <c r="J117" s="22">
        <v>564.39</v>
      </c>
      <c r="K117" s="37">
        <v>10</v>
      </c>
      <c r="L117" s="37">
        <v>7.13</v>
      </c>
      <c r="M117" s="37">
        <v>177.23</v>
      </c>
      <c r="N117" s="37">
        <v>581.52</v>
      </c>
    </row>
    <row r="118" spans="1:14" x14ac:dyDescent="0.25">
      <c r="A118" s="22" t="s">
        <v>236</v>
      </c>
      <c r="B118" s="22" t="s">
        <v>990</v>
      </c>
      <c r="C118" s="22" t="s">
        <v>9</v>
      </c>
      <c r="D118" s="22" t="s">
        <v>991</v>
      </c>
      <c r="E118" s="22" t="s">
        <v>992</v>
      </c>
      <c r="F118" s="22" t="s">
        <v>893</v>
      </c>
      <c r="G118" s="22" t="s">
        <v>993</v>
      </c>
      <c r="H118" s="22" t="s">
        <v>972</v>
      </c>
      <c r="I118" s="22">
        <v>188.94</v>
      </c>
      <c r="J118" s="22">
        <v>561.79</v>
      </c>
      <c r="K118" s="37">
        <v>10</v>
      </c>
      <c r="L118" s="37">
        <v>7.13</v>
      </c>
      <c r="M118" s="37">
        <v>206.07</v>
      </c>
      <c r="N118" s="37">
        <v>578.91999999999996</v>
      </c>
    </row>
    <row r="119" spans="1:14" x14ac:dyDescent="0.25">
      <c r="A119" s="22" t="s">
        <v>237</v>
      </c>
      <c r="B119" s="22" t="s">
        <v>994</v>
      </c>
      <c r="C119" s="22" t="s">
        <v>2546</v>
      </c>
      <c r="D119" s="22" t="s">
        <v>995</v>
      </c>
      <c r="E119" s="22" t="s">
        <v>996</v>
      </c>
      <c r="F119" s="22" t="s">
        <v>893</v>
      </c>
      <c r="G119" s="22" t="s">
        <v>997</v>
      </c>
      <c r="H119" s="22" t="s">
        <v>998</v>
      </c>
      <c r="I119" s="22">
        <v>190.16</v>
      </c>
      <c r="J119" s="22">
        <v>565.48</v>
      </c>
      <c r="K119" s="37">
        <v>10</v>
      </c>
      <c r="L119" s="37">
        <v>1.36</v>
      </c>
      <c r="M119" s="37">
        <v>201.52</v>
      </c>
      <c r="N119" s="37">
        <v>576.84</v>
      </c>
    </row>
    <row r="120" spans="1:14" x14ac:dyDescent="0.25">
      <c r="A120" s="22" t="s">
        <v>238</v>
      </c>
      <c r="B120" s="22" t="s">
        <v>1793</v>
      </c>
      <c r="C120" s="22" t="s">
        <v>767</v>
      </c>
      <c r="D120" s="22" t="s">
        <v>1794</v>
      </c>
      <c r="E120" s="22" t="s">
        <v>1252</v>
      </c>
      <c r="F120" s="22" t="s">
        <v>893</v>
      </c>
      <c r="G120" s="22" t="s">
        <v>1253</v>
      </c>
      <c r="H120" s="22" t="s">
        <v>1252</v>
      </c>
      <c r="I120" s="22">
        <v>193.1</v>
      </c>
      <c r="J120" s="22">
        <v>567.41999999999996</v>
      </c>
      <c r="K120" s="37">
        <v>10</v>
      </c>
      <c r="L120" s="37">
        <v>7.13</v>
      </c>
      <c r="M120" s="37">
        <v>210.23</v>
      </c>
      <c r="N120" s="37">
        <v>584.54999999999995</v>
      </c>
    </row>
    <row r="121" spans="1:14" x14ac:dyDescent="0.25">
      <c r="A121" s="22" t="s">
        <v>239</v>
      </c>
      <c r="B121" s="22" t="s">
        <v>1418</v>
      </c>
      <c r="C121" s="22" t="s">
        <v>604</v>
      </c>
      <c r="D121" s="22" t="s">
        <v>1419</v>
      </c>
      <c r="E121" s="22" t="s">
        <v>1420</v>
      </c>
      <c r="F121" s="22" t="s">
        <v>893</v>
      </c>
      <c r="G121" s="22" t="s">
        <v>1421</v>
      </c>
      <c r="H121" s="22" t="s">
        <v>934</v>
      </c>
      <c r="I121" s="22">
        <v>185.13</v>
      </c>
      <c r="J121" s="22">
        <v>587.78</v>
      </c>
      <c r="K121" s="37">
        <v>10</v>
      </c>
      <c r="L121" s="37">
        <v>7.13</v>
      </c>
      <c r="M121" s="37">
        <v>202.26</v>
      </c>
      <c r="N121" s="37">
        <v>604.91</v>
      </c>
    </row>
    <row r="122" spans="1:14" x14ac:dyDescent="0.25">
      <c r="A122" s="22" t="s">
        <v>240</v>
      </c>
      <c r="B122" s="22" t="s">
        <v>1025</v>
      </c>
      <c r="C122" s="22" t="s">
        <v>14</v>
      </c>
      <c r="D122" s="22" t="s">
        <v>1026</v>
      </c>
      <c r="E122" s="22" t="s">
        <v>1027</v>
      </c>
      <c r="F122" s="22" t="s">
        <v>893</v>
      </c>
      <c r="G122" s="22" t="s">
        <v>1028</v>
      </c>
      <c r="H122" s="22" t="s">
        <v>1029</v>
      </c>
      <c r="I122" s="22">
        <v>136.54</v>
      </c>
      <c r="J122" s="22">
        <v>587.24</v>
      </c>
      <c r="K122" s="37">
        <v>10</v>
      </c>
      <c r="L122" s="37">
        <v>7.13</v>
      </c>
      <c r="M122" s="37">
        <v>153.66999999999999</v>
      </c>
      <c r="N122" s="37">
        <v>604.37</v>
      </c>
    </row>
    <row r="123" spans="1:14" x14ac:dyDescent="0.25">
      <c r="A123" s="22" t="s">
        <v>241</v>
      </c>
      <c r="B123" s="22" t="s">
        <v>1035</v>
      </c>
      <c r="C123" s="22" t="s">
        <v>15</v>
      </c>
      <c r="D123" s="22" t="s">
        <v>1036</v>
      </c>
      <c r="E123" s="22" t="s">
        <v>1015</v>
      </c>
      <c r="F123" s="22" t="s">
        <v>893</v>
      </c>
      <c r="G123" s="22" t="s">
        <v>1016</v>
      </c>
      <c r="H123" s="22" t="s">
        <v>900</v>
      </c>
      <c r="I123" s="22">
        <v>146.47999999999999</v>
      </c>
      <c r="J123" s="22">
        <v>556.54999999999995</v>
      </c>
      <c r="K123" s="37">
        <v>10</v>
      </c>
      <c r="L123" s="37">
        <v>7.13</v>
      </c>
      <c r="M123" s="37">
        <v>163.61000000000001</v>
      </c>
      <c r="N123" s="37">
        <v>573.67999999999995</v>
      </c>
    </row>
    <row r="124" spans="1:14" x14ac:dyDescent="0.25">
      <c r="A124" s="22" t="s">
        <v>242</v>
      </c>
      <c r="B124" s="22" t="s">
        <v>1500</v>
      </c>
      <c r="C124" s="22" t="s">
        <v>69</v>
      </c>
      <c r="D124" s="22" t="s">
        <v>897</v>
      </c>
      <c r="E124" s="22" t="s">
        <v>898</v>
      </c>
      <c r="F124" s="22" t="s">
        <v>893</v>
      </c>
      <c r="G124" s="22" t="s">
        <v>899</v>
      </c>
      <c r="H124" s="22" t="s">
        <v>900</v>
      </c>
      <c r="I124" s="22">
        <v>182.59</v>
      </c>
      <c r="J124" s="22">
        <v>562.62</v>
      </c>
      <c r="K124" s="37">
        <v>10</v>
      </c>
      <c r="L124" s="37">
        <v>1.36</v>
      </c>
      <c r="M124" s="37">
        <v>193.95</v>
      </c>
      <c r="N124" s="37">
        <v>573.98</v>
      </c>
    </row>
    <row r="125" spans="1:14" x14ac:dyDescent="0.25">
      <c r="A125" s="22" t="s">
        <v>243</v>
      </c>
      <c r="B125" s="22" t="s">
        <v>1037</v>
      </c>
      <c r="C125" s="22" t="s">
        <v>16</v>
      </c>
      <c r="D125" s="22" t="s">
        <v>1038</v>
      </c>
      <c r="E125" s="22" t="s">
        <v>900</v>
      </c>
      <c r="F125" s="22" t="s">
        <v>893</v>
      </c>
      <c r="G125" s="22" t="s">
        <v>1039</v>
      </c>
      <c r="H125" s="22" t="s">
        <v>952</v>
      </c>
      <c r="I125" s="22">
        <v>196.53</v>
      </c>
      <c r="J125" s="22">
        <v>573.5</v>
      </c>
      <c r="K125" s="37">
        <v>10</v>
      </c>
      <c r="L125" s="37">
        <v>1.36</v>
      </c>
      <c r="M125" s="37">
        <v>207.89</v>
      </c>
      <c r="N125" s="37">
        <v>584.86</v>
      </c>
    </row>
    <row r="126" spans="1:14" x14ac:dyDescent="0.25">
      <c r="A126" s="22" t="s">
        <v>244</v>
      </c>
      <c r="B126" s="22" t="s">
        <v>1852</v>
      </c>
      <c r="C126" s="22" t="s">
        <v>768</v>
      </c>
      <c r="D126" s="22" t="s">
        <v>1853</v>
      </c>
      <c r="E126" s="22" t="s">
        <v>1068</v>
      </c>
      <c r="F126" s="22" t="s">
        <v>893</v>
      </c>
      <c r="G126" s="22" t="s">
        <v>1069</v>
      </c>
      <c r="H126" s="22" t="s">
        <v>1070</v>
      </c>
      <c r="I126" s="22">
        <v>204.92</v>
      </c>
      <c r="J126" s="22">
        <v>588.86</v>
      </c>
      <c r="K126" s="37">
        <v>10</v>
      </c>
      <c r="L126" s="37">
        <v>1.36</v>
      </c>
      <c r="M126" s="37">
        <v>216.28</v>
      </c>
      <c r="N126" s="37">
        <v>600.22</v>
      </c>
    </row>
    <row r="127" spans="1:14" x14ac:dyDescent="0.25">
      <c r="A127" s="22" t="s">
        <v>245</v>
      </c>
      <c r="B127" s="22" t="s">
        <v>1094</v>
      </c>
      <c r="C127" s="22" t="s">
        <v>24</v>
      </c>
      <c r="D127" s="22" t="s">
        <v>1095</v>
      </c>
      <c r="E127" s="22" t="s">
        <v>1073</v>
      </c>
      <c r="F127" s="22" t="s">
        <v>893</v>
      </c>
      <c r="G127" s="22" t="s">
        <v>1093</v>
      </c>
      <c r="H127" s="22" t="s">
        <v>1075</v>
      </c>
      <c r="I127" s="22">
        <v>125.59</v>
      </c>
      <c r="J127" s="22">
        <v>569.99</v>
      </c>
      <c r="K127" s="37">
        <v>10</v>
      </c>
      <c r="L127" s="37">
        <v>7.13</v>
      </c>
      <c r="M127" s="37">
        <v>142.72</v>
      </c>
      <c r="N127" s="37">
        <v>587.12</v>
      </c>
    </row>
    <row r="128" spans="1:14" x14ac:dyDescent="0.25">
      <c r="A128" s="22" t="s">
        <v>246</v>
      </c>
      <c r="B128" s="22" t="s">
        <v>1091</v>
      </c>
      <c r="C128" s="22" t="s">
        <v>23</v>
      </c>
      <c r="D128" s="22" t="s">
        <v>1092</v>
      </c>
      <c r="E128" s="22" t="s">
        <v>1073</v>
      </c>
      <c r="F128" s="22" t="s">
        <v>893</v>
      </c>
      <c r="G128" s="22" t="s">
        <v>1093</v>
      </c>
      <c r="H128" s="22" t="s">
        <v>1075</v>
      </c>
      <c r="I128" s="22">
        <v>130.30000000000001</v>
      </c>
      <c r="J128" s="22">
        <v>585.23</v>
      </c>
      <c r="K128" s="37">
        <v>10</v>
      </c>
      <c r="L128" s="37">
        <v>7.13</v>
      </c>
      <c r="M128" s="37">
        <v>147.43</v>
      </c>
      <c r="N128" s="37">
        <v>602.36</v>
      </c>
    </row>
    <row r="129" spans="1:14" x14ac:dyDescent="0.25">
      <c r="A129" s="22" t="s">
        <v>247</v>
      </c>
      <c r="B129" s="22" t="s">
        <v>1101</v>
      </c>
      <c r="C129" s="22" t="s">
        <v>25</v>
      </c>
      <c r="D129" s="22" t="s">
        <v>1102</v>
      </c>
      <c r="E129" s="22" t="s">
        <v>1103</v>
      </c>
      <c r="F129" s="22" t="s">
        <v>893</v>
      </c>
      <c r="G129" s="22" t="s">
        <v>1104</v>
      </c>
      <c r="H129" s="22" t="s">
        <v>1080</v>
      </c>
      <c r="I129" s="22">
        <v>144.69</v>
      </c>
      <c r="J129" s="22">
        <v>573.42999999999995</v>
      </c>
      <c r="K129" s="37">
        <v>10</v>
      </c>
      <c r="L129" s="37">
        <v>1.36</v>
      </c>
      <c r="M129" s="37">
        <v>156.05000000000001</v>
      </c>
      <c r="N129" s="37">
        <v>584.79</v>
      </c>
    </row>
    <row r="130" spans="1:14" x14ac:dyDescent="0.25">
      <c r="A130" s="22" t="s">
        <v>248</v>
      </c>
      <c r="B130" s="22" t="s">
        <v>1124</v>
      </c>
      <c r="C130" s="22" t="s">
        <v>27</v>
      </c>
      <c r="D130" s="22" t="s">
        <v>1125</v>
      </c>
      <c r="E130" s="22" t="s">
        <v>1126</v>
      </c>
      <c r="F130" s="22" t="s">
        <v>893</v>
      </c>
      <c r="G130" s="22" t="s">
        <v>1127</v>
      </c>
      <c r="H130" s="22" t="s">
        <v>1128</v>
      </c>
      <c r="I130" s="22">
        <v>154.68</v>
      </c>
      <c r="J130" s="22">
        <v>574.5</v>
      </c>
      <c r="K130" s="37">
        <v>10</v>
      </c>
      <c r="L130" s="37">
        <v>7.13</v>
      </c>
      <c r="M130" s="37">
        <v>171.81</v>
      </c>
      <c r="N130" s="37">
        <v>591.63</v>
      </c>
    </row>
    <row r="131" spans="1:14" x14ac:dyDescent="0.25">
      <c r="A131" s="22" t="s">
        <v>249</v>
      </c>
      <c r="B131" s="22" t="s">
        <v>1134</v>
      </c>
      <c r="C131" s="22" t="s">
        <v>28</v>
      </c>
      <c r="D131" s="22" t="s">
        <v>1135</v>
      </c>
      <c r="E131" s="22" t="s">
        <v>1136</v>
      </c>
      <c r="F131" s="22" t="s">
        <v>893</v>
      </c>
      <c r="G131" s="22" t="s">
        <v>1137</v>
      </c>
      <c r="H131" s="22" t="s">
        <v>1138</v>
      </c>
      <c r="I131" s="22">
        <v>141.97</v>
      </c>
      <c r="J131" s="22">
        <v>539.41999999999996</v>
      </c>
      <c r="K131" s="37">
        <v>10</v>
      </c>
      <c r="L131" s="37">
        <v>7.13</v>
      </c>
      <c r="M131" s="37">
        <v>159.1</v>
      </c>
      <c r="N131" s="37">
        <v>556.54999999999995</v>
      </c>
    </row>
    <row r="132" spans="1:14" x14ac:dyDescent="0.25">
      <c r="A132" s="22" t="s">
        <v>250</v>
      </c>
      <c r="B132" s="22" t="s">
        <v>2159</v>
      </c>
      <c r="C132" s="22" t="s">
        <v>2587</v>
      </c>
      <c r="D132" s="22" t="s">
        <v>2462</v>
      </c>
      <c r="E132" s="22" t="s">
        <v>2161</v>
      </c>
      <c r="F132" s="22" t="s">
        <v>893</v>
      </c>
      <c r="G132" s="22" t="s">
        <v>2517</v>
      </c>
      <c r="H132" s="22" t="s">
        <v>1549</v>
      </c>
      <c r="I132" s="22">
        <v>183.11</v>
      </c>
      <c r="J132" s="22">
        <v>563.57000000000005</v>
      </c>
      <c r="K132" s="37">
        <v>10</v>
      </c>
      <c r="L132" s="37">
        <v>7.13</v>
      </c>
      <c r="M132" s="37">
        <v>200.24</v>
      </c>
      <c r="N132" s="37">
        <v>580.70000000000005</v>
      </c>
    </row>
    <row r="133" spans="1:14" x14ac:dyDescent="0.25">
      <c r="A133" s="22" t="s">
        <v>251</v>
      </c>
      <c r="B133" s="22" t="s">
        <v>1139</v>
      </c>
      <c r="C133" s="22" t="s">
        <v>29</v>
      </c>
      <c r="D133" s="22" t="s">
        <v>1140</v>
      </c>
      <c r="E133" s="22" t="s">
        <v>1141</v>
      </c>
      <c r="F133" s="22" t="s">
        <v>893</v>
      </c>
      <c r="G133" s="22" t="s">
        <v>1142</v>
      </c>
      <c r="H133" s="22" t="s">
        <v>1143</v>
      </c>
      <c r="I133" s="22">
        <v>148.94</v>
      </c>
      <c r="J133" s="22">
        <v>549.07000000000005</v>
      </c>
      <c r="K133" s="37">
        <v>10</v>
      </c>
      <c r="L133" s="37">
        <v>7.13</v>
      </c>
      <c r="M133" s="37">
        <v>166.07</v>
      </c>
      <c r="N133" s="37">
        <v>566.20000000000005</v>
      </c>
    </row>
    <row r="134" spans="1:14" x14ac:dyDescent="0.25">
      <c r="A134" s="22" t="s">
        <v>252</v>
      </c>
      <c r="B134" s="22" t="s">
        <v>1110</v>
      </c>
      <c r="C134" s="22" t="s">
        <v>770</v>
      </c>
      <c r="D134" s="22" t="s">
        <v>1111</v>
      </c>
      <c r="E134" s="22" t="s">
        <v>1112</v>
      </c>
      <c r="F134" s="22" t="s">
        <v>893</v>
      </c>
      <c r="G134" s="22" t="s">
        <v>1113</v>
      </c>
      <c r="H134" s="22" t="s">
        <v>1114</v>
      </c>
      <c r="I134" s="22">
        <v>178.69</v>
      </c>
      <c r="J134" s="22">
        <v>603.11</v>
      </c>
      <c r="K134" s="37">
        <v>10</v>
      </c>
      <c r="L134" s="37">
        <v>1.36</v>
      </c>
      <c r="M134" s="37">
        <v>190.05</v>
      </c>
      <c r="N134" s="37">
        <v>614.47</v>
      </c>
    </row>
    <row r="135" spans="1:14" x14ac:dyDescent="0.25">
      <c r="A135" s="22" t="s">
        <v>253</v>
      </c>
      <c r="B135" s="22" t="s">
        <v>1172</v>
      </c>
      <c r="C135" s="22" t="s">
        <v>32</v>
      </c>
      <c r="D135" s="22" t="s">
        <v>1173</v>
      </c>
      <c r="E135" s="22" t="s">
        <v>1174</v>
      </c>
      <c r="F135" s="22" t="s">
        <v>893</v>
      </c>
      <c r="G135" s="22" t="s">
        <v>1175</v>
      </c>
      <c r="H135" s="22" t="s">
        <v>1176</v>
      </c>
      <c r="I135" s="22">
        <v>122.75</v>
      </c>
      <c r="J135" s="22">
        <v>544.72</v>
      </c>
      <c r="K135" s="37">
        <v>10</v>
      </c>
      <c r="L135" s="37">
        <v>7.13</v>
      </c>
      <c r="M135" s="37">
        <v>139.88</v>
      </c>
      <c r="N135" s="37">
        <v>561.85</v>
      </c>
    </row>
    <row r="136" spans="1:14" x14ac:dyDescent="0.25">
      <c r="A136" s="22" t="s">
        <v>254</v>
      </c>
      <c r="B136" s="22" t="s">
        <v>1220</v>
      </c>
      <c r="C136" s="22" t="s">
        <v>39</v>
      </c>
      <c r="D136" s="22" t="s">
        <v>1221</v>
      </c>
      <c r="E136" s="22" t="s">
        <v>1222</v>
      </c>
      <c r="F136" s="22" t="s">
        <v>893</v>
      </c>
      <c r="G136" s="22" t="s">
        <v>1223</v>
      </c>
      <c r="H136" s="22" t="s">
        <v>1003</v>
      </c>
      <c r="I136" s="22">
        <v>172.27</v>
      </c>
      <c r="J136" s="22">
        <v>571.12</v>
      </c>
      <c r="K136" s="37">
        <v>10</v>
      </c>
      <c r="L136" s="37">
        <v>1.36</v>
      </c>
      <c r="M136" s="37">
        <v>183.63</v>
      </c>
      <c r="N136" s="37">
        <v>582.48</v>
      </c>
    </row>
    <row r="137" spans="1:14" x14ac:dyDescent="0.25">
      <c r="A137" s="22" t="s">
        <v>255</v>
      </c>
      <c r="B137" s="22" t="s">
        <v>1229</v>
      </c>
      <c r="C137" s="22" t="s">
        <v>41</v>
      </c>
      <c r="D137" s="22" t="s">
        <v>1230</v>
      </c>
      <c r="E137" s="22" t="s">
        <v>1231</v>
      </c>
      <c r="F137" s="22" t="s">
        <v>893</v>
      </c>
      <c r="G137" s="22" t="s">
        <v>1232</v>
      </c>
      <c r="H137" s="22" t="s">
        <v>1233</v>
      </c>
      <c r="I137" s="22">
        <v>163.22</v>
      </c>
      <c r="J137" s="22">
        <v>551.01</v>
      </c>
      <c r="K137" s="37">
        <v>10</v>
      </c>
      <c r="L137" s="37">
        <v>1.36</v>
      </c>
      <c r="M137" s="37">
        <v>174.58</v>
      </c>
      <c r="N137" s="37">
        <v>562.37</v>
      </c>
    </row>
    <row r="138" spans="1:14" x14ac:dyDescent="0.25">
      <c r="A138" s="22" t="s">
        <v>256</v>
      </c>
      <c r="B138" s="22" t="s">
        <v>1363</v>
      </c>
      <c r="C138" s="22" t="s">
        <v>771</v>
      </c>
      <c r="D138" s="22" t="s">
        <v>1364</v>
      </c>
      <c r="E138" s="22" t="s">
        <v>1365</v>
      </c>
      <c r="F138" s="22" t="s">
        <v>893</v>
      </c>
      <c r="G138" s="22" t="s">
        <v>1366</v>
      </c>
      <c r="H138" s="22" t="s">
        <v>1252</v>
      </c>
      <c r="I138" s="22">
        <v>162.47</v>
      </c>
      <c r="J138" s="22">
        <v>567.04999999999995</v>
      </c>
      <c r="K138" s="37">
        <v>10</v>
      </c>
      <c r="L138" s="37">
        <v>7.13</v>
      </c>
      <c r="M138" s="37">
        <v>179.6</v>
      </c>
      <c r="N138" s="37">
        <v>584.17999999999995</v>
      </c>
    </row>
    <row r="139" spans="1:14" x14ac:dyDescent="0.25">
      <c r="A139" s="22" t="s">
        <v>257</v>
      </c>
      <c r="B139" s="22" t="s">
        <v>1254</v>
      </c>
      <c r="C139" s="22" t="s">
        <v>43</v>
      </c>
      <c r="D139" s="22" t="s">
        <v>1255</v>
      </c>
      <c r="E139" s="22" t="s">
        <v>1256</v>
      </c>
      <c r="F139" s="22" t="s">
        <v>893</v>
      </c>
      <c r="G139" s="22" t="s">
        <v>1257</v>
      </c>
      <c r="H139" s="22" t="s">
        <v>1256</v>
      </c>
      <c r="I139" s="22">
        <v>145.94999999999999</v>
      </c>
      <c r="J139" s="22">
        <v>554.85</v>
      </c>
      <c r="K139" s="37">
        <v>10</v>
      </c>
      <c r="L139" s="37">
        <v>1.36</v>
      </c>
      <c r="M139" s="37">
        <v>157.31</v>
      </c>
      <c r="N139" s="37">
        <v>566.21</v>
      </c>
    </row>
    <row r="140" spans="1:14" x14ac:dyDescent="0.25">
      <c r="A140" s="22" t="s">
        <v>258</v>
      </c>
      <c r="B140" s="22" t="s">
        <v>1262</v>
      </c>
      <c r="C140" s="22" t="s">
        <v>44</v>
      </c>
      <c r="D140" s="22" t="s">
        <v>1263</v>
      </c>
      <c r="E140" s="22" t="s">
        <v>1264</v>
      </c>
      <c r="F140" s="22" t="s">
        <v>893</v>
      </c>
      <c r="G140" s="22" t="s">
        <v>1265</v>
      </c>
      <c r="H140" s="22" t="s">
        <v>1266</v>
      </c>
      <c r="I140" s="22">
        <v>146.16</v>
      </c>
      <c r="J140" s="22">
        <v>589.34</v>
      </c>
      <c r="K140" s="37">
        <v>10</v>
      </c>
      <c r="L140" s="37">
        <v>7.13</v>
      </c>
      <c r="M140" s="37">
        <v>163.29</v>
      </c>
      <c r="N140" s="37">
        <v>606.47</v>
      </c>
    </row>
    <row r="141" spans="1:14" x14ac:dyDescent="0.25">
      <c r="A141" s="22" t="s">
        <v>259</v>
      </c>
      <c r="B141" s="22" t="s">
        <v>1301</v>
      </c>
      <c r="C141" s="22" t="s">
        <v>772</v>
      </c>
      <c r="D141" s="22" t="s">
        <v>1302</v>
      </c>
      <c r="E141" s="22" t="s">
        <v>1303</v>
      </c>
      <c r="F141" s="22" t="s">
        <v>893</v>
      </c>
      <c r="G141" s="22" t="s">
        <v>1304</v>
      </c>
      <c r="H141" s="22" t="s">
        <v>1128</v>
      </c>
      <c r="I141" s="22">
        <v>140.09</v>
      </c>
      <c r="J141" s="22">
        <v>559.41</v>
      </c>
      <c r="K141" s="37">
        <v>10</v>
      </c>
      <c r="L141" s="37">
        <v>7.13</v>
      </c>
      <c r="M141" s="37">
        <v>157.22</v>
      </c>
      <c r="N141" s="37">
        <v>576.54</v>
      </c>
    </row>
    <row r="142" spans="1:14" x14ac:dyDescent="0.25">
      <c r="A142" s="22" t="s">
        <v>260</v>
      </c>
      <c r="B142" s="22" t="s">
        <v>2359</v>
      </c>
      <c r="C142" s="22" t="s">
        <v>651</v>
      </c>
      <c r="D142" s="22" t="s">
        <v>2360</v>
      </c>
      <c r="E142" s="22" t="s">
        <v>1256</v>
      </c>
      <c r="F142" s="22" t="s">
        <v>893</v>
      </c>
      <c r="G142" s="22" t="s">
        <v>1257</v>
      </c>
      <c r="H142" s="22" t="s">
        <v>1256</v>
      </c>
      <c r="I142" s="22">
        <v>164.24</v>
      </c>
      <c r="J142" s="22">
        <v>557.30999999999995</v>
      </c>
      <c r="K142" s="37">
        <v>10</v>
      </c>
      <c r="L142" s="37">
        <v>1.36</v>
      </c>
      <c r="M142" s="37">
        <v>175.6</v>
      </c>
      <c r="N142" s="37">
        <v>568.66999999999996</v>
      </c>
    </row>
    <row r="143" spans="1:14" x14ac:dyDescent="0.25">
      <c r="A143" s="22" t="s">
        <v>261</v>
      </c>
      <c r="B143" s="22" t="s">
        <v>1307</v>
      </c>
      <c r="C143" s="22" t="s">
        <v>773</v>
      </c>
      <c r="D143" s="22" t="s">
        <v>1308</v>
      </c>
      <c r="E143" s="22" t="s">
        <v>1184</v>
      </c>
      <c r="F143" s="22" t="s">
        <v>893</v>
      </c>
      <c r="G143" s="22" t="s">
        <v>1185</v>
      </c>
      <c r="H143" s="22" t="s">
        <v>1138</v>
      </c>
      <c r="I143" s="22">
        <v>148.22</v>
      </c>
      <c r="J143" s="22">
        <v>589.83000000000004</v>
      </c>
      <c r="K143" s="37">
        <v>10</v>
      </c>
      <c r="L143" s="37">
        <v>7.13</v>
      </c>
      <c r="M143" s="37">
        <v>165.35</v>
      </c>
      <c r="N143" s="37">
        <v>606.96</v>
      </c>
    </row>
    <row r="144" spans="1:14" x14ac:dyDescent="0.25">
      <c r="A144" s="22" t="s">
        <v>262</v>
      </c>
      <c r="B144" s="22" t="s">
        <v>1309</v>
      </c>
      <c r="C144" s="22" t="s">
        <v>774</v>
      </c>
      <c r="D144" s="22" t="s">
        <v>1310</v>
      </c>
      <c r="E144" s="22" t="s">
        <v>1226</v>
      </c>
      <c r="F144" s="22" t="s">
        <v>893</v>
      </c>
      <c r="G144" s="22" t="s">
        <v>1227</v>
      </c>
      <c r="H144" s="22" t="s">
        <v>1228</v>
      </c>
      <c r="I144" s="22">
        <v>142.21</v>
      </c>
      <c r="J144" s="22">
        <v>565.44000000000005</v>
      </c>
      <c r="K144" s="37">
        <v>10</v>
      </c>
      <c r="L144" s="37">
        <v>1.36</v>
      </c>
      <c r="M144" s="37">
        <v>153.57</v>
      </c>
      <c r="N144" s="37">
        <v>576.79999999999995</v>
      </c>
    </row>
    <row r="145" spans="1:14" x14ac:dyDescent="0.25">
      <c r="A145" s="22" t="s">
        <v>263</v>
      </c>
      <c r="B145" s="22" t="s">
        <v>1311</v>
      </c>
      <c r="C145" s="22" t="s">
        <v>50</v>
      </c>
      <c r="D145" s="22" t="s">
        <v>1312</v>
      </c>
      <c r="E145" s="22" t="s">
        <v>1313</v>
      </c>
      <c r="F145" s="22" t="s">
        <v>893</v>
      </c>
      <c r="G145" s="22" t="s">
        <v>1314</v>
      </c>
      <c r="H145" s="22" t="s">
        <v>1315</v>
      </c>
      <c r="I145" s="22">
        <v>143.32</v>
      </c>
      <c r="J145" s="22">
        <v>575.66999999999996</v>
      </c>
      <c r="K145" s="37">
        <v>10</v>
      </c>
      <c r="L145" s="37">
        <v>7.13</v>
      </c>
      <c r="M145" s="37">
        <v>160.44999999999999</v>
      </c>
      <c r="N145" s="37">
        <v>592.79999999999995</v>
      </c>
    </row>
    <row r="146" spans="1:14" x14ac:dyDescent="0.25">
      <c r="A146" s="22" t="s">
        <v>264</v>
      </c>
      <c r="B146" s="22" t="s">
        <v>1316</v>
      </c>
      <c r="C146" s="22" t="s">
        <v>51</v>
      </c>
      <c r="D146" s="22" t="s">
        <v>1317</v>
      </c>
      <c r="E146" s="22" t="s">
        <v>1318</v>
      </c>
      <c r="F146" s="22" t="s">
        <v>893</v>
      </c>
      <c r="G146" s="22" t="s">
        <v>1319</v>
      </c>
      <c r="H146" s="22" t="s">
        <v>1320</v>
      </c>
      <c r="I146" s="22">
        <v>146.61000000000001</v>
      </c>
      <c r="J146" s="22">
        <v>570.92999999999995</v>
      </c>
      <c r="K146" s="37">
        <v>10</v>
      </c>
      <c r="L146" s="37">
        <v>7.13</v>
      </c>
      <c r="M146" s="37">
        <v>163.74</v>
      </c>
      <c r="N146" s="37">
        <v>588.05999999999995</v>
      </c>
    </row>
    <row r="147" spans="1:14" x14ac:dyDescent="0.25">
      <c r="A147" s="22" t="s">
        <v>265</v>
      </c>
      <c r="B147" s="22" t="s">
        <v>1339</v>
      </c>
      <c r="C147" s="22" t="s">
        <v>54</v>
      </c>
      <c r="D147" s="22" t="s">
        <v>1340</v>
      </c>
      <c r="E147" s="22" t="s">
        <v>1341</v>
      </c>
      <c r="F147" s="22" t="s">
        <v>893</v>
      </c>
      <c r="G147" s="22" t="s">
        <v>1342</v>
      </c>
      <c r="H147" s="22" t="s">
        <v>1238</v>
      </c>
      <c r="I147" s="22">
        <v>177.96</v>
      </c>
      <c r="J147" s="22">
        <v>581.26</v>
      </c>
      <c r="K147" s="37">
        <v>10</v>
      </c>
      <c r="L147" s="37">
        <v>7.13</v>
      </c>
      <c r="M147" s="37">
        <v>195.09</v>
      </c>
      <c r="N147" s="37">
        <v>598.39</v>
      </c>
    </row>
    <row r="148" spans="1:14" x14ac:dyDescent="0.25">
      <c r="A148" s="22" t="s">
        <v>266</v>
      </c>
      <c r="B148" s="22" t="s">
        <v>1343</v>
      </c>
      <c r="C148" s="22" t="s">
        <v>55</v>
      </c>
      <c r="D148" s="22" t="s">
        <v>1344</v>
      </c>
      <c r="E148" s="22" t="s">
        <v>1260</v>
      </c>
      <c r="F148" s="22" t="s">
        <v>893</v>
      </c>
      <c r="G148" s="22" t="s">
        <v>1345</v>
      </c>
      <c r="H148" s="22" t="s">
        <v>952</v>
      </c>
      <c r="I148" s="22">
        <v>156.15</v>
      </c>
      <c r="J148" s="22">
        <v>565.51</v>
      </c>
      <c r="K148" s="37">
        <v>10</v>
      </c>
      <c r="L148" s="37">
        <v>7.13</v>
      </c>
      <c r="M148" s="37">
        <v>173.28</v>
      </c>
      <c r="N148" s="37">
        <v>582.64</v>
      </c>
    </row>
    <row r="149" spans="1:14" x14ac:dyDescent="0.25">
      <c r="A149" s="22" t="s">
        <v>267</v>
      </c>
      <c r="B149" s="22" t="s">
        <v>1346</v>
      </c>
      <c r="C149" s="22" t="s">
        <v>56</v>
      </c>
      <c r="D149" s="22" t="s">
        <v>1347</v>
      </c>
      <c r="E149" s="22" t="s">
        <v>1348</v>
      </c>
      <c r="F149" s="22" t="s">
        <v>893</v>
      </c>
      <c r="G149" s="22" t="s">
        <v>1349</v>
      </c>
      <c r="H149" s="22" t="s">
        <v>1350</v>
      </c>
      <c r="I149" s="22">
        <v>168.95</v>
      </c>
      <c r="J149" s="22">
        <v>560.54</v>
      </c>
      <c r="K149" s="37">
        <v>10</v>
      </c>
      <c r="L149" s="37">
        <v>0</v>
      </c>
      <c r="M149" s="37">
        <v>178.95</v>
      </c>
      <c r="N149" s="37">
        <v>570.54</v>
      </c>
    </row>
    <row r="150" spans="1:14" x14ac:dyDescent="0.25">
      <c r="A150" s="22" t="s">
        <v>268</v>
      </c>
      <c r="B150" s="22" t="s">
        <v>1351</v>
      </c>
      <c r="C150" s="22" t="s">
        <v>57</v>
      </c>
      <c r="D150" s="22" t="s">
        <v>1352</v>
      </c>
      <c r="E150" s="22" t="s">
        <v>1336</v>
      </c>
      <c r="F150" s="22" t="s">
        <v>893</v>
      </c>
      <c r="G150" s="22" t="s">
        <v>1353</v>
      </c>
      <c r="H150" s="22" t="s">
        <v>1338</v>
      </c>
      <c r="I150" s="22">
        <v>185.43</v>
      </c>
      <c r="J150" s="22">
        <v>567.82000000000005</v>
      </c>
      <c r="K150" s="37">
        <v>10</v>
      </c>
      <c r="L150" s="37">
        <v>1.36</v>
      </c>
      <c r="M150" s="37">
        <v>196.79</v>
      </c>
      <c r="N150" s="37">
        <v>579.17999999999995</v>
      </c>
    </row>
    <row r="151" spans="1:14" x14ac:dyDescent="0.25">
      <c r="A151" s="22" t="s">
        <v>269</v>
      </c>
      <c r="B151" s="22" t="s">
        <v>1354</v>
      </c>
      <c r="C151" s="22" t="s">
        <v>58</v>
      </c>
      <c r="D151" s="22" t="s">
        <v>1355</v>
      </c>
      <c r="E151" s="22" t="s">
        <v>1315</v>
      </c>
      <c r="F151" s="22" t="s">
        <v>893</v>
      </c>
      <c r="G151" s="22" t="s">
        <v>1356</v>
      </c>
      <c r="H151" s="22" t="s">
        <v>1315</v>
      </c>
      <c r="I151" s="22">
        <v>154.5</v>
      </c>
      <c r="J151" s="22">
        <v>535.26</v>
      </c>
      <c r="K151" s="37">
        <v>10</v>
      </c>
      <c r="L151" s="37">
        <v>7.13</v>
      </c>
      <c r="M151" s="37">
        <v>171.63</v>
      </c>
      <c r="N151" s="37">
        <v>552.39</v>
      </c>
    </row>
    <row r="152" spans="1:14" x14ac:dyDescent="0.25">
      <c r="A152" s="22" t="s">
        <v>270</v>
      </c>
      <c r="B152" s="22" t="s">
        <v>1357</v>
      </c>
      <c r="C152" s="22" t="s">
        <v>775</v>
      </c>
      <c r="D152" s="22" t="s">
        <v>1358</v>
      </c>
      <c r="E152" s="22" t="s">
        <v>1170</v>
      </c>
      <c r="F152" s="22" t="s">
        <v>893</v>
      </c>
      <c r="G152" s="22" t="s">
        <v>1359</v>
      </c>
      <c r="H152" s="22" t="s">
        <v>1070</v>
      </c>
      <c r="I152" s="22">
        <v>218.85</v>
      </c>
      <c r="J152" s="22">
        <v>629.83000000000004</v>
      </c>
      <c r="K152" s="37">
        <v>10</v>
      </c>
      <c r="L152" s="37">
        <v>1.36</v>
      </c>
      <c r="M152" s="37">
        <v>230.21</v>
      </c>
      <c r="N152" s="37">
        <v>641.19000000000005</v>
      </c>
    </row>
    <row r="153" spans="1:14" x14ac:dyDescent="0.25">
      <c r="A153" s="22" t="s">
        <v>271</v>
      </c>
      <c r="B153" s="22" t="s">
        <v>1370</v>
      </c>
      <c r="C153" s="22" t="s">
        <v>61</v>
      </c>
      <c r="D153" s="22" t="s">
        <v>1371</v>
      </c>
      <c r="E153" s="22" t="s">
        <v>1372</v>
      </c>
      <c r="F153" s="22" t="s">
        <v>893</v>
      </c>
      <c r="G153" s="22" t="s">
        <v>1373</v>
      </c>
      <c r="H153" s="22" t="s">
        <v>1374</v>
      </c>
      <c r="I153" s="22">
        <v>179.69</v>
      </c>
      <c r="J153" s="22">
        <v>568.47</v>
      </c>
      <c r="K153" s="37">
        <v>10</v>
      </c>
      <c r="L153" s="37">
        <v>7.13</v>
      </c>
      <c r="M153" s="37">
        <v>196.82</v>
      </c>
      <c r="N153" s="37">
        <v>585.6</v>
      </c>
    </row>
    <row r="154" spans="1:14" x14ac:dyDescent="0.25">
      <c r="A154" s="22" t="s">
        <v>272</v>
      </c>
      <c r="B154" s="22" t="s">
        <v>1382</v>
      </c>
      <c r="C154" s="22" t="s">
        <v>62</v>
      </c>
      <c r="D154" s="22" t="s">
        <v>1383</v>
      </c>
      <c r="E154" s="22" t="s">
        <v>1384</v>
      </c>
      <c r="F154" s="22" t="s">
        <v>893</v>
      </c>
      <c r="G154" s="22" t="s">
        <v>1385</v>
      </c>
      <c r="H154" s="22" t="s">
        <v>1266</v>
      </c>
      <c r="I154" s="22">
        <v>172.75</v>
      </c>
      <c r="J154" s="22">
        <v>561.66999999999996</v>
      </c>
      <c r="K154" s="37">
        <v>10</v>
      </c>
      <c r="L154" s="37">
        <v>1.36</v>
      </c>
      <c r="M154" s="37">
        <v>184.11</v>
      </c>
      <c r="N154" s="37">
        <v>573.03</v>
      </c>
    </row>
    <row r="155" spans="1:14" x14ac:dyDescent="0.25">
      <c r="A155" s="22" t="s">
        <v>273</v>
      </c>
      <c r="B155" s="22" t="s">
        <v>1386</v>
      </c>
      <c r="C155" s="22" t="s">
        <v>605</v>
      </c>
      <c r="D155" s="22" t="s">
        <v>1387</v>
      </c>
      <c r="E155" s="22" t="s">
        <v>937</v>
      </c>
      <c r="F155" s="22" t="s">
        <v>893</v>
      </c>
      <c r="G155" s="22" t="s">
        <v>938</v>
      </c>
      <c r="H155" s="22" t="s">
        <v>939</v>
      </c>
      <c r="I155" s="22">
        <v>178.95</v>
      </c>
      <c r="J155" s="22">
        <v>576.58000000000004</v>
      </c>
      <c r="K155" s="37">
        <v>10</v>
      </c>
      <c r="L155" s="37">
        <v>7.13</v>
      </c>
      <c r="M155" s="37">
        <v>196.08</v>
      </c>
      <c r="N155" s="37">
        <v>593.71</v>
      </c>
    </row>
    <row r="156" spans="1:14" x14ac:dyDescent="0.25">
      <c r="A156" s="22" t="s">
        <v>274</v>
      </c>
      <c r="B156" s="22" t="s">
        <v>1388</v>
      </c>
      <c r="C156" s="22" t="s">
        <v>606</v>
      </c>
      <c r="D156" s="22" t="s">
        <v>1389</v>
      </c>
      <c r="E156" s="22" t="s">
        <v>1222</v>
      </c>
      <c r="F156" s="22" t="s">
        <v>893</v>
      </c>
      <c r="G156" s="22" t="s">
        <v>1390</v>
      </c>
      <c r="H156" s="22" t="s">
        <v>1003</v>
      </c>
      <c r="I156" s="22">
        <v>182.22</v>
      </c>
      <c r="J156" s="22">
        <v>565.86</v>
      </c>
      <c r="K156" s="37">
        <v>10</v>
      </c>
      <c r="L156" s="37">
        <v>7.13</v>
      </c>
      <c r="M156" s="37">
        <v>199.35</v>
      </c>
      <c r="N156" s="37">
        <v>582.99</v>
      </c>
    </row>
    <row r="157" spans="1:14" x14ac:dyDescent="0.25">
      <c r="A157" s="22" t="s">
        <v>275</v>
      </c>
      <c r="B157" s="22" t="s">
        <v>1391</v>
      </c>
      <c r="C157" s="22" t="s">
        <v>607</v>
      </c>
      <c r="D157" s="22" t="s">
        <v>1392</v>
      </c>
      <c r="E157" s="22" t="s">
        <v>1393</v>
      </c>
      <c r="F157" s="22" t="s">
        <v>893</v>
      </c>
      <c r="G157" s="22" t="s">
        <v>1394</v>
      </c>
      <c r="H157" s="22" t="s">
        <v>1395</v>
      </c>
      <c r="I157" s="22">
        <v>172.47</v>
      </c>
      <c r="J157" s="22">
        <v>568.15</v>
      </c>
      <c r="K157" s="37">
        <v>10</v>
      </c>
      <c r="L157" s="37">
        <v>7.13</v>
      </c>
      <c r="M157" s="37">
        <v>189.6</v>
      </c>
      <c r="N157" s="37">
        <v>585.28</v>
      </c>
    </row>
    <row r="158" spans="1:14" x14ac:dyDescent="0.25">
      <c r="A158" s="22" t="s">
        <v>276</v>
      </c>
      <c r="B158" s="22" t="s">
        <v>1396</v>
      </c>
      <c r="C158" s="22" t="s">
        <v>608</v>
      </c>
      <c r="D158" s="22" t="s">
        <v>1397</v>
      </c>
      <c r="E158" s="22" t="s">
        <v>1398</v>
      </c>
      <c r="F158" s="22" t="s">
        <v>893</v>
      </c>
      <c r="G158" s="22" t="s">
        <v>1399</v>
      </c>
      <c r="H158" s="22" t="s">
        <v>1143</v>
      </c>
      <c r="I158" s="22">
        <v>154.27000000000001</v>
      </c>
      <c r="J158" s="22">
        <v>550.04999999999995</v>
      </c>
      <c r="K158" s="37">
        <v>10</v>
      </c>
      <c r="L158" s="37">
        <v>1.36</v>
      </c>
      <c r="M158" s="37">
        <v>165.63</v>
      </c>
      <c r="N158" s="37">
        <v>561.41</v>
      </c>
    </row>
    <row r="159" spans="1:14" x14ac:dyDescent="0.25">
      <c r="A159" s="22" t="s">
        <v>277</v>
      </c>
      <c r="B159" s="22" t="s">
        <v>1400</v>
      </c>
      <c r="C159" s="22" t="s">
        <v>609</v>
      </c>
      <c r="D159" s="22" t="s">
        <v>1401</v>
      </c>
      <c r="E159" s="22" t="s">
        <v>1402</v>
      </c>
      <c r="F159" s="22" t="s">
        <v>893</v>
      </c>
      <c r="G159" s="22" t="s">
        <v>1403</v>
      </c>
      <c r="H159" s="22" t="s">
        <v>1404</v>
      </c>
      <c r="I159" s="22">
        <v>173.09</v>
      </c>
      <c r="J159" s="22">
        <v>564.22</v>
      </c>
      <c r="K159" s="37">
        <v>10</v>
      </c>
      <c r="L159" s="37">
        <v>7.13</v>
      </c>
      <c r="M159" s="37">
        <v>190.22</v>
      </c>
      <c r="N159" s="37">
        <v>581.35</v>
      </c>
    </row>
    <row r="160" spans="1:14" x14ac:dyDescent="0.25">
      <c r="A160" s="22" t="s">
        <v>278</v>
      </c>
      <c r="B160" s="22" t="s">
        <v>1405</v>
      </c>
      <c r="C160" s="22" t="s">
        <v>610</v>
      </c>
      <c r="D160" s="22" t="s">
        <v>1406</v>
      </c>
      <c r="E160" s="22" t="s">
        <v>1407</v>
      </c>
      <c r="F160" s="22" t="s">
        <v>893</v>
      </c>
      <c r="G160" s="22" t="s">
        <v>1408</v>
      </c>
      <c r="H160" s="22" t="s">
        <v>1325</v>
      </c>
      <c r="I160" s="22">
        <v>143.38999999999999</v>
      </c>
      <c r="J160" s="22">
        <v>540.6</v>
      </c>
      <c r="K160" s="37">
        <v>10</v>
      </c>
      <c r="L160" s="37">
        <v>1.36</v>
      </c>
      <c r="M160" s="37">
        <v>154.75</v>
      </c>
      <c r="N160" s="37">
        <v>551.96</v>
      </c>
    </row>
    <row r="161" spans="1:14" x14ac:dyDescent="0.25">
      <c r="A161" s="22" t="s">
        <v>279</v>
      </c>
      <c r="B161" s="22" t="s">
        <v>1409</v>
      </c>
      <c r="C161" s="22" t="s">
        <v>611</v>
      </c>
      <c r="D161" s="22" t="s">
        <v>1410</v>
      </c>
      <c r="E161" s="22" t="s">
        <v>1411</v>
      </c>
      <c r="F161" s="22" t="s">
        <v>893</v>
      </c>
      <c r="G161" s="22" t="s">
        <v>1412</v>
      </c>
      <c r="H161" s="22" t="s">
        <v>1413</v>
      </c>
      <c r="I161" s="22">
        <v>184.01</v>
      </c>
      <c r="J161" s="22">
        <v>559.54</v>
      </c>
      <c r="K161" s="37">
        <v>10</v>
      </c>
      <c r="L161" s="37">
        <v>7.13</v>
      </c>
      <c r="M161" s="37">
        <v>201.14</v>
      </c>
      <c r="N161" s="37">
        <v>576.66999999999996</v>
      </c>
    </row>
    <row r="162" spans="1:14" x14ac:dyDescent="0.25">
      <c r="A162" s="22" t="s">
        <v>280</v>
      </c>
      <c r="B162" s="22" t="s">
        <v>1414</v>
      </c>
      <c r="C162" s="22" t="s">
        <v>612</v>
      </c>
      <c r="D162" s="22" t="s">
        <v>1415</v>
      </c>
      <c r="E162" s="22" t="s">
        <v>1416</v>
      </c>
      <c r="F162" s="22" t="s">
        <v>893</v>
      </c>
      <c r="G162" s="22" t="s">
        <v>1417</v>
      </c>
      <c r="H162" s="22" t="s">
        <v>1056</v>
      </c>
      <c r="I162" s="22">
        <v>193.58</v>
      </c>
      <c r="J162" s="22">
        <v>568.23</v>
      </c>
      <c r="K162" s="37">
        <v>10</v>
      </c>
      <c r="L162" s="37">
        <v>7.13</v>
      </c>
      <c r="M162" s="37">
        <v>210.71</v>
      </c>
      <c r="N162" s="37">
        <v>585.36</v>
      </c>
    </row>
    <row r="163" spans="1:14" x14ac:dyDescent="0.25">
      <c r="A163" s="22" t="s">
        <v>281</v>
      </c>
      <c r="B163" s="22" t="s">
        <v>1422</v>
      </c>
      <c r="C163" s="22" t="s">
        <v>613</v>
      </c>
      <c r="D163" s="22" t="s">
        <v>1423</v>
      </c>
      <c r="E163" s="22" t="s">
        <v>1424</v>
      </c>
      <c r="F163" s="22" t="s">
        <v>893</v>
      </c>
      <c r="G163" s="22" t="s">
        <v>1425</v>
      </c>
      <c r="H163" s="22" t="s">
        <v>1426</v>
      </c>
      <c r="I163" s="22">
        <v>187.03</v>
      </c>
      <c r="J163" s="22">
        <v>579.87</v>
      </c>
      <c r="K163" s="37">
        <v>10</v>
      </c>
      <c r="L163" s="37">
        <v>1.36</v>
      </c>
      <c r="M163" s="37">
        <v>198.39</v>
      </c>
      <c r="N163" s="37">
        <v>591.23</v>
      </c>
    </row>
    <row r="164" spans="1:14" x14ac:dyDescent="0.25">
      <c r="A164" s="22" t="s">
        <v>282</v>
      </c>
      <c r="B164" s="22" t="s">
        <v>1427</v>
      </c>
      <c r="C164" s="22" t="s">
        <v>614</v>
      </c>
      <c r="D164" s="22" t="s">
        <v>1428</v>
      </c>
      <c r="E164" s="22" t="s">
        <v>1429</v>
      </c>
      <c r="F164" s="22" t="s">
        <v>893</v>
      </c>
      <c r="G164" s="22" t="s">
        <v>1430</v>
      </c>
      <c r="H164" s="22" t="s">
        <v>1431</v>
      </c>
      <c r="I164" s="22">
        <v>162.83000000000001</v>
      </c>
      <c r="J164" s="22">
        <v>563.67999999999995</v>
      </c>
      <c r="K164" s="37">
        <v>10</v>
      </c>
      <c r="L164" s="37">
        <v>1.36</v>
      </c>
      <c r="M164" s="37">
        <v>174.19</v>
      </c>
      <c r="N164" s="37">
        <v>575.04</v>
      </c>
    </row>
    <row r="165" spans="1:14" x14ac:dyDescent="0.25">
      <c r="A165" s="22" t="s">
        <v>283</v>
      </c>
      <c r="B165" s="22" t="s">
        <v>1432</v>
      </c>
      <c r="C165" s="22" t="s">
        <v>615</v>
      </c>
      <c r="D165" s="22" t="s">
        <v>1433</v>
      </c>
      <c r="E165" s="22" t="s">
        <v>1434</v>
      </c>
      <c r="F165" s="22" t="s">
        <v>893</v>
      </c>
      <c r="G165" s="22" t="s">
        <v>1435</v>
      </c>
      <c r="H165" s="22" t="s">
        <v>1436</v>
      </c>
      <c r="I165" s="22">
        <v>167.64</v>
      </c>
      <c r="J165" s="22">
        <v>582.91999999999996</v>
      </c>
      <c r="K165" s="37">
        <v>10</v>
      </c>
      <c r="L165" s="37">
        <v>1.36</v>
      </c>
      <c r="M165" s="37">
        <v>179</v>
      </c>
      <c r="N165" s="37">
        <v>594.28</v>
      </c>
    </row>
    <row r="166" spans="1:14" x14ac:dyDescent="0.25">
      <c r="A166" s="22" t="s">
        <v>284</v>
      </c>
      <c r="B166" s="22" t="s">
        <v>1437</v>
      </c>
      <c r="C166" s="22" t="s">
        <v>616</v>
      </c>
      <c r="D166" s="22" t="s">
        <v>1438</v>
      </c>
      <c r="E166" s="22" t="s">
        <v>1439</v>
      </c>
      <c r="F166" s="22" t="s">
        <v>893</v>
      </c>
      <c r="G166" s="22" t="s">
        <v>1440</v>
      </c>
      <c r="H166" s="22" t="s">
        <v>1441</v>
      </c>
      <c r="I166" s="22">
        <v>155.77000000000001</v>
      </c>
      <c r="J166" s="22">
        <v>563.29</v>
      </c>
      <c r="K166" s="37">
        <v>10</v>
      </c>
      <c r="L166" s="37">
        <v>7.13</v>
      </c>
      <c r="M166" s="37">
        <v>172.9</v>
      </c>
      <c r="N166" s="37">
        <v>580.41999999999996</v>
      </c>
    </row>
    <row r="167" spans="1:14" x14ac:dyDescent="0.25">
      <c r="A167" s="22" t="s">
        <v>285</v>
      </c>
      <c r="B167" s="22" t="s">
        <v>1442</v>
      </c>
      <c r="C167" s="22" t="s">
        <v>617</v>
      </c>
      <c r="D167" s="22" t="s">
        <v>1443</v>
      </c>
      <c r="E167" s="22" t="s">
        <v>1444</v>
      </c>
      <c r="F167" s="22" t="s">
        <v>893</v>
      </c>
      <c r="G167" s="22" t="s">
        <v>1445</v>
      </c>
      <c r="H167" s="22" t="s">
        <v>1446</v>
      </c>
      <c r="I167" s="22">
        <v>174.76</v>
      </c>
      <c r="J167" s="22">
        <v>559.49</v>
      </c>
      <c r="K167" s="37">
        <v>10</v>
      </c>
      <c r="L167" s="37">
        <v>7.13</v>
      </c>
      <c r="M167" s="37">
        <v>191.89</v>
      </c>
      <c r="N167" s="37">
        <v>576.62</v>
      </c>
    </row>
    <row r="168" spans="1:14" x14ac:dyDescent="0.25">
      <c r="A168" s="22" t="s">
        <v>286</v>
      </c>
      <c r="B168" s="22" t="s">
        <v>1447</v>
      </c>
      <c r="C168" s="22" t="s">
        <v>776</v>
      </c>
      <c r="D168" s="22" t="s">
        <v>1448</v>
      </c>
      <c r="E168" s="22" t="s">
        <v>1449</v>
      </c>
      <c r="F168" s="22" t="s">
        <v>893</v>
      </c>
      <c r="G168" s="22" t="s">
        <v>1450</v>
      </c>
      <c r="H168" s="22" t="s">
        <v>1320</v>
      </c>
      <c r="I168" s="22">
        <v>159.15</v>
      </c>
      <c r="J168" s="22">
        <v>561.03</v>
      </c>
      <c r="K168" s="37">
        <v>10</v>
      </c>
      <c r="L168" s="37">
        <v>1.36</v>
      </c>
      <c r="M168" s="37">
        <v>170.51</v>
      </c>
      <c r="N168" s="37">
        <v>572.39</v>
      </c>
    </row>
    <row r="169" spans="1:14" x14ac:dyDescent="0.25">
      <c r="A169" s="22" t="s">
        <v>288</v>
      </c>
      <c r="B169" s="22" t="s">
        <v>1460</v>
      </c>
      <c r="C169" s="22" t="s">
        <v>619</v>
      </c>
      <c r="D169" s="22" t="s">
        <v>1461</v>
      </c>
      <c r="E169" s="22" t="s">
        <v>1462</v>
      </c>
      <c r="F169" s="22" t="s">
        <v>893</v>
      </c>
      <c r="G169" s="22" t="s">
        <v>1463</v>
      </c>
      <c r="H169" s="22" t="s">
        <v>1446</v>
      </c>
      <c r="I169" s="22">
        <v>165.9</v>
      </c>
      <c r="J169" s="22">
        <v>570.9</v>
      </c>
      <c r="K169" s="37">
        <v>10</v>
      </c>
      <c r="L169" s="37">
        <v>1.36</v>
      </c>
      <c r="M169" s="37">
        <v>177.26</v>
      </c>
      <c r="N169" s="37">
        <v>582.26</v>
      </c>
    </row>
    <row r="170" spans="1:14" x14ac:dyDescent="0.25">
      <c r="A170" s="22" t="s">
        <v>289</v>
      </c>
      <c r="B170" s="22" t="s">
        <v>1464</v>
      </c>
      <c r="C170" s="22" t="s">
        <v>620</v>
      </c>
      <c r="D170" s="22" t="s">
        <v>1465</v>
      </c>
      <c r="E170" s="22" t="s">
        <v>1466</v>
      </c>
      <c r="F170" s="22" t="s">
        <v>893</v>
      </c>
      <c r="G170" s="22" t="s">
        <v>1467</v>
      </c>
      <c r="H170" s="22" t="s">
        <v>1441</v>
      </c>
      <c r="I170" s="22">
        <v>184.8</v>
      </c>
      <c r="J170" s="22">
        <v>576.12</v>
      </c>
      <c r="K170" s="37">
        <v>10</v>
      </c>
      <c r="L170" s="37">
        <v>7.13</v>
      </c>
      <c r="M170" s="37">
        <v>201.93</v>
      </c>
      <c r="N170" s="37">
        <v>593.25</v>
      </c>
    </row>
    <row r="171" spans="1:14" x14ac:dyDescent="0.25">
      <c r="A171" s="22" t="s">
        <v>290</v>
      </c>
      <c r="B171" s="22" t="s">
        <v>1468</v>
      </c>
      <c r="C171" s="22" t="s">
        <v>621</v>
      </c>
      <c r="D171" s="22" t="s">
        <v>1469</v>
      </c>
      <c r="E171" s="22" t="s">
        <v>1470</v>
      </c>
      <c r="F171" s="22" t="s">
        <v>893</v>
      </c>
      <c r="G171" s="22" t="s">
        <v>1471</v>
      </c>
      <c r="H171" s="22" t="s">
        <v>1472</v>
      </c>
      <c r="I171" s="22">
        <v>155.13</v>
      </c>
      <c r="J171" s="22">
        <v>557.97</v>
      </c>
      <c r="K171" s="37">
        <v>10</v>
      </c>
      <c r="L171" s="37">
        <v>7.13</v>
      </c>
      <c r="M171" s="37">
        <v>172.26</v>
      </c>
      <c r="N171" s="37">
        <v>575.1</v>
      </c>
    </row>
    <row r="172" spans="1:14" x14ac:dyDescent="0.25">
      <c r="A172" s="22" t="s">
        <v>291</v>
      </c>
      <c r="B172" s="22" t="s">
        <v>1473</v>
      </c>
      <c r="C172" s="22" t="s">
        <v>63</v>
      </c>
      <c r="D172" s="22" t="s">
        <v>1474</v>
      </c>
      <c r="E172" s="22" t="s">
        <v>912</v>
      </c>
      <c r="F172" s="22" t="s">
        <v>893</v>
      </c>
      <c r="G172" s="22" t="s">
        <v>913</v>
      </c>
      <c r="H172" s="22" t="s">
        <v>914</v>
      </c>
      <c r="I172" s="22">
        <v>147.88999999999999</v>
      </c>
      <c r="J172" s="22">
        <v>558.26</v>
      </c>
      <c r="K172" s="37">
        <v>10</v>
      </c>
      <c r="L172" s="37">
        <v>1.36</v>
      </c>
      <c r="M172" s="37">
        <v>159.25</v>
      </c>
      <c r="N172" s="37">
        <v>569.62</v>
      </c>
    </row>
    <row r="173" spans="1:14" x14ac:dyDescent="0.25">
      <c r="A173" s="22" t="s">
        <v>292</v>
      </c>
      <c r="B173" s="22" t="s">
        <v>1501</v>
      </c>
      <c r="C173" s="22" t="s">
        <v>70</v>
      </c>
      <c r="D173" s="22" t="s">
        <v>1502</v>
      </c>
      <c r="E173" s="22" t="s">
        <v>1503</v>
      </c>
      <c r="F173" s="22" t="s">
        <v>893</v>
      </c>
      <c r="G173" s="22" t="s">
        <v>1504</v>
      </c>
      <c r="H173" s="22" t="s">
        <v>1505</v>
      </c>
      <c r="I173" s="22">
        <v>196.09</v>
      </c>
      <c r="J173" s="22">
        <v>583.98</v>
      </c>
      <c r="K173" s="37">
        <v>10</v>
      </c>
      <c r="L173" s="37">
        <v>0</v>
      </c>
      <c r="M173" s="37">
        <v>206.09</v>
      </c>
      <c r="N173" s="37">
        <v>593.98</v>
      </c>
    </row>
    <row r="174" spans="1:14" x14ac:dyDescent="0.25">
      <c r="A174" s="22" t="s">
        <v>293</v>
      </c>
      <c r="B174" s="22" t="s">
        <v>1519</v>
      </c>
      <c r="C174" s="22" t="s">
        <v>777</v>
      </c>
      <c r="D174" s="22" t="s">
        <v>1520</v>
      </c>
      <c r="E174" s="22" t="s">
        <v>1516</v>
      </c>
      <c r="F174" s="22" t="s">
        <v>893</v>
      </c>
      <c r="G174" s="22" t="s">
        <v>1521</v>
      </c>
      <c r="H174" s="22" t="s">
        <v>1518</v>
      </c>
      <c r="I174" s="22">
        <v>177.11</v>
      </c>
      <c r="J174" s="22">
        <v>565.54</v>
      </c>
      <c r="K174" s="37">
        <v>10</v>
      </c>
      <c r="L174" s="37">
        <v>0</v>
      </c>
      <c r="M174" s="37">
        <v>187.11</v>
      </c>
      <c r="N174" s="37">
        <v>575.54</v>
      </c>
    </row>
    <row r="175" spans="1:14" x14ac:dyDescent="0.25">
      <c r="A175" s="22" t="s">
        <v>294</v>
      </c>
      <c r="B175" s="22" t="s">
        <v>1526</v>
      </c>
      <c r="C175" s="22" t="s">
        <v>73</v>
      </c>
      <c r="D175" s="22" t="s">
        <v>1527</v>
      </c>
      <c r="E175" s="22" t="s">
        <v>946</v>
      </c>
      <c r="F175" s="22" t="s">
        <v>893</v>
      </c>
      <c r="G175" s="22" t="s">
        <v>947</v>
      </c>
      <c r="H175" s="22" t="s">
        <v>946</v>
      </c>
      <c r="I175" s="22">
        <v>180.6</v>
      </c>
      <c r="J175" s="22">
        <v>557.16</v>
      </c>
      <c r="K175" s="37">
        <v>10</v>
      </c>
      <c r="L175" s="37">
        <v>1.36</v>
      </c>
      <c r="M175" s="37">
        <v>191.96</v>
      </c>
      <c r="N175" s="37">
        <v>568.52</v>
      </c>
    </row>
    <row r="176" spans="1:14" x14ac:dyDescent="0.25">
      <c r="A176" s="22" t="s">
        <v>295</v>
      </c>
      <c r="B176" s="22" t="s">
        <v>1144</v>
      </c>
      <c r="C176" s="22" t="s">
        <v>778</v>
      </c>
      <c r="D176" s="22" t="s">
        <v>1145</v>
      </c>
      <c r="E176" s="22" t="s">
        <v>1146</v>
      </c>
      <c r="F176" s="22" t="s">
        <v>893</v>
      </c>
      <c r="G176" s="22" t="s">
        <v>1147</v>
      </c>
      <c r="H176" s="22" t="s">
        <v>1148</v>
      </c>
      <c r="I176" s="22">
        <v>152.36000000000001</v>
      </c>
      <c r="J176" s="22">
        <v>561.71</v>
      </c>
      <c r="K176" s="37">
        <v>10</v>
      </c>
      <c r="L176" s="37">
        <v>7.13</v>
      </c>
      <c r="M176" s="37">
        <v>169.49</v>
      </c>
      <c r="N176" s="37">
        <v>578.84</v>
      </c>
    </row>
    <row r="177" spans="1:14" x14ac:dyDescent="0.25">
      <c r="A177" s="22" t="s">
        <v>296</v>
      </c>
      <c r="B177" s="22" t="s">
        <v>1854</v>
      </c>
      <c r="C177" s="22" t="s">
        <v>779</v>
      </c>
      <c r="D177" s="22" t="s">
        <v>1855</v>
      </c>
      <c r="E177" s="22" t="s">
        <v>1680</v>
      </c>
      <c r="F177" s="22" t="s">
        <v>893</v>
      </c>
      <c r="G177" s="22" t="s">
        <v>1856</v>
      </c>
      <c r="H177" s="22" t="s">
        <v>1682</v>
      </c>
      <c r="I177" s="22">
        <v>144.25</v>
      </c>
      <c r="J177" s="22">
        <v>590.32000000000005</v>
      </c>
      <c r="K177" s="37">
        <v>10</v>
      </c>
      <c r="L177" s="37">
        <v>7.13</v>
      </c>
      <c r="M177" s="37">
        <v>161.38</v>
      </c>
      <c r="N177" s="37">
        <v>607.45000000000005</v>
      </c>
    </row>
    <row r="178" spans="1:14" x14ac:dyDescent="0.25">
      <c r="A178" s="22" t="s">
        <v>297</v>
      </c>
      <c r="B178" s="22" t="s">
        <v>1550</v>
      </c>
      <c r="C178" s="22" t="s">
        <v>77</v>
      </c>
      <c r="D178" s="22" t="s">
        <v>1551</v>
      </c>
      <c r="E178" s="22" t="s">
        <v>960</v>
      </c>
      <c r="F178" s="22" t="s">
        <v>893</v>
      </c>
      <c r="G178" s="22" t="s">
        <v>1552</v>
      </c>
      <c r="H178" s="22" t="s">
        <v>962</v>
      </c>
      <c r="I178" s="22">
        <v>177.92</v>
      </c>
      <c r="J178" s="22">
        <v>574.99</v>
      </c>
      <c r="K178" s="37">
        <v>10</v>
      </c>
      <c r="L178" s="37">
        <v>0</v>
      </c>
      <c r="M178" s="37">
        <v>187.92</v>
      </c>
      <c r="N178" s="37">
        <v>584.99</v>
      </c>
    </row>
    <row r="179" spans="1:14" x14ac:dyDescent="0.25">
      <c r="A179" s="22" t="s">
        <v>298</v>
      </c>
      <c r="B179" s="22" t="s">
        <v>1570</v>
      </c>
      <c r="C179" s="22" t="s">
        <v>622</v>
      </c>
      <c r="D179" s="22" t="s">
        <v>1571</v>
      </c>
      <c r="E179" s="22" t="s">
        <v>1572</v>
      </c>
      <c r="F179" s="22" t="s">
        <v>893</v>
      </c>
      <c r="G179" s="22" t="s">
        <v>1573</v>
      </c>
      <c r="H179" s="22" t="s">
        <v>939</v>
      </c>
      <c r="I179" s="22">
        <v>145.53</v>
      </c>
      <c r="J179" s="22">
        <v>564.48</v>
      </c>
      <c r="K179" s="37">
        <v>10</v>
      </c>
      <c r="L179" s="37">
        <v>1.36</v>
      </c>
      <c r="M179" s="37">
        <v>156.88999999999999</v>
      </c>
      <c r="N179" s="37">
        <v>575.84</v>
      </c>
    </row>
    <row r="180" spans="1:14" x14ac:dyDescent="0.25">
      <c r="A180" s="22" t="s">
        <v>299</v>
      </c>
      <c r="B180" s="22" t="s">
        <v>1560</v>
      </c>
      <c r="C180" s="22" t="s">
        <v>780</v>
      </c>
      <c r="D180" s="22" t="s">
        <v>1561</v>
      </c>
      <c r="E180" s="22" t="s">
        <v>965</v>
      </c>
      <c r="F180" s="22" t="s">
        <v>893</v>
      </c>
      <c r="G180" s="22" t="s">
        <v>966</v>
      </c>
      <c r="H180" s="22" t="s">
        <v>967</v>
      </c>
      <c r="I180" s="22">
        <v>179.38</v>
      </c>
      <c r="J180" s="22">
        <v>556.74</v>
      </c>
      <c r="K180" s="37">
        <v>10</v>
      </c>
      <c r="L180" s="37">
        <v>1.36</v>
      </c>
      <c r="M180" s="37">
        <v>190.74</v>
      </c>
      <c r="N180" s="37">
        <v>568.1</v>
      </c>
    </row>
    <row r="181" spans="1:14" x14ac:dyDescent="0.25">
      <c r="A181" s="22" t="s">
        <v>300</v>
      </c>
      <c r="B181" s="22" t="s">
        <v>1586</v>
      </c>
      <c r="C181" s="22" t="s">
        <v>81</v>
      </c>
      <c r="D181" s="22" t="s">
        <v>1587</v>
      </c>
      <c r="E181" s="22" t="s">
        <v>1588</v>
      </c>
      <c r="F181" s="22" t="s">
        <v>893</v>
      </c>
      <c r="G181" s="22" t="s">
        <v>1589</v>
      </c>
      <c r="H181" s="22" t="s">
        <v>1233</v>
      </c>
      <c r="I181" s="22">
        <v>172.75</v>
      </c>
      <c r="J181" s="22">
        <v>562.33000000000004</v>
      </c>
      <c r="K181" s="37">
        <v>10</v>
      </c>
      <c r="L181" s="37">
        <v>1.36</v>
      </c>
      <c r="M181" s="37">
        <v>184.11</v>
      </c>
      <c r="N181" s="37">
        <v>573.69000000000005</v>
      </c>
    </row>
    <row r="182" spans="1:14" x14ac:dyDescent="0.25">
      <c r="A182" s="22" t="s">
        <v>301</v>
      </c>
      <c r="B182" s="22" t="s">
        <v>1595</v>
      </c>
      <c r="C182" s="22" t="s">
        <v>83</v>
      </c>
      <c r="D182" s="22" t="s">
        <v>1596</v>
      </c>
      <c r="E182" s="22" t="s">
        <v>1063</v>
      </c>
      <c r="F182" s="22" t="s">
        <v>893</v>
      </c>
      <c r="G182" s="22" t="s">
        <v>1064</v>
      </c>
      <c r="H182" s="22" t="s">
        <v>1065</v>
      </c>
      <c r="I182" s="22">
        <v>179.78</v>
      </c>
      <c r="J182" s="22">
        <v>575.14</v>
      </c>
      <c r="K182" s="37">
        <v>10</v>
      </c>
      <c r="L182" s="37">
        <v>1.36</v>
      </c>
      <c r="M182" s="37">
        <v>191.14</v>
      </c>
      <c r="N182" s="37">
        <v>586.5</v>
      </c>
    </row>
    <row r="183" spans="1:14" x14ac:dyDescent="0.25">
      <c r="A183" s="22" t="s">
        <v>302</v>
      </c>
      <c r="B183" s="22" t="s">
        <v>1608</v>
      </c>
      <c r="C183" s="22" t="s">
        <v>781</v>
      </c>
      <c r="D183" s="22" t="s">
        <v>1609</v>
      </c>
      <c r="E183" s="22" t="s">
        <v>900</v>
      </c>
      <c r="F183" s="22" t="s">
        <v>893</v>
      </c>
      <c r="G183" s="22" t="s">
        <v>1610</v>
      </c>
      <c r="H183" s="22" t="s">
        <v>952</v>
      </c>
      <c r="I183" s="22">
        <v>195.3</v>
      </c>
      <c r="J183" s="22">
        <v>571.24</v>
      </c>
      <c r="K183" s="37">
        <v>10</v>
      </c>
      <c r="L183" s="37">
        <v>7.13</v>
      </c>
      <c r="M183" s="37">
        <v>212.43</v>
      </c>
      <c r="N183" s="37">
        <v>588.37</v>
      </c>
    </row>
    <row r="184" spans="1:14" x14ac:dyDescent="0.25">
      <c r="A184" s="22" t="s">
        <v>303</v>
      </c>
      <c r="B184" s="22" t="s">
        <v>1611</v>
      </c>
      <c r="C184" s="22" t="s">
        <v>782</v>
      </c>
      <c r="D184" s="22" t="s">
        <v>1612</v>
      </c>
      <c r="E184" s="22" t="s">
        <v>1001</v>
      </c>
      <c r="F184" s="22" t="s">
        <v>893</v>
      </c>
      <c r="G184" s="22" t="s">
        <v>1613</v>
      </c>
      <c r="H184" s="22" t="s">
        <v>1003</v>
      </c>
      <c r="I184" s="22">
        <v>187.79</v>
      </c>
      <c r="J184" s="22">
        <v>558.5</v>
      </c>
      <c r="K184" s="37">
        <v>10</v>
      </c>
      <c r="L184" s="37">
        <v>1.36</v>
      </c>
      <c r="M184" s="37">
        <v>199.15</v>
      </c>
      <c r="N184" s="37">
        <v>569.86</v>
      </c>
    </row>
    <row r="185" spans="1:14" x14ac:dyDescent="0.25">
      <c r="A185" s="22" t="s">
        <v>304</v>
      </c>
      <c r="B185" s="22" t="s">
        <v>1614</v>
      </c>
      <c r="C185" s="22" t="s">
        <v>2565</v>
      </c>
      <c r="D185" s="22" t="s">
        <v>1615</v>
      </c>
      <c r="E185" s="22" t="s">
        <v>912</v>
      </c>
      <c r="F185" s="22" t="s">
        <v>893</v>
      </c>
      <c r="G185" s="22" t="s">
        <v>913</v>
      </c>
      <c r="H185" s="22" t="s">
        <v>914</v>
      </c>
      <c r="I185" s="22">
        <v>178.91</v>
      </c>
      <c r="J185" s="22">
        <v>564.70000000000005</v>
      </c>
      <c r="K185" s="37">
        <v>10</v>
      </c>
      <c r="L185" s="37">
        <v>7.13</v>
      </c>
      <c r="M185" s="37">
        <v>196.04</v>
      </c>
      <c r="N185" s="37">
        <v>581.83000000000004</v>
      </c>
    </row>
    <row r="186" spans="1:14" x14ac:dyDescent="0.25">
      <c r="A186" s="22" t="s">
        <v>305</v>
      </c>
      <c r="B186" s="22" t="s">
        <v>1616</v>
      </c>
      <c r="C186" s="22" t="s">
        <v>85</v>
      </c>
      <c r="D186" s="22" t="s">
        <v>1617</v>
      </c>
      <c r="E186" s="22" t="s">
        <v>1222</v>
      </c>
      <c r="F186" s="22" t="s">
        <v>893</v>
      </c>
      <c r="G186" s="22" t="s">
        <v>1618</v>
      </c>
      <c r="H186" s="22" t="s">
        <v>1003</v>
      </c>
      <c r="I186" s="22">
        <v>194.08</v>
      </c>
      <c r="J186" s="22">
        <v>569.07000000000005</v>
      </c>
      <c r="K186" s="37">
        <v>10</v>
      </c>
      <c r="L186" s="37">
        <v>1.36</v>
      </c>
      <c r="M186" s="37">
        <v>205.44</v>
      </c>
      <c r="N186" s="37">
        <v>580.42999999999995</v>
      </c>
    </row>
    <row r="187" spans="1:14" x14ac:dyDescent="0.25">
      <c r="A187" s="22" t="s">
        <v>306</v>
      </c>
      <c r="B187" s="22" t="s">
        <v>1619</v>
      </c>
      <c r="C187" s="22" t="s">
        <v>86</v>
      </c>
      <c r="D187" s="22" t="s">
        <v>1620</v>
      </c>
      <c r="E187" s="22" t="s">
        <v>1621</v>
      </c>
      <c r="F187" s="22" t="s">
        <v>893</v>
      </c>
      <c r="G187" s="22" t="s">
        <v>1622</v>
      </c>
      <c r="H187" s="22" t="s">
        <v>1153</v>
      </c>
      <c r="I187" s="22">
        <v>143.33000000000001</v>
      </c>
      <c r="J187" s="22">
        <v>552.51</v>
      </c>
      <c r="K187" s="37">
        <v>10</v>
      </c>
      <c r="L187" s="37">
        <v>1.36</v>
      </c>
      <c r="M187" s="37">
        <v>154.69</v>
      </c>
      <c r="N187" s="37">
        <v>563.87</v>
      </c>
    </row>
    <row r="188" spans="1:14" x14ac:dyDescent="0.25">
      <c r="A188" s="22" t="s">
        <v>307</v>
      </c>
      <c r="B188" s="22" t="s">
        <v>1636</v>
      </c>
      <c r="C188" s="22" t="s">
        <v>87</v>
      </c>
      <c r="D188" s="22" t="s">
        <v>1637</v>
      </c>
      <c r="E188" s="22" t="s">
        <v>1638</v>
      </c>
      <c r="F188" s="22" t="s">
        <v>893</v>
      </c>
      <c r="G188" s="22" t="s">
        <v>1639</v>
      </c>
      <c r="H188" s="22" t="s">
        <v>987</v>
      </c>
      <c r="I188" s="22">
        <v>149.71</v>
      </c>
      <c r="J188" s="22">
        <v>555.22</v>
      </c>
      <c r="K188" s="37">
        <v>10</v>
      </c>
      <c r="L188" s="37">
        <v>1.36</v>
      </c>
      <c r="M188" s="37">
        <v>161.07</v>
      </c>
      <c r="N188" s="37">
        <v>566.58000000000004</v>
      </c>
    </row>
    <row r="189" spans="1:14" x14ac:dyDescent="0.25">
      <c r="A189" s="22" t="s">
        <v>308</v>
      </c>
      <c r="B189" s="22" t="s">
        <v>1652</v>
      </c>
      <c r="C189" s="22" t="s">
        <v>90</v>
      </c>
      <c r="D189" s="22" t="s">
        <v>1653</v>
      </c>
      <c r="E189" s="22" t="s">
        <v>1298</v>
      </c>
      <c r="F189" s="22" t="s">
        <v>893</v>
      </c>
      <c r="G189" s="22" t="s">
        <v>1299</v>
      </c>
      <c r="H189" s="22" t="s">
        <v>1300</v>
      </c>
      <c r="I189" s="22">
        <v>155.46</v>
      </c>
      <c r="J189" s="22">
        <v>570.75</v>
      </c>
      <c r="K189" s="37">
        <v>10</v>
      </c>
      <c r="L189" s="37">
        <v>7.13</v>
      </c>
      <c r="M189" s="37">
        <v>172.59</v>
      </c>
      <c r="N189" s="37">
        <v>587.88</v>
      </c>
    </row>
    <row r="190" spans="1:14" x14ac:dyDescent="0.25">
      <c r="A190" s="22" t="s">
        <v>309</v>
      </c>
      <c r="B190" s="22" t="s">
        <v>1685</v>
      </c>
      <c r="C190" s="22" t="s">
        <v>94</v>
      </c>
      <c r="D190" s="22" t="s">
        <v>1686</v>
      </c>
      <c r="E190" s="22" t="s">
        <v>1687</v>
      </c>
      <c r="F190" s="22" t="s">
        <v>893</v>
      </c>
      <c r="G190" s="22" t="s">
        <v>1688</v>
      </c>
      <c r="H190" s="22" t="s">
        <v>1281</v>
      </c>
      <c r="I190" s="22">
        <v>128.01</v>
      </c>
      <c r="J190" s="22">
        <v>568.72</v>
      </c>
      <c r="K190" s="37">
        <v>10</v>
      </c>
      <c r="L190" s="37">
        <v>7.13</v>
      </c>
      <c r="M190" s="37">
        <v>145.13999999999999</v>
      </c>
      <c r="N190" s="37">
        <v>585.85</v>
      </c>
    </row>
    <row r="191" spans="1:14" x14ac:dyDescent="0.25">
      <c r="A191" s="22" t="s">
        <v>310</v>
      </c>
      <c r="B191" s="22" t="s">
        <v>1694</v>
      </c>
      <c r="C191" s="22" t="s">
        <v>97</v>
      </c>
      <c r="D191" s="22" t="s">
        <v>1695</v>
      </c>
      <c r="E191" s="22" t="s">
        <v>1696</v>
      </c>
      <c r="F191" s="22" t="s">
        <v>893</v>
      </c>
      <c r="G191" s="22" t="s">
        <v>1697</v>
      </c>
      <c r="H191" s="22" t="s">
        <v>909</v>
      </c>
      <c r="I191" s="22">
        <v>160.80000000000001</v>
      </c>
      <c r="J191" s="22">
        <v>564.14</v>
      </c>
      <c r="K191" s="37">
        <v>10</v>
      </c>
      <c r="L191" s="37">
        <v>1.36</v>
      </c>
      <c r="M191" s="37">
        <v>172.16</v>
      </c>
      <c r="N191" s="37">
        <v>575.5</v>
      </c>
    </row>
    <row r="192" spans="1:14" x14ac:dyDescent="0.25">
      <c r="A192" s="22" t="s">
        <v>311</v>
      </c>
      <c r="B192" s="22" t="s">
        <v>1703</v>
      </c>
      <c r="C192" s="22" t="s">
        <v>99</v>
      </c>
      <c r="D192" s="22" t="s">
        <v>1704</v>
      </c>
      <c r="E192" s="22" t="s">
        <v>1705</v>
      </c>
      <c r="F192" s="22" t="s">
        <v>893</v>
      </c>
      <c r="G192" s="22" t="s">
        <v>1706</v>
      </c>
      <c r="H192" s="22" t="s">
        <v>1249</v>
      </c>
      <c r="I192" s="22">
        <v>148.37</v>
      </c>
      <c r="J192" s="22">
        <v>567.66</v>
      </c>
      <c r="K192" s="37">
        <v>10</v>
      </c>
      <c r="L192" s="37">
        <v>1.36</v>
      </c>
      <c r="M192" s="37">
        <v>159.72999999999999</v>
      </c>
      <c r="N192" s="37">
        <v>579.02</v>
      </c>
    </row>
    <row r="193" spans="1:14" x14ac:dyDescent="0.25">
      <c r="A193" s="22" t="s">
        <v>312</v>
      </c>
      <c r="B193" s="22" t="s">
        <v>1707</v>
      </c>
      <c r="C193" s="22" t="s">
        <v>783</v>
      </c>
      <c r="D193" s="22" t="s">
        <v>1708</v>
      </c>
      <c r="E193" s="22" t="s">
        <v>903</v>
      </c>
      <c r="F193" s="22" t="s">
        <v>893</v>
      </c>
      <c r="G193" s="22" t="s">
        <v>1709</v>
      </c>
      <c r="H193" s="22" t="s">
        <v>903</v>
      </c>
      <c r="I193" s="22">
        <v>192.55</v>
      </c>
      <c r="J193" s="22">
        <v>609.4</v>
      </c>
      <c r="K193" s="37">
        <v>10</v>
      </c>
      <c r="L193" s="37">
        <v>1.36</v>
      </c>
      <c r="M193" s="37">
        <v>203.91</v>
      </c>
      <c r="N193" s="37">
        <v>620.76</v>
      </c>
    </row>
    <row r="194" spans="1:14" x14ac:dyDescent="0.25">
      <c r="A194" s="22" t="s">
        <v>313</v>
      </c>
      <c r="B194" s="22" t="s">
        <v>2211</v>
      </c>
      <c r="C194" s="22" t="s">
        <v>784</v>
      </c>
      <c r="D194" s="22" t="s">
        <v>2212</v>
      </c>
      <c r="E194" s="22" t="s">
        <v>2213</v>
      </c>
      <c r="F194" s="22" t="s">
        <v>893</v>
      </c>
      <c r="G194" s="22" t="s">
        <v>2214</v>
      </c>
      <c r="H194" s="22" t="s">
        <v>1276</v>
      </c>
      <c r="I194" s="22">
        <v>151.9</v>
      </c>
      <c r="J194" s="22">
        <v>564.73</v>
      </c>
      <c r="K194" s="37">
        <v>10</v>
      </c>
      <c r="L194" s="37">
        <v>1.36</v>
      </c>
      <c r="M194" s="37">
        <v>163.26</v>
      </c>
      <c r="N194" s="37">
        <v>576.09</v>
      </c>
    </row>
    <row r="195" spans="1:14" x14ac:dyDescent="0.25">
      <c r="A195" s="22" t="s">
        <v>314</v>
      </c>
      <c r="B195" s="22" t="s">
        <v>1714</v>
      </c>
      <c r="C195" s="22" t="s">
        <v>643</v>
      </c>
      <c r="D195" s="22" t="s">
        <v>1715</v>
      </c>
      <c r="E195" s="22" t="s">
        <v>1716</v>
      </c>
      <c r="F195" s="22" t="s">
        <v>893</v>
      </c>
      <c r="G195" s="22" t="s">
        <v>1717</v>
      </c>
      <c r="H195" s="22" t="s">
        <v>987</v>
      </c>
      <c r="I195" s="22">
        <v>173.11</v>
      </c>
      <c r="J195" s="22">
        <v>571.83000000000004</v>
      </c>
      <c r="K195" s="37">
        <v>10</v>
      </c>
      <c r="L195" s="37">
        <v>1.36</v>
      </c>
      <c r="M195" s="37">
        <v>184.47</v>
      </c>
      <c r="N195" s="37">
        <v>583.19000000000005</v>
      </c>
    </row>
    <row r="196" spans="1:14" x14ac:dyDescent="0.25">
      <c r="A196" s="22" t="s">
        <v>315</v>
      </c>
      <c r="B196" s="22" t="s">
        <v>1718</v>
      </c>
      <c r="C196" s="22" t="s">
        <v>785</v>
      </c>
      <c r="D196" s="22" t="s">
        <v>1719</v>
      </c>
      <c r="E196" s="22" t="s">
        <v>942</v>
      </c>
      <c r="F196" s="22" t="s">
        <v>893</v>
      </c>
      <c r="G196" s="22" t="s">
        <v>943</v>
      </c>
      <c r="H196" s="22" t="s">
        <v>942</v>
      </c>
      <c r="I196" s="22">
        <v>172.79</v>
      </c>
      <c r="J196" s="22">
        <v>572.78</v>
      </c>
      <c r="K196" s="37">
        <v>10</v>
      </c>
      <c r="L196" s="37">
        <v>1.36</v>
      </c>
      <c r="M196" s="37">
        <v>184.15</v>
      </c>
      <c r="N196" s="37">
        <v>584.14</v>
      </c>
    </row>
    <row r="197" spans="1:14" x14ac:dyDescent="0.25">
      <c r="A197" s="22" t="s">
        <v>316</v>
      </c>
      <c r="B197" s="22" t="s">
        <v>1720</v>
      </c>
      <c r="C197" s="22" t="s">
        <v>101</v>
      </c>
      <c r="D197" s="22" t="s">
        <v>1721</v>
      </c>
      <c r="E197" s="22" t="s">
        <v>1722</v>
      </c>
      <c r="F197" s="22" t="s">
        <v>893</v>
      </c>
      <c r="G197" s="22" t="s">
        <v>1723</v>
      </c>
      <c r="H197" s="22" t="s">
        <v>1724</v>
      </c>
      <c r="I197" s="22">
        <v>167.62</v>
      </c>
      <c r="J197" s="22">
        <v>556.75</v>
      </c>
      <c r="K197" s="37">
        <v>10</v>
      </c>
      <c r="L197" s="37">
        <v>7.13</v>
      </c>
      <c r="M197" s="37">
        <v>184.75</v>
      </c>
      <c r="N197" s="37">
        <v>573.88</v>
      </c>
    </row>
    <row r="198" spans="1:14" x14ac:dyDescent="0.25">
      <c r="A198" s="22" t="s">
        <v>317</v>
      </c>
      <c r="B198" s="22" t="s">
        <v>1729</v>
      </c>
      <c r="C198" s="22" t="s">
        <v>103</v>
      </c>
      <c r="D198" s="22" t="s">
        <v>1730</v>
      </c>
      <c r="E198" s="22" t="s">
        <v>1731</v>
      </c>
      <c r="F198" s="22" t="s">
        <v>893</v>
      </c>
      <c r="G198" s="22" t="s">
        <v>1732</v>
      </c>
      <c r="H198" s="22" t="s">
        <v>1256</v>
      </c>
      <c r="I198" s="22">
        <v>191.41</v>
      </c>
      <c r="J198" s="22">
        <v>571.76</v>
      </c>
      <c r="K198" s="37">
        <v>10</v>
      </c>
      <c r="L198" s="37">
        <v>1.36</v>
      </c>
      <c r="M198" s="37">
        <v>202.77</v>
      </c>
      <c r="N198" s="37">
        <v>583.12</v>
      </c>
    </row>
    <row r="199" spans="1:14" x14ac:dyDescent="0.25">
      <c r="A199" s="22" t="s">
        <v>318</v>
      </c>
      <c r="B199" s="22" t="s">
        <v>1733</v>
      </c>
      <c r="C199" s="22" t="s">
        <v>104</v>
      </c>
      <c r="D199" s="22" t="s">
        <v>1734</v>
      </c>
      <c r="E199" s="22" t="s">
        <v>1735</v>
      </c>
      <c r="F199" s="22" t="s">
        <v>893</v>
      </c>
      <c r="G199" s="22" t="s">
        <v>1736</v>
      </c>
      <c r="H199" s="22" t="s">
        <v>1228</v>
      </c>
      <c r="I199" s="22">
        <v>152.6</v>
      </c>
      <c r="J199" s="22">
        <v>566.66999999999996</v>
      </c>
      <c r="K199" s="37">
        <v>10</v>
      </c>
      <c r="L199" s="37">
        <v>7.13</v>
      </c>
      <c r="M199" s="37">
        <v>169.73</v>
      </c>
      <c r="N199" s="37">
        <v>583.79999999999995</v>
      </c>
    </row>
    <row r="200" spans="1:14" x14ac:dyDescent="0.25">
      <c r="A200" s="22" t="s">
        <v>319</v>
      </c>
      <c r="B200" s="22" t="s">
        <v>1741</v>
      </c>
      <c r="C200" s="22" t="s">
        <v>786</v>
      </c>
      <c r="D200" s="22" t="s">
        <v>2444</v>
      </c>
      <c r="E200" s="22" t="s">
        <v>1743</v>
      </c>
      <c r="F200" s="22" t="s">
        <v>893</v>
      </c>
      <c r="G200" s="22" t="s">
        <v>1744</v>
      </c>
      <c r="H200" s="22" t="s">
        <v>1059</v>
      </c>
      <c r="I200" s="22">
        <v>170.1</v>
      </c>
      <c r="J200" s="22">
        <v>575.75</v>
      </c>
      <c r="K200" s="37">
        <v>10</v>
      </c>
      <c r="L200" s="37">
        <v>7.13</v>
      </c>
      <c r="M200" s="37">
        <v>187.23</v>
      </c>
      <c r="N200" s="37">
        <v>592.88</v>
      </c>
    </row>
    <row r="201" spans="1:14" x14ac:dyDescent="0.25">
      <c r="A201" s="22" t="s">
        <v>320</v>
      </c>
      <c r="B201" s="22" t="s">
        <v>1745</v>
      </c>
      <c r="C201" s="22" t="s">
        <v>106</v>
      </c>
      <c r="D201" s="22" t="s">
        <v>1746</v>
      </c>
      <c r="E201" s="22" t="s">
        <v>1747</v>
      </c>
      <c r="F201" s="22" t="s">
        <v>893</v>
      </c>
      <c r="G201" s="22" t="s">
        <v>1748</v>
      </c>
      <c r="H201" s="22" t="s">
        <v>1635</v>
      </c>
      <c r="I201" s="22">
        <v>139.91</v>
      </c>
      <c r="J201" s="22">
        <v>557.30999999999995</v>
      </c>
      <c r="K201" s="37">
        <v>10</v>
      </c>
      <c r="L201" s="37">
        <v>7.13</v>
      </c>
      <c r="M201" s="37">
        <v>157.04</v>
      </c>
      <c r="N201" s="37">
        <v>574.44000000000005</v>
      </c>
    </row>
    <row r="202" spans="1:14" x14ac:dyDescent="0.25">
      <c r="A202" s="22" t="s">
        <v>321</v>
      </c>
      <c r="B202" s="22" t="s">
        <v>1765</v>
      </c>
      <c r="C202" s="22" t="s">
        <v>107</v>
      </c>
      <c r="D202" s="22" t="s">
        <v>1766</v>
      </c>
      <c r="E202" s="22" t="s">
        <v>1472</v>
      </c>
      <c r="F202" s="22" t="s">
        <v>893</v>
      </c>
      <c r="G202" s="22" t="s">
        <v>1767</v>
      </c>
      <c r="H202" s="22" t="s">
        <v>1472</v>
      </c>
      <c r="I202" s="22">
        <v>140.35</v>
      </c>
      <c r="J202" s="22">
        <v>558.75</v>
      </c>
      <c r="K202" s="37">
        <v>10</v>
      </c>
      <c r="L202" s="37">
        <v>7.13</v>
      </c>
      <c r="M202" s="37">
        <v>157.47999999999999</v>
      </c>
      <c r="N202" s="37">
        <v>575.88</v>
      </c>
    </row>
    <row r="203" spans="1:14" x14ac:dyDescent="0.25">
      <c r="A203" s="22" t="s">
        <v>322</v>
      </c>
      <c r="B203" s="22" t="s">
        <v>1768</v>
      </c>
      <c r="C203" s="22" t="s">
        <v>108</v>
      </c>
      <c r="D203" s="22" t="s">
        <v>1769</v>
      </c>
      <c r="E203" s="22" t="s">
        <v>1770</v>
      </c>
      <c r="F203" s="22" t="s">
        <v>893</v>
      </c>
      <c r="G203" s="22" t="s">
        <v>1771</v>
      </c>
      <c r="H203" s="22" t="s">
        <v>1291</v>
      </c>
      <c r="I203" s="22">
        <v>149.94999999999999</v>
      </c>
      <c r="J203" s="22">
        <v>559.98</v>
      </c>
      <c r="K203" s="37">
        <v>10</v>
      </c>
      <c r="L203" s="37">
        <v>7.13</v>
      </c>
      <c r="M203" s="37">
        <v>167.08</v>
      </c>
      <c r="N203" s="37">
        <v>577.11</v>
      </c>
    </row>
    <row r="204" spans="1:14" x14ac:dyDescent="0.25">
      <c r="A204" s="22" t="s">
        <v>323</v>
      </c>
      <c r="B204" s="22" t="s">
        <v>1776</v>
      </c>
      <c r="C204" s="22" t="s">
        <v>111</v>
      </c>
      <c r="D204" s="22" t="s">
        <v>1777</v>
      </c>
      <c r="E204" s="22" t="s">
        <v>1195</v>
      </c>
      <c r="F204" s="22" t="s">
        <v>893</v>
      </c>
      <c r="G204" s="22" t="s">
        <v>1196</v>
      </c>
      <c r="H204" s="22" t="s">
        <v>1197</v>
      </c>
      <c r="I204" s="22">
        <v>133.03</v>
      </c>
      <c r="J204" s="22">
        <v>574.17999999999995</v>
      </c>
      <c r="K204" s="37">
        <v>10</v>
      </c>
      <c r="L204" s="37">
        <v>7.13</v>
      </c>
      <c r="M204" s="37">
        <v>150.16</v>
      </c>
      <c r="N204" s="37">
        <v>591.30999999999995</v>
      </c>
    </row>
    <row r="205" spans="1:14" x14ac:dyDescent="0.25">
      <c r="A205" s="22" t="s">
        <v>324</v>
      </c>
      <c r="B205" s="22" t="s">
        <v>1778</v>
      </c>
      <c r="C205" s="22" t="s">
        <v>112</v>
      </c>
      <c r="D205" s="22" t="s">
        <v>1779</v>
      </c>
      <c r="E205" s="22" t="s">
        <v>1336</v>
      </c>
      <c r="F205" s="22" t="s">
        <v>893</v>
      </c>
      <c r="G205" s="22" t="s">
        <v>1353</v>
      </c>
      <c r="H205" s="22" t="s">
        <v>1338</v>
      </c>
      <c r="I205" s="22">
        <v>141.71</v>
      </c>
      <c r="J205" s="22">
        <v>563.84</v>
      </c>
      <c r="K205" s="37">
        <v>10</v>
      </c>
      <c r="L205" s="37">
        <v>1.36</v>
      </c>
      <c r="M205" s="37">
        <v>153.07</v>
      </c>
      <c r="N205" s="37">
        <v>575.20000000000005</v>
      </c>
    </row>
    <row r="206" spans="1:14" x14ac:dyDescent="0.25">
      <c r="A206" s="22" t="s">
        <v>325</v>
      </c>
      <c r="B206" s="22" t="s">
        <v>1780</v>
      </c>
      <c r="C206" s="22" t="s">
        <v>113</v>
      </c>
      <c r="D206" s="22" t="s">
        <v>1781</v>
      </c>
      <c r="E206" s="22" t="s">
        <v>1782</v>
      </c>
      <c r="F206" s="22" t="s">
        <v>893</v>
      </c>
      <c r="G206" s="22" t="s">
        <v>1783</v>
      </c>
      <c r="H206" s="22" t="s">
        <v>1029</v>
      </c>
      <c r="I206" s="22">
        <v>190.41</v>
      </c>
      <c r="J206" s="22">
        <v>568.38</v>
      </c>
      <c r="K206" s="37">
        <v>10</v>
      </c>
      <c r="L206" s="37">
        <v>1.36</v>
      </c>
      <c r="M206" s="37">
        <v>201.77</v>
      </c>
      <c r="N206" s="37">
        <v>579.74</v>
      </c>
    </row>
    <row r="207" spans="1:14" x14ac:dyDescent="0.25">
      <c r="A207" s="22" t="s">
        <v>326</v>
      </c>
      <c r="B207" s="22" t="s">
        <v>1797</v>
      </c>
      <c r="C207" s="22" t="s">
        <v>114</v>
      </c>
      <c r="D207" s="22" t="s">
        <v>1798</v>
      </c>
      <c r="E207" s="22" t="s">
        <v>1799</v>
      </c>
      <c r="F207" s="22" t="s">
        <v>893</v>
      </c>
      <c r="G207" s="22" t="s">
        <v>1800</v>
      </c>
      <c r="H207" s="22" t="s">
        <v>903</v>
      </c>
      <c r="I207" s="22">
        <v>189.08</v>
      </c>
      <c r="J207" s="22">
        <v>560.66</v>
      </c>
      <c r="K207" s="37">
        <v>10</v>
      </c>
      <c r="L207" s="37">
        <v>1.36</v>
      </c>
      <c r="M207" s="37">
        <v>200.44</v>
      </c>
      <c r="N207" s="37">
        <v>572.02</v>
      </c>
    </row>
    <row r="208" spans="1:14" x14ac:dyDescent="0.25">
      <c r="A208" s="22" t="s">
        <v>327</v>
      </c>
      <c r="B208" s="22" t="s">
        <v>1805</v>
      </c>
      <c r="C208" s="22" t="s">
        <v>115</v>
      </c>
      <c r="D208" s="22" t="s">
        <v>1806</v>
      </c>
      <c r="E208" s="22" t="s">
        <v>892</v>
      </c>
      <c r="F208" s="22" t="s">
        <v>893</v>
      </c>
      <c r="G208" s="22" t="s">
        <v>1807</v>
      </c>
      <c r="H208" s="22" t="s">
        <v>895</v>
      </c>
      <c r="I208" s="22">
        <v>187.14</v>
      </c>
      <c r="J208" s="22">
        <v>576.76</v>
      </c>
      <c r="K208" s="37">
        <v>10</v>
      </c>
      <c r="L208" s="37">
        <v>1.36</v>
      </c>
      <c r="M208" s="37">
        <v>198.5</v>
      </c>
      <c r="N208" s="37">
        <v>588.12</v>
      </c>
    </row>
    <row r="209" spans="1:14" x14ac:dyDescent="0.25">
      <c r="A209" s="22" t="s">
        <v>328</v>
      </c>
      <c r="B209" s="22" t="s">
        <v>1801</v>
      </c>
      <c r="C209" s="22" t="s">
        <v>116</v>
      </c>
      <c r="D209" s="22" t="s">
        <v>1802</v>
      </c>
      <c r="E209" s="22" t="s">
        <v>1803</v>
      </c>
      <c r="F209" s="22" t="s">
        <v>893</v>
      </c>
      <c r="G209" s="22" t="s">
        <v>1804</v>
      </c>
      <c r="H209" s="22" t="s">
        <v>1431</v>
      </c>
      <c r="I209" s="22">
        <v>161.72</v>
      </c>
      <c r="J209" s="22">
        <v>551.33000000000004</v>
      </c>
      <c r="K209" s="37">
        <v>10</v>
      </c>
      <c r="L209" s="37">
        <v>1.36</v>
      </c>
      <c r="M209" s="37">
        <v>173.08</v>
      </c>
      <c r="N209" s="37">
        <v>562.69000000000005</v>
      </c>
    </row>
    <row r="210" spans="1:14" x14ac:dyDescent="0.25">
      <c r="A210" s="22" t="s">
        <v>329</v>
      </c>
      <c r="B210" s="22" t="s">
        <v>1818</v>
      </c>
      <c r="C210" s="22" t="s">
        <v>118</v>
      </c>
      <c r="D210" s="22" t="s">
        <v>1819</v>
      </c>
      <c r="E210" s="22" t="s">
        <v>1820</v>
      </c>
      <c r="F210" s="22" t="s">
        <v>893</v>
      </c>
      <c r="G210" s="22" t="s">
        <v>1821</v>
      </c>
      <c r="H210" s="22" t="s">
        <v>1197</v>
      </c>
      <c r="I210" s="22">
        <v>142.21</v>
      </c>
      <c r="J210" s="22">
        <v>558.39</v>
      </c>
      <c r="K210" s="37">
        <v>10</v>
      </c>
      <c r="L210" s="37">
        <v>7.13</v>
      </c>
      <c r="M210" s="37">
        <v>159.34</v>
      </c>
      <c r="N210" s="37">
        <v>575.52</v>
      </c>
    </row>
    <row r="211" spans="1:14" x14ac:dyDescent="0.25">
      <c r="A211" s="22" t="s">
        <v>330</v>
      </c>
      <c r="B211" s="22" t="s">
        <v>1870</v>
      </c>
      <c r="C211" s="22" t="s">
        <v>125</v>
      </c>
      <c r="D211" s="22" t="s">
        <v>1871</v>
      </c>
      <c r="E211" s="22" t="s">
        <v>892</v>
      </c>
      <c r="F211" s="22" t="s">
        <v>893</v>
      </c>
      <c r="G211" s="22" t="s">
        <v>1872</v>
      </c>
      <c r="H211" s="22" t="s">
        <v>895</v>
      </c>
      <c r="I211" s="22">
        <v>127.44</v>
      </c>
      <c r="J211" s="22">
        <v>551.01</v>
      </c>
      <c r="K211" s="37">
        <v>10</v>
      </c>
      <c r="L211" s="37">
        <v>7.13</v>
      </c>
      <c r="M211" s="37">
        <v>144.57</v>
      </c>
      <c r="N211" s="37">
        <v>568.14</v>
      </c>
    </row>
    <row r="212" spans="1:14" x14ac:dyDescent="0.25">
      <c r="A212" s="22" t="s">
        <v>331</v>
      </c>
      <c r="B212" s="22" t="s">
        <v>2096</v>
      </c>
      <c r="C212" s="22" t="s">
        <v>158</v>
      </c>
      <c r="D212" s="22" t="s">
        <v>2097</v>
      </c>
      <c r="E212" s="22" t="s">
        <v>2098</v>
      </c>
      <c r="F212" s="22" t="s">
        <v>893</v>
      </c>
      <c r="G212" s="22" t="s">
        <v>2099</v>
      </c>
      <c r="H212" s="22" t="s">
        <v>998</v>
      </c>
      <c r="I212" s="22">
        <v>171.33</v>
      </c>
      <c r="J212" s="22">
        <v>572.66999999999996</v>
      </c>
      <c r="K212" s="37">
        <v>10</v>
      </c>
      <c r="L212" s="37">
        <v>7.13</v>
      </c>
      <c r="M212" s="37">
        <v>188.46</v>
      </c>
      <c r="N212" s="37">
        <v>589.79999999999995</v>
      </c>
    </row>
    <row r="213" spans="1:14" x14ac:dyDescent="0.25">
      <c r="A213" s="22" t="s">
        <v>332</v>
      </c>
      <c r="B213" s="22" t="s">
        <v>1891</v>
      </c>
      <c r="C213" s="22" t="s">
        <v>128</v>
      </c>
      <c r="D213" s="22" t="s">
        <v>1892</v>
      </c>
      <c r="E213" s="22" t="s">
        <v>907</v>
      </c>
      <c r="F213" s="22" t="s">
        <v>893</v>
      </c>
      <c r="G213" s="22" t="s">
        <v>1024</v>
      </c>
      <c r="H213" s="22" t="s">
        <v>909</v>
      </c>
      <c r="I213" s="22">
        <v>226.97</v>
      </c>
      <c r="J213" s="22">
        <v>648.41999999999996</v>
      </c>
      <c r="K213" s="37">
        <v>10</v>
      </c>
      <c r="L213" s="37">
        <v>1.36</v>
      </c>
      <c r="M213" s="37">
        <v>238.33</v>
      </c>
      <c r="N213" s="37">
        <v>659.78</v>
      </c>
    </row>
    <row r="214" spans="1:14" x14ac:dyDescent="0.25">
      <c r="A214" s="22" t="s">
        <v>333</v>
      </c>
      <c r="B214" s="22" t="s">
        <v>1893</v>
      </c>
      <c r="C214" s="22" t="s">
        <v>129</v>
      </c>
      <c r="D214" s="22" t="s">
        <v>1894</v>
      </c>
      <c r="E214" s="22" t="s">
        <v>1895</v>
      </c>
      <c r="F214" s="22" t="s">
        <v>893</v>
      </c>
      <c r="G214" s="22" t="s">
        <v>1896</v>
      </c>
      <c r="H214" s="22" t="s">
        <v>1518</v>
      </c>
      <c r="I214" s="22">
        <v>163.59</v>
      </c>
      <c r="J214" s="22">
        <v>548.71</v>
      </c>
      <c r="K214" s="37">
        <v>10</v>
      </c>
      <c r="L214" s="37">
        <v>1.36</v>
      </c>
      <c r="M214" s="37">
        <v>174.95</v>
      </c>
      <c r="N214" s="37">
        <v>560.07000000000005</v>
      </c>
    </row>
    <row r="215" spans="1:14" x14ac:dyDescent="0.25">
      <c r="A215" s="22" t="s">
        <v>334</v>
      </c>
      <c r="B215" s="22" t="s">
        <v>1917</v>
      </c>
      <c r="C215" s="22" t="s">
        <v>134</v>
      </c>
      <c r="D215" s="22" t="s">
        <v>1918</v>
      </c>
      <c r="E215" s="22" t="s">
        <v>1919</v>
      </c>
      <c r="F215" s="22" t="s">
        <v>893</v>
      </c>
      <c r="G215" s="22" t="s">
        <v>1920</v>
      </c>
      <c r="H215" s="22" t="s">
        <v>919</v>
      </c>
      <c r="I215" s="22">
        <v>144.02000000000001</v>
      </c>
      <c r="J215" s="22">
        <v>565.75</v>
      </c>
      <c r="K215" s="37">
        <v>10</v>
      </c>
      <c r="L215" s="37">
        <v>1.36</v>
      </c>
      <c r="M215" s="37">
        <v>155.38</v>
      </c>
      <c r="N215" s="37">
        <v>577.11</v>
      </c>
    </row>
    <row r="216" spans="1:14" x14ac:dyDescent="0.25">
      <c r="A216" s="22" t="s">
        <v>335</v>
      </c>
      <c r="B216" s="22" t="s">
        <v>1938</v>
      </c>
      <c r="C216" s="22" t="s">
        <v>138</v>
      </c>
      <c r="D216" s="22" t="s">
        <v>1939</v>
      </c>
      <c r="E216" s="22" t="s">
        <v>1940</v>
      </c>
      <c r="F216" s="22" t="s">
        <v>893</v>
      </c>
      <c r="G216" s="22" t="s">
        <v>1941</v>
      </c>
      <c r="H216" s="22" t="s">
        <v>1503</v>
      </c>
      <c r="I216" s="22">
        <v>127.94</v>
      </c>
      <c r="J216" s="22">
        <v>556.47</v>
      </c>
      <c r="K216" s="37">
        <v>10</v>
      </c>
      <c r="L216" s="37">
        <v>7.13</v>
      </c>
      <c r="M216" s="37">
        <v>145.07</v>
      </c>
      <c r="N216" s="37">
        <v>573.6</v>
      </c>
    </row>
    <row r="217" spans="1:14" x14ac:dyDescent="0.25">
      <c r="A217" s="22" t="s">
        <v>336</v>
      </c>
      <c r="B217" s="22" t="s">
        <v>1942</v>
      </c>
      <c r="C217" s="22" t="s">
        <v>139</v>
      </c>
      <c r="D217" s="22" t="s">
        <v>1943</v>
      </c>
      <c r="E217" s="22" t="s">
        <v>1944</v>
      </c>
      <c r="F217" s="22" t="s">
        <v>893</v>
      </c>
      <c r="G217" s="22" t="s">
        <v>1945</v>
      </c>
      <c r="H217" s="22" t="s">
        <v>962</v>
      </c>
      <c r="I217" s="22">
        <v>177.82</v>
      </c>
      <c r="J217" s="22">
        <v>574.35</v>
      </c>
      <c r="K217" s="37">
        <v>10</v>
      </c>
      <c r="L217" s="37">
        <v>1.36</v>
      </c>
      <c r="M217" s="37">
        <v>189.18</v>
      </c>
      <c r="N217" s="37">
        <v>585.71</v>
      </c>
    </row>
    <row r="218" spans="1:14" x14ac:dyDescent="0.25">
      <c r="A218" s="22" t="s">
        <v>337</v>
      </c>
      <c r="B218" s="22" t="s">
        <v>1950</v>
      </c>
      <c r="C218" s="22" t="s">
        <v>787</v>
      </c>
      <c r="D218" s="22" t="s">
        <v>1951</v>
      </c>
      <c r="E218" s="22" t="s">
        <v>1952</v>
      </c>
      <c r="F218" s="22" t="s">
        <v>893</v>
      </c>
      <c r="G218" s="22" t="s">
        <v>1953</v>
      </c>
      <c r="H218" s="22" t="s">
        <v>1518</v>
      </c>
      <c r="I218" s="22">
        <v>178.69</v>
      </c>
      <c r="J218" s="22">
        <v>586.05999999999995</v>
      </c>
      <c r="K218" s="37">
        <v>10</v>
      </c>
      <c r="L218" s="37">
        <v>1.36</v>
      </c>
      <c r="M218" s="37">
        <v>190.05</v>
      </c>
      <c r="N218" s="37">
        <v>597.41999999999996</v>
      </c>
    </row>
    <row r="219" spans="1:14" x14ac:dyDescent="0.25">
      <c r="A219" s="22" t="s">
        <v>338</v>
      </c>
      <c r="B219" s="22" t="s">
        <v>1030</v>
      </c>
      <c r="C219" s="22" t="s">
        <v>228</v>
      </c>
      <c r="D219" s="22" t="s">
        <v>1031</v>
      </c>
      <c r="E219" s="22" t="s">
        <v>1032</v>
      </c>
      <c r="F219" s="22" t="s">
        <v>893</v>
      </c>
      <c r="G219" s="22" t="s">
        <v>1033</v>
      </c>
      <c r="H219" s="22" t="s">
        <v>1034</v>
      </c>
      <c r="I219" s="22">
        <v>188.53</v>
      </c>
      <c r="J219" s="22">
        <v>573.5</v>
      </c>
      <c r="K219" s="37">
        <v>10</v>
      </c>
      <c r="L219" s="37">
        <v>0</v>
      </c>
      <c r="M219" s="37">
        <v>198.53</v>
      </c>
      <c r="N219" s="37">
        <v>583.5</v>
      </c>
    </row>
    <row r="220" spans="1:14" x14ac:dyDescent="0.25">
      <c r="A220" s="22" t="s">
        <v>339</v>
      </c>
      <c r="B220" s="22" t="s">
        <v>1966</v>
      </c>
      <c r="C220" s="22" t="s">
        <v>145</v>
      </c>
      <c r="D220" s="22" t="s">
        <v>1967</v>
      </c>
      <c r="E220" s="22" t="s">
        <v>960</v>
      </c>
      <c r="F220" s="22" t="s">
        <v>893</v>
      </c>
      <c r="G220" s="22" t="s">
        <v>961</v>
      </c>
      <c r="H220" s="22" t="s">
        <v>962</v>
      </c>
      <c r="I220" s="22">
        <v>162.83000000000001</v>
      </c>
      <c r="J220" s="22">
        <v>600.71</v>
      </c>
      <c r="K220" s="37">
        <v>10</v>
      </c>
      <c r="L220" s="37">
        <v>7.13</v>
      </c>
      <c r="M220" s="37">
        <v>179.96</v>
      </c>
      <c r="N220" s="37">
        <v>617.84</v>
      </c>
    </row>
    <row r="221" spans="1:14" x14ac:dyDescent="0.25">
      <c r="A221" s="22" t="s">
        <v>340</v>
      </c>
      <c r="B221" s="22" t="s">
        <v>1972</v>
      </c>
      <c r="C221" s="22" t="s">
        <v>146</v>
      </c>
      <c r="D221" s="22" t="s">
        <v>1973</v>
      </c>
      <c r="E221" s="22" t="s">
        <v>1974</v>
      </c>
      <c r="F221" s="22" t="s">
        <v>893</v>
      </c>
      <c r="G221" s="22" t="s">
        <v>1975</v>
      </c>
      <c r="H221" s="22" t="s">
        <v>1431</v>
      </c>
      <c r="I221" s="22">
        <v>152.09</v>
      </c>
      <c r="J221" s="22">
        <v>570.07000000000005</v>
      </c>
      <c r="K221" s="37">
        <v>10</v>
      </c>
      <c r="L221" s="37">
        <v>1.36</v>
      </c>
      <c r="M221" s="37">
        <v>163.44999999999999</v>
      </c>
      <c r="N221" s="37">
        <v>581.42999999999995</v>
      </c>
    </row>
    <row r="222" spans="1:14" x14ac:dyDescent="0.25">
      <c r="A222" s="22" t="s">
        <v>341</v>
      </c>
      <c r="B222" s="22" t="s">
        <v>1968</v>
      </c>
      <c r="C222" s="22" t="s">
        <v>788</v>
      </c>
      <c r="D222" s="22" t="s">
        <v>1969</v>
      </c>
      <c r="E222" s="22" t="s">
        <v>1970</v>
      </c>
      <c r="F222" s="22" t="s">
        <v>893</v>
      </c>
      <c r="G222" s="22" t="s">
        <v>1971</v>
      </c>
      <c r="H222" s="22" t="s">
        <v>1291</v>
      </c>
      <c r="I222" s="22">
        <v>166.51</v>
      </c>
      <c r="J222" s="22">
        <v>575.66999999999996</v>
      </c>
      <c r="K222" s="37">
        <v>10</v>
      </c>
      <c r="L222" s="37">
        <v>7.13</v>
      </c>
      <c r="M222" s="37">
        <v>183.64</v>
      </c>
      <c r="N222" s="37">
        <v>592.79999999999995</v>
      </c>
    </row>
    <row r="223" spans="1:14" x14ac:dyDescent="0.25">
      <c r="A223" s="22" t="s">
        <v>342</v>
      </c>
      <c r="B223" s="22" t="s">
        <v>1976</v>
      </c>
      <c r="C223" s="22" t="s">
        <v>147</v>
      </c>
      <c r="D223" s="22" t="s">
        <v>1977</v>
      </c>
      <c r="E223" s="22" t="s">
        <v>1978</v>
      </c>
      <c r="F223" s="22" t="s">
        <v>893</v>
      </c>
      <c r="G223" s="22" t="s">
        <v>1979</v>
      </c>
      <c r="H223" s="22" t="s">
        <v>946</v>
      </c>
      <c r="I223" s="22">
        <v>190.09</v>
      </c>
      <c r="J223" s="22">
        <v>563.77</v>
      </c>
      <c r="K223" s="37">
        <v>10</v>
      </c>
      <c r="L223" s="37">
        <v>1.36</v>
      </c>
      <c r="M223" s="37">
        <v>201.45</v>
      </c>
      <c r="N223" s="37">
        <v>575.13</v>
      </c>
    </row>
    <row r="224" spans="1:14" x14ac:dyDescent="0.25">
      <c r="A224" s="22" t="s">
        <v>343</v>
      </c>
      <c r="B224" s="22" t="s">
        <v>1980</v>
      </c>
      <c r="C224" s="22" t="s">
        <v>148</v>
      </c>
      <c r="D224" s="22" t="s">
        <v>1981</v>
      </c>
      <c r="E224" s="22" t="s">
        <v>1420</v>
      </c>
      <c r="F224" s="22" t="s">
        <v>893</v>
      </c>
      <c r="G224" s="22" t="s">
        <v>1421</v>
      </c>
      <c r="H224" s="22" t="s">
        <v>934</v>
      </c>
      <c r="I224" s="22">
        <v>114.97</v>
      </c>
      <c r="J224" s="22">
        <v>545.6</v>
      </c>
      <c r="K224" s="37">
        <v>10</v>
      </c>
      <c r="L224" s="37">
        <v>7.13</v>
      </c>
      <c r="M224" s="37">
        <v>132.1</v>
      </c>
      <c r="N224" s="37">
        <v>562.73</v>
      </c>
    </row>
    <row r="225" spans="1:14" x14ac:dyDescent="0.25">
      <c r="A225" s="22" t="s">
        <v>345</v>
      </c>
      <c r="B225" s="22" t="s">
        <v>2001</v>
      </c>
      <c r="C225" s="22" t="s">
        <v>151</v>
      </c>
      <c r="D225" s="22" t="s">
        <v>2002</v>
      </c>
      <c r="E225" s="22" t="s">
        <v>2003</v>
      </c>
      <c r="F225" s="22" t="s">
        <v>893</v>
      </c>
      <c r="G225" s="22" t="s">
        <v>1175</v>
      </c>
      <c r="H225" s="22" t="s">
        <v>1148</v>
      </c>
      <c r="I225" s="22">
        <v>157.83000000000001</v>
      </c>
      <c r="J225" s="22">
        <v>556.66999999999996</v>
      </c>
      <c r="K225" s="37">
        <v>10</v>
      </c>
      <c r="L225" s="37">
        <v>7.13</v>
      </c>
      <c r="M225" s="37">
        <v>174.96</v>
      </c>
      <c r="N225" s="37">
        <v>573.79999999999995</v>
      </c>
    </row>
    <row r="226" spans="1:14" x14ac:dyDescent="0.25">
      <c r="A226" s="22" t="s">
        <v>346</v>
      </c>
      <c r="B226" s="22" t="s">
        <v>1475</v>
      </c>
      <c r="C226" s="22" t="s">
        <v>789</v>
      </c>
      <c r="D226" s="22" t="s">
        <v>1476</v>
      </c>
      <c r="E226" s="22" t="s">
        <v>1477</v>
      </c>
      <c r="F226" s="22" t="s">
        <v>893</v>
      </c>
      <c r="G226" s="22" t="s">
        <v>1478</v>
      </c>
      <c r="H226" s="22" t="s">
        <v>1271</v>
      </c>
      <c r="I226" s="22">
        <v>154.85</v>
      </c>
      <c r="J226" s="22">
        <v>544.41999999999996</v>
      </c>
      <c r="K226" s="37">
        <v>10</v>
      </c>
      <c r="L226" s="37">
        <v>1.36</v>
      </c>
      <c r="M226" s="37">
        <v>166.21</v>
      </c>
      <c r="N226" s="37">
        <v>555.78</v>
      </c>
    </row>
    <row r="227" spans="1:14" x14ac:dyDescent="0.25">
      <c r="A227" s="22" t="s">
        <v>347</v>
      </c>
      <c r="B227" s="22" t="s">
        <v>2066</v>
      </c>
      <c r="C227" s="22" t="s">
        <v>790</v>
      </c>
      <c r="D227" s="22" t="s">
        <v>2067</v>
      </c>
      <c r="E227" s="22" t="s">
        <v>2068</v>
      </c>
      <c r="F227" s="22" t="s">
        <v>893</v>
      </c>
      <c r="G227" s="22" t="s">
        <v>2069</v>
      </c>
      <c r="H227" s="22" t="s">
        <v>1320</v>
      </c>
      <c r="I227" s="22">
        <v>145.83000000000001</v>
      </c>
      <c r="J227" s="22">
        <v>557.62</v>
      </c>
      <c r="K227" s="37">
        <v>10</v>
      </c>
      <c r="L227" s="37">
        <v>1.36</v>
      </c>
      <c r="M227" s="37">
        <v>157.19</v>
      </c>
      <c r="N227" s="37">
        <v>568.98</v>
      </c>
    </row>
    <row r="228" spans="1:14" x14ac:dyDescent="0.25">
      <c r="A228" s="22" t="s">
        <v>348</v>
      </c>
      <c r="B228" s="22" t="s">
        <v>2070</v>
      </c>
      <c r="C228" s="22" t="s">
        <v>154</v>
      </c>
      <c r="D228" s="22" t="s">
        <v>2071</v>
      </c>
      <c r="E228" s="22" t="s">
        <v>1222</v>
      </c>
      <c r="F228" s="22" t="s">
        <v>893</v>
      </c>
      <c r="G228" s="22" t="s">
        <v>2659</v>
      </c>
      <c r="H228" s="22" t="s">
        <v>1003</v>
      </c>
      <c r="I228" s="22">
        <v>187.67</v>
      </c>
      <c r="J228" s="22">
        <v>558.29</v>
      </c>
      <c r="K228" s="37">
        <v>10</v>
      </c>
      <c r="L228" s="37">
        <v>1.36</v>
      </c>
      <c r="M228" s="37">
        <v>199.03</v>
      </c>
      <c r="N228" s="37">
        <v>569.65</v>
      </c>
    </row>
    <row r="229" spans="1:14" x14ac:dyDescent="0.25">
      <c r="A229" s="22" t="s">
        <v>349</v>
      </c>
      <c r="B229" s="22" t="s">
        <v>2092</v>
      </c>
      <c r="C229" s="22" t="s">
        <v>624</v>
      </c>
      <c r="D229" s="22" t="s">
        <v>2093</v>
      </c>
      <c r="E229" s="22" t="s">
        <v>2094</v>
      </c>
      <c r="F229" s="22" t="s">
        <v>893</v>
      </c>
      <c r="G229" s="22" t="s">
        <v>2095</v>
      </c>
      <c r="H229" s="22" t="s">
        <v>914</v>
      </c>
      <c r="I229" s="22">
        <v>166.03</v>
      </c>
      <c r="J229" s="22">
        <v>564.77</v>
      </c>
      <c r="K229" s="37">
        <v>10</v>
      </c>
      <c r="L229" s="37">
        <v>1.36</v>
      </c>
      <c r="M229" s="37">
        <v>177.39</v>
      </c>
      <c r="N229" s="37">
        <v>576.13</v>
      </c>
    </row>
    <row r="230" spans="1:14" x14ac:dyDescent="0.25">
      <c r="A230" s="22" t="s">
        <v>351</v>
      </c>
      <c r="B230" s="22" t="s">
        <v>2104</v>
      </c>
      <c r="C230" s="22" t="s">
        <v>159</v>
      </c>
      <c r="D230" s="22" t="s">
        <v>2105</v>
      </c>
      <c r="E230" s="22" t="s">
        <v>2106</v>
      </c>
      <c r="F230" s="22" t="s">
        <v>893</v>
      </c>
      <c r="G230" s="22" t="s">
        <v>2107</v>
      </c>
      <c r="H230" s="22" t="s">
        <v>1249</v>
      </c>
      <c r="I230" s="22">
        <v>152.30000000000001</v>
      </c>
      <c r="J230" s="22">
        <v>573.84</v>
      </c>
      <c r="K230" s="37">
        <v>10</v>
      </c>
      <c r="L230" s="37">
        <v>1.36</v>
      </c>
      <c r="M230" s="37">
        <v>163.66</v>
      </c>
      <c r="N230" s="37">
        <v>585.20000000000005</v>
      </c>
    </row>
    <row r="231" spans="1:14" x14ac:dyDescent="0.25">
      <c r="A231" s="22" t="s">
        <v>352</v>
      </c>
      <c r="B231" s="22" t="s">
        <v>2108</v>
      </c>
      <c r="C231" s="22" t="s">
        <v>792</v>
      </c>
      <c r="D231" s="22" t="s">
        <v>2109</v>
      </c>
      <c r="E231" s="22" t="s">
        <v>2110</v>
      </c>
      <c r="F231" s="22" t="s">
        <v>893</v>
      </c>
      <c r="G231" s="22" t="s">
        <v>2111</v>
      </c>
      <c r="H231" s="22" t="s">
        <v>1109</v>
      </c>
      <c r="I231" s="22">
        <v>176.88</v>
      </c>
      <c r="J231" s="22">
        <v>565.34</v>
      </c>
      <c r="K231" s="37">
        <v>10</v>
      </c>
      <c r="L231" s="37">
        <v>1.36</v>
      </c>
      <c r="M231" s="37">
        <v>188.24</v>
      </c>
      <c r="N231" s="37">
        <v>576.70000000000005</v>
      </c>
    </row>
    <row r="232" spans="1:14" x14ac:dyDescent="0.25">
      <c r="A232" s="22" t="s">
        <v>353</v>
      </c>
      <c r="B232" s="22" t="s">
        <v>2112</v>
      </c>
      <c r="C232" s="22" t="s">
        <v>161</v>
      </c>
      <c r="D232" s="22" t="s">
        <v>2673</v>
      </c>
      <c r="E232" s="22" t="s">
        <v>1712</v>
      </c>
      <c r="F232" s="22" t="s">
        <v>893</v>
      </c>
      <c r="G232" s="22" t="s">
        <v>1713</v>
      </c>
      <c r="H232" s="22" t="s">
        <v>924</v>
      </c>
      <c r="I232" s="22">
        <v>157.08000000000001</v>
      </c>
      <c r="J232" s="22">
        <v>550.16</v>
      </c>
      <c r="K232" s="37">
        <v>10</v>
      </c>
      <c r="L232" s="37">
        <v>1.36</v>
      </c>
      <c r="M232" s="37">
        <v>168.44</v>
      </c>
      <c r="N232" s="37">
        <v>561.52</v>
      </c>
    </row>
    <row r="233" spans="1:14" x14ac:dyDescent="0.25">
      <c r="A233" s="22" t="s">
        <v>354</v>
      </c>
      <c r="B233" s="22" t="s">
        <v>1451</v>
      </c>
      <c r="C233" s="22" t="s">
        <v>793</v>
      </c>
      <c r="D233" s="22" t="s">
        <v>1452</v>
      </c>
      <c r="E233" s="22" t="s">
        <v>1453</v>
      </c>
      <c r="F233" s="22" t="s">
        <v>893</v>
      </c>
      <c r="G233" s="22" t="s">
        <v>1454</v>
      </c>
      <c r="H233" s="22" t="s">
        <v>1281</v>
      </c>
      <c r="I233" s="22">
        <v>175.76</v>
      </c>
      <c r="J233" s="22">
        <v>562.03</v>
      </c>
      <c r="K233" s="37">
        <v>10</v>
      </c>
      <c r="L233" s="37">
        <v>7.13</v>
      </c>
      <c r="M233" s="37">
        <v>192.89</v>
      </c>
      <c r="N233" s="37">
        <v>579.16</v>
      </c>
    </row>
    <row r="234" spans="1:14" x14ac:dyDescent="0.25">
      <c r="A234" s="22" t="s">
        <v>355</v>
      </c>
      <c r="B234" s="22" t="s">
        <v>2122</v>
      </c>
      <c r="C234" s="22" t="s">
        <v>162</v>
      </c>
      <c r="D234" s="22" t="s">
        <v>2123</v>
      </c>
      <c r="E234" s="22" t="s">
        <v>1558</v>
      </c>
      <c r="F234" s="22" t="s">
        <v>893</v>
      </c>
      <c r="G234" s="22" t="s">
        <v>1559</v>
      </c>
      <c r="H234" s="22" t="s">
        <v>1271</v>
      </c>
      <c r="I234" s="22">
        <v>147.02000000000001</v>
      </c>
      <c r="J234" s="22">
        <v>569.6</v>
      </c>
      <c r="K234" s="37">
        <v>10</v>
      </c>
      <c r="L234" s="37">
        <v>7.13</v>
      </c>
      <c r="M234" s="37">
        <v>164.15</v>
      </c>
      <c r="N234" s="37">
        <v>586.73</v>
      </c>
    </row>
    <row r="235" spans="1:14" x14ac:dyDescent="0.25">
      <c r="A235" s="22" t="s">
        <v>356</v>
      </c>
      <c r="B235" s="22" t="s">
        <v>2134</v>
      </c>
      <c r="C235" s="22" t="s">
        <v>164</v>
      </c>
      <c r="D235" s="22" t="s">
        <v>3540</v>
      </c>
      <c r="E235" s="22" t="s">
        <v>2136</v>
      </c>
      <c r="F235" s="22" t="s">
        <v>893</v>
      </c>
      <c r="G235" s="22" t="s">
        <v>2137</v>
      </c>
      <c r="H235" s="22" t="s">
        <v>903</v>
      </c>
      <c r="I235" s="22">
        <v>174.13</v>
      </c>
      <c r="J235" s="22">
        <v>553.98</v>
      </c>
      <c r="K235" s="37">
        <v>10</v>
      </c>
      <c r="L235" s="37">
        <v>7.13</v>
      </c>
      <c r="M235" s="37">
        <v>191.26</v>
      </c>
      <c r="N235" s="37">
        <v>571.11</v>
      </c>
    </row>
    <row r="236" spans="1:14" x14ac:dyDescent="0.25">
      <c r="A236" s="22" t="s">
        <v>357</v>
      </c>
      <c r="B236" s="22" t="s">
        <v>2118</v>
      </c>
      <c r="C236" s="22" t="s">
        <v>794</v>
      </c>
      <c r="D236" s="22" t="s">
        <v>2119</v>
      </c>
      <c r="E236" s="22" t="s">
        <v>2120</v>
      </c>
      <c r="F236" s="22" t="s">
        <v>893</v>
      </c>
      <c r="G236" s="22" t="s">
        <v>2121</v>
      </c>
      <c r="H236" s="22" t="s">
        <v>1148</v>
      </c>
      <c r="I236" s="22">
        <v>174.89</v>
      </c>
      <c r="J236" s="22">
        <v>548.51</v>
      </c>
      <c r="K236" s="37">
        <v>10</v>
      </c>
      <c r="L236" s="37">
        <v>7.13</v>
      </c>
      <c r="M236" s="37">
        <v>192.02</v>
      </c>
      <c r="N236" s="37">
        <v>565.64</v>
      </c>
    </row>
    <row r="237" spans="1:14" x14ac:dyDescent="0.25">
      <c r="A237" s="22" t="s">
        <v>358</v>
      </c>
      <c r="B237" s="22" t="s">
        <v>2151</v>
      </c>
      <c r="C237" s="22" t="s">
        <v>167</v>
      </c>
      <c r="D237" s="22" t="s">
        <v>2152</v>
      </c>
      <c r="E237" s="22" t="s">
        <v>2153</v>
      </c>
      <c r="F237" s="22" t="s">
        <v>893</v>
      </c>
      <c r="G237" s="22" t="s">
        <v>2154</v>
      </c>
      <c r="H237" s="22" t="s">
        <v>942</v>
      </c>
      <c r="I237" s="22">
        <v>164.26</v>
      </c>
      <c r="J237" s="22">
        <v>576.91999999999996</v>
      </c>
      <c r="K237" s="37">
        <v>10</v>
      </c>
      <c r="L237" s="37">
        <v>1.36</v>
      </c>
      <c r="M237" s="37">
        <v>175.62</v>
      </c>
      <c r="N237" s="37">
        <v>588.28</v>
      </c>
    </row>
    <row r="238" spans="1:14" x14ac:dyDescent="0.25">
      <c r="A238" s="22" t="s">
        <v>359</v>
      </c>
      <c r="B238" s="22" t="s">
        <v>2155</v>
      </c>
      <c r="C238" s="22" t="s">
        <v>168</v>
      </c>
      <c r="D238" s="22" t="s">
        <v>2156</v>
      </c>
      <c r="E238" s="22" t="s">
        <v>2157</v>
      </c>
      <c r="F238" s="22" t="s">
        <v>893</v>
      </c>
      <c r="G238" s="22" t="s">
        <v>2158</v>
      </c>
      <c r="H238" s="22" t="s">
        <v>1431</v>
      </c>
      <c r="I238" s="22">
        <v>163.16999999999999</v>
      </c>
      <c r="J238" s="22">
        <v>567.1</v>
      </c>
      <c r="K238" s="37">
        <v>10</v>
      </c>
      <c r="L238" s="37">
        <v>1.36</v>
      </c>
      <c r="M238" s="37">
        <v>174.53</v>
      </c>
      <c r="N238" s="37">
        <v>578.46</v>
      </c>
    </row>
    <row r="239" spans="1:14" x14ac:dyDescent="0.25">
      <c r="A239" s="22" t="s">
        <v>360</v>
      </c>
      <c r="B239" s="22" t="s">
        <v>2163</v>
      </c>
      <c r="C239" s="22" t="s">
        <v>169</v>
      </c>
      <c r="D239" s="22" t="s">
        <v>2164</v>
      </c>
      <c r="E239" s="22" t="s">
        <v>2165</v>
      </c>
      <c r="F239" s="22" t="s">
        <v>893</v>
      </c>
      <c r="G239" s="22" t="s">
        <v>2166</v>
      </c>
      <c r="H239" s="22" t="s">
        <v>909</v>
      </c>
      <c r="I239" s="22">
        <v>171.52</v>
      </c>
      <c r="J239" s="22">
        <v>562.91</v>
      </c>
      <c r="K239" s="37">
        <v>10</v>
      </c>
      <c r="L239" s="37">
        <v>7.13</v>
      </c>
      <c r="M239" s="37">
        <v>188.65</v>
      </c>
      <c r="N239" s="37">
        <v>580.04</v>
      </c>
    </row>
    <row r="240" spans="1:14" x14ac:dyDescent="0.25">
      <c r="A240" s="22" t="s">
        <v>361</v>
      </c>
      <c r="B240" s="22" t="s">
        <v>2183</v>
      </c>
      <c r="C240" s="22" t="s">
        <v>173</v>
      </c>
      <c r="D240" s="22" t="s">
        <v>2184</v>
      </c>
      <c r="E240" s="22" t="s">
        <v>1782</v>
      </c>
      <c r="F240" s="22" t="s">
        <v>893</v>
      </c>
      <c r="G240" s="22" t="s">
        <v>1783</v>
      </c>
      <c r="H240" s="22" t="s">
        <v>1029</v>
      </c>
      <c r="I240" s="22">
        <v>195.58</v>
      </c>
      <c r="J240" s="22">
        <v>586.41</v>
      </c>
      <c r="K240" s="37">
        <v>10</v>
      </c>
      <c r="L240" s="37">
        <v>1.36</v>
      </c>
      <c r="M240" s="37">
        <v>206.94</v>
      </c>
      <c r="N240" s="37">
        <v>597.77</v>
      </c>
    </row>
    <row r="241" spans="1:14" x14ac:dyDescent="0.25">
      <c r="A241" s="22" t="s">
        <v>362</v>
      </c>
      <c r="B241" s="22" t="s">
        <v>2181</v>
      </c>
      <c r="C241" s="22" t="s">
        <v>172</v>
      </c>
      <c r="D241" s="22" t="s">
        <v>2182</v>
      </c>
      <c r="E241" s="22" t="s">
        <v>1059</v>
      </c>
      <c r="F241" s="22" t="s">
        <v>893</v>
      </c>
      <c r="G241" s="22" t="s">
        <v>1060</v>
      </c>
      <c r="H241" s="22" t="s">
        <v>1059</v>
      </c>
      <c r="I241" s="22">
        <v>184.09</v>
      </c>
      <c r="J241" s="22">
        <v>560.69000000000005</v>
      </c>
      <c r="K241" s="37">
        <v>10</v>
      </c>
      <c r="L241" s="37">
        <v>7.13</v>
      </c>
      <c r="M241" s="37">
        <v>201.22</v>
      </c>
      <c r="N241" s="37">
        <v>577.82000000000005</v>
      </c>
    </row>
    <row r="242" spans="1:14" x14ac:dyDescent="0.25">
      <c r="A242" s="22" t="s">
        <v>363</v>
      </c>
      <c r="B242" s="22" t="s">
        <v>2185</v>
      </c>
      <c r="C242" s="22" t="s">
        <v>174</v>
      </c>
      <c r="D242" s="22" t="s">
        <v>2186</v>
      </c>
      <c r="E242" s="22" t="s">
        <v>1700</v>
      </c>
      <c r="F242" s="22" t="s">
        <v>893</v>
      </c>
      <c r="G242" s="22" t="s">
        <v>1701</v>
      </c>
      <c r="H242" s="22" t="s">
        <v>1702</v>
      </c>
      <c r="I242" s="22">
        <v>164.22</v>
      </c>
      <c r="J242" s="22">
        <v>564.79999999999995</v>
      </c>
      <c r="K242" s="37">
        <v>10</v>
      </c>
      <c r="L242" s="37">
        <v>1.36</v>
      </c>
      <c r="M242" s="37">
        <v>175.58</v>
      </c>
      <c r="N242" s="37">
        <v>576.16</v>
      </c>
    </row>
    <row r="243" spans="1:14" x14ac:dyDescent="0.25">
      <c r="A243" s="22" t="s">
        <v>364</v>
      </c>
      <c r="B243" s="22" t="s">
        <v>2190</v>
      </c>
      <c r="C243" s="22" t="s">
        <v>625</v>
      </c>
      <c r="D243" s="22" t="s">
        <v>2191</v>
      </c>
      <c r="E243" s="22" t="s">
        <v>2192</v>
      </c>
      <c r="F243" s="22" t="s">
        <v>893</v>
      </c>
      <c r="G243" s="22" t="s">
        <v>2193</v>
      </c>
      <c r="H243" s="22" t="s">
        <v>1320</v>
      </c>
      <c r="I243" s="22">
        <v>181.2</v>
      </c>
      <c r="J243" s="22">
        <v>589.61</v>
      </c>
      <c r="K243" s="37">
        <v>10</v>
      </c>
      <c r="L243" s="37">
        <v>1.36</v>
      </c>
      <c r="M243" s="37">
        <v>192.56</v>
      </c>
      <c r="N243" s="37">
        <v>600.97</v>
      </c>
    </row>
    <row r="244" spans="1:14" x14ac:dyDescent="0.25">
      <c r="A244" s="22" t="s">
        <v>365</v>
      </c>
      <c r="B244" s="22" t="s">
        <v>2202</v>
      </c>
      <c r="C244" s="22" t="s">
        <v>176</v>
      </c>
      <c r="D244" s="22" t="s">
        <v>2203</v>
      </c>
      <c r="E244" s="22" t="s">
        <v>903</v>
      </c>
      <c r="F244" s="22" t="s">
        <v>893</v>
      </c>
      <c r="G244" s="22" t="s">
        <v>904</v>
      </c>
      <c r="H244" s="22" t="s">
        <v>903</v>
      </c>
      <c r="I244" s="22">
        <v>201.49</v>
      </c>
      <c r="J244" s="22">
        <v>582.59</v>
      </c>
      <c r="K244" s="37">
        <v>10</v>
      </c>
      <c r="L244" s="37">
        <v>1.36</v>
      </c>
      <c r="M244" s="37">
        <v>212.85</v>
      </c>
      <c r="N244" s="37">
        <v>593.95000000000005</v>
      </c>
    </row>
    <row r="245" spans="1:14" x14ac:dyDescent="0.25">
      <c r="A245" s="22" t="s">
        <v>366</v>
      </c>
      <c r="B245" s="22" t="s">
        <v>2204</v>
      </c>
      <c r="C245" s="22" t="s">
        <v>795</v>
      </c>
      <c r="D245" s="22" t="s">
        <v>2674</v>
      </c>
      <c r="E245" s="22" t="s">
        <v>2098</v>
      </c>
      <c r="F245" s="22" t="s">
        <v>893</v>
      </c>
      <c r="G245" s="22" t="s">
        <v>2206</v>
      </c>
      <c r="H245" s="22" t="s">
        <v>998</v>
      </c>
      <c r="I245" s="22">
        <v>187.56</v>
      </c>
      <c r="J245" s="22">
        <v>558.11</v>
      </c>
      <c r="K245" s="37">
        <v>10</v>
      </c>
      <c r="L245" s="37">
        <v>0</v>
      </c>
      <c r="M245" s="37">
        <v>197.56</v>
      </c>
      <c r="N245" s="37">
        <v>568.11</v>
      </c>
    </row>
    <row r="246" spans="1:14" x14ac:dyDescent="0.25">
      <c r="A246" s="22" t="s">
        <v>367</v>
      </c>
      <c r="B246" s="22" t="s">
        <v>2226</v>
      </c>
      <c r="C246" s="22" t="s">
        <v>180</v>
      </c>
      <c r="D246" s="22" t="s">
        <v>2227</v>
      </c>
      <c r="E246" s="22" t="s">
        <v>903</v>
      </c>
      <c r="F246" s="22" t="s">
        <v>893</v>
      </c>
      <c r="G246" s="22" t="s">
        <v>904</v>
      </c>
      <c r="H246" s="22" t="s">
        <v>903</v>
      </c>
      <c r="I246" s="22">
        <v>191.15</v>
      </c>
      <c r="J246" s="22">
        <v>564.14</v>
      </c>
      <c r="K246" s="37">
        <v>10</v>
      </c>
      <c r="L246" s="37">
        <v>0</v>
      </c>
      <c r="M246" s="37">
        <v>201.15</v>
      </c>
      <c r="N246" s="37">
        <v>574.14</v>
      </c>
    </row>
    <row r="247" spans="1:14" x14ac:dyDescent="0.25">
      <c r="A247" s="22" t="s">
        <v>368</v>
      </c>
      <c r="B247" s="22" t="s">
        <v>2232</v>
      </c>
      <c r="C247" s="22" t="s">
        <v>182</v>
      </c>
      <c r="D247" s="22" t="s">
        <v>2233</v>
      </c>
      <c r="E247" s="22" t="s">
        <v>2234</v>
      </c>
      <c r="F247" s="22" t="s">
        <v>893</v>
      </c>
      <c r="G247" s="22" t="s">
        <v>2235</v>
      </c>
      <c r="H247" s="22" t="s">
        <v>2011</v>
      </c>
      <c r="I247" s="22">
        <v>140.47</v>
      </c>
      <c r="J247" s="22">
        <v>555.98</v>
      </c>
      <c r="K247" s="37">
        <v>10</v>
      </c>
      <c r="L247" s="37">
        <v>1.36</v>
      </c>
      <c r="M247" s="37">
        <v>151.83000000000001</v>
      </c>
      <c r="N247" s="37">
        <v>567.34</v>
      </c>
    </row>
    <row r="248" spans="1:14" x14ac:dyDescent="0.25">
      <c r="A248" s="22" t="s">
        <v>369</v>
      </c>
      <c r="B248" s="22" t="s">
        <v>2236</v>
      </c>
      <c r="C248" s="22" t="s">
        <v>796</v>
      </c>
      <c r="D248" s="22" t="s">
        <v>2237</v>
      </c>
      <c r="E248" s="22" t="s">
        <v>1063</v>
      </c>
      <c r="F248" s="22" t="s">
        <v>893</v>
      </c>
      <c r="G248" s="22" t="s">
        <v>1181</v>
      </c>
      <c r="H248" s="22" t="s">
        <v>1065</v>
      </c>
      <c r="I248" s="22">
        <v>185.86</v>
      </c>
      <c r="J248" s="22">
        <v>562.94000000000005</v>
      </c>
      <c r="K248" s="37">
        <v>10</v>
      </c>
      <c r="L248" s="37">
        <v>1.36</v>
      </c>
      <c r="M248" s="37">
        <v>197.22</v>
      </c>
      <c r="N248" s="37">
        <v>574.29999999999995</v>
      </c>
    </row>
    <row r="249" spans="1:14" x14ac:dyDescent="0.25">
      <c r="A249" s="22" t="s">
        <v>370</v>
      </c>
      <c r="B249" s="22" t="s">
        <v>2238</v>
      </c>
      <c r="C249" s="22" t="s">
        <v>3597</v>
      </c>
      <c r="D249" s="22" t="s">
        <v>2239</v>
      </c>
      <c r="E249" s="22" t="s">
        <v>2240</v>
      </c>
      <c r="F249" s="22" t="s">
        <v>893</v>
      </c>
      <c r="G249" s="22" t="s">
        <v>2241</v>
      </c>
      <c r="H249" s="22" t="s">
        <v>962</v>
      </c>
      <c r="I249" s="22">
        <v>157.77000000000001</v>
      </c>
      <c r="J249" s="22">
        <v>571.47</v>
      </c>
      <c r="K249" s="37">
        <v>10</v>
      </c>
      <c r="L249" s="37">
        <v>7.13</v>
      </c>
      <c r="M249" s="37">
        <v>174.9</v>
      </c>
      <c r="N249" s="37">
        <v>588.6</v>
      </c>
    </row>
    <row r="250" spans="1:14" x14ac:dyDescent="0.25">
      <c r="A250" s="22" t="s">
        <v>371</v>
      </c>
      <c r="B250" s="22" t="s">
        <v>2242</v>
      </c>
      <c r="C250" s="22" t="s">
        <v>184</v>
      </c>
      <c r="D250" s="22" t="s">
        <v>2243</v>
      </c>
      <c r="E250" s="22" t="s">
        <v>2244</v>
      </c>
      <c r="F250" s="22" t="s">
        <v>893</v>
      </c>
      <c r="G250" s="22" t="s">
        <v>2245</v>
      </c>
      <c r="H250" s="22" t="s">
        <v>1042</v>
      </c>
      <c r="I250" s="22">
        <v>152.13999999999999</v>
      </c>
      <c r="J250" s="22">
        <v>565.44000000000005</v>
      </c>
      <c r="K250" s="37">
        <v>10</v>
      </c>
      <c r="L250" s="37">
        <v>1.36</v>
      </c>
      <c r="M250" s="37">
        <v>163.5</v>
      </c>
      <c r="N250" s="37">
        <v>576.79999999999995</v>
      </c>
    </row>
    <row r="251" spans="1:14" x14ac:dyDescent="0.25">
      <c r="A251" s="22" t="s">
        <v>372</v>
      </c>
      <c r="B251" s="22" t="s">
        <v>2246</v>
      </c>
      <c r="C251" s="22" t="s">
        <v>186</v>
      </c>
      <c r="D251" s="22" t="s">
        <v>2247</v>
      </c>
      <c r="E251" s="22" t="s">
        <v>2248</v>
      </c>
      <c r="F251" s="22" t="s">
        <v>893</v>
      </c>
      <c r="G251" s="22" t="s">
        <v>2249</v>
      </c>
      <c r="H251" s="22" t="s">
        <v>2250</v>
      </c>
      <c r="I251" s="22">
        <v>130.91999999999999</v>
      </c>
      <c r="J251" s="22">
        <v>562.72</v>
      </c>
      <c r="K251" s="37">
        <v>10</v>
      </c>
      <c r="L251" s="37">
        <v>7.13</v>
      </c>
      <c r="M251" s="37">
        <v>148.05000000000001</v>
      </c>
      <c r="N251" s="37">
        <v>579.85</v>
      </c>
    </row>
    <row r="252" spans="1:14" x14ac:dyDescent="0.25">
      <c r="A252" s="22" t="s">
        <v>373</v>
      </c>
      <c r="B252" s="22" t="s">
        <v>2264</v>
      </c>
      <c r="C252" s="22" t="s">
        <v>189</v>
      </c>
      <c r="D252" s="22" t="s">
        <v>2265</v>
      </c>
      <c r="E252" s="22" t="s">
        <v>2266</v>
      </c>
      <c r="F252" s="22" t="s">
        <v>893</v>
      </c>
      <c r="G252" s="22" t="s">
        <v>2267</v>
      </c>
      <c r="H252" s="22" t="s">
        <v>1059</v>
      </c>
      <c r="I252" s="22">
        <v>176.98</v>
      </c>
      <c r="J252" s="22">
        <v>554.98</v>
      </c>
      <c r="K252" s="37">
        <v>10</v>
      </c>
      <c r="L252" s="37">
        <v>0</v>
      </c>
      <c r="M252" s="37">
        <v>186.98</v>
      </c>
      <c r="N252" s="37">
        <v>564.98</v>
      </c>
    </row>
    <row r="253" spans="1:14" x14ac:dyDescent="0.25">
      <c r="A253" s="22" t="s">
        <v>374</v>
      </c>
      <c r="B253" s="22" t="s">
        <v>2268</v>
      </c>
      <c r="C253" s="22" t="s">
        <v>190</v>
      </c>
      <c r="D253" s="22" t="s">
        <v>2269</v>
      </c>
      <c r="E253" s="22" t="s">
        <v>2270</v>
      </c>
      <c r="F253" s="22" t="s">
        <v>893</v>
      </c>
      <c r="G253" s="22" t="s">
        <v>2271</v>
      </c>
      <c r="H253" s="22" t="s">
        <v>1441</v>
      </c>
      <c r="I253" s="22">
        <v>173.64</v>
      </c>
      <c r="J253" s="22">
        <v>589.59</v>
      </c>
      <c r="K253" s="37">
        <v>10</v>
      </c>
      <c r="L253" s="37">
        <v>7.13</v>
      </c>
      <c r="M253" s="37">
        <v>190.77</v>
      </c>
      <c r="N253" s="37">
        <v>606.72</v>
      </c>
    </row>
    <row r="254" spans="1:14" x14ac:dyDescent="0.25">
      <c r="A254" s="22" t="s">
        <v>375</v>
      </c>
      <c r="B254" s="22" t="s">
        <v>2272</v>
      </c>
      <c r="C254" s="22" t="s">
        <v>191</v>
      </c>
      <c r="D254" s="22" t="s">
        <v>2273</v>
      </c>
      <c r="E254" s="22" t="s">
        <v>2274</v>
      </c>
      <c r="F254" s="22" t="s">
        <v>893</v>
      </c>
      <c r="G254" s="22" t="s">
        <v>2275</v>
      </c>
      <c r="H254" s="22" t="s">
        <v>1404</v>
      </c>
      <c r="I254" s="22">
        <v>136.30000000000001</v>
      </c>
      <c r="J254" s="22">
        <v>567.59</v>
      </c>
      <c r="K254" s="37">
        <v>10</v>
      </c>
      <c r="L254" s="37">
        <v>1.36</v>
      </c>
      <c r="M254" s="37">
        <v>147.66</v>
      </c>
      <c r="N254" s="37">
        <v>578.95000000000005</v>
      </c>
    </row>
    <row r="255" spans="1:14" x14ac:dyDescent="0.25">
      <c r="A255" s="22" t="s">
        <v>376</v>
      </c>
      <c r="B255" s="22" t="s">
        <v>2276</v>
      </c>
      <c r="C255" s="22" t="s">
        <v>192</v>
      </c>
      <c r="D255" s="22" t="s">
        <v>2277</v>
      </c>
      <c r="E255" s="22" t="s">
        <v>2278</v>
      </c>
      <c r="F255" s="22" t="s">
        <v>893</v>
      </c>
      <c r="G255" s="22" t="s">
        <v>2279</v>
      </c>
      <c r="H255" s="22" t="s">
        <v>939</v>
      </c>
      <c r="I255" s="22">
        <v>148.71</v>
      </c>
      <c r="J255" s="22">
        <v>555.17999999999995</v>
      </c>
      <c r="K255" s="37">
        <v>10</v>
      </c>
      <c r="L255" s="37">
        <v>1.36</v>
      </c>
      <c r="M255" s="37">
        <v>160.07</v>
      </c>
      <c r="N255" s="37">
        <v>566.54</v>
      </c>
    </row>
    <row r="256" spans="1:14" x14ac:dyDescent="0.25">
      <c r="A256" s="22" t="s">
        <v>377</v>
      </c>
      <c r="B256" s="22" t="s">
        <v>2285</v>
      </c>
      <c r="C256" s="22" t="s">
        <v>797</v>
      </c>
      <c r="D256" s="22" t="s">
        <v>2286</v>
      </c>
      <c r="E256" s="22" t="s">
        <v>2287</v>
      </c>
      <c r="F256" s="22" t="s">
        <v>893</v>
      </c>
      <c r="G256" s="22" t="s">
        <v>2288</v>
      </c>
      <c r="H256" s="22" t="s">
        <v>1233</v>
      </c>
      <c r="I256" s="22">
        <v>149.09</v>
      </c>
      <c r="J256" s="22">
        <v>550.77</v>
      </c>
      <c r="K256" s="37">
        <v>10</v>
      </c>
      <c r="L256" s="37">
        <v>1.36</v>
      </c>
      <c r="M256" s="37">
        <v>160.44999999999999</v>
      </c>
      <c r="N256" s="37">
        <v>562.13</v>
      </c>
    </row>
    <row r="257" spans="1:14" x14ac:dyDescent="0.25">
      <c r="A257" s="22" t="s">
        <v>378</v>
      </c>
      <c r="B257" s="22" t="s">
        <v>2292</v>
      </c>
      <c r="C257" s="22" t="s">
        <v>194</v>
      </c>
      <c r="D257" s="22" t="s">
        <v>2293</v>
      </c>
      <c r="E257" s="22" t="s">
        <v>2294</v>
      </c>
      <c r="F257" s="22" t="s">
        <v>893</v>
      </c>
      <c r="G257" s="22" t="s">
        <v>2295</v>
      </c>
      <c r="H257" s="22" t="s">
        <v>1012</v>
      </c>
      <c r="I257" s="22">
        <v>152.26</v>
      </c>
      <c r="J257" s="22">
        <v>562.23</v>
      </c>
      <c r="K257" s="37">
        <v>10</v>
      </c>
      <c r="L257" s="37">
        <v>7.13</v>
      </c>
      <c r="M257" s="37">
        <v>169.39</v>
      </c>
      <c r="N257" s="37">
        <v>579.36</v>
      </c>
    </row>
    <row r="258" spans="1:14" x14ac:dyDescent="0.25">
      <c r="A258" s="22" t="s">
        <v>379</v>
      </c>
      <c r="B258" s="22" t="s">
        <v>2299</v>
      </c>
      <c r="C258" s="22" t="s">
        <v>196</v>
      </c>
      <c r="D258" s="22" t="s">
        <v>2300</v>
      </c>
      <c r="E258" s="22" t="s">
        <v>946</v>
      </c>
      <c r="F258" s="22" t="s">
        <v>893</v>
      </c>
      <c r="G258" s="22" t="s">
        <v>2301</v>
      </c>
      <c r="H258" s="22" t="s">
        <v>946</v>
      </c>
      <c r="I258" s="22">
        <v>183.16</v>
      </c>
      <c r="J258" s="22">
        <v>566.62</v>
      </c>
      <c r="K258" s="37">
        <v>10</v>
      </c>
      <c r="L258" s="37">
        <v>1.36</v>
      </c>
      <c r="M258" s="37">
        <v>194.52</v>
      </c>
      <c r="N258" s="37">
        <v>577.98</v>
      </c>
    </row>
    <row r="259" spans="1:14" x14ac:dyDescent="0.25">
      <c r="A259" s="22" t="s">
        <v>380</v>
      </c>
      <c r="B259" s="22" t="s">
        <v>1545</v>
      </c>
      <c r="C259" s="22" t="s">
        <v>798</v>
      </c>
      <c r="D259" s="22" t="s">
        <v>1546</v>
      </c>
      <c r="E259" s="22" t="s">
        <v>1547</v>
      </c>
      <c r="F259" s="22" t="s">
        <v>893</v>
      </c>
      <c r="G259" s="22" t="s">
        <v>1548</v>
      </c>
      <c r="H259" s="22" t="s">
        <v>1549</v>
      </c>
      <c r="I259" s="22">
        <v>172.92</v>
      </c>
      <c r="J259" s="22">
        <v>551.11</v>
      </c>
      <c r="K259" s="37">
        <v>10</v>
      </c>
      <c r="L259" s="37">
        <v>7.13</v>
      </c>
      <c r="M259" s="37">
        <v>190.05</v>
      </c>
      <c r="N259" s="37">
        <v>568.24</v>
      </c>
    </row>
    <row r="260" spans="1:14" x14ac:dyDescent="0.25">
      <c r="A260" s="22" t="s">
        <v>381</v>
      </c>
      <c r="B260" s="22" t="s">
        <v>2310</v>
      </c>
      <c r="C260" s="22" t="s">
        <v>197</v>
      </c>
      <c r="D260" s="22" t="s">
        <v>2311</v>
      </c>
      <c r="E260" s="22" t="s">
        <v>900</v>
      </c>
      <c r="F260" s="22" t="s">
        <v>893</v>
      </c>
      <c r="G260" s="22" t="s">
        <v>2312</v>
      </c>
      <c r="H260" s="22" t="s">
        <v>952</v>
      </c>
      <c r="I260" s="22">
        <v>194.03</v>
      </c>
      <c r="J260" s="22">
        <v>568.99</v>
      </c>
      <c r="K260" s="37">
        <v>10</v>
      </c>
      <c r="L260" s="37">
        <v>1.36</v>
      </c>
      <c r="M260" s="37">
        <v>205.39</v>
      </c>
      <c r="N260" s="37">
        <v>580.35</v>
      </c>
    </row>
    <row r="261" spans="1:14" x14ac:dyDescent="0.25">
      <c r="A261" s="22" t="s">
        <v>382</v>
      </c>
      <c r="B261" s="22" t="s">
        <v>2325</v>
      </c>
      <c r="C261" s="22" t="s">
        <v>200</v>
      </c>
      <c r="D261" s="22" t="s">
        <v>2326</v>
      </c>
      <c r="E261" s="22" t="s">
        <v>1716</v>
      </c>
      <c r="F261" s="22" t="s">
        <v>893</v>
      </c>
      <c r="G261" s="22" t="s">
        <v>1717</v>
      </c>
      <c r="H261" s="22" t="s">
        <v>987</v>
      </c>
      <c r="I261" s="22">
        <v>181.31</v>
      </c>
      <c r="J261" s="22">
        <v>579.76</v>
      </c>
      <c r="K261" s="37">
        <v>10</v>
      </c>
      <c r="L261" s="37">
        <v>1.36</v>
      </c>
      <c r="M261" s="37">
        <v>192.67</v>
      </c>
      <c r="N261" s="37">
        <v>591.12</v>
      </c>
    </row>
    <row r="262" spans="1:14" x14ac:dyDescent="0.25">
      <c r="A262" s="22" t="s">
        <v>383</v>
      </c>
      <c r="B262" s="22" t="s">
        <v>2337</v>
      </c>
      <c r="C262" s="22" t="s">
        <v>202</v>
      </c>
      <c r="D262" s="22" t="s">
        <v>2338</v>
      </c>
      <c r="E262" s="22" t="s">
        <v>900</v>
      </c>
      <c r="F262" s="22" t="s">
        <v>893</v>
      </c>
      <c r="G262" s="22" t="s">
        <v>1610</v>
      </c>
      <c r="H262" s="22" t="s">
        <v>952</v>
      </c>
      <c r="I262" s="22">
        <v>204.54</v>
      </c>
      <c r="J262" s="22">
        <v>588.16999999999996</v>
      </c>
      <c r="K262" s="37">
        <v>10</v>
      </c>
      <c r="L262" s="37">
        <v>1.36</v>
      </c>
      <c r="M262" s="37">
        <v>215.9</v>
      </c>
      <c r="N262" s="37">
        <v>599.53</v>
      </c>
    </row>
    <row r="263" spans="1:14" x14ac:dyDescent="0.25">
      <c r="A263" s="22" t="s">
        <v>384</v>
      </c>
      <c r="B263" s="22" t="s">
        <v>2346</v>
      </c>
      <c r="C263" s="22" t="s">
        <v>204</v>
      </c>
      <c r="D263" s="22" t="s">
        <v>2347</v>
      </c>
      <c r="E263" s="22" t="s">
        <v>2348</v>
      </c>
      <c r="F263" s="22" t="s">
        <v>893</v>
      </c>
      <c r="G263" s="22" t="s">
        <v>2349</v>
      </c>
      <c r="H263" s="22" t="s">
        <v>1238</v>
      </c>
      <c r="I263" s="22">
        <v>156.61000000000001</v>
      </c>
      <c r="J263" s="22">
        <v>584.76</v>
      </c>
      <c r="K263" s="37">
        <v>10</v>
      </c>
      <c r="L263" s="37">
        <v>1.36</v>
      </c>
      <c r="M263" s="37">
        <v>167.97</v>
      </c>
      <c r="N263" s="37">
        <v>596.12</v>
      </c>
    </row>
    <row r="264" spans="1:14" x14ac:dyDescent="0.25">
      <c r="A264" s="22" t="s">
        <v>385</v>
      </c>
      <c r="B264" s="22" t="s">
        <v>2357</v>
      </c>
      <c r="C264" s="22" t="s">
        <v>799</v>
      </c>
      <c r="D264" s="22" t="s">
        <v>2358</v>
      </c>
      <c r="E264" s="22" t="s">
        <v>1068</v>
      </c>
      <c r="F264" s="22" t="s">
        <v>893</v>
      </c>
      <c r="G264" s="22" t="s">
        <v>1069</v>
      </c>
      <c r="H264" s="22" t="s">
        <v>1070</v>
      </c>
      <c r="I264" s="22">
        <v>191.46</v>
      </c>
      <c r="J264" s="22">
        <v>564.66</v>
      </c>
      <c r="K264" s="37">
        <v>10</v>
      </c>
      <c r="L264" s="37">
        <v>1.36</v>
      </c>
      <c r="M264" s="37">
        <v>202.82</v>
      </c>
      <c r="N264" s="37">
        <v>576.02</v>
      </c>
    </row>
    <row r="265" spans="1:14" x14ac:dyDescent="0.25">
      <c r="A265" s="22" t="s">
        <v>386</v>
      </c>
      <c r="B265" s="22" t="s">
        <v>1835</v>
      </c>
      <c r="C265" s="22" t="s">
        <v>120</v>
      </c>
      <c r="D265" s="22" t="s">
        <v>1836</v>
      </c>
      <c r="E265" s="22" t="s">
        <v>1837</v>
      </c>
      <c r="F265" s="22" t="s">
        <v>893</v>
      </c>
      <c r="G265" s="22" t="s">
        <v>1838</v>
      </c>
      <c r="H265" s="22" t="s">
        <v>1238</v>
      </c>
      <c r="I265" s="22">
        <v>138.13999999999999</v>
      </c>
      <c r="J265" s="22">
        <v>562.89</v>
      </c>
      <c r="K265" s="37">
        <v>10</v>
      </c>
      <c r="L265" s="37">
        <v>7.13</v>
      </c>
      <c r="M265" s="37">
        <v>155.27000000000001</v>
      </c>
      <c r="N265" s="37">
        <v>580.02</v>
      </c>
    </row>
    <row r="266" spans="1:14" x14ac:dyDescent="0.25">
      <c r="A266" s="22" t="s">
        <v>387</v>
      </c>
      <c r="B266" s="22" t="s">
        <v>2146</v>
      </c>
      <c r="C266" s="22" t="s">
        <v>2588</v>
      </c>
      <c r="D266" s="22" t="s">
        <v>2147</v>
      </c>
      <c r="E266" s="22" t="s">
        <v>1174</v>
      </c>
      <c r="F266" s="22" t="s">
        <v>893</v>
      </c>
      <c r="G266" s="22" t="s">
        <v>1175</v>
      </c>
      <c r="H266" s="22" t="s">
        <v>1176</v>
      </c>
      <c r="I266" s="22">
        <v>142.71</v>
      </c>
      <c r="J266" s="22">
        <v>570.33000000000004</v>
      </c>
      <c r="K266" s="37">
        <v>10</v>
      </c>
      <c r="L266" s="37">
        <v>7.13</v>
      </c>
      <c r="M266" s="37">
        <v>159.84</v>
      </c>
      <c r="N266" s="37">
        <v>587.46</v>
      </c>
    </row>
    <row r="267" spans="1:14" x14ac:dyDescent="0.25">
      <c r="A267" s="22" t="s">
        <v>388</v>
      </c>
      <c r="B267" s="22" t="s">
        <v>2171</v>
      </c>
      <c r="C267" s="22" t="s">
        <v>170</v>
      </c>
      <c r="D267" s="22" t="s">
        <v>2172</v>
      </c>
      <c r="E267" s="22" t="s">
        <v>1208</v>
      </c>
      <c r="F267" s="22" t="s">
        <v>893</v>
      </c>
      <c r="G267" s="22" t="s">
        <v>2173</v>
      </c>
      <c r="H267" s="22" t="s">
        <v>1210</v>
      </c>
      <c r="I267" s="22">
        <v>160.68</v>
      </c>
      <c r="J267" s="22">
        <v>576.41</v>
      </c>
      <c r="K267" s="37">
        <v>10</v>
      </c>
      <c r="L267" s="37">
        <v>7.13</v>
      </c>
      <c r="M267" s="37">
        <v>177.81</v>
      </c>
      <c r="N267" s="37">
        <v>593.54</v>
      </c>
    </row>
    <row r="268" spans="1:14" x14ac:dyDescent="0.25">
      <c r="A268" s="22" t="s">
        <v>390</v>
      </c>
      <c r="B268" s="22" t="s">
        <v>1857</v>
      </c>
      <c r="C268" s="22" t="s">
        <v>2578</v>
      </c>
      <c r="D268" s="22" t="s">
        <v>1858</v>
      </c>
      <c r="E268" s="22" t="s">
        <v>1859</v>
      </c>
      <c r="F268" s="22" t="s">
        <v>893</v>
      </c>
      <c r="G268" s="22" t="s">
        <v>1860</v>
      </c>
      <c r="H268" s="22" t="s">
        <v>962</v>
      </c>
      <c r="I268" s="22">
        <v>139.41999999999999</v>
      </c>
      <c r="J268" s="22">
        <v>571.92999999999995</v>
      </c>
      <c r="K268" s="37">
        <v>10</v>
      </c>
      <c r="L268" s="37">
        <v>7.13</v>
      </c>
      <c r="M268" s="37">
        <v>156.55000000000001</v>
      </c>
      <c r="N268" s="37">
        <v>589.05999999999995</v>
      </c>
    </row>
    <row r="269" spans="1:14" x14ac:dyDescent="0.25">
      <c r="A269" s="22" t="s">
        <v>391</v>
      </c>
      <c r="B269" s="22" t="s">
        <v>2052</v>
      </c>
      <c r="C269" s="22" t="s">
        <v>802</v>
      </c>
      <c r="D269" s="22" t="s">
        <v>2053</v>
      </c>
      <c r="E269" s="22" t="s">
        <v>2054</v>
      </c>
      <c r="F269" s="22" t="s">
        <v>893</v>
      </c>
      <c r="G269" s="22" t="s">
        <v>2055</v>
      </c>
      <c r="H269" s="22" t="s">
        <v>1114</v>
      </c>
      <c r="I269" s="22">
        <v>165.04</v>
      </c>
      <c r="J269" s="22">
        <v>575.21</v>
      </c>
      <c r="K269" s="37">
        <v>10</v>
      </c>
      <c r="L269" s="37">
        <v>7.13</v>
      </c>
      <c r="M269" s="37">
        <v>182.17</v>
      </c>
      <c r="N269" s="37">
        <v>592.34</v>
      </c>
    </row>
    <row r="270" spans="1:14" x14ac:dyDescent="0.25">
      <c r="A270" s="22" t="s">
        <v>392</v>
      </c>
      <c r="B270" s="22" t="s">
        <v>2313</v>
      </c>
      <c r="C270" s="22" t="s">
        <v>198</v>
      </c>
      <c r="D270" s="22" t="s">
        <v>2314</v>
      </c>
      <c r="E270" s="22" t="s">
        <v>2315</v>
      </c>
      <c r="F270" s="22" t="s">
        <v>893</v>
      </c>
      <c r="G270" s="22" t="s">
        <v>2316</v>
      </c>
      <c r="H270" s="22" t="s">
        <v>1395</v>
      </c>
      <c r="I270" s="22">
        <v>181.54</v>
      </c>
      <c r="J270" s="22">
        <v>589.57000000000005</v>
      </c>
      <c r="K270" s="37">
        <v>10</v>
      </c>
      <c r="L270" s="37">
        <v>7.13</v>
      </c>
      <c r="M270" s="37">
        <v>198.67</v>
      </c>
      <c r="N270" s="37">
        <v>606.70000000000005</v>
      </c>
    </row>
    <row r="271" spans="1:14" x14ac:dyDescent="0.25">
      <c r="A271" s="22" t="s">
        <v>393</v>
      </c>
      <c r="B271" s="22" t="s">
        <v>2384</v>
      </c>
      <c r="C271" s="22" t="s">
        <v>803</v>
      </c>
      <c r="D271" s="22" t="s">
        <v>2385</v>
      </c>
      <c r="E271" s="22" t="s">
        <v>2386</v>
      </c>
      <c r="F271" s="22" t="s">
        <v>893</v>
      </c>
      <c r="G271" s="22" t="s">
        <v>2387</v>
      </c>
      <c r="H271" s="22" t="s">
        <v>1413</v>
      </c>
      <c r="I271" s="22">
        <v>180.22</v>
      </c>
      <c r="J271" s="22">
        <v>568.47</v>
      </c>
      <c r="K271" s="37">
        <v>10</v>
      </c>
      <c r="L271" s="37">
        <v>7.13</v>
      </c>
      <c r="M271" s="37">
        <v>197.35</v>
      </c>
      <c r="N271" s="37">
        <v>585.6</v>
      </c>
    </row>
    <row r="272" spans="1:14" x14ac:dyDescent="0.25">
      <c r="A272" s="22" t="s">
        <v>394</v>
      </c>
      <c r="B272" s="22" t="s">
        <v>2056</v>
      </c>
      <c r="C272" s="22" t="s">
        <v>804</v>
      </c>
      <c r="D272" s="22" t="s">
        <v>2057</v>
      </c>
      <c r="E272" s="22" t="s">
        <v>2058</v>
      </c>
      <c r="F272" s="22" t="s">
        <v>893</v>
      </c>
      <c r="G272" s="22" t="s">
        <v>2059</v>
      </c>
      <c r="H272" s="22" t="s">
        <v>1109</v>
      </c>
      <c r="I272" s="22">
        <v>155.28</v>
      </c>
      <c r="J272" s="22">
        <v>551.42999999999995</v>
      </c>
      <c r="K272" s="37">
        <v>10</v>
      </c>
      <c r="L272" s="37">
        <v>7.13</v>
      </c>
      <c r="M272" s="37">
        <v>172.41</v>
      </c>
      <c r="N272" s="37">
        <v>568.55999999999995</v>
      </c>
    </row>
    <row r="273" spans="1:14" x14ac:dyDescent="0.25">
      <c r="A273" s="22" t="s">
        <v>395</v>
      </c>
      <c r="B273" s="22" t="s">
        <v>1017</v>
      </c>
      <c r="C273" s="22" t="s">
        <v>13</v>
      </c>
      <c r="D273" s="22" t="s">
        <v>1018</v>
      </c>
      <c r="E273" s="22" t="s">
        <v>1019</v>
      </c>
      <c r="F273" s="22" t="s">
        <v>893</v>
      </c>
      <c r="G273" s="22" t="s">
        <v>1020</v>
      </c>
      <c r="H273" s="22" t="s">
        <v>1021</v>
      </c>
      <c r="I273" s="22">
        <v>156.91</v>
      </c>
      <c r="J273" s="22">
        <v>565.53</v>
      </c>
      <c r="K273" s="37">
        <v>10</v>
      </c>
      <c r="L273" s="37">
        <v>7.13</v>
      </c>
      <c r="M273" s="37">
        <v>174.04</v>
      </c>
      <c r="N273" s="37">
        <v>582.66</v>
      </c>
    </row>
    <row r="274" spans="1:14" x14ac:dyDescent="0.25">
      <c r="A274" s="22" t="s">
        <v>396</v>
      </c>
      <c r="B274" s="22" t="s">
        <v>2371</v>
      </c>
      <c r="C274" s="22" t="s">
        <v>208</v>
      </c>
      <c r="D274" s="22" t="s">
        <v>2372</v>
      </c>
      <c r="E274" s="22" t="s">
        <v>2373</v>
      </c>
      <c r="F274" s="22" t="s">
        <v>893</v>
      </c>
      <c r="G274" s="22" t="s">
        <v>2374</v>
      </c>
      <c r="H274" s="22" t="s">
        <v>1153</v>
      </c>
      <c r="I274" s="22">
        <v>169.17</v>
      </c>
      <c r="J274" s="22">
        <v>573.15</v>
      </c>
      <c r="K274" s="37">
        <v>10</v>
      </c>
      <c r="L274" s="37">
        <v>7.13</v>
      </c>
      <c r="M274" s="37">
        <v>186.3</v>
      </c>
      <c r="N274" s="37">
        <v>590.28</v>
      </c>
    </row>
    <row r="275" spans="1:14" x14ac:dyDescent="0.25">
      <c r="A275" s="22" t="s">
        <v>397</v>
      </c>
      <c r="B275" s="22" t="s">
        <v>1897</v>
      </c>
      <c r="C275" s="22" t="s">
        <v>130</v>
      </c>
      <c r="D275" s="22" t="s">
        <v>1898</v>
      </c>
      <c r="E275" s="22" t="s">
        <v>1899</v>
      </c>
      <c r="F275" s="22" t="s">
        <v>893</v>
      </c>
      <c r="G275" s="22" t="s">
        <v>1900</v>
      </c>
      <c r="H275" s="22" t="s">
        <v>914</v>
      </c>
      <c r="I275" s="22">
        <v>167.25</v>
      </c>
      <c r="J275" s="22">
        <v>569.67999999999995</v>
      </c>
      <c r="K275" s="37">
        <v>10</v>
      </c>
      <c r="L275" s="37">
        <v>7.13</v>
      </c>
      <c r="M275" s="37">
        <v>184.38</v>
      </c>
      <c r="N275" s="37">
        <v>586.80999999999995</v>
      </c>
    </row>
    <row r="276" spans="1:14" x14ac:dyDescent="0.25">
      <c r="A276" s="22" t="s">
        <v>398</v>
      </c>
      <c r="B276" s="22" t="s">
        <v>1241</v>
      </c>
      <c r="C276" s="22" t="s">
        <v>805</v>
      </c>
      <c r="D276" s="22" t="s">
        <v>1242</v>
      </c>
      <c r="E276" s="22" t="s">
        <v>1243</v>
      </c>
      <c r="F276" s="22" t="s">
        <v>893</v>
      </c>
      <c r="G276" s="22" t="s">
        <v>1244</v>
      </c>
      <c r="H276" s="22" t="s">
        <v>1114</v>
      </c>
      <c r="I276" s="22">
        <v>160.25</v>
      </c>
      <c r="J276" s="22">
        <v>563.5</v>
      </c>
      <c r="K276" s="37">
        <v>10</v>
      </c>
      <c r="L276" s="37">
        <v>1.36</v>
      </c>
      <c r="M276" s="37">
        <v>171.61</v>
      </c>
      <c r="N276" s="37">
        <v>574.86</v>
      </c>
    </row>
    <row r="277" spans="1:14" x14ac:dyDescent="0.25">
      <c r="A277" s="22" t="s">
        <v>399</v>
      </c>
      <c r="B277" s="22" t="s">
        <v>1149</v>
      </c>
      <c r="C277" s="22" t="s">
        <v>30</v>
      </c>
      <c r="D277" s="22" t="s">
        <v>1150</v>
      </c>
      <c r="E277" s="22" t="s">
        <v>1151</v>
      </c>
      <c r="F277" s="22" t="s">
        <v>893</v>
      </c>
      <c r="G277" s="22" t="s">
        <v>1152</v>
      </c>
      <c r="H277" s="22" t="s">
        <v>1153</v>
      </c>
      <c r="I277" s="22">
        <v>168.93</v>
      </c>
      <c r="J277" s="22">
        <v>571.53</v>
      </c>
      <c r="K277" s="37">
        <v>10</v>
      </c>
      <c r="L277" s="37">
        <v>7.13</v>
      </c>
      <c r="M277" s="37">
        <v>186.06</v>
      </c>
      <c r="N277" s="37">
        <v>588.66</v>
      </c>
    </row>
    <row r="278" spans="1:14" x14ac:dyDescent="0.25">
      <c r="A278" s="22" t="s">
        <v>400</v>
      </c>
      <c r="B278" s="22" t="s">
        <v>1522</v>
      </c>
      <c r="C278" s="22" t="s">
        <v>72</v>
      </c>
      <c r="D278" s="22" t="s">
        <v>1523</v>
      </c>
      <c r="E278" s="22" t="s">
        <v>1524</v>
      </c>
      <c r="F278" s="22" t="s">
        <v>893</v>
      </c>
      <c r="G278" s="22" t="s">
        <v>1525</v>
      </c>
      <c r="H278" s="22" t="s">
        <v>1276</v>
      </c>
      <c r="I278" s="22">
        <v>168.67</v>
      </c>
      <c r="J278" s="22">
        <v>569.87</v>
      </c>
      <c r="K278" s="37">
        <v>10</v>
      </c>
      <c r="L278" s="37">
        <v>7.13</v>
      </c>
      <c r="M278" s="37">
        <v>185.8</v>
      </c>
      <c r="N278" s="37">
        <v>587</v>
      </c>
    </row>
    <row r="279" spans="1:14" x14ac:dyDescent="0.25">
      <c r="A279" s="22" t="s">
        <v>401</v>
      </c>
      <c r="B279" s="22" t="s">
        <v>2063</v>
      </c>
      <c r="C279" s="22" t="s">
        <v>806</v>
      </c>
      <c r="D279" s="22" t="s">
        <v>2064</v>
      </c>
      <c r="E279" s="22" t="s">
        <v>1348</v>
      </c>
      <c r="F279" s="22" t="s">
        <v>893</v>
      </c>
      <c r="G279" s="22" t="s">
        <v>2065</v>
      </c>
      <c r="H279" s="22" t="s">
        <v>1350</v>
      </c>
      <c r="I279" s="22">
        <v>162.72</v>
      </c>
      <c r="J279" s="22">
        <v>562.96</v>
      </c>
      <c r="K279" s="37">
        <v>10</v>
      </c>
      <c r="L279" s="37">
        <v>7.13</v>
      </c>
      <c r="M279" s="37">
        <v>179.85</v>
      </c>
      <c r="N279" s="37">
        <v>580.09</v>
      </c>
    </row>
    <row r="280" spans="1:14" x14ac:dyDescent="0.25">
      <c r="A280" s="22" t="s">
        <v>402</v>
      </c>
      <c r="B280" s="22" t="s">
        <v>2375</v>
      </c>
      <c r="C280" s="22" t="s">
        <v>209</v>
      </c>
      <c r="D280" s="22" t="s">
        <v>2376</v>
      </c>
      <c r="E280" s="22" t="s">
        <v>1416</v>
      </c>
      <c r="F280" s="22" t="s">
        <v>893</v>
      </c>
      <c r="G280" s="22" t="s">
        <v>2377</v>
      </c>
      <c r="H280" s="22" t="s">
        <v>1056</v>
      </c>
      <c r="I280" s="22">
        <v>171.63</v>
      </c>
      <c r="J280" s="22">
        <v>575.61</v>
      </c>
      <c r="K280" s="37">
        <v>10</v>
      </c>
      <c r="L280" s="37">
        <v>7.13</v>
      </c>
      <c r="M280" s="37">
        <v>188.76</v>
      </c>
      <c r="N280" s="37">
        <v>592.74</v>
      </c>
    </row>
    <row r="281" spans="1:14" x14ac:dyDescent="0.25">
      <c r="A281" s="22" t="s">
        <v>403</v>
      </c>
      <c r="B281" s="22" t="s">
        <v>1648</v>
      </c>
      <c r="C281" s="22" t="s">
        <v>88</v>
      </c>
      <c r="D281" s="22" t="s">
        <v>1649</v>
      </c>
      <c r="E281" s="22" t="s">
        <v>1650</v>
      </c>
      <c r="F281" s="22" t="s">
        <v>893</v>
      </c>
      <c r="G281" s="22" t="s">
        <v>1651</v>
      </c>
      <c r="H281" s="22" t="s">
        <v>1404</v>
      </c>
      <c r="I281" s="22">
        <v>165.36</v>
      </c>
      <c r="J281" s="22">
        <v>564.91999999999996</v>
      </c>
      <c r="K281" s="37">
        <v>10</v>
      </c>
      <c r="L281" s="37">
        <v>7.13</v>
      </c>
      <c r="M281" s="37">
        <v>182.49</v>
      </c>
      <c r="N281" s="37">
        <v>582.04999999999995</v>
      </c>
    </row>
    <row r="282" spans="1:14" x14ac:dyDescent="0.25">
      <c r="A282" s="22" t="s">
        <v>404</v>
      </c>
      <c r="B282" s="22" t="s">
        <v>1553</v>
      </c>
      <c r="C282" s="22" t="s">
        <v>807</v>
      </c>
      <c r="D282" s="22" t="s">
        <v>1554</v>
      </c>
      <c r="E282" s="22" t="s">
        <v>912</v>
      </c>
      <c r="F282" s="22" t="s">
        <v>893</v>
      </c>
      <c r="G282" s="22" t="s">
        <v>1555</v>
      </c>
      <c r="H282" s="22" t="s">
        <v>914</v>
      </c>
      <c r="I282" s="22">
        <v>165.1</v>
      </c>
      <c r="J282" s="22">
        <v>566.62</v>
      </c>
      <c r="K282" s="37">
        <v>10</v>
      </c>
      <c r="L282" s="37">
        <v>7.13</v>
      </c>
      <c r="M282" s="37">
        <v>182.23</v>
      </c>
      <c r="N282" s="37">
        <v>583.75</v>
      </c>
    </row>
    <row r="283" spans="1:14" x14ac:dyDescent="0.25">
      <c r="A283" s="22" t="s">
        <v>405</v>
      </c>
      <c r="B283" s="22" t="s">
        <v>1528</v>
      </c>
      <c r="C283" s="22" t="s">
        <v>808</v>
      </c>
      <c r="D283" s="22" t="s">
        <v>1529</v>
      </c>
      <c r="E283" s="22" t="s">
        <v>1530</v>
      </c>
      <c r="F283" s="22" t="s">
        <v>893</v>
      </c>
      <c r="G283" s="22" t="s">
        <v>1531</v>
      </c>
      <c r="H283" s="22" t="s">
        <v>895</v>
      </c>
      <c r="I283" s="22">
        <v>158.44</v>
      </c>
      <c r="J283" s="22">
        <v>545.33000000000004</v>
      </c>
      <c r="K283" s="37">
        <v>10</v>
      </c>
      <c r="L283" s="37">
        <v>7.13</v>
      </c>
      <c r="M283" s="37">
        <v>175.57</v>
      </c>
      <c r="N283" s="37">
        <v>562.46</v>
      </c>
    </row>
    <row r="284" spans="1:14" x14ac:dyDescent="0.25">
      <c r="A284" s="22" t="s">
        <v>406</v>
      </c>
      <c r="B284" s="22" t="s">
        <v>1864</v>
      </c>
      <c r="C284" s="22" t="s">
        <v>124</v>
      </c>
      <c r="D284" s="22" t="s">
        <v>1865</v>
      </c>
      <c r="E284" s="22" t="s">
        <v>1866</v>
      </c>
      <c r="F284" s="22" t="s">
        <v>893</v>
      </c>
      <c r="G284" s="22" t="s">
        <v>1867</v>
      </c>
      <c r="H284" s="22" t="s">
        <v>1075</v>
      </c>
      <c r="I284" s="22">
        <v>163.29</v>
      </c>
      <c r="J284" s="22">
        <v>562.65</v>
      </c>
      <c r="K284" s="37">
        <v>10</v>
      </c>
      <c r="L284" s="37">
        <v>7.13</v>
      </c>
      <c r="M284" s="37">
        <v>180.42</v>
      </c>
      <c r="N284" s="37">
        <v>579.78</v>
      </c>
    </row>
    <row r="285" spans="1:14" x14ac:dyDescent="0.25">
      <c r="A285" s="22" t="s">
        <v>407</v>
      </c>
      <c r="B285" s="22" t="s">
        <v>1479</v>
      </c>
      <c r="C285" s="22" t="s">
        <v>65</v>
      </c>
      <c r="D285" s="22" t="s">
        <v>1480</v>
      </c>
      <c r="E285" s="22" t="s">
        <v>1481</v>
      </c>
      <c r="F285" s="22" t="s">
        <v>893</v>
      </c>
      <c r="G285" s="22" t="s">
        <v>1482</v>
      </c>
      <c r="H285" s="22" t="s">
        <v>1472</v>
      </c>
      <c r="I285" s="22">
        <v>199.97</v>
      </c>
      <c r="J285" s="22">
        <v>594.46</v>
      </c>
      <c r="K285" s="37">
        <v>10</v>
      </c>
      <c r="L285" s="37">
        <v>7.13</v>
      </c>
      <c r="M285" s="37">
        <v>217.1</v>
      </c>
      <c r="N285" s="37">
        <v>611.59</v>
      </c>
    </row>
    <row r="286" spans="1:14" x14ac:dyDescent="0.25">
      <c r="A286" s="22" t="s">
        <v>408</v>
      </c>
      <c r="B286" s="22" t="s">
        <v>1930</v>
      </c>
      <c r="C286" s="22" t="s">
        <v>137</v>
      </c>
      <c r="D286" s="22" t="s">
        <v>1931</v>
      </c>
      <c r="E286" s="22" t="s">
        <v>1932</v>
      </c>
      <c r="F286" s="22" t="s">
        <v>893</v>
      </c>
      <c r="G286" s="22" t="s">
        <v>1933</v>
      </c>
      <c r="H286" s="22" t="s">
        <v>1012</v>
      </c>
      <c r="I286" s="22">
        <v>172.3</v>
      </c>
      <c r="J286" s="22">
        <v>577.69000000000005</v>
      </c>
      <c r="K286" s="37">
        <v>10</v>
      </c>
      <c r="L286" s="37">
        <v>7.13</v>
      </c>
      <c r="M286" s="37">
        <v>189.43</v>
      </c>
      <c r="N286" s="37">
        <v>594.82000000000005</v>
      </c>
    </row>
    <row r="287" spans="1:14" x14ac:dyDescent="0.25">
      <c r="A287" s="22" t="s">
        <v>409</v>
      </c>
      <c r="B287" s="22" t="s">
        <v>1880</v>
      </c>
      <c r="C287" s="22" t="s">
        <v>127</v>
      </c>
      <c r="D287" s="22" t="s">
        <v>1881</v>
      </c>
      <c r="E287" s="22" t="s">
        <v>1466</v>
      </c>
      <c r="F287" s="22" t="s">
        <v>893</v>
      </c>
      <c r="G287" s="22" t="s">
        <v>1882</v>
      </c>
      <c r="H287" s="22" t="s">
        <v>1441</v>
      </c>
      <c r="I287" s="22">
        <v>159.53</v>
      </c>
      <c r="J287" s="22">
        <v>568.38</v>
      </c>
      <c r="K287" s="37">
        <v>10</v>
      </c>
      <c r="L287" s="37">
        <v>7.13</v>
      </c>
      <c r="M287" s="37">
        <v>176.66</v>
      </c>
      <c r="N287" s="37">
        <v>585.51</v>
      </c>
    </row>
    <row r="288" spans="1:14" x14ac:dyDescent="0.25">
      <c r="A288" s="22" t="s">
        <v>410</v>
      </c>
      <c r="B288" s="22" t="s">
        <v>1962</v>
      </c>
      <c r="C288" s="22" t="s">
        <v>2916</v>
      </c>
      <c r="D288" s="22" t="s">
        <v>1963</v>
      </c>
      <c r="E288" s="22" t="s">
        <v>1964</v>
      </c>
      <c r="F288" s="22" t="s">
        <v>893</v>
      </c>
      <c r="G288" s="22" t="s">
        <v>1965</v>
      </c>
      <c r="H288" s="22" t="s">
        <v>1200</v>
      </c>
      <c r="I288" s="22">
        <v>137.69999999999999</v>
      </c>
      <c r="J288" s="22">
        <v>571.03</v>
      </c>
      <c r="K288" s="37">
        <v>10</v>
      </c>
      <c r="L288" s="37">
        <v>7.13</v>
      </c>
      <c r="M288" s="37">
        <v>154.83000000000001</v>
      </c>
      <c r="N288" s="37">
        <v>588.16</v>
      </c>
    </row>
    <row r="289" spans="1:14" x14ac:dyDescent="0.25">
      <c r="A289" s="22" t="s">
        <v>411</v>
      </c>
      <c r="B289" s="22" t="s">
        <v>1698</v>
      </c>
      <c r="C289" s="22" t="s">
        <v>98</v>
      </c>
      <c r="D289" s="22" t="s">
        <v>1699</v>
      </c>
      <c r="E289" s="22" t="s">
        <v>1700</v>
      </c>
      <c r="F289" s="22" t="s">
        <v>893</v>
      </c>
      <c r="G289" s="22" t="s">
        <v>1701</v>
      </c>
      <c r="H289" s="22" t="s">
        <v>1702</v>
      </c>
      <c r="I289" s="22">
        <v>151.41</v>
      </c>
      <c r="J289" s="22">
        <v>564.53</v>
      </c>
      <c r="K289" s="37">
        <v>10</v>
      </c>
      <c r="L289" s="37">
        <v>7.13</v>
      </c>
      <c r="M289" s="37">
        <v>168.54</v>
      </c>
      <c r="N289" s="37">
        <v>581.66</v>
      </c>
    </row>
    <row r="290" spans="1:14" x14ac:dyDescent="0.25">
      <c r="A290" s="22" t="s">
        <v>412</v>
      </c>
      <c r="B290" s="22" t="s">
        <v>935</v>
      </c>
      <c r="C290" s="22" t="s">
        <v>3</v>
      </c>
      <c r="D290" s="22" t="s">
        <v>936</v>
      </c>
      <c r="E290" s="22" t="s">
        <v>937</v>
      </c>
      <c r="F290" s="22" t="s">
        <v>893</v>
      </c>
      <c r="G290" s="22" t="s">
        <v>938</v>
      </c>
      <c r="H290" s="22" t="s">
        <v>939</v>
      </c>
      <c r="I290" s="22">
        <v>141.27000000000001</v>
      </c>
      <c r="J290" s="22">
        <v>556.42999999999995</v>
      </c>
      <c r="K290" s="37">
        <v>10</v>
      </c>
      <c r="L290" s="37">
        <v>7.13</v>
      </c>
      <c r="M290" s="37">
        <v>158.4</v>
      </c>
      <c r="N290" s="37">
        <v>573.55999999999995</v>
      </c>
    </row>
    <row r="291" spans="1:14" x14ac:dyDescent="0.25">
      <c r="A291" s="22" t="s">
        <v>413</v>
      </c>
      <c r="B291" s="22" t="s">
        <v>1822</v>
      </c>
      <c r="C291" s="22" t="s">
        <v>119</v>
      </c>
      <c r="D291" s="22" t="s">
        <v>1823</v>
      </c>
      <c r="E291" s="22" t="s">
        <v>1824</v>
      </c>
      <c r="F291" s="22" t="s">
        <v>893</v>
      </c>
      <c r="G291" s="22" t="s">
        <v>1825</v>
      </c>
      <c r="H291" s="22" t="s">
        <v>1826</v>
      </c>
      <c r="I291" s="22">
        <v>120.3</v>
      </c>
      <c r="J291" s="22">
        <v>555.01</v>
      </c>
      <c r="K291" s="37">
        <v>10</v>
      </c>
      <c r="L291" s="37">
        <v>7.13</v>
      </c>
      <c r="M291" s="37">
        <v>137.43</v>
      </c>
      <c r="N291" s="37">
        <v>572.14</v>
      </c>
    </row>
    <row r="292" spans="1:14" x14ac:dyDescent="0.25">
      <c r="A292" s="22" t="s">
        <v>415</v>
      </c>
      <c r="B292" s="22" t="s">
        <v>1044</v>
      </c>
      <c r="C292" s="22" t="s">
        <v>2910</v>
      </c>
      <c r="D292" s="22" t="s">
        <v>1045</v>
      </c>
      <c r="E292" s="22" t="s">
        <v>1046</v>
      </c>
      <c r="F292" s="22" t="s">
        <v>893</v>
      </c>
      <c r="G292" s="22" t="s">
        <v>1047</v>
      </c>
      <c r="H292" s="22" t="s">
        <v>977</v>
      </c>
      <c r="I292" s="22">
        <v>140.53</v>
      </c>
      <c r="J292" s="22">
        <v>560.04999999999995</v>
      </c>
      <c r="K292" s="37">
        <v>10</v>
      </c>
      <c r="L292" s="37">
        <v>7.13</v>
      </c>
      <c r="M292" s="37">
        <v>157.66</v>
      </c>
      <c r="N292" s="37">
        <v>577.17999999999995</v>
      </c>
    </row>
    <row r="293" spans="1:14" x14ac:dyDescent="0.25">
      <c r="A293" s="22" t="s">
        <v>416</v>
      </c>
      <c r="B293" s="22" t="s">
        <v>973</v>
      </c>
      <c r="C293" s="22" t="s">
        <v>2895</v>
      </c>
      <c r="D293" s="22" t="s">
        <v>974</v>
      </c>
      <c r="E293" s="22" t="s">
        <v>975</v>
      </c>
      <c r="F293" s="22" t="s">
        <v>893</v>
      </c>
      <c r="G293" s="22" t="s">
        <v>976</v>
      </c>
      <c r="H293" s="22" t="s">
        <v>977</v>
      </c>
      <c r="I293" s="22">
        <v>118.93</v>
      </c>
      <c r="J293" s="22">
        <v>549.47</v>
      </c>
      <c r="K293" s="37">
        <v>10</v>
      </c>
      <c r="L293" s="37">
        <v>1.36</v>
      </c>
      <c r="M293" s="37">
        <v>130.29</v>
      </c>
      <c r="N293" s="37">
        <v>560.83000000000004</v>
      </c>
    </row>
    <row r="294" spans="1:14" x14ac:dyDescent="0.25">
      <c r="A294" s="22" t="s">
        <v>417</v>
      </c>
      <c r="B294" s="22" t="s">
        <v>1565</v>
      </c>
      <c r="C294" s="22" t="s">
        <v>2601</v>
      </c>
      <c r="D294" s="22" t="s">
        <v>1566</v>
      </c>
      <c r="E294" s="22" t="s">
        <v>1046</v>
      </c>
      <c r="F294" s="22" t="s">
        <v>893</v>
      </c>
      <c r="G294" s="22" t="s">
        <v>1047</v>
      </c>
      <c r="H294" s="22" t="s">
        <v>977</v>
      </c>
      <c r="I294" s="22">
        <v>129.05000000000001</v>
      </c>
      <c r="J294" s="22">
        <v>590.37</v>
      </c>
      <c r="K294" s="37">
        <v>10</v>
      </c>
      <c r="L294" s="37">
        <v>7.13</v>
      </c>
      <c r="M294" s="37">
        <v>146.18</v>
      </c>
      <c r="N294" s="37">
        <v>607.5</v>
      </c>
    </row>
    <row r="295" spans="1:14" x14ac:dyDescent="0.25">
      <c r="A295" s="22" t="s">
        <v>418</v>
      </c>
      <c r="B295" s="22" t="s">
        <v>2079</v>
      </c>
      <c r="C295" s="22" t="s">
        <v>2426</v>
      </c>
      <c r="D295" s="22" t="s">
        <v>2080</v>
      </c>
      <c r="E295" s="22" t="s">
        <v>2081</v>
      </c>
      <c r="F295" s="22" t="s">
        <v>893</v>
      </c>
      <c r="G295" s="22" t="s">
        <v>2082</v>
      </c>
      <c r="H295" s="22" t="s">
        <v>998</v>
      </c>
      <c r="I295" s="22">
        <v>138.01</v>
      </c>
      <c r="J295" s="22">
        <v>565.61</v>
      </c>
      <c r="K295" s="37">
        <v>10</v>
      </c>
      <c r="L295" s="37">
        <v>7.13</v>
      </c>
      <c r="M295" s="37">
        <v>155.13999999999999</v>
      </c>
      <c r="N295" s="37">
        <v>582.74</v>
      </c>
    </row>
    <row r="296" spans="1:14" x14ac:dyDescent="0.25">
      <c r="A296" s="22" t="s">
        <v>419</v>
      </c>
      <c r="B296" s="22" t="s">
        <v>1177</v>
      </c>
      <c r="C296" s="22" t="s">
        <v>2899</v>
      </c>
      <c r="D296" s="22" t="s">
        <v>1178</v>
      </c>
      <c r="E296" s="22" t="s">
        <v>1042</v>
      </c>
      <c r="F296" s="22" t="s">
        <v>893</v>
      </c>
      <c r="G296" s="22" t="s">
        <v>1098</v>
      </c>
      <c r="H296" s="22" t="s">
        <v>1042</v>
      </c>
      <c r="I296" s="22">
        <v>145.19</v>
      </c>
      <c r="J296" s="22">
        <v>594.34</v>
      </c>
      <c r="K296" s="37">
        <v>10</v>
      </c>
      <c r="L296" s="37">
        <v>7.13</v>
      </c>
      <c r="M296" s="37">
        <v>162.32</v>
      </c>
      <c r="N296" s="37">
        <v>611.47</v>
      </c>
    </row>
    <row r="297" spans="1:14" x14ac:dyDescent="0.25">
      <c r="A297" s="22" t="s">
        <v>420</v>
      </c>
      <c r="B297" s="22" t="s">
        <v>1532</v>
      </c>
      <c r="C297" s="22" t="s">
        <v>2921</v>
      </c>
      <c r="D297" s="22" t="s">
        <v>1533</v>
      </c>
      <c r="E297" s="22" t="s">
        <v>1063</v>
      </c>
      <c r="F297" s="22" t="s">
        <v>893</v>
      </c>
      <c r="G297" s="22" t="s">
        <v>1534</v>
      </c>
      <c r="H297" s="22" t="s">
        <v>1065</v>
      </c>
      <c r="I297" s="22">
        <v>136.77000000000001</v>
      </c>
      <c r="J297" s="22">
        <v>565.37</v>
      </c>
      <c r="K297" s="37">
        <v>10</v>
      </c>
      <c r="L297" s="37">
        <v>7.13</v>
      </c>
      <c r="M297" s="37">
        <v>153.9</v>
      </c>
      <c r="N297" s="37">
        <v>582.5</v>
      </c>
    </row>
    <row r="298" spans="1:14" x14ac:dyDescent="0.25">
      <c r="A298" s="22" t="s">
        <v>422</v>
      </c>
      <c r="B298" s="22" t="s">
        <v>1710</v>
      </c>
      <c r="C298" s="22" t="s">
        <v>100</v>
      </c>
      <c r="D298" s="22" t="s">
        <v>1711</v>
      </c>
      <c r="E298" s="22" t="s">
        <v>1712</v>
      </c>
      <c r="F298" s="22" t="s">
        <v>893</v>
      </c>
      <c r="G298" s="22" t="s">
        <v>1713</v>
      </c>
      <c r="H298" s="22" t="s">
        <v>924</v>
      </c>
      <c r="I298" s="22">
        <v>146.68</v>
      </c>
      <c r="J298" s="22">
        <v>550.13</v>
      </c>
      <c r="K298" s="37">
        <v>10</v>
      </c>
      <c r="L298" s="37">
        <v>7.13</v>
      </c>
      <c r="M298" s="37">
        <v>163.81</v>
      </c>
      <c r="N298" s="37">
        <v>567.26</v>
      </c>
    </row>
    <row r="299" spans="1:14" x14ac:dyDescent="0.25">
      <c r="A299" s="22" t="s">
        <v>423</v>
      </c>
      <c r="B299" s="22" t="s">
        <v>1909</v>
      </c>
      <c r="C299" s="22" t="s">
        <v>2913</v>
      </c>
      <c r="D299" s="22" t="s">
        <v>1910</v>
      </c>
      <c r="E299" s="22" t="s">
        <v>1911</v>
      </c>
      <c r="F299" s="22" t="s">
        <v>893</v>
      </c>
      <c r="G299" s="22" t="s">
        <v>1912</v>
      </c>
      <c r="H299" s="22" t="s">
        <v>1256</v>
      </c>
      <c r="I299" s="22">
        <v>130.22</v>
      </c>
      <c r="J299" s="22">
        <v>549.49</v>
      </c>
      <c r="K299" s="37">
        <v>10</v>
      </c>
      <c r="L299" s="37">
        <v>1.36</v>
      </c>
      <c r="M299" s="37">
        <v>141.58000000000001</v>
      </c>
      <c r="N299" s="37">
        <v>560.85</v>
      </c>
    </row>
    <row r="300" spans="1:14" x14ac:dyDescent="0.25">
      <c r="A300" s="22" t="s">
        <v>424</v>
      </c>
      <c r="B300" s="22" t="s">
        <v>2198</v>
      </c>
      <c r="C300" s="22" t="s">
        <v>2590</v>
      </c>
      <c r="D300" s="22" t="s">
        <v>2199</v>
      </c>
      <c r="E300" s="22" t="s">
        <v>2200</v>
      </c>
      <c r="F300" s="22" t="s">
        <v>893</v>
      </c>
      <c r="G300" s="22" t="s">
        <v>2201</v>
      </c>
      <c r="H300" s="22" t="s">
        <v>1491</v>
      </c>
      <c r="I300" s="22">
        <v>134.56</v>
      </c>
      <c r="J300" s="22">
        <v>552.42999999999995</v>
      </c>
      <c r="K300" s="37">
        <v>10</v>
      </c>
      <c r="L300" s="37">
        <v>7.13</v>
      </c>
      <c r="M300" s="37">
        <v>151.69</v>
      </c>
      <c r="N300" s="37">
        <v>569.55999999999995</v>
      </c>
    </row>
    <row r="301" spans="1:14" x14ac:dyDescent="0.25">
      <c r="A301" s="22" t="s">
        <v>425</v>
      </c>
      <c r="B301" s="22" t="s">
        <v>1827</v>
      </c>
      <c r="C301" s="22" t="s">
        <v>2577</v>
      </c>
      <c r="D301" s="22" t="s">
        <v>1828</v>
      </c>
      <c r="E301" s="22" t="s">
        <v>1829</v>
      </c>
      <c r="F301" s="22" t="s">
        <v>893</v>
      </c>
      <c r="G301" s="22" t="s">
        <v>1830</v>
      </c>
      <c r="H301" s="22" t="s">
        <v>1029</v>
      </c>
      <c r="I301" s="22">
        <v>121.03</v>
      </c>
      <c r="J301" s="22">
        <v>537.47</v>
      </c>
      <c r="K301" s="37">
        <v>10</v>
      </c>
      <c r="L301" s="37">
        <v>7.13</v>
      </c>
      <c r="M301" s="37">
        <v>138.16</v>
      </c>
      <c r="N301" s="37">
        <v>554.6</v>
      </c>
    </row>
    <row r="302" spans="1:14" x14ac:dyDescent="0.25">
      <c r="A302" s="22" t="s">
        <v>426</v>
      </c>
      <c r="B302" s="22" t="s">
        <v>2343</v>
      </c>
      <c r="C302" s="22" t="s">
        <v>813</v>
      </c>
      <c r="D302" s="22" t="s">
        <v>2344</v>
      </c>
      <c r="E302" s="22" t="s">
        <v>2026</v>
      </c>
      <c r="F302" s="22" t="s">
        <v>893</v>
      </c>
      <c r="G302" s="22" t="s">
        <v>2345</v>
      </c>
      <c r="H302" s="22" t="s">
        <v>2028</v>
      </c>
      <c r="I302" s="22">
        <v>140.41</v>
      </c>
      <c r="J302" s="22">
        <v>574.84</v>
      </c>
      <c r="K302" s="37">
        <v>10</v>
      </c>
      <c r="L302" s="37">
        <v>7.13</v>
      </c>
      <c r="M302" s="37">
        <v>157.54</v>
      </c>
      <c r="N302" s="37">
        <v>591.97</v>
      </c>
    </row>
    <row r="303" spans="1:14" x14ac:dyDescent="0.25">
      <c r="A303" s="22" t="s">
        <v>427</v>
      </c>
      <c r="B303" s="22" t="s">
        <v>2365</v>
      </c>
      <c r="C303" s="22" t="s">
        <v>206</v>
      </c>
      <c r="D303" s="22" t="s">
        <v>2366</v>
      </c>
      <c r="E303" s="22" t="s">
        <v>1380</v>
      </c>
      <c r="F303" s="22" t="s">
        <v>893</v>
      </c>
      <c r="G303" s="22" t="s">
        <v>1381</v>
      </c>
      <c r="H303" s="22" t="s">
        <v>1286</v>
      </c>
      <c r="I303" s="22">
        <v>163.83000000000001</v>
      </c>
      <c r="J303" s="22">
        <v>559.16999999999996</v>
      </c>
      <c r="K303" s="37">
        <v>10</v>
      </c>
      <c r="L303" s="37">
        <v>7.13</v>
      </c>
      <c r="M303" s="37">
        <v>180.96</v>
      </c>
      <c r="N303" s="37">
        <v>576.29999999999995</v>
      </c>
    </row>
    <row r="304" spans="1:14" x14ac:dyDescent="0.25">
      <c r="A304" s="22" t="s">
        <v>428</v>
      </c>
      <c r="B304" s="22" t="s">
        <v>1993</v>
      </c>
      <c r="C304" s="22" t="s">
        <v>814</v>
      </c>
      <c r="D304" s="22" t="s">
        <v>1994</v>
      </c>
      <c r="E304" s="22" t="s">
        <v>1995</v>
      </c>
      <c r="F304" s="22" t="s">
        <v>893</v>
      </c>
      <c r="G304" s="22" t="s">
        <v>1996</v>
      </c>
      <c r="H304" s="22" t="s">
        <v>900</v>
      </c>
      <c r="I304" s="22">
        <v>160.25</v>
      </c>
      <c r="J304" s="22">
        <v>567.92999999999995</v>
      </c>
      <c r="K304" s="37">
        <v>10</v>
      </c>
      <c r="L304" s="37">
        <v>7.13</v>
      </c>
      <c r="M304" s="37">
        <v>177.38</v>
      </c>
      <c r="N304" s="37">
        <v>585.05999999999995</v>
      </c>
    </row>
    <row r="305" spans="1:14" x14ac:dyDescent="0.25">
      <c r="A305" s="22" t="s">
        <v>429</v>
      </c>
      <c r="B305" s="22" t="s">
        <v>2296</v>
      </c>
      <c r="C305" s="22" t="s">
        <v>195</v>
      </c>
      <c r="D305" s="22" t="s">
        <v>2297</v>
      </c>
      <c r="E305" s="22" t="s">
        <v>900</v>
      </c>
      <c r="F305" s="22" t="s">
        <v>893</v>
      </c>
      <c r="G305" s="22" t="s">
        <v>2298</v>
      </c>
      <c r="H305" s="22" t="s">
        <v>952</v>
      </c>
      <c r="I305" s="22">
        <v>172.44</v>
      </c>
      <c r="J305" s="22">
        <v>563.63</v>
      </c>
      <c r="K305" s="37">
        <v>10</v>
      </c>
      <c r="L305" s="37">
        <v>7.13</v>
      </c>
      <c r="M305" s="37">
        <v>189.57</v>
      </c>
      <c r="N305" s="37">
        <v>580.76</v>
      </c>
    </row>
    <row r="306" spans="1:14" x14ac:dyDescent="0.25">
      <c r="A306" s="22" t="s">
        <v>430</v>
      </c>
      <c r="B306" s="22" t="s">
        <v>1810</v>
      </c>
      <c r="C306" s="22" t="s">
        <v>117</v>
      </c>
      <c r="D306" s="22" t="s">
        <v>1811</v>
      </c>
      <c r="E306" s="22" t="s">
        <v>1812</v>
      </c>
      <c r="F306" s="22" t="s">
        <v>893</v>
      </c>
      <c r="G306" s="22" t="s">
        <v>1813</v>
      </c>
      <c r="H306" s="22" t="s">
        <v>1594</v>
      </c>
      <c r="I306" s="22">
        <v>145.12</v>
      </c>
      <c r="J306" s="22">
        <v>565</v>
      </c>
      <c r="K306" s="37">
        <v>10</v>
      </c>
      <c r="L306" s="37">
        <v>7.13</v>
      </c>
      <c r="M306" s="37">
        <v>162.25</v>
      </c>
      <c r="N306" s="37">
        <v>582.13</v>
      </c>
    </row>
    <row r="307" spans="1:14" x14ac:dyDescent="0.25">
      <c r="A307" s="22" t="s">
        <v>432</v>
      </c>
      <c r="B307" s="22" t="s">
        <v>2222</v>
      </c>
      <c r="C307" s="22" t="s">
        <v>179</v>
      </c>
      <c r="D307" s="22" t="s">
        <v>2223</v>
      </c>
      <c r="E307" s="22" t="s">
        <v>1816</v>
      </c>
      <c r="F307" s="22" t="s">
        <v>893</v>
      </c>
      <c r="G307" s="22" t="s">
        <v>1817</v>
      </c>
      <c r="H307" s="22" t="s">
        <v>952</v>
      </c>
      <c r="I307" s="22">
        <v>158.68</v>
      </c>
      <c r="J307" s="22">
        <v>573.54</v>
      </c>
      <c r="K307" s="37">
        <v>10</v>
      </c>
      <c r="L307" s="37">
        <v>7.13</v>
      </c>
      <c r="M307" s="37">
        <v>175.81</v>
      </c>
      <c r="N307" s="37">
        <v>590.66999999999996</v>
      </c>
    </row>
    <row r="308" spans="1:14" x14ac:dyDescent="0.25">
      <c r="A308" s="22" t="s">
        <v>433</v>
      </c>
      <c r="B308" s="22" t="s">
        <v>2215</v>
      </c>
      <c r="C308" s="22" t="s">
        <v>177</v>
      </c>
      <c r="D308" s="22" t="s">
        <v>2216</v>
      </c>
      <c r="E308" s="22" t="s">
        <v>2011</v>
      </c>
      <c r="F308" s="22" t="s">
        <v>893</v>
      </c>
      <c r="G308" s="22" t="s">
        <v>2217</v>
      </c>
      <c r="H308" s="22" t="s">
        <v>2011</v>
      </c>
      <c r="I308" s="22">
        <v>132.53</v>
      </c>
      <c r="J308" s="22">
        <v>559.14</v>
      </c>
      <c r="K308" s="37">
        <v>10</v>
      </c>
      <c r="L308" s="37">
        <v>7.13</v>
      </c>
      <c r="M308" s="37">
        <v>149.66</v>
      </c>
      <c r="N308" s="37">
        <v>576.27</v>
      </c>
    </row>
    <row r="309" spans="1:14" x14ac:dyDescent="0.25">
      <c r="A309" s="22" t="s">
        <v>434</v>
      </c>
      <c r="B309" s="22" t="s">
        <v>1683</v>
      </c>
      <c r="C309" s="22" t="s">
        <v>93</v>
      </c>
      <c r="D309" s="22" t="s">
        <v>1684</v>
      </c>
      <c r="E309" s="22" t="s">
        <v>1200</v>
      </c>
      <c r="F309" s="22" t="s">
        <v>893</v>
      </c>
      <c r="G309" s="22" t="s">
        <v>1201</v>
      </c>
      <c r="H309" s="22" t="s">
        <v>895</v>
      </c>
      <c r="I309" s="22">
        <v>182.15</v>
      </c>
      <c r="J309" s="22">
        <v>581.78</v>
      </c>
      <c r="K309" s="37">
        <v>10</v>
      </c>
      <c r="L309" s="37">
        <v>1.36</v>
      </c>
      <c r="M309" s="37">
        <v>193.51</v>
      </c>
      <c r="N309" s="37">
        <v>593.14</v>
      </c>
    </row>
    <row r="310" spans="1:14" x14ac:dyDescent="0.25">
      <c r="A310" s="22" t="s">
        <v>435</v>
      </c>
      <c r="B310" s="22" t="s">
        <v>2138</v>
      </c>
      <c r="C310" s="22" t="s">
        <v>165</v>
      </c>
      <c r="D310" s="22" t="s">
        <v>2139</v>
      </c>
      <c r="E310" s="22" t="s">
        <v>2140</v>
      </c>
      <c r="F310" s="22" t="s">
        <v>893</v>
      </c>
      <c r="G310" s="22" t="s">
        <v>2141</v>
      </c>
      <c r="H310" s="22" t="s">
        <v>1350</v>
      </c>
      <c r="I310" s="22">
        <v>155.77000000000001</v>
      </c>
      <c r="J310" s="22">
        <v>547.16999999999996</v>
      </c>
      <c r="K310" s="37">
        <v>10</v>
      </c>
      <c r="L310" s="37">
        <v>1.36</v>
      </c>
      <c r="M310" s="37">
        <v>167.13</v>
      </c>
      <c r="N310" s="37">
        <v>558.53</v>
      </c>
    </row>
    <row r="311" spans="1:14" x14ac:dyDescent="0.25">
      <c r="A311" s="22" t="s">
        <v>437</v>
      </c>
      <c r="B311" s="22" t="s">
        <v>1076</v>
      </c>
      <c r="C311" s="22" t="s">
        <v>22</v>
      </c>
      <c r="D311" s="22" t="s">
        <v>1077</v>
      </c>
      <c r="E311" s="22" t="s">
        <v>1078</v>
      </c>
      <c r="F311" s="22" t="s">
        <v>893</v>
      </c>
      <c r="G311" s="22" t="s">
        <v>1079</v>
      </c>
      <c r="H311" s="22" t="s">
        <v>1080</v>
      </c>
      <c r="I311" s="22">
        <v>159.56</v>
      </c>
      <c r="J311" s="22">
        <v>558.63</v>
      </c>
      <c r="K311" s="37">
        <v>10</v>
      </c>
      <c r="L311" s="37">
        <v>1.36</v>
      </c>
      <c r="M311" s="37">
        <v>170.92</v>
      </c>
      <c r="N311" s="37">
        <v>569.99</v>
      </c>
    </row>
    <row r="312" spans="1:14" x14ac:dyDescent="0.25">
      <c r="A312" s="22" t="s">
        <v>438</v>
      </c>
      <c r="B312" s="22" t="s">
        <v>1791</v>
      </c>
      <c r="C312" s="22" t="s">
        <v>626</v>
      </c>
      <c r="D312" s="22" t="s">
        <v>1792</v>
      </c>
      <c r="E312" s="22" t="s">
        <v>1252</v>
      </c>
      <c r="F312" s="22" t="s">
        <v>893</v>
      </c>
      <c r="G312" s="22" t="s">
        <v>1253</v>
      </c>
      <c r="H312" s="22" t="s">
        <v>1252</v>
      </c>
      <c r="I312" s="22">
        <v>161.24</v>
      </c>
      <c r="J312" s="22">
        <v>555.74</v>
      </c>
      <c r="K312" s="37">
        <v>10</v>
      </c>
      <c r="L312" s="37">
        <v>7.13</v>
      </c>
      <c r="M312" s="37">
        <v>178.37</v>
      </c>
      <c r="N312" s="37">
        <v>572.87</v>
      </c>
    </row>
    <row r="313" spans="1:14" x14ac:dyDescent="0.25">
      <c r="A313" s="22" t="s">
        <v>439</v>
      </c>
      <c r="B313" s="22" t="s">
        <v>1115</v>
      </c>
      <c r="C313" s="22" t="s">
        <v>26</v>
      </c>
      <c r="D313" s="22" t="s">
        <v>1116</v>
      </c>
      <c r="E313" s="22" t="s">
        <v>1117</v>
      </c>
      <c r="F313" s="22" t="s">
        <v>893</v>
      </c>
      <c r="G313" s="22" t="s">
        <v>1118</v>
      </c>
      <c r="H313" s="22" t="s">
        <v>982</v>
      </c>
      <c r="I313" s="22">
        <v>137.41</v>
      </c>
      <c r="J313" s="22">
        <v>572.07000000000005</v>
      </c>
      <c r="K313" s="37">
        <v>10</v>
      </c>
      <c r="L313" s="37">
        <v>1.36</v>
      </c>
      <c r="M313" s="37">
        <v>148.77000000000001</v>
      </c>
      <c r="N313" s="37">
        <v>583.42999999999995</v>
      </c>
    </row>
    <row r="314" spans="1:14" x14ac:dyDescent="0.25">
      <c r="A314" s="22" t="s">
        <v>440</v>
      </c>
      <c r="B314" s="22" t="s">
        <v>1119</v>
      </c>
      <c r="C314" s="22" t="s">
        <v>2550</v>
      </c>
      <c r="D314" s="22" t="s">
        <v>1120</v>
      </c>
      <c r="E314" s="22" t="s">
        <v>1121</v>
      </c>
      <c r="F314" s="22" t="s">
        <v>893</v>
      </c>
      <c r="G314" s="22" t="s">
        <v>1122</v>
      </c>
      <c r="H314" s="22" t="s">
        <v>1123</v>
      </c>
      <c r="I314" s="22">
        <v>126.35</v>
      </c>
      <c r="J314" s="22">
        <v>572.37</v>
      </c>
      <c r="K314" s="37">
        <v>10</v>
      </c>
      <c r="L314" s="37">
        <v>7.13</v>
      </c>
      <c r="M314" s="37">
        <v>143.47999999999999</v>
      </c>
      <c r="N314" s="37">
        <v>589.5</v>
      </c>
    </row>
    <row r="315" spans="1:14" x14ac:dyDescent="0.25">
      <c r="A315" s="22" t="s">
        <v>441</v>
      </c>
      <c r="B315" s="22" t="s">
        <v>1556</v>
      </c>
      <c r="C315" s="22" t="s">
        <v>645</v>
      </c>
      <c r="D315" s="22" t="s">
        <v>1557</v>
      </c>
      <c r="E315" s="22" t="s">
        <v>1558</v>
      </c>
      <c r="F315" s="22" t="s">
        <v>893</v>
      </c>
      <c r="G315" s="22" t="s">
        <v>1559</v>
      </c>
      <c r="H315" s="22" t="s">
        <v>1271</v>
      </c>
      <c r="I315" s="22">
        <v>187.35</v>
      </c>
      <c r="J315" s="22">
        <v>565.12</v>
      </c>
      <c r="K315" s="37">
        <v>10</v>
      </c>
      <c r="L315" s="37">
        <v>7.13</v>
      </c>
      <c r="M315" s="37">
        <v>204.48</v>
      </c>
      <c r="N315" s="37">
        <v>582.25</v>
      </c>
    </row>
    <row r="316" spans="1:14" x14ac:dyDescent="0.25">
      <c r="A316" s="22" t="s">
        <v>442</v>
      </c>
      <c r="B316" s="22" t="s">
        <v>2177</v>
      </c>
      <c r="C316" s="22" t="s">
        <v>171</v>
      </c>
      <c r="D316" s="22" t="s">
        <v>2178</v>
      </c>
      <c r="E316" s="22" t="s">
        <v>2179</v>
      </c>
      <c r="F316" s="22" t="s">
        <v>893</v>
      </c>
      <c r="G316" s="22" t="s">
        <v>2180</v>
      </c>
      <c r="H316" s="22" t="s">
        <v>924</v>
      </c>
      <c r="I316" s="22">
        <v>176.11</v>
      </c>
      <c r="J316" s="22">
        <v>571.69000000000005</v>
      </c>
      <c r="K316" s="37">
        <v>10</v>
      </c>
      <c r="L316" s="37">
        <v>1.36</v>
      </c>
      <c r="M316" s="37">
        <v>187.47</v>
      </c>
      <c r="N316" s="37">
        <v>583.04999999999995</v>
      </c>
    </row>
    <row r="317" spans="1:14" x14ac:dyDescent="0.25">
      <c r="A317" s="22" t="s">
        <v>443</v>
      </c>
      <c r="B317" s="22" t="s">
        <v>1198</v>
      </c>
      <c r="C317" s="22" t="s">
        <v>37</v>
      </c>
      <c r="D317" s="22" t="s">
        <v>1199</v>
      </c>
      <c r="E317" s="22" t="s">
        <v>1200</v>
      </c>
      <c r="F317" s="22" t="s">
        <v>893</v>
      </c>
      <c r="G317" s="22" t="s">
        <v>1201</v>
      </c>
      <c r="H317" s="22" t="s">
        <v>895</v>
      </c>
      <c r="I317" s="22">
        <v>117.62</v>
      </c>
      <c r="J317" s="22">
        <v>553.22</v>
      </c>
      <c r="K317" s="37">
        <v>10</v>
      </c>
      <c r="L317" s="37">
        <v>7.13</v>
      </c>
      <c r="M317" s="37">
        <v>134.75</v>
      </c>
      <c r="N317" s="37">
        <v>570.35</v>
      </c>
    </row>
    <row r="318" spans="1:14" x14ac:dyDescent="0.25">
      <c r="A318" s="22" t="s">
        <v>444</v>
      </c>
      <c r="B318" s="22" t="s">
        <v>1193</v>
      </c>
      <c r="C318" s="22" t="s">
        <v>36</v>
      </c>
      <c r="D318" s="22" t="s">
        <v>1194</v>
      </c>
      <c r="E318" s="22" t="s">
        <v>1195</v>
      </c>
      <c r="F318" s="22" t="s">
        <v>893</v>
      </c>
      <c r="G318" s="22" t="s">
        <v>1196</v>
      </c>
      <c r="H318" s="22" t="s">
        <v>1197</v>
      </c>
      <c r="I318" s="22">
        <v>110.84</v>
      </c>
      <c r="J318" s="22">
        <v>560.88</v>
      </c>
      <c r="K318" s="37">
        <v>10</v>
      </c>
      <c r="L318" s="37">
        <v>7.13</v>
      </c>
      <c r="M318" s="37">
        <v>127.97</v>
      </c>
      <c r="N318" s="37">
        <v>578.01</v>
      </c>
    </row>
    <row r="319" spans="1:14" x14ac:dyDescent="0.25">
      <c r="A319" s="22" t="s">
        <v>445</v>
      </c>
      <c r="B319" s="22" t="s">
        <v>2228</v>
      </c>
      <c r="C319" s="22" t="s">
        <v>181</v>
      </c>
      <c r="D319" s="22" t="s">
        <v>2229</v>
      </c>
      <c r="E319" s="22" t="s">
        <v>2230</v>
      </c>
      <c r="F319" s="22" t="s">
        <v>893</v>
      </c>
      <c r="G319" s="22" t="s">
        <v>2231</v>
      </c>
      <c r="H319" s="22" t="s">
        <v>2011</v>
      </c>
      <c r="I319" s="22">
        <v>131.06</v>
      </c>
      <c r="J319" s="22">
        <v>572.07000000000005</v>
      </c>
      <c r="K319" s="37">
        <v>10</v>
      </c>
      <c r="L319" s="37">
        <v>7.13</v>
      </c>
      <c r="M319" s="37">
        <v>148.19</v>
      </c>
      <c r="N319" s="37">
        <v>589.20000000000005</v>
      </c>
    </row>
    <row r="320" spans="1:14" x14ac:dyDescent="0.25">
      <c r="A320" s="22" t="s">
        <v>446</v>
      </c>
      <c r="B320" s="22" t="s">
        <v>1282</v>
      </c>
      <c r="C320" s="22" t="s">
        <v>47</v>
      </c>
      <c r="D320" s="22" t="s">
        <v>1283</v>
      </c>
      <c r="E320" s="22" t="s">
        <v>1284</v>
      </c>
      <c r="F320" s="22" t="s">
        <v>893</v>
      </c>
      <c r="G320" s="22" t="s">
        <v>1285</v>
      </c>
      <c r="H320" s="22" t="s">
        <v>1286</v>
      </c>
      <c r="I320" s="22">
        <v>135.94</v>
      </c>
      <c r="J320" s="22">
        <v>551.66999999999996</v>
      </c>
      <c r="K320" s="37">
        <v>10</v>
      </c>
      <c r="L320" s="37">
        <v>7.13</v>
      </c>
      <c r="M320" s="37">
        <v>153.07</v>
      </c>
      <c r="N320" s="37">
        <v>568.79999999999995</v>
      </c>
    </row>
    <row r="321" spans="1:14" x14ac:dyDescent="0.25">
      <c r="A321" s="22" t="s">
        <v>447</v>
      </c>
      <c r="B321" s="22" t="s">
        <v>2380</v>
      </c>
      <c r="C321" s="22" t="s">
        <v>210</v>
      </c>
      <c r="D321" s="22" t="s">
        <v>3747</v>
      </c>
      <c r="E321" s="22" t="s">
        <v>2382</v>
      </c>
      <c r="F321" s="22" t="s">
        <v>893</v>
      </c>
      <c r="G321" s="22" t="s">
        <v>2383</v>
      </c>
      <c r="H321" s="22" t="s">
        <v>1252</v>
      </c>
      <c r="I321" s="22">
        <v>151.38</v>
      </c>
      <c r="J321" s="22">
        <v>554.79</v>
      </c>
      <c r="K321" s="37">
        <v>10</v>
      </c>
      <c r="L321" s="37">
        <v>1.36</v>
      </c>
      <c r="M321" s="37">
        <v>162.74</v>
      </c>
      <c r="N321" s="37">
        <v>566.15</v>
      </c>
    </row>
    <row r="322" spans="1:14" x14ac:dyDescent="0.25">
      <c r="A322" s="22" t="s">
        <v>448</v>
      </c>
      <c r="B322" s="22" t="s">
        <v>1795</v>
      </c>
      <c r="C322" s="22" t="s">
        <v>627</v>
      </c>
      <c r="D322" s="22" t="s">
        <v>1796</v>
      </c>
      <c r="E322" s="22" t="s">
        <v>1083</v>
      </c>
      <c r="F322" s="22" t="s">
        <v>893</v>
      </c>
      <c r="G322" s="22" t="s">
        <v>1084</v>
      </c>
      <c r="H322" s="22" t="s">
        <v>1085</v>
      </c>
      <c r="I322" s="22">
        <v>176.5</v>
      </c>
      <c r="J322" s="22">
        <v>551.47</v>
      </c>
      <c r="K322" s="37">
        <v>10</v>
      </c>
      <c r="L322" s="37">
        <v>1.36</v>
      </c>
      <c r="M322" s="37">
        <v>187.86</v>
      </c>
      <c r="N322" s="37">
        <v>562.83000000000004</v>
      </c>
    </row>
    <row r="323" spans="1:14" x14ac:dyDescent="0.25">
      <c r="A323" s="22" t="s">
        <v>451</v>
      </c>
      <c r="B323" s="22" t="s">
        <v>1921</v>
      </c>
      <c r="C323" s="22" t="s">
        <v>135</v>
      </c>
      <c r="D323" s="22" t="s">
        <v>1922</v>
      </c>
      <c r="E323" s="22" t="s">
        <v>1298</v>
      </c>
      <c r="F323" s="22" t="s">
        <v>893</v>
      </c>
      <c r="G323" s="22" t="s">
        <v>1299</v>
      </c>
      <c r="H323" s="22" t="s">
        <v>1300</v>
      </c>
      <c r="I323" s="22">
        <v>177.64</v>
      </c>
      <c r="J323" s="22">
        <v>553.54</v>
      </c>
      <c r="K323" s="37">
        <v>10</v>
      </c>
      <c r="L323" s="37">
        <v>0</v>
      </c>
      <c r="M323" s="37">
        <v>187.64</v>
      </c>
      <c r="N323" s="37">
        <v>563.54</v>
      </c>
    </row>
    <row r="324" spans="1:14" x14ac:dyDescent="0.25">
      <c r="A324" s="22" t="s">
        <v>452</v>
      </c>
      <c r="B324" s="22" t="s">
        <v>1168</v>
      </c>
      <c r="C324" s="22" t="s">
        <v>31</v>
      </c>
      <c r="D324" s="22" t="s">
        <v>1169</v>
      </c>
      <c r="E324" s="22" t="s">
        <v>1170</v>
      </c>
      <c r="F324" s="22" t="s">
        <v>893</v>
      </c>
      <c r="G324" s="22" t="s">
        <v>1171</v>
      </c>
      <c r="H324" s="22" t="s">
        <v>1070</v>
      </c>
      <c r="I324" s="22">
        <v>184.2</v>
      </c>
      <c r="J324" s="22">
        <v>552.45000000000005</v>
      </c>
      <c r="K324" s="37">
        <v>10</v>
      </c>
      <c r="L324" s="37">
        <v>0</v>
      </c>
      <c r="M324" s="37">
        <v>194.2</v>
      </c>
      <c r="N324" s="37">
        <v>562.45000000000005</v>
      </c>
    </row>
    <row r="325" spans="1:14" x14ac:dyDescent="0.25">
      <c r="A325" s="22" t="s">
        <v>454</v>
      </c>
      <c r="B325" s="22" t="s">
        <v>2114</v>
      </c>
      <c r="C325" s="22" t="s">
        <v>815</v>
      </c>
      <c r="D325" s="22" t="s">
        <v>2628</v>
      </c>
      <c r="E325" s="22" t="s">
        <v>2116</v>
      </c>
      <c r="F325" s="22" t="s">
        <v>893</v>
      </c>
      <c r="G325" s="22" t="s">
        <v>2117</v>
      </c>
      <c r="H325" s="22" t="s">
        <v>1300</v>
      </c>
      <c r="I325" s="22">
        <v>145.99</v>
      </c>
      <c r="J325" s="22">
        <v>574.84</v>
      </c>
      <c r="K325" s="37">
        <v>10</v>
      </c>
      <c r="L325" s="37">
        <v>7.13</v>
      </c>
      <c r="M325" s="37">
        <v>163.12</v>
      </c>
      <c r="N325" s="37">
        <v>591.97</v>
      </c>
    </row>
    <row r="326" spans="1:14" x14ac:dyDescent="0.25">
      <c r="A326" s="22" t="s">
        <v>455</v>
      </c>
      <c r="B326" s="22" t="s">
        <v>1692</v>
      </c>
      <c r="C326" s="22" t="s">
        <v>96</v>
      </c>
      <c r="D326" s="22" t="s">
        <v>1693</v>
      </c>
      <c r="E326" s="22" t="s">
        <v>892</v>
      </c>
      <c r="F326" s="22" t="s">
        <v>893</v>
      </c>
      <c r="G326" s="22" t="s">
        <v>894</v>
      </c>
      <c r="H326" s="22" t="s">
        <v>895</v>
      </c>
      <c r="I326" s="22">
        <v>162.88999999999999</v>
      </c>
      <c r="J326" s="22">
        <v>569.28</v>
      </c>
      <c r="K326" s="37">
        <v>10</v>
      </c>
      <c r="L326" s="37">
        <v>7.13</v>
      </c>
      <c r="M326" s="37">
        <v>180.02</v>
      </c>
      <c r="N326" s="37">
        <v>586.41</v>
      </c>
    </row>
    <row r="327" spans="1:14" x14ac:dyDescent="0.25">
      <c r="A327" s="22" t="s">
        <v>456</v>
      </c>
      <c r="B327" s="22" t="s">
        <v>1689</v>
      </c>
      <c r="C327" s="22" t="s">
        <v>95</v>
      </c>
      <c r="D327" s="22" t="s">
        <v>1690</v>
      </c>
      <c r="E327" s="22" t="s">
        <v>892</v>
      </c>
      <c r="F327" s="22" t="s">
        <v>893</v>
      </c>
      <c r="G327" s="22" t="s">
        <v>1691</v>
      </c>
      <c r="H327" s="22" t="s">
        <v>895</v>
      </c>
      <c r="I327" s="22">
        <v>160.74</v>
      </c>
      <c r="J327" s="22">
        <v>570.42999999999995</v>
      </c>
      <c r="K327" s="37">
        <v>10</v>
      </c>
      <c r="L327" s="37">
        <v>7.13</v>
      </c>
      <c r="M327" s="37">
        <v>177.87</v>
      </c>
      <c r="N327" s="37">
        <v>587.55999999999995</v>
      </c>
    </row>
    <row r="328" spans="1:14" x14ac:dyDescent="0.25">
      <c r="A328" s="22" t="s">
        <v>457</v>
      </c>
      <c r="B328" s="22" t="s">
        <v>2329</v>
      </c>
      <c r="C328" s="22" t="s">
        <v>2597</v>
      </c>
      <c r="D328" s="22" t="s">
        <v>2330</v>
      </c>
      <c r="E328" s="22" t="s">
        <v>1436</v>
      </c>
      <c r="F328" s="22" t="s">
        <v>893</v>
      </c>
      <c r="G328" s="22" t="s">
        <v>2331</v>
      </c>
      <c r="H328" s="22" t="s">
        <v>1133</v>
      </c>
      <c r="I328" s="22">
        <v>144.47</v>
      </c>
      <c r="J328" s="22">
        <v>571.67999999999995</v>
      </c>
      <c r="K328" s="37">
        <v>10</v>
      </c>
      <c r="L328" s="37">
        <v>7.13</v>
      </c>
      <c r="M328" s="37">
        <v>161.6</v>
      </c>
      <c r="N328" s="37">
        <v>588.80999999999995</v>
      </c>
    </row>
    <row r="329" spans="1:14" x14ac:dyDescent="0.25">
      <c r="A329" s="22" t="s">
        <v>458</v>
      </c>
      <c r="B329" s="22" t="s">
        <v>1601</v>
      </c>
      <c r="C329" s="22" t="s">
        <v>628</v>
      </c>
      <c r="D329" s="22" t="s">
        <v>1602</v>
      </c>
      <c r="E329" s="22" t="s">
        <v>1603</v>
      </c>
      <c r="F329" s="22" t="s">
        <v>893</v>
      </c>
      <c r="G329" s="22" t="s">
        <v>1604</v>
      </c>
      <c r="H329" s="22" t="s">
        <v>1603</v>
      </c>
      <c r="I329" s="22">
        <v>195.97</v>
      </c>
      <c r="J329" s="22">
        <v>587.16</v>
      </c>
      <c r="K329" s="37">
        <v>10</v>
      </c>
      <c r="L329" s="37">
        <v>0</v>
      </c>
      <c r="M329" s="37">
        <v>205.97</v>
      </c>
      <c r="N329" s="37">
        <v>597.16</v>
      </c>
    </row>
    <row r="330" spans="1:14" x14ac:dyDescent="0.25">
      <c r="A330" s="22" t="s">
        <v>459</v>
      </c>
      <c r="B330" s="22" t="s">
        <v>1510</v>
      </c>
      <c r="C330" s="22" t="s">
        <v>817</v>
      </c>
      <c r="D330" s="22" t="s">
        <v>1511</v>
      </c>
      <c r="E330" s="22" t="s">
        <v>1512</v>
      </c>
      <c r="F330" s="22" t="s">
        <v>893</v>
      </c>
      <c r="G330" s="22" t="s">
        <v>1513</v>
      </c>
      <c r="H330" s="22" t="s">
        <v>967</v>
      </c>
      <c r="I330" s="22">
        <v>163.25</v>
      </c>
      <c r="J330" s="22">
        <v>603.54999999999995</v>
      </c>
      <c r="K330" s="37">
        <v>10</v>
      </c>
      <c r="L330" s="37">
        <v>1.36</v>
      </c>
      <c r="M330" s="37">
        <v>174.61</v>
      </c>
      <c r="N330" s="37">
        <v>614.91</v>
      </c>
    </row>
    <row r="331" spans="1:14" x14ac:dyDescent="0.25">
      <c r="A331" s="22" t="s">
        <v>460</v>
      </c>
      <c r="B331" s="22" t="s">
        <v>1326</v>
      </c>
      <c r="C331" s="22" t="s">
        <v>53</v>
      </c>
      <c r="D331" s="22" t="s">
        <v>1327</v>
      </c>
      <c r="E331" s="22" t="s">
        <v>900</v>
      </c>
      <c r="F331" s="22" t="s">
        <v>893</v>
      </c>
      <c r="G331" s="22" t="s">
        <v>1328</v>
      </c>
      <c r="H331" s="22" t="s">
        <v>952</v>
      </c>
      <c r="I331" s="22">
        <v>199.43</v>
      </c>
      <c r="J331" s="22">
        <v>592.57000000000005</v>
      </c>
      <c r="K331" s="37">
        <v>10</v>
      </c>
      <c r="L331" s="37">
        <v>7.13</v>
      </c>
      <c r="M331" s="37">
        <v>216.56</v>
      </c>
      <c r="N331" s="37">
        <v>609.70000000000005</v>
      </c>
    </row>
    <row r="332" spans="1:14" x14ac:dyDescent="0.25">
      <c r="A332" s="22" t="s">
        <v>461</v>
      </c>
      <c r="B332" s="22" t="s">
        <v>1506</v>
      </c>
      <c r="C332" s="22" t="s">
        <v>818</v>
      </c>
      <c r="D332" s="22" t="s">
        <v>1507</v>
      </c>
      <c r="E332" s="22" t="s">
        <v>1508</v>
      </c>
      <c r="F332" s="22" t="s">
        <v>893</v>
      </c>
      <c r="G332" s="22" t="s">
        <v>1509</v>
      </c>
      <c r="H332" s="22" t="s">
        <v>1143</v>
      </c>
      <c r="I332" s="22">
        <v>131.05000000000001</v>
      </c>
      <c r="J332" s="22">
        <v>553.67999999999995</v>
      </c>
      <c r="K332" s="37">
        <v>10</v>
      </c>
      <c r="L332" s="37">
        <v>1.36</v>
      </c>
      <c r="M332" s="37">
        <v>142.41</v>
      </c>
      <c r="N332" s="37">
        <v>565.04</v>
      </c>
    </row>
    <row r="333" spans="1:14" x14ac:dyDescent="0.25">
      <c r="A333" s="22" t="s">
        <v>462</v>
      </c>
      <c r="B333" s="22" t="s">
        <v>1052</v>
      </c>
      <c r="C333" s="22" t="s">
        <v>18</v>
      </c>
      <c r="D333" s="22" t="s">
        <v>1053</v>
      </c>
      <c r="E333" s="22" t="s">
        <v>1054</v>
      </c>
      <c r="F333" s="22" t="s">
        <v>893</v>
      </c>
      <c r="G333" s="22" t="s">
        <v>1055</v>
      </c>
      <c r="H333" s="22" t="s">
        <v>1056</v>
      </c>
      <c r="I333" s="22">
        <v>144.97</v>
      </c>
      <c r="J333" s="22">
        <v>552.58000000000004</v>
      </c>
      <c r="K333" s="37">
        <v>10</v>
      </c>
      <c r="L333" s="37">
        <v>7.13</v>
      </c>
      <c r="M333" s="37">
        <v>162.1</v>
      </c>
      <c r="N333" s="37">
        <v>569.71</v>
      </c>
    </row>
    <row r="334" spans="1:14" x14ac:dyDescent="0.25">
      <c r="A334" s="22" t="s">
        <v>463</v>
      </c>
      <c r="B334" s="22" t="s">
        <v>1907</v>
      </c>
      <c r="C334" s="22" t="s">
        <v>131</v>
      </c>
      <c r="D334" s="22" t="s">
        <v>1908</v>
      </c>
      <c r="E334" s="22" t="s">
        <v>1481</v>
      </c>
      <c r="F334" s="22" t="s">
        <v>893</v>
      </c>
      <c r="G334" s="22" t="s">
        <v>1790</v>
      </c>
      <c r="H334" s="22" t="s">
        <v>1472</v>
      </c>
      <c r="I334" s="22">
        <v>171.41</v>
      </c>
      <c r="J334" s="22">
        <v>573.37</v>
      </c>
      <c r="K334" s="37">
        <v>10</v>
      </c>
      <c r="L334" s="37">
        <v>7.13</v>
      </c>
      <c r="M334" s="37">
        <v>188.54</v>
      </c>
      <c r="N334" s="37">
        <v>590.5</v>
      </c>
    </row>
    <row r="335" spans="1:14" x14ac:dyDescent="0.25">
      <c r="A335" s="22" t="s">
        <v>464</v>
      </c>
      <c r="B335" s="22" t="s">
        <v>1839</v>
      </c>
      <c r="C335" s="22" t="s">
        <v>121</v>
      </c>
      <c r="D335" s="22" t="s">
        <v>1840</v>
      </c>
      <c r="E335" s="22" t="s">
        <v>1841</v>
      </c>
      <c r="F335" s="22" t="s">
        <v>893</v>
      </c>
      <c r="G335" s="22" t="s">
        <v>1842</v>
      </c>
      <c r="H335" s="22" t="s">
        <v>1133</v>
      </c>
      <c r="I335" s="22">
        <v>168.55</v>
      </c>
      <c r="J335" s="22">
        <v>567.17999999999995</v>
      </c>
      <c r="K335" s="37">
        <v>10</v>
      </c>
      <c r="L335" s="37">
        <v>7.13</v>
      </c>
      <c r="M335" s="37">
        <v>185.68</v>
      </c>
      <c r="N335" s="37">
        <v>584.30999999999995</v>
      </c>
    </row>
    <row r="336" spans="1:14" x14ac:dyDescent="0.25">
      <c r="A336" s="22" t="s">
        <v>465</v>
      </c>
      <c r="B336" s="22" t="s">
        <v>2049</v>
      </c>
      <c r="C336" s="22" t="s">
        <v>819</v>
      </c>
      <c r="D336" s="22" t="s">
        <v>2050</v>
      </c>
      <c r="E336" s="22" t="s">
        <v>1032</v>
      </c>
      <c r="F336" s="22" t="s">
        <v>893</v>
      </c>
      <c r="G336" s="22" t="s">
        <v>2051</v>
      </c>
      <c r="H336" s="22" t="s">
        <v>1034</v>
      </c>
      <c r="I336" s="22">
        <v>169.38</v>
      </c>
      <c r="J336" s="22">
        <v>573.03</v>
      </c>
      <c r="K336" s="37">
        <v>10</v>
      </c>
      <c r="L336" s="37">
        <v>7.13</v>
      </c>
      <c r="M336" s="37">
        <v>186.51</v>
      </c>
      <c r="N336" s="37">
        <v>590.16</v>
      </c>
    </row>
    <row r="337" spans="1:14" x14ac:dyDescent="0.25">
      <c r="A337" s="22" t="s">
        <v>466</v>
      </c>
      <c r="B337" s="22" t="s">
        <v>1296</v>
      </c>
      <c r="C337" s="22" t="s">
        <v>49</v>
      </c>
      <c r="D337" s="22" t="s">
        <v>1297</v>
      </c>
      <c r="E337" s="22" t="s">
        <v>1298</v>
      </c>
      <c r="F337" s="22" t="s">
        <v>893</v>
      </c>
      <c r="G337" s="22" t="s">
        <v>1299</v>
      </c>
      <c r="H337" s="22" t="s">
        <v>1300</v>
      </c>
      <c r="I337" s="22">
        <v>148.03</v>
      </c>
      <c r="J337" s="22">
        <v>562.38</v>
      </c>
      <c r="K337" s="37">
        <v>10</v>
      </c>
      <c r="L337" s="37">
        <v>7.13</v>
      </c>
      <c r="M337" s="37">
        <v>165.16</v>
      </c>
      <c r="N337" s="37">
        <v>579.51</v>
      </c>
    </row>
    <row r="338" spans="1:14" x14ac:dyDescent="0.25">
      <c r="A338" s="22" t="s">
        <v>467</v>
      </c>
      <c r="B338" s="22" t="s">
        <v>1772</v>
      </c>
      <c r="C338" s="22" t="s">
        <v>109</v>
      </c>
      <c r="D338" s="22" t="s">
        <v>1773</v>
      </c>
      <c r="E338" s="22" t="s">
        <v>1774</v>
      </c>
      <c r="F338" s="22" t="s">
        <v>893</v>
      </c>
      <c r="G338" s="22" t="s">
        <v>1775</v>
      </c>
      <c r="H338" s="22" t="s">
        <v>1114</v>
      </c>
      <c r="I338" s="22">
        <v>164.5</v>
      </c>
      <c r="J338" s="22">
        <v>568.58000000000004</v>
      </c>
      <c r="K338" s="37">
        <v>10</v>
      </c>
      <c r="L338" s="37">
        <v>7.13</v>
      </c>
      <c r="M338" s="37">
        <v>181.63</v>
      </c>
      <c r="N338" s="37">
        <v>585.71</v>
      </c>
    </row>
    <row r="339" spans="1:14" x14ac:dyDescent="0.25">
      <c r="A339" s="22" t="s">
        <v>468</v>
      </c>
      <c r="B339" s="22" t="s">
        <v>2046</v>
      </c>
      <c r="C339" s="22" t="s">
        <v>820</v>
      </c>
      <c r="D339" s="22" t="s">
        <v>2047</v>
      </c>
      <c r="E339" s="22" t="s">
        <v>1032</v>
      </c>
      <c r="F339" s="22" t="s">
        <v>893</v>
      </c>
      <c r="G339" s="22" t="s">
        <v>2048</v>
      </c>
      <c r="H339" s="22" t="s">
        <v>1034</v>
      </c>
      <c r="I339" s="22">
        <v>179.49</v>
      </c>
      <c r="J339" s="22">
        <v>594.75</v>
      </c>
      <c r="K339" s="37">
        <v>10</v>
      </c>
      <c r="L339" s="37">
        <v>7.13</v>
      </c>
      <c r="M339" s="37">
        <v>196.62</v>
      </c>
      <c r="N339" s="37">
        <v>611.88</v>
      </c>
    </row>
    <row r="340" spans="1:14" x14ac:dyDescent="0.25">
      <c r="A340" s="22" t="s">
        <v>469</v>
      </c>
      <c r="B340" s="22" t="s">
        <v>1535</v>
      </c>
      <c r="C340" s="22" t="s">
        <v>75</v>
      </c>
      <c r="D340" s="22" t="s">
        <v>1536</v>
      </c>
      <c r="E340" s="22" t="s">
        <v>1170</v>
      </c>
      <c r="F340" s="22" t="s">
        <v>893</v>
      </c>
      <c r="G340" s="22" t="s">
        <v>1171</v>
      </c>
      <c r="H340" s="22" t="s">
        <v>1070</v>
      </c>
      <c r="I340" s="22">
        <v>209.52</v>
      </c>
      <c r="J340" s="22">
        <v>611.41</v>
      </c>
      <c r="K340" s="37">
        <v>10</v>
      </c>
      <c r="L340" s="37">
        <v>7.13</v>
      </c>
      <c r="M340" s="37">
        <v>226.65</v>
      </c>
      <c r="N340" s="37">
        <v>628.54</v>
      </c>
    </row>
    <row r="341" spans="1:14" x14ac:dyDescent="0.25">
      <c r="A341" s="22" t="s">
        <v>470</v>
      </c>
      <c r="B341" s="22" t="s">
        <v>958</v>
      </c>
      <c r="C341" s="22" t="s">
        <v>5</v>
      </c>
      <c r="D341" s="22" t="s">
        <v>959</v>
      </c>
      <c r="E341" s="22" t="s">
        <v>960</v>
      </c>
      <c r="F341" s="22" t="s">
        <v>893</v>
      </c>
      <c r="G341" s="22" t="s">
        <v>961</v>
      </c>
      <c r="H341" s="22" t="s">
        <v>962</v>
      </c>
      <c r="I341" s="22">
        <v>125.39</v>
      </c>
      <c r="J341" s="22">
        <v>580.72</v>
      </c>
      <c r="K341" s="37">
        <v>10</v>
      </c>
      <c r="L341" s="37">
        <v>7.13</v>
      </c>
      <c r="M341" s="37">
        <v>142.52000000000001</v>
      </c>
      <c r="N341" s="37">
        <v>597.85</v>
      </c>
    </row>
    <row r="342" spans="1:14" x14ac:dyDescent="0.25">
      <c r="A342" s="22" t="s">
        <v>474</v>
      </c>
      <c r="B342" s="22" t="s">
        <v>2334</v>
      </c>
      <c r="C342" s="22" t="s">
        <v>821</v>
      </c>
      <c r="D342" s="22" t="s">
        <v>2335</v>
      </c>
      <c r="E342" s="22" t="s">
        <v>917</v>
      </c>
      <c r="F342" s="22" t="s">
        <v>893</v>
      </c>
      <c r="G342" s="22" t="s">
        <v>2336</v>
      </c>
      <c r="H342" s="22" t="s">
        <v>919</v>
      </c>
      <c r="I342" s="22">
        <v>149.99</v>
      </c>
      <c r="J342" s="22">
        <v>573.22</v>
      </c>
      <c r="K342" s="37">
        <v>10</v>
      </c>
      <c r="L342" s="37">
        <v>7.13</v>
      </c>
      <c r="M342" s="37">
        <v>167.12</v>
      </c>
      <c r="N342" s="37">
        <v>590.35</v>
      </c>
    </row>
    <row r="343" spans="1:14" x14ac:dyDescent="0.25">
      <c r="A343" s="22" t="s">
        <v>475</v>
      </c>
      <c r="B343" s="22" t="s">
        <v>2130</v>
      </c>
      <c r="C343" s="22" t="s">
        <v>163</v>
      </c>
      <c r="D343" s="22" t="s">
        <v>2131</v>
      </c>
      <c r="E343" s="22" t="s">
        <v>2132</v>
      </c>
      <c r="F343" s="22" t="s">
        <v>893</v>
      </c>
      <c r="G343" s="22" t="s">
        <v>2133</v>
      </c>
      <c r="H343" s="22" t="s">
        <v>1426</v>
      </c>
      <c r="I343" s="22">
        <v>174.46</v>
      </c>
      <c r="J343" s="22">
        <v>556.45000000000005</v>
      </c>
      <c r="K343" s="37">
        <v>10</v>
      </c>
      <c r="L343" s="37">
        <v>7.13</v>
      </c>
      <c r="M343" s="37">
        <v>191.59</v>
      </c>
      <c r="N343" s="37">
        <v>573.58000000000004</v>
      </c>
    </row>
    <row r="344" spans="1:14" x14ac:dyDescent="0.25">
      <c r="A344" s="22" t="s">
        <v>476</v>
      </c>
      <c r="B344" s="22" t="s">
        <v>2332</v>
      </c>
      <c r="C344" s="22" t="s">
        <v>822</v>
      </c>
      <c r="D344" s="22" t="s">
        <v>2333</v>
      </c>
      <c r="E344" s="22" t="s">
        <v>946</v>
      </c>
      <c r="F344" s="22" t="s">
        <v>893</v>
      </c>
      <c r="G344" s="22" t="s">
        <v>947</v>
      </c>
      <c r="H344" s="22" t="s">
        <v>946</v>
      </c>
      <c r="I344" s="22">
        <v>194.55</v>
      </c>
      <c r="J344" s="22">
        <v>577.44000000000005</v>
      </c>
      <c r="K344" s="37">
        <v>10</v>
      </c>
      <c r="L344" s="37">
        <v>0</v>
      </c>
      <c r="M344" s="37">
        <v>204.55</v>
      </c>
      <c r="N344" s="37">
        <v>587.44000000000005</v>
      </c>
    </row>
    <row r="345" spans="1:14" x14ac:dyDescent="0.25">
      <c r="A345" s="22" t="s">
        <v>477</v>
      </c>
      <c r="B345" s="22" t="s">
        <v>1847</v>
      </c>
      <c r="C345" s="22" t="s">
        <v>122</v>
      </c>
      <c r="D345" s="22" t="s">
        <v>1848</v>
      </c>
      <c r="E345" s="22" t="s">
        <v>1121</v>
      </c>
      <c r="F345" s="22" t="s">
        <v>893</v>
      </c>
      <c r="G345" s="22" t="s">
        <v>1849</v>
      </c>
      <c r="H345" s="22" t="s">
        <v>1123</v>
      </c>
      <c r="I345" s="22">
        <v>121.34</v>
      </c>
      <c r="J345" s="22">
        <v>622.79999999999995</v>
      </c>
      <c r="K345" s="37">
        <v>10</v>
      </c>
      <c r="L345" s="37">
        <v>1.36</v>
      </c>
      <c r="M345" s="37">
        <v>132.69999999999999</v>
      </c>
      <c r="N345" s="37">
        <v>634.16</v>
      </c>
    </row>
    <row r="346" spans="1:14" x14ac:dyDescent="0.25">
      <c r="A346" s="22" t="s">
        <v>478</v>
      </c>
      <c r="B346" s="22" t="s">
        <v>1321</v>
      </c>
      <c r="C346" s="22" t="s">
        <v>52</v>
      </c>
      <c r="D346" s="22" t="s">
        <v>1322</v>
      </c>
      <c r="E346" s="22" t="s">
        <v>1323</v>
      </c>
      <c r="F346" s="22" t="s">
        <v>893</v>
      </c>
      <c r="G346" s="22" t="s">
        <v>1324</v>
      </c>
      <c r="H346" s="22" t="s">
        <v>1325</v>
      </c>
      <c r="I346" s="22">
        <v>152.69999999999999</v>
      </c>
      <c r="J346" s="22">
        <v>575.41</v>
      </c>
      <c r="K346" s="37">
        <v>10</v>
      </c>
      <c r="L346" s="37">
        <v>1.36</v>
      </c>
      <c r="M346" s="37">
        <v>164.06</v>
      </c>
      <c r="N346" s="37">
        <v>586.77</v>
      </c>
    </row>
    <row r="347" spans="1:14" x14ac:dyDescent="0.25">
      <c r="A347" s="22" t="s">
        <v>479</v>
      </c>
      <c r="B347" s="22" t="s">
        <v>1901</v>
      </c>
      <c r="C347" s="22" t="s">
        <v>2580</v>
      </c>
      <c r="D347" s="22" t="s">
        <v>1902</v>
      </c>
      <c r="E347" s="22" t="s">
        <v>1824</v>
      </c>
      <c r="F347" s="22" t="s">
        <v>893</v>
      </c>
      <c r="G347" s="22" t="s">
        <v>1825</v>
      </c>
      <c r="H347" s="22" t="s">
        <v>1826</v>
      </c>
      <c r="I347" s="22">
        <v>137.28</v>
      </c>
      <c r="J347" s="22">
        <v>576.88</v>
      </c>
      <c r="K347" s="37">
        <v>10</v>
      </c>
      <c r="L347" s="37">
        <v>7.13</v>
      </c>
      <c r="M347" s="37">
        <v>154.41</v>
      </c>
      <c r="N347" s="37">
        <v>594.01</v>
      </c>
    </row>
    <row r="348" spans="1:14" x14ac:dyDescent="0.25">
      <c r="A348" s="22" t="s">
        <v>480</v>
      </c>
      <c r="B348" s="22" t="s">
        <v>963</v>
      </c>
      <c r="C348" s="22" t="s">
        <v>2542</v>
      </c>
      <c r="D348" s="22" t="s">
        <v>964</v>
      </c>
      <c r="E348" s="22" t="s">
        <v>965</v>
      </c>
      <c r="F348" s="22" t="s">
        <v>893</v>
      </c>
      <c r="G348" s="22" t="s">
        <v>966</v>
      </c>
      <c r="H348" s="22" t="s">
        <v>967</v>
      </c>
      <c r="I348" s="22">
        <v>139.85</v>
      </c>
      <c r="J348" s="22">
        <v>556.52</v>
      </c>
      <c r="K348" s="37">
        <v>10</v>
      </c>
      <c r="L348" s="37">
        <v>7.13</v>
      </c>
      <c r="M348" s="37">
        <v>156.97999999999999</v>
      </c>
      <c r="N348" s="37">
        <v>573.65</v>
      </c>
    </row>
    <row r="349" spans="1:14" x14ac:dyDescent="0.25">
      <c r="A349" s="22" t="s">
        <v>481</v>
      </c>
      <c r="B349" s="22" t="s">
        <v>978</v>
      </c>
      <c r="C349" s="22" t="s">
        <v>2544</v>
      </c>
      <c r="D349" s="22" t="s">
        <v>979</v>
      </c>
      <c r="E349" s="22" t="s">
        <v>980</v>
      </c>
      <c r="F349" s="22" t="s">
        <v>893</v>
      </c>
      <c r="G349" s="22" t="s">
        <v>981</v>
      </c>
      <c r="H349" s="22" t="s">
        <v>982</v>
      </c>
      <c r="I349" s="22">
        <v>136.03</v>
      </c>
      <c r="J349" s="22">
        <v>581.61</v>
      </c>
      <c r="K349" s="37">
        <v>10</v>
      </c>
      <c r="L349" s="37">
        <v>7.13</v>
      </c>
      <c r="M349" s="37">
        <v>153.16</v>
      </c>
      <c r="N349" s="37">
        <v>598.74</v>
      </c>
    </row>
    <row r="350" spans="1:14" x14ac:dyDescent="0.25">
      <c r="A350" s="22" t="s">
        <v>482</v>
      </c>
      <c r="B350" s="22" t="s">
        <v>983</v>
      </c>
      <c r="C350" s="22" t="s">
        <v>2545</v>
      </c>
      <c r="D350" s="22" t="s">
        <v>984</v>
      </c>
      <c r="E350" s="22" t="s">
        <v>985</v>
      </c>
      <c r="F350" s="22" t="s">
        <v>893</v>
      </c>
      <c r="G350" s="22" t="s">
        <v>986</v>
      </c>
      <c r="H350" s="22" t="s">
        <v>987</v>
      </c>
      <c r="I350" s="22">
        <v>131.19999999999999</v>
      </c>
      <c r="J350" s="22">
        <v>556.72</v>
      </c>
      <c r="K350" s="37">
        <v>10</v>
      </c>
      <c r="L350" s="37">
        <v>7.13</v>
      </c>
      <c r="M350" s="37">
        <v>148.33000000000001</v>
      </c>
      <c r="N350" s="37">
        <v>573.85</v>
      </c>
    </row>
    <row r="351" spans="1:14" x14ac:dyDescent="0.25">
      <c r="A351" s="22" t="s">
        <v>483</v>
      </c>
      <c r="B351" s="22" t="s">
        <v>1081</v>
      </c>
      <c r="C351" s="22" t="s">
        <v>2547</v>
      </c>
      <c r="D351" s="22" t="s">
        <v>1082</v>
      </c>
      <c r="E351" s="22" t="s">
        <v>1083</v>
      </c>
      <c r="F351" s="22" t="s">
        <v>893</v>
      </c>
      <c r="G351" s="22" t="s">
        <v>1084</v>
      </c>
      <c r="H351" s="22" t="s">
        <v>1085</v>
      </c>
      <c r="I351" s="22">
        <v>137.22999999999999</v>
      </c>
      <c r="J351" s="22">
        <v>579.97</v>
      </c>
      <c r="K351" s="37">
        <v>10</v>
      </c>
      <c r="L351" s="37">
        <v>7.13</v>
      </c>
      <c r="M351" s="37">
        <v>154.36000000000001</v>
      </c>
      <c r="N351" s="37">
        <v>597.1</v>
      </c>
    </row>
    <row r="352" spans="1:14" x14ac:dyDescent="0.25">
      <c r="A352" s="22" t="s">
        <v>484</v>
      </c>
      <c r="B352" s="22" t="s">
        <v>1086</v>
      </c>
      <c r="C352" s="22" t="s">
        <v>2548</v>
      </c>
      <c r="D352" s="22" t="s">
        <v>1087</v>
      </c>
      <c r="E352" s="22" t="s">
        <v>1088</v>
      </c>
      <c r="F352" s="22" t="s">
        <v>893</v>
      </c>
      <c r="G352" s="22" t="s">
        <v>1089</v>
      </c>
      <c r="H352" s="22" t="s">
        <v>1090</v>
      </c>
      <c r="I352" s="22">
        <v>132.19999999999999</v>
      </c>
      <c r="J352" s="22">
        <v>555.57000000000005</v>
      </c>
      <c r="K352" s="37">
        <v>10</v>
      </c>
      <c r="L352" s="37">
        <v>7.13</v>
      </c>
      <c r="M352" s="37">
        <v>149.33000000000001</v>
      </c>
      <c r="N352" s="37">
        <v>572.70000000000005</v>
      </c>
    </row>
    <row r="353" spans="1:14" x14ac:dyDescent="0.25">
      <c r="A353" s="22" t="s">
        <v>485</v>
      </c>
      <c r="B353" s="22" t="s">
        <v>1096</v>
      </c>
      <c r="C353" s="22" t="s">
        <v>2549</v>
      </c>
      <c r="D353" s="22" t="s">
        <v>1097</v>
      </c>
      <c r="E353" s="22" t="s">
        <v>1042</v>
      </c>
      <c r="F353" s="22" t="s">
        <v>893</v>
      </c>
      <c r="G353" s="22" t="s">
        <v>1098</v>
      </c>
      <c r="H353" s="22" t="s">
        <v>1042</v>
      </c>
      <c r="I353" s="22">
        <v>149.83000000000001</v>
      </c>
      <c r="J353" s="22">
        <v>561.29999999999995</v>
      </c>
      <c r="K353" s="37">
        <v>10</v>
      </c>
      <c r="L353" s="37">
        <v>7.13</v>
      </c>
      <c r="M353" s="37">
        <v>166.96</v>
      </c>
      <c r="N353" s="37">
        <v>578.42999999999995</v>
      </c>
    </row>
    <row r="354" spans="1:14" x14ac:dyDescent="0.25">
      <c r="A354" s="22" t="s">
        <v>486</v>
      </c>
      <c r="B354" s="22" t="s">
        <v>968</v>
      </c>
      <c r="C354" s="22" t="s">
        <v>2543</v>
      </c>
      <c r="D354" s="22" t="s">
        <v>969</v>
      </c>
      <c r="E354" s="22" t="s">
        <v>970</v>
      </c>
      <c r="F354" s="22" t="s">
        <v>893</v>
      </c>
      <c r="G354" s="22" t="s">
        <v>971</v>
      </c>
      <c r="H354" s="22" t="s">
        <v>972</v>
      </c>
      <c r="I354" s="22">
        <v>134.80000000000001</v>
      </c>
      <c r="J354" s="22">
        <v>557.6</v>
      </c>
      <c r="K354" s="37">
        <v>10</v>
      </c>
      <c r="L354" s="37">
        <v>1.36</v>
      </c>
      <c r="M354" s="37">
        <v>146.16</v>
      </c>
      <c r="N354" s="37">
        <v>568.96</v>
      </c>
    </row>
    <row r="355" spans="1:14" x14ac:dyDescent="0.25">
      <c r="A355" s="22" t="s">
        <v>487</v>
      </c>
      <c r="B355" s="22" t="s">
        <v>1154</v>
      </c>
      <c r="C355" s="22" t="s">
        <v>2552</v>
      </c>
      <c r="D355" s="22" t="s">
        <v>1155</v>
      </c>
      <c r="E355" s="22" t="s">
        <v>1156</v>
      </c>
      <c r="F355" s="22" t="s">
        <v>893</v>
      </c>
      <c r="G355" s="22" t="s">
        <v>1157</v>
      </c>
      <c r="H355" s="22" t="s">
        <v>1158</v>
      </c>
      <c r="I355" s="22">
        <v>132.13</v>
      </c>
      <c r="J355" s="22">
        <v>541.85</v>
      </c>
      <c r="K355" s="37">
        <v>10</v>
      </c>
      <c r="L355" s="37">
        <v>7.13</v>
      </c>
      <c r="M355" s="37">
        <v>149.26</v>
      </c>
      <c r="N355" s="37">
        <v>558.98</v>
      </c>
    </row>
    <row r="356" spans="1:14" x14ac:dyDescent="0.25">
      <c r="A356" s="22" t="s">
        <v>488</v>
      </c>
      <c r="B356" s="22" t="s">
        <v>1159</v>
      </c>
      <c r="C356" s="22" t="s">
        <v>2553</v>
      </c>
      <c r="D356" s="22" t="s">
        <v>1160</v>
      </c>
      <c r="E356" s="22" t="s">
        <v>1161</v>
      </c>
      <c r="F356" s="22" t="s">
        <v>893</v>
      </c>
      <c r="G356" s="22" t="s">
        <v>1162</v>
      </c>
      <c r="H356" s="22" t="s">
        <v>1065</v>
      </c>
      <c r="I356" s="22">
        <v>149.1</v>
      </c>
      <c r="J356" s="22">
        <v>565.12</v>
      </c>
      <c r="K356" s="37">
        <v>10</v>
      </c>
      <c r="L356" s="37">
        <v>1.36</v>
      </c>
      <c r="M356" s="37">
        <v>160.46</v>
      </c>
      <c r="N356" s="37">
        <v>576.48</v>
      </c>
    </row>
    <row r="357" spans="1:14" x14ac:dyDescent="0.25">
      <c r="A357" s="22" t="s">
        <v>489</v>
      </c>
      <c r="B357" s="22" t="s">
        <v>1640</v>
      </c>
      <c r="C357" s="22" t="s">
        <v>832</v>
      </c>
      <c r="D357" s="22" t="s">
        <v>1641</v>
      </c>
      <c r="E357" s="22" t="s">
        <v>1642</v>
      </c>
      <c r="F357" s="22" t="s">
        <v>893</v>
      </c>
      <c r="G357" s="22" t="s">
        <v>1643</v>
      </c>
      <c r="H357" s="22" t="s">
        <v>934</v>
      </c>
      <c r="I357" s="22">
        <v>148.06</v>
      </c>
      <c r="J357" s="22">
        <v>575.65</v>
      </c>
      <c r="K357" s="37">
        <v>10</v>
      </c>
      <c r="L357" s="37">
        <v>1.36</v>
      </c>
      <c r="M357" s="37">
        <v>159.41999999999999</v>
      </c>
      <c r="N357" s="37">
        <v>587.01</v>
      </c>
    </row>
    <row r="358" spans="1:14" x14ac:dyDescent="0.25">
      <c r="A358" s="22" t="s">
        <v>490</v>
      </c>
      <c r="B358" s="22" t="s">
        <v>1663</v>
      </c>
      <c r="C358" s="22" t="s">
        <v>2572</v>
      </c>
      <c r="D358" s="22" t="s">
        <v>1664</v>
      </c>
      <c r="E358" s="22" t="s">
        <v>1665</v>
      </c>
      <c r="F358" s="22" t="s">
        <v>893</v>
      </c>
      <c r="G358" s="22" t="s">
        <v>1666</v>
      </c>
      <c r="H358" s="22" t="s">
        <v>1070</v>
      </c>
      <c r="I358" s="22">
        <v>153.13</v>
      </c>
      <c r="J358" s="22">
        <v>575.12</v>
      </c>
      <c r="K358" s="37">
        <v>10</v>
      </c>
      <c r="L358" s="37">
        <v>1.36</v>
      </c>
      <c r="M358" s="37">
        <v>164.49</v>
      </c>
      <c r="N358" s="37">
        <v>586.48</v>
      </c>
    </row>
    <row r="359" spans="1:14" x14ac:dyDescent="0.25">
      <c r="A359" s="22" t="s">
        <v>491</v>
      </c>
      <c r="B359" s="22" t="s">
        <v>1903</v>
      </c>
      <c r="C359" s="22" t="s">
        <v>834</v>
      </c>
      <c r="D359" s="22" t="s">
        <v>1904</v>
      </c>
      <c r="E359" s="22" t="s">
        <v>1905</v>
      </c>
      <c r="F359" s="22" t="s">
        <v>893</v>
      </c>
      <c r="G359" s="22" t="s">
        <v>1906</v>
      </c>
      <c r="H359" s="22" t="s">
        <v>1012</v>
      </c>
      <c r="I359" s="22">
        <v>159.51</v>
      </c>
      <c r="J359" s="22">
        <v>543.4</v>
      </c>
      <c r="K359" s="37">
        <v>10</v>
      </c>
      <c r="L359" s="37">
        <v>1.36</v>
      </c>
      <c r="M359" s="37">
        <v>170.87</v>
      </c>
      <c r="N359" s="37">
        <v>554.76</v>
      </c>
    </row>
    <row r="360" spans="1:14" x14ac:dyDescent="0.25">
      <c r="A360" s="22" t="s">
        <v>492</v>
      </c>
      <c r="B360" s="22" t="s">
        <v>1163</v>
      </c>
      <c r="C360" s="22" t="s">
        <v>2554</v>
      </c>
      <c r="D360" s="22" t="s">
        <v>1164</v>
      </c>
      <c r="E360" s="22" t="s">
        <v>1165</v>
      </c>
      <c r="F360" s="22" t="s">
        <v>893</v>
      </c>
      <c r="G360" s="22" t="s">
        <v>1166</v>
      </c>
      <c r="H360" s="22" t="s">
        <v>1167</v>
      </c>
      <c r="I360" s="22">
        <v>124.9</v>
      </c>
      <c r="J360" s="22">
        <v>550.4</v>
      </c>
      <c r="K360" s="37">
        <v>10</v>
      </c>
      <c r="L360" s="37">
        <v>7.13</v>
      </c>
      <c r="M360" s="37">
        <v>142.03</v>
      </c>
      <c r="N360" s="37">
        <v>567.53</v>
      </c>
    </row>
    <row r="361" spans="1:14" x14ac:dyDescent="0.25">
      <c r="A361" s="22" t="s">
        <v>493</v>
      </c>
      <c r="B361" s="22" t="s">
        <v>1923</v>
      </c>
      <c r="C361" s="22" t="s">
        <v>2581</v>
      </c>
      <c r="D361" s="22" t="s">
        <v>1924</v>
      </c>
      <c r="E361" s="22" t="s">
        <v>1925</v>
      </c>
      <c r="F361" s="22" t="s">
        <v>893</v>
      </c>
      <c r="G361" s="22" t="s">
        <v>1926</v>
      </c>
      <c r="H361" s="22" t="s">
        <v>1927</v>
      </c>
      <c r="I361" s="22">
        <v>149.79</v>
      </c>
      <c r="J361" s="22">
        <v>559.98</v>
      </c>
      <c r="K361" s="37">
        <v>10</v>
      </c>
      <c r="L361" s="37">
        <v>7.13</v>
      </c>
      <c r="M361" s="37">
        <v>166.92</v>
      </c>
      <c r="N361" s="37">
        <v>577.11</v>
      </c>
    </row>
    <row r="362" spans="1:14" x14ac:dyDescent="0.25">
      <c r="A362" s="22" t="s">
        <v>494</v>
      </c>
      <c r="B362" s="22" t="s">
        <v>1190</v>
      </c>
      <c r="C362" s="22" t="s">
        <v>2555</v>
      </c>
      <c r="D362" s="22" t="s">
        <v>1191</v>
      </c>
      <c r="E362" s="22" t="s">
        <v>1188</v>
      </c>
      <c r="F362" s="22" t="s">
        <v>893</v>
      </c>
      <c r="G362" s="22" t="s">
        <v>1192</v>
      </c>
      <c r="H362" s="22" t="s">
        <v>929</v>
      </c>
      <c r="I362" s="22">
        <v>157.44</v>
      </c>
      <c r="J362" s="22">
        <v>571.34</v>
      </c>
      <c r="K362" s="37">
        <v>10</v>
      </c>
      <c r="L362" s="37">
        <v>7.13</v>
      </c>
      <c r="M362" s="37">
        <v>174.57</v>
      </c>
      <c r="N362" s="37">
        <v>588.47</v>
      </c>
    </row>
    <row r="363" spans="1:14" x14ac:dyDescent="0.25">
      <c r="A363" s="22" t="s">
        <v>495</v>
      </c>
      <c r="B363" s="22" t="s">
        <v>1202</v>
      </c>
      <c r="C363" s="22" t="s">
        <v>2556</v>
      </c>
      <c r="D363" s="22" t="s">
        <v>1203</v>
      </c>
      <c r="E363" s="22" t="s">
        <v>1204</v>
      </c>
      <c r="F363" s="22" t="s">
        <v>893</v>
      </c>
      <c r="G363" s="22" t="s">
        <v>1205</v>
      </c>
      <c r="H363" s="22" t="s">
        <v>1080</v>
      </c>
      <c r="I363" s="22">
        <v>153.82</v>
      </c>
      <c r="J363" s="22">
        <v>568.04</v>
      </c>
      <c r="K363" s="37">
        <v>10</v>
      </c>
      <c r="L363" s="37">
        <v>7.13</v>
      </c>
      <c r="M363" s="37">
        <v>170.95</v>
      </c>
      <c r="N363" s="37">
        <v>585.16999999999996</v>
      </c>
    </row>
    <row r="364" spans="1:14" x14ac:dyDescent="0.25">
      <c r="A364" s="22" t="s">
        <v>496</v>
      </c>
      <c r="B364" s="22" t="s">
        <v>1239</v>
      </c>
      <c r="C364" s="22" t="s">
        <v>2557</v>
      </c>
      <c r="D364" s="22" t="s">
        <v>1240</v>
      </c>
      <c r="E364" s="22" t="s">
        <v>903</v>
      </c>
      <c r="F364" s="22" t="s">
        <v>893</v>
      </c>
      <c r="G364" s="22" t="s">
        <v>904</v>
      </c>
      <c r="H364" s="22" t="s">
        <v>903</v>
      </c>
      <c r="I364" s="22">
        <v>158.13</v>
      </c>
      <c r="J364" s="22">
        <v>574.4</v>
      </c>
      <c r="K364" s="37">
        <v>10</v>
      </c>
      <c r="L364" s="37">
        <v>7.13</v>
      </c>
      <c r="M364" s="37">
        <v>175.26</v>
      </c>
      <c r="N364" s="37">
        <v>591.53</v>
      </c>
    </row>
    <row r="365" spans="1:14" x14ac:dyDescent="0.25">
      <c r="A365" s="22" t="s">
        <v>497</v>
      </c>
      <c r="B365" s="22" t="s">
        <v>1245</v>
      </c>
      <c r="C365" s="22" t="s">
        <v>2558</v>
      </c>
      <c r="D365" s="22" t="s">
        <v>1246</v>
      </c>
      <c r="E365" s="22" t="s">
        <v>1247</v>
      </c>
      <c r="F365" s="22" t="s">
        <v>893</v>
      </c>
      <c r="G365" s="22" t="s">
        <v>1248</v>
      </c>
      <c r="H365" s="22" t="s">
        <v>1249</v>
      </c>
      <c r="I365" s="22">
        <v>137.9</v>
      </c>
      <c r="J365" s="22">
        <v>553.78</v>
      </c>
      <c r="K365" s="37">
        <v>10</v>
      </c>
      <c r="L365" s="37">
        <v>7.13</v>
      </c>
      <c r="M365" s="37">
        <v>155.03</v>
      </c>
      <c r="N365" s="37">
        <v>570.91</v>
      </c>
    </row>
    <row r="366" spans="1:14" x14ac:dyDescent="0.25">
      <c r="A366" s="22" t="s">
        <v>498</v>
      </c>
      <c r="B366" s="22" t="s">
        <v>1267</v>
      </c>
      <c r="C366" s="22" t="s">
        <v>2559</v>
      </c>
      <c r="D366" s="22" t="s">
        <v>1268</v>
      </c>
      <c r="E366" s="22" t="s">
        <v>1269</v>
      </c>
      <c r="F366" s="22" t="s">
        <v>893</v>
      </c>
      <c r="G366" s="22" t="s">
        <v>1270</v>
      </c>
      <c r="H366" s="22" t="s">
        <v>1271</v>
      </c>
      <c r="I366" s="22">
        <v>146.99</v>
      </c>
      <c r="J366" s="22">
        <v>557.38</v>
      </c>
      <c r="K366" s="37">
        <v>10</v>
      </c>
      <c r="L366" s="37">
        <v>7.13</v>
      </c>
      <c r="M366" s="37">
        <v>164.12</v>
      </c>
      <c r="N366" s="37">
        <v>574.51</v>
      </c>
    </row>
    <row r="367" spans="1:14" x14ac:dyDescent="0.25">
      <c r="A367" s="22" t="s">
        <v>499</v>
      </c>
      <c r="B367" s="22" t="s">
        <v>1567</v>
      </c>
      <c r="C367" s="22" t="s">
        <v>2564</v>
      </c>
      <c r="D367" s="22" t="s">
        <v>1568</v>
      </c>
      <c r="E367" s="22" t="s">
        <v>892</v>
      </c>
      <c r="F367" s="22" t="s">
        <v>893</v>
      </c>
      <c r="G367" s="22" t="s">
        <v>1569</v>
      </c>
      <c r="H367" s="22" t="s">
        <v>895</v>
      </c>
      <c r="I367" s="22">
        <v>177.86</v>
      </c>
      <c r="J367" s="22">
        <v>567.20000000000005</v>
      </c>
      <c r="K367" s="37">
        <v>10</v>
      </c>
      <c r="L367" s="37">
        <v>1.36</v>
      </c>
      <c r="M367" s="37">
        <v>189.22</v>
      </c>
      <c r="N367" s="37">
        <v>578.55999999999995</v>
      </c>
    </row>
    <row r="368" spans="1:14" x14ac:dyDescent="0.25">
      <c r="A368" s="22" t="s">
        <v>500</v>
      </c>
      <c r="B368" s="22" t="s">
        <v>1654</v>
      </c>
      <c r="C368" s="22" t="s">
        <v>2570</v>
      </c>
      <c r="D368" s="22" t="s">
        <v>1655</v>
      </c>
      <c r="E368" s="22" t="s">
        <v>1656</v>
      </c>
      <c r="F368" s="22" t="s">
        <v>893</v>
      </c>
      <c r="G368" s="22" t="s">
        <v>1657</v>
      </c>
      <c r="H368" s="22" t="s">
        <v>1658</v>
      </c>
      <c r="I368" s="22">
        <v>148.81</v>
      </c>
      <c r="J368" s="22">
        <v>562.91</v>
      </c>
      <c r="K368" s="37">
        <v>10</v>
      </c>
      <c r="L368" s="37">
        <v>1.36</v>
      </c>
      <c r="M368" s="37">
        <v>160.16999999999999</v>
      </c>
      <c r="N368" s="37">
        <v>574.27</v>
      </c>
    </row>
    <row r="369" spans="1:14" x14ac:dyDescent="0.25">
      <c r="A369" s="22" t="s">
        <v>501</v>
      </c>
      <c r="B369" s="22" t="s">
        <v>1659</v>
      </c>
      <c r="C369" s="22" t="s">
        <v>2571</v>
      </c>
      <c r="D369" s="22" t="s">
        <v>1660</v>
      </c>
      <c r="E369" s="22" t="s">
        <v>1661</v>
      </c>
      <c r="F369" s="22" t="s">
        <v>893</v>
      </c>
      <c r="G369" s="22" t="s">
        <v>1662</v>
      </c>
      <c r="H369" s="22" t="s">
        <v>909</v>
      </c>
      <c r="I369" s="22">
        <v>161.18</v>
      </c>
      <c r="J369" s="22">
        <v>585.65</v>
      </c>
      <c r="K369" s="37">
        <v>10</v>
      </c>
      <c r="L369" s="37">
        <v>7.13</v>
      </c>
      <c r="M369" s="37">
        <v>178.31</v>
      </c>
      <c r="N369" s="37">
        <v>602.78</v>
      </c>
    </row>
    <row r="370" spans="1:14" x14ac:dyDescent="0.25">
      <c r="A370" s="22" t="s">
        <v>502</v>
      </c>
      <c r="B370" s="22" t="s">
        <v>1725</v>
      </c>
      <c r="C370" s="22" t="s">
        <v>2573</v>
      </c>
      <c r="D370" s="22" t="s">
        <v>1726</v>
      </c>
      <c r="E370" s="22" t="s">
        <v>1727</v>
      </c>
      <c r="F370" s="22" t="s">
        <v>893</v>
      </c>
      <c r="G370" s="22" t="s">
        <v>1728</v>
      </c>
      <c r="H370" s="22" t="s">
        <v>1325</v>
      </c>
      <c r="I370" s="22">
        <v>131.58000000000001</v>
      </c>
      <c r="J370" s="22">
        <v>554.12</v>
      </c>
      <c r="K370" s="37">
        <v>10</v>
      </c>
      <c r="L370" s="37">
        <v>7.13</v>
      </c>
      <c r="M370" s="37">
        <v>148.71</v>
      </c>
      <c r="N370" s="37">
        <v>571.25</v>
      </c>
    </row>
    <row r="371" spans="1:14" x14ac:dyDescent="0.25">
      <c r="A371" s="22" t="s">
        <v>503</v>
      </c>
      <c r="B371" s="22" t="s">
        <v>1737</v>
      </c>
      <c r="C371" s="22" t="s">
        <v>2574</v>
      </c>
      <c r="D371" s="22" t="s">
        <v>1738</v>
      </c>
      <c r="E371" s="22" t="s">
        <v>1739</v>
      </c>
      <c r="F371" s="22" t="s">
        <v>893</v>
      </c>
      <c r="G371" s="22" t="s">
        <v>1740</v>
      </c>
      <c r="H371" s="22" t="s">
        <v>1724</v>
      </c>
      <c r="I371" s="22">
        <v>163.19</v>
      </c>
      <c r="J371" s="22">
        <v>581.99</v>
      </c>
      <c r="K371" s="37">
        <v>10</v>
      </c>
      <c r="L371" s="37">
        <v>7.13</v>
      </c>
      <c r="M371" s="37">
        <v>180.32</v>
      </c>
      <c r="N371" s="37">
        <v>599.12</v>
      </c>
    </row>
    <row r="372" spans="1:14" x14ac:dyDescent="0.25">
      <c r="A372" s="22" t="s">
        <v>504</v>
      </c>
      <c r="B372" s="22" t="s">
        <v>2174</v>
      </c>
      <c r="C372" s="22" t="s">
        <v>2589</v>
      </c>
      <c r="D372" s="22" t="s">
        <v>2175</v>
      </c>
      <c r="E372" s="22" t="s">
        <v>1489</v>
      </c>
      <c r="F372" s="22" t="s">
        <v>893</v>
      </c>
      <c r="G372" s="22" t="s">
        <v>2176</v>
      </c>
      <c r="H372" s="22" t="s">
        <v>1491</v>
      </c>
      <c r="I372" s="22">
        <v>157.15</v>
      </c>
      <c r="J372" s="22">
        <v>573.4</v>
      </c>
      <c r="K372" s="37">
        <v>10</v>
      </c>
      <c r="L372" s="37">
        <v>7.13</v>
      </c>
      <c r="M372" s="37">
        <v>174.28</v>
      </c>
      <c r="N372" s="37">
        <v>590.53</v>
      </c>
    </row>
    <row r="373" spans="1:14" x14ac:dyDescent="0.25">
      <c r="A373" s="22" t="s">
        <v>505</v>
      </c>
      <c r="B373" s="22" t="s">
        <v>1784</v>
      </c>
      <c r="C373" s="22" t="s">
        <v>2575</v>
      </c>
      <c r="D373" s="22" t="s">
        <v>1785</v>
      </c>
      <c r="E373" s="22" t="s">
        <v>1786</v>
      </c>
      <c r="F373" s="22" t="s">
        <v>893</v>
      </c>
      <c r="G373" s="22" t="s">
        <v>1787</v>
      </c>
      <c r="H373" s="22" t="s">
        <v>1080</v>
      </c>
      <c r="I373" s="22">
        <v>143.19999999999999</v>
      </c>
      <c r="J373" s="22">
        <v>567.01</v>
      </c>
      <c r="K373" s="37">
        <v>10</v>
      </c>
      <c r="L373" s="37">
        <v>7.13</v>
      </c>
      <c r="M373" s="37">
        <v>160.33000000000001</v>
      </c>
      <c r="N373" s="37">
        <v>584.14</v>
      </c>
    </row>
    <row r="374" spans="1:14" x14ac:dyDescent="0.25">
      <c r="A374" s="22" t="s">
        <v>506</v>
      </c>
      <c r="B374" s="22" t="s">
        <v>1877</v>
      </c>
      <c r="C374" s="22" t="s">
        <v>2579</v>
      </c>
      <c r="D374" s="22" t="s">
        <v>1878</v>
      </c>
      <c r="E374" s="22" t="s">
        <v>1213</v>
      </c>
      <c r="F374" s="22" t="s">
        <v>893</v>
      </c>
      <c r="G374" s="22" t="s">
        <v>1879</v>
      </c>
      <c r="H374" s="22" t="s">
        <v>1215</v>
      </c>
      <c r="I374" s="22">
        <v>142.88999999999999</v>
      </c>
      <c r="J374" s="22">
        <v>561.98</v>
      </c>
      <c r="K374" s="37">
        <v>10</v>
      </c>
      <c r="L374" s="37">
        <v>7.13</v>
      </c>
      <c r="M374" s="37">
        <v>160.02000000000001</v>
      </c>
      <c r="N374" s="37">
        <v>579.11</v>
      </c>
    </row>
    <row r="375" spans="1:14" x14ac:dyDescent="0.25">
      <c r="A375" s="22" t="s">
        <v>507</v>
      </c>
      <c r="B375" s="22" t="s">
        <v>2167</v>
      </c>
      <c r="C375" s="22" t="s">
        <v>848</v>
      </c>
      <c r="D375" s="22" t="s">
        <v>2168</v>
      </c>
      <c r="E375" s="22" t="s">
        <v>1176</v>
      </c>
      <c r="F375" s="22" t="s">
        <v>893</v>
      </c>
      <c r="G375" s="22" t="s">
        <v>2169</v>
      </c>
      <c r="H375" s="22" t="s">
        <v>2170</v>
      </c>
      <c r="I375" s="22">
        <v>139.44</v>
      </c>
      <c r="J375" s="22">
        <v>564.58000000000004</v>
      </c>
      <c r="K375" s="37">
        <v>10</v>
      </c>
      <c r="L375" s="37">
        <v>7.13</v>
      </c>
      <c r="M375" s="37">
        <v>156.57</v>
      </c>
      <c r="N375" s="37">
        <v>581.71</v>
      </c>
    </row>
    <row r="376" spans="1:14" x14ac:dyDescent="0.25">
      <c r="A376" s="22" t="s">
        <v>508</v>
      </c>
      <c r="B376" s="22" t="s">
        <v>1934</v>
      </c>
      <c r="C376" s="22" t="s">
        <v>849</v>
      </c>
      <c r="D376" s="22" t="s">
        <v>1935</v>
      </c>
      <c r="E376" s="22" t="s">
        <v>1936</v>
      </c>
      <c r="F376" s="22" t="s">
        <v>893</v>
      </c>
      <c r="G376" s="22" t="s">
        <v>1937</v>
      </c>
      <c r="H376" s="22" t="s">
        <v>952</v>
      </c>
      <c r="I376" s="22">
        <v>175.55</v>
      </c>
      <c r="J376" s="22">
        <v>577.76</v>
      </c>
      <c r="K376" s="37">
        <v>10</v>
      </c>
      <c r="L376" s="37">
        <v>7.13</v>
      </c>
      <c r="M376" s="37">
        <v>192.68</v>
      </c>
      <c r="N376" s="37">
        <v>594.89</v>
      </c>
    </row>
    <row r="377" spans="1:14" x14ac:dyDescent="0.25">
      <c r="A377" s="22" t="s">
        <v>509</v>
      </c>
      <c r="B377" s="22" t="s">
        <v>1875</v>
      </c>
      <c r="C377" s="22" t="s">
        <v>850</v>
      </c>
      <c r="D377" s="22" t="s">
        <v>1876</v>
      </c>
      <c r="E377" s="22" t="s">
        <v>1170</v>
      </c>
      <c r="F377" s="22" t="s">
        <v>893</v>
      </c>
      <c r="G377" s="22" t="s">
        <v>1171</v>
      </c>
      <c r="H377" s="22" t="s">
        <v>1070</v>
      </c>
      <c r="I377" s="22">
        <v>174.69</v>
      </c>
      <c r="J377" s="22">
        <v>571.92999999999995</v>
      </c>
      <c r="K377" s="37">
        <v>10</v>
      </c>
      <c r="L377" s="37">
        <v>7.13</v>
      </c>
      <c r="M377" s="37">
        <v>191.82</v>
      </c>
      <c r="N377" s="37">
        <v>589.05999999999995</v>
      </c>
    </row>
    <row r="378" spans="1:14" x14ac:dyDescent="0.25">
      <c r="A378" s="22" t="s">
        <v>510</v>
      </c>
      <c r="B378" s="22" t="s">
        <v>2031</v>
      </c>
      <c r="C378" s="22" t="s">
        <v>2585</v>
      </c>
      <c r="D378" s="22" t="s">
        <v>2032</v>
      </c>
      <c r="E378" s="22" t="s">
        <v>1170</v>
      </c>
      <c r="F378" s="22" t="s">
        <v>893</v>
      </c>
      <c r="G378" s="22" t="s">
        <v>1359</v>
      </c>
      <c r="H378" s="22" t="s">
        <v>1070</v>
      </c>
      <c r="I378" s="22">
        <v>158.22999999999999</v>
      </c>
      <c r="J378" s="22">
        <v>570.09</v>
      </c>
      <c r="K378" s="37">
        <v>10</v>
      </c>
      <c r="L378" s="37">
        <v>1.36</v>
      </c>
      <c r="M378" s="37">
        <v>169.59</v>
      </c>
      <c r="N378" s="37">
        <v>581.45000000000005</v>
      </c>
    </row>
    <row r="379" spans="1:14" x14ac:dyDescent="0.25">
      <c r="A379" s="22" t="s">
        <v>511</v>
      </c>
      <c r="B379" s="22" t="s">
        <v>2072</v>
      </c>
      <c r="C379" s="22" t="s">
        <v>2586</v>
      </c>
      <c r="D379" s="22" t="s">
        <v>2073</v>
      </c>
      <c r="E379" s="22" t="s">
        <v>1434</v>
      </c>
      <c r="F379" s="22" t="s">
        <v>893</v>
      </c>
      <c r="G379" s="22" t="s">
        <v>1435</v>
      </c>
      <c r="H379" s="22" t="s">
        <v>1436</v>
      </c>
      <c r="I379" s="22">
        <v>137.32</v>
      </c>
      <c r="J379" s="22">
        <v>584.72</v>
      </c>
      <c r="K379" s="37">
        <v>10</v>
      </c>
      <c r="L379" s="37">
        <v>7.13</v>
      </c>
      <c r="M379" s="37">
        <v>154.44999999999999</v>
      </c>
      <c r="N379" s="37">
        <v>601.85</v>
      </c>
    </row>
    <row r="380" spans="1:14" x14ac:dyDescent="0.25">
      <c r="A380" s="22" t="s">
        <v>512</v>
      </c>
      <c r="B380" s="22" t="s">
        <v>2207</v>
      </c>
      <c r="C380" s="22" t="s">
        <v>2591</v>
      </c>
      <c r="D380" s="22" t="s">
        <v>2208</v>
      </c>
      <c r="E380" s="22" t="s">
        <v>2209</v>
      </c>
      <c r="F380" s="22" t="s">
        <v>893</v>
      </c>
      <c r="G380" s="22" t="s">
        <v>2210</v>
      </c>
      <c r="H380" s="22" t="s">
        <v>1210</v>
      </c>
      <c r="I380" s="22">
        <v>136.46</v>
      </c>
      <c r="J380" s="22">
        <v>561.52</v>
      </c>
      <c r="K380" s="37">
        <v>10</v>
      </c>
      <c r="L380" s="37">
        <v>7.13</v>
      </c>
      <c r="M380" s="37">
        <v>153.59</v>
      </c>
      <c r="N380" s="37">
        <v>578.65</v>
      </c>
    </row>
    <row r="381" spans="1:14" x14ac:dyDescent="0.25">
      <c r="A381" s="22" t="s">
        <v>513</v>
      </c>
      <c r="B381" s="22" t="s">
        <v>2308</v>
      </c>
      <c r="C381" s="22" t="s">
        <v>2595</v>
      </c>
      <c r="D381" s="22" t="s">
        <v>2309</v>
      </c>
      <c r="E381" s="22" t="s">
        <v>1269</v>
      </c>
      <c r="F381" s="22" t="s">
        <v>893</v>
      </c>
      <c r="G381" s="22" t="s">
        <v>1270</v>
      </c>
      <c r="H381" s="22" t="s">
        <v>1271</v>
      </c>
      <c r="I381" s="22">
        <v>142.9</v>
      </c>
      <c r="J381" s="22">
        <v>557.79</v>
      </c>
      <c r="K381" s="37">
        <v>10</v>
      </c>
      <c r="L381" s="37">
        <v>7.13</v>
      </c>
      <c r="M381" s="37">
        <v>160.03</v>
      </c>
      <c r="N381" s="37">
        <v>574.91999999999996</v>
      </c>
    </row>
    <row r="382" spans="1:14" x14ac:dyDescent="0.25">
      <c r="A382" s="22" t="s">
        <v>514</v>
      </c>
      <c r="B382" s="22" t="s">
        <v>2350</v>
      </c>
      <c r="C382" s="22" t="s">
        <v>2598</v>
      </c>
      <c r="D382" s="22" t="s">
        <v>2351</v>
      </c>
      <c r="E382" s="22" t="s">
        <v>1646</v>
      </c>
      <c r="F382" s="22" t="s">
        <v>893</v>
      </c>
      <c r="G382" s="22" t="s">
        <v>2352</v>
      </c>
      <c r="H382" s="22" t="s">
        <v>1200</v>
      </c>
      <c r="I382" s="22">
        <v>144.19999999999999</v>
      </c>
      <c r="J382" s="22">
        <v>568.25</v>
      </c>
      <c r="K382" s="37">
        <v>10</v>
      </c>
      <c r="L382" s="37">
        <v>7.13</v>
      </c>
      <c r="M382" s="37">
        <v>161.33000000000001</v>
      </c>
      <c r="N382" s="37">
        <v>585.38</v>
      </c>
    </row>
    <row r="383" spans="1:14" x14ac:dyDescent="0.25">
      <c r="A383" s="22" t="s">
        <v>515</v>
      </c>
      <c r="B383" s="22" t="s">
        <v>2378</v>
      </c>
      <c r="C383" s="22" t="s">
        <v>2599</v>
      </c>
      <c r="D383" s="22" t="s">
        <v>2379</v>
      </c>
      <c r="E383" s="22" t="s">
        <v>1063</v>
      </c>
      <c r="F383" s="22" t="s">
        <v>893</v>
      </c>
      <c r="G383" s="22" t="s">
        <v>1064</v>
      </c>
      <c r="H383" s="22" t="s">
        <v>1065</v>
      </c>
      <c r="I383" s="22">
        <v>160.77000000000001</v>
      </c>
      <c r="J383" s="22">
        <v>572.76</v>
      </c>
      <c r="K383" s="37">
        <v>10</v>
      </c>
      <c r="L383" s="37">
        <v>7.13</v>
      </c>
      <c r="M383" s="37">
        <v>177.9</v>
      </c>
      <c r="N383" s="37">
        <v>589.89</v>
      </c>
    </row>
    <row r="384" spans="1:14" x14ac:dyDescent="0.25">
      <c r="A384" s="22" t="s">
        <v>516</v>
      </c>
      <c r="B384" s="22" t="s">
        <v>2392</v>
      </c>
      <c r="C384" s="22" t="s">
        <v>2653</v>
      </c>
      <c r="D384" s="22" t="s">
        <v>2654</v>
      </c>
      <c r="E384" s="22" t="s">
        <v>1068</v>
      </c>
      <c r="F384" s="22" t="s">
        <v>893</v>
      </c>
      <c r="G384" s="22" t="s">
        <v>2655</v>
      </c>
      <c r="H384" s="22" t="s">
        <v>1070</v>
      </c>
      <c r="I384" s="22">
        <v>159.63</v>
      </c>
      <c r="J384" s="22">
        <v>562.79</v>
      </c>
      <c r="K384" s="37">
        <v>10</v>
      </c>
      <c r="L384" s="37">
        <v>7.13</v>
      </c>
      <c r="M384" s="37">
        <v>176.76</v>
      </c>
      <c r="N384" s="37">
        <v>579.91999999999996</v>
      </c>
    </row>
    <row r="385" spans="1:14" x14ac:dyDescent="0.25">
      <c r="A385" s="22" t="s">
        <v>518</v>
      </c>
      <c r="B385" s="22" t="s">
        <v>2388</v>
      </c>
      <c r="C385" s="22" t="s">
        <v>211</v>
      </c>
      <c r="D385" s="22" t="s">
        <v>2389</v>
      </c>
      <c r="E385" s="22" t="s">
        <v>1200</v>
      </c>
      <c r="F385" s="22" t="s">
        <v>893</v>
      </c>
      <c r="G385" s="22" t="s">
        <v>1201</v>
      </c>
      <c r="H385" s="22" t="s">
        <v>895</v>
      </c>
      <c r="I385" s="22">
        <v>166.2</v>
      </c>
      <c r="J385" s="22">
        <v>576.71</v>
      </c>
      <c r="K385" s="37">
        <v>10</v>
      </c>
      <c r="L385" s="37">
        <v>7.13</v>
      </c>
      <c r="M385" s="37">
        <v>183.33</v>
      </c>
      <c r="N385" s="37">
        <v>593.84</v>
      </c>
    </row>
    <row r="386" spans="1:14" x14ac:dyDescent="0.25">
      <c r="A386" s="22" t="s">
        <v>520</v>
      </c>
      <c r="B386" s="22" t="s">
        <v>1850</v>
      </c>
      <c r="C386" s="22" t="s">
        <v>123</v>
      </c>
      <c r="D386" s="22" t="s">
        <v>1851</v>
      </c>
      <c r="E386" s="22" t="s">
        <v>1046</v>
      </c>
      <c r="F386" s="22" t="s">
        <v>893</v>
      </c>
      <c r="G386" s="22" t="s">
        <v>1047</v>
      </c>
      <c r="H386" s="22" t="s">
        <v>977</v>
      </c>
      <c r="I386" s="22">
        <v>111.76</v>
      </c>
      <c r="J386" s="22">
        <v>555.04999999999995</v>
      </c>
      <c r="K386" s="37">
        <v>10</v>
      </c>
      <c r="L386" s="37">
        <v>1.36</v>
      </c>
      <c r="M386" s="37">
        <v>123.12</v>
      </c>
      <c r="N386" s="37">
        <v>566.41</v>
      </c>
    </row>
    <row r="387" spans="1:14" x14ac:dyDescent="0.25">
      <c r="A387" s="22" t="s">
        <v>521</v>
      </c>
      <c r="B387" s="22" t="s">
        <v>2074</v>
      </c>
      <c r="C387" s="22" t="s">
        <v>155</v>
      </c>
      <c r="D387" s="22" t="s">
        <v>2075</v>
      </c>
      <c r="E387" s="22" t="s">
        <v>992</v>
      </c>
      <c r="F387" s="22" t="s">
        <v>893</v>
      </c>
      <c r="G387" s="22" t="s">
        <v>993</v>
      </c>
      <c r="H387" s="22" t="s">
        <v>972</v>
      </c>
      <c r="I387" s="22">
        <v>173.15</v>
      </c>
      <c r="J387" s="22">
        <v>558.99</v>
      </c>
      <c r="K387" s="37">
        <v>10</v>
      </c>
      <c r="L387" s="37">
        <v>1.36</v>
      </c>
      <c r="M387" s="37">
        <v>184.51</v>
      </c>
      <c r="N387" s="37">
        <v>570.35</v>
      </c>
    </row>
    <row r="388" spans="1:14" x14ac:dyDescent="0.25">
      <c r="A388" s="22" t="s">
        <v>522</v>
      </c>
      <c r="B388" s="22" t="s">
        <v>2435</v>
      </c>
      <c r="C388" s="22" t="s">
        <v>2436</v>
      </c>
      <c r="D388" s="22" t="s">
        <v>1488</v>
      </c>
      <c r="E388" s="22" t="s">
        <v>1489</v>
      </c>
      <c r="F388" s="22" t="s">
        <v>893</v>
      </c>
      <c r="G388" s="22" t="s">
        <v>1490</v>
      </c>
      <c r="H388" s="22" t="s">
        <v>1491</v>
      </c>
      <c r="I388" s="22">
        <v>147.19999999999999</v>
      </c>
      <c r="J388" s="22">
        <v>566.54</v>
      </c>
      <c r="K388" s="37">
        <v>10</v>
      </c>
      <c r="L388" s="37">
        <v>7.13</v>
      </c>
      <c r="M388" s="37">
        <v>164.33</v>
      </c>
      <c r="N388" s="37">
        <v>583.66999999999996</v>
      </c>
    </row>
    <row r="389" spans="1:14" x14ac:dyDescent="0.25">
      <c r="A389" s="22" t="s">
        <v>523</v>
      </c>
      <c r="B389" s="22" t="s">
        <v>1008</v>
      </c>
      <c r="C389" s="22" t="s">
        <v>12</v>
      </c>
      <c r="D389" s="22" t="s">
        <v>1009</v>
      </c>
      <c r="E389" s="22" t="s">
        <v>1010</v>
      </c>
      <c r="F389" s="22" t="s">
        <v>893</v>
      </c>
      <c r="G389" s="22" t="s">
        <v>1011</v>
      </c>
      <c r="H389" s="22" t="s">
        <v>1012</v>
      </c>
      <c r="I389" s="22">
        <v>163.18</v>
      </c>
      <c r="J389" s="22">
        <v>581.66</v>
      </c>
      <c r="K389" s="37">
        <v>10</v>
      </c>
      <c r="L389" s="37">
        <v>1.36</v>
      </c>
      <c r="M389" s="37">
        <v>174.54</v>
      </c>
      <c r="N389" s="37">
        <v>593.02</v>
      </c>
    </row>
    <row r="390" spans="1:14" x14ac:dyDescent="0.25">
      <c r="A390" s="22" t="s">
        <v>525</v>
      </c>
      <c r="B390" s="22" t="s">
        <v>2323</v>
      </c>
      <c r="C390" s="22" t="s">
        <v>3748</v>
      </c>
      <c r="D390" s="22" t="s">
        <v>2324</v>
      </c>
      <c r="E390" s="22" t="s">
        <v>1416</v>
      </c>
      <c r="F390" s="22" t="s">
        <v>893</v>
      </c>
      <c r="G390" s="22" t="s">
        <v>1417</v>
      </c>
      <c r="H390" s="22" t="s">
        <v>1056</v>
      </c>
      <c r="I390" s="22">
        <v>205.87</v>
      </c>
      <c r="J390" s="22">
        <v>591.29999999999995</v>
      </c>
      <c r="K390" s="37">
        <v>10</v>
      </c>
      <c r="L390" s="37">
        <v>1.36</v>
      </c>
      <c r="M390" s="37">
        <v>217.23</v>
      </c>
      <c r="N390" s="37">
        <v>602.66</v>
      </c>
    </row>
    <row r="391" spans="1:14" x14ac:dyDescent="0.25">
      <c r="A391" s="22" t="s">
        <v>526</v>
      </c>
      <c r="B391" s="22" t="s">
        <v>1623</v>
      </c>
      <c r="C391" s="22" t="s">
        <v>858</v>
      </c>
      <c r="D391" s="22" t="s">
        <v>1624</v>
      </c>
      <c r="E391" s="22" t="s">
        <v>1625</v>
      </c>
      <c r="F391" s="22" t="s">
        <v>893</v>
      </c>
      <c r="G391" s="22" t="s">
        <v>1626</v>
      </c>
      <c r="H391" s="22" t="s">
        <v>952</v>
      </c>
      <c r="I391" s="22">
        <v>141.43</v>
      </c>
      <c r="J391" s="22">
        <v>572.12</v>
      </c>
      <c r="K391" s="37">
        <v>10</v>
      </c>
      <c r="L391" s="37">
        <v>1.36</v>
      </c>
      <c r="M391" s="37">
        <v>152.79</v>
      </c>
      <c r="N391" s="37">
        <v>583.48</v>
      </c>
    </row>
    <row r="392" spans="1:14" x14ac:dyDescent="0.25">
      <c r="A392" s="22" t="s">
        <v>527</v>
      </c>
      <c r="B392" s="22" t="s">
        <v>1788</v>
      </c>
      <c r="C392" s="22" t="s">
        <v>2649</v>
      </c>
      <c r="D392" s="22" t="s">
        <v>1789</v>
      </c>
      <c r="E392" s="22" t="s">
        <v>1481</v>
      </c>
      <c r="F392" s="22" t="s">
        <v>893</v>
      </c>
      <c r="G392" s="22" t="s">
        <v>1790</v>
      </c>
      <c r="H392" s="22" t="s">
        <v>1472</v>
      </c>
      <c r="I392" s="22">
        <v>172.92</v>
      </c>
      <c r="J392" s="22">
        <v>544.91</v>
      </c>
      <c r="K392" s="37">
        <v>10</v>
      </c>
      <c r="L392" s="37">
        <v>1.36</v>
      </c>
      <c r="M392" s="37">
        <v>184.28</v>
      </c>
      <c r="N392" s="37">
        <v>556.27</v>
      </c>
    </row>
    <row r="393" spans="1:14" x14ac:dyDescent="0.25">
      <c r="A393" s="22" t="s">
        <v>528</v>
      </c>
      <c r="B393" s="22" t="s">
        <v>1928</v>
      </c>
      <c r="C393" s="22" t="s">
        <v>136</v>
      </c>
      <c r="D393" s="22" t="s">
        <v>1929</v>
      </c>
      <c r="E393" s="22" t="s">
        <v>1046</v>
      </c>
      <c r="F393" s="22" t="s">
        <v>893</v>
      </c>
      <c r="G393" s="22" t="s">
        <v>1047</v>
      </c>
      <c r="H393" s="22" t="s">
        <v>977</v>
      </c>
      <c r="I393" s="22">
        <v>184.12</v>
      </c>
      <c r="J393" s="22">
        <v>552.30999999999995</v>
      </c>
      <c r="K393" s="37">
        <v>10</v>
      </c>
      <c r="L393" s="37">
        <v>1.36</v>
      </c>
      <c r="M393" s="37">
        <v>195.48</v>
      </c>
      <c r="N393" s="37">
        <v>563.66999999999996</v>
      </c>
    </row>
    <row r="394" spans="1:14" x14ac:dyDescent="0.25">
      <c r="A394" s="22" t="s">
        <v>530</v>
      </c>
      <c r="B394" s="22" t="s">
        <v>2327</v>
      </c>
      <c r="C394" s="22" t="s">
        <v>201</v>
      </c>
      <c r="D394" s="22" t="s">
        <v>2328</v>
      </c>
      <c r="E394" s="22" t="s">
        <v>1434</v>
      </c>
      <c r="F394" s="22" t="s">
        <v>893</v>
      </c>
      <c r="G394" s="22" t="s">
        <v>1435</v>
      </c>
      <c r="H394" s="22" t="s">
        <v>1436</v>
      </c>
      <c r="I394" s="22">
        <v>135.84</v>
      </c>
      <c r="J394" s="22">
        <v>571.46</v>
      </c>
      <c r="K394" s="37">
        <v>10</v>
      </c>
      <c r="L394" s="37">
        <v>7.13</v>
      </c>
      <c r="M394" s="37">
        <v>152.97</v>
      </c>
      <c r="N394" s="37">
        <v>588.59</v>
      </c>
    </row>
    <row r="395" spans="1:14" x14ac:dyDescent="0.25">
      <c r="A395" s="22" t="s">
        <v>531</v>
      </c>
      <c r="B395" s="22" t="s">
        <v>1541</v>
      </c>
      <c r="C395" s="22" t="s">
        <v>76</v>
      </c>
      <c r="D395" s="22" t="s">
        <v>1542</v>
      </c>
      <c r="E395" s="22" t="s">
        <v>1543</v>
      </c>
      <c r="F395" s="22" t="s">
        <v>893</v>
      </c>
      <c r="G395" s="22" t="s">
        <v>2647</v>
      </c>
      <c r="H395" s="22" t="s">
        <v>1042</v>
      </c>
      <c r="I395" s="22">
        <v>174.1</v>
      </c>
      <c r="J395" s="22">
        <v>541.82000000000005</v>
      </c>
      <c r="K395" s="37">
        <v>10</v>
      </c>
      <c r="L395" s="37">
        <v>1.36</v>
      </c>
      <c r="M395" s="37">
        <v>185.46</v>
      </c>
      <c r="N395" s="37">
        <v>553.17999999999995</v>
      </c>
    </row>
    <row r="396" spans="1:14" x14ac:dyDescent="0.25">
      <c r="A396" s="22" t="s">
        <v>532</v>
      </c>
      <c r="B396" s="22" t="s">
        <v>1997</v>
      </c>
      <c r="C396" s="22" t="s">
        <v>859</v>
      </c>
      <c r="D396" s="22" t="s">
        <v>1998</v>
      </c>
      <c r="E396" s="22" t="s">
        <v>1999</v>
      </c>
      <c r="F396" s="22" t="s">
        <v>893</v>
      </c>
      <c r="G396" s="22" t="s">
        <v>2657</v>
      </c>
      <c r="H396" s="22" t="s">
        <v>1549</v>
      </c>
      <c r="I396" s="22">
        <v>171.03</v>
      </c>
      <c r="J396" s="22">
        <v>541.44000000000005</v>
      </c>
      <c r="K396" s="37">
        <v>10</v>
      </c>
      <c r="L396" s="37">
        <v>0</v>
      </c>
      <c r="M396" s="37">
        <v>181.03</v>
      </c>
      <c r="N396" s="37">
        <v>551.44000000000005</v>
      </c>
    </row>
    <row r="397" spans="1:14" x14ac:dyDescent="0.25">
      <c r="A397" s="22" t="s">
        <v>533</v>
      </c>
      <c r="B397" s="22" t="s">
        <v>1129</v>
      </c>
      <c r="C397" s="22" t="s">
        <v>2551</v>
      </c>
      <c r="D397" s="22" t="s">
        <v>1130</v>
      </c>
      <c r="E397" s="22" t="s">
        <v>1131</v>
      </c>
      <c r="F397" s="22" t="s">
        <v>893</v>
      </c>
      <c r="G397" s="22" t="s">
        <v>1132</v>
      </c>
      <c r="H397" s="22" t="s">
        <v>1133</v>
      </c>
      <c r="I397" s="22">
        <v>145.61000000000001</v>
      </c>
      <c r="J397" s="22">
        <v>560.67999999999995</v>
      </c>
      <c r="K397" s="37">
        <v>10</v>
      </c>
      <c r="L397" s="37">
        <v>1.36</v>
      </c>
      <c r="M397" s="37">
        <v>156.97</v>
      </c>
      <c r="N397" s="37">
        <v>572.04</v>
      </c>
    </row>
    <row r="398" spans="1:14" x14ac:dyDescent="0.25">
      <c r="A398" s="22" t="s">
        <v>534</v>
      </c>
      <c r="B398" s="22" t="s">
        <v>1954</v>
      </c>
      <c r="C398" s="22" t="s">
        <v>141</v>
      </c>
      <c r="D398" s="22" t="s">
        <v>1955</v>
      </c>
      <c r="E398" s="22" t="s">
        <v>1184</v>
      </c>
      <c r="F398" s="22" t="s">
        <v>893</v>
      </c>
      <c r="G398" s="22" t="s">
        <v>1185</v>
      </c>
      <c r="H398" s="22" t="s">
        <v>1138</v>
      </c>
      <c r="I398" s="22">
        <v>161.19999999999999</v>
      </c>
      <c r="J398" s="22">
        <v>559.75</v>
      </c>
      <c r="K398" s="37">
        <v>10</v>
      </c>
      <c r="L398" s="37">
        <v>1.36</v>
      </c>
      <c r="M398" s="37">
        <v>172.56</v>
      </c>
      <c r="N398" s="37">
        <v>571.11</v>
      </c>
    </row>
    <row r="399" spans="1:14" x14ac:dyDescent="0.25">
      <c r="A399" s="22" t="s">
        <v>535</v>
      </c>
      <c r="B399" s="22" t="s">
        <v>2142</v>
      </c>
      <c r="C399" s="22" t="s">
        <v>860</v>
      </c>
      <c r="D399" s="22" t="s">
        <v>2143</v>
      </c>
      <c r="E399" s="22" t="s">
        <v>2144</v>
      </c>
      <c r="F399" s="22" t="s">
        <v>893</v>
      </c>
      <c r="G399" s="22" t="s">
        <v>2145</v>
      </c>
      <c r="H399" s="22" t="s">
        <v>1114</v>
      </c>
      <c r="I399" s="22">
        <v>178.11</v>
      </c>
      <c r="J399" s="22">
        <v>585.59</v>
      </c>
      <c r="K399" s="37">
        <v>10</v>
      </c>
      <c r="L399" s="37">
        <v>1.36</v>
      </c>
      <c r="M399" s="37">
        <v>189.47</v>
      </c>
      <c r="N399" s="37">
        <v>596.95000000000005</v>
      </c>
    </row>
    <row r="400" spans="1:14" x14ac:dyDescent="0.25">
      <c r="A400" s="22" t="s">
        <v>536</v>
      </c>
      <c r="B400" s="22" t="s">
        <v>2353</v>
      </c>
      <c r="C400" s="22" t="s">
        <v>205</v>
      </c>
      <c r="D400" s="22" t="s">
        <v>2354</v>
      </c>
      <c r="E400" s="22" t="s">
        <v>2355</v>
      </c>
      <c r="F400" s="22" t="s">
        <v>893</v>
      </c>
      <c r="G400" s="22" t="s">
        <v>2356</v>
      </c>
      <c r="H400" s="22" t="s">
        <v>2011</v>
      </c>
      <c r="I400" s="22">
        <v>129.03</v>
      </c>
      <c r="J400" s="22">
        <v>549.35</v>
      </c>
      <c r="K400" s="37">
        <v>10</v>
      </c>
      <c r="L400" s="37">
        <v>7.13</v>
      </c>
      <c r="M400" s="37">
        <v>146.16</v>
      </c>
      <c r="N400" s="37">
        <v>566.48</v>
      </c>
    </row>
    <row r="401" spans="1:14" x14ac:dyDescent="0.25">
      <c r="A401" s="22" t="s">
        <v>537</v>
      </c>
      <c r="B401" s="22" t="s">
        <v>953</v>
      </c>
      <c r="C401" s="22" t="s">
        <v>4</v>
      </c>
      <c r="D401" s="22" t="s">
        <v>954</v>
      </c>
      <c r="E401" s="22" t="s">
        <v>955</v>
      </c>
      <c r="F401" s="22" t="s">
        <v>893</v>
      </c>
      <c r="G401" s="22" t="s">
        <v>956</v>
      </c>
      <c r="H401" s="22" t="s">
        <v>957</v>
      </c>
      <c r="I401" s="22">
        <v>141.35</v>
      </c>
      <c r="J401" s="22">
        <v>573.77</v>
      </c>
      <c r="K401" s="37">
        <v>10</v>
      </c>
      <c r="L401" s="37">
        <v>7.13</v>
      </c>
      <c r="M401" s="37">
        <v>158.47999999999999</v>
      </c>
      <c r="N401" s="37">
        <v>590.9</v>
      </c>
    </row>
    <row r="402" spans="1:14" x14ac:dyDescent="0.25">
      <c r="A402" s="22" t="s">
        <v>538</v>
      </c>
      <c r="B402" s="22" t="s">
        <v>1831</v>
      </c>
      <c r="C402" s="22" t="s">
        <v>861</v>
      </c>
      <c r="D402" s="22" t="s">
        <v>1832</v>
      </c>
      <c r="E402" s="22" t="s">
        <v>1833</v>
      </c>
      <c r="F402" s="22" t="s">
        <v>893</v>
      </c>
      <c r="G402" s="22" t="s">
        <v>1834</v>
      </c>
      <c r="H402" s="22" t="s">
        <v>957</v>
      </c>
      <c r="I402" s="22">
        <v>138.12</v>
      </c>
      <c r="J402" s="22">
        <v>565.1</v>
      </c>
      <c r="K402" s="37">
        <v>10</v>
      </c>
      <c r="L402" s="37">
        <v>7.13</v>
      </c>
      <c r="M402" s="37">
        <v>155.25</v>
      </c>
      <c r="N402" s="37">
        <v>582.23</v>
      </c>
    </row>
    <row r="403" spans="1:14" x14ac:dyDescent="0.25">
      <c r="A403" s="22" t="s">
        <v>539</v>
      </c>
      <c r="B403" s="22" t="s">
        <v>1272</v>
      </c>
      <c r="C403" s="22" t="s">
        <v>45</v>
      </c>
      <c r="D403" s="22" t="s">
        <v>1273</v>
      </c>
      <c r="E403" s="22" t="s">
        <v>1274</v>
      </c>
      <c r="F403" s="22" t="s">
        <v>893</v>
      </c>
      <c r="G403" s="22" t="s">
        <v>1275</v>
      </c>
      <c r="H403" s="22" t="s">
        <v>1276</v>
      </c>
      <c r="I403" s="22">
        <v>135.4</v>
      </c>
      <c r="J403" s="22">
        <v>537.13</v>
      </c>
      <c r="K403" s="37">
        <v>10</v>
      </c>
      <c r="L403" s="37">
        <v>1.36</v>
      </c>
      <c r="M403" s="37">
        <v>146.76</v>
      </c>
      <c r="N403" s="37">
        <v>548.49</v>
      </c>
    </row>
    <row r="404" spans="1:14" x14ac:dyDescent="0.25">
      <c r="A404" s="22" t="s">
        <v>540</v>
      </c>
      <c r="B404" s="22" t="s">
        <v>1496</v>
      </c>
      <c r="C404" s="22" t="s">
        <v>68</v>
      </c>
      <c r="D404" s="22" t="s">
        <v>1497</v>
      </c>
      <c r="E404" s="22" t="s">
        <v>1498</v>
      </c>
      <c r="F404" s="22" t="s">
        <v>893</v>
      </c>
      <c r="G404" s="22" t="s">
        <v>1499</v>
      </c>
      <c r="H404" s="22" t="s">
        <v>1276</v>
      </c>
      <c r="I404" s="22">
        <v>143.57</v>
      </c>
      <c r="J404" s="22">
        <v>573.01</v>
      </c>
      <c r="K404" s="37">
        <v>10</v>
      </c>
      <c r="L404" s="37">
        <v>7.13</v>
      </c>
      <c r="M404" s="37">
        <v>160.69999999999999</v>
      </c>
      <c r="N404" s="37">
        <v>590.14</v>
      </c>
    </row>
    <row r="405" spans="1:14" x14ac:dyDescent="0.25">
      <c r="A405" s="22" t="s">
        <v>541</v>
      </c>
      <c r="B405" s="22" t="s">
        <v>1574</v>
      </c>
      <c r="C405" s="22" t="s">
        <v>80</v>
      </c>
      <c r="D405" s="22" t="s">
        <v>1575</v>
      </c>
      <c r="E405" s="22" t="s">
        <v>1576</v>
      </c>
      <c r="F405" s="22" t="s">
        <v>893</v>
      </c>
      <c r="G405" s="22" t="s">
        <v>1577</v>
      </c>
      <c r="H405" s="22" t="s">
        <v>895</v>
      </c>
      <c r="I405" s="22">
        <v>187.61</v>
      </c>
      <c r="J405" s="22">
        <v>578.49</v>
      </c>
      <c r="K405" s="37">
        <v>10</v>
      </c>
      <c r="L405" s="37">
        <v>7.13</v>
      </c>
      <c r="M405" s="37">
        <v>204.74</v>
      </c>
      <c r="N405" s="37">
        <v>595.62</v>
      </c>
    </row>
    <row r="406" spans="1:14" x14ac:dyDescent="0.25">
      <c r="A406" s="22" t="s">
        <v>543</v>
      </c>
      <c r="B406" s="22" t="s">
        <v>1329</v>
      </c>
      <c r="C406" s="22" t="s">
        <v>2561</v>
      </c>
      <c r="D406" s="22" t="s">
        <v>1330</v>
      </c>
      <c r="E406" s="22" t="s">
        <v>1331</v>
      </c>
      <c r="F406" s="22" t="s">
        <v>893</v>
      </c>
      <c r="G406" s="22" t="s">
        <v>1332</v>
      </c>
      <c r="H406" s="22" t="s">
        <v>1333</v>
      </c>
      <c r="I406" s="22">
        <v>136.85</v>
      </c>
      <c r="J406" s="22">
        <v>552.61</v>
      </c>
      <c r="K406" s="37">
        <v>10</v>
      </c>
      <c r="L406" s="37">
        <v>1.36</v>
      </c>
      <c r="M406" s="37">
        <v>148.21</v>
      </c>
      <c r="N406" s="37">
        <v>563.97</v>
      </c>
    </row>
    <row r="407" spans="1:14" x14ac:dyDescent="0.25">
      <c r="A407" s="22" t="s">
        <v>544</v>
      </c>
      <c r="B407" s="22" t="s">
        <v>1597</v>
      </c>
      <c r="C407" s="22" t="s">
        <v>84</v>
      </c>
      <c r="D407" s="22" t="s">
        <v>1598</v>
      </c>
      <c r="E407" s="22" t="s">
        <v>1599</v>
      </c>
      <c r="F407" s="22" t="s">
        <v>893</v>
      </c>
      <c r="G407" s="22" t="s">
        <v>1600</v>
      </c>
      <c r="H407" s="22" t="s">
        <v>1271</v>
      </c>
      <c r="I407" s="22">
        <v>164.88</v>
      </c>
      <c r="J407" s="22">
        <v>572.71</v>
      </c>
      <c r="K407" s="37">
        <v>10</v>
      </c>
      <c r="L407" s="37">
        <v>7.13</v>
      </c>
      <c r="M407" s="37">
        <v>182.01</v>
      </c>
      <c r="N407" s="37">
        <v>589.84</v>
      </c>
    </row>
    <row r="408" spans="1:14" x14ac:dyDescent="0.25">
      <c r="A408" s="22" t="s">
        <v>545</v>
      </c>
      <c r="B408" s="22" t="s">
        <v>1182</v>
      </c>
      <c r="C408" s="22" t="s">
        <v>34</v>
      </c>
      <c r="D408" s="22" t="s">
        <v>1183</v>
      </c>
      <c r="E408" s="22" t="s">
        <v>1184</v>
      </c>
      <c r="F408" s="22" t="s">
        <v>893</v>
      </c>
      <c r="G408" s="22" t="s">
        <v>1185</v>
      </c>
      <c r="H408" s="22" t="s">
        <v>1138</v>
      </c>
      <c r="I408" s="22">
        <v>142.27000000000001</v>
      </c>
      <c r="J408" s="22">
        <v>567.80999999999995</v>
      </c>
      <c r="K408" s="37">
        <v>10</v>
      </c>
      <c r="L408" s="37">
        <v>7.13</v>
      </c>
      <c r="M408" s="37">
        <v>159.4</v>
      </c>
      <c r="N408" s="37">
        <v>584.94000000000005</v>
      </c>
    </row>
    <row r="409" spans="1:14" x14ac:dyDescent="0.25">
      <c r="A409" s="22" t="s">
        <v>546</v>
      </c>
      <c r="B409" s="22" t="s">
        <v>1590</v>
      </c>
      <c r="C409" s="22" t="s">
        <v>82</v>
      </c>
      <c r="D409" s="22" t="s">
        <v>2616</v>
      </c>
      <c r="E409" s="22" t="s">
        <v>1592</v>
      </c>
      <c r="F409" s="22" t="s">
        <v>893</v>
      </c>
      <c r="G409" s="22" t="s">
        <v>1593</v>
      </c>
      <c r="H409" s="22" t="s">
        <v>1594</v>
      </c>
      <c r="I409" s="22">
        <v>154.96</v>
      </c>
      <c r="J409" s="22">
        <v>583.74</v>
      </c>
      <c r="K409" s="37">
        <v>10</v>
      </c>
      <c r="L409" s="37">
        <v>7.13</v>
      </c>
      <c r="M409" s="37">
        <v>172.09</v>
      </c>
      <c r="N409" s="37">
        <v>600.87</v>
      </c>
    </row>
    <row r="410" spans="1:14" x14ac:dyDescent="0.25">
      <c r="A410" s="22" t="s">
        <v>547</v>
      </c>
      <c r="B410" s="22" t="s">
        <v>1814</v>
      </c>
      <c r="C410" s="22" t="s">
        <v>2576</v>
      </c>
      <c r="D410" s="22" t="s">
        <v>1815</v>
      </c>
      <c r="E410" s="22" t="s">
        <v>1816</v>
      </c>
      <c r="F410" s="22" t="s">
        <v>893</v>
      </c>
      <c r="G410" s="22" t="s">
        <v>2650</v>
      </c>
      <c r="H410" s="22" t="s">
        <v>952</v>
      </c>
      <c r="I410" s="22">
        <v>171.3</v>
      </c>
      <c r="J410" s="22">
        <v>569.63</v>
      </c>
      <c r="K410" s="37">
        <v>10</v>
      </c>
      <c r="L410" s="37">
        <v>1.36</v>
      </c>
      <c r="M410" s="37">
        <v>182.66</v>
      </c>
      <c r="N410" s="37">
        <v>580.99</v>
      </c>
    </row>
    <row r="411" spans="1:14" x14ac:dyDescent="0.25">
      <c r="A411" s="22" t="s">
        <v>549</v>
      </c>
      <c r="B411" s="22" t="s">
        <v>1808</v>
      </c>
      <c r="C411" s="22" t="s">
        <v>225</v>
      </c>
      <c r="D411" s="22" t="s">
        <v>1809</v>
      </c>
      <c r="E411" s="22" t="s">
        <v>992</v>
      </c>
      <c r="F411" s="22" t="s">
        <v>893</v>
      </c>
      <c r="G411" s="22" t="s">
        <v>993</v>
      </c>
      <c r="H411" s="22" t="s">
        <v>972</v>
      </c>
      <c r="I411" s="22">
        <v>161.47999999999999</v>
      </c>
      <c r="J411" s="22">
        <v>566.29</v>
      </c>
      <c r="K411" s="37">
        <v>10</v>
      </c>
      <c r="L411" s="37">
        <v>7.13</v>
      </c>
      <c r="M411" s="37">
        <v>178.61</v>
      </c>
      <c r="N411" s="37">
        <v>583.41999999999996</v>
      </c>
    </row>
    <row r="412" spans="1:14" x14ac:dyDescent="0.25">
      <c r="A412" s="22" t="s">
        <v>550</v>
      </c>
      <c r="B412" s="22" t="s">
        <v>2442</v>
      </c>
      <c r="C412" s="22" t="s">
        <v>227</v>
      </c>
      <c r="D412" s="22" t="s">
        <v>2443</v>
      </c>
      <c r="E412" s="22" t="s">
        <v>1635</v>
      </c>
      <c r="F412" s="22" t="s">
        <v>893</v>
      </c>
      <c r="G412" s="22" t="s">
        <v>2078</v>
      </c>
      <c r="H412" s="22" t="s">
        <v>1238</v>
      </c>
      <c r="I412" s="22">
        <v>183.5</v>
      </c>
      <c r="J412" s="22">
        <v>587.83000000000004</v>
      </c>
      <c r="K412" s="37">
        <v>10</v>
      </c>
      <c r="L412" s="37">
        <v>7.13</v>
      </c>
      <c r="M412" s="37">
        <v>200.63</v>
      </c>
      <c r="N412" s="37">
        <v>604.96</v>
      </c>
    </row>
    <row r="413" spans="1:14" x14ac:dyDescent="0.25">
      <c r="A413" s="22" t="s">
        <v>551</v>
      </c>
      <c r="B413" s="22" t="s">
        <v>2256</v>
      </c>
      <c r="C413" s="22" t="s">
        <v>0</v>
      </c>
      <c r="D413" s="22" t="s">
        <v>2257</v>
      </c>
      <c r="E413" s="22" t="s">
        <v>2258</v>
      </c>
      <c r="F413" s="22" t="s">
        <v>893</v>
      </c>
      <c r="G413" s="22" t="s">
        <v>2259</v>
      </c>
      <c r="H413" s="22" t="s">
        <v>2250</v>
      </c>
      <c r="I413" s="22">
        <v>163.4</v>
      </c>
      <c r="J413" s="22">
        <v>550.62</v>
      </c>
      <c r="K413" s="37">
        <v>10</v>
      </c>
      <c r="L413" s="37">
        <v>1.36</v>
      </c>
      <c r="M413" s="37">
        <v>174.76</v>
      </c>
      <c r="N413" s="37">
        <v>561.98</v>
      </c>
    </row>
    <row r="414" spans="1:14" x14ac:dyDescent="0.25">
      <c r="A414" s="22" t="s">
        <v>552</v>
      </c>
      <c r="B414" s="22" t="s">
        <v>2643</v>
      </c>
      <c r="C414" s="22" t="s">
        <v>74</v>
      </c>
      <c r="D414" s="22" t="s">
        <v>2644</v>
      </c>
      <c r="E414" s="22" t="s">
        <v>2645</v>
      </c>
      <c r="F414" s="22" t="s">
        <v>893</v>
      </c>
      <c r="G414" s="22" t="s">
        <v>2646</v>
      </c>
      <c r="H414" s="22" t="s">
        <v>934</v>
      </c>
      <c r="I414" s="22">
        <v>150.55000000000001</v>
      </c>
      <c r="J414" s="22">
        <v>566.25</v>
      </c>
      <c r="K414" s="37">
        <v>10</v>
      </c>
      <c r="L414" s="37">
        <v>7.13</v>
      </c>
      <c r="M414" s="37">
        <v>167.68</v>
      </c>
      <c r="N414" s="37">
        <v>583.38</v>
      </c>
    </row>
    <row r="415" spans="1:14" x14ac:dyDescent="0.25">
      <c r="A415" s="22" t="s">
        <v>553</v>
      </c>
      <c r="B415" s="22" t="s">
        <v>2390</v>
      </c>
      <c r="C415" s="22" t="s">
        <v>229</v>
      </c>
      <c r="D415" s="22" t="s">
        <v>2391</v>
      </c>
      <c r="E415" s="22" t="s">
        <v>1661</v>
      </c>
      <c r="F415" s="22" t="s">
        <v>893</v>
      </c>
      <c r="G415" s="22" t="s">
        <v>1662</v>
      </c>
      <c r="H415" s="22" t="s">
        <v>909</v>
      </c>
      <c r="I415" s="22">
        <v>168.84</v>
      </c>
      <c r="J415" s="22">
        <v>567.29999999999995</v>
      </c>
      <c r="K415" s="37">
        <v>10</v>
      </c>
      <c r="L415" s="37">
        <v>7.13</v>
      </c>
      <c r="M415" s="37">
        <v>185.97</v>
      </c>
      <c r="N415" s="37">
        <v>584.42999999999995</v>
      </c>
    </row>
    <row r="416" spans="1:14" x14ac:dyDescent="0.25">
      <c r="A416" s="22" t="s">
        <v>557</v>
      </c>
      <c r="B416" s="22" t="s">
        <v>1578</v>
      </c>
      <c r="C416" s="22" t="s">
        <v>865</v>
      </c>
      <c r="D416" s="22" t="s">
        <v>3229</v>
      </c>
      <c r="E416" s="22" t="s">
        <v>1580</v>
      </c>
      <c r="F416" s="22" t="s">
        <v>893</v>
      </c>
      <c r="G416" s="22" t="s">
        <v>1581</v>
      </c>
      <c r="H416" s="22" t="s">
        <v>1128</v>
      </c>
      <c r="I416" s="22">
        <v>177.6</v>
      </c>
      <c r="J416" s="22">
        <v>554.39</v>
      </c>
      <c r="K416" s="37">
        <v>10</v>
      </c>
      <c r="L416" s="37">
        <v>1.36</v>
      </c>
      <c r="M416" s="37">
        <v>188.96</v>
      </c>
      <c r="N416" s="37">
        <v>565.75</v>
      </c>
    </row>
    <row r="417" spans="1:14" x14ac:dyDescent="0.25">
      <c r="A417" s="22" t="s">
        <v>558</v>
      </c>
      <c r="B417" s="22" t="s">
        <v>1562</v>
      </c>
      <c r="C417" s="22" t="s">
        <v>2437</v>
      </c>
      <c r="D417" s="22" t="s">
        <v>1563</v>
      </c>
      <c r="E417" s="22" t="s">
        <v>903</v>
      </c>
      <c r="F417" s="22" t="s">
        <v>893</v>
      </c>
      <c r="G417" s="22" t="s">
        <v>1564</v>
      </c>
      <c r="H417" s="22" t="s">
        <v>903</v>
      </c>
      <c r="I417" s="22">
        <v>158.12</v>
      </c>
      <c r="J417" s="22">
        <v>573.17999999999995</v>
      </c>
      <c r="K417" s="37">
        <v>10</v>
      </c>
      <c r="L417" s="37">
        <v>7.13</v>
      </c>
      <c r="M417" s="37">
        <v>175.25</v>
      </c>
      <c r="N417" s="37">
        <v>590.30999999999995</v>
      </c>
    </row>
    <row r="418" spans="1:14" x14ac:dyDescent="0.25">
      <c r="A418" s="22" t="s">
        <v>564</v>
      </c>
      <c r="B418" s="22" t="s">
        <v>1492</v>
      </c>
      <c r="C418" s="22" t="s">
        <v>866</v>
      </c>
      <c r="D418" s="22" t="s">
        <v>1493</v>
      </c>
      <c r="E418" s="22" t="s">
        <v>1494</v>
      </c>
      <c r="F418" s="22" t="s">
        <v>893</v>
      </c>
      <c r="G418" s="22" t="s">
        <v>1495</v>
      </c>
      <c r="H418" s="22" t="s">
        <v>924</v>
      </c>
      <c r="I418" s="22">
        <v>162.97</v>
      </c>
      <c r="J418" s="22">
        <v>580.63</v>
      </c>
      <c r="K418" s="37">
        <v>10</v>
      </c>
      <c r="L418" s="37">
        <v>7.13</v>
      </c>
      <c r="M418" s="37">
        <v>180.1</v>
      </c>
      <c r="N418" s="37">
        <v>597.76</v>
      </c>
    </row>
    <row r="419" spans="1:14" x14ac:dyDescent="0.25">
      <c r="A419" s="22" t="s">
        <v>565</v>
      </c>
      <c r="B419" s="22" t="s">
        <v>1883</v>
      </c>
      <c r="C419" s="22" t="s">
        <v>867</v>
      </c>
      <c r="D419" s="22" t="s">
        <v>1884</v>
      </c>
      <c r="E419" s="22" t="s">
        <v>1885</v>
      </c>
      <c r="F419" s="22" t="s">
        <v>893</v>
      </c>
      <c r="G419" s="22" t="s">
        <v>1886</v>
      </c>
      <c r="H419" s="22" t="s">
        <v>1056</v>
      </c>
      <c r="I419" s="22">
        <v>169.16</v>
      </c>
      <c r="J419" s="22">
        <v>598.55999999999995</v>
      </c>
      <c r="K419" s="37">
        <v>10</v>
      </c>
      <c r="L419" s="37">
        <v>7.13</v>
      </c>
      <c r="M419" s="37">
        <v>186.29</v>
      </c>
      <c r="N419" s="37">
        <v>615.69000000000005</v>
      </c>
    </row>
    <row r="420" spans="1:14" x14ac:dyDescent="0.25">
      <c r="A420" s="22" t="s">
        <v>566</v>
      </c>
      <c r="B420" s="22" t="s">
        <v>1985</v>
      </c>
      <c r="C420" s="22" t="s">
        <v>868</v>
      </c>
      <c r="D420" s="22" t="s">
        <v>1986</v>
      </c>
      <c r="E420" s="22" t="s">
        <v>1987</v>
      </c>
      <c r="F420" s="22" t="s">
        <v>893</v>
      </c>
      <c r="G420" s="22" t="s">
        <v>1988</v>
      </c>
      <c r="H420" s="22" t="s">
        <v>952</v>
      </c>
      <c r="I420" s="22">
        <v>156.38999999999999</v>
      </c>
      <c r="J420" s="22">
        <v>583.08000000000004</v>
      </c>
      <c r="K420" s="37">
        <v>10</v>
      </c>
      <c r="L420" s="37">
        <v>7.13</v>
      </c>
      <c r="M420" s="37">
        <v>173.52</v>
      </c>
      <c r="N420" s="37">
        <v>600.21</v>
      </c>
    </row>
    <row r="421" spans="1:14" x14ac:dyDescent="0.25">
      <c r="A421" s="22" t="s">
        <v>567</v>
      </c>
      <c r="B421" s="22" t="s">
        <v>2041</v>
      </c>
      <c r="C421" s="22" t="s">
        <v>869</v>
      </c>
      <c r="D421" s="22" t="s">
        <v>2042</v>
      </c>
      <c r="E421" s="22" t="s">
        <v>1503</v>
      </c>
      <c r="F421" s="22" t="s">
        <v>893</v>
      </c>
      <c r="G421" s="22" t="s">
        <v>1559</v>
      </c>
      <c r="H421" s="22" t="s">
        <v>1505</v>
      </c>
      <c r="I421" s="22">
        <v>148.22999999999999</v>
      </c>
      <c r="J421" s="22">
        <v>581.36</v>
      </c>
      <c r="K421" s="37">
        <v>10</v>
      </c>
      <c r="L421" s="37">
        <v>7.13</v>
      </c>
      <c r="M421" s="37">
        <v>165.36</v>
      </c>
      <c r="N421" s="37">
        <v>598.49</v>
      </c>
    </row>
    <row r="422" spans="1:14" x14ac:dyDescent="0.25">
      <c r="A422" s="22" t="s">
        <v>568</v>
      </c>
      <c r="B422" s="22" t="s">
        <v>2039</v>
      </c>
      <c r="C422" s="22" t="s">
        <v>870</v>
      </c>
      <c r="D422" s="22" t="s">
        <v>2040</v>
      </c>
      <c r="E422" s="22" t="s">
        <v>1059</v>
      </c>
      <c r="F422" s="22" t="s">
        <v>893</v>
      </c>
      <c r="G422" s="22" t="s">
        <v>1060</v>
      </c>
      <c r="H422" s="22" t="s">
        <v>1059</v>
      </c>
      <c r="I422" s="22">
        <v>172.71</v>
      </c>
      <c r="J422" s="22">
        <v>585.15</v>
      </c>
      <c r="K422" s="37">
        <v>10</v>
      </c>
      <c r="L422" s="37">
        <v>7.13</v>
      </c>
      <c r="M422" s="37">
        <v>189.84</v>
      </c>
      <c r="N422" s="37">
        <v>602.28</v>
      </c>
    </row>
    <row r="423" spans="1:14" x14ac:dyDescent="0.25">
      <c r="A423" s="22" t="s">
        <v>570</v>
      </c>
      <c r="B423" s="22" t="s">
        <v>948</v>
      </c>
      <c r="C423" s="22" t="s">
        <v>871</v>
      </c>
      <c r="D423" s="22" t="s">
        <v>949</v>
      </c>
      <c r="E423" s="22" t="s">
        <v>950</v>
      </c>
      <c r="F423" s="22" t="s">
        <v>893</v>
      </c>
      <c r="G423" s="22" t="s">
        <v>951</v>
      </c>
      <c r="H423" s="22" t="s">
        <v>952</v>
      </c>
      <c r="I423" s="22">
        <v>163.6</v>
      </c>
      <c r="J423" s="22">
        <v>591.64</v>
      </c>
      <c r="K423" s="37">
        <v>10</v>
      </c>
      <c r="L423" s="37">
        <v>7.13</v>
      </c>
      <c r="M423" s="37">
        <v>180.73</v>
      </c>
      <c r="N423" s="37">
        <v>608.77</v>
      </c>
    </row>
    <row r="424" spans="1:14" x14ac:dyDescent="0.25">
      <c r="A424" s="22" t="s">
        <v>569</v>
      </c>
      <c r="B424" s="22" t="s">
        <v>2302</v>
      </c>
      <c r="C424" s="22" t="s">
        <v>572</v>
      </c>
      <c r="D424" s="22" t="s">
        <v>2303</v>
      </c>
      <c r="E424" s="22" t="s">
        <v>900</v>
      </c>
      <c r="F424" s="22" t="s">
        <v>893</v>
      </c>
      <c r="G424" s="22" t="s">
        <v>2304</v>
      </c>
      <c r="H424" s="22" t="s">
        <v>952</v>
      </c>
      <c r="I424" s="22">
        <v>155.97999999999999</v>
      </c>
      <c r="J424" s="22">
        <v>585.59</v>
      </c>
      <c r="K424" s="37">
        <v>10</v>
      </c>
      <c r="L424" s="37">
        <v>7.13</v>
      </c>
      <c r="M424" s="37">
        <v>173.11</v>
      </c>
      <c r="N424" s="37">
        <v>602.72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28"/>
  <sheetViews>
    <sheetView workbookViewId="0">
      <selection sqref="A1:A1048576"/>
    </sheetView>
  </sheetViews>
  <sheetFormatPr defaultRowHeight="13.2" x14ac:dyDescent="0.25"/>
  <cols>
    <col min="1" max="1" width="9" customWidth="1"/>
    <col min="2" max="2" width="32.6640625" customWidth="1"/>
    <col min="3" max="3" width="35.44140625" customWidth="1"/>
    <col min="4" max="4" width="28.5546875" customWidth="1"/>
    <col min="5" max="5" width="16.88671875" customWidth="1"/>
    <col min="6" max="6" width="5.33203125" customWidth="1"/>
    <col min="7" max="7" width="10.5546875" customWidth="1"/>
    <col min="8" max="8" width="12.88671875" customWidth="1"/>
    <col min="9" max="9" width="7" customWidth="1"/>
    <col min="10" max="14" width="8.44140625" customWidth="1"/>
    <col min="15" max="15" width="8.109375" customWidth="1"/>
    <col min="16" max="16" width="8.6640625" customWidth="1"/>
    <col min="17" max="17" width="9.44140625" customWidth="1"/>
    <col min="18" max="18" width="7.5546875" customWidth="1"/>
    <col min="19" max="19" width="7.88671875" customWidth="1"/>
    <col min="20" max="20" width="14.44140625" customWidth="1"/>
    <col min="21" max="21" width="9.5546875" customWidth="1"/>
    <col min="22" max="22" width="9.44140625" customWidth="1"/>
    <col min="23" max="23" width="10.6640625" customWidth="1"/>
    <col min="24" max="24" width="7.6640625" customWidth="1"/>
    <col min="25" max="25" width="9.44140625" customWidth="1"/>
    <col min="26" max="26" width="6.6640625" customWidth="1"/>
    <col min="27" max="27" width="6.109375" customWidth="1"/>
    <col min="28" max="28" width="7.33203125" customWidth="1"/>
    <col min="29" max="29" width="8.44140625" customWidth="1"/>
    <col min="30" max="30" width="8.88671875" customWidth="1"/>
    <col min="31" max="31" width="7.88671875" customWidth="1"/>
    <col min="32" max="32" width="9" customWidth="1"/>
    <col min="33" max="33" width="10.109375" customWidth="1"/>
    <col min="34" max="34" width="10.5546875" customWidth="1"/>
    <col min="35" max="35" width="7.33203125" customWidth="1"/>
    <col min="36" max="36" width="9" customWidth="1"/>
    <col min="37" max="37" width="8.109375" customWidth="1"/>
    <col min="38" max="38" width="10" customWidth="1"/>
    <col min="40" max="40" width="10.33203125" customWidth="1"/>
    <col min="41" max="41" width="13.88671875" customWidth="1"/>
    <col min="42" max="42" width="7.88671875" customWidth="1"/>
    <col min="43" max="44" width="9.88671875" customWidth="1"/>
    <col min="45" max="46" width="8.6640625" customWidth="1"/>
    <col min="47" max="47" width="8.5546875" customWidth="1"/>
    <col min="48" max="48" width="7.44140625" customWidth="1"/>
    <col min="49" max="49" width="8.6640625" customWidth="1"/>
    <col min="50" max="50" width="10.109375" customWidth="1"/>
    <col min="51" max="51" width="9" customWidth="1"/>
    <col min="52" max="53" width="8.88671875" customWidth="1"/>
    <col min="54" max="54" width="7.6640625" customWidth="1"/>
    <col min="55" max="55" width="11" customWidth="1"/>
    <col min="56" max="56" width="9.88671875" customWidth="1"/>
    <col min="57" max="57" width="8.88671875" customWidth="1"/>
    <col min="58" max="58" width="10" customWidth="1"/>
    <col min="59" max="59" width="12.88671875" customWidth="1"/>
    <col min="60" max="60" width="12.44140625" customWidth="1"/>
    <col min="61" max="61" width="7.88671875" customWidth="1"/>
    <col min="62" max="62" width="10.109375" customWidth="1"/>
    <col min="63" max="63" width="10.33203125" customWidth="1"/>
    <col min="64" max="64" width="8.5546875" customWidth="1"/>
    <col min="65" max="65" width="9.88671875" customWidth="1"/>
    <col min="66" max="66" width="8.88671875" customWidth="1"/>
    <col min="67" max="67" width="8.109375" customWidth="1"/>
    <col min="68" max="68" width="5.6640625" customWidth="1"/>
    <col min="69" max="69" width="7.5546875" customWidth="1"/>
    <col min="70" max="70" width="11" customWidth="1"/>
    <col min="71" max="71" width="14.44140625" customWidth="1"/>
    <col min="72" max="72" width="6.109375" customWidth="1"/>
    <col min="73" max="73" width="7" customWidth="1"/>
    <col min="74" max="74" width="7.88671875" customWidth="1"/>
    <col min="75" max="75" width="7" customWidth="1"/>
    <col min="76" max="76" width="6.6640625" customWidth="1"/>
    <col min="77" max="77" width="8.44140625" customWidth="1"/>
    <col min="78" max="78" width="8.5546875" customWidth="1"/>
    <col min="79" max="79" width="8.6640625" customWidth="1"/>
    <col min="80" max="80" width="6.44140625" customWidth="1"/>
    <col min="81" max="82" width="8.6640625" customWidth="1"/>
    <col min="83" max="83" width="8" customWidth="1"/>
    <col min="84" max="84" width="7.44140625" customWidth="1"/>
    <col min="85" max="85" width="8.5546875" customWidth="1"/>
    <col min="86" max="86" width="7.88671875" customWidth="1"/>
    <col min="87" max="87" width="10.109375" customWidth="1"/>
    <col min="88" max="88" width="7.6640625" customWidth="1"/>
    <col min="89" max="89" width="8.88671875" customWidth="1"/>
    <col min="90" max="90" width="8" customWidth="1"/>
    <col min="91" max="91" width="8.44140625" customWidth="1"/>
    <col min="92" max="92" width="19.5546875" customWidth="1"/>
    <col min="93" max="93" width="6.5546875" customWidth="1"/>
    <col min="94" max="94" width="8.33203125" customWidth="1"/>
    <col min="95" max="95" width="10" customWidth="1"/>
    <col min="96" max="96" width="10.33203125" customWidth="1"/>
    <col min="97" max="97" width="10.5546875" customWidth="1"/>
    <col min="98" max="98" width="8.44140625" customWidth="1"/>
    <col min="99" max="99" width="9" customWidth="1"/>
    <col min="100" max="101" width="9.5546875" customWidth="1"/>
    <col min="102" max="103" width="11.109375" customWidth="1"/>
    <col min="104" max="104" width="8.33203125" customWidth="1"/>
    <col min="105" max="105" width="11.88671875" customWidth="1"/>
    <col min="106" max="106" width="7.33203125" customWidth="1"/>
    <col min="107" max="107" width="8" customWidth="1"/>
    <col min="108" max="108" width="10" customWidth="1"/>
    <col min="109" max="109" width="11.5546875" customWidth="1"/>
    <col min="110" max="110" width="8" customWidth="1"/>
    <col min="111" max="111" width="10" customWidth="1"/>
    <col min="112" max="112" width="10.109375" customWidth="1"/>
    <col min="113" max="113" width="10" customWidth="1"/>
    <col min="114" max="114" width="7.109375" customWidth="1"/>
    <col min="115" max="115" width="7.44140625" customWidth="1"/>
    <col min="116" max="116" width="9.33203125" customWidth="1"/>
    <col min="117" max="117" width="11.44140625" customWidth="1"/>
    <col min="118" max="118" width="9" customWidth="1"/>
    <col min="119" max="119" width="7.88671875" customWidth="1"/>
    <col min="120" max="120" width="10.88671875" customWidth="1"/>
    <col min="121" max="121" width="10.5546875" customWidth="1"/>
    <col min="122" max="122" width="10.33203125" customWidth="1"/>
    <col min="123" max="123" width="8" customWidth="1"/>
    <col min="124" max="124" width="7" customWidth="1"/>
    <col min="125" max="126" width="8" customWidth="1"/>
    <col min="127" max="127" width="9.88671875" customWidth="1"/>
    <col min="128" max="128" width="10.33203125" customWidth="1"/>
    <col min="129" max="129" width="8" customWidth="1"/>
    <col min="130" max="130" width="8.44140625" customWidth="1"/>
    <col min="131" max="131" width="7.5546875" customWidth="1"/>
    <col min="132" max="132" width="10.88671875" customWidth="1"/>
    <col min="133" max="134" width="10" customWidth="1"/>
    <col min="135" max="135" width="9.88671875" customWidth="1"/>
    <col min="136" max="136" width="8.6640625" customWidth="1"/>
    <col min="138" max="138" width="10.109375" customWidth="1"/>
    <col min="139" max="139" width="8.44140625" customWidth="1"/>
    <col min="140" max="140" width="7" customWidth="1"/>
    <col min="141" max="141" width="9.88671875" customWidth="1"/>
    <col min="142" max="142" width="11.109375" customWidth="1"/>
    <col min="143" max="146" width="10.33203125" customWidth="1"/>
    <col min="147" max="147" width="8.5546875" customWidth="1"/>
    <col min="148" max="151" width="7" customWidth="1"/>
    <col min="152" max="152" width="9" customWidth="1"/>
    <col min="153" max="153" width="11.5546875" customWidth="1"/>
    <col min="154" max="154" width="7.33203125" customWidth="1"/>
    <col min="155" max="155" width="7.109375" customWidth="1"/>
    <col min="156" max="156" width="9.44140625" customWidth="1"/>
    <col min="157" max="157" width="9.33203125" customWidth="1"/>
    <col min="158" max="158" width="7.5546875" customWidth="1"/>
    <col min="159" max="159" width="10.44140625" customWidth="1"/>
    <col min="161" max="161" width="10.5546875" customWidth="1"/>
    <col min="162" max="162" width="11.44140625" customWidth="1"/>
    <col min="163" max="163" width="9.6640625" customWidth="1"/>
    <col min="164" max="164" width="13.109375" customWidth="1"/>
    <col min="165" max="165" width="10.6640625" customWidth="1"/>
    <col min="166" max="166" width="11.44140625" customWidth="1"/>
    <col min="167" max="167" width="7.5546875" customWidth="1"/>
    <col min="168" max="168" width="11.6640625" customWidth="1"/>
    <col min="169" max="170" width="11.33203125" customWidth="1"/>
    <col min="171" max="171" width="12.88671875" customWidth="1"/>
    <col min="172" max="172" width="10.33203125" customWidth="1"/>
    <col min="173" max="173" width="10.6640625" customWidth="1"/>
    <col min="174" max="174" width="12.33203125" customWidth="1"/>
    <col min="175" max="175" width="10.109375" customWidth="1"/>
    <col min="176" max="176" width="7.33203125" customWidth="1"/>
    <col min="177" max="177" width="6.6640625" customWidth="1"/>
    <col min="178" max="178" width="7.109375" customWidth="1"/>
    <col min="179" max="179" width="6" customWidth="1"/>
    <col min="180" max="180" width="6.5546875" customWidth="1"/>
    <col min="181" max="181" width="7" customWidth="1"/>
    <col min="182" max="182" width="8.44140625" customWidth="1"/>
    <col min="183" max="183" width="9.88671875" customWidth="1"/>
    <col min="184" max="184" width="15.109375" customWidth="1"/>
    <col min="185" max="185" width="11.44140625" customWidth="1"/>
    <col min="186" max="186" width="10.88671875" customWidth="1"/>
    <col min="188" max="188" width="7.6640625" customWidth="1"/>
    <col min="189" max="189" width="9.88671875" customWidth="1"/>
    <col min="190" max="190" width="7.44140625" customWidth="1"/>
    <col min="191" max="191" width="9.5546875" customWidth="1"/>
    <col min="192" max="192" width="12.44140625" customWidth="1"/>
    <col min="193" max="193" width="9.44140625" customWidth="1"/>
    <col min="194" max="194" width="9" customWidth="1"/>
    <col min="195" max="195" width="35.44140625" customWidth="1"/>
    <col min="196" max="196" width="8" customWidth="1"/>
    <col min="197" max="197" width="7.109375" customWidth="1"/>
    <col min="198" max="198" width="32.6640625" customWidth="1"/>
    <col min="199" max="199" width="22.33203125" customWidth="1"/>
    <col min="200" max="200" width="20.33203125" customWidth="1"/>
    <col min="201" max="201" width="28.5546875" customWidth="1"/>
    <col min="202" max="202" width="13.33203125" customWidth="1"/>
    <col min="203" max="203" width="16.88671875" customWidth="1"/>
    <col min="204" max="204" width="5.33203125" customWidth="1"/>
    <col min="205" max="205" width="10.5546875" customWidth="1"/>
    <col min="206" max="206" width="68.6640625" customWidth="1"/>
    <col min="207" max="207" width="7.6640625" customWidth="1"/>
    <col min="208" max="208" width="7.109375" customWidth="1"/>
  </cols>
  <sheetData>
    <row r="1" spans="1:208" x14ac:dyDescent="0.25">
      <c r="A1" s="24" t="s">
        <v>876</v>
      </c>
      <c r="B1" s="24" t="s">
        <v>878</v>
      </c>
      <c r="C1" s="24" t="s">
        <v>877</v>
      </c>
      <c r="D1" s="24" t="s">
        <v>879</v>
      </c>
      <c r="E1" s="24" t="s">
        <v>880</v>
      </c>
      <c r="F1" s="24" t="s">
        <v>881</v>
      </c>
      <c r="G1" s="24" t="s">
        <v>882</v>
      </c>
      <c r="H1" s="24" t="s">
        <v>883</v>
      </c>
      <c r="I1" s="24" t="s">
        <v>884</v>
      </c>
      <c r="J1" s="24" t="s">
        <v>885</v>
      </c>
      <c r="K1" s="74" t="s">
        <v>887</v>
      </c>
      <c r="L1" s="74" t="s">
        <v>2666</v>
      </c>
      <c r="M1" s="74" t="s">
        <v>2667</v>
      </c>
      <c r="N1" s="74" t="s">
        <v>2668</v>
      </c>
      <c r="O1" s="24" t="s">
        <v>2677</v>
      </c>
      <c r="P1" s="24" t="s">
        <v>2678</v>
      </c>
      <c r="Q1" s="24" t="s">
        <v>2679</v>
      </c>
      <c r="R1" s="24" t="s">
        <v>2680</v>
      </c>
      <c r="S1" s="24" t="s">
        <v>2681</v>
      </c>
      <c r="T1" s="24" t="s">
        <v>2682</v>
      </c>
      <c r="U1" s="24" t="s">
        <v>2683</v>
      </c>
      <c r="V1" s="24" t="s">
        <v>2684</v>
      </c>
      <c r="W1" s="24" t="s">
        <v>2685</v>
      </c>
      <c r="X1" s="24" t="s">
        <v>2686</v>
      </c>
      <c r="Y1" s="24" t="s">
        <v>2687</v>
      </c>
      <c r="Z1" s="24" t="s">
        <v>2688</v>
      </c>
      <c r="AA1" s="24" t="s">
        <v>2689</v>
      </c>
      <c r="AB1" s="24" t="s">
        <v>2690</v>
      </c>
      <c r="AC1" s="24" t="s">
        <v>2691</v>
      </c>
      <c r="AD1" s="24" t="s">
        <v>2692</v>
      </c>
      <c r="AE1" s="24" t="s">
        <v>2693</v>
      </c>
      <c r="AF1" s="24" t="s">
        <v>2694</v>
      </c>
      <c r="AG1" s="24" t="s">
        <v>2695</v>
      </c>
      <c r="AH1" s="24" t="s">
        <v>2696</v>
      </c>
      <c r="AI1" s="24" t="s">
        <v>2697</v>
      </c>
      <c r="AJ1" s="24" t="s">
        <v>2698</v>
      </c>
      <c r="AK1" s="24" t="s">
        <v>2699</v>
      </c>
      <c r="AL1" s="24" t="s">
        <v>2700</v>
      </c>
      <c r="AM1" s="24" t="s">
        <v>2701</v>
      </c>
      <c r="AN1" s="24" t="s">
        <v>2702</v>
      </c>
      <c r="AO1" s="24" t="s">
        <v>2703</v>
      </c>
      <c r="AP1" s="24" t="s">
        <v>2704</v>
      </c>
      <c r="AQ1" s="24" t="s">
        <v>2705</v>
      </c>
      <c r="AR1" s="24" t="s">
        <v>2706</v>
      </c>
      <c r="AS1" s="24" t="s">
        <v>2707</v>
      </c>
      <c r="AT1" s="24" t="s">
        <v>2708</v>
      </c>
      <c r="AU1" s="24" t="s">
        <v>2709</v>
      </c>
      <c r="AV1" s="24" t="s">
        <v>2710</v>
      </c>
      <c r="AW1" s="24" t="s">
        <v>2711</v>
      </c>
      <c r="AX1" s="24" t="s">
        <v>2712</v>
      </c>
      <c r="AY1" s="24" t="s">
        <v>2713</v>
      </c>
      <c r="AZ1" s="24" t="s">
        <v>2714</v>
      </c>
      <c r="BA1" s="24" t="s">
        <v>2715</v>
      </c>
      <c r="BB1" s="24" t="s">
        <v>2716</v>
      </c>
      <c r="BC1" s="24" t="s">
        <v>2717</v>
      </c>
      <c r="BD1" s="24" t="s">
        <v>2718</v>
      </c>
      <c r="BE1" s="24" t="s">
        <v>2719</v>
      </c>
      <c r="BF1" s="24" t="s">
        <v>2720</v>
      </c>
      <c r="BG1" s="24" t="s">
        <v>2721</v>
      </c>
      <c r="BH1" s="24" t="s">
        <v>2722</v>
      </c>
      <c r="BI1" s="24" t="s">
        <v>2723</v>
      </c>
      <c r="BJ1" s="24" t="s">
        <v>2724</v>
      </c>
      <c r="BK1" s="24" t="s">
        <v>2725</v>
      </c>
      <c r="BL1" s="24" t="s">
        <v>2726</v>
      </c>
      <c r="BM1" s="24" t="s">
        <v>2727</v>
      </c>
      <c r="BN1" s="24" t="s">
        <v>2728</v>
      </c>
      <c r="BO1" s="24" t="s">
        <v>2729</v>
      </c>
      <c r="BP1" s="24" t="s">
        <v>2730</v>
      </c>
      <c r="BQ1" s="24" t="s">
        <v>2731</v>
      </c>
      <c r="BR1" s="24" t="s">
        <v>2732</v>
      </c>
      <c r="BS1" s="24" t="s">
        <v>2733</v>
      </c>
      <c r="BT1" s="24" t="s">
        <v>2734</v>
      </c>
      <c r="BU1" s="24" t="s">
        <v>884</v>
      </c>
      <c r="BV1" s="24" t="s">
        <v>2735</v>
      </c>
      <c r="BW1" s="24" t="s">
        <v>2736</v>
      </c>
      <c r="BX1" s="24" t="s">
        <v>2737</v>
      </c>
      <c r="BY1" s="24" t="s">
        <v>2738</v>
      </c>
      <c r="BZ1" s="24" t="s">
        <v>2739</v>
      </c>
      <c r="CA1" s="24" t="s">
        <v>2740</v>
      </c>
      <c r="CB1" s="24" t="s">
        <v>2741</v>
      </c>
      <c r="CC1" s="24" t="s">
        <v>2742</v>
      </c>
      <c r="CD1" s="24" t="s">
        <v>2743</v>
      </c>
      <c r="CE1" s="24" t="s">
        <v>2744</v>
      </c>
      <c r="CF1" s="24" t="s">
        <v>2745</v>
      </c>
      <c r="CG1" s="24" t="s">
        <v>2746</v>
      </c>
      <c r="CH1" s="24" t="s">
        <v>2747</v>
      </c>
      <c r="CI1" s="24" t="s">
        <v>2748</v>
      </c>
      <c r="CJ1" s="24" t="s">
        <v>2749</v>
      </c>
      <c r="CK1" s="24" t="s">
        <v>2750</v>
      </c>
      <c r="CL1" s="24" t="s">
        <v>2751</v>
      </c>
      <c r="CM1" s="24" t="s">
        <v>885</v>
      </c>
      <c r="CN1" s="24" t="s">
        <v>2752</v>
      </c>
      <c r="CO1" s="24" t="s">
        <v>2753</v>
      </c>
      <c r="CP1" s="24" t="s">
        <v>2754</v>
      </c>
      <c r="CQ1" s="24" t="s">
        <v>2755</v>
      </c>
      <c r="CR1" s="24" t="s">
        <v>2756</v>
      </c>
      <c r="CS1" s="24" t="s">
        <v>2757</v>
      </c>
      <c r="CT1" s="24" t="s">
        <v>2758</v>
      </c>
      <c r="CU1" s="24" t="s">
        <v>2759</v>
      </c>
      <c r="CV1" s="24" t="s">
        <v>2760</v>
      </c>
      <c r="CW1" s="24" t="s">
        <v>2761</v>
      </c>
      <c r="CX1" s="24" t="s">
        <v>2762</v>
      </c>
      <c r="CY1" s="24" t="s">
        <v>2763</v>
      </c>
      <c r="CZ1" s="24" t="s">
        <v>2764</v>
      </c>
      <c r="DA1" s="24" t="s">
        <v>2765</v>
      </c>
      <c r="DB1" s="24" t="s">
        <v>2766</v>
      </c>
      <c r="DC1" s="24" t="s">
        <v>2767</v>
      </c>
      <c r="DD1" s="24" t="s">
        <v>2768</v>
      </c>
      <c r="DE1" s="24" t="s">
        <v>2769</v>
      </c>
      <c r="DF1" s="24" t="s">
        <v>2770</v>
      </c>
      <c r="DG1" s="24" t="s">
        <v>2771</v>
      </c>
      <c r="DH1" s="24" t="s">
        <v>2772</v>
      </c>
      <c r="DI1" s="24" t="s">
        <v>2773</v>
      </c>
      <c r="DJ1" s="24" t="s">
        <v>2774</v>
      </c>
      <c r="DK1" s="24" t="s">
        <v>2775</v>
      </c>
      <c r="DL1" s="24" t="s">
        <v>2776</v>
      </c>
      <c r="DM1" s="24" t="s">
        <v>2777</v>
      </c>
      <c r="DN1" s="24" t="s">
        <v>2778</v>
      </c>
      <c r="DO1" s="24" t="s">
        <v>2779</v>
      </c>
      <c r="DP1" s="24" t="s">
        <v>2780</v>
      </c>
      <c r="DQ1" s="24" t="s">
        <v>2781</v>
      </c>
      <c r="DR1" s="24" t="s">
        <v>2782</v>
      </c>
      <c r="DS1" s="24" t="s">
        <v>2783</v>
      </c>
      <c r="DT1" s="24" t="s">
        <v>2784</v>
      </c>
      <c r="DU1" s="24" t="s">
        <v>2785</v>
      </c>
      <c r="DV1" s="24" t="s">
        <v>2786</v>
      </c>
      <c r="DW1" s="24" t="s">
        <v>2787</v>
      </c>
      <c r="DX1" s="24" t="s">
        <v>2788</v>
      </c>
      <c r="DY1" s="24" t="s">
        <v>2789</v>
      </c>
      <c r="DZ1" s="24" t="s">
        <v>2790</v>
      </c>
      <c r="EA1" s="24" t="s">
        <v>2791</v>
      </c>
      <c r="EB1" s="24" t="s">
        <v>2792</v>
      </c>
      <c r="EC1" s="24" t="s">
        <v>2793</v>
      </c>
      <c r="ED1" s="24" t="s">
        <v>2794</v>
      </c>
      <c r="EE1" s="24" t="s">
        <v>2795</v>
      </c>
      <c r="EF1" s="24" t="s">
        <v>2796</v>
      </c>
      <c r="EG1" s="24" t="s">
        <v>2797</v>
      </c>
      <c r="EH1" s="24" t="s">
        <v>2798</v>
      </c>
      <c r="EI1" s="24" t="s">
        <v>2799</v>
      </c>
      <c r="EJ1" s="24" t="s">
        <v>2800</v>
      </c>
      <c r="EK1" s="24" t="s">
        <v>2801</v>
      </c>
      <c r="EL1" s="24" t="s">
        <v>2802</v>
      </c>
      <c r="EM1" s="24" t="s">
        <v>2803</v>
      </c>
      <c r="EN1" s="24" t="s">
        <v>2804</v>
      </c>
      <c r="EO1" s="24" t="s">
        <v>2805</v>
      </c>
      <c r="EP1" s="24" t="s">
        <v>2806</v>
      </c>
      <c r="EQ1" s="24" t="s">
        <v>2807</v>
      </c>
      <c r="ER1" s="24" t="s">
        <v>2808</v>
      </c>
      <c r="ES1" s="24" t="s">
        <v>2809</v>
      </c>
      <c r="ET1" s="24" t="s">
        <v>2810</v>
      </c>
      <c r="EU1" s="24" t="s">
        <v>2811</v>
      </c>
      <c r="EV1" s="24" t="s">
        <v>2812</v>
      </c>
      <c r="EW1" s="24" t="s">
        <v>2813</v>
      </c>
      <c r="EX1" s="24" t="s">
        <v>2814</v>
      </c>
      <c r="EY1" s="24" t="s">
        <v>2815</v>
      </c>
      <c r="EZ1" s="24" t="s">
        <v>2816</v>
      </c>
      <c r="FA1" s="24" t="s">
        <v>2817</v>
      </c>
      <c r="FB1" s="24" t="s">
        <v>2818</v>
      </c>
      <c r="FC1" s="24" t="s">
        <v>2819</v>
      </c>
      <c r="FD1" s="24" t="s">
        <v>2820</v>
      </c>
      <c r="FE1" s="24" t="s">
        <v>2821</v>
      </c>
      <c r="FF1" s="24" t="s">
        <v>2822</v>
      </c>
      <c r="FG1" s="24" t="s">
        <v>2823</v>
      </c>
      <c r="FH1" s="24" t="s">
        <v>2824</v>
      </c>
      <c r="FI1" s="24" t="s">
        <v>2825</v>
      </c>
      <c r="FJ1" s="24" t="s">
        <v>2826</v>
      </c>
      <c r="FK1" s="24" t="s">
        <v>2827</v>
      </c>
      <c r="FL1" s="24" t="s">
        <v>2828</v>
      </c>
      <c r="FM1" s="24" t="s">
        <v>2829</v>
      </c>
      <c r="FN1" s="24" t="s">
        <v>2830</v>
      </c>
      <c r="FO1" s="24" t="s">
        <v>883</v>
      </c>
      <c r="FP1" s="24" t="s">
        <v>2831</v>
      </c>
      <c r="FQ1" s="24" t="s">
        <v>2832</v>
      </c>
      <c r="FR1" s="24" t="s">
        <v>2833</v>
      </c>
      <c r="FS1" s="24" t="s">
        <v>2834</v>
      </c>
      <c r="FT1" s="24" t="s">
        <v>2835</v>
      </c>
      <c r="FU1" s="24" t="s">
        <v>2836</v>
      </c>
      <c r="FV1" s="24" t="s">
        <v>2837</v>
      </c>
      <c r="FW1" s="24" t="s">
        <v>2838</v>
      </c>
      <c r="FX1" s="24" t="s">
        <v>2839</v>
      </c>
      <c r="FY1" s="24" t="s">
        <v>2840</v>
      </c>
      <c r="FZ1" s="24" t="s">
        <v>2841</v>
      </c>
      <c r="GA1" s="24" t="s">
        <v>2842</v>
      </c>
      <c r="GB1" s="24" t="s">
        <v>2843</v>
      </c>
      <c r="GC1" s="24" t="s">
        <v>2844</v>
      </c>
      <c r="GD1" s="24" t="s">
        <v>2845</v>
      </c>
      <c r="GE1" s="24" t="s">
        <v>2846</v>
      </c>
      <c r="GF1" s="24" t="s">
        <v>2847</v>
      </c>
      <c r="GG1" s="24" t="s">
        <v>2848</v>
      </c>
      <c r="GH1" s="24" t="s">
        <v>2849</v>
      </c>
      <c r="GI1" s="24" t="s">
        <v>2850</v>
      </c>
      <c r="GJ1" s="24" t="s">
        <v>2851</v>
      </c>
      <c r="GK1" s="24" t="s">
        <v>2852</v>
      </c>
      <c r="GL1" s="24" t="s">
        <v>876</v>
      </c>
      <c r="GM1" s="24" t="s">
        <v>877</v>
      </c>
      <c r="GN1" s="24" t="s">
        <v>2853</v>
      </c>
      <c r="GO1" s="24" t="s">
        <v>2854</v>
      </c>
      <c r="GP1" s="24" t="s">
        <v>878</v>
      </c>
      <c r="GQ1" s="24" t="s">
        <v>2855</v>
      </c>
      <c r="GR1" s="24" t="s">
        <v>2856</v>
      </c>
      <c r="GS1" s="24" t="s">
        <v>879</v>
      </c>
      <c r="GT1" s="24" t="s">
        <v>2857</v>
      </c>
      <c r="GU1" s="24" t="s">
        <v>880</v>
      </c>
      <c r="GV1" s="24" t="s">
        <v>881</v>
      </c>
      <c r="GW1" s="24" t="s">
        <v>882</v>
      </c>
      <c r="GX1" s="24" t="s">
        <v>2858</v>
      </c>
      <c r="GY1" s="24" t="s">
        <v>2859</v>
      </c>
      <c r="GZ1" s="24" t="s">
        <v>2860</v>
      </c>
    </row>
    <row r="2" spans="1:208" x14ac:dyDescent="0.25">
      <c r="A2" s="22" t="s">
        <v>559</v>
      </c>
      <c r="B2" s="22" t="s">
        <v>890</v>
      </c>
      <c r="C2" s="22" t="s">
        <v>703</v>
      </c>
      <c r="D2" s="22" t="s">
        <v>891</v>
      </c>
      <c r="E2" s="22" t="s">
        <v>892</v>
      </c>
      <c r="F2" s="22" t="s">
        <v>893</v>
      </c>
      <c r="G2" s="22" t="s">
        <v>894</v>
      </c>
      <c r="H2" s="22" t="s">
        <v>895</v>
      </c>
      <c r="I2" s="22">
        <v>620.34</v>
      </c>
      <c r="J2" s="22">
        <v>737.04</v>
      </c>
      <c r="K2" s="37">
        <v>10</v>
      </c>
      <c r="L2" s="37">
        <v>0</v>
      </c>
      <c r="M2" s="37">
        <f t="shared" ref="M2:M5" si="0">I2+K2+L2</f>
        <v>630.34</v>
      </c>
      <c r="N2" s="37">
        <f t="shared" ref="N2:N5" si="1">J2+K2+L2</f>
        <v>747.04</v>
      </c>
      <c r="O2" s="39">
        <v>42826</v>
      </c>
      <c r="P2" s="22">
        <v>110</v>
      </c>
      <c r="Q2" s="22" t="b">
        <v>1</v>
      </c>
      <c r="R2" s="22">
        <v>0.9647</v>
      </c>
      <c r="S2" s="22" t="s">
        <v>2861</v>
      </c>
      <c r="T2" s="75">
        <v>42845.461053217703</v>
      </c>
      <c r="U2" s="22" t="s">
        <v>2862</v>
      </c>
      <c r="V2" s="22">
        <v>0.85</v>
      </c>
      <c r="W2" s="22">
        <v>0</v>
      </c>
      <c r="X2" s="22">
        <v>1.2</v>
      </c>
      <c r="Y2" s="22">
        <v>1.1000000000000001</v>
      </c>
      <c r="Z2" s="22">
        <v>0</v>
      </c>
      <c r="AA2" s="22">
        <v>76.540000000000006</v>
      </c>
      <c r="AB2" s="22">
        <v>0.95</v>
      </c>
      <c r="AC2" s="22">
        <v>0</v>
      </c>
      <c r="AD2" s="22">
        <v>0.1</v>
      </c>
      <c r="AE2" s="22">
        <v>88</v>
      </c>
      <c r="AF2" s="22">
        <v>0.96</v>
      </c>
      <c r="AG2" s="22">
        <v>0</v>
      </c>
      <c r="AH2" s="22">
        <v>0.08</v>
      </c>
      <c r="AI2" s="22">
        <v>151.91</v>
      </c>
      <c r="AJ2" s="22">
        <v>373.4</v>
      </c>
      <c r="AK2" s="39">
        <v>42552</v>
      </c>
      <c r="AL2" s="22">
        <v>664283374</v>
      </c>
      <c r="AM2" s="22">
        <v>0.80269999999999997</v>
      </c>
      <c r="AN2" s="39">
        <v>42735</v>
      </c>
      <c r="AO2" s="22" t="b">
        <v>0</v>
      </c>
      <c r="AP2" s="22">
        <v>160.72</v>
      </c>
      <c r="AQ2" s="22">
        <v>0.5</v>
      </c>
      <c r="AR2" s="22">
        <v>0.75</v>
      </c>
      <c r="AS2" s="22">
        <v>3.8269000000000002</v>
      </c>
      <c r="AT2" s="22">
        <v>4.3261000000000003</v>
      </c>
      <c r="AU2" s="22">
        <v>0.5</v>
      </c>
      <c r="AV2" s="22">
        <v>0</v>
      </c>
      <c r="AW2" s="22">
        <v>0.6</v>
      </c>
      <c r="AX2" s="22">
        <v>0.5</v>
      </c>
      <c r="AY2" s="22">
        <v>0.75270000000000004</v>
      </c>
      <c r="AZ2" s="22">
        <v>0.95</v>
      </c>
      <c r="BA2" s="22">
        <v>0.5</v>
      </c>
      <c r="BB2" s="22">
        <v>0.12889999999999999</v>
      </c>
      <c r="BC2" s="22">
        <v>0.5</v>
      </c>
      <c r="BD2" s="22">
        <v>0.47620000000000001</v>
      </c>
      <c r="BE2" s="22">
        <v>1.0711999999999999</v>
      </c>
      <c r="BF2" s="22">
        <v>8</v>
      </c>
      <c r="BG2" s="39">
        <v>42552</v>
      </c>
      <c r="BH2" s="22">
        <v>1</v>
      </c>
      <c r="BI2" s="22" t="b">
        <v>0</v>
      </c>
      <c r="BJ2" s="39">
        <v>42369</v>
      </c>
      <c r="BK2" s="39">
        <v>42369</v>
      </c>
      <c r="BL2" s="22" t="b">
        <v>1</v>
      </c>
      <c r="BM2" s="39">
        <v>42845</v>
      </c>
      <c r="BN2" s="22" t="b">
        <v>1</v>
      </c>
      <c r="BO2" s="39">
        <v>42826</v>
      </c>
      <c r="BP2" s="22">
        <v>110</v>
      </c>
      <c r="BQ2" s="22">
        <v>512</v>
      </c>
      <c r="BR2" s="22">
        <v>102317</v>
      </c>
      <c r="BS2" s="75">
        <v>42845.593611099699</v>
      </c>
      <c r="BT2" s="22" t="s">
        <v>2863</v>
      </c>
      <c r="BU2" s="22">
        <v>620.34</v>
      </c>
      <c r="BV2" s="22" t="s">
        <v>2861</v>
      </c>
      <c r="BW2" s="22">
        <v>1.79</v>
      </c>
      <c r="BX2" s="22">
        <v>256</v>
      </c>
      <c r="BY2" s="22">
        <v>0.97445999999999999</v>
      </c>
      <c r="BZ2" s="22" t="s">
        <v>2864</v>
      </c>
      <c r="CA2" s="22" t="s">
        <v>2862</v>
      </c>
      <c r="CB2" s="22" t="b">
        <v>1</v>
      </c>
      <c r="CC2" s="22">
        <v>0</v>
      </c>
      <c r="CD2" s="22">
        <v>511</v>
      </c>
      <c r="CE2" s="22">
        <v>1</v>
      </c>
      <c r="CF2" s="22">
        <v>21</v>
      </c>
      <c r="CG2" s="22">
        <v>7665</v>
      </c>
      <c r="CH2" s="22">
        <v>5750</v>
      </c>
      <c r="CI2" s="22">
        <v>0</v>
      </c>
      <c r="CJ2" s="22">
        <v>0.75019999999999998</v>
      </c>
      <c r="CK2" s="22" t="s">
        <v>2865</v>
      </c>
      <c r="CL2" s="22">
        <v>0</v>
      </c>
      <c r="CM2" s="22">
        <v>737.04</v>
      </c>
      <c r="CN2" s="22" t="s">
        <v>2866</v>
      </c>
      <c r="CO2" s="22" t="s">
        <v>2867</v>
      </c>
      <c r="CP2" s="22">
        <v>272.38</v>
      </c>
      <c r="CQ2" s="22">
        <v>347.96</v>
      </c>
      <c r="CR2" s="22">
        <v>0</v>
      </c>
      <c r="CS2" s="22">
        <v>0</v>
      </c>
      <c r="CT2" s="22">
        <v>1377502</v>
      </c>
      <c r="CU2" s="22">
        <v>233.45</v>
      </c>
      <c r="CV2" s="22">
        <v>152.16999999999999</v>
      </c>
      <c r="CW2" s="22">
        <v>272.38</v>
      </c>
      <c r="CX2" s="22">
        <v>258.32</v>
      </c>
      <c r="CY2" s="22">
        <v>0</v>
      </c>
      <c r="CZ2" s="22">
        <v>0</v>
      </c>
      <c r="DA2" s="22">
        <v>272.38</v>
      </c>
      <c r="DB2" s="22">
        <v>326.3</v>
      </c>
      <c r="DC2" s="22">
        <v>2053233</v>
      </c>
      <c r="DD2" s="22">
        <v>0</v>
      </c>
      <c r="DE2" s="22">
        <v>5750</v>
      </c>
      <c r="DF2" s="22">
        <v>347.96</v>
      </c>
      <c r="DG2" s="22">
        <v>0</v>
      </c>
      <c r="DH2" s="22">
        <v>347.96</v>
      </c>
      <c r="DI2" s="22">
        <v>0</v>
      </c>
      <c r="DJ2" s="22">
        <v>0</v>
      </c>
      <c r="DK2" s="22">
        <v>347.96</v>
      </c>
      <c r="DL2" s="22">
        <v>0</v>
      </c>
      <c r="DM2" s="22">
        <v>0</v>
      </c>
      <c r="DN2" s="22">
        <v>0</v>
      </c>
      <c r="DO2" s="22">
        <v>0</v>
      </c>
      <c r="DP2" s="22">
        <v>0</v>
      </c>
      <c r="DQ2" s="22">
        <v>0</v>
      </c>
      <c r="DR2" s="22">
        <v>0</v>
      </c>
      <c r="DS2" s="22">
        <v>0</v>
      </c>
      <c r="DT2" s="22">
        <v>0</v>
      </c>
      <c r="DU2" s="22">
        <v>0</v>
      </c>
      <c r="DV2" s="22">
        <v>0</v>
      </c>
      <c r="DW2" s="22">
        <v>0</v>
      </c>
      <c r="DX2" s="22">
        <v>0</v>
      </c>
      <c r="DY2" s="22">
        <v>0</v>
      </c>
      <c r="DZ2" s="22">
        <v>0</v>
      </c>
      <c r="EA2" s="22">
        <v>0</v>
      </c>
      <c r="EB2" s="22">
        <v>0</v>
      </c>
      <c r="EC2" s="22">
        <v>0</v>
      </c>
      <c r="ED2" s="22">
        <v>0</v>
      </c>
      <c r="EE2" s="22">
        <v>0</v>
      </c>
      <c r="EF2" s="22">
        <v>1377502</v>
      </c>
      <c r="EG2" s="39">
        <v>41456</v>
      </c>
      <c r="EH2" s="39">
        <v>41820</v>
      </c>
      <c r="EI2" s="22">
        <v>2000793</v>
      </c>
      <c r="EJ2" s="22" t="b">
        <v>1</v>
      </c>
      <c r="EK2" s="22" t="b">
        <v>1</v>
      </c>
      <c r="EL2" s="22">
        <v>1</v>
      </c>
      <c r="EM2" s="22" t="s">
        <v>2868</v>
      </c>
      <c r="EN2" s="22" t="s">
        <v>2869</v>
      </c>
      <c r="EO2" s="22" t="s">
        <v>2870</v>
      </c>
      <c r="EP2" s="22" t="s">
        <v>2871</v>
      </c>
      <c r="EQ2" s="22">
        <v>1.5341</v>
      </c>
      <c r="ER2" s="22">
        <v>1.6509</v>
      </c>
      <c r="ES2" s="22">
        <v>1.3788</v>
      </c>
      <c r="ET2" s="22">
        <v>1.381</v>
      </c>
      <c r="EU2" s="22">
        <v>1.7255</v>
      </c>
      <c r="EV2" s="22">
        <v>0</v>
      </c>
      <c r="EW2" s="22">
        <v>0</v>
      </c>
      <c r="EX2" s="22" t="s">
        <v>2863</v>
      </c>
      <c r="EY2" s="22">
        <v>1.5341</v>
      </c>
      <c r="EZ2" s="22" t="b">
        <v>0</v>
      </c>
      <c r="FA2" s="22" t="b">
        <v>0</v>
      </c>
      <c r="FB2" s="22">
        <v>0</v>
      </c>
      <c r="FC2" s="22">
        <v>0</v>
      </c>
      <c r="FD2" s="22">
        <v>0</v>
      </c>
      <c r="FE2" s="22">
        <v>0</v>
      </c>
      <c r="FF2" s="22">
        <v>0</v>
      </c>
      <c r="FG2" s="22">
        <v>0</v>
      </c>
      <c r="FH2" s="22">
        <v>0</v>
      </c>
      <c r="FI2" s="22">
        <v>0</v>
      </c>
      <c r="FJ2" s="22">
        <v>0</v>
      </c>
      <c r="FK2" s="22" t="b">
        <v>0</v>
      </c>
      <c r="FL2" s="22">
        <v>0</v>
      </c>
      <c r="FM2" s="39">
        <v>41456</v>
      </c>
      <c r="FN2" s="39">
        <v>41820</v>
      </c>
      <c r="FO2" s="22" t="s">
        <v>895</v>
      </c>
      <c r="FP2" s="22" t="b">
        <v>0</v>
      </c>
      <c r="FQ2" s="22" t="b">
        <v>0</v>
      </c>
      <c r="FR2" s="22">
        <v>0</v>
      </c>
      <c r="FS2" s="39">
        <v>41639</v>
      </c>
      <c r="FT2" s="22" t="s">
        <v>2872</v>
      </c>
      <c r="FU2" s="22">
        <v>0</v>
      </c>
      <c r="FV2" s="22">
        <v>0</v>
      </c>
      <c r="FW2" s="22">
        <v>0</v>
      </c>
      <c r="FX2" s="22">
        <v>0</v>
      </c>
      <c r="FY2" s="22">
        <v>0</v>
      </c>
      <c r="FZ2" s="22">
        <v>0</v>
      </c>
      <c r="GA2" s="22">
        <v>0</v>
      </c>
      <c r="GB2" s="22" t="s">
        <v>2873</v>
      </c>
      <c r="GC2" s="22">
        <v>0</v>
      </c>
      <c r="GD2" s="22" t="s">
        <v>2872</v>
      </c>
      <c r="GE2" s="22">
        <v>0</v>
      </c>
      <c r="GF2" s="22">
        <v>0</v>
      </c>
      <c r="GG2" s="22">
        <v>0</v>
      </c>
      <c r="GH2" s="22">
        <v>0</v>
      </c>
      <c r="GI2" s="22" t="s">
        <v>2863</v>
      </c>
      <c r="GJ2" s="22" t="s">
        <v>2863</v>
      </c>
      <c r="GK2" s="22" t="s">
        <v>2874</v>
      </c>
      <c r="GL2" s="22" t="s">
        <v>559</v>
      </c>
      <c r="GM2" s="22" t="s">
        <v>703</v>
      </c>
      <c r="GN2" s="22" t="s">
        <v>2864</v>
      </c>
      <c r="GO2" s="22" t="s">
        <v>2864</v>
      </c>
      <c r="GP2" s="22" t="s">
        <v>890</v>
      </c>
      <c r="GQ2" s="22"/>
      <c r="GR2" s="22"/>
      <c r="GS2" s="22" t="s">
        <v>891</v>
      </c>
      <c r="GT2" s="22" t="s">
        <v>2864</v>
      </c>
      <c r="GU2" s="22" t="s">
        <v>892</v>
      </c>
      <c r="GV2" s="22" t="s">
        <v>893</v>
      </c>
      <c r="GW2" s="22" t="s">
        <v>894</v>
      </c>
      <c r="GX2" s="22" t="s">
        <v>2875</v>
      </c>
      <c r="GY2" s="22">
        <v>0</v>
      </c>
      <c r="GZ2" s="22">
        <v>239.57</v>
      </c>
    </row>
    <row r="3" spans="1:208" x14ac:dyDescent="0.25">
      <c r="K3" s="37"/>
      <c r="L3" s="37"/>
      <c r="M3" s="37"/>
      <c r="N3" s="37"/>
    </row>
    <row r="4" spans="1:208" x14ac:dyDescent="0.25">
      <c r="A4" s="22" t="s">
        <v>561</v>
      </c>
      <c r="B4" s="22" t="s">
        <v>901</v>
      </c>
      <c r="C4" s="22" t="s">
        <v>213</v>
      </c>
      <c r="D4" s="22" t="s">
        <v>902</v>
      </c>
      <c r="E4" s="22" t="s">
        <v>903</v>
      </c>
      <c r="F4" s="22" t="s">
        <v>893</v>
      </c>
      <c r="G4" s="22" t="s">
        <v>904</v>
      </c>
      <c r="H4" s="22" t="s">
        <v>903</v>
      </c>
      <c r="I4" s="22">
        <v>516.55999999999995</v>
      </c>
      <c r="J4" s="22">
        <v>685.09</v>
      </c>
      <c r="K4" s="37">
        <v>10</v>
      </c>
      <c r="L4" s="37">
        <v>0</v>
      </c>
      <c r="M4" s="37">
        <f t="shared" si="0"/>
        <v>526.55999999999995</v>
      </c>
      <c r="N4" s="37">
        <f t="shared" si="1"/>
        <v>695.09</v>
      </c>
      <c r="O4" s="39">
        <v>42826</v>
      </c>
      <c r="P4" s="22">
        <v>110</v>
      </c>
      <c r="Q4" s="22" t="b">
        <v>1</v>
      </c>
      <c r="R4" s="22">
        <v>0.9647</v>
      </c>
      <c r="S4" s="22" t="s">
        <v>2861</v>
      </c>
      <c r="T4" s="75">
        <v>42845.461053217703</v>
      </c>
      <c r="U4" s="22" t="s">
        <v>2862</v>
      </c>
      <c r="V4" s="22">
        <v>0.85</v>
      </c>
      <c r="W4" s="22">
        <v>0</v>
      </c>
      <c r="X4" s="22">
        <v>1.2</v>
      </c>
      <c r="Y4" s="22">
        <v>1.1000000000000001</v>
      </c>
      <c r="Z4" s="22">
        <v>0</v>
      </c>
      <c r="AA4" s="22">
        <v>76.540000000000006</v>
      </c>
      <c r="AB4" s="22">
        <v>0.95</v>
      </c>
      <c r="AC4" s="22">
        <v>0</v>
      </c>
      <c r="AD4" s="22">
        <v>0.1</v>
      </c>
      <c r="AE4" s="22">
        <v>88</v>
      </c>
      <c r="AF4" s="22">
        <v>0.96</v>
      </c>
      <c r="AG4" s="22">
        <v>0</v>
      </c>
      <c r="AH4" s="22">
        <v>0.08</v>
      </c>
      <c r="AI4" s="22">
        <v>151.91</v>
      </c>
      <c r="AJ4" s="22">
        <v>373.4</v>
      </c>
      <c r="AK4" s="39">
        <v>42552</v>
      </c>
      <c r="AL4" s="22">
        <v>664283374</v>
      </c>
      <c r="AM4" s="22">
        <v>0.80269999999999997</v>
      </c>
      <c r="AN4" s="39">
        <v>42735</v>
      </c>
      <c r="AO4" s="22" t="b">
        <v>0</v>
      </c>
      <c r="AP4" s="22">
        <v>160.72</v>
      </c>
      <c r="AQ4" s="22">
        <v>0.5</v>
      </c>
      <c r="AR4" s="22">
        <v>0.75</v>
      </c>
      <c r="AS4" s="22">
        <v>3.8269000000000002</v>
      </c>
      <c r="AT4" s="22">
        <v>4.3261000000000003</v>
      </c>
      <c r="AU4" s="22">
        <v>0.5</v>
      </c>
      <c r="AV4" s="22">
        <v>0</v>
      </c>
      <c r="AW4" s="22">
        <v>0.6</v>
      </c>
      <c r="AX4" s="22">
        <v>0.5</v>
      </c>
      <c r="AY4" s="22">
        <v>0.75270000000000004</v>
      </c>
      <c r="AZ4" s="22">
        <v>0.95</v>
      </c>
      <c r="BA4" s="22">
        <v>0.5</v>
      </c>
      <c r="BB4" s="22">
        <v>0.12889999999999999</v>
      </c>
      <c r="BC4" s="22">
        <v>0.5</v>
      </c>
      <c r="BD4" s="22">
        <v>0.47620000000000001</v>
      </c>
      <c r="BE4" s="22">
        <v>1.0711999999999999</v>
      </c>
      <c r="BF4" s="22">
        <v>8</v>
      </c>
      <c r="BG4" s="39">
        <v>42552</v>
      </c>
      <c r="BH4" s="22">
        <v>1</v>
      </c>
      <c r="BI4" s="22" t="b">
        <v>0</v>
      </c>
      <c r="BJ4" s="39">
        <v>42369</v>
      </c>
      <c r="BK4" s="39">
        <v>42369</v>
      </c>
      <c r="BL4" s="22" t="b">
        <v>1</v>
      </c>
      <c r="BM4" s="39">
        <v>42845</v>
      </c>
      <c r="BN4" s="22" t="b">
        <v>1</v>
      </c>
      <c r="BO4" s="39">
        <v>42826</v>
      </c>
      <c r="BP4" s="22">
        <v>110</v>
      </c>
      <c r="BQ4" s="22">
        <v>520</v>
      </c>
      <c r="BR4" s="22">
        <v>102095</v>
      </c>
      <c r="BS4" s="75">
        <v>42845.461053217703</v>
      </c>
      <c r="BT4" s="22" t="s">
        <v>2876</v>
      </c>
      <c r="BU4" s="22">
        <v>516.55999999999995</v>
      </c>
      <c r="BV4" s="22" t="s">
        <v>2861</v>
      </c>
      <c r="BW4" s="22">
        <v>1.5049999999999999</v>
      </c>
      <c r="BX4" s="22">
        <v>260</v>
      </c>
      <c r="BY4" s="22">
        <v>0.97445999999999999</v>
      </c>
      <c r="BZ4" s="22" t="s">
        <v>2864</v>
      </c>
      <c r="CA4" s="22" t="s">
        <v>2862</v>
      </c>
      <c r="CB4" s="22" t="b">
        <v>1</v>
      </c>
      <c r="CC4" s="22">
        <v>0</v>
      </c>
      <c r="CD4" s="22">
        <v>519</v>
      </c>
      <c r="CE4" s="22">
        <v>1</v>
      </c>
      <c r="CF4" s="22">
        <v>22</v>
      </c>
      <c r="CG4" s="22">
        <v>8030</v>
      </c>
      <c r="CH4" s="22">
        <v>4861</v>
      </c>
      <c r="CI4" s="22">
        <v>0</v>
      </c>
      <c r="CJ4" s="22">
        <v>0.60540000000000005</v>
      </c>
      <c r="CK4" s="22" t="s">
        <v>2865</v>
      </c>
      <c r="CL4" s="22">
        <v>0</v>
      </c>
      <c r="CM4" s="22">
        <v>685.09</v>
      </c>
      <c r="CN4" s="22" t="s">
        <v>2866</v>
      </c>
      <c r="CO4" s="22" t="s">
        <v>2867</v>
      </c>
      <c r="CP4" s="22">
        <v>183.63</v>
      </c>
      <c r="CQ4" s="22">
        <v>332.93</v>
      </c>
      <c r="CR4" s="22">
        <v>0</v>
      </c>
      <c r="CS4" s="22">
        <v>0</v>
      </c>
      <c r="CT4" s="22">
        <v>1143269</v>
      </c>
      <c r="CU4" s="22">
        <v>229.19</v>
      </c>
      <c r="CV4" s="22">
        <v>122.01</v>
      </c>
      <c r="CW4" s="22">
        <v>183.63</v>
      </c>
      <c r="CX4" s="22">
        <v>217.19</v>
      </c>
      <c r="CY4" s="22">
        <v>0</v>
      </c>
      <c r="CZ4" s="22">
        <v>0</v>
      </c>
      <c r="DA4" s="22">
        <v>183.63</v>
      </c>
      <c r="DB4" s="22">
        <v>274.35000000000002</v>
      </c>
      <c r="DC4" s="22">
        <v>1660766</v>
      </c>
      <c r="DD4" s="22">
        <v>0</v>
      </c>
      <c r="DE4" s="22">
        <v>4861</v>
      </c>
      <c r="DF4" s="22">
        <v>332.93</v>
      </c>
      <c r="DG4" s="22">
        <v>0</v>
      </c>
      <c r="DH4" s="22">
        <v>332.93</v>
      </c>
      <c r="DI4" s="22">
        <v>0</v>
      </c>
      <c r="DJ4" s="22">
        <v>0</v>
      </c>
      <c r="DK4" s="22">
        <v>332.93</v>
      </c>
      <c r="DL4" s="22">
        <v>0</v>
      </c>
      <c r="DM4" s="22">
        <v>0</v>
      </c>
      <c r="DN4" s="22">
        <v>0</v>
      </c>
      <c r="DO4" s="22">
        <v>0</v>
      </c>
      <c r="DP4" s="22">
        <v>0</v>
      </c>
      <c r="DQ4" s="22">
        <v>0</v>
      </c>
      <c r="DR4" s="22">
        <v>0</v>
      </c>
      <c r="DS4" s="22">
        <v>0</v>
      </c>
      <c r="DT4" s="22">
        <v>0</v>
      </c>
      <c r="DU4" s="22">
        <v>0</v>
      </c>
      <c r="DV4" s="22">
        <v>0</v>
      </c>
      <c r="DW4" s="22">
        <v>0</v>
      </c>
      <c r="DX4" s="22">
        <v>0</v>
      </c>
      <c r="DY4" s="22">
        <v>0</v>
      </c>
      <c r="DZ4" s="22">
        <v>0</v>
      </c>
      <c r="EA4" s="22">
        <v>0</v>
      </c>
      <c r="EB4" s="22">
        <v>0</v>
      </c>
      <c r="EC4" s="22">
        <v>0</v>
      </c>
      <c r="ED4" s="22">
        <v>0</v>
      </c>
      <c r="EE4" s="22">
        <v>0</v>
      </c>
      <c r="EF4" s="22">
        <v>1143269</v>
      </c>
      <c r="EG4" s="39">
        <v>41456</v>
      </c>
      <c r="EH4" s="39">
        <v>41820</v>
      </c>
      <c r="EI4" s="22">
        <v>1618350</v>
      </c>
      <c r="EJ4" s="22" t="b">
        <v>1</v>
      </c>
      <c r="EK4" s="22" t="b">
        <v>1</v>
      </c>
      <c r="EL4" s="22">
        <v>1</v>
      </c>
      <c r="EM4" s="22" t="s">
        <v>2868</v>
      </c>
      <c r="EN4" s="22" t="s">
        <v>2869</v>
      </c>
      <c r="EO4" s="22" t="s">
        <v>2870</v>
      </c>
      <c r="EP4" s="22" t="s">
        <v>2871</v>
      </c>
      <c r="EQ4" s="22">
        <v>1.8784000000000001</v>
      </c>
      <c r="ER4" s="22">
        <v>1.9450000000000001</v>
      </c>
      <c r="ES4" s="22">
        <v>1.976</v>
      </c>
      <c r="ET4" s="22">
        <v>1.8416999999999999</v>
      </c>
      <c r="EU4" s="22">
        <v>1.7507999999999999</v>
      </c>
      <c r="EV4" s="22">
        <v>0</v>
      </c>
      <c r="EW4" s="22">
        <v>0</v>
      </c>
      <c r="EX4" s="22" t="s">
        <v>2876</v>
      </c>
      <c r="EY4" s="22">
        <v>1.8784000000000001</v>
      </c>
      <c r="EZ4" s="22" t="b">
        <v>0</v>
      </c>
      <c r="FA4" s="22" t="b">
        <v>0</v>
      </c>
      <c r="FB4" s="22">
        <v>0</v>
      </c>
      <c r="FC4" s="22">
        <v>0</v>
      </c>
      <c r="FD4" s="22">
        <v>0</v>
      </c>
      <c r="FE4" s="22">
        <v>0</v>
      </c>
      <c r="FF4" s="22">
        <v>0</v>
      </c>
      <c r="FG4" s="22">
        <v>0</v>
      </c>
      <c r="FH4" s="22">
        <v>0</v>
      </c>
      <c r="FI4" s="22">
        <v>0</v>
      </c>
      <c r="FJ4" s="22">
        <v>0</v>
      </c>
      <c r="FK4" s="22" t="b">
        <v>0</v>
      </c>
      <c r="FL4" s="22">
        <v>0</v>
      </c>
      <c r="FM4" s="39">
        <v>41456</v>
      </c>
      <c r="FN4" s="39">
        <v>41820</v>
      </c>
      <c r="FO4" s="22" t="s">
        <v>903</v>
      </c>
      <c r="FP4" s="22" t="b">
        <v>0</v>
      </c>
      <c r="FQ4" s="22" t="b">
        <v>0</v>
      </c>
      <c r="FR4" s="22">
        <v>0</v>
      </c>
      <c r="FS4" s="39">
        <v>41639</v>
      </c>
      <c r="FT4" s="22" t="s">
        <v>2872</v>
      </c>
      <c r="FU4" s="22">
        <v>0</v>
      </c>
      <c r="FV4" s="22">
        <v>0</v>
      </c>
      <c r="FW4" s="22">
        <v>0</v>
      </c>
      <c r="FX4" s="22">
        <v>0</v>
      </c>
      <c r="FY4" s="22">
        <v>0</v>
      </c>
      <c r="FZ4" s="22">
        <v>0</v>
      </c>
      <c r="GA4" s="22">
        <v>0</v>
      </c>
      <c r="GB4" s="22" t="s">
        <v>2873</v>
      </c>
      <c r="GC4" s="22">
        <v>0</v>
      </c>
      <c r="GD4" s="22" t="s">
        <v>2872</v>
      </c>
      <c r="GE4" s="22">
        <v>0</v>
      </c>
      <c r="GF4" s="22">
        <v>0</v>
      </c>
      <c r="GG4" s="22">
        <v>0</v>
      </c>
      <c r="GH4" s="22">
        <v>0</v>
      </c>
      <c r="GI4" s="22" t="s">
        <v>2876</v>
      </c>
      <c r="GJ4" s="22" t="s">
        <v>2876</v>
      </c>
      <c r="GK4" s="22" t="s">
        <v>2874</v>
      </c>
      <c r="GL4" s="22" t="s">
        <v>561</v>
      </c>
      <c r="GM4" s="22" t="s">
        <v>213</v>
      </c>
      <c r="GN4" s="22" t="s">
        <v>2864</v>
      </c>
      <c r="GO4" s="22" t="s">
        <v>2864</v>
      </c>
      <c r="GP4" s="22" t="s">
        <v>901</v>
      </c>
      <c r="GQ4" s="22" t="s">
        <v>2877</v>
      </c>
      <c r="GR4" s="22" t="s">
        <v>2878</v>
      </c>
      <c r="GS4" s="22" t="s">
        <v>902</v>
      </c>
      <c r="GT4" s="22" t="s">
        <v>2864</v>
      </c>
      <c r="GU4" s="22" t="s">
        <v>903</v>
      </c>
      <c r="GV4" s="22" t="s">
        <v>893</v>
      </c>
      <c r="GW4" s="22" t="s">
        <v>904</v>
      </c>
      <c r="GX4" s="22" t="s">
        <v>2875</v>
      </c>
      <c r="GY4" s="22">
        <v>0</v>
      </c>
      <c r="GZ4" s="22">
        <v>235.19</v>
      </c>
    </row>
    <row r="5" spans="1:208" x14ac:dyDescent="0.25">
      <c r="A5" s="22" t="s">
        <v>563</v>
      </c>
      <c r="B5" s="22" t="s">
        <v>910</v>
      </c>
      <c r="C5" s="22" t="s">
        <v>214</v>
      </c>
      <c r="D5" s="22" t="s">
        <v>911</v>
      </c>
      <c r="E5" s="22" t="s">
        <v>912</v>
      </c>
      <c r="F5" s="22" t="s">
        <v>893</v>
      </c>
      <c r="G5" s="22" t="s">
        <v>913</v>
      </c>
      <c r="H5" s="22" t="s">
        <v>914</v>
      </c>
      <c r="I5" s="22">
        <v>580.04999999999995</v>
      </c>
      <c r="J5" s="22">
        <v>654.59</v>
      </c>
      <c r="K5" s="37">
        <v>10</v>
      </c>
      <c r="L5" s="37">
        <v>0</v>
      </c>
      <c r="M5" s="37">
        <f t="shared" si="0"/>
        <v>590.04999999999995</v>
      </c>
      <c r="N5" s="37">
        <f t="shared" si="1"/>
        <v>664.59</v>
      </c>
      <c r="O5" s="39">
        <v>42826</v>
      </c>
      <c r="P5" s="22">
        <v>110</v>
      </c>
      <c r="Q5" s="22" t="b">
        <v>1</v>
      </c>
      <c r="R5" s="22">
        <v>0.9647</v>
      </c>
      <c r="S5" s="22" t="s">
        <v>2861</v>
      </c>
      <c r="T5" s="75">
        <v>42845.461053217703</v>
      </c>
      <c r="U5" s="22" t="s">
        <v>2862</v>
      </c>
      <c r="V5" s="22">
        <v>0.85</v>
      </c>
      <c r="W5" s="22">
        <v>0</v>
      </c>
      <c r="X5" s="22">
        <v>1.2</v>
      </c>
      <c r="Y5" s="22">
        <v>1.1000000000000001</v>
      </c>
      <c r="Z5" s="22">
        <v>0</v>
      </c>
      <c r="AA5" s="22">
        <v>76.540000000000006</v>
      </c>
      <c r="AB5" s="22">
        <v>0.95</v>
      </c>
      <c r="AC5" s="22">
        <v>0</v>
      </c>
      <c r="AD5" s="22">
        <v>0.1</v>
      </c>
      <c r="AE5" s="22">
        <v>88</v>
      </c>
      <c r="AF5" s="22">
        <v>0.96</v>
      </c>
      <c r="AG5" s="22">
        <v>0</v>
      </c>
      <c r="AH5" s="22">
        <v>0.08</v>
      </c>
      <c r="AI5" s="22">
        <v>151.91</v>
      </c>
      <c r="AJ5" s="22">
        <v>373.4</v>
      </c>
      <c r="AK5" s="39">
        <v>42552</v>
      </c>
      <c r="AL5" s="22">
        <v>664283374</v>
      </c>
      <c r="AM5" s="22">
        <v>0.80269999999999997</v>
      </c>
      <c r="AN5" s="39">
        <v>42735</v>
      </c>
      <c r="AO5" s="22" t="b">
        <v>0</v>
      </c>
      <c r="AP5" s="22">
        <v>160.72</v>
      </c>
      <c r="AQ5" s="22">
        <v>0.5</v>
      </c>
      <c r="AR5" s="22">
        <v>0.75</v>
      </c>
      <c r="AS5" s="22">
        <v>3.8269000000000002</v>
      </c>
      <c r="AT5" s="22">
        <v>4.3261000000000003</v>
      </c>
      <c r="AU5" s="22">
        <v>0.5</v>
      </c>
      <c r="AV5" s="22">
        <v>0</v>
      </c>
      <c r="AW5" s="22">
        <v>0.6</v>
      </c>
      <c r="AX5" s="22">
        <v>0.5</v>
      </c>
      <c r="AY5" s="22">
        <v>0.75270000000000004</v>
      </c>
      <c r="AZ5" s="22">
        <v>0.95</v>
      </c>
      <c r="BA5" s="22">
        <v>0.5</v>
      </c>
      <c r="BB5" s="22">
        <v>0.12889999999999999</v>
      </c>
      <c r="BC5" s="22">
        <v>0.5</v>
      </c>
      <c r="BD5" s="22">
        <v>0.47620000000000001</v>
      </c>
      <c r="BE5" s="22">
        <v>1.0711999999999999</v>
      </c>
      <c r="BF5" s="22">
        <v>8</v>
      </c>
      <c r="BG5" s="39">
        <v>42552</v>
      </c>
      <c r="BH5" s="22">
        <v>1</v>
      </c>
      <c r="BI5" s="22" t="b">
        <v>0</v>
      </c>
      <c r="BJ5" s="39">
        <v>42369</v>
      </c>
      <c r="BK5" s="39">
        <v>42369</v>
      </c>
      <c r="BL5" s="22" t="b">
        <v>1</v>
      </c>
      <c r="BM5" s="39">
        <v>42845</v>
      </c>
      <c r="BN5" s="22" t="b">
        <v>1</v>
      </c>
      <c r="BO5" s="39">
        <v>42826</v>
      </c>
      <c r="BP5" s="22">
        <v>110</v>
      </c>
      <c r="BQ5" s="22">
        <v>524</v>
      </c>
      <c r="BR5" s="22">
        <v>102097</v>
      </c>
      <c r="BS5" s="75">
        <v>42845.461053217703</v>
      </c>
      <c r="BT5" s="22" t="s">
        <v>2879</v>
      </c>
      <c r="BU5" s="22">
        <v>580.04999999999995</v>
      </c>
      <c r="BV5" s="22" t="s">
        <v>2861</v>
      </c>
      <c r="BW5" s="22">
        <v>1.3376999999999999</v>
      </c>
      <c r="BX5" s="22">
        <v>262</v>
      </c>
      <c r="BY5" s="22">
        <v>0.97445999999999999</v>
      </c>
      <c r="BZ5" s="22" t="s">
        <v>2864</v>
      </c>
      <c r="CA5" s="22" t="s">
        <v>2862</v>
      </c>
      <c r="CB5" s="22" t="b">
        <v>1</v>
      </c>
      <c r="CC5" s="22">
        <v>0</v>
      </c>
      <c r="CD5" s="22">
        <v>523</v>
      </c>
      <c r="CE5" s="22">
        <v>1</v>
      </c>
      <c r="CF5" s="22">
        <v>18</v>
      </c>
      <c r="CG5" s="22">
        <v>7306</v>
      </c>
      <c r="CH5" s="22">
        <v>4733</v>
      </c>
      <c r="CI5" s="22">
        <v>0</v>
      </c>
      <c r="CJ5" s="22">
        <v>0.64780000000000004</v>
      </c>
      <c r="CK5" s="22" t="s">
        <v>2865</v>
      </c>
      <c r="CL5" s="22">
        <v>0</v>
      </c>
      <c r="CM5" s="22">
        <v>654.59</v>
      </c>
      <c r="CN5" s="22" t="s">
        <v>2866</v>
      </c>
      <c r="CO5" s="22" t="s">
        <v>2880</v>
      </c>
      <c r="CP5" s="22">
        <v>203.21</v>
      </c>
      <c r="CQ5" s="22">
        <v>376.84</v>
      </c>
      <c r="CR5" s="22">
        <v>0</v>
      </c>
      <c r="CS5" s="22">
        <v>0</v>
      </c>
      <c r="CT5" s="22">
        <v>1150157</v>
      </c>
      <c r="CU5" s="22">
        <v>236.8</v>
      </c>
      <c r="CV5" s="22">
        <v>151.91</v>
      </c>
      <c r="CW5" s="22">
        <v>203.21</v>
      </c>
      <c r="CX5" s="22">
        <v>193.05</v>
      </c>
      <c r="CY5" s="22">
        <v>0</v>
      </c>
      <c r="CZ5" s="22">
        <v>0</v>
      </c>
      <c r="DA5" s="22">
        <v>203.21</v>
      </c>
      <c r="DB5" s="22">
        <v>243.85</v>
      </c>
      <c r="DC5" s="22">
        <v>1830339</v>
      </c>
      <c r="DD5" s="22">
        <v>0</v>
      </c>
      <c r="DE5" s="22">
        <v>4733</v>
      </c>
      <c r="DF5" s="22">
        <v>376.84</v>
      </c>
      <c r="DG5" s="22">
        <v>0</v>
      </c>
      <c r="DH5" s="22">
        <v>376.84</v>
      </c>
      <c r="DI5" s="22">
        <v>0</v>
      </c>
      <c r="DJ5" s="22">
        <v>0</v>
      </c>
      <c r="DK5" s="22">
        <v>376.84</v>
      </c>
      <c r="DL5" s="22">
        <v>0</v>
      </c>
      <c r="DM5" s="22">
        <v>0</v>
      </c>
      <c r="DN5" s="22">
        <v>0</v>
      </c>
      <c r="DO5" s="22">
        <v>0</v>
      </c>
      <c r="DP5" s="22">
        <v>0</v>
      </c>
      <c r="DQ5" s="22">
        <v>0</v>
      </c>
      <c r="DR5" s="22">
        <v>0</v>
      </c>
      <c r="DS5" s="22">
        <v>0</v>
      </c>
      <c r="DT5" s="22">
        <v>0</v>
      </c>
      <c r="DU5" s="22">
        <v>0</v>
      </c>
      <c r="DV5" s="22">
        <v>0</v>
      </c>
      <c r="DW5" s="22">
        <v>0</v>
      </c>
      <c r="DX5" s="22">
        <v>0</v>
      </c>
      <c r="DY5" s="22">
        <v>0</v>
      </c>
      <c r="DZ5" s="22">
        <v>0</v>
      </c>
      <c r="EA5" s="22">
        <v>0</v>
      </c>
      <c r="EB5" s="22">
        <v>0</v>
      </c>
      <c r="EC5" s="22">
        <v>0</v>
      </c>
      <c r="ED5" s="22">
        <v>0</v>
      </c>
      <c r="EE5" s="22">
        <v>0</v>
      </c>
      <c r="EF5" s="22">
        <v>1150157</v>
      </c>
      <c r="EG5" s="39">
        <v>41456</v>
      </c>
      <c r="EH5" s="39">
        <v>41820</v>
      </c>
      <c r="EI5" s="22">
        <v>1783592</v>
      </c>
      <c r="EJ5" s="22" t="b">
        <v>1</v>
      </c>
      <c r="EK5" s="22" t="b">
        <v>1</v>
      </c>
      <c r="EL5" s="22">
        <v>1</v>
      </c>
      <c r="EM5" s="22" t="s">
        <v>2868</v>
      </c>
      <c r="EN5" s="22" t="s">
        <v>2869</v>
      </c>
      <c r="EO5" s="22" t="s">
        <v>2870</v>
      </c>
      <c r="EP5" s="22" t="s">
        <v>2871</v>
      </c>
      <c r="EQ5" s="22">
        <v>1.5588</v>
      </c>
      <c r="ER5" s="22">
        <v>1.8057000000000001</v>
      </c>
      <c r="ES5" s="22">
        <v>1.597</v>
      </c>
      <c r="ET5" s="22">
        <v>1.2290000000000001</v>
      </c>
      <c r="EU5" s="22">
        <v>1.6035999999999999</v>
      </c>
      <c r="EV5" s="22">
        <v>0</v>
      </c>
      <c r="EW5" s="22">
        <v>0</v>
      </c>
      <c r="EX5" s="22" t="s">
        <v>2879</v>
      </c>
      <c r="EY5" s="22">
        <v>1.5588</v>
      </c>
      <c r="EZ5" s="22" t="b">
        <v>0</v>
      </c>
      <c r="FA5" s="22" t="b">
        <v>0</v>
      </c>
      <c r="FB5" s="22">
        <v>0</v>
      </c>
      <c r="FC5" s="22">
        <v>0</v>
      </c>
      <c r="FD5" s="22">
        <v>0</v>
      </c>
      <c r="FE5" s="22">
        <v>0</v>
      </c>
      <c r="FF5" s="22">
        <v>0</v>
      </c>
      <c r="FG5" s="22">
        <v>0</v>
      </c>
      <c r="FH5" s="22">
        <v>0</v>
      </c>
      <c r="FI5" s="22">
        <v>0</v>
      </c>
      <c r="FJ5" s="22">
        <v>0</v>
      </c>
      <c r="FK5" s="22" t="b">
        <v>0</v>
      </c>
      <c r="FL5" s="22">
        <v>0</v>
      </c>
      <c r="FM5" s="39">
        <v>41456</v>
      </c>
      <c r="FN5" s="39">
        <v>41820</v>
      </c>
      <c r="FO5" s="22" t="s">
        <v>914</v>
      </c>
      <c r="FP5" s="22" t="b">
        <v>0</v>
      </c>
      <c r="FQ5" s="22" t="b">
        <v>0</v>
      </c>
      <c r="FR5" s="22">
        <v>0</v>
      </c>
      <c r="FS5" s="39">
        <v>41639</v>
      </c>
      <c r="FT5" s="22" t="s">
        <v>2872</v>
      </c>
      <c r="FU5" s="22">
        <v>0</v>
      </c>
      <c r="FV5" s="22">
        <v>0</v>
      </c>
      <c r="FW5" s="22">
        <v>0</v>
      </c>
      <c r="FX5" s="22">
        <v>0</v>
      </c>
      <c r="FY5" s="22">
        <v>0</v>
      </c>
      <c r="FZ5" s="22">
        <v>0</v>
      </c>
      <c r="GA5" s="22">
        <v>0</v>
      </c>
      <c r="GB5" s="22" t="s">
        <v>2881</v>
      </c>
      <c r="GC5" s="22">
        <v>0</v>
      </c>
      <c r="GD5" s="22" t="s">
        <v>2872</v>
      </c>
      <c r="GE5" s="22">
        <v>0</v>
      </c>
      <c r="GF5" s="22">
        <v>0</v>
      </c>
      <c r="GG5" s="22">
        <v>0</v>
      </c>
      <c r="GH5" s="22">
        <v>0</v>
      </c>
      <c r="GI5" s="22" t="s">
        <v>2879</v>
      </c>
      <c r="GJ5" s="22" t="s">
        <v>2879</v>
      </c>
      <c r="GK5" s="22" t="s">
        <v>2874</v>
      </c>
      <c r="GL5" s="22" t="s">
        <v>563</v>
      </c>
      <c r="GM5" s="22" t="s">
        <v>214</v>
      </c>
      <c r="GN5" s="22" t="s">
        <v>2864</v>
      </c>
      <c r="GO5" s="22" t="s">
        <v>2864</v>
      </c>
      <c r="GP5" s="22" t="s">
        <v>910</v>
      </c>
      <c r="GQ5" s="22"/>
      <c r="GR5" s="22"/>
      <c r="GS5" s="22" t="s">
        <v>911</v>
      </c>
      <c r="GT5" s="22" t="s">
        <v>2864</v>
      </c>
      <c r="GU5" s="22" t="s">
        <v>912</v>
      </c>
      <c r="GV5" s="22" t="s">
        <v>893</v>
      </c>
      <c r="GW5" s="22" t="s">
        <v>913</v>
      </c>
      <c r="GX5" s="22" t="s">
        <v>2875</v>
      </c>
      <c r="GY5" s="22">
        <v>0</v>
      </c>
      <c r="GZ5" s="22">
        <v>243.01</v>
      </c>
    </row>
    <row r="6" spans="1:208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37"/>
      <c r="L6" s="37"/>
      <c r="M6" s="37"/>
      <c r="N6" s="37"/>
      <c r="O6" s="39"/>
      <c r="P6" s="22"/>
      <c r="Q6" s="22"/>
      <c r="R6" s="22"/>
      <c r="S6" s="22"/>
      <c r="T6" s="75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39"/>
      <c r="AL6" s="22"/>
      <c r="AM6" s="22"/>
      <c r="AN6" s="39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39"/>
      <c r="BH6" s="22"/>
      <c r="BI6" s="22"/>
      <c r="BJ6" s="39"/>
      <c r="BK6" s="39"/>
      <c r="BL6" s="22"/>
      <c r="BM6" s="39"/>
      <c r="BN6" s="22"/>
      <c r="BO6" s="39"/>
      <c r="BP6" s="22"/>
      <c r="BQ6" s="22"/>
      <c r="BR6" s="22"/>
      <c r="BS6" s="75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39"/>
      <c r="EH6" s="39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39"/>
      <c r="FN6" s="39"/>
      <c r="FO6" s="22"/>
      <c r="FP6" s="22"/>
      <c r="FQ6" s="22"/>
      <c r="FR6" s="22"/>
      <c r="FS6" s="39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</row>
    <row r="7" spans="1:208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37"/>
      <c r="L7" s="37"/>
      <c r="M7" s="37"/>
      <c r="N7" s="37"/>
      <c r="O7" s="39"/>
      <c r="P7" s="22"/>
      <c r="Q7" s="22"/>
      <c r="R7" s="22"/>
      <c r="S7" s="22"/>
      <c r="T7" s="75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9"/>
      <c r="AL7" s="22"/>
      <c r="AM7" s="22"/>
      <c r="AN7" s="39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39"/>
      <c r="BH7" s="22"/>
      <c r="BI7" s="22"/>
      <c r="BJ7" s="39"/>
      <c r="BK7" s="39"/>
      <c r="BL7" s="22"/>
      <c r="BM7" s="39"/>
      <c r="BN7" s="22"/>
      <c r="BO7" s="39"/>
      <c r="BP7" s="22"/>
      <c r="BQ7" s="22"/>
      <c r="BR7" s="22"/>
      <c r="BS7" s="75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39"/>
      <c r="EH7" s="39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39"/>
      <c r="FN7" s="39"/>
      <c r="FO7" s="22"/>
      <c r="FP7" s="22"/>
      <c r="FQ7" s="22"/>
      <c r="FR7" s="22"/>
      <c r="FS7" s="39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</row>
    <row r="8" spans="1:20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37"/>
      <c r="L8" s="37"/>
      <c r="M8" s="37"/>
      <c r="N8" s="37"/>
      <c r="O8" s="39"/>
      <c r="P8" s="22"/>
      <c r="Q8" s="22"/>
      <c r="R8" s="22"/>
      <c r="S8" s="22"/>
      <c r="T8" s="75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9"/>
      <c r="AL8" s="22"/>
      <c r="AM8" s="22"/>
      <c r="AN8" s="39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39"/>
      <c r="BH8" s="22"/>
      <c r="BI8" s="22"/>
      <c r="BJ8" s="39"/>
      <c r="BK8" s="39"/>
      <c r="BL8" s="22"/>
      <c r="BM8" s="39"/>
      <c r="BN8" s="22"/>
      <c r="BO8" s="39"/>
      <c r="BP8" s="22"/>
      <c r="BQ8" s="22"/>
      <c r="BR8" s="22"/>
      <c r="BS8" s="75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39"/>
      <c r="EH8" s="39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39"/>
      <c r="FN8" s="39"/>
      <c r="FO8" s="22"/>
      <c r="FP8" s="22"/>
      <c r="FQ8" s="22"/>
      <c r="FR8" s="22"/>
      <c r="FS8" s="39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</row>
    <row r="9" spans="1:208" x14ac:dyDescent="0.25">
      <c r="A9" s="22" t="s">
        <v>230</v>
      </c>
      <c r="B9" s="22" t="s">
        <v>915</v>
      </c>
      <c r="C9" s="22" t="s">
        <v>1</v>
      </c>
      <c r="D9" s="22" t="s">
        <v>916</v>
      </c>
      <c r="E9" s="22" t="s">
        <v>917</v>
      </c>
      <c r="F9" s="22" t="s">
        <v>893</v>
      </c>
      <c r="G9" s="22" t="s">
        <v>918</v>
      </c>
      <c r="H9" s="22" t="s">
        <v>919</v>
      </c>
      <c r="I9" s="22">
        <v>173.98</v>
      </c>
      <c r="J9" s="22">
        <v>591.26</v>
      </c>
      <c r="K9" s="37">
        <v>10</v>
      </c>
      <c r="L9" s="37">
        <v>1.36</v>
      </c>
      <c r="M9" s="37">
        <f t="shared" ref="M9:M72" si="2">I9+K9+L9</f>
        <v>185.34</v>
      </c>
      <c r="N9" s="37">
        <f t="shared" ref="N9:N72" si="3">J9+K9+L9</f>
        <v>602.62</v>
      </c>
      <c r="O9" s="39">
        <v>42826</v>
      </c>
      <c r="P9" s="22">
        <v>110</v>
      </c>
      <c r="Q9" s="22" t="b">
        <v>1</v>
      </c>
      <c r="R9" s="22">
        <v>0.9647</v>
      </c>
      <c r="S9" s="22" t="s">
        <v>2861</v>
      </c>
      <c r="T9" s="75">
        <v>42845.461053217703</v>
      </c>
      <c r="U9" s="22" t="s">
        <v>2862</v>
      </c>
      <c r="V9" s="22">
        <v>0.85</v>
      </c>
      <c r="W9" s="22">
        <v>0</v>
      </c>
      <c r="X9" s="22">
        <v>1.2</v>
      </c>
      <c r="Y9" s="22">
        <v>1.1000000000000001</v>
      </c>
      <c r="Z9" s="22">
        <v>0</v>
      </c>
      <c r="AA9" s="22">
        <v>76.540000000000006</v>
      </c>
      <c r="AB9" s="22">
        <v>0.95</v>
      </c>
      <c r="AC9" s="22">
        <v>0</v>
      </c>
      <c r="AD9" s="22">
        <v>0.1</v>
      </c>
      <c r="AE9" s="22">
        <v>88</v>
      </c>
      <c r="AF9" s="22">
        <v>0.96</v>
      </c>
      <c r="AG9" s="22">
        <v>0</v>
      </c>
      <c r="AH9" s="22">
        <v>0.08</v>
      </c>
      <c r="AI9" s="22">
        <v>151.91</v>
      </c>
      <c r="AJ9" s="22">
        <v>373.4</v>
      </c>
      <c r="AK9" s="39">
        <v>42552</v>
      </c>
      <c r="AL9" s="22">
        <v>664283374</v>
      </c>
      <c r="AM9" s="22">
        <v>0.80269999999999997</v>
      </c>
      <c r="AN9" s="39">
        <v>42735</v>
      </c>
      <c r="AO9" s="22" t="b">
        <v>0</v>
      </c>
      <c r="AP9" s="22">
        <v>160.72</v>
      </c>
      <c r="AQ9" s="22">
        <v>0.5</v>
      </c>
      <c r="AR9" s="22">
        <v>0.75</v>
      </c>
      <c r="AS9" s="22">
        <v>3.8269000000000002</v>
      </c>
      <c r="AT9" s="22">
        <v>4.3261000000000003</v>
      </c>
      <c r="AU9" s="22">
        <v>0.5</v>
      </c>
      <c r="AV9" s="22">
        <v>0</v>
      </c>
      <c r="AW9" s="22">
        <v>0.6</v>
      </c>
      <c r="AX9" s="22">
        <v>0.5</v>
      </c>
      <c r="AY9" s="22">
        <v>0.75270000000000004</v>
      </c>
      <c r="AZ9" s="22">
        <v>0.95</v>
      </c>
      <c r="BA9" s="22">
        <v>0.5</v>
      </c>
      <c r="BB9" s="22">
        <v>0.12889999999999999</v>
      </c>
      <c r="BC9" s="22">
        <v>0.5</v>
      </c>
      <c r="BD9" s="22">
        <v>0.47620000000000001</v>
      </c>
      <c r="BE9" s="22">
        <v>1.0711999999999999</v>
      </c>
      <c r="BF9" s="22">
        <v>8</v>
      </c>
      <c r="BG9" s="39">
        <v>42552</v>
      </c>
      <c r="BH9" s="22">
        <v>1</v>
      </c>
      <c r="BI9" s="22" t="b">
        <v>0</v>
      </c>
      <c r="BJ9" s="39">
        <v>42369</v>
      </c>
      <c r="BK9" s="39">
        <v>42369</v>
      </c>
      <c r="BL9" s="22" t="b">
        <v>1</v>
      </c>
      <c r="BM9" s="39">
        <v>42845</v>
      </c>
      <c r="BN9" s="22" t="b">
        <v>1</v>
      </c>
      <c r="BO9" s="39">
        <v>42826</v>
      </c>
      <c r="BP9" s="22">
        <v>110</v>
      </c>
      <c r="BQ9" s="22">
        <v>2</v>
      </c>
      <c r="BR9" s="22">
        <v>101869</v>
      </c>
      <c r="BS9" s="75">
        <v>42845.461053217703</v>
      </c>
      <c r="BT9" s="22" t="s">
        <v>2882</v>
      </c>
      <c r="BU9" s="22">
        <v>173.98</v>
      </c>
      <c r="BV9" s="22" t="s">
        <v>2861</v>
      </c>
      <c r="BW9" s="22">
        <v>0.99029999999999996</v>
      </c>
      <c r="BX9" s="22">
        <v>1</v>
      </c>
      <c r="BY9" s="22">
        <v>0.96082000000000001</v>
      </c>
      <c r="BZ9" s="22" t="s">
        <v>2864</v>
      </c>
      <c r="CA9" s="22" t="s">
        <v>2862</v>
      </c>
      <c r="CB9" s="22" t="b">
        <v>1</v>
      </c>
      <c r="CC9" s="22">
        <v>0</v>
      </c>
      <c r="CD9" s="22">
        <v>1</v>
      </c>
      <c r="CE9" s="22">
        <v>1</v>
      </c>
      <c r="CF9" s="22">
        <v>99</v>
      </c>
      <c r="CG9" s="22">
        <v>36135</v>
      </c>
      <c r="CH9" s="22">
        <v>34410</v>
      </c>
      <c r="CI9" s="22">
        <v>18209</v>
      </c>
      <c r="CJ9" s="22">
        <v>0.95230000000000004</v>
      </c>
      <c r="CK9" s="22" t="s">
        <v>2883</v>
      </c>
      <c r="CL9" s="22">
        <v>0</v>
      </c>
      <c r="CM9" s="22">
        <v>591.26</v>
      </c>
      <c r="CN9" s="22" t="s">
        <v>2866</v>
      </c>
      <c r="CO9" s="22" t="s">
        <v>2880</v>
      </c>
      <c r="CP9" s="22">
        <v>77.180000000000007</v>
      </c>
      <c r="CQ9" s="22">
        <v>96.8</v>
      </c>
      <c r="CR9" s="22">
        <v>7</v>
      </c>
      <c r="CS9" s="22">
        <v>0</v>
      </c>
      <c r="CT9" s="22">
        <v>2706252</v>
      </c>
      <c r="CU9" s="22">
        <v>75.569999999999993</v>
      </c>
      <c r="CV9" s="22">
        <v>77.94</v>
      </c>
      <c r="CW9" s="22">
        <v>77.180000000000007</v>
      </c>
      <c r="CX9" s="22">
        <v>72.010000000000005</v>
      </c>
      <c r="CY9" s="22">
        <v>0</v>
      </c>
      <c r="CZ9" s="22">
        <v>0</v>
      </c>
      <c r="DA9" s="22">
        <v>77.180000000000007</v>
      </c>
      <c r="DB9" s="22">
        <v>90.96</v>
      </c>
      <c r="DC9" s="22">
        <v>1775878</v>
      </c>
      <c r="DD9" s="22">
        <v>1911438</v>
      </c>
      <c r="DE9" s="22">
        <v>34410</v>
      </c>
      <c r="DF9" s="22">
        <v>49.59</v>
      </c>
      <c r="DG9" s="22">
        <v>53.37</v>
      </c>
      <c r="DH9" s="22">
        <v>102.96</v>
      </c>
      <c r="DI9" s="22">
        <v>0</v>
      </c>
      <c r="DJ9" s="22">
        <v>0</v>
      </c>
      <c r="DK9" s="22">
        <v>102.96</v>
      </c>
      <c r="DL9" s="22">
        <v>333570</v>
      </c>
      <c r="DM9" s="22">
        <v>370798</v>
      </c>
      <c r="DN9" s="22">
        <v>6393568</v>
      </c>
      <c r="DO9" s="22">
        <v>148599</v>
      </c>
      <c r="DP9" s="22">
        <v>263336</v>
      </c>
      <c r="DQ9" s="22">
        <v>442616</v>
      </c>
      <c r="DR9" s="22">
        <v>3926</v>
      </c>
      <c r="DS9" s="22">
        <v>174563</v>
      </c>
      <c r="DT9" s="22">
        <v>0</v>
      </c>
      <c r="DU9" s="22">
        <v>0</v>
      </c>
      <c r="DV9" s="22">
        <v>0</v>
      </c>
      <c r="DW9" s="22">
        <v>38470</v>
      </c>
      <c r="DX9" s="22">
        <v>626989</v>
      </c>
      <c r="DY9" s="22">
        <v>104589</v>
      </c>
      <c r="DZ9" s="22">
        <v>486574</v>
      </c>
      <c r="EA9" s="22">
        <v>268883</v>
      </c>
      <c r="EB9" s="22">
        <v>85206</v>
      </c>
      <c r="EC9" s="22">
        <v>0</v>
      </c>
      <c r="ED9" s="22">
        <v>443786</v>
      </c>
      <c r="EE9" s="22">
        <v>265</v>
      </c>
      <c r="EF9" s="22">
        <v>2601398</v>
      </c>
      <c r="EG9" s="39">
        <v>41640</v>
      </c>
      <c r="EH9" s="39">
        <v>42004</v>
      </c>
      <c r="EI9" s="22">
        <v>3542847</v>
      </c>
      <c r="EJ9" s="22" t="b">
        <v>1</v>
      </c>
      <c r="EK9" s="22" t="b">
        <v>1</v>
      </c>
      <c r="EL9" s="22">
        <v>1</v>
      </c>
      <c r="EM9" s="22" t="s">
        <v>2870</v>
      </c>
      <c r="EN9" s="22" t="s">
        <v>2871</v>
      </c>
      <c r="EO9" s="22" t="s">
        <v>2884</v>
      </c>
      <c r="EP9" s="22" t="s">
        <v>2885</v>
      </c>
      <c r="EQ9" s="22">
        <v>0.96960000000000002</v>
      </c>
      <c r="ER9" s="22">
        <v>0.93720000000000003</v>
      </c>
      <c r="ES9" s="22">
        <v>0.98950000000000005</v>
      </c>
      <c r="ET9" s="22">
        <v>0.97240000000000004</v>
      </c>
      <c r="EU9" s="22">
        <v>0.97909999999999997</v>
      </c>
      <c r="EV9" s="22">
        <v>0</v>
      </c>
      <c r="EW9" s="22">
        <v>151541</v>
      </c>
      <c r="EX9" s="22" t="s">
        <v>2882</v>
      </c>
      <c r="EY9" s="22">
        <v>0.96960000000000002</v>
      </c>
      <c r="EZ9" s="22" t="b">
        <v>0</v>
      </c>
      <c r="FA9" s="22" t="b">
        <v>0</v>
      </c>
      <c r="FB9" s="22">
        <v>0</v>
      </c>
      <c r="FC9" s="22">
        <v>0</v>
      </c>
      <c r="FD9" s="22">
        <v>0.77980000000000005</v>
      </c>
      <c r="FE9" s="22">
        <v>0.95230000000000004</v>
      </c>
      <c r="FF9" s="22">
        <v>704368</v>
      </c>
      <c r="FG9" s="22">
        <v>6393568</v>
      </c>
      <c r="FH9" s="22">
        <v>18209</v>
      </c>
      <c r="FI9" s="22">
        <v>34410</v>
      </c>
      <c r="FJ9" s="22">
        <v>36135</v>
      </c>
      <c r="FK9" s="22" t="b">
        <v>0</v>
      </c>
      <c r="FL9" s="22">
        <v>0.5292</v>
      </c>
      <c r="FM9" s="39">
        <v>41640</v>
      </c>
      <c r="FN9" s="39">
        <v>42004</v>
      </c>
      <c r="FO9" s="22" t="s">
        <v>919</v>
      </c>
      <c r="FP9" s="22" t="b">
        <v>0</v>
      </c>
      <c r="FQ9" s="22" t="b">
        <v>0</v>
      </c>
      <c r="FR9" s="22">
        <v>4.5420999999999996</v>
      </c>
      <c r="FS9" s="39">
        <v>41820</v>
      </c>
      <c r="FT9" s="22" t="s">
        <v>2872</v>
      </c>
      <c r="FU9" s="22">
        <v>0</v>
      </c>
      <c r="FV9" s="22">
        <v>9469</v>
      </c>
      <c r="FW9" s="22">
        <v>18495</v>
      </c>
      <c r="FX9" s="22">
        <v>25119</v>
      </c>
      <c r="FY9" s="22">
        <v>98449</v>
      </c>
      <c r="FZ9" s="22">
        <v>0</v>
      </c>
      <c r="GA9" s="22">
        <v>9</v>
      </c>
      <c r="GB9" s="22" t="s">
        <v>2881</v>
      </c>
      <c r="GC9" s="22">
        <v>0.22020000000000001</v>
      </c>
      <c r="GD9" s="22" t="s">
        <v>2872</v>
      </c>
      <c r="GE9" s="22">
        <v>0</v>
      </c>
      <c r="GF9" s="22">
        <v>0</v>
      </c>
      <c r="GG9" s="22">
        <v>0</v>
      </c>
      <c r="GH9" s="22">
        <v>0</v>
      </c>
      <c r="GI9" s="22" t="s">
        <v>2882</v>
      </c>
      <c r="GJ9" s="22" t="s">
        <v>2882</v>
      </c>
      <c r="GK9" s="22" t="s">
        <v>2874</v>
      </c>
      <c r="GL9" s="22" t="s">
        <v>230</v>
      </c>
      <c r="GM9" s="22" t="s">
        <v>1</v>
      </c>
      <c r="GN9" s="22" t="s">
        <v>2864</v>
      </c>
      <c r="GO9" s="22" t="s">
        <v>2864</v>
      </c>
      <c r="GP9" s="22" t="s">
        <v>915</v>
      </c>
      <c r="GQ9" s="22" t="s">
        <v>2886</v>
      </c>
      <c r="GR9" s="22" t="s">
        <v>2887</v>
      </c>
      <c r="GS9" s="22" t="s">
        <v>916</v>
      </c>
      <c r="GT9" s="22" t="s">
        <v>2888</v>
      </c>
      <c r="GU9" s="22" t="s">
        <v>917</v>
      </c>
      <c r="GV9" s="22" t="s">
        <v>893</v>
      </c>
      <c r="GW9" s="22" t="s">
        <v>918</v>
      </c>
      <c r="GX9" s="22" t="s">
        <v>2889</v>
      </c>
      <c r="GY9" s="22">
        <v>107.16</v>
      </c>
      <c r="GZ9" s="22">
        <v>78.650000000000006</v>
      </c>
    </row>
    <row r="10" spans="1:208" x14ac:dyDescent="0.25">
      <c r="A10" s="22" t="s">
        <v>418</v>
      </c>
      <c r="B10" s="22" t="s">
        <v>2079</v>
      </c>
      <c r="C10" s="22" t="s">
        <v>2426</v>
      </c>
      <c r="D10" s="22" t="s">
        <v>2080</v>
      </c>
      <c r="E10" s="22" t="s">
        <v>2081</v>
      </c>
      <c r="F10" s="22" t="s">
        <v>893</v>
      </c>
      <c r="G10" s="22" t="s">
        <v>2082</v>
      </c>
      <c r="H10" s="22" t="s">
        <v>998</v>
      </c>
      <c r="I10" s="22">
        <v>131.94</v>
      </c>
      <c r="J10" s="22">
        <v>581.02</v>
      </c>
      <c r="K10" s="37">
        <v>10</v>
      </c>
      <c r="L10" s="37">
        <v>7.13</v>
      </c>
      <c r="M10" s="37">
        <f t="shared" si="2"/>
        <v>149.07</v>
      </c>
      <c r="N10" s="37">
        <f t="shared" si="3"/>
        <v>598.15</v>
      </c>
      <c r="O10" s="39">
        <v>42826</v>
      </c>
      <c r="P10" s="22">
        <v>110</v>
      </c>
      <c r="Q10" s="22" t="b">
        <v>1</v>
      </c>
      <c r="R10" s="22">
        <v>0.9647</v>
      </c>
      <c r="S10" s="22" t="s">
        <v>2861</v>
      </c>
      <c r="T10" s="75">
        <v>42845.461053217703</v>
      </c>
      <c r="U10" s="22" t="s">
        <v>2862</v>
      </c>
      <c r="V10" s="22">
        <v>0.85</v>
      </c>
      <c r="W10" s="22">
        <v>0</v>
      </c>
      <c r="X10" s="22">
        <v>1.2</v>
      </c>
      <c r="Y10" s="22">
        <v>1.1000000000000001</v>
      </c>
      <c r="Z10" s="22">
        <v>0</v>
      </c>
      <c r="AA10" s="22">
        <v>76.540000000000006</v>
      </c>
      <c r="AB10" s="22">
        <v>0.95</v>
      </c>
      <c r="AC10" s="22">
        <v>0</v>
      </c>
      <c r="AD10" s="22">
        <v>0.1</v>
      </c>
      <c r="AE10" s="22">
        <v>88</v>
      </c>
      <c r="AF10" s="22">
        <v>0.96</v>
      </c>
      <c r="AG10" s="22">
        <v>0</v>
      </c>
      <c r="AH10" s="22">
        <v>0.08</v>
      </c>
      <c r="AI10" s="22">
        <v>151.91</v>
      </c>
      <c r="AJ10" s="22">
        <v>373.4</v>
      </c>
      <c r="AK10" s="39">
        <v>42552</v>
      </c>
      <c r="AL10" s="22">
        <v>664283374</v>
      </c>
      <c r="AM10" s="22">
        <v>0.80269999999999997</v>
      </c>
      <c r="AN10" s="39">
        <v>42735</v>
      </c>
      <c r="AO10" s="22" t="b">
        <v>0</v>
      </c>
      <c r="AP10" s="22">
        <v>160.72</v>
      </c>
      <c r="AQ10" s="22">
        <v>0.5</v>
      </c>
      <c r="AR10" s="22">
        <v>0.75</v>
      </c>
      <c r="AS10" s="22">
        <v>3.8269000000000002</v>
      </c>
      <c r="AT10" s="22">
        <v>4.3261000000000003</v>
      </c>
      <c r="AU10" s="22">
        <v>0.5</v>
      </c>
      <c r="AV10" s="22">
        <v>0</v>
      </c>
      <c r="AW10" s="22">
        <v>0.6</v>
      </c>
      <c r="AX10" s="22">
        <v>0.5</v>
      </c>
      <c r="AY10" s="22">
        <v>0.75270000000000004</v>
      </c>
      <c r="AZ10" s="22">
        <v>0.95</v>
      </c>
      <c r="BA10" s="22">
        <v>0.5</v>
      </c>
      <c r="BB10" s="22">
        <v>0.12889999999999999</v>
      </c>
      <c r="BC10" s="22">
        <v>0.5</v>
      </c>
      <c r="BD10" s="22">
        <v>0.47620000000000001</v>
      </c>
      <c r="BE10" s="22">
        <v>1.0711999999999999</v>
      </c>
      <c r="BF10" s="22">
        <v>8</v>
      </c>
      <c r="BG10" s="39">
        <v>42552</v>
      </c>
      <c r="BH10" s="22">
        <v>1</v>
      </c>
      <c r="BI10" s="22" t="b">
        <v>0</v>
      </c>
      <c r="BJ10" s="39">
        <v>42369</v>
      </c>
      <c r="BK10" s="39">
        <v>42369</v>
      </c>
      <c r="BL10" s="22" t="b">
        <v>1</v>
      </c>
      <c r="BM10" s="39">
        <v>42845</v>
      </c>
      <c r="BN10" s="22" t="b">
        <v>1</v>
      </c>
      <c r="BO10" s="39">
        <v>42826</v>
      </c>
      <c r="BP10" s="22">
        <v>110</v>
      </c>
      <c r="BQ10" s="22">
        <v>812</v>
      </c>
      <c r="BR10" s="22">
        <v>102224</v>
      </c>
      <c r="BS10" s="75">
        <v>42845.461053217703</v>
      </c>
      <c r="BT10" s="22" t="s">
        <v>2890</v>
      </c>
      <c r="BU10" s="22">
        <v>131.94</v>
      </c>
      <c r="BV10" s="22" t="s">
        <v>2861</v>
      </c>
      <c r="BW10" s="22">
        <v>0.93410000000000004</v>
      </c>
      <c r="BX10" s="22">
        <v>406</v>
      </c>
      <c r="BY10" s="22">
        <v>0.96082000000000001</v>
      </c>
      <c r="BZ10" s="22" t="s">
        <v>2864</v>
      </c>
      <c r="CA10" s="22" t="s">
        <v>2862</v>
      </c>
      <c r="CB10" s="22" t="b">
        <v>1</v>
      </c>
      <c r="CC10" s="22">
        <v>0</v>
      </c>
      <c r="CD10" s="22">
        <v>811</v>
      </c>
      <c r="CE10" s="22">
        <v>1</v>
      </c>
      <c r="CF10" s="22">
        <v>70</v>
      </c>
      <c r="CG10" s="22">
        <v>25550</v>
      </c>
      <c r="CH10" s="22">
        <v>14976</v>
      </c>
      <c r="CI10" s="22">
        <v>7531</v>
      </c>
      <c r="CJ10" s="22">
        <v>0.58609999999999995</v>
      </c>
      <c r="CK10" s="22" t="s">
        <v>2883</v>
      </c>
      <c r="CL10" s="22">
        <v>0</v>
      </c>
      <c r="CM10" s="22">
        <v>581.02</v>
      </c>
      <c r="CN10" s="22" t="s">
        <v>2866</v>
      </c>
      <c r="CO10" s="22" t="s">
        <v>2867</v>
      </c>
      <c r="CP10" s="22">
        <v>61.87</v>
      </c>
      <c r="CQ10" s="22">
        <v>70.069999999999993</v>
      </c>
      <c r="CR10" s="22">
        <v>3</v>
      </c>
      <c r="CS10" s="22">
        <v>0</v>
      </c>
      <c r="CT10" s="22">
        <v>1114818</v>
      </c>
      <c r="CU10" s="22">
        <v>71.52</v>
      </c>
      <c r="CV10" s="22">
        <v>66.239999999999995</v>
      </c>
      <c r="CW10" s="22">
        <v>61.87</v>
      </c>
      <c r="CX10" s="22">
        <v>72.760000000000005</v>
      </c>
      <c r="CY10" s="22">
        <v>0</v>
      </c>
      <c r="CZ10" s="22">
        <v>0</v>
      </c>
      <c r="DA10" s="22">
        <v>61.87</v>
      </c>
      <c r="DB10" s="22">
        <v>91.9</v>
      </c>
      <c r="DC10" s="22">
        <v>817583</v>
      </c>
      <c r="DD10" s="22">
        <v>528368</v>
      </c>
      <c r="DE10" s="22">
        <v>21718</v>
      </c>
      <c r="DF10" s="22">
        <v>36.17</v>
      </c>
      <c r="DG10" s="22">
        <v>33.9</v>
      </c>
      <c r="DH10" s="22">
        <v>70.069999999999993</v>
      </c>
      <c r="DI10" s="22">
        <v>0</v>
      </c>
      <c r="DJ10" s="22">
        <v>0</v>
      </c>
      <c r="DK10" s="22">
        <v>70.069999999999993</v>
      </c>
      <c r="DL10" s="22">
        <v>101434</v>
      </c>
      <c r="DM10" s="22">
        <v>119767</v>
      </c>
      <c r="DN10" s="22">
        <v>2460768</v>
      </c>
      <c r="DO10" s="22">
        <v>24670</v>
      </c>
      <c r="DP10" s="22">
        <v>72259</v>
      </c>
      <c r="DQ10" s="22">
        <v>144520</v>
      </c>
      <c r="DR10" s="22">
        <v>99</v>
      </c>
      <c r="DS10" s="22">
        <v>23947</v>
      </c>
      <c r="DT10" s="22">
        <v>48602</v>
      </c>
      <c r="DU10" s="22">
        <v>274510</v>
      </c>
      <c r="DV10" s="22">
        <v>0</v>
      </c>
      <c r="DW10" s="22">
        <v>7775</v>
      </c>
      <c r="DX10" s="22">
        <v>119216</v>
      </c>
      <c r="DY10" s="22">
        <v>220870</v>
      </c>
      <c r="DZ10" s="22">
        <v>114977</v>
      </c>
      <c r="EA10" s="22">
        <v>80750</v>
      </c>
      <c r="EB10" s="22">
        <v>51255</v>
      </c>
      <c r="EC10" s="22">
        <v>4258</v>
      </c>
      <c r="ED10" s="22">
        <v>157912</v>
      </c>
      <c r="EE10" s="22">
        <v>1080</v>
      </c>
      <c r="EF10" s="22">
        <v>892868</v>
      </c>
      <c r="EG10" s="39">
        <v>41640</v>
      </c>
      <c r="EH10" s="39">
        <v>42004</v>
      </c>
      <c r="EI10" s="22">
        <v>1293217</v>
      </c>
      <c r="EJ10" s="22" t="b">
        <v>1</v>
      </c>
      <c r="EK10" s="22" t="b">
        <v>1</v>
      </c>
      <c r="EL10" s="22">
        <v>1.0711999999999999</v>
      </c>
      <c r="EM10" s="22" t="s">
        <v>2870</v>
      </c>
      <c r="EN10" s="22" t="s">
        <v>2871</v>
      </c>
      <c r="EO10" s="22" t="s">
        <v>2884</v>
      </c>
      <c r="EP10" s="22" t="s">
        <v>2885</v>
      </c>
      <c r="EQ10" s="22">
        <v>1.0797000000000001</v>
      </c>
      <c r="ER10" s="22">
        <v>1.1168</v>
      </c>
      <c r="ES10" s="22">
        <v>1.1064000000000001</v>
      </c>
      <c r="ET10" s="22">
        <v>1.0423</v>
      </c>
      <c r="EU10" s="22">
        <v>1.0533999999999999</v>
      </c>
      <c r="EV10" s="22">
        <v>0</v>
      </c>
      <c r="EW10" s="22">
        <v>48912</v>
      </c>
      <c r="EX10" s="22" t="s">
        <v>2890</v>
      </c>
      <c r="EY10" s="22">
        <v>1.0797000000000001</v>
      </c>
      <c r="EZ10" s="22" t="b">
        <v>0</v>
      </c>
      <c r="FA10" s="22" t="b">
        <v>0</v>
      </c>
      <c r="FB10" s="22">
        <v>0</v>
      </c>
      <c r="FC10" s="22">
        <v>0</v>
      </c>
      <c r="FD10" s="22">
        <v>0</v>
      </c>
      <c r="FE10" s="22">
        <v>0.58609999999999995</v>
      </c>
      <c r="FF10" s="22">
        <v>221201</v>
      </c>
      <c r="FG10" s="22">
        <v>2460768</v>
      </c>
      <c r="FH10" s="22">
        <v>7531</v>
      </c>
      <c r="FI10" s="22">
        <v>14976</v>
      </c>
      <c r="FJ10" s="22">
        <v>25550</v>
      </c>
      <c r="FK10" s="22" t="b">
        <v>0</v>
      </c>
      <c r="FL10" s="22">
        <v>0.50290000000000001</v>
      </c>
      <c r="FM10" s="39">
        <v>41640</v>
      </c>
      <c r="FN10" s="39">
        <v>42004</v>
      </c>
      <c r="FO10" s="22" t="s">
        <v>998</v>
      </c>
      <c r="FP10" s="22" t="b">
        <v>0</v>
      </c>
      <c r="FQ10" s="22" t="b">
        <v>0</v>
      </c>
      <c r="FR10" s="22">
        <v>3.0249000000000001</v>
      </c>
      <c r="FS10" s="39">
        <v>41820</v>
      </c>
      <c r="FT10" s="22" t="s">
        <v>2872</v>
      </c>
      <c r="FU10" s="22">
        <v>0</v>
      </c>
      <c r="FV10" s="22">
        <v>1968</v>
      </c>
      <c r="FW10" s="22">
        <v>9696</v>
      </c>
      <c r="FX10" s="22">
        <v>4283</v>
      </c>
      <c r="FY10" s="22">
        <v>32936</v>
      </c>
      <c r="FZ10" s="22">
        <v>0</v>
      </c>
      <c r="GA10" s="22">
        <v>29</v>
      </c>
      <c r="GB10" s="22" t="s">
        <v>2891</v>
      </c>
      <c r="GC10" s="22">
        <v>7.8</v>
      </c>
      <c r="GD10" s="22" t="s">
        <v>2872</v>
      </c>
      <c r="GE10" s="22">
        <v>0</v>
      </c>
      <c r="GF10" s="22">
        <v>0</v>
      </c>
      <c r="GG10" s="22">
        <v>0</v>
      </c>
      <c r="GH10" s="22">
        <v>0</v>
      </c>
      <c r="GI10" s="22" t="s">
        <v>2892</v>
      </c>
      <c r="GJ10" s="22" t="s">
        <v>2892</v>
      </c>
      <c r="GK10" s="22" t="s">
        <v>2874</v>
      </c>
      <c r="GL10" s="22" t="s">
        <v>418</v>
      </c>
      <c r="GM10" s="22" t="s">
        <v>2426</v>
      </c>
      <c r="GN10" s="22" t="s">
        <v>2864</v>
      </c>
      <c r="GO10" s="22" t="s">
        <v>2864</v>
      </c>
      <c r="GP10" s="22" t="s">
        <v>2079</v>
      </c>
      <c r="GQ10" s="22" t="s">
        <v>2893</v>
      </c>
      <c r="GR10" s="22" t="s">
        <v>2894</v>
      </c>
      <c r="GS10" s="22" t="s">
        <v>2080</v>
      </c>
      <c r="GT10" s="22" t="s">
        <v>2864</v>
      </c>
      <c r="GU10" s="22" t="s">
        <v>2081</v>
      </c>
      <c r="GV10" s="22" t="s">
        <v>893</v>
      </c>
      <c r="GW10" s="22" t="s">
        <v>2082</v>
      </c>
      <c r="GX10" s="22" t="s">
        <v>2889</v>
      </c>
      <c r="GY10" s="22">
        <v>72.930000000000007</v>
      </c>
      <c r="GZ10" s="22">
        <v>74.44</v>
      </c>
    </row>
    <row r="11" spans="1:208" x14ac:dyDescent="0.25">
      <c r="A11" s="22" t="s">
        <v>416</v>
      </c>
      <c r="B11" s="22" t="s">
        <v>973</v>
      </c>
      <c r="C11" s="22" t="s">
        <v>2895</v>
      </c>
      <c r="D11" s="22" t="s">
        <v>974</v>
      </c>
      <c r="E11" s="22" t="s">
        <v>975</v>
      </c>
      <c r="F11" s="22" t="s">
        <v>893</v>
      </c>
      <c r="G11" s="22" t="s">
        <v>976</v>
      </c>
      <c r="H11" s="22" t="s">
        <v>977</v>
      </c>
      <c r="I11" s="22">
        <v>122.38</v>
      </c>
      <c r="J11" s="22">
        <v>577.85</v>
      </c>
      <c r="K11" s="37">
        <v>10</v>
      </c>
      <c r="L11" s="37">
        <v>1.36</v>
      </c>
      <c r="M11" s="37">
        <f t="shared" si="2"/>
        <v>133.74</v>
      </c>
      <c r="N11" s="37">
        <f t="shared" si="3"/>
        <v>589.21</v>
      </c>
      <c r="O11" s="39">
        <v>42826</v>
      </c>
      <c r="P11" s="22">
        <v>110</v>
      </c>
      <c r="Q11" s="22" t="b">
        <v>1</v>
      </c>
      <c r="R11" s="22">
        <v>0.9647</v>
      </c>
      <c r="S11" s="22" t="s">
        <v>2861</v>
      </c>
      <c r="T11" s="75">
        <v>42845.461053217703</v>
      </c>
      <c r="U11" s="22" t="s">
        <v>2862</v>
      </c>
      <c r="V11" s="22">
        <v>0.85</v>
      </c>
      <c r="W11" s="22">
        <v>0</v>
      </c>
      <c r="X11" s="22">
        <v>1.2</v>
      </c>
      <c r="Y11" s="22">
        <v>1.1000000000000001</v>
      </c>
      <c r="Z11" s="22">
        <v>0</v>
      </c>
      <c r="AA11" s="22">
        <v>76.540000000000006</v>
      </c>
      <c r="AB11" s="22">
        <v>0.95</v>
      </c>
      <c r="AC11" s="22">
        <v>0</v>
      </c>
      <c r="AD11" s="22">
        <v>0.1</v>
      </c>
      <c r="AE11" s="22">
        <v>88</v>
      </c>
      <c r="AF11" s="22">
        <v>0.96</v>
      </c>
      <c r="AG11" s="22">
        <v>0</v>
      </c>
      <c r="AH11" s="22">
        <v>0.08</v>
      </c>
      <c r="AI11" s="22">
        <v>151.91</v>
      </c>
      <c r="AJ11" s="22">
        <v>373.4</v>
      </c>
      <c r="AK11" s="39">
        <v>42552</v>
      </c>
      <c r="AL11" s="22">
        <v>664283374</v>
      </c>
      <c r="AM11" s="22">
        <v>0.80269999999999997</v>
      </c>
      <c r="AN11" s="39">
        <v>42735</v>
      </c>
      <c r="AO11" s="22" t="b">
        <v>0</v>
      </c>
      <c r="AP11" s="22">
        <v>160.72</v>
      </c>
      <c r="AQ11" s="22">
        <v>0.5</v>
      </c>
      <c r="AR11" s="22">
        <v>0.75</v>
      </c>
      <c r="AS11" s="22">
        <v>3.8269000000000002</v>
      </c>
      <c r="AT11" s="22">
        <v>4.3261000000000003</v>
      </c>
      <c r="AU11" s="22">
        <v>0.5</v>
      </c>
      <c r="AV11" s="22">
        <v>0</v>
      </c>
      <c r="AW11" s="22">
        <v>0.6</v>
      </c>
      <c r="AX11" s="22">
        <v>0.5</v>
      </c>
      <c r="AY11" s="22">
        <v>0.75270000000000004</v>
      </c>
      <c r="AZ11" s="22">
        <v>0.95</v>
      </c>
      <c r="BA11" s="22">
        <v>0.5</v>
      </c>
      <c r="BB11" s="22">
        <v>0.12889999999999999</v>
      </c>
      <c r="BC11" s="22">
        <v>0.5</v>
      </c>
      <c r="BD11" s="22">
        <v>0.47620000000000001</v>
      </c>
      <c r="BE11" s="22">
        <v>1.0711999999999999</v>
      </c>
      <c r="BF11" s="22">
        <v>8</v>
      </c>
      <c r="BG11" s="39">
        <v>42552</v>
      </c>
      <c r="BH11" s="22">
        <v>1</v>
      </c>
      <c r="BI11" s="22" t="b">
        <v>0</v>
      </c>
      <c r="BJ11" s="39">
        <v>42369</v>
      </c>
      <c r="BK11" s="39">
        <v>42369</v>
      </c>
      <c r="BL11" s="22" t="b">
        <v>1</v>
      </c>
      <c r="BM11" s="39">
        <v>42845</v>
      </c>
      <c r="BN11" s="22" t="b">
        <v>1</v>
      </c>
      <c r="BO11" s="39">
        <v>42826</v>
      </c>
      <c r="BP11" s="22">
        <v>110</v>
      </c>
      <c r="BQ11" s="22">
        <v>30</v>
      </c>
      <c r="BR11" s="22">
        <v>101881</v>
      </c>
      <c r="BS11" s="75">
        <v>42845.461053217703</v>
      </c>
      <c r="BT11" s="22" t="s">
        <v>2896</v>
      </c>
      <c r="BU11" s="22">
        <v>122.38</v>
      </c>
      <c r="BV11" s="22" t="s">
        <v>2861</v>
      </c>
      <c r="BW11" s="22">
        <v>0.91669999999999996</v>
      </c>
      <c r="BX11" s="22">
        <v>3905</v>
      </c>
      <c r="BY11" s="22">
        <v>0.96082000000000001</v>
      </c>
      <c r="BZ11" s="22" t="s">
        <v>2864</v>
      </c>
      <c r="CA11" s="22" t="s">
        <v>2862</v>
      </c>
      <c r="CB11" s="22" t="b">
        <v>1</v>
      </c>
      <c r="CC11" s="22">
        <v>0</v>
      </c>
      <c r="CD11" s="22">
        <v>29</v>
      </c>
      <c r="CE11" s="22">
        <v>1</v>
      </c>
      <c r="CF11" s="22">
        <v>44</v>
      </c>
      <c r="CG11" s="22">
        <v>16060</v>
      </c>
      <c r="CH11" s="22">
        <v>11869</v>
      </c>
      <c r="CI11" s="22">
        <v>8032</v>
      </c>
      <c r="CJ11" s="22">
        <v>0.73899999999999999</v>
      </c>
      <c r="CK11" s="22" t="s">
        <v>2883</v>
      </c>
      <c r="CL11" s="22">
        <v>0</v>
      </c>
      <c r="CM11" s="22">
        <v>577.85</v>
      </c>
      <c r="CN11" s="22" t="s">
        <v>2866</v>
      </c>
      <c r="CO11" s="22" t="s">
        <v>2880</v>
      </c>
      <c r="CP11" s="22">
        <v>48.7</v>
      </c>
      <c r="CQ11" s="22">
        <v>73.680000000000007</v>
      </c>
      <c r="CR11" s="22">
        <v>3</v>
      </c>
      <c r="CS11" s="22">
        <v>0</v>
      </c>
      <c r="CT11" s="22">
        <v>641842</v>
      </c>
      <c r="CU11" s="22">
        <v>51.96</v>
      </c>
      <c r="CV11" s="22">
        <v>53.13</v>
      </c>
      <c r="CW11" s="22">
        <v>48.7</v>
      </c>
      <c r="CX11" s="22">
        <v>66.66</v>
      </c>
      <c r="CY11" s="22">
        <v>0</v>
      </c>
      <c r="CZ11" s="22">
        <v>0</v>
      </c>
      <c r="DA11" s="22">
        <v>48.7</v>
      </c>
      <c r="DB11" s="22">
        <v>84.2</v>
      </c>
      <c r="DC11" s="22">
        <v>604681</v>
      </c>
      <c r="DD11" s="22">
        <v>384434</v>
      </c>
      <c r="DE11" s="22">
        <v>13651</v>
      </c>
      <c r="DF11" s="22">
        <v>42.56</v>
      </c>
      <c r="DG11" s="22">
        <v>31.12</v>
      </c>
      <c r="DH11" s="22">
        <v>73.680000000000007</v>
      </c>
      <c r="DI11" s="22">
        <v>0</v>
      </c>
      <c r="DJ11" s="22">
        <v>0</v>
      </c>
      <c r="DK11" s="22">
        <v>73.680000000000007</v>
      </c>
      <c r="DL11" s="22">
        <v>101910</v>
      </c>
      <c r="DM11" s="22">
        <v>80427</v>
      </c>
      <c r="DN11" s="22">
        <v>1630957</v>
      </c>
      <c r="DO11" s="22">
        <v>33135</v>
      </c>
      <c r="DP11" s="22">
        <v>36443</v>
      </c>
      <c r="DQ11" s="22">
        <v>127556</v>
      </c>
      <c r="DR11" s="22">
        <v>71</v>
      </c>
      <c r="DS11" s="22">
        <v>13877</v>
      </c>
      <c r="DT11" s="22">
        <v>33753</v>
      </c>
      <c r="DU11" s="22">
        <v>173718</v>
      </c>
      <c r="DV11" s="22">
        <v>0</v>
      </c>
      <c r="DW11" s="22">
        <v>3791</v>
      </c>
      <c r="DX11" s="22">
        <v>93166</v>
      </c>
      <c r="DY11" s="22">
        <v>40672</v>
      </c>
      <c r="DZ11" s="22">
        <v>103143</v>
      </c>
      <c r="EA11" s="22">
        <v>70276</v>
      </c>
      <c r="EB11" s="22">
        <v>21570</v>
      </c>
      <c r="EC11" s="22">
        <v>3682</v>
      </c>
      <c r="ED11" s="22">
        <v>92597</v>
      </c>
      <c r="EE11" s="22">
        <v>44697</v>
      </c>
      <c r="EF11" s="22">
        <v>556473</v>
      </c>
      <c r="EG11" s="39">
        <v>41640</v>
      </c>
      <c r="EH11" s="39">
        <v>42004</v>
      </c>
      <c r="EI11" s="22">
        <v>950361</v>
      </c>
      <c r="EJ11" s="22" t="b">
        <v>1</v>
      </c>
      <c r="EK11" s="22" t="b">
        <v>1</v>
      </c>
      <c r="EL11" s="22">
        <v>1</v>
      </c>
      <c r="EM11" s="22" t="s">
        <v>2870</v>
      </c>
      <c r="EN11" s="22" t="s">
        <v>2871</v>
      </c>
      <c r="EO11" s="22" t="s">
        <v>2884</v>
      </c>
      <c r="EP11" s="22" t="s">
        <v>2885</v>
      </c>
      <c r="EQ11" s="22">
        <v>0.97799999999999998</v>
      </c>
      <c r="ER11" s="22">
        <v>1.0109999999999999</v>
      </c>
      <c r="ES11" s="22">
        <v>0.9476</v>
      </c>
      <c r="ET11" s="22">
        <v>0.99060000000000004</v>
      </c>
      <c r="EU11" s="22">
        <v>0.9627</v>
      </c>
      <c r="EV11" s="22">
        <v>0</v>
      </c>
      <c r="EW11" s="22">
        <v>30537</v>
      </c>
      <c r="EX11" s="22" t="s">
        <v>2896</v>
      </c>
      <c r="EY11" s="22">
        <v>0.97799999999999998</v>
      </c>
      <c r="EZ11" s="22" t="b">
        <v>0</v>
      </c>
      <c r="FA11" s="22" t="b">
        <v>0</v>
      </c>
      <c r="FB11" s="22">
        <v>0</v>
      </c>
      <c r="FC11" s="22">
        <v>0</v>
      </c>
      <c r="FD11" s="22">
        <v>0</v>
      </c>
      <c r="FE11" s="22">
        <v>0.73899999999999999</v>
      </c>
      <c r="FF11" s="22">
        <v>182337</v>
      </c>
      <c r="FG11" s="22">
        <v>1630957</v>
      </c>
      <c r="FH11" s="22">
        <v>8032</v>
      </c>
      <c r="FI11" s="22">
        <v>11869</v>
      </c>
      <c r="FJ11" s="22">
        <v>16060</v>
      </c>
      <c r="FK11" s="22" t="b">
        <v>0</v>
      </c>
      <c r="FL11" s="22">
        <v>0.67669999999999997</v>
      </c>
      <c r="FM11" s="39">
        <v>41640</v>
      </c>
      <c r="FN11" s="39">
        <v>42004</v>
      </c>
      <c r="FO11" s="22" t="s">
        <v>977</v>
      </c>
      <c r="FP11" s="22" t="b">
        <v>0</v>
      </c>
      <c r="FQ11" s="22" t="b">
        <v>0</v>
      </c>
      <c r="FR11" s="22">
        <v>2.6307</v>
      </c>
      <c r="FS11" s="39">
        <v>41820</v>
      </c>
      <c r="FT11" s="22" t="s">
        <v>2872</v>
      </c>
      <c r="FU11" s="22">
        <v>0</v>
      </c>
      <c r="FV11" s="22">
        <v>1980</v>
      </c>
      <c r="FW11" s="22">
        <v>3114</v>
      </c>
      <c r="FX11" s="22">
        <v>6206</v>
      </c>
      <c r="FY11" s="22">
        <v>17639</v>
      </c>
      <c r="FZ11" s="22">
        <v>0</v>
      </c>
      <c r="GA11" s="22">
        <v>1598</v>
      </c>
      <c r="GB11" s="22" t="s">
        <v>2891</v>
      </c>
      <c r="GC11" s="22">
        <v>31</v>
      </c>
      <c r="GD11" s="22" t="s">
        <v>2872</v>
      </c>
      <c r="GE11" s="22">
        <v>0</v>
      </c>
      <c r="GF11" s="22">
        <v>0</v>
      </c>
      <c r="GG11" s="22">
        <v>0</v>
      </c>
      <c r="GH11" s="22">
        <v>0</v>
      </c>
      <c r="GI11" s="22" t="s">
        <v>2897</v>
      </c>
      <c r="GJ11" s="22" t="s">
        <v>2897</v>
      </c>
      <c r="GK11" s="22" t="s">
        <v>2874</v>
      </c>
      <c r="GL11" s="22" t="s">
        <v>416</v>
      </c>
      <c r="GM11" s="22" t="s">
        <v>2895</v>
      </c>
      <c r="GN11" s="22" t="s">
        <v>2864</v>
      </c>
      <c r="GO11" s="22" t="s">
        <v>2864</v>
      </c>
      <c r="GP11" s="22" t="s">
        <v>973</v>
      </c>
      <c r="GQ11" s="22" t="s">
        <v>2893</v>
      </c>
      <c r="GR11" s="22" t="s">
        <v>2898</v>
      </c>
      <c r="GS11" s="22" t="s">
        <v>974</v>
      </c>
      <c r="GT11" s="22" t="s">
        <v>2864</v>
      </c>
      <c r="GU11" s="22" t="s">
        <v>975</v>
      </c>
      <c r="GV11" s="22" t="s">
        <v>893</v>
      </c>
      <c r="GW11" s="22" t="s">
        <v>976</v>
      </c>
      <c r="GX11" s="22" t="s">
        <v>2889</v>
      </c>
      <c r="GY11" s="22">
        <v>76.69</v>
      </c>
      <c r="GZ11" s="22">
        <v>54.08</v>
      </c>
    </row>
    <row r="12" spans="1:208" x14ac:dyDescent="0.25">
      <c r="A12" s="22" t="s">
        <v>419</v>
      </c>
      <c r="B12" s="22" t="s">
        <v>1177</v>
      </c>
      <c r="C12" s="22" t="s">
        <v>2899</v>
      </c>
      <c r="D12" s="22" t="s">
        <v>1178</v>
      </c>
      <c r="E12" s="22" t="s">
        <v>1042</v>
      </c>
      <c r="F12" s="22" t="s">
        <v>893</v>
      </c>
      <c r="G12" s="22" t="s">
        <v>1098</v>
      </c>
      <c r="H12" s="22" t="s">
        <v>1042</v>
      </c>
      <c r="I12" s="22">
        <v>155.04</v>
      </c>
      <c r="J12" s="22">
        <v>599.36</v>
      </c>
      <c r="K12" s="37">
        <v>10</v>
      </c>
      <c r="L12" s="37">
        <v>7.13</v>
      </c>
      <c r="M12" s="37">
        <f t="shared" si="2"/>
        <v>172.17</v>
      </c>
      <c r="N12" s="37">
        <f t="shared" si="3"/>
        <v>616.49</v>
      </c>
      <c r="O12" s="39">
        <v>42826</v>
      </c>
      <c r="P12" s="22">
        <v>110</v>
      </c>
      <c r="Q12" s="22" t="b">
        <v>1</v>
      </c>
      <c r="R12" s="22">
        <v>0.9647</v>
      </c>
      <c r="S12" s="22" t="s">
        <v>2861</v>
      </c>
      <c r="T12" s="75">
        <v>42845.461053217703</v>
      </c>
      <c r="U12" s="22" t="s">
        <v>2862</v>
      </c>
      <c r="V12" s="22">
        <v>0.85</v>
      </c>
      <c r="W12" s="22">
        <v>0</v>
      </c>
      <c r="X12" s="22">
        <v>1.2</v>
      </c>
      <c r="Y12" s="22">
        <v>1.1000000000000001</v>
      </c>
      <c r="Z12" s="22">
        <v>0</v>
      </c>
      <c r="AA12" s="22">
        <v>76.540000000000006</v>
      </c>
      <c r="AB12" s="22">
        <v>0.95</v>
      </c>
      <c r="AC12" s="22">
        <v>0</v>
      </c>
      <c r="AD12" s="22">
        <v>0.1</v>
      </c>
      <c r="AE12" s="22">
        <v>88</v>
      </c>
      <c r="AF12" s="22">
        <v>0.96</v>
      </c>
      <c r="AG12" s="22">
        <v>0</v>
      </c>
      <c r="AH12" s="22">
        <v>0.08</v>
      </c>
      <c r="AI12" s="22">
        <v>151.91</v>
      </c>
      <c r="AJ12" s="22">
        <v>373.4</v>
      </c>
      <c r="AK12" s="39">
        <v>42552</v>
      </c>
      <c r="AL12" s="22">
        <v>664283374</v>
      </c>
      <c r="AM12" s="22">
        <v>0.80269999999999997</v>
      </c>
      <c r="AN12" s="39">
        <v>42735</v>
      </c>
      <c r="AO12" s="22" t="b">
        <v>0</v>
      </c>
      <c r="AP12" s="22">
        <v>160.72</v>
      </c>
      <c r="AQ12" s="22">
        <v>0.5</v>
      </c>
      <c r="AR12" s="22">
        <v>0.75</v>
      </c>
      <c r="AS12" s="22">
        <v>3.8269000000000002</v>
      </c>
      <c r="AT12" s="22">
        <v>4.3261000000000003</v>
      </c>
      <c r="AU12" s="22">
        <v>0.5</v>
      </c>
      <c r="AV12" s="22">
        <v>0</v>
      </c>
      <c r="AW12" s="22">
        <v>0.6</v>
      </c>
      <c r="AX12" s="22">
        <v>0.5</v>
      </c>
      <c r="AY12" s="22">
        <v>0.75270000000000004</v>
      </c>
      <c r="AZ12" s="22">
        <v>0.95</v>
      </c>
      <c r="BA12" s="22">
        <v>0.5</v>
      </c>
      <c r="BB12" s="22">
        <v>0.12889999999999999</v>
      </c>
      <c r="BC12" s="22">
        <v>0.5</v>
      </c>
      <c r="BD12" s="22">
        <v>0.47620000000000001</v>
      </c>
      <c r="BE12" s="22">
        <v>1.0711999999999999</v>
      </c>
      <c r="BF12" s="22">
        <v>8</v>
      </c>
      <c r="BG12" s="39">
        <v>42552</v>
      </c>
      <c r="BH12" s="22">
        <v>1</v>
      </c>
      <c r="BI12" s="22" t="b">
        <v>0</v>
      </c>
      <c r="BJ12" s="39">
        <v>42369</v>
      </c>
      <c r="BK12" s="39">
        <v>42369</v>
      </c>
      <c r="BL12" s="22" t="b">
        <v>1</v>
      </c>
      <c r="BM12" s="39">
        <v>42845</v>
      </c>
      <c r="BN12" s="22" t="b">
        <v>1</v>
      </c>
      <c r="BO12" s="39">
        <v>42826</v>
      </c>
      <c r="BP12" s="22">
        <v>110</v>
      </c>
      <c r="BQ12" s="22">
        <v>140</v>
      </c>
      <c r="BR12" s="22">
        <v>101931</v>
      </c>
      <c r="BS12" s="75">
        <v>42845.461053217703</v>
      </c>
      <c r="BT12" s="22" t="s">
        <v>2900</v>
      </c>
      <c r="BU12" s="22">
        <v>155.04</v>
      </c>
      <c r="BV12" s="22" t="s">
        <v>2861</v>
      </c>
      <c r="BW12" s="22">
        <v>1.0347</v>
      </c>
      <c r="BX12" s="22">
        <v>3903</v>
      </c>
      <c r="BY12" s="22">
        <v>0.96082000000000001</v>
      </c>
      <c r="BZ12" s="22" t="s">
        <v>2864</v>
      </c>
      <c r="CA12" s="22" t="s">
        <v>2862</v>
      </c>
      <c r="CB12" s="22" t="b">
        <v>1</v>
      </c>
      <c r="CC12" s="22">
        <v>0</v>
      </c>
      <c r="CD12" s="22">
        <v>139</v>
      </c>
      <c r="CE12" s="22">
        <v>1</v>
      </c>
      <c r="CF12" s="22">
        <v>48</v>
      </c>
      <c r="CG12" s="22">
        <v>17520</v>
      </c>
      <c r="CH12" s="22">
        <v>13081</v>
      </c>
      <c r="CI12" s="22">
        <v>5682</v>
      </c>
      <c r="CJ12" s="22">
        <v>0.74660000000000004</v>
      </c>
      <c r="CK12" s="22" t="s">
        <v>2883</v>
      </c>
      <c r="CL12" s="22">
        <v>0</v>
      </c>
      <c r="CM12" s="22">
        <v>599.36</v>
      </c>
      <c r="CN12" s="22" t="s">
        <v>2866</v>
      </c>
      <c r="CO12" s="22" t="s">
        <v>2880</v>
      </c>
      <c r="CP12" s="22">
        <v>72.58</v>
      </c>
      <c r="CQ12" s="22">
        <v>82.46</v>
      </c>
      <c r="CR12" s="22">
        <v>2</v>
      </c>
      <c r="CS12" s="22">
        <v>0</v>
      </c>
      <c r="CT12" s="22">
        <v>984417</v>
      </c>
      <c r="CU12" s="22">
        <v>72.31</v>
      </c>
      <c r="CV12" s="22">
        <v>70.150000000000006</v>
      </c>
      <c r="CW12" s="22">
        <v>72.58</v>
      </c>
      <c r="CX12" s="22">
        <v>75.239999999999995</v>
      </c>
      <c r="CY12" s="22">
        <v>0</v>
      </c>
      <c r="CZ12" s="22">
        <v>0</v>
      </c>
      <c r="DA12" s="22">
        <v>72.58</v>
      </c>
      <c r="DB12" s="22">
        <v>95.04</v>
      </c>
      <c r="DC12" s="22">
        <v>780764</v>
      </c>
      <c r="DD12" s="22">
        <v>436889</v>
      </c>
      <c r="DE12" s="22">
        <v>14892</v>
      </c>
      <c r="DF12" s="22">
        <v>50.37</v>
      </c>
      <c r="DG12" s="22">
        <v>32.090000000000003</v>
      </c>
      <c r="DH12" s="22">
        <v>82.46</v>
      </c>
      <c r="DI12" s="22">
        <v>0</v>
      </c>
      <c r="DJ12" s="22">
        <v>0</v>
      </c>
      <c r="DK12" s="22">
        <v>82.46</v>
      </c>
      <c r="DL12" s="22">
        <v>126615</v>
      </c>
      <c r="DM12" s="22">
        <v>116680</v>
      </c>
      <c r="DN12" s="22">
        <v>2202071</v>
      </c>
      <c r="DO12" s="22">
        <v>34088</v>
      </c>
      <c r="DP12" s="22">
        <v>44014</v>
      </c>
      <c r="DQ12" s="22">
        <v>156173</v>
      </c>
      <c r="DR12" s="22">
        <v>52</v>
      </c>
      <c r="DS12" s="22">
        <v>14593</v>
      </c>
      <c r="DT12" s="22">
        <v>40098</v>
      </c>
      <c r="DU12" s="22">
        <v>243137</v>
      </c>
      <c r="DV12" s="22">
        <v>0</v>
      </c>
      <c r="DW12" s="22">
        <v>5314</v>
      </c>
      <c r="DX12" s="22">
        <v>119644</v>
      </c>
      <c r="DY12" s="22">
        <v>106956</v>
      </c>
      <c r="DZ12" s="22">
        <v>99758</v>
      </c>
      <c r="EA12" s="22">
        <v>64634</v>
      </c>
      <c r="EB12" s="22">
        <v>48901</v>
      </c>
      <c r="EC12" s="22">
        <v>1585</v>
      </c>
      <c r="ED12" s="22">
        <v>102367</v>
      </c>
      <c r="EE12" s="22">
        <v>22570</v>
      </c>
      <c r="EF12" s="22">
        <v>854891</v>
      </c>
      <c r="EG12" s="39">
        <v>41640</v>
      </c>
      <c r="EH12" s="39">
        <v>42004</v>
      </c>
      <c r="EI12" s="22">
        <v>1169945</v>
      </c>
      <c r="EJ12" s="22" t="b">
        <v>1</v>
      </c>
      <c r="EK12" s="22" t="b">
        <v>1</v>
      </c>
      <c r="EL12" s="22">
        <v>1</v>
      </c>
      <c r="EM12" s="22" t="s">
        <v>2870</v>
      </c>
      <c r="EN12" s="22" t="s">
        <v>2871</v>
      </c>
      <c r="EO12" s="22" t="s">
        <v>2884</v>
      </c>
      <c r="EP12" s="22" t="s">
        <v>2885</v>
      </c>
      <c r="EQ12" s="22">
        <v>1.0307999999999999</v>
      </c>
      <c r="ER12" s="22">
        <v>0.9919</v>
      </c>
      <c r="ES12" s="22">
        <v>1.0405</v>
      </c>
      <c r="ET12" s="22">
        <v>1.0192000000000001</v>
      </c>
      <c r="EU12" s="22">
        <v>1.0716000000000001</v>
      </c>
      <c r="EV12" s="22">
        <v>0</v>
      </c>
      <c r="EW12" s="22">
        <v>49008</v>
      </c>
      <c r="EX12" s="22" t="s">
        <v>2900</v>
      </c>
      <c r="EY12" s="22">
        <v>1.0307999999999999</v>
      </c>
      <c r="EZ12" s="22" t="b">
        <v>0</v>
      </c>
      <c r="FA12" s="22" t="b">
        <v>0</v>
      </c>
      <c r="FB12" s="22">
        <v>0</v>
      </c>
      <c r="FC12" s="22">
        <v>0</v>
      </c>
      <c r="FD12" s="22">
        <v>0</v>
      </c>
      <c r="FE12" s="22">
        <v>0.74660000000000004</v>
      </c>
      <c r="FF12" s="22">
        <v>243295</v>
      </c>
      <c r="FG12" s="22">
        <v>2202071</v>
      </c>
      <c r="FH12" s="22">
        <v>5682</v>
      </c>
      <c r="FI12" s="22">
        <v>13081</v>
      </c>
      <c r="FJ12" s="22">
        <v>17520</v>
      </c>
      <c r="FK12" s="22" t="b">
        <v>0</v>
      </c>
      <c r="FL12" s="22">
        <v>0.43440000000000001</v>
      </c>
      <c r="FM12" s="39">
        <v>41640</v>
      </c>
      <c r="FN12" s="39">
        <v>42004</v>
      </c>
      <c r="FO12" s="22" t="s">
        <v>1042</v>
      </c>
      <c r="FP12" s="22" t="b">
        <v>0</v>
      </c>
      <c r="FQ12" s="22" t="b">
        <v>0</v>
      </c>
      <c r="FR12" s="22">
        <v>3.6345999999999998</v>
      </c>
      <c r="FS12" s="39">
        <v>41820</v>
      </c>
      <c r="FT12" s="22" t="s">
        <v>2872</v>
      </c>
      <c r="FU12" s="22">
        <v>0</v>
      </c>
      <c r="FV12" s="22">
        <v>1941</v>
      </c>
      <c r="FW12" s="22">
        <v>3964</v>
      </c>
      <c r="FX12" s="22">
        <v>9851</v>
      </c>
      <c r="FY12" s="22">
        <v>32767</v>
      </c>
      <c r="FZ12" s="22">
        <v>0</v>
      </c>
      <c r="GA12" s="22">
        <v>485</v>
      </c>
      <c r="GB12" s="22" t="s">
        <v>2891</v>
      </c>
      <c r="GC12" s="22">
        <v>0</v>
      </c>
      <c r="GD12" s="22" t="s">
        <v>2872</v>
      </c>
      <c r="GE12" s="22">
        <v>0</v>
      </c>
      <c r="GF12" s="22">
        <v>0</v>
      </c>
      <c r="GG12" s="22">
        <v>0</v>
      </c>
      <c r="GH12" s="22">
        <v>0</v>
      </c>
      <c r="GI12" s="22" t="s">
        <v>2901</v>
      </c>
      <c r="GJ12" s="22" t="s">
        <v>2901</v>
      </c>
      <c r="GK12" s="22" t="s">
        <v>2874</v>
      </c>
      <c r="GL12" s="22" t="s">
        <v>419</v>
      </c>
      <c r="GM12" s="22" t="s">
        <v>2899</v>
      </c>
      <c r="GN12" s="22" t="s">
        <v>2864</v>
      </c>
      <c r="GO12" s="22" t="s">
        <v>2864</v>
      </c>
      <c r="GP12" s="22" t="s">
        <v>1177</v>
      </c>
      <c r="GQ12" s="22" t="s">
        <v>2893</v>
      </c>
      <c r="GR12" s="22" t="s">
        <v>2902</v>
      </c>
      <c r="GS12" s="22" t="s">
        <v>1178</v>
      </c>
      <c r="GT12" s="22" t="s">
        <v>2864</v>
      </c>
      <c r="GU12" s="22" t="s">
        <v>1042</v>
      </c>
      <c r="GV12" s="22" t="s">
        <v>893</v>
      </c>
      <c r="GW12" s="22" t="s">
        <v>1098</v>
      </c>
      <c r="GX12" s="22" t="s">
        <v>2889</v>
      </c>
      <c r="GY12" s="22">
        <v>85.83</v>
      </c>
      <c r="GZ12" s="22">
        <v>75.260000000000005</v>
      </c>
    </row>
    <row r="13" spans="1:208" x14ac:dyDescent="0.25">
      <c r="A13" s="22" t="s">
        <v>696</v>
      </c>
      <c r="B13" s="22" t="s">
        <v>1644</v>
      </c>
      <c r="C13" s="22" t="s">
        <v>2903</v>
      </c>
      <c r="D13" s="22" t="s">
        <v>1645</v>
      </c>
      <c r="E13" s="22" t="s">
        <v>1646</v>
      </c>
      <c r="F13" s="22" t="s">
        <v>893</v>
      </c>
      <c r="G13" s="22" t="s">
        <v>1647</v>
      </c>
      <c r="H13" s="22" t="s">
        <v>1200</v>
      </c>
      <c r="I13" s="22">
        <v>111.81</v>
      </c>
      <c r="J13" s="22">
        <v>583.77</v>
      </c>
      <c r="K13" s="37">
        <v>10</v>
      </c>
      <c r="L13" s="37">
        <v>7.13</v>
      </c>
      <c r="M13" s="37">
        <f t="shared" si="2"/>
        <v>128.94</v>
      </c>
      <c r="N13" s="37">
        <f t="shared" si="3"/>
        <v>600.9</v>
      </c>
      <c r="O13" s="39">
        <v>42826</v>
      </c>
      <c r="P13" s="22">
        <v>110</v>
      </c>
      <c r="Q13" s="22" t="b">
        <v>1</v>
      </c>
      <c r="R13" s="22">
        <v>0.9647</v>
      </c>
      <c r="S13" s="22" t="s">
        <v>2861</v>
      </c>
      <c r="T13" s="75">
        <v>42845.461053217703</v>
      </c>
      <c r="U13" s="22" t="s">
        <v>2862</v>
      </c>
      <c r="V13" s="22">
        <v>0.85</v>
      </c>
      <c r="W13" s="22">
        <v>0</v>
      </c>
      <c r="X13" s="22">
        <v>1.2</v>
      </c>
      <c r="Y13" s="22">
        <v>1.1000000000000001</v>
      </c>
      <c r="Z13" s="22">
        <v>0</v>
      </c>
      <c r="AA13" s="22">
        <v>76.540000000000006</v>
      </c>
      <c r="AB13" s="22">
        <v>0.95</v>
      </c>
      <c r="AC13" s="22">
        <v>0</v>
      </c>
      <c r="AD13" s="22">
        <v>0.1</v>
      </c>
      <c r="AE13" s="22">
        <v>88</v>
      </c>
      <c r="AF13" s="22">
        <v>0.96</v>
      </c>
      <c r="AG13" s="22">
        <v>0</v>
      </c>
      <c r="AH13" s="22">
        <v>0.08</v>
      </c>
      <c r="AI13" s="22">
        <v>151.91</v>
      </c>
      <c r="AJ13" s="22">
        <v>373.4</v>
      </c>
      <c r="AK13" s="39">
        <v>42552</v>
      </c>
      <c r="AL13" s="22">
        <v>664283374</v>
      </c>
      <c r="AM13" s="22">
        <v>0.80269999999999997</v>
      </c>
      <c r="AN13" s="39">
        <v>42735</v>
      </c>
      <c r="AO13" s="22" t="b">
        <v>0</v>
      </c>
      <c r="AP13" s="22">
        <v>160.72</v>
      </c>
      <c r="AQ13" s="22">
        <v>0.5</v>
      </c>
      <c r="AR13" s="22">
        <v>0.75</v>
      </c>
      <c r="AS13" s="22">
        <v>3.8269000000000002</v>
      </c>
      <c r="AT13" s="22">
        <v>4.3261000000000003</v>
      </c>
      <c r="AU13" s="22">
        <v>0.5</v>
      </c>
      <c r="AV13" s="22">
        <v>0</v>
      </c>
      <c r="AW13" s="22">
        <v>0.6</v>
      </c>
      <c r="AX13" s="22">
        <v>0.5</v>
      </c>
      <c r="AY13" s="22">
        <v>0.75270000000000004</v>
      </c>
      <c r="AZ13" s="22">
        <v>0.95</v>
      </c>
      <c r="BA13" s="22">
        <v>0.5</v>
      </c>
      <c r="BB13" s="22">
        <v>0.12889999999999999</v>
      </c>
      <c r="BC13" s="22">
        <v>0.5</v>
      </c>
      <c r="BD13" s="22">
        <v>0.47620000000000001</v>
      </c>
      <c r="BE13" s="22">
        <v>1.0711999999999999</v>
      </c>
      <c r="BF13" s="22">
        <v>8</v>
      </c>
      <c r="BG13" s="39">
        <v>42552</v>
      </c>
      <c r="BH13" s="22">
        <v>1</v>
      </c>
      <c r="BI13" s="22" t="b">
        <v>0</v>
      </c>
      <c r="BJ13" s="39">
        <v>42369</v>
      </c>
      <c r="BK13" s="39">
        <v>42369</v>
      </c>
      <c r="BL13" s="22" t="b">
        <v>1</v>
      </c>
      <c r="BM13" s="39">
        <v>42845</v>
      </c>
      <c r="BN13" s="22" t="b">
        <v>1</v>
      </c>
      <c r="BO13" s="39">
        <v>42826</v>
      </c>
      <c r="BP13" s="22">
        <v>110</v>
      </c>
      <c r="BQ13" s="22">
        <v>6934</v>
      </c>
      <c r="BR13" s="22">
        <v>102002</v>
      </c>
      <c r="BS13" s="75">
        <v>42845.461053217703</v>
      </c>
      <c r="BT13" s="22" t="s">
        <v>2904</v>
      </c>
      <c r="BU13" s="22">
        <v>111.81</v>
      </c>
      <c r="BV13" s="22" t="s">
        <v>2861</v>
      </c>
      <c r="BW13" s="22">
        <v>0.94920000000000004</v>
      </c>
      <c r="BX13" s="22">
        <v>3901</v>
      </c>
      <c r="BY13" s="22">
        <v>0.96082000000000001</v>
      </c>
      <c r="BZ13" s="22" t="s">
        <v>2864</v>
      </c>
      <c r="CA13" s="22" t="s">
        <v>2862</v>
      </c>
      <c r="CB13" s="22" t="b">
        <v>1</v>
      </c>
      <c r="CC13" s="22">
        <v>0</v>
      </c>
      <c r="CD13" s="22">
        <v>301</v>
      </c>
      <c r="CE13" s="22">
        <v>1</v>
      </c>
      <c r="CF13" s="22">
        <v>75</v>
      </c>
      <c r="CG13" s="22">
        <v>27375</v>
      </c>
      <c r="CH13" s="22">
        <v>19460</v>
      </c>
      <c r="CI13" s="22">
        <v>13270</v>
      </c>
      <c r="CJ13" s="22">
        <v>0.71089999999999998</v>
      </c>
      <c r="CK13" s="22" t="s">
        <v>2883</v>
      </c>
      <c r="CL13" s="22">
        <v>0</v>
      </c>
      <c r="CM13" s="22">
        <v>583.77</v>
      </c>
      <c r="CN13" s="22" t="s">
        <v>2866</v>
      </c>
      <c r="CO13" s="22" t="s">
        <v>2880</v>
      </c>
      <c r="CP13" s="22">
        <v>47.91</v>
      </c>
      <c r="CQ13" s="22">
        <v>63.9</v>
      </c>
      <c r="CR13" s="22">
        <v>3</v>
      </c>
      <c r="CS13" s="22">
        <v>0</v>
      </c>
      <c r="CT13" s="22">
        <v>996174</v>
      </c>
      <c r="CU13" s="22">
        <v>49.19</v>
      </c>
      <c r="CV13" s="22">
        <v>50.47</v>
      </c>
      <c r="CW13" s="22">
        <v>47.91</v>
      </c>
      <c r="CX13" s="22">
        <v>69.02</v>
      </c>
      <c r="CY13" s="22">
        <v>0</v>
      </c>
      <c r="CZ13" s="22">
        <v>0</v>
      </c>
      <c r="DA13" s="22">
        <v>47.91</v>
      </c>
      <c r="DB13" s="22">
        <v>87.18</v>
      </c>
      <c r="DC13" s="22">
        <v>868194</v>
      </c>
      <c r="DD13" s="22">
        <v>568030</v>
      </c>
      <c r="DE13" s="22">
        <v>23269</v>
      </c>
      <c r="DF13" s="22">
        <v>35.85</v>
      </c>
      <c r="DG13" s="22">
        <v>28.05</v>
      </c>
      <c r="DH13" s="22">
        <v>63.9</v>
      </c>
      <c r="DI13" s="22">
        <v>0</v>
      </c>
      <c r="DJ13" s="22">
        <v>0</v>
      </c>
      <c r="DK13" s="22">
        <v>63.9</v>
      </c>
      <c r="DL13" s="22">
        <v>136044</v>
      </c>
      <c r="DM13" s="22">
        <v>176406</v>
      </c>
      <c r="DN13" s="22">
        <v>2432398</v>
      </c>
      <c r="DO13" s="22">
        <v>48032</v>
      </c>
      <c r="DP13" s="22">
        <v>67782</v>
      </c>
      <c r="DQ13" s="22">
        <v>164621</v>
      </c>
      <c r="DR13" s="22">
        <v>108</v>
      </c>
      <c r="DS13" s="22">
        <v>7709</v>
      </c>
      <c r="DT13" s="22">
        <v>35580</v>
      </c>
      <c r="DU13" s="22">
        <v>223529</v>
      </c>
      <c r="DV13" s="22">
        <v>0</v>
      </c>
      <c r="DW13" s="22">
        <v>8383</v>
      </c>
      <c r="DX13" s="22">
        <v>139321</v>
      </c>
      <c r="DY13" s="22">
        <v>91174</v>
      </c>
      <c r="DZ13" s="22">
        <v>124837</v>
      </c>
      <c r="EA13" s="22">
        <v>113131</v>
      </c>
      <c r="EB13" s="22">
        <v>50417</v>
      </c>
      <c r="EC13" s="22">
        <v>10237</v>
      </c>
      <c r="ED13" s="22">
        <v>130087</v>
      </c>
      <c r="EE13" s="22">
        <v>1000</v>
      </c>
      <c r="EF13" s="22">
        <v>904000</v>
      </c>
      <c r="EG13" s="39">
        <v>41640</v>
      </c>
      <c r="EH13" s="39">
        <v>42004</v>
      </c>
      <c r="EI13" s="22">
        <v>1379953</v>
      </c>
      <c r="EJ13" s="22" t="b">
        <v>1</v>
      </c>
      <c r="EK13" s="22" t="b">
        <v>1</v>
      </c>
      <c r="EL13" s="22">
        <v>1</v>
      </c>
      <c r="EM13" s="22" t="s">
        <v>2870</v>
      </c>
      <c r="EN13" s="22" t="s">
        <v>2871</v>
      </c>
      <c r="EO13" s="22" t="s">
        <v>2884</v>
      </c>
      <c r="EP13" s="22" t="s">
        <v>2885</v>
      </c>
      <c r="EQ13" s="22">
        <v>0.97460000000000002</v>
      </c>
      <c r="ER13" s="22">
        <v>0.999</v>
      </c>
      <c r="ES13" s="22">
        <v>1.0165</v>
      </c>
      <c r="ET13" s="22">
        <v>0.96650000000000003</v>
      </c>
      <c r="EU13" s="22">
        <v>0.91639999999999999</v>
      </c>
      <c r="EV13" s="22">
        <v>0</v>
      </c>
      <c r="EW13" s="22">
        <v>55838</v>
      </c>
      <c r="EX13" s="22" t="s">
        <v>2904</v>
      </c>
      <c r="EY13" s="22">
        <v>0.97460000000000002</v>
      </c>
      <c r="EZ13" s="22" t="b">
        <v>0</v>
      </c>
      <c r="FA13" s="22" t="b">
        <v>0</v>
      </c>
      <c r="FB13" s="22">
        <v>0</v>
      </c>
      <c r="FC13" s="22">
        <v>0</v>
      </c>
      <c r="FD13" s="22">
        <v>0</v>
      </c>
      <c r="FE13" s="22">
        <v>0.71089999999999998</v>
      </c>
      <c r="FF13" s="22">
        <v>312450</v>
      </c>
      <c r="FG13" s="22">
        <v>2432398</v>
      </c>
      <c r="FH13" s="22">
        <v>13270</v>
      </c>
      <c r="FI13" s="22">
        <v>19460</v>
      </c>
      <c r="FJ13" s="22">
        <v>27375</v>
      </c>
      <c r="FK13" s="22" t="b">
        <v>0</v>
      </c>
      <c r="FL13" s="22">
        <v>0.68189999999999995</v>
      </c>
      <c r="FM13" s="39">
        <v>41640</v>
      </c>
      <c r="FN13" s="39">
        <v>42004</v>
      </c>
      <c r="FO13" s="22" t="s">
        <v>1200</v>
      </c>
      <c r="FP13" s="22" t="b">
        <v>0</v>
      </c>
      <c r="FQ13" s="22" t="b">
        <v>0</v>
      </c>
      <c r="FR13" s="22">
        <v>2.9441999999999999</v>
      </c>
      <c r="FS13" s="39">
        <v>41820</v>
      </c>
      <c r="FT13" s="22" t="s">
        <v>2872</v>
      </c>
      <c r="FU13" s="22">
        <v>0</v>
      </c>
      <c r="FV13" s="22">
        <v>1982</v>
      </c>
      <c r="FW13" s="22">
        <v>6678</v>
      </c>
      <c r="FX13" s="22">
        <v>10824</v>
      </c>
      <c r="FY13" s="22">
        <v>36354</v>
      </c>
      <c r="FZ13" s="22">
        <v>0</v>
      </c>
      <c r="GA13" s="22">
        <v>0</v>
      </c>
      <c r="GB13" s="22" t="s">
        <v>2905</v>
      </c>
      <c r="GC13" s="22">
        <v>1.9286000000000001</v>
      </c>
      <c r="GD13" s="22" t="s">
        <v>2872</v>
      </c>
      <c r="GE13" s="22">
        <v>0</v>
      </c>
      <c r="GF13" s="22">
        <v>0</v>
      </c>
      <c r="GG13" s="22">
        <v>0</v>
      </c>
      <c r="GH13" s="22">
        <v>0</v>
      </c>
      <c r="GI13" s="22" t="s">
        <v>2906</v>
      </c>
      <c r="GJ13" s="22" t="s">
        <v>2906</v>
      </c>
      <c r="GK13" s="22" t="s">
        <v>2874</v>
      </c>
      <c r="GL13" s="22" t="s">
        <v>696</v>
      </c>
      <c r="GM13" s="22" t="s">
        <v>2903</v>
      </c>
      <c r="GN13" s="22" t="s">
        <v>2864</v>
      </c>
      <c r="GO13" s="22" t="s">
        <v>2864</v>
      </c>
      <c r="GP13" s="22" t="s">
        <v>1644</v>
      </c>
      <c r="GQ13" s="22" t="s">
        <v>2907</v>
      </c>
      <c r="GR13" s="22" t="s">
        <v>2902</v>
      </c>
      <c r="GS13" s="22" t="s">
        <v>1645</v>
      </c>
      <c r="GT13" s="22" t="s">
        <v>2864</v>
      </c>
      <c r="GU13" s="22" t="s">
        <v>1646</v>
      </c>
      <c r="GV13" s="22" t="s">
        <v>893</v>
      </c>
      <c r="GW13" s="22" t="s">
        <v>1647</v>
      </c>
      <c r="GX13" s="22" t="s">
        <v>2889</v>
      </c>
      <c r="GY13" s="22">
        <v>66.5</v>
      </c>
      <c r="GZ13" s="22">
        <v>51.19</v>
      </c>
    </row>
    <row r="14" spans="1:208" x14ac:dyDescent="0.25">
      <c r="A14" s="22" t="s">
        <v>417</v>
      </c>
      <c r="B14" s="22" t="s">
        <v>1565</v>
      </c>
      <c r="C14" s="22" t="s">
        <v>2601</v>
      </c>
      <c r="D14" s="22" t="s">
        <v>1566</v>
      </c>
      <c r="E14" s="22" t="s">
        <v>1046</v>
      </c>
      <c r="F14" s="22" t="s">
        <v>893</v>
      </c>
      <c r="G14" s="22" t="s">
        <v>1047</v>
      </c>
      <c r="H14" s="22" t="s">
        <v>977</v>
      </c>
      <c r="I14" s="22">
        <v>130.63999999999999</v>
      </c>
      <c r="J14" s="22">
        <v>583.91999999999996</v>
      </c>
      <c r="K14" s="37">
        <v>10</v>
      </c>
      <c r="L14" s="37">
        <v>7.13</v>
      </c>
      <c r="M14" s="37">
        <f t="shared" si="2"/>
        <v>147.77000000000001</v>
      </c>
      <c r="N14" s="37">
        <f t="shared" si="3"/>
        <v>601.04999999999995</v>
      </c>
      <c r="O14" s="39">
        <v>42826</v>
      </c>
      <c r="P14" s="22">
        <v>110</v>
      </c>
      <c r="Q14" s="22" t="b">
        <v>1</v>
      </c>
      <c r="R14" s="22">
        <v>0.9647</v>
      </c>
      <c r="S14" s="22" t="s">
        <v>2861</v>
      </c>
      <c r="T14" s="75">
        <v>42845.461053217703</v>
      </c>
      <c r="U14" s="22" t="s">
        <v>2862</v>
      </c>
      <c r="V14" s="22">
        <v>0.85</v>
      </c>
      <c r="W14" s="22">
        <v>0</v>
      </c>
      <c r="X14" s="22">
        <v>1.2</v>
      </c>
      <c r="Y14" s="22">
        <v>1.1000000000000001</v>
      </c>
      <c r="Z14" s="22">
        <v>0</v>
      </c>
      <c r="AA14" s="22">
        <v>76.540000000000006</v>
      </c>
      <c r="AB14" s="22">
        <v>0.95</v>
      </c>
      <c r="AC14" s="22">
        <v>0</v>
      </c>
      <c r="AD14" s="22">
        <v>0.1</v>
      </c>
      <c r="AE14" s="22">
        <v>88</v>
      </c>
      <c r="AF14" s="22">
        <v>0.96</v>
      </c>
      <c r="AG14" s="22">
        <v>0</v>
      </c>
      <c r="AH14" s="22">
        <v>0.08</v>
      </c>
      <c r="AI14" s="22">
        <v>151.91</v>
      </c>
      <c r="AJ14" s="22">
        <v>373.4</v>
      </c>
      <c r="AK14" s="39">
        <v>42552</v>
      </c>
      <c r="AL14" s="22">
        <v>664283374</v>
      </c>
      <c r="AM14" s="22">
        <v>0.80269999999999997</v>
      </c>
      <c r="AN14" s="39">
        <v>42735</v>
      </c>
      <c r="AO14" s="22" t="b">
        <v>0</v>
      </c>
      <c r="AP14" s="22">
        <v>160.72</v>
      </c>
      <c r="AQ14" s="22">
        <v>0.5</v>
      </c>
      <c r="AR14" s="22">
        <v>0.75</v>
      </c>
      <c r="AS14" s="22">
        <v>3.8269000000000002</v>
      </c>
      <c r="AT14" s="22">
        <v>4.3261000000000003</v>
      </c>
      <c r="AU14" s="22">
        <v>0.5</v>
      </c>
      <c r="AV14" s="22">
        <v>0</v>
      </c>
      <c r="AW14" s="22">
        <v>0.6</v>
      </c>
      <c r="AX14" s="22">
        <v>0.5</v>
      </c>
      <c r="AY14" s="22">
        <v>0.75270000000000004</v>
      </c>
      <c r="AZ14" s="22">
        <v>0.95</v>
      </c>
      <c r="BA14" s="22">
        <v>0.5</v>
      </c>
      <c r="BB14" s="22">
        <v>0.12889999999999999</v>
      </c>
      <c r="BC14" s="22">
        <v>0.5</v>
      </c>
      <c r="BD14" s="22">
        <v>0.47620000000000001</v>
      </c>
      <c r="BE14" s="22">
        <v>1.0711999999999999</v>
      </c>
      <c r="BF14" s="22">
        <v>8</v>
      </c>
      <c r="BG14" s="39">
        <v>42552</v>
      </c>
      <c r="BH14" s="22">
        <v>1</v>
      </c>
      <c r="BI14" s="22" t="b">
        <v>0</v>
      </c>
      <c r="BJ14" s="39">
        <v>42369</v>
      </c>
      <c r="BK14" s="39">
        <v>42369</v>
      </c>
      <c r="BL14" s="22" t="b">
        <v>1</v>
      </c>
      <c r="BM14" s="39">
        <v>42845</v>
      </c>
      <c r="BN14" s="22" t="b">
        <v>1</v>
      </c>
      <c r="BO14" s="39">
        <v>42826</v>
      </c>
      <c r="BP14" s="22">
        <v>110</v>
      </c>
      <c r="BQ14" s="22">
        <v>342</v>
      </c>
      <c r="BR14" s="22">
        <v>102020</v>
      </c>
      <c r="BS14" s="75">
        <v>42845.461053217703</v>
      </c>
      <c r="BT14" s="22" t="s">
        <v>2908</v>
      </c>
      <c r="BU14" s="22">
        <v>130.63999999999999</v>
      </c>
      <c r="BV14" s="22" t="s">
        <v>2861</v>
      </c>
      <c r="BW14" s="22">
        <v>0.95</v>
      </c>
      <c r="BX14" s="22">
        <v>171</v>
      </c>
      <c r="BY14" s="22">
        <v>0.96082000000000001</v>
      </c>
      <c r="BZ14" s="22" t="s">
        <v>2864</v>
      </c>
      <c r="CA14" s="22" t="s">
        <v>2862</v>
      </c>
      <c r="CB14" s="22" t="b">
        <v>1</v>
      </c>
      <c r="CC14" s="22">
        <v>0</v>
      </c>
      <c r="CD14" s="22">
        <v>341</v>
      </c>
      <c r="CE14" s="22">
        <v>1</v>
      </c>
      <c r="CF14" s="22">
        <v>62</v>
      </c>
      <c r="CG14" s="22">
        <v>22630</v>
      </c>
      <c r="CH14" s="22">
        <v>16781</v>
      </c>
      <c r="CI14" s="22">
        <v>11583</v>
      </c>
      <c r="CJ14" s="22">
        <v>0.74150000000000005</v>
      </c>
      <c r="CK14" s="22" t="s">
        <v>2883</v>
      </c>
      <c r="CL14" s="22">
        <v>0</v>
      </c>
      <c r="CM14" s="22">
        <v>583.91999999999996</v>
      </c>
      <c r="CN14" s="22" t="s">
        <v>2866</v>
      </c>
      <c r="CO14" s="22" t="s">
        <v>2880</v>
      </c>
      <c r="CP14" s="22">
        <v>59.69</v>
      </c>
      <c r="CQ14" s="22">
        <v>70.95</v>
      </c>
      <c r="CR14" s="22">
        <v>3</v>
      </c>
      <c r="CS14" s="22">
        <v>0</v>
      </c>
      <c r="CT14" s="22">
        <v>1039846</v>
      </c>
      <c r="CU14" s="22">
        <v>59.54</v>
      </c>
      <c r="CV14" s="22">
        <v>62.83</v>
      </c>
      <c r="CW14" s="22">
        <v>59.69</v>
      </c>
      <c r="CX14" s="22">
        <v>69.08</v>
      </c>
      <c r="CY14" s="22">
        <v>0</v>
      </c>
      <c r="CZ14" s="22">
        <v>0</v>
      </c>
      <c r="DA14" s="22">
        <v>59.69</v>
      </c>
      <c r="DB14" s="22">
        <v>87.26</v>
      </c>
      <c r="DC14" s="22">
        <v>864815</v>
      </c>
      <c r="DD14" s="22">
        <v>484654</v>
      </c>
      <c r="DE14" s="22">
        <v>19236</v>
      </c>
      <c r="DF14" s="22">
        <v>43.2</v>
      </c>
      <c r="DG14" s="22">
        <v>27.75</v>
      </c>
      <c r="DH14" s="22">
        <v>70.95</v>
      </c>
      <c r="DI14" s="22">
        <v>0</v>
      </c>
      <c r="DJ14" s="22">
        <v>0</v>
      </c>
      <c r="DK14" s="22">
        <v>70.95</v>
      </c>
      <c r="DL14" s="22">
        <v>117332</v>
      </c>
      <c r="DM14" s="22">
        <v>165137</v>
      </c>
      <c r="DN14" s="22">
        <v>2389315</v>
      </c>
      <c r="DO14" s="22">
        <v>61903</v>
      </c>
      <c r="DP14" s="22">
        <v>59457</v>
      </c>
      <c r="DQ14" s="22">
        <v>156765</v>
      </c>
      <c r="DR14" s="22">
        <v>133</v>
      </c>
      <c r="DS14" s="22">
        <v>17314</v>
      </c>
      <c r="DT14" s="22">
        <v>36750</v>
      </c>
      <c r="DU14" s="22">
        <v>243137</v>
      </c>
      <c r="DV14" s="22">
        <v>0</v>
      </c>
      <c r="DW14" s="22">
        <v>6887</v>
      </c>
      <c r="DX14" s="22">
        <v>110276</v>
      </c>
      <c r="DY14" s="22">
        <v>68052</v>
      </c>
      <c r="DZ14" s="22">
        <v>133336</v>
      </c>
      <c r="EA14" s="22">
        <v>81871</v>
      </c>
      <c r="EB14" s="22">
        <v>39686</v>
      </c>
      <c r="EC14" s="22">
        <v>2571</v>
      </c>
      <c r="ED14" s="22">
        <v>116914</v>
      </c>
      <c r="EE14" s="22">
        <v>126106</v>
      </c>
      <c r="EF14" s="22">
        <v>845688</v>
      </c>
      <c r="EG14" s="39">
        <v>41640</v>
      </c>
      <c r="EH14" s="39">
        <v>42004</v>
      </c>
      <c r="EI14" s="22">
        <v>1296597</v>
      </c>
      <c r="EJ14" s="22" t="b">
        <v>1</v>
      </c>
      <c r="EK14" s="22" t="b">
        <v>1</v>
      </c>
      <c r="EL14" s="22">
        <v>1</v>
      </c>
      <c r="EM14" s="22" t="s">
        <v>2870</v>
      </c>
      <c r="EN14" s="22" t="s">
        <v>2871</v>
      </c>
      <c r="EO14" s="22" t="s">
        <v>2884</v>
      </c>
      <c r="EP14" s="22" t="s">
        <v>2885</v>
      </c>
      <c r="EQ14" s="22">
        <v>0.94769999999999999</v>
      </c>
      <c r="ER14" s="22">
        <v>0.95950000000000002</v>
      </c>
      <c r="ES14" s="22">
        <v>0.94359999999999999</v>
      </c>
      <c r="ET14" s="22">
        <v>0.94889999999999997</v>
      </c>
      <c r="EU14" s="22">
        <v>0.93889999999999996</v>
      </c>
      <c r="EV14" s="22">
        <v>0</v>
      </c>
      <c r="EW14" s="22">
        <v>46670</v>
      </c>
      <c r="EX14" s="22" t="s">
        <v>2908</v>
      </c>
      <c r="EY14" s="22">
        <v>0.94769999999999999</v>
      </c>
      <c r="EZ14" s="22" t="b">
        <v>0</v>
      </c>
      <c r="FA14" s="22" t="b">
        <v>0</v>
      </c>
      <c r="FB14" s="22">
        <v>0</v>
      </c>
      <c r="FC14" s="22">
        <v>0</v>
      </c>
      <c r="FD14" s="22">
        <v>0</v>
      </c>
      <c r="FE14" s="22">
        <v>0.74150000000000005</v>
      </c>
      <c r="FF14" s="22">
        <v>282469</v>
      </c>
      <c r="FG14" s="22">
        <v>2389315</v>
      </c>
      <c r="FH14" s="22">
        <v>11583</v>
      </c>
      <c r="FI14" s="22">
        <v>16781</v>
      </c>
      <c r="FJ14" s="22">
        <v>22630</v>
      </c>
      <c r="FK14" s="22" t="b">
        <v>0</v>
      </c>
      <c r="FL14" s="22">
        <v>0.69020000000000004</v>
      </c>
      <c r="FM14" s="39">
        <v>41640</v>
      </c>
      <c r="FN14" s="39">
        <v>42004</v>
      </c>
      <c r="FO14" s="22" t="s">
        <v>977</v>
      </c>
      <c r="FP14" s="22" t="b">
        <v>0</v>
      </c>
      <c r="FQ14" s="22" t="b">
        <v>0</v>
      </c>
      <c r="FR14" s="22">
        <v>2.9346000000000001</v>
      </c>
      <c r="FS14" s="39">
        <v>41820</v>
      </c>
      <c r="FT14" s="22" t="s">
        <v>2872</v>
      </c>
      <c r="FU14" s="22">
        <v>0</v>
      </c>
      <c r="FV14" s="22">
        <v>2114</v>
      </c>
      <c r="FW14" s="22">
        <v>5448</v>
      </c>
      <c r="FX14" s="22">
        <v>8018</v>
      </c>
      <c r="FY14" s="22">
        <v>26528</v>
      </c>
      <c r="FZ14" s="22">
        <v>0</v>
      </c>
      <c r="GA14" s="22">
        <v>4562</v>
      </c>
      <c r="GB14" s="22" t="s">
        <v>2891</v>
      </c>
      <c r="GC14" s="22">
        <v>1.8332999999999999</v>
      </c>
      <c r="GD14" s="22" t="s">
        <v>2872</v>
      </c>
      <c r="GE14" s="22">
        <v>0</v>
      </c>
      <c r="GF14" s="22">
        <v>0</v>
      </c>
      <c r="GG14" s="22">
        <v>0</v>
      </c>
      <c r="GH14" s="22">
        <v>0</v>
      </c>
      <c r="GI14" s="22" t="s">
        <v>2909</v>
      </c>
      <c r="GJ14" s="22" t="s">
        <v>2909</v>
      </c>
      <c r="GK14" s="22" t="s">
        <v>2874</v>
      </c>
      <c r="GL14" s="22" t="s">
        <v>417</v>
      </c>
      <c r="GM14" s="22" t="s">
        <v>2601</v>
      </c>
      <c r="GN14" s="22" t="s">
        <v>2864</v>
      </c>
      <c r="GO14" s="22" t="s">
        <v>2864</v>
      </c>
      <c r="GP14" s="22" t="s">
        <v>1565</v>
      </c>
      <c r="GQ14" s="22" t="s">
        <v>2893</v>
      </c>
      <c r="GR14" s="22" t="s">
        <v>2898</v>
      </c>
      <c r="GS14" s="22" t="s">
        <v>1566</v>
      </c>
      <c r="GT14" s="22" t="s">
        <v>2864</v>
      </c>
      <c r="GU14" s="22" t="s">
        <v>1046</v>
      </c>
      <c r="GV14" s="22" t="s">
        <v>893</v>
      </c>
      <c r="GW14" s="22" t="s">
        <v>1047</v>
      </c>
      <c r="GX14" s="22" t="s">
        <v>2889</v>
      </c>
      <c r="GY14" s="22">
        <v>73.84</v>
      </c>
      <c r="GZ14" s="22">
        <v>61.97</v>
      </c>
    </row>
    <row r="15" spans="1:208" x14ac:dyDescent="0.25">
      <c r="A15" s="22" t="s">
        <v>415</v>
      </c>
      <c r="B15" s="22" t="s">
        <v>1044</v>
      </c>
      <c r="C15" s="22" t="s">
        <v>2910</v>
      </c>
      <c r="D15" s="22" t="s">
        <v>1045</v>
      </c>
      <c r="E15" s="22" t="s">
        <v>1046</v>
      </c>
      <c r="F15" s="22" t="s">
        <v>893</v>
      </c>
      <c r="G15" s="22" t="s">
        <v>1047</v>
      </c>
      <c r="H15" s="22" t="s">
        <v>977</v>
      </c>
      <c r="I15" s="22">
        <v>120.44</v>
      </c>
      <c r="J15" s="22">
        <v>573.34</v>
      </c>
      <c r="K15" s="37">
        <v>10</v>
      </c>
      <c r="L15" s="37">
        <v>7.13</v>
      </c>
      <c r="M15" s="37">
        <f t="shared" si="2"/>
        <v>137.57</v>
      </c>
      <c r="N15" s="37">
        <f t="shared" si="3"/>
        <v>590.47</v>
      </c>
      <c r="O15" s="39">
        <v>42826</v>
      </c>
      <c r="P15" s="22">
        <v>110</v>
      </c>
      <c r="Q15" s="22" t="b">
        <v>1</v>
      </c>
      <c r="R15" s="22">
        <v>0.9647</v>
      </c>
      <c r="S15" s="22" t="s">
        <v>2861</v>
      </c>
      <c r="T15" s="75">
        <v>42845.461053217703</v>
      </c>
      <c r="U15" s="22" t="s">
        <v>2862</v>
      </c>
      <c r="V15" s="22">
        <v>0.85</v>
      </c>
      <c r="W15" s="22">
        <v>0</v>
      </c>
      <c r="X15" s="22">
        <v>1.2</v>
      </c>
      <c r="Y15" s="22">
        <v>1.1000000000000001</v>
      </c>
      <c r="Z15" s="22">
        <v>0</v>
      </c>
      <c r="AA15" s="22">
        <v>76.540000000000006</v>
      </c>
      <c r="AB15" s="22">
        <v>0.95</v>
      </c>
      <c r="AC15" s="22">
        <v>0</v>
      </c>
      <c r="AD15" s="22">
        <v>0.1</v>
      </c>
      <c r="AE15" s="22">
        <v>88</v>
      </c>
      <c r="AF15" s="22">
        <v>0.96</v>
      </c>
      <c r="AG15" s="22">
        <v>0</v>
      </c>
      <c r="AH15" s="22">
        <v>0.08</v>
      </c>
      <c r="AI15" s="22">
        <v>151.91</v>
      </c>
      <c r="AJ15" s="22">
        <v>373.4</v>
      </c>
      <c r="AK15" s="39">
        <v>42552</v>
      </c>
      <c r="AL15" s="22">
        <v>664283374</v>
      </c>
      <c r="AM15" s="22">
        <v>0.80269999999999997</v>
      </c>
      <c r="AN15" s="39">
        <v>42735</v>
      </c>
      <c r="AO15" s="22" t="b">
        <v>0</v>
      </c>
      <c r="AP15" s="22">
        <v>160.72</v>
      </c>
      <c r="AQ15" s="22">
        <v>0.5</v>
      </c>
      <c r="AR15" s="22">
        <v>0.75</v>
      </c>
      <c r="AS15" s="22">
        <v>3.8269000000000002</v>
      </c>
      <c r="AT15" s="22">
        <v>4.3261000000000003</v>
      </c>
      <c r="AU15" s="22">
        <v>0.5</v>
      </c>
      <c r="AV15" s="22">
        <v>0</v>
      </c>
      <c r="AW15" s="22">
        <v>0.6</v>
      </c>
      <c r="AX15" s="22">
        <v>0.5</v>
      </c>
      <c r="AY15" s="22">
        <v>0.75270000000000004</v>
      </c>
      <c r="AZ15" s="22">
        <v>0.95</v>
      </c>
      <c r="BA15" s="22">
        <v>0.5</v>
      </c>
      <c r="BB15" s="22">
        <v>0.12889999999999999</v>
      </c>
      <c r="BC15" s="22">
        <v>0.5</v>
      </c>
      <c r="BD15" s="22">
        <v>0.47620000000000001</v>
      </c>
      <c r="BE15" s="22">
        <v>1.0711999999999999</v>
      </c>
      <c r="BF15" s="22">
        <v>8</v>
      </c>
      <c r="BG15" s="39">
        <v>42552</v>
      </c>
      <c r="BH15" s="22">
        <v>1</v>
      </c>
      <c r="BI15" s="22" t="b">
        <v>0</v>
      </c>
      <c r="BJ15" s="39">
        <v>42369</v>
      </c>
      <c r="BK15" s="39">
        <v>42369</v>
      </c>
      <c r="BL15" s="22" t="b">
        <v>1</v>
      </c>
      <c r="BM15" s="39">
        <v>42845</v>
      </c>
      <c r="BN15" s="22" t="b">
        <v>1</v>
      </c>
      <c r="BO15" s="39">
        <v>42826</v>
      </c>
      <c r="BP15" s="22">
        <v>110</v>
      </c>
      <c r="BQ15" s="22">
        <v>64</v>
      </c>
      <c r="BR15" s="22">
        <v>101897</v>
      </c>
      <c r="BS15" s="75">
        <v>42845.461053217703</v>
      </c>
      <c r="BT15" s="22" t="s">
        <v>2911</v>
      </c>
      <c r="BU15" s="22">
        <v>120.44</v>
      </c>
      <c r="BV15" s="22" t="s">
        <v>2861</v>
      </c>
      <c r="BW15" s="22">
        <v>0.89200000000000002</v>
      </c>
      <c r="BX15" s="22">
        <v>3902</v>
      </c>
      <c r="BY15" s="22">
        <v>0.96082000000000001</v>
      </c>
      <c r="BZ15" s="22" t="s">
        <v>2864</v>
      </c>
      <c r="CA15" s="22" t="s">
        <v>2862</v>
      </c>
      <c r="CB15" s="22" t="b">
        <v>1</v>
      </c>
      <c r="CC15" s="22">
        <v>0</v>
      </c>
      <c r="CD15" s="22">
        <v>63</v>
      </c>
      <c r="CE15" s="22">
        <v>1</v>
      </c>
      <c r="CF15" s="22">
        <v>53</v>
      </c>
      <c r="CG15" s="22">
        <v>19345</v>
      </c>
      <c r="CH15" s="22">
        <v>14861</v>
      </c>
      <c r="CI15" s="22">
        <v>9245</v>
      </c>
      <c r="CJ15" s="22">
        <v>0.76819999999999999</v>
      </c>
      <c r="CK15" s="22" t="s">
        <v>2883</v>
      </c>
      <c r="CL15" s="22">
        <v>0</v>
      </c>
      <c r="CM15" s="22">
        <v>573.34</v>
      </c>
      <c r="CN15" s="22" t="s">
        <v>2866</v>
      </c>
      <c r="CO15" s="22" t="s">
        <v>2880</v>
      </c>
      <c r="CP15" s="22">
        <v>52.1</v>
      </c>
      <c r="CQ15" s="22">
        <v>68.34</v>
      </c>
      <c r="CR15" s="22">
        <v>3</v>
      </c>
      <c r="CS15" s="22">
        <v>0</v>
      </c>
      <c r="CT15" s="22">
        <v>912900</v>
      </c>
      <c r="CU15" s="22">
        <v>59.02</v>
      </c>
      <c r="CV15" s="22">
        <v>58.41</v>
      </c>
      <c r="CW15" s="22">
        <v>52.1</v>
      </c>
      <c r="CX15" s="22">
        <v>64.86</v>
      </c>
      <c r="CY15" s="22">
        <v>0</v>
      </c>
      <c r="CZ15" s="22">
        <v>0</v>
      </c>
      <c r="DA15" s="22">
        <v>52.1</v>
      </c>
      <c r="DB15" s="22">
        <v>81.93</v>
      </c>
      <c r="DC15" s="22">
        <v>644957</v>
      </c>
      <c r="DD15" s="22">
        <v>474025</v>
      </c>
      <c r="DE15" s="22">
        <v>16443</v>
      </c>
      <c r="DF15" s="22">
        <v>37.69</v>
      </c>
      <c r="DG15" s="22">
        <v>30.65</v>
      </c>
      <c r="DH15" s="22">
        <v>68.34</v>
      </c>
      <c r="DI15" s="22">
        <v>0</v>
      </c>
      <c r="DJ15" s="22">
        <v>0</v>
      </c>
      <c r="DK15" s="22">
        <v>68.34</v>
      </c>
      <c r="DL15" s="22">
        <v>71894</v>
      </c>
      <c r="DM15" s="22">
        <v>92397</v>
      </c>
      <c r="DN15" s="22">
        <v>2031882</v>
      </c>
      <c r="DO15" s="22">
        <v>31591</v>
      </c>
      <c r="DP15" s="22">
        <v>46891</v>
      </c>
      <c r="DQ15" s="22">
        <v>129405</v>
      </c>
      <c r="DR15" s="22">
        <v>69</v>
      </c>
      <c r="DS15" s="22">
        <v>11908</v>
      </c>
      <c r="DT15" s="22">
        <v>47072</v>
      </c>
      <c r="DU15" s="22">
        <v>207843</v>
      </c>
      <c r="DV15" s="22">
        <v>0</v>
      </c>
      <c r="DW15" s="22">
        <v>5887</v>
      </c>
      <c r="DX15" s="22">
        <v>75913</v>
      </c>
      <c r="DY15" s="22">
        <v>34096</v>
      </c>
      <c r="DZ15" s="22">
        <v>128966</v>
      </c>
      <c r="EA15" s="22">
        <v>77235</v>
      </c>
      <c r="EB15" s="22">
        <v>40378</v>
      </c>
      <c r="EC15" s="22">
        <v>4876</v>
      </c>
      <c r="ED15" s="22">
        <v>146657</v>
      </c>
      <c r="EE15" s="22">
        <v>35672</v>
      </c>
      <c r="EF15" s="22">
        <v>843132</v>
      </c>
      <c r="EG15" s="39">
        <v>41640</v>
      </c>
      <c r="EH15" s="39">
        <v>42004</v>
      </c>
      <c r="EI15" s="22">
        <v>1075140</v>
      </c>
      <c r="EJ15" s="22" t="b">
        <v>1</v>
      </c>
      <c r="EK15" s="22" t="b">
        <v>1</v>
      </c>
      <c r="EL15" s="22">
        <v>1</v>
      </c>
      <c r="EM15" s="22" t="s">
        <v>2870</v>
      </c>
      <c r="EN15" s="22" t="s">
        <v>2871</v>
      </c>
      <c r="EO15" s="22" t="s">
        <v>2884</v>
      </c>
      <c r="EP15" s="22" t="s">
        <v>2885</v>
      </c>
      <c r="EQ15" s="22">
        <v>1.0104</v>
      </c>
      <c r="ER15" s="22">
        <v>1.0075000000000001</v>
      </c>
      <c r="ES15" s="22">
        <v>1.0196000000000001</v>
      </c>
      <c r="ET15" s="22">
        <v>1.0266999999999999</v>
      </c>
      <c r="EU15" s="22">
        <v>0.98770000000000002</v>
      </c>
      <c r="EV15" s="22">
        <v>0</v>
      </c>
      <c r="EW15" s="22">
        <v>43319</v>
      </c>
      <c r="EX15" s="22" t="s">
        <v>2911</v>
      </c>
      <c r="EY15" s="22">
        <v>1.0104</v>
      </c>
      <c r="EZ15" s="22" t="b">
        <v>0</v>
      </c>
      <c r="FA15" s="22" t="b">
        <v>0</v>
      </c>
      <c r="FB15" s="22">
        <v>0</v>
      </c>
      <c r="FC15" s="22">
        <v>0</v>
      </c>
      <c r="FD15" s="22">
        <v>0</v>
      </c>
      <c r="FE15" s="22">
        <v>0.76819999999999999</v>
      </c>
      <c r="FF15" s="22">
        <v>164291</v>
      </c>
      <c r="FG15" s="22">
        <v>2031882</v>
      </c>
      <c r="FH15" s="22">
        <v>9245</v>
      </c>
      <c r="FI15" s="22">
        <v>14861</v>
      </c>
      <c r="FJ15" s="22">
        <v>19345</v>
      </c>
      <c r="FK15" s="22" t="b">
        <v>0</v>
      </c>
      <c r="FL15" s="22">
        <v>0.62209999999999999</v>
      </c>
      <c r="FM15" s="39">
        <v>41640</v>
      </c>
      <c r="FN15" s="39">
        <v>42004</v>
      </c>
      <c r="FO15" s="22" t="s">
        <v>977</v>
      </c>
      <c r="FP15" s="22" t="b">
        <v>0</v>
      </c>
      <c r="FQ15" s="22" t="b">
        <v>0</v>
      </c>
      <c r="FR15" s="22">
        <v>2.8849</v>
      </c>
      <c r="FS15" s="39">
        <v>41820</v>
      </c>
      <c r="FT15" s="22" t="s">
        <v>2872</v>
      </c>
      <c r="FU15" s="22">
        <v>0</v>
      </c>
      <c r="FV15" s="22">
        <v>2114</v>
      </c>
      <c r="FW15" s="22">
        <v>5448</v>
      </c>
      <c r="FX15" s="22">
        <v>8018</v>
      </c>
      <c r="FY15" s="22">
        <v>26528</v>
      </c>
      <c r="FZ15" s="22">
        <v>0</v>
      </c>
      <c r="GA15" s="22">
        <v>1211</v>
      </c>
      <c r="GB15" s="22" t="s">
        <v>2891</v>
      </c>
      <c r="GC15" s="22">
        <v>3.5556000000000001</v>
      </c>
      <c r="GD15" s="22" t="s">
        <v>2872</v>
      </c>
      <c r="GE15" s="22">
        <v>0</v>
      </c>
      <c r="GF15" s="22">
        <v>0</v>
      </c>
      <c r="GG15" s="22">
        <v>0</v>
      </c>
      <c r="GH15" s="22">
        <v>0</v>
      </c>
      <c r="GI15" s="22" t="s">
        <v>2912</v>
      </c>
      <c r="GJ15" s="22" t="s">
        <v>2912</v>
      </c>
      <c r="GK15" s="22" t="s">
        <v>2874</v>
      </c>
      <c r="GL15" s="22" t="s">
        <v>415</v>
      </c>
      <c r="GM15" s="22" t="s">
        <v>2910</v>
      </c>
      <c r="GN15" s="22" t="s">
        <v>2864</v>
      </c>
      <c r="GO15" s="22" t="s">
        <v>2864</v>
      </c>
      <c r="GP15" s="22" t="s">
        <v>1044</v>
      </c>
      <c r="GQ15" s="22" t="s">
        <v>2893</v>
      </c>
      <c r="GR15" s="22" t="s">
        <v>2898</v>
      </c>
      <c r="GS15" s="22" t="s">
        <v>1045</v>
      </c>
      <c r="GT15" s="22" t="s">
        <v>2864</v>
      </c>
      <c r="GU15" s="22" t="s">
        <v>1046</v>
      </c>
      <c r="GV15" s="22" t="s">
        <v>893</v>
      </c>
      <c r="GW15" s="22" t="s">
        <v>1047</v>
      </c>
      <c r="GX15" s="22" t="s">
        <v>2889</v>
      </c>
      <c r="GY15" s="22">
        <v>71.12</v>
      </c>
      <c r="GZ15" s="22">
        <v>61.43</v>
      </c>
    </row>
    <row r="16" spans="1:208" x14ac:dyDescent="0.25">
      <c r="A16" s="22" t="s">
        <v>423</v>
      </c>
      <c r="B16" s="22" t="s">
        <v>1909</v>
      </c>
      <c r="C16" s="22" t="s">
        <v>2913</v>
      </c>
      <c r="D16" s="22" t="s">
        <v>1910</v>
      </c>
      <c r="E16" s="22" t="s">
        <v>1911</v>
      </c>
      <c r="F16" s="22" t="s">
        <v>893</v>
      </c>
      <c r="G16" s="22" t="s">
        <v>1912</v>
      </c>
      <c r="H16" s="22" t="s">
        <v>1256</v>
      </c>
      <c r="I16" s="22">
        <v>128.97999999999999</v>
      </c>
      <c r="J16" s="22">
        <v>571.98</v>
      </c>
      <c r="K16" s="37">
        <v>10</v>
      </c>
      <c r="L16" s="37">
        <v>1.36</v>
      </c>
      <c r="M16" s="37">
        <f t="shared" si="2"/>
        <v>140.34</v>
      </c>
      <c r="N16" s="37">
        <f t="shared" si="3"/>
        <v>583.34</v>
      </c>
      <c r="O16" s="39">
        <v>42826</v>
      </c>
      <c r="P16" s="22">
        <v>110</v>
      </c>
      <c r="Q16" s="22" t="b">
        <v>1</v>
      </c>
      <c r="R16" s="22">
        <v>0.9647</v>
      </c>
      <c r="S16" s="22" t="s">
        <v>2861</v>
      </c>
      <c r="T16" s="75">
        <v>42845.461053217703</v>
      </c>
      <c r="U16" s="22" t="s">
        <v>2862</v>
      </c>
      <c r="V16" s="22">
        <v>0.85</v>
      </c>
      <c r="W16" s="22">
        <v>0</v>
      </c>
      <c r="X16" s="22">
        <v>1.2</v>
      </c>
      <c r="Y16" s="22">
        <v>1.1000000000000001</v>
      </c>
      <c r="Z16" s="22">
        <v>0</v>
      </c>
      <c r="AA16" s="22">
        <v>76.540000000000006</v>
      </c>
      <c r="AB16" s="22">
        <v>0.95</v>
      </c>
      <c r="AC16" s="22">
        <v>0</v>
      </c>
      <c r="AD16" s="22">
        <v>0.1</v>
      </c>
      <c r="AE16" s="22">
        <v>88</v>
      </c>
      <c r="AF16" s="22">
        <v>0.96</v>
      </c>
      <c r="AG16" s="22">
        <v>0</v>
      </c>
      <c r="AH16" s="22">
        <v>0.08</v>
      </c>
      <c r="AI16" s="22">
        <v>151.91</v>
      </c>
      <c r="AJ16" s="22">
        <v>373.4</v>
      </c>
      <c r="AK16" s="39">
        <v>42552</v>
      </c>
      <c r="AL16" s="22">
        <v>664283374</v>
      </c>
      <c r="AM16" s="22">
        <v>0.80269999999999997</v>
      </c>
      <c r="AN16" s="39">
        <v>42735</v>
      </c>
      <c r="AO16" s="22" t="b">
        <v>0</v>
      </c>
      <c r="AP16" s="22">
        <v>160.72</v>
      </c>
      <c r="AQ16" s="22">
        <v>0.5</v>
      </c>
      <c r="AR16" s="22">
        <v>0.75</v>
      </c>
      <c r="AS16" s="22">
        <v>3.8269000000000002</v>
      </c>
      <c r="AT16" s="22">
        <v>4.3261000000000003</v>
      </c>
      <c r="AU16" s="22">
        <v>0.5</v>
      </c>
      <c r="AV16" s="22">
        <v>0</v>
      </c>
      <c r="AW16" s="22">
        <v>0.6</v>
      </c>
      <c r="AX16" s="22">
        <v>0.5</v>
      </c>
      <c r="AY16" s="22">
        <v>0.75270000000000004</v>
      </c>
      <c r="AZ16" s="22">
        <v>0.95</v>
      </c>
      <c r="BA16" s="22">
        <v>0.5</v>
      </c>
      <c r="BB16" s="22">
        <v>0.12889999999999999</v>
      </c>
      <c r="BC16" s="22">
        <v>0.5</v>
      </c>
      <c r="BD16" s="22">
        <v>0.47620000000000001</v>
      </c>
      <c r="BE16" s="22">
        <v>1.0711999999999999</v>
      </c>
      <c r="BF16" s="22">
        <v>8</v>
      </c>
      <c r="BG16" s="39">
        <v>42552</v>
      </c>
      <c r="BH16" s="22">
        <v>1</v>
      </c>
      <c r="BI16" s="22" t="b">
        <v>0</v>
      </c>
      <c r="BJ16" s="39">
        <v>42369</v>
      </c>
      <c r="BK16" s="39">
        <v>42369</v>
      </c>
      <c r="BL16" s="22" t="b">
        <v>1</v>
      </c>
      <c r="BM16" s="39">
        <v>42845</v>
      </c>
      <c r="BN16" s="22" t="b">
        <v>1</v>
      </c>
      <c r="BO16" s="39">
        <v>42826</v>
      </c>
      <c r="BP16" s="22">
        <v>110</v>
      </c>
      <c r="BQ16" s="22">
        <v>594</v>
      </c>
      <c r="BR16" s="22">
        <v>102130</v>
      </c>
      <c r="BS16" s="75">
        <v>42845.461053217703</v>
      </c>
      <c r="BT16" s="22" t="s">
        <v>2914</v>
      </c>
      <c r="BU16" s="22">
        <v>128.97999999999999</v>
      </c>
      <c r="BV16" s="22" t="s">
        <v>2861</v>
      </c>
      <c r="BW16" s="22">
        <v>0.88449999999999995</v>
      </c>
      <c r="BX16" s="22">
        <v>3904</v>
      </c>
      <c r="BY16" s="22">
        <v>0.96082000000000001</v>
      </c>
      <c r="BZ16" s="22" t="s">
        <v>2864</v>
      </c>
      <c r="CA16" s="22" t="s">
        <v>2862</v>
      </c>
      <c r="CB16" s="22" t="b">
        <v>1</v>
      </c>
      <c r="CC16" s="22">
        <v>0</v>
      </c>
      <c r="CD16" s="22">
        <v>593</v>
      </c>
      <c r="CE16" s="22">
        <v>1</v>
      </c>
      <c r="CF16" s="22">
        <v>46</v>
      </c>
      <c r="CG16" s="22">
        <v>16790</v>
      </c>
      <c r="CH16" s="22">
        <v>12926</v>
      </c>
      <c r="CI16" s="22">
        <v>8451</v>
      </c>
      <c r="CJ16" s="22">
        <v>0.76990000000000003</v>
      </c>
      <c r="CK16" s="22" t="s">
        <v>2883</v>
      </c>
      <c r="CL16" s="22">
        <v>0</v>
      </c>
      <c r="CM16" s="22">
        <v>571.98</v>
      </c>
      <c r="CN16" s="22" t="s">
        <v>2866</v>
      </c>
      <c r="CO16" s="22" t="s">
        <v>2880</v>
      </c>
      <c r="CP16" s="22">
        <v>52.96</v>
      </c>
      <c r="CQ16" s="22">
        <v>76.02</v>
      </c>
      <c r="CR16" s="22">
        <v>3</v>
      </c>
      <c r="CS16" s="22">
        <v>0</v>
      </c>
      <c r="CT16" s="22">
        <v>815498</v>
      </c>
      <c r="CU16" s="22">
        <v>60.62</v>
      </c>
      <c r="CV16" s="22">
        <v>59.87</v>
      </c>
      <c r="CW16" s="22">
        <v>52.96</v>
      </c>
      <c r="CX16" s="22">
        <v>64.31</v>
      </c>
      <c r="CY16" s="22">
        <v>0</v>
      </c>
      <c r="CZ16" s="22">
        <v>0</v>
      </c>
      <c r="DA16" s="22">
        <v>52.96</v>
      </c>
      <c r="DB16" s="22">
        <v>81.239999999999995</v>
      </c>
      <c r="DC16" s="22">
        <v>638149</v>
      </c>
      <c r="DD16" s="22">
        <v>444802</v>
      </c>
      <c r="DE16" s="22">
        <v>14272</v>
      </c>
      <c r="DF16" s="22">
        <v>42.96</v>
      </c>
      <c r="DG16" s="22">
        <v>33.06</v>
      </c>
      <c r="DH16" s="22">
        <v>76.02</v>
      </c>
      <c r="DI16" s="22">
        <v>0</v>
      </c>
      <c r="DJ16" s="22">
        <v>0</v>
      </c>
      <c r="DK16" s="22">
        <v>76.02</v>
      </c>
      <c r="DL16" s="22">
        <v>110981</v>
      </c>
      <c r="DM16" s="22">
        <v>86178</v>
      </c>
      <c r="DN16" s="22">
        <v>1898449</v>
      </c>
      <c r="DO16" s="22">
        <v>32062</v>
      </c>
      <c r="DP16" s="22">
        <v>46134</v>
      </c>
      <c r="DQ16" s="22">
        <v>114501</v>
      </c>
      <c r="DR16" s="22">
        <v>233</v>
      </c>
      <c r="DS16" s="22">
        <v>22456</v>
      </c>
      <c r="DT16" s="22">
        <v>40102</v>
      </c>
      <c r="DU16" s="22">
        <v>180392</v>
      </c>
      <c r="DV16" s="22">
        <v>0</v>
      </c>
      <c r="DW16" s="22">
        <v>5110</v>
      </c>
      <c r="DX16" s="22">
        <v>100989</v>
      </c>
      <c r="DY16" s="22">
        <v>103036</v>
      </c>
      <c r="DZ16" s="22">
        <v>111568</v>
      </c>
      <c r="EA16" s="22">
        <v>70896</v>
      </c>
      <c r="EB16" s="22">
        <v>43012</v>
      </c>
      <c r="EC16" s="22">
        <v>7796</v>
      </c>
      <c r="ED16" s="22">
        <v>110541</v>
      </c>
      <c r="EE16" s="22">
        <v>6427</v>
      </c>
      <c r="EF16" s="22">
        <v>706035</v>
      </c>
      <c r="EG16" s="39">
        <v>41640</v>
      </c>
      <c r="EH16" s="39">
        <v>42004</v>
      </c>
      <c r="EI16" s="22">
        <v>1040521</v>
      </c>
      <c r="EJ16" s="22" t="b">
        <v>1</v>
      </c>
      <c r="EK16" s="22" t="b">
        <v>1</v>
      </c>
      <c r="EL16" s="22">
        <v>1</v>
      </c>
      <c r="EM16" s="22" t="s">
        <v>2870</v>
      </c>
      <c r="EN16" s="22" t="s">
        <v>2871</v>
      </c>
      <c r="EO16" s="22" t="s">
        <v>2884</v>
      </c>
      <c r="EP16" s="22" t="s">
        <v>2885</v>
      </c>
      <c r="EQ16" s="22">
        <v>1.0125</v>
      </c>
      <c r="ER16" s="22">
        <v>0.99690000000000001</v>
      </c>
      <c r="ES16" s="22">
        <v>1.0265</v>
      </c>
      <c r="ET16" s="22">
        <v>1.0418000000000001</v>
      </c>
      <c r="EU16" s="22">
        <v>0.9849</v>
      </c>
      <c r="EV16" s="22">
        <v>0</v>
      </c>
      <c r="EW16" s="22">
        <v>38649</v>
      </c>
      <c r="EX16" s="22" t="s">
        <v>2914</v>
      </c>
      <c r="EY16" s="22">
        <v>1.0125</v>
      </c>
      <c r="EZ16" s="22" t="b">
        <v>0</v>
      </c>
      <c r="FA16" s="22" t="b">
        <v>0</v>
      </c>
      <c r="FB16" s="22">
        <v>0</v>
      </c>
      <c r="FC16" s="22">
        <v>0</v>
      </c>
      <c r="FD16" s="22">
        <v>0</v>
      </c>
      <c r="FE16" s="22">
        <v>0.76990000000000003</v>
      </c>
      <c r="FF16" s="22">
        <v>197159</v>
      </c>
      <c r="FG16" s="22">
        <v>1898449</v>
      </c>
      <c r="FH16" s="22">
        <v>8451</v>
      </c>
      <c r="FI16" s="22">
        <v>12926</v>
      </c>
      <c r="FJ16" s="22">
        <v>16790</v>
      </c>
      <c r="FK16" s="22" t="b">
        <v>0</v>
      </c>
      <c r="FL16" s="22">
        <v>0.65380000000000005</v>
      </c>
      <c r="FM16" s="39">
        <v>41640</v>
      </c>
      <c r="FN16" s="39">
        <v>42004</v>
      </c>
      <c r="FO16" s="22" t="s">
        <v>1256</v>
      </c>
      <c r="FP16" s="22" t="b">
        <v>0</v>
      </c>
      <c r="FQ16" s="22" t="b">
        <v>0</v>
      </c>
      <c r="FR16" s="22">
        <v>2.9531000000000001</v>
      </c>
      <c r="FS16" s="39">
        <v>41820</v>
      </c>
      <c r="FT16" s="22" t="s">
        <v>2872</v>
      </c>
      <c r="FU16" s="22">
        <v>0</v>
      </c>
      <c r="FV16" s="22">
        <v>1958</v>
      </c>
      <c r="FW16" s="22">
        <v>8074</v>
      </c>
      <c r="FX16" s="22">
        <v>4584</v>
      </c>
      <c r="FY16" s="22">
        <v>23969</v>
      </c>
      <c r="FZ16" s="22">
        <v>0</v>
      </c>
      <c r="GA16" s="22">
        <v>64</v>
      </c>
      <c r="GB16" s="22" t="s">
        <v>2891</v>
      </c>
      <c r="GC16" s="22">
        <v>1.6364000000000001</v>
      </c>
      <c r="GD16" s="22" t="s">
        <v>2872</v>
      </c>
      <c r="GE16" s="22">
        <v>0</v>
      </c>
      <c r="GF16" s="22">
        <v>0</v>
      </c>
      <c r="GG16" s="22">
        <v>0</v>
      </c>
      <c r="GH16" s="22">
        <v>0</v>
      </c>
      <c r="GI16" s="22" t="s">
        <v>2915</v>
      </c>
      <c r="GJ16" s="22" t="s">
        <v>2915</v>
      </c>
      <c r="GK16" s="22" t="s">
        <v>2874</v>
      </c>
      <c r="GL16" s="22" t="s">
        <v>423</v>
      </c>
      <c r="GM16" s="22" t="s">
        <v>2913</v>
      </c>
      <c r="GN16" s="22" t="s">
        <v>2864</v>
      </c>
      <c r="GO16" s="22" t="s">
        <v>2864</v>
      </c>
      <c r="GP16" s="22" t="s">
        <v>1909</v>
      </c>
      <c r="GQ16" s="22" t="s">
        <v>2893</v>
      </c>
      <c r="GR16" s="22" t="s">
        <v>2898</v>
      </c>
      <c r="GS16" s="22" t="s">
        <v>1910</v>
      </c>
      <c r="GT16" s="22" t="s">
        <v>2864</v>
      </c>
      <c r="GU16" s="22" t="s">
        <v>1911</v>
      </c>
      <c r="GV16" s="22" t="s">
        <v>893</v>
      </c>
      <c r="GW16" s="22" t="s">
        <v>1912</v>
      </c>
      <c r="GX16" s="22" t="s">
        <v>2889</v>
      </c>
      <c r="GY16" s="22">
        <v>79.12</v>
      </c>
      <c r="GZ16" s="22">
        <v>63.09</v>
      </c>
    </row>
    <row r="17" spans="1:208" x14ac:dyDescent="0.25">
      <c r="A17" s="22" t="s">
        <v>410</v>
      </c>
      <c r="B17" s="22" t="s">
        <v>1962</v>
      </c>
      <c r="C17" s="22" t="s">
        <v>2916</v>
      </c>
      <c r="D17" s="22" t="s">
        <v>1963</v>
      </c>
      <c r="E17" s="22" t="s">
        <v>1964</v>
      </c>
      <c r="F17" s="22" t="s">
        <v>893</v>
      </c>
      <c r="G17" s="22" t="s">
        <v>1965</v>
      </c>
      <c r="H17" s="22" t="s">
        <v>1200</v>
      </c>
      <c r="I17" s="22">
        <v>119.33</v>
      </c>
      <c r="J17" s="22">
        <v>590.26</v>
      </c>
      <c r="K17" s="37">
        <v>10</v>
      </c>
      <c r="L17" s="37">
        <v>7.13</v>
      </c>
      <c r="M17" s="37">
        <f t="shared" si="2"/>
        <v>136.46</v>
      </c>
      <c r="N17" s="37">
        <f t="shared" si="3"/>
        <v>607.39</v>
      </c>
      <c r="O17" s="39">
        <v>42826</v>
      </c>
      <c r="P17" s="22">
        <v>110</v>
      </c>
      <c r="Q17" s="22" t="b">
        <v>1</v>
      </c>
      <c r="R17" s="22">
        <v>0.9647</v>
      </c>
      <c r="S17" s="22" t="s">
        <v>2861</v>
      </c>
      <c r="T17" s="75">
        <v>42845.461053217703</v>
      </c>
      <c r="U17" s="22" t="s">
        <v>2862</v>
      </c>
      <c r="V17" s="22">
        <v>0.85</v>
      </c>
      <c r="W17" s="22">
        <v>0</v>
      </c>
      <c r="X17" s="22">
        <v>1.2</v>
      </c>
      <c r="Y17" s="22">
        <v>1.1000000000000001</v>
      </c>
      <c r="Z17" s="22">
        <v>0</v>
      </c>
      <c r="AA17" s="22">
        <v>76.540000000000006</v>
      </c>
      <c r="AB17" s="22">
        <v>0.95</v>
      </c>
      <c r="AC17" s="22">
        <v>0</v>
      </c>
      <c r="AD17" s="22">
        <v>0.1</v>
      </c>
      <c r="AE17" s="22">
        <v>88</v>
      </c>
      <c r="AF17" s="22">
        <v>0.96</v>
      </c>
      <c r="AG17" s="22">
        <v>0</v>
      </c>
      <c r="AH17" s="22">
        <v>0.08</v>
      </c>
      <c r="AI17" s="22">
        <v>151.91</v>
      </c>
      <c r="AJ17" s="22">
        <v>373.4</v>
      </c>
      <c r="AK17" s="39">
        <v>42552</v>
      </c>
      <c r="AL17" s="22">
        <v>664283374</v>
      </c>
      <c r="AM17" s="22">
        <v>0.80269999999999997</v>
      </c>
      <c r="AN17" s="39">
        <v>42735</v>
      </c>
      <c r="AO17" s="22" t="b">
        <v>0</v>
      </c>
      <c r="AP17" s="22">
        <v>160.72</v>
      </c>
      <c r="AQ17" s="22">
        <v>0.5</v>
      </c>
      <c r="AR17" s="22">
        <v>0.75</v>
      </c>
      <c r="AS17" s="22">
        <v>3.8269000000000002</v>
      </c>
      <c r="AT17" s="22">
        <v>4.3261000000000003</v>
      </c>
      <c r="AU17" s="22">
        <v>0.5</v>
      </c>
      <c r="AV17" s="22">
        <v>0</v>
      </c>
      <c r="AW17" s="22">
        <v>0.6</v>
      </c>
      <c r="AX17" s="22">
        <v>0.5</v>
      </c>
      <c r="AY17" s="22">
        <v>0.75270000000000004</v>
      </c>
      <c r="AZ17" s="22">
        <v>0.95</v>
      </c>
      <c r="BA17" s="22">
        <v>0.5</v>
      </c>
      <c r="BB17" s="22">
        <v>0.12889999999999999</v>
      </c>
      <c r="BC17" s="22">
        <v>0.5</v>
      </c>
      <c r="BD17" s="22">
        <v>0.47620000000000001</v>
      </c>
      <c r="BE17" s="22">
        <v>1.0711999999999999</v>
      </c>
      <c r="BF17" s="22">
        <v>8</v>
      </c>
      <c r="BG17" s="39">
        <v>42552</v>
      </c>
      <c r="BH17" s="22">
        <v>1</v>
      </c>
      <c r="BI17" s="22" t="b">
        <v>0</v>
      </c>
      <c r="BJ17" s="39">
        <v>42369</v>
      </c>
      <c r="BK17" s="39">
        <v>42369</v>
      </c>
      <c r="BL17" s="22" t="b">
        <v>1</v>
      </c>
      <c r="BM17" s="39">
        <v>42845</v>
      </c>
      <c r="BN17" s="22" t="b">
        <v>1</v>
      </c>
      <c r="BO17" s="39">
        <v>42826</v>
      </c>
      <c r="BP17" s="22">
        <v>110</v>
      </c>
      <c r="BQ17" s="22">
        <v>648</v>
      </c>
      <c r="BR17" s="22">
        <v>102151</v>
      </c>
      <c r="BS17" s="75">
        <v>42845.461053217703</v>
      </c>
      <c r="BT17" s="22" t="s">
        <v>2917</v>
      </c>
      <c r="BU17" s="22">
        <v>119.33</v>
      </c>
      <c r="BV17" s="22" t="s">
        <v>2861</v>
      </c>
      <c r="BW17" s="22">
        <v>0.98480000000000001</v>
      </c>
      <c r="BX17" s="22">
        <v>3900</v>
      </c>
      <c r="BY17" s="22">
        <v>0.96082000000000001</v>
      </c>
      <c r="BZ17" s="22" t="s">
        <v>2864</v>
      </c>
      <c r="CA17" s="22" t="s">
        <v>2862</v>
      </c>
      <c r="CB17" s="22" t="b">
        <v>1</v>
      </c>
      <c r="CC17" s="22">
        <v>0</v>
      </c>
      <c r="CD17" s="22">
        <v>647</v>
      </c>
      <c r="CE17" s="22">
        <v>1</v>
      </c>
      <c r="CF17" s="22">
        <v>53</v>
      </c>
      <c r="CG17" s="22">
        <v>19345</v>
      </c>
      <c r="CH17" s="22">
        <v>15263</v>
      </c>
      <c r="CI17" s="22">
        <v>10795</v>
      </c>
      <c r="CJ17" s="22">
        <v>0.78900000000000003</v>
      </c>
      <c r="CK17" s="22" t="s">
        <v>2883</v>
      </c>
      <c r="CL17" s="22">
        <v>0</v>
      </c>
      <c r="CM17" s="22">
        <v>590.26</v>
      </c>
      <c r="CN17" s="22" t="s">
        <v>2866</v>
      </c>
      <c r="CO17" s="22" t="s">
        <v>2880</v>
      </c>
      <c r="CP17" s="22">
        <v>51.76</v>
      </c>
      <c r="CQ17" s="22">
        <v>67.569999999999993</v>
      </c>
      <c r="CR17" s="22">
        <v>3</v>
      </c>
      <c r="CS17" s="22">
        <v>0</v>
      </c>
      <c r="CT17" s="22">
        <v>826947</v>
      </c>
      <c r="CU17" s="22">
        <v>52.06</v>
      </c>
      <c r="CV17" s="22">
        <v>52.56</v>
      </c>
      <c r="CW17" s="22">
        <v>51.76</v>
      </c>
      <c r="CX17" s="22">
        <v>71.61</v>
      </c>
      <c r="CY17" s="22">
        <v>0</v>
      </c>
      <c r="CZ17" s="22">
        <v>0</v>
      </c>
      <c r="DA17" s="22">
        <v>51.76</v>
      </c>
      <c r="DB17" s="22">
        <v>90.45</v>
      </c>
      <c r="DC17" s="22">
        <v>678424</v>
      </c>
      <c r="DD17" s="22">
        <v>443674</v>
      </c>
      <c r="DE17" s="22">
        <v>16443</v>
      </c>
      <c r="DF17" s="22">
        <v>39.64</v>
      </c>
      <c r="DG17" s="22">
        <v>27.93</v>
      </c>
      <c r="DH17" s="22">
        <v>67.569999999999993</v>
      </c>
      <c r="DI17" s="22">
        <v>0</v>
      </c>
      <c r="DJ17" s="22">
        <v>0</v>
      </c>
      <c r="DK17" s="22">
        <v>67.569999999999993</v>
      </c>
      <c r="DL17" s="22">
        <v>139670</v>
      </c>
      <c r="DM17" s="22">
        <v>102663</v>
      </c>
      <c r="DN17" s="22">
        <v>1949045</v>
      </c>
      <c r="DO17" s="22">
        <v>27808</v>
      </c>
      <c r="DP17" s="22">
        <v>33558</v>
      </c>
      <c r="DQ17" s="22">
        <v>117332</v>
      </c>
      <c r="DR17" s="22">
        <v>93</v>
      </c>
      <c r="DS17" s="22">
        <v>14751</v>
      </c>
      <c r="DT17" s="22">
        <v>25936</v>
      </c>
      <c r="DU17" s="22">
        <v>207843</v>
      </c>
      <c r="DV17" s="22">
        <v>0</v>
      </c>
      <c r="DW17" s="22">
        <v>8770</v>
      </c>
      <c r="DX17" s="22">
        <v>102059</v>
      </c>
      <c r="DY17" s="22">
        <v>35775</v>
      </c>
      <c r="DZ17" s="22">
        <v>91002</v>
      </c>
      <c r="EA17" s="22">
        <v>75760</v>
      </c>
      <c r="EB17" s="22">
        <v>39239</v>
      </c>
      <c r="EC17" s="22">
        <v>2331</v>
      </c>
      <c r="ED17" s="22">
        <v>133283</v>
      </c>
      <c r="EE17" s="22">
        <v>43998</v>
      </c>
      <c r="EF17" s="22">
        <v>747174</v>
      </c>
      <c r="EG17" s="39">
        <v>41640</v>
      </c>
      <c r="EH17" s="39">
        <v>42004</v>
      </c>
      <c r="EI17" s="22">
        <v>1078134</v>
      </c>
      <c r="EJ17" s="22" t="b">
        <v>1</v>
      </c>
      <c r="EK17" s="22" t="b">
        <v>1</v>
      </c>
      <c r="EL17" s="22">
        <v>1</v>
      </c>
      <c r="EM17" s="22" t="s">
        <v>2870</v>
      </c>
      <c r="EN17" s="22" t="s">
        <v>2871</v>
      </c>
      <c r="EO17" s="22" t="s">
        <v>2884</v>
      </c>
      <c r="EP17" s="22" t="s">
        <v>2885</v>
      </c>
      <c r="EQ17" s="22">
        <v>0.99039999999999995</v>
      </c>
      <c r="ER17" s="22">
        <v>0.97509999999999997</v>
      </c>
      <c r="ES17" s="22">
        <v>1.0415000000000001</v>
      </c>
      <c r="ET17" s="22">
        <v>0.96299999999999997</v>
      </c>
      <c r="EU17" s="22">
        <v>0.98199999999999998</v>
      </c>
      <c r="EV17" s="22">
        <v>0</v>
      </c>
      <c r="EW17" s="22">
        <v>46447</v>
      </c>
      <c r="EX17" s="22" t="s">
        <v>2917</v>
      </c>
      <c r="EY17" s="22">
        <v>0.99039999999999995</v>
      </c>
      <c r="EZ17" s="22" t="b">
        <v>0</v>
      </c>
      <c r="FA17" s="22" t="b">
        <v>0</v>
      </c>
      <c r="FB17" s="22">
        <v>0</v>
      </c>
      <c r="FC17" s="22">
        <v>0</v>
      </c>
      <c r="FD17" s="22">
        <v>0</v>
      </c>
      <c r="FE17" s="22">
        <v>0.78900000000000003</v>
      </c>
      <c r="FF17" s="22">
        <v>242333</v>
      </c>
      <c r="FG17" s="22">
        <v>1949045</v>
      </c>
      <c r="FH17" s="22">
        <v>10795</v>
      </c>
      <c r="FI17" s="22">
        <v>15263</v>
      </c>
      <c r="FJ17" s="22">
        <v>19345</v>
      </c>
      <c r="FK17" s="22" t="b">
        <v>0</v>
      </c>
      <c r="FL17" s="22">
        <v>0.70730000000000004</v>
      </c>
      <c r="FM17" s="39">
        <v>41640</v>
      </c>
      <c r="FN17" s="39">
        <v>42004</v>
      </c>
      <c r="FO17" s="22" t="s">
        <v>1200</v>
      </c>
      <c r="FP17" s="22" t="b">
        <v>0</v>
      </c>
      <c r="FQ17" s="22" t="b">
        <v>0</v>
      </c>
      <c r="FR17" s="22">
        <v>3.0726</v>
      </c>
      <c r="FS17" s="39">
        <v>41820</v>
      </c>
      <c r="FT17" s="22" t="s">
        <v>2872</v>
      </c>
      <c r="FU17" s="22">
        <v>0</v>
      </c>
      <c r="FV17" s="22">
        <v>2032</v>
      </c>
      <c r="FW17" s="22">
        <v>3815</v>
      </c>
      <c r="FX17" s="22">
        <v>9514</v>
      </c>
      <c r="FY17" s="22">
        <v>29956</v>
      </c>
      <c r="FZ17" s="22">
        <v>0</v>
      </c>
      <c r="GA17" s="22">
        <v>1130</v>
      </c>
      <c r="GB17" s="22" t="s">
        <v>2891</v>
      </c>
      <c r="GC17" s="22">
        <v>6.6666999999999996</v>
      </c>
      <c r="GD17" s="22" t="s">
        <v>2872</v>
      </c>
      <c r="GE17" s="22">
        <v>0</v>
      </c>
      <c r="GF17" s="22">
        <v>0</v>
      </c>
      <c r="GG17" s="22">
        <v>0</v>
      </c>
      <c r="GH17" s="22">
        <v>0</v>
      </c>
      <c r="GI17" s="22" t="s">
        <v>2918</v>
      </c>
      <c r="GJ17" s="22" t="s">
        <v>2918</v>
      </c>
      <c r="GK17" s="22" t="s">
        <v>2874</v>
      </c>
      <c r="GL17" s="22" t="s">
        <v>410</v>
      </c>
      <c r="GM17" s="22" t="s">
        <v>2916</v>
      </c>
      <c r="GN17" s="22" t="s">
        <v>2864</v>
      </c>
      <c r="GO17" s="22" t="s">
        <v>2864</v>
      </c>
      <c r="GP17" s="22" t="s">
        <v>1962</v>
      </c>
      <c r="GQ17" s="22" t="s">
        <v>2893</v>
      </c>
      <c r="GR17" s="22" t="s">
        <v>2898</v>
      </c>
      <c r="GS17" s="22" t="s">
        <v>1963</v>
      </c>
      <c r="GT17" s="22" t="s">
        <v>2864</v>
      </c>
      <c r="GU17" s="22" t="s">
        <v>1964</v>
      </c>
      <c r="GV17" s="22" t="s">
        <v>893</v>
      </c>
      <c r="GW17" s="22" t="s">
        <v>1965</v>
      </c>
      <c r="GX17" s="22" t="s">
        <v>2889</v>
      </c>
      <c r="GY17" s="22">
        <v>70.33</v>
      </c>
      <c r="GZ17" s="22">
        <v>54.18</v>
      </c>
    </row>
    <row r="18" spans="1:208" x14ac:dyDescent="0.25">
      <c r="A18" s="22" t="s">
        <v>2630</v>
      </c>
      <c r="B18" s="22" t="s">
        <v>2631</v>
      </c>
      <c r="C18" s="22" t="s">
        <v>2632</v>
      </c>
      <c r="D18" s="22" t="s">
        <v>1990</v>
      </c>
      <c r="E18" s="22" t="s">
        <v>1991</v>
      </c>
      <c r="F18" s="22" t="s">
        <v>893</v>
      </c>
      <c r="G18" s="22" t="s">
        <v>1992</v>
      </c>
      <c r="H18" s="22" t="s">
        <v>1426</v>
      </c>
      <c r="I18" s="22">
        <v>151.74</v>
      </c>
      <c r="J18" s="22">
        <v>578.25</v>
      </c>
      <c r="K18" s="37">
        <v>10</v>
      </c>
      <c r="L18" s="37">
        <v>1.36</v>
      </c>
      <c r="M18" s="37">
        <f t="shared" si="2"/>
        <v>163.1</v>
      </c>
      <c r="N18" s="37">
        <f t="shared" si="3"/>
        <v>589.61</v>
      </c>
      <c r="O18" s="39">
        <v>42826</v>
      </c>
      <c r="P18" s="22">
        <v>110</v>
      </c>
      <c r="Q18" s="22" t="b">
        <v>1</v>
      </c>
      <c r="R18" s="22">
        <v>0.9647</v>
      </c>
      <c r="S18" s="22" t="s">
        <v>2861</v>
      </c>
      <c r="T18" s="75">
        <v>42845.461053217703</v>
      </c>
      <c r="U18" s="22" t="s">
        <v>2862</v>
      </c>
      <c r="V18" s="22">
        <v>0.85</v>
      </c>
      <c r="W18" s="22">
        <v>0</v>
      </c>
      <c r="X18" s="22">
        <v>1.2</v>
      </c>
      <c r="Y18" s="22">
        <v>1.1000000000000001</v>
      </c>
      <c r="Z18" s="22">
        <v>0</v>
      </c>
      <c r="AA18" s="22">
        <v>76.540000000000006</v>
      </c>
      <c r="AB18" s="22">
        <v>0.95</v>
      </c>
      <c r="AC18" s="22">
        <v>0</v>
      </c>
      <c r="AD18" s="22">
        <v>0.1</v>
      </c>
      <c r="AE18" s="22">
        <v>88</v>
      </c>
      <c r="AF18" s="22">
        <v>0.96</v>
      </c>
      <c r="AG18" s="22">
        <v>0</v>
      </c>
      <c r="AH18" s="22">
        <v>0.08</v>
      </c>
      <c r="AI18" s="22">
        <v>151.91</v>
      </c>
      <c r="AJ18" s="22">
        <v>373.4</v>
      </c>
      <c r="AK18" s="39">
        <v>42552</v>
      </c>
      <c r="AL18" s="22">
        <v>664283374</v>
      </c>
      <c r="AM18" s="22">
        <v>0.80269999999999997</v>
      </c>
      <c r="AN18" s="39">
        <v>42735</v>
      </c>
      <c r="AO18" s="22" t="b">
        <v>0</v>
      </c>
      <c r="AP18" s="22">
        <v>160.72</v>
      </c>
      <c r="AQ18" s="22">
        <v>0.5</v>
      </c>
      <c r="AR18" s="22">
        <v>0.75</v>
      </c>
      <c r="AS18" s="22">
        <v>3.8269000000000002</v>
      </c>
      <c r="AT18" s="22">
        <v>4.3261000000000003</v>
      </c>
      <c r="AU18" s="22">
        <v>0.5</v>
      </c>
      <c r="AV18" s="22">
        <v>0</v>
      </c>
      <c r="AW18" s="22">
        <v>0.6</v>
      </c>
      <c r="AX18" s="22">
        <v>0.5</v>
      </c>
      <c r="AY18" s="22">
        <v>0.75270000000000004</v>
      </c>
      <c r="AZ18" s="22">
        <v>0.95</v>
      </c>
      <c r="BA18" s="22">
        <v>0.5</v>
      </c>
      <c r="BB18" s="22">
        <v>0.12889999999999999</v>
      </c>
      <c r="BC18" s="22">
        <v>0.5</v>
      </c>
      <c r="BD18" s="22">
        <v>0.47620000000000001</v>
      </c>
      <c r="BE18" s="22">
        <v>1.0711999999999999</v>
      </c>
      <c r="BF18" s="22">
        <v>8</v>
      </c>
      <c r="BG18" s="39">
        <v>42552</v>
      </c>
      <c r="BH18" s="22">
        <v>1</v>
      </c>
      <c r="BI18" s="22" t="b">
        <v>0</v>
      </c>
      <c r="BJ18" s="39">
        <v>42369</v>
      </c>
      <c r="BK18" s="39">
        <v>42369</v>
      </c>
      <c r="BL18" s="22" t="b">
        <v>1</v>
      </c>
      <c r="BM18" s="39">
        <v>42845</v>
      </c>
      <c r="BN18" s="22" t="b">
        <v>1</v>
      </c>
      <c r="BO18" s="39">
        <v>42826</v>
      </c>
      <c r="BP18" s="22">
        <v>110</v>
      </c>
      <c r="BQ18" s="22">
        <v>7120</v>
      </c>
      <c r="BR18" s="22">
        <v>102159</v>
      </c>
      <c r="BS18" s="75">
        <v>42845.461053217703</v>
      </c>
      <c r="BT18" s="22" t="s">
        <v>2919</v>
      </c>
      <c r="BU18" s="22">
        <v>151.74</v>
      </c>
      <c r="BV18" s="22" t="s">
        <v>2861</v>
      </c>
      <c r="BW18" s="22">
        <v>0.91890000000000005</v>
      </c>
      <c r="BX18" s="22">
        <v>3891</v>
      </c>
      <c r="BY18" s="22">
        <v>0.96082000000000001</v>
      </c>
      <c r="BZ18" s="22" t="s">
        <v>2864</v>
      </c>
      <c r="CA18" s="22" t="s">
        <v>2862</v>
      </c>
      <c r="CB18" s="22" t="b">
        <v>1</v>
      </c>
      <c r="CC18" s="22">
        <v>0</v>
      </c>
      <c r="CD18" s="22">
        <v>665</v>
      </c>
      <c r="CE18" s="22">
        <v>1</v>
      </c>
      <c r="CF18" s="22">
        <v>40</v>
      </c>
      <c r="CG18" s="22">
        <v>14600</v>
      </c>
      <c r="CH18" s="22">
        <v>9207</v>
      </c>
      <c r="CI18" s="22">
        <v>4260</v>
      </c>
      <c r="CJ18" s="22">
        <v>0.63060000000000005</v>
      </c>
      <c r="CK18" s="22" t="s">
        <v>2883</v>
      </c>
      <c r="CL18" s="22">
        <v>0</v>
      </c>
      <c r="CM18" s="22">
        <v>578.25</v>
      </c>
      <c r="CN18" s="22" t="s">
        <v>2866</v>
      </c>
      <c r="CO18" s="22" t="s">
        <v>2880</v>
      </c>
      <c r="CP18" s="22">
        <v>67.8</v>
      </c>
      <c r="CQ18" s="22">
        <v>83.94</v>
      </c>
      <c r="CR18" s="22">
        <v>4</v>
      </c>
      <c r="CS18" s="22">
        <v>0</v>
      </c>
      <c r="CT18" s="22">
        <v>710497</v>
      </c>
      <c r="CU18" s="22">
        <v>74.150000000000006</v>
      </c>
      <c r="CV18" s="22">
        <v>73.78</v>
      </c>
      <c r="CW18" s="22">
        <v>67.8</v>
      </c>
      <c r="CX18" s="22">
        <v>66.819999999999993</v>
      </c>
      <c r="CY18" s="22">
        <v>0</v>
      </c>
      <c r="CZ18" s="22">
        <v>0</v>
      </c>
      <c r="DA18" s="22">
        <v>67.8</v>
      </c>
      <c r="DB18" s="22">
        <v>84.4</v>
      </c>
      <c r="DC18" s="22">
        <v>511417</v>
      </c>
      <c r="DD18" s="22">
        <v>424883</v>
      </c>
      <c r="DE18" s="22">
        <v>12410</v>
      </c>
      <c r="DF18" s="22">
        <v>39.6</v>
      </c>
      <c r="DG18" s="22">
        <v>44.34</v>
      </c>
      <c r="DH18" s="22">
        <v>83.94</v>
      </c>
      <c r="DI18" s="22">
        <v>0</v>
      </c>
      <c r="DJ18" s="22">
        <v>0</v>
      </c>
      <c r="DK18" s="22">
        <v>83.94</v>
      </c>
      <c r="DL18" s="22">
        <v>106114</v>
      </c>
      <c r="DM18" s="22">
        <v>78612</v>
      </c>
      <c r="DN18" s="22">
        <v>1646797</v>
      </c>
      <c r="DO18" s="22">
        <v>53893</v>
      </c>
      <c r="DP18" s="22">
        <v>64087</v>
      </c>
      <c r="DQ18" s="22">
        <v>113790</v>
      </c>
      <c r="DR18" s="22">
        <v>0</v>
      </c>
      <c r="DS18" s="22">
        <v>26622</v>
      </c>
      <c r="DT18" s="22">
        <v>38193</v>
      </c>
      <c r="DU18" s="22">
        <v>0</v>
      </c>
      <c r="DV18" s="22">
        <v>0</v>
      </c>
      <c r="DW18" s="22">
        <v>30106</v>
      </c>
      <c r="DX18" s="22">
        <v>86428</v>
      </c>
      <c r="DY18" s="22">
        <v>42236</v>
      </c>
      <c r="DZ18" s="22">
        <v>118697</v>
      </c>
      <c r="EA18" s="22">
        <v>86511</v>
      </c>
      <c r="EB18" s="22">
        <v>110260</v>
      </c>
      <c r="EC18" s="22">
        <v>4465</v>
      </c>
      <c r="ED18" s="22">
        <v>18522</v>
      </c>
      <c r="EE18" s="22">
        <v>0</v>
      </c>
      <c r="EF18" s="22">
        <v>668261</v>
      </c>
      <c r="EG18" s="39">
        <v>41640</v>
      </c>
      <c r="EH18" s="39">
        <v>42004</v>
      </c>
      <c r="EI18" s="22">
        <v>899616</v>
      </c>
      <c r="EJ18" s="22" t="b">
        <v>1</v>
      </c>
      <c r="EK18" s="22" t="b">
        <v>1</v>
      </c>
      <c r="EL18" s="22">
        <v>1</v>
      </c>
      <c r="EM18" s="22" t="s">
        <v>2870</v>
      </c>
      <c r="EN18" s="22" t="s">
        <v>2871</v>
      </c>
      <c r="EO18" s="22" t="s">
        <v>2884</v>
      </c>
      <c r="EP18" s="22" t="s">
        <v>2885</v>
      </c>
      <c r="EQ18" s="22">
        <v>1.0049999999999999</v>
      </c>
      <c r="ER18" s="22">
        <v>1.0396000000000001</v>
      </c>
      <c r="ES18" s="22">
        <v>0.98260000000000003</v>
      </c>
      <c r="ET18" s="22">
        <v>1.0296000000000001</v>
      </c>
      <c r="EU18" s="22">
        <v>0.96830000000000005</v>
      </c>
      <c r="EV18" s="22">
        <v>0</v>
      </c>
      <c r="EW18" s="22">
        <v>43249</v>
      </c>
      <c r="EX18" s="22" t="s">
        <v>2919</v>
      </c>
      <c r="EY18" s="22">
        <v>1.0049999999999999</v>
      </c>
      <c r="EZ18" s="22" t="b">
        <v>0</v>
      </c>
      <c r="FA18" s="22" t="b">
        <v>0</v>
      </c>
      <c r="FB18" s="22">
        <v>0</v>
      </c>
      <c r="FC18" s="22">
        <v>0</v>
      </c>
      <c r="FD18" s="22">
        <v>0.62860000000000005</v>
      </c>
      <c r="FE18" s="22">
        <v>0.63060000000000005</v>
      </c>
      <c r="FF18" s="22">
        <v>184726</v>
      </c>
      <c r="FG18" s="22">
        <v>1646797</v>
      </c>
      <c r="FH18" s="22">
        <v>4260</v>
      </c>
      <c r="FI18" s="22">
        <v>9207</v>
      </c>
      <c r="FJ18" s="22">
        <v>14600</v>
      </c>
      <c r="FK18" s="22" t="b">
        <v>0</v>
      </c>
      <c r="FL18" s="22">
        <v>0.4627</v>
      </c>
      <c r="FM18" s="39">
        <v>41640</v>
      </c>
      <c r="FN18" s="39">
        <v>42004</v>
      </c>
      <c r="FO18" s="22" t="s">
        <v>1426</v>
      </c>
      <c r="FP18" s="22" t="b">
        <v>0</v>
      </c>
      <c r="FQ18" s="22" t="b">
        <v>0</v>
      </c>
      <c r="FR18" s="22">
        <v>4.6740000000000004</v>
      </c>
      <c r="FS18" s="39">
        <v>41820</v>
      </c>
      <c r="FT18" s="22" t="s">
        <v>2872</v>
      </c>
      <c r="FU18" s="22">
        <v>0</v>
      </c>
      <c r="FV18" s="22">
        <v>2032</v>
      </c>
      <c r="FW18" s="22">
        <v>6481</v>
      </c>
      <c r="FX18" s="22">
        <v>5124</v>
      </c>
      <c r="FY18" s="22">
        <v>29612</v>
      </c>
      <c r="FZ18" s="22">
        <v>0</v>
      </c>
      <c r="GA18" s="22">
        <v>0</v>
      </c>
      <c r="GB18" s="22" t="s">
        <v>2905</v>
      </c>
      <c r="GC18" s="22">
        <v>0.37140000000000001</v>
      </c>
      <c r="GD18" s="22" t="s">
        <v>2872</v>
      </c>
      <c r="GE18" s="22">
        <v>0</v>
      </c>
      <c r="GF18" s="22">
        <v>0</v>
      </c>
      <c r="GG18" s="22">
        <v>0</v>
      </c>
      <c r="GH18" s="22">
        <v>0</v>
      </c>
      <c r="GI18" s="22" t="s">
        <v>2919</v>
      </c>
      <c r="GJ18" s="22" t="s">
        <v>2919</v>
      </c>
      <c r="GK18" s="22" t="s">
        <v>2874</v>
      </c>
      <c r="GL18" s="22" t="s">
        <v>2630</v>
      </c>
      <c r="GM18" s="22" t="s">
        <v>2632</v>
      </c>
      <c r="GN18" s="22" t="s">
        <v>2864</v>
      </c>
      <c r="GO18" s="22" t="s">
        <v>2864</v>
      </c>
      <c r="GP18" s="22" t="s">
        <v>2631</v>
      </c>
      <c r="GQ18" s="22" t="s">
        <v>2893</v>
      </c>
      <c r="GR18" s="22" t="s">
        <v>2920</v>
      </c>
      <c r="GS18" s="22" t="s">
        <v>1990</v>
      </c>
      <c r="GT18" s="22" t="s">
        <v>2864</v>
      </c>
      <c r="GU18" s="22" t="s">
        <v>1991</v>
      </c>
      <c r="GV18" s="22" t="s">
        <v>893</v>
      </c>
      <c r="GW18" s="22" t="s">
        <v>1992</v>
      </c>
      <c r="GX18" s="22" t="s">
        <v>2889</v>
      </c>
      <c r="GY18" s="22">
        <v>87.36</v>
      </c>
      <c r="GZ18" s="22">
        <v>77.17</v>
      </c>
    </row>
    <row r="19" spans="1:208" x14ac:dyDescent="0.25">
      <c r="A19" s="22" t="s">
        <v>420</v>
      </c>
      <c r="B19" s="22" t="s">
        <v>1532</v>
      </c>
      <c r="C19" s="22" t="s">
        <v>2921</v>
      </c>
      <c r="D19" s="22" t="s">
        <v>1533</v>
      </c>
      <c r="E19" s="22" t="s">
        <v>1063</v>
      </c>
      <c r="F19" s="22" t="s">
        <v>893</v>
      </c>
      <c r="G19" s="22" t="s">
        <v>1534</v>
      </c>
      <c r="H19" s="22" t="s">
        <v>1065</v>
      </c>
      <c r="I19" s="22">
        <v>132.25</v>
      </c>
      <c r="J19" s="22">
        <v>592.85</v>
      </c>
      <c r="K19" s="37">
        <v>10</v>
      </c>
      <c r="L19" s="37">
        <v>7.13</v>
      </c>
      <c r="M19" s="37">
        <f t="shared" si="2"/>
        <v>149.38</v>
      </c>
      <c r="N19" s="37">
        <f t="shared" si="3"/>
        <v>609.98</v>
      </c>
      <c r="O19" s="39">
        <v>42826</v>
      </c>
      <c r="P19" s="22">
        <v>110</v>
      </c>
      <c r="Q19" s="22" t="b">
        <v>1</v>
      </c>
      <c r="R19" s="22">
        <v>0.9647</v>
      </c>
      <c r="S19" s="22" t="s">
        <v>2861</v>
      </c>
      <c r="T19" s="75">
        <v>42845.461053217703</v>
      </c>
      <c r="U19" s="22" t="s">
        <v>2862</v>
      </c>
      <c r="V19" s="22">
        <v>0.85</v>
      </c>
      <c r="W19" s="22">
        <v>0</v>
      </c>
      <c r="X19" s="22">
        <v>1.2</v>
      </c>
      <c r="Y19" s="22">
        <v>1.1000000000000001</v>
      </c>
      <c r="Z19" s="22">
        <v>0</v>
      </c>
      <c r="AA19" s="22">
        <v>76.540000000000006</v>
      </c>
      <c r="AB19" s="22">
        <v>0.95</v>
      </c>
      <c r="AC19" s="22">
        <v>0</v>
      </c>
      <c r="AD19" s="22">
        <v>0.1</v>
      </c>
      <c r="AE19" s="22">
        <v>88</v>
      </c>
      <c r="AF19" s="22">
        <v>0.96</v>
      </c>
      <c r="AG19" s="22">
        <v>0</v>
      </c>
      <c r="AH19" s="22">
        <v>0.08</v>
      </c>
      <c r="AI19" s="22">
        <v>151.91</v>
      </c>
      <c r="AJ19" s="22">
        <v>373.4</v>
      </c>
      <c r="AK19" s="39">
        <v>42552</v>
      </c>
      <c r="AL19" s="22">
        <v>664283374</v>
      </c>
      <c r="AM19" s="22">
        <v>0.80269999999999997</v>
      </c>
      <c r="AN19" s="39">
        <v>42735</v>
      </c>
      <c r="AO19" s="22" t="b">
        <v>0</v>
      </c>
      <c r="AP19" s="22">
        <v>160.72</v>
      </c>
      <c r="AQ19" s="22">
        <v>0.5</v>
      </c>
      <c r="AR19" s="22">
        <v>0.75</v>
      </c>
      <c r="AS19" s="22">
        <v>3.8269000000000002</v>
      </c>
      <c r="AT19" s="22">
        <v>4.3261000000000003</v>
      </c>
      <c r="AU19" s="22">
        <v>0.5</v>
      </c>
      <c r="AV19" s="22">
        <v>0</v>
      </c>
      <c r="AW19" s="22">
        <v>0.6</v>
      </c>
      <c r="AX19" s="22">
        <v>0.5</v>
      </c>
      <c r="AY19" s="22">
        <v>0.75270000000000004</v>
      </c>
      <c r="AZ19" s="22">
        <v>0.95</v>
      </c>
      <c r="BA19" s="22">
        <v>0.5</v>
      </c>
      <c r="BB19" s="22">
        <v>0.12889999999999999</v>
      </c>
      <c r="BC19" s="22">
        <v>0.5</v>
      </c>
      <c r="BD19" s="22">
        <v>0.47620000000000001</v>
      </c>
      <c r="BE19" s="22">
        <v>1.0711999999999999</v>
      </c>
      <c r="BF19" s="22">
        <v>8</v>
      </c>
      <c r="BG19" s="39">
        <v>42552</v>
      </c>
      <c r="BH19" s="22">
        <v>1</v>
      </c>
      <c r="BI19" s="22" t="b">
        <v>0</v>
      </c>
      <c r="BJ19" s="39">
        <v>42369</v>
      </c>
      <c r="BK19" s="39">
        <v>42369</v>
      </c>
      <c r="BL19" s="22" t="b">
        <v>1</v>
      </c>
      <c r="BM19" s="39">
        <v>42845</v>
      </c>
      <c r="BN19" s="22" t="b">
        <v>1</v>
      </c>
      <c r="BO19" s="39">
        <v>42826</v>
      </c>
      <c r="BP19" s="22">
        <v>110</v>
      </c>
      <c r="BQ19" s="22">
        <v>314</v>
      </c>
      <c r="BR19" s="22">
        <v>102008</v>
      </c>
      <c r="BS19" s="75">
        <v>42845.461053217703</v>
      </c>
      <c r="BT19" s="22" t="s">
        <v>2922</v>
      </c>
      <c r="BU19" s="22">
        <v>132.25</v>
      </c>
      <c r="BV19" s="22" t="s">
        <v>2861</v>
      </c>
      <c r="BW19" s="22">
        <v>0.999</v>
      </c>
      <c r="BX19" s="22">
        <v>3899</v>
      </c>
      <c r="BY19" s="22">
        <v>0.96082000000000001</v>
      </c>
      <c r="BZ19" s="22" t="s">
        <v>2864</v>
      </c>
      <c r="CA19" s="22" t="s">
        <v>2862</v>
      </c>
      <c r="CB19" s="22" t="b">
        <v>1</v>
      </c>
      <c r="CC19" s="22">
        <v>0</v>
      </c>
      <c r="CD19" s="22">
        <v>313</v>
      </c>
      <c r="CE19" s="22">
        <v>1</v>
      </c>
      <c r="CF19" s="22">
        <v>48</v>
      </c>
      <c r="CG19" s="22">
        <v>17520</v>
      </c>
      <c r="CH19" s="22">
        <v>14634</v>
      </c>
      <c r="CI19" s="22">
        <v>9251</v>
      </c>
      <c r="CJ19" s="22">
        <v>0.83530000000000004</v>
      </c>
      <c r="CK19" s="22" t="s">
        <v>2883</v>
      </c>
      <c r="CL19" s="22">
        <v>0</v>
      </c>
      <c r="CM19" s="22">
        <v>592.85</v>
      </c>
      <c r="CN19" s="22" t="s">
        <v>2866</v>
      </c>
      <c r="CO19" s="22" t="s">
        <v>2867</v>
      </c>
      <c r="CP19" s="22">
        <v>59.19</v>
      </c>
      <c r="CQ19" s="22">
        <v>73.06</v>
      </c>
      <c r="CR19" s="22">
        <v>3</v>
      </c>
      <c r="CS19" s="22">
        <v>0</v>
      </c>
      <c r="CT19" s="22">
        <v>918437</v>
      </c>
      <c r="CU19" s="22">
        <v>60.3</v>
      </c>
      <c r="CV19" s="22">
        <v>59.25</v>
      </c>
      <c r="CW19" s="22">
        <v>59.19</v>
      </c>
      <c r="CX19" s="22">
        <v>77.81</v>
      </c>
      <c r="CY19" s="22">
        <v>0</v>
      </c>
      <c r="CZ19" s="22">
        <v>0</v>
      </c>
      <c r="DA19" s="22">
        <v>59.19</v>
      </c>
      <c r="DB19" s="22">
        <v>98.29</v>
      </c>
      <c r="DC19" s="22">
        <v>657855</v>
      </c>
      <c r="DD19" s="22">
        <v>466296</v>
      </c>
      <c r="DE19" s="22">
        <v>14892</v>
      </c>
      <c r="DF19" s="22">
        <v>42.44</v>
      </c>
      <c r="DG19" s="22">
        <v>30.62</v>
      </c>
      <c r="DH19" s="22">
        <v>73.06</v>
      </c>
      <c r="DI19" s="22">
        <v>0</v>
      </c>
      <c r="DJ19" s="22">
        <v>0</v>
      </c>
      <c r="DK19" s="22">
        <v>73.06</v>
      </c>
      <c r="DL19" s="22">
        <v>99979</v>
      </c>
      <c r="DM19" s="22">
        <v>90645</v>
      </c>
      <c r="DN19" s="22">
        <v>2042589</v>
      </c>
      <c r="DO19" s="22">
        <v>27285</v>
      </c>
      <c r="DP19" s="22">
        <v>65047</v>
      </c>
      <c r="DQ19" s="22">
        <v>140195</v>
      </c>
      <c r="DR19" s="22">
        <v>152</v>
      </c>
      <c r="DS19" s="22">
        <v>14043</v>
      </c>
      <c r="DT19" s="22">
        <v>26942</v>
      </c>
      <c r="DU19" s="22">
        <v>188235</v>
      </c>
      <c r="DV19" s="22">
        <v>0</v>
      </c>
      <c r="DW19" s="22">
        <v>5332</v>
      </c>
      <c r="DX19" s="22">
        <v>127805</v>
      </c>
      <c r="DY19" s="22">
        <v>113388</v>
      </c>
      <c r="DZ19" s="22">
        <v>99317</v>
      </c>
      <c r="EA19" s="22">
        <v>82125</v>
      </c>
      <c r="EB19" s="22">
        <v>48464</v>
      </c>
      <c r="EC19" s="22">
        <v>7088</v>
      </c>
      <c r="ED19" s="22">
        <v>101497</v>
      </c>
      <c r="EE19" s="22">
        <v>9404</v>
      </c>
      <c r="EF19" s="22">
        <v>795645</v>
      </c>
      <c r="EG19" s="39">
        <v>41640</v>
      </c>
      <c r="EH19" s="39">
        <v>42004</v>
      </c>
      <c r="EI19" s="22">
        <v>1080107</v>
      </c>
      <c r="EJ19" s="22" t="b">
        <v>1</v>
      </c>
      <c r="EK19" s="22" t="b">
        <v>1</v>
      </c>
      <c r="EL19" s="22">
        <v>1.0711999999999999</v>
      </c>
      <c r="EM19" s="22" t="s">
        <v>2870</v>
      </c>
      <c r="EN19" s="22" t="s">
        <v>2871</v>
      </c>
      <c r="EO19" s="22" t="s">
        <v>2884</v>
      </c>
      <c r="EP19" s="22" t="s">
        <v>2885</v>
      </c>
      <c r="EQ19" s="22">
        <v>1.0178</v>
      </c>
      <c r="ER19" s="22">
        <v>0.9849</v>
      </c>
      <c r="ES19" s="22">
        <v>1.032</v>
      </c>
      <c r="ET19" s="22">
        <v>1.0295000000000001</v>
      </c>
      <c r="EU19" s="22">
        <v>1.0248999999999999</v>
      </c>
      <c r="EV19" s="22">
        <v>0</v>
      </c>
      <c r="EW19" s="22">
        <v>50342</v>
      </c>
      <c r="EX19" s="22" t="s">
        <v>2922</v>
      </c>
      <c r="EY19" s="22">
        <v>1.0178</v>
      </c>
      <c r="EZ19" s="22" t="b">
        <v>0</v>
      </c>
      <c r="FA19" s="22" t="b">
        <v>0</v>
      </c>
      <c r="FB19" s="22">
        <v>0</v>
      </c>
      <c r="FC19" s="22">
        <v>0</v>
      </c>
      <c r="FD19" s="22">
        <v>0</v>
      </c>
      <c r="FE19" s="22">
        <v>0.83530000000000004</v>
      </c>
      <c r="FF19" s="22">
        <v>190624</v>
      </c>
      <c r="FG19" s="22">
        <v>2042589</v>
      </c>
      <c r="FH19" s="22">
        <v>9251</v>
      </c>
      <c r="FI19" s="22">
        <v>14634</v>
      </c>
      <c r="FJ19" s="22">
        <v>17520</v>
      </c>
      <c r="FK19" s="22" t="b">
        <v>0</v>
      </c>
      <c r="FL19" s="22">
        <v>0.63219999999999998</v>
      </c>
      <c r="FM19" s="39">
        <v>41640</v>
      </c>
      <c r="FN19" s="39">
        <v>42004</v>
      </c>
      <c r="FO19" s="22" t="s">
        <v>1065</v>
      </c>
      <c r="FP19" s="22" t="b">
        <v>0</v>
      </c>
      <c r="FQ19" s="22" t="b">
        <v>0</v>
      </c>
      <c r="FR19" s="22">
        <v>3.3799000000000001</v>
      </c>
      <c r="FS19" s="39">
        <v>41820</v>
      </c>
      <c r="FT19" s="22" t="s">
        <v>2872</v>
      </c>
      <c r="FU19" s="22">
        <v>0</v>
      </c>
      <c r="FV19" s="22">
        <v>3260</v>
      </c>
      <c r="FW19" s="22">
        <v>6723</v>
      </c>
      <c r="FX19" s="22">
        <v>8532</v>
      </c>
      <c r="FY19" s="22">
        <v>31775</v>
      </c>
      <c r="FZ19" s="22">
        <v>0</v>
      </c>
      <c r="GA19" s="22">
        <v>52</v>
      </c>
      <c r="GB19" s="22" t="s">
        <v>2891</v>
      </c>
      <c r="GC19" s="22">
        <v>2.8125</v>
      </c>
      <c r="GD19" s="22" t="s">
        <v>2872</v>
      </c>
      <c r="GE19" s="22">
        <v>0</v>
      </c>
      <c r="GF19" s="22">
        <v>0</v>
      </c>
      <c r="GG19" s="22">
        <v>0</v>
      </c>
      <c r="GH19" s="22">
        <v>0</v>
      </c>
      <c r="GI19" s="22" t="s">
        <v>2923</v>
      </c>
      <c r="GJ19" s="22" t="s">
        <v>2923</v>
      </c>
      <c r="GK19" s="22" t="s">
        <v>2874</v>
      </c>
      <c r="GL19" s="22" t="s">
        <v>420</v>
      </c>
      <c r="GM19" s="22" t="s">
        <v>2921</v>
      </c>
      <c r="GN19" s="22" t="s">
        <v>2864</v>
      </c>
      <c r="GO19" s="22" t="s">
        <v>2864</v>
      </c>
      <c r="GP19" s="22" t="s">
        <v>1532</v>
      </c>
      <c r="GQ19" s="22" t="s">
        <v>2893</v>
      </c>
      <c r="GR19" s="22" t="s">
        <v>2898</v>
      </c>
      <c r="GS19" s="22" t="s">
        <v>1533</v>
      </c>
      <c r="GT19" s="22" t="s">
        <v>2864</v>
      </c>
      <c r="GU19" s="22" t="s">
        <v>1063</v>
      </c>
      <c r="GV19" s="22" t="s">
        <v>893</v>
      </c>
      <c r="GW19" s="22" t="s">
        <v>1534</v>
      </c>
      <c r="GX19" s="22" t="s">
        <v>2889</v>
      </c>
      <c r="GY19" s="22">
        <v>76.040000000000006</v>
      </c>
      <c r="GZ19" s="22">
        <v>62.76</v>
      </c>
    </row>
    <row r="20" spans="1:208" x14ac:dyDescent="0.25">
      <c r="A20" s="22" t="s">
        <v>694</v>
      </c>
      <c r="B20" s="22" t="s">
        <v>920</v>
      </c>
      <c r="C20" s="22" t="s">
        <v>739</v>
      </c>
      <c r="D20" s="22" t="s">
        <v>921</v>
      </c>
      <c r="E20" s="22" t="s">
        <v>922</v>
      </c>
      <c r="F20" s="22" t="s">
        <v>893</v>
      </c>
      <c r="G20" s="22" t="s">
        <v>923</v>
      </c>
      <c r="H20" s="22" t="s">
        <v>924</v>
      </c>
      <c r="I20" s="22">
        <v>131.65</v>
      </c>
      <c r="J20" s="22">
        <v>604.13</v>
      </c>
      <c r="K20" s="37">
        <v>10</v>
      </c>
      <c r="L20" s="37">
        <v>7.13</v>
      </c>
      <c r="M20" s="37">
        <f t="shared" si="2"/>
        <v>148.78</v>
      </c>
      <c r="N20" s="37">
        <f t="shared" si="3"/>
        <v>621.26</v>
      </c>
      <c r="O20" s="39">
        <v>42826</v>
      </c>
      <c r="P20" s="22">
        <v>110</v>
      </c>
      <c r="Q20" s="22" t="b">
        <v>1</v>
      </c>
      <c r="R20" s="22">
        <v>0.9647</v>
      </c>
      <c r="S20" s="22" t="s">
        <v>2861</v>
      </c>
      <c r="T20" s="75">
        <v>42845.461053217703</v>
      </c>
      <c r="U20" s="22" t="s">
        <v>2862</v>
      </c>
      <c r="V20" s="22">
        <v>0.85</v>
      </c>
      <c r="W20" s="22">
        <v>0</v>
      </c>
      <c r="X20" s="22">
        <v>1.2</v>
      </c>
      <c r="Y20" s="22">
        <v>1.1000000000000001</v>
      </c>
      <c r="Z20" s="22">
        <v>0</v>
      </c>
      <c r="AA20" s="22">
        <v>76.540000000000006</v>
      </c>
      <c r="AB20" s="22">
        <v>0.95</v>
      </c>
      <c r="AC20" s="22">
        <v>0</v>
      </c>
      <c r="AD20" s="22">
        <v>0.1</v>
      </c>
      <c r="AE20" s="22">
        <v>88</v>
      </c>
      <c r="AF20" s="22">
        <v>0.96</v>
      </c>
      <c r="AG20" s="22">
        <v>0</v>
      </c>
      <c r="AH20" s="22">
        <v>0.08</v>
      </c>
      <c r="AI20" s="22">
        <v>151.91</v>
      </c>
      <c r="AJ20" s="22">
        <v>373.4</v>
      </c>
      <c r="AK20" s="39">
        <v>42552</v>
      </c>
      <c r="AL20" s="22">
        <v>664283374</v>
      </c>
      <c r="AM20" s="22">
        <v>0.80269999999999997</v>
      </c>
      <c r="AN20" s="39">
        <v>42735</v>
      </c>
      <c r="AO20" s="22" t="b">
        <v>0</v>
      </c>
      <c r="AP20" s="22">
        <v>160.72</v>
      </c>
      <c r="AQ20" s="22">
        <v>0.5</v>
      </c>
      <c r="AR20" s="22">
        <v>0.75</v>
      </c>
      <c r="AS20" s="22">
        <v>3.8269000000000002</v>
      </c>
      <c r="AT20" s="22">
        <v>4.3261000000000003</v>
      </c>
      <c r="AU20" s="22">
        <v>0.5</v>
      </c>
      <c r="AV20" s="22">
        <v>0</v>
      </c>
      <c r="AW20" s="22">
        <v>0.6</v>
      </c>
      <c r="AX20" s="22">
        <v>0.5</v>
      </c>
      <c r="AY20" s="22">
        <v>0.75270000000000004</v>
      </c>
      <c r="AZ20" s="22">
        <v>0.95</v>
      </c>
      <c r="BA20" s="22">
        <v>0.5</v>
      </c>
      <c r="BB20" s="22">
        <v>0.12889999999999999</v>
      </c>
      <c r="BC20" s="22">
        <v>0.5</v>
      </c>
      <c r="BD20" s="22">
        <v>0.47620000000000001</v>
      </c>
      <c r="BE20" s="22">
        <v>1.0711999999999999</v>
      </c>
      <c r="BF20" s="22">
        <v>8</v>
      </c>
      <c r="BG20" s="39">
        <v>42552</v>
      </c>
      <c r="BH20" s="22">
        <v>1</v>
      </c>
      <c r="BI20" s="22" t="b">
        <v>0</v>
      </c>
      <c r="BJ20" s="39">
        <v>42369</v>
      </c>
      <c r="BK20" s="39">
        <v>42369</v>
      </c>
      <c r="BL20" s="22" t="b">
        <v>1</v>
      </c>
      <c r="BM20" s="39">
        <v>42845</v>
      </c>
      <c r="BN20" s="22" t="b">
        <v>1</v>
      </c>
      <c r="BO20" s="39">
        <v>42826</v>
      </c>
      <c r="BP20" s="22">
        <v>110</v>
      </c>
      <c r="BQ20" s="22">
        <v>6842</v>
      </c>
      <c r="BR20" s="22">
        <v>101870</v>
      </c>
      <c r="BS20" s="75">
        <v>42845.461053217703</v>
      </c>
      <c r="BT20" s="22" t="s">
        <v>2924</v>
      </c>
      <c r="BU20" s="22">
        <v>131.65</v>
      </c>
      <c r="BV20" s="22" t="s">
        <v>2861</v>
      </c>
      <c r="BW20" s="22">
        <v>1.0609</v>
      </c>
      <c r="BX20" s="22">
        <v>3722</v>
      </c>
      <c r="BY20" s="22">
        <v>0.96082000000000001</v>
      </c>
      <c r="BZ20" s="22" t="s">
        <v>2864</v>
      </c>
      <c r="CA20" s="22" t="s">
        <v>2862</v>
      </c>
      <c r="CB20" s="22" t="b">
        <v>1</v>
      </c>
      <c r="CC20" s="22">
        <v>0</v>
      </c>
      <c r="CD20" s="22">
        <v>5</v>
      </c>
      <c r="CE20" s="22">
        <v>1</v>
      </c>
      <c r="CF20" s="22">
        <v>50</v>
      </c>
      <c r="CG20" s="22">
        <v>18250</v>
      </c>
      <c r="CH20" s="22">
        <v>15568</v>
      </c>
      <c r="CI20" s="22">
        <v>8839</v>
      </c>
      <c r="CJ20" s="22">
        <v>0.85299999999999998</v>
      </c>
      <c r="CK20" s="22" t="s">
        <v>2883</v>
      </c>
      <c r="CL20" s="22">
        <v>0</v>
      </c>
      <c r="CM20" s="22">
        <v>604.13</v>
      </c>
      <c r="CN20" s="22" t="s">
        <v>2866</v>
      </c>
      <c r="CO20" s="22" t="s">
        <v>2867</v>
      </c>
      <c r="CP20" s="22">
        <v>61.87</v>
      </c>
      <c r="CQ20" s="22">
        <v>69.78</v>
      </c>
      <c r="CR20" s="22">
        <v>2</v>
      </c>
      <c r="CS20" s="22">
        <v>0</v>
      </c>
      <c r="CT20" s="22">
        <v>952044</v>
      </c>
      <c r="CU20" s="22">
        <v>58.76</v>
      </c>
      <c r="CV20" s="22">
        <v>58.32</v>
      </c>
      <c r="CW20" s="22">
        <v>61.87</v>
      </c>
      <c r="CX20" s="22">
        <v>82.63</v>
      </c>
      <c r="CY20" s="22">
        <v>0</v>
      </c>
      <c r="CZ20" s="22">
        <v>0</v>
      </c>
      <c r="DA20" s="22">
        <v>61.87</v>
      </c>
      <c r="DB20" s="22">
        <v>104.38</v>
      </c>
      <c r="DC20" s="22">
        <v>632829</v>
      </c>
      <c r="DD20" s="22">
        <v>497805</v>
      </c>
      <c r="DE20" s="22">
        <v>15568</v>
      </c>
      <c r="DF20" s="22">
        <v>39.06</v>
      </c>
      <c r="DG20" s="22">
        <v>30.72</v>
      </c>
      <c r="DH20" s="22">
        <v>69.78</v>
      </c>
      <c r="DI20" s="22">
        <v>0</v>
      </c>
      <c r="DJ20" s="22">
        <v>0</v>
      </c>
      <c r="DK20" s="22">
        <v>69.78</v>
      </c>
      <c r="DL20" s="22">
        <v>123110</v>
      </c>
      <c r="DM20" s="22">
        <v>192501</v>
      </c>
      <c r="DN20" s="22">
        <v>2082678</v>
      </c>
      <c r="DO20" s="22">
        <v>18294</v>
      </c>
      <c r="DP20" s="22">
        <v>102091</v>
      </c>
      <c r="DQ20" s="22">
        <v>101125</v>
      </c>
      <c r="DR20" s="22">
        <v>0</v>
      </c>
      <c r="DS20" s="22">
        <v>6558</v>
      </c>
      <c r="DT20" s="22">
        <v>51185</v>
      </c>
      <c r="DU20" s="22">
        <v>17016</v>
      </c>
      <c r="DV20" s="22">
        <v>0</v>
      </c>
      <c r="DW20" s="22">
        <v>20949</v>
      </c>
      <c r="DX20" s="22">
        <v>165142</v>
      </c>
      <c r="DY20" s="22">
        <v>94314</v>
      </c>
      <c r="DZ20" s="22">
        <v>160307</v>
      </c>
      <c r="EA20" s="22">
        <v>77518</v>
      </c>
      <c r="EB20" s="22">
        <v>30484</v>
      </c>
      <c r="EC20" s="22">
        <v>5485</v>
      </c>
      <c r="ED20" s="22">
        <v>58869</v>
      </c>
      <c r="EE20" s="22">
        <v>0</v>
      </c>
      <c r="EF20" s="22">
        <v>857730</v>
      </c>
      <c r="EG20" s="39">
        <v>41640</v>
      </c>
      <c r="EH20" s="39">
        <v>42004</v>
      </c>
      <c r="EI20" s="22">
        <v>1086336</v>
      </c>
      <c r="EJ20" s="22" t="b">
        <v>1</v>
      </c>
      <c r="EK20" s="22" t="b">
        <v>1</v>
      </c>
      <c r="EL20" s="22">
        <v>1.0711999999999999</v>
      </c>
      <c r="EM20" s="22" t="s">
        <v>2870</v>
      </c>
      <c r="EN20" s="22" t="s">
        <v>2871</v>
      </c>
      <c r="EO20" s="22" t="s">
        <v>2884</v>
      </c>
      <c r="EP20" s="22" t="s">
        <v>2885</v>
      </c>
      <c r="EQ20" s="22">
        <v>1.0076000000000001</v>
      </c>
      <c r="ER20" s="22">
        <v>0.93259999999999998</v>
      </c>
      <c r="ES20" s="22">
        <v>1.0569</v>
      </c>
      <c r="ET20" s="22">
        <v>1.0068999999999999</v>
      </c>
      <c r="EU20" s="22">
        <v>1.034</v>
      </c>
      <c r="EV20" s="22">
        <v>0</v>
      </c>
      <c r="EW20" s="22">
        <v>54987</v>
      </c>
      <c r="EX20" s="22" t="s">
        <v>2924</v>
      </c>
      <c r="EY20" s="22">
        <v>1.0076000000000001</v>
      </c>
      <c r="EZ20" s="22" t="b">
        <v>0</v>
      </c>
      <c r="FA20" s="22" t="b">
        <v>0</v>
      </c>
      <c r="FB20" s="22">
        <v>0</v>
      </c>
      <c r="FC20" s="22">
        <v>0</v>
      </c>
      <c r="FD20" s="22">
        <v>0.23080000000000001</v>
      </c>
      <c r="FE20" s="22">
        <v>0.85299999999999998</v>
      </c>
      <c r="FF20" s="22">
        <v>315611</v>
      </c>
      <c r="FG20" s="22">
        <v>2082678</v>
      </c>
      <c r="FH20" s="22">
        <v>8839</v>
      </c>
      <c r="FI20" s="22">
        <v>15568</v>
      </c>
      <c r="FJ20" s="22">
        <v>18250</v>
      </c>
      <c r="FK20" s="22" t="b">
        <v>0</v>
      </c>
      <c r="FL20" s="22">
        <v>0.56779999999999997</v>
      </c>
      <c r="FM20" s="39">
        <v>41640</v>
      </c>
      <c r="FN20" s="39">
        <v>42004</v>
      </c>
      <c r="FO20" s="22" t="s">
        <v>924</v>
      </c>
      <c r="FP20" s="22" t="b">
        <v>0</v>
      </c>
      <c r="FQ20" s="22" t="b">
        <v>0</v>
      </c>
      <c r="FR20" s="22">
        <v>3.5053999999999998</v>
      </c>
      <c r="FS20" s="39">
        <v>41820</v>
      </c>
      <c r="FT20" s="22" t="s">
        <v>2872</v>
      </c>
      <c r="FU20" s="22">
        <v>0</v>
      </c>
      <c r="FV20" s="22">
        <v>4362</v>
      </c>
      <c r="FW20" s="22">
        <v>4801</v>
      </c>
      <c r="FX20" s="22">
        <v>6553</v>
      </c>
      <c r="FY20" s="22">
        <v>39271</v>
      </c>
      <c r="FZ20" s="22">
        <v>0</v>
      </c>
      <c r="GA20" s="22">
        <v>0</v>
      </c>
      <c r="GB20" s="22" t="s">
        <v>2925</v>
      </c>
      <c r="GC20" s="22">
        <v>0.76919999999999999</v>
      </c>
      <c r="GD20" s="22" t="s">
        <v>2872</v>
      </c>
      <c r="GE20" s="22">
        <v>0</v>
      </c>
      <c r="GF20" s="22">
        <v>0</v>
      </c>
      <c r="GG20" s="22">
        <v>0</v>
      </c>
      <c r="GH20" s="22">
        <v>0</v>
      </c>
      <c r="GI20" s="22" t="s">
        <v>2926</v>
      </c>
      <c r="GJ20" s="22" t="s">
        <v>2926</v>
      </c>
      <c r="GK20" s="22" t="s">
        <v>2874</v>
      </c>
      <c r="GL20" s="22" t="s">
        <v>694</v>
      </c>
      <c r="GM20" s="22" t="s">
        <v>739</v>
      </c>
      <c r="GN20" s="22" t="s">
        <v>2864</v>
      </c>
      <c r="GO20" s="22" t="s">
        <v>2864</v>
      </c>
      <c r="GP20" s="22" t="s">
        <v>920</v>
      </c>
      <c r="GQ20" s="22" t="s">
        <v>2927</v>
      </c>
      <c r="GR20" s="22" t="s">
        <v>2928</v>
      </c>
      <c r="GS20" s="22" t="s">
        <v>921</v>
      </c>
      <c r="GT20" s="22" t="s">
        <v>2864</v>
      </c>
      <c r="GU20" s="22" t="s">
        <v>922</v>
      </c>
      <c r="GV20" s="22" t="s">
        <v>893</v>
      </c>
      <c r="GW20" s="22" t="s">
        <v>923</v>
      </c>
      <c r="GX20" s="22" t="s">
        <v>2889</v>
      </c>
      <c r="GY20" s="22">
        <v>72.63</v>
      </c>
      <c r="GZ20" s="22">
        <v>61.15</v>
      </c>
    </row>
    <row r="21" spans="1:208" x14ac:dyDescent="0.25">
      <c r="A21" s="22" t="s">
        <v>231</v>
      </c>
      <c r="B21" s="22" t="s">
        <v>925</v>
      </c>
      <c r="C21" s="22" t="s">
        <v>2</v>
      </c>
      <c r="D21" s="22" t="s">
        <v>926</v>
      </c>
      <c r="E21" s="22" t="s">
        <v>927</v>
      </c>
      <c r="F21" s="22" t="s">
        <v>893</v>
      </c>
      <c r="G21" s="22" t="s">
        <v>928</v>
      </c>
      <c r="H21" s="22" t="s">
        <v>929</v>
      </c>
      <c r="I21" s="22">
        <v>144.02000000000001</v>
      </c>
      <c r="J21" s="22">
        <v>579.17999999999995</v>
      </c>
      <c r="K21" s="37">
        <v>10</v>
      </c>
      <c r="L21" s="37">
        <v>1.36</v>
      </c>
      <c r="M21" s="37">
        <f t="shared" si="2"/>
        <v>155.38</v>
      </c>
      <c r="N21" s="37">
        <f t="shared" si="3"/>
        <v>590.54</v>
      </c>
      <c r="O21" s="39">
        <v>42826</v>
      </c>
      <c r="P21" s="22">
        <v>110</v>
      </c>
      <c r="Q21" s="22" t="b">
        <v>1</v>
      </c>
      <c r="R21" s="22">
        <v>0.9647</v>
      </c>
      <c r="S21" s="22" t="s">
        <v>2861</v>
      </c>
      <c r="T21" s="75">
        <v>42845.461053217703</v>
      </c>
      <c r="U21" s="22" t="s">
        <v>2862</v>
      </c>
      <c r="V21" s="22">
        <v>0.85</v>
      </c>
      <c r="W21" s="22">
        <v>0</v>
      </c>
      <c r="X21" s="22">
        <v>1.2</v>
      </c>
      <c r="Y21" s="22">
        <v>1.1000000000000001</v>
      </c>
      <c r="Z21" s="22">
        <v>0</v>
      </c>
      <c r="AA21" s="22">
        <v>76.540000000000006</v>
      </c>
      <c r="AB21" s="22">
        <v>0.95</v>
      </c>
      <c r="AC21" s="22">
        <v>0</v>
      </c>
      <c r="AD21" s="22">
        <v>0.1</v>
      </c>
      <c r="AE21" s="22">
        <v>88</v>
      </c>
      <c r="AF21" s="22">
        <v>0.96</v>
      </c>
      <c r="AG21" s="22">
        <v>0</v>
      </c>
      <c r="AH21" s="22">
        <v>0.08</v>
      </c>
      <c r="AI21" s="22">
        <v>151.91</v>
      </c>
      <c r="AJ21" s="22">
        <v>373.4</v>
      </c>
      <c r="AK21" s="39">
        <v>42552</v>
      </c>
      <c r="AL21" s="22">
        <v>664283374</v>
      </c>
      <c r="AM21" s="22">
        <v>0.80269999999999997</v>
      </c>
      <c r="AN21" s="39">
        <v>42735</v>
      </c>
      <c r="AO21" s="22" t="b">
        <v>0</v>
      </c>
      <c r="AP21" s="22">
        <v>160.72</v>
      </c>
      <c r="AQ21" s="22">
        <v>0.5</v>
      </c>
      <c r="AR21" s="22">
        <v>0.75</v>
      </c>
      <c r="AS21" s="22">
        <v>3.8269000000000002</v>
      </c>
      <c r="AT21" s="22">
        <v>4.3261000000000003</v>
      </c>
      <c r="AU21" s="22">
        <v>0.5</v>
      </c>
      <c r="AV21" s="22">
        <v>0</v>
      </c>
      <c r="AW21" s="22">
        <v>0.6</v>
      </c>
      <c r="AX21" s="22">
        <v>0.5</v>
      </c>
      <c r="AY21" s="22">
        <v>0.75270000000000004</v>
      </c>
      <c r="AZ21" s="22">
        <v>0.95</v>
      </c>
      <c r="BA21" s="22">
        <v>0.5</v>
      </c>
      <c r="BB21" s="22">
        <v>0.12889999999999999</v>
      </c>
      <c r="BC21" s="22">
        <v>0.5</v>
      </c>
      <c r="BD21" s="22">
        <v>0.47620000000000001</v>
      </c>
      <c r="BE21" s="22">
        <v>1.0711999999999999</v>
      </c>
      <c r="BF21" s="22">
        <v>8</v>
      </c>
      <c r="BG21" s="39">
        <v>42552</v>
      </c>
      <c r="BH21" s="22">
        <v>1</v>
      </c>
      <c r="BI21" s="22" t="b">
        <v>0</v>
      </c>
      <c r="BJ21" s="39">
        <v>42369</v>
      </c>
      <c r="BK21" s="39">
        <v>42369</v>
      </c>
      <c r="BL21" s="22" t="b">
        <v>1</v>
      </c>
      <c r="BM21" s="39">
        <v>42845</v>
      </c>
      <c r="BN21" s="22" t="b">
        <v>1</v>
      </c>
      <c r="BO21" s="39">
        <v>42826</v>
      </c>
      <c r="BP21" s="22">
        <v>110</v>
      </c>
      <c r="BQ21" s="22">
        <v>8</v>
      </c>
      <c r="BR21" s="22">
        <v>101871</v>
      </c>
      <c r="BS21" s="75">
        <v>42845.461053217703</v>
      </c>
      <c r="BT21" s="22" t="s">
        <v>2929</v>
      </c>
      <c r="BU21" s="22">
        <v>144.02000000000001</v>
      </c>
      <c r="BV21" s="22" t="s">
        <v>2861</v>
      </c>
      <c r="BW21" s="22">
        <v>0.92400000000000004</v>
      </c>
      <c r="BX21" s="22">
        <v>4</v>
      </c>
      <c r="BY21" s="22">
        <v>0.97414999999999996</v>
      </c>
      <c r="BZ21" s="22" t="s">
        <v>2864</v>
      </c>
      <c r="CA21" s="22" t="s">
        <v>2862</v>
      </c>
      <c r="CB21" s="22" t="b">
        <v>1</v>
      </c>
      <c r="CC21" s="22">
        <v>0</v>
      </c>
      <c r="CD21" s="22">
        <v>7</v>
      </c>
      <c r="CE21" s="22">
        <v>1</v>
      </c>
      <c r="CF21" s="22">
        <v>43</v>
      </c>
      <c r="CG21" s="22">
        <v>15695</v>
      </c>
      <c r="CH21" s="22">
        <v>9312</v>
      </c>
      <c r="CI21" s="22">
        <v>3887</v>
      </c>
      <c r="CJ21" s="22">
        <v>0.59330000000000005</v>
      </c>
      <c r="CK21" s="22" t="s">
        <v>2883</v>
      </c>
      <c r="CL21" s="22">
        <v>0</v>
      </c>
      <c r="CM21" s="22">
        <v>579.17999999999995</v>
      </c>
      <c r="CN21" s="22" t="s">
        <v>2866</v>
      </c>
      <c r="CO21" s="22" t="s">
        <v>2880</v>
      </c>
      <c r="CP21" s="22">
        <v>59.08</v>
      </c>
      <c r="CQ21" s="22">
        <v>84.94</v>
      </c>
      <c r="CR21" s="22">
        <v>4</v>
      </c>
      <c r="CS21" s="22">
        <v>0</v>
      </c>
      <c r="CT21" s="22">
        <v>594821</v>
      </c>
      <c r="CU21" s="22">
        <v>62.23</v>
      </c>
      <c r="CV21" s="22">
        <v>63.94</v>
      </c>
      <c r="CW21" s="22">
        <v>59.08</v>
      </c>
      <c r="CX21" s="22">
        <v>67.19</v>
      </c>
      <c r="CY21" s="22">
        <v>0</v>
      </c>
      <c r="CZ21" s="22">
        <v>0</v>
      </c>
      <c r="DA21" s="22">
        <v>59.08</v>
      </c>
      <c r="DB21" s="22">
        <v>84.87</v>
      </c>
      <c r="DC21" s="22">
        <v>502416</v>
      </c>
      <c r="DD21" s="22">
        <v>461232</v>
      </c>
      <c r="DE21" s="22">
        <v>13341</v>
      </c>
      <c r="DF21" s="22">
        <v>36.69</v>
      </c>
      <c r="DG21" s="22">
        <v>48.25</v>
      </c>
      <c r="DH21" s="22">
        <v>84.94</v>
      </c>
      <c r="DI21" s="22">
        <v>0</v>
      </c>
      <c r="DJ21" s="22">
        <v>0</v>
      </c>
      <c r="DK21" s="22">
        <v>84.94</v>
      </c>
      <c r="DL21" s="22">
        <v>116698</v>
      </c>
      <c r="DM21" s="22">
        <v>55347</v>
      </c>
      <c r="DN21" s="22">
        <v>1558470</v>
      </c>
      <c r="DO21" s="22">
        <v>44482</v>
      </c>
      <c r="DP21" s="22">
        <v>50633</v>
      </c>
      <c r="DQ21" s="22">
        <v>142347</v>
      </c>
      <c r="DR21" s="22">
        <v>165</v>
      </c>
      <c r="DS21" s="22">
        <v>29376</v>
      </c>
      <c r="DT21" s="22">
        <v>29652</v>
      </c>
      <c r="DU21" s="22">
        <v>0</v>
      </c>
      <c r="DV21" s="22">
        <v>0</v>
      </c>
      <c r="DW21" s="22">
        <v>33716</v>
      </c>
      <c r="DX21" s="22">
        <v>153374</v>
      </c>
      <c r="DY21" s="22">
        <v>24194</v>
      </c>
      <c r="DZ21" s="22">
        <v>103883</v>
      </c>
      <c r="EA21" s="22">
        <v>86263</v>
      </c>
      <c r="EB21" s="22">
        <v>42454</v>
      </c>
      <c r="EC21" s="22">
        <v>6025</v>
      </c>
      <c r="ED21" s="22">
        <v>69233</v>
      </c>
      <c r="EE21" s="22">
        <v>0</v>
      </c>
      <c r="EF21" s="22">
        <v>570627</v>
      </c>
      <c r="EG21" s="39">
        <v>41426</v>
      </c>
      <c r="EH21" s="39">
        <v>41790</v>
      </c>
      <c r="EI21" s="22">
        <v>938738</v>
      </c>
      <c r="EJ21" s="22" t="b">
        <v>1</v>
      </c>
      <c r="EK21" s="22" t="b">
        <v>1</v>
      </c>
      <c r="EL21" s="22">
        <v>1</v>
      </c>
      <c r="EM21" s="22" t="s">
        <v>2868</v>
      </c>
      <c r="EN21" s="22" t="s">
        <v>2869</v>
      </c>
      <c r="EO21" s="22" t="s">
        <v>2870</v>
      </c>
      <c r="EP21" s="22" t="s">
        <v>2871</v>
      </c>
      <c r="EQ21" s="22">
        <v>0.97319999999999995</v>
      </c>
      <c r="ER21" s="22">
        <v>1.0168999999999999</v>
      </c>
      <c r="ES21" s="22">
        <v>0.94569999999999999</v>
      </c>
      <c r="ET21" s="22">
        <v>1.0073000000000001</v>
      </c>
      <c r="EU21" s="22">
        <v>0.92290000000000005</v>
      </c>
      <c r="EV21" s="22">
        <v>0</v>
      </c>
      <c r="EW21" s="22">
        <v>38549</v>
      </c>
      <c r="EX21" s="22" t="s">
        <v>2929</v>
      </c>
      <c r="EY21" s="22">
        <v>0.97319999999999995</v>
      </c>
      <c r="EZ21" s="22" t="b">
        <v>0</v>
      </c>
      <c r="FA21" s="22" t="b">
        <v>0</v>
      </c>
      <c r="FB21" s="22">
        <v>0</v>
      </c>
      <c r="FC21" s="22">
        <v>0</v>
      </c>
      <c r="FD21" s="22">
        <v>0.76919999999999999</v>
      </c>
      <c r="FE21" s="22">
        <v>0.59330000000000005</v>
      </c>
      <c r="FF21" s="22">
        <v>172045</v>
      </c>
      <c r="FG21" s="22">
        <v>1558470</v>
      </c>
      <c r="FH21" s="22">
        <v>3887</v>
      </c>
      <c r="FI21" s="22">
        <v>9312</v>
      </c>
      <c r="FJ21" s="22">
        <v>15695</v>
      </c>
      <c r="FK21" s="22" t="b">
        <v>0</v>
      </c>
      <c r="FL21" s="22">
        <v>0.41739999999999999</v>
      </c>
      <c r="FM21" s="39">
        <v>41426</v>
      </c>
      <c r="FN21" s="39">
        <v>41790</v>
      </c>
      <c r="FO21" s="22" t="s">
        <v>929</v>
      </c>
      <c r="FP21" s="22" t="b">
        <v>0</v>
      </c>
      <c r="FQ21" s="22" t="b">
        <v>0</v>
      </c>
      <c r="FR21" s="22">
        <v>4.2537000000000003</v>
      </c>
      <c r="FS21" s="39">
        <v>41608</v>
      </c>
      <c r="FT21" s="22" t="s">
        <v>2872</v>
      </c>
      <c r="FU21" s="22">
        <v>0</v>
      </c>
      <c r="FV21" s="22">
        <v>2930</v>
      </c>
      <c r="FW21" s="22">
        <v>4269</v>
      </c>
      <c r="FX21" s="22">
        <v>4056</v>
      </c>
      <c r="FY21" s="22">
        <v>27294</v>
      </c>
      <c r="FZ21" s="22">
        <v>0</v>
      </c>
      <c r="GA21" s="22">
        <v>0</v>
      </c>
      <c r="GB21" s="22" t="s">
        <v>2905</v>
      </c>
      <c r="GC21" s="22">
        <v>0.23080000000000001</v>
      </c>
      <c r="GD21" s="22" t="s">
        <v>2872</v>
      </c>
      <c r="GE21" s="22">
        <v>0</v>
      </c>
      <c r="GF21" s="22">
        <v>0</v>
      </c>
      <c r="GG21" s="22">
        <v>0</v>
      </c>
      <c r="GH21" s="22">
        <v>0</v>
      </c>
      <c r="GI21" s="22" t="s">
        <v>2929</v>
      </c>
      <c r="GJ21" s="22" t="s">
        <v>2929</v>
      </c>
      <c r="GK21" s="22" t="s">
        <v>2874</v>
      </c>
      <c r="GL21" s="22" t="s">
        <v>231</v>
      </c>
      <c r="GM21" s="22" t="s">
        <v>2</v>
      </c>
      <c r="GN21" s="22" t="s">
        <v>2864</v>
      </c>
      <c r="GO21" s="22" t="s">
        <v>2864</v>
      </c>
      <c r="GP21" s="22" t="s">
        <v>925</v>
      </c>
      <c r="GQ21" s="22" t="s">
        <v>2930</v>
      </c>
      <c r="GR21" s="22" t="s">
        <v>2931</v>
      </c>
      <c r="GS21" s="22" t="s">
        <v>926</v>
      </c>
      <c r="GT21" s="22" t="s">
        <v>2864</v>
      </c>
      <c r="GU21" s="22" t="s">
        <v>927</v>
      </c>
      <c r="GV21" s="22" t="s">
        <v>893</v>
      </c>
      <c r="GW21" s="22" t="s">
        <v>928</v>
      </c>
      <c r="GX21" s="22" t="s">
        <v>2932</v>
      </c>
      <c r="GY21" s="22">
        <v>87.19</v>
      </c>
      <c r="GZ21" s="22">
        <v>63.88</v>
      </c>
    </row>
    <row r="22" spans="1:208" x14ac:dyDescent="0.25">
      <c r="A22" s="22" t="s">
        <v>232</v>
      </c>
      <c r="B22" s="22" t="s">
        <v>2427</v>
      </c>
      <c r="C22" s="22" t="s">
        <v>716</v>
      </c>
      <c r="D22" s="22" t="s">
        <v>2541</v>
      </c>
      <c r="E22" s="22" t="s">
        <v>932</v>
      </c>
      <c r="F22" s="22" t="s">
        <v>893</v>
      </c>
      <c r="G22" s="22" t="s">
        <v>933</v>
      </c>
      <c r="H22" s="22" t="s">
        <v>934</v>
      </c>
      <c r="I22" s="22">
        <v>155.86000000000001</v>
      </c>
      <c r="J22" s="22">
        <v>577.45000000000005</v>
      </c>
      <c r="K22" s="37">
        <v>10</v>
      </c>
      <c r="L22" s="37">
        <v>0</v>
      </c>
      <c r="M22" s="37">
        <f t="shared" si="2"/>
        <v>165.86</v>
      </c>
      <c r="N22" s="37">
        <f t="shared" si="3"/>
        <v>587.45000000000005</v>
      </c>
      <c r="O22" s="39">
        <v>42826</v>
      </c>
      <c r="P22" s="22">
        <v>110</v>
      </c>
      <c r="Q22" s="22" t="b">
        <v>1</v>
      </c>
      <c r="R22" s="22">
        <v>0.9647</v>
      </c>
      <c r="S22" s="22" t="s">
        <v>2861</v>
      </c>
      <c r="T22" s="75">
        <v>42845.461053217703</v>
      </c>
      <c r="U22" s="22" t="s">
        <v>2862</v>
      </c>
      <c r="V22" s="22">
        <v>0.85</v>
      </c>
      <c r="W22" s="22">
        <v>0</v>
      </c>
      <c r="X22" s="22">
        <v>1.2</v>
      </c>
      <c r="Y22" s="22">
        <v>1.1000000000000001</v>
      </c>
      <c r="Z22" s="22">
        <v>0</v>
      </c>
      <c r="AA22" s="22">
        <v>76.540000000000006</v>
      </c>
      <c r="AB22" s="22">
        <v>0.95</v>
      </c>
      <c r="AC22" s="22">
        <v>0</v>
      </c>
      <c r="AD22" s="22">
        <v>0.1</v>
      </c>
      <c r="AE22" s="22">
        <v>88</v>
      </c>
      <c r="AF22" s="22">
        <v>0.96</v>
      </c>
      <c r="AG22" s="22">
        <v>0</v>
      </c>
      <c r="AH22" s="22">
        <v>0.08</v>
      </c>
      <c r="AI22" s="22">
        <v>151.91</v>
      </c>
      <c r="AJ22" s="22">
        <v>373.4</v>
      </c>
      <c r="AK22" s="39">
        <v>42552</v>
      </c>
      <c r="AL22" s="22">
        <v>664283374</v>
      </c>
      <c r="AM22" s="22">
        <v>0.80269999999999997</v>
      </c>
      <c r="AN22" s="39">
        <v>42735</v>
      </c>
      <c r="AO22" s="22" t="b">
        <v>0</v>
      </c>
      <c r="AP22" s="22">
        <v>160.72</v>
      </c>
      <c r="AQ22" s="22">
        <v>0.5</v>
      </c>
      <c r="AR22" s="22">
        <v>0.75</v>
      </c>
      <c r="AS22" s="22">
        <v>3.8269000000000002</v>
      </c>
      <c r="AT22" s="22">
        <v>4.3261000000000003</v>
      </c>
      <c r="AU22" s="22">
        <v>0.5</v>
      </c>
      <c r="AV22" s="22">
        <v>0</v>
      </c>
      <c r="AW22" s="22">
        <v>0.6</v>
      </c>
      <c r="AX22" s="22">
        <v>0.5</v>
      </c>
      <c r="AY22" s="22">
        <v>0.75270000000000004</v>
      </c>
      <c r="AZ22" s="22">
        <v>0.95</v>
      </c>
      <c r="BA22" s="22">
        <v>0.5</v>
      </c>
      <c r="BB22" s="22">
        <v>0.12889999999999999</v>
      </c>
      <c r="BC22" s="22">
        <v>0.5</v>
      </c>
      <c r="BD22" s="22">
        <v>0.47620000000000001</v>
      </c>
      <c r="BE22" s="22">
        <v>1.0711999999999999</v>
      </c>
      <c r="BF22" s="22">
        <v>8</v>
      </c>
      <c r="BG22" s="39">
        <v>42552</v>
      </c>
      <c r="BH22" s="22">
        <v>1</v>
      </c>
      <c r="BI22" s="22" t="b">
        <v>0</v>
      </c>
      <c r="BJ22" s="39">
        <v>42369</v>
      </c>
      <c r="BK22" s="39">
        <v>42369</v>
      </c>
      <c r="BL22" s="22" t="b">
        <v>1</v>
      </c>
      <c r="BM22" s="39">
        <v>42845</v>
      </c>
      <c r="BN22" s="22" t="b">
        <v>1</v>
      </c>
      <c r="BO22" s="39">
        <v>42826</v>
      </c>
      <c r="BP22" s="22">
        <v>110</v>
      </c>
      <c r="BQ22" s="22">
        <v>10</v>
      </c>
      <c r="BR22" s="22">
        <v>101872</v>
      </c>
      <c r="BS22" s="75">
        <v>42845.461053217703</v>
      </c>
      <c r="BT22" s="22" t="s">
        <v>2933</v>
      </c>
      <c r="BU22" s="22">
        <v>155.86000000000001</v>
      </c>
      <c r="BV22" s="22" t="s">
        <v>2861</v>
      </c>
      <c r="BW22" s="22">
        <v>0.91449999999999998</v>
      </c>
      <c r="BX22" s="22">
        <v>5</v>
      </c>
      <c r="BY22" s="22">
        <v>0.97445999999999999</v>
      </c>
      <c r="BZ22" s="22" t="s">
        <v>2864</v>
      </c>
      <c r="CA22" s="22" t="s">
        <v>2862</v>
      </c>
      <c r="CB22" s="22" t="b">
        <v>1</v>
      </c>
      <c r="CC22" s="22">
        <v>0</v>
      </c>
      <c r="CD22" s="22">
        <v>9</v>
      </c>
      <c r="CE22" s="22">
        <v>1</v>
      </c>
      <c r="CF22" s="22">
        <v>45</v>
      </c>
      <c r="CG22" s="22">
        <v>16425</v>
      </c>
      <c r="CH22" s="22">
        <v>15651</v>
      </c>
      <c r="CI22" s="22">
        <v>7814</v>
      </c>
      <c r="CJ22" s="22">
        <v>0.95289999999999997</v>
      </c>
      <c r="CK22" s="22" t="s">
        <v>2883</v>
      </c>
      <c r="CL22" s="22">
        <v>0</v>
      </c>
      <c r="CM22" s="22">
        <v>577.45000000000005</v>
      </c>
      <c r="CN22" s="22" t="s">
        <v>2866</v>
      </c>
      <c r="CO22" s="22" t="s">
        <v>2880</v>
      </c>
      <c r="CP22" s="22">
        <v>59.47</v>
      </c>
      <c r="CQ22" s="22">
        <v>96.39</v>
      </c>
      <c r="CR22" s="22">
        <v>6</v>
      </c>
      <c r="CS22" s="22">
        <v>0</v>
      </c>
      <c r="CT22" s="22">
        <v>1003326</v>
      </c>
      <c r="CU22" s="22">
        <v>62.47</v>
      </c>
      <c r="CV22" s="22">
        <v>65.03</v>
      </c>
      <c r="CW22" s="22">
        <v>59.47</v>
      </c>
      <c r="CX22" s="22">
        <v>66.5</v>
      </c>
      <c r="CY22" s="22">
        <v>0</v>
      </c>
      <c r="CZ22" s="22">
        <v>0</v>
      </c>
      <c r="DA22" s="22">
        <v>59.47</v>
      </c>
      <c r="DB22" s="22">
        <v>83.99</v>
      </c>
      <c r="DC22" s="22">
        <v>920405</v>
      </c>
      <c r="DD22" s="22">
        <v>627667</v>
      </c>
      <c r="DE22" s="22">
        <v>15651</v>
      </c>
      <c r="DF22" s="22">
        <v>57.31</v>
      </c>
      <c r="DG22" s="22">
        <v>39.08</v>
      </c>
      <c r="DH22" s="22">
        <v>96.39</v>
      </c>
      <c r="DI22" s="22">
        <v>0</v>
      </c>
      <c r="DJ22" s="22">
        <v>0</v>
      </c>
      <c r="DK22" s="22">
        <v>96.39</v>
      </c>
      <c r="DL22" s="22">
        <v>169546</v>
      </c>
      <c r="DM22" s="22">
        <v>129744</v>
      </c>
      <c r="DN22" s="22">
        <v>2551398</v>
      </c>
      <c r="DO22" s="22">
        <v>40145</v>
      </c>
      <c r="DP22" s="22">
        <v>125477</v>
      </c>
      <c r="DQ22" s="22">
        <v>100717</v>
      </c>
      <c r="DR22" s="22">
        <v>263</v>
      </c>
      <c r="DS22" s="22">
        <v>238055</v>
      </c>
      <c r="DT22" s="22">
        <v>0</v>
      </c>
      <c r="DU22" s="22">
        <v>0</v>
      </c>
      <c r="DV22" s="22">
        <v>100951</v>
      </c>
      <c r="DW22" s="22">
        <v>15507</v>
      </c>
      <c r="DX22" s="22">
        <v>203022</v>
      </c>
      <c r="DY22" s="22">
        <v>30458</v>
      </c>
      <c r="DZ22" s="22">
        <v>178084</v>
      </c>
      <c r="EA22" s="22">
        <v>99767</v>
      </c>
      <c r="EB22" s="22">
        <v>63766</v>
      </c>
      <c r="EC22" s="22">
        <v>8846</v>
      </c>
      <c r="ED22" s="22">
        <v>74182</v>
      </c>
      <c r="EE22" s="22">
        <v>7892</v>
      </c>
      <c r="EF22" s="22">
        <v>964976</v>
      </c>
      <c r="EG22" s="39">
        <v>41456</v>
      </c>
      <c r="EH22" s="39">
        <v>41820</v>
      </c>
      <c r="EI22" s="22">
        <v>1508534</v>
      </c>
      <c r="EJ22" s="22" t="b">
        <v>1</v>
      </c>
      <c r="EK22" s="22" t="b">
        <v>1</v>
      </c>
      <c r="EL22" s="22">
        <v>1</v>
      </c>
      <c r="EM22" s="22" t="s">
        <v>2868</v>
      </c>
      <c r="EN22" s="22" t="s">
        <v>2869</v>
      </c>
      <c r="EO22" s="22" t="s">
        <v>2870</v>
      </c>
      <c r="EP22" s="22" t="s">
        <v>2871</v>
      </c>
      <c r="EQ22" s="22">
        <v>0.9607</v>
      </c>
      <c r="ER22" s="22">
        <v>1.0025999999999999</v>
      </c>
      <c r="ES22" s="22">
        <v>0.97140000000000004</v>
      </c>
      <c r="ET22" s="22">
        <v>0.93340000000000001</v>
      </c>
      <c r="EU22" s="22">
        <v>0.93530000000000002</v>
      </c>
      <c r="EV22" s="22">
        <v>0</v>
      </c>
      <c r="EW22" s="22">
        <v>60567</v>
      </c>
      <c r="EX22" s="22" t="s">
        <v>2933</v>
      </c>
      <c r="EY22" s="22">
        <v>0.9607</v>
      </c>
      <c r="EZ22" s="22" t="b">
        <v>0</v>
      </c>
      <c r="FA22" s="22" t="b">
        <v>0</v>
      </c>
      <c r="FB22" s="22">
        <v>0</v>
      </c>
      <c r="FC22" s="22">
        <v>0</v>
      </c>
      <c r="FD22" s="22">
        <v>0.93330000000000002</v>
      </c>
      <c r="FE22" s="22">
        <v>0.95289999999999997</v>
      </c>
      <c r="FF22" s="22">
        <v>299290</v>
      </c>
      <c r="FG22" s="22">
        <v>2551398</v>
      </c>
      <c r="FH22" s="22">
        <v>7814</v>
      </c>
      <c r="FI22" s="22">
        <v>15651</v>
      </c>
      <c r="FJ22" s="22">
        <v>16425</v>
      </c>
      <c r="FK22" s="22" t="b">
        <v>0</v>
      </c>
      <c r="FL22" s="22">
        <v>0.49930000000000002</v>
      </c>
      <c r="FM22" s="39">
        <v>41456</v>
      </c>
      <c r="FN22" s="39">
        <v>41820</v>
      </c>
      <c r="FO22" s="22" t="s">
        <v>934</v>
      </c>
      <c r="FP22" s="22" t="b">
        <v>0</v>
      </c>
      <c r="FQ22" s="22" t="b">
        <v>0</v>
      </c>
      <c r="FR22" s="22">
        <v>4.0282</v>
      </c>
      <c r="FS22" s="39">
        <v>41639</v>
      </c>
      <c r="FT22" s="22" t="s">
        <v>2872</v>
      </c>
      <c r="FU22" s="22">
        <v>0</v>
      </c>
      <c r="FV22" s="22">
        <v>3805</v>
      </c>
      <c r="FW22" s="22">
        <v>12356</v>
      </c>
      <c r="FX22" s="22">
        <v>5880</v>
      </c>
      <c r="FY22" s="22">
        <v>38526</v>
      </c>
      <c r="FZ22" s="22">
        <v>0</v>
      </c>
      <c r="GA22" s="22">
        <v>0</v>
      </c>
      <c r="GB22" s="22" t="s">
        <v>2934</v>
      </c>
      <c r="GC22" s="22">
        <v>6.6699999999999995E-2</v>
      </c>
      <c r="GD22" s="22" t="s">
        <v>2872</v>
      </c>
      <c r="GE22" s="22">
        <v>0</v>
      </c>
      <c r="GF22" s="22">
        <v>0</v>
      </c>
      <c r="GG22" s="22">
        <v>0</v>
      </c>
      <c r="GH22" s="22">
        <v>0</v>
      </c>
      <c r="GI22" s="22" t="s">
        <v>2933</v>
      </c>
      <c r="GJ22" s="22" t="s">
        <v>2933</v>
      </c>
      <c r="GK22" s="22" t="s">
        <v>2874</v>
      </c>
      <c r="GL22" s="22" t="s">
        <v>232</v>
      </c>
      <c r="GM22" s="22" t="s">
        <v>716</v>
      </c>
      <c r="GN22" s="22" t="s">
        <v>2864</v>
      </c>
      <c r="GO22" s="22" t="s">
        <v>2864</v>
      </c>
      <c r="GP22" s="22" t="s">
        <v>2427</v>
      </c>
      <c r="GQ22" s="22" t="s">
        <v>2935</v>
      </c>
      <c r="GR22" s="22" t="s">
        <v>2931</v>
      </c>
      <c r="GS22" s="22" t="s">
        <v>2541</v>
      </c>
      <c r="GT22" s="22" t="s">
        <v>2864</v>
      </c>
      <c r="GU22" s="22" t="s">
        <v>932</v>
      </c>
      <c r="GV22" s="22" t="s">
        <v>893</v>
      </c>
      <c r="GW22" s="22" t="s">
        <v>933</v>
      </c>
      <c r="GX22" s="22" t="s">
        <v>2875</v>
      </c>
      <c r="GY22" s="22">
        <v>98.91</v>
      </c>
      <c r="GZ22" s="22">
        <v>64.11</v>
      </c>
    </row>
    <row r="23" spans="1:208" x14ac:dyDescent="0.25">
      <c r="A23" s="22" t="s">
        <v>412</v>
      </c>
      <c r="B23" s="22" t="s">
        <v>935</v>
      </c>
      <c r="C23" s="22" t="s">
        <v>3</v>
      </c>
      <c r="D23" s="22" t="s">
        <v>936</v>
      </c>
      <c r="E23" s="22" t="s">
        <v>937</v>
      </c>
      <c r="F23" s="22" t="s">
        <v>893</v>
      </c>
      <c r="G23" s="22" t="s">
        <v>938</v>
      </c>
      <c r="H23" s="22" t="s">
        <v>939</v>
      </c>
      <c r="I23" s="22">
        <v>134.41999999999999</v>
      </c>
      <c r="J23" s="22">
        <v>560.22</v>
      </c>
      <c r="K23" s="37">
        <v>10</v>
      </c>
      <c r="L23" s="37">
        <v>7.13</v>
      </c>
      <c r="M23" s="37">
        <f t="shared" si="2"/>
        <v>151.55000000000001</v>
      </c>
      <c r="N23" s="37">
        <f t="shared" si="3"/>
        <v>577.35</v>
      </c>
      <c r="O23" s="39">
        <v>42826</v>
      </c>
      <c r="P23" s="22">
        <v>110</v>
      </c>
      <c r="Q23" s="22" t="b">
        <v>1</v>
      </c>
      <c r="R23" s="22">
        <v>0.9647</v>
      </c>
      <c r="S23" s="22" t="s">
        <v>2861</v>
      </c>
      <c r="T23" s="75">
        <v>42845.461053217703</v>
      </c>
      <c r="U23" s="22" t="s">
        <v>2862</v>
      </c>
      <c r="V23" s="22">
        <v>0.85</v>
      </c>
      <c r="W23" s="22">
        <v>0</v>
      </c>
      <c r="X23" s="22">
        <v>1.2</v>
      </c>
      <c r="Y23" s="22">
        <v>1.1000000000000001</v>
      </c>
      <c r="Z23" s="22">
        <v>0</v>
      </c>
      <c r="AA23" s="22">
        <v>76.540000000000006</v>
      </c>
      <c r="AB23" s="22">
        <v>0.95</v>
      </c>
      <c r="AC23" s="22">
        <v>0</v>
      </c>
      <c r="AD23" s="22">
        <v>0.1</v>
      </c>
      <c r="AE23" s="22">
        <v>88</v>
      </c>
      <c r="AF23" s="22">
        <v>0.96</v>
      </c>
      <c r="AG23" s="22">
        <v>0</v>
      </c>
      <c r="AH23" s="22">
        <v>0.08</v>
      </c>
      <c r="AI23" s="22">
        <v>151.91</v>
      </c>
      <c r="AJ23" s="22">
        <v>373.4</v>
      </c>
      <c r="AK23" s="39">
        <v>42552</v>
      </c>
      <c r="AL23" s="22">
        <v>664283374</v>
      </c>
      <c r="AM23" s="22">
        <v>0.80269999999999997</v>
      </c>
      <c r="AN23" s="39">
        <v>42735</v>
      </c>
      <c r="AO23" s="22" t="b">
        <v>0</v>
      </c>
      <c r="AP23" s="22">
        <v>160.72</v>
      </c>
      <c r="AQ23" s="22">
        <v>0.5</v>
      </c>
      <c r="AR23" s="22">
        <v>0.75</v>
      </c>
      <c r="AS23" s="22">
        <v>3.8269000000000002</v>
      </c>
      <c r="AT23" s="22">
        <v>4.3261000000000003</v>
      </c>
      <c r="AU23" s="22">
        <v>0.5</v>
      </c>
      <c r="AV23" s="22">
        <v>0</v>
      </c>
      <c r="AW23" s="22">
        <v>0.6</v>
      </c>
      <c r="AX23" s="22">
        <v>0.5</v>
      </c>
      <c r="AY23" s="22">
        <v>0.75270000000000004</v>
      </c>
      <c r="AZ23" s="22">
        <v>0.95</v>
      </c>
      <c r="BA23" s="22">
        <v>0.5</v>
      </c>
      <c r="BB23" s="22">
        <v>0.12889999999999999</v>
      </c>
      <c r="BC23" s="22">
        <v>0.5</v>
      </c>
      <c r="BD23" s="22">
        <v>0.47620000000000001</v>
      </c>
      <c r="BE23" s="22">
        <v>1.0711999999999999</v>
      </c>
      <c r="BF23" s="22">
        <v>8</v>
      </c>
      <c r="BG23" s="39">
        <v>42552</v>
      </c>
      <c r="BH23" s="22">
        <v>1</v>
      </c>
      <c r="BI23" s="22" t="b">
        <v>0</v>
      </c>
      <c r="BJ23" s="39">
        <v>42369</v>
      </c>
      <c r="BK23" s="39">
        <v>42369</v>
      </c>
      <c r="BL23" s="22" t="b">
        <v>1</v>
      </c>
      <c r="BM23" s="39">
        <v>42845</v>
      </c>
      <c r="BN23" s="22" t="b">
        <v>1</v>
      </c>
      <c r="BO23" s="39">
        <v>42826</v>
      </c>
      <c r="BP23" s="22">
        <v>110</v>
      </c>
      <c r="BQ23" s="22">
        <v>14</v>
      </c>
      <c r="BR23" s="22">
        <v>101874</v>
      </c>
      <c r="BS23" s="75">
        <v>42845.461053217703</v>
      </c>
      <c r="BT23" s="22" t="s">
        <v>2936</v>
      </c>
      <c r="BU23" s="22">
        <v>134.41999999999999</v>
      </c>
      <c r="BV23" s="22" t="s">
        <v>2861</v>
      </c>
      <c r="BW23" s="22">
        <v>0.82</v>
      </c>
      <c r="BX23" s="22">
        <v>7</v>
      </c>
      <c r="BY23" s="22">
        <v>0.96082000000000001</v>
      </c>
      <c r="BZ23" s="22" t="s">
        <v>2864</v>
      </c>
      <c r="CA23" s="22" t="s">
        <v>2862</v>
      </c>
      <c r="CB23" s="22" t="b">
        <v>1</v>
      </c>
      <c r="CC23" s="22">
        <v>0</v>
      </c>
      <c r="CD23" s="22">
        <v>13</v>
      </c>
      <c r="CE23" s="22">
        <v>1</v>
      </c>
      <c r="CF23" s="22">
        <v>60</v>
      </c>
      <c r="CG23" s="22">
        <v>21900</v>
      </c>
      <c r="CH23" s="22">
        <v>17922</v>
      </c>
      <c r="CI23" s="22">
        <v>8004</v>
      </c>
      <c r="CJ23" s="22">
        <v>0.81840000000000002</v>
      </c>
      <c r="CK23" s="22" t="s">
        <v>2883</v>
      </c>
      <c r="CL23" s="22">
        <v>0</v>
      </c>
      <c r="CM23" s="22">
        <v>560.22</v>
      </c>
      <c r="CN23" s="22" t="s">
        <v>2866</v>
      </c>
      <c r="CO23" s="22" t="s">
        <v>2880</v>
      </c>
      <c r="CP23" s="22">
        <v>58.91</v>
      </c>
      <c r="CQ23" s="22">
        <v>75.510000000000005</v>
      </c>
      <c r="CR23" s="22">
        <v>3</v>
      </c>
      <c r="CS23" s="22">
        <v>0</v>
      </c>
      <c r="CT23" s="22">
        <v>1154385</v>
      </c>
      <c r="CU23" s="22">
        <v>61.89</v>
      </c>
      <c r="CV23" s="22">
        <v>71.84</v>
      </c>
      <c r="CW23" s="22">
        <v>58.91</v>
      </c>
      <c r="CX23" s="22">
        <v>59.62</v>
      </c>
      <c r="CY23" s="22">
        <v>0</v>
      </c>
      <c r="CZ23" s="22">
        <v>0</v>
      </c>
      <c r="DA23" s="22">
        <v>58.91</v>
      </c>
      <c r="DB23" s="22">
        <v>75.319999999999993</v>
      </c>
      <c r="DC23" s="22">
        <v>721743</v>
      </c>
      <c r="DD23" s="22">
        <v>713675</v>
      </c>
      <c r="DE23" s="22">
        <v>18615</v>
      </c>
      <c r="DF23" s="22">
        <v>37.25</v>
      </c>
      <c r="DG23" s="22">
        <v>38.26</v>
      </c>
      <c r="DH23" s="22">
        <v>75.510000000000005</v>
      </c>
      <c r="DI23" s="22">
        <v>0</v>
      </c>
      <c r="DJ23" s="22">
        <v>0</v>
      </c>
      <c r="DK23" s="22">
        <v>75.510000000000005</v>
      </c>
      <c r="DL23" s="22">
        <v>126109</v>
      </c>
      <c r="DM23" s="22">
        <v>120393</v>
      </c>
      <c r="DN23" s="22">
        <v>2589803</v>
      </c>
      <c r="DO23" s="22">
        <v>57015</v>
      </c>
      <c r="DP23" s="22">
        <v>95467</v>
      </c>
      <c r="DQ23" s="22">
        <v>212796</v>
      </c>
      <c r="DR23" s="22">
        <v>247</v>
      </c>
      <c r="DS23" s="22">
        <v>58283</v>
      </c>
      <c r="DT23" s="22">
        <v>39160</v>
      </c>
      <c r="DU23" s="22">
        <v>0</v>
      </c>
      <c r="DV23" s="22">
        <v>0</v>
      </c>
      <c r="DW23" s="22">
        <v>12273</v>
      </c>
      <c r="DX23" s="22">
        <v>179783</v>
      </c>
      <c r="DY23" s="22">
        <v>73051</v>
      </c>
      <c r="DZ23" s="22">
        <v>231302</v>
      </c>
      <c r="EA23" s="22">
        <v>121039</v>
      </c>
      <c r="EB23" s="22">
        <v>71674</v>
      </c>
      <c r="EC23" s="22">
        <v>6561</v>
      </c>
      <c r="ED23" s="22">
        <v>103316</v>
      </c>
      <c r="EE23" s="22">
        <v>3516</v>
      </c>
      <c r="EF23" s="22">
        <v>1077818</v>
      </c>
      <c r="EG23" s="39">
        <v>41640</v>
      </c>
      <c r="EH23" s="39">
        <v>42004</v>
      </c>
      <c r="EI23" s="22">
        <v>1379178</v>
      </c>
      <c r="EJ23" s="22" t="b">
        <v>1</v>
      </c>
      <c r="EK23" s="22" t="b">
        <v>1</v>
      </c>
      <c r="EL23" s="22">
        <v>1</v>
      </c>
      <c r="EM23" s="22" t="s">
        <v>2870</v>
      </c>
      <c r="EN23" s="22" t="s">
        <v>2871</v>
      </c>
      <c r="EO23" s="22" t="s">
        <v>2884</v>
      </c>
      <c r="EP23" s="22" t="s">
        <v>2885</v>
      </c>
      <c r="EQ23" s="22">
        <v>0.86150000000000004</v>
      </c>
      <c r="ER23" s="22">
        <v>0.84450000000000003</v>
      </c>
      <c r="ES23" s="22">
        <v>0.82689999999999997</v>
      </c>
      <c r="ET23" s="22">
        <v>0.8952</v>
      </c>
      <c r="EU23" s="22">
        <v>0.87919999999999998</v>
      </c>
      <c r="EV23" s="22">
        <v>0</v>
      </c>
      <c r="EW23" s="22">
        <v>64175</v>
      </c>
      <c r="EX23" s="22" t="s">
        <v>2936</v>
      </c>
      <c r="EY23" s="22">
        <v>0.86150000000000004</v>
      </c>
      <c r="EZ23" s="22" t="b">
        <v>0</v>
      </c>
      <c r="FA23" s="22" t="b">
        <v>0</v>
      </c>
      <c r="FB23" s="22">
        <v>0</v>
      </c>
      <c r="FC23" s="22">
        <v>0</v>
      </c>
      <c r="FD23" s="22">
        <v>0.6875</v>
      </c>
      <c r="FE23" s="22">
        <v>0.81840000000000002</v>
      </c>
      <c r="FF23" s="22">
        <v>246502</v>
      </c>
      <c r="FG23" s="22">
        <v>2589803</v>
      </c>
      <c r="FH23" s="22">
        <v>8004</v>
      </c>
      <c r="FI23" s="22">
        <v>17922</v>
      </c>
      <c r="FJ23" s="22">
        <v>21900</v>
      </c>
      <c r="FK23" s="22" t="b">
        <v>0</v>
      </c>
      <c r="FL23" s="22">
        <v>0.4466</v>
      </c>
      <c r="FM23" s="39">
        <v>41640</v>
      </c>
      <c r="FN23" s="39">
        <v>42004</v>
      </c>
      <c r="FO23" s="22" t="s">
        <v>939</v>
      </c>
      <c r="FP23" s="22" t="b">
        <v>0</v>
      </c>
      <c r="FQ23" s="22" t="b">
        <v>0</v>
      </c>
      <c r="FR23" s="22">
        <v>4.1565000000000003</v>
      </c>
      <c r="FS23" s="39">
        <v>41820</v>
      </c>
      <c r="FT23" s="22" t="s">
        <v>2872</v>
      </c>
      <c r="FU23" s="22">
        <v>0</v>
      </c>
      <c r="FV23" s="22">
        <v>2080</v>
      </c>
      <c r="FW23" s="22">
        <v>11468</v>
      </c>
      <c r="FX23" s="22">
        <v>5669</v>
      </c>
      <c r="FY23" s="22">
        <v>44958</v>
      </c>
      <c r="FZ23" s="22">
        <v>0</v>
      </c>
      <c r="GA23" s="22">
        <v>0</v>
      </c>
      <c r="GB23" s="22" t="s">
        <v>2925</v>
      </c>
      <c r="GC23" s="22">
        <v>0.3125</v>
      </c>
      <c r="GD23" s="22" t="s">
        <v>2872</v>
      </c>
      <c r="GE23" s="22">
        <v>0</v>
      </c>
      <c r="GF23" s="22">
        <v>0</v>
      </c>
      <c r="GG23" s="22">
        <v>0</v>
      </c>
      <c r="GH23" s="22">
        <v>0</v>
      </c>
      <c r="GI23" s="22" t="s">
        <v>2936</v>
      </c>
      <c r="GJ23" s="22" t="s">
        <v>2936</v>
      </c>
      <c r="GK23" s="22" t="s">
        <v>2874</v>
      </c>
      <c r="GL23" s="22" t="s">
        <v>412</v>
      </c>
      <c r="GM23" s="22" t="s">
        <v>3</v>
      </c>
      <c r="GN23" s="22" t="s">
        <v>2864</v>
      </c>
      <c r="GO23" s="22" t="s">
        <v>2864</v>
      </c>
      <c r="GP23" s="22" t="s">
        <v>935</v>
      </c>
      <c r="GQ23" s="22" t="s">
        <v>2937</v>
      </c>
      <c r="GR23" s="22" t="s">
        <v>2931</v>
      </c>
      <c r="GS23" s="22" t="s">
        <v>936</v>
      </c>
      <c r="GT23" s="22" t="s">
        <v>2864</v>
      </c>
      <c r="GU23" s="22" t="s">
        <v>937</v>
      </c>
      <c r="GV23" s="22" t="s">
        <v>893</v>
      </c>
      <c r="GW23" s="22" t="s">
        <v>938</v>
      </c>
      <c r="GX23" s="22" t="s">
        <v>2889</v>
      </c>
      <c r="GY23" s="22">
        <v>78.59</v>
      </c>
      <c r="GZ23" s="22">
        <v>64.41</v>
      </c>
    </row>
    <row r="24" spans="1:208" x14ac:dyDescent="0.25">
      <c r="A24" s="22" t="s">
        <v>570</v>
      </c>
      <c r="B24" s="22" t="s">
        <v>948</v>
      </c>
      <c r="C24" s="22" t="s">
        <v>871</v>
      </c>
      <c r="D24" s="22" t="s">
        <v>949</v>
      </c>
      <c r="E24" s="22" t="s">
        <v>950</v>
      </c>
      <c r="F24" s="22" t="s">
        <v>893</v>
      </c>
      <c r="G24" s="22" t="s">
        <v>951</v>
      </c>
      <c r="H24" s="22" t="s">
        <v>952</v>
      </c>
      <c r="I24" s="22">
        <v>169.55</v>
      </c>
      <c r="J24" s="22">
        <v>613.87</v>
      </c>
      <c r="K24" s="37">
        <v>10</v>
      </c>
      <c r="L24" s="37">
        <v>7.13</v>
      </c>
      <c r="M24" s="37">
        <f t="shared" si="2"/>
        <v>186.68</v>
      </c>
      <c r="N24" s="37">
        <f t="shared" si="3"/>
        <v>631</v>
      </c>
      <c r="O24" s="39">
        <v>42826</v>
      </c>
      <c r="P24" s="22">
        <v>110</v>
      </c>
      <c r="Q24" s="22" t="b">
        <v>1</v>
      </c>
      <c r="R24" s="22">
        <v>0.9647</v>
      </c>
      <c r="S24" s="22" t="s">
        <v>2861</v>
      </c>
      <c r="T24" s="75">
        <v>42845.461053217703</v>
      </c>
      <c r="U24" s="22" t="s">
        <v>2862</v>
      </c>
      <c r="V24" s="22">
        <v>0.85</v>
      </c>
      <c r="W24" s="22">
        <v>0</v>
      </c>
      <c r="X24" s="22">
        <v>1.2</v>
      </c>
      <c r="Y24" s="22">
        <v>1.1000000000000001</v>
      </c>
      <c r="Z24" s="22">
        <v>0</v>
      </c>
      <c r="AA24" s="22">
        <v>76.540000000000006</v>
      </c>
      <c r="AB24" s="22">
        <v>0.95</v>
      </c>
      <c r="AC24" s="22">
        <v>0</v>
      </c>
      <c r="AD24" s="22">
        <v>0.1</v>
      </c>
      <c r="AE24" s="22">
        <v>88</v>
      </c>
      <c r="AF24" s="22">
        <v>0.96</v>
      </c>
      <c r="AG24" s="22">
        <v>0</v>
      </c>
      <c r="AH24" s="22">
        <v>0.08</v>
      </c>
      <c r="AI24" s="22">
        <v>151.91</v>
      </c>
      <c r="AJ24" s="22">
        <v>373.4</v>
      </c>
      <c r="AK24" s="39">
        <v>42552</v>
      </c>
      <c r="AL24" s="22">
        <v>664283374</v>
      </c>
      <c r="AM24" s="22">
        <v>0.80269999999999997</v>
      </c>
      <c r="AN24" s="39">
        <v>42735</v>
      </c>
      <c r="AO24" s="22" t="b">
        <v>0</v>
      </c>
      <c r="AP24" s="22">
        <v>160.72</v>
      </c>
      <c r="AQ24" s="22">
        <v>0.5</v>
      </c>
      <c r="AR24" s="22">
        <v>0.75</v>
      </c>
      <c r="AS24" s="22">
        <v>3.8269000000000002</v>
      </c>
      <c r="AT24" s="22">
        <v>4.3261000000000003</v>
      </c>
      <c r="AU24" s="22">
        <v>0.5</v>
      </c>
      <c r="AV24" s="22">
        <v>0</v>
      </c>
      <c r="AW24" s="22">
        <v>0.6</v>
      </c>
      <c r="AX24" s="22">
        <v>0.5</v>
      </c>
      <c r="AY24" s="22">
        <v>0.75270000000000004</v>
      </c>
      <c r="AZ24" s="22">
        <v>0.95</v>
      </c>
      <c r="BA24" s="22">
        <v>0.5</v>
      </c>
      <c r="BB24" s="22">
        <v>0.12889999999999999</v>
      </c>
      <c r="BC24" s="22">
        <v>0.5</v>
      </c>
      <c r="BD24" s="22">
        <v>0.47620000000000001</v>
      </c>
      <c r="BE24" s="22">
        <v>1.0711999999999999</v>
      </c>
      <c r="BF24" s="22">
        <v>8</v>
      </c>
      <c r="BG24" s="39">
        <v>42552</v>
      </c>
      <c r="BH24" s="22">
        <v>1</v>
      </c>
      <c r="BI24" s="22" t="b">
        <v>0</v>
      </c>
      <c r="BJ24" s="39">
        <v>42369</v>
      </c>
      <c r="BK24" s="39">
        <v>42369</v>
      </c>
      <c r="BL24" s="22" t="b">
        <v>1</v>
      </c>
      <c r="BM24" s="39">
        <v>42845</v>
      </c>
      <c r="BN24" s="22" t="b">
        <v>1</v>
      </c>
      <c r="BO24" s="39">
        <v>42826</v>
      </c>
      <c r="BP24" s="22">
        <v>110</v>
      </c>
      <c r="BQ24" s="22">
        <v>4681</v>
      </c>
      <c r="BR24" s="22">
        <v>101910</v>
      </c>
      <c r="BS24" s="75">
        <v>42845.461053217703</v>
      </c>
      <c r="BT24" s="22" t="s">
        <v>2938</v>
      </c>
      <c r="BU24" s="22">
        <v>169.55</v>
      </c>
      <c r="BV24" s="22" t="s">
        <v>2861</v>
      </c>
      <c r="BW24" s="22">
        <v>1.1143000000000001</v>
      </c>
      <c r="BX24" s="22">
        <v>2581</v>
      </c>
      <c r="BY24" s="22">
        <v>0.96082000000000001</v>
      </c>
      <c r="BZ24" s="22" t="s">
        <v>2864</v>
      </c>
      <c r="CA24" s="22" t="s">
        <v>2862</v>
      </c>
      <c r="CB24" s="22" t="b">
        <v>1</v>
      </c>
      <c r="CC24" s="22">
        <v>0</v>
      </c>
      <c r="CD24" s="22">
        <v>93</v>
      </c>
      <c r="CE24" s="22">
        <v>1</v>
      </c>
      <c r="CF24" s="22">
        <v>106</v>
      </c>
      <c r="CG24" s="22">
        <v>38690</v>
      </c>
      <c r="CH24" s="22">
        <v>34225</v>
      </c>
      <c r="CI24" s="22">
        <v>21114</v>
      </c>
      <c r="CJ24" s="22">
        <v>0.88460000000000005</v>
      </c>
      <c r="CK24" s="22" t="s">
        <v>2883</v>
      </c>
      <c r="CL24" s="22">
        <v>0</v>
      </c>
      <c r="CM24" s="22">
        <v>613.87</v>
      </c>
      <c r="CN24" s="22" t="s">
        <v>2866</v>
      </c>
      <c r="CO24" s="22" t="s">
        <v>2867</v>
      </c>
      <c r="CP24" s="22">
        <v>72.75</v>
      </c>
      <c r="CQ24" s="22">
        <v>96.8</v>
      </c>
      <c r="CR24" s="22">
        <v>2</v>
      </c>
      <c r="CS24" s="22">
        <v>0</v>
      </c>
      <c r="CT24" s="22">
        <v>2659851</v>
      </c>
      <c r="CU24" s="22">
        <v>74.67</v>
      </c>
      <c r="CV24" s="22">
        <v>65.290000000000006</v>
      </c>
      <c r="CW24" s="22">
        <v>72.75</v>
      </c>
      <c r="CX24" s="22">
        <v>86.79</v>
      </c>
      <c r="CY24" s="22">
        <v>0</v>
      </c>
      <c r="CZ24" s="22">
        <v>0</v>
      </c>
      <c r="DA24" s="22">
        <v>72.75</v>
      </c>
      <c r="DB24" s="22">
        <v>109.63</v>
      </c>
      <c r="DC24" s="22">
        <v>2142927</v>
      </c>
      <c r="DD24" s="22">
        <v>1444176</v>
      </c>
      <c r="DE24" s="22">
        <v>34225</v>
      </c>
      <c r="DF24" s="22">
        <v>60.16</v>
      </c>
      <c r="DG24" s="22">
        <v>40.54</v>
      </c>
      <c r="DH24" s="22">
        <v>100.7</v>
      </c>
      <c r="DI24" s="22">
        <v>0</v>
      </c>
      <c r="DJ24" s="22">
        <v>0</v>
      </c>
      <c r="DK24" s="22">
        <v>100.7</v>
      </c>
      <c r="DL24" s="22">
        <v>341486</v>
      </c>
      <c r="DM24" s="22">
        <v>511205</v>
      </c>
      <c r="DN24" s="22">
        <v>6246954</v>
      </c>
      <c r="DO24" s="22">
        <v>140367</v>
      </c>
      <c r="DP24" s="22">
        <v>161309</v>
      </c>
      <c r="DQ24" s="22">
        <v>371797</v>
      </c>
      <c r="DR24" s="22">
        <v>59057</v>
      </c>
      <c r="DS24" s="22">
        <v>35882</v>
      </c>
      <c r="DT24" s="22">
        <v>65256</v>
      </c>
      <c r="DU24" s="22">
        <v>386312</v>
      </c>
      <c r="DV24" s="22">
        <v>13087</v>
      </c>
      <c r="DW24" s="22">
        <v>57169</v>
      </c>
      <c r="DX24" s="22">
        <v>449925</v>
      </c>
      <c r="DY24" s="22">
        <v>340463</v>
      </c>
      <c r="DZ24" s="22">
        <v>352174</v>
      </c>
      <c r="EA24" s="22">
        <v>201456</v>
      </c>
      <c r="EB24" s="22">
        <v>182573</v>
      </c>
      <c r="EC24" s="22">
        <v>8938</v>
      </c>
      <c r="ED24" s="22">
        <v>249110</v>
      </c>
      <c r="EE24" s="22">
        <v>0</v>
      </c>
      <c r="EF24" s="22">
        <v>2319388</v>
      </c>
      <c r="EG24" s="39">
        <v>41640</v>
      </c>
      <c r="EH24" s="39">
        <v>42004</v>
      </c>
      <c r="EI24" s="22">
        <v>3446560</v>
      </c>
      <c r="EJ24" s="22" t="b">
        <v>1</v>
      </c>
      <c r="EK24" s="22" t="b">
        <v>1</v>
      </c>
      <c r="EL24" s="22">
        <v>1.0711999999999999</v>
      </c>
      <c r="EM24" s="22" t="s">
        <v>2870</v>
      </c>
      <c r="EN24" s="22" t="s">
        <v>2871</v>
      </c>
      <c r="EO24" s="22" t="s">
        <v>2884</v>
      </c>
      <c r="EP24" s="22" t="s">
        <v>2885</v>
      </c>
      <c r="EQ24" s="22">
        <v>1.1436999999999999</v>
      </c>
      <c r="ER24" s="22">
        <v>1.044</v>
      </c>
      <c r="ES24" s="22">
        <v>1.1245000000000001</v>
      </c>
      <c r="ET24" s="22">
        <v>1.2349000000000001</v>
      </c>
      <c r="EU24" s="22">
        <v>1.1712</v>
      </c>
      <c r="EV24" s="22">
        <v>0</v>
      </c>
      <c r="EW24" s="22">
        <v>123073</v>
      </c>
      <c r="EX24" s="22" t="s">
        <v>2938</v>
      </c>
      <c r="EY24" s="22">
        <v>1.1436999999999999</v>
      </c>
      <c r="EZ24" s="22" t="b">
        <v>0</v>
      </c>
      <c r="FA24" s="22" t="b">
        <v>0</v>
      </c>
      <c r="FB24" s="22">
        <v>0</v>
      </c>
      <c r="FC24" s="22">
        <v>0</v>
      </c>
      <c r="FD24" s="22">
        <v>0.5333</v>
      </c>
      <c r="FE24" s="22">
        <v>0.88460000000000005</v>
      </c>
      <c r="FF24" s="22">
        <v>852691</v>
      </c>
      <c r="FG24" s="22">
        <v>6246954</v>
      </c>
      <c r="FH24" s="22">
        <v>21114</v>
      </c>
      <c r="FI24" s="22">
        <v>34225</v>
      </c>
      <c r="FJ24" s="22">
        <v>38690</v>
      </c>
      <c r="FK24" s="22" t="b">
        <v>0</v>
      </c>
      <c r="FL24" s="22">
        <v>0.6169</v>
      </c>
      <c r="FM24" s="39">
        <v>41640</v>
      </c>
      <c r="FN24" s="39">
        <v>42004</v>
      </c>
      <c r="FO24" s="22" t="s">
        <v>952</v>
      </c>
      <c r="FP24" s="22" t="b">
        <v>0</v>
      </c>
      <c r="FQ24" s="22" t="b">
        <v>0</v>
      </c>
      <c r="FR24" s="22">
        <v>3.1442000000000001</v>
      </c>
      <c r="FS24" s="39">
        <v>41820</v>
      </c>
      <c r="FT24" s="22" t="s">
        <v>2872</v>
      </c>
      <c r="FU24" s="22">
        <v>0</v>
      </c>
      <c r="FV24" s="22">
        <v>9845</v>
      </c>
      <c r="FW24" s="22">
        <v>10811</v>
      </c>
      <c r="FX24" s="22">
        <v>30926</v>
      </c>
      <c r="FY24" s="22">
        <v>71491</v>
      </c>
      <c r="FZ24" s="22">
        <v>0</v>
      </c>
      <c r="GA24" s="22">
        <v>0</v>
      </c>
      <c r="GB24" s="22" t="s">
        <v>2891</v>
      </c>
      <c r="GC24" s="22">
        <v>0.4667</v>
      </c>
      <c r="GD24" s="22" t="s">
        <v>2872</v>
      </c>
      <c r="GE24" s="22">
        <v>0</v>
      </c>
      <c r="GF24" s="22">
        <v>0</v>
      </c>
      <c r="GG24" s="22">
        <v>0</v>
      </c>
      <c r="GH24" s="22">
        <v>0</v>
      </c>
      <c r="GI24" s="22" t="s">
        <v>2938</v>
      </c>
      <c r="GJ24" s="22" t="s">
        <v>2938</v>
      </c>
      <c r="GK24" s="22" t="s">
        <v>2874</v>
      </c>
      <c r="GL24" s="22" t="s">
        <v>570</v>
      </c>
      <c r="GM24" s="22" t="s">
        <v>871</v>
      </c>
      <c r="GN24" s="22" t="s">
        <v>2864</v>
      </c>
      <c r="GO24" s="22" t="s">
        <v>2864</v>
      </c>
      <c r="GP24" s="22" t="s">
        <v>948</v>
      </c>
      <c r="GQ24" s="22" t="s">
        <v>2939</v>
      </c>
      <c r="GR24" s="22" t="s">
        <v>2931</v>
      </c>
      <c r="GS24" s="22" t="s">
        <v>949</v>
      </c>
      <c r="GT24" s="22" t="s">
        <v>2864</v>
      </c>
      <c r="GU24" s="22" t="s">
        <v>950</v>
      </c>
      <c r="GV24" s="22" t="s">
        <v>893</v>
      </c>
      <c r="GW24" s="22" t="s">
        <v>951</v>
      </c>
      <c r="GX24" s="22" t="s">
        <v>2889</v>
      </c>
      <c r="GY24" s="22">
        <v>104.81</v>
      </c>
      <c r="GZ24" s="22">
        <v>77.72</v>
      </c>
    </row>
    <row r="25" spans="1:208" x14ac:dyDescent="0.25">
      <c r="A25" s="22" t="s">
        <v>537</v>
      </c>
      <c r="B25" s="22" t="s">
        <v>953</v>
      </c>
      <c r="C25" s="22" t="s">
        <v>4</v>
      </c>
      <c r="D25" s="22" t="s">
        <v>954</v>
      </c>
      <c r="E25" s="22" t="s">
        <v>955</v>
      </c>
      <c r="F25" s="22" t="s">
        <v>893</v>
      </c>
      <c r="G25" s="22" t="s">
        <v>956</v>
      </c>
      <c r="H25" s="22" t="s">
        <v>957</v>
      </c>
      <c r="I25" s="22">
        <v>132.62</v>
      </c>
      <c r="J25" s="22">
        <v>585.89</v>
      </c>
      <c r="K25" s="37">
        <v>10</v>
      </c>
      <c r="L25" s="37">
        <v>7.13</v>
      </c>
      <c r="M25" s="37">
        <f t="shared" si="2"/>
        <v>149.75</v>
      </c>
      <c r="N25" s="37">
        <f t="shared" si="3"/>
        <v>603.02</v>
      </c>
      <c r="O25" s="39">
        <v>42826</v>
      </c>
      <c r="P25" s="22">
        <v>110</v>
      </c>
      <c r="Q25" s="22" t="b">
        <v>1</v>
      </c>
      <c r="R25" s="22">
        <v>0.9647</v>
      </c>
      <c r="S25" s="22" t="s">
        <v>2861</v>
      </c>
      <c r="T25" s="75">
        <v>42845.461053217703</v>
      </c>
      <c r="U25" s="22" t="s">
        <v>2862</v>
      </c>
      <c r="V25" s="22">
        <v>0.85</v>
      </c>
      <c r="W25" s="22">
        <v>0</v>
      </c>
      <c r="X25" s="22">
        <v>1.2</v>
      </c>
      <c r="Y25" s="22">
        <v>1.1000000000000001</v>
      </c>
      <c r="Z25" s="22">
        <v>0</v>
      </c>
      <c r="AA25" s="22">
        <v>76.540000000000006</v>
      </c>
      <c r="AB25" s="22">
        <v>0.95</v>
      </c>
      <c r="AC25" s="22">
        <v>0</v>
      </c>
      <c r="AD25" s="22">
        <v>0.1</v>
      </c>
      <c r="AE25" s="22">
        <v>88</v>
      </c>
      <c r="AF25" s="22">
        <v>0.96</v>
      </c>
      <c r="AG25" s="22">
        <v>0</v>
      </c>
      <c r="AH25" s="22">
        <v>0.08</v>
      </c>
      <c r="AI25" s="22">
        <v>151.91</v>
      </c>
      <c r="AJ25" s="22">
        <v>373.4</v>
      </c>
      <c r="AK25" s="39">
        <v>42552</v>
      </c>
      <c r="AL25" s="22">
        <v>664283374</v>
      </c>
      <c r="AM25" s="22">
        <v>0.80269999999999997</v>
      </c>
      <c r="AN25" s="39">
        <v>42735</v>
      </c>
      <c r="AO25" s="22" t="b">
        <v>0</v>
      </c>
      <c r="AP25" s="22">
        <v>160.72</v>
      </c>
      <c r="AQ25" s="22">
        <v>0.5</v>
      </c>
      <c r="AR25" s="22">
        <v>0.75</v>
      </c>
      <c r="AS25" s="22">
        <v>3.8269000000000002</v>
      </c>
      <c r="AT25" s="22">
        <v>4.3261000000000003</v>
      </c>
      <c r="AU25" s="22">
        <v>0.5</v>
      </c>
      <c r="AV25" s="22">
        <v>0</v>
      </c>
      <c r="AW25" s="22">
        <v>0.6</v>
      </c>
      <c r="AX25" s="22">
        <v>0.5</v>
      </c>
      <c r="AY25" s="22">
        <v>0.75270000000000004</v>
      </c>
      <c r="AZ25" s="22">
        <v>0.95</v>
      </c>
      <c r="BA25" s="22">
        <v>0.5</v>
      </c>
      <c r="BB25" s="22">
        <v>0.12889999999999999</v>
      </c>
      <c r="BC25" s="22">
        <v>0.5</v>
      </c>
      <c r="BD25" s="22">
        <v>0.47620000000000001</v>
      </c>
      <c r="BE25" s="22">
        <v>1.0711999999999999</v>
      </c>
      <c r="BF25" s="22">
        <v>8</v>
      </c>
      <c r="BG25" s="39">
        <v>42552</v>
      </c>
      <c r="BH25" s="22">
        <v>1</v>
      </c>
      <c r="BI25" s="22" t="b">
        <v>0</v>
      </c>
      <c r="BJ25" s="39">
        <v>42369</v>
      </c>
      <c r="BK25" s="39">
        <v>42369</v>
      </c>
      <c r="BL25" s="22" t="b">
        <v>1</v>
      </c>
      <c r="BM25" s="39">
        <v>42845</v>
      </c>
      <c r="BN25" s="22" t="b">
        <v>1</v>
      </c>
      <c r="BO25" s="39">
        <v>42826</v>
      </c>
      <c r="BP25" s="22">
        <v>110</v>
      </c>
      <c r="BQ25" s="22">
        <v>22</v>
      </c>
      <c r="BR25" s="22">
        <v>101877</v>
      </c>
      <c r="BS25" s="75">
        <v>42845.461053217703</v>
      </c>
      <c r="BT25" s="22" t="s">
        <v>2940</v>
      </c>
      <c r="BU25" s="22">
        <v>132.62</v>
      </c>
      <c r="BV25" s="22" t="s">
        <v>2861</v>
      </c>
      <c r="BW25" s="22">
        <v>0.96079999999999999</v>
      </c>
      <c r="BX25" s="22">
        <v>11</v>
      </c>
      <c r="BY25" s="22">
        <v>0.96082000000000001</v>
      </c>
      <c r="BZ25" s="22" t="s">
        <v>2864</v>
      </c>
      <c r="CA25" s="22" t="s">
        <v>2862</v>
      </c>
      <c r="CB25" s="22" t="b">
        <v>1</v>
      </c>
      <c r="CC25" s="22">
        <v>0</v>
      </c>
      <c r="CD25" s="22">
        <v>21</v>
      </c>
      <c r="CE25" s="22">
        <v>1</v>
      </c>
      <c r="CF25" s="22">
        <v>76</v>
      </c>
      <c r="CG25" s="22">
        <v>27740</v>
      </c>
      <c r="CH25" s="22">
        <v>23354</v>
      </c>
      <c r="CI25" s="22">
        <v>13972</v>
      </c>
      <c r="CJ25" s="22">
        <v>0.84189999999999998</v>
      </c>
      <c r="CK25" s="22" t="s">
        <v>2883</v>
      </c>
      <c r="CL25" s="22">
        <v>0</v>
      </c>
      <c r="CM25" s="22">
        <v>585.89</v>
      </c>
      <c r="CN25" s="22" t="s">
        <v>2866</v>
      </c>
      <c r="CO25" s="22" t="s">
        <v>2867</v>
      </c>
      <c r="CP25" s="22">
        <v>61.92</v>
      </c>
      <c r="CQ25" s="22">
        <v>70.7</v>
      </c>
      <c r="CR25" s="22">
        <v>3</v>
      </c>
      <c r="CS25" s="22">
        <v>0</v>
      </c>
      <c r="CT25" s="22">
        <v>1610370</v>
      </c>
      <c r="CU25" s="22">
        <v>66.25</v>
      </c>
      <c r="CV25" s="22">
        <v>64.45</v>
      </c>
      <c r="CW25" s="22">
        <v>61.92</v>
      </c>
      <c r="CX25" s="22">
        <v>74.84</v>
      </c>
      <c r="CY25" s="22">
        <v>0</v>
      </c>
      <c r="CZ25" s="22">
        <v>0</v>
      </c>
      <c r="DA25" s="22">
        <v>61.92</v>
      </c>
      <c r="DB25" s="22">
        <v>94.53</v>
      </c>
      <c r="DC25" s="22">
        <v>945268</v>
      </c>
      <c r="DD25" s="22">
        <v>782247</v>
      </c>
      <c r="DE25" s="22">
        <v>23579</v>
      </c>
      <c r="DF25" s="22">
        <v>38.520000000000003</v>
      </c>
      <c r="DG25" s="22">
        <v>32.18</v>
      </c>
      <c r="DH25" s="22">
        <v>70.7</v>
      </c>
      <c r="DI25" s="22">
        <v>0</v>
      </c>
      <c r="DJ25" s="22">
        <v>0</v>
      </c>
      <c r="DK25" s="22">
        <v>70.7</v>
      </c>
      <c r="DL25" s="22">
        <v>124918</v>
      </c>
      <c r="DM25" s="22">
        <v>188743</v>
      </c>
      <c r="DN25" s="22">
        <v>3337885</v>
      </c>
      <c r="DO25" s="22">
        <v>83408</v>
      </c>
      <c r="DP25" s="22">
        <v>130142</v>
      </c>
      <c r="DQ25" s="22">
        <v>204811</v>
      </c>
      <c r="DR25" s="22">
        <v>13316</v>
      </c>
      <c r="DS25" s="22">
        <v>41863</v>
      </c>
      <c r="DT25" s="22">
        <v>40239</v>
      </c>
      <c r="DU25" s="22">
        <v>711</v>
      </c>
      <c r="DV25" s="22">
        <v>0</v>
      </c>
      <c r="DW25" s="22">
        <v>117117</v>
      </c>
      <c r="DX25" s="22">
        <v>124095</v>
      </c>
      <c r="DY25" s="22">
        <v>136499</v>
      </c>
      <c r="DZ25" s="22">
        <v>221010</v>
      </c>
      <c r="EA25" s="22">
        <v>154917</v>
      </c>
      <c r="EB25" s="22">
        <v>87882</v>
      </c>
      <c r="EC25" s="22">
        <v>2118</v>
      </c>
      <c r="ED25" s="22">
        <v>192225</v>
      </c>
      <c r="EE25" s="22">
        <v>217382</v>
      </c>
      <c r="EF25" s="22">
        <v>1256489</v>
      </c>
      <c r="EG25" s="39">
        <v>41640</v>
      </c>
      <c r="EH25" s="39">
        <v>42004</v>
      </c>
      <c r="EI25" s="22">
        <v>1659831</v>
      </c>
      <c r="EJ25" s="22" t="b">
        <v>1</v>
      </c>
      <c r="EK25" s="22" t="b">
        <v>1</v>
      </c>
      <c r="EL25" s="22">
        <v>1.0711999999999999</v>
      </c>
      <c r="EM25" s="22" t="s">
        <v>2870</v>
      </c>
      <c r="EN25" s="22" t="s">
        <v>2871</v>
      </c>
      <c r="EO25" s="22" t="s">
        <v>2884</v>
      </c>
      <c r="EP25" s="22" t="s">
        <v>2885</v>
      </c>
      <c r="EQ25" s="22">
        <v>1.028</v>
      </c>
      <c r="ER25" s="22">
        <v>1.0245</v>
      </c>
      <c r="ES25" s="22">
        <v>0.99560000000000004</v>
      </c>
      <c r="ET25" s="22">
        <v>1.0539000000000001</v>
      </c>
      <c r="EU25" s="22">
        <v>1.0381</v>
      </c>
      <c r="EV25" s="22">
        <v>0</v>
      </c>
      <c r="EW25" s="22">
        <v>75080</v>
      </c>
      <c r="EX25" s="22" t="s">
        <v>2940</v>
      </c>
      <c r="EY25" s="22">
        <v>1.028</v>
      </c>
      <c r="EZ25" s="22" t="b">
        <v>0</v>
      </c>
      <c r="FA25" s="22" t="b">
        <v>0</v>
      </c>
      <c r="FB25" s="22">
        <v>0</v>
      </c>
      <c r="FC25" s="22">
        <v>0</v>
      </c>
      <c r="FD25" s="22">
        <v>0.53849999999999998</v>
      </c>
      <c r="FE25" s="22">
        <v>0.84189999999999998</v>
      </c>
      <c r="FF25" s="22">
        <v>313661</v>
      </c>
      <c r="FG25" s="22">
        <v>3337885</v>
      </c>
      <c r="FH25" s="22">
        <v>13972</v>
      </c>
      <c r="FI25" s="22">
        <v>23354</v>
      </c>
      <c r="FJ25" s="22">
        <v>27740</v>
      </c>
      <c r="FK25" s="22" t="b">
        <v>0</v>
      </c>
      <c r="FL25" s="22">
        <v>0.59830000000000005</v>
      </c>
      <c r="FM25" s="39">
        <v>41640</v>
      </c>
      <c r="FN25" s="39">
        <v>42004</v>
      </c>
      <c r="FO25" s="22" t="s">
        <v>957</v>
      </c>
      <c r="FP25" s="22" t="b">
        <v>0</v>
      </c>
      <c r="FQ25" s="22" t="b">
        <v>0</v>
      </c>
      <c r="FR25" s="22">
        <v>3.1273</v>
      </c>
      <c r="FS25" s="39">
        <v>41820</v>
      </c>
      <c r="FT25" s="22" t="s">
        <v>2872</v>
      </c>
      <c r="FU25" s="22">
        <v>0</v>
      </c>
      <c r="FV25" s="22">
        <v>2154</v>
      </c>
      <c r="FW25" s="22">
        <v>5997</v>
      </c>
      <c r="FX25" s="22">
        <v>13327</v>
      </c>
      <c r="FY25" s="22">
        <v>45636</v>
      </c>
      <c r="FZ25" s="22">
        <v>0</v>
      </c>
      <c r="GA25" s="22">
        <v>7966</v>
      </c>
      <c r="GB25" s="22" t="s">
        <v>2925</v>
      </c>
      <c r="GC25" s="22">
        <v>0.46150000000000002</v>
      </c>
      <c r="GD25" s="22" t="s">
        <v>2872</v>
      </c>
      <c r="GE25" s="22">
        <v>0</v>
      </c>
      <c r="GF25" s="22">
        <v>0</v>
      </c>
      <c r="GG25" s="22">
        <v>0</v>
      </c>
      <c r="GH25" s="22">
        <v>0</v>
      </c>
      <c r="GI25" s="22" t="s">
        <v>2940</v>
      </c>
      <c r="GJ25" s="22" t="s">
        <v>2940</v>
      </c>
      <c r="GK25" s="22" t="s">
        <v>2874</v>
      </c>
      <c r="GL25" s="22" t="s">
        <v>537</v>
      </c>
      <c r="GM25" s="22" t="s">
        <v>4</v>
      </c>
      <c r="GN25" s="22" t="s">
        <v>2864</v>
      </c>
      <c r="GO25" s="22" t="s">
        <v>2864</v>
      </c>
      <c r="GP25" s="22" t="s">
        <v>953</v>
      </c>
      <c r="GQ25" s="22" t="s">
        <v>2941</v>
      </c>
      <c r="GR25" s="22" t="s">
        <v>2931</v>
      </c>
      <c r="GS25" s="22" t="s">
        <v>954</v>
      </c>
      <c r="GT25" s="22" t="s">
        <v>2864</v>
      </c>
      <c r="GU25" s="22" t="s">
        <v>955</v>
      </c>
      <c r="GV25" s="22" t="s">
        <v>893</v>
      </c>
      <c r="GW25" s="22" t="s">
        <v>956</v>
      </c>
      <c r="GX25" s="22" t="s">
        <v>2889</v>
      </c>
      <c r="GY25" s="22">
        <v>73.59</v>
      </c>
      <c r="GZ25" s="22">
        <v>68.95</v>
      </c>
    </row>
    <row r="26" spans="1:208" x14ac:dyDescent="0.25">
      <c r="A26" s="22" t="s">
        <v>470</v>
      </c>
      <c r="B26" s="22" t="s">
        <v>958</v>
      </c>
      <c r="C26" s="22" t="s">
        <v>5</v>
      </c>
      <c r="D26" s="22" t="s">
        <v>959</v>
      </c>
      <c r="E26" s="22" t="s">
        <v>960</v>
      </c>
      <c r="F26" s="22" t="s">
        <v>893</v>
      </c>
      <c r="G26" s="22" t="s">
        <v>961</v>
      </c>
      <c r="H26" s="22" t="s">
        <v>962</v>
      </c>
      <c r="I26" s="22">
        <v>132.37</v>
      </c>
      <c r="J26" s="22">
        <v>599.79999999999995</v>
      </c>
      <c r="K26" s="37">
        <v>10</v>
      </c>
      <c r="L26" s="37">
        <v>7.13</v>
      </c>
      <c r="M26" s="37">
        <f t="shared" si="2"/>
        <v>149.5</v>
      </c>
      <c r="N26" s="37">
        <f t="shared" si="3"/>
        <v>616.92999999999995</v>
      </c>
      <c r="O26" s="39">
        <v>42826</v>
      </c>
      <c r="P26" s="22">
        <v>110</v>
      </c>
      <c r="Q26" s="22" t="b">
        <v>1</v>
      </c>
      <c r="R26" s="22">
        <v>0.9647</v>
      </c>
      <c r="S26" s="22" t="s">
        <v>2861</v>
      </c>
      <c r="T26" s="75">
        <v>42845.461053217703</v>
      </c>
      <c r="U26" s="22" t="s">
        <v>2862</v>
      </c>
      <c r="V26" s="22">
        <v>0.85</v>
      </c>
      <c r="W26" s="22">
        <v>0</v>
      </c>
      <c r="X26" s="22">
        <v>1.2</v>
      </c>
      <c r="Y26" s="22">
        <v>1.1000000000000001</v>
      </c>
      <c r="Z26" s="22">
        <v>0</v>
      </c>
      <c r="AA26" s="22">
        <v>76.540000000000006</v>
      </c>
      <c r="AB26" s="22">
        <v>0.95</v>
      </c>
      <c r="AC26" s="22">
        <v>0</v>
      </c>
      <c r="AD26" s="22">
        <v>0.1</v>
      </c>
      <c r="AE26" s="22">
        <v>88</v>
      </c>
      <c r="AF26" s="22">
        <v>0.96</v>
      </c>
      <c r="AG26" s="22">
        <v>0</v>
      </c>
      <c r="AH26" s="22">
        <v>0.08</v>
      </c>
      <c r="AI26" s="22">
        <v>151.91</v>
      </c>
      <c r="AJ26" s="22">
        <v>373.4</v>
      </c>
      <c r="AK26" s="39">
        <v>42552</v>
      </c>
      <c r="AL26" s="22">
        <v>664283374</v>
      </c>
      <c r="AM26" s="22">
        <v>0.80269999999999997</v>
      </c>
      <c r="AN26" s="39">
        <v>42735</v>
      </c>
      <c r="AO26" s="22" t="b">
        <v>0</v>
      </c>
      <c r="AP26" s="22">
        <v>160.72</v>
      </c>
      <c r="AQ26" s="22">
        <v>0.5</v>
      </c>
      <c r="AR26" s="22">
        <v>0.75</v>
      </c>
      <c r="AS26" s="22">
        <v>3.8269000000000002</v>
      </c>
      <c r="AT26" s="22">
        <v>4.3261000000000003</v>
      </c>
      <c r="AU26" s="22">
        <v>0.5</v>
      </c>
      <c r="AV26" s="22">
        <v>0</v>
      </c>
      <c r="AW26" s="22">
        <v>0.6</v>
      </c>
      <c r="AX26" s="22">
        <v>0.5</v>
      </c>
      <c r="AY26" s="22">
        <v>0.75270000000000004</v>
      </c>
      <c r="AZ26" s="22">
        <v>0.95</v>
      </c>
      <c r="BA26" s="22">
        <v>0.5</v>
      </c>
      <c r="BB26" s="22">
        <v>0.12889999999999999</v>
      </c>
      <c r="BC26" s="22">
        <v>0.5</v>
      </c>
      <c r="BD26" s="22">
        <v>0.47620000000000001</v>
      </c>
      <c r="BE26" s="22">
        <v>1.0711999999999999</v>
      </c>
      <c r="BF26" s="22">
        <v>8</v>
      </c>
      <c r="BG26" s="39">
        <v>42552</v>
      </c>
      <c r="BH26" s="22">
        <v>1</v>
      </c>
      <c r="BI26" s="22" t="b">
        <v>0</v>
      </c>
      <c r="BJ26" s="39">
        <v>42369</v>
      </c>
      <c r="BK26" s="39">
        <v>42369</v>
      </c>
      <c r="BL26" s="22" t="b">
        <v>1</v>
      </c>
      <c r="BM26" s="39">
        <v>42845</v>
      </c>
      <c r="BN26" s="22" t="b">
        <v>1</v>
      </c>
      <c r="BO26" s="39">
        <v>42826</v>
      </c>
      <c r="BP26" s="22">
        <v>110</v>
      </c>
      <c r="BQ26" s="22">
        <v>966</v>
      </c>
      <c r="BR26" s="22">
        <v>102084</v>
      </c>
      <c r="BS26" s="75">
        <v>42845.461053217703</v>
      </c>
      <c r="BT26" s="22" t="s">
        <v>2942</v>
      </c>
      <c r="BU26" s="22">
        <v>132.37</v>
      </c>
      <c r="BV26" s="22" t="s">
        <v>2861</v>
      </c>
      <c r="BW26" s="22">
        <v>1.0370999999999999</v>
      </c>
      <c r="BX26" s="22">
        <v>496</v>
      </c>
      <c r="BY26" s="22">
        <v>0.96082000000000001</v>
      </c>
      <c r="BZ26" s="22" t="s">
        <v>2864</v>
      </c>
      <c r="CA26" s="22" t="s">
        <v>2862</v>
      </c>
      <c r="CB26" s="22" t="b">
        <v>1</v>
      </c>
      <c r="CC26" s="22">
        <v>0</v>
      </c>
      <c r="CD26" s="22">
        <v>483</v>
      </c>
      <c r="CE26" s="22">
        <v>1</v>
      </c>
      <c r="CF26" s="22">
        <v>62</v>
      </c>
      <c r="CG26" s="22">
        <v>22630</v>
      </c>
      <c r="CH26" s="22">
        <v>20247</v>
      </c>
      <c r="CI26" s="22">
        <v>14410</v>
      </c>
      <c r="CJ26" s="22">
        <v>0.89470000000000005</v>
      </c>
      <c r="CK26" s="22" t="s">
        <v>2883</v>
      </c>
      <c r="CL26" s="22">
        <v>0</v>
      </c>
      <c r="CM26" s="22">
        <v>599.79999999999995</v>
      </c>
      <c r="CN26" s="22" t="s">
        <v>2866</v>
      </c>
      <c r="CO26" s="22" t="s">
        <v>2880</v>
      </c>
      <c r="CP26" s="22">
        <v>65.58</v>
      </c>
      <c r="CQ26" s="22">
        <v>66.790000000000006</v>
      </c>
      <c r="CR26" s="22">
        <v>4</v>
      </c>
      <c r="CS26" s="22">
        <v>0</v>
      </c>
      <c r="CT26" s="22">
        <v>1303914</v>
      </c>
      <c r="CU26" s="22">
        <v>61.88</v>
      </c>
      <c r="CV26" s="22">
        <v>63.23</v>
      </c>
      <c r="CW26" s="22">
        <v>65.58</v>
      </c>
      <c r="CX26" s="22">
        <v>75.41</v>
      </c>
      <c r="CY26" s="22">
        <v>0</v>
      </c>
      <c r="CZ26" s="22">
        <v>0</v>
      </c>
      <c r="DA26" s="22">
        <v>65.58</v>
      </c>
      <c r="DB26" s="22">
        <v>95.26</v>
      </c>
      <c r="DC26" s="22">
        <v>876161</v>
      </c>
      <c r="DD26" s="22">
        <v>531196</v>
      </c>
      <c r="DE26" s="22">
        <v>20247</v>
      </c>
      <c r="DF26" s="22">
        <v>41.58</v>
      </c>
      <c r="DG26" s="22">
        <v>25.21</v>
      </c>
      <c r="DH26" s="22">
        <v>66.790000000000006</v>
      </c>
      <c r="DI26" s="22">
        <v>0</v>
      </c>
      <c r="DJ26" s="22">
        <v>0</v>
      </c>
      <c r="DK26" s="22">
        <v>66.790000000000006</v>
      </c>
      <c r="DL26" s="22">
        <v>154743</v>
      </c>
      <c r="DM26" s="22">
        <v>116651</v>
      </c>
      <c r="DN26" s="22">
        <v>2711271</v>
      </c>
      <c r="DO26" s="22">
        <v>41251</v>
      </c>
      <c r="DP26" s="22">
        <v>109567</v>
      </c>
      <c r="DQ26" s="22">
        <v>214078</v>
      </c>
      <c r="DR26" s="22">
        <v>2435</v>
      </c>
      <c r="DS26" s="22">
        <v>58799</v>
      </c>
      <c r="DT26" s="22">
        <v>35494</v>
      </c>
      <c r="DU26" s="22">
        <v>97685</v>
      </c>
      <c r="DV26" s="22">
        <v>0</v>
      </c>
      <c r="DW26" s="22">
        <v>45458</v>
      </c>
      <c r="DX26" s="22">
        <v>140482</v>
      </c>
      <c r="DY26" s="22">
        <v>82056</v>
      </c>
      <c r="DZ26" s="22">
        <v>170629</v>
      </c>
      <c r="EA26" s="22">
        <v>86852</v>
      </c>
      <c r="EB26" s="22">
        <v>65856</v>
      </c>
      <c r="EC26" s="22">
        <v>6630</v>
      </c>
      <c r="ED26" s="22">
        <v>60747</v>
      </c>
      <c r="EE26" s="22">
        <v>5542</v>
      </c>
      <c r="EF26" s="22">
        <v>1216316</v>
      </c>
      <c r="EG26" s="39">
        <v>41640</v>
      </c>
      <c r="EH26" s="39">
        <v>42004</v>
      </c>
      <c r="EI26" s="22">
        <v>1352217</v>
      </c>
      <c r="EJ26" s="22" t="b">
        <v>1</v>
      </c>
      <c r="EK26" s="22" t="b">
        <v>1</v>
      </c>
      <c r="EL26" s="22">
        <v>1</v>
      </c>
      <c r="EM26" s="22" t="s">
        <v>2870</v>
      </c>
      <c r="EN26" s="22" t="s">
        <v>2871</v>
      </c>
      <c r="EO26" s="22" t="s">
        <v>2884</v>
      </c>
      <c r="EP26" s="22" t="s">
        <v>2885</v>
      </c>
      <c r="EQ26" s="22">
        <v>0.97860000000000003</v>
      </c>
      <c r="ER26" s="22">
        <v>0.98819999999999997</v>
      </c>
      <c r="ES26" s="22">
        <v>0.99960000000000004</v>
      </c>
      <c r="ET26" s="22">
        <v>0.97950000000000004</v>
      </c>
      <c r="EU26" s="22">
        <v>0.94710000000000005</v>
      </c>
      <c r="EV26" s="22">
        <v>0</v>
      </c>
      <c r="EW26" s="22">
        <v>71729</v>
      </c>
      <c r="EX26" s="22" t="s">
        <v>2942</v>
      </c>
      <c r="EY26" s="22">
        <v>0.97860000000000003</v>
      </c>
      <c r="EZ26" s="22" t="b">
        <v>0</v>
      </c>
      <c r="FA26" s="22" t="b">
        <v>0</v>
      </c>
      <c r="FB26" s="22">
        <v>0</v>
      </c>
      <c r="FC26" s="22">
        <v>0</v>
      </c>
      <c r="FD26" s="22">
        <v>0.81820000000000004</v>
      </c>
      <c r="FE26" s="22">
        <v>0.89470000000000005</v>
      </c>
      <c r="FF26" s="22">
        <v>271394</v>
      </c>
      <c r="FG26" s="22">
        <v>2711271</v>
      </c>
      <c r="FH26" s="22">
        <v>14410</v>
      </c>
      <c r="FI26" s="22">
        <v>20247</v>
      </c>
      <c r="FJ26" s="22">
        <v>22630</v>
      </c>
      <c r="FK26" s="22" t="b">
        <v>0</v>
      </c>
      <c r="FL26" s="22">
        <v>0.7117</v>
      </c>
      <c r="FM26" s="39">
        <v>41640</v>
      </c>
      <c r="FN26" s="39">
        <v>42004</v>
      </c>
      <c r="FO26" s="22" t="s">
        <v>962</v>
      </c>
      <c r="FP26" s="22" t="b">
        <v>0</v>
      </c>
      <c r="FQ26" s="22" t="b">
        <v>0</v>
      </c>
      <c r="FR26" s="22">
        <v>3.6202000000000001</v>
      </c>
      <c r="FS26" s="39">
        <v>41820</v>
      </c>
      <c r="FT26" s="22" t="s">
        <v>2872</v>
      </c>
      <c r="FU26" s="22">
        <v>0</v>
      </c>
      <c r="FV26" s="22">
        <v>2088</v>
      </c>
      <c r="FW26" s="22">
        <v>15980</v>
      </c>
      <c r="FX26" s="22">
        <v>5393</v>
      </c>
      <c r="FY26" s="22">
        <v>48131</v>
      </c>
      <c r="FZ26" s="22">
        <v>0</v>
      </c>
      <c r="GA26" s="22">
        <v>137</v>
      </c>
      <c r="GB26" s="22" t="s">
        <v>2905</v>
      </c>
      <c r="GC26" s="22">
        <v>0.18179999999999999</v>
      </c>
      <c r="GD26" s="22" t="s">
        <v>2872</v>
      </c>
      <c r="GE26" s="22">
        <v>0</v>
      </c>
      <c r="GF26" s="22">
        <v>0</v>
      </c>
      <c r="GG26" s="22">
        <v>0</v>
      </c>
      <c r="GH26" s="22">
        <v>0</v>
      </c>
      <c r="GI26" s="22" t="s">
        <v>2942</v>
      </c>
      <c r="GJ26" s="22" t="s">
        <v>2942</v>
      </c>
      <c r="GK26" s="22" t="s">
        <v>2874</v>
      </c>
      <c r="GL26" s="22" t="s">
        <v>470</v>
      </c>
      <c r="GM26" s="22" t="s">
        <v>5</v>
      </c>
      <c r="GN26" s="22" t="s">
        <v>2864</v>
      </c>
      <c r="GO26" s="22" t="s">
        <v>2864</v>
      </c>
      <c r="GP26" s="22" t="s">
        <v>958</v>
      </c>
      <c r="GQ26" s="22" t="s">
        <v>2943</v>
      </c>
      <c r="GR26" s="22" t="s">
        <v>2931</v>
      </c>
      <c r="GS26" s="22" t="s">
        <v>959</v>
      </c>
      <c r="GT26" s="22" t="s">
        <v>2864</v>
      </c>
      <c r="GU26" s="22" t="s">
        <v>960</v>
      </c>
      <c r="GV26" s="22" t="s">
        <v>893</v>
      </c>
      <c r="GW26" s="22" t="s">
        <v>961</v>
      </c>
      <c r="GX26" s="22" t="s">
        <v>2889</v>
      </c>
      <c r="GY26" s="22">
        <v>69.510000000000005</v>
      </c>
      <c r="GZ26" s="22">
        <v>64.400000000000006</v>
      </c>
    </row>
    <row r="27" spans="1:208" x14ac:dyDescent="0.25">
      <c r="A27" s="22" t="s">
        <v>480</v>
      </c>
      <c r="B27" s="22" t="s">
        <v>963</v>
      </c>
      <c r="C27" s="22" t="s">
        <v>2542</v>
      </c>
      <c r="D27" s="22" t="s">
        <v>964</v>
      </c>
      <c r="E27" s="22" t="s">
        <v>965</v>
      </c>
      <c r="F27" s="22" t="s">
        <v>893</v>
      </c>
      <c r="G27" s="22" t="s">
        <v>966</v>
      </c>
      <c r="H27" s="22" t="s">
        <v>967</v>
      </c>
      <c r="I27" s="22">
        <v>140.66</v>
      </c>
      <c r="J27" s="22">
        <v>583.41</v>
      </c>
      <c r="K27" s="37">
        <v>10</v>
      </c>
      <c r="L27" s="37">
        <v>7.13</v>
      </c>
      <c r="M27" s="37">
        <f t="shared" si="2"/>
        <v>157.79</v>
      </c>
      <c r="N27" s="37">
        <f t="shared" si="3"/>
        <v>600.54</v>
      </c>
      <c r="O27" s="39">
        <v>42826</v>
      </c>
      <c r="P27" s="22">
        <v>110</v>
      </c>
      <c r="Q27" s="22" t="b">
        <v>1</v>
      </c>
      <c r="R27" s="22">
        <v>0.9647</v>
      </c>
      <c r="S27" s="22" t="s">
        <v>2861</v>
      </c>
      <c r="T27" s="75">
        <v>42845.461053217703</v>
      </c>
      <c r="U27" s="22" t="s">
        <v>2862</v>
      </c>
      <c r="V27" s="22">
        <v>0.85</v>
      </c>
      <c r="W27" s="22">
        <v>0</v>
      </c>
      <c r="X27" s="22">
        <v>1.2</v>
      </c>
      <c r="Y27" s="22">
        <v>1.1000000000000001</v>
      </c>
      <c r="Z27" s="22">
        <v>0</v>
      </c>
      <c r="AA27" s="22">
        <v>76.540000000000006</v>
      </c>
      <c r="AB27" s="22">
        <v>0.95</v>
      </c>
      <c r="AC27" s="22">
        <v>0</v>
      </c>
      <c r="AD27" s="22">
        <v>0.1</v>
      </c>
      <c r="AE27" s="22">
        <v>88</v>
      </c>
      <c r="AF27" s="22">
        <v>0.96</v>
      </c>
      <c r="AG27" s="22">
        <v>0</v>
      </c>
      <c r="AH27" s="22">
        <v>0.08</v>
      </c>
      <c r="AI27" s="22">
        <v>151.91</v>
      </c>
      <c r="AJ27" s="22">
        <v>373.4</v>
      </c>
      <c r="AK27" s="39">
        <v>42552</v>
      </c>
      <c r="AL27" s="22">
        <v>664283374</v>
      </c>
      <c r="AM27" s="22">
        <v>0.80269999999999997</v>
      </c>
      <c r="AN27" s="39">
        <v>42735</v>
      </c>
      <c r="AO27" s="22" t="b">
        <v>0</v>
      </c>
      <c r="AP27" s="22">
        <v>160.72</v>
      </c>
      <c r="AQ27" s="22">
        <v>0.5</v>
      </c>
      <c r="AR27" s="22">
        <v>0.75</v>
      </c>
      <c r="AS27" s="22">
        <v>3.8269000000000002</v>
      </c>
      <c r="AT27" s="22">
        <v>4.3261000000000003</v>
      </c>
      <c r="AU27" s="22">
        <v>0.5</v>
      </c>
      <c r="AV27" s="22">
        <v>0</v>
      </c>
      <c r="AW27" s="22">
        <v>0.6</v>
      </c>
      <c r="AX27" s="22">
        <v>0.5</v>
      </c>
      <c r="AY27" s="22">
        <v>0.75270000000000004</v>
      </c>
      <c r="AZ27" s="22">
        <v>0.95</v>
      </c>
      <c r="BA27" s="22">
        <v>0.5</v>
      </c>
      <c r="BB27" s="22">
        <v>0.12889999999999999</v>
      </c>
      <c r="BC27" s="22">
        <v>0.5</v>
      </c>
      <c r="BD27" s="22">
        <v>0.47620000000000001</v>
      </c>
      <c r="BE27" s="22">
        <v>1.0711999999999999</v>
      </c>
      <c r="BF27" s="22">
        <v>8</v>
      </c>
      <c r="BG27" s="39">
        <v>42552</v>
      </c>
      <c r="BH27" s="22">
        <v>1</v>
      </c>
      <c r="BI27" s="22" t="b">
        <v>0</v>
      </c>
      <c r="BJ27" s="39">
        <v>42369</v>
      </c>
      <c r="BK27" s="39">
        <v>42369</v>
      </c>
      <c r="BL27" s="22" t="b">
        <v>1</v>
      </c>
      <c r="BM27" s="39">
        <v>42845</v>
      </c>
      <c r="BN27" s="22" t="b">
        <v>1</v>
      </c>
      <c r="BO27" s="39">
        <v>42826</v>
      </c>
      <c r="BP27" s="22">
        <v>110</v>
      </c>
      <c r="BQ27" s="22">
        <v>24</v>
      </c>
      <c r="BR27" s="22">
        <v>101878</v>
      </c>
      <c r="BS27" s="75">
        <v>42845.461053217703</v>
      </c>
      <c r="BT27" s="22" t="s">
        <v>2944</v>
      </c>
      <c r="BU27" s="22">
        <v>140.66</v>
      </c>
      <c r="BV27" s="22" t="s">
        <v>2861</v>
      </c>
      <c r="BW27" s="22">
        <v>0.94720000000000004</v>
      </c>
      <c r="BX27" s="22">
        <v>12</v>
      </c>
      <c r="BY27" s="22">
        <v>0.96082000000000001</v>
      </c>
      <c r="BZ27" s="22" t="s">
        <v>2864</v>
      </c>
      <c r="CA27" s="22" t="s">
        <v>2862</v>
      </c>
      <c r="CB27" s="22" t="b">
        <v>1</v>
      </c>
      <c r="CC27" s="22">
        <v>0</v>
      </c>
      <c r="CD27" s="22">
        <v>23</v>
      </c>
      <c r="CE27" s="22">
        <v>1</v>
      </c>
      <c r="CF27" s="22">
        <v>90</v>
      </c>
      <c r="CG27" s="22">
        <v>32850</v>
      </c>
      <c r="CH27" s="22">
        <v>30686</v>
      </c>
      <c r="CI27" s="22">
        <v>22366</v>
      </c>
      <c r="CJ27" s="22">
        <v>0.93410000000000004</v>
      </c>
      <c r="CK27" s="22" t="s">
        <v>2883</v>
      </c>
      <c r="CL27" s="22">
        <v>0</v>
      </c>
      <c r="CM27" s="22">
        <v>583.41</v>
      </c>
      <c r="CN27" s="22" t="s">
        <v>2866</v>
      </c>
      <c r="CO27" s="22" t="s">
        <v>2880</v>
      </c>
      <c r="CP27" s="22">
        <v>56.58</v>
      </c>
      <c r="CQ27" s="22">
        <v>84.08</v>
      </c>
      <c r="CR27" s="22">
        <v>2</v>
      </c>
      <c r="CS27" s="22">
        <v>0</v>
      </c>
      <c r="CT27" s="22">
        <v>1920087</v>
      </c>
      <c r="CU27" s="22">
        <v>60.12</v>
      </c>
      <c r="CV27" s="22">
        <v>59.73</v>
      </c>
      <c r="CW27" s="22">
        <v>56.58</v>
      </c>
      <c r="CX27" s="22">
        <v>68.87</v>
      </c>
      <c r="CY27" s="22">
        <v>0</v>
      </c>
      <c r="CZ27" s="22">
        <v>0</v>
      </c>
      <c r="DA27" s="22">
        <v>56.58</v>
      </c>
      <c r="DB27" s="22">
        <v>87</v>
      </c>
      <c r="DC27" s="22">
        <v>1713210</v>
      </c>
      <c r="DD27" s="22">
        <v>972121</v>
      </c>
      <c r="DE27" s="22">
        <v>30686</v>
      </c>
      <c r="DF27" s="22">
        <v>53.64</v>
      </c>
      <c r="DG27" s="22">
        <v>30.44</v>
      </c>
      <c r="DH27" s="22">
        <v>84.08</v>
      </c>
      <c r="DI27" s="22">
        <v>0</v>
      </c>
      <c r="DJ27" s="22">
        <v>0</v>
      </c>
      <c r="DK27" s="22">
        <v>84.08</v>
      </c>
      <c r="DL27" s="22">
        <v>197889</v>
      </c>
      <c r="DM27" s="22">
        <v>438253</v>
      </c>
      <c r="DN27" s="22">
        <v>4605418</v>
      </c>
      <c r="DO27" s="22">
        <v>93744</v>
      </c>
      <c r="DP27" s="22">
        <v>80521</v>
      </c>
      <c r="DQ27" s="22">
        <v>263583</v>
      </c>
      <c r="DR27" s="22">
        <v>1246</v>
      </c>
      <c r="DS27" s="22">
        <v>344127</v>
      </c>
      <c r="DT27" s="22">
        <v>74733</v>
      </c>
      <c r="DU27" s="22">
        <v>0</v>
      </c>
      <c r="DV27" s="22">
        <v>176505</v>
      </c>
      <c r="DW27" s="22">
        <v>42609</v>
      </c>
      <c r="DX27" s="22">
        <v>279103</v>
      </c>
      <c r="DY27" s="22">
        <v>238034</v>
      </c>
      <c r="DZ27" s="22">
        <v>268102</v>
      </c>
      <c r="EA27" s="22">
        <v>204787</v>
      </c>
      <c r="EB27" s="22">
        <v>66395</v>
      </c>
      <c r="EC27" s="22">
        <v>21809</v>
      </c>
      <c r="ED27" s="22">
        <v>131925</v>
      </c>
      <c r="EE27" s="22">
        <v>20</v>
      </c>
      <c r="EF27" s="22">
        <v>1682033</v>
      </c>
      <c r="EG27" s="39">
        <v>41640</v>
      </c>
      <c r="EH27" s="39">
        <v>42004</v>
      </c>
      <c r="EI27" s="22">
        <v>2580120</v>
      </c>
      <c r="EJ27" s="22" t="b">
        <v>1</v>
      </c>
      <c r="EK27" s="22" t="b">
        <v>1</v>
      </c>
      <c r="EL27" s="22">
        <v>1</v>
      </c>
      <c r="EM27" s="22" t="s">
        <v>2870</v>
      </c>
      <c r="EN27" s="22" t="s">
        <v>2871</v>
      </c>
      <c r="EO27" s="22" t="s">
        <v>2884</v>
      </c>
      <c r="EP27" s="22" t="s">
        <v>2885</v>
      </c>
      <c r="EQ27" s="22">
        <v>1.0065</v>
      </c>
      <c r="ER27" s="22">
        <v>0.99</v>
      </c>
      <c r="ES27" s="22">
        <v>1.0273000000000001</v>
      </c>
      <c r="ET27" s="22">
        <v>1.02</v>
      </c>
      <c r="EU27" s="22">
        <v>0.98850000000000005</v>
      </c>
      <c r="EV27" s="22">
        <v>0</v>
      </c>
      <c r="EW27" s="22">
        <v>98845</v>
      </c>
      <c r="EX27" s="22" t="s">
        <v>2944</v>
      </c>
      <c r="EY27" s="22">
        <v>1.0065</v>
      </c>
      <c r="EZ27" s="22" t="b">
        <v>0</v>
      </c>
      <c r="FA27" s="22" t="b">
        <v>0</v>
      </c>
      <c r="FB27" s="22">
        <v>0</v>
      </c>
      <c r="FC27" s="22">
        <v>0</v>
      </c>
      <c r="FD27" s="22">
        <v>0.60940000000000005</v>
      </c>
      <c r="FE27" s="22">
        <v>0.93410000000000004</v>
      </c>
      <c r="FF27" s="22">
        <v>636142</v>
      </c>
      <c r="FG27" s="22">
        <v>4605418</v>
      </c>
      <c r="FH27" s="22">
        <v>22366</v>
      </c>
      <c r="FI27" s="22">
        <v>30686</v>
      </c>
      <c r="FJ27" s="22">
        <v>32850</v>
      </c>
      <c r="FK27" s="22" t="b">
        <v>0</v>
      </c>
      <c r="FL27" s="22">
        <v>0.72889999999999999</v>
      </c>
      <c r="FM27" s="39">
        <v>41640</v>
      </c>
      <c r="FN27" s="39">
        <v>42004</v>
      </c>
      <c r="FO27" s="22" t="s">
        <v>967</v>
      </c>
      <c r="FP27" s="22" t="b">
        <v>0</v>
      </c>
      <c r="FQ27" s="22" t="b">
        <v>0</v>
      </c>
      <c r="FR27" s="22">
        <v>3.2004000000000001</v>
      </c>
      <c r="FS27" s="39">
        <v>41820</v>
      </c>
      <c r="FT27" s="22" t="s">
        <v>2872</v>
      </c>
      <c r="FU27" s="22">
        <v>0</v>
      </c>
      <c r="FV27" s="22">
        <v>4248</v>
      </c>
      <c r="FW27" s="22">
        <v>14104</v>
      </c>
      <c r="FX27" s="22">
        <v>12945</v>
      </c>
      <c r="FY27" s="22">
        <v>65695</v>
      </c>
      <c r="FZ27" s="22">
        <v>1853</v>
      </c>
      <c r="GA27" s="22">
        <v>0</v>
      </c>
      <c r="GB27" s="22" t="s">
        <v>2873</v>
      </c>
      <c r="GC27" s="22">
        <v>0.3906</v>
      </c>
      <c r="GD27" s="22" t="s">
        <v>2872</v>
      </c>
      <c r="GE27" s="22">
        <v>0</v>
      </c>
      <c r="GF27" s="22">
        <v>0</v>
      </c>
      <c r="GG27" s="22">
        <v>0</v>
      </c>
      <c r="GH27" s="22">
        <v>0</v>
      </c>
      <c r="GI27" s="22" t="s">
        <v>2944</v>
      </c>
      <c r="GJ27" s="22" t="s">
        <v>2944</v>
      </c>
      <c r="GK27" s="22" t="s">
        <v>2874</v>
      </c>
      <c r="GL27" s="22" t="s">
        <v>480</v>
      </c>
      <c r="GM27" s="22" t="s">
        <v>2542</v>
      </c>
      <c r="GN27" s="22" t="s">
        <v>2864</v>
      </c>
      <c r="GO27" s="22" t="s">
        <v>2864</v>
      </c>
      <c r="GP27" s="22" t="s">
        <v>963</v>
      </c>
      <c r="GQ27" s="22" t="s">
        <v>2945</v>
      </c>
      <c r="GR27" s="22" t="s">
        <v>2946</v>
      </c>
      <c r="GS27" s="22" t="s">
        <v>964</v>
      </c>
      <c r="GT27" s="22" t="s">
        <v>2864</v>
      </c>
      <c r="GU27" s="22" t="s">
        <v>965</v>
      </c>
      <c r="GV27" s="22" t="s">
        <v>893</v>
      </c>
      <c r="GW27" s="22" t="s">
        <v>966</v>
      </c>
      <c r="GX27" s="22" t="s">
        <v>2889</v>
      </c>
      <c r="GY27" s="22">
        <v>87.51</v>
      </c>
      <c r="GZ27" s="22">
        <v>62.57</v>
      </c>
    </row>
    <row r="28" spans="1:208" x14ac:dyDescent="0.25">
      <c r="A28" s="22" t="s">
        <v>486</v>
      </c>
      <c r="B28" s="22" t="s">
        <v>968</v>
      </c>
      <c r="C28" s="22" t="s">
        <v>2543</v>
      </c>
      <c r="D28" s="22" t="s">
        <v>969</v>
      </c>
      <c r="E28" s="22" t="s">
        <v>970</v>
      </c>
      <c r="F28" s="22" t="s">
        <v>893</v>
      </c>
      <c r="G28" s="22" t="s">
        <v>971</v>
      </c>
      <c r="H28" s="22" t="s">
        <v>972</v>
      </c>
      <c r="I28" s="22">
        <v>155.54</v>
      </c>
      <c r="J28" s="22">
        <v>580.27</v>
      </c>
      <c r="K28" s="37">
        <v>10</v>
      </c>
      <c r="L28" s="37">
        <v>1.36</v>
      </c>
      <c r="M28" s="37">
        <f t="shared" si="2"/>
        <v>166.9</v>
      </c>
      <c r="N28" s="37">
        <f t="shared" si="3"/>
        <v>591.63</v>
      </c>
      <c r="O28" s="39">
        <v>42826</v>
      </c>
      <c r="P28" s="22">
        <v>110</v>
      </c>
      <c r="Q28" s="22" t="b">
        <v>1</v>
      </c>
      <c r="R28" s="22">
        <v>0.9647</v>
      </c>
      <c r="S28" s="22" t="s">
        <v>2861</v>
      </c>
      <c r="T28" s="75">
        <v>42845.461053217703</v>
      </c>
      <c r="U28" s="22" t="s">
        <v>2862</v>
      </c>
      <c r="V28" s="22">
        <v>0.85</v>
      </c>
      <c r="W28" s="22">
        <v>0</v>
      </c>
      <c r="X28" s="22">
        <v>1.2</v>
      </c>
      <c r="Y28" s="22">
        <v>1.1000000000000001</v>
      </c>
      <c r="Z28" s="22">
        <v>0</v>
      </c>
      <c r="AA28" s="22">
        <v>76.540000000000006</v>
      </c>
      <c r="AB28" s="22">
        <v>0.95</v>
      </c>
      <c r="AC28" s="22">
        <v>0</v>
      </c>
      <c r="AD28" s="22">
        <v>0.1</v>
      </c>
      <c r="AE28" s="22">
        <v>88</v>
      </c>
      <c r="AF28" s="22">
        <v>0.96</v>
      </c>
      <c r="AG28" s="22">
        <v>0</v>
      </c>
      <c r="AH28" s="22">
        <v>0.08</v>
      </c>
      <c r="AI28" s="22">
        <v>151.91</v>
      </c>
      <c r="AJ28" s="22">
        <v>373.4</v>
      </c>
      <c r="AK28" s="39">
        <v>42552</v>
      </c>
      <c r="AL28" s="22">
        <v>664283374</v>
      </c>
      <c r="AM28" s="22">
        <v>0.80269999999999997</v>
      </c>
      <c r="AN28" s="39">
        <v>42735</v>
      </c>
      <c r="AO28" s="22" t="b">
        <v>0</v>
      </c>
      <c r="AP28" s="22">
        <v>160.72</v>
      </c>
      <c r="AQ28" s="22">
        <v>0.5</v>
      </c>
      <c r="AR28" s="22">
        <v>0.75</v>
      </c>
      <c r="AS28" s="22">
        <v>3.8269000000000002</v>
      </c>
      <c r="AT28" s="22">
        <v>4.3261000000000003</v>
      </c>
      <c r="AU28" s="22">
        <v>0.5</v>
      </c>
      <c r="AV28" s="22">
        <v>0</v>
      </c>
      <c r="AW28" s="22">
        <v>0.6</v>
      </c>
      <c r="AX28" s="22">
        <v>0.5</v>
      </c>
      <c r="AY28" s="22">
        <v>0.75270000000000004</v>
      </c>
      <c r="AZ28" s="22">
        <v>0.95</v>
      </c>
      <c r="BA28" s="22">
        <v>0.5</v>
      </c>
      <c r="BB28" s="22">
        <v>0.12889999999999999</v>
      </c>
      <c r="BC28" s="22">
        <v>0.5</v>
      </c>
      <c r="BD28" s="22">
        <v>0.47620000000000001</v>
      </c>
      <c r="BE28" s="22">
        <v>1.0711999999999999</v>
      </c>
      <c r="BF28" s="22">
        <v>8</v>
      </c>
      <c r="BG28" s="39">
        <v>42552</v>
      </c>
      <c r="BH28" s="22">
        <v>1</v>
      </c>
      <c r="BI28" s="22" t="b">
        <v>0</v>
      </c>
      <c r="BJ28" s="39">
        <v>42369</v>
      </c>
      <c r="BK28" s="39">
        <v>42369</v>
      </c>
      <c r="BL28" s="22" t="b">
        <v>1</v>
      </c>
      <c r="BM28" s="39">
        <v>42845</v>
      </c>
      <c r="BN28" s="22" t="b">
        <v>1</v>
      </c>
      <c r="BO28" s="39">
        <v>42826</v>
      </c>
      <c r="BP28" s="22">
        <v>110</v>
      </c>
      <c r="BQ28" s="22">
        <v>26</v>
      </c>
      <c r="BR28" s="22">
        <v>101879</v>
      </c>
      <c r="BS28" s="75">
        <v>42845.461053217703</v>
      </c>
      <c r="BT28" s="22" t="s">
        <v>2947</v>
      </c>
      <c r="BU28" s="22">
        <v>155.54</v>
      </c>
      <c r="BV28" s="22" t="s">
        <v>2861</v>
      </c>
      <c r="BW28" s="22">
        <v>0.93</v>
      </c>
      <c r="BX28" s="22">
        <v>13</v>
      </c>
      <c r="BY28" s="22">
        <v>0.96082000000000001</v>
      </c>
      <c r="BZ28" s="22" t="s">
        <v>2864</v>
      </c>
      <c r="CA28" s="22" t="s">
        <v>2862</v>
      </c>
      <c r="CB28" s="22" t="b">
        <v>1</v>
      </c>
      <c r="CC28" s="22">
        <v>0</v>
      </c>
      <c r="CD28" s="22">
        <v>25</v>
      </c>
      <c r="CE28" s="22">
        <v>1</v>
      </c>
      <c r="CF28" s="22">
        <v>46</v>
      </c>
      <c r="CG28" s="22">
        <v>16790</v>
      </c>
      <c r="CH28" s="22">
        <v>14462</v>
      </c>
      <c r="CI28" s="22">
        <v>6597</v>
      </c>
      <c r="CJ28" s="22">
        <v>0.86129999999999995</v>
      </c>
      <c r="CK28" s="22" t="s">
        <v>2883</v>
      </c>
      <c r="CL28" s="22">
        <v>0</v>
      </c>
      <c r="CM28" s="22">
        <v>580.27</v>
      </c>
      <c r="CN28" s="22" t="s">
        <v>2866</v>
      </c>
      <c r="CO28" s="22" t="s">
        <v>2867</v>
      </c>
      <c r="CP28" s="22">
        <v>63.57</v>
      </c>
      <c r="CQ28" s="22">
        <v>91.97</v>
      </c>
      <c r="CR28" s="22">
        <v>1</v>
      </c>
      <c r="CS28" s="22">
        <v>0</v>
      </c>
      <c r="CT28" s="22">
        <v>1038724</v>
      </c>
      <c r="CU28" s="22">
        <v>69.010000000000005</v>
      </c>
      <c r="CV28" s="22">
        <v>68.36</v>
      </c>
      <c r="CW28" s="22">
        <v>63.57</v>
      </c>
      <c r="CX28" s="22">
        <v>72.44</v>
      </c>
      <c r="CY28" s="22">
        <v>0</v>
      </c>
      <c r="CZ28" s="22">
        <v>0</v>
      </c>
      <c r="DA28" s="22">
        <v>63.57</v>
      </c>
      <c r="DB28" s="22">
        <v>91.5</v>
      </c>
      <c r="DC28" s="22">
        <v>843100</v>
      </c>
      <c r="DD28" s="22">
        <v>541247</v>
      </c>
      <c r="DE28" s="22">
        <v>14462</v>
      </c>
      <c r="DF28" s="22">
        <v>56.01</v>
      </c>
      <c r="DG28" s="22">
        <v>35.96</v>
      </c>
      <c r="DH28" s="22">
        <v>91.97</v>
      </c>
      <c r="DI28" s="22">
        <v>0</v>
      </c>
      <c r="DJ28" s="22">
        <v>0</v>
      </c>
      <c r="DK28" s="22">
        <v>91.97</v>
      </c>
      <c r="DL28" s="22">
        <v>157400</v>
      </c>
      <c r="DM28" s="22">
        <v>237456</v>
      </c>
      <c r="DN28" s="22">
        <v>2423071</v>
      </c>
      <c r="DO28" s="22">
        <v>52013</v>
      </c>
      <c r="DP28" s="22">
        <v>68364</v>
      </c>
      <c r="DQ28" s="22">
        <v>121169</v>
      </c>
      <c r="DR28" s="22">
        <v>1224</v>
      </c>
      <c r="DS28" s="22">
        <v>139142</v>
      </c>
      <c r="DT28" s="22">
        <v>2099</v>
      </c>
      <c r="DU28" s="22">
        <v>0</v>
      </c>
      <c r="DV28" s="22">
        <v>47817</v>
      </c>
      <c r="DW28" s="22">
        <v>16416</v>
      </c>
      <c r="DX28" s="22">
        <v>138493</v>
      </c>
      <c r="DY28" s="22">
        <v>148245</v>
      </c>
      <c r="DZ28" s="22">
        <v>109753</v>
      </c>
      <c r="EA28" s="22">
        <v>115256</v>
      </c>
      <c r="EB28" s="22">
        <v>44033</v>
      </c>
      <c r="EC28" s="22">
        <v>12728</v>
      </c>
      <c r="ED28" s="22">
        <v>120984</v>
      </c>
      <c r="EE28" s="22">
        <v>34693</v>
      </c>
      <c r="EF28" s="22">
        <v>855786</v>
      </c>
      <c r="EG28" s="39">
        <v>41640</v>
      </c>
      <c r="EH28" s="39">
        <v>42004</v>
      </c>
      <c r="EI28" s="22">
        <v>1330108</v>
      </c>
      <c r="EJ28" s="22" t="b">
        <v>1</v>
      </c>
      <c r="EK28" s="22" t="b">
        <v>1</v>
      </c>
      <c r="EL28" s="22">
        <v>1.0711999999999999</v>
      </c>
      <c r="EM28" s="22" t="s">
        <v>2870</v>
      </c>
      <c r="EN28" s="22" t="s">
        <v>2871</v>
      </c>
      <c r="EO28" s="22" t="s">
        <v>2884</v>
      </c>
      <c r="EP28" s="22" t="s">
        <v>2885</v>
      </c>
      <c r="EQ28" s="22">
        <v>1.0095000000000001</v>
      </c>
      <c r="ER28" s="22">
        <v>1.0606</v>
      </c>
      <c r="ES28" s="22">
        <v>1.0145999999999999</v>
      </c>
      <c r="ET28" s="22">
        <v>1.0027999999999999</v>
      </c>
      <c r="EU28" s="22">
        <v>0.95979999999999999</v>
      </c>
      <c r="EV28" s="22">
        <v>0</v>
      </c>
      <c r="EW28" s="22">
        <v>47842</v>
      </c>
      <c r="EX28" s="22" t="s">
        <v>2947</v>
      </c>
      <c r="EY28" s="22">
        <v>1.0095000000000001</v>
      </c>
      <c r="EZ28" s="22" t="b">
        <v>0</v>
      </c>
      <c r="FA28" s="22" t="b">
        <v>0</v>
      </c>
      <c r="FB28" s="22">
        <v>0</v>
      </c>
      <c r="FC28" s="22">
        <v>0</v>
      </c>
      <c r="FD28" s="22">
        <v>0.31580000000000003</v>
      </c>
      <c r="FE28" s="22">
        <v>0.86129999999999995</v>
      </c>
      <c r="FF28" s="22">
        <v>394856</v>
      </c>
      <c r="FG28" s="22">
        <v>2423071</v>
      </c>
      <c r="FH28" s="22">
        <v>6597</v>
      </c>
      <c r="FI28" s="22">
        <v>14462</v>
      </c>
      <c r="FJ28" s="22">
        <v>16790</v>
      </c>
      <c r="FK28" s="22" t="b">
        <v>0</v>
      </c>
      <c r="FL28" s="22">
        <v>0.45619999999999999</v>
      </c>
      <c r="FM28" s="39">
        <v>41640</v>
      </c>
      <c r="FN28" s="39">
        <v>42004</v>
      </c>
      <c r="FO28" s="22" t="s">
        <v>972</v>
      </c>
      <c r="FP28" s="22" t="b">
        <v>0</v>
      </c>
      <c r="FQ28" s="22" t="b">
        <v>0</v>
      </c>
      <c r="FR28" s="22">
        <v>3.2770000000000001</v>
      </c>
      <c r="FS28" s="39">
        <v>41820</v>
      </c>
      <c r="FT28" s="22" t="s">
        <v>2872</v>
      </c>
      <c r="FU28" s="22">
        <v>0</v>
      </c>
      <c r="FV28" s="22">
        <v>2220</v>
      </c>
      <c r="FW28" s="22">
        <v>7372</v>
      </c>
      <c r="FX28" s="22">
        <v>8760</v>
      </c>
      <c r="FY28" s="22">
        <v>26948</v>
      </c>
      <c r="FZ28" s="22">
        <v>1791</v>
      </c>
      <c r="GA28" s="22">
        <v>751</v>
      </c>
      <c r="GB28" s="22" t="s">
        <v>2873</v>
      </c>
      <c r="GC28" s="22">
        <v>0.68420000000000003</v>
      </c>
      <c r="GD28" s="22" t="s">
        <v>2872</v>
      </c>
      <c r="GE28" s="22">
        <v>0</v>
      </c>
      <c r="GF28" s="22">
        <v>0</v>
      </c>
      <c r="GG28" s="22">
        <v>0</v>
      </c>
      <c r="GH28" s="22">
        <v>0</v>
      </c>
      <c r="GI28" s="22" t="s">
        <v>2947</v>
      </c>
      <c r="GJ28" s="22" t="s">
        <v>2947</v>
      </c>
      <c r="GK28" s="22" t="s">
        <v>2874</v>
      </c>
      <c r="GL28" s="22" t="s">
        <v>486</v>
      </c>
      <c r="GM28" s="22" t="s">
        <v>2543</v>
      </c>
      <c r="GN28" s="22" t="s">
        <v>2864</v>
      </c>
      <c r="GO28" s="22" t="s">
        <v>2864</v>
      </c>
      <c r="GP28" s="22" t="s">
        <v>968</v>
      </c>
      <c r="GQ28" s="22" t="s">
        <v>2948</v>
      </c>
      <c r="GR28" s="22" t="s">
        <v>2946</v>
      </c>
      <c r="GS28" s="22" t="s">
        <v>969</v>
      </c>
      <c r="GT28" s="22" t="s">
        <v>2864</v>
      </c>
      <c r="GU28" s="22" t="s">
        <v>970</v>
      </c>
      <c r="GV28" s="22" t="s">
        <v>893</v>
      </c>
      <c r="GW28" s="22" t="s">
        <v>971</v>
      </c>
      <c r="GX28" s="22" t="s">
        <v>2889</v>
      </c>
      <c r="GY28" s="22">
        <v>95.73</v>
      </c>
      <c r="GZ28" s="22">
        <v>71.819999999999993</v>
      </c>
    </row>
    <row r="29" spans="1:208" x14ac:dyDescent="0.25">
      <c r="A29" s="22" t="s">
        <v>481</v>
      </c>
      <c r="B29" s="22" t="s">
        <v>978</v>
      </c>
      <c r="C29" s="22" t="s">
        <v>2544</v>
      </c>
      <c r="D29" s="22" t="s">
        <v>979</v>
      </c>
      <c r="E29" s="22" t="s">
        <v>980</v>
      </c>
      <c r="F29" s="22" t="s">
        <v>893</v>
      </c>
      <c r="G29" s="22" t="s">
        <v>981</v>
      </c>
      <c r="H29" s="22" t="s">
        <v>982</v>
      </c>
      <c r="I29" s="22">
        <v>148.30000000000001</v>
      </c>
      <c r="J29" s="22">
        <v>599.52</v>
      </c>
      <c r="K29" s="37">
        <v>10</v>
      </c>
      <c r="L29" s="37">
        <v>7.13</v>
      </c>
      <c r="M29" s="37">
        <f t="shared" si="2"/>
        <v>165.43</v>
      </c>
      <c r="N29" s="37">
        <f t="shared" si="3"/>
        <v>616.65</v>
      </c>
      <c r="O29" s="39">
        <v>42826</v>
      </c>
      <c r="P29" s="22">
        <v>110</v>
      </c>
      <c r="Q29" s="22" t="b">
        <v>1</v>
      </c>
      <c r="R29" s="22">
        <v>0.9647</v>
      </c>
      <c r="S29" s="22" t="s">
        <v>2861</v>
      </c>
      <c r="T29" s="75">
        <v>42845.461053217703</v>
      </c>
      <c r="U29" s="22" t="s">
        <v>2862</v>
      </c>
      <c r="V29" s="22">
        <v>0.85</v>
      </c>
      <c r="W29" s="22">
        <v>0</v>
      </c>
      <c r="X29" s="22">
        <v>1.2</v>
      </c>
      <c r="Y29" s="22">
        <v>1.1000000000000001</v>
      </c>
      <c r="Z29" s="22">
        <v>0</v>
      </c>
      <c r="AA29" s="22">
        <v>76.540000000000006</v>
      </c>
      <c r="AB29" s="22">
        <v>0.95</v>
      </c>
      <c r="AC29" s="22">
        <v>0</v>
      </c>
      <c r="AD29" s="22">
        <v>0.1</v>
      </c>
      <c r="AE29" s="22">
        <v>88</v>
      </c>
      <c r="AF29" s="22">
        <v>0.96</v>
      </c>
      <c r="AG29" s="22">
        <v>0</v>
      </c>
      <c r="AH29" s="22">
        <v>0.08</v>
      </c>
      <c r="AI29" s="22">
        <v>151.91</v>
      </c>
      <c r="AJ29" s="22">
        <v>373.4</v>
      </c>
      <c r="AK29" s="39">
        <v>42552</v>
      </c>
      <c r="AL29" s="22">
        <v>664283374</v>
      </c>
      <c r="AM29" s="22">
        <v>0.80269999999999997</v>
      </c>
      <c r="AN29" s="39">
        <v>42735</v>
      </c>
      <c r="AO29" s="22" t="b">
        <v>0</v>
      </c>
      <c r="AP29" s="22">
        <v>160.72</v>
      </c>
      <c r="AQ29" s="22">
        <v>0.5</v>
      </c>
      <c r="AR29" s="22">
        <v>0.75</v>
      </c>
      <c r="AS29" s="22">
        <v>3.8269000000000002</v>
      </c>
      <c r="AT29" s="22">
        <v>4.3261000000000003</v>
      </c>
      <c r="AU29" s="22">
        <v>0.5</v>
      </c>
      <c r="AV29" s="22">
        <v>0</v>
      </c>
      <c r="AW29" s="22">
        <v>0.6</v>
      </c>
      <c r="AX29" s="22">
        <v>0.5</v>
      </c>
      <c r="AY29" s="22">
        <v>0.75270000000000004</v>
      </c>
      <c r="AZ29" s="22">
        <v>0.95</v>
      </c>
      <c r="BA29" s="22">
        <v>0.5</v>
      </c>
      <c r="BB29" s="22">
        <v>0.12889999999999999</v>
      </c>
      <c r="BC29" s="22">
        <v>0.5</v>
      </c>
      <c r="BD29" s="22">
        <v>0.47620000000000001</v>
      </c>
      <c r="BE29" s="22">
        <v>1.0711999999999999</v>
      </c>
      <c r="BF29" s="22">
        <v>8</v>
      </c>
      <c r="BG29" s="39">
        <v>42552</v>
      </c>
      <c r="BH29" s="22">
        <v>1</v>
      </c>
      <c r="BI29" s="22" t="b">
        <v>0</v>
      </c>
      <c r="BJ29" s="39">
        <v>42369</v>
      </c>
      <c r="BK29" s="39">
        <v>42369</v>
      </c>
      <c r="BL29" s="22" t="b">
        <v>1</v>
      </c>
      <c r="BM29" s="39">
        <v>42845</v>
      </c>
      <c r="BN29" s="22" t="b">
        <v>1</v>
      </c>
      <c r="BO29" s="39">
        <v>42826</v>
      </c>
      <c r="BP29" s="22">
        <v>110</v>
      </c>
      <c r="BQ29" s="22">
        <v>34</v>
      </c>
      <c r="BR29" s="22">
        <v>101882</v>
      </c>
      <c r="BS29" s="75">
        <v>42845.461053217703</v>
      </c>
      <c r="BT29" s="22" t="s">
        <v>2949</v>
      </c>
      <c r="BU29" s="22">
        <v>148.30000000000001</v>
      </c>
      <c r="BV29" s="22" t="s">
        <v>2861</v>
      </c>
      <c r="BW29" s="22">
        <v>1.0356000000000001</v>
      </c>
      <c r="BX29" s="22">
        <v>17</v>
      </c>
      <c r="BY29" s="22">
        <v>0.96082000000000001</v>
      </c>
      <c r="BZ29" s="22" t="s">
        <v>2864</v>
      </c>
      <c r="CA29" s="22" t="s">
        <v>2862</v>
      </c>
      <c r="CB29" s="22" t="b">
        <v>1</v>
      </c>
      <c r="CC29" s="22">
        <v>0</v>
      </c>
      <c r="CD29" s="22">
        <v>33</v>
      </c>
      <c r="CE29" s="22">
        <v>1</v>
      </c>
      <c r="CF29" s="22">
        <v>49</v>
      </c>
      <c r="CG29" s="22">
        <v>17885</v>
      </c>
      <c r="CH29" s="22">
        <v>11474</v>
      </c>
      <c r="CI29" s="22">
        <v>5831</v>
      </c>
      <c r="CJ29" s="22">
        <v>0.64149999999999996</v>
      </c>
      <c r="CK29" s="22" t="s">
        <v>2883</v>
      </c>
      <c r="CL29" s="22">
        <v>0</v>
      </c>
      <c r="CM29" s="22">
        <v>599.52</v>
      </c>
      <c r="CN29" s="22" t="s">
        <v>2866</v>
      </c>
      <c r="CO29" s="22" t="s">
        <v>2880</v>
      </c>
      <c r="CP29" s="22">
        <v>62.24</v>
      </c>
      <c r="CQ29" s="22">
        <v>86.06</v>
      </c>
      <c r="CR29" s="22">
        <v>3</v>
      </c>
      <c r="CS29" s="22">
        <v>0</v>
      </c>
      <c r="CT29" s="22">
        <v>736423</v>
      </c>
      <c r="CU29" s="22">
        <v>61.67</v>
      </c>
      <c r="CV29" s="22">
        <v>60.1</v>
      </c>
      <c r="CW29" s="22">
        <v>62.24</v>
      </c>
      <c r="CX29" s="22">
        <v>75.3</v>
      </c>
      <c r="CY29" s="22">
        <v>0</v>
      </c>
      <c r="CZ29" s="22">
        <v>0</v>
      </c>
      <c r="DA29" s="22">
        <v>62.24</v>
      </c>
      <c r="DB29" s="22">
        <v>95.12</v>
      </c>
      <c r="DC29" s="22">
        <v>723155</v>
      </c>
      <c r="DD29" s="22">
        <v>481796</v>
      </c>
      <c r="DE29" s="22">
        <v>15202</v>
      </c>
      <c r="DF29" s="22">
        <v>45.71</v>
      </c>
      <c r="DG29" s="22">
        <v>40.35</v>
      </c>
      <c r="DH29" s="22">
        <v>86.06</v>
      </c>
      <c r="DI29" s="22">
        <v>0</v>
      </c>
      <c r="DJ29" s="22">
        <v>0</v>
      </c>
      <c r="DK29" s="22">
        <v>86.06</v>
      </c>
      <c r="DL29" s="22">
        <v>85995</v>
      </c>
      <c r="DM29" s="22">
        <v>255625</v>
      </c>
      <c r="DN29" s="22">
        <v>1941374</v>
      </c>
      <c r="DO29" s="22">
        <v>47453</v>
      </c>
      <c r="DP29" s="22">
        <v>29806</v>
      </c>
      <c r="DQ29" s="22">
        <v>121676</v>
      </c>
      <c r="DR29" s="22">
        <v>594</v>
      </c>
      <c r="DS29" s="22">
        <v>83313</v>
      </c>
      <c r="DT29" s="22">
        <v>15674</v>
      </c>
      <c r="DU29" s="22">
        <v>0</v>
      </c>
      <c r="DV29" s="22">
        <v>73370</v>
      </c>
      <c r="DW29" s="22">
        <v>9649</v>
      </c>
      <c r="DX29" s="22">
        <v>180885</v>
      </c>
      <c r="DY29" s="22">
        <v>37015</v>
      </c>
      <c r="DZ29" s="22">
        <v>119208</v>
      </c>
      <c r="EA29" s="22">
        <v>62308</v>
      </c>
      <c r="EB29" s="22">
        <v>28933</v>
      </c>
      <c r="EC29" s="22">
        <v>8334</v>
      </c>
      <c r="ED29" s="22">
        <v>82128</v>
      </c>
      <c r="EE29" s="22">
        <v>119</v>
      </c>
      <c r="EF29" s="22">
        <v>699289</v>
      </c>
      <c r="EG29" s="39">
        <v>41640</v>
      </c>
      <c r="EH29" s="39">
        <v>42004</v>
      </c>
      <c r="EI29" s="22">
        <v>1157741</v>
      </c>
      <c r="EJ29" s="22" t="b">
        <v>1</v>
      </c>
      <c r="EK29" s="22" t="b">
        <v>1</v>
      </c>
      <c r="EL29" s="22">
        <v>1</v>
      </c>
      <c r="EM29" s="22" t="s">
        <v>2870</v>
      </c>
      <c r="EN29" s="22" t="s">
        <v>2871</v>
      </c>
      <c r="EO29" s="22" t="s">
        <v>2884</v>
      </c>
      <c r="EP29" s="22" t="s">
        <v>2885</v>
      </c>
      <c r="EQ29" s="22">
        <v>1.0262</v>
      </c>
      <c r="ER29" s="22">
        <v>1.0265</v>
      </c>
      <c r="ES29" s="22">
        <v>1.0349999999999999</v>
      </c>
      <c r="ET29" s="22">
        <v>0.99409999999999998</v>
      </c>
      <c r="EU29" s="22">
        <v>1.0492999999999999</v>
      </c>
      <c r="EV29" s="22">
        <v>0</v>
      </c>
      <c r="EW29" s="22">
        <v>40314</v>
      </c>
      <c r="EX29" s="22" t="s">
        <v>2949</v>
      </c>
      <c r="EY29" s="22">
        <v>1.0262</v>
      </c>
      <c r="EZ29" s="22" t="b">
        <v>0</v>
      </c>
      <c r="FA29" s="22" t="b">
        <v>0</v>
      </c>
      <c r="FB29" s="22">
        <v>0</v>
      </c>
      <c r="FC29" s="22">
        <v>0</v>
      </c>
      <c r="FD29" s="22">
        <v>0.92589999999999995</v>
      </c>
      <c r="FE29" s="22">
        <v>0.64149999999999996</v>
      </c>
      <c r="FF29" s="22">
        <v>341620</v>
      </c>
      <c r="FG29" s="22">
        <v>1941374</v>
      </c>
      <c r="FH29" s="22">
        <v>5831</v>
      </c>
      <c r="FI29" s="22">
        <v>11474</v>
      </c>
      <c r="FJ29" s="22">
        <v>17885</v>
      </c>
      <c r="FK29" s="22" t="b">
        <v>0</v>
      </c>
      <c r="FL29" s="22">
        <v>0.50819999999999999</v>
      </c>
      <c r="FM29" s="39">
        <v>41640</v>
      </c>
      <c r="FN29" s="39">
        <v>42004</v>
      </c>
      <c r="FO29" s="22" t="s">
        <v>982</v>
      </c>
      <c r="FP29" s="22" t="b">
        <v>0</v>
      </c>
      <c r="FQ29" s="22" t="b">
        <v>0</v>
      </c>
      <c r="FR29" s="22">
        <v>3.4238</v>
      </c>
      <c r="FS29" s="39">
        <v>41820</v>
      </c>
      <c r="FT29" s="22" t="s">
        <v>2872</v>
      </c>
      <c r="FU29" s="22">
        <v>0</v>
      </c>
      <c r="FV29" s="22">
        <v>2119</v>
      </c>
      <c r="FW29" s="22">
        <v>4050</v>
      </c>
      <c r="FX29" s="22">
        <v>8605</v>
      </c>
      <c r="FY29" s="22">
        <v>24087</v>
      </c>
      <c r="FZ29" s="22">
        <v>1453</v>
      </c>
      <c r="GA29" s="22">
        <v>0</v>
      </c>
      <c r="GB29" s="22" t="s">
        <v>2873</v>
      </c>
      <c r="GC29" s="22">
        <v>7.4099999999999999E-2</v>
      </c>
      <c r="GD29" s="22" t="s">
        <v>2872</v>
      </c>
      <c r="GE29" s="22">
        <v>0</v>
      </c>
      <c r="GF29" s="22">
        <v>0</v>
      </c>
      <c r="GG29" s="22">
        <v>0</v>
      </c>
      <c r="GH29" s="22">
        <v>0</v>
      </c>
      <c r="GI29" s="22" t="s">
        <v>2949</v>
      </c>
      <c r="GJ29" s="22" t="s">
        <v>2949</v>
      </c>
      <c r="GK29" s="22" t="s">
        <v>2874</v>
      </c>
      <c r="GL29" s="22" t="s">
        <v>481</v>
      </c>
      <c r="GM29" s="22" t="s">
        <v>2544</v>
      </c>
      <c r="GN29" s="22" t="s">
        <v>2864</v>
      </c>
      <c r="GO29" s="22" t="s">
        <v>2864</v>
      </c>
      <c r="GP29" s="22" t="s">
        <v>978</v>
      </c>
      <c r="GQ29" s="22" t="s">
        <v>2945</v>
      </c>
      <c r="GR29" s="22" t="s">
        <v>2946</v>
      </c>
      <c r="GS29" s="22" t="s">
        <v>979</v>
      </c>
      <c r="GT29" s="22" t="s">
        <v>2864</v>
      </c>
      <c r="GU29" s="22" t="s">
        <v>980</v>
      </c>
      <c r="GV29" s="22" t="s">
        <v>893</v>
      </c>
      <c r="GW29" s="22" t="s">
        <v>981</v>
      </c>
      <c r="GX29" s="22" t="s">
        <v>2889</v>
      </c>
      <c r="GY29" s="22">
        <v>89.56</v>
      </c>
      <c r="GZ29" s="22">
        <v>64.180000000000007</v>
      </c>
    </row>
    <row r="30" spans="1:208" x14ac:dyDescent="0.25">
      <c r="A30" s="22" t="s">
        <v>482</v>
      </c>
      <c r="B30" s="22" t="s">
        <v>983</v>
      </c>
      <c r="C30" s="22" t="s">
        <v>2545</v>
      </c>
      <c r="D30" s="22" t="s">
        <v>984</v>
      </c>
      <c r="E30" s="22" t="s">
        <v>985</v>
      </c>
      <c r="F30" s="22" t="s">
        <v>893</v>
      </c>
      <c r="G30" s="22" t="s">
        <v>986</v>
      </c>
      <c r="H30" s="22" t="s">
        <v>987</v>
      </c>
      <c r="I30" s="22">
        <v>147.19</v>
      </c>
      <c r="J30" s="22">
        <v>581.46</v>
      </c>
      <c r="K30" s="37">
        <v>10</v>
      </c>
      <c r="L30" s="37">
        <v>7.13</v>
      </c>
      <c r="M30" s="37">
        <f t="shared" si="2"/>
        <v>164.32</v>
      </c>
      <c r="N30" s="37">
        <f t="shared" si="3"/>
        <v>598.59</v>
      </c>
      <c r="O30" s="39">
        <v>42826</v>
      </c>
      <c r="P30" s="22">
        <v>110</v>
      </c>
      <c r="Q30" s="22" t="b">
        <v>1</v>
      </c>
      <c r="R30" s="22">
        <v>0.9647</v>
      </c>
      <c r="S30" s="22" t="s">
        <v>2861</v>
      </c>
      <c r="T30" s="75">
        <v>42845.461053217703</v>
      </c>
      <c r="U30" s="22" t="s">
        <v>2862</v>
      </c>
      <c r="V30" s="22">
        <v>0.85</v>
      </c>
      <c r="W30" s="22">
        <v>0</v>
      </c>
      <c r="X30" s="22">
        <v>1.2</v>
      </c>
      <c r="Y30" s="22">
        <v>1.1000000000000001</v>
      </c>
      <c r="Z30" s="22">
        <v>0</v>
      </c>
      <c r="AA30" s="22">
        <v>76.540000000000006</v>
      </c>
      <c r="AB30" s="22">
        <v>0.95</v>
      </c>
      <c r="AC30" s="22">
        <v>0</v>
      </c>
      <c r="AD30" s="22">
        <v>0.1</v>
      </c>
      <c r="AE30" s="22">
        <v>88</v>
      </c>
      <c r="AF30" s="22">
        <v>0.96</v>
      </c>
      <c r="AG30" s="22">
        <v>0</v>
      </c>
      <c r="AH30" s="22">
        <v>0.08</v>
      </c>
      <c r="AI30" s="22">
        <v>151.91</v>
      </c>
      <c r="AJ30" s="22">
        <v>373.4</v>
      </c>
      <c r="AK30" s="39">
        <v>42552</v>
      </c>
      <c r="AL30" s="22">
        <v>664283374</v>
      </c>
      <c r="AM30" s="22">
        <v>0.80269999999999997</v>
      </c>
      <c r="AN30" s="39">
        <v>42735</v>
      </c>
      <c r="AO30" s="22" t="b">
        <v>0</v>
      </c>
      <c r="AP30" s="22">
        <v>160.72</v>
      </c>
      <c r="AQ30" s="22">
        <v>0.5</v>
      </c>
      <c r="AR30" s="22">
        <v>0.75</v>
      </c>
      <c r="AS30" s="22">
        <v>3.8269000000000002</v>
      </c>
      <c r="AT30" s="22">
        <v>4.3261000000000003</v>
      </c>
      <c r="AU30" s="22">
        <v>0.5</v>
      </c>
      <c r="AV30" s="22">
        <v>0</v>
      </c>
      <c r="AW30" s="22">
        <v>0.6</v>
      </c>
      <c r="AX30" s="22">
        <v>0.5</v>
      </c>
      <c r="AY30" s="22">
        <v>0.75270000000000004</v>
      </c>
      <c r="AZ30" s="22">
        <v>0.95</v>
      </c>
      <c r="BA30" s="22">
        <v>0.5</v>
      </c>
      <c r="BB30" s="22">
        <v>0.12889999999999999</v>
      </c>
      <c r="BC30" s="22">
        <v>0.5</v>
      </c>
      <c r="BD30" s="22">
        <v>0.47620000000000001</v>
      </c>
      <c r="BE30" s="22">
        <v>1.0711999999999999</v>
      </c>
      <c r="BF30" s="22">
        <v>8</v>
      </c>
      <c r="BG30" s="39">
        <v>42552</v>
      </c>
      <c r="BH30" s="22">
        <v>1</v>
      </c>
      <c r="BI30" s="22" t="b">
        <v>0</v>
      </c>
      <c r="BJ30" s="39">
        <v>42369</v>
      </c>
      <c r="BK30" s="39">
        <v>42369</v>
      </c>
      <c r="BL30" s="22" t="b">
        <v>1</v>
      </c>
      <c r="BM30" s="39">
        <v>42845</v>
      </c>
      <c r="BN30" s="22" t="b">
        <v>1</v>
      </c>
      <c r="BO30" s="39">
        <v>42826</v>
      </c>
      <c r="BP30" s="22">
        <v>110</v>
      </c>
      <c r="BQ30" s="22">
        <v>36</v>
      </c>
      <c r="BR30" s="22">
        <v>101883</v>
      </c>
      <c r="BS30" s="75">
        <v>42845.461053217703</v>
      </c>
      <c r="BT30" s="22" t="s">
        <v>2950</v>
      </c>
      <c r="BU30" s="22">
        <v>147.19</v>
      </c>
      <c r="BV30" s="22" t="s">
        <v>2861</v>
      </c>
      <c r="BW30" s="22">
        <v>0.9365</v>
      </c>
      <c r="BX30" s="22">
        <v>18</v>
      </c>
      <c r="BY30" s="22">
        <v>0.96082000000000001</v>
      </c>
      <c r="BZ30" s="22" t="s">
        <v>2864</v>
      </c>
      <c r="CA30" s="22" t="s">
        <v>2862</v>
      </c>
      <c r="CB30" s="22" t="b">
        <v>1</v>
      </c>
      <c r="CC30" s="22">
        <v>0</v>
      </c>
      <c r="CD30" s="22">
        <v>35</v>
      </c>
      <c r="CE30" s="22">
        <v>1</v>
      </c>
      <c r="CF30" s="22">
        <v>66</v>
      </c>
      <c r="CG30" s="22">
        <v>24090</v>
      </c>
      <c r="CH30" s="22">
        <v>12696</v>
      </c>
      <c r="CI30" s="22">
        <v>7020</v>
      </c>
      <c r="CJ30" s="22">
        <v>0.52700000000000002</v>
      </c>
      <c r="CK30" s="22" t="s">
        <v>2883</v>
      </c>
      <c r="CL30" s="22">
        <v>0</v>
      </c>
      <c r="CM30" s="22">
        <v>581.46</v>
      </c>
      <c r="CN30" s="22" t="s">
        <v>2951</v>
      </c>
      <c r="CO30" s="22" t="s">
        <v>2867</v>
      </c>
      <c r="CP30" s="22">
        <v>69.09</v>
      </c>
      <c r="CQ30" s="22">
        <v>78.099999999999994</v>
      </c>
      <c r="CR30" s="22">
        <v>2</v>
      </c>
      <c r="CS30" s="22">
        <v>0</v>
      </c>
      <c r="CT30" s="22">
        <v>974740</v>
      </c>
      <c r="CU30" s="22">
        <v>73.77</v>
      </c>
      <c r="CV30" s="22">
        <v>73.78</v>
      </c>
      <c r="CW30" s="22">
        <v>69.09</v>
      </c>
      <c r="CX30" s="22">
        <v>72.94</v>
      </c>
      <c r="CY30" s="22">
        <v>0</v>
      </c>
      <c r="CZ30" s="22">
        <v>0</v>
      </c>
      <c r="DA30" s="22">
        <v>69.09</v>
      </c>
      <c r="DB30" s="22">
        <v>92.14</v>
      </c>
      <c r="DC30" s="22">
        <v>883056</v>
      </c>
      <c r="DD30" s="22">
        <v>484612</v>
      </c>
      <c r="DE30" s="22">
        <v>20477</v>
      </c>
      <c r="DF30" s="22">
        <v>41.43</v>
      </c>
      <c r="DG30" s="22">
        <v>36.67</v>
      </c>
      <c r="DH30" s="22">
        <v>78.099999999999994</v>
      </c>
      <c r="DI30" s="22">
        <v>0</v>
      </c>
      <c r="DJ30" s="22">
        <v>0</v>
      </c>
      <c r="DK30" s="22">
        <v>78.099999999999994</v>
      </c>
      <c r="DL30" s="22">
        <v>141141</v>
      </c>
      <c r="DM30" s="22">
        <v>313888</v>
      </c>
      <c r="DN30" s="22">
        <v>2342408</v>
      </c>
      <c r="DO30" s="22">
        <v>41258</v>
      </c>
      <c r="DP30" s="22">
        <v>75140</v>
      </c>
      <c r="DQ30" s="22">
        <v>145532</v>
      </c>
      <c r="DR30" s="22">
        <v>573</v>
      </c>
      <c r="DS30" s="22">
        <v>61188</v>
      </c>
      <c r="DT30" s="22">
        <v>11438</v>
      </c>
      <c r="DU30" s="22">
        <v>0</v>
      </c>
      <c r="DV30" s="22">
        <v>78592</v>
      </c>
      <c r="DW30" s="22">
        <v>14306</v>
      </c>
      <c r="DX30" s="22">
        <v>174842</v>
      </c>
      <c r="DY30" s="22">
        <v>59564</v>
      </c>
      <c r="DZ30" s="22">
        <v>112576</v>
      </c>
      <c r="EA30" s="22">
        <v>76699</v>
      </c>
      <c r="EB30" s="22">
        <v>29848</v>
      </c>
      <c r="EC30" s="22">
        <v>7782</v>
      </c>
      <c r="ED30" s="22">
        <v>82865</v>
      </c>
      <c r="EE30" s="22">
        <v>22906</v>
      </c>
      <c r="EF30" s="22">
        <v>892270</v>
      </c>
      <c r="EG30" s="39">
        <v>41640</v>
      </c>
      <c r="EH30" s="39">
        <v>42004</v>
      </c>
      <c r="EI30" s="22">
        <v>1314083</v>
      </c>
      <c r="EJ30" s="22" t="b">
        <v>1</v>
      </c>
      <c r="EK30" s="22" t="b">
        <v>1</v>
      </c>
      <c r="EL30" s="22">
        <v>1.0711999999999999</v>
      </c>
      <c r="EM30" s="22" t="s">
        <v>2870</v>
      </c>
      <c r="EN30" s="22" t="s">
        <v>2871</v>
      </c>
      <c r="EO30" s="22" t="s">
        <v>2884</v>
      </c>
      <c r="EP30" s="22" t="s">
        <v>2885</v>
      </c>
      <c r="EQ30" s="22">
        <v>0.99990000000000001</v>
      </c>
      <c r="ER30" s="22">
        <v>0.98780000000000001</v>
      </c>
      <c r="ES30" s="22">
        <v>0.92130000000000001</v>
      </c>
      <c r="ET30" s="22">
        <v>1.0557000000000001</v>
      </c>
      <c r="EU30" s="22">
        <v>1.0347</v>
      </c>
      <c r="EV30" s="22">
        <v>0</v>
      </c>
      <c r="EW30" s="22">
        <v>47371</v>
      </c>
      <c r="EX30" s="22" t="s">
        <v>2950</v>
      </c>
      <c r="EY30" s="22">
        <v>0.99990000000000001</v>
      </c>
      <c r="EZ30" s="22" t="b">
        <v>0</v>
      </c>
      <c r="FA30" s="22" t="b">
        <v>0</v>
      </c>
      <c r="FB30" s="22">
        <v>0</v>
      </c>
      <c r="FC30" s="22">
        <v>0</v>
      </c>
      <c r="FD30" s="22">
        <v>0.5806</v>
      </c>
      <c r="FE30" s="22">
        <v>0.52700000000000002</v>
      </c>
      <c r="FF30" s="22">
        <v>455029</v>
      </c>
      <c r="FG30" s="22">
        <v>2342408</v>
      </c>
      <c r="FH30" s="22">
        <v>7020</v>
      </c>
      <c r="FI30" s="22">
        <v>12696</v>
      </c>
      <c r="FJ30" s="22">
        <v>24090</v>
      </c>
      <c r="FK30" s="22" t="b">
        <v>0</v>
      </c>
      <c r="FL30" s="22">
        <v>0.55289999999999995</v>
      </c>
      <c r="FM30" s="39">
        <v>41640</v>
      </c>
      <c r="FN30" s="39">
        <v>42004</v>
      </c>
      <c r="FO30" s="22" t="s">
        <v>987</v>
      </c>
      <c r="FP30" s="22" t="b">
        <v>0</v>
      </c>
      <c r="FQ30" s="22" t="b">
        <v>0</v>
      </c>
      <c r="FR30" s="22">
        <v>3.7315</v>
      </c>
      <c r="FS30" s="39">
        <v>41820</v>
      </c>
      <c r="FT30" s="22" t="s">
        <v>2872</v>
      </c>
      <c r="FU30" s="22">
        <v>0</v>
      </c>
      <c r="FV30" s="22">
        <v>3183</v>
      </c>
      <c r="FW30" s="22">
        <v>5117</v>
      </c>
      <c r="FX30" s="22">
        <v>9591</v>
      </c>
      <c r="FY30" s="22">
        <v>27603</v>
      </c>
      <c r="FZ30" s="22">
        <v>1431</v>
      </c>
      <c r="GA30" s="22">
        <v>446</v>
      </c>
      <c r="GB30" s="22" t="s">
        <v>2873</v>
      </c>
      <c r="GC30" s="22">
        <v>0.4194</v>
      </c>
      <c r="GD30" s="22" t="s">
        <v>2872</v>
      </c>
      <c r="GE30" s="22">
        <v>0</v>
      </c>
      <c r="GF30" s="22">
        <v>0</v>
      </c>
      <c r="GG30" s="22">
        <v>0</v>
      </c>
      <c r="GH30" s="22">
        <v>0</v>
      </c>
      <c r="GI30" s="22" t="s">
        <v>2952</v>
      </c>
      <c r="GJ30" s="22" t="s">
        <v>2952</v>
      </c>
      <c r="GK30" s="22" t="s">
        <v>2874</v>
      </c>
      <c r="GL30" s="22" t="s">
        <v>482</v>
      </c>
      <c r="GM30" s="22" t="s">
        <v>2545</v>
      </c>
      <c r="GN30" s="22" t="s">
        <v>2864</v>
      </c>
      <c r="GO30" s="22" t="s">
        <v>2864</v>
      </c>
      <c r="GP30" s="22" t="s">
        <v>983</v>
      </c>
      <c r="GQ30" s="22" t="s">
        <v>2953</v>
      </c>
      <c r="GR30" s="22" t="s">
        <v>2954</v>
      </c>
      <c r="GS30" s="22" t="s">
        <v>984</v>
      </c>
      <c r="GT30" s="22" t="s">
        <v>2864</v>
      </c>
      <c r="GU30" s="22" t="s">
        <v>985</v>
      </c>
      <c r="GV30" s="22" t="s">
        <v>893</v>
      </c>
      <c r="GW30" s="22" t="s">
        <v>986</v>
      </c>
      <c r="GX30" s="22" t="s">
        <v>2889</v>
      </c>
      <c r="GY30" s="22">
        <v>81.290000000000006</v>
      </c>
      <c r="GZ30" s="22">
        <v>76.78</v>
      </c>
    </row>
    <row r="31" spans="1:208" x14ac:dyDescent="0.25">
      <c r="A31" s="22" t="s">
        <v>235</v>
      </c>
      <c r="B31" s="22" t="s">
        <v>988</v>
      </c>
      <c r="C31" s="22" t="s">
        <v>8</v>
      </c>
      <c r="D31" s="22" t="s">
        <v>989</v>
      </c>
      <c r="E31" s="22" t="s">
        <v>903</v>
      </c>
      <c r="F31" s="22" t="s">
        <v>893</v>
      </c>
      <c r="G31" s="22" t="s">
        <v>904</v>
      </c>
      <c r="H31" s="22" t="s">
        <v>903</v>
      </c>
      <c r="I31" s="22">
        <v>168.4</v>
      </c>
      <c r="J31" s="22">
        <v>586.45000000000005</v>
      </c>
      <c r="K31" s="37">
        <v>10</v>
      </c>
      <c r="L31" s="37">
        <v>7.13</v>
      </c>
      <c r="M31" s="37">
        <f t="shared" si="2"/>
        <v>185.53</v>
      </c>
      <c r="N31" s="37">
        <f t="shared" si="3"/>
        <v>603.58000000000004</v>
      </c>
      <c r="O31" s="39">
        <v>42826</v>
      </c>
      <c r="P31" s="22">
        <v>110</v>
      </c>
      <c r="Q31" s="22" t="b">
        <v>1</v>
      </c>
      <c r="R31" s="22">
        <v>0.9647</v>
      </c>
      <c r="S31" s="22" t="s">
        <v>2861</v>
      </c>
      <c r="T31" s="75">
        <v>42845.461053217703</v>
      </c>
      <c r="U31" s="22" t="s">
        <v>2862</v>
      </c>
      <c r="V31" s="22">
        <v>0.85</v>
      </c>
      <c r="W31" s="22">
        <v>0</v>
      </c>
      <c r="X31" s="22">
        <v>1.2</v>
      </c>
      <c r="Y31" s="22">
        <v>1.1000000000000001</v>
      </c>
      <c r="Z31" s="22">
        <v>0</v>
      </c>
      <c r="AA31" s="22">
        <v>76.540000000000006</v>
      </c>
      <c r="AB31" s="22">
        <v>0.95</v>
      </c>
      <c r="AC31" s="22">
        <v>0</v>
      </c>
      <c r="AD31" s="22">
        <v>0.1</v>
      </c>
      <c r="AE31" s="22">
        <v>88</v>
      </c>
      <c r="AF31" s="22">
        <v>0.96</v>
      </c>
      <c r="AG31" s="22">
        <v>0</v>
      </c>
      <c r="AH31" s="22">
        <v>0.08</v>
      </c>
      <c r="AI31" s="22">
        <v>151.91</v>
      </c>
      <c r="AJ31" s="22">
        <v>373.4</v>
      </c>
      <c r="AK31" s="39">
        <v>42552</v>
      </c>
      <c r="AL31" s="22">
        <v>664283374</v>
      </c>
      <c r="AM31" s="22">
        <v>0.80269999999999997</v>
      </c>
      <c r="AN31" s="39">
        <v>42735</v>
      </c>
      <c r="AO31" s="22" t="b">
        <v>0</v>
      </c>
      <c r="AP31" s="22">
        <v>160.72</v>
      </c>
      <c r="AQ31" s="22">
        <v>0.5</v>
      </c>
      <c r="AR31" s="22">
        <v>0.75</v>
      </c>
      <c r="AS31" s="22">
        <v>3.8269000000000002</v>
      </c>
      <c r="AT31" s="22">
        <v>4.3261000000000003</v>
      </c>
      <c r="AU31" s="22">
        <v>0.5</v>
      </c>
      <c r="AV31" s="22">
        <v>0</v>
      </c>
      <c r="AW31" s="22">
        <v>0.6</v>
      </c>
      <c r="AX31" s="22">
        <v>0.5</v>
      </c>
      <c r="AY31" s="22">
        <v>0.75270000000000004</v>
      </c>
      <c r="AZ31" s="22">
        <v>0.95</v>
      </c>
      <c r="BA31" s="22">
        <v>0.5</v>
      </c>
      <c r="BB31" s="22">
        <v>0.12889999999999999</v>
      </c>
      <c r="BC31" s="22">
        <v>0.5</v>
      </c>
      <c r="BD31" s="22">
        <v>0.47620000000000001</v>
      </c>
      <c r="BE31" s="22">
        <v>1.0711999999999999</v>
      </c>
      <c r="BF31" s="22">
        <v>8</v>
      </c>
      <c r="BG31" s="39">
        <v>42552</v>
      </c>
      <c r="BH31" s="22">
        <v>1</v>
      </c>
      <c r="BI31" s="22" t="b">
        <v>0</v>
      </c>
      <c r="BJ31" s="39">
        <v>42369</v>
      </c>
      <c r="BK31" s="39">
        <v>42369</v>
      </c>
      <c r="BL31" s="22" t="b">
        <v>1</v>
      </c>
      <c r="BM31" s="39">
        <v>42845</v>
      </c>
      <c r="BN31" s="22" t="b">
        <v>1</v>
      </c>
      <c r="BO31" s="39">
        <v>42826</v>
      </c>
      <c r="BP31" s="22">
        <v>110</v>
      </c>
      <c r="BQ31" s="22">
        <v>40</v>
      </c>
      <c r="BR31" s="22">
        <v>101885</v>
      </c>
      <c r="BS31" s="75">
        <v>42845.461053217703</v>
      </c>
      <c r="BT31" s="22" t="s">
        <v>2955</v>
      </c>
      <c r="BU31" s="22">
        <v>168.4</v>
      </c>
      <c r="BV31" s="22" t="s">
        <v>2861</v>
      </c>
      <c r="BW31" s="22">
        <v>0.96389999999999998</v>
      </c>
      <c r="BX31" s="22">
        <v>20</v>
      </c>
      <c r="BY31" s="22">
        <v>0.96082000000000001</v>
      </c>
      <c r="BZ31" s="22" t="s">
        <v>2864</v>
      </c>
      <c r="CA31" s="22" t="s">
        <v>2862</v>
      </c>
      <c r="CB31" s="22" t="b">
        <v>1</v>
      </c>
      <c r="CC31" s="22">
        <v>0</v>
      </c>
      <c r="CD31" s="22">
        <v>39</v>
      </c>
      <c r="CE31" s="22">
        <v>1</v>
      </c>
      <c r="CF31" s="22">
        <v>66</v>
      </c>
      <c r="CG31" s="22">
        <v>24090</v>
      </c>
      <c r="CH31" s="22">
        <v>23923</v>
      </c>
      <c r="CI31" s="22">
        <v>6433</v>
      </c>
      <c r="CJ31" s="22">
        <v>0.99309999999999998</v>
      </c>
      <c r="CK31" s="22" t="s">
        <v>2883</v>
      </c>
      <c r="CL31" s="22">
        <v>0</v>
      </c>
      <c r="CM31" s="22">
        <v>586.45000000000005</v>
      </c>
      <c r="CN31" s="22" t="s">
        <v>2866</v>
      </c>
      <c r="CO31" s="22" t="s">
        <v>2867</v>
      </c>
      <c r="CP31" s="22">
        <v>88.42</v>
      </c>
      <c r="CQ31" s="22">
        <v>79.98</v>
      </c>
      <c r="CR31" s="22">
        <v>3</v>
      </c>
      <c r="CS31" s="22">
        <v>0</v>
      </c>
      <c r="CT31" s="22">
        <v>2050606</v>
      </c>
      <c r="CU31" s="22">
        <v>82.36</v>
      </c>
      <c r="CV31" s="22">
        <v>91.73</v>
      </c>
      <c r="CW31" s="22">
        <v>88.42</v>
      </c>
      <c r="CX31" s="22">
        <v>75.08</v>
      </c>
      <c r="CY31" s="22">
        <v>0</v>
      </c>
      <c r="CZ31" s="22">
        <v>0</v>
      </c>
      <c r="DA31" s="22">
        <v>88.42</v>
      </c>
      <c r="DB31" s="22">
        <v>94.84</v>
      </c>
      <c r="DC31" s="22">
        <v>1085642</v>
      </c>
      <c r="DD31" s="22">
        <v>905856</v>
      </c>
      <c r="DE31" s="22">
        <v>23923</v>
      </c>
      <c r="DF31" s="22">
        <v>43.6</v>
      </c>
      <c r="DG31" s="22">
        <v>36.380000000000003</v>
      </c>
      <c r="DH31" s="22">
        <v>79.98</v>
      </c>
      <c r="DI31" s="22">
        <v>0</v>
      </c>
      <c r="DJ31" s="22">
        <v>0</v>
      </c>
      <c r="DK31" s="22">
        <v>79.98</v>
      </c>
      <c r="DL31" s="22">
        <v>165608</v>
      </c>
      <c r="DM31" s="22">
        <v>79328</v>
      </c>
      <c r="DN31" s="22">
        <v>4042105</v>
      </c>
      <c r="DO31" s="22">
        <v>113865</v>
      </c>
      <c r="DP31" s="22">
        <v>144161</v>
      </c>
      <c r="DQ31" s="22">
        <v>296188</v>
      </c>
      <c r="DR31" s="22">
        <v>19</v>
      </c>
      <c r="DS31" s="22">
        <v>224864</v>
      </c>
      <c r="DT31" s="22">
        <v>0</v>
      </c>
      <c r="DU31" s="22">
        <v>0</v>
      </c>
      <c r="DV31" s="22">
        <v>0</v>
      </c>
      <c r="DW31" s="22">
        <v>61609</v>
      </c>
      <c r="DX31" s="22">
        <v>289231</v>
      </c>
      <c r="DY31" s="22">
        <v>32820</v>
      </c>
      <c r="DZ31" s="22">
        <v>224996</v>
      </c>
      <c r="EA31" s="22">
        <v>229424</v>
      </c>
      <c r="EB31" s="22">
        <v>93577</v>
      </c>
      <c r="EC31" s="22">
        <v>1836</v>
      </c>
      <c r="ED31" s="22">
        <v>66792</v>
      </c>
      <c r="EE31" s="22">
        <v>0</v>
      </c>
      <c r="EF31" s="22">
        <v>2017786</v>
      </c>
      <c r="EG31" s="39">
        <v>41640</v>
      </c>
      <c r="EH31" s="39">
        <v>42004</v>
      </c>
      <c r="EI31" s="22">
        <v>1913471</v>
      </c>
      <c r="EJ31" s="22" t="b">
        <v>1</v>
      </c>
      <c r="EK31" s="22" t="b">
        <v>1</v>
      </c>
      <c r="EL31" s="22">
        <v>1.0711999999999999</v>
      </c>
      <c r="EM31" s="22" t="s">
        <v>2870</v>
      </c>
      <c r="EN31" s="22" t="s">
        <v>2871</v>
      </c>
      <c r="EO31" s="22" t="s">
        <v>2884</v>
      </c>
      <c r="EP31" s="22" t="s">
        <v>2885</v>
      </c>
      <c r="EQ31" s="22">
        <v>0.89790000000000003</v>
      </c>
      <c r="ER31" s="22">
        <v>0.91290000000000004</v>
      </c>
      <c r="ES31" s="22">
        <v>0.90180000000000005</v>
      </c>
      <c r="ET31" s="22">
        <v>0.89119999999999999</v>
      </c>
      <c r="EU31" s="22">
        <v>0.88549999999999995</v>
      </c>
      <c r="EV31" s="22">
        <v>0</v>
      </c>
      <c r="EW31" s="22">
        <v>71764</v>
      </c>
      <c r="EX31" s="22" t="s">
        <v>2955</v>
      </c>
      <c r="EY31" s="22">
        <v>0.89790000000000003</v>
      </c>
      <c r="EZ31" s="22" t="b">
        <v>0</v>
      </c>
      <c r="FA31" s="22" t="b">
        <v>0</v>
      </c>
      <c r="FB31" s="22">
        <v>0</v>
      </c>
      <c r="FC31" s="22">
        <v>0</v>
      </c>
      <c r="FD31" s="22">
        <v>0.14000000000000001</v>
      </c>
      <c r="FE31" s="22">
        <v>0.99309999999999998</v>
      </c>
      <c r="FF31" s="22">
        <v>244936</v>
      </c>
      <c r="FG31" s="22">
        <v>4042105</v>
      </c>
      <c r="FH31" s="22">
        <v>6433</v>
      </c>
      <c r="FI31" s="22">
        <v>23923</v>
      </c>
      <c r="FJ31" s="22">
        <v>24090</v>
      </c>
      <c r="FK31" s="22" t="b">
        <v>0</v>
      </c>
      <c r="FL31" s="22">
        <v>0.26889999999999997</v>
      </c>
      <c r="FM31" s="39">
        <v>41640</v>
      </c>
      <c r="FN31" s="39">
        <v>42004</v>
      </c>
      <c r="FO31" s="22" t="s">
        <v>903</v>
      </c>
      <c r="FP31" s="22" t="b">
        <v>0</v>
      </c>
      <c r="FQ31" s="22" t="b">
        <v>0</v>
      </c>
      <c r="FR31" s="22">
        <v>3.3409</v>
      </c>
      <c r="FS31" s="39">
        <v>41820</v>
      </c>
      <c r="FT31" s="22" t="s">
        <v>2872</v>
      </c>
      <c r="FU31" s="22">
        <v>0</v>
      </c>
      <c r="FV31" s="22">
        <v>3520</v>
      </c>
      <c r="FW31" s="22">
        <v>20916</v>
      </c>
      <c r="FX31" s="22">
        <v>4404</v>
      </c>
      <c r="FY31" s="22">
        <v>42924</v>
      </c>
      <c r="FZ31" s="22">
        <v>0</v>
      </c>
      <c r="GA31" s="22">
        <v>0</v>
      </c>
      <c r="GB31" s="22" t="s">
        <v>2881</v>
      </c>
      <c r="GC31" s="22">
        <v>0.86</v>
      </c>
      <c r="GD31" s="22" t="s">
        <v>2872</v>
      </c>
      <c r="GE31" s="22">
        <v>0</v>
      </c>
      <c r="GF31" s="22">
        <v>0</v>
      </c>
      <c r="GG31" s="22">
        <v>0</v>
      </c>
      <c r="GH31" s="22">
        <v>0</v>
      </c>
      <c r="GI31" s="22" t="s">
        <v>2955</v>
      </c>
      <c r="GJ31" s="22" t="s">
        <v>2955</v>
      </c>
      <c r="GK31" s="22" t="s">
        <v>2874</v>
      </c>
      <c r="GL31" s="22" t="s">
        <v>235</v>
      </c>
      <c r="GM31" s="22" t="s">
        <v>8</v>
      </c>
      <c r="GN31" s="22" t="s">
        <v>2864</v>
      </c>
      <c r="GO31" s="22" t="s">
        <v>2864</v>
      </c>
      <c r="GP31" s="22" t="s">
        <v>988</v>
      </c>
      <c r="GQ31" s="22" t="s">
        <v>2956</v>
      </c>
      <c r="GR31" s="22" t="s">
        <v>2931</v>
      </c>
      <c r="GS31" s="22" t="s">
        <v>989</v>
      </c>
      <c r="GT31" s="22" t="s">
        <v>2864</v>
      </c>
      <c r="GU31" s="22" t="s">
        <v>903</v>
      </c>
      <c r="GV31" s="22" t="s">
        <v>893</v>
      </c>
      <c r="GW31" s="22" t="s">
        <v>904</v>
      </c>
      <c r="GX31" s="22" t="s">
        <v>2889</v>
      </c>
      <c r="GY31" s="22">
        <v>83.25</v>
      </c>
      <c r="GZ31" s="22">
        <v>85.72</v>
      </c>
    </row>
    <row r="32" spans="1:208" x14ac:dyDescent="0.25">
      <c r="A32" s="22" t="s">
        <v>237</v>
      </c>
      <c r="B32" s="22" t="s">
        <v>994</v>
      </c>
      <c r="C32" s="22" t="s">
        <v>2546</v>
      </c>
      <c r="D32" s="22" t="s">
        <v>995</v>
      </c>
      <c r="E32" s="22" t="s">
        <v>996</v>
      </c>
      <c r="F32" s="22" t="s">
        <v>893</v>
      </c>
      <c r="G32" s="22" t="s">
        <v>997</v>
      </c>
      <c r="H32" s="22" t="s">
        <v>998</v>
      </c>
      <c r="I32" s="22">
        <v>174.63</v>
      </c>
      <c r="J32" s="22">
        <v>578.66999999999996</v>
      </c>
      <c r="K32" s="37">
        <v>10</v>
      </c>
      <c r="L32" s="37">
        <v>1.36</v>
      </c>
      <c r="M32" s="37">
        <f t="shared" si="2"/>
        <v>185.99</v>
      </c>
      <c r="N32" s="37">
        <f t="shared" si="3"/>
        <v>590.03</v>
      </c>
      <c r="O32" s="39">
        <v>42826</v>
      </c>
      <c r="P32" s="22">
        <v>110</v>
      </c>
      <c r="Q32" s="22" t="b">
        <v>1</v>
      </c>
      <c r="R32" s="22">
        <v>0.9647</v>
      </c>
      <c r="S32" s="22" t="s">
        <v>2861</v>
      </c>
      <c r="T32" s="75">
        <v>42845.461053217703</v>
      </c>
      <c r="U32" s="22" t="s">
        <v>2862</v>
      </c>
      <c r="V32" s="22">
        <v>0.85</v>
      </c>
      <c r="W32" s="22">
        <v>0</v>
      </c>
      <c r="X32" s="22">
        <v>1.2</v>
      </c>
      <c r="Y32" s="22">
        <v>1.1000000000000001</v>
      </c>
      <c r="Z32" s="22">
        <v>0</v>
      </c>
      <c r="AA32" s="22">
        <v>76.540000000000006</v>
      </c>
      <c r="AB32" s="22">
        <v>0.95</v>
      </c>
      <c r="AC32" s="22">
        <v>0</v>
      </c>
      <c r="AD32" s="22">
        <v>0.1</v>
      </c>
      <c r="AE32" s="22">
        <v>88</v>
      </c>
      <c r="AF32" s="22">
        <v>0.96</v>
      </c>
      <c r="AG32" s="22">
        <v>0</v>
      </c>
      <c r="AH32" s="22">
        <v>0.08</v>
      </c>
      <c r="AI32" s="22">
        <v>151.91</v>
      </c>
      <c r="AJ32" s="22">
        <v>373.4</v>
      </c>
      <c r="AK32" s="39">
        <v>42552</v>
      </c>
      <c r="AL32" s="22">
        <v>664283374</v>
      </c>
      <c r="AM32" s="22">
        <v>0.80269999999999997</v>
      </c>
      <c r="AN32" s="39">
        <v>42735</v>
      </c>
      <c r="AO32" s="22" t="b">
        <v>0</v>
      </c>
      <c r="AP32" s="22">
        <v>160.72</v>
      </c>
      <c r="AQ32" s="22">
        <v>0.5</v>
      </c>
      <c r="AR32" s="22">
        <v>0.75</v>
      </c>
      <c r="AS32" s="22">
        <v>3.8269000000000002</v>
      </c>
      <c r="AT32" s="22">
        <v>4.3261000000000003</v>
      </c>
      <c r="AU32" s="22">
        <v>0.5</v>
      </c>
      <c r="AV32" s="22">
        <v>0</v>
      </c>
      <c r="AW32" s="22">
        <v>0.6</v>
      </c>
      <c r="AX32" s="22">
        <v>0.5</v>
      </c>
      <c r="AY32" s="22">
        <v>0.75270000000000004</v>
      </c>
      <c r="AZ32" s="22">
        <v>0.95</v>
      </c>
      <c r="BA32" s="22">
        <v>0.5</v>
      </c>
      <c r="BB32" s="22">
        <v>0.12889999999999999</v>
      </c>
      <c r="BC32" s="22">
        <v>0.5</v>
      </c>
      <c r="BD32" s="22">
        <v>0.47620000000000001</v>
      </c>
      <c r="BE32" s="22">
        <v>1.0711999999999999</v>
      </c>
      <c r="BF32" s="22">
        <v>8</v>
      </c>
      <c r="BG32" s="39">
        <v>42552</v>
      </c>
      <c r="BH32" s="22">
        <v>1</v>
      </c>
      <c r="BI32" s="22" t="b">
        <v>0</v>
      </c>
      <c r="BJ32" s="39">
        <v>42369</v>
      </c>
      <c r="BK32" s="39">
        <v>42369</v>
      </c>
      <c r="BL32" s="22" t="b">
        <v>1</v>
      </c>
      <c r="BM32" s="39">
        <v>42845</v>
      </c>
      <c r="BN32" s="22" t="b">
        <v>1</v>
      </c>
      <c r="BO32" s="39">
        <v>42826</v>
      </c>
      <c r="BP32" s="22">
        <v>110</v>
      </c>
      <c r="BQ32" s="22">
        <v>44</v>
      </c>
      <c r="BR32" s="22">
        <v>101887</v>
      </c>
      <c r="BS32" s="75">
        <v>42845.461053217703</v>
      </c>
      <c r="BT32" s="22" t="s">
        <v>2957</v>
      </c>
      <c r="BU32" s="22">
        <v>174.63</v>
      </c>
      <c r="BV32" s="22" t="s">
        <v>2861</v>
      </c>
      <c r="BW32" s="22">
        <v>0.92120000000000002</v>
      </c>
      <c r="BX32" s="22">
        <v>22</v>
      </c>
      <c r="BY32" s="22">
        <v>0.96082000000000001</v>
      </c>
      <c r="BZ32" s="22" t="s">
        <v>2864</v>
      </c>
      <c r="CA32" s="22" t="s">
        <v>2862</v>
      </c>
      <c r="CB32" s="22" t="b">
        <v>1</v>
      </c>
      <c r="CC32" s="22">
        <v>0</v>
      </c>
      <c r="CD32" s="22">
        <v>43</v>
      </c>
      <c r="CE32" s="22">
        <v>1</v>
      </c>
      <c r="CF32" s="22">
        <v>180</v>
      </c>
      <c r="CG32" s="22">
        <v>65700</v>
      </c>
      <c r="CH32" s="22">
        <v>56456</v>
      </c>
      <c r="CI32" s="22">
        <v>24733</v>
      </c>
      <c r="CJ32" s="22">
        <v>0.85929999999999995</v>
      </c>
      <c r="CK32" s="22" t="s">
        <v>2883</v>
      </c>
      <c r="CL32" s="22">
        <v>0</v>
      </c>
      <c r="CM32" s="22">
        <v>578.66999999999996</v>
      </c>
      <c r="CN32" s="22" t="s">
        <v>2866</v>
      </c>
      <c r="CO32" s="22" t="s">
        <v>2867</v>
      </c>
      <c r="CP32" s="22">
        <v>77.83</v>
      </c>
      <c r="CQ32" s="22">
        <v>96.8</v>
      </c>
      <c r="CR32" s="22">
        <v>4</v>
      </c>
      <c r="CS32" s="22">
        <v>0</v>
      </c>
      <c r="CT32" s="22">
        <v>5183220</v>
      </c>
      <c r="CU32" s="22">
        <v>88.21</v>
      </c>
      <c r="CV32" s="22">
        <v>84.49</v>
      </c>
      <c r="CW32" s="22">
        <v>77.83</v>
      </c>
      <c r="CX32" s="22">
        <v>71.75</v>
      </c>
      <c r="CY32" s="22">
        <v>0</v>
      </c>
      <c r="CZ32" s="22">
        <v>0</v>
      </c>
      <c r="DA32" s="22">
        <v>77.83</v>
      </c>
      <c r="DB32" s="22">
        <v>90.63</v>
      </c>
      <c r="DC32" s="22">
        <v>3265305</v>
      </c>
      <c r="DD32" s="22">
        <v>3094390</v>
      </c>
      <c r="DE32" s="22">
        <v>56456</v>
      </c>
      <c r="DF32" s="22">
        <v>55.57</v>
      </c>
      <c r="DG32" s="22">
        <v>52.66</v>
      </c>
      <c r="DH32" s="22">
        <v>108.23</v>
      </c>
      <c r="DI32" s="22">
        <v>0</v>
      </c>
      <c r="DJ32" s="22">
        <v>0</v>
      </c>
      <c r="DK32" s="22">
        <v>108.23</v>
      </c>
      <c r="DL32" s="22">
        <v>610903</v>
      </c>
      <c r="DM32" s="22">
        <v>540922</v>
      </c>
      <c r="DN32" s="22">
        <v>11542915</v>
      </c>
      <c r="DO32" s="22">
        <v>219699</v>
      </c>
      <c r="DP32" s="22">
        <v>321415</v>
      </c>
      <c r="DQ32" s="22">
        <v>753871</v>
      </c>
      <c r="DR32" s="22">
        <v>30867</v>
      </c>
      <c r="DS32" s="22">
        <v>618910</v>
      </c>
      <c r="DT32" s="22">
        <v>0</v>
      </c>
      <c r="DU32" s="22">
        <v>0</v>
      </c>
      <c r="DV32" s="22">
        <v>104942</v>
      </c>
      <c r="DW32" s="22">
        <v>63776</v>
      </c>
      <c r="DX32" s="22">
        <v>1164796</v>
      </c>
      <c r="DY32" s="22">
        <v>376279</v>
      </c>
      <c r="DZ32" s="22">
        <v>457969</v>
      </c>
      <c r="EA32" s="22">
        <v>454507</v>
      </c>
      <c r="EB32" s="22">
        <v>428968</v>
      </c>
      <c r="EC32" s="22">
        <v>55662</v>
      </c>
      <c r="ED32" s="22">
        <v>532488</v>
      </c>
      <c r="EE32" s="22">
        <v>16472</v>
      </c>
      <c r="EF32" s="22">
        <v>4790469</v>
      </c>
      <c r="EG32" s="39">
        <v>41640</v>
      </c>
      <c r="EH32" s="39">
        <v>42004</v>
      </c>
      <c r="EI32" s="22">
        <v>6110522</v>
      </c>
      <c r="EJ32" s="22" t="b">
        <v>1</v>
      </c>
      <c r="EK32" s="22" t="b">
        <v>1</v>
      </c>
      <c r="EL32" s="22">
        <v>1.0711999999999999</v>
      </c>
      <c r="EM32" s="22" t="s">
        <v>2870</v>
      </c>
      <c r="EN32" s="22" t="s">
        <v>2871</v>
      </c>
      <c r="EO32" s="22" t="s">
        <v>2884</v>
      </c>
      <c r="EP32" s="22" t="s">
        <v>2885</v>
      </c>
      <c r="EQ32" s="22">
        <v>1.044</v>
      </c>
      <c r="ER32" s="22">
        <v>1.0396000000000001</v>
      </c>
      <c r="ES32" s="22">
        <v>1.0579000000000001</v>
      </c>
      <c r="ET32" s="22">
        <v>1.0206</v>
      </c>
      <c r="EU32" s="22">
        <v>1.0578000000000001</v>
      </c>
      <c r="EV32" s="22">
        <v>0</v>
      </c>
      <c r="EW32" s="22">
        <v>245506</v>
      </c>
      <c r="EX32" s="22" t="s">
        <v>2957</v>
      </c>
      <c r="EY32" s="22">
        <v>1.044</v>
      </c>
      <c r="EZ32" s="22" t="b">
        <v>0</v>
      </c>
      <c r="FA32" s="22" t="b">
        <v>0</v>
      </c>
      <c r="FB32" s="22">
        <v>0</v>
      </c>
      <c r="FC32" s="22">
        <v>0</v>
      </c>
      <c r="FD32" s="22">
        <v>0.81879999999999997</v>
      </c>
      <c r="FE32" s="22">
        <v>0.85929999999999995</v>
      </c>
      <c r="FF32" s="22">
        <v>1151825</v>
      </c>
      <c r="FG32" s="22">
        <v>11542915</v>
      </c>
      <c r="FH32" s="22">
        <v>24733</v>
      </c>
      <c r="FI32" s="22">
        <v>56456</v>
      </c>
      <c r="FJ32" s="22">
        <v>65700</v>
      </c>
      <c r="FK32" s="22" t="b">
        <v>0</v>
      </c>
      <c r="FL32" s="22">
        <v>0.43809999999999999</v>
      </c>
      <c r="FM32" s="39">
        <v>41640</v>
      </c>
      <c r="FN32" s="39">
        <v>42004</v>
      </c>
      <c r="FO32" s="22" t="s">
        <v>998</v>
      </c>
      <c r="FP32" s="22" t="b">
        <v>0</v>
      </c>
      <c r="FQ32" s="22" t="b">
        <v>0</v>
      </c>
      <c r="FR32" s="22">
        <v>4.1654</v>
      </c>
      <c r="FS32" s="39">
        <v>41820</v>
      </c>
      <c r="FT32" s="22" t="s">
        <v>2872</v>
      </c>
      <c r="FU32" s="22">
        <v>0</v>
      </c>
      <c r="FV32" s="22">
        <v>15345</v>
      </c>
      <c r="FW32" s="22">
        <v>45754</v>
      </c>
      <c r="FX32" s="22">
        <v>24606</v>
      </c>
      <c r="FY32" s="22">
        <v>158362</v>
      </c>
      <c r="FZ32" s="22">
        <v>0</v>
      </c>
      <c r="GA32" s="22">
        <v>1439</v>
      </c>
      <c r="GB32" s="22" t="s">
        <v>2881</v>
      </c>
      <c r="GC32" s="22">
        <v>0.1812</v>
      </c>
      <c r="GD32" s="22" t="s">
        <v>2872</v>
      </c>
      <c r="GE32" s="22">
        <v>0</v>
      </c>
      <c r="GF32" s="22">
        <v>0</v>
      </c>
      <c r="GG32" s="22">
        <v>0</v>
      </c>
      <c r="GH32" s="22">
        <v>0</v>
      </c>
      <c r="GI32" s="22" t="s">
        <v>2957</v>
      </c>
      <c r="GJ32" s="22" t="s">
        <v>2957</v>
      </c>
      <c r="GK32" s="22" t="s">
        <v>2874</v>
      </c>
      <c r="GL32" s="22" t="s">
        <v>237</v>
      </c>
      <c r="GM32" s="22" t="s">
        <v>2546</v>
      </c>
      <c r="GN32" s="22" t="s">
        <v>2864</v>
      </c>
      <c r="GO32" s="22" t="s">
        <v>2864</v>
      </c>
      <c r="GP32" s="22" t="s">
        <v>994</v>
      </c>
      <c r="GQ32" s="22" t="s">
        <v>2958</v>
      </c>
      <c r="GR32" s="22" t="s">
        <v>2954</v>
      </c>
      <c r="GS32" s="22" t="s">
        <v>995</v>
      </c>
      <c r="GT32" s="22" t="s">
        <v>2864</v>
      </c>
      <c r="GU32" s="22" t="s">
        <v>996</v>
      </c>
      <c r="GV32" s="22" t="s">
        <v>893</v>
      </c>
      <c r="GW32" s="22" t="s">
        <v>997</v>
      </c>
      <c r="GX32" s="22" t="s">
        <v>2889</v>
      </c>
      <c r="GY32" s="22">
        <v>112.65</v>
      </c>
      <c r="GZ32" s="22">
        <v>91.81</v>
      </c>
    </row>
    <row r="33" spans="1:208" x14ac:dyDescent="0.25">
      <c r="A33" s="22" t="s">
        <v>236</v>
      </c>
      <c r="B33" s="22" t="s">
        <v>990</v>
      </c>
      <c r="C33" s="22" t="s">
        <v>9</v>
      </c>
      <c r="D33" s="22" t="s">
        <v>991</v>
      </c>
      <c r="E33" s="22" t="s">
        <v>992</v>
      </c>
      <c r="F33" s="22" t="s">
        <v>893</v>
      </c>
      <c r="G33" s="22" t="s">
        <v>993</v>
      </c>
      <c r="H33" s="22" t="s">
        <v>972</v>
      </c>
      <c r="I33" s="22">
        <v>184.31</v>
      </c>
      <c r="J33" s="22">
        <v>576.59</v>
      </c>
      <c r="K33" s="37">
        <v>10</v>
      </c>
      <c r="L33" s="37">
        <v>7.13</v>
      </c>
      <c r="M33" s="37">
        <f t="shared" si="2"/>
        <v>201.44</v>
      </c>
      <c r="N33" s="37">
        <f t="shared" si="3"/>
        <v>593.72</v>
      </c>
      <c r="O33" s="39">
        <v>42826</v>
      </c>
      <c r="P33" s="22">
        <v>110</v>
      </c>
      <c r="Q33" s="22" t="b">
        <v>1</v>
      </c>
      <c r="R33" s="22">
        <v>0.9647</v>
      </c>
      <c r="S33" s="22" t="s">
        <v>2861</v>
      </c>
      <c r="T33" s="75">
        <v>42845.461053217703</v>
      </c>
      <c r="U33" s="22" t="s">
        <v>2862</v>
      </c>
      <c r="V33" s="22">
        <v>0.85</v>
      </c>
      <c r="W33" s="22">
        <v>0</v>
      </c>
      <c r="X33" s="22">
        <v>1.2</v>
      </c>
      <c r="Y33" s="22">
        <v>1.1000000000000001</v>
      </c>
      <c r="Z33" s="22">
        <v>0</v>
      </c>
      <c r="AA33" s="22">
        <v>76.540000000000006</v>
      </c>
      <c r="AB33" s="22">
        <v>0.95</v>
      </c>
      <c r="AC33" s="22">
        <v>0</v>
      </c>
      <c r="AD33" s="22">
        <v>0.1</v>
      </c>
      <c r="AE33" s="22">
        <v>88</v>
      </c>
      <c r="AF33" s="22">
        <v>0.96</v>
      </c>
      <c r="AG33" s="22">
        <v>0</v>
      </c>
      <c r="AH33" s="22">
        <v>0.08</v>
      </c>
      <c r="AI33" s="22">
        <v>151.91</v>
      </c>
      <c r="AJ33" s="22">
        <v>373.4</v>
      </c>
      <c r="AK33" s="39">
        <v>42552</v>
      </c>
      <c r="AL33" s="22">
        <v>664283374</v>
      </c>
      <c r="AM33" s="22">
        <v>0.80269999999999997</v>
      </c>
      <c r="AN33" s="39">
        <v>42735</v>
      </c>
      <c r="AO33" s="22" t="b">
        <v>0</v>
      </c>
      <c r="AP33" s="22">
        <v>160.72</v>
      </c>
      <c r="AQ33" s="22">
        <v>0.5</v>
      </c>
      <c r="AR33" s="22">
        <v>0.75</v>
      </c>
      <c r="AS33" s="22">
        <v>3.8269000000000002</v>
      </c>
      <c r="AT33" s="22">
        <v>4.3261000000000003</v>
      </c>
      <c r="AU33" s="22">
        <v>0.5</v>
      </c>
      <c r="AV33" s="22">
        <v>0</v>
      </c>
      <c r="AW33" s="22">
        <v>0.6</v>
      </c>
      <c r="AX33" s="22">
        <v>0.5</v>
      </c>
      <c r="AY33" s="22">
        <v>0.75270000000000004</v>
      </c>
      <c r="AZ33" s="22">
        <v>0.95</v>
      </c>
      <c r="BA33" s="22">
        <v>0.5</v>
      </c>
      <c r="BB33" s="22">
        <v>0.12889999999999999</v>
      </c>
      <c r="BC33" s="22">
        <v>0.5</v>
      </c>
      <c r="BD33" s="22">
        <v>0.47620000000000001</v>
      </c>
      <c r="BE33" s="22">
        <v>1.0711999999999999</v>
      </c>
      <c r="BF33" s="22">
        <v>8</v>
      </c>
      <c r="BG33" s="39">
        <v>42552</v>
      </c>
      <c r="BH33" s="22">
        <v>1</v>
      </c>
      <c r="BI33" s="22" t="b">
        <v>0</v>
      </c>
      <c r="BJ33" s="39">
        <v>42369</v>
      </c>
      <c r="BK33" s="39">
        <v>42369</v>
      </c>
      <c r="BL33" s="22" t="b">
        <v>1</v>
      </c>
      <c r="BM33" s="39">
        <v>42845</v>
      </c>
      <c r="BN33" s="22" t="b">
        <v>1</v>
      </c>
      <c r="BO33" s="39">
        <v>42826</v>
      </c>
      <c r="BP33" s="22">
        <v>110</v>
      </c>
      <c r="BQ33" s="22">
        <v>42</v>
      </c>
      <c r="BR33" s="22">
        <v>101886</v>
      </c>
      <c r="BS33" s="75">
        <v>42845.461053217703</v>
      </c>
      <c r="BT33" s="22" t="s">
        <v>2959</v>
      </c>
      <c r="BU33" s="22">
        <v>184.31</v>
      </c>
      <c r="BV33" s="22" t="s">
        <v>2861</v>
      </c>
      <c r="BW33" s="22">
        <v>0.90980000000000005</v>
      </c>
      <c r="BX33" s="22">
        <v>21</v>
      </c>
      <c r="BY33" s="22">
        <v>0.96531999999999996</v>
      </c>
      <c r="BZ33" s="22" t="s">
        <v>2864</v>
      </c>
      <c r="CA33" s="22" t="s">
        <v>2862</v>
      </c>
      <c r="CB33" s="22" t="b">
        <v>1</v>
      </c>
      <c r="CC33" s="22">
        <v>0</v>
      </c>
      <c r="CD33" s="22">
        <v>41</v>
      </c>
      <c r="CE33" s="22">
        <v>1</v>
      </c>
      <c r="CF33" s="22">
        <v>121</v>
      </c>
      <c r="CG33" s="22">
        <v>44165</v>
      </c>
      <c r="CH33" s="22">
        <v>42211</v>
      </c>
      <c r="CI33" s="22">
        <v>16227</v>
      </c>
      <c r="CJ33" s="22">
        <v>0.95579999999999998</v>
      </c>
      <c r="CK33" s="22" t="s">
        <v>2883</v>
      </c>
      <c r="CL33" s="22">
        <v>0</v>
      </c>
      <c r="CM33" s="22">
        <v>576.59</v>
      </c>
      <c r="CN33" s="22" t="s">
        <v>2866</v>
      </c>
      <c r="CO33" s="22" t="s">
        <v>2867</v>
      </c>
      <c r="CP33" s="22">
        <v>89.51</v>
      </c>
      <c r="CQ33" s="22">
        <v>94.8</v>
      </c>
      <c r="CR33" s="22">
        <v>5</v>
      </c>
      <c r="CS33" s="22">
        <v>0</v>
      </c>
      <c r="CT33" s="22">
        <v>4065659</v>
      </c>
      <c r="CU33" s="22">
        <v>92.98</v>
      </c>
      <c r="CV33" s="22">
        <v>98.7</v>
      </c>
      <c r="CW33" s="22">
        <v>89.8</v>
      </c>
      <c r="CX33" s="22">
        <v>70.86</v>
      </c>
      <c r="CY33" s="22">
        <v>0</v>
      </c>
      <c r="CZ33" s="22">
        <v>0</v>
      </c>
      <c r="DA33" s="22">
        <v>89.8</v>
      </c>
      <c r="DB33" s="22">
        <v>89.51</v>
      </c>
      <c r="DC33" s="22">
        <v>2127351</v>
      </c>
      <c r="DD33" s="22">
        <v>2018052</v>
      </c>
      <c r="DE33" s="22">
        <v>42211</v>
      </c>
      <c r="DF33" s="22">
        <v>48.65</v>
      </c>
      <c r="DG33" s="22">
        <v>46.15</v>
      </c>
      <c r="DH33" s="22">
        <v>94.8</v>
      </c>
      <c r="DI33" s="22">
        <v>0</v>
      </c>
      <c r="DJ33" s="22">
        <v>0</v>
      </c>
      <c r="DK33" s="22">
        <v>94.8</v>
      </c>
      <c r="DL33" s="22">
        <v>527742</v>
      </c>
      <c r="DM33" s="22">
        <v>156894</v>
      </c>
      <c r="DN33" s="22">
        <v>8211062</v>
      </c>
      <c r="DO33" s="22">
        <v>170242</v>
      </c>
      <c r="DP33" s="22">
        <v>308589</v>
      </c>
      <c r="DQ33" s="22">
        <v>639445</v>
      </c>
      <c r="DR33" s="22">
        <v>596</v>
      </c>
      <c r="DS33" s="22">
        <v>237014</v>
      </c>
      <c r="DT33" s="22">
        <v>0</v>
      </c>
      <c r="DU33" s="22">
        <v>0</v>
      </c>
      <c r="DV33" s="22">
        <v>0</v>
      </c>
      <c r="DW33" s="22">
        <v>86829</v>
      </c>
      <c r="DX33" s="22">
        <v>423163</v>
      </c>
      <c r="DY33" s="22">
        <v>378222</v>
      </c>
      <c r="DZ33" s="22">
        <v>584665</v>
      </c>
      <c r="EA33" s="22">
        <v>367516</v>
      </c>
      <c r="EB33" s="22">
        <v>145260</v>
      </c>
      <c r="EC33" s="22">
        <v>26380</v>
      </c>
      <c r="ED33" s="22">
        <v>471068</v>
      </c>
      <c r="EE33" s="22">
        <v>12710</v>
      </c>
      <c r="EF33" s="22">
        <v>3674727</v>
      </c>
      <c r="EG33" s="39">
        <v>41548</v>
      </c>
      <c r="EH33" s="39">
        <v>41912</v>
      </c>
      <c r="EI33" s="22">
        <v>4001640</v>
      </c>
      <c r="EJ33" s="22" t="b">
        <v>1</v>
      </c>
      <c r="EK33" s="22" t="b">
        <v>1</v>
      </c>
      <c r="EL33" s="22">
        <v>1.0711999999999999</v>
      </c>
      <c r="EM33" s="22" t="s">
        <v>2869</v>
      </c>
      <c r="EN33" s="22" t="s">
        <v>2870</v>
      </c>
      <c r="EO33" s="22" t="s">
        <v>2871</v>
      </c>
      <c r="EP33" s="22" t="s">
        <v>2884</v>
      </c>
      <c r="EQ33" s="22">
        <v>0.94199999999999995</v>
      </c>
      <c r="ER33" s="22">
        <v>0.93120000000000003</v>
      </c>
      <c r="ES33" s="22">
        <v>0.93840000000000001</v>
      </c>
      <c r="ET33" s="22">
        <v>0.92669999999999997</v>
      </c>
      <c r="EU33" s="22">
        <v>0.97170000000000001</v>
      </c>
      <c r="EV33" s="22">
        <v>0</v>
      </c>
      <c r="EW33" s="22">
        <v>186808</v>
      </c>
      <c r="EX33" s="22" t="s">
        <v>2959</v>
      </c>
      <c r="EY33" s="22">
        <v>0.94199999999999995</v>
      </c>
      <c r="EZ33" s="22" t="b">
        <v>0</v>
      </c>
      <c r="FA33" s="22" t="b">
        <v>0</v>
      </c>
      <c r="FB33" s="22">
        <v>0</v>
      </c>
      <c r="FC33" s="22">
        <v>0</v>
      </c>
      <c r="FD33" s="22">
        <v>0.67679999999999996</v>
      </c>
      <c r="FE33" s="22">
        <v>0.95579999999999998</v>
      </c>
      <c r="FF33" s="22">
        <v>684636</v>
      </c>
      <c r="FG33" s="22">
        <v>8211062</v>
      </c>
      <c r="FH33" s="22">
        <v>16227</v>
      </c>
      <c r="FI33" s="22">
        <v>42211</v>
      </c>
      <c r="FJ33" s="22">
        <v>44165</v>
      </c>
      <c r="FK33" s="22" t="b">
        <v>0</v>
      </c>
      <c r="FL33" s="22">
        <v>0.38440000000000002</v>
      </c>
      <c r="FM33" s="39">
        <v>41548</v>
      </c>
      <c r="FN33" s="39">
        <v>41912</v>
      </c>
      <c r="FO33" s="22" t="s">
        <v>972</v>
      </c>
      <c r="FP33" s="22" t="b">
        <v>0</v>
      </c>
      <c r="FQ33" s="22" t="b">
        <v>0</v>
      </c>
      <c r="FR33" s="22">
        <v>4.6981000000000002</v>
      </c>
      <c r="FS33" s="39">
        <v>41729</v>
      </c>
      <c r="FT33" s="22" t="s">
        <v>2872</v>
      </c>
      <c r="FU33" s="22">
        <v>0</v>
      </c>
      <c r="FV33" s="22">
        <v>2160</v>
      </c>
      <c r="FW33" s="22">
        <v>24044</v>
      </c>
      <c r="FX33" s="22">
        <v>35017</v>
      </c>
      <c r="FY33" s="22">
        <v>125587</v>
      </c>
      <c r="FZ33" s="22">
        <v>0</v>
      </c>
      <c r="GA33" s="22">
        <v>0</v>
      </c>
      <c r="GB33" s="22" t="s">
        <v>2881</v>
      </c>
      <c r="GC33" s="22">
        <v>0.32319999999999999</v>
      </c>
      <c r="GD33" s="22" t="s">
        <v>2872</v>
      </c>
      <c r="GE33" s="22">
        <v>0</v>
      </c>
      <c r="GF33" s="22">
        <v>0</v>
      </c>
      <c r="GG33" s="22">
        <v>0</v>
      </c>
      <c r="GH33" s="22">
        <v>0</v>
      </c>
      <c r="GI33" s="22" t="s">
        <v>2959</v>
      </c>
      <c r="GJ33" s="22" t="s">
        <v>2959</v>
      </c>
      <c r="GK33" s="22" t="s">
        <v>2874</v>
      </c>
      <c r="GL33" s="22" t="s">
        <v>236</v>
      </c>
      <c r="GM33" s="22" t="s">
        <v>9</v>
      </c>
      <c r="GN33" s="22" t="s">
        <v>2864</v>
      </c>
      <c r="GO33" s="22" t="s">
        <v>2864</v>
      </c>
      <c r="GP33" s="22" t="s">
        <v>990</v>
      </c>
      <c r="GQ33" s="22" t="s">
        <v>2960</v>
      </c>
      <c r="GR33" s="22" t="s">
        <v>2961</v>
      </c>
      <c r="GS33" s="22" t="s">
        <v>991</v>
      </c>
      <c r="GT33" s="22" t="s">
        <v>2864</v>
      </c>
      <c r="GU33" s="22" t="s">
        <v>992</v>
      </c>
      <c r="GV33" s="22" t="s">
        <v>893</v>
      </c>
      <c r="GW33" s="22" t="s">
        <v>993</v>
      </c>
      <c r="GX33" s="22" t="s">
        <v>2962</v>
      </c>
      <c r="GY33" s="22">
        <v>98.21</v>
      </c>
      <c r="GZ33" s="22">
        <v>96.32</v>
      </c>
    </row>
    <row r="34" spans="1:208" x14ac:dyDescent="0.25">
      <c r="A34" s="22" t="s">
        <v>688</v>
      </c>
      <c r="B34" s="22" t="s">
        <v>999</v>
      </c>
      <c r="C34" s="22" t="s">
        <v>734</v>
      </c>
      <c r="D34" s="22" t="s">
        <v>1000</v>
      </c>
      <c r="E34" s="22" t="s">
        <v>1001</v>
      </c>
      <c r="F34" s="22" t="s">
        <v>893</v>
      </c>
      <c r="G34" s="22" t="s">
        <v>1002</v>
      </c>
      <c r="H34" s="22" t="s">
        <v>1003</v>
      </c>
      <c r="I34" s="22">
        <v>159.27000000000001</v>
      </c>
      <c r="J34" s="22">
        <v>603.29999999999995</v>
      </c>
      <c r="K34" s="37">
        <v>10</v>
      </c>
      <c r="L34" s="37">
        <v>7.13</v>
      </c>
      <c r="M34" s="37">
        <f t="shared" si="2"/>
        <v>176.4</v>
      </c>
      <c r="N34" s="37">
        <f t="shared" si="3"/>
        <v>620.42999999999995</v>
      </c>
      <c r="O34" s="39">
        <v>42826</v>
      </c>
      <c r="P34" s="22">
        <v>110</v>
      </c>
      <c r="Q34" s="22" t="b">
        <v>1</v>
      </c>
      <c r="R34" s="22">
        <v>0.9647</v>
      </c>
      <c r="S34" s="22" t="s">
        <v>2861</v>
      </c>
      <c r="T34" s="75">
        <v>42845.461053217703</v>
      </c>
      <c r="U34" s="22" t="s">
        <v>2862</v>
      </c>
      <c r="V34" s="22">
        <v>0.85</v>
      </c>
      <c r="W34" s="22">
        <v>0</v>
      </c>
      <c r="X34" s="22">
        <v>1.2</v>
      </c>
      <c r="Y34" s="22">
        <v>1.1000000000000001</v>
      </c>
      <c r="Z34" s="22">
        <v>0</v>
      </c>
      <c r="AA34" s="22">
        <v>76.540000000000006</v>
      </c>
      <c r="AB34" s="22">
        <v>0.95</v>
      </c>
      <c r="AC34" s="22">
        <v>0</v>
      </c>
      <c r="AD34" s="22">
        <v>0.1</v>
      </c>
      <c r="AE34" s="22">
        <v>88</v>
      </c>
      <c r="AF34" s="22">
        <v>0.96</v>
      </c>
      <c r="AG34" s="22">
        <v>0</v>
      </c>
      <c r="AH34" s="22">
        <v>0.08</v>
      </c>
      <c r="AI34" s="22">
        <v>151.91</v>
      </c>
      <c r="AJ34" s="22">
        <v>373.4</v>
      </c>
      <c r="AK34" s="39">
        <v>42552</v>
      </c>
      <c r="AL34" s="22">
        <v>664283374</v>
      </c>
      <c r="AM34" s="22">
        <v>0.80269999999999997</v>
      </c>
      <c r="AN34" s="39">
        <v>42735</v>
      </c>
      <c r="AO34" s="22" t="b">
        <v>0</v>
      </c>
      <c r="AP34" s="22">
        <v>160.72</v>
      </c>
      <c r="AQ34" s="22">
        <v>0.5</v>
      </c>
      <c r="AR34" s="22">
        <v>0.75</v>
      </c>
      <c r="AS34" s="22">
        <v>3.8269000000000002</v>
      </c>
      <c r="AT34" s="22">
        <v>4.3261000000000003</v>
      </c>
      <c r="AU34" s="22">
        <v>0.5</v>
      </c>
      <c r="AV34" s="22">
        <v>0</v>
      </c>
      <c r="AW34" s="22">
        <v>0.6</v>
      </c>
      <c r="AX34" s="22">
        <v>0.5</v>
      </c>
      <c r="AY34" s="22">
        <v>0.75270000000000004</v>
      </c>
      <c r="AZ34" s="22">
        <v>0.95</v>
      </c>
      <c r="BA34" s="22">
        <v>0.5</v>
      </c>
      <c r="BB34" s="22">
        <v>0.12889999999999999</v>
      </c>
      <c r="BC34" s="22">
        <v>0.5</v>
      </c>
      <c r="BD34" s="22">
        <v>0.47620000000000001</v>
      </c>
      <c r="BE34" s="22">
        <v>1.0711999999999999</v>
      </c>
      <c r="BF34" s="22">
        <v>8</v>
      </c>
      <c r="BG34" s="39">
        <v>42552</v>
      </c>
      <c r="BH34" s="22">
        <v>1</v>
      </c>
      <c r="BI34" s="22" t="b">
        <v>0</v>
      </c>
      <c r="BJ34" s="39">
        <v>42369</v>
      </c>
      <c r="BK34" s="39">
        <v>42369</v>
      </c>
      <c r="BL34" s="22" t="b">
        <v>1</v>
      </c>
      <c r="BM34" s="39">
        <v>42845</v>
      </c>
      <c r="BN34" s="22" t="b">
        <v>1</v>
      </c>
      <c r="BO34" s="39">
        <v>42826</v>
      </c>
      <c r="BP34" s="22">
        <v>110</v>
      </c>
      <c r="BQ34" s="22">
        <v>6800</v>
      </c>
      <c r="BR34" s="22">
        <v>101888</v>
      </c>
      <c r="BS34" s="75">
        <v>42845.461053217703</v>
      </c>
      <c r="BT34" s="22" t="s">
        <v>2963</v>
      </c>
      <c r="BU34" s="22">
        <v>159.27000000000001</v>
      </c>
      <c r="BV34" s="22" t="s">
        <v>2861</v>
      </c>
      <c r="BW34" s="22">
        <v>1.0563</v>
      </c>
      <c r="BX34" s="22">
        <v>3699</v>
      </c>
      <c r="BY34" s="22">
        <v>0.96082000000000001</v>
      </c>
      <c r="BZ34" s="22" t="s">
        <v>2864</v>
      </c>
      <c r="CA34" s="22" t="s">
        <v>2862</v>
      </c>
      <c r="CB34" s="22" t="b">
        <v>1</v>
      </c>
      <c r="CC34" s="22">
        <v>0</v>
      </c>
      <c r="CD34" s="22">
        <v>45</v>
      </c>
      <c r="CE34" s="22">
        <v>1</v>
      </c>
      <c r="CF34" s="22">
        <v>86</v>
      </c>
      <c r="CG34" s="22">
        <v>31390</v>
      </c>
      <c r="CH34" s="22">
        <v>25439</v>
      </c>
      <c r="CI34" s="22">
        <v>14960</v>
      </c>
      <c r="CJ34" s="22">
        <v>0.81040000000000001</v>
      </c>
      <c r="CK34" s="22" t="s">
        <v>2883</v>
      </c>
      <c r="CL34" s="22">
        <v>0</v>
      </c>
      <c r="CM34" s="22">
        <v>603.29999999999995</v>
      </c>
      <c r="CN34" s="22" t="s">
        <v>2951</v>
      </c>
      <c r="CO34" s="22" t="s">
        <v>2867</v>
      </c>
      <c r="CP34" s="22">
        <v>64.59</v>
      </c>
      <c r="CQ34" s="22">
        <v>94.68</v>
      </c>
      <c r="CR34" s="22">
        <v>2</v>
      </c>
      <c r="CS34" s="22">
        <v>0</v>
      </c>
      <c r="CT34" s="22">
        <v>1807153</v>
      </c>
      <c r="CU34" s="22">
        <v>68.260000000000005</v>
      </c>
      <c r="CV34" s="22">
        <v>61.15</v>
      </c>
      <c r="CW34" s="22">
        <v>64.59</v>
      </c>
      <c r="CX34" s="22">
        <v>82.28</v>
      </c>
      <c r="CY34" s="22">
        <v>0</v>
      </c>
      <c r="CZ34" s="22">
        <v>0</v>
      </c>
      <c r="DA34" s="22">
        <v>64.59</v>
      </c>
      <c r="DB34" s="22">
        <v>103.93</v>
      </c>
      <c r="DC34" s="22">
        <v>1714521</v>
      </c>
      <c r="DD34" s="22">
        <v>872170</v>
      </c>
      <c r="DE34" s="22">
        <v>26682</v>
      </c>
      <c r="DF34" s="22">
        <v>61.74</v>
      </c>
      <c r="DG34" s="22">
        <v>32.94</v>
      </c>
      <c r="DH34" s="22">
        <v>94.68</v>
      </c>
      <c r="DI34" s="22">
        <v>0</v>
      </c>
      <c r="DJ34" s="22">
        <v>0</v>
      </c>
      <c r="DK34" s="22">
        <v>94.68</v>
      </c>
      <c r="DL34" s="22">
        <v>254026</v>
      </c>
      <c r="DM34" s="22">
        <v>369914</v>
      </c>
      <c r="DN34" s="22">
        <v>4393844</v>
      </c>
      <c r="DO34" s="22">
        <v>95598</v>
      </c>
      <c r="DP34" s="22">
        <v>133748</v>
      </c>
      <c r="DQ34" s="22">
        <v>221617</v>
      </c>
      <c r="DR34" s="22">
        <v>0</v>
      </c>
      <c r="DS34" s="22">
        <v>21173</v>
      </c>
      <c r="DT34" s="22">
        <v>70704</v>
      </c>
      <c r="DU34" s="22">
        <v>439098</v>
      </c>
      <c r="DV34" s="22">
        <v>0</v>
      </c>
      <c r="DW34" s="22">
        <v>108643</v>
      </c>
      <c r="DX34" s="22">
        <v>278269</v>
      </c>
      <c r="DY34" s="22">
        <v>258582</v>
      </c>
      <c r="DZ34" s="22">
        <v>217516</v>
      </c>
      <c r="EA34" s="22">
        <v>150918</v>
      </c>
      <c r="EB34" s="22">
        <v>124624</v>
      </c>
      <c r="EC34" s="22">
        <v>6308</v>
      </c>
      <c r="ED34" s="22">
        <v>94535</v>
      </c>
      <c r="EE34" s="22">
        <v>18909</v>
      </c>
      <c r="EF34" s="22">
        <v>1529662</v>
      </c>
      <c r="EG34" s="39">
        <v>41640</v>
      </c>
      <c r="EH34" s="39">
        <v>42004</v>
      </c>
      <c r="EI34" s="22">
        <v>2485344</v>
      </c>
      <c r="EJ34" s="22" t="b">
        <v>1</v>
      </c>
      <c r="EK34" s="22" t="b">
        <v>1</v>
      </c>
      <c r="EL34" s="22">
        <v>1.0711999999999999</v>
      </c>
      <c r="EM34" s="22" t="s">
        <v>2870</v>
      </c>
      <c r="EN34" s="22" t="s">
        <v>2871</v>
      </c>
      <c r="EO34" s="22" t="s">
        <v>2884</v>
      </c>
      <c r="EP34" s="22" t="s">
        <v>2885</v>
      </c>
      <c r="EQ34" s="22">
        <v>1.1163000000000001</v>
      </c>
      <c r="ER34" s="22">
        <v>1.1169</v>
      </c>
      <c r="ES34" s="22">
        <v>1.0768</v>
      </c>
      <c r="ET34" s="22">
        <v>1.1446000000000001</v>
      </c>
      <c r="EU34" s="22">
        <v>1.1269</v>
      </c>
      <c r="EV34" s="22">
        <v>0</v>
      </c>
      <c r="EW34" s="22">
        <v>98723</v>
      </c>
      <c r="EX34" s="22" t="s">
        <v>2963</v>
      </c>
      <c r="EY34" s="22">
        <v>1.1163000000000001</v>
      </c>
      <c r="EZ34" s="22" t="b">
        <v>0</v>
      </c>
      <c r="FA34" s="22" t="b">
        <v>0</v>
      </c>
      <c r="FB34" s="22">
        <v>0</v>
      </c>
      <c r="FC34" s="22">
        <v>0</v>
      </c>
      <c r="FD34" s="22">
        <v>0.59089999999999998</v>
      </c>
      <c r="FE34" s="22">
        <v>0.81040000000000001</v>
      </c>
      <c r="FF34" s="22">
        <v>623940</v>
      </c>
      <c r="FG34" s="22">
        <v>4393844</v>
      </c>
      <c r="FH34" s="22">
        <v>14960</v>
      </c>
      <c r="FI34" s="22">
        <v>25439</v>
      </c>
      <c r="FJ34" s="22">
        <v>31390</v>
      </c>
      <c r="FK34" s="22" t="b">
        <v>0</v>
      </c>
      <c r="FL34" s="22">
        <v>0.58809999999999996</v>
      </c>
      <c r="FM34" s="39">
        <v>41640</v>
      </c>
      <c r="FN34" s="39">
        <v>42004</v>
      </c>
      <c r="FO34" s="22" t="s">
        <v>1003</v>
      </c>
      <c r="FP34" s="22" t="b">
        <v>0</v>
      </c>
      <c r="FQ34" s="22" t="b">
        <v>0</v>
      </c>
      <c r="FR34" s="22">
        <v>3.4765000000000001</v>
      </c>
      <c r="FS34" s="39">
        <v>41820</v>
      </c>
      <c r="FT34" s="22" t="s">
        <v>2872</v>
      </c>
      <c r="FU34" s="22">
        <v>0</v>
      </c>
      <c r="FV34" s="22">
        <v>5160</v>
      </c>
      <c r="FW34" s="22">
        <v>15500</v>
      </c>
      <c r="FX34" s="22">
        <v>13057</v>
      </c>
      <c r="FY34" s="22">
        <v>65006</v>
      </c>
      <c r="FZ34" s="22">
        <v>0</v>
      </c>
      <c r="GA34" s="22">
        <v>0</v>
      </c>
      <c r="GB34" s="22" t="s">
        <v>2925</v>
      </c>
      <c r="GC34" s="22">
        <v>0.40910000000000002</v>
      </c>
      <c r="GD34" s="22" t="s">
        <v>2872</v>
      </c>
      <c r="GE34" s="22">
        <v>0</v>
      </c>
      <c r="GF34" s="22">
        <v>0</v>
      </c>
      <c r="GG34" s="22">
        <v>0</v>
      </c>
      <c r="GH34" s="22">
        <v>0</v>
      </c>
      <c r="GI34" s="22" t="s">
        <v>2964</v>
      </c>
      <c r="GJ34" s="22" t="s">
        <v>2964</v>
      </c>
      <c r="GK34" s="22" t="s">
        <v>2874</v>
      </c>
      <c r="GL34" s="22" t="s">
        <v>688</v>
      </c>
      <c r="GM34" s="22" t="s">
        <v>734</v>
      </c>
      <c r="GN34" s="22" t="s">
        <v>2864</v>
      </c>
      <c r="GO34" s="22" t="s">
        <v>2864</v>
      </c>
      <c r="GP34" s="22" t="s">
        <v>999</v>
      </c>
      <c r="GQ34" s="22" t="s">
        <v>2965</v>
      </c>
      <c r="GR34" s="22" t="s">
        <v>2931</v>
      </c>
      <c r="GS34" s="22" t="s">
        <v>1000</v>
      </c>
      <c r="GT34" s="22" t="s">
        <v>2864</v>
      </c>
      <c r="GU34" s="22" t="s">
        <v>1001</v>
      </c>
      <c r="GV34" s="22" t="s">
        <v>893</v>
      </c>
      <c r="GW34" s="22" t="s">
        <v>1002</v>
      </c>
      <c r="GX34" s="22" t="s">
        <v>2889</v>
      </c>
      <c r="GY34" s="22">
        <v>98.54</v>
      </c>
      <c r="GZ34" s="22">
        <v>71.040000000000006</v>
      </c>
    </row>
    <row r="35" spans="1:208" x14ac:dyDescent="0.25">
      <c r="A35" s="22" t="s">
        <v>523</v>
      </c>
      <c r="B35" s="22" t="s">
        <v>1008</v>
      </c>
      <c r="C35" s="22" t="s">
        <v>12</v>
      </c>
      <c r="D35" s="22" t="s">
        <v>1009</v>
      </c>
      <c r="E35" s="22" t="s">
        <v>1010</v>
      </c>
      <c r="F35" s="22" t="s">
        <v>893</v>
      </c>
      <c r="G35" s="22" t="s">
        <v>1011</v>
      </c>
      <c r="H35" s="22" t="s">
        <v>1012</v>
      </c>
      <c r="I35" s="22">
        <v>154.04</v>
      </c>
      <c r="J35" s="22">
        <v>592.38</v>
      </c>
      <c r="K35" s="37">
        <v>10</v>
      </c>
      <c r="L35" s="37">
        <v>7.13</v>
      </c>
      <c r="M35" s="37">
        <f t="shared" si="2"/>
        <v>171.17</v>
      </c>
      <c r="N35" s="37">
        <f t="shared" si="3"/>
        <v>609.51</v>
      </c>
      <c r="O35" s="39">
        <v>42826</v>
      </c>
      <c r="P35" s="22">
        <v>110</v>
      </c>
      <c r="Q35" s="22" t="b">
        <v>1</v>
      </c>
      <c r="R35" s="22">
        <v>0.9647</v>
      </c>
      <c r="S35" s="22" t="s">
        <v>2861</v>
      </c>
      <c r="T35" s="75">
        <v>42845.461053217703</v>
      </c>
      <c r="U35" s="22" t="s">
        <v>2862</v>
      </c>
      <c r="V35" s="22">
        <v>0.85</v>
      </c>
      <c r="W35" s="22">
        <v>0</v>
      </c>
      <c r="X35" s="22">
        <v>1.2</v>
      </c>
      <c r="Y35" s="22">
        <v>1.1000000000000001</v>
      </c>
      <c r="Z35" s="22">
        <v>0</v>
      </c>
      <c r="AA35" s="22">
        <v>76.540000000000006</v>
      </c>
      <c r="AB35" s="22">
        <v>0.95</v>
      </c>
      <c r="AC35" s="22">
        <v>0</v>
      </c>
      <c r="AD35" s="22">
        <v>0.1</v>
      </c>
      <c r="AE35" s="22">
        <v>88</v>
      </c>
      <c r="AF35" s="22">
        <v>0.96</v>
      </c>
      <c r="AG35" s="22">
        <v>0</v>
      </c>
      <c r="AH35" s="22">
        <v>0.08</v>
      </c>
      <c r="AI35" s="22">
        <v>151.91</v>
      </c>
      <c r="AJ35" s="22">
        <v>373.4</v>
      </c>
      <c r="AK35" s="39">
        <v>42552</v>
      </c>
      <c r="AL35" s="22">
        <v>664283374</v>
      </c>
      <c r="AM35" s="22">
        <v>0.80269999999999997</v>
      </c>
      <c r="AN35" s="39">
        <v>42735</v>
      </c>
      <c r="AO35" s="22" t="b">
        <v>0</v>
      </c>
      <c r="AP35" s="22">
        <v>160.72</v>
      </c>
      <c r="AQ35" s="22">
        <v>0.5</v>
      </c>
      <c r="AR35" s="22">
        <v>0.75</v>
      </c>
      <c r="AS35" s="22">
        <v>3.8269000000000002</v>
      </c>
      <c r="AT35" s="22">
        <v>4.3261000000000003</v>
      </c>
      <c r="AU35" s="22">
        <v>0.5</v>
      </c>
      <c r="AV35" s="22">
        <v>0</v>
      </c>
      <c r="AW35" s="22">
        <v>0.6</v>
      </c>
      <c r="AX35" s="22">
        <v>0.5</v>
      </c>
      <c r="AY35" s="22">
        <v>0.75270000000000004</v>
      </c>
      <c r="AZ35" s="22">
        <v>0.95</v>
      </c>
      <c r="BA35" s="22">
        <v>0.5</v>
      </c>
      <c r="BB35" s="22">
        <v>0.12889999999999999</v>
      </c>
      <c r="BC35" s="22">
        <v>0.5</v>
      </c>
      <c r="BD35" s="22">
        <v>0.47620000000000001</v>
      </c>
      <c r="BE35" s="22">
        <v>1.0711999999999999</v>
      </c>
      <c r="BF35" s="22">
        <v>8</v>
      </c>
      <c r="BG35" s="39">
        <v>42552</v>
      </c>
      <c r="BH35" s="22">
        <v>1</v>
      </c>
      <c r="BI35" s="22" t="b">
        <v>0</v>
      </c>
      <c r="BJ35" s="39">
        <v>42369</v>
      </c>
      <c r="BK35" s="39">
        <v>42369</v>
      </c>
      <c r="BL35" s="22" t="b">
        <v>1</v>
      </c>
      <c r="BM35" s="39">
        <v>42845</v>
      </c>
      <c r="BN35" s="22" t="b">
        <v>1</v>
      </c>
      <c r="BO35" s="39">
        <v>42826</v>
      </c>
      <c r="BP35" s="22">
        <v>110</v>
      </c>
      <c r="BQ35" s="22">
        <v>50</v>
      </c>
      <c r="BR35" s="22">
        <v>101890</v>
      </c>
      <c r="BS35" s="75">
        <v>42845.461053217703</v>
      </c>
      <c r="BT35" s="22" t="s">
        <v>2966</v>
      </c>
      <c r="BU35" s="22">
        <v>154.04</v>
      </c>
      <c r="BV35" s="22" t="s">
        <v>2861</v>
      </c>
      <c r="BW35" s="22">
        <v>0.99639999999999995</v>
      </c>
      <c r="BX35" s="22">
        <v>25</v>
      </c>
      <c r="BY35" s="22">
        <v>0.96082000000000001</v>
      </c>
      <c r="BZ35" s="22" t="s">
        <v>2864</v>
      </c>
      <c r="CA35" s="22" t="s">
        <v>2862</v>
      </c>
      <c r="CB35" s="22" t="b">
        <v>1</v>
      </c>
      <c r="CC35" s="22">
        <v>0</v>
      </c>
      <c r="CD35" s="22">
        <v>49</v>
      </c>
      <c r="CE35" s="22">
        <v>1</v>
      </c>
      <c r="CF35" s="22">
        <v>60</v>
      </c>
      <c r="CG35" s="22">
        <v>21900</v>
      </c>
      <c r="CH35" s="22">
        <v>13244</v>
      </c>
      <c r="CI35" s="22">
        <v>4943</v>
      </c>
      <c r="CJ35" s="22">
        <v>0.60470000000000002</v>
      </c>
      <c r="CK35" s="22" t="s">
        <v>2883</v>
      </c>
      <c r="CL35" s="22">
        <v>0</v>
      </c>
      <c r="CM35" s="22">
        <v>592.38</v>
      </c>
      <c r="CN35" s="22" t="s">
        <v>2866</v>
      </c>
      <c r="CO35" s="22" t="s">
        <v>2880</v>
      </c>
      <c r="CP35" s="22">
        <v>85.84</v>
      </c>
      <c r="CQ35" s="22">
        <v>68.2</v>
      </c>
      <c r="CR35" s="22">
        <v>4</v>
      </c>
      <c r="CS35" s="22">
        <v>0</v>
      </c>
      <c r="CT35" s="22">
        <v>1182143</v>
      </c>
      <c r="CU35" s="22">
        <v>85.76</v>
      </c>
      <c r="CV35" s="22">
        <v>86.15</v>
      </c>
      <c r="CW35" s="22">
        <v>85.84</v>
      </c>
      <c r="CX35" s="22">
        <v>72.45</v>
      </c>
      <c r="CY35" s="22">
        <v>0</v>
      </c>
      <c r="CZ35" s="22">
        <v>0</v>
      </c>
      <c r="DA35" s="22">
        <v>85.84</v>
      </c>
      <c r="DB35" s="22">
        <v>91.52</v>
      </c>
      <c r="DC35" s="22">
        <v>606873</v>
      </c>
      <c r="DD35" s="22">
        <v>508370</v>
      </c>
      <c r="DE35" s="22">
        <v>18615</v>
      </c>
      <c r="DF35" s="22">
        <v>31.32</v>
      </c>
      <c r="DG35" s="22">
        <v>36.880000000000003</v>
      </c>
      <c r="DH35" s="22">
        <v>68.2</v>
      </c>
      <c r="DI35" s="22">
        <v>0</v>
      </c>
      <c r="DJ35" s="22">
        <v>0</v>
      </c>
      <c r="DK35" s="22">
        <v>68.2</v>
      </c>
      <c r="DL35" s="22">
        <v>140689</v>
      </c>
      <c r="DM35" s="22">
        <v>115254</v>
      </c>
      <c r="DN35" s="22">
        <v>2297386</v>
      </c>
      <c r="DO35" s="22">
        <v>47375</v>
      </c>
      <c r="DP35" s="22">
        <v>103804</v>
      </c>
      <c r="DQ35" s="22">
        <v>139258</v>
      </c>
      <c r="DR35" s="22">
        <v>0</v>
      </c>
      <c r="DS35" s="22">
        <v>15604</v>
      </c>
      <c r="DT35" s="22">
        <v>29552</v>
      </c>
      <c r="DU35" s="22">
        <v>0</v>
      </c>
      <c r="DV35" s="22">
        <v>2318</v>
      </c>
      <c r="DW35" s="22">
        <v>13019</v>
      </c>
      <c r="DX35" s="22">
        <v>130445</v>
      </c>
      <c r="DY35" s="22">
        <v>102890</v>
      </c>
      <c r="DZ35" s="22">
        <v>176324</v>
      </c>
      <c r="EA35" s="22">
        <v>88447</v>
      </c>
      <c r="EB35" s="22">
        <v>53965</v>
      </c>
      <c r="EC35" s="22">
        <v>5512</v>
      </c>
      <c r="ED35" s="22">
        <v>53677</v>
      </c>
      <c r="EE35" s="22">
        <v>0</v>
      </c>
      <c r="EF35" s="22">
        <v>1079253</v>
      </c>
      <c r="EG35" s="39">
        <v>41640</v>
      </c>
      <c r="EH35" s="39">
        <v>42004</v>
      </c>
      <c r="EI35" s="22">
        <v>1071548</v>
      </c>
      <c r="EJ35" s="22" t="b">
        <v>1</v>
      </c>
      <c r="EK35" s="22" t="b">
        <v>1</v>
      </c>
      <c r="EL35" s="22">
        <v>1</v>
      </c>
      <c r="EM35" s="22" t="s">
        <v>2870</v>
      </c>
      <c r="EN35" s="22" t="s">
        <v>2871</v>
      </c>
      <c r="EO35" s="22" t="s">
        <v>2884</v>
      </c>
      <c r="EP35" s="22" t="s">
        <v>2885</v>
      </c>
      <c r="EQ35" s="22">
        <v>0.99550000000000005</v>
      </c>
      <c r="ER35" s="22">
        <v>1.0267999999999999</v>
      </c>
      <c r="ES35" s="22">
        <v>1.0276000000000001</v>
      </c>
      <c r="ET35" s="22">
        <v>1.0071000000000001</v>
      </c>
      <c r="EU35" s="22">
        <v>0.92059999999999997</v>
      </c>
      <c r="EV35" s="22">
        <v>0</v>
      </c>
      <c r="EW35" s="22">
        <v>58493</v>
      </c>
      <c r="EX35" s="22" t="s">
        <v>2966</v>
      </c>
      <c r="EY35" s="22">
        <v>0.99550000000000005</v>
      </c>
      <c r="EZ35" s="22" t="b">
        <v>0</v>
      </c>
      <c r="FA35" s="22" t="b">
        <v>0</v>
      </c>
      <c r="FB35" s="22">
        <v>0</v>
      </c>
      <c r="FC35" s="22">
        <v>0</v>
      </c>
      <c r="FD35" s="22">
        <v>0.69569999999999999</v>
      </c>
      <c r="FE35" s="22">
        <v>0.60470000000000002</v>
      </c>
      <c r="FF35" s="22">
        <v>255943</v>
      </c>
      <c r="FG35" s="22">
        <v>2297386</v>
      </c>
      <c r="FH35" s="22">
        <v>4943</v>
      </c>
      <c r="FI35" s="22">
        <v>13244</v>
      </c>
      <c r="FJ35" s="22">
        <v>21900</v>
      </c>
      <c r="FK35" s="22" t="b">
        <v>0</v>
      </c>
      <c r="FL35" s="22">
        <v>0.37319999999999998</v>
      </c>
      <c r="FM35" s="39">
        <v>41640</v>
      </c>
      <c r="FN35" s="39">
        <v>42004</v>
      </c>
      <c r="FO35" s="22" t="s">
        <v>1012</v>
      </c>
      <c r="FP35" s="22" t="b">
        <v>0</v>
      </c>
      <c r="FQ35" s="22" t="b">
        <v>0</v>
      </c>
      <c r="FR35" s="22">
        <v>4.4364999999999997</v>
      </c>
      <c r="FS35" s="39">
        <v>41820</v>
      </c>
      <c r="FT35" s="22" t="s">
        <v>2872</v>
      </c>
      <c r="FU35" s="22">
        <v>0</v>
      </c>
      <c r="FV35" s="22">
        <v>2080</v>
      </c>
      <c r="FW35" s="22">
        <v>9377</v>
      </c>
      <c r="FX35" s="22">
        <v>9505</v>
      </c>
      <c r="FY35" s="22">
        <v>37531</v>
      </c>
      <c r="FZ35" s="22">
        <v>0</v>
      </c>
      <c r="GA35" s="22">
        <v>0</v>
      </c>
      <c r="GB35" s="22" t="s">
        <v>2925</v>
      </c>
      <c r="GC35" s="22">
        <v>0.30430000000000001</v>
      </c>
      <c r="GD35" s="22" t="s">
        <v>2872</v>
      </c>
      <c r="GE35" s="22">
        <v>0</v>
      </c>
      <c r="GF35" s="22">
        <v>0</v>
      </c>
      <c r="GG35" s="22">
        <v>0</v>
      </c>
      <c r="GH35" s="22">
        <v>0</v>
      </c>
      <c r="GI35" s="22" t="s">
        <v>2966</v>
      </c>
      <c r="GJ35" s="22" t="s">
        <v>2966</v>
      </c>
      <c r="GK35" s="22" t="s">
        <v>2874</v>
      </c>
      <c r="GL35" s="22" t="s">
        <v>523</v>
      </c>
      <c r="GM35" s="22" t="s">
        <v>12</v>
      </c>
      <c r="GN35" s="22" t="s">
        <v>2864</v>
      </c>
      <c r="GO35" s="22" t="s">
        <v>2864</v>
      </c>
      <c r="GP35" s="22" t="s">
        <v>1008</v>
      </c>
      <c r="GQ35" s="22" t="s">
        <v>2967</v>
      </c>
      <c r="GR35" s="22" t="s">
        <v>2931</v>
      </c>
      <c r="GS35" s="22" t="s">
        <v>1009</v>
      </c>
      <c r="GT35" s="22" t="s">
        <v>2864</v>
      </c>
      <c r="GU35" s="22" t="s">
        <v>1010</v>
      </c>
      <c r="GV35" s="22" t="s">
        <v>893</v>
      </c>
      <c r="GW35" s="22" t="s">
        <v>1011</v>
      </c>
      <c r="GX35" s="22" t="s">
        <v>2889</v>
      </c>
      <c r="GY35" s="22">
        <v>70.98</v>
      </c>
      <c r="GZ35" s="22">
        <v>89.26</v>
      </c>
    </row>
    <row r="36" spans="1:208" x14ac:dyDescent="0.25">
      <c r="A36" s="22" t="s">
        <v>575</v>
      </c>
      <c r="B36" s="22" t="s">
        <v>1013</v>
      </c>
      <c r="C36" s="22" t="s">
        <v>576</v>
      </c>
      <c r="D36" s="22" t="s">
        <v>1014</v>
      </c>
      <c r="E36" s="22" t="s">
        <v>1015</v>
      </c>
      <c r="F36" s="22" t="s">
        <v>893</v>
      </c>
      <c r="G36" s="22" t="s">
        <v>1016</v>
      </c>
      <c r="H36" s="22" t="s">
        <v>900</v>
      </c>
      <c r="I36" s="22">
        <v>154.57</v>
      </c>
      <c r="J36" s="22">
        <v>580.92999999999995</v>
      </c>
      <c r="K36" s="37">
        <v>10</v>
      </c>
      <c r="L36" s="37">
        <v>7.13</v>
      </c>
      <c r="M36" s="37">
        <f t="shared" si="2"/>
        <v>171.7</v>
      </c>
      <c r="N36" s="37">
        <f t="shared" si="3"/>
        <v>598.05999999999995</v>
      </c>
      <c r="O36" s="39">
        <v>42826</v>
      </c>
      <c r="P36" s="22">
        <v>110</v>
      </c>
      <c r="Q36" s="22" t="b">
        <v>1</v>
      </c>
      <c r="R36" s="22">
        <v>0.9647</v>
      </c>
      <c r="S36" s="22" t="s">
        <v>2861</v>
      </c>
      <c r="T36" s="75">
        <v>42845.461053217703</v>
      </c>
      <c r="U36" s="22" t="s">
        <v>2862</v>
      </c>
      <c r="V36" s="22">
        <v>0.85</v>
      </c>
      <c r="W36" s="22">
        <v>0</v>
      </c>
      <c r="X36" s="22">
        <v>1.2</v>
      </c>
      <c r="Y36" s="22">
        <v>1.1000000000000001</v>
      </c>
      <c r="Z36" s="22">
        <v>0</v>
      </c>
      <c r="AA36" s="22">
        <v>76.540000000000006</v>
      </c>
      <c r="AB36" s="22">
        <v>0.95</v>
      </c>
      <c r="AC36" s="22">
        <v>0</v>
      </c>
      <c r="AD36" s="22">
        <v>0.1</v>
      </c>
      <c r="AE36" s="22">
        <v>88</v>
      </c>
      <c r="AF36" s="22">
        <v>0.96</v>
      </c>
      <c r="AG36" s="22">
        <v>0</v>
      </c>
      <c r="AH36" s="22">
        <v>0.08</v>
      </c>
      <c r="AI36" s="22">
        <v>151.91</v>
      </c>
      <c r="AJ36" s="22">
        <v>373.4</v>
      </c>
      <c r="AK36" s="39">
        <v>42552</v>
      </c>
      <c r="AL36" s="22">
        <v>664283374</v>
      </c>
      <c r="AM36" s="22">
        <v>0.80269999999999997</v>
      </c>
      <c r="AN36" s="39">
        <v>42735</v>
      </c>
      <c r="AO36" s="22" t="b">
        <v>0</v>
      </c>
      <c r="AP36" s="22">
        <v>160.72</v>
      </c>
      <c r="AQ36" s="22">
        <v>0.5</v>
      </c>
      <c r="AR36" s="22">
        <v>0.75</v>
      </c>
      <c r="AS36" s="22">
        <v>3.8269000000000002</v>
      </c>
      <c r="AT36" s="22">
        <v>4.3261000000000003</v>
      </c>
      <c r="AU36" s="22">
        <v>0.5</v>
      </c>
      <c r="AV36" s="22">
        <v>0</v>
      </c>
      <c r="AW36" s="22">
        <v>0.6</v>
      </c>
      <c r="AX36" s="22">
        <v>0.5</v>
      </c>
      <c r="AY36" s="22">
        <v>0.75270000000000004</v>
      </c>
      <c r="AZ36" s="22">
        <v>0.95</v>
      </c>
      <c r="BA36" s="22">
        <v>0.5</v>
      </c>
      <c r="BB36" s="22">
        <v>0.12889999999999999</v>
      </c>
      <c r="BC36" s="22">
        <v>0.5</v>
      </c>
      <c r="BD36" s="22">
        <v>0.47620000000000001</v>
      </c>
      <c r="BE36" s="22">
        <v>1.0711999999999999</v>
      </c>
      <c r="BF36" s="22">
        <v>8</v>
      </c>
      <c r="BG36" s="39">
        <v>42552</v>
      </c>
      <c r="BH36" s="22">
        <v>1</v>
      </c>
      <c r="BI36" s="22" t="b">
        <v>0</v>
      </c>
      <c r="BJ36" s="39">
        <v>42369</v>
      </c>
      <c r="BK36" s="39">
        <v>42369</v>
      </c>
      <c r="BL36" s="22" t="b">
        <v>1</v>
      </c>
      <c r="BM36" s="39">
        <v>42845</v>
      </c>
      <c r="BN36" s="22" t="b">
        <v>1</v>
      </c>
      <c r="BO36" s="39">
        <v>42826</v>
      </c>
      <c r="BP36" s="22">
        <v>110</v>
      </c>
      <c r="BQ36" s="22">
        <v>5557</v>
      </c>
      <c r="BR36" s="22">
        <v>102179</v>
      </c>
      <c r="BS36" s="75">
        <v>42845.461053217703</v>
      </c>
      <c r="BT36" s="22" t="s">
        <v>2968</v>
      </c>
      <c r="BU36" s="22">
        <v>154.57</v>
      </c>
      <c r="BV36" s="22" t="s">
        <v>2861</v>
      </c>
      <c r="BW36" s="22">
        <v>0.93359999999999999</v>
      </c>
      <c r="BX36" s="22">
        <v>3025</v>
      </c>
      <c r="BY36" s="22">
        <v>0.96082000000000001</v>
      </c>
      <c r="BZ36" s="22" t="s">
        <v>2864</v>
      </c>
      <c r="CA36" s="22" t="s">
        <v>2862</v>
      </c>
      <c r="CB36" s="22" t="b">
        <v>1</v>
      </c>
      <c r="CC36" s="22">
        <v>0</v>
      </c>
      <c r="CD36" s="22">
        <v>707</v>
      </c>
      <c r="CE36" s="22">
        <v>1</v>
      </c>
      <c r="CF36" s="22">
        <v>60</v>
      </c>
      <c r="CG36" s="22">
        <v>21900</v>
      </c>
      <c r="CH36" s="22">
        <v>18386</v>
      </c>
      <c r="CI36" s="22">
        <v>7343</v>
      </c>
      <c r="CJ36" s="22">
        <v>0.83950000000000002</v>
      </c>
      <c r="CK36" s="22" t="s">
        <v>2883</v>
      </c>
      <c r="CL36" s="22">
        <v>0</v>
      </c>
      <c r="CM36" s="22">
        <v>580.92999999999995</v>
      </c>
      <c r="CN36" s="22" t="s">
        <v>2866</v>
      </c>
      <c r="CO36" s="22" t="s">
        <v>2880</v>
      </c>
      <c r="CP36" s="22">
        <v>73.540000000000006</v>
      </c>
      <c r="CQ36" s="22">
        <v>81.03</v>
      </c>
      <c r="CR36" s="22">
        <v>2</v>
      </c>
      <c r="CS36" s="22">
        <v>0</v>
      </c>
      <c r="CT36" s="22">
        <v>1559450</v>
      </c>
      <c r="CU36" s="22">
        <v>81.489999999999995</v>
      </c>
      <c r="CV36" s="22">
        <v>78.77</v>
      </c>
      <c r="CW36" s="22">
        <v>73.540000000000006</v>
      </c>
      <c r="CX36" s="22">
        <v>67.88</v>
      </c>
      <c r="CY36" s="22">
        <v>0</v>
      </c>
      <c r="CZ36" s="22">
        <v>0</v>
      </c>
      <c r="DA36" s="22">
        <v>73.540000000000006</v>
      </c>
      <c r="DB36" s="22">
        <v>85.75</v>
      </c>
      <c r="DC36" s="22">
        <v>982113</v>
      </c>
      <c r="DD36" s="22">
        <v>580643</v>
      </c>
      <c r="DE36" s="22">
        <v>18615</v>
      </c>
      <c r="DF36" s="22">
        <v>50.69</v>
      </c>
      <c r="DG36" s="22">
        <v>30.34</v>
      </c>
      <c r="DH36" s="22">
        <v>81.03</v>
      </c>
      <c r="DI36" s="22">
        <v>0</v>
      </c>
      <c r="DJ36" s="22">
        <v>0</v>
      </c>
      <c r="DK36" s="22">
        <v>81.03</v>
      </c>
      <c r="DL36" s="22">
        <v>145699</v>
      </c>
      <c r="DM36" s="22">
        <v>151501</v>
      </c>
      <c r="DN36" s="22">
        <v>3122206</v>
      </c>
      <c r="DO36" s="22">
        <v>53386</v>
      </c>
      <c r="DP36" s="22">
        <v>109225</v>
      </c>
      <c r="DQ36" s="22">
        <v>135476</v>
      </c>
      <c r="DR36" s="22">
        <v>894</v>
      </c>
      <c r="DS36" s="22">
        <v>28012</v>
      </c>
      <c r="DT36" s="22">
        <v>80905</v>
      </c>
      <c r="DU36" s="22">
        <v>172804</v>
      </c>
      <c r="DV36" s="22">
        <v>0</v>
      </c>
      <c r="DW36" s="22">
        <v>104211</v>
      </c>
      <c r="DX36" s="22">
        <v>102726</v>
      </c>
      <c r="DY36" s="22">
        <v>476756</v>
      </c>
      <c r="DZ36" s="22">
        <v>156004</v>
      </c>
      <c r="EA36" s="22">
        <v>114943</v>
      </c>
      <c r="EB36" s="22">
        <v>76825</v>
      </c>
      <c r="EC36" s="22">
        <v>1860</v>
      </c>
      <c r="ED36" s="22">
        <v>128285</v>
      </c>
      <c r="EE36" s="22">
        <v>0</v>
      </c>
      <c r="EF36" s="22">
        <v>1082694</v>
      </c>
      <c r="EG36" s="39">
        <v>41640</v>
      </c>
      <c r="EH36" s="39">
        <v>42004</v>
      </c>
      <c r="EI36" s="22">
        <v>1501527</v>
      </c>
      <c r="EJ36" s="22" t="b">
        <v>1</v>
      </c>
      <c r="EK36" s="22" t="b">
        <v>1</v>
      </c>
      <c r="EL36" s="22">
        <v>1</v>
      </c>
      <c r="EM36" s="22" t="s">
        <v>2870</v>
      </c>
      <c r="EN36" s="22" t="s">
        <v>2871</v>
      </c>
      <c r="EO36" s="22" t="s">
        <v>2884</v>
      </c>
      <c r="EP36" s="22" t="s">
        <v>2885</v>
      </c>
      <c r="EQ36" s="22">
        <v>1.0345</v>
      </c>
      <c r="ER36" s="22">
        <v>1.0168999999999999</v>
      </c>
      <c r="ES36" s="22">
        <v>1.0117</v>
      </c>
      <c r="ET36" s="22">
        <v>1.0740000000000001</v>
      </c>
      <c r="EU36" s="22">
        <v>1.0353000000000001</v>
      </c>
      <c r="EV36" s="22">
        <v>0</v>
      </c>
      <c r="EW36" s="22">
        <v>62549</v>
      </c>
      <c r="EX36" s="22" t="s">
        <v>2968</v>
      </c>
      <c r="EY36" s="22">
        <v>1.0345</v>
      </c>
      <c r="EZ36" s="22" t="b">
        <v>0</v>
      </c>
      <c r="FA36" s="22" t="b">
        <v>0</v>
      </c>
      <c r="FB36" s="22">
        <v>0</v>
      </c>
      <c r="FC36" s="22">
        <v>0</v>
      </c>
      <c r="FD36" s="22">
        <v>0.59460000000000002</v>
      </c>
      <c r="FE36" s="22">
        <v>0.83950000000000002</v>
      </c>
      <c r="FF36" s="22">
        <v>297200</v>
      </c>
      <c r="FG36" s="22">
        <v>3122206</v>
      </c>
      <c r="FH36" s="22">
        <v>7343</v>
      </c>
      <c r="FI36" s="22">
        <v>18386</v>
      </c>
      <c r="FJ36" s="22">
        <v>21900</v>
      </c>
      <c r="FK36" s="22" t="b">
        <v>0</v>
      </c>
      <c r="FL36" s="22">
        <v>0.39939999999999998</v>
      </c>
      <c r="FM36" s="39">
        <v>41640</v>
      </c>
      <c r="FN36" s="39">
        <v>42004</v>
      </c>
      <c r="FO36" s="22" t="s">
        <v>900</v>
      </c>
      <c r="FP36" s="22" t="b">
        <v>0</v>
      </c>
      <c r="FQ36" s="22" t="b">
        <v>0</v>
      </c>
      <c r="FR36" s="22">
        <v>3.2885</v>
      </c>
      <c r="FS36" s="39">
        <v>41820</v>
      </c>
      <c r="FT36" s="22" t="s">
        <v>2872</v>
      </c>
      <c r="FU36" s="22">
        <v>0</v>
      </c>
      <c r="FV36" s="22">
        <v>1920</v>
      </c>
      <c r="FW36" s="22">
        <v>14045</v>
      </c>
      <c r="FX36" s="22">
        <v>7945</v>
      </c>
      <c r="FY36" s="22">
        <v>38639</v>
      </c>
      <c r="FZ36" s="22">
        <v>0</v>
      </c>
      <c r="GA36" s="22">
        <v>0</v>
      </c>
      <c r="GB36" s="22" t="s">
        <v>2891</v>
      </c>
      <c r="GC36" s="22">
        <v>0.40539999999999998</v>
      </c>
      <c r="GD36" s="22" t="s">
        <v>2872</v>
      </c>
      <c r="GE36" s="22">
        <v>0</v>
      </c>
      <c r="GF36" s="22">
        <v>0</v>
      </c>
      <c r="GG36" s="22">
        <v>0</v>
      </c>
      <c r="GH36" s="22">
        <v>0</v>
      </c>
      <c r="GI36" s="22" t="s">
        <v>2968</v>
      </c>
      <c r="GJ36" s="22" t="s">
        <v>2968</v>
      </c>
      <c r="GK36" s="22" t="s">
        <v>2874</v>
      </c>
      <c r="GL36" s="22" t="s">
        <v>575</v>
      </c>
      <c r="GM36" s="22" t="s">
        <v>576</v>
      </c>
      <c r="GN36" s="22" t="s">
        <v>2864</v>
      </c>
      <c r="GO36" s="22" t="s">
        <v>2864</v>
      </c>
      <c r="GP36" s="22" t="s">
        <v>1013</v>
      </c>
      <c r="GQ36" s="22" t="s">
        <v>2969</v>
      </c>
      <c r="GR36" s="22" t="s">
        <v>2931</v>
      </c>
      <c r="GS36" s="22" t="s">
        <v>1014</v>
      </c>
      <c r="GT36" s="22" t="s">
        <v>2864</v>
      </c>
      <c r="GU36" s="22" t="s">
        <v>1015</v>
      </c>
      <c r="GV36" s="22" t="s">
        <v>893</v>
      </c>
      <c r="GW36" s="22" t="s">
        <v>1016</v>
      </c>
      <c r="GX36" s="22" t="s">
        <v>2889</v>
      </c>
      <c r="GY36" s="22">
        <v>84.34</v>
      </c>
      <c r="GZ36" s="22">
        <v>84.82</v>
      </c>
    </row>
    <row r="37" spans="1:208" x14ac:dyDescent="0.25">
      <c r="A37" s="22" t="s">
        <v>395</v>
      </c>
      <c r="B37" s="22" t="s">
        <v>1017</v>
      </c>
      <c r="C37" s="22" t="s">
        <v>13</v>
      </c>
      <c r="D37" s="22" t="s">
        <v>1018</v>
      </c>
      <c r="E37" s="22" t="s">
        <v>1019</v>
      </c>
      <c r="F37" s="22" t="s">
        <v>893</v>
      </c>
      <c r="G37" s="22" t="s">
        <v>1020</v>
      </c>
      <c r="H37" s="22" t="s">
        <v>1021</v>
      </c>
      <c r="I37" s="22">
        <v>165.48</v>
      </c>
      <c r="J37" s="22">
        <v>590.99</v>
      </c>
      <c r="K37" s="37">
        <v>10</v>
      </c>
      <c r="L37" s="37">
        <v>7.13</v>
      </c>
      <c r="M37" s="37">
        <f t="shared" si="2"/>
        <v>182.61</v>
      </c>
      <c r="N37" s="37">
        <f t="shared" si="3"/>
        <v>608.12</v>
      </c>
      <c r="O37" s="39">
        <v>42826</v>
      </c>
      <c r="P37" s="22">
        <v>110</v>
      </c>
      <c r="Q37" s="22" t="b">
        <v>1</v>
      </c>
      <c r="R37" s="22">
        <v>0.9647</v>
      </c>
      <c r="S37" s="22" t="s">
        <v>2861</v>
      </c>
      <c r="T37" s="75">
        <v>42845.461053217703</v>
      </c>
      <c r="U37" s="22" t="s">
        <v>2862</v>
      </c>
      <c r="V37" s="22">
        <v>0.85</v>
      </c>
      <c r="W37" s="22">
        <v>0</v>
      </c>
      <c r="X37" s="22">
        <v>1.2</v>
      </c>
      <c r="Y37" s="22">
        <v>1.1000000000000001</v>
      </c>
      <c r="Z37" s="22">
        <v>0</v>
      </c>
      <c r="AA37" s="22">
        <v>76.540000000000006</v>
      </c>
      <c r="AB37" s="22">
        <v>0.95</v>
      </c>
      <c r="AC37" s="22">
        <v>0</v>
      </c>
      <c r="AD37" s="22">
        <v>0.1</v>
      </c>
      <c r="AE37" s="22">
        <v>88</v>
      </c>
      <c r="AF37" s="22">
        <v>0.96</v>
      </c>
      <c r="AG37" s="22">
        <v>0</v>
      </c>
      <c r="AH37" s="22">
        <v>0.08</v>
      </c>
      <c r="AI37" s="22">
        <v>151.91</v>
      </c>
      <c r="AJ37" s="22">
        <v>373.4</v>
      </c>
      <c r="AK37" s="39">
        <v>42552</v>
      </c>
      <c r="AL37" s="22">
        <v>664283374</v>
      </c>
      <c r="AM37" s="22">
        <v>0.80269999999999997</v>
      </c>
      <c r="AN37" s="39">
        <v>42735</v>
      </c>
      <c r="AO37" s="22" t="b">
        <v>0</v>
      </c>
      <c r="AP37" s="22">
        <v>160.72</v>
      </c>
      <c r="AQ37" s="22">
        <v>0.5</v>
      </c>
      <c r="AR37" s="22">
        <v>0.75</v>
      </c>
      <c r="AS37" s="22">
        <v>3.8269000000000002</v>
      </c>
      <c r="AT37" s="22">
        <v>4.3261000000000003</v>
      </c>
      <c r="AU37" s="22">
        <v>0.5</v>
      </c>
      <c r="AV37" s="22">
        <v>0</v>
      </c>
      <c r="AW37" s="22">
        <v>0.6</v>
      </c>
      <c r="AX37" s="22">
        <v>0.5</v>
      </c>
      <c r="AY37" s="22">
        <v>0.75270000000000004</v>
      </c>
      <c r="AZ37" s="22">
        <v>0.95</v>
      </c>
      <c r="BA37" s="22">
        <v>0.5</v>
      </c>
      <c r="BB37" s="22">
        <v>0.12889999999999999</v>
      </c>
      <c r="BC37" s="22">
        <v>0.5</v>
      </c>
      <c r="BD37" s="22">
        <v>0.47620000000000001</v>
      </c>
      <c r="BE37" s="22">
        <v>1.0711999999999999</v>
      </c>
      <c r="BF37" s="22">
        <v>8</v>
      </c>
      <c r="BG37" s="39">
        <v>42552</v>
      </c>
      <c r="BH37" s="22">
        <v>1</v>
      </c>
      <c r="BI37" s="22" t="b">
        <v>0</v>
      </c>
      <c r="BJ37" s="39">
        <v>42369</v>
      </c>
      <c r="BK37" s="39">
        <v>42369</v>
      </c>
      <c r="BL37" s="22" t="b">
        <v>1</v>
      </c>
      <c r="BM37" s="39">
        <v>42845</v>
      </c>
      <c r="BN37" s="22" t="b">
        <v>1</v>
      </c>
      <c r="BO37" s="39">
        <v>42826</v>
      </c>
      <c r="BP37" s="22">
        <v>110</v>
      </c>
      <c r="BQ37" s="22">
        <v>52</v>
      </c>
      <c r="BR37" s="22">
        <v>101891</v>
      </c>
      <c r="BS37" s="75">
        <v>42845.461053217703</v>
      </c>
      <c r="BT37" s="22" t="s">
        <v>2970</v>
      </c>
      <c r="BU37" s="22">
        <v>165.48</v>
      </c>
      <c r="BV37" s="22" t="s">
        <v>2861</v>
      </c>
      <c r="BW37" s="22">
        <v>0.98880000000000001</v>
      </c>
      <c r="BX37" s="22">
        <v>26</v>
      </c>
      <c r="BY37" s="22">
        <v>0.96082000000000001</v>
      </c>
      <c r="BZ37" s="22" t="s">
        <v>2864</v>
      </c>
      <c r="CA37" s="22" t="s">
        <v>2862</v>
      </c>
      <c r="CB37" s="22" t="b">
        <v>1</v>
      </c>
      <c r="CC37" s="22">
        <v>0</v>
      </c>
      <c r="CD37" s="22">
        <v>51</v>
      </c>
      <c r="CE37" s="22">
        <v>1</v>
      </c>
      <c r="CF37" s="22">
        <v>91</v>
      </c>
      <c r="CG37" s="22">
        <v>33215</v>
      </c>
      <c r="CH37" s="22">
        <v>22131</v>
      </c>
      <c r="CI37" s="22">
        <v>11719</v>
      </c>
      <c r="CJ37" s="22">
        <v>0.6663</v>
      </c>
      <c r="CK37" s="22" t="s">
        <v>2883</v>
      </c>
      <c r="CL37" s="22">
        <v>0</v>
      </c>
      <c r="CM37" s="22">
        <v>590.99</v>
      </c>
      <c r="CN37" s="22" t="s">
        <v>2866</v>
      </c>
      <c r="CO37" s="22" t="s">
        <v>2880</v>
      </c>
      <c r="CP37" s="22">
        <v>81.77</v>
      </c>
      <c r="CQ37" s="22">
        <v>83.71</v>
      </c>
      <c r="CR37" s="22">
        <v>4</v>
      </c>
      <c r="CS37" s="22">
        <v>0</v>
      </c>
      <c r="CT37" s="22">
        <v>1900056</v>
      </c>
      <c r="CU37" s="22">
        <v>82.49</v>
      </c>
      <c r="CV37" s="22">
        <v>82.7</v>
      </c>
      <c r="CW37" s="22">
        <v>81.77</v>
      </c>
      <c r="CX37" s="22">
        <v>71.900000000000006</v>
      </c>
      <c r="CY37" s="22">
        <v>0</v>
      </c>
      <c r="CZ37" s="22">
        <v>0</v>
      </c>
      <c r="DA37" s="22">
        <v>81.77</v>
      </c>
      <c r="DB37" s="22">
        <v>90.82</v>
      </c>
      <c r="DC37" s="22">
        <v>1124394</v>
      </c>
      <c r="DD37" s="22">
        <v>1046726</v>
      </c>
      <c r="DE37" s="22">
        <v>28233</v>
      </c>
      <c r="DF37" s="22">
        <v>38.270000000000003</v>
      </c>
      <c r="DG37" s="22">
        <v>45.44</v>
      </c>
      <c r="DH37" s="22">
        <v>83.71</v>
      </c>
      <c r="DI37" s="22">
        <v>0</v>
      </c>
      <c r="DJ37" s="22">
        <v>0</v>
      </c>
      <c r="DK37" s="22">
        <v>83.71</v>
      </c>
      <c r="DL37" s="22">
        <v>202138</v>
      </c>
      <c r="DM37" s="22">
        <v>341898</v>
      </c>
      <c r="DN37" s="22">
        <v>4071176</v>
      </c>
      <c r="DO37" s="22">
        <v>96113</v>
      </c>
      <c r="DP37" s="22">
        <v>115477</v>
      </c>
      <c r="DQ37" s="22">
        <v>190941</v>
      </c>
      <c r="DR37" s="22">
        <v>21645</v>
      </c>
      <c r="DS37" s="22">
        <v>67764</v>
      </c>
      <c r="DT37" s="22">
        <v>52836</v>
      </c>
      <c r="DU37" s="22">
        <v>0</v>
      </c>
      <c r="DV37" s="22">
        <v>0</v>
      </c>
      <c r="DW37" s="22">
        <v>35582</v>
      </c>
      <c r="DX37" s="22">
        <v>345357</v>
      </c>
      <c r="DY37" s="22">
        <v>184141</v>
      </c>
      <c r="DZ37" s="22">
        <v>260341</v>
      </c>
      <c r="EA37" s="22">
        <v>165977</v>
      </c>
      <c r="EB37" s="22">
        <v>150751</v>
      </c>
      <c r="EC37" s="22">
        <v>6193</v>
      </c>
      <c r="ED37" s="22">
        <v>118107</v>
      </c>
      <c r="EE37" s="22">
        <v>200684</v>
      </c>
      <c r="EF37" s="22">
        <v>1515231</v>
      </c>
      <c r="EG37" s="39">
        <v>41640</v>
      </c>
      <c r="EH37" s="39">
        <v>42004</v>
      </c>
      <c r="EI37" s="22">
        <v>2086056</v>
      </c>
      <c r="EJ37" s="22" t="b">
        <v>1</v>
      </c>
      <c r="EK37" s="22" t="b">
        <v>1</v>
      </c>
      <c r="EL37" s="22">
        <v>1</v>
      </c>
      <c r="EM37" s="22" t="s">
        <v>2870</v>
      </c>
      <c r="EN37" s="22" t="s">
        <v>2871</v>
      </c>
      <c r="EO37" s="22" t="s">
        <v>2884</v>
      </c>
      <c r="EP37" s="22" t="s">
        <v>2885</v>
      </c>
      <c r="EQ37" s="22">
        <v>0.99750000000000005</v>
      </c>
      <c r="ER37" s="22">
        <v>0.9798</v>
      </c>
      <c r="ES37" s="22">
        <v>0.95820000000000005</v>
      </c>
      <c r="ET37" s="22">
        <v>1.0273000000000001</v>
      </c>
      <c r="EU37" s="22">
        <v>1.0246</v>
      </c>
      <c r="EV37" s="22">
        <v>0</v>
      </c>
      <c r="EW37" s="22">
        <v>85301</v>
      </c>
      <c r="EX37" s="22" t="s">
        <v>2970</v>
      </c>
      <c r="EY37" s="22">
        <v>0.99750000000000005</v>
      </c>
      <c r="EZ37" s="22" t="b">
        <v>0</v>
      </c>
      <c r="FA37" s="22" t="b">
        <v>0</v>
      </c>
      <c r="FB37" s="22">
        <v>0</v>
      </c>
      <c r="FC37" s="22">
        <v>0</v>
      </c>
      <c r="FD37" s="22">
        <v>0.83020000000000005</v>
      </c>
      <c r="FE37" s="22">
        <v>0.6663</v>
      </c>
      <c r="FF37" s="22">
        <v>544036</v>
      </c>
      <c r="FG37" s="22">
        <v>4071176</v>
      </c>
      <c r="FH37" s="22">
        <v>11719</v>
      </c>
      <c r="FI37" s="22">
        <v>22131</v>
      </c>
      <c r="FJ37" s="22">
        <v>33215</v>
      </c>
      <c r="FK37" s="22" t="b">
        <v>0</v>
      </c>
      <c r="FL37" s="22">
        <v>0.52949999999999997</v>
      </c>
      <c r="FM37" s="39">
        <v>41640</v>
      </c>
      <c r="FN37" s="39">
        <v>42004</v>
      </c>
      <c r="FO37" s="22" t="s">
        <v>1021</v>
      </c>
      <c r="FP37" s="22" t="b">
        <v>0</v>
      </c>
      <c r="FQ37" s="22" t="b">
        <v>0</v>
      </c>
      <c r="FR37" s="22">
        <v>3.8639999999999999</v>
      </c>
      <c r="FS37" s="39">
        <v>41820</v>
      </c>
      <c r="FT37" s="22" t="s">
        <v>2872</v>
      </c>
      <c r="FU37" s="22">
        <v>0</v>
      </c>
      <c r="FV37" s="22">
        <v>7374</v>
      </c>
      <c r="FW37" s="22">
        <v>13732</v>
      </c>
      <c r="FX37" s="22">
        <v>10380</v>
      </c>
      <c r="FY37" s="22">
        <v>49474</v>
      </c>
      <c r="FZ37" s="22">
        <v>0</v>
      </c>
      <c r="GA37" s="22">
        <v>4341</v>
      </c>
      <c r="GB37" s="22" t="s">
        <v>2925</v>
      </c>
      <c r="GC37" s="22">
        <v>0.16980000000000001</v>
      </c>
      <c r="GD37" s="22" t="s">
        <v>2872</v>
      </c>
      <c r="GE37" s="22">
        <v>0</v>
      </c>
      <c r="GF37" s="22">
        <v>0</v>
      </c>
      <c r="GG37" s="22">
        <v>0</v>
      </c>
      <c r="GH37" s="22">
        <v>0</v>
      </c>
      <c r="GI37" s="22" t="s">
        <v>2970</v>
      </c>
      <c r="GJ37" s="22" t="s">
        <v>2970</v>
      </c>
      <c r="GK37" s="22" t="s">
        <v>2874</v>
      </c>
      <c r="GL37" s="22" t="s">
        <v>395</v>
      </c>
      <c r="GM37" s="22" t="s">
        <v>13</v>
      </c>
      <c r="GN37" s="22" t="s">
        <v>2864</v>
      </c>
      <c r="GO37" s="22" t="s">
        <v>2864</v>
      </c>
      <c r="GP37" s="22" t="s">
        <v>1017</v>
      </c>
      <c r="GQ37" s="22" t="s">
        <v>2971</v>
      </c>
      <c r="GR37" s="22" t="s">
        <v>2972</v>
      </c>
      <c r="GS37" s="22" t="s">
        <v>1018</v>
      </c>
      <c r="GT37" s="22" t="s">
        <v>2864</v>
      </c>
      <c r="GU37" s="22" t="s">
        <v>1019</v>
      </c>
      <c r="GV37" s="22" t="s">
        <v>893</v>
      </c>
      <c r="GW37" s="22" t="s">
        <v>1020</v>
      </c>
      <c r="GX37" s="22" t="s">
        <v>2889</v>
      </c>
      <c r="GY37" s="22">
        <v>87.13</v>
      </c>
      <c r="GZ37" s="22">
        <v>85.85</v>
      </c>
    </row>
    <row r="38" spans="1:208" x14ac:dyDescent="0.25">
      <c r="A38" s="22" t="s">
        <v>652</v>
      </c>
      <c r="B38" s="22" t="s">
        <v>1022</v>
      </c>
      <c r="C38" s="22" t="s">
        <v>723</v>
      </c>
      <c r="D38" s="22" t="s">
        <v>1023</v>
      </c>
      <c r="E38" s="22" t="s">
        <v>907</v>
      </c>
      <c r="F38" s="22" t="s">
        <v>893</v>
      </c>
      <c r="G38" s="22" t="s">
        <v>1024</v>
      </c>
      <c r="H38" s="22" t="s">
        <v>909</v>
      </c>
      <c r="I38" s="22">
        <v>161.57</v>
      </c>
      <c r="J38" s="22">
        <v>604.72</v>
      </c>
      <c r="K38" s="37">
        <v>10</v>
      </c>
      <c r="L38" s="37">
        <v>7.13</v>
      </c>
      <c r="M38" s="37">
        <f t="shared" si="2"/>
        <v>178.7</v>
      </c>
      <c r="N38" s="37">
        <f t="shared" si="3"/>
        <v>621.85</v>
      </c>
      <c r="O38" s="39">
        <v>42826</v>
      </c>
      <c r="P38" s="22">
        <v>110</v>
      </c>
      <c r="Q38" s="22" t="b">
        <v>1</v>
      </c>
      <c r="R38" s="22">
        <v>0.9647</v>
      </c>
      <c r="S38" s="22" t="s">
        <v>2861</v>
      </c>
      <c r="T38" s="75">
        <v>42845.461053217703</v>
      </c>
      <c r="U38" s="22" t="s">
        <v>2862</v>
      </c>
      <c r="V38" s="22">
        <v>0.85</v>
      </c>
      <c r="W38" s="22">
        <v>0</v>
      </c>
      <c r="X38" s="22">
        <v>1.2</v>
      </c>
      <c r="Y38" s="22">
        <v>1.1000000000000001</v>
      </c>
      <c r="Z38" s="22">
        <v>0</v>
      </c>
      <c r="AA38" s="22">
        <v>76.540000000000006</v>
      </c>
      <c r="AB38" s="22">
        <v>0.95</v>
      </c>
      <c r="AC38" s="22">
        <v>0</v>
      </c>
      <c r="AD38" s="22">
        <v>0.1</v>
      </c>
      <c r="AE38" s="22">
        <v>88</v>
      </c>
      <c r="AF38" s="22">
        <v>0.96</v>
      </c>
      <c r="AG38" s="22">
        <v>0</v>
      </c>
      <c r="AH38" s="22">
        <v>0.08</v>
      </c>
      <c r="AI38" s="22">
        <v>151.91</v>
      </c>
      <c r="AJ38" s="22">
        <v>373.4</v>
      </c>
      <c r="AK38" s="39">
        <v>42552</v>
      </c>
      <c r="AL38" s="22">
        <v>664283374</v>
      </c>
      <c r="AM38" s="22">
        <v>0.80269999999999997</v>
      </c>
      <c r="AN38" s="39">
        <v>42735</v>
      </c>
      <c r="AO38" s="22" t="b">
        <v>0</v>
      </c>
      <c r="AP38" s="22">
        <v>160.72</v>
      </c>
      <c r="AQ38" s="22">
        <v>0.5</v>
      </c>
      <c r="AR38" s="22">
        <v>0.75</v>
      </c>
      <c r="AS38" s="22">
        <v>3.8269000000000002</v>
      </c>
      <c r="AT38" s="22">
        <v>4.3261000000000003</v>
      </c>
      <c r="AU38" s="22">
        <v>0.5</v>
      </c>
      <c r="AV38" s="22">
        <v>0</v>
      </c>
      <c r="AW38" s="22">
        <v>0.6</v>
      </c>
      <c r="AX38" s="22">
        <v>0.5</v>
      </c>
      <c r="AY38" s="22">
        <v>0.75270000000000004</v>
      </c>
      <c r="AZ38" s="22">
        <v>0.95</v>
      </c>
      <c r="BA38" s="22">
        <v>0.5</v>
      </c>
      <c r="BB38" s="22">
        <v>0.12889999999999999</v>
      </c>
      <c r="BC38" s="22">
        <v>0.5</v>
      </c>
      <c r="BD38" s="22">
        <v>0.47620000000000001</v>
      </c>
      <c r="BE38" s="22">
        <v>1.0711999999999999</v>
      </c>
      <c r="BF38" s="22">
        <v>8</v>
      </c>
      <c r="BG38" s="39">
        <v>42552</v>
      </c>
      <c r="BH38" s="22">
        <v>1</v>
      </c>
      <c r="BI38" s="22" t="b">
        <v>0</v>
      </c>
      <c r="BJ38" s="39">
        <v>42369</v>
      </c>
      <c r="BK38" s="39">
        <v>42369</v>
      </c>
      <c r="BL38" s="22" t="b">
        <v>1</v>
      </c>
      <c r="BM38" s="39">
        <v>42845</v>
      </c>
      <c r="BN38" s="22" t="b">
        <v>1</v>
      </c>
      <c r="BO38" s="39">
        <v>42826</v>
      </c>
      <c r="BP38" s="22">
        <v>110</v>
      </c>
      <c r="BQ38" s="22">
        <v>6509</v>
      </c>
      <c r="BR38" s="22">
        <v>102001</v>
      </c>
      <c r="BS38" s="75">
        <v>42845.461053217703</v>
      </c>
      <c r="BT38" s="22" t="s">
        <v>2973</v>
      </c>
      <c r="BU38" s="22">
        <v>161.57</v>
      </c>
      <c r="BV38" s="22" t="s">
        <v>2861</v>
      </c>
      <c r="BW38" s="22">
        <v>1.0641</v>
      </c>
      <c r="BX38" s="22">
        <v>3533</v>
      </c>
      <c r="BY38" s="22">
        <v>0.96082000000000001</v>
      </c>
      <c r="BZ38" s="22" t="s">
        <v>2864</v>
      </c>
      <c r="CA38" s="22" t="s">
        <v>2862</v>
      </c>
      <c r="CB38" s="22" t="b">
        <v>1</v>
      </c>
      <c r="CC38" s="22">
        <v>0</v>
      </c>
      <c r="CD38" s="22">
        <v>299</v>
      </c>
      <c r="CE38" s="22">
        <v>1</v>
      </c>
      <c r="CF38" s="22">
        <v>64</v>
      </c>
      <c r="CG38" s="22">
        <v>23360</v>
      </c>
      <c r="CH38" s="22">
        <v>22140</v>
      </c>
      <c r="CI38" s="22">
        <v>9911</v>
      </c>
      <c r="CJ38" s="22">
        <v>0.94779999999999998</v>
      </c>
      <c r="CK38" s="22" t="s">
        <v>2883</v>
      </c>
      <c r="CL38" s="22">
        <v>0</v>
      </c>
      <c r="CM38" s="22">
        <v>604.72</v>
      </c>
      <c r="CN38" s="22" t="s">
        <v>2866</v>
      </c>
      <c r="CO38" s="22" t="s">
        <v>2867</v>
      </c>
      <c r="CP38" s="22">
        <v>74.42</v>
      </c>
      <c r="CQ38" s="22">
        <v>87.15</v>
      </c>
      <c r="CR38" s="22">
        <v>2</v>
      </c>
      <c r="CS38" s="22">
        <v>0</v>
      </c>
      <c r="CT38" s="22">
        <v>1756498</v>
      </c>
      <c r="CU38" s="22">
        <v>76.23</v>
      </c>
      <c r="CV38" s="22">
        <v>69.94</v>
      </c>
      <c r="CW38" s="22">
        <v>74.42</v>
      </c>
      <c r="CX38" s="22">
        <v>82.88</v>
      </c>
      <c r="CY38" s="22">
        <v>0</v>
      </c>
      <c r="CZ38" s="22">
        <v>0</v>
      </c>
      <c r="DA38" s="22">
        <v>74.42</v>
      </c>
      <c r="DB38" s="22">
        <v>104.69</v>
      </c>
      <c r="DC38" s="22">
        <v>1114065</v>
      </c>
      <c r="DD38" s="22">
        <v>894029</v>
      </c>
      <c r="DE38" s="22">
        <v>22140</v>
      </c>
      <c r="DF38" s="22">
        <v>48.35</v>
      </c>
      <c r="DG38" s="22">
        <v>38.799999999999997</v>
      </c>
      <c r="DH38" s="22">
        <v>87.15</v>
      </c>
      <c r="DI38" s="22">
        <v>0</v>
      </c>
      <c r="DJ38" s="22">
        <v>0</v>
      </c>
      <c r="DK38" s="22">
        <v>87.15</v>
      </c>
      <c r="DL38" s="22">
        <v>239344</v>
      </c>
      <c r="DM38" s="22">
        <v>183483</v>
      </c>
      <c r="DN38" s="22">
        <v>3764591</v>
      </c>
      <c r="DO38" s="22">
        <v>62936</v>
      </c>
      <c r="DP38" s="22">
        <v>101122</v>
      </c>
      <c r="DQ38" s="22">
        <v>269335</v>
      </c>
      <c r="DR38" s="22">
        <v>1186</v>
      </c>
      <c r="DS38" s="22">
        <v>88393</v>
      </c>
      <c r="DT38" s="22">
        <v>59562</v>
      </c>
      <c r="DU38" s="22">
        <v>40928</v>
      </c>
      <c r="DV38" s="22">
        <v>0</v>
      </c>
      <c r="DW38" s="22">
        <v>67776</v>
      </c>
      <c r="DX38" s="22">
        <v>283225</v>
      </c>
      <c r="DY38" s="22">
        <v>168554</v>
      </c>
      <c r="DZ38" s="22">
        <v>211824</v>
      </c>
      <c r="EA38" s="22">
        <v>168422</v>
      </c>
      <c r="EB38" s="22">
        <v>129547</v>
      </c>
      <c r="EC38" s="22">
        <v>3340</v>
      </c>
      <c r="ED38" s="22">
        <v>97671</v>
      </c>
      <c r="EE38" s="22">
        <v>42985</v>
      </c>
      <c r="EF38" s="22">
        <v>1544959</v>
      </c>
      <c r="EG38" s="39">
        <v>41640</v>
      </c>
      <c r="EH38" s="39">
        <v>42004</v>
      </c>
      <c r="EI38" s="22">
        <v>1929417</v>
      </c>
      <c r="EJ38" s="22" t="b">
        <v>1</v>
      </c>
      <c r="EK38" s="22" t="b">
        <v>1</v>
      </c>
      <c r="EL38" s="22">
        <v>1.0711999999999999</v>
      </c>
      <c r="EM38" s="22" t="s">
        <v>2870</v>
      </c>
      <c r="EN38" s="22" t="s">
        <v>2871</v>
      </c>
      <c r="EO38" s="22" t="s">
        <v>2884</v>
      </c>
      <c r="EP38" s="22" t="s">
        <v>2885</v>
      </c>
      <c r="EQ38" s="22">
        <v>1.0899000000000001</v>
      </c>
      <c r="ER38" s="22">
        <v>1.1032999999999999</v>
      </c>
      <c r="ES38" s="22">
        <v>1.0562</v>
      </c>
      <c r="ET38" s="22">
        <v>1.0590999999999999</v>
      </c>
      <c r="EU38" s="22">
        <v>1.1411</v>
      </c>
      <c r="EV38" s="22">
        <v>0</v>
      </c>
      <c r="EW38" s="22">
        <v>89147</v>
      </c>
      <c r="EX38" s="22" t="s">
        <v>2973</v>
      </c>
      <c r="EY38" s="22">
        <v>1.0899000000000001</v>
      </c>
      <c r="EZ38" s="22" t="b">
        <v>0</v>
      </c>
      <c r="FA38" s="22" t="b">
        <v>0</v>
      </c>
      <c r="FB38" s="22">
        <v>0</v>
      </c>
      <c r="FC38" s="22">
        <v>0</v>
      </c>
      <c r="FD38" s="22">
        <v>0.73680000000000001</v>
      </c>
      <c r="FE38" s="22">
        <v>0.94779999999999998</v>
      </c>
      <c r="FF38" s="22">
        <v>422827</v>
      </c>
      <c r="FG38" s="22">
        <v>3764591</v>
      </c>
      <c r="FH38" s="22">
        <v>9911</v>
      </c>
      <c r="FI38" s="22">
        <v>22140</v>
      </c>
      <c r="FJ38" s="22">
        <v>23360</v>
      </c>
      <c r="FK38" s="22" t="b">
        <v>0</v>
      </c>
      <c r="FL38" s="22">
        <v>0.44769999999999999</v>
      </c>
      <c r="FM38" s="39">
        <v>41640</v>
      </c>
      <c r="FN38" s="39">
        <v>42004</v>
      </c>
      <c r="FO38" s="22" t="s">
        <v>909</v>
      </c>
      <c r="FP38" s="22" t="b">
        <v>0</v>
      </c>
      <c r="FQ38" s="22" t="b">
        <v>0</v>
      </c>
      <c r="FR38" s="22">
        <v>3.6943999999999999</v>
      </c>
      <c r="FS38" s="39">
        <v>41820</v>
      </c>
      <c r="FT38" s="22" t="s">
        <v>2872</v>
      </c>
      <c r="FU38" s="22">
        <v>0</v>
      </c>
      <c r="FV38" s="22">
        <v>4195</v>
      </c>
      <c r="FW38" s="22">
        <v>12864</v>
      </c>
      <c r="FX38" s="22">
        <v>12567</v>
      </c>
      <c r="FY38" s="22">
        <v>57640</v>
      </c>
      <c r="FZ38" s="22">
        <v>0</v>
      </c>
      <c r="GA38" s="22">
        <v>1881</v>
      </c>
      <c r="GB38" s="22" t="s">
        <v>2925</v>
      </c>
      <c r="GC38" s="22">
        <v>0.26319999999999999</v>
      </c>
      <c r="GD38" s="22" t="s">
        <v>2872</v>
      </c>
      <c r="GE38" s="22">
        <v>0</v>
      </c>
      <c r="GF38" s="22">
        <v>0</v>
      </c>
      <c r="GG38" s="22">
        <v>0</v>
      </c>
      <c r="GH38" s="22">
        <v>0</v>
      </c>
      <c r="GI38" s="22" t="s">
        <v>2973</v>
      </c>
      <c r="GJ38" s="22" t="s">
        <v>2973</v>
      </c>
      <c r="GK38" s="22" t="s">
        <v>2874</v>
      </c>
      <c r="GL38" s="22" t="s">
        <v>652</v>
      </c>
      <c r="GM38" s="22" t="s">
        <v>723</v>
      </c>
      <c r="GN38" s="22" t="s">
        <v>2864</v>
      </c>
      <c r="GO38" s="22" t="s">
        <v>2864</v>
      </c>
      <c r="GP38" s="22" t="s">
        <v>1022</v>
      </c>
      <c r="GQ38" s="22" t="s">
        <v>2974</v>
      </c>
      <c r="GR38" s="22" t="s">
        <v>2931</v>
      </c>
      <c r="GS38" s="22" t="s">
        <v>1023</v>
      </c>
      <c r="GT38" s="22" t="s">
        <v>2864</v>
      </c>
      <c r="GU38" s="22" t="s">
        <v>907</v>
      </c>
      <c r="GV38" s="22" t="s">
        <v>893</v>
      </c>
      <c r="GW38" s="22" t="s">
        <v>1024</v>
      </c>
      <c r="GX38" s="22" t="s">
        <v>2889</v>
      </c>
      <c r="GY38" s="22">
        <v>90.7</v>
      </c>
      <c r="GZ38" s="22">
        <v>79.34</v>
      </c>
    </row>
    <row r="39" spans="1:208" x14ac:dyDescent="0.25">
      <c r="A39" s="22" t="s">
        <v>240</v>
      </c>
      <c r="B39" s="22" t="s">
        <v>1025</v>
      </c>
      <c r="C39" s="22" t="s">
        <v>14</v>
      </c>
      <c r="D39" s="22" t="s">
        <v>1026</v>
      </c>
      <c r="E39" s="22" t="s">
        <v>1027</v>
      </c>
      <c r="F39" s="22" t="s">
        <v>893</v>
      </c>
      <c r="G39" s="22" t="s">
        <v>1028</v>
      </c>
      <c r="H39" s="22" t="s">
        <v>1029</v>
      </c>
      <c r="I39" s="22">
        <v>142.34</v>
      </c>
      <c r="J39" s="22">
        <v>603.20000000000005</v>
      </c>
      <c r="K39" s="37">
        <v>10</v>
      </c>
      <c r="L39" s="37">
        <v>7.13</v>
      </c>
      <c r="M39" s="37">
        <f t="shared" si="2"/>
        <v>159.47</v>
      </c>
      <c r="N39" s="37">
        <f t="shared" si="3"/>
        <v>620.33000000000004</v>
      </c>
      <c r="O39" s="39">
        <v>42826</v>
      </c>
      <c r="P39" s="22">
        <v>110</v>
      </c>
      <c r="Q39" s="22" t="b">
        <v>1</v>
      </c>
      <c r="R39" s="22">
        <v>0.9647</v>
      </c>
      <c r="S39" s="22" t="s">
        <v>2861</v>
      </c>
      <c r="T39" s="75">
        <v>42845.461053217703</v>
      </c>
      <c r="U39" s="22" t="s">
        <v>2862</v>
      </c>
      <c r="V39" s="22">
        <v>0.85</v>
      </c>
      <c r="W39" s="22">
        <v>0</v>
      </c>
      <c r="X39" s="22">
        <v>1.2</v>
      </c>
      <c r="Y39" s="22">
        <v>1.1000000000000001</v>
      </c>
      <c r="Z39" s="22">
        <v>0</v>
      </c>
      <c r="AA39" s="22">
        <v>76.540000000000006</v>
      </c>
      <c r="AB39" s="22">
        <v>0.95</v>
      </c>
      <c r="AC39" s="22">
        <v>0</v>
      </c>
      <c r="AD39" s="22">
        <v>0.1</v>
      </c>
      <c r="AE39" s="22">
        <v>88</v>
      </c>
      <c r="AF39" s="22">
        <v>0.96</v>
      </c>
      <c r="AG39" s="22">
        <v>0</v>
      </c>
      <c r="AH39" s="22">
        <v>0.08</v>
      </c>
      <c r="AI39" s="22">
        <v>151.91</v>
      </c>
      <c r="AJ39" s="22">
        <v>373.4</v>
      </c>
      <c r="AK39" s="39">
        <v>42552</v>
      </c>
      <c r="AL39" s="22">
        <v>664283374</v>
      </c>
      <c r="AM39" s="22">
        <v>0.80269999999999997</v>
      </c>
      <c r="AN39" s="39">
        <v>42735</v>
      </c>
      <c r="AO39" s="22" t="b">
        <v>0</v>
      </c>
      <c r="AP39" s="22">
        <v>160.72</v>
      </c>
      <c r="AQ39" s="22">
        <v>0.5</v>
      </c>
      <c r="AR39" s="22">
        <v>0.75</v>
      </c>
      <c r="AS39" s="22">
        <v>3.8269000000000002</v>
      </c>
      <c r="AT39" s="22">
        <v>4.3261000000000003</v>
      </c>
      <c r="AU39" s="22">
        <v>0.5</v>
      </c>
      <c r="AV39" s="22">
        <v>0</v>
      </c>
      <c r="AW39" s="22">
        <v>0.6</v>
      </c>
      <c r="AX39" s="22">
        <v>0.5</v>
      </c>
      <c r="AY39" s="22">
        <v>0.75270000000000004</v>
      </c>
      <c r="AZ39" s="22">
        <v>0.95</v>
      </c>
      <c r="BA39" s="22">
        <v>0.5</v>
      </c>
      <c r="BB39" s="22">
        <v>0.12889999999999999</v>
      </c>
      <c r="BC39" s="22">
        <v>0.5</v>
      </c>
      <c r="BD39" s="22">
        <v>0.47620000000000001</v>
      </c>
      <c r="BE39" s="22">
        <v>1.0711999999999999</v>
      </c>
      <c r="BF39" s="22">
        <v>8</v>
      </c>
      <c r="BG39" s="39">
        <v>42552</v>
      </c>
      <c r="BH39" s="22">
        <v>1</v>
      </c>
      <c r="BI39" s="22" t="b">
        <v>0</v>
      </c>
      <c r="BJ39" s="39">
        <v>42369</v>
      </c>
      <c r="BK39" s="39">
        <v>42369</v>
      </c>
      <c r="BL39" s="22" t="b">
        <v>1</v>
      </c>
      <c r="BM39" s="39">
        <v>42845</v>
      </c>
      <c r="BN39" s="22" t="b">
        <v>1</v>
      </c>
      <c r="BO39" s="39">
        <v>42826</v>
      </c>
      <c r="BP39" s="22">
        <v>110</v>
      </c>
      <c r="BQ39" s="22">
        <v>56</v>
      </c>
      <c r="BR39" s="22">
        <v>101893</v>
      </c>
      <c r="BS39" s="75">
        <v>42845.461053217703</v>
      </c>
      <c r="BT39" s="22" t="s">
        <v>2975</v>
      </c>
      <c r="BU39" s="22">
        <v>142.34</v>
      </c>
      <c r="BV39" s="22" t="s">
        <v>2861</v>
      </c>
      <c r="BW39" s="22">
        <v>1.0558000000000001</v>
      </c>
      <c r="BX39" s="22">
        <v>28</v>
      </c>
      <c r="BY39" s="22">
        <v>0.97445999999999999</v>
      </c>
      <c r="BZ39" s="22" t="s">
        <v>2864</v>
      </c>
      <c r="CA39" s="22" t="s">
        <v>2862</v>
      </c>
      <c r="CB39" s="22" t="b">
        <v>1</v>
      </c>
      <c r="CC39" s="22">
        <v>0</v>
      </c>
      <c r="CD39" s="22">
        <v>55</v>
      </c>
      <c r="CE39" s="22">
        <v>1</v>
      </c>
      <c r="CF39" s="22">
        <v>60</v>
      </c>
      <c r="CG39" s="22">
        <v>21900</v>
      </c>
      <c r="CH39" s="22">
        <v>15720</v>
      </c>
      <c r="CI39" s="22">
        <v>7154</v>
      </c>
      <c r="CJ39" s="22">
        <v>0.71779999999999999</v>
      </c>
      <c r="CK39" s="22" t="s">
        <v>2883</v>
      </c>
      <c r="CL39" s="22">
        <v>0</v>
      </c>
      <c r="CM39" s="22">
        <v>603.20000000000005</v>
      </c>
      <c r="CN39" s="22" t="s">
        <v>2866</v>
      </c>
      <c r="CO39" s="22" t="s">
        <v>2880</v>
      </c>
      <c r="CP39" s="22">
        <v>71.5</v>
      </c>
      <c r="CQ39" s="22">
        <v>70.84</v>
      </c>
      <c r="CR39" s="22">
        <v>4</v>
      </c>
      <c r="CS39" s="22">
        <v>0</v>
      </c>
      <c r="CT39" s="22">
        <v>1011389</v>
      </c>
      <c r="CU39" s="22">
        <v>62.69</v>
      </c>
      <c r="CV39" s="22">
        <v>67.72</v>
      </c>
      <c r="CW39" s="22">
        <v>71.5</v>
      </c>
      <c r="CX39" s="22">
        <v>76.77</v>
      </c>
      <c r="CY39" s="22">
        <v>0</v>
      </c>
      <c r="CZ39" s="22">
        <v>0</v>
      </c>
      <c r="DA39" s="22">
        <v>71.5</v>
      </c>
      <c r="DB39" s="22">
        <v>96.97</v>
      </c>
      <c r="DC39" s="22">
        <v>581597</v>
      </c>
      <c r="DD39" s="22">
        <v>651621</v>
      </c>
      <c r="DE39" s="22">
        <v>18615</v>
      </c>
      <c r="DF39" s="22">
        <v>30.45</v>
      </c>
      <c r="DG39" s="22">
        <v>40.39</v>
      </c>
      <c r="DH39" s="22">
        <v>70.84</v>
      </c>
      <c r="DI39" s="22">
        <v>0</v>
      </c>
      <c r="DJ39" s="22">
        <v>0</v>
      </c>
      <c r="DK39" s="22">
        <v>70.84</v>
      </c>
      <c r="DL39" s="22">
        <v>84657</v>
      </c>
      <c r="DM39" s="22">
        <v>77269</v>
      </c>
      <c r="DN39" s="22">
        <v>2244607</v>
      </c>
      <c r="DO39" s="22">
        <v>70713</v>
      </c>
      <c r="DP39" s="22">
        <v>108962</v>
      </c>
      <c r="DQ39" s="22">
        <v>158850</v>
      </c>
      <c r="DR39" s="22">
        <v>2583</v>
      </c>
      <c r="DS39" s="22">
        <v>21254</v>
      </c>
      <c r="DT39" s="22">
        <v>38843</v>
      </c>
      <c r="DU39" s="22">
        <v>0</v>
      </c>
      <c r="DV39" s="22">
        <v>0</v>
      </c>
      <c r="DW39" s="22">
        <v>18466</v>
      </c>
      <c r="DX39" s="22">
        <v>165557</v>
      </c>
      <c r="DY39" s="22">
        <v>95300</v>
      </c>
      <c r="DZ39" s="22">
        <v>172473</v>
      </c>
      <c r="EA39" s="22">
        <v>149276</v>
      </c>
      <c r="EB39" s="22">
        <v>85840</v>
      </c>
      <c r="EC39" s="22">
        <v>1377</v>
      </c>
      <c r="ED39" s="22">
        <v>77098</v>
      </c>
      <c r="EE39" s="22">
        <v>0</v>
      </c>
      <c r="EF39" s="22">
        <v>916089</v>
      </c>
      <c r="EG39" s="39">
        <v>41334</v>
      </c>
      <c r="EH39" s="39">
        <v>41698</v>
      </c>
      <c r="EI39" s="22">
        <v>1201722</v>
      </c>
      <c r="EJ39" s="22" t="b">
        <v>1</v>
      </c>
      <c r="EK39" s="22" t="b">
        <v>1</v>
      </c>
      <c r="EL39" s="22">
        <v>1</v>
      </c>
      <c r="EM39" s="22" t="s">
        <v>2976</v>
      </c>
      <c r="EN39" s="22" t="s">
        <v>2868</v>
      </c>
      <c r="EO39" s="22" t="s">
        <v>2869</v>
      </c>
      <c r="EP39" s="22" t="s">
        <v>2870</v>
      </c>
      <c r="EQ39" s="22">
        <v>0.92569999999999997</v>
      </c>
      <c r="ER39" s="22">
        <v>0.92200000000000004</v>
      </c>
      <c r="ES39" s="22">
        <v>0.95430000000000004</v>
      </c>
      <c r="ET39" s="22">
        <v>0.94079999999999997</v>
      </c>
      <c r="EU39" s="22">
        <v>0.88580000000000003</v>
      </c>
      <c r="EV39" s="22">
        <v>0</v>
      </c>
      <c r="EW39" s="22">
        <v>60152</v>
      </c>
      <c r="EX39" s="22" t="s">
        <v>2975</v>
      </c>
      <c r="EY39" s="22">
        <v>0.92569999999999997</v>
      </c>
      <c r="EZ39" s="22" t="b">
        <v>0</v>
      </c>
      <c r="FA39" s="22" t="b">
        <v>0</v>
      </c>
      <c r="FB39" s="22">
        <v>0</v>
      </c>
      <c r="FC39" s="22">
        <v>0</v>
      </c>
      <c r="FD39" s="22">
        <v>0.8286</v>
      </c>
      <c r="FE39" s="22">
        <v>0.71779999999999999</v>
      </c>
      <c r="FF39" s="22">
        <v>161926</v>
      </c>
      <c r="FG39" s="22">
        <v>2244607</v>
      </c>
      <c r="FH39" s="22">
        <v>7154</v>
      </c>
      <c r="FI39" s="22">
        <v>15720</v>
      </c>
      <c r="FJ39" s="22">
        <v>21900</v>
      </c>
      <c r="FK39" s="22" t="b">
        <v>0</v>
      </c>
      <c r="FL39" s="22">
        <v>0.4551</v>
      </c>
      <c r="FM39" s="39">
        <v>41334</v>
      </c>
      <c r="FN39" s="39">
        <v>41698</v>
      </c>
      <c r="FO39" s="22" t="s">
        <v>1029</v>
      </c>
      <c r="FP39" s="22" t="b">
        <v>0</v>
      </c>
      <c r="FQ39" s="22" t="b">
        <v>0</v>
      </c>
      <c r="FR39" s="22">
        <v>4.1336000000000004</v>
      </c>
      <c r="FS39" s="39">
        <v>41517</v>
      </c>
      <c r="FT39" s="22" t="s">
        <v>2872</v>
      </c>
      <c r="FU39" s="22">
        <v>0</v>
      </c>
      <c r="FV39" s="22">
        <v>3833</v>
      </c>
      <c r="FW39" s="22">
        <v>5202</v>
      </c>
      <c r="FX39" s="22">
        <v>9111</v>
      </c>
      <c r="FY39" s="22">
        <v>42006</v>
      </c>
      <c r="FZ39" s="22">
        <v>0</v>
      </c>
      <c r="GA39" s="22">
        <v>0</v>
      </c>
      <c r="GB39" s="22" t="s">
        <v>2905</v>
      </c>
      <c r="GC39" s="22">
        <v>0.1714</v>
      </c>
      <c r="GD39" s="22" t="s">
        <v>2872</v>
      </c>
      <c r="GE39" s="22">
        <v>0</v>
      </c>
      <c r="GF39" s="22">
        <v>0</v>
      </c>
      <c r="GG39" s="22">
        <v>0</v>
      </c>
      <c r="GH39" s="22">
        <v>0</v>
      </c>
      <c r="GI39" s="22" t="s">
        <v>2975</v>
      </c>
      <c r="GJ39" s="22" t="s">
        <v>2975</v>
      </c>
      <c r="GK39" s="22" t="s">
        <v>2874</v>
      </c>
      <c r="GL39" s="22" t="s">
        <v>240</v>
      </c>
      <c r="GM39" s="22" t="s">
        <v>14</v>
      </c>
      <c r="GN39" s="22" t="s">
        <v>2864</v>
      </c>
      <c r="GO39" s="22" t="s">
        <v>2864</v>
      </c>
      <c r="GP39" s="22" t="s">
        <v>1025</v>
      </c>
      <c r="GQ39" s="22" t="s">
        <v>2977</v>
      </c>
      <c r="GR39" s="22" t="s">
        <v>2931</v>
      </c>
      <c r="GS39" s="22" t="s">
        <v>1026</v>
      </c>
      <c r="GT39" s="22" t="s">
        <v>2864</v>
      </c>
      <c r="GU39" s="22" t="s">
        <v>1027</v>
      </c>
      <c r="GV39" s="22" t="s">
        <v>893</v>
      </c>
      <c r="GW39" s="22" t="s">
        <v>1028</v>
      </c>
      <c r="GX39" s="22" t="s">
        <v>2978</v>
      </c>
      <c r="GY39" s="22">
        <v>72.69</v>
      </c>
      <c r="GZ39" s="22">
        <v>64.34</v>
      </c>
    </row>
    <row r="40" spans="1:208" x14ac:dyDescent="0.25">
      <c r="A40" s="22" t="s">
        <v>338</v>
      </c>
      <c r="B40" s="22" t="s">
        <v>1030</v>
      </c>
      <c r="C40" s="22" t="s">
        <v>228</v>
      </c>
      <c r="D40" s="22" t="s">
        <v>1031</v>
      </c>
      <c r="E40" s="22" t="s">
        <v>1032</v>
      </c>
      <c r="F40" s="22" t="s">
        <v>893</v>
      </c>
      <c r="G40" s="22" t="s">
        <v>1033</v>
      </c>
      <c r="H40" s="22" t="s">
        <v>1034</v>
      </c>
      <c r="I40" s="22">
        <v>192.69</v>
      </c>
      <c r="J40" s="22">
        <v>601.04999999999995</v>
      </c>
      <c r="K40" s="37">
        <v>10</v>
      </c>
      <c r="L40" s="37">
        <v>0</v>
      </c>
      <c r="M40" s="37">
        <f t="shared" si="2"/>
        <v>202.69</v>
      </c>
      <c r="N40" s="37">
        <f t="shared" si="3"/>
        <v>611.04999999999995</v>
      </c>
      <c r="O40" s="39">
        <v>42826</v>
      </c>
      <c r="P40" s="22">
        <v>110</v>
      </c>
      <c r="Q40" s="22" t="b">
        <v>1</v>
      </c>
      <c r="R40" s="22">
        <v>0.9647</v>
      </c>
      <c r="S40" s="22" t="s">
        <v>2861</v>
      </c>
      <c r="T40" s="75">
        <v>42845.461053217703</v>
      </c>
      <c r="U40" s="22" t="s">
        <v>2862</v>
      </c>
      <c r="V40" s="22">
        <v>0.85</v>
      </c>
      <c r="W40" s="22">
        <v>0</v>
      </c>
      <c r="X40" s="22">
        <v>1.2</v>
      </c>
      <c r="Y40" s="22">
        <v>1.1000000000000001</v>
      </c>
      <c r="Z40" s="22">
        <v>0</v>
      </c>
      <c r="AA40" s="22">
        <v>76.540000000000006</v>
      </c>
      <c r="AB40" s="22">
        <v>0.95</v>
      </c>
      <c r="AC40" s="22">
        <v>0</v>
      </c>
      <c r="AD40" s="22">
        <v>0.1</v>
      </c>
      <c r="AE40" s="22">
        <v>88</v>
      </c>
      <c r="AF40" s="22">
        <v>0.96</v>
      </c>
      <c r="AG40" s="22">
        <v>0</v>
      </c>
      <c r="AH40" s="22">
        <v>0.08</v>
      </c>
      <c r="AI40" s="22">
        <v>151.91</v>
      </c>
      <c r="AJ40" s="22">
        <v>373.4</v>
      </c>
      <c r="AK40" s="39">
        <v>42552</v>
      </c>
      <c r="AL40" s="22">
        <v>664283374</v>
      </c>
      <c r="AM40" s="22">
        <v>0.80269999999999997</v>
      </c>
      <c r="AN40" s="39">
        <v>42735</v>
      </c>
      <c r="AO40" s="22" t="b">
        <v>0</v>
      </c>
      <c r="AP40" s="22">
        <v>160.72</v>
      </c>
      <c r="AQ40" s="22">
        <v>0.5</v>
      </c>
      <c r="AR40" s="22">
        <v>0.75</v>
      </c>
      <c r="AS40" s="22">
        <v>3.8269000000000002</v>
      </c>
      <c r="AT40" s="22">
        <v>4.3261000000000003</v>
      </c>
      <c r="AU40" s="22">
        <v>0.5</v>
      </c>
      <c r="AV40" s="22">
        <v>0</v>
      </c>
      <c r="AW40" s="22">
        <v>0.6</v>
      </c>
      <c r="AX40" s="22">
        <v>0.5</v>
      </c>
      <c r="AY40" s="22">
        <v>0.75270000000000004</v>
      </c>
      <c r="AZ40" s="22">
        <v>0.95</v>
      </c>
      <c r="BA40" s="22">
        <v>0.5</v>
      </c>
      <c r="BB40" s="22">
        <v>0.12889999999999999</v>
      </c>
      <c r="BC40" s="22">
        <v>0.5</v>
      </c>
      <c r="BD40" s="22">
        <v>0.47620000000000001</v>
      </c>
      <c r="BE40" s="22">
        <v>1.0711999999999999</v>
      </c>
      <c r="BF40" s="22">
        <v>8</v>
      </c>
      <c r="BG40" s="39">
        <v>42552</v>
      </c>
      <c r="BH40" s="22">
        <v>1</v>
      </c>
      <c r="BI40" s="22" t="b">
        <v>0</v>
      </c>
      <c r="BJ40" s="39">
        <v>42369</v>
      </c>
      <c r="BK40" s="39">
        <v>42369</v>
      </c>
      <c r="BL40" s="22" t="b">
        <v>1</v>
      </c>
      <c r="BM40" s="39">
        <v>42845</v>
      </c>
      <c r="BN40" s="22" t="b">
        <v>1</v>
      </c>
      <c r="BO40" s="39">
        <v>42826</v>
      </c>
      <c r="BP40" s="22">
        <v>110</v>
      </c>
      <c r="BQ40" s="22">
        <v>642</v>
      </c>
      <c r="BR40" s="22">
        <v>102148</v>
      </c>
      <c r="BS40" s="75">
        <v>42845.461053217703</v>
      </c>
      <c r="BT40" s="22" t="s">
        <v>2979</v>
      </c>
      <c r="BU40" s="22">
        <v>192.69</v>
      </c>
      <c r="BV40" s="22" t="s">
        <v>2861</v>
      </c>
      <c r="BW40" s="22">
        <v>1.044</v>
      </c>
      <c r="BX40" s="22">
        <v>321</v>
      </c>
      <c r="BY40" s="22">
        <v>0.97445999999999999</v>
      </c>
      <c r="BZ40" s="22" t="s">
        <v>2864</v>
      </c>
      <c r="CA40" s="22" t="s">
        <v>2862</v>
      </c>
      <c r="CB40" s="22" t="b">
        <v>1</v>
      </c>
      <c r="CC40" s="22">
        <v>0</v>
      </c>
      <c r="CD40" s="22">
        <v>641</v>
      </c>
      <c r="CE40" s="22">
        <v>1</v>
      </c>
      <c r="CF40" s="22">
        <v>59</v>
      </c>
      <c r="CG40" s="22">
        <v>21535</v>
      </c>
      <c r="CH40" s="22">
        <v>13068</v>
      </c>
      <c r="CI40" s="22">
        <v>4528</v>
      </c>
      <c r="CJ40" s="22">
        <v>0.60680000000000001</v>
      </c>
      <c r="CK40" s="22" t="s">
        <v>2883</v>
      </c>
      <c r="CL40" s="22">
        <v>0</v>
      </c>
      <c r="CM40" s="22">
        <v>601.04999999999995</v>
      </c>
      <c r="CN40" s="22" t="s">
        <v>2866</v>
      </c>
      <c r="CO40" s="22" t="s">
        <v>2880</v>
      </c>
      <c r="CP40" s="22">
        <v>95.89</v>
      </c>
      <c r="CQ40" s="22">
        <v>96.8</v>
      </c>
      <c r="CR40" s="22">
        <v>4</v>
      </c>
      <c r="CS40" s="22">
        <v>0</v>
      </c>
      <c r="CT40" s="22">
        <v>1201194</v>
      </c>
      <c r="CU40" s="22">
        <v>89.57</v>
      </c>
      <c r="CV40" s="22">
        <v>101.67</v>
      </c>
      <c r="CW40" s="22">
        <v>106.14</v>
      </c>
      <c r="CX40" s="22">
        <v>75.91</v>
      </c>
      <c r="CY40" s="22">
        <v>0</v>
      </c>
      <c r="CZ40" s="22">
        <v>0</v>
      </c>
      <c r="DA40" s="22">
        <v>106.14</v>
      </c>
      <c r="DB40" s="22">
        <v>95.89</v>
      </c>
      <c r="DC40" s="22">
        <v>1442283</v>
      </c>
      <c r="DD40" s="22">
        <v>1241862</v>
      </c>
      <c r="DE40" s="22">
        <v>18305</v>
      </c>
      <c r="DF40" s="22">
        <v>76.78</v>
      </c>
      <c r="DG40" s="22">
        <v>92.6</v>
      </c>
      <c r="DH40" s="22">
        <v>169.38</v>
      </c>
      <c r="DI40" s="22">
        <v>0</v>
      </c>
      <c r="DJ40" s="22">
        <v>0</v>
      </c>
      <c r="DK40" s="22">
        <v>169.38</v>
      </c>
      <c r="DL40" s="22">
        <v>34985</v>
      </c>
      <c r="DM40" s="22">
        <v>528388</v>
      </c>
      <c r="DN40" s="22">
        <v>3885339</v>
      </c>
      <c r="DO40" s="22">
        <v>0</v>
      </c>
      <c r="DP40" s="22">
        <v>0</v>
      </c>
      <c r="DQ40" s="22">
        <v>0</v>
      </c>
      <c r="DR40" s="22">
        <v>257562</v>
      </c>
      <c r="DS40" s="22">
        <v>83975</v>
      </c>
      <c r="DT40" s="22">
        <v>0</v>
      </c>
      <c r="DU40" s="22">
        <v>0</v>
      </c>
      <c r="DV40" s="22">
        <v>0</v>
      </c>
      <c r="DW40" s="22">
        <v>537373</v>
      </c>
      <c r="DX40" s="22">
        <v>213192</v>
      </c>
      <c r="DY40" s="22">
        <v>0</v>
      </c>
      <c r="DZ40" s="22">
        <v>0</v>
      </c>
      <c r="EA40" s="22">
        <v>0</v>
      </c>
      <c r="EB40" s="22">
        <v>0</v>
      </c>
      <c r="EC40" s="22">
        <v>0</v>
      </c>
      <c r="ED40" s="22">
        <v>1028670</v>
      </c>
      <c r="EE40" s="22">
        <v>0</v>
      </c>
      <c r="EF40" s="22">
        <v>1201194</v>
      </c>
      <c r="EG40" s="39">
        <v>41456</v>
      </c>
      <c r="EH40" s="39">
        <v>41820</v>
      </c>
      <c r="EI40" s="22">
        <v>2615592</v>
      </c>
      <c r="EJ40" s="22" t="b">
        <v>1</v>
      </c>
      <c r="EK40" s="22" t="b">
        <v>1</v>
      </c>
      <c r="EL40" s="22">
        <v>1</v>
      </c>
      <c r="EM40" s="22" t="s">
        <v>2868</v>
      </c>
      <c r="EN40" s="22" t="s">
        <v>2869</v>
      </c>
      <c r="EO40" s="22" t="s">
        <v>2870</v>
      </c>
      <c r="EP40" s="22" t="s">
        <v>2871</v>
      </c>
      <c r="EQ40" s="22">
        <v>0.88100000000000001</v>
      </c>
      <c r="ER40" s="22">
        <v>0.85560000000000003</v>
      </c>
      <c r="ES40" s="22">
        <v>0.88790000000000002</v>
      </c>
      <c r="ET40" s="22">
        <v>0.8911</v>
      </c>
      <c r="EU40" s="22">
        <v>0.88939999999999997</v>
      </c>
      <c r="EV40" s="22">
        <v>0</v>
      </c>
      <c r="EW40" s="22">
        <v>54925</v>
      </c>
      <c r="EX40" s="22" t="s">
        <v>2979</v>
      </c>
      <c r="EY40" s="22">
        <v>0.88100000000000001</v>
      </c>
      <c r="EZ40" s="22" t="b">
        <v>0</v>
      </c>
      <c r="FA40" s="22" t="b">
        <v>0</v>
      </c>
      <c r="FB40" s="22">
        <v>0</v>
      </c>
      <c r="FC40" s="22">
        <v>0</v>
      </c>
      <c r="FD40" s="22">
        <v>0.78569999999999995</v>
      </c>
      <c r="FE40" s="22">
        <v>0.60680000000000001</v>
      </c>
      <c r="FF40" s="22">
        <v>563373</v>
      </c>
      <c r="FG40" s="22">
        <v>3885339</v>
      </c>
      <c r="FH40" s="22">
        <v>4528</v>
      </c>
      <c r="FI40" s="22">
        <v>13068</v>
      </c>
      <c r="FJ40" s="22">
        <v>21535</v>
      </c>
      <c r="FK40" s="22" t="b">
        <v>0</v>
      </c>
      <c r="FL40" s="22">
        <v>0.34649999999999997</v>
      </c>
      <c r="FM40" s="39">
        <v>41456</v>
      </c>
      <c r="FN40" s="39">
        <v>41820</v>
      </c>
      <c r="FO40" s="22" t="s">
        <v>1034</v>
      </c>
      <c r="FP40" s="22" t="b">
        <v>0</v>
      </c>
      <c r="FQ40" s="22" t="b">
        <v>0</v>
      </c>
      <c r="FR40" s="22">
        <v>4.7706999999999997</v>
      </c>
      <c r="FS40" s="39">
        <v>41639</v>
      </c>
      <c r="FT40" s="22" t="s">
        <v>2872</v>
      </c>
      <c r="FU40" s="22">
        <v>0</v>
      </c>
      <c r="FV40" s="22">
        <v>2294</v>
      </c>
      <c r="FW40" s="22">
        <v>6699</v>
      </c>
      <c r="FX40" s="22">
        <v>11551</v>
      </c>
      <c r="FY40" s="22">
        <v>34381</v>
      </c>
      <c r="FZ40" s="22">
        <v>0</v>
      </c>
      <c r="GA40" s="22">
        <v>0</v>
      </c>
      <c r="GB40" s="22" t="s">
        <v>2980</v>
      </c>
      <c r="GC40" s="22">
        <v>0.21429999999999999</v>
      </c>
      <c r="GD40" s="22" t="s">
        <v>2872</v>
      </c>
      <c r="GE40" s="22">
        <v>0</v>
      </c>
      <c r="GF40" s="22">
        <v>0</v>
      </c>
      <c r="GG40" s="22">
        <v>0</v>
      </c>
      <c r="GH40" s="22">
        <v>0</v>
      </c>
      <c r="GI40" s="22" t="s">
        <v>2979</v>
      </c>
      <c r="GJ40" s="22" t="s">
        <v>2979</v>
      </c>
      <c r="GK40" s="22" t="s">
        <v>2874</v>
      </c>
      <c r="GL40" s="22" t="s">
        <v>338</v>
      </c>
      <c r="GM40" s="22" t="s">
        <v>228</v>
      </c>
      <c r="GN40" s="22" t="s">
        <v>2864</v>
      </c>
      <c r="GO40" s="22" t="s">
        <v>2864</v>
      </c>
      <c r="GP40" s="22" t="s">
        <v>1030</v>
      </c>
      <c r="GQ40" s="22" t="s">
        <v>2981</v>
      </c>
      <c r="GR40" s="22" t="s">
        <v>2972</v>
      </c>
      <c r="GS40" s="22" t="s">
        <v>1031</v>
      </c>
      <c r="GT40" s="22" t="s">
        <v>2864</v>
      </c>
      <c r="GU40" s="22" t="s">
        <v>1032</v>
      </c>
      <c r="GV40" s="22" t="s">
        <v>893</v>
      </c>
      <c r="GW40" s="22" t="s">
        <v>1033</v>
      </c>
      <c r="GX40" s="22" t="s">
        <v>2875</v>
      </c>
      <c r="GY40" s="22">
        <v>173.82</v>
      </c>
      <c r="GZ40" s="22">
        <v>91.92</v>
      </c>
    </row>
    <row r="41" spans="1:208" x14ac:dyDescent="0.25">
      <c r="A41" s="22" t="s">
        <v>241</v>
      </c>
      <c r="B41" s="22" t="s">
        <v>1035</v>
      </c>
      <c r="C41" s="22" t="s">
        <v>15</v>
      </c>
      <c r="D41" s="22" t="s">
        <v>1036</v>
      </c>
      <c r="E41" s="22" t="s">
        <v>1015</v>
      </c>
      <c r="F41" s="22" t="s">
        <v>893</v>
      </c>
      <c r="G41" s="22" t="s">
        <v>1016</v>
      </c>
      <c r="H41" s="22" t="s">
        <v>900</v>
      </c>
      <c r="I41" s="22">
        <v>130.88999999999999</v>
      </c>
      <c r="J41" s="22">
        <v>548.5</v>
      </c>
      <c r="K41" s="37">
        <v>10</v>
      </c>
      <c r="L41" s="37">
        <v>7.13</v>
      </c>
      <c r="M41" s="37">
        <f t="shared" si="2"/>
        <v>148.02000000000001</v>
      </c>
      <c r="N41" s="37">
        <f t="shared" si="3"/>
        <v>565.63</v>
      </c>
      <c r="O41" s="39">
        <v>42826</v>
      </c>
      <c r="P41" s="22">
        <v>110</v>
      </c>
      <c r="Q41" s="22" t="b">
        <v>1</v>
      </c>
      <c r="R41" s="22">
        <v>0.9647</v>
      </c>
      <c r="S41" s="22" t="s">
        <v>2861</v>
      </c>
      <c r="T41" s="75">
        <v>42845.461053217703</v>
      </c>
      <c r="U41" s="22" t="s">
        <v>2862</v>
      </c>
      <c r="V41" s="22">
        <v>0.85</v>
      </c>
      <c r="W41" s="22">
        <v>0</v>
      </c>
      <c r="X41" s="22">
        <v>1.2</v>
      </c>
      <c r="Y41" s="22">
        <v>1.1000000000000001</v>
      </c>
      <c r="Z41" s="22">
        <v>0</v>
      </c>
      <c r="AA41" s="22">
        <v>76.540000000000006</v>
      </c>
      <c r="AB41" s="22">
        <v>0.95</v>
      </c>
      <c r="AC41" s="22">
        <v>0</v>
      </c>
      <c r="AD41" s="22">
        <v>0.1</v>
      </c>
      <c r="AE41" s="22">
        <v>88</v>
      </c>
      <c r="AF41" s="22">
        <v>0.96</v>
      </c>
      <c r="AG41" s="22">
        <v>0</v>
      </c>
      <c r="AH41" s="22">
        <v>0.08</v>
      </c>
      <c r="AI41" s="22">
        <v>151.91</v>
      </c>
      <c r="AJ41" s="22">
        <v>373.4</v>
      </c>
      <c r="AK41" s="39">
        <v>42552</v>
      </c>
      <c r="AL41" s="22">
        <v>664283374</v>
      </c>
      <c r="AM41" s="22">
        <v>0.80269999999999997</v>
      </c>
      <c r="AN41" s="39">
        <v>42735</v>
      </c>
      <c r="AO41" s="22" t="b">
        <v>0</v>
      </c>
      <c r="AP41" s="22">
        <v>160.72</v>
      </c>
      <c r="AQ41" s="22">
        <v>0.5</v>
      </c>
      <c r="AR41" s="22">
        <v>0.75</v>
      </c>
      <c r="AS41" s="22">
        <v>3.8269000000000002</v>
      </c>
      <c r="AT41" s="22">
        <v>4.3261000000000003</v>
      </c>
      <c r="AU41" s="22">
        <v>0.5</v>
      </c>
      <c r="AV41" s="22">
        <v>0</v>
      </c>
      <c r="AW41" s="22">
        <v>0.6</v>
      </c>
      <c r="AX41" s="22">
        <v>0.5</v>
      </c>
      <c r="AY41" s="22">
        <v>0.75270000000000004</v>
      </c>
      <c r="AZ41" s="22">
        <v>0.95</v>
      </c>
      <c r="BA41" s="22">
        <v>0.5</v>
      </c>
      <c r="BB41" s="22">
        <v>0.12889999999999999</v>
      </c>
      <c r="BC41" s="22">
        <v>0.5</v>
      </c>
      <c r="BD41" s="22">
        <v>0.47620000000000001</v>
      </c>
      <c r="BE41" s="22">
        <v>1.0711999999999999</v>
      </c>
      <c r="BF41" s="22">
        <v>8</v>
      </c>
      <c r="BG41" s="39">
        <v>42552</v>
      </c>
      <c r="BH41" s="22">
        <v>1</v>
      </c>
      <c r="BI41" s="22" t="b">
        <v>0</v>
      </c>
      <c r="BJ41" s="39">
        <v>42369</v>
      </c>
      <c r="BK41" s="39">
        <v>42369</v>
      </c>
      <c r="BL41" s="22" t="b">
        <v>1</v>
      </c>
      <c r="BM41" s="39">
        <v>42845</v>
      </c>
      <c r="BN41" s="22" t="b">
        <v>1</v>
      </c>
      <c r="BO41" s="39">
        <v>42826</v>
      </c>
      <c r="BP41" s="22">
        <v>110</v>
      </c>
      <c r="BQ41" s="22">
        <v>60</v>
      </c>
      <c r="BR41" s="22">
        <v>101895</v>
      </c>
      <c r="BS41" s="75">
        <v>42845.461053217703</v>
      </c>
      <c r="BT41" s="22" t="s">
        <v>2982</v>
      </c>
      <c r="BU41" s="22">
        <v>130.88999999999999</v>
      </c>
      <c r="BV41" s="22" t="s">
        <v>2861</v>
      </c>
      <c r="BW41" s="22">
        <v>0.75570000000000004</v>
      </c>
      <c r="BX41" s="22">
        <v>30</v>
      </c>
      <c r="BY41" s="22">
        <v>0.96380999999999994</v>
      </c>
      <c r="BZ41" s="22" t="s">
        <v>2864</v>
      </c>
      <c r="CA41" s="22" t="s">
        <v>2862</v>
      </c>
      <c r="CB41" s="22" t="b">
        <v>1</v>
      </c>
      <c r="CC41" s="22">
        <v>0</v>
      </c>
      <c r="CD41" s="22">
        <v>59</v>
      </c>
      <c r="CE41" s="22">
        <v>1</v>
      </c>
      <c r="CF41" s="22">
        <v>72</v>
      </c>
      <c r="CG41" s="22">
        <v>26280</v>
      </c>
      <c r="CH41" s="22">
        <v>19569</v>
      </c>
      <c r="CI41" s="22">
        <v>12183</v>
      </c>
      <c r="CJ41" s="22">
        <v>0.74460000000000004</v>
      </c>
      <c r="CK41" s="22" t="s">
        <v>2883</v>
      </c>
      <c r="CL41" s="22">
        <v>0</v>
      </c>
      <c r="CM41" s="22">
        <v>548.5</v>
      </c>
      <c r="CN41" s="22" t="s">
        <v>2866</v>
      </c>
      <c r="CO41" s="22" t="s">
        <v>2880</v>
      </c>
      <c r="CP41" s="22">
        <v>63.17</v>
      </c>
      <c r="CQ41" s="22">
        <v>67.72</v>
      </c>
      <c r="CR41" s="22">
        <v>5</v>
      </c>
      <c r="CS41" s="22">
        <v>0</v>
      </c>
      <c r="CT41" s="22">
        <v>1532040</v>
      </c>
      <c r="CU41" s="22">
        <v>75.459999999999994</v>
      </c>
      <c r="CV41" s="22">
        <v>83.59</v>
      </c>
      <c r="CW41" s="22">
        <v>63.17</v>
      </c>
      <c r="CX41" s="22">
        <v>54.95</v>
      </c>
      <c r="CY41" s="22">
        <v>0</v>
      </c>
      <c r="CZ41" s="22">
        <v>0</v>
      </c>
      <c r="DA41" s="22">
        <v>63.17</v>
      </c>
      <c r="DB41" s="22">
        <v>69.41</v>
      </c>
      <c r="DC41" s="22">
        <v>782133</v>
      </c>
      <c r="DD41" s="22">
        <v>689795</v>
      </c>
      <c r="DE41" s="22">
        <v>22338</v>
      </c>
      <c r="DF41" s="22">
        <v>33.75</v>
      </c>
      <c r="DG41" s="22">
        <v>33.97</v>
      </c>
      <c r="DH41" s="22">
        <v>67.72</v>
      </c>
      <c r="DI41" s="22">
        <v>0</v>
      </c>
      <c r="DJ41" s="22">
        <v>0</v>
      </c>
      <c r="DK41" s="22">
        <v>67.72</v>
      </c>
      <c r="DL41" s="22">
        <v>151950</v>
      </c>
      <c r="DM41" s="22">
        <v>108276</v>
      </c>
      <c r="DN41" s="22">
        <v>3003968</v>
      </c>
      <c r="DO41" s="22">
        <v>13894</v>
      </c>
      <c r="DP41" s="22">
        <v>192224</v>
      </c>
      <c r="DQ41" s="22">
        <v>224990</v>
      </c>
      <c r="DR41" s="22">
        <v>405</v>
      </c>
      <c r="DS41" s="22">
        <v>8490</v>
      </c>
      <c r="DT41" s="22">
        <v>47294</v>
      </c>
      <c r="DU41" s="22">
        <v>0</v>
      </c>
      <c r="DV41" s="22">
        <v>7374</v>
      </c>
      <c r="DW41" s="22">
        <v>27236</v>
      </c>
      <c r="DX41" s="22">
        <v>180164</v>
      </c>
      <c r="DY41" s="22">
        <v>133036</v>
      </c>
      <c r="DZ41" s="22">
        <v>201544</v>
      </c>
      <c r="EA41" s="22">
        <v>135866</v>
      </c>
      <c r="EB41" s="22">
        <v>98383</v>
      </c>
      <c r="EC41" s="22">
        <v>6600</v>
      </c>
      <c r="ED41" s="22">
        <v>67238</v>
      </c>
      <c r="EE41" s="22">
        <v>26603</v>
      </c>
      <c r="EF41" s="22">
        <v>1372401</v>
      </c>
      <c r="EG41" s="39">
        <v>41579</v>
      </c>
      <c r="EH41" s="39">
        <v>41943</v>
      </c>
      <c r="EI41" s="22">
        <v>1418659</v>
      </c>
      <c r="EJ41" s="22" t="b">
        <v>1</v>
      </c>
      <c r="EK41" s="22" t="b">
        <v>1</v>
      </c>
      <c r="EL41" s="22">
        <v>1</v>
      </c>
      <c r="EM41" s="22" t="s">
        <v>2869</v>
      </c>
      <c r="EN41" s="22" t="s">
        <v>2870</v>
      </c>
      <c r="EO41" s="22" t="s">
        <v>2871</v>
      </c>
      <c r="EP41" s="22" t="s">
        <v>2884</v>
      </c>
      <c r="EQ41" s="22">
        <v>0.90269999999999995</v>
      </c>
      <c r="ER41" s="22">
        <v>0.91930000000000001</v>
      </c>
      <c r="ES41" s="22">
        <v>0.91669999999999996</v>
      </c>
      <c r="ET41" s="22">
        <v>0.86709999999999998</v>
      </c>
      <c r="EU41" s="22">
        <v>0.90759999999999996</v>
      </c>
      <c r="EV41" s="22">
        <v>0</v>
      </c>
      <c r="EW41" s="22">
        <v>73469</v>
      </c>
      <c r="EX41" s="22" t="s">
        <v>2982</v>
      </c>
      <c r="EY41" s="22">
        <v>0.90269999999999995</v>
      </c>
      <c r="EZ41" s="22" t="b">
        <v>0</v>
      </c>
      <c r="FA41" s="22" t="b">
        <v>0</v>
      </c>
      <c r="FB41" s="22">
        <v>0</v>
      </c>
      <c r="FC41" s="22">
        <v>0</v>
      </c>
      <c r="FD41" s="22">
        <v>0.76390000000000002</v>
      </c>
      <c r="FE41" s="22">
        <v>0.74460000000000004</v>
      </c>
      <c r="FF41" s="22">
        <v>260226</v>
      </c>
      <c r="FG41" s="22">
        <v>3003968</v>
      </c>
      <c r="FH41" s="22">
        <v>12183</v>
      </c>
      <c r="FI41" s="22">
        <v>19569</v>
      </c>
      <c r="FJ41" s="22">
        <v>26280</v>
      </c>
      <c r="FK41" s="22" t="b">
        <v>0</v>
      </c>
      <c r="FL41" s="22">
        <v>0.62260000000000004</v>
      </c>
      <c r="FM41" s="39">
        <v>41579</v>
      </c>
      <c r="FN41" s="39">
        <v>41943</v>
      </c>
      <c r="FO41" s="22" t="s">
        <v>900</v>
      </c>
      <c r="FP41" s="22" t="b">
        <v>0</v>
      </c>
      <c r="FQ41" s="22" t="b">
        <v>0</v>
      </c>
      <c r="FR41" s="22">
        <v>4.1589999999999998</v>
      </c>
      <c r="FS41" s="39">
        <v>41759</v>
      </c>
      <c r="FT41" s="22" t="s">
        <v>2872</v>
      </c>
      <c r="FU41" s="22">
        <v>0</v>
      </c>
      <c r="FV41" s="22">
        <v>2080</v>
      </c>
      <c r="FW41" s="22">
        <v>10294</v>
      </c>
      <c r="FX41" s="22">
        <v>14133</v>
      </c>
      <c r="FY41" s="22">
        <v>45942</v>
      </c>
      <c r="FZ41" s="22">
        <v>0</v>
      </c>
      <c r="GA41" s="22">
        <v>1020</v>
      </c>
      <c r="GB41" s="22" t="s">
        <v>2925</v>
      </c>
      <c r="GC41" s="22">
        <v>0.2361</v>
      </c>
      <c r="GD41" s="22" t="s">
        <v>2872</v>
      </c>
      <c r="GE41" s="22">
        <v>0</v>
      </c>
      <c r="GF41" s="22">
        <v>0</v>
      </c>
      <c r="GG41" s="22">
        <v>0</v>
      </c>
      <c r="GH41" s="22">
        <v>0</v>
      </c>
      <c r="GI41" s="22" t="s">
        <v>2982</v>
      </c>
      <c r="GJ41" s="22" t="s">
        <v>2982</v>
      </c>
      <c r="GK41" s="22" t="s">
        <v>2874</v>
      </c>
      <c r="GL41" s="22" t="s">
        <v>241</v>
      </c>
      <c r="GM41" s="22" t="s">
        <v>15</v>
      </c>
      <c r="GN41" s="22" t="s">
        <v>2864</v>
      </c>
      <c r="GO41" s="22" t="s">
        <v>2864</v>
      </c>
      <c r="GP41" s="22" t="s">
        <v>1035</v>
      </c>
      <c r="GQ41" s="22" t="s">
        <v>2983</v>
      </c>
      <c r="GR41" s="22" t="s">
        <v>2931</v>
      </c>
      <c r="GS41" s="22" t="s">
        <v>1036</v>
      </c>
      <c r="GT41" s="22" t="s">
        <v>2864</v>
      </c>
      <c r="GU41" s="22" t="s">
        <v>1015</v>
      </c>
      <c r="GV41" s="22" t="s">
        <v>893</v>
      </c>
      <c r="GW41" s="22" t="s">
        <v>1016</v>
      </c>
      <c r="GX41" s="22" t="s">
        <v>2984</v>
      </c>
      <c r="GY41" s="22">
        <v>70.260000000000005</v>
      </c>
      <c r="GZ41" s="22">
        <v>78.290000000000006</v>
      </c>
    </row>
    <row r="42" spans="1:208" x14ac:dyDescent="0.25">
      <c r="A42" s="22" t="s">
        <v>243</v>
      </c>
      <c r="B42" s="22" t="s">
        <v>1037</v>
      </c>
      <c r="C42" s="22" t="s">
        <v>16</v>
      </c>
      <c r="D42" s="22" t="s">
        <v>1038</v>
      </c>
      <c r="E42" s="22" t="s">
        <v>900</v>
      </c>
      <c r="F42" s="22" t="s">
        <v>893</v>
      </c>
      <c r="G42" s="22" t="s">
        <v>1039</v>
      </c>
      <c r="H42" s="22" t="s">
        <v>952</v>
      </c>
      <c r="I42" s="22">
        <v>189.53</v>
      </c>
      <c r="J42" s="22">
        <v>582.54999999999995</v>
      </c>
      <c r="K42" s="37">
        <v>10</v>
      </c>
      <c r="L42" s="37">
        <v>1.36</v>
      </c>
      <c r="M42" s="37">
        <f t="shared" si="2"/>
        <v>200.89</v>
      </c>
      <c r="N42" s="37">
        <f t="shared" si="3"/>
        <v>593.91</v>
      </c>
      <c r="O42" s="39">
        <v>42826</v>
      </c>
      <c r="P42" s="22">
        <v>110</v>
      </c>
      <c r="Q42" s="22" t="b">
        <v>1</v>
      </c>
      <c r="R42" s="22">
        <v>0.9647</v>
      </c>
      <c r="S42" s="22" t="s">
        <v>2861</v>
      </c>
      <c r="T42" s="75">
        <v>42845.461053217703</v>
      </c>
      <c r="U42" s="22" t="s">
        <v>2862</v>
      </c>
      <c r="V42" s="22">
        <v>0.85</v>
      </c>
      <c r="W42" s="22">
        <v>0</v>
      </c>
      <c r="X42" s="22">
        <v>1.2</v>
      </c>
      <c r="Y42" s="22">
        <v>1.1000000000000001</v>
      </c>
      <c r="Z42" s="22">
        <v>0</v>
      </c>
      <c r="AA42" s="22">
        <v>76.540000000000006</v>
      </c>
      <c r="AB42" s="22">
        <v>0.95</v>
      </c>
      <c r="AC42" s="22">
        <v>0</v>
      </c>
      <c r="AD42" s="22">
        <v>0.1</v>
      </c>
      <c r="AE42" s="22">
        <v>88</v>
      </c>
      <c r="AF42" s="22">
        <v>0.96</v>
      </c>
      <c r="AG42" s="22">
        <v>0</v>
      </c>
      <c r="AH42" s="22">
        <v>0.08</v>
      </c>
      <c r="AI42" s="22">
        <v>151.91</v>
      </c>
      <c r="AJ42" s="22">
        <v>373.4</v>
      </c>
      <c r="AK42" s="39">
        <v>42552</v>
      </c>
      <c r="AL42" s="22">
        <v>664283374</v>
      </c>
      <c r="AM42" s="22">
        <v>0.80269999999999997</v>
      </c>
      <c r="AN42" s="39">
        <v>42735</v>
      </c>
      <c r="AO42" s="22" t="b">
        <v>0</v>
      </c>
      <c r="AP42" s="22">
        <v>160.72</v>
      </c>
      <c r="AQ42" s="22">
        <v>0.5</v>
      </c>
      <c r="AR42" s="22">
        <v>0.75</v>
      </c>
      <c r="AS42" s="22">
        <v>3.8269000000000002</v>
      </c>
      <c r="AT42" s="22">
        <v>4.3261000000000003</v>
      </c>
      <c r="AU42" s="22">
        <v>0.5</v>
      </c>
      <c r="AV42" s="22">
        <v>0</v>
      </c>
      <c r="AW42" s="22">
        <v>0.6</v>
      </c>
      <c r="AX42" s="22">
        <v>0.5</v>
      </c>
      <c r="AY42" s="22">
        <v>0.75270000000000004</v>
      </c>
      <c r="AZ42" s="22">
        <v>0.95</v>
      </c>
      <c r="BA42" s="22">
        <v>0.5</v>
      </c>
      <c r="BB42" s="22">
        <v>0.12889999999999999</v>
      </c>
      <c r="BC42" s="22">
        <v>0.5</v>
      </c>
      <c r="BD42" s="22">
        <v>0.47620000000000001</v>
      </c>
      <c r="BE42" s="22">
        <v>1.0711999999999999</v>
      </c>
      <c r="BF42" s="22">
        <v>8</v>
      </c>
      <c r="BG42" s="39">
        <v>42552</v>
      </c>
      <c r="BH42" s="22">
        <v>1</v>
      </c>
      <c r="BI42" s="22" t="b">
        <v>0</v>
      </c>
      <c r="BJ42" s="39">
        <v>42369</v>
      </c>
      <c r="BK42" s="39">
        <v>42369</v>
      </c>
      <c r="BL42" s="22" t="b">
        <v>1</v>
      </c>
      <c r="BM42" s="39">
        <v>42845</v>
      </c>
      <c r="BN42" s="22" t="b">
        <v>1</v>
      </c>
      <c r="BO42" s="39">
        <v>42826</v>
      </c>
      <c r="BP42" s="22">
        <v>110</v>
      </c>
      <c r="BQ42" s="22">
        <v>62</v>
      </c>
      <c r="BR42" s="22">
        <v>101896</v>
      </c>
      <c r="BS42" s="75">
        <v>42845.461053217703</v>
      </c>
      <c r="BT42" s="22" t="s">
        <v>2985</v>
      </c>
      <c r="BU42" s="22">
        <v>189.53</v>
      </c>
      <c r="BV42" s="22" t="s">
        <v>2861</v>
      </c>
      <c r="BW42" s="22">
        <v>0.9425</v>
      </c>
      <c r="BX42" s="22">
        <v>31</v>
      </c>
      <c r="BY42" s="22">
        <v>0.97384000000000004</v>
      </c>
      <c r="BZ42" s="22" t="s">
        <v>2864</v>
      </c>
      <c r="CA42" s="22" t="s">
        <v>2862</v>
      </c>
      <c r="CB42" s="22" t="b">
        <v>1</v>
      </c>
      <c r="CC42" s="22">
        <v>0</v>
      </c>
      <c r="CD42" s="22">
        <v>61</v>
      </c>
      <c r="CE42" s="22">
        <v>1</v>
      </c>
      <c r="CF42" s="22">
        <v>59</v>
      </c>
      <c r="CG42" s="22">
        <v>21535</v>
      </c>
      <c r="CH42" s="22">
        <v>19848</v>
      </c>
      <c r="CI42" s="22">
        <v>6187</v>
      </c>
      <c r="CJ42" s="22">
        <v>0.92169999999999996</v>
      </c>
      <c r="CK42" s="22" t="s">
        <v>2883</v>
      </c>
      <c r="CL42" s="22">
        <v>0</v>
      </c>
      <c r="CM42" s="22">
        <v>582.54999999999995</v>
      </c>
      <c r="CN42" s="22" t="s">
        <v>2866</v>
      </c>
      <c r="CO42" s="22" t="s">
        <v>2867</v>
      </c>
      <c r="CP42" s="22">
        <v>92.73</v>
      </c>
      <c r="CQ42" s="22">
        <v>96.8</v>
      </c>
      <c r="CR42" s="22">
        <v>5</v>
      </c>
      <c r="CS42" s="22">
        <v>0</v>
      </c>
      <c r="CT42" s="22">
        <v>2698933</v>
      </c>
      <c r="CU42" s="22">
        <v>132.41999999999999</v>
      </c>
      <c r="CV42" s="22">
        <v>133.61000000000001</v>
      </c>
      <c r="CW42" s="22">
        <v>125.93</v>
      </c>
      <c r="CX42" s="22">
        <v>73.41</v>
      </c>
      <c r="CY42" s="22">
        <v>0</v>
      </c>
      <c r="CZ42" s="22">
        <v>0</v>
      </c>
      <c r="DA42" s="22">
        <v>125.93</v>
      </c>
      <c r="DB42" s="22">
        <v>92.73</v>
      </c>
      <c r="DC42" s="22">
        <v>994868</v>
      </c>
      <c r="DD42" s="22">
        <v>1155898</v>
      </c>
      <c r="DE42" s="22">
        <v>19848</v>
      </c>
      <c r="DF42" s="22">
        <v>48.81</v>
      </c>
      <c r="DG42" s="22">
        <v>56.71</v>
      </c>
      <c r="DH42" s="22">
        <v>105.52</v>
      </c>
      <c r="DI42" s="22">
        <v>0</v>
      </c>
      <c r="DJ42" s="22">
        <v>0</v>
      </c>
      <c r="DK42" s="22">
        <v>105.52</v>
      </c>
      <c r="DL42" s="22">
        <v>199307</v>
      </c>
      <c r="DM42" s="22">
        <v>88753</v>
      </c>
      <c r="DN42" s="22">
        <v>4849699</v>
      </c>
      <c r="DO42" s="22">
        <v>78150</v>
      </c>
      <c r="DP42" s="22">
        <v>171813</v>
      </c>
      <c r="DQ42" s="22">
        <v>153193</v>
      </c>
      <c r="DR42" s="22">
        <v>370</v>
      </c>
      <c r="DS42" s="22">
        <v>197881</v>
      </c>
      <c r="DT42" s="22">
        <v>0</v>
      </c>
      <c r="DU42" s="22">
        <v>0</v>
      </c>
      <c r="DV42" s="22">
        <v>56856</v>
      </c>
      <c r="DW42" s="22">
        <v>48545</v>
      </c>
      <c r="DX42" s="22">
        <v>525234</v>
      </c>
      <c r="DY42" s="22">
        <v>155133</v>
      </c>
      <c r="DZ42" s="22">
        <v>180294</v>
      </c>
      <c r="EA42" s="22">
        <v>170730</v>
      </c>
      <c r="EB42" s="22">
        <v>147231</v>
      </c>
      <c r="EC42" s="22">
        <v>7679</v>
      </c>
      <c r="ED42" s="22">
        <v>124730</v>
      </c>
      <c r="EE42" s="22">
        <v>0</v>
      </c>
      <c r="EF42" s="22">
        <v>2543800</v>
      </c>
      <c r="EG42" s="39">
        <v>41395</v>
      </c>
      <c r="EH42" s="39">
        <v>41759</v>
      </c>
      <c r="EI42" s="22">
        <v>2094502</v>
      </c>
      <c r="EJ42" s="22" t="b">
        <v>1</v>
      </c>
      <c r="EK42" s="22" t="b">
        <v>1</v>
      </c>
      <c r="EL42" s="22">
        <v>1.0711999999999999</v>
      </c>
      <c r="EM42" s="22" t="s">
        <v>2976</v>
      </c>
      <c r="EN42" s="22" t="s">
        <v>2868</v>
      </c>
      <c r="EO42" s="22" t="s">
        <v>2869</v>
      </c>
      <c r="EP42" s="22" t="s">
        <v>2870</v>
      </c>
      <c r="EQ42" s="22">
        <v>0.99109999999999998</v>
      </c>
      <c r="ER42" s="22">
        <v>0.99670000000000003</v>
      </c>
      <c r="ES42" s="22">
        <v>1.0136000000000001</v>
      </c>
      <c r="ET42" s="22">
        <v>0.98450000000000004</v>
      </c>
      <c r="EU42" s="22">
        <v>0.96960000000000002</v>
      </c>
      <c r="EV42" s="22">
        <v>0</v>
      </c>
      <c r="EW42" s="22">
        <v>131459</v>
      </c>
      <c r="EX42" s="22" t="s">
        <v>2985</v>
      </c>
      <c r="EY42" s="22">
        <v>0.99109999999999998</v>
      </c>
      <c r="EZ42" s="22" t="b">
        <v>0</v>
      </c>
      <c r="FA42" s="22" t="b">
        <v>0</v>
      </c>
      <c r="FB42" s="22">
        <v>0</v>
      </c>
      <c r="FC42" s="22">
        <v>0</v>
      </c>
      <c r="FD42" s="22">
        <v>0.76919999999999999</v>
      </c>
      <c r="FE42" s="22">
        <v>0.92169999999999996</v>
      </c>
      <c r="FF42" s="22">
        <v>288060</v>
      </c>
      <c r="FG42" s="22">
        <v>4849699</v>
      </c>
      <c r="FH42" s="22">
        <v>6187</v>
      </c>
      <c r="FI42" s="22">
        <v>19848</v>
      </c>
      <c r="FJ42" s="22">
        <v>21535</v>
      </c>
      <c r="FK42" s="22" t="b">
        <v>0</v>
      </c>
      <c r="FL42" s="22">
        <v>0.31169999999999998</v>
      </c>
      <c r="FM42" s="39">
        <v>41395</v>
      </c>
      <c r="FN42" s="39">
        <v>41759</v>
      </c>
      <c r="FO42" s="22" t="s">
        <v>952</v>
      </c>
      <c r="FP42" s="22" t="b">
        <v>0</v>
      </c>
      <c r="FQ42" s="22" t="b">
        <v>0</v>
      </c>
      <c r="FR42" s="22">
        <v>6.6828000000000003</v>
      </c>
      <c r="FS42" s="39">
        <v>41578</v>
      </c>
      <c r="FT42" s="22" t="s">
        <v>2872</v>
      </c>
      <c r="FU42" s="22">
        <v>0</v>
      </c>
      <c r="FV42" s="22">
        <v>8417</v>
      </c>
      <c r="FW42" s="22">
        <v>15326</v>
      </c>
      <c r="FX42" s="22">
        <v>19612</v>
      </c>
      <c r="FY42" s="22">
        <v>88104</v>
      </c>
      <c r="FZ42" s="22">
        <v>0</v>
      </c>
      <c r="GA42" s="22">
        <v>0</v>
      </c>
      <c r="GB42" s="22" t="s">
        <v>2881</v>
      </c>
      <c r="GC42" s="22">
        <v>0.23080000000000001</v>
      </c>
      <c r="GD42" s="22" t="s">
        <v>2872</v>
      </c>
      <c r="GE42" s="22">
        <v>0</v>
      </c>
      <c r="GF42" s="22">
        <v>0</v>
      </c>
      <c r="GG42" s="22">
        <v>0</v>
      </c>
      <c r="GH42" s="22">
        <v>0</v>
      </c>
      <c r="GI42" s="22" t="s">
        <v>2985</v>
      </c>
      <c r="GJ42" s="22" t="s">
        <v>2985</v>
      </c>
      <c r="GK42" s="22" t="s">
        <v>2874</v>
      </c>
      <c r="GL42" s="22" t="s">
        <v>243</v>
      </c>
      <c r="GM42" s="22" t="s">
        <v>16</v>
      </c>
      <c r="GN42" s="22" t="s">
        <v>2864</v>
      </c>
      <c r="GO42" s="22" t="s">
        <v>2864</v>
      </c>
      <c r="GP42" s="22" t="s">
        <v>1037</v>
      </c>
      <c r="GQ42" s="22" t="s">
        <v>2986</v>
      </c>
      <c r="GR42" s="22" t="s">
        <v>2931</v>
      </c>
      <c r="GS42" s="22" t="s">
        <v>1038</v>
      </c>
      <c r="GT42" s="22" t="s">
        <v>2864</v>
      </c>
      <c r="GU42" s="22" t="s">
        <v>900</v>
      </c>
      <c r="GV42" s="22" t="s">
        <v>893</v>
      </c>
      <c r="GW42" s="22" t="s">
        <v>1039</v>
      </c>
      <c r="GX42" s="22" t="s">
        <v>2987</v>
      </c>
      <c r="GY42" s="22">
        <v>108.36</v>
      </c>
      <c r="GZ42" s="22">
        <v>135.97999999999999</v>
      </c>
    </row>
    <row r="43" spans="1:208" x14ac:dyDescent="0.25">
      <c r="A43" s="22" t="s">
        <v>661</v>
      </c>
      <c r="B43" s="22" t="s">
        <v>1040</v>
      </c>
      <c r="C43" s="22" t="s">
        <v>725</v>
      </c>
      <c r="D43" s="22" t="s">
        <v>1041</v>
      </c>
      <c r="E43" s="22" t="s">
        <v>1042</v>
      </c>
      <c r="F43" s="22" t="s">
        <v>893</v>
      </c>
      <c r="G43" s="22" t="s">
        <v>1043</v>
      </c>
      <c r="H43" s="22" t="s">
        <v>1042</v>
      </c>
      <c r="I43" s="22">
        <v>140.32</v>
      </c>
      <c r="J43" s="22">
        <v>575.71</v>
      </c>
      <c r="K43" s="37">
        <v>10</v>
      </c>
      <c r="L43" s="37">
        <v>1.36</v>
      </c>
      <c r="M43" s="37">
        <f t="shared" si="2"/>
        <v>151.68</v>
      </c>
      <c r="N43" s="37">
        <f t="shared" si="3"/>
        <v>587.07000000000005</v>
      </c>
      <c r="O43" s="39">
        <v>42826</v>
      </c>
      <c r="P43" s="22">
        <v>110</v>
      </c>
      <c r="Q43" s="22" t="b">
        <v>1</v>
      </c>
      <c r="R43" s="22">
        <v>0.9647</v>
      </c>
      <c r="S43" s="22" t="s">
        <v>2861</v>
      </c>
      <c r="T43" s="75">
        <v>42845.461053217703</v>
      </c>
      <c r="U43" s="22" t="s">
        <v>2862</v>
      </c>
      <c r="V43" s="22">
        <v>0.85</v>
      </c>
      <c r="W43" s="22">
        <v>0</v>
      </c>
      <c r="X43" s="22">
        <v>1.2</v>
      </c>
      <c r="Y43" s="22">
        <v>1.1000000000000001</v>
      </c>
      <c r="Z43" s="22">
        <v>0</v>
      </c>
      <c r="AA43" s="22">
        <v>76.540000000000006</v>
      </c>
      <c r="AB43" s="22">
        <v>0.95</v>
      </c>
      <c r="AC43" s="22">
        <v>0</v>
      </c>
      <c r="AD43" s="22">
        <v>0.1</v>
      </c>
      <c r="AE43" s="22">
        <v>88</v>
      </c>
      <c r="AF43" s="22">
        <v>0.96</v>
      </c>
      <c r="AG43" s="22">
        <v>0</v>
      </c>
      <c r="AH43" s="22">
        <v>0.08</v>
      </c>
      <c r="AI43" s="22">
        <v>151.91</v>
      </c>
      <c r="AJ43" s="22">
        <v>373.4</v>
      </c>
      <c r="AK43" s="39">
        <v>42552</v>
      </c>
      <c r="AL43" s="22">
        <v>664283374</v>
      </c>
      <c r="AM43" s="22">
        <v>0.80269999999999997</v>
      </c>
      <c r="AN43" s="39">
        <v>42735</v>
      </c>
      <c r="AO43" s="22" t="b">
        <v>0</v>
      </c>
      <c r="AP43" s="22">
        <v>160.72</v>
      </c>
      <c r="AQ43" s="22">
        <v>0.5</v>
      </c>
      <c r="AR43" s="22">
        <v>0.75</v>
      </c>
      <c r="AS43" s="22">
        <v>3.8269000000000002</v>
      </c>
      <c r="AT43" s="22">
        <v>4.3261000000000003</v>
      </c>
      <c r="AU43" s="22">
        <v>0.5</v>
      </c>
      <c r="AV43" s="22">
        <v>0</v>
      </c>
      <c r="AW43" s="22">
        <v>0.6</v>
      </c>
      <c r="AX43" s="22">
        <v>0.5</v>
      </c>
      <c r="AY43" s="22">
        <v>0.75270000000000004</v>
      </c>
      <c r="AZ43" s="22">
        <v>0.95</v>
      </c>
      <c r="BA43" s="22">
        <v>0.5</v>
      </c>
      <c r="BB43" s="22">
        <v>0.12889999999999999</v>
      </c>
      <c r="BC43" s="22">
        <v>0.5</v>
      </c>
      <c r="BD43" s="22">
        <v>0.47620000000000001</v>
      </c>
      <c r="BE43" s="22">
        <v>1.0711999999999999</v>
      </c>
      <c r="BF43" s="22">
        <v>8</v>
      </c>
      <c r="BG43" s="39">
        <v>42552</v>
      </c>
      <c r="BH43" s="22">
        <v>1</v>
      </c>
      <c r="BI43" s="22" t="b">
        <v>0</v>
      </c>
      <c r="BJ43" s="39">
        <v>42369</v>
      </c>
      <c r="BK43" s="39">
        <v>42369</v>
      </c>
      <c r="BL43" s="22" t="b">
        <v>1</v>
      </c>
      <c r="BM43" s="39">
        <v>42845</v>
      </c>
      <c r="BN43" s="22" t="b">
        <v>1</v>
      </c>
      <c r="BO43" s="39">
        <v>42826</v>
      </c>
      <c r="BP43" s="22">
        <v>110</v>
      </c>
      <c r="BQ43" s="22">
        <v>6590</v>
      </c>
      <c r="BR43" s="22">
        <v>102026</v>
      </c>
      <c r="BS43" s="75">
        <v>42845.461053217703</v>
      </c>
      <c r="BT43" s="22" t="s">
        <v>2988</v>
      </c>
      <c r="BU43" s="22">
        <v>140.32</v>
      </c>
      <c r="BV43" s="22" t="s">
        <v>2861</v>
      </c>
      <c r="BW43" s="22">
        <v>0.90500000000000003</v>
      </c>
      <c r="BX43" s="22">
        <v>3577</v>
      </c>
      <c r="BY43" s="22">
        <v>0.96082000000000001</v>
      </c>
      <c r="BZ43" s="22" t="s">
        <v>2864</v>
      </c>
      <c r="CA43" s="22" t="s">
        <v>2862</v>
      </c>
      <c r="CB43" s="22" t="b">
        <v>1</v>
      </c>
      <c r="CC43" s="22">
        <v>0</v>
      </c>
      <c r="CD43" s="22">
        <v>353</v>
      </c>
      <c r="CE43" s="22">
        <v>1</v>
      </c>
      <c r="CF43" s="22">
        <v>44</v>
      </c>
      <c r="CG43" s="22">
        <v>16060</v>
      </c>
      <c r="CH43" s="22">
        <v>10215</v>
      </c>
      <c r="CI43" s="22">
        <v>4461</v>
      </c>
      <c r="CJ43" s="22">
        <v>0.6361</v>
      </c>
      <c r="CK43" s="22" t="s">
        <v>2883</v>
      </c>
      <c r="CL43" s="22">
        <v>0</v>
      </c>
      <c r="CM43" s="22">
        <v>575.71</v>
      </c>
      <c r="CN43" s="22" t="s">
        <v>2866</v>
      </c>
      <c r="CO43" s="22" t="s">
        <v>2880</v>
      </c>
      <c r="CP43" s="22">
        <v>55.01</v>
      </c>
      <c r="CQ43" s="22">
        <v>85.31</v>
      </c>
      <c r="CR43" s="22">
        <v>1</v>
      </c>
      <c r="CS43" s="22">
        <v>0</v>
      </c>
      <c r="CT43" s="22">
        <v>629263</v>
      </c>
      <c r="CU43" s="22">
        <v>59.19</v>
      </c>
      <c r="CV43" s="22">
        <v>60.78</v>
      </c>
      <c r="CW43" s="22">
        <v>55.01</v>
      </c>
      <c r="CX43" s="22">
        <v>65.81</v>
      </c>
      <c r="CY43" s="22">
        <v>0</v>
      </c>
      <c r="CZ43" s="22">
        <v>0</v>
      </c>
      <c r="DA43" s="22">
        <v>55.01</v>
      </c>
      <c r="DB43" s="22">
        <v>83.12</v>
      </c>
      <c r="DC43" s="22">
        <v>757579</v>
      </c>
      <c r="DD43" s="22">
        <v>340089</v>
      </c>
      <c r="DE43" s="22">
        <v>13651</v>
      </c>
      <c r="DF43" s="22">
        <v>53.32</v>
      </c>
      <c r="DG43" s="22">
        <v>31.99</v>
      </c>
      <c r="DH43" s="22">
        <v>85.31</v>
      </c>
      <c r="DI43" s="22">
        <v>0</v>
      </c>
      <c r="DJ43" s="22">
        <v>0</v>
      </c>
      <c r="DK43" s="22">
        <v>85.31</v>
      </c>
      <c r="DL43" s="22">
        <v>131359</v>
      </c>
      <c r="DM43" s="22">
        <v>231948</v>
      </c>
      <c r="DN43" s="22">
        <v>1726932</v>
      </c>
      <c r="DO43" s="22">
        <v>21522</v>
      </c>
      <c r="DP43" s="22">
        <v>33933</v>
      </c>
      <c r="DQ43" s="22">
        <v>96409</v>
      </c>
      <c r="DR43" s="22">
        <v>9217</v>
      </c>
      <c r="DS43" s="22">
        <v>4315</v>
      </c>
      <c r="DT43" s="22">
        <v>51497</v>
      </c>
      <c r="DU43" s="22">
        <v>174675</v>
      </c>
      <c r="DV43" s="22">
        <v>66</v>
      </c>
      <c r="DW43" s="22">
        <v>2638</v>
      </c>
      <c r="DX43" s="22">
        <v>130296</v>
      </c>
      <c r="DY43" s="22">
        <v>70062</v>
      </c>
      <c r="DZ43" s="22">
        <v>88168</v>
      </c>
      <c r="EA43" s="22">
        <v>58881</v>
      </c>
      <c r="EB43" s="22">
        <v>32989</v>
      </c>
      <c r="EC43" s="22">
        <v>0</v>
      </c>
      <c r="ED43" s="22">
        <v>29755</v>
      </c>
      <c r="EE43" s="22">
        <v>847</v>
      </c>
      <c r="EF43" s="22">
        <v>558354</v>
      </c>
      <c r="EG43" s="39">
        <v>41640</v>
      </c>
      <c r="EH43" s="39">
        <v>42004</v>
      </c>
      <c r="EI43" s="22">
        <v>1054661</v>
      </c>
      <c r="EJ43" s="22" t="b">
        <v>1</v>
      </c>
      <c r="EK43" s="22" t="b">
        <v>1</v>
      </c>
      <c r="EL43" s="22">
        <v>1</v>
      </c>
      <c r="EM43" s="22" t="s">
        <v>2870</v>
      </c>
      <c r="EN43" s="22" t="s">
        <v>2871</v>
      </c>
      <c r="EO43" s="22" t="s">
        <v>2884</v>
      </c>
      <c r="EP43" s="22" t="s">
        <v>2885</v>
      </c>
      <c r="EQ43" s="22">
        <v>0.9738</v>
      </c>
      <c r="ER43" s="22">
        <v>0.9032</v>
      </c>
      <c r="ES43" s="22">
        <v>1.0410999999999999</v>
      </c>
      <c r="ET43" s="22">
        <v>0.99429999999999996</v>
      </c>
      <c r="EU43" s="22">
        <v>0.95650000000000002</v>
      </c>
      <c r="EV43" s="22">
        <v>0</v>
      </c>
      <c r="EW43" s="22">
        <v>31035</v>
      </c>
      <c r="EX43" s="22" t="s">
        <v>2988</v>
      </c>
      <c r="EY43" s="22">
        <v>0.9738</v>
      </c>
      <c r="EZ43" s="22" t="b">
        <v>0</v>
      </c>
      <c r="FA43" s="22" t="b">
        <v>0</v>
      </c>
      <c r="FB43" s="22">
        <v>0</v>
      </c>
      <c r="FC43" s="22">
        <v>0</v>
      </c>
      <c r="FD43" s="22">
        <v>0.75</v>
      </c>
      <c r="FE43" s="22">
        <v>0.6361</v>
      </c>
      <c r="FF43" s="22">
        <v>363307</v>
      </c>
      <c r="FG43" s="22">
        <v>1726932</v>
      </c>
      <c r="FH43" s="22">
        <v>4461</v>
      </c>
      <c r="FI43" s="22">
        <v>10215</v>
      </c>
      <c r="FJ43" s="22">
        <v>16060</v>
      </c>
      <c r="FK43" s="22" t="b">
        <v>0</v>
      </c>
      <c r="FL43" s="22">
        <v>0.43669999999999998</v>
      </c>
      <c r="FM43" s="39">
        <v>41640</v>
      </c>
      <c r="FN43" s="39">
        <v>42004</v>
      </c>
      <c r="FO43" s="22" t="s">
        <v>1042</v>
      </c>
      <c r="FP43" s="22" t="b">
        <v>0</v>
      </c>
      <c r="FQ43" s="22" t="b">
        <v>0</v>
      </c>
      <c r="FR43" s="22">
        <v>3.1198999999999999</v>
      </c>
      <c r="FS43" s="39">
        <v>41820</v>
      </c>
      <c r="FT43" s="22" t="s">
        <v>2872</v>
      </c>
      <c r="FU43" s="22">
        <v>0</v>
      </c>
      <c r="FV43" s="22">
        <v>2885</v>
      </c>
      <c r="FW43" s="22">
        <v>8922</v>
      </c>
      <c r="FX43" s="22">
        <v>999</v>
      </c>
      <c r="FY43" s="22">
        <v>18229</v>
      </c>
      <c r="FZ43" s="22">
        <v>0</v>
      </c>
      <c r="GA43" s="22">
        <v>0</v>
      </c>
      <c r="GB43" s="22" t="s">
        <v>2891</v>
      </c>
      <c r="GC43" s="22">
        <v>0.25</v>
      </c>
      <c r="GD43" s="22" t="s">
        <v>2872</v>
      </c>
      <c r="GE43" s="22">
        <v>0</v>
      </c>
      <c r="GF43" s="22">
        <v>0</v>
      </c>
      <c r="GG43" s="22">
        <v>0</v>
      </c>
      <c r="GH43" s="22">
        <v>0</v>
      </c>
      <c r="GI43" s="22" t="s">
        <v>2988</v>
      </c>
      <c r="GJ43" s="22" t="s">
        <v>2988</v>
      </c>
      <c r="GK43" s="22" t="s">
        <v>2874</v>
      </c>
      <c r="GL43" s="22" t="s">
        <v>661</v>
      </c>
      <c r="GM43" s="22" t="s">
        <v>725</v>
      </c>
      <c r="GN43" s="22" t="s">
        <v>2864</v>
      </c>
      <c r="GO43" s="22" t="s">
        <v>2864</v>
      </c>
      <c r="GP43" s="22" t="s">
        <v>1040</v>
      </c>
      <c r="GQ43" s="22" t="s">
        <v>2989</v>
      </c>
      <c r="GR43" s="22" t="s">
        <v>2990</v>
      </c>
      <c r="GS43" s="22" t="s">
        <v>1041</v>
      </c>
      <c r="GT43" s="22" t="s">
        <v>2864</v>
      </c>
      <c r="GU43" s="22" t="s">
        <v>1042</v>
      </c>
      <c r="GV43" s="22" t="s">
        <v>893</v>
      </c>
      <c r="GW43" s="22" t="s">
        <v>1043</v>
      </c>
      <c r="GX43" s="22" t="s">
        <v>2889</v>
      </c>
      <c r="GY43" s="22">
        <v>88.79</v>
      </c>
      <c r="GZ43" s="22">
        <v>61.6</v>
      </c>
    </row>
    <row r="44" spans="1:208" x14ac:dyDescent="0.25">
      <c r="A44" s="22" t="s">
        <v>681</v>
      </c>
      <c r="B44" s="22" t="s">
        <v>1048</v>
      </c>
      <c r="C44" s="22" t="s">
        <v>682</v>
      </c>
      <c r="D44" s="22" t="s">
        <v>1049</v>
      </c>
      <c r="E44" s="22" t="s">
        <v>1050</v>
      </c>
      <c r="F44" s="22" t="s">
        <v>893</v>
      </c>
      <c r="G44" s="22" t="s">
        <v>1051</v>
      </c>
      <c r="H44" s="22" t="s">
        <v>967</v>
      </c>
      <c r="I44" s="22">
        <v>117.14</v>
      </c>
      <c r="J44" s="22">
        <v>573.4</v>
      </c>
      <c r="K44" s="37">
        <v>10</v>
      </c>
      <c r="L44" s="37">
        <v>1.36</v>
      </c>
      <c r="M44" s="37">
        <f t="shared" si="2"/>
        <v>128.5</v>
      </c>
      <c r="N44" s="37">
        <f t="shared" si="3"/>
        <v>584.76</v>
      </c>
      <c r="O44" s="39">
        <v>42826</v>
      </c>
      <c r="P44" s="22">
        <v>110</v>
      </c>
      <c r="Q44" s="22" t="b">
        <v>1</v>
      </c>
      <c r="R44" s="22">
        <v>0.9647</v>
      </c>
      <c r="S44" s="22" t="s">
        <v>2861</v>
      </c>
      <c r="T44" s="75">
        <v>42845.461053217703</v>
      </c>
      <c r="U44" s="22" t="s">
        <v>2862</v>
      </c>
      <c r="V44" s="22">
        <v>0.85</v>
      </c>
      <c r="W44" s="22">
        <v>0</v>
      </c>
      <c r="X44" s="22">
        <v>1.2</v>
      </c>
      <c r="Y44" s="22">
        <v>1.1000000000000001</v>
      </c>
      <c r="Z44" s="22">
        <v>0</v>
      </c>
      <c r="AA44" s="22">
        <v>76.540000000000006</v>
      </c>
      <c r="AB44" s="22">
        <v>0.95</v>
      </c>
      <c r="AC44" s="22">
        <v>0</v>
      </c>
      <c r="AD44" s="22">
        <v>0.1</v>
      </c>
      <c r="AE44" s="22">
        <v>88</v>
      </c>
      <c r="AF44" s="22">
        <v>0.96</v>
      </c>
      <c r="AG44" s="22">
        <v>0</v>
      </c>
      <c r="AH44" s="22">
        <v>0.08</v>
      </c>
      <c r="AI44" s="22">
        <v>151.91</v>
      </c>
      <c r="AJ44" s="22">
        <v>373.4</v>
      </c>
      <c r="AK44" s="39">
        <v>42552</v>
      </c>
      <c r="AL44" s="22">
        <v>664283374</v>
      </c>
      <c r="AM44" s="22">
        <v>0.80269999999999997</v>
      </c>
      <c r="AN44" s="39">
        <v>42735</v>
      </c>
      <c r="AO44" s="22" t="b">
        <v>0</v>
      </c>
      <c r="AP44" s="22">
        <v>160.72</v>
      </c>
      <c r="AQ44" s="22">
        <v>0.5</v>
      </c>
      <c r="AR44" s="22">
        <v>0.75</v>
      </c>
      <c r="AS44" s="22">
        <v>3.8269000000000002</v>
      </c>
      <c r="AT44" s="22">
        <v>4.3261000000000003</v>
      </c>
      <c r="AU44" s="22">
        <v>0.5</v>
      </c>
      <c r="AV44" s="22">
        <v>0</v>
      </c>
      <c r="AW44" s="22">
        <v>0.6</v>
      </c>
      <c r="AX44" s="22">
        <v>0.5</v>
      </c>
      <c r="AY44" s="22">
        <v>0.75270000000000004</v>
      </c>
      <c r="AZ44" s="22">
        <v>0.95</v>
      </c>
      <c r="BA44" s="22">
        <v>0.5</v>
      </c>
      <c r="BB44" s="22">
        <v>0.12889999999999999</v>
      </c>
      <c r="BC44" s="22">
        <v>0.5</v>
      </c>
      <c r="BD44" s="22">
        <v>0.47620000000000001</v>
      </c>
      <c r="BE44" s="22">
        <v>1.0711999999999999</v>
      </c>
      <c r="BF44" s="22">
        <v>8</v>
      </c>
      <c r="BG44" s="39">
        <v>42552</v>
      </c>
      <c r="BH44" s="22">
        <v>1</v>
      </c>
      <c r="BI44" s="22" t="b">
        <v>0</v>
      </c>
      <c r="BJ44" s="39">
        <v>42369</v>
      </c>
      <c r="BK44" s="39">
        <v>42369</v>
      </c>
      <c r="BL44" s="22" t="b">
        <v>1</v>
      </c>
      <c r="BM44" s="39">
        <v>42845</v>
      </c>
      <c r="BN44" s="22" t="b">
        <v>1</v>
      </c>
      <c r="BO44" s="39">
        <v>42826</v>
      </c>
      <c r="BP44" s="22">
        <v>110</v>
      </c>
      <c r="BQ44" s="22">
        <v>6704</v>
      </c>
      <c r="BR44" s="22">
        <v>101918</v>
      </c>
      <c r="BS44" s="75">
        <v>42845.461053217703</v>
      </c>
      <c r="BT44" s="22" t="s">
        <v>2991</v>
      </c>
      <c r="BU44" s="22">
        <v>117.14</v>
      </c>
      <c r="BV44" s="22" t="s">
        <v>2861</v>
      </c>
      <c r="BW44" s="22">
        <v>0.89229999999999998</v>
      </c>
      <c r="BX44" s="22">
        <v>3648</v>
      </c>
      <c r="BY44" s="22">
        <v>0.96082000000000001</v>
      </c>
      <c r="BZ44" s="22" t="s">
        <v>2864</v>
      </c>
      <c r="CA44" s="22" t="s">
        <v>2862</v>
      </c>
      <c r="CB44" s="22" t="b">
        <v>1</v>
      </c>
      <c r="CC44" s="22">
        <v>0</v>
      </c>
      <c r="CD44" s="22">
        <v>111</v>
      </c>
      <c r="CE44" s="22">
        <v>1</v>
      </c>
      <c r="CF44" s="22">
        <v>46</v>
      </c>
      <c r="CG44" s="22">
        <v>16790</v>
      </c>
      <c r="CH44" s="22">
        <v>13247</v>
      </c>
      <c r="CI44" s="22">
        <v>6875</v>
      </c>
      <c r="CJ44" s="22">
        <v>0.78900000000000003</v>
      </c>
      <c r="CK44" s="22" t="s">
        <v>2883</v>
      </c>
      <c r="CL44" s="22">
        <v>0</v>
      </c>
      <c r="CM44" s="22">
        <v>573.4</v>
      </c>
      <c r="CN44" s="22" t="s">
        <v>2866</v>
      </c>
      <c r="CO44" s="22" t="s">
        <v>2880</v>
      </c>
      <c r="CP44" s="22">
        <v>46.02</v>
      </c>
      <c r="CQ44" s="22">
        <v>71.12</v>
      </c>
      <c r="CR44" s="22">
        <v>2</v>
      </c>
      <c r="CS44" s="22">
        <v>0</v>
      </c>
      <c r="CT44" s="22">
        <v>658994</v>
      </c>
      <c r="CU44" s="22">
        <v>47.8</v>
      </c>
      <c r="CV44" s="22">
        <v>51.58</v>
      </c>
      <c r="CW44" s="22">
        <v>46.02</v>
      </c>
      <c r="CX44" s="22">
        <v>64.88</v>
      </c>
      <c r="CY44" s="22">
        <v>0</v>
      </c>
      <c r="CZ44" s="22">
        <v>0</v>
      </c>
      <c r="DA44" s="22">
        <v>46.02</v>
      </c>
      <c r="DB44" s="22">
        <v>81.96</v>
      </c>
      <c r="DC44" s="22">
        <v>615982</v>
      </c>
      <c r="DD44" s="22">
        <v>408752</v>
      </c>
      <c r="DE44" s="22">
        <v>14272</v>
      </c>
      <c r="DF44" s="22">
        <v>41.47</v>
      </c>
      <c r="DG44" s="22">
        <v>29.65</v>
      </c>
      <c r="DH44" s="22">
        <v>71.12</v>
      </c>
      <c r="DI44" s="22">
        <v>0</v>
      </c>
      <c r="DJ44" s="22">
        <v>0</v>
      </c>
      <c r="DK44" s="22">
        <v>71.12</v>
      </c>
      <c r="DL44" s="22">
        <v>111095</v>
      </c>
      <c r="DM44" s="22">
        <v>119943</v>
      </c>
      <c r="DN44" s="22">
        <v>1683728</v>
      </c>
      <c r="DO44" s="22">
        <v>38639</v>
      </c>
      <c r="DP44" s="22">
        <v>50070</v>
      </c>
      <c r="DQ44" s="22">
        <v>148836</v>
      </c>
      <c r="DR44" s="22">
        <v>1078</v>
      </c>
      <c r="DS44" s="22">
        <v>45617</v>
      </c>
      <c r="DT44" s="22">
        <v>25621</v>
      </c>
      <c r="DU44" s="22">
        <v>0</v>
      </c>
      <c r="DV44" s="22">
        <v>11147</v>
      </c>
      <c r="DW44" s="22">
        <v>63936</v>
      </c>
      <c r="DX44" s="22">
        <v>141761</v>
      </c>
      <c r="DY44" s="22">
        <v>64610</v>
      </c>
      <c r="DZ44" s="22">
        <v>117167</v>
      </c>
      <c r="EA44" s="22">
        <v>82925</v>
      </c>
      <c r="EB44" s="22">
        <v>25452</v>
      </c>
      <c r="EC44" s="22">
        <v>1293</v>
      </c>
      <c r="ED44" s="22">
        <v>40154</v>
      </c>
      <c r="EE44" s="22">
        <v>0</v>
      </c>
      <c r="EF44" s="22">
        <v>594384</v>
      </c>
      <c r="EG44" s="39">
        <v>41640</v>
      </c>
      <c r="EH44" s="39">
        <v>42004</v>
      </c>
      <c r="EI44" s="22">
        <v>984585</v>
      </c>
      <c r="EJ44" s="22" t="b">
        <v>1</v>
      </c>
      <c r="EK44" s="22" t="b">
        <v>1</v>
      </c>
      <c r="EL44" s="22">
        <v>1</v>
      </c>
      <c r="EM44" s="22" t="s">
        <v>2870</v>
      </c>
      <c r="EN44" s="22" t="s">
        <v>2871</v>
      </c>
      <c r="EO44" s="22" t="s">
        <v>2884</v>
      </c>
      <c r="EP44" s="22" t="s">
        <v>2885</v>
      </c>
      <c r="EQ44" s="22">
        <v>0.92679999999999996</v>
      </c>
      <c r="ER44" s="22">
        <v>0.94399999999999995</v>
      </c>
      <c r="ES44" s="22">
        <v>0.98209999999999997</v>
      </c>
      <c r="ET44" s="22">
        <v>0.91820000000000002</v>
      </c>
      <c r="EU44" s="22">
        <v>0.86280000000000001</v>
      </c>
      <c r="EV44" s="22">
        <v>0</v>
      </c>
      <c r="EW44" s="22">
        <v>37883</v>
      </c>
      <c r="EX44" s="22" t="s">
        <v>2991</v>
      </c>
      <c r="EY44" s="22">
        <v>0.92679999999999996</v>
      </c>
      <c r="EZ44" s="22" t="b">
        <v>0</v>
      </c>
      <c r="FA44" s="22" t="b">
        <v>0</v>
      </c>
      <c r="FB44" s="22">
        <v>0</v>
      </c>
      <c r="FC44" s="22">
        <v>0</v>
      </c>
      <c r="FD44" s="22">
        <v>0.57889999999999997</v>
      </c>
      <c r="FE44" s="22">
        <v>0.78900000000000003</v>
      </c>
      <c r="FF44" s="22">
        <v>231038</v>
      </c>
      <c r="FG44" s="22">
        <v>1683728</v>
      </c>
      <c r="FH44" s="22">
        <v>6875</v>
      </c>
      <c r="FI44" s="22">
        <v>13247</v>
      </c>
      <c r="FJ44" s="22">
        <v>16790</v>
      </c>
      <c r="FK44" s="22" t="b">
        <v>0</v>
      </c>
      <c r="FL44" s="22">
        <v>0.51900000000000002</v>
      </c>
      <c r="FM44" s="39">
        <v>41640</v>
      </c>
      <c r="FN44" s="39">
        <v>42004</v>
      </c>
      <c r="FO44" s="22" t="s">
        <v>967</v>
      </c>
      <c r="FP44" s="22" t="b">
        <v>0</v>
      </c>
      <c r="FQ44" s="22" t="b">
        <v>0</v>
      </c>
      <c r="FR44" s="22">
        <v>3.0855999999999999</v>
      </c>
      <c r="FS44" s="39">
        <v>41820</v>
      </c>
      <c r="FT44" s="22" t="s">
        <v>2872</v>
      </c>
      <c r="FU44" s="22">
        <v>0</v>
      </c>
      <c r="FV44" s="22">
        <v>3448</v>
      </c>
      <c r="FW44" s="22">
        <v>7381</v>
      </c>
      <c r="FX44" s="22">
        <v>2215</v>
      </c>
      <c r="FY44" s="22">
        <v>24839</v>
      </c>
      <c r="FZ44" s="22">
        <v>0</v>
      </c>
      <c r="GA44" s="22">
        <v>0</v>
      </c>
      <c r="GB44" s="22" t="s">
        <v>2925</v>
      </c>
      <c r="GC44" s="22">
        <v>0.42109999999999997</v>
      </c>
      <c r="GD44" s="22" t="s">
        <v>2872</v>
      </c>
      <c r="GE44" s="22">
        <v>0</v>
      </c>
      <c r="GF44" s="22">
        <v>0</v>
      </c>
      <c r="GG44" s="22">
        <v>0</v>
      </c>
      <c r="GH44" s="22">
        <v>0</v>
      </c>
      <c r="GI44" s="22" t="s">
        <v>2991</v>
      </c>
      <c r="GJ44" s="22" t="s">
        <v>2991</v>
      </c>
      <c r="GK44" s="22" t="s">
        <v>2874</v>
      </c>
      <c r="GL44" s="22" t="s">
        <v>681</v>
      </c>
      <c r="GM44" s="22" t="s">
        <v>682</v>
      </c>
      <c r="GN44" s="22" t="s">
        <v>2864</v>
      </c>
      <c r="GO44" s="22" t="s">
        <v>2864</v>
      </c>
      <c r="GP44" s="22" t="s">
        <v>1048</v>
      </c>
      <c r="GQ44" s="22" t="s">
        <v>2992</v>
      </c>
      <c r="GR44" s="22" t="s">
        <v>2928</v>
      </c>
      <c r="GS44" s="22" t="s">
        <v>1049</v>
      </c>
      <c r="GT44" s="22" t="s">
        <v>2864</v>
      </c>
      <c r="GU44" s="22" t="s">
        <v>1050</v>
      </c>
      <c r="GV44" s="22" t="s">
        <v>893</v>
      </c>
      <c r="GW44" s="22" t="s">
        <v>1051</v>
      </c>
      <c r="GX44" s="22" t="s">
        <v>2889</v>
      </c>
      <c r="GY44" s="22">
        <v>74.02</v>
      </c>
      <c r="GZ44" s="22">
        <v>49.75</v>
      </c>
    </row>
    <row r="45" spans="1:208" x14ac:dyDescent="0.25">
      <c r="A45" s="22" t="s">
        <v>462</v>
      </c>
      <c r="B45" s="22" t="s">
        <v>1052</v>
      </c>
      <c r="C45" s="22" t="s">
        <v>18</v>
      </c>
      <c r="D45" s="22" t="s">
        <v>1053</v>
      </c>
      <c r="E45" s="22" t="s">
        <v>1054</v>
      </c>
      <c r="F45" s="22" t="s">
        <v>893</v>
      </c>
      <c r="G45" s="22" t="s">
        <v>1055</v>
      </c>
      <c r="H45" s="22" t="s">
        <v>1056</v>
      </c>
      <c r="I45" s="22">
        <v>153.74</v>
      </c>
      <c r="J45" s="22">
        <v>574.07000000000005</v>
      </c>
      <c r="K45" s="37">
        <v>10</v>
      </c>
      <c r="L45" s="37">
        <v>7.13</v>
      </c>
      <c r="M45" s="37">
        <f t="shared" si="2"/>
        <v>170.87</v>
      </c>
      <c r="N45" s="37">
        <f t="shared" si="3"/>
        <v>591.20000000000005</v>
      </c>
      <c r="O45" s="39">
        <v>42826</v>
      </c>
      <c r="P45" s="22">
        <v>110</v>
      </c>
      <c r="Q45" s="22" t="b">
        <v>1</v>
      </c>
      <c r="R45" s="22">
        <v>0.9647</v>
      </c>
      <c r="S45" s="22" t="s">
        <v>2861</v>
      </c>
      <c r="T45" s="75">
        <v>42845.461053217703</v>
      </c>
      <c r="U45" s="22" t="s">
        <v>2862</v>
      </c>
      <c r="V45" s="22">
        <v>0.85</v>
      </c>
      <c r="W45" s="22">
        <v>0</v>
      </c>
      <c r="X45" s="22">
        <v>1.2</v>
      </c>
      <c r="Y45" s="22">
        <v>1.1000000000000001</v>
      </c>
      <c r="Z45" s="22">
        <v>0</v>
      </c>
      <c r="AA45" s="22">
        <v>76.540000000000006</v>
      </c>
      <c r="AB45" s="22">
        <v>0.95</v>
      </c>
      <c r="AC45" s="22">
        <v>0</v>
      </c>
      <c r="AD45" s="22">
        <v>0.1</v>
      </c>
      <c r="AE45" s="22">
        <v>88</v>
      </c>
      <c r="AF45" s="22">
        <v>0.96</v>
      </c>
      <c r="AG45" s="22">
        <v>0</v>
      </c>
      <c r="AH45" s="22">
        <v>0.08</v>
      </c>
      <c r="AI45" s="22">
        <v>151.91</v>
      </c>
      <c r="AJ45" s="22">
        <v>373.4</v>
      </c>
      <c r="AK45" s="39">
        <v>42552</v>
      </c>
      <c r="AL45" s="22">
        <v>664283374</v>
      </c>
      <c r="AM45" s="22">
        <v>0.80269999999999997</v>
      </c>
      <c r="AN45" s="39">
        <v>42735</v>
      </c>
      <c r="AO45" s="22" t="b">
        <v>0</v>
      </c>
      <c r="AP45" s="22">
        <v>160.72</v>
      </c>
      <c r="AQ45" s="22">
        <v>0.5</v>
      </c>
      <c r="AR45" s="22">
        <v>0.75</v>
      </c>
      <c r="AS45" s="22">
        <v>3.8269000000000002</v>
      </c>
      <c r="AT45" s="22">
        <v>4.3261000000000003</v>
      </c>
      <c r="AU45" s="22">
        <v>0.5</v>
      </c>
      <c r="AV45" s="22">
        <v>0</v>
      </c>
      <c r="AW45" s="22">
        <v>0.6</v>
      </c>
      <c r="AX45" s="22">
        <v>0.5</v>
      </c>
      <c r="AY45" s="22">
        <v>0.75270000000000004</v>
      </c>
      <c r="AZ45" s="22">
        <v>0.95</v>
      </c>
      <c r="BA45" s="22">
        <v>0.5</v>
      </c>
      <c r="BB45" s="22">
        <v>0.12889999999999999</v>
      </c>
      <c r="BC45" s="22">
        <v>0.5</v>
      </c>
      <c r="BD45" s="22">
        <v>0.47620000000000001</v>
      </c>
      <c r="BE45" s="22">
        <v>1.0711999999999999</v>
      </c>
      <c r="BF45" s="22">
        <v>8</v>
      </c>
      <c r="BG45" s="39">
        <v>42552</v>
      </c>
      <c r="BH45" s="22">
        <v>1</v>
      </c>
      <c r="BI45" s="22" t="b">
        <v>0</v>
      </c>
      <c r="BJ45" s="39">
        <v>42369</v>
      </c>
      <c r="BK45" s="39">
        <v>42369</v>
      </c>
      <c r="BL45" s="22" t="b">
        <v>1</v>
      </c>
      <c r="BM45" s="39">
        <v>42845</v>
      </c>
      <c r="BN45" s="22" t="b">
        <v>1</v>
      </c>
      <c r="BO45" s="39">
        <v>42826</v>
      </c>
      <c r="BP45" s="22">
        <v>110</v>
      </c>
      <c r="BQ45" s="22">
        <v>965</v>
      </c>
      <c r="BR45" s="22">
        <v>101898</v>
      </c>
      <c r="BS45" s="75">
        <v>42845.461053217703</v>
      </c>
      <c r="BT45" s="22" t="s">
        <v>2993</v>
      </c>
      <c r="BU45" s="22">
        <v>153.74</v>
      </c>
      <c r="BV45" s="22" t="s">
        <v>2861</v>
      </c>
      <c r="BW45" s="22">
        <v>0.89600000000000002</v>
      </c>
      <c r="BX45" s="22">
        <v>495</v>
      </c>
      <c r="BY45" s="22">
        <v>0.96082000000000001</v>
      </c>
      <c r="BZ45" s="22" t="s">
        <v>2864</v>
      </c>
      <c r="CA45" s="22" t="s">
        <v>2862</v>
      </c>
      <c r="CB45" s="22" t="b">
        <v>1</v>
      </c>
      <c r="CC45" s="22">
        <v>0</v>
      </c>
      <c r="CD45" s="22">
        <v>65</v>
      </c>
      <c r="CE45" s="22">
        <v>1</v>
      </c>
      <c r="CF45" s="22">
        <v>101</v>
      </c>
      <c r="CG45" s="22">
        <v>36865</v>
      </c>
      <c r="CH45" s="22">
        <v>30946</v>
      </c>
      <c r="CI45" s="22">
        <v>20183</v>
      </c>
      <c r="CJ45" s="22">
        <v>0.83940000000000003</v>
      </c>
      <c r="CK45" s="22" t="s">
        <v>2883</v>
      </c>
      <c r="CL45" s="22">
        <v>0</v>
      </c>
      <c r="CM45" s="22">
        <v>574.07000000000005</v>
      </c>
      <c r="CN45" s="22" t="s">
        <v>2866</v>
      </c>
      <c r="CO45" s="22" t="s">
        <v>2867</v>
      </c>
      <c r="CP45" s="22">
        <v>77.22</v>
      </c>
      <c r="CQ45" s="22">
        <v>76.52</v>
      </c>
      <c r="CR45" s="22">
        <v>4</v>
      </c>
      <c r="CS45" s="22">
        <v>0</v>
      </c>
      <c r="CT45" s="22">
        <v>2551623</v>
      </c>
      <c r="CU45" s="22">
        <v>79.22</v>
      </c>
      <c r="CV45" s="22">
        <v>86.18</v>
      </c>
      <c r="CW45" s="22">
        <v>77.22</v>
      </c>
      <c r="CX45" s="22">
        <v>69.790000000000006</v>
      </c>
      <c r="CY45" s="22">
        <v>0</v>
      </c>
      <c r="CZ45" s="22">
        <v>0</v>
      </c>
      <c r="DA45" s="22">
        <v>77.22</v>
      </c>
      <c r="DB45" s="22">
        <v>88.16</v>
      </c>
      <c r="DC45" s="22">
        <v>1305643</v>
      </c>
      <c r="DD45" s="22">
        <v>1175323</v>
      </c>
      <c r="DE45" s="22">
        <v>31335</v>
      </c>
      <c r="DF45" s="22">
        <v>40.03</v>
      </c>
      <c r="DG45" s="22">
        <v>36.49</v>
      </c>
      <c r="DH45" s="22">
        <v>76.52</v>
      </c>
      <c r="DI45" s="22">
        <v>0</v>
      </c>
      <c r="DJ45" s="22">
        <v>0</v>
      </c>
      <c r="DK45" s="22">
        <v>76.52</v>
      </c>
      <c r="DL45" s="22">
        <v>156814</v>
      </c>
      <c r="DM45" s="22">
        <v>402201</v>
      </c>
      <c r="DN45" s="22">
        <v>5032588</v>
      </c>
      <c r="DO45" s="22">
        <v>90738</v>
      </c>
      <c r="DP45" s="22">
        <v>141967</v>
      </c>
      <c r="DQ45" s="22">
        <v>341358</v>
      </c>
      <c r="DR45" s="22">
        <v>335</v>
      </c>
      <c r="DS45" s="22">
        <v>66390</v>
      </c>
      <c r="DT45" s="22">
        <v>69662</v>
      </c>
      <c r="DU45" s="22">
        <v>0</v>
      </c>
      <c r="DV45" s="22">
        <v>17450</v>
      </c>
      <c r="DW45" s="22">
        <v>18728</v>
      </c>
      <c r="DX45" s="22">
        <v>448875</v>
      </c>
      <c r="DY45" s="22">
        <v>62697</v>
      </c>
      <c r="DZ45" s="22">
        <v>278909</v>
      </c>
      <c r="EA45" s="22">
        <v>161243</v>
      </c>
      <c r="EB45" s="22">
        <v>130422</v>
      </c>
      <c r="EC45" s="22">
        <v>3057</v>
      </c>
      <c r="ED45" s="22">
        <v>152817</v>
      </c>
      <c r="EE45" s="22">
        <v>86318</v>
      </c>
      <c r="EF45" s="22">
        <v>2402608</v>
      </c>
      <c r="EG45" s="39">
        <v>41640</v>
      </c>
      <c r="EH45" s="39">
        <v>42004</v>
      </c>
      <c r="EI45" s="22">
        <v>2383762</v>
      </c>
      <c r="EJ45" s="22" t="b">
        <v>1</v>
      </c>
      <c r="EK45" s="22" t="b">
        <v>1</v>
      </c>
      <c r="EL45" s="22">
        <v>1.0711999999999999</v>
      </c>
      <c r="EM45" s="22" t="s">
        <v>2870</v>
      </c>
      <c r="EN45" s="22" t="s">
        <v>2871</v>
      </c>
      <c r="EO45" s="22" t="s">
        <v>2884</v>
      </c>
      <c r="EP45" s="22" t="s">
        <v>2885</v>
      </c>
      <c r="EQ45" s="22">
        <v>0.91920000000000002</v>
      </c>
      <c r="ER45" s="22">
        <v>0.92069999999999996</v>
      </c>
      <c r="ES45" s="22">
        <v>0.90210000000000001</v>
      </c>
      <c r="ET45" s="22">
        <v>0.9304</v>
      </c>
      <c r="EU45" s="22">
        <v>0.92369999999999997</v>
      </c>
      <c r="EV45" s="22">
        <v>0</v>
      </c>
      <c r="EW45" s="22">
        <v>120989</v>
      </c>
      <c r="EX45" s="22" t="s">
        <v>2993</v>
      </c>
      <c r="EY45" s="22">
        <v>0.91920000000000002</v>
      </c>
      <c r="EZ45" s="22" t="b">
        <v>0</v>
      </c>
      <c r="FA45" s="22" t="b">
        <v>0</v>
      </c>
      <c r="FB45" s="22">
        <v>0</v>
      </c>
      <c r="FC45" s="22">
        <v>0</v>
      </c>
      <c r="FD45" s="22">
        <v>0.47439999999999999</v>
      </c>
      <c r="FE45" s="22">
        <v>0.83940000000000003</v>
      </c>
      <c r="FF45" s="22">
        <v>559015</v>
      </c>
      <c r="FG45" s="22">
        <v>5032588</v>
      </c>
      <c r="FH45" s="22">
        <v>20183</v>
      </c>
      <c r="FI45" s="22">
        <v>30946</v>
      </c>
      <c r="FJ45" s="22">
        <v>36865</v>
      </c>
      <c r="FK45" s="22" t="b">
        <v>0</v>
      </c>
      <c r="FL45" s="22">
        <v>0.6522</v>
      </c>
      <c r="FM45" s="39">
        <v>41640</v>
      </c>
      <c r="FN45" s="39">
        <v>42004</v>
      </c>
      <c r="FO45" s="22" t="s">
        <v>1056</v>
      </c>
      <c r="FP45" s="22" t="b">
        <v>0</v>
      </c>
      <c r="FQ45" s="22" t="b">
        <v>0</v>
      </c>
      <c r="FR45" s="22">
        <v>4.2534000000000001</v>
      </c>
      <c r="FS45" s="39">
        <v>41820</v>
      </c>
      <c r="FT45" s="22" t="s">
        <v>2872</v>
      </c>
      <c r="FU45" s="22">
        <v>0</v>
      </c>
      <c r="FV45" s="22">
        <v>8533</v>
      </c>
      <c r="FW45" s="22">
        <v>8756</v>
      </c>
      <c r="FX45" s="22">
        <v>28598</v>
      </c>
      <c r="FY45" s="22">
        <v>71983</v>
      </c>
      <c r="FZ45" s="22">
        <v>0</v>
      </c>
      <c r="GA45" s="22">
        <v>3119</v>
      </c>
      <c r="GB45" s="22" t="s">
        <v>2905</v>
      </c>
      <c r="GC45" s="22">
        <v>0.52559999999999996</v>
      </c>
      <c r="GD45" s="22" t="s">
        <v>2872</v>
      </c>
      <c r="GE45" s="22">
        <v>0</v>
      </c>
      <c r="GF45" s="22">
        <v>0</v>
      </c>
      <c r="GG45" s="22">
        <v>0</v>
      </c>
      <c r="GH45" s="22">
        <v>0</v>
      </c>
      <c r="GI45" s="22" t="s">
        <v>2993</v>
      </c>
      <c r="GJ45" s="22" t="s">
        <v>2993</v>
      </c>
      <c r="GK45" s="22" t="s">
        <v>2874</v>
      </c>
      <c r="GL45" s="22" t="s">
        <v>462</v>
      </c>
      <c r="GM45" s="22" t="s">
        <v>18</v>
      </c>
      <c r="GN45" s="22" t="s">
        <v>2864</v>
      </c>
      <c r="GO45" s="22" t="s">
        <v>2864</v>
      </c>
      <c r="GP45" s="22" t="s">
        <v>1052</v>
      </c>
      <c r="GQ45" s="22" t="s">
        <v>2994</v>
      </c>
      <c r="GR45" s="22" t="s">
        <v>2961</v>
      </c>
      <c r="GS45" s="22" t="s">
        <v>1053</v>
      </c>
      <c r="GT45" s="22" t="s">
        <v>2864</v>
      </c>
      <c r="GU45" s="22" t="s">
        <v>1054</v>
      </c>
      <c r="GV45" s="22" t="s">
        <v>893</v>
      </c>
      <c r="GW45" s="22" t="s">
        <v>1055</v>
      </c>
      <c r="GX45" s="22" t="s">
        <v>2889</v>
      </c>
      <c r="GY45" s="22">
        <v>79.650000000000006</v>
      </c>
      <c r="GZ45" s="22">
        <v>82.45</v>
      </c>
    </row>
    <row r="46" spans="1:208" x14ac:dyDescent="0.25">
      <c r="A46" s="22" t="s">
        <v>2603</v>
      </c>
      <c r="B46" s="22" t="s">
        <v>2604</v>
      </c>
      <c r="C46" s="22" t="s">
        <v>20</v>
      </c>
      <c r="D46" s="22" t="s">
        <v>1062</v>
      </c>
      <c r="E46" s="22" t="s">
        <v>1063</v>
      </c>
      <c r="F46" s="22" t="s">
        <v>893</v>
      </c>
      <c r="G46" s="22" t="s">
        <v>2633</v>
      </c>
      <c r="H46" s="22" t="s">
        <v>1065</v>
      </c>
      <c r="I46" s="22">
        <v>171.99</v>
      </c>
      <c r="J46" s="22">
        <v>586.49</v>
      </c>
      <c r="K46" s="37">
        <v>10</v>
      </c>
      <c r="L46" s="37">
        <v>7.13</v>
      </c>
      <c r="M46" s="37">
        <f t="shared" si="2"/>
        <v>189.12</v>
      </c>
      <c r="N46" s="37">
        <f t="shared" si="3"/>
        <v>603.62</v>
      </c>
      <c r="O46" s="39">
        <v>42826</v>
      </c>
      <c r="P46" s="22">
        <v>110</v>
      </c>
      <c r="Q46" s="22" t="b">
        <v>1</v>
      </c>
      <c r="R46" s="22">
        <v>0.9647</v>
      </c>
      <c r="S46" s="22" t="s">
        <v>2861</v>
      </c>
      <c r="T46" s="75">
        <v>42845.461053217703</v>
      </c>
      <c r="U46" s="22" t="s">
        <v>2862</v>
      </c>
      <c r="V46" s="22">
        <v>0.85</v>
      </c>
      <c r="W46" s="22">
        <v>0</v>
      </c>
      <c r="X46" s="22">
        <v>1.2</v>
      </c>
      <c r="Y46" s="22">
        <v>1.1000000000000001</v>
      </c>
      <c r="Z46" s="22">
        <v>0</v>
      </c>
      <c r="AA46" s="22">
        <v>76.540000000000006</v>
      </c>
      <c r="AB46" s="22">
        <v>0.95</v>
      </c>
      <c r="AC46" s="22">
        <v>0</v>
      </c>
      <c r="AD46" s="22">
        <v>0.1</v>
      </c>
      <c r="AE46" s="22">
        <v>88</v>
      </c>
      <c r="AF46" s="22">
        <v>0.96</v>
      </c>
      <c r="AG46" s="22">
        <v>0</v>
      </c>
      <c r="AH46" s="22">
        <v>0.08</v>
      </c>
      <c r="AI46" s="22">
        <v>151.91</v>
      </c>
      <c r="AJ46" s="22">
        <v>373.4</v>
      </c>
      <c r="AK46" s="39">
        <v>42552</v>
      </c>
      <c r="AL46" s="22">
        <v>664283374</v>
      </c>
      <c r="AM46" s="22">
        <v>0.80269999999999997</v>
      </c>
      <c r="AN46" s="39">
        <v>42735</v>
      </c>
      <c r="AO46" s="22" t="b">
        <v>0</v>
      </c>
      <c r="AP46" s="22">
        <v>160.72</v>
      </c>
      <c r="AQ46" s="22">
        <v>0.5</v>
      </c>
      <c r="AR46" s="22">
        <v>0.75</v>
      </c>
      <c r="AS46" s="22">
        <v>3.8269000000000002</v>
      </c>
      <c r="AT46" s="22">
        <v>4.3261000000000003</v>
      </c>
      <c r="AU46" s="22">
        <v>0.5</v>
      </c>
      <c r="AV46" s="22">
        <v>0</v>
      </c>
      <c r="AW46" s="22">
        <v>0.6</v>
      </c>
      <c r="AX46" s="22">
        <v>0.5</v>
      </c>
      <c r="AY46" s="22">
        <v>0.75270000000000004</v>
      </c>
      <c r="AZ46" s="22">
        <v>0.95</v>
      </c>
      <c r="BA46" s="22">
        <v>0.5</v>
      </c>
      <c r="BB46" s="22">
        <v>0.12889999999999999</v>
      </c>
      <c r="BC46" s="22">
        <v>0.5</v>
      </c>
      <c r="BD46" s="22">
        <v>0.47620000000000001</v>
      </c>
      <c r="BE46" s="22">
        <v>1.0711999999999999</v>
      </c>
      <c r="BF46" s="22">
        <v>8</v>
      </c>
      <c r="BG46" s="39">
        <v>42552</v>
      </c>
      <c r="BH46" s="22">
        <v>1</v>
      </c>
      <c r="BI46" s="22" t="b">
        <v>0</v>
      </c>
      <c r="BJ46" s="39">
        <v>42369</v>
      </c>
      <c r="BK46" s="39">
        <v>42369</v>
      </c>
      <c r="BL46" s="22" t="b">
        <v>1</v>
      </c>
      <c r="BM46" s="39">
        <v>42845</v>
      </c>
      <c r="BN46" s="22" t="b">
        <v>1</v>
      </c>
      <c r="BO46" s="39">
        <v>42826</v>
      </c>
      <c r="BP46" s="22">
        <v>110</v>
      </c>
      <c r="BQ46" s="22">
        <v>7091</v>
      </c>
      <c r="BR46" s="22">
        <v>101900</v>
      </c>
      <c r="BS46" s="75">
        <v>42845.461053217703</v>
      </c>
      <c r="BT46" s="22" t="s">
        <v>2995</v>
      </c>
      <c r="BU46" s="22">
        <v>171.99</v>
      </c>
      <c r="BV46" s="22" t="s">
        <v>2861</v>
      </c>
      <c r="BW46" s="22">
        <v>0.96409999999999996</v>
      </c>
      <c r="BX46" s="22">
        <v>3869</v>
      </c>
      <c r="BY46" s="22">
        <v>0.96531999999999996</v>
      </c>
      <c r="BZ46" s="22" t="s">
        <v>2864</v>
      </c>
      <c r="CA46" s="22" t="s">
        <v>2862</v>
      </c>
      <c r="CB46" s="22" t="b">
        <v>1</v>
      </c>
      <c r="CC46" s="22">
        <v>0</v>
      </c>
      <c r="CD46" s="22">
        <v>69</v>
      </c>
      <c r="CE46" s="22">
        <v>1</v>
      </c>
      <c r="CF46" s="22">
        <v>71</v>
      </c>
      <c r="CG46" s="22">
        <v>25915</v>
      </c>
      <c r="CH46" s="22">
        <v>23454</v>
      </c>
      <c r="CI46" s="22">
        <v>16001</v>
      </c>
      <c r="CJ46" s="22">
        <v>0.90500000000000003</v>
      </c>
      <c r="CK46" s="22" t="s">
        <v>2883</v>
      </c>
      <c r="CL46" s="22">
        <v>0</v>
      </c>
      <c r="CM46" s="22">
        <v>586.49</v>
      </c>
      <c r="CN46" s="22" t="s">
        <v>2866</v>
      </c>
      <c r="CO46" s="22" t="s">
        <v>2867</v>
      </c>
      <c r="CP46" s="22">
        <v>75.67</v>
      </c>
      <c r="CQ46" s="22">
        <v>96.32</v>
      </c>
      <c r="CR46" s="22">
        <v>3</v>
      </c>
      <c r="CS46" s="22">
        <v>0</v>
      </c>
      <c r="CT46" s="22">
        <v>1987665</v>
      </c>
      <c r="CU46" s="22">
        <v>81.81</v>
      </c>
      <c r="CV46" s="22">
        <v>78.489999999999995</v>
      </c>
      <c r="CW46" s="22">
        <v>75.67</v>
      </c>
      <c r="CX46" s="22">
        <v>75.09</v>
      </c>
      <c r="CY46" s="22">
        <v>0</v>
      </c>
      <c r="CZ46" s="22">
        <v>0</v>
      </c>
      <c r="DA46" s="22">
        <v>75.67</v>
      </c>
      <c r="DB46" s="22">
        <v>94.86</v>
      </c>
      <c r="DC46" s="22">
        <v>1414047</v>
      </c>
      <c r="DD46" s="22">
        <v>926231</v>
      </c>
      <c r="DE46" s="22">
        <v>23454</v>
      </c>
      <c r="DF46" s="22">
        <v>58.2</v>
      </c>
      <c r="DG46" s="22">
        <v>38.119999999999997</v>
      </c>
      <c r="DH46" s="22">
        <v>96.32</v>
      </c>
      <c r="DI46" s="22">
        <v>0</v>
      </c>
      <c r="DJ46" s="22">
        <v>0</v>
      </c>
      <c r="DK46" s="22">
        <v>96.32</v>
      </c>
      <c r="DL46" s="22">
        <v>280362</v>
      </c>
      <c r="DM46" s="22">
        <v>325514</v>
      </c>
      <c r="DN46" s="22">
        <v>4327942</v>
      </c>
      <c r="DO46" s="22">
        <v>77257</v>
      </c>
      <c r="DP46" s="22">
        <v>119781</v>
      </c>
      <c r="DQ46" s="22">
        <v>198984</v>
      </c>
      <c r="DR46" s="22">
        <v>3527</v>
      </c>
      <c r="DS46" s="22">
        <v>222192</v>
      </c>
      <c r="DT46" s="22">
        <v>78921</v>
      </c>
      <c r="DU46" s="22">
        <v>0</v>
      </c>
      <c r="DV46" s="22">
        <v>77933</v>
      </c>
      <c r="DW46" s="22">
        <v>29576</v>
      </c>
      <c r="DX46" s="22">
        <v>346065</v>
      </c>
      <c r="DY46" s="22">
        <v>334587</v>
      </c>
      <c r="DZ46" s="22">
        <v>158684</v>
      </c>
      <c r="EA46" s="22">
        <v>139332</v>
      </c>
      <c r="EB46" s="22">
        <v>83489</v>
      </c>
      <c r="EC46" s="22">
        <v>10379</v>
      </c>
      <c r="ED46" s="22">
        <v>188282</v>
      </c>
      <c r="EE46" s="22">
        <v>0</v>
      </c>
      <c r="EF46" s="22">
        <v>1653078</v>
      </c>
      <c r="EG46" s="39">
        <v>41548</v>
      </c>
      <c r="EH46" s="39">
        <v>41912</v>
      </c>
      <c r="EI46" s="22">
        <v>2259117</v>
      </c>
      <c r="EJ46" s="22" t="b">
        <v>1</v>
      </c>
      <c r="EK46" s="22" t="b">
        <v>1</v>
      </c>
      <c r="EL46" s="22">
        <v>1.0711999999999999</v>
      </c>
      <c r="EM46" s="22" t="s">
        <v>2869</v>
      </c>
      <c r="EN46" s="22" t="s">
        <v>2870</v>
      </c>
      <c r="EO46" s="22" t="s">
        <v>2871</v>
      </c>
      <c r="EP46" s="22" t="s">
        <v>2884</v>
      </c>
      <c r="EQ46" s="22">
        <v>1.0423</v>
      </c>
      <c r="ER46" s="22">
        <v>1.0392999999999999</v>
      </c>
      <c r="ES46" s="22">
        <v>1.0251999999999999</v>
      </c>
      <c r="ET46" s="22">
        <v>1.0515000000000001</v>
      </c>
      <c r="EU46" s="22">
        <v>1.0532999999999999</v>
      </c>
      <c r="EV46" s="22">
        <v>0</v>
      </c>
      <c r="EW46" s="22">
        <v>82736</v>
      </c>
      <c r="EX46" s="22" t="s">
        <v>2995</v>
      </c>
      <c r="EY46" s="22">
        <v>1.0423</v>
      </c>
      <c r="EZ46" s="22" t="b">
        <v>0</v>
      </c>
      <c r="FA46" s="22" t="b">
        <v>0</v>
      </c>
      <c r="FB46" s="22">
        <v>0</v>
      </c>
      <c r="FC46" s="22">
        <v>0</v>
      </c>
      <c r="FD46" s="22">
        <v>0.76090000000000002</v>
      </c>
      <c r="FE46" s="22">
        <v>0.90500000000000003</v>
      </c>
      <c r="FF46" s="22">
        <v>605876</v>
      </c>
      <c r="FG46" s="22">
        <v>4327942</v>
      </c>
      <c r="FH46" s="22">
        <v>16001</v>
      </c>
      <c r="FI46" s="22">
        <v>23454</v>
      </c>
      <c r="FJ46" s="22">
        <v>25915</v>
      </c>
      <c r="FK46" s="22" t="b">
        <v>0</v>
      </c>
      <c r="FL46" s="22">
        <v>0.68220000000000003</v>
      </c>
      <c r="FM46" s="39">
        <v>41548</v>
      </c>
      <c r="FN46" s="39">
        <v>41912</v>
      </c>
      <c r="FO46" s="22" t="s">
        <v>1065</v>
      </c>
      <c r="FP46" s="22" t="b">
        <v>0</v>
      </c>
      <c r="FQ46" s="22" t="b">
        <v>0</v>
      </c>
      <c r="FR46" s="22">
        <v>3.3843999999999999</v>
      </c>
      <c r="FS46" s="39">
        <v>41729</v>
      </c>
      <c r="FT46" s="22" t="s">
        <v>2872</v>
      </c>
      <c r="FU46" s="22">
        <v>0</v>
      </c>
      <c r="FV46" s="22">
        <v>4923</v>
      </c>
      <c r="FW46" s="22">
        <v>20301</v>
      </c>
      <c r="FX46" s="22">
        <v>10311</v>
      </c>
      <c r="FY46" s="22">
        <v>47201</v>
      </c>
      <c r="FZ46" s="22">
        <v>0</v>
      </c>
      <c r="GA46" s="22">
        <v>0</v>
      </c>
      <c r="GB46" s="22" t="s">
        <v>2925</v>
      </c>
      <c r="GC46" s="22">
        <v>0.23910000000000001</v>
      </c>
      <c r="GD46" s="22" t="s">
        <v>2872</v>
      </c>
      <c r="GE46" s="22">
        <v>0</v>
      </c>
      <c r="GF46" s="22">
        <v>0</v>
      </c>
      <c r="GG46" s="22">
        <v>0</v>
      </c>
      <c r="GH46" s="22">
        <v>0</v>
      </c>
      <c r="GI46" s="22" t="s">
        <v>2995</v>
      </c>
      <c r="GJ46" s="22" t="s">
        <v>2995</v>
      </c>
      <c r="GK46" s="22" t="s">
        <v>2874</v>
      </c>
      <c r="GL46" s="22" t="s">
        <v>2603</v>
      </c>
      <c r="GM46" s="22" t="s">
        <v>20</v>
      </c>
      <c r="GN46" s="22" t="s">
        <v>2864</v>
      </c>
      <c r="GO46" s="22" t="s">
        <v>2864</v>
      </c>
      <c r="GP46" s="22" t="s">
        <v>2604</v>
      </c>
      <c r="GQ46" s="22" t="s">
        <v>2996</v>
      </c>
      <c r="GR46" s="22" t="s">
        <v>2898</v>
      </c>
      <c r="GS46" s="22" t="s">
        <v>1062</v>
      </c>
      <c r="GT46" s="22" t="s">
        <v>2864</v>
      </c>
      <c r="GU46" s="22" t="s">
        <v>1063</v>
      </c>
      <c r="GV46" s="22" t="s">
        <v>893</v>
      </c>
      <c r="GW46" s="22" t="s">
        <v>2633</v>
      </c>
      <c r="GX46" s="22" t="s">
        <v>2962</v>
      </c>
      <c r="GY46" s="22">
        <v>99.78</v>
      </c>
      <c r="GZ46" s="22">
        <v>84.75</v>
      </c>
    </row>
    <row r="47" spans="1:208" x14ac:dyDescent="0.25">
      <c r="A47" s="22" t="s">
        <v>2605</v>
      </c>
      <c r="B47" s="22" t="s">
        <v>2606</v>
      </c>
      <c r="C47" s="22" t="s">
        <v>21</v>
      </c>
      <c r="D47" s="22" t="s">
        <v>1067</v>
      </c>
      <c r="E47" s="22" t="s">
        <v>1068</v>
      </c>
      <c r="F47" s="22" t="s">
        <v>893</v>
      </c>
      <c r="G47" s="22" t="s">
        <v>2634</v>
      </c>
      <c r="H47" s="22" t="s">
        <v>1070</v>
      </c>
      <c r="I47" s="22">
        <v>144.91999999999999</v>
      </c>
      <c r="J47" s="22">
        <v>577.29999999999995</v>
      </c>
      <c r="K47" s="37">
        <v>10</v>
      </c>
      <c r="L47" s="37">
        <v>7.13</v>
      </c>
      <c r="M47" s="37">
        <f t="shared" si="2"/>
        <v>162.05000000000001</v>
      </c>
      <c r="N47" s="37">
        <f t="shared" si="3"/>
        <v>594.42999999999995</v>
      </c>
      <c r="O47" s="39">
        <v>42826</v>
      </c>
      <c r="P47" s="22">
        <v>110</v>
      </c>
      <c r="Q47" s="22" t="b">
        <v>1</v>
      </c>
      <c r="R47" s="22">
        <v>0.9647</v>
      </c>
      <c r="S47" s="22" t="s">
        <v>2861</v>
      </c>
      <c r="T47" s="75">
        <v>42845.461053217703</v>
      </c>
      <c r="U47" s="22" t="s">
        <v>2862</v>
      </c>
      <c r="V47" s="22">
        <v>0.85</v>
      </c>
      <c r="W47" s="22">
        <v>0</v>
      </c>
      <c r="X47" s="22">
        <v>1.2</v>
      </c>
      <c r="Y47" s="22">
        <v>1.1000000000000001</v>
      </c>
      <c r="Z47" s="22">
        <v>0</v>
      </c>
      <c r="AA47" s="22">
        <v>76.540000000000006</v>
      </c>
      <c r="AB47" s="22">
        <v>0.95</v>
      </c>
      <c r="AC47" s="22">
        <v>0</v>
      </c>
      <c r="AD47" s="22">
        <v>0.1</v>
      </c>
      <c r="AE47" s="22">
        <v>88</v>
      </c>
      <c r="AF47" s="22">
        <v>0.96</v>
      </c>
      <c r="AG47" s="22">
        <v>0</v>
      </c>
      <c r="AH47" s="22">
        <v>0.08</v>
      </c>
      <c r="AI47" s="22">
        <v>151.91</v>
      </c>
      <c r="AJ47" s="22">
        <v>373.4</v>
      </c>
      <c r="AK47" s="39">
        <v>42552</v>
      </c>
      <c r="AL47" s="22">
        <v>664283374</v>
      </c>
      <c r="AM47" s="22">
        <v>0.80269999999999997</v>
      </c>
      <c r="AN47" s="39">
        <v>42735</v>
      </c>
      <c r="AO47" s="22" t="b">
        <v>0</v>
      </c>
      <c r="AP47" s="22">
        <v>160.72</v>
      </c>
      <c r="AQ47" s="22">
        <v>0.5</v>
      </c>
      <c r="AR47" s="22">
        <v>0.75</v>
      </c>
      <c r="AS47" s="22">
        <v>3.8269000000000002</v>
      </c>
      <c r="AT47" s="22">
        <v>4.3261000000000003</v>
      </c>
      <c r="AU47" s="22">
        <v>0.5</v>
      </c>
      <c r="AV47" s="22">
        <v>0</v>
      </c>
      <c r="AW47" s="22">
        <v>0.6</v>
      </c>
      <c r="AX47" s="22">
        <v>0.5</v>
      </c>
      <c r="AY47" s="22">
        <v>0.75270000000000004</v>
      </c>
      <c r="AZ47" s="22">
        <v>0.95</v>
      </c>
      <c r="BA47" s="22">
        <v>0.5</v>
      </c>
      <c r="BB47" s="22">
        <v>0.12889999999999999</v>
      </c>
      <c r="BC47" s="22">
        <v>0.5</v>
      </c>
      <c r="BD47" s="22">
        <v>0.47620000000000001</v>
      </c>
      <c r="BE47" s="22">
        <v>1.0711999999999999</v>
      </c>
      <c r="BF47" s="22">
        <v>8</v>
      </c>
      <c r="BG47" s="39">
        <v>42552</v>
      </c>
      <c r="BH47" s="22">
        <v>1</v>
      </c>
      <c r="BI47" s="22" t="b">
        <v>0</v>
      </c>
      <c r="BJ47" s="39">
        <v>42369</v>
      </c>
      <c r="BK47" s="39">
        <v>42369</v>
      </c>
      <c r="BL47" s="22" t="b">
        <v>1</v>
      </c>
      <c r="BM47" s="39">
        <v>42845</v>
      </c>
      <c r="BN47" s="22" t="b">
        <v>1</v>
      </c>
      <c r="BO47" s="39">
        <v>42826</v>
      </c>
      <c r="BP47" s="22">
        <v>110</v>
      </c>
      <c r="BQ47" s="22">
        <v>7092</v>
      </c>
      <c r="BR47" s="22">
        <v>101901</v>
      </c>
      <c r="BS47" s="75">
        <v>42845.461053217703</v>
      </c>
      <c r="BT47" s="22" t="s">
        <v>2997</v>
      </c>
      <c r="BU47" s="22">
        <v>144.91999999999999</v>
      </c>
      <c r="BV47" s="22" t="s">
        <v>2861</v>
      </c>
      <c r="BW47" s="22">
        <v>0.91369999999999996</v>
      </c>
      <c r="BX47" s="22">
        <v>3870</v>
      </c>
      <c r="BY47" s="22">
        <v>0.96531999999999996</v>
      </c>
      <c r="BZ47" s="22" t="s">
        <v>2864</v>
      </c>
      <c r="CA47" s="22" t="s">
        <v>2862</v>
      </c>
      <c r="CB47" s="22" t="b">
        <v>1</v>
      </c>
      <c r="CC47" s="22">
        <v>0</v>
      </c>
      <c r="CD47" s="22">
        <v>71</v>
      </c>
      <c r="CE47" s="22">
        <v>1</v>
      </c>
      <c r="CF47" s="22">
        <v>82</v>
      </c>
      <c r="CG47" s="22">
        <v>29930</v>
      </c>
      <c r="CH47" s="22">
        <v>23614</v>
      </c>
      <c r="CI47" s="22">
        <v>13724</v>
      </c>
      <c r="CJ47" s="22">
        <v>0.78900000000000003</v>
      </c>
      <c r="CK47" s="22" t="s">
        <v>2883</v>
      </c>
      <c r="CL47" s="22">
        <v>0</v>
      </c>
      <c r="CM47" s="22">
        <v>577.29999999999995</v>
      </c>
      <c r="CN47" s="22" t="s">
        <v>2866</v>
      </c>
      <c r="CO47" s="22" t="s">
        <v>2867</v>
      </c>
      <c r="CP47" s="22">
        <v>57.39</v>
      </c>
      <c r="CQ47" s="22">
        <v>87.53</v>
      </c>
      <c r="CR47" s="22">
        <v>3</v>
      </c>
      <c r="CS47" s="22">
        <v>0</v>
      </c>
      <c r="CT47" s="22">
        <v>1575670</v>
      </c>
      <c r="CU47" s="22">
        <v>64.41</v>
      </c>
      <c r="CV47" s="22">
        <v>62.81</v>
      </c>
      <c r="CW47" s="22">
        <v>57.39</v>
      </c>
      <c r="CX47" s="22">
        <v>71.17</v>
      </c>
      <c r="CY47" s="22">
        <v>0</v>
      </c>
      <c r="CZ47" s="22">
        <v>0</v>
      </c>
      <c r="DA47" s="22">
        <v>57.39</v>
      </c>
      <c r="DB47" s="22">
        <v>89.9</v>
      </c>
      <c r="DC47" s="22">
        <v>1283017</v>
      </c>
      <c r="DD47" s="22">
        <v>950393</v>
      </c>
      <c r="DE47" s="22">
        <v>25441</v>
      </c>
      <c r="DF47" s="22">
        <v>48.68</v>
      </c>
      <c r="DG47" s="22">
        <v>38.85</v>
      </c>
      <c r="DH47" s="22">
        <v>87.53</v>
      </c>
      <c r="DI47" s="22">
        <v>0</v>
      </c>
      <c r="DJ47" s="22">
        <v>0</v>
      </c>
      <c r="DK47" s="22">
        <v>87.53</v>
      </c>
      <c r="DL47" s="22">
        <v>156886</v>
      </c>
      <c r="DM47" s="22">
        <v>335010</v>
      </c>
      <c r="DN47" s="22">
        <v>3809080</v>
      </c>
      <c r="DO47" s="22">
        <v>52703</v>
      </c>
      <c r="DP47" s="22">
        <v>138843</v>
      </c>
      <c r="DQ47" s="22">
        <v>184703</v>
      </c>
      <c r="DR47" s="22">
        <v>1102</v>
      </c>
      <c r="DS47" s="22">
        <v>44726</v>
      </c>
      <c r="DT47" s="22">
        <v>62781</v>
      </c>
      <c r="DU47" s="22">
        <v>288852</v>
      </c>
      <c r="DV47" s="22">
        <v>0</v>
      </c>
      <c r="DW47" s="22">
        <v>17411</v>
      </c>
      <c r="DX47" s="22">
        <v>348188</v>
      </c>
      <c r="DY47" s="22">
        <v>209499</v>
      </c>
      <c r="DZ47" s="22">
        <v>179154</v>
      </c>
      <c r="EA47" s="22">
        <v>146678</v>
      </c>
      <c r="EB47" s="22">
        <v>104889</v>
      </c>
      <c r="EC47" s="22">
        <v>21807</v>
      </c>
      <c r="ED47" s="22">
        <v>149677</v>
      </c>
      <c r="EE47" s="22">
        <v>7778</v>
      </c>
      <c r="EF47" s="22">
        <v>1358393</v>
      </c>
      <c r="EG47" s="39">
        <v>41548</v>
      </c>
      <c r="EH47" s="39">
        <v>41912</v>
      </c>
      <c r="EI47" s="22">
        <v>2155955</v>
      </c>
      <c r="EJ47" s="22" t="b">
        <v>1</v>
      </c>
      <c r="EK47" s="22" t="b">
        <v>1</v>
      </c>
      <c r="EL47" s="22">
        <v>1.0711999999999999</v>
      </c>
      <c r="EM47" s="22" t="s">
        <v>2869</v>
      </c>
      <c r="EN47" s="22" t="s">
        <v>2870</v>
      </c>
      <c r="EO47" s="22" t="s">
        <v>2871</v>
      </c>
      <c r="EP47" s="22" t="s">
        <v>2884</v>
      </c>
      <c r="EQ47" s="22">
        <v>1.0254000000000001</v>
      </c>
      <c r="ER47" s="22">
        <v>1.0810999999999999</v>
      </c>
      <c r="ES47" s="22">
        <v>1.0046999999999999</v>
      </c>
      <c r="ET47" s="22">
        <v>0.99450000000000005</v>
      </c>
      <c r="EU47" s="22">
        <v>1.0212000000000001</v>
      </c>
      <c r="EV47" s="22">
        <v>0</v>
      </c>
      <c r="EW47" s="22">
        <v>81142</v>
      </c>
      <c r="EX47" s="22" t="s">
        <v>2997</v>
      </c>
      <c r="EY47" s="22">
        <v>1.0254000000000001</v>
      </c>
      <c r="EZ47" s="22" t="b">
        <v>0</v>
      </c>
      <c r="FA47" s="22" t="b">
        <v>0</v>
      </c>
      <c r="FB47" s="22">
        <v>0</v>
      </c>
      <c r="FC47" s="22">
        <v>0</v>
      </c>
      <c r="FD47" s="22">
        <v>0.76919999999999999</v>
      </c>
      <c r="FE47" s="22">
        <v>0.78900000000000003</v>
      </c>
      <c r="FF47" s="22">
        <v>491896</v>
      </c>
      <c r="FG47" s="22">
        <v>3809080</v>
      </c>
      <c r="FH47" s="22">
        <v>13724</v>
      </c>
      <c r="FI47" s="22">
        <v>23614</v>
      </c>
      <c r="FJ47" s="22">
        <v>29930</v>
      </c>
      <c r="FK47" s="22" t="b">
        <v>0</v>
      </c>
      <c r="FL47" s="22">
        <v>0.58120000000000005</v>
      </c>
      <c r="FM47" s="39">
        <v>41548</v>
      </c>
      <c r="FN47" s="39">
        <v>41912</v>
      </c>
      <c r="FO47" s="22" t="s">
        <v>1070</v>
      </c>
      <c r="FP47" s="22" t="b">
        <v>0</v>
      </c>
      <c r="FQ47" s="22" t="b">
        <v>0</v>
      </c>
      <c r="FR47" s="22">
        <v>3.3511000000000002</v>
      </c>
      <c r="FS47" s="39">
        <v>41729</v>
      </c>
      <c r="FT47" s="22" t="s">
        <v>2872</v>
      </c>
      <c r="FU47" s="22">
        <v>0</v>
      </c>
      <c r="FV47" s="22">
        <v>6884</v>
      </c>
      <c r="FW47" s="22">
        <v>11345</v>
      </c>
      <c r="FX47" s="22">
        <v>16153</v>
      </c>
      <c r="FY47" s="22">
        <v>46430</v>
      </c>
      <c r="FZ47" s="22">
        <v>0</v>
      </c>
      <c r="GA47" s="22">
        <v>330</v>
      </c>
      <c r="GB47" s="22" t="s">
        <v>2925</v>
      </c>
      <c r="GC47" s="22">
        <v>0.23080000000000001</v>
      </c>
      <c r="GD47" s="22" t="s">
        <v>2872</v>
      </c>
      <c r="GE47" s="22">
        <v>0</v>
      </c>
      <c r="GF47" s="22">
        <v>0</v>
      </c>
      <c r="GG47" s="22">
        <v>0</v>
      </c>
      <c r="GH47" s="22">
        <v>0</v>
      </c>
      <c r="GI47" s="22" t="s">
        <v>2997</v>
      </c>
      <c r="GJ47" s="22" t="s">
        <v>2997</v>
      </c>
      <c r="GK47" s="22" t="s">
        <v>2874</v>
      </c>
      <c r="GL47" s="22" t="s">
        <v>2605</v>
      </c>
      <c r="GM47" s="22" t="s">
        <v>21</v>
      </c>
      <c r="GN47" s="22" t="s">
        <v>2864</v>
      </c>
      <c r="GO47" s="22" t="s">
        <v>2864</v>
      </c>
      <c r="GP47" s="22" t="s">
        <v>2606</v>
      </c>
      <c r="GQ47" s="22" t="s">
        <v>2996</v>
      </c>
      <c r="GR47" s="22" t="s">
        <v>2898</v>
      </c>
      <c r="GS47" s="22" t="s">
        <v>1067</v>
      </c>
      <c r="GT47" s="22" t="s">
        <v>2864</v>
      </c>
      <c r="GU47" s="22" t="s">
        <v>1068</v>
      </c>
      <c r="GV47" s="22" t="s">
        <v>893</v>
      </c>
      <c r="GW47" s="22" t="s">
        <v>2634</v>
      </c>
      <c r="GX47" s="22" t="s">
        <v>2962</v>
      </c>
      <c r="GY47" s="22">
        <v>90.68</v>
      </c>
      <c r="GZ47" s="22">
        <v>66.73</v>
      </c>
    </row>
    <row r="48" spans="1:208" x14ac:dyDescent="0.25">
      <c r="A48" s="22" t="s">
        <v>758</v>
      </c>
      <c r="B48" s="22" t="s">
        <v>1071</v>
      </c>
      <c r="C48" s="22" t="s">
        <v>573</v>
      </c>
      <c r="D48" s="22" t="s">
        <v>1072</v>
      </c>
      <c r="E48" s="22" t="s">
        <v>1073</v>
      </c>
      <c r="F48" s="22" t="s">
        <v>893</v>
      </c>
      <c r="G48" s="22" t="s">
        <v>1074</v>
      </c>
      <c r="H48" s="22" t="s">
        <v>1075</v>
      </c>
      <c r="I48" s="22">
        <v>133.41</v>
      </c>
      <c r="J48" s="22">
        <v>578.04999999999995</v>
      </c>
      <c r="K48" s="37">
        <v>10</v>
      </c>
      <c r="L48" s="37">
        <v>7.13</v>
      </c>
      <c r="M48" s="37">
        <f t="shared" si="2"/>
        <v>150.54</v>
      </c>
      <c r="N48" s="37">
        <f t="shared" si="3"/>
        <v>595.17999999999995</v>
      </c>
      <c r="O48" s="39">
        <v>42826</v>
      </c>
      <c r="P48" s="22">
        <v>110</v>
      </c>
      <c r="Q48" s="22" t="b">
        <v>1</v>
      </c>
      <c r="R48" s="22">
        <v>0.9647</v>
      </c>
      <c r="S48" s="22" t="s">
        <v>2861</v>
      </c>
      <c r="T48" s="75">
        <v>42845.461053217703</v>
      </c>
      <c r="U48" s="22" t="s">
        <v>2862</v>
      </c>
      <c r="V48" s="22">
        <v>0.85</v>
      </c>
      <c r="W48" s="22">
        <v>0</v>
      </c>
      <c r="X48" s="22">
        <v>1.2</v>
      </c>
      <c r="Y48" s="22">
        <v>1.1000000000000001</v>
      </c>
      <c r="Z48" s="22">
        <v>0</v>
      </c>
      <c r="AA48" s="22">
        <v>76.540000000000006</v>
      </c>
      <c r="AB48" s="22">
        <v>0.95</v>
      </c>
      <c r="AC48" s="22">
        <v>0</v>
      </c>
      <c r="AD48" s="22">
        <v>0.1</v>
      </c>
      <c r="AE48" s="22">
        <v>88</v>
      </c>
      <c r="AF48" s="22">
        <v>0.96</v>
      </c>
      <c r="AG48" s="22">
        <v>0</v>
      </c>
      <c r="AH48" s="22">
        <v>0.08</v>
      </c>
      <c r="AI48" s="22">
        <v>151.91</v>
      </c>
      <c r="AJ48" s="22">
        <v>373.4</v>
      </c>
      <c r="AK48" s="39">
        <v>42552</v>
      </c>
      <c r="AL48" s="22">
        <v>664283374</v>
      </c>
      <c r="AM48" s="22">
        <v>0.80269999999999997</v>
      </c>
      <c r="AN48" s="39">
        <v>42735</v>
      </c>
      <c r="AO48" s="22" t="b">
        <v>0</v>
      </c>
      <c r="AP48" s="22">
        <v>160.72</v>
      </c>
      <c r="AQ48" s="22">
        <v>0.5</v>
      </c>
      <c r="AR48" s="22">
        <v>0.75</v>
      </c>
      <c r="AS48" s="22">
        <v>3.8269000000000002</v>
      </c>
      <c r="AT48" s="22">
        <v>4.3261000000000003</v>
      </c>
      <c r="AU48" s="22">
        <v>0.5</v>
      </c>
      <c r="AV48" s="22">
        <v>0</v>
      </c>
      <c r="AW48" s="22">
        <v>0.6</v>
      </c>
      <c r="AX48" s="22">
        <v>0.5</v>
      </c>
      <c r="AY48" s="22">
        <v>0.75270000000000004</v>
      </c>
      <c r="AZ48" s="22">
        <v>0.95</v>
      </c>
      <c r="BA48" s="22">
        <v>0.5</v>
      </c>
      <c r="BB48" s="22">
        <v>0.12889999999999999</v>
      </c>
      <c r="BC48" s="22">
        <v>0.5</v>
      </c>
      <c r="BD48" s="22">
        <v>0.47620000000000001</v>
      </c>
      <c r="BE48" s="22">
        <v>1.0711999999999999</v>
      </c>
      <c r="BF48" s="22">
        <v>8</v>
      </c>
      <c r="BG48" s="39">
        <v>42552</v>
      </c>
      <c r="BH48" s="22">
        <v>1</v>
      </c>
      <c r="BI48" s="22" t="b">
        <v>0</v>
      </c>
      <c r="BJ48" s="39">
        <v>42369</v>
      </c>
      <c r="BK48" s="39">
        <v>42369</v>
      </c>
      <c r="BL48" s="22" t="b">
        <v>1</v>
      </c>
      <c r="BM48" s="39">
        <v>42845</v>
      </c>
      <c r="BN48" s="22" t="b">
        <v>1</v>
      </c>
      <c r="BO48" s="39">
        <v>42826</v>
      </c>
      <c r="BP48" s="22">
        <v>110</v>
      </c>
      <c r="BQ48" s="22">
        <v>7041</v>
      </c>
      <c r="BR48" s="22">
        <v>102187</v>
      </c>
      <c r="BS48" s="75">
        <v>42845.461053217703</v>
      </c>
      <c r="BT48" s="22" t="s">
        <v>2998</v>
      </c>
      <c r="BU48" s="22">
        <v>133.41</v>
      </c>
      <c r="BV48" s="22" t="s">
        <v>2861</v>
      </c>
      <c r="BW48" s="22">
        <v>0.91779999999999995</v>
      </c>
      <c r="BX48" s="22">
        <v>3835</v>
      </c>
      <c r="BY48" s="22">
        <v>0.95106000000000002</v>
      </c>
      <c r="BZ48" s="22" t="s">
        <v>2864</v>
      </c>
      <c r="CA48" s="22" t="s">
        <v>2862</v>
      </c>
      <c r="CB48" s="22" t="b">
        <v>1</v>
      </c>
      <c r="CC48" s="22">
        <v>0</v>
      </c>
      <c r="CD48" s="22">
        <v>723</v>
      </c>
      <c r="CE48" s="22">
        <v>1</v>
      </c>
      <c r="CF48" s="22">
        <v>50</v>
      </c>
      <c r="CG48" s="22">
        <v>4600</v>
      </c>
      <c r="CH48" s="22">
        <v>4215</v>
      </c>
      <c r="CI48" s="22">
        <v>1840</v>
      </c>
      <c r="CJ48" s="22">
        <v>0.9163</v>
      </c>
      <c r="CK48" s="22" t="s">
        <v>2883</v>
      </c>
      <c r="CL48" s="22">
        <v>0</v>
      </c>
      <c r="CM48" s="22">
        <v>578.04999999999995</v>
      </c>
      <c r="CN48" s="22" t="s">
        <v>2866</v>
      </c>
      <c r="CO48" s="22" t="s">
        <v>2880</v>
      </c>
      <c r="CP48" s="22">
        <v>63.32</v>
      </c>
      <c r="CQ48" s="22">
        <v>70.09</v>
      </c>
      <c r="CR48" s="22">
        <v>2</v>
      </c>
      <c r="CS48" s="22">
        <v>0</v>
      </c>
      <c r="CT48" s="22">
        <v>301602</v>
      </c>
      <c r="CU48" s="22">
        <v>68.05</v>
      </c>
      <c r="CV48" s="22">
        <v>68.989999999999995</v>
      </c>
      <c r="CW48" s="22">
        <v>63.32</v>
      </c>
      <c r="CX48" s="22">
        <v>66.739999999999995</v>
      </c>
      <c r="CY48" s="22">
        <v>0</v>
      </c>
      <c r="CZ48" s="22">
        <v>0</v>
      </c>
      <c r="DA48" s="22">
        <v>63.32</v>
      </c>
      <c r="DB48" s="22">
        <v>84.3</v>
      </c>
      <c r="DC48" s="22">
        <v>165627</v>
      </c>
      <c r="DD48" s="22">
        <v>145023</v>
      </c>
      <c r="DE48" s="22">
        <v>4215</v>
      </c>
      <c r="DF48" s="22">
        <v>37.369999999999997</v>
      </c>
      <c r="DG48" s="22">
        <v>32.72</v>
      </c>
      <c r="DH48" s="22">
        <v>70.09</v>
      </c>
      <c r="DI48" s="22">
        <v>0</v>
      </c>
      <c r="DJ48" s="22">
        <v>0</v>
      </c>
      <c r="DK48" s="22">
        <v>70.09</v>
      </c>
      <c r="DL48" s="22">
        <v>23759</v>
      </c>
      <c r="DM48" s="22">
        <v>24221</v>
      </c>
      <c r="DN48" s="22">
        <v>612252</v>
      </c>
      <c r="DO48" s="22">
        <v>2405</v>
      </c>
      <c r="DP48" s="22">
        <v>0</v>
      </c>
      <c r="DQ48" s="22">
        <v>64252</v>
      </c>
      <c r="DR48" s="22">
        <v>0</v>
      </c>
      <c r="DS48" s="22">
        <v>20434</v>
      </c>
      <c r="DT48" s="22">
        <v>5809</v>
      </c>
      <c r="DU48" s="22">
        <v>0</v>
      </c>
      <c r="DV48" s="22">
        <v>18336</v>
      </c>
      <c r="DW48" s="22">
        <v>6411</v>
      </c>
      <c r="DX48" s="22">
        <v>37804</v>
      </c>
      <c r="DY48" s="22">
        <v>27620</v>
      </c>
      <c r="DZ48" s="22">
        <v>37756</v>
      </c>
      <c r="EA48" s="22">
        <v>24641</v>
      </c>
      <c r="EB48" s="22">
        <v>13944</v>
      </c>
      <c r="EC48" s="22">
        <v>1297</v>
      </c>
      <c r="ED48" s="22">
        <v>29581</v>
      </c>
      <c r="EE48" s="22">
        <v>7067</v>
      </c>
      <c r="EF48" s="22">
        <v>266915</v>
      </c>
      <c r="EG48" s="39">
        <v>41944</v>
      </c>
      <c r="EH48" s="39">
        <v>42035</v>
      </c>
      <c r="EI48" s="22">
        <v>295447</v>
      </c>
      <c r="EJ48" s="22" t="b">
        <v>1</v>
      </c>
      <c r="EK48" s="22" t="b">
        <v>1</v>
      </c>
      <c r="EL48" s="22">
        <v>1</v>
      </c>
      <c r="EM48" s="22" t="s">
        <v>2885</v>
      </c>
      <c r="EN48" s="22" t="s">
        <v>2999</v>
      </c>
      <c r="EO48" s="22" t="s">
        <v>2999</v>
      </c>
      <c r="EP48" s="22" t="s">
        <v>2999</v>
      </c>
      <c r="EQ48" s="22">
        <v>0.98640000000000005</v>
      </c>
      <c r="ER48" s="22">
        <v>0.98640000000000005</v>
      </c>
      <c r="ES48" s="22">
        <v>0</v>
      </c>
      <c r="ET48" s="22">
        <v>0</v>
      </c>
      <c r="EU48" s="22">
        <v>0</v>
      </c>
      <c r="EV48" s="22">
        <v>0</v>
      </c>
      <c r="EW48" s="22">
        <v>15877</v>
      </c>
      <c r="EX48" s="22" t="s">
        <v>2998</v>
      </c>
      <c r="EY48" s="22">
        <v>0.98640000000000005</v>
      </c>
      <c r="EZ48" s="22" t="b">
        <v>0</v>
      </c>
      <c r="FA48" s="22" t="b">
        <v>0</v>
      </c>
      <c r="FB48" s="22">
        <v>0</v>
      </c>
      <c r="FC48" s="22">
        <v>0</v>
      </c>
      <c r="FD48" s="22">
        <v>0</v>
      </c>
      <c r="FE48" s="22">
        <v>0.9163</v>
      </c>
      <c r="FF48" s="22">
        <v>47980</v>
      </c>
      <c r="FG48" s="22">
        <v>612252</v>
      </c>
      <c r="FH48" s="22">
        <v>1840</v>
      </c>
      <c r="FI48" s="22">
        <v>4215</v>
      </c>
      <c r="FJ48" s="22">
        <v>4600</v>
      </c>
      <c r="FK48" s="22" t="b">
        <v>0</v>
      </c>
      <c r="FL48" s="22">
        <v>0.4365</v>
      </c>
      <c r="FM48" s="39">
        <v>41944</v>
      </c>
      <c r="FN48" s="39">
        <v>42035</v>
      </c>
      <c r="FO48" s="22" t="s">
        <v>1075</v>
      </c>
      <c r="FP48" s="22" t="b">
        <v>0</v>
      </c>
      <c r="FQ48" s="22" t="b">
        <v>0</v>
      </c>
      <c r="FR48" s="22">
        <v>3.8187000000000002</v>
      </c>
      <c r="FS48" s="39">
        <v>42004</v>
      </c>
      <c r="FT48" s="22" t="s">
        <v>2872</v>
      </c>
      <c r="FU48" s="22">
        <v>0</v>
      </c>
      <c r="FV48" s="22">
        <v>901</v>
      </c>
      <c r="FW48" s="22">
        <v>1092</v>
      </c>
      <c r="FX48" s="22">
        <v>2934</v>
      </c>
      <c r="FY48" s="22">
        <v>10721</v>
      </c>
      <c r="FZ48" s="22">
        <v>0</v>
      </c>
      <c r="GA48" s="22">
        <v>229</v>
      </c>
      <c r="GB48" s="22" t="s">
        <v>2905</v>
      </c>
      <c r="GC48" s="22">
        <v>0</v>
      </c>
      <c r="GD48" s="22" t="s">
        <v>2872</v>
      </c>
      <c r="GE48" s="22">
        <v>0</v>
      </c>
      <c r="GF48" s="22">
        <v>0</v>
      </c>
      <c r="GG48" s="22">
        <v>0</v>
      </c>
      <c r="GH48" s="22">
        <v>0</v>
      </c>
      <c r="GI48" s="22" t="s">
        <v>2998</v>
      </c>
      <c r="GJ48" s="22" t="s">
        <v>2998</v>
      </c>
      <c r="GK48" s="22" t="s">
        <v>2874</v>
      </c>
      <c r="GL48" s="22" t="s">
        <v>758</v>
      </c>
      <c r="GM48" s="22" t="s">
        <v>573</v>
      </c>
      <c r="GN48" s="22" t="s">
        <v>2864</v>
      </c>
      <c r="GO48" s="22" t="s">
        <v>2864</v>
      </c>
      <c r="GP48" s="22" t="s">
        <v>1071</v>
      </c>
      <c r="GQ48" s="22" t="s">
        <v>3000</v>
      </c>
      <c r="GR48" s="22" t="s">
        <v>3001</v>
      </c>
      <c r="GS48" s="22" t="s">
        <v>1072</v>
      </c>
      <c r="GT48" s="22" t="s">
        <v>2864</v>
      </c>
      <c r="GU48" s="22" t="s">
        <v>1073</v>
      </c>
      <c r="GV48" s="22" t="s">
        <v>893</v>
      </c>
      <c r="GW48" s="22" t="s">
        <v>1074</v>
      </c>
      <c r="GX48" s="22" t="s">
        <v>3002</v>
      </c>
      <c r="GY48" s="22">
        <v>73.7</v>
      </c>
      <c r="GZ48" s="22">
        <v>71.55</v>
      </c>
    </row>
    <row r="49" spans="1:208" x14ac:dyDescent="0.25">
      <c r="A49" s="22" t="s">
        <v>437</v>
      </c>
      <c r="B49" s="22" t="s">
        <v>1076</v>
      </c>
      <c r="C49" s="22" t="s">
        <v>22</v>
      </c>
      <c r="D49" s="22" t="s">
        <v>1077</v>
      </c>
      <c r="E49" s="22" t="s">
        <v>1078</v>
      </c>
      <c r="F49" s="22" t="s">
        <v>893</v>
      </c>
      <c r="G49" s="22" t="s">
        <v>1079</v>
      </c>
      <c r="H49" s="22" t="s">
        <v>1080</v>
      </c>
      <c r="I49" s="22">
        <v>151.86000000000001</v>
      </c>
      <c r="J49" s="22">
        <v>575.97</v>
      </c>
      <c r="K49" s="37">
        <v>10</v>
      </c>
      <c r="L49" s="37">
        <v>1.36</v>
      </c>
      <c r="M49" s="37">
        <f t="shared" si="2"/>
        <v>163.22</v>
      </c>
      <c r="N49" s="37">
        <f t="shared" si="3"/>
        <v>587.33000000000004</v>
      </c>
      <c r="O49" s="39">
        <v>42826</v>
      </c>
      <c r="P49" s="22">
        <v>110</v>
      </c>
      <c r="Q49" s="22" t="b">
        <v>1</v>
      </c>
      <c r="R49" s="22">
        <v>0.9647</v>
      </c>
      <c r="S49" s="22" t="s">
        <v>2861</v>
      </c>
      <c r="T49" s="75">
        <v>42845.461053217703</v>
      </c>
      <c r="U49" s="22" t="s">
        <v>2862</v>
      </c>
      <c r="V49" s="22">
        <v>0.85</v>
      </c>
      <c r="W49" s="22">
        <v>0</v>
      </c>
      <c r="X49" s="22">
        <v>1.2</v>
      </c>
      <c r="Y49" s="22">
        <v>1.1000000000000001</v>
      </c>
      <c r="Z49" s="22">
        <v>0</v>
      </c>
      <c r="AA49" s="22">
        <v>76.540000000000006</v>
      </c>
      <c r="AB49" s="22">
        <v>0.95</v>
      </c>
      <c r="AC49" s="22">
        <v>0</v>
      </c>
      <c r="AD49" s="22">
        <v>0.1</v>
      </c>
      <c r="AE49" s="22">
        <v>88</v>
      </c>
      <c r="AF49" s="22">
        <v>0.96</v>
      </c>
      <c r="AG49" s="22">
        <v>0</v>
      </c>
      <c r="AH49" s="22">
        <v>0.08</v>
      </c>
      <c r="AI49" s="22">
        <v>151.91</v>
      </c>
      <c r="AJ49" s="22">
        <v>373.4</v>
      </c>
      <c r="AK49" s="39">
        <v>42552</v>
      </c>
      <c r="AL49" s="22">
        <v>664283374</v>
      </c>
      <c r="AM49" s="22">
        <v>0.80269999999999997</v>
      </c>
      <c r="AN49" s="39">
        <v>42735</v>
      </c>
      <c r="AO49" s="22" t="b">
        <v>0</v>
      </c>
      <c r="AP49" s="22">
        <v>160.72</v>
      </c>
      <c r="AQ49" s="22">
        <v>0.5</v>
      </c>
      <c r="AR49" s="22">
        <v>0.75</v>
      </c>
      <c r="AS49" s="22">
        <v>3.8269000000000002</v>
      </c>
      <c r="AT49" s="22">
        <v>4.3261000000000003</v>
      </c>
      <c r="AU49" s="22">
        <v>0.5</v>
      </c>
      <c r="AV49" s="22">
        <v>0</v>
      </c>
      <c r="AW49" s="22">
        <v>0.6</v>
      </c>
      <c r="AX49" s="22">
        <v>0.5</v>
      </c>
      <c r="AY49" s="22">
        <v>0.75270000000000004</v>
      </c>
      <c r="AZ49" s="22">
        <v>0.95</v>
      </c>
      <c r="BA49" s="22">
        <v>0.5</v>
      </c>
      <c r="BB49" s="22">
        <v>0.12889999999999999</v>
      </c>
      <c r="BC49" s="22">
        <v>0.5</v>
      </c>
      <c r="BD49" s="22">
        <v>0.47620000000000001</v>
      </c>
      <c r="BE49" s="22">
        <v>1.0711999999999999</v>
      </c>
      <c r="BF49" s="22">
        <v>8</v>
      </c>
      <c r="BG49" s="39">
        <v>42552</v>
      </c>
      <c r="BH49" s="22">
        <v>1</v>
      </c>
      <c r="BI49" s="22" t="b">
        <v>0</v>
      </c>
      <c r="BJ49" s="39">
        <v>42369</v>
      </c>
      <c r="BK49" s="39">
        <v>42369</v>
      </c>
      <c r="BL49" s="22" t="b">
        <v>1</v>
      </c>
      <c r="BM49" s="39">
        <v>42845</v>
      </c>
      <c r="BN49" s="22" t="b">
        <v>1</v>
      </c>
      <c r="BO49" s="39">
        <v>42826</v>
      </c>
      <c r="BP49" s="22">
        <v>110</v>
      </c>
      <c r="BQ49" s="22">
        <v>76</v>
      </c>
      <c r="BR49" s="22">
        <v>102315</v>
      </c>
      <c r="BS49" s="75">
        <v>42845.587534722399</v>
      </c>
      <c r="BT49" s="22" t="s">
        <v>3003</v>
      </c>
      <c r="BU49" s="22">
        <v>151.86000000000001</v>
      </c>
      <c r="BV49" s="22" t="s">
        <v>2861</v>
      </c>
      <c r="BW49" s="22">
        <v>0.90639999999999998</v>
      </c>
      <c r="BX49" s="22">
        <v>38</v>
      </c>
      <c r="BY49" s="22">
        <v>0.97445999999999999</v>
      </c>
      <c r="BZ49" s="22" t="s">
        <v>2864</v>
      </c>
      <c r="CA49" s="22" t="s">
        <v>2862</v>
      </c>
      <c r="CB49" s="22" t="b">
        <v>1</v>
      </c>
      <c r="CC49" s="22">
        <v>0</v>
      </c>
      <c r="CD49" s="22">
        <v>75</v>
      </c>
      <c r="CE49" s="22">
        <v>1</v>
      </c>
      <c r="CF49" s="22">
        <v>60</v>
      </c>
      <c r="CG49" s="22">
        <v>21900</v>
      </c>
      <c r="CH49" s="22">
        <v>18897</v>
      </c>
      <c r="CI49" s="22">
        <v>7770</v>
      </c>
      <c r="CJ49" s="22">
        <v>0.8629</v>
      </c>
      <c r="CK49" s="22" t="s">
        <v>2883</v>
      </c>
      <c r="CL49" s="22">
        <v>0</v>
      </c>
      <c r="CM49" s="22">
        <v>575.97</v>
      </c>
      <c r="CN49" s="22" t="s">
        <v>2866</v>
      </c>
      <c r="CO49" s="22" t="s">
        <v>2880</v>
      </c>
      <c r="CP49" s="22">
        <v>69.150000000000006</v>
      </c>
      <c r="CQ49" s="22">
        <v>82.71</v>
      </c>
      <c r="CR49" s="22">
        <v>4</v>
      </c>
      <c r="CS49" s="22">
        <v>0</v>
      </c>
      <c r="CT49" s="22">
        <v>1356843</v>
      </c>
      <c r="CU49" s="22">
        <v>69.97</v>
      </c>
      <c r="CV49" s="22">
        <v>76.290000000000006</v>
      </c>
      <c r="CW49" s="22">
        <v>69.150000000000006</v>
      </c>
      <c r="CX49" s="22">
        <v>65.91</v>
      </c>
      <c r="CY49" s="22">
        <v>0</v>
      </c>
      <c r="CZ49" s="22">
        <v>0</v>
      </c>
      <c r="DA49" s="22">
        <v>69.150000000000006</v>
      </c>
      <c r="DB49" s="22">
        <v>83.25</v>
      </c>
      <c r="DC49" s="22">
        <v>858157</v>
      </c>
      <c r="DD49" s="22">
        <v>745801</v>
      </c>
      <c r="DE49" s="22">
        <v>18897</v>
      </c>
      <c r="DF49" s="22">
        <v>44.25</v>
      </c>
      <c r="DG49" s="22">
        <v>38.46</v>
      </c>
      <c r="DH49" s="22">
        <v>82.71</v>
      </c>
      <c r="DI49" s="22">
        <v>0</v>
      </c>
      <c r="DJ49" s="22">
        <v>0</v>
      </c>
      <c r="DK49" s="22">
        <v>82.71</v>
      </c>
      <c r="DL49" s="22">
        <v>116971</v>
      </c>
      <c r="DM49" s="22">
        <v>131343</v>
      </c>
      <c r="DN49" s="22">
        <v>2960801</v>
      </c>
      <c r="DO49" s="22">
        <v>6484</v>
      </c>
      <c r="DP49" s="22">
        <v>170704</v>
      </c>
      <c r="DQ49" s="22">
        <v>230320</v>
      </c>
      <c r="DR49" s="22">
        <v>13417</v>
      </c>
      <c r="DS49" s="22">
        <v>150078</v>
      </c>
      <c r="DT49" s="22">
        <v>0</v>
      </c>
      <c r="DU49" s="22">
        <v>0</v>
      </c>
      <c r="DV49" s="22">
        <v>0</v>
      </c>
      <c r="DW49" s="22">
        <v>38840</v>
      </c>
      <c r="DX49" s="22">
        <v>208187</v>
      </c>
      <c r="DY49" s="22">
        <v>180201</v>
      </c>
      <c r="DZ49" s="22">
        <v>250746</v>
      </c>
      <c r="EA49" s="22">
        <v>121740</v>
      </c>
      <c r="EB49" s="22">
        <v>60147</v>
      </c>
      <c r="EC49" s="22">
        <v>9346</v>
      </c>
      <c r="ED49" s="22">
        <v>95635</v>
      </c>
      <c r="EE49" s="22">
        <v>0</v>
      </c>
      <c r="EF49" s="22">
        <v>1176642</v>
      </c>
      <c r="EG49" s="39">
        <v>41456</v>
      </c>
      <c r="EH49" s="39">
        <v>41820</v>
      </c>
      <c r="EI49" s="22">
        <v>1562993</v>
      </c>
      <c r="EJ49" s="22" t="b">
        <v>1</v>
      </c>
      <c r="EK49" s="22" t="b">
        <v>1</v>
      </c>
      <c r="EL49" s="22">
        <v>1</v>
      </c>
      <c r="EM49" s="22" t="s">
        <v>2868</v>
      </c>
      <c r="EN49" s="22" t="s">
        <v>2869</v>
      </c>
      <c r="EO49" s="22" t="s">
        <v>2870</v>
      </c>
      <c r="EP49" s="22" t="s">
        <v>2871</v>
      </c>
      <c r="EQ49" s="22">
        <v>0.91710000000000003</v>
      </c>
      <c r="ER49" s="22">
        <v>0.91769999999999996</v>
      </c>
      <c r="ES49" s="22">
        <v>0.93379999999999996</v>
      </c>
      <c r="ET49" s="22">
        <v>0.87139999999999995</v>
      </c>
      <c r="EU49" s="22">
        <v>0.94530000000000003</v>
      </c>
      <c r="EV49" s="22">
        <v>0</v>
      </c>
      <c r="EW49" s="22">
        <v>69955</v>
      </c>
      <c r="EX49" s="22" t="s">
        <v>3003</v>
      </c>
      <c r="EY49" s="22">
        <v>0.91710000000000003</v>
      </c>
      <c r="EZ49" s="22" t="b">
        <v>0</v>
      </c>
      <c r="FA49" s="22" t="b">
        <v>0</v>
      </c>
      <c r="FB49" s="22">
        <v>0</v>
      </c>
      <c r="FC49" s="22">
        <v>0</v>
      </c>
      <c r="FD49" s="22">
        <v>0.9</v>
      </c>
      <c r="FE49" s="22">
        <v>0.8629</v>
      </c>
      <c r="FF49" s="22">
        <v>248314</v>
      </c>
      <c r="FG49" s="22">
        <v>2960801</v>
      </c>
      <c r="FH49" s="22">
        <v>7770</v>
      </c>
      <c r="FI49" s="22">
        <v>18897</v>
      </c>
      <c r="FJ49" s="22">
        <v>21900</v>
      </c>
      <c r="FK49" s="22" t="b">
        <v>0</v>
      </c>
      <c r="FL49" s="22">
        <v>0.41120000000000001</v>
      </c>
      <c r="FM49" s="39">
        <v>41456</v>
      </c>
      <c r="FN49" s="39">
        <v>41820</v>
      </c>
      <c r="FO49" s="22" t="s">
        <v>1080</v>
      </c>
      <c r="FP49" s="22" t="b">
        <v>0</v>
      </c>
      <c r="FQ49" s="22" t="b">
        <v>0</v>
      </c>
      <c r="FR49" s="22">
        <v>4.0365000000000002</v>
      </c>
      <c r="FS49" s="39">
        <v>41639</v>
      </c>
      <c r="FT49" s="22" t="s">
        <v>2872</v>
      </c>
      <c r="FU49" s="22">
        <v>0</v>
      </c>
      <c r="FV49" s="22">
        <v>2124</v>
      </c>
      <c r="FW49" s="22">
        <v>8578</v>
      </c>
      <c r="FX49" s="22">
        <v>9228</v>
      </c>
      <c r="FY49" s="22">
        <v>50025</v>
      </c>
      <c r="FZ49" s="22">
        <v>0</v>
      </c>
      <c r="GA49" s="22">
        <v>0</v>
      </c>
      <c r="GB49" s="22" t="s">
        <v>2873</v>
      </c>
      <c r="GC49" s="22">
        <v>0.1</v>
      </c>
      <c r="GD49" s="22" t="s">
        <v>2872</v>
      </c>
      <c r="GE49" s="22">
        <v>0</v>
      </c>
      <c r="GF49" s="22">
        <v>0</v>
      </c>
      <c r="GG49" s="22">
        <v>0</v>
      </c>
      <c r="GH49" s="22">
        <v>0</v>
      </c>
      <c r="GI49" s="22" t="s">
        <v>3003</v>
      </c>
      <c r="GJ49" s="22" t="s">
        <v>3003</v>
      </c>
      <c r="GK49" s="22" t="s">
        <v>2874</v>
      </c>
      <c r="GL49" s="22" t="s">
        <v>437</v>
      </c>
      <c r="GM49" s="22" t="s">
        <v>22</v>
      </c>
      <c r="GN49" s="22" t="s">
        <v>2864</v>
      </c>
      <c r="GO49" s="22" t="s">
        <v>2864</v>
      </c>
      <c r="GP49" s="22" t="s">
        <v>1076</v>
      </c>
      <c r="GQ49" s="22" t="s">
        <v>3004</v>
      </c>
      <c r="GR49" s="22" t="s">
        <v>2931</v>
      </c>
      <c r="GS49" s="22" t="s">
        <v>1077</v>
      </c>
      <c r="GT49" s="22" t="s">
        <v>2864</v>
      </c>
      <c r="GU49" s="22" t="s">
        <v>1078</v>
      </c>
      <c r="GV49" s="22" t="s">
        <v>893</v>
      </c>
      <c r="GW49" s="22" t="s">
        <v>1079</v>
      </c>
      <c r="GX49" s="22" t="s">
        <v>2875</v>
      </c>
      <c r="GY49" s="22">
        <v>84.88</v>
      </c>
      <c r="GZ49" s="22">
        <v>71.8</v>
      </c>
    </row>
    <row r="50" spans="1:208" x14ac:dyDescent="0.25">
      <c r="A50" s="22" t="s">
        <v>483</v>
      </c>
      <c r="B50" s="22" t="s">
        <v>1081</v>
      </c>
      <c r="C50" s="22" t="s">
        <v>2547</v>
      </c>
      <c r="D50" s="22" t="s">
        <v>1082</v>
      </c>
      <c r="E50" s="22" t="s">
        <v>1083</v>
      </c>
      <c r="F50" s="22" t="s">
        <v>893</v>
      </c>
      <c r="G50" s="22" t="s">
        <v>1084</v>
      </c>
      <c r="H50" s="22" t="s">
        <v>1085</v>
      </c>
      <c r="I50" s="22">
        <v>138.26</v>
      </c>
      <c r="J50" s="22">
        <v>607.91</v>
      </c>
      <c r="K50" s="37">
        <v>10</v>
      </c>
      <c r="L50" s="37">
        <v>7.13</v>
      </c>
      <c r="M50" s="37">
        <f t="shared" si="2"/>
        <v>155.38999999999999</v>
      </c>
      <c r="N50" s="37">
        <f t="shared" si="3"/>
        <v>625.04</v>
      </c>
      <c r="O50" s="39">
        <v>42826</v>
      </c>
      <c r="P50" s="22">
        <v>110</v>
      </c>
      <c r="Q50" s="22" t="b">
        <v>1</v>
      </c>
      <c r="R50" s="22">
        <v>0.9647</v>
      </c>
      <c r="S50" s="22" t="s">
        <v>2861</v>
      </c>
      <c r="T50" s="75">
        <v>42845.461053217703</v>
      </c>
      <c r="U50" s="22" t="s">
        <v>2862</v>
      </c>
      <c r="V50" s="22">
        <v>0.85</v>
      </c>
      <c r="W50" s="22">
        <v>0</v>
      </c>
      <c r="X50" s="22">
        <v>1.2</v>
      </c>
      <c r="Y50" s="22">
        <v>1.1000000000000001</v>
      </c>
      <c r="Z50" s="22">
        <v>0</v>
      </c>
      <c r="AA50" s="22">
        <v>76.540000000000006</v>
      </c>
      <c r="AB50" s="22">
        <v>0.95</v>
      </c>
      <c r="AC50" s="22">
        <v>0</v>
      </c>
      <c r="AD50" s="22">
        <v>0.1</v>
      </c>
      <c r="AE50" s="22">
        <v>88</v>
      </c>
      <c r="AF50" s="22">
        <v>0.96</v>
      </c>
      <c r="AG50" s="22">
        <v>0</v>
      </c>
      <c r="AH50" s="22">
        <v>0.08</v>
      </c>
      <c r="AI50" s="22">
        <v>151.91</v>
      </c>
      <c r="AJ50" s="22">
        <v>373.4</v>
      </c>
      <c r="AK50" s="39">
        <v>42552</v>
      </c>
      <c r="AL50" s="22">
        <v>664283374</v>
      </c>
      <c r="AM50" s="22">
        <v>0.80269999999999997</v>
      </c>
      <c r="AN50" s="39">
        <v>42735</v>
      </c>
      <c r="AO50" s="22" t="b">
        <v>0</v>
      </c>
      <c r="AP50" s="22">
        <v>160.72</v>
      </c>
      <c r="AQ50" s="22">
        <v>0.5</v>
      </c>
      <c r="AR50" s="22">
        <v>0.75</v>
      </c>
      <c r="AS50" s="22">
        <v>3.8269000000000002</v>
      </c>
      <c r="AT50" s="22">
        <v>4.3261000000000003</v>
      </c>
      <c r="AU50" s="22">
        <v>0.5</v>
      </c>
      <c r="AV50" s="22">
        <v>0</v>
      </c>
      <c r="AW50" s="22">
        <v>0.6</v>
      </c>
      <c r="AX50" s="22">
        <v>0.5</v>
      </c>
      <c r="AY50" s="22">
        <v>0.75270000000000004</v>
      </c>
      <c r="AZ50" s="22">
        <v>0.95</v>
      </c>
      <c r="BA50" s="22">
        <v>0.5</v>
      </c>
      <c r="BB50" s="22">
        <v>0.12889999999999999</v>
      </c>
      <c r="BC50" s="22">
        <v>0.5</v>
      </c>
      <c r="BD50" s="22">
        <v>0.47620000000000001</v>
      </c>
      <c r="BE50" s="22">
        <v>1.0711999999999999</v>
      </c>
      <c r="BF50" s="22">
        <v>8</v>
      </c>
      <c r="BG50" s="39">
        <v>42552</v>
      </c>
      <c r="BH50" s="22">
        <v>1</v>
      </c>
      <c r="BI50" s="22" t="b">
        <v>0</v>
      </c>
      <c r="BJ50" s="39">
        <v>42369</v>
      </c>
      <c r="BK50" s="39">
        <v>42369</v>
      </c>
      <c r="BL50" s="22" t="b">
        <v>1</v>
      </c>
      <c r="BM50" s="39">
        <v>42845</v>
      </c>
      <c r="BN50" s="22" t="b">
        <v>1</v>
      </c>
      <c r="BO50" s="39">
        <v>42826</v>
      </c>
      <c r="BP50" s="22">
        <v>110</v>
      </c>
      <c r="BQ50" s="22">
        <v>78</v>
      </c>
      <c r="BR50" s="22">
        <v>101904</v>
      </c>
      <c r="BS50" s="75">
        <v>42845.461053217703</v>
      </c>
      <c r="BT50" s="22" t="s">
        <v>3005</v>
      </c>
      <c r="BU50" s="22">
        <v>138.26</v>
      </c>
      <c r="BV50" s="22" t="s">
        <v>2861</v>
      </c>
      <c r="BW50" s="22">
        <v>1.0815999999999999</v>
      </c>
      <c r="BX50" s="22">
        <v>39</v>
      </c>
      <c r="BY50" s="22">
        <v>0.96082000000000001</v>
      </c>
      <c r="BZ50" s="22" t="s">
        <v>2864</v>
      </c>
      <c r="CA50" s="22" t="s">
        <v>2862</v>
      </c>
      <c r="CB50" s="22" t="b">
        <v>1</v>
      </c>
      <c r="CC50" s="22">
        <v>0</v>
      </c>
      <c r="CD50" s="22">
        <v>77</v>
      </c>
      <c r="CE50" s="22">
        <v>1</v>
      </c>
      <c r="CF50" s="22">
        <v>67</v>
      </c>
      <c r="CG50" s="22">
        <v>24455</v>
      </c>
      <c r="CH50" s="22">
        <v>19315</v>
      </c>
      <c r="CI50" s="22">
        <v>13191</v>
      </c>
      <c r="CJ50" s="22">
        <v>0.78979999999999995</v>
      </c>
      <c r="CK50" s="22" t="s">
        <v>2883</v>
      </c>
      <c r="CL50" s="22">
        <v>0</v>
      </c>
      <c r="CM50" s="22">
        <v>607.91</v>
      </c>
      <c r="CN50" s="22" t="s">
        <v>2866</v>
      </c>
      <c r="CO50" s="22" t="s">
        <v>2880</v>
      </c>
      <c r="CP50" s="22">
        <v>61.34</v>
      </c>
      <c r="CQ50" s="22">
        <v>76.92</v>
      </c>
      <c r="CR50" s="22">
        <v>2</v>
      </c>
      <c r="CS50" s="22">
        <v>0</v>
      </c>
      <c r="CT50" s="22">
        <v>1177084</v>
      </c>
      <c r="CU50" s="22">
        <v>58.55</v>
      </c>
      <c r="CV50" s="22">
        <v>56.71</v>
      </c>
      <c r="CW50" s="22">
        <v>61.34</v>
      </c>
      <c r="CX50" s="22">
        <v>78.650000000000006</v>
      </c>
      <c r="CY50" s="22">
        <v>0</v>
      </c>
      <c r="CZ50" s="22">
        <v>0</v>
      </c>
      <c r="DA50" s="22">
        <v>61.34</v>
      </c>
      <c r="DB50" s="22">
        <v>99.34</v>
      </c>
      <c r="DC50" s="22">
        <v>1002179</v>
      </c>
      <c r="DD50" s="22">
        <v>615071</v>
      </c>
      <c r="DE50" s="22">
        <v>20787</v>
      </c>
      <c r="DF50" s="22">
        <v>46.32</v>
      </c>
      <c r="DG50" s="22">
        <v>30.6</v>
      </c>
      <c r="DH50" s="22">
        <v>76.92</v>
      </c>
      <c r="DI50" s="22">
        <v>0</v>
      </c>
      <c r="DJ50" s="22">
        <v>0</v>
      </c>
      <c r="DK50" s="22">
        <v>76.92</v>
      </c>
      <c r="DL50" s="22">
        <v>143577</v>
      </c>
      <c r="DM50" s="22">
        <v>323994</v>
      </c>
      <c r="DN50" s="22">
        <v>2794334</v>
      </c>
      <c r="DO50" s="22">
        <v>79646</v>
      </c>
      <c r="DP50" s="22">
        <v>100082</v>
      </c>
      <c r="DQ50" s="22">
        <v>157366</v>
      </c>
      <c r="DR50" s="22">
        <v>969</v>
      </c>
      <c r="DS50" s="22">
        <v>72756</v>
      </c>
      <c r="DT50" s="22">
        <v>34887</v>
      </c>
      <c r="DU50" s="22">
        <v>0</v>
      </c>
      <c r="DV50" s="22">
        <v>78373</v>
      </c>
      <c r="DW50" s="22">
        <v>10529</v>
      </c>
      <c r="DX50" s="22">
        <v>153203</v>
      </c>
      <c r="DY50" s="22">
        <v>138218</v>
      </c>
      <c r="DZ50" s="22">
        <v>167772</v>
      </c>
      <c r="EA50" s="22">
        <v>131904</v>
      </c>
      <c r="EB50" s="22">
        <v>61770</v>
      </c>
      <c r="EC50" s="22">
        <v>10503</v>
      </c>
      <c r="ED50" s="22">
        <v>89919</v>
      </c>
      <c r="EE50" s="22">
        <v>0</v>
      </c>
      <c r="EF50" s="22">
        <v>1038866</v>
      </c>
      <c r="EG50" s="39">
        <v>41640</v>
      </c>
      <c r="EH50" s="39">
        <v>42004</v>
      </c>
      <c r="EI50" s="22">
        <v>1553886</v>
      </c>
      <c r="EJ50" s="22" t="b">
        <v>1</v>
      </c>
      <c r="EK50" s="22" t="b">
        <v>1</v>
      </c>
      <c r="EL50" s="22">
        <v>1</v>
      </c>
      <c r="EM50" s="22" t="s">
        <v>2870</v>
      </c>
      <c r="EN50" s="22" t="s">
        <v>2871</v>
      </c>
      <c r="EO50" s="22" t="s">
        <v>2884</v>
      </c>
      <c r="EP50" s="22" t="s">
        <v>2885</v>
      </c>
      <c r="EQ50" s="22">
        <v>1.0325</v>
      </c>
      <c r="ER50" s="22">
        <v>1.0228999999999999</v>
      </c>
      <c r="ES50" s="22">
        <v>1.0859000000000001</v>
      </c>
      <c r="ET50" s="22">
        <v>1.0266999999999999</v>
      </c>
      <c r="EU50" s="22">
        <v>0.99439999999999995</v>
      </c>
      <c r="EV50" s="22">
        <v>0</v>
      </c>
      <c r="EW50" s="22">
        <v>61204</v>
      </c>
      <c r="EX50" s="22" t="s">
        <v>3005</v>
      </c>
      <c r="EY50" s="22">
        <v>1.0325</v>
      </c>
      <c r="EZ50" s="22" t="b">
        <v>0</v>
      </c>
      <c r="FA50" s="22" t="b">
        <v>0</v>
      </c>
      <c r="FB50" s="22">
        <v>0</v>
      </c>
      <c r="FC50" s="22">
        <v>0</v>
      </c>
      <c r="FD50" s="22">
        <v>0.58140000000000003</v>
      </c>
      <c r="FE50" s="22">
        <v>0.78979999999999995</v>
      </c>
      <c r="FF50" s="22">
        <v>467571</v>
      </c>
      <c r="FG50" s="22">
        <v>2794334</v>
      </c>
      <c r="FH50" s="22">
        <v>13191</v>
      </c>
      <c r="FI50" s="22">
        <v>19315</v>
      </c>
      <c r="FJ50" s="22">
        <v>24455</v>
      </c>
      <c r="FK50" s="22" t="b">
        <v>0</v>
      </c>
      <c r="FL50" s="22">
        <v>0.68289999999999995</v>
      </c>
      <c r="FM50" s="39">
        <v>41640</v>
      </c>
      <c r="FN50" s="39">
        <v>42004</v>
      </c>
      <c r="FO50" s="22" t="s">
        <v>1085</v>
      </c>
      <c r="FP50" s="22" t="b">
        <v>0</v>
      </c>
      <c r="FQ50" s="22" t="b">
        <v>0</v>
      </c>
      <c r="FR50" s="22">
        <v>3.069</v>
      </c>
      <c r="FS50" s="39">
        <v>41820</v>
      </c>
      <c r="FT50" s="22" t="s">
        <v>2872</v>
      </c>
      <c r="FU50" s="22">
        <v>0</v>
      </c>
      <c r="FV50" s="22">
        <v>1978</v>
      </c>
      <c r="FW50" s="22">
        <v>10195</v>
      </c>
      <c r="FX50" s="22">
        <v>9838</v>
      </c>
      <c r="FY50" s="22">
        <v>38058</v>
      </c>
      <c r="FZ50" s="22">
        <v>1135</v>
      </c>
      <c r="GA50" s="22">
        <v>0</v>
      </c>
      <c r="GB50" s="22" t="s">
        <v>2873</v>
      </c>
      <c r="GC50" s="22">
        <v>0.41860000000000003</v>
      </c>
      <c r="GD50" s="22" t="s">
        <v>2872</v>
      </c>
      <c r="GE50" s="22">
        <v>0</v>
      </c>
      <c r="GF50" s="22">
        <v>0</v>
      </c>
      <c r="GG50" s="22">
        <v>0</v>
      </c>
      <c r="GH50" s="22">
        <v>0</v>
      </c>
      <c r="GI50" s="22" t="s">
        <v>3005</v>
      </c>
      <c r="GJ50" s="22" t="s">
        <v>3005</v>
      </c>
      <c r="GK50" s="22" t="s">
        <v>2874</v>
      </c>
      <c r="GL50" s="22" t="s">
        <v>483</v>
      </c>
      <c r="GM50" s="22" t="s">
        <v>2547</v>
      </c>
      <c r="GN50" s="22" t="s">
        <v>2864</v>
      </c>
      <c r="GO50" s="22" t="s">
        <v>2864</v>
      </c>
      <c r="GP50" s="22" t="s">
        <v>1081</v>
      </c>
      <c r="GQ50" s="22" t="s">
        <v>2945</v>
      </c>
      <c r="GR50" s="22" t="s">
        <v>2946</v>
      </c>
      <c r="GS50" s="22" t="s">
        <v>1082</v>
      </c>
      <c r="GT50" s="22" t="s">
        <v>2864</v>
      </c>
      <c r="GU50" s="22" t="s">
        <v>1083</v>
      </c>
      <c r="GV50" s="22" t="s">
        <v>893</v>
      </c>
      <c r="GW50" s="22" t="s">
        <v>1084</v>
      </c>
      <c r="GX50" s="22" t="s">
        <v>2889</v>
      </c>
      <c r="GY50" s="22">
        <v>80.05</v>
      </c>
      <c r="GZ50" s="22">
        <v>60.94</v>
      </c>
    </row>
    <row r="51" spans="1:208" x14ac:dyDescent="0.25">
      <c r="A51" s="22" t="s">
        <v>484</v>
      </c>
      <c r="B51" s="22" t="s">
        <v>1086</v>
      </c>
      <c r="C51" s="22" t="s">
        <v>2548</v>
      </c>
      <c r="D51" s="22" t="s">
        <v>1087</v>
      </c>
      <c r="E51" s="22" t="s">
        <v>1088</v>
      </c>
      <c r="F51" s="22" t="s">
        <v>893</v>
      </c>
      <c r="G51" s="22" t="s">
        <v>1089</v>
      </c>
      <c r="H51" s="22" t="s">
        <v>1090</v>
      </c>
      <c r="I51" s="22">
        <v>130.69999999999999</v>
      </c>
      <c r="J51" s="22">
        <v>593.25</v>
      </c>
      <c r="K51" s="37">
        <v>10</v>
      </c>
      <c r="L51" s="37">
        <v>7.13</v>
      </c>
      <c r="M51" s="37">
        <f t="shared" si="2"/>
        <v>147.83000000000001</v>
      </c>
      <c r="N51" s="37">
        <f t="shared" si="3"/>
        <v>610.38</v>
      </c>
      <c r="O51" s="39">
        <v>42826</v>
      </c>
      <c r="P51" s="22">
        <v>110</v>
      </c>
      <c r="Q51" s="22" t="b">
        <v>1</v>
      </c>
      <c r="R51" s="22">
        <v>0.9647</v>
      </c>
      <c r="S51" s="22" t="s">
        <v>2861</v>
      </c>
      <c r="T51" s="75">
        <v>42845.461053217703</v>
      </c>
      <c r="U51" s="22" t="s">
        <v>2862</v>
      </c>
      <c r="V51" s="22">
        <v>0.85</v>
      </c>
      <c r="W51" s="22">
        <v>0</v>
      </c>
      <c r="X51" s="22">
        <v>1.2</v>
      </c>
      <c r="Y51" s="22">
        <v>1.1000000000000001</v>
      </c>
      <c r="Z51" s="22">
        <v>0</v>
      </c>
      <c r="AA51" s="22">
        <v>76.540000000000006</v>
      </c>
      <c r="AB51" s="22">
        <v>0.95</v>
      </c>
      <c r="AC51" s="22">
        <v>0</v>
      </c>
      <c r="AD51" s="22">
        <v>0.1</v>
      </c>
      <c r="AE51" s="22">
        <v>88</v>
      </c>
      <c r="AF51" s="22">
        <v>0.96</v>
      </c>
      <c r="AG51" s="22">
        <v>0</v>
      </c>
      <c r="AH51" s="22">
        <v>0.08</v>
      </c>
      <c r="AI51" s="22">
        <v>151.91</v>
      </c>
      <c r="AJ51" s="22">
        <v>373.4</v>
      </c>
      <c r="AK51" s="39">
        <v>42552</v>
      </c>
      <c r="AL51" s="22">
        <v>664283374</v>
      </c>
      <c r="AM51" s="22">
        <v>0.80269999999999997</v>
      </c>
      <c r="AN51" s="39">
        <v>42735</v>
      </c>
      <c r="AO51" s="22" t="b">
        <v>0</v>
      </c>
      <c r="AP51" s="22">
        <v>160.72</v>
      </c>
      <c r="AQ51" s="22">
        <v>0.5</v>
      </c>
      <c r="AR51" s="22">
        <v>0.75</v>
      </c>
      <c r="AS51" s="22">
        <v>3.8269000000000002</v>
      </c>
      <c r="AT51" s="22">
        <v>4.3261000000000003</v>
      </c>
      <c r="AU51" s="22">
        <v>0.5</v>
      </c>
      <c r="AV51" s="22">
        <v>0</v>
      </c>
      <c r="AW51" s="22">
        <v>0.6</v>
      </c>
      <c r="AX51" s="22">
        <v>0.5</v>
      </c>
      <c r="AY51" s="22">
        <v>0.75270000000000004</v>
      </c>
      <c r="AZ51" s="22">
        <v>0.95</v>
      </c>
      <c r="BA51" s="22">
        <v>0.5</v>
      </c>
      <c r="BB51" s="22">
        <v>0.12889999999999999</v>
      </c>
      <c r="BC51" s="22">
        <v>0.5</v>
      </c>
      <c r="BD51" s="22">
        <v>0.47620000000000001</v>
      </c>
      <c r="BE51" s="22">
        <v>1.0711999999999999</v>
      </c>
      <c r="BF51" s="22">
        <v>8</v>
      </c>
      <c r="BG51" s="39">
        <v>42552</v>
      </c>
      <c r="BH51" s="22">
        <v>1</v>
      </c>
      <c r="BI51" s="22" t="b">
        <v>0</v>
      </c>
      <c r="BJ51" s="39">
        <v>42369</v>
      </c>
      <c r="BK51" s="39">
        <v>42369</v>
      </c>
      <c r="BL51" s="22" t="b">
        <v>1</v>
      </c>
      <c r="BM51" s="39">
        <v>42845</v>
      </c>
      <c r="BN51" s="22" t="b">
        <v>1</v>
      </c>
      <c r="BO51" s="39">
        <v>42826</v>
      </c>
      <c r="BP51" s="22">
        <v>110</v>
      </c>
      <c r="BQ51" s="22">
        <v>80</v>
      </c>
      <c r="BR51" s="22">
        <v>101905</v>
      </c>
      <c r="BS51" s="75">
        <v>42845.461053217703</v>
      </c>
      <c r="BT51" s="22" t="s">
        <v>3006</v>
      </c>
      <c r="BU51" s="22">
        <v>130.69999999999999</v>
      </c>
      <c r="BV51" s="22" t="s">
        <v>2861</v>
      </c>
      <c r="BW51" s="22">
        <v>1.0012000000000001</v>
      </c>
      <c r="BX51" s="22">
        <v>40</v>
      </c>
      <c r="BY51" s="22">
        <v>0.96082000000000001</v>
      </c>
      <c r="BZ51" s="22" t="s">
        <v>2864</v>
      </c>
      <c r="CA51" s="22" t="s">
        <v>2862</v>
      </c>
      <c r="CB51" s="22" t="b">
        <v>1</v>
      </c>
      <c r="CC51" s="22">
        <v>0</v>
      </c>
      <c r="CD51" s="22">
        <v>79</v>
      </c>
      <c r="CE51" s="22">
        <v>1</v>
      </c>
      <c r="CF51" s="22">
        <v>111</v>
      </c>
      <c r="CG51" s="22">
        <v>40515</v>
      </c>
      <c r="CH51" s="22">
        <v>23388</v>
      </c>
      <c r="CI51" s="22">
        <v>15098</v>
      </c>
      <c r="CJ51" s="22">
        <v>0.57730000000000004</v>
      </c>
      <c r="CK51" s="22" t="s">
        <v>2883</v>
      </c>
      <c r="CL51" s="22">
        <v>0</v>
      </c>
      <c r="CM51" s="22">
        <v>593.25</v>
      </c>
      <c r="CN51" s="22" t="s">
        <v>2866</v>
      </c>
      <c r="CO51" s="22" t="s">
        <v>2880</v>
      </c>
      <c r="CP51" s="22">
        <v>58.94</v>
      </c>
      <c r="CQ51" s="22">
        <v>71.760000000000005</v>
      </c>
      <c r="CR51" s="22">
        <v>2</v>
      </c>
      <c r="CS51" s="22">
        <v>0</v>
      </c>
      <c r="CT51" s="22">
        <v>1399457</v>
      </c>
      <c r="CU51" s="22">
        <v>57.49</v>
      </c>
      <c r="CV51" s="22">
        <v>58.87</v>
      </c>
      <c r="CW51" s="22">
        <v>58.94</v>
      </c>
      <c r="CX51" s="22">
        <v>72.8</v>
      </c>
      <c r="CY51" s="22">
        <v>0</v>
      </c>
      <c r="CZ51" s="22">
        <v>0</v>
      </c>
      <c r="DA51" s="22">
        <v>58.94</v>
      </c>
      <c r="DB51" s="22">
        <v>91.96</v>
      </c>
      <c r="DC51" s="22">
        <v>1477694</v>
      </c>
      <c r="DD51" s="22">
        <v>743141</v>
      </c>
      <c r="DE51" s="22">
        <v>34438</v>
      </c>
      <c r="DF51" s="22">
        <v>41.23</v>
      </c>
      <c r="DG51" s="22">
        <v>30.53</v>
      </c>
      <c r="DH51" s="22">
        <v>71.760000000000005</v>
      </c>
      <c r="DI51" s="22">
        <v>0</v>
      </c>
      <c r="DJ51" s="22">
        <v>0</v>
      </c>
      <c r="DK51" s="22">
        <v>71.760000000000005</v>
      </c>
      <c r="DL51" s="22">
        <v>199741</v>
      </c>
      <c r="DM51" s="22">
        <v>476522</v>
      </c>
      <c r="DN51" s="22">
        <v>3620292</v>
      </c>
      <c r="DO51" s="22">
        <v>84902</v>
      </c>
      <c r="DP51" s="22">
        <v>148927</v>
      </c>
      <c r="DQ51" s="22">
        <v>185709</v>
      </c>
      <c r="DR51" s="22">
        <v>921</v>
      </c>
      <c r="DS51" s="22">
        <v>177184</v>
      </c>
      <c r="DT51" s="22">
        <v>18262</v>
      </c>
      <c r="DU51" s="22">
        <v>0</v>
      </c>
      <c r="DV51" s="22">
        <v>137327</v>
      </c>
      <c r="DW51" s="22">
        <v>48199</v>
      </c>
      <c r="DX51" s="22">
        <v>178287</v>
      </c>
      <c r="DY51" s="22">
        <v>101156</v>
      </c>
      <c r="DZ51" s="22">
        <v>251843</v>
      </c>
      <c r="EA51" s="22">
        <v>139719</v>
      </c>
      <c r="EB51" s="22">
        <v>40994</v>
      </c>
      <c r="EC51" s="22">
        <v>14549</v>
      </c>
      <c r="ED51" s="22">
        <v>117749</v>
      </c>
      <c r="EE51" s="22">
        <v>32406</v>
      </c>
      <c r="EF51" s="22">
        <v>1265895</v>
      </c>
      <c r="EG51" s="39">
        <v>41640</v>
      </c>
      <c r="EH51" s="39">
        <v>42004</v>
      </c>
      <c r="EI51" s="22">
        <v>2133823</v>
      </c>
      <c r="EJ51" s="22" t="b">
        <v>1</v>
      </c>
      <c r="EK51" s="22" t="b">
        <v>1</v>
      </c>
      <c r="EL51" s="22">
        <v>1</v>
      </c>
      <c r="EM51" s="22" t="s">
        <v>2870</v>
      </c>
      <c r="EN51" s="22" t="s">
        <v>2871</v>
      </c>
      <c r="EO51" s="22" t="s">
        <v>2884</v>
      </c>
      <c r="EP51" s="22" t="s">
        <v>2885</v>
      </c>
      <c r="EQ51" s="22">
        <v>0.97660000000000002</v>
      </c>
      <c r="ER51" s="22">
        <v>0.98280000000000001</v>
      </c>
      <c r="ES51" s="22">
        <v>0.99980000000000002</v>
      </c>
      <c r="ET51" s="22">
        <v>0.9728</v>
      </c>
      <c r="EU51" s="22">
        <v>0.95089999999999997</v>
      </c>
      <c r="EV51" s="22">
        <v>0</v>
      </c>
      <c r="EW51" s="22">
        <v>75415</v>
      </c>
      <c r="EX51" s="22" t="s">
        <v>3006</v>
      </c>
      <c r="EY51" s="22">
        <v>0.97660000000000002</v>
      </c>
      <c r="EZ51" s="22" t="b">
        <v>0</v>
      </c>
      <c r="FA51" s="22" t="b">
        <v>0</v>
      </c>
      <c r="FB51" s="22">
        <v>0</v>
      </c>
      <c r="FC51" s="22">
        <v>0</v>
      </c>
      <c r="FD51" s="22">
        <v>0.38</v>
      </c>
      <c r="FE51" s="22">
        <v>0.57730000000000004</v>
      </c>
      <c r="FF51" s="22">
        <v>676263</v>
      </c>
      <c r="FG51" s="22">
        <v>3620292</v>
      </c>
      <c r="FH51" s="22">
        <v>15098</v>
      </c>
      <c r="FI51" s="22">
        <v>23388</v>
      </c>
      <c r="FJ51" s="22">
        <v>40515</v>
      </c>
      <c r="FK51" s="22" t="b">
        <v>0</v>
      </c>
      <c r="FL51" s="22">
        <v>0.64549999999999996</v>
      </c>
      <c r="FM51" s="39">
        <v>41640</v>
      </c>
      <c r="FN51" s="39">
        <v>42004</v>
      </c>
      <c r="FO51" s="22" t="s">
        <v>1090</v>
      </c>
      <c r="FP51" s="22" t="b">
        <v>0</v>
      </c>
      <c r="FQ51" s="22" t="b">
        <v>0</v>
      </c>
      <c r="FR51" s="22">
        <v>3.3018000000000001</v>
      </c>
      <c r="FS51" s="39">
        <v>41820</v>
      </c>
      <c r="FT51" s="22" t="s">
        <v>2872</v>
      </c>
      <c r="FU51" s="22">
        <v>0</v>
      </c>
      <c r="FV51" s="22">
        <v>3288</v>
      </c>
      <c r="FW51" s="22">
        <v>15604</v>
      </c>
      <c r="FX51" s="22">
        <v>10748</v>
      </c>
      <c r="FY51" s="22">
        <v>41736</v>
      </c>
      <c r="FZ51" s="22">
        <v>3089</v>
      </c>
      <c r="GA51" s="22">
        <v>950</v>
      </c>
      <c r="GB51" s="22" t="s">
        <v>2873</v>
      </c>
      <c r="GC51" s="22">
        <v>0.62</v>
      </c>
      <c r="GD51" s="22" t="s">
        <v>2872</v>
      </c>
      <c r="GE51" s="22">
        <v>0</v>
      </c>
      <c r="GF51" s="22">
        <v>0</v>
      </c>
      <c r="GG51" s="22">
        <v>0</v>
      </c>
      <c r="GH51" s="22">
        <v>0</v>
      </c>
      <c r="GI51" s="22" t="s">
        <v>3006</v>
      </c>
      <c r="GJ51" s="22" t="s">
        <v>3006</v>
      </c>
      <c r="GK51" s="22" t="s">
        <v>2874</v>
      </c>
      <c r="GL51" s="22" t="s">
        <v>484</v>
      </c>
      <c r="GM51" s="22" t="s">
        <v>2548</v>
      </c>
      <c r="GN51" s="22" t="s">
        <v>2864</v>
      </c>
      <c r="GO51" s="22" t="s">
        <v>2864</v>
      </c>
      <c r="GP51" s="22" t="s">
        <v>1086</v>
      </c>
      <c r="GQ51" s="22" t="s">
        <v>2945</v>
      </c>
      <c r="GR51" s="22" t="s">
        <v>2946</v>
      </c>
      <c r="GS51" s="22" t="s">
        <v>1087</v>
      </c>
      <c r="GT51" s="22" t="s">
        <v>2864</v>
      </c>
      <c r="GU51" s="22" t="s">
        <v>1088</v>
      </c>
      <c r="GV51" s="22" t="s">
        <v>893</v>
      </c>
      <c r="GW51" s="22" t="s">
        <v>1089</v>
      </c>
      <c r="GX51" s="22" t="s">
        <v>2889</v>
      </c>
      <c r="GY51" s="22">
        <v>74.680000000000007</v>
      </c>
      <c r="GZ51" s="22">
        <v>59.84</v>
      </c>
    </row>
    <row r="52" spans="1:208" x14ac:dyDescent="0.25">
      <c r="A52" s="22" t="s">
        <v>246</v>
      </c>
      <c r="B52" s="22" t="s">
        <v>1091</v>
      </c>
      <c r="C52" s="22" t="s">
        <v>23</v>
      </c>
      <c r="D52" s="22" t="s">
        <v>1092</v>
      </c>
      <c r="E52" s="22" t="s">
        <v>1073</v>
      </c>
      <c r="F52" s="22" t="s">
        <v>893</v>
      </c>
      <c r="G52" s="22" t="s">
        <v>1093</v>
      </c>
      <c r="H52" s="22" t="s">
        <v>1075</v>
      </c>
      <c r="I52" s="22">
        <v>138.41999999999999</v>
      </c>
      <c r="J52" s="22">
        <v>614</v>
      </c>
      <c r="K52" s="37">
        <v>10</v>
      </c>
      <c r="L52" s="37">
        <v>7.13</v>
      </c>
      <c r="M52" s="37">
        <f t="shared" si="2"/>
        <v>155.55000000000001</v>
      </c>
      <c r="N52" s="37">
        <f t="shared" si="3"/>
        <v>631.13</v>
      </c>
      <c r="O52" s="39">
        <v>42826</v>
      </c>
      <c r="P52" s="22">
        <v>110</v>
      </c>
      <c r="Q52" s="22" t="b">
        <v>1</v>
      </c>
      <c r="R52" s="22">
        <v>0.9647</v>
      </c>
      <c r="S52" s="22" t="s">
        <v>2861</v>
      </c>
      <c r="T52" s="75">
        <v>42845.461053217703</v>
      </c>
      <c r="U52" s="22" t="s">
        <v>2862</v>
      </c>
      <c r="V52" s="22">
        <v>0.85</v>
      </c>
      <c r="W52" s="22">
        <v>0</v>
      </c>
      <c r="X52" s="22">
        <v>1.2</v>
      </c>
      <c r="Y52" s="22">
        <v>1.1000000000000001</v>
      </c>
      <c r="Z52" s="22">
        <v>0</v>
      </c>
      <c r="AA52" s="22">
        <v>76.540000000000006</v>
      </c>
      <c r="AB52" s="22">
        <v>0.95</v>
      </c>
      <c r="AC52" s="22">
        <v>0</v>
      </c>
      <c r="AD52" s="22">
        <v>0.1</v>
      </c>
      <c r="AE52" s="22">
        <v>88</v>
      </c>
      <c r="AF52" s="22">
        <v>0.96</v>
      </c>
      <c r="AG52" s="22">
        <v>0</v>
      </c>
      <c r="AH52" s="22">
        <v>0.08</v>
      </c>
      <c r="AI52" s="22">
        <v>151.91</v>
      </c>
      <c r="AJ52" s="22">
        <v>373.4</v>
      </c>
      <c r="AK52" s="39">
        <v>42552</v>
      </c>
      <c r="AL52" s="22">
        <v>664283374</v>
      </c>
      <c r="AM52" s="22">
        <v>0.80269999999999997</v>
      </c>
      <c r="AN52" s="39">
        <v>42735</v>
      </c>
      <c r="AO52" s="22" t="b">
        <v>0</v>
      </c>
      <c r="AP52" s="22">
        <v>160.72</v>
      </c>
      <c r="AQ52" s="22">
        <v>0.5</v>
      </c>
      <c r="AR52" s="22">
        <v>0.75</v>
      </c>
      <c r="AS52" s="22">
        <v>3.8269000000000002</v>
      </c>
      <c r="AT52" s="22">
        <v>4.3261000000000003</v>
      </c>
      <c r="AU52" s="22">
        <v>0.5</v>
      </c>
      <c r="AV52" s="22">
        <v>0</v>
      </c>
      <c r="AW52" s="22">
        <v>0.6</v>
      </c>
      <c r="AX52" s="22">
        <v>0.5</v>
      </c>
      <c r="AY52" s="22">
        <v>0.75270000000000004</v>
      </c>
      <c r="AZ52" s="22">
        <v>0.95</v>
      </c>
      <c r="BA52" s="22">
        <v>0.5</v>
      </c>
      <c r="BB52" s="22">
        <v>0.12889999999999999</v>
      </c>
      <c r="BC52" s="22">
        <v>0.5</v>
      </c>
      <c r="BD52" s="22">
        <v>0.47620000000000001</v>
      </c>
      <c r="BE52" s="22">
        <v>1.0711999999999999</v>
      </c>
      <c r="BF52" s="22">
        <v>8</v>
      </c>
      <c r="BG52" s="39">
        <v>42552</v>
      </c>
      <c r="BH52" s="22">
        <v>1</v>
      </c>
      <c r="BI52" s="22" t="b">
        <v>0</v>
      </c>
      <c r="BJ52" s="39">
        <v>42369</v>
      </c>
      <c r="BK52" s="39">
        <v>42369</v>
      </c>
      <c r="BL52" s="22" t="b">
        <v>1</v>
      </c>
      <c r="BM52" s="39">
        <v>42845</v>
      </c>
      <c r="BN52" s="22" t="b">
        <v>1</v>
      </c>
      <c r="BO52" s="39">
        <v>42826</v>
      </c>
      <c r="BP52" s="22">
        <v>110</v>
      </c>
      <c r="BQ52" s="22">
        <v>84</v>
      </c>
      <c r="BR52" s="22">
        <v>101906</v>
      </c>
      <c r="BS52" s="75">
        <v>42845.461053217703</v>
      </c>
      <c r="BT52" s="22" t="s">
        <v>3007</v>
      </c>
      <c r="BU52" s="22">
        <v>138.41999999999999</v>
      </c>
      <c r="BV52" s="22" t="s">
        <v>2861</v>
      </c>
      <c r="BW52" s="22">
        <v>1.115</v>
      </c>
      <c r="BX52" s="22">
        <v>42</v>
      </c>
      <c r="BY52" s="22">
        <v>0.96082000000000001</v>
      </c>
      <c r="BZ52" s="22" t="s">
        <v>2864</v>
      </c>
      <c r="CA52" s="22" t="s">
        <v>2862</v>
      </c>
      <c r="CB52" s="22" t="b">
        <v>1</v>
      </c>
      <c r="CC52" s="22">
        <v>0</v>
      </c>
      <c r="CD52" s="22">
        <v>83</v>
      </c>
      <c r="CE52" s="22">
        <v>1</v>
      </c>
      <c r="CF52" s="22">
        <v>61</v>
      </c>
      <c r="CG52" s="22">
        <v>22265</v>
      </c>
      <c r="CH52" s="22">
        <v>17274</v>
      </c>
      <c r="CI52" s="22">
        <v>8381</v>
      </c>
      <c r="CJ52" s="22">
        <v>0.77580000000000005</v>
      </c>
      <c r="CK52" s="22" t="s">
        <v>2883</v>
      </c>
      <c r="CL52" s="22">
        <v>0</v>
      </c>
      <c r="CM52" s="22">
        <v>614</v>
      </c>
      <c r="CN52" s="22" t="s">
        <v>2866</v>
      </c>
      <c r="CO52" s="22" t="s">
        <v>2880</v>
      </c>
      <c r="CP52" s="22">
        <v>67.98</v>
      </c>
      <c r="CQ52" s="22">
        <v>70.44</v>
      </c>
      <c r="CR52" s="22">
        <v>4</v>
      </c>
      <c r="CS52" s="22">
        <v>0</v>
      </c>
      <c r="CT52" s="22">
        <v>1152157</v>
      </c>
      <c r="CU52" s="22">
        <v>64.09</v>
      </c>
      <c r="CV52" s="22">
        <v>60.97</v>
      </c>
      <c r="CW52" s="22">
        <v>67.98</v>
      </c>
      <c r="CX52" s="22">
        <v>81.069999999999993</v>
      </c>
      <c r="CY52" s="22">
        <v>0</v>
      </c>
      <c r="CZ52" s="22">
        <v>0</v>
      </c>
      <c r="DA52" s="22">
        <v>67.98</v>
      </c>
      <c r="DB52" s="22">
        <v>102.41</v>
      </c>
      <c r="DC52" s="22">
        <v>722760</v>
      </c>
      <c r="DD52" s="22">
        <v>606768</v>
      </c>
      <c r="DE52" s="22">
        <v>18925</v>
      </c>
      <c r="DF52" s="22">
        <v>36.69</v>
      </c>
      <c r="DG52" s="22">
        <v>33.75</v>
      </c>
      <c r="DH52" s="22">
        <v>70.44</v>
      </c>
      <c r="DI52" s="22">
        <v>0</v>
      </c>
      <c r="DJ52" s="22">
        <v>0</v>
      </c>
      <c r="DK52" s="22">
        <v>70.44</v>
      </c>
      <c r="DL52" s="22">
        <v>156441</v>
      </c>
      <c r="DM52" s="22">
        <v>87747</v>
      </c>
      <c r="DN52" s="22">
        <v>2481685</v>
      </c>
      <c r="DO52" s="22">
        <v>67608</v>
      </c>
      <c r="DP52" s="22">
        <v>130987</v>
      </c>
      <c r="DQ52" s="22">
        <v>139369</v>
      </c>
      <c r="DR52" s="22">
        <v>2587</v>
      </c>
      <c r="DS52" s="22">
        <v>36071</v>
      </c>
      <c r="DT52" s="22">
        <v>42081</v>
      </c>
      <c r="DU52" s="22">
        <v>0</v>
      </c>
      <c r="DV52" s="22">
        <v>4851</v>
      </c>
      <c r="DW52" s="22">
        <v>55018</v>
      </c>
      <c r="DX52" s="22">
        <v>140137</v>
      </c>
      <c r="DY52" s="22">
        <v>7600</v>
      </c>
      <c r="DZ52" s="22">
        <v>175998</v>
      </c>
      <c r="EA52" s="22">
        <v>137013</v>
      </c>
      <c r="EB52" s="22">
        <v>67400</v>
      </c>
      <c r="EC52" s="22">
        <v>0</v>
      </c>
      <c r="ED52" s="22">
        <v>86220</v>
      </c>
      <c r="EE52" s="22">
        <v>0</v>
      </c>
      <c r="EF52" s="22">
        <v>1144557</v>
      </c>
      <c r="EG52" s="39">
        <v>41640</v>
      </c>
      <c r="EH52" s="39">
        <v>42004</v>
      </c>
      <c r="EI52" s="22">
        <v>1277437</v>
      </c>
      <c r="EJ52" s="22" t="b">
        <v>1</v>
      </c>
      <c r="EK52" s="22" t="b">
        <v>1</v>
      </c>
      <c r="EL52" s="22">
        <v>1</v>
      </c>
      <c r="EM52" s="22" t="s">
        <v>2870</v>
      </c>
      <c r="EN52" s="22" t="s">
        <v>2871</v>
      </c>
      <c r="EO52" s="22" t="s">
        <v>2884</v>
      </c>
      <c r="EP52" s="22" t="s">
        <v>2885</v>
      </c>
      <c r="EQ52" s="22">
        <v>1.0510999999999999</v>
      </c>
      <c r="ER52" s="22">
        <v>1.0734999999999999</v>
      </c>
      <c r="ES52" s="22">
        <v>1.0408999999999999</v>
      </c>
      <c r="ET52" s="22">
        <v>1.0326</v>
      </c>
      <c r="EU52" s="22">
        <v>1.0571999999999999</v>
      </c>
      <c r="EV52" s="22">
        <v>0</v>
      </c>
      <c r="EW52" s="22">
        <v>65934</v>
      </c>
      <c r="EX52" s="22" t="s">
        <v>3007</v>
      </c>
      <c r="EY52" s="22">
        <v>1.0510999999999999</v>
      </c>
      <c r="EZ52" s="22" t="b">
        <v>0</v>
      </c>
      <c r="FA52" s="22" t="b">
        <v>0</v>
      </c>
      <c r="FB52" s="22">
        <v>0</v>
      </c>
      <c r="FC52" s="22">
        <v>0</v>
      </c>
      <c r="FD52" s="22">
        <v>0.92859999999999998</v>
      </c>
      <c r="FE52" s="22">
        <v>0.77580000000000005</v>
      </c>
      <c r="FF52" s="22">
        <v>244188</v>
      </c>
      <c r="FG52" s="22">
        <v>2481685</v>
      </c>
      <c r="FH52" s="22">
        <v>8381</v>
      </c>
      <c r="FI52" s="22">
        <v>17274</v>
      </c>
      <c r="FJ52" s="22">
        <v>22265</v>
      </c>
      <c r="FK52" s="22" t="b">
        <v>0</v>
      </c>
      <c r="FL52" s="22">
        <v>0.48520000000000002</v>
      </c>
      <c r="FM52" s="39">
        <v>41640</v>
      </c>
      <c r="FN52" s="39">
        <v>42004</v>
      </c>
      <c r="FO52" s="22" t="s">
        <v>1075</v>
      </c>
      <c r="FP52" s="22" t="b">
        <v>0</v>
      </c>
      <c r="FQ52" s="22" t="b">
        <v>0</v>
      </c>
      <c r="FR52" s="22">
        <v>3.6314000000000002</v>
      </c>
      <c r="FS52" s="39">
        <v>41820</v>
      </c>
      <c r="FT52" s="22" t="s">
        <v>2872</v>
      </c>
      <c r="FU52" s="22">
        <v>0</v>
      </c>
      <c r="FV52" s="22">
        <v>2080</v>
      </c>
      <c r="FW52" s="22">
        <v>6959</v>
      </c>
      <c r="FX52" s="22">
        <v>11459</v>
      </c>
      <c r="FY52" s="22">
        <v>45436</v>
      </c>
      <c r="FZ52" s="22">
        <v>0</v>
      </c>
      <c r="GA52" s="22">
        <v>0</v>
      </c>
      <c r="GB52" s="22" t="s">
        <v>2925</v>
      </c>
      <c r="GC52" s="22">
        <v>7.1400000000000005E-2</v>
      </c>
      <c r="GD52" s="22" t="s">
        <v>2872</v>
      </c>
      <c r="GE52" s="22">
        <v>0</v>
      </c>
      <c r="GF52" s="22">
        <v>0</v>
      </c>
      <c r="GG52" s="22">
        <v>0</v>
      </c>
      <c r="GH52" s="22">
        <v>0</v>
      </c>
      <c r="GI52" s="22" t="s">
        <v>3007</v>
      </c>
      <c r="GJ52" s="22" t="s">
        <v>3007</v>
      </c>
      <c r="GK52" s="22" t="s">
        <v>2874</v>
      </c>
      <c r="GL52" s="22" t="s">
        <v>246</v>
      </c>
      <c r="GM52" s="22" t="s">
        <v>23</v>
      </c>
      <c r="GN52" s="22" t="s">
        <v>2864</v>
      </c>
      <c r="GO52" s="22" t="s">
        <v>2864</v>
      </c>
      <c r="GP52" s="22" t="s">
        <v>1091</v>
      </c>
      <c r="GQ52" s="22" t="s">
        <v>3008</v>
      </c>
      <c r="GR52" s="22" t="s">
        <v>2931</v>
      </c>
      <c r="GS52" s="22" t="s">
        <v>1092</v>
      </c>
      <c r="GT52" s="22" t="s">
        <v>2864</v>
      </c>
      <c r="GU52" s="22" t="s">
        <v>1073</v>
      </c>
      <c r="GV52" s="22" t="s">
        <v>893</v>
      </c>
      <c r="GW52" s="22" t="s">
        <v>1093</v>
      </c>
      <c r="GX52" s="22" t="s">
        <v>2889</v>
      </c>
      <c r="GY52" s="22">
        <v>73.319999999999993</v>
      </c>
      <c r="GZ52" s="22">
        <v>66.7</v>
      </c>
    </row>
    <row r="53" spans="1:208" x14ac:dyDescent="0.25">
      <c r="A53" s="22" t="s">
        <v>245</v>
      </c>
      <c r="B53" s="22" t="s">
        <v>1094</v>
      </c>
      <c r="C53" s="22" t="s">
        <v>24</v>
      </c>
      <c r="D53" s="22" t="s">
        <v>1095</v>
      </c>
      <c r="E53" s="22" t="s">
        <v>1073</v>
      </c>
      <c r="F53" s="22" t="s">
        <v>893</v>
      </c>
      <c r="G53" s="22" t="s">
        <v>1093</v>
      </c>
      <c r="H53" s="22" t="s">
        <v>1075</v>
      </c>
      <c r="I53" s="22">
        <v>126.25</v>
      </c>
      <c r="J53" s="22">
        <v>596.54999999999995</v>
      </c>
      <c r="K53" s="37">
        <v>10</v>
      </c>
      <c r="L53" s="37">
        <v>7.13</v>
      </c>
      <c r="M53" s="37">
        <f t="shared" si="2"/>
        <v>143.38</v>
      </c>
      <c r="N53" s="37">
        <f t="shared" si="3"/>
        <v>613.67999999999995</v>
      </c>
      <c r="O53" s="39">
        <v>42826</v>
      </c>
      <c r="P53" s="22">
        <v>110</v>
      </c>
      <c r="Q53" s="22" t="b">
        <v>1</v>
      </c>
      <c r="R53" s="22">
        <v>0.9647</v>
      </c>
      <c r="S53" s="22" t="s">
        <v>2861</v>
      </c>
      <c r="T53" s="75">
        <v>42845.461053217703</v>
      </c>
      <c r="U53" s="22" t="s">
        <v>2862</v>
      </c>
      <c r="V53" s="22">
        <v>0.85</v>
      </c>
      <c r="W53" s="22">
        <v>0</v>
      </c>
      <c r="X53" s="22">
        <v>1.2</v>
      </c>
      <c r="Y53" s="22">
        <v>1.1000000000000001</v>
      </c>
      <c r="Z53" s="22">
        <v>0</v>
      </c>
      <c r="AA53" s="22">
        <v>76.540000000000006</v>
      </c>
      <c r="AB53" s="22">
        <v>0.95</v>
      </c>
      <c r="AC53" s="22">
        <v>0</v>
      </c>
      <c r="AD53" s="22">
        <v>0.1</v>
      </c>
      <c r="AE53" s="22">
        <v>88</v>
      </c>
      <c r="AF53" s="22">
        <v>0.96</v>
      </c>
      <c r="AG53" s="22">
        <v>0</v>
      </c>
      <c r="AH53" s="22">
        <v>0.08</v>
      </c>
      <c r="AI53" s="22">
        <v>151.91</v>
      </c>
      <c r="AJ53" s="22">
        <v>373.4</v>
      </c>
      <c r="AK53" s="39">
        <v>42552</v>
      </c>
      <c r="AL53" s="22">
        <v>664283374</v>
      </c>
      <c r="AM53" s="22">
        <v>0.80269999999999997</v>
      </c>
      <c r="AN53" s="39">
        <v>42735</v>
      </c>
      <c r="AO53" s="22" t="b">
        <v>0</v>
      </c>
      <c r="AP53" s="22">
        <v>160.72</v>
      </c>
      <c r="AQ53" s="22">
        <v>0.5</v>
      </c>
      <c r="AR53" s="22">
        <v>0.75</v>
      </c>
      <c r="AS53" s="22">
        <v>3.8269000000000002</v>
      </c>
      <c r="AT53" s="22">
        <v>4.3261000000000003</v>
      </c>
      <c r="AU53" s="22">
        <v>0.5</v>
      </c>
      <c r="AV53" s="22">
        <v>0</v>
      </c>
      <c r="AW53" s="22">
        <v>0.6</v>
      </c>
      <c r="AX53" s="22">
        <v>0.5</v>
      </c>
      <c r="AY53" s="22">
        <v>0.75270000000000004</v>
      </c>
      <c r="AZ53" s="22">
        <v>0.95</v>
      </c>
      <c r="BA53" s="22">
        <v>0.5</v>
      </c>
      <c r="BB53" s="22">
        <v>0.12889999999999999</v>
      </c>
      <c r="BC53" s="22">
        <v>0.5</v>
      </c>
      <c r="BD53" s="22">
        <v>0.47620000000000001</v>
      </c>
      <c r="BE53" s="22">
        <v>1.0711999999999999</v>
      </c>
      <c r="BF53" s="22">
        <v>8</v>
      </c>
      <c r="BG53" s="39">
        <v>42552</v>
      </c>
      <c r="BH53" s="22">
        <v>1</v>
      </c>
      <c r="BI53" s="22" t="b">
        <v>0</v>
      </c>
      <c r="BJ53" s="39">
        <v>42369</v>
      </c>
      <c r="BK53" s="39">
        <v>42369</v>
      </c>
      <c r="BL53" s="22" t="b">
        <v>1</v>
      </c>
      <c r="BM53" s="39">
        <v>42845</v>
      </c>
      <c r="BN53" s="22" t="b">
        <v>1</v>
      </c>
      <c r="BO53" s="39">
        <v>42826</v>
      </c>
      <c r="BP53" s="22">
        <v>110</v>
      </c>
      <c r="BQ53" s="22">
        <v>86</v>
      </c>
      <c r="BR53" s="22">
        <v>101907</v>
      </c>
      <c r="BS53" s="75">
        <v>42845.461053217703</v>
      </c>
      <c r="BT53" s="22" t="s">
        <v>3009</v>
      </c>
      <c r="BU53" s="22">
        <v>126.25</v>
      </c>
      <c r="BV53" s="22" t="s">
        <v>2861</v>
      </c>
      <c r="BW53" s="22">
        <v>1.0193000000000001</v>
      </c>
      <c r="BX53" s="22">
        <v>43</v>
      </c>
      <c r="BY53" s="22">
        <v>0.96082000000000001</v>
      </c>
      <c r="BZ53" s="22" t="s">
        <v>2864</v>
      </c>
      <c r="CA53" s="22" t="s">
        <v>2862</v>
      </c>
      <c r="CB53" s="22" t="b">
        <v>1</v>
      </c>
      <c r="CC53" s="22">
        <v>0</v>
      </c>
      <c r="CD53" s="22">
        <v>85</v>
      </c>
      <c r="CE53" s="22">
        <v>1</v>
      </c>
      <c r="CF53" s="22">
        <v>65</v>
      </c>
      <c r="CG53" s="22">
        <v>23725</v>
      </c>
      <c r="CH53" s="22">
        <v>19163</v>
      </c>
      <c r="CI53" s="22">
        <v>10139</v>
      </c>
      <c r="CJ53" s="22">
        <v>0.80769999999999997</v>
      </c>
      <c r="CK53" s="22" t="s">
        <v>2883</v>
      </c>
      <c r="CL53" s="22">
        <v>0</v>
      </c>
      <c r="CM53" s="22">
        <v>596.54999999999995</v>
      </c>
      <c r="CN53" s="22" t="s">
        <v>2866</v>
      </c>
      <c r="CO53" s="22" t="s">
        <v>2880</v>
      </c>
      <c r="CP53" s="22">
        <v>59.51</v>
      </c>
      <c r="CQ53" s="22">
        <v>66.739999999999995</v>
      </c>
      <c r="CR53" s="22">
        <v>4</v>
      </c>
      <c r="CS53" s="22">
        <v>0</v>
      </c>
      <c r="CT53" s="22">
        <v>1204117</v>
      </c>
      <c r="CU53" s="22">
        <v>60.37</v>
      </c>
      <c r="CV53" s="22">
        <v>58.38</v>
      </c>
      <c r="CW53" s="22">
        <v>59.51</v>
      </c>
      <c r="CX53" s="22">
        <v>74.12</v>
      </c>
      <c r="CY53" s="22">
        <v>0</v>
      </c>
      <c r="CZ53" s="22">
        <v>0</v>
      </c>
      <c r="DA53" s="22">
        <v>59.51</v>
      </c>
      <c r="DB53" s="22">
        <v>93.62</v>
      </c>
      <c r="DC53" s="22">
        <v>708293</v>
      </c>
      <c r="DD53" s="22">
        <v>657924</v>
      </c>
      <c r="DE53" s="22">
        <v>20166</v>
      </c>
      <c r="DF53" s="22">
        <v>33.75</v>
      </c>
      <c r="DG53" s="22">
        <v>32.99</v>
      </c>
      <c r="DH53" s="22">
        <v>66.739999999999995</v>
      </c>
      <c r="DI53" s="22">
        <v>0</v>
      </c>
      <c r="DJ53" s="22">
        <v>0</v>
      </c>
      <c r="DK53" s="22">
        <v>66.739999999999995</v>
      </c>
      <c r="DL53" s="22">
        <v>168472</v>
      </c>
      <c r="DM53" s="22">
        <v>102951</v>
      </c>
      <c r="DN53" s="22">
        <v>2570334</v>
      </c>
      <c r="DO53" s="22">
        <v>67385</v>
      </c>
      <c r="DP53" s="22">
        <v>108175</v>
      </c>
      <c r="DQ53" s="22">
        <v>143478</v>
      </c>
      <c r="DR53" s="22">
        <v>3743</v>
      </c>
      <c r="DS53" s="22">
        <v>28221</v>
      </c>
      <c r="DT53" s="22">
        <v>41071</v>
      </c>
      <c r="DU53" s="22">
        <v>0</v>
      </c>
      <c r="DV53" s="22">
        <v>0</v>
      </c>
      <c r="DW53" s="22">
        <v>44797</v>
      </c>
      <c r="DX53" s="22">
        <v>133319</v>
      </c>
      <c r="DY53" s="22">
        <v>0</v>
      </c>
      <c r="DZ53" s="22">
        <v>196358</v>
      </c>
      <c r="EA53" s="22">
        <v>133545</v>
      </c>
      <c r="EB53" s="22">
        <v>97957</v>
      </c>
      <c r="EC53" s="22">
        <v>0</v>
      </c>
      <c r="ED53" s="22">
        <v>96745</v>
      </c>
      <c r="EE53" s="22">
        <v>0</v>
      </c>
      <c r="EF53" s="22">
        <v>1204117</v>
      </c>
      <c r="EG53" s="39">
        <v>41640</v>
      </c>
      <c r="EH53" s="39">
        <v>42004</v>
      </c>
      <c r="EI53" s="22">
        <v>1312689</v>
      </c>
      <c r="EJ53" s="22" t="b">
        <v>1</v>
      </c>
      <c r="EK53" s="22" t="b">
        <v>1</v>
      </c>
      <c r="EL53" s="22">
        <v>1</v>
      </c>
      <c r="EM53" s="22" t="s">
        <v>2870</v>
      </c>
      <c r="EN53" s="22" t="s">
        <v>2871</v>
      </c>
      <c r="EO53" s="22" t="s">
        <v>2884</v>
      </c>
      <c r="EP53" s="22" t="s">
        <v>2885</v>
      </c>
      <c r="EQ53" s="22">
        <v>1.034</v>
      </c>
      <c r="ER53" s="22">
        <v>1.0625</v>
      </c>
      <c r="ES53" s="22">
        <v>1.0289999999999999</v>
      </c>
      <c r="ET53" s="22">
        <v>1.0447</v>
      </c>
      <c r="EU53" s="22">
        <v>0.99980000000000002</v>
      </c>
      <c r="EV53" s="22">
        <v>0</v>
      </c>
      <c r="EW53" s="22">
        <v>68096</v>
      </c>
      <c r="EX53" s="22" t="s">
        <v>3009</v>
      </c>
      <c r="EY53" s="22">
        <v>1.034</v>
      </c>
      <c r="EZ53" s="22" t="b">
        <v>0</v>
      </c>
      <c r="FA53" s="22" t="b">
        <v>0</v>
      </c>
      <c r="FB53" s="22">
        <v>0</v>
      </c>
      <c r="FC53" s="22">
        <v>0</v>
      </c>
      <c r="FD53" s="22">
        <v>0.77270000000000005</v>
      </c>
      <c r="FE53" s="22">
        <v>0.80769999999999997</v>
      </c>
      <c r="FF53" s="22">
        <v>271423</v>
      </c>
      <c r="FG53" s="22">
        <v>2570334</v>
      </c>
      <c r="FH53" s="22">
        <v>10139</v>
      </c>
      <c r="FI53" s="22">
        <v>19163</v>
      </c>
      <c r="FJ53" s="22">
        <v>23725</v>
      </c>
      <c r="FK53" s="22" t="b">
        <v>0</v>
      </c>
      <c r="FL53" s="22">
        <v>0.52910000000000001</v>
      </c>
      <c r="FM53" s="39">
        <v>41640</v>
      </c>
      <c r="FN53" s="39">
        <v>42004</v>
      </c>
      <c r="FO53" s="22" t="s">
        <v>1075</v>
      </c>
      <c r="FP53" s="22" t="b">
        <v>0</v>
      </c>
      <c r="FQ53" s="22" t="b">
        <v>0</v>
      </c>
      <c r="FR53" s="22">
        <v>3.4367000000000001</v>
      </c>
      <c r="FS53" s="39">
        <v>41820</v>
      </c>
      <c r="FT53" s="22" t="s">
        <v>2872</v>
      </c>
      <c r="FU53" s="22">
        <v>0</v>
      </c>
      <c r="FV53" s="22">
        <v>2496</v>
      </c>
      <c r="FW53" s="22">
        <v>9608</v>
      </c>
      <c r="FX53" s="22">
        <v>11108</v>
      </c>
      <c r="FY53" s="22">
        <v>44884</v>
      </c>
      <c r="FZ53" s="22">
        <v>0</v>
      </c>
      <c r="GA53" s="22">
        <v>0</v>
      </c>
      <c r="GB53" s="22" t="s">
        <v>2925</v>
      </c>
      <c r="GC53" s="22">
        <v>0.2273</v>
      </c>
      <c r="GD53" s="22" t="s">
        <v>2872</v>
      </c>
      <c r="GE53" s="22">
        <v>0</v>
      </c>
      <c r="GF53" s="22">
        <v>0</v>
      </c>
      <c r="GG53" s="22">
        <v>0</v>
      </c>
      <c r="GH53" s="22">
        <v>0</v>
      </c>
      <c r="GI53" s="22" t="s">
        <v>3009</v>
      </c>
      <c r="GJ53" s="22" t="s">
        <v>3009</v>
      </c>
      <c r="GK53" s="22" t="s">
        <v>2874</v>
      </c>
      <c r="GL53" s="22" t="s">
        <v>245</v>
      </c>
      <c r="GM53" s="22" t="s">
        <v>24</v>
      </c>
      <c r="GN53" s="22" t="s">
        <v>2864</v>
      </c>
      <c r="GO53" s="22" t="s">
        <v>2864</v>
      </c>
      <c r="GP53" s="22" t="s">
        <v>1094</v>
      </c>
      <c r="GQ53" s="22" t="s">
        <v>3008</v>
      </c>
      <c r="GR53" s="22" t="s">
        <v>2931</v>
      </c>
      <c r="GS53" s="22" t="s">
        <v>1095</v>
      </c>
      <c r="GT53" s="22" t="s">
        <v>2864</v>
      </c>
      <c r="GU53" s="22" t="s">
        <v>1073</v>
      </c>
      <c r="GV53" s="22" t="s">
        <v>893</v>
      </c>
      <c r="GW53" s="22" t="s">
        <v>1093</v>
      </c>
      <c r="GX53" s="22" t="s">
        <v>2889</v>
      </c>
      <c r="GY53" s="22">
        <v>69.45</v>
      </c>
      <c r="GZ53" s="22">
        <v>62.84</v>
      </c>
    </row>
    <row r="54" spans="1:208" x14ac:dyDescent="0.25">
      <c r="A54" s="22" t="s">
        <v>485</v>
      </c>
      <c r="B54" s="22" t="s">
        <v>1096</v>
      </c>
      <c r="C54" s="22" t="s">
        <v>2549</v>
      </c>
      <c r="D54" s="22" t="s">
        <v>1097</v>
      </c>
      <c r="E54" s="22" t="s">
        <v>1042</v>
      </c>
      <c r="F54" s="22" t="s">
        <v>893</v>
      </c>
      <c r="G54" s="22" t="s">
        <v>1098</v>
      </c>
      <c r="H54" s="22" t="s">
        <v>1042</v>
      </c>
      <c r="I54" s="22">
        <v>136.09</v>
      </c>
      <c r="J54" s="22">
        <v>571.80999999999995</v>
      </c>
      <c r="K54" s="37">
        <v>10</v>
      </c>
      <c r="L54" s="37">
        <v>7.13</v>
      </c>
      <c r="M54" s="37">
        <f t="shared" si="2"/>
        <v>153.22</v>
      </c>
      <c r="N54" s="37">
        <f t="shared" si="3"/>
        <v>588.94000000000005</v>
      </c>
      <c r="O54" s="39">
        <v>42826</v>
      </c>
      <c r="P54" s="22">
        <v>110</v>
      </c>
      <c r="Q54" s="22" t="b">
        <v>1</v>
      </c>
      <c r="R54" s="22">
        <v>0.9647</v>
      </c>
      <c r="S54" s="22" t="s">
        <v>2861</v>
      </c>
      <c r="T54" s="75">
        <v>42845.461053217703</v>
      </c>
      <c r="U54" s="22" t="s">
        <v>2862</v>
      </c>
      <c r="V54" s="22">
        <v>0.85</v>
      </c>
      <c r="W54" s="22">
        <v>0</v>
      </c>
      <c r="X54" s="22">
        <v>1.2</v>
      </c>
      <c r="Y54" s="22">
        <v>1.1000000000000001</v>
      </c>
      <c r="Z54" s="22">
        <v>0</v>
      </c>
      <c r="AA54" s="22">
        <v>76.540000000000006</v>
      </c>
      <c r="AB54" s="22">
        <v>0.95</v>
      </c>
      <c r="AC54" s="22">
        <v>0</v>
      </c>
      <c r="AD54" s="22">
        <v>0.1</v>
      </c>
      <c r="AE54" s="22">
        <v>88</v>
      </c>
      <c r="AF54" s="22">
        <v>0.96</v>
      </c>
      <c r="AG54" s="22">
        <v>0</v>
      </c>
      <c r="AH54" s="22">
        <v>0.08</v>
      </c>
      <c r="AI54" s="22">
        <v>151.91</v>
      </c>
      <c r="AJ54" s="22">
        <v>373.4</v>
      </c>
      <c r="AK54" s="39">
        <v>42552</v>
      </c>
      <c r="AL54" s="22">
        <v>664283374</v>
      </c>
      <c r="AM54" s="22">
        <v>0.80269999999999997</v>
      </c>
      <c r="AN54" s="39">
        <v>42735</v>
      </c>
      <c r="AO54" s="22" t="b">
        <v>0</v>
      </c>
      <c r="AP54" s="22">
        <v>160.72</v>
      </c>
      <c r="AQ54" s="22">
        <v>0.5</v>
      </c>
      <c r="AR54" s="22">
        <v>0.75</v>
      </c>
      <c r="AS54" s="22">
        <v>3.8269000000000002</v>
      </c>
      <c r="AT54" s="22">
        <v>4.3261000000000003</v>
      </c>
      <c r="AU54" s="22">
        <v>0.5</v>
      </c>
      <c r="AV54" s="22">
        <v>0</v>
      </c>
      <c r="AW54" s="22">
        <v>0.6</v>
      </c>
      <c r="AX54" s="22">
        <v>0.5</v>
      </c>
      <c r="AY54" s="22">
        <v>0.75270000000000004</v>
      </c>
      <c r="AZ54" s="22">
        <v>0.95</v>
      </c>
      <c r="BA54" s="22">
        <v>0.5</v>
      </c>
      <c r="BB54" s="22">
        <v>0.12889999999999999</v>
      </c>
      <c r="BC54" s="22">
        <v>0.5</v>
      </c>
      <c r="BD54" s="22">
        <v>0.47620000000000001</v>
      </c>
      <c r="BE54" s="22">
        <v>1.0711999999999999</v>
      </c>
      <c r="BF54" s="22">
        <v>8</v>
      </c>
      <c r="BG54" s="39">
        <v>42552</v>
      </c>
      <c r="BH54" s="22">
        <v>1</v>
      </c>
      <c r="BI54" s="22" t="b">
        <v>0</v>
      </c>
      <c r="BJ54" s="39">
        <v>42369</v>
      </c>
      <c r="BK54" s="39">
        <v>42369</v>
      </c>
      <c r="BL54" s="22" t="b">
        <v>1</v>
      </c>
      <c r="BM54" s="39">
        <v>42845</v>
      </c>
      <c r="BN54" s="22" t="b">
        <v>1</v>
      </c>
      <c r="BO54" s="39">
        <v>42826</v>
      </c>
      <c r="BP54" s="22">
        <v>110</v>
      </c>
      <c r="BQ54" s="22">
        <v>88</v>
      </c>
      <c r="BR54" s="22">
        <v>101908</v>
      </c>
      <c r="BS54" s="75">
        <v>42845.461053217703</v>
      </c>
      <c r="BT54" s="22" t="s">
        <v>3010</v>
      </c>
      <c r="BU54" s="22">
        <v>136.09</v>
      </c>
      <c r="BV54" s="22" t="s">
        <v>2861</v>
      </c>
      <c r="BW54" s="22">
        <v>0.88360000000000005</v>
      </c>
      <c r="BX54" s="22">
        <v>44</v>
      </c>
      <c r="BY54" s="22">
        <v>0.96082000000000001</v>
      </c>
      <c r="BZ54" s="22" t="s">
        <v>2864</v>
      </c>
      <c r="CA54" s="22" t="s">
        <v>2862</v>
      </c>
      <c r="CB54" s="22" t="b">
        <v>1</v>
      </c>
      <c r="CC54" s="22">
        <v>0</v>
      </c>
      <c r="CD54" s="22">
        <v>87</v>
      </c>
      <c r="CE54" s="22">
        <v>1</v>
      </c>
      <c r="CF54" s="22">
        <v>62</v>
      </c>
      <c r="CG54" s="22">
        <v>22630</v>
      </c>
      <c r="CH54" s="22">
        <v>16122</v>
      </c>
      <c r="CI54" s="22">
        <v>9449</v>
      </c>
      <c r="CJ54" s="22">
        <v>0.71240000000000003</v>
      </c>
      <c r="CK54" s="22" t="s">
        <v>2883</v>
      </c>
      <c r="CL54" s="22">
        <v>0</v>
      </c>
      <c r="CM54" s="22">
        <v>571.80999999999995</v>
      </c>
      <c r="CN54" s="22" t="s">
        <v>2866</v>
      </c>
      <c r="CO54" s="22" t="s">
        <v>2880</v>
      </c>
      <c r="CP54" s="22">
        <v>54.88</v>
      </c>
      <c r="CQ54" s="22">
        <v>81.209999999999994</v>
      </c>
      <c r="CR54" s="22">
        <v>3</v>
      </c>
      <c r="CS54" s="22">
        <v>0</v>
      </c>
      <c r="CT54" s="22">
        <v>994175</v>
      </c>
      <c r="CU54" s="22">
        <v>59.25</v>
      </c>
      <c r="CV54" s="22">
        <v>62.11</v>
      </c>
      <c r="CW54" s="22">
        <v>54.88</v>
      </c>
      <c r="CX54" s="22">
        <v>64.25</v>
      </c>
      <c r="CY54" s="22">
        <v>0</v>
      </c>
      <c r="CZ54" s="22">
        <v>0</v>
      </c>
      <c r="DA54" s="22">
        <v>54.88</v>
      </c>
      <c r="DB54" s="22">
        <v>81.16</v>
      </c>
      <c r="DC54" s="22">
        <v>1003422</v>
      </c>
      <c r="DD54" s="22">
        <v>521653</v>
      </c>
      <c r="DE54" s="22">
        <v>19236</v>
      </c>
      <c r="DF54" s="22">
        <v>50.12</v>
      </c>
      <c r="DG54" s="22">
        <v>31.09</v>
      </c>
      <c r="DH54" s="22">
        <v>81.209999999999994</v>
      </c>
      <c r="DI54" s="22">
        <v>0</v>
      </c>
      <c r="DJ54" s="22">
        <v>0</v>
      </c>
      <c r="DK54" s="22">
        <v>81.209999999999994</v>
      </c>
      <c r="DL54" s="22">
        <v>154369</v>
      </c>
      <c r="DM54" s="22">
        <v>294771</v>
      </c>
      <c r="DN54" s="22">
        <v>2519250</v>
      </c>
      <c r="DO54" s="22">
        <v>48119</v>
      </c>
      <c r="DP54" s="22">
        <v>84644</v>
      </c>
      <c r="DQ54" s="22">
        <v>158514</v>
      </c>
      <c r="DR54" s="22">
        <v>554</v>
      </c>
      <c r="DS54" s="22">
        <v>133083</v>
      </c>
      <c r="DT54" s="22">
        <v>16264</v>
      </c>
      <c r="DU54" s="22">
        <v>0</v>
      </c>
      <c r="DV54" s="22">
        <v>82997</v>
      </c>
      <c r="DW54" s="22">
        <v>30107</v>
      </c>
      <c r="DX54" s="22">
        <v>171493</v>
      </c>
      <c r="DY54" s="22">
        <v>43276</v>
      </c>
      <c r="DZ54" s="22">
        <v>137832</v>
      </c>
      <c r="EA54" s="22">
        <v>95818</v>
      </c>
      <c r="EB54" s="22">
        <v>27799</v>
      </c>
      <c r="EC54" s="22">
        <v>10127</v>
      </c>
      <c r="ED54" s="22">
        <v>78584</v>
      </c>
      <c r="EE54" s="22">
        <v>76</v>
      </c>
      <c r="EF54" s="22">
        <v>950823</v>
      </c>
      <c r="EG54" s="39">
        <v>41640</v>
      </c>
      <c r="EH54" s="39">
        <v>42004</v>
      </c>
      <c r="EI54" s="22">
        <v>1465323</v>
      </c>
      <c r="EJ54" s="22" t="b">
        <v>1</v>
      </c>
      <c r="EK54" s="22" t="b">
        <v>1</v>
      </c>
      <c r="EL54" s="22">
        <v>1</v>
      </c>
      <c r="EM54" s="22" t="s">
        <v>2870</v>
      </c>
      <c r="EN54" s="22" t="s">
        <v>2871</v>
      </c>
      <c r="EO54" s="22" t="s">
        <v>2884</v>
      </c>
      <c r="EP54" s="22" t="s">
        <v>2885</v>
      </c>
      <c r="EQ54" s="22">
        <v>0.95389999999999997</v>
      </c>
      <c r="ER54" s="22">
        <v>0.97209999999999996</v>
      </c>
      <c r="ES54" s="22">
        <v>0.9698</v>
      </c>
      <c r="ET54" s="22">
        <v>0.91439999999999999</v>
      </c>
      <c r="EU54" s="22">
        <v>0.95930000000000004</v>
      </c>
      <c r="EV54" s="22">
        <v>0</v>
      </c>
      <c r="EW54" s="22">
        <v>49172</v>
      </c>
      <c r="EX54" s="22" t="s">
        <v>3010</v>
      </c>
      <c r="EY54" s="22">
        <v>0.95389999999999997</v>
      </c>
      <c r="EZ54" s="22" t="b">
        <v>0</v>
      </c>
      <c r="FA54" s="22" t="b">
        <v>0</v>
      </c>
      <c r="FB54" s="22">
        <v>0</v>
      </c>
      <c r="FC54" s="22">
        <v>0</v>
      </c>
      <c r="FD54" s="22">
        <v>0.8125</v>
      </c>
      <c r="FE54" s="22">
        <v>0.71240000000000003</v>
      </c>
      <c r="FF54" s="22">
        <v>449140</v>
      </c>
      <c r="FG54" s="22">
        <v>2519250</v>
      </c>
      <c r="FH54" s="22">
        <v>9449</v>
      </c>
      <c r="FI54" s="22">
        <v>16122</v>
      </c>
      <c r="FJ54" s="22">
        <v>22630</v>
      </c>
      <c r="FK54" s="22" t="b">
        <v>0</v>
      </c>
      <c r="FL54" s="22">
        <v>0.58609999999999995</v>
      </c>
      <c r="FM54" s="39">
        <v>41640</v>
      </c>
      <c r="FN54" s="39">
        <v>42004</v>
      </c>
      <c r="FO54" s="22" t="s">
        <v>1042</v>
      </c>
      <c r="FP54" s="22" t="b">
        <v>0</v>
      </c>
      <c r="FQ54" s="22" t="b">
        <v>0</v>
      </c>
      <c r="FR54" s="22">
        <v>3.1974</v>
      </c>
      <c r="FS54" s="39">
        <v>41820</v>
      </c>
      <c r="FT54" s="22" t="s">
        <v>2872</v>
      </c>
      <c r="FU54" s="22">
        <v>0</v>
      </c>
      <c r="FV54" s="22">
        <v>2120</v>
      </c>
      <c r="FW54" s="22">
        <v>9221</v>
      </c>
      <c r="FX54" s="22">
        <v>6749</v>
      </c>
      <c r="FY54" s="22">
        <v>30198</v>
      </c>
      <c r="FZ54" s="22">
        <v>884</v>
      </c>
      <c r="GA54" s="22">
        <v>0</v>
      </c>
      <c r="GB54" s="22" t="s">
        <v>2873</v>
      </c>
      <c r="GC54" s="22">
        <v>0.1875</v>
      </c>
      <c r="GD54" s="22" t="s">
        <v>2872</v>
      </c>
      <c r="GE54" s="22">
        <v>0</v>
      </c>
      <c r="GF54" s="22">
        <v>0</v>
      </c>
      <c r="GG54" s="22">
        <v>0</v>
      </c>
      <c r="GH54" s="22">
        <v>0</v>
      </c>
      <c r="GI54" s="22" t="s">
        <v>3010</v>
      </c>
      <c r="GJ54" s="22" t="s">
        <v>3010</v>
      </c>
      <c r="GK54" s="22" t="s">
        <v>2874</v>
      </c>
      <c r="GL54" s="22" t="s">
        <v>485</v>
      </c>
      <c r="GM54" s="22" t="s">
        <v>2549</v>
      </c>
      <c r="GN54" s="22" t="s">
        <v>2864</v>
      </c>
      <c r="GO54" s="22" t="s">
        <v>2864</v>
      </c>
      <c r="GP54" s="22" t="s">
        <v>1096</v>
      </c>
      <c r="GQ54" s="22" t="s">
        <v>2948</v>
      </c>
      <c r="GR54" s="22" t="s">
        <v>2946</v>
      </c>
      <c r="GS54" s="22" t="s">
        <v>1097</v>
      </c>
      <c r="GT54" s="22" t="s">
        <v>2864</v>
      </c>
      <c r="GU54" s="22" t="s">
        <v>1042</v>
      </c>
      <c r="GV54" s="22" t="s">
        <v>893</v>
      </c>
      <c r="GW54" s="22" t="s">
        <v>1098</v>
      </c>
      <c r="GX54" s="22" t="s">
        <v>2889</v>
      </c>
      <c r="GY54" s="22">
        <v>84.52</v>
      </c>
      <c r="GZ54" s="22">
        <v>61.67</v>
      </c>
    </row>
    <row r="55" spans="1:208" x14ac:dyDescent="0.25">
      <c r="A55" s="22" t="s">
        <v>3011</v>
      </c>
      <c r="B55" s="22" t="s">
        <v>3012</v>
      </c>
      <c r="C55" s="22" t="s">
        <v>3013</v>
      </c>
      <c r="D55" s="22" t="s">
        <v>1005</v>
      </c>
      <c r="E55" s="22" t="s">
        <v>1006</v>
      </c>
      <c r="F55" s="22" t="s">
        <v>893</v>
      </c>
      <c r="G55" s="22" t="s">
        <v>1007</v>
      </c>
      <c r="H55" s="22" t="s">
        <v>952</v>
      </c>
      <c r="I55" s="22">
        <v>188.2</v>
      </c>
      <c r="J55" s="22">
        <v>585.32000000000005</v>
      </c>
      <c r="K55" s="37">
        <v>10</v>
      </c>
      <c r="L55" s="37">
        <v>1.36</v>
      </c>
      <c r="M55" s="37">
        <f t="shared" si="2"/>
        <v>199.56</v>
      </c>
      <c r="N55" s="37">
        <f t="shared" si="3"/>
        <v>596.67999999999995</v>
      </c>
      <c r="O55" s="39">
        <v>42826</v>
      </c>
      <c r="P55" s="22">
        <v>110</v>
      </c>
      <c r="Q55" s="22" t="b">
        <v>1</v>
      </c>
      <c r="R55" s="22">
        <v>0.9647</v>
      </c>
      <c r="S55" s="22" t="s">
        <v>2861</v>
      </c>
      <c r="T55" s="75">
        <v>42845.461053217703</v>
      </c>
      <c r="U55" s="22" t="s">
        <v>2862</v>
      </c>
      <c r="V55" s="22">
        <v>0.85</v>
      </c>
      <c r="W55" s="22">
        <v>0</v>
      </c>
      <c r="X55" s="22">
        <v>1.2</v>
      </c>
      <c r="Y55" s="22">
        <v>1.1000000000000001</v>
      </c>
      <c r="Z55" s="22">
        <v>0</v>
      </c>
      <c r="AA55" s="22">
        <v>76.540000000000006</v>
      </c>
      <c r="AB55" s="22">
        <v>0.95</v>
      </c>
      <c r="AC55" s="22">
        <v>0</v>
      </c>
      <c r="AD55" s="22">
        <v>0.1</v>
      </c>
      <c r="AE55" s="22">
        <v>88</v>
      </c>
      <c r="AF55" s="22">
        <v>0.96</v>
      </c>
      <c r="AG55" s="22">
        <v>0</v>
      </c>
      <c r="AH55" s="22">
        <v>0.08</v>
      </c>
      <c r="AI55" s="22">
        <v>151.91</v>
      </c>
      <c r="AJ55" s="22">
        <v>373.4</v>
      </c>
      <c r="AK55" s="39">
        <v>42552</v>
      </c>
      <c r="AL55" s="22">
        <v>664283374</v>
      </c>
      <c r="AM55" s="22">
        <v>0.80269999999999997</v>
      </c>
      <c r="AN55" s="39">
        <v>42735</v>
      </c>
      <c r="AO55" s="22" t="b">
        <v>0</v>
      </c>
      <c r="AP55" s="22">
        <v>160.72</v>
      </c>
      <c r="AQ55" s="22">
        <v>0.5</v>
      </c>
      <c r="AR55" s="22">
        <v>0.75</v>
      </c>
      <c r="AS55" s="22">
        <v>3.8269000000000002</v>
      </c>
      <c r="AT55" s="22">
        <v>4.3261000000000003</v>
      </c>
      <c r="AU55" s="22">
        <v>0.5</v>
      </c>
      <c r="AV55" s="22">
        <v>0</v>
      </c>
      <c r="AW55" s="22">
        <v>0.6</v>
      </c>
      <c r="AX55" s="22">
        <v>0.5</v>
      </c>
      <c r="AY55" s="22">
        <v>0.75270000000000004</v>
      </c>
      <c r="AZ55" s="22">
        <v>0.95</v>
      </c>
      <c r="BA55" s="22">
        <v>0.5</v>
      </c>
      <c r="BB55" s="22">
        <v>0.12889999999999999</v>
      </c>
      <c r="BC55" s="22">
        <v>0.5</v>
      </c>
      <c r="BD55" s="22">
        <v>0.47620000000000001</v>
      </c>
      <c r="BE55" s="22">
        <v>1.0711999999999999</v>
      </c>
      <c r="BF55" s="22">
        <v>8</v>
      </c>
      <c r="BG55" s="39">
        <v>42552</v>
      </c>
      <c r="BH55" s="22">
        <v>1</v>
      </c>
      <c r="BI55" s="22" t="b">
        <v>0</v>
      </c>
      <c r="BJ55" s="39">
        <v>42369</v>
      </c>
      <c r="BK55" s="39">
        <v>42369</v>
      </c>
      <c r="BL55" s="22" t="b">
        <v>1</v>
      </c>
      <c r="BM55" s="39">
        <v>42845</v>
      </c>
      <c r="BN55" s="22" t="b">
        <v>1</v>
      </c>
      <c r="BO55" s="39">
        <v>42826</v>
      </c>
      <c r="BP55" s="22">
        <v>110</v>
      </c>
      <c r="BQ55" s="22">
        <v>7130</v>
      </c>
      <c r="BR55" s="22">
        <v>101889</v>
      </c>
      <c r="BS55" s="75">
        <v>42845.461053217703</v>
      </c>
      <c r="BT55" s="22" t="s">
        <v>3014</v>
      </c>
      <c r="BU55" s="22">
        <v>188.2</v>
      </c>
      <c r="BV55" s="22" t="s">
        <v>2861</v>
      </c>
      <c r="BW55" s="22">
        <v>0.9577</v>
      </c>
      <c r="BX55" s="22">
        <v>3908</v>
      </c>
      <c r="BY55" s="22">
        <v>0.97445999999999999</v>
      </c>
      <c r="BZ55" s="22" t="s">
        <v>2864</v>
      </c>
      <c r="CA55" s="22" t="s">
        <v>2862</v>
      </c>
      <c r="CB55" s="22" t="b">
        <v>1</v>
      </c>
      <c r="CC55" s="22">
        <v>0</v>
      </c>
      <c r="CD55" s="22">
        <v>47</v>
      </c>
      <c r="CE55" s="22">
        <v>1</v>
      </c>
      <c r="CF55" s="22">
        <v>150</v>
      </c>
      <c r="CG55" s="22">
        <v>54750</v>
      </c>
      <c r="CH55" s="22">
        <v>51012</v>
      </c>
      <c r="CI55" s="22">
        <v>25349</v>
      </c>
      <c r="CJ55" s="22">
        <v>0.93169999999999997</v>
      </c>
      <c r="CK55" s="22" t="s">
        <v>2883</v>
      </c>
      <c r="CL55" s="22">
        <v>0</v>
      </c>
      <c r="CM55" s="22">
        <v>585.32000000000005</v>
      </c>
      <c r="CN55" s="22" t="s">
        <v>2866</v>
      </c>
      <c r="CO55" s="22" t="s">
        <v>2867</v>
      </c>
      <c r="CP55" s="22">
        <v>94.23</v>
      </c>
      <c r="CQ55" s="22">
        <v>93.97</v>
      </c>
      <c r="CR55" s="22">
        <v>5</v>
      </c>
      <c r="CS55" s="22">
        <v>0</v>
      </c>
      <c r="CT55" s="22">
        <v>5109776</v>
      </c>
      <c r="CU55" s="22">
        <v>97.61</v>
      </c>
      <c r="CV55" s="22">
        <v>104.63</v>
      </c>
      <c r="CW55" s="22">
        <v>100.2</v>
      </c>
      <c r="CX55" s="22">
        <v>74.599999999999994</v>
      </c>
      <c r="CY55" s="22">
        <v>0</v>
      </c>
      <c r="CZ55" s="22">
        <v>0</v>
      </c>
      <c r="DA55" s="22">
        <v>100.2</v>
      </c>
      <c r="DB55" s="22">
        <v>94.23</v>
      </c>
      <c r="DC55" s="22">
        <v>2735405</v>
      </c>
      <c r="DD55" s="22">
        <v>2184003</v>
      </c>
      <c r="DE55" s="22">
        <v>51012</v>
      </c>
      <c r="DF55" s="22">
        <v>52.25</v>
      </c>
      <c r="DG55" s="22">
        <v>41.72</v>
      </c>
      <c r="DH55" s="22">
        <v>93.97</v>
      </c>
      <c r="DI55" s="22">
        <v>0</v>
      </c>
      <c r="DJ55" s="22">
        <v>0</v>
      </c>
      <c r="DK55" s="22">
        <v>93.97</v>
      </c>
      <c r="DL55" s="22">
        <v>443845</v>
      </c>
      <c r="DM55" s="22">
        <v>609649</v>
      </c>
      <c r="DN55" s="22">
        <v>10029184</v>
      </c>
      <c r="DO55" s="22">
        <v>217132</v>
      </c>
      <c r="DP55" s="22">
        <v>462537</v>
      </c>
      <c r="DQ55" s="22">
        <v>333255</v>
      </c>
      <c r="DR55" s="22">
        <v>0</v>
      </c>
      <c r="DS55" s="22">
        <v>337287</v>
      </c>
      <c r="DT55" s="22">
        <v>0</v>
      </c>
      <c r="DU55" s="22">
        <v>0</v>
      </c>
      <c r="DV55" s="22">
        <v>0</v>
      </c>
      <c r="DW55" s="22">
        <v>331700</v>
      </c>
      <c r="DX55" s="22">
        <v>545285</v>
      </c>
      <c r="DY55" s="22">
        <v>514091</v>
      </c>
      <c r="DZ55" s="22">
        <v>577635</v>
      </c>
      <c r="EA55" s="22">
        <v>391820</v>
      </c>
      <c r="EB55" s="22">
        <v>348106</v>
      </c>
      <c r="EC55" s="22">
        <v>16097</v>
      </c>
      <c r="ED55" s="22">
        <v>305060</v>
      </c>
      <c r="EE55" s="22">
        <v>0</v>
      </c>
      <c r="EF55" s="22">
        <v>4595685</v>
      </c>
      <c r="EG55" s="39">
        <v>41456</v>
      </c>
      <c r="EH55" s="39">
        <v>41820</v>
      </c>
      <c r="EI55" s="22">
        <v>4793766</v>
      </c>
      <c r="EJ55" s="22" t="b">
        <v>1</v>
      </c>
      <c r="EK55" s="22" t="b">
        <v>1</v>
      </c>
      <c r="EL55" s="22">
        <v>1.0711999999999999</v>
      </c>
      <c r="EM55" s="22" t="s">
        <v>2868</v>
      </c>
      <c r="EN55" s="22" t="s">
        <v>2869</v>
      </c>
      <c r="EO55" s="22" t="s">
        <v>2870</v>
      </c>
      <c r="EP55" s="22" t="s">
        <v>2871</v>
      </c>
      <c r="EQ55" s="22">
        <v>0.93289999999999995</v>
      </c>
      <c r="ER55" s="22">
        <v>0.92349999999999999</v>
      </c>
      <c r="ES55" s="22">
        <v>0.93559999999999999</v>
      </c>
      <c r="ET55" s="22">
        <v>0.94610000000000005</v>
      </c>
      <c r="EU55" s="22">
        <v>0.92649999999999999</v>
      </c>
      <c r="EV55" s="22">
        <v>0</v>
      </c>
      <c r="EW55" s="22">
        <v>210788</v>
      </c>
      <c r="EX55" s="22" t="s">
        <v>3014</v>
      </c>
      <c r="EY55" s="22">
        <v>0.93289999999999995</v>
      </c>
      <c r="EZ55" s="22" t="b">
        <v>0</v>
      </c>
      <c r="FA55" s="22" t="b">
        <v>0</v>
      </c>
      <c r="FB55" s="22">
        <v>0</v>
      </c>
      <c r="FC55" s="22">
        <v>0</v>
      </c>
      <c r="FD55" s="22">
        <v>0.73939999999999995</v>
      </c>
      <c r="FE55" s="22">
        <v>0.93169999999999997</v>
      </c>
      <c r="FF55" s="22">
        <v>1053494</v>
      </c>
      <c r="FG55" s="22">
        <v>10029184</v>
      </c>
      <c r="FH55" s="22">
        <v>25349</v>
      </c>
      <c r="FI55" s="22">
        <v>51012</v>
      </c>
      <c r="FJ55" s="22">
        <v>54750</v>
      </c>
      <c r="FK55" s="22" t="b">
        <v>0</v>
      </c>
      <c r="FL55" s="22">
        <v>0.49690000000000001</v>
      </c>
      <c r="FM55" s="39">
        <v>41456</v>
      </c>
      <c r="FN55" s="39">
        <v>41820</v>
      </c>
      <c r="FO55" s="22" t="s">
        <v>952</v>
      </c>
      <c r="FP55" s="22" t="b">
        <v>0</v>
      </c>
      <c r="FQ55" s="22" t="b">
        <v>0</v>
      </c>
      <c r="FR55" s="22">
        <v>4.4292999999999996</v>
      </c>
      <c r="FS55" s="39">
        <v>41639</v>
      </c>
      <c r="FT55" s="22" t="s">
        <v>2872</v>
      </c>
      <c r="FU55" s="22">
        <v>0</v>
      </c>
      <c r="FV55" s="22">
        <v>4813</v>
      </c>
      <c r="FW55" s="22">
        <v>30372</v>
      </c>
      <c r="FX55" s="22">
        <v>27064</v>
      </c>
      <c r="FY55" s="22">
        <v>148539</v>
      </c>
      <c r="FZ55" s="22">
        <v>0</v>
      </c>
      <c r="GA55" s="22">
        <v>0</v>
      </c>
      <c r="GB55" s="22" t="s">
        <v>2881</v>
      </c>
      <c r="GC55" s="22">
        <v>0.2606</v>
      </c>
      <c r="GD55" s="22" t="s">
        <v>2872</v>
      </c>
      <c r="GE55" s="22">
        <v>0</v>
      </c>
      <c r="GF55" s="22">
        <v>0</v>
      </c>
      <c r="GG55" s="22">
        <v>0</v>
      </c>
      <c r="GH55" s="22">
        <v>0</v>
      </c>
      <c r="GI55" s="22" t="s">
        <v>3014</v>
      </c>
      <c r="GJ55" s="22" t="s">
        <v>3014</v>
      </c>
      <c r="GK55" s="22" t="s">
        <v>2874</v>
      </c>
      <c r="GL55" s="22" t="s">
        <v>3011</v>
      </c>
      <c r="GM55" s="22" t="s">
        <v>3013</v>
      </c>
      <c r="GN55" s="22" t="s">
        <v>2864</v>
      </c>
      <c r="GO55" s="22" t="s">
        <v>2864</v>
      </c>
      <c r="GP55" s="22" t="s">
        <v>3012</v>
      </c>
      <c r="GQ55" s="22"/>
      <c r="GR55" s="22"/>
      <c r="GS55" s="22" t="s">
        <v>1005</v>
      </c>
      <c r="GT55" s="22" t="s">
        <v>2864</v>
      </c>
      <c r="GU55" s="22" t="s">
        <v>1006</v>
      </c>
      <c r="GV55" s="22" t="s">
        <v>893</v>
      </c>
      <c r="GW55" s="22" t="s">
        <v>1007</v>
      </c>
      <c r="GX55" s="22" t="s">
        <v>2875</v>
      </c>
      <c r="GY55" s="22">
        <v>96.43</v>
      </c>
      <c r="GZ55" s="22">
        <v>100.17</v>
      </c>
    </row>
    <row r="56" spans="1:208" x14ac:dyDescent="0.25">
      <c r="A56" s="22" t="s">
        <v>648</v>
      </c>
      <c r="B56" s="22" t="s">
        <v>1099</v>
      </c>
      <c r="C56" s="22" t="s">
        <v>715</v>
      </c>
      <c r="D56" s="22" t="s">
        <v>1100</v>
      </c>
      <c r="E56" s="22" t="s">
        <v>900</v>
      </c>
      <c r="F56" s="22" t="s">
        <v>893</v>
      </c>
      <c r="G56" s="22" t="s">
        <v>1039</v>
      </c>
      <c r="H56" s="22" t="s">
        <v>952</v>
      </c>
      <c r="I56" s="22">
        <v>190.37</v>
      </c>
      <c r="J56" s="22">
        <v>584.1</v>
      </c>
      <c r="K56" s="37">
        <v>10</v>
      </c>
      <c r="L56" s="37">
        <v>7.13</v>
      </c>
      <c r="M56" s="37">
        <f t="shared" si="2"/>
        <v>207.5</v>
      </c>
      <c r="N56" s="37">
        <f t="shared" si="3"/>
        <v>601.23</v>
      </c>
      <c r="O56" s="39">
        <v>42826</v>
      </c>
      <c r="P56" s="22">
        <v>110</v>
      </c>
      <c r="Q56" s="22" t="b">
        <v>1</v>
      </c>
      <c r="R56" s="22">
        <v>0.9647</v>
      </c>
      <c r="S56" s="22" t="s">
        <v>2861</v>
      </c>
      <c r="T56" s="75">
        <v>42845.461053217703</v>
      </c>
      <c r="U56" s="22" t="s">
        <v>2862</v>
      </c>
      <c r="V56" s="22">
        <v>0.85</v>
      </c>
      <c r="W56" s="22">
        <v>0</v>
      </c>
      <c r="X56" s="22">
        <v>1.2</v>
      </c>
      <c r="Y56" s="22">
        <v>1.1000000000000001</v>
      </c>
      <c r="Z56" s="22">
        <v>0</v>
      </c>
      <c r="AA56" s="22">
        <v>76.540000000000006</v>
      </c>
      <c r="AB56" s="22">
        <v>0.95</v>
      </c>
      <c r="AC56" s="22">
        <v>0</v>
      </c>
      <c r="AD56" s="22">
        <v>0.1</v>
      </c>
      <c r="AE56" s="22">
        <v>88</v>
      </c>
      <c r="AF56" s="22">
        <v>0.96</v>
      </c>
      <c r="AG56" s="22">
        <v>0</v>
      </c>
      <c r="AH56" s="22">
        <v>0.08</v>
      </c>
      <c r="AI56" s="22">
        <v>151.91</v>
      </c>
      <c r="AJ56" s="22">
        <v>373.4</v>
      </c>
      <c r="AK56" s="39">
        <v>42552</v>
      </c>
      <c r="AL56" s="22">
        <v>664283374</v>
      </c>
      <c r="AM56" s="22">
        <v>0.80269999999999997</v>
      </c>
      <c r="AN56" s="39">
        <v>42735</v>
      </c>
      <c r="AO56" s="22" t="b">
        <v>0</v>
      </c>
      <c r="AP56" s="22">
        <v>160.72</v>
      </c>
      <c r="AQ56" s="22">
        <v>0.5</v>
      </c>
      <c r="AR56" s="22">
        <v>0.75</v>
      </c>
      <c r="AS56" s="22">
        <v>3.8269000000000002</v>
      </c>
      <c r="AT56" s="22">
        <v>4.3261000000000003</v>
      </c>
      <c r="AU56" s="22">
        <v>0.5</v>
      </c>
      <c r="AV56" s="22">
        <v>0</v>
      </c>
      <c r="AW56" s="22">
        <v>0.6</v>
      </c>
      <c r="AX56" s="22">
        <v>0.5</v>
      </c>
      <c r="AY56" s="22">
        <v>0.75270000000000004</v>
      </c>
      <c r="AZ56" s="22">
        <v>0.95</v>
      </c>
      <c r="BA56" s="22">
        <v>0.5</v>
      </c>
      <c r="BB56" s="22">
        <v>0.12889999999999999</v>
      </c>
      <c r="BC56" s="22">
        <v>0.5</v>
      </c>
      <c r="BD56" s="22">
        <v>0.47620000000000001</v>
      </c>
      <c r="BE56" s="22">
        <v>1.0711999999999999</v>
      </c>
      <c r="BF56" s="22">
        <v>8</v>
      </c>
      <c r="BG56" s="39">
        <v>42552</v>
      </c>
      <c r="BH56" s="22">
        <v>1</v>
      </c>
      <c r="BI56" s="22" t="b">
        <v>0</v>
      </c>
      <c r="BJ56" s="39">
        <v>42369</v>
      </c>
      <c r="BK56" s="39">
        <v>42369</v>
      </c>
      <c r="BL56" s="22" t="b">
        <v>1</v>
      </c>
      <c r="BM56" s="39">
        <v>42845</v>
      </c>
      <c r="BN56" s="22" t="b">
        <v>1</v>
      </c>
      <c r="BO56" s="39">
        <v>42826</v>
      </c>
      <c r="BP56" s="22">
        <v>110</v>
      </c>
      <c r="BQ56" s="22">
        <v>6459</v>
      </c>
      <c r="BR56" s="22">
        <v>102164</v>
      </c>
      <c r="BS56" s="75">
        <v>42845.461053217703</v>
      </c>
      <c r="BT56" s="22" t="s">
        <v>3015</v>
      </c>
      <c r="BU56" s="22">
        <v>190.37</v>
      </c>
      <c r="BV56" s="22" t="s">
        <v>2861</v>
      </c>
      <c r="BW56" s="22">
        <v>0.95099999999999996</v>
      </c>
      <c r="BX56" s="22">
        <v>3497</v>
      </c>
      <c r="BY56" s="22">
        <v>0.96082000000000001</v>
      </c>
      <c r="BZ56" s="22" t="s">
        <v>2864</v>
      </c>
      <c r="CA56" s="22" t="s">
        <v>2862</v>
      </c>
      <c r="CB56" s="22" t="b">
        <v>1</v>
      </c>
      <c r="CC56" s="22">
        <v>0</v>
      </c>
      <c r="CD56" s="22">
        <v>675</v>
      </c>
      <c r="CE56" s="22">
        <v>1</v>
      </c>
      <c r="CF56" s="22">
        <v>78</v>
      </c>
      <c r="CG56" s="22">
        <v>28470</v>
      </c>
      <c r="CH56" s="22">
        <v>26047</v>
      </c>
      <c r="CI56" s="22">
        <v>8764</v>
      </c>
      <c r="CJ56" s="22">
        <v>0.91490000000000005</v>
      </c>
      <c r="CK56" s="22" t="s">
        <v>2883</v>
      </c>
      <c r="CL56" s="22">
        <v>0</v>
      </c>
      <c r="CM56" s="22">
        <v>584.1</v>
      </c>
      <c r="CN56" s="22" t="s">
        <v>2866</v>
      </c>
      <c r="CO56" s="22" t="s">
        <v>2867</v>
      </c>
      <c r="CP56" s="22">
        <v>93.57</v>
      </c>
      <c r="CQ56" s="22">
        <v>96.8</v>
      </c>
      <c r="CR56" s="22">
        <v>4</v>
      </c>
      <c r="CS56" s="22">
        <v>0</v>
      </c>
      <c r="CT56" s="22">
        <v>2942917</v>
      </c>
      <c r="CU56" s="22">
        <v>108.56</v>
      </c>
      <c r="CV56" s="22">
        <v>107.28</v>
      </c>
      <c r="CW56" s="22">
        <v>102.02</v>
      </c>
      <c r="CX56" s="22">
        <v>74.069999999999993</v>
      </c>
      <c r="CY56" s="22">
        <v>0</v>
      </c>
      <c r="CZ56" s="22">
        <v>0</v>
      </c>
      <c r="DA56" s="22">
        <v>102.02</v>
      </c>
      <c r="DB56" s="22">
        <v>93.57</v>
      </c>
      <c r="DC56" s="22">
        <v>2048654</v>
      </c>
      <c r="DD56" s="22">
        <v>1280008</v>
      </c>
      <c r="DE56" s="22">
        <v>26047</v>
      </c>
      <c r="DF56" s="22">
        <v>75.569999999999993</v>
      </c>
      <c r="DG56" s="22">
        <v>47.22</v>
      </c>
      <c r="DH56" s="22">
        <v>122.79</v>
      </c>
      <c r="DI56" s="22">
        <v>0</v>
      </c>
      <c r="DJ56" s="22">
        <v>0</v>
      </c>
      <c r="DK56" s="22">
        <v>122.79</v>
      </c>
      <c r="DL56" s="22">
        <v>193749</v>
      </c>
      <c r="DM56" s="22">
        <v>571827</v>
      </c>
      <c r="DN56" s="22">
        <v>6271579</v>
      </c>
      <c r="DO56" s="22">
        <v>36762</v>
      </c>
      <c r="DP56" s="22">
        <v>337848</v>
      </c>
      <c r="DQ56" s="22">
        <v>271058</v>
      </c>
      <c r="DR56" s="22">
        <v>7070</v>
      </c>
      <c r="DS56" s="22">
        <v>386836</v>
      </c>
      <c r="DT56" s="22">
        <v>0</v>
      </c>
      <c r="DU56" s="22">
        <v>0</v>
      </c>
      <c r="DV56" s="22">
        <v>182265</v>
      </c>
      <c r="DW56" s="22">
        <v>61239</v>
      </c>
      <c r="DX56" s="22">
        <v>280697</v>
      </c>
      <c r="DY56" s="22">
        <v>756143</v>
      </c>
      <c r="DZ56" s="22">
        <v>285556</v>
      </c>
      <c r="EA56" s="22">
        <v>202563</v>
      </c>
      <c r="EB56" s="22">
        <v>146616</v>
      </c>
      <c r="EC56" s="22">
        <v>20903</v>
      </c>
      <c r="ED56" s="22">
        <v>343673</v>
      </c>
      <c r="EE56" s="22">
        <v>10590</v>
      </c>
      <c r="EF56" s="22">
        <v>2176184</v>
      </c>
      <c r="EG56" s="39">
        <v>41640</v>
      </c>
      <c r="EH56" s="39">
        <v>42004</v>
      </c>
      <c r="EI56" s="22">
        <v>3198245</v>
      </c>
      <c r="EJ56" s="22" t="b">
        <v>1</v>
      </c>
      <c r="EK56" s="22" t="b">
        <v>1</v>
      </c>
      <c r="EL56" s="22">
        <v>1.0711999999999999</v>
      </c>
      <c r="EM56" s="22" t="s">
        <v>2870</v>
      </c>
      <c r="EN56" s="22" t="s">
        <v>2871</v>
      </c>
      <c r="EO56" s="22" t="s">
        <v>2884</v>
      </c>
      <c r="EP56" s="22" t="s">
        <v>2885</v>
      </c>
      <c r="EQ56" s="22">
        <v>1.0119</v>
      </c>
      <c r="ER56" s="22">
        <v>1.0076000000000001</v>
      </c>
      <c r="ES56" s="22">
        <v>0.97909999999999997</v>
      </c>
      <c r="ET56" s="22">
        <v>1.0468</v>
      </c>
      <c r="EU56" s="22">
        <v>1.0142</v>
      </c>
      <c r="EV56" s="22">
        <v>0</v>
      </c>
      <c r="EW56" s="22">
        <v>110060</v>
      </c>
      <c r="EX56" s="22" t="s">
        <v>3015</v>
      </c>
      <c r="EY56" s="22">
        <v>1.0119</v>
      </c>
      <c r="EZ56" s="22" t="b">
        <v>0</v>
      </c>
      <c r="FA56" s="22" t="b">
        <v>0</v>
      </c>
      <c r="FB56" s="22">
        <v>0</v>
      </c>
      <c r="FC56" s="22">
        <v>0</v>
      </c>
      <c r="FD56" s="22">
        <v>0.85219999999999996</v>
      </c>
      <c r="FE56" s="22">
        <v>0.91490000000000005</v>
      </c>
      <c r="FF56" s="22">
        <v>765576</v>
      </c>
      <c r="FG56" s="22">
        <v>6271579</v>
      </c>
      <c r="FH56" s="22">
        <v>8764</v>
      </c>
      <c r="FI56" s="22">
        <v>26047</v>
      </c>
      <c r="FJ56" s="22">
        <v>28470</v>
      </c>
      <c r="FK56" s="22" t="b">
        <v>0</v>
      </c>
      <c r="FL56" s="22">
        <v>0.33650000000000002</v>
      </c>
      <c r="FM56" s="39">
        <v>41640</v>
      </c>
      <c r="FN56" s="39">
        <v>42004</v>
      </c>
      <c r="FO56" s="22" t="s">
        <v>952</v>
      </c>
      <c r="FP56" s="22" t="b">
        <v>0</v>
      </c>
      <c r="FQ56" s="22" t="b">
        <v>0</v>
      </c>
      <c r="FR56" s="22">
        <v>4.1757</v>
      </c>
      <c r="FS56" s="39">
        <v>41820</v>
      </c>
      <c r="FT56" s="22" t="s">
        <v>2872</v>
      </c>
      <c r="FU56" s="22">
        <v>0</v>
      </c>
      <c r="FV56" s="22">
        <v>1502</v>
      </c>
      <c r="FW56" s="22">
        <v>16673</v>
      </c>
      <c r="FX56" s="22">
        <v>19665</v>
      </c>
      <c r="FY56" s="22">
        <v>72220</v>
      </c>
      <c r="FZ56" s="22">
        <v>0</v>
      </c>
      <c r="GA56" s="22">
        <v>0</v>
      </c>
      <c r="GB56" s="22" t="s">
        <v>2873</v>
      </c>
      <c r="GC56" s="22">
        <v>0.14779999999999999</v>
      </c>
      <c r="GD56" s="22" t="s">
        <v>2872</v>
      </c>
      <c r="GE56" s="22">
        <v>0</v>
      </c>
      <c r="GF56" s="22">
        <v>0</v>
      </c>
      <c r="GG56" s="22">
        <v>0</v>
      </c>
      <c r="GH56" s="22">
        <v>0</v>
      </c>
      <c r="GI56" s="22" t="s">
        <v>3015</v>
      </c>
      <c r="GJ56" s="22" t="s">
        <v>3015</v>
      </c>
      <c r="GK56" s="22" t="s">
        <v>2874</v>
      </c>
      <c r="GL56" s="22" t="s">
        <v>648</v>
      </c>
      <c r="GM56" s="22" t="s">
        <v>715</v>
      </c>
      <c r="GN56" s="22" t="s">
        <v>2864</v>
      </c>
      <c r="GO56" s="22" t="s">
        <v>2864</v>
      </c>
      <c r="GP56" s="22" t="s">
        <v>1099</v>
      </c>
      <c r="GQ56" s="22" t="s">
        <v>3016</v>
      </c>
      <c r="GR56" s="22" t="s">
        <v>3017</v>
      </c>
      <c r="GS56" s="22" t="s">
        <v>1100</v>
      </c>
      <c r="GT56" s="22" t="s">
        <v>2864</v>
      </c>
      <c r="GU56" s="22" t="s">
        <v>900</v>
      </c>
      <c r="GV56" s="22" t="s">
        <v>893</v>
      </c>
      <c r="GW56" s="22" t="s">
        <v>1039</v>
      </c>
      <c r="GX56" s="22" t="s">
        <v>2889</v>
      </c>
      <c r="GY56" s="22">
        <v>127.79</v>
      </c>
      <c r="GZ56" s="22">
        <v>112.98</v>
      </c>
    </row>
    <row r="57" spans="1:208" x14ac:dyDescent="0.25">
      <c r="A57" s="22" t="s">
        <v>247</v>
      </c>
      <c r="B57" s="22" t="s">
        <v>1101</v>
      </c>
      <c r="C57" s="22" t="s">
        <v>25</v>
      </c>
      <c r="D57" s="22" t="s">
        <v>1102</v>
      </c>
      <c r="E57" s="22" t="s">
        <v>1103</v>
      </c>
      <c r="F57" s="22" t="s">
        <v>893</v>
      </c>
      <c r="G57" s="22" t="s">
        <v>1104</v>
      </c>
      <c r="H57" s="22" t="s">
        <v>1080</v>
      </c>
      <c r="I57" s="22">
        <v>137.75</v>
      </c>
      <c r="J57" s="22">
        <v>576.63</v>
      </c>
      <c r="K57" s="37">
        <v>10</v>
      </c>
      <c r="L57" s="37">
        <v>1.36</v>
      </c>
      <c r="M57" s="37">
        <f t="shared" si="2"/>
        <v>149.11000000000001</v>
      </c>
      <c r="N57" s="37">
        <f t="shared" si="3"/>
        <v>587.99</v>
      </c>
      <c r="O57" s="39">
        <v>42826</v>
      </c>
      <c r="P57" s="22">
        <v>110</v>
      </c>
      <c r="Q57" s="22" t="b">
        <v>1</v>
      </c>
      <c r="R57" s="22">
        <v>0.9647</v>
      </c>
      <c r="S57" s="22" t="s">
        <v>2861</v>
      </c>
      <c r="T57" s="75">
        <v>42845.461053217703</v>
      </c>
      <c r="U57" s="22" t="s">
        <v>2862</v>
      </c>
      <c r="V57" s="22">
        <v>0.85</v>
      </c>
      <c r="W57" s="22">
        <v>0</v>
      </c>
      <c r="X57" s="22">
        <v>1.2</v>
      </c>
      <c r="Y57" s="22">
        <v>1.1000000000000001</v>
      </c>
      <c r="Z57" s="22">
        <v>0</v>
      </c>
      <c r="AA57" s="22">
        <v>76.540000000000006</v>
      </c>
      <c r="AB57" s="22">
        <v>0.95</v>
      </c>
      <c r="AC57" s="22">
        <v>0</v>
      </c>
      <c r="AD57" s="22">
        <v>0.1</v>
      </c>
      <c r="AE57" s="22">
        <v>88</v>
      </c>
      <c r="AF57" s="22">
        <v>0.96</v>
      </c>
      <c r="AG57" s="22">
        <v>0</v>
      </c>
      <c r="AH57" s="22">
        <v>0.08</v>
      </c>
      <c r="AI57" s="22">
        <v>151.91</v>
      </c>
      <c r="AJ57" s="22">
        <v>373.4</v>
      </c>
      <c r="AK57" s="39">
        <v>42552</v>
      </c>
      <c r="AL57" s="22">
        <v>664283374</v>
      </c>
      <c r="AM57" s="22">
        <v>0.80269999999999997</v>
      </c>
      <c r="AN57" s="39">
        <v>42735</v>
      </c>
      <c r="AO57" s="22" t="b">
        <v>0</v>
      </c>
      <c r="AP57" s="22">
        <v>160.72</v>
      </c>
      <c r="AQ57" s="22">
        <v>0.5</v>
      </c>
      <c r="AR57" s="22">
        <v>0.75</v>
      </c>
      <c r="AS57" s="22">
        <v>3.8269000000000002</v>
      </c>
      <c r="AT57" s="22">
        <v>4.3261000000000003</v>
      </c>
      <c r="AU57" s="22">
        <v>0.5</v>
      </c>
      <c r="AV57" s="22">
        <v>0</v>
      </c>
      <c r="AW57" s="22">
        <v>0.6</v>
      </c>
      <c r="AX57" s="22">
        <v>0.5</v>
      </c>
      <c r="AY57" s="22">
        <v>0.75270000000000004</v>
      </c>
      <c r="AZ57" s="22">
        <v>0.95</v>
      </c>
      <c r="BA57" s="22">
        <v>0.5</v>
      </c>
      <c r="BB57" s="22">
        <v>0.12889999999999999</v>
      </c>
      <c r="BC57" s="22">
        <v>0.5</v>
      </c>
      <c r="BD57" s="22">
        <v>0.47620000000000001</v>
      </c>
      <c r="BE57" s="22">
        <v>1.0711999999999999</v>
      </c>
      <c r="BF57" s="22">
        <v>8</v>
      </c>
      <c r="BG57" s="39">
        <v>42552</v>
      </c>
      <c r="BH57" s="22">
        <v>1</v>
      </c>
      <c r="BI57" s="22" t="b">
        <v>0</v>
      </c>
      <c r="BJ57" s="39">
        <v>42369</v>
      </c>
      <c r="BK57" s="39">
        <v>42369</v>
      </c>
      <c r="BL57" s="22" t="b">
        <v>1</v>
      </c>
      <c r="BM57" s="39">
        <v>42845</v>
      </c>
      <c r="BN57" s="22" t="b">
        <v>1</v>
      </c>
      <c r="BO57" s="39">
        <v>42826</v>
      </c>
      <c r="BP57" s="22">
        <v>110</v>
      </c>
      <c r="BQ57" s="22">
        <v>92</v>
      </c>
      <c r="BR57" s="22">
        <v>101909</v>
      </c>
      <c r="BS57" s="75">
        <v>42845.461053217703</v>
      </c>
      <c r="BT57" s="22" t="s">
        <v>3018</v>
      </c>
      <c r="BU57" s="22">
        <v>137.75</v>
      </c>
      <c r="BV57" s="22" t="s">
        <v>2861</v>
      </c>
      <c r="BW57" s="22">
        <v>0.91</v>
      </c>
      <c r="BX57" s="22">
        <v>46</v>
      </c>
      <c r="BY57" s="22">
        <v>0.96082000000000001</v>
      </c>
      <c r="BZ57" s="22" t="s">
        <v>2864</v>
      </c>
      <c r="CA57" s="22" t="s">
        <v>2862</v>
      </c>
      <c r="CB57" s="22" t="b">
        <v>1</v>
      </c>
      <c r="CC57" s="22">
        <v>0</v>
      </c>
      <c r="CD57" s="22">
        <v>91</v>
      </c>
      <c r="CE57" s="22">
        <v>1</v>
      </c>
      <c r="CF57" s="22">
        <v>46</v>
      </c>
      <c r="CG57" s="22">
        <v>16790</v>
      </c>
      <c r="CH57" s="22">
        <v>16046</v>
      </c>
      <c r="CI57" s="22">
        <v>4015</v>
      </c>
      <c r="CJ57" s="22">
        <v>0.95569999999999999</v>
      </c>
      <c r="CK57" s="22" t="s">
        <v>2883</v>
      </c>
      <c r="CL57" s="22">
        <v>0</v>
      </c>
      <c r="CM57" s="22">
        <v>576.63</v>
      </c>
      <c r="CN57" s="22" t="s">
        <v>2866</v>
      </c>
      <c r="CO57" s="22" t="s">
        <v>2880</v>
      </c>
      <c r="CP57" s="22">
        <v>57.64</v>
      </c>
      <c r="CQ57" s="22">
        <v>80.11</v>
      </c>
      <c r="CR57" s="22">
        <v>3</v>
      </c>
      <c r="CS57" s="22">
        <v>0</v>
      </c>
      <c r="CT57" s="22">
        <v>1040521</v>
      </c>
      <c r="CU57" s="22">
        <v>62.31</v>
      </c>
      <c r="CV57" s="22">
        <v>63.34</v>
      </c>
      <c r="CW57" s="22">
        <v>57.64</v>
      </c>
      <c r="CX57" s="22">
        <v>66.17</v>
      </c>
      <c r="CY57" s="22">
        <v>0</v>
      </c>
      <c r="CZ57" s="22">
        <v>0</v>
      </c>
      <c r="DA57" s="22">
        <v>57.64</v>
      </c>
      <c r="DB57" s="22">
        <v>83.58</v>
      </c>
      <c r="DC57" s="22">
        <v>756104</v>
      </c>
      <c r="DD57" s="22">
        <v>581896</v>
      </c>
      <c r="DE57" s="22">
        <v>16046</v>
      </c>
      <c r="DF57" s="22">
        <v>45.27</v>
      </c>
      <c r="DG57" s="22">
        <v>34.840000000000003</v>
      </c>
      <c r="DH57" s="22">
        <v>80.11</v>
      </c>
      <c r="DI57" s="22">
        <v>0</v>
      </c>
      <c r="DJ57" s="22">
        <v>0</v>
      </c>
      <c r="DK57" s="22">
        <v>80.11</v>
      </c>
      <c r="DL57" s="22">
        <v>211721</v>
      </c>
      <c r="DM57" s="22">
        <v>107133</v>
      </c>
      <c r="DN57" s="22">
        <v>2378521</v>
      </c>
      <c r="DO57" s="22">
        <v>43607</v>
      </c>
      <c r="DP57" s="22">
        <v>50259</v>
      </c>
      <c r="DQ57" s="22">
        <v>167039</v>
      </c>
      <c r="DR57" s="22">
        <v>0</v>
      </c>
      <c r="DS57" s="22">
        <v>122373</v>
      </c>
      <c r="DT57" s="22">
        <v>0</v>
      </c>
      <c r="DU57" s="22">
        <v>0</v>
      </c>
      <c r="DV57" s="22">
        <v>0</v>
      </c>
      <c r="DW57" s="22">
        <v>53972</v>
      </c>
      <c r="DX57" s="22">
        <v>199335</v>
      </c>
      <c r="DY57" s="22">
        <v>123516</v>
      </c>
      <c r="DZ57" s="22">
        <v>178907</v>
      </c>
      <c r="EA57" s="22">
        <v>92311</v>
      </c>
      <c r="EB57" s="22">
        <v>54092</v>
      </c>
      <c r="EC57" s="22">
        <v>2700</v>
      </c>
      <c r="ED57" s="22">
        <v>54551</v>
      </c>
      <c r="EE57" s="22">
        <v>0</v>
      </c>
      <c r="EF57" s="22">
        <v>917005</v>
      </c>
      <c r="EG57" s="39">
        <v>41640</v>
      </c>
      <c r="EH57" s="39">
        <v>42004</v>
      </c>
      <c r="EI57" s="22">
        <v>1285577</v>
      </c>
      <c r="EJ57" s="22" t="b">
        <v>1</v>
      </c>
      <c r="EK57" s="22" t="b">
        <v>1</v>
      </c>
      <c r="EL57" s="22">
        <v>1</v>
      </c>
      <c r="EM57" s="22" t="s">
        <v>2870</v>
      </c>
      <c r="EN57" s="22" t="s">
        <v>2871</v>
      </c>
      <c r="EO57" s="22" t="s">
        <v>2884</v>
      </c>
      <c r="EP57" s="22" t="s">
        <v>2885</v>
      </c>
      <c r="EQ57" s="22">
        <v>0.98380000000000001</v>
      </c>
      <c r="ER57" s="22">
        <v>1.0383</v>
      </c>
      <c r="ES57" s="22">
        <v>0.96609999999999996</v>
      </c>
      <c r="ET57" s="22">
        <v>0.9849</v>
      </c>
      <c r="EU57" s="22">
        <v>0.94599999999999995</v>
      </c>
      <c r="EV57" s="22">
        <v>0</v>
      </c>
      <c r="EW57" s="22">
        <v>49965</v>
      </c>
      <c r="EX57" s="22" t="s">
        <v>3018</v>
      </c>
      <c r="EY57" s="22">
        <v>0.98380000000000001</v>
      </c>
      <c r="EZ57" s="22" t="b">
        <v>0</v>
      </c>
      <c r="FA57" s="22" t="b">
        <v>0</v>
      </c>
      <c r="FB57" s="22">
        <v>0</v>
      </c>
      <c r="FC57" s="22">
        <v>0</v>
      </c>
      <c r="FD57" s="22">
        <v>0.88239999999999996</v>
      </c>
      <c r="FE57" s="22">
        <v>0.95569999999999999</v>
      </c>
      <c r="FF57" s="22">
        <v>318854</v>
      </c>
      <c r="FG57" s="22">
        <v>2378521</v>
      </c>
      <c r="FH57" s="22">
        <v>4015</v>
      </c>
      <c r="FI57" s="22">
        <v>16046</v>
      </c>
      <c r="FJ57" s="22">
        <v>16790</v>
      </c>
      <c r="FK57" s="22" t="b">
        <v>0</v>
      </c>
      <c r="FL57" s="22">
        <v>0.25019999999999998</v>
      </c>
      <c r="FM57" s="39">
        <v>41640</v>
      </c>
      <c r="FN57" s="39">
        <v>42004</v>
      </c>
      <c r="FO57" s="22" t="s">
        <v>1080</v>
      </c>
      <c r="FP57" s="22" t="b">
        <v>0</v>
      </c>
      <c r="FQ57" s="22" t="b">
        <v>0</v>
      </c>
      <c r="FR57" s="22">
        <v>3.1650999999999998</v>
      </c>
      <c r="FS57" s="39">
        <v>41820</v>
      </c>
      <c r="FT57" s="22" t="s">
        <v>2872</v>
      </c>
      <c r="FU57" s="22">
        <v>0</v>
      </c>
      <c r="FV57" s="22">
        <v>2160</v>
      </c>
      <c r="FW57" s="22">
        <v>7691</v>
      </c>
      <c r="FX57" s="22">
        <v>5517</v>
      </c>
      <c r="FY57" s="22">
        <v>34597</v>
      </c>
      <c r="FZ57" s="22">
        <v>0</v>
      </c>
      <c r="GA57" s="22">
        <v>0</v>
      </c>
      <c r="GB57" s="22" t="s">
        <v>2873</v>
      </c>
      <c r="GC57" s="22">
        <v>0.1176</v>
      </c>
      <c r="GD57" s="22" t="s">
        <v>2872</v>
      </c>
      <c r="GE57" s="22">
        <v>0</v>
      </c>
      <c r="GF57" s="22">
        <v>0</v>
      </c>
      <c r="GG57" s="22">
        <v>0</v>
      </c>
      <c r="GH57" s="22">
        <v>0</v>
      </c>
      <c r="GI57" s="22" t="s">
        <v>3018</v>
      </c>
      <c r="GJ57" s="22" t="s">
        <v>3018</v>
      </c>
      <c r="GK57" s="22" t="s">
        <v>2874</v>
      </c>
      <c r="GL57" s="22" t="s">
        <v>247</v>
      </c>
      <c r="GM57" s="22" t="s">
        <v>25</v>
      </c>
      <c r="GN57" s="22" t="s">
        <v>2864</v>
      </c>
      <c r="GO57" s="22" t="s">
        <v>2864</v>
      </c>
      <c r="GP57" s="22" t="s">
        <v>1101</v>
      </c>
      <c r="GQ57" s="22" t="s">
        <v>3019</v>
      </c>
      <c r="GR57" s="22" t="s">
        <v>2931</v>
      </c>
      <c r="GS57" s="22" t="s">
        <v>1102</v>
      </c>
      <c r="GT57" s="22" t="s">
        <v>2864</v>
      </c>
      <c r="GU57" s="22" t="s">
        <v>1103</v>
      </c>
      <c r="GV57" s="22" t="s">
        <v>893</v>
      </c>
      <c r="GW57" s="22" t="s">
        <v>1104</v>
      </c>
      <c r="GX57" s="22" t="s">
        <v>2889</v>
      </c>
      <c r="GY57" s="22">
        <v>83.38</v>
      </c>
      <c r="GZ57" s="22">
        <v>64.849999999999994</v>
      </c>
    </row>
    <row r="58" spans="1:208" x14ac:dyDescent="0.25">
      <c r="A58" s="22" t="s">
        <v>662</v>
      </c>
      <c r="B58" s="22" t="s">
        <v>1105</v>
      </c>
      <c r="C58" s="22" t="s">
        <v>727</v>
      </c>
      <c r="D58" s="22" t="s">
        <v>1106</v>
      </c>
      <c r="E58" s="22" t="s">
        <v>1107</v>
      </c>
      <c r="F58" s="22" t="s">
        <v>893</v>
      </c>
      <c r="G58" s="22" t="s">
        <v>1108</v>
      </c>
      <c r="H58" s="22" t="s">
        <v>1109</v>
      </c>
      <c r="I58" s="22">
        <v>141.55000000000001</v>
      </c>
      <c r="J58" s="22">
        <v>587.11</v>
      </c>
      <c r="K58" s="37">
        <v>10</v>
      </c>
      <c r="L58" s="37">
        <v>7.13</v>
      </c>
      <c r="M58" s="37">
        <f t="shared" si="2"/>
        <v>158.68</v>
      </c>
      <c r="N58" s="37">
        <f t="shared" si="3"/>
        <v>604.24</v>
      </c>
      <c r="O58" s="39">
        <v>42826</v>
      </c>
      <c r="P58" s="22">
        <v>110</v>
      </c>
      <c r="Q58" s="22" t="b">
        <v>1</v>
      </c>
      <c r="R58" s="22">
        <v>0.9647</v>
      </c>
      <c r="S58" s="22" t="s">
        <v>2861</v>
      </c>
      <c r="T58" s="75">
        <v>42845.461053217703</v>
      </c>
      <c r="U58" s="22" t="s">
        <v>2862</v>
      </c>
      <c r="V58" s="22">
        <v>0.85</v>
      </c>
      <c r="W58" s="22">
        <v>0</v>
      </c>
      <c r="X58" s="22">
        <v>1.2</v>
      </c>
      <c r="Y58" s="22">
        <v>1.1000000000000001</v>
      </c>
      <c r="Z58" s="22">
        <v>0</v>
      </c>
      <c r="AA58" s="22">
        <v>76.540000000000006</v>
      </c>
      <c r="AB58" s="22">
        <v>0.95</v>
      </c>
      <c r="AC58" s="22">
        <v>0</v>
      </c>
      <c r="AD58" s="22">
        <v>0.1</v>
      </c>
      <c r="AE58" s="22">
        <v>88</v>
      </c>
      <c r="AF58" s="22">
        <v>0.96</v>
      </c>
      <c r="AG58" s="22">
        <v>0</v>
      </c>
      <c r="AH58" s="22">
        <v>0.08</v>
      </c>
      <c r="AI58" s="22">
        <v>151.91</v>
      </c>
      <c r="AJ58" s="22">
        <v>373.4</v>
      </c>
      <c r="AK58" s="39">
        <v>42552</v>
      </c>
      <c r="AL58" s="22">
        <v>664283374</v>
      </c>
      <c r="AM58" s="22">
        <v>0.80269999999999997</v>
      </c>
      <c r="AN58" s="39">
        <v>42735</v>
      </c>
      <c r="AO58" s="22" t="b">
        <v>0</v>
      </c>
      <c r="AP58" s="22">
        <v>160.72</v>
      </c>
      <c r="AQ58" s="22">
        <v>0.5</v>
      </c>
      <c r="AR58" s="22">
        <v>0.75</v>
      </c>
      <c r="AS58" s="22">
        <v>3.8269000000000002</v>
      </c>
      <c r="AT58" s="22">
        <v>4.3261000000000003</v>
      </c>
      <c r="AU58" s="22">
        <v>0.5</v>
      </c>
      <c r="AV58" s="22">
        <v>0</v>
      </c>
      <c r="AW58" s="22">
        <v>0.6</v>
      </c>
      <c r="AX58" s="22">
        <v>0.5</v>
      </c>
      <c r="AY58" s="22">
        <v>0.75270000000000004</v>
      </c>
      <c r="AZ58" s="22">
        <v>0.95</v>
      </c>
      <c r="BA58" s="22">
        <v>0.5</v>
      </c>
      <c r="BB58" s="22">
        <v>0.12889999999999999</v>
      </c>
      <c r="BC58" s="22">
        <v>0.5</v>
      </c>
      <c r="BD58" s="22">
        <v>0.47620000000000001</v>
      </c>
      <c r="BE58" s="22">
        <v>1.0711999999999999</v>
      </c>
      <c r="BF58" s="22">
        <v>8</v>
      </c>
      <c r="BG58" s="39">
        <v>42552</v>
      </c>
      <c r="BH58" s="22">
        <v>1</v>
      </c>
      <c r="BI58" s="22" t="b">
        <v>0</v>
      </c>
      <c r="BJ58" s="39">
        <v>42369</v>
      </c>
      <c r="BK58" s="39">
        <v>42369</v>
      </c>
      <c r="BL58" s="22" t="b">
        <v>1</v>
      </c>
      <c r="BM58" s="39">
        <v>42845</v>
      </c>
      <c r="BN58" s="22" t="b">
        <v>1</v>
      </c>
      <c r="BO58" s="39">
        <v>42826</v>
      </c>
      <c r="BP58" s="22">
        <v>110</v>
      </c>
      <c r="BQ58" s="22">
        <v>6591</v>
      </c>
      <c r="BR58" s="22">
        <v>102240</v>
      </c>
      <c r="BS58" s="75">
        <v>42845.461053217703</v>
      </c>
      <c r="BT58" s="22" t="s">
        <v>3020</v>
      </c>
      <c r="BU58" s="22">
        <v>141.55000000000001</v>
      </c>
      <c r="BV58" s="22" t="s">
        <v>2861</v>
      </c>
      <c r="BW58" s="22">
        <v>0.96750000000000003</v>
      </c>
      <c r="BX58" s="22">
        <v>3578</v>
      </c>
      <c r="BY58" s="22">
        <v>0.96082000000000001</v>
      </c>
      <c r="BZ58" s="22" t="s">
        <v>2864</v>
      </c>
      <c r="CA58" s="22" t="s">
        <v>2862</v>
      </c>
      <c r="CB58" s="22" t="b">
        <v>1</v>
      </c>
      <c r="CC58" s="22">
        <v>0</v>
      </c>
      <c r="CD58" s="22">
        <v>851</v>
      </c>
      <c r="CE58" s="22">
        <v>1</v>
      </c>
      <c r="CF58" s="22">
        <v>76</v>
      </c>
      <c r="CG58" s="22">
        <v>27740</v>
      </c>
      <c r="CH58" s="22">
        <v>23084</v>
      </c>
      <c r="CI58" s="22">
        <v>7767</v>
      </c>
      <c r="CJ58" s="22">
        <v>0.83220000000000005</v>
      </c>
      <c r="CK58" s="22" t="s">
        <v>2883</v>
      </c>
      <c r="CL58" s="22">
        <v>0</v>
      </c>
      <c r="CM58" s="22">
        <v>587.11</v>
      </c>
      <c r="CN58" s="22" t="s">
        <v>2866</v>
      </c>
      <c r="CO58" s="22" t="s">
        <v>2880</v>
      </c>
      <c r="CP58" s="22">
        <v>58.85</v>
      </c>
      <c r="CQ58" s="22">
        <v>82.7</v>
      </c>
      <c r="CR58" s="22">
        <v>2</v>
      </c>
      <c r="CS58" s="22">
        <v>0</v>
      </c>
      <c r="CT58" s="22">
        <v>1423350</v>
      </c>
      <c r="CU58" s="22">
        <v>59.24</v>
      </c>
      <c r="CV58" s="22">
        <v>60.83</v>
      </c>
      <c r="CW58" s="22">
        <v>58.85</v>
      </c>
      <c r="CX58" s="22">
        <v>70.349999999999994</v>
      </c>
      <c r="CY58" s="22">
        <v>0</v>
      </c>
      <c r="CZ58" s="22">
        <v>0</v>
      </c>
      <c r="DA58" s="22">
        <v>58.85</v>
      </c>
      <c r="DB58" s="22">
        <v>88.86</v>
      </c>
      <c r="DC58" s="22">
        <v>1405860</v>
      </c>
      <c r="DD58" s="22">
        <v>610515</v>
      </c>
      <c r="DE58" s="22">
        <v>23579</v>
      </c>
      <c r="DF58" s="22">
        <v>57.29</v>
      </c>
      <c r="DG58" s="22">
        <v>25.41</v>
      </c>
      <c r="DH58" s="22">
        <v>82.7</v>
      </c>
      <c r="DI58" s="22">
        <v>0</v>
      </c>
      <c r="DJ58" s="22">
        <v>0</v>
      </c>
      <c r="DK58" s="22">
        <v>82.7</v>
      </c>
      <c r="DL58" s="22">
        <v>243639</v>
      </c>
      <c r="DM58" s="22">
        <v>407997</v>
      </c>
      <c r="DN58" s="22">
        <v>3439725</v>
      </c>
      <c r="DO58" s="22">
        <v>64228</v>
      </c>
      <c r="DP58" s="22">
        <v>98993</v>
      </c>
      <c r="DQ58" s="22">
        <v>157800</v>
      </c>
      <c r="DR58" s="22">
        <v>10698</v>
      </c>
      <c r="DS58" s="22">
        <v>4072</v>
      </c>
      <c r="DT58" s="22">
        <v>51724</v>
      </c>
      <c r="DU58" s="22">
        <v>361595</v>
      </c>
      <c r="DV58" s="22">
        <v>417</v>
      </c>
      <c r="DW58" s="22">
        <v>4697</v>
      </c>
      <c r="DX58" s="22">
        <v>187253</v>
      </c>
      <c r="DY58" s="22">
        <v>167816</v>
      </c>
      <c r="DZ58" s="22">
        <v>151784</v>
      </c>
      <c r="EA58" s="22">
        <v>136126</v>
      </c>
      <c r="EB58" s="22">
        <v>72564</v>
      </c>
      <c r="EC58" s="22">
        <v>0</v>
      </c>
      <c r="ED58" s="22">
        <v>62788</v>
      </c>
      <c r="EE58" s="22">
        <v>18999</v>
      </c>
      <c r="EF58" s="22">
        <v>1236535</v>
      </c>
      <c r="EG58" s="39">
        <v>41640</v>
      </c>
      <c r="EH58" s="39">
        <v>42004</v>
      </c>
      <c r="EI58" s="22">
        <v>1937373</v>
      </c>
      <c r="EJ58" s="22" t="b">
        <v>1</v>
      </c>
      <c r="EK58" s="22" t="b">
        <v>1</v>
      </c>
      <c r="EL58" s="22">
        <v>1</v>
      </c>
      <c r="EM58" s="22" t="s">
        <v>2870</v>
      </c>
      <c r="EN58" s="22" t="s">
        <v>2871</v>
      </c>
      <c r="EO58" s="22" t="s">
        <v>2884</v>
      </c>
      <c r="EP58" s="22" t="s">
        <v>2885</v>
      </c>
      <c r="EQ58" s="22">
        <v>0.9738</v>
      </c>
      <c r="ER58" s="22">
        <v>0.9869</v>
      </c>
      <c r="ES58" s="22">
        <v>0.96840000000000004</v>
      </c>
      <c r="ET58" s="22">
        <v>0.94799999999999995</v>
      </c>
      <c r="EU58" s="22">
        <v>0.99170000000000003</v>
      </c>
      <c r="EV58" s="22">
        <v>0</v>
      </c>
      <c r="EW58" s="22">
        <v>68788</v>
      </c>
      <c r="EX58" s="22" t="s">
        <v>3020</v>
      </c>
      <c r="EY58" s="22">
        <v>0.9738</v>
      </c>
      <c r="EZ58" s="22" t="b">
        <v>0</v>
      </c>
      <c r="FA58" s="22" t="b">
        <v>0</v>
      </c>
      <c r="FB58" s="22">
        <v>0</v>
      </c>
      <c r="FC58" s="22">
        <v>0</v>
      </c>
      <c r="FD58" s="22">
        <v>0.87229999999999996</v>
      </c>
      <c r="FE58" s="22">
        <v>0.83220000000000005</v>
      </c>
      <c r="FF58" s="22">
        <v>651636</v>
      </c>
      <c r="FG58" s="22">
        <v>3439725</v>
      </c>
      <c r="FH58" s="22">
        <v>7767</v>
      </c>
      <c r="FI58" s="22">
        <v>23084</v>
      </c>
      <c r="FJ58" s="22">
        <v>27740</v>
      </c>
      <c r="FK58" s="22" t="b">
        <v>0</v>
      </c>
      <c r="FL58" s="22">
        <v>0.33650000000000002</v>
      </c>
      <c r="FM58" s="39">
        <v>41640</v>
      </c>
      <c r="FN58" s="39">
        <v>42004</v>
      </c>
      <c r="FO58" s="22" t="s">
        <v>1109</v>
      </c>
      <c r="FP58" s="22" t="b">
        <v>0</v>
      </c>
      <c r="FQ58" s="22" t="b">
        <v>0</v>
      </c>
      <c r="FR58" s="22">
        <v>3.0600999999999998</v>
      </c>
      <c r="FS58" s="39">
        <v>41820</v>
      </c>
      <c r="FT58" s="22" t="s">
        <v>2872</v>
      </c>
      <c r="FU58" s="22">
        <v>0</v>
      </c>
      <c r="FV58" s="22">
        <v>3011</v>
      </c>
      <c r="FW58" s="22">
        <v>12778</v>
      </c>
      <c r="FX58" s="22">
        <v>11509</v>
      </c>
      <c r="FY58" s="22">
        <v>41490</v>
      </c>
      <c r="FZ58" s="22">
        <v>0</v>
      </c>
      <c r="GA58" s="22">
        <v>0</v>
      </c>
      <c r="GB58" s="22" t="s">
        <v>2905</v>
      </c>
      <c r="GC58" s="22">
        <v>0.12770000000000001</v>
      </c>
      <c r="GD58" s="22" t="s">
        <v>2872</v>
      </c>
      <c r="GE58" s="22">
        <v>0</v>
      </c>
      <c r="GF58" s="22">
        <v>0</v>
      </c>
      <c r="GG58" s="22">
        <v>0</v>
      </c>
      <c r="GH58" s="22">
        <v>0</v>
      </c>
      <c r="GI58" s="22" t="s">
        <v>3020</v>
      </c>
      <c r="GJ58" s="22" t="s">
        <v>3020</v>
      </c>
      <c r="GK58" s="22" t="s">
        <v>2874</v>
      </c>
      <c r="GL58" s="22" t="s">
        <v>662</v>
      </c>
      <c r="GM58" s="22" t="s">
        <v>727</v>
      </c>
      <c r="GN58" s="22" t="s">
        <v>2864</v>
      </c>
      <c r="GO58" s="22" t="s">
        <v>2864</v>
      </c>
      <c r="GP58" s="22" t="s">
        <v>1105</v>
      </c>
      <c r="GQ58" s="22" t="s">
        <v>2989</v>
      </c>
      <c r="GR58" s="22" t="s">
        <v>2990</v>
      </c>
      <c r="GS58" s="22" t="s">
        <v>1106</v>
      </c>
      <c r="GT58" s="22" t="s">
        <v>2864</v>
      </c>
      <c r="GU58" s="22" t="s">
        <v>1107</v>
      </c>
      <c r="GV58" s="22" t="s">
        <v>893</v>
      </c>
      <c r="GW58" s="22" t="s">
        <v>1108</v>
      </c>
      <c r="GX58" s="22" t="s">
        <v>2889</v>
      </c>
      <c r="GY58" s="22">
        <v>86.07</v>
      </c>
      <c r="GZ58" s="22">
        <v>61.66</v>
      </c>
    </row>
    <row r="59" spans="1:208" x14ac:dyDescent="0.25">
      <c r="A59" s="22" t="s">
        <v>252</v>
      </c>
      <c r="B59" s="22" t="s">
        <v>1110</v>
      </c>
      <c r="C59" s="22" t="s">
        <v>770</v>
      </c>
      <c r="D59" s="22" t="s">
        <v>1111</v>
      </c>
      <c r="E59" s="22" t="s">
        <v>1112</v>
      </c>
      <c r="F59" s="22" t="s">
        <v>893</v>
      </c>
      <c r="G59" s="22" t="s">
        <v>1113</v>
      </c>
      <c r="H59" s="22" t="s">
        <v>1114</v>
      </c>
      <c r="I59" s="22">
        <v>165.92</v>
      </c>
      <c r="J59" s="22">
        <v>603.88</v>
      </c>
      <c r="K59" s="37">
        <v>10</v>
      </c>
      <c r="L59" s="37">
        <v>1.36</v>
      </c>
      <c r="M59" s="37">
        <f t="shared" si="2"/>
        <v>177.28</v>
      </c>
      <c r="N59" s="37">
        <f t="shared" si="3"/>
        <v>615.24</v>
      </c>
      <c r="O59" s="39">
        <v>42826</v>
      </c>
      <c r="P59" s="22">
        <v>110</v>
      </c>
      <c r="Q59" s="22" t="b">
        <v>1</v>
      </c>
      <c r="R59" s="22">
        <v>0.9647</v>
      </c>
      <c r="S59" s="22" t="s">
        <v>2861</v>
      </c>
      <c r="T59" s="75">
        <v>42845.461053217703</v>
      </c>
      <c r="U59" s="22" t="s">
        <v>2862</v>
      </c>
      <c r="V59" s="22">
        <v>0.85</v>
      </c>
      <c r="W59" s="22">
        <v>0</v>
      </c>
      <c r="X59" s="22">
        <v>1.2</v>
      </c>
      <c r="Y59" s="22">
        <v>1.1000000000000001</v>
      </c>
      <c r="Z59" s="22">
        <v>0</v>
      </c>
      <c r="AA59" s="22">
        <v>76.540000000000006</v>
      </c>
      <c r="AB59" s="22">
        <v>0.95</v>
      </c>
      <c r="AC59" s="22">
        <v>0</v>
      </c>
      <c r="AD59" s="22">
        <v>0.1</v>
      </c>
      <c r="AE59" s="22">
        <v>88</v>
      </c>
      <c r="AF59" s="22">
        <v>0.96</v>
      </c>
      <c r="AG59" s="22">
        <v>0</v>
      </c>
      <c r="AH59" s="22">
        <v>0.08</v>
      </c>
      <c r="AI59" s="22">
        <v>151.91</v>
      </c>
      <c r="AJ59" s="22">
        <v>373.4</v>
      </c>
      <c r="AK59" s="39">
        <v>42552</v>
      </c>
      <c r="AL59" s="22">
        <v>664283374</v>
      </c>
      <c r="AM59" s="22">
        <v>0.80269999999999997</v>
      </c>
      <c r="AN59" s="39">
        <v>42735</v>
      </c>
      <c r="AO59" s="22" t="b">
        <v>0</v>
      </c>
      <c r="AP59" s="22">
        <v>160.72</v>
      </c>
      <c r="AQ59" s="22">
        <v>0.5</v>
      </c>
      <c r="AR59" s="22">
        <v>0.75</v>
      </c>
      <c r="AS59" s="22">
        <v>3.8269000000000002</v>
      </c>
      <c r="AT59" s="22">
        <v>4.3261000000000003</v>
      </c>
      <c r="AU59" s="22">
        <v>0.5</v>
      </c>
      <c r="AV59" s="22">
        <v>0</v>
      </c>
      <c r="AW59" s="22">
        <v>0.6</v>
      </c>
      <c r="AX59" s="22">
        <v>0.5</v>
      </c>
      <c r="AY59" s="22">
        <v>0.75270000000000004</v>
      </c>
      <c r="AZ59" s="22">
        <v>0.95</v>
      </c>
      <c r="BA59" s="22">
        <v>0.5</v>
      </c>
      <c r="BB59" s="22">
        <v>0.12889999999999999</v>
      </c>
      <c r="BC59" s="22">
        <v>0.5</v>
      </c>
      <c r="BD59" s="22">
        <v>0.47620000000000001</v>
      </c>
      <c r="BE59" s="22">
        <v>1.0711999999999999</v>
      </c>
      <c r="BF59" s="22">
        <v>8</v>
      </c>
      <c r="BG59" s="39">
        <v>42552</v>
      </c>
      <c r="BH59" s="22">
        <v>1</v>
      </c>
      <c r="BI59" s="22" t="b">
        <v>0</v>
      </c>
      <c r="BJ59" s="39">
        <v>42369</v>
      </c>
      <c r="BK59" s="39">
        <v>42369</v>
      </c>
      <c r="BL59" s="22" t="b">
        <v>1</v>
      </c>
      <c r="BM59" s="39">
        <v>42845</v>
      </c>
      <c r="BN59" s="22" t="b">
        <v>1</v>
      </c>
      <c r="BO59" s="39">
        <v>42826</v>
      </c>
      <c r="BP59" s="22">
        <v>110</v>
      </c>
      <c r="BQ59" s="22">
        <v>124</v>
      </c>
      <c r="BR59" s="22">
        <v>101924</v>
      </c>
      <c r="BS59" s="75">
        <v>42845.461053217703</v>
      </c>
      <c r="BT59" s="22" t="s">
        <v>3021</v>
      </c>
      <c r="BU59" s="22">
        <v>165.92</v>
      </c>
      <c r="BV59" s="22" t="s">
        <v>2861</v>
      </c>
      <c r="BW59" s="22">
        <v>1.0595000000000001</v>
      </c>
      <c r="BX59" s="22">
        <v>62</v>
      </c>
      <c r="BY59" s="22">
        <v>0.96082000000000001</v>
      </c>
      <c r="BZ59" s="22" t="s">
        <v>2864</v>
      </c>
      <c r="CA59" s="22" t="s">
        <v>2862</v>
      </c>
      <c r="CB59" s="22" t="b">
        <v>1</v>
      </c>
      <c r="CC59" s="22">
        <v>0</v>
      </c>
      <c r="CD59" s="22">
        <v>123</v>
      </c>
      <c r="CE59" s="22">
        <v>1</v>
      </c>
      <c r="CF59" s="22">
        <v>42</v>
      </c>
      <c r="CG59" s="22">
        <v>15330</v>
      </c>
      <c r="CH59" s="22">
        <v>14951</v>
      </c>
      <c r="CI59" s="22">
        <v>8548</v>
      </c>
      <c r="CJ59" s="22">
        <v>0.97529999999999994</v>
      </c>
      <c r="CK59" s="22" t="s">
        <v>2883</v>
      </c>
      <c r="CL59" s="22">
        <v>0</v>
      </c>
      <c r="CM59" s="22">
        <v>603.88</v>
      </c>
      <c r="CN59" s="22" t="s">
        <v>2866</v>
      </c>
      <c r="CO59" s="22" t="s">
        <v>2880</v>
      </c>
      <c r="CP59" s="22">
        <v>81.489999999999995</v>
      </c>
      <c r="CQ59" s="22">
        <v>84.43</v>
      </c>
      <c r="CR59" s="22">
        <v>7</v>
      </c>
      <c r="CS59" s="22">
        <v>0</v>
      </c>
      <c r="CT59" s="22">
        <v>1163528</v>
      </c>
      <c r="CU59" s="22">
        <v>74.77</v>
      </c>
      <c r="CV59" s="22">
        <v>76.91</v>
      </c>
      <c r="CW59" s="22">
        <v>81.489999999999995</v>
      </c>
      <c r="CX59" s="22">
        <v>77.040000000000006</v>
      </c>
      <c r="CY59" s="22">
        <v>0</v>
      </c>
      <c r="CZ59" s="22">
        <v>0</v>
      </c>
      <c r="DA59" s="22">
        <v>81.489999999999995</v>
      </c>
      <c r="DB59" s="22">
        <v>97.31</v>
      </c>
      <c r="DC59" s="22">
        <v>688179</v>
      </c>
      <c r="DD59" s="22">
        <v>625466</v>
      </c>
      <c r="DE59" s="22">
        <v>14951</v>
      </c>
      <c r="DF59" s="22">
        <v>44.23</v>
      </c>
      <c r="DG59" s="22">
        <v>40.200000000000003</v>
      </c>
      <c r="DH59" s="22">
        <v>84.43</v>
      </c>
      <c r="DI59" s="22">
        <v>0</v>
      </c>
      <c r="DJ59" s="22">
        <v>0</v>
      </c>
      <c r="DK59" s="22">
        <v>84.43</v>
      </c>
      <c r="DL59" s="22">
        <v>152181</v>
      </c>
      <c r="DM59" s="22">
        <v>85510</v>
      </c>
      <c r="DN59" s="22">
        <v>2477172</v>
      </c>
      <c r="DO59" s="22">
        <v>71439</v>
      </c>
      <c r="DP59" s="22">
        <v>95877</v>
      </c>
      <c r="DQ59" s="22">
        <v>186635</v>
      </c>
      <c r="DR59" s="22">
        <v>935</v>
      </c>
      <c r="DS59" s="22">
        <v>41653</v>
      </c>
      <c r="DT59" s="22">
        <v>38359</v>
      </c>
      <c r="DU59" s="22">
        <v>0</v>
      </c>
      <c r="DV59" s="22">
        <v>0</v>
      </c>
      <c r="DW59" s="22">
        <v>15590</v>
      </c>
      <c r="DX59" s="22">
        <v>210941</v>
      </c>
      <c r="DY59" s="22">
        <v>42213</v>
      </c>
      <c r="DZ59" s="22">
        <v>185708</v>
      </c>
      <c r="EA59" s="22">
        <v>88283</v>
      </c>
      <c r="EB59" s="22">
        <v>63085</v>
      </c>
      <c r="EC59" s="22">
        <v>3465</v>
      </c>
      <c r="ED59" s="22">
        <v>73984</v>
      </c>
      <c r="EE59" s="22">
        <v>0</v>
      </c>
      <c r="EF59" s="22">
        <v>1121315</v>
      </c>
      <c r="EG59" s="39">
        <v>41640</v>
      </c>
      <c r="EH59" s="39">
        <v>42004</v>
      </c>
      <c r="EI59" s="22">
        <v>1262176</v>
      </c>
      <c r="EJ59" s="22" t="b">
        <v>1</v>
      </c>
      <c r="EK59" s="22" t="b">
        <v>1</v>
      </c>
      <c r="EL59" s="22">
        <v>1</v>
      </c>
      <c r="EM59" s="22" t="s">
        <v>2870</v>
      </c>
      <c r="EN59" s="22" t="s">
        <v>2871</v>
      </c>
      <c r="EO59" s="22" t="s">
        <v>2884</v>
      </c>
      <c r="EP59" s="22" t="s">
        <v>2885</v>
      </c>
      <c r="EQ59" s="22">
        <v>0.97219999999999995</v>
      </c>
      <c r="ER59" s="22">
        <v>0.99209999999999998</v>
      </c>
      <c r="ES59" s="22">
        <v>0.9859</v>
      </c>
      <c r="ET59" s="22">
        <v>0.95979999999999999</v>
      </c>
      <c r="EU59" s="22">
        <v>0.95079999999999998</v>
      </c>
      <c r="EV59" s="22">
        <v>0</v>
      </c>
      <c r="EW59" s="22">
        <v>64436</v>
      </c>
      <c r="EX59" s="22" t="s">
        <v>3021</v>
      </c>
      <c r="EY59" s="22">
        <v>0.97219999999999995</v>
      </c>
      <c r="EZ59" s="22" t="b">
        <v>0</v>
      </c>
      <c r="FA59" s="22" t="b">
        <v>0</v>
      </c>
      <c r="FB59" s="22">
        <v>0</v>
      </c>
      <c r="FC59" s="22">
        <v>0</v>
      </c>
      <c r="FD59" s="22">
        <v>1</v>
      </c>
      <c r="FE59" s="22">
        <v>0.97529999999999994</v>
      </c>
      <c r="FF59" s="22">
        <v>237691</v>
      </c>
      <c r="FG59" s="22">
        <v>2477172</v>
      </c>
      <c r="FH59" s="22">
        <v>8548</v>
      </c>
      <c r="FI59" s="22">
        <v>14951</v>
      </c>
      <c r="FJ59" s="22">
        <v>15330</v>
      </c>
      <c r="FK59" s="22" t="b">
        <v>0</v>
      </c>
      <c r="FL59" s="22">
        <v>0.57169999999999999</v>
      </c>
      <c r="FM59" s="39">
        <v>41640</v>
      </c>
      <c r="FN59" s="39">
        <v>42004</v>
      </c>
      <c r="FO59" s="22" t="s">
        <v>1114</v>
      </c>
      <c r="FP59" s="22" t="b">
        <v>0</v>
      </c>
      <c r="FQ59" s="22" t="b">
        <v>0</v>
      </c>
      <c r="FR59" s="22">
        <v>4.4330999999999996</v>
      </c>
      <c r="FS59" s="39">
        <v>41820</v>
      </c>
      <c r="FT59" s="22" t="s">
        <v>2872</v>
      </c>
      <c r="FU59" s="22">
        <v>0</v>
      </c>
      <c r="FV59" s="22">
        <v>3793</v>
      </c>
      <c r="FW59" s="22">
        <v>3825</v>
      </c>
      <c r="FX59" s="22">
        <v>13573</v>
      </c>
      <c r="FY59" s="22">
        <v>43245</v>
      </c>
      <c r="FZ59" s="22">
        <v>0</v>
      </c>
      <c r="GA59" s="22">
        <v>0</v>
      </c>
      <c r="GB59" s="22" t="s">
        <v>2905</v>
      </c>
      <c r="GC59" s="22">
        <v>0</v>
      </c>
      <c r="GD59" s="22" t="s">
        <v>2872</v>
      </c>
      <c r="GE59" s="22">
        <v>0</v>
      </c>
      <c r="GF59" s="22">
        <v>0</v>
      </c>
      <c r="GG59" s="22">
        <v>0</v>
      </c>
      <c r="GH59" s="22">
        <v>0</v>
      </c>
      <c r="GI59" s="22" t="s">
        <v>3021</v>
      </c>
      <c r="GJ59" s="22" t="s">
        <v>3021</v>
      </c>
      <c r="GK59" s="22" t="s">
        <v>2874</v>
      </c>
      <c r="GL59" s="22" t="s">
        <v>252</v>
      </c>
      <c r="GM59" s="22" t="s">
        <v>770</v>
      </c>
      <c r="GN59" s="22" t="s">
        <v>2864</v>
      </c>
      <c r="GO59" s="22" t="s">
        <v>2864</v>
      </c>
      <c r="GP59" s="22" t="s">
        <v>1110</v>
      </c>
      <c r="GQ59" s="22" t="s">
        <v>3022</v>
      </c>
      <c r="GR59" s="22" t="s">
        <v>2931</v>
      </c>
      <c r="GS59" s="22" t="s">
        <v>1111</v>
      </c>
      <c r="GT59" s="22" t="s">
        <v>2864</v>
      </c>
      <c r="GU59" s="22" t="s">
        <v>1112</v>
      </c>
      <c r="GV59" s="22" t="s">
        <v>893</v>
      </c>
      <c r="GW59" s="22" t="s">
        <v>1113</v>
      </c>
      <c r="GX59" s="22" t="s">
        <v>2889</v>
      </c>
      <c r="GY59" s="22">
        <v>87.86</v>
      </c>
      <c r="GZ59" s="22">
        <v>77.819999999999993</v>
      </c>
    </row>
    <row r="60" spans="1:208" x14ac:dyDescent="0.25">
      <c r="A60" s="22" t="s">
        <v>439</v>
      </c>
      <c r="B60" s="22" t="s">
        <v>1115</v>
      </c>
      <c r="C60" s="22" t="s">
        <v>26</v>
      </c>
      <c r="D60" s="22" t="s">
        <v>1116</v>
      </c>
      <c r="E60" s="22" t="s">
        <v>1117</v>
      </c>
      <c r="F60" s="22" t="s">
        <v>893</v>
      </c>
      <c r="G60" s="22" t="s">
        <v>1118</v>
      </c>
      <c r="H60" s="22" t="s">
        <v>982</v>
      </c>
      <c r="I60" s="22">
        <v>141.74</v>
      </c>
      <c r="J60" s="22">
        <v>597.53</v>
      </c>
      <c r="K60" s="37">
        <v>10</v>
      </c>
      <c r="L60" s="37">
        <v>1.36</v>
      </c>
      <c r="M60" s="37">
        <f t="shared" si="2"/>
        <v>153.1</v>
      </c>
      <c r="N60" s="37">
        <f t="shared" si="3"/>
        <v>608.89</v>
      </c>
      <c r="O60" s="39">
        <v>42826</v>
      </c>
      <c r="P60" s="22">
        <v>110</v>
      </c>
      <c r="Q60" s="22" t="b">
        <v>1</v>
      </c>
      <c r="R60" s="22">
        <v>0.9647</v>
      </c>
      <c r="S60" s="22" t="s">
        <v>2861</v>
      </c>
      <c r="T60" s="75">
        <v>42845.461053217703</v>
      </c>
      <c r="U60" s="22" t="s">
        <v>2862</v>
      </c>
      <c r="V60" s="22">
        <v>0.85</v>
      </c>
      <c r="W60" s="22">
        <v>0</v>
      </c>
      <c r="X60" s="22">
        <v>1.2</v>
      </c>
      <c r="Y60" s="22">
        <v>1.1000000000000001</v>
      </c>
      <c r="Z60" s="22">
        <v>0</v>
      </c>
      <c r="AA60" s="22">
        <v>76.540000000000006</v>
      </c>
      <c r="AB60" s="22">
        <v>0.95</v>
      </c>
      <c r="AC60" s="22">
        <v>0</v>
      </c>
      <c r="AD60" s="22">
        <v>0.1</v>
      </c>
      <c r="AE60" s="22">
        <v>88</v>
      </c>
      <c r="AF60" s="22">
        <v>0.96</v>
      </c>
      <c r="AG60" s="22">
        <v>0</v>
      </c>
      <c r="AH60" s="22">
        <v>0.08</v>
      </c>
      <c r="AI60" s="22">
        <v>151.91</v>
      </c>
      <c r="AJ60" s="22">
        <v>373.4</v>
      </c>
      <c r="AK60" s="39">
        <v>42552</v>
      </c>
      <c r="AL60" s="22">
        <v>664283374</v>
      </c>
      <c r="AM60" s="22">
        <v>0.80269999999999997</v>
      </c>
      <c r="AN60" s="39">
        <v>42735</v>
      </c>
      <c r="AO60" s="22" t="b">
        <v>0</v>
      </c>
      <c r="AP60" s="22">
        <v>160.72</v>
      </c>
      <c r="AQ60" s="22">
        <v>0.5</v>
      </c>
      <c r="AR60" s="22">
        <v>0.75</v>
      </c>
      <c r="AS60" s="22">
        <v>3.8269000000000002</v>
      </c>
      <c r="AT60" s="22">
        <v>4.3261000000000003</v>
      </c>
      <c r="AU60" s="22">
        <v>0.5</v>
      </c>
      <c r="AV60" s="22">
        <v>0</v>
      </c>
      <c r="AW60" s="22">
        <v>0.6</v>
      </c>
      <c r="AX60" s="22">
        <v>0.5</v>
      </c>
      <c r="AY60" s="22">
        <v>0.75270000000000004</v>
      </c>
      <c r="AZ60" s="22">
        <v>0.95</v>
      </c>
      <c r="BA60" s="22">
        <v>0.5</v>
      </c>
      <c r="BB60" s="22">
        <v>0.12889999999999999</v>
      </c>
      <c r="BC60" s="22">
        <v>0.5</v>
      </c>
      <c r="BD60" s="22">
        <v>0.47620000000000001</v>
      </c>
      <c r="BE60" s="22">
        <v>1.0711999999999999</v>
      </c>
      <c r="BF60" s="22">
        <v>8</v>
      </c>
      <c r="BG60" s="39">
        <v>42552</v>
      </c>
      <c r="BH60" s="22">
        <v>1</v>
      </c>
      <c r="BI60" s="22" t="b">
        <v>0</v>
      </c>
      <c r="BJ60" s="39">
        <v>42369</v>
      </c>
      <c r="BK60" s="39">
        <v>42369</v>
      </c>
      <c r="BL60" s="22" t="b">
        <v>1</v>
      </c>
      <c r="BM60" s="39">
        <v>42845</v>
      </c>
      <c r="BN60" s="22" t="b">
        <v>1</v>
      </c>
      <c r="BO60" s="39">
        <v>42826</v>
      </c>
      <c r="BP60" s="22">
        <v>110</v>
      </c>
      <c r="BQ60" s="22">
        <v>104</v>
      </c>
      <c r="BR60" s="22">
        <v>101915</v>
      </c>
      <c r="BS60" s="75">
        <v>42845.461053217703</v>
      </c>
      <c r="BT60" s="22" t="s">
        <v>3023</v>
      </c>
      <c r="BU60" s="22">
        <v>141.74</v>
      </c>
      <c r="BV60" s="22" t="s">
        <v>2861</v>
      </c>
      <c r="BW60" s="22">
        <v>1.0246999999999999</v>
      </c>
      <c r="BX60" s="22">
        <v>52</v>
      </c>
      <c r="BY60" s="22">
        <v>0.96082000000000001</v>
      </c>
      <c r="BZ60" s="22" t="s">
        <v>2864</v>
      </c>
      <c r="CA60" s="22" t="s">
        <v>2862</v>
      </c>
      <c r="CB60" s="22" t="b">
        <v>1</v>
      </c>
      <c r="CC60" s="22">
        <v>0</v>
      </c>
      <c r="CD60" s="22">
        <v>103</v>
      </c>
      <c r="CE60" s="22">
        <v>1</v>
      </c>
      <c r="CF60" s="22">
        <v>36</v>
      </c>
      <c r="CG60" s="22">
        <v>13140</v>
      </c>
      <c r="CH60" s="22">
        <v>9813</v>
      </c>
      <c r="CI60" s="22">
        <v>5128</v>
      </c>
      <c r="CJ60" s="22">
        <v>0.74680000000000002</v>
      </c>
      <c r="CK60" s="22" t="s">
        <v>2883</v>
      </c>
      <c r="CL60" s="22">
        <v>0</v>
      </c>
      <c r="CM60" s="22">
        <v>597.53</v>
      </c>
      <c r="CN60" s="22" t="s">
        <v>2866</v>
      </c>
      <c r="CO60" s="22" t="s">
        <v>2880</v>
      </c>
      <c r="CP60" s="22">
        <v>63.95</v>
      </c>
      <c r="CQ60" s="22">
        <v>77.790000000000006</v>
      </c>
      <c r="CR60" s="22">
        <v>5</v>
      </c>
      <c r="CS60" s="22">
        <v>0</v>
      </c>
      <c r="CT60" s="22">
        <v>626821</v>
      </c>
      <c r="CU60" s="22">
        <v>61.37</v>
      </c>
      <c r="CV60" s="22">
        <v>62.41</v>
      </c>
      <c r="CW60" s="22">
        <v>63.95</v>
      </c>
      <c r="CX60" s="22">
        <v>74.510000000000005</v>
      </c>
      <c r="CY60" s="22">
        <v>0</v>
      </c>
      <c r="CZ60" s="22">
        <v>0</v>
      </c>
      <c r="DA60" s="22">
        <v>63.95</v>
      </c>
      <c r="DB60" s="22">
        <v>94.12</v>
      </c>
      <c r="DC60" s="22">
        <v>405547</v>
      </c>
      <c r="DD60" s="22">
        <v>438107</v>
      </c>
      <c r="DE60" s="22">
        <v>11169</v>
      </c>
      <c r="DF60" s="22">
        <v>34.89</v>
      </c>
      <c r="DG60" s="22">
        <v>42.9</v>
      </c>
      <c r="DH60" s="22">
        <v>77.790000000000006</v>
      </c>
      <c r="DI60" s="22">
        <v>0</v>
      </c>
      <c r="DJ60" s="22">
        <v>0</v>
      </c>
      <c r="DK60" s="22">
        <v>77.790000000000006</v>
      </c>
      <c r="DL60" s="22">
        <v>61415</v>
      </c>
      <c r="DM60" s="22">
        <v>61612</v>
      </c>
      <c r="DN60" s="22">
        <v>1470475</v>
      </c>
      <c r="DO60" s="22">
        <v>41490</v>
      </c>
      <c r="DP60" s="22">
        <v>38424</v>
      </c>
      <c r="DQ60" s="22">
        <v>135568</v>
      </c>
      <c r="DR60" s="22">
        <v>21</v>
      </c>
      <c r="DS60" s="22">
        <v>23809</v>
      </c>
      <c r="DT60" s="22">
        <v>19045</v>
      </c>
      <c r="DU60" s="22">
        <v>0</v>
      </c>
      <c r="DV60" s="22">
        <v>1083</v>
      </c>
      <c r="DW60" s="22">
        <v>23080</v>
      </c>
      <c r="DX60" s="22">
        <v>138686</v>
      </c>
      <c r="DY60" s="22">
        <v>15100</v>
      </c>
      <c r="DZ60" s="22">
        <v>126031</v>
      </c>
      <c r="EA60" s="22">
        <v>89964</v>
      </c>
      <c r="EB60" s="22">
        <v>29924</v>
      </c>
      <c r="EC60" s="22">
        <v>4376</v>
      </c>
      <c r="ED60" s="22">
        <v>49126</v>
      </c>
      <c r="EE60" s="22">
        <v>514</v>
      </c>
      <c r="EF60" s="22">
        <v>611207</v>
      </c>
      <c r="EG60" s="39">
        <v>41640</v>
      </c>
      <c r="EH60" s="39">
        <v>42004</v>
      </c>
      <c r="EI60" s="22">
        <v>810600</v>
      </c>
      <c r="EJ60" s="22" t="b">
        <v>1</v>
      </c>
      <c r="EK60" s="22" t="b">
        <v>1</v>
      </c>
      <c r="EL60" s="22">
        <v>1</v>
      </c>
      <c r="EM60" s="22" t="s">
        <v>2870</v>
      </c>
      <c r="EN60" s="22" t="s">
        <v>2871</v>
      </c>
      <c r="EO60" s="22" t="s">
        <v>2884</v>
      </c>
      <c r="EP60" s="22" t="s">
        <v>2885</v>
      </c>
      <c r="EQ60" s="22">
        <v>0.98329999999999995</v>
      </c>
      <c r="ER60" s="22">
        <v>0.98629999999999995</v>
      </c>
      <c r="ES60" s="22">
        <v>1.014</v>
      </c>
      <c r="ET60" s="22">
        <v>0.9839</v>
      </c>
      <c r="EU60" s="22">
        <v>0.94879999999999998</v>
      </c>
      <c r="EV60" s="22">
        <v>0</v>
      </c>
      <c r="EW60" s="22">
        <v>39306</v>
      </c>
      <c r="EX60" s="22" t="s">
        <v>3023</v>
      </c>
      <c r="EY60" s="22">
        <v>0.98329999999999995</v>
      </c>
      <c r="EZ60" s="22" t="b">
        <v>0</v>
      </c>
      <c r="FA60" s="22" t="b">
        <v>0</v>
      </c>
      <c r="FB60" s="22">
        <v>0</v>
      </c>
      <c r="FC60" s="22">
        <v>0</v>
      </c>
      <c r="FD60" s="22">
        <v>0.78949999999999998</v>
      </c>
      <c r="FE60" s="22">
        <v>0.74680000000000002</v>
      </c>
      <c r="FF60" s="22">
        <v>123027</v>
      </c>
      <c r="FG60" s="22">
        <v>1470475</v>
      </c>
      <c r="FH60" s="22">
        <v>5128</v>
      </c>
      <c r="FI60" s="22">
        <v>9813</v>
      </c>
      <c r="FJ60" s="22">
        <v>13140</v>
      </c>
      <c r="FK60" s="22" t="b">
        <v>0</v>
      </c>
      <c r="FL60" s="22">
        <v>0.52259999999999995</v>
      </c>
      <c r="FM60" s="39">
        <v>41640</v>
      </c>
      <c r="FN60" s="39">
        <v>42004</v>
      </c>
      <c r="FO60" s="22" t="s">
        <v>982</v>
      </c>
      <c r="FP60" s="22" t="b">
        <v>0</v>
      </c>
      <c r="FQ60" s="22" t="b">
        <v>0</v>
      </c>
      <c r="FR60" s="22">
        <v>4.0735000000000001</v>
      </c>
      <c r="FS60" s="39">
        <v>41820</v>
      </c>
      <c r="FT60" s="22" t="s">
        <v>2872</v>
      </c>
      <c r="FU60" s="22">
        <v>0</v>
      </c>
      <c r="FV60" s="22">
        <v>2430</v>
      </c>
      <c r="FW60" s="22">
        <v>4670</v>
      </c>
      <c r="FX60" s="22">
        <v>8418</v>
      </c>
      <c r="FY60" s="22">
        <v>23788</v>
      </c>
      <c r="FZ60" s="22">
        <v>0</v>
      </c>
      <c r="GA60" s="22">
        <v>0</v>
      </c>
      <c r="GB60" s="22" t="s">
        <v>2891</v>
      </c>
      <c r="GC60" s="22">
        <v>0.21049999999999999</v>
      </c>
      <c r="GD60" s="22" t="s">
        <v>2872</v>
      </c>
      <c r="GE60" s="22">
        <v>0</v>
      </c>
      <c r="GF60" s="22">
        <v>0</v>
      </c>
      <c r="GG60" s="22">
        <v>0</v>
      </c>
      <c r="GH60" s="22">
        <v>0</v>
      </c>
      <c r="GI60" s="22" t="s">
        <v>3023</v>
      </c>
      <c r="GJ60" s="22" t="s">
        <v>3023</v>
      </c>
      <c r="GK60" s="22" t="s">
        <v>2874</v>
      </c>
      <c r="GL60" s="22" t="s">
        <v>439</v>
      </c>
      <c r="GM60" s="22" t="s">
        <v>26</v>
      </c>
      <c r="GN60" s="22" t="s">
        <v>2864</v>
      </c>
      <c r="GO60" s="22" t="s">
        <v>2864</v>
      </c>
      <c r="GP60" s="22" t="s">
        <v>1115</v>
      </c>
      <c r="GQ60" s="22" t="s">
        <v>3024</v>
      </c>
      <c r="GR60" s="22" t="s">
        <v>2931</v>
      </c>
      <c r="GS60" s="22" t="s">
        <v>1116</v>
      </c>
      <c r="GT60" s="22" t="s">
        <v>3025</v>
      </c>
      <c r="GU60" s="22" t="s">
        <v>1117</v>
      </c>
      <c r="GV60" s="22" t="s">
        <v>893</v>
      </c>
      <c r="GW60" s="22" t="s">
        <v>1118</v>
      </c>
      <c r="GX60" s="22" t="s">
        <v>2889</v>
      </c>
      <c r="GY60" s="22">
        <v>80.959999999999994</v>
      </c>
      <c r="GZ60" s="22">
        <v>63.88</v>
      </c>
    </row>
    <row r="61" spans="1:208" x14ac:dyDescent="0.25">
      <c r="A61" s="22" t="s">
        <v>440</v>
      </c>
      <c r="B61" s="22" t="s">
        <v>1119</v>
      </c>
      <c r="C61" s="22" t="s">
        <v>2550</v>
      </c>
      <c r="D61" s="22" t="s">
        <v>1120</v>
      </c>
      <c r="E61" s="22" t="s">
        <v>1121</v>
      </c>
      <c r="F61" s="22" t="s">
        <v>893</v>
      </c>
      <c r="G61" s="22" t="s">
        <v>1122</v>
      </c>
      <c r="H61" s="22" t="s">
        <v>1123</v>
      </c>
      <c r="I61" s="22">
        <v>129.52000000000001</v>
      </c>
      <c r="J61" s="22">
        <v>615.87</v>
      </c>
      <c r="K61" s="37">
        <v>10</v>
      </c>
      <c r="L61" s="37">
        <v>7.13</v>
      </c>
      <c r="M61" s="37">
        <f t="shared" si="2"/>
        <v>146.65</v>
      </c>
      <c r="N61" s="37">
        <f t="shared" si="3"/>
        <v>633</v>
      </c>
      <c r="O61" s="39">
        <v>42826</v>
      </c>
      <c r="P61" s="22">
        <v>110</v>
      </c>
      <c r="Q61" s="22" t="b">
        <v>1</v>
      </c>
      <c r="R61" s="22">
        <v>0.9647</v>
      </c>
      <c r="S61" s="22" t="s">
        <v>2861</v>
      </c>
      <c r="T61" s="75">
        <v>42845.461053217703</v>
      </c>
      <c r="U61" s="22" t="s">
        <v>2862</v>
      </c>
      <c r="V61" s="22">
        <v>0.85</v>
      </c>
      <c r="W61" s="22">
        <v>0</v>
      </c>
      <c r="X61" s="22">
        <v>1.2</v>
      </c>
      <c r="Y61" s="22">
        <v>1.1000000000000001</v>
      </c>
      <c r="Z61" s="22">
        <v>0</v>
      </c>
      <c r="AA61" s="22">
        <v>76.540000000000006</v>
      </c>
      <c r="AB61" s="22">
        <v>0.95</v>
      </c>
      <c r="AC61" s="22">
        <v>0</v>
      </c>
      <c r="AD61" s="22">
        <v>0.1</v>
      </c>
      <c r="AE61" s="22">
        <v>88</v>
      </c>
      <c r="AF61" s="22">
        <v>0.96</v>
      </c>
      <c r="AG61" s="22">
        <v>0</v>
      </c>
      <c r="AH61" s="22">
        <v>0.08</v>
      </c>
      <c r="AI61" s="22">
        <v>151.91</v>
      </c>
      <c r="AJ61" s="22">
        <v>373.4</v>
      </c>
      <c r="AK61" s="39">
        <v>42552</v>
      </c>
      <c r="AL61" s="22">
        <v>664283374</v>
      </c>
      <c r="AM61" s="22">
        <v>0.80269999999999997</v>
      </c>
      <c r="AN61" s="39">
        <v>42735</v>
      </c>
      <c r="AO61" s="22" t="b">
        <v>0</v>
      </c>
      <c r="AP61" s="22">
        <v>160.72</v>
      </c>
      <c r="AQ61" s="22">
        <v>0.5</v>
      </c>
      <c r="AR61" s="22">
        <v>0.75</v>
      </c>
      <c r="AS61" s="22">
        <v>3.8269000000000002</v>
      </c>
      <c r="AT61" s="22">
        <v>4.3261000000000003</v>
      </c>
      <c r="AU61" s="22">
        <v>0.5</v>
      </c>
      <c r="AV61" s="22">
        <v>0</v>
      </c>
      <c r="AW61" s="22">
        <v>0.6</v>
      </c>
      <c r="AX61" s="22">
        <v>0.5</v>
      </c>
      <c r="AY61" s="22">
        <v>0.75270000000000004</v>
      </c>
      <c r="AZ61" s="22">
        <v>0.95</v>
      </c>
      <c r="BA61" s="22">
        <v>0.5</v>
      </c>
      <c r="BB61" s="22">
        <v>0.12889999999999999</v>
      </c>
      <c r="BC61" s="22">
        <v>0.5</v>
      </c>
      <c r="BD61" s="22">
        <v>0.47620000000000001</v>
      </c>
      <c r="BE61" s="22">
        <v>1.0711999999999999</v>
      </c>
      <c r="BF61" s="22">
        <v>8</v>
      </c>
      <c r="BG61" s="39">
        <v>42552</v>
      </c>
      <c r="BH61" s="22">
        <v>1</v>
      </c>
      <c r="BI61" s="22" t="b">
        <v>0</v>
      </c>
      <c r="BJ61" s="39">
        <v>42369</v>
      </c>
      <c r="BK61" s="39">
        <v>42369</v>
      </c>
      <c r="BL61" s="22" t="b">
        <v>1</v>
      </c>
      <c r="BM61" s="39">
        <v>42845</v>
      </c>
      <c r="BN61" s="22" t="b">
        <v>1</v>
      </c>
      <c r="BO61" s="39">
        <v>42826</v>
      </c>
      <c r="BP61" s="22">
        <v>110</v>
      </c>
      <c r="BQ61" s="22">
        <v>106</v>
      </c>
      <c r="BR61" s="22">
        <v>101916</v>
      </c>
      <c r="BS61" s="75">
        <v>42845.461053217703</v>
      </c>
      <c r="BT61" s="22" t="s">
        <v>3026</v>
      </c>
      <c r="BU61" s="22">
        <v>129.52000000000001</v>
      </c>
      <c r="BV61" s="22" t="s">
        <v>2861</v>
      </c>
      <c r="BW61" s="22">
        <v>1.1253</v>
      </c>
      <c r="BX61" s="22">
        <v>53</v>
      </c>
      <c r="BY61" s="22">
        <v>0.96082000000000001</v>
      </c>
      <c r="BZ61" s="22" t="s">
        <v>2864</v>
      </c>
      <c r="CA61" s="22" t="s">
        <v>2862</v>
      </c>
      <c r="CB61" s="22" t="b">
        <v>1</v>
      </c>
      <c r="CC61" s="22">
        <v>0</v>
      </c>
      <c r="CD61" s="22">
        <v>105</v>
      </c>
      <c r="CE61" s="22">
        <v>1</v>
      </c>
      <c r="CF61" s="22">
        <v>82</v>
      </c>
      <c r="CG61" s="22">
        <v>29930</v>
      </c>
      <c r="CH61" s="22">
        <v>25956</v>
      </c>
      <c r="CI61" s="22">
        <v>14911</v>
      </c>
      <c r="CJ61" s="22">
        <v>0.86719999999999997</v>
      </c>
      <c r="CK61" s="22" t="s">
        <v>2883</v>
      </c>
      <c r="CL61" s="22">
        <v>0</v>
      </c>
      <c r="CM61" s="22">
        <v>615.87</v>
      </c>
      <c r="CN61" s="22" t="s">
        <v>2866</v>
      </c>
      <c r="CO61" s="22" t="s">
        <v>2880</v>
      </c>
      <c r="CP61" s="22">
        <v>63.31</v>
      </c>
      <c r="CQ61" s="22">
        <v>66.209999999999994</v>
      </c>
      <c r="CR61" s="22">
        <v>3</v>
      </c>
      <c r="CS61" s="22">
        <v>0</v>
      </c>
      <c r="CT61" s="22">
        <v>1448763</v>
      </c>
      <c r="CU61" s="22">
        <v>53.63</v>
      </c>
      <c r="CV61" s="22">
        <v>56.26</v>
      </c>
      <c r="CW61" s="22">
        <v>63.31</v>
      </c>
      <c r="CX61" s="22">
        <v>81.819999999999993</v>
      </c>
      <c r="CY61" s="22">
        <v>0</v>
      </c>
      <c r="CZ61" s="22">
        <v>0</v>
      </c>
      <c r="DA61" s="22">
        <v>63.31</v>
      </c>
      <c r="DB61" s="22">
        <v>103.36</v>
      </c>
      <c r="DC61" s="22">
        <v>968180</v>
      </c>
      <c r="DD61" s="22">
        <v>820527</v>
      </c>
      <c r="DE61" s="22">
        <v>25956</v>
      </c>
      <c r="DF61" s="22">
        <v>35.840000000000003</v>
      </c>
      <c r="DG61" s="22">
        <v>30.37</v>
      </c>
      <c r="DH61" s="22">
        <v>66.209999999999994</v>
      </c>
      <c r="DI61" s="22">
        <v>0</v>
      </c>
      <c r="DJ61" s="22">
        <v>0</v>
      </c>
      <c r="DK61" s="22">
        <v>66.209999999999994</v>
      </c>
      <c r="DL61" s="22">
        <v>177620</v>
      </c>
      <c r="DM61" s="22">
        <v>125221</v>
      </c>
      <c r="DN61" s="22">
        <v>3237470</v>
      </c>
      <c r="DO61" s="22">
        <v>76227</v>
      </c>
      <c r="DP61" s="22">
        <v>72199</v>
      </c>
      <c r="DQ61" s="22">
        <v>332236</v>
      </c>
      <c r="DR61" s="22">
        <v>0</v>
      </c>
      <c r="DS61" s="22">
        <v>60265</v>
      </c>
      <c r="DT61" s="22">
        <v>44090</v>
      </c>
      <c r="DU61" s="22">
        <v>0</v>
      </c>
      <c r="DV61" s="22">
        <v>18226</v>
      </c>
      <c r="DW61" s="22">
        <v>62096</v>
      </c>
      <c r="DX61" s="22">
        <v>191203</v>
      </c>
      <c r="DY61" s="22">
        <v>29959</v>
      </c>
      <c r="DZ61" s="22">
        <v>267236</v>
      </c>
      <c r="EA61" s="22">
        <v>182136</v>
      </c>
      <c r="EB61" s="22">
        <v>55642</v>
      </c>
      <c r="EC61" s="22">
        <v>7817</v>
      </c>
      <c r="ED61" s="22">
        <v>116493</v>
      </c>
      <c r="EE61" s="22">
        <v>1686</v>
      </c>
      <c r="EF61" s="22">
        <v>1417118</v>
      </c>
      <c r="EG61" s="39">
        <v>41640</v>
      </c>
      <c r="EH61" s="39">
        <v>42004</v>
      </c>
      <c r="EI61" s="22">
        <v>1718625</v>
      </c>
      <c r="EJ61" s="22" t="b">
        <v>1</v>
      </c>
      <c r="EK61" s="22" t="b">
        <v>1</v>
      </c>
      <c r="EL61" s="22">
        <v>1</v>
      </c>
      <c r="EM61" s="22" t="s">
        <v>2870</v>
      </c>
      <c r="EN61" s="22" t="s">
        <v>2871</v>
      </c>
      <c r="EO61" s="22" t="s">
        <v>2884</v>
      </c>
      <c r="EP61" s="22" t="s">
        <v>2885</v>
      </c>
      <c r="EQ61" s="22">
        <v>0.95320000000000005</v>
      </c>
      <c r="ER61" s="22">
        <v>1.0035000000000001</v>
      </c>
      <c r="ES61" s="22">
        <v>0.93959999999999999</v>
      </c>
      <c r="ET61" s="22">
        <v>0.95379999999999998</v>
      </c>
      <c r="EU61" s="22">
        <v>0.91569999999999996</v>
      </c>
      <c r="EV61" s="22">
        <v>0</v>
      </c>
      <c r="EW61" s="22">
        <v>90863</v>
      </c>
      <c r="EX61" s="22" t="s">
        <v>3026</v>
      </c>
      <c r="EY61" s="22">
        <v>0.95320000000000005</v>
      </c>
      <c r="EZ61" s="22" t="b">
        <v>0</v>
      </c>
      <c r="FA61" s="22" t="b">
        <v>0</v>
      </c>
      <c r="FB61" s="22">
        <v>0</v>
      </c>
      <c r="FC61" s="22">
        <v>0</v>
      </c>
      <c r="FD61" s="22">
        <v>0.74</v>
      </c>
      <c r="FE61" s="22">
        <v>0.86719999999999997</v>
      </c>
      <c r="FF61" s="22">
        <v>302841</v>
      </c>
      <c r="FG61" s="22">
        <v>3237470</v>
      </c>
      <c r="FH61" s="22">
        <v>14911</v>
      </c>
      <c r="FI61" s="22">
        <v>25956</v>
      </c>
      <c r="FJ61" s="22">
        <v>29930</v>
      </c>
      <c r="FK61" s="22" t="b">
        <v>0</v>
      </c>
      <c r="FL61" s="22">
        <v>0.57450000000000001</v>
      </c>
      <c r="FM61" s="39">
        <v>41640</v>
      </c>
      <c r="FN61" s="39">
        <v>42004</v>
      </c>
      <c r="FO61" s="22" t="s">
        <v>1123</v>
      </c>
      <c r="FP61" s="22" t="b">
        <v>0</v>
      </c>
      <c r="FQ61" s="22" t="b">
        <v>0</v>
      </c>
      <c r="FR61" s="22">
        <v>3.6724999999999999</v>
      </c>
      <c r="FS61" s="39">
        <v>41820</v>
      </c>
      <c r="FT61" s="22" t="s">
        <v>2872</v>
      </c>
      <c r="FU61" s="22">
        <v>0</v>
      </c>
      <c r="FV61" s="22">
        <v>2191</v>
      </c>
      <c r="FW61" s="22">
        <v>8391</v>
      </c>
      <c r="FX61" s="22">
        <v>17698</v>
      </c>
      <c r="FY61" s="22">
        <v>62583</v>
      </c>
      <c r="FZ61" s="22">
        <v>0</v>
      </c>
      <c r="GA61" s="22">
        <v>0</v>
      </c>
      <c r="GB61" s="22" t="s">
        <v>2925</v>
      </c>
      <c r="GC61" s="22">
        <v>0.26</v>
      </c>
      <c r="GD61" s="22" t="s">
        <v>2872</v>
      </c>
      <c r="GE61" s="22">
        <v>0</v>
      </c>
      <c r="GF61" s="22">
        <v>0</v>
      </c>
      <c r="GG61" s="22">
        <v>0</v>
      </c>
      <c r="GH61" s="22">
        <v>0</v>
      </c>
      <c r="GI61" s="22" t="s">
        <v>3026</v>
      </c>
      <c r="GJ61" s="22" t="s">
        <v>3026</v>
      </c>
      <c r="GK61" s="22" t="s">
        <v>2874</v>
      </c>
      <c r="GL61" s="22" t="s">
        <v>440</v>
      </c>
      <c r="GM61" s="22" t="s">
        <v>2550</v>
      </c>
      <c r="GN61" s="22" t="s">
        <v>2864</v>
      </c>
      <c r="GO61" s="22" t="s">
        <v>2864</v>
      </c>
      <c r="GP61" s="22" t="s">
        <v>1119</v>
      </c>
      <c r="GQ61" s="22" t="s">
        <v>3024</v>
      </c>
      <c r="GR61" s="22" t="s">
        <v>2931</v>
      </c>
      <c r="GS61" s="22" t="s">
        <v>1120</v>
      </c>
      <c r="GT61" s="22" t="s">
        <v>2864</v>
      </c>
      <c r="GU61" s="22" t="s">
        <v>1121</v>
      </c>
      <c r="GV61" s="22" t="s">
        <v>893</v>
      </c>
      <c r="GW61" s="22" t="s">
        <v>1122</v>
      </c>
      <c r="GX61" s="22" t="s">
        <v>2889</v>
      </c>
      <c r="GY61" s="22">
        <v>68.91</v>
      </c>
      <c r="GZ61" s="22">
        <v>55.82</v>
      </c>
    </row>
    <row r="62" spans="1:208" x14ac:dyDescent="0.25">
      <c r="A62" s="22" t="s">
        <v>248</v>
      </c>
      <c r="B62" s="22" t="s">
        <v>1124</v>
      </c>
      <c r="C62" s="22" t="s">
        <v>27</v>
      </c>
      <c r="D62" s="22" t="s">
        <v>1125</v>
      </c>
      <c r="E62" s="22" t="s">
        <v>1126</v>
      </c>
      <c r="F62" s="22" t="s">
        <v>893</v>
      </c>
      <c r="G62" s="22" t="s">
        <v>1127</v>
      </c>
      <c r="H62" s="22" t="s">
        <v>1128</v>
      </c>
      <c r="I62" s="22">
        <v>146.13999999999999</v>
      </c>
      <c r="J62" s="22">
        <v>579.51</v>
      </c>
      <c r="K62" s="37">
        <v>10</v>
      </c>
      <c r="L62" s="37">
        <v>7.13</v>
      </c>
      <c r="M62" s="37">
        <f t="shared" si="2"/>
        <v>163.27000000000001</v>
      </c>
      <c r="N62" s="37">
        <f t="shared" si="3"/>
        <v>596.64</v>
      </c>
      <c r="O62" s="39">
        <v>42826</v>
      </c>
      <c r="P62" s="22">
        <v>110</v>
      </c>
      <c r="Q62" s="22" t="b">
        <v>1</v>
      </c>
      <c r="R62" s="22">
        <v>0.9647</v>
      </c>
      <c r="S62" s="22" t="s">
        <v>2861</v>
      </c>
      <c r="T62" s="75">
        <v>42845.461053217703</v>
      </c>
      <c r="U62" s="22" t="s">
        <v>2862</v>
      </c>
      <c r="V62" s="22">
        <v>0.85</v>
      </c>
      <c r="W62" s="22">
        <v>0</v>
      </c>
      <c r="X62" s="22">
        <v>1.2</v>
      </c>
      <c r="Y62" s="22">
        <v>1.1000000000000001</v>
      </c>
      <c r="Z62" s="22">
        <v>0</v>
      </c>
      <c r="AA62" s="22">
        <v>76.540000000000006</v>
      </c>
      <c r="AB62" s="22">
        <v>0.95</v>
      </c>
      <c r="AC62" s="22">
        <v>0</v>
      </c>
      <c r="AD62" s="22">
        <v>0.1</v>
      </c>
      <c r="AE62" s="22">
        <v>88</v>
      </c>
      <c r="AF62" s="22">
        <v>0.96</v>
      </c>
      <c r="AG62" s="22">
        <v>0</v>
      </c>
      <c r="AH62" s="22">
        <v>0.08</v>
      </c>
      <c r="AI62" s="22">
        <v>151.91</v>
      </c>
      <c r="AJ62" s="22">
        <v>373.4</v>
      </c>
      <c r="AK62" s="39">
        <v>42552</v>
      </c>
      <c r="AL62" s="22">
        <v>664283374</v>
      </c>
      <c r="AM62" s="22">
        <v>0.80269999999999997</v>
      </c>
      <c r="AN62" s="39">
        <v>42735</v>
      </c>
      <c r="AO62" s="22" t="b">
        <v>0</v>
      </c>
      <c r="AP62" s="22">
        <v>160.72</v>
      </c>
      <c r="AQ62" s="22">
        <v>0.5</v>
      </c>
      <c r="AR62" s="22">
        <v>0.75</v>
      </c>
      <c r="AS62" s="22">
        <v>3.8269000000000002</v>
      </c>
      <c r="AT62" s="22">
        <v>4.3261000000000003</v>
      </c>
      <c r="AU62" s="22">
        <v>0.5</v>
      </c>
      <c r="AV62" s="22">
        <v>0</v>
      </c>
      <c r="AW62" s="22">
        <v>0.6</v>
      </c>
      <c r="AX62" s="22">
        <v>0.5</v>
      </c>
      <c r="AY62" s="22">
        <v>0.75270000000000004</v>
      </c>
      <c r="AZ62" s="22">
        <v>0.95</v>
      </c>
      <c r="BA62" s="22">
        <v>0.5</v>
      </c>
      <c r="BB62" s="22">
        <v>0.12889999999999999</v>
      </c>
      <c r="BC62" s="22">
        <v>0.5</v>
      </c>
      <c r="BD62" s="22">
        <v>0.47620000000000001</v>
      </c>
      <c r="BE62" s="22">
        <v>1.0711999999999999</v>
      </c>
      <c r="BF62" s="22">
        <v>8</v>
      </c>
      <c r="BG62" s="39">
        <v>42552</v>
      </c>
      <c r="BH62" s="22">
        <v>1</v>
      </c>
      <c r="BI62" s="22" t="b">
        <v>0</v>
      </c>
      <c r="BJ62" s="39">
        <v>42369</v>
      </c>
      <c r="BK62" s="39">
        <v>42369</v>
      </c>
      <c r="BL62" s="22" t="b">
        <v>1</v>
      </c>
      <c r="BM62" s="39">
        <v>42845</v>
      </c>
      <c r="BN62" s="22" t="b">
        <v>1</v>
      </c>
      <c r="BO62" s="39">
        <v>42826</v>
      </c>
      <c r="BP62" s="22">
        <v>110</v>
      </c>
      <c r="BQ62" s="22">
        <v>110</v>
      </c>
      <c r="BR62" s="22">
        <v>101917</v>
      </c>
      <c r="BS62" s="75">
        <v>42845.461053217703</v>
      </c>
      <c r="BT62" s="22" t="s">
        <v>3027</v>
      </c>
      <c r="BU62" s="22">
        <v>146.13999999999999</v>
      </c>
      <c r="BV62" s="22" t="s">
        <v>2861</v>
      </c>
      <c r="BW62" s="22">
        <v>0.92579999999999996</v>
      </c>
      <c r="BX62" s="22">
        <v>55</v>
      </c>
      <c r="BY62" s="22">
        <v>0.96082000000000001</v>
      </c>
      <c r="BZ62" s="22" t="s">
        <v>2864</v>
      </c>
      <c r="CA62" s="22" t="s">
        <v>2862</v>
      </c>
      <c r="CB62" s="22" t="b">
        <v>1</v>
      </c>
      <c r="CC62" s="22">
        <v>0</v>
      </c>
      <c r="CD62" s="22">
        <v>109</v>
      </c>
      <c r="CE62" s="22">
        <v>1</v>
      </c>
      <c r="CF62" s="22">
        <v>60</v>
      </c>
      <c r="CG62" s="22">
        <v>21900</v>
      </c>
      <c r="CH62" s="22">
        <v>19494</v>
      </c>
      <c r="CI62" s="22">
        <v>9151</v>
      </c>
      <c r="CJ62" s="22">
        <v>0.8901</v>
      </c>
      <c r="CK62" s="22" t="s">
        <v>2883</v>
      </c>
      <c r="CL62" s="22">
        <v>0</v>
      </c>
      <c r="CM62" s="22">
        <v>579.51</v>
      </c>
      <c r="CN62" s="22" t="s">
        <v>2866</v>
      </c>
      <c r="CO62" s="22" t="s">
        <v>2880</v>
      </c>
      <c r="CP62" s="22">
        <v>61.14</v>
      </c>
      <c r="CQ62" s="22">
        <v>85</v>
      </c>
      <c r="CR62" s="22">
        <v>2</v>
      </c>
      <c r="CS62" s="22">
        <v>0</v>
      </c>
      <c r="CT62" s="22">
        <v>1323992</v>
      </c>
      <c r="CU62" s="22">
        <v>65.260000000000005</v>
      </c>
      <c r="CV62" s="22">
        <v>66.040000000000006</v>
      </c>
      <c r="CW62" s="22">
        <v>61.14</v>
      </c>
      <c r="CX62" s="22">
        <v>67.319999999999993</v>
      </c>
      <c r="CY62" s="22">
        <v>0</v>
      </c>
      <c r="CZ62" s="22">
        <v>0</v>
      </c>
      <c r="DA62" s="22">
        <v>61.14</v>
      </c>
      <c r="DB62" s="22">
        <v>85.03</v>
      </c>
      <c r="DC62" s="22">
        <v>1071911</v>
      </c>
      <c r="DD62" s="22">
        <v>652636</v>
      </c>
      <c r="DE62" s="22">
        <v>19494</v>
      </c>
      <c r="DF62" s="22">
        <v>52.83</v>
      </c>
      <c r="DG62" s="22">
        <v>32.17</v>
      </c>
      <c r="DH62" s="22">
        <v>85</v>
      </c>
      <c r="DI62" s="22">
        <v>0</v>
      </c>
      <c r="DJ62" s="22">
        <v>0</v>
      </c>
      <c r="DK62" s="22">
        <v>85</v>
      </c>
      <c r="DL62" s="22">
        <v>193391</v>
      </c>
      <c r="DM62" s="22">
        <v>202965</v>
      </c>
      <c r="DN62" s="22">
        <v>3048539</v>
      </c>
      <c r="DO62" s="22">
        <v>80475</v>
      </c>
      <c r="DP62" s="22">
        <v>129699</v>
      </c>
      <c r="DQ62" s="22">
        <v>204192</v>
      </c>
      <c r="DR62" s="22">
        <v>608</v>
      </c>
      <c r="DS62" s="22">
        <v>119973</v>
      </c>
      <c r="DT62" s="22">
        <v>36763</v>
      </c>
      <c r="DU62" s="22">
        <v>0</v>
      </c>
      <c r="DV62" s="22">
        <v>64250</v>
      </c>
      <c r="DW62" s="22">
        <v>39595</v>
      </c>
      <c r="DX62" s="22">
        <v>129448</v>
      </c>
      <c r="DY62" s="22">
        <v>12593</v>
      </c>
      <c r="DZ62" s="22">
        <v>254521</v>
      </c>
      <c r="EA62" s="22">
        <v>71137</v>
      </c>
      <c r="EB62" s="22">
        <v>71797</v>
      </c>
      <c r="EC62" s="22">
        <v>6500</v>
      </c>
      <c r="ED62" s="22">
        <v>119233</v>
      </c>
      <c r="EE62" s="22">
        <v>1773</v>
      </c>
      <c r="EF62" s="22">
        <v>1309626</v>
      </c>
      <c r="EG62" s="39">
        <v>41640</v>
      </c>
      <c r="EH62" s="39">
        <v>42004</v>
      </c>
      <c r="EI62" s="22">
        <v>1656979</v>
      </c>
      <c r="EJ62" s="22" t="b">
        <v>1</v>
      </c>
      <c r="EK62" s="22" t="b">
        <v>1</v>
      </c>
      <c r="EL62" s="22">
        <v>1</v>
      </c>
      <c r="EM62" s="22" t="s">
        <v>2870</v>
      </c>
      <c r="EN62" s="22" t="s">
        <v>2871</v>
      </c>
      <c r="EO62" s="22" t="s">
        <v>2884</v>
      </c>
      <c r="EP62" s="22" t="s">
        <v>2885</v>
      </c>
      <c r="EQ62" s="22">
        <v>0.98819999999999997</v>
      </c>
      <c r="ER62" s="22">
        <v>0.93830000000000002</v>
      </c>
      <c r="ES62" s="22">
        <v>0.997</v>
      </c>
      <c r="ET62" s="22">
        <v>0.97840000000000005</v>
      </c>
      <c r="EU62" s="22">
        <v>1.0391999999999999</v>
      </c>
      <c r="EV62" s="22">
        <v>0</v>
      </c>
      <c r="EW62" s="22">
        <v>68933</v>
      </c>
      <c r="EX62" s="22" t="s">
        <v>3027</v>
      </c>
      <c r="EY62" s="22">
        <v>0.98819999999999997</v>
      </c>
      <c r="EZ62" s="22" t="b">
        <v>0</v>
      </c>
      <c r="FA62" s="22" t="b">
        <v>0</v>
      </c>
      <c r="FB62" s="22">
        <v>0</v>
      </c>
      <c r="FC62" s="22">
        <v>0</v>
      </c>
      <c r="FD62" s="22">
        <v>0.875</v>
      </c>
      <c r="FE62" s="22">
        <v>0.8901</v>
      </c>
      <c r="FF62" s="22">
        <v>396356</v>
      </c>
      <c r="FG62" s="22">
        <v>3048539</v>
      </c>
      <c r="FH62" s="22">
        <v>9151</v>
      </c>
      <c r="FI62" s="22">
        <v>19494</v>
      </c>
      <c r="FJ62" s="22">
        <v>21900</v>
      </c>
      <c r="FK62" s="22" t="b">
        <v>0</v>
      </c>
      <c r="FL62" s="22">
        <v>0.46939999999999998</v>
      </c>
      <c r="FM62" s="39">
        <v>41640</v>
      </c>
      <c r="FN62" s="39">
        <v>42004</v>
      </c>
      <c r="FO62" s="22" t="s">
        <v>1128</v>
      </c>
      <c r="FP62" s="22" t="b">
        <v>0</v>
      </c>
      <c r="FQ62" s="22" t="b">
        <v>0</v>
      </c>
      <c r="FR62" s="22">
        <v>3.5783</v>
      </c>
      <c r="FS62" s="39">
        <v>41820</v>
      </c>
      <c r="FT62" s="22" t="s">
        <v>2872</v>
      </c>
      <c r="FU62" s="22">
        <v>0</v>
      </c>
      <c r="FV62" s="22">
        <v>1891</v>
      </c>
      <c r="FW62" s="22">
        <v>8048</v>
      </c>
      <c r="FX62" s="22">
        <v>12479</v>
      </c>
      <c r="FY62" s="22">
        <v>46390</v>
      </c>
      <c r="FZ62" s="22">
        <v>0</v>
      </c>
      <c r="GA62" s="22">
        <v>125</v>
      </c>
      <c r="GB62" s="22" t="s">
        <v>2925</v>
      </c>
      <c r="GC62" s="22">
        <v>0.125</v>
      </c>
      <c r="GD62" s="22" t="s">
        <v>2872</v>
      </c>
      <c r="GE62" s="22">
        <v>0</v>
      </c>
      <c r="GF62" s="22">
        <v>0</v>
      </c>
      <c r="GG62" s="22">
        <v>0</v>
      </c>
      <c r="GH62" s="22">
        <v>0</v>
      </c>
      <c r="GI62" s="22" t="s">
        <v>3027</v>
      </c>
      <c r="GJ62" s="22" t="s">
        <v>3027</v>
      </c>
      <c r="GK62" s="22" t="s">
        <v>2874</v>
      </c>
      <c r="GL62" s="22" t="s">
        <v>248</v>
      </c>
      <c r="GM62" s="22" t="s">
        <v>27</v>
      </c>
      <c r="GN62" s="22" t="s">
        <v>2864</v>
      </c>
      <c r="GO62" s="22" t="s">
        <v>2864</v>
      </c>
      <c r="GP62" s="22" t="s">
        <v>1124</v>
      </c>
      <c r="GQ62" s="22" t="s">
        <v>3028</v>
      </c>
      <c r="GR62" s="22" t="s">
        <v>2931</v>
      </c>
      <c r="GS62" s="22" t="s">
        <v>1125</v>
      </c>
      <c r="GT62" s="22" t="s">
        <v>2864</v>
      </c>
      <c r="GU62" s="22" t="s">
        <v>1126</v>
      </c>
      <c r="GV62" s="22" t="s">
        <v>893</v>
      </c>
      <c r="GW62" s="22" t="s">
        <v>1127</v>
      </c>
      <c r="GX62" s="22" t="s">
        <v>2889</v>
      </c>
      <c r="GY62" s="22">
        <v>88.47</v>
      </c>
      <c r="GZ62" s="22">
        <v>67.92</v>
      </c>
    </row>
    <row r="63" spans="1:208" x14ac:dyDescent="0.25">
      <c r="A63" s="22" t="s">
        <v>533</v>
      </c>
      <c r="B63" s="22" t="s">
        <v>1129</v>
      </c>
      <c r="C63" s="22" t="s">
        <v>2551</v>
      </c>
      <c r="D63" s="22" t="s">
        <v>1130</v>
      </c>
      <c r="E63" s="22" t="s">
        <v>1131</v>
      </c>
      <c r="F63" s="22" t="s">
        <v>893</v>
      </c>
      <c r="G63" s="22" t="s">
        <v>1132</v>
      </c>
      <c r="H63" s="22" t="s">
        <v>1133</v>
      </c>
      <c r="I63" s="22">
        <v>145.1</v>
      </c>
      <c r="J63" s="22">
        <v>577.88</v>
      </c>
      <c r="K63" s="37">
        <v>10</v>
      </c>
      <c r="L63" s="37">
        <v>1.36</v>
      </c>
      <c r="M63" s="37">
        <f t="shared" si="2"/>
        <v>156.46</v>
      </c>
      <c r="N63" s="37">
        <f t="shared" si="3"/>
        <v>589.24</v>
      </c>
      <c r="O63" s="39">
        <v>42826</v>
      </c>
      <c r="P63" s="22">
        <v>110</v>
      </c>
      <c r="Q63" s="22" t="b">
        <v>1</v>
      </c>
      <c r="R63" s="22">
        <v>0.9647</v>
      </c>
      <c r="S63" s="22" t="s">
        <v>2861</v>
      </c>
      <c r="T63" s="75">
        <v>42845.461053217703</v>
      </c>
      <c r="U63" s="22" t="s">
        <v>2862</v>
      </c>
      <c r="V63" s="22">
        <v>0.85</v>
      </c>
      <c r="W63" s="22">
        <v>0</v>
      </c>
      <c r="X63" s="22">
        <v>1.2</v>
      </c>
      <c r="Y63" s="22">
        <v>1.1000000000000001</v>
      </c>
      <c r="Z63" s="22">
        <v>0</v>
      </c>
      <c r="AA63" s="22">
        <v>76.540000000000006</v>
      </c>
      <c r="AB63" s="22">
        <v>0.95</v>
      </c>
      <c r="AC63" s="22">
        <v>0</v>
      </c>
      <c r="AD63" s="22">
        <v>0.1</v>
      </c>
      <c r="AE63" s="22">
        <v>88</v>
      </c>
      <c r="AF63" s="22">
        <v>0.96</v>
      </c>
      <c r="AG63" s="22">
        <v>0</v>
      </c>
      <c r="AH63" s="22">
        <v>0.08</v>
      </c>
      <c r="AI63" s="22">
        <v>151.91</v>
      </c>
      <c r="AJ63" s="22">
        <v>373.4</v>
      </c>
      <c r="AK63" s="39">
        <v>42552</v>
      </c>
      <c r="AL63" s="22">
        <v>664283374</v>
      </c>
      <c r="AM63" s="22">
        <v>0.80269999999999997</v>
      </c>
      <c r="AN63" s="39">
        <v>42735</v>
      </c>
      <c r="AO63" s="22" t="b">
        <v>0</v>
      </c>
      <c r="AP63" s="22">
        <v>160.72</v>
      </c>
      <c r="AQ63" s="22">
        <v>0.5</v>
      </c>
      <c r="AR63" s="22">
        <v>0.75</v>
      </c>
      <c r="AS63" s="22">
        <v>3.8269000000000002</v>
      </c>
      <c r="AT63" s="22">
        <v>4.3261000000000003</v>
      </c>
      <c r="AU63" s="22">
        <v>0.5</v>
      </c>
      <c r="AV63" s="22">
        <v>0</v>
      </c>
      <c r="AW63" s="22">
        <v>0.6</v>
      </c>
      <c r="AX63" s="22">
        <v>0.5</v>
      </c>
      <c r="AY63" s="22">
        <v>0.75270000000000004</v>
      </c>
      <c r="AZ63" s="22">
        <v>0.95</v>
      </c>
      <c r="BA63" s="22">
        <v>0.5</v>
      </c>
      <c r="BB63" s="22">
        <v>0.12889999999999999</v>
      </c>
      <c r="BC63" s="22">
        <v>0.5</v>
      </c>
      <c r="BD63" s="22">
        <v>0.47620000000000001</v>
      </c>
      <c r="BE63" s="22">
        <v>1.0711999999999999</v>
      </c>
      <c r="BF63" s="22">
        <v>8</v>
      </c>
      <c r="BG63" s="39">
        <v>42552</v>
      </c>
      <c r="BH63" s="22">
        <v>1</v>
      </c>
      <c r="BI63" s="22" t="b">
        <v>0</v>
      </c>
      <c r="BJ63" s="39">
        <v>42369</v>
      </c>
      <c r="BK63" s="39">
        <v>42369</v>
      </c>
      <c r="BL63" s="22" t="b">
        <v>1</v>
      </c>
      <c r="BM63" s="39">
        <v>42845</v>
      </c>
      <c r="BN63" s="22" t="b">
        <v>1</v>
      </c>
      <c r="BO63" s="39">
        <v>42826</v>
      </c>
      <c r="BP63" s="22">
        <v>110</v>
      </c>
      <c r="BQ63" s="22">
        <v>114</v>
      </c>
      <c r="BR63" s="22">
        <v>101919</v>
      </c>
      <c r="BS63" s="75">
        <v>42845.461053217703</v>
      </c>
      <c r="BT63" s="22" t="s">
        <v>3029</v>
      </c>
      <c r="BU63" s="22">
        <v>145.1</v>
      </c>
      <c r="BV63" s="22" t="s">
        <v>2861</v>
      </c>
      <c r="BW63" s="22">
        <v>0.91690000000000005</v>
      </c>
      <c r="BX63" s="22">
        <v>57</v>
      </c>
      <c r="BY63" s="22">
        <v>0.97445999999999999</v>
      </c>
      <c r="BZ63" s="22" t="s">
        <v>2864</v>
      </c>
      <c r="CA63" s="22" t="s">
        <v>2862</v>
      </c>
      <c r="CB63" s="22" t="b">
        <v>1</v>
      </c>
      <c r="CC63" s="22">
        <v>0</v>
      </c>
      <c r="CD63" s="22">
        <v>113</v>
      </c>
      <c r="CE63" s="22">
        <v>1</v>
      </c>
      <c r="CF63" s="22">
        <v>46</v>
      </c>
      <c r="CG63" s="22">
        <v>16790</v>
      </c>
      <c r="CH63" s="22">
        <v>13662</v>
      </c>
      <c r="CI63" s="22">
        <v>4999</v>
      </c>
      <c r="CJ63" s="22">
        <v>0.81369999999999998</v>
      </c>
      <c r="CK63" s="22" t="s">
        <v>2883</v>
      </c>
      <c r="CL63" s="22">
        <v>0</v>
      </c>
      <c r="CM63" s="22">
        <v>577.88</v>
      </c>
      <c r="CN63" s="22" t="s">
        <v>2866</v>
      </c>
      <c r="CO63" s="22" t="s">
        <v>2880</v>
      </c>
      <c r="CP63" s="22">
        <v>66.05</v>
      </c>
      <c r="CQ63" s="22">
        <v>79.05</v>
      </c>
      <c r="CR63" s="22">
        <v>4</v>
      </c>
      <c r="CS63" s="22">
        <v>0</v>
      </c>
      <c r="CT63" s="22">
        <v>970999</v>
      </c>
      <c r="CU63" s="22">
        <v>69.260000000000005</v>
      </c>
      <c r="CV63" s="22">
        <v>72.040000000000006</v>
      </c>
      <c r="CW63" s="22">
        <v>66.05</v>
      </c>
      <c r="CX63" s="22">
        <v>66.67</v>
      </c>
      <c r="CY63" s="22">
        <v>0</v>
      </c>
      <c r="CZ63" s="22">
        <v>0</v>
      </c>
      <c r="DA63" s="22">
        <v>66.05</v>
      </c>
      <c r="DB63" s="22">
        <v>84.22</v>
      </c>
      <c r="DC63" s="22">
        <v>621390</v>
      </c>
      <c r="DD63" s="22">
        <v>513386</v>
      </c>
      <c r="DE63" s="22">
        <v>14272</v>
      </c>
      <c r="DF63" s="22">
        <v>42.43</v>
      </c>
      <c r="DG63" s="22">
        <v>36.619999999999997</v>
      </c>
      <c r="DH63" s="22">
        <v>79.05</v>
      </c>
      <c r="DI63" s="22">
        <v>0</v>
      </c>
      <c r="DJ63" s="22">
        <v>0</v>
      </c>
      <c r="DK63" s="22">
        <v>79.05</v>
      </c>
      <c r="DL63" s="22">
        <v>141685</v>
      </c>
      <c r="DM63" s="22">
        <v>79215</v>
      </c>
      <c r="DN63" s="22">
        <v>2105775</v>
      </c>
      <c r="DO63" s="22">
        <v>45052</v>
      </c>
      <c r="DP63" s="22">
        <v>93398</v>
      </c>
      <c r="DQ63" s="22">
        <v>118998</v>
      </c>
      <c r="DR63" s="22">
        <v>300</v>
      </c>
      <c r="DS63" s="22">
        <v>75524</v>
      </c>
      <c r="DT63" s="22">
        <v>31337</v>
      </c>
      <c r="DU63" s="22">
        <v>0</v>
      </c>
      <c r="DV63" s="22">
        <v>316</v>
      </c>
      <c r="DW63" s="22">
        <v>35565</v>
      </c>
      <c r="DX63" s="22">
        <v>143992</v>
      </c>
      <c r="DY63" s="22">
        <v>39962</v>
      </c>
      <c r="DZ63" s="22">
        <v>137235</v>
      </c>
      <c r="EA63" s="22">
        <v>70421</v>
      </c>
      <c r="EB63" s="22">
        <v>55319</v>
      </c>
      <c r="EC63" s="22">
        <v>1839</v>
      </c>
      <c r="ED63" s="22">
        <v>104580</v>
      </c>
      <c r="EE63" s="22">
        <v>0</v>
      </c>
      <c r="EF63" s="22">
        <v>931037</v>
      </c>
      <c r="EG63" s="39">
        <v>41456</v>
      </c>
      <c r="EH63" s="39">
        <v>41820</v>
      </c>
      <c r="EI63" s="22">
        <v>1105794</v>
      </c>
      <c r="EJ63" s="22" t="b">
        <v>1</v>
      </c>
      <c r="EK63" s="22" t="b">
        <v>1</v>
      </c>
      <c r="EL63" s="22">
        <v>1</v>
      </c>
      <c r="EM63" s="22" t="s">
        <v>2868</v>
      </c>
      <c r="EN63" s="22" t="s">
        <v>2869</v>
      </c>
      <c r="EO63" s="22" t="s">
        <v>2870</v>
      </c>
      <c r="EP63" s="22" t="s">
        <v>2871</v>
      </c>
      <c r="EQ63" s="22">
        <v>0.96140000000000003</v>
      </c>
      <c r="ER63" s="22">
        <v>0.89159999999999995</v>
      </c>
      <c r="ES63" s="22">
        <v>0.96030000000000004</v>
      </c>
      <c r="ET63" s="22">
        <v>1.0061</v>
      </c>
      <c r="EU63" s="22">
        <v>0.98770000000000002</v>
      </c>
      <c r="EV63" s="22">
        <v>0</v>
      </c>
      <c r="EW63" s="22">
        <v>51889</v>
      </c>
      <c r="EX63" s="22" t="s">
        <v>3029</v>
      </c>
      <c r="EY63" s="22">
        <v>0.96140000000000003</v>
      </c>
      <c r="EZ63" s="22" t="b">
        <v>0</v>
      </c>
      <c r="FA63" s="22" t="b">
        <v>0</v>
      </c>
      <c r="FB63" s="22">
        <v>0</v>
      </c>
      <c r="FC63" s="22">
        <v>0</v>
      </c>
      <c r="FD63" s="22">
        <v>0.91180000000000005</v>
      </c>
      <c r="FE63" s="22">
        <v>0.81369999999999998</v>
      </c>
      <c r="FF63" s="22">
        <v>220900</v>
      </c>
      <c r="FG63" s="22">
        <v>2105775</v>
      </c>
      <c r="FH63" s="22">
        <v>4999</v>
      </c>
      <c r="FI63" s="22">
        <v>13662</v>
      </c>
      <c r="FJ63" s="22">
        <v>16790</v>
      </c>
      <c r="FK63" s="22" t="b">
        <v>0</v>
      </c>
      <c r="FL63" s="22">
        <v>0.3659</v>
      </c>
      <c r="FM63" s="39">
        <v>41456</v>
      </c>
      <c r="FN63" s="39">
        <v>41820</v>
      </c>
      <c r="FO63" s="22" t="s">
        <v>1133</v>
      </c>
      <c r="FP63" s="22" t="b">
        <v>0</v>
      </c>
      <c r="FQ63" s="22" t="b">
        <v>0</v>
      </c>
      <c r="FR63" s="22">
        <v>3.9504999999999999</v>
      </c>
      <c r="FS63" s="39">
        <v>41639</v>
      </c>
      <c r="FT63" s="22" t="s">
        <v>2872</v>
      </c>
      <c r="FU63" s="22">
        <v>0</v>
      </c>
      <c r="FV63" s="22">
        <v>1946</v>
      </c>
      <c r="FW63" s="22">
        <v>8234</v>
      </c>
      <c r="FX63" s="22">
        <v>7866</v>
      </c>
      <c r="FY63" s="22">
        <v>33843</v>
      </c>
      <c r="FZ63" s="22">
        <v>0</v>
      </c>
      <c r="GA63" s="22">
        <v>0</v>
      </c>
      <c r="GB63" s="22" t="s">
        <v>2905</v>
      </c>
      <c r="GC63" s="22">
        <v>8.8200000000000001E-2</v>
      </c>
      <c r="GD63" s="22" t="s">
        <v>2872</v>
      </c>
      <c r="GE63" s="22">
        <v>0</v>
      </c>
      <c r="GF63" s="22">
        <v>0</v>
      </c>
      <c r="GG63" s="22">
        <v>0</v>
      </c>
      <c r="GH63" s="22">
        <v>0</v>
      </c>
      <c r="GI63" s="22" t="s">
        <v>3029</v>
      </c>
      <c r="GJ63" s="22" t="s">
        <v>3029</v>
      </c>
      <c r="GK63" s="22" t="s">
        <v>2874</v>
      </c>
      <c r="GL63" s="22" t="s">
        <v>533</v>
      </c>
      <c r="GM63" s="22" t="s">
        <v>2551</v>
      </c>
      <c r="GN63" s="22" t="s">
        <v>2864</v>
      </c>
      <c r="GO63" s="22" t="s">
        <v>2864</v>
      </c>
      <c r="GP63" s="22" t="s">
        <v>1129</v>
      </c>
      <c r="GQ63" s="22" t="s">
        <v>3030</v>
      </c>
      <c r="GR63" s="22" t="s">
        <v>2931</v>
      </c>
      <c r="GS63" s="22" t="s">
        <v>1130</v>
      </c>
      <c r="GT63" s="22" t="s">
        <v>2864</v>
      </c>
      <c r="GU63" s="22" t="s">
        <v>1131</v>
      </c>
      <c r="GV63" s="22" t="s">
        <v>893</v>
      </c>
      <c r="GW63" s="22" t="s">
        <v>1132</v>
      </c>
      <c r="GX63" s="22" t="s">
        <v>2875</v>
      </c>
      <c r="GY63" s="22">
        <v>81.12</v>
      </c>
      <c r="GZ63" s="22">
        <v>71.069999999999993</v>
      </c>
    </row>
    <row r="64" spans="1:208" x14ac:dyDescent="0.25">
      <c r="A64" s="22" t="s">
        <v>249</v>
      </c>
      <c r="B64" s="22" t="s">
        <v>1134</v>
      </c>
      <c r="C64" s="22" t="s">
        <v>28</v>
      </c>
      <c r="D64" s="22" t="s">
        <v>1135</v>
      </c>
      <c r="E64" s="22" t="s">
        <v>1136</v>
      </c>
      <c r="F64" s="22" t="s">
        <v>893</v>
      </c>
      <c r="G64" s="22" t="s">
        <v>1137</v>
      </c>
      <c r="H64" s="22" t="s">
        <v>1138</v>
      </c>
      <c r="I64" s="22">
        <v>150.22999999999999</v>
      </c>
      <c r="J64" s="22">
        <v>567.78</v>
      </c>
      <c r="K64" s="37">
        <v>10</v>
      </c>
      <c r="L64" s="37">
        <v>7.13</v>
      </c>
      <c r="M64" s="37">
        <f t="shared" si="2"/>
        <v>167.36</v>
      </c>
      <c r="N64" s="37">
        <f t="shared" si="3"/>
        <v>584.91</v>
      </c>
      <c r="O64" s="39">
        <v>42826</v>
      </c>
      <c r="P64" s="22">
        <v>110</v>
      </c>
      <c r="Q64" s="22" t="b">
        <v>1</v>
      </c>
      <c r="R64" s="22">
        <v>0.9647</v>
      </c>
      <c r="S64" s="22" t="s">
        <v>2861</v>
      </c>
      <c r="T64" s="75">
        <v>42845.461053217703</v>
      </c>
      <c r="U64" s="22" t="s">
        <v>2862</v>
      </c>
      <c r="V64" s="22">
        <v>0.85</v>
      </c>
      <c r="W64" s="22">
        <v>0</v>
      </c>
      <c r="X64" s="22">
        <v>1.2</v>
      </c>
      <c r="Y64" s="22">
        <v>1.1000000000000001</v>
      </c>
      <c r="Z64" s="22">
        <v>0</v>
      </c>
      <c r="AA64" s="22">
        <v>76.540000000000006</v>
      </c>
      <c r="AB64" s="22">
        <v>0.95</v>
      </c>
      <c r="AC64" s="22">
        <v>0</v>
      </c>
      <c r="AD64" s="22">
        <v>0.1</v>
      </c>
      <c r="AE64" s="22">
        <v>88</v>
      </c>
      <c r="AF64" s="22">
        <v>0.96</v>
      </c>
      <c r="AG64" s="22">
        <v>0</v>
      </c>
      <c r="AH64" s="22">
        <v>0.08</v>
      </c>
      <c r="AI64" s="22">
        <v>151.91</v>
      </c>
      <c r="AJ64" s="22">
        <v>373.4</v>
      </c>
      <c r="AK64" s="39">
        <v>42552</v>
      </c>
      <c r="AL64" s="22">
        <v>664283374</v>
      </c>
      <c r="AM64" s="22">
        <v>0.80269999999999997</v>
      </c>
      <c r="AN64" s="39">
        <v>42735</v>
      </c>
      <c r="AO64" s="22" t="b">
        <v>0</v>
      </c>
      <c r="AP64" s="22">
        <v>160.72</v>
      </c>
      <c r="AQ64" s="22">
        <v>0.5</v>
      </c>
      <c r="AR64" s="22">
        <v>0.75</v>
      </c>
      <c r="AS64" s="22">
        <v>3.8269000000000002</v>
      </c>
      <c r="AT64" s="22">
        <v>4.3261000000000003</v>
      </c>
      <c r="AU64" s="22">
        <v>0.5</v>
      </c>
      <c r="AV64" s="22">
        <v>0</v>
      </c>
      <c r="AW64" s="22">
        <v>0.6</v>
      </c>
      <c r="AX64" s="22">
        <v>0.5</v>
      </c>
      <c r="AY64" s="22">
        <v>0.75270000000000004</v>
      </c>
      <c r="AZ64" s="22">
        <v>0.95</v>
      </c>
      <c r="BA64" s="22">
        <v>0.5</v>
      </c>
      <c r="BB64" s="22">
        <v>0.12889999999999999</v>
      </c>
      <c r="BC64" s="22">
        <v>0.5</v>
      </c>
      <c r="BD64" s="22">
        <v>0.47620000000000001</v>
      </c>
      <c r="BE64" s="22">
        <v>1.0711999999999999</v>
      </c>
      <c r="BF64" s="22">
        <v>8</v>
      </c>
      <c r="BG64" s="39">
        <v>42552</v>
      </c>
      <c r="BH64" s="22">
        <v>1</v>
      </c>
      <c r="BI64" s="22" t="b">
        <v>0</v>
      </c>
      <c r="BJ64" s="39">
        <v>42369</v>
      </c>
      <c r="BK64" s="39">
        <v>42369</v>
      </c>
      <c r="BL64" s="22" t="b">
        <v>1</v>
      </c>
      <c r="BM64" s="39">
        <v>42845</v>
      </c>
      <c r="BN64" s="22" t="b">
        <v>1</v>
      </c>
      <c r="BO64" s="39">
        <v>42826</v>
      </c>
      <c r="BP64" s="22">
        <v>110</v>
      </c>
      <c r="BQ64" s="22">
        <v>116</v>
      </c>
      <c r="BR64" s="22">
        <v>101920</v>
      </c>
      <c r="BS64" s="75">
        <v>42845.461053217703</v>
      </c>
      <c r="BT64" s="22" t="s">
        <v>3031</v>
      </c>
      <c r="BU64" s="22">
        <v>150.22999999999999</v>
      </c>
      <c r="BV64" s="22" t="s">
        <v>2861</v>
      </c>
      <c r="BW64" s="22">
        <v>0.86150000000000004</v>
      </c>
      <c r="BX64" s="22">
        <v>58</v>
      </c>
      <c r="BY64" s="22">
        <v>0.96082000000000001</v>
      </c>
      <c r="BZ64" s="22" t="s">
        <v>2864</v>
      </c>
      <c r="CA64" s="22" t="s">
        <v>2862</v>
      </c>
      <c r="CB64" s="22" t="b">
        <v>1</v>
      </c>
      <c r="CC64" s="22">
        <v>0</v>
      </c>
      <c r="CD64" s="22">
        <v>115</v>
      </c>
      <c r="CE64" s="22">
        <v>1</v>
      </c>
      <c r="CF64" s="22">
        <v>57</v>
      </c>
      <c r="CG64" s="22">
        <v>20805</v>
      </c>
      <c r="CH64" s="22">
        <v>12296</v>
      </c>
      <c r="CI64" s="22">
        <v>6385</v>
      </c>
      <c r="CJ64" s="22">
        <v>0.59099999999999997</v>
      </c>
      <c r="CK64" s="22" t="s">
        <v>2883</v>
      </c>
      <c r="CL64" s="22">
        <v>0</v>
      </c>
      <c r="CM64" s="22">
        <v>567.78</v>
      </c>
      <c r="CN64" s="22" t="s">
        <v>2866</v>
      </c>
      <c r="CO64" s="22" t="s">
        <v>2880</v>
      </c>
      <c r="CP64" s="22">
        <v>62.23</v>
      </c>
      <c r="CQ64" s="22">
        <v>88</v>
      </c>
      <c r="CR64" s="22">
        <v>4</v>
      </c>
      <c r="CS64" s="22">
        <v>0</v>
      </c>
      <c r="CT64" s="22">
        <v>856686</v>
      </c>
      <c r="CU64" s="22">
        <v>66.94</v>
      </c>
      <c r="CV64" s="22">
        <v>72.23</v>
      </c>
      <c r="CW64" s="22">
        <v>62.23</v>
      </c>
      <c r="CX64" s="22">
        <v>62.64</v>
      </c>
      <c r="CY64" s="22">
        <v>0</v>
      </c>
      <c r="CZ64" s="22">
        <v>0</v>
      </c>
      <c r="DA64" s="22">
        <v>62.23</v>
      </c>
      <c r="DB64" s="22">
        <v>79.13</v>
      </c>
      <c r="DC64" s="22">
        <v>715544</v>
      </c>
      <c r="DD64" s="22">
        <v>628547</v>
      </c>
      <c r="DE64" s="22">
        <v>17684</v>
      </c>
      <c r="DF64" s="22">
        <v>38.880000000000003</v>
      </c>
      <c r="DG64" s="22">
        <v>49.12</v>
      </c>
      <c r="DH64" s="22">
        <v>88</v>
      </c>
      <c r="DI64" s="22">
        <v>0</v>
      </c>
      <c r="DJ64" s="22">
        <v>0</v>
      </c>
      <c r="DK64" s="22">
        <v>88</v>
      </c>
      <c r="DL64" s="22">
        <v>152453</v>
      </c>
      <c r="DM64" s="22">
        <v>201468</v>
      </c>
      <c r="DN64" s="22">
        <v>2200776</v>
      </c>
      <c r="DO64" s="22">
        <v>47424</v>
      </c>
      <c r="DP64" s="22">
        <v>91867</v>
      </c>
      <c r="DQ64" s="22">
        <v>131312</v>
      </c>
      <c r="DR64" s="22">
        <v>7891</v>
      </c>
      <c r="DS64" s="22">
        <v>23626</v>
      </c>
      <c r="DT64" s="22">
        <v>27063</v>
      </c>
      <c r="DU64" s="22">
        <v>0</v>
      </c>
      <c r="DV64" s="22">
        <v>0</v>
      </c>
      <c r="DW64" s="22">
        <v>32440</v>
      </c>
      <c r="DX64" s="22">
        <v>221541</v>
      </c>
      <c r="DY64" s="22">
        <v>156293</v>
      </c>
      <c r="DZ64" s="22">
        <v>156262</v>
      </c>
      <c r="EA64" s="22">
        <v>93759</v>
      </c>
      <c r="EB64" s="22">
        <v>73551</v>
      </c>
      <c r="EC64" s="22">
        <v>4120</v>
      </c>
      <c r="ED64" s="22">
        <v>79314</v>
      </c>
      <c r="EE64" s="22">
        <v>6162</v>
      </c>
      <c r="EF64" s="22">
        <v>694231</v>
      </c>
      <c r="EG64" s="39">
        <v>41640</v>
      </c>
      <c r="EH64" s="39">
        <v>42004</v>
      </c>
      <c r="EI64" s="22">
        <v>1291430</v>
      </c>
      <c r="EJ64" s="22" t="b">
        <v>1</v>
      </c>
      <c r="EK64" s="22" t="b">
        <v>1</v>
      </c>
      <c r="EL64" s="22">
        <v>1</v>
      </c>
      <c r="EM64" s="22" t="s">
        <v>2870</v>
      </c>
      <c r="EN64" s="22" t="s">
        <v>2871</v>
      </c>
      <c r="EO64" s="22" t="s">
        <v>2884</v>
      </c>
      <c r="EP64" s="22" t="s">
        <v>2885</v>
      </c>
      <c r="EQ64" s="22">
        <v>0.92679999999999996</v>
      </c>
      <c r="ER64" s="22">
        <v>0.95530000000000004</v>
      </c>
      <c r="ES64" s="22">
        <v>0.92320000000000002</v>
      </c>
      <c r="ET64" s="22">
        <v>0.87060000000000004</v>
      </c>
      <c r="EU64" s="22">
        <v>0.95809999999999995</v>
      </c>
      <c r="EV64" s="22">
        <v>0</v>
      </c>
      <c r="EW64" s="22">
        <v>43631</v>
      </c>
      <c r="EX64" s="22" t="s">
        <v>3031</v>
      </c>
      <c r="EY64" s="22">
        <v>0.92679999999999996</v>
      </c>
      <c r="EZ64" s="22" t="b">
        <v>0</v>
      </c>
      <c r="FA64" s="22" t="b">
        <v>0</v>
      </c>
      <c r="FB64" s="22">
        <v>0</v>
      </c>
      <c r="FC64" s="22">
        <v>0</v>
      </c>
      <c r="FD64" s="22">
        <v>0.85709999999999997</v>
      </c>
      <c r="FE64" s="22">
        <v>0.59099999999999997</v>
      </c>
      <c r="FF64" s="22">
        <v>353921</v>
      </c>
      <c r="FG64" s="22">
        <v>2200776</v>
      </c>
      <c r="FH64" s="22">
        <v>6385</v>
      </c>
      <c r="FI64" s="22">
        <v>12296</v>
      </c>
      <c r="FJ64" s="22">
        <v>20805</v>
      </c>
      <c r="FK64" s="22" t="b">
        <v>0</v>
      </c>
      <c r="FL64" s="22">
        <v>0.51929999999999998</v>
      </c>
      <c r="FM64" s="39">
        <v>41640</v>
      </c>
      <c r="FN64" s="39">
        <v>42004</v>
      </c>
      <c r="FO64" s="22" t="s">
        <v>1138</v>
      </c>
      <c r="FP64" s="22" t="b">
        <v>0</v>
      </c>
      <c r="FQ64" s="22" t="b">
        <v>0</v>
      </c>
      <c r="FR64" s="22">
        <v>3.8285999999999998</v>
      </c>
      <c r="FS64" s="39">
        <v>41820</v>
      </c>
      <c r="FT64" s="22" t="s">
        <v>2872</v>
      </c>
      <c r="FU64" s="22">
        <v>0</v>
      </c>
      <c r="FV64" s="22">
        <v>5000</v>
      </c>
      <c r="FW64" s="22">
        <v>2917</v>
      </c>
      <c r="FX64" s="22">
        <v>7982</v>
      </c>
      <c r="FY64" s="22">
        <v>27570</v>
      </c>
      <c r="FZ64" s="22">
        <v>0</v>
      </c>
      <c r="GA64" s="22">
        <v>162</v>
      </c>
      <c r="GB64" s="22" t="s">
        <v>2905</v>
      </c>
      <c r="GC64" s="22">
        <v>0.1429</v>
      </c>
      <c r="GD64" s="22" t="s">
        <v>2872</v>
      </c>
      <c r="GE64" s="22">
        <v>0</v>
      </c>
      <c r="GF64" s="22">
        <v>0</v>
      </c>
      <c r="GG64" s="22">
        <v>0</v>
      </c>
      <c r="GH64" s="22">
        <v>0</v>
      </c>
      <c r="GI64" s="22" t="s">
        <v>3031</v>
      </c>
      <c r="GJ64" s="22" t="s">
        <v>3031</v>
      </c>
      <c r="GK64" s="22" t="s">
        <v>2874</v>
      </c>
      <c r="GL64" s="22" t="s">
        <v>249</v>
      </c>
      <c r="GM64" s="22" t="s">
        <v>28</v>
      </c>
      <c r="GN64" s="22" t="s">
        <v>2864</v>
      </c>
      <c r="GO64" s="22" t="s">
        <v>2864</v>
      </c>
      <c r="GP64" s="22" t="s">
        <v>1134</v>
      </c>
      <c r="GQ64" s="22" t="s">
        <v>3032</v>
      </c>
      <c r="GR64" s="22" t="s">
        <v>2972</v>
      </c>
      <c r="GS64" s="22" t="s">
        <v>1135</v>
      </c>
      <c r="GT64" s="22" t="s">
        <v>2864</v>
      </c>
      <c r="GU64" s="22" t="s">
        <v>1136</v>
      </c>
      <c r="GV64" s="22" t="s">
        <v>893</v>
      </c>
      <c r="GW64" s="22" t="s">
        <v>1137</v>
      </c>
      <c r="GX64" s="22" t="s">
        <v>2889</v>
      </c>
      <c r="GY64" s="22">
        <v>91.58</v>
      </c>
      <c r="GZ64" s="22">
        <v>69.67</v>
      </c>
    </row>
    <row r="65" spans="1:208" x14ac:dyDescent="0.25">
      <c r="A65" s="22" t="s">
        <v>251</v>
      </c>
      <c r="B65" s="22" t="s">
        <v>1139</v>
      </c>
      <c r="C65" s="22" t="s">
        <v>29</v>
      </c>
      <c r="D65" s="22" t="s">
        <v>1140</v>
      </c>
      <c r="E65" s="22" t="s">
        <v>1141</v>
      </c>
      <c r="F65" s="22" t="s">
        <v>893</v>
      </c>
      <c r="G65" s="22" t="s">
        <v>1142</v>
      </c>
      <c r="H65" s="22" t="s">
        <v>1143</v>
      </c>
      <c r="I65" s="22">
        <v>156.38999999999999</v>
      </c>
      <c r="J65" s="22">
        <v>567.24</v>
      </c>
      <c r="K65" s="37">
        <v>10</v>
      </c>
      <c r="L65" s="37">
        <v>7.13</v>
      </c>
      <c r="M65" s="37">
        <f t="shared" si="2"/>
        <v>173.52</v>
      </c>
      <c r="N65" s="37">
        <f t="shared" si="3"/>
        <v>584.37</v>
      </c>
      <c r="O65" s="39">
        <v>42826</v>
      </c>
      <c r="P65" s="22">
        <v>110</v>
      </c>
      <c r="Q65" s="22" t="b">
        <v>1</v>
      </c>
      <c r="R65" s="22">
        <v>0.9647</v>
      </c>
      <c r="S65" s="22" t="s">
        <v>2861</v>
      </c>
      <c r="T65" s="75">
        <v>42845.461053217703</v>
      </c>
      <c r="U65" s="22" t="s">
        <v>2862</v>
      </c>
      <c r="V65" s="22">
        <v>0.85</v>
      </c>
      <c r="W65" s="22">
        <v>0</v>
      </c>
      <c r="X65" s="22">
        <v>1.2</v>
      </c>
      <c r="Y65" s="22">
        <v>1.1000000000000001</v>
      </c>
      <c r="Z65" s="22">
        <v>0</v>
      </c>
      <c r="AA65" s="22">
        <v>76.540000000000006</v>
      </c>
      <c r="AB65" s="22">
        <v>0.95</v>
      </c>
      <c r="AC65" s="22">
        <v>0</v>
      </c>
      <c r="AD65" s="22">
        <v>0.1</v>
      </c>
      <c r="AE65" s="22">
        <v>88</v>
      </c>
      <c r="AF65" s="22">
        <v>0.96</v>
      </c>
      <c r="AG65" s="22">
        <v>0</v>
      </c>
      <c r="AH65" s="22">
        <v>0.08</v>
      </c>
      <c r="AI65" s="22">
        <v>151.91</v>
      </c>
      <c r="AJ65" s="22">
        <v>373.4</v>
      </c>
      <c r="AK65" s="39">
        <v>42552</v>
      </c>
      <c r="AL65" s="22">
        <v>664283374</v>
      </c>
      <c r="AM65" s="22">
        <v>0.80269999999999997</v>
      </c>
      <c r="AN65" s="39">
        <v>42735</v>
      </c>
      <c r="AO65" s="22" t="b">
        <v>0</v>
      </c>
      <c r="AP65" s="22">
        <v>160.72</v>
      </c>
      <c r="AQ65" s="22">
        <v>0.5</v>
      </c>
      <c r="AR65" s="22">
        <v>0.75</v>
      </c>
      <c r="AS65" s="22">
        <v>3.8269000000000002</v>
      </c>
      <c r="AT65" s="22">
        <v>4.3261000000000003</v>
      </c>
      <c r="AU65" s="22">
        <v>0.5</v>
      </c>
      <c r="AV65" s="22">
        <v>0</v>
      </c>
      <c r="AW65" s="22">
        <v>0.6</v>
      </c>
      <c r="AX65" s="22">
        <v>0.5</v>
      </c>
      <c r="AY65" s="22">
        <v>0.75270000000000004</v>
      </c>
      <c r="AZ65" s="22">
        <v>0.95</v>
      </c>
      <c r="BA65" s="22">
        <v>0.5</v>
      </c>
      <c r="BB65" s="22">
        <v>0.12889999999999999</v>
      </c>
      <c r="BC65" s="22">
        <v>0.5</v>
      </c>
      <c r="BD65" s="22">
        <v>0.47620000000000001</v>
      </c>
      <c r="BE65" s="22">
        <v>1.0711999999999999</v>
      </c>
      <c r="BF65" s="22">
        <v>8</v>
      </c>
      <c r="BG65" s="39">
        <v>42552</v>
      </c>
      <c r="BH65" s="22">
        <v>1</v>
      </c>
      <c r="BI65" s="22" t="b">
        <v>0</v>
      </c>
      <c r="BJ65" s="39">
        <v>42369</v>
      </c>
      <c r="BK65" s="39">
        <v>42369</v>
      </c>
      <c r="BL65" s="22" t="b">
        <v>1</v>
      </c>
      <c r="BM65" s="39">
        <v>42845</v>
      </c>
      <c r="BN65" s="22" t="b">
        <v>1</v>
      </c>
      <c r="BO65" s="39">
        <v>42826</v>
      </c>
      <c r="BP65" s="22">
        <v>110</v>
      </c>
      <c r="BQ65" s="22">
        <v>120</v>
      </c>
      <c r="BR65" s="22">
        <v>101922</v>
      </c>
      <c r="BS65" s="75">
        <v>42845.461053217703</v>
      </c>
      <c r="BT65" s="22" t="s">
        <v>3033</v>
      </c>
      <c r="BU65" s="22">
        <v>156.38999999999999</v>
      </c>
      <c r="BV65" s="22" t="s">
        <v>2861</v>
      </c>
      <c r="BW65" s="22">
        <v>0.85850000000000004</v>
      </c>
      <c r="BX65" s="22">
        <v>60</v>
      </c>
      <c r="BY65" s="22">
        <v>0.96531999999999996</v>
      </c>
      <c r="BZ65" s="22" t="s">
        <v>2864</v>
      </c>
      <c r="CA65" s="22" t="s">
        <v>2862</v>
      </c>
      <c r="CB65" s="22" t="b">
        <v>1</v>
      </c>
      <c r="CC65" s="22">
        <v>0</v>
      </c>
      <c r="CD65" s="22">
        <v>119</v>
      </c>
      <c r="CE65" s="22">
        <v>1</v>
      </c>
      <c r="CF65" s="22">
        <v>77</v>
      </c>
      <c r="CG65" s="22">
        <v>28105</v>
      </c>
      <c r="CH65" s="22">
        <v>25290</v>
      </c>
      <c r="CI65" s="22">
        <v>12956</v>
      </c>
      <c r="CJ65" s="22">
        <v>0.89980000000000004</v>
      </c>
      <c r="CK65" s="22" t="s">
        <v>2883</v>
      </c>
      <c r="CL65" s="22">
        <v>0</v>
      </c>
      <c r="CM65" s="22">
        <v>567.24</v>
      </c>
      <c r="CN65" s="22" t="s">
        <v>2866</v>
      </c>
      <c r="CO65" s="22" t="s">
        <v>2867</v>
      </c>
      <c r="CP65" s="22">
        <v>71.78</v>
      </c>
      <c r="CQ65" s="22">
        <v>84.61</v>
      </c>
      <c r="CR65" s="22">
        <v>5</v>
      </c>
      <c r="CS65" s="22">
        <v>0</v>
      </c>
      <c r="CT65" s="22">
        <v>1971689</v>
      </c>
      <c r="CU65" s="22">
        <v>75.260000000000005</v>
      </c>
      <c r="CV65" s="22">
        <v>83.61</v>
      </c>
      <c r="CW65" s="22">
        <v>71.78</v>
      </c>
      <c r="CX65" s="22">
        <v>66.87</v>
      </c>
      <c r="CY65" s="22">
        <v>0</v>
      </c>
      <c r="CZ65" s="22">
        <v>0</v>
      </c>
      <c r="DA65" s="22">
        <v>71.78</v>
      </c>
      <c r="DB65" s="22">
        <v>84.47</v>
      </c>
      <c r="DC65" s="22">
        <v>1304561</v>
      </c>
      <c r="DD65" s="22">
        <v>911861</v>
      </c>
      <c r="DE65" s="22">
        <v>25290</v>
      </c>
      <c r="DF65" s="22">
        <v>49.8</v>
      </c>
      <c r="DG65" s="22">
        <v>34.81</v>
      </c>
      <c r="DH65" s="22">
        <v>84.61</v>
      </c>
      <c r="DI65" s="22">
        <v>0</v>
      </c>
      <c r="DJ65" s="22">
        <v>0</v>
      </c>
      <c r="DK65" s="22">
        <v>84.61</v>
      </c>
      <c r="DL65" s="22">
        <v>215222</v>
      </c>
      <c r="DM65" s="22">
        <v>135492</v>
      </c>
      <c r="DN65" s="22">
        <v>4188111</v>
      </c>
      <c r="DO65" s="22">
        <v>4434</v>
      </c>
      <c r="DP65" s="22">
        <v>238495</v>
      </c>
      <c r="DQ65" s="22">
        <v>302338</v>
      </c>
      <c r="DR65" s="22">
        <v>1562</v>
      </c>
      <c r="DS65" s="22">
        <v>182453</v>
      </c>
      <c r="DT65" s="22">
        <v>77640</v>
      </c>
      <c r="DU65" s="22">
        <v>0</v>
      </c>
      <c r="DV65" s="22">
        <v>77194</v>
      </c>
      <c r="DW65" s="22">
        <v>69731</v>
      </c>
      <c r="DX65" s="22">
        <v>247206</v>
      </c>
      <c r="DY65" s="22">
        <v>110113</v>
      </c>
      <c r="DZ65" s="22">
        <v>245263</v>
      </c>
      <c r="EA65" s="22">
        <v>232281</v>
      </c>
      <c r="EB65" s="22">
        <v>52677</v>
      </c>
      <c r="EC65" s="22">
        <v>6250</v>
      </c>
      <c r="ED65" s="22">
        <v>128184</v>
      </c>
      <c r="EE65" s="22">
        <v>0</v>
      </c>
      <c r="EF65" s="22">
        <v>1861576</v>
      </c>
      <c r="EG65" s="39">
        <v>41548</v>
      </c>
      <c r="EH65" s="39">
        <v>41912</v>
      </c>
      <c r="EI65" s="22">
        <v>2139556</v>
      </c>
      <c r="EJ65" s="22" t="b">
        <v>1</v>
      </c>
      <c r="EK65" s="22" t="b">
        <v>1</v>
      </c>
      <c r="EL65" s="22">
        <v>1.0711999999999999</v>
      </c>
      <c r="EM65" s="22" t="s">
        <v>2869</v>
      </c>
      <c r="EN65" s="22" t="s">
        <v>2870</v>
      </c>
      <c r="EO65" s="22" t="s">
        <v>2871</v>
      </c>
      <c r="EP65" s="22" t="s">
        <v>2884</v>
      </c>
      <c r="EQ65" s="22">
        <v>0.90010000000000001</v>
      </c>
      <c r="ER65" s="22">
        <v>0.91649999999999998</v>
      </c>
      <c r="ES65" s="22">
        <v>0.91930000000000001</v>
      </c>
      <c r="ET65" s="22">
        <v>0.88390000000000002</v>
      </c>
      <c r="EU65" s="22">
        <v>0.88049999999999995</v>
      </c>
      <c r="EV65" s="22">
        <v>0</v>
      </c>
      <c r="EW65" s="22">
        <v>95749</v>
      </c>
      <c r="EX65" s="22" t="s">
        <v>3033</v>
      </c>
      <c r="EY65" s="22">
        <v>0.90010000000000001</v>
      </c>
      <c r="EZ65" s="22" t="b">
        <v>0</v>
      </c>
      <c r="FA65" s="22" t="b">
        <v>0</v>
      </c>
      <c r="FB65" s="22">
        <v>0</v>
      </c>
      <c r="FC65" s="22">
        <v>0</v>
      </c>
      <c r="FD65" s="22">
        <v>0.80520000000000003</v>
      </c>
      <c r="FE65" s="22">
        <v>0.89980000000000004</v>
      </c>
      <c r="FF65" s="22">
        <v>350714</v>
      </c>
      <c r="FG65" s="22">
        <v>4188111</v>
      </c>
      <c r="FH65" s="22">
        <v>12956</v>
      </c>
      <c r="FI65" s="22">
        <v>25290</v>
      </c>
      <c r="FJ65" s="22">
        <v>28105</v>
      </c>
      <c r="FK65" s="22" t="b">
        <v>0</v>
      </c>
      <c r="FL65" s="22">
        <v>0.51229999999999998</v>
      </c>
      <c r="FM65" s="39">
        <v>41548</v>
      </c>
      <c r="FN65" s="39">
        <v>41912</v>
      </c>
      <c r="FO65" s="22" t="s">
        <v>1143</v>
      </c>
      <c r="FP65" s="22" t="b">
        <v>0</v>
      </c>
      <c r="FQ65" s="22" t="b">
        <v>0</v>
      </c>
      <c r="FR65" s="22">
        <v>4.2061999999999999</v>
      </c>
      <c r="FS65" s="39">
        <v>41729</v>
      </c>
      <c r="FT65" s="22" t="s">
        <v>2872</v>
      </c>
      <c r="FU65" s="22">
        <v>0</v>
      </c>
      <c r="FV65" s="22">
        <v>1840</v>
      </c>
      <c r="FW65" s="22">
        <v>12200</v>
      </c>
      <c r="FX65" s="22">
        <v>10010</v>
      </c>
      <c r="FY65" s="22">
        <v>71699</v>
      </c>
      <c r="FZ65" s="22">
        <v>0</v>
      </c>
      <c r="GA65" s="22">
        <v>0</v>
      </c>
      <c r="GB65" s="22" t="s">
        <v>2905</v>
      </c>
      <c r="GC65" s="22">
        <v>0.1948</v>
      </c>
      <c r="GD65" s="22" t="s">
        <v>2872</v>
      </c>
      <c r="GE65" s="22">
        <v>0</v>
      </c>
      <c r="GF65" s="22">
        <v>0</v>
      </c>
      <c r="GG65" s="22">
        <v>0</v>
      </c>
      <c r="GH65" s="22">
        <v>0</v>
      </c>
      <c r="GI65" s="22" t="s">
        <v>3033</v>
      </c>
      <c r="GJ65" s="22" t="s">
        <v>3033</v>
      </c>
      <c r="GK65" s="22" t="s">
        <v>2874</v>
      </c>
      <c r="GL65" s="22" t="s">
        <v>251</v>
      </c>
      <c r="GM65" s="22" t="s">
        <v>29</v>
      </c>
      <c r="GN65" s="22" t="s">
        <v>2864</v>
      </c>
      <c r="GO65" s="22" t="s">
        <v>2864</v>
      </c>
      <c r="GP65" s="22" t="s">
        <v>1139</v>
      </c>
      <c r="GQ65" s="22" t="s">
        <v>3034</v>
      </c>
      <c r="GR65" s="22" t="s">
        <v>2931</v>
      </c>
      <c r="GS65" s="22" t="s">
        <v>1140</v>
      </c>
      <c r="GT65" s="22" t="s">
        <v>2864</v>
      </c>
      <c r="GU65" s="22" t="s">
        <v>1141</v>
      </c>
      <c r="GV65" s="22" t="s">
        <v>893</v>
      </c>
      <c r="GW65" s="22" t="s">
        <v>1142</v>
      </c>
      <c r="GX65" s="22" t="s">
        <v>2962</v>
      </c>
      <c r="GY65" s="22">
        <v>87.64</v>
      </c>
      <c r="GZ65" s="22">
        <v>77.959999999999994</v>
      </c>
    </row>
    <row r="66" spans="1:208" x14ac:dyDescent="0.25">
      <c r="A66" s="22" t="s">
        <v>295</v>
      </c>
      <c r="B66" s="22" t="s">
        <v>1144</v>
      </c>
      <c r="C66" s="22" t="s">
        <v>778</v>
      </c>
      <c r="D66" s="22" t="s">
        <v>1145</v>
      </c>
      <c r="E66" s="22" t="s">
        <v>1146</v>
      </c>
      <c r="F66" s="22" t="s">
        <v>893</v>
      </c>
      <c r="G66" s="22" t="s">
        <v>1147</v>
      </c>
      <c r="H66" s="22" t="s">
        <v>1148</v>
      </c>
      <c r="I66" s="22">
        <v>155.31</v>
      </c>
      <c r="J66" s="22">
        <v>583.12</v>
      </c>
      <c r="K66" s="37">
        <v>10</v>
      </c>
      <c r="L66" s="37">
        <v>7.13</v>
      </c>
      <c r="M66" s="37">
        <f t="shared" si="2"/>
        <v>172.44</v>
      </c>
      <c r="N66" s="37">
        <f t="shared" si="3"/>
        <v>600.25</v>
      </c>
      <c r="O66" s="39">
        <v>42826</v>
      </c>
      <c r="P66" s="22">
        <v>110</v>
      </c>
      <c r="Q66" s="22" t="b">
        <v>1</v>
      </c>
      <c r="R66" s="22">
        <v>0.9647</v>
      </c>
      <c r="S66" s="22" t="s">
        <v>2861</v>
      </c>
      <c r="T66" s="75">
        <v>42845.461053217703</v>
      </c>
      <c r="U66" s="22" t="s">
        <v>2862</v>
      </c>
      <c r="V66" s="22">
        <v>0.85</v>
      </c>
      <c r="W66" s="22">
        <v>0</v>
      </c>
      <c r="X66" s="22">
        <v>1.2</v>
      </c>
      <c r="Y66" s="22">
        <v>1.1000000000000001</v>
      </c>
      <c r="Z66" s="22">
        <v>0</v>
      </c>
      <c r="AA66" s="22">
        <v>76.540000000000006</v>
      </c>
      <c r="AB66" s="22">
        <v>0.95</v>
      </c>
      <c r="AC66" s="22">
        <v>0</v>
      </c>
      <c r="AD66" s="22">
        <v>0.1</v>
      </c>
      <c r="AE66" s="22">
        <v>88</v>
      </c>
      <c r="AF66" s="22">
        <v>0.96</v>
      </c>
      <c r="AG66" s="22">
        <v>0</v>
      </c>
      <c r="AH66" s="22">
        <v>0.08</v>
      </c>
      <c r="AI66" s="22">
        <v>151.91</v>
      </c>
      <c r="AJ66" s="22">
        <v>373.4</v>
      </c>
      <c r="AK66" s="39">
        <v>42552</v>
      </c>
      <c r="AL66" s="22">
        <v>664283374</v>
      </c>
      <c r="AM66" s="22">
        <v>0.80269999999999997</v>
      </c>
      <c r="AN66" s="39">
        <v>42735</v>
      </c>
      <c r="AO66" s="22" t="b">
        <v>0</v>
      </c>
      <c r="AP66" s="22">
        <v>160.72</v>
      </c>
      <c r="AQ66" s="22">
        <v>0.5</v>
      </c>
      <c r="AR66" s="22">
        <v>0.75</v>
      </c>
      <c r="AS66" s="22">
        <v>3.8269000000000002</v>
      </c>
      <c r="AT66" s="22">
        <v>4.3261000000000003</v>
      </c>
      <c r="AU66" s="22">
        <v>0.5</v>
      </c>
      <c r="AV66" s="22">
        <v>0</v>
      </c>
      <c r="AW66" s="22">
        <v>0.6</v>
      </c>
      <c r="AX66" s="22">
        <v>0.5</v>
      </c>
      <c r="AY66" s="22">
        <v>0.75270000000000004</v>
      </c>
      <c r="AZ66" s="22">
        <v>0.95</v>
      </c>
      <c r="BA66" s="22">
        <v>0.5</v>
      </c>
      <c r="BB66" s="22">
        <v>0.12889999999999999</v>
      </c>
      <c r="BC66" s="22">
        <v>0.5</v>
      </c>
      <c r="BD66" s="22">
        <v>0.47620000000000001</v>
      </c>
      <c r="BE66" s="22">
        <v>1.0711999999999999</v>
      </c>
      <c r="BF66" s="22">
        <v>8</v>
      </c>
      <c r="BG66" s="39">
        <v>42552</v>
      </c>
      <c r="BH66" s="22">
        <v>1</v>
      </c>
      <c r="BI66" s="22" t="b">
        <v>0</v>
      </c>
      <c r="BJ66" s="39">
        <v>42369</v>
      </c>
      <c r="BK66" s="39">
        <v>42369</v>
      </c>
      <c r="BL66" s="22" t="b">
        <v>1</v>
      </c>
      <c r="BM66" s="39">
        <v>42845</v>
      </c>
      <c r="BN66" s="22" t="b">
        <v>1</v>
      </c>
      <c r="BO66" s="39">
        <v>42826</v>
      </c>
      <c r="BP66" s="22">
        <v>110</v>
      </c>
      <c r="BQ66" s="22">
        <v>122</v>
      </c>
      <c r="BR66" s="22">
        <v>101923</v>
      </c>
      <c r="BS66" s="75">
        <v>42845.461053217703</v>
      </c>
      <c r="BT66" s="22" t="s">
        <v>3035</v>
      </c>
      <c r="BU66" s="22">
        <v>155.31</v>
      </c>
      <c r="BV66" s="22" t="s">
        <v>2861</v>
      </c>
      <c r="BW66" s="22">
        <v>0.9456</v>
      </c>
      <c r="BX66" s="22">
        <v>61</v>
      </c>
      <c r="BY66" s="22">
        <v>0.96082000000000001</v>
      </c>
      <c r="BZ66" s="22" t="s">
        <v>2864</v>
      </c>
      <c r="CA66" s="22" t="s">
        <v>2862</v>
      </c>
      <c r="CB66" s="22" t="b">
        <v>1</v>
      </c>
      <c r="CC66" s="22">
        <v>0</v>
      </c>
      <c r="CD66" s="22">
        <v>121</v>
      </c>
      <c r="CE66" s="22">
        <v>1</v>
      </c>
      <c r="CF66" s="22">
        <v>68</v>
      </c>
      <c r="CG66" s="22">
        <v>24820</v>
      </c>
      <c r="CH66" s="22">
        <v>24598</v>
      </c>
      <c r="CI66" s="22">
        <v>11552</v>
      </c>
      <c r="CJ66" s="22">
        <v>0.99109999999999998</v>
      </c>
      <c r="CK66" s="22" t="s">
        <v>2883</v>
      </c>
      <c r="CL66" s="22">
        <v>0</v>
      </c>
      <c r="CM66" s="22">
        <v>583.12</v>
      </c>
      <c r="CN66" s="22" t="s">
        <v>2866</v>
      </c>
      <c r="CO66" s="22" t="s">
        <v>2880</v>
      </c>
      <c r="CP66" s="22">
        <v>78.67</v>
      </c>
      <c r="CQ66" s="22">
        <v>76.64</v>
      </c>
      <c r="CR66" s="22">
        <v>5</v>
      </c>
      <c r="CS66" s="22">
        <v>0</v>
      </c>
      <c r="CT66" s="22">
        <v>1935681</v>
      </c>
      <c r="CU66" s="22">
        <v>75.61</v>
      </c>
      <c r="CV66" s="22">
        <v>83.2</v>
      </c>
      <c r="CW66" s="22">
        <v>78.67</v>
      </c>
      <c r="CX66" s="22">
        <v>68.760000000000005</v>
      </c>
      <c r="CY66" s="22">
        <v>0</v>
      </c>
      <c r="CZ66" s="22">
        <v>0</v>
      </c>
      <c r="DA66" s="22">
        <v>78.67</v>
      </c>
      <c r="DB66" s="22">
        <v>86.85</v>
      </c>
      <c r="DC66" s="22">
        <v>1179355</v>
      </c>
      <c r="DD66" s="22">
        <v>782672</v>
      </c>
      <c r="DE66" s="22">
        <v>24598</v>
      </c>
      <c r="DF66" s="22">
        <v>46.07</v>
      </c>
      <c r="DG66" s="22">
        <v>30.57</v>
      </c>
      <c r="DH66" s="22">
        <v>76.64</v>
      </c>
      <c r="DI66" s="22">
        <v>0</v>
      </c>
      <c r="DJ66" s="22">
        <v>0</v>
      </c>
      <c r="DK66" s="22">
        <v>76.64</v>
      </c>
      <c r="DL66" s="22">
        <v>204494</v>
      </c>
      <c r="DM66" s="22">
        <v>143469</v>
      </c>
      <c r="DN66" s="22">
        <v>3897708</v>
      </c>
      <c r="DO66" s="22">
        <v>43427</v>
      </c>
      <c r="DP66" s="22">
        <v>188976</v>
      </c>
      <c r="DQ66" s="22">
        <v>263213</v>
      </c>
      <c r="DR66" s="22">
        <v>1282</v>
      </c>
      <c r="DS66" s="22">
        <v>220042</v>
      </c>
      <c r="DT66" s="22">
        <v>0</v>
      </c>
      <c r="DU66" s="22">
        <v>703</v>
      </c>
      <c r="DV66" s="22">
        <v>49540</v>
      </c>
      <c r="DW66" s="22">
        <v>64209</v>
      </c>
      <c r="DX66" s="22">
        <v>210237</v>
      </c>
      <c r="DY66" s="22">
        <v>90871</v>
      </c>
      <c r="DZ66" s="22">
        <v>281785</v>
      </c>
      <c r="EA66" s="22">
        <v>82613</v>
      </c>
      <c r="EB66" s="22">
        <v>84288</v>
      </c>
      <c r="EC66" s="22">
        <v>4000</v>
      </c>
      <c r="ED66" s="22">
        <v>119749</v>
      </c>
      <c r="EE66" s="22">
        <v>24601</v>
      </c>
      <c r="EF66" s="22">
        <v>1820209</v>
      </c>
      <c r="EG66" s="39">
        <v>41640</v>
      </c>
      <c r="EH66" s="39">
        <v>42004</v>
      </c>
      <c r="EI66" s="22">
        <v>1885155</v>
      </c>
      <c r="EJ66" s="22" t="b">
        <v>1</v>
      </c>
      <c r="EK66" s="22" t="b">
        <v>1</v>
      </c>
      <c r="EL66" s="22">
        <v>1</v>
      </c>
      <c r="EM66" s="22" t="s">
        <v>2870</v>
      </c>
      <c r="EN66" s="22" t="s">
        <v>2871</v>
      </c>
      <c r="EO66" s="22" t="s">
        <v>2884</v>
      </c>
      <c r="EP66" s="22" t="s">
        <v>2885</v>
      </c>
      <c r="EQ66" s="22">
        <v>0.90880000000000005</v>
      </c>
      <c r="ER66" s="22">
        <v>0.90229999999999999</v>
      </c>
      <c r="ES66" s="22">
        <v>0.9002</v>
      </c>
      <c r="ET66" s="22">
        <v>0.89490000000000003</v>
      </c>
      <c r="EU66" s="22">
        <v>0.93789999999999996</v>
      </c>
      <c r="EV66" s="22">
        <v>0</v>
      </c>
      <c r="EW66" s="22">
        <v>95968</v>
      </c>
      <c r="EX66" s="22" t="s">
        <v>3035</v>
      </c>
      <c r="EY66" s="22">
        <v>0.90880000000000005</v>
      </c>
      <c r="EZ66" s="22" t="b">
        <v>0</v>
      </c>
      <c r="FA66" s="22" t="b">
        <v>0</v>
      </c>
      <c r="FB66" s="22">
        <v>0</v>
      </c>
      <c r="FC66" s="22">
        <v>0</v>
      </c>
      <c r="FD66" s="22">
        <v>0.91379999999999995</v>
      </c>
      <c r="FE66" s="22">
        <v>0.99109999999999998</v>
      </c>
      <c r="FF66" s="22">
        <v>347963</v>
      </c>
      <c r="FG66" s="22">
        <v>3897708</v>
      </c>
      <c r="FH66" s="22">
        <v>11552</v>
      </c>
      <c r="FI66" s="22">
        <v>24598</v>
      </c>
      <c r="FJ66" s="22">
        <v>24820</v>
      </c>
      <c r="FK66" s="22" t="b">
        <v>0</v>
      </c>
      <c r="FL66" s="22">
        <v>0.46960000000000002</v>
      </c>
      <c r="FM66" s="39">
        <v>41640</v>
      </c>
      <c r="FN66" s="39">
        <v>42004</v>
      </c>
      <c r="FO66" s="22" t="s">
        <v>1148</v>
      </c>
      <c r="FP66" s="22" t="b">
        <v>0</v>
      </c>
      <c r="FQ66" s="22" t="b">
        <v>0</v>
      </c>
      <c r="FR66" s="22">
        <v>4.2930000000000001</v>
      </c>
      <c r="FS66" s="39">
        <v>41820</v>
      </c>
      <c r="FT66" s="22" t="s">
        <v>2872</v>
      </c>
      <c r="FU66" s="22">
        <v>0</v>
      </c>
      <c r="FV66" s="22">
        <v>3644</v>
      </c>
      <c r="FW66" s="22">
        <v>19131</v>
      </c>
      <c r="FX66" s="22">
        <v>18429</v>
      </c>
      <c r="FY66" s="22">
        <v>54003</v>
      </c>
      <c r="FZ66" s="22">
        <v>0</v>
      </c>
      <c r="GA66" s="22">
        <v>761</v>
      </c>
      <c r="GB66" s="22" t="s">
        <v>2873</v>
      </c>
      <c r="GC66" s="22">
        <v>8.6199999999999999E-2</v>
      </c>
      <c r="GD66" s="22" t="s">
        <v>2872</v>
      </c>
      <c r="GE66" s="22">
        <v>0</v>
      </c>
      <c r="GF66" s="22">
        <v>0</v>
      </c>
      <c r="GG66" s="22">
        <v>0</v>
      </c>
      <c r="GH66" s="22">
        <v>0</v>
      </c>
      <c r="GI66" s="22" t="s">
        <v>3035</v>
      </c>
      <c r="GJ66" s="22" t="s">
        <v>3035</v>
      </c>
      <c r="GK66" s="22" t="s">
        <v>2874</v>
      </c>
      <c r="GL66" s="22" t="s">
        <v>295</v>
      </c>
      <c r="GM66" s="22" t="s">
        <v>778</v>
      </c>
      <c r="GN66" s="22" t="s">
        <v>2864</v>
      </c>
      <c r="GO66" s="22" t="s">
        <v>2864</v>
      </c>
      <c r="GP66" s="22" t="s">
        <v>1144</v>
      </c>
      <c r="GQ66" s="22" t="s">
        <v>3036</v>
      </c>
      <c r="GR66" s="22" t="s">
        <v>2931</v>
      </c>
      <c r="GS66" s="22" t="s">
        <v>1145</v>
      </c>
      <c r="GT66" s="22" t="s">
        <v>2864</v>
      </c>
      <c r="GU66" s="22" t="s">
        <v>1146</v>
      </c>
      <c r="GV66" s="22" t="s">
        <v>893</v>
      </c>
      <c r="GW66" s="22" t="s">
        <v>1147</v>
      </c>
      <c r="GX66" s="22" t="s">
        <v>2889</v>
      </c>
      <c r="GY66" s="22">
        <v>79.77</v>
      </c>
      <c r="GZ66" s="22">
        <v>78.69</v>
      </c>
    </row>
    <row r="67" spans="1:208" x14ac:dyDescent="0.25">
      <c r="A67" s="22" t="s">
        <v>399</v>
      </c>
      <c r="B67" s="22" t="s">
        <v>1149</v>
      </c>
      <c r="C67" s="22" t="s">
        <v>30</v>
      </c>
      <c r="D67" s="22" t="s">
        <v>1150</v>
      </c>
      <c r="E67" s="22" t="s">
        <v>1151</v>
      </c>
      <c r="F67" s="22" t="s">
        <v>893</v>
      </c>
      <c r="G67" s="22" t="s">
        <v>1152</v>
      </c>
      <c r="H67" s="22" t="s">
        <v>1153</v>
      </c>
      <c r="I67" s="22">
        <v>170.7</v>
      </c>
      <c r="J67" s="22">
        <v>590.37</v>
      </c>
      <c r="K67" s="37">
        <v>10</v>
      </c>
      <c r="L67" s="37">
        <v>7.13</v>
      </c>
      <c r="M67" s="37">
        <f t="shared" si="2"/>
        <v>187.83</v>
      </c>
      <c r="N67" s="37">
        <f t="shared" si="3"/>
        <v>607.5</v>
      </c>
      <c r="O67" s="39">
        <v>42826</v>
      </c>
      <c r="P67" s="22">
        <v>110</v>
      </c>
      <c r="Q67" s="22" t="b">
        <v>1</v>
      </c>
      <c r="R67" s="22">
        <v>0.9647</v>
      </c>
      <c r="S67" s="22" t="s">
        <v>2861</v>
      </c>
      <c r="T67" s="75">
        <v>42845.461053217703</v>
      </c>
      <c r="U67" s="22" t="s">
        <v>2862</v>
      </c>
      <c r="V67" s="22">
        <v>0.85</v>
      </c>
      <c r="W67" s="22">
        <v>0</v>
      </c>
      <c r="X67" s="22">
        <v>1.2</v>
      </c>
      <c r="Y67" s="22">
        <v>1.1000000000000001</v>
      </c>
      <c r="Z67" s="22">
        <v>0</v>
      </c>
      <c r="AA67" s="22">
        <v>76.540000000000006</v>
      </c>
      <c r="AB67" s="22">
        <v>0.95</v>
      </c>
      <c r="AC67" s="22">
        <v>0</v>
      </c>
      <c r="AD67" s="22">
        <v>0.1</v>
      </c>
      <c r="AE67" s="22">
        <v>88</v>
      </c>
      <c r="AF67" s="22">
        <v>0.96</v>
      </c>
      <c r="AG67" s="22">
        <v>0</v>
      </c>
      <c r="AH67" s="22">
        <v>0.08</v>
      </c>
      <c r="AI67" s="22">
        <v>151.91</v>
      </c>
      <c r="AJ67" s="22">
        <v>373.4</v>
      </c>
      <c r="AK67" s="39">
        <v>42552</v>
      </c>
      <c r="AL67" s="22">
        <v>664283374</v>
      </c>
      <c r="AM67" s="22">
        <v>0.80269999999999997</v>
      </c>
      <c r="AN67" s="39">
        <v>42735</v>
      </c>
      <c r="AO67" s="22" t="b">
        <v>0</v>
      </c>
      <c r="AP67" s="22">
        <v>160.72</v>
      </c>
      <c r="AQ67" s="22">
        <v>0.5</v>
      </c>
      <c r="AR67" s="22">
        <v>0.75</v>
      </c>
      <c r="AS67" s="22">
        <v>3.8269000000000002</v>
      </c>
      <c r="AT67" s="22">
        <v>4.3261000000000003</v>
      </c>
      <c r="AU67" s="22">
        <v>0.5</v>
      </c>
      <c r="AV67" s="22">
        <v>0</v>
      </c>
      <c r="AW67" s="22">
        <v>0.6</v>
      </c>
      <c r="AX67" s="22">
        <v>0.5</v>
      </c>
      <c r="AY67" s="22">
        <v>0.75270000000000004</v>
      </c>
      <c r="AZ67" s="22">
        <v>0.95</v>
      </c>
      <c r="BA67" s="22">
        <v>0.5</v>
      </c>
      <c r="BB67" s="22">
        <v>0.12889999999999999</v>
      </c>
      <c r="BC67" s="22">
        <v>0.5</v>
      </c>
      <c r="BD67" s="22">
        <v>0.47620000000000001</v>
      </c>
      <c r="BE67" s="22">
        <v>1.0711999999999999</v>
      </c>
      <c r="BF67" s="22">
        <v>8</v>
      </c>
      <c r="BG67" s="39">
        <v>42552</v>
      </c>
      <c r="BH67" s="22">
        <v>1</v>
      </c>
      <c r="BI67" s="22" t="b">
        <v>0</v>
      </c>
      <c r="BJ67" s="39">
        <v>42369</v>
      </c>
      <c r="BK67" s="39">
        <v>42369</v>
      </c>
      <c r="BL67" s="22" t="b">
        <v>1</v>
      </c>
      <c r="BM67" s="39">
        <v>42845</v>
      </c>
      <c r="BN67" s="22" t="b">
        <v>1</v>
      </c>
      <c r="BO67" s="39">
        <v>42826</v>
      </c>
      <c r="BP67" s="22">
        <v>110</v>
      </c>
      <c r="BQ67" s="22">
        <v>126</v>
      </c>
      <c r="BR67" s="22">
        <v>101925</v>
      </c>
      <c r="BS67" s="75">
        <v>42845.461053217703</v>
      </c>
      <c r="BT67" s="22" t="s">
        <v>3037</v>
      </c>
      <c r="BU67" s="22">
        <v>170.7</v>
      </c>
      <c r="BV67" s="22" t="s">
        <v>2861</v>
      </c>
      <c r="BW67" s="22">
        <v>0.98540000000000005</v>
      </c>
      <c r="BX67" s="22">
        <v>63</v>
      </c>
      <c r="BY67" s="22">
        <v>0.96082000000000001</v>
      </c>
      <c r="BZ67" s="22" t="s">
        <v>2864</v>
      </c>
      <c r="CA67" s="22" t="s">
        <v>2862</v>
      </c>
      <c r="CB67" s="22" t="b">
        <v>1</v>
      </c>
      <c r="CC67" s="22">
        <v>0</v>
      </c>
      <c r="CD67" s="22">
        <v>125</v>
      </c>
      <c r="CE67" s="22">
        <v>1</v>
      </c>
      <c r="CF67" s="22">
        <v>66</v>
      </c>
      <c r="CG67" s="22">
        <v>24090</v>
      </c>
      <c r="CH67" s="22">
        <v>17060</v>
      </c>
      <c r="CI67" s="22">
        <v>6851</v>
      </c>
      <c r="CJ67" s="22">
        <v>0.70820000000000005</v>
      </c>
      <c r="CK67" s="22" t="s">
        <v>2883</v>
      </c>
      <c r="CL67" s="22">
        <v>0</v>
      </c>
      <c r="CM67" s="22">
        <v>590.37</v>
      </c>
      <c r="CN67" s="22" t="s">
        <v>2866</v>
      </c>
      <c r="CO67" s="22" t="s">
        <v>2880</v>
      </c>
      <c r="CP67" s="22">
        <v>73.900000000000006</v>
      </c>
      <c r="CQ67" s="22">
        <v>96.8</v>
      </c>
      <c r="CR67" s="22">
        <v>3</v>
      </c>
      <c r="CS67" s="22">
        <v>0</v>
      </c>
      <c r="CT67" s="22">
        <v>1305258</v>
      </c>
      <c r="CU67" s="22">
        <v>73.510000000000005</v>
      </c>
      <c r="CV67" s="22">
        <v>74.989999999999995</v>
      </c>
      <c r="CW67" s="22">
        <v>73.900000000000006</v>
      </c>
      <c r="CX67" s="22">
        <v>71.650000000000006</v>
      </c>
      <c r="CY67" s="22">
        <v>0</v>
      </c>
      <c r="CZ67" s="22">
        <v>0</v>
      </c>
      <c r="DA67" s="22">
        <v>73.900000000000006</v>
      </c>
      <c r="DB67" s="22">
        <v>90.51</v>
      </c>
      <c r="DC67" s="22">
        <v>1001301</v>
      </c>
      <c r="DD67" s="22">
        <v>891955</v>
      </c>
      <c r="DE67" s="22">
        <v>20477</v>
      </c>
      <c r="DF67" s="22">
        <v>46.98</v>
      </c>
      <c r="DG67" s="22">
        <v>50.23</v>
      </c>
      <c r="DH67" s="22">
        <v>97.21</v>
      </c>
      <c r="DI67" s="22">
        <v>0</v>
      </c>
      <c r="DJ67" s="22">
        <v>0</v>
      </c>
      <c r="DK67" s="22">
        <v>97.21</v>
      </c>
      <c r="DL67" s="22">
        <v>216365</v>
      </c>
      <c r="DM67" s="22">
        <v>276731</v>
      </c>
      <c r="DN67" s="22">
        <v>3198514</v>
      </c>
      <c r="DO67" s="22">
        <v>62740</v>
      </c>
      <c r="DP67" s="22">
        <v>119350</v>
      </c>
      <c r="DQ67" s="22">
        <v>145864</v>
      </c>
      <c r="DR67" s="22">
        <v>10872</v>
      </c>
      <c r="DS67" s="22">
        <v>101671</v>
      </c>
      <c r="DT67" s="22">
        <v>38695</v>
      </c>
      <c r="DU67" s="22">
        <v>0</v>
      </c>
      <c r="DV67" s="22">
        <v>0</v>
      </c>
      <c r="DW67" s="22">
        <v>29013</v>
      </c>
      <c r="DX67" s="22">
        <v>298754</v>
      </c>
      <c r="DY67" s="22">
        <v>174242</v>
      </c>
      <c r="DZ67" s="22">
        <v>235007</v>
      </c>
      <c r="EA67" s="22">
        <v>152958</v>
      </c>
      <c r="EB67" s="22">
        <v>95590</v>
      </c>
      <c r="EC67" s="22">
        <v>5162</v>
      </c>
      <c r="ED67" s="22">
        <v>104484</v>
      </c>
      <c r="EE67" s="22">
        <v>0</v>
      </c>
      <c r="EF67" s="22">
        <v>1131016</v>
      </c>
      <c r="EG67" s="39">
        <v>41640</v>
      </c>
      <c r="EH67" s="39">
        <v>42004</v>
      </c>
      <c r="EI67" s="22">
        <v>1819078</v>
      </c>
      <c r="EJ67" s="22" t="b">
        <v>1</v>
      </c>
      <c r="EK67" s="22" t="b">
        <v>1</v>
      </c>
      <c r="EL67" s="22">
        <v>1</v>
      </c>
      <c r="EM67" s="22" t="s">
        <v>2870</v>
      </c>
      <c r="EN67" s="22" t="s">
        <v>2871</v>
      </c>
      <c r="EO67" s="22" t="s">
        <v>2884</v>
      </c>
      <c r="EP67" s="22" t="s">
        <v>2885</v>
      </c>
      <c r="EQ67" s="22">
        <v>0.98029999999999995</v>
      </c>
      <c r="ER67" s="22">
        <v>0.92800000000000005</v>
      </c>
      <c r="ES67" s="22">
        <v>1.0051000000000001</v>
      </c>
      <c r="ET67" s="22">
        <v>0.96599999999999997</v>
      </c>
      <c r="EU67" s="22">
        <v>1.022</v>
      </c>
      <c r="EV67" s="22">
        <v>0</v>
      </c>
      <c r="EW67" s="22">
        <v>64624</v>
      </c>
      <c r="EX67" s="22" t="s">
        <v>3037</v>
      </c>
      <c r="EY67" s="22">
        <v>0.98029999999999995</v>
      </c>
      <c r="EZ67" s="22" t="b">
        <v>0</v>
      </c>
      <c r="FA67" s="22" t="b">
        <v>0</v>
      </c>
      <c r="FB67" s="22">
        <v>0</v>
      </c>
      <c r="FC67" s="22">
        <v>0</v>
      </c>
      <c r="FD67" s="22">
        <v>0.89580000000000004</v>
      </c>
      <c r="FE67" s="22">
        <v>0.70820000000000005</v>
      </c>
      <c r="FF67" s="22">
        <v>493096</v>
      </c>
      <c r="FG67" s="22">
        <v>3198514</v>
      </c>
      <c r="FH67" s="22">
        <v>6851</v>
      </c>
      <c r="FI67" s="22">
        <v>17060</v>
      </c>
      <c r="FJ67" s="22">
        <v>24090</v>
      </c>
      <c r="FK67" s="22" t="b">
        <v>0</v>
      </c>
      <c r="FL67" s="22">
        <v>0.40160000000000001</v>
      </c>
      <c r="FM67" s="39">
        <v>41640</v>
      </c>
      <c r="FN67" s="39">
        <v>42004</v>
      </c>
      <c r="FO67" s="22" t="s">
        <v>1153</v>
      </c>
      <c r="FP67" s="22" t="b">
        <v>0</v>
      </c>
      <c r="FQ67" s="22" t="b">
        <v>0</v>
      </c>
      <c r="FR67" s="22">
        <v>3.8641999999999999</v>
      </c>
      <c r="FS67" s="39">
        <v>41820</v>
      </c>
      <c r="FT67" s="22" t="s">
        <v>2872</v>
      </c>
      <c r="FU67" s="22">
        <v>0</v>
      </c>
      <c r="FV67" s="22">
        <v>6677</v>
      </c>
      <c r="FW67" s="22">
        <v>6511</v>
      </c>
      <c r="FX67" s="22">
        <v>11626</v>
      </c>
      <c r="FY67" s="22">
        <v>39810</v>
      </c>
      <c r="FZ67" s="22">
        <v>0</v>
      </c>
      <c r="GA67" s="22">
        <v>0</v>
      </c>
      <c r="GB67" s="22" t="s">
        <v>2925</v>
      </c>
      <c r="GC67" s="22">
        <v>0.1042</v>
      </c>
      <c r="GD67" s="22" t="s">
        <v>2872</v>
      </c>
      <c r="GE67" s="22">
        <v>0</v>
      </c>
      <c r="GF67" s="22">
        <v>0</v>
      </c>
      <c r="GG67" s="22">
        <v>0</v>
      </c>
      <c r="GH67" s="22">
        <v>0</v>
      </c>
      <c r="GI67" s="22" t="s">
        <v>3037</v>
      </c>
      <c r="GJ67" s="22" t="s">
        <v>3037</v>
      </c>
      <c r="GK67" s="22" t="s">
        <v>2874</v>
      </c>
      <c r="GL67" s="22" t="s">
        <v>399</v>
      </c>
      <c r="GM67" s="22" t="s">
        <v>30</v>
      </c>
      <c r="GN67" s="22" t="s">
        <v>2864</v>
      </c>
      <c r="GO67" s="22" t="s">
        <v>2864</v>
      </c>
      <c r="GP67" s="22" t="s">
        <v>1149</v>
      </c>
      <c r="GQ67" s="22" t="s">
        <v>3032</v>
      </c>
      <c r="GR67" s="22" t="s">
        <v>2972</v>
      </c>
      <c r="GS67" s="22" t="s">
        <v>1150</v>
      </c>
      <c r="GT67" s="22" t="s">
        <v>2864</v>
      </c>
      <c r="GU67" s="22" t="s">
        <v>1151</v>
      </c>
      <c r="GV67" s="22" t="s">
        <v>893</v>
      </c>
      <c r="GW67" s="22" t="s">
        <v>1152</v>
      </c>
      <c r="GX67" s="22" t="s">
        <v>2889</v>
      </c>
      <c r="GY67" s="22">
        <v>101.18</v>
      </c>
      <c r="GZ67" s="22">
        <v>76.510000000000005</v>
      </c>
    </row>
    <row r="68" spans="1:208" x14ac:dyDescent="0.25">
      <c r="A68" s="22" t="s">
        <v>487</v>
      </c>
      <c r="B68" s="22" t="s">
        <v>1154</v>
      </c>
      <c r="C68" s="22" t="s">
        <v>2552</v>
      </c>
      <c r="D68" s="22" t="s">
        <v>1155</v>
      </c>
      <c r="E68" s="22" t="s">
        <v>1156</v>
      </c>
      <c r="F68" s="22" t="s">
        <v>893</v>
      </c>
      <c r="G68" s="22" t="s">
        <v>1157</v>
      </c>
      <c r="H68" s="22" t="s">
        <v>1158</v>
      </c>
      <c r="I68" s="22">
        <v>146.25</v>
      </c>
      <c r="J68" s="22">
        <v>579.66999999999996</v>
      </c>
      <c r="K68" s="37">
        <v>10</v>
      </c>
      <c r="L68" s="37">
        <v>7.13</v>
      </c>
      <c r="M68" s="37">
        <f t="shared" si="2"/>
        <v>163.38</v>
      </c>
      <c r="N68" s="37">
        <f t="shared" si="3"/>
        <v>596.79999999999995</v>
      </c>
      <c r="O68" s="39">
        <v>42826</v>
      </c>
      <c r="P68" s="22">
        <v>110</v>
      </c>
      <c r="Q68" s="22" t="b">
        <v>1</v>
      </c>
      <c r="R68" s="22">
        <v>0.9647</v>
      </c>
      <c r="S68" s="22" t="s">
        <v>2861</v>
      </c>
      <c r="T68" s="75">
        <v>42845.461053217703</v>
      </c>
      <c r="U68" s="22" t="s">
        <v>2862</v>
      </c>
      <c r="V68" s="22">
        <v>0.85</v>
      </c>
      <c r="W68" s="22">
        <v>0</v>
      </c>
      <c r="X68" s="22">
        <v>1.2</v>
      </c>
      <c r="Y68" s="22">
        <v>1.1000000000000001</v>
      </c>
      <c r="Z68" s="22">
        <v>0</v>
      </c>
      <c r="AA68" s="22">
        <v>76.540000000000006</v>
      </c>
      <c r="AB68" s="22">
        <v>0.95</v>
      </c>
      <c r="AC68" s="22">
        <v>0</v>
      </c>
      <c r="AD68" s="22">
        <v>0.1</v>
      </c>
      <c r="AE68" s="22">
        <v>88</v>
      </c>
      <c r="AF68" s="22">
        <v>0.96</v>
      </c>
      <c r="AG68" s="22">
        <v>0</v>
      </c>
      <c r="AH68" s="22">
        <v>0.08</v>
      </c>
      <c r="AI68" s="22">
        <v>151.91</v>
      </c>
      <c r="AJ68" s="22">
        <v>373.4</v>
      </c>
      <c r="AK68" s="39">
        <v>42552</v>
      </c>
      <c r="AL68" s="22">
        <v>664283374</v>
      </c>
      <c r="AM68" s="22">
        <v>0.80269999999999997</v>
      </c>
      <c r="AN68" s="39">
        <v>42735</v>
      </c>
      <c r="AO68" s="22" t="b">
        <v>0</v>
      </c>
      <c r="AP68" s="22">
        <v>160.72</v>
      </c>
      <c r="AQ68" s="22">
        <v>0.5</v>
      </c>
      <c r="AR68" s="22">
        <v>0.75</v>
      </c>
      <c r="AS68" s="22">
        <v>3.8269000000000002</v>
      </c>
      <c r="AT68" s="22">
        <v>4.3261000000000003</v>
      </c>
      <c r="AU68" s="22">
        <v>0.5</v>
      </c>
      <c r="AV68" s="22">
        <v>0</v>
      </c>
      <c r="AW68" s="22">
        <v>0.6</v>
      </c>
      <c r="AX68" s="22">
        <v>0.5</v>
      </c>
      <c r="AY68" s="22">
        <v>0.75270000000000004</v>
      </c>
      <c r="AZ68" s="22">
        <v>0.95</v>
      </c>
      <c r="BA68" s="22">
        <v>0.5</v>
      </c>
      <c r="BB68" s="22">
        <v>0.12889999999999999</v>
      </c>
      <c r="BC68" s="22">
        <v>0.5</v>
      </c>
      <c r="BD68" s="22">
        <v>0.47620000000000001</v>
      </c>
      <c r="BE68" s="22">
        <v>1.0711999999999999</v>
      </c>
      <c r="BF68" s="22">
        <v>8</v>
      </c>
      <c r="BG68" s="39">
        <v>42552</v>
      </c>
      <c r="BH68" s="22">
        <v>1</v>
      </c>
      <c r="BI68" s="22" t="b">
        <v>0</v>
      </c>
      <c r="BJ68" s="39">
        <v>42369</v>
      </c>
      <c r="BK68" s="39">
        <v>42369</v>
      </c>
      <c r="BL68" s="22" t="b">
        <v>1</v>
      </c>
      <c r="BM68" s="39">
        <v>42845</v>
      </c>
      <c r="BN68" s="22" t="b">
        <v>1</v>
      </c>
      <c r="BO68" s="39">
        <v>42826</v>
      </c>
      <c r="BP68" s="22">
        <v>110</v>
      </c>
      <c r="BQ68" s="22">
        <v>128</v>
      </c>
      <c r="BR68" s="22">
        <v>101926</v>
      </c>
      <c r="BS68" s="75">
        <v>42845.461053217703</v>
      </c>
      <c r="BT68" s="22" t="s">
        <v>3038</v>
      </c>
      <c r="BU68" s="22">
        <v>146.25</v>
      </c>
      <c r="BV68" s="22" t="s">
        <v>2861</v>
      </c>
      <c r="BW68" s="22">
        <v>0.92669999999999997</v>
      </c>
      <c r="BX68" s="22">
        <v>64</v>
      </c>
      <c r="BY68" s="22">
        <v>0.96082000000000001</v>
      </c>
      <c r="BZ68" s="22" t="s">
        <v>2864</v>
      </c>
      <c r="CA68" s="22" t="s">
        <v>2862</v>
      </c>
      <c r="CB68" s="22" t="b">
        <v>1</v>
      </c>
      <c r="CC68" s="22">
        <v>0</v>
      </c>
      <c r="CD68" s="22">
        <v>127</v>
      </c>
      <c r="CE68" s="22">
        <v>1</v>
      </c>
      <c r="CF68" s="22">
        <v>54</v>
      </c>
      <c r="CG68" s="22">
        <v>19710</v>
      </c>
      <c r="CH68" s="22">
        <v>12540</v>
      </c>
      <c r="CI68" s="22">
        <v>8668</v>
      </c>
      <c r="CJ68" s="22">
        <v>0.63619999999999999</v>
      </c>
      <c r="CK68" s="22" t="s">
        <v>2883</v>
      </c>
      <c r="CL68" s="22">
        <v>0</v>
      </c>
      <c r="CM68" s="22">
        <v>579.66999999999996</v>
      </c>
      <c r="CN68" s="22" t="s">
        <v>2866</v>
      </c>
      <c r="CO68" s="22" t="s">
        <v>2880</v>
      </c>
      <c r="CP68" s="22">
        <v>59.99</v>
      </c>
      <c r="CQ68" s="22">
        <v>86.26</v>
      </c>
      <c r="CR68" s="22">
        <v>2</v>
      </c>
      <c r="CS68" s="22">
        <v>0</v>
      </c>
      <c r="CT68" s="22">
        <v>873871</v>
      </c>
      <c r="CU68" s="22">
        <v>66.959999999999994</v>
      </c>
      <c r="CV68" s="22">
        <v>64.739999999999995</v>
      </c>
      <c r="CW68" s="22">
        <v>59.99</v>
      </c>
      <c r="CX68" s="22">
        <v>67.38</v>
      </c>
      <c r="CY68" s="22">
        <v>0</v>
      </c>
      <c r="CZ68" s="22">
        <v>0</v>
      </c>
      <c r="DA68" s="22">
        <v>59.99</v>
      </c>
      <c r="DB68" s="22">
        <v>85.12</v>
      </c>
      <c r="DC68" s="22">
        <v>871318</v>
      </c>
      <c r="DD68" s="22">
        <v>473576</v>
      </c>
      <c r="DE68" s="22">
        <v>16754</v>
      </c>
      <c r="DF68" s="22">
        <v>49.97</v>
      </c>
      <c r="DG68" s="22">
        <v>36.29</v>
      </c>
      <c r="DH68" s="22">
        <v>86.26</v>
      </c>
      <c r="DI68" s="22">
        <v>0</v>
      </c>
      <c r="DJ68" s="22">
        <v>0</v>
      </c>
      <c r="DK68" s="22">
        <v>86.26</v>
      </c>
      <c r="DL68" s="22">
        <v>131694</v>
      </c>
      <c r="DM68" s="22">
        <v>279732</v>
      </c>
      <c r="DN68" s="22">
        <v>2218764</v>
      </c>
      <c r="DO68" s="22">
        <v>43756</v>
      </c>
      <c r="DP68" s="22">
        <v>46595</v>
      </c>
      <c r="DQ68" s="22">
        <v>133822</v>
      </c>
      <c r="DR68" s="22">
        <v>712</v>
      </c>
      <c r="DS68" s="22">
        <v>124542</v>
      </c>
      <c r="DT68" s="22">
        <v>17734</v>
      </c>
      <c r="DU68" s="22">
        <v>0</v>
      </c>
      <c r="DV68" s="22">
        <v>68639</v>
      </c>
      <c r="DW68" s="22">
        <v>24092</v>
      </c>
      <c r="DX68" s="22">
        <v>134675</v>
      </c>
      <c r="DY68" s="22">
        <v>33318</v>
      </c>
      <c r="DZ68" s="22">
        <v>117705</v>
      </c>
      <c r="EA68" s="22">
        <v>79340</v>
      </c>
      <c r="EB68" s="22">
        <v>39898</v>
      </c>
      <c r="EC68" s="22">
        <v>10855</v>
      </c>
      <c r="ED68" s="22">
        <v>91103</v>
      </c>
      <c r="EE68" s="22">
        <v>22302</v>
      </c>
      <c r="EF68" s="22">
        <v>818251</v>
      </c>
      <c r="EG68" s="39">
        <v>41640</v>
      </c>
      <c r="EH68" s="39">
        <v>42004</v>
      </c>
      <c r="EI68" s="22">
        <v>1292201</v>
      </c>
      <c r="EJ68" s="22" t="b">
        <v>1</v>
      </c>
      <c r="EK68" s="22" t="b">
        <v>1</v>
      </c>
      <c r="EL68" s="22">
        <v>1</v>
      </c>
      <c r="EM68" s="22" t="s">
        <v>2870</v>
      </c>
      <c r="EN68" s="22" t="s">
        <v>2871</v>
      </c>
      <c r="EO68" s="22" t="s">
        <v>2884</v>
      </c>
      <c r="EP68" s="22" t="s">
        <v>2885</v>
      </c>
      <c r="EQ68" s="22">
        <v>1.0343</v>
      </c>
      <c r="ER68" s="22">
        <v>1.056</v>
      </c>
      <c r="ES68" s="22">
        <v>1.0476000000000001</v>
      </c>
      <c r="ET68" s="22">
        <v>1.0445</v>
      </c>
      <c r="EU68" s="22">
        <v>0.98899999999999999</v>
      </c>
      <c r="EV68" s="22">
        <v>0</v>
      </c>
      <c r="EW68" s="22">
        <v>45144</v>
      </c>
      <c r="EX68" s="22" t="s">
        <v>3038</v>
      </c>
      <c r="EY68" s="22">
        <v>1.0343</v>
      </c>
      <c r="EZ68" s="22" t="b">
        <v>0</v>
      </c>
      <c r="FA68" s="22" t="b">
        <v>0</v>
      </c>
      <c r="FB68" s="22">
        <v>0</v>
      </c>
      <c r="FC68" s="22">
        <v>0</v>
      </c>
      <c r="FD68" s="22">
        <v>0.63639999999999997</v>
      </c>
      <c r="FE68" s="22">
        <v>0.63619999999999999</v>
      </c>
      <c r="FF68" s="22">
        <v>411426</v>
      </c>
      <c r="FG68" s="22">
        <v>2218764</v>
      </c>
      <c r="FH68" s="22">
        <v>8668</v>
      </c>
      <c r="FI68" s="22">
        <v>12540</v>
      </c>
      <c r="FJ68" s="22">
        <v>19710</v>
      </c>
      <c r="FK68" s="22" t="b">
        <v>0</v>
      </c>
      <c r="FL68" s="22">
        <v>0.69120000000000004</v>
      </c>
      <c r="FM68" s="39">
        <v>41640</v>
      </c>
      <c r="FN68" s="39">
        <v>42004</v>
      </c>
      <c r="FO68" s="22" t="s">
        <v>1158</v>
      </c>
      <c r="FP68" s="22" t="b">
        <v>0</v>
      </c>
      <c r="FQ68" s="22" t="b">
        <v>0</v>
      </c>
      <c r="FR68" s="22">
        <v>3.4805999999999999</v>
      </c>
      <c r="FS68" s="39">
        <v>41820</v>
      </c>
      <c r="FT68" s="22" t="s">
        <v>2872</v>
      </c>
      <c r="FU68" s="22">
        <v>0</v>
      </c>
      <c r="FV68" s="22">
        <v>2076</v>
      </c>
      <c r="FW68" s="22">
        <v>8134</v>
      </c>
      <c r="FX68" s="22">
        <v>5693</v>
      </c>
      <c r="FY68" s="22">
        <v>26337</v>
      </c>
      <c r="FZ68" s="22">
        <v>1786</v>
      </c>
      <c r="GA68" s="22">
        <v>1118</v>
      </c>
      <c r="GB68" s="22" t="s">
        <v>2873</v>
      </c>
      <c r="GC68" s="22">
        <v>0.36359999999999998</v>
      </c>
      <c r="GD68" s="22" t="s">
        <v>2872</v>
      </c>
      <c r="GE68" s="22">
        <v>0</v>
      </c>
      <c r="GF68" s="22">
        <v>0</v>
      </c>
      <c r="GG68" s="22">
        <v>0</v>
      </c>
      <c r="GH68" s="22">
        <v>0</v>
      </c>
      <c r="GI68" s="22" t="s">
        <v>3038</v>
      </c>
      <c r="GJ68" s="22" t="s">
        <v>3038</v>
      </c>
      <c r="GK68" s="22" t="s">
        <v>2874</v>
      </c>
      <c r="GL68" s="22" t="s">
        <v>487</v>
      </c>
      <c r="GM68" s="22" t="s">
        <v>2552</v>
      </c>
      <c r="GN68" s="22" t="s">
        <v>2864</v>
      </c>
      <c r="GO68" s="22" t="s">
        <v>2864</v>
      </c>
      <c r="GP68" s="22" t="s">
        <v>1154</v>
      </c>
      <c r="GQ68" s="22" t="s">
        <v>2945</v>
      </c>
      <c r="GR68" s="22" t="s">
        <v>2946</v>
      </c>
      <c r="GS68" s="22" t="s">
        <v>1155</v>
      </c>
      <c r="GT68" s="22" t="s">
        <v>2864</v>
      </c>
      <c r="GU68" s="22" t="s">
        <v>1156</v>
      </c>
      <c r="GV68" s="22" t="s">
        <v>893</v>
      </c>
      <c r="GW68" s="22" t="s">
        <v>1157</v>
      </c>
      <c r="GX68" s="22" t="s">
        <v>2889</v>
      </c>
      <c r="GY68" s="22">
        <v>89.78</v>
      </c>
      <c r="GZ68" s="22">
        <v>69.69</v>
      </c>
    </row>
    <row r="69" spans="1:208" x14ac:dyDescent="0.25">
      <c r="A69" s="22" t="s">
        <v>488</v>
      </c>
      <c r="B69" s="22" t="s">
        <v>1159</v>
      </c>
      <c r="C69" s="22" t="s">
        <v>2553</v>
      </c>
      <c r="D69" s="22" t="s">
        <v>1160</v>
      </c>
      <c r="E69" s="22" t="s">
        <v>1161</v>
      </c>
      <c r="F69" s="22" t="s">
        <v>893</v>
      </c>
      <c r="G69" s="22" t="s">
        <v>1162</v>
      </c>
      <c r="H69" s="22" t="s">
        <v>1065</v>
      </c>
      <c r="I69" s="22">
        <v>151.24</v>
      </c>
      <c r="J69" s="22">
        <v>585.38</v>
      </c>
      <c r="K69" s="37">
        <v>10</v>
      </c>
      <c r="L69" s="37">
        <v>1.36</v>
      </c>
      <c r="M69" s="37">
        <f t="shared" si="2"/>
        <v>162.6</v>
      </c>
      <c r="N69" s="37">
        <f t="shared" si="3"/>
        <v>596.74</v>
      </c>
      <c r="O69" s="39">
        <v>42826</v>
      </c>
      <c r="P69" s="22">
        <v>110</v>
      </c>
      <c r="Q69" s="22" t="b">
        <v>1</v>
      </c>
      <c r="R69" s="22">
        <v>0.9647</v>
      </c>
      <c r="S69" s="22" t="s">
        <v>2861</v>
      </c>
      <c r="T69" s="75">
        <v>42845.461053217703</v>
      </c>
      <c r="U69" s="22" t="s">
        <v>2862</v>
      </c>
      <c r="V69" s="22">
        <v>0.85</v>
      </c>
      <c r="W69" s="22">
        <v>0</v>
      </c>
      <c r="X69" s="22">
        <v>1.2</v>
      </c>
      <c r="Y69" s="22">
        <v>1.1000000000000001</v>
      </c>
      <c r="Z69" s="22">
        <v>0</v>
      </c>
      <c r="AA69" s="22">
        <v>76.540000000000006</v>
      </c>
      <c r="AB69" s="22">
        <v>0.95</v>
      </c>
      <c r="AC69" s="22">
        <v>0</v>
      </c>
      <c r="AD69" s="22">
        <v>0.1</v>
      </c>
      <c r="AE69" s="22">
        <v>88</v>
      </c>
      <c r="AF69" s="22">
        <v>0.96</v>
      </c>
      <c r="AG69" s="22">
        <v>0</v>
      </c>
      <c r="AH69" s="22">
        <v>0.08</v>
      </c>
      <c r="AI69" s="22">
        <v>151.91</v>
      </c>
      <c r="AJ69" s="22">
        <v>373.4</v>
      </c>
      <c r="AK69" s="39">
        <v>42552</v>
      </c>
      <c r="AL69" s="22">
        <v>664283374</v>
      </c>
      <c r="AM69" s="22">
        <v>0.80269999999999997</v>
      </c>
      <c r="AN69" s="39">
        <v>42735</v>
      </c>
      <c r="AO69" s="22" t="b">
        <v>0</v>
      </c>
      <c r="AP69" s="22">
        <v>160.72</v>
      </c>
      <c r="AQ69" s="22">
        <v>0.5</v>
      </c>
      <c r="AR69" s="22">
        <v>0.75</v>
      </c>
      <c r="AS69" s="22">
        <v>3.8269000000000002</v>
      </c>
      <c r="AT69" s="22">
        <v>4.3261000000000003</v>
      </c>
      <c r="AU69" s="22">
        <v>0.5</v>
      </c>
      <c r="AV69" s="22">
        <v>0</v>
      </c>
      <c r="AW69" s="22">
        <v>0.6</v>
      </c>
      <c r="AX69" s="22">
        <v>0.5</v>
      </c>
      <c r="AY69" s="22">
        <v>0.75270000000000004</v>
      </c>
      <c r="AZ69" s="22">
        <v>0.95</v>
      </c>
      <c r="BA69" s="22">
        <v>0.5</v>
      </c>
      <c r="BB69" s="22">
        <v>0.12889999999999999</v>
      </c>
      <c r="BC69" s="22">
        <v>0.5</v>
      </c>
      <c r="BD69" s="22">
        <v>0.47620000000000001</v>
      </c>
      <c r="BE69" s="22">
        <v>1.0711999999999999</v>
      </c>
      <c r="BF69" s="22">
        <v>8</v>
      </c>
      <c r="BG69" s="39">
        <v>42552</v>
      </c>
      <c r="BH69" s="22">
        <v>1</v>
      </c>
      <c r="BI69" s="22" t="b">
        <v>0</v>
      </c>
      <c r="BJ69" s="39">
        <v>42369</v>
      </c>
      <c r="BK69" s="39">
        <v>42369</v>
      </c>
      <c r="BL69" s="22" t="b">
        <v>1</v>
      </c>
      <c r="BM69" s="39">
        <v>42845</v>
      </c>
      <c r="BN69" s="22" t="b">
        <v>1</v>
      </c>
      <c r="BO69" s="39">
        <v>42826</v>
      </c>
      <c r="BP69" s="22">
        <v>110</v>
      </c>
      <c r="BQ69" s="22">
        <v>130</v>
      </c>
      <c r="BR69" s="22">
        <v>101927</v>
      </c>
      <c r="BS69" s="75">
        <v>42845.461053217703</v>
      </c>
      <c r="BT69" s="22" t="s">
        <v>3039</v>
      </c>
      <c r="BU69" s="22">
        <v>151.24</v>
      </c>
      <c r="BV69" s="22" t="s">
        <v>2861</v>
      </c>
      <c r="BW69" s="22">
        <v>0.95799999999999996</v>
      </c>
      <c r="BX69" s="22">
        <v>65</v>
      </c>
      <c r="BY69" s="22">
        <v>0.96082000000000001</v>
      </c>
      <c r="BZ69" s="22" t="s">
        <v>2864</v>
      </c>
      <c r="CA69" s="22" t="s">
        <v>2862</v>
      </c>
      <c r="CB69" s="22" t="b">
        <v>1</v>
      </c>
      <c r="CC69" s="22">
        <v>0</v>
      </c>
      <c r="CD69" s="22">
        <v>129</v>
      </c>
      <c r="CE69" s="22">
        <v>1</v>
      </c>
      <c r="CF69" s="22">
        <v>39</v>
      </c>
      <c r="CG69" s="22">
        <v>14235</v>
      </c>
      <c r="CH69" s="22">
        <v>11899</v>
      </c>
      <c r="CI69" s="22">
        <v>6922</v>
      </c>
      <c r="CJ69" s="22">
        <v>0.83589999999999998</v>
      </c>
      <c r="CK69" s="22" t="s">
        <v>2883</v>
      </c>
      <c r="CL69" s="22">
        <v>0</v>
      </c>
      <c r="CM69" s="22">
        <v>585.38</v>
      </c>
      <c r="CN69" s="22" t="s">
        <v>2866</v>
      </c>
      <c r="CO69" s="22" t="s">
        <v>2867</v>
      </c>
      <c r="CP69" s="22">
        <v>56.26</v>
      </c>
      <c r="CQ69" s="22">
        <v>94.98</v>
      </c>
      <c r="CR69" s="22">
        <v>3</v>
      </c>
      <c r="CS69" s="22">
        <v>0</v>
      </c>
      <c r="CT69" s="22">
        <v>729944</v>
      </c>
      <c r="CU69" s="22">
        <v>58.94</v>
      </c>
      <c r="CV69" s="22">
        <v>58.73</v>
      </c>
      <c r="CW69" s="22">
        <v>56.26</v>
      </c>
      <c r="CX69" s="22">
        <v>74.62</v>
      </c>
      <c r="CY69" s="22">
        <v>0</v>
      </c>
      <c r="CZ69" s="22">
        <v>0</v>
      </c>
      <c r="DA69" s="22">
        <v>56.26</v>
      </c>
      <c r="DB69" s="22">
        <v>94.26</v>
      </c>
      <c r="DC69" s="22">
        <v>810016</v>
      </c>
      <c r="DD69" s="22">
        <v>379678</v>
      </c>
      <c r="DE69" s="22">
        <v>12100</v>
      </c>
      <c r="DF69" s="22">
        <v>64.319999999999993</v>
      </c>
      <c r="DG69" s="22">
        <v>30.66</v>
      </c>
      <c r="DH69" s="22">
        <v>94.98</v>
      </c>
      <c r="DI69" s="22">
        <v>0</v>
      </c>
      <c r="DJ69" s="22">
        <v>0</v>
      </c>
      <c r="DK69" s="22">
        <v>94.98</v>
      </c>
      <c r="DL69" s="22">
        <v>135359</v>
      </c>
      <c r="DM69" s="22">
        <v>213800</v>
      </c>
      <c r="DN69" s="22">
        <v>1919638</v>
      </c>
      <c r="DO69" s="22">
        <v>39792</v>
      </c>
      <c r="DP69" s="22">
        <v>44313</v>
      </c>
      <c r="DQ69" s="22">
        <v>155120</v>
      </c>
      <c r="DR69" s="22">
        <v>197</v>
      </c>
      <c r="DS69" s="22">
        <v>107997</v>
      </c>
      <c r="DT69" s="22">
        <v>5818</v>
      </c>
      <c r="DU69" s="22">
        <v>0</v>
      </c>
      <c r="DV69" s="22">
        <v>79488</v>
      </c>
      <c r="DW69" s="22">
        <v>28132</v>
      </c>
      <c r="DX69" s="22">
        <v>125331</v>
      </c>
      <c r="DY69" s="22">
        <v>51523</v>
      </c>
      <c r="DZ69" s="22">
        <v>83063</v>
      </c>
      <c r="EA69" s="22">
        <v>84619</v>
      </c>
      <c r="EB69" s="22">
        <v>26005</v>
      </c>
      <c r="EC69" s="22">
        <v>6644</v>
      </c>
      <c r="ED69" s="22">
        <v>54016</v>
      </c>
      <c r="EE69" s="22">
        <v>0</v>
      </c>
      <c r="EF69" s="22">
        <v>678421</v>
      </c>
      <c r="EG69" s="39">
        <v>41640</v>
      </c>
      <c r="EH69" s="39">
        <v>42004</v>
      </c>
      <c r="EI69" s="22">
        <v>1143082</v>
      </c>
      <c r="EJ69" s="22" t="b">
        <v>1</v>
      </c>
      <c r="EK69" s="22" t="b">
        <v>1</v>
      </c>
      <c r="EL69" s="22">
        <v>1.0711999999999999</v>
      </c>
      <c r="EM69" s="22" t="s">
        <v>2870</v>
      </c>
      <c r="EN69" s="22" t="s">
        <v>2871</v>
      </c>
      <c r="EO69" s="22" t="s">
        <v>2884</v>
      </c>
      <c r="EP69" s="22" t="s">
        <v>2885</v>
      </c>
      <c r="EQ69" s="22">
        <v>1.0035000000000001</v>
      </c>
      <c r="ER69" s="22">
        <v>0.97219999999999995</v>
      </c>
      <c r="ES69" s="22">
        <v>0.98360000000000003</v>
      </c>
      <c r="ET69" s="22">
        <v>0.99450000000000005</v>
      </c>
      <c r="EU69" s="22">
        <v>1.0638000000000001</v>
      </c>
      <c r="EV69" s="22">
        <v>0</v>
      </c>
      <c r="EW69" s="22">
        <v>44800</v>
      </c>
      <c r="EX69" s="22" t="s">
        <v>3039</v>
      </c>
      <c r="EY69" s="22">
        <v>1.0035000000000001</v>
      </c>
      <c r="EZ69" s="22" t="b">
        <v>0</v>
      </c>
      <c r="FA69" s="22" t="b">
        <v>0</v>
      </c>
      <c r="FB69" s="22">
        <v>0</v>
      </c>
      <c r="FC69" s="22">
        <v>0</v>
      </c>
      <c r="FD69" s="22">
        <v>0.89290000000000003</v>
      </c>
      <c r="FE69" s="22">
        <v>0.83589999999999998</v>
      </c>
      <c r="FF69" s="22">
        <v>349159</v>
      </c>
      <c r="FG69" s="22">
        <v>1919638</v>
      </c>
      <c r="FH69" s="22">
        <v>6922</v>
      </c>
      <c r="FI69" s="22">
        <v>11899</v>
      </c>
      <c r="FJ69" s="22">
        <v>14235</v>
      </c>
      <c r="FK69" s="22" t="b">
        <v>0</v>
      </c>
      <c r="FL69" s="22">
        <v>0.58169999999999999</v>
      </c>
      <c r="FM69" s="39">
        <v>41640</v>
      </c>
      <c r="FN69" s="39">
        <v>42004</v>
      </c>
      <c r="FO69" s="22" t="s">
        <v>1065</v>
      </c>
      <c r="FP69" s="22" t="b">
        <v>0</v>
      </c>
      <c r="FQ69" s="22" t="b">
        <v>0</v>
      </c>
      <c r="FR69" s="22">
        <v>3.7519</v>
      </c>
      <c r="FS69" s="39">
        <v>41820</v>
      </c>
      <c r="FT69" s="22" t="s">
        <v>2872</v>
      </c>
      <c r="FU69" s="22">
        <v>0</v>
      </c>
      <c r="FV69" s="22">
        <v>2133</v>
      </c>
      <c r="FW69" s="22">
        <v>6146</v>
      </c>
      <c r="FX69" s="22">
        <v>6619</v>
      </c>
      <c r="FY69" s="22">
        <v>29058</v>
      </c>
      <c r="FZ69" s="22">
        <v>844</v>
      </c>
      <c r="GA69" s="22">
        <v>0</v>
      </c>
      <c r="GB69" s="22" t="s">
        <v>2873</v>
      </c>
      <c r="GC69" s="22">
        <v>0.1071</v>
      </c>
      <c r="GD69" s="22" t="s">
        <v>2872</v>
      </c>
      <c r="GE69" s="22">
        <v>0</v>
      </c>
      <c r="GF69" s="22">
        <v>0</v>
      </c>
      <c r="GG69" s="22">
        <v>0</v>
      </c>
      <c r="GH69" s="22">
        <v>0</v>
      </c>
      <c r="GI69" s="22" t="s">
        <v>3039</v>
      </c>
      <c r="GJ69" s="22" t="s">
        <v>3039</v>
      </c>
      <c r="GK69" s="22" t="s">
        <v>2874</v>
      </c>
      <c r="GL69" s="22" t="s">
        <v>488</v>
      </c>
      <c r="GM69" s="22" t="s">
        <v>2553</v>
      </c>
      <c r="GN69" s="22" t="s">
        <v>2864</v>
      </c>
      <c r="GO69" s="22" t="s">
        <v>2864</v>
      </c>
      <c r="GP69" s="22" t="s">
        <v>1159</v>
      </c>
      <c r="GQ69" s="22" t="s">
        <v>2945</v>
      </c>
      <c r="GR69" s="22" t="s">
        <v>2946</v>
      </c>
      <c r="GS69" s="22" t="s">
        <v>1160</v>
      </c>
      <c r="GT69" s="22" t="s">
        <v>2864</v>
      </c>
      <c r="GU69" s="22" t="s">
        <v>1161</v>
      </c>
      <c r="GV69" s="22" t="s">
        <v>893</v>
      </c>
      <c r="GW69" s="22" t="s">
        <v>1162</v>
      </c>
      <c r="GX69" s="22" t="s">
        <v>2889</v>
      </c>
      <c r="GY69" s="22">
        <v>98.85</v>
      </c>
      <c r="GZ69" s="22">
        <v>61.34</v>
      </c>
    </row>
    <row r="70" spans="1:208" x14ac:dyDescent="0.25">
      <c r="A70" s="22" t="s">
        <v>492</v>
      </c>
      <c r="B70" s="22" t="s">
        <v>1163</v>
      </c>
      <c r="C70" s="22" t="s">
        <v>2554</v>
      </c>
      <c r="D70" s="22" t="s">
        <v>1164</v>
      </c>
      <c r="E70" s="22" t="s">
        <v>1165</v>
      </c>
      <c r="F70" s="22" t="s">
        <v>893</v>
      </c>
      <c r="G70" s="22" t="s">
        <v>1166</v>
      </c>
      <c r="H70" s="22" t="s">
        <v>1167</v>
      </c>
      <c r="I70" s="22">
        <v>127.37</v>
      </c>
      <c r="J70" s="22">
        <v>583.74</v>
      </c>
      <c r="K70" s="37">
        <v>10</v>
      </c>
      <c r="L70" s="37">
        <v>7.13</v>
      </c>
      <c r="M70" s="37">
        <f t="shared" si="2"/>
        <v>144.5</v>
      </c>
      <c r="N70" s="37">
        <f t="shared" si="3"/>
        <v>600.87</v>
      </c>
      <c r="O70" s="39">
        <v>42826</v>
      </c>
      <c r="P70" s="22">
        <v>110</v>
      </c>
      <c r="Q70" s="22" t="b">
        <v>1</v>
      </c>
      <c r="R70" s="22">
        <v>0.9647</v>
      </c>
      <c r="S70" s="22" t="s">
        <v>2861</v>
      </c>
      <c r="T70" s="75">
        <v>42845.461053217703</v>
      </c>
      <c r="U70" s="22" t="s">
        <v>2862</v>
      </c>
      <c r="V70" s="22">
        <v>0.85</v>
      </c>
      <c r="W70" s="22">
        <v>0</v>
      </c>
      <c r="X70" s="22">
        <v>1.2</v>
      </c>
      <c r="Y70" s="22">
        <v>1.1000000000000001</v>
      </c>
      <c r="Z70" s="22">
        <v>0</v>
      </c>
      <c r="AA70" s="22">
        <v>76.540000000000006</v>
      </c>
      <c r="AB70" s="22">
        <v>0.95</v>
      </c>
      <c r="AC70" s="22">
        <v>0</v>
      </c>
      <c r="AD70" s="22">
        <v>0.1</v>
      </c>
      <c r="AE70" s="22">
        <v>88</v>
      </c>
      <c r="AF70" s="22">
        <v>0.96</v>
      </c>
      <c r="AG70" s="22">
        <v>0</v>
      </c>
      <c r="AH70" s="22">
        <v>0.08</v>
      </c>
      <c r="AI70" s="22">
        <v>151.91</v>
      </c>
      <c r="AJ70" s="22">
        <v>373.4</v>
      </c>
      <c r="AK70" s="39">
        <v>42552</v>
      </c>
      <c r="AL70" s="22">
        <v>664283374</v>
      </c>
      <c r="AM70" s="22">
        <v>0.80269999999999997</v>
      </c>
      <c r="AN70" s="39">
        <v>42735</v>
      </c>
      <c r="AO70" s="22" t="b">
        <v>0</v>
      </c>
      <c r="AP70" s="22">
        <v>160.72</v>
      </c>
      <c r="AQ70" s="22">
        <v>0.5</v>
      </c>
      <c r="AR70" s="22">
        <v>0.75</v>
      </c>
      <c r="AS70" s="22">
        <v>3.8269000000000002</v>
      </c>
      <c r="AT70" s="22">
        <v>4.3261000000000003</v>
      </c>
      <c r="AU70" s="22">
        <v>0.5</v>
      </c>
      <c r="AV70" s="22">
        <v>0</v>
      </c>
      <c r="AW70" s="22">
        <v>0.6</v>
      </c>
      <c r="AX70" s="22">
        <v>0.5</v>
      </c>
      <c r="AY70" s="22">
        <v>0.75270000000000004</v>
      </c>
      <c r="AZ70" s="22">
        <v>0.95</v>
      </c>
      <c r="BA70" s="22">
        <v>0.5</v>
      </c>
      <c r="BB70" s="22">
        <v>0.12889999999999999</v>
      </c>
      <c r="BC70" s="22">
        <v>0.5</v>
      </c>
      <c r="BD70" s="22">
        <v>0.47620000000000001</v>
      </c>
      <c r="BE70" s="22">
        <v>1.0711999999999999</v>
      </c>
      <c r="BF70" s="22">
        <v>8</v>
      </c>
      <c r="BG70" s="39">
        <v>42552</v>
      </c>
      <c r="BH70" s="22">
        <v>1</v>
      </c>
      <c r="BI70" s="22" t="b">
        <v>0</v>
      </c>
      <c r="BJ70" s="39">
        <v>42369</v>
      </c>
      <c r="BK70" s="39">
        <v>42369</v>
      </c>
      <c r="BL70" s="22" t="b">
        <v>1</v>
      </c>
      <c r="BM70" s="39">
        <v>42845</v>
      </c>
      <c r="BN70" s="22" t="b">
        <v>1</v>
      </c>
      <c r="BO70" s="39">
        <v>42826</v>
      </c>
      <c r="BP70" s="22">
        <v>110</v>
      </c>
      <c r="BQ70" s="22">
        <v>132</v>
      </c>
      <c r="BR70" s="22">
        <v>101928</v>
      </c>
      <c r="BS70" s="75">
        <v>42845.461053217703</v>
      </c>
      <c r="BT70" s="22" t="s">
        <v>3040</v>
      </c>
      <c r="BU70" s="22">
        <v>127.37</v>
      </c>
      <c r="BV70" s="22" t="s">
        <v>2861</v>
      </c>
      <c r="BW70" s="22">
        <v>0.94899999999999995</v>
      </c>
      <c r="BX70" s="22">
        <v>66</v>
      </c>
      <c r="BY70" s="22">
        <v>0.96082000000000001</v>
      </c>
      <c r="BZ70" s="22" t="s">
        <v>2864</v>
      </c>
      <c r="CA70" s="22" t="s">
        <v>2862</v>
      </c>
      <c r="CB70" s="22" t="b">
        <v>1</v>
      </c>
      <c r="CC70" s="22">
        <v>0</v>
      </c>
      <c r="CD70" s="22">
        <v>131</v>
      </c>
      <c r="CE70" s="22">
        <v>1</v>
      </c>
      <c r="CF70" s="22">
        <v>71</v>
      </c>
      <c r="CG70" s="22">
        <v>25915</v>
      </c>
      <c r="CH70" s="22">
        <v>25025</v>
      </c>
      <c r="CI70" s="22">
        <v>14987</v>
      </c>
      <c r="CJ70" s="22">
        <v>0.9657</v>
      </c>
      <c r="CK70" s="22" t="s">
        <v>2883</v>
      </c>
      <c r="CL70" s="22">
        <v>0</v>
      </c>
      <c r="CM70" s="22">
        <v>583.74</v>
      </c>
      <c r="CN70" s="22" t="s">
        <v>2866</v>
      </c>
      <c r="CO70" s="22" t="s">
        <v>2880</v>
      </c>
      <c r="CP70" s="22">
        <v>52.97</v>
      </c>
      <c r="CQ70" s="22">
        <v>74.400000000000006</v>
      </c>
      <c r="CR70" s="22">
        <v>4</v>
      </c>
      <c r="CS70" s="22">
        <v>0</v>
      </c>
      <c r="CT70" s="22">
        <v>1380016</v>
      </c>
      <c r="CU70" s="22">
        <v>52.98</v>
      </c>
      <c r="CV70" s="22">
        <v>55.82</v>
      </c>
      <c r="CW70" s="22">
        <v>52.97</v>
      </c>
      <c r="CX70" s="22">
        <v>69</v>
      </c>
      <c r="CY70" s="22">
        <v>0</v>
      </c>
      <c r="CZ70" s="22">
        <v>0</v>
      </c>
      <c r="DA70" s="22">
        <v>52.97</v>
      </c>
      <c r="DB70" s="22">
        <v>87.16</v>
      </c>
      <c r="DC70" s="22">
        <v>1126727</v>
      </c>
      <c r="DD70" s="22">
        <v>811044</v>
      </c>
      <c r="DE70" s="22">
        <v>25025</v>
      </c>
      <c r="DF70" s="22">
        <v>43.26</v>
      </c>
      <c r="DG70" s="22">
        <v>31.14</v>
      </c>
      <c r="DH70" s="22">
        <v>74.400000000000006</v>
      </c>
      <c r="DI70" s="22">
        <v>0</v>
      </c>
      <c r="DJ70" s="22">
        <v>0</v>
      </c>
      <c r="DK70" s="22">
        <v>74.400000000000006</v>
      </c>
      <c r="DL70" s="22">
        <v>133157</v>
      </c>
      <c r="DM70" s="22">
        <v>357377</v>
      </c>
      <c r="DN70" s="22">
        <v>3317787</v>
      </c>
      <c r="DO70" s="22">
        <v>83667</v>
      </c>
      <c r="DP70" s="22">
        <v>106938</v>
      </c>
      <c r="DQ70" s="22">
        <v>201362</v>
      </c>
      <c r="DR70" s="22">
        <v>497</v>
      </c>
      <c r="DS70" s="22">
        <v>125904</v>
      </c>
      <c r="DT70" s="22">
        <v>6366</v>
      </c>
      <c r="DU70" s="22">
        <v>0</v>
      </c>
      <c r="DV70" s="22">
        <v>91744</v>
      </c>
      <c r="DW70" s="22">
        <v>19715</v>
      </c>
      <c r="DX70" s="22">
        <v>239613</v>
      </c>
      <c r="DY70" s="22">
        <v>65653</v>
      </c>
      <c r="DZ70" s="22">
        <v>208511</v>
      </c>
      <c r="EA70" s="22">
        <v>148419</v>
      </c>
      <c r="EB70" s="22">
        <v>87825</v>
      </c>
      <c r="EC70" s="22">
        <v>23004</v>
      </c>
      <c r="ED70" s="22">
        <v>103672</v>
      </c>
      <c r="EE70" s="22">
        <v>0</v>
      </c>
      <c r="EF70" s="22">
        <v>1314363</v>
      </c>
      <c r="EG70" s="39">
        <v>41640</v>
      </c>
      <c r="EH70" s="39">
        <v>42004</v>
      </c>
      <c r="EI70" s="22">
        <v>1861849</v>
      </c>
      <c r="EJ70" s="22" t="b">
        <v>1</v>
      </c>
      <c r="EK70" s="22" t="b">
        <v>1</v>
      </c>
      <c r="EL70" s="22">
        <v>1</v>
      </c>
      <c r="EM70" s="22" t="s">
        <v>2870</v>
      </c>
      <c r="EN70" s="22" t="s">
        <v>2871</v>
      </c>
      <c r="EO70" s="22" t="s">
        <v>2884</v>
      </c>
      <c r="EP70" s="22" t="s">
        <v>2885</v>
      </c>
      <c r="EQ70" s="22">
        <v>0.94910000000000005</v>
      </c>
      <c r="ER70" s="22">
        <v>0.94089999999999996</v>
      </c>
      <c r="ES70" s="22">
        <v>0.95240000000000002</v>
      </c>
      <c r="ET70" s="22">
        <v>0.95789999999999997</v>
      </c>
      <c r="EU70" s="22">
        <v>0.94520000000000004</v>
      </c>
      <c r="EV70" s="22">
        <v>0</v>
      </c>
      <c r="EW70" s="22">
        <v>74969</v>
      </c>
      <c r="EX70" s="22" t="s">
        <v>3040</v>
      </c>
      <c r="EY70" s="22">
        <v>0.94910000000000005</v>
      </c>
      <c r="EZ70" s="22" t="b">
        <v>0</v>
      </c>
      <c r="FA70" s="22" t="b">
        <v>0</v>
      </c>
      <c r="FB70" s="22">
        <v>0</v>
      </c>
      <c r="FC70" s="22">
        <v>0</v>
      </c>
      <c r="FD70" s="22">
        <v>0.77359999999999995</v>
      </c>
      <c r="FE70" s="22">
        <v>0.9657</v>
      </c>
      <c r="FF70" s="22">
        <v>490534</v>
      </c>
      <c r="FG70" s="22">
        <v>3317787</v>
      </c>
      <c r="FH70" s="22">
        <v>14987</v>
      </c>
      <c r="FI70" s="22">
        <v>25025</v>
      </c>
      <c r="FJ70" s="22">
        <v>25915</v>
      </c>
      <c r="FK70" s="22" t="b">
        <v>0</v>
      </c>
      <c r="FL70" s="22">
        <v>0.59889999999999999</v>
      </c>
      <c r="FM70" s="39">
        <v>41640</v>
      </c>
      <c r="FN70" s="39">
        <v>42004</v>
      </c>
      <c r="FO70" s="22" t="s">
        <v>1167</v>
      </c>
      <c r="FP70" s="22" t="b">
        <v>0</v>
      </c>
      <c r="FQ70" s="22" t="b">
        <v>0</v>
      </c>
      <c r="FR70" s="22">
        <v>3.1564000000000001</v>
      </c>
      <c r="FS70" s="39">
        <v>41820</v>
      </c>
      <c r="FT70" s="22" t="s">
        <v>2872</v>
      </c>
      <c r="FU70" s="22">
        <v>0</v>
      </c>
      <c r="FV70" s="22">
        <v>3970</v>
      </c>
      <c r="FW70" s="22">
        <v>10357</v>
      </c>
      <c r="FX70" s="22">
        <v>17508</v>
      </c>
      <c r="FY70" s="22">
        <v>41012</v>
      </c>
      <c r="FZ70" s="22">
        <v>2122</v>
      </c>
      <c r="GA70" s="22">
        <v>0</v>
      </c>
      <c r="GB70" s="22" t="s">
        <v>2873</v>
      </c>
      <c r="GC70" s="22">
        <v>0.22639999999999999</v>
      </c>
      <c r="GD70" s="22" t="s">
        <v>2872</v>
      </c>
      <c r="GE70" s="22">
        <v>0</v>
      </c>
      <c r="GF70" s="22">
        <v>0</v>
      </c>
      <c r="GG70" s="22">
        <v>0</v>
      </c>
      <c r="GH70" s="22">
        <v>0</v>
      </c>
      <c r="GI70" s="22" t="s">
        <v>3040</v>
      </c>
      <c r="GJ70" s="22" t="s">
        <v>3040</v>
      </c>
      <c r="GK70" s="22" t="s">
        <v>2874</v>
      </c>
      <c r="GL70" s="22" t="s">
        <v>492</v>
      </c>
      <c r="GM70" s="22" t="s">
        <v>2554</v>
      </c>
      <c r="GN70" s="22" t="s">
        <v>2864</v>
      </c>
      <c r="GO70" s="22" t="s">
        <v>2864</v>
      </c>
      <c r="GP70" s="22" t="s">
        <v>1163</v>
      </c>
      <c r="GQ70" s="22" t="s">
        <v>2945</v>
      </c>
      <c r="GR70" s="22" t="s">
        <v>2946</v>
      </c>
      <c r="GS70" s="22" t="s">
        <v>1164</v>
      </c>
      <c r="GT70" s="22" t="s">
        <v>2864</v>
      </c>
      <c r="GU70" s="22" t="s">
        <v>1165</v>
      </c>
      <c r="GV70" s="22" t="s">
        <v>893</v>
      </c>
      <c r="GW70" s="22" t="s">
        <v>1166</v>
      </c>
      <c r="GX70" s="22" t="s">
        <v>2889</v>
      </c>
      <c r="GY70" s="22">
        <v>77.430000000000007</v>
      </c>
      <c r="GZ70" s="22">
        <v>55.15</v>
      </c>
    </row>
    <row r="71" spans="1:208" x14ac:dyDescent="0.25">
      <c r="A71" s="22" t="s">
        <v>452</v>
      </c>
      <c r="B71" s="22" t="s">
        <v>1168</v>
      </c>
      <c r="C71" s="22" t="s">
        <v>31</v>
      </c>
      <c r="D71" s="22" t="s">
        <v>1169</v>
      </c>
      <c r="E71" s="22" t="s">
        <v>1170</v>
      </c>
      <c r="F71" s="22" t="s">
        <v>893</v>
      </c>
      <c r="G71" s="22" t="s">
        <v>1171</v>
      </c>
      <c r="H71" s="22" t="s">
        <v>1070</v>
      </c>
      <c r="I71" s="22">
        <v>159.44</v>
      </c>
      <c r="J71" s="22">
        <v>564.19000000000005</v>
      </c>
      <c r="K71" s="37">
        <v>10</v>
      </c>
      <c r="L71" s="37">
        <v>0</v>
      </c>
      <c r="M71" s="37">
        <f t="shared" si="2"/>
        <v>169.44</v>
      </c>
      <c r="N71" s="37">
        <f t="shared" si="3"/>
        <v>574.19000000000005</v>
      </c>
      <c r="O71" s="39">
        <v>42826</v>
      </c>
      <c r="P71" s="22">
        <v>110</v>
      </c>
      <c r="Q71" s="22" t="b">
        <v>1</v>
      </c>
      <c r="R71" s="22">
        <v>0.9647</v>
      </c>
      <c r="S71" s="22" t="s">
        <v>2861</v>
      </c>
      <c r="T71" s="75">
        <v>42845.461053217703</v>
      </c>
      <c r="U71" s="22" t="s">
        <v>2862</v>
      </c>
      <c r="V71" s="22">
        <v>0.85</v>
      </c>
      <c r="W71" s="22">
        <v>0</v>
      </c>
      <c r="X71" s="22">
        <v>1.2</v>
      </c>
      <c r="Y71" s="22">
        <v>1.1000000000000001</v>
      </c>
      <c r="Z71" s="22">
        <v>0</v>
      </c>
      <c r="AA71" s="22">
        <v>76.540000000000006</v>
      </c>
      <c r="AB71" s="22">
        <v>0.95</v>
      </c>
      <c r="AC71" s="22">
        <v>0</v>
      </c>
      <c r="AD71" s="22">
        <v>0.1</v>
      </c>
      <c r="AE71" s="22">
        <v>88</v>
      </c>
      <c r="AF71" s="22">
        <v>0.96</v>
      </c>
      <c r="AG71" s="22">
        <v>0</v>
      </c>
      <c r="AH71" s="22">
        <v>0.08</v>
      </c>
      <c r="AI71" s="22">
        <v>151.91</v>
      </c>
      <c r="AJ71" s="22">
        <v>373.4</v>
      </c>
      <c r="AK71" s="39">
        <v>42552</v>
      </c>
      <c r="AL71" s="22">
        <v>664283374</v>
      </c>
      <c r="AM71" s="22">
        <v>0.80269999999999997</v>
      </c>
      <c r="AN71" s="39">
        <v>42735</v>
      </c>
      <c r="AO71" s="22" t="b">
        <v>0</v>
      </c>
      <c r="AP71" s="22">
        <v>160.72</v>
      </c>
      <c r="AQ71" s="22">
        <v>0.5</v>
      </c>
      <c r="AR71" s="22">
        <v>0.75</v>
      </c>
      <c r="AS71" s="22">
        <v>3.8269000000000002</v>
      </c>
      <c r="AT71" s="22">
        <v>4.3261000000000003</v>
      </c>
      <c r="AU71" s="22">
        <v>0.5</v>
      </c>
      <c r="AV71" s="22">
        <v>0</v>
      </c>
      <c r="AW71" s="22">
        <v>0.6</v>
      </c>
      <c r="AX71" s="22">
        <v>0.5</v>
      </c>
      <c r="AY71" s="22">
        <v>0.75270000000000004</v>
      </c>
      <c r="AZ71" s="22">
        <v>0.95</v>
      </c>
      <c r="BA71" s="22">
        <v>0.5</v>
      </c>
      <c r="BB71" s="22">
        <v>0.12889999999999999</v>
      </c>
      <c r="BC71" s="22">
        <v>0.5</v>
      </c>
      <c r="BD71" s="22">
        <v>0.47620000000000001</v>
      </c>
      <c r="BE71" s="22">
        <v>1.0711999999999999</v>
      </c>
      <c r="BF71" s="22">
        <v>8</v>
      </c>
      <c r="BG71" s="39">
        <v>42552</v>
      </c>
      <c r="BH71" s="22">
        <v>1</v>
      </c>
      <c r="BI71" s="22" t="b">
        <v>0</v>
      </c>
      <c r="BJ71" s="39">
        <v>42369</v>
      </c>
      <c r="BK71" s="39">
        <v>42369</v>
      </c>
      <c r="BL71" s="22" t="b">
        <v>1</v>
      </c>
      <c r="BM71" s="39">
        <v>42845</v>
      </c>
      <c r="BN71" s="22" t="b">
        <v>1</v>
      </c>
      <c r="BO71" s="39">
        <v>42826</v>
      </c>
      <c r="BP71" s="22">
        <v>110</v>
      </c>
      <c r="BQ71" s="22">
        <v>136</v>
      </c>
      <c r="BR71" s="22">
        <v>101929</v>
      </c>
      <c r="BS71" s="75">
        <v>42845.461053217703</v>
      </c>
      <c r="BT71" s="22" t="s">
        <v>3041</v>
      </c>
      <c r="BU71" s="22">
        <v>159.44</v>
      </c>
      <c r="BV71" s="22" t="s">
        <v>2861</v>
      </c>
      <c r="BW71" s="22">
        <v>0.84179999999999999</v>
      </c>
      <c r="BX71" s="22">
        <v>68</v>
      </c>
      <c r="BY71" s="22">
        <v>0.97445999999999999</v>
      </c>
      <c r="BZ71" s="22" t="s">
        <v>2864</v>
      </c>
      <c r="CA71" s="22" t="s">
        <v>2862</v>
      </c>
      <c r="CB71" s="22" t="b">
        <v>1</v>
      </c>
      <c r="CC71" s="22">
        <v>0</v>
      </c>
      <c r="CD71" s="22">
        <v>135</v>
      </c>
      <c r="CE71" s="22">
        <v>1</v>
      </c>
      <c r="CF71" s="22">
        <v>114</v>
      </c>
      <c r="CG71" s="22">
        <v>41610</v>
      </c>
      <c r="CH71" s="22">
        <v>40444</v>
      </c>
      <c r="CI71" s="22">
        <v>37763</v>
      </c>
      <c r="CJ71" s="22">
        <v>0.97199999999999998</v>
      </c>
      <c r="CK71" s="22" t="s">
        <v>2883</v>
      </c>
      <c r="CL71" s="22">
        <v>0</v>
      </c>
      <c r="CM71" s="22">
        <v>564.19000000000005</v>
      </c>
      <c r="CN71" s="22" t="s">
        <v>2866</v>
      </c>
      <c r="CO71" s="22" t="s">
        <v>2867</v>
      </c>
      <c r="CP71" s="22">
        <v>82.82</v>
      </c>
      <c r="CQ71" s="22">
        <v>76.62</v>
      </c>
      <c r="CR71" s="22">
        <v>5</v>
      </c>
      <c r="CS71" s="22">
        <v>0</v>
      </c>
      <c r="CT71" s="22">
        <v>3657434</v>
      </c>
      <c r="CU71" s="22">
        <v>88.12</v>
      </c>
      <c r="CV71" s="22">
        <v>106.5</v>
      </c>
      <c r="CW71" s="22">
        <v>89.65</v>
      </c>
      <c r="CX71" s="22">
        <v>65.569999999999993</v>
      </c>
      <c r="CY71" s="22">
        <v>0</v>
      </c>
      <c r="CZ71" s="22">
        <v>0</v>
      </c>
      <c r="DA71" s="22">
        <v>89.65</v>
      </c>
      <c r="DB71" s="22">
        <v>82.82</v>
      </c>
      <c r="DC71" s="22">
        <v>1327384</v>
      </c>
      <c r="DD71" s="22">
        <v>1852598</v>
      </c>
      <c r="DE71" s="22">
        <v>40444</v>
      </c>
      <c r="DF71" s="22">
        <v>31.98</v>
      </c>
      <c r="DG71" s="22">
        <v>44.64</v>
      </c>
      <c r="DH71" s="22">
        <v>76.62</v>
      </c>
      <c r="DI71" s="22">
        <v>0</v>
      </c>
      <c r="DJ71" s="22">
        <v>0</v>
      </c>
      <c r="DK71" s="22">
        <v>76.62</v>
      </c>
      <c r="DL71" s="22">
        <v>321703</v>
      </c>
      <c r="DM71" s="22">
        <v>124521</v>
      </c>
      <c r="DN71" s="22">
        <v>6837416</v>
      </c>
      <c r="DO71" s="22">
        <v>170135</v>
      </c>
      <c r="DP71" s="22">
        <v>266847</v>
      </c>
      <c r="DQ71" s="22">
        <v>309853</v>
      </c>
      <c r="DR71" s="22">
        <v>8211</v>
      </c>
      <c r="DS71" s="22">
        <v>95367</v>
      </c>
      <c r="DT71" s="22">
        <v>0</v>
      </c>
      <c r="DU71" s="22">
        <v>0</v>
      </c>
      <c r="DV71" s="22">
        <v>0</v>
      </c>
      <c r="DW71" s="22">
        <v>30747</v>
      </c>
      <c r="DX71" s="22">
        <v>528828</v>
      </c>
      <c r="DY71" s="22">
        <v>47213</v>
      </c>
      <c r="DZ71" s="22">
        <v>459441</v>
      </c>
      <c r="EA71" s="22">
        <v>335205</v>
      </c>
      <c r="EB71" s="22">
        <v>110846</v>
      </c>
      <c r="EC71" s="22">
        <v>31941</v>
      </c>
      <c r="ED71" s="22">
        <v>386337</v>
      </c>
      <c r="EE71" s="22">
        <v>337582</v>
      </c>
      <c r="EF71" s="22">
        <v>3272639</v>
      </c>
      <c r="EG71" s="39">
        <v>41456</v>
      </c>
      <c r="EH71" s="39">
        <v>41820</v>
      </c>
      <c r="EI71" s="22">
        <v>3098765</v>
      </c>
      <c r="EJ71" s="22" t="b">
        <v>1</v>
      </c>
      <c r="EK71" s="22" t="b">
        <v>1</v>
      </c>
      <c r="EL71" s="22">
        <v>1.0711999999999999</v>
      </c>
      <c r="EM71" s="22" t="s">
        <v>2868</v>
      </c>
      <c r="EN71" s="22" t="s">
        <v>2869</v>
      </c>
      <c r="EO71" s="22" t="s">
        <v>2870</v>
      </c>
      <c r="EP71" s="22" t="s">
        <v>2871</v>
      </c>
      <c r="EQ71" s="22">
        <v>0.82740000000000002</v>
      </c>
      <c r="ER71" s="22">
        <v>0.83809999999999996</v>
      </c>
      <c r="ES71" s="22">
        <v>0.82709999999999995</v>
      </c>
      <c r="ET71" s="22">
        <v>0.83740000000000003</v>
      </c>
      <c r="EU71" s="22">
        <v>0.80679999999999996</v>
      </c>
      <c r="EV71" s="22">
        <v>0</v>
      </c>
      <c r="EW71" s="22">
        <v>127809</v>
      </c>
      <c r="EX71" s="22" t="s">
        <v>3041</v>
      </c>
      <c r="EY71" s="22">
        <v>0.82740000000000002</v>
      </c>
      <c r="EZ71" s="22" t="b">
        <v>0</v>
      </c>
      <c r="FA71" s="22" t="b">
        <v>0</v>
      </c>
      <c r="FB71" s="22">
        <v>0</v>
      </c>
      <c r="FC71" s="22">
        <v>0</v>
      </c>
      <c r="FD71" s="22">
        <v>0.79890000000000005</v>
      </c>
      <c r="FE71" s="22">
        <v>0.97199999999999998</v>
      </c>
      <c r="FF71" s="22">
        <v>446224</v>
      </c>
      <c r="FG71" s="22">
        <v>6837416</v>
      </c>
      <c r="FH71" s="22">
        <v>37763</v>
      </c>
      <c r="FI71" s="22">
        <v>40444</v>
      </c>
      <c r="FJ71" s="22">
        <v>41610</v>
      </c>
      <c r="FK71" s="22" t="b">
        <v>0</v>
      </c>
      <c r="FL71" s="22">
        <v>0.93369999999999997</v>
      </c>
      <c r="FM71" s="39">
        <v>41456</v>
      </c>
      <c r="FN71" s="39">
        <v>41820</v>
      </c>
      <c r="FO71" s="22" t="s">
        <v>1070</v>
      </c>
      <c r="FP71" s="22" t="b">
        <v>0</v>
      </c>
      <c r="FQ71" s="22" t="b">
        <v>0</v>
      </c>
      <c r="FR71" s="22">
        <v>3.8193999999999999</v>
      </c>
      <c r="FS71" s="39">
        <v>41639</v>
      </c>
      <c r="FT71" s="22" t="s">
        <v>2872</v>
      </c>
      <c r="FU71" s="22">
        <v>0</v>
      </c>
      <c r="FV71" s="22">
        <v>2714</v>
      </c>
      <c r="FW71" s="22">
        <v>8563</v>
      </c>
      <c r="FX71" s="22">
        <v>26981</v>
      </c>
      <c r="FY71" s="22">
        <v>89551</v>
      </c>
      <c r="FZ71" s="22">
        <v>0</v>
      </c>
      <c r="GA71" s="22">
        <v>0</v>
      </c>
      <c r="GB71" s="22" t="s">
        <v>2980</v>
      </c>
      <c r="GC71" s="22">
        <v>0.2011</v>
      </c>
      <c r="GD71" s="22" t="s">
        <v>2872</v>
      </c>
      <c r="GE71" s="22">
        <v>0</v>
      </c>
      <c r="GF71" s="22">
        <v>0</v>
      </c>
      <c r="GG71" s="22">
        <v>0</v>
      </c>
      <c r="GH71" s="22">
        <v>0</v>
      </c>
      <c r="GI71" s="22" t="s">
        <v>3041</v>
      </c>
      <c r="GJ71" s="22" t="s">
        <v>3041</v>
      </c>
      <c r="GK71" s="22" t="s">
        <v>2874</v>
      </c>
      <c r="GL71" s="22" t="s">
        <v>452</v>
      </c>
      <c r="GM71" s="22" t="s">
        <v>31</v>
      </c>
      <c r="GN71" s="22" t="s">
        <v>2864</v>
      </c>
      <c r="GO71" s="22" t="s">
        <v>2864</v>
      </c>
      <c r="GP71" s="22" t="s">
        <v>1168</v>
      </c>
      <c r="GQ71" s="22" t="s">
        <v>3042</v>
      </c>
      <c r="GR71" s="22" t="s">
        <v>2931</v>
      </c>
      <c r="GS71" s="22" t="s">
        <v>1169</v>
      </c>
      <c r="GT71" s="22" t="s">
        <v>2864</v>
      </c>
      <c r="GU71" s="22" t="s">
        <v>1170</v>
      </c>
      <c r="GV71" s="22" t="s">
        <v>893</v>
      </c>
      <c r="GW71" s="22" t="s">
        <v>1171</v>
      </c>
      <c r="GX71" s="22" t="s">
        <v>2875</v>
      </c>
      <c r="GY71" s="22">
        <v>78.63</v>
      </c>
      <c r="GZ71" s="22">
        <v>90.43</v>
      </c>
    </row>
    <row r="72" spans="1:208" x14ac:dyDescent="0.25">
      <c r="A72" s="22" t="s">
        <v>253</v>
      </c>
      <c r="B72" s="22" t="s">
        <v>1172</v>
      </c>
      <c r="C72" s="22" t="s">
        <v>32</v>
      </c>
      <c r="D72" s="22" t="s">
        <v>1173</v>
      </c>
      <c r="E72" s="22" t="s">
        <v>1174</v>
      </c>
      <c r="F72" s="22" t="s">
        <v>893</v>
      </c>
      <c r="G72" s="22" t="s">
        <v>1175</v>
      </c>
      <c r="H72" s="22" t="s">
        <v>1176</v>
      </c>
      <c r="I72" s="22">
        <v>120.31</v>
      </c>
      <c r="J72" s="22">
        <v>561.79</v>
      </c>
      <c r="K72" s="37">
        <v>10</v>
      </c>
      <c r="L72" s="37">
        <v>7.13</v>
      </c>
      <c r="M72" s="37">
        <f t="shared" si="2"/>
        <v>137.44</v>
      </c>
      <c r="N72" s="37">
        <f t="shared" si="3"/>
        <v>578.91999999999996</v>
      </c>
      <c r="O72" s="39">
        <v>42826</v>
      </c>
      <c r="P72" s="22">
        <v>110</v>
      </c>
      <c r="Q72" s="22" t="b">
        <v>1</v>
      </c>
      <c r="R72" s="22">
        <v>0.9647</v>
      </c>
      <c r="S72" s="22" t="s">
        <v>2861</v>
      </c>
      <c r="T72" s="75">
        <v>42845.461053217703</v>
      </c>
      <c r="U72" s="22" t="s">
        <v>2862</v>
      </c>
      <c r="V72" s="22">
        <v>0.85</v>
      </c>
      <c r="W72" s="22">
        <v>0</v>
      </c>
      <c r="X72" s="22">
        <v>1.2</v>
      </c>
      <c r="Y72" s="22">
        <v>1.1000000000000001</v>
      </c>
      <c r="Z72" s="22">
        <v>0</v>
      </c>
      <c r="AA72" s="22">
        <v>76.540000000000006</v>
      </c>
      <c r="AB72" s="22">
        <v>0.95</v>
      </c>
      <c r="AC72" s="22">
        <v>0</v>
      </c>
      <c r="AD72" s="22">
        <v>0.1</v>
      </c>
      <c r="AE72" s="22">
        <v>88</v>
      </c>
      <c r="AF72" s="22">
        <v>0.96</v>
      </c>
      <c r="AG72" s="22">
        <v>0</v>
      </c>
      <c r="AH72" s="22">
        <v>0.08</v>
      </c>
      <c r="AI72" s="22">
        <v>151.91</v>
      </c>
      <c r="AJ72" s="22">
        <v>373.4</v>
      </c>
      <c r="AK72" s="39">
        <v>42552</v>
      </c>
      <c r="AL72" s="22">
        <v>664283374</v>
      </c>
      <c r="AM72" s="22">
        <v>0.80269999999999997</v>
      </c>
      <c r="AN72" s="39">
        <v>42735</v>
      </c>
      <c r="AO72" s="22" t="b">
        <v>0</v>
      </c>
      <c r="AP72" s="22">
        <v>160.72</v>
      </c>
      <c r="AQ72" s="22">
        <v>0.5</v>
      </c>
      <c r="AR72" s="22">
        <v>0.75</v>
      </c>
      <c r="AS72" s="22">
        <v>3.8269000000000002</v>
      </c>
      <c r="AT72" s="22">
        <v>4.3261000000000003</v>
      </c>
      <c r="AU72" s="22">
        <v>0.5</v>
      </c>
      <c r="AV72" s="22">
        <v>0</v>
      </c>
      <c r="AW72" s="22">
        <v>0.6</v>
      </c>
      <c r="AX72" s="22">
        <v>0.5</v>
      </c>
      <c r="AY72" s="22">
        <v>0.75270000000000004</v>
      </c>
      <c r="AZ72" s="22">
        <v>0.95</v>
      </c>
      <c r="BA72" s="22">
        <v>0.5</v>
      </c>
      <c r="BB72" s="22">
        <v>0.12889999999999999</v>
      </c>
      <c r="BC72" s="22">
        <v>0.5</v>
      </c>
      <c r="BD72" s="22">
        <v>0.47620000000000001</v>
      </c>
      <c r="BE72" s="22">
        <v>1.0711999999999999</v>
      </c>
      <c r="BF72" s="22">
        <v>8</v>
      </c>
      <c r="BG72" s="39">
        <v>42552</v>
      </c>
      <c r="BH72" s="22">
        <v>1</v>
      </c>
      <c r="BI72" s="22" t="b">
        <v>0</v>
      </c>
      <c r="BJ72" s="39">
        <v>42369</v>
      </c>
      <c r="BK72" s="39">
        <v>42369</v>
      </c>
      <c r="BL72" s="22" t="b">
        <v>1</v>
      </c>
      <c r="BM72" s="39">
        <v>42845</v>
      </c>
      <c r="BN72" s="22" t="b">
        <v>1</v>
      </c>
      <c r="BO72" s="39">
        <v>42826</v>
      </c>
      <c r="BP72" s="22">
        <v>110</v>
      </c>
      <c r="BQ72" s="22">
        <v>138</v>
      </c>
      <c r="BR72" s="22">
        <v>101930</v>
      </c>
      <c r="BS72" s="75">
        <v>42845.461053217703</v>
      </c>
      <c r="BT72" s="22" t="s">
        <v>3043</v>
      </c>
      <c r="BU72" s="22">
        <v>120.31</v>
      </c>
      <c r="BV72" s="22" t="s">
        <v>2861</v>
      </c>
      <c r="BW72" s="22">
        <v>0.8286</v>
      </c>
      <c r="BX72" s="22">
        <v>69</v>
      </c>
      <c r="BY72" s="22">
        <v>0.96380999999999994</v>
      </c>
      <c r="BZ72" s="22" t="s">
        <v>2864</v>
      </c>
      <c r="CA72" s="22" t="s">
        <v>2862</v>
      </c>
      <c r="CB72" s="22" t="b">
        <v>1</v>
      </c>
      <c r="CC72" s="22">
        <v>0</v>
      </c>
      <c r="CD72" s="22">
        <v>137</v>
      </c>
      <c r="CE72" s="22">
        <v>1</v>
      </c>
      <c r="CF72" s="22">
        <v>59</v>
      </c>
      <c r="CG72" s="22">
        <v>21535</v>
      </c>
      <c r="CH72" s="22">
        <v>13965</v>
      </c>
      <c r="CI72" s="22">
        <v>5692</v>
      </c>
      <c r="CJ72" s="22">
        <v>0.64849999999999997</v>
      </c>
      <c r="CK72" s="22" t="s">
        <v>2883</v>
      </c>
      <c r="CL72" s="22">
        <v>0</v>
      </c>
      <c r="CM72" s="22">
        <v>561.79</v>
      </c>
      <c r="CN72" s="22" t="s">
        <v>2866</v>
      </c>
      <c r="CO72" s="22" t="s">
        <v>2880</v>
      </c>
      <c r="CP72" s="22">
        <v>60.36</v>
      </c>
      <c r="CQ72" s="22">
        <v>59.95</v>
      </c>
      <c r="CR72" s="22">
        <v>5</v>
      </c>
      <c r="CS72" s="22">
        <v>0</v>
      </c>
      <c r="CT72" s="22">
        <v>907245</v>
      </c>
      <c r="CU72" s="22">
        <v>62.61</v>
      </c>
      <c r="CV72" s="22">
        <v>72.849999999999994</v>
      </c>
      <c r="CW72" s="22">
        <v>60.36</v>
      </c>
      <c r="CX72" s="22">
        <v>60.25</v>
      </c>
      <c r="CY72" s="22">
        <v>0</v>
      </c>
      <c r="CZ72" s="22">
        <v>0</v>
      </c>
      <c r="DA72" s="22">
        <v>60.36</v>
      </c>
      <c r="DB72" s="22">
        <v>76.11</v>
      </c>
      <c r="DC72" s="22">
        <v>503473</v>
      </c>
      <c r="DD72" s="22">
        <v>484524</v>
      </c>
      <c r="DE72" s="22">
        <v>18305</v>
      </c>
      <c r="DF72" s="22">
        <v>26.51</v>
      </c>
      <c r="DG72" s="22">
        <v>33.44</v>
      </c>
      <c r="DH72" s="22">
        <v>59.95</v>
      </c>
      <c r="DI72" s="22">
        <v>0</v>
      </c>
      <c r="DJ72" s="22">
        <v>0</v>
      </c>
      <c r="DK72" s="22">
        <v>59.95</v>
      </c>
      <c r="DL72" s="22">
        <v>90856</v>
      </c>
      <c r="DM72" s="22">
        <v>79499</v>
      </c>
      <c r="DN72" s="22">
        <v>1895242</v>
      </c>
      <c r="DO72" s="22">
        <v>26072</v>
      </c>
      <c r="DP72" s="22">
        <v>94023</v>
      </c>
      <c r="DQ72" s="22">
        <v>88545</v>
      </c>
      <c r="DR72" s="22">
        <v>200</v>
      </c>
      <c r="DS72" s="22">
        <v>63487</v>
      </c>
      <c r="DT72" s="22">
        <v>24171</v>
      </c>
      <c r="DU72" s="22">
        <v>0</v>
      </c>
      <c r="DV72" s="22">
        <v>0</v>
      </c>
      <c r="DW72" s="22">
        <v>36620</v>
      </c>
      <c r="DX72" s="22">
        <v>122533</v>
      </c>
      <c r="DY72" s="22">
        <v>55807</v>
      </c>
      <c r="DZ72" s="22">
        <v>185310</v>
      </c>
      <c r="EA72" s="22">
        <v>88471</v>
      </c>
      <c r="EB72" s="22">
        <v>32176</v>
      </c>
      <c r="EC72" s="22">
        <v>2907</v>
      </c>
      <c r="ED72" s="22">
        <v>53127</v>
      </c>
      <c r="EE72" s="22">
        <v>8331</v>
      </c>
      <c r="EF72" s="22">
        <v>843107</v>
      </c>
      <c r="EG72" s="39">
        <v>41579</v>
      </c>
      <c r="EH72" s="39">
        <v>41943</v>
      </c>
      <c r="EI72" s="22">
        <v>952241</v>
      </c>
      <c r="EJ72" s="22" t="b">
        <v>1</v>
      </c>
      <c r="EK72" s="22" t="b">
        <v>1</v>
      </c>
      <c r="EL72" s="22">
        <v>1</v>
      </c>
      <c r="EM72" s="22" t="s">
        <v>2869</v>
      </c>
      <c r="EN72" s="22" t="s">
        <v>2870</v>
      </c>
      <c r="EO72" s="22" t="s">
        <v>2871</v>
      </c>
      <c r="EP72" s="22" t="s">
        <v>2884</v>
      </c>
      <c r="EQ72" s="22">
        <v>0.85940000000000005</v>
      </c>
      <c r="ER72" s="22">
        <v>0.83660000000000001</v>
      </c>
      <c r="ES72" s="22">
        <v>0.90790000000000004</v>
      </c>
      <c r="ET72" s="22">
        <v>0.87</v>
      </c>
      <c r="EU72" s="22">
        <v>0.82289999999999996</v>
      </c>
      <c r="EV72" s="22">
        <v>0</v>
      </c>
      <c r="EW72" s="22">
        <v>53596</v>
      </c>
      <c r="EX72" s="22" t="s">
        <v>3043</v>
      </c>
      <c r="EY72" s="22">
        <v>0.85940000000000005</v>
      </c>
      <c r="EZ72" s="22" t="b">
        <v>0</v>
      </c>
      <c r="FA72" s="22" t="b">
        <v>0</v>
      </c>
      <c r="FB72" s="22">
        <v>0</v>
      </c>
      <c r="FC72" s="22">
        <v>0</v>
      </c>
      <c r="FD72" s="22">
        <v>0.93330000000000002</v>
      </c>
      <c r="FE72" s="22">
        <v>0.64849999999999997</v>
      </c>
      <c r="FF72" s="22">
        <v>170355</v>
      </c>
      <c r="FG72" s="22">
        <v>1895242</v>
      </c>
      <c r="FH72" s="22">
        <v>5692</v>
      </c>
      <c r="FI72" s="22">
        <v>13965</v>
      </c>
      <c r="FJ72" s="22">
        <v>21535</v>
      </c>
      <c r="FK72" s="22" t="b">
        <v>0</v>
      </c>
      <c r="FL72" s="22">
        <v>0.40760000000000002</v>
      </c>
      <c r="FM72" s="39">
        <v>41579</v>
      </c>
      <c r="FN72" s="39">
        <v>41943</v>
      </c>
      <c r="FO72" s="22" t="s">
        <v>1176</v>
      </c>
      <c r="FP72" s="22" t="b">
        <v>0</v>
      </c>
      <c r="FQ72" s="22" t="b">
        <v>0</v>
      </c>
      <c r="FR72" s="22">
        <v>4.4657999999999998</v>
      </c>
      <c r="FS72" s="39">
        <v>41759</v>
      </c>
      <c r="FT72" s="22" t="s">
        <v>2872</v>
      </c>
      <c r="FU72" s="22">
        <v>0</v>
      </c>
      <c r="FV72" s="22">
        <v>2161</v>
      </c>
      <c r="FW72" s="22">
        <v>5593</v>
      </c>
      <c r="FX72" s="22">
        <v>8865</v>
      </c>
      <c r="FY72" s="22">
        <v>36776</v>
      </c>
      <c r="FZ72" s="22">
        <v>0</v>
      </c>
      <c r="GA72" s="22">
        <v>201</v>
      </c>
      <c r="GB72" s="22" t="s">
        <v>2905</v>
      </c>
      <c r="GC72" s="22">
        <v>6.6699999999999995E-2</v>
      </c>
      <c r="GD72" s="22" t="s">
        <v>2872</v>
      </c>
      <c r="GE72" s="22">
        <v>0</v>
      </c>
      <c r="GF72" s="22">
        <v>0</v>
      </c>
      <c r="GG72" s="22">
        <v>0</v>
      </c>
      <c r="GH72" s="22">
        <v>0</v>
      </c>
      <c r="GI72" s="22" t="s">
        <v>3043</v>
      </c>
      <c r="GJ72" s="22" t="s">
        <v>3043</v>
      </c>
      <c r="GK72" s="22" t="s">
        <v>2874</v>
      </c>
      <c r="GL72" s="22" t="s">
        <v>253</v>
      </c>
      <c r="GM72" s="22" t="s">
        <v>32</v>
      </c>
      <c r="GN72" s="22" t="s">
        <v>2864</v>
      </c>
      <c r="GO72" s="22" t="s">
        <v>2864</v>
      </c>
      <c r="GP72" s="22" t="s">
        <v>1172</v>
      </c>
      <c r="GQ72" s="22" t="s">
        <v>3044</v>
      </c>
      <c r="GR72" s="22" t="s">
        <v>2931</v>
      </c>
      <c r="GS72" s="22" t="s">
        <v>1173</v>
      </c>
      <c r="GT72" s="22" t="s">
        <v>2864</v>
      </c>
      <c r="GU72" s="22" t="s">
        <v>1174</v>
      </c>
      <c r="GV72" s="22" t="s">
        <v>893</v>
      </c>
      <c r="GW72" s="22" t="s">
        <v>1175</v>
      </c>
      <c r="GX72" s="22" t="s">
        <v>2984</v>
      </c>
      <c r="GY72" s="22">
        <v>62.2</v>
      </c>
      <c r="GZ72" s="22">
        <v>64.97</v>
      </c>
    </row>
    <row r="73" spans="1:208" x14ac:dyDescent="0.25">
      <c r="A73" s="22" t="s">
        <v>2635</v>
      </c>
      <c r="B73" s="22" t="s">
        <v>2636</v>
      </c>
      <c r="C73" s="22" t="s">
        <v>2637</v>
      </c>
      <c r="D73" s="22" t="s">
        <v>1180</v>
      </c>
      <c r="E73" s="22" t="s">
        <v>1063</v>
      </c>
      <c r="F73" s="22" t="s">
        <v>893</v>
      </c>
      <c r="G73" s="22" t="s">
        <v>2638</v>
      </c>
      <c r="H73" s="22" t="s">
        <v>1065</v>
      </c>
      <c r="I73" s="22">
        <v>122.09</v>
      </c>
      <c r="J73" s="22">
        <v>560.58000000000004</v>
      </c>
      <c r="K73" s="37">
        <v>10</v>
      </c>
      <c r="L73" s="37">
        <v>7.13</v>
      </c>
      <c r="M73" s="37">
        <f t="shared" ref="M73:M136" si="4">I73+K73+L73</f>
        <v>139.22</v>
      </c>
      <c r="N73" s="37">
        <f t="shared" ref="N73:N136" si="5">J73+K73+L73</f>
        <v>577.71</v>
      </c>
      <c r="O73" s="39">
        <v>42826</v>
      </c>
      <c r="P73" s="22">
        <v>110</v>
      </c>
      <c r="Q73" s="22" t="b">
        <v>1</v>
      </c>
      <c r="R73" s="22">
        <v>0.9647</v>
      </c>
      <c r="S73" s="22" t="s">
        <v>2861</v>
      </c>
      <c r="T73" s="75">
        <v>42845.461053217703</v>
      </c>
      <c r="U73" s="22" t="s">
        <v>2862</v>
      </c>
      <c r="V73" s="22">
        <v>0.85</v>
      </c>
      <c r="W73" s="22">
        <v>0</v>
      </c>
      <c r="X73" s="22">
        <v>1.2</v>
      </c>
      <c r="Y73" s="22">
        <v>1.1000000000000001</v>
      </c>
      <c r="Z73" s="22">
        <v>0</v>
      </c>
      <c r="AA73" s="22">
        <v>76.540000000000006</v>
      </c>
      <c r="AB73" s="22">
        <v>0.95</v>
      </c>
      <c r="AC73" s="22">
        <v>0</v>
      </c>
      <c r="AD73" s="22">
        <v>0.1</v>
      </c>
      <c r="AE73" s="22">
        <v>88</v>
      </c>
      <c r="AF73" s="22">
        <v>0.96</v>
      </c>
      <c r="AG73" s="22">
        <v>0</v>
      </c>
      <c r="AH73" s="22">
        <v>0.08</v>
      </c>
      <c r="AI73" s="22">
        <v>151.91</v>
      </c>
      <c r="AJ73" s="22">
        <v>373.4</v>
      </c>
      <c r="AK73" s="39">
        <v>42552</v>
      </c>
      <c r="AL73" s="22">
        <v>664283374</v>
      </c>
      <c r="AM73" s="22">
        <v>0.80269999999999997</v>
      </c>
      <c r="AN73" s="39">
        <v>42735</v>
      </c>
      <c r="AO73" s="22" t="b">
        <v>0</v>
      </c>
      <c r="AP73" s="22">
        <v>160.72</v>
      </c>
      <c r="AQ73" s="22">
        <v>0.5</v>
      </c>
      <c r="AR73" s="22">
        <v>0.75</v>
      </c>
      <c r="AS73" s="22">
        <v>3.8269000000000002</v>
      </c>
      <c r="AT73" s="22">
        <v>4.3261000000000003</v>
      </c>
      <c r="AU73" s="22">
        <v>0.5</v>
      </c>
      <c r="AV73" s="22">
        <v>0</v>
      </c>
      <c r="AW73" s="22">
        <v>0.6</v>
      </c>
      <c r="AX73" s="22">
        <v>0.5</v>
      </c>
      <c r="AY73" s="22">
        <v>0.75270000000000004</v>
      </c>
      <c r="AZ73" s="22">
        <v>0.95</v>
      </c>
      <c r="BA73" s="22">
        <v>0.5</v>
      </c>
      <c r="BB73" s="22">
        <v>0.12889999999999999</v>
      </c>
      <c r="BC73" s="22">
        <v>0.5</v>
      </c>
      <c r="BD73" s="22">
        <v>0.47620000000000001</v>
      </c>
      <c r="BE73" s="22">
        <v>1.0711999999999999</v>
      </c>
      <c r="BF73" s="22">
        <v>8</v>
      </c>
      <c r="BG73" s="39">
        <v>42552</v>
      </c>
      <c r="BH73" s="22">
        <v>1</v>
      </c>
      <c r="BI73" s="22" t="b">
        <v>0</v>
      </c>
      <c r="BJ73" s="39">
        <v>42369</v>
      </c>
      <c r="BK73" s="39">
        <v>42369</v>
      </c>
      <c r="BL73" s="22" t="b">
        <v>1</v>
      </c>
      <c r="BM73" s="39">
        <v>42845</v>
      </c>
      <c r="BN73" s="22" t="b">
        <v>1</v>
      </c>
      <c r="BO73" s="39">
        <v>42826</v>
      </c>
      <c r="BP73" s="22">
        <v>110</v>
      </c>
      <c r="BQ73" s="22">
        <v>7090</v>
      </c>
      <c r="BR73" s="22">
        <v>102281</v>
      </c>
      <c r="BS73" s="75">
        <v>42845.461053217703</v>
      </c>
      <c r="BT73" s="22" t="s">
        <v>3045</v>
      </c>
      <c r="BU73" s="22">
        <v>122.09</v>
      </c>
      <c r="BV73" s="22" t="s">
        <v>2861</v>
      </c>
      <c r="BW73" s="22">
        <v>0.82199999999999995</v>
      </c>
      <c r="BX73" s="22">
        <v>3868</v>
      </c>
      <c r="BY73" s="22">
        <v>0.95665</v>
      </c>
      <c r="BZ73" s="22" t="s">
        <v>2864</v>
      </c>
      <c r="CA73" s="22" t="s">
        <v>2862</v>
      </c>
      <c r="CB73" s="22" t="b">
        <v>1</v>
      </c>
      <c r="CC73" s="22">
        <v>0</v>
      </c>
      <c r="CD73" s="22">
        <v>3105</v>
      </c>
      <c r="CE73" s="22">
        <v>1</v>
      </c>
      <c r="CF73" s="22">
        <v>135</v>
      </c>
      <c r="CG73" s="22">
        <v>33075</v>
      </c>
      <c r="CH73" s="22">
        <v>18024</v>
      </c>
      <c r="CI73" s="22">
        <v>4076</v>
      </c>
      <c r="CJ73" s="22">
        <v>0.54490000000000005</v>
      </c>
      <c r="CK73" s="22" t="s">
        <v>2883</v>
      </c>
      <c r="CL73" s="22">
        <v>0</v>
      </c>
      <c r="CM73" s="22">
        <v>560.58000000000004</v>
      </c>
      <c r="CN73" s="22" t="s">
        <v>2866</v>
      </c>
      <c r="CO73" s="22" t="s">
        <v>2867</v>
      </c>
      <c r="CP73" s="22">
        <v>49.38</v>
      </c>
      <c r="CQ73" s="22">
        <v>72.709999999999994</v>
      </c>
      <c r="CR73" s="22">
        <v>1</v>
      </c>
      <c r="CS73" s="22">
        <v>0</v>
      </c>
      <c r="CT73" s="22">
        <v>1226370</v>
      </c>
      <c r="CU73" s="22">
        <v>65.09</v>
      </c>
      <c r="CV73" s="22">
        <v>60.07</v>
      </c>
      <c r="CW73" s="22">
        <v>49.38</v>
      </c>
      <c r="CX73" s="22">
        <v>64.03</v>
      </c>
      <c r="CY73" s="22">
        <v>0</v>
      </c>
      <c r="CZ73" s="22">
        <v>0</v>
      </c>
      <c r="DA73" s="22">
        <v>49.38</v>
      </c>
      <c r="DB73" s="22">
        <v>80.87</v>
      </c>
      <c r="DC73" s="22">
        <v>1318994</v>
      </c>
      <c r="DD73" s="22">
        <v>524252</v>
      </c>
      <c r="DE73" s="22">
        <v>28114</v>
      </c>
      <c r="DF73" s="22">
        <v>44.88</v>
      </c>
      <c r="DG73" s="22">
        <v>27.83</v>
      </c>
      <c r="DH73" s="22">
        <v>72.709999999999994</v>
      </c>
      <c r="DI73" s="22">
        <v>0</v>
      </c>
      <c r="DJ73" s="22">
        <v>0</v>
      </c>
      <c r="DK73" s="22">
        <v>72.709999999999994</v>
      </c>
      <c r="DL73" s="22">
        <v>144882</v>
      </c>
      <c r="DM73" s="22">
        <v>328908</v>
      </c>
      <c r="DN73" s="22">
        <v>3069616</v>
      </c>
      <c r="DO73" s="22">
        <v>57734</v>
      </c>
      <c r="DP73" s="22">
        <v>94343</v>
      </c>
      <c r="DQ73" s="22">
        <v>153159</v>
      </c>
      <c r="DR73" s="22">
        <v>0</v>
      </c>
      <c r="DS73" s="22">
        <v>3981</v>
      </c>
      <c r="DT73" s="22">
        <v>71086</v>
      </c>
      <c r="DU73" s="22">
        <v>439899</v>
      </c>
      <c r="DV73" s="22">
        <v>2170</v>
      </c>
      <c r="DW73" s="22">
        <v>22832</v>
      </c>
      <c r="DX73" s="22">
        <v>155868</v>
      </c>
      <c r="DY73" s="22">
        <v>150326</v>
      </c>
      <c r="DZ73" s="22">
        <v>140499</v>
      </c>
      <c r="EA73" s="22">
        <v>120182</v>
      </c>
      <c r="EB73" s="22">
        <v>45400</v>
      </c>
      <c r="EC73" s="22">
        <v>4007</v>
      </c>
      <c r="ED73" s="22">
        <v>58296</v>
      </c>
      <c r="EE73" s="22">
        <v>17630</v>
      </c>
      <c r="EF73" s="22">
        <v>1058414</v>
      </c>
      <c r="EG73" s="39">
        <v>41760</v>
      </c>
      <c r="EH73" s="39">
        <v>42004</v>
      </c>
      <c r="EI73" s="22">
        <v>1763341</v>
      </c>
      <c r="EJ73" s="22" t="b">
        <v>1</v>
      </c>
      <c r="EK73" s="22" t="b">
        <v>1</v>
      </c>
      <c r="EL73" s="22">
        <v>1.0711999999999999</v>
      </c>
      <c r="EM73" s="22" t="s">
        <v>2871</v>
      </c>
      <c r="EN73" s="22" t="s">
        <v>2884</v>
      </c>
      <c r="EO73" s="22" t="s">
        <v>2885</v>
      </c>
      <c r="EP73" s="22" t="s">
        <v>2999</v>
      </c>
      <c r="EQ73" s="22">
        <v>1.0834999999999999</v>
      </c>
      <c r="ER73" s="22">
        <v>1.1457999999999999</v>
      </c>
      <c r="ES73" s="22">
        <v>1.1000000000000001</v>
      </c>
      <c r="ET73" s="22">
        <v>1.0047999999999999</v>
      </c>
      <c r="EU73" s="22">
        <v>0</v>
      </c>
      <c r="EV73" s="22">
        <v>0</v>
      </c>
      <c r="EW73" s="22">
        <v>60553</v>
      </c>
      <c r="EX73" s="22" t="s">
        <v>3045</v>
      </c>
      <c r="EY73" s="22">
        <v>1.0834999999999999</v>
      </c>
      <c r="EZ73" s="22" t="b">
        <v>0</v>
      </c>
      <c r="FA73" s="22" t="b">
        <v>0</v>
      </c>
      <c r="FB73" s="22">
        <v>0</v>
      </c>
      <c r="FC73" s="22">
        <v>0</v>
      </c>
      <c r="FD73" s="22">
        <v>0.46479999999999999</v>
      </c>
      <c r="FE73" s="22">
        <v>0.54490000000000005</v>
      </c>
      <c r="FF73" s="22">
        <v>473790</v>
      </c>
      <c r="FG73" s="22">
        <v>3069616</v>
      </c>
      <c r="FH73" s="22">
        <v>4076</v>
      </c>
      <c r="FI73" s="22">
        <v>18024</v>
      </c>
      <c r="FJ73" s="22">
        <v>33075</v>
      </c>
      <c r="FK73" s="22" t="b">
        <v>0</v>
      </c>
      <c r="FL73" s="22">
        <v>0.2261</v>
      </c>
      <c r="FM73" s="39">
        <v>41760</v>
      </c>
      <c r="FN73" s="39">
        <v>42004</v>
      </c>
      <c r="FO73" s="22" t="s">
        <v>1065</v>
      </c>
      <c r="FP73" s="22" t="b">
        <v>0</v>
      </c>
      <c r="FQ73" s="22" t="b">
        <v>0</v>
      </c>
      <c r="FR73" s="22">
        <v>3.1006999999999998</v>
      </c>
      <c r="FS73" s="39">
        <v>41882</v>
      </c>
      <c r="FT73" s="22" t="s">
        <v>2872</v>
      </c>
      <c r="FU73" s="22">
        <v>0</v>
      </c>
      <c r="FV73" s="22">
        <v>2604</v>
      </c>
      <c r="FW73" s="22">
        <v>9319</v>
      </c>
      <c r="FX73" s="22">
        <v>11702</v>
      </c>
      <c r="FY73" s="22">
        <v>36519</v>
      </c>
      <c r="FZ73" s="22">
        <v>0</v>
      </c>
      <c r="GA73" s="22">
        <v>409</v>
      </c>
      <c r="GB73" s="22" t="s">
        <v>2873</v>
      </c>
      <c r="GC73" s="22">
        <v>0.53520000000000001</v>
      </c>
      <c r="GD73" s="22" t="s">
        <v>2872</v>
      </c>
      <c r="GE73" s="22">
        <v>0</v>
      </c>
      <c r="GF73" s="22">
        <v>0</v>
      </c>
      <c r="GG73" s="22">
        <v>0</v>
      </c>
      <c r="GH73" s="22">
        <v>0</v>
      </c>
      <c r="GI73" s="22" t="s">
        <v>3045</v>
      </c>
      <c r="GJ73" s="22" t="s">
        <v>3045</v>
      </c>
      <c r="GK73" s="22" t="s">
        <v>2874</v>
      </c>
      <c r="GL73" s="22" t="s">
        <v>2635</v>
      </c>
      <c r="GM73" s="22" t="s">
        <v>2637</v>
      </c>
      <c r="GN73" s="22" t="s">
        <v>2864</v>
      </c>
      <c r="GO73" s="22" t="s">
        <v>2864</v>
      </c>
      <c r="GP73" s="22" t="s">
        <v>2636</v>
      </c>
      <c r="GQ73" s="22" t="s">
        <v>3046</v>
      </c>
      <c r="GR73" s="22" t="s">
        <v>3047</v>
      </c>
      <c r="GS73" s="22" t="s">
        <v>1180</v>
      </c>
      <c r="GT73" s="22" t="s">
        <v>2864</v>
      </c>
      <c r="GU73" s="22" t="s">
        <v>1063</v>
      </c>
      <c r="GV73" s="22" t="s">
        <v>893</v>
      </c>
      <c r="GW73" s="22" t="s">
        <v>2638</v>
      </c>
      <c r="GX73" s="22" t="s">
        <v>3048</v>
      </c>
      <c r="GY73" s="22">
        <v>76.010000000000005</v>
      </c>
      <c r="GZ73" s="22">
        <v>68.040000000000006</v>
      </c>
    </row>
    <row r="74" spans="1:208" x14ac:dyDescent="0.25">
      <c r="A74" s="22" t="s">
        <v>545</v>
      </c>
      <c r="B74" s="22" t="s">
        <v>1182</v>
      </c>
      <c r="C74" s="22" t="s">
        <v>34</v>
      </c>
      <c r="D74" s="22" t="s">
        <v>1183</v>
      </c>
      <c r="E74" s="22" t="s">
        <v>1184</v>
      </c>
      <c r="F74" s="22" t="s">
        <v>893</v>
      </c>
      <c r="G74" s="22" t="s">
        <v>1185</v>
      </c>
      <c r="H74" s="22" t="s">
        <v>1138</v>
      </c>
      <c r="I74" s="22">
        <v>144.69999999999999</v>
      </c>
      <c r="J74" s="22">
        <v>584.26</v>
      </c>
      <c r="K74" s="37">
        <v>10</v>
      </c>
      <c r="L74" s="37">
        <v>7.13</v>
      </c>
      <c r="M74" s="37">
        <f t="shared" si="4"/>
        <v>161.83000000000001</v>
      </c>
      <c r="N74" s="37">
        <f t="shared" si="5"/>
        <v>601.39</v>
      </c>
      <c r="O74" s="39">
        <v>42826</v>
      </c>
      <c r="P74" s="22">
        <v>110</v>
      </c>
      <c r="Q74" s="22" t="b">
        <v>1</v>
      </c>
      <c r="R74" s="22">
        <v>0.9647</v>
      </c>
      <c r="S74" s="22" t="s">
        <v>2861</v>
      </c>
      <c r="T74" s="75">
        <v>42845.461053217703</v>
      </c>
      <c r="U74" s="22" t="s">
        <v>2862</v>
      </c>
      <c r="V74" s="22">
        <v>0.85</v>
      </c>
      <c r="W74" s="22">
        <v>0</v>
      </c>
      <c r="X74" s="22">
        <v>1.2</v>
      </c>
      <c r="Y74" s="22">
        <v>1.1000000000000001</v>
      </c>
      <c r="Z74" s="22">
        <v>0</v>
      </c>
      <c r="AA74" s="22">
        <v>76.540000000000006</v>
      </c>
      <c r="AB74" s="22">
        <v>0.95</v>
      </c>
      <c r="AC74" s="22">
        <v>0</v>
      </c>
      <c r="AD74" s="22">
        <v>0.1</v>
      </c>
      <c r="AE74" s="22">
        <v>88</v>
      </c>
      <c r="AF74" s="22">
        <v>0.96</v>
      </c>
      <c r="AG74" s="22">
        <v>0</v>
      </c>
      <c r="AH74" s="22">
        <v>0.08</v>
      </c>
      <c r="AI74" s="22">
        <v>151.91</v>
      </c>
      <c r="AJ74" s="22">
        <v>373.4</v>
      </c>
      <c r="AK74" s="39">
        <v>42552</v>
      </c>
      <c r="AL74" s="22">
        <v>664283374</v>
      </c>
      <c r="AM74" s="22">
        <v>0.80269999999999997</v>
      </c>
      <c r="AN74" s="39">
        <v>42735</v>
      </c>
      <c r="AO74" s="22" t="b">
        <v>0</v>
      </c>
      <c r="AP74" s="22">
        <v>160.72</v>
      </c>
      <c r="AQ74" s="22">
        <v>0.5</v>
      </c>
      <c r="AR74" s="22">
        <v>0.75</v>
      </c>
      <c r="AS74" s="22">
        <v>3.8269000000000002</v>
      </c>
      <c r="AT74" s="22">
        <v>4.3261000000000003</v>
      </c>
      <c r="AU74" s="22">
        <v>0.5</v>
      </c>
      <c r="AV74" s="22">
        <v>0</v>
      </c>
      <c r="AW74" s="22">
        <v>0.6</v>
      </c>
      <c r="AX74" s="22">
        <v>0.5</v>
      </c>
      <c r="AY74" s="22">
        <v>0.75270000000000004</v>
      </c>
      <c r="AZ74" s="22">
        <v>0.95</v>
      </c>
      <c r="BA74" s="22">
        <v>0.5</v>
      </c>
      <c r="BB74" s="22">
        <v>0.12889999999999999</v>
      </c>
      <c r="BC74" s="22">
        <v>0.5</v>
      </c>
      <c r="BD74" s="22">
        <v>0.47620000000000001</v>
      </c>
      <c r="BE74" s="22">
        <v>1.0711999999999999</v>
      </c>
      <c r="BF74" s="22">
        <v>8</v>
      </c>
      <c r="BG74" s="39">
        <v>42552</v>
      </c>
      <c r="BH74" s="22">
        <v>1</v>
      </c>
      <c r="BI74" s="22" t="b">
        <v>0</v>
      </c>
      <c r="BJ74" s="39">
        <v>42369</v>
      </c>
      <c r="BK74" s="39">
        <v>42369</v>
      </c>
      <c r="BL74" s="22" t="b">
        <v>1</v>
      </c>
      <c r="BM74" s="39">
        <v>42845</v>
      </c>
      <c r="BN74" s="22" t="b">
        <v>1</v>
      </c>
      <c r="BO74" s="39">
        <v>42826</v>
      </c>
      <c r="BP74" s="22">
        <v>110</v>
      </c>
      <c r="BQ74" s="22">
        <v>964</v>
      </c>
      <c r="BR74" s="22">
        <v>101932</v>
      </c>
      <c r="BS74" s="75">
        <v>42845.461053217703</v>
      </c>
      <c r="BT74" s="22" t="s">
        <v>3049</v>
      </c>
      <c r="BU74" s="22">
        <v>144.69999999999999</v>
      </c>
      <c r="BV74" s="22" t="s">
        <v>2861</v>
      </c>
      <c r="BW74" s="22">
        <v>0.95189999999999997</v>
      </c>
      <c r="BX74" s="22">
        <v>494</v>
      </c>
      <c r="BY74" s="22">
        <v>0.96082000000000001</v>
      </c>
      <c r="BZ74" s="22" t="s">
        <v>2864</v>
      </c>
      <c r="CA74" s="22" t="s">
        <v>2862</v>
      </c>
      <c r="CB74" s="22" t="b">
        <v>1</v>
      </c>
      <c r="CC74" s="22">
        <v>0</v>
      </c>
      <c r="CD74" s="22">
        <v>145</v>
      </c>
      <c r="CE74" s="22">
        <v>1</v>
      </c>
      <c r="CF74" s="22">
        <v>63</v>
      </c>
      <c r="CG74" s="22">
        <v>22995</v>
      </c>
      <c r="CH74" s="22">
        <v>18491</v>
      </c>
      <c r="CI74" s="22">
        <v>9178</v>
      </c>
      <c r="CJ74" s="22">
        <v>0.80410000000000004</v>
      </c>
      <c r="CK74" s="22" t="s">
        <v>2883</v>
      </c>
      <c r="CL74" s="22">
        <v>0</v>
      </c>
      <c r="CM74" s="22">
        <v>584.26</v>
      </c>
      <c r="CN74" s="22" t="s">
        <v>2866</v>
      </c>
      <c r="CO74" s="22" t="s">
        <v>2880</v>
      </c>
      <c r="CP74" s="22">
        <v>63.63</v>
      </c>
      <c r="CQ74" s="22">
        <v>81.069999999999993</v>
      </c>
      <c r="CR74" s="22">
        <v>3</v>
      </c>
      <c r="CS74" s="22">
        <v>0</v>
      </c>
      <c r="CT74" s="22">
        <v>1171130</v>
      </c>
      <c r="CU74" s="22">
        <v>60.85</v>
      </c>
      <c r="CV74" s="22">
        <v>66.849999999999994</v>
      </c>
      <c r="CW74" s="22">
        <v>63.63</v>
      </c>
      <c r="CX74" s="22">
        <v>69.22</v>
      </c>
      <c r="CY74" s="22">
        <v>0</v>
      </c>
      <c r="CZ74" s="22">
        <v>0</v>
      </c>
      <c r="DA74" s="22">
        <v>63.63</v>
      </c>
      <c r="DB74" s="22">
        <v>87.43</v>
      </c>
      <c r="DC74" s="22">
        <v>849072</v>
      </c>
      <c r="DD74" s="22">
        <v>756842</v>
      </c>
      <c r="DE74" s="22">
        <v>19546</v>
      </c>
      <c r="DF74" s="22">
        <v>41.74</v>
      </c>
      <c r="DG74" s="22">
        <v>39.33</v>
      </c>
      <c r="DH74" s="22">
        <v>81.069999999999993</v>
      </c>
      <c r="DI74" s="22">
        <v>0</v>
      </c>
      <c r="DJ74" s="22">
        <v>0</v>
      </c>
      <c r="DK74" s="22">
        <v>81.069999999999993</v>
      </c>
      <c r="DL74" s="22">
        <v>160063</v>
      </c>
      <c r="DM74" s="22">
        <v>256860</v>
      </c>
      <c r="DN74" s="22">
        <v>2777044</v>
      </c>
      <c r="DO74" s="22">
        <v>42292</v>
      </c>
      <c r="DP74" s="22">
        <v>150892</v>
      </c>
      <c r="DQ74" s="22">
        <v>145311</v>
      </c>
      <c r="DR74" s="22">
        <v>723</v>
      </c>
      <c r="DS74" s="22">
        <v>41926</v>
      </c>
      <c r="DT74" s="22">
        <v>29512</v>
      </c>
      <c r="DU74" s="22">
        <v>0</v>
      </c>
      <c r="DV74" s="22">
        <v>5035</v>
      </c>
      <c r="DW74" s="22">
        <v>16458</v>
      </c>
      <c r="DX74" s="22">
        <v>238881</v>
      </c>
      <c r="DY74" s="22">
        <v>157875</v>
      </c>
      <c r="DZ74" s="22">
        <v>187339</v>
      </c>
      <c r="EA74" s="22">
        <v>134662</v>
      </c>
      <c r="EB74" s="22">
        <v>72908</v>
      </c>
      <c r="EC74" s="22">
        <v>7323</v>
      </c>
      <c r="ED74" s="22">
        <v>115729</v>
      </c>
      <c r="EE74" s="22">
        <v>2219</v>
      </c>
      <c r="EF74" s="22">
        <v>1011036</v>
      </c>
      <c r="EG74" s="39">
        <v>41640</v>
      </c>
      <c r="EH74" s="39">
        <v>42004</v>
      </c>
      <c r="EI74" s="22">
        <v>1542994</v>
      </c>
      <c r="EJ74" s="22" t="b">
        <v>1</v>
      </c>
      <c r="EK74" s="22" t="b">
        <v>1</v>
      </c>
      <c r="EL74" s="22">
        <v>1</v>
      </c>
      <c r="EM74" s="22" t="s">
        <v>2870</v>
      </c>
      <c r="EN74" s="22" t="s">
        <v>2871</v>
      </c>
      <c r="EO74" s="22" t="s">
        <v>2884</v>
      </c>
      <c r="EP74" s="22" t="s">
        <v>2885</v>
      </c>
      <c r="EQ74" s="22">
        <v>0.9103</v>
      </c>
      <c r="ER74" s="22">
        <v>0.97199999999999998</v>
      </c>
      <c r="ES74" s="22">
        <v>0.8478</v>
      </c>
      <c r="ET74" s="22">
        <v>0.89500000000000002</v>
      </c>
      <c r="EU74" s="22">
        <v>0.92620000000000002</v>
      </c>
      <c r="EV74" s="22">
        <v>0</v>
      </c>
      <c r="EW74" s="22">
        <v>61746</v>
      </c>
      <c r="EX74" s="22" t="s">
        <v>3049</v>
      </c>
      <c r="EY74" s="22">
        <v>0.9103</v>
      </c>
      <c r="EZ74" s="22" t="b">
        <v>0</v>
      </c>
      <c r="FA74" s="22" t="b">
        <v>0</v>
      </c>
      <c r="FB74" s="22">
        <v>0</v>
      </c>
      <c r="FC74" s="22">
        <v>0</v>
      </c>
      <c r="FD74" s="22">
        <v>0.77780000000000005</v>
      </c>
      <c r="FE74" s="22">
        <v>0.80410000000000004</v>
      </c>
      <c r="FF74" s="22">
        <v>416923</v>
      </c>
      <c r="FG74" s="22">
        <v>2777044</v>
      </c>
      <c r="FH74" s="22">
        <v>9178</v>
      </c>
      <c r="FI74" s="22">
        <v>18491</v>
      </c>
      <c r="FJ74" s="22">
        <v>22995</v>
      </c>
      <c r="FK74" s="22" t="b">
        <v>0</v>
      </c>
      <c r="FL74" s="22">
        <v>0.49630000000000002</v>
      </c>
      <c r="FM74" s="39">
        <v>41640</v>
      </c>
      <c r="FN74" s="39">
        <v>42004</v>
      </c>
      <c r="FO74" s="22" t="s">
        <v>1138</v>
      </c>
      <c r="FP74" s="22" t="b">
        <v>0</v>
      </c>
      <c r="FQ74" s="22" t="b">
        <v>0</v>
      </c>
      <c r="FR74" s="22">
        <v>3.6682999999999999</v>
      </c>
      <c r="FS74" s="39">
        <v>41820</v>
      </c>
      <c r="FT74" s="22" t="s">
        <v>2872</v>
      </c>
      <c r="FU74" s="22">
        <v>0</v>
      </c>
      <c r="FV74" s="22">
        <v>4019</v>
      </c>
      <c r="FW74" s="22">
        <v>9597</v>
      </c>
      <c r="FX74" s="22">
        <v>9845</v>
      </c>
      <c r="FY74" s="22">
        <v>38233</v>
      </c>
      <c r="FZ74" s="22">
        <v>0</v>
      </c>
      <c r="GA74" s="22">
        <v>52</v>
      </c>
      <c r="GB74" s="22" t="s">
        <v>2925</v>
      </c>
      <c r="GC74" s="22">
        <v>0.22220000000000001</v>
      </c>
      <c r="GD74" s="22" t="s">
        <v>2872</v>
      </c>
      <c r="GE74" s="22">
        <v>0</v>
      </c>
      <c r="GF74" s="22">
        <v>0</v>
      </c>
      <c r="GG74" s="22">
        <v>0</v>
      </c>
      <c r="GH74" s="22">
        <v>0</v>
      </c>
      <c r="GI74" s="22" t="s">
        <v>3049</v>
      </c>
      <c r="GJ74" s="22" t="s">
        <v>3049</v>
      </c>
      <c r="GK74" s="22" t="s">
        <v>2874</v>
      </c>
      <c r="GL74" s="22" t="s">
        <v>545</v>
      </c>
      <c r="GM74" s="22" t="s">
        <v>34</v>
      </c>
      <c r="GN74" s="22" t="s">
        <v>2864</v>
      </c>
      <c r="GO74" s="22" t="s">
        <v>2864</v>
      </c>
      <c r="GP74" s="22" t="s">
        <v>1182</v>
      </c>
      <c r="GQ74" s="22" t="s">
        <v>3050</v>
      </c>
      <c r="GR74" s="22" t="s">
        <v>3051</v>
      </c>
      <c r="GS74" s="22" t="s">
        <v>1183</v>
      </c>
      <c r="GT74" s="22" t="s">
        <v>2864</v>
      </c>
      <c r="GU74" s="22" t="s">
        <v>1184</v>
      </c>
      <c r="GV74" s="22" t="s">
        <v>893</v>
      </c>
      <c r="GW74" s="22" t="s">
        <v>1185</v>
      </c>
      <c r="GX74" s="22" t="s">
        <v>2889</v>
      </c>
      <c r="GY74" s="22">
        <v>84.37</v>
      </c>
      <c r="GZ74" s="22">
        <v>63.34</v>
      </c>
    </row>
    <row r="75" spans="1:208" x14ac:dyDescent="0.25">
      <c r="A75" s="22" t="s">
        <v>677</v>
      </c>
      <c r="B75" s="22" t="s">
        <v>1186</v>
      </c>
      <c r="C75" s="22" t="s">
        <v>35</v>
      </c>
      <c r="D75" s="22" t="s">
        <v>1187</v>
      </c>
      <c r="E75" s="22" t="s">
        <v>1188</v>
      </c>
      <c r="F75" s="22" t="s">
        <v>893</v>
      </c>
      <c r="G75" s="22" t="s">
        <v>1189</v>
      </c>
      <c r="H75" s="22" t="s">
        <v>929</v>
      </c>
      <c r="I75" s="22">
        <v>147.9</v>
      </c>
      <c r="J75" s="22">
        <v>590.80999999999995</v>
      </c>
      <c r="K75" s="37">
        <v>10</v>
      </c>
      <c r="L75" s="37">
        <v>1.36</v>
      </c>
      <c r="M75" s="37">
        <f t="shared" si="4"/>
        <v>159.26</v>
      </c>
      <c r="N75" s="37">
        <f t="shared" si="5"/>
        <v>602.16999999999996</v>
      </c>
      <c r="O75" s="39">
        <v>42826</v>
      </c>
      <c r="P75" s="22">
        <v>110</v>
      </c>
      <c r="Q75" s="22" t="b">
        <v>1</v>
      </c>
      <c r="R75" s="22">
        <v>0.9647</v>
      </c>
      <c r="S75" s="22" t="s">
        <v>2861</v>
      </c>
      <c r="T75" s="75">
        <v>42845.461053217703</v>
      </c>
      <c r="U75" s="22" t="s">
        <v>2862</v>
      </c>
      <c r="V75" s="22">
        <v>0.85</v>
      </c>
      <c r="W75" s="22">
        <v>0</v>
      </c>
      <c r="X75" s="22">
        <v>1.2</v>
      </c>
      <c r="Y75" s="22">
        <v>1.1000000000000001</v>
      </c>
      <c r="Z75" s="22">
        <v>0</v>
      </c>
      <c r="AA75" s="22">
        <v>76.540000000000006</v>
      </c>
      <c r="AB75" s="22">
        <v>0.95</v>
      </c>
      <c r="AC75" s="22">
        <v>0</v>
      </c>
      <c r="AD75" s="22">
        <v>0.1</v>
      </c>
      <c r="AE75" s="22">
        <v>88</v>
      </c>
      <c r="AF75" s="22">
        <v>0.96</v>
      </c>
      <c r="AG75" s="22">
        <v>0</v>
      </c>
      <c r="AH75" s="22">
        <v>0.08</v>
      </c>
      <c r="AI75" s="22">
        <v>151.91</v>
      </c>
      <c r="AJ75" s="22">
        <v>373.4</v>
      </c>
      <c r="AK75" s="39">
        <v>42552</v>
      </c>
      <c r="AL75" s="22">
        <v>664283374</v>
      </c>
      <c r="AM75" s="22">
        <v>0.80269999999999997</v>
      </c>
      <c r="AN75" s="39">
        <v>42735</v>
      </c>
      <c r="AO75" s="22" t="b">
        <v>0</v>
      </c>
      <c r="AP75" s="22">
        <v>160.72</v>
      </c>
      <c r="AQ75" s="22">
        <v>0.5</v>
      </c>
      <c r="AR75" s="22">
        <v>0.75</v>
      </c>
      <c r="AS75" s="22">
        <v>3.8269000000000002</v>
      </c>
      <c r="AT75" s="22">
        <v>4.3261000000000003</v>
      </c>
      <c r="AU75" s="22">
        <v>0.5</v>
      </c>
      <c r="AV75" s="22">
        <v>0</v>
      </c>
      <c r="AW75" s="22">
        <v>0.6</v>
      </c>
      <c r="AX75" s="22">
        <v>0.5</v>
      </c>
      <c r="AY75" s="22">
        <v>0.75270000000000004</v>
      </c>
      <c r="AZ75" s="22">
        <v>0.95</v>
      </c>
      <c r="BA75" s="22">
        <v>0.5</v>
      </c>
      <c r="BB75" s="22">
        <v>0.12889999999999999</v>
      </c>
      <c r="BC75" s="22">
        <v>0.5</v>
      </c>
      <c r="BD75" s="22">
        <v>0.47620000000000001</v>
      </c>
      <c r="BE75" s="22">
        <v>1.0711999999999999</v>
      </c>
      <c r="BF75" s="22">
        <v>8</v>
      </c>
      <c r="BG75" s="39">
        <v>42552</v>
      </c>
      <c r="BH75" s="22">
        <v>1</v>
      </c>
      <c r="BI75" s="22" t="b">
        <v>0</v>
      </c>
      <c r="BJ75" s="39">
        <v>42369</v>
      </c>
      <c r="BK75" s="39">
        <v>42369</v>
      </c>
      <c r="BL75" s="22" t="b">
        <v>1</v>
      </c>
      <c r="BM75" s="39">
        <v>42845</v>
      </c>
      <c r="BN75" s="22" t="b">
        <v>1</v>
      </c>
      <c r="BO75" s="39">
        <v>42826</v>
      </c>
      <c r="BP75" s="22">
        <v>110</v>
      </c>
      <c r="BQ75" s="22">
        <v>6656</v>
      </c>
      <c r="BR75" s="22">
        <v>101933</v>
      </c>
      <c r="BS75" s="75">
        <v>42845.461053217703</v>
      </c>
      <c r="BT75" s="22" t="s">
        <v>3052</v>
      </c>
      <c r="BU75" s="22">
        <v>147.9</v>
      </c>
      <c r="BV75" s="22" t="s">
        <v>2861</v>
      </c>
      <c r="BW75" s="22">
        <v>0.98780000000000001</v>
      </c>
      <c r="BX75" s="22">
        <v>3620</v>
      </c>
      <c r="BY75" s="22">
        <v>0.96082000000000001</v>
      </c>
      <c r="BZ75" s="22" t="s">
        <v>2864</v>
      </c>
      <c r="CA75" s="22" t="s">
        <v>2862</v>
      </c>
      <c r="CB75" s="22" t="b">
        <v>1</v>
      </c>
      <c r="CC75" s="22">
        <v>0</v>
      </c>
      <c r="CD75" s="22">
        <v>147</v>
      </c>
      <c r="CE75" s="22">
        <v>1</v>
      </c>
      <c r="CF75" s="22">
        <v>40</v>
      </c>
      <c r="CG75" s="22">
        <v>14600</v>
      </c>
      <c r="CH75" s="22">
        <v>11540</v>
      </c>
      <c r="CI75" s="22">
        <v>6284</v>
      </c>
      <c r="CJ75" s="22">
        <v>0.79039999999999999</v>
      </c>
      <c r="CK75" s="22" t="s">
        <v>2883</v>
      </c>
      <c r="CL75" s="22">
        <v>0</v>
      </c>
      <c r="CM75" s="22">
        <v>590.80999999999995</v>
      </c>
      <c r="CN75" s="22" t="s">
        <v>2866</v>
      </c>
      <c r="CO75" s="22" t="s">
        <v>2880</v>
      </c>
      <c r="CP75" s="22">
        <v>58.25</v>
      </c>
      <c r="CQ75" s="22">
        <v>89.65</v>
      </c>
      <c r="CR75" s="22">
        <v>2</v>
      </c>
      <c r="CS75" s="22">
        <v>0</v>
      </c>
      <c r="CT75" s="22">
        <v>646130</v>
      </c>
      <c r="CU75" s="22">
        <v>53.8</v>
      </c>
      <c r="CV75" s="22">
        <v>58.97</v>
      </c>
      <c r="CW75" s="22">
        <v>58.25</v>
      </c>
      <c r="CX75" s="22">
        <v>71.83</v>
      </c>
      <c r="CY75" s="22">
        <v>0</v>
      </c>
      <c r="CZ75" s="22">
        <v>0</v>
      </c>
      <c r="DA75" s="22">
        <v>58.25</v>
      </c>
      <c r="DB75" s="22">
        <v>90.73</v>
      </c>
      <c r="DC75" s="22">
        <v>742820</v>
      </c>
      <c r="DD75" s="22">
        <v>385964</v>
      </c>
      <c r="DE75" s="22">
        <v>12410</v>
      </c>
      <c r="DF75" s="22">
        <v>57.51</v>
      </c>
      <c r="DG75" s="22">
        <v>32.14</v>
      </c>
      <c r="DH75" s="22">
        <v>89.65</v>
      </c>
      <c r="DI75" s="22">
        <v>0</v>
      </c>
      <c r="DJ75" s="22">
        <v>0</v>
      </c>
      <c r="DK75" s="22">
        <v>89.65</v>
      </c>
      <c r="DL75" s="22">
        <v>124207</v>
      </c>
      <c r="DM75" s="22">
        <v>163423</v>
      </c>
      <c r="DN75" s="22">
        <v>1774914</v>
      </c>
      <c r="DO75" s="22">
        <v>35234</v>
      </c>
      <c r="DP75" s="22">
        <v>38909</v>
      </c>
      <c r="DQ75" s="22">
        <v>145674</v>
      </c>
      <c r="DR75" s="22">
        <v>433</v>
      </c>
      <c r="DS75" s="22">
        <v>15622</v>
      </c>
      <c r="DT75" s="22">
        <v>23112</v>
      </c>
      <c r="DU75" s="22">
        <v>192444</v>
      </c>
      <c r="DV75" s="22">
        <v>0</v>
      </c>
      <c r="DW75" s="22">
        <v>3762</v>
      </c>
      <c r="DX75" s="22">
        <v>110272</v>
      </c>
      <c r="DY75" s="22">
        <v>71214</v>
      </c>
      <c r="DZ75" s="22">
        <v>113777</v>
      </c>
      <c r="EA75" s="22">
        <v>58722</v>
      </c>
      <c r="EB75" s="22">
        <v>63291</v>
      </c>
      <c r="EC75" s="22">
        <v>2426</v>
      </c>
      <c r="ED75" s="22">
        <v>37476</v>
      </c>
      <c r="EE75" s="22">
        <v>24878</v>
      </c>
      <c r="EF75" s="22">
        <v>550038</v>
      </c>
      <c r="EG75" s="39">
        <v>41640</v>
      </c>
      <c r="EH75" s="39">
        <v>42004</v>
      </c>
      <c r="EI75" s="22">
        <v>1084558</v>
      </c>
      <c r="EJ75" s="22" t="b">
        <v>1</v>
      </c>
      <c r="EK75" s="22" t="b">
        <v>1</v>
      </c>
      <c r="EL75" s="22">
        <v>1</v>
      </c>
      <c r="EM75" s="22" t="s">
        <v>2870</v>
      </c>
      <c r="EN75" s="22" t="s">
        <v>2871</v>
      </c>
      <c r="EO75" s="22" t="s">
        <v>2884</v>
      </c>
      <c r="EP75" s="22" t="s">
        <v>2885</v>
      </c>
      <c r="EQ75" s="22">
        <v>0.9123</v>
      </c>
      <c r="ER75" s="22">
        <v>0.9224</v>
      </c>
      <c r="ES75" s="22">
        <v>0.90190000000000003</v>
      </c>
      <c r="ET75" s="22">
        <v>0.92630000000000001</v>
      </c>
      <c r="EU75" s="22">
        <v>0.89870000000000005</v>
      </c>
      <c r="EV75" s="22">
        <v>0</v>
      </c>
      <c r="EW75" s="22">
        <v>37053</v>
      </c>
      <c r="EX75" s="22" t="s">
        <v>3052</v>
      </c>
      <c r="EY75" s="22">
        <v>0.9123</v>
      </c>
      <c r="EZ75" s="22" t="b">
        <v>0</v>
      </c>
      <c r="FA75" s="22" t="b">
        <v>0</v>
      </c>
      <c r="FB75" s="22">
        <v>0</v>
      </c>
      <c r="FC75" s="22">
        <v>0</v>
      </c>
      <c r="FD75" s="22">
        <v>0</v>
      </c>
      <c r="FE75" s="22">
        <v>0.79039999999999999</v>
      </c>
      <c r="FF75" s="22">
        <v>287630</v>
      </c>
      <c r="FG75" s="22">
        <v>1774914</v>
      </c>
      <c r="FH75" s="22">
        <v>6284</v>
      </c>
      <c r="FI75" s="22">
        <v>11540</v>
      </c>
      <c r="FJ75" s="22">
        <v>14600</v>
      </c>
      <c r="FK75" s="22" t="b">
        <v>0</v>
      </c>
      <c r="FL75" s="22">
        <v>0.54449999999999998</v>
      </c>
      <c r="FM75" s="39">
        <v>41640</v>
      </c>
      <c r="FN75" s="39">
        <v>42004</v>
      </c>
      <c r="FO75" s="22" t="s">
        <v>929</v>
      </c>
      <c r="FP75" s="22" t="b">
        <v>0</v>
      </c>
      <c r="FQ75" s="22" t="b">
        <v>0</v>
      </c>
      <c r="FR75" s="22">
        <v>3.5194999999999999</v>
      </c>
      <c r="FS75" s="39">
        <v>41820</v>
      </c>
      <c r="FT75" s="22" t="s">
        <v>2872</v>
      </c>
      <c r="FU75" s="22">
        <v>0</v>
      </c>
      <c r="FV75" s="22">
        <v>2727</v>
      </c>
      <c r="FW75" s="22">
        <v>4273</v>
      </c>
      <c r="FX75" s="22">
        <v>6840</v>
      </c>
      <c r="FY75" s="22">
        <v>23213</v>
      </c>
      <c r="FZ75" s="22">
        <v>0</v>
      </c>
      <c r="GA75" s="22">
        <v>0</v>
      </c>
      <c r="GB75" s="22" t="s">
        <v>2905</v>
      </c>
      <c r="GC75" s="22">
        <v>1.5455000000000001</v>
      </c>
      <c r="GD75" s="22" t="s">
        <v>2872</v>
      </c>
      <c r="GE75" s="22">
        <v>0</v>
      </c>
      <c r="GF75" s="22">
        <v>0</v>
      </c>
      <c r="GG75" s="22">
        <v>0</v>
      </c>
      <c r="GH75" s="22">
        <v>0</v>
      </c>
      <c r="GI75" s="22" t="s">
        <v>3053</v>
      </c>
      <c r="GJ75" s="22" t="s">
        <v>3053</v>
      </c>
      <c r="GK75" s="22" t="s">
        <v>2874</v>
      </c>
      <c r="GL75" s="22" t="s">
        <v>677</v>
      </c>
      <c r="GM75" s="22" t="s">
        <v>35</v>
      </c>
      <c r="GN75" s="22" t="s">
        <v>2864</v>
      </c>
      <c r="GO75" s="22" t="s">
        <v>2864</v>
      </c>
      <c r="GP75" s="22" t="s">
        <v>1186</v>
      </c>
      <c r="GQ75" s="22" t="s">
        <v>3054</v>
      </c>
      <c r="GR75" s="22" t="s">
        <v>2898</v>
      </c>
      <c r="GS75" s="22" t="s">
        <v>1187</v>
      </c>
      <c r="GT75" s="22" t="s">
        <v>2864</v>
      </c>
      <c r="GU75" s="22" t="s">
        <v>1188</v>
      </c>
      <c r="GV75" s="22" t="s">
        <v>893</v>
      </c>
      <c r="GW75" s="22" t="s">
        <v>1189</v>
      </c>
      <c r="GX75" s="22" t="s">
        <v>2889</v>
      </c>
      <c r="GY75" s="22">
        <v>93.31</v>
      </c>
      <c r="GZ75" s="22">
        <v>55.99</v>
      </c>
    </row>
    <row r="76" spans="1:208" x14ac:dyDescent="0.25">
      <c r="A76" s="22" t="s">
        <v>494</v>
      </c>
      <c r="B76" s="22" t="s">
        <v>1190</v>
      </c>
      <c r="C76" s="22" t="s">
        <v>2555</v>
      </c>
      <c r="D76" s="22" t="s">
        <v>1191</v>
      </c>
      <c r="E76" s="22" t="s">
        <v>1188</v>
      </c>
      <c r="F76" s="22" t="s">
        <v>893</v>
      </c>
      <c r="G76" s="22" t="s">
        <v>1192</v>
      </c>
      <c r="H76" s="22" t="s">
        <v>929</v>
      </c>
      <c r="I76" s="22">
        <v>147.61000000000001</v>
      </c>
      <c r="J76" s="22">
        <v>575.22</v>
      </c>
      <c r="K76" s="37">
        <v>10</v>
      </c>
      <c r="L76" s="37">
        <v>7.13</v>
      </c>
      <c r="M76" s="37">
        <f t="shared" si="4"/>
        <v>164.74</v>
      </c>
      <c r="N76" s="37">
        <f t="shared" si="5"/>
        <v>592.35</v>
      </c>
      <c r="O76" s="39">
        <v>42826</v>
      </c>
      <c r="P76" s="22">
        <v>110</v>
      </c>
      <c r="Q76" s="22" t="b">
        <v>1</v>
      </c>
      <c r="R76" s="22">
        <v>0.9647</v>
      </c>
      <c r="S76" s="22" t="s">
        <v>2861</v>
      </c>
      <c r="T76" s="75">
        <v>42845.461053217703</v>
      </c>
      <c r="U76" s="22" t="s">
        <v>2862</v>
      </c>
      <c r="V76" s="22">
        <v>0.85</v>
      </c>
      <c r="W76" s="22">
        <v>0</v>
      </c>
      <c r="X76" s="22">
        <v>1.2</v>
      </c>
      <c r="Y76" s="22">
        <v>1.1000000000000001</v>
      </c>
      <c r="Z76" s="22">
        <v>0</v>
      </c>
      <c r="AA76" s="22">
        <v>76.540000000000006</v>
      </c>
      <c r="AB76" s="22">
        <v>0.95</v>
      </c>
      <c r="AC76" s="22">
        <v>0</v>
      </c>
      <c r="AD76" s="22">
        <v>0.1</v>
      </c>
      <c r="AE76" s="22">
        <v>88</v>
      </c>
      <c r="AF76" s="22">
        <v>0.96</v>
      </c>
      <c r="AG76" s="22">
        <v>0</v>
      </c>
      <c r="AH76" s="22">
        <v>0.08</v>
      </c>
      <c r="AI76" s="22">
        <v>151.91</v>
      </c>
      <c r="AJ76" s="22">
        <v>373.4</v>
      </c>
      <c r="AK76" s="39">
        <v>42552</v>
      </c>
      <c r="AL76" s="22">
        <v>664283374</v>
      </c>
      <c r="AM76" s="22">
        <v>0.80269999999999997</v>
      </c>
      <c r="AN76" s="39">
        <v>42735</v>
      </c>
      <c r="AO76" s="22" t="b">
        <v>0</v>
      </c>
      <c r="AP76" s="22">
        <v>160.72</v>
      </c>
      <c r="AQ76" s="22">
        <v>0.5</v>
      </c>
      <c r="AR76" s="22">
        <v>0.75</v>
      </c>
      <c r="AS76" s="22">
        <v>3.8269000000000002</v>
      </c>
      <c r="AT76" s="22">
        <v>4.3261000000000003</v>
      </c>
      <c r="AU76" s="22">
        <v>0.5</v>
      </c>
      <c r="AV76" s="22">
        <v>0</v>
      </c>
      <c r="AW76" s="22">
        <v>0.6</v>
      </c>
      <c r="AX76" s="22">
        <v>0.5</v>
      </c>
      <c r="AY76" s="22">
        <v>0.75270000000000004</v>
      </c>
      <c r="AZ76" s="22">
        <v>0.95</v>
      </c>
      <c r="BA76" s="22">
        <v>0.5</v>
      </c>
      <c r="BB76" s="22">
        <v>0.12889999999999999</v>
      </c>
      <c r="BC76" s="22">
        <v>0.5</v>
      </c>
      <c r="BD76" s="22">
        <v>0.47620000000000001</v>
      </c>
      <c r="BE76" s="22">
        <v>1.0711999999999999</v>
      </c>
      <c r="BF76" s="22">
        <v>8</v>
      </c>
      <c r="BG76" s="39">
        <v>42552</v>
      </c>
      <c r="BH76" s="22">
        <v>1</v>
      </c>
      <c r="BI76" s="22" t="b">
        <v>0</v>
      </c>
      <c r="BJ76" s="39">
        <v>42369</v>
      </c>
      <c r="BK76" s="39">
        <v>42369</v>
      </c>
      <c r="BL76" s="22" t="b">
        <v>1</v>
      </c>
      <c r="BM76" s="39">
        <v>42845</v>
      </c>
      <c r="BN76" s="22" t="b">
        <v>1</v>
      </c>
      <c r="BO76" s="39">
        <v>42826</v>
      </c>
      <c r="BP76" s="22">
        <v>110</v>
      </c>
      <c r="BQ76" s="22">
        <v>150</v>
      </c>
      <c r="BR76" s="22">
        <v>101934</v>
      </c>
      <c r="BS76" s="75">
        <v>42845.461053217703</v>
      </c>
      <c r="BT76" s="22" t="s">
        <v>3055</v>
      </c>
      <c r="BU76" s="22">
        <v>147.61000000000001</v>
      </c>
      <c r="BV76" s="22" t="s">
        <v>2861</v>
      </c>
      <c r="BW76" s="22">
        <v>0.90229999999999999</v>
      </c>
      <c r="BX76" s="22">
        <v>75</v>
      </c>
      <c r="BY76" s="22">
        <v>0.96082000000000001</v>
      </c>
      <c r="BZ76" s="22" t="s">
        <v>2864</v>
      </c>
      <c r="CA76" s="22" t="s">
        <v>2862</v>
      </c>
      <c r="CB76" s="22" t="b">
        <v>1</v>
      </c>
      <c r="CC76" s="22">
        <v>0</v>
      </c>
      <c r="CD76" s="22">
        <v>149</v>
      </c>
      <c r="CE76" s="22">
        <v>1</v>
      </c>
      <c r="CF76" s="22">
        <v>74</v>
      </c>
      <c r="CG76" s="22">
        <v>27010</v>
      </c>
      <c r="CH76" s="22">
        <v>18021</v>
      </c>
      <c r="CI76" s="22">
        <v>9943</v>
      </c>
      <c r="CJ76" s="22">
        <v>0.66720000000000002</v>
      </c>
      <c r="CK76" s="22" t="s">
        <v>2883</v>
      </c>
      <c r="CL76" s="22">
        <v>0</v>
      </c>
      <c r="CM76" s="22">
        <v>575.22</v>
      </c>
      <c r="CN76" s="22" t="s">
        <v>2866</v>
      </c>
      <c r="CO76" s="22" t="s">
        <v>2880</v>
      </c>
      <c r="CP76" s="22">
        <v>61.63</v>
      </c>
      <c r="CQ76" s="22">
        <v>85.98</v>
      </c>
      <c r="CR76" s="22">
        <v>2</v>
      </c>
      <c r="CS76" s="22">
        <v>0</v>
      </c>
      <c r="CT76" s="22">
        <v>1305291</v>
      </c>
      <c r="CU76" s="22">
        <v>69.59</v>
      </c>
      <c r="CV76" s="22">
        <v>68.3</v>
      </c>
      <c r="CW76" s="22">
        <v>61.63</v>
      </c>
      <c r="CX76" s="22">
        <v>65.61</v>
      </c>
      <c r="CY76" s="22">
        <v>0</v>
      </c>
      <c r="CZ76" s="22">
        <v>0</v>
      </c>
      <c r="DA76" s="22">
        <v>61.63</v>
      </c>
      <c r="DB76" s="22">
        <v>82.87</v>
      </c>
      <c r="DC76" s="22">
        <v>1192981</v>
      </c>
      <c r="DD76" s="22">
        <v>676091</v>
      </c>
      <c r="DE76" s="22">
        <v>22959</v>
      </c>
      <c r="DF76" s="22">
        <v>49.93</v>
      </c>
      <c r="DG76" s="22">
        <v>36.049999999999997</v>
      </c>
      <c r="DH76" s="22">
        <v>85.98</v>
      </c>
      <c r="DI76" s="22">
        <v>0</v>
      </c>
      <c r="DJ76" s="22">
        <v>0</v>
      </c>
      <c r="DK76" s="22">
        <v>85.98</v>
      </c>
      <c r="DL76" s="22">
        <v>165994</v>
      </c>
      <c r="DM76" s="22">
        <v>354832</v>
      </c>
      <c r="DN76" s="22">
        <v>3174363</v>
      </c>
      <c r="DO76" s="22">
        <v>67917</v>
      </c>
      <c r="DP76" s="22">
        <v>116247</v>
      </c>
      <c r="DQ76" s="22">
        <v>196600</v>
      </c>
      <c r="DR76" s="22">
        <v>1334</v>
      </c>
      <c r="DS76" s="22">
        <v>166816</v>
      </c>
      <c r="DT76" s="22">
        <v>15512</v>
      </c>
      <c r="DU76" s="22">
        <v>0</v>
      </c>
      <c r="DV76" s="22">
        <v>77731</v>
      </c>
      <c r="DW76" s="22">
        <v>29998</v>
      </c>
      <c r="DX76" s="22">
        <v>163158</v>
      </c>
      <c r="DY76" s="22">
        <v>91395</v>
      </c>
      <c r="DZ76" s="22">
        <v>202911</v>
      </c>
      <c r="EA76" s="22">
        <v>109118</v>
      </c>
      <c r="EB76" s="22">
        <v>46972</v>
      </c>
      <c r="EC76" s="22">
        <v>13961</v>
      </c>
      <c r="ED76" s="22">
        <v>139971</v>
      </c>
      <c r="EE76" s="22">
        <v>15801</v>
      </c>
      <c r="EF76" s="22">
        <v>1198095</v>
      </c>
      <c r="EG76" s="39">
        <v>41640</v>
      </c>
      <c r="EH76" s="39">
        <v>42004</v>
      </c>
      <c r="EI76" s="22">
        <v>1795842</v>
      </c>
      <c r="EJ76" s="22" t="b">
        <v>1</v>
      </c>
      <c r="EK76" s="22" t="b">
        <v>1</v>
      </c>
      <c r="EL76" s="22">
        <v>1</v>
      </c>
      <c r="EM76" s="22" t="s">
        <v>2870</v>
      </c>
      <c r="EN76" s="22" t="s">
        <v>2871</v>
      </c>
      <c r="EO76" s="22" t="s">
        <v>2884</v>
      </c>
      <c r="EP76" s="22" t="s">
        <v>2885</v>
      </c>
      <c r="EQ76" s="22">
        <v>1.0188999999999999</v>
      </c>
      <c r="ER76" s="22">
        <v>1.0484</v>
      </c>
      <c r="ES76" s="22">
        <v>0.96689999999999998</v>
      </c>
      <c r="ET76" s="22">
        <v>0.98839999999999995</v>
      </c>
      <c r="EU76" s="22">
        <v>1.0720000000000001</v>
      </c>
      <c r="EV76" s="22">
        <v>0</v>
      </c>
      <c r="EW76" s="22">
        <v>60331</v>
      </c>
      <c r="EX76" s="22" t="s">
        <v>3055</v>
      </c>
      <c r="EY76" s="22">
        <v>1.0188999999999999</v>
      </c>
      <c r="EZ76" s="22" t="b">
        <v>0</v>
      </c>
      <c r="FA76" s="22" t="b">
        <v>0</v>
      </c>
      <c r="FB76" s="22">
        <v>0</v>
      </c>
      <c r="FC76" s="22">
        <v>0</v>
      </c>
      <c r="FD76" s="22">
        <v>0.59519999999999995</v>
      </c>
      <c r="FE76" s="22">
        <v>0.66720000000000002</v>
      </c>
      <c r="FF76" s="22">
        <v>520826</v>
      </c>
      <c r="FG76" s="22">
        <v>3174363</v>
      </c>
      <c r="FH76" s="22">
        <v>9943</v>
      </c>
      <c r="FI76" s="22">
        <v>18021</v>
      </c>
      <c r="FJ76" s="22">
        <v>27010</v>
      </c>
      <c r="FK76" s="22" t="b">
        <v>0</v>
      </c>
      <c r="FL76" s="22">
        <v>0.55169999999999997</v>
      </c>
      <c r="FM76" s="39">
        <v>41640</v>
      </c>
      <c r="FN76" s="39">
        <v>42004</v>
      </c>
      <c r="FO76" s="22" t="s">
        <v>929</v>
      </c>
      <c r="FP76" s="22" t="b">
        <v>0</v>
      </c>
      <c r="FQ76" s="22" t="b">
        <v>0</v>
      </c>
      <c r="FR76" s="22">
        <v>3.2856999999999998</v>
      </c>
      <c r="FS76" s="39">
        <v>41820</v>
      </c>
      <c r="FT76" s="22" t="s">
        <v>2872</v>
      </c>
      <c r="FU76" s="22">
        <v>0</v>
      </c>
      <c r="FV76" s="22">
        <v>2109</v>
      </c>
      <c r="FW76" s="22">
        <v>16811</v>
      </c>
      <c r="FX76" s="22">
        <v>4362</v>
      </c>
      <c r="FY76" s="22">
        <v>33501</v>
      </c>
      <c r="FZ76" s="22">
        <v>2944</v>
      </c>
      <c r="GA76" s="22">
        <v>604</v>
      </c>
      <c r="GB76" s="22" t="s">
        <v>2873</v>
      </c>
      <c r="GC76" s="22">
        <v>0.40479999999999999</v>
      </c>
      <c r="GD76" s="22" t="s">
        <v>2872</v>
      </c>
      <c r="GE76" s="22">
        <v>0</v>
      </c>
      <c r="GF76" s="22">
        <v>0</v>
      </c>
      <c r="GG76" s="22">
        <v>0</v>
      </c>
      <c r="GH76" s="22">
        <v>0</v>
      </c>
      <c r="GI76" s="22" t="s">
        <v>3055</v>
      </c>
      <c r="GJ76" s="22" t="s">
        <v>3055</v>
      </c>
      <c r="GK76" s="22" t="s">
        <v>2874</v>
      </c>
      <c r="GL76" s="22" t="s">
        <v>494</v>
      </c>
      <c r="GM76" s="22" t="s">
        <v>2555</v>
      </c>
      <c r="GN76" s="22" t="s">
        <v>2864</v>
      </c>
      <c r="GO76" s="22" t="s">
        <v>2864</v>
      </c>
      <c r="GP76" s="22" t="s">
        <v>1190</v>
      </c>
      <c r="GQ76" s="22" t="s">
        <v>2945</v>
      </c>
      <c r="GR76" s="22" t="s">
        <v>2946</v>
      </c>
      <c r="GS76" s="22" t="s">
        <v>1191</v>
      </c>
      <c r="GT76" s="22" t="s">
        <v>2864</v>
      </c>
      <c r="GU76" s="22" t="s">
        <v>1188</v>
      </c>
      <c r="GV76" s="22" t="s">
        <v>893</v>
      </c>
      <c r="GW76" s="22" t="s">
        <v>1192</v>
      </c>
      <c r="GX76" s="22" t="s">
        <v>2889</v>
      </c>
      <c r="GY76" s="22">
        <v>89.48</v>
      </c>
      <c r="GZ76" s="22">
        <v>72.430000000000007</v>
      </c>
    </row>
    <row r="77" spans="1:208" x14ac:dyDescent="0.25">
      <c r="A77" s="22" t="s">
        <v>444</v>
      </c>
      <c r="B77" s="22" t="s">
        <v>1193</v>
      </c>
      <c r="C77" s="22" t="s">
        <v>36</v>
      </c>
      <c r="D77" s="22" t="s">
        <v>1194</v>
      </c>
      <c r="E77" s="22" t="s">
        <v>1195</v>
      </c>
      <c r="F77" s="22" t="s">
        <v>893</v>
      </c>
      <c r="G77" s="22" t="s">
        <v>1196</v>
      </c>
      <c r="H77" s="22" t="s">
        <v>1197</v>
      </c>
      <c r="I77" s="22">
        <v>128.72</v>
      </c>
      <c r="J77" s="22">
        <v>578.21</v>
      </c>
      <c r="K77" s="37">
        <v>10</v>
      </c>
      <c r="L77" s="37">
        <v>7.13</v>
      </c>
      <c r="M77" s="37">
        <f t="shared" si="4"/>
        <v>145.85</v>
      </c>
      <c r="N77" s="37">
        <f t="shared" si="5"/>
        <v>595.34</v>
      </c>
      <c r="O77" s="39">
        <v>42826</v>
      </c>
      <c r="P77" s="22">
        <v>110</v>
      </c>
      <c r="Q77" s="22" t="b">
        <v>1</v>
      </c>
      <c r="R77" s="22">
        <v>0.9647</v>
      </c>
      <c r="S77" s="22" t="s">
        <v>2861</v>
      </c>
      <c r="T77" s="75">
        <v>42845.461053217703</v>
      </c>
      <c r="U77" s="22" t="s">
        <v>2862</v>
      </c>
      <c r="V77" s="22">
        <v>0.85</v>
      </c>
      <c r="W77" s="22">
        <v>0</v>
      </c>
      <c r="X77" s="22">
        <v>1.2</v>
      </c>
      <c r="Y77" s="22">
        <v>1.1000000000000001</v>
      </c>
      <c r="Z77" s="22">
        <v>0</v>
      </c>
      <c r="AA77" s="22">
        <v>76.540000000000006</v>
      </c>
      <c r="AB77" s="22">
        <v>0.95</v>
      </c>
      <c r="AC77" s="22">
        <v>0</v>
      </c>
      <c r="AD77" s="22">
        <v>0.1</v>
      </c>
      <c r="AE77" s="22">
        <v>88</v>
      </c>
      <c r="AF77" s="22">
        <v>0.96</v>
      </c>
      <c r="AG77" s="22">
        <v>0</v>
      </c>
      <c r="AH77" s="22">
        <v>0.08</v>
      </c>
      <c r="AI77" s="22">
        <v>151.91</v>
      </c>
      <c r="AJ77" s="22">
        <v>373.4</v>
      </c>
      <c r="AK77" s="39">
        <v>42552</v>
      </c>
      <c r="AL77" s="22">
        <v>664283374</v>
      </c>
      <c r="AM77" s="22">
        <v>0.80269999999999997</v>
      </c>
      <c r="AN77" s="39">
        <v>42735</v>
      </c>
      <c r="AO77" s="22" t="b">
        <v>0</v>
      </c>
      <c r="AP77" s="22">
        <v>160.72</v>
      </c>
      <c r="AQ77" s="22">
        <v>0.5</v>
      </c>
      <c r="AR77" s="22">
        <v>0.75</v>
      </c>
      <c r="AS77" s="22">
        <v>3.8269000000000002</v>
      </c>
      <c r="AT77" s="22">
        <v>4.3261000000000003</v>
      </c>
      <c r="AU77" s="22">
        <v>0.5</v>
      </c>
      <c r="AV77" s="22">
        <v>0</v>
      </c>
      <c r="AW77" s="22">
        <v>0.6</v>
      </c>
      <c r="AX77" s="22">
        <v>0.5</v>
      </c>
      <c r="AY77" s="22">
        <v>0.75270000000000004</v>
      </c>
      <c r="AZ77" s="22">
        <v>0.95</v>
      </c>
      <c r="BA77" s="22">
        <v>0.5</v>
      </c>
      <c r="BB77" s="22">
        <v>0.12889999999999999</v>
      </c>
      <c r="BC77" s="22">
        <v>0.5</v>
      </c>
      <c r="BD77" s="22">
        <v>0.47620000000000001</v>
      </c>
      <c r="BE77" s="22">
        <v>1.0711999999999999</v>
      </c>
      <c r="BF77" s="22">
        <v>8</v>
      </c>
      <c r="BG77" s="39">
        <v>42552</v>
      </c>
      <c r="BH77" s="22">
        <v>1</v>
      </c>
      <c r="BI77" s="22" t="b">
        <v>0</v>
      </c>
      <c r="BJ77" s="39">
        <v>42369</v>
      </c>
      <c r="BK77" s="39">
        <v>42369</v>
      </c>
      <c r="BL77" s="22" t="b">
        <v>1</v>
      </c>
      <c r="BM77" s="39">
        <v>42845</v>
      </c>
      <c r="BN77" s="22" t="b">
        <v>1</v>
      </c>
      <c r="BO77" s="39">
        <v>42826</v>
      </c>
      <c r="BP77" s="22">
        <v>110</v>
      </c>
      <c r="BQ77" s="22">
        <v>152</v>
      </c>
      <c r="BR77" s="22">
        <v>101935</v>
      </c>
      <c r="BS77" s="75">
        <v>42845.461053217703</v>
      </c>
      <c r="BT77" s="22" t="s">
        <v>3056</v>
      </c>
      <c r="BU77" s="22">
        <v>128.72</v>
      </c>
      <c r="BV77" s="22" t="s">
        <v>2861</v>
      </c>
      <c r="BW77" s="22">
        <v>0.91869999999999996</v>
      </c>
      <c r="BX77" s="22">
        <v>76</v>
      </c>
      <c r="BY77" s="22">
        <v>0.96082000000000001</v>
      </c>
      <c r="BZ77" s="22" t="s">
        <v>2864</v>
      </c>
      <c r="CA77" s="22" t="s">
        <v>2862</v>
      </c>
      <c r="CB77" s="22" t="b">
        <v>1</v>
      </c>
      <c r="CC77" s="22">
        <v>0</v>
      </c>
      <c r="CD77" s="22">
        <v>151</v>
      </c>
      <c r="CE77" s="22">
        <v>1</v>
      </c>
      <c r="CF77" s="22">
        <v>75</v>
      </c>
      <c r="CG77" s="22">
        <v>27375</v>
      </c>
      <c r="CH77" s="22">
        <v>24112</v>
      </c>
      <c r="CI77" s="22">
        <v>17212</v>
      </c>
      <c r="CJ77" s="22">
        <v>0.88080000000000003</v>
      </c>
      <c r="CK77" s="22" t="s">
        <v>2883</v>
      </c>
      <c r="CL77" s="22">
        <v>0</v>
      </c>
      <c r="CM77" s="22">
        <v>578.21</v>
      </c>
      <c r="CN77" s="22" t="s">
        <v>2866</v>
      </c>
      <c r="CO77" s="22" t="s">
        <v>2880</v>
      </c>
      <c r="CP77" s="22">
        <v>66.75</v>
      </c>
      <c r="CQ77" s="22">
        <v>61.97</v>
      </c>
      <c r="CR77" s="22">
        <v>4</v>
      </c>
      <c r="CS77" s="22">
        <v>0</v>
      </c>
      <c r="CT77" s="22">
        <v>1695830</v>
      </c>
      <c r="CU77" s="22">
        <v>67.58</v>
      </c>
      <c r="CV77" s="22">
        <v>72.66</v>
      </c>
      <c r="CW77" s="22">
        <v>66.75</v>
      </c>
      <c r="CX77" s="22">
        <v>66.8</v>
      </c>
      <c r="CY77" s="22">
        <v>0</v>
      </c>
      <c r="CZ77" s="22">
        <v>0</v>
      </c>
      <c r="DA77" s="22">
        <v>66.75</v>
      </c>
      <c r="DB77" s="22">
        <v>84.38</v>
      </c>
      <c r="DC77" s="22">
        <v>884244</v>
      </c>
      <c r="DD77" s="22">
        <v>670708</v>
      </c>
      <c r="DE77" s="22">
        <v>24112</v>
      </c>
      <c r="DF77" s="22">
        <v>35.24</v>
      </c>
      <c r="DG77" s="22">
        <v>26.73</v>
      </c>
      <c r="DH77" s="22">
        <v>61.97</v>
      </c>
      <c r="DI77" s="22">
        <v>0</v>
      </c>
      <c r="DJ77" s="22">
        <v>0</v>
      </c>
      <c r="DK77" s="22">
        <v>61.97</v>
      </c>
      <c r="DL77" s="22">
        <v>129177</v>
      </c>
      <c r="DM77" s="22">
        <v>256440</v>
      </c>
      <c r="DN77" s="22">
        <v>3250782</v>
      </c>
      <c r="DO77" s="22">
        <v>107757</v>
      </c>
      <c r="DP77" s="22">
        <v>70784</v>
      </c>
      <c r="DQ77" s="22">
        <v>229883</v>
      </c>
      <c r="DR77" s="22">
        <v>737</v>
      </c>
      <c r="DS77" s="22">
        <v>13753</v>
      </c>
      <c r="DT77" s="22">
        <v>45669</v>
      </c>
      <c r="DU77" s="22">
        <v>0</v>
      </c>
      <c r="DV77" s="22">
        <v>0</v>
      </c>
      <c r="DW77" s="22">
        <v>30044</v>
      </c>
      <c r="DX77" s="22">
        <v>193142</v>
      </c>
      <c r="DY77" s="22">
        <v>85946</v>
      </c>
      <c r="DZ77" s="22">
        <v>201001</v>
      </c>
      <c r="EA77" s="22">
        <v>128470</v>
      </c>
      <c r="EB77" s="22">
        <v>101522</v>
      </c>
      <c r="EC77" s="22">
        <v>0</v>
      </c>
      <c r="ED77" s="22">
        <v>46573</v>
      </c>
      <c r="EE77" s="22">
        <v>32168</v>
      </c>
      <c r="EF77" s="22">
        <v>1577716</v>
      </c>
      <c r="EG77" s="39">
        <v>41640</v>
      </c>
      <c r="EH77" s="39">
        <v>42004</v>
      </c>
      <c r="EI77" s="22">
        <v>1494029</v>
      </c>
      <c r="EJ77" s="22" t="b">
        <v>1</v>
      </c>
      <c r="EK77" s="22" t="b">
        <v>1</v>
      </c>
      <c r="EL77" s="22">
        <v>1</v>
      </c>
      <c r="EM77" s="22" t="s">
        <v>2870</v>
      </c>
      <c r="EN77" s="22" t="s">
        <v>2871</v>
      </c>
      <c r="EO77" s="22" t="s">
        <v>2884</v>
      </c>
      <c r="EP77" s="22" t="s">
        <v>2885</v>
      </c>
      <c r="EQ77" s="22">
        <v>0.93010000000000004</v>
      </c>
      <c r="ER77" s="22">
        <v>0.95950000000000002</v>
      </c>
      <c r="ES77" s="22">
        <v>0.94669999999999999</v>
      </c>
      <c r="ET77" s="22">
        <v>0.9103</v>
      </c>
      <c r="EU77" s="22">
        <v>0.90400000000000003</v>
      </c>
      <c r="EV77" s="22">
        <v>0</v>
      </c>
      <c r="EW77" s="22">
        <v>83390</v>
      </c>
      <c r="EX77" s="22" t="s">
        <v>3056</v>
      </c>
      <c r="EY77" s="22">
        <v>0.93010000000000004</v>
      </c>
      <c r="EZ77" s="22" t="b">
        <v>0</v>
      </c>
      <c r="FA77" s="22" t="b">
        <v>0</v>
      </c>
      <c r="FB77" s="22">
        <v>0</v>
      </c>
      <c r="FC77" s="22">
        <v>0</v>
      </c>
      <c r="FD77" s="22">
        <v>0.95</v>
      </c>
      <c r="FE77" s="22">
        <v>0.88080000000000003</v>
      </c>
      <c r="FF77" s="22">
        <v>385617</v>
      </c>
      <c r="FG77" s="22">
        <v>3250782</v>
      </c>
      <c r="FH77" s="22">
        <v>17212</v>
      </c>
      <c r="FI77" s="22">
        <v>24112</v>
      </c>
      <c r="FJ77" s="22">
        <v>27375</v>
      </c>
      <c r="FK77" s="22" t="b">
        <v>0</v>
      </c>
      <c r="FL77" s="22">
        <v>0.71379999999999999</v>
      </c>
      <c r="FM77" s="39">
        <v>41640</v>
      </c>
      <c r="FN77" s="39">
        <v>42004</v>
      </c>
      <c r="FO77" s="22" t="s">
        <v>1197</v>
      </c>
      <c r="FP77" s="22" t="b">
        <v>0</v>
      </c>
      <c r="FQ77" s="22" t="b">
        <v>0</v>
      </c>
      <c r="FR77" s="22">
        <v>3.7183999999999999</v>
      </c>
      <c r="FS77" s="39">
        <v>41820</v>
      </c>
      <c r="FT77" s="22" t="s">
        <v>2872</v>
      </c>
      <c r="FU77" s="22">
        <v>0</v>
      </c>
      <c r="FV77" s="22">
        <v>1949</v>
      </c>
      <c r="FW77" s="22">
        <v>16722</v>
      </c>
      <c r="FX77" s="22">
        <v>14566</v>
      </c>
      <c r="FY77" s="22">
        <v>49017</v>
      </c>
      <c r="FZ77" s="22">
        <v>0</v>
      </c>
      <c r="GA77" s="22">
        <v>1136</v>
      </c>
      <c r="GB77" s="22" t="s">
        <v>2905</v>
      </c>
      <c r="GC77" s="22">
        <v>0.05</v>
      </c>
      <c r="GD77" s="22" t="s">
        <v>2872</v>
      </c>
      <c r="GE77" s="22">
        <v>0</v>
      </c>
      <c r="GF77" s="22">
        <v>0</v>
      </c>
      <c r="GG77" s="22">
        <v>0</v>
      </c>
      <c r="GH77" s="22">
        <v>0</v>
      </c>
      <c r="GI77" s="22" t="s">
        <v>3056</v>
      </c>
      <c r="GJ77" s="22" t="s">
        <v>3056</v>
      </c>
      <c r="GK77" s="22" t="s">
        <v>2874</v>
      </c>
      <c r="GL77" s="22" t="s">
        <v>444</v>
      </c>
      <c r="GM77" s="22" t="s">
        <v>36</v>
      </c>
      <c r="GN77" s="22" t="s">
        <v>2864</v>
      </c>
      <c r="GO77" s="22" t="s">
        <v>2864</v>
      </c>
      <c r="GP77" s="22" t="s">
        <v>1193</v>
      </c>
      <c r="GQ77" s="22" t="s">
        <v>3057</v>
      </c>
      <c r="GR77" s="22" t="s">
        <v>3051</v>
      </c>
      <c r="GS77" s="22" t="s">
        <v>1194</v>
      </c>
      <c r="GT77" s="22" t="s">
        <v>2864</v>
      </c>
      <c r="GU77" s="22" t="s">
        <v>1195</v>
      </c>
      <c r="GV77" s="22" t="s">
        <v>893</v>
      </c>
      <c r="GW77" s="22" t="s">
        <v>1196</v>
      </c>
      <c r="GX77" s="22" t="s">
        <v>2889</v>
      </c>
      <c r="GY77" s="22">
        <v>64.489999999999995</v>
      </c>
      <c r="GZ77" s="22">
        <v>70.33</v>
      </c>
    </row>
    <row r="78" spans="1:208" x14ac:dyDescent="0.25">
      <c r="A78" s="22" t="s">
        <v>443</v>
      </c>
      <c r="B78" s="22" t="s">
        <v>1198</v>
      </c>
      <c r="C78" s="22" t="s">
        <v>37</v>
      </c>
      <c r="D78" s="22" t="s">
        <v>1199</v>
      </c>
      <c r="E78" s="22" t="s">
        <v>1200</v>
      </c>
      <c r="F78" s="22" t="s">
        <v>893</v>
      </c>
      <c r="G78" s="22" t="s">
        <v>1201</v>
      </c>
      <c r="H78" s="22" t="s">
        <v>895</v>
      </c>
      <c r="I78" s="22">
        <v>131.88</v>
      </c>
      <c r="J78" s="22">
        <v>572.71</v>
      </c>
      <c r="K78" s="37">
        <v>10</v>
      </c>
      <c r="L78" s="37">
        <v>7.13</v>
      </c>
      <c r="M78" s="37">
        <f t="shared" si="4"/>
        <v>149.01</v>
      </c>
      <c r="N78" s="37">
        <f t="shared" si="5"/>
        <v>589.84</v>
      </c>
      <c r="O78" s="39">
        <v>42826</v>
      </c>
      <c r="P78" s="22">
        <v>110</v>
      </c>
      <c r="Q78" s="22" t="b">
        <v>1</v>
      </c>
      <c r="R78" s="22">
        <v>0.9647</v>
      </c>
      <c r="S78" s="22" t="s">
        <v>2861</v>
      </c>
      <c r="T78" s="75">
        <v>42845.461053217703</v>
      </c>
      <c r="U78" s="22" t="s">
        <v>2862</v>
      </c>
      <c r="V78" s="22">
        <v>0.85</v>
      </c>
      <c r="W78" s="22">
        <v>0</v>
      </c>
      <c r="X78" s="22">
        <v>1.2</v>
      </c>
      <c r="Y78" s="22">
        <v>1.1000000000000001</v>
      </c>
      <c r="Z78" s="22">
        <v>0</v>
      </c>
      <c r="AA78" s="22">
        <v>76.540000000000006</v>
      </c>
      <c r="AB78" s="22">
        <v>0.95</v>
      </c>
      <c r="AC78" s="22">
        <v>0</v>
      </c>
      <c r="AD78" s="22">
        <v>0.1</v>
      </c>
      <c r="AE78" s="22">
        <v>88</v>
      </c>
      <c r="AF78" s="22">
        <v>0.96</v>
      </c>
      <c r="AG78" s="22">
        <v>0</v>
      </c>
      <c r="AH78" s="22">
        <v>0.08</v>
      </c>
      <c r="AI78" s="22">
        <v>151.91</v>
      </c>
      <c r="AJ78" s="22">
        <v>373.4</v>
      </c>
      <c r="AK78" s="39">
        <v>42552</v>
      </c>
      <c r="AL78" s="22">
        <v>664283374</v>
      </c>
      <c r="AM78" s="22">
        <v>0.80269999999999997</v>
      </c>
      <c r="AN78" s="39">
        <v>42735</v>
      </c>
      <c r="AO78" s="22" t="b">
        <v>0</v>
      </c>
      <c r="AP78" s="22">
        <v>160.72</v>
      </c>
      <c r="AQ78" s="22">
        <v>0.5</v>
      </c>
      <c r="AR78" s="22">
        <v>0.75</v>
      </c>
      <c r="AS78" s="22">
        <v>3.8269000000000002</v>
      </c>
      <c r="AT78" s="22">
        <v>4.3261000000000003</v>
      </c>
      <c r="AU78" s="22">
        <v>0.5</v>
      </c>
      <c r="AV78" s="22">
        <v>0</v>
      </c>
      <c r="AW78" s="22">
        <v>0.6</v>
      </c>
      <c r="AX78" s="22">
        <v>0.5</v>
      </c>
      <c r="AY78" s="22">
        <v>0.75270000000000004</v>
      </c>
      <c r="AZ78" s="22">
        <v>0.95</v>
      </c>
      <c r="BA78" s="22">
        <v>0.5</v>
      </c>
      <c r="BB78" s="22">
        <v>0.12889999999999999</v>
      </c>
      <c r="BC78" s="22">
        <v>0.5</v>
      </c>
      <c r="BD78" s="22">
        <v>0.47620000000000001</v>
      </c>
      <c r="BE78" s="22">
        <v>1.0711999999999999</v>
      </c>
      <c r="BF78" s="22">
        <v>8</v>
      </c>
      <c r="BG78" s="39">
        <v>42552</v>
      </c>
      <c r="BH78" s="22">
        <v>1</v>
      </c>
      <c r="BI78" s="22" t="b">
        <v>0</v>
      </c>
      <c r="BJ78" s="39">
        <v>42369</v>
      </c>
      <c r="BK78" s="39">
        <v>42369</v>
      </c>
      <c r="BL78" s="22" t="b">
        <v>1</v>
      </c>
      <c r="BM78" s="39">
        <v>42845</v>
      </c>
      <c r="BN78" s="22" t="b">
        <v>1</v>
      </c>
      <c r="BO78" s="39">
        <v>42826</v>
      </c>
      <c r="BP78" s="22">
        <v>110</v>
      </c>
      <c r="BQ78" s="22">
        <v>154</v>
      </c>
      <c r="BR78" s="22">
        <v>101936</v>
      </c>
      <c r="BS78" s="75">
        <v>42845.461053217703</v>
      </c>
      <c r="BT78" s="22" t="s">
        <v>3058</v>
      </c>
      <c r="BU78" s="22">
        <v>131.88</v>
      </c>
      <c r="BV78" s="22" t="s">
        <v>2861</v>
      </c>
      <c r="BW78" s="22">
        <v>0.88849999999999996</v>
      </c>
      <c r="BX78" s="22">
        <v>77</v>
      </c>
      <c r="BY78" s="22">
        <v>0.96082000000000001</v>
      </c>
      <c r="BZ78" s="22" t="s">
        <v>2864</v>
      </c>
      <c r="CA78" s="22" t="s">
        <v>2862</v>
      </c>
      <c r="CB78" s="22" t="b">
        <v>1</v>
      </c>
      <c r="CC78" s="22">
        <v>0</v>
      </c>
      <c r="CD78" s="22">
        <v>153</v>
      </c>
      <c r="CE78" s="22">
        <v>1</v>
      </c>
      <c r="CF78" s="22">
        <v>100</v>
      </c>
      <c r="CG78" s="22">
        <v>36500</v>
      </c>
      <c r="CH78" s="22">
        <v>31460</v>
      </c>
      <c r="CI78" s="22">
        <v>23127</v>
      </c>
      <c r="CJ78" s="22">
        <v>0.8619</v>
      </c>
      <c r="CK78" s="22" t="s">
        <v>2883</v>
      </c>
      <c r="CL78" s="22">
        <v>0</v>
      </c>
      <c r="CM78" s="22">
        <v>572.71</v>
      </c>
      <c r="CN78" s="22" t="s">
        <v>2866</v>
      </c>
      <c r="CO78" s="22" t="s">
        <v>2867</v>
      </c>
      <c r="CP78" s="22">
        <v>62.33</v>
      </c>
      <c r="CQ78" s="22">
        <v>69.55</v>
      </c>
      <c r="CR78" s="22">
        <v>3</v>
      </c>
      <c r="CS78" s="22">
        <v>0</v>
      </c>
      <c r="CT78" s="22">
        <v>2150496</v>
      </c>
      <c r="CU78" s="22">
        <v>65.680000000000007</v>
      </c>
      <c r="CV78" s="22">
        <v>70.150000000000006</v>
      </c>
      <c r="CW78" s="22">
        <v>62.33</v>
      </c>
      <c r="CX78" s="22">
        <v>69.209999999999994</v>
      </c>
      <c r="CY78" s="22">
        <v>0</v>
      </c>
      <c r="CZ78" s="22">
        <v>0</v>
      </c>
      <c r="DA78" s="22">
        <v>62.33</v>
      </c>
      <c r="DB78" s="22">
        <v>87.42</v>
      </c>
      <c r="DC78" s="22">
        <v>1254539</v>
      </c>
      <c r="DD78" s="22">
        <v>1022742</v>
      </c>
      <c r="DE78" s="22">
        <v>31460</v>
      </c>
      <c r="DF78" s="22">
        <v>38.31</v>
      </c>
      <c r="DG78" s="22">
        <v>31.24</v>
      </c>
      <c r="DH78" s="22">
        <v>69.55</v>
      </c>
      <c r="DI78" s="22">
        <v>0</v>
      </c>
      <c r="DJ78" s="22">
        <v>0</v>
      </c>
      <c r="DK78" s="22">
        <v>69.55</v>
      </c>
      <c r="DL78" s="22">
        <v>171191</v>
      </c>
      <c r="DM78" s="22">
        <v>316987</v>
      </c>
      <c r="DN78" s="22">
        <v>4427776</v>
      </c>
      <c r="DO78" s="22">
        <v>158751</v>
      </c>
      <c r="DP78" s="22">
        <v>116427</v>
      </c>
      <c r="DQ78" s="22">
        <v>286420</v>
      </c>
      <c r="DR78" s="22">
        <v>449</v>
      </c>
      <c r="DS78" s="22">
        <v>27312</v>
      </c>
      <c r="DT78" s="22">
        <v>89286</v>
      </c>
      <c r="DU78" s="22">
        <v>0</v>
      </c>
      <c r="DV78" s="22">
        <v>0</v>
      </c>
      <c r="DW78" s="22">
        <v>87716</v>
      </c>
      <c r="DX78" s="22">
        <v>163880</v>
      </c>
      <c r="DY78" s="22">
        <v>54278</v>
      </c>
      <c r="DZ78" s="22">
        <v>282302</v>
      </c>
      <c r="EA78" s="22">
        <v>204142</v>
      </c>
      <c r="EB78" s="22">
        <v>228427</v>
      </c>
      <c r="EC78" s="22">
        <v>0</v>
      </c>
      <c r="ED78" s="22">
        <v>143991</v>
      </c>
      <c r="EE78" s="22">
        <v>97516</v>
      </c>
      <c r="EF78" s="22">
        <v>1998702</v>
      </c>
      <c r="EG78" s="39">
        <v>41640</v>
      </c>
      <c r="EH78" s="39">
        <v>42004</v>
      </c>
      <c r="EI78" s="22">
        <v>2188057</v>
      </c>
      <c r="EJ78" s="22" t="b">
        <v>1</v>
      </c>
      <c r="EK78" s="22" t="b">
        <v>1</v>
      </c>
      <c r="EL78" s="22">
        <v>1.0711999999999999</v>
      </c>
      <c r="EM78" s="22" t="s">
        <v>2870</v>
      </c>
      <c r="EN78" s="22" t="s">
        <v>2871</v>
      </c>
      <c r="EO78" s="22" t="s">
        <v>2884</v>
      </c>
      <c r="EP78" s="22" t="s">
        <v>2885</v>
      </c>
      <c r="EQ78" s="22">
        <v>0.93630000000000002</v>
      </c>
      <c r="ER78" s="22">
        <v>0.91490000000000005</v>
      </c>
      <c r="ES78" s="22">
        <v>0.90280000000000005</v>
      </c>
      <c r="ET78" s="22">
        <v>0.93710000000000004</v>
      </c>
      <c r="EU78" s="22">
        <v>0.99039999999999995</v>
      </c>
      <c r="EV78" s="22">
        <v>0</v>
      </c>
      <c r="EW78" s="22">
        <v>98742</v>
      </c>
      <c r="EX78" s="22" t="s">
        <v>3058</v>
      </c>
      <c r="EY78" s="22">
        <v>0.93630000000000002</v>
      </c>
      <c r="EZ78" s="22" t="b">
        <v>0</v>
      </c>
      <c r="FA78" s="22" t="b">
        <v>0</v>
      </c>
      <c r="FB78" s="22">
        <v>0</v>
      </c>
      <c r="FC78" s="22">
        <v>0</v>
      </c>
      <c r="FD78" s="22">
        <v>0.75</v>
      </c>
      <c r="FE78" s="22">
        <v>0.8619</v>
      </c>
      <c r="FF78" s="22">
        <v>488178</v>
      </c>
      <c r="FG78" s="22">
        <v>4427776</v>
      </c>
      <c r="FH78" s="22">
        <v>23127</v>
      </c>
      <c r="FI78" s="22">
        <v>31460</v>
      </c>
      <c r="FJ78" s="22">
        <v>36500</v>
      </c>
      <c r="FK78" s="22" t="b">
        <v>0</v>
      </c>
      <c r="FL78" s="22">
        <v>0.73509999999999998</v>
      </c>
      <c r="FM78" s="39">
        <v>41640</v>
      </c>
      <c r="FN78" s="39">
        <v>42004</v>
      </c>
      <c r="FO78" s="22" t="s">
        <v>895</v>
      </c>
      <c r="FP78" s="22" t="b">
        <v>0</v>
      </c>
      <c r="FQ78" s="22" t="b">
        <v>0</v>
      </c>
      <c r="FR78" s="22">
        <v>3.3521999999999998</v>
      </c>
      <c r="FS78" s="39">
        <v>41820</v>
      </c>
      <c r="FT78" s="22" t="s">
        <v>2872</v>
      </c>
      <c r="FU78" s="22">
        <v>0</v>
      </c>
      <c r="FV78" s="22">
        <v>1742</v>
      </c>
      <c r="FW78" s="22">
        <v>9507</v>
      </c>
      <c r="FX78" s="22">
        <v>25111</v>
      </c>
      <c r="FY78" s="22">
        <v>58671</v>
      </c>
      <c r="FZ78" s="22">
        <v>0</v>
      </c>
      <c r="GA78" s="22">
        <v>3711</v>
      </c>
      <c r="GB78" s="22" t="s">
        <v>2905</v>
      </c>
      <c r="GC78" s="22">
        <v>0.25</v>
      </c>
      <c r="GD78" s="22" t="s">
        <v>2872</v>
      </c>
      <c r="GE78" s="22">
        <v>0</v>
      </c>
      <c r="GF78" s="22">
        <v>0</v>
      </c>
      <c r="GG78" s="22">
        <v>0</v>
      </c>
      <c r="GH78" s="22">
        <v>0</v>
      </c>
      <c r="GI78" s="22" t="s">
        <v>3058</v>
      </c>
      <c r="GJ78" s="22" t="s">
        <v>3058</v>
      </c>
      <c r="GK78" s="22" t="s">
        <v>2874</v>
      </c>
      <c r="GL78" s="22" t="s">
        <v>443</v>
      </c>
      <c r="GM78" s="22" t="s">
        <v>37</v>
      </c>
      <c r="GN78" s="22" t="s">
        <v>2864</v>
      </c>
      <c r="GO78" s="22" t="s">
        <v>2864</v>
      </c>
      <c r="GP78" s="22" t="s">
        <v>1198</v>
      </c>
      <c r="GQ78" s="22" t="s">
        <v>3057</v>
      </c>
      <c r="GR78" s="22" t="s">
        <v>3051</v>
      </c>
      <c r="GS78" s="22" t="s">
        <v>1199</v>
      </c>
      <c r="GT78" s="22" t="s">
        <v>2864</v>
      </c>
      <c r="GU78" s="22" t="s">
        <v>1200</v>
      </c>
      <c r="GV78" s="22" t="s">
        <v>893</v>
      </c>
      <c r="GW78" s="22" t="s">
        <v>1201</v>
      </c>
      <c r="GX78" s="22" t="s">
        <v>2889</v>
      </c>
      <c r="GY78" s="22">
        <v>72.39</v>
      </c>
      <c r="GZ78" s="22">
        <v>68.36</v>
      </c>
    </row>
    <row r="79" spans="1:208" x14ac:dyDescent="0.25">
      <c r="A79" s="22" t="s">
        <v>683</v>
      </c>
      <c r="B79" s="22" t="s">
        <v>1206</v>
      </c>
      <c r="C79" s="22" t="s">
        <v>684</v>
      </c>
      <c r="D79" s="22" t="s">
        <v>1207</v>
      </c>
      <c r="E79" s="22" t="s">
        <v>1208</v>
      </c>
      <c r="F79" s="22" t="s">
        <v>893</v>
      </c>
      <c r="G79" s="22" t="s">
        <v>1209</v>
      </c>
      <c r="H79" s="22" t="s">
        <v>1210</v>
      </c>
      <c r="I79" s="22">
        <v>117.16</v>
      </c>
      <c r="J79" s="22">
        <v>595.4</v>
      </c>
      <c r="K79" s="37">
        <v>10</v>
      </c>
      <c r="L79" s="37">
        <v>7.13</v>
      </c>
      <c r="M79" s="37">
        <f t="shared" si="4"/>
        <v>134.29</v>
      </c>
      <c r="N79" s="37">
        <f t="shared" si="5"/>
        <v>612.53</v>
      </c>
      <c r="O79" s="39">
        <v>42826</v>
      </c>
      <c r="P79" s="22">
        <v>110</v>
      </c>
      <c r="Q79" s="22" t="b">
        <v>1</v>
      </c>
      <c r="R79" s="22">
        <v>0.9647</v>
      </c>
      <c r="S79" s="22" t="s">
        <v>2861</v>
      </c>
      <c r="T79" s="75">
        <v>42845.461053217703</v>
      </c>
      <c r="U79" s="22" t="s">
        <v>2862</v>
      </c>
      <c r="V79" s="22">
        <v>0.85</v>
      </c>
      <c r="W79" s="22">
        <v>0</v>
      </c>
      <c r="X79" s="22">
        <v>1.2</v>
      </c>
      <c r="Y79" s="22">
        <v>1.1000000000000001</v>
      </c>
      <c r="Z79" s="22">
        <v>0</v>
      </c>
      <c r="AA79" s="22">
        <v>76.540000000000006</v>
      </c>
      <c r="AB79" s="22">
        <v>0.95</v>
      </c>
      <c r="AC79" s="22">
        <v>0</v>
      </c>
      <c r="AD79" s="22">
        <v>0.1</v>
      </c>
      <c r="AE79" s="22">
        <v>88</v>
      </c>
      <c r="AF79" s="22">
        <v>0.96</v>
      </c>
      <c r="AG79" s="22">
        <v>0</v>
      </c>
      <c r="AH79" s="22">
        <v>0.08</v>
      </c>
      <c r="AI79" s="22">
        <v>151.91</v>
      </c>
      <c r="AJ79" s="22">
        <v>373.4</v>
      </c>
      <c r="AK79" s="39">
        <v>42552</v>
      </c>
      <c r="AL79" s="22">
        <v>664283374</v>
      </c>
      <c r="AM79" s="22">
        <v>0.80269999999999997</v>
      </c>
      <c r="AN79" s="39">
        <v>42735</v>
      </c>
      <c r="AO79" s="22" t="b">
        <v>0</v>
      </c>
      <c r="AP79" s="22">
        <v>160.72</v>
      </c>
      <c r="AQ79" s="22">
        <v>0.5</v>
      </c>
      <c r="AR79" s="22">
        <v>0.75</v>
      </c>
      <c r="AS79" s="22">
        <v>3.8269000000000002</v>
      </c>
      <c r="AT79" s="22">
        <v>4.3261000000000003</v>
      </c>
      <c r="AU79" s="22">
        <v>0.5</v>
      </c>
      <c r="AV79" s="22">
        <v>0</v>
      </c>
      <c r="AW79" s="22">
        <v>0.6</v>
      </c>
      <c r="AX79" s="22">
        <v>0.5</v>
      </c>
      <c r="AY79" s="22">
        <v>0.75270000000000004</v>
      </c>
      <c r="AZ79" s="22">
        <v>0.95</v>
      </c>
      <c r="BA79" s="22">
        <v>0.5</v>
      </c>
      <c r="BB79" s="22">
        <v>0.12889999999999999</v>
      </c>
      <c r="BC79" s="22">
        <v>0.5</v>
      </c>
      <c r="BD79" s="22">
        <v>0.47620000000000001</v>
      </c>
      <c r="BE79" s="22">
        <v>1.0711999999999999</v>
      </c>
      <c r="BF79" s="22">
        <v>8</v>
      </c>
      <c r="BG79" s="39">
        <v>42552</v>
      </c>
      <c r="BH79" s="22">
        <v>1</v>
      </c>
      <c r="BI79" s="22" t="b">
        <v>0</v>
      </c>
      <c r="BJ79" s="39">
        <v>42369</v>
      </c>
      <c r="BK79" s="39">
        <v>42369</v>
      </c>
      <c r="BL79" s="22" t="b">
        <v>1</v>
      </c>
      <c r="BM79" s="39">
        <v>42845</v>
      </c>
      <c r="BN79" s="22" t="b">
        <v>1</v>
      </c>
      <c r="BO79" s="39">
        <v>42826</v>
      </c>
      <c r="BP79" s="22">
        <v>110</v>
      </c>
      <c r="BQ79" s="22">
        <v>6703</v>
      </c>
      <c r="BR79" s="22">
        <v>101937</v>
      </c>
      <c r="BS79" s="75">
        <v>42845.461053217703</v>
      </c>
      <c r="BT79" s="22" t="s">
        <v>3059</v>
      </c>
      <c r="BU79" s="22">
        <v>117.16</v>
      </c>
      <c r="BV79" s="22" t="s">
        <v>2861</v>
      </c>
      <c r="BW79" s="22">
        <v>1.0129999999999999</v>
      </c>
      <c r="BX79" s="22">
        <v>3647</v>
      </c>
      <c r="BY79" s="22">
        <v>0.96082000000000001</v>
      </c>
      <c r="BZ79" s="22" t="s">
        <v>2864</v>
      </c>
      <c r="CA79" s="22" t="s">
        <v>2862</v>
      </c>
      <c r="CB79" s="22" t="b">
        <v>1</v>
      </c>
      <c r="CC79" s="22">
        <v>0</v>
      </c>
      <c r="CD79" s="22">
        <v>155</v>
      </c>
      <c r="CE79" s="22">
        <v>1</v>
      </c>
      <c r="CF79" s="22">
        <v>84</v>
      </c>
      <c r="CG79" s="22">
        <v>30660</v>
      </c>
      <c r="CH79" s="22">
        <v>17915</v>
      </c>
      <c r="CI79" s="22">
        <v>7939</v>
      </c>
      <c r="CJ79" s="22">
        <v>0.58430000000000004</v>
      </c>
      <c r="CK79" s="22" t="s">
        <v>2883</v>
      </c>
      <c r="CL79" s="22">
        <v>0</v>
      </c>
      <c r="CM79" s="22">
        <v>595.4</v>
      </c>
      <c r="CN79" s="22" t="s">
        <v>2866</v>
      </c>
      <c r="CO79" s="22" t="s">
        <v>2880</v>
      </c>
      <c r="CP79" s="22">
        <v>55.61</v>
      </c>
      <c r="CQ79" s="22">
        <v>61.55</v>
      </c>
      <c r="CR79" s="22">
        <v>2</v>
      </c>
      <c r="CS79" s="22">
        <v>0</v>
      </c>
      <c r="CT79" s="22">
        <v>1058537</v>
      </c>
      <c r="CU79" s="22">
        <v>56.77</v>
      </c>
      <c r="CV79" s="22">
        <v>54.9</v>
      </c>
      <c r="CW79" s="22">
        <v>55.61</v>
      </c>
      <c r="CX79" s="22">
        <v>73.66</v>
      </c>
      <c r="CY79" s="22">
        <v>0</v>
      </c>
      <c r="CZ79" s="22">
        <v>0</v>
      </c>
      <c r="DA79" s="22">
        <v>55.61</v>
      </c>
      <c r="DB79" s="22">
        <v>93.04</v>
      </c>
      <c r="DC79" s="22">
        <v>850521</v>
      </c>
      <c r="DD79" s="22">
        <v>562988</v>
      </c>
      <c r="DE79" s="22">
        <v>26061</v>
      </c>
      <c r="DF79" s="22">
        <v>31.36</v>
      </c>
      <c r="DG79" s="22">
        <v>30.19</v>
      </c>
      <c r="DH79" s="22">
        <v>61.55</v>
      </c>
      <c r="DI79" s="22">
        <v>0</v>
      </c>
      <c r="DJ79" s="22">
        <v>0</v>
      </c>
      <c r="DK79" s="22">
        <v>61.55</v>
      </c>
      <c r="DL79" s="22">
        <v>174719</v>
      </c>
      <c r="DM79" s="22">
        <v>223577</v>
      </c>
      <c r="DN79" s="22">
        <v>2472046</v>
      </c>
      <c r="DO79" s="22">
        <v>4201</v>
      </c>
      <c r="DP79" s="22">
        <v>151242</v>
      </c>
      <c r="DQ79" s="22">
        <v>154731</v>
      </c>
      <c r="DR79" s="22">
        <v>796</v>
      </c>
      <c r="DS79" s="22">
        <v>38095</v>
      </c>
      <c r="DT79" s="22">
        <v>50581</v>
      </c>
      <c r="DU79" s="22">
        <v>6933</v>
      </c>
      <c r="DV79" s="22">
        <v>0</v>
      </c>
      <c r="DW79" s="22">
        <v>45646</v>
      </c>
      <c r="DX79" s="22">
        <v>118379</v>
      </c>
      <c r="DY79" s="22">
        <v>165695</v>
      </c>
      <c r="DZ79" s="22">
        <v>180959</v>
      </c>
      <c r="EA79" s="22">
        <v>127114</v>
      </c>
      <c r="EB79" s="22">
        <v>29252</v>
      </c>
      <c r="EC79" s="22">
        <v>1776</v>
      </c>
      <c r="ED79" s="22">
        <v>105508</v>
      </c>
      <c r="EE79" s="22">
        <v>0</v>
      </c>
      <c r="EF79" s="22">
        <v>892842</v>
      </c>
      <c r="EG79" s="39">
        <v>41640</v>
      </c>
      <c r="EH79" s="39">
        <v>42004</v>
      </c>
      <c r="EI79" s="22">
        <v>1358128</v>
      </c>
      <c r="EJ79" s="22" t="b">
        <v>1</v>
      </c>
      <c r="EK79" s="22" t="b">
        <v>1</v>
      </c>
      <c r="EL79" s="22">
        <v>1</v>
      </c>
      <c r="EM79" s="22" t="s">
        <v>2870</v>
      </c>
      <c r="EN79" s="22" t="s">
        <v>2871</v>
      </c>
      <c r="EO79" s="22" t="s">
        <v>2884</v>
      </c>
      <c r="EP79" s="22" t="s">
        <v>2885</v>
      </c>
      <c r="EQ79" s="22">
        <v>1.0341</v>
      </c>
      <c r="ER79" s="22">
        <v>1.0484</v>
      </c>
      <c r="ES79" s="22">
        <v>1.0184</v>
      </c>
      <c r="ET79" s="22">
        <v>1.0377000000000001</v>
      </c>
      <c r="EU79" s="22">
        <v>1.032</v>
      </c>
      <c r="EV79" s="22">
        <v>0</v>
      </c>
      <c r="EW79" s="22">
        <v>53343</v>
      </c>
      <c r="EX79" s="22" t="s">
        <v>3059</v>
      </c>
      <c r="EY79" s="22">
        <v>1.0341</v>
      </c>
      <c r="EZ79" s="22" t="b">
        <v>0</v>
      </c>
      <c r="FA79" s="22" t="b">
        <v>0</v>
      </c>
      <c r="FB79" s="22">
        <v>0</v>
      </c>
      <c r="FC79" s="22">
        <v>0</v>
      </c>
      <c r="FD79" s="22">
        <v>0.75609999999999999</v>
      </c>
      <c r="FE79" s="22">
        <v>0.58430000000000004</v>
      </c>
      <c r="FF79" s="22">
        <v>398296</v>
      </c>
      <c r="FG79" s="22">
        <v>2472046</v>
      </c>
      <c r="FH79" s="22">
        <v>7939</v>
      </c>
      <c r="FI79" s="22">
        <v>17915</v>
      </c>
      <c r="FJ79" s="22">
        <v>30660</v>
      </c>
      <c r="FK79" s="22" t="b">
        <v>0</v>
      </c>
      <c r="FL79" s="22">
        <v>0.44309999999999999</v>
      </c>
      <c r="FM79" s="39">
        <v>41640</v>
      </c>
      <c r="FN79" s="39">
        <v>42004</v>
      </c>
      <c r="FO79" s="22" t="s">
        <v>1210</v>
      </c>
      <c r="FP79" s="22" t="b">
        <v>0</v>
      </c>
      <c r="FQ79" s="22" t="b">
        <v>0</v>
      </c>
      <c r="FR79" s="22">
        <v>2.8794</v>
      </c>
      <c r="FS79" s="39">
        <v>41820</v>
      </c>
      <c r="FT79" s="22" t="s">
        <v>2872</v>
      </c>
      <c r="FU79" s="22">
        <v>0</v>
      </c>
      <c r="FV79" s="22">
        <v>2000</v>
      </c>
      <c r="FW79" s="22">
        <v>6487</v>
      </c>
      <c r="FX79" s="22">
        <v>10030</v>
      </c>
      <c r="FY79" s="22">
        <v>34826</v>
      </c>
      <c r="FZ79" s="22">
        <v>0</v>
      </c>
      <c r="GA79" s="22">
        <v>0</v>
      </c>
      <c r="GB79" s="22" t="s">
        <v>2905</v>
      </c>
      <c r="GC79" s="22">
        <v>0.24390000000000001</v>
      </c>
      <c r="GD79" s="22" t="s">
        <v>2872</v>
      </c>
      <c r="GE79" s="22">
        <v>0</v>
      </c>
      <c r="GF79" s="22">
        <v>0</v>
      </c>
      <c r="GG79" s="22">
        <v>0</v>
      </c>
      <c r="GH79" s="22">
        <v>0</v>
      </c>
      <c r="GI79" s="22" t="s">
        <v>3059</v>
      </c>
      <c r="GJ79" s="22" t="s">
        <v>3059</v>
      </c>
      <c r="GK79" s="22" t="s">
        <v>2874</v>
      </c>
      <c r="GL79" s="22" t="s">
        <v>683</v>
      </c>
      <c r="GM79" s="22" t="s">
        <v>684</v>
      </c>
      <c r="GN79" s="22" t="s">
        <v>2864</v>
      </c>
      <c r="GO79" s="22" t="s">
        <v>2864</v>
      </c>
      <c r="GP79" s="22" t="s">
        <v>1206</v>
      </c>
      <c r="GQ79" s="22" t="s">
        <v>3060</v>
      </c>
      <c r="GR79" s="22" t="s">
        <v>3061</v>
      </c>
      <c r="GS79" s="22" t="s">
        <v>1207</v>
      </c>
      <c r="GT79" s="22" t="s">
        <v>2864</v>
      </c>
      <c r="GU79" s="22" t="s">
        <v>1208</v>
      </c>
      <c r="GV79" s="22" t="s">
        <v>893</v>
      </c>
      <c r="GW79" s="22" t="s">
        <v>1209</v>
      </c>
      <c r="GX79" s="22" t="s">
        <v>2889</v>
      </c>
      <c r="GY79" s="22">
        <v>64.069999999999993</v>
      </c>
      <c r="GZ79" s="22">
        <v>59.09</v>
      </c>
    </row>
    <row r="80" spans="1:208" x14ac:dyDescent="0.25">
      <c r="A80" s="22" t="s">
        <v>495</v>
      </c>
      <c r="B80" s="22" t="s">
        <v>1202</v>
      </c>
      <c r="C80" s="22" t="s">
        <v>2556</v>
      </c>
      <c r="D80" s="22" t="s">
        <v>1203</v>
      </c>
      <c r="E80" s="22" t="s">
        <v>1204</v>
      </c>
      <c r="F80" s="22" t="s">
        <v>893</v>
      </c>
      <c r="G80" s="22" t="s">
        <v>1205</v>
      </c>
      <c r="H80" s="22" t="s">
        <v>1080</v>
      </c>
      <c r="I80" s="22">
        <v>154.22999999999999</v>
      </c>
      <c r="J80" s="22">
        <v>585.23</v>
      </c>
      <c r="K80" s="37">
        <v>10</v>
      </c>
      <c r="L80" s="37">
        <v>7.13</v>
      </c>
      <c r="M80" s="37">
        <f t="shared" si="4"/>
        <v>171.36</v>
      </c>
      <c r="N80" s="37">
        <f t="shared" si="5"/>
        <v>602.36</v>
      </c>
      <c r="O80" s="39">
        <v>42826</v>
      </c>
      <c r="P80" s="22">
        <v>110</v>
      </c>
      <c r="Q80" s="22" t="b">
        <v>1</v>
      </c>
      <c r="R80" s="22">
        <v>0.9647</v>
      </c>
      <c r="S80" s="22" t="s">
        <v>2861</v>
      </c>
      <c r="T80" s="75">
        <v>42845.461053217703</v>
      </c>
      <c r="U80" s="22" t="s">
        <v>2862</v>
      </c>
      <c r="V80" s="22">
        <v>0.85</v>
      </c>
      <c r="W80" s="22">
        <v>0</v>
      </c>
      <c r="X80" s="22">
        <v>1.2</v>
      </c>
      <c r="Y80" s="22">
        <v>1.1000000000000001</v>
      </c>
      <c r="Z80" s="22">
        <v>0</v>
      </c>
      <c r="AA80" s="22">
        <v>76.540000000000006</v>
      </c>
      <c r="AB80" s="22">
        <v>0.95</v>
      </c>
      <c r="AC80" s="22">
        <v>0</v>
      </c>
      <c r="AD80" s="22">
        <v>0.1</v>
      </c>
      <c r="AE80" s="22">
        <v>88</v>
      </c>
      <c r="AF80" s="22">
        <v>0.96</v>
      </c>
      <c r="AG80" s="22">
        <v>0</v>
      </c>
      <c r="AH80" s="22">
        <v>0.08</v>
      </c>
      <c r="AI80" s="22">
        <v>151.91</v>
      </c>
      <c r="AJ80" s="22">
        <v>373.4</v>
      </c>
      <c r="AK80" s="39">
        <v>42552</v>
      </c>
      <c r="AL80" s="22">
        <v>664283374</v>
      </c>
      <c r="AM80" s="22">
        <v>0.80269999999999997</v>
      </c>
      <c r="AN80" s="39">
        <v>42735</v>
      </c>
      <c r="AO80" s="22" t="b">
        <v>0</v>
      </c>
      <c r="AP80" s="22">
        <v>160.72</v>
      </c>
      <c r="AQ80" s="22">
        <v>0.5</v>
      </c>
      <c r="AR80" s="22">
        <v>0.75</v>
      </c>
      <c r="AS80" s="22">
        <v>3.8269000000000002</v>
      </c>
      <c r="AT80" s="22">
        <v>4.3261000000000003</v>
      </c>
      <c r="AU80" s="22">
        <v>0.5</v>
      </c>
      <c r="AV80" s="22">
        <v>0</v>
      </c>
      <c r="AW80" s="22">
        <v>0.6</v>
      </c>
      <c r="AX80" s="22">
        <v>0.5</v>
      </c>
      <c r="AY80" s="22">
        <v>0.75270000000000004</v>
      </c>
      <c r="AZ80" s="22">
        <v>0.95</v>
      </c>
      <c r="BA80" s="22">
        <v>0.5</v>
      </c>
      <c r="BB80" s="22">
        <v>0.12889999999999999</v>
      </c>
      <c r="BC80" s="22">
        <v>0.5</v>
      </c>
      <c r="BD80" s="22">
        <v>0.47620000000000001</v>
      </c>
      <c r="BE80" s="22">
        <v>1.0711999999999999</v>
      </c>
      <c r="BF80" s="22">
        <v>8</v>
      </c>
      <c r="BG80" s="39">
        <v>42552</v>
      </c>
      <c r="BH80" s="22">
        <v>1</v>
      </c>
      <c r="BI80" s="22" t="b">
        <v>0</v>
      </c>
      <c r="BJ80" s="39">
        <v>42369</v>
      </c>
      <c r="BK80" s="39">
        <v>42369</v>
      </c>
      <c r="BL80" s="22" t="b">
        <v>1</v>
      </c>
      <c r="BM80" s="39">
        <v>42845</v>
      </c>
      <c r="BN80" s="22" t="b">
        <v>1</v>
      </c>
      <c r="BO80" s="39">
        <v>42826</v>
      </c>
      <c r="BP80" s="22">
        <v>110</v>
      </c>
      <c r="BQ80" s="22">
        <v>158</v>
      </c>
      <c r="BR80" s="22">
        <v>101938</v>
      </c>
      <c r="BS80" s="75">
        <v>42845.461053217703</v>
      </c>
      <c r="BT80" s="22" t="s">
        <v>3062</v>
      </c>
      <c r="BU80" s="22">
        <v>154.22999999999999</v>
      </c>
      <c r="BV80" s="22" t="s">
        <v>2861</v>
      </c>
      <c r="BW80" s="22">
        <v>0.95720000000000005</v>
      </c>
      <c r="BX80" s="22">
        <v>79</v>
      </c>
      <c r="BY80" s="22">
        <v>0.96082000000000001</v>
      </c>
      <c r="BZ80" s="22" t="s">
        <v>2864</v>
      </c>
      <c r="CA80" s="22" t="s">
        <v>2862</v>
      </c>
      <c r="CB80" s="22" t="b">
        <v>1</v>
      </c>
      <c r="CC80" s="22">
        <v>0</v>
      </c>
      <c r="CD80" s="22">
        <v>157</v>
      </c>
      <c r="CE80" s="22">
        <v>1</v>
      </c>
      <c r="CF80" s="22">
        <v>65</v>
      </c>
      <c r="CG80" s="22">
        <v>23725</v>
      </c>
      <c r="CH80" s="22">
        <v>22745</v>
      </c>
      <c r="CI80" s="22">
        <v>6780</v>
      </c>
      <c r="CJ80" s="22">
        <v>0.9587</v>
      </c>
      <c r="CK80" s="22" t="s">
        <v>2883</v>
      </c>
      <c r="CL80" s="22">
        <v>0</v>
      </c>
      <c r="CM80" s="22">
        <v>585.23</v>
      </c>
      <c r="CN80" s="22" t="s">
        <v>2866</v>
      </c>
      <c r="CO80" s="22" t="s">
        <v>2880</v>
      </c>
      <c r="CP80" s="22">
        <v>66.09</v>
      </c>
      <c r="CQ80" s="22">
        <v>88.14</v>
      </c>
      <c r="CR80" s="22">
        <v>2</v>
      </c>
      <c r="CS80" s="22">
        <v>0</v>
      </c>
      <c r="CT80" s="22">
        <v>1570512</v>
      </c>
      <c r="CU80" s="22">
        <v>66.34</v>
      </c>
      <c r="CV80" s="22">
        <v>69.05</v>
      </c>
      <c r="CW80" s="22">
        <v>66.09</v>
      </c>
      <c r="CX80" s="22">
        <v>69.599999999999994</v>
      </c>
      <c r="CY80" s="22">
        <v>0</v>
      </c>
      <c r="CZ80" s="22">
        <v>0</v>
      </c>
      <c r="DA80" s="22">
        <v>66.09</v>
      </c>
      <c r="DB80" s="22">
        <v>87.92</v>
      </c>
      <c r="DC80" s="22">
        <v>1287796</v>
      </c>
      <c r="DD80" s="22">
        <v>798739</v>
      </c>
      <c r="DE80" s="22">
        <v>22745</v>
      </c>
      <c r="DF80" s="22">
        <v>54.4</v>
      </c>
      <c r="DG80" s="22">
        <v>33.74</v>
      </c>
      <c r="DH80" s="22">
        <v>88.14</v>
      </c>
      <c r="DI80" s="22">
        <v>0</v>
      </c>
      <c r="DJ80" s="22">
        <v>0</v>
      </c>
      <c r="DK80" s="22">
        <v>88.14</v>
      </c>
      <c r="DL80" s="22">
        <v>215237</v>
      </c>
      <c r="DM80" s="22">
        <v>317368</v>
      </c>
      <c r="DN80" s="22">
        <v>3657047</v>
      </c>
      <c r="DO80" s="22">
        <v>97984</v>
      </c>
      <c r="DP80" s="22">
        <v>135855</v>
      </c>
      <c r="DQ80" s="22">
        <v>189799</v>
      </c>
      <c r="DR80" s="22">
        <v>1139</v>
      </c>
      <c r="DS80" s="22">
        <v>221622</v>
      </c>
      <c r="DT80" s="22">
        <v>18856</v>
      </c>
      <c r="DU80" s="22">
        <v>0</v>
      </c>
      <c r="DV80" s="22">
        <v>67517</v>
      </c>
      <c r="DW80" s="22">
        <v>22419</v>
      </c>
      <c r="DX80" s="22">
        <v>235609</v>
      </c>
      <c r="DY80" s="22">
        <v>109506</v>
      </c>
      <c r="DZ80" s="22">
        <v>215634</v>
      </c>
      <c r="EA80" s="22">
        <v>141993</v>
      </c>
      <c r="EB80" s="22">
        <v>45156</v>
      </c>
      <c r="EC80" s="22">
        <v>16490</v>
      </c>
      <c r="ED80" s="22">
        <v>143857</v>
      </c>
      <c r="EE80" s="22">
        <v>0</v>
      </c>
      <c r="EF80" s="22">
        <v>1461006</v>
      </c>
      <c r="EG80" s="39">
        <v>41640</v>
      </c>
      <c r="EH80" s="39">
        <v>42004</v>
      </c>
      <c r="EI80" s="22">
        <v>2004785</v>
      </c>
      <c r="EJ80" s="22" t="b">
        <v>1</v>
      </c>
      <c r="EK80" s="22" t="b">
        <v>1</v>
      </c>
      <c r="EL80" s="22">
        <v>1</v>
      </c>
      <c r="EM80" s="22" t="s">
        <v>2870</v>
      </c>
      <c r="EN80" s="22" t="s">
        <v>2871</v>
      </c>
      <c r="EO80" s="22" t="s">
        <v>2884</v>
      </c>
      <c r="EP80" s="22" t="s">
        <v>2885</v>
      </c>
      <c r="EQ80" s="22">
        <v>0.96079999999999999</v>
      </c>
      <c r="ER80" s="22">
        <v>0.96850000000000003</v>
      </c>
      <c r="ES80" s="22">
        <v>0.91710000000000003</v>
      </c>
      <c r="ET80" s="22">
        <v>1.0003</v>
      </c>
      <c r="EU80" s="22">
        <v>0.95740000000000003</v>
      </c>
      <c r="EV80" s="22">
        <v>0</v>
      </c>
      <c r="EW80" s="22">
        <v>83055</v>
      </c>
      <c r="EX80" s="22" t="s">
        <v>3062</v>
      </c>
      <c r="EY80" s="22">
        <v>0.96079999999999999</v>
      </c>
      <c r="EZ80" s="22" t="b">
        <v>0</v>
      </c>
      <c r="FA80" s="22" t="b">
        <v>0</v>
      </c>
      <c r="FB80" s="22">
        <v>0</v>
      </c>
      <c r="FC80" s="22">
        <v>0</v>
      </c>
      <c r="FD80" s="22">
        <v>0.6724</v>
      </c>
      <c r="FE80" s="22">
        <v>0.9587</v>
      </c>
      <c r="FF80" s="22">
        <v>532605</v>
      </c>
      <c r="FG80" s="22">
        <v>3657047</v>
      </c>
      <c r="FH80" s="22">
        <v>6780</v>
      </c>
      <c r="FI80" s="22">
        <v>22745</v>
      </c>
      <c r="FJ80" s="22">
        <v>23725</v>
      </c>
      <c r="FK80" s="22" t="b">
        <v>0</v>
      </c>
      <c r="FL80" s="22">
        <v>0.29809999999999998</v>
      </c>
      <c r="FM80" s="39">
        <v>41640</v>
      </c>
      <c r="FN80" s="39">
        <v>42004</v>
      </c>
      <c r="FO80" s="22" t="s">
        <v>1080</v>
      </c>
      <c r="FP80" s="22" t="b">
        <v>0</v>
      </c>
      <c r="FQ80" s="22" t="b">
        <v>0</v>
      </c>
      <c r="FR80" s="22">
        <v>3.8006000000000002</v>
      </c>
      <c r="FS80" s="39">
        <v>41820</v>
      </c>
      <c r="FT80" s="22" t="s">
        <v>2872</v>
      </c>
      <c r="FU80" s="22">
        <v>0</v>
      </c>
      <c r="FV80" s="22">
        <v>4029</v>
      </c>
      <c r="FW80" s="22">
        <v>12888</v>
      </c>
      <c r="FX80" s="22">
        <v>11969</v>
      </c>
      <c r="FY80" s="22">
        <v>49533</v>
      </c>
      <c r="FZ80" s="22">
        <v>4636</v>
      </c>
      <c r="GA80" s="22">
        <v>0</v>
      </c>
      <c r="GB80" s="22" t="s">
        <v>2873</v>
      </c>
      <c r="GC80" s="22">
        <v>0.3276</v>
      </c>
      <c r="GD80" s="22" t="s">
        <v>2872</v>
      </c>
      <c r="GE80" s="22">
        <v>0</v>
      </c>
      <c r="GF80" s="22">
        <v>0</v>
      </c>
      <c r="GG80" s="22">
        <v>0</v>
      </c>
      <c r="GH80" s="22">
        <v>0</v>
      </c>
      <c r="GI80" s="22" t="s">
        <v>3062</v>
      </c>
      <c r="GJ80" s="22" t="s">
        <v>3062</v>
      </c>
      <c r="GK80" s="22" t="s">
        <v>2874</v>
      </c>
      <c r="GL80" s="22" t="s">
        <v>495</v>
      </c>
      <c r="GM80" s="22" t="s">
        <v>2556</v>
      </c>
      <c r="GN80" s="22" t="s">
        <v>2864</v>
      </c>
      <c r="GO80" s="22" t="s">
        <v>2864</v>
      </c>
      <c r="GP80" s="22" t="s">
        <v>1202</v>
      </c>
      <c r="GQ80" s="22" t="s">
        <v>2945</v>
      </c>
      <c r="GR80" s="22" t="s">
        <v>2946</v>
      </c>
      <c r="GS80" s="22" t="s">
        <v>1203</v>
      </c>
      <c r="GT80" s="22" t="s">
        <v>2864</v>
      </c>
      <c r="GU80" s="22" t="s">
        <v>1204</v>
      </c>
      <c r="GV80" s="22" t="s">
        <v>893</v>
      </c>
      <c r="GW80" s="22" t="s">
        <v>1205</v>
      </c>
      <c r="GX80" s="22" t="s">
        <v>2889</v>
      </c>
      <c r="GY80" s="22">
        <v>91.74</v>
      </c>
      <c r="GZ80" s="22">
        <v>69.05</v>
      </c>
    </row>
    <row r="81" spans="1:208" x14ac:dyDescent="0.25">
      <c r="A81" s="22" t="s">
        <v>581</v>
      </c>
      <c r="B81" s="22" t="s">
        <v>1211</v>
      </c>
      <c r="C81" s="22" t="s">
        <v>582</v>
      </c>
      <c r="D81" s="22" t="s">
        <v>1212</v>
      </c>
      <c r="E81" s="22" t="s">
        <v>1213</v>
      </c>
      <c r="F81" s="22" t="s">
        <v>893</v>
      </c>
      <c r="G81" s="22" t="s">
        <v>1214</v>
      </c>
      <c r="H81" s="22" t="s">
        <v>1215</v>
      </c>
      <c r="I81" s="22">
        <v>113.86</v>
      </c>
      <c r="J81" s="22">
        <v>586.83000000000004</v>
      </c>
      <c r="K81" s="37">
        <v>10</v>
      </c>
      <c r="L81" s="37">
        <v>7.13</v>
      </c>
      <c r="M81" s="37">
        <f t="shared" si="4"/>
        <v>130.99</v>
      </c>
      <c r="N81" s="37">
        <f t="shared" si="5"/>
        <v>603.96</v>
      </c>
      <c r="O81" s="39">
        <v>42826</v>
      </c>
      <c r="P81" s="22">
        <v>110</v>
      </c>
      <c r="Q81" s="22" t="b">
        <v>1</v>
      </c>
      <c r="R81" s="22">
        <v>0.9647</v>
      </c>
      <c r="S81" s="22" t="s">
        <v>2861</v>
      </c>
      <c r="T81" s="75">
        <v>42845.461053217703</v>
      </c>
      <c r="U81" s="22" t="s">
        <v>2862</v>
      </c>
      <c r="V81" s="22">
        <v>0.85</v>
      </c>
      <c r="W81" s="22">
        <v>0</v>
      </c>
      <c r="X81" s="22">
        <v>1.2</v>
      </c>
      <c r="Y81" s="22">
        <v>1.1000000000000001</v>
      </c>
      <c r="Z81" s="22">
        <v>0</v>
      </c>
      <c r="AA81" s="22">
        <v>76.540000000000006</v>
      </c>
      <c r="AB81" s="22">
        <v>0.95</v>
      </c>
      <c r="AC81" s="22">
        <v>0</v>
      </c>
      <c r="AD81" s="22">
        <v>0.1</v>
      </c>
      <c r="AE81" s="22">
        <v>88</v>
      </c>
      <c r="AF81" s="22">
        <v>0.96</v>
      </c>
      <c r="AG81" s="22">
        <v>0</v>
      </c>
      <c r="AH81" s="22">
        <v>0.08</v>
      </c>
      <c r="AI81" s="22">
        <v>151.91</v>
      </c>
      <c r="AJ81" s="22">
        <v>373.4</v>
      </c>
      <c r="AK81" s="39">
        <v>42552</v>
      </c>
      <c r="AL81" s="22">
        <v>664283374</v>
      </c>
      <c r="AM81" s="22">
        <v>0.80269999999999997</v>
      </c>
      <c r="AN81" s="39">
        <v>42735</v>
      </c>
      <c r="AO81" s="22" t="b">
        <v>0</v>
      </c>
      <c r="AP81" s="22">
        <v>160.72</v>
      </c>
      <c r="AQ81" s="22">
        <v>0.5</v>
      </c>
      <c r="AR81" s="22">
        <v>0.75</v>
      </c>
      <c r="AS81" s="22">
        <v>3.8269000000000002</v>
      </c>
      <c r="AT81" s="22">
        <v>4.3261000000000003</v>
      </c>
      <c r="AU81" s="22">
        <v>0.5</v>
      </c>
      <c r="AV81" s="22">
        <v>0</v>
      </c>
      <c r="AW81" s="22">
        <v>0.6</v>
      </c>
      <c r="AX81" s="22">
        <v>0.5</v>
      </c>
      <c r="AY81" s="22">
        <v>0.75270000000000004</v>
      </c>
      <c r="AZ81" s="22">
        <v>0.95</v>
      </c>
      <c r="BA81" s="22">
        <v>0.5</v>
      </c>
      <c r="BB81" s="22">
        <v>0.12889999999999999</v>
      </c>
      <c r="BC81" s="22">
        <v>0.5</v>
      </c>
      <c r="BD81" s="22">
        <v>0.47620000000000001</v>
      </c>
      <c r="BE81" s="22">
        <v>1.0711999999999999</v>
      </c>
      <c r="BF81" s="22">
        <v>8</v>
      </c>
      <c r="BG81" s="39">
        <v>42552</v>
      </c>
      <c r="BH81" s="22">
        <v>1</v>
      </c>
      <c r="BI81" s="22" t="b">
        <v>0</v>
      </c>
      <c r="BJ81" s="39">
        <v>42369</v>
      </c>
      <c r="BK81" s="39">
        <v>42369</v>
      </c>
      <c r="BL81" s="22" t="b">
        <v>1</v>
      </c>
      <c r="BM81" s="39">
        <v>42845</v>
      </c>
      <c r="BN81" s="22" t="b">
        <v>1</v>
      </c>
      <c r="BO81" s="39">
        <v>42826</v>
      </c>
      <c r="BP81" s="22">
        <v>110</v>
      </c>
      <c r="BQ81" s="22">
        <v>5590</v>
      </c>
      <c r="BR81" s="22">
        <v>102283</v>
      </c>
      <c r="BS81" s="75">
        <v>42845.461053217703</v>
      </c>
      <c r="BT81" s="22" t="s">
        <v>3063</v>
      </c>
      <c r="BU81" s="22">
        <v>113.86</v>
      </c>
      <c r="BV81" s="22" t="s">
        <v>2861</v>
      </c>
      <c r="BW81" s="22">
        <v>0.96599999999999997</v>
      </c>
      <c r="BX81" s="22">
        <v>3042</v>
      </c>
      <c r="BY81" s="22">
        <v>0.96082000000000001</v>
      </c>
      <c r="BZ81" s="22" t="s">
        <v>2864</v>
      </c>
      <c r="CA81" s="22" t="s">
        <v>2862</v>
      </c>
      <c r="CB81" s="22" t="b">
        <v>1</v>
      </c>
      <c r="CC81" s="22">
        <v>0</v>
      </c>
      <c r="CD81" s="22">
        <v>3875</v>
      </c>
      <c r="CE81" s="22">
        <v>1</v>
      </c>
      <c r="CF81" s="22">
        <v>78</v>
      </c>
      <c r="CG81" s="22">
        <v>28470</v>
      </c>
      <c r="CH81" s="22">
        <v>26542</v>
      </c>
      <c r="CI81" s="22">
        <v>16816</v>
      </c>
      <c r="CJ81" s="22">
        <v>0.93230000000000002</v>
      </c>
      <c r="CK81" s="22" t="s">
        <v>2883</v>
      </c>
      <c r="CL81" s="22">
        <v>0</v>
      </c>
      <c r="CM81" s="22">
        <v>586.83000000000004</v>
      </c>
      <c r="CN81" s="22" t="s">
        <v>2866</v>
      </c>
      <c r="CO81" s="22" t="s">
        <v>2880</v>
      </c>
      <c r="CP81" s="22">
        <v>42.82</v>
      </c>
      <c r="CQ81" s="22">
        <v>71.040000000000006</v>
      </c>
      <c r="CR81" s="22">
        <v>3</v>
      </c>
      <c r="CS81" s="22">
        <v>0</v>
      </c>
      <c r="CT81" s="22">
        <v>1242272</v>
      </c>
      <c r="CU81" s="22">
        <v>44.97</v>
      </c>
      <c r="CV81" s="22">
        <v>44.33</v>
      </c>
      <c r="CW81" s="22">
        <v>42.82</v>
      </c>
      <c r="CX81" s="22">
        <v>70.239999999999995</v>
      </c>
      <c r="CY81" s="22">
        <v>0</v>
      </c>
      <c r="CZ81" s="22">
        <v>0</v>
      </c>
      <c r="DA81" s="22">
        <v>42.82</v>
      </c>
      <c r="DB81" s="22">
        <v>88.73</v>
      </c>
      <c r="DC81" s="22">
        <v>1218163</v>
      </c>
      <c r="DD81" s="22">
        <v>744305</v>
      </c>
      <c r="DE81" s="22">
        <v>26542</v>
      </c>
      <c r="DF81" s="22">
        <v>44.1</v>
      </c>
      <c r="DG81" s="22">
        <v>26.94</v>
      </c>
      <c r="DH81" s="22">
        <v>71.040000000000006</v>
      </c>
      <c r="DI81" s="22">
        <v>0</v>
      </c>
      <c r="DJ81" s="22">
        <v>0</v>
      </c>
      <c r="DK81" s="22">
        <v>71.040000000000006</v>
      </c>
      <c r="DL81" s="22">
        <v>129947</v>
      </c>
      <c r="DM81" s="22">
        <v>108861</v>
      </c>
      <c r="DN81" s="22">
        <v>3204740</v>
      </c>
      <c r="DO81" s="22">
        <v>75358</v>
      </c>
      <c r="DP81" s="22">
        <v>83212</v>
      </c>
      <c r="DQ81" s="22">
        <v>276892</v>
      </c>
      <c r="DR81" s="22">
        <v>0</v>
      </c>
      <c r="DS81" s="22">
        <v>81651</v>
      </c>
      <c r="DT81" s="22">
        <v>82954</v>
      </c>
      <c r="DU81" s="22">
        <v>352314</v>
      </c>
      <c r="DV81" s="22">
        <v>13489</v>
      </c>
      <c r="DW81" s="22">
        <v>13485</v>
      </c>
      <c r="DX81" s="22">
        <v>262232</v>
      </c>
      <c r="DY81" s="22">
        <v>101674</v>
      </c>
      <c r="DZ81" s="22">
        <v>214623</v>
      </c>
      <c r="EA81" s="22">
        <v>154935</v>
      </c>
      <c r="EB81" s="22">
        <v>53707</v>
      </c>
      <c r="EC81" s="22">
        <v>2150</v>
      </c>
      <c r="ED81" s="22">
        <v>56658</v>
      </c>
      <c r="EE81" s="22">
        <v>0</v>
      </c>
      <c r="EF81" s="22">
        <v>1140598</v>
      </c>
      <c r="EG81" s="39">
        <v>41640</v>
      </c>
      <c r="EH81" s="39">
        <v>42004</v>
      </c>
      <c r="EI81" s="22">
        <v>1885579</v>
      </c>
      <c r="EJ81" s="22" t="b">
        <v>1</v>
      </c>
      <c r="EK81" s="22" t="b">
        <v>1</v>
      </c>
      <c r="EL81" s="22">
        <v>1</v>
      </c>
      <c r="EM81" s="22" t="s">
        <v>2870</v>
      </c>
      <c r="EN81" s="22" t="s">
        <v>2871</v>
      </c>
      <c r="EO81" s="22" t="s">
        <v>2884</v>
      </c>
      <c r="EP81" s="22" t="s">
        <v>2885</v>
      </c>
      <c r="EQ81" s="22">
        <v>1.0145</v>
      </c>
      <c r="ER81" s="22">
        <v>1.032</v>
      </c>
      <c r="ES81" s="22">
        <v>1.0138</v>
      </c>
      <c r="ET81" s="22">
        <v>0.99629999999999996</v>
      </c>
      <c r="EU81" s="22">
        <v>1.0158</v>
      </c>
      <c r="EV81" s="22">
        <v>0</v>
      </c>
      <c r="EW81" s="22">
        <v>73353</v>
      </c>
      <c r="EX81" s="22" t="s">
        <v>3063</v>
      </c>
      <c r="EY81" s="22">
        <v>1.0145</v>
      </c>
      <c r="EZ81" s="22" t="b">
        <v>0</v>
      </c>
      <c r="FA81" s="22" t="b">
        <v>0</v>
      </c>
      <c r="FB81" s="22">
        <v>0</v>
      </c>
      <c r="FC81" s="22">
        <v>0</v>
      </c>
      <c r="FD81" s="22">
        <v>0.5897</v>
      </c>
      <c r="FE81" s="22">
        <v>0.93230000000000002</v>
      </c>
      <c r="FF81" s="22">
        <v>238808</v>
      </c>
      <c r="FG81" s="22">
        <v>3204740</v>
      </c>
      <c r="FH81" s="22">
        <v>16816</v>
      </c>
      <c r="FI81" s="22">
        <v>26542</v>
      </c>
      <c r="FJ81" s="22">
        <v>28470</v>
      </c>
      <c r="FK81" s="22" t="b">
        <v>0</v>
      </c>
      <c r="FL81" s="22">
        <v>0.63360000000000005</v>
      </c>
      <c r="FM81" s="39">
        <v>41640</v>
      </c>
      <c r="FN81" s="39">
        <v>42004</v>
      </c>
      <c r="FO81" s="22" t="s">
        <v>1215</v>
      </c>
      <c r="FP81" s="22" t="b">
        <v>0</v>
      </c>
      <c r="FQ81" s="22" t="b">
        <v>0</v>
      </c>
      <c r="FR81" s="22">
        <v>2.7242000000000002</v>
      </c>
      <c r="FS81" s="39">
        <v>41820</v>
      </c>
      <c r="FT81" s="22" t="s">
        <v>2872</v>
      </c>
      <c r="FU81" s="22">
        <v>0</v>
      </c>
      <c r="FV81" s="22">
        <v>4469</v>
      </c>
      <c r="FW81" s="22">
        <v>11235</v>
      </c>
      <c r="FX81" s="22">
        <v>8163</v>
      </c>
      <c r="FY81" s="22">
        <v>49486</v>
      </c>
      <c r="FZ81" s="22">
        <v>0</v>
      </c>
      <c r="GA81" s="22">
        <v>0</v>
      </c>
      <c r="GB81" s="22" t="s">
        <v>2925</v>
      </c>
      <c r="GC81" s="22">
        <v>0.4103</v>
      </c>
      <c r="GD81" s="22" t="s">
        <v>2872</v>
      </c>
      <c r="GE81" s="22">
        <v>0</v>
      </c>
      <c r="GF81" s="22">
        <v>0</v>
      </c>
      <c r="GG81" s="22">
        <v>0</v>
      </c>
      <c r="GH81" s="22">
        <v>0</v>
      </c>
      <c r="GI81" s="22" t="s">
        <v>3064</v>
      </c>
      <c r="GJ81" s="22" t="s">
        <v>3064</v>
      </c>
      <c r="GK81" s="22" t="s">
        <v>2874</v>
      </c>
      <c r="GL81" s="22" t="s">
        <v>581</v>
      </c>
      <c r="GM81" s="22" t="s">
        <v>582</v>
      </c>
      <c r="GN81" s="22" t="s">
        <v>2864</v>
      </c>
      <c r="GO81" s="22" t="s">
        <v>2864</v>
      </c>
      <c r="GP81" s="22" t="s">
        <v>1211</v>
      </c>
      <c r="GQ81" s="22" t="s">
        <v>3065</v>
      </c>
      <c r="GR81" s="22" t="s">
        <v>2931</v>
      </c>
      <c r="GS81" s="22" t="s">
        <v>1212</v>
      </c>
      <c r="GT81" s="22" t="s">
        <v>2864</v>
      </c>
      <c r="GU81" s="22" t="s">
        <v>1213</v>
      </c>
      <c r="GV81" s="22" t="s">
        <v>893</v>
      </c>
      <c r="GW81" s="22" t="s">
        <v>1214</v>
      </c>
      <c r="GX81" s="22" t="s">
        <v>2889</v>
      </c>
      <c r="GY81" s="22">
        <v>73.94</v>
      </c>
      <c r="GZ81" s="22">
        <v>46.8</v>
      </c>
    </row>
    <row r="82" spans="1:208" x14ac:dyDescent="0.25">
      <c r="A82" s="22" t="s">
        <v>697</v>
      </c>
      <c r="B82" s="22" t="s">
        <v>1216</v>
      </c>
      <c r="C82" s="22" t="s">
        <v>38</v>
      </c>
      <c r="D82" s="22" t="s">
        <v>1217</v>
      </c>
      <c r="E82" s="22" t="s">
        <v>1218</v>
      </c>
      <c r="F82" s="22" t="s">
        <v>893</v>
      </c>
      <c r="G82" s="22" t="s">
        <v>1219</v>
      </c>
      <c r="H82" s="22" t="s">
        <v>900</v>
      </c>
      <c r="I82" s="22">
        <v>162.74</v>
      </c>
      <c r="J82" s="22">
        <v>603.97</v>
      </c>
      <c r="K82" s="37">
        <v>10</v>
      </c>
      <c r="L82" s="37">
        <v>1.36</v>
      </c>
      <c r="M82" s="37">
        <f t="shared" si="4"/>
        <v>174.1</v>
      </c>
      <c r="N82" s="37">
        <f t="shared" si="5"/>
        <v>615.33000000000004</v>
      </c>
      <c r="O82" s="39">
        <v>42826</v>
      </c>
      <c r="P82" s="22">
        <v>110</v>
      </c>
      <c r="Q82" s="22" t="b">
        <v>1</v>
      </c>
      <c r="R82" s="22">
        <v>0.9647</v>
      </c>
      <c r="S82" s="22" t="s">
        <v>2861</v>
      </c>
      <c r="T82" s="75">
        <v>42845.461053217703</v>
      </c>
      <c r="U82" s="22" t="s">
        <v>2862</v>
      </c>
      <c r="V82" s="22">
        <v>0.85</v>
      </c>
      <c r="W82" s="22">
        <v>0</v>
      </c>
      <c r="X82" s="22">
        <v>1.2</v>
      </c>
      <c r="Y82" s="22">
        <v>1.1000000000000001</v>
      </c>
      <c r="Z82" s="22">
        <v>0</v>
      </c>
      <c r="AA82" s="22">
        <v>76.540000000000006</v>
      </c>
      <c r="AB82" s="22">
        <v>0.95</v>
      </c>
      <c r="AC82" s="22">
        <v>0</v>
      </c>
      <c r="AD82" s="22">
        <v>0.1</v>
      </c>
      <c r="AE82" s="22">
        <v>88</v>
      </c>
      <c r="AF82" s="22">
        <v>0.96</v>
      </c>
      <c r="AG82" s="22">
        <v>0</v>
      </c>
      <c r="AH82" s="22">
        <v>0.08</v>
      </c>
      <c r="AI82" s="22">
        <v>151.91</v>
      </c>
      <c r="AJ82" s="22">
        <v>373.4</v>
      </c>
      <c r="AK82" s="39">
        <v>42552</v>
      </c>
      <c r="AL82" s="22">
        <v>664283374</v>
      </c>
      <c r="AM82" s="22">
        <v>0.80269999999999997</v>
      </c>
      <c r="AN82" s="39">
        <v>42735</v>
      </c>
      <c r="AO82" s="22" t="b">
        <v>0</v>
      </c>
      <c r="AP82" s="22">
        <v>160.72</v>
      </c>
      <c r="AQ82" s="22">
        <v>0.5</v>
      </c>
      <c r="AR82" s="22">
        <v>0.75</v>
      </c>
      <c r="AS82" s="22">
        <v>3.8269000000000002</v>
      </c>
      <c r="AT82" s="22">
        <v>4.3261000000000003</v>
      </c>
      <c r="AU82" s="22">
        <v>0.5</v>
      </c>
      <c r="AV82" s="22">
        <v>0</v>
      </c>
      <c r="AW82" s="22">
        <v>0.6</v>
      </c>
      <c r="AX82" s="22">
        <v>0.5</v>
      </c>
      <c r="AY82" s="22">
        <v>0.75270000000000004</v>
      </c>
      <c r="AZ82" s="22">
        <v>0.95</v>
      </c>
      <c r="BA82" s="22">
        <v>0.5</v>
      </c>
      <c r="BB82" s="22">
        <v>0.12889999999999999</v>
      </c>
      <c r="BC82" s="22">
        <v>0.5</v>
      </c>
      <c r="BD82" s="22">
        <v>0.47620000000000001</v>
      </c>
      <c r="BE82" s="22">
        <v>1.0711999999999999</v>
      </c>
      <c r="BF82" s="22">
        <v>8</v>
      </c>
      <c r="BG82" s="39">
        <v>42552</v>
      </c>
      <c r="BH82" s="22">
        <v>1</v>
      </c>
      <c r="BI82" s="22" t="b">
        <v>0</v>
      </c>
      <c r="BJ82" s="39">
        <v>42369</v>
      </c>
      <c r="BK82" s="39">
        <v>42369</v>
      </c>
      <c r="BL82" s="22" t="b">
        <v>1</v>
      </c>
      <c r="BM82" s="39">
        <v>42845</v>
      </c>
      <c r="BN82" s="22" t="b">
        <v>1</v>
      </c>
      <c r="BO82" s="39">
        <v>42826</v>
      </c>
      <c r="BP82" s="22">
        <v>110</v>
      </c>
      <c r="BQ82" s="22">
        <v>6967</v>
      </c>
      <c r="BR82" s="22">
        <v>102310</v>
      </c>
      <c r="BS82" s="75">
        <v>42845.461678240899</v>
      </c>
      <c r="BT82" s="22" t="s">
        <v>3066</v>
      </c>
      <c r="BU82" s="22">
        <v>162.74</v>
      </c>
      <c r="BV82" s="22" t="s">
        <v>2861</v>
      </c>
      <c r="BW82" s="22">
        <v>1.06</v>
      </c>
      <c r="BX82" s="22">
        <v>3789</v>
      </c>
      <c r="BY82" s="22">
        <v>0.96082000000000001</v>
      </c>
      <c r="BZ82" s="22" t="s">
        <v>2864</v>
      </c>
      <c r="CA82" s="22" t="s">
        <v>2862</v>
      </c>
      <c r="CB82" s="22" t="b">
        <v>1</v>
      </c>
      <c r="CC82" s="22">
        <v>0</v>
      </c>
      <c r="CD82" s="22">
        <v>159</v>
      </c>
      <c r="CE82" s="22">
        <v>1</v>
      </c>
      <c r="CF82" s="22">
        <v>40</v>
      </c>
      <c r="CG82" s="22">
        <v>14600</v>
      </c>
      <c r="CH82" s="22">
        <v>11502</v>
      </c>
      <c r="CI82" s="22">
        <v>5163</v>
      </c>
      <c r="CJ82" s="22">
        <v>0.78779999999999994</v>
      </c>
      <c r="CK82" s="22" t="s">
        <v>2883</v>
      </c>
      <c r="CL82" s="22">
        <v>0</v>
      </c>
      <c r="CM82" s="22">
        <v>603.97</v>
      </c>
      <c r="CN82" s="22" t="s">
        <v>2866</v>
      </c>
      <c r="CO82" s="22" t="s">
        <v>2880</v>
      </c>
      <c r="CP82" s="22">
        <v>74.98</v>
      </c>
      <c r="CQ82" s="22">
        <v>87.76</v>
      </c>
      <c r="CR82" s="22">
        <v>1</v>
      </c>
      <c r="CS82" s="22">
        <v>0</v>
      </c>
      <c r="CT82" s="22">
        <v>809233</v>
      </c>
      <c r="CU82" s="22">
        <v>67.599999999999994</v>
      </c>
      <c r="CV82" s="22">
        <v>70.739999999999995</v>
      </c>
      <c r="CW82" s="22">
        <v>74.98</v>
      </c>
      <c r="CX82" s="22">
        <v>77.08</v>
      </c>
      <c r="CY82" s="22">
        <v>0</v>
      </c>
      <c r="CZ82" s="22">
        <v>0</v>
      </c>
      <c r="DA82" s="22">
        <v>74.98</v>
      </c>
      <c r="DB82" s="22">
        <v>97.36</v>
      </c>
      <c r="DC82" s="22">
        <v>728949</v>
      </c>
      <c r="DD82" s="22">
        <v>374972</v>
      </c>
      <c r="DE82" s="22">
        <v>12410</v>
      </c>
      <c r="DF82" s="22">
        <v>56.44</v>
      </c>
      <c r="DG82" s="22">
        <v>31.32</v>
      </c>
      <c r="DH82" s="22">
        <v>87.76</v>
      </c>
      <c r="DI82" s="22">
        <v>0</v>
      </c>
      <c r="DJ82" s="22">
        <v>0</v>
      </c>
      <c r="DK82" s="22">
        <v>87.76</v>
      </c>
      <c r="DL82" s="22">
        <v>233896</v>
      </c>
      <c r="DM82" s="22">
        <v>126094</v>
      </c>
      <c r="DN82" s="22">
        <v>1913155</v>
      </c>
      <c r="DO82" s="22">
        <v>39351</v>
      </c>
      <c r="DP82" s="22">
        <v>66493</v>
      </c>
      <c r="DQ82" s="22">
        <v>116101</v>
      </c>
      <c r="DR82" s="22">
        <v>1951</v>
      </c>
      <c r="DS82" s="22">
        <v>7009</v>
      </c>
      <c r="DT82" s="22">
        <v>16446</v>
      </c>
      <c r="DU82" s="22">
        <v>98763</v>
      </c>
      <c r="DV82" s="22">
        <v>2974</v>
      </c>
      <c r="DW82" s="22">
        <v>19871</v>
      </c>
      <c r="DX82" s="22">
        <v>77829</v>
      </c>
      <c r="DY82" s="22">
        <v>151788</v>
      </c>
      <c r="DZ82" s="22">
        <v>81189</v>
      </c>
      <c r="EA82" s="22">
        <v>79863</v>
      </c>
      <c r="EB82" s="22">
        <v>48274</v>
      </c>
      <c r="EC82" s="22">
        <v>13403</v>
      </c>
      <c r="ED82" s="22">
        <v>74414</v>
      </c>
      <c r="EE82" s="22">
        <v>0</v>
      </c>
      <c r="EF82" s="22">
        <v>657445</v>
      </c>
      <c r="EG82" s="39">
        <v>41640</v>
      </c>
      <c r="EH82" s="39">
        <v>42004</v>
      </c>
      <c r="EI82" s="22">
        <v>1060669</v>
      </c>
      <c r="EJ82" s="22" t="b">
        <v>1</v>
      </c>
      <c r="EK82" s="22" t="b">
        <v>1</v>
      </c>
      <c r="EL82" s="22">
        <v>1</v>
      </c>
      <c r="EM82" s="22" t="s">
        <v>2870</v>
      </c>
      <c r="EN82" s="22" t="s">
        <v>2871</v>
      </c>
      <c r="EO82" s="22" t="s">
        <v>2884</v>
      </c>
      <c r="EP82" s="22" t="s">
        <v>2885</v>
      </c>
      <c r="EQ82" s="22">
        <v>0.9556</v>
      </c>
      <c r="ER82" s="22">
        <v>0.96599999999999997</v>
      </c>
      <c r="ES82" s="22">
        <v>0.87660000000000005</v>
      </c>
      <c r="ET82" s="22">
        <v>0.90310000000000001</v>
      </c>
      <c r="EU82" s="22">
        <v>1.0765</v>
      </c>
      <c r="EV82" s="22">
        <v>0</v>
      </c>
      <c r="EW82" s="22">
        <v>39698</v>
      </c>
      <c r="EX82" s="22" t="s">
        <v>3066</v>
      </c>
      <c r="EY82" s="22">
        <v>0.9556</v>
      </c>
      <c r="EZ82" s="22" t="b">
        <v>0</v>
      </c>
      <c r="FA82" s="22" t="b">
        <v>0</v>
      </c>
      <c r="FB82" s="22">
        <v>0</v>
      </c>
      <c r="FC82" s="22">
        <v>0</v>
      </c>
      <c r="FD82" s="22">
        <v>0</v>
      </c>
      <c r="FE82" s="22">
        <v>0.78779999999999994</v>
      </c>
      <c r="FF82" s="22">
        <v>359990</v>
      </c>
      <c r="FG82" s="22">
        <v>1913155</v>
      </c>
      <c r="FH82" s="22">
        <v>5163</v>
      </c>
      <c r="FI82" s="22">
        <v>11502</v>
      </c>
      <c r="FJ82" s="22">
        <v>14600</v>
      </c>
      <c r="FK82" s="22" t="b">
        <v>0</v>
      </c>
      <c r="FL82" s="22">
        <v>0.44890000000000002</v>
      </c>
      <c r="FM82" s="39">
        <v>41640</v>
      </c>
      <c r="FN82" s="39">
        <v>42004</v>
      </c>
      <c r="FO82" s="22" t="s">
        <v>900</v>
      </c>
      <c r="FP82" s="22" t="b">
        <v>0</v>
      </c>
      <c r="FQ82" s="22" t="b">
        <v>0</v>
      </c>
      <c r="FR82" s="22">
        <v>3.6118000000000001</v>
      </c>
      <c r="FS82" s="39">
        <v>41820</v>
      </c>
      <c r="FT82" s="22" t="s">
        <v>2872</v>
      </c>
      <c r="FU82" s="22">
        <v>0</v>
      </c>
      <c r="FV82" s="22">
        <v>2240</v>
      </c>
      <c r="FW82" s="22">
        <v>9307</v>
      </c>
      <c r="FX82" s="22">
        <v>5459</v>
      </c>
      <c r="FY82" s="22">
        <v>22692</v>
      </c>
      <c r="FZ82" s="22">
        <v>0</v>
      </c>
      <c r="GA82" s="22">
        <v>0</v>
      </c>
      <c r="GB82" s="22" t="s">
        <v>2925</v>
      </c>
      <c r="GC82" s="22">
        <v>1.0417000000000001</v>
      </c>
      <c r="GD82" s="22" t="s">
        <v>2872</v>
      </c>
      <c r="GE82" s="22">
        <v>0</v>
      </c>
      <c r="GF82" s="22">
        <v>0</v>
      </c>
      <c r="GG82" s="22">
        <v>0</v>
      </c>
      <c r="GH82" s="22">
        <v>0</v>
      </c>
      <c r="GI82" s="22" t="s">
        <v>3066</v>
      </c>
      <c r="GJ82" s="22" t="s">
        <v>3066</v>
      </c>
      <c r="GK82" s="22" t="s">
        <v>2874</v>
      </c>
      <c r="GL82" s="22" t="s">
        <v>697</v>
      </c>
      <c r="GM82" s="22" t="s">
        <v>38</v>
      </c>
      <c r="GN82" s="22" t="s">
        <v>2864</v>
      </c>
      <c r="GO82" s="22" t="s">
        <v>2864</v>
      </c>
      <c r="GP82" s="22" t="s">
        <v>1216</v>
      </c>
      <c r="GQ82" s="22" t="s">
        <v>3067</v>
      </c>
      <c r="GR82" s="22" t="s">
        <v>2972</v>
      </c>
      <c r="GS82" s="22" t="s">
        <v>1217</v>
      </c>
      <c r="GT82" s="22" t="s">
        <v>2864</v>
      </c>
      <c r="GU82" s="22" t="s">
        <v>1218</v>
      </c>
      <c r="GV82" s="22" t="s">
        <v>893</v>
      </c>
      <c r="GW82" s="22" t="s">
        <v>1219</v>
      </c>
      <c r="GX82" s="22" t="s">
        <v>2889</v>
      </c>
      <c r="GY82" s="22">
        <v>91.34</v>
      </c>
      <c r="GZ82" s="22">
        <v>70.36</v>
      </c>
    </row>
    <row r="83" spans="1:208" x14ac:dyDescent="0.25">
      <c r="A83" s="22" t="s">
        <v>254</v>
      </c>
      <c r="B83" s="22" t="s">
        <v>1220</v>
      </c>
      <c r="C83" s="22" t="s">
        <v>39</v>
      </c>
      <c r="D83" s="22" t="s">
        <v>1221</v>
      </c>
      <c r="E83" s="22" t="s">
        <v>1222</v>
      </c>
      <c r="F83" s="22" t="s">
        <v>893</v>
      </c>
      <c r="G83" s="22" t="s">
        <v>1223</v>
      </c>
      <c r="H83" s="22" t="s">
        <v>1003</v>
      </c>
      <c r="I83" s="22">
        <v>177.42</v>
      </c>
      <c r="J83" s="22">
        <v>599.39</v>
      </c>
      <c r="K83" s="37">
        <v>10</v>
      </c>
      <c r="L83" s="37">
        <v>1.36</v>
      </c>
      <c r="M83" s="37">
        <f t="shared" si="4"/>
        <v>188.78</v>
      </c>
      <c r="N83" s="37">
        <f t="shared" si="5"/>
        <v>610.75</v>
      </c>
      <c r="O83" s="39">
        <v>42826</v>
      </c>
      <c r="P83" s="22">
        <v>110</v>
      </c>
      <c r="Q83" s="22" t="b">
        <v>1</v>
      </c>
      <c r="R83" s="22">
        <v>0.9647</v>
      </c>
      <c r="S83" s="22" t="s">
        <v>2861</v>
      </c>
      <c r="T83" s="75">
        <v>42845.461053217703</v>
      </c>
      <c r="U83" s="22" t="s">
        <v>2862</v>
      </c>
      <c r="V83" s="22">
        <v>0.85</v>
      </c>
      <c r="W83" s="22">
        <v>0</v>
      </c>
      <c r="X83" s="22">
        <v>1.2</v>
      </c>
      <c r="Y83" s="22">
        <v>1.1000000000000001</v>
      </c>
      <c r="Z83" s="22">
        <v>0</v>
      </c>
      <c r="AA83" s="22">
        <v>76.540000000000006</v>
      </c>
      <c r="AB83" s="22">
        <v>0.95</v>
      </c>
      <c r="AC83" s="22">
        <v>0</v>
      </c>
      <c r="AD83" s="22">
        <v>0.1</v>
      </c>
      <c r="AE83" s="22">
        <v>88</v>
      </c>
      <c r="AF83" s="22">
        <v>0.96</v>
      </c>
      <c r="AG83" s="22">
        <v>0</v>
      </c>
      <c r="AH83" s="22">
        <v>0.08</v>
      </c>
      <c r="AI83" s="22">
        <v>151.91</v>
      </c>
      <c r="AJ83" s="22">
        <v>373.4</v>
      </c>
      <c r="AK83" s="39">
        <v>42552</v>
      </c>
      <c r="AL83" s="22">
        <v>664283374</v>
      </c>
      <c r="AM83" s="22">
        <v>0.80269999999999997</v>
      </c>
      <c r="AN83" s="39">
        <v>42735</v>
      </c>
      <c r="AO83" s="22" t="b">
        <v>0</v>
      </c>
      <c r="AP83" s="22">
        <v>160.72</v>
      </c>
      <c r="AQ83" s="22">
        <v>0.5</v>
      </c>
      <c r="AR83" s="22">
        <v>0.75</v>
      </c>
      <c r="AS83" s="22">
        <v>3.8269000000000002</v>
      </c>
      <c r="AT83" s="22">
        <v>4.3261000000000003</v>
      </c>
      <c r="AU83" s="22">
        <v>0.5</v>
      </c>
      <c r="AV83" s="22">
        <v>0</v>
      </c>
      <c r="AW83" s="22">
        <v>0.6</v>
      </c>
      <c r="AX83" s="22">
        <v>0.5</v>
      </c>
      <c r="AY83" s="22">
        <v>0.75270000000000004</v>
      </c>
      <c r="AZ83" s="22">
        <v>0.95</v>
      </c>
      <c r="BA83" s="22">
        <v>0.5</v>
      </c>
      <c r="BB83" s="22">
        <v>0.12889999999999999</v>
      </c>
      <c r="BC83" s="22">
        <v>0.5</v>
      </c>
      <c r="BD83" s="22">
        <v>0.47620000000000001</v>
      </c>
      <c r="BE83" s="22">
        <v>1.0711999999999999</v>
      </c>
      <c r="BF83" s="22">
        <v>8</v>
      </c>
      <c r="BG83" s="39">
        <v>42552</v>
      </c>
      <c r="BH83" s="22">
        <v>1</v>
      </c>
      <c r="BI83" s="22" t="b">
        <v>0</v>
      </c>
      <c r="BJ83" s="39">
        <v>42369</v>
      </c>
      <c r="BK83" s="39">
        <v>42369</v>
      </c>
      <c r="BL83" s="22" t="b">
        <v>1</v>
      </c>
      <c r="BM83" s="39">
        <v>42845</v>
      </c>
      <c r="BN83" s="22" t="b">
        <v>1</v>
      </c>
      <c r="BO83" s="39">
        <v>42826</v>
      </c>
      <c r="BP83" s="22">
        <v>110</v>
      </c>
      <c r="BQ83" s="22">
        <v>164</v>
      </c>
      <c r="BR83" s="22">
        <v>101941</v>
      </c>
      <c r="BS83" s="75">
        <v>42845.461053217703</v>
      </c>
      <c r="BT83" s="22" t="s">
        <v>3068</v>
      </c>
      <c r="BU83" s="22">
        <v>177.42</v>
      </c>
      <c r="BV83" s="22" t="s">
        <v>2861</v>
      </c>
      <c r="BW83" s="22">
        <v>1.0348999999999999</v>
      </c>
      <c r="BX83" s="22">
        <v>82</v>
      </c>
      <c r="BY83" s="22">
        <v>0.96835000000000004</v>
      </c>
      <c r="BZ83" s="22" t="s">
        <v>2864</v>
      </c>
      <c r="CA83" s="22" t="s">
        <v>2862</v>
      </c>
      <c r="CB83" s="22" t="b">
        <v>1</v>
      </c>
      <c r="CC83" s="22">
        <v>0</v>
      </c>
      <c r="CD83" s="22">
        <v>163</v>
      </c>
      <c r="CE83" s="22">
        <v>1</v>
      </c>
      <c r="CF83" s="22">
        <v>98</v>
      </c>
      <c r="CG83" s="22">
        <v>35770</v>
      </c>
      <c r="CH83" s="22">
        <v>29083</v>
      </c>
      <c r="CI83" s="22">
        <v>14457</v>
      </c>
      <c r="CJ83" s="22">
        <v>0.81310000000000004</v>
      </c>
      <c r="CK83" s="22" t="s">
        <v>2883</v>
      </c>
      <c r="CL83" s="22">
        <v>0</v>
      </c>
      <c r="CM83" s="22">
        <v>599.39</v>
      </c>
      <c r="CN83" s="22" t="s">
        <v>2866</v>
      </c>
      <c r="CO83" s="22" t="s">
        <v>2867</v>
      </c>
      <c r="CP83" s="22">
        <v>95.77</v>
      </c>
      <c r="CQ83" s="22">
        <v>81.650000000000006</v>
      </c>
      <c r="CR83" s="22">
        <v>5</v>
      </c>
      <c r="CS83" s="22">
        <v>0</v>
      </c>
      <c r="CT83" s="22">
        <v>2844166</v>
      </c>
      <c r="CU83" s="22">
        <v>94.7</v>
      </c>
      <c r="CV83" s="22">
        <v>92.54</v>
      </c>
      <c r="CW83" s="22">
        <v>95.77</v>
      </c>
      <c r="CX83" s="22">
        <v>80.61</v>
      </c>
      <c r="CY83" s="22">
        <v>0</v>
      </c>
      <c r="CZ83" s="22">
        <v>0</v>
      </c>
      <c r="DA83" s="22">
        <v>95.77</v>
      </c>
      <c r="DB83" s="22">
        <v>101.82</v>
      </c>
      <c r="DC83" s="22">
        <v>1341461</v>
      </c>
      <c r="DD83" s="22">
        <v>1169165</v>
      </c>
      <c r="DE83" s="22">
        <v>30405</v>
      </c>
      <c r="DF83" s="22">
        <v>42.72</v>
      </c>
      <c r="DG83" s="22">
        <v>38.93</v>
      </c>
      <c r="DH83" s="22">
        <v>81.650000000000006</v>
      </c>
      <c r="DI83" s="22">
        <v>0</v>
      </c>
      <c r="DJ83" s="22">
        <v>0</v>
      </c>
      <c r="DK83" s="22">
        <v>81.650000000000006</v>
      </c>
      <c r="DL83" s="22">
        <v>123960</v>
      </c>
      <c r="DM83" s="22">
        <v>396885</v>
      </c>
      <c r="DN83" s="22">
        <v>5354792</v>
      </c>
      <c r="DO83" s="22">
        <v>149013</v>
      </c>
      <c r="DP83" s="22">
        <v>259465</v>
      </c>
      <c r="DQ83" s="22">
        <v>253819</v>
      </c>
      <c r="DR83" s="22">
        <v>199</v>
      </c>
      <c r="DS83" s="22">
        <v>133110</v>
      </c>
      <c r="DT83" s="22">
        <v>0</v>
      </c>
      <c r="DU83" s="22">
        <v>0</v>
      </c>
      <c r="DV83" s="22">
        <v>25010</v>
      </c>
      <c r="DW83" s="22">
        <v>0</v>
      </c>
      <c r="DX83" s="22">
        <v>182986</v>
      </c>
      <c r="DY83" s="22">
        <v>407729</v>
      </c>
      <c r="DZ83" s="22">
        <v>432894</v>
      </c>
      <c r="EA83" s="22">
        <v>250533</v>
      </c>
      <c r="EB83" s="22">
        <v>192913</v>
      </c>
      <c r="EC83" s="22">
        <v>0</v>
      </c>
      <c r="ED83" s="22">
        <v>109839</v>
      </c>
      <c r="EE83" s="22">
        <v>0</v>
      </c>
      <c r="EF83" s="22">
        <v>2436437</v>
      </c>
      <c r="EG83" s="39">
        <v>41518</v>
      </c>
      <c r="EH83" s="39">
        <v>41882</v>
      </c>
      <c r="EI83" s="22">
        <v>2431165</v>
      </c>
      <c r="EJ83" s="22" t="b">
        <v>1</v>
      </c>
      <c r="EK83" s="22" t="b">
        <v>1</v>
      </c>
      <c r="EL83" s="22">
        <v>1.0711999999999999</v>
      </c>
      <c r="EM83" s="22" t="s">
        <v>2869</v>
      </c>
      <c r="EN83" s="22" t="s">
        <v>2870</v>
      </c>
      <c r="EO83" s="22" t="s">
        <v>2871</v>
      </c>
      <c r="EP83" s="22" t="s">
        <v>2884</v>
      </c>
      <c r="EQ83" s="22">
        <v>1.0233000000000001</v>
      </c>
      <c r="ER83" s="22">
        <v>1.0508</v>
      </c>
      <c r="ES83" s="22">
        <v>1.0198</v>
      </c>
      <c r="ET83" s="22">
        <v>0.99990000000000001</v>
      </c>
      <c r="EU83" s="22">
        <v>1.0226999999999999</v>
      </c>
      <c r="EV83" s="22">
        <v>0</v>
      </c>
      <c r="EW83" s="22">
        <v>129532</v>
      </c>
      <c r="EX83" s="22" t="s">
        <v>3068</v>
      </c>
      <c r="EY83" s="22">
        <v>1.0233000000000001</v>
      </c>
      <c r="EZ83" s="22" t="b">
        <v>0</v>
      </c>
      <c r="FA83" s="22" t="b">
        <v>0</v>
      </c>
      <c r="FB83" s="22">
        <v>0</v>
      </c>
      <c r="FC83" s="22">
        <v>0</v>
      </c>
      <c r="FD83" s="22">
        <v>0.44900000000000001</v>
      </c>
      <c r="FE83" s="22">
        <v>0.81310000000000004</v>
      </c>
      <c r="FF83" s="22">
        <v>520845</v>
      </c>
      <c r="FG83" s="22">
        <v>5354792</v>
      </c>
      <c r="FH83" s="22">
        <v>14457</v>
      </c>
      <c r="FI83" s="22">
        <v>29083</v>
      </c>
      <c r="FJ83" s="22">
        <v>35770</v>
      </c>
      <c r="FK83" s="22" t="b">
        <v>0</v>
      </c>
      <c r="FL83" s="22">
        <v>0.49709999999999999</v>
      </c>
      <c r="FM83" s="39">
        <v>41518</v>
      </c>
      <c r="FN83" s="39">
        <v>41882</v>
      </c>
      <c r="FO83" s="22" t="s">
        <v>1003</v>
      </c>
      <c r="FP83" s="22" t="b">
        <v>0</v>
      </c>
      <c r="FQ83" s="22" t="b">
        <v>0</v>
      </c>
      <c r="FR83" s="22">
        <v>4.3525</v>
      </c>
      <c r="FS83" s="39">
        <v>41698</v>
      </c>
      <c r="FT83" s="22" t="s">
        <v>2872</v>
      </c>
      <c r="FU83" s="22">
        <v>0</v>
      </c>
      <c r="FV83" s="22">
        <v>2080</v>
      </c>
      <c r="FW83" s="22">
        <v>20925</v>
      </c>
      <c r="FX83" s="22">
        <v>17222</v>
      </c>
      <c r="FY83" s="22">
        <v>89305</v>
      </c>
      <c r="FZ83" s="22">
        <v>0</v>
      </c>
      <c r="GA83" s="22">
        <v>0</v>
      </c>
      <c r="GB83" s="22" t="s">
        <v>2881</v>
      </c>
      <c r="GC83" s="22">
        <v>0.55100000000000005</v>
      </c>
      <c r="GD83" s="22" t="s">
        <v>2872</v>
      </c>
      <c r="GE83" s="22">
        <v>0</v>
      </c>
      <c r="GF83" s="22">
        <v>0</v>
      </c>
      <c r="GG83" s="22">
        <v>0</v>
      </c>
      <c r="GH83" s="22">
        <v>0</v>
      </c>
      <c r="GI83" s="22" t="s">
        <v>3068</v>
      </c>
      <c r="GJ83" s="22" t="s">
        <v>3068</v>
      </c>
      <c r="GK83" s="22" t="s">
        <v>2874</v>
      </c>
      <c r="GL83" s="22" t="s">
        <v>254</v>
      </c>
      <c r="GM83" s="22" t="s">
        <v>39</v>
      </c>
      <c r="GN83" s="22" t="s">
        <v>2864</v>
      </c>
      <c r="GO83" s="22" t="s">
        <v>2864</v>
      </c>
      <c r="GP83" s="22" t="s">
        <v>1220</v>
      </c>
      <c r="GQ83" s="22" t="s">
        <v>3069</v>
      </c>
      <c r="GR83" s="22" t="s">
        <v>2961</v>
      </c>
      <c r="GS83" s="22" t="s">
        <v>1221</v>
      </c>
      <c r="GT83" s="22" t="s">
        <v>2864</v>
      </c>
      <c r="GU83" s="22" t="s">
        <v>1222</v>
      </c>
      <c r="GV83" s="22" t="s">
        <v>893</v>
      </c>
      <c r="GW83" s="22" t="s">
        <v>1223</v>
      </c>
      <c r="GX83" s="22" t="s">
        <v>3070</v>
      </c>
      <c r="GY83" s="22">
        <v>84.32</v>
      </c>
      <c r="GZ83" s="22">
        <v>97.79</v>
      </c>
    </row>
    <row r="84" spans="1:208" x14ac:dyDescent="0.25">
      <c r="A84" s="22" t="s">
        <v>2607</v>
      </c>
      <c r="B84" s="22" t="s">
        <v>2608</v>
      </c>
      <c r="C84" s="22" t="s">
        <v>2609</v>
      </c>
      <c r="D84" s="22" t="s">
        <v>1225</v>
      </c>
      <c r="E84" s="22" t="s">
        <v>1226</v>
      </c>
      <c r="F84" s="22" t="s">
        <v>893</v>
      </c>
      <c r="G84" s="22" t="s">
        <v>2639</v>
      </c>
      <c r="H84" s="22" t="s">
        <v>1228</v>
      </c>
      <c r="I84" s="22">
        <v>134.21</v>
      </c>
      <c r="J84" s="22">
        <v>573.13</v>
      </c>
      <c r="K84" s="37">
        <v>10</v>
      </c>
      <c r="L84" s="37">
        <v>7.13</v>
      </c>
      <c r="M84" s="37">
        <f t="shared" si="4"/>
        <v>151.34</v>
      </c>
      <c r="N84" s="37">
        <f t="shared" si="5"/>
        <v>590.26</v>
      </c>
      <c r="O84" s="39">
        <v>42826</v>
      </c>
      <c r="P84" s="22">
        <v>110</v>
      </c>
      <c r="Q84" s="22" t="b">
        <v>1</v>
      </c>
      <c r="R84" s="22">
        <v>0.9647</v>
      </c>
      <c r="S84" s="22" t="s">
        <v>2861</v>
      </c>
      <c r="T84" s="75">
        <v>42845.461053217703</v>
      </c>
      <c r="U84" s="22" t="s">
        <v>2862</v>
      </c>
      <c r="V84" s="22">
        <v>0.85</v>
      </c>
      <c r="W84" s="22">
        <v>0</v>
      </c>
      <c r="X84" s="22">
        <v>1.2</v>
      </c>
      <c r="Y84" s="22">
        <v>1.1000000000000001</v>
      </c>
      <c r="Z84" s="22">
        <v>0</v>
      </c>
      <c r="AA84" s="22">
        <v>76.540000000000006</v>
      </c>
      <c r="AB84" s="22">
        <v>0.95</v>
      </c>
      <c r="AC84" s="22">
        <v>0</v>
      </c>
      <c r="AD84" s="22">
        <v>0.1</v>
      </c>
      <c r="AE84" s="22">
        <v>88</v>
      </c>
      <c r="AF84" s="22">
        <v>0.96</v>
      </c>
      <c r="AG84" s="22">
        <v>0</v>
      </c>
      <c r="AH84" s="22">
        <v>0.08</v>
      </c>
      <c r="AI84" s="22">
        <v>151.91</v>
      </c>
      <c r="AJ84" s="22">
        <v>373.4</v>
      </c>
      <c r="AK84" s="39">
        <v>42552</v>
      </c>
      <c r="AL84" s="22">
        <v>664283374</v>
      </c>
      <c r="AM84" s="22">
        <v>0.80269999999999997</v>
      </c>
      <c r="AN84" s="39">
        <v>42735</v>
      </c>
      <c r="AO84" s="22" t="b">
        <v>0</v>
      </c>
      <c r="AP84" s="22">
        <v>160.72</v>
      </c>
      <c r="AQ84" s="22">
        <v>0.5</v>
      </c>
      <c r="AR84" s="22">
        <v>0.75</v>
      </c>
      <c r="AS84" s="22">
        <v>3.8269000000000002</v>
      </c>
      <c r="AT84" s="22">
        <v>4.3261000000000003</v>
      </c>
      <c r="AU84" s="22">
        <v>0.5</v>
      </c>
      <c r="AV84" s="22">
        <v>0</v>
      </c>
      <c r="AW84" s="22">
        <v>0.6</v>
      </c>
      <c r="AX84" s="22">
        <v>0.5</v>
      </c>
      <c r="AY84" s="22">
        <v>0.75270000000000004</v>
      </c>
      <c r="AZ84" s="22">
        <v>0.95</v>
      </c>
      <c r="BA84" s="22">
        <v>0.5</v>
      </c>
      <c r="BB84" s="22">
        <v>0.12889999999999999</v>
      </c>
      <c r="BC84" s="22">
        <v>0.5</v>
      </c>
      <c r="BD84" s="22">
        <v>0.47620000000000001</v>
      </c>
      <c r="BE84" s="22">
        <v>1.0711999999999999</v>
      </c>
      <c r="BF84" s="22">
        <v>8</v>
      </c>
      <c r="BG84" s="39">
        <v>42552</v>
      </c>
      <c r="BH84" s="22">
        <v>1</v>
      </c>
      <c r="BI84" s="22" t="b">
        <v>0</v>
      </c>
      <c r="BJ84" s="39">
        <v>42369</v>
      </c>
      <c r="BK84" s="39">
        <v>42369</v>
      </c>
      <c r="BL84" s="22" t="b">
        <v>1</v>
      </c>
      <c r="BM84" s="39">
        <v>42845</v>
      </c>
      <c r="BN84" s="22" t="b">
        <v>1</v>
      </c>
      <c r="BO84" s="39">
        <v>42826</v>
      </c>
      <c r="BP84" s="22">
        <v>110</v>
      </c>
      <c r="BQ84" s="22">
        <v>7093</v>
      </c>
      <c r="BR84" s="22">
        <v>101943</v>
      </c>
      <c r="BS84" s="75">
        <v>42845.461053217703</v>
      </c>
      <c r="BT84" s="22" t="s">
        <v>3071</v>
      </c>
      <c r="BU84" s="22">
        <v>134.21</v>
      </c>
      <c r="BV84" s="22" t="s">
        <v>2861</v>
      </c>
      <c r="BW84" s="22">
        <v>0.89080000000000004</v>
      </c>
      <c r="BX84" s="22">
        <v>3871</v>
      </c>
      <c r="BY84" s="22">
        <v>0.96531999999999996</v>
      </c>
      <c r="BZ84" s="22" t="s">
        <v>2864</v>
      </c>
      <c r="CA84" s="22" t="s">
        <v>2862</v>
      </c>
      <c r="CB84" s="22" t="b">
        <v>1</v>
      </c>
      <c r="CC84" s="22">
        <v>0</v>
      </c>
      <c r="CD84" s="22">
        <v>171</v>
      </c>
      <c r="CE84" s="22">
        <v>1</v>
      </c>
      <c r="CF84" s="22">
        <v>50</v>
      </c>
      <c r="CG84" s="22">
        <v>18250</v>
      </c>
      <c r="CH84" s="22">
        <v>15905</v>
      </c>
      <c r="CI84" s="22">
        <v>8762</v>
      </c>
      <c r="CJ84" s="22">
        <v>0.87150000000000005</v>
      </c>
      <c r="CK84" s="22" t="s">
        <v>2883</v>
      </c>
      <c r="CL84" s="22">
        <v>0</v>
      </c>
      <c r="CM84" s="22">
        <v>573.13</v>
      </c>
      <c r="CN84" s="22" t="s">
        <v>2866</v>
      </c>
      <c r="CO84" s="22" t="s">
        <v>2880</v>
      </c>
      <c r="CP84" s="22">
        <v>58.19</v>
      </c>
      <c r="CQ84" s="22">
        <v>76.02</v>
      </c>
      <c r="CR84" s="22">
        <v>2</v>
      </c>
      <c r="CS84" s="22">
        <v>0</v>
      </c>
      <c r="CT84" s="22">
        <v>1000554</v>
      </c>
      <c r="CU84" s="22">
        <v>60.73</v>
      </c>
      <c r="CV84" s="22">
        <v>65.319999999999993</v>
      </c>
      <c r="CW84" s="22">
        <v>58.19</v>
      </c>
      <c r="CX84" s="22">
        <v>64.77</v>
      </c>
      <c r="CY84" s="22">
        <v>0</v>
      </c>
      <c r="CZ84" s="22">
        <v>0</v>
      </c>
      <c r="DA84" s="22">
        <v>58.19</v>
      </c>
      <c r="DB84" s="22">
        <v>81.819999999999993</v>
      </c>
      <c r="DC84" s="22">
        <v>724235</v>
      </c>
      <c r="DD84" s="22">
        <v>528247</v>
      </c>
      <c r="DE84" s="22">
        <v>15905</v>
      </c>
      <c r="DF84" s="22">
        <v>43.96</v>
      </c>
      <c r="DG84" s="22">
        <v>32.06</v>
      </c>
      <c r="DH84" s="22">
        <v>76.02</v>
      </c>
      <c r="DI84" s="22">
        <v>0</v>
      </c>
      <c r="DJ84" s="22">
        <v>0</v>
      </c>
      <c r="DK84" s="22">
        <v>76.02</v>
      </c>
      <c r="DL84" s="22">
        <v>166597</v>
      </c>
      <c r="DM84" s="22">
        <v>242043</v>
      </c>
      <c r="DN84" s="22">
        <v>2253036</v>
      </c>
      <c r="DO84" s="22">
        <v>51424</v>
      </c>
      <c r="DP84" s="22">
        <v>44785</v>
      </c>
      <c r="DQ84" s="22">
        <v>103582</v>
      </c>
      <c r="DR84" s="22">
        <v>2984</v>
      </c>
      <c r="DS84" s="22">
        <v>70192</v>
      </c>
      <c r="DT84" s="22">
        <v>31821</v>
      </c>
      <c r="DU84" s="22">
        <v>0</v>
      </c>
      <c r="DV84" s="22">
        <v>0</v>
      </c>
      <c r="DW84" s="22">
        <v>10807</v>
      </c>
      <c r="DX84" s="22">
        <v>177750</v>
      </c>
      <c r="DY84" s="22">
        <v>120158</v>
      </c>
      <c r="DZ84" s="22">
        <v>115067</v>
      </c>
      <c r="EA84" s="22">
        <v>98418</v>
      </c>
      <c r="EB84" s="22">
        <v>31931</v>
      </c>
      <c r="EC84" s="22">
        <v>7558</v>
      </c>
      <c r="ED84" s="22">
        <v>97523</v>
      </c>
      <c r="EE84" s="22">
        <v>72377</v>
      </c>
      <c r="EF84" s="22">
        <v>808019</v>
      </c>
      <c r="EG84" s="39">
        <v>41548</v>
      </c>
      <c r="EH84" s="39">
        <v>41912</v>
      </c>
      <c r="EI84" s="22">
        <v>1209046</v>
      </c>
      <c r="EJ84" s="22" t="b">
        <v>1</v>
      </c>
      <c r="EK84" s="22" t="b">
        <v>1</v>
      </c>
      <c r="EL84" s="22">
        <v>1</v>
      </c>
      <c r="EM84" s="22" t="s">
        <v>2869</v>
      </c>
      <c r="EN84" s="22" t="s">
        <v>2870</v>
      </c>
      <c r="EO84" s="22" t="s">
        <v>2871</v>
      </c>
      <c r="EP84" s="22" t="s">
        <v>2884</v>
      </c>
      <c r="EQ84" s="22">
        <v>0.92979999999999996</v>
      </c>
      <c r="ER84" s="22">
        <v>0.91159999999999997</v>
      </c>
      <c r="ES84" s="22">
        <v>0.95140000000000002</v>
      </c>
      <c r="ET84" s="22">
        <v>0.96160000000000001</v>
      </c>
      <c r="EU84" s="22">
        <v>0.89459999999999995</v>
      </c>
      <c r="EV84" s="22">
        <v>0</v>
      </c>
      <c r="EW84" s="22">
        <v>51219</v>
      </c>
      <c r="EX84" s="22" t="s">
        <v>3071</v>
      </c>
      <c r="EY84" s="22">
        <v>0.92979999999999996</v>
      </c>
      <c r="EZ84" s="22" t="b">
        <v>0</v>
      </c>
      <c r="FA84" s="22" t="b">
        <v>0</v>
      </c>
      <c r="FB84" s="22">
        <v>0</v>
      </c>
      <c r="FC84" s="22">
        <v>0</v>
      </c>
      <c r="FD84" s="22">
        <v>0.61109999999999998</v>
      </c>
      <c r="FE84" s="22">
        <v>0.87150000000000005</v>
      </c>
      <c r="FF84" s="22">
        <v>408640</v>
      </c>
      <c r="FG84" s="22">
        <v>2253036</v>
      </c>
      <c r="FH84" s="22">
        <v>8762</v>
      </c>
      <c r="FI84" s="22">
        <v>15905</v>
      </c>
      <c r="FJ84" s="22">
        <v>18250</v>
      </c>
      <c r="FK84" s="22" t="b">
        <v>0</v>
      </c>
      <c r="FL84" s="22">
        <v>0.55089999999999995</v>
      </c>
      <c r="FM84" s="39">
        <v>41548</v>
      </c>
      <c r="FN84" s="39">
        <v>41912</v>
      </c>
      <c r="FO84" s="22" t="s">
        <v>1228</v>
      </c>
      <c r="FP84" s="22" t="b">
        <v>0</v>
      </c>
      <c r="FQ84" s="22" t="b">
        <v>0</v>
      </c>
      <c r="FR84" s="22">
        <v>3.4634</v>
      </c>
      <c r="FS84" s="39">
        <v>41729</v>
      </c>
      <c r="FT84" s="22" t="s">
        <v>2872</v>
      </c>
      <c r="FU84" s="22">
        <v>0</v>
      </c>
      <c r="FV84" s="22">
        <v>3944</v>
      </c>
      <c r="FW84" s="22">
        <v>7448</v>
      </c>
      <c r="FX84" s="22">
        <v>7522</v>
      </c>
      <c r="FY84" s="22">
        <v>30014</v>
      </c>
      <c r="FZ84" s="22">
        <v>0</v>
      </c>
      <c r="GA84" s="22">
        <v>2291</v>
      </c>
      <c r="GB84" s="22" t="s">
        <v>2925</v>
      </c>
      <c r="GC84" s="22">
        <v>0.38890000000000002</v>
      </c>
      <c r="GD84" s="22" t="s">
        <v>2872</v>
      </c>
      <c r="GE84" s="22">
        <v>0</v>
      </c>
      <c r="GF84" s="22">
        <v>0</v>
      </c>
      <c r="GG84" s="22">
        <v>0</v>
      </c>
      <c r="GH84" s="22">
        <v>0</v>
      </c>
      <c r="GI84" s="22" t="s">
        <v>3071</v>
      </c>
      <c r="GJ84" s="22" t="s">
        <v>3071</v>
      </c>
      <c r="GK84" s="22" t="s">
        <v>2874</v>
      </c>
      <c r="GL84" s="22" t="s">
        <v>2607</v>
      </c>
      <c r="GM84" s="22" t="s">
        <v>2609</v>
      </c>
      <c r="GN84" s="22" t="s">
        <v>2864</v>
      </c>
      <c r="GO84" s="22" t="s">
        <v>2864</v>
      </c>
      <c r="GP84" s="22" t="s">
        <v>2608</v>
      </c>
      <c r="GQ84" s="22" t="s">
        <v>2996</v>
      </c>
      <c r="GR84" s="22" t="s">
        <v>2898</v>
      </c>
      <c r="GS84" s="22" t="s">
        <v>1225</v>
      </c>
      <c r="GT84" s="22" t="s">
        <v>2864</v>
      </c>
      <c r="GU84" s="22" t="s">
        <v>1226</v>
      </c>
      <c r="GV84" s="22" t="s">
        <v>893</v>
      </c>
      <c r="GW84" s="22" t="s">
        <v>2639</v>
      </c>
      <c r="GX84" s="22" t="s">
        <v>2962</v>
      </c>
      <c r="GY84" s="22">
        <v>78.75</v>
      </c>
      <c r="GZ84" s="22">
        <v>62.91</v>
      </c>
    </row>
    <row r="85" spans="1:208" x14ac:dyDescent="0.25">
      <c r="A85" s="22" t="s">
        <v>255</v>
      </c>
      <c r="B85" s="22" t="s">
        <v>1229</v>
      </c>
      <c r="C85" s="22" t="s">
        <v>41</v>
      </c>
      <c r="D85" s="22" t="s">
        <v>1230</v>
      </c>
      <c r="E85" s="22" t="s">
        <v>1231</v>
      </c>
      <c r="F85" s="22" t="s">
        <v>893</v>
      </c>
      <c r="G85" s="22" t="s">
        <v>1232</v>
      </c>
      <c r="H85" s="22" t="s">
        <v>1233</v>
      </c>
      <c r="I85" s="22">
        <v>168.12</v>
      </c>
      <c r="J85" s="22">
        <v>598.16999999999996</v>
      </c>
      <c r="K85" s="37">
        <v>10</v>
      </c>
      <c r="L85" s="37">
        <v>1.36</v>
      </c>
      <c r="M85" s="37">
        <f t="shared" si="4"/>
        <v>179.48</v>
      </c>
      <c r="N85" s="37">
        <f t="shared" si="5"/>
        <v>609.53</v>
      </c>
      <c r="O85" s="39">
        <v>42826</v>
      </c>
      <c r="P85" s="22">
        <v>110</v>
      </c>
      <c r="Q85" s="22" t="b">
        <v>1</v>
      </c>
      <c r="R85" s="22">
        <v>0.9647</v>
      </c>
      <c r="S85" s="22" t="s">
        <v>2861</v>
      </c>
      <c r="T85" s="75">
        <v>42845.461053217703</v>
      </c>
      <c r="U85" s="22" t="s">
        <v>2862</v>
      </c>
      <c r="V85" s="22">
        <v>0.85</v>
      </c>
      <c r="W85" s="22">
        <v>0</v>
      </c>
      <c r="X85" s="22">
        <v>1.2</v>
      </c>
      <c r="Y85" s="22">
        <v>1.1000000000000001</v>
      </c>
      <c r="Z85" s="22">
        <v>0</v>
      </c>
      <c r="AA85" s="22">
        <v>76.540000000000006</v>
      </c>
      <c r="AB85" s="22">
        <v>0.95</v>
      </c>
      <c r="AC85" s="22">
        <v>0</v>
      </c>
      <c r="AD85" s="22">
        <v>0.1</v>
      </c>
      <c r="AE85" s="22">
        <v>88</v>
      </c>
      <c r="AF85" s="22">
        <v>0.96</v>
      </c>
      <c r="AG85" s="22">
        <v>0</v>
      </c>
      <c r="AH85" s="22">
        <v>0.08</v>
      </c>
      <c r="AI85" s="22">
        <v>151.91</v>
      </c>
      <c r="AJ85" s="22">
        <v>373.4</v>
      </c>
      <c r="AK85" s="39">
        <v>42552</v>
      </c>
      <c r="AL85" s="22">
        <v>664283374</v>
      </c>
      <c r="AM85" s="22">
        <v>0.80269999999999997</v>
      </c>
      <c r="AN85" s="39">
        <v>42735</v>
      </c>
      <c r="AO85" s="22" t="b">
        <v>0</v>
      </c>
      <c r="AP85" s="22">
        <v>160.72</v>
      </c>
      <c r="AQ85" s="22">
        <v>0.5</v>
      </c>
      <c r="AR85" s="22">
        <v>0.75</v>
      </c>
      <c r="AS85" s="22">
        <v>3.8269000000000002</v>
      </c>
      <c r="AT85" s="22">
        <v>4.3261000000000003</v>
      </c>
      <c r="AU85" s="22">
        <v>0.5</v>
      </c>
      <c r="AV85" s="22">
        <v>0</v>
      </c>
      <c r="AW85" s="22">
        <v>0.6</v>
      </c>
      <c r="AX85" s="22">
        <v>0.5</v>
      </c>
      <c r="AY85" s="22">
        <v>0.75270000000000004</v>
      </c>
      <c r="AZ85" s="22">
        <v>0.95</v>
      </c>
      <c r="BA85" s="22">
        <v>0.5</v>
      </c>
      <c r="BB85" s="22">
        <v>0.12889999999999999</v>
      </c>
      <c r="BC85" s="22">
        <v>0.5</v>
      </c>
      <c r="BD85" s="22">
        <v>0.47620000000000001</v>
      </c>
      <c r="BE85" s="22">
        <v>1.0711999999999999</v>
      </c>
      <c r="BF85" s="22">
        <v>8</v>
      </c>
      <c r="BG85" s="39">
        <v>42552</v>
      </c>
      <c r="BH85" s="22">
        <v>1</v>
      </c>
      <c r="BI85" s="22" t="b">
        <v>0</v>
      </c>
      <c r="BJ85" s="39">
        <v>42369</v>
      </c>
      <c r="BK85" s="39">
        <v>42369</v>
      </c>
      <c r="BL85" s="22" t="b">
        <v>1</v>
      </c>
      <c r="BM85" s="39">
        <v>42845</v>
      </c>
      <c r="BN85" s="22" t="b">
        <v>1</v>
      </c>
      <c r="BO85" s="39">
        <v>42826</v>
      </c>
      <c r="BP85" s="22">
        <v>110</v>
      </c>
      <c r="BQ85" s="22">
        <v>174</v>
      </c>
      <c r="BR85" s="22">
        <v>101944</v>
      </c>
      <c r="BS85" s="75">
        <v>42845.461053217703</v>
      </c>
      <c r="BT85" s="22" t="s">
        <v>3072</v>
      </c>
      <c r="BU85" s="22">
        <v>168.12</v>
      </c>
      <c r="BV85" s="22" t="s">
        <v>2861</v>
      </c>
      <c r="BW85" s="22">
        <v>1.0282</v>
      </c>
      <c r="BX85" s="22">
        <v>87</v>
      </c>
      <c r="BY85" s="22">
        <v>0.96082000000000001</v>
      </c>
      <c r="BZ85" s="22" t="s">
        <v>2864</v>
      </c>
      <c r="CA85" s="22" t="s">
        <v>2862</v>
      </c>
      <c r="CB85" s="22" t="b">
        <v>1</v>
      </c>
      <c r="CC85" s="22">
        <v>0</v>
      </c>
      <c r="CD85" s="22">
        <v>173</v>
      </c>
      <c r="CE85" s="22">
        <v>1</v>
      </c>
      <c r="CF85" s="22">
        <v>31</v>
      </c>
      <c r="CG85" s="22">
        <v>11315</v>
      </c>
      <c r="CH85" s="22">
        <v>10828</v>
      </c>
      <c r="CI85" s="22">
        <v>4447</v>
      </c>
      <c r="CJ85" s="22">
        <v>0.95699999999999996</v>
      </c>
      <c r="CK85" s="22" t="s">
        <v>2883</v>
      </c>
      <c r="CL85" s="22">
        <v>0</v>
      </c>
      <c r="CM85" s="22">
        <v>598.16999999999996</v>
      </c>
      <c r="CN85" s="22" t="s">
        <v>2866</v>
      </c>
      <c r="CO85" s="22" t="s">
        <v>2867</v>
      </c>
      <c r="CP85" s="22">
        <v>81.400000000000006</v>
      </c>
      <c r="CQ85" s="22">
        <v>86.72</v>
      </c>
      <c r="CR85" s="22">
        <v>5</v>
      </c>
      <c r="CS85" s="22">
        <v>0</v>
      </c>
      <c r="CT85" s="22">
        <v>825656</v>
      </c>
      <c r="CU85" s="22">
        <v>73.260000000000005</v>
      </c>
      <c r="CV85" s="22">
        <v>79.17</v>
      </c>
      <c r="CW85" s="22">
        <v>81.400000000000006</v>
      </c>
      <c r="CX85" s="22">
        <v>80.09</v>
      </c>
      <c r="CY85" s="22">
        <v>0</v>
      </c>
      <c r="CZ85" s="22">
        <v>0</v>
      </c>
      <c r="DA85" s="22">
        <v>81.400000000000006</v>
      </c>
      <c r="DB85" s="22">
        <v>101.16</v>
      </c>
      <c r="DC85" s="22">
        <v>501034</v>
      </c>
      <c r="DD85" s="22">
        <v>476260</v>
      </c>
      <c r="DE85" s="22">
        <v>10828</v>
      </c>
      <c r="DF85" s="22">
        <v>44.46</v>
      </c>
      <c r="DG85" s="22">
        <v>42.26</v>
      </c>
      <c r="DH85" s="22">
        <v>86.72</v>
      </c>
      <c r="DI85" s="22">
        <v>0</v>
      </c>
      <c r="DJ85" s="22">
        <v>0</v>
      </c>
      <c r="DK85" s="22">
        <v>86.72</v>
      </c>
      <c r="DL85" s="22">
        <v>100378</v>
      </c>
      <c r="DM85" s="22">
        <v>49991</v>
      </c>
      <c r="DN85" s="22">
        <v>1802950</v>
      </c>
      <c r="DO85" s="22">
        <v>38560</v>
      </c>
      <c r="DP85" s="22">
        <v>83290</v>
      </c>
      <c r="DQ85" s="22">
        <v>128481</v>
      </c>
      <c r="DR85" s="22">
        <v>3169</v>
      </c>
      <c r="DS85" s="22">
        <v>82165</v>
      </c>
      <c r="DT85" s="22">
        <v>662</v>
      </c>
      <c r="DU85" s="22">
        <v>0</v>
      </c>
      <c r="DV85" s="22">
        <v>0</v>
      </c>
      <c r="DW85" s="22">
        <v>14338</v>
      </c>
      <c r="DX85" s="22">
        <v>115161</v>
      </c>
      <c r="DY85" s="22">
        <v>10264</v>
      </c>
      <c r="DZ85" s="22">
        <v>142777</v>
      </c>
      <c r="EA85" s="22">
        <v>79108</v>
      </c>
      <c r="EB85" s="22">
        <v>57789</v>
      </c>
      <c r="EC85" s="22">
        <v>4893</v>
      </c>
      <c r="ED85" s="22">
        <v>76532</v>
      </c>
      <c r="EE85" s="22">
        <v>89307</v>
      </c>
      <c r="EF85" s="22">
        <v>726085</v>
      </c>
      <c r="EG85" s="39">
        <v>41640</v>
      </c>
      <c r="EH85" s="39">
        <v>42004</v>
      </c>
      <c r="EI85" s="22">
        <v>939004</v>
      </c>
      <c r="EJ85" s="22" t="b">
        <v>1</v>
      </c>
      <c r="EK85" s="22" t="b">
        <v>1</v>
      </c>
      <c r="EL85" s="22">
        <v>1.0711999999999999</v>
      </c>
      <c r="EM85" s="22" t="s">
        <v>2870</v>
      </c>
      <c r="EN85" s="22" t="s">
        <v>2871</v>
      </c>
      <c r="EO85" s="22" t="s">
        <v>2884</v>
      </c>
      <c r="EP85" s="22" t="s">
        <v>2885</v>
      </c>
      <c r="EQ85" s="22">
        <v>0.9254</v>
      </c>
      <c r="ER85" s="22">
        <v>0.95699999999999996</v>
      </c>
      <c r="ES85" s="22">
        <v>0.96830000000000005</v>
      </c>
      <c r="ET85" s="22">
        <v>0.91320000000000001</v>
      </c>
      <c r="EU85" s="22">
        <v>0.8629</v>
      </c>
      <c r="EV85" s="22">
        <v>0</v>
      </c>
      <c r="EW85" s="22">
        <v>38346</v>
      </c>
      <c r="EX85" s="22" t="s">
        <v>3072</v>
      </c>
      <c r="EY85" s="22">
        <v>0.9254</v>
      </c>
      <c r="EZ85" s="22" t="b">
        <v>0</v>
      </c>
      <c r="FA85" s="22" t="b">
        <v>0</v>
      </c>
      <c r="FB85" s="22">
        <v>0</v>
      </c>
      <c r="FC85" s="22">
        <v>0</v>
      </c>
      <c r="FD85" s="22">
        <v>0.90480000000000005</v>
      </c>
      <c r="FE85" s="22">
        <v>0.95699999999999996</v>
      </c>
      <c r="FF85" s="22">
        <v>150369</v>
      </c>
      <c r="FG85" s="22">
        <v>1802950</v>
      </c>
      <c r="FH85" s="22">
        <v>4447</v>
      </c>
      <c r="FI85" s="22">
        <v>10828</v>
      </c>
      <c r="FJ85" s="22">
        <v>11315</v>
      </c>
      <c r="FK85" s="22" t="b">
        <v>0</v>
      </c>
      <c r="FL85" s="22">
        <v>0.41070000000000001</v>
      </c>
      <c r="FM85" s="39">
        <v>41640</v>
      </c>
      <c r="FN85" s="39">
        <v>42004</v>
      </c>
      <c r="FO85" s="22" t="s">
        <v>1233</v>
      </c>
      <c r="FP85" s="22" t="b">
        <v>0</v>
      </c>
      <c r="FQ85" s="22" t="b">
        <v>0</v>
      </c>
      <c r="FR85" s="22">
        <v>3.8269000000000002</v>
      </c>
      <c r="FS85" s="39">
        <v>41820</v>
      </c>
      <c r="FT85" s="22" t="s">
        <v>2872</v>
      </c>
      <c r="FU85" s="22">
        <v>0</v>
      </c>
      <c r="FV85" s="22">
        <v>2115</v>
      </c>
      <c r="FW85" s="22">
        <v>10514</v>
      </c>
      <c r="FX85" s="22">
        <v>1941</v>
      </c>
      <c r="FY85" s="22">
        <v>23776</v>
      </c>
      <c r="FZ85" s="22">
        <v>0</v>
      </c>
      <c r="GA85" s="22">
        <v>0</v>
      </c>
      <c r="GB85" s="22" t="s">
        <v>2873</v>
      </c>
      <c r="GC85" s="22">
        <v>9.5200000000000007E-2</v>
      </c>
      <c r="GD85" s="22" t="s">
        <v>2872</v>
      </c>
      <c r="GE85" s="22">
        <v>0</v>
      </c>
      <c r="GF85" s="22">
        <v>0</v>
      </c>
      <c r="GG85" s="22">
        <v>0</v>
      </c>
      <c r="GH85" s="22">
        <v>0</v>
      </c>
      <c r="GI85" s="22" t="s">
        <v>3072</v>
      </c>
      <c r="GJ85" s="22" t="s">
        <v>3072</v>
      </c>
      <c r="GK85" s="22" t="s">
        <v>2874</v>
      </c>
      <c r="GL85" s="22" t="s">
        <v>255</v>
      </c>
      <c r="GM85" s="22" t="s">
        <v>41</v>
      </c>
      <c r="GN85" s="22" t="s">
        <v>2864</v>
      </c>
      <c r="GO85" s="22" t="s">
        <v>2864</v>
      </c>
      <c r="GP85" s="22" t="s">
        <v>1229</v>
      </c>
      <c r="GQ85" s="22" t="s">
        <v>3073</v>
      </c>
      <c r="GR85" s="22" t="s">
        <v>2931</v>
      </c>
      <c r="GS85" s="22" t="s">
        <v>1230</v>
      </c>
      <c r="GT85" s="22" t="s">
        <v>2864</v>
      </c>
      <c r="GU85" s="22" t="s">
        <v>1231</v>
      </c>
      <c r="GV85" s="22" t="s">
        <v>893</v>
      </c>
      <c r="GW85" s="22" t="s">
        <v>1232</v>
      </c>
      <c r="GX85" s="22" t="s">
        <v>2889</v>
      </c>
      <c r="GY85" s="22">
        <v>90.25</v>
      </c>
      <c r="GZ85" s="22">
        <v>76.25</v>
      </c>
    </row>
    <row r="86" spans="1:208" x14ac:dyDescent="0.25">
      <c r="A86" s="22" t="s">
        <v>2670</v>
      </c>
      <c r="B86" s="22" t="s">
        <v>2671</v>
      </c>
      <c r="C86" s="22" t="s">
        <v>2669</v>
      </c>
      <c r="D86" s="22" t="s">
        <v>1235</v>
      </c>
      <c r="E86" s="22" t="s">
        <v>1236</v>
      </c>
      <c r="F86" s="22" t="s">
        <v>893</v>
      </c>
      <c r="G86" s="22" t="s">
        <v>1237</v>
      </c>
      <c r="H86" s="22" t="s">
        <v>1238</v>
      </c>
      <c r="I86" s="22">
        <v>154.24</v>
      </c>
      <c r="J86" s="22">
        <v>588.41999999999996</v>
      </c>
      <c r="K86" s="37">
        <v>10</v>
      </c>
      <c r="L86" s="37">
        <v>7.13</v>
      </c>
      <c r="M86" s="37">
        <f t="shared" si="4"/>
        <v>171.37</v>
      </c>
      <c r="N86" s="37">
        <f t="shared" si="5"/>
        <v>605.54999999999995</v>
      </c>
      <c r="O86" s="39">
        <v>42826</v>
      </c>
      <c r="P86" s="22">
        <v>110</v>
      </c>
      <c r="Q86" s="22" t="b">
        <v>1</v>
      </c>
      <c r="R86" s="22">
        <v>0.9647</v>
      </c>
      <c r="S86" s="22" t="s">
        <v>2861</v>
      </c>
      <c r="T86" s="75">
        <v>42845.461053217703</v>
      </c>
      <c r="U86" s="22" t="s">
        <v>2862</v>
      </c>
      <c r="V86" s="22">
        <v>0.85</v>
      </c>
      <c r="W86" s="22">
        <v>0</v>
      </c>
      <c r="X86" s="22">
        <v>1.2</v>
      </c>
      <c r="Y86" s="22">
        <v>1.1000000000000001</v>
      </c>
      <c r="Z86" s="22">
        <v>0</v>
      </c>
      <c r="AA86" s="22">
        <v>76.540000000000006</v>
      </c>
      <c r="AB86" s="22">
        <v>0.95</v>
      </c>
      <c r="AC86" s="22">
        <v>0</v>
      </c>
      <c r="AD86" s="22">
        <v>0.1</v>
      </c>
      <c r="AE86" s="22">
        <v>88</v>
      </c>
      <c r="AF86" s="22">
        <v>0.96</v>
      </c>
      <c r="AG86" s="22">
        <v>0</v>
      </c>
      <c r="AH86" s="22">
        <v>0.08</v>
      </c>
      <c r="AI86" s="22">
        <v>151.91</v>
      </c>
      <c r="AJ86" s="22">
        <v>373.4</v>
      </c>
      <c r="AK86" s="39">
        <v>42552</v>
      </c>
      <c r="AL86" s="22">
        <v>664283374</v>
      </c>
      <c r="AM86" s="22">
        <v>0.80269999999999997</v>
      </c>
      <c r="AN86" s="39">
        <v>42735</v>
      </c>
      <c r="AO86" s="22" t="b">
        <v>0</v>
      </c>
      <c r="AP86" s="22">
        <v>160.72</v>
      </c>
      <c r="AQ86" s="22">
        <v>0.5</v>
      </c>
      <c r="AR86" s="22">
        <v>0.75</v>
      </c>
      <c r="AS86" s="22">
        <v>3.8269000000000002</v>
      </c>
      <c r="AT86" s="22">
        <v>4.3261000000000003</v>
      </c>
      <c r="AU86" s="22">
        <v>0.5</v>
      </c>
      <c r="AV86" s="22">
        <v>0</v>
      </c>
      <c r="AW86" s="22">
        <v>0.6</v>
      </c>
      <c r="AX86" s="22">
        <v>0.5</v>
      </c>
      <c r="AY86" s="22">
        <v>0.75270000000000004</v>
      </c>
      <c r="AZ86" s="22">
        <v>0.95</v>
      </c>
      <c r="BA86" s="22">
        <v>0.5</v>
      </c>
      <c r="BB86" s="22">
        <v>0.12889999999999999</v>
      </c>
      <c r="BC86" s="22">
        <v>0.5</v>
      </c>
      <c r="BD86" s="22">
        <v>0.47620000000000001</v>
      </c>
      <c r="BE86" s="22">
        <v>1.0711999999999999</v>
      </c>
      <c r="BF86" s="22">
        <v>8</v>
      </c>
      <c r="BG86" s="39">
        <v>42552</v>
      </c>
      <c r="BH86" s="22">
        <v>1</v>
      </c>
      <c r="BI86" s="22" t="b">
        <v>0</v>
      </c>
      <c r="BJ86" s="39">
        <v>42369</v>
      </c>
      <c r="BK86" s="39">
        <v>42369</v>
      </c>
      <c r="BL86" s="22" t="b">
        <v>1</v>
      </c>
      <c r="BM86" s="39">
        <v>42845</v>
      </c>
      <c r="BN86" s="22" t="b">
        <v>1</v>
      </c>
      <c r="BO86" s="39">
        <v>42826</v>
      </c>
      <c r="BP86" s="22">
        <v>110</v>
      </c>
      <c r="BQ86" s="22">
        <v>7128</v>
      </c>
      <c r="BR86" s="22">
        <v>101946</v>
      </c>
      <c r="BS86" s="75">
        <v>42845.461053217703</v>
      </c>
      <c r="BT86" s="22" t="s">
        <v>3074</v>
      </c>
      <c r="BU86" s="22">
        <v>154.24</v>
      </c>
      <c r="BV86" s="22" t="s">
        <v>2861</v>
      </c>
      <c r="BW86" s="22">
        <v>0.97470000000000001</v>
      </c>
      <c r="BX86" s="22">
        <v>3898</v>
      </c>
      <c r="BY86" s="22">
        <v>0.96531999999999996</v>
      </c>
      <c r="BZ86" s="22" t="s">
        <v>2864</v>
      </c>
      <c r="CA86" s="22" t="s">
        <v>2862</v>
      </c>
      <c r="CB86" s="22" t="b">
        <v>1</v>
      </c>
      <c r="CC86" s="22">
        <v>0</v>
      </c>
      <c r="CD86" s="22">
        <v>177</v>
      </c>
      <c r="CE86" s="22">
        <v>1</v>
      </c>
      <c r="CF86" s="22">
        <v>55</v>
      </c>
      <c r="CG86" s="22">
        <v>20075</v>
      </c>
      <c r="CH86" s="22">
        <v>17533</v>
      </c>
      <c r="CI86" s="22">
        <v>12141</v>
      </c>
      <c r="CJ86" s="22">
        <v>0.87339999999999995</v>
      </c>
      <c r="CK86" s="22" t="s">
        <v>2883</v>
      </c>
      <c r="CL86" s="22">
        <v>0</v>
      </c>
      <c r="CM86" s="22">
        <v>588.41999999999996</v>
      </c>
      <c r="CN86" s="22" t="s">
        <v>2951</v>
      </c>
      <c r="CO86" s="22" t="s">
        <v>2880</v>
      </c>
      <c r="CP86" s="22">
        <v>64.8</v>
      </c>
      <c r="CQ86" s="22">
        <v>89.44</v>
      </c>
      <c r="CR86" s="22">
        <v>3</v>
      </c>
      <c r="CS86" s="22">
        <v>0</v>
      </c>
      <c r="CT86" s="22">
        <v>1227207</v>
      </c>
      <c r="CU86" s="22">
        <v>67.569999999999993</v>
      </c>
      <c r="CV86" s="22">
        <v>66.48</v>
      </c>
      <c r="CW86" s="22">
        <v>64.8</v>
      </c>
      <c r="CX86" s="22">
        <v>70.87</v>
      </c>
      <c r="CY86" s="22">
        <v>0</v>
      </c>
      <c r="CZ86" s="22">
        <v>0</v>
      </c>
      <c r="DA86" s="22">
        <v>64.8</v>
      </c>
      <c r="DB86" s="22">
        <v>89.52</v>
      </c>
      <c r="DC86" s="22">
        <v>923040</v>
      </c>
      <c r="DD86" s="22">
        <v>701464</v>
      </c>
      <c r="DE86" s="22">
        <v>17533</v>
      </c>
      <c r="DF86" s="22">
        <v>50.82</v>
      </c>
      <c r="DG86" s="22">
        <v>38.619999999999997</v>
      </c>
      <c r="DH86" s="22">
        <v>89.44</v>
      </c>
      <c r="DI86" s="22">
        <v>0</v>
      </c>
      <c r="DJ86" s="22">
        <v>0</v>
      </c>
      <c r="DK86" s="22">
        <v>89.44</v>
      </c>
      <c r="DL86" s="22">
        <v>151900</v>
      </c>
      <c r="DM86" s="22">
        <v>267096</v>
      </c>
      <c r="DN86" s="22">
        <v>2851711</v>
      </c>
      <c r="DO86" s="22">
        <v>67980</v>
      </c>
      <c r="DP86" s="22">
        <v>143659</v>
      </c>
      <c r="DQ86" s="22">
        <v>144324</v>
      </c>
      <c r="DR86" s="22">
        <v>0</v>
      </c>
      <c r="DS86" s="22">
        <v>99667</v>
      </c>
      <c r="DT86" s="22">
        <v>32568</v>
      </c>
      <c r="DU86" s="22">
        <v>0</v>
      </c>
      <c r="DV86" s="22">
        <v>15846</v>
      </c>
      <c r="DW86" s="22">
        <v>0</v>
      </c>
      <c r="DX86" s="22">
        <v>139835</v>
      </c>
      <c r="DY86" s="22">
        <v>87375</v>
      </c>
      <c r="DZ86" s="22">
        <v>182435</v>
      </c>
      <c r="EA86" s="22">
        <v>96259</v>
      </c>
      <c r="EB86" s="22">
        <v>103529</v>
      </c>
      <c r="EC86" s="22">
        <v>39056</v>
      </c>
      <c r="ED86" s="22">
        <v>140350</v>
      </c>
      <c r="EE86" s="22">
        <v>15621</v>
      </c>
      <c r="EF86" s="22">
        <v>1124211</v>
      </c>
      <c r="EG86" s="39">
        <v>41548</v>
      </c>
      <c r="EH86" s="39">
        <v>41912</v>
      </c>
      <c r="EI86" s="22">
        <v>1568166</v>
      </c>
      <c r="EJ86" s="22" t="b">
        <v>1</v>
      </c>
      <c r="EK86" s="22" t="b">
        <v>1</v>
      </c>
      <c r="EL86" s="22">
        <v>1</v>
      </c>
      <c r="EM86" s="22" t="s">
        <v>2869</v>
      </c>
      <c r="EN86" s="22" t="s">
        <v>2870</v>
      </c>
      <c r="EO86" s="22" t="s">
        <v>2871</v>
      </c>
      <c r="EP86" s="22" t="s">
        <v>2884</v>
      </c>
      <c r="EQ86" s="22">
        <v>1.0164</v>
      </c>
      <c r="ER86" s="22">
        <v>1.0547</v>
      </c>
      <c r="ES86" s="22">
        <v>0.98980000000000001</v>
      </c>
      <c r="ET86" s="22">
        <v>0.996</v>
      </c>
      <c r="EU86" s="22">
        <v>1.0251999999999999</v>
      </c>
      <c r="EV86" s="22">
        <v>0</v>
      </c>
      <c r="EW86" s="22">
        <v>68042</v>
      </c>
      <c r="EX86" s="22" t="s">
        <v>3075</v>
      </c>
      <c r="EY86" s="22">
        <v>1.0164</v>
      </c>
      <c r="EZ86" s="22" t="b">
        <v>0</v>
      </c>
      <c r="FA86" s="22" t="b">
        <v>0</v>
      </c>
      <c r="FB86" s="22">
        <v>0</v>
      </c>
      <c r="FC86" s="22">
        <v>0</v>
      </c>
      <c r="FD86" s="22">
        <v>0.9143</v>
      </c>
      <c r="FE86" s="22">
        <v>0.87339999999999995</v>
      </c>
      <c r="FF86" s="22">
        <v>419188</v>
      </c>
      <c r="FG86" s="22">
        <v>2813519</v>
      </c>
      <c r="FH86" s="22">
        <v>12141</v>
      </c>
      <c r="FI86" s="22">
        <v>17533</v>
      </c>
      <c r="FJ86" s="22">
        <v>20075</v>
      </c>
      <c r="FK86" s="22" t="b">
        <v>0</v>
      </c>
      <c r="FL86" s="22">
        <v>0.6925</v>
      </c>
      <c r="FM86" s="39">
        <v>41548</v>
      </c>
      <c r="FN86" s="39">
        <v>41912</v>
      </c>
      <c r="FO86" s="22" t="s">
        <v>1238</v>
      </c>
      <c r="FP86" s="22" t="b">
        <v>0</v>
      </c>
      <c r="FQ86" s="22" t="b">
        <v>0</v>
      </c>
      <c r="FR86" s="22">
        <v>3.8182</v>
      </c>
      <c r="FS86" s="39">
        <v>41729</v>
      </c>
      <c r="FT86" s="22" t="s">
        <v>2872</v>
      </c>
      <c r="FU86" s="22">
        <v>0</v>
      </c>
      <c r="FV86" s="22">
        <v>2080</v>
      </c>
      <c r="FW86" s="22">
        <v>6572</v>
      </c>
      <c r="FX86" s="22">
        <v>13656</v>
      </c>
      <c r="FY86" s="22">
        <v>45734</v>
      </c>
      <c r="FZ86" s="22">
        <v>0</v>
      </c>
      <c r="GA86" s="22">
        <v>0</v>
      </c>
      <c r="GB86" s="22" t="s">
        <v>2905</v>
      </c>
      <c r="GC86" s="22">
        <v>8.5699999999999998E-2</v>
      </c>
      <c r="GD86" s="22" t="s">
        <v>2872</v>
      </c>
      <c r="GE86" s="22">
        <v>0</v>
      </c>
      <c r="GF86" s="22">
        <v>0</v>
      </c>
      <c r="GG86" s="22">
        <v>0</v>
      </c>
      <c r="GH86" s="22">
        <v>0</v>
      </c>
      <c r="GI86" s="22" t="s">
        <v>3075</v>
      </c>
      <c r="GJ86" s="22" t="s">
        <v>3075</v>
      </c>
      <c r="GK86" s="22" t="s">
        <v>2874</v>
      </c>
      <c r="GL86" s="22" t="s">
        <v>2670</v>
      </c>
      <c r="GM86" s="22" t="s">
        <v>2669</v>
      </c>
      <c r="GN86" s="22" t="s">
        <v>2864</v>
      </c>
      <c r="GO86" s="22" t="s">
        <v>2864</v>
      </c>
      <c r="GP86" s="22" t="s">
        <v>2671</v>
      </c>
      <c r="GQ86" s="22"/>
      <c r="GR86" s="22"/>
      <c r="GS86" s="22" t="s">
        <v>1235</v>
      </c>
      <c r="GT86" s="22" t="s">
        <v>2864</v>
      </c>
      <c r="GU86" s="22" t="s">
        <v>1236</v>
      </c>
      <c r="GV86" s="22" t="s">
        <v>893</v>
      </c>
      <c r="GW86" s="22" t="s">
        <v>1237</v>
      </c>
      <c r="GX86" s="22" t="s">
        <v>2962</v>
      </c>
      <c r="GY86" s="22">
        <v>92.66</v>
      </c>
      <c r="GZ86" s="22">
        <v>69.989999999999995</v>
      </c>
    </row>
    <row r="87" spans="1:208" x14ac:dyDescent="0.25">
      <c r="A87" s="22" t="s">
        <v>496</v>
      </c>
      <c r="B87" s="22" t="s">
        <v>1239</v>
      </c>
      <c r="C87" s="22" t="s">
        <v>2557</v>
      </c>
      <c r="D87" s="22" t="s">
        <v>1240</v>
      </c>
      <c r="E87" s="22" t="s">
        <v>903</v>
      </c>
      <c r="F87" s="22" t="s">
        <v>893</v>
      </c>
      <c r="G87" s="22" t="s">
        <v>904</v>
      </c>
      <c r="H87" s="22" t="s">
        <v>903</v>
      </c>
      <c r="I87" s="22">
        <v>156.49</v>
      </c>
      <c r="J87" s="22">
        <v>587</v>
      </c>
      <c r="K87" s="37">
        <v>10</v>
      </c>
      <c r="L87" s="37">
        <v>7.13</v>
      </c>
      <c r="M87" s="37">
        <f t="shared" si="4"/>
        <v>173.62</v>
      </c>
      <c r="N87" s="37">
        <f t="shared" si="5"/>
        <v>604.13</v>
      </c>
      <c r="O87" s="39">
        <v>42826</v>
      </c>
      <c r="P87" s="22">
        <v>110</v>
      </c>
      <c r="Q87" s="22" t="b">
        <v>1</v>
      </c>
      <c r="R87" s="22">
        <v>0.9647</v>
      </c>
      <c r="S87" s="22" t="s">
        <v>2861</v>
      </c>
      <c r="T87" s="75">
        <v>42845.461053217703</v>
      </c>
      <c r="U87" s="22" t="s">
        <v>2862</v>
      </c>
      <c r="V87" s="22">
        <v>0.85</v>
      </c>
      <c r="W87" s="22">
        <v>0</v>
      </c>
      <c r="X87" s="22">
        <v>1.2</v>
      </c>
      <c r="Y87" s="22">
        <v>1.1000000000000001</v>
      </c>
      <c r="Z87" s="22">
        <v>0</v>
      </c>
      <c r="AA87" s="22">
        <v>76.540000000000006</v>
      </c>
      <c r="AB87" s="22">
        <v>0.95</v>
      </c>
      <c r="AC87" s="22">
        <v>0</v>
      </c>
      <c r="AD87" s="22">
        <v>0.1</v>
      </c>
      <c r="AE87" s="22">
        <v>88</v>
      </c>
      <c r="AF87" s="22">
        <v>0.96</v>
      </c>
      <c r="AG87" s="22">
        <v>0</v>
      </c>
      <c r="AH87" s="22">
        <v>0.08</v>
      </c>
      <c r="AI87" s="22">
        <v>151.91</v>
      </c>
      <c r="AJ87" s="22">
        <v>373.4</v>
      </c>
      <c r="AK87" s="39">
        <v>42552</v>
      </c>
      <c r="AL87" s="22">
        <v>664283374</v>
      </c>
      <c r="AM87" s="22">
        <v>0.80269999999999997</v>
      </c>
      <c r="AN87" s="39">
        <v>42735</v>
      </c>
      <c r="AO87" s="22" t="b">
        <v>0</v>
      </c>
      <c r="AP87" s="22">
        <v>160.72</v>
      </c>
      <c r="AQ87" s="22">
        <v>0.5</v>
      </c>
      <c r="AR87" s="22">
        <v>0.75</v>
      </c>
      <c r="AS87" s="22">
        <v>3.8269000000000002</v>
      </c>
      <c r="AT87" s="22">
        <v>4.3261000000000003</v>
      </c>
      <c r="AU87" s="22">
        <v>0.5</v>
      </c>
      <c r="AV87" s="22">
        <v>0</v>
      </c>
      <c r="AW87" s="22">
        <v>0.6</v>
      </c>
      <c r="AX87" s="22">
        <v>0.5</v>
      </c>
      <c r="AY87" s="22">
        <v>0.75270000000000004</v>
      </c>
      <c r="AZ87" s="22">
        <v>0.95</v>
      </c>
      <c r="BA87" s="22">
        <v>0.5</v>
      </c>
      <c r="BB87" s="22">
        <v>0.12889999999999999</v>
      </c>
      <c r="BC87" s="22">
        <v>0.5</v>
      </c>
      <c r="BD87" s="22">
        <v>0.47620000000000001</v>
      </c>
      <c r="BE87" s="22">
        <v>1.0711999999999999</v>
      </c>
      <c r="BF87" s="22">
        <v>8</v>
      </c>
      <c r="BG87" s="39">
        <v>42552</v>
      </c>
      <c r="BH87" s="22">
        <v>1</v>
      </c>
      <c r="BI87" s="22" t="b">
        <v>0</v>
      </c>
      <c r="BJ87" s="39">
        <v>42369</v>
      </c>
      <c r="BK87" s="39">
        <v>42369</v>
      </c>
      <c r="BL87" s="22" t="b">
        <v>1</v>
      </c>
      <c r="BM87" s="39">
        <v>42845</v>
      </c>
      <c r="BN87" s="22" t="b">
        <v>1</v>
      </c>
      <c r="BO87" s="39">
        <v>42826</v>
      </c>
      <c r="BP87" s="22">
        <v>110</v>
      </c>
      <c r="BQ87" s="22">
        <v>180</v>
      </c>
      <c r="BR87" s="22">
        <v>101947</v>
      </c>
      <c r="BS87" s="75">
        <v>42845.461053217703</v>
      </c>
      <c r="BT87" s="22" t="s">
        <v>3076</v>
      </c>
      <c r="BU87" s="22">
        <v>156.49</v>
      </c>
      <c r="BV87" s="22" t="s">
        <v>2861</v>
      </c>
      <c r="BW87" s="22">
        <v>0.96689999999999998</v>
      </c>
      <c r="BX87" s="22">
        <v>90</v>
      </c>
      <c r="BY87" s="22">
        <v>0.96082000000000001</v>
      </c>
      <c r="BZ87" s="22" t="s">
        <v>2864</v>
      </c>
      <c r="CA87" s="22" t="s">
        <v>2862</v>
      </c>
      <c r="CB87" s="22" t="b">
        <v>1</v>
      </c>
      <c r="CC87" s="22">
        <v>0</v>
      </c>
      <c r="CD87" s="22">
        <v>179</v>
      </c>
      <c r="CE87" s="22">
        <v>1</v>
      </c>
      <c r="CF87" s="22">
        <v>98</v>
      </c>
      <c r="CG87" s="22">
        <v>35770</v>
      </c>
      <c r="CH87" s="22">
        <v>25503</v>
      </c>
      <c r="CI87" s="22">
        <v>14691</v>
      </c>
      <c r="CJ87" s="22">
        <v>0.71299999999999997</v>
      </c>
      <c r="CK87" s="22" t="s">
        <v>2883</v>
      </c>
      <c r="CL87" s="22">
        <v>0</v>
      </c>
      <c r="CM87" s="22">
        <v>587</v>
      </c>
      <c r="CN87" s="22" t="s">
        <v>2866</v>
      </c>
      <c r="CO87" s="22" t="s">
        <v>2867</v>
      </c>
      <c r="CP87" s="22">
        <v>69.5</v>
      </c>
      <c r="CQ87" s="22">
        <v>86.99</v>
      </c>
      <c r="CR87" s="22">
        <v>2</v>
      </c>
      <c r="CS87" s="22">
        <v>0</v>
      </c>
      <c r="CT87" s="22">
        <v>2151465</v>
      </c>
      <c r="CU87" s="22">
        <v>81.06</v>
      </c>
      <c r="CV87" s="22">
        <v>71.88</v>
      </c>
      <c r="CW87" s="22">
        <v>69.5</v>
      </c>
      <c r="CX87" s="22">
        <v>75.31</v>
      </c>
      <c r="CY87" s="22">
        <v>0</v>
      </c>
      <c r="CZ87" s="22">
        <v>0</v>
      </c>
      <c r="DA87" s="22">
        <v>69.5</v>
      </c>
      <c r="DB87" s="22">
        <v>95.13</v>
      </c>
      <c r="DC87" s="22">
        <v>1511734</v>
      </c>
      <c r="DD87" s="22">
        <v>1041126</v>
      </c>
      <c r="DE87" s="22">
        <v>30405</v>
      </c>
      <c r="DF87" s="22">
        <v>47.77</v>
      </c>
      <c r="DG87" s="22">
        <v>39.22</v>
      </c>
      <c r="DH87" s="22">
        <v>86.99</v>
      </c>
      <c r="DI87" s="22">
        <v>0</v>
      </c>
      <c r="DJ87" s="22">
        <v>0</v>
      </c>
      <c r="DK87" s="22">
        <v>86.99</v>
      </c>
      <c r="DL87" s="22">
        <v>176465</v>
      </c>
      <c r="DM87" s="22">
        <v>472682</v>
      </c>
      <c r="DN87" s="22">
        <v>4704325</v>
      </c>
      <c r="DO87" s="22">
        <v>106639</v>
      </c>
      <c r="DP87" s="22">
        <v>86360</v>
      </c>
      <c r="DQ87" s="22">
        <v>200650</v>
      </c>
      <c r="DR87" s="22">
        <v>1418</v>
      </c>
      <c r="DS87" s="22">
        <v>272755</v>
      </c>
      <c r="DT87" s="22">
        <v>19272</v>
      </c>
      <c r="DU87" s="22">
        <v>0</v>
      </c>
      <c r="DV87" s="22">
        <v>129057</v>
      </c>
      <c r="DW87" s="22">
        <v>46436</v>
      </c>
      <c r="DX87" s="22">
        <v>300349</v>
      </c>
      <c r="DY87" s="22">
        <v>332970</v>
      </c>
      <c r="DZ87" s="22">
        <v>271018</v>
      </c>
      <c r="EA87" s="22">
        <v>150158</v>
      </c>
      <c r="EB87" s="22">
        <v>77320</v>
      </c>
      <c r="EC87" s="22">
        <v>36044</v>
      </c>
      <c r="ED87" s="22">
        <v>206237</v>
      </c>
      <c r="EE87" s="22">
        <v>126707</v>
      </c>
      <c r="EF87" s="22">
        <v>1691788</v>
      </c>
      <c r="EG87" s="39">
        <v>41640</v>
      </c>
      <c r="EH87" s="39">
        <v>42004</v>
      </c>
      <c r="EI87" s="22">
        <v>2452839</v>
      </c>
      <c r="EJ87" s="22" t="b">
        <v>1</v>
      </c>
      <c r="EK87" s="22" t="b">
        <v>1</v>
      </c>
      <c r="EL87" s="22">
        <v>1.0711999999999999</v>
      </c>
      <c r="EM87" s="22" t="s">
        <v>2870</v>
      </c>
      <c r="EN87" s="22" t="s">
        <v>2871</v>
      </c>
      <c r="EO87" s="22" t="s">
        <v>2884</v>
      </c>
      <c r="EP87" s="22" t="s">
        <v>2885</v>
      </c>
      <c r="EQ87" s="22">
        <v>1.1276999999999999</v>
      </c>
      <c r="ER87" s="22">
        <v>1.1896</v>
      </c>
      <c r="ES87" s="22">
        <v>1.0736000000000001</v>
      </c>
      <c r="ET87" s="22">
        <v>1.1555</v>
      </c>
      <c r="EU87" s="22">
        <v>1.0922000000000001</v>
      </c>
      <c r="EV87" s="22">
        <v>0</v>
      </c>
      <c r="EW87" s="22">
        <v>87528</v>
      </c>
      <c r="EX87" s="22" t="s">
        <v>3076</v>
      </c>
      <c r="EY87" s="22">
        <v>1.1276999999999999</v>
      </c>
      <c r="EZ87" s="22" t="b">
        <v>0</v>
      </c>
      <c r="FA87" s="22" t="b">
        <v>0</v>
      </c>
      <c r="FB87" s="22">
        <v>0</v>
      </c>
      <c r="FC87" s="22">
        <v>0</v>
      </c>
      <c r="FD87" s="22">
        <v>0.17949999999999999</v>
      </c>
      <c r="FE87" s="22">
        <v>0.71299999999999997</v>
      </c>
      <c r="FF87" s="22">
        <v>649147</v>
      </c>
      <c r="FG87" s="22">
        <v>4704325</v>
      </c>
      <c r="FH87" s="22">
        <v>14691</v>
      </c>
      <c r="FI87" s="22">
        <v>25503</v>
      </c>
      <c r="FJ87" s="22">
        <v>35770</v>
      </c>
      <c r="FK87" s="22" t="b">
        <v>0</v>
      </c>
      <c r="FL87" s="22">
        <v>0.57599999999999996</v>
      </c>
      <c r="FM87" s="39">
        <v>41640</v>
      </c>
      <c r="FN87" s="39">
        <v>42004</v>
      </c>
      <c r="FO87" s="22" t="s">
        <v>903</v>
      </c>
      <c r="FP87" s="22" t="b">
        <v>0</v>
      </c>
      <c r="FQ87" s="22" t="b">
        <v>0</v>
      </c>
      <c r="FR87" s="22">
        <v>3.0434000000000001</v>
      </c>
      <c r="FS87" s="39">
        <v>41820</v>
      </c>
      <c r="FT87" s="22" t="s">
        <v>2872</v>
      </c>
      <c r="FU87" s="22">
        <v>0</v>
      </c>
      <c r="FV87" s="22">
        <v>3906</v>
      </c>
      <c r="FW87" s="22">
        <v>10483</v>
      </c>
      <c r="FX87" s="22">
        <v>17642</v>
      </c>
      <c r="FY87" s="22">
        <v>48083</v>
      </c>
      <c r="FZ87" s="22">
        <v>4674</v>
      </c>
      <c r="GA87" s="22">
        <v>2740</v>
      </c>
      <c r="GB87" s="22" t="s">
        <v>2873</v>
      </c>
      <c r="GC87" s="22">
        <v>0.82050000000000001</v>
      </c>
      <c r="GD87" s="22" t="s">
        <v>2872</v>
      </c>
      <c r="GE87" s="22">
        <v>0</v>
      </c>
      <c r="GF87" s="22">
        <v>0</v>
      </c>
      <c r="GG87" s="22">
        <v>0</v>
      </c>
      <c r="GH87" s="22">
        <v>0</v>
      </c>
      <c r="GI87" s="22" t="s">
        <v>3076</v>
      </c>
      <c r="GJ87" s="22" t="s">
        <v>3076</v>
      </c>
      <c r="GK87" s="22" t="s">
        <v>2874</v>
      </c>
      <c r="GL87" s="22" t="s">
        <v>496</v>
      </c>
      <c r="GM87" s="22" t="s">
        <v>2557</v>
      </c>
      <c r="GN87" s="22" t="s">
        <v>2864</v>
      </c>
      <c r="GO87" s="22" t="s">
        <v>2864</v>
      </c>
      <c r="GP87" s="22" t="s">
        <v>1239</v>
      </c>
      <c r="GQ87" s="22" t="s">
        <v>2945</v>
      </c>
      <c r="GR87" s="22" t="s">
        <v>2946</v>
      </c>
      <c r="GS87" s="22" t="s">
        <v>1240</v>
      </c>
      <c r="GT87" s="22" t="s">
        <v>2864</v>
      </c>
      <c r="GU87" s="22" t="s">
        <v>903</v>
      </c>
      <c r="GV87" s="22" t="s">
        <v>893</v>
      </c>
      <c r="GW87" s="22" t="s">
        <v>904</v>
      </c>
      <c r="GX87" s="22" t="s">
        <v>2889</v>
      </c>
      <c r="GY87" s="22">
        <v>90.54</v>
      </c>
      <c r="GZ87" s="22">
        <v>84.36</v>
      </c>
    </row>
    <row r="88" spans="1:208" x14ac:dyDescent="0.25">
      <c r="A88" s="22" t="s">
        <v>398</v>
      </c>
      <c r="B88" s="22" t="s">
        <v>1241</v>
      </c>
      <c r="C88" s="22" t="s">
        <v>805</v>
      </c>
      <c r="D88" s="22" t="s">
        <v>1242</v>
      </c>
      <c r="E88" s="22" t="s">
        <v>1243</v>
      </c>
      <c r="F88" s="22" t="s">
        <v>893</v>
      </c>
      <c r="G88" s="22" t="s">
        <v>1244</v>
      </c>
      <c r="H88" s="22" t="s">
        <v>1114</v>
      </c>
      <c r="I88" s="22">
        <v>155.01</v>
      </c>
      <c r="J88" s="22">
        <v>581.53</v>
      </c>
      <c r="K88" s="37">
        <v>10</v>
      </c>
      <c r="L88" s="37">
        <v>1.36</v>
      </c>
      <c r="M88" s="37">
        <f t="shared" si="4"/>
        <v>166.37</v>
      </c>
      <c r="N88" s="37">
        <f t="shared" si="5"/>
        <v>592.89</v>
      </c>
      <c r="O88" s="39">
        <v>42826</v>
      </c>
      <c r="P88" s="22">
        <v>110</v>
      </c>
      <c r="Q88" s="22" t="b">
        <v>1</v>
      </c>
      <c r="R88" s="22">
        <v>0.9647</v>
      </c>
      <c r="S88" s="22" t="s">
        <v>2861</v>
      </c>
      <c r="T88" s="75">
        <v>42845.461053217703</v>
      </c>
      <c r="U88" s="22" t="s">
        <v>2862</v>
      </c>
      <c r="V88" s="22">
        <v>0.85</v>
      </c>
      <c r="W88" s="22">
        <v>0</v>
      </c>
      <c r="X88" s="22">
        <v>1.2</v>
      </c>
      <c r="Y88" s="22">
        <v>1.1000000000000001</v>
      </c>
      <c r="Z88" s="22">
        <v>0</v>
      </c>
      <c r="AA88" s="22">
        <v>76.540000000000006</v>
      </c>
      <c r="AB88" s="22">
        <v>0.95</v>
      </c>
      <c r="AC88" s="22">
        <v>0</v>
      </c>
      <c r="AD88" s="22">
        <v>0.1</v>
      </c>
      <c r="AE88" s="22">
        <v>88</v>
      </c>
      <c r="AF88" s="22">
        <v>0.96</v>
      </c>
      <c r="AG88" s="22">
        <v>0</v>
      </c>
      <c r="AH88" s="22">
        <v>0.08</v>
      </c>
      <c r="AI88" s="22">
        <v>151.91</v>
      </c>
      <c r="AJ88" s="22">
        <v>373.4</v>
      </c>
      <c r="AK88" s="39">
        <v>42552</v>
      </c>
      <c r="AL88" s="22">
        <v>664283374</v>
      </c>
      <c r="AM88" s="22">
        <v>0.80269999999999997</v>
      </c>
      <c r="AN88" s="39">
        <v>42735</v>
      </c>
      <c r="AO88" s="22" t="b">
        <v>0</v>
      </c>
      <c r="AP88" s="22">
        <v>160.72</v>
      </c>
      <c r="AQ88" s="22">
        <v>0.5</v>
      </c>
      <c r="AR88" s="22">
        <v>0.75</v>
      </c>
      <c r="AS88" s="22">
        <v>3.8269000000000002</v>
      </c>
      <c r="AT88" s="22">
        <v>4.3261000000000003</v>
      </c>
      <c r="AU88" s="22">
        <v>0.5</v>
      </c>
      <c r="AV88" s="22">
        <v>0</v>
      </c>
      <c r="AW88" s="22">
        <v>0.6</v>
      </c>
      <c r="AX88" s="22">
        <v>0.5</v>
      </c>
      <c r="AY88" s="22">
        <v>0.75270000000000004</v>
      </c>
      <c r="AZ88" s="22">
        <v>0.95</v>
      </c>
      <c r="BA88" s="22">
        <v>0.5</v>
      </c>
      <c r="BB88" s="22">
        <v>0.12889999999999999</v>
      </c>
      <c r="BC88" s="22">
        <v>0.5</v>
      </c>
      <c r="BD88" s="22">
        <v>0.47620000000000001</v>
      </c>
      <c r="BE88" s="22">
        <v>1.0711999999999999</v>
      </c>
      <c r="BF88" s="22">
        <v>8</v>
      </c>
      <c r="BG88" s="39">
        <v>42552</v>
      </c>
      <c r="BH88" s="22">
        <v>1</v>
      </c>
      <c r="BI88" s="22" t="b">
        <v>0</v>
      </c>
      <c r="BJ88" s="39">
        <v>42369</v>
      </c>
      <c r="BK88" s="39">
        <v>42369</v>
      </c>
      <c r="BL88" s="22" t="b">
        <v>1</v>
      </c>
      <c r="BM88" s="39">
        <v>42845</v>
      </c>
      <c r="BN88" s="22" t="b">
        <v>1</v>
      </c>
      <c r="BO88" s="39">
        <v>42826</v>
      </c>
      <c r="BP88" s="22">
        <v>110</v>
      </c>
      <c r="BQ88" s="22">
        <v>182</v>
      </c>
      <c r="BR88" s="22">
        <v>101948</v>
      </c>
      <c r="BS88" s="75">
        <v>42845.461053217703</v>
      </c>
      <c r="BT88" s="22" t="s">
        <v>3077</v>
      </c>
      <c r="BU88" s="22">
        <v>155.01</v>
      </c>
      <c r="BV88" s="22" t="s">
        <v>2861</v>
      </c>
      <c r="BW88" s="22">
        <v>0.93689999999999996</v>
      </c>
      <c r="BX88" s="22">
        <v>91</v>
      </c>
      <c r="BY88" s="22">
        <v>0.96082000000000001</v>
      </c>
      <c r="BZ88" s="22" t="s">
        <v>2864</v>
      </c>
      <c r="CA88" s="22" t="s">
        <v>2862</v>
      </c>
      <c r="CB88" s="22" t="b">
        <v>1</v>
      </c>
      <c r="CC88" s="22">
        <v>0</v>
      </c>
      <c r="CD88" s="22">
        <v>181</v>
      </c>
      <c r="CE88" s="22">
        <v>1</v>
      </c>
      <c r="CF88" s="22">
        <v>38</v>
      </c>
      <c r="CG88" s="22">
        <v>13870</v>
      </c>
      <c r="CH88" s="22">
        <v>11591</v>
      </c>
      <c r="CI88" s="22">
        <v>9448</v>
      </c>
      <c r="CJ88" s="22">
        <v>0.8357</v>
      </c>
      <c r="CK88" s="22" t="s">
        <v>2883</v>
      </c>
      <c r="CL88" s="22">
        <v>0</v>
      </c>
      <c r="CM88" s="22">
        <v>581.53</v>
      </c>
      <c r="CN88" s="22" t="s">
        <v>2866</v>
      </c>
      <c r="CO88" s="22" t="s">
        <v>2880</v>
      </c>
      <c r="CP88" s="22">
        <v>61.75</v>
      </c>
      <c r="CQ88" s="22">
        <v>93.26</v>
      </c>
      <c r="CR88" s="22">
        <v>4</v>
      </c>
      <c r="CS88" s="22">
        <v>0</v>
      </c>
      <c r="CT88" s="22">
        <v>785540</v>
      </c>
      <c r="CU88" s="22">
        <v>65.12</v>
      </c>
      <c r="CV88" s="22">
        <v>65.91</v>
      </c>
      <c r="CW88" s="22">
        <v>61.75</v>
      </c>
      <c r="CX88" s="22">
        <v>68.12</v>
      </c>
      <c r="CY88" s="22">
        <v>0</v>
      </c>
      <c r="CZ88" s="22">
        <v>0</v>
      </c>
      <c r="DA88" s="22">
        <v>61.75</v>
      </c>
      <c r="DB88" s="22">
        <v>86.05</v>
      </c>
      <c r="DC88" s="22">
        <v>604756</v>
      </c>
      <c r="DD88" s="22">
        <v>530520</v>
      </c>
      <c r="DE88" s="22">
        <v>11790</v>
      </c>
      <c r="DF88" s="22">
        <v>49.28</v>
      </c>
      <c r="DG88" s="22">
        <v>43.98</v>
      </c>
      <c r="DH88" s="22">
        <v>93.26</v>
      </c>
      <c r="DI88" s="22">
        <v>0</v>
      </c>
      <c r="DJ88" s="22">
        <v>0</v>
      </c>
      <c r="DK88" s="22">
        <v>93.26</v>
      </c>
      <c r="DL88" s="22">
        <v>137357</v>
      </c>
      <c r="DM88" s="22">
        <v>196352</v>
      </c>
      <c r="DN88" s="22">
        <v>1920815</v>
      </c>
      <c r="DO88" s="22">
        <v>36856</v>
      </c>
      <c r="DP88" s="22">
        <v>59987</v>
      </c>
      <c r="DQ88" s="22">
        <v>84547</v>
      </c>
      <c r="DR88" s="22">
        <v>10924</v>
      </c>
      <c r="DS88" s="22">
        <v>43982</v>
      </c>
      <c r="DT88" s="22">
        <v>21860</v>
      </c>
      <c r="DU88" s="22">
        <v>0</v>
      </c>
      <c r="DV88" s="22">
        <v>0</v>
      </c>
      <c r="DW88" s="22">
        <v>12891</v>
      </c>
      <c r="DX88" s="22">
        <v>163981</v>
      </c>
      <c r="DY88" s="22">
        <v>43271</v>
      </c>
      <c r="DZ88" s="22">
        <v>153021</v>
      </c>
      <c r="EA88" s="22">
        <v>100218</v>
      </c>
      <c r="EB88" s="22">
        <v>55260</v>
      </c>
      <c r="EC88" s="22">
        <v>2348</v>
      </c>
      <c r="ED88" s="22">
        <v>55692</v>
      </c>
      <c r="EE88" s="22">
        <v>0</v>
      </c>
      <c r="EF88" s="22">
        <v>742269</v>
      </c>
      <c r="EG88" s="39">
        <v>41640</v>
      </c>
      <c r="EH88" s="39">
        <v>42004</v>
      </c>
      <c r="EI88" s="22">
        <v>1090796</v>
      </c>
      <c r="EJ88" s="22" t="b">
        <v>1</v>
      </c>
      <c r="EK88" s="22" t="b">
        <v>1</v>
      </c>
      <c r="EL88" s="22">
        <v>1</v>
      </c>
      <c r="EM88" s="22" t="s">
        <v>2870</v>
      </c>
      <c r="EN88" s="22" t="s">
        <v>2871</v>
      </c>
      <c r="EO88" s="22" t="s">
        <v>2884</v>
      </c>
      <c r="EP88" s="22" t="s">
        <v>2885</v>
      </c>
      <c r="EQ88" s="22">
        <v>0.98799999999999999</v>
      </c>
      <c r="ER88" s="22">
        <v>0.99309999999999998</v>
      </c>
      <c r="ES88" s="22">
        <v>0.96250000000000002</v>
      </c>
      <c r="ET88" s="22">
        <v>0.96809999999999996</v>
      </c>
      <c r="EU88" s="22">
        <v>1.0283</v>
      </c>
      <c r="EV88" s="22">
        <v>0</v>
      </c>
      <c r="EW88" s="22">
        <v>46136</v>
      </c>
      <c r="EX88" s="22" t="s">
        <v>3077</v>
      </c>
      <c r="EY88" s="22">
        <v>0.98799999999999999</v>
      </c>
      <c r="EZ88" s="22" t="b">
        <v>0</v>
      </c>
      <c r="FA88" s="22" t="b">
        <v>0</v>
      </c>
      <c r="FB88" s="22">
        <v>0</v>
      </c>
      <c r="FC88" s="22">
        <v>0</v>
      </c>
      <c r="FD88" s="22">
        <v>0.92310000000000003</v>
      </c>
      <c r="FE88" s="22">
        <v>0.8357</v>
      </c>
      <c r="FF88" s="22">
        <v>333709</v>
      </c>
      <c r="FG88" s="22">
        <v>1920815</v>
      </c>
      <c r="FH88" s="22">
        <v>9448</v>
      </c>
      <c r="FI88" s="22">
        <v>11591</v>
      </c>
      <c r="FJ88" s="22">
        <v>13870</v>
      </c>
      <c r="FK88" s="22" t="b">
        <v>0</v>
      </c>
      <c r="FL88" s="22">
        <v>0.81510000000000005</v>
      </c>
      <c r="FM88" s="39">
        <v>41640</v>
      </c>
      <c r="FN88" s="39">
        <v>42004</v>
      </c>
      <c r="FO88" s="22" t="s">
        <v>1114</v>
      </c>
      <c r="FP88" s="22" t="b">
        <v>0</v>
      </c>
      <c r="FQ88" s="22" t="b">
        <v>0</v>
      </c>
      <c r="FR88" s="22">
        <v>4.0286999999999997</v>
      </c>
      <c r="FS88" s="39">
        <v>41820</v>
      </c>
      <c r="FT88" s="22" t="s">
        <v>2872</v>
      </c>
      <c r="FU88" s="22">
        <v>0</v>
      </c>
      <c r="FV88" s="22">
        <v>3929</v>
      </c>
      <c r="FW88" s="22">
        <v>4137</v>
      </c>
      <c r="FX88" s="22">
        <v>8433</v>
      </c>
      <c r="FY88" s="22">
        <v>29637</v>
      </c>
      <c r="FZ88" s="22">
        <v>0</v>
      </c>
      <c r="GA88" s="22">
        <v>0</v>
      </c>
      <c r="GB88" s="22" t="s">
        <v>2925</v>
      </c>
      <c r="GC88" s="22">
        <v>7.6899999999999996E-2</v>
      </c>
      <c r="GD88" s="22" t="s">
        <v>2872</v>
      </c>
      <c r="GE88" s="22">
        <v>0</v>
      </c>
      <c r="GF88" s="22">
        <v>0</v>
      </c>
      <c r="GG88" s="22">
        <v>0</v>
      </c>
      <c r="GH88" s="22">
        <v>0</v>
      </c>
      <c r="GI88" s="22" t="s">
        <v>3077</v>
      </c>
      <c r="GJ88" s="22" t="s">
        <v>3077</v>
      </c>
      <c r="GK88" s="22" t="s">
        <v>2874</v>
      </c>
      <c r="GL88" s="22" t="s">
        <v>398</v>
      </c>
      <c r="GM88" s="22" t="s">
        <v>805</v>
      </c>
      <c r="GN88" s="22" t="s">
        <v>2864</v>
      </c>
      <c r="GO88" s="22" t="s">
        <v>2864</v>
      </c>
      <c r="GP88" s="22" t="s">
        <v>1241</v>
      </c>
      <c r="GQ88" s="22" t="s">
        <v>3032</v>
      </c>
      <c r="GR88" s="22" t="s">
        <v>2972</v>
      </c>
      <c r="GS88" s="22" t="s">
        <v>1242</v>
      </c>
      <c r="GT88" s="22" t="s">
        <v>2864</v>
      </c>
      <c r="GU88" s="22" t="s">
        <v>1243</v>
      </c>
      <c r="GV88" s="22" t="s">
        <v>893</v>
      </c>
      <c r="GW88" s="22" t="s">
        <v>1244</v>
      </c>
      <c r="GX88" s="22" t="s">
        <v>2889</v>
      </c>
      <c r="GY88" s="22">
        <v>97.06</v>
      </c>
      <c r="GZ88" s="22">
        <v>67.77</v>
      </c>
    </row>
    <row r="89" spans="1:208" x14ac:dyDescent="0.25">
      <c r="A89" s="22" t="s">
        <v>497</v>
      </c>
      <c r="B89" s="22" t="s">
        <v>1245</v>
      </c>
      <c r="C89" s="22" t="s">
        <v>2558</v>
      </c>
      <c r="D89" s="22" t="s">
        <v>1246</v>
      </c>
      <c r="E89" s="22" t="s">
        <v>1247</v>
      </c>
      <c r="F89" s="22" t="s">
        <v>893</v>
      </c>
      <c r="G89" s="22" t="s">
        <v>1248</v>
      </c>
      <c r="H89" s="22" t="s">
        <v>1249</v>
      </c>
      <c r="I89" s="22">
        <v>138.22</v>
      </c>
      <c r="J89" s="22">
        <v>579.87</v>
      </c>
      <c r="K89" s="37">
        <v>10</v>
      </c>
      <c r="L89" s="37">
        <v>7.13</v>
      </c>
      <c r="M89" s="37">
        <f t="shared" si="4"/>
        <v>155.35</v>
      </c>
      <c r="N89" s="37">
        <f t="shared" si="5"/>
        <v>597</v>
      </c>
      <c r="O89" s="39">
        <v>42826</v>
      </c>
      <c r="P89" s="22">
        <v>110</v>
      </c>
      <c r="Q89" s="22" t="b">
        <v>1</v>
      </c>
      <c r="R89" s="22">
        <v>0.9647</v>
      </c>
      <c r="S89" s="22" t="s">
        <v>2861</v>
      </c>
      <c r="T89" s="75">
        <v>42845.461053217703</v>
      </c>
      <c r="U89" s="22" t="s">
        <v>2862</v>
      </c>
      <c r="V89" s="22">
        <v>0.85</v>
      </c>
      <c r="W89" s="22">
        <v>0</v>
      </c>
      <c r="X89" s="22">
        <v>1.2</v>
      </c>
      <c r="Y89" s="22">
        <v>1.1000000000000001</v>
      </c>
      <c r="Z89" s="22">
        <v>0</v>
      </c>
      <c r="AA89" s="22">
        <v>76.540000000000006</v>
      </c>
      <c r="AB89" s="22">
        <v>0.95</v>
      </c>
      <c r="AC89" s="22">
        <v>0</v>
      </c>
      <c r="AD89" s="22">
        <v>0.1</v>
      </c>
      <c r="AE89" s="22">
        <v>88</v>
      </c>
      <c r="AF89" s="22">
        <v>0.96</v>
      </c>
      <c r="AG89" s="22">
        <v>0</v>
      </c>
      <c r="AH89" s="22">
        <v>0.08</v>
      </c>
      <c r="AI89" s="22">
        <v>151.91</v>
      </c>
      <c r="AJ89" s="22">
        <v>373.4</v>
      </c>
      <c r="AK89" s="39">
        <v>42552</v>
      </c>
      <c r="AL89" s="22">
        <v>664283374</v>
      </c>
      <c r="AM89" s="22">
        <v>0.80269999999999997</v>
      </c>
      <c r="AN89" s="39">
        <v>42735</v>
      </c>
      <c r="AO89" s="22" t="b">
        <v>0</v>
      </c>
      <c r="AP89" s="22">
        <v>160.72</v>
      </c>
      <c r="AQ89" s="22">
        <v>0.5</v>
      </c>
      <c r="AR89" s="22">
        <v>0.75</v>
      </c>
      <c r="AS89" s="22">
        <v>3.8269000000000002</v>
      </c>
      <c r="AT89" s="22">
        <v>4.3261000000000003</v>
      </c>
      <c r="AU89" s="22">
        <v>0.5</v>
      </c>
      <c r="AV89" s="22">
        <v>0</v>
      </c>
      <c r="AW89" s="22">
        <v>0.6</v>
      </c>
      <c r="AX89" s="22">
        <v>0.5</v>
      </c>
      <c r="AY89" s="22">
        <v>0.75270000000000004</v>
      </c>
      <c r="AZ89" s="22">
        <v>0.95</v>
      </c>
      <c r="BA89" s="22">
        <v>0.5</v>
      </c>
      <c r="BB89" s="22">
        <v>0.12889999999999999</v>
      </c>
      <c r="BC89" s="22">
        <v>0.5</v>
      </c>
      <c r="BD89" s="22">
        <v>0.47620000000000001</v>
      </c>
      <c r="BE89" s="22">
        <v>1.0711999999999999</v>
      </c>
      <c r="BF89" s="22">
        <v>8</v>
      </c>
      <c r="BG89" s="39">
        <v>42552</v>
      </c>
      <c r="BH89" s="22">
        <v>1</v>
      </c>
      <c r="BI89" s="22" t="b">
        <v>0</v>
      </c>
      <c r="BJ89" s="39">
        <v>42369</v>
      </c>
      <c r="BK89" s="39">
        <v>42369</v>
      </c>
      <c r="BL89" s="22" t="b">
        <v>1</v>
      </c>
      <c r="BM89" s="39">
        <v>42845</v>
      </c>
      <c r="BN89" s="22" t="b">
        <v>1</v>
      </c>
      <c r="BO89" s="39">
        <v>42826</v>
      </c>
      <c r="BP89" s="22">
        <v>110</v>
      </c>
      <c r="BQ89" s="22">
        <v>184</v>
      </c>
      <c r="BR89" s="22">
        <v>101949</v>
      </c>
      <c r="BS89" s="75">
        <v>42845.461053217703</v>
      </c>
      <c r="BT89" s="22" t="s">
        <v>3078</v>
      </c>
      <c r="BU89" s="22">
        <v>138.22</v>
      </c>
      <c r="BV89" s="22" t="s">
        <v>2861</v>
      </c>
      <c r="BW89" s="22">
        <v>0.92779999999999996</v>
      </c>
      <c r="BX89" s="22">
        <v>92</v>
      </c>
      <c r="BY89" s="22">
        <v>0.96082000000000001</v>
      </c>
      <c r="BZ89" s="22" t="s">
        <v>2864</v>
      </c>
      <c r="CA89" s="22" t="s">
        <v>2862</v>
      </c>
      <c r="CB89" s="22" t="b">
        <v>1</v>
      </c>
      <c r="CC89" s="22">
        <v>0</v>
      </c>
      <c r="CD89" s="22">
        <v>183</v>
      </c>
      <c r="CE89" s="22">
        <v>1</v>
      </c>
      <c r="CF89" s="22">
        <v>57</v>
      </c>
      <c r="CG89" s="22">
        <v>20805</v>
      </c>
      <c r="CH89" s="22">
        <v>12554</v>
      </c>
      <c r="CI89" s="22">
        <v>5856</v>
      </c>
      <c r="CJ89" s="22">
        <v>0.60340000000000005</v>
      </c>
      <c r="CK89" s="22" t="s">
        <v>2883</v>
      </c>
      <c r="CL89" s="22">
        <v>0</v>
      </c>
      <c r="CM89" s="22">
        <v>579.87</v>
      </c>
      <c r="CN89" s="22" t="s">
        <v>2866</v>
      </c>
      <c r="CO89" s="22" t="s">
        <v>2867</v>
      </c>
      <c r="CP89" s="22">
        <v>60.55</v>
      </c>
      <c r="CQ89" s="22">
        <v>77.67</v>
      </c>
      <c r="CR89" s="22">
        <v>2</v>
      </c>
      <c r="CS89" s="22">
        <v>0</v>
      </c>
      <c r="CT89" s="22">
        <v>810766</v>
      </c>
      <c r="CU89" s="22">
        <v>62.05</v>
      </c>
      <c r="CV89" s="22">
        <v>65.260000000000005</v>
      </c>
      <c r="CW89" s="22">
        <v>60.55</v>
      </c>
      <c r="CX89" s="22">
        <v>72.27</v>
      </c>
      <c r="CY89" s="22">
        <v>0</v>
      </c>
      <c r="CZ89" s="22">
        <v>0</v>
      </c>
      <c r="DA89" s="22">
        <v>60.55</v>
      </c>
      <c r="DB89" s="22">
        <v>91.28</v>
      </c>
      <c r="DC89" s="22">
        <v>827663</v>
      </c>
      <c r="DD89" s="22">
        <v>427219</v>
      </c>
      <c r="DE89" s="22">
        <v>17684</v>
      </c>
      <c r="DF89" s="22">
        <v>44.97</v>
      </c>
      <c r="DG89" s="22">
        <v>32.700000000000003</v>
      </c>
      <c r="DH89" s="22">
        <v>77.67</v>
      </c>
      <c r="DI89" s="22">
        <v>0</v>
      </c>
      <c r="DJ89" s="22">
        <v>0</v>
      </c>
      <c r="DK89" s="22">
        <v>77.67</v>
      </c>
      <c r="DL89" s="22">
        <v>154849</v>
      </c>
      <c r="DM89" s="22">
        <v>288374</v>
      </c>
      <c r="DN89" s="22">
        <v>2065648</v>
      </c>
      <c r="DO89" s="22">
        <v>66752</v>
      </c>
      <c r="DP89" s="22">
        <v>55856</v>
      </c>
      <c r="DQ89" s="22">
        <v>113355</v>
      </c>
      <c r="DR89" s="22">
        <v>959</v>
      </c>
      <c r="DS89" s="22">
        <v>60523</v>
      </c>
      <c r="DT89" s="22">
        <v>-7359</v>
      </c>
      <c r="DU89" s="22">
        <v>0</v>
      </c>
      <c r="DV89" s="22">
        <v>83733</v>
      </c>
      <c r="DW89" s="22">
        <v>10621</v>
      </c>
      <c r="DX89" s="22">
        <v>138424</v>
      </c>
      <c r="DY89" s="22">
        <v>37353</v>
      </c>
      <c r="DZ89" s="22">
        <v>103818</v>
      </c>
      <c r="EA89" s="22">
        <v>87795</v>
      </c>
      <c r="EB89" s="22">
        <v>10652</v>
      </c>
      <c r="EC89" s="22">
        <v>6905</v>
      </c>
      <c r="ED89" s="22">
        <v>79625</v>
      </c>
      <c r="EE89" s="22">
        <v>1163</v>
      </c>
      <c r="EF89" s="22">
        <v>772250</v>
      </c>
      <c r="EG89" s="39">
        <v>41640</v>
      </c>
      <c r="EH89" s="39">
        <v>42004</v>
      </c>
      <c r="EI89" s="22">
        <v>1205716</v>
      </c>
      <c r="EJ89" s="22" t="b">
        <v>1</v>
      </c>
      <c r="EK89" s="22" t="b">
        <v>1</v>
      </c>
      <c r="EL89" s="22">
        <v>1.0711999999999999</v>
      </c>
      <c r="EM89" s="22" t="s">
        <v>2870</v>
      </c>
      <c r="EN89" s="22" t="s">
        <v>2871</v>
      </c>
      <c r="EO89" s="22" t="s">
        <v>2884</v>
      </c>
      <c r="EP89" s="22" t="s">
        <v>2885</v>
      </c>
      <c r="EQ89" s="22">
        <v>0.95079999999999998</v>
      </c>
      <c r="ER89" s="22">
        <v>0.91239999999999999</v>
      </c>
      <c r="ES89" s="22">
        <v>0.95269999999999999</v>
      </c>
      <c r="ET89" s="22">
        <v>0.94750000000000001</v>
      </c>
      <c r="EU89" s="22">
        <v>0.99060000000000004</v>
      </c>
      <c r="EV89" s="22">
        <v>0</v>
      </c>
      <c r="EW89" s="22">
        <v>46387</v>
      </c>
      <c r="EX89" s="22" t="s">
        <v>3078</v>
      </c>
      <c r="EY89" s="22">
        <v>0.95079999999999998</v>
      </c>
      <c r="EZ89" s="22" t="b">
        <v>0</v>
      </c>
      <c r="FA89" s="22" t="b">
        <v>0</v>
      </c>
      <c r="FB89" s="22">
        <v>0</v>
      </c>
      <c r="FC89" s="22">
        <v>0</v>
      </c>
      <c r="FD89" s="22">
        <v>0.74360000000000004</v>
      </c>
      <c r="FE89" s="22">
        <v>0.60340000000000005</v>
      </c>
      <c r="FF89" s="22">
        <v>443223</v>
      </c>
      <c r="FG89" s="22">
        <v>2065648</v>
      </c>
      <c r="FH89" s="22">
        <v>5856</v>
      </c>
      <c r="FI89" s="22">
        <v>12554</v>
      </c>
      <c r="FJ89" s="22">
        <v>20805</v>
      </c>
      <c r="FK89" s="22" t="b">
        <v>0</v>
      </c>
      <c r="FL89" s="22">
        <v>0.46650000000000003</v>
      </c>
      <c r="FM89" s="39">
        <v>41640</v>
      </c>
      <c r="FN89" s="39">
        <v>42004</v>
      </c>
      <c r="FO89" s="22" t="s">
        <v>1249</v>
      </c>
      <c r="FP89" s="22" t="b">
        <v>0</v>
      </c>
      <c r="FQ89" s="22" t="b">
        <v>0</v>
      </c>
      <c r="FR89" s="22">
        <v>3.8862000000000001</v>
      </c>
      <c r="FS89" s="39">
        <v>41820</v>
      </c>
      <c r="FT89" s="22" t="s">
        <v>2872</v>
      </c>
      <c r="FU89" s="22">
        <v>0</v>
      </c>
      <c r="FV89" s="22">
        <v>2101</v>
      </c>
      <c r="FW89" s="22">
        <v>4628</v>
      </c>
      <c r="FX89" s="22">
        <v>10758</v>
      </c>
      <c r="FY89" s="22">
        <v>28432</v>
      </c>
      <c r="FZ89" s="22">
        <v>438</v>
      </c>
      <c r="GA89" s="22">
        <v>30</v>
      </c>
      <c r="GB89" s="22" t="s">
        <v>2873</v>
      </c>
      <c r="GC89" s="22">
        <v>0.25640000000000002</v>
      </c>
      <c r="GD89" s="22" t="s">
        <v>2872</v>
      </c>
      <c r="GE89" s="22">
        <v>0</v>
      </c>
      <c r="GF89" s="22">
        <v>0</v>
      </c>
      <c r="GG89" s="22">
        <v>0</v>
      </c>
      <c r="GH89" s="22">
        <v>0</v>
      </c>
      <c r="GI89" s="22" t="s">
        <v>3078</v>
      </c>
      <c r="GJ89" s="22" t="s">
        <v>3078</v>
      </c>
      <c r="GK89" s="22" t="s">
        <v>2874</v>
      </c>
      <c r="GL89" s="22" t="s">
        <v>497</v>
      </c>
      <c r="GM89" s="22" t="s">
        <v>2558</v>
      </c>
      <c r="GN89" s="22" t="s">
        <v>2864</v>
      </c>
      <c r="GO89" s="22" t="s">
        <v>2864</v>
      </c>
      <c r="GP89" s="22" t="s">
        <v>1245</v>
      </c>
      <c r="GQ89" s="22" t="s">
        <v>2945</v>
      </c>
      <c r="GR89" s="22" t="s">
        <v>2946</v>
      </c>
      <c r="GS89" s="22" t="s">
        <v>1246</v>
      </c>
      <c r="GT89" s="22" t="s">
        <v>2864</v>
      </c>
      <c r="GU89" s="22" t="s">
        <v>1247</v>
      </c>
      <c r="GV89" s="22" t="s">
        <v>893</v>
      </c>
      <c r="GW89" s="22" t="s">
        <v>1248</v>
      </c>
      <c r="GX89" s="22" t="s">
        <v>2889</v>
      </c>
      <c r="GY89" s="22">
        <v>80.83</v>
      </c>
      <c r="GZ89" s="22">
        <v>64.58</v>
      </c>
    </row>
    <row r="90" spans="1:208" x14ac:dyDescent="0.25">
      <c r="A90" s="22" t="s">
        <v>542</v>
      </c>
      <c r="B90" s="22" t="s">
        <v>1250</v>
      </c>
      <c r="C90" s="22" t="s">
        <v>862</v>
      </c>
      <c r="D90" s="22" t="s">
        <v>1251</v>
      </c>
      <c r="E90" s="22" t="s">
        <v>1252</v>
      </c>
      <c r="F90" s="22" t="s">
        <v>893</v>
      </c>
      <c r="G90" s="22" t="s">
        <v>1253</v>
      </c>
      <c r="H90" s="22" t="s">
        <v>1252</v>
      </c>
      <c r="I90" s="22">
        <v>150.22999999999999</v>
      </c>
      <c r="J90" s="22">
        <v>596.51</v>
      </c>
      <c r="K90" s="37">
        <v>10</v>
      </c>
      <c r="L90" s="37">
        <v>7.13</v>
      </c>
      <c r="M90" s="37">
        <f t="shared" si="4"/>
        <v>167.36</v>
      </c>
      <c r="N90" s="37">
        <f t="shared" si="5"/>
        <v>613.64</v>
      </c>
      <c r="O90" s="39">
        <v>42826</v>
      </c>
      <c r="P90" s="22">
        <v>110</v>
      </c>
      <c r="Q90" s="22" t="b">
        <v>1</v>
      </c>
      <c r="R90" s="22">
        <v>0.9647</v>
      </c>
      <c r="S90" s="22" t="s">
        <v>2861</v>
      </c>
      <c r="T90" s="75">
        <v>42845.461053217703</v>
      </c>
      <c r="U90" s="22" t="s">
        <v>2862</v>
      </c>
      <c r="V90" s="22">
        <v>0.85</v>
      </c>
      <c r="W90" s="22">
        <v>0</v>
      </c>
      <c r="X90" s="22">
        <v>1.2</v>
      </c>
      <c r="Y90" s="22">
        <v>1.1000000000000001</v>
      </c>
      <c r="Z90" s="22">
        <v>0</v>
      </c>
      <c r="AA90" s="22">
        <v>76.540000000000006</v>
      </c>
      <c r="AB90" s="22">
        <v>0.95</v>
      </c>
      <c r="AC90" s="22">
        <v>0</v>
      </c>
      <c r="AD90" s="22">
        <v>0.1</v>
      </c>
      <c r="AE90" s="22">
        <v>88</v>
      </c>
      <c r="AF90" s="22">
        <v>0.96</v>
      </c>
      <c r="AG90" s="22">
        <v>0</v>
      </c>
      <c r="AH90" s="22">
        <v>0.08</v>
      </c>
      <c r="AI90" s="22">
        <v>151.91</v>
      </c>
      <c r="AJ90" s="22">
        <v>373.4</v>
      </c>
      <c r="AK90" s="39">
        <v>42552</v>
      </c>
      <c r="AL90" s="22">
        <v>664283374</v>
      </c>
      <c r="AM90" s="22">
        <v>0.80269999999999997</v>
      </c>
      <c r="AN90" s="39">
        <v>42735</v>
      </c>
      <c r="AO90" s="22" t="b">
        <v>0</v>
      </c>
      <c r="AP90" s="22">
        <v>160.72</v>
      </c>
      <c r="AQ90" s="22">
        <v>0.5</v>
      </c>
      <c r="AR90" s="22">
        <v>0.75</v>
      </c>
      <c r="AS90" s="22">
        <v>3.8269000000000002</v>
      </c>
      <c r="AT90" s="22">
        <v>4.3261000000000003</v>
      </c>
      <c r="AU90" s="22">
        <v>0.5</v>
      </c>
      <c r="AV90" s="22">
        <v>0</v>
      </c>
      <c r="AW90" s="22">
        <v>0.6</v>
      </c>
      <c r="AX90" s="22">
        <v>0.5</v>
      </c>
      <c r="AY90" s="22">
        <v>0.75270000000000004</v>
      </c>
      <c r="AZ90" s="22">
        <v>0.95</v>
      </c>
      <c r="BA90" s="22">
        <v>0.5</v>
      </c>
      <c r="BB90" s="22">
        <v>0.12889999999999999</v>
      </c>
      <c r="BC90" s="22">
        <v>0.5</v>
      </c>
      <c r="BD90" s="22">
        <v>0.47620000000000001</v>
      </c>
      <c r="BE90" s="22">
        <v>1.0711999999999999</v>
      </c>
      <c r="BF90" s="22">
        <v>8</v>
      </c>
      <c r="BG90" s="39">
        <v>42552</v>
      </c>
      <c r="BH90" s="22">
        <v>1</v>
      </c>
      <c r="BI90" s="22" t="b">
        <v>0</v>
      </c>
      <c r="BJ90" s="39">
        <v>42369</v>
      </c>
      <c r="BK90" s="39">
        <v>42369</v>
      </c>
      <c r="BL90" s="22" t="b">
        <v>1</v>
      </c>
      <c r="BM90" s="39">
        <v>42845</v>
      </c>
      <c r="BN90" s="22" t="b">
        <v>1</v>
      </c>
      <c r="BO90" s="39">
        <v>42826</v>
      </c>
      <c r="BP90" s="22">
        <v>110</v>
      </c>
      <c r="BQ90" s="22">
        <v>186</v>
      </c>
      <c r="BR90" s="22">
        <v>101950</v>
      </c>
      <c r="BS90" s="75">
        <v>42845.461053217703</v>
      </c>
      <c r="BT90" s="22" t="s">
        <v>3079</v>
      </c>
      <c r="BU90" s="22">
        <v>150.22999999999999</v>
      </c>
      <c r="BV90" s="22" t="s">
        <v>2861</v>
      </c>
      <c r="BW90" s="22">
        <v>1.0190999999999999</v>
      </c>
      <c r="BX90" s="22">
        <v>93</v>
      </c>
      <c r="BY90" s="22">
        <v>0.96082000000000001</v>
      </c>
      <c r="BZ90" s="22" t="s">
        <v>2864</v>
      </c>
      <c r="CA90" s="22" t="s">
        <v>2862</v>
      </c>
      <c r="CB90" s="22" t="b">
        <v>1</v>
      </c>
      <c r="CC90" s="22">
        <v>0</v>
      </c>
      <c r="CD90" s="22">
        <v>185</v>
      </c>
      <c r="CE90" s="22">
        <v>1</v>
      </c>
      <c r="CF90" s="22">
        <v>150</v>
      </c>
      <c r="CG90" s="22">
        <v>54750</v>
      </c>
      <c r="CH90" s="22">
        <v>25652</v>
      </c>
      <c r="CI90" s="22">
        <v>18637</v>
      </c>
      <c r="CJ90" s="22">
        <v>0.46850000000000003</v>
      </c>
      <c r="CK90" s="22" t="s">
        <v>2883</v>
      </c>
      <c r="CL90" s="22">
        <v>0</v>
      </c>
      <c r="CM90" s="22">
        <v>596.51</v>
      </c>
      <c r="CN90" s="22" t="s">
        <v>2866</v>
      </c>
      <c r="CO90" s="22" t="s">
        <v>2880</v>
      </c>
      <c r="CP90" s="22">
        <v>65.58</v>
      </c>
      <c r="CQ90" s="22">
        <v>84.65</v>
      </c>
      <c r="CR90" s="22">
        <v>2</v>
      </c>
      <c r="CS90" s="22">
        <v>0</v>
      </c>
      <c r="CT90" s="22">
        <v>1885057</v>
      </c>
      <c r="CU90" s="22">
        <v>70.61</v>
      </c>
      <c r="CV90" s="22">
        <v>64.349999999999994</v>
      </c>
      <c r="CW90" s="22">
        <v>65.58</v>
      </c>
      <c r="CX90" s="22">
        <v>74.099999999999994</v>
      </c>
      <c r="CY90" s="22">
        <v>0</v>
      </c>
      <c r="CZ90" s="22">
        <v>0</v>
      </c>
      <c r="DA90" s="22">
        <v>65.58</v>
      </c>
      <c r="DB90" s="22">
        <v>93.6</v>
      </c>
      <c r="DC90" s="22">
        <v>2313235</v>
      </c>
      <c r="DD90" s="22">
        <v>984870</v>
      </c>
      <c r="DE90" s="22">
        <v>46538</v>
      </c>
      <c r="DF90" s="22">
        <v>47.76</v>
      </c>
      <c r="DG90" s="22">
        <v>36.89</v>
      </c>
      <c r="DH90" s="22">
        <v>84.65</v>
      </c>
      <c r="DI90" s="22">
        <v>0</v>
      </c>
      <c r="DJ90" s="22">
        <v>0</v>
      </c>
      <c r="DK90" s="22">
        <v>84.65</v>
      </c>
      <c r="DL90" s="22">
        <v>318099</v>
      </c>
      <c r="DM90" s="22">
        <v>538946</v>
      </c>
      <c r="DN90" s="22">
        <v>5183162</v>
      </c>
      <c r="DO90" s="22">
        <v>50034</v>
      </c>
      <c r="DP90" s="22">
        <v>130140</v>
      </c>
      <c r="DQ90" s="22">
        <v>285312</v>
      </c>
      <c r="DR90" s="22">
        <v>0</v>
      </c>
      <c r="DS90" s="22">
        <v>174907</v>
      </c>
      <c r="DT90" s="22">
        <v>80400</v>
      </c>
      <c r="DU90" s="22">
        <v>550290</v>
      </c>
      <c r="DV90" s="22">
        <v>0</v>
      </c>
      <c r="DW90" s="22">
        <v>185107</v>
      </c>
      <c r="DX90" s="22">
        <v>357604</v>
      </c>
      <c r="DY90" s="22">
        <v>391148</v>
      </c>
      <c r="DZ90" s="22">
        <v>175594</v>
      </c>
      <c r="EA90" s="22">
        <v>146477</v>
      </c>
      <c r="EB90" s="22">
        <v>81144</v>
      </c>
      <c r="EC90" s="22">
        <v>5319</v>
      </c>
      <c r="ED90" s="22">
        <v>218732</v>
      </c>
      <c r="EE90" s="22">
        <v>46729</v>
      </c>
      <c r="EF90" s="22">
        <v>1447180</v>
      </c>
      <c r="EG90" s="39">
        <v>41640</v>
      </c>
      <c r="EH90" s="39">
        <v>42004</v>
      </c>
      <c r="EI90" s="22">
        <v>3168885</v>
      </c>
      <c r="EJ90" s="22" t="b">
        <v>1</v>
      </c>
      <c r="EK90" s="22" t="b">
        <v>1</v>
      </c>
      <c r="EL90" s="22">
        <v>1</v>
      </c>
      <c r="EM90" s="22" t="s">
        <v>2870</v>
      </c>
      <c r="EN90" s="22" t="s">
        <v>2871</v>
      </c>
      <c r="EO90" s="22" t="s">
        <v>2884</v>
      </c>
      <c r="EP90" s="22" t="s">
        <v>2885</v>
      </c>
      <c r="EQ90" s="22">
        <v>1.0972999999999999</v>
      </c>
      <c r="ER90" s="22">
        <v>1.0401</v>
      </c>
      <c r="ES90" s="22">
        <v>1.1178999999999999</v>
      </c>
      <c r="ET90" s="22">
        <v>1.1388</v>
      </c>
      <c r="EU90" s="22">
        <v>1.0924</v>
      </c>
      <c r="EV90" s="22">
        <v>0</v>
      </c>
      <c r="EW90" s="22">
        <v>84053</v>
      </c>
      <c r="EX90" s="22" t="s">
        <v>3079</v>
      </c>
      <c r="EY90" s="22">
        <v>1.0972999999999999</v>
      </c>
      <c r="EZ90" s="22" t="b">
        <v>0</v>
      </c>
      <c r="FA90" s="22" t="b">
        <v>0</v>
      </c>
      <c r="FB90" s="22">
        <v>0</v>
      </c>
      <c r="FC90" s="22">
        <v>0</v>
      </c>
      <c r="FD90" s="22">
        <v>0.37680000000000002</v>
      </c>
      <c r="FE90" s="22">
        <v>0.46850000000000003</v>
      </c>
      <c r="FF90" s="22">
        <v>857045</v>
      </c>
      <c r="FG90" s="22">
        <v>5183162</v>
      </c>
      <c r="FH90" s="22">
        <v>18637</v>
      </c>
      <c r="FI90" s="22">
        <v>25652</v>
      </c>
      <c r="FJ90" s="22">
        <v>54750</v>
      </c>
      <c r="FK90" s="22" t="b">
        <v>0</v>
      </c>
      <c r="FL90" s="22">
        <v>0.72650000000000003</v>
      </c>
      <c r="FM90" s="39">
        <v>41640</v>
      </c>
      <c r="FN90" s="39">
        <v>42004</v>
      </c>
      <c r="FO90" s="22" t="s">
        <v>1252</v>
      </c>
      <c r="FP90" s="22" t="b">
        <v>0</v>
      </c>
      <c r="FQ90" s="22" t="b">
        <v>0</v>
      </c>
      <c r="FR90" s="22">
        <v>2.9861</v>
      </c>
      <c r="FS90" s="39">
        <v>41820</v>
      </c>
      <c r="FT90" s="22" t="s">
        <v>2872</v>
      </c>
      <c r="FU90" s="22">
        <v>0</v>
      </c>
      <c r="FV90" s="22">
        <v>5982</v>
      </c>
      <c r="FW90" s="22">
        <v>14879</v>
      </c>
      <c r="FX90" s="22">
        <v>12501</v>
      </c>
      <c r="FY90" s="22">
        <v>48906</v>
      </c>
      <c r="FZ90" s="22">
        <v>0</v>
      </c>
      <c r="GA90" s="22">
        <v>1785</v>
      </c>
      <c r="GB90" s="22" t="s">
        <v>2905</v>
      </c>
      <c r="GC90" s="22">
        <v>0.62319999999999998</v>
      </c>
      <c r="GD90" s="22" t="s">
        <v>2872</v>
      </c>
      <c r="GE90" s="22">
        <v>0</v>
      </c>
      <c r="GF90" s="22">
        <v>0</v>
      </c>
      <c r="GG90" s="22">
        <v>0</v>
      </c>
      <c r="GH90" s="22">
        <v>0</v>
      </c>
      <c r="GI90" s="22" t="s">
        <v>3079</v>
      </c>
      <c r="GJ90" s="22" t="s">
        <v>3079</v>
      </c>
      <c r="GK90" s="22" t="s">
        <v>2874</v>
      </c>
      <c r="GL90" s="22" t="s">
        <v>542</v>
      </c>
      <c r="GM90" s="22" t="s">
        <v>862</v>
      </c>
      <c r="GN90" s="22" t="s">
        <v>2864</v>
      </c>
      <c r="GO90" s="22" t="s">
        <v>2864</v>
      </c>
      <c r="GP90" s="22" t="s">
        <v>1250</v>
      </c>
      <c r="GQ90" s="22" t="s">
        <v>3080</v>
      </c>
      <c r="GR90" s="22" t="s">
        <v>3081</v>
      </c>
      <c r="GS90" s="22" t="s">
        <v>1251</v>
      </c>
      <c r="GT90" s="22" t="s">
        <v>2864</v>
      </c>
      <c r="GU90" s="22" t="s">
        <v>1252</v>
      </c>
      <c r="GV90" s="22" t="s">
        <v>893</v>
      </c>
      <c r="GW90" s="22" t="s">
        <v>1253</v>
      </c>
      <c r="GX90" s="22" t="s">
        <v>2889</v>
      </c>
      <c r="GY90" s="22">
        <v>88.1</v>
      </c>
      <c r="GZ90" s="22">
        <v>73.489999999999995</v>
      </c>
    </row>
    <row r="91" spans="1:208" x14ac:dyDescent="0.25">
      <c r="A91" s="22" t="s">
        <v>257</v>
      </c>
      <c r="B91" s="22" t="s">
        <v>1254</v>
      </c>
      <c r="C91" s="22" t="s">
        <v>43</v>
      </c>
      <c r="D91" s="22" t="s">
        <v>1255</v>
      </c>
      <c r="E91" s="22" t="s">
        <v>1256</v>
      </c>
      <c r="F91" s="22" t="s">
        <v>893</v>
      </c>
      <c r="G91" s="22" t="s">
        <v>1257</v>
      </c>
      <c r="H91" s="22" t="s">
        <v>1256</v>
      </c>
      <c r="I91" s="22">
        <v>153.82</v>
      </c>
      <c r="J91" s="22">
        <v>580.87</v>
      </c>
      <c r="K91" s="37">
        <v>10</v>
      </c>
      <c r="L91" s="37">
        <v>1.36</v>
      </c>
      <c r="M91" s="37">
        <f t="shared" si="4"/>
        <v>165.18</v>
      </c>
      <c r="N91" s="37">
        <f t="shared" si="5"/>
        <v>592.23</v>
      </c>
      <c r="O91" s="39">
        <v>42826</v>
      </c>
      <c r="P91" s="22">
        <v>110</v>
      </c>
      <c r="Q91" s="22" t="b">
        <v>1</v>
      </c>
      <c r="R91" s="22">
        <v>0.9647</v>
      </c>
      <c r="S91" s="22" t="s">
        <v>2861</v>
      </c>
      <c r="T91" s="75">
        <v>42845.461053217703</v>
      </c>
      <c r="U91" s="22" t="s">
        <v>2862</v>
      </c>
      <c r="V91" s="22">
        <v>0.85</v>
      </c>
      <c r="W91" s="22">
        <v>0</v>
      </c>
      <c r="X91" s="22">
        <v>1.2</v>
      </c>
      <c r="Y91" s="22">
        <v>1.1000000000000001</v>
      </c>
      <c r="Z91" s="22">
        <v>0</v>
      </c>
      <c r="AA91" s="22">
        <v>76.540000000000006</v>
      </c>
      <c r="AB91" s="22">
        <v>0.95</v>
      </c>
      <c r="AC91" s="22">
        <v>0</v>
      </c>
      <c r="AD91" s="22">
        <v>0.1</v>
      </c>
      <c r="AE91" s="22">
        <v>88</v>
      </c>
      <c r="AF91" s="22">
        <v>0.96</v>
      </c>
      <c r="AG91" s="22">
        <v>0</v>
      </c>
      <c r="AH91" s="22">
        <v>0.08</v>
      </c>
      <c r="AI91" s="22">
        <v>151.91</v>
      </c>
      <c r="AJ91" s="22">
        <v>373.4</v>
      </c>
      <c r="AK91" s="39">
        <v>42552</v>
      </c>
      <c r="AL91" s="22">
        <v>664283374</v>
      </c>
      <c r="AM91" s="22">
        <v>0.80269999999999997</v>
      </c>
      <c r="AN91" s="39">
        <v>42735</v>
      </c>
      <c r="AO91" s="22" t="b">
        <v>0</v>
      </c>
      <c r="AP91" s="22">
        <v>160.72</v>
      </c>
      <c r="AQ91" s="22">
        <v>0.5</v>
      </c>
      <c r="AR91" s="22">
        <v>0.75</v>
      </c>
      <c r="AS91" s="22">
        <v>3.8269000000000002</v>
      </c>
      <c r="AT91" s="22">
        <v>4.3261000000000003</v>
      </c>
      <c r="AU91" s="22">
        <v>0.5</v>
      </c>
      <c r="AV91" s="22">
        <v>0</v>
      </c>
      <c r="AW91" s="22">
        <v>0.6</v>
      </c>
      <c r="AX91" s="22">
        <v>0.5</v>
      </c>
      <c r="AY91" s="22">
        <v>0.75270000000000004</v>
      </c>
      <c r="AZ91" s="22">
        <v>0.95</v>
      </c>
      <c r="BA91" s="22">
        <v>0.5</v>
      </c>
      <c r="BB91" s="22">
        <v>0.12889999999999999</v>
      </c>
      <c r="BC91" s="22">
        <v>0.5</v>
      </c>
      <c r="BD91" s="22">
        <v>0.47620000000000001</v>
      </c>
      <c r="BE91" s="22">
        <v>1.0711999999999999</v>
      </c>
      <c r="BF91" s="22">
        <v>8</v>
      </c>
      <c r="BG91" s="39">
        <v>42552</v>
      </c>
      <c r="BH91" s="22">
        <v>1</v>
      </c>
      <c r="BI91" s="22" t="b">
        <v>0</v>
      </c>
      <c r="BJ91" s="39">
        <v>42369</v>
      </c>
      <c r="BK91" s="39">
        <v>42369</v>
      </c>
      <c r="BL91" s="22" t="b">
        <v>1</v>
      </c>
      <c r="BM91" s="39">
        <v>42845</v>
      </c>
      <c r="BN91" s="22" t="b">
        <v>1</v>
      </c>
      <c r="BO91" s="39">
        <v>42826</v>
      </c>
      <c r="BP91" s="22">
        <v>110</v>
      </c>
      <c r="BQ91" s="22">
        <v>190</v>
      </c>
      <c r="BR91" s="22">
        <v>101952</v>
      </c>
      <c r="BS91" s="75">
        <v>42845.461053217703</v>
      </c>
      <c r="BT91" s="22" t="s">
        <v>3082</v>
      </c>
      <c r="BU91" s="22">
        <v>153.82</v>
      </c>
      <c r="BV91" s="22" t="s">
        <v>2861</v>
      </c>
      <c r="BW91" s="22">
        <v>0.93330000000000002</v>
      </c>
      <c r="BX91" s="22">
        <v>95</v>
      </c>
      <c r="BY91" s="22">
        <v>0.96835000000000004</v>
      </c>
      <c r="BZ91" s="22" t="s">
        <v>2864</v>
      </c>
      <c r="CA91" s="22" t="s">
        <v>2862</v>
      </c>
      <c r="CB91" s="22" t="b">
        <v>1</v>
      </c>
      <c r="CC91" s="22">
        <v>0</v>
      </c>
      <c r="CD91" s="22">
        <v>189</v>
      </c>
      <c r="CE91" s="22">
        <v>1</v>
      </c>
      <c r="CF91" s="22">
        <v>76</v>
      </c>
      <c r="CG91" s="22">
        <v>27740</v>
      </c>
      <c r="CH91" s="22">
        <v>26870</v>
      </c>
      <c r="CI91" s="22">
        <v>10453</v>
      </c>
      <c r="CJ91" s="22">
        <v>0.96860000000000002</v>
      </c>
      <c r="CK91" s="22" t="s">
        <v>2883</v>
      </c>
      <c r="CL91" s="22">
        <v>0</v>
      </c>
      <c r="CM91" s="22">
        <v>580.87</v>
      </c>
      <c r="CN91" s="22" t="s">
        <v>2951</v>
      </c>
      <c r="CO91" s="22" t="s">
        <v>2867</v>
      </c>
      <c r="CP91" s="22">
        <v>75.47</v>
      </c>
      <c r="CQ91" s="22">
        <v>78.349999999999994</v>
      </c>
      <c r="CR91" s="22">
        <v>6</v>
      </c>
      <c r="CS91" s="22">
        <v>0</v>
      </c>
      <c r="CT91" s="22">
        <v>2169013</v>
      </c>
      <c r="CU91" s="22">
        <v>78.17</v>
      </c>
      <c r="CV91" s="22">
        <v>80.86</v>
      </c>
      <c r="CW91" s="22">
        <v>75.47</v>
      </c>
      <c r="CX91" s="22">
        <v>72.69</v>
      </c>
      <c r="CY91" s="22">
        <v>0</v>
      </c>
      <c r="CZ91" s="22">
        <v>0</v>
      </c>
      <c r="DA91" s="22">
        <v>75.47</v>
      </c>
      <c r="DB91" s="22">
        <v>91.83</v>
      </c>
      <c r="DC91" s="22">
        <v>1142134</v>
      </c>
      <c r="DD91" s="22">
        <v>1031915</v>
      </c>
      <c r="DE91" s="22">
        <v>26870</v>
      </c>
      <c r="DF91" s="22">
        <v>41.16</v>
      </c>
      <c r="DG91" s="22">
        <v>37.19</v>
      </c>
      <c r="DH91" s="22">
        <v>78.349999999999994</v>
      </c>
      <c r="DI91" s="22">
        <v>0</v>
      </c>
      <c r="DJ91" s="22">
        <v>0</v>
      </c>
      <c r="DK91" s="22">
        <v>78.349999999999994</v>
      </c>
      <c r="DL91" s="22">
        <v>235721</v>
      </c>
      <c r="DM91" s="22">
        <v>217710</v>
      </c>
      <c r="DN91" s="22">
        <v>4343062</v>
      </c>
      <c r="DO91" s="22">
        <v>63714</v>
      </c>
      <c r="DP91" s="22">
        <v>117338</v>
      </c>
      <c r="DQ91" s="22">
        <v>208545</v>
      </c>
      <c r="DR91" s="22">
        <v>405</v>
      </c>
      <c r="DS91" s="22">
        <v>235843</v>
      </c>
      <c r="DT91" s="22">
        <v>0</v>
      </c>
      <c r="DU91" s="22">
        <v>0</v>
      </c>
      <c r="DV91" s="22">
        <v>0</v>
      </c>
      <c r="DW91" s="22">
        <v>62858</v>
      </c>
      <c r="DX91" s="22">
        <v>168886</v>
      </c>
      <c r="DY91" s="22">
        <v>43103</v>
      </c>
      <c r="DZ91" s="22">
        <v>230943</v>
      </c>
      <c r="EA91" s="22">
        <v>167562</v>
      </c>
      <c r="EB91" s="22">
        <v>130414</v>
      </c>
      <c r="EC91" s="22">
        <v>19363</v>
      </c>
      <c r="ED91" s="22">
        <v>314747</v>
      </c>
      <c r="EE91" s="22">
        <v>0</v>
      </c>
      <c r="EF91" s="22">
        <v>2125910</v>
      </c>
      <c r="EG91" s="39">
        <v>41518</v>
      </c>
      <c r="EH91" s="39">
        <v>41882</v>
      </c>
      <c r="EI91" s="22">
        <v>2105240</v>
      </c>
      <c r="EJ91" s="22" t="b">
        <v>1</v>
      </c>
      <c r="EK91" s="22" t="b">
        <v>1</v>
      </c>
      <c r="EL91" s="22">
        <v>1.0711999999999999</v>
      </c>
      <c r="EM91" s="22" t="s">
        <v>2869</v>
      </c>
      <c r="EN91" s="22" t="s">
        <v>2870</v>
      </c>
      <c r="EO91" s="22" t="s">
        <v>2871</v>
      </c>
      <c r="EP91" s="22" t="s">
        <v>2884</v>
      </c>
      <c r="EQ91" s="22">
        <v>0.9667</v>
      </c>
      <c r="ER91" s="22">
        <v>0.97140000000000004</v>
      </c>
      <c r="ES91" s="22">
        <v>0.97509999999999997</v>
      </c>
      <c r="ET91" s="22">
        <v>0.94930000000000003</v>
      </c>
      <c r="EU91" s="22">
        <v>0.97089999999999999</v>
      </c>
      <c r="EV91" s="22">
        <v>0</v>
      </c>
      <c r="EW91" s="22">
        <v>116417</v>
      </c>
      <c r="EX91" s="22" t="s">
        <v>3082</v>
      </c>
      <c r="EY91" s="22">
        <v>0.9667</v>
      </c>
      <c r="EZ91" s="22" t="b">
        <v>0</v>
      </c>
      <c r="FA91" s="22" t="b">
        <v>0</v>
      </c>
      <c r="FB91" s="22">
        <v>0</v>
      </c>
      <c r="FC91" s="22">
        <v>0</v>
      </c>
      <c r="FD91" s="22">
        <v>0.84709999999999996</v>
      </c>
      <c r="FE91" s="22">
        <v>0.96860000000000002</v>
      </c>
      <c r="FF91" s="22">
        <v>453431</v>
      </c>
      <c r="FG91" s="22">
        <v>4343062</v>
      </c>
      <c r="FH91" s="22">
        <v>10453</v>
      </c>
      <c r="FI91" s="22">
        <v>26870</v>
      </c>
      <c r="FJ91" s="22">
        <v>27740</v>
      </c>
      <c r="FK91" s="22" t="b">
        <v>0</v>
      </c>
      <c r="FL91" s="22">
        <v>0.38900000000000001</v>
      </c>
      <c r="FM91" s="39">
        <v>41518</v>
      </c>
      <c r="FN91" s="39">
        <v>41882</v>
      </c>
      <c r="FO91" s="22" t="s">
        <v>1256</v>
      </c>
      <c r="FP91" s="22" t="b">
        <v>0</v>
      </c>
      <c r="FQ91" s="22" t="b">
        <v>0</v>
      </c>
      <c r="FR91" s="22">
        <v>4.4817999999999998</v>
      </c>
      <c r="FS91" s="39">
        <v>41698</v>
      </c>
      <c r="FT91" s="22" t="s">
        <v>2872</v>
      </c>
      <c r="FU91" s="22">
        <v>0</v>
      </c>
      <c r="FV91" s="22">
        <v>2106</v>
      </c>
      <c r="FW91" s="22">
        <v>10816</v>
      </c>
      <c r="FX91" s="22">
        <v>20650</v>
      </c>
      <c r="FY91" s="22">
        <v>82845</v>
      </c>
      <c r="FZ91" s="22">
        <v>0</v>
      </c>
      <c r="GA91" s="22">
        <v>0</v>
      </c>
      <c r="GB91" s="22" t="s">
        <v>2873</v>
      </c>
      <c r="GC91" s="22">
        <v>0.15290000000000001</v>
      </c>
      <c r="GD91" s="22" t="s">
        <v>2872</v>
      </c>
      <c r="GE91" s="22">
        <v>0</v>
      </c>
      <c r="GF91" s="22">
        <v>0</v>
      </c>
      <c r="GG91" s="22">
        <v>0</v>
      </c>
      <c r="GH91" s="22">
        <v>0</v>
      </c>
      <c r="GI91" s="22" t="s">
        <v>3082</v>
      </c>
      <c r="GJ91" s="22" t="s">
        <v>3082</v>
      </c>
      <c r="GK91" s="22" t="s">
        <v>2874</v>
      </c>
      <c r="GL91" s="22" t="s">
        <v>257</v>
      </c>
      <c r="GM91" s="22" t="s">
        <v>43</v>
      </c>
      <c r="GN91" s="22" t="s">
        <v>2864</v>
      </c>
      <c r="GO91" s="22" t="s">
        <v>2864</v>
      </c>
      <c r="GP91" s="22" t="s">
        <v>1254</v>
      </c>
      <c r="GQ91" s="22" t="s">
        <v>3083</v>
      </c>
      <c r="GR91" s="22" t="s">
        <v>2931</v>
      </c>
      <c r="GS91" s="22" t="s">
        <v>1255</v>
      </c>
      <c r="GT91" s="22" t="s">
        <v>2864</v>
      </c>
      <c r="GU91" s="22" t="s">
        <v>1256</v>
      </c>
      <c r="GV91" s="22" t="s">
        <v>893</v>
      </c>
      <c r="GW91" s="22" t="s">
        <v>1257</v>
      </c>
      <c r="GX91" s="22" t="s">
        <v>3070</v>
      </c>
      <c r="GY91" s="22">
        <v>80.91</v>
      </c>
      <c r="GZ91" s="22">
        <v>80.72</v>
      </c>
    </row>
    <row r="92" spans="1:208" x14ac:dyDescent="0.25">
      <c r="A92" s="22" t="s">
        <v>600</v>
      </c>
      <c r="B92" s="22" t="s">
        <v>1258</v>
      </c>
      <c r="C92" s="22" t="s">
        <v>709</v>
      </c>
      <c r="D92" s="22" t="s">
        <v>1259</v>
      </c>
      <c r="E92" s="22" t="s">
        <v>1260</v>
      </c>
      <c r="F92" s="22" t="s">
        <v>893</v>
      </c>
      <c r="G92" s="22" t="s">
        <v>1261</v>
      </c>
      <c r="H92" s="22" t="s">
        <v>924</v>
      </c>
      <c r="I92" s="22">
        <v>206.67</v>
      </c>
      <c r="J92" s="22">
        <v>614.30999999999995</v>
      </c>
      <c r="K92" s="37">
        <v>10</v>
      </c>
      <c r="L92" s="37">
        <v>1.36</v>
      </c>
      <c r="M92" s="37">
        <f t="shared" si="4"/>
        <v>218.03</v>
      </c>
      <c r="N92" s="37">
        <f t="shared" si="5"/>
        <v>625.66999999999996</v>
      </c>
      <c r="O92" s="39">
        <v>42826</v>
      </c>
      <c r="P92" s="22">
        <v>110</v>
      </c>
      <c r="Q92" s="22" t="b">
        <v>1</v>
      </c>
      <c r="R92" s="22">
        <v>0.9647</v>
      </c>
      <c r="S92" s="22" t="s">
        <v>2861</v>
      </c>
      <c r="T92" s="75">
        <v>42845.461053217703</v>
      </c>
      <c r="U92" s="22" t="s">
        <v>2862</v>
      </c>
      <c r="V92" s="22">
        <v>0.85</v>
      </c>
      <c r="W92" s="22">
        <v>0</v>
      </c>
      <c r="X92" s="22">
        <v>1.2</v>
      </c>
      <c r="Y92" s="22">
        <v>1.1000000000000001</v>
      </c>
      <c r="Z92" s="22">
        <v>0</v>
      </c>
      <c r="AA92" s="22">
        <v>76.540000000000006</v>
      </c>
      <c r="AB92" s="22">
        <v>0.95</v>
      </c>
      <c r="AC92" s="22">
        <v>0</v>
      </c>
      <c r="AD92" s="22">
        <v>0.1</v>
      </c>
      <c r="AE92" s="22">
        <v>88</v>
      </c>
      <c r="AF92" s="22">
        <v>0.96</v>
      </c>
      <c r="AG92" s="22">
        <v>0</v>
      </c>
      <c r="AH92" s="22">
        <v>0.08</v>
      </c>
      <c r="AI92" s="22">
        <v>151.91</v>
      </c>
      <c r="AJ92" s="22">
        <v>373.4</v>
      </c>
      <c r="AK92" s="39">
        <v>42552</v>
      </c>
      <c r="AL92" s="22">
        <v>664283374</v>
      </c>
      <c r="AM92" s="22">
        <v>0.80269999999999997</v>
      </c>
      <c r="AN92" s="39">
        <v>42735</v>
      </c>
      <c r="AO92" s="22" t="b">
        <v>0</v>
      </c>
      <c r="AP92" s="22">
        <v>160.72</v>
      </c>
      <c r="AQ92" s="22">
        <v>0.5</v>
      </c>
      <c r="AR92" s="22">
        <v>0.75</v>
      </c>
      <c r="AS92" s="22">
        <v>3.8269000000000002</v>
      </c>
      <c r="AT92" s="22">
        <v>4.3261000000000003</v>
      </c>
      <c r="AU92" s="22">
        <v>0.5</v>
      </c>
      <c r="AV92" s="22">
        <v>0</v>
      </c>
      <c r="AW92" s="22">
        <v>0.6</v>
      </c>
      <c r="AX92" s="22">
        <v>0.5</v>
      </c>
      <c r="AY92" s="22">
        <v>0.75270000000000004</v>
      </c>
      <c r="AZ92" s="22">
        <v>0.95</v>
      </c>
      <c r="BA92" s="22">
        <v>0.5</v>
      </c>
      <c r="BB92" s="22">
        <v>0.12889999999999999</v>
      </c>
      <c r="BC92" s="22">
        <v>0.5</v>
      </c>
      <c r="BD92" s="22">
        <v>0.47620000000000001</v>
      </c>
      <c r="BE92" s="22">
        <v>1.0711999999999999</v>
      </c>
      <c r="BF92" s="22">
        <v>8</v>
      </c>
      <c r="BG92" s="39">
        <v>42552</v>
      </c>
      <c r="BH92" s="22">
        <v>1</v>
      </c>
      <c r="BI92" s="22" t="b">
        <v>0</v>
      </c>
      <c r="BJ92" s="39">
        <v>42369</v>
      </c>
      <c r="BK92" s="39">
        <v>42369</v>
      </c>
      <c r="BL92" s="22" t="b">
        <v>1</v>
      </c>
      <c r="BM92" s="39">
        <v>42845</v>
      </c>
      <c r="BN92" s="22" t="b">
        <v>1</v>
      </c>
      <c r="BO92" s="39">
        <v>42826</v>
      </c>
      <c r="BP92" s="22">
        <v>110</v>
      </c>
      <c r="BQ92" s="22">
        <v>6261</v>
      </c>
      <c r="BR92" s="22">
        <v>102292</v>
      </c>
      <c r="BS92" s="75">
        <v>42845.461053217703</v>
      </c>
      <c r="BT92" s="22" t="s">
        <v>3084</v>
      </c>
      <c r="BU92" s="22">
        <v>206.67</v>
      </c>
      <c r="BV92" s="22" t="s">
        <v>2861</v>
      </c>
      <c r="BW92" s="22">
        <v>1.1167</v>
      </c>
      <c r="BX92" s="22">
        <v>3391</v>
      </c>
      <c r="BY92" s="22">
        <v>0.96082000000000001</v>
      </c>
      <c r="BZ92" s="22" t="s">
        <v>2864</v>
      </c>
      <c r="CA92" s="22" t="s">
        <v>2862</v>
      </c>
      <c r="CB92" s="22" t="b">
        <v>1</v>
      </c>
      <c r="CC92" s="22">
        <v>0</v>
      </c>
      <c r="CD92" s="22">
        <v>6262</v>
      </c>
      <c r="CE92" s="22">
        <v>1</v>
      </c>
      <c r="CF92" s="22">
        <v>40</v>
      </c>
      <c r="CG92" s="22">
        <v>14600</v>
      </c>
      <c r="CH92" s="22">
        <v>13400</v>
      </c>
      <c r="CI92" s="22">
        <v>407</v>
      </c>
      <c r="CJ92" s="22">
        <v>0.91779999999999995</v>
      </c>
      <c r="CK92" s="22" t="s">
        <v>2883</v>
      </c>
      <c r="CL92" s="22">
        <v>0</v>
      </c>
      <c r="CM92" s="22">
        <v>614.30999999999995</v>
      </c>
      <c r="CN92" s="22" t="s">
        <v>2866</v>
      </c>
      <c r="CO92" s="22" t="s">
        <v>2867</v>
      </c>
      <c r="CP92" s="22">
        <v>109.87</v>
      </c>
      <c r="CQ92" s="22">
        <v>96.8</v>
      </c>
      <c r="CR92" s="22">
        <v>4</v>
      </c>
      <c r="CS92" s="22">
        <v>0</v>
      </c>
      <c r="CT92" s="22">
        <v>2028717</v>
      </c>
      <c r="CU92" s="22">
        <v>145.47</v>
      </c>
      <c r="CV92" s="22">
        <v>128.59</v>
      </c>
      <c r="CW92" s="22">
        <v>143.6</v>
      </c>
      <c r="CX92" s="22">
        <v>86.98</v>
      </c>
      <c r="CY92" s="22">
        <v>0</v>
      </c>
      <c r="CZ92" s="22">
        <v>0</v>
      </c>
      <c r="DA92" s="22">
        <v>143.6</v>
      </c>
      <c r="DB92" s="22">
        <v>109.87</v>
      </c>
      <c r="DC92" s="22">
        <v>1078791</v>
      </c>
      <c r="DD92" s="22">
        <v>1033597</v>
      </c>
      <c r="DE92" s="22">
        <v>13400</v>
      </c>
      <c r="DF92" s="22">
        <v>77.349999999999994</v>
      </c>
      <c r="DG92" s="22">
        <v>74.11</v>
      </c>
      <c r="DH92" s="22">
        <v>151.46</v>
      </c>
      <c r="DI92" s="22">
        <v>0</v>
      </c>
      <c r="DJ92" s="22">
        <v>0</v>
      </c>
      <c r="DK92" s="22">
        <v>151.46</v>
      </c>
      <c r="DL92" s="22">
        <v>144689</v>
      </c>
      <c r="DM92" s="22">
        <v>113314</v>
      </c>
      <c r="DN92" s="22">
        <v>4141105</v>
      </c>
      <c r="DO92" s="22">
        <v>15193</v>
      </c>
      <c r="DP92" s="22">
        <v>51203</v>
      </c>
      <c r="DQ92" s="22">
        <v>163381</v>
      </c>
      <c r="DR92" s="22">
        <v>360</v>
      </c>
      <c r="DS92" s="22">
        <v>374736</v>
      </c>
      <c r="DT92" s="22">
        <v>0</v>
      </c>
      <c r="DU92" s="22">
        <v>0</v>
      </c>
      <c r="DV92" s="22">
        <v>189510</v>
      </c>
      <c r="DW92" s="22">
        <v>26405</v>
      </c>
      <c r="DX92" s="22">
        <v>294706</v>
      </c>
      <c r="DY92" s="22">
        <v>657045</v>
      </c>
      <c r="DZ92" s="22">
        <v>192739</v>
      </c>
      <c r="EA92" s="22">
        <v>161029</v>
      </c>
      <c r="EB92" s="22">
        <v>42414</v>
      </c>
      <c r="EC92" s="22">
        <v>0</v>
      </c>
      <c r="ED92" s="22">
        <v>342709</v>
      </c>
      <c r="EE92" s="22">
        <v>0</v>
      </c>
      <c r="EF92" s="22">
        <v>1371672</v>
      </c>
      <c r="EG92" s="39">
        <v>41640</v>
      </c>
      <c r="EH92" s="39">
        <v>42004</v>
      </c>
      <c r="EI92" s="22">
        <v>2029625</v>
      </c>
      <c r="EJ92" s="22" t="b">
        <v>1</v>
      </c>
      <c r="EK92" s="22" t="b">
        <v>1</v>
      </c>
      <c r="EL92" s="22">
        <v>1.0711999999999999</v>
      </c>
      <c r="EM92" s="22" t="s">
        <v>2870</v>
      </c>
      <c r="EN92" s="22" t="s">
        <v>2871</v>
      </c>
      <c r="EO92" s="22" t="s">
        <v>2884</v>
      </c>
      <c r="EP92" s="22" t="s">
        <v>2885</v>
      </c>
      <c r="EQ92" s="22">
        <v>1.1313</v>
      </c>
      <c r="ER92" s="22">
        <v>1.1424000000000001</v>
      </c>
      <c r="ES92" s="22">
        <v>1.0831999999999999</v>
      </c>
      <c r="ET92" s="22">
        <v>1.1175999999999999</v>
      </c>
      <c r="EU92" s="22">
        <v>1.1818</v>
      </c>
      <c r="EV92" s="22">
        <v>0</v>
      </c>
      <c r="EW92" s="22">
        <v>72069</v>
      </c>
      <c r="EX92" s="22" t="s">
        <v>3084</v>
      </c>
      <c r="EY92" s="22">
        <v>1.1313</v>
      </c>
      <c r="EZ92" s="22" t="b">
        <v>0</v>
      </c>
      <c r="FA92" s="22" t="b">
        <v>0</v>
      </c>
      <c r="FB92" s="22">
        <v>0</v>
      </c>
      <c r="FC92" s="22">
        <v>0</v>
      </c>
      <c r="FD92" s="22">
        <v>0.6522</v>
      </c>
      <c r="FE92" s="22">
        <v>0.91779999999999995</v>
      </c>
      <c r="FF92" s="22">
        <v>258003</v>
      </c>
      <c r="FG92" s="22">
        <v>4141105</v>
      </c>
      <c r="FH92" s="22">
        <v>407</v>
      </c>
      <c r="FI92" s="22">
        <v>13400</v>
      </c>
      <c r="FJ92" s="22">
        <v>14600</v>
      </c>
      <c r="FK92" s="22" t="b">
        <v>0</v>
      </c>
      <c r="FL92" s="22">
        <v>3.04E-2</v>
      </c>
      <c r="FM92" s="39">
        <v>41640</v>
      </c>
      <c r="FN92" s="39">
        <v>42004</v>
      </c>
      <c r="FO92" s="22" t="s">
        <v>924</v>
      </c>
      <c r="FP92" s="22" t="b">
        <v>0</v>
      </c>
      <c r="FQ92" s="22" t="b">
        <v>0</v>
      </c>
      <c r="FR92" s="22">
        <v>4.7541000000000002</v>
      </c>
      <c r="FS92" s="39">
        <v>41820</v>
      </c>
      <c r="FT92" s="22" t="s">
        <v>2872</v>
      </c>
      <c r="FU92" s="22">
        <v>0</v>
      </c>
      <c r="FV92" s="22">
        <v>2803</v>
      </c>
      <c r="FW92" s="22">
        <v>9360</v>
      </c>
      <c r="FX92" s="22">
        <v>15867</v>
      </c>
      <c r="FY92" s="22">
        <v>44039</v>
      </c>
      <c r="FZ92" s="22">
        <v>0</v>
      </c>
      <c r="GA92" s="22">
        <v>0</v>
      </c>
      <c r="GB92" s="22" t="s">
        <v>2905</v>
      </c>
      <c r="GC92" s="22">
        <v>0.3478</v>
      </c>
      <c r="GD92" s="22" t="s">
        <v>2872</v>
      </c>
      <c r="GE92" s="22">
        <v>0</v>
      </c>
      <c r="GF92" s="22">
        <v>0</v>
      </c>
      <c r="GG92" s="22">
        <v>0</v>
      </c>
      <c r="GH92" s="22">
        <v>0</v>
      </c>
      <c r="GI92" s="22" t="s">
        <v>3084</v>
      </c>
      <c r="GJ92" s="22" t="s">
        <v>3084</v>
      </c>
      <c r="GK92" s="22" t="s">
        <v>2874</v>
      </c>
      <c r="GL92" s="22" t="s">
        <v>600</v>
      </c>
      <c r="GM92" s="22" t="s">
        <v>709</v>
      </c>
      <c r="GN92" s="22" t="s">
        <v>2864</v>
      </c>
      <c r="GO92" s="22" t="s">
        <v>2864</v>
      </c>
      <c r="GP92" s="22" t="s">
        <v>1258</v>
      </c>
      <c r="GQ92" s="22" t="s">
        <v>3085</v>
      </c>
      <c r="GR92" s="22" t="s">
        <v>3086</v>
      </c>
      <c r="GS92" s="22" t="s">
        <v>1259</v>
      </c>
      <c r="GT92" s="22" t="s">
        <v>2864</v>
      </c>
      <c r="GU92" s="22" t="s">
        <v>1260</v>
      </c>
      <c r="GV92" s="22" t="s">
        <v>893</v>
      </c>
      <c r="GW92" s="22" t="s">
        <v>1261</v>
      </c>
      <c r="GX92" s="22" t="s">
        <v>2889</v>
      </c>
      <c r="GY92" s="22">
        <v>157.63999999999999</v>
      </c>
      <c r="GZ92" s="22">
        <v>151.4</v>
      </c>
    </row>
    <row r="93" spans="1:208" x14ac:dyDescent="0.25">
      <c r="A93" s="22" t="s">
        <v>258</v>
      </c>
      <c r="B93" s="22" t="s">
        <v>1262</v>
      </c>
      <c r="C93" s="22" t="s">
        <v>44</v>
      </c>
      <c r="D93" s="22" t="s">
        <v>1263</v>
      </c>
      <c r="E93" s="22" t="s">
        <v>1264</v>
      </c>
      <c r="F93" s="22" t="s">
        <v>893</v>
      </c>
      <c r="G93" s="22" t="s">
        <v>1265</v>
      </c>
      <c r="H93" s="22" t="s">
        <v>1266</v>
      </c>
      <c r="I93" s="22">
        <v>139.54</v>
      </c>
      <c r="J93" s="22">
        <v>576.91999999999996</v>
      </c>
      <c r="K93" s="37">
        <v>10</v>
      </c>
      <c r="L93" s="37">
        <v>7.13</v>
      </c>
      <c r="M93" s="37">
        <f t="shared" si="4"/>
        <v>156.66999999999999</v>
      </c>
      <c r="N93" s="37">
        <f t="shared" si="5"/>
        <v>594.04999999999995</v>
      </c>
      <c r="O93" s="39">
        <v>42826</v>
      </c>
      <c r="P93" s="22">
        <v>110</v>
      </c>
      <c r="Q93" s="22" t="b">
        <v>1</v>
      </c>
      <c r="R93" s="22">
        <v>0.9647</v>
      </c>
      <c r="S93" s="22" t="s">
        <v>2861</v>
      </c>
      <c r="T93" s="75">
        <v>42845.461053217703</v>
      </c>
      <c r="U93" s="22" t="s">
        <v>2862</v>
      </c>
      <c r="V93" s="22">
        <v>0.85</v>
      </c>
      <c r="W93" s="22">
        <v>0</v>
      </c>
      <c r="X93" s="22">
        <v>1.2</v>
      </c>
      <c r="Y93" s="22">
        <v>1.1000000000000001</v>
      </c>
      <c r="Z93" s="22">
        <v>0</v>
      </c>
      <c r="AA93" s="22">
        <v>76.540000000000006</v>
      </c>
      <c r="AB93" s="22">
        <v>0.95</v>
      </c>
      <c r="AC93" s="22">
        <v>0</v>
      </c>
      <c r="AD93" s="22">
        <v>0.1</v>
      </c>
      <c r="AE93" s="22">
        <v>88</v>
      </c>
      <c r="AF93" s="22">
        <v>0.96</v>
      </c>
      <c r="AG93" s="22">
        <v>0</v>
      </c>
      <c r="AH93" s="22">
        <v>0.08</v>
      </c>
      <c r="AI93" s="22">
        <v>151.91</v>
      </c>
      <c r="AJ93" s="22">
        <v>373.4</v>
      </c>
      <c r="AK93" s="39">
        <v>42552</v>
      </c>
      <c r="AL93" s="22">
        <v>664283374</v>
      </c>
      <c r="AM93" s="22">
        <v>0.80269999999999997</v>
      </c>
      <c r="AN93" s="39">
        <v>42735</v>
      </c>
      <c r="AO93" s="22" t="b">
        <v>0</v>
      </c>
      <c r="AP93" s="22">
        <v>160.72</v>
      </c>
      <c r="AQ93" s="22">
        <v>0.5</v>
      </c>
      <c r="AR93" s="22">
        <v>0.75</v>
      </c>
      <c r="AS93" s="22">
        <v>3.8269000000000002</v>
      </c>
      <c r="AT93" s="22">
        <v>4.3261000000000003</v>
      </c>
      <c r="AU93" s="22">
        <v>0.5</v>
      </c>
      <c r="AV93" s="22">
        <v>0</v>
      </c>
      <c r="AW93" s="22">
        <v>0.6</v>
      </c>
      <c r="AX93" s="22">
        <v>0.5</v>
      </c>
      <c r="AY93" s="22">
        <v>0.75270000000000004</v>
      </c>
      <c r="AZ93" s="22">
        <v>0.95</v>
      </c>
      <c r="BA93" s="22">
        <v>0.5</v>
      </c>
      <c r="BB93" s="22">
        <v>0.12889999999999999</v>
      </c>
      <c r="BC93" s="22">
        <v>0.5</v>
      </c>
      <c r="BD93" s="22">
        <v>0.47620000000000001</v>
      </c>
      <c r="BE93" s="22">
        <v>1.0711999999999999</v>
      </c>
      <c r="BF93" s="22">
        <v>8</v>
      </c>
      <c r="BG93" s="39">
        <v>42552</v>
      </c>
      <c r="BH93" s="22">
        <v>1</v>
      </c>
      <c r="BI93" s="22" t="b">
        <v>0</v>
      </c>
      <c r="BJ93" s="39">
        <v>42369</v>
      </c>
      <c r="BK93" s="39">
        <v>42369</v>
      </c>
      <c r="BL93" s="22" t="b">
        <v>1</v>
      </c>
      <c r="BM93" s="39">
        <v>42845</v>
      </c>
      <c r="BN93" s="22" t="b">
        <v>1</v>
      </c>
      <c r="BO93" s="39">
        <v>42826</v>
      </c>
      <c r="BP93" s="22">
        <v>110</v>
      </c>
      <c r="BQ93" s="22">
        <v>194</v>
      </c>
      <c r="BR93" s="22">
        <v>101953</v>
      </c>
      <c r="BS93" s="75">
        <v>42845.461053217703</v>
      </c>
      <c r="BT93" s="22" t="s">
        <v>3087</v>
      </c>
      <c r="BU93" s="22">
        <v>139.54</v>
      </c>
      <c r="BV93" s="22" t="s">
        <v>2861</v>
      </c>
      <c r="BW93" s="22">
        <v>0.91159999999999997</v>
      </c>
      <c r="BX93" s="22">
        <v>97</v>
      </c>
      <c r="BY93" s="22">
        <v>0.96082000000000001</v>
      </c>
      <c r="BZ93" s="22" t="s">
        <v>2864</v>
      </c>
      <c r="CA93" s="22" t="s">
        <v>2862</v>
      </c>
      <c r="CB93" s="22" t="b">
        <v>1</v>
      </c>
      <c r="CC93" s="22">
        <v>0</v>
      </c>
      <c r="CD93" s="22">
        <v>193</v>
      </c>
      <c r="CE93" s="22">
        <v>1</v>
      </c>
      <c r="CF93" s="22">
        <v>58</v>
      </c>
      <c r="CG93" s="22">
        <v>21170</v>
      </c>
      <c r="CH93" s="22">
        <v>18595</v>
      </c>
      <c r="CI93" s="22">
        <v>8278</v>
      </c>
      <c r="CJ93" s="22">
        <v>0.87839999999999996</v>
      </c>
      <c r="CK93" s="22" t="s">
        <v>2883</v>
      </c>
      <c r="CL93" s="22">
        <v>0</v>
      </c>
      <c r="CM93" s="22">
        <v>576.91999999999996</v>
      </c>
      <c r="CN93" s="22" t="s">
        <v>2866</v>
      </c>
      <c r="CO93" s="22" t="s">
        <v>2880</v>
      </c>
      <c r="CP93" s="22">
        <v>58.72</v>
      </c>
      <c r="CQ93" s="22">
        <v>80.819999999999993</v>
      </c>
      <c r="CR93" s="22">
        <v>2</v>
      </c>
      <c r="CS93" s="22">
        <v>0</v>
      </c>
      <c r="CT93" s="22">
        <v>1192852</v>
      </c>
      <c r="CU93" s="22">
        <v>61.64</v>
      </c>
      <c r="CV93" s="22">
        <v>64.41</v>
      </c>
      <c r="CW93" s="22">
        <v>58.72</v>
      </c>
      <c r="CX93" s="22">
        <v>66.290000000000006</v>
      </c>
      <c r="CY93" s="22">
        <v>0</v>
      </c>
      <c r="CZ93" s="22">
        <v>0</v>
      </c>
      <c r="DA93" s="22">
        <v>58.72</v>
      </c>
      <c r="DB93" s="22">
        <v>83.73</v>
      </c>
      <c r="DC93" s="22">
        <v>936989</v>
      </c>
      <c r="DD93" s="22">
        <v>627128</v>
      </c>
      <c r="DE93" s="22">
        <v>18595</v>
      </c>
      <c r="DF93" s="22">
        <v>48.42</v>
      </c>
      <c r="DG93" s="22">
        <v>32.4</v>
      </c>
      <c r="DH93" s="22">
        <v>80.819999999999993</v>
      </c>
      <c r="DI93" s="22">
        <v>0</v>
      </c>
      <c r="DJ93" s="22">
        <v>0</v>
      </c>
      <c r="DK93" s="22">
        <v>80.819999999999993</v>
      </c>
      <c r="DL93" s="22">
        <v>160012</v>
      </c>
      <c r="DM93" s="22">
        <v>166789</v>
      </c>
      <c r="DN93" s="22">
        <v>2756969</v>
      </c>
      <c r="DO93" s="22">
        <v>61435</v>
      </c>
      <c r="DP93" s="22">
        <v>91444</v>
      </c>
      <c r="DQ93" s="22">
        <v>183438</v>
      </c>
      <c r="DR93" s="22">
        <v>30818</v>
      </c>
      <c r="DS93" s="22">
        <v>100050</v>
      </c>
      <c r="DT93" s="22">
        <v>46990</v>
      </c>
      <c r="DU93" s="22">
        <v>0</v>
      </c>
      <c r="DV93" s="22">
        <v>0</v>
      </c>
      <c r="DW93" s="22">
        <v>96013</v>
      </c>
      <c r="DX93" s="22">
        <v>125091</v>
      </c>
      <c r="DY93" s="22">
        <v>123366</v>
      </c>
      <c r="DZ93" s="22">
        <v>168500</v>
      </c>
      <c r="EA93" s="22">
        <v>102634</v>
      </c>
      <c r="EB93" s="22">
        <v>49290</v>
      </c>
      <c r="EC93" s="22">
        <v>4587</v>
      </c>
      <c r="ED93" s="22">
        <v>177026</v>
      </c>
      <c r="EE93" s="22">
        <v>0</v>
      </c>
      <c r="EF93" s="22">
        <v>1069486</v>
      </c>
      <c r="EG93" s="39">
        <v>41640</v>
      </c>
      <c r="EH93" s="39">
        <v>42004</v>
      </c>
      <c r="EI93" s="22">
        <v>1502835</v>
      </c>
      <c r="EJ93" s="22" t="b">
        <v>1</v>
      </c>
      <c r="EK93" s="22" t="b">
        <v>1</v>
      </c>
      <c r="EL93" s="22">
        <v>1</v>
      </c>
      <c r="EM93" s="22" t="s">
        <v>2870</v>
      </c>
      <c r="EN93" s="22" t="s">
        <v>2871</v>
      </c>
      <c r="EO93" s="22" t="s">
        <v>2884</v>
      </c>
      <c r="EP93" s="22" t="s">
        <v>2885</v>
      </c>
      <c r="EQ93" s="22">
        <v>0.95699999999999996</v>
      </c>
      <c r="ER93" s="22">
        <v>0.95720000000000005</v>
      </c>
      <c r="ES93" s="22">
        <v>0.94420000000000004</v>
      </c>
      <c r="ET93" s="22">
        <v>0.94669999999999999</v>
      </c>
      <c r="EU93" s="22">
        <v>0.98</v>
      </c>
      <c r="EV93" s="22">
        <v>0</v>
      </c>
      <c r="EW93" s="22">
        <v>55869</v>
      </c>
      <c r="EX93" s="22" t="s">
        <v>3087</v>
      </c>
      <c r="EY93" s="22">
        <v>0.95699999999999996</v>
      </c>
      <c r="EZ93" s="22" t="b">
        <v>0</v>
      </c>
      <c r="FA93" s="22" t="b">
        <v>0</v>
      </c>
      <c r="FB93" s="22">
        <v>0</v>
      </c>
      <c r="FC93" s="22">
        <v>0</v>
      </c>
      <c r="FD93" s="22">
        <v>0.6512</v>
      </c>
      <c r="FE93" s="22">
        <v>0.87839999999999996</v>
      </c>
      <c r="FF93" s="22">
        <v>326801</v>
      </c>
      <c r="FG93" s="22">
        <v>2756969</v>
      </c>
      <c r="FH93" s="22">
        <v>8278</v>
      </c>
      <c r="FI93" s="22">
        <v>18595</v>
      </c>
      <c r="FJ93" s="22">
        <v>21170</v>
      </c>
      <c r="FK93" s="22" t="b">
        <v>0</v>
      </c>
      <c r="FL93" s="22">
        <v>0.44519999999999998</v>
      </c>
      <c r="FM93" s="39">
        <v>41640</v>
      </c>
      <c r="FN93" s="39">
        <v>42004</v>
      </c>
      <c r="FO93" s="22" t="s">
        <v>1266</v>
      </c>
      <c r="FP93" s="22" t="b">
        <v>0</v>
      </c>
      <c r="FQ93" s="22" t="b">
        <v>0</v>
      </c>
      <c r="FR93" s="22">
        <v>3.1395</v>
      </c>
      <c r="FS93" s="39">
        <v>41820</v>
      </c>
      <c r="FT93" s="22" t="s">
        <v>2872</v>
      </c>
      <c r="FU93" s="22">
        <v>0</v>
      </c>
      <c r="FV93" s="22">
        <v>2302</v>
      </c>
      <c r="FW93" s="22">
        <v>6672</v>
      </c>
      <c r="FX93" s="22">
        <v>12052</v>
      </c>
      <c r="FY93" s="22">
        <v>34843</v>
      </c>
      <c r="FZ93" s="22">
        <v>0</v>
      </c>
      <c r="GA93" s="22">
        <v>0</v>
      </c>
      <c r="GB93" s="22" t="s">
        <v>2905</v>
      </c>
      <c r="GC93" s="22">
        <v>0.3488</v>
      </c>
      <c r="GD93" s="22" t="s">
        <v>2872</v>
      </c>
      <c r="GE93" s="22">
        <v>0</v>
      </c>
      <c r="GF93" s="22">
        <v>0</v>
      </c>
      <c r="GG93" s="22">
        <v>0</v>
      </c>
      <c r="GH93" s="22">
        <v>0</v>
      </c>
      <c r="GI93" s="22" t="s">
        <v>3087</v>
      </c>
      <c r="GJ93" s="22" t="s">
        <v>3087</v>
      </c>
      <c r="GK93" s="22" t="s">
        <v>2874</v>
      </c>
      <c r="GL93" s="22" t="s">
        <v>258</v>
      </c>
      <c r="GM93" s="22" t="s">
        <v>44</v>
      </c>
      <c r="GN93" s="22" t="s">
        <v>2864</v>
      </c>
      <c r="GO93" s="22" t="s">
        <v>2864</v>
      </c>
      <c r="GP93" s="22" t="s">
        <v>1262</v>
      </c>
      <c r="GQ93" s="22" t="s">
        <v>3088</v>
      </c>
      <c r="GR93" s="22" t="s">
        <v>2931</v>
      </c>
      <c r="GS93" s="22" t="s">
        <v>1263</v>
      </c>
      <c r="GT93" s="22" t="s">
        <v>2864</v>
      </c>
      <c r="GU93" s="22" t="s">
        <v>1264</v>
      </c>
      <c r="GV93" s="22" t="s">
        <v>893</v>
      </c>
      <c r="GW93" s="22" t="s">
        <v>1265</v>
      </c>
      <c r="GX93" s="22" t="s">
        <v>2889</v>
      </c>
      <c r="GY93" s="22">
        <v>84.12</v>
      </c>
      <c r="GZ93" s="22">
        <v>64.150000000000006</v>
      </c>
    </row>
    <row r="94" spans="1:208" x14ac:dyDescent="0.25">
      <c r="A94" s="22" t="s">
        <v>498</v>
      </c>
      <c r="B94" s="22" t="s">
        <v>1267</v>
      </c>
      <c r="C94" s="22" t="s">
        <v>2559</v>
      </c>
      <c r="D94" s="22" t="s">
        <v>1268</v>
      </c>
      <c r="E94" s="22" t="s">
        <v>1269</v>
      </c>
      <c r="F94" s="22" t="s">
        <v>893</v>
      </c>
      <c r="G94" s="22" t="s">
        <v>1270</v>
      </c>
      <c r="H94" s="22" t="s">
        <v>1271</v>
      </c>
      <c r="I94" s="22">
        <v>141.85</v>
      </c>
      <c r="J94" s="22">
        <v>575.04</v>
      </c>
      <c r="K94" s="37">
        <v>10</v>
      </c>
      <c r="L94" s="37">
        <v>7.13</v>
      </c>
      <c r="M94" s="37">
        <f t="shared" si="4"/>
        <v>158.97999999999999</v>
      </c>
      <c r="N94" s="37">
        <f t="shared" si="5"/>
        <v>592.16999999999996</v>
      </c>
      <c r="O94" s="39">
        <v>42826</v>
      </c>
      <c r="P94" s="22">
        <v>110</v>
      </c>
      <c r="Q94" s="22" t="b">
        <v>1</v>
      </c>
      <c r="R94" s="22">
        <v>0.9647</v>
      </c>
      <c r="S94" s="22" t="s">
        <v>2861</v>
      </c>
      <c r="T94" s="75">
        <v>42845.461053217703</v>
      </c>
      <c r="U94" s="22" t="s">
        <v>2862</v>
      </c>
      <c r="V94" s="22">
        <v>0.85</v>
      </c>
      <c r="W94" s="22">
        <v>0</v>
      </c>
      <c r="X94" s="22">
        <v>1.2</v>
      </c>
      <c r="Y94" s="22">
        <v>1.1000000000000001</v>
      </c>
      <c r="Z94" s="22">
        <v>0</v>
      </c>
      <c r="AA94" s="22">
        <v>76.540000000000006</v>
      </c>
      <c r="AB94" s="22">
        <v>0.95</v>
      </c>
      <c r="AC94" s="22">
        <v>0</v>
      </c>
      <c r="AD94" s="22">
        <v>0.1</v>
      </c>
      <c r="AE94" s="22">
        <v>88</v>
      </c>
      <c r="AF94" s="22">
        <v>0.96</v>
      </c>
      <c r="AG94" s="22">
        <v>0</v>
      </c>
      <c r="AH94" s="22">
        <v>0.08</v>
      </c>
      <c r="AI94" s="22">
        <v>151.91</v>
      </c>
      <c r="AJ94" s="22">
        <v>373.4</v>
      </c>
      <c r="AK94" s="39">
        <v>42552</v>
      </c>
      <c r="AL94" s="22">
        <v>664283374</v>
      </c>
      <c r="AM94" s="22">
        <v>0.80269999999999997</v>
      </c>
      <c r="AN94" s="39">
        <v>42735</v>
      </c>
      <c r="AO94" s="22" t="b">
        <v>0</v>
      </c>
      <c r="AP94" s="22">
        <v>160.72</v>
      </c>
      <c r="AQ94" s="22">
        <v>0.5</v>
      </c>
      <c r="AR94" s="22">
        <v>0.75</v>
      </c>
      <c r="AS94" s="22">
        <v>3.8269000000000002</v>
      </c>
      <c r="AT94" s="22">
        <v>4.3261000000000003</v>
      </c>
      <c r="AU94" s="22">
        <v>0.5</v>
      </c>
      <c r="AV94" s="22">
        <v>0</v>
      </c>
      <c r="AW94" s="22">
        <v>0.6</v>
      </c>
      <c r="AX94" s="22">
        <v>0.5</v>
      </c>
      <c r="AY94" s="22">
        <v>0.75270000000000004</v>
      </c>
      <c r="AZ94" s="22">
        <v>0.95</v>
      </c>
      <c r="BA94" s="22">
        <v>0.5</v>
      </c>
      <c r="BB94" s="22">
        <v>0.12889999999999999</v>
      </c>
      <c r="BC94" s="22">
        <v>0.5</v>
      </c>
      <c r="BD94" s="22">
        <v>0.47620000000000001</v>
      </c>
      <c r="BE94" s="22">
        <v>1.0711999999999999</v>
      </c>
      <c r="BF94" s="22">
        <v>8</v>
      </c>
      <c r="BG94" s="39">
        <v>42552</v>
      </c>
      <c r="BH94" s="22">
        <v>1</v>
      </c>
      <c r="BI94" s="22" t="b">
        <v>0</v>
      </c>
      <c r="BJ94" s="39">
        <v>42369</v>
      </c>
      <c r="BK94" s="39">
        <v>42369</v>
      </c>
      <c r="BL94" s="22" t="b">
        <v>1</v>
      </c>
      <c r="BM94" s="39">
        <v>42845</v>
      </c>
      <c r="BN94" s="22" t="b">
        <v>1</v>
      </c>
      <c r="BO94" s="39">
        <v>42826</v>
      </c>
      <c r="BP94" s="22">
        <v>110</v>
      </c>
      <c r="BQ94" s="22">
        <v>196</v>
      </c>
      <c r="BR94" s="22">
        <v>101954</v>
      </c>
      <c r="BS94" s="75">
        <v>42845.461053217703</v>
      </c>
      <c r="BT94" s="22" t="s">
        <v>3089</v>
      </c>
      <c r="BU94" s="22">
        <v>141.85</v>
      </c>
      <c r="BV94" s="22" t="s">
        <v>2861</v>
      </c>
      <c r="BW94" s="22">
        <v>0.90129999999999999</v>
      </c>
      <c r="BX94" s="22">
        <v>98</v>
      </c>
      <c r="BY94" s="22">
        <v>0.96082000000000001</v>
      </c>
      <c r="BZ94" s="22" t="s">
        <v>2864</v>
      </c>
      <c r="CA94" s="22" t="s">
        <v>2862</v>
      </c>
      <c r="CB94" s="22" t="b">
        <v>1</v>
      </c>
      <c r="CC94" s="22">
        <v>0</v>
      </c>
      <c r="CD94" s="22">
        <v>195</v>
      </c>
      <c r="CE94" s="22">
        <v>1</v>
      </c>
      <c r="CF94" s="22">
        <v>49</v>
      </c>
      <c r="CG94" s="22">
        <v>17885</v>
      </c>
      <c r="CH94" s="22">
        <v>12305</v>
      </c>
      <c r="CI94" s="22">
        <v>5505</v>
      </c>
      <c r="CJ94" s="22">
        <v>0.68799999999999994</v>
      </c>
      <c r="CK94" s="22" t="s">
        <v>2883</v>
      </c>
      <c r="CL94" s="22">
        <v>0</v>
      </c>
      <c r="CM94" s="22">
        <v>575.04</v>
      </c>
      <c r="CN94" s="22" t="s">
        <v>2866</v>
      </c>
      <c r="CO94" s="22" t="s">
        <v>2880</v>
      </c>
      <c r="CP94" s="22">
        <v>53.04</v>
      </c>
      <c r="CQ94" s="22">
        <v>88.81</v>
      </c>
      <c r="CR94" s="22">
        <v>2</v>
      </c>
      <c r="CS94" s="22">
        <v>0</v>
      </c>
      <c r="CT94" s="22">
        <v>818164</v>
      </c>
      <c r="CU94" s="22">
        <v>63.89</v>
      </c>
      <c r="CV94" s="22">
        <v>58.85</v>
      </c>
      <c r="CW94" s="22">
        <v>53.04</v>
      </c>
      <c r="CX94" s="22">
        <v>65.540000000000006</v>
      </c>
      <c r="CY94" s="22">
        <v>0</v>
      </c>
      <c r="CZ94" s="22">
        <v>0</v>
      </c>
      <c r="DA94" s="22">
        <v>53.04</v>
      </c>
      <c r="DB94" s="22">
        <v>82.78</v>
      </c>
      <c r="DC94" s="22">
        <v>881511</v>
      </c>
      <c r="DD94" s="22">
        <v>423888</v>
      </c>
      <c r="DE94" s="22">
        <v>15202</v>
      </c>
      <c r="DF94" s="22">
        <v>55.71</v>
      </c>
      <c r="DG94" s="22">
        <v>33.1</v>
      </c>
      <c r="DH94" s="22">
        <v>88.81</v>
      </c>
      <c r="DI94" s="22">
        <v>0</v>
      </c>
      <c r="DJ94" s="22">
        <v>0</v>
      </c>
      <c r="DK94" s="22">
        <v>88.81</v>
      </c>
      <c r="DL94" s="22">
        <v>143976</v>
      </c>
      <c r="DM94" s="22">
        <v>245641</v>
      </c>
      <c r="DN94" s="22">
        <v>2123563</v>
      </c>
      <c r="DO94" s="22">
        <v>48268</v>
      </c>
      <c r="DP94" s="22">
        <v>48313</v>
      </c>
      <c r="DQ94" s="22">
        <v>165436</v>
      </c>
      <c r="DR94" s="22">
        <v>1179</v>
      </c>
      <c r="DS94" s="22">
        <v>109682</v>
      </c>
      <c r="DT94" s="22">
        <v>18296</v>
      </c>
      <c r="DU94" s="22">
        <v>0</v>
      </c>
      <c r="DV94" s="22">
        <v>81645</v>
      </c>
      <c r="DW94" s="22">
        <v>19075</v>
      </c>
      <c r="DX94" s="22">
        <v>122833</v>
      </c>
      <c r="DY94" s="22">
        <v>45324</v>
      </c>
      <c r="DZ94" s="22">
        <v>78660</v>
      </c>
      <c r="EA94" s="22">
        <v>98890</v>
      </c>
      <c r="EB94" s="22">
        <v>32357</v>
      </c>
      <c r="EC94" s="22">
        <v>14758</v>
      </c>
      <c r="ED94" s="22">
        <v>76390</v>
      </c>
      <c r="EE94" s="22">
        <v>0</v>
      </c>
      <c r="EF94" s="22">
        <v>772840</v>
      </c>
      <c r="EG94" s="39">
        <v>41640</v>
      </c>
      <c r="EH94" s="39">
        <v>42004</v>
      </c>
      <c r="EI94" s="22">
        <v>1254253</v>
      </c>
      <c r="EJ94" s="22" t="b">
        <v>1</v>
      </c>
      <c r="EK94" s="22" t="b">
        <v>1</v>
      </c>
      <c r="EL94" s="22">
        <v>1</v>
      </c>
      <c r="EM94" s="22" t="s">
        <v>2870</v>
      </c>
      <c r="EN94" s="22" t="s">
        <v>2871</v>
      </c>
      <c r="EO94" s="22" t="s">
        <v>2884</v>
      </c>
      <c r="EP94" s="22" t="s">
        <v>2885</v>
      </c>
      <c r="EQ94" s="22">
        <v>1.0857000000000001</v>
      </c>
      <c r="ER94" s="22">
        <v>1.0811999999999999</v>
      </c>
      <c r="ES94" s="22">
        <v>1.0363</v>
      </c>
      <c r="ET94" s="22">
        <v>1.1127</v>
      </c>
      <c r="EU94" s="22">
        <v>1.1125</v>
      </c>
      <c r="EV94" s="22">
        <v>0</v>
      </c>
      <c r="EW94" s="22">
        <v>49169</v>
      </c>
      <c r="EX94" s="22" t="s">
        <v>3089</v>
      </c>
      <c r="EY94" s="22">
        <v>1.0857000000000001</v>
      </c>
      <c r="EZ94" s="22" t="b">
        <v>0</v>
      </c>
      <c r="FA94" s="22" t="b">
        <v>0</v>
      </c>
      <c r="FB94" s="22">
        <v>0</v>
      </c>
      <c r="FC94" s="22">
        <v>0</v>
      </c>
      <c r="FD94" s="22">
        <v>0.84850000000000003</v>
      </c>
      <c r="FE94" s="22">
        <v>0.68799999999999994</v>
      </c>
      <c r="FF94" s="22">
        <v>389617</v>
      </c>
      <c r="FG94" s="22">
        <v>2123563</v>
      </c>
      <c r="FH94" s="22">
        <v>5505</v>
      </c>
      <c r="FI94" s="22">
        <v>12305</v>
      </c>
      <c r="FJ94" s="22">
        <v>17885</v>
      </c>
      <c r="FK94" s="22" t="b">
        <v>0</v>
      </c>
      <c r="FL94" s="22">
        <v>0.44740000000000002</v>
      </c>
      <c r="FM94" s="39">
        <v>41640</v>
      </c>
      <c r="FN94" s="39">
        <v>42004</v>
      </c>
      <c r="FO94" s="22" t="s">
        <v>1271</v>
      </c>
      <c r="FP94" s="22" t="b">
        <v>0</v>
      </c>
      <c r="FQ94" s="22" t="b">
        <v>0</v>
      </c>
      <c r="FR94" s="22">
        <v>3.6804000000000001</v>
      </c>
      <c r="FS94" s="39">
        <v>41820</v>
      </c>
      <c r="FT94" s="22" t="s">
        <v>2872</v>
      </c>
      <c r="FU94" s="22">
        <v>0</v>
      </c>
      <c r="FV94" s="22">
        <v>2064</v>
      </c>
      <c r="FW94" s="22">
        <v>5300</v>
      </c>
      <c r="FX94" s="22">
        <v>7819</v>
      </c>
      <c r="FY94" s="22">
        <v>32833</v>
      </c>
      <c r="FZ94" s="22">
        <v>1153</v>
      </c>
      <c r="GA94" s="22">
        <v>0</v>
      </c>
      <c r="GB94" s="22" t="s">
        <v>2873</v>
      </c>
      <c r="GC94" s="22">
        <v>0.1515</v>
      </c>
      <c r="GD94" s="22" t="s">
        <v>2872</v>
      </c>
      <c r="GE94" s="22">
        <v>0</v>
      </c>
      <c r="GF94" s="22">
        <v>0</v>
      </c>
      <c r="GG94" s="22">
        <v>0</v>
      </c>
      <c r="GH94" s="22">
        <v>0</v>
      </c>
      <c r="GI94" s="22" t="s">
        <v>3089</v>
      </c>
      <c r="GJ94" s="22" t="s">
        <v>3089</v>
      </c>
      <c r="GK94" s="22" t="s">
        <v>2874</v>
      </c>
      <c r="GL94" s="22" t="s">
        <v>498</v>
      </c>
      <c r="GM94" s="22" t="s">
        <v>2559</v>
      </c>
      <c r="GN94" s="22" t="s">
        <v>2864</v>
      </c>
      <c r="GO94" s="22" t="s">
        <v>2864</v>
      </c>
      <c r="GP94" s="22" t="s">
        <v>1267</v>
      </c>
      <c r="GQ94" s="22" t="s">
        <v>2945</v>
      </c>
      <c r="GR94" s="22" t="s">
        <v>2946</v>
      </c>
      <c r="GS94" s="22" t="s">
        <v>1268</v>
      </c>
      <c r="GT94" s="22" t="s">
        <v>2864</v>
      </c>
      <c r="GU94" s="22" t="s">
        <v>1269</v>
      </c>
      <c r="GV94" s="22" t="s">
        <v>893</v>
      </c>
      <c r="GW94" s="22" t="s">
        <v>1270</v>
      </c>
      <c r="GX94" s="22" t="s">
        <v>2889</v>
      </c>
      <c r="GY94" s="22">
        <v>92.44</v>
      </c>
      <c r="GZ94" s="22">
        <v>66.489999999999995</v>
      </c>
    </row>
    <row r="95" spans="1:208" x14ac:dyDescent="0.25">
      <c r="A95" s="22" t="s">
        <v>539</v>
      </c>
      <c r="B95" s="22" t="s">
        <v>1272</v>
      </c>
      <c r="C95" s="22" t="s">
        <v>45</v>
      </c>
      <c r="D95" s="22" t="s">
        <v>1273</v>
      </c>
      <c r="E95" s="22" t="s">
        <v>1274</v>
      </c>
      <c r="F95" s="22" t="s">
        <v>893</v>
      </c>
      <c r="G95" s="22" t="s">
        <v>1275</v>
      </c>
      <c r="H95" s="22" t="s">
        <v>1276</v>
      </c>
      <c r="I95" s="22">
        <v>143.1</v>
      </c>
      <c r="J95" s="22">
        <v>567.26</v>
      </c>
      <c r="K95" s="37">
        <v>10</v>
      </c>
      <c r="L95" s="37">
        <v>1.36</v>
      </c>
      <c r="M95" s="37">
        <f t="shared" si="4"/>
        <v>154.46</v>
      </c>
      <c r="N95" s="37">
        <f t="shared" si="5"/>
        <v>578.62</v>
      </c>
      <c r="O95" s="39">
        <v>42826</v>
      </c>
      <c r="P95" s="22">
        <v>110</v>
      </c>
      <c r="Q95" s="22" t="b">
        <v>1</v>
      </c>
      <c r="R95" s="22">
        <v>0.9647</v>
      </c>
      <c r="S95" s="22" t="s">
        <v>2861</v>
      </c>
      <c r="T95" s="75">
        <v>42845.461053217703</v>
      </c>
      <c r="U95" s="22" t="s">
        <v>2862</v>
      </c>
      <c r="V95" s="22">
        <v>0.85</v>
      </c>
      <c r="W95" s="22">
        <v>0</v>
      </c>
      <c r="X95" s="22">
        <v>1.2</v>
      </c>
      <c r="Y95" s="22">
        <v>1.1000000000000001</v>
      </c>
      <c r="Z95" s="22">
        <v>0</v>
      </c>
      <c r="AA95" s="22">
        <v>76.540000000000006</v>
      </c>
      <c r="AB95" s="22">
        <v>0.95</v>
      </c>
      <c r="AC95" s="22">
        <v>0</v>
      </c>
      <c r="AD95" s="22">
        <v>0.1</v>
      </c>
      <c r="AE95" s="22">
        <v>88</v>
      </c>
      <c r="AF95" s="22">
        <v>0.96</v>
      </c>
      <c r="AG95" s="22">
        <v>0</v>
      </c>
      <c r="AH95" s="22">
        <v>0.08</v>
      </c>
      <c r="AI95" s="22">
        <v>151.91</v>
      </c>
      <c r="AJ95" s="22">
        <v>373.4</v>
      </c>
      <c r="AK95" s="39">
        <v>42552</v>
      </c>
      <c r="AL95" s="22">
        <v>664283374</v>
      </c>
      <c r="AM95" s="22">
        <v>0.80269999999999997</v>
      </c>
      <c r="AN95" s="39">
        <v>42735</v>
      </c>
      <c r="AO95" s="22" t="b">
        <v>0</v>
      </c>
      <c r="AP95" s="22">
        <v>160.72</v>
      </c>
      <c r="AQ95" s="22">
        <v>0.5</v>
      </c>
      <c r="AR95" s="22">
        <v>0.75</v>
      </c>
      <c r="AS95" s="22">
        <v>3.8269000000000002</v>
      </c>
      <c r="AT95" s="22">
        <v>4.3261000000000003</v>
      </c>
      <c r="AU95" s="22">
        <v>0.5</v>
      </c>
      <c r="AV95" s="22">
        <v>0</v>
      </c>
      <c r="AW95" s="22">
        <v>0.6</v>
      </c>
      <c r="AX95" s="22">
        <v>0.5</v>
      </c>
      <c r="AY95" s="22">
        <v>0.75270000000000004</v>
      </c>
      <c r="AZ95" s="22">
        <v>0.95</v>
      </c>
      <c r="BA95" s="22">
        <v>0.5</v>
      </c>
      <c r="BB95" s="22">
        <v>0.12889999999999999</v>
      </c>
      <c r="BC95" s="22">
        <v>0.5</v>
      </c>
      <c r="BD95" s="22">
        <v>0.47620000000000001</v>
      </c>
      <c r="BE95" s="22">
        <v>1.0711999999999999</v>
      </c>
      <c r="BF95" s="22">
        <v>8</v>
      </c>
      <c r="BG95" s="39">
        <v>42552</v>
      </c>
      <c r="BH95" s="22">
        <v>1</v>
      </c>
      <c r="BI95" s="22" t="b">
        <v>0</v>
      </c>
      <c r="BJ95" s="39">
        <v>42369</v>
      </c>
      <c r="BK95" s="39">
        <v>42369</v>
      </c>
      <c r="BL95" s="22" t="b">
        <v>1</v>
      </c>
      <c r="BM95" s="39">
        <v>42845</v>
      </c>
      <c r="BN95" s="22" t="b">
        <v>1</v>
      </c>
      <c r="BO95" s="39">
        <v>42826</v>
      </c>
      <c r="BP95" s="22">
        <v>110</v>
      </c>
      <c r="BQ95" s="22">
        <v>198</v>
      </c>
      <c r="BR95" s="22">
        <v>101955</v>
      </c>
      <c r="BS95" s="75">
        <v>42845.461053217703</v>
      </c>
      <c r="BT95" s="22" t="s">
        <v>3090</v>
      </c>
      <c r="BU95" s="22">
        <v>143.1</v>
      </c>
      <c r="BV95" s="22" t="s">
        <v>2861</v>
      </c>
      <c r="BW95" s="22">
        <v>0.85860000000000003</v>
      </c>
      <c r="BX95" s="22">
        <v>99</v>
      </c>
      <c r="BY95" s="22">
        <v>0.96082000000000001</v>
      </c>
      <c r="BZ95" s="22" t="s">
        <v>2864</v>
      </c>
      <c r="CA95" s="22" t="s">
        <v>2862</v>
      </c>
      <c r="CB95" s="22" t="b">
        <v>1</v>
      </c>
      <c r="CC95" s="22">
        <v>0</v>
      </c>
      <c r="CD95" s="22">
        <v>197</v>
      </c>
      <c r="CE95" s="22">
        <v>1</v>
      </c>
      <c r="CF95" s="22">
        <v>44</v>
      </c>
      <c r="CG95" s="22">
        <v>16060</v>
      </c>
      <c r="CH95" s="22">
        <v>12428</v>
      </c>
      <c r="CI95" s="22">
        <v>7028</v>
      </c>
      <c r="CJ95" s="22">
        <v>0.77380000000000004</v>
      </c>
      <c r="CK95" s="22" t="s">
        <v>2883</v>
      </c>
      <c r="CL95" s="22">
        <v>0</v>
      </c>
      <c r="CM95" s="22">
        <v>567.26</v>
      </c>
      <c r="CN95" s="22" t="s">
        <v>2866</v>
      </c>
      <c r="CO95" s="22" t="s">
        <v>2880</v>
      </c>
      <c r="CP95" s="22">
        <v>57.17</v>
      </c>
      <c r="CQ95" s="22">
        <v>85.93</v>
      </c>
      <c r="CR95" s="22">
        <v>3</v>
      </c>
      <c r="CS95" s="22">
        <v>0</v>
      </c>
      <c r="CT95" s="22">
        <v>859062</v>
      </c>
      <c r="CU95" s="22">
        <v>66.41</v>
      </c>
      <c r="CV95" s="22">
        <v>66.58</v>
      </c>
      <c r="CW95" s="22">
        <v>57.17</v>
      </c>
      <c r="CX95" s="22">
        <v>62.43</v>
      </c>
      <c r="CY95" s="22">
        <v>0</v>
      </c>
      <c r="CZ95" s="22">
        <v>0</v>
      </c>
      <c r="DA95" s="22">
        <v>57.17</v>
      </c>
      <c r="DB95" s="22">
        <v>78.86</v>
      </c>
      <c r="DC95" s="22">
        <v>678752</v>
      </c>
      <c r="DD95" s="22">
        <v>493588</v>
      </c>
      <c r="DE95" s="22">
        <v>13651</v>
      </c>
      <c r="DF95" s="22">
        <v>47.77</v>
      </c>
      <c r="DG95" s="22">
        <v>38.159999999999997</v>
      </c>
      <c r="DH95" s="22">
        <v>85.93</v>
      </c>
      <c r="DI95" s="22">
        <v>0</v>
      </c>
      <c r="DJ95" s="22">
        <v>0</v>
      </c>
      <c r="DK95" s="22">
        <v>85.93</v>
      </c>
      <c r="DL95" s="22">
        <v>96209</v>
      </c>
      <c r="DM95" s="22">
        <v>165582</v>
      </c>
      <c r="DN95" s="22">
        <v>2031403</v>
      </c>
      <c r="DO95" s="22">
        <v>55809</v>
      </c>
      <c r="DP95" s="22">
        <v>86913</v>
      </c>
      <c r="DQ95" s="22">
        <v>117842</v>
      </c>
      <c r="DR95" s="22">
        <v>19518</v>
      </c>
      <c r="DS95" s="22">
        <v>38168</v>
      </c>
      <c r="DT95" s="22">
        <v>42731</v>
      </c>
      <c r="DU95" s="22">
        <v>0</v>
      </c>
      <c r="DV95" s="22">
        <v>0</v>
      </c>
      <c r="DW95" s="22">
        <v>55980</v>
      </c>
      <c r="DX95" s="22">
        <v>95841</v>
      </c>
      <c r="DY95" s="22">
        <v>65342</v>
      </c>
      <c r="DZ95" s="22">
        <v>143600</v>
      </c>
      <c r="EA95" s="22">
        <v>55876</v>
      </c>
      <c r="EB95" s="22">
        <v>55531</v>
      </c>
      <c r="EC95" s="22">
        <v>6000</v>
      </c>
      <c r="ED95" s="22">
        <v>136740</v>
      </c>
      <c r="EE95" s="22">
        <v>32070</v>
      </c>
      <c r="EF95" s="22">
        <v>761650</v>
      </c>
      <c r="EG95" s="39">
        <v>41640</v>
      </c>
      <c r="EH95" s="39">
        <v>42004</v>
      </c>
      <c r="EI95" s="22">
        <v>1126408</v>
      </c>
      <c r="EJ95" s="22" t="b">
        <v>1</v>
      </c>
      <c r="EK95" s="22" t="b">
        <v>1</v>
      </c>
      <c r="EL95" s="22">
        <v>1</v>
      </c>
      <c r="EM95" s="22" t="s">
        <v>2870</v>
      </c>
      <c r="EN95" s="22" t="s">
        <v>2871</v>
      </c>
      <c r="EO95" s="22" t="s">
        <v>2884</v>
      </c>
      <c r="EP95" s="22" t="s">
        <v>2885</v>
      </c>
      <c r="EQ95" s="22">
        <v>0.99750000000000005</v>
      </c>
      <c r="ER95" s="22">
        <v>0.97940000000000005</v>
      </c>
      <c r="ES95" s="22">
        <v>0.99829999999999997</v>
      </c>
      <c r="ET95" s="22">
        <v>1.0019</v>
      </c>
      <c r="EU95" s="22">
        <v>1.0105</v>
      </c>
      <c r="EV95" s="22">
        <v>0</v>
      </c>
      <c r="EW95" s="22">
        <v>42126</v>
      </c>
      <c r="EX95" s="22" t="s">
        <v>3090</v>
      </c>
      <c r="EY95" s="22">
        <v>0.99750000000000005</v>
      </c>
      <c r="EZ95" s="22" t="b">
        <v>0</v>
      </c>
      <c r="FA95" s="22" t="b">
        <v>0</v>
      </c>
      <c r="FB95" s="22">
        <v>0</v>
      </c>
      <c r="FC95" s="22">
        <v>0</v>
      </c>
      <c r="FD95" s="22">
        <v>0.3</v>
      </c>
      <c r="FE95" s="22">
        <v>0.77380000000000004</v>
      </c>
      <c r="FF95" s="22">
        <v>261791</v>
      </c>
      <c r="FG95" s="22">
        <v>2031403</v>
      </c>
      <c r="FH95" s="22">
        <v>7028</v>
      </c>
      <c r="FI95" s="22">
        <v>12428</v>
      </c>
      <c r="FJ95" s="22">
        <v>16060</v>
      </c>
      <c r="FK95" s="22" t="b">
        <v>0</v>
      </c>
      <c r="FL95" s="22">
        <v>0.5655</v>
      </c>
      <c r="FM95" s="39">
        <v>41640</v>
      </c>
      <c r="FN95" s="39">
        <v>42004</v>
      </c>
      <c r="FO95" s="22" t="s">
        <v>1276</v>
      </c>
      <c r="FP95" s="22" t="b">
        <v>0</v>
      </c>
      <c r="FQ95" s="22" t="b">
        <v>0</v>
      </c>
      <c r="FR95" s="22">
        <v>3.3980999999999999</v>
      </c>
      <c r="FS95" s="39">
        <v>41820</v>
      </c>
      <c r="FT95" s="22" t="s">
        <v>2872</v>
      </c>
      <c r="FU95" s="22">
        <v>0</v>
      </c>
      <c r="FV95" s="22">
        <v>1798</v>
      </c>
      <c r="FW95" s="22">
        <v>9618</v>
      </c>
      <c r="FX95" s="22">
        <v>3322</v>
      </c>
      <c r="FY95" s="22">
        <v>26447</v>
      </c>
      <c r="FZ95" s="22">
        <v>0</v>
      </c>
      <c r="GA95" s="22">
        <v>941</v>
      </c>
      <c r="GB95" s="22" t="s">
        <v>2873</v>
      </c>
      <c r="GC95" s="22">
        <v>0.7</v>
      </c>
      <c r="GD95" s="22" t="s">
        <v>2872</v>
      </c>
      <c r="GE95" s="22">
        <v>0</v>
      </c>
      <c r="GF95" s="22">
        <v>0</v>
      </c>
      <c r="GG95" s="22">
        <v>0</v>
      </c>
      <c r="GH95" s="22">
        <v>0</v>
      </c>
      <c r="GI95" s="22" t="s">
        <v>3090</v>
      </c>
      <c r="GJ95" s="22" t="s">
        <v>3090</v>
      </c>
      <c r="GK95" s="22" t="s">
        <v>2874</v>
      </c>
      <c r="GL95" s="22" t="s">
        <v>539</v>
      </c>
      <c r="GM95" s="22" t="s">
        <v>45</v>
      </c>
      <c r="GN95" s="22" t="s">
        <v>2864</v>
      </c>
      <c r="GO95" s="22" t="s">
        <v>2864</v>
      </c>
      <c r="GP95" s="22" t="s">
        <v>1272</v>
      </c>
      <c r="GQ95" s="22" t="s">
        <v>3091</v>
      </c>
      <c r="GR95" s="22" t="s">
        <v>2931</v>
      </c>
      <c r="GS95" s="22" t="s">
        <v>1273</v>
      </c>
      <c r="GT95" s="22" t="s">
        <v>2864</v>
      </c>
      <c r="GU95" s="22" t="s">
        <v>1274</v>
      </c>
      <c r="GV95" s="22" t="s">
        <v>893</v>
      </c>
      <c r="GW95" s="22" t="s">
        <v>1275</v>
      </c>
      <c r="GX95" s="22" t="s">
        <v>2889</v>
      </c>
      <c r="GY95" s="22">
        <v>89.44</v>
      </c>
      <c r="GZ95" s="22">
        <v>69.12</v>
      </c>
    </row>
    <row r="96" spans="1:208" x14ac:dyDescent="0.25">
      <c r="A96" s="22" t="s">
        <v>233</v>
      </c>
      <c r="B96" s="22" t="s">
        <v>1277</v>
      </c>
      <c r="C96" s="22" t="s">
        <v>46</v>
      </c>
      <c r="D96" s="22" t="s">
        <v>1278</v>
      </c>
      <c r="E96" s="22" t="s">
        <v>1279</v>
      </c>
      <c r="F96" s="22" t="s">
        <v>893</v>
      </c>
      <c r="G96" s="22" t="s">
        <v>1280</v>
      </c>
      <c r="H96" s="22" t="s">
        <v>1281</v>
      </c>
      <c r="I96" s="22">
        <v>179.4</v>
      </c>
      <c r="J96" s="22">
        <v>585.41</v>
      </c>
      <c r="K96" s="37">
        <v>10</v>
      </c>
      <c r="L96" s="37">
        <v>7.13</v>
      </c>
      <c r="M96" s="37">
        <f t="shared" si="4"/>
        <v>196.53</v>
      </c>
      <c r="N96" s="37">
        <f t="shared" si="5"/>
        <v>602.54</v>
      </c>
      <c r="O96" s="39">
        <v>42826</v>
      </c>
      <c r="P96" s="22">
        <v>110</v>
      </c>
      <c r="Q96" s="22" t="b">
        <v>1</v>
      </c>
      <c r="R96" s="22">
        <v>0.9647</v>
      </c>
      <c r="S96" s="22" t="s">
        <v>2861</v>
      </c>
      <c r="T96" s="75">
        <v>42845.461053217703</v>
      </c>
      <c r="U96" s="22" t="s">
        <v>2862</v>
      </c>
      <c r="V96" s="22">
        <v>0.85</v>
      </c>
      <c r="W96" s="22">
        <v>0</v>
      </c>
      <c r="X96" s="22">
        <v>1.2</v>
      </c>
      <c r="Y96" s="22">
        <v>1.1000000000000001</v>
      </c>
      <c r="Z96" s="22">
        <v>0</v>
      </c>
      <c r="AA96" s="22">
        <v>76.540000000000006</v>
      </c>
      <c r="AB96" s="22">
        <v>0.95</v>
      </c>
      <c r="AC96" s="22">
        <v>0</v>
      </c>
      <c r="AD96" s="22">
        <v>0.1</v>
      </c>
      <c r="AE96" s="22">
        <v>88</v>
      </c>
      <c r="AF96" s="22">
        <v>0.96</v>
      </c>
      <c r="AG96" s="22">
        <v>0</v>
      </c>
      <c r="AH96" s="22">
        <v>0.08</v>
      </c>
      <c r="AI96" s="22">
        <v>151.91</v>
      </c>
      <c r="AJ96" s="22">
        <v>373.4</v>
      </c>
      <c r="AK96" s="39">
        <v>42552</v>
      </c>
      <c r="AL96" s="22">
        <v>664283374</v>
      </c>
      <c r="AM96" s="22">
        <v>0.80269999999999997</v>
      </c>
      <c r="AN96" s="39">
        <v>42735</v>
      </c>
      <c r="AO96" s="22" t="b">
        <v>0</v>
      </c>
      <c r="AP96" s="22">
        <v>160.72</v>
      </c>
      <c r="AQ96" s="22">
        <v>0.5</v>
      </c>
      <c r="AR96" s="22">
        <v>0.75</v>
      </c>
      <c r="AS96" s="22">
        <v>3.8269000000000002</v>
      </c>
      <c r="AT96" s="22">
        <v>4.3261000000000003</v>
      </c>
      <c r="AU96" s="22">
        <v>0.5</v>
      </c>
      <c r="AV96" s="22">
        <v>0</v>
      </c>
      <c r="AW96" s="22">
        <v>0.6</v>
      </c>
      <c r="AX96" s="22">
        <v>0.5</v>
      </c>
      <c r="AY96" s="22">
        <v>0.75270000000000004</v>
      </c>
      <c r="AZ96" s="22">
        <v>0.95</v>
      </c>
      <c r="BA96" s="22">
        <v>0.5</v>
      </c>
      <c r="BB96" s="22">
        <v>0.12889999999999999</v>
      </c>
      <c r="BC96" s="22">
        <v>0.5</v>
      </c>
      <c r="BD96" s="22">
        <v>0.47620000000000001</v>
      </c>
      <c r="BE96" s="22">
        <v>1.0711999999999999</v>
      </c>
      <c r="BF96" s="22">
        <v>8</v>
      </c>
      <c r="BG96" s="39">
        <v>42552</v>
      </c>
      <c r="BH96" s="22">
        <v>1</v>
      </c>
      <c r="BI96" s="22" t="b">
        <v>0</v>
      </c>
      <c r="BJ96" s="39">
        <v>42369</v>
      </c>
      <c r="BK96" s="39">
        <v>42369</v>
      </c>
      <c r="BL96" s="22" t="b">
        <v>1</v>
      </c>
      <c r="BM96" s="39">
        <v>42845</v>
      </c>
      <c r="BN96" s="22" t="b">
        <v>1</v>
      </c>
      <c r="BO96" s="39">
        <v>42826</v>
      </c>
      <c r="BP96" s="22">
        <v>110</v>
      </c>
      <c r="BQ96" s="22">
        <v>200</v>
      </c>
      <c r="BR96" s="22">
        <v>101956</v>
      </c>
      <c r="BS96" s="75">
        <v>42845.461053217703</v>
      </c>
      <c r="BT96" s="22" t="s">
        <v>3092</v>
      </c>
      <c r="BU96" s="22">
        <v>179.4</v>
      </c>
      <c r="BV96" s="22" t="s">
        <v>2861</v>
      </c>
      <c r="BW96" s="22">
        <v>0.95820000000000005</v>
      </c>
      <c r="BX96" s="22">
        <v>100</v>
      </c>
      <c r="BY96" s="22">
        <v>0.96835000000000004</v>
      </c>
      <c r="BZ96" s="22" t="s">
        <v>2864</v>
      </c>
      <c r="CA96" s="22" t="s">
        <v>2862</v>
      </c>
      <c r="CB96" s="22" t="b">
        <v>1</v>
      </c>
      <c r="CC96" s="22">
        <v>0</v>
      </c>
      <c r="CD96" s="22">
        <v>199</v>
      </c>
      <c r="CE96" s="22">
        <v>1</v>
      </c>
      <c r="CF96" s="22">
        <v>71</v>
      </c>
      <c r="CG96" s="22">
        <v>25915</v>
      </c>
      <c r="CH96" s="22">
        <v>23387</v>
      </c>
      <c r="CI96" s="22">
        <v>10948</v>
      </c>
      <c r="CJ96" s="22">
        <v>0.90249999999999997</v>
      </c>
      <c r="CK96" s="22" t="s">
        <v>2883</v>
      </c>
      <c r="CL96" s="22">
        <v>0</v>
      </c>
      <c r="CM96" s="22">
        <v>585.41</v>
      </c>
      <c r="CN96" s="22" t="s">
        <v>2866</v>
      </c>
      <c r="CO96" s="22" t="s">
        <v>2880</v>
      </c>
      <c r="CP96" s="22">
        <v>82.6</v>
      </c>
      <c r="CQ96" s="22">
        <v>96.8</v>
      </c>
      <c r="CR96" s="22">
        <v>4</v>
      </c>
      <c r="CS96" s="22">
        <v>0</v>
      </c>
      <c r="CT96" s="22">
        <v>2033561</v>
      </c>
      <c r="CU96" s="22">
        <v>84.2</v>
      </c>
      <c r="CV96" s="22">
        <v>86.2</v>
      </c>
      <c r="CW96" s="22">
        <v>82.6</v>
      </c>
      <c r="CX96" s="22">
        <v>69.67</v>
      </c>
      <c r="CY96" s="22">
        <v>0</v>
      </c>
      <c r="CZ96" s="22">
        <v>0</v>
      </c>
      <c r="DA96" s="22">
        <v>82.6</v>
      </c>
      <c r="DB96" s="22">
        <v>88.01</v>
      </c>
      <c r="DC96" s="22">
        <v>1393315</v>
      </c>
      <c r="DD96" s="22">
        <v>1179761</v>
      </c>
      <c r="DE96" s="22">
        <v>23387</v>
      </c>
      <c r="DF96" s="22">
        <v>57.69</v>
      </c>
      <c r="DG96" s="22">
        <v>48.85</v>
      </c>
      <c r="DH96" s="22">
        <v>106.54</v>
      </c>
      <c r="DI96" s="22">
        <v>0</v>
      </c>
      <c r="DJ96" s="22">
        <v>0</v>
      </c>
      <c r="DK96" s="22">
        <v>106.54</v>
      </c>
      <c r="DL96" s="22">
        <v>190763</v>
      </c>
      <c r="DM96" s="22">
        <v>246109</v>
      </c>
      <c r="DN96" s="22">
        <v>4606637</v>
      </c>
      <c r="DO96" s="22">
        <v>82539</v>
      </c>
      <c r="DP96" s="22">
        <v>138307</v>
      </c>
      <c r="DQ96" s="22">
        <v>290740</v>
      </c>
      <c r="DR96" s="22">
        <v>20417</v>
      </c>
      <c r="DS96" s="22">
        <v>285304</v>
      </c>
      <c r="DT96" s="22">
        <v>0</v>
      </c>
      <c r="DU96" s="22">
        <v>0</v>
      </c>
      <c r="DV96" s="22">
        <v>110452</v>
      </c>
      <c r="DW96" s="22">
        <v>28684</v>
      </c>
      <c r="DX96" s="22">
        <v>414851</v>
      </c>
      <c r="DY96" s="22">
        <v>48185</v>
      </c>
      <c r="DZ96" s="22">
        <v>229777</v>
      </c>
      <c r="EA96" s="22">
        <v>152485</v>
      </c>
      <c r="EB96" s="22">
        <v>66469</v>
      </c>
      <c r="EC96" s="22">
        <v>0</v>
      </c>
      <c r="ED96" s="22">
        <v>316179</v>
      </c>
      <c r="EE96" s="22">
        <v>293071</v>
      </c>
      <c r="EF96" s="22">
        <v>1692305</v>
      </c>
      <c r="EG96" s="39">
        <v>41518</v>
      </c>
      <c r="EH96" s="39">
        <v>41882</v>
      </c>
      <c r="EI96" s="22">
        <v>2491638</v>
      </c>
      <c r="EJ96" s="22" t="b">
        <v>1</v>
      </c>
      <c r="EK96" s="22" t="b">
        <v>1</v>
      </c>
      <c r="EL96" s="22">
        <v>1</v>
      </c>
      <c r="EM96" s="22" t="s">
        <v>2869</v>
      </c>
      <c r="EN96" s="22" t="s">
        <v>2870</v>
      </c>
      <c r="EO96" s="22" t="s">
        <v>2871</v>
      </c>
      <c r="EP96" s="22" t="s">
        <v>2884</v>
      </c>
      <c r="EQ96" s="22">
        <v>0.9768</v>
      </c>
      <c r="ER96" s="22">
        <v>0.99390000000000001</v>
      </c>
      <c r="ES96" s="22">
        <v>0.99319999999999997</v>
      </c>
      <c r="ET96" s="22">
        <v>0.95920000000000005</v>
      </c>
      <c r="EU96" s="22">
        <v>0.96079999999999999</v>
      </c>
      <c r="EV96" s="22">
        <v>0</v>
      </c>
      <c r="EW96" s="22">
        <v>98926</v>
      </c>
      <c r="EX96" s="22" t="s">
        <v>3092</v>
      </c>
      <c r="EY96" s="22">
        <v>0.9768</v>
      </c>
      <c r="EZ96" s="22" t="b">
        <v>0</v>
      </c>
      <c r="FA96" s="22" t="b">
        <v>0</v>
      </c>
      <c r="FB96" s="22">
        <v>0</v>
      </c>
      <c r="FC96" s="22">
        <v>0</v>
      </c>
      <c r="FD96" s="22">
        <v>0.63639999999999997</v>
      </c>
      <c r="FE96" s="22">
        <v>0.90249999999999997</v>
      </c>
      <c r="FF96" s="22">
        <v>436872</v>
      </c>
      <c r="FG96" s="22">
        <v>4606637</v>
      </c>
      <c r="FH96" s="22">
        <v>10948</v>
      </c>
      <c r="FI96" s="22">
        <v>23387</v>
      </c>
      <c r="FJ96" s="22">
        <v>25915</v>
      </c>
      <c r="FK96" s="22" t="b">
        <v>0</v>
      </c>
      <c r="FL96" s="22">
        <v>0.46810000000000002</v>
      </c>
      <c r="FM96" s="39">
        <v>41518</v>
      </c>
      <c r="FN96" s="39">
        <v>41882</v>
      </c>
      <c r="FO96" s="22" t="s">
        <v>1281</v>
      </c>
      <c r="FP96" s="22" t="b">
        <v>0</v>
      </c>
      <c r="FQ96" s="22" t="b">
        <v>0</v>
      </c>
      <c r="FR96" s="22">
        <v>4.3304</v>
      </c>
      <c r="FS96" s="39">
        <v>41698</v>
      </c>
      <c r="FT96" s="22" t="s">
        <v>2872</v>
      </c>
      <c r="FU96" s="22">
        <v>0</v>
      </c>
      <c r="FV96" s="22">
        <v>5753</v>
      </c>
      <c r="FW96" s="22">
        <v>18178</v>
      </c>
      <c r="FX96" s="22">
        <v>13336</v>
      </c>
      <c r="FY96" s="22">
        <v>51020</v>
      </c>
      <c r="FZ96" s="22">
        <v>0</v>
      </c>
      <c r="GA96" s="22">
        <v>10639</v>
      </c>
      <c r="GB96" s="22" t="s">
        <v>2881</v>
      </c>
      <c r="GC96" s="22">
        <v>0.36359999999999998</v>
      </c>
      <c r="GD96" s="22" t="s">
        <v>2872</v>
      </c>
      <c r="GE96" s="22">
        <v>0</v>
      </c>
      <c r="GF96" s="22">
        <v>0</v>
      </c>
      <c r="GG96" s="22">
        <v>0</v>
      </c>
      <c r="GH96" s="22">
        <v>0</v>
      </c>
      <c r="GI96" s="22" t="s">
        <v>3092</v>
      </c>
      <c r="GJ96" s="22" t="s">
        <v>3092</v>
      </c>
      <c r="GK96" s="22" t="s">
        <v>2874</v>
      </c>
      <c r="GL96" s="22" t="s">
        <v>233</v>
      </c>
      <c r="GM96" s="22" t="s">
        <v>46</v>
      </c>
      <c r="GN96" s="22" t="s">
        <v>2864</v>
      </c>
      <c r="GO96" s="22" t="s">
        <v>2864</v>
      </c>
      <c r="GP96" s="22" t="s">
        <v>1277</v>
      </c>
      <c r="GQ96" s="22" t="s">
        <v>3093</v>
      </c>
      <c r="GR96" s="22" t="s">
        <v>3094</v>
      </c>
      <c r="GS96" s="22" t="s">
        <v>1278</v>
      </c>
      <c r="GT96" s="22" t="s">
        <v>2864</v>
      </c>
      <c r="GU96" s="22" t="s">
        <v>1279</v>
      </c>
      <c r="GV96" s="22" t="s">
        <v>893</v>
      </c>
      <c r="GW96" s="22" t="s">
        <v>1280</v>
      </c>
      <c r="GX96" s="22" t="s">
        <v>3070</v>
      </c>
      <c r="GY96" s="22">
        <v>110.03</v>
      </c>
      <c r="GZ96" s="22">
        <v>86.95</v>
      </c>
    </row>
    <row r="97" spans="1:208" x14ac:dyDescent="0.25">
      <c r="A97" s="22" t="s">
        <v>446</v>
      </c>
      <c r="B97" s="22" t="s">
        <v>1282</v>
      </c>
      <c r="C97" s="22" t="s">
        <v>47</v>
      </c>
      <c r="D97" s="22" t="s">
        <v>1283</v>
      </c>
      <c r="E97" s="22" t="s">
        <v>1284</v>
      </c>
      <c r="F97" s="22" t="s">
        <v>893</v>
      </c>
      <c r="G97" s="22" t="s">
        <v>1285</v>
      </c>
      <c r="H97" s="22" t="s">
        <v>1286</v>
      </c>
      <c r="I97" s="22">
        <v>146.1</v>
      </c>
      <c r="J97" s="22">
        <v>563.87</v>
      </c>
      <c r="K97" s="37">
        <v>10</v>
      </c>
      <c r="L97" s="37">
        <v>7.13</v>
      </c>
      <c r="M97" s="37">
        <f t="shared" si="4"/>
        <v>163.22999999999999</v>
      </c>
      <c r="N97" s="37">
        <f t="shared" si="5"/>
        <v>581</v>
      </c>
      <c r="O97" s="39">
        <v>42826</v>
      </c>
      <c r="P97" s="22">
        <v>110</v>
      </c>
      <c r="Q97" s="22" t="b">
        <v>1</v>
      </c>
      <c r="R97" s="22">
        <v>0.9647</v>
      </c>
      <c r="S97" s="22" t="s">
        <v>2861</v>
      </c>
      <c r="T97" s="75">
        <v>42845.461053217703</v>
      </c>
      <c r="U97" s="22" t="s">
        <v>2862</v>
      </c>
      <c r="V97" s="22">
        <v>0.85</v>
      </c>
      <c r="W97" s="22">
        <v>0</v>
      </c>
      <c r="X97" s="22">
        <v>1.2</v>
      </c>
      <c r="Y97" s="22">
        <v>1.1000000000000001</v>
      </c>
      <c r="Z97" s="22">
        <v>0</v>
      </c>
      <c r="AA97" s="22">
        <v>76.540000000000006</v>
      </c>
      <c r="AB97" s="22">
        <v>0.95</v>
      </c>
      <c r="AC97" s="22">
        <v>0</v>
      </c>
      <c r="AD97" s="22">
        <v>0.1</v>
      </c>
      <c r="AE97" s="22">
        <v>88</v>
      </c>
      <c r="AF97" s="22">
        <v>0.96</v>
      </c>
      <c r="AG97" s="22">
        <v>0</v>
      </c>
      <c r="AH97" s="22">
        <v>0.08</v>
      </c>
      <c r="AI97" s="22">
        <v>151.91</v>
      </c>
      <c r="AJ97" s="22">
        <v>373.4</v>
      </c>
      <c r="AK97" s="39">
        <v>42552</v>
      </c>
      <c r="AL97" s="22">
        <v>664283374</v>
      </c>
      <c r="AM97" s="22">
        <v>0.80269999999999997</v>
      </c>
      <c r="AN97" s="39">
        <v>42735</v>
      </c>
      <c r="AO97" s="22" t="b">
        <v>0</v>
      </c>
      <c r="AP97" s="22">
        <v>160.72</v>
      </c>
      <c r="AQ97" s="22">
        <v>0.5</v>
      </c>
      <c r="AR97" s="22">
        <v>0.75</v>
      </c>
      <c r="AS97" s="22">
        <v>3.8269000000000002</v>
      </c>
      <c r="AT97" s="22">
        <v>4.3261000000000003</v>
      </c>
      <c r="AU97" s="22">
        <v>0.5</v>
      </c>
      <c r="AV97" s="22">
        <v>0</v>
      </c>
      <c r="AW97" s="22">
        <v>0.6</v>
      </c>
      <c r="AX97" s="22">
        <v>0.5</v>
      </c>
      <c r="AY97" s="22">
        <v>0.75270000000000004</v>
      </c>
      <c r="AZ97" s="22">
        <v>0.95</v>
      </c>
      <c r="BA97" s="22">
        <v>0.5</v>
      </c>
      <c r="BB97" s="22">
        <v>0.12889999999999999</v>
      </c>
      <c r="BC97" s="22">
        <v>0.5</v>
      </c>
      <c r="BD97" s="22">
        <v>0.47620000000000001</v>
      </c>
      <c r="BE97" s="22">
        <v>1.0711999999999999</v>
      </c>
      <c r="BF97" s="22">
        <v>8</v>
      </c>
      <c r="BG97" s="39">
        <v>42552</v>
      </c>
      <c r="BH97" s="22">
        <v>1</v>
      </c>
      <c r="BI97" s="22" t="b">
        <v>0</v>
      </c>
      <c r="BJ97" s="39">
        <v>42369</v>
      </c>
      <c r="BK97" s="39">
        <v>42369</v>
      </c>
      <c r="BL97" s="22" t="b">
        <v>1</v>
      </c>
      <c r="BM97" s="39">
        <v>42845</v>
      </c>
      <c r="BN97" s="22" t="b">
        <v>1</v>
      </c>
      <c r="BO97" s="39">
        <v>42826</v>
      </c>
      <c r="BP97" s="22">
        <v>110</v>
      </c>
      <c r="BQ97" s="22">
        <v>202</v>
      </c>
      <c r="BR97" s="22">
        <v>101957</v>
      </c>
      <c r="BS97" s="75">
        <v>42845.461053217703</v>
      </c>
      <c r="BT97" s="22" t="s">
        <v>3095</v>
      </c>
      <c r="BU97" s="22">
        <v>146.1</v>
      </c>
      <c r="BV97" s="22" t="s">
        <v>2861</v>
      </c>
      <c r="BW97" s="22">
        <v>0.84</v>
      </c>
      <c r="BX97" s="22">
        <v>101</v>
      </c>
      <c r="BY97" s="22">
        <v>0.96082000000000001</v>
      </c>
      <c r="BZ97" s="22" t="s">
        <v>2864</v>
      </c>
      <c r="CA97" s="22" t="s">
        <v>2862</v>
      </c>
      <c r="CB97" s="22" t="b">
        <v>1</v>
      </c>
      <c r="CC97" s="22">
        <v>0</v>
      </c>
      <c r="CD97" s="22">
        <v>201</v>
      </c>
      <c r="CE97" s="22">
        <v>1</v>
      </c>
      <c r="CF97" s="22">
        <v>50</v>
      </c>
      <c r="CG97" s="22">
        <v>18250</v>
      </c>
      <c r="CH97" s="22">
        <v>14735</v>
      </c>
      <c r="CI97" s="22">
        <v>4968</v>
      </c>
      <c r="CJ97" s="22">
        <v>0.80740000000000001</v>
      </c>
      <c r="CK97" s="22" t="s">
        <v>2883</v>
      </c>
      <c r="CL97" s="22">
        <v>0</v>
      </c>
      <c r="CM97" s="22">
        <v>563.87</v>
      </c>
      <c r="CN97" s="22" t="s">
        <v>2866</v>
      </c>
      <c r="CO97" s="22" t="s">
        <v>2867</v>
      </c>
      <c r="CP97" s="22">
        <v>71.36</v>
      </c>
      <c r="CQ97" s="22">
        <v>74.739999999999995</v>
      </c>
      <c r="CR97" s="22">
        <v>4</v>
      </c>
      <c r="CS97" s="22">
        <v>0</v>
      </c>
      <c r="CT97" s="22">
        <v>1227139</v>
      </c>
      <c r="CU97" s="22">
        <v>80.02</v>
      </c>
      <c r="CV97" s="22">
        <v>84.95</v>
      </c>
      <c r="CW97" s="22">
        <v>71.36</v>
      </c>
      <c r="CX97" s="22">
        <v>65.430000000000007</v>
      </c>
      <c r="CY97" s="22">
        <v>0</v>
      </c>
      <c r="CZ97" s="22">
        <v>0</v>
      </c>
      <c r="DA97" s="22">
        <v>71.36</v>
      </c>
      <c r="DB97" s="22">
        <v>82.65</v>
      </c>
      <c r="DC97" s="22">
        <v>633209</v>
      </c>
      <c r="DD97" s="22">
        <v>544675</v>
      </c>
      <c r="DE97" s="22">
        <v>15513</v>
      </c>
      <c r="DF97" s="22">
        <v>39.22</v>
      </c>
      <c r="DG97" s="22">
        <v>35.520000000000003</v>
      </c>
      <c r="DH97" s="22">
        <v>74.739999999999995</v>
      </c>
      <c r="DI97" s="22">
        <v>0</v>
      </c>
      <c r="DJ97" s="22">
        <v>0</v>
      </c>
      <c r="DK97" s="22">
        <v>74.739999999999995</v>
      </c>
      <c r="DL97" s="22">
        <v>157975</v>
      </c>
      <c r="DM97" s="22">
        <v>85080</v>
      </c>
      <c r="DN97" s="22">
        <v>2405023</v>
      </c>
      <c r="DO97" s="22">
        <v>63728</v>
      </c>
      <c r="DP97" s="22">
        <v>105054</v>
      </c>
      <c r="DQ97" s="22">
        <v>117269</v>
      </c>
      <c r="DR97" s="22">
        <v>0</v>
      </c>
      <c r="DS97" s="22">
        <v>75388</v>
      </c>
      <c r="DT97" s="22">
        <v>0</v>
      </c>
      <c r="DU97" s="22">
        <v>0</v>
      </c>
      <c r="DV97" s="22">
        <v>0</v>
      </c>
      <c r="DW97" s="22">
        <v>28715</v>
      </c>
      <c r="DX97" s="22">
        <v>147188</v>
      </c>
      <c r="DY97" s="22">
        <v>29661</v>
      </c>
      <c r="DZ97" s="22">
        <v>160315</v>
      </c>
      <c r="EA97" s="22">
        <v>122548</v>
      </c>
      <c r="EB97" s="22">
        <v>50560</v>
      </c>
      <c r="EC97" s="22">
        <v>6006</v>
      </c>
      <c r="ED97" s="22">
        <v>58058</v>
      </c>
      <c r="EE97" s="22">
        <v>0</v>
      </c>
      <c r="EF97" s="22">
        <v>1197478</v>
      </c>
      <c r="EG97" s="39">
        <v>41640</v>
      </c>
      <c r="EH97" s="39">
        <v>42004</v>
      </c>
      <c r="EI97" s="22">
        <v>1131735</v>
      </c>
      <c r="EJ97" s="22" t="b">
        <v>1</v>
      </c>
      <c r="EK97" s="22" t="b">
        <v>1</v>
      </c>
      <c r="EL97" s="22">
        <v>1.0711999999999999</v>
      </c>
      <c r="EM97" s="22" t="s">
        <v>2870</v>
      </c>
      <c r="EN97" s="22" t="s">
        <v>2871</v>
      </c>
      <c r="EO97" s="22" t="s">
        <v>2884</v>
      </c>
      <c r="EP97" s="22" t="s">
        <v>2885</v>
      </c>
      <c r="EQ97" s="22">
        <v>0.94199999999999995</v>
      </c>
      <c r="ER97" s="22">
        <v>0.95489999999999997</v>
      </c>
      <c r="ES97" s="22">
        <v>0.93330000000000002</v>
      </c>
      <c r="ET97" s="22">
        <v>0.92810000000000004</v>
      </c>
      <c r="EU97" s="22">
        <v>0.95179999999999998</v>
      </c>
      <c r="EV97" s="22">
        <v>0</v>
      </c>
      <c r="EW97" s="22">
        <v>55260</v>
      </c>
      <c r="EX97" s="22" t="s">
        <v>3095</v>
      </c>
      <c r="EY97" s="22">
        <v>0.94199999999999995</v>
      </c>
      <c r="EZ97" s="22" t="b">
        <v>0</v>
      </c>
      <c r="FA97" s="22" t="b">
        <v>0</v>
      </c>
      <c r="FB97" s="22">
        <v>0</v>
      </c>
      <c r="FC97" s="22">
        <v>0</v>
      </c>
      <c r="FD97" s="22">
        <v>0.76470000000000005</v>
      </c>
      <c r="FE97" s="22">
        <v>0.80740000000000001</v>
      </c>
      <c r="FF97" s="22">
        <v>243055</v>
      </c>
      <c r="FG97" s="22">
        <v>2405023</v>
      </c>
      <c r="FH97" s="22">
        <v>4968</v>
      </c>
      <c r="FI97" s="22">
        <v>14735</v>
      </c>
      <c r="FJ97" s="22">
        <v>18250</v>
      </c>
      <c r="FK97" s="22" t="b">
        <v>0</v>
      </c>
      <c r="FL97" s="22">
        <v>0.3372</v>
      </c>
      <c r="FM97" s="39">
        <v>41640</v>
      </c>
      <c r="FN97" s="39">
        <v>42004</v>
      </c>
      <c r="FO97" s="22" t="s">
        <v>1286</v>
      </c>
      <c r="FP97" s="22" t="b">
        <v>0</v>
      </c>
      <c r="FQ97" s="22" t="b">
        <v>0</v>
      </c>
      <c r="FR97" s="22">
        <v>3.9811999999999999</v>
      </c>
      <c r="FS97" s="39">
        <v>41820</v>
      </c>
      <c r="FT97" s="22" t="s">
        <v>2872</v>
      </c>
      <c r="FU97" s="22">
        <v>0</v>
      </c>
      <c r="FV97" s="22">
        <v>2003</v>
      </c>
      <c r="FW97" s="22">
        <v>6485</v>
      </c>
      <c r="FX97" s="22">
        <v>7582</v>
      </c>
      <c r="FY97" s="22">
        <v>39190</v>
      </c>
      <c r="FZ97" s="22">
        <v>0</v>
      </c>
      <c r="GA97" s="22">
        <v>0</v>
      </c>
      <c r="GB97" s="22" t="s">
        <v>2873</v>
      </c>
      <c r="GC97" s="22">
        <v>0.23530000000000001</v>
      </c>
      <c r="GD97" s="22" t="s">
        <v>2872</v>
      </c>
      <c r="GE97" s="22">
        <v>0</v>
      </c>
      <c r="GF97" s="22">
        <v>0</v>
      </c>
      <c r="GG97" s="22">
        <v>0</v>
      </c>
      <c r="GH97" s="22">
        <v>0</v>
      </c>
      <c r="GI97" s="22" t="s">
        <v>3095</v>
      </c>
      <c r="GJ97" s="22" t="s">
        <v>3095</v>
      </c>
      <c r="GK97" s="22" t="s">
        <v>2874</v>
      </c>
      <c r="GL97" s="22" t="s">
        <v>446</v>
      </c>
      <c r="GM97" s="22" t="s">
        <v>47</v>
      </c>
      <c r="GN97" s="22" t="s">
        <v>2864</v>
      </c>
      <c r="GO97" s="22" t="s">
        <v>2864</v>
      </c>
      <c r="GP97" s="22" t="s">
        <v>1282</v>
      </c>
      <c r="GQ97" s="22" t="s">
        <v>3096</v>
      </c>
      <c r="GR97" s="22" t="s">
        <v>3097</v>
      </c>
      <c r="GS97" s="22" t="s">
        <v>1283</v>
      </c>
      <c r="GT97" s="22" t="s">
        <v>2864</v>
      </c>
      <c r="GU97" s="22" t="s">
        <v>1284</v>
      </c>
      <c r="GV97" s="22" t="s">
        <v>893</v>
      </c>
      <c r="GW97" s="22" t="s">
        <v>1285</v>
      </c>
      <c r="GX97" s="22" t="s">
        <v>2889</v>
      </c>
      <c r="GY97" s="22">
        <v>77.78</v>
      </c>
      <c r="GZ97" s="22">
        <v>83.28</v>
      </c>
    </row>
    <row r="98" spans="1:208" x14ac:dyDescent="0.25">
      <c r="A98" s="22" t="s">
        <v>676</v>
      </c>
      <c r="B98" s="22" t="s">
        <v>1287</v>
      </c>
      <c r="C98" s="22" t="s">
        <v>48</v>
      </c>
      <c r="D98" s="22" t="s">
        <v>1288</v>
      </c>
      <c r="E98" s="22" t="s">
        <v>1289</v>
      </c>
      <c r="F98" s="22" t="s">
        <v>893</v>
      </c>
      <c r="G98" s="22" t="s">
        <v>1290</v>
      </c>
      <c r="H98" s="22" t="s">
        <v>1291</v>
      </c>
      <c r="I98" s="22">
        <v>139.47</v>
      </c>
      <c r="J98" s="22">
        <v>591.9</v>
      </c>
      <c r="K98" s="37">
        <v>10</v>
      </c>
      <c r="L98" s="37">
        <v>7.13</v>
      </c>
      <c r="M98" s="37">
        <f t="shared" si="4"/>
        <v>156.6</v>
      </c>
      <c r="N98" s="37">
        <f t="shared" si="5"/>
        <v>609.03</v>
      </c>
      <c r="O98" s="39">
        <v>42826</v>
      </c>
      <c r="P98" s="22">
        <v>110</v>
      </c>
      <c r="Q98" s="22" t="b">
        <v>1</v>
      </c>
      <c r="R98" s="22">
        <v>0.9647</v>
      </c>
      <c r="S98" s="22" t="s">
        <v>2861</v>
      </c>
      <c r="T98" s="75">
        <v>42845.461053217703</v>
      </c>
      <c r="U98" s="22" t="s">
        <v>2862</v>
      </c>
      <c r="V98" s="22">
        <v>0.85</v>
      </c>
      <c r="W98" s="22">
        <v>0</v>
      </c>
      <c r="X98" s="22">
        <v>1.2</v>
      </c>
      <c r="Y98" s="22">
        <v>1.1000000000000001</v>
      </c>
      <c r="Z98" s="22">
        <v>0</v>
      </c>
      <c r="AA98" s="22">
        <v>76.540000000000006</v>
      </c>
      <c r="AB98" s="22">
        <v>0.95</v>
      </c>
      <c r="AC98" s="22">
        <v>0</v>
      </c>
      <c r="AD98" s="22">
        <v>0.1</v>
      </c>
      <c r="AE98" s="22">
        <v>88</v>
      </c>
      <c r="AF98" s="22">
        <v>0.96</v>
      </c>
      <c r="AG98" s="22">
        <v>0</v>
      </c>
      <c r="AH98" s="22">
        <v>0.08</v>
      </c>
      <c r="AI98" s="22">
        <v>151.91</v>
      </c>
      <c r="AJ98" s="22">
        <v>373.4</v>
      </c>
      <c r="AK98" s="39">
        <v>42552</v>
      </c>
      <c r="AL98" s="22">
        <v>664283374</v>
      </c>
      <c r="AM98" s="22">
        <v>0.80269999999999997</v>
      </c>
      <c r="AN98" s="39">
        <v>42735</v>
      </c>
      <c r="AO98" s="22" t="b">
        <v>0</v>
      </c>
      <c r="AP98" s="22">
        <v>160.72</v>
      </c>
      <c r="AQ98" s="22">
        <v>0.5</v>
      </c>
      <c r="AR98" s="22">
        <v>0.75</v>
      </c>
      <c r="AS98" s="22">
        <v>3.8269000000000002</v>
      </c>
      <c r="AT98" s="22">
        <v>4.3261000000000003</v>
      </c>
      <c r="AU98" s="22">
        <v>0.5</v>
      </c>
      <c r="AV98" s="22">
        <v>0</v>
      </c>
      <c r="AW98" s="22">
        <v>0.6</v>
      </c>
      <c r="AX98" s="22">
        <v>0.5</v>
      </c>
      <c r="AY98" s="22">
        <v>0.75270000000000004</v>
      </c>
      <c r="AZ98" s="22">
        <v>0.95</v>
      </c>
      <c r="BA98" s="22">
        <v>0.5</v>
      </c>
      <c r="BB98" s="22">
        <v>0.12889999999999999</v>
      </c>
      <c r="BC98" s="22">
        <v>0.5</v>
      </c>
      <c r="BD98" s="22">
        <v>0.47620000000000001</v>
      </c>
      <c r="BE98" s="22">
        <v>1.0711999999999999</v>
      </c>
      <c r="BF98" s="22">
        <v>8</v>
      </c>
      <c r="BG98" s="39">
        <v>42552</v>
      </c>
      <c r="BH98" s="22">
        <v>1</v>
      </c>
      <c r="BI98" s="22" t="b">
        <v>0</v>
      </c>
      <c r="BJ98" s="39">
        <v>42369</v>
      </c>
      <c r="BK98" s="39">
        <v>42369</v>
      </c>
      <c r="BL98" s="22" t="b">
        <v>1</v>
      </c>
      <c r="BM98" s="39">
        <v>42845</v>
      </c>
      <c r="BN98" s="22" t="b">
        <v>1</v>
      </c>
      <c r="BO98" s="39">
        <v>42826</v>
      </c>
      <c r="BP98" s="22">
        <v>110</v>
      </c>
      <c r="BQ98" s="22">
        <v>6655</v>
      </c>
      <c r="BR98" s="22">
        <v>101958</v>
      </c>
      <c r="BS98" s="75">
        <v>42845.461053217703</v>
      </c>
      <c r="BT98" s="22" t="s">
        <v>3098</v>
      </c>
      <c r="BU98" s="22">
        <v>139.47</v>
      </c>
      <c r="BV98" s="22" t="s">
        <v>2861</v>
      </c>
      <c r="BW98" s="22">
        <v>0.99380000000000002</v>
      </c>
      <c r="BX98" s="22">
        <v>3619</v>
      </c>
      <c r="BY98" s="22">
        <v>0.96082000000000001</v>
      </c>
      <c r="BZ98" s="22" t="s">
        <v>2864</v>
      </c>
      <c r="CA98" s="22" t="s">
        <v>2862</v>
      </c>
      <c r="CB98" s="22" t="b">
        <v>1</v>
      </c>
      <c r="CC98" s="22">
        <v>0</v>
      </c>
      <c r="CD98" s="22">
        <v>203</v>
      </c>
      <c r="CE98" s="22">
        <v>1</v>
      </c>
      <c r="CF98" s="22">
        <v>54</v>
      </c>
      <c r="CG98" s="22">
        <v>22424</v>
      </c>
      <c r="CH98" s="22">
        <v>16001</v>
      </c>
      <c r="CI98" s="22">
        <v>9313</v>
      </c>
      <c r="CJ98" s="22">
        <v>0.71360000000000001</v>
      </c>
      <c r="CK98" s="22" t="s">
        <v>2883</v>
      </c>
      <c r="CL98" s="22">
        <v>0</v>
      </c>
      <c r="CM98" s="22">
        <v>591.9</v>
      </c>
      <c r="CN98" s="22" t="s">
        <v>2866</v>
      </c>
      <c r="CO98" s="22" t="s">
        <v>2880</v>
      </c>
      <c r="CP98" s="22">
        <v>58.38</v>
      </c>
      <c r="CQ98" s="22">
        <v>81.09</v>
      </c>
      <c r="CR98" s="22">
        <v>2</v>
      </c>
      <c r="CS98" s="22">
        <v>0</v>
      </c>
      <c r="CT98" s="22">
        <v>1003887</v>
      </c>
      <c r="CU98" s="22">
        <v>60.28</v>
      </c>
      <c r="CV98" s="22">
        <v>58.74</v>
      </c>
      <c r="CW98" s="22">
        <v>58.38</v>
      </c>
      <c r="CX98" s="22">
        <v>72.260000000000005</v>
      </c>
      <c r="CY98" s="22">
        <v>0</v>
      </c>
      <c r="CZ98" s="22">
        <v>0</v>
      </c>
      <c r="DA98" s="22">
        <v>58.38</v>
      </c>
      <c r="DB98" s="22">
        <v>91.28</v>
      </c>
      <c r="DC98" s="22">
        <v>1085161</v>
      </c>
      <c r="DD98" s="22">
        <v>439478</v>
      </c>
      <c r="DE98" s="22">
        <v>19060</v>
      </c>
      <c r="DF98" s="22">
        <v>54.7</v>
      </c>
      <c r="DG98" s="22">
        <v>26.39</v>
      </c>
      <c r="DH98" s="22">
        <v>81.09</v>
      </c>
      <c r="DI98" s="22">
        <v>0</v>
      </c>
      <c r="DJ98" s="22">
        <v>0</v>
      </c>
      <c r="DK98" s="22">
        <v>81.09</v>
      </c>
      <c r="DL98" s="22">
        <v>89781</v>
      </c>
      <c r="DM98" s="22">
        <v>248727</v>
      </c>
      <c r="DN98" s="22">
        <v>2528526</v>
      </c>
      <c r="DO98" s="22">
        <v>47312</v>
      </c>
      <c r="DP98" s="22">
        <v>100516</v>
      </c>
      <c r="DQ98" s="22">
        <v>133289</v>
      </c>
      <c r="DR98" s="22">
        <v>398</v>
      </c>
      <c r="DS98" s="22">
        <v>21787</v>
      </c>
      <c r="DT98" s="22">
        <v>85357</v>
      </c>
      <c r="DU98" s="22">
        <v>334646</v>
      </c>
      <c r="DV98" s="22">
        <v>20178</v>
      </c>
      <c r="DW98" s="22">
        <v>3170</v>
      </c>
      <c r="DX98" s="22">
        <v>121605</v>
      </c>
      <c r="DY98" s="22">
        <v>98827</v>
      </c>
      <c r="DZ98" s="22">
        <v>56530</v>
      </c>
      <c r="EA98" s="22">
        <v>130867</v>
      </c>
      <c r="EB98" s="22">
        <v>69403</v>
      </c>
      <c r="EC98" s="22">
        <v>3078</v>
      </c>
      <c r="ED98" s="22">
        <v>57995</v>
      </c>
      <c r="EE98" s="22">
        <v>0</v>
      </c>
      <c r="EF98" s="22">
        <v>905060</v>
      </c>
      <c r="EG98" s="39">
        <v>41640</v>
      </c>
      <c r="EH98" s="39">
        <v>42004</v>
      </c>
      <c r="EI98" s="22">
        <v>1464904</v>
      </c>
      <c r="EJ98" s="22" t="b">
        <v>1</v>
      </c>
      <c r="EK98" s="22" t="b">
        <v>1</v>
      </c>
      <c r="EL98" s="22">
        <v>1</v>
      </c>
      <c r="EM98" s="22" t="s">
        <v>2870</v>
      </c>
      <c r="EN98" s="22" t="s">
        <v>2871</v>
      </c>
      <c r="EO98" s="22" t="s">
        <v>2884</v>
      </c>
      <c r="EP98" s="22" t="s">
        <v>2885</v>
      </c>
      <c r="EQ98" s="22">
        <v>1.0263</v>
      </c>
      <c r="ER98" s="22">
        <v>1.0044</v>
      </c>
      <c r="ES98" s="22">
        <v>1.0525</v>
      </c>
      <c r="ET98" s="22">
        <v>1.0381</v>
      </c>
      <c r="EU98" s="22">
        <v>1.0102</v>
      </c>
      <c r="EV98" s="22">
        <v>0</v>
      </c>
      <c r="EW98" s="22">
        <v>48198</v>
      </c>
      <c r="EX98" s="22" t="s">
        <v>3098</v>
      </c>
      <c r="EY98" s="22">
        <v>1.0263</v>
      </c>
      <c r="EZ98" s="22" t="b">
        <v>0</v>
      </c>
      <c r="FA98" s="22" t="b">
        <v>0</v>
      </c>
      <c r="FB98" s="22">
        <v>0</v>
      </c>
      <c r="FC98" s="22">
        <v>0</v>
      </c>
      <c r="FD98" s="22">
        <v>0.7</v>
      </c>
      <c r="FE98" s="22">
        <v>0.71360000000000001</v>
      </c>
      <c r="FF98" s="22">
        <v>338508</v>
      </c>
      <c r="FG98" s="22">
        <v>2528526</v>
      </c>
      <c r="FH98" s="22">
        <v>9313</v>
      </c>
      <c r="FI98" s="22">
        <v>16001</v>
      </c>
      <c r="FJ98" s="22">
        <v>22424</v>
      </c>
      <c r="FK98" s="22" t="b">
        <v>0</v>
      </c>
      <c r="FL98" s="22">
        <v>0.58199999999999996</v>
      </c>
      <c r="FM98" s="39">
        <v>41640</v>
      </c>
      <c r="FN98" s="39">
        <v>42004</v>
      </c>
      <c r="FO98" s="22" t="s">
        <v>1291</v>
      </c>
      <c r="FP98" s="22" t="b">
        <v>0</v>
      </c>
      <c r="FQ98" s="22" t="b">
        <v>0</v>
      </c>
      <c r="FR98" s="22">
        <v>2.9350000000000001</v>
      </c>
      <c r="FS98" s="39">
        <v>41820</v>
      </c>
      <c r="FT98" s="22" t="s">
        <v>2872</v>
      </c>
      <c r="FU98" s="22">
        <v>0</v>
      </c>
      <c r="FV98" s="22">
        <v>1918</v>
      </c>
      <c r="FW98" s="22">
        <v>7747</v>
      </c>
      <c r="FX98" s="22">
        <v>11097</v>
      </c>
      <c r="FY98" s="22">
        <v>27436</v>
      </c>
      <c r="FZ98" s="22">
        <v>0</v>
      </c>
      <c r="GA98" s="22">
        <v>0</v>
      </c>
      <c r="GB98" s="22" t="s">
        <v>2905</v>
      </c>
      <c r="GC98" s="22">
        <v>0.3</v>
      </c>
      <c r="GD98" s="22" t="s">
        <v>2872</v>
      </c>
      <c r="GE98" s="22">
        <v>0</v>
      </c>
      <c r="GF98" s="22">
        <v>0</v>
      </c>
      <c r="GG98" s="22">
        <v>0</v>
      </c>
      <c r="GH98" s="22">
        <v>0</v>
      </c>
      <c r="GI98" s="22" t="s">
        <v>3099</v>
      </c>
      <c r="GJ98" s="22" t="s">
        <v>3099</v>
      </c>
      <c r="GK98" s="22" t="s">
        <v>2874</v>
      </c>
      <c r="GL98" s="22" t="s">
        <v>676</v>
      </c>
      <c r="GM98" s="22" t="s">
        <v>48</v>
      </c>
      <c r="GN98" s="22" t="s">
        <v>2864</v>
      </c>
      <c r="GO98" s="22" t="s">
        <v>2864</v>
      </c>
      <c r="GP98" s="22" t="s">
        <v>1287</v>
      </c>
      <c r="GQ98" s="22" t="s">
        <v>2996</v>
      </c>
      <c r="GR98" s="22" t="s">
        <v>2898</v>
      </c>
      <c r="GS98" s="22" t="s">
        <v>1288</v>
      </c>
      <c r="GT98" s="22" t="s">
        <v>2864</v>
      </c>
      <c r="GU98" s="22" t="s">
        <v>1289</v>
      </c>
      <c r="GV98" s="22" t="s">
        <v>893</v>
      </c>
      <c r="GW98" s="22" t="s">
        <v>1290</v>
      </c>
      <c r="GX98" s="22" t="s">
        <v>2889</v>
      </c>
      <c r="GY98" s="22">
        <v>84.4</v>
      </c>
      <c r="GZ98" s="22">
        <v>62.74</v>
      </c>
    </row>
    <row r="99" spans="1:208" x14ac:dyDescent="0.25">
      <c r="A99" s="22" t="s">
        <v>689</v>
      </c>
      <c r="B99" s="22" t="s">
        <v>1292</v>
      </c>
      <c r="C99" s="22" t="s">
        <v>736</v>
      </c>
      <c r="D99" s="22" t="s">
        <v>1293</v>
      </c>
      <c r="E99" s="22" t="s">
        <v>1294</v>
      </c>
      <c r="F99" s="22" t="s">
        <v>893</v>
      </c>
      <c r="G99" s="22" t="s">
        <v>1295</v>
      </c>
      <c r="H99" s="22" t="s">
        <v>1065</v>
      </c>
      <c r="I99" s="22">
        <v>176.41</v>
      </c>
      <c r="J99" s="22">
        <v>587.98</v>
      </c>
      <c r="K99" s="37">
        <v>10</v>
      </c>
      <c r="L99" s="37">
        <v>7.13</v>
      </c>
      <c r="M99" s="37">
        <f t="shared" si="4"/>
        <v>193.54</v>
      </c>
      <c r="N99" s="37">
        <f t="shared" si="5"/>
        <v>605.11</v>
      </c>
      <c r="O99" s="39">
        <v>42826</v>
      </c>
      <c r="P99" s="22">
        <v>110</v>
      </c>
      <c r="Q99" s="22" t="b">
        <v>1</v>
      </c>
      <c r="R99" s="22">
        <v>0.9647</v>
      </c>
      <c r="S99" s="22" t="s">
        <v>2861</v>
      </c>
      <c r="T99" s="75">
        <v>42845.461053217703</v>
      </c>
      <c r="U99" s="22" t="s">
        <v>2862</v>
      </c>
      <c r="V99" s="22">
        <v>0.85</v>
      </c>
      <c r="W99" s="22">
        <v>0</v>
      </c>
      <c r="X99" s="22">
        <v>1.2</v>
      </c>
      <c r="Y99" s="22">
        <v>1.1000000000000001</v>
      </c>
      <c r="Z99" s="22">
        <v>0</v>
      </c>
      <c r="AA99" s="22">
        <v>76.540000000000006</v>
      </c>
      <c r="AB99" s="22">
        <v>0.95</v>
      </c>
      <c r="AC99" s="22">
        <v>0</v>
      </c>
      <c r="AD99" s="22">
        <v>0.1</v>
      </c>
      <c r="AE99" s="22">
        <v>88</v>
      </c>
      <c r="AF99" s="22">
        <v>0.96</v>
      </c>
      <c r="AG99" s="22">
        <v>0</v>
      </c>
      <c r="AH99" s="22">
        <v>0.08</v>
      </c>
      <c r="AI99" s="22">
        <v>151.91</v>
      </c>
      <c r="AJ99" s="22">
        <v>373.4</v>
      </c>
      <c r="AK99" s="39">
        <v>42552</v>
      </c>
      <c r="AL99" s="22">
        <v>664283374</v>
      </c>
      <c r="AM99" s="22">
        <v>0.80269999999999997</v>
      </c>
      <c r="AN99" s="39">
        <v>42735</v>
      </c>
      <c r="AO99" s="22" t="b">
        <v>0</v>
      </c>
      <c r="AP99" s="22">
        <v>160.72</v>
      </c>
      <c r="AQ99" s="22">
        <v>0.5</v>
      </c>
      <c r="AR99" s="22">
        <v>0.75</v>
      </c>
      <c r="AS99" s="22">
        <v>3.8269000000000002</v>
      </c>
      <c r="AT99" s="22">
        <v>4.3261000000000003</v>
      </c>
      <c r="AU99" s="22">
        <v>0.5</v>
      </c>
      <c r="AV99" s="22">
        <v>0</v>
      </c>
      <c r="AW99" s="22">
        <v>0.6</v>
      </c>
      <c r="AX99" s="22">
        <v>0.5</v>
      </c>
      <c r="AY99" s="22">
        <v>0.75270000000000004</v>
      </c>
      <c r="AZ99" s="22">
        <v>0.95</v>
      </c>
      <c r="BA99" s="22">
        <v>0.5</v>
      </c>
      <c r="BB99" s="22">
        <v>0.12889999999999999</v>
      </c>
      <c r="BC99" s="22">
        <v>0.5</v>
      </c>
      <c r="BD99" s="22">
        <v>0.47620000000000001</v>
      </c>
      <c r="BE99" s="22">
        <v>1.0711999999999999</v>
      </c>
      <c r="BF99" s="22">
        <v>8</v>
      </c>
      <c r="BG99" s="39">
        <v>42552</v>
      </c>
      <c r="BH99" s="22">
        <v>1</v>
      </c>
      <c r="BI99" s="22" t="b">
        <v>0</v>
      </c>
      <c r="BJ99" s="39">
        <v>42369</v>
      </c>
      <c r="BK99" s="39">
        <v>42369</v>
      </c>
      <c r="BL99" s="22" t="b">
        <v>1</v>
      </c>
      <c r="BM99" s="39">
        <v>42845</v>
      </c>
      <c r="BN99" s="22" t="b">
        <v>1</v>
      </c>
      <c r="BO99" s="39">
        <v>42826</v>
      </c>
      <c r="BP99" s="22">
        <v>110</v>
      </c>
      <c r="BQ99" s="22">
        <v>6830</v>
      </c>
      <c r="BR99" s="22">
        <v>101959</v>
      </c>
      <c r="BS99" s="75">
        <v>42845.461053217703</v>
      </c>
      <c r="BT99" s="22" t="s">
        <v>3100</v>
      </c>
      <c r="BU99" s="22">
        <v>176.41</v>
      </c>
      <c r="BV99" s="22" t="s">
        <v>2861</v>
      </c>
      <c r="BW99" s="22">
        <v>0.97230000000000005</v>
      </c>
      <c r="BX99" s="22">
        <v>3715</v>
      </c>
      <c r="BY99" s="22">
        <v>0.96082000000000001</v>
      </c>
      <c r="BZ99" s="22" t="s">
        <v>2864</v>
      </c>
      <c r="CA99" s="22" t="s">
        <v>2862</v>
      </c>
      <c r="CB99" s="22" t="b">
        <v>1</v>
      </c>
      <c r="CC99" s="22">
        <v>0</v>
      </c>
      <c r="CD99" s="22">
        <v>205</v>
      </c>
      <c r="CE99" s="22">
        <v>1</v>
      </c>
      <c r="CF99" s="22">
        <v>60</v>
      </c>
      <c r="CG99" s="22">
        <v>21900</v>
      </c>
      <c r="CH99" s="22">
        <v>19228</v>
      </c>
      <c r="CI99" s="22">
        <v>13794</v>
      </c>
      <c r="CJ99" s="22">
        <v>0.878</v>
      </c>
      <c r="CK99" s="22" t="s">
        <v>2883</v>
      </c>
      <c r="CL99" s="22">
        <v>0</v>
      </c>
      <c r="CM99" s="22">
        <v>587.98</v>
      </c>
      <c r="CN99" s="22" t="s">
        <v>2866</v>
      </c>
      <c r="CO99" s="22" t="s">
        <v>2867</v>
      </c>
      <c r="CP99" s="22">
        <v>79.61</v>
      </c>
      <c r="CQ99" s="22">
        <v>96.8</v>
      </c>
      <c r="CR99" s="22">
        <v>3</v>
      </c>
      <c r="CS99" s="22">
        <v>0</v>
      </c>
      <c r="CT99" s="22">
        <v>1680278</v>
      </c>
      <c r="CU99" s="22">
        <v>83.96</v>
      </c>
      <c r="CV99" s="22">
        <v>81.88</v>
      </c>
      <c r="CW99" s="22">
        <v>79.61</v>
      </c>
      <c r="CX99" s="22">
        <v>75.73</v>
      </c>
      <c r="CY99" s="22">
        <v>0</v>
      </c>
      <c r="CZ99" s="22">
        <v>0</v>
      </c>
      <c r="DA99" s="22">
        <v>79.61</v>
      </c>
      <c r="DB99" s="22">
        <v>95.66</v>
      </c>
      <c r="DC99" s="22">
        <v>1428090</v>
      </c>
      <c r="DD99" s="22">
        <v>734354</v>
      </c>
      <c r="DE99" s="22">
        <v>19228</v>
      </c>
      <c r="DF99" s="22">
        <v>71.36</v>
      </c>
      <c r="DG99" s="22">
        <v>36.700000000000003</v>
      </c>
      <c r="DH99" s="22">
        <v>108.06</v>
      </c>
      <c r="DI99" s="22">
        <v>0</v>
      </c>
      <c r="DJ99" s="22">
        <v>0</v>
      </c>
      <c r="DK99" s="22">
        <v>108.06</v>
      </c>
      <c r="DL99" s="22">
        <v>155980</v>
      </c>
      <c r="DM99" s="22">
        <v>335719</v>
      </c>
      <c r="DN99" s="22">
        <v>3842722</v>
      </c>
      <c r="DO99" s="22">
        <v>51687</v>
      </c>
      <c r="DP99" s="22">
        <v>76801</v>
      </c>
      <c r="DQ99" s="22">
        <v>150078</v>
      </c>
      <c r="DR99" s="22">
        <v>170</v>
      </c>
      <c r="DS99" s="22">
        <v>12119</v>
      </c>
      <c r="DT99" s="22">
        <v>47628</v>
      </c>
      <c r="DU99" s="22">
        <v>507000</v>
      </c>
      <c r="DV99" s="22">
        <v>15055</v>
      </c>
      <c r="DW99" s="22">
        <v>75853</v>
      </c>
      <c r="DX99" s="22">
        <v>264666</v>
      </c>
      <c r="DY99" s="22">
        <v>461748</v>
      </c>
      <c r="DZ99" s="22">
        <v>128193</v>
      </c>
      <c r="EA99" s="22">
        <v>126121</v>
      </c>
      <c r="EB99" s="22">
        <v>125866</v>
      </c>
      <c r="EC99" s="22">
        <v>0</v>
      </c>
      <c r="ED99" s="22">
        <v>89508</v>
      </c>
      <c r="EE99" s="22">
        <v>10197</v>
      </c>
      <c r="EF99" s="22">
        <v>1208333</v>
      </c>
      <c r="EG99" s="39">
        <v>41640</v>
      </c>
      <c r="EH99" s="39">
        <v>42004</v>
      </c>
      <c r="EI99" s="22">
        <v>2077719</v>
      </c>
      <c r="EJ99" s="22" t="b">
        <v>1</v>
      </c>
      <c r="EK99" s="22" t="b">
        <v>1</v>
      </c>
      <c r="EL99" s="22">
        <v>1.0711999999999999</v>
      </c>
      <c r="EM99" s="22" t="s">
        <v>2870</v>
      </c>
      <c r="EN99" s="22" t="s">
        <v>2871</v>
      </c>
      <c r="EO99" s="22" t="s">
        <v>2884</v>
      </c>
      <c r="EP99" s="22" t="s">
        <v>2885</v>
      </c>
      <c r="EQ99" s="22">
        <v>1.0254000000000001</v>
      </c>
      <c r="ER99" s="22">
        <v>1.0633999999999999</v>
      </c>
      <c r="ES99" s="22">
        <v>0.99480000000000002</v>
      </c>
      <c r="ET99" s="22">
        <v>1.0019</v>
      </c>
      <c r="EU99" s="22">
        <v>1.0416000000000001</v>
      </c>
      <c r="EV99" s="22">
        <v>0</v>
      </c>
      <c r="EW99" s="22">
        <v>69191</v>
      </c>
      <c r="EX99" s="22" t="s">
        <v>3100</v>
      </c>
      <c r="EY99" s="22">
        <v>1.0254000000000001</v>
      </c>
      <c r="EZ99" s="22" t="b">
        <v>0</v>
      </c>
      <c r="FA99" s="22" t="b">
        <v>0</v>
      </c>
      <c r="FB99" s="22">
        <v>0</v>
      </c>
      <c r="FC99" s="22">
        <v>0</v>
      </c>
      <c r="FD99" s="22">
        <v>0</v>
      </c>
      <c r="FE99" s="22">
        <v>0.878</v>
      </c>
      <c r="FF99" s="22">
        <v>491699</v>
      </c>
      <c r="FG99" s="22">
        <v>3842722</v>
      </c>
      <c r="FH99" s="22">
        <v>13794</v>
      </c>
      <c r="FI99" s="22">
        <v>19228</v>
      </c>
      <c r="FJ99" s="22">
        <v>21900</v>
      </c>
      <c r="FK99" s="22" t="b">
        <v>0</v>
      </c>
      <c r="FL99" s="22">
        <v>0.71740000000000004</v>
      </c>
      <c r="FM99" s="39">
        <v>41640</v>
      </c>
      <c r="FN99" s="39">
        <v>42004</v>
      </c>
      <c r="FO99" s="22" t="s">
        <v>1065</v>
      </c>
      <c r="FP99" s="22" t="b">
        <v>0</v>
      </c>
      <c r="FQ99" s="22" t="b">
        <v>0</v>
      </c>
      <c r="FR99" s="22">
        <v>3.5093000000000001</v>
      </c>
      <c r="FS99" s="39">
        <v>41820</v>
      </c>
      <c r="FT99" s="22" t="s">
        <v>2872</v>
      </c>
      <c r="FU99" s="22">
        <v>0</v>
      </c>
      <c r="FV99" s="22">
        <v>4370</v>
      </c>
      <c r="FW99" s="22">
        <v>13427</v>
      </c>
      <c r="FX99" s="22">
        <v>6841</v>
      </c>
      <c r="FY99" s="22">
        <v>44546</v>
      </c>
      <c r="FZ99" s="22">
        <v>7</v>
      </c>
      <c r="GA99" s="22">
        <v>0</v>
      </c>
      <c r="GB99" s="22" t="s">
        <v>2925</v>
      </c>
      <c r="GC99" s="22">
        <v>1.3469</v>
      </c>
      <c r="GD99" s="22" t="s">
        <v>2872</v>
      </c>
      <c r="GE99" s="22">
        <v>0</v>
      </c>
      <c r="GF99" s="22">
        <v>0</v>
      </c>
      <c r="GG99" s="22">
        <v>0</v>
      </c>
      <c r="GH99" s="22">
        <v>0</v>
      </c>
      <c r="GI99" s="22" t="s">
        <v>3101</v>
      </c>
      <c r="GJ99" s="22" t="s">
        <v>3101</v>
      </c>
      <c r="GK99" s="22" t="s">
        <v>2874</v>
      </c>
      <c r="GL99" s="22" t="s">
        <v>689</v>
      </c>
      <c r="GM99" s="22" t="s">
        <v>736</v>
      </c>
      <c r="GN99" s="22" t="s">
        <v>2864</v>
      </c>
      <c r="GO99" s="22" t="s">
        <v>2864</v>
      </c>
      <c r="GP99" s="22" t="s">
        <v>1292</v>
      </c>
      <c r="GQ99" s="22" t="s">
        <v>3102</v>
      </c>
      <c r="GR99" s="22" t="s">
        <v>3103</v>
      </c>
      <c r="GS99" s="22" t="s">
        <v>1293</v>
      </c>
      <c r="GT99" s="22" t="s">
        <v>2864</v>
      </c>
      <c r="GU99" s="22" t="s">
        <v>1294</v>
      </c>
      <c r="GV99" s="22" t="s">
        <v>893</v>
      </c>
      <c r="GW99" s="22" t="s">
        <v>1295</v>
      </c>
      <c r="GX99" s="22" t="s">
        <v>2889</v>
      </c>
      <c r="GY99" s="22">
        <v>112.46</v>
      </c>
      <c r="GZ99" s="22">
        <v>87.39</v>
      </c>
    </row>
    <row r="100" spans="1:208" x14ac:dyDescent="0.25">
      <c r="A100" s="22" t="s">
        <v>466</v>
      </c>
      <c r="B100" s="22" t="s">
        <v>1296</v>
      </c>
      <c r="C100" s="22" t="s">
        <v>49</v>
      </c>
      <c r="D100" s="22" t="s">
        <v>1297</v>
      </c>
      <c r="E100" s="22" t="s">
        <v>1298</v>
      </c>
      <c r="F100" s="22" t="s">
        <v>893</v>
      </c>
      <c r="G100" s="22" t="s">
        <v>1299</v>
      </c>
      <c r="H100" s="22" t="s">
        <v>1300</v>
      </c>
      <c r="I100" s="22">
        <v>150.26</v>
      </c>
      <c r="J100" s="22">
        <v>567.44000000000005</v>
      </c>
      <c r="K100" s="37">
        <v>10</v>
      </c>
      <c r="L100" s="37">
        <v>7.13</v>
      </c>
      <c r="M100" s="37">
        <f t="shared" si="4"/>
        <v>167.39</v>
      </c>
      <c r="N100" s="37">
        <f t="shared" si="5"/>
        <v>584.57000000000005</v>
      </c>
      <c r="O100" s="39">
        <v>42826</v>
      </c>
      <c r="P100" s="22">
        <v>110</v>
      </c>
      <c r="Q100" s="22" t="b">
        <v>1</v>
      </c>
      <c r="R100" s="22">
        <v>0.9647</v>
      </c>
      <c r="S100" s="22" t="s">
        <v>2861</v>
      </c>
      <c r="T100" s="75">
        <v>42845.461053217703</v>
      </c>
      <c r="U100" s="22" t="s">
        <v>2862</v>
      </c>
      <c r="V100" s="22">
        <v>0.85</v>
      </c>
      <c r="W100" s="22">
        <v>0</v>
      </c>
      <c r="X100" s="22">
        <v>1.2</v>
      </c>
      <c r="Y100" s="22">
        <v>1.1000000000000001</v>
      </c>
      <c r="Z100" s="22">
        <v>0</v>
      </c>
      <c r="AA100" s="22">
        <v>76.540000000000006</v>
      </c>
      <c r="AB100" s="22">
        <v>0.95</v>
      </c>
      <c r="AC100" s="22">
        <v>0</v>
      </c>
      <c r="AD100" s="22">
        <v>0.1</v>
      </c>
      <c r="AE100" s="22">
        <v>88</v>
      </c>
      <c r="AF100" s="22">
        <v>0.96</v>
      </c>
      <c r="AG100" s="22">
        <v>0</v>
      </c>
      <c r="AH100" s="22">
        <v>0.08</v>
      </c>
      <c r="AI100" s="22">
        <v>151.91</v>
      </c>
      <c r="AJ100" s="22">
        <v>373.4</v>
      </c>
      <c r="AK100" s="39">
        <v>42552</v>
      </c>
      <c r="AL100" s="22">
        <v>664283374</v>
      </c>
      <c r="AM100" s="22">
        <v>0.80269999999999997</v>
      </c>
      <c r="AN100" s="39">
        <v>42735</v>
      </c>
      <c r="AO100" s="22" t="b">
        <v>0</v>
      </c>
      <c r="AP100" s="22">
        <v>160.72</v>
      </c>
      <c r="AQ100" s="22">
        <v>0.5</v>
      </c>
      <c r="AR100" s="22">
        <v>0.75</v>
      </c>
      <c r="AS100" s="22">
        <v>3.8269000000000002</v>
      </c>
      <c r="AT100" s="22">
        <v>4.3261000000000003</v>
      </c>
      <c r="AU100" s="22">
        <v>0.5</v>
      </c>
      <c r="AV100" s="22">
        <v>0</v>
      </c>
      <c r="AW100" s="22">
        <v>0.6</v>
      </c>
      <c r="AX100" s="22">
        <v>0.5</v>
      </c>
      <c r="AY100" s="22">
        <v>0.75270000000000004</v>
      </c>
      <c r="AZ100" s="22">
        <v>0.95</v>
      </c>
      <c r="BA100" s="22">
        <v>0.5</v>
      </c>
      <c r="BB100" s="22">
        <v>0.12889999999999999</v>
      </c>
      <c r="BC100" s="22">
        <v>0.5</v>
      </c>
      <c r="BD100" s="22">
        <v>0.47620000000000001</v>
      </c>
      <c r="BE100" s="22">
        <v>1.0711999999999999</v>
      </c>
      <c r="BF100" s="22">
        <v>8</v>
      </c>
      <c r="BG100" s="39">
        <v>42552</v>
      </c>
      <c r="BH100" s="22">
        <v>1</v>
      </c>
      <c r="BI100" s="22" t="b">
        <v>0</v>
      </c>
      <c r="BJ100" s="39">
        <v>42369</v>
      </c>
      <c r="BK100" s="39">
        <v>42369</v>
      </c>
      <c r="BL100" s="22" t="b">
        <v>1</v>
      </c>
      <c r="BM100" s="39">
        <v>42845</v>
      </c>
      <c r="BN100" s="22" t="b">
        <v>1</v>
      </c>
      <c r="BO100" s="39">
        <v>42826</v>
      </c>
      <c r="BP100" s="22">
        <v>110</v>
      </c>
      <c r="BQ100" s="22">
        <v>957</v>
      </c>
      <c r="BR100" s="22">
        <v>102313</v>
      </c>
      <c r="BS100" s="75">
        <v>42845.586342592702</v>
      </c>
      <c r="BT100" s="22" t="s">
        <v>3104</v>
      </c>
      <c r="BU100" s="22">
        <v>150.26</v>
      </c>
      <c r="BV100" s="22" t="s">
        <v>2861</v>
      </c>
      <c r="BW100" s="22">
        <v>0.85960000000000003</v>
      </c>
      <c r="BX100" s="22">
        <v>487</v>
      </c>
      <c r="BY100" s="22">
        <v>0.96082000000000001</v>
      </c>
      <c r="BZ100" s="22" t="s">
        <v>2864</v>
      </c>
      <c r="CA100" s="22" t="s">
        <v>2862</v>
      </c>
      <c r="CB100" s="22" t="b">
        <v>1</v>
      </c>
      <c r="CC100" s="22">
        <v>0</v>
      </c>
      <c r="CD100" s="22">
        <v>207</v>
      </c>
      <c r="CE100" s="22">
        <v>1</v>
      </c>
      <c r="CF100" s="22">
        <v>50</v>
      </c>
      <c r="CG100" s="22">
        <v>18250</v>
      </c>
      <c r="CH100" s="22">
        <v>16523</v>
      </c>
      <c r="CI100" s="22">
        <v>9223</v>
      </c>
      <c r="CJ100" s="22">
        <v>0.90539999999999998</v>
      </c>
      <c r="CK100" s="22" t="s">
        <v>2883</v>
      </c>
      <c r="CL100" s="22">
        <v>0</v>
      </c>
      <c r="CM100" s="22">
        <v>567.44000000000005</v>
      </c>
      <c r="CN100" s="22" t="s">
        <v>2866</v>
      </c>
      <c r="CO100" s="22" t="s">
        <v>2880</v>
      </c>
      <c r="CP100" s="22">
        <v>65.400000000000006</v>
      </c>
      <c r="CQ100" s="22">
        <v>84.86</v>
      </c>
      <c r="CR100" s="22">
        <v>4</v>
      </c>
      <c r="CS100" s="22">
        <v>0</v>
      </c>
      <c r="CT100" s="22">
        <v>1180751</v>
      </c>
      <c r="CU100" s="22">
        <v>68.66</v>
      </c>
      <c r="CV100" s="22">
        <v>76.08</v>
      </c>
      <c r="CW100" s="22">
        <v>65.400000000000006</v>
      </c>
      <c r="CX100" s="22">
        <v>62.5</v>
      </c>
      <c r="CY100" s="22">
        <v>0</v>
      </c>
      <c r="CZ100" s="22">
        <v>0</v>
      </c>
      <c r="DA100" s="22">
        <v>65.400000000000006</v>
      </c>
      <c r="DB100" s="22">
        <v>78.95</v>
      </c>
      <c r="DC100" s="22">
        <v>798062</v>
      </c>
      <c r="DD100" s="22">
        <v>661237</v>
      </c>
      <c r="DE100" s="22">
        <v>16523</v>
      </c>
      <c r="DF100" s="22">
        <v>46.41</v>
      </c>
      <c r="DG100" s="22">
        <v>38.450000000000003</v>
      </c>
      <c r="DH100" s="22">
        <v>84.86</v>
      </c>
      <c r="DI100" s="22">
        <v>0</v>
      </c>
      <c r="DJ100" s="22">
        <v>0</v>
      </c>
      <c r="DK100" s="22">
        <v>84.86</v>
      </c>
      <c r="DL100" s="22">
        <v>150902</v>
      </c>
      <c r="DM100" s="22">
        <v>250403</v>
      </c>
      <c r="DN100" s="22">
        <v>2640049</v>
      </c>
      <c r="DO100" s="22">
        <v>44098</v>
      </c>
      <c r="DP100" s="22">
        <v>75049</v>
      </c>
      <c r="DQ100" s="22">
        <v>135305</v>
      </c>
      <c r="DR100" s="22">
        <v>16434</v>
      </c>
      <c r="DS100" s="22">
        <v>50807</v>
      </c>
      <c r="DT100" s="22">
        <v>55957</v>
      </c>
      <c r="DU100" s="22">
        <v>0</v>
      </c>
      <c r="DV100" s="22">
        <v>0</v>
      </c>
      <c r="DW100" s="22">
        <v>19107</v>
      </c>
      <c r="DX100" s="22">
        <v>205744</v>
      </c>
      <c r="DY100" s="22">
        <v>118959</v>
      </c>
      <c r="DZ100" s="22">
        <v>190205</v>
      </c>
      <c r="EA100" s="22">
        <v>111417</v>
      </c>
      <c r="EB100" s="22">
        <v>87869</v>
      </c>
      <c r="EC100" s="22">
        <v>3477</v>
      </c>
      <c r="ED100" s="22">
        <v>62525</v>
      </c>
      <c r="EE100" s="22">
        <v>97826</v>
      </c>
      <c r="EF100" s="22">
        <v>963966</v>
      </c>
      <c r="EG100" s="39">
        <v>41640</v>
      </c>
      <c r="EH100" s="39">
        <v>42004</v>
      </c>
      <c r="EI100" s="22">
        <v>1402124</v>
      </c>
      <c r="EJ100" s="22" t="b">
        <v>1</v>
      </c>
      <c r="EK100" s="22" t="b">
        <v>1</v>
      </c>
      <c r="EL100" s="22">
        <v>1</v>
      </c>
      <c r="EM100" s="22" t="s">
        <v>2870</v>
      </c>
      <c r="EN100" s="22" t="s">
        <v>2871</v>
      </c>
      <c r="EO100" s="22" t="s">
        <v>2884</v>
      </c>
      <c r="EP100" s="22" t="s">
        <v>2885</v>
      </c>
      <c r="EQ100" s="22">
        <v>0.90249999999999997</v>
      </c>
      <c r="ER100" s="22">
        <v>0.92400000000000004</v>
      </c>
      <c r="ES100" s="22">
        <v>0.90610000000000002</v>
      </c>
      <c r="ET100" s="22">
        <v>0.89290000000000003</v>
      </c>
      <c r="EU100" s="22">
        <v>0.88680000000000003</v>
      </c>
      <c r="EV100" s="22">
        <v>0</v>
      </c>
      <c r="EW100" s="22">
        <v>58623</v>
      </c>
      <c r="EX100" s="22" t="s">
        <v>3104</v>
      </c>
      <c r="EY100" s="22">
        <v>0.90249999999999997</v>
      </c>
      <c r="EZ100" s="22" t="b">
        <v>0</v>
      </c>
      <c r="FA100" s="22" t="b">
        <v>0</v>
      </c>
      <c r="FB100" s="22">
        <v>0</v>
      </c>
      <c r="FC100" s="22">
        <v>0</v>
      </c>
      <c r="FD100" s="22">
        <v>0.82050000000000001</v>
      </c>
      <c r="FE100" s="22">
        <v>0.90539999999999998</v>
      </c>
      <c r="FF100" s="22">
        <v>401305</v>
      </c>
      <c r="FG100" s="22">
        <v>2640049</v>
      </c>
      <c r="FH100" s="22">
        <v>9223</v>
      </c>
      <c r="FI100" s="22">
        <v>16523</v>
      </c>
      <c r="FJ100" s="22">
        <v>18250</v>
      </c>
      <c r="FK100" s="22" t="b">
        <v>0</v>
      </c>
      <c r="FL100" s="22">
        <v>0.55820000000000003</v>
      </c>
      <c r="FM100" s="39">
        <v>41640</v>
      </c>
      <c r="FN100" s="39">
        <v>42004</v>
      </c>
      <c r="FO100" s="22" t="s">
        <v>1300</v>
      </c>
      <c r="FP100" s="22" t="b">
        <v>0</v>
      </c>
      <c r="FQ100" s="22" t="b">
        <v>0</v>
      </c>
      <c r="FR100" s="22">
        <v>3.9312999999999998</v>
      </c>
      <c r="FS100" s="39">
        <v>41820</v>
      </c>
      <c r="FT100" s="22" t="s">
        <v>2872</v>
      </c>
      <c r="FU100" s="22">
        <v>0</v>
      </c>
      <c r="FV100" s="22">
        <v>4736</v>
      </c>
      <c r="FW100" s="22">
        <v>9556</v>
      </c>
      <c r="FX100" s="22">
        <v>7475</v>
      </c>
      <c r="FY100" s="22">
        <v>33920</v>
      </c>
      <c r="FZ100" s="22">
        <v>0</v>
      </c>
      <c r="GA100" s="22">
        <v>2936</v>
      </c>
      <c r="GB100" s="22" t="s">
        <v>2925</v>
      </c>
      <c r="GC100" s="22">
        <v>0.17949999999999999</v>
      </c>
      <c r="GD100" s="22" t="s">
        <v>2872</v>
      </c>
      <c r="GE100" s="22">
        <v>0</v>
      </c>
      <c r="GF100" s="22">
        <v>0</v>
      </c>
      <c r="GG100" s="22">
        <v>0</v>
      </c>
      <c r="GH100" s="22">
        <v>0</v>
      </c>
      <c r="GI100" s="22" t="s">
        <v>3104</v>
      </c>
      <c r="GJ100" s="22" t="s">
        <v>3104</v>
      </c>
      <c r="GK100" s="22" t="s">
        <v>2874</v>
      </c>
      <c r="GL100" s="22" t="s">
        <v>466</v>
      </c>
      <c r="GM100" s="22" t="s">
        <v>49</v>
      </c>
      <c r="GN100" s="22" t="s">
        <v>2864</v>
      </c>
      <c r="GO100" s="22" t="s">
        <v>2864</v>
      </c>
      <c r="GP100" s="22" t="s">
        <v>1296</v>
      </c>
      <c r="GQ100" s="22" t="s">
        <v>3032</v>
      </c>
      <c r="GR100" s="22" t="s">
        <v>2972</v>
      </c>
      <c r="GS100" s="22" t="s">
        <v>1297</v>
      </c>
      <c r="GT100" s="22" t="s">
        <v>2864</v>
      </c>
      <c r="GU100" s="22" t="s">
        <v>1298</v>
      </c>
      <c r="GV100" s="22" t="s">
        <v>893</v>
      </c>
      <c r="GW100" s="22" t="s">
        <v>1299</v>
      </c>
      <c r="GX100" s="22" t="s">
        <v>2889</v>
      </c>
      <c r="GY100" s="22">
        <v>88.32</v>
      </c>
      <c r="GZ100" s="22">
        <v>71.459999999999994</v>
      </c>
    </row>
    <row r="101" spans="1:208" x14ac:dyDescent="0.25">
      <c r="A101" s="22" t="s">
        <v>259</v>
      </c>
      <c r="B101" s="22" t="s">
        <v>1301</v>
      </c>
      <c r="C101" s="22" t="s">
        <v>772</v>
      </c>
      <c r="D101" s="22" t="s">
        <v>1302</v>
      </c>
      <c r="E101" s="22" t="s">
        <v>1303</v>
      </c>
      <c r="F101" s="22" t="s">
        <v>893</v>
      </c>
      <c r="G101" s="22" t="s">
        <v>1304</v>
      </c>
      <c r="H101" s="22" t="s">
        <v>1128</v>
      </c>
      <c r="I101" s="22">
        <v>134.94</v>
      </c>
      <c r="J101" s="22">
        <v>565.36</v>
      </c>
      <c r="K101" s="37">
        <v>10</v>
      </c>
      <c r="L101" s="37">
        <v>7.13</v>
      </c>
      <c r="M101" s="37">
        <f t="shared" si="4"/>
        <v>152.07</v>
      </c>
      <c r="N101" s="37">
        <f t="shared" si="5"/>
        <v>582.49</v>
      </c>
      <c r="O101" s="39">
        <v>42826</v>
      </c>
      <c r="P101" s="22">
        <v>110</v>
      </c>
      <c r="Q101" s="22" t="b">
        <v>1</v>
      </c>
      <c r="R101" s="22">
        <v>0.9647</v>
      </c>
      <c r="S101" s="22" t="s">
        <v>2861</v>
      </c>
      <c r="T101" s="75">
        <v>42845.461053217703</v>
      </c>
      <c r="U101" s="22" t="s">
        <v>2862</v>
      </c>
      <c r="V101" s="22">
        <v>0.85</v>
      </c>
      <c r="W101" s="22">
        <v>0</v>
      </c>
      <c r="X101" s="22">
        <v>1.2</v>
      </c>
      <c r="Y101" s="22">
        <v>1.1000000000000001</v>
      </c>
      <c r="Z101" s="22">
        <v>0</v>
      </c>
      <c r="AA101" s="22">
        <v>76.540000000000006</v>
      </c>
      <c r="AB101" s="22">
        <v>0.95</v>
      </c>
      <c r="AC101" s="22">
        <v>0</v>
      </c>
      <c r="AD101" s="22">
        <v>0.1</v>
      </c>
      <c r="AE101" s="22">
        <v>88</v>
      </c>
      <c r="AF101" s="22">
        <v>0.96</v>
      </c>
      <c r="AG101" s="22">
        <v>0</v>
      </c>
      <c r="AH101" s="22">
        <v>0.08</v>
      </c>
      <c r="AI101" s="22">
        <v>151.91</v>
      </c>
      <c r="AJ101" s="22">
        <v>373.4</v>
      </c>
      <c r="AK101" s="39">
        <v>42552</v>
      </c>
      <c r="AL101" s="22">
        <v>664283374</v>
      </c>
      <c r="AM101" s="22">
        <v>0.80269999999999997</v>
      </c>
      <c r="AN101" s="39">
        <v>42735</v>
      </c>
      <c r="AO101" s="22" t="b">
        <v>0</v>
      </c>
      <c r="AP101" s="22">
        <v>160.72</v>
      </c>
      <c r="AQ101" s="22">
        <v>0.5</v>
      </c>
      <c r="AR101" s="22">
        <v>0.75</v>
      </c>
      <c r="AS101" s="22">
        <v>3.8269000000000002</v>
      </c>
      <c r="AT101" s="22">
        <v>4.3261000000000003</v>
      </c>
      <c r="AU101" s="22">
        <v>0.5</v>
      </c>
      <c r="AV101" s="22">
        <v>0</v>
      </c>
      <c r="AW101" s="22">
        <v>0.6</v>
      </c>
      <c r="AX101" s="22">
        <v>0.5</v>
      </c>
      <c r="AY101" s="22">
        <v>0.75270000000000004</v>
      </c>
      <c r="AZ101" s="22">
        <v>0.95</v>
      </c>
      <c r="BA101" s="22">
        <v>0.5</v>
      </c>
      <c r="BB101" s="22">
        <v>0.12889999999999999</v>
      </c>
      <c r="BC101" s="22">
        <v>0.5</v>
      </c>
      <c r="BD101" s="22">
        <v>0.47620000000000001</v>
      </c>
      <c r="BE101" s="22">
        <v>1.0711999999999999</v>
      </c>
      <c r="BF101" s="22">
        <v>8</v>
      </c>
      <c r="BG101" s="39">
        <v>42552</v>
      </c>
      <c r="BH101" s="22">
        <v>1</v>
      </c>
      <c r="BI101" s="22" t="b">
        <v>0</v>
      </c>
      <c r="BJ101" s="39">
        <v>42369</v>
      </c>
      <c r="BK101" s="39">
        <v>42369</v>
      </c>
      <c r="BL101" s="22" t="b">
        <v>1</v>
      </c>
      <c r="BM101" s="39">
        <v>42845</v>
      </c>
      <c r="BN101" s="22" t="b">
        <v>1</v>
      </c>
      <c r="BO101" s="39">
        <v>42826</v>
      </c>
      <c r="BP101" s="22">
        <v>110</v>
      </c>
      <c r="BQ101" s="22">
        <v>210</v>
      </c>
      <c r="BR101" s="22">
        <v>101961</v>
      </c>
      <c r="BS101" s="75">
        <v>42845.461053217703</v>
      </c>
      <c r="BT101" s="22" t="s">
        <v>3105</v>
      </c>
      <c r="BU101" s="22">
        <v>134.94</v>
      </c>
      <c r="BV101" s="22" t="s">
        <v>2861</v>
      </c>
      <c r="BW101" s="22">
        <v>0.84819999999999995</v>
      </c>
      <c r="BX101" s="22">
        <v>105</v>
      </c>
      <c r="BY101" s="22">
        <v>0.96082000000000001</v>
      </c>
      <c r="BZ101" s="22" t="s">
        <v>2864</v>
      </c>
      <c r="CA101" s="22" t="s">
        <v>2862</v>
      </c>
      <c r="CB101" s="22" t="b">
        <v>1</v>
      </c>
      <c r="CC101" s="22">
        <v>0</v>
      </c>
      <c r="CD101" s="22">
        <v>209</v>
      </c>
      <c r="CE101" s="22">
        <v>1</v>
      </c>
      <c r="CF101" s="22">
        <v>60</v>
      </c>
      <c r="CG101" s="22">
        <v>21900</v>
      </c>
      <c r="CH101" s="22">
        <v>16642</v>
      </c>
      <c r="CI101" s="22">
        <v>7077</v>
      </c>
      <c r="CJ101" s="22">
        <v>0.75990000000000002</v>
      </c>
      <c r="CK101" s="22" t="s">
        <v>2883</v>
      </c>
      <c r="CL101" s="22">
        <v>0</v>
      </c>
      <c r="CM101" s="22">
        <v>565.36</v>
      </c>
      <c r="CN101" s="22" t="s">
        <v>2866</v>
      </c>
      <c r="CO101" s="22" t="s">
        <v>2880</v>
      </c>
      <c r="CP101" s="22">
        <v>60.12</v>
      </c>
      <c r="CQ101" s="22">
        <v>74.819999999999993</v>
      </c>
      <c r="CR101" s="22">
        <v>4</v>
      </c>
      <c r="CS101" s="22">
        <v>0</v>
      </c>
      <c r="CT101" s="22">
        <v>1131401</v>
      </c>
      <c r="CU101" s="22">
        <v>65.319999999999993</v>
      </c>
      <c r="CV101" s="22">
        <v>70.88</v>
      </c>
      <c r="CW101" s="22">
        <v>60.12</v>
      </c>
      <c r="CX101" s="22">
        <v>61.68</v>
      </c>
      <c r="CY101" s="22">
        <v>0</v>
      </c>
      <c r="CZ101" s="22">
        <v>0</v>
      </c>
      <c r="DA101" s="22">
        <v>60.12</v>
      </c>
      <c r="DB101" s="22">
        <v>77.91</v>
      </c>
      <c r="DC101" s="22">
        <v>739260</v>
      </c>
      <c r="DD101" s="22">
        <v>635035</v>
      </c>
      <c r="DE101" s="22">
        <v>18615</v>
      </c>
      <c r="DF101" s="22">
        <v>38.159999999999997</v>
      </c>
      <c r="DG101" s="22">
        <v>36.659999999999997</v>
      </c>
      <c r="DH101" s="22">
        <v>74.819999999999993</v>
      </c>
      <c r="DI101" s="22">
        <v>0</v>
      </c>
      <c r="DJ101" s="22">
        <v>0</v>
      </c>
      <c r="DK101" s="22">
        <v>74.819999999999993</v>
      </c>
      <c r="DL101" s="22">
        <v>156937</v>
      </c>
      <c r="DM101" s="22">
        <v>108380</v>
      </c>
      <c r="DN101" s="22">
        <v>2505696</v>
      </c>
      <c r="DO101" s="22">
        <v>63423</v>
      </c>
      <c r="DP101" s="22">
        <v>160671</v>
      </c>
      <c r="DQ101" s="22">
        <v>168673</v>
      </c>
      <c r="DR101" s="22">
        <v>0</v>
      </c>
      <c r="DS101" s="22">
        <v>41947</v>
      </c>
      <c r="DT101" s="22">
        <v>29881</v>
      </c>
      <c r="DU101" s="22">
        <v>0</v>
      </c>
      <c r="DV101" s="22">
        <v>0</v>
      </c>
      <c r="DW101" s="22">
        <v>9348</v>
      </c>
      <c r="DX101" s="22">
        <v>160883</v>
      </c>
      <c r="DY101" s="22">
        <v>75866</v>
      </c>
      <c r="DZ101" s="22">
        <v>261832</v>
      </c>
      <c r="EA101" s="22">
        <v>107907</v>
      </c>
      <c r="EB101" s="22">
        <v>55003</v>
      </c>
      <c r="EC101" s="22">
        <v>0</v>
      </c>
      <c r="ED101" s="22">
        <v>49410</v>
      </c>
      <c r="EE101" s="22">
        <v>0</v>
      </c>
      <c r="EF101" s="22">
        <v>1055535</v>
      </c>
      <c r="EG101" s="39">
        <v>41640</v>
      </c>
      <c r="EH101" s="39">
        <v>42004</v>
      </c>
      <c r="EI101" s="22">
        <v>1320450</v>
      </c>
      <c r="EJ101" s="22" t="b">
        <v>1</v>
      </c>
      <c r="EK101" s="22" t="b">
        <v>1</v>
      </c>
      <c r="EL101" s="22">
        <v>1</v>
      </c>
      <c r="EM101" s="22" t="s">
        <v>2870</v>
      </c>
      <c r="EN101" s="22" t="s">
        <v>2871</v>
      </c>
      <c r="EO101" s="22" t="s">
        <v>2884</v>
      </c>
      <c r="EP101" s="22" t="s">
        <v>2885</v>
      </c>
      <c r="EQ101" s="22">
        <v>0.92159999999999997</v>
      </c>
      <c r="ER101" s="22">
        <v>0.88470000000000004</v>
      </c>
      <c r="ES101" s="22">
        <v>0.87050000000000005</v>
      </c>
      <c r="ET101" s="22">
        <v>0.93</v>
      </c>
      <c r="EU101" s="22">
        <v>1.0013000000000001</v>
      </c>
      <c r="EV101" s="22">
        <v>0</v>
      </c>
      <c r="EW101" s="22">
        <v>60237</v>
      </c>
      <c r="EX101" s="22" t="s">
        <v>3105</v>
      </c>
      <c r="EY101" s="22">
        <v>0.92159999999999997</v>
      </c>
      <c r="EZ101" s="22" t="b">
        <v>0</v>
      </c>
      <c r="FA101" s="22" t="b">
        <v>0</v>
      </c>
      <c r="FB101" s="22">
        <v>0</v>
      </c>
      <c r="FC101" s="22">
        <v>0</v>
      </c>
      <c r="FD101" s="22">
        <v>0.88890000000000002</v>
      </c>
      <c r="FE101" s="22">
        <v>0.75990000000000002</v>
      </c>
      <c r="FF101" s="22">
        <v>265317</v>
      </c>
      <c r="FG101" s="22">
        <v>2505696</v>
      </c>
      <c r="FH101" s="22">
        <v>7077</v>
      </c>
      <c r="FI101" s="22">
        <v>16642</v>
      </c>
      <c r="FJ101" s="22">
        <v>21900</v>
      </c>
      <c r="FK101" s="22" t="b">
        <v>0</v>
      </c>
      <c r="FL101" s="22">
        <v>0.42520000000000002</v>
      </c>
      <c r="FM101" s="39">
        <v>41640</v>
      </c>
      <c r="FN101" s="39">
        <v>42004</v>
      </c>
      <c r="FO101" s="22" t="s">
        <v>1128</v>
      </c>
      <c r="FP101" s="22" t="b">
        <v>0</v>
      </c>
      <c r="FQ101" s="22" t="b">
        <v>0</v>
      </c>
      <c r="FR101" s="22">
        <v>3.9275000000000002</v>
      </c>
      <c r="FS101" s="39">
        <v>41820</v>
      </c>
      <c r="FT101" s="22" t="s">
        <v>2872</v>
      </c>
      <c r="FU101" s="22">
        <v>0</v>
      </c>
      <c r="FV101" s="22">
        <v>2080</v>
      </c>
      <c r="FW101" s="22">
        <v>9100</v>
      </c>
      <c r="FX101" s="22">
        <v>6145</v>
      </c>
      <c r="FY101" s="22">
        <v>42912</v>
      </c>
      <c r="FZ101" s="22">
        <v>0</v>
      </c>
      <c r="GA101" s="22">
        <v>0</v>
      </c>
      <c r="GB101" s="22" t="s">
        <v>2905</v>
      </c>
      <c r="GC101" s="22">
        <v>0.1111</v>
      </c>
      <c r="GD101" s="22" t="s">
        <v>2872</v>
      </c>
      <c r="GE101" s="22">
        <v>0</v>
      </c>
      <c r="GF101" s="22">
        <v>0</v>
      </c>
      <c r="GG101" s="22">
        <v>0</v>
      </c>
      <c r="GH101" s="22">
        <v>0</v>
      </c>
      <c r="GI101" s="22" t="s">
        <v>3105</v>
      </c>
      <c r="GJ101" s="22" t="s">
        <v>3105</v>
      </c>
      <c r="GK101" s="22" t="s">
        <v>2874</v>
      </c>
      <c r="GL101" s="22" t="s">
        <v>259</v>
      </c>
      <c r="GM101" s="22" t="s">
        <v>772</v>
      </c>
      <c r="GN101" s="22" t="s">
        <v>2864</v>
      </c>
      <c r="GO101" s="22" t="s">
        <v>2864</v>
      </c>
      <c r="GP101" s="22" t="s">
        <v>1301</v>
      </c>
      <c r="GQ101" s="22" t="s">
        <v>3106</v>
      </c>
      <c r="GR101" s="22" t="s">
        <v>2931</v>
      </c>
      <c r="GS101" s="22" t="s">
        <v>1302</v>
      </c>
      <c r="GT101" s="22" t="s">
        <v>2864</v>
      </c>
      <c r="GU101" s="22" t="s">
        <v>1303</v>
      </c>
      <c r="GV101" s="22" t="s">
        <v>893</v>
      </c>
      <c r="GW101" s="22" t="s">
        <v>1304</v>
      </c>
      <c r="GX101" s="22" t="s">
        <v>2889</v>
      </c>
      <c r="GY101" s="22">
        <v>77.87</v>
      </c>
      <c r="GZ101" s="22">
        <v>67.98</v>
      </c>
    </row>
    <row r="102" spans="1:208" x14ac:dyDescent="0.25">
      <c r="A102" s="22" t="s">
        <v>640</v>
      </c>
      <c r="B102" s="22" t="s">
        <v>1305</v>
      </c>
      <c r="C102" s="22" t="s">
        <v>713</v>
      </c>
      <c r="D102" s="22" t="s">
        <v>1306</v>
      </c>
      <c r="E102" s="22" t="s">
        <v>903</v>
      </c>
      <c r="F102" s="22" t="s">
        <v>893</v>
      </c>
      <c r="G102" s="22" t="s">
        <v>904</v>
      </c>
      <c r="H102" s="22" t="s">
        <v>903</v>
      </c>
      <c r="I102" s="22">
        <v>143.63999999999999</v>
      </c>
      <c r="J102" s="22">
        <v>594.53</v>
      </c>
      <c r="K102" s="37">
        <v>10</v>
      </c>
      <c r="L102" s="37">
        <v>7.13</v>
      </c>
      <c r="M102" s="37">
        <f t="shared" si="4"/>
        <v>160.77000000000001</v>
      </c>
      <c r="N102" s="37">
        <f t="shared" si="5"/>
        <v>611.66</v>
      </c>
      <c r="O102" s="39">
        <v>42826</v>
      </c>
      <c r="P102" s="22">
        <v>110</v>
      </c>
      <c r="Q102" s="22" t="b">
        <v>1</v>
      </c>
      <c r="R102" s="22">
        <v>0.9647</v>
      </c>
      <c r="S102" s="22" t="s">
        <v>2861</v>
      </c>
      <c r="T102" s="75">
        <v>42845.461053217703</v>
      </c>
      <c r="U102" s="22" t="s">
        <v>2862</v>
      </c>
      <c r="V102" s="22">
        <v>0.85</v>
      </c>
      <c r="W102" s="22">
        <v>0</v>
      </c>
      <c r="X102" s="22">
        <v>1.2</v>
      </c>
      <c r="Y102" s="22">
        <v>1.1000000000000001</v>
      </c>
      <c r="Z102" s="22">
        <v>0</v>
      </c>
      <c r="AA102" s="22">
        <v>76.540000000000006</v>
      </c>
      <c r="AB102" s="22">
        <v>0.95</v>
      </c>
      <c r="AC102" s="22">
        <v>0</v>
      </c>
      <c r="AD102" s="22">
        <v>0.1</v>
      </c>
      <c r="AE102" s="22">
        <v>88</v>
      </c>
      <c r="AF102" s="22">
        <v>0.96</v>
      </c>
      <c r="AG102" s="22">
        <v>0</v>
      </c>
      <c r="AH102" s="22">
        <v>0.08</v>
      </c>
      <c r="AI102" s="22">
        <v>151.91</v>
      </c>
      <c r="AJ102" s="22">
        <v>373.4</v>
      </c>
      <c r="AK102" s="39">
        <v>42552</v>
      </c>
      <c r="AL102" s="22">
        <v>664283374</v>
      </c>
      <c r="AM102" s="22">
        <v>0.80269999999999997</v>
      </c>
      <c r="AN102" s="39">
        <v>42735</v>
      </c>
      <c r="AO102" s="22" t="b">
        <v>0</v>
      </c>
      <c r="AP102" s="22">
        <v>160.72</v>
      </c>
      <c r="AQ102" s="22">
        <v>0.5</v>
      </c>
      <c r="AR102" s="22">
        <v>0.75</v>
      </c>
      <c r="AS102" s="22">
        <v>3.8269000000000002</v>
      </c>
      <c r="AT102" s="22">
        <v>4.3261000000000003</v>
      </c>
      <c r="AU102" s="22">
        <v>0.5</v>
      </c>
      <c r="AV102" s="22">
        <v>0</v>
      </c>
      <c r="AW102" s="22">
        <v>0.6</v>
      </c>
      <c r="AX102" s="22">
        <v>0.5</v>
      </c>
      <c r="AY102" s="22">
        <v>0.75270000000000004</v>
      </c>
      <c r="AZ102" s="22">
        <v>0.95</v>
      </c>
      <c r="BA102" s="22">
        <v>0.5</v>
      </c>
      <c r="BB102" s="22">
        <v>0.12889999999999999</v>
      </c>
      <c r="BC102" s="22">
        <v>0.5</v>
      </c>
      <c r="BD102" s="22">
        <v>0.47620000000000001</v>
      </c>
      <c r="BE102" s="22">
        <v>1.0711999999999999</v>
      </c>
      <c r="BF102" s="22">
        <v>8</v>
      </c>
      <c r="BG102" s="39">
        <v>42552</v>
      </c>
      <c r="BH102" s="22">
        <v>1</v>
      </c>
      <c r="BI102" s="22" t="b">
        <v>0</v>
      </c>
      <c r="BJ102" s="39">
        <v>42369</v>
      </c>
      <c r="BK102" s="39">
        <v>42369</v>
      </c>
      <c r="BL102" s="22" t="b">
        <v>1</v>
      </c>
      <c r="BM102" s="39">
        <v>42845</v>
      </c>
      <c r="BN102" s="22" t="b">
        <v>1</v>
      </c>
      <c r="BO102" s="39">
        <v>42826</v>
      </c>
      <c r="BP102" s="22">
        <v>110</v>
      </c>
      <c r="BQ102" s="22">
        <v>6435</v>
      </c>
      <c r="BR102" s="22">
        <v>101962</v>
      </c>
      <c r="BS102" s="75">
        <v>42845.461053217703</v>
      </c>
      <c r="BT102" s="22" t="s">
        <v>3107</v>
      </c>
      <c r="BU102" s="22">
        <v>143.63999999999999</v>
      </c>
      <c r="BV102" s="22" t="s">
        <v>2861</v>
      </c>
      <c r="BW102" s="22">
        <v>1.0082</v>
      </c>
      <c r="BX102" s="22">
        <v>3484</v>
      </c>
      <c r="BY102" s="22">
        <v>0.96082000000000001</v>
      </c>
      <c r="BZ102" s="22" t="s">
        <v>2864</v>
      </c>
      <c r="CA102" s="22" t="s">
        <v>2862</v>
      </c>
      <c r="CB102" s="22" t="b">
        <v>1</v>
      </c>
      <c r="CC102" s="22">
        <v>0</v>
      </c>
      <c r="CD102" s="22">
        <v>211</v>
      </c>
      <c r="CE102" s="22">
        <v>1</v>
      </c>
      <c r="CF102" s="22">
        <v>102</v>
      </c>
      <c r="CG102" s="22">
        <v>37230</v>
      </c>
      <c r="CH102" s="22">
        <v>26478</v>
      </c>
      <c r="CI102" s="22">
        <v>15468</v>
      </c>
      <c r="CJ102" s="22">
        <v>0.71120000000000005</v>
      </c>
      <c r="CK102" s="22" t="s">
        <v>2883</v>
      </c>
      <c r="CL102" s="22">
        <v>0</v>
      </c>
      <c r="CM102" s="22">
        <v>594.53</v>
      </c>
      <c r="CN102" s="22" t="s">
        <v>2866</v>
      </c>
      <c r="CO102" s="22" t="s">
        <v>2867</v>
      </c>
      <c r="CP102" s="22">
        <v>58.02</v>
      </c>
      <c r="CQ102" s="22">
        <v>85.62</v>
      </c>
      <c r="CR102" s="22">
        <v>2</v>
      </c>
      <c r="CS102" s="22">
        <v>0</v>
      </c>
      <c r="CT102" s="22">
        <v>1946115</v>
      </c>
      <c r="CU102" s="22">
        <v>70.62</v>
      </c>
      <c r="CV102" s="22">
        <v>57.55</v>
      </c>
      <c r="CW102" s="22">
        <v>58.02</v>
      </c>
      <c r="CX102" s="22">
        <v>78.53</v>
      </c>
      <c r="CY102" s="22">
        <v>0</v>
      </c>
      <c r="CZ102" s="22">
        <v>0</v>
      </c>
      <c r="DA102" s="22">
        <v>58.02</v>
      </c>
      <c r="DB102" s="22">
        <v>99.19</v>
      </c>
      <c r="DC102" s="22">
        <v>1587774</v>
      </c>
      <c r="DD102" s="22">
        <v>1031050</v>
      </c>
      <c r="DE102" s="22">
        <v>31646</v>
      </c>
      <c r="DF102" s="22">
        <v>48.21</v>
      </c>
      <c r="DG102" s="22">
        <v>37.409999999999997</v>
      </c>
      <c r="DH102" s="22">
        <v>85.62</v>
      </c>
      <c r="DI102" s="22">
        <v>0</v>
      </c>
      <c r="DJ102" s="22">
        <v>0</v>
      </c>
      <c r="DK102" s="22">
        <v>85.62</v>
      </c>
      <c r="DL102" s="22">
        <v>361415</v>
      </c>
      <c r="DM102" s="22">
        <v>503174</v>
      </c>
      <c r="DN102" s="22">
        <v>4564938</v>
      </c>
      <c r="DO102" s="22">
        <v>51294</v>
      </c>
      <c r="DP102" s="22">
        <v>149952</v>
      </c>
      <c r="DQ102" s="22">
        <v>190929</v>
      </c>
      <c r="DR102" s="22">
        <v>148</v>
      </c>
      <c r="DS102" s="22">
        <v>100329</v>
      </c>
      <c r="DT102" s="22">
        <v>54996</v>
      </c>
      <c r="DU102" s="22">
        <v>14729</v>
      </c>
      <c r="DV102" s="22">
        <v>0</v>
      </c>
      <c r="DW102" s="22">
        <v>160808</v>
      </c>
      <c r="DX102" s="22">
        <v>425066</v>
      </c>
      <c r="DY102" s="22">
        <v>595933</v>
      </c>
      <c r="DZ102" s="22">
        <v>214692</v>
      </c>
      <c r="EA102" s="22">
        <v>152906</v>
      </c>
      <c r="EB102" s="22">
        <v>71205</v>
      </c>
      <c r="EC102" s="22">
        <v>5463</v>
      </c>
      <c r="ED102" s="22">
        <v>161718</v>
      </c>
      <c r="EE102" s="22">
        <v>0</v>
      </c>
      <c r="EF102" s="22">
        <v>1350182</v>
      </c>
      <c r="EG102" s="39">
        <v>41640</v>
      </c>
      <c r="EH102" s="39">
        <v>42004</v>
      </c>
      <c r="EI102" s="22">
        <v>2516218</v>
      </c>
      <c r="EJ102" s="22" t="b">
        <v>1</v>
      </c>
      <c r="EK102" s="22" t="b">
        <v>1</v>
      </c>
      <c r="EL102" s="22">
        <v>1.0711999999999999</v>
      </c>
      <c r="EM102" s="22" t="s">
        <v>2870</v>
      </c>
      <c r="EN102" s="22" t="s">
        <v>2871</v>
      </c>
      <c r="EO102" s="22" t="s">
        <v>2884</v>
      </c>
      <c r="EP102" s="22" t="s">
        <v>2885</v>
      </c>
      <c r="EQ102" s="22">
        <v>1.2271000000000001</v>
      </c>
      <c r="ER102" s="22">
        <v>1.2024999999999999</v>
      </c>
      <c r="ES102" s="22">
        <v>1.2141</v>
      </c>
      <c r="ET102" s="22">
        <v>1.2541</v>
      </c>
      <c r="EU102" s="22">
        <v>1.2378</v>
      </c>
      <c r="EV102" s="22">
        <v>0</v>
      </c>
      <c r="EW102" s="22">
        <v>86025</v>
      </c>
      <c r="EX102" s="22" t="s">
        <v>3107</v>
      </c>
      <c r="EY102" s="22">
        <v>1.2271000000000001</v>
      </c>
      <c r="EZ102" s="22" t="b">
        <v>0</v>
      </c>
      <c r="FA102" s="22" t="b">
        <v>0</v>
      </c>
      <c r="FB102" s="22">
        <v>0</v>
      </c>
      <c r="FC102" s="22">
        <v>0</v>
      </c>
      <c r="FD102" s="22">
        <v>0.5645</v>
      </c>
      <c r="FE102" s="22">
        <v>0.71120000000000005</v>
      </c>
      <c r="FF102" s="22">
        <v>864589</v>
      </c>
      <c r="FG102" s="22">
        <v>4564938</v>
      </c>
      <c r="FH102" s="22">
        <v>15468</v>
      </c>
      <c r="FI102" s="22">
        <v>26478</v>
      </c>
      <c r="FJ102" s="22">
        <v>37230</v>
      </c>
      <c r="FK102" s="22" t="b">
        <v>0</v>
      </c>
      <c r="FL102" s="22">
        <v>0.58420000000000005</v>
      </c>
      <c r="FM102" s="39">
        <v>41640</v>
      </c>
      <c r="FN102" s="39">
        <v>42004</v>
      </c>
      <c r="FO102" s="22" t="s">
        <v>903</v>
      </c>
      <c r="FP102" s="22" t="b">
        <v>0</v>
      </c>
      <c r="FQ102" s="22" t="b">
        <v>0</v>
      </c>
      <c r="FR102" s="22">
        <v>2.6476000000000002</v>
      </c>
      <c r="FS102" s="39">
        <v>41820</v>
      </c>
      <c r="FT102" s="22" t="s">
        <v>2872</v>
      </c>
      <c r="FU102" s="22">
        <v>0</v>
      </c>
      <c r="FV102" s="22">
        <v>9756</v>
      </c>
      <c r="FW102" s="22">
        <v>11625</v>
      </c>
      <c r="FX102" s="22">
        <v>8652</v>
      </c>
      <c r="FY102" s="22">
        <v>55992</v>
      </c>
      <c r="FZ102" s="22">
        <v>0</v>
      </c>
      <c r="GA102" s="22">
        <v>0</v>
      </c>
      <c r="GB102" s="22" t="s">
        <v>2925</v>
      </c>
      <c r="GC102" s="22">
        <v>0.4355</v>
      </c>
      <c r="GD102" s="22" t="s">
        <v>2872</v>
      </c>
      <c r="GE102" s="22">
        <v>0</v>
      </c>
      <c r="GF102" s="22">
        <v>0</v>
      </c>
      <c r="GG102" s="22">
        <v>0</v>
      </c>
      <c r="GH102" s="22">
        <v>0</v>
      </c>
      <c r="GI102" s="22" t="s">
        <v>3107</v>
      </c>
      <c r="GJ102" s="22" t="s">
        <v>3107</v>
      </c>
      <c r="GK102" s="22" t="s">
        <v>2874</v>
      </c>
      <c r="GL102" s="22" t="s">
        <v>640</v>
      </c>
      <c r="GM102" s="22" t="s">
        <v>713</v>
      </c>
      <c r="GN102" s="22" t="s">
        <v>2864</v>
      </c>
      <c r="GO102" s="22" t="s">
        <v>2864</v>
      </c>
      <c r="GP102" s="22" t="s">
        <v>1305</v>
      </c>
      <c r="GQ102" s="22" t="s">
        <v>3080</v>
      </c>
      <c r="GR102" s="22" t="s">
        <v>3081</v>
      </c>
      <c r="GS102" s="22" t="s">
        <v>1306</v>
      </c>
      <c r="GT102" s="22" t="s">
        <v>2864</v>
      </c>
      <c r="GU102" s="22" t="s">
        <v>903</v>
      </c>
      <c r="GV102" s="22" t="s">
        <v>893</v>
      </c>
      <c r="GW102" s="22" t="s">
        <v>904</v>
      </c>
      <c r="GX102" s="22" t="s">
        <v>2889</v>
      </c>
      <c r="GY102" s="22">
        <v>89.11</v>
      </c>
      <c r="GZ102" s="22">
        <v>73.5</v>
      </c>
    </row>
    <row r="103" spans="1:208" x14ac:dyDescent="0.25">
      <c r="A103" s="22" t="s">
        <v>261</v>
      </c>
      <c r="B103" s="22" t="s">
        <v>1307</v>
      </c>
      <c r="C103" s="22" t="s">
        <v>773</v>
      </c>
      <c r="D103" s="22" t="s">
        <v>1308</v>
      </c>
      <c r="E103" s="22" t="s">
        <v>1184</v>
      </c>
      <c r="F103" s="22" t="s">
        <v>893</v>
      </c>
      <c r="G103" s="22" t="s">
        <v>1185</v>
      </c>
      <c r="H103" s="22" t="s">
        <v>1138</v>
      </c>
      <c r="I103" s="22">
        <v>145.01</v>
      </c>
      <c r="J103" s="22">
        <v>601.73</v>
      </c>
      <c r="K103" s="37">
        <v>10</v>
      </c>
      <c r="L103" s="37">
        <v>7.13</v>
      </c>
      <c r="M103" s="37">
        <f t="shared" si="4"/>
        <v>162.13999999999999</v>
      </c>
      <c r="N103" s="37">
        <f t="shared" si="5"/>
        <v>618.86</v>
      </c>
      <c r="O103" s="39">
        <v>42826</v>
      </c>
      <c r="P103" s="22">
        <v>110</v>
      </c>
      <c r="Q103" s="22" t="b">
        <v>1</v>
      </c>
      <c r="R103" s="22">
        <v>0.9647</v>
      </c>
      <c r="S103" s="22" t="s">
        <v>2861</v>
      </c>
      <c r="T103" s="75">
        <v>42845.461053217703</v>
      </c>
      <c r="U103" s="22" t="s">
        <v>2862</v>
      </c>
      <c r="V103" s="22">
        <v>0.85</v>
      </c>
      <c r="W103" s="22">
        <v>0</v>
      </c>
      <c r="X103" s="22">
        <v>1.2</v>
      </c>
      <c r="Y103" s="22">
        <v>1.1000000000000001</v>
      </c>
      <c r="Z103" s="22">
        <v>0</v>
      </c>
      <c r="AA103" s="22">
        <v>76.540000000000006</v>
      </c>
      <c r="AB103" s="22">
        <v>0.95</v>
      </c>
      <c r="AC103" s="22">
        <v>0</v>
      </c>
      <c r="AD103" s="22">
        <v>0.1</v>
      </c>
      <c r="AE103" s="22">
        <v>88</v>
      </c>
      <c r="AF103" s="22">
        <v>0.96</v>
      </c>
      <c r="AG103" s="22">
        <v>0</v>
      </c>
      <c r="AH103" s="22">
        <v>0.08</v>
      </c>
      <c r="AI103" s="22">
        <v>151.91</v>
      </c>
      <c r="AJ103" s="22">
        <v>373.4</v>
      </c>
      <c r="AK103" s="39">
        <v>42552</v>
      </c>
      <c r="AL103" s="22">
        <v>664283374</v>
      </c>
      <c r="AM103" s="22">
        <v>0.80269999999999997</v>
      </c>
      <c r="AN103" s="39">
        <v>42735</v>
      </c>
      <c r="AO103" s="22" t="b">
        <v>0</v>
      </c>
      <c r="AP103" s="22">
        <v>160.72</v>
      </c>
      <c r="AQ103" s="22">
        <v>0.5</v>
      </c>
      <c r="AR103" s="22">
        <v>0.75</v>
      </c>
      <c r="AS103" s="22">
        <v>3.8269000000000002</v>
      </c>
      <c r="AT103" s="22">
        <v>4.3261000000000003</v>
      </c>
      <c r="AU103" s="22">
        <v>0.5</v>
      </c>
      <c r="AV103" s="22">
        <v>0</v>
      </c>
      <c r="AW103" s="22">
        <v>0.6</v>
      </c>
      <c r="AX103" s="22">
        <v>0.5</v>
      </c>
      <c r="AY103" s="22">
        <v>0.75270000000000004</v>
      </c>
      <c r="AZ103" s="22">
        <v>0.95</v>
      </c>
      <c r="BA103" s="22">
        <v>0.5</v>
      </c>
      <c r="BB103" s="22">
        <v>0.12889999999999999</v>
      </c>
      <c r="BC103" s="22">
        <v>0.5</v>
      </c>
      <c r="BD103" s="22">
        <v>0.47620000000000001</v>
      </c>
      <c r="BE103" s="22">
        <v>1.0711999999999999</v>
      </c>
      <c r="BF103" s="22">
        <v>8</v>
      </c>
      <c r="BG103" s="39">
        <v>42552</v>
      </c>
      <c r="BH103" s="22">
        <v>1</v>
      </c>
      <c r="BI103" s="22" t="b">
        <v>0</v>
      </c>
      <c r="BJ103" s="39">
        <v>42369</v>
      </c>
      <c r="BK103" s="39">
        <v>42369</v>
      </c>
      <c r="BL103" s="22" t="b">
        <v>1</v>
      </c>
      <c r="BM103" s="39">
        <v>42845</v>
      </c>
      <c r="BN103" s="22" t="b">
        <v>1</v>
      </c>
      <c r="BO103" s="39">
        <v>42826</v>
      </c>
      <c r="BP103" s="22">
        <v>110</v>
      </c>
      <c r="BQ103" s="22">
        <v>218</v>
      </c>
      <c r="BR103" s="22">
        <v>101965</v>
      </c>
      <c r="BS103" s="75">
        <v>42845.461053217703</v>
      </c>
      <c r="BT103" s="22" t="s">
        <v>3108</v>
      </c>
      <c r="BU103" s="22">
        <v>145.01</v>
      </c>
      <c r="BV103" s="22" t="s">
        <v>2861</v>
      </c>
      <c r="BW103" s="22">
        <v>1.0477000000000001</v>
      </c>
      <c r="BX103" s="22">
        <v>109</v>
      </c>
      <c r="BY103" s="22">
        <v>0.96082000000000001</v>
      </c>
      <c r="BZ103" s="22" t="s">
        <v>2864</v>
      </c>
      <c r="CA103" s="22" t="s">
        <v>2862</v>
      </c>
      <c r="CB103" s="22" t="b">
        <v>1</v>
      </c>
      <c r="CC103" s="22">
        <v>0</v>
      </c>
      <c r="CD103" s="22">
        <v>217</v>
      </c>
      <c r="CE103" s="22">
        <v>1</v>
      </c>
      <c r="CF103" s="22">
        <v>52</v>
      </c>
      <c r="CG103" s="22">
        <v>18980</v>
      </c>
      <c r="CH103" s="22">
        <v>18148</v>
      </c>
      <c r="CI103" s="22">
        <v>6885</v>
      </c>
      <c r="CJ103" s="22">
        <v>0.95620000000000005</v>
      </c>
      <c r="CK103" s="22" t="s">
        <v>2883</v>
      </c>
      <c r="CL103" s="22">
        <v>0</v>
      </c>
      <c r="CM103" s="22">
        <v>601.73</v>
      </c>
      <c r="CN103" s="22" t="s">
        <v>2866</v>
      </c>
      <c r="CO103" s="22" t="s">
        <v>2880</v>
      </c>
      <c r="CP103" s="22">
        <v>61.36</v>
      </c>
      <c r="CQ103" s="22">
        <v>83.65</v>
      </c>
      <c r="CR103" s="22">
        <v>2</v>
      </c>
      <c r="CS103" s="22">
        <v>0</v>
      </c>
      <c r="CT103" s="22">
        <v>1031893</v>
      </c>
      <c r="CU103" s="22">
        <v>54.63</v>
      </c>
      <c r="CV103" s="22">
        <v>58.57</v>
      </c>
      <c r="CW103" s="22">
        <v>61.36</v>
      </c>
      <c r="CX103" s="22">
        <v>76.180000000000007</v>
      </c>
      <c r="CY103" s="22">
        <v>0</v>
      </c>
      <c r="CZ103" s="22">
        <v>0</v>
      </c>
      <c r="DA103" s="22">
        <v>61.36</v>
      </c>
      <c r="DB103" s="22">
        <v>96.23</v>
      </c>
      <c r="DC103" s="22">
        <v>860449</v>
      </c>
      <c r="DD103" s="22">
        <v>719490</v>
      </c>
      <c r="DE103" s="22">
        <v>18148</v>
      </c>
      <c r="DF103" s="22">
        <v>45.56</v>
      </c>
      <c r="DG103" s="22">
        <v>38.090000000000003</v>
      </c>
      <c r="DH103" s="22">
        <v>83.65</v>
      </c>
      <c r="DI103" s="22">
        <v>0</v>
      </c>
      <c r="DJ103" s="22">
        <v>0</v>
      </c>
      <c r="DK103" s="22">
        <v>83.65</v>
      </c>
      <c r="DL103" s="22">
        <v>175680</v>
      </c>
      <c r="DM103" s="22">
        <v>175551</v>
      </c>
      <c r="DN103" s="22">
        <v>2611832</v>
      </c>
      <c r="DO103" s="22">
        <v>70500</v>
      </c>
      <c r="DP103" s="22">
        <v>77717</v>
      </c>
      <c r="DQ103" s="22">
        <v>181818</v>
      </c>
      <c r="DR103" s="22">
        <v>13285</v>
      </c>
      <c r="DS103" s="22">
        <v>69929</v>
      </c>
      <c r="DT103" s="22">
        <v>0</v>
      </c>
      <c r="DU103" s="22">
        <v>0</v>
      </c>
      <c r="DV103" s="22">
        <v>0</v>
      </c>
      <c r="DW103" s="22">
        <v>95969</v>
      </c>
      <c r="DX103" s="22">
        <v>73936</v>
      </c>
      <c r="DY103" s="22">
        <v>38265</v>
      </c>
      <c r="DZ103" s="22">
        <v>169345</v>
      </c>
      <c r="EA103" s="22">
        <v>99054</v>
      </c>
      <c r="EB103" s="22">
        <v>151623</v>
      </c>
      <c r="EC103" s="22">
        <v>7189</v>
      </c>
      <c r="ED103" s="22">
        <v>218343</v>
      </c>
      <c r="EE103" s="22">
        <v>38710</v>
      </c>
      <c r="EF103" s="22">
        <v>954918</v>
      </c>
      <c r="EG103" s="39">
        <v>41640</v>
      </c>
      <c r="EH103" s="39">
        <v>42004</v>
      </c>
      <c r="EI103" s="22">
        <v>1518037</v>
      </c>
      <c r="EJ103" s="22" t="b">
        <v>1</v>
      </c>
      <c r="EK103" s="22" t="b">
        <v>1</v>
      </c>
      <c r="EL103" s="22">
        <v>1</v>
      </c>
      <c r="EM103" s="22" t="s">
        <v>2870</v>
      </c>
      <c r="EN103" s="22" t="s">
        <v>2871</v>
      </c>
      <c r="EO103" s="22" t="s">
        <v>2884</v>
      </c>
      <c r="EP103" s="22" t="s">
        <v>2885</v>
      </c>
      <c r="EQ103" s="22">
        <v>0.93279999999999996</v>
      </c>
      <c r="ER103" s="22">
        <v>0.91259999999999997</v>
      </c>
      <c r="ES103" s="22">
        <v>0.94059999999999999</v>
      </c>
      <c r="ET103" s="22">
        <v>0.93389999999999995</v>
      </c>
      <c r="EU103" s="22">
        <v>0.94410000000000005</v>
      </c>
      <c r="EV103" s="22">
        <v>0</v>
      </c>
      <c r="EW103" s="22">
        <v>53488</v>
      </c>
      <c r="EX103" s="22" t="s">
        <v>3108</v>
      </c>
      <c r="EY103" s="22">
        <v>0.93279999999999996</v>
      </c>
      <c r="EZ103" s="22" t="b">
        <v>0</v>
      </c>
      <c r="FA103" s="22" t="b">
        <v>0</v>
      </c>
      <c r="FB103" s="22">
        <v>0</v>
      </c>
      <c r="FC103" s="22">
        <v>0</v>
      </c>
      <c r="FD103" s="22">
        <v>0.59379999999999999</v>
      </c>
      <c r="FE103" s="22">
        <v>0.95620000000000005</v>
      </c>
      <c r="FF103" s="22">
        <v>351231</v>
      </c>
      <c r="FG103" s="22">
        <v>2611832</v>
      </c>
      <c r="FH103" s="22">
        <v>6885</v>
      </c>
      <c r="FI103" s="22">
        <v>18148</v>
      </c>
      <c r="FJ103" s="22">
        <v>18980</v>
      </c>
      <c r="FK103" s="22" t="b">
        <v>0</v>
      </c>
      <c r="FL103" s="22">
        <v>0.37940000000000002</v>
      </c>
      <c r="FM103" s="39">
        <v>41640</v>
      </c>
      <c r="FN103" s="39">
        <v>42004</v>
      </c>
      <c r="FO103" s="22" t="s">
        <v>1138</v>
      </c>
      <c r="FP103" s="22" t="b">
        <v>0</v>
      </c>
      <c r="FQ103" s="22" t="b">
        <v>0</v>
      </c>
      <c r="FR103" s="22">
        <v>3.1597</v>
      </c>
      <c r="FS103" s="39">
        <v>41820</v>
      </c>
      <c r="FT103" s="22" t="s">
        <v>2872</v>
      </c>
      <c r="FU103" s="22">
        <v>0</v>
      </c>
      <c r="FV103" s="22">
        <v>1320</v>
      </c>
      <c r="FW103" s="22">
        <v>6965</v>
      </c>
      <c r="FX103" s="22">
        <v>6083</v>
      </c>
      <c r="FY103" s="22">
        <v>37796</v>
      </c>
      <c r="FZ103" s="22">
        <v>0</v>
      </c>
      <c r="GA103" s="22">
        <v>1324</v>
      </c>
      <c r="GB103" s="22" t="s">
        <v>2873</v>
      </c>
      <c r="GC103" s="22">
        <v>0.40629999999999999</v>
      </c>
      <c r="GD103" s="22" t="s">
        <v>2872</v>
      </c>
      <c r="GE103" s="22">
        <v>0</v>
      </c>
      <c r="GF103" s="22">
        <v>0</v>
      </c>
      <c r="GG103" s="22">
        <v>0</v>
      </c>
      <c r="GH103" s="22">
        <v>0</v>
      </c>
      <c r="GI103" s="22" t="s">
        <v>3108</v>
      </c>
      <c r="GJ103" s="22" t="s">
        <v>3108</v>
      </c>
      <c r="GK103" s="22" t="s">
        <v>2874</v>
      </c>
      <c r="GL103" s="22" t="s">
        <v>261</v>
      </c>
      <c r="GM103" s="22" t="s">
        <v>773</v>
      </c>
      <c r="GN103" s="22" t="s">
        <v>2864</v>
      </c>
      <c r="GO103" s="22" t="s">
        <v>2864</v>
      </c>
      <c r="GP103" s="22" t="s">
        <v>1307</v>
      </c>
      <c r="GQ103" s="22" t="s">
        <v>3109</v>
      </c>
      <c r="GR103" s="22" t="s">
        <v>2931</v>
      </c>
      <c r="GS103" s="22" t="s">
        <v>1308</v>
      </c>
      <c r="GT103" s="22" t="s">
        <v>2864</v>
      </c>
      <c r="GU103" s="22" t="s">
        <v>1184</v>
      </c>
      <c r="GV103" s="22" t="s">
        <v>893</v>
      </c>
      <c r="GW103" s="22" t="s">
        <v>1185</v>
      </c>
      <c r="GX103" s="22" t="s">
        <v>2889</v>
      </c>
      <c r="GY103" s="22">
        <v>87.06</v>
      </c>
      <c r="GZ103" s="22">
        <v>56.86</v>
      </c>
    </row>
    <row r="104" spans="1:208" x14ac:dyDescent="0.25">
      <c r="A104" s="22" t="s">
        <v>262</v>
      </c>
      <c r="B104" s="22" t="s">
        <v>1309</v>
      </c>
      <c r="C104" s="22" t="s">
        <v>774</v>
      </c>
      <c r="D104" s="22" t="s">
        <v>1310</v>
      </c>
      <c r="E104" s="22" t="s">
        <v>1226</v>
      </c>
      <c r="F104" s="22" t="s">
        <v>893</v>
      </c>
      <c r="G104" s="22" t="s">
        <v>1227</v>
      </c>
      <c r="H104" s="22" t="s">
        <v>1228</v>
      </c>
      <c r="I104" s="22">
        <v>145.88</v>
      </c>
      <c r="J104" s="22">
        <v>583.91999999999996</v>
      </c>
      <c r="K104" s="37">
        <v>10</v>
      </c>
      <c r="L104" s="37">
        <v>1.36</v>
      </c>
      <c r="M104" s="37">
        <f t="shared" si="4"/>
        <v>157.24</v>
      </c>
      <c r="N104" s="37">
        <f t="shared" si="5"/>
        <v>595.28</v>
      </c>
      <c r="O104" s="39">
        <v>42826</v>
      </c>
      <c r="P104" s="22">
        <v>110</v>
      </c>
      <c r="Q104" s="22" t="b">
        <v>1</v>
      </c>
      <c r="R104" s="22">
        <v>0.9647</v>
      </c>
      <c r="S104" s="22" t="s">
        <v>2861</v>
      </c>
      <c r="T104" s="75">
        <v>42845.461053217703</v>
      </c>
      <c r="U104" s="22" t="s">
        <v>2862</v>
      </c>
      <c r="V104" s="22">
        <v>0.85</v>
      </c>
      <c r="W104" s="22">
        <v>0</v>
      </c>
      <c r="X104" s="22">
        <v>1.2</v>
      </c>
      <c r="Y104" s="22">
        <v>1.1000000000000001</v>
      </c>
      <c r="Z104" s="22">
        <v>0</v>
      </c>
      <c r="AA104" s="22">
        <v>76.540000000000006</v>
      </c>
      <c r="AB104" s="22">
        <v>0.95</v>
      </c>
      <c r="AC104" s="22">
        <v>0</v>
      </c>
      <c r="AD104" s="22">
        <v>0.1</v>
      </c>
      <c r="AE104" s="22">
        <v>88</v>
      </c>
      <c r="AF104" s="22">
        <v>0.96</v>
      </c>
      <c r="AG104" s="22">
        <v>0</v>
      </c>
      <c r="AH104" s="22">
        <v>0.08</v>
      </c>
      <c r="AI104" s="22">
        <v>151.91</v>
      </c>
      <c r="AJ104" s="22">
        <v>373.4</v>
      </c>
      <c r="AK104" s="39">
        <v>42552</v>
      </c>
      <c r="AL104" s="22">
        <v>664283374</v>
      </c>
      <c r="AM104" s="22">
        <v>0.80269999999999997</v>
      </c>
      <c r="AN104" s="39">
        <v>42735</v>
      </c>
      <c r="AO104" s="22" t="b">
        <v>0</v>
      </c>
      <c r="AP104" s="22">
        <v>160.72</v>
      </c>
      <c r="AQ104" s="22">
        <v>0.5</v>
      </c>
      <c r="AR104" s="22">
        <v>0.75</v>
      </c>
      <c r="AS104" s="22">
        <v>3.8269000000000002</v>
      </c>
      <c r="AT104" s="22">
        <v>4.3261000000000003</v>
      </c>
      <c r="AU104" s="22">
        <v>0.5</v>
      </c>
      <c r="AV104" s="22">
        <v>0</v>
      </c>
      <c r="AW104" s="22">
        <v>0.6</v>
      </c>
      <c r="AX104" s="22">
        <v>0.5</v>
      </c>
      <c r="AY104" s="22">
        <v>0.75270000000000004</v>
      </c>
      <c r="AZ104" s="22">
        <v>0.95</v>
      </c>
      <c r="BA104" s="22">
        <v>0.5</v>
      </c>
      <c r="BB104" s="22">
        <v>0.12889999999999999</v>
      </c>
      <c r="BC104" s="22">
        <v>0.5</v>
      </c>
      <c r="BD104" s="22">
        <v>0.47620000000000001</v>
      </c>
      <c r="BE104" s="22">
        <v>1.0711999999999999</v>
      </c>
      <c r="BF104" s="22">
        <v>8</v>
      </c>
      <c r="BG104" s="39">
        <v>42552</v>
      </c>
      <c r="BH104" s="22">
        <v>1</v>
      </c>
      <c r="BI104" s="22" t="b">
        <v>0</v>
      </c>
      <c r="BJ104" s="39">
        <v>42369</v>
      </c>
      <c r="BK104" s="39">
        <v>42369</v>
      </c>
      <c r="BL104" s="22" t="b">
        <v>1</v>
      </c>
      <c r="BM104" s="39">
        <v>42845</v>
      </c>
      <c r="BN104" s="22" t="b">
        <v>1</v>
      </c>
      <c r="BO104" s="39">
        <v>42826</v>
      </c>
      <c r="BP104" s="22">
        <v>110</v>
      </c>
      <c r="BQ104" s="22">
        <v>220</v>
      </c>
      <c r="BR104" s="22">
        <v>101966</v>
      </c>
      <c r="BS104" s="75">
        <v>42845.461053217703</v>
      </c>
      <c r="BT104" s="22" t="s">
        <v>3110</v>
      </c>
      <c r="BU104" s="22">
        <v>145.88</v>
      </c>
      <c r="BV104" s="22" t="s">
        <v>2861</v>
      </c>
      <c r="BW104" s="22">
        <v>0.95</v>
      </c>
      <c r="BX104" s="22">
        <v>110</v>
      </c>
      <c r="BY104" s="22">
        <v>0.97445999999999999</v>
      </c>
      <c r="BZ104" s="22" t="s">
        <v>2864</v>
      </c>
      <c r="CA104" s="22" t="s">
        <v>2862</v>
      </c>
      <c r="CB104" s="22" t="b">
        <v>1</v>
      </c>
      <c r="CC104" s="22">
        <v>0</v>
      </c>
      <c r="CD104" s="22">
        <v>219</v>
      </c>
      <c r="CE104" s="22">
        <v>1</v>
      </c>
      <c r="CF104" s="22">
        <v>100</v>
      </c>
      <c r="CG104" s="22">
        <v>36500</v>
      </c>
      <c r="CH104" s="22">
        <v>31850</v>
      </c>
      <c r="CI104" s="22">
        <v>10462</v>
      </c>
      <c r="CJ104" s="22">
        <v>0.87260000000000004</v>
      </c>
      <c r="CK104" s="22" t="s">
        <v>2883</v>
      </c>
      <c r="CL104" s="22">
        <v>0</v>
      </c>
      <c r="CM104" s="22">
        <v>583.91999999999996</v>
      </c>
      <c r="CN104" s="22" t="s">
        <v>2866</v>
      </c>
      <c r="CO104" s="22" t="s">
        <v>2880</v>
      </c>
      <c r="CP104" s="22">
        <v>73.05</v>
      </c>
      <c r="CQ104" s="22">
        <v>72.83</v>
      </c>
      <c r="CR104" s="22">
        <v>5</v>
      </c>
      <c r="CS104" s="22">
        <v>0</v>
      </c>
      <c r="CT104" s="22">
        <v>2326038</v>
      </c>
      <c r="CU104" s="22">
        <v>71.17</v>
      </c>
      <c r="CV104" s="22">
        <v>76.89</v>
      </c>
      <c r="CW104" s="22">
        <v>73.05</v>
      </c>
      <c r="CX104" s="22">
        <v>69.08</v>
      </c>
      <c r="CY104" s="22">
        <v>0</v>
      </c>
      <c r="CZ104" s="22">
        <v>0</v>
      </c>
      <c r="DA104" s="22">
        <v>73.05</v>
      </c>
      <c r="DB104" s="22">
        <v>87.26</v>
      </c>
      <c r="DC104" s="22">
        <v>1257436</v>
      </c>
      <c r="DD104" s="22">
        <v>1123070</v>
      </c>
      <c r="DE104" s="22">
        <v>31850</v>
      </c>
      <c r="DF104" s="22">
        <v>38.47</v>
      </c>
      <c r="DG104" s="22">
        <v>34.36</v>
      </c>
      <c r="DH104" s="22">
        <v>72.83</v>
      </c>
      <c r="DI104" s="22">
        <v>0</v>
      </c>
      <c r="DJ104" s="22">
        <v>0</v>
      </c>
      <c r="DK104" s="22">
        <v>72.83</v>
      </c>
      <c r="DL104" s="22">
        <v>285719</v>
      </c>
      <c r="DM104" s="22">
        <v>230338</v>
      </c>
      <c r="DN104" s="22">
        <v>4706544</v>
      </c>
      <c r="DO104" s="22">
        <v>9491</v>
      </c>
      <c r="DP104" s="22">
        <v>280231</v>
      </c>
      <c r="DQ104" s="22">
        <v>329764</v>
      </c>
      <c r="DR104" s="22">
        <v>5685</v>
      </c>
      <c r="DS104" s="22">
        <v>100311</v>
      </c>
      <c r="DT104" s="22">
        <v>0</v>
      </c>
      <c r="DU104" s="22">
        <v>0</v>
      </c>
      <c r="DV104" s="22">
        <v>0</v>
      </c>
      <c r="DW104" s="22">
        <v>15897</v>
      </c>
      <c r="DX104" s="22">
        <v>229973</v>
      </c>
      <c r="DY104" s="22">
        <v>89539</v>
      </c>
      <c r="DZ104" s="22">
        <v>343610</v>
      </c>
      <c r="EA104" s="22">
        <v>191735</v>
      </c>
      <c r="EB104" s="22">
        <v>138955</v>
      </c>
      <c r="EC104" s="22">
        <v>24125</v>
      </c>
      <c r="ED104" s="22">
        <v>194672</v>
      </c>
      <c r="EE104" s="22">
        <v>114812</v>
      </c>
      <c r="EF104" s="22">
        <v>2121687</v>
      </c>
      <c r="EG104" s="39">
        <v>41456</v>
      </c>
      <c r="EH104" s="39">
        <v>41820</v>
      </c>
      <c r="EI104" s="22">
        <v>2319708</v>
      </c>
      <c r="EJ104" s="22" t="b">
        <v>1</v>
      </c>
      <c r="EK104" s="22" t="b">
        <v>1</v>
      </c>
      <c r="EL104" s="22">
        <v>1</v>
      </c>
      <c r="EM104" s="22" t="s">
        <v>2868</v>
      </c>
      <c r="EN104" s="22" t="s">
        <v>2869</v>
      </c>
      <c r="EO104" s="22" t="s">
        <v>2870</v>
      </c>
      <c r="EP104" s="22" t="s">
        <v>2871</v>
      </c>
      <c r="EQ104" s="22">
        <v>0.92559999999999998</v>
      </c>
      <c r="ER104" s="22">
        <v>0.91110000000000002</v>
      </c>
      <c r="ES104" s="22">
        <v>0.91549999999999998</v>
      </c>
      <c r="ET104" s="22">
        <v>0.9425</v>
      </c>
      <c r="EU104" s="22">
        <v>0.93330000000000002</v>
      </c>
      <c r="EV104" s="22">
        <v>0</v>
      </c>
      <c r="EW104" s="22">
        <v>128013</v>
      </c>
      <c r="EX104" s="22" t="s">
        <v>3110</v>
      </c>
      <c r="EY104" s="22">
        <v>0.92559999999999998</v>
      </c>
      <c r="EZ104" s="22" t="b">
        <v>0</v>
      </c>
      <c r="FA104" s="22" t="b">
        <v>0</v>
      </c>
      <c r="FB104" s="22">
        <v>0</v>
      </c>
      <c r="FC104" s="22">
        <v>0</v>
      </c>
      <c r="FD104" s="22">
        <v>0.77890000000000004</v>
      </c>
      <c r="FE104" s="22">
        <v>0.87260000000000004</v>
      </c>
      <c r="FF104" s="22">
        <v>516057</v>
      </c>
      <c r="FG104" s="22">
        <v>4706544</v>
      </c>
      <c r="FH104" s="22">
        <v>10462</v>
      </c>
      <c r="FI104" s="22">
        <v>31850</v>
      </c>
      <c r="FJ104" s="22">
        <v>36500</v>
      </c>
      <c r="FK104" s="22" t="b">
        <v>0</v>
      </c>
      <c r="FL104" s="22">
        <v>0.32850000000000001</v>
      </c>
      <c r="FM104" s="39">
        <v>41456</v>
      </c>
      <c r="FN104" s="39">
        <v>41820</v>
      </c>
      <c r="FO104" s="22" t="s">
        <v>1228</v>
      </c>
      <c r="FP104" s="22" t="b">
        <v>0</v>
      </c>
      <c r="FQ104" s="22" t="b">
        <v>0</v>
      </c>
      <c r="FR104" s="22">
        <v>4.3422999999999998</v>
      </c>
      <c r="FS104" s="39">
        <v>41639</v>
      </c>
      <c r="FT104" s="22" t="s">
        <v>2872</v>
      </c>
      <c r="FU104" s="22">
        <v>0</v>
      </c>
      <c r="FV104" s="22">
        <v>2080</v>
      </c>
      <c r="FW104" s="22">
        <v>16617</v>
      </c>
      <c r="FX104" s="22">
        <v>23292</v>
      </c>
      <c r="FY104" s="22">
        <v>81210</v>
      </c>
      <c r="FZ104" s="22">
        <v>0</v>
      </c>
      <c r="GA104" s="22">
        <v>4814</v>
      </c>
      <c r="GB104" s="22" t="s">
        <v>2881</v>
      </c>
      <c r="GC104" s="22">
        <v>0.22109999999999999</v>
      </c>
      <c r="GD104" s="22" t="s">
        <v>2872</v>
      </c>
      <c r="GE104" s="22">
        <v>0</v>
      </c>
      <c r="GF104" s="22">
        <v>0</v>
      </c>
      <c r="GG104" s="22">
        <v>0</v>
      </c>
      <c r="GH104" s="22">
        <v>0</v>
      </c>
      <c r="GI104" s="22" t="s">
        <v>3110</v>
      </c>
      <c r="GJ104" s="22" t="s">
        <v>3110</v>
      </c>
      <c r="GK104" s="22" t="s">
        <v>2874</v>
      </c>
      <c r="GL104" s="22" t="s">
        <v>262</v>
      </c>
      <c r="GM104" s="22" t="s">
        <v>774</v>
      </c>
      <c r="GN104" s="22" t="s">
        <v>2864</v>
      </c>
      <c r="GO104" s="22" t="s">
        <v>2864</v>
      </c>
      <c r="GP104" s="22" t="s">
        <v>1309</v>
      </c>
      <c r="GQ104" s="22" t="s">
        <v>3111</v>
      </c>
      <c r="GR104" s="22" t="s">
        <v>2931</v>
      </c>
      <c r="GS104" s="22" t="s">
        <v>1310</v>
      </c>
      <c r="GT104" s="22" t="s">
        <v>2864</v>
      </c>
      <c r="GU104" s="22" t="s">
        <v>1226</v>
      </c>
      <c r="GV104" s="22" t="s">
        <v>893</v>
      </c>
      <c r="GW104" s="22" t="s">
        <v>1227</v>
      </c>
      <c r="GX104" s="22" t="s">
        <v>2875</v>
      </c>
      <c r="GY104" s="22">
        <v>74.739999999999995</v>
      </c>
      <c r="GZ104" s="22">
        <v>73.03</v>
      </c>
    </row>
    <row r="105" spans="1:208" x14ac:dyDescent="0.25">
      <c r="A105" s="22" t="s">
        <v>263</v>
      </c>
      <c r="B105" s="22" t="s">
        <v>1311</v>
      </c>
      <c r="C105" s="22" t="s">
        <v>50</v>
      </c>
      <c r="D105" s="22" t="s">
        <v>1312</v>
      </c>
      <c r="E105" s="22" t="s">
        <v>1313</v>
      </c>
      <c r="F105" s="22" t="s">
        <v>893</v>
      </c>
      <c r="G105" s="22" t="s">
        <v>1314</v>
      </c>
      <c r="H105" s="22" t="s">
        <v>1315</v>
      </c>
      <c r="I105" s="22">
        <v>139.47999999999999</v>
      </c>
      <c r="J105" s="22">
        <v>592.94000000000005</v>
      </c>
      <c r="K105" s="37">
        <v>10</v>
      </c>
      <c r="L105" s="37">
        <v>7.13</v>
      </c>
      <c r="M105" s="37">
        <f t="shared" si="4"/>
        <v>156.61000000000001</v>
      </c>
      <c r="N105" s="37">
        <f t="shared" si="5"/>
        <v>610.07000000000005</v>
      </c>
      <c r="O105" s="39">
        <v>42826</v>
      </c>
      <c r="P105" s="22">
        <v>110</v>
      </c>
      <c r="Q105" s="22" t="b">
        <v>1</v>
      </c>
      <c r="R105" s="22">
        <v>0.9647</v>
      </c>
      <c r="S105" s="22" t="s">
        <v>2861</v>
      </c>
      <c r="T105" s="75">
        <v>42845.461053217703</v>
      </c>
      <c r="U105" s="22" t="s">
        <v>2862</v>
      </c>
      <c r="V105" s="22">
        <v>0.85</v>
      </c>
      <c r="W105" s="22">
        <v>0</v>
      </c>
      <c r="X105" s="22">
        <v>1.2</v>
      </c>
      <c r="Y105" s="22">
        <v>1.1000000000000001</v>
      </c>
      <c r="Z105" s="22">
        <v>0</v>
      </c>
      <c r="AA105" s="22">
        <v>76.540000000000006</v>
      </c>
      <c r="AB105" s="22">
        <v>0.95</v>
      </c>
      <c r="AC105" s="22">
        <v>0</v>
      </c>
      <c r="AD105" s="22">
        <v>0.1</v>
      </c>
      <c r="AE105" s="22">
        <v>88</v>
      </c>
      <c r="AF105" s="22">
        <v>0.96</v>
      </c>
      <c r="AG105" s="22">
        <v>0</v>
      </c>
      <c r="AH105" s="22">
        <v>0.08</v>
      </c>
      <c r="AI105" s="22">
        <v>151.91</v>
      </c>
      <c r="AJ105" s="22">
        <v>373.4</v>
      </c>
      <c r="AK105" s="39">
        <v>42552</v>
      </c>
      <c r="AL105" s="22">
        <v>664283374</v>
      </c>
      <c r="AM105" s="22">
        <v>0.80269999999999997</v>
      </c>
      <c r="AN105" s="39">
        <v>42735</v>
      </c>
      <c r="AO105" s="22" t="b">
        <v>0</v>
      </c>
      <c r="AP105" s="22">
        <v>160.72</v>
      </c>
      <c r="AQ105" s="22">
        <v>0.5</v>
      </c>
      <c r="AR105" s="22">
        <v>0.75</v>
      </c>
      <c r="AS105" s="22">
        <v>3.8269000000000002</v>
      </c>
      <c r="AT105" s="22">
        <v>4.3261000000000003</v>
      </c>
      <c r="AU105" s="22">
        <v>0.5</v>
      </c>
      <c r="AV105" s="22">
        <v>0</v>
      </c>
      <c r="AW105" s="22">
        <v>0.6</v>
      </c>
      <c r="AX105" s="22">
        <v>0.5</v>
      </c>
      <c r="AY105" s="22">
        <v>0.75270000000000004</v>
      </c>
      <c r="AZ105" s="22">
        <v>0.95</v>
      </c>
      <c r="BA105" s="22">
        <v>0.5</v>
      </c>
      <c r="BB105" s="22">
        <v>0.12889999999999999</v>
      </c>
      <c r="BC105" s="22">
        <v>0.5</v>
      </c>
      <c r="BD105" s="22">
        <v>0.47620000000000001</v>
      </c>
      <c r="BE105" s="22">
        <v>1.0711999999999999</v>
      </c>
      <c r="BF105" s="22">
        <v>8</v>
      </c>
      <c r="BG105" s="39">
        <v>42552</v>
      </c>
      <c r="BH105" s="22">
        <v>1</v>
      </c>
      <c r="BI105" s="22" t="b">
        <v>0</v>
      </c>
      <c r="BJ105" s="39">
        <v>42369</v>
      </c>
      <c r="BK105" s="39">
        <v>42369</v>
      </c>
      <c r="BL105" s="22" t="b">
        <v>1</v>
      </c>
      <c r="BM105" s="39">
        <v>42845</v>
      </c>
      <c r="BN105" s="22" t="b">
        <v>1</v>
      </c>
      <c r="BO105" s="39">
        <v>42826</v>
      </c>
      <c r="BP105" s="22">
        <v>110</v>
      </c>
      <c r="BQ105" s="22">
        <v>222</v>
      </c>
      <c r="BR105" s="22">
        <v>101967</v>
      </c>
      <c r="BS105" s="75">
        <v>42845.461053217703</v>
      </c>
      <c r="BT105" s="22" t="s">
        <v>3112</v>
      </c>
      <c r="BU105" s="22">
        <v>139.47999999999999</v>
      </c>
      <c r="BV105" s="22" t="s">
        <v>2861</v>
      </c>
      <c r="BW105" s="22">
        <v>0.99950000000000006</v>
      </c>
      <c r="BX105" s="22">
        <v>111</v>
      </c>
      <c r="BY105" s="22">
        <v>0.96082000000000001</v>
      </c>
      <c r="BZ105" s="22" t="s">
        <v>2864</v>
      </c>
      <c r="CA105" s="22" t="s">
        <v>2862</v>
      </c>
      <c r="CB105" s="22" t="b">
        <v>1</v>
      </c>
      <c r="CC105" s="22">
        <v>0</v>
      </c>
      <c r="CD105" s="22">
        <v>221</v>
      </c>
      <c r="CE105" s="22">
        <v>1</v>
      </c>
      <c r="CF105" s="22">
        <v>60</v>
      </c>
      <c r="CG105" s="22">
        <v>21900</v>
      </c>
      <c r="CH105" s="22">
        <v>19497</v>
      </c>
      <c r="CI105" s="22">
        <v>9460</v>
      </c>
      <c r="CJ105" s="22">
        <v>0.89029999999999998</v>
      </c>
      <c r="CK105" s="22" t="s">
        <v>2883</v>
      </c>
      <c r="CL105" s="22">
        <v>0</v>
      </c>
      <c r="CM105" s="22">
        <v>592.94000000000005</v>
      </c>
      <c r="CN105" s="22" t="s">
        <v>2866</v>
      </c>
      <c r="CO105" s="22" t="s">
        <v>2880</v>
      </c>
      <c r="CP105" s="22">
        <v>66.95</v>
      </c>
      <c r="CQ105" s="22">
        <v>72.53</v>
      </c>
      <c r="CR105" s="22">
        <v>4</v>
      </c>
      <c r="CS105" s="22">
        <v>0</v>
      </c>
      <c r="CT105" s="22">
        <v>1264297</v>
      </c>
      <c r="CU105" s="22">
        <v>62.31</v>
      </c>
      <c r="CV105" s="22">
        <v>66.98</v>
      </c>
      <c r="CW105" s="22">
        <v>66.95</v>
      </c>
      <c r="CX105" s="22">
        <v>72.680000000000007</v>
      </c>
      <c r="CY105" s="22">
        <v>0</v>
      </c>
      <c r="CZ105" s="22">
        <v>0</v>
      </c>
      <c r="DA105" s="22">
        <v>66.95</v>
      </c>
      <c r="DB105" s="22">
        <v>91.8</v>
      </c>
      <c r="DC105" s="22">
        <v>690504</v>
      </c>
      <c r="DD105" s="22">
        <v>781231</v>
      </c>
      <c r="DE105" s="22">
        <v>19497</v>
      </c>
      <c r="DF105" s="22">
        <v>34.03</v>
      </c>
      <c r="DG105" s="22">
        <v>38.5</v>
      </c>
      <c r="DH105" s="22">
        <v>72.53</v>
      </c>
      <c r="DI105" s="22">
        <v>0</v>
      </c>
      <c r="DJ105" s="22">
        <v>0</v>
      </c>
      <c r="DK105" s="22">
        <v>72.53</v>
      </c>
      <c r="DL105" s="22">
        <v>140797</v>
      </c>
      <c r="DM105" s="22">
        <v>119779</v>
      </c>
      <c r="DN105" s="22">
        <v>2736032</v>
      </c>
      <c r="DO105" s="22">
        <v>70644</v>
      </c>
      <c r="DP105" s="22">
        <v>93662</v>
      </c>
      <c r="DQ105" s="22">
        <v>167169</v>
      </c>
      <c r="DR105" s="22">
        <v>308</v>
      </c>
      <c r="DS105" s="22">
        <v>57464</v>
      </c>
      <c r="DT105" s="22">
        <v>21139</v>
      </c>
      <c r="DU105" s="22">
        <v>0</v>
      </c>
      <c r="DV105" s="22">
        <v>0</v>
      </c>
      <c r="DW105" s="22">
        <v>19542</v>
      </c>
      <c r="DX105" s="22">
        <v>215806</v>
      </c>
      <c r="DY105" s="22">
        <v>62122</v>
      </c>
      <c r="DZ105" s="22">
        <v>186060</v>
      </c>
      <c r="EA105" s="22">
        <v>194348</v>
      </c>
      <c r="EB105" s="22">
        <v>84374</v>
      </c>
      <c r="EC105" s="22">
        <v>9699</v>
      </c>
      <c r="ED105" s="22">
        <v>90944</v>
      </c>
      <c r="EE105" s="22">
        <v>0</v>
      </c>
      <c r="EF105" s="22">
        <v>1202175</v>
      </c>
      <c r="EG105" s="39">
        <v>41640</v>
      </c>
      <c r="EH105" s="39">
        <v>42004</v>
      </c>
      <c r="EI105" s="22">
        <v>1414072</v>
      </c>
      <c r="EJ105" s="22" t="b">
        <v>1</v>
      </c>
      <c r="EK105" s="22" t="b">
        <v>1</v>
      </c>
      <c r="EL105" s="22">
        <v>1</v>
      </c>
      <c r="EM105" s="22" t="s">
        <v>2870</v>
      </c>
      <c r="EN105" s="22" t="s">
        <v>2871</v>
      </c>
      <c r="EO105" s="22" t="s">
        <v>2884</v>
      </c>
      <c r="EP105" s="22" t="s">
        <v>2885</v>
      </c>
      <c r="EQ105" s="22">
        <v>0.93030000000000002</v>
      </c>
      <c r="ER105" s="22">
        <v>0.90349999999999997</v>
      </c>
      <c r="ES105" s="22">
        <v>0.94259999999999999</v>
      </c>
      <c r="ET105" s="22">
        <v>0.91259999999999997</v>
      </c>
      <c r="EU105" s="22">
        <v>0.96240000000000003</v>
      </c>
      <c r="EV105" s="22">
        <v>0</v>
      </c>
      <c r="EW105" s="22">
        <v>61069</v>
      </c>
      <c r="EX105" s="22" t="s">
        <v>3112</v>
      </c>
      <c r="EY105" s="22">
        <v>0.93030000000000002</v>
      </c>
      <c r="EZ105" s="22" t="b">
        <v>0</v>
      </c>
      <c r="FA105" s="22" t="b">
        <v>0</v>
      </c>
      <c r="FB105" s="22">
        <v>0</v>
      </c>
      <c r="FC105" s="22">
        <v>0</v>
      </c>
      <c r="FD105" s="22">
        <v>0.97619999999999996</v>
      </c>
      <c r="FE105" s="22">
        <v>0.89029999999999998</v>
      </c>
      <c r="FF105" s="22">
        <v>260576</v>
      </c>
      <c r="FG105" s="22">
        <v>2736032</v>
      </c>
      <c r="FH105" s="22">
        <v>9460</v>
      </c>
      <c r="FI105" s="22">
        <v>19497</v>
      </c>
      <c r="FJ105" s="22">
        <v>21900</v>
      </c>
      <c r="FK105" s="22" t="b">
        <v>0</v>
      </c>
      <c r="FL105" s="22">
        <v>0.48520000000000002</v>
      </c>
      <c r="FM105" s="39">
        <v>41640</v>
      </c>
      <c r="FN105" s="39">
        <v>42004</v>
      </c>
      <c r="FO105" s="22" t="s">
        <v>1315</v>
      </c>
      <c r="FP105" s="22" t="b">
        <v>0</v>
      </c>
      <c r="FQ105" s="22" t="b">
        <v>0</v>
      </c>
      <c r="FR105" s="22">
        <v>3.3668999999999998</v>
      </c>
      <c r="FS105" s="39">
        <v>41820</v>
      </c>
      <c r="FT105" s="22" t="s">
        <v>2872</v>
      </c>
      <c r="FU105" s="22">
        <v>0</v>
      </c>
      <c r="FV105" s="22">
        <v>2086</v>
      </c>
      <c r="FW105" s="22">
        <v>5675</v>
      </c>
      <c r="FX105" s="22">
        <v>13010</v>
      </c>
      <c r="FY105" s="22">
        <v>40298</v>
      </c>
      <c r="FZ105" s="22">
        <v>0</v>
      </c>
      <c r="GA105" s="22">
        <v>0</v>
      </c>
      <c r="GB105" s="22" t="s">
        <v>2905</v>
      </c>
      <c r="GC105" s="22">
        <v>2.3800000000000002E-2</v>
      </c>
      <c r="GD105" s="22" t="s">
        <v>2872</v>
      </c>
      <c r="GE105" s="22">
        <v>0</v>
      </c>
      <c r="GF105" s="22">
        <v>0</v>
      </c>
      <c r="GG105" s="22">
        <v>0</v>
      </c>
      <c r="GH105" s="22">
        <v>0</v>
      </c>
      <c r="GI105" s="22" t="s">
        <v>3112</v>
      </c>
      <c r="GJ105" s="22" t="s">
        <v>3112</v>
      </c>
      <c r="GK105" s="22" t="s">
        <v>2874</v>
      </c>
      <c r="GL105" s="22" t="s">
        <v>263</v>
      </c>
      <c r="GM105" s="22" t="s">
        <v>50</v>
      </c>
      <c r="GN105" s="22" t="s">
        <v>2864</v>
      </c>
      <c r="GO105" s="22" t="s">
        <v>2864</v>
      </c>
      <c r="GP105" s="22" t="s">
        <v>1311</v>
      </c>
      <c r="GQ105" s="22" t="s">
        <v>3113</v>
      </c>
      <c r="GR105" s="22" t="s">
        <v>2931</v>
      </c>
      <c r="GS105" s="22" t="s">
        <v>1312</v>
      </c>
      <c r="GT105" s="22" t="s">
        <v>2864</v>
      </c>
      <c r="GU105" s="22" t="s">
        <v>1313</v>
      </c>
      <c r="GV105" s="22" t="s">
        <v>893</v>
      </c>
      <c r="GW105" s="22" t="s">
        <v>1314</v>
      </c>
      <c r="GX105" s="22" t="s">
        <v>2889</v>
      </c>
      <c r="GY105" s="22">
        <v>75.489999999999995</v>
      </c>
      <c r="GZ105" s="22">
        <v>64.849999999999994</v>
      </c>
    </row>
    <row r="106" spans="1:208" x14ac:dyDescent="0.25">
      <c r="A106" s="22" t="s">
        <v>264</v>
      </c>
      <c r="B106" s="22" t="s">
        <v>1316</v>
      </c>
      <c r="C106" s="22" t="s">
        <v>51</v>
      </c>
      <c r="D106" s="22" t="s">
        <v>1317</v>
      </c>
      <c r="E106" s="22" t="s">
        <v>1318</v>
      </c>
      <c r="F106" s="22" t="s">
        <v>893</v>
      </c>
      <c r="G106" s="22" t="s">
        <v>1319</v>
      </c>
      <c r="H106" s="22" t="s">
        <v>1320</v>
      </c>
      <c r="I106" s="22">
        <v>144.36000000000001</v>
      </c>
      <c r="J106" s="22">
        <v>591.70000000000005</v>
      </c>
      <c r="K106" s="37">
        <v>10</v>
      </c>
      <c r="L106" s="37">
        <v>7.13</v>
      </c>
      <c r="M106" s="37">
        <f t="shared" si="4"/>
        <v>161.49</v>
      </c>
      <c r="N106" s="37">
        <f t="shared" si="5"/>
        <v>608.83000000000004</v>
      </c>
      <c r="O106" s="39">
        <v>42826</v>
      </c>
      <c r="P106" s="22">
        <v>110</v>
      </c>
      <c r="Q106" s="22" t="b">
        <v>1</v>
      </c>
      <c r="R106" s="22">
        <v>0.9647</v>
      </c>
      <c r="S106" s="22" t="s">
        <v>2861</v>
      </c>
      <c r="T106" s="75">
        <v>42845.461053217703</v>
      </c>
      <c r="U106" s="22" t="s">
        <v>2862</v>
      </c>
      <c r="V106" s="22">
        <v>0.85</v>
      </c>
      <c r="W106" s="22">
        <v>0</v>
      </c>
      <c r="X106" s="22">
        <v>1.2</v>
      </c>
      <c r="Y106" s="22">
        <v>1.1000000000000001</v>
      </c>
      <c r="Z106" s="22">
        <v>0</v>
      </c>
      <c r="AA106" s="22">
        <v>76.540000000000006</v>
      </c>
      <c r="AB106" s="22">
        <v>0.95</v>
      </c>
      <c r="AC106" s="22">
        <v>0</v>
      </c>
      <c r="AD106" s="22">
        <v>0.1</v>
      </c>
      <c r="AE106" s="22">
        <v>88</v>
      </c>
      <c r="AF106" s="22">
        <v>0.96</v>
      </c>
      <c r="AG106" s="22">
        <v>0</v>
      </c>
      <c r="AH106" s="22">
        <v>0.08</v>
      </c>
      <c r="AI106" s="22">
        <v>151.91</v>
      </c>
      <c r="AJ106" s="22">
        <v>373.4</v>
      </c>
      <c r="AK106" s="39">
        <v>42552</v>
      </c>
      <c r="AL106" s="22">
        <v>664283374</v>
      </c>
      <c r="AM106" s="22">
        <v>0.80269999999999997</v>
      </c>
      <c r="AN106" s="39">
        <v>42735</v>
      </c>
      <c r="AO106" s="22" t="b">
        <v>0</v>
      </c>
      <c r="AP106" s="22">
        <v>160.72</v>
      </c>
      <c r="AQ106" s="22">
        <v>0.5</v>
      </c>
      <c r="AR106" s="22">
        <v>0.75</v>
      </c>
      <c r="AS106" s="22">
        <v>3.8269000000000002</v>
      </c>
      <c r="AT106" s="22">
        <v>4.3261000000000003</v>
      </c>
      <c r="AU106" s="22">
        <v>0.5</v>
      </c>
      <c r="AV106" s="22">
        <v>0</v>
      </c>
      <c r="AW106" s="22">
        <v>0.6</v>
      </c>
      <c r="AX106" s="22">
        <v>0.5</v>
      </c>
      <c r="AY106" s="22">
        <v>0.75270000000000004</v>
      </c>
      <c r="AZ106" s="22">
        <v>0.95</v>
      </c>
      <c r="BA106" s="22">
        <v>0.5</v>
      </c>
      <c r="BB106" s="22">
        <v>0.12889999999999999</v>
      </c>
      <c r="BC106" s="22">
        <v>0.5</v>
      </c>
      <c r="BD106" s="22">
        <v>0.47620000000000001</v>
      </c>
      <c r="BE106" s="22">
        <v>1.0711999999999999</v>
      </c>
      <c r="BF106" s="22">
        <v>8</v>
      </c>
      <c r="BG106" s="39">
        <v>42552</v>
      </c>
      <c r="BH106" s="22">
        <v>1</v>
      </c>
      <c r="BI106" s="22" t="b">
        <v>0</v>
      </c>
      <c r="BJ106" s="39">
        <v>42369</v>
      </c>
      <c r="BK106" s="39">
        <v>42369</v>
      </c>
      <c r="BL106" s="22" t="b">
        <v>1</v>
      </c>
      <c r="BM106" s="39">
        <v>42845</v>
      </c>
      <c r="BN106" s="22" t="b">
        <v>1</v>
      </c>
      <c r="BO106" s="39">
        <v>42826</v>
      </c>
      <c r="BP106" s="22">
        <v>110</v>
      </c>
      <c r="BQ106" s="22">
        <v>224</v>
      </c>
      <c r="BR106" s="22">
        <v>101968</v>
      </c>
      <c r="BS106" s="75">
        <v>42845.461053217703</v>
      </c>
      <c r="BT106" s="22" t="s">
        <v>3114</v>
      </c>
      <c r="BU106" s="22">
        <v>144.36000000000001</v>
      </c>
      <c r="BV106" s="22" t="s">
        <v>2861</v>
      </c>
      <c r="BW106" s="22">
        <v>0.99270000000000003</v>
      </c>
      <c r="BX106" s="22">
        <v>112</v>
      </c>
      <c r="BY106" s="22">
        <v>0.96082000000000001</v>
      </c>
      <c r="BZ106" s="22" t="s">
        <v>2864</v>
      </c>
      <c r="CA106" s="22" t="s">
        <v>2862</v>
      </c>
      <c r="CB106" s="22" t="b">
        <v>1</v>
      </c>
      <c r="CC106" s="22">
        <v>0</v>
      </c>
      <c r="CD106" s="22">
        <v>223</v>
      </c>
      <c r="CE106" s="22">
        <v>1</v>
      </c>
      <c r="CF106" s="22">
        <v>60</v>
      </c>
      <c r="CG106" s="22">
        <v>21900</v>
      </c>
      <c r="CH106" s="22">
        <v>17269</v>
      </c>
      <c r="CI106" s="22">
        <v>5100</v>
      </c>
      <c r="CJ106" s="22">
        <v>0.78849999999999998</v>
      </c>
      <c r="CK106" s="22" t="s">
        <v>2883</v>
      </c>
      <c r="CL106" s="22">
        <v>0</v>
      </c>
      <c r="CM106" s="22">
        <v>591.70000000000005</v>
      </c>
      <c r="CN106" s="22" t="s">
        <v>2866</v>
      </c>
      <c r="CO106" s="22" t="s">
        <v>2880</v>
      </c>
      <c r="CP106" s="22">
        <v>68.31</v>
      </c>
      <c r="CQ106" s="22">
        <v>76.05</v>
      </c>
      <c r="CR106" s="22">
        <v>3</v>
      </c>
      <c r="CS106" s="22">
        <v>0</v>
      </c>
      <c r="CT106" s="22">
        <v>1225030</v>
      </c>
      <c r="CU106" s="22">
        <v>68.16</v>
      </c>
      <c r="CV106" s="22">
        <v>68.81</v>
      </c>
      <c r="CW106" s="22">
        <v>68.31</v>
      </c>
      <c r="CX106" s="22">
        <v>72.180000000000007</v>
      </c>
      <c r="CY106" s="22">
        <v>0</v>
      </c>
      <c r="CZ106" s="22">
        <v>0</v>
      </c>
      <c r="DA106" s="22">
        <v>68.31</v>
      </c>
      <c r="DB106" s="22">
        <v>91.18</v>
      </c>
      <c r="DC106" s="22">
        <v>744196</v>
      </c>
      <c r="DD106" s="22">
        <v>676593</v>
      </c>
      <c r="DE106" s="22">
        <v>18615</v>
      </c>
      <c r="DF106" s="22">
        <v>38.409999999999997</v>
      </c>
      <c r="DG106" s="22">
        <v>37.64</v>
      </c>
      <c r="DH106" s="22">
        <v>76.05</v>
      </c>
      <c r="DI106" s="22">
        <v>0</v>
      </c>
      <c r="DJ106" s="22">
        <v>0</v>
      </c>
      <c r="DK106" s="22">
        <v>76.05</v>
      </c>
      <c r="DL106" s="22">
        <v>132881</v>
      </c>
      <c r="DM106" s="22">
        <v>116570</v>
      </c>
      <c r="DN106" s="22">
        <v>2645819</v>
      </c>
      <c r="DO106" s="22">
        <v>50784</v>
      </c>
      <c r="DP106" s="22">
        <v>115518</v>
      </c>
      <c r="DQ106" s="22">
        <v>190641</v>
      </c>
      <c r="DR106" s="22">
        <v>0</v>
      </c>
      <c r="DS106" s="22">
        <v>117990</v>
      </c>
      <c r="DT106" s="22">
        <v>0</v>
      </c>
      <c r="DU106" s="22">
        <v>0</v>
      </c>
      <c r="DV106" s="22">
        <v>0</v>
      </c>
      <c r="DW106" s="22">
        <v>19812</v>
      </c>
      <c r="DX106" s="22">
        <v>180223</v>
      </c>
      <c r="DY106" s="22">
        <v>76742</v>
      </c>
      <c r="DZ106" s="22">
        <v>172406</v>
      </c>
      <c r="EA106" s="22">
        <v>110712</v>
      </c>
      <c r="EB106" s="22">
        <v>105074</v>
      </c>
      <c r="EC106" s="22">
        <v>5852</v>
      </c>
      <c r="ED106" s="22">
        <v>102326</v>
      </c>
      <c r="EE106" s="22">
        <v>0</v>
      </c>
      <c r="EF106" s="22">
        <v>1148288</v>
      </c>
      <c r="EG106" s="39">
        <v>41640</v>
      </c>
      <c r="EH106" s="39">
        <v>42004</v>
      </c>
      <c r="EI106" s="22">
        <v>1365122</v>
      </c>
      <c r="EJ106" s="22" t="b">
        <v>1</v>
      </c>
      <c r="EK106" s="22" t="b">
        <v>1</v>
      </c>
      <c r="EL106" s="22">
        <v>1</v>
      </c>
      <c r="EM106" s="22" t="s">
        <v>2870</v>
      </c>
      <c r="EN106" s="22" t="s">
        <v>2871</v>
      </c>
      <c r="EO106" s="22" t="s">
        <v>2884</v>
      </c>
      <c r="EP106" s="22" t="s">
        <v>2885</v>
      </c>
      <c r="EQ106" s="22">
        <v>0.99060000000000004</v>
      </c>
      <c r="ER106" s="22">
        <v>0.93559999999999999</v>
      </c>
      <c r="ES106" s="22">
        <v>1.0119</v>
      </c>
      <c r="ET106" s="22">
        <v>1.0059</v>
      </c>
      <c r="EU106" s="22">
        <v>1.0089999999999999</v>
      </c>
      <c r="EV106" s="22">
        <v>0</v>
      </c>
      <c r="EW106" s="22">
        <v>60512</v>
      </c>
      <c r="EX106" s="22" t="s">
        <v>3114</v>
      </c>
      <c r="EY106" s="22">
        <v>0.99060000000000004</v>
      </c>
      <c r="EZ106" s="22" t="b">
        <v>0</v>
      </c>
      <c r="FA106" s="22" t="b">
        <v>0</v>
      </c>
      <c r="FB106" s="22">
        <v>0</v>
      </c>
      <c r="FC106" s="22">
        <v>0</v>
      </c>
      <c r="FD106" s="22">
        <v>0.8</v>
      </c>
      <c r="FE106" s="22">
        <v>0.78849999999999998</v>
      </c>
      <c r="FF106" s="22">
        <v>249451</v>
      </c>
      <c r="FG106" s="22">
        <v>2645819</v>
      </c>
      <c r="FH106" s="22">
        <v>5100</v>
      </c>
      <c r="FI106" s="22">
        <v>17269</v>
      </c>
      <c r="FJ106" s="22">
        <v>21900</v>
      </c>
      <c r="FK106" s="22" t="b">
        <v>0</v>
      </c>
      <c r="FL106" s="22">
        <v>0.29530000000000001</v>
      </c>
      <c r="FM106" s="39">
        <v>41640</v>
      </c>
      <c r="FN106" s="39">
        <v>42004</v>
      </c>
      <c r="FO106" s="22" t="s">
        <v>1320</v>
      </c>
      <c r="FP106" s="22" t="b">
        <v>0</v>
      </c>
      <c r="FQ106" s="22" t="b">
        <v>0</v>
      </c>
      <c r="FR106" s="22">
        <v>3.5373000000000001</v>
      </c>
      <c r="FS106" s="39">
        <v>41820</v>
      </c>
      <c r="FT106" s="22" t="s">
        <v>2872</v>
      </c>
      <c r="FU106" s="22">
        <v>0</v>
      </c>
      <c r="FV106" s="22">
        <v>2080</v>
      </c>
      <c r="FW106" s="22">
        <v>8671</v>
      </c>
      <c r="FX106" s="22">
        <v>8797</v>
      </c>
      <c r="FY106" s="22">
        <v>40964</v>
      </c>
      <c r="FZ106" s="22">
        <v>0</v>
      </c>
      <c r="GA106" s="22">
        <v>0</v>
      </c>
      <c r="GB106" s="22" t="s">
        <v>2881</v>
      </c>
      <c r="GC106" s="22">
        <v>0.2</v>
      </c>
      <c r="GD106" s="22" t="s">
        <v>2872</v>
      </c>
      <c r="GE106" s="22">
        <v>0</v>
      </c>
      <c r="GF106" s="22">
        <v>0</v>
      </c>
      <c r="GG106" s="22">
        <v>0</v>
      </c>
      <c r="GH106" s="22">
        <v>0</v>
      </c>
      <c r="GI106" s="22" t="s">
        <v>3114</v>
      </c>
      <c r="GJ106" s="22" t="s">
        <v>3114</v>
      </c>
      <c r="GK106" s="22" t="s">
        <v>2874</v>
      </c>
      <c r="GL106" s="22" t="s">
        <v>264</v>
      </c>
      <c r="GM106" s="22" t="s">
        <v>51</v>
      </c>
      <c r="GN106" s="22" t="s">
        <v>2864</v>
      </c>
      <c r="GO106" s="22" t="s">
        <v>2864</v>
      </c>
      <c r="GP106" s="22" t="s">
        <v>1316</v>
      </c>
      <c r="GQ106" s="22" t="s">
        <v>3115</v>
      </c>
      <c r="GR106" s="22" t="s">
        <v>2931</v>
      </c>
      <c r="GS106" s="22" t="s">
        <v>1317</v>
      </c>
      <c r="GT106" s="22" t="s">
        <v>2864</v>
      </c>
      <c r="GU106" s="22" t="s">
        <v>1318</v>
      </c>
      <c r="GV106" s="22" t="s">
        <v>893</v>
      </c>
      <c r="GW106" s="22" t="s">
        <v>1319</v>
      </c>
      <c r="GX106" s="22" t="s">
        <v>2889</v>
      </c>
      <c r="GY106" s="22">
        <v>79.16</v>
      </c>
      <c r="GZ106" s="22">
        <v>70.94</v>
      </c>
    </row>
    <row r="107" spans="1:208" x14ac:dyDescent="0.25">
      <c r="A107" s="22" t="s">
        <v>478</v>
      </c>
      <c r="B107" s="22" t="s">
        <v>1321</v>
      </c>
      <c r="C107" s="22" t="s">
        <v>52</v>
      </c>
      <c r="D107" s="22" t="s">
        <v>1322</v>
      </c>
      <c r="E107" s="22" t="s">
        <v>1323</v>
      </c>
      <c r="F107" s="22" t="s">
        <v>893</v>
      </c>
      <c r="G107" s="22" t="s">
        <v>1324</v>
      </c>
      <c r="H107" s="22" t="s">
        <v>1325</v>
      </c>
      <c r="I107" s="22">
        <v>153.65</v>
      </c>
      <c r="J107" s="22">
        <v>596.82000000000005</v>
      </c>
      <c r="K107" s="37">
        <v>10</v>
      </c>
      <c r="L107" s="37">
        <v>1.36</v>
      </c>
      <c r="M107" s="37">
        <f t="shared" si="4"/>
        <v>165.01</v>
      </c>
      <c r="N107" s="37">
        <f t="shared" si="5"/>
        <v>608.17999999999995</v>
      </c>
      <c r="O107" s="39">
        <v>42826</v>
      </c>
      <c r="P107" s="22">
        <v>110</v>
      </c>
      <c r="Q107" s="22" t="b">
        <v>1</v>
      </c>
      <c r="R107" s="22">
        <v>0.9647</v>
      </c>
      <c r="S107" s="22" t="s">
        <v>2861</v>
      </c>
      <c r="T107" s="75">
        <v>42845.461053217703</v>
      </c>
      <c r="U107" s="22" t="s">
        <v>2862</v>
      </c>
      <c r="V107" s="22">
        <v>0.85</v>
      </c>
      <c r="W107" s="22">
        <v>0</v>
      </c>
      <c r="X107" s="22">
        <v>1.2</v>
      </c>
      <c r="Y107" s="22">
        <v>1.1000000000000001</v>
      </c>
      <c r="Z107" s="22">
        <v>0</v>
      </c>
      <c r="AA107" s="22">
        <v>76.540000000000006</v>
      </c>
      <c r="AB107" s="22">
        <v>0.95</v>
      </c>
      <c r="AC107" s="22">
        <v>0</v>
      </c>
      <c r="AD107" s="22">
        <v>0.1</v>
      </c>
      <c r="AE107" s="22">
        <v>88</v>
      </c>
      <c r="AF107" s="22">
        <v>0.96</v>
      </c>
      <c r="AG107" s="22">
        <v>0</v>
      </c>
      <c r="AH107" s="22">
        <v>0.08</v>
      </c>
      <c r="AI107" s="22">
        <v>151.91</v>
      </c>
      <c r="AJ107" s="22">
        <v>373.4</v>
      </c>
      <c r="AK107" s="39">
        <v>42552</v>
      </c>
      <c r="AL107" s="22">
        <v>664283374</v>
      </c>
      <c r="AM107" s="22">
        <v>0.80269999999999997</v>
      </c>
      <c r="AN107" s="39">
        <v>42735</v>
      </c>
      <c r="AO107" s="22" t="b">
        <v>0</v>
      </c>
      <c r="AP107" s="22">
        <v>160.72</v>
      </c>
      <c r="AQ107" s="22">
        <v>0.5</v>
      </c>
      <c r="AR107" s="22">
        <v>0.75</v>
      </c>
      <c r="AS107" s="22">
        <v>3.8269000000000002</v>
      </c>
      <c r="AT107" s="22">
        <v>4.3261000000000003</v>
      </c>
      <c r="AU107" s="22">
        <v>0.5</v>
      </c>
      <c r="AV107" s="22">
        <v>0</v>
      </c>
      <c r="AW107" s="22">
        <v>0.6</v>
      </c>
      <c r="AX107" s="22">
        <v>0.5</v>
      </c>
      <c r="AY107" s="22">
        <v>0.75270000000000004</v>
      </c>
      <c r="AZ107" s="22">
        <v>0.95</v>
      </c>
      <c r="BA107" s="22">
        <v>0.5</v>
      </c>
      <c r="BB107" s="22">
        <v>0.12889999999999999</v>
      </c>
      <c r="BC107" s="22">
        <v>0.5</v>
      </c>
      <c r="BD107" s="22">
        <v>0.47620000000000001</v>
      </c>
      <c r="BE107" s="22">
        <v>1.0711999999999999</v>
      </c>
      <c r="BF107" s="22">
        <v>8</v>
      </c>
      <c r="BG107" s="39">
        <v>42552</v>
      </c>
      <c r="BH107" s="22">
        <v>1</v>
      </c>
      <c r="BI107" s="22" t="b">
        <v>0</v>
      </c>
      <c r="BJ107" s="39">
        <v>42369</v>
      </c>
      <c r="BK107" s="39">
        <v>42369</v>
      </c>
      <c r="BL107" s="22" t="b">
        <v>1</v>
      </c>
      <c r="BM107" s="39">
        <v>42845</v>
      </c>
      <c r="BN107" s="22" t="b">
        <v>1</v>
      </c>
      <c r="BO107" s="39">
        <v>42826</v>
      </c>
      <c r="BP107" s="22">
        <v>110</v>
      </c>
      <c r="BQ107" s="22">
        <v>228</v>
      </c>
      <c r="BR107" s="22">
        <v>101970</v>
      </c>
      <c r="BS107" s="75">
        <v>42845.461053217703</v>
      </c>
      <c r="BT107" s="22" t="s">
        <v>3116</v>
      </c>
      <c r="BU107" s="22">
        <v>153.65</v>
      </c>
      <c r="BV107" s="22" t="s">
        <v>2861</v>
      </c>
      <c r="BW107" s="22">
        <v>1.0207999999999999</v>
      </c>
      <c r="BX107" s="22">
        <v>114</v>
      </c>
      <c r="BY107" s="22">
        <v>0.96082000000000001</v>
      </c>
      <c r="BZ107" s="22" t="s">
        <v>2864</v>
      </c>
      <c r="CA107" s="22" t="s">
        <v>2862</v>
      </c>
      <c r="CB107" s="22" t="b">
        <v>1</v>
      </c>
      <c r="CC107" s="22">
        <v>0</v>
      </c>
      <c r="CD107" s="22">
        <v>227</v>
      </c>
      <c r="CE107" s="22">
        <v>1</v>
      </c>
      <c r="CF107" s="22">
        <v>40</v>
      </c>
      <c r="CG107" s="22">
        <v>14600</v>
      </c>
      <c r="CH107" s="22">
        <v>13579</v>
      </c>
      <c r="CI107" s="22">
        <v>3669</v>
      </c>
      <c r="CJ107" s="22">
        <v>0.93010000000000004</v>
      </c>
      <c r="CK107" s="22" t="s">
        <v>2883</v>
      </c>
      <c r="CL107" s="22">
        <v>0</v>
      </c>
      <c r="CM107" s="22">
        <v>596.82000000000005</v>
      </c>
      <c r="CN107" s="22" t="s">
        <v>2866</v>
      </c>
      <c r="CO107" s="22" t="s">
        <v>2880</v>
      </c>
      <c r="CP107" s="22">
        <v>67.09</v>
      </c>
      <c r="CQ107" s="22">
        <v>86.56</v>
      </c>
      <c r="CR107" s="22">
        <v>4</v>
      </c>
      <c r="CS107" s="22">
        <v>0</v>
      </c>
      <c r="CT107" s="22">
        <v>907261</v>
      </c>
      <c r="CU107" s="22">
        <v>64.2</v>
      </c>
      <c r="CV107" s="22">
        <v>65.72</v>
      </c>
      <c r="CW107" s="22">
        <v>67.09</v>
      </c>
      <c r="CX107" s="22">
        <v>74.23</v>
      </c>
      <c r="CY107" s="22">
        <v>0</v>
      </c>
      <c r="CZ107" s="22">
        <v>0</v>
      </c>
      <c r="DA107" s="22">
        <v>67.09</v>
      </c>
      <c r="DB107" s="22">
        <v>93.76</v>
      </c>
      <c r="DC107" s="22">
        <v>632168</v>
      </c>
      <c r="DD107" s="22">
        <v>591102</v>
      </c>
      <c r="DE107" s="22">
        <v>13579</v>
      </c>
      <c r="DF107" s="22">
        <v>44.73</v>
      </c>
      <c r="DG107" s="22">
        <v>41.83</v>
      </c>
      <c r="DH107" s="22">
        <v>86.56</v>
      </c>
      <c r="DI107" s="22">
        <v>0</v>
      </c>
      <c r="DJ107" s="22">
        <v>0</v>
      </c>
      <c r="DK107" s="22">
        <v>86.56</v>
      </c>
      <c r="DL107" s="22">
        <v>149358</v>
      </c>
      <c r="DM107" s="22">
        <v>111115</v>
      </c>
      <c r="DN107" s="22">
        <v>2130531</v>
      </c>
      <c r="DO107" s="22">
        <v>47495</v>
      </c>
      <c r="DP107" s="22">
        <v>77361</v>
      </c>
      <c r="DQ107" s="22">
        <v>172243</v>
      </c>
      <c r="DR107" s="22">
        <v>1429</v>
      </c>
      <c r="DS107" s="22">
        <v>57611</v>
      </c>
      <c r="DT107" s="22">
        <v>0</v>
      </c>
      <c r="DU107" s="22">
        <v>0</v>
      </c>
      <c r="DV107" s="22">
        <v>0</v>
      </c>
      <c r="DW107" s="22">
        <v>15556</v>
      </c>
      <c r="DX107" s="22">
        <v>209966</v>
      </c>
      <c r="DY107" s="22">
        <v>45060</v>
      </c>
      <c r="DZ107" s="22">
        <v>149020</v>
      </c>
      <c r="EA107" s="22">
        <v>81100</v>
      </c>
      <c r="EB107" s="22">
        <v>71752</v>
      </c>
      <c r="EC107" s="22">
        <v>12544</v>
      </c>
      <c r="ED107" s="22">
        <v>66720</v>
      </c>
      <c r="EE107" s="22">
        <v>19770</v>
      </c>
      <c r="EF107" s="22">
        <v>842431</v>
      </c>
      <c r="EG107" s="39">
        <v>41640</v>
      </c>
      <c r="EH107" s="39">
        <v>42004</v>
      </c>
      <c r="EI107" s="22">
        <v>1175342</v>
      </c>
      <c r="EJ107" s="22" t="b">
        <v>1</v>
      </c>
      <c r="EK107" s="22" t="b">
        <v>1</v>
      </c>
      <c r="EL107" s="22">
        <v>1</v>
      </c>
      <c r="EM107" s="22" t="s">
        <v>2870</v>
      </c>
      <c r="EN107" s="22" t="s">
        <v>2871</v>
      </c>
      <c r="EO107" s="22" t="s">
        <v>2884</v>
      </c>
      <c r="EP107" s="22" t="s">
        <v>2885</v>
      </c>
      <c r="EQ107" s="22">
        <v>0.9768</v>
      </c>
      <c r="ER107" s="22">
        <v>0.99309999999999998</v>
      </c>
      <c r="ES107" s="22">
        <v>0.96050000000000002</v>
      </c>
      <c r="ET107" s="22">
        <v>1.0005999999999999</v>
      </c>
      <c r="EU107" s="22">
        <v>0.95289999999999997</v>
      </c>
      <c r="EV107" s="22">
        <v>0</v>
      </c>
      <c r="EW107" s="22">
        <v>51006</v>
      </c>
      <c r="EX107" s="22" t="s">
        <v>3116</v>
      </c>
      <c r="EY107" s="22">
        <v>0.9768</v>
      </c>
      <c r="EZ107" s="22" t="b">
        <v>0</v>
      </c>
      <c r="FA107" s="22" t="b">
        <v>0</v>
      </c>
      <c r="FB107" s="22">
        <v>0</v>
      </c>
      <c r="FC107" s="22">
        <v>0</v>
      </c>
      <c r="FD107" s="22">
        <v>0.81820000000000004</v>
      </c>
      <c r="FE107" s="22">
        <v>0.93010000000000004</v>
      </c>
      <c r="FF107" s="22">
        <v>260473</v>
      </c>
      <c r="FG107" s="22">
        <v>2130531</v>
      </c>
      <c r="FH107" s="22">
        <v>3669</v>
      </c>
      <c r="FI107" s="22">
        <v>13579</v>
      </c>
      <c r="FJ107" s="22">
        <v>14600</v>
      </c>
      <c r="FK107" s="22" t="b">
        <v>0</v>
      </c>
      <c r="FL107" s="22">
        <v>0.2702</v>
      </c>
      <c r="FM107" s="39">
        <v>41640</v>
      </c>
      <c r="FN107" s="39">
        <v>42004</v>
      </c>
      <c r="FO107" s="22" t="s">
        <v>1325</v>
      </c>
      <c r="FP107" s="22" t="b">
        <v>0</v>
      </c>
      <c r="FQ107" s="22" t="b">
        <v>0</v>
      </c>
      <c r="FR107" s="22">
        <v>3.8454999999999999</v>
      </c>
      <c r="FS107" s="39">
        <v>41820</v>
      </c>
      <c r="FT107" s="22" t="s">
        <v>2872</v>
      </c>
      <c r="FU107" s="22">
        <v>0</v>
      </c>
      <c r="FV107" s="22">
        <v>4160</v>
      </c>
      <c r="FW107" s="22">
        <v>8708</v>
      </c>
      <c r="FX107" s="22">
        <v>4541</v>
      </c>
      <c r="FY107" s="22">
        <v>33597</v>
      </c>
      <c r="FZ107" s="22">
        <v>0</v>
      </c>
      <c r="GA107" s="22">
        <v>0</v>
      </c>
      <c r="GB107" s="22" t="s">
        <v>2873</v>
      </c>
      <c r="GC107" s="22">
        <v>0.18179999999999999</v>
      </c>
      <c r="GD107" s="22" t="s">
        <v>2872</v>
      </c>
      <c r="GE107" s="22">
        <v>0</v>
      </c>
      <c r="GF107" s="22">
        <v>0</v>
      </c>
      <c r="GG107" s="22">
        <v>0</v>
      </c>
      <c r="GH107" s="22">
        <v>0</v>
      </c>
      <c r="GI107" s="22" t="s">
        <v>3116</v>
      </c>
      <c r="GJ107" s="22" t="s">
        <v>3116</v>
      </c>
      <c r="GK107" s="22" t="s">
        <v>2874</v>
      </c>
      <c r="GL107" s="22" t="s">
        <v>478</v>
      </c>
      <c r="GM107" s="22" t="s">
        <v>52</v>
      </c>
      <c r="GN107" s="22" t="s">
        <v>2864</v>
      </c>
      <c r="GO107" s="22" t="s">
        <v>2864</v>
      </c>
      <c r="GP107" s="22" t="s">
        <v>1321</v>
      </c>
      <c r="GQ107" s="22" t="s">
        <v>3117</v>
      </c>
      <c r="GR107" s="22" t="s">
        <v>2864</v>
      </c>
      <c r="GS107" s="22" t="s">
        <v>1322</v>
      </c>
      <c r="GT107" s="22" t="s">
        <v>2864</v>
      </c>
      <c r="GU107" s="22" t="s">
        <v>1323</v>
      </c>
      <c r="GV107" s="22" t="s">
        <v>893</v>
      </c>
      <c r="GW107" s="22" t="s">
        <v>1324</v>
      </c>
      <c r="GX107" s="22" t="s">
        <v>2889</v>
      </c>
      <c r="GY107" s="22">
        <v>90.08</v>
      </c>
      <c r="GZ107" s="22">
        <v>66.81</v>
      </c>
    </row>
    <row r="108" spans="1:208" x14ac:dyDescent="0.25">
      <c r="A108" s="22" t="s">
        <v>460</v>
      </c>
      <c r="B108" s="22" t="s">
        <v>1326</v>
      </c>
      <c r="C108" s="22" t="s">
        <v>53</v>
      </c>
      <c r="D108" s="22" t="s">
        <v>1327</v>
      </c>
      <c r="E108" s="22" t="s">
        <v>900</v>
      </c>
      <c r="F108" s="22" t="s">
        <v>893</v>
      </c>
      <c r="G108" s="22" t="s">
        <v>1328</v>
      </c>
      <c r="H108" s="22" t="s">
        <v>952</v>
      </c>
      <c r="I108" s="22">
        <v>201.75</v>
      </c>
      <c r="J108" s="22">
        <v>605.19000000000005</v>
      </c>
      <c r="K108" s="37">
        <v>10</v>
      </c>
      <c r="L108" s="37">
        <v>7.13</v>
      </c>
      <c r="M108" s="37">
        <f t="shared" si="4"/>
        <v>218.88</v>
      </c>
      <c r="N108" s="37">
        <f t="shared" si="5"/>
        <v>622.32000000000005</v>
      </c>
      <c r="O108" s="39">
        <v>42826</v>
      </c>
      <c r="P108" s="22">
        <v>110</v>
      </c>
      <c r="Q108" s="22" t="b">
        <v>1</v>
      </c>
      <c r="R108" s="22">
        <v>0.9647</v>
      </c>
      <c r="S108" s="22" t="s">
        <v>2861</v>
      </c>
      <c r="T108" s="75">
        <v>42845.461053217703</v>
      </c>
      <c r="U108" s="22" t="s">
        <v>2862</v>
      </c>
      <c r="V108" s="22">
        <v>0.85</v>
      </c>
      <c r="W108" s="22">
        <v>0</v>
      </c>
      <c r="X108" s="22">
        <v>1.2</v>
      </c>
      <c r="Y108" s="22">
        <v>1.1000000000000001</v>
      </c>
      <c r="Z108" s="22">
        <v>0</v>
      </c>
      <c r="AA108" s="22">
        <v>76.540000000000006</v>
      </c>
      <c r="AB108" s="22">
        <v>0.95</v>
      </c>
      <c r="AC108" s="22">
        <v>0</v>
      </c>
      <c r="AD108" s="22">
        <v>0.1</v>
      </c>
      <c r="AE108" s="22">
        <v>88</v>
      </c>
      <c r="AF108" s="22">
        <v>0.96</v>
      </c>
      <c r="AG108" s="22">
        <v>0</v>
      </c>
      <c r="AH108" s="22">
        <v>0.08</v>
      </c>
      <c r="AI108" s="22">
        <v>151.91</v>
      </c>
      <c r="AJ108" s="22">
        <v>373.4</v>
      </c>
      <c r="AK108" s="39">
        <v>42552</v>
      </c>
      <c r="AL108" s="22">
        <v>664283374</v>
      </c>
      <c r="AM108" s="22">
        <v>0.80269999999999997</v>
      </c>
      <c r="AN108" s="39">
        <v>42735</v>
      </c>
      <c r="AO108" s="22" t="b">
        <v>0</v>
      </c>
      <c r="AP108" s="22">
        <v>160.72</v>
      </c>
      <c r="AQ108" s="22">
        <v>0.5</v>
      </c>
      <c r="AR108" s="22">
        <v>0.75</v>
      </c>
      <c r="AS108" s="22">
        <v>3.8269000000000002</v>
      </c>
      <c r="AT108" s="22">
        <v>4.3261000000000003</v>
      </c>
      <c r="AU108" s="22">
        <v>0.5</v>
      </c>
      <c r="AV108" s="22">
        <v>0</v>
      </c>
      <c r="AW108" s="22">
        <v>0.6</v>
      </c>
      <c r="AX108" s="22">
        <v>0.5</v>
      </c>
      <c r="AY108" s="22">
        <v>0.75270000000000004</v>
      </c>
      <c r="AZ108" s="22">
        <v>0.95</v>
      </c>
      <c r="BA108" s="22">
        <v>0.5</v>
      </c>
      <c r="BB108" s="22">
        <v>0.12889999999999999</v>
      </c>
      <c r="BC108" s="22">
        <v>0.5</v>
      </c>
      <c r="BD108" s="22">
        <v>0.47620000000000001</v>
      </c>
      <c r="BE108" s="22">
        <v>1.0711999999999999</v>
      </c>
      <c r="BF108" s="22">
        <v>8</v>
      </c>
      <c r="BG108" s="39">
        <v>42552</v>
      </c>
      <c r="BH108" s="22">
        <v>1</v>
      </c>
      <c r="BI108" s="22" t="b">
        <v>0</v>
      </c>
      <c r="BJ108" s="39">
        <v>42369</v>
      </c>
      <c r="BK108" s="39">
        <v>42369</v>
      </c>
      <c r="BL108" s="22" t="b">
        <v>1</v>
      </c>
      <c r="BM108" s="39">
        <v>42845</v>
      </c>
      <c r="BN108" s="22" t="b">
        <v>1</v>
      </c>
      <c r="BO108" s="39">
        <v>42826</v>
      </c>
      <c r="BP108" s="22">
        <v>110</v>
      </c>
      <c r="BQ108" s="22">
        <v>962</v>
      </c>
      <c r="BR108" s="22">
        <v>101971</v>
      </c>
      <c r="BS108" s="75">
        <v>42845.461053217703</v>
      </c>
      <c r="BT108" s="22" t="s">
        <v>3118</v>
      </c>
      <c r="BU108" s="22">
        <v>201.75</v>
      </c>
      <c r="BV108" s="22" t="s">
        <v>2861</v>
      </c>
      <c r="BW108" s="22">
        <v>1.0667</v>
      </c>
      <c r="BX108" s="22">
        <v>492</v>
      </c>
      <c r="BY108" s="22">
        <v>0.96082000000000001</v>
      </c>
      <c r="BZ108" s="22" t="s">
        <v>2864</v>
      </c>
      <c r="CA108" s="22" t="s">
        <v>2862</v>
      </c>
      <c r="CB108" s="22" t="b">
        <v>1</v>
      </c>
      <c r="CC108" s="22">
        <v>0</v>
      </c>
      <c r="CD108" s="22">
        <v>231</v>
      </c>
      <c r="CE108" s="22">
        <v>1</v>
      </c>
      <c r="CF108" s="22">
        <v>120</v>
      </c>
      <c r="CG108" s="22">
        <v>43800</v>
      </c>
      <c r="CH108" s="22">
        <v>36901</v>
      </c>
      <c r="CI108" s="22">
        <v>22150</v>
      </c>
      <c r="CJ108" s="22">
        <v>0.84250000000000003</v>
      </c>
      <c r="CK108" s="22" t="s">
        <v>2883</v>
      </c>
      <c r="CL108" s="22">
        <v>0</v>
      </c>
      <c r="CM108" s="22">
        <v>605.19000000000005</v>
      </c>
      <c r="CN108" s="22" t="s">
        <v>2866</v>
      </c>
      <c r="CO108" s="22" t="s">
        <v>2867</v>
      </c>
      <c r="CP108" s="22">
        <v>104.95</v>
      </c>
      <c r="CQ108" s="22">
        <v>96.8</v>
      </c>
      <c r="CR108" s="22">
        <v>5</v>
      </c>
      <c r="CS108" s="22">
        <v>0</v>
      </c>
      <c r="CT108" s="22">
        <v>4709686</v>
      </c>
      <c r="CU108" s="22">
        <v>122.63</v>
      </c>
      <c r="CV108" s="22">
        <v>124.03</v>
      </c>
      <c r="CW108" s="22">
        <v>132.30000000000001</v>
      </c>
      <c r="CX108" s="22">
        <v>83.09</v>
      </c>
      <c r="CY108" s="22">
        <v>0</v>
      </c>
      <c r="CZ108" s="22">
        <v>0</v>
      </c>
      <c r="DA108" s="22">
        <v>132.30000000000001</v>
      </c>
      <c r="DB108" s="22">
        <v>104.95</v>
      </c>
      <c r="DC108" s="22">
        <v>2278835</v>
      </c>
      <c r="DD108" s="22">
        <v>1526841</v>
      </c>
      <c r="DE108" s="22">
        <v>37230</v>
      </c>
      <c r="DF108" s="22">
        <v>58.81</v>
      </c>
      <c r="DG108" s="22">
        <v>39.76</v>
      </c>
      <c r="DH108" s="22">
        <v>98.57</v>
      </c>
      <c r="DI108" s="22">
        <v>0</v>
      </c>
      <c r="DJ108" s="22">
        <v>0</v>
      </c>
      <c r="DK108" s="22">
        <v>98.57</v>
      </c>
      <c r="DL108" s="22">
        <v>212430</v>
      </c>
      <c r="DM108" s="22">
        <v>661130</v>
      </c>
      <c r="DN108" s="22">
        <v>8515362</v>
      </c>
      <c r="DO108" s="22">
        <v>115377</v>
      </c>
      <c r="DP108" s="22">
        <v>176111</v>
      </c>
      <c r="DQ108" s="22">
        <v>415464</v>
      </c>
      <c r="DR108" s="22">
        <v>430</v>
      </c>
      <c r="DS108" s="22">
        <v>355977</v>
      </c>
      <c r="DT108" s="22">
        <v>230356</v>
      </c>
      <c r="DU108" s="22">
        <v>0</v>
      </c>
      <c r="DV108" s="22">
        <v>66076</v>
      </c>
      <c r="DW108" s="22">
        <v>45484</v>
      </c>
      <c r="DX108" s="22">
        <v>389926</v>
      </c>
      <c r="DY108" s="22">
        <v>554316</v>
      </c>
      <c r="DZ108" s="22">
        <v>335887</v>
      </c>
      <c r="EA108" s="22">
        <v>307316</v>
      </c>
      <c r="EB108" s="22">
        <v>351590</v>
      </c>
      <c r="EC108" s="22">
        <v>3618</v>
      </c>
      <c r="ED108" s="22">
        <v>138504</v>
      </c>
      <c r="EE108" s="22">
        <v>0</v>
      </c>
      <c r="EF108" s="22">
        <v>4155370</v>
      </c>
      <c r="EG108" s="39">
        <v>41640</v>
      </c>
      <c r="EH108" s="39">
        <v>42004</v>
      </c>
      <c r="EI108" s="22">
        <v>3656570</v>
      </c>
      <c r="EJ108" s="22" t="b">
        <v>1</v>
      </c>
      <c r="EK108" s="22" t="b">
        <v>1</v>
      </c>
      <c r="EL108" s="22">
        <v>1.0711999999999999</v>
      </c>
      <c r="EM108" s="22" t="s">
        <v>2870</v>
      </c>
      <c r="EN108" s="22" t="s">
        <v>2871</v>
      </c>
      <c r="EO108" s="22" t="s">
        <v>2884</v>
      </c>
      <c r="EP108" s="22" t="s">
        <v>2885</v>
      </c>
      <c r="EQ108" s="22">
        <v>0.98870000000000002</v>
      </c>
      <c r="ER108" s="22">
        <v>1.0037</v>
      </c>
      <c r="ES108" s="22">
        <v>1.0039</v>
      </c>
      <c r="ET108" s="22">
        <v>0.97750000000000004</v>
      </c>
      <c r="EU108" s="22">
        <v>0.9698</v>
      </c>
      <c r="EV108" s="22">
        <v>0</v>
      </c>
      <c r="EW108" s="22">
        <v>189347</v>
      </c>
      <c r="EX108" s="22" t="s">
        <v>3118</v>
      </c>
      <c r="EY108" s="22">
        <v>0.98870000000000002</v>
      </c>
      <c r="EZ108" s="22" t="b">
        <v>0</v>
      </c>
      <c r="FA108" s="22" t="b">
        <v>0</v>
      </c>
      <c r="FB108" s="22">
        <v>0</v>
      </c>
      <c r="FC108" s="22">
        <v>0</v>
      </c>
      <c r="FD108" s="22">
        <v>0.61319999999999997</v>
      </c>
      <c r="FE108" s="22">
        <v>0.84250000000000003</v>
      </c>
      <c r="FF108" s="22">
        <v>873560</v>
      </c>
      <c r="FG108" s="22">
        <v>8515362</v>
      </c>
      <c r="FH108" s="22">
        <v>22150</v>
      </c>
      <c r="FI108" s="22">
        <v>36901</v>
      </c>
      <c r="FJ108" s="22">
        <v>43800</v>
      </c>
      <c r="FK108" s="22" t="b">
        <v>0</v>
      </c>
      <c r="FL108" s="22">
        <v>0.60029999999999994</v>
      </c>
      <c r="FM108" s="39">
        <v>41640</v>
      </c>
      <c r="FN108" s="39">
        <v>42004</v>
      </c>
      <c r="FO108" s="22" t="s">
        <v>952</v>
      </c>
      <c r="FP108" s="22" t="b">
        <v>0</v>
      </c>
      <c r="FQ108" s="22" t="b">
        <v>0</v>
      </c>
      <c r="FR108" s="22">
        <v>5.1898999999999997</v>
      </c>
      <c r="FS108" s="39">
        <v>41820</v>
      </c>
      <c r="FT108" s="22" t="s">
        <v>2872</v>
      </c>
      <c r="FU108" s="22">
        <v>0</v>
      </c>
      <c r="FV108" s="22">
        <v>4852</v>
      </c>
      <c r="FW108" s="22">
        <v>26579</v>
      </c>
      <c r="FX108" s="22">
        <v>40840</v>
      </c>
      <c r="FY108" s="22">
        <v>117076</v>
      </c>
      <c r="FZ108" s="22">
        <v>0</v>
      </c>
      <c r="GA108" s="22">
        <v>0</v>
      </c>
      <c r="GB108" s="22" t="s">
        <v>2905</v>
      </c>
      <c r="GC108" s="22">
        <v>0.38679999999999998</v>
      </c>
      <c r="GD108" s="22" t="s">
        <v>2872</v>
      </c>
      <c r="GE108" s="22">
        <v>0</v>
      </c>
      <c r="GF108" s="22">
        <v>0</v>
      </c>
      <c r="GG108" s="22">
        <v>0</v>
      </c>
      <c r="GH108" s="22">
        <v>0</v>
      </c>
      <c r="GI108" s="22" t="s">
        <v>3118</v>
      </c>
      <c r="GJ108" s="22" t="s">
        <v>3118</v>
      </c>
      <c r="GK108" s="22" t="s">
        <v>2874</v>
      </c>
      <c r="GL108" s="22" t="s">
        <v>460</v>
      </c>
      <c r="GM108" s="22" t="s">
        <v>53</v>
      </c>
      <c r="GN108" s="22" t="s">
        <v>2864</v>
      </c>
      <c r="GO108" s="22" t="s">
        <v>2864</v>
      </c>
      <c r="GP108" s="22" t="s">
        <v>1326</v>
      </c>
      <c r="GQ108" s="22" t="s">
        <v>2994</v>
      </c>
      <c r="GR108" s="22" t="s">
        <v>2961</v>
      </c>
      <c r="GS108" s="22" t="s">
        <v>1327</v>
      </c>
      <c r="GT108" s="22" t="s">
        <v>2864</v>
      </c>
      <c r="GU108" s="22" t="s">
        <v>900</v>
      </c>
      <c r="GV108" s="22" t="s">
        <v>893</v>
      </c>
      <c r="GW108" s="22" t="s">
        <v>1328</v>
      </c>
      <c r="GX108" s="22" t="s">
        <v>2889</v>
      </c>
      <c r="GY108" s="22">
        <v>102.59</v>
      </c>
      <c r="GZ108" s="22">
        <v>127.63</v>
      </c>
    </row>
    <row r="109" spans="1:208" x14ac:dyDescent="0.25">
      <c r="A109" s="22" t="s">
        <v>543</v>
      </c>
      <c r="B109" s="22" t="s">
        <v>1329</v>
      </c>
      <c r="C109" s="22" t="s">
        <v>2561</v>
      </c>
      <c r="D109" s="22" t="s">
        <v>1330</v>
      </c>
      <c r="E109" s="22" t="s">
        <v>1331</v>
      </c>
      <c r="F109" s="22" t="s">
        <v>893</v>
      </c>
      <c r="G109" s="22" t="s">
        <v>1332</v>
      </c>
      <c r="H109" s="22" t="s">
        <v>1333</v>
      </c>
      <c r="I109" s="22">
        <v>129.18</v>
      </c>
      <c r="J109" s="22">
        <v>565.55999999999995</v>
      </c>
      <c r="K109" s="37">
        <v>10</v>
      </c>
      <c r="L109" s="37">
        <v>1.36</v>
      </c>
      <c r="M109" s="37">
        <f t="shared" si="4"/>
        <v>140.54</v>
      </c>
      <c r="N109" s="37">
        <f t="shared" si="5"/>
        <v>576.91999999999996</v>
      </c>
      <c r="O109" s="39">
        <v>42826</v>
      </c>
      <c r="P109" s="22">
        <v>110</v>
      </c>
      <c r="Q109" s="22" t="b">
        <v>1</v>
      </c>
      <c r="R109" s="22">
        <v>0.9647</v>
      </c>
      <c r="S109" s="22" t="s">
        <v>2861</v>
      </c>
      <c r="T109" s="75">
        <v>42845.461053217703</v>
      </c>
      <c r="U109" s="22" t="s">
        <v>2862</v>
      </c>
      <c r="V109" s="22">
        <v>0.85</v>
      </c>
      <c r="W109" s="22">
        <v>0</v>
      </c>
      <c r="X109" s="22">
        <v>1.2</v>
      </c>
      <c r="Y109" s="22">
        <v>1.1000000000000001</v>
      </c>
      <c r="Z109" s="22">
        <v>0</v>
      </c>
      <c r="AA109" s="22">
        <v>76.540000000000006</v>
      </c>
      <c r="AB109" s="22">
        <v>0.95</v>
      </c>
      <c r="AC109" s="22">
        <v>0</v>
      </c>
      <c r="AD109" s="22">
        <v>0.1</v>
      </c>
      <c r="AE109" s="22">
        <v>88</v>
      </c>
      <c r="AF109" s="22">
        <v>0.96</v>
      </c>
      <c r="AG109" s="22">
        <v>0</v>
      </c>
      <c r="AH109" s="22">
        <v>0.08</v>
      </c>
      <c r="AI109" s="22">
        <v>151.91</v>
      </c>
      <c r="AJ109" s="22">
        <v>373.4</v>
      </c>
      <c r="AK109" s="39">
        <v>42552</v>
      </c>
      <c r="AL109" s="22">
        <v>664283374</v>
      </c>
      <c r="AM109" s="22">
        <v>0.80269999999999997</v>
      </c>
      <c r="AN109" s="39">
        <v>42735</v>
      </c>
      <c r="AO109" s="22" t="b">
        <v>0</v>
      </c>
      <c r="AP109" s="22">
        <v>160.72</v>
      </c>
      <c r="AQ109" s="22">
        <v>0.5</v>
      </c>
      <c r="AR109" s="22">
        <v>0.75</v>
      </c>
      <c r="AS109" s="22">
        <v>3.8269000000000002</v>
      </c>
      <c r="AT109" s="22">
        <v>4.3261000000000003</v>
      </c>
      <c r="AU109" s="22">
        <v>0.5</v>
      </c>
      <c r="AV109" s="22">
        <v>0</v>
      </c>
      <c r="AW109" s="22">
        <v>0.6</v>
      </c>
      <c r="AX109" s="22">
        <v>0.5</v>
      </c>
      <c r="AY109" s="22">
        <v>0.75270000000000004</v>
      </c>
      <c r="AZ109" s="22">
        <v>0.95</v>
      </c>
      <c r="BA109" s="22">
        <v>0.5</v>
      </c>
      <c r="BB109" s="22">
        <v>0.12889999999999999</v>
      </c>
      <c r="BC109" s="22">
        <v>0.5</v>
      </c>
      <c r="BD109" s="22">
        <v>0.47620000000000001</v>
      </c>
      <c r="BE109" s="22">
        <v>1.0711999999999999</v>
      </c>
      <c r="BF109" s="22">
        <v>8</v>
      </c>
      <c r="BG109" s="39">
        <v>42552</v>
      </c>
      <c r="BH109" s="22">
        <v>1</v>
      </c>
      <c r="BI109" s="22" t="b">
        <v>0</v>
      </c>
      <c r="BJ109" s="39">
        <v>42369</v>
      </c>
      <c r="BK109" s="39">
        <v>42369</v>
      </c>
      <c r="BL109" s="22" t="b">
        <v>1</v>
      </c>
      <c r="BM109" s="39">
        <v>42845</v>
      </c>
      <c r="BN109" s="22" t="b">
        <v>1</v>
      </c>
      <c r="BO109" s="39">
        <v>42826</v>
      </c>
      <c r="BP109" s="22">
        <v>110</v>
      </c>
      <c r="BQ109" s="22">
        <v>234</v>
      </c>
      <c r="BR109" s="22">
        <v>101972</v>
      </c>
      <c r="BS109" s="75">
        <v>42845.461053217703</v>
      </c>
      <c r="BT109" s="22" t="s">
        <v>3119</v>
      </c>
      <c r="BU109" s="22">
        <v>129.18</v>
      </c>
      <c r="BV109" s="22" t="s">
        <v>2861</v>
      </c>
      <c r="BW109" s="22">
        <v>0.84930000000000005</v>
      </c>
      <c r="BX109" s="22">
        <v>117</v>
      </c>
      <c r="BY109" s="22">
        <v>0.96082000000000001</v>
      </c>
      <c r="BZ109" s="22" t="s">
        <v>2864</v>
      </c>
      <c r="CA109" s="22" t="s">
        <v>2862</v>
      </c>
      <c r="CB109" s="22" t="b">
        <v>1</v>
      </c>
      <c r="CC109" s="22">
        <v>0</v>
      </c>
      <c r="CD109" s="22">
        <v>233</v>
      </c>
      <c r="CE109" s="22">
        <v>1</v>
      </c>
      <c r="CF109" s="22">
        <v>46</v>
      </c>
      <c r="CG109" s="22">
        <v>16790</v>
      </c>
      <c r="CH109" s="22">
        <v>13734</v>
      </c>
      <c r="CI109" s="22">
        <v>9992</v>
      </c>
      <c r="CJ109" s="22">
        <v>0.81799999999999995</v>
      </c>
      <c r="CK109" s="22" t="s">
        <v>2883</v>
      </c>
      <c r="CL109" s="22">
        <v>0</v>
      </c>
      <c r="CM109" s="22">
        <v>565.55999999999995</v>
      </c>
      <c r="CN109" s="22" t="s">
        <v>2866</v>
      </c>
      <c r="CO109" s="22" t="s">
        <v>2880</v>
      </c>
      <c r="CP109" s="22">
        <v>48.69</v>
      </c>
      <c r="CQ109" s="22">
        <v>80.489999999999995</v>
      </c>
      <c r="CR109" s="22">
        <v>2</v>
      </c>
      <c r="CS109" s="22">
        <v>0</v>
      </c>
      <c r="CT109" s="22">
        <v>800411</v>
      </c>
      <c r="CU109" s="22">
        <v>56</v>
      </c>
      <c r="CV109" s="22">
        <v>57.33</v>
      </c>
      <c r="CW109" s="22">
        <v>48.69</v>
      </c>
      <c r="CX109" s="22">
        <v>61.76</v>
      </c>
      <c r="CY109" s="22">
        <v>0</v>
      </c>
      <c r="CZ109" s="22">
        <v>0</v>
      </c>
      <c r="DA109" s="22">
        <v>48.69</v>
      </c>
      <c r="DB109" s="22">
        <v>78.010000000000005</v>
      </c>
      <c r="DC109" s="22">
        <v>693845</v>
      </c>
      <c r="DD109" s="22">
        <v>482843</v>
      </c>
      <c r="DE109" s="22">
        <v>14272</v>
      </c>
      <c r="DF109" s="22">
        <v>46.71</v>
      </c>
      <c r="DG109" s="22">
        <v>33.78</v>
      </c>
      <c r="DH109" s="22">
        <v>80.489999999999995</v>
      </c>
      <c r="DI109" s="22">
        <v>0</v>
      </c>
      <c r="DJ109" s="22">
        <v>0</v>
      </c>
      <c r="DK109" s="22">
        <v>80.489999999999995</v>
      </c>
      <c r="DL109" s="22">
        <v>130229</v>
      </c>
      <c r="DM109" s="22">
        <v>240526</v>
      </c>
      <c r="DN109" s="22">
        <v>1977099</v>
      </c>
      <c r="DO109" s="22">
        <v>54189</v>
      </c>
      <c r="DP109" s="22">
        <v>50661</v>
      </c>
      <c r="DQ109" s="22">
        <v>141805</v>
      </c>
      <c r="DR109" s="22">
        <v>585</v>
      </c>
      <c r="DS109" s="22">
        <v>64809</v>
      </c>
      <c r="DT109" s="22">
        <v>4704</v>
      </c>
      <c r="DU109" s="22">
        <v>0</v>
      </c>
      <c r="DV109" s="22">
        <v>5744</v>
      </c>
      <c r="DW109" s="22">
        <v>593</v>
      </c>
      <c r="DX109" s="22">
        <v>128000</v>
      </c>
      <c r="DY109" s="22">
        <v>22188</v>
      </c>
      <c r="DZ109" s="22">
        <v>136186</v>
      </c>
      <c r="EA109" s="22">
        <v>88486</v>
      </c>
      <c r="EB109" s="22">
        <v>33216</v>
      </c>
      <c r="EC109" s="22">
        <v>7381</v>
      </c>
      <c r="ED109" s="22">
        <v>89574</v>
      </c>
      <c r="EE109" s="22">
        <v>7037</v>
      </c>
      <c r="EF109" s="22">
        <v>771186</v>
      </c>
      <c r="EG109" s="39">
        <v>41640</v>
      </c>
      <c r="EH109" s="39">
        <v>42004</v>
      </c>
      <c r="EI109" s="22">
        <v>1130585</v>
      </c>
      <c r="EJ109" s="22" t="b">
        <v>1</v>
      </c>
      <c r="EK109" s="22" t="b">
        <v>1</v>
      </c>
      <c r="EL109" s="22">
        <v>1</v>
      </c>
      <c r="EM109" s="22" t="s">
        <v>2870</v>
      </c>
      <c r="EN109" s="22" t="s">
        <v>2871</v>
      </c>
      <c r="EO109" s="22" t="s">
        <v>2884</v>
      </c>
      <c r="EP109" s="22" t="s">
        <v>2885</v>
      </c>
      <c r="EQ109" s="22">
        <v>0.9768</v>
      </c>
      <c r="ER109" s="22">
        <v>0.95840000000000003</v>
      </c>
      <c r="ES109" s="22">
        <v>0.97419999999999995</v>
      </c>
      <c r="ET109" s="22">
        <v>0.96660000000000001</v>
      </c>
      <c r="EU109" s="22">
        <v>1.0078</v>
      </c>
      <c r="EV109" s="22">
        <v>0</v>
      </c>
      <c r="EW109" s="22">
        <v>46308</v>
      </c>
      <c r="EX109" s="22" t="s">
        <v>3119</v>
      </c>
      <c r="EY109" s="22">
        <v>0.9768</v>
      </c>
      <c r="EZ109" s="22" t="b">
        <v>0</v>
      </c>
      <c r="FA109" s="22" t="b">
        <v>0</v>
      </c>
      <c r="FB109" s="22">
        <v>0</v>
      </c>
      <c r="FC109" s="22">
        <v>0</v>
      </c>
      <c r="FD109" s="22">
        <v>0.57579999999999998</v>
      </c>
      <c r="FE109" s="22">
        <v>0.81799999999999995</v>
      </c>
      <c r="FF109" s="22">
        <v>370755</v>
      </c>
      <c r="FG109" s="22">
        <v>1977099</v>
      </c>
      <c r="FH109" s="22">
        <v>9992</v>
      </c>
      <c r="FI109" s="22">
        <v>13734</v>
      </c>
      <c r="FJ109" s="22">
        <v>16790</v>
      </c>
      <c r="FK109" s="22" t="b">
        <v>0</v>
      </c>
      <c r="FL109" s="22">
        <v>0.72750000000000004</v>
      </c>
      <c r="FM109" s="39">
        <v>41640</v>
      </c>
      <c r="FN109" s="39">
        <v>42004</v>
      </c>
      <c r="FO109" s="22" t="s">
        <v>1333</v>
      </c>
      <c r="FP109" s="22" t="b">
        <v>0</v>
      </c>
      <c r="FQ109" s="22" t="b">
        <v>0</v>
      </c>
      <c r="FR109" s="22">
        <v>3.4519000000000002</v>
      </c>
      <c r="FS109" s="39">
        <v>41820</v>
      </c>
      <c r="FT109" s="22" t="s">
        <v>2872</v>
      </c>
      <c r="FU109" s="22">
        <v>0</v>
      </c>
      <c r="FV109" s="22">
        <v>2359</v>
      </c>
      <c r="FW109" s="22">
        <v>8800</v>
      </c>
      <c r="FX109" s="22">
        <v>4789</v>
      </c>
      <c r="FY109" s="22">
        <v>27849</v>
      </c>
      <c r="FZ109" s="22">
        <v>2321</v>
      </c>
      <c r="GA109" s="22">
        <v>190</v>
      </c>
      <c r="GB109" s="22" t="s">
        <v>2873</v>
      </c>
      <c r="GC109" s="22">
        <v>0.42420000000000002</v>
      </c>
      <c r="GD109" s="22" t="s">
        <v>2872</v>
      </c>
      <c r="GE109" s="22">
        <v>0</v>
      </c>
      <c r="GF109" s="22">
        <v>0</v>
      </c>
      <c r="GG109" s="22">
        <v>0</v>
      </c>
      <c r="GH109" s="22">
        <v>0</v>
      </c>
      <c r="GI109" s="22" t="s">
        <v>3119</v>
      </c>
      <c r="GJ109" s="22" t="s">
        <v>3119</v>
      </c>
      <c r="GK109" s="22" t="s">
        <v>2874</v>
      </c>
      <c r="GL109" s="22" t="s">
        <v>543</v>
      </c>
      <c r="GM109" s="22" t="s">
        <v>2561</v>
      </c>
      <c r="GN109" s="22" t="s">
        <v>2864</v>
      </c>
      <c r="GO109" s="22" t="s">
        <v>2864</v>
      </c>
      <c r="GP109" s="22" t="s">
        <v>1329</v>
      </c>
      <c r="GQ109" s="22" t="s">
        <v>2945</v>
      </c>
      <c r="GR109" s="22" t="s">
        <v>2946</v>
      </c>
      <c r="GS109" s="22" t="s">
        <v>1330</v>
      </c>
      <c r="GT109" s="22" t="s">
        <v>2864</v>
      </c>
      <c r="GU109" s="22" t="s">
        <v>1331</v>
      </c>
      <c r="GV109" s="22" t="s">
        <v>893</v>
      </c>
      <c r="GW109" s="22" t="s">
        <v>1332</v>
      </c>
      <c r="GX109" s="22" t="s">
        <v>2889</v>
      </c>
      <c r="GY109" s="22">
        <v>83.78</v>
      </c>
      <c r="GZ109" s="22">
        <v>58.28</v>
      </c>
    </row>
    <row r="110" spans="1:208" x14ac:dyDescent="0.25">
      <c r="A110" s="22" t="s">
        <v>663</v>
      </c>
      <c r="B110" s="22" t="s">
        <v>1334</v>
      </c>
      <c r="C110" s="22" t="s">
        <v>726</v>
      </c>
      <c r="D110" s="22" t="s">
        <v>1335</v>
      </c>
      <c r="E110" s="22" t="s">
        <v>1336</v>
      </c>
      <c r="F110" s="22" t="s">
        <v>893</v>
      </c>
      <c r="G110" s="22" t="s">
        <v>1337</v>
      </c>
      <c r="H110" s="22" t="s">
        <v>1338</v>
      </c>
      <c r="I110" s="22">
        <v>136.36000000000001</v>
      </c>
      <c r="J110" s="22">
        <v>592.5</v>
      </c>
      <c r="K110" s="37">
        <v>10</v>
      </c>
      <c r="L110" s="37">
        <v>7.13</v>
      </c>
      <c r="M110" s="37">
        <f t="shared" si="4"/>
        <v>153.49</v>
      </c>
      <c r="N110" s="37">
        <f t="shared" si="5"/>
        <v>609.63</v>
      </c>
      <c r="O110" s="39">
        <v>42826</v>
      </c>
      <c r="P110" s="22">
        <v>110</v>
      </c>
      <c r="Q110" s="22" t="b">
        <v>1</v>
      </c>
      <c r="R110" s="22">
        <v>0.9647</v>
      </c>
      <c r="S110" s="22" t="s">
        <v>2861</v>
      </c>
      <c r="T110" s="75">
        <v>42845.461053217703</v>
      </c>
      <c r="U110" s="22" t="s">
        <v>2862</v>
      </c>
      <c r="V110" s="22">
        <v>0.85</v>
      </c>
      <c r="W110" s="22">
        <v>0</v>
      </c>
      <c r="X110" s="22">
        <v>1.2</v>
      </c>
      <c r="Y110" s="22">
        <v>1.1000000000000001</v>
      </c>
      <c r="Z110" s="22">
        <v>0</v>
      </c>
      <c r="AA110" s="22">
        <v>76.540000000000006</v>
      </c>
      <c r="AB110" s="22">
        <v>0.95</v>
      </c>
      <c r="AC110" s="22">
        <v>0</v>
      </c>
      <c r="AD110" s="22">
        <v>0.1</v>
      </c>
      <c r="AE110" s="22">
        <v>88</v>
      </c>
      <c r="AF110" s="22">
        <v>0.96</v>
      </c>
      <c r="AG110" s="22">
        <v>0</v>
      </c>
      <c r="AH110" s="22">
        <v>0.08</v>
      </c>
      <c r="AI110" s="22">
        <v>151.91</v>
      </c>
      <c r="AJ110" s="22">
        <v>373.4</v>
      </c>
      <c r="AK110" s="39">
        <v>42552</v>
      </c>
      <c r="AL110" s="22">
        <v>664283374</v>
      </c>
      <c r="AM110" s="22">
        <v>0.80269999999999997</v>
      </c>
      <c r="AN110" s="39">
        <v>42735</v>
      </c>
      <c r="AO110" s="22" t="b">
        <v>0</v>
      </c>
      <c r="AP110" s="22">
        <v>160.72</v>
      </c>
      <c r="AQ110" s="22">
        <v>0.5</v>
      </c>
      <c r="AR110" s="22">
        <v>0.75</v>
      </c>
      <c r="AS110" s="22">
        <v>3.8269000000000002</v>
      </c>
      <c r="AT110" s="22">
        <v>4.3261000000000003</v>
      </c>
      <c r="AU110" s="22">
        <v>0.5</v>
      </c>
      <c r="AV110" s="22">
        <v>0</v>
      </c>
      <c r="AW110" s="22">
        <v>0.6</v>
      </c>
      <c r="AX110" s="22">
        <v>0.5</v>
      </c>
      <c r="AY110" s="22">
        <v>0.75270000000000004</v>
      </c>
      <c r="AZ110" s="22">
        <v>0.95</v>
      </c>
      <c r="BA110" s="22">
        <v>0.5</v>
      </c>
      <c r="BB110" s="22">
        <v>0.12889999999999999</v>
      </c>
      <c r="BC110" s="22">
        <v>0.5</v>
      </c>
      <c r="BD110" s="22">
        <v>0.47620000000000001</v>
      </c>
      <c r="BE110" s="22">
        <v>1.0711999999999999</v>
      </c>
      <c r="BF110" s="22">
        <v>8</v>
      </c>
      <c r="BG110" s="39">
        <v>42552</v>
      </c>
      <c r="BH110" s="22">
        <v>1</v>
      </c>
      <c r="BI110" s="22" t="b">
        <v>0</v>
      </c>
      <c r="BJ110" s="39">
        <v>42369</v>
      </c>
      <c r="BK110" s="39">
        <v>42369</v>
      </c>
      <c r="BL110" s="22" t="b">
        <v>1</v>
      </c>
      <c r="BM110" s="39">
        <v>42845</v>
      </c>
      <c r="BN110" s="22" t="b">
        <v>1</v>
      </c>
      <c r="BO110" s="39">
        <v>42826</v>
      </c>
      <c r="BP110" s="22">
        <v>110</v>
      </c>
      <c r="BQ110" s="22">
        <v>6592</v>
      </c>
      <c r="BR110" s="22">
        <v>102238</v>
      </c>
      <c r="BS110" s="75">
        <v>42845.461053217703</v>
      </c>
      <c r="BT110" s="22" t="s">
        <v>3120</v>
      </c>
      <c r="BU110" s="22">
        <v>136.36000000000001</v>
      </c>
      <c r="BV110" s="22" t="s">
        <v>2861</v>
      </c>
      <c r="BW110" s="22">
        <v>0.99709999999999999</v>
      </c>
      <c r="BX110" s="22">
        <v>3579</v>
      </c>
      <c r="BY110" s="22">
        <v>0.96082000000000001</v>
      </c>
      <c r="BZ110" s="22" t="s">
        <v>2864</v>
      </c>
      <c r="CA110" s="22" t="s">
        <v>2862</v>
      </c>
      <c r="CB110" s="22" t="b">
        <v>1</v>
      </c>
      <c r="CC110" s="22">
        <v>0</v>
      </c>
      <c r="CD110" s="22">
        <v>845</v>
      </c>
      <c r="CE110" s="22">
        <v>1</v>
      </c>
      <c r="CF110" s="22">
        <v>65</v>
      </c>
      <c r="CG110" s="22">
        <v>23725</v>
      </c>
      <c r="CH110" s="22">
        <v>16621</v>
      </c>
      <c r="CI110" s="22">
        <v>10751</v>
      </c>
      <c r="CJ110" s="22">
        <v>0.7006</v>
      </c>
      <c r="CK110" s="22" t="s">
        <v>2883</v>
      </c>
      <c r="CL110" s="22">
        <v>0</v>
      </c>
      <c r="CM110" s="22">
        <v>592.5</v>
      </c>
      <c r="CN110" s="22" t="s">
        <v>2866</v>
      </c>
      <c r="CO110" s="22" t="s">
        <v>2880</v>
      </c>
      <c r="CP110" s="22">
        <v>57.64</v>
      </c>
      <c r="CQ110" s="22">
        <v>78.72</v>
      </c>
      <c r="CR110" s="22">
        <v>3</v>
      </c>
      <c r="CS110" s="22">
        <v>0</v>
      </c>
      <c r="CT110" s="22">
        <v>982050</v>
      </c>
      <c r="CU110" s="22">
        <v>56.77</v>
      </c>
      <c r="CV110" s="22">
        <v>57.81</v>
      </c>
      <c r="CW110" s="22">
        <v>57.64</v>
      </c>
      <c r="CX110" s="22">
        <v>72.5</v>
      </c>
      <c r="CY110" s="22">
        <v>0</v>
      </c>
      <c r="CZ110" s="22">
        <v>0</v>
      </c>
      <c r="DA110" s="22">
        <v>57.64</v>
      </c>
      <c r="DB110" s="22">
        <v>91.58</v>
      </c>
      <c r="DC110" s="22">
        <v>961504</v>
      </c>
      <c r="DD110" s="22">
        <v>569276</v>
      </c>
      <c r="DE110" s="22">
        <v>20166</v>
      </c>
      <c r="DF110" s="22">
        <v>45.81</v>
      </c>
      <c r="DG110" s="22">
        <v>32.909999999999997</v>
      </c>
      <c r="DH110" s="22">
        <v>78.72</v>
      </c>
      <c r="DI110" s="22">
        <v>0</v>
      </c>
      <c r="DJ110" s="22">
        <v>0</v>
      </c>
      <c r="DK110" s="22">
        <v>78.72</v>
      </c>
      <c r="DL110" s="22">
        <v>133223</v>
      </c>
      <c r="DM110" s="22">
        <v>326730</v>
      </c>
      <c r="DN110" s="22">
        <v>2512829</v>
      </c>
      <c r="DO110" s="22">
        <v>40184</v>
      </c>
      <c r="DP110" s="22">
        <v>73961</v>
      </c>
      <c r="DQ110" s="22">
        <v>130093</v>
      </c>
      <c r="DR110" s="22">
        <v>10580</v>
      </c>
      <c r="DS110" s="22">
        <v>6503</v>
      </c>
      <c r="DT110" s="22">
        <v>33584</v>
      </c>
      <c r="DU110" s="22">
        <v>202165</v>
      </c>
      <c r="DV110" s="22">
        <v>0</v>
      </c>
      <c r="DW110" s="22">
        <v>4481</v>
      </c>
      <c r="DX110" s="22">
        <v>213516</v>
      </c>
      <c r="DY110" s="22">
        <v>99221</v>
      </c>
      <c r="DZ110" s="22">
        <v>119926</v>
      </c>
      <c r="EA110" s="22">
        <v>120830</v>
      </c>
      <c r="EB110" s="22">
        <v>48995</v>
      </c>
      <c r="EC110" s="22">
        <v>0</v>
      </c>
      <c r="ED110" s="22">
        <v>66009</v>
      </c>
      <c r="EE110" s="22">
        <v>2208</v>
      </c>
      <c r="EF110" s="22">
        <v>880621</v>
      </c>
      <c r="EG110" s="39">
        <v>41640</v>
      </c>
      <c r="EH110" s="39">
        <v>42004</v>
      </c>
      <c r="EI110" s="22">
        <v>1470804</v>
      </c>
      <c r="EJ110" s="22" t="b">
        <v>1</v>
      </c>
      <c r="EK110" s="22" t="b">
        <v>1</v>
      </c>
      <c r="EL110" s="22">
        <v>1</v>
      </c>
      <c r="EM110" s="22" t="s">
        <v>2870</v>
      </c>
      <c r="EN110" s="22" t="s">
        <v>2871</v>
      </c>
      <c r="EO110" s="22" t="s">
        <v>2884</v>
      </c>
      <c r="EP110" s="22" t="s">
        <v>2885</v>
      </c>
      <c r="EQ110" s="22">
        <v>0.98199999999999998</v>
      </c>
      <c r="ER110" s="22">
        <v>1.0053000000000001</v>
      </c>
      <c r="ES110" s="22">
        <v>1.0664</v>
      </c>
      <c r="ET110" s="22">
        <v>0.93230000000000002</v>
      </c>
      <c r="EU110" s="22">
        <v>0.92410000000000003</v>
      </c>
      <c r="EV110" s="22">
        <v>0</v>
      </c>
      <c r="EW110" s="22">
        <v>65561</v>
      </c>
      <c r="EX110" s="22" t="s">
        <v>3120</v>
      </c>
      <c r="EY110" s="22">
        <v>0.98199999999999998</v>
      </c>
      <c r="EZ110" s="22" t="b">
        <v>0</v>
      </c>
      <c r="FA110" s="22" t="b">
        <v>0</v>
      </c>
      <c r="FB110" s="22">
        <v>0</v>
      </c>
      <c r="FC110" s="22">
        <v>0</v>
      </c>
      <c r="FD110" s="22">
        <v>0.48149999999999998</v>
      </c>
      <c r="FE110" s="22">
        <v>0.7006</v>
      </c>
      <c r="FF110" s="22">
        <v>459953</v>
      </c>
      <c r="FG110" s="22">
        <v>2512829</v>
      </c>
      <c r="FH110" s="22">
        <v>10751</v>
      </c>
      <c r="FI110" s="22">
        <v>16621</v>
      </c>
      <c r="FJ110" s="22">
        <v>23725</v>
      </c>
      <c r="FK110" s="22" t="b">
        <v>0</v>
      </c>
      <c r="FL110" s="22">
        <v>0.64680000000000004</v>
      </c>
      <c r="FM110" s="39">
        <v>41640</v>
      </c>
      <c r="FN110" s="39">
        <v>42004</v>
      </c>
      <c r="FO110" s="22" t="s">
        <v>1338</v>
      </c>
      <c r="FP110" s="22" t="b">
        <v>0</v>
      </c>
      <c r="FQ110" s="22" t="b">
        <v>0</v>
      </c>
      <c r="FR110" s="22">
        <v>4.0167999999999999</v>
      </c>
      <c r="FS110" s="39">
        <v>41820</v>
      </c>
      <c r="FT110" s="22" t="s">
        <v>2872</v>
      </c>
      <c r="FU110" s="22">
        <v>0</v>
      </c>
      <c r="FV110" s="22">
        <v>4022</v>
      </c>
      <c r="FW110" s="22">
        <v>7739</v>
      </c>
      <c r="FX110" s="22">
        <v>20477</v>
      </c>
      <c r="FY110" s="22">
        <v>33323</v>
      </c>
      <c r="FZ110" s="22">
        <v>0</v>
      </c>
      <c r="GA110" s="22">
        <v>0</v>
      </c>
      <c r="GB110" s="22" t="s">
        <v>2905</v>
      </c>
      <c r="GC110" s="22">
        <v>0.51849999999999996</v>
      </c>
      <c r="GD110" s="22" t="s">
        <v>2872</v>
      </c>
      <c r="GE110" s="22">
        <v>0</v>
      </c>
      <c r="GF110" s="22">
        <v>0</v>
      </c>
      <c r="GG110" s="22">
        <v>0</v>
      </c>
      <c r="GH110" s="22">
        <v>0</v>
      </c>
      <c r="GI110" s="22" t="s">
        <v>3120</v>
      </c>
      <c r="GJ110" s="22" t="s">
        <v>3120</v>
      </c>
      <c r="GK110" s="22" t="s">
        <v>2874</v>
      </c>
      <c r="GL110" s="22" t="s">
        <v>663</v>
      </c>
      <c r="GM110" s="22" t="s">
        <v>726</v>
      </c>
      <c r="GN110" s="22" t="s">
        <v>2864</v>
      </c>
      <c r="GO110" s="22" t="s">
        <v>2864</v>
      </c>
      <c r="GP110" s="22" t="s">
        <v>1334</v>
      </c>
      <c r="GQ110" s="22" t="s">
        <v>2989</v>
      </c>
      <c r="GR110" s="22" t="s">
        <v>2990</v>
      </c>
      <c r="GS110" s="22" t="s">
        <v>1335</v>
      </c>
      <c r="GT110" s="22" t="s">
        <v>2864</v>
      </c>
      <c r="GU110" s="22" t="s">
        <v>1336</v>
      </c>
      <c r="GV110" s="22" t="s">
        <v>893</v>
      </c>
      <c r="GW110" s="22" t="s">
        <v>1337</v>
      </c>
      <c r="GX110" s="22" t="s">
        <v>2889</v>
      </c>
      <c r="GY110" s="22">
        <v>81.93</v>
      </c>
      <c r="GZ110" s="22">
        <v>59.08</v>
      </c>
    </row>
    <row r="111" spans="1:208" x14ac:dyDescent="0.25">
      <c r="A111" s="22" t="s">
        <v>265</v>
      </c>
      <c r="B111" s="22" t="s">
        <v>1339</v>
      </c>
      <c r="C111" s="22" t="s">
        <v>54</v>
      </c>
      <c r="D111" s="22" t="s">
        <v>1340</v>
      </c>
      <c r="E111" s="22" t="s">
        <v>1341</v>
      </c>
      <c r="F111" s="22" t="s">
        <v>893</v>
      </c>
      <c r="G111" s="22" t="s">
        <v>1342</v>
      </c>
      <c r="H111" s="22" t="s">
        <v>1238</v>
      </c>
      <c r="I111" s="22">
        <v>159.41</v>
      </c>
      <c r="J111" s="22">
        <v>595.54999999999995</v>
      </c>
      <c r="K111" s="37">
        <v>10</v>
      </c>
      <c r="L111" s="37">
        <v>7.13</v>
      </c>
      <c r="M111" s="37">
        <f t="shared" si="4"/>
        <v>176.54</v>
      </c>
      <c r="N111" s="37">
        <f t="shared" si="5"/>
        <v>612.67999999999995</v>
      </c>
      <c r="O111" s="39">
        <v>42826</v>
      </c>
      <c r="P111" s="22">
        <v>110</v>
      </c>
      <c r="Q111" s="22" t="b">
        <v>1</v>
      </c>
      <c r="R111" s="22">
        <v>0.9647</v>
      </c>
      <c r="S111" s="22" t="s">
        <v>2861</v>
      </c>
      <c r="T111" s="75">
        <v>42845.461053217703</v>
      </c>
      <c r="U111" s="22" t="s">
        <v>2862</v>
      </c>
      <c r="V111" s="22">
        <v>0.85</v>
      </c>
      <c r="W111" s="22">
        <v>0</v>
      </c>
      <c r="X111" s="22">
        <v>1.2</v>
      </c>
      <c r="Y111" s="22">
        <v>1.1000000000000001</v>
      </c>
      <c r="Z111" s="22">
        <v>0</v>
      </c>
      <c r="AA111" s="22">
        <v>76.540000000000006</v>
      </c>
      <c r="AB111" s="22">
        <v>0.95</v>
      </c>
      <c r="AC111" s="22">
        <v>0</v>
      </c>
      <c r="AD111" s="22">
        <v>0.1</v>
      </c>
      <c r="AE111" s="22">
        <v>88</v>
      </c>
      <c r="AF111" s="22">
        <v>0.96</v>
      </c>
      <c r="AG111" s="22">
        <v>0</v>
      </c>
      <c r="AH111" s="22">
        <v>0.08</v>
      </c>
      <c r="AI111" s="22">
        <v>151.91</v>
      </c>
      <c r="AJ111" s="22">
        <v>373.4</v>
      </c>
      <c r="AK111" s="39">
        <v>42552</v>
      </c>
      <c r="AL111" s="22">
        <v>664283374</v>
      </c>
      <c r="AM111" s="22">
        <v>0.80269999999999997</v>
      </c>
      <c r="AN111" s="39">
        <v>42735</v>
      </c>
      <c r="AO111" s="22" t="b">
        <v>0</v>
      </c>
      <c r="AP111" s="22">
        <v>160.72</v>
      </c>
      <c r="AQ111" s="22">
        <v>0.5</v>
      </c>
      <c r="AR111" s="22">
        <v>0.75</v>
      </c>
      <c r="AS111" s="22">
        <v>3.8269000000000002</v>
      </c>
      <c r="AT111" s="22">
        <v>4.3261000000000003</v>
      </c>
      <c r="AU111" s="22">
        <v>0.5</v>
      </c>
      <c r="AV111" s="22">
        <v>0</v>
      </c>
      <c r="AW111" s="22">
        <v>0.6</v>
      </c>
      <c r="AX111" s="22">
        <v>0.5</v>
      </c>
      <c r="AY111" s="22">
        <v>0.75270000000000004</v>
      </c>
      <c r="AZ111" s="22">
        <v>0.95</v>
      </c>
      <c r="BA111" s="22">
        <v>0.5</v>
      </c>
      <c r="BB111" s="22">
        <v>0.12889999999999999</v>
      </c>
      <c r="BC111" s="22">
        <v>0.5</v>
      </c>
      <c r="BD111" s="22">
        <v>0.47620000000000001</v>
      </c>
      <c r="BE111" s="22">
        <v>1.0711999999999999</v>
      </c>
      <c r="BF111" s="22">
        <v>8</v>
      </c>
      <c r="BG111" s="39">
        <v>42552</v>
      </c>
      <c r="BH111" s="22">
        <v>1</v>
      </c>
      <c r="BI111" s="22" t="b">
        <v>0</v>
      </c>
      <c r="BJ111" s="39">
        <v>42369</v>
      </c>
      <c r="BK111" s="39">
        <v>42369</v>
      </c>
      <c r="BL111" s="22" t="b">
        <v>1</v>
      </c>
      <c r="BM111" s="39">
        <v>42845</v>
      </c>
      <c r="BN111" s="22" t="b">
        <v>1</v>
      </c>
      <c r="BO111" s="39">
        <v>42826</v>
      </c>
      <c r="BP111" s="22">
        <v>110</v>
      </c>
      <c r="BQ111" s="22">
        <v>242</v>
      </c>
      <c r="BR111" s="22">
        <v>101976</v>
      </c>
      <c r="BS111" s="75">
        <v>42845.461053217703</v>
      </c>
      <c r="BT111" s="22" t="s">
        <v>3121</v>
      </c>
      <c r="BU111" s="22">
        <v>159.41</v>
      </c>
      <c r="BV111" s="22" t="s">
        <v>2861</v>
      </c>
      <c r="BW111" s="22">
        <v>1.0138</v>
      </c>
      <c r="BX111" s="22">
        <v>121</v>
      </c>
      <c r="BY111" s="22">
        <v>0.96531999999999996</v>
      </c>
      <c r="BZ111" s="22" t="s">
        <v>2864</v>
      </c>
      <c r="CA111" s="22" t="s">
        <v>2862</v>
      </c>
      <c r="CB111" s="22" t="b">
        <v>1</v>
      </c>
      <c r="CC111" s="22">
        <v>0</v>
      </c>
      <c r="CD111" s="22">
        <v>241</v>
      </c>
      <c r="CE111" s="22">
        <v>1</v>
      </c>
      <c r="CF111" s="22">
        <v>90</v>
      </c>
      <c r="CG111" s="22">
        <v>32850</v>
      </c>
      <c r="CH111" s="22">
        <v>25476</v>
      </c>
      <c r="CI111" s="22">
        <v>13753</v>
      </c>
      <c r="CJ111" s="22">
        <v>0.77549999999999997</v>
      </c>
      <c r="CK111" s="22" t="s">
        <v>2883</v>
      </c>
      <c r="CL111" s="22">
        <v>0</v>
      </c>
      <c r="CM111" s="22">
        <v>595.54999999999995</v>
      </c>
      <c r="CN111" s="22" t="s">
        <v>2951</v>
      </c>
      <c r="CO111" s="22" t="s">
        <v>2880</v>
      </c>
      <c r="CP111" s="22">
        <v>77.44</v>
      </c>
      <c r="CQ111" s="22">
        <v>81.97</v>
      </c>
      <c r="CR111" s="22">
        <v>3</v>
      </c>
      <c r="CS111" s="22">
        <v>0</v>
      </c>
      <c r="CT111" s="22">
        <v>2123102</v>
      </c>
      <c r="CU111" s="22">
        <v>80.45</v>
      </c>
      <c r="CV111" s="22">
        <v>76.39</v>
      </c>
      <c r="CW111" s="22">
        <v>77.44</v>
      </c>
      <c r="CX111" s="22">
        <v>73.72</v>
      </c>
      <c r="CY111" s="22">
        <v>0</v>
      </c>
      <c r="CZ111" s="22">
        <v>0</v>
      </c>
      <c r="DA111" s="22">
        <v>77.44</v>
      </c>
      <c r="DB111" s="22">
        <v>93.12</v>
      </c>
      <c r="DC111" s="22">
        <v>1349979</v>
      </c>
      <c r="DD111" s="22">
        <v>931512</v>
      </c>
      <c r="DE111" s="22">
        <v>27923</v>
      </c>
      <c r="DF111" s="22">
        <v>46.67</v>
      </c>
      <c r="DG111" s="22">
        <v>35.299999999999997</v>
      </c>
      <c r="DH111" s="22">
        <v>81.97</v>
      </c>
      <c r="DI111" s="22">
        <v>0</v>
      </c>
      <c r="DJ111" s="22">
        <v>0</v>
      </c>
      <c r="DK111" s="22">
        <v>81.97</v>
      </c>
      <c r="DL111" s="22">
        <v>208584</v>
      </c>
      <c r="DM111" s="22">
        <v>373155</v>
      </c>
      <c r="DN111" s="22">
        <v>4404593</v>
      </c>
      <c r="DO111" s="22">
        <v>96531</v>
      </c>
      <c r="DP111" s="22">
        <v>159776</v>
      </c>
      <c r="DQ111" s="22">
        <v>242591</v>
      </c>
      <c r="DR111" s="22">
        <v>0</v>
      </c>
      <c r="DS111" s="22">
        <v>158528</v>
      </c>
      <c r="DT111" s="22">
        <v>57984</v>
      </c>
      <c r="DU111" s="22">
        <v>0</v>
      </c>
      <c r="DV111" s="22">
        <v>52830</v>
      </c>
      <c r="DW111" s="22">
        <v>0</v>
      </c>
      <c r="DX111" s="22">
        <v>186638</v>
      </c>
      <c r="DY111" s="22">
        <v>421408</v>
      </c>
      <c r="DZ111" s="22">
        <v>239272</v>
      </c>
      <c r="EA111" s="22">
        <v>183165</v>
      </c>
      <c r="EB111" s="22">
        <v>147670</v>
      </c>
      <c r="EC111" s="22">
        <v>42677</v>
      </c>
      <c r="ED111" s="22">
        <v>132090</v>
      </c>
      <c r="EE111" s="22">
        <v>969</v>
      </c>
      <c r="EF111" s="22">
        <v>1700725</v>
      </c>
      <c r="EG111" s="39">
        <v>41548</v>
      </c>
      <c r="EH111" s="39">
        <v>41912</v>
      </c>
      <c r="EI111" s="22">
        <v>2202369</v>
      </c>
      <c r="EJ111" s="22" t="b">
        <v>1</v>
      </c>
      <c r="EK111" s="22" t="b">
        <v>1</v>
      </c>
      <c r="EL111" s="22">
        <v>1</v>
      </c>
      <c r="EM111" s="22" t="s">
        <v>2869</v>
      </c>
      <c r="EN111" s="22" t="s">
        <v>2870</v>
      </c>
      <c r="EO111" s="22" t="s">
        <v>2871</v>
      </c>
      <c r="EP111" s="22" t="s">
        <v>2884</v>
      </c>
      <c r="EQ111" s="22">
        <v>1.0531999999999999</v>
      </c>
      <c r="ER111" s="22">
        <v>1.0239</v>
      </c>
      <c r="ES111" s="22">
        <v>1.0645</v>
      </c>
      <c r="ET111" s="22">
        <v>1.0619000000000001</v>
      </c>
      <c r="EU111" s="22">
        <v>1.0626</v>
      </c>
      <c r="EV111" s="22">
        <v>0</v>
      </c>
      <c r="EW111" s="22">
        <v>100839</v>
      </c>
      <c r="EX111" s="22" t="s">
        <v>3122</v>
      </c>
      <c r="EY111" s="22">
        <v>1.0531999999999999</v>
      </c>
      <c r="EZ111" s="22" t="b">
        <v>0</v>
      </c>
      <c r="FA111" s="22" t="b">
        <v>0</v>
      </c>
      <c r="FB111" s="22">
        <v>0</v>
      </c>
      <c r="FC111" s="22">
        <v>0</v>
      </c>
      <c r="FD111" s="22">
        <v>0.92979999999999996</v>
      </c>
      <c r="FE111" s="22">
        <v>0.77549999999999997</v>
      </c>
      <c r="FF111" s="22">
        <v>582089</v>
      </c>
      <c r="FG111" s="22">
        <v>4348294</v>
      </c>
      <c r="FH111" s="22">
        <v>13753</v>
      </c>
      <c r="FI111" s="22">
        <v>25476</v>
      </c>
      <c r="FJ111" s="22">
        <v>32850</v>
      </c>
      <c r="FK111" s="22" t="b">
        <v>0</v>
      </c>
      <c r="FL111" s="22">
        <v>0.53979999999999995</v>
      </c>
      <c r="FM111" s="39">
        <v>41548</v>
      </c>
      <c r="FN111" s="39">
        <v>41912</v>
      </c>
      <c r="FO111" s="22" t="s">
        <v>1238</v>
      </c>
      <c r="FP111" s="22" t="b">
        <v>0</v>
      </c>
      <c r="FQ111" s="22" t="b">
        <v>0</v>
      </c>
      <c r="FR111" s="22">
        <v>3.7583000000000002</v>
      </c>
      <c r="FS111" s="39">
        <v>41729</v>
      </c>
      <c r="FT111" s="22" t="s">
        <v>2872</v>
      </c>
      <c r="FU111" s="22">
        <v>0</v>
      </c>
      <c r="FV111" s="22">
        <v>2080</v>
      </c>
      <c r="FW111" s="22">
        <v>17300</v>
      </c>
      <c r="FX111" s="22">
        <v>25400</v>
      </c>
      <c r="FY111" s="22">
        <v>56059</v>
      </c>
      <c r="FZ111" s="22">
        <v>0</v>
      </c>
      <c r="GA111" s="22">
        <v>0</v>
      </c>
      <c r="GB111" s="22" t="s">
        <v>2905</v>
      </c>
      <c r="GC111" s="22">
        <v>7.0199999999999999E-2</v>
      </c>
      <c r="GD111" s="22" t="s">
        <v>2872</v>
      </c>
      <c r="GE111" s="22">
        <v>0</v>
      </c>
      <c r="GF111" s="22">
        <v>0</v>
      </c>
      <c r="GG111" s="22">
        <v>0</v>
      </c>
      <c r="GH111" s="22">
        <v>0</v>
      </c>
      <c r="GI111" s="22" t="s">
        <v>3122</v>
      </c>
      <c r="GJ111" s="22" t="s">
        <v>3122</v>
      </c>
      <c r="GK111" s="22" t="s">
        <v>2874</v>
      </c>
      <c r="GL111" s="22" t="s">
        <v>265</v>
      </c>
      <c r="GM111" s="22" t="s">
        <v>54</v>
      </c>
      <c r="GN111" s="22" t="s">
        <v>2864</v>
      </c>
      <c r="GO111" s="22" t="s">
        <v>2864</v>
      </c>
      <c r="GP111" s="22" t="s">
        <v>1339</v>
      </c>
      <c r="GQ111" s="22" t="s">
        <v>3123</v>
      </c>
      <c r="GR111" s="22" t="s">
        <v>2931</v>
      </c>
      <c r="GS111" s="22" t="s">
        <v>1340</v>
      </c>
      <c r="GT111" s="22" t="s">
        <v>2864</v>
      </c>
      <c r="GU111" s="22" t="s">
        <v>1341</v>
      </c>
      <c r="GV111" s="22" t="s">
        <v>893</v>
      </c>
      <c r="GW111" s="22" t="s">
        <v>1342</v>
      </c>
      <c r="GX111" s="22" t="s">
        <v>2962</v>
      </c>
      <c r="GY111" s="22">
        <v>84.91</v>
      </c>
      <c r="GZ111" s="22">
        <v>83.34</v>
      </c>
    </row>
    <row r="112" spans="1:208" x14ac:dyDescent="0.25">
      <c r="A112" s="22" t="s">
        <v>266</v>
      </c>
      <c r="B112" s="22" t="s">
        <v>1343</v>
      </c>
      <c r="C112" s="22" t="s">
        <v>55</v>
      </c>
      <c r="D112" s="22" t="s">
        <v>1344</v>
      </c>
      <c r="E112" s="22" t="s">
        <v>1260</v>
      </c>
      <c r="F112" s="22" t="s">
        <v>893</v>
      </c>
      <c r="G112" s="22" t="s">
        <v>1345</v>
      </c>
      <c r="H112" s="22" t="s">
        <v>952</v>
      </c>
      <c r="I112" s="22">
        <v>147.97</v>
      </c>
      <c r="J112" s="22">
        <v>578.14</v>
      </c>
      <c r="K112" s="37">
        <v>10</v>
      </c>
      <c r="L112" s="37">
        <v>7.13</v>
      </c>
      <c r="M112" s="37">
        <f t="shared" si="4"/>
        <v>165.1</v>
      </c>
      <c r="N112" s="37">
        <f t="shared" si="5"/>
        <v>595.27</v>
      </c>
      <c r="O112" s="39">
        <v>42826</v>
      </c>
      <c r="P112" s="22">
        <v>110</v>
      </c>
      <c r="Q112" s="22" t="b">
        <v>1</v>
      </c>
      <c r="R112" s="22">
        <v>0.9647</v>
      </c>
      <c r="S112" s="22" t="s">
        <v>2861</v>
      </c>
      <c r="T112" s="75">
        <v>42845.461053217703</v>
      </c>
      <c r="U112" s="22" t="s">
        <v>2862</v>
      </c>
      <c r="V112" s="22">
        <v>0.85</v>
      </c>
      <c r="W112" s="22">
        <v>0</v>
      </c>
      <c r="X112" s="22">
        <v>1.2</v>
      </c>
      <c r="Y112" s="22">
        <v>1.1000000000000001</v>
      </c>
      <c r="Z112" s="22">
        <v>0</v>
      </c>
      <c r="AA112" s="22">
        <v>76.540000000000006</v>
      </c>
      <c r="AB112" s="22">
        <v>0.95</v>
      </c>
      <c r="AC112" s="22">
        <v>0</v>
      </c>
      <c r="AD112" s="22">
        <v>0.1</v>
      </c>
      <c r="AE112" s="22">
        <v>88</v>
      </c>
      <c r="AF112" s="22">
        <v>0.96</v>
      </c>
      <c r="AG112" s="22">
        <v>0</v>
      </c>
      <c r="AH112" s="22">
        <v>0.08</v>
      </c>
      <c r="AI112" s="22">
        <v>151.91</v>
      </c>
      <c r="AJ112" s="22">
        <v>373.4</v>
      </c>
      <c r="AK112" s="39">
        <v>42552</v>
      </c>
      <c r="AL112" s="22">
        <v>664283374</v>
      </c>
      <c r="AM112" s="22">
        <v>0.80269999999999997</v>
      </c>
      <c r="AN112" s="39">
        <v>42735</v>
      </c>
      <c r="AO112" s="22" t="b">
        <v>0</v>
      </c>
      <c r="AP112" s="22">
        <v>160.72</v>
      </c>
      <c r="AQ112" s="22">
        <v>0.5</v>
      </c>
      <c r="AR112" s="22">
        <v>0.75</v>
      </c>
      <c r="AS112" s="22">
        <v>3.8269000000000002</v>
      </c>
      <c r="AT112" s="22">
        <v>4.3261000000000003</v>
      </c>
      <c r="AU112" s="22">
        <v>0.5</v>
      </c>
      <c r="AV112" s="22">
        <v>0</v>
      </c>
      <c r="AW112" s="22">
        <v>0.6</v>
      </c>
      <c r="AX112" s="22">
        <v>0.5</v>
      </c>
      <c r="AY112" s="22">
        <v>0.75270000000000004</v>
      </c>
      <c r="AZ112" s="22">
        <v>0.95</v>
      </c>
      <c r="BA112" s="22">
        <v>0.5</v>
      </c>
      <c r="BB112" s="22">
        <v>0.12889999999999999</v>
      </c>
      <c r="BC112" s="22">
        <v>0.5</v>
      </c>
      <c r="BD112" s="22">
        <v>0.47620000000000001</v>
      </c>
      <c r="BE112" s="22">
        <v>1.0711999999999999</v>
      </c>
      <c r="BF112" s="22">
        <v>8</v>
      </c>
      <c r="BG112" s="39">
        <v>42552</v>
      </c>
      <c r="BH112" s="22">
        <v>1</v>
      </c>
      <c r="BI112" s="22" t="b">
        <v>0</v>
      </c>
      <c r="BJ112" s="39">
        <v>42369</v>
      </c>
      <c r="BK112" s="39">
        <v>42369</v>
      </c>
      <c r="BL112" s="22" t="b">
        <v>1</v>
      </c>
      <c r="BM112" s="39">
        <v>42845</v>
      </c>
      <c r="BN112" s="22" t="b">
        <v>1</v>
      </c>
      <c r="BO112" s="39">
        <v>42826</v>
      </c>
      <c r="BP112" s="22">
        <v>110</v>
      </c>
      <c r="BQ112" s="22">
        <v>244</v>
      </c>
      <c r="BR112" s="22">
        <v>101977</v>
      </c>
      <c r="BS112" s="75">
        <v>42845.461053217703</v>
      </c>
      <c r="BT112" s="22" t="s">
        <v>3124</v>
      </c>
      <c r="BU112" s="22">
        <v>147.97</v>
      </c>
      <c r="BV112" s="22" t="s">
        <v>2861</v>
      </c>
      <c r="BW112" s="22">
        <v>0.91830000000000001</v>
      </c>
      <c r="BX112" s="22">
        <v>122</v>
      </c>
      <c r="BY112" s="22">
        <v>0.96082000000000001</v>
      </c>
      <c r="BZ112" s="22" t="s">
        <v>2864</v>
      </c>
      <c r="CA112" s="22" t="s">
        <v>2862</v>
      </c>
      <c r="CB112" s="22" t="b">
        <v>1</v>
      </c>
      <c r="CC112" s="22">
        <v>0</v>
      </c>
      <c r="CD112" s="22">
        <v>243</v>
      </c>
      <c r="CE112" s="22">
        <v>1</v>
      </c>
      <c r="CF112" s="22">
        <v>140</v>
      </c>
      <c r="CG112" s="22">
        <v>51100</v>
      </c>
      <c r="CH112" s="22">
        <v>37677</v>
      </c>
      <c r="CI112" s="22">
        <v>22041</v>
      </c>
      <c r="CJ112" s="22">
        <v>0.73729999999999996</v>
      </c>
      <c r="CK112" s="22" t="s">
        <v>2883</v>
      </c>
      <c r="CL112" s="22">
        <v>0</v>
      </c>
      <c r="CM112" s="22">
        <v>578.14</v>
      </c>
      <c r="CN112" s="22" t="s">
        <v>2866</v>
      </c>
      <c r="CO112" s="22" t="s">
        <v>2867</v>
      </c>
      <c r="CP112" s="22">
        <v>76.39</v>
      </c>
      <c r="CQ112" s="22">
        <v>71.58</v>
      </c>
      <c r="CR112" s="22">
        <v>3</v>
      </c>
      <c r="CS112" s="22">
        <v>0</v>
      </c>
      <c r="CT112" s="22">
        <v>3275809</v>
      </c>
      <c r="CU112" s="22">
        <v>83.54</v>
      </c>
      <c r="CV112" s="22">
        <v>83.19</v>
      </c>
      <c r="CW112" s="22">
        <v>76.39</v>
      </c>
      <c r="CX112" s="22">
        <v>71.53</v>
      </c>
      <c r="CY112" s="22">
        <v>0</v>
      </c>
      <c r="CZ112" s="22">
        <v>0</v>
      </c>
      <c r="DA112" s="22">
        <v>76.39</v>
      </c>
      <c r="DB112" s="22">
        <v>90.35</v>
      </c>
      <c r="DC112" s="22">
        <v>1580446</v>
      </c>
      <c r="DD112" s="22">
        <v>1436078</v>
      </c>
      <c r="DE112" s="22">
        <v>43435</v>
      </c>
      <c r="DF112" s="22">
        <v>34.96</v>
      </c>
      <c r="DG112" s="22">
        <v>36.619999999999997</v>
      </c>
      <c r="DH112" s="22">
        <v>71.58</v>
      </c>
      <c r="DI112" s="22">
        <v>0</v>
      </c>
      <c r="DJ112" s="22">
        <v>0</v>
      </c>
      <c r="DK112" s="22">
        <v>71.58</v>
      </c>
      <c r="DL112" s="22">
        <v>284674</v>
      </c>
      <c r="DM112" s="22">
        <v>299613</v>
      </c>
      <c r="DN112" s="22">
        <v>6292333</v>
      </c>
      <c r="DO112" s="22">
        <v>119099</v>
      </c>
      <c r="DP112" s="22">
        <v>156555</v>
      </c>
      <c r="DQ112" s="22">
        <v>443490</v>
      </c>
      <c r="DR112" s="22">
        <v>571</v>
      </c>
      <c r="DS112" s="22">
        <v>95902</v>
      </c>
      <c r="DT112" s="22">
        <v>148940</v>
      </c>
      <c r="DU112" s="22">
        <v>0</v>
      </c>
      <c r="DV112" s="22">
        <v>10966</v>
      </c>
      <c r="DW112" s="22">
        <v>20636</v>
      </c>
      <c r="DX112" s="22">
        <v>227230</v>
      </c>
      <c r="DY112" s="22">
        <v>163134</v>
      </c>
      <c r="DZ112" s="22">
        <v>380059</v>
      </c>
      <c r="EA112" s="22">
        <v>330611</v>
      </c>
      <c r="EB112" s="22">
        <v>300975</v>
      </c>
      <c r="EC112" s="22">
        <v>12196</v>
      </c>
      <c r="ED112" s="22">
        <v>185007</v>
      </c>
      <c r="EE112" s="22">
        <v>127586</v>
      </c>
      <c r="EF112" s="22">
        <v>2985089</v>
      </c>
      <c r="EG112" s="39">
        <v>41640</v>
      </c>
      <c r="EH112" s="39">
        <v>42004</v>
      </c>
      <c r="EI112" s="22">
        <v>2898337</v>
      </c>
      <c r="EJ112" s="22" t="b">
        <v>1</v>
      </c>
      <c r="EK112" s="22" t="b">
        <v>1</v>
      </c>
      <c r="EL112" s="22">
        <v>1.0711999999999999</v>
      </c>
      <c r="EM112" s="22" t="s">
        <v>2870</v>
      </c>
      <c r="EN112" s="22" t="s">
        <v>2871</v>
      </c>
      <c r="EO112" s="22" t="s">
        <v>2884</v>
      </c>
      <c r="EP112" s="22" t="s">
        <v>2885</v>
      </c>
      <c r="EQ112" s="22">
        <v>1.0042</v>
      </c>
      <c r="ER112" s="22">
        <v>0.98850000000000005</v>
      </c>
      <c r="ES112" s="22">
        <v>1.0115000000000001</v>
      </c>
      <c r="ET112" s="22">
        <v>0.98280000000000001</v>
      </c>
      <c r="EU112" s="22">
        <v>1.0338000000000001</v>
      </c>
      <c r="EV112" s="22">
        <v>0</v>
      </c>
      <c r="EW112" s="22">
        <v>137380</v>
      </c>
      <c r="EX112" s="22" t="s">
        <v>3124</v>
      </c>
      <c r="EY112" s="22">
        <v>1.0042</v>
      </c>
      <c r="EZ112" s="22" t="b">
        <v>0</v>
      </c>
      <c r="FA112" s="22" t="b">
        <v>0</v>
      </c>
      <c r="FB112" s="22">
        <v>0</v>
      </c>
      <c r="FC112" s="22">
        <v>0</v>
      </c>
      <c r="FD112" s="22">
        <v>0.66200000000000003</v>
      </c>
      <c r="FE112" s="22">
        <v>0.73729999999999996</v>
      </c>
      <c r="FF112" s="22">
        <v>584287</v>
      </c>
      <c r="FG112" s="22">
        <v>6292333</v>
      </c>
      <c r="FH112" s="22">
        <v>22041</v>
      </c>
      <c r="FI112" s="22">
        <v>37677</v>
      </c>
      <c r="FJ112" s="22">
        <v>51100</v>
      </c>
      <c r="FK112" s="22" t="b">
        <v>0</v>
      </c>
      <c r="FL112" s="22">
        <v>0.58499999999999996</v>
      </c>
      <c r="FM112" s="39">
        <v>41640</v>
      </c>
      <c r="FN112" s="39">
        <v>42004</v>
      </c>
      <c r="FO112" s="22" t="s">
        <v>952</v>
      </c>
      <c r="FP112" s="22" t="b">
        <v>0</v>
      </c>
      <c r="FQ112" s="22" t="b">
        <v>0</v>
      </c>
      <c r="FR112" s="22">
        <v>3.6309999999999998</v>
      </c>
      <c r="FS112" s="39">
        <v>41820</v>
      </c>
      <c r="FT112" s="22" t="s">
        <v>2872</v>
      </c>
      <c r="FU112" s="22">
        <v>0</v>
      </c>
      <c r="FV112" s="22">
        <v>1800</v>
      </c>
      <c r="FW112" s="22">
        <v>19255</v>
      </c>
      <c r="FX112" s="22">
        <v>29432</v>
      </c>
      <c r="FY112" s="22">
        <v>83247</v>
      </c>
      <c r="FZ112" s="22">
        <v>0</v>
      </c>
      <c r="GA112" s="22">
        <v>3646</v>
      </c>
      <c r="GB112" s="22" t="s">
        <v>2905</v>
      </c>
      <c r="GC112" s="22">
        <v>0.33800000000000002</v>
      </c>
      <c r="GD112" s="22" t="s">
        <v>2872</v>
      </c>
      <c r="GE112" s="22">
        <v>0</v>
      </c>
      <c r="GF112" s="22">
        <v>0</v>
      </c>
      <c r="GG112" s="22">
        <v>0</v>
      </c>
      <c r="GH112" s="22">
        <v>0</v>
      </c>
      <c r="GI112" s="22" t="s">
        <v>3124</v>
      </c>
      <c r="GJ112" s="22" t="s">
        <v>3124</v>
      </c>
      <c r="GK112" s="22" t="s">
        <v>2874</v>
      </c>
      <c r="GL112" s="22" t="s">
        <v>266</v>
      </c>
      <c r="GM112" s="22" t="s">
        <v>55</v>
      </c>
      <c r="GN112" s="22" t="s">
        <v>2864</v>
      </c>
      <c r="GO112" s="22" t="s">
        <v>2864</v>
      </c>
      <c r="GP112" s="22" t="s">
        <v>1343</v>
      </c>
      <c r="GQ112" s="22" t="s">
        <v>3125</v>
      </c>
      <c r="GR112" s="22" t="s">
        <v>2931</v>
      </c>
      <c r="GS112" s="22" t="s">
        <v>1344</v>
      </c>
      <c r="GT112" s="22" t="s">
        <v>2864</v>
      </c>
      <c r="GU112" s="22" t="s">
        <v>1260</v>
      </c>
      <c r="GV112" s="22" t="s">
        <v>893</v>
      </c>
      <c r="GW112" s="22" t="s">
        <v>1345</v>
      </c>
      <c r="GX112" s="22" t="s">
        <v>2889</v>
      </c>
      <c r="GY112" s="22">
        <v>74.510000000000005</v>
      </c>
      <c r="GZ112" s="22">
        <v>86.94</v>
      </c>
    </row>
    <row r="113" spans="1:208" x14ac:dyDescent="0.25">
      <c r="A113" s="22" t="s">
        <v>267</v>
      </c>
      <c r="B113" s="22" t="s">
        <v>1346</v>
      </c>
      <c r="C113" s="22" t="s">
        <v>56</v>
      </c>
      <c r="D113" s="22" t="s">
        <v>1347</v>
      </c>
      <c r="E113" s="22" t="s">
        <v>1348</v>
      </c>
      <c r="F113" s="22" t="s">
        <v>893</v>
      </c>
      <c r="G113" s="22" t="s">
        <v>1349</v>
      </c>
      <c r="H113" s="22" t="s">
        <v>1350</v>
      </c>
      <c r="I113" s="22">
        <v>173.93</v>
      </c>
      <c r="J113" s="22">
        <v>578.96</v>
      </c>
      <c r="K113" s="37">
        <v>10</v>
      </c>
      <c r="L113" s="37">
        <v>0</v>
      </c>
      <c r="M113" s="37">
        <f t="shared" si="4"/>
        <v>183.93</v>
      </c>
      <c r="N113" s="37">
        <f t="shared" si="5"/>
        <v>588.96</v>
      </c>
      <c r="O113" s="39">
        <v>42826</v>
      </c>
      <c r="P113" s="22">
        <v>110</v>
      </c>
      <c r="Q113" s="22" t="b">
        <v>1</v>
      </c>
      <c r="R113" s="22">
        <v>0.9647</v>
      </c>
      <c r="S113" s="22" t="s">
        <v>2861</v>
      </c>
      <c r="T113" s="75">
        <v>42845.461053217703</v>
      </c>
      <c r="U113" s="22" t="s">
        <v>2862</v>
      </c>
      <c r="V113" s="22">
        <v>0.85</v>
      </c>
      <c r="W113" s="22">
        <v>0</v>
      </c>
      <c r="X113" s="22">
        <v>1.2</v>
      </c>
      <c r="Y113" s="22">
        <v>1.1000000000000001</v>
      </c>
      <c r="Z113" s="22">
        <v>0</v>
      </c>
      <c r="AA113" s="22">
        <v>76.540000000000006</v>
      </c>
      <c r="AB113" s="22">
        <v>0.95</v>
      </c>
      <c r="AC113" s="22">
        <v>0</v>
      </c>
      <c r="AD113" s="22">
        <v>0.1</v>
      </c>
      <c r="AE113" s="22">
        <v>88</v>
      </c>
      <c r="AF113" s="22">
        <v>0.96</v>
      </c>
      <c r="AG113" s="22">
        <v>0</v>
      </c>
      <c r="AH113" s="22">
        <v>0.08</v>
      </c>
      <c r="AI113" s="22">
        <v>151.91</v>
      </c>
      <c r="AJ113" s="22">
        <v>373.4</v>
      </c>
      <c r="AK113" s="39">
        <v>42552</v>
      </c>
      <c r="AL113" s="22">
        <v>664283374</v>
      </c>
      <c r="AM113" s="22">
        <v>0.80269999999999997</v>
      </c>
      <c r="AN113" s="39">
        <v>42735</v>
      </c>
      <c r="AO113" s="22" t="b">
        <v>0</v>
      </c>
      <c r="AP113" s="22">
        <v>160.72</v>
      </c>
      <c r="AQ113" s="22">
        <v>0.5</v>
      </c>
      <c r="AR113" s="22">
        <v>0.75</v>
      </c>
      <c r="AS113" s="22">
        <v>3.8269000000000002</v>
      </c>
      <c r="AT113" s="22">
        <v>4.3261000000000003</v>
      </c>
      <c r="AU113" s="22">
        <v>0.5</v>
      </c>
      <c r="AV113" s="22">
        <v>0</v>
      </c>
      <c r="AW113" s="22">
        <v>0.6</v>
      </c>
      <c r="AX113" s="22">
        <v>0.5</v>
      </c>
      <c r="AY113" s="22">
        <v>0.75270000000000004</v>
      </c>
      <c r="AZ113" s="22">
        <v>0.95</v>
      </c>
      <c r="BA113" s="22">
        <v>0.5</v>
      </c>
      <c r="BB113" s="22">
        <v>0.12889999999999999</v>
      </c>
      <c r="BC113" s="22">
        <v>0.5</v>
      </c>
      <c r="BD113" s="22">
        <v>0.47620000000000001</v>
      </c>
      <c r="BE113" s="22">
        <v>1.0711999999999999</v>
      </c>
      <c r="BF113" s="22">
        <v>8</v>
      </c>
      <c r="BG113" s="39">
        <v>42552</v>
      </c>
      <c r="BH113" s="22">
        <v>1</v>
      </c>
      <c r="BI113" s="22" t="b">
        <v>0</v>
      </c>
      <c r="BJ113" s="39">
        <v>42369</v>
      </c>
      <c r="BK113" s="39">
        <v>42369</v>
      </c>
      <c r="BL113" s="22" t="b">
        <v>1</v>
      </c>
      <c r="BM113" s="39">
        <v>42845</v>
      </c>
      <c r="BN113" s="22" t="b">
        <v>1</v>
      </c>
      <c r="BO113" s="39">
        <v>42826</v>
      </c>
      <c r="BP113" s="22">
        <v>110</v>
      </c>
      <c r="BQ113" s="22">
        <v>246</v>
      </c>
      <c r="BR113" s="22">
        <v>101978</v>
      </c>
      <c r="BS113" s="75">
        <v>42845.461053217703</v>
      </c>
      <c r="BT113" s="22" t="s">
        <v>3126</v>
      </c>
      <c r="BU113" s="22">
        <v>173.93</v>
      </c>
      <c r="BV113" s="22" t="s">
        <v>2861</v>
      </c>
      <c r="BW113" s="22">
        <v>0.92279999999999995</v>
      </c>
      <c r="BX113" s="22">
        <v>123</v>
      </c>
      <c r="BY113" s="22">
        <v>0.97445999999999999</v>
      </c>
      <c r="BZ113" s="22" t="s">
        <v>2864</v>
      </c>
      <c r="CA113" s="22" t="s">
        <v>2862</v>
      </c>
      <c r="CB113" s="22" t="b">
        <v>1</v>
      </c>
      <c r="CC113" s="22">
        <v>0</v>
      </c>
      <c r="CD113" s="22">
        <v>245</v>
      </c>
      <c r="CE113" s="22">
        <v>1</v>
      </c>
      <c r="CF113" s="22">
        <v>52</v>
      </c>
      <c r="CG113" s="22">
        <v>18980</v>
      </c>
      <c r="CH113" s="22">
        <v>17544</v>
      </c>
      <c r="CI113" s="22">
        <v>6181</v>
      </c>
      <c r="CJ113" s="22">
        <v>0.92430000000000001</v>
      </c>
      <c r="CK113" s="22" t="s">
        <v>2883</v>
      </c>
      <c r="CL113" s="22">
        <v>0</v>
      </c>
      <c r="CM113" s="22">
        <v>578.96</v>
      </c>
      <c r="CN113" s="22" t="s">
        <v>2866</v>
      </c>
      <c r="CO113" s="22" t="s">
        <v>2880</v>
      </c>
      <c r="CP113" s="22">
        <v>77.13</v>
      </c>
      <c r="CQ113" s="22">
        <v>96.8</v>
      </c>
      <c r="CR113" s="22">
        <v>4</v>
      </c>
      <c r="CS113" s="22">
        <v>0</v>
      </c>
      <c r="CT113" s="22">
        <v>1311638</v>
      </c>
      <c r="CU113" s="22">
        <v>72.849999999999994</v>
      </c>
      <c r="CV113" s="22">
        <v>83.58</v>
      </c>
      <c r="CW113" s="22">
        <v>77.13</v>
      </c>
      <c r="CX113" s="22">
        <v>67.099999999999994</v>
      </c>
      <c r="CY113" s="22">
        <v>0</v>
      </c>
      <c r="CZ113" s="22">
        <v>0</v>
      </c>
      <c r="DA113" s="22">
        <v>77.13</v>
      </c>
      <c r="DB113" s="22">
        <v>84.76</v>
      </c>
      <c r="DC113" s="22">
        <v>1200302</v>
      </c>
      <c r="DD113" s="22">
        <v>784794</v>
      </c>
      <c r="DE113" s="22">
        <v>17544</v>
      </c>
      <c r="DF113" s="22">
        <v>66.67</v>
      </c>
      <c r="DG113" s="22">
        <v>43.59</v>
      </c>
      <c r="DH113" s="22">
        <v>110.26</v>
      </c>
      <c r="DI113" s="22">
        <v>0</v>
      </c>
      <c r="DJ113" s="22">
        <v>0</v>
      </c>
      <c r="DK113" s="22">
        <v>110.26</v>
      </c>
      <c r="DL113" s="22">
        <v>0</v>
      </c>
      <c r="DM113" s="22">
        <v>304043</v>
      </c>
      <c r="DN113" s="22">
        <v>3296734</v>
      </c>
      <c r="DO113" s="22">
        <v>0</v>
      </c>
      <c r="DP113" s="22">
        <v>0</v>
      </c>
      <c r="DQ113" s="22">
        <v>0</v>
      </c>
      <c r="DR113" s="22">
        <v>497710</v>
      </c>
      <c r="DS113" s="22">
        <v>344329</v>
      </c>
      <c r="DT113" s="22">
        <v>0</v>
      </c>
      <c r="DU113" s="22">
        <v>0</v>
      </c>
      <c r="DV113" s="22">
        <v>0</v>
      </c>
      <c r="DW113" s="22">
        <v>54220</v>
      </c>
      <c r="DX113" s="22">
        <v>217272</v>
      </c>
      <c r="DY113" s="22">
        <v>0</v>
      </c>
      <c r="DZ113" s="22">
        <v>0</v>
      </c>
      <c r="EA113" s="22">
        <v>0</v>
      </c>
      <c r="EB113" s="22">
        <v>0</v>
      </c>
      <c r="EC113" s="22">
        <v>0</v>
      </c>
      <c r="ED113" s="22">
        <v>567522</v>
      </c>
      <c r="EE113" s="22">
        <v>171120</v>
      </c>
      <c r="EF113" s="22">
        <v>1140518</v>
      </c>
      <c r="EG113" s="39">
        <v>41456</v>
      </c>
      <c r="EH113" s="39">
        <v>41820</v>
      </c>
      <c r="EI113" s="22">
        <v>1934397</v>
      </c>
      <c r="EJ113" s="22" t="b">
        <v>1</v>
      </c>
      <c r="EK113" s="22" t="b">
        <v>1</v>
      </c>
      <c r="EL113" s="22">
        <v>1</v>
      </c>
      <c r="EM113" s="22" t="s">
        <v>2868</v>
      </c>
      <c r="EN113" s="22" t="s">
        <v>2869</v>
      </c>
      <c r="EO113" s="22" t="s">
        <v>2870</v>
      </c>
      <c r="EP113" s="22" t="s">
        <v>2871</v>
      </c>
      <c r="EQ113" s="22">
        <v>0.87160000000000004</v>
      </c>
      <c r="ER113" s="22">
        <v>0.8579</v>
      </c>
      <c r="ES113" s="22">
        <v>0.87549999999999994</v>
      </c>
      <c r="ET113" s="22">
        <v>0.91800000000000004</v>
      </c>
      <c r="EU113" s="22">
        <v>0.83509999999999995</v>
      </c>
      <c r="EV113" s="22">
        <v>0</v>
      </c>
      <c r="EW113" s="22">
        <v>63074</v>
      </c>
      <c r="EX113" s="22" t="s">
        <v>3126</v>
      </c>
      <c r="EY113" s="22">
        <v>0.87160000000000004</v>
      </c>
      <c r="EZ113" s="22" t="b">
        <v>0</v>
      </c>
      <c r="FA113" s="22" t="b">
        <v>0</v>
      </c>
      <c r="FB113" s="22">
        <v>0</v>
      </c>
      <c r="FC113" s="22">
        <v>0</v>
      </c>
      <c r="FD113" s="22">
        <v>0.88239999999999996</v>
      </c>
      <c r="FE113" s="22">
        <v>0.92430000000000001</v>
      </c>
      <c r="FF113" s="22">
        <v>304043</v>
      </c>
      <c r="FG113" s="22">
        <v>3296734</v>
      </c>
      <c r="FH113" s="22">
        <v>6181</v>
      </c>
      <c r="FI113" s="22">
        <v>17544</v>
      </c>
      <c r="FJ113" s="22">
        <v>18980</v>
      </c>
      <c r="FK113" s="22" t="b">
        <v>0</v>
      </c>
      <c r="FL113" s="22">
        <v>0.3523</v>
      </c>
      <c r="FM113" s="39">
        <v>41456</v>
      </c>
      <c r="FN113" s="39">
        <v>41820</v>
      </c>
      <c r="FO113" s="22" t="s">
        <v>1350</v>
      </c>
      <c r="FP113" s="22" t="b">
        <v>0</v>
      </c>
      <c r="FQ113" s="22" t="b">
        <v>0</v>
      </c>
      <c r="FR113" s="22">
        <v>4.1247999999999996</v>
      </c>
      <c r="FS113" s="39">
        <v>41639</v>
      </c>
      <c r="FT113" s="22" t="s">
        <v>2872</v>
      </c>
      <c r="FU113" s="22">
        <v>0</v>
      </c>
      <c r="FV113" s="22">
        <v>2259</v>
      </c>
      <c r="FW113" s="22">
        <v>8910</v>
      </c>
      <c r="FX113" s="22">
        <v>12056</v>
      </c>
      <c r="FY113" s="22">
        <v>33764</v>
      </c>
      <c r="FZ113" s="22">
        <v>0</v>
      </c>
      <c r="GA113" s="22">
        <v>6085</v>
      </c>
      <c r="GB113" s="22" t="s">
        <v>2980</v>
      </c>
      <c r="GC113" s="22">
        <v>0.1176</v>
      </c>
      <c r="GD113" s="22" t="s">
        <v>2872</v>
      </c>
      <c r="GE113" s="22">
        <v>0</v>
      </c>
      <c r="GF113" s="22">
        <v>0</v>
      </c>
      <c r="GG113" s="22">
        <v>0</v>
      </c>
      <c r="GH113" s="22">
        <v>0</v>
      </c>
      <c r="GI113" s="22" t="s">
        <v>3126</v>
      </c>
      <c r="GJ113" s="22" t="s">
        <v>3126</v>
      </c>
      <c r="GK113" s="22" t="s">
        <v>2874</v>
      </c>
      <c r="GL113" s="22" t="s">
        <v>267</v>
      </c>
      <c r="GM113" s="22" t="s">
        <v>56</v>
      </c>
      <c r="GN113" s="22" t="s">
        <v>2864</v>
      </c>
      <c r="GO113" s="22" t="s">
        <v>2864</v>
      </c>
      <c r="GP113" s="22" t="s">
        <v>1346</v>
      </c>
      <c r="GQ113" s="22" t="s">
        <v>3127</v>
      </c>
      <c r="GR113" s="22" t="s">
        <v>2972</v>
      </c>
      <c r="GS113" s="22" t="s">
        <v>1347</v>
      </c>
      <c r="GT113" s="22" t="s">
        <v>2864</v>
      </c>
      <c r="GU113" s="22" t="s">
        <v>1348</v>
      </c>
      <c r="GV113" s="22" t="s">
        <v>893</v>
      </c>
      <c r="GW113" s="22" t="s">
        <v>1349</v>
      </c>
      <c r="GX113" s="22" t="s">
        <v>2875</v>
      </c>
      <c r="GY113" s="22">
        <v>113.15</v>
      </c>
      <c r="GZ113" s="22">
        <v>74.760000000000005</v>
      </c>
    </row>
    <row r="114" spans="1:208" x14ac:dyDescent="0.25">
      <c r="A114" s="22" t="s">
        <v>268</v>
      </c>
      <c r="B114" s="22" t="s">
        <v>1351</v>
      </c>
      <c r="C114" s="22" t="s">
        <v>57</v>
      </c>
      <c r="D114" s="22" t="s">
        <v>1352</v>
      </c>
      <c r="E114" s="22" t="s">
        <v>1336</v>
      </c>
      <c r="F114" s="22" t="s">
        <v>893</v>
      </c>
      <c r="G114" s="22" t="s">
        <v>1353</v>
      </c>
      <c r="H114" s="22" t="s">
        <v>1338</v>
      </c>
      <c r="I114" s="22">
        <v>185.78</v>
      </c>
      <c r="J114" s="22">
        <v>587.34</v>
      </c>
      <c r="K114" s="37">
        <v>10</v>
      </c>
      <c r="L114" s="37">
        <v>1.36</v>
      </c>
      <c r="M114" s="37">
        <f t="shared" si="4"/>
        <v>197.14</v>
      </c>
      <c r="N114" s="37">
        <f t="shared" si="5"/>
        <v>598.70000000000005</v>
      </c>
      <c r="O114" s="39">
        <v>42826</v>
      </c>
      <c r="P114" s="22">
        <v>110</v>
      </c>
      <c r="Q114" s="22" t="b">
        <v>1</v>
      </c>
      <c r="R114" s="22">
        <v>0.9647</v>
      </c>
      <c r="S114" s="22" t="s">
        <v>2861</v>
      </c>
      <c r="T114" s="75">
        <v>42845.461053217703</v>
      </c>
      <c r="U114" s="22" t="s">
        <v>2862</v>
      </c>
      <c r="V114" s="22">
        <v>0.85</v>
      </c>
      <c r="W114" s="22">
        <v>0</v>
      </c>
      <c r="X114" s="22">
        <v>1.2</v>
      </c>
      <c r="Y114" s="22">
        <v>1.1000000000000001</v>
      </c>
      <c r="Z114" s="22">
        <v>0</v>
      </c>
      <c r="AA114" s="22">
        <v>76.540000000000006</v>
      </c>
      <c r="AB114" s="22">
        <v>0.95</v>
      </c>
      <c r="AC114" s="22">
        <v>0</v>
      </c>
      <c r="AD114" s="22">
        <v>0.1</v>
      </c>
      <c r="AE114" s="22">
        <v>88</v>
      </c>
      <c r="AF114" s="22">
        <v>0.96</v>
      </c>
      <c r="AG114" s="22">
        <v>0</v>
      </c>
      <c r="AH114" s="22">
        <v>0.08</v>
      </c>
      <c r="AI114" s="22">
        <v>151.91</v>
      </c>
      <c r="AJ114" s="22">
        <v>373.4</v>
      </c>
      <c r="AK114" s="39">
        <v>42552</v>
      </c>
      <c r="AL114" s="22">
        <v>664283374</v>
      </c>
      <c r="AM114" s="22">
        <v>0.80269999999999997</v>
      </c>
      <c r="AN114" s="39">
        <v>42735</v>
      </c>
      <c r="AO114" s="22" t="b">
        <v>0</v>
      </c>
      <c r="AP114" s="22">
        <v>160.72</v>
      </c>
      <c r="AQ114" s="22">
        <v>0.5</v>
      </c>
      <c r="AR114" s="22">
        <v>0.75</v>
      </c>
      <c r="AS114" s="22">
        <v>3.8269000000000002</v>
      </c>
      <c r="AT114" s="22">
        <v>4.3261000000000003</v>
      </c>
      <c r="AU114" s="22">
        <v>0.5</v>
      </c>
      <c r="AV114" s="22">
        <v>0</v>
      </c>
      <c r="AW114" s="22">
        <v>0.6</v>
      </c>
      <c r="AX114" s="22">
        <v>0.5</v>
      </c>
      <c r="AY114" s="22">
        <v>0.75270000000000004</v>
      </c>
      <c r="AZ114" s="22">
        <v>0.95</v>
      </c>
      <c r="BA114" s="22">
        <v>0.5</v>
      </c>
      <c r="BB114" s="22">
        <v>0.12889999999999999</v>
      </c>
      <c r="BC114" s="22">
        <v>0.5</v>
      </c>
      <c r="BD114" s="22">
        <v>0.47620000000000001</v>
      </c>
      <c r="BE114" s="22">
        <v>1.0711999999999999</v>
      </c>
      <c r="BF114" s="22">
        <v>8</v>
      </c>
      <c r="BG114" s="39">
        <v>42552</v>
      </c>
      <c r="BH114" s="22">
        <v>1</v>
      </c>
      <c r="BI114" s="22" t="b">
        <v>0</v>
      </c>
      <c r="BJ114" s="39">
        <v>42369</v>
      </c>
      <c r="BK114" s="39">
        <v>42369</v>
      </c>
      <c r="BL114" s="22" t="b">
        <v>1</v>
      </c>
      <c r="BM114" s="39">
        <v>42845</v>
      </c>
      <c r="BN114" s="22" t="b">
        <v>1</v>
      </c>
      <c r="BO114" s="39">
        <v>42826</v>
      </c>
      <c r="BP114" s="22">
        <v>110</v>
      </c>
      <c r="BQ114" s="22">
        <v>248</v>
      </c>
      <c r="BR114" s="22">
        <v>101979</v>
      </c>
      <c r="BS114" s="75">
        <v>42845.461053217703</v>
      </c>
      <c r="BT114" s="22" t="s">
        <v>3128</v>
      </c>
      <c r="BU114" s="22">
        <v>185.78</v>
      </c>
      <c r="BV114" s="22" t="s">
        <v>2861</v>
      </c>
      <c r="BW114" s="22">
        <v>0.96879999999999999</v>
      </c>
      <c r="BX114" s="22">
        <v>124</v>
      </c>
      <c r="BY114" s="22">
        <v>0.96082000000000001</v>
      </c>
      <c r="BZ114" s="22" t="s">
        <v>2864</v>
      </c>
      <c r="CA114" s="22" t="s">
        <v>2862</v>
      </c>
      <c r="CB114" s="22" t="b">
        <v>1</v>
      </c>
      <c r="CC114" s="22">
        <v>0</v>
      </c>
      <c r="CD114" s="22">
        <v>247</v>
      </c>
      <c r="CE114" s="22">
        <v>1</v>
      </c>
      <c r="CF114" s="22">
        <v>155</v>
      </c>
      <c r="CG114" s="22">
        <v>56575</v>
      </c>
      <c r="CH114" s="22">
        <v>33324</v>
      </c>
      <c r="CI114" s="22">
        <v>16475</v>
      </c>
      <c r="CJ114" s="22">
        <v>0.58899999999999997</v>
      </c>
      <c r="CK114" s="22" t="s">
        <v>2883</v>
      </c>
      <c r="CL114" s="22">
        <v>0</v>
      </c>
      <c r="CM114" s="22">
        <v>587.34</v>
      </c>
      <c r="CN114" s="22" t="s">
        <v>2866</v>
      </c>
      <c r="CO114" s="22" t="s">
        <v>2880</v>
      </c>
      <c r="CP114" s="22">
        <v>88.98</v>
      </c>
      <c r="CQ114" s="22">
        <v>96.8</v>
      </c>
      <c r="CR114" s="22">
        <v>5</v>
      </c>
      <c r="CS114" s="22">
        <v>0</v>
      </c>
      <c r="CT114" s="22">
        <v>4030526</v>
      </c>
      <c r="CU114" s="22">
        <v>116.21</v>
      </c>
      <c r="CV114" s="22">
        <v>114.53</v>
      </c>
      <c r="CW114" s="22">
        <v>110.96</v>
      </c>
      <c r="CX114" s="22">
        <v>70.44</v>
      </c>
      <c r="CY114" s="22">
        <v>0</v>
      </c>
      <c r="CZ114" s="22">
        <v>0</v>
      </c>
      <c r="DA114" s="22">
        <v>110.96</v>
      </c>
      <c r="DB114" s="22">
        <v>88.98</v>
      </c>
      <c r="DC114" s="22">
        <v>3376853</v>
      </c>
      <c r="DD114" s="22">
        <v>1353884</v>
      </c>
      <c r="DE114" s="22">
        <v>48089</v>
      </c>
      <c r="DF114" s="22">
        <v>67.47</v>
      </c>
      <c r="DG114" s="22">
        <v>39.04</v>
      </c>
      <c r="DH114" s="22">
        <v>106.51</v>
      </c>
      <c r="DI114" s="22">
        <v>0</v>
      </c>
      <c r="DJ114" s="22">
        <v>0</v>
      </c>
      <c r="DK114" s="22">
        <v>106.51</v>
      </c>
      <c r="DL114" s="22">
        <v>707495</v>
      </c>
      <c r="DM114" s="22">
        <v>561650</v>
      </c>
      <c r="DN114" s="22">
        <v>8761263</v>
      </c>
      <c r="DO114" s="22">
        <v>153975</v>
      </c>
      <c r="DP114" s="22">
        <v>320953</v>
      </c>
      <c r="DQ114" s="22">
        <v>443216</v>
      </c>
      <c r="DR114" s="22">
        <v>0</v>
      </c>
      <c r="DS114" s="22">
        <v>1037634</v>
      </c>
      <c r="DT114" s="22">
        <v>0</v>
      </c>
      <c r="DU114" s="22">
        <v>0</v>
      </c>
      <c r="DV114" s="22">
        <v>113252</v>
      </c>
      <c r="DW114" s="22">
        <v>38678</v>
      </c>
      <c r="DX114" s="22">
        <v>221613</v>
      </c>
      <c r="DY114" s="22">
        <v>290761</v>
      </c>
      <c r="DZ114" s="22">
        <v>313671</v>
      </c>
      <c r="EA114" s="22">
        <v>219031</v>
      </c>
      <c r="EB114" s="22">
        <v>294809</v>
      </c>
      <c r="EC114" s="22">
        <v>0</v>
      </c>
      <c r="ED114" s="22">
        <v>304760</v>
      </c>
      <c r="EE114" s="22">
        <v>4072</v>
      </c>
      <c r="EF114" s="22">
        <v>3735693</v>
      </c>
      <c r="EG114" s="39">
        <v>41640</v>
      </c>
      <c r="EH114" s="39">
        <v>42004</v>
      </c>
      <c r="EI114" s="22">
        <v>4545387</v>
      </c>
      <c r="EJ114" s="22" t="b">
        <v>1</v>
      </c>
      <c r="EK114" s="22" t="b">
        <v>1</v>
      </c>
      <c r="EL114" s="22">
        <v>1</v>
      </c>
      <c r="EM114" s="22" t="s">
        <v>2870</v>
      </c>
      <c r="EN114" s="22" t="s">
        <v>2871</v>
      </c>
      <c r="EO114" s="22" t="s">
        <v>2884</v>
      </c>
      <c r="EP114" s="22" t="s">
        <v>2885</v>
      </c>
      <c r="EQ114" s="22">
        <v>1.0146999999999999</v>
      </c>
      <c r="ER114" s="22">
        <v>1.0316000000000001</v>
      </c>
      <c r="ES114" s="22">
        <v>1.0019</v>
      </c>
      <c r="ET114" s="22">
        <v>1.0112000000000001</v>
      </c>
      <c r="EU114" s="22">
        <v>1.014</v>
      </c>
      <c r="EV114" s="22">
        <v>0</v>
      </c>
      <c r="EW114" s="22">
        <v>204918</v>
      </c>
      <c r="EX114" s="22" t="s">
        <v>3128</v>
      </c>
      <c r="EY114" s="22">
        <v>1.0146999999999999</v>
      </c>
      <c r="EZ114" s="22" t="b">
        <v>0</v>
      </c>
      <c r="FA114" s="22" t="b">
        <v>0</v>
      </c>
      <c r="FB114" s="22">
        <v>0</v>
      </c>
      <c r="FC114" s="22">
        <v>0</v>
      </c>
      <c r="FD114" s="22">
        <v>0.78169999999999995</v>
      </c>
      <c r="FE114" s="22">
        <v>0.58899999999999997</v>
      </c>
      <c r="FF114" s="22">
        <v>1269145</v>
      </c>
      <c r="FG114" s="22">
        <v>8761263</v>
      </c>
      <c r="FH114" s="22">
        <v>16475</v>
      </c>
      <c r="FI114" s="22">
        <v>33324</v>
      </c>
      <c r="FJ114" s="22">
        <v>56575</v>
      </c>
      <c r="FK114" s="22" t="b">
        <v>0</v>
      </c>
      <c r="FL114" s="22">
        <v>0.49440000000000001</v>
      </c>
      <c r="FM114" s="39">
        <v>41640</v>
      </c>
      <c r="FN114" s="39">
        <v>42004</v>
      </c>
      <c r="FO114" s="22" t="s">
        <v>1338</v>
      </c>
      <c r="FP114" s="22" t="b">
        <v>0</v>
      </c>
      <c r="FQ114" s="22" t="b">
        <v>0</v>
      </c>
      <c r="FR114" s="22">
        <v>6.0602</v>
      </c>
      <c r="FS114" s="39">
        <v>41820</v>
      </c>
      <c r="FT114" s="22" t="s">
        <v>2872</v>
      </c>
      <c r="FU114" s="22">
        <v>0</v>
      </c>
      <c r="FV114" s="22">
        <v>4160</v>
      </c>
      <c r="FW114" s="22">
        <v>26761</v>
      </c>
      <c r="FX114" s="22">
        <v>34253</v>
      </c>
      <c r="FY114" s="22">
        <v>139744</v>
      </c>
      <c r="FZ114" s="22">
        <v>0</v>
      </c>
      <c r="GA114" s="22">
        <v>0</v>
      </c>
      <c r="GB114" s="22" t="s">
        <v>2881</v>
      </c>
      <c r="GC114" s="22">
        <v>0.21829999999999999</v>
      </c>
      <c r="GD114" s="22" t="s">
        <v>2872</v>
      </c>
      <c r="GE114" s="22">
        <v>0</v>
      </c>
      <c r="GF114" s="22">
        <v>0</v>
      </c>
      <c r="GG114" s="22">
        <v>0</v>
      </c>
      <c r="GH114" s="22">
        <v>0</v>
      </c>
      <c r="GI114" s="22" t="s">
        <v>3128</v>
      </c>
      <c r="GJ114" s="22" t="s">
        <v>3128</v>
      </c>
      <c r="GK114" s="22" t="s">
        <v>2874</v>
      </c>
      <c r="GL114" s="22" t="s">
        <v>268</v>
      </c>
      <c r="GM114" s="22" t="s">
        <v>57</v>
      </c>
      <c r="GN114" s="22" t="s">
        <v>2864</v>
      </c>
      <c r="GO114" s="22" t="s">
        <v>2864</v>
      </c>
      <c r="GP114" s="22" t="s">
        <v>1351</v>
      </c>
      <c r="GQ114" s="22" t="s">
        <v>3129</v>
      </c>
      <c r="GR114" s="22" t="s">
        <v>2931</v>
      </c>
      <c r="GS114" s="22" t="s">
        <v>1352</v>
      </c>
      <c r="GT114" s="22" t="s">
        <v>2864</v>
      </c>
      <c r="GU114" s="22" t="s">
        <v>1336</v>
      </c>
      <c r="GV114" s="22" t="s">
        <v>893</v>
      </c>
      <c r="GW114" s="22" t="s">
        <v>1353</v>
      </c>
      <c r="GX114" s="22" t="s">
        <v>2889</v>
      </c>
      <c r="GY114" s="22">
        <v>110.85</v>
      </c>
      <c r="GZ114" s="22">
        <v>120.95</v>
      </c>
    </row>
    <row r="115" spans="1:208" x14ac:dyDescent="0.25">
      <c r="A115" s="22" t="s">
        <v>269</v>
      </c>
      <c r="B115" s="22" t="s">
        <v>1354</v>
      </c>
      <c r="C115" s="22" t="s">
        <v>58</v>
      </c>
      <c r="D115" s="22" t="s">
        <v>1355</v>
      </c>
      <c r="E115" s="22" t="s">
        <v>1315</v>
      </c>
      <c r="F115" s="22" t="s">
        <v>893</v>
      </c>
      <c r="G115" s="22" t="s">
        <v>1356</v>
      </c>
      <c r="H115" s="22" t="s">
        <v>1315</v>
      </c>
      <c r="I115" s="22">
        <v>154.78</v>
      </c>
      <c r="J115" s="22">
        <v>556.23</v>
      </c>
      <c r="K115" s="37">
        <v>10</v>
      </c>
      <c r="L115" s="37">
        <v>7.13</v>
      </c>
      <c r="M115" s="37">
        <f t="shared" si="4"/>
        <v>171.91</v>
      </c>
      <c r="N115" s="37">
        <f t="shared" si="5"/>
        <v>573.36</v>
      </c>
      <c r="O115" s="39">
        <v>42826</v>
      </c>
      <c r="P115" s="22">
        <v>110</v>
      </c>
      <c r="Q115" s="22" t="b">
        <v>1</v>
      </c>
      <c r="R115" s="22">
        <v>0.9647</v>
      </c>
      <c r="S115" s="22" t="s">
        <v>2861</v>
      </c>
      <c r="T115" s="75">
        <v>42845.461053217703</v>
      </c>
      <c r="U115" s="22" t="s">
        <v>2862</v>
      </c>
      <c r="V115" s="22">
        <v>0.85</v>
      </c>
      <c r="W115" s="22">
        <v>0</v>
      </c>
      <c r="X115" s="22">
        <v>1.2</v>
      </c>
      <c r="Y115" s="22">
        <v>1.1000000000000001</v>
      </c>
      <c r="Z115" s="22">
        <v>0</v>
      </c>
      <c r="AA115" s="22">
        <v>76.540000000000006</v>
      </c>
      <c r="AB115" s="22">
        <v>0.95</v>
      </c>
      <c r="AC115" s="22">
        <v>0</v>
      </c>
      <c r="AD115" s="22">
        <v>0.1</v>
      </c>
      <c r="AE115" s="22">
        <v>88</v>
      </c>
      <c r="AF115" s="22">
        <v>0.96</v>
      </c>
      <c r="AG115" s="22">
        <v>0</v>
      </c>
      <c r="AH115" s="22">
        <v>0.08</v>
      </c>
      <c r="AI115" s="22">
        <v>151.91</v>
      </c>
      <c r="AJ115" s="22">
        <v>373.4</v>
      </c>
      <c r="AK115" s="39">
        <v>42552</v>
      </c>
      <c r="AL115" s="22">
        <v>664283374</v>
      </c>
      <c r="AM115" s="22">
        <v>0.80269999999999997</v>
      </c>
      <c r="AN115" s="39">
        <v>42735</v>
      </c>
      <c r="AO115" s="22" t="b">
        <v>0</v>
      </c>
      <c r="AP115" s="22">
        <v>160.72</v>
      </c>
      <c r="AQ115" s="22">
        <v>0.5</v>
      </c>
      <c r="AR115" s="22">
        <v>0.75</v>
      </c>
      <c r="AS115" s="22">
        <v>3.8269000000000002</v>
      </c>
      <c r="AT115" s="22">
        <v>4.3261000000000003</v>
      </c>
      <c r="AU115" s="22">
        <v>0.5</v>
      </c>
      <c r="AV115" s="22">
        <v>0</v>
      </c>
      <c r="AW115" s="22">
        <v>0.6</v>
      </c>
      <c r="AX115" s="22">
        <v>0.5</v>
      </c>
      <c r="AY115" s="22">
        <v>0.75270000000000004</v>
      </c>
      <c r="AZ115" s="22">
        <v>0.95</v>
      </c>
      <c r="BA115" s="22">
        <v>0.5</v>
      </c>
      <c r="BB115" s="22">
        <v>0.12889999999999999</v>
      </c>
      <c r="BC115" s="22">
        <v>0.5</v>
      </c>
      <c r="BD115" s="22">
        <v>0.47620000000000001</v>
      </c>
      <c r="BE115" s="22">
        <v>1.0711999999999999</v>
      </c>
      <c r="BF115" s="22">
        <v>8</v>
      </c>
      <c r="BG115" s="39">
        <v>42552</v>
      </c>
      <c r="BH115" s="22">
        <v>1</v>
      </c>
      <c r="BI115" s="22" t="b">
        <v>0</v>
      </c>
      <c r="BJ115" s="39">
        <v>42369</v>
      </c>
      <c r="BK115" s="39">
        <v>42369</v>
      </c>
      <c r="BL115" s="22" t="b">
        <v>1</v>
      </c>
      <c r="BM115" s="39">
        <v>42845</v>
      </c>
      <c r="BN115" s="22" t="b">
        <v>1</v>
      </c>
      <c r="BO115" s="39">
        <v>42826</v>
      </c>
      <c r="BP115" s="22">
        <v>110</v>
      </c>
      <c r="BQ115" s="22">
        <v>250</v>
      </c>
      <c r="BR115" s="22">
        <v>101980</v>
      </c>
      <c r="BS115" s="75">
        <v>42845.461053217703</v>
      </c>
      <c r="BT115" s="22" t="s">
        <v>3130</v>
      </c>
      <c r="BU115" s="22">
        <v>154.78</v>
      </c>
      <c r="BV115" s="22" t="s">
        <v>2861</v>
      </c>
      <c r="BW115" s="22">
        <v>0.79810000000000003</v>
      </c>
      <c r="BX115" s="22">
        <v>125</v>
      </c>
      <c r="BY115" s="22">
        <v>0.96082000000000001</v>
      </c>
      <c r="BZ115" s="22" t="s">
        <v>2864</v>
      </c>
      <c r="CA115" s="22" t="s">
        <v>2862</v>
      </c>
      <c r="CB115" s="22" t="b">
        <v>1</v>
      </c>
      <c r="CC115" s="22">
        <v>0</v>
      </c>
      <c r="CD115" s="22">
        <v>249</v>
      </c>
      <c r="CE115" s="22">
        <v>1</v>
      </c>
      <c r="CF115" s="22">
        <v>64</v>
      </c>
      <c r="CG115" s="22">
        <v>23360</v>
      </c>
      <c r="CH115" s="22">
        <v>21582</v>
      </c>
      <c r="CI115" s="22">
        <v>12805</v>
      </c>
      <c r="CJ115" s="22">
        <v>0.92390000000000005</v>
      </c>
      <c r="CK115" s="22" t="s">
        <v>2883</v>
      </c>
      <c r="CL115" s="22">
        <v>0</v>
      </c>
      <c r="CM115" s="22">
        <v>556.23</v>
      </c>
      <c r="CN115" s="22" t="s">
        <v>2866</v>
      </c>
      <c r="CO115" s="22" t="s">
        <v>2880</v>
      </c>
      <c r="CP115" s="22">
        <v>64.290000000000006</v>
      </c>
      <c r="CQ115" s="22">
        <v>90.49</v>
      </c>
      <c r="CR115" s="22">
        <v>5</v>
      </c>
      <c r="CS115" s="22">
        <v>0</v>
      </c>
      <c r="CT115" s="22">
        <v>1677121</v>
      </c>
      <c r="CU115" s="22">
        <v>74.66</v>
      </c>
      <c r="CV115" s="22">
        <v>80.55</v>
      </c>
      <c r="CW115" s="22">
        <v>64.290000000000006</v>
      </c>
      <c r="CX115" s="22">
        <v>58.03</v>
      </c>
      <c r="CY115" s="22">
        <v>0</v>
      </c>
      <c r="CZ115" s="22">
        <v>0</v>
      </c>
      <c r="DA115" s="22">
        <v>64.290000000000006</v>
      </c>
      <c r="DB115" s="22">
        <v>73.3</v>
      </c>
      <c r="DC115" s="22">
        <v>951642</v>
      </c>
      <c r="DD115" s="22">
        <v>1080942</v>
      </c>
      <c r="DE115" s="22">
        <v>21582</v>
      </c>
      <c r="DF115" s="22">
        <v>42.37</v>
      </c>
      <c r="DG115" s="22">
        <v>48.12</v>
      </c>
      <c r="DH115" s="22">
        <v>90.49</v>
      </c>
      <c r="DI115" s="22">
        <v>0</v>
      </c>
      <c r="DJ115" s="22">
        <v>0</v>
      </c>
      <c r="DK115" s="22">
        <v>90.49</v>
      </c>
      <c r="DL115" s="22">
        <v>120803</v>
      </c>
      <c r="DM115" s="22">
        <v>131847</v>
      </c>
      <c r="DN115" s="22">
        <v>3709706</v>
      </c>
      <c r="DO115" s="22">
        <v>80284</v>
      </c>
      <c r="DP115" s="22">
        <v>128096</v>
      </c>
      <c r="DQ115" s="22">
        <v>295451</v>
      </c>
      <c r="DR115" s="22">
        <v>161</v>
      </c>
      <c r="DS115" s="22">
        <v>146727</v>
      </c>
      <c r="DT115" s="22">
        <v>323</v>
      </c>
      <c r="DU115" s="22">
        <v>0</v>
      </c>
      <c r="DV115" s="22">
        <v>0</v>
      </c>
      <c r="DW115" s="22">
        <v>47950</v>
      </c>
      <c r="DX115" s="22">
        <v>298468</v>
      </c>
      <c r="DY115" s="22">
        <v>53548</v>
      </c>
      <c r="DZ115" s="22">
        <v>270941</v>
      </c>
      <c r="EA115" s="22">
        <v>175242</v>
      </c>
      <c r="EB115" s="22">
        <v>140647</v>
      </c>
      <c r="EC115" s="22">
        <v>8193</v>
      </c>
      <c r="ED115" s="22">
        <v>187451</v>
      </c>
      <c r="EE115" s="22">
        <v>41857</v>
      </c>
      <c r="EF115" s="22">
        <v>1581716</v>
      </c>
      <c r="EG115" s="39">
        <v>41640</v>
      </c>
      <c r="EH115" s="39">
        <v>42004</v>
      </c>
      <c r="EI115" s="22">
        <v>1952947</v>
      </c>
      <c r="EJ115" s="22" t="b">
        <v>1</v>
      </c>
      <c r="EK115" s="22" t="b">
        <v>1</v>
      </c>
      <c r="EL115" s="22">
        <v>1</v>
      </c>
      <c r="EM115" s="22" t="s">
        <v>2870</v>
      </c>
      <c r="EN115" s="22" t="s">
        <v>2871</v>
      </c>
      <c r="EO115" s="22" t="s">
        <v>2884</v>
      </c>
      <c r="EP115" s="22" t="s">
        <v>2885</v>
      </c>
      <c r="EQ115" s="22">
        <v>0.92689999999999995</v>
      </c>
      <c r="ER115" s="22">
        <v>0.9264</v>
      </c>
      <c r="ES115" s="22">
        <v>0.93520000000000003</v>
      </c>
      <c r="ET115" s="22">
        <v>0.93200000000000005</v>
      </c>
      <c r="EU115" s="22">
        <v>0.91410000000000002</v>
      </c>
      <c r="EV115" s="22">
        <v>0</v>
      </c>
      <c r="EW115" s="22">
        <v>85438</v>
      </c>
      <c r="EX115" s="22" t="s">
        <v>3130</v>
      </c>
      <c r="EY115" s="22">
        <v>0.92689999999999995</v>
      </c>
      <c r="EZ115" s="22" t="b">
        <v>0</v>
      </c>
      <c r="FA115" s="22" t="b">
        <v>0</v>
      </c>
      <c r="FB115" s="22">
        <v>0</v>
      </c>
      <c r="FC115" s="22">
        <v>0</v>
      </c>
      <c r="FD115" s="22">
        <v>0.78949999999999998</v>
      </c>
      <c r="FE115" s="22">
        <v>0.92390000000000005</v>
      </c>
      <c r="FF115" s="22">
        <v>252650</v>
      </c>
      <c r="FG115" s="22">
        <v>3709706</v>
      </c>
      <c r="FH115" s="22">
        <v>12805</v>
      </c>
      <c r="FI115" s="22">
        <v>21582</v>
      </c>
      <c r="FJ115" s="22">
        <v>23360</v>
      </c>
      <c r="FK115" s="22" t="b">
        <v>0</v>
      </c>
      <c r="FL115" s="22">
        <v>0.59330000000000005</v>
      </c>
      <c r="FM115" s="39">
        <v>41640</v>
      </c>
      <c r="FN115" s="39">
        <v>42004</v>
      </c>
      <c r="FO115" s="22" t="s">
        <v>1315</v>
      </c>
      <c r="FP115" s="22" t="b">
        <v>0</v>
      </c>
      <c r="FQ115" s="22" t="b">
        <v>0</v>
      </c>
      <c r="FR115" s="22">
        <v>4.2709999999999999</v>
      </c>
      <c r="FS115" s="39">
        <v>41820</v>
      </c>
      <c r="FT115" s="22" t="s">
        <v>2872</v>
      </c>
      <c r="FU115" s="22">
        <v>0</v>
      </c>
      <c r="FV115" s="22">
        <v>5569</v>
      </c>
      <c r="FW115" s="22">
        <v>7736</v>
      </c>
      <c r="FX115" s="22">
        <v>16598</v>
      </c>
      <c r="FY115" s="22">
        <v>53012</v>
      </c>
      <c r="FZ115" s="22">
        <v>0</v>
      </c>
      <c r="GA115" s="22">
        <v>2523</v>
      </c>
      <c r="GB115" s="22" t="s">
        <v>2873</v>
      </c>
      <c r="GC115" s="22">
        <v>0.21049999999999999</v>
      </c>
      <c r="GD115" s="22" t="s">
        <v>2872</v>
      </c>
      <c r="GE115" s="22">
        <v>0</v>
      </c>
      <c r="GF115" s="22">
        <v>0</v>
      </c>
      <c r="GG115" s="22">
        <v>0</v>
      </c>
      <c r="GH115" s="22">
        <v>0</v>
      </c>
      <c r="GI115" s="22" t="s">
        <v>3130</v>
      </c>
      <c r="GJ115" s="22" t="s">
        <v>3130</v>
      </c>
      <c r="GK115" s="22" t="s">
        <v>2874</v>
      </c>
      <c r="GL115" s="22" t="s">
        <v>269</v>
      </c>
      <c r="GM115" s="22" t="s">
        <v>58</v>
      </c>
      <c r="GN115" s="22" t="s">
        <v>2864</v>
      </c>
      <c r="GO115" s="22" t="s">
        <v>2864</v>
      </c>
      <c r="GP115" s="22" t="s">
        <v>1354</v>
      </c>
      <c r="GQ115" s="22" t="s">
        <v>3131</v>
      </c>
      <c r="GR115" s="22" t="s">
        <v>3132</v>
      </c>
      <c r="GS115" s="22" t="s">
        <v>1355</v>
      </c>
      <c r="GT115" s="22" t="s">
        <v>2864</v>
      </c>
      <c r="GU115" s="22" t="s">
        <v>1315</v>
      </c>
      <c r="GV115" s="22" t="s">
        <v>893</v>
      </c>
      <c r="GW115" s="22" t="s">
        <v>1356</v>
      </c>
      <c r="GX115" s="22" t="s">
        <v>2889</v>
      </c>
      <c r="GY115" s="22">
        <v>94.18</v>
      </c>
      <c r="GZ115" s="22">
        <v>77.709999999999994</v>
      </c>
    </row>
    <row r="116" spans="1:208" x14ac:dyDescent="0.25">
      <c r="A116" s="22" t="s">
        <v>270</v>
      </c>
      <c r="B116" s="22" t="s">
        <v>1357</v>
      </c>
      <c r="C116" s="22" t="s">
        <v>775</v>
      </c>
      <c r="D116" s="22" t="s">
        <v>1358</v>
      </c>
      <c r="E116" s="22" t="s">
        <v>1170</v>
      </c>
      <c r="F116" s="22" t="s">
        <v>893</v>
      </c>
      <c r="G116" s="22" t="s">
        <v>1359</v>
      </c>
      <c r="H116" s="22" t="s">
        <v>1070</v>
      </c>
      <c r="I116" s="22">
        <v>177.7</v>
      </c>
      <c r="J116" s="22">
        <v>653.19000000000005</v>
      </c>
      <c r="K116" s="37">
        <v>10</v>
      </c>
      <c r="L116" s="37">
        <v>1.36</v>
      </c>
      <c r="M116" s="37">
        <f t="shared" si="4"/>
        <v>189.06</v>
      </c>
      <c r="N116" s="37">
        <f t="shared" si="5"/>
        <v>664.55</v>
      </c>
      <c r="O116" s="39">
        <v>42826</v>
      </c>
      <c r="P116" s="22">
        <v>110</v>
      </c>
      <c r="Q116" s="22" t="b">
        <v>1</v>
      </c>
      <c r="R116" s="22">
        <v>0.9647</v>
      </c>
      <c r="S116" s="22" t="s">
        <v>2861</v>
      </c>
      <c r="T116" s="75">
        <v>42845.461053217703</v>
      </c>
      <c r="U116" s="22" t="s">
        <v>2862</v>
      </c>
      <c r="V116" s="22">
        <v>0.85</v>
      </c>
      <c r="W116" s="22">
        <v>0</v>
      </c>
      <c r="X116" s="22">
        <v>1.2</v>
      </c>
      <c r="Y116" s="22">
        <v>1.1000000000000001</v>
      </c>
      <c r="Z116" s="22">
        <v>0</v>
      </c>
      <c r="AA116" s="22">
        <v>76.540000000000006</v>
      </c>
      <c r="AB116" s="22">
        <v>0.95</v>
      </c>
      <c r="AC116" s="22">
        <v>0</v>
      </c>
      <c r="AD116" s="22">
        <v>0.1</v>
      </c>
      <c r="AE116" s="22">
        <v>88</v>
      </c>
      <c r="AF116" s="22">
        <v>0.96</v>
      </c>
      <c r="AG116" s="22">
        <v>0</v>
      </c>
      <c r="AH116" s="22">
        <v>0.08</v>
      </c>
      <c r="AI116" s="22">
        <v>151.91</v>
      </c>
      <c r="AJ116" s="22">
        <v>373.4</v>
      </c>
      <c r="AK116" s="39">
        <v>42552</v>
      </c>
      <c r="AL116" s="22">
        <v>664283374</v>
      </c>
      <c r="AM116" s="22">
        <v>0.80269999999999997</v>
      </c>
      <c r="AN116" s="39">
        <v>42735</v>
      </c>
      <c r="AO116" s="22" t="b">
        <v>0</v>
      </c>
      <c r="AP116" s="22">
        <v>160.72</v>
      </c>
      <c r="AQ116" s="22">
        <v>0.5</v>
      </c>
      <c r="AR116" s="22">
        <v>0.75</v>
      </c>
      <c r="AS116" s="22">
        <v>3.8269000000000002</v>
      </c>
      <c r="AT116" s="22">
        <v>4.3261000000000003</v>
      </c>
      <c r="AU116" s="22">
        <v>0.5</v>
      </c>
      <c r="AV116" s="22">
        <v>0</v>
      </c>
      <c r="AW116" s="22">
        <v>0.6</v>
      </c>
      <c r="AX116" s="22">
        <v>0.5</v>
      </c>
      <c r="AY116" s="22">
        <v>0.75270000000000004</v>
      </c>
      <c r="AZ116" s="22">
        <v>0.95</v>
      </c>
      <c r="BA116" s="22">
        <v>0.5</v>
      </c>
      <c r="BB116" s="22">
        <v>0.12889999999999999</v>
      </c>
      <c r="BC116" s="22">
        <v>0.5</v>
      </c>
      <c r="BD116" s="22">
        <v>0.47620000000000001</v>
      </c>
      <c r="BE116" s="22">
        <v>1.0711999999999999</v>
      </c>
      <c r="BF116" s="22">
        <v>8</v>
      </c>
      <c r="BG116" s="39">
        <v>42552</v>
      </c>
      <c r="BH116" s="22">
        <v>1</v>
      </c>
      <c r="BI116" s="22" t="b">
        <v>0</v>
      </c>
      <c r="BJ116" s="39">
        <v>42369</v>
      </c>
      <c r="BK116" s="39">
        <v>42369</v>
      </c>
      <c r="BL116" s="22" t="b">
        <v>1</v>
      </c>
      <c r="BM116" s="39">
        <v>42845</v>
      </c>
      <c r="BN116" s="22" t="b">
        <v>1</v>
      </c>
      <c r="BO116" s="39">
        <v>42826</v>
      </c>
      <c r="BP116" s="22">
        <v>110</v>
      </c>
      <c r="BQ116" s="22">
        <v>254</v>
      </c>
      <c r="BR116" s="22">
        <v>101982</v>
      </c>
      <c r="BS116" s="75">
        <v>42845.461053217703</v>
      </c>
      <c r="BT116" s="22" t="s">
        <v>3133</v>
      </c>
      <c r="BU116" s="22">
        <v>177.7</v>
      </c>
      <c r="BV116" s="22" t="s">
        <v>2861</v>
      </c>
      <c r="BW116" s="22">
        <v>1.33</v>
      </c>
      <c r="BX116" s="22">
        <v>127</v>
      </c>
      <c r="BY116" s="22">
        <v>0.97353000000000001</v>
      </c>
      <c r="BZ116" s="22" t="s">
        <v>2864</v>
      </c>
      <c r="CA116" s="22" t="s">
        <v>2862</v>
      </c>
      <c r="CB116" s="22" t="b">
        <v>1</v>
      </c>
      <c r="CC116" s="22">
        <v>0</v>
      </c>
      <c r="CD116" s="22">
        <v>253</v>
      </c>
      <c r="CE116" s="22">
        <v>1</v>
      </c>
      <c r="CF116" s="22">
        <v>72</v>
      </c>
      <c r="CG116" s="22">
        <v>26280</v>
      </c>
      <c r="CH116" s="22">
        <v>24473</v>
      </c>
      <c r="CI116" s="22">
        <v>1313</v>
      </c>
      <c r="CJ116" s="22">
        <v>0.93120000000000003</v>
      </c>
      <c r="CK116" s="22" t="s">
        <v>2883</v>
      </c>
      <c r="CL116" s="22">
        <v>0</v>
      </c>
      <c r="CM116" s="22">
        <v>653.19000000000005</v>
      </c>
      <c r="CN116" s="22" t="s">
        <v>2866</v>
      </c>
      <c r="CO116" s="22" t="s">
        <v>2867</v>
      </c>
      <c r="CP116" s="22">
        <v>117.33</v>
      </c>
      <c r="CQ116" s="22">
        <v>60.37</v>
      </c>
      <c r="CR116" s="22">
        <v>3</v>
      </c>
      <c r="CS116" s="22">
        <v>0</v>
      </c>
      <c r="CT116" s="22">
        <v>2393571</v>
      </c>
      <c r="CU116" s="22">
        <v>95.22</v>
      </c>
      <c r="CV116" s="22">
        <v>88.22</v>
      </c>
      <c r="CW116" s="22">
        <v>117.33</v>
      </c>
      <c r="CX116" s="22">
        <v>103.59</v>
      </c>
      <c r="CY116" s="22">
        <v>0</v>
      </c>
      <c r="CZ116" s="22">
        <v>0</v>
      </c>
      <c r="DA116" s="22">
        <v>117.33</v>
      </c>
      <c r="DB116" s="22">
        <v>130.86000000000001</v>
      </c>
      <c r="DC116" s="22">
        <v>762460</v>
      </c>
      <c r="DD116" s="22">
        <v>755250</v>
      </c>
      <c r="DE116" s="22">
        <v>24473</v>
      </c>
      <c r="DF116" s="22">
        <v>30.33</v>
      </c>
      <c r="DG116" s="22">
        <v>30.04</v>
      </c>
      <c r="DH116" s="22">
        <v>60.37</v>
      </c>
      <c r="DI116" s="22">
        <v>0</v>
      </c>
      <c r="DJ116" s="22">
        <v>0</v>
      </c>
      <c r="DK116" s="22">
        <v>60.37</v>
      </c>
      <c r="DL116" s="22">
        <v>162784</v>
      </c>
      <c r="DM116" s="22">
        <v>41939</v>
      </c>
      <c r="DN116" s="22">
        <v>3911282</v>
      </c>
      <c r="DO116" s="22">
        <v>56132</v>
      </c>
      <c r="DP116" s="22">
        <v>116244</v>
      </c>
      <c r="DQ116" s="22">
        <v>168690</v>
      </c>
      <c r="DR116" s="22">
        <v>12275</v>
      </c>
      <c r="DS116" s="22">
        <v>135766</v>
      </c>
      <c r="DT116" s="22">
        <v>27121</v>
      </c>
      <c r="DU116" s="22">
        <v>0</v>
      </c>
      <c r="DV116" s="22">
        <v>0</v>
      </c>
      <c r="DW116" s="22">
        <v>41509</v>
      </c>
      <c r="DX116" s="22">
        <v>213420</v>
      </c>
      <c r="DY116" s="22">
        <v>114204</v>
      </c>
      <c r="DZ116" s="22">
        <v>199339</v>
      </c>
      <c r="EA116" s="22">
        <v>169486</v>
      </c>
      <c r="EB116" s="22">
        <v>32139</v>
      </c>
      <c r="EC116" s="22">
        <v>10128</v>
      </c>
      <c r="ED116" s="22">
        <v>130738</v>
      </c>
      <c r="EE116" s="22">
        <v>0</v>
      </c>
      <c r="EF116" s="22">
        <v>2279367</v>
      </c>
      <c r="EG116" s="39">
        <v>41365</v>
      </c>
      <c r="EH116" s="39">
        <v>41729</v>
      </c>
      <c r="EI116" s="22">
        <v>1477536</v>
      </c>
      <c r="EJ116" s="22" t="b">
        <v>1</v>
      </c>
      <c r="EK116" s="22" t="b">
        <v>1</v>
      </c>
      <c r="EL116" s="22">
        <v>1.0711999999999999</v>
      </c>
      <c r="EM116" s="22" t="s">
        <v>2976</v>
      </c>
      <c r="EN116" s="22" t="s">
        <v>2868</v>
      </c>
      <c r="EO116" s="22" t="s">
        <v>2869</v>
      </c>
      <c r="EP116" s="22" t="s">
        <v>2870</v>
      </c>
      <c r="EQ116" s="22">
        <v>1.0793999999999999</v>
      </c>
      <c r="ER116" s="22">
        <v>1.0752999999999999</v>
      </c>
      <c r="ES116" s="22">
        <v>1.0871</v>
      </c>
      <c r="ET116" s="22">
        <v>1.0868</v>
      </c>
      <c r="EU116" s="22">
        <v>1.0685</v>
      </c>
      <c r="EV116" s="22">
        <v>0</v>
      </c>
      <c r="EW116" s="22">
        <v>109980</v>
      </c>
      <c r="EX116" s="22" t="s">
        <v>3133</v>
      </c>
      <c r="EY116" s="22">
        <v>1.0793999999999999</v>
      </c>
      <c r="EZ116" s="22" t="b">
        <v>0</v>
      </c>
      <c r="FA116" s="22" t="b">
        <v>0</v>
      </c>
      <c r="FB116" s="22">
        <v>0</v>
      </c>
      <c r="FC116" s="22">
        <v>0</v>
      </c>
      <c r="FD116" s="22">
        <v>0.73280000000000001</v>
      </c>
      <c r="FE116" s="22">
        <v>0.93120000000000003</v>
      </c>
      <c r="FF116" s="22">
        <v>204723</v>
      </c>
      <c r="FG116" s="22">
        <v>3911282</v>
      </c>
      <c r="FH116" s="22">
        <v>1313</v>
      </c>
      <c r="FI116" s="22">
        <v>24473</v>
      </c>
      <c r="FJ116" s="22">
        <v>26280</v>
      </c>
      <c r="FK116" s="22" t="b">
        <v>0</v>
      </c>
      <c r="FL116" s="22">
        <v>5.3699999999999998E-2</v>
      </c>
      <c r="FM116" s="39">
        <v>41365</v>
      </c>
      <c r="FN116" s="39">
        <v>41729</v>
      </c>
      <c r="FO116" s="22" t="s">
        <v>1070</v>
      </c>
      <c r="FP116" s="22" t="b">
        <v>0</v>
      </c>
      <c r="FQ116" s="22" t="b">
        <v>0</v>
      </c>
      <c r="FR116" s="22">
        <v>4.1634000000000002</v>
      </c>
      <c r="FS116" s="39">
        <v>41547</v>
      </c>
      <c r="FT116" s="22" t="s">
        <v>2872</v>
      </c>
      <c r="FU116" s="22">
        <v>0</v>
      </c>
      <c r="FV116" s="22">
        <v>2080</v>
      </c>
      <c r="FW116" s="22">
        <v>19767</v>
      </c>
      <c r="FX116" s="22">
        <v>28092</v>
      </c>
      <c r="FY116" s="22">
        <v>60041</v>
      </c>
      <c r="FZ116" s="22">
        <v>0</v>
      </c>
      <c r="GA116" s="22">
        <v>0</v>
      </c>
      <c r="GB116" s="22" t="s">
        <v>2881</v>
      </c>
      <c r="GC116" s="22">
        <v>0.26719999999999999</v>
      </c>
      <c r="GD116" s="22" t="s">
        <v>2872</v>
      </c>
      <c r="GE116" s="22">
        <v>0</v>
      </c>
      <c r="GF116" s="22">
        <v>0</v>
      </c>
      <c r="GG116" s="22">
        <v>0</v>
      </c>
      <c r="GH116" s="22">
        <v>0</v>
      </c>
      <c r="GI116" s="22" t="s">
        <v>3133</v>
      </c>
      <c r="GJ116" s="22" t="s">
        <v>3133</v>
      </c>
      <c r="GK116" s="22" t="s">
        <v>2874</v>
      </c>
      <c r="GL116" s="22" t="s">
        <v>270</v>
      </c>
      <c r="GM116" s="22" t="s">
        <v>775</v>
      </c>
      <c r="GN116" s="22" t="s">
        <v>2864</v>
      </c>
      <c r="GO116" s="22" t="s">
        <v>2864</v>
      </c>
      <c r="GP116" s="22" t="s">
        <v>1357</v>
      </c>
      <c r="GQ116" s="22" t="s">
        <v>3134</v>
      </c>
      <c r="GR116" s="22" t="s">
        <v>2931</v>
      </c>
      <c r="GS116" s="22" t="s">
        <v>1358</v>
      </c>
      <c r="GT116" s="22" t="s">
        <v>2864</v>
      </c>
      <c r="GU116" s="22" t="s">
        <v>1170</v>
      </c>
      <c r="GV116" s="22" t="s">
        <v>893</v>
      </c>
      <c r="GW116" s="22" t="s">
        <v>1359</v>
      </c>
      <c r="GX116" s="22" t="s">
        <v>3135</v>
      </c>
      <c r="GY116" s="22">
        <v>62.02</v>
      </c>
      <c r="GZ116" s="22">
        <v>97.8</v>
      </c>
    </row>
    <row r="117" spans="1:208" x14ac:dyDescent="0.25">
      <c r="A117" s="22" t="s">
        <v>2610</v>
      </c>
      <c r="B117" s="22" t="s">
        <v>2611</v>
      </c>
      <c r="C117" s="22" t="s">
        <v>59</v>
      </c>
      <c r="D117" s="22" t="s">
        <v>1361</v>
      </c>
      <c r="E117" s="22" t="s">
        <v>1284</v>
      </c>
      <c r="F117" s="22" t="s">
        <v>893</v>
      </c>
      <c r="G117" s="22" t="s">
        <v>2640</v>
      </c>
      <c r="H117" s="22" t="s">
        <v>1286</v>
      </c>
      <c r="I117" s="22">
        <v>141.71</v>
      </c>
      <c r="J117" s="22">
        <v>583.24</v>
      </c>
      <c r="K117" s="37">
        <v>10</v>
      </c>
      <c r="L117" s="37">
        <v>7.13</v>
      </c>
      <c r="M117" s="37">
        <f t="shared" si="4"/>
        <v>158.84</v>
      </c>
      <c r="N117" s="37">
        <f t="shared" si="5"/>
        <v>600.37</v>
      </c>
      <c r="O117" s="39">
        <v>42826</v>
      </c>
      <c r="P117" s="22">
        <v>110</v>
      </c>
      <c r="Q117" s="22" t="b">
        <v>1</v>
      </c>
      <c r="R117" s="22">
        <v>0.9647</v>
      </c>
      <c r="S117" s="22" t="s">
        <v>2861</v>
      </c>
      <c r="T117" s="75">
        <v>42845.461053217703</v>
      </c>
      <c r="U117" s="22" t="s">
        <v>2862</v>
      </c>
      <c r="V117" s="22">
        <v>0.85</v>
      </c>
      <c r="W117" s="22">
        <v>0</v>
      </c>
      <c r="X117" s="22">
        <v>1.2</v>
      </c>
      <c r="Y117" s="22">
        <v>1.1000000000000001</v>
      </c>
      <c r="Z117" s="22">
        <v>0</v>
      </c>
      <c r="AA117" s="22">
        <v>76.540000000000006</v>
      </c>
      <c r="AB117" s="22">
        <v>0.95</v>
      </c>
      <c r="AC117" s="22">
        <v>0</v>
      </c>
      <c r="AD117" s="22">
        <v>0.1</v>
      </c>
      <c r="AE117" s="22">
        <v>88</v>
      </c>
      <c r="AF117" s="22">
        <v>0.96</v>
      </c>
      <c r="AG117" s="22">
        <v>0</v>
      </c>
      <c r="AH117" s="22">
        <v>0.08</v>
      </c>
      <c r="AI117" s="22">
        <v>151.91</v>
      </c>
      <c r="AJ117" s="22">
        <v>373.4</v>
      </c>
      <c r="AK117" s="39">
        <v>42552</v>
      </c>
      <c r="AL117" s="22">
        <v>664283374</v>
      </c>
      <c r="AM117" s="22">
        <v>0.80269999999999997</v>
      </c>
      <c r="AN117" s="39">
        <v>42735</v>
      </c>
      <c r="AO117" s="22" t="b">
        <v>0</v>
      </c>
      <c r="AP117" s="22">
        <v>160.72</v>
      </c>
      <c r="AQ117" s="22">
        <v>0.5</v>
      </c>
      <c r="AR117" s="22">
        <v>0.75</v>
      </c>
      <c r="AS117" s="22">
        <v>3.8269000000000002</v>
      </c>
      <c r="AT117" s="22">
        <v>4.3261000000000003</v>
      </c>
      <c r="AU117" s="22">
        <v>0.5</v>
      </c>
      <c r="AV117" s="22">
        <v>0</v>
      </c>
      <c r="AW117" s="22">
        <v>0.6</v>
      </c>
      <c r="AX117" s="22">
        <v>0.5</v>
      </c>
      <c r="AY117" s="22">
        <v>0.75270000000000004</v>
      </c>
      <c r="AZ117" s="22">
        <v>0.95</v>
      </c>
      <c r="BA117" s="22">
        <v>0.5</v>
      </c>
      <c r="BB117" s="22">
        <v>0.12889999999999999</v>
      </c>
      <c r="BC117" s="22">
        <v>0.5</v>
      </c>
      <c r="BD117" s="22">
        <v>0.47620000000000001</v>
      </c>
      <c r="BE117" s="22">
        <v>1.0711999999999999</v>
      </c>
      <c r="BF117" s="22">
        <v>8</v>
      </c>
      <c r="BG117" s="39">
        <v>42552</v>
      </c>
      <c r="BH117" s="22">
        <v>1</v>
      </c>
      <c r="BI117" s="22" t="b">
        <v>0</v>
      </c>
      <c r="BJ117" s="39">
        <v>42369</v>
      </c>
      <c r="BK117" s="39">
        <v>42369</v>
      </c>
      <c r="BL117" s="22" t="b">
        <v>1</v>
      </c>
      <c r="BM117" s="39">
        <v>42845</v>
      </c>
      <c r="BN117" s="22" t="b">
        <v>1</v>
      </c>
      <c r="BO117" s="39">
        <v>42826</v>
      </c>
      <c r="BP117" s="22">
        <v>110</v>
      </c>
      <c r="BQ117" s="22">
        <v>7094</v>
      </c>
      <c r="BR117" s="22">
        <v>101983</v>
      </c>
      <c r="BS117" s="75">
        <v>42845.461053217703</v>
      </c>
      <c r="BT117" s="22" t="s">
        <v>3136</v>
      </c>
      <c r="BU117" s="22">
        <v>141.71</v>
      </c>
      <c r="BV117" s="22" t="s">
        <v>2861</v>
      </c>
      <c r="BW117" s="22">
        <v>0.94630000000000003</v>
      </c>
      <c r="BX117" s="22">
        <v>3872</v>
      </c>
      <c r="BY117" s="22">
        <v>0.96082000000000001</v>
      </c>
      <c r="BZ117" s="22" t="s">
        <v>2864</v>
      </c>
      <c r="CA117" s="22" t="s">
        <v>2862</v>
      </c>
      <c r="CB117" s="22" t="b">
        <v>1</v>
      </c>
      <c r="CC117" s="22">
        <v>0</v>
      </c>
      <c r="CD117" s="22">
        <v>255</v>
      </c>
      <c r="CE117" s="22">
        <v>1</v>
      </c>
      <c r="CF117" s="22">
        <v>90</v>
      </c>
      <c r="CG117" s="22">
        <v>32850</v>
      </c>
      <c r="CH117" s="22">
        <v>20305</v>
      </c>
      <c r="CI117" s="22">
        <v>13701</v>
      </c>
      <c r="CJ117" s="22">
        <v>0.61809999999999998</v>
      </c>
      <c r="CK117" s="22" t="s">
        <v>2883</v>
      </c>
      <c r="CL117" s="22">
        <v>0</v>
      </c>
      <c r="CM117" s="22">
        <v>583.24</v>
      </c>
      <c r="CN117" s="22" t="s">
        <v>2866</v>
      </c>
      <c r="CO117" s="22" t="s">
        <v>2880</v>
      </c>
      <c r="CP117" s="22">
        <v>61.06</v>
      </c>
      <c r="CQ117" s="22">
        <v>80.650000000000006</v>
      </c>
      <c r="CR117" s="22">
        <v>3</v>
      </c>
      <c r="CS117" s="22">
        <v>0</v>
      </c>
      <c r="CT117" s="22">
        <v>1469967</v>
      </c>
      <c r="CU117" s="22">
        <v>69.56</v>
      </c>
      <c r="CV117" s="22">
        <v>64.52</v>
      </c>
      <c r="CW117" s="22">
        <v>61.06</v>
      </c>
      <c r="CX117" s="22">
        <v>68.81</v>
      </c>
      <c r="CY117" s="22">
        <v>0</v>
      </c>
      <c r="CZ117" s="22">
        <v>0</v>
      </c>
      <c r="DA117" s="22">
        <v>61.06</v>
      </c>
      <c r="DB117" s="22">
        <v>86.92</v>
      </c>
      <c r="DC117" s="22">
        <v>1075201</v>
      </c>
      <c r="DD117" s="22">
        <v>922499</v>
      </c>
      <c r="DE117" s="22">
        <v>27923</v>
      </c>
      <c r="DF117" s="22">
        <v>37</v>
      </c>
      <c r="DG117" s="22">
        <v>43.65</v>
      </c>
      <c r="DH117" s="22">
        <v>80.650000000000006</v>
      </c>
      <c r="DI117" s="22">
        <v>0</v>
      </c>
      <c r="DJ117" s="22">
        <v>0</v>
      </c>
      <c r="DK117" s="22">
        <v>80.650000000000006</v>
      </c>
      <c r="DL117" s="22">
        <v>141461</v>
      </c>
      <c r="DM117" s="22">
        <v>312409</v>
      </c>
      <c r="DN117" s="22">
        <v>3467667</v>
      </c>
      <c r="DO117" s="22">
        <v>62942</v>
      </c>
      <c r="DP117" s="22">
        <v>111379</v>
      </c>
      <c r="DQ117" s="22">
        <v>215828</v>
      </c>
      <c r="DR117" s="22">
        <v>2332</v>
      </c>
      <c r="DS117" s="22">
        <v>0</v>
      </c>
      <c r="DT117" s="22">
        <v>0</v>
      </c>
      <c r="DU117" s="22">
        <v>199763</v>
      </c>
      <c r="DV117" s="22">
        <v>89</v>
      </c>
      <c r="DW117" s="22">
        <v>28998</v>
      </c>
      <c r="DX117" s="22">
        <v>262653</v>
      </c>
      <c r="DY117" s="22">
        <v>176299</v>
      </c>
      <c r="DZ117" s="22">
        <v>190832</v>
      </c>
      <c r="EA117" s="22">
        <v>150585</v>
      </c>
      <c r="EB117" s="22">
        <v>145709</v>
      </c>
      <c r="EC117" s="22">
        <v>18028</v>
      </c>
      <c r="ED117" s="22">
        <v>154692</v>
      </c>
      <c r="EE117" s="22">
        <v>213549</v>
      </c>
      <c r="EF117" s="22">
        <v>1080119</v>
      </c>
      <c r="EG117" s="39">
        <v>41640</v>
      </c>
      <c r="EH117" s="39">
        <v>42004</v>
      </c>
      <c r="EI117" s="22">
        <v>1919430</v>
      </c>
      <c r="EJ117" s="22" t="b">
        <v>1</v>
      </c>
      <c r="EK117" s="22" t="b">
        <v>1</v>
      </c>
      <c r="EL117" s="22">
        <v>1</v>
      </c>
      <c r="EM117" s="22" t="s">
        <v>2870</v>
      </c>
      <c r="EN117" s="22" t="s">
        <v>2871</v>
      </c>
      <c r="EO117" s="22" t="s">
        <v>2884</v>
      </c>
      <c r="EP117" s="22" t="s">
        <v>2885</v>
      </c>
      <c r="EQ117" s="22">
        <v>1.0781000000000001</v>
      </c>
      <c r="ER117" s="22">
        <v>1.0858000000000001</v>
      </c>
      <c r="ES117" s="22">
        <v>1.0665</v>
      </c>
      <c r="ET117" s="22">
        <v>1.0742</v>
      </c>
      <c r="EU117" s="22">
        <v>1.0857000000000001</v>
      </c>
      <c r="EV117" s="22">
        <v>0</v>
      </c>
      <c r="EW117" s="22">
        <v>69978</v>
      </c>
      <c r="EX117" s="22" t="s">
        <v>3136</v>
      </c>
      <c r="EY117" s="22">
        <v>1.0781000000000001</v>
      </c>
      <c r="EZ117" s="22" t="b">
        <v>0</v>
      </c>
      <c r="FA117" s="22" t="b">
        <v>0</v>
      </c>
      <c r="FB117" s="22">
        <v>0</v>
      </c>
      <c r="FC117" s="22">
        <v>0</v>
      </c>
      <c r="FD117" s="22">
        <v>0.76600000000000001</v>
      </c>
      <c r="FE117" s="22">
        <v>0.61809999999999998</v>
      </c>
      <c r="FF117" s="22">
        <v>453870</v>
      </c>
      <c r="FG117" s="22">
        <v>3467667</v>
      </c>
      <c r="FH117" s="22">
        <v>13701</v>
      </c>
      <c r="FI117" s="22">
        <v>20305</v>
      </c>
      <c r="FJ117" s="22">
        <v>32850</v>
      </c>
      <c r="FK117" s="22" t="b">
        <v>0</v>
      </c>
      <c r="FL117" s="22">
        <v>0.67479999999999996</v>
      </c>
      <c r="FM117" s="39">
        <v>41640</v>
      </c>
      <c r="FN117" s="39">
        <v>42004</v>
      </c>
      <c r="FO117" s="22" t="s">
        <v>1286</v>
      </c>
      <c r="FP117" s="22" t="b">
        <v>0</v>
      </c>
      <c r="FQ117" s="22" t="b">
        <v>0</v>
      </c>
      <c r="FR117" s="22">
        <v>3.1966999999999999</v>
      </c>
      <c r="FS117" s="39">
        <v>41820</v>
      </c>
      <c r="FT117" s="22" t="s">
        <v>2872</v>
      </c>
      <c r="FU117" s="22">
        <v>0</v>
      </c>
      <c r="FV117" s="22">
        <v>2783</v>
      </c>
      <c r="FW117" s="22">
        <v>5119</v>
      </c>
      <c r="FX117" s="22">
        <v>15389</v>
      </c>
      <c r="FY117" s="22">
        <v>42188</v>
      </c>
      <c r="FZ117" s="22">
        <v>0</v>
      </c>
      <c r="GA117" s="22">
        <v>4499</v>
      </c>
      <c r="GB117" s="22" t="s">
        <v>3137</v>
      </c>
      <c r="GC117" s="22">
        <v>0.23400000000000001</v>
      </c>
      <c r="GD117" s="22" t="s">
        <v>2872</v>
      </c>
      <c r="GE117" s="22">
        <v>0</v>
      </c>
      <c r="GF117" s="22">
        <v>0</v>
      </c>
      <c r="GG117" s="22">
        <v>0</v>
      </c>
      <c r="GH117" s="22">
        <v>0</v>
      </c>
      <c r="GI117" s="22" t="s">
        <v>3136</v>
      </c>
      <c r="GJ117" s="22" t="s">
        <v>3136</v>
      </c>
      <c r="GK117" s="22" t="s">
        <v>2874</v>
      </c>
      <c r="GL117" s="22" t="s">
        <v>2610</v>
      </c>
      <c r="GM117" s="22" t="s">
        <v>59</v>
      </c>
      <c r="GN117" s="22" t="s">
        <v>2864</v>
      </c>
      <c r="GO117" s="22" t="s">
        <v>2864</v>
      </c>
      <c r="GP117" s="22" t="s">
        <v>2611</v>
      </c>
      <c r="GQ117" s="22" t="s">
        <v>2996</v>
      </c>
      <c r="GR117" s="22" t="s">
        <v>2898</v>
      </c>
      <c r="GS117" s="22" t="s">
        <v>1361</v>
      </c>
      <c r="GT117" s="22" t="s">
        <v>2864</v>
      </c>
      <c r="GU117" s="22" t="s">
        <v>1284</v>
      </c>
      <c r="GV117" s="22" t="s">
        <v>893</v>
      </c>
      <c r="GW117" s="22" t="s">
        <v>2640</v>
      </c>
      <c r="GX117" s="22" t="s">
        <v>2889</v>
      </c>
      <c r="GY117" s="22">
        <v>83.94</v>
      </c>
      <c r="GZ117" s="22">
        <v>72.39</v>
      </c>
    </row>
    <row r="118" spans="1:208" x14ac:dyDescent="0.25">
      <c r="A118" s="22" t="s">
        <v>256</v>
      </c>
      <c r="B118" s="22" t="s">
        <v>1363</v>
      </c>
      <c r="C118" s="22" t="s">
        <v>771</v>
      </c>
      <c r="D118" s="22" t="s">
        <v>1364</v>
      </c>
      <c r="E118" s="22" t="s">
        <v>1365</v>
      </c>
      <c r="F118" s="22" t="s">
        <v>893</v>
      </c>
      <c r="G118" s="22" t="s">
        <v>1366</v>
      </c>
      <c r="H118" s="22" t="s">
        <v>1252</v>
      </c>
      <c r="I118" s="22">
        <v>165.04</v>
      </c>
      <c r="J118" s="22">
        <v>581.16</v>
      </c>
      <c r="K118" s="37">
        <v>10</v>
      </c>
      <c r="L118" s="37">
        <v>7.13</v>
      </c>
      <c r="M118" s="37">
        <f t="shared" si="4"/>
        <v>182.17</v>
      </c>
      <c r="N118" s="37">
        <f t="shared" si="5"/>
        <v>598.29</v>
      </c>
      <c r="O118" s="39">
        <v>42826</v>
      </c>
      <c r="P118" s="22">
        <v>110</v>
      </c>
      <c r="Q118" s="22" t="b">
        <v>1</v>
      </c>
      <c r="R118" s="22">
        <v>0.9647</v>
      </c>
      <c r="S118" s="22" t="s">
        <v>2861</v>
      </c>
      <c r="T118" s="75">
        <v>42845.461053217703</v>
      </c>
      <c r="U118" s="22" t="s">
        <v>2862</v>
      </c>
      <c r="V118" s="22">
        <v>0.85</v>
      </c>
      <c r="W118" s="22">
        <v>0</v>
      </c>
      <c r="X118" s="22">
        <v>1.2</v>
      </c>
      <c r="Y118" s="22">
        <v>1.1000000000000001</v>
      </c>
      <c r="Z118" s="22">
        <v>0</v>
      </c>
      <c r="AA118" s="22">
        <v>76.540000000000006</v>
      </c>
      <c r="AB118" s="22">
        <v>0.95</v>
      </c>
      <c r="AC118" s="22">
        <v>0</v>
      </c>
      <c r="AD118" s="22">
        <v>0.1</v>
      </c>
      <c r="AE118" s="22">
        <v>88</v>
      </c>
      <c r="AF118" s="22">
        <v>0.96</v>
      </c>
      <c r="AG118" s="22">
        <v>0</v>
      </c>
      <c r="AH118" s="22">
        <v>0.08</v>
      </c>
      <c r="AI118" s="22">
        <v>151.91</v>
      </c>
      <c r="AJ118" s="22">
        <v>373.4</v>
      </c>
      <c r="AK118" s="39">
        <v>42552</v>
      </c>
      <c r="AL118" s="22">
        <v>664283374</v>
      </c>
      <c r="AM118" s="22">
        <v>0.80269999999999997</v>
      </c>
      <c r="AN118" s="39">
        <v>42735</v>
      </c>
      <c r="AO118" s="22" t="b">
        <v>0</v>
      </c>
      <c r="AP118" s="22">
        <v>160.72</v>
      </c>
      <c r="AQ118" s="22">
        <v>0.5</v>
      </c>
      <c r="AR118" s="22">
        <v>0.75</v>
      </c>
      <c r="AS118" s="22">
        <v>3.8269000000000002</v>
      </c>
      <c r="AT118" s="22">
        <v>4.3261000000000003</v>
      </c>
      <c r="AU118" s="22">
        <v>0.5</v>
      </c>
      <c r="AV118" s="22">
        <v>0</v>
      </c>
      <c r="AW118" s="22">
        <v>0.6</v>
      </c>
      <c r="AX118" s="22">
        <v>0.5</v>
      </c>
      <c r="AY118" s="22">
        <v>0.75270000000000004</v>
      </c>
      <c r="AZ118" s="22">
        <v>0.95</v>
      </c>
      <c r="BA118" s="22">
        <v>0.5</v>
      </c>
      <c r="BB118" s="22">
        <v>0.12889999999999999</v>
      </c>
      <c r="BC118" s="22">
        <v>0.5</v>
      </c>
      <c r="BD118" s="22">
        <v>0.47620000000000001</v>
      </c>
      <c r="BE118" s="22">
        <v>1.0711999999999999</v>
      </c>
      <c r="BF118" s="22">
        <v>8</v>
      </c>
      <c r="BG118" s="39">
        <v>42552</v>
      </c>
      <c r="BH118" s="22">
        <v>1</v>
      </c>
      <c r="BI118" s="22" t="b">
        <v>0</v>
      </c>
      <c r="BJ118" s="39">
        <v>42369</v>
      </c>
      <c r="BK118" s="39">
        <v>42369</v>
      </c>
      <c r="BL118" s="22" t="b">
        <v>1</v>
      </c>
      <c r="BM118" s="39">
        <v>42845</v>
      </c>
      <c r="BN118" s="22" t="b">
        <v>1</v>
      </c>
      <c r="BO118" s="39">
        <v>42826</v>
      </c>
      <c r="BP118" s="22">
        <v>110</v>
      </c>
      <c r="BQ118" s="22">
        <v>176</v>
      </c>
      <c r="BR118" s="22">
        <v>101945</v>
      </c>
      <c r="BS118" s="75">
        <v>42845.461053217703</v>
      </c>
      <c r="BT118" s="22" t="s">
        <v>3138</v>
      </c>
      <c r="BU118" s="22">
        <v>165.04</v>
      </c>
      <c r="BV118" s="22" t="s">
        <v>2861</v>
      </c>
      <c r="BW118" s="22">
        <v>0.93489999999999995</v>
      </c>
      <c r="BX118" s="22">
        <v>88</v>
      </c>
      <c r="BY118" s="22">
        <v>0.97445999999999999</v>
      </c>
      <c r="BZ118" s="22" t="s">
        <v>2864</v>
      </c>
      <c r="CA118" s="22" t="s">
        <v>2862</v>
      </c>
      <c r="CB118" s="22" t="b">
        <v>1</v>
      </c>
      <c r="CC118" s="22">
        <v>0</v>
      </c>
      <c r="CD118" s="22">
        <v>175</v>
      </c>
      <c r="CE118" s="22">
        <v>1</v>
      </c>
      <c r="CF118" s="22">
        <v>77</v>
      </c>
      <c r="CG118" s="22">
        <v>28105</v>
      </c>
      <c r="CH118" s="22">
        <v>26418</v>
      </c>
      <c r="CI118" s="22">
        <v>14068</v>
      </c>
      <c r="CJ118" s="22">
        <v>0.94</v>
      </c>
      <c r="CK118" s="22" t="s">
        <v>2883</v>
      </c>
      <c r="CL118" s="22">
        <v>0</v>
      </c>
      <c r="CM118" s="22">
        <v>581.16</v>
      </c>
      <c r="CN118" s="22" t="s">
        <v>2866</v>
      </c>
      <c r="CO118" s="22" t="s">
        <v>2867</v>
      </c>
      <c r="CP118" s="22">
        <v>68.239999999999995</v>
      </c>
      <c r="CQ118" s="22">
        <v>96.8</v>
      </c>
      <c r="CR118" s="22">
        <v>4</v>
      </c>
      <c r="CS118" s="22">
        <v>0</v>
      </c>
      <c r="CT118" s="22">
        <v>1789517</v>
      </c>
      <c r="CU118" s="22">
        <v>66.010000000000005</v>
      </c>
      <c r="CV118" s="22">
        <v>72.989999999999995</v>
      </c>
      <c r="CW118" s="22">
        <v>68.239999999999995</v>
      </c>
      <c r="CX118" s="22">
        <v>72.819999999999993</v>
      </c>
      <c r="CY118" s="22">
        <v>0</v>
      </c>
      <c r="CZ118" s="22">
        <v>0</v>
      </c>
      <c r="DA118" s="22">
        <v>68.239999999999995</v>
      </c>
      <c r="DB118" s="22">
        <v>91.98</v>
      </c>
      <c r="DC118" s="22">
        <v>1631437</v>
      </c>
      <c r="DD118" s="22">
        <v>1072197</v>
      </c>
      <c r="DE118" s="22">
        <v>26418</v>
      </c>
      <c r="DF118" s="22">
        <v>60.18</v>
      </c>
      <c r="DG118" s="22">
        <v>39.549999999999997</v>
      </c>
      <c r="DH118" s="22">
        <v>99.73</v>
      </c>
      <c r="DI118" s="22">
        <v>0</v>
      </c>
      <c r="DJ118" s="22">
        <v>0</v>
      </c>
      <c r="DK118" s="22">
        <v>99.73</v>
      </c>
      <c r="DL118" s="22">
        <v>137023</v>
      </c>
      <c r="DM118" s="22">
        <v>726724</v>
      </c>
      <c r="DN118" s="22">
        <v>4493151</v>
      </c>
      <c r="DO118" s="22">
        <v>232038</v>
      </c>
      <c r="DP118" s="22">
        <v>174116</v>
      </c>
      <c r="DQ118" s="22">
        <v>192247</v>
      </c>
      <c r="DR118" s="22">
        <v>0</v>
      </c>
      <c r="DS118" s="22">
        <v>165107</v>
      </c>
      <c r="DT118" s="22">
        <v>0</v>
      </c>
      <c r="DU118" s="22">
        <v>0</v>
      </c>
      <c r="DV118" s="22">
        <v>0</v>
      </c>
      <c r="DW118" s="22">
        <v>4182</v>
      </c>
      <c r="DX118" s="22">
        <v>119701</v>
      </c>
      <c r="DY118" s="22">
        <v>0</v>
      </c>
      <c r="DZ118" s="22">
        <v>484813</v>
      </c>
      <c r="EA118" s="22">
        <v>218723</v>
      </c>
      <c r="EB118" s="22">
        <v>57393</v>
      </c>
      <c r="EC118" s="22">
        <v>0</v>
      </c>
      <c r="ED118" s="22">
        <v>191567</v>
      </c>
      <c r="EE118" s="22">
        <v>0</v>
      </c>
      <c r="EF118" s="22">
        <v>1789517</v>
      </c>
      <c r="EG118" s="39">
        <v>41456</v>
      </c>
      <c r="EH118" s="39">
        <v>41820</v>
      </c>
      <c r="EI118" s="22">
        <v>2634583</v>
      </c>
      <c r="EJ118" s="22" t="b">
        <v>1</v>
      </c>
      <c r="EK118" s="22" t="b">
        <v>1</v>
      </c>
      <c r="EL118" s="22">
        <v>1.0711999999999999</v>
      </c>
      <c r="EM118" s="22" t="s">
        <v>2868</v>
      </c>
      <c r="EN118" s="22" t="s">
        <v>2869</v>
      </c>
      <c r="EO118" s="22" t="s">
        <v>2870</v>
      </c>
      <c r="EP118" s="22" t="s">
        <v>2871</v>
      </c>
      <c r="EQ118" s="22">
        <v>0.90439999999999998</v>
      </c>
      <c r="ER118" s="22">
        <v>0.91469999999999996</v>
      </c>
      <c r="ES118" s="22">
        <v>0.91359999999999997</v>
      </c>
      <c r="ET118" s="22">
        <v>0.8851</v>
      </c>
      <c r="EU118" s="22">
        <v>0.90410000000000001</v>
      </c>
      <c r="EV118" s="22">
        <v>0</v>
      </c>
      <c r="EW118" s="22">
        <v>93978</v>
      </c>
      <c r="EX118" s="22" t="s">
        <v>3138</v>
      </c>
      <c r="EY118" s="22">
        <v>0.90439999999999998</v>
      </c>
      <c r="EZ118" s="22" t="b">
        <v>0</v>
      </c>
      <c r="FA118" s="22" t="b">
        <v>0</v>
      </c>
      <c r="FB118" s="22">
        <v>0</v>
      </c>
      <c r="FC118" s="22">
        <v>0</v>
      </c>
      <c r="FD118" s="22">
        <v>0.8276</v>
      </c>
      <c r="FE118" s="22">
        <v>0.94</v>
      </c>
      <c r="FF118" s="22">
        <v>863747</v>
      </c>
      <c r="FG118" s="22">
        <v>4493151</v>
      </c>
      <c r="FH118" s="22">
        <v>14068</v>
      </c>
      <c r="FI118" s="22">
        <v>26418</v>
      </c>
      <c r="FJ118" s="22">
        <v>28105</v>
      </c>
      <c r="FK118" s="22" t="b">
        <v>0</v>
      </c>
      <c r="FL118" s="22">
        <v>0.53249999999999997</v>
      </c>
      <c r="FM118" s="39">
        <v>41456</v>
      </c>
      <c r="FN118" s="39">
        <v>41820</v>
      </c>
      <c r="FO118" s="22" t="s">
        <v>1252</v>
      </c>
      <c r="FP118" s="22" t="b">
        <v>0</v>
      </c>
      <c r="FQ118" s="22" t="b">
        <v>0</v>
      </c>
      <c r="FR118" s="22">
        <v>3.9333999999999998</v>
      </c>
      <c r="FS118" s="39">
        <v>41639</v>
      </c>
      <c r="FT118" s="22" t="s">
        <v>2872</v>
      </c>
      <c r="FU118" s="22">
        <v>0</v>
      </c>
      <c r="FV118" s="22">
        <v>0</v>
      </c>
      <c r="FW118" s="22">
        <v>18872</v>
      </c>
      <c r="FX118" s="22">
        <v>10913</v>
      </c>
      <c r="FY118" s="22">
        <v>64193</v>
      </c>
      <c r="FZ118" s="22">
        <v>0</v>
      </c>
      <c r="GA118" s="22">
        <v>0</v>
      </c>
      <c r="GB118" s="22" t="s">
        <v>2873</v>
      </c>
      <c r="GC118" s="22">
        <v>0.1724</v>
      </c>
      <c r="GD118" s="22" t="s">
        <v>2872</v>
      </c>
      <c r="GE118" s="22">
        <v>0</v>
      </c>
      <c r="GF118" s="22">
        <v>0</v>
      </c>
      <c r="GG118" s="22">
        <v>0</v>
      </c>
      <c r="GH118" s="22">
        <v>0</v>
      </c>
      <c r="GI118" s="22" t="s">
        <v>3138</v>
      </c>
      <c r="GJ118" s="22" t="s">
        <v>3138</v>
      </c>
      <c r="GK118" s="22" t="s">
        <v>2874</v>
      </c>
      <c r="GL118" s="22" t="s">
        <v>256</v>
      </c>
      <c r="GM118" s="22" t="s">
        <v>771</v>
      </c>
      <c r="GN118" s="22" t="s">
        <v>2864</v>
      </c>
      <c r="GO118" s="22" t="s">
        <v>2864</v>
      </c>
      <c r="GP118" s="22" t="s">
        <v>1363</v>
      </c>
      <c r="GQ118" s="22" t="s">
        <v>3139</v>
      </c>
      <c r="GR118" s="22" t="s">
        <v>3140</v>
      </c>
      <c r="GS118" s="22" t="s">
        <v>1364</v>
      </c>
      <c r="GT118" s="22" t="s">
        <v>2864</v>
      </c>
      <c r="GU118" s="22" t="s">
        <v>1365</v>
      </c>
      <c r="GV118" s="22" t="s">
        <v>893</v>
      </c>
      <c r="GW118" s="22" t="s">
        <v>1366</v>
      </c>
      <c r="GX118" s="22" t="s">
        <v>2875</v>
      </c>
      <c r="GY118" s="22">
        <v>102.34</v>
      </c>
      <c r="GZ118" s="22">
        <v>67.739999999999995</v>
      </c>
    </row>
    <row r="119" spans="1:208" x14ac:dyDescent="0.25">
      <c r="A119" s="22" t="s">
        <v>664</v>
      </c>
      <c r="B119" s="22" t="s">
        <v>1367</v>
      </c>
      <c r="C119" s="22" t="s">
        <v>60</v>
      </c>
      <c r="D119" s="22" t="s">
        <v>1368</v>
      </c>
      <c r="E119" s="22" t="s">
        <v>900</v>
      </c>
      <c r="F119" s="22" t="s">
        <v>893</v>
      </c>
      <c r="G119" s="22" t="s">
        <v>1369</v>
      </c>
      <c r="H119" s="22" t="s">
        <v>952</v>
      </c>
      <c r="I119" s="22">
        <v>122.75</v>
      </c>
      <c r="J119" s="22">
        <v>587.34</v>
      </c>
      <c r="K119" s="37">
        <v>10</v>
      </c>
      <c r="L119" s="37">
        <v>7.13</v>
      </c>
      <c r="M119" s="37">
        <f t="shared" si="4"/>
        <v>139.88</v>
      </c>
      <c r="N119" s="37">
        <f t="shared" si="5"/>
        <v>604.47</v>
      </c>
      <c r="O119" s="39">
        <v>42826</v>
      </c>
      <c r="P119" s="22">
        <v>110</v>
      </c>
      <c r="Q119" s="22" t="b">
        <v>1</v>
      </c>
      <c r="R119" s="22">
        <v>0.9647</v>
      </c>
      <c r="S119" s="22" t="s">
        <v>2861</v>
      </c>
      <c r="T119" s="75">
        <v>42845.461053217703</v>
      </c>
      <c r="U119" s="22" t="s">
        <v>2862</v>
      </c>
      <c r="V119" s="22">
        <v>0.85</v>
      </c>
      <c r="W119" s="22">
        <v>0</v>
      </c>
      <c r="X119" s="22">
        <v>1.2</v>
      </c>
      <c r="Y119" s="22">
        <v>1.1000000000000001</v>
      </c>
      <c r="Z119" s="22">
        <v>0</v>
      </c>
      <c r="AA119" s="22">
        <v>76.540000000000006</v>
      </c>
      <c r="AB119" s="22">
        <v>0.95</v>
      </c>
      <c r="AC119" s="22">
        <v>0</v>
      </c>
      <c r="AD119" s="22">
        <v>0.1</v>
      </c>
      <c r="AE119" s="22">
        <v>88</v>
      </c>
      <c r="AF119" s="22">
        <v>0.96</v>
      </c>
      <c r="AG119" s="22">
        <v>0</v>
      </c>
      <c r="AH119" s="22">
        <v>0.08</v>
      </c>
      <c r="AI119" s="22">
        <v>151.91</v>
      </c>
      <c r="AJ119" s="22">
        <v>373.4</v>
      </c>
      <c r="AK119" s="39">
        <v>42552</v>
      </c>
      <c r="AL119" s="22">
        <v>664283374</v>
      </c>
      <c r="AM119" s="22">
        <v>0.80269999999999997</v>
      </c>
      <c r="AN119" s="39">
        <v>42735</v>
      </c>
      <c r="AO119" s="22" t="b">
        <v>0</v>
      </c>
      <c r="AP119" s="22">
        <v>160.72</v>
      </c>
      <c r="AQ119" s="22">
        <v>0.5</v>
      </c>
      <c r="AR119" s="22">
        <v>0.75</v>
      </c>
      <c r="AS119" s="22">
        <v>3.8269000000000002</v>
      </c>
      <c r="AT119" s="22">
        <v>4.3261000000000003</v>
      </c>
      <c r="AU119" s="22">
        <v>0.5</v>
      </c>
      <c r="AV119" s="22">
        <v>0</v>
      </c>
      <c r="AW119" s="22">
        <v>0.6</v>
      </c>
      <c r="AX119" s="22">
        <v>0.5</v>
      </c>
      <c r="AY119" s="22">
        <v>0.75270000000000004</v>
      </c>
      <c r="AZ119" s="22">
        <v>0.95</v>
      </c>
      <c r="BA119" s="22">
        <v>0.5</v>
      </c>
      <c r="BB119" s="22">
        <v>0.12889999999999999</v>
      </c>
      <c r="BC119" s="22">
        <v>0.5</v>
      </c>
      <c r="BD119" s="22">
        <v>0.47620000000000001</v>
      </c>
      <c r="BE119" s="22">
        <v>1.0711999999999999</v>
      </c>
      <c r="BF119" s="22">
        <v>8</v>
      </c>
      <c r="BG119" s="39">
        <v>42552</v>
      </c>
      <c r="BH119" s="22">
        <v>1</v>
      </c>
      <c r="BI119" s="22" t="b">
        <v>0</v>
      </c>
      <c r="BJ119" s="39">
        <v>42369</v>
      </c>
      <c r="BK119" s="39">
        <v>42369</v>
      </c>
      <c r="BL119" s="22" t="b">
        <v>1</v>
      </c>
      <c r="BM119" s="39">
        <v>42845</v>
      </c>
      <c r="BN119" s="22" t="b">
        <v>1</v>
      </c>
      <c r="BO119" s="39">
        <v>42826</v>
      </c>
      <c r="BP119" s="22">
        <v>110</v>
      </c>
      <c r="BQ119" s="22">
        <v>6563</v>
      </c>
      <c r="BR119" s="22">
        <v>101984</v>
      </c>
      <c r="BS119" s="75">
        <v>42845.461053217703</v>
      </c>
      <c r="BT119" s="22" t="s">
        <v>3141</v>
      </c>
      <c r="BU119" s="22">
        <v>122.75</v>
      </c>
      <c r="BV119" s="22" t="s">
        <v>2861</v>
      </c>
      <c r="BW119" s="22">
        <v>0.96879999999999999</v>
      </c>
      <c r="BX119" s="22">
        <v>3563</v>
      </c>
      <c r="BY119" s="22">
        <v>0.96082000000000001</v>
      </c>
      <c r="BZ119" s="22" t="s">
        <v>2864</v>
      </c>
      <c r="CA119" s="22" t="s">
        <v>2862</v>
      </c>
      <c r="CB119" s="22" t="b">
        <v>1</v>
      </c>
      <c r="CC119" s="22">
        <v>0</v>
      </c>
      <c r="CD119" s="22">
        <v>259</v>
      </c>
      <c r="CE119" s="22">
        <v>1</v>
      </c>
      <c r="CF119" s="22">
        <v>80</v>
      </c>
      <c r="CG119" s="22">
        <v>29200</v>
      </c>
      <c r="CH119" s="22">
        <v>25528</v>
      </c>
      <c r="CI119" s="22">
        <v>18647</v>
      </c>
      <c r="CJ119" s="22">
        <v>0.87419999999999998</v>
      </c>
      <c r="CK119" s="22" t="s">
        <v>2883</v>
      </c>
      <c r="CL119" s="22">
        <v>0</v>
      </c>
      <c r="CM119" s="22">
        <v>587.34</v>
      </c>
      <c r="CN119" s="22" t="s">
        <v>2866</v>
      </c>
      <c r="CO119" s="22" t="s">
        <v>2867</v>
      </c>
      <c r="CP119" s="22">
        <v>51.42</v>
      </c>
      <c r="CQ119" s="22">
        <v>71.33</v>
      </c>
      <c r="CR119" s="22">
        <v>2</v>
      </c>
      <c r="CS119" s="22">
        <v>0</v>
      </c>
      <c r="CT119" s="22">
        <v>1411367</v>
      </c>
      <c r="CU119" s="22">
        <v>53.12</v>
      </c>
      <c r="CV119" s="22">
        <v>53.08</v>
      </c>
      <c r="CW119" s="22">
        <v>51.42</v>
      </c>
      <c r="CX119" s="22">
        <v>75.459999999999994</v>
      </c>
      <c r="CY119" s="22">
        <v>0</v>
      </c>
      <c r="CZ119" s="22">
        <v>0</v>
      </c>
      <c r="DA119" s="22">
        <v>51.42</v>
      </c>
      <c r="DB119" s="22">
        <v>95.32</v>
      </c>
      <c r="DC119" s="22">
        <v>1081992</v>
      </c>
      <c r="DD119" s="22">
        <v>813281</v>
      </c>
      <c r="DE119" s="22">
        <v>25528</v>
      </c>
      <c r="DF119" s="22">
        <v>40.72</v>
      </c>
      <c r="DG119" s="22">
        <v>30.61</v>
      </c>
      <c r="DH119" s="22">
        <v>71.33</v>
      </c>
      <c r="DI119" s="22">
        <v>0</v>
      </c>
      <c r="DJ119" s="22">
        <v>0</v>
      </c>
      <c r="DK119" s="22">
        <v>71.33</v>
      </c>
      <c r="DL119" s="22">
        <v>155939</v>
      </c>
      <c r="DM119" s="22">
        <v>317147</v>
      </c>
      <c r="DN119" s="22">
        <v>3306640</v>
      </c>
      <c r="DO119" s="22">
        <v>70699</v>
      </c>
      <c r="DP119" s="22">
        <v>112330</v>
      </c>
      <c r="DQ119" s="22">
        <v>212771</v>
      </c>
      <c r="DR119" s="22">
        <v>0</v>
      </c>
      <c r="DS119" s="22">
        <v>3060</v>
      </c>
      <c r="DT119" s="22">
        <v>75604</v>
      </c>
      <c r="DU119" s="22">
        <v>100757</v>
      </c>
      <c r="DV119" s="22">
        <v>0</v>
      </c>
      <c r="DW119" s="22">
        <v>33685</v>
      </c>
      <c r="DX119" s="22">
        <v>305333</v>
      </c>
      <c r="DY119" s="22">
        <v>121561</v>
      </c>
      <c r="DZ119" s="22">
        <v>166601</v>
      </c>
      <c r="EA119" s="22">
        <v>155601</v>
      </c>
      <c r="EB119" s="22">
        <v>99443</v>
      </c>
      <c r="EC119" s="22">
        <v>8310</v>
      </c>
      <c r="ED119" s="22">
        <v>77993</v>
      </c>
      <c r="EE119" s="22">
        <v>0</v>
      </c>
      <c r="EF119" s="22">
        <v>1289806</v>
      </c>
      <c r="EG119" s="39">
        <v>41640</v>
      </c>
      <c r="EH119" s="39">
        <v>42004</v>
      </c>
      <c r="EI119" s="22">
        <v>1821016</v>
      </c>
      <c r="EJ119" s="22" t="b">
        <v>1</v>
      </c>
      <c r="EK119" s="22" t="b">
        <v>1</v>
      </c>
      <c r="EL119" s="22">
        <v>1.0711999999999999</v>
      </c>
      <c r="EM119" s="22" t="s">
        <v>2870</v>
      </c>
      <c r="EN119" s="22" t="s">
        <v>2871</v>
      </c>
      <c r="EO119" s="22" t="s">
        <v>2884</v>
      </c>
      <c r="EP119" s="22" t="s">
        <v>2885</v>
      </c>
      <c r="EQ119" s="22">
        <v>1.0006999999999999</v>
      </c>
      <c r="ER119" s="22">
        <v>1.0359</v>
      </c>
      <c r="ES119" s="22">
        <v>0.97219999999999995</v>
      </c>
      <c r="ET119" s="22">
        <v>1.0146999999999999</v>
      </c>
      <c r="EU119" s="22">
        <v>0.98</v>
      </c>
      <c r="EV119" s="22">
        <v>0</v>
      </c>
      <c r="EW119" s="22">
        <v>79270</v>
      </c>
      <c r="EX119" s="22" t="s">
        <v>3141</v>
      </c>
      <c r="EY119" s="22">
        <v>1.0006999999999999</v>
      </c>
      <c r="EZ119" s="22" t="b">
        <v>0</v>
      </c>
      <c r="FA119" s="22" t="b">
        <v>0</v>
      </c>
      <c r="FB119" s="22">
        <v>0</v>
      </c>
      <c r="FC119" s="22">
        <v>0</v>
      </c>
      <c r="FD119" s="22">
        <v>0.16669999999999999</v>
      </c>
      <c r="FE119" s="22">
        <v>0.87419999999999998</v>
      </c>
      <c r="FF119" s="22">
        <v>473086</v>
      </c>
      <c r="FG119" s="22">
        <v>3306640</v>
      </c>
      <c r="FH119" s="22">
        <v>18647</v>
      </c>
      <c r="FI119" s="22">
        <v>25528</v>
      </c>
      <c r="FJ119" s="22">
        <v>29200</v>
      </c>
      <c r="FK119" s="22" t="b">
        <v>0</v>
      </c>
      <c r="FL119" s="22">
        <v>0.73050000000000004</v>
      </c>
      <c r="FM119" s="39">
        <v>41640</v>
      </c>
      <c r="FN119" s="39">
        <v>42004</v>
      </c>
      <c r="FO119" s="22" t="s">
        <v>952</v>
      </c>
      <c r="FP119" s="22" t="b">
        <v>0</v>
      </c>
      <c r="FQ119" s="22" t="b">
        <v>0</v>
      </c>
      <c r="FR119" s="22">
        <v>3.1030000000000002</v>
      </c>
      <c r="FS119" s="39">
        <v>41820</v>
      </c>
      <c r="FT119" s="22" t="s">
        <v>2872</v>
      </c>
      <c r="FU119" s="22">
        <v>0</v>
      </c>
      <c r="FV119" s="22">
        <v>5566</v>
      </c>
      <c r="FW119" s="22">
        <v>9986</v>
      </c>
      <c r="FX119" s="22">
        <v>14751</v>
      </c>
      <c r="FY119" s="22">
        <v>48967</v>
      </c>
      <c r="FZ119" s="22">
        <v>0</v>
      </c>
      <c r="GA119" s="22">
        <v>0</v>
      </c>
      <c r="GB119" s="22" t="s">
        <v>2905</v>
      </c>
      <c r="GC119" s="22">
        <v>0.83330000000000004</v>
      </c>
      <c r="GD119" s="22" t="s">
        <v>2872</v>
      </c>
      <c r="GE119" s="22">
        <v>0</v>
      </c>
      <c r="GF119" s="22">
        <v>0</v>
      </c>
      <c r="GG119" s="22">
        <v>0</v>
      </c>
      <c r="GH119" s="22">
        <v>0</v>
      </c>
      <c r="GI119" s="22" t="s">
        <v>3142</v>
      </c>
      <c r="GJ119" s="22" t="s">
        <v>3142</v>
      </c>
      <c r="GK119" s="22" t="s">
        <v>2874</v>
      </c>
      <c r="GL119" s="22" t="s">
        <v>664</v>
      </c>
      <c r="GM119" s="22" t="s">
        <v>60</v>
      </c>
      <c r="GN119" s="22" t="s">
        <v>2864</v>
      </c>
      <c r="GO119" s="22" t="s">
        <v>2864</v>
      </c>
      <c r="GP119" s="22" t="s">
        <v>1367</v>
      </c>
      <c r="GQ119" s="22" t="s">
        <v>2927</v>
      </c>
      <c r="GR119" s="22" t="s">
        <v>2928</v>
      </c>
      <c r="GS119" s="22" t="s">
        <v>1368</v>
      </c>
      <c r="GT119" s="22" t="s">
        <v>2864</v>
      </c>
      <c r="GU119" s="22" t="s">
        <v>900</v>
      </c>
      <c r="GV119" s="22" t="s">
        <v>893</v>
      </c>
      <c r="GW119" s="22" t="s">
        <v>1369</v>
      </c>
      <c r="GX119" s="22" t="s">
        <v>2889</v>
      </c>
      <c r="GY119" s="22">
        <v>74.239999999999995</v>
      </c>
      <c r="GZ119" s="22">
        <v>55.29</v>
      </c>
    </row>
    <row r="120" spans="1:208" x14ac:dyDescent="0.25">
      <c r="A120" s="22" t="s">
        <v>271</v>
      </c>
      <c r="B120" s="22" t="s">
        <v>1370</v>
      </c>
      <c r="C120" s="22" t="s">
        <v>61</v>
      </c>
      <c r="D120" s="22" t="s">
        <v>1371</v>
      </c>
      <c r="E120" s="22" t="s">
        <v>1372</v>
      </c>
      <c r="F120" s="22" t="s">
        <v>893</v>
      </c>
      <c r="G120" s="22" t="s">
        <v>1373</v>
      </c>
      <c r="H120" s="22" t="s">
        <v>1374</v>
      </c>
      <c r="I120" s="22">
        <v>182.28</v>
      </c>
      <c r="J120" s="22">
        <v>590.21</v>
      </c>
      <c r="K120" s="37">
        <v>10</v>
      </c>
      <c r="L120" s="37">
        <v>7.13</v>
      </c>
      <c r="M120" s="37">
        <f t="shared" si="4"/>
        <v>199.41</v>
      </c>
      <c r="N120" s="37">
        <f t="shared" si="5"/>
        <v>607.34</v>
      </c>
      <c r="O120" s="39">
        <v>42826</v>
      </c>
      <c r="P120" s="22">
        <v>110</v>
      </c>
      <c r="Q120" s="22" t="b">
        <v>1</v>
      </c>
      <c r="R120" s="22">
        <v>0.9647</v>
      </c>
      <c r="S120" s="22" t="s">
        <v>2861</v>
      </c>
      <c r="T120" s="75">
        <v>42845.461053217703</v>
      </c>
      <c r="U120" s="22" t="s">
        <v>2862</v>
      </c>
      <c r="V120" s="22">
        <v>0.85</v>
      </c>
      <c r="W120" s="22">
        <v>0</v>
      </c>
      <c r="X120" s="22">
        <v>1.2</v>
      </c>
      <c r="Y120" s="22">
        <v>1.1000000000000001</v>
      </c>
      <c r="Z120" s="22">
        <v>0</v>
      </c>
      <c r="AA120" s="22">
        <v>76.540000000000006</v>
      </c>
      <c r="AB120" s="22">
        <v>0.95</v>
      </c>
      <c r="AC120" s="22">
        <v>0</v>
      </c>
      <c r="AD120" s="22">
        <v>0.1</v>
      </c>
      <c r="AE120" s="22">
        <v>88</v>
      </c>
      <c r="AF120" s="22">
        <v>0.96</v>
      </c>
      <c r="AG120" s="22">
        <v>0</v>
      </c>
      <c r="AH120" s="22">
        <v>0.08</v>
      </c>
      <c r="AI120" s="22">
        <v>151.91</v>
      </c>
      <c r="AJ120" s="22">
        <v>373.4</v>
      </c>
      <c r="AK120" s="39">
        <v>42552</v>
      </c>
      <c r="AL120" s="22">
        <v>664283374</v>
      </c>
      <c r="AM120" s="22">
        <v>0.80269999999999997</v>
      </c>
      <c r="AN120" s="39">
        <v>42735</v>
      </c>
      <c r="AO120" s="22" t="b">
        <v>0</v>
      </c>
      <c r="AP120" s="22">
        <v>160.72</v>
      </c>
      <c r="AQ120" s="22">
        <v>0.5</v>
      </c>
      <c r="AR120" s="22">
        <v>0.75</v>
      </c>
      <c r="AS120" s="22">
        <v>3.8269000000000002</v>
      </c>
      <c r="AT120" s="22">
        <v>4.3261000000000003</v>
      </c>
      <c r="AU120" s="22">
        <v>0.5</v>
      </c>
      <c r="AV120" s="22">
        <v>0</v>
      </c>
      <c r="AW120" s="22">
        <v>0.6</v>
      </c>
      <c r="AX120" s="22">
        <v>0.5</v>
      </c>
      <c r="AY120" s="22">
        <v>0.75270000000000004</v>
      </c>
      <c r="AZ120" s="22">
        <v>0.95</v>
      </c>
      <c r="BA120" s="22">
        <v>0.5</v>
      </c>
      <c r="BB120" s="22">
        <v>0.12889999999999999</v>
      </c>
      <c r="BC120" s="22">
        <v>0.5</v>
      </c>
      <c r="BD120" s="22">
        <v>0.47620000000000001</v>
      </c>
      <c r="BE120" s="22">
        <v>1.0711999999999999</v>
      </c>
      <c r="BF120" s="22">
        <v>8</v>
      </c>
      <c r="BG120" s="39">
        <v>42552</v>
      </c>
      <c r="BH120" s="22">
        <v>1</v>
      </c>
      <c r="BI120" s="22" t="b">
        <v>0</v>
      </c>
      <c r="BJ120" s="39">
        <v>42369</v>
      </c>
      <c r="BK120" s="39">
        <v>42369</v>
      </c>
      <c r="BL120" s="22" t="b">
        <v>1</v>
      </c>
      <c r="BM120" s="39">
        <v>42845</v>
      </c>
      <c r="BN120" s="22" t="b">
        <v>1</v>
      </c>
      <c r="BO120" s="39">
        <v>42826</v>
      </c>
      <c r="BP120" s="22">
        <v>110</v>
      </c>
      <c r="BQ120" s="22">
        <v>266</v>
      </c>
      <c r="BR120" s="22">
        <v>101986</v>
      </c>
      <c r="BS120" s="75">
        <v>42845.461053217703</v>
      </c>
      <c r="BT120" s="22" t="s">
        <v>3143</v>
      </c>
      <c r="BU120" s="22">
        <v>182.28</v>
      </c>
      <c r="BV120" s="22" t="s">
        <v>2861</v>
      </c>
      <c r="BW120" s="22">
        <v>0.98450000000000004</v>
      </c>
      <c r="BX120" s="22">
        <v>133</v>
      </c>
      <c r="BY120" s="22">
        <v>0.96082000000000001</v>
      </c>
      <c r="BZ120" s="22" t="s">
        <v>2864</v>
      </c>
      <c r="CA120" s="22" t="s">
        <v>2862</v>
      </c>
      <c r="CB120" s="22" t="b">
        <v>1</v>
      </c>
      <c r="CC120" s="22">
        <v>0</v>
      </c>
      <c r="CD120" s="22">
        <v>265</v>
      </c>
      <c r="CE120" s="22">
        <v>1</v>
      </c>
      <c r="CF120" s="22">
        <v>75</v>
      </c>
      <c r="CG120" s="22">
        <v>27375</v>
      </c>
      <c r="CH120" s="22">
        <v>22069</v>
      </c>
      <c r="CI120" s="22">
        <v>14406</v>
      </c>
      <c r="CJ120" s="22">
        <v>0.80620000000000003</v>
      </c>
      <c r="CK120" s="22" t="s">
        <v>2883</v>
      </c>
      <c r="CL120" s="22">
        <v>0</v>
      </c>
      <c r="CM120" s="22">
        <v>590.21</v>
      </c>
      <c r="CN120" s="22" t="s">
        <v>2866</v>
      </c>
      <c r="CO120" s="22" t="s">
        <v>2867</v>
      </c>
      <c r="CP120" s="22">
        <v>90.51</v>
      </c>
      <c r="CQ120" s="22">
        <v>91.77</v>
      </c>
      <c r="CR120" s="22">
        <v>5</v>
      </c>
      <c r="CS120" s="22">
        <v>0</v>
      </c>
      <c r="CT120" s="22">
        <v>2075027</v>
      </c>
      <c r="CU120" s="22">
        <v>90.34</v>
      </c>
      <c r="CV120" s="22">
        <v>91.94</v>
      </c>
      <c r="CW120" s="22">
        <v>90.51</v>
      </c>
      <c r="CX120" s="22">
        <v>76.680000000000007</v>
      </c>
      <c r="CY120" s="22">
        <v>0</v>
      </c>
      <c r="CZ120" s="22">
        <v>0</v>
      </c>
      <c r="DA120" s="22">
        <v>90.51</v>
      </c>
      <c r="DB120" s="22">
        <v>96.86</v>
      </c>
      <c r="DC120" s="22">
        <v>956283</v>
      </c>
      <c r="DD120" s="22">
        <v>1200851</v>
      </c>
      <c r="DE120" s="22">
        <v>23269</v>
      </c>
      <c r="DF120" s="22">
        <v>39.49</v>
      </c>
      <c r="DG120" s="22">
        <v>52.28</v>
      </c>
      <c r="DH120" s="22">
        <v>91.77</v>
      </c>
      <c r="DI120" s="22">
        <v>0</v>
      </c>
      <c r="DJ120" s="22">
        <v>0</v>
      </c>
      <c r="DK120" s="22">
        <v>91.77</v>
      </c>
      <c r="DL120" s="22">
        <v>120775</v>
      </c>
      <c r="DM120" s="22">
        <v>219063</v>
      </c>
      <c r="DN120" s="22">
        <v>4232161</v>
      </c>
      <c r="DO120" s="22">
        <v>88256</v>
      </c>
      <c r="DP120" s="22">
        <v>173168</v>
      </c>
      <c r="DQ120" s="22">
        <v>268651</v>
      </c>
      <c r="DR120" s="22">
        <v>0</v>
      </c>
      <c r="DS120" s="22">
        <v>53336</v>
      </c>
      <c r="DT120" s="22">
        <v>10735</v>
      </c>
      <c r="DU120" s="22">
        <v>0</v>
      </c>
      <c r="DV120" s="22">
        <v>-1313</v>
      </c>
      <c r="DW120" s="22">
        <v>23612</v>
      </c>
      <c r="DX120" s="22">
        <v>222582</v>
      </c>
      <c r="DY120" s="22">
        <v>147862</v>
      </c>
      <c r="DZ120" s="22">
        <v>257802</v>
      </c>
      <c r="EA120" s="22">
        <v>274108</v>
      </c>
      <c r="EB120" s="22">
        <v>265725</v>
      </c>
      <c r="EC120" s="22">
        <v>10148</v>
      </c>
      <c r="ED120" s="22">
        <v>170486</v>
      </c>
      <c r="EE120" s="22">
        <v>170587</v>
      </c>
      <c r="EF120" s="22">
        <v>1756578</v>
      </c>
      <c r="EG120" s="39">
        <v>41640</v>
      </c>
      <c r="EH120" s="39">
        <v>42004</v>
      </c>
      <c r="EI120" s="22">
        <v>2072617</v>
      </c>
      <c r="EJ120" s="22" t="b">
        <v>1</v>
      </c>
      <c r="EK120" s="22" t="b">
        <v>1</v>
      </c>
      <c r="EL120" s="22">
        <v>1.0711999999999999</v>
      </c>
      <c r="EM120" s="22" t="s">
        <v>2870</v>
      </c>
      <c r="EN120" s="22" t="s">
        <v>2871</v>
      </c>
      <c r="EO120" s="22" t="s">
        <v>2884</v>
      </c>
      <c r="EP120" s="22" t="s">
        <v>2885</v>
      </c>
      <c r="EQ120" s="22">
        <v>0.98260000000000003</v>
      </c>
      <c r="ER120" s="22">
        <v>0.96579999999999999</v>
      </c>
      <c r="ES120" s="22">
        <v>1.0123</v>
      </c>
      <c r="ET120" s="22">
        <v>0.99660000000000004</v>
      </c>
      <c r="EU120" s="22">
        <v>0.95569999999999999</v>
      </c>
      <c r="EV120" s="22">
        <v>0</v>
      </c>
      <c r="EW120" s="22">
        <v>94891</v>
      </c>
      <c r="EX120" s="22" t="s">
        <v>3143</v>
      </c>
      <c r="EY120" s="22">
        <v>0.98260000000000003</v>
      </c>
      <c r="EZ120" s="22" t="b">
        <v>0</v>
      </c>
      <c r="FA120" s="22" t="b">
        <v>0</v>
      </c>
      <c r="FB120" s="22">
        <v>0</v>
      </c>
      <c r="FC120" s="22">
        <v>0</v>
      </c>
      <c r="FD120" s="22">
        <v>0.17649999999999999</v>
      </c>
      <c r="FE120" s="22">
        <v>0.80620000000000003</v>
      </c>
      <c r="FF120" s="22">
        <v>339838</v>
      </c>
      <c r="FG120" s="22">
        <v>4232161</v>
      </c>
      <c r="FH120" s="22">
        <v>14406</v>
      </c>
      <c r="FI120" s="22">
        <v>22069</v>
      </c>
      <c r="FJ120" s="22">
        <v>27375</v>
      </c>
      <c r="FK120" s="22" t="b">
        <v>0</v>
      </c>
      <c r="FL120" s="22">
        <v>0.65280000000000005</v>
      </c>
      <c r="FM120" s="39">
        <v>41640</v>
      </c>
      <c r="FN120" s="39">
        <v>42004</v>
      </c>
      <c r="FO120" s="22" t="s">
        <v>1374</v>
      </c>
      <c r="FP120" s="22" t="b">
        <v>0</v>
      </c>
      <c r="FQ120" s="22" t="b">
        <v>0</v>
      </c>
      <c r="FR120" s="22">
        <v>4.3758999999999997</v>
      </c>
      <c r="FS120" s="39">
        <v>41820</v>
      </c>
      <c r="FT120" s="22" t="s">
        <v>2872</v>
      </c>
      <c r="FU120" s="22">
        <v>0</v>
      </c>
      <c r="FV120" s="22">
        <v>2176</v>
      </c>
      <c r="FW120" s="22">
        <v>3713</v>
      </c>
      <c r="FX120" s="22">
        <v>20801</v>
      </c>
      <c r="FY120" s="22">
        <v>63283</v>
      </c>
      <c r="FZ120" s="22">
        <v>0</v>
      </c>
      <c r="GA120" s="22">
        <v>4918</v>
      </c>
      <c r="GB120" s="22" t="s">
        <v>2873</v>
      </c>
      <c r="GC120" s="22">
        <v>0.82350000000000001</v>
      </c>
      <c r="GD120" s="22" t="s">
        <v>2872</v>
      </c>
      <c r="GE120" s="22">
        <v>0</v>
      </c>
      <c r="GF120" s="22">
        <v>0</v>
      </c>
      <c r="GG120" s="22">
        <v>0</v>
      </c>
      <c r="GH120" s="22">
        <v>0</v>
      </c>
      <c r="GI120" s="22" t="s">
        <v>3143</v>
      </c>
      <c r="GJ120" s="22" t="s">
        <v>3143</v>
      </c>
      <c r="GK120" s="22" t="s">
        <v>2874</v>
      </c>
      <c r="GL120" s="22" t="s">
        <v>271</v>
      </c>
      <c r="GM120" s="22" t="s">
        <v>61</v>
      </c>
      <c r="GN120" s="22" t="s">
        <v>2864</v>
      </c>
      <c r="GO120" s="22" t="s">
        <v>2864</v>
      </c>
      <c r="GP120" s="22" t="s">
        <v>1370</v>
      </c>
      <c r="GQ120" s="22" t="s">
        <v>3144</v>
      </c>
      <c r="GR120" s="22" t="s">
        <v>2931</v>
      </c>
      <c r="GS120" s="22" t="s">
        <v>1371</v>
      </c>
      <c r="GT120" s="22" t="s">
        <v>2864</v>
      </c>
      <c r="GU120" s="22" t="s">
        <v>1372</v>
      </c>
      <c r="GV120" s="22" t="s">
        <v>893</v>
      </c>
      <c r="GW120" s="22" t="s">
        <v>1373</v>
      </c>
      <c r="GX120" s="22" t="s">
        <v>2889</v>
      </c>
      <c r="GY120" s="22">
        <v>95.51</v>
      </c>
      <c r="GZ120" s="22">
        <v>94.02</v>
      </c>
    </row>
    <row r="121" spans="1:208" x14ac:dyDescent="0.25">
      <c r="A121" s="22" t="s">
        <v>750</v>
      </c>
      <c r="B121" s="22" t="s">
        <v>1375</v>
      </c>
      <c r="C121" s="22" t="s">
        <v>751</v>
      </c>
      <c r="D121" s="22" t="s">
        <v>1376</v>
      </c>
      <c r="E121" s="22" t="s">
        <v>1083</v>
      </c>
      <c r="F121" s="22" t="s">
        <v>893</v>
      </c>
      <c r="G121" s="22" t="s">
        <v>1377</v>
      </c>
      <c r="H121" s="22" t="s">
        <v>1085</v>
      </c>
      <c r="I121" s="22">
        <v>138.37</v>
      </c>
      <c r="J121" s="22">
        <v>592.38</v>
      </c>
      <c r="K121" s="37">
        <v>10</v>
      </c>
      <c r="L121" s="37">
        <v>7.13</v>
      </c>
      <c r="M121" s="37">
        <f t="shared" si="4"/>
        <v>155.5</v>
      </c>
      <c r="N121" s="37">
        <f t="shared" si="5"/>
        <v>609.51</v>
      </c>
      <c r="O121" s="39">
        <v>42826</v>
      </c>
      <c r="P121" s="22">
        <v>110</v>
      </c>
      <c r="Q121" s="22" t="b">
        <v>1</v>
      </c>
      <c r="R121" s="22">
        <v>0.9647</v>
      </c>
      <c r="S121" s="22" t="s">
        <v>2861</v>
      </c>
      <c r="T121" s="75">
        <v>42845.461053217703</v>
      </c>
      <c r="U121" s="22" t="s">
        <v>2862</v>
      </c>
      <c r="V121" s="22">
        <v>0.85</v>
      </c>
      <c r="W121" s="22">
        <v>0</v>
      </c>
      <c r="X121" s="22">
        <v>1.2</v>
      </c>
      <c r="Y121" s="22">
        <v>1.1000000000000001</v>
      </c>
      <c r="Z121" s="22">
        <v>0</v>
      </c>
      <c r="AA121" s="22">
        <v>76.540000000000006</v>
      </c>
      <c r="AB121" s="22">
        <v>0.95</v>
      </c>
      <c r="AC121" s="22">
        <v>0</v>
      </c>
      <c r="AD121" s="22">
        <v>0.1</v>
      </c>
      <c r="AE121" s="22">
        <v>88</v>
      </c>
      <c r="AF121" s="22">
        <v>0.96</v>
      </c>
      <c r="AG121" s="22">
        <v>0</v>
      </c>
      <c r="AH121" s="22">
        <v>0.08</v>
      </c>
      <c r="AI121" s="22">
        <v>151.91</v>
      </c>
      <c r="AJ121" s="22">
        <v>373.4</v>
      </c>
      <c r="AK121" s="39">
        <v>42552</v>
      </c>
      <c r="AL121" s="22">
        <v>664283374</v>
      </c>
      <c r="AM121" s="22">
        <v>0.80269999999999997</v>
      </c>
      <c r="AN121" s="39">
        <v>42735</v>
      </c>
      <c r="AO121" s="22" t="b">
        <v>0</v>
      </c>
      <c r="AP121" s="22">
        <v>160.72</v>
      </c>
      <c r="AQ121" s="22">
        <v>0.5</v>
      </c>
      <c r="AR121" s="22">
        <v>0.75</v>
      </c>
      <c r="AS121" s="22">
        <v>3.8269000000000002</v>
      </c>
      <c r="AT121" s="22">
        <v>4.3261000000000003</v>
      </c>
      <c r="AU121" s="22">
        <v>0.5</v>
      </c>
      <c r="AV121" s="22">
        <v>0</v>
      </c>
      <c r="AW121" s="22">
        <v>0.6</v>
      </c>
      <c r="AX121" s="22">
        <v>0.5</v>
      </c>
      <c r="AY121" s="22">
        <v>0.75270000000000004</v>
      </c>
      <c r="AZ121" s="22">
        <v>0.95</v>
      </c>
      <c r="BA121" s="22">
        <v>0.5</v>
      </c>
      <c r="BB121" s="22">
        <v>0.12889999999999999</v>
      </c>
      <c r="BC121" s="22">
        <v>0.5</v>
      </c>
      <c r="BD121" s="22">
        <v>0.47620000000000001</v>
      </c>
      <c r="BE121" s="22">
        <v>1.0711999999999999</v>
      </c>
      <c r="BF121" s="22">
        <v>8</v>
      </c>
      <c r="BG121" s="39">
        <v>42552</v>
      </c>
      <c r="BH121" s="22">
        <v>1</v>
      </c>
      <c r="BI121" s="22" t="b">
        <v>0</v>
      </c>
      <c r="BJ121" s="39">
        <v>42369</v>
      </c>
      <c r="BK121" s="39">
        <v>42369</v>
      </c>
      <c r="BL121" s="22" t="b">
        <v>1</v>
      </c>
      <c r="BM121" s="39">
        <v>42845</v>
      </c>
      <c r="BN121" s="22" t="b">
        <v>1</v>
      </c>
      <c r="BO121" s="39">
        <v>42826</v>
      </c>
      <c r="BP121" s="22">
        <v>110</v>
      </c>
      <c r="BQ121" s="22">
        <v>7023</v>
      </c>
      <c r="BR121" s="22">
        <v>101987</v>
      </c>
      <c r="BS121" s="75">
        <v>42845.461053217703</v>
      </c>
      <c r="BT121" s="22" t="s">
        <v>3145</v>
      </c>
      <c r="BU121" s="22">
        <v>138.37</v>
      </c>
      <c r="BV121" s="22" t="s">
        <v>2861</v>
      </c>
      <c r="BW121" s="22">
        <v>0.99639999999999995</v>
      </c>
      <c r="BX121" s="22">
        <v>3823</v>
      </c>
      <c r="BY121" s="22">
        <v>0.95223000000000002</v>
      </c>
      <c r="BZ121" s="22" t="s">
        <v>2864</v>
      </c>
      <c r="CA121" s="22" t="s">
        <v>2862</v>
      </c>
      <c r="CB121" s="22" t="b">
        <v>1</v>
      </c>
      <c r="CC121" s="22">
        <v>0</v>
      </c>
      <c r="CD121" s="22">
        <v>267</v>
      </c>
      <c r="CE121" s="22">
        <v>1</v>
      </c>
      <c r="CF121" s="22">
        <v>70</v>
      </c>
      <c r="CG121" s="22">
        <v>6440</v>
      </c>
      <c r="CH121" s="22">
        <v>4775</v>
      </c>
      <c r="CI121" s="22">
        <v>3021</v>
      </c>
      <c r="CJ121" s="22">
        <v>0.74150000000000005</v>
      </c>
      <c r="CK121" s="22" t="s">
        <v>2883</v>
      </c>
      <c r="CL121" s="22">
        <v>0</v>
      </c>
      <c r="CM121" s="22">
        <v>592.38</v>
      </c>
      <c r="CN121" s="22" t="s">
        <v>2866</v>
      </c>
      <c r="CO121" s="22" t="s">
        <v>2880</v>
      </c>
      <c r="CP121" s="22">
        <v>64.41</v>
      </c>
      <c r="CQ121" s="22">
        <v>73.959999999999994</v>
      </c>
      <c r="CR121" s="22">
        <v>3</v>
      </c>
      <c r="CS121" s="22">
        <v>0</v>
      </c>
      <c r="CT121" s="22">
        <v>329611</v>
      </c>
      <c r="CU121" s="22">
        <v>65.73</v>
      </c>
      <c r="CV121" s="22">
        <v>64.64</v>
      </c>
      <c r="CW121" s="22">
        <v>64.41</v>
      </c>
      <c r="CX121" s="22">
        <v>72.45</v>
      </c>
      <c r="CY121" s="22">
        <v>0</v>
      </c>
      <c r="CZ121" s="22">
        <v>0</v>
      </c>
      <c r="DA121" s="22">
        <v>64.41</v>
      </c>
      <c r="DB121" s="22">
        <v>91.52</v>
      </c>
      <c r="DC121" s="22">
        <v>232262</v>
      </c>
      <c r="DD121" s="22">
        <v>168285</v>
      </c>
      <c r="DE121" s="22">
        <v>5474</v>
      </c>
      <c r="DF121" s="22">
        <v>40.4</v>
      </c>
      <c r="DG121" s="22">
        <v>33.56</v>
      </c>
      <c r="DH121" s="22">
        <v>73.959999999999994</v>
      </c>
      <c r="DI121" s="22">
        <v>0</v>
      </c>
      <c r="DJ121" s="22">
        <v>0</v>
      </c>
      <c r="DK121" s="22">
        <v>73.959999999999994</v>
      </c>
      <c r="DL121" s="22">
        <v>35466</v>
      </c>
      <c r="DM121" s="22">
        <v>27643</v>
      </c>
      <c r="DN121" s="22">
        <v>730159</v>
      </c>
      <c r="DO121" s="22">
        <v>19248</v>
      </c>
      <c r="DP121" s="22">
        <v>28092</v>
      </c>
      <c r="DQ121" s="22">
        <v>40225</v>
      </c>
      <c r="DR121" s="22">
        <v>15</v>
      </c>
      <c r="DS121" s="22">
        <v>253</v>
      </c>
      <c r="DT121" s="22">
        <v>17120</v>
      </c>
      <c r="DU121" s="22">
        <v>53067</v>
      </c>
      <c r="DV121" s="22">
        <v>0</v>
      </c>
      <c r="DW121" s="22">
        <v>11133</v>
      </c>
      <c r="DX121" s="22">
        <v>44813</v>
      </c>
      <c r="DY121" s="22">
        <v>18847</v>
      </c>
      <c r="DZ121" s="22">
        <v>54599</v>
      </c>
      <c r="EA121" s="22">
        <v>20272</v>
      </c>
      <c r="EB121" s="22">
        <v>27626</v>
      </c>
      <c r="EC121" s="22">
        <v>492</v>
      </c>
      <c r="ED121" s="22">
        <v>20483</v>
      </c>
      <c r="EE121" s="22">
        <v>0</v>
      </c>
      <c r="EF121" s="22">
        <v>310764</v>
      </c>
      <c r="EG121" s="39">
        <v>41913</v>
      </c>
      <c r="EH121" s="39">
        <v>42004</v>
      </c>
      <c r="EI121" s="22">
        <v>381413</v>
      </c>
      <c r="EJ121" s="22" t="b">
        <v>1</v>
      </c>
      <c r="EK121" s="22" t="b">
        <v>1</v>
      </c>
      <c r="EL121" s="22">
        <v>1</v>
      </c>
      <c r="EM121" s="22" t="s">
        <v>2885</v>
      </c>
      <c r="EN121" s="22" t="s">
        <v>2999</v>
      </c>
      <c r="EO121" s="22" t="s">
        <v>2999</v>
      </c>
      <c r="EP121" s="22" t="s">
        <v>2999</v>
      </c>
      <c r="EQ121" s="22">
        <v>1.0168999999999999</v>
      </c>
      <c r="ER121" s="22">
        <v>1.0168999999999999</v>
      </c>
      <c r="ES121" s="22">
        <v>0</v>
      </c>
      <c r="ET121" s="22">
        <v>0</v>
      </c>
      <c r="EU121" s="22">
        <v>0</v>
      </c>
      <c r="EV121" s="22">
        <v>0</v>
      </c>
      <c r="EW121" s="22">
        <v>15986</v>
      </c>
      <c r="EX121" s="22" t="s">
        <v>3145</v>
      </c>
      <c r="EY121" s="22">
        <v>1.0168999999999999</v>
      </c>
      <c r="EZ121" s="22" t="b">
        <v>0</v>
      </c>
      <c r="FA121" s="22" t="b">
        <v>0</v>
      </c>
      <c r="FB121" s="22">
        <v>0</v>
      </c>
      <c r="FC121" s="22">
        <v>0</v>
      </c>
      <c r="FD121" s="22">
        <v>0</v>
      </c>
      <c r="FE121" s="22">
        <v>0.74150000000000005</v>
      </c>
      <c r="FF121" s="22">
        <v>63109</v>
      </c>
      <c r="FG121" s="22">
        <v>730159</v>
      </c>
      <c r="FH121" s="22">
        <v>3021</v>
      </c>
      <c r="FI121" s="22">
        <v>4775</v>
      </c>
      <c r="FJ121" s="22">
        <v>6440</v>
      </c>
      <c r="FK121" s="22" t="b">
        <v>0</v>
      </c>
      <c r="FL121" s="22">
        <v>0.63270000000000004</v>
      </c>
      <c r="FM121" s="39">
        <v>41913</v>
      </c>
      <c r="FN121" s="39">
        <v>42004</v>
      </c>
      <c r="FO121" s="22" t="s">
        <v>1085</v>
      </c>
      <c r="FP121" s="22" t="b">
        <v>0</v>
      </c>
      <c r="FQ121" s="22" t="b">
        <v>0</v>
      </c>
      <c r="FR121" s="22">
        <v>3.2921999999999998</v>
      </c>
      <c r="FS121" s="39">
        <v>41973</v>
      </c>
      <c r="FT121" s="22" t="s">
        <v>2872</v>
      </c>
      <c r="FU121" s="22">
        <v>0</v>
      </c>
      <c r="FV121" s="22">
        <v>527</v>
      </c>
      <c r="FW121" s="22">
        <v>2640</v>
      </c>
      <c r="FX121" s="22">
        <v>3265</v>
      </c>
      <c r="FY121" s="22">
        <v>9554</v>
      </c>
      <c r="FZ121" s="22">
        <v>0</v>
      </c>
      <c r="GA121" s="22">
        <v>0</v>
      </c>
      <c r="GB121" s="22" t="s">
        <v>2905</v>
      </c>
      <c r="GC121" s="22">
        <v>0</v>
      </c>
      <c r="GD121" s="22" t="s">
        <v>2872</v>
      </c>
      <c r="GE121" s="22">
        <v>0</v>
      </c>
      <c r="GF121" s="22">
        <v>0</v>
      </c>
      <c r="GG121" s="22">
        <v>0</v>
      </c>
      <c r="GH121" s="22">
        <v>0</v>
      </c>
      <c r="GI121" s="22" t="s">
        <v>3145</v>
      </c>
      <c r="GJ121" s="22" t="s">
        <v>3145</v>
      </c>
      <c r="GK121" s="22" t="s">
        <v>2874</v>
      </c>
      <c r="GL121" s="22" t="s">
        <v>750</v>
      </c>
      <c r="GM121" s="22" t="s">
        <v>751</v>
      </c>
      <c r="GN121" s="22" t="s">
        <v>2864</v>
      </c>
      <c r="GO121" s="22" t="s">
        <v>2864</v>
      </c>
      <c r="GP121" s="22" t="s">
        <v>1375</v>
      </c>
      <c r="GQ121" s="22" t="s">
        <v>3146</v>
      </c>
      <c r="GR121" s="22" t="s">
        <v>2931</v>
      </c>
      <c r="GS121" s="22" t="s">
        <v>1376</v>
      </c>
      <c r="GT121" s="22" t="s">
        <v>2864</v>
      </c>
      <c r="GU121" s="22" t="s">
        <v>1083</v>
      </c>
      <c r="GV121" s="22" t="s">
        <v>893</v>
      </c>
      <c r="GW121" s="22" t="s">
        <v>1377</v>
      </c>
      <c r="GX121" s="22" t="s">
        <v>3147</v>
      </c>
      <c r="GY121" s="22">
        <v>77.67</v>
      </c>
      <c r="GZ121" s="22">
        <v>69.03</v>
      </c>
    </row>
    <row r="122" spans="1:208" x14ac:dyDescent="0.25">
      <c r="A122" s="22" t="s">
        <v>649</v>
      </c>
      <c r="B122" s="22" t="s">
        <v>1378</v>
      </c>
      <c r="C122" s="22" t="s">
        <v>2431</v>
      </c>
      <c r="D122" s="22" t="s">
        <v>1379</v>
      </c>
      <c r="E122" s="22" t="s">
        <v>1380</v>
      </c>
      <c r="F122" s="22" t="s">
        <v>893</v>
      </c>
      <c r="G122" s="22" t="s">
        <v>1381</v>
      </c>
      <c r="H122" s="22" t="s">
        <v>1286</v>
      </c>
      <c r="I122" s="22">
        <v>136</v>
      </c>
      <c r="J122" s="22">
        <v>601.79999999999995</v>
      </c>
      <c r="K122" s="37">
        <v>10</v>
      </c>
      <c r="L122" s="37">
        <v>7.13</v>
      </c>
      <c r="M122" s="37">
        <f t="shared" si="4"/>
        <v>153.13</v>
      </c>
      <c r="N122" s="37">
        <f t="shared" si="5"/>
        <v>618.92999999999995</v>
      </c>
      <c r="O122" s="39">
        <v>42826</v>
      </c>
      <c r="P122" s="22">
        <v>110</v>
      </c>
      <c r="Q122" s="22" t="b">
        <v>1</v>
      </c>
      <c r="R122" s="22">
        <v>0.9647</v>
      </c>
      <c r="S122" s="22" t="s">
        <v>2861</v>
      </c>
      <c r="T122" s="75">
        <v>42845.461053217703</v>
      </c>
      <c r="U122" s="22" t="s">
        <v>2862</v>
      </c>
      <c r="V122" s="22">
        <v>0.85</v>
      </c>
      <c r="W122" s="22">
        <v>0</v>
      </c>
      <c r="X122" s="22">
        <v>1.2</v>
      </c>
      <c r="Y122" s="22">
        <v>1.1000000000000001</v>
      </c>
      <c r="Z122" s="22">
        <v>0</v>
      </c>
      <c r="AA122" s="22">
        <v>76.540000000000006</v>
      </c>
      <c r="AB122" s="22">
        <v>0.95</v>
      </c>
      <c r="AC122" s="22">
        <v>0</v>
      </c>
      <c r="AD122" s="22">
        <v>0.1</v>
      </c>
      <c r="AE122" s="22">
        <v>88</v>
      </c>
      <c r="AF122" s="22">
        <v>0.96</v>
      </c>
      <c r="AG122" s="22">
        <v>0</v>
      </c>
      <c r="AH122" s="22">
        <v>0.08</v>
      </c>
      <c r="AI122" s="22">
        <v>151.91</v>
      </c>
      <c r="AJ122" s="22">
        <v>373.4</v>
      </c>
      <c r="AK122" s="39">
        <v>42552</v>
      </c>
      <c r="AL122" s="22">
        <v>664283374</v>
      </c>
      <c r="AM122" s="22">
        <v>0.80269999999999997</v>
      </c>
      <c r="AN122" s="39">
        <v>42735</v>
      </c>
      <c r="AO122" s="22" t="b">
        <v>0</v>
      </c>
      <c r="AP122" s="22">
        <v>160.72</v>
      </c>
      <c r="AQ122" s="22">
        <v>0.5</v>
      </c>
      <c r="AR122" s="22">
        <v>0.75</v>
      </c>
      <c r="AS122" s="22">
        <v>3.8269000000000002</v>
      </c>
      <c r="AT122" s="22">
        <v>4.3261000000000003</v>
      </c>
      <c r="AU122" s="22">
        <v>0.5</v>
      </c>
      <c r="AV122" s="22">
        <v>0</v>
      </c>
      <c r="AW122" s="22">
        <v>0.6</v>
      </c>
      <c r="AX122" s="22">
        <v>0.5</v>
      </c>
      <c r="AY122" s="22">
        <v>0.75270000000000004</v>
      </c>
      <c r="AZ122" s="22">
        <v>0.95</v>
      </c>
      <c r="BA122" s="22">
        <v>0.5</v>
      </c>
      <c r="BB122" s="22">
        <v>0.12889999999999999</v>
      </c>
      <c r="BC122" s="22">
        <v>0.5</v>
      </c>
      <c r="BD122" s="22">
        <v>0.47620000000000001</v>
      </c>
      <c r="BE122" s="22">
        <v>1.0711999999999999</v>
      </c>
      <c r="BF122" s="22">
        <v>8</v>
      </c>
      <c r="BG122" s="39">
        <v>42552</v>
      </c>
      <c r="BH122" s="22">
        <v>1</v>
      </c>
      <c r="BI122" s="22" t="b">
        <v>0</v>
      </c>
      <c r="BJ122" s="39">
        <v>42369</v>
      </c>
      <c r="BK122" s="39">
        <v>42369</v>
      </c>
      <c r="BL122" s="22" t="b">
        <v>1</v>
      </c>
      <c r="BM122" s="39">
        <v>42845</v>
      </c>
      <c r="BN122" s="22" t="b">
        <v>1</v>
      </c>
      <c r="BO122" s="39">
        <v>42826</v>
      </c>
      <c r="BP122" s="22">
        <v>110</v>
      </c>
      <c r="BQ122" s="22">
        <v>6468</v>
      </c>
      <c r="BR122" s="22">
        <v>101988</v>
      </c>
      <c r="BS122" s="75">
        <v>42845.461053217703</v>
      </c>
      <c r="BT122" s="22" t="s">
        <v>3148</v>
      </c>
      <c r="BU122" s="22">
        <v>136</v>
      </c>
      <c r="BV122" s="22" t="s">
        <v>2861</v>
      </c>
      <c r="BW122" s="22">
        <v>1.0481</v>
      </c>
      <c r="BX122" s="22">
        <v>3502</v>
      </c>
      <c r="BY122" s="22">
        <v>0.96082000000000001</v>
      </c>
      <c r="BZ122" s="22" t="s">
        <v>2864</v>
      </c>
      <c r="CA122" s="22" t="s">
        <v>2862</v>
      </c>
      <c r="CB122" s="22" t="b">
        <v>1</v>
      </c>
      <c r="CC122" s="22">
        <v>0</v>
      </c>
      <c r="CD122" s="22">
        <v>269</v>
      </c>
      <c r="CE122" s="22">
        <v>1</v>
      </c>
      <c r="CF122" s="22">
        <v>49</v>
      </c>
      <c r="CG122" s="22">
        <v>17885</v>
      </c>
      <c r="CH122" s="22">
        <v>16003</v>
      </c>
      <c r="CI122" s="22">
        <v>9903</v>
      </c>
      <c r="CJ122" s="22">
        <v>0.89480000000000004</v>
      </c>
      <c r="CK122" s="22" t="s">
        <v>2883</v>
      </c>
      <c r="CL122" s="22">
        <v>0</v>
      </c>
      <c r="CM122" s="22">
        <v>601.79999999999995</v>
      </c>
      <c r="CN122" s="22" t="s">
        <v>2866</v>
      </c>
      <c r="CO122" s="22" t="s">
        <v>2880</v>
      </c>
      <c r="CP122" s="22">
        <v>61.66</v>
      </c>
      <c r="CQ122" s="22">
        <v>74.34</v>
      </c>
      <c r="CR122" s="22">
        <v>3</v>
      </c>
      <c r="CS122" s="22">
        <v>0</v>
      </c>
      <c r="CT122" s="22">
        <v>989042</v>
      </c>
      <c r="CU122" s="22">
        <v>59.38</v>
      </c>
      <c r="CV122" s="22">
        <v>58.83</v>
      </c>
      <c r="CW122" s="22">
        <v>61.66</v>
      </c>
      <c r="CX122" s="22">
        <v>76.209999999999994</v>
      </c>
      <c r="CY122" s="22">
        <v>0</v>
      </c>
      <c r="CZ122" s="22">
        <v>0</v>
      </c>
      <c r="DA122" s="22">
        <v>61.66</v>
      </c>
      <c r="DB122" s="22">
        <v>96.27</v>
      </c>
      <c r="DC122" s="22">
        <v>635825</v>
      </c>
      <c r="DD122" s="22">
        <v>602394</v>
      </c>
      <c r="DE122" s="22">
        <v>16003</v>
      </c>
      <c r="DF122" s="22">
        <v>38.17</v>
      </c>
      <c r="DG122" s="22">
        <v>36.17</v>
      </c>
      <c r="DH122" s="22">
        <v>74.34</v>
      </c>
      <c r="DI122" s="22">
        <v>0</v>
      </c>
      <c r="DJ122" s="22">
        <v>0</v>
      </c>
      <c r="DK122" s="22">
        <v>74.34</v>
      </c>
      <c r="DL122" s="22">
        <v>104619</v>
      </c>
      <c r="DM122" s="22">
        <v>115812</v>
      </c>
      <c r="DN122" s="22">
        <v>2227261</v>
      </c>
      <c r="DO122" s="22">
        <v>60658</v>
      </c>
      <c r="DP122" s="22">
        <v>102327</v>
      </c>
      <c r="DQ122" s="22">
        <v>118643</v>
      </c>
      <c r="DR122" s="22">
        <v>10818</v>
      </c>
      <c r="DS122" s="22">
        <v>61252</v>
      </c>
      <c r="DT122" s="22">
        <v>28610</v>
      </c>
      <c r="DU122" s="22">
        <v>0</v>
      </c>
      <c r="DV122" s="22">
        <v>26056</v>
      </c>
      <c r="DW122" s="22">
        <v>7030</v>
      </c>
      <c r="DX122" s="22">
        <v>124073</v>
      </c>
      <c r="DY122" s="22">
        <v>90141</v>
      </c>
      <c r="DZ122" s="22">
        <v>179038</v>
      </c>
      <c r="EA122" s="22">
        <v>136449</v>
      </c>
      <c r="EB122" s="22">
        <v>84436</v>
      </c>
      <c r="EC122" s="22">
        <v>5518</v>
      </c>
      <c r="ED122" s="22">
        <v>72880</v>
      </c>
      <c r="EE122" s="22">
        <v>0</v>
      </c>
      <c r="EF122" s="22">
        <v>898901</v>
      </c>
      <c r="EG122" s="39">
        <v>41640</v>
      </c>
      <c r="EH122" s="39">
        <v>42004</v>
      </c>
      <c r="EI122" s="22">
        <v>1189706</v>
      </c>
      <c r="EJ122" s="22" t="b">
        <v>1</v>
      </c>
      <c r="EK122" s="22" t="b">
        <v>1</v>
      </c>
      <c r="EL122" s="22">
        <v>1</v>
      </c>
      <c r="EM122" s="22" t="s">
        <v>2870</v>
      </c>
      <c r="EN122" s="22" t="s">
        <v>2871</v>
      </c>
      <c r="EO122" s="22" t="s">
        <v>2884</v>
      </c>
      <c r="EP122" s="22" t="s">
        <v>2885</v>
      </c>
      <c r="EQ122" s="22">
        <v>1.0093000000000001</v>
      </c>
      <c r="ER122" s="22">
        <v>1.0079</v>
      </c>
      <c r="ES122" s="22">
        <v>1.0308999999999999</v>
      </c>
      <c r="ET122" s="22">
        <v>1.0225</v>
      </c>
      <c r="EU122" s="22">
        <v>0.97599999999999998</v>
      </c>
      <c r="EV122" s="22">
        <v>0</v>
      </c>
      <c r="EW122" s="22">
        <v>53748</v>
      </c>
      <c r="EX122" s="22" t="s">
        <v>3148</v>
      </c>
      <c r="EY122" s="22">
        <v>1.0093000000000001</v>
      </c>
      <c r="EZ122" s="22" t="b">
        <v>0</v>
      </c>
      <c r="FA122" s="22" t="b">
        <v>0</v>
      </c>
      <c r="FB122" s="22">
        <v>0</v>
      </c>
      <c r="FC122" s="22">
        <v>0</v>
      </c>
      <c r="FD122" s="22">
        <v>0.51519999999999999</v>
      </c>
      <c r="FE122" s="22">
        <v>0.89480000000000004</v>
      </c>
      <c r="FF122" s="22">
        <v>220431</v>
      </c>
      <c r="FG122" s="22">
        <v>2227261</v>
      </c>
      <c r="FH122" s="22">
        <v>9903</v>
      </c>
      <c r="FI122" s="22">
        <v>16003</v>
      </c>
      <c r="FJ122" s="22">
        <v>17885</v>
      </c>
      <c r="FK122" s="22" t="b">
        <v>0</v>
      </c>
      <c r="FL122" s="22">
        <v>0.61880000000000002</v>
      </c>
      <c r="FM122" s="39">
        <v>41640</v>
      </c>
      <c r="FN122" s="39">
        <v>42004</v>
      </c>
      <c r="FO122" s="22" t="s">
        <v>1286</v>
      </c>
      <c r="FP122" s="22" t="b">
        <v>0</v>
      </c>
      <c r="FQ122" s="22" t="b">
        <v>0</v>
      </c>
      <c r="FR122" s="22">
        <v>3.3277000000000001</v>
      </c>
      <c r="FS122" s="39">
        <v>41820</v>
      </c>
      <c r="FT122" s="22" t="s">
        <v>2872</v>
      </c>
      <c r="FU122" s="22">
        <v>0</v>
      </c>
      <c r="FV122" s="22">
        <v>2080</v>
      </c>
      <c r="FW122" s="22">
        <v>8329</v>
      </c>
      <c r="FX122" s="22">
        <v>10982</v>
      </c>
      <c r="FY122" s="22">
        <v>32357</v>
      </c>
      <c r="FZ122" s="22">
        <v>0</v>
      </c>
      <c r="GA122" s="22">
        <v>0</v>
      </c>
      <c r="GB122" s="22" t="s">
        <v>2891</v>
      </c>
      <c r="GC122" s="22">
        <v>0.48480000000000001</v>
      </c>
      <c r="GD122" s="22" t="s">
        <v>2872</v>
      </c>
      <c r="GE122" s="22">
        <v>0</v>
      </c>
      <c r="GF122" s="22">
        <v>0</v>
      </c>
      <c r="GG122" s="22">
        <v>0</v>
      </c>
      <c r="GH122" s="22">
        <v>0</v>
      </c>
      <c r="GI122" s="22" t="s">
        <v>3149</v>
      </c>
      <c r="GJ122" s="22" t="s">
        <v>3149</v>
      </c>
      <c r="GK122" s="22" t="s">
        <v>2874</v>
      </c>
      <c r="GL122" s="22" t="s">
        <v>649</v>
      </c>
      <c r="GM122" s="22" t="s">
        <v>2431</v>
      </c>
      <c r="GN122" s="22" t="s">
        <v>2864</v>
      </c>
      <c r="GO122" s="22" t="s">
        <v>2864</v>
      </c>
      <c r="GP122" s="22" t="s">
        <v>1378</v>
      </c>
      <c r="GQ122" s="22" t="s">
        <v>3150</v>
      </c>
      <c r="GR122" s="22" t="s">
        <v>3151</v>
      </c>
      <c r="GS122" s="22" t="s">
        <v>1379</v>
      </c>
      <c r="GT122" s="22" t="s">
        <v>2864</v>
      </c>
      <c r="GU122" s="22" t="s">
        <v>1380</v>
      </c>
      <c r="GV122" s="22" t="s">
        <v>893</v>
      </c>
      <c r="GW122" s="22" t="s">
        <v>1381</v>
      </c>
      <c r="GX122" s="22" t="s">
        <v>2889</v>
      </c>
      <c r="GY122" s="22">
        <v>77.37</v>
      </c>
      <c r="GZ122" s="22">
        <v>61.8</v>
      </c>
    </row>
    <row r="123" spans="1:208" x14ac:dyDescent="0.25">
      <c r="A123" s="22" t="s">
        <v>272</v>
      </c>
      <c r="B123" s="22" t="s">
        <v>1382</v>
      </c>
      <c r="C123" s="22" t="s">
        <v>62</v>
      </c>
      <c r="D123" s="22" t="s">
        <v>1383</v>
      </c>
      <c r="E123" s="22" t="s">
        <v>1384</v>
      </c>
      <c r="F123" s="22" t="s">
        <v>893</v>
      </c>
      <c r="G123" s="22" t="s">
        <v>1385</v>
      </c>
      <c r="H123" s="22" t="s">
        <v>1266</v>
      </c>
      <c r="I123" s="22">
        <v>181.48</v>
      </c>
      <c r="J123" s="22">
        <v>585.74</v>
      </c>
      <c r="K123" s="37">
        <v>10</v>
      </c>
      <c r="L123" s="37">
        <v>1.36</v>
      </c>
      <c r="M123" s="37">
        <f t="shared" si="4"/>
        <v>192.84</v>
      </c>
      <c r="N123" s="37">
        <f t="shared" si="5"/>
        <v>597.1</v>
      </c>
      <c r="O123" s="39">
        <v>42826</v>
      </c>
      <c r="P123" s="22">
        <v>110</v>
      </c>
      <c r="Q123" s="22" t="b">
        <v>1</v>
      </c>
      <c r="R123" s="22">
        <v>0.9647</v>
      </c>
      <c r="S123" s="22" t="s">
        <v>2861</v>
      </c>
      <c r="T123" s="75">
        <v>42845.461053217703</v>
      </c>
      <c r="U123" s="22" t="s">
        <v>2862</v>
      </c>
      <c r="V123" s="22">
        <v>0.85</v>
      </c>
      <c r="W123" s="22">
        <v>0</v>
      </c>
      <c r="X123" s="22">
        <v>1.2</v>
      </c>
      <c r="Y123" s="22">
        <v>1.1000000000000001</v>
      </c>
      <c r="Z123" s="22">
        <v>0</v>
      </c>
      <c r="AA123" s="22">
        <v>76.540000000000006</v>
      </c>
      <c r="AB123" s="22">
        <v>0.95</v>
      </c>
      <c r="AC123" s="22">
        <v>0</v>
      </c>
      <c r="AD123" s="22">
        <v>0.1</v>
      </c>
      <c r="AE123" s="22">
        <v>88</v>
      </c>
      <c r="AF123" s="22">
        <v>0.96</v>
      </c>
      <c r="AG123" s="22">
        <v>0</v>
      </c>
      <c r="AH123" s="22">
        <v>0.08</v>
      </c>
      <c r="AI123" s="22">
        <v>151.91</v>
      </c>
      <c r="AJ123" s="22">
        <v>373.4</v>
      </c>
      <c r="AK123" s="39">
        <v>42552</v>
      </c>
      <c r="AL123" s="22">
        <v>664283374</v>
      </c>
      <c r="AM123" s="22">
        <v>0.80269999999999997</v>
      </c>
      <c r="AN123" s="39">
        <v>42735</v>
      </c>
      <c r="AO123" s="22" t="b">
        <v>0</v>
      </c>
      <c r="AP123" s="22">
        <v>160.72</v>
      </c>
      <c r="AQ123" s="22">
        <v>0.5</v>
      </c>
      <c r="AR123" s="22">
        <v>0.75</v>
      </c>
      <c r="AS123" s="22">
        <v>3.8269000000000002</v>
      </c>
      <c r="AT123" s="22">
        <v>4.3261000000000003</v>
      </c>
      <c r="AU123" s="22">
        <v>0.5</v>
      </c>
      <c r="AV123" s="22">
        <v>0</v>
      </c>
      <c r="AW123" s="22">
        <v>0.6</v>
      </c>
      <c r="AX123" s="22">
        <v>0.5</v>
      </c>
      <c r="AY123" s="22">
        <v>0.75270000000000004</v>
      </c>
      <c r="AZ123" s="22">
        <v>0.95</v>
      </c>
      <c r="BA123" s="22">
        <v>0.5</v>
      </c>
      <c r="BB123" s="22">
        <v>0.12889999999999999</v>
      </c>
      <c r="BC123" s="22">
        <v>0.5</v>
      </c>
      <c r="BD123" s="22">
        <v>0.47620000000000001</v>
      </c>
      <c r="BE123" s="22">
        <v>1.0711999999999999</v>
      </c>
      <c r="BF123" s="22">
        <v>8</v>
      </c>
      <c r="BG123" s="39">
        <v>42552</v>
      </c>
      <c r="BH123" s="22">
        <v>1</v>
      </c>
      <c r="BI123" s="22" t="b">
        <v>0</v>
      </c>
      <c r="BJ123" s="39">
        <v>42369</v>
      </c>
      <c r="BK123" s="39">
        <v>42369</v>
      </c>
      <c r="BL123" s="22" t="b">
        <v>1</v>
      </c>
      <c r="BM123" s="39">
        <v>42845</v>
      </c>
      <c r="BN123" s="22" t="b">
        <v>1</v>
      </c>
      <c r="BO123" s="39">
        <v>42826</v>
      </c>
      <c r="BP123" s="22">
        <v>110</v>
      </c>
      <c r="BQ123" s="22">
        <v>272</v>
      </c>
      <c r="BR123" s="22">
        <v>101989</v>
      </c>
      <c r="BS123" s="75">
        <v>42845.461053217703</v>
      </c>
      <c r="BT123" s="22" t="s">
        <v>3152</v>
      </c>
      <c r="BU123" s="22">
        <v>181.48</v>
      </c>
      <c r="BV123" s="22" t="s">
        <v>2861</v>
      </c>
      <c r="BW123" s="22">
        <v>0.96</v>
      </c>
      <c r="BX123" s="22">
        <v>136</v>
      </c>
      <c r="BY123" s="22">
        <v>0.96082000000000001</v>
      </c>
      <c r="BZ123" s="22" t="s">
        <v>2864</v>
      </c>
      <c r="CA123" s="22" t="s">
        <v>2862</v>
      </c>
      <c r="CB123" s="22" t="b">
        <v>1</v>
      </c>
      <c r="CC123" s="22">
        <v>0</v>
      </c>
      <c r="CD123" s="22">
        <v>271</v>
      </c>
      <c r="CE123" s="22">
        <v>1</v>
      </c>
      <c r="CF123" s="22">
        <v>133</v>
      </c>
      <c r="CG123" s="22">
        <v>48545</v>
      </c>
      <c r="CH123" s="22">
        <v>42443</v>
      </c>
      <c r="CI123" s="22">
        <v>17736</v>
      </c>
      <c r="CJ123" s="22">
        <v>0.87429999999999997</v>
      </c>
      <c r="CK123" s="22" t="s">
        <v>2883</v>
      </c>
      <c r="CL123" s="22">
        <v>0</v>
      </c>
      <c r="CM123" s="22">
        <v>585.74</v>
      </c>
      <c r="CN123" s="22" t="s">
        <v>2866</v>
      </c>
      <c r="CO123" s="22" t="s">
        <v>2867</v>
      </c>
      <c r="CP123" s="22">
        <v>85.1</v>
      </c>
      <c r="CQ123" s="22">
        <v>96.38</v>
      </c>
      <c r="CR123" s="22">
        <v>4</v>
      </c>
      <c r="CS123" s="22">
        <v>0</v>
      </c>
      <c r="CT123" s="22">
        <v>3960861</v>
      </c>
      <c r="CU123" s="22">
        <v>89.67</v>
      </c>
      <c r="CV123" s="22">
        <v>88.65</v>
      </c>
      <c r="CW123" s="22">
        <v>85.1</v>
      </c>
      <c r="CX123" s="22">
        <v>74.77</v>
      </c>
      <c r="CY123" s="22">
        <v>0</v>
      </c>
      <c r="CZ123" s="22">
        <v>0</v>
      </c>
      <c r="DA123" s="22">
        <v>85.1</v>
      </c>
      <c r="DB123" s="22">
        <v>94.45</v>
      </c>
      <c r="DC123" s="22">
        <v>2318036</v>
      </c>
      <c r="DD123" s="22">
        <v>1939115</v>
      </c>
      <c r="DE123" s="22">
        <v>42443</v>
      </c>
      <c r="DF123" s="22">
        <v>52.48</v>
      </c>
      <c r="DG123" s="22">
        <v>43.9</v>
      </c>
      <c r="DH123" s="22">
        <v>96.38</v>
      </c>
      <c r="DI123" s="22">
        <v>0</v>
      </c>
      <c r="DJ123" s="22">
        <v>0</v>
      </c>
      <c r="DK123" s="22">
        <v>96.38</v>
      </c>
      <c r="DL123" s="22">
        <v>529270</v>
      </c>
      <c r="DM123" s="22">
        <v>203466</v>
      </c>
      <c r="DN123" s="22">
        <v>8218012</v>
      </c>
      <c r="DO123" s="22">
        <v>238060</v>
      </c>
      <c r="DP123" s="22">
        <v>326406</v>
      </c>
      <c r="DQ123" s="22">
        <v>512342</v>
      </c>
      <c r="DR123" s="22">
        <v>2542</v>
      </c>
      <c r="DS123" s="22">
        <v>334516</v>
      </c>
      <c r="DT123" s="22">
        <v>148</v>
      </c>
      <c r="DU123" s="22">
        <v>0</v>
      </c>
      <c r="DV123" s="22">
        <v>71532</v>
      </c>
      <c r="DW123" s="22">
        <v>99754</v>
      </c>
      <c r="DX123" s="22">
        <v>734797</v>
      </c>
      <c r="DY123" s="22">
        <v>262613</v>
      </c>
      <c r="DZ123" s="22">
        <v>422785</v>
      </c>
      <c r="EA123" s="22">
        <v>313871</v>
      </c>
      <c r="EB123" s="22">
        <v>246257</v>
      </c>
      <c r="EC123" s="22">
        <v>22706</v>
      </c>
      <c r="ED123" s="22">
        <v>198699</v>
      </c>
      <c r="EE123" s="22">
        <v>52233</v>
      </c>
      <c r="EF123" s="22">
        <v>3646015</v>
      </c>
      <c r="EG123" s="39">
        <v>41640</v>
      </c>
      <c r="EH123" s="39">
        <v>42004</v>
      </c>
      <c r="EI123" s="22">
        <v>4090356</v>
      </c>
      <c r="EJ123" s="22" t="b">
        <v>1</v>
      </c>
      <c r="EK123" s="22" t="b">
        <v>1</v>
      </c>
      <c r="EL123" s="22">
        <v>1.0711999999999999</v>
      </c>
      <c r="EM123" s="22" t="s">
        <v>2870</v>
      </c>
      <c r="EN123" s="22" t="s">
        <v>2871</v>
      </c>
      <c r="EO123" s="22" t="s">
        <v>2884</v>
      </c>
      <c r="EP123" s="22" t="s">
        <v>2885</v>
      </c>
      <c r="EQ123" s="22">
        <v>1.0115000000000001</v>
      </c>
      <c r="ER123" s="22">
        <v>1.0062</v>
      </c>
      <c r="ES123" s="22">
        <v>1.0196000000000001</v>
      </c>
      <c r="ET123" s="22">
        <v>1.0006999999999999</v>
      </c>
      <c r="EU123" s="22">
        <v>1.0195000000000001</v>
      </c>
      <c r="EV123" s="22">
        <v>0</v>
      </c>
      <c r="EW123" s="22">
        <v>198773</v>
      </c>
      <c r="EX123" s="22" t="s">
        <v>3152</v>
      </c>
      <c r="EY123" s="22">
        <v>1.0115000000000001</v>
      </c>
      <c r="EZ123" s="22" t="b">
        <v>0</v>
      </c>
      <c r="FA123" s="22" t="b">
        <v>0</v>
      </c>
      <c r="FB123" s="22">
        <v>0</v>
      </c>
      <c r="FC123" s="22">
        <v>0</v>
      </c>
      <c r="FD123" s="22">
        <v>0.64180000000000004</v>
      </c>
      <c r="FE123" s="22">
        <v>0.87429999999999997</v>
      </c>
      <c r="FF123" s="22">
        <v>732736</v>
      </c>
      <c r="FG123" s="22">
        <v>8218012</v>
      </c>
      <c r="FH123" s="22">
        <v>17736</v>
      </c>
      <c r="FI123" s="22">
        <v>42443</v>
      </c>
      <c r="FJ123" s="22">
        <v>48545</v>
      </c>
      <c r="FK123" s="22" t="b">
        <v>0</v>
      </c>
      <c r="FL123" s="22">
        <v>0.41789999999999999</v>
      </c>
      <c r="FM123" s="39">
        <v>41640</v>
      </c>
      <c r="FN123" s="39">
        <v>42004</v>
      </c>
      <c r="FO123" s="22" t="s">
        <v>1266</v>
      </c>
      <c r="FP123" s="22" t="b">
        <v>0</v>
      </c>
      <c r="FQ123" s="22" t="b">
        <v>0</v>
      </c>
      <c r="FR123" s="22">
        <v>4.63</v>
      </c>
      <c r="FS123" s="39">
        <v>41820</v>
      </c>
      <c r="FT123" s="22" t="s">
        <v>2872</v>
      </c>
      <c r="FU123" s="22">
        <v>0</v>
      </c>
      <c r="FV123" s="22">
        <v>13102</v>
      </c>
      <c r="FW123" s="22">
        <v>27964</v>
      </c>
      <c r="FX123" s="22">
        <v>22174</v>
      </c>
      <c r="FY123" s="22">
        <v>134045</v>
      </c>
      <c r="FZ123" s="22">
        <v>0</v>
      </c>
      <c r="GA123" s="22">
        <v>1488</v>
      </c>
      <c r="GB123" s="22" t="s">
        <v>2881</v>
      </c>
      <c r="GC123" s="22">
        <v>0.35820000000000002</v>
      </c>
      <c r="GD123" s="22" t="s">
        <v>2872</v>
      </c>
      <c r="GE123" s="22">
        <v>0</v>
      </c>
      <c r="GF123" s="22">
        <v>0</v>
      </c>
      <c r="GG123" s="22">
        <v>0</v>
      </c>
      <c r="GH123" s="22">
        <v>0</v>
      </c>
      <c r="GI123" s="22" t="s">
        <v>3152</v>
      </c>
      <c r="GJ123" s="22" t="s">
        <v>3152</v>
      </c>
      <c r="GK123" s="22" t="s">
        <v>2874</v>
      </c>
      <c r="GL123" s="22" t="s">
        <v>272</v>
      </c>
      <c r="GM123" s="22" t="s">
        <v>62</v>
      </c>
      <c r="GN123" s="22" t="s">
        <v>2864</v>
      </c>
      <c r="GO123" s="22" t="s">
        <v>2864</v>
      </c>
      <c r="GP123" s="22" t="s">
        <v>1382</v>
      </c>
      <c r="GQ123" s="22" t="s">
        <v>3153</v>
      </c>
      <c r="GR123" s="22" t="s">
        <v>2931</v>
      </c>
      <c r="GS123" s="22" t="s">
        <v>1383</v>
      </c>
      <c r="GT123" s="22" t="s">
        <v>2864</v>
      </c>
      <c r="GU123" s="22" t="s">
        <v>1384</v>
      </c>
      <c r="GV123" s="22" t="s">
        <v>893</v>
      </c>
      <c r="GW123" s="22" t="s">
        <v>1385</v>
      </c>
      <c r="GX123" s="22" t="s">
        <v>2889</v>
      </c>
      <c r="GY123" s="22">
        <v>100.31</v>
      </c>
      <c r="GZ123" s="22">
        <v>93.32</v>
      </c>
    </row>
    <row r="124" spans="1:208" x14ac:dyDescent="0.25">
      <c r="A124" s="22" t="s">
        <v>273</v>
      </c>
      <c r="B124" s="22" t="s">
        <v>1386</v>
      </c>
      <c r="C124" s="22" t="s">
        <v>605</v>
      </c>
      <c r="D124" s="22" t="s">
        <v>1387</v>
      </c>
      <c r="E124" s="22" t="s">
        <v>937</v>
      </c>
      <c r="F124" s="22" t="s">
        <v>893</v>
      </c>
      <c r="G124" s="22" t="s">
        <v>938</v>
      </c>
      <c r="H124" s="22" t="s">
        <v>939</v>
      </c>
      <c r="I124" s="22">
        <v>167.93</v>
      </c>
      <c r="J124" s="22">
        <v>593.20000000000005</v>
      </c>
      <c r="K124" s="37">
        <v>10</v>
      </c>
      <c r="L124" s="37">
        <v>7.13</v>
      </c>
      <c r="M124" s="37">
        <f t="shared" si="4"/>
        <v>185.06</v>
      </c>
      <c r="N124" s="37">
        <f t="shared" si="5"/>
        <v>610.33000000000004</v>
      </c>
      <c r="O124" s="39">
        <v>42826</v>
      </c>
      <c r="P124" s="22">
        <v>110</v>
      </c>
      <c r="Q124" s="22" t="b">
        <v>1</v>
      </c>
      <c r="R124" s="22">
        <v>0.9647</v>
      </c>
      <c r="S124" s="22" t="s">
        <v>2861</v>
      </c>
      <c r="T124" s="75">
        <v>42845.461053217703</v>
      </c>
      <c r="U124" s="22" t="s">
        <v>2862</v>
      </c>
      <c r="V124" s="22">
        <v>0.85</v>
      </c>
      <c r="W124" s="22">
        <v>0</v>
      </c>
      <c r="X124" s="22">
        <v>1.2</v>
      </c>
      <c r="Y124" s="22">
        <v>1.1000000000000001</v>
      </c>
      <c r="Z124" s="22">
        <v>0</v>
      </c>
      <c r="AA124" s="22">
        <v>76.540000000000006</v>
      </c>
      <c r="AB124" s="22">
        <v>0.95</v>
      </c>
      <c r="AC124" s="22">
        <v>0</v>
      </c>
      <c r="AD124" s="22">
        <v>0.1</v>
      </c>
      <c r="AE124" s="22">
        <v>88</v>
      </c>
      <c r="AF124" s="22">
        <v>0.96</v>
      </c>
      <c r="AG124" s="22">
        <v>0</v>
      </c>
      <c r="AH124" s="22">
        <v>0.08</v>
      </c>
      <c r="AI124" s="22">
        <v>151.91</v>
      </c>
      <c r="AJ124" s="22">
        <v>373.4</v>
      </c>
      <c r="AK124" s="39">
        <v>42552</v>
      </c>
      <c r="AL124" s="22">
        <v>664283374</v>
      </c>
      <c r="AM124" s="22">
        <v>0.80269999999999997</v>
      </c>
      <c r="AN124" s="39">
        <v>42735</v>
      </c>
      <c r="AO124" s="22" t="b">
        <v>0</v>
      </c>
      <c r="AP124" s="22">
        <v>160.72</v>
      </c>
      <c r="AQ124" s="22">
        <v>0.5</v>
      </c>
      <c r="AR124" s="22">
        <v>0.75</v>
      </c>
      <c r="AS124" s="22">
        <v>3.8269000000000002</v>
      </c>
      <c r="AT124" s="22">
        <v>4.3261000000000003</v>
      </c>
      <c r="AU124" s="22">
        <v>0.5</v>
      </c>
      <c r="AV124" s="22">
        <v>0</v>
      </c>
      <c r="AW124" s="22">
        <v>0.6</v>
      </c>
      <c r="AX124" s="22">
        <v>0.5</v>
      </c>
      <c r="AY124" s="22">
        <v>0.75270000000000004</v>
      </c>
      <c r="AZ124" s="22">
        <v>0.95</v>
      </c>
      <c r="BA124" s="22">
        <v>0.5</v>
      </c>
      <c r="BB124" s="22">
        <v>0.12889999999999999</v>
      </c>
      <c r="BC124" s="22">
        <v>0.5</v>
      </c>
      <c r="BD124" s="22">
        <v>0.47620000000000001</v>
      </c>
      <c r="BE124" s="22">
        <v>1.0711999999999999</v>
      </c>
      <c r="BF124" s="22">
        <v>8</v>
      </c>
      <c r="BG124" s="39">
        <v>42552</v>
      </c>
      <c r="BH124" s="22">
        <v>1</v>
      </c>
      <c r="BI124" s="22" t="b">
        <v>0</v>
      </c>
      <c r="BJ124" s="39">
        <v>42369</v>
      </c>
      <c r="BK124" s="39">
        <v>42369</v>
      </c>
      <c r="BL124" s="22" t="b">
        <v>1</v>
      </c>
      <c r="BM124" s="39">
        <v>42845</v>
      </c>
      <c r="BN124" s="22" t="b">
        <v>1</v>
      </c>
      <c r="BO124" s="39">
        <v>42826</v>
      </c>
      <c r="BP124" s="22">
        <v>110</v>
      </c>
      <c r="BQ124" s="22">
        <v>12</v>
      </c>
      <c r="BR124" s="22">
        <v>101873</v>
      </c>
      <c r="BS124" s="75">
        <v>42845.461053217703</v>
      </c>
      <c r="BT124" s="22" t="s">
        <v>3154</v>
      </c>
      <c r="BU124" s="22">
        <v>167.93</v>
      </c>
      <c r="BV124" s="22" t="s">
        <v>2861</v>
      </c>
      <c r="BW124" s="22">
        <v>1.0008999999999999</v>
      </c>
      <c r="BX124" s="22">
        <v>6</v>
      </c>
      <c r="BY124" s="22">
        <v>0.96082000000000001</v>
      </c>
      <c r="BZ124" s="22" t="s">
        <v>2864</v>
      </c>
      <c r="CA124" s="22" t="s">
        <v>2862</v>
      </c>
      <c r="CB124" s="22" t="b">
        <v>1</v>
      </c>
      <c r="CC124" s="22">
        <v>0</v>
      </c>
      <c r="CD124" s="22">
        <v>11</v>
      </c>
      <c r="CE124" s="22">
        <v>1</v>
      </c>
      <c r="CF124" s="22">
        <v>90</v>
      </c>
      <c r="CG124" s="22">
        <v>32850</v>
      </c>
      <c r="CH124" s="22">
        <v>30565</v>
      </c>
      <c r="CI124" s="22">
        <v>14789</v>
      </c>
      <c r="CJ124" s="22">
        <v>0.9304</v>
      </c>
      <c r="CK124" s="22" t="s">
        <v>2883</v>
      </c>
      <c r="CL124" s="22">
        <v>0</v>
      </c>
      <c r="CM124" s="22">
        <v>593.20000000000005</v>
      </c>
      <c r="CN124" s="22" t="s">
        <v>2866</v>
      </c>
      <c r="CO124" s="22" t="s">
        <v>2880</v>
      </c>
      <c r="CP124" s="22">
        <v>71.69</v>
      </c>
      <c r="CQ124" s="22">
        <v>96.24</v>
      </c>
      <c r="CR124" s="22">
        <v>4</v>
      </c>
      <c r="CS124" s="22">
        <v>0</v>
      </c>
      <c r="CT124" s="22">
        <v>2199515</v>
      </c>
      <c r="CU124" s="22">
        <v>69.14</v>
      </c>
      <c r="CV124" s="22">
        <v>71.63</v>
      </c>
      <c r="CW124" s="22">
        <v>71.69</v>
      </c>
      <c r="CX124" s="22">
        <v>72.78</v>
      </c>
      <c r="CY124" s="22">
        <v>0</v>
      </c>
      <c r="CZ124" s="22">
        <v>0</v>
      </c>
      <c r="DA124" s="22">
        <v>71.69</v>
      </c>
      <c r="DB124" s="22">
        <v>91.93</v>
      </c>
      <c r="DC124" s="22">
        <v>1744948</v>
      </c>
      <c r="DD124" s="22">
        <v>1316787</v>
      </c>
      <c r="DE124" s="22">
        <v>30565</v>
      </c>
      <c r="DF124" s="22">
        <v>54.85</v>
      </c>
      <c r="DG124" s="22">
        <v>41.39</v>
      </c>
      <c r="DH124" s="22">
        <v>96.24</v>
      </c>
      <c r="DI124" s="22">
        <v>0</v>
      </c>
      <c r="DJ124" s="22">
        <v>0</v>
      </c>
      <c r="DK124" s="22">
        <v>96.24</v>
      </c>
      <c r="DL124" s="22">
        <v>235027</v>
      </c>
      <c r="DM124" s="22">
        <v>641062</v>
      </c>
      <c r="DN124" s="22">
        <v>5261251</v>
      </c>
      <c r="DO124" s="22">
        <v>99558</v>
      </c>
      <c r="DP124" s="22">
        <v>152561</v>
      </c>
      <c r="DQ124" s="22">
        <v>329937</v>
      </c>
      <c r="DR124" s="22">
        <v>2382</v>
      </c>
      <c r="DS124" s="22">
        <v>217322</v>
      </c>
      <c r="DT124" s="22">
        <v>0</v>
      </c>
      <c r="DU124" s="22">
        <v>0</v>
      </c>
      <c r="DV124" s="22">
        <v>0</v>
      </c>
      <c r="DW124" s="22">
        <v>67099</v>
      </c>
      <c r="DX124" s="22">
        <v>402848</v>
      </c>
      <c r="DY124" s="22">
        <v>76523</v>
      </c>
      <c r="DZ124" s="22">
        <v>349875</v>
      </c>
      <c r="EA124" s="22">
        <v>218871</v>
      </c>
      <c r="EB124" s="22">
        <v>86082</v>
      </c>
      <c r="EC124" s="22">
        <v>13920</v>
      </c>
      <c r="ED124" s="22">
        <v>245191</v>
      </c>
      <c r="EE124" s="22">
        <v>3598</v>
      </c>
      <c r="EF124" s="22">
        <v>2119394</v>
      </c>
      <c r="EG124" s="39">
        <v>41640</v>
      </c>
      <c r="EH124" s="39">
        <v>42004</v>
      </c>
      <c r="EI124" s="22">
        <v>2941776</v>
      </c>
      <c r="EJ124" s="22" t="b">
        <v>1</v>
      </c>
      <c r="EK124" s="22" t="b">
        <v>1</v>
      </c>
      <c r="EL124" s="22">
        <v>1</v>
      </c>
      <c r="EM124" s="22" t="s">
        <v>2870</v>
      </c>
      <c r="EN124" s="22" t="s">
        <v>2871</v>
      </c>
      <c r="EO124" s="22" t="s">
        <v>2884</v>
      </c>
      <c r="EP124" s="22" t="s">
        <v>2885</v>
      </c>
      <c r="EQ124" s="22">
        <v>0.96519999999999995</v>
      </c>
      <c r="ER124" s="22">
        <v>0.93469999999999998</v>
      </c>
      <c r="ES124" s="22">
        <v>1.0101</v>
      </c>
      <c r="ET124" s="22">
        <v>0.93959999999999999</v>
      </c>
      <c r="EU124" s="22">
        <v>0.97629999999999995</v>
      </c>
      <c r="EV124" s="22">
        <v>0</v>
      </c>
      <c r="EW124" s="22">
        <v>122592</v>
      </c>
      <c r="EX124" s="22" t="s">
        <v>3154</v>
      </c>
      <c r="EY124" s="22">
        <v>0.96519999999999995</v>
      </c>
      <c r="EZ124" s="22" t="b">
        <v>0</v>
      </c>
      <c r="FA124" s="22" t="b">
        <v>0</v>
      </c>
      <c r="FB124" s="22">
        <v>0</v>
      </c>
      <c r="FC124" s="22">
        <v>0</v>
      </c>
      <c r="FD124" s="22">
        <v>0.83330000000000004</v>
      </c>
      <c r="FE124" s="22">
        <v>0.9304</v>
      </c>
      <c r="FF124" s="22">
        <v>876089</v>
      </c>
      <c r="FG124" s="22">
        <v>5261251</v>
      </c>
      <c r="FH124" s="22">
        <v>14789</v>
      </c>
      <c r="FI124" s="22">
        <v>30565</v>
      </c>
      <c r="FJ124" s="22">
        <v>32850</v>
      </c>
      <c r="FK124" s="22" t="b">
        <v>0</v>
      </c>
      <c r="FL124" s="22">
        <v>0.4839</v>
      </c>
      <c r="FM124" s="39">
        <v>41640</v>
      </c>
      <c r="FN124" s="39">
        <v>42004</v>
      </c>
      <c r="FO124" s="22" t="s">
        <v>939</v>
      </c>
      <c r="FP124" s="22" t="b">
        <v>0</v>
      </c>
      <c r="FQ124" s="22" t="b">
        <v>0</v>
      </c>
      <c r="FR124" s="22">
        <v>4.1555</v>
      </c>
      <c r="FS124" s="39">
        <v>41820</v>
      </c>
      <c r="FT124" s="22" t="s">
        <v>2872</v>
      </c>
      <c r="FU124" s="22">
        <v>0</v>
      </c>
      <c r="FV124" s="22">
        <v>8149</v>
      </c>
      <c r="FW124" s="22">
        <v>15393</v>
      </c>
      <c r="FX124" s="22">
        <v>11868</v>
      </c>
      <c r="FY124" s="22">
        <v>85486</v>
      </c>
      <c r="FZ124" s="22">
        <v>1653</v>
      </c>
      <c r="GA124" s="22">
        <v>43</v>
      </c>
      <c r="GB124" s="22" t="s">
        <v>2873</v>
      </c>
      <c r="GC124" s="22">
        <v>0.16669999999999999</v>
      </c>
      <c r="GD124" s="22" t="s">
        <v>2872</v>
      </c>
      <c r="GE124" s="22">
        <v>0</v>
      </c>
      <c r="GF124" s="22">
        <v>0</v>
      </c>
      <c r="GG124" s="22">
        <v>0</v>
      </c>
      <c r="GH124" s="22">
        <v>0</v>
      </c>
      <c r="GI124" s="22" t="s">
        <v>3154</v>
      </c>
      <c r="GJ124" s="22" t="s">
        <v>3154</v>
      </c>
      <c r="GK124" s="22" t="s">
        <v>2874</v>
      </c>
      <c r="GL124" s="22" t="s">
        <v>273</v>
      </c>
      <c r="GM124" s="22" t="s">
        <v>605</v>
      </c>
      <c r="GN124" s="22" t="s">
        <v>2864</v>
      </c>
      <c r="GO124" s="22" t="s">
        <v>2864</v>
      </c>
      <c r="GP124" s="22" t="s">
        <v>1386</v>
      </c>
      <c r="GQ124" s="22"/>
      <c r="GR124" s="22"/>
      <c r="GS124" s="22" t="s">
        <v>1387</v>
      </c>
      <c r="GT124" s="22" t="s">
        <v>2864</v>
      </c>
      <c r="GU124" s="22" t="s">
        <v>937</v>
      </c>
      <c r="GV124" s="22" t="s">
        <v>893</v>
      </c>
      <c r="GW124" s="22" t="s">
        <v>938</v>
      </c>
      <c r="GX124" s="22" t="s">
        <v>2889</v>
      </c>
      <c r="GY124" s="22">
        <v>100.17</v>
      </c>
      <c r="GZ124" s="22">
        <v>71.959999999999994</v>
      </c>
    </row>
    <row r="125" spans="1:208" x14ac:dyDescent="0.25">
      <c r="A125" s="22" t="s">
        <v>274</v>
      </c>
      <c r="B125" s="22" t="s">
        <v>1388</v>
      </c>
      <c r="C125" s="22" t="s">
        <v>606</v>
      </c>
      <c r="D125" s="22" t="s">
        <v>1389</v>
      </c>
      <c r="E125" s="22" t="s">
        <v>1222</v>
      </c>
      <c r="F125" s="22" t="s">
        <v>893</v>
      </c>
      <c r="G125" s="22" t="s">
        <v>1390</v>
      </c>
      <c r="H125" s="22" t="s">
        <v>1003</v>
      </c>
      <c r="I125" s="22">
        <v>193.39</v>
      </c>
      <c r="J125" s="22">
        <v>592.08000000000004</v>
      </c>
      <c r="K125" s="37">
        <v>10</v>
      </c>
      <c r="L125" s="37">
        <v>7.13</v>
      </c>
      <c r="M125" s="37">
        <f t="shared" si="4"/>
        <v>210.52</v>
      </c>
      <c r="N125" s="37">
        <f t="shared" si="5"/>
        <v>609.21</v>
      </c>
      <c r="O125" s="39">
        <v>42826</v>
      </c>
      <c r="P125" s="22">
        <v>110</v>
      </c>
      <c r="Q125" s="22" t="b">
        <v>1</v>
      </c>
      <c r="R125" s="22">
        <v>0.9647</v>
      </c>
      <c r="S125" s="22" t="s">
        <v>2861</v>
      </c>
      <c r="T125" s="75">
        <v>42845.461053217703</v>
      </c>
      <c r="U125" s="22" t="s">
        <v>2862</v>
      </c>
      <c r="V125" s="22">
        <v>0.85</v>
      </c>
      <c r="W125" s="22">
        <v>0</v>
      </c>
      <c r="X125" s="22">
        <v>1.2</v>
      </c>
      <c r="Y125" s="22">
        <v>1.1000000000000001</v>
      </c>
      <c r="Z125" s="22">
        <v>0</v>
      </c>
      <c r="AA125" s="22">
        <v>76.540000000000006</v>
      </c>
      <c r="AB125" s="22">
        <v>0.95</v>
      </c>
      <c r="AC125" s="22">
        <v>0</v>
      </c>
      <c r="AD125" s="22">
        <v>0.1</v>
      </c>
      <c r="AE125" s="22">
        <v>88</v>
      </c>
      <c r="AF125" s="22">
        <v>0.96</v>
      </c>
      <c r="AG125" s="22">
        <v>0</v>
      </c>
      <c r="AH125" s="22">
        <v>0.08</v>
      </c>
      <c r="AI125" s="22">
        <v>151.91</v>
      </c>
      <c r="AJ125" s="22">
        <v>373.4</v>
      </c>
      <c r="AK125" s="39">
        <v>42552</v>
      </c>
      <c r="AL125" s="22">
        <v>664283374</v>
      </c>
      <c r="AM125" s="22">
        <v>0.80269999999999997</v>
      </c>
      <c r="AN125" s="39">
        <v>42735</v>
      </c>
      <c r="AO125" s="22" t="b">
        <v>0</v>
      </c>
      <c r="AP125" s="22">
        <v>160.72</v>
      </c>
      <c r="AQ125" s="22">
        <v>0.5</v>
      </c>
      <c r="AR125" s="22">
        <v>0.75</v>
      </c>
      <c r="AS125" s="22">
        <v>3.8269000000000002</v>
      </c>
      <c r="AT125" s="22">
        <v>4.3261000000000003</v>
      </c>
      <c r="AU125" s="22">
        <v>0.5</v>
      </c>
      <c r="AV125" s="22">
        <v>0</v>
      </c>
      <c r="AW125" s="22">
        <v>0.6</v>
      </c>
      <c r="AX125" s="22">
        <v>0.5</v>
      </c>
      <c r="AY125" s="22">
        <v>0.75270000000000004</v>
      </c>
      <c r="AZ125" s="22">
        <v>0.95</v>
      </c>
      <c r="BA125" s="22">
        <v>0.5</v>
      </c>
      <c r="BB125" s="22">
        <v>0.12889999999999999</v>
      </c>
      <c r="BC125" s="22">
        <v>0.5</v>
      </c>
      <c r="BD125" s="22">
        <v>0.47620000000000001</v>
      </c>
      <c r="BE125" s="22">
        <v>1.0711999999999999</v>
      </c>
      <c r="BF125" s="22">
        <v>8</v>
      </c>
      <c r="BG125" s="39">
        <v>42552</v>
      </c>
      <c r="BH125" s="22">
        <v>1</v>
      </c>
      <c r="BI125" s="22" t="b">
        <v>0</v>
      </c>
      <c r="BJ125" s="39">
        <v>42369</v>
      </c>
      <c r="BK125" s="39">
        <v>42369</v>
      </c>
      <c r="BL125" s="22" t="b">
        <v>1</v>
      </c>
      <c r="BM125" s="39">
        <v>42845</v>
      </c>
      <c r="BN125" s="22" t="b">
        <v>1</v>
      </c>
      <c r="BO125" s="39">
        <v>42826</v>
      </c>
      <c r="BP125" s="22">
        <v>110</v>
      </c>
      <c r="BQ125" s="22">
        <v>162</v>
      </c>
      <c r="BR125" s="22">
        <v>101940</v>
      </c>
      <c r="BS125" s="75">
        <v>42845.461053217703</v>
      </c>
      <c r="BT125" s="22" t="s">
        <v>3155</v>
      </c>
      <c r="BU125" s="22">
        <v>193.39</v>
      </c>
      <c r="BV125" s="22" t="s">
        <v>2861</v>
      </c>
      <c r="BW125" s="22">
        <v>0.99480000000000002</v>
      </c>
      <c r="BX125" s="22">
        <v>81</v>
      </c>
      <c r="BY125" s="22">
        <v>0.96082000000000001</v>
      </c>
      <c r="BZ125" s="22" t="s">
        <v>2864</v>
      </c>
      <c r="CA125" s="22" t="s">
        <v>2862</v>
      </c>
      <c r="CB125" s="22" t="b">
        <v>1</v>
      </c>
      <c r="CC125" s="22">
        <v>0</v>
      </c>
      <c r="CD125" s="22">
        <v>161</v>
      </c>
      <c r="CE125" s="22">
        <v>1</v>
      </c>
      <c r="CF125" s="22">
        <v>190</v>
      </c>
      <c r="CG125" s="22">
        <v>69350</v>
      </c>
      <c r="CH125" s="22">
        <v>53247</v>
      </c>
      <c r="CI125" s="22">
        <v>30477</v>
      </c>
      <c r="CJ125" s="22">
        <v>0.76780000000000004</v>
      </c>
      <c r="CK125" s="22" t="s">
        <v>2883</v>
      </c>
      <c r="CL125" s="22">
        <v>0</v>
      </c>
      <c r="CM125" s="22">
        <v>592.08000000000004</v>
      </c>
      <c r="CN125" s="22" t="s">
        <v>2866</v>
      </c>
      <c r="CO125" s="22" t="s">
        <v>2867</v>
      </c>
      <c r="CP125" s="22">
        <v>96.59</v>
      </c>
      <c r="CQ125" s="22">
        <v>96.8</v>
      </c>
      <c r="CR125" s="22">
        <v>5</v>
      </c>
      <c r="CS125" s="22">
        <v>0</v>
      </c>
      <c r="CT125" s="22">
        <v>5342772</v>
      </c>
      <c r="CU125" s="22">
        <v>96.41</v>
      </c>
      <c r="CV125" s="22">
        <v>97.09</v>
      </c>
      <c r="CW125" s="22">
        <v>96.59</v>
      </c>
      <c r="CX125" s="22">
        <v>77.489999999999995</v>
      </c>
      <c r="CY125" s="22">
        <v>0</v>
      </c>
      <c r="CZ125" s="22">
        <v>0</v>
      </c>
      <c r="DA125" s="22">
        <v>96.59</v>
      </c>
      <c r="DB125" s="22">
        <v>97.88</v>
      </c>
      <c r="DC125" s="22">
        <v>3714336</v>
      </c>
      <c r="DD125" s="22">
        <v>2374303</v>
      </c>
      <c r="DE125" s="22">
        <v>58948</v>
      </c>
      <c r="DF125" s="22">
        <v>60.54</v>
      </c>
      <c r="DG125" s="22">
        <v>42.84</v>
      </c>
      <c r="DH125" s="22">
        <v>103.38</v>
      </c>
      <c r="DI125" s="22">
        <v>0</v>
      </c>
      <c r="DJ125" s="22">
        <v>0</v>
      </c>
      <c r="DK125" s="22">
        <v>103.38</v>
      </c>
      <c r="DL125" s="22">
        <v>465109</v>
      </c>
      <c r="DM125" s="22">
        <v>1165787</v>
      </c>
      <c r="DN125" s="22">
        <v>11431411</v>
      </c>
      <c r="DO125" s="22">
        <v>186319</v>
      </c>
      <c r="DP125" s="22">
        <v>297372</v>
      </c>
      <c r="DQ125" s="22">
        <v>585689</v>
      </c>
      <c r="DR125" s="22">
        <v>2126</v>
      </c>
      <c r="DS125" s="22">
        <v>872928</v>
      </c>
      <c r="DT125" s="22">
        <v>0</v>
      </c>
      <c r="DU125" s="22">
        <v>0</v>
      </c>
      <c r="DV125" s="22">
        <v>60124</v>
      </c>
      <c r="DW125" s="22">
        <v>78882</v>
      </c>
      <c r="DX125" s="22">
        <v>720417</v>
      </c>
      <c r="DY125" s="22">
        <v>605605</v>
      </c>
      <c r="DZ125" s="22">
        <v>689627</v>
      </c>
      <c r="EA125" s="22">
        <v>351788</v>
      </c>
      <c r="EB125" s="22">
        <v>222953</v>
      </c>
      <c r="EC125" s="22">
        <v>23427</v>
      </c>
      <c r="ED125" s="22">
        <v>366091</v>
      </c>
      <c r="EE125" s="22">
        <v>125783</v>
      </c>
      <c r="EF125" s="22">
        <v>4611384</v>
      </c>
      <c r="EG125" s="39">
        <v>41640</v>
      </c>
      <c r="EH125" s="39">
        <v>42004</v>
      </c>
      <c r="EI125" s="22">
        <v>5850086</v>
      </c>
      <c r="EJ125" s="22" t="b">
        <v>1</v>
      </c>
      <c r="EK125" s="22" t="b">
        <v>1</v>
      </c>
      <c r="EL125" s="22">
        <v>1.0711999999999999</v>
      </c>
      <c r="EM125" s="22" t="s">
        <v>2870</v>
      </c>
      <c r="EN125" s="22" t="s">
        <v>2871</v>
      </c>
      <c r="EO125" s="22" t="s">
        <v>2884</v>
      </c>
      <c r="EP125" s="22" t="s">
        <v>2885</v>
      </c>
      <c r="EQ125" s="22">
        <v>0.99299999999999999</v>
      </c>
      <c r="ER125" s="22">
        <v>0.9657</v>
      </c>
      <c r="ES125" s="22">
        <v>0.99929999999999997</v>
      </c>
      <c r="ET125" s="22">
        <v>1.006</v>
      </c>
      <c r="EU125" s="22">
        <v>1.0009999999999999</v>
      </c>
      <c r="EV125" s="22">
        <v>0</v>
      </c>
      <c r="EW125" s="22">
        <v>243291</v>
      </c>
      <c r="EX125" s="22" t="s">
        <v>3155</v>
      </c>
      <c r="EY125" s="22">
        <v>0.99299999999999999</v>
      </c>
      <c r="EZ125" s="22" t="b">
        <v>0</v>
      </c>
      <c r="FA125" s="22" t="b">
        <v>0</v>
      </c>
      <c r="FB125" s="22">
        <v>0</v>
      </c>
      <c r="FC125" s="22">
        <v>0</v>
      </c>
      <c r="FD125" s="22">
        <v>0.82279999999999998</v>
      </c>
      <c r="FE125" s="22">
        <v>0.76780000000000004</v>
      </c>
      <c r="FF125" s="22">
        <v>1630896</v>
      </c>
      <c r="FG125" s="22">
        <v>11431411</v>
      </c>
      <c r="FH125" s="22">
        <v>30477</v>
      </c>
      <c r="FI125" s="22">
        <v>53247</v>
      </c>
      <c r="FJ125" s="22">
        <v>69350</v>
      </c>
      <c r="FK125" s="22" t="b">
        <v>0</v>
      </c>
      <c r="FL125" s="22">
        <v>0.57240000000000002</v>
      </c>
      <c r="FM125" s="39">
        <v>41640</v>
      </c>
      <c r="FN125" s="39">
        <v>42004</v>
      </c>
      <c r="FO125" s="22" t="s">
        <v>1003</v>
      </c>
      <c r="FP125" s="22" t="b">
        <v>0</v>
      </c>
      <c r="FQ125" s="22" t="b">
        <v>0</v>
      </c>
      <c r="FR125" s="22">
        <v>4.6013000000000002</v>
      </c>
      <c r="FS125" s="39">
        <v>41820</v>
      </c>
      <c r="FT125" s="22" t="s">
        <v>2872</v>
      </c>
      <c r="FU125" s="22">
        <v>0</v>
      </c>
      <c r="FV125" s="22">
        <v>9321</v>
      </c>
      <c r="FW125" s="22">
        <v>30978</v>
      </c>
      <c r="FX125" s="22">
        <v>28563</v>
      </c>
      <c r="FY125" s="22">
        <v>171233</v>
      </c>
      <c r="FZ125" s="22">
        <v>0</v>
      </c>
      <c r="GA125" s="22">
        <v>3196</v>
      </c>
      <c r="GB125" s="22" t="s">
        <v>2873</v>
      </c>
      <c r="GC125" s="22">
        <v>0.1772</v>
      </c>
      <c r="GD125" s="22" t="s">
        <v>2872</v>
      </c>
      <c r="GE125" s="22">
        <v>0</v>
      </c>
      <c r="GF125" s="22">
        <v>0</v>
      </c>
      <c r="GG125" s="22">
        <v>0</v>
      </c>
      <c r="GH125" s="22">
        <v>0</v>
      </c>
      <c r="GI125" s="22" t="s">
        <v>3155</v>
      </c>
      <c r="GJ125" s="22" t="s">
        <v>3155</v>
      </c>
      <c r="GK125" s="22" t="s">
        <v>2874</v>
      </c>
      <c r="GL125" s="22" t="s">
        <v>274</v>
      </c>
      <c r="GM125" s="22" t="s">
        <v>606</v>
      </c>
      <c r="GN125" s="22" t="s">
        <v>2864</v>
      </c>
      <c r="GO125" s="22" t="s">
        <v>2864</v>
      </c>
      <c r="GP125" s="22" t="s">
        <v>1388</v>
      </c>
      <c r="GQ125" s="22"/>
      <c r="GR125" s="22"/>
      <c r="GS125" s="22" t="s">
        <v>1389</v>
      </c>
      <c r="GT125" s="22" t="s">
        <v>2864</v>
      </c>
      <c r="GU125" s="22" t="s">
        <v>1222</v>
      </c>
      <c r="GV125" s="22" t="s">
        <v>893</v>
      </c>
      <c r="GW125" s="22" t="s">
        <v>1390</v>
      </c>
      <c r="GX125" s="22" t="s">
        <v>2889</v>
      </c>
      <c r="GY125" s="22">
        <v>107.6</v>
      </c>
      <c r="GZ125" s="22">
        <v>100.34</v>
      </c>
    </row>
    <row r="126" spans="1:208" x14ac:dyDescent="0.25">
      <c r="A126" s="22" t="s">
        <v>275</v>
      </c>
      <c r="B126" s="22" t="s">
        <v>1391</v>
      </c>
      <c r="C126" s="22" t="s">
        <v>607</v>
      </c>
      <c r="D126" s="22" t="s">
        <v>1392</v>
      </c>
      <c r="E126" s="22" t="s">
        <v>1393</v>
      </c>
      <c r="F126" s="22" t="s">
        <v>893</v>
      </c>
      <c r="G126" s="22" t="s">
        <v>1394</v>
      </c>
      <c r="H126" s="22" t="s">
        <v>1395</v>
      </c>
      <c r="I126" s="22">
        <v>165.76</v>
      </c>
      <c r="J126" s="22">
        <v>578.85</v>
      </c>
      <c r="K126" s="37">
        <v>10</v>
      </c>
      <c r="L126" s="37">
        <v>7.13</v>
      </c>
      <c r="M126" s="37">
        <f t="shared" si="4"/>
        <v>182.89</v>
      </c>
      <c r="N126" s="37">
        <f t="shared" si="5"/>
        <v>595.98</v>
      </c>
      <c r="O126" s="39">
        <v>42826</v>
      </c>
      <c r="P126" s="22">
        <v>110</v>
      </c>
      <c r="Q126" s="22" t="b">
        <v>1</v>
      </c>
      <c r="R126" s="22">
        <v>0.9647</v>
      </c>
      <c r="S126" s="22" t="s">
        <v>2861</v>
      </c>
      <c r="T126" s="75">
        <v>42845.461053217703</v>
      </c>
      <c r="U126" s="22" t="s">
        <v>2862</v>
      </c>
      <c r="V126" s="22">
        <v>0.85</v>
      </c>
      <c r="W126" s="22">
        <v>0</v>
      </c>
      <c r="X126" s="22">
        <v>1.2</v>
      </c>
      <c r="Y126" s="22">
        <v>1.1000000000000001</v>
      </c>
      <c r="Z126" s="22">
        <v>0</v>
      </c>
      <c r="AA126" s="22">
        <v>76.540000000000006</v>
      </c>
      <c r="AB126" s="22">
        <v>0.95</v>
      </c>
      <c r="AC126" s="22">
        <v>0</v>
      </c>
      <c r="AD126" s="22">
        <v>0.1</v>
      </c>
      <c r="AE126" s="22">
        <v>88</v>
      </c>
      <c r="AF126" s="22">
        <v>0.96</v>
      </c>
      <c r="AG126" s="22">
        <v>0</v>
      </c>
      <c r="AH126" s="22">
        <v>0.08</v>
      </c>
      <c r="AI126" s="22">
        <v>151.91</v>
      </c>
      <c r="AJ126" s="22">
        <v>373.4</v>
      </c>
      <c r="AK126" s="39">
        <v>42552</v>
      </c>
      <c r="AL126" s="22">
        <v>664283374</v>
      </c>
      <c r="AM126" s="22">
        <v>0.80269999999999997</v>
      </c>
      <c r="AN126" s="39">
        <v>42735</v>
      </c>
      <c r="AO126" s="22" t="b">
        <v>0</v>
      </c>
      <c r="AP126" s="22">
        <v>160.72</v>
      </c>
      <c r="AQ126" s="22">
        <v>0.5</v>
      </c>
      <c r="AR126" s="22">
        <v>0.75</v>
      </c>
      <c r="AS126" s="22">
        <v>3.8269000000000002</v>
      </c>
      <c r="AT126" s="22">
        <v>4.3261000000000003</v>
      </c>
      <c r="AU126" s="22">
        <v>0.5</v>
      </c>
      <c r="AV126" s="22">
        <v>0</v>
      </c>
      <c r="AW126" s="22">
        <v>0.6</v>
      </c>
      <c r="AX126" s="22">
        <v>0.5</v>
      </c>
      <c r="AY126" s="22">
        <v>0.75270000000000004</v>
      </c>
      <c r="AZ126" s="22">
        <v>0.95</v>
      </c>
      <c r="BA126" s="22">
        <v>0.5</v>
      </c>
      <c r="BB126" s="22">
        <v>0.12889999999999999</v>
      </c>
      <c r="BC126" s="22">
        <v>0.5</v>
      </c>
      <c r="BD126" s="22">
        <v>0.47620000000000001</v>
      </c>
      <c r="BE126" s="22">
        <v>1.0711999999999999</v>
      </c>
      <c r="BF126" s="22">
        <v>8</v>
      </c>
      <c r="BG126" s="39">
        <v>42552</v>
      </c>
      <c r="BH126" s="22">
        <v>1</v>
      </c>
      <c r="BI126" s="22" t="b">
        <v>0</v>
      </c>
      <c r="BJ126" s="39">
        <v>42369</v>
      </c>
      <c r="BK126" s="39">
        <v>42369</v>
      </c>
      <c r="BL126" s="22" t="b">
        <v>1</v>
      </c>
      <c r="BM126" s="39">
        <v>42845</v>
      </c>
      <c r="BN126" s="22" t="b">
        <v>1</v>
      </c>
      <c r="BO126" s="39">
        <v>42826</v>
      </c>
      <c r="BP126" s="22">
        <v>110</v>
      </c>
      <c r="BQ126" s="22">
        <v>214</v>
      </c>
      <c r="BR126" s="22">
        <v>101963</v>
      </c>
      <c r="BS126" s="75">
        <v>42845.461053217703</v>
      </c>
      <c r="BT126" s="22" t="s">
        <v>3156</v>
      </c>
      <c r="BU126" s="22">
        <v>165.76</v>
      </c>
      <c r="BV126" s="22" t="s">
        <v>2861</v>
      </c>
      <c r="BW126" s="22">
        <v>0.92220000000000002</v>
      </c>
      <c r="BX126" s="22">
        <v>107</v>
      </c>
      <c r="BY126" s="22">
        <v>0.96082000000000001</v>
      </c>
      <c r="BZ126" s="22" t="s">
        <v>2864</v>
      </c>
      <c r="CA126" s="22" t="s">
        <v>2862</v>
      </c>
      <c r="CB126" s="22" t="b">
        <v>1</v>
      </c>
      <c r="CC126" s="22">
        <v>0</v>
      </c>
      <c r="CD126" s="22">
        <v>213</v>
      </c>
      <c r="CE126" s="22">
        <v>1</v>
      </c>
      <c r="CF126" s="22">
        <v>90</v>
      </c>
      <c r="CG126" s="22">
        <v>32850</v>
      </c>
      <c r="CH126" s="22">
        <v>27865</v>
      </c>
      <c r="CI126" s="22">
        <v>12397</v>
      </c>
      <c r="CJ126" s="22">
        <v>0.84819999999999995</v>
      </c>
      <c r="CK126" s="22" t="s">
        <v>2883</v>
      </c>
      <c r="CL126" s="22">
        <v>0</v>
      </c>
      <c r="CM126" s="22">
        <v>578.85</v>
      </c>
      <c r="CN126" s="22" t="s">
        <v>2866</v>
      </c>
      <c r="CO126" s="22" t="s">
        <v>2880</v>
      </c>
      <c r="CP126" s="22">
        <v>79</v>
      </c>
      <c r="CQ126" s="22">
        <v>86.76</v>
      </c>
      <c r="CR126" s="22">
        <v>4</v>
      </c>
      <c r="CS126" s="22">
        <v>0</v>
      </c>
      <c r="CT126" s="22">
        <v>2394918</v>
      </c>
      <c r="CU126" s="22">
        <v>82.58</v>
      </c>
      <c r="CV126" s="22">
        <v>85.66</v>
      </c>
      <c r="CW126" s="22">
        <v>79</v>
      </c>
      <c r="CX126" s="22">
        <v>67.06</v>
      </c>
      <c r="CY126" s="22">
        <v>0</v>
      </c>
      <c r="CZ126" s="22">
        <v>0</v>
      </c>
      <c r="DA126" s="22">
        <v>79</v>
      </c>
      <c r="DB126" s="22">
        <v>84.7</v>
      </c>
      <c r="DC126" s="22">
        <v>1522999</v>
      </c>
      <c r="DD126" s="22">
        <v>996308</v>
      </c>
      <c r="DE126" s="22">
        <v>27923</v>
      </c>
      <c r="DF126" s="22">
        <v>52.41</v>
      </c>
      <c r="DG126" s="22">
        <v>34.35</v>
      </c>
      <c r="DH126" s="22">
        <v>86.76</v>
      </c>
      <c r="DI126" s="22">
        <v>0</v>
      </c>
      <c r="DJ126" s="22">
        <v>0</v>
      </c>
      <c r="DK126" s="22">
        <v>86.76</v>
      </c>
      <c r="DL126" s="22">
        <v>171130</v>
      </c>
      <c r="DM126" s="22">
        <v>596182</v>
      </c>
      <c r="DN126" s="22">
        <v>4914225</v>
      </c>
      <c r="DO126" s="22">
        <v>72578</v>
      </c>
      <c r="DP126" s="22">
        <v>116791</v>
      </c>
      <c r="DQ126" s="22">
        <v>269680</v>
      </c>
      <c r="DR126" s="22">
        <v>352</v>
      </c>
      <c r="DS126" s="22">
        <v>245638</v>
      </c>
      <c r="DT126" s="22">
        <v>0</v>
      </c>
      <c r="DU126" s="22">
        <v>0</v>
      </c>
      <c r="DV126" s="22">
        <v>0</v>
      </c>
      <c r="DW126" s="22">
        <v>50648</v>
      </c>
      <c r="DX126" s="22">
        <v>210226</v>
      </c>
      <c r="DY126" s="22">
        <v>300743</v>
      </c>
      <c r="DZ126" s="22">
        <v>267467</v>
      </c>
      <c r="EA126" s="22">
        <v>165140</v>
      </c>
      <c r="EB126" s="22">
        <v>90062</v>
      </c>
      <c r="EC126" s="22">
        <v>21395</v>
      </c>
      <c r="ED126" s="22">
        <v>242018</v>
      </c>
      <c r="EE126" s="22">
        <v>7223</v>
      </c>
      <c r="EF126" s="22">
        <v>2086952</v>
      </c>
      <c r="EG126" s="39">
        <v>41640</v>
      </c>
      <c r="EH126" s="39">
        <v>42004</v>
      </c>
      <c r="EI126" s="22">
        <v>2420601</v>
      </c>
      <c r="EJ126" s="22" t="b">
        <v>1</v>
      </c>
      <c r="EK126" s="22" t="b">
        <v>1</v>
      </c>
      <c r="EL126" s="22">
        <v>1</v>
      </c>
      <c r="EM126" s="22" t="s">
        <v>2870</v>
      </c>
      <c r="EN126" s="22" t="s">
        <v>2871</v>
      </c>
      <c r="EO126" s="22" t="s">
        <v>2884</v>
      </c>
      <c r="EP126" s="22" t="s">
        <v>2885</v>
      </c>
      <c r="EQ126" s="22">
        <v>0.96409999999999996</v>
      </c>
      <c r="ER126" s="22">
        <v>0.98939999999999995</v>
      </c>
      <c r="ES126" s="22">
        <v>0.94510000000000005</v>
      </c>
      <c r="ET126" s="22">
        <v>0.92079999999999995</v>
      </c>
      <c r="EU126" s="22">
        <v>1.0012000000000001</v>
      </c>
      <c r="EV126" s="22">
        <v>0</v>
      </c>
      <c r="EW126" s="22">
        <v>117188</v>
      </c>
      <c r="EX126" s="22" t="s">
        <v>3156</v>
      </c>
      <c r="EY126" s="22">
        <v>0.96409999999999996</v>
      </c>
      <c r="EZ126" s="22" t="b">
        <v>0</v>
      </c>
      <c r="FA126" s="22" t="b">
        <v>0</v>
      </c>
      <c r="FB126" s="22">
        <v>0</v>
      </c>
      <c r="FC126" s="22">
        <v>0</v>
      </c>
      <c r="FD126" s="22">
        <v>0.88239999999999996</v>
      </c>
      <c r="FE126" s="22">
        <v>0.84819999999999995</v>
      </c>
      <c r="FF126" s="22">
        <v>767312</v>
      </c>
      <c r="FG126" s="22">
        <v>4914225</v>
      </c>
      <c r="FH126" s="22">
        <v>12397</v>
      </c>
      <c r="FI126" s="22">
        <v>27865</v>
      </c>
      <c r="FJ126" s="22">
        <v>32850</v>
      </c>
      <c r="FK126" s="22" t="b">
        <v>0</v>
      </c>
      <c r="FL126" s="22">
        <v>0.44490000000000002</v>
      </c>
      <c r="FM126" s="39">
        <v>41640</v>
      </c>
      <c r="FN126" s="39">
        <v>42004</v>
      </c>
      <c r="FO126" s="22" t="s">
        <v>1395</v>
      </c>
      <c r="FP126" s="22" t="b">
        <v>0</v>
      </c>
      <c r="FQ126" s="22" t="b">
        <v>0</v>
      </c>
      <c r="FR126" s="22">
        <v>4.3621999999999996</v>
      </c>
      <c r="FS126" s="39">
        <v>41820</v>
      </c>
      <c r="FT126" s="22" t="s">
        <v>2872</v>
      </c>
      <c r="FU126" s="22">
        <v>0</v>
      </c>
      <c r="FV126" s="22">
        <v>2083</v>
      </c>
      <c r="FW126" s="22">
        <v>17377</v>
      </c>
      <c r="FX126" s="22">
        <v>21711</v>
      </c>
      <c r="FY126" s="22">
        <v>73819</v>
      </c>
      <c r="FZ126" s="22">
        <v>2058</v>
      </c>
      <c r="GA126" s="22">
        <v>140</v>
      </c>
      <c r="GB126" s="22" t="s">
        <v>2873</v>
      </c>
      <c r="GC126" s="22">
        <v>0.1176</v>
      </c>
      <c r="GD126" s="22" t="s">
        <v>2872</v>
      </c>
      <c r="GE126" s="22">
        <v>0</v>
      </c>
      <c r="GF126" s="22">
        <v>0</v>
      </c>
      <c r="GG126" s="22">
        <v>0</v>
      </c>
      <c r="GH126" s="22">
        <v>0</v>
      </c>
      <c r="GI126" s="22" t="s">
        <v>3156</v>
      </c>
      <c r="GJ126" s="22" t="s">
        <v>3156</v>
      </c>
      <c r="GK126" s="22" t="s">
        <v>2874</v>
      </c>
      <c r="GL126" s="22" t="s">
        <v>275</v>
      </c>
      <c r="GM126" s="22" t="s">
        <v>607</v>
      </c>
      <c r="GN126" s="22" t="s">
        <v>2864</v>
      </c>
      <c r="GO126" s="22" t="s">
        <v>2864</v>
      </c>
      <c r="GP126" s="22" t="s">
        <v>1391</v>
      </c>
      <c r="GQ126" s="22"/>
      <c r="GR126" s="22"/>
      <c r="GS126" s="22" t="s">
        <v>1392</v>
      </c>
      <c r="GT126" s="22" t="s">
        <v>2864</v>
      </c>
      <c r="GU126" s="22" t="s">
        <v>1393</v>
      </c>
      <c r="GV126" s="22" t="s">
        <v>893</v>
      </c>
      <c r="GW126" s="22" t="s">
        <v>1394</v>
      </c>
      <c r="GX126" s="22" t="s">
        <v>2889</v>
      </c>
      <c r="GY126" s="22">
        <v>90.29</v>
      </c>
      <c r="GZ126" s="22">
        <v>85.95</v>
      </c>
    </row>
    <row r="127" spans="1:208" x14ac:dyDescent="0.25">
      <c r="A127" s="22" t="s">
        <v>276</v>
      </c>
      <c r="B127" s="22" t="s">
        <v>1396</v>
      </c>
      <c r="C127" s="22" t="s">
        <v>608</v>
      </c>
      <c r="D127" s="22" t="s">
        <v>1397</v>
      </c>
      <c r="E127" s="22" t="s">
        <v>1398</v>
      </c>
      <c r="F127" s="22" t="s">
        <v>893</v>
      </c>
      <c r="G127" s="22" t="s">
        <v>1399</v>
      </c>
      <c r="H127" s="22" t="s">
        <v>1143</v>
      </c>
      <c r="I127" s="22">
        <v>143.75</v>
      </c>
      <c r="J127" s="22">
        <v>558.4</v>
      </c>
      <c r="K127" s="37">
        <v>10</v>
      </c>
      <c r="L127" s="37">
        <v>1.36</v>
      </c>
      <c r="M127" s="37">
        <f t="shared" si="4"/>
        <v>155.11000000000001</v>
      </c>
      <c r="N127" s="37">
        <f t="shared" si="5"/>
        <v>569.76</v>
      </c>
      <c r="O127" s="39">
        <v>42826</v>
      </c>
      <c r="P127" s="22">
        <v>110</v>
      </c>
      <c r="Q127" s="22" t="b">
        <v>1</v>
      </c>
      <c r="R127" s="22">
        <v>0.9647</v>
      </c>
      <c r="S127" s="22" t="s">
        <v>2861</v>
      </c>
      <c r="T127" s="75">
        <v>42845.461053217703</v>
      </c>
      <c r="U127" s="22" t="s">
        <v>2862</v>
      </c>
      <c r="V127" s="22">
        <v>0.85</v>
      </c>
      <c r="W127" s="22">
        <v>0</v>
      </c>
      <c r="X127" s="22">
        <v>1.2</v>
      </c>
      <c r="Y127" s="22">
        <v>1.1000000000000001</v>
      </c>
      <c r="Z127" s="22">
        <v>0</v>
      </c>
      <c r="AA127" s="22">
        <v>76.540000000000006</v>
      </c>
      <c r="AB127" s="22">
        <v>0.95</v>
      </c>
      <c r="AC127" s="22">
        <v>0</v>
      </c>
      <c r="AD127" s="22">
        <v>0.1</v>
      </c>
      <c r="AE127" s="22">
        <v>88</v>
      </c>
      <c r="AF127" s="22">
        <v>0.96</v>
      </c>
      <c r="AG127" s="22">
        <v>0</v>
      </c>
      <c r="AH127" s="22">
        <v>0.08</v>
      </c>
      <c r="AI127" s="22">
        <v>151.91</v>
      </c>
      <c r="AJ127" s="22">
        <v>373.4</v>
      </c>
      <c r="AK127" s="39">
        <v>42552</v>
      </c>
      <c r="AL127" s="22">
        <v>664283374</v>
      </c>
      <c r="AM127" s="22">
        <v>0.80269999999999997</v>
      </c>
      <c r="AN127" s="39">
        <v>42735</v>
      </c>
      <c r="AO127" s="22" t="b">
        <v>0</v>
      </c>
      <c r="AP127" s="22">
        <v>160.72</v>
      </c>
      <c r="AQ127" s="22">
        <v>0.5</v>
      </c>
      <c r="AR127" s="22">
        <v>0.75</v>
      </c>
      <c r="AS127" s="22">
        <v>3.8269000000000002</v>
      </c>
      <c r="AT127" s="22">
        <v>4.3261000000000003</v>
      </c>
      <c r="AU127" s="22">
        <v>0.5</v>
      </c>
      <c r="AV127" s="22">
        <v>0</v>
      </c>
      <c r="AW127" s="22">
        <v>0.6</v>
      </c>
      <c r="AX127" s="22">
        <v>0.5</v>
      </c>
      <c r="AY127" s="22">
        <v>0.75270000000000004</v>
      </c>
      <c r="AZ127" s="22">
        <v>0.95</v>
      </c>
      <c r="BA127" s="22">
        <v>0.5</v>
      </c>
      <c r="BB127" s="22">
        <v>0.12889999999999999</v>
      </c>
      <c r="BC127" s="22">
        <v>0.5</v>
      </c>
      <c r="BD127" s="22">
        <v>0.47620000000000001</v>
      </c>
      <c r="BE127" s="22">
        <v>1.0711999999999999</v>
      </c>
      <c r="BF127" s="22">
        <v>8</v>
      </c>
      <c r="BG127" s="39">
        <v>42552</v>
      </c>
      <c r="BH127" s="22">
        <v>1</v>
      </c>
      <c r="BI127" s="22" t="b">
        <v>0</v>
      </c>
      <c r="BJ127" s="39">
        <v>42369</v>
      </c>
      <c r="BK127" s="39">
        <v>42369</v>
      </c>
      <c r="BL127" s="22" t="b">
        <v>1</v>
      </c>
      <c r="BM127" s="39">
        <v>42845</v>
      </c>
      <c r="BN127" s="22" t="b">
        <v>1</v>
      </c>
      <c r="BO127" s="39">
        <v>42826</v>
      </c>
      <c r="BP127" s="22">
        <v>110</v>
      </c>
      <c r="BQ127" s="22">
        <v>236</v>
      </c>
      <c r="BR127" s="22">
        <v>101973</v>
      </c>
      <c r="BS127" s="75">
        <v>42845.461053217703</v>
      </c>
      <c r="BT127" s="22" t="s">
        <v>3157</v>
      </c>
      <c r="BU127" s="22">
        <v>143.75</v>
      </c>
      <c r="BV127" s="22" t="s">
        <v>2861</v>
      </c>
      <c r="BW127" s="22">
        <v>0.81</v>
      </c>
      <c r="BX127" s="22">
        <v>118</v>
      </c>
      <c r="BY127" s="22">
        <v>0.96082000000000001</v>
      </c>
      <c r="BZ127" s="22" t="s">
        <v>2864</v>
      </c>
      <c r="CA127" s="22" t="s">
        <v>2862</v>
      </c>
      <c r="CB127" s="22" t="b">
        <v>1</v>
      </c>
      <c r="CC127" s="22">
        <v>0</v>
      </c>
      <c r="CD127" s="22">
        <v>235</v>
      </c>
      <c r="CE127" s="22">
        <v>1</v>
      </c>
      <c r="CF127" s="22">
        <v>46</v>
      </c>
      <c r="CG127" s="22">
        <v>16790</v>
      </c>
      <c r="CH127" s="22">
        <v>16045</v>
      </c>
      <c r="CI127" s="22">
        <v>8271</v>
      </c>
      <c r="CJ127" s="22">
        <v>0.9556</v>
      </c>
      <c r="CK127" s="22" t="s">
        <v>2883</v>
      </c>
      <c r="CL127" s="22">
        <v>0</v>
      </c>
      <c r="CM127" s="22">
        <v>558.4</v>
      </c>
      <c r="CN127" s="22" t="s">
        <v>2866</v>
      </c>
      <c r="CO127" s="22" t="s">
        <v>2880</v>
      </c>
      <c r="CP127" s="22">
        <v>59.28</v>
      </c>
      <c r="CQ127" s="22">
        <v>84.47</v>
      </c>
      <c r="CR127" s="22">
        <v>5</v>
      </c>
      <c r="CS127" s="22">
        <v>0</v>
      </c>
      <c r="CT127" s="22">
        <v>1082156</v>
      </c>
      <c r="CU127" s="22">
        <v>64.8</v>
      </c>
      <c r="CV127" s="22">
        <v>73.19</v>
      </c>
      <c r="CW127" s="22">
        <v>59.28</v>
      </c>
      <c r="CX127" s="22">
        <v>58.9</v>
      </c>
      <c r="CY127" s="22">
        <v>0</v>
      </c>
      <c r="CZ127" s="22">
        <v>0</v>
      </c>
      <c r="DA127" s="22">
        <v>59.28</v>
      </c>
      <c r="DB127" s="22">
        <v>74.400000000000006</v>
      </c>
      <c r="DC127" s="22">
        <v>811025</v>
      </c>
      <c r="DD127" s="22">
        <v>599518</v>
      </c>
      <c r="DE127" s="22">
        <v>16045</v>
      </c>
      <c r="DF127" s="22">
        <v>48.57</v>
      </c>
      <c r="DG127" s="22">
        <v>35.9</v>
      </c>
      <c r="DH127" s="22">
        <v>84.47</v>
      </c>
      <c r="DI127" s="22">
        <v>0</v>
      </c>
      <c r="DJ127" s="22">
        <v>0</v>
      </c>
      <c r="DK127" s="22">
        <v>84.47</v>
      </c>
      <c r="DL127" s="22">
        <v>123938</v>
      </c>
      <c r="DM127" s="22">
        <v>321348</v>
      </c>
      <c r="DN127" s="22">
        <v>2492698</v>
      </c>
      <c r="DO127" s="22">
        <v>28430</v>
      </c>
      <c r="DP127" s="22">
        <v>56054</v>
      </c>
      <c r="DQ127" s="22">
        <v>140383</v>
      </c>
      <c r="DR127" s="22">
        <v>292</v>
      </c>
      <c r="DS127" s="22">
        <v>125525</v>
      </c>
      <c r="DT127" s="22">
        <v>0</v>
      </c>
      <c r="DU127" s="22">
        <v>0</v>
      </c>
      <c r="DV127" s="22">
        <v>0</v>
      </c>
      <c r="DW127" s="22">
        <v>15055</v>
      </c>
      <c r="DX127" s="22">
        <v>207947</v>
      </c>
      <c r="DY127" s="22">
        <v>80485</v>
      </c>
      <c r="DZ127" s="22">
        <v>160005</v>
      </c>
      <c r="EA127" s="22">
        <v>78715</v>
      </c>
      <c r="EB127" s="22">
        <v>40699</v>
      </c>
      <c r="EC127" s="22">
        <v>7329</v>
      </c>
      <c r="ED127" s="22">
        <v>104823</v>
      </c>
      <c r="EE127" s="22">
        <v>13181</v>
      </c>
      <c r="EF127" s="22">
        <v>988490</v>
      </c>
      <c r="EG127" s="39">
        <v>41640</v>
      </c>
      <c r="EH127" s="39">
        <v>42004</v>
      </c>
      <c r="EI127" s="22">
        <v>1355278</v>
      </c>
      <c r="EJ127" s="22" t="b">
        <v>1</v>
      </c>
      <c r="EK127" s="22" t="b">
        <v>1</v>
      </c>
      <c r="EL127" s="22">
        <v>1</v>
      </c>
      <c r="EM127" s="22" t="s">
        <v>2870</v>
      </c>
      <c r="EN127" s="22" t="s">
        <v>2871</v>
      </c>
      <c r="EO127" s="22" t="s">
        <v>2884</v>
      </c>
      <c r="EP127" s="22" t="s">
        <v>2885</v>
      </c>
      <c r="EQ127" s="22">
        <v>0.88539999999999996</v>
      </c>
      <c r="ER127" s="22">
        <v>0.91400000000000003</v>
      </c>
      <c r="ES127" s="22">
        <v>0.87580000000000002</v>
      </c>
      <c r="ET127" s="22">
        <v>0.86639999999999995</v>
      </c>
      <c r="EU127" s="22">
        <v>0.88539999999999996</v>
      </c>
      <c r="EV127" s="22">
        <v>0</v>
      </c>
      <c r="EW127" s="22">
        <v>55713</v>
      </c>
      <c r="EX127" s="22" t="s">
        <v>3157</v>
      </c>
      <c r="EY127" s="22">
        <v>0.88539999999999996</v>
      </c>
      <c r="EZ127" s="22" t="b">
        <v>0</v>
      </c>
      <c r="FA127" s="22" t="b">
        <v>0</v>
      </c>
      <c r="FB127" s="22">
        <v>0</v>
      </c>
      <c r="FC127" s="22">
        <v>0</v>
      </c>
      <c r="FD127" s="22">
        <v>0.86209999999999998</v>
      </c>
      <c r="FE127" s="22">
        <v>0.9556</v>
      </c>
      <c r="FF127" s="22">
        <v>445286</v>
      </c>
      <c r="FG127" s="22">
        <v>2492698</v>
      </c>
      <c r="FH127" s="22">
        <v>8271</v>
      </c>
      <c r="FI127" s="22">
        <v>16045</v>
      </c>
      <c r="FJ127" s="22">
        <v>16790</v>
      </c>
      <c r="FK127" s="22" t="b">
        <v>0</v>
      </c>
      <c r="FL127" s="22">
        <v>0.51549999999999996</v>
      </c>
      <c r="FM127" s="39">
        <v>41640</v>
      </c>
      <c r="FN127" s="39">
        <v>42004</v>
      </c>
      <c r="FO127" s="22" t="s">
        <v>1143</v>
      </c>
      <c r="FP127" s="22" t="b">
        <v>0</v>
      </c>
      <c r="FQ127" s="22" t="b">
        <v>0</v>
      </c>
      <c r="FR127" s="22">
        <v>3.9217</v>
      </c>
      <c r="FS127" s="39">
        <v>41820</v>
      </c>
      <c r="FT127" s="22" t="s">
        <v>2872</v>
      </c>
      <c r="FU127" s="22">
        <v>0</v>
      </c>
      <c r="FV127" s="22">
        <v>4899</v>
      </c>
      <c r="FW127" s="22">
        <v>6730</v>
      </c>
      <c r="FX127" s="22">
        <v>9200</v>
      </c>
      <c r="FY127" s="22">
        <v>34488</v>
      </c>
      <c r="FZ127" s="22">
        <v>176</v>
      </c>
      <c r="GA127" s="22">
        <v>220</v>
      </c>
      <c r="GB127" s="22" t="s">
        <v>2873</v>
      </c>
      <c r="GC127" s="22">
        <v>0.13789999999999999</v>
      </c>
      <c r="GD127" s="22" t="s">
        <v>2872</v>
      </c>
      <c r="GE127" s="22">
        <v>0</v>
      </c>
      <c r="GF127" s="22">
        <v>0</v>
      </c>
      <c r="GG127" s="22">
        <v>0</v>
      </c>
      <c r="GH127" s="22">
        <v>0</v>
      </c>
      <c r="GI127" s="22" t="s">
        <v>3157</v>
      </c>
      <c r="GJ127" s="22" t="s">
        <v>3157</v>
      </c>
      <c r="GK127" s="22" t="s">
        <v>2874</v>
      </c>
      <c r="GL127" s="22" t="s">
        <v>276</v>
      </c>
      <c r="GM127" s="22" t="s">
        <v>608</v>
      </c>
      <c r="GN127" s="22" t="s">
        <v>2864</v>
      </c>
      <c r="GO127" s="22" t="s">
        <v>2864</v>
      </c>
      <c r="GP127" s="22" t="s">
        <v>1396</v>
      </c>
      <c r="GQ127" s="22"/>
      <c r="GR127" s="22"/>
      <c r="GS127" s="22" t="s">
        <v>1397</v>
      </c>
      <c r="GT127" s="22" t="s">
        <v>2864</v>
      </c>
      <c r="GU127" s="22" t="s">
        <v>1398</v>
      </c>
      <c r="GV127" s="22" t="s">
        <v>893</v>
      </c>
      <c r="GW127" s="22" t="s">
        <v>1399</v>
      </c>
      <c r="GX127" s="22" t="s">
        <v>2889</v>
      </c>
      <c r="GY127" s="22">
        <v>87.91</v>
      </c>
      <c r="GZ127" s="22">
        <v>67.45</v>
      </c>
    </row>
    <row r="128" spans="1:208" x14ac:dyDescent="0.25">
      <c r="A128" s="22" t="s">
        <v>277</v>
      </c>
      <c r="B128" s="22" t="s">
        <v>1400</v>
      </c>
      <c r="C128" s="22" t="s">
        <v>609</v>
      </c>
      <c r="D128" s="22" t="s">
        <v>1401</v>
      </c>
      <c r="E128" s="22" t="s">
        <v>1402</v>
      </c>
      <c r="F128" s="22" t="s">
        <v>893</v>
      </c>
      <c r="G128" s="22" t="s">
        <v>1403</v>
      </c>
      <c r="H128" s="22" t="s">
        <v>1404</v>
      </c>
      <c r="I128" s="22">
        <v>161.46</v>
      </c>
      <c r="J128" s="22">
        <v>577.54</v>
      </c>
      <c r="K128" s="37">
        <v>10</v>
      </c>
      <c r="L128" s="37">
        <v>7.13</v>
      </c>
      <c r="M128" s="37">
        <f t="shared" si="4"/>
        <v>178.59</v>
      </c>
      <c r="N128" s="37">
        <f t="shared" si="5"/>
        <v>594.66999999999996</v>
      </c>
      <c r="O128" s="39">
        <v>42826</v>
      </c>
      <c r="P128" s="22">
        <v>110</v>
      </c>
      <c r="Q128" s="22" t="b">
        <v>1</v>
      </c>
      <c r="R128" s="22">
        <v>0.9647</v>
      </c>
      <c r="S128" s="22" t="s">
        <v>2861</v>
      </c>
      <c r="T128" s="75">
        <v>42845.461053217703</v>
      </c>
      <c r="U128" s="22" t="s">
        <v>2862</v>
      </c>
      <c r="V128" s="22">
        <v>0.85</v>
      </c>
      <c r="W128" s="22">
        <v>0</v>
      </c>
      <c r="X128" s="22">
        <v>1.2</v>
      </c>
      <c r="Y128" s="22">
        <v>1.1000000000000001</v>
      </c>
      <c r="Z128" s="22">
        <v>0</v>
      </c>
      <c r="AA128" s="22">
        <v>76.540000000000006</v>
      </c>
      <c r="AB128" s="22">
        <v>0.95</v>
      </c>
      <c r="AC128" s="22">
        <v>0</v>
      </c>
      <c r="AD128" s="22">
        <v>0.1</v>
      </c>
      <c r="AE128" s="22">
        <v>88</v>
      </c>
      <c r="AF128" s="22">
        <v>0.96</v>
      </c>
      <c r="AG128" s="22">
        <v>0</v>
      </c>
      <c r="AH128" s="22">
        <v>0.08</v>
      </c>
      <c r="AI128" s="22">
        <v>151.91</v>
      </c>
      <c r="AJ128" s="22">
        <v>373.4</v>
      </c>
      <c r="AK128" s="39">
        <v>42552</v>
      </c>
      <c r="AL128" s="22">
        <v>664283374</v>
      </c>
      <c r="AM128" s="22">
        <v>0.80269999999999997</v>
      </c>
      <c r="AN128" s="39">
        <v>42735</v>
      </c>
      <c r="AO128" s="22" t="b">
        <v>0</v>
      </c>
      <c r="AP128" s="22">
        <v>160.72</v>
      </c>
      <c r="AQ128" s="22">
        <v>0.5</v>
      </c>
      <c r="AR128" s="22">
        <v>0.75</v>
      </c>
      <c r="AS128" s="22">
        <v>3.8269000000000002</v>
      </c>
      <c r="AT128" s="22">
        <v>4.3261000000000003</v>
      </c>
      <c r="AU128" s="22">
        <v>0.5</v>
      </c>
      <c r="AV128" s="22">
        <v>0</v>
      </c>
      <c r="AW128" s="22">
        <v>0.6</v>
      </c>
      <c r="AX128" s="22">
        <v>0.5</v>
      </c>
      <c r="AY128" s="22">
        <v>0.75270000000000004</v>
      </c>
      <c r="AZ128" s="22">
        <v>0.95</v>
      </c>
      <c r="BA128" s="22">
        <v>0.5</v>
      </c>
      <c r="BB128" s="22">
        <v>0.12889999999999999</v>
      </c>
      <c r="BC128" s="22">
        <v>0.5</v>
      </c>
      <c r="BD128" s="22">
        <v>0.47620000000000001</v>
      </c>
      <c r="BE128" s="22">
        <v>1.0711999999999999</v>
      </c>
      <c r="BF128" s="22">
        <v>8</v>
      </c>
      <c r="BG128" s="39">
        <v>42552</v>
      </c>
      <c r="BH128" s="22">
        <v>1</v>
      </c>
      <c r="BI128" s="22" t="b">
        <v>0</v>
      </c>
      <c r="BJ128" s="39">
        <v>42369</v>
      </c>
      <c r="BK128" s="39">
        <v>42369</v>
      </c>
      <c r="BL128" s="22" t="b">
        <v>1</v>
      </c>
      <c r="BM128" s="39">
        <v>42845</v>
      </c>
      <c r="BN128" s="22" t="b">
        <v>1</v>
      </c>
      <c r="BO128" s="39">
        <v>42826</v>
      </c>
      <c r="BP128" s="22">
        <v>110</v>
      </c>
      <c r="BQ128" s="22">
        <v>238</v>
      </c>
      <c r="BR128" s="22">
        <v>101974</v>
      </c>
      <c r="BS128" s="75">
        <v>42845.461053217703</v>
      </c>
      <c r="BT128" s="22" t="s">
        <v>3158</v>
      </c>
      <c r="BU128" s="22">
        <v>161.46</v>
      </c>
      <c r="BV128" s="22" t="s">
        <v>2861</v>
      </c>
      <c r="BW128" s="22">
        <v>0.91500000000000004</v>
      </c>
      <c r="BX128" s="22">
        <v>119</v>
      </c>
      <c r="BY128" s="22">
        <v>0.96082000000000001</v>
      </c>
      <c r="BZ128" s="22" t="s">
        <v>2864</v>
      </c>
      <c r="CA128" s="22" t="s">
        <v>2862</v>
      </c>
      <c r="CB128" s="22" t="b">
        <v>1</v>
      </c>
      <c r="CC128" s="22">
        <v>0</v>
      </c>
      <c r="CD128" s="22">
        <v>237</v>
      </c>
      <c r="CE128" s="22">
        <v>1</v>
      </c>
      <c r="CF128" s="22">
        <v>56</v>
      </c>
      <c r="CG128" s="22">
        <v>20440</v>
      </c>
      <c r="CH128" s="22">
        <v>18943</v>
      </c>
      <c r="CI128" s="22">
        <v>8309</v>
      </c>
      <c r="CJ128" s="22">
        <v>0.92679999999999996</v>
      </c>
      <c r="CK128" s="22" t="s">
        <v>2883</v>
      </c>
      <c r="CL128" s="22">
        <v>0</v>
      </c>
      <c r="CM128" s="22">
        <v>577.54</v>
      </c>
      <c r="CN128" s="22" t="s">
        <v>2866</v>
      </c>
      <c r="CO128" s="22" t="s">
        <v>2880</v>
      </c>
      <c r="CP128" s="22">
        <v>68.59</v>
      </c>
      <c r="CQ128" s="22">
        <v>92.87</v>
      </c>
      <c r="CR128" s="22">
        <v>3</v>
      </c>
      <c r="CS128" s="22">
        <v>0</v>
      </c>
      <c r="CT128" s="22">
        <v>1496666</v>
      </c>
      <c r="CU128" s="22">
        <v>75.91</v>
      </c>
      <c r="CV128" s="22">
        <v>74.959999999999994</v>
      </c>
      <c r="CW128" s="22">
        <v>68.59</v>
      </c>
      <c r="CX128" s="22">
        <v>66.53</v>
      </c>
      <c r="CY128" s="22">
        <v>0</v>
      </c>
      <c r="CZ128" s="22">
        <v>0</v>
      </c>
      <c r="DA128" s="22">
        <v>68.59</v>
      </c>
      <c r="DB128" s="22">
        <v>84.04</v>
      </c>
      <c r="DC128" s="22">
        <v>1090234</v>
      </c>
      <c r="DD128" s="22">
        <v>740790</v>
      </c>
      <c r="DE128" s="22">
        <v>18943</v>
      </c>
      <c r="DF128" s="22">
        <v>55.3</v>
      </c>
      <c r="DG128" s="22">
        <v>37.57</v>
      </c>
      <c r="DH128" s="22">
        <v>92.87</v>
      </c>
      <c r="DI128" s="22">
        <v>0</v>
      </c>
      <c r="DJ128" s="22">
        <v>0</v>
      </c>
      <c r="DK128" s="22">
        <v>92.87</v>
      </c>
      <c r="DL128" s="22">
        <v>142625</v>
      </c>
      <c r="DM128" s="22">
        <v>396317</v>
      </c>
      <c r="DN128" s="22">
        <v>3327689</v>
      </c>
      <c r="DO128" s="22">
        <v>70621</v>
      </c>
      <c r="DP128" s="22">
        <v>93787</v>
      </c>
      <c r="DQ128" s="22">
        <v>165903</v>
      </c>
      <c r="DR128" s="22">
        <v>659</v>
      </c>
      <c r="DS128" s="22">
        <v>200650</v>
      </c>
      <c r="DT128" s="22">
        <v>0</v>
      </c>
      <c r="DU128" s="22">
        <v>0</v>
      </c>
      <c r="DV128" s="22">
        <v>0</v>
      </c>
      <c r="DW128" s="22">
        <v>19672</v>
      </c>
      <c r="DX128" s="22">
        <v>172919</v>
      </c>
      <c r="DY128" s="22">
        <v>122575</v>
      </c>
      <c r="DZ128" s="22">
        <v>212457</v>
      </c>
      <c r="EA128" s="22">
        <v>119996</v>
      </c>
      <c r="EB128" s="22">
        <v>66535</v>
      </c>
      <c r="EC128" s="22">
        <v>6138</v>
      </c>
      <c r="ED128" s="22">
        <v>162745</v>
      </c>
      <c r="EE128" s="22">
        <v>0</v>
      </c>
      <c r="EF128" s="22">
        <v>1374091</v>
      </c>
      <c r="EG128" s="39">
        <v>41640</v>
      </c>
      <c r="EH128" s="39">
        <v>42004</v>
      </c>
      <c r="EI128" s="22">
        <v>1759284</v>
      </c>
      <c r="EJ128" s="22" t="b">
        <v>1</v>
      </c>
      <c r="EK128" s="22" t="b">
        <v>1</v>
      </c>
      <c r="EL128" s="22">
        <v>1</v>
      </c>
      <c r="EM128" s="22" t="s">
        <v>2870</v>
      </c>
      <c r="EN128" s="22" t="s">
        <v>2871</v>
      </c>
      <c r="EO128" s="22" t="s">
        <v>2884</v>
      </c>
      <c r="EP128" s="22" t="s">
        <v>2885</v>
      </c>
      <c r="EQ128" s="22">
        <v>1.0126999999999999</v>
      </c>
      <c r="ER128" s="22">
        <v>1.014</v>
      </c>
      <c r="ES128" s="22">
        <v>0.99360000000000004</v>
      </c>
      <c r="ET128" s="22">
        <v>1.0065</v>
      </c>
      <c r="EU128" s="22">
        <v>1.0366</v>
      </c>
      <c r="EV128" s="22">
        <v>0</v>
      </c>
      <c r="EW128" s="22">
        <v>78281</v>
      </c>
      <c r="EX128" s="22" t="s">
        <v>3158</v>
      </c>
      <c r="EY128" s="22">
        <v>1.0126999999999999</v>
      </c>
      <c r="EZ128" s="22" t="b">
        <v>0</v>
      </c>
      <c r="FA128" s="22" t="b">
        <v>0</v>
      </c>
      <c r="FB128" s="22">
        <v>0</v>
      </c>
      <c r="FC128" s="22">
        <v>0</v>
      </c>
      <c r="FD128" s="22">
        <v>0.83330000000000004</v>
      </c>
      <c r="FE128" s="22">
        <v>0.92679999999999996</v>
      </c>
      <c r="FF128" s="22">
        <v>538942</v>
      </c>
      <c r="FG128" s="22">
        <v>3327689</v>
      </c>
      <c r="FH128" s="22">
        <v>8309</v>
      </c>
      <c r="FI128" s="22">
        <v>18943</v>
      </c>
      <c r="FJ128" s="22">
        <v>20440</v>
      </c>
      <c r="FK128" s="22" t="b">
        <v>0</v>
      </c>
      <c r="FL128" s="22">
        <v>0.43859999999999999</v>
      </c>
      <c r="FM128" s="39">
        <v>41640</v>
      </c>
      <c r="FN128" s="39">
        <v>42004</v>
      </c>
      <c r="FO128" s="22" t="s">
        <v>1404</v>
      </c>
      <c r="FP128" s="22" t="b">
        <v>0</v>
      </c>
      <c r="FQ128" s="22" t="b">
        <v>0</v>
      </c>
      <c r="FR128" s="22">
        <v>4.0805999999999996</v>
      </c>
      <c r="FS128" s="39">
        <v>41820</v>
      </c>
      <c r="FT128" s="22" t="s">
        <v>2872</v>
      </c>
      <c r="FU128" s="22">
        <v>0</v>
      </c>
      <c r="FV128" s="22">
        <v>2458</v>
      </c>
      <c r="FW128" s="22">
        <v>5600</v>
      </c>
      <c r="FX128" s="22">
        <v>14852</v>
      </c>
      <c r="FY128" s="22">
        <v>54385</v>
      </c>
      <c r="FZ128" s="22">
        <v>986</v>
      </c>
      <c r="GA128" s="22">
        <v>0</v>
      </c>
      <c r="GB128" s="22" t="s">
        <v>2873</v>
      </c>
      <c r="GC128" s="22">
        <v>0.16669999999999999</v>
      </c>
      <c r="GD128" s="22" t="s">
        <v>2872</v>
      </c>
      <c r="GE128" s="22">
        <v>0</v>
      </c>
      <c r="GF128" s="22">
        <v>0</v>
      </c>
      <c r="GG128" s="22">
        <v>0</v>
      </c>
      <c r="GH128" s="22">
        <v>0</v>
      </c>
      <c r="GI128" s="22" t="s">
        <v>3158</v>
      </c>
      <c r="GJ128" s="22" t="s">
        <v>3158</v>
      </c>
      <c r="GK128" s="22" t="s">
        <v>2874</v>
      </c>
      <c r="GL128" s="22" t="s">
        <v>277</v>
      </c>
      <c r="GM128" s="22" t="s">
        <v>609</v>
      </c>
      <c r="GN128" s="22" t="s">
        <v>2864</v>
      </c>
      <c r="GO128" s="22" t="s">
        <v>2864</v>
      </c>
      <c r="GP128" s="22" t="s">
        <v>1400</v>
      </c>
      <c r="GQ128" s="22"/>
      <c r="GR128" s="22"/>
      <c r="GS128" s="22" t="s">
        <v>1401</v>
      </c>
      <c r="GT128" s="22" t="s">
        <v>2864</v>
      </c>
      <c r="GU128" s="22" t="s">
        <v>1402</v>
      </c>
      <c r="GV128" s="22" t="s">
        <v>893</v>
      </c>
      <c r="GW128" s="22" t="s">
        <v>1403</v>
      </c>
      <c r="GX128" s="22" t="s">
        <v>2889</v>
      </c>
      <c r="GY128" s="22">
        <v>96.66</v>
      </c>
      <c r="GZ128" s="22">
        <v>79.010000000000005</v>
      </c>
    </row>
    <row r="129" spans="1:208" x14ac:dyDescent="0.25">
      <c r="A129" s="22" t="s">
        <v>278</v>
      </c>
      <c r="B129" s="22" t="s">
        <v>1405</v>
      </c>
      <c r="C129" s="22" t="s">
        <v>610</v>
      </c>
      <c r="D129" s="22" t="s">
        <v>1406</v>
      </c>
      <c r="E129" s="22" t="s">
        <v>1407</v>
      </c>
      <c r="F129" s="22" t="s">
        <v>893</v>
      </c>
      <c r="G129" s="22" t="s">
        <v>1408</v>
      </c>
      <c r="H129" s="22" t="s">
        <v>1325</v>
      </c>
      <c r="I129" s="22">
        <v>163.78</v>
      </c>
      <c r="J129" s="22">
        <v>589.13</v>
      </c>
      <c r="K129" s="37">
        <v>10</v>
      </c>
      <c r="L129" s="37">
        <v>1.36</v>
      </c>
      <c r="M129" s="37">
        <f t="shared" si="4"/>
        <v>175.14</v>
      </c>
      <c r="N129" s="37">
        <f t="shared" si="5"/>
        <v>600.49</v>
      </c>
      <c r="O129" s="39">
        <v>42826</v>
      </c>
      <c r="P129" s="22">
        <v>110</v>
      </c>
      <c r="Q129" s="22" t="b">
        <v>1</v>
      </c>
      <c r="R129" s="22">
        <v>0.9647</v>
      </c>
      <c r="S129" s="22" t="s">
        <v>2861</v>
      </c>
      <c r="T129" s="75">
        <v>42845.461053217703</v>
      </c>
      <c r="U129" s="22" t="s">
        <v>2862</v>
      </c>
      <c r="V129" s="22">
        <v>0.85</v>
      </c>
      <c r="W129" s="22">
        <v>0</v>
      </c>
      <c r="X129" s="22">
        <v>1.2</v>
      </c>
      <c r="Y129" s="22">
        <v>1.1000000000000001</v>
      </c>
      <c r="Z129" s="22">
        <v>0</v>
      </c>
      <c r="AA129" s="22">
        <v>76.540000000000006</v>
      </c>
      <c r="AB129" s="22">
        <v>0.95</v>
      </c>
      <c r="AC129" s="22">
        <v>0</v>
      </c>
      <c r="AD129" s="22">
        <v>0.1</v>
      </c>
      <c r="AE129" s="22">
        <v>88</v>
      </c>
      <c r="AF129" s="22">
        <v>0.96</v>
      </c>
      <c r="AG129" s="22">
        <v>0</v>
      </c>
      <c r="AH129" s="22">
        <v>0.08</v>
      </c>
      <c r="AI129" s="22">
        <v>151.91</v>
      </c>
      <c r="AJ129" s="22">
        <v>373.4</v>
      </c>
      <c r="AK129" s="39">
        <v>42552</v>
      </c>
      <c r="AL129" s="22">
        <v>664283374</v>
      </c>
      <c r="AM129" s="22">
        <v>0.80269999999999997</v>
      </c>
      <c r="AN129" s="39">
        <v>42735</v>
      </c>
      <c r="AO129" s="22" t="b">
        <v>0</v>
      </c>
      <c r="AP129" s="22">
        <v>160.72</v>
      </c>
      <c r="AQ129" s="22">
        <v>0.5</v>
      </c>
      <c r="AR129" s="22">
        <v>0.75</v>
      </c>
      <c r="AS129" s="22">
        <v>3.8269000000000002</v>
      </c>
      <c r="AT129" s="22">
        <v>4.3261000000000003</v>
      </c>
      <c r="AU129" s="22">
        <v>0.5</v>
      </c>
      <c r="AV129" s="22">
        <v>0</v>
      </c>
      <c r="AW129" s="22">
        <v>0.6</v>
      </c>
      <c r="AX129" s="22">
        <v>0.5</v>
      </c>
      <c r="AY129" s="22">
        <v>0.75270000000000004</v>
      </c>
      <c r="AZ129" s="22">
        <v>0.95</v>
      </c>
      <c r="BA129" s="22">
        <v>0.5</v>
      </c>
      <c r="BB129" s="22">
        <v>0.12889999999999999</v>
      </c>
      <c r="BC129" s="22">
        <v>0.5</v>
      </c>
      <c r="BD129" s="22">
        <v>0.47620000000000001</v>
      </c>
      <c r="BE129" s="22">
        <v>1.0711999999999999</v>
      </c>
      <c r="BF129" s="22">
        <v>8</v>
      </c>
      <c r="BG129" s="39">
        <v>42552</v>
      </c>
      <c r="BH129" s="22">
        <v>1</v>
      </c>
      <c r="BI129" s="22" t="b">
        <v>0</v>
      </c>
      <c r="BJ129" s="39">
        <v>42369</v>
      </c>
      <c r="BK129" s="39">
        <v>42369</v>
      </c>
      <c r="BL129" s="22" t="b">
        <v>1</v>
      </c>
      <c r="BM129" s="39">
        <v>42845</v>
      </c>
      <c r="BN129" s="22" t="b">
        <v>1</v>
      </c>
      <c r="BO129" s="39">
        <v>42826</v>
      </c>
      <c r="BP129" s="22">
        <v>110</v>
      </c>
      <c r="BQ129" s="22">
        <v>262</v>
      </c>
      <c r="BR129" s="22">
        <v>101985</v>
      </c>
      <c r="BS129" s="75">
        <v>42845.461053217703</v>
      </c>
      <c r="BT129" s="22" t="s">
        <v>3159</v>
      </c>
      <c r="BU129" s="22">
        <v>163.78</v>
      </c>
      <c r="BV129" s="22" t="s">
        <v>2861</v>
      </c>
      <c r="BW129" s="22">
        <v>0.97860000000000003</v>
      </c>
      <c r="BX129" s="22">
        <v>131</v>
      </c>
      <c r="BY129" s="22">
        <v>0.96082000000000001</v>
      </c>
      <c r="BZ129" s="22" t="s">
        <v>2864</v>
      </c>
      <c r="CA129" s="22" t="s">
        <v>2862</v>
      </c>
      <c r="CB129" s="22" t="b">
        <v>1</v>
      </c>
      <c r="CC129" s="22">
        <v>0</v>
      </c>
      <c r="CD129" s="22">
        <v>261</v>
      </c>
      <c r="CE129" s="22">
        <v>1</v>
      </c>
      <c r="CF129" s="22">
        <v>45</v>
      </c>
      <c r="CG129" s="22">
        <v>16425</v>
      </c>
      <c r="CH129" s="22">
        <v>10728</v>
      </c>
      <c r="CI129" s="22">
        <v>3881</v>
      </c>
      <c r="CJ129" s="22">
        <v>0.6532</v>
      </c>
      <c r="CK129" s="22" t="s">
        <v>2883</v>
      </c>
      <c r="CL129" s="22">
        <v>0</v>
      </c>
      <c r="CM129" s="22">
        <v>589.13</v>
      </c>
      <c r="CN129" s="22" t="s">
        <v>2866</v>
      </c>
      <c r="CO129" s="22" t="s">
        <v>2880</v>
      </c>
      <c r="CP129" s="22">
        <v>70.709999999999994</v>
      </c>
      <c r="CQ129" s="22">
        <v>93.07</v>
      </c>
      <c r="CR129" s="22">
        <v>2</v>
      </c>
      <c r="CS129" s="22">
        <v>0</v>
      </c>
      <c r="CT129" s="22">
        <v>762997</v>
      </c>
      <c r="CU129" s="22">
        <v>68.34</v>
      </c>
      <c r="CV129" s="22">
        <v>72.260000000000005</v>
      </c>
      <c r="CW129" s="22">
        <v>70.709999999999994</v>
      </c>
      <c r="CX129" s="22">
        <v>71.16</v>
      </c>
      <c r="CY129" s="22">
        <v>0</v>
      </c>
      <c r="CZ129" s="22">
        <v>0</v>
      </c>
      <c r="DA129" s="22">
        <v>70.709999999999994</v>
      </c>
      <c r="DB129" s="22">
        <v>89.88</v>
      </c>
      <c r="DC129" s="22">
        <v>675879</v>
      </c>
      <c r="DD129" s="22">
        <v>519764</v>
      </c>
      <c r="DE129" s="22">
        <v>13961</v>
      </c>
      <c r="DF129" s="22">
        <v>46.52</v>
      </c>
      <c r="DG129" s="22">
        <v>46.55</v>
      </c>
      <c r="DH129" s="22">
        <v>93.07</v>
      </c>
      <c r="DI129" s="22">
        <v>0</v>
      </c>
      <c r="DJ129" s="22">
        <v>0</v>
      </c>
      <c r="DK129" s="22">
        <v>93.07</v>
      </c>
      <c r="DL129" s="22">
        <v>119492</v>
      </c>
      <c r="DM129" s="22">
        <v>229364</v>
      </c>
      <c r="DN129" s="22">
        <v>1958641</v>
      </c>
      <c r="DO129" s="22">
        <v>37000</v>
      </c>
      <c r="DP129" s="22">
        <v>55105</v>
      </c>
      <c r="DQ129" s="22">
        <v>109277</v>
      </c>
      <c r="DR129" s="22">
        <v>369</v>
      </c>
      <c r="DS129" s="22">
        <v>107093</v>
      </c>
      <c r="DT129" s="22">
        <v>0</v>
      </c>
      <c r="DU129" s="22">
        <v>0</v>
      </c>
      <c r="DV129" s="22">
        <v>0</v>
      </c>
      <c r="DW129" s="22">
        <v>18179</v>
      </c>
      <c r="DX129" s="22">
        <v>178184</v>
      </c>
      <c r="DY129" s="22">
        <v>70643</v>
      </c>
      <c r="DZ129" s="22">
        <v>129691</v>
      </c>
      <c r="EA129" s="22">
        <v>69443</v>
      </c>
      <c r="EB129" s="22">
        <v>35169</v>
      </c>
      <c r="EC129" s="22">
        <v>6403</v>
      </c>
      <c r="ED129" s="22">
        <v>100874</v>
      </c>
      <c r="EE129" s="22">
        <v>1808</v>
      </c>
      <c r="EF129" s="22">
        <v>690546</v>
      </c>
      <c r="EG129" s="39">
        <v>41640</v>
      </c>
      <c r="EH129" s="39">
        <v>42004</v>
      </c>
      <c r="EI129" s="22">
        <v>1148798</v>
      </c>
      <c r="EJ129" s="22" t="b">
        <v>1</v>
      </c>
      <c r="EK129" s="22" t="b">
        <v>1</v>
      </c>
      <c r="EL129" s="22">
        <v>1</v>
      </c>
      <c r="EM129" s="22" t="s">
        <v>2870</v>
      </c>
      <c r="EN129" s="22" t="s">
        <v>2871</v>
      </c>
      <c r="EO129" s="22" t="s">
        <v>2884</v>
      </c>
      <c r="EP129" s="22" t="s">
        <v>2885</v>
      </c>
      <c r="EQ129" s="22">
        <v>0.94569999999999999</v>
      </c>
      <c r="ER129" s="22">
        <v>0.93659999999999999</v>
      </c>
      <c r="ES129" s="22">
        <v>0.91620000000000001</v>
      </c>
      <c r="ET129" s="22">
        <v>0.98270000000000002</v>
      </c>
      <c r="EU129" s="22">
        <v>0.94730000000000003</v>
      </c>
      <c r="EV129" s="22">
        <v>0</v>
      </c>
      <c r="EW129" s="22">
        <v>42683</v>
      </c>
      <c r="EX129" s="22" t="s">
        <v>3159</v>
      </c>
      <c r="EY129" s="22">
        <v>0.94569999999999999</v>
      </c>
      <c r="EZ129" s="22" t="b">
        <v>0</v>
      </c>
      <c r="FA129" s="22" t="b">
        <v>0</v>
      </c>
      <c r="FB129" s="22">
        <v>0</v>
      </c>
      <c r="FC129" s="22">
        <v>0</v>
      </c>
      <c r="FD129" s="22">
        <v>0.73680000000000001</v>
      </c>
      <c r="FE129" s="22">
        <v>0.6532</v>
      </c>
      <c r="FF129" s="22">
        <v>348856</v>
      </c>
      <c r="FG129" s="22">
        <v>1958641</v>
      </c>
      <c r="FH129" s="22">
        <v>3881</v>
      </c>
      <c r="FI129" s="22">
        <v>10728</v>
      </c>
      <c r="FJ129" s="22">
        <v>16425</v>
      </c>
      <c r="FK129" s="22" t="b">
        <v>0</v>
      </c>
      <c r="FL129" s="22">
        <v>0.36180000000000001</v>
      </c>
      <c r="FM129" s="39">
        <v>41640</v>
      </c>
      <c r="FN129" s="39">
        <v>42004</v>
      </c>
      <c r="FO129" s="22" t="s">
        <v>1325</v>
      </c>
      <c r="FP129" s="22" t="b">
        <v>0</v>
      </c>
      <c r="FQ129" s="22" t="b">
        <v>0</v>
      </c>
      <c r="FR129" s="22">
        <v>4.2070999999999996</v>
      </c>
      <c r="FS129" s="39">
        <v>41820</v>
      </c>
      <c r="FT129" s="22" t="s">
        <v>2872</v>
      </c>
      <c r="FU129" s="22">
        <v>0</v>
      </c>
      <c r="FV129" s="22">
        <v>4160</v>
      </c>
      <c r="FW129" s="22">
        <v>6616</v>
      </c>
      <c r="FX129" s="22">
        <v>6720</v>
      </c>
      <c r="FY129" s="22">
        <v>24367</v>
      </c>
      <c r="FZ129" s="22">
        <v>760</v>
      </c>
      <c r="GA129" s="22">
        <v>60</v>
      </c>
      <c r="GB129" s="22" t="s">
        <v>2873</v>
      </c>
      <c r="GC129" s="22">
        <v>0.26319999999999999</v>
      </c>
      <c r="GD129" s="22" t="s">
        <v>2872</v>
      </c>
      <c r="GE129" s="22">
        <v>0</v>
      </c>
      <c r="GF129" s="22">
        <v>0</v>
      </c>
      <c r="GG129" s="22">
        <v>0</v>
      </c>
      <c r="GH129" s="22">
        <v>0</v>
      </c>
      <c r="GI129" s="22" t="s">
        <v>3159</v>
      </c>
      <c r="GJ129" s="22" t="s">
        <v>3159</v>
      </c>
      <c r="GK129" s="22" t="s">
        <v>2874</v>
      </c>
      <c r="GL129" s="22" t="s">
        <v>278</v>
      </c>
      <c r="GM129" s="22" t="s">
        <v>610</v>
      </c>
      <c r="GN129" s="22" t="s">
        <v>2864</v>
      </c>
      <c r="GO129" s="22" t="s">
        <v>2864</v>
      </c>
      <c r="GP129" s="22" t="s">
        <v>1405</v>
      </c>
      <c r="GQ129" s="22"/>
      <c r="GR129" s="22"/>
      <c r="GS129" s="22" t="s">
        <v>1406</v>
      </c>
      <c r="GT129" s="22" t="s">
        <v>2864</v>
      </c>
      <c r="GU129" s="22" t="s">
        <v>1407</v>
      </c>
      <c r="GV129" s="22" t="s">
        <v>893</v>
      </c>
      <c r="GW129" s="22" t="s">
        <v>1408</v>
      </c>
      <c r="GX129" s="22" t="s">
        <v>2889</v>
      </c>
      <c r="GY129" s="22">
        <v>96.86</v>
      </c>
      <c r="GZ129" s="22">
        <v>71.12</v>
      </c>
    </row>
    <row r="130" spans="1:208" x14ac:dyDescent="0.25">
      <c r="A130" s="22" t="s">
        <v>279</v>
      </c>
      <c r="B130" s="22" t="s">
        <v>1409</v>
      </c>
      <c r="C130" s="22" t="s">
        <v>611</v>
      </c>
      <c r="D130" s="22" t="s">
        <v>1410</v>
      </c>
      <c r="E130" s="22" t="s">
        <v>1411</v>
      </c>
      <c r="F130" s="22" t="s">
        <v>893</v>
      </c>
      <c r="G130" s="22" t="s">
        <v>1412</v>
      </c>
      <c r="H130" s="22" t="s">
        <v>1413</v>
      </c>
      <c r="I130" s="22">
        <v>174.41</v>
      </c>
      <c r="J130" s="22">
        <v>571.55999999999995</v>
      </c>
      <c r="K130" s="37">
        <v>10</v>
      </c>
      <c r="L130" s="37">
        <v>7.13</v>
      </c>
      <c r="M130" s="37">
        <f t="shared" si="4"/>
        <v>191.54</v>
      </c>
      <c r="N130" s="37">
        <f t="shared" si="5"/>
        <v>588.69000000000005</v>
      </c>
      <c r="O130" s="39">
        <v>42826</v>
      </c>
      <c r="P130" s="22">
        <v>110</v>
      </c>
      <c r="Q130" s="22" t="b">
        <v>1</v>
      </c>
      <c r="R130" s="22">
        <v>0.9647</v>
      </c>
      <c r="S130" s="22" t="s">
        <v>2861</v>
      </c>
      <c r="T130" s="75">
        <v>42845.461053217703</v>
      </c>
      <c r="U130" s="22" t="s">
        <v>2862</v>
      </c>
      <c r="V130" s="22">
        <v>0.85</v>
      </c>
      <c r="W130" s="22">
        <v>0</v>
      </c>
      <c r="X130" s="22">
        <v>1.2</v>
      </c>
      <c r="Y130" s="22">
        <v>1.1000000000000001</v>
      </c>
      <c r="Z130" s="22">
        <v>0</v>
      </c>
      <c r="AA130" s="22">
        <v>76.540000000000006</v>
      </c>
      <c r="AB130" s="22">
        <v>0.95</v>
      </c>
      <c r="AC130" s="22">
        <v>0</v>
      </c>
      <c r="AD130" s="22">
        <v>0.1</v>
      </c>
      <c r="AE130" s="22">
        <v>88</v>
      </c>
      <c r="AF130" s="22">
        <v>0.96</v>
      </c>
      <c r="AG130" s="22">
        <v>0</v>
      </c>
      <c r="AH130" s="22">
        <v>0.08</v>
      </c>
      <c r="AI130" s="22">
        <v>151.91</v>
      </c>
      <c r="AJ130" s="22">
        <v>373.4</v>
      </c>
      <c r="AK130" s="39">
        <v>42552</v>
      </c>
      <c r="AL130" s="22">
        <v>664283374</v>
      </c>
      <c r="AM130" s="22">
        <v>0.80269999999999997</v>
      </c>
      <c r="AN130" s="39">
        <v>42735</v>
      </c>
      <c r="AO130" s="22" t="b">
        <v>0</v>
      </c>
      <c r="AP130" s="22">
        <v>160.72</v>
      </c>
      <c r="AQ130" s="22">
        <v>0.5</v>
      </c>
      <c r="AR130" s="22">
        <v>0.75</v>
      </c>
      <c r="AS130" s="22">
        <v>3.8269000000000002</v>
      </c>
      <c r="AT130" s="22">
        <v>4.3261000000000003</v>
      </c>
      <c r="AU130" s="22">
        <v>0.5</v>
      </c>
      <c r="AV130" s="22">
        <v>0</v>
      </c>
      <c r="AW130" s="22">
        <v>0.6</v>
      </c>
      <c r="AX130" s="22">
        <v>0.5</v>
      </c>
      <c r="AY130" s="22">
        <v>0.75270000000000004</v>
      </c>
      <c r="AZ130" s="22">
        <v>0.95</v>
      </c>
      <c r="BA130" s="22">
        <v>0.5</v>
      </c>
      <c r="BB130" s="22">
        <v>0.12889999999999999</v>
      </c>
      <c r="BC130" s="22">
        <v>0.5</v>
      </c>
      <c r="BD130" s="22">
        <v>0.47620000000000001</v>
      </c>
      <c r="BE130" s="22">
        <v>1.0711999999999999</v>
      </c>
      <c r="BF130" s="22">
        <v>8</v>
      </c>
      <c r="BG130" s="39">
        <v>42552</v>
      </c>
      <c r="BH130" s="22">
        <v>1</v>
      </c>
      <c r="BI130" s="22" t="b">
        <v>0</v>
      </c>
      <c r="BJ130" s="39">
        <v>42369</v>
      </c>
      <c r="BK130" s="39">
        <v>42369</v>
      </c>
      <c r="BL130" s="22" t="b">
        <v>1</v>
      </c>
      <c r="BM130" s="39">
        <v>42845</v>
      </c>
      <c r="BN130" s="22" t="b">
        <v>1</v>
      </c>
      <c r="BO130" s="39">
        <v>42826</v>
      </c>
      <c r="BP130" s="22">
        <v>110</v>
      </c>
      <c r="BQ130" s="22">
        <v>358</v>
      </c>
      <c r="BR130" s="22">
        <v>102028</v>
      </c>
      <c r="BS130" s="75">
        <v>42845.461053217703</v>
      </c>
      <c r="BT130" s="22" t="s">
        <v>3160</v>
      </c>
      <c r="BU130" s="22">
        <v>174.41</v>
      </c>
      <c r="BV130" s="22" t="s">
        <v>2861</v>
      </c>
      <c r="BW130" s="22">
        <v>0.88219999999999998</v>
      </c>
      <c r="BX130" s="22">
        <v>179</v>
      </c>
      <c r="BY130" s="22">
        <v>0.96082000000000001</v>
      </c>
      <c r="BZ130" s="22" t="s">
        <v>2864</v>
      </c>
      <c r="CA130" s="22" t="s">
        <v>2862</v>
      </c>
      <c r="CB130" s="22" t="b">
        <v>1</v>
      </c>
      <c r="CC130" s="22">
        <v>0</v>
      </c>
      <c r="CD130" s="22">
        <v>357</v>
      </c>
      <c r="CE130" s="22">
        <v>1</v>
      </c>
      <c r="CF130" s="22">
        <v>60</v>
      </c>
      <c r="CG130" s="22">
        <v>21900</v>
      </c>
      <c r="CH130" s="22">
        <v>19384</v>
      </c>
      <c r="CI130" s="22">
        <v>8267</v>
      </c>
      <c r="CJ130" s="22">
        <v>0.8851</v>
      </c>
      <c r="CK130" s="22" t="s">
        <v>2883</v>
      </c>
      <c r="CL130" s="22">
        <v>0</v>
      </c>
      <c r="CM130" s="22">
        <v>571.55999999999995</v>
      </c>
      <c r="CN130" s="22" t="s">
        <v>2866</v>
      </c>
      <c r="CO130" s="22" t="s">
        <v>2867</v>
      </c>
      <c r="CP130" s="22">
        <v>82.04</v>
      </c>
      <c r="CQ130" s="22">
        <v>92.37</v>
      </c>
      <c r="CR130" s="22">
        <v>4</v>
      </c>
      <c r="CS130" s="22">
        <v>0</v>
      </c>
      <c r="CT130" s="22">
        <v>1891310</v>
      </c>
      <c r="CU130" s="22">
        <v>93.75</v>
      </c>
      <c r="CV130" s="22">
        <v>92.99</v>
      </c>
      <c r="CW130" s="22">
        <v>82.04</v>
      </c>
      <c r="CX130" s="22">
        <v>68.709999999999994</v>
      </c>
      <c r="CY130" s="22">
        <v>0</v>
      </c>
      <c r="CZ130" s="22">
        <v>0</v>
      </c>
      <c r="DA130" s="22">
        <v>82.04</v>
      </c>
      <c r="DB130" s="22">
        <v>86.8</v>
      </c>
      <c r="DC130" s="22">
        <v>1051087</v>
      </c>
      <c r="DD130" s="22">
        <v>812406</v>
      </c>
      <c r="DE130" s="22">
        <v>19384</v>
      </c>
      <c r="DF130" s="22">
        <v>52.1</v>
      </c>
      <c r="DG130" s="22">
        <v>40.270000000000003</v>
      </c>
      <c r="DH130" s="22">
        <v>92.37</v>
      </c>
      <c r="DI130" s="22">
        <v>0</v>
      </c>
      <c r="DJ130" s="22">
        <v>0</v>
      </c>
      <c r="DK130" s="22">
        <v>92.37</v>
      </c>
      <c r="DL130" s="22">
        <v>193514</v>
      </c>
      <c r="DM130" s="22">
        <v>444856</v>
      </c>
      <c r="DN130" s="22">
        <v>3754803</v>
      </c>
      <c r="DO130" s="22">
        <v>48502</v>
      </c>
      <c r="DP130" s="22">
        <v>92692</v>
      </c>
      <c r="DQ130" s="22">
        <v>145475</v>
      </c>
      <c r="DR130" s="22">
        <v>275</v>
      </c>
      <c r="DS130" s="22">
        <v>115697</v>
      </c>
      <c r="DT130" s="22">
        <v>0</v>
      </c>
      <c r="DU130" s="22">
        <v>0</v>
      </c>
      <c r="DV130" s="22">
        <v>0</v>
      </c>
      <c r="DW130" s="22">
        <v>10076</v>
      </c>
      <c r="DX130" s="22">
        <v>189492</v>
      </c>
      <c r="DY130" s="22">
        <v>106893</v>
      </c>
      <c r="DZ130" s="22">
        <v>204101</v>
      </c>
      <c r="EA130" s="22">
        <v>131906</v>
      </c>
      <c r="EB130" s="22">
        <v>66649</v>
      </c>
      <c r="EC130" s="22">
        <v>16866</v>
      </c>
      <c r="ED130" s="22">
        <v>203392</v>
      </c>
      <c r="EE130" s="22">
        <v>31279</v>
      </c>
      <c r="EF130" s="22">
        <v>1753138</v>
      </c>
      <c r="EG130" s="39">
        <v>41640</v>
      </c>
      <c r="EH130" s="39">
        <v>42004</v>
      </c>
      <c r="EI130" s="22">
        <v>1790481</v>
      </c>
      <c r="EJ130" s="22" t="b">
        <v>1</v>
      </c>
      <c r="EK130" s="22" t="b">
        <v>1</v>
      </c>
      <c r="EL130" s="22">
        <v>1.0711999999999999</v>
      </c>
      <c r="EM130" s="22" t="s">
        <v>2870</v>
      </c>
      <c r="EN130" s="22" t="s">
        <v>2871</v>
      </c>
      <c r="EO130" s="22" t="s">
        <v>2884</v>
      </c>
      <c r="EP130" s="22" t="s">
        <v>2885</v>
      </c>
      <c r="EQ130" s="22">
        <v>1.0082</v>
      </c>
      <c r="ER130" s="22">
        <v>1.0324</v>
      </c>
      <c r="ES130" s="22">
        <v>1.0024999999999999</v>
      </c>
      <c r="ET130" s="22">
        <v>0.99450000000000005</v>
      </c>
      <c r="EU130" s="22">
        <v>1.0033000000000001</v>
      </c>
      <c r="EV130" s="22">
        <v>0</v>
      </c>
      <c r="EW130" s="22">
        <v>86424</v>
      </c>
      <c r="EX130" s="22" t="s">
        <v>3160</v>
      </c>
      <c r="EY130" s="22">
        <v>1.0082</v>
      </c>
      <c r="EZ130" s="22" t="b">
        <v>0</v>
      </c>
      <c r="FA130" s="22" t="b">
        <v>0</v>
      </c>
      <c r="FB130" s="22">
        <v>0</v>
      </c>
      <c r="FC130" s="22">
        <v>0</v>
      </c>
      <c r="FD130" s="22">
        <v>0.85370000000000001</v>
      </c>
      <c r="FE130" s="22">
        <v>0.8851</v>
      </c>
      <c r="FF130" s="22">
        <v>638370</v>
      </c>
      <c r="FG130" s="22">
        <v>3754803</v>
      </c>
      <c r="FH130" s="22">
        <v>8267</v>
      </c>
      <c r="FI130" s="22">
        <v>19384</v>
      </c>
      <c r="FJ130" s="22">
        <v>21900</v>
      </c>
      <c r="FK130" s="22" t="b">
        <v>0</v>
      </c>
      <c r="FL130" s="22">
        <v>0.42649999999999999</v>
      </c>
      <c r="FM130" s="39">
        <v>41640</v>
      </c>
      <c r="FN130" s="39">
        <v>42004</v>
      </c>
      <c r="FO130" s="22" t="s">
        <v>1413</v>
      </c>
      <c r="FP130" s="22" t="b">
        <v>0</v>
      </c>
      <c r="FQ130" s="22" t="b">
        <v>0</v>
      </c>
      <c r="FR130" s="22">
        <v>4.4222999999999999</v>
      </c>
      <c r="FS130" s="39">
        <v>41820</v>
      </c>
      <c r="FT130" s="22" t="s">
        <v>2872</v>
      </c>
      <c r="FU130" s="22">
        <v>0</v>
      </c>
      <c r="FV130" s="22">
        <v>2273</v>
      </c>
      <c r="FW130" s="22">
        <v>9703</v>
      </c>
      <c r="FX130" s="22">
        <v>17873</v>
      </c>
      <c r="FY130" s="22">
        <v>53604</v>
      </c>
      <c r="FZ130" s="22">
        <v>2209</v>
      </c>
      <c r="GA130" s="22">
        <v>762</v>
      </c>
      <c r="GB130" s="22" t="s">
        <v>2873</v>
      </c>
      <c r="GC130" s="22">
        <v>0.14630000000000001</v>
      </c>
      <c r="GD130" s="22" t="s">
        <v>2872</v>
      </c>
      <c r="GE130" s="22">
        <v>0</v>
      </c>
      <c r="GF130" s="22">
        <v>0</v>
      </c>
      <c r="GG130" s="22">
        <v>0</v>
      </c>
      <c r="GH130" s="22">
        <v>0</v>
      </c>
      <c r="GI130" s="22" t="s">
        <v>3160</v>
      </c>
      <c r="GJ130" s="22" t="s">
        <v>3160</v>
      </c>
      <c r="GK130" s="22" t="s">
        <v>2874</v>
      </c>
      <c r="GL130" s="22" t="s">
        <v>279</v>
      </c>
      <c r="GM130" s="22" t="s">
        <v>611</v>
      </c>
      <c r="GN130" s="22" t="s">
        <v>2864</v>
      </c>
      <c r="GO130" s="22" t="s">
        <v>2864</v>
      </c>
      <c r="GP130" s="22" t="s">
        <v>1409</v>
      </c>
      <c r="GQ130" s="22"/>
      <c r="GR130" s="22"/>
      <c r="GS130" s="22" t="s">
        <v>1410</v>
      </c>
      <c r="GT130" s="22" t="s">
        <v>2864</v>
      </c>
      <c r="GU130" s="22" t="s">
        <v>1411</v>
      </c>
      <c r="GV130" s="22" t="s">
        <v>893</v>
      </c>
      <c r="GW130" s="22" t="s">
        <v>1412</v>
      </c>
      <c r="GX130" s="22" t="s">
        <v>2889</v>
      </c>
      <c r="GY130" s="22">
        <v>96.13</v>
      </c>
      <c r="GZ130" s="22">
        <v>97.57</v>
      </c>
    </row>
    <row r="131" spans="1:208" x14ac:dyDescent="0.25">
      <c r="A131" s="22" t="s">
        <v>280</v>
      </c>
      <c r="B131" s="22" t="s">
        <v>1414</v>
      </c>
      <c r="C131" s="22" t="s">
        <v>612</v>
      </c>
      <c r="D131" s="22" t="s">
        <v>1415</v>
      </c>
      <c r="E131" s="22" t="s">
        <v>1416</v>
      </c>
      <c r="F131" s="22" t="s">
        <v>893</v>
      </c>
      <c r="G131" s="22" t="s">
        <v>1417</v>
      </c>
      <c r="H131" s="22" t="s">
        <v>1056</v>
      </c>
      <c r="I131" s="22">
        <v>189.8</v>
      </c>
      <c r="J131" s="22">
        <v>583.04</v>
      </c>
      <c r="K131" s="37">
        <v>10</v>
      </c>
      <c r="L131" s="37">
        <v>7.13</v>
      </c>
      <c r="M131" s="37">
        <f t="shared" si="4"/>
        <v>206.93</v>
      </c>
      <c r="N131" s="37">
        <f t="shared" si="5"/>
        <v>600.16999999999996</v>
      </c>
      <c r="O131" s="39">
        <v>42826</v>
      </c>
      <c r="P131" s="22">
        <v>110</v>
      </c>
      <c r="Q131" s="22" t="b">
        <v>1</v>
      </c>
      <c r="R131" s="22">
        <v>0.9647</v>
      </c>
      <c r="S131" s="22" t="s">
        <v>2861</v>
      </c>
      <c r="T131" s="75">
        <v>42845.461053217703</v>
      </c>
      <c r="U131" s="22" t="s">
        <v>2862</v>
      </c>
      <c r="V131" s="22">
        <v>0.85</v>
      </c>
      <c r="W131" s="22">
        <v>0</v>
      </c>
      <c r="X131" s="22">
        <v>1.2</v>
      </c>
      <c r="Y131" s="22">
        <v>1.1000000000000001</v>
      </c>
      <c r="Z131" s="22">
        <v>0</v>
      </c>
      <c r="AA131" s="22">
        <v>76.540000000000006</v>
      </c>
      <c r="AB131" s="22">
        <v>0.95</v>
      </c>
      <c r="AC131" s="22">
        <v>0</v>
      </c>
      <c r="AD131" s="22">
        <v>0.1</v>
      </c>
      <c r="AE131" s="22">
        <v>88</v>
      </c>
      <c r="AF131" s="22">
        <v>0.96</v>
      </c>
      <c r="AG131" s="22">
        <v>0</v>
      </c>
      <c r="AH131" s="22">
        <v>0.08</v>
      </c>
      <c r="AI131" s="22">
        <v>151.91</v>
      </c>
      <c r="AJ131" s="22">
        <v>373.4</v>
      </c>
      <c r="AK131" s="39">
        <v>42552</v>
      </c>
      <c r="AL131" s="22">
        <v>664283374</v>
      </c>
      <c r="AM131" s="22">
        <v>0.80269999999999997</v>
      </c>
      <c r="AN131" s="39">
        <v>42735</v>
      </c>
      <c r="AO131" s="22" t="b">
        <v>0</v>
      </c>
      <c r="AP131" s="22">
        <v>160.72</v>
      </c>
      <c r="AQ131" s="22">
        <v>0.5</v>
      </c>
      <c r="AR131" s="22">
        <v>0.75</v>
      </c>
      <c r="AS131" s="22">
        <v>3.8269000000000002</v>
      </c>
      <c r="AT131" s="22">
        <v>4.3261000000000003</v>
      </c>
      <c r="AU131" s="22">
        <v>0.5</v>
      </c>
      <c r="AV131" s="22">
        <v>0</v>
      </c>
      <c r="AW131" s="22">
        <v>0.6</v>
      </c>
      <c r="AX131" s="22">
        <v>0.5</v>
      </c>
      <c r="AY131" s="22">
        <v>0.75270000000000004</v>
      </c>
      <c r="AZ131" s="22">
        <v>0.95</v>
      </c>
      <c r="BA131" s="22">
        <v>0.5</v>
      </c>
      <c r="BB131" s="22">
        <v>0.12889999999999999</v>
      </c>
      <c r="BC131" s="22">
        <v>0.5</v>
      </c>
      <c r="BD131" s="22">
        <v>0.47620000000000001</v>
      </c>
      <c r="BE131" s="22">
        <v>1.0711999999999999</v>
      </c>
      <c r="BF131" s="22">
        <v>8</v>
      </c>
      <c r="BG131" s="39">
        <v>42552</v>
      </c>
      <c r="BH131" s="22">
        <v>1</v>
      </c>
      <c r="BI131" s="22" t="b">
        <v>0</v>
      </c>
      <c r="BJ131" s="39">
        <v>42369</v>
      </c>
      <c r="BK131" s="39">
        <v>42369</v>
      </c>
      <c r="BL131" s="22" t="b">
        <v>1</v>
      </c>
      <c r="BM131" s="39">
        <v>42845</v>
      </c>
      <c r="BN131" s="22" t="b">
        <v>1</v>
      </c>
      <c r="BO131" s="39">
        <v>42826</v>
      </c>
      <c r="BP131" s="22">
        <v>110</v>
      </c>
      <c r="BQ131" s="22">
        <v>374</v>
      </c>
      <c r="BR131" s="22">
        <v>102036</v>
      </c>
      <c r="BS131" s="75">
        <v>42845.461053217703</v>
      </c>
      <c r="BT131" s="22" t="s">
        <v>3161</v>
      </c>
      <c r="BU131" s="22">
        <v>189.8</v>
      </c>
      <c r="BV131" s="22" t="s">
        <v>2861</v>
      </c>
      <c r="BW131" s="22">
        <v>0.94520000000000004</v>
      </c>
      <c r="BX131" s="22">
        <v>187</v>
      </c>
      <c r="BY131" s="22">
        <v>0.96082000000000001</v>
      </c>
      <c r="BZ131" s="22" t="s">
        <v>2864</v>
      </c>
      <c r="CA131" s="22" t="s">
        <v>2862</v>
      </c>
      <c r="CB131" s="22" t="b">
        <v>1</v>
      </c>
      <c r="CC131" s="22">
        <v>0</v>
      </c>
      <c r="CD131" s="22">
        <v>373</v>
      </c>
      <c r="CE131" s="22">
        <v>1</v>
      </c>
      <c r="CF131" s="22">
        <v>131</v>
      </c>
      <c r="CG131" s="22">
        <v>47815</v>
      </c>
      <c r="CH131" s="22">
        <v>34200</v>
      </c>
      <c r="CI131" s="22">
        <v>18057</v>
      </c>
      <c r="CJ131" s="22">
        <v>0.71530000000000005</v>
      </c>
      <c r="CK131" s="22" t="s">
        <v>2883</v>
      </c>
      <c r="CL131" s="22">
        <v>0</v>
      </c>
      <c r="CM131" s="22">
        <v>583.04</v>
      </c>
      <c r="CN131" s="22" t="s">
        <v>2866</v>
      </c>
      <c r="CO131" s="22" t="s">
        <v>2867</v>
      </c>
      <c r="CP131" s="22">
        <v>93</v>
      </c>
      <c r="CQ131" s="22">
        <v>96.8</v>
      </c>
      <c r="CR131" s="22">
        <v>5</v>
      </c>
      <c r="CS131" s="22">
        <v>0</v>
      </c>
      <c r="CT131" s="22">
        <v>4003217</v>
      </c>
      <c r="CU131" s="22">
        <v>112.47</v>
      </c>
      <c r="CV131" s="22">
        <v>112.12</v>
      </c>
      <c r="CW131" s="22">
        <v>105.98</v>
      </c>
      <c r="CX131" s="22">
        <v>73.62</v>
      </c>
      <c r="CY131" s="22">
        <v>0</v>
      </c>
      <c r="CZ131" s="22">
        <v>0</v>
      </c>
      <c r="DA131" s="22">
        <v>105.98</v>
      </c>
      <c r="DB131" s="22">
        <v>93</v>
      </c>
      <c r="DC131" s="22">
        <v>2487111</v>
      </c>
      <c r="DD131" s="22">
        <v>1475961</v>
      </c>
      <c r="DE131" s="22">
        <v>40643</v>
      </c>
      <c r="DF131" s="22">
        <v>58.8</v>
      </c>
      <c r="DG131" s="22">
        <v>41.47</v>
      </c>
      <c r="DH131" s="22">
        <v>100.27</v>
      </c>
      <c r="DI131" s="22">
        <v>0</v>
      </c>
      <c r="DJ131" s="22">
        <v>0</v>
      </c>
      <c r="DK131" s="22">
        <v>100.27</v>
      </c>
      <c r="DL131" s="22">
        <v>297536</v>
      </c>
      <c r="DM131" s="22">
        <v>796237</v>
      </c>
      <c r="DN131" s="22">
        <v>7966289</v>
      </c>
      <c r="DO131" s="22">
        <v>122820</v>
      </c>
      <c r="DP131" s="22">
        <v>147191</v>
      </c>
      <c r="DQ131" s="22">
        <v>484708</v>
      </c>
      <c r="DR131" s="22">
        <v>1611</v>
      </c>
      <c r="DS131" s="22">
        <v>537555</v>
      </c>
      <c r="DT131" s="22">
        <v>0</v>
      </c>
      <c r="DU131" s="22">
        <v>0</v>
      </c>
      <c r="DV131" s="22">
        <v>24254</v>
      </c>
      <c r="DW131" s="22">
        <v>75199</v>
      </c>
      <c r="DX131" s="22">
        <v>374451</v>
      </c>
      <c r="DY131" s="22">
        <v>531070</v>
      </c>
      <c r="DZ131" s="22">
        <v>384320</v>
      </c>
      <c r="EA131" s="22">
        <v>266303</v>
      </c>
      <c r="EB131" s="22">
        <v>130808</v>
      </c>
      <c r="EC131" s="22">
        <v>18724</v>
      </c>
      <c r="ED131" s="22">
        <v>301355</v>
      </c>
      <c r="EE131" s="22">
        <v>13310</v>
      </c>
      <c r="EF131" s="22">
        <v>3458837</v>
      </c>
      <c r="EG131" s="39">
        <v>41640</v>
      </c>
      <c r="EH131" s="39">
        <v>42004</v>
      </c>
      <c r="EI131" s="22">
        <v>3807799</v>
      </c>
      <c r="EJ131" s="22" t="b">
        <v>1</v>
      </c>
      <c r="EK131" s="22" t="b">
        <v>1</v>
      </c>
      <c r="EL131" s="22">
        <v>1.0711999999999999</v>
      </c>
      <c r="EM131" s="22" t="s">
        <v>2870</v>
      </c>
      <c r="EN131" s="22" t="s">
        <v>2871</v>
      </c>
      <c r="EO131" s="22" t="s">
        <v>2884</v>
      </c>
      <c r="EP131" s="22" t="s">
        <v>2885</v>
      </c>
      <c r="EQ131" s="22">
        <v>1.0031000000000001</v>
      </c>
      <c r="ER131" s="22">
        <v>0.9677</v>
      </c>
      <c r="ES131" s="22">
        <v>1.0297000000000001</v>
      </c>
      <c r="ET131" s="22">
        <v>1.0207999999999999</v>
      </c>
      <c r="EU131" s="22">
        <v>0.99399999999999999</v>
      </c>
      <c r="EV131" s="22">
        <v>0</v>
      </c>
      <c r="EW131" s="22">
        <v>162067</v>
      </c>
      <c r="EX131" s="22" t="s">
        <v>3161</v>
      </c>
      <c r="EY131" s="22">
        <v>1.0031000000000001</v>
      </c>
      <c r="EZ131" s="22" t="b">
        <v>0</v>
      </c>
      <c r="FA131" s="22" t="b">
        <v>0</v>
      </c>
      <c r="FB131" s="22">
        <v>0</v>
      </c>
      <c r="FC131" s="22">
        <v>0</v>
      </c>
      <c r="FD131" s="22">
        <v>0.75639999999999996</v>
      </c>
      <c r="FE131" s="22">
        <v>0.71530000000000005</v>
      </c>
      <c r="FF131" s="22">
        <v>1093773</v>
      </c>
      <c r="FG131" s="22">
        <v>7966289</v>
      </c>
      <c r="FH131" s="22">
        <v>18057</v>
      </c>
      <c r="FI131" s="22">
        <v>34200</v>
      </c>
      <c r="FJ131" s="22">
        <v>47815</v>
      </c>
      <c r="FK131" s="22" t="b">
        <v>0</v>
      </c>
      <c r="FL131" s="22">
        <v>0.52800000000000002</v>
      </c>
      <c r="FM131" s="39">
        <v>41640</v>
      </c>
      <c r="FN131" s="39">
        <v>42004</v>
      </c>
      <c r="FO131" s="22" t="s">
        <v>1056</v>
      </c>
      <c r="FP131" s="22" t="b">
        <v>0</v>
      </c>
      <c r="FQ131" s="22" t="b">
        <v>0</v>
      </c>
      <c r="FR131" s="22">
        <v>4.7241999999999997</v>
      </c>
      <c r="FS131" s="39">
        <v>41820</v>
      </c>
      <c r="FT131" s="22" t="s">
        <v>2872</v>
      </c>
      <c r="FU131" s="22">
        <v>0</v>
      </c>
      <c r="FV131" s="22">
        <v>3562</v>
      </c>
      <c r="FW131" s="22">
        <v>28804</v>
      </c>
      <c r="FX131" s="22">
        <v>32748</v>
      </c>
      <c r="FY131" s="22">
        <v>95730</v>
      </c>
      <c r="FZ131" s="22">
        <v>573</v>
      </c>
      <c r="GA131" s="22">
        <v>650</v>
      </c>
      <c r="GB131" s="22" t="s">
        <v>2873</v>
      </c>
      <c r="GC131" s="22">
        <v>0.24360000000000001</v>
      </c>
      <c r="GD131" s="22" t="s">
        <v>2872</v>
      </c>
      <c r="GE131" s="22">
        <v>0</v>
      </c>
      <c r="GF131" s="22">
        <v>0</v>
      </c>
      <c r="GG131" s="22">
        <v>0</v>
      </c>
      <c r="GH131" s="22">
        <v>0</v>
      </c>
      <c r="GI131" s="22" t="s">
        <v>3161</v>
      </c>
      <c r="GJ131" s="22" t="s">
        <v>3161</v>
      </c>
      <c r="GK131" s="22" t="s">
        <v>2874</v>
      </c>
      <c r="GL131" s="22" t="s">
        <v>280</v>
      </c>
      <c r="GM131" s="22" t="s">
        <v>612</v>
      </c>
      <c r="GN131" s="22" t="s">
        <v>2864</v>
      </c>
      <c r="GO131" s="22" t="s">
        <v>2864</v>
      </c>
      <c r="GP131" s="22" t="s">
        <v>1414</v>
      </c>
      <c r="GQ131" s="22"/>
      <c r="GR131" s="22"/>
      <c r="GS131" s="22" t="s">
        <v>1415</v>
      </c>
      <c r="GT131" s="22" t="s">
        <v>2864</v>
      </c>
      <c r="GU131" s="22" t="s">
        <v>1416</v>
      </c>
      <c r="GV131" s="22" t="s">
        <v>893</v>
      </c>
      <c r="GW131" s="22" t="s">
        <v>1417</v>
      </c>
      <c r="GX131" s="22" t="s">
        <v>2889</v>
      </c>
      <c r="GY131" s="22">
        <v>104.35</v>
      </c>
      <c r="GZ131" s="22">
        <v>117.05</v>
      </c>
    </row>
    <row r="132" spans="1:208" x14ac:dyDescent="0.25">
      <c r="A132" s="22" t="s">
        <v>239</v>
      </c>
      <c r="B132" s="22" t="s">
        <v>1418</v>
      </c>
      <c r="C132" s="22" t="s">
        <v>604</v>
      </c>
      <c r="D132" s="22" t="s">
        <v>1419</v>
      </c>
      <c r="E132" s="22" t="s">
        <v>1420</v>
      </c>
      <c r="F132" s="22" t="s">
        <v>893</v>
      </c>
      <c r="G132" s="22" t="s">
        <v>1421</v>
      </c>
      <c r="H132" s="22" t="s">
        <v>934</v>
      </c>
      <c r="I132" s="22">
        <v>182.19</v>
      </c>
      <c r="J132" s="22">
        <v>595.69000000000005</v>
      </c>
      <c r="K132" s="37">
        <v>10</v>
      </c>
      <c r="L132" s="37">
        <v>7.13</v>
      </c>
      <c r="M132" s="37">
        <f t="shared" si="4"/>
        <v>199.32</v>
      </c>
      <c r="N132" s="37">
        <f t="shared" si="5"/>
        <v>612.82000000000005</v>
      </c>
      <c r="O132" s="39">
        <v>42826</v>
      </c>
      <c r="P132" s="22">
        <v>110</v>
      </c>
      <c r="Q132" s="22" t="b">
        <v>1</v>
      </c>
      <c r="R132" s="22">
        <v>0.9647</v>
      </c>
      <c r="S132" s="22" t="s">
        <v>2861</v>
      </c>
      <c r="T132" s="75">
        <v>42845.461053217703</v>
      </c>
      <c r="U132" s="22" t="s">
        <v>2862</v>
      </c>
      <c r="V132" s="22">
        <v>0.85</v>
      </c>
      <c r="W132" s="22">
        <v>0</v>
      </c>
      <c r="X132" s="22">
        <v>1.2</v>
      </c>
      <c r="Y132" s="22">
        <v>1.1000000000000001</v>
      </c>
      <c r="Z132" s="22">
        <v>0</v>
      </c>
      <c r="AA132" s="22">
        <v>76.540000000000006</v>
      </c>
      <c r="AB132" s="22">
        <v>0.95</v>
      </c>
      <c r="AC132" s="22">
        <v>0</v>
      </c>
      <c r="AD132" s="22">
        <v>0.1</v>
      </c>
      <c r="AE132" s="22">
        <v>88</v>
      </c>
      <c r="AF132" s="22">
        <v>0.96</v>
      </c>
      <c r="AG132" s="22">
        <v>0</v>
      </c>
      <c r="AH132" s="22">
        <v>0.08</v>
      </c>
      <c r="AI132" s="22">
        <v>151.91</v>
      </c>
      <c r="AJ132" s="22">
        <v>373.4</v>
      </c>
      <c r="AK132" s="39">
        <v>42552</v>
      </c>
      <c r="AL132" s="22">
        <v>664283374</v>
      </c>
      <c r="AM132" s="22">
        <v>0.80269999999999997</v>
      </c>
      <c r="AN132" s="39">
        <v>42735</v>
      </c>
      <c r="AO132" s="22" t="b">
        <v>0</v>
      </c>
      <c r="AP132" s="22">
        <v>160.72</v>
      </c>
      <c r="AQ132" s="22">
        <v>0.5</v>
      </c>
      <c r="AR132" s="22">
        <v>0.75</v>
      </c>
      <c r="AS132" s="22">
        <v>3.8269000000000002</v>
      </c>
      <c r="AT132" s="22">
        <v>4.3261000000000003</v>
      </c>
      <c r="AU132" s="22">
        <v>0.5</v>
      </c>
      <c r="AV132" s="22">
        <v>0</v>
      </c>
      <c r="AW132" s="22">
        <v>0.6</v>
      </c>
      <c r="AX132" s="22">
        <v>0.5</v>
      </c>
      <c r="AY132" s="22">
        <v>0.75270000000000004</v>
      </c>
      <c r="AZ132" s="22">
        <v>0.95</v>
      </c>
      <c r="BA132" s="22">
        <v>0.5</v>
      </c>
      <c r="BB132" s="22">
        <v>0.12889999999999999</v>
      </c>
      <c r="BC132" s="22">
        <v>0.5</v>
      </c>
      <c r="BD132" s="22">
        <v>0.47620000000000001</v>
      </c>
      <c r="BE132" s="22">
        <v>1.0711999999999999</v>
      </c>
      <c r="BF132" s="22">
        <v>8</v>
      </c>
      <c r="BG132" s="39">
        <v>42552</v>
      </c>
      <c r="BH132" s="22">
        <v>1</v>
      </c>
      <c r="BI132" s="22" t="b">
        <v>0</v>
      </c>
      <c r="BJ132" s="39">
        <v>42369</v>
      </c>
      <c r="BK132" s="39">
        <v>42369</v>
      </c>
      <c r="BL132" s="22" t="b">
        <v>1</v>
      </c>
      <c r="BM132" s="39">
        <v>42845</v>
      </c>
      <c r="BN132" s="22" t="b">
        <v>1</v>
      </c>
      <c r="BO132" s="39">
        <v>42826</v>
      </c>
      <c r="BP132" s="22">
        <v>110</v>
      </c>
      <c r="BQ132" s="22">
        <v>54</v>
      </c>
      <c r="BR132" s="22">
        <v>101892</v>
      </c>
      <c r="BS132" s="75">
        <v>42845.461053217703</v>
      </c>
      <c r="BT132" s="22" t="s">
        <v>3162</v>
      </c>
      <c r="BU132" s="22">
        <v>182.19</v>
      </c>
      <c r="BV132" s="22" t="s">
        <v>2861</v>
      </c>
      <c r="BW132" s="22">
        <v>1.0145999999999999</v>
      </c>
      <c r="BX132" s="22">
        <v>27</v>
      </c>
      <c r="BY132" s="22">
        <v>0.96082000000000001</v>
      </c>
      <c r="BZ132" s="22" t="s">
        <v>2864</v>
      </c>
      <c r="CA132" s="22" t="s">
        <v>2862</v>
      </c>
      <c r="CB132" s="22" t="b">
        <v>1</v>
      </c>
      <c r="CC132" s="22">
        <v>0</v>
      </c>
      <c r="CD132" s="22">
        <v>53</v>
      </c>
      <c r="CE132" s="22">
        <v>1</v>
      </c>
      <c r="CF132" s="22">
        <v>65</v>
      </c>
      <c r="CG132" s="22">
        <v>23725</v>
      </c>
      <c r="CH132" s="22">
        <v>22699</v>
      </c>
      <c r="CI132" s="22">
        <v>9756</v>
      </c>
      <c r="CJ132" s="22">
        <v>0.95679999999999998</v>
      </c>
      <c r="CK132" s="22" t="s">
        <v>2883</v>
      </c>
      <c r="CL132" s="22">
        <v>0</v>
      </c>
      <c r="CM132" s="22">
        <v>595.69000000000005</v>
      </c>
      <c r="CN132" s="22" t="s">
        <v>2866</v>
      </c>
      <c r="CO132" s="22" t="s">
        <v>2880</v>
      </c>
      <c r="CP132" s="22">
        <v>85.39</v>
      </c>
      <c r="CQ132" s="22">
        <v>96.8</v>
      </c>
      <c r="CR132" s="22">
        <v>5</v>
      </c>
      <c r="CS132" s="22">
        <v>0</v>
      </c>
      <c r="CT132" s="22">
        <v>1959215</v>
      </c>
      <c r="CU132" s="22">
        <v>82.93</v>
      </c>
      <c r="CV132" s="22">
        <v>84.16</v>
      </c>
      <c r="CW132" s="22">
        <v>85.39</v>
      </c>
      <c r="CX132" s="22">
        <v>73.77</v>
      </c>
      <c r="CY132" s="22">
        <v>0</v>
      </c>
      <c r="CZ132" s="22">
        <v>0</v>
      </c>
      <c r="DA132" s="22">
        <v>85.39</v>
      </c>
      <c r="DB132" s="22">
        <v>93.19</v>
      </c>
      <c r="DC132" s="22">
        <v>1463378</v>
      </c>
      <c r="DD132" s="22">
        <v>1019098</v>
      </c>
      <c r="DE132" s="22">
        <v>22699</v>
      </c>
      <c r="DF132" s="22">
        <v>61.94</v>
      </c>
      <c r="DG132" s="22">
        <v>43.14</v>
      </c>
      <c r="DH132" s="22">
        <v>105.08</v>
      </c>
      <c r="DI132" s="22">
        <v>0</v>
      </c>
      <c r="DJ132" s="22">
        <v>0</v>
      </c>
      <c r="DK132" s="22">
        <v>105.08</v>
      </c>
      <c r="DL132" s="22">
        <v>160439</v>
      </c>
      <c r="DM132" s="22">
        <v>504229</v>
      </c>
      <c r="DN132" s="22">
        <v>4441690</v>
      </c>
      <c r="DO132" s="22">
        <v>89656</v>
      </c>
      <c r="DP132" s="22">
        <v>94028</v>
      </c>
      <c r="DQ132" s="22">
        <v>203922</v>
      </c>
      <c r="DR132" s="22">
        <v>539</v>
      </c>
      <c r="DS132" s="22">
        <v>374072</v>
      </c>
      <c r="DT132" s="22">
        <v>0</v>
      </c>
      <c r="DU132" s="22">
        <v>0</v>
      </c>
      <c r="DV132" s="22">
        <v>0</v>
      </c>
      <c r="DW132" s="22">
        <v>36493</v>
      </c>
      <c r="DX132" s="22">
        <v>263090</v>
      </c>
      <c r="DY132" s="22">
        <v>166966</v>
      </c>
      <c r="DZ132" s="22">
        <v>265667</v>
      </c>
      <c r="EA132" s="22">
        <v>187018</v>
      </c>
      <c r="EB132" s="22">
        <v>71032</v>
      </c>
      <c r="EC132" s="22">
        <v>7765</v>
      </c>
      <c r="ED132" s="22">
        <v>224526</v>
      </c>
      <c r="EE132" s="22">
        <v>173</v>
      </c>
      <c r="EF132" s="22">
        <v>1792076</v>
      </c>
      <c r="EG132" s="39">
        <v>41640</v>
      </c>
      <c r="EH132" s="39">
        <v>42004</v>
      </c>
      <c r="EI132" s="22">
        <v>2385213</v>
      </c>
      <c r="EJ132" s="22" t="b">
        <v>1</v>
      </c>
      <c r="EK132" s="22" t="b">
        <v>1</v>
      </c>
      <c r="EL132" s="22">
        <v>1</v>
      </c>
      <c r="EM132" s="22" t="s">
        <v>2870</v>
      </c>
      <c r="EN132" s="22" t="s">
        <v>2871</v>
      </c>
      <c r="EO132" s="22" t="s">
        <v>2884</v>
      </c>
      <c r="EP132" s="22" t="s">
        <v>2885</v>
      </c>
      <c r="EQ132" s="22">
        <v>0.98540000000000005</v>
      </c>
      <c r="ER132" s="22">
        <v>0.96440000000000003</v>
      </c>
      <c r="ES132" s="22">
        <v>1.0266</v>
      </c>
      <c r="ET132" s="22">
        <v>0.94159999999999999</v>
      </c>
      <c r="EU132" s="22">
        <v>1.0088999999999999</v>
      </c>
      <c r="EV132" s="22">
        <v>0</v>
      </c>
      <c r="EW132" s="22">
        <v>102459</v>
      </c>
      <c r="EX132" s="22" t="s">
        <v>3162</v>
      </c>
      <c r="EY132" s="22">
        <v>0.98540000000000005</v>
      </c>
      <c r="EZ132" s="22" t="b">
        <v>0</v>
      </c>
      <c r="FA132" s="22" t="b">
        <v>0</v>
      </c>
      <c r="FB132" s="22">
        <v>0</v>
      </c>
      <c r="FC132" s="22">
        <v>0</v>
      </c>
      <c r="FD132" s="22">
        <v>0.82220000000000004</v>
      </c>
      <c r="FE132" s="22">
        <v>0.95679999999999998</v>
      </c>
      <c r="FF132" s="22">
        <v>664668</v>
      </c>
      <c r="FG132" s="22">
        <v>4441690</v>
      </c>
      <c r="FH132" s="22">
        <v>9756</v>
      </c>
      <c r="FI132" s="22">
        <v>22699</v>
      </c>
      <c r="FJ132" s="22">
        <v>23725</v>
      </c>
      <c r="FK132" s="22" t="b">
        <v>0</v>
      </c>
      <c r="FL132" s="22">
        <v>0.42980000000000002</v>
      </c>
      <c r="FM132" s="39">
        <v>41640</v>
      </c>
      <c r="FN132" s="39">
        <v>42004</v>
      </c>
      <c r="FO132" s="22" t="s">
        <v>934</v>
      </c>
      <c r="FP132" s="22" t="b">
        <v>0</v>
      </c>
      <c r="FQ132" s="22" t="b">
        <v>0</v>
      </c>
      <c r="FR132" s="22">
        <v>4.5807000000000002</v>
      </c>
      <c r="FS132" s="39">
        <v>41820</v>
      </c>
      <c r="FT132" s="22" t="s">
        <v>2872</v>
      </c>
      <c r="FU132" s="22">
        <v>0</v>
      </c>
      <c r="FV132" s="22">
        <v>4232</v>
      </c>
      <c r="FW132" s="22">
        <v>12417</v>
      </c>
      <c r="FX132" s="22">
        <v>14718</v>
      </c>
      <c r="FY132" s="22">
        <v>69299</v>
      </c>
      <c r="FZ132" s="22">
        <v>1787</v>
      </c>
      <c r="GA132" s="22">
        <v>6</v>
      </c>
      <c r="GB132" s="22" t="s">
        <v>2873</v>
      </c>
      <c r="GC132" s="22">
        <v>0.17780000000000001</v>
      </c>
      <c r="GD132" s="22" t="s">
        <v>2872</v>
      </c>
      <c r="GE132" s="22">
        <v>0</v>
      </c>
      <c r="GF132" s="22">
        <v>0</v>
      </c>
      <c r="GG132" s="22">
        <v>0</v>
      </c>
      <c r="GH132" s="22">
        <v>0</v>
      </c>
      <c r="GI132" s="22" t="s">
        <v>3162</v>
      </c>
      <c r="GJ132" s="22" t="s">
        <v>3162</v>
      </c>
      <c r="GK132" s="22" t="s">
        <v>2874</v>
      </c>
      <c r="GL132" s="22" t="s">
        <v>239</v>
      </c>
      <c r="GM132" s="22" t="s">
        <v>604</v>
      </c>
      <c r="GN132" s="22" t="s">
        <v>2864</v>
      </c>
      <c r="GO132" s="22" t="s">
        <v>2864</v>
      </c>
      <c r="GP132" s="22" t="s">
        <v>1418</v>
      </c>
      <c r="GQ132" s="22"/>
      <c r="GR132" s="22"/>
      <c r="GS132" s="22" t="s">
        <v>1419</v>
      </c>
      <c r="GT132" s="22" t="s">
        <v>2864</v>
      </c>
      <c r="GU132" s="22" t="s">
        <v>1420</v>
      </c>
      <c r="GV132" s="22" t="s">
        <v>893</v>
      </c>
      <c r="GW132" s="22" t="s">
        <v>1421</v>
      </c>
      <c r="GX132" s="22" t="s">
        <v>2889</v>
      </c>
      <c r="GY132" s="22">
        <v>109.37</v>
      </c>
      <c r="GZ132" s="22">
        <v>86.31</v>
      </c>
    </row>
    <row r="133" spans="1:208" x14ac:dyDescent="0.25">
      <c r="A133" s="22" t="s">
        <v>281</v>
      </c>
      <c r="B133" s="22" t="s">
        <v>1422</v>
      </c>
      <c r="C133" s="22" t="s">
        <v>613</v>
      </c>
      <c r="D133" s="22" t="s">
        <v>1423</v>
      </c>
      <c r="E133" s="22" t="s">
        <v>1424</v>
      </c>
      <c r="F133" s="22" t="s">
        <v>893</v>
      </c>
      <c r="G133" s="22" t="s">
        <v>1425</v>
      </c>
      <c r="H133" s="22" t="s">
        <v>1426</v>
      </c>
      <c r="I133" s="22">
        <v>179.36</v>
      </c>
      <c r="J133" s="22">
        <v>609.64</v>
      </c>
      <c r="K133" s="37">
        <v>10</v>
      </c>
      <c r="L133" s="37">
        <v>1.36</v>
      </c>
      <c r="M133" s="37">
        <f t="shared" si="4"/>
        <v>190.72</v>
      </c>
      <c r="N133" s="37">
        <f t="shared" si="5"/>
        <v>621</v>
      </c>
      <c r="O133" s="39">
        <v>42826</v>
      </c>
      <c r="P133" s="22">
        <v>110</v>
      </c>
      <c r="Q133" s="22" t="b">
        <v>1</v>
      </c>
      <c r="R133" s="22">
        <v>0.9647</v>
      </c>
      <c r="S133" s="22" t="s">
        <v>2861</v>
      </c>
      <c r="T133" s="75">
        <v>42845.461053217703</v>
      </c>
      <c r="U133" s="22" t="s">
        <v>2862</v>
      </c>
      <c r="V133" s="22">
        <v>0.85</v>
      </c>
      <c r="W133" s="22">
        <v>0</v>
      </c>
      <c r="X133" s="22">
        <v>1.2</v>
      </c>
      <c r="Y133" s="22">
        <v>1.1000000000000001</v>
      </c>
      <c r="Z133" s="22">
        <v>0</v>
      </c>
      <c r="AA133" s="22">
        <v>76.540000000000006</v>
      </c>
      <c r="AB133" s="22">
        <v>0.95</v>
      </c>
      <c r="AC133" s="22">
        <v>0</v>
      </c>
      <c r="AD133" s="22">
        <v>0.1</v>
      </c>
      <c r="AE133" s="22">
        <v>88</v>
      </c>
      <c r="AF133" s="22">
        <v>0.96</v>
      </c>
      <c r="AG133" s="22">
        <v>0</v>
      </c>
      <c r="AH133" s="22">
        <v>0.08</v>
      </c>
      <c r="AI133" s="22">
        <v>151.91</v>
      </c>
      <c r="AJ133" s="22">
        <v>373.4</v>
      </c>
      <c r="AK133" s="39">
        <v>42552</v>
      </c>
      <c r="AL133" s="22">
        <v>664283374</v>
      </c>
      <c r="AM133" s="22">
        <v>0.80269999999999997</v>
      </c>
      <c r="AN133" s="39">
        <v>42735</v>
      </c>
      <c r="AO133" s="22" t="b">
        <v>0</v>
      </c>
      <c r="AP133" s="22">
        <v>160.72</v>
      </c>
      <c r="AQ133" s="22">
        <v>0.5</v>
      </c>
      <c r="AR133" s="22">
        <v>0.75</v>
      </c>
      <c r="AS133" s="22">
        <v>3.8269000000000002</v>
      </c>
      <c r="AT133" s="22">
        <v>4.3261000000000003</v>
      </c>
      <c r="AU133" s="22">
        <v>0.5</v>
      </c>
      <c r="AV133" s="22">
        <v>0</v>
      </c>
      <c r="AW133" s="22">
        <v>0.6</v>
      </c>
      <c r="AX133" s="22">
        <v>0.5</v>
      </c>
      <c r="AY133" s="22">
        <v>0.75270000000000004</v>
      </c>
      <c r="AZ133" s="22">
        <v>0.95</v>
      </c>
      <c r="BA133" s="22">
        <v>0.5</v>
      </c>
      <c r="BB133" s="22">
        <v>0.12889999999999999</v>
      </c>
      <c r="BC133" s="22">
        <v>0.5</v>
      </c>
      <c r="BD133" s="22">
        <v>0.47620000000000001</v>
      </c>
      <c r="BE133" s="22">
        <v>1.0711999999999999</v>
      </c>
      <c r="BF133" s="22">
        <v>8</v>
      </c>
      <c r="BG133" s="39">
        <v>42552</v>
      </c>
      <c r="BH133" s="22">
        <v>1</v>
      </c>
      <c r="BI133" s="22" t="b">
        <v>0</v>
      </c>
      <c r="BJ133" s="39">
        <v>42369</v>
      </c>
      <c r="BK133" s="39">
        <v>42369</v>
      </c>
      <c r="BL133" s="22" t="b">
        <v>1</v>
      </c>
      <c r="BM133" s="39">
        <v>42845</v>
      </c>
      <c r="BN133" s="22" t="b">
        <v>1</v>
      </c>
      <c r="BO133" s="39">
        <v>42826</v>
      </c>
      <c r="BP133" s="22">
        <v>110</v>
      </c>
      <c r="BQ133" s="22">
        <v>476</v>
      </c>
      <c r="BR133" s="22">
        <v>102080</v>
      </c>
      <c r="BS133" s="75">
        <v>42845.461053217703</v>
      </c>
      <c r="BT133" s="22" t="s">
        <v>3163</v>
      </c>
      <c r="BU133" s="22">
        <v>179.36</v>
      </c>
      <c r="BV133" s="22" t="s">
        <v>2861</v>
      </c>
      <c r="BW133" s="22">
        <v>1.0911</v>
      </c>
      <c r="BX133" s="22">
        <v>238</v>
      </c>
      <c r="BY133" s="22">
        <v>0.96082000000000001</v>
      </c>
      <c r="BZ133" s="22" t="s">
        <v>2864</v>
      </c>
      <c r="CA133" s="22" t="s">
        <v>2862</v>
      </c>
      <c r="CB133" s="22" t="b">
        <v>1</v>
      </c>
      <c r="CC133" s="22">
        <v>0</v>
      </c>
      <c r="CD133" s="22">
        <v>475</v>
      </c>
      <c r="CE133" s="22">
        <v>1</v>
      </c>
      <c r="CF133" s="22">
        <v>42</v>
      </c>
      <c r="CG133" s="22">
        <v>15330</v>
      </c>
      <c r="CH133" s="22">
        <v>12787</v>
      </c>
      <c r="CI133" s="22">
        <v>6329</v>
      </c>
      <c r="CJ133" s="22">
        <v>0.83409999999999995</v>
      </c>
      <c r="CK133" s="22" t="s">
        <v>2883</v>
      </c>
      <c r="CL133" s="22">
        <v>0</v>
      </c>
      <c r="CM133" s="22">
        <v>609.64</v>
      </c>
      <c r="CN133" s="22" t="s">
        <v>2866</v>
      </c>
      <c r="CO133" s="22" t="s">
        <v>2880</v>
      </c>
      <c r="CP133" s="22">
        <v>82.56</v>
      </c>
      <c r="CQ133" s="22">
        <v>96.8</v>
      </c>
      <c r="CR133" s="22">
        <v>4</v>
      </c>
      <c r="CS133" s="22">
        <v>0</v>
      </c>
      <c r="CT133" s="22">
        <v>967312</v>
      </c>
      <c r="CU133" s="22">
        <v>72.680000000000007</v>
      </c>
      <c r="CV133" s="22">
        <v>75.67</v>
      </c>
      <c r="CW133" s="22">
        <v>82.56</v>
      </c>
      <c r="CX133" s="22">
        <v>79.34</v>
      </c>
      <c r="CY133" s="22">
        <v>0</v>
      </c>
      <c r="CZ133" s="22">
        <v>0</v>
      </c>
      <c r="DA133" s="22">
        <v>82.56</v>
      </c>
      <c r="DB133" s="22">
        <v>100.22</v>
      </c>
      <c r="DC133" s="22">
        <v>767612</v>
      </c>
      <c r="DD133" s="22">
        <v>559254</v>
      </c>
      <c r="DE133" s="22">
        <v>13031</v>
      </c>
      <c r="DF133" s="22">
        <v>56.6</v>
      </c>
      <c r="DG133" s="22">
        <v>42.02</v>
      </c>
      <c r="DH133" s="22">
        <v>98.62</v>
      </c>
      <c r="DI133" s="22">
        <v>0</v>
      </c>
      <c r="DJ133" s="22">
        <v>0</v>
      </c>
      <c r="DK133" s="22">
        <v>98.62</v>
      </c>
      <c r="DL133" s="22">
        <v>106861</v>
      </c>
      <c r="DM133" s="22">
        <v>284169</v>
      </c>
      <c r="DN133" s="22">
        <v>2294178</v>
      </c>
      <c r="DO133" s="22">
        <v>40611</v>
      </c>
      <c r="DP133" s="22">
        <v>60894</v>
      </c>
      <c r="DQ133" s="22">
        <v>123593</v>
      </c>
      <c r="DR133" s="22">
        <v>480</v>
      </c>
      <c r="DS133" s="22">
        <v>130663</v>
      </c>
      <c r="DT133" s="22">
        <v>0</v>
      </c>
      <c r="DU133" s="22">
        <v>0</v>
      </c>
      <c r="DV133" s="22">
        <v>0</v>
      </c>
      <c r="DW133" s="22">
        <v>20341</v>
      </c>
      <c r="DX133" s="22">
        <v>198516</v>
      </c>
      <c r="DY133" s="22">
        <v>71415</v>
      </c>
      <c r="DZ133" s="22">
        <v>126223</v>
      </c>
      <c r="EA133" s="22">
        <v>79819</v>
      </c>
      <c r="EB133" s="22">
        <v>48722</v>
      </c>
      <c r="EC133" s="22">
        <v>4514</v>
      </c>
      <c r="ED133" s="22">
        <v>101460</v>
      </c>
      <c r="EE133" s="22">
        <v>408</v>
      </c>
      <c r="EF133" s="22">
        <v>895489</v>
      </c>
      <c r="EG133" s="39">
        <v>41640</v>
      </c>
      <c r="EH133" s="39">
        <v>42004</v>
      </c>
      <c r="EI133" s="22">
        <v>1274879</v>
      </c>
      <c r="EJ133" s="22" t="b">
        <v>1</v>
      </c>
      <c r="EK133" s="22" t="b">
        <v>1</v>
      </c>
      <c r="EL133" s="22">
        <v>1</v>
      </c>
      <c r="EM133" s="22" t="s">
        <v>2870</v>
      </c>
      <c r="EN133" s="22" t="s">
        <v>2871</v>
      </c>
      <c r="EO133" s="22" t="s">
        <v>2884</v>
      </c>
      <c r="EP133" s="22" t="s">
        <v>2885</v>
      </c>
      <c r="EQ133" s="22">
        <v>0.96050000000000002</v>
      </c>
      <c r="ER133" s="22">
        <v>0.92430000000000001</v>
      </c>
      <c r="ES133" s="22">
        <v>0.94850000000000001</v>
      </c>
      <c r="ET133" s="22">
        <v>1.0267999999999999</v>
      </c>
      <c r="EU133" s="22">
        <v>0.94220000000000004</v>
      </c>
      <c r="EV133" s="22">
        <v>0</v>
      </c>
      <c r="EW133" s="22">
        <v>52078</v>
      </c>
      <c r="EX133" s="22" t="s">
        <v>3163</v>
      </c>
      <c r="EY133" s="22">
        <v>0.96050000000000002</v>
      </c>
      <c r="EZ133" s="22" t="b">
        <v>0</v>
      </c>
      <c r="FA133" s="22" t="b">
        <v>0</v>
      </c>
      <c r="FB133" s="22">
        <v>0</v>
      </c>
      <c r="FC133" s="22">
        <v>0</v>
      </c>
      <c r="FD133" s="22">
        <v>0.84209999999999996</v>
      </c>
      <c r="FE133" s="22">
        <v>0.83409999999999995</v>
      </c>
      <c r="FF133" s="22">
        <v>391030</v>
      </c>
      <c r="FG133" s="22">
        <v>2294178</v>
      </c>
      <c r="FH133" s="22">
        <v>6329</v>
      </c>
      <c r="FI133" s="22">
        <v>12787</v>
      </c>
      <c r="FJ133" s="22">
        <v>15330</v>
      </c>
      <c r="FK133" s="22" t="b">
        <v>0</v>
      </c>
      <c r="FL133" s="22">
        <v>0.495</v>
      </c>
      <c r="FM133" s="39">
        <v>41640</v>
      </c>
      <c r="FN133" s="39">
        <v>42004</v>
      </c>
      <c r="FO133" s="22" t="s">
        <v>1426</v>
      </c>
      <c r="FP133" s="22" t="b">
        <v>0</v>
      </c>
      <c r="FQ133" s="22" t="b">
        <v>0</v>
      </c>
      <c r="FR133" s="22">
        <v>4.2401999999999997</v>
      </c>
      <c r="FS133" s="39">
        <v>41820</v>
      </c>
      <c r="FT133" s="22" t="s">
        <v>2872</v>
      </c>
      <c r="FU133" s="22">
        <v>0</v>
      </c>
      <c r="FV133" s="22">
        <v>3486</v>
      </c>
      <c r="FW133" s="22">
        <v>10925</v>
      </c>
      <c r="FX133" s="22">
        <v>7553</v>
      </c>
      <c r="FY133" s="22">
        <v>29673</v>
      </c>
      <c r="FZ133" s="22">
        <v>414</v>
      </c>
      <c r="GA133" s="22">
        <v>27</v>
      </c>
      <c r="GB133" s="22" t="s">
        <v>2873</v>
      </c>
      <c r="GC133" s="22">
        <v>0.15790000000000001</v>
      </c>
      <c r="GD133" s="22" t="s">
        <v>2872</v>
      </c>
      <c r="GE133" s="22">
        <v>0</v>
      </c>
      <c r="GF133" s="22">
        <v>0</v>
      </c>
      <c r="GG133" s="22">
        <v>0</v>
      </c>
      <c r="GH133" s="22">
        <v>0</v>
      </c>
      <c r="GI133" s="22" t="s">
        <v>3163</v>
      </c>
      <c r="GJ133" s="22" t="s">
        <v>3163</v>
      </c>
      <c r="GK133" s="22" t="s">
        <v>2874</v>
      </c>
      <c r="GL133" s="22" t="s">
        <v>281</v>
      </c>
      <c r="GM133" s="22" t="s">
        <v>613</v>
      </c>
      <c r="GN133" s="22" t="s">
        <v>2864</v>
      </c>
      <c r="GO133" s="22" t="s">
        <v>2864</v>
      </c>
      <c r="GP133" s="22" t="s">
        <v>1422</v>
      </c>
      <c r="GQ133" s="22"/>
      <c r="GR133" s="22"/>
      <c r="GS133" s="22" t="s">
        <v>1423</v>
      </c>
      <c r="GT133" s="22" t="s">
        <v>2864</v>
      </c>
      <c r="GU133" s="22" t="s">
        <v>1424</v>
      </c>
      <c r="GV133" s="22" t="s">
        <v>893</v>
      </c>
      <c r="GW133" s="22" t="s">
        <v>1425</v>
      </c>
      <c r="GX133" s="22" t="s">
        <v>2889</v>
      </c>
      <c r="GY133" s="22">
        <v>102.65</v>
      </c>
      <c r="GZ133" s="22">
        <v>75.650000000000006</v>
      </c>
    </row>
    <row r="134" spans="1:208" x14ac:dyDescent="0.25">
      <c r="A134" s="22" t="s">
        <v>282</v>
      </c>
      <c r="B134" s="22" t="s">
        <v>1427</v>
      </c>
      <c r="C134" s="22" t="s">
        <v>614</v>
      </c>
      <c r="D134" s="22" t="s">
        <v>1428</v>
      </c>
      <c r="E134" s="22" t="s">
        <v>1429</v>
      </c>
      <c r="F134" s="22" t="s">
        <v>893</v>
      </c>
      <c r="G134" s="22" t="s">
        <v>1430</v>
      </c>
      <c r="H134" s="22" t="s">
        <v>1431</v>
      </c>
      <c r="I134" s="22">
        <v>167.77</v>
      </c>
      <c r="J134" s="22">
        <v>587.98</v>
      </c>
      <c r="K134" s="37">
        <v>10</v>
      </c>
      <c r="L134" s="37">
        <v>1.36</v>
      </c>
      <c r="M134" s="37">
        <f t="shared" si="4"/>
        <v>179.13</v>
      </c>
      <c r="N134" s="37">
        <f t="shared" si="5"/>
        <v>599.34</v>
      </c>
      <c r="O134" s="39">
        <v>42826</v>
      </c>
      <c r="P134" s="22">
        <v>110</v>
      </c>
      <c r="Q134" s="22" t="b">
        <v>1</v>
      </c>
      <c r="R134" s="22">
        <v>0.9647</v>
      </c>
      <c r="S134" s="22" t="s">
        <v>2861</v>
      </c>
      <c r="T134" s="75">
        <v>42845.461053217703</v>
      </c>
      <c r="U134" s="22" t="s">
        <v>2862</v>
      </c>
      <c r="V134" s="22">
        <v>0.85</v>
      </c>
      <c r="W134" s="22">
        <v>0</v>
      </c>
      <c r="X134" s="22">
        <v>1.2</v>
      </c>
      <c r="Y134" s="22">
        <v>1.1000000000000001</v>
      </c>
      <c r="Z134" s="22">
        <v>0</v>
      </c>
      <c r="AA134" s="22">
        <v>76.540000000000006</v>
      </c>
      <c r="AB134" s="22">
        <v>0.95</v>
      </c>
      <c r="AC134" s="22">
        <v>0</v>
      </c>
      <c r="AD134" s="22">
        <v>0.1</v>
      </c>
      <c r="AE134" s="22">
        <v>88</v>
      </c>
      <c r="AF134" s="22">
        <v>0.96</v>
      </c>
      <c r="AG134" s="22">
        <v>0</v>
      </c>
      <c r="AH134" s="22">
        <v>0.08</v>
      </c>
      <c r="AI134" s="22">
        <v>151.91</v>
      </c>
      <c r="AJ134" s="22">
        <v>373.4</v>
      </c>
      <c r="AK134" s="39">
        <v>42552</v>
      </c>
      <c r="AL134" s="22">
        <v>664283374</v>
      </c>
      <c r="AM134" s="22">
        <v>0.80269999999999997</v>
      </c>
      <c r="AN134" s="39">
        <v>42735</v>
      </c>
      <c r="AO134" s="22" t="b">
        <v>0</v>
      </c>
      <c r="AP134" s="22">
        <v>160.72</v>
      </c>
      <c r="AQ134" s="22">
        <v>0.5</v>
      </c>
      <c r="AR134" s="22">
        <v>0.75</v>
      </c>
      <c r="AS134" s="22">
        <v>3.8269000000000002</v>
      </c>
      <c r="AT134" s="22">
        <v>4.3261000000000003</v>
      </c>
      <c r="AU134" s="22">
        <v>0.5</v>
      </c>
      <c r="AV134" s="22">
        <v>0</v>
      </c>
      <c r="AW134" s="22">
        <v>0.6</v>
      </c>
      <c r="AX134" s="22">
        <v>0.5</v>
      </c>
      <c r="AY134" s="22">
        <v>0.75270000000000004</v>
      </c>
      <c r="AZ134" s="22">
        <v>0.95</v>
      </c>
      <c r="BA134" s="22">
        <v>0.5</v>
      </c>
      <c r="BB134" s="22">
        <v>0.12889999999999999</v>
      </c>
      <c r="BC134" s="22">
        <v>0.5</v>
      </c>
      <c r="BD134" s="22">
        <v>0.47620000000000001</v>
      </c>
      <c r="BE134" s="22">
        <v>1.0711999999999999</v>
      </c>
      <c r="BF134" s="22">
        <v>8</v>
      </c>
      <c r="BG134" s="39">
        <v>42552</v>
      </c>
      <c r="BH134" s="22">
        <v>1</v>
      </c>
      <c r="BI134" s="22" t="b">
        <v>0</v>
      </c>
      <c r="BJ134" s="39">
        <v>42369</v>
      </c>
      <c r="BK134" s="39">
        <v>42369</v>
      </c>
      <c r="BL134" s="22" t="b">
        <v>1</v>
      </c>
      <c r="BM134" s="39">
        <v>42845</v>
      </c>
      <c r="BN134" s="22" t="b">
        <v>1</v>
      </c>
      <c r="BO134" s="39">
        <v>42826</v>
      </c>
      <c r="BP134" s="22">
        <v>110</v>
      </c>
      <c r="BQ134" s="22">
        <v>568</v>
      </c>
      <c r="BR134" s="22">
        <v>102117</v>
      </c>
      <c r="BS134" s="75">
        <v>42845.461053217703</v>
      </c>
      <c r="BT134" s="22" t="s">
        <v>3164</v>
      </c>
      <c r="BU134" s="22">
        <v>167.77</v>
      </c>
      <c r="BV134" s="22" t="s">
        <v>2861</v>
      </c>
      <c r="BW134" s="22">
        <v>0.97230000000000005</v>
      </c>
      <c r="BX134" s="22">
        <v>284</v>
      </c>
      <c r="BY134" s="22">
        <v>0.96082000000000001</v>
      </c>
      <c r="BZ134" s="22" t="s">
        <v>2864</v>
      </c>
      <c r="CA134" s="22" t="s">
        <v>2862</v>
      </c>
      <c r="CB134" s="22" t="b">
        <v>1</v>
      </c>
      <c r="CC134" s="22">
        <v>0</v>
      </c>
      <c r="CD134" s="22">
        <v>567</v>
      </c>
      <c r="CE134" s="22">
        <v>1</v>
      </c>
      <c r="CF134" s="22">
        <v>45</v>
      </c>
      <c r="CG134" s="22">
        <v>16425</v>
      </c>
      <c r="CH134" s="22">
        <v>12564</v>
      </c>
      <c r="CI134" s="22">
        <v>4470</v>
      </c>
      <c r="CJ134" s="22">
        <v>0.76490000000000002</v>
      </c>
      <c r="CK134" s="22" t="s">
        <v>2883</v>
      </c>
      <c r="CL134" s="22">
        <v>0</v>
      </c>
      <c r="CM134" s="22">
        <v>587.98</v>
      </c>
      <c r="CN134" s="22" t="s">
        <v>2866</v>
      </c>
      <c r="CO134" s="22" t="s">
        <v>2880</v>
      </c>
      <c r="CP134" s="22">
        <v>70.97</v>
      </c>
      <c r="CQ134" s="22">
        <v>96.8</v>
      </c>
      <c r="CR134" s="22">
        <v>3</v>
      </c>
      <c r="CS134" s="22">
        <v>0</v>
      </c>
      <c r="CT134" s="22">
        <v>954173</v>
      </c>
      <c r="CU134" s="22">
        <v>72.97</v>
      </c>
      <c r="CV134" s="22">
        <v>72.989999999999995</v>
      </c>
      <c r="CW134" s="22">
        <v>70.97</v>
      </c>
      <c r="CX134" s="22">
        <v>70.7</v>
      </c>
      <c r="CY134" s="22">
        <v>0</v>
      </c>
      <c r="CZ134" s="22">
        <v>0</v>
      </c>
      <c r="DA134" s="22">
        <v>70.97</v>
      </c>
      <c r="DB134" s="22">
        <v>89.3</v>
      </c>
      <c r="DC134" s="22">
        <v>863448</v>
      </c>
      <c r="DD134" s="22">
        <v>552437</v>
      </c>
      <c r="DE134" s="22">
        <v>13961</v>
      </c>
      <c r="DF134" s="22">
        <v>59.42</v>
      </c>
      <c r="DG134" s="22">
        <v>42.25</v>
      </c>
      <c r="DH134" s="22">
        <v>101.67</v>
      </c>
      <c r="DI134" s="22">
        <v>0</v>
      </c>
      <c r="DJ134" s="22">
        <v>0</v>
      </c>
      <c r="DK134" s="22">
        <v>101.67</v>
      </c>
      <c r="DL134" s="22">
        <v>131203</v>
      </c>
      <c r="DM134" s="22">
        <v>322658</v>
      </c>
      <c r="DN134" s="22">
        <v>2370057</v>
      </c>
      <c r="DO134" s="22">
        <v>37935</v>
      </c>
      <c r="DP134" s="22">
        <v>65034</v>
      </c>
      <c r="DQ134" s="22">
        <v>126189</v>
      </c>
      <c r="DR134" s="22">
        <v>1213</v>
      </c>
      <c r="DS134" s="22">
        <v>153097</v>
      </c>
      <c r="DT134" s="22">
        <v>0</v>
      </c>
      <c r="DU134" s="22">
        <v>0</v>
      </c>
      <c r="DV134" s="22">
        <v>0</v>
      </c>
      <c r="DW134" s="22">
        <v>26119</v>
      </c>
      <c r="DX134" s="22">
        <v>207005</v>
      </c>
      <c r="DY134" s="22">
        <v>75604</v>
      </c>
      <c r="DZ134" s="22">
        <v>118503</v>
      </c>
      <c r="EA134" s="22">
        <v>87834</v>
      </c>
      <c r="EB134" s="22">
        <v>46623</v>
      </c>
      <c r="EC134" s="22">
        <v>5652</v>
      </c>
      <c r="ED134" s="22">
        <v>86820</v>
      </c>
      <c r="EE134" s="22">
        <v>21047</v>
      </c>
      <c r="EF134" s="22">
        <v>857522</v>
      </c>
      <c r="EG134" s="39">
        <v>41640</v>
      </c>
      <c r="EH134" s="39">
        <v>42004</v>
      </c>
      <c r="EI134" s="22">
        <v>1360411</v>
      </c>
      <c r="EJ134" s="22" t="b">
        <v>1</v>
      </c>
      <c r="EK134" s="22" t="b">
        <v>1</v>
      </c>
      <c r="EL134" s="22">
        <v>1</v>
      </c>
      <c r="EM134" s="22" t="s">
        <v>2870</v>
      </c>
      <c r="EN134" s="22" t="s">
        <v>2871</v>
      </c>
      <c r="EO134" s="22" t="s">
        <v>2884</v>
      </c>
      <c r="EP134" s="22" t="s">
        <v>2885</v>
      </c>
      <c r="EQ134" s="22">
        <v>0.99970000000000003</v>
      </c>
      <c r="ER134" s="22">
        <v>0.99550000000000005</v>
      </c>
      <c r="ES134" s="22">
        <v>1.0016</v>
      </c>
      <c r="ET134" s="22">
        <v>0.99660000000000004</v>
      </c>
      <c r="EU134" s="22">
        <v>1.0052000000000001</v>
      </c>
      <c r="EV134" s="22">
        <v>0</v>
      </c>
      <c r="EW134" s="22">
        <v>50891</v>
      </c>
      <c r="EX134" s="22" t="s">
        <v>3164</v>
      </c>
      <c r="EY134" s="22">
        <v>0.99970000000000003</v>
      </c>
      <c r="EZ134" s="22" t="b">
        <v>0</v>
      </c>
      <c r="FA134" s="22" t="b">
        <v>0</v>
      </c>
      <c r="FB134" s="22">
        <v>0</v>
      </c>
      <c r="FC134" s="22">
        <v>0</v>
      </c>
      <c r="FD134" s="22">
        <v>0.95450000000000002</v>
      </c>
      <c r="FE134" s="22">
        <v>0.76490000000000002</v>
      </c>
      <c r="FF134" s="22">
        <v>453861</v>
      </c>
      <c r="FG134" s="22">
        <v>2370057</v>
      </c>
      <c r="FH134" s="22">
        <v>4470</v>
      </c>
      <c r="FI134" s="22">
        <v>12564</v>
      </c>
      <c r="FJ134" s="22">
        <v>16425</v>
      </c>
      <c r="FK134" s="22" t="b">
        <v>0</v>
      </c>
      <c r="FL134" s="22">
        <v>0.35580000000000001</v>
      </c>
      <c r="FM134" s="39">
        <v>41640</v>
      </c>
      <c r="FN134" s="39">
        <v>42004</v>
      </c>
      <c r="FO134" s="22" t="s">
        <v>1431</v>
      </c>
      <c r="FP134" s="22" t="b">
        <v>0</v>
      </c>
      <c r="FQ134" s="22" t="b">
        <v>0</v>
      </c>
      <c r="FR134" s="22">
        <v>4.0518000000000001</v>
      </c>
      <c r="FS134" s="39">
        <v>41820</v>
      </c>
      <c r="FT134" s="22" t="s">
        <v>2872</v>
      </c>
      <c r="FU134" s="22">
        <v>0</v>
      </c>
      <c r="FV134" s="22">
        <v>3953</v>
      </c>
      <c r="FW134" s="22">
        <v>6861</v>
      </c>
      <c r="FX134" s="22">
        <v>7485</v>
      </c>
      <c r="FY134" s="22">
        <v>31395</v>
      </c>
      <c r="FZ134" s="22">
        <v>147</v>
      </c>
      <c r="GA134" s="22">
        <v>1050</v>
      </c>
      <c r="GB134" s="22" t="s">
        <v>2873</v>
      </c>
      <c r="GC134" s="22">
        <v>4.5499999999999999E-2</v>
      </c>
      <c r="GD134" s="22" t="s">
        <v>2872</v>
      </c>
      <c r="GE134" s="22">
        <v>0</v>
      </c>
      <c r="GF134" s="22">
        <v>0</v>
      </c>
      <c r="GG134" s="22">
        <v>0</v>
      </c>
      <c r="GH134" s="22">
        <v>0</v>
      </c>
      <c r="GI134" s="22" t="s">
        <v>3164</v>
      </c>
      <c r="GJ134" s="22" t="s">
        <v>3164</v>
      </c>
      <c r="GK134" s="22" t="s">
        <v>2874</v>
      </c>
      <c r="GL134" s="22" t="s">
        <v>282</v>
      </c>
      <c r="GM134" s="22" t="s">
        <v>614</v>
      </c>
      <c r="GN134" s="22" t="s">
        <v>2864</v>
      </c>
      <c r="GO134" s="22" t="s">
        <v>2864</v>
      </c>
      <c r="GP134" s="22" t="s">
        <v>1427</v>
      </c>
      <c r="GQ134" s="22"/>
      <c r="GR134" s="22"/>
      <c r="GS134" s="22" t="s">
        <v>1428</v>
      </c>
      <c r="GT134" s="22" t="s">
        <v>2864</v>
      </c>
      <c r="GU134" s="22" t="s">
        <v>1429</v>
      </c>
      <c r="GV134" s="22" t="s">
        <v>893</v>
      </c>
      <c r="GW134" s="22" t="s">
        <v>1430</v>
      </c>
      <c r="GX134" s="22" t="s">
        <v>2889</v>
      </c>
      <c r="GY134" s="22">
        <v>105.82</v>
      </c>
      <c r="GZ134" s="22">
        <v>75.95</v>
      </c>
    </row>
    <row r="135" spans="1:208" x14ac:dyDescent="0.25">
      <c r="A135" s="22" t="s">
        <v>283</v>
      </c>
      <c r="B135" s="22" t="s">
        <v>1432</v>
      </c>
      <c r="C135" s="22" t="s">
        <v>615</v>
      </c>
      <c r="D135" s="22" t="s">
        <v>1433</v>
      </c>
      <c r="E135" s="22" t="s">
        <v>1434</v>
      </c>
      <c r="F135" s="22" t="s">
        <v>893</v>
      </c>
      <c r="G135" s="22" t="s">
        <v>1435</v>
      </c>
      <c r="H135" s="22" t="s">
        <v>1436</v>
      </c>
      <c r="I135" s="22">
        <v>173.58</v>
      </c>
      <c r="J135" s="22">
        <v>605.99</v>
      </c>
      <c r="K135" s="37">
        <v>10</v>
      </c>
      <c r="L135" s="37">
        <v>1.36</v>
      </c>
      <c r="M135" s="37">
        <f t="shared" si="4"/>
        <v>184.94</v>
      </c>
      <c r="N135" s="37">
        <f t="shared" si="5"/>
        <v>617.35</v>
      </c>
      <c r="O135" s="39">
        <v>42826</v>
      </c>
      <c r="P135" s="22">
        <v>110</v>
      </c>
      <c r="Q135" s="22" t="b">
        <v>1</v>
      </c>
      <c r="R135" s="22">
        <v>0.9647</v>
      </c>
      <c r="S135" s="22" t="s">
        <v>2861</v>
      </c>
      <c r="T135" s="75">
        <v>42845.461053217703</v>
      </c>
      <c r="U135" s="22" t="s">
        <v>2862</v>
      </c>
      <c r="V135" s="22">
        <v>0.85</v>
      </c>
      <c r="W135" s="22">
        <v>0</v>
      </c>
      <c r="X135" s="22">
        <v>1.2</v>
      </c>
      <c r="Y135" s="22">
        <v>1.1000000000000001</v>
      </c>
      <c r="Z135" s="22">
        <v>0</v>
      </c>
      <c r="AA135" s="22">
        <v>76.540000000000006</v>
      </c>
      <c r="AB135" s="22">
        <v>0.95</v>
      </c>
      <c r="AC135" s="22">
        <v>0</v>
      </c>
      <c r="AD135" s="22">
        <v>0.1</v>
      </c>
      <c r="AE135" s="22">
        <v>88</v>
      </c>
      <c r="AF135" s="22">
        <v>0.96</v>
      </c>
      <c r="AG135" s="22">
        <v>0</v>
      </c>
      <c r="AH135" s="22">
        <v>0.08</v>
      </c>
      <c r="AI135" s="22">
        <v>151.91</v>
      </c>
      <c r="AJ135" s="22">
        <v>373.4</v>
      </c>
      <c r="AK135" s="39">
        <v>42552</v>
      </c>
      <c r="AL135" s="22">
        <v>664283374</v>
      </c>
      <c r="AM135" s="22">
        <v>0.80269999999999997</v>
      </c>
      <c r="AN135" s="39">
        <v>42735</v>
      </c>
      <c r="AO135" s="22" t="b">
        <v>0</v>
      </c>
      <c r="AP135" s="22">
        <v>160.72</v>
      </c>
      <c r="AQ135" s="22">
        <v>0.5</v>
      </c>
      <c r="AR135" s="22">
        <v>0.75</v>
      </c>
      <c r="AS135" s="22">
        <v>3.8269000000000002</v>
      </c>
      <c r="AT135" s="22">
        <v>4.3261000000000003</v>
      </c>
      <c r="AU135" s="22">
        <v>0.5</v>
      </c>
      <c r="AV135" s="22">
        <v>0</v>
      </c>
      <c r="AW135" s="22">
        <v>0.6</v>
      </c>
      <c r="AX135" s="22">
        <v>0.5</v>
      </c>
      <c r="AY135" s="22">
        <v>0.75270000000000004</v>
      </c>
      <c r="AZ135" s="22">
        <v>0.95</v>
      </c>
      <c r="BA135" s="22">
        <v>0.5</v>
      </c>
      <c r="BB135" s="22">
        <v>0.12889999999999999</v>
      </c>
      <c r="BC135" s="22">
        <v>0.5</v>
      </c>
      <c r="BD135" s="22">
        <v>0.47620000000000001</v>
      </c>
      <c r="BE135" s="22">
        <v>1.0711999999999999</v>
      </c>
      <c r="BF135" s="22">
        <v>8</v>
      </c>
      <c r="BG135" s="39">
        <v>42552</v>
      </c>
      <c r="BH135" s="22">
        <v>1</v>
      </c>
      <c r="BI135" s="22" t="b">
        <v>0</v>
      </c>
      <c r="BJ135" s="39">
        <v>42369</v>
      </c>
      <c r="BK135" s="39">
        <v>42369</v>
      </c>
      <c r="BL135" s="22" t="b">
        <v>1</v>
      </c>
      <c r="BM135" s="39">
        <v>42845</v>
      </c>
      <c r="BN135" s="22" t="b">
        <v>1</v>
      </c>
      <c r="BO135" s="39">
        <v>42826</v>
      </c>
      <c r="BP135" s="22">
        <v>110</v>
      </c>
      <c r="BQ135" s="22">
        <v>610</v>
      </c>
      <c r="BR135" s="22">
        <v>102135</v>
      </c>
      <c r="BS135" s="75">
        <v>42845.461053217703</v>
      </c>
      <c r="BT135" s="22" t="s">
        <v>3165</v>
      </c>
      <c r="BU135" s="22">
        <v>173.58</v>
      </c>
      <c r="BV135" s="22" t="s">
        <v>2861</v>
      </c>
      <c r="BW135" s="22">
        <v>1.0710999999999999</v>
      </c>
      <c r="BX135" s="22">
        <v>305</v>
      </c>
      <c r="BY135" s="22">
        <v>0.96082000000000001</v>
      </c>
      <c r="BZ135" s="22" t="s">
        <v>2864</v>
      </c>
      <c r="CA135" s="22" t="s">
        <v>2862</v>
      </c>
      <c r="CB135" s="22" t="b">
        <v>1</v>
      </c>
      <c r="CC135" s="22">
        <v>0</v>
      </c>
      <c r="CD135" s="22">
        <v>609</v>
      </c>
      <c r="CE135" s="22">
        <v>1</v>
      </c>
      <c r="CF135" s="22">
        <v>146</v>
      </c>
      <c r="CG135" s="22">
        <v>53290</v>
      </c>
      <c r="CH135" s="22">
        <v>48851</v>
      </c>
      <c r="CI135" s="22">
        <v>29668</v>
      </c>
      <c r="CJ135" s="22">
        <v>0.91669999999999996</v>
      </c>
      <c r="CK135" s="22" t="s">
        <v>2883</v>
      </c>
      <c r="CL135" s="22">
        <v>0</v>
      </c>
      <c r="CM135" s="22">
        <v>605.99</v>
      </c>
      <c r="CN135" s="22" t="s">
        <v>2866</v>
      </c>
      <c r="CO135" s="22" t="s">
        <v>2880</v>
      </c>
      <c r="CP135" s="22">
        <v>78.040000000000006</v>
      </c>
      <c r="CQ135" s="22">
        <v>95.54</v>
      </c>
      <c r="CR135" s="22">
        <v>4</v>
      </c>
      <c r="CS135" s="22">
        <v>0</v>
      </c>
      <c r="CT135" s="22">
        <v>3965957</v>
      </c>
      <c r="CU135" s="22">
        <v>78</v>
      </c>
      <c r="CV135" s="22">
        <v>72.86</v>
      </c>
      <c r="CW135" s="22">
        <v>78.040000000000006</v>
      </c>
      <c r="CX135" s="22">
        <v>77.88</v>
      </c>
      <c r="CY135" s="22">
        <v>0</v>
      </c>
      <c r="CZ135" s="22">
        <v>0</v>
      </c>
      <c r="DA135" s="22">
        <v>78.040000000000006</v>
      </c>
      <c r="DB135" s="22">
        <v>98.38</v>
      </c>
      <c r="DC135" s="22">
        <v>2807750</v>
      </c>
      <c r="DD135" s="22">
        <v>2049930</v>
      </c>
      <c r="DE135" s="22">
        <v>48851</v>
      </c>
      <c r="DF135" s="22">
        <v>55.22</v>
      </c>
      <c r="DG135" s="22">
        <v>40.32</v>
      </c>
      <c r="DH135" s="22">
        <v>95.54</v>
      </c>
      <c r="DI135" s="22">
        <v>0</v>
      </c>
      <c r="DJ135" s="22">
        <v>0</v>
      </c>
      <c r="DK135" s="22">
        <v>95.54</v>
      </c>
      <c r="DL135" s="22">
        <v>267746</v>
      </c>
      <c r="DM135" s="22">
        <v>1032579</v>
      </c>
      <c r="DN135" s="22">
        <v>8823637</v>
      </c>
      <c r="DO135" s="22">
        <v>153193</v>
      </c>
      <c r="DP135" s="22">
        <v>296971</v>
      </c>
      <c r="DQ135" s="22">
        <v>522655</v>
      </c>
      <c r="DR135" s="22">
        <v>292</v>
      </c>
      <c r="DS135" s="22">
        <v>475794</v>
      </c>
      <c r="DT135" s="22">
        <v>0</v>
      </c>
      <c r="DU135" s="22">
        <v>0</v>
      </c>
      <c r="DV135" s="22">
        <v>0</v>
      </c>
      <c r="DW135" s="22">
        <v>58520</v>
      </c>
      <c r="DX135" s="22">
        <v>526460</v>
      </c>
      <c r="DY135" s="22">
        <v>469825</v>
      </c>
      <c r="DZ135" s="22">
        <v>500072</v>
      </c>
      <c r="EA135" s="22">
        <v>319438</v>
      </c>
      <c r="EB135" s="22">
        <v>282402</v>
      </c>
      <c r="EC135" s="22">
        <v>33871</v>
      </c>
      <c r="ED135" s="22">
        <v>387687</v>
      </c>
      <c r="EE135" s="22">
        <v>490</v>
      </c>
      <c r="EF135" s="22">
        <v>3495642</v>
      </c>
      <c r="EG135" s="39">
        <v>41640</v>
      </c>
      <c r="EH135" s="39">
        <v>42004</v>
      </c>
      <c r="EI135" s="22">
        <v>4667356</v>
      </c>
      <c r="EJ135" s="22" t="b">
        <v>1</v>
      </c>
      <c r="EK135" s="22" t="b">
        <v>1</v>
      </c>
      <c r="EL135" s="22">
        <v>1</v>
      </c>
      <c r="EM135" s="22" t="s">
        <v>2870</v>
      </c>
      <c r="EN135" s="22" t="s">
        <v>2871</v>
      </c>
      <c r="EO135" s="22" t="s">
        <v>2884</v>
      </c>
      <c r="EP135" s="22" t="s">
        <v>2885</v>
      </c>
      <c r="EQ135" s="22">
        <v>1.0706</v>
      </c>
      <c r="ER135" s="22">
        <v>1.0768</v>
      </c>
      <c r="ES135" s="22">
        <v>1.0913999999999999</v>
      </c>
      <c r="ET135" s="22">
        <v>1.0658000000000001</v>
      </c>
      <c r="EU135" s="22">
        <v>1.0483</v>
      </c>
      <c r="EV135" s="22">
        <v>0</v>
      </c>
      <c r="EW135" s="22">
        <v>205133</v>
      </c>
      <c r="EX135" s="22" t="s">
        <v>3165</v>
      </c>
      <c r="EY135" s="22">
        <v>1.0706</v>
      </c>
      <c r="EZ135" s="22" t="b">
        <v>0</v>
      </c>
      <c r="FA135" s="22" t="b">
        <v>0</v>
      </c>
      <c r="FB135" s="22">
        <v>0</v>
      </c>
      <c r="FC135" s="22">
        <v>0</v>
      </c>
      <c r="FD135" s="22">
        <v>0.84960000000000002</v>
      </c>
      <c r="FE135" s="22">
        <v>0.91669999999999996</v>
      </c>
      <c r="FF135" s="22">
        <v>1300325</v>
      </c>
      <c r="FG135" s="22">
        <v>8823637</v>
      </c>
      <c r="FH135" s="22">
        <v>29668</v>
      </c>
      <c r="FI135" s="22">
        <v>48851</v>
      </c>
      <c r="FJ135" s="22">
        <v>53290</v>
      </c>
      <c r="FK135" s="22" t="b">
        <v>0</v>
      </c>
      <c r="FL135" s="22">
        <v>0.60729999999999995</v>
      </c>
      <c r="FM135" s="39">
        <v>41640</v>
      </c>
      <c r="FN135" s="39">
        <v>42004</v>
      </c>
      <c r="FO135" s="22" t="s">
        <v>1436</v>
      </c>
      <c r="FP135" s="22" t="b">
        <v>0</v>
      </c>
      <c r="FQ135" s="22" t="b">
        <v>0</v>
      </c>
      <c r="FR135" s="22">
        <v>3.9222000000000001</v>
      </c>
      <c r="FS135" s="39">
        <v>41820</v>
      </c>
      <c r="FT135" s="22" t="s">
        <v>2872</v>
      </c>
      <c r="FU135" s="22">
        <v>0</v>
      </c>
      <c r="FV135" s="22">
        <v>4248</v>
      </c>
      <c r="FW135" s="22">
        <v>34266</v>
      </c>
      <c r="FX135" s="22">
        <v>28774</v>
      </c>
      <c r="FY135" s="22">
        <v>135733</v>
      </c>
      <c r="FZ135" s="22">
        <v>2087</v>
      </c>
      <c r="GA135" s="22">
        <v>25</v>
      </c>
      <c r="GB135" s="22" t="s">
        <v>2873</v>
      </c>
      <c r="GC135" s="22">
        <v>0.15040000000000001</v>
      </c>
      <c r="GD135" s="22" t="s">
        <v>2872</v>
      </c>
      <c r="GE135" s="22">
        <v>0</v>
      </c>
      <c r="GF135" s="22">
        <v>0</v>
      </c>
      <c r="GG135" s="22">
        <v>0</v>
      </c>
      <c r="GH135" s="22">
        <v>0</v>
      </c>
      <c r="GI135" s="22" t="s">
        <v>3165</v>
      </c>
      <c r="GJ135" s="22" t="s">
        <v>3165</v>
      </c>
      <c r="GK135" s="22" t="s">
        <v>2874</v>
      </c>
      <c r="GL135" s="22" t="s">
        <v>283</v>
      </c>
      <c r="GM135" s="22" t="s">
        <v>615</v>
      </c>
      <c r="GN135" s="22" t="s">
        <v>2864</v>
      </c>
      <c r="GO135" s="22" t="s">
        <v>2864</v>
      </c>
      <c r="GP135" s="22" t="s">
        <v>1432</v>
      </c>
      <c r="GQ135" s="22"/>
      <c r="GR135" s="22"/>
      <c r="GS135" s="22" t="s">
        <v>1433</v>
      </c>
      <c r="GT135" s="22" t="s">
        <v>2864</v>
      </c>
      <c r="GU135" s="22" t="s">
        <v>1434</v>
      </c>
      <c r="GV135" s="22" t="s">
        <v>893</v>
      </c>
      <c r="GW135" s="22" t="s">
        <v>1435</v>
      </c>
      <c r="GX135" s="22" t="s">
        <v>2889</v>
      </c>
      <c r="GY135" s="22">
        <v>99.44</v>
      </c>
      <c r="GZ135" s="22">
        <v>81.180000000000007</v>
      </c>
    </row>
    <row r="136" spans="1:208" x14ac:dyDescent="0.25">
      <c r="A136" s="22" t="s">
        <v>284</v>
      </c>
      <c r="B136" s="22" t="s">
        <v>1437</v>
      </c>
      <c r="C136" s="22" t="s">
        <v>616</v>
      </c>
      <c r="D136" s="22" t="s">
        <v>1438</v>
      </c>
      <c r="E136" s="22" t="s">
        <v>1439</v>
      </c>
      <c r="F136" s="22" t="s">
        <v>893</v>
      </c>
      <c r="G136" s="22" t="s">
        <v>1440</v>
      </c>
      <c r="H136" s="22" t="s">
        <v>1441</v>
      </c>
      <c r="I136" s="22">
        <v>167.31</v>
      </c>
      <c r="J136" s="22">
        <v>598.5</v>
      </c>
      <c r="K136" s="37">
        <v>10</v>
      </c>
      <c r="L136" s="37">
        <v>7.13</v>
      </c>
      <c r="M136" s="37">
        <f t="shared" si="4"/>
        <v>184.44</v>
      </c>
      <c r="N136" s="37">
        <f t="shared" si="5"/>
        <v>615.63</v>
      </c>
      <c r="O136" s="39">
        <v>42826</v>
      </c>
      <c r="P136" s="22">
        <v>110</v>
      </c>
      <c r="Q136" s="22" t="b">
        <v>1</v>
      </c>
      <c r="R136" s="22">
        <v>0.9647</v>
      </c>
      <c r="S136" s="22" t="s">
        <v>2861</v>
      </c>
      <c r="T136" s="75">
        <v>42845.461053217703</v>
      </c>
      <c r="U136" s="22" t="s">
        <v>2862</v>
      </c>
      <c r="V136" s="22">
        <v>0.85</v>
      </c>
      <c r="W136" s="22">
        <v>0</v>
      </c>
      <c r="X136" s="22">
        <v>1.2</v>
      </c>
      <c r="Y136" s="22">
        <v>1.1000000000000001</v>
      </c>
      <c r="Z136" s="22">
        <v>0</v>
      </c>
      <c r="AA136" s="22">
        <v>76.540000000000006</v>
      </c>
      <c r="AB136" s="22">
        <v>0.95</v>
      </c>
      <c r="AC136" s="22">
        <v>0</v>
      </c>
      <c r="AD136" s="22">
        <v>0.1</v>
      </c>
      <c r="AE136" s="22">
        <v>88</v>
      </c>
      <c r="AF136" s="22">
        <v>0.96</v>
      </c>
      <c r="AG136" s="22">
        <v>0</v>
      </c>
      <c r="AH136" s="22">
        <v>0.08</v>
      </c>
      <c r="AI136" s="22">
        <v>151.91</v>
      </c>
      <c r="AJ136" s="22">
        <v>373.4</v>
      </c>
      <c r="AK136" s="39">
        <v>42552</v>
      </c>
      <c r="AL136" s="22">
        <v>664283374</v>
      </c>
      <c r="AM136" s="22">
        <v>0.80269999999999997</v>
      </c>
      <c r="AN136" s="39">
        <v>42735</v>
      </c>
      <c r="AO136" s="22" t="b">
        <v>0</v>
      </c>
      <c r="AP136" s="22">
        <v>160.72</v>
      </c>
      <c r="AQ136" s="22">
        <v>0.5</v>
      </c>
      <c r="AR136" s="22">
        <v>0.75</v>
      </c>
      <c r="AS136" s="22">
        <v>3.8269000000000002</v>
      </c>
      <c r="AT136" s="22">
        <v>4.3261000000000003</v>
      </c>
      <c r="AU136" s="22">
        <v>0.5</v>
      </c>
      <c r="AV136" s="22">
        <v>0</v>
      </c>
      <c r="AW136" s="22">
        <v>0.6</v>
      </c>
      <c r="AX136" s="22">
        <v>0.5</v>
      </c>
      <c r="AY136" s="22">
        <v>0.75270000000000004</v>
      </c>
      <c r="AZ136" s="22">
        <v>0.95</v>
      </c>
      <c r="BA136" s="22">
        <v>0.5</v>
      </c>
      <c r="BB136" s="22">
        <v>0.12889999999999999</v>
      </c>
      <c r="BC136" s="22">
        <v>0.5</v>
      </c>
      <c r="BD136" s="22">
        <v>0.47620000000000001</v>
      </c>
      <c r="BE136" s="22">
        <v>1.0711999999999999</v>
      </c>
      <c r="BF136" s="22">
        <v>8</v>
      </c>
      <c r="BG136" s="39">
        <v>42552</v>
      </c>
      <c r="BH136" s="22">
        <v>1</v>
      </c>
      <c r="BI136" s="22" t="b">
        <v>0</v>
      </c>
      <c r="BJ136" s="39">
        <v>42369</v>
      </c>
      <c r="BK136" s="39">
        <v>42369</v>
      </c>
      <c r="BL136" s="22" t="b">
        <v>1</v>
      </c>
      <c r="BM136" s="39">
        <v>42845</v>
      </c>
      <c r="BN136" s="22" t="b">
        <v>1</v>
      </c>
      <c r="BO136" s="39">
        <v>42826</v>
      </c>
      <c r="BP136" s="22">
        <v>110</v>
      </c>
      <c r="BQ136" s="22">
        <v>668</v>
      </c>
      <c r="BR136" s="22">
        <v>102160</v>
      </c>
      <c r="BS136" s="75">
        <v>42845.461053217703</v>
      </c>
      <c r="BT136" s="22" t="s">
        <v>3166</v>
      </c>
      <c r="BU136" s="22">
        <v>167.31</v>
      </c>
      <c r="BV136" s="22" t="s">
        <v>2861</v>
      </c>
      <c r="BW136" s="22">
        <v>1.03</v>
      </c>
      <c r="BX136" s="22">
        <v>334</v>
      </c>
      <c r="BY136" s="22">
        <v>0.96082000000000001</v>
      </c>
      <c r="BZ136" s="22" t="s">
        <v>2864</v>
      </c>
      <c r="CA136" s="22" t="s">
        <v>2862</v>
      </c>
      <c r="CB136" s="22" t="b">
        <v>1</v>
      </c>
      <c r="CC136" s="22">
        <v>0</v>
      </c>
      <c r="CD136" s="22">
        <v>667</v>
      </c>
      <c r="CE136" s="22">
        <v>1</v>
      </c>
      <c r="CF136" s="22">
        <v>55</v>
      </c>
      <c r="CG136" s="22">
        <v>20075</v>
      </c>
      <c r="CH136" s="22">
        <v>17813</v>
      </c>
      <c r="CI136" s="22">
        <v>8490</v>
      </c>
      <c r="CJ136" s="22">
        <v>0.88729999999999998</v>
      </c>
      <c r="CK136" s="22" t="s">
        <v>2883</v>
      </c>
      <c r="CL136" s="22">
        <v>0</v>
      </c>
      <c r="CM136" s="22">
        <v>598.5</v>
      </c>
      <c r="CN136" s="22" t="s">
        <v>2866</v>
      </c>
      <c r="CO136" s="22" t="s">
        <v>2880</v>
      </c>
      <c r="CP136" s="22">
        <v>73.34</v>
      </c>
      <c r="CQ136" s="22">
        <v>93.97</v>
      </c>
      <c r="CR136" s="22">
        <v>4</v>
      </c>
      <c r="CS136" s="22">
        <v>0</v>
      </c>
      <c r="CT136" s="22">
        <v>1308827</v>
      </c>
      <c r="CU136" s="22">
        <v>70.599999999999994</v>
      </c>
      <c r="CV136" s="22">
        <v>71.2</v>
      </c>
      <c r="CW136" s="22">
        <v>73.34</v>
      </c>
      <c r="CX136" s="22">
        <v>74.89</v>
      </c>
      <c r="CY136" s="22">
        <v>0</v>
      </c>
      <c r="CZ136" s="22">
        <v>0</v>
      </c>
      <c r="DA136" s="22">
        <v>73.34</v>
      </c>
      <c r="DB136" s="22">
        <v>94.6</v>
      </c>
      <c r="DC136" s="22">
        <v>1104873</v>
      </c>
      <c r="DD136" s="22">
        <v>637189</v>
      </c>
      <c r="DE136" s="22">
        <v>17813</v>
      </c>
      <c r="DF136" s="22">
        <v>59.6</v>
      </c>
      <c r="DG136" s="22">
        <v>34.369999999999997</v>
      </c>
      <c r="DH136" s="22">
        <v>93.97</v>
      </c>
      <c r="DI136" s="22">
        <v>0</v>
      </c>
      <c r="DJ136" s="22">
        <v>0</v>
      </c>
      <c r="DK136" s="22">
        <v>93.97</v>
      </c>
      <c r="DL136" s="22">
        <v>86381</v>
      </c>
      <c r="DM136" s="22">
        <v>374970</v>
      </c>
      <c r="DN136" s="22">
        <v>3050889</v>
      </c>
      <c r="DO136" s="22">
        <v>62168</v>
      </c>
      <c r="DP136" s="22">
        <v>80155</v>
      </c>
      <c r="DQ136" s="22">
        <v>198902</v>
      </c>
      <c r="DR136" s="22">
        <v>738</v>
      </c>
      <c r="DS136" s="22">
        <v>262798</v>
      </c>
      <c r="DT136" s="22">
        <v>0</v>
      </c>
      <c r="DU136" s="22">
        <v>0</v>
      </c>
      <c r="DV136" s="22">
        <v>0</v>
      </c>
      <c r="DW136" s="22">
        <v>38761</v>
      </c>
      <c r="DX136" s="22">
        <v>177008</v>
      </c>
      <c r="DY136" s="22">
        <v>40751</v>
      </c>
      <c r="DZ136" s="22">
        <v>179136</v>
      </c>
      <c r="EA136" s="22">
        <v>87956</v>
      </c>
      <c r="EB136" s="22">
        <v>32094</v>
      </c>
      <c r="EC136" s="22">
        <v>4390</v>
      </c>
      <c r="ED136" s="22">
        <v>156605</v>
      </c>
      <c r="EE136" s="22">
        <v>975</v>
      </c>
      <c r="EF136" s="22">
        <v>1267101</v>
      </c>
      <c r="EG136" s="39">
        <v>41640</v>
      </c>
      <c r="EH136" s="39">
        <v>42004</v>
      </c>
      <c r="EI136" s="22">
        <v>1673808</v>
      </c>
      <c r="EJ136" s="22" t="b">
        <v>1</v>
      </c>
      <c r="EK136" s="22" t="b">
        <v>1</v>
      </c>
      <c r="EL136" s="22">
        <v>1</v>
      </c>
      <c r="EM136" s="22" t="s">
        <v>2870</v>
      </c>
      <c r="EN136" s="22" t="s">
        <v>2871</v>
      </c>
      <c r="EO136" s="22" t="s">
        <v>2884</v>
      </c>
      <c r="EP136" s="22" t="s">
        <v>2885</v>
      </c>
      <c r="EQ136" s="22">
        <v>0.99160000000000004</v>
      </c>
      <c r="ER136" s="22">
        <v>1.0227999999999999</v>
      </c>
      <c r="ES136" s="22">
        <v>1.0019</v>
      </c>
      <c r="ET136" s="22">
        <v>1.012</v>
      </c>
      <c r="EU136" s="22">
        <v>0.92979999999999996</v>
      </c>
      <c r="EV136" s="22">
        <v>0</v>
      </c>
      <c r="EW136" s="22">
        <v>69786</v>
      </c>
      <c r="EX136" s="22" t="s">
        <v>3166</v>
      </c>
      <c r="EY136" s="22">
        <v>0.99160000000000004</v>
      </c>
      <c r="EZ136" s="22" t="b">
        <v>0</v>
      </c>
      <c r="FA136" s="22" t="b">
        <v>0</v>
      </c>
      <c r="FB136" s="22">
        <v>0</v>
      </c>
      <c r="FC136" s="22">
        <v>0</v>
      </c>
      <c r="FD136" s="22">
        <v>0.86360000000000003</v>
      </c>
      <c r="FE136" s="22">
        <v>0.88729999999999998</v>
      </c>
      <c r="FF136" s="22">
        <v>461351</v>
      </c>
      <c r="FG136" s="22">
        <v>3050889</v>
      </c>
      <c r="FH136" s="22">
        <v>8490</v>
      </c>
      <c r="FI136" s="22">
        <v>17813</v>
      </c>
      <c r="FJ136" s="22">
        <v>20075</v>
      </c>
      <c r="FK136" s="22" t="b">
        <v>0</v>
      </c>
      <c r="FL136" s="22">
        <v>0.47660000000000002</v>
      </c>
      <c r="FM136" s="39">
        <v>41640</v>
      </c>
      <c r="FN136" s="39">
        <v>42004</v>
      </c>
      <c r="FO136" s="22" t="s">
        <v>1441</v>
      </c>
      <c r="FP136" s="22" t="b">
        <v>0</v>
      </c>
      <c r="FQ136" s="22" t="b">
        <v>0</v>
      </c>
      <c r="FR136" s="22">
        <v>3.9508999999999999</v>
      </c>
      <c r="FS136" s="39">
        <v>41820</v>
      </c>
      <c r="FT136" s="22" t="s">
        <v>2872</v>
      </c>
      <c r="FU136" s="22">
        <v>0</v>
      </c>
      <c r="FV136" s="22">
        <v>2090</v>
      </c>
      <c r="FW136" s="22">
        <v>14194</v>
      </c>
      <c r="FX136" s="22">
        <v>5781</v>
      </c>
      <c r="FY136" s="22">
        <v>47490</v>
      </c>
      <c r="FZ136" s="22">
        <v>211</v>
      </c>
      <c r="GA136" s="22">
        <v>20</v>
      </c>
      <c r="GB136" s="22" t="s">
        <v>2873</v>
      </c>
      <c r="GC136" s="22">
        <v>0.13639999999999999</v>
      </c>
      <c r="GD136" s="22" t="s">
        <v>2872</v>
      </c>
      <c r="GE136" s="22">
        <v>0</v>
      </c>
      <c r="GF136" s="22">
        <v>0</v>
      </c>
      <c r="GG136" s="22">
        <v>0</v>
      </c>
      <c r="GH136" s="22">
        <v>0</v>
      </c>
      <c r="GI136" s="22" t="s">
        <v>3166</v>
      </c>
      <c r="GJ136" s="22" t="s">
        <v>3166</v>
      </c>
      <c r="GK136" s="22" t="s">
        <v>2874</v>
      </c>
      <c r="GL136" s="22" t="s">
        <v>284</v>
      </c>
      <c r="GM136" s="22" t="s">
        <v>616</v>
      </c>
      <c r="GN136" s="22" t="s">
        <v>2864</v>
      </c>
      <c r="GO136" s="22" t="s">
        <v>2864</v>
      </c>
      <c r="GP136" s="22" t="s">
        <v>1437</v>
      </c>
      <c r="GQ136" s="22"/>
      <c r="GR136" s="22"/>
      <c r="GS136" s="22" t="s">
        <v>1438</v>
      </c>
      <c r="GT136" s="22" t="s">
        <v>2864</v>
      </c>
      <c r="GU136" s="22" t="s">
        <v>1439</v>
      </c>
      <c r="GV136" s="22" t="s">
        <v>893</v>
      </c>
      <c r="GW136" s="22" t="s">
        <v>1440</v>
      </c>
      <c r="GX136" s="22" t="s">
        <v>2889</v>
      </c>
      <c r="GY136" s="22">
        <v>97.8</v>
      </c>
      <c r="GZ136" s="22">
        <v>73.48</v>
      </c>
    </row>
    <row r="137" spans="1:208" x14ac:dyDescent="0.25">
      <c r="A137" s="22" t="s">
        <v>285</v>
      </c>
      <c r="B137" s="22" t="s">
        <v>1442</v>
      </c>
      <c r="C137" s="22" t="s">
        <v>617</v>
      </c>
      <c r="D137" s="22" t="s">
        <v>1443</v>
      </c>
      <c r="E137" s="22" t="s">
        <v>1444</v>
      </c>
      <c r="F137" s="22" t="s">
        <v>893</v>
      </c>
      <c r="G137" s="22" t="s">
        <v>1445</v>
      </c>
      <c r="H137" s="22" t="s">
        <v>1446</v>
      </c>
      <c r="I137" s="22">
        <v>175.76</v>
      </c>
      <c r="J137" s="22">
        <v>596.11</v>
      </c>
      <c r="K137" s="37">
        <v>10</v>
      </c>
      <c r="L137" s="37">
        <v>7.13</v>
      </c>
      <c r="M137" s="37">
        <f t="shared" ref="M137:M200" si="6">I137+K137+L137</f>
        <v>192.89</v>
      </c>
      <c r="N137" s="37">
        <f t="shared" ref="N137:N200" si="7">J137+K137+L137</f>
        <v>613.24</v>
      </c>
      <c r="O137" s="39">
        <v>42826</v>
      </c>
      <c r="P137" s="22">
        <v>110</v>
      </c>
      <c r="Q137" s="22" t="b">
        <v>1</v>
      </c>
      <c r="R137" s="22">
        <v>0.9647</v>
      </c>
      <c r="S137" s="22" t="s">
        <v>2861</v>
      </c>
      <c r="T137" s="75">
        <v>42845.461053217703</v>
      </c>
      <c r="U137" s="22" t="s">
        <v>2862</v>
      </c>
      <c r="V137" s="22">
        <v>0.85</v>
      </c>
      <c r="W137" s="22">
        <v>0</v>
      </c>
      <c r="X137" s="22">
        <v>1.2</v>
      </c>
      <c r="Y137" s="22">
        <v>1.1000000000000001</v>
      </c>
      <c r="Z137" s="22">
        <v>0</v>
      </c>
      <c r="AA137" s="22">
        <v>76.540000000000006</v>
      </c>
      <c r="AB137" s="22">
        <v>0.95</v>
      </c>
      <c r="AC137" s="22">
        <v>0</v>
      </c>
      <c r="AD137" s="22">
        <v>0.1</v>
      </c>
      <c r="AE137" s="22">
        <v>88</v>
      </c>
      <c r="AF137" s="22">
        <v>0.96</v>
      </c>
      <c r="AG137" s="22">
        <v>0</v>
      </c>
      <c r="AH137" s="22">
        <v>0.08</v>
      </c>
      <c r="AI137" s="22">
        <v>151.91</v>
      </c>
      <c r="AJ137" s="22">
        <v>373.4</v>
      </c>
      <c r="AK137" s="39">
        <v>42552</v>
      </c>
      <c r="AL137" s="22">
        <v>664283374</v>
      </c>
      <c r="AM137" s="22">
        <v>0.80269999999999997</v>
      </c>
      <c r="AN137" s="39">
        <v>42735</v>
      </c>
      <c r="AO137" s="22" t="b">
        <v>0</v>
      </c>
      <c r="AP137" s="22">
        <v>160.72</v>
      </c>
      <c r="AQ137" s="22">
        <v>0.5</v>
      </c>
      <c r="AR137" s="22">
        <v>0.75</v>
      </c>
      <c r="AS137" s="22">
        <v>3.8269000000000002</v>
      </c>
      <c r="AT137" s="22">
        <v>4.3261000000000003</v>
      </c>
      <c r="AU137" s="22">
        <v>0.5</v>
      </c>
      <c r="AV137" s="22">
        <v>0</v>
      </c>
      <c r="AW137" s="22">
        <v>0.6</v>
      </c>
      <c r="AX137" s="22">
        <v>0.5</v>
      </c>
      <c r="AY137" s="22">
        <v>0.75270000000000004</v>
      </c>
      <c r="AZ137" s="22">
        <v>0.95</v>
      </c>
      <c r="BA137" s="22">
        <v>0.5</v>
      </c>
      <c r="BB137" s="22">
        <v>0.12889999999999999</v>
      </c>
      <c r="BC137" s="22">
        <v>0.5</v>
      </c>
      <c r="BD137" s="22">
        <v>0.47620000000000001</v>
      </c>
      <c r="BE137" s="22">
        <v>1.0711999999999999</v>
      </c>
      <c r="BF137" s="22">
        <v>8</v>
      </c>
      <c r="BG137" s="39">
        <v>42552</v>
      </c>
      <c r="BH137" s="22">
        <v>1</v>
      </c>
      <c r="BI137" s="22" t="b">
        <v>0</v>
      </c>
      <c r="BJ137" s="39">
        <v>42369</v>
      </c>
      <c r="BK137" s="39">
        <v>42369</v>
      </c>
      <c r="BL137" s="22" t="b">
        <v>1</v>
      </c>
      <c r="BM137" s="39">
        <v>42845</v>
      </c>
      <c r="BN137" s="22" t="b">
        <v>1</v>
      </c>
      <c r="BO137" s="39">
        <v>42826</v>
      </c>
      <c r="BP137" s="22">
        <v>110</v>
      </c>
      <c r="BQ137" s="22">
        <v>680</v>
      </c>
      <c r="BR137" s="22">
        <v>102166</v>
      </c>
      <c r="BS137" s="75">
        <v>42845.461053217703</v>
      </c>
      <c r="BT137" s="22" t="s">
        <v>3167</v>
      </c>
      <c r="BU137" s="22">
        <v>175.76</v>
      </c>
      <c r="BV137" s="22" t="s">
        <v>2861</v>
      </c>
      <c r="BW137" s="22">
        <v>1.0168999999999999</v>
      </c>
      <c r="BX137" s="22">
        <v>340</v>
      </c>
      <c r="BY137" s="22">
        <v>0.96082000000000001</v>
      </c>
      <c r="BZ137" s="22" t="s">
        <v>2864</v>
      </c>
      <c r="CA137" s="22" t="s">
        <v>2862</v>
      </c>
      <c r="CB137" s="22" t="b">
        <v>1</v>
      </c>
      <c r="CC137" s="22">
        <v>0</v>
      </c>
      <c r="CD137" s="22">
        <v>679</v>
      </c>
      <c r="CE137" s="22">
        <v>1</v>
      </c>
      <c r="CF137" s="22">
        <v>88</v>
      </c>
      <c r="CG137" s="22">
        <v>32120</v>
      </c>
      <c r="CH137" s="22">
        <v>24433</v>
      </c>
      <c r="CI137" s="22">
        <v>14977</v>
      </c>
      <c r="CJ137" s="22">
        <v>0.76070000000000004</v>
      </c>
      <c r="CK137" s="22" t="s">
        <v>2883</v>
      </c>
      <c r="CL137" s="22">
        <v>0</v>
      </c>
      <c r="CM137" s="22">
        <v>596.11</v>
      </c>
      <c r="CN137" s="22" t="s">
        <v>2866</v>
      </c>
      <c r="CO137" s="22" t="s">
        <v>2880</v>
      </c>
      <c r="CP137" s="22">
        <v>83.88</v>
      </c>
      <c r="CQ137" s="22">
        <v>91.88</v>
      </c>
      <c r="CR137" s="22">
        <v>4</v>
      </c>
      <c r="CS137" s="22">
        <v>0</v>
      </c>
      <c r="CT137" s="22">
        <v>2048085</v>
      </c>
      <c r="CU137" s="22">
        <v>80.540000000000006</v>
      </c>
      <c r="CV137" s="22">
        <v>82.49</v>
      </c>
      <c r="CW137" s="22">
        <v>83.88</v>
      </c>
      <c r="CX137" s="22">
        <v>73.94</v>
      </c>
      <c r="CY137" s="22">
        <v>0</v>
      </c>
      <c r="CZ137" s="22">
        <v>0</v>
      </c>
      <c r="DA137" s="22">
        <v>83.88</v>
      </c>
      <c r="DB137" s="22">
        <v>93.4</v>
      </c>
      <c r="DC137" s="22">
        <v>1396793</v>
      </c>
      <c r="DD137" s="22">
        <v>1086440</v>
      </c>
      <c r="DE137" s="22">
        <v>27302</v>
      </c>
      <c r="DF137" s="22">
        <v>49.16</v>
      </c>
      <c r="DG137" s="22">
        <v>42.72</v>
      </c>
      <c r="DH137" s="22">
        <v>91.88</v>
      </c>
      <c r="DI137" s="22">
        <v>0</v>
      </c>
      <c r="DJ137" s="22">
        <v>0</v>
      </c>
      <c r="DK137" s="22">
        <v>91.88</v>
      </c>
      <c r="DL137" s="22">
        <v>82698</v>
      </c>
      <c r="DM137" s="22">
        <v>530547</v>
      </c>
      <c r="DN137" s="22">
        <v>4531318</v>
      </c>
      <c r="DO137" s="22">
        <v>91291</v>
      </c>
      <c r="DP137" s="22">
        <v>133116</v>
      </c>
      <c r="DQ137" s="22">
        <v>243289</v>
      </c>
      <c r="DR137" s="22">
        <v>224</v>
      </c>
      <c r="DS137" s="22">
        <v>288146</v>
      </c>
      <c r="DT137" s="22">
        <v>0</v>
      </c>
      <c r="DU137" s="22">
        <v>0</v>
      </c>
      <c r="DV137" s="22">
        <v>0</v>
      </c>
      <c r="DW137" s="22">
        <v>27482</v>
      </c>
      <c r="DX137" s="22">
        <v>327132</v>
      </c>
      <c r="DY137" s="22">
        <v>139930</v>
      </c>
      <c r="DZ137" s="22">
        <v>261940</v>
      </c>
      <c r="EA137" s="22">
        <v>180080</v>
      </c>
      <c r="EB137" s="22">
        <v>69696</v>
      </c>
      <c r="EC137" s="22">
        <v>20315</v>
      </c>
      <c r="ED137" s="22">
        <v>227277</v>
      </c>
      <c r="EE137" s="22">
        <v>544</v>
      </c>
      <c r="EF137" s="22">
        <v>1907611</v>
      </c>
      <c r="EG137" s="39">
        <v>41640</v>
      </c>
      <c r="EH137" s="39">
        <v>42004</v>
      </c>
      <c r="EI137" s="22">
        <v>2385940</v>
      </c>
      <c r="EJ137" s="22" t="b">
        <v>1</v>
      </c>
      <c r="EK137" s="22" t="b">
        <v>1</v>
      </c>
      <c r="EL137" s="22">
        <v>1</v>
      </c>
      <c r="EM137" s="22" t="s">
        <v>2870</v>
      </c>
      <c r="EN137" s="22" t="s">
        <v>2871</v>
      </c>
      <c r="EO137" s="22" t="s">
        <v>2884</v>
      </c>
      <c r="EP137" s="22" t="s">
        <v>2885</v>
      </c>
      <c r="EQ137" s="22">
        <v>0.97640000000000005</v>
      </c>
      <c r="ER137" s="22">
        <v>0.96079999999999999</v>
      </c>
      <c r="ES137" s="22">
        <v>0.98839999999999995</v>
      </c>
      <c r="ET137" s="22">
        <v>0.94450000000000001</v>
      </c>
      <c r="EU137" s="22">
        <v>1.012</v>
      </c>
      <c r="EV137" s="22">
        <v>0</v>
      </c>
      <c r="EW137" s="22">
        <v>96499</v>
      </c>
      <c r="EX137" s="22" t="s">
        <v>3167</v>
      </c>
      <c r="EY137" s="22">
        <v>0.97640000000000005</v>
      </c>
      <c r="EZ137" s="22" t="b">
        <v>0</v>
      </c>
      <c r="FA137" s="22" t="b">
        <v>0</v>
      </c>
      <c r="FB137" s="22">
        <v>0</v>
      </c>
      <c r="FC137" s="22">
        <v>0</v>
      </c>
      <c r="FD137" s="22">
        <v>0.8246</v>
      </c>
      <c r="FE137" s="22">
        <v>0.76070000000000004</v>
      </c>
      <c r="FF137" s="22">
        <v>613245</v>
      </c>
      <c r="FG137" s="22">
        <v>4531318</v>
      </c>
      <c r="FH137" s="22">
        <v>14977</v>
      </c>
      <c r="FI137" s="22">
        <v>24433</v>
      </c>
      <c r="FJ137" s="22">
        <v>32120</v>
      </c>
      <c r="FK137" s="22" t="b">
        <v>0</v>
      </c>
      <c r="FL137" s="22">
        <v>0.61299999999999999</v>
      </c>
      <c r="FM137" s="39">
        <v>41640</v>
      </c>
      <c r="FN137" s="39">
        <v>42004</v>
      </c>
      <c r="FO137" s="22" t="s">
        <v>1446</v>
      </c>
      <c r="FP137" s="22" t="b">
        <v>0</v>
      </c>
      <c r="FQ137" s="22" t="b">
        <v>0</v>
      </c>
      <c r="FR137" s="22">
        <v>4.0449999999999999</v>
      </c>
      <c r="FS137" s="39">
        <v>41820</v>
      </c>
      <c r="FT137" s="22" t="s">
        <v>2872</v>
      </c>
      <c r="FU137" s="22">
        <v>0</v>
      </c>
      <c r="FV137" s="22">
        <v>5140</v>
      </c>
      <c r="FW137" s="22">
        <v>9815</v>
      </c>
      <c r="FX137" s="22">
        <v>22394</v>
      </c>
      <c r="FY137" s="22">
        <v>56828</v>
      </c>
      <c r="FZ137" s="22">
        <v>2310</v>
      </c>
      <c r="GA137" s="22">
        <v>12</v>
      </c>
      <c r="GB137" s="22" t="s">
        <v>2873</v>
      </c>
      <c r="GC137" s="22">
        <v>0.1754</v>
      </c>
      <c r="GD137" s="22" t="s">
        <v>2872</v>
      </c>
      <c r="GE137" s="22">
        <v>0</v>
      </c>
      <c r="GF137" s="22">
        <v>0</v>
      </c>
      <c r="GG137" s="22">
        <v>0</v>
      </c>
      <c r="GH137" s="22">
        <v>0</v>
      </c>
      <c r="GI137" s="22" t="s">
        <v>3167</v>
      </c>
      <c r="GJ137" s="22" t="s">
        <v>3167</v>
      </c>
      <c r="GK137" s="22" t="s">
        <v>2874</v>
      </c>
      <c r="GL137" s="22" t="s">
        <v>285</v>
      </c>
      <c r="GM137" s="22" t="s">
        <v>617</v>
      </c>
      <c r="GN137" s="22" t="s">
        <v>2864</v>
      </c>
      <c r="GO137" s="22" t="s">
        <v>2864</v>
      </c>
      <c r="GP137" s="22" t="s">
        <v>1442</v>
      </c>
      <c r="GQ137" s="22"/>
      <c r="GR137" s="22"/>
      <c r="GS137" s="22" t="s">
        <v>1443</v>
      </c>
      <c r="GT137" s="22" t="s">
        <v>2864</v>
      </c>
      <c r="GU137" s="22" t="s">
        <v>1444</v>
      </c>
      <c r="GV137" s="22" t="s">
        <v>893</v>
      </c>
      <c r="GW137" s="22" t="s">
        <v>1445</v>
      </c>
      <c r="GX137" s="22" t="s">
        <v>2889</v>
      </c>
      <c r="GY137" s="22">
        <v>95.63</v>
      </c>
      <c r="GZ137" s="22">
        <v>83.82</v>
      </c>
    </row>
    <row r="138" spans="1:208" x14ac:dyDescent="0.25">
      <c r="A138" s="22" t="s">
        <v>286</v>
      </c>
      <c r="B138" s="22" t="s">
        <v>1447</v>
      </c>
      <c r="C138" s="22" t="s">
        <v>776</v>
      </c>
      <c r="D138" s="22" t="s">
        <v>1448</v>
      </c>
      <c r="E138" s="22" t="s">
        <v>1449</v>
      </c>
      <c r="F138" s="22" t="s">
        <v>893</v>
      </c>
      <c r="G138" s="22" t="s">
        <v>1450</v>
      </c>
      <c r="H138" s="22" t="s">
        <v>1320</v>
      </c>
      <c r="I138" s="22">
        <v>166.98</v>
      </c>
      <c r="J138" s="22">
        <v>593.6</v>
      </c>
      <c r="K138" s="37">
        <v>10</v>
      </c>
      <c r="L138" s="37">
        <v>1.36</v>
      </c>
      <c r="M138" s="37">
        <f t="shared" si="6"/>
        <v>178.34</v>
      </c>
      <c r="N138" s="37">
        <f t="shared" si="7"/>
        <v>604.96</v>
      </c>
      <c r="O138" s="39">
        <v>42826</v>
      </c>
      <c r="P138" s="22">
        <v>110</v>
      </c>
      <c r="Q138" s="22" t="b">
        <v>1</v>
      </c>
      <c r="R138" s="22">
        <v>0.9647</v>
      </c>
      <c r="S138" s="22" t="s">
        <v>2861</v>
      </c>
      <c r="T138" s="75">
        <v>42845.461053217703</v>
      </c>
      <c r="U138" s="22" t="s">
        <v>2862</v>
      </c>
      <c r="V138" s="22">
        <v>0.85</v>
      </c>
      <c r="W138" s="22">
        <v>0</v>
      </c>
      <c r="X138" s="22">
        <v>1.2</v>
      </c>
      <c r="Y138" s="22">
        <v>1.1000000000000001</v>
      </c>
      <c r="Z138" s="22">
        <v>0</v>
      </c>
      <c r="AA138" s="22">
        <v>76.540000000000006</v>
      </c>
      <c r="AB138" s="22">
        <v>0.95</v>
      </c>
      <c r="AC138" s="22">
        <v>0</v>
      </c>
      <c r="AD138" s="22">
        <v>0.1</v>
      </c>
      <c r="AE138" s="22">
        <v>88</v>
      </c>
      <c r="AF138" s="22">
        <v>0.96</v>
      </c>
      <c r="AG138" s="22">
        <v>0</v>
      </c>
      <c r="AH138" s="22">
        <v>0.08</v>
      </c>
      <c r="AI138" s="22">
        <v>151.91</v>
      </c>
      <c r="AJ138" s="22">
        <v>373.4</v>
      </c>
      <c r="AK138" s="39">
        <v>42552</v>
      </c>
      <c r="AL138" s="22">
        <v>664283374</v>
      </c>
      <c r="AM138" s="22">
        <v>0.80269999999999997</v>
      </c>
      <c r="AN138" s="39">
        <v>42735</v>
      </c>
      <c r="AO138" s="22" t="b">
        <v>0</v>
      </c>
      <c r="AP138" s="22">
        <v>160.72</v>
      </c>
      <c r="AQ138" s="22">
        <v>0.5</v>
      </c>
      <c r="AR138" s="22">
        <v>0.75</v>
      </c>
      <c r="AS138" s="22">
        <v>3.8269000000000002</v>
      </c>
      <c r="AT138" s="22">
        <v>4.3261000000000003</v>
      </c>
      <c r="AU138" s="22">
        <v>0.5</v>
      </c>
      <c r="AV138" s="22">
        <v>0</v>
      </c>
      <c r="AW138" s="22">
        <v>0.6</v>
      </c>
      <c r="AX138" s="22">
        <v>0.5</v>
      </c>
      <c r="AY138" s="22">
        <v>0.75270000000000004</v>
      </c>
      <c r="AZ138" s="22">
        <v>0.95</v>
      </c>
      <c r="BA138" s="22">
        <v>0.5</v>
      </c>
      <c r="BB138" s="22">
        <v>0.12889999999999999</v>
      </c>
      <c r="BC138" s="22">
        <v>0.5</v>
      </c>
      <c r="BD138" s="22">
        <v>0.47620000000000001</v>
      </c>
      <c r="BE138" s="22">
        <v>1.0711999999999999</v>
      </c>
      <c r="BF138" s="22">
        <v>8</v>
      </c>
      <c r="BG138" s="39">
        <v>42552</v>
      </c>
      <c r="BH138" s="22">
        <v>1</v>
      </c>
      <c r="BI138" s="22" t="b">
        <v>0</v>
      </c>
      <c r="BJ138" s="39">
        <v>42369</v>
      </c>
      <c r="BK138" s="39">
        <v>42369</v>
      </c>
      <c r="BL138" s="22" t="b">
        <v>1</v>
      </c>
      <c r="BM138" s="39">
        <v>42845</v>
      </c>
      <c r="BN138" s="22" t="b">
        <v>1</v>
      </c>
      <c r="BO138" s="39">
        <v>42826</v>
      </c>
      <c r="BP138" s="22">
        <v>110</v>
      </c>
      <c r="BQ138" s="22">
        <v>760</v>
      </c>
      <c r="BR138" s="22">
        <v>102202</v>
      </c>
      <c r="BS138" s="75">
        <v>42845.461053217703</v>
      </c>
      <c r="BT138" s="22" t="s">
        <v>3168</v>
      </c>
      <c r="BU138" s="22">
        <v>166.98</v>
      </c>
      <c r="BV138" s="22" t="s">
        <v>2861</v>
      </c>
      <c r="BW138" s="22">
        <v>1.0031000000000001</v>
      </c>
      <c r="BX138" s="22">
        <v>380</v>
      </c>
      <c r="BY138" s="22">
        <v>0.96082000000000001</v>
      </c>
      <c r="BZ138" s="22" t="s">
        <v>2864</v>
      </c>
      <c r="CA138" s="22" t="s">
        <v>2862</v>
      </c>
      <c r="CB138" s="22" t="b">
        <v>1</v>
      </c>
      <c r="CC138" s="22">
        <v>0</v>
      </c>
      <c r="CD138" s="22">
        <v>759</v>
      </c>
      <c r="CE138" s="22">
        <v>1</v>
      </c>
      <c r="CF138" s="22">
        <v>46</v>
      </c>
      <c r="CG138" s="22">
        <v>16790</v>
      </c>
      <c r="CH138" s="22">
        <v>12755</v>
      </c>
      <c r="CI138" s="22">
        <v>4786</v>
      </c>
      <c r="CJ138" s="22">
        <v>0.75970000000000004</v>
      </c>
      <c r="CK138" s="22" t="s">
        <v>2883</v>
      </c>
      <c r="CL138" s="22">
        <v>0</v>
      </c>
      <c r="CM138" s="22">
        <v>593.6</v>
      </c>
      <c r="CN138" s="22" t="s">
        <v>2866</v>
      </c>
      <c r="CO138" s="22" t="s">
        <v>2880</v>
      </c>
      <c r="CP138" s="22">
        <v>73.930000000000007</v>
      </c>
      <c r="CQ138" s="22">
        <v>93.05</v>
      </c>
      <c r="CR138" s="22">
        <v>3</v>
      </c>
      <c r="CS138" s="22">
        <v>0</v>
      </c>
      <c r="CT138" s="22">
        <v>925347</v>
      </c>
      <c r="CU138" s="22">
        <v>69.709999999999994</v>
      </c>
      <c r="CV138" s="22">
        <v>73.7</v>
      </c>
      <c r="CW138" s="22">
        <v>73.930000000000007</v>
      </c>
      <c r="CX138" s="22">
        <v>72.94</v>
      </c>
      <c r="CY138" s="22">
        <v>0</v>
      </c>
      <c r="CZ138" s="22">
        <v>0</v>
      </c>
      <c r="DA138" s="22">
        <v>73.930000000000007</v>
      </c>
      <c r="DB138" s="22">
        <v>92.13</v>
      </c>
      <c r="DC138" s="22">
        <v>770609</v>
      </c>
      <c r="DD138" s="22">
        <v>546478</v>
      </c>
      <c r="DE138" s="22">
        <v>14272</v>
      </c>
      <c r="DF138" s="22">
        <v>51.88</v>
      </c>
      <c r="DG138" s="22">
        <v>41.17</v>
      </c>
      <c r="DH138" s="22">
        <v>93.05</v>
      </c>
      <c r="DI138" s="22">
        <v>0</v>
      </c>
      <c r="DJ138" s="22">
        <v>0</v>
      </c>
      <c r="DK138" s="22">
        <v>93.05</v>
      </c>
      <c r="DL138" s="22">
        <v>121644</v>
      </c>
      <c r="DM138" s="22">
        <v>274372</v>
      </c>
      <c r="DN138" s="22">
        <v>2242434</v>
      </c>
      <c r="DO138" s="22">
        <v>14205</v>
      </c>
      <c r="DP138" s="22">
        <v>7103</v>
      </c>
      <c r="DQ138" s="22">
        <v>191579</v>
      </c>
      <c r="DR138" s="22">
        <v>514</v>
      </c>
      <c r="DS138" s="22">
        <v>148861</v>
      </c>
      <c r="DT138" s="22">
        <v>0</v>
      </c>
      <c r="DU138" s="22">
        <v>0</v>
      </c>
      <c r="DV138" s="22">
        <v>0</v>
      </c>
      <c r="DW138" s="22">
        <v>12331</v>
      </c>
      <c r="DX138" s="22">
        <v>213028</v>
      </c>
      <c r="DY138" s="22">
        <v>83985</v>
      </c>
      <c r="DZ138" s="22">
        <v>132369</v>
      </c>
      <c r="EA138" s="22">
        <v>72856</v>
      </c>
      <c r="EB138" s="22">
        <v>35236</v>
      </c>
      <c r="EC138" s="22">
        <v>1079</v>
      </c>
      <c r="ED138" s="22">
        <v>91910</v>
      </c>
      <c r="EE138" s="22">
        <v>881</v>
      </c>
      <c r="EF138" s="22">
        <v>840481</v>
      </c>
      <c r="EG138" s="39">
        <v>41640</v>
      </c>
      <c r="EH138" s="39">
        <v>42004</v>
      </c>
      <c r="EI138" s="22">
        <v>1265484</v>
      </c>
      <c r="EJ138" s="22" t="b">
        <v>1</v>
      </c>
      <c r="EK138" s="22" t="b">
        <v>1</v>
      </c>
      <c r="EL138" s="22">
        <v>1</v>
      </c>
      <c r="EM138" s="22" t="s">
        <v>2870</v>
      </c>
      <c r="EN138" s="22" t="s">
        <v>2871</v>
      </c>
      <c r="EO138" s="22" t="s">
        <v>2884</v>
      </c>
      <c r="EP138" s="22" t="s">
        <v>2885</v>
      </c>
      <c r="EQ138" s="22">
        <v>0.94579999999999997</v>
      </c>
      <c r="ER138" s="22">
        <v>0.92290000000000005</v>
      </c>
      <c r="ES138" s="22">
        <v>1.0038</v>
      </c>
      <c r="ET138" s="22">
        <v>0.93740000000000001</v>
      </c>
      <c r="EU138" s="22">
        <v>0.91890000000000005</v>
      </c>
      <c r="EV138" s="22">
        <v>0</v>
      </c>
      <c r="EW138" s="22">
        <v>51432</v>
      </c>
      <c r="EX138" s="22" t="s">
        <v>3168</v>
      </c>
      <c r="EY138" s="22">
        <v>0.94579999999999997</v>
      </c>
      <c r="EZ138" s="22" t="b">
        <v>0</v>
      </c>
      <c r="FA138" s="22" t="b">
        <v>0</v>
      </c>
      <c r="FB138" s="22">
        <v>0</v>
      </c>
      <c r="FC138" s="22">
        <v>0</v>
      </c>
      <c r="FD138" s="22">
        <v>0.77780000000000005</v>
      </c>
      <c r="FE138" s="22">
        <v>0.75970000000000004</v>
      </c>
      <c r="FF138" s="22">
        <v>396016</v>
      </c>
      <c r="FG138" s="22">
        <v>2242434</v>
      </c>
      <c r="FH138" s="22">
        <v>4786</v>
      </c>
      <c r="FI138" s="22">
        <v>12755</v>
      </c>
      <c r="FJ138" s="22">
        <v>16790</v>
      </c>
      <c r="FK138" s="22" t="b">
        <v>0</v>
      </c>
      <c r="FL138" s="22">
        <v>0.37519999999999998</v>
      </c>
      <c r="FM138" s="39">
        <v>41640</v>
      </c>
      <c r="FN138" s="39">
        <v>42004</v>
      </c>
      <c r="FO138" s="22" t="s">
        <v>1320</v>
      </c>
      <c r="FP138" s="22" t="b">
        <v>0</v>
      </c>
      <c r="FQ138" s="22" t="b">
        <v>0</v>
      </c>
      <c r="FR138" s="22">
        <v>4.2633999999999999</v>
      </c>
      <c r="FS138" s="39">
        <v>41820</v>
      </c>
      <c r="FT138" s="22" t="s">
        <v>2872</v>
      </c>
      <c r="FU138" s="22">
        <v>0</v>
      </c>
      <c r="FV138" s="22">
        <v>4026</v>
      </c>
      <c r="FW138" s="22">
        <v>5688</v>
      </c>
      <c r="FX138" s="22">
        <v>9251</v>
      </c>
      <c r="FY138" s="22">
        <v>32451</v>
      </c>
      <c r="FZ138" s="22">
        <v>0</v>
      </c>
      <c r="GA138" s="22">
        <v>16</v>
      </c>
      <c r="GB138" s="22" t="s">
        <v>3169</v>
      </c>
      <c r="GC138" s="22">
        <v>0.22220000000000001</v>
      </c>
      <c r="GD138" s="22" t="s">
        <v>2872</v>
      </c>
      <c r="GE138" s="22">
        <v>0</v>
      </c>
      <c r="GF138" s="22">
        <v>0</v>
      </c>
      <c r="GG138" s="22">
        <v>0</v>
      </c>
      <c r="GH138" s="22">
        <v>0</v>
      </c>
      <c r="GI138" s="22" t="s">
        <v>3168</v>
      </c>
      <c r="GJ138" s="22" t="s">
        <v>3168</v>
      </c>
      <c r="GK138" s="22" t="s">
        <v>2874</v>
      </c>
      <c r="GL138" s="22" t="s">
        <v>286</v>
      </c>
      <c r="GM138" s="22" t="s">
        <v>776</v>
      </c>
      <c r="GN138" s="22" t="s">
        <v>2864</v>
      </c>
      <c r="GO138" s="22" t="s">
        <v>2864</v>
      </c>
      <c r="GP138" s="22" t="s">
        <v>1447</v>
      </c>
      <c r="GQ138" s="22"/>
      <c r="GR138" s="22"/>
      <c r="GS138" s="22" t="s">
        <v>1448</v>
      </c>
      <c r="GT138" s="22" t="s">
        <v>2864</v>
      </c>
      <c r="GU138" s="22" t="s">
        <v>1449</v>
      </c>
      <c r="GV138" s="22" t="s">
        <v>893</v>
      </c>
      <c r="GW138" s="22" t="s">
        <v>1450</v>
      </c>
      <c r="GX138" s="22" t="s">
        <v>2889</v>
      </c>
      <c r="GY138" s="22">
        <v>96.83</v>
      </c>
      <c r="GZ138" s="22">
        <v>72.55</v>
      </c>
    </row>
    <row r="139" spans="1:208" x14ac:dyDescent="0.25">
      <c r="A139" s="22" t="s">
        <v>354</v>
      </c>
      <c r="B139" s="22" t="s">
        <v>1451</v>
      </c>
      <c r="C139" s="22" t="s">
        <v>793</v>
      </c>
      <c r="D139" s="22" t="s">
        <v>1452</v>
      </c>
      <c r="E139" s="22" t="s">
        <v>1453</v>
      </c>
      <c r="F139" s="22" t="s">
        <v>893</v>
      </c>
      <c r="G139" s="22" t="s">
        <v>1454</v>
      </c>
      <c r="H139" s="22" t="s">
        <v>1281</v>
      </c>
      <c r="I139" s="22">
        <v>175.18</v>
      </c>
      <c r="J139" s="22">
        <v>585.59</v>
      </c>
      <c r="K139" s="37">
        <v>10</v>
      </c>
      <c r="L139" s="37">
        <v>7.13</v>
      </c>
      <c r="M139" s="37">
        <f t="shared" si="6"/>
        <v>192.31</v>
      </c>
      <c r="N139" s="37">
        <f t="shared" si="7"/>
        <v>602.72</v>
      </c>
      <c r="O139" s="39">
        <v>42826</v>
      </c>
      <c r="P139" s="22">
        <v>110</v>
      </c>
      <c r="Q139" s="22" t="b">
        <v>1</v>
      </c>
      <c r="R139" s="22">
        <v>0.9647</v>
      </c>
      <c r="S139" s="22" t="s">
        <v>2861</v>
      </c>
      <c r="T139" s="75">
        <v>42845.461053217703</v>
      </c>
      <c r="U139" s="22" t="s">
        <v>2862</v>
      </c>
      <c r="V139" s="22">
        <v>0.85</v>
      </c>
      <c r="W139" s="22">
        <v>0</v>
      </c>
      <c r="X139" s="22">
        <v>1.2</v>
      </c>
      <c r="Y139" s="22">
        <v>1.1000000000000001</v>
      </c>
      <c r="Z139" s="22">
        <v>0</v>
      </c>
      <c r="AA139" s="22">
        <v>76.540000000000006</v>
      </c>
      <c r="AB139" s="22">
        <v>0.95</v>
      </c>
      <c r="AC139" s="22">
        <v>0</v>
      </c>
      <c r="AD139" s="22">
        <v>0.1</v>
      </c>
      <c r="AE139" s="22">
        <v>88</v>
      </c>
      <c r="AF139" s="22">
        <v>0.96</v>
      </c>
      <c r="AG139" s="22">
        <v>0</v>
      </c>
      <c r="AH139" s="22">
        <v>0.08</v>
      </c>
      <c r="AI139" s="22">
        <v>151.91</v>
      </c>
      <c r="AJ139" s="22">
        <v>373.4</v>
      </c>
      <c r="AK139" s="39">
        <v>42552</v>
      </c>
      <c r="AL139" s="22">
        <v>664283374</v>
      </c>
      <c r="AM139" s="22">
        <v>0.80269999999999997</v>
      </c>
      <c r="AN139" s="39">
        <v>42735</v>
      </c>
      <c r="AO139" s="22" t="b">
        <v>0</v>
      </c>
      <c r="AP139" s="22">
        <v>160.72</v>
      </c>
      <c r="AQ139" s="22">
        <v>0.5</v>
      </c>
      <c r="AR139" s="22">
        <v>0.75</v>
      </c>
      <c r="AS139" s="22">
        <v>3.8269000000000002</v>
      </c>
      <c r="AT139" s="22">
        <v>4.3261000000000003</v>
      </c>
      <c r="AU139" s="22">
        <v>0.5</v>
      </c>
      <c r="AV139" s="22">
        <v>0</v>
      </c>
      <c r="AW139" s="22">
        <v>0.6</v>
      </c>
      <c r="AX139" s="22">
        <v>0.5</v>
      </c>
      <c r="AY139" s="22">
        <v>0.75270000000000004</v>
      </c>
      <c r="AZ139" s="22">
        <v>0.95</v>
      </c>
      <c r="BA139" s="22">
        <v>0.5</v>
      </c>
      <c r="BB139" s="22">
        <v>0.12889999999999999</v>
      </c>
      <c r="BC139" s="22">
        <v>0.5</v>
      </c>
      <c r="BD139" s="22">
        <v>0.47620000000000001</v>
      </c>
      <c r="BE139" s="22">
        <v>1.0711999999999999</v>
      </c>
      <c r="BF139" s="22">
        <v>8</v>
      </c>
      <c r="BG139" s="39">
        <v>42552</v>
      </c>
      <c r="BH139" s="22">
        <v>1</v>
      </c>
      <c r="BI139" s="22" t="b">
        <v>0</v>
      </c>
      <c r="BJ139" s="39">
        <v>42369</v>
      </c>
      <c r="BK139" s="39">
        <v>42369</v>
      </c>
      <c r="BL139" s="22" t="b">
        <v>1</v>
      </c>
      <c r="BM139" s="39">
        <v>42845</v>
      </c>
      <c r="BN139" s="22" t="b">
        <v>1</v>
      </c>
      <c r="BO139" s="39">
        <v>42826</v>
      </c>
      <c r="BP139" s="22">
        <v>110</v>
      </c>
      <c r="BQ139" s="22">
        <v>722</v>
      </c>
      <c r="BR139" s="22">
        <v>102186</v>
      </c>
      <c r="BS139" s="75">
        <v>42845.461053217703</v>
      </c>
      <c r="BT139" s="22" t="s">
        <v>3170</v>
      </c>
      <c r="BU139" s="22">
        <v>175.18</v>
      </c>
      <c r="BV139" s="22" t="s">
        <v>2861</v>
      </c>
      <c r="BW139" s="22">
        <v>0.95920000000000005</v>
      </c>
      <c r="BX139" s="22">
        <v>361</v>
      </c>
      <c r="BY139" s="22">
        <v>0.96082000000000001</v>
      </c>
      <c r="BZ139" s="22" t="s">
        <v>2864</v>
      </c>
      <c r="CA139" s="22" t="s">
        <v>2862</v>
      </c>
      <c r="CB139" s="22" t="b">
        <v>1</v>
      </c>
      <c r="CC139" s="22">
        <v>0</v>
      </c>
      <c r="CD139" s="22">
        <v>721</v>
      </c>
      <c r="CE139" s="22">
        <v>1</v>
      </c>
      <c r="CF139" s="22">
        <v>74</v>
      </c>
      <c r="CG139" s="22">
        <v>27010</v>
      </c>
      <c r="CH139" s="22">
        <v>24060</v>
      </c>
      <c r="CI139" s="22">
        <v>12764</v>
      </c>
      <c r="CJ139" s="22">
        <v>0.89080000000000004</v>
      </c>
      <c r="CK139" s="22" t="s">
        <v>2883</v>
      </c>
      <c r="CL139" s="22">
        <v>0</v>
      </c>
      <c r="CM139" s="22">
        <v>585.59</v>
      </c>
      <c r="CN139" s="22" t="s">
        <v>2866</v>
      </c>
      <c r="CO139" s="22" t="s">
        <v>2880</v>
      </c>
      <c r="CP139" s="22">
        <v>82.85</v>
      </c>
      <c r="CQ139" s="22">
        <v>92.33</v>
      </c>
      <c r="CR139" s="22">
        <v>4</v>
      </c>
      <c r="CS139" s="22">
        <v>0</v>
      </c>
      <c r="CT139" s="22">
        <v>2065217</v>
      </c>
      <c r="CU139" s="22">
        <v>82.47</v>
      </c>
      <c r="CV139" s="22">
        <v>86.37</v>
      </c>
      <c r="CW139" s="22">
        <v>82.85</v>
      </c>
      <c r="CX139" s="22">
        <v>69.75</v>
      </c>
      <c r="CY139" s="22">
        <v>0</v>
      </c>
      <c r="CZ139" s="22">
        <v>0</v>
      </c>
      <c r="DA139" s="22">
        <v>82.85</v>
      </c>
      <c r="DB139" s="22">
        <v>88.1</v>
      </c>
      <c r="DC139" s="22">
        <v>1360320</v>
      </c>
      <c r="DD139" s="22">
        <v>951705</v>
      </c>
      <c r="DE139" s="22">
        <v>24060</v>
      </c>
      <c r="DF139" s="22">
        <v>54.32</v>
      </c>
      <c r="DG139" s="22">
        <v>38.01</v>
      </c>
      <c r="DH139" s="22">
        <v>92.33</v>
      </c>
      <c r="DI139" s="22">
        <v>0</v>
      </c>
      <c r="DJ139" s="22">
        <v>0</v>
      </c>
      <c r="DK139" s="22">
        <v>92.33</v>
      </c>
      <c r="DL139" s="22">
        <v>118104</v>
      </c>
      <c r="DM139" s="22">
        <v>466567</v>
      </c>
      <c r="DN139" s="22">
        <v>4377242</v>
      </c>
      <c r="DO139" s="22">
        <v>64933</v>
      </c>
      <c r="DP139" s="22">
        <v>147009</v>
      </c>
      <c r="DQ139" s="22">
        <v>251734</v>
      </c>
      <c r="DR139" s="22">
        <v>2212</v>
      </c>
      <c r="DS139" s="22">
        <v>254745</v>
      </c>
      <c r="DT139" s="22">
        <v>0</v>
      </c>
      <c r="DU139" s="22">
        <v>0</v>
      </c>
      <c r="DV139" s="22">
        <v>0</v>
      </c>
      <c r="DW139" s="22">
        <v>55016</v>
      </c>
      <c r="DX139" s="22">
        <v>246483</v>
      </c>
      <c r="DY139" s="22">
        <v>241364</v>
      </c>
      <c r="DZ139" s="22">
        <v>235942</v>
      </c>
      <c r="EA139" s="22">
        <v>144317</v>
      </c>
      <c r="EB139" s="22">
        <v>89870</v>
      </c>
      <c r="EC139" s="22">
        <v>9803</v>
      </c>
      <c r="ED139" s="22">
        <v>225290</v>
      </c>
      <c r="EE139" s="22">
        <v>735</v>
      </c>
      <c r="EF139" s="22">
        <v>1823118</v>
      </c>
      <c r="EG139" s="39">
        <v>41640</v>
      </c>
      <c r="EH139" s="39">
        <v>42004</v>
      </c>
      <c r="EI139" s="22">
        <v>2221440</v>
      </c>
      <c r="EJ139" s="22" t="b">
        <v>1</v>
      </c>
      <c r="EK139" s="22" t="b">
        <v>1</v>
      </c>
      <c r="EL139" s="22">
        <v>1</v>
      </c>
      <c r="EM139" s="22" t="s">
        <v>2870</v>
      </c>
      <c r="EN139" s="22" t="s">
        <v>2871</v>
      </c>
      <c r="EO139" s="22" t="s">
        <v>2884</v>
      </c>
      <c r="EP139" s="22" t="s">
        <v>2885</v>
      </c>
      <c r="EQ139" s="22">
        <v>0.95479999999999998</v>
      </c>
      <c r="ER139" s="22">
        <v>0.97660000000000002</v>
      </c>
      <c r="ES139" s="22">
        <v>0.92300000000000004</v>
      </c>
      <c r="ET139" s="22">
        <v>0.97199999999999998</v>
      </c>
      <c r="EU139" s="22">
        <v>0.94769999999999999</v>
      </c>
      <c r="EV139" s="22">
        <v>0</v>
      </c>
      <c r="EW139" s="22">
        <v>96488</v>
      </c>
      <c r="EX139" s="22" t="s">
        <v>3170</v>
      </c>
      <c r="EY139" s="22">
        <v>0.95479999999999998</v>
      </c>
      <c r="EZ139" s="22" t="b">
        <v>0</v>
      </c>
      <c r="FA139" s="22" t="b">
        <v>0</v>
      </c>
      <c r="FB139" s="22">
        <v>0</v>
      </c>
      <c r="FC139" s="22">
        <v>0</v>
      </c>
      <c r="FD139" s="22">
        <v>0.80359999999999998</v>
      </c>
      <c r="FE139" s="22">
        <v>0.89080000000000004</v>
      </c>
      <c r="FF139" s="22">
        <v>584671</v>
      </c>
      <c r="FG139" s="22">
        <v>4377242</v>
      </c>
      <c r="FH139" s="22">
        <v>12764</v>
      </c>
      <c r="FI139" s="22">
        <v>24060</v>
      </c>
      <c r="FJ139" s="22">
        <v>27010</v>
      </c>
      <c r="FK139" s="22" t="b">
        <v>0</v>
      </c>
      <c r="FL139" s="22">
        <v>0.53049999999999997</v>
      </c>
      <c r="FM139" s="39">
        <v>41640</v>
      </c>
      <c r="FN139" s="39">
        <v>42004</v>
      </c>
      <c r="FO139" s="22" t="s">
        <v>1281</v>
      </c>
      <c r="FP139" s="22" t="b">
        <v>0</v>
      </c>
      <c r="FQ139" s="22" t="b">
        <v>0</v>
      </c>
      <c r="FR139" s="22">
        <v>4.2001999999999997</v>
      </c>
      <c r="FS139" s="39">
        <v>41820</v>
      </c>
      <c r="FT139" s="22" t="s">
        <v>2872</v>
      </c>
      <c r="FU139" s="22">
        <v>0</v>
      </c>
      <c r="FV139" s="22">
        <v>2721</v>
      </c>
      <c r="FW139" s="22">
        <v>6044</v>
      </c>
      <c r="FX139" s="22">
        <v>30600</v>
      </c>
      <c r="FY139" s="22">
        <v>54410</v>
      </c>
      <c r="FZ139" s="22">
        <v>2698</v>
      </c>
      <c r="GA139" s="22">
        <v>15</v>
      </c>
      <c r="GB139" s="22" t="s">
        <v>2873</v>
      </c>
      <c r="GC139" s="22">
        <v>0.19639999999999999</v>
      </c>
      <c r="GD139" s="22" t="s">
        <v>2872</v>
      </c>
      <c r="GE139" s="22">
        <v>0</v>
      </c>
      <c r="GF139" s="22">
        <v>0</v>
      </c>
      <c r="GG139" s="22">
        <v>0</v>
      </c>
      <c r="GH139" s="22">
        <v>0</v>
      </c>
      <c r="GI139" s="22" t="s">
        <v>3170</v>
      </c>
      <c r="GJ139" s="22" t="s">
        <v>3170</v>
      </c>
      <c r="GK139" s="22" t="s">
        <v>2874</v>
      </c>
      <c r="GL139" s="22" t="s">
        <v>354</v>
      </c>
      <c r="GM139" s="22" t="s">
        <v>793</v>
      </c>
      <c r="GN139" s="22" t="s">
        <v>2864</v>
      </c>
      <c r="GO139" s="22" t="s">
        <v>2864</v>
      </c>
      <c r="GP139" s="22" t="s">
        <v>1451</v>
      </c>
      <c r="GQ139" s="22"/>
      <c r="GR139" s="22"/>
      <c r="GS139" s="22" t="s">
        <v>1452</v>
      </c>
      <c r="GT139" s="22" t="s">
        <v>2864</v>
      </c>
      <c r="GU139" s="22" t="s">
        <v>1453</v>
      </c>
      <c r="GV139" s="22" t="s">
        <v>893</v>
      </c>
      <c r="GW139" s="22" t="s">
        <v>1454</v>
      </c>
      <c r="GX139" s="22" t="s">
        <v>2889</v>
      </c>
      <c r="GY139" s="22">
        <v>96.1</v>
      </c>
      <c r="GZ139" s="22">
        <v>85.84</v>
      </c>
    </row>
    <row r="140" spans="1:208" x14ac:dyDescent="0.25">
      <c r="A140" s="22" t="s">
        <v>288</v>
      </c>
      <c r="B140" s="22" t="s">
        <v>1460</v>
      </c>
      <c r="C140" s="22" t="s">
        <v>619</v>
      </c>
      <c r="D140" s="22" t="s">
        <v>1461</v>
      </c>
      <c r="E140" s="22" t="s">
        <v>1462</v>
      </c>
      <c r="F140" s="22" t="s">
        <v>893</v>
      </c>
      <c r="G140" s="22" t="s">
        <v>1463</v>
      </c>
      <c r="H140" s="22" t="s">
        <v>1446</v>
      </c>
      <c r="I140" s="22">
        <v>169.07</v>
      </c>
      <c r="J140" s="22">
        <v>595.82000000000005</v>
      </c>
      <c r="K140" s="37">
        <v>10</v>
      </c>
      <c r="L140" s="37">
        <v>1.36</v>
      </c>
      <c r="M140" s="37">
        <f t="shared" si="6"/>
        <v>180.43</v>
      </c>
      <c r="N140" s="37">
        <f t="shared" si="7"/>
        <v>607.17999999999995</v>
      </c>
      <c r="O140" s="39">
        <v>42826</v>
      </c>
      <c r="P140" s="22">
        <v>110</v>
      </c>
      <c r="Q140" s="22" t="b">
        <v>1</v>
      </c>
      <c r="R140" s="22">
        <v>0.9647</v>
      </c>
      <c r="S140" s="22" t="s">
        <v>2861</v>
      </c>
      <c r="T140" s="75">
        <v>42845.461053217703</v>
      </c>
      <c r="U140" s="22" t="s">
        <v>2862</v>
      </c>
      <c r="V140" s="22">
        <v>0.85</v>
      </c>
      <c r="W140" s="22">
        <v>0</v>
      </c>
      <c r="X140" s="22">
        <v>1.2</v>
      </c>
      <c r="Y140" s="22">
        <v>1.1000000000000001</v>
      </c>
      <c r="Z140" s="22">
        <v>0</v>
      </c>
      <c r="AA140" s="22">
        <v>76.540000000000006</v>
      </c>
      <c r="AB140" s="22">
        <v>0.95</v>
      </c>
      <c r="AC140" s="22">
        <v>0</v>
      </c>
      <c r="AD140" s="22">
        <v>0.1</v>
      </c>
      <c r="AE140" s="22">
        <v>88</v>
      </c>
      <c r="AF140" s="22">
        <v>0.96</v>
      </c>
      <c r="AG140" s="22">
        <v>0</v>
      </c>
      <c r="AH140" s="22">
        <v>0.08</v>
      </c>
      <c r="AI140" s="22">
        <v>151.91</v>
      </c>
      <c r="AJ140" s="22">
        <v>373.4</v>
      </c>
      <c r="AK140" s="39">
        <v>42552</v>
      </c>
      <c r="AL140" s="22">
        <v>664283374</v>
      </c>
      <c r="AM140" s="22">
        <v>0.80269999999999997</v>
      </c>
      <c r="AN140" s="39">
        <v>42735</v>
      </c>
      <c r="AO140" s="22" t="b">
        <v>0</v>
      </c>
      <c r="AP140" s="22">
        <v>160.72</v>
      </c>
      <c r="AQ140" s="22">
        <v>0.5</v>
      </c>
      <c r="AR140" s="22">
        <v>0.75</v>
      </c>
      <c r="AS140" s="22">
        <v>3.8269000000000002</v>
      </c>
      <c r="AT140" s="22">
        <v>4.3261000000000003</v>
      </c>
      <c r="AU140" s="22">
        <v>0.5</v>
      </c>
      <c r="AV140" s="22">
        <v>0</v>
      </c>
      <c r="AW140" s="22">
        <v>0.6</v>
      </c>
      <c r="AX140" s="22">
        <v>0.5</v>
      </c>
      <c r="AY140" s="22">
        <v>0.75270000000000004</v>
      </c>
      <c r="AZ140" s="22">
        <v>0.95</v>
      </c>
      <c r="BA140" s="22">
        <v>0.5</v>
      </c>
      <c r="BB140" s="22">
        <v>0.12889999999999999</v>
      </c>
      <c r="BC140" s="22">
        <v>0.5</v>
      </c>
      <c r="BD140" s="22">
        <v>0.47620000000000001</v>
      </c>
      <c r="BE140" s="22">
        <v>1.0711999999999999</v>
      </c>
      <c r="BF140" s="22">
        <v>8</v>
      </c>
      <c r="BG140" s="39">
        <v>42552</v>
      </c>
      <c r="BH140" s="22">
        <v>1</v>
      </c>
      <c r="BI140" s="22" t="b">
        <v>0</v>
      </c>
      <c r="BJ140" s="39">
        <v>42369</v>
      </c>
      <c r="BK140" s="39">
        <v>42369</v>
      </c>
      <c r="BL140" s="22" t="b">
        <v>1</v>
      </c>
      <c r="BM140" s="39">
        <v>42845</v>
      </c>
      <c r="BN140" s="22" t="b">
        <v>1</v>
      </c>
      <c r="BO140" s="39">
        <v>42826</v>
      </c>
      <c r="BP140" s="22">
        <v>110</v>
      </c>
      <c r="BQ140" s="22">
        <v>876</v>
      </c>
      <c r="BR140" s="22">
        <v>102248</v>
      </c>
      <c r="BS140" s="75">
        <v>42845.461053217703</v>
      </c>
      <c r="BT140" s="22" t="s">
        <v>3171</v>
      </c>
      <c r="BU140" s="22">
        <v>169.07</v>
      </c>
      <c r="BV140" s="22" t="s">
        <v>2861</v>
      </c>
      <c r="BW140" s="22">
        <v>1.0153000000000001</v>
      </c>
      <c r="BX140" s="22">
        <v>438</v>
      </c>
      <c r="BY140" s="22">
        <v>0.96082000000000001</v>
      </c>
      <c r="BZ140" s="22" t="s">
        <v>2864</v>
      </c>
      <c r="CA140" s="22" t="s">
        <v>2862</v>
      </c>
      <c r="CB140" s="22" t="b">
        <v>1</v>
      </c>
      <c r="CC140" s="22">
        <v>0</v>
      </c>
      <c r="CD140" s="22">
        <v>875</v>
      </c>
      <c r="CE140" s="22">
        <v>1</v>
      </c>
      <c r="CF140" s="22">
        <v>46</v>
      </c>
      <c r="CG140" s="22">
        <v>16790</v>
      </c>
      <c r="CH140" s="22">
        <v>14905</v>
      </c>
      <c r="CI140" s="22">
        <v>7225</v>
      </c>
      <c r="CJ140" s="22">
        <v>0.88770000000000004</v>
      </c>
      <c r="CK140" s="22" t="s">
        <v>2883</v>
      </c>
      <c r="CL140" s="22">
        <v>0</v>
      </c>
      <c r="CM140" s="22">
        <v>595.82000000000005</v>
      </c>
      <c r="CN140" s="22" t="s">
        <v>2866</v>
      </c>
      <c r="CO140" s="22" t="s">
        <v>2880</v>
      </c>
      <c r="CP140" s="22">
        <v>72.27</v>
      </c>
      <c r="CQ140" s="22">
        <v>96.8</v>
      </c>
      <c r="CR140" s="22">
        <v>2</v>
      </c>
      <c r="CS140" s="22">
        <v>0</v>
      </c>
      <c r="CT140" s="22">
        <v>1110915</v>
      </c>
      <c r="CU140" s="22">
        <v>71.61</v>
      </c>
      <c r="CV140" s="22">
        <v>71.180000000000007</v>
      </c>
      <c r="CW140" s="22">
        <v>72.27</v>
      </c>
      <c r="CX140" s="22">
        <v>73.83</v>
      </c>
      <c r="CY140" s="22">
        <v>0</v>
      </c>
      <c r="CZ140" s="22">
        <v>0</v>
      </c>
      <c r="DA140" s="22">
        <v>72.27</v>
      </c>
      <c r="DB140" s="22">
        <v>93.25</v>
      </c>
      <c r="DC140" s="22">
        <v>992473</v>
      </c>
      <c r="DD140" s="22">
        <v>599155</v>
      </c>
      <c r="DE140" s="22">
        <v>14905</v>
      </c>
      <c r="DF140" s="22">
        <v>63.98</v>
      </c>
      <c r="DG140" s="22">
        <v>38.619999999999997</v>
      </c>
      <c r="DH140" s="22">
        <v>102.6</v>
      </c>
      <c r="DI140" s="22">
        <v>0</v>
      </c>
      <c r="DJ140" s="22">
        <v>0</v>
      </c>
      <c r="DK140" s="22">
        <v>102.6</v>
      </c>
      <c r="DL140" s="22">
        <v>175896</v>
      </c>
      <c r="DM140" s="22">
        <v>322025</v>
      </c>
      <c r="DN140" s="22">
        <v>2702544</v>
      </c>
      <c r="DO140" s="22">
        <v>41240</v>
      </c>
      <c r="DP140" s="22">
        <v>72338</v>
      </c>
      <c r="DQ140" s="22">
        <v>157565</v>
      </c>
      <c r="DR140" s="22">
        <v>961</v>
      </c>
      <c r="DS140" s="22">
        <v>195502</v>
      </c>
      <c r="DT140" s="22">
        <v>0</v>
      </c>
      <c r="DU140" s="22">
        <v>0</v>
      </c>
      <c r="DV140" s="22">
        <v>0</v>
      </c>
      <c r="DW140" s="22">
        <v>26946</v>
      </c>
      <c r="DX140" s="22">
        <v>171859</v>
      </c>
      <c r="DY140" s="22">
        <v>123418</v>
      </c>
      <c r="DZ140" s="22">
        <v>166284</v>
      </c>
      <c r="EA140" s="22">
        <v>108656</v>
      </c>
      <c r="EB140" s="22">
        <v>60859</v>
      </c>
      <c r="EC140" s="22">
        <v>5952</v>
      </c>
      <c r="ED140" s="22">
        <v>85545</v>
      </c>
      <c r="EE140" s="22">
        <v>891</v>
      </c>
      <c r="EF140" s="22">
        <v>986606</v>
      </c>
      <c r="EG140" s="39">
        <v>41640</v>
      </c>
      <c r="EH140" s="39">
        <v>42004</v>
      </c>
      <c r="EI140" s="22">
        <v>1529268</v>
      </c>
      <c r="EJ140" s="22" t="b">
        <v>1</v>
      </c>
      <c r="EK140" s="22" t="b">
        <v>1</v>
      </c>
      <c r="EL140" s="22">
        <v>1</v>
      </c>
      <c r="EM140" s="22" t="s">
        <v>2870</v>
      </c>
      <c r="EN140" s="22" t="s">
        <v>2871</v>
      </c>
      <c r="EO140" s="22" t="s">
        <v>2884</v>
      </c>
      <c r="EP140" s="22" t="s">
        <v>2885</v>
      </c>
      <c r="EQ140" s="22">
        <v>1.006</v>
      </c>
      <c r="ER140" s="22">
        <v>0.95120000000000005</v>
      </c>
      <c r="ES140" s="22">
        <v>0.99429999999999996</v>
      </c>
      <c r="ET140" s="22">
        <v>0.99809999999999999</v>
      </c>
      <c r="EU140" s="22">
        <v>1.0803</v>
      </c>
      <c r="EV140" s="22">
        <v>0</v>
      </c>
      <c r="EW140" s="22">
        <v>53214</v>
      </c>
      <c r="EX140" s="22" t="s">
        <v>3171</v>
      </c>
      <c r="EY140" s="22">
        <v>1.006</v>
      </c>
      <c r="EZ140" s="22" t="b">
        <v>0</v>
      </c>
      <c r="FA140" s="22" t="b">
        <v>0</v>
      </c>
      <c r="FB140" s="22">
        <v>0</v>
      </c>
      <c r="FC140" s="22">
        <v>0</v>
      </c>
      <c r="FD140" s="22">
        <v>0.71879999999999999</v>
      </c>
      <c r="FE140" s="22">
        <v>0.88770000000000004</v>
      </c>
      <c r="FF140" s="22">
        <v>497921</v>
      </c>
      <c r="FG140" s="22">
        <v>2702544</v>
      </c>
      <c r="FH140" s="22">
        <v>7225</v>
      </c>
      <c r="FI140" s="22">
        <v>14905</v>
      </c>
      <c r="FJ140" s="22">
        <v>16790</v>
      </c>
      <c r="FK140" s="22" t="b">
        <v>0</v>
      </c>
      <c r="FL140" s="22">
        <v>0.48470000000000002</v>
      </c>
      <c r="FM140" s="39">
        <v>41640</v>
      </c>
      <c r="FN140" s="39">
        <v>42004</v>
      </c>
      <c r="FO140" s="22" t="s">
        <v>1446</v>
      </c>
      <c r="FP140" s="22" t="b">
        <v>0</v>
      </c>
      <c r="FQ140" s="22" t="b">
        <v>0</v>
      </c>
      <c r="FR140" s="22">
        <v>3.5489000000000002</v>
      </c>
      <c r="FS140" s="39">
        <v>41820</v>
      </c>
      <c r="FT140" s="22" t="s">
        <v>2872</v>
      </c>
      <c r="FU140" s="22">
        <v>0</v>
      </c>
      <c r="FV140" s="22">
        <v>2087</v>
      </c>
      <c r="FW140" s="22">
        <v>10255</v>
      </c>
      <c r="FX140" s="22">
        <v>7974</v>
      </c>
      <c r="FY140" s="22">
        <v>32878</v>
      </c>
      <c r="FZ140" s="22">
        <v>0</v>
      </c>
      <c r="GA140" s="22">
        <v>20</v>
      </c>
      <c r="GB140" s="22" t="s">
        <v>2873</v>
      </c>
      <c r="GC140" s="22">
        <v>0.28129999999999999</v>
      </c>
      <c r="GD140" s="22" t="s">
        <v>2872</v>
      </c>
      <c r="GE140" s="22">
        <v>0</v>
      </c>
      <c r="GF140" s="22">
        <v>0</v>
      </c>
      <c r="GG140" s="22">
        <v>0</v>
      </c>
      <c r="GH140" s="22">
        <v>0</v>
      </c>
      <c r="GI140" s="22" t="s">
        <v>3171</v>
      </c>
      <c r="GJ140" s="22" t="s">
        <v>3171</v>
      </c>
      <c r="GK140" s="22" t="s">
        <v>2874</v>
      </c>
      <c r="GL140" s="22" t="s">
        <v>288</v>
      </c>
      <c r="GM140" s="22" t="s">
        <v>619</v>
      </c>
      <c r="GN140" s="22" t="s">
        <v>2864</v>
      </c>
      <c r="GO140" s="22" t="s">
        <v>2864</v>
      </c>
      <c r="GP140" s="22" t="s">
        <v>1460</v>
      </c>
      <c r="GQ140" s="22"/>
      <c r="GR140" s="22"/>
      <c r="GS140" s="22" t="s">
        <v>1461</v>
      </c>
      <c r="GT140" s="22" t="s">
        <v>2864</v>
      </c>
      <c r="GU140" s="22" t="s">
        <v>1462</v>
      </c>
      <c r="GV140" s="22" t="s">
        <v>893</v>
      </c>
      <c r="GW140" s="22" t="s">
        <v>1463</v>
      </c>
      <c r="GX140" s="22" t="s">
        <v>2889</v>
      </c>
      <c r="GY140" s="22">
        <v>106.79</v>
      </c>
      <c r="GZ140" s="22">
        <v>74.53</v>
      </c>
    </row>
    <row r="141" spans="1:208" x14ac:dyDescent="0.25">
      <c r="A141" s="22" t="s">
        <v>289</v>
      </c>
      <c r="B141" s="22" t="s">
        <v>1464</v>
      </c>
      <c r="C141" s="22" t="s">
        <v>620</v>
      </c>
      <c r="D141" s="22" t="s">
        <v>1465</v>
      </c>
      <c r="E141" s="22" t="s">
        <v>1466</v>
      </c>
      <c r="F141" s="22" t="s">
        <v>893</v>
      </c>
      <c r="G141" s="22" t="s">
        <v>1467</v>
      </c>
      <c r="H141" s="22" t="s">
        <v>1441</v>
      </c>
      <c r="I141" s="22">
        <v>175.51</v>
      </c>
      <c r="J141" s="22">
        <v>584.94000000000005</v>
      </c>
      <c r="K141" s="37">
        <v>10</v>
      </c>
      <c r="L141" s="37">
        <v>7.13</v>
      </c>
      <c r="M141" s="37">
        <f t="shared" si="6"/>
        <v>192.64</v>
      </c>
      <c r="N141" s="37">
        <f t="shared" si="7"/>
        <v>602.07000000000005</v>
      </c>
      <c r="O141" s="39">
        <v>42826</v>
      </c>
      <c r="P141" s="22">
        <v>110</v>
      </c>
      <c r="Q141" s="22" t="b">
        <v>1</v>
      </c>
      <c r="R141" s="22">
        <v>0.9647</v>
      </c>
      <c r="S141" s="22" t="s">
        <v>2861</v>
      </c>
      <c r="T141" s="75">
        <v>42845.461053217703</v>
      </c>
      <c r="U141" s="22" t="s">
        <v>2862</v>
      </c>
      <c r="V141" s="22">
        <v>0.85</v>
      </c>
      <c r="W141" s="22">
        <v>0</v>
      </c>
      <c r="X141" s="22">
        <v>1.2</v>
      </c>
      <c r="Y141" s="22">
        <v>1.1000000000000001</v>
      </c>
      <c r="Z141" s="22">
        <v>0</v>
      </c>
      <c r="AA141" s="22">
        <v>76.540000000000006</v>
      </c>
      <c r="AB141" s="22">
        <v>0.95</v>
      </c>
      <c r="AC141" s="22">
        <v>0</v>
      </c>
      <c r="AD141" s="22">
        <v>0.1</v>
      </c>
      <c r="AE141" s="22">
        <v>88</v>
      </c>
      <c r="AF141" s="22">
        <v>0.96</v>
      </c>
      <c r="AG141" s="22">
        <v>0</v>
      </c>
      <c r="AH141" s="22">
        <v>0.08</v>
      </c>
      <c r="AI141" s="22">
        <v>151.91</v>
      </c>
      <c r="AJ141" s="22">
        <v>373.4</v>
      </c>
      <c r="AK141" s="39">
        <v>42552</v>
      </c>
      <c r="AL141" s="22">
        <v>664283374</v>
      </c>
      <c r="AM141" s="22">
        <v>0.80269999999999997</v>
      </c>
      <c r="AN141" s="39">
        <v>42735</v>
      </c>
      <c r="AO141" s="22" t="b">
        <v>0</v>
      </c>
      <c r="AP141" s="22">
        <v>160.72</v>
      </c>
      <c r="AQ141" s="22">
        <v>0.5</v>
      </c>
      <c r="AR141" s="22">
        <v>0.75</v>
      </c>
      <c r="AS141" s="22">
        <v>3.8269000000000002</v>
      </c>
      <c r="AT141" s="22">
        <v>4.3261000000000003</v>
      </c>
      <c r="AU141" s="22">
        <v>0.5</v>
      </c>
      <c r="AV141" s="22">
        <v>0</v>
      </c>
      <c r="AW141" s="22">
        <v>0.6</v>
      </c>
      <c r="AX141" s="22">
        <v>0.5</v>
      </c>
      <c r="AY141" s="22">
        <v>0.75270000000000004</v>
      </c>
      <c r="AZ141" s="22">
        <v>0.95</v>
      </c>
      <c r="BA141" s="22">
        <v>0.5</v>
      </c>
      <c r="BB141" s="22">
        <v>0.12889999999999999</v>
      </c>
      <c r="BC141" s="22">
        <v>0.5</v>
      </c>
      <c r="BD141" s="22">
        <v>0.47620000000000001</v>
      </c>
      <c r="BE141" s="22">
        <v>1.0711999999999999</v>
      </c>
      <c r="BF141" s="22">
        <v>8</v>
      </c>
      <c r="BG141" s="39">
        <v>42552</v>
      </c>
      <c r="BH141" s="22">
        <v>1</v>
      </c>
      <c r="BI141" s="22" t="b">
        <v>0</v>
      </c>
      <c r="BJ141" s="39">
        <v>42369</v>
      </c>
      <c r="BK141" s="39">
        <v>42369</v>
      </c>
      <c r="BL141" s="22" t="b">
        <v>1</v>
      </c>
      <c r="BM141" s="39">
        <v>42845</v>
      </c>
      <c r="BN141" s="22" t="b">
        <v>1</v>
      </c>
      <c r="BO141" s="39">
        <v>42826</v>
      </c>
      <c r="BP141" s="22">
        <v>110</v>
      </c>
      <c r="BQ141" s="22">
        <v>890</v>
      </c>
      <c r="BR141" s="22">
        <v>102255</v>
      </c>
      <c r="BS141" s="75">
        <v>42845.461053217703</v>
      </c>
      <c r="BT141" s="22" t="s">
        <v>3172</v>
      </c>
      <c r="BU141" s="22">
        <v>175.51</v>
      </c>
      <c r="BV141" s="22" t="s">
        <v>2861</v>
      </c>
      <c r="BW141" s="22">
        <v>0.9556</v>
      </c>
      <c r="BX141" s="22">
        <v>445</v>
      </c>
      <c r="BY141" s="22">
        <v>0.96082000000000001</v>
      </c>
      <c r="BZ141" s="22" t="s">
        <v>2864</v>
      </c>
      <c r="CA141" s="22" t="s">
        <v>2862</v>
      </c>
      <c r="CB141" s="22" t="b">
        <v>1</v>
      </c>
      <c r="CC141" s="22">
        <v>0</v>
      </c>
      <c r="CD141" s="22">
        <v>889</v>
      </c>
      <c r="CE141" s="22">
        <v>1</v>
      </c>
      <c r="CF141" s="22">
        <v>84</v>
      </c>
      <c r="CG141" s="22">
        <v>30660</v>
      </c>
      <c r="CH141" s="22">
        <v>24815</v>
      </c>
      <c r="CI141" s="22">
        <v>13840</v>
      </c>
      <c r="CJ141" s="22">
        <v>0.80940000000000001</v>
      </c>
      <c r="CK141" s="22" t="s">
        <v>2883</v>
      </c>
      <c r="CL141" s="22">
        <v>0</v>
      </c>
      <c r="CM141" s="22">
        <v>584.94000000000005</v>
      </c>
      <c r="CN141" s="22" t="s">
        <v>2866</v>
      </c>
      <c r="CO141" s="22" t="s">
        <v>2867</v>
      </c>
      <c r="CP141" s="22">
        <v>82.93</v>
      </c>
      <c r="CQ141" s="22">
        <v>92.58</v>
      </c>
      <c r="CR141" s="22">
        <v>5</v>
      </c>
      <c r="CS141" s="22">
        <v>0</v>
      </c>
      <c r="CT141" s="22">
        <v>2200130</v>
      </c>
      <c r="CU141" s="22">
        <v>85.19</v>
      </c>
      <c r="CV141" s="22">
        <v>86.78</v>
      </c>
      <c r="CW141" s="22">
        <v>82.93</v>
      </c>
      <c r="CX141" s="22">
        <v>74.430000000000007</v>
      </c>
      <c r="CY141" s="22">
        <v>0</v>
      </c>
      <c r="CZ141" s="22">
        <v>0</v>
      </c>
      <c r="DA141" s="22">
        <v>82.93</v>
      </c>
      <c r="DB141" s="22">
        <v>94.02</v>
      </c>
      <c r="DC141" s="22">
        <v>1516951</v>
      </c>
      <c r="DD141" s="22">
        <v>946522</v>
      </c>
      <c r="DE141" s="22">
        <v>26061</v>
      </c>
      <c r="DF141" s="22">
        <v>55.93</v>
      </c>
      <c r="DG141" s="22">
        <v>36.65</v>
      </c>
      <c r="DH141" s="22">
        <v>92.58</v>
      </c>
      <c r="DI141" s="22">
        <v>0</v>
      </c>
      <c r="DJ141" s="22">
        <v>0</v>
      </c>
      <c r="DK141" s="22">
        <v>92.58</v>
      </c>
      <c r="DL141" s="22">
        <v>221259</v>
      </c>
      <c r="DM141" s="22">
        <v>526346</v>
      </c>
      <c r="DN141" s="22">
        <v>4663603</v>
      </c>
      <c r="DO141" s="22">
        <v>87570</v>
      </c>
      <c r="DP141" s="22">
        <v>120853</v>
      </c>
      <c r="DQ141" s="22">
        <v>235060</v>
      </c>
      <c r="DR141" s="22">
        <v>-3137</v>
      </c>
      <c r="DS141" s="22">
        <v>294905</v>
      </c>
      <c r="DT141" s="22">
        <v>0</v>
      </c>
      <c r="DU141" s="22">
        <v>0</v>
      </c>
      <c r="DV141" s="22">
        <v>0</v>
      </c>
      <c r="DW141" s="22">
        <v>34095</v>
      </c>
      <c r="DX141" s="22">
        <v>273933</v>
      </c>
      <c r="DY141" s="22">
        <v>115958</v>
      </c>
      <c r="DZ141" s="22">
        <v>258117</v>
      </c>
      <c r="EA141" s="22">
        <v>121503</v>
      </c>
      <c r="EB141" s="22">
        <v>76618</v>
      </c>
      <c r="EC141" s="22">
        <v>6360</v>
      </c>
      <c r="ED141" s="22">
        <v>209991</v>
      </c>
      <c r="EE141" s="22">
        <v>194</v>
      </c>
      <c r="EF141" s="22">
        <v>2083978</v>
      </c>
      <c r="EG141" s="39">
        <v>41640</v>
      </c>
      <c r="EH141" s="39">
        <v>42004</v>
      </c>
      <c r="EI141" s="22">
        <v>2366954</v>
      </c>
      <c r="EJ141" s="22" t="b">
        <v>1</v>
      </c>
      <c r="EK141" s="22" t="b">
        <v>1</v>
      </c>
      <c r="EL141" s="22">
        <v>1.0711999999999999</v>
      </c>
      <c r="EM141" s="22" t="s">
        <v>2870</v>
      </c>
      <c r="EN141" s="22" t="s">
        <v>2871</v>
      </c>
      <c r="EO141" s="22" t="s">
        <v>2884</v>
      </c>
      <c r="EP141" s="22" t="s">
        <v>2885</v>
      </c>
      <c r="EQ141" s="22">
        <v>0.98170000000000002</v>
      </c>
      <c r="ER141" s="22">
        <v>0.9677</v>
      </c>
      <c r="ES141" s="22">
        <v>1.0082</v>
      </c>
      <c r="ET141" s="22">
        <v>0.94399999999999995</v>
      </c>
      <c r="EU141" s="22">
        <v>1.0066999999999999</v>
      </c>
      <c r="EV141" s="22">
        <v>0</v>
      </c>
      <c r="EW141" s="22">
        <v>112440</v>
      </c>
      <c r="EX141" s="22" t="s">
        <v>3172</v>
      </c>
      <c r="EY141" s="22">
        <v>0.98170000000000002</v>
      </c>
      <c r="EZ141" s="22" t="b">
        <v>0</v>
      </c>
      <c r="FA141" s="22" t="b">
        <v>0</v>
      </c>
      <c r="FB141" s="22">
        <v>0</v>
      </c>
      <c r="FC141" s="22">
        <v>0</v>
      </c>
      <c r="FD141" s="22">
        <v>0.92310000000000003</v>
      </c>
      <c r="FE141" s="22">
        <v>0.80940000000000001</v>
      </c>
      <c r="FF141" s="22">
        <v>747605</v>
      </c>
      <c r="FG141" s="22">
        <v>4663603</v>
      </c>
      <c r="FH141" s="22">
        <v>13840</v>
      </c>
      <c r="FI141" s="22">
        <v>24815</v>
      </c>
      <c r="FJ141" s="22">
        <v>30660</v>
      </c>
      <c r="FK141" s="22" t="b">
        <v>0</v>
      </c>
      <c r="FL141" s="22">
        <v>0.55769999999999997</v>
      </c>
      <c r="FM141" s="39">
        <v>41640</v>
      </c>
      <c r="FN141" s="39">
        <v>42004</v>
      </c>
      <c r="FO141" s="22" t="s">
        <v>1441</v>
      </c>
      <c r="FP141" s="22" t="b">
        <v>0</v>
      </c>
      <c r="FQ141" s="22" t="b">
        <v>0</v>
      </c>
      <c r="FR141" s="22">
        <v>4.6155999999999997</v>
      </c>
      <c r="FS141" s="39">
        <v>41820</v>
      </c>
      <c r="FT141" s="22" t="s">
        <v>2872</v>
      </c>
      <c r="FU141" s="22">
        <v>0</v>
      </c>
      <c r="FV141" s="22">
        <v>4077</v>
      </c>
      <c r="FW141" s="22">
        <v>22406</v>
      </c>
      <c r="FX141" s="22">
        <v>11705</v>
      </c>
      <c r="FY141" s="22">
        <v>72558</v>
      </c>
      <c r="FZ141" s="22">
        <v>1688</v>
      </c>
      <c r="GA141" s="22">
        <v>6</v>
      </c>
      <c r="GB141" s="22" t="s">
        <v>3169</v>
      </c>
      <c r="GC141" s="22">
        <v>7.6899999999999996E-2</v>
      </c>
      <c r="GD141" s="22" t="s">
        <v>2872</v>
      </c>
      <c r="GE141" s="22">
        <v>0</v>
      </c>
      <c r="GF141" s="22">
        <v>0</v>
      </c>
      <c r="GG141" s="22">
        <v>0</v>
      </c>
      <c r="GH141" s="22">
        <v>0</v>
      </c>
      <c r="GI141" s="22" t="s">
        <v>3172</v>
      </c>
      <c r="GJ141" s="22" t="s">
        <v>3172</v>
      </c>
      <c r="GK141" s="22" t="s">
        <v>2874</v>
      </c>
      <c r="GL141" s="22" t="s">
        <v>289</v>
      </c>
      <c r="GM141" s="22" t="s">
        <v>620</v>
      </c>
      <c r="GN141" s="22" t="s">
        <v>2864</v>
      </c>
      <c r="GO141" s="22" t="s">
        <v>2864</v>
      </c>
      <c r="GP141" s="22" t="s">
        <v>1464</v>
      </c>
      <c r="GQ141" s="22"/>
      <c r="GR141" s="22"/>
      <c r="GS141" s="22" t="s">
        <v>1465</v>
      </c>
      <c r="GT141" s="22" t="s">
        <v>2864</v>
      </c>
      <c r="GU141" s="22" t="s">
        <v>1466</v>
      </c>
      <c r="GV141" s="22" t="s">
        <v>893</v>
      </c>
      <c r="GW141" s="22" t="s">
        <v>1467</v>
      </c>
      <c r="GX141" s="22" t="s">
        <v>2889</v>
      </c>
      <c r="GY141" s="22">
        <v>96.35</v>
      </c>
      <c r="GZ141" s="22">
        <v>88.66</v>
      </c>
    </row>
    <row r="142" spans="1:208" x14ac:dyDescent="0.25">
      <c r="A142" s="22" t="s">
        <v>290</v>
      </c>
      <c r="B142" s="22" t="s">
        <v>1468</v>
      </c>
      <c r="C142" s="22" t="s">
        <v>621</v>
      </c>
      <c r="D142" s="22" t="s">
        <v>1469</v>
      </c>
      <c r="E142" s="22" t="s">
        <v>1470</v>
      </c>
      <c r="F142" s="22" t="s">
        <v>893</v>
      </c>
      <c r="G142" s="22" t="s">
        <v>1471</v>
      </c>
      <c r="H142" s="22" t="s">
        <v>1472</v>
      </c>
      <c r="I142" s="22">
        <v>156.26</v>
      </c>
      <c r="J142" s="22">
        <v>573.75</v>
      </c>
      <c r="K142" s="37">
        <v>10</v>
      </c>
      <c r="L142" s="37">
        <v>7.13</v>
      </c>
      <c r="M142" s="37">
        <f t="shared" si="6"/>
        <v>173.39</v>
      </c>
      <c r="N142" s="37">
        <f t="shared" si="7"/>
        <v>590.88</v>
      </c>
      <c r="O142" s="39">
        <v>42826</v>
      </c>
      <c r="P142" s="22">
        <v>110</v>
      </c>
      <c r="Q142" s="22" t="b">
        <v>1</v>
      </c>
      <c r="R142" s="22">
        <v>0.9647</v>
      </c>
      <c r="S142" s="22" t="s">
        <v>2861</v>
      </c>
      <c r="T142" s="75">
        <v>42845.461053217703</v>
      </c>
      <c r="U142" s="22" t="s">
        <v>2862</v>
      </c>
      <c r="V142" s="22">
        <v>0.85</v>
      </c>
      <c r="W142" s="22">
        <v>0</v>
      </c>
      <c r="X142" s="22">
        <v>1.2</v>
      </c>
      <c r="Y142" s="22">
        <v>1.1000000000000001</v>
      </c>
      <c r="Z142" s="22">
        <v>0</v>
      </c>
      <c r="AA142" s="22">
        <v>76.540000000000006</v>
      </c>
      <c r="AB142" s="22">
        <v>0.95</v>
      </c>
      <c r="AC142" s="22">
        <v>0</v>
      </c>
      <c r="AD142" s="22">
        <v>0.1</v>
      </c>
      <c r="AE142" s="22">
        <v>88</v>
      </c>
      <c r="AF142" s="22">
        <v>0.96</v>
      </c>
      <c r="AG142" s="22">
        <v>0</v>
      </c>
      <c r="AH142" s="22">
        <v>0.08</v>
      </c>
      <c r="AI142" s="22">
        <v>151.91</v>
      </c>
      <c r="AJ142" s="22">
        <v>373.4</v>
      </c>
      <c r="AK142" s="39">
        <v>42552</v>
      </c>
      <c r="AL142" s="22">
        <v>664283374</v>
      </c>
      <c r="AM142" s="22">
        <v>0.80269999999999997</v>
      </c>
      <c r="AN142" s="39">
        <v>42735</v>
      </c>
      <c r="AO142" s="22" t="b">
        <v>0</v>
      </c>
      <c r="AP142" s="22">
        <v>160.72</v>
      </c>
      <c r="AQ142" s="22">
        <v>0.5</v>
      </c>
      <c r="AR142" s="22">
        <v>0.75</v>
      </c>
      <c r="AS142" s="22">
        <v>3.8269000000000002</v>
      </c>
      <c r="AT142" s="22">
        <v>4.3261000000000003</v>
      </c>
      <c r="AU142" s="22">
        <v>0.5</v>
      </c>
      <c r="AV142" s="22">
        <v>0</v>
      </c>
      <c r="AW142" s="22">
        <v>0.6</v>
      </c>
      <c r="AX142" s="22">
        <v>0.5</v>
      </c>
      <c r="AY142" s="22">
        <v>0.75270000000000004</v>
      </c>
      <c r="AZ142" s="22">
        <v>0.95</v>
      </c>
      <c r="BA142" s="22">
        <v>0.5</v>
      </c>
      <c r="BB142" s="22">
        <v>0.12889999999999999</v>
      </c>
      <c r="BC142" s="22">
        <v>0.5</v>
      </c>
      <c r="BD142" s="22">
        <v>0.47620000000000001</v>
      </c>
      <c r="BE142" s="22">
        <v>1.0711999999999999</v>
      </c>
      <c r="BF142" s="22">
        <v>8</v>
      </c>
      <c r="BG142" s="39">
        <v>42552</v>
      </c>
      <c r="BH142" s="22">
        <v>1</v>
      </c>
      <c r="BI142" s="22" t="b">
        <v>0</v>
      </c>
      <c r="BJ142" s="39">
        <v>42369</v>
      </c>
      <c r="BK142" s="39">
        <v>42369</v>
      </c>
      <c r="BL142" s="22" t="b">
        <v>1</v>
      </c>
      <c r="BM142" s="39">
        <v>42845</v>
      </c>
      <c r="BN142" s="22" t="b">
        <v>1</v>
      </c>
      <c r="BO142" s="39">
        <v>42826</v>
      </c>
      <c r="BP142" s="22">
        <v>110</v>
      </c>
      <c r="BQ142" s="22">
        <v>900</v>
      </c>
      <c r="BR142" s="22">
        <v>102260</v>
      </c>
      <c r="BS142" s="75">
        <v>42845.461053217703</v>
      </c>
      <c r="BT142" s="22" t="s">
        <v>3173</v>
      </c>
      <c r="BU142" s="22">
        <v>156.26</v>
      </c>
      <c r="BV142" s="22" t="s">
        <v>2861</v>
      </c>
      <c r="BW142" s="22">
        <v>0.89419999999999999</v>
      </c>
      <c r="BX142" s="22">
        <v>450</v>
      </c>
      <c r="BY142" s="22">
        <v>0.96082000000000001</v>
      </c>
      <c r="BZ142" s="22" t="s">
        <v>2864</v>
      </c>
      <c r="CA142" s="22" t="s">
        <v>2862</v>
      </c>
      <c r="CB142" s="22" t="b">
        <v>1</v>
      </c>
      <c r="CC142" s="22">
        <v>0</v>
      </c>
      <c r="CD142" s="22">
        <v>899</v>
      </c>
      <c r="CE142" s="22">
        <v>1</v>
      </c>
      <c r="CF142" s="22">
        <v>71</v>
      </c>
      <c r="CG142" s="22">
        <v>25915</v>
      </c>
      <c r="CH142" s="22">
        <v>22023</v>
      </c>
      <c r="CI142" s="22">
        <v>13121</v>
      </c>
      <c r="CJ142" s="22">
        <v>0.8498</v>
      </c>
      <c r="CK142" s="22" t="s">
        <v>2883</v>
      </c>
      <c r="CL142" s="22">
        <v>0</v>
      </c>
      <c r="CM142" s="22">
        <v>573.75</v>
      </c>
      <c r="CN142" s="22" t="s">
        <v>2866</v>
      </c>
      <c r="CO142" s="22" t="s">
        <v>2880</v>
      </c>
      <c r="CP142" s="22">
        <v>65.67</v>
      </c>
      <c r="CQ142" s="22">
        <v>90.59</v>
      </c>
      <c r="CR142" s="22">
        <v>4</v>
      </c>
      <c r="CS142" s="22">
        <v>0</v>
      </c>
      <c r="CT142" s="22">
        <v>1545835</v>
      </c>
      <c r="CU142" s="22">
        <v>67.44</v>
      </c>
      <c r="CV142" s="22">
        <v>73.44</v>
      </c>
      <c r="CW142" s="22">
        <v>65.67</v>
      </c>
      <c r="CX142" s="22">
        <v>65.02</v>
      </c>
      <c r="CY142" s="22">
        <v>0</v>
      </c>
      <c r="CZ142" s="22">
        <v>0</v>
      </c>
      <c r="DA142" s="22">
        <v>65.67</v>
      </c>
      <c r="DB142" s="22">
        <v>82.13</v>
      </c>
      <c r="DC142" s="22">
        <v>1197113</v>
      </c>
      <c r="DD142" s="22">
        <v>879556</v>
      </c>
      <c r="DE142" s="22">
        <v>22028</v>
      </c>
      <c r="DF142" s="22">
        <v>52.22</v>
      </c>
      <c r="DG142" s="22">
        <v>38.369999999999997</v>
      </c>
      <c r="DH142" s="22">
        <v>90.59</v>
      </c>
      <c r="DI142" s="22">
        <v>0</v>
      </c>
      <c r="DJ142" s="22">
        <v>0</v>
      </c>
      <c r="DK142" s="22">
        <v>90.59</v>
      </c>
      <c r="DL142" s="22">
        <v>147481</v>
      </c>
      <c r="DM142" s="22">
        <v>444474</v>
      </c>
      <c r="DN142" s="22">
        <v>3622504</v>
      </c>
      <c r="DO142" s="22">
        <v>70752</v>
      </c>
      <c r="DP142" s="22">
        <v>94779</v>
      </c>
      <c r="DQ142" s="22">
        <v>196701</v>
      </c>
      <c r="DR142" s="22">
        <v>406</v>
      </c>
      <c r="DS142" s="22">
        <v>200711</v>
      </c>
      <c r="DT142" s="22">
        <v>0</v>
      </c>
      <c r="DU142" s="22">
        <v>0</v>
      </c>
      <c r="DV142" s="22">
        <v>0</v>
      </c>
      <c r="DW142" s="22">
        <v>41809</v>
      </c>
      <c r="DX142" s="22">
        <v>218662</v>
      </c>
      <c r="DY142" s="22">
        <v>81617</v>
      </c>
      <c r="DZ142" s="22">
        <v>237583</v>
      </c>
      <c r="EA142" s="22">
        <v>148146</v>
      </c>
      <c r="EB142" s="22">
        <v>54607</v>
      </c>
      <c r="EC142" s="22">
        <v>723</v>
      </c>
      <c r="ED142" s="22">
        <v>219835</v>
      </c>
      <c r="EE142" s="22">
        <v>10473</v>
      </c>
      <c r="EF142" s="22">
        <v>1453745</v>
      </c>
      <c r="EG142" s="39">
        <v>41640</v>
      </c>
      <c r="EH142" s="39">
        <v>42004</v>
      </c>
      <c r="EI142" s="22">
        <v>1995305</v>
      </c>
      <c r="EJ142" s="22" t="b">
        <v>1</v>
      </c>
      <c r="EK142" s="22" t="b">
        <v>1</v>
      </c>
      <c r="EL142" s="22">
        <v>1</v>
      </c>
      <c r="EM142" s="22" t="s">
        <v>2870</v>
      </c>
      <c r="EN142" s="22" t="s">
        <v>2871</v>
      </c>
      <c r="EO142" s="22" t="s">
        <v>2884</v>
      </c>
      <c r="EP142" s="22" t="s">
        <v>2885</v>
      </c>
      <c r="EQ142" s="22">
        <v>0.91830000000000001</v>
      </c>
      <c r="ER142" s="22">
        <v>0.91720000000000002</v>
      </c>
      <c r="ES142" s="22">
        <v>0.92200000000000004</v>
      </c>
      <c r="ET142" s="22">
        <v>0.91290000000000004</v>
      </c>
      <c r="EU142" s="22">
        <v>0.92090000000000005</v>
      </c>
      <c r="EV142" s="22">
        <v>0</v>
      </c>
      <c r="EW142" s="22">
        <v>80331</v>
      </c>
      <c r="EX142" s="22" t="s">
        <v>3173</v>
      </c>
      <c r="EY142" s="22">
        <v>0.91830000000000001</v>
      </c>
      <c r="EZ142" s="22" t="b">
        <v>0</v>
      </c>
      <c r="FA142" s="22" t="b">
        <v>0</v>
      </c>
      <c r="FB142" s="22">
        <v>0</v>
      </c>
      <c r="FC142" s="22">
        <v>0</v>
      </c>
      <c r="FD142" s="22">
        <v>0.77359999999999995</v>
      </c>
      <c r="FE142" s="22">
        <v>0.8498</v>
      </c>
      <c r="FF142" s="22">
        <v>591955</v>
      </c>
      <c r="FG142" s="22">
        <v>3622504</v>
      </c>
      <c r="FH142" s="22">
        <v>13121</v>
      </c>
      <c r="FI142" s="22">
        <v>22023</v>
      </c>
      <c r="FJ142" s="22">
        <v>25915</v>
      </c>
      <c r="FK142" s="22" t="b">
        <v>0</v>
      </c>
      <c r="FL142" s="22">
        <v>0.5958</v>
      </c>
      <c r="FM142" s="39">
        <v>41640</v>
      </c>
      <c r="FN142" s="39">
        <v>42004</v>
      </c>
      <c r="FO142" s="22" t="s">
        <v>1472</v>
      </c>
      <c r="FP142" s="22" t="b">
        <v>0</v>
      </c>
      <c r="FQ142" s="22" t="b">
        <v>0</v>
      </c>
      <c r="FR142" s="22">
        <v>3.9721000000000002</v>
      </c>
      <c r="FS142" s="39">
        <v>41820</v>
      </c>
      <c r="FT142" s="22" t="s">
        <v>2872</v>
      </c>
      <c r="FU142" s="22">
        <v>0</v>
      </c>
      <c r="FV142" s="22">
        <v>2125</v>
      </c>
      <c r="FW142" s="22">
        <v>11713</v>
      </c>
      <c r="FX142" s="22">
        <v>11981</v>
      </c>
      <c r="FY142" s="22">
        <v>52026</v>
      </c>
      <c r="FZ142" s="22">
        <v>2276</v>
      </c>
      <c r="GA142" s="22">
        <v>210</v>
      </c>
      <c r="GB142" s="22" t="s">
        <v>2873</v>
      </c>
      <c r="GC142" s="22">
        <v>0.22639999999999999</v>
      </c>
      <c r="GD142" s="22" t="s">
        <v>2872</v>
      </c>
      <c r="GE142" s="22">
        <v>0</v>
      </c>
      <c r="GF142" s="22">
        <v>0</v>
      </c>
      <c r="GG142" s="22">
        <v>0</v>
      </c>
      <c r="GH142" s="22">
        <v>0</v>
      </c>
      <c r="GI142" s="22" t="s">
        <v>3173</v>
      </c>
      <c r="GJ142" s="22" t="s">
        <v>3173</v>
      </c>
      <c r="GK142" s="22" t="s">
        <v>2874</v>
      </c>
      <c r="GL142" s="22" t="s">
        <v>290</v>
      </c>
      <c r="GM142" s="22" t="s">
        <v>621</v>
      </c>
      <c r="GN142" s="22" t="s">
        <v>2864</v>
      </c>
      <c r="GO142" s="22" t="s">
        <v>2864</v>
      </c>
      <c r="GP142" s="22" t="s">
        <v>1468</v>
      </c>
      <c r="GQ142" s="22"/>
      <c r="GR142" s="22"/>
      <c r="GS142" s="22" t="s">
        <v>1469</v>
      </c>
      <c r="GT142" s="22" t="s">
        <v>2864</v>
      </c>
      <c r="GU142" s="22" t="s">
        <v>1470</v>
      </c>
      <c r="GV142" s="22" t="s">
        <v>893</v>
      </c>
      <c r="GW142" s="22" t="s">
        <v>1471</v>
      </c>
      <c r="GX142" s="22" t="s">
        <v>2889</v>
      </c>
      <c r="GY142" s="22">
        <v>94.29</v>
      </c>
      <c r="GZ142" s="22">
        <v>70.19</v>
      </c>
    </row>
    <row r="143" spans="1:208" x14ac:dyDescent="0.25">
      <c r="A143" s="22" t="s">
        <v>291</v>
      </c>
      <c r="B143" s="22" t="s">
        <v>1473</v>
      </c>
      <c r="C143" s="22" t="s">
        <v>63</v>
      </c>
      <c r="D143" s="22" t="s">
        <v>1474</v>
      </c>
      <c r="E143" s="22" t="s">
        <v>912</v>
      </c>
      <c r="F143" s="22" t="s">
        <v>893</v>
      </c>
      <c r="G143" s="22" t="s">
        <v>913</v>
      </c>
      <c r="H143" s="22" t="s">
        <v>914</v>
      </c>
      <c r="I143" s="22">
        <v>146.65</v>
      </c>
      <c r="J143" s="22">
        <v>576.84</v>
      </c>
      <c r="K143" s="37">
        <v>10</v>
      </c>
      <c r="L143" s="37">
        <v>1.36</v>
      </c>
      <c r="M143" s="37">
        <f t="shared" si="6"/>
        <v>158.01</v>
      </c>
      <c r="N143" s="37">
        <f t="shared" si="7"/>
        <v>588.20000000000005</v>
      </c>
      <c r="O143" s="39">
        <v>42826</v>
      </c>
      <c r="P143" s="22">
        <v>110</v>
      </c>
      <c r="Q143" s="22" t="b">
        <v>1</v>
      </c>
      <c r="R143" s="22">
        <v>0.9647</v>
      </c>
      <c r="S143" s="22" t="s">
        <v>2861</v>
      </c>
      <c r="T143" s="75">
        <v>42845.461053217703</v>
      </c>
      <c r="U143" s="22" t="s">
        <v>2862</v>
      </c>
      <c r="V143" s="22">
        <v>0.85</v>
      </c>
      <c r="W143" s="22">
        <v>0</v>
      </c>
      <c r="X143" s="22">
        <v>1.2</v>
      </c>
      <c r="Y143" s="22">
        <v>1.1000000000000001</v>
      </c>
      <c r="Z143" s="22">
        <v>0</v>
      </c>
      <c r="AA143" s="22">
        <v>76.540000000000006</v>
      </c>
      <c r="AB143" s="22">
        <v>0.95</v>
      </c>
      <c r="AC143" s="22">
        <v>0</v>
      </c>
      <c r="AD143" s="22">
        <v>0.1</v>
      </c>
      <c r="AE143" s="22">
        <v>88</v>
      </c>
      <c r="AF143" s="22">
        <v>0.96</v>
      </c>
      <c r="AG143" s="22">
        <v>0</v>
      </c>
      <c r="AH143" s="22">
        <v>0.08</v>
      </c>
      <c r="AI143" s="22">
        <v>151.91</v>
      </c>
      <c r="AJ143" s="22">
        <v>373.4</v>
      </c>
      <c r="AK143" s="39">
        <v>42552</v>
      </c>
      <c r="AL143" s="22">
        <v>664283374</v>
      </c>
      <c r="AM143" s="22">
        <v>0.80269999999999997</v>
      </c>
      <c r="AN143" s="39">
        <v>42735</v>
      </c>
      <c r="AO143" s="22" t="b">
        <v>0</v>
      </c>
      <c r="AP143" s="22">
        <v>160.72</v>
      </c>
      <c r="AQ143" s="22">
        <v>0.5</v>
      </c>
      <c r="AR143" s="22">
        <v>0.75</v>
      </c>
      <c r="AS143" s="22">
        <v>3.8269000000000002</v>
      </c>
      <c r="AT143" s="22">
        <v>4.3261000000000003</v>
      </c>
      <c r="AU143" s="22">
        <v>0.5</v>
      </c>
      <c r="AV143" s="22">
        <v>0</v>
      </c>
      <c r="AW143" s="22">
        <v>0.6</v>
      </c>
      <c r="AX143" s="22">
        <v>0.5</v>
      </c>
      <c r="AY143" s="22">
        <v>0.75270000000000004</v>
      </c>
      <c r="AZ143" s="22">
        <v>0.95</v>
      </c>
      <c r="BA143" s="22">
        <v>0.5</v>
      </c>
      <c r="BB143" s="22">
        <v>0.12889999999999999</v>
      </c>
      <c r="BC143" s="22">
        <v>0.5</v>
      </c>
      <c r="BD143" s="22">
        <v>0.47620000000000001</v>
      </c>
      <c r="BE143" s="22">
        <v>1.0711999999999999</v>
      </c>
      <c r="BF143" s="22">
        <v>8</v>
      </c>
      <c r="BG143" s="39">
        <v>42552</v>
      </c>
      <c r="BH143" s="22">
        <v>1</v>
      </c>
      <c r="BI143" s="22" t="b">
        <v>0</v>
      </c>
      <c r="BJ143" s="39">
        <v>42369</v>
      </c>
      <c r="BK143" s="39">
        <v>42369</v>
      </c>
      <c r="BL143" s="22" t="b">
        <v>1</v>
      </c>
      <c r="BM143" s="39">
        <v>42845</v>
      </c>
      <c r="BN143" s="22" t="b">
        <v>1</v>
      </c>
      <c r="BO143" s="39">
        <v>42826</v>
      </c>
      <c r="BP143" s="22">
        <v>110</v>
      </c>
      <c r="BQ143" s="22">
        <v>276</v>
      </c>
      <c r="BR143" s="22">
        <v>101990</v>
      </c>
      <c r="BS143" s="75">
        <v>42845.461053217703</v>
      </c>
      <c r="BT143" s="22" t="s">
        <v>3174</v>
      </c>
      <c r="BU143" s="22">
        <v>146.65</v>
      </c>
      <c r="BV143" s="22" t="s">
        <v>2861</v>
      </c>
      <c r="BW143" s="22">
        <v>0.91120000000000001</v>
      </c>
      <c r="BX143" s="22">
        <v>138</v>
      </c>
      <c r="BY143" s="22">
        <v>0.96531999999999996</v>
      </c>
      <c r="BZ143" s="22" t="s">
        <v>2864</v>
      </c>
      <c r="CA143" s="22" t="s">
        <v>2862</v>
      </c>
      <c r="CB143" s="22" t="b">
        <v>1</v>
      </c>
      <c r="CC143" s="22">
        <v>0</v>
      </c>
      <c r="CD143" s="22">
        <v>275</v>
      </c>
      <c r="CE143" s="22">
        <v>1</v>
      </c>
      <c r="CF143" s="22">
        <v>210</v>
      </c>
      <c r="CG143" s="22">
        <v>75140</v>
      </c>
      <c r="CH143" s="22">
        <v>71675</v>
      </c>
      <c r="CI143" s="22">
        <v>33332</v>
      </c>
      <c r="CJ143" s="22">
        <v>0.95389999999999997</v>
      </c>
      <c r="CK143" s="22" t="s">
        <v>2883</v>
      </c>
      <c r="CL143" s="22">
        <v>0</v>
      </c>
      <c r="CM143" s="22">
        <v>576.84</v>
      </c>
      <c r="CN143" s="22" t="s">
        <v>2866</v>
      </c>
      <c r="CO143" s="22" t="s">
        <v>2880</v>
      </c>
      <c r="CP143" s="22">
        <v>74.400000000000006</v>
      </c>
      <c r="CQ143" s="22">
        <v>72.25</v>
      </c>
      <c r="CR143" s="22">
        <v>5</v>
      </c>
      <c r="CS143" s="22">
        <v>0</v>
      </c>
      <c r="CT143" s="22">
        <v>5770562</v>
      </c>
      <c r="CU143" s="22">
        <v>77.72</v>
      </c>
      <c r="CV143" s="22">
        <v>81.650000000000006</v>
      </c>
      <c r="CW143" s="22">
        <v>74.400000000000006</v>
      </c>
      <c r="CX143" s="22">
        <v>66.260000000000005</v>
      </c>
      <c r="CY143" s="22">
        <v>0</v>
      </c>
      <c r="CZ143" s="22">
        <v>0</v>
      </c>
      <c r="DA143" s="22">
        <v>74.400000000000006</v>
      </c>
      <c r="DB143" s="22">
        <v>83.69</v>
      </c>
      <c r="DC143" s="22">
        <v>2732407</v>
      </c>
      <c r="DD143" s="22">
        <v>2632142</v>
      </c>
      <c r="DE143" s="22">
        <v>71675</v>
      </c>
      <c r="DF143" s="22">
        <v>36.799999999999997</v>
      </c>
      <c r="DG143" s="22">
        <v>35.450000000000003</v>
      </c>
      <c r="DH143" s="22">
        <v>72.25</v>
      </c>
      <c r="DI143" s="22">
        <v>0</v>
      </c>
      <c r="DJ143" s="22">
        <v>0</v>
      </c>
      <c r="DK143" s="22">
        <v>72.25</v>
      </c>
      <c r="DL143" s="22">
        <v>507454</v>
      </c>
      <c r="DM143" s="22">
        <v>290862</v>
      </c>
      <c r="DN143" s="22">
        <v>11135111</v>
      </c>
      <c r="DO143" s="22">
        <v>237654</v>
      </c>
      <c r="DP143" s="22">
        <v>432409</v>
      </c>
      <c r="DQ143" s="22">
        <v>672933</v>
      </c>
      <c r="DR143" s="22">
        <v>561</v>
      </c>
      <c r="DS143" s="22">
        <v>581769</v>
      </c>
      <c r="DT143" s="22">
        <v>2238</v>
      </c>
      <c r="DU143" s="22">
        <v>0</v>
      </c>
      <c r="DV143" s="22">
        <v>0</v>
      </c>
      <c r="DW143" s="22">
        <v>6527</v>
      </c>
      <c r="DX143" s="22">
        <v>967386</v>
      </c>
      <c r="DY143" s="22">
        <v>279091</v>
      </c>
      <c r="DZ143" s="22">
        <v>669766</v>
      </c>
      <c r="EA143" s="22">
        <v>344367</v>
      </c>
      <c r="EB143" s="22">
        <v>307811</v>
      </c>
      <c r="EC143" s="22">
        <v>36578</v>
      </c>
      <c r="ED143" s="22">
        <v>306234</v>
      </c>
      <c r="EE143" s="22">
        <v>49437</v>
      </c>
      <c r="EF143" s="22">
        <v>5442034</v>
      </c>
      <c r="EG143" s="39">
        <v>41548</v>
      </c>
      <c r="EH143" s="39">
        <v>41912</v>
      </c>
      <c r="EI143" s="22">
        <v>5178506</v>
      </c>
      <c r="EJ143" s="22" t="b">
        <v>1</v>
      </c>
      <c r="EK143" s="22" t="b">
        <v>1</v>
      </c>
      <c r="EL143" s="22">
        <v>1</v>
      </c>
      <c r="EM143" s="22" t="s">
        <v>2869</v>
      </c>
      <c r="EN143" s="22" t="s">
        <v>2870</v>
      </c>
      <c r="EO143" s="22" t="s">
        <v>2871</v>
      </c>
      <c r="EP143" s="22" t="s">
        <v>2884</v>
      </c>
      <c r="EQ143" s="22">
        <v>0.95189999999999997</v>
      </c>
      <c r="ER143" s="22">
        <v>0.95520000000000005</v>
      </c>
      <c r="ES143" s="22">
        <v>0.97709999999999997</v>
      </c>
      <c r="ET143" s="22">
        <v>0.94320000000000004</v>
      </c>
      <c r="EU143" s="22">
        <v>0.93220000000000003</v>
      </c>
      <c r="EV143" s="22">
        <v>0</v>
      </c>
      <c r="EW143" s="22">
        <v>281822</v>
      </c>
      <c r="EX143" s="22" t="s">
        <v>3174</v>
      </c>
      <c r="EY143" s="22">
        <v>0.95189999999999997</v>
      </c>
      <c r="EZ143" s="22" t="b">
        <v>0</v>
      </c>
      <c r="FA143" s="22" t="b">
        <v>0</v>
      </c>
      <c r="FB143" s="22">
        <v>0</v>
      </c>
      <c r="FC143" s="22">
        <v>0</v>
      </c>
      <c r="FD143" s="22">
        <v>0.9889</v>
      </c>
      <c r="FE143" s="22">
        <v>0.95389999999999997</v>
      </c>
      <c r="FF143" s="22">
        <v>798316</v>
      </c>
      <c r="FG143" s="22">
        <v>11135111</v>
      </c>
      <c r="FH143" s="22">
        <v>33332</v>
      </c>
      <c r="FI143" s="22">
        <v>71675</v>
      </c>
      <c r="FJ143" s="22">
        <v>75140</v>
      </c>
      <c r="FK143" s="22" t="b">
        <v>0</v>
      </c>
      <c r="FL143" s="22">
        <v>0.46500000000000002</v>
      </c>
      <c r="FM143" s="39">
        <v>41548</v>
      </c>
      <c r="FN143" s="39">
        <v>41912</v>
      </c>
      <c r="FO143" s="22" t="s">
        <v>914</v>
      </c>
      <c r="FP143" s="22" t="b">
        <v>0</v>
      </c>
      <c r="FQ143" s="22" t="b">
        <v>0</v>
      </c>
      <c r="FR143" s="22">
        <v>4.1306000000000003</v>
      </c>
      <c r="FS143" s="39">
        <v>41729</v>
      </c>
      <c r="FT143" s="22" t="s">
        <v>2872</v>
      </c>
      <c r="FU143" s="22">
        <v>0</v>
      </c>
      <c r="FV143" s="22">
        <v>12224</v>
      </c>
      <c r="FW143" s="22">
        <v>24383</v>
      </c>
      <c r="FX143" s="22">
        <v>42241</v>
      </c>
      <c r="FY143" s="22">
        <v>201326</v>
      </c>
      <c r="FZ143" s="22">
        <v>0</v>
      </c>
      <c r="GA143" s="22">
        <v>1648</v>
      </c>
      <c r="GB143" s="22" t="s">
        <v>2881</v>
      </c>
      <c r="GC143" s="22">
        <v>1.11E-2</v>
      </c>
      <c r="GD143" s="22" t="s">
        <v>2872</v>
      </c>
      <c r="GE143" s="22">
        <v>0</v>
      </c>
      <c r="GF143" s="22">
        <v>0</v>
      </c>
      <c r="GG143" s="22">
        <v>0</v>
      </c>
      <c r="GH143" s="22">
        <v>0</v>
      </c>
      <c r="GI143" s="22" t="s">
        <v>3174</v>
      </c>
      <c r="GJ143" s="22" t="s">
        <v>3174</v>
      </c>
      <c r="GK143" s="22" t="s">
        <v>2874</v>
      </c>
      <c r="GL143" s="22" t="s">
        <v>291</v>
      </c>
      <c r="GM143" s="22" t="s">
        <v>63</v>
      </c>
      <c r="GN143" s="22" t="s">
        <v>2864</v>
      </c>
      <c r="GO143" s="22" t="s">
        <v>2864</v>
      </c>
      <c r="GP143" s="22" t="s">
        <v>1473</v>
      </c>
      <c r="GQ143" s="22" t="s">
        <v>3175</v>
      </c>
      <c r="GR143" s="22" t="s">
        <v>2931</v>
      </c>
      <c r="GS143" s="22" t="s">
        <v>1474</v>
      </c>
      <c r="GT143" s="22" t="s">
        <v>2864</v>
      </c>
      <c r="GU143" s="22" t="s">
        <v>912</v>
      </c>
      <c r="GV143" s="22" t="s">
        <v>893</v>
      </c>
      <c r="GW143" s="22" t="s">
        <v>913</v>
      </c>
      <c r="GX143" s="22" t="s">
        <v>2962</v>
      </c>
      <c r="GY143" s="22">
        <v>74.84</v>
      </c>
      <c r="GZ143" s="22">
        <v>80.510000000000005</v>
      </c>
    </row>
    <row r="144" spans="1:208" x14ac:dyDescent="0.25">
      <c r="A144" s="22" t="s">
        <v>554</v>
      </c>
      <c r="B144" s="22" t="s">
        <v>2432</v>
      </c>
      <c r="C144" s="22" t="s">
        <v>64</v>
      </c>
      <c r="D144" s="22" t="s">
        <v>2433</v>
      </c>
      <c r="E144" s="22" t="s">
        <v>2434</v>
      </c>
      <c r="F144" s="22" t="s">
        <v>893</v>
      </c>
      <c r="G144" s="22" t="s">
        <v>2562</v>
      </c>
      <c r="H144" s="22" t="s">
        <v>1338</v>
      </c>
      <c r="I144" s="22">
        <v>109.78</v>
      </c>
      <c r="J144" s="22">
        <v>574.91</v>
      </c>
      <c r="K144" s="37">
        <v>10</v>
      </c>
      <c r="L144" s="37">
        <v>1.36</v>
      </c>
      <c r="M144" s="37">
        <f t="shared" si="6"/>
        <v>121.14</v>
      </c>
      <c r="N144" s="37">
        <f t="shared" si="7"/>
        <v>586.27</v>
      </c>
      <c r="O144" s="39">
        <v>42826</v>
      </c>
      <c r="P144" s="22">
        <v>110</v>
      </c>
      <c r="Q144" s="22" t="b">
        <v>1</v>
      </c>
      <c r="R144" s="22">
        <v>0.9647</v>
      </c>
      <c r="S144" s="22" t="s">
        <v>2861</v>
      </c>
      <c r="T144" s="75">
        <v>42845.461053217703</v>
      </c>
      <c r="U144" s="22" t="s">
        <v>2862</v>
      </c>
      <c r="V144" s="22">
        <v>0.85</v>
      </c>
      <c r="W144" s="22">
        <v>0</v>
      </c>
      <c r="X144" s="22">
        <v>1.2</v>
      </c>
      <c r="Y144" s="22">
        <v>1.1000000000000001</v>
      </c>
      <c r="Z144" s="22">
        <v>0</v>
      </c>
      <c r="AA144" s="22">
        <v>76.540000000000006</v>
      </c>
      <c r="AB144" s="22">
        <v>0.95</v>
      </c>
      <c r="AC144" s="22">
        <v>0</v>
      </c>
      <c r="AD144" s="22">
        <v>0.1</v>
      </c>
      <c r="AE144" s="22">
        <v>88</v>
      </c>
      <c r="AF144" s="22">
        <v>0.96</v>
      </c>
      <c r="AG144" s="22">
        <v>0</v>
      </c>
      <c r="AH144" s="22">
        <v>0.08</v>
      </c>
      <c r="AI144" s="22">
        <v>151.91</v>
      </c>
      <c r="AJ144" s="22">
        <v>373.4</v>
      </c>
      <c r="AK144" s="39">
        <v>42552</v>
      </c>
      <c r="AL144" s="22">
        <v>664283374</v>
      </c>
      <c r="AM144" s="22">
        <v>0.80269999999999997</v>
      </c>
      <c r="AN144" s="39">
        <v>42735</v>
      </c>
      <c r="AO144" s="22" t="b">
        <v>0</v>
      </c>
      <c r="AP144" s="22">
        <v>160.72</v>
      </c>
      <c r="AQ144" s="22">
        <v>0.5</v>
      </c>
      <c r="AR144" s="22">
        <v>0.75</v>
      </c>
      <c r="AS144" s="22">
        <v>3.8269000000000002</v>
      </c>
      <c r="AT144" s="22">
        <v>4.3261000000000003</v>
      </c>
      <c r="AU144" s="22">
        <v>0.5</v>
      </c>
      <c r="AV144" s="22">
        <v>0</v>
      </c>
      <c r="AW144" s="22">
        <v>0.6</v>
      </c>
      <c r="AX144" s="22">
        <v>0.5</v>
      </c>
      <c r="AY144" s="22">
        <v>0.75270000000000004</v>
      </c>
      <c r="AZ144" s="22">
        <v>0.95</v>
      </c>
      <c r="BA144" s="22">
        <v>0.5</v>
      </c>
      <c r="BB144" s="22">
        <v>0.12889999999999999</v>
      </c>
      <c r="BC144" s="22">
        <v>0.5</v>
      </c>
      <c r="BD144" s="22">
        <v>0.47620000000000001</v>
      </c>
      <c r="BE144" s="22">
        <v>1.0711999999999999</v>
      </c>
      <c r="BF144" s="22">
        <v>8</v>
      </c>
      <c r="BG144" s="39">
        <v>42552</v>
      </c>
      <c r="BH144" s="22">
        <v>1</v>
      </c>
      <c r="BI144" s="22" t="b">
        <v>0</v>
      </c>
      <c r="BJ144" s="39">
        <v>42369</v>
      </c>
      <c r="BK144" s="39">
        <v>42369</v>
      </c>
      <c r="BL144" s="22" t="b">
        <v>1</v>
      </c>
      <c r="BM144" s="39">
        <v>42845</v>
      </c>
      <c r="BN144" s="22" t="b">
        <v>1</v>
      </c>
      <c r="BO144" s="39">
        <v>42826</v>
      </c>
      <c r="BP144" s="22">
        <v>110</v>
      </c>
      <c r="BQ144" s="22">
        <v>3100</v>
      </c>
      <c r="BR144" s="22">
        <v>101991</v>
      </c>
      <c r="BS144" s="75">
        <v>42845.461053217703</v>
      </c>
      <c r="BT144" s="22" t="s">
        <v>3176</v>
      </c>
      <c r="BU144" s="22">
        <v>109.78</v>
      </c>
      <c r="BV144" s="22" t="s">
        <v>2861</v>
      </c>
      <c r="BW144" s="22">
        <v>0.90059999999999996</v>
      </c>
      <c r="BX144" s="22">
        <v>1769</v>
      </c>
      <c r="BY144" s="22">
        <v>0.96082000000000001</v>
      </c>
      <c r="BZ144" s="22" t="s">
        <v>2864</v>
      </c>
      <c r="CA144" s="22" t="s">
        <v>2862</v>
      </c>
      <c r="CB144" s="22" t="b">
        <v>1</v>
      </c>
      <c r="CC144" s="22">
        <v>0</v>
      </c>
      <c r="CD144" s="22">
        <v>277</v>
      </c>
      <c r="CE144" s="22">
        <v>1</v>
      </c>
      <c r="CF144" s="22">
        <v>46</v>
      </c>
      <c r="CG144" s="22">
        <v>16790</v>
      </c>
      <c r="CH144" s="22">
        <v>12074</v>
      </c>
      <c r="CI144" s="22">
        <v>6575</v>
      </c>
      <c r="CJ144" s="22">
        <v>0.71909999999999996</v>
      </c>
      <c r="CK144" s="22" t="s">
        <v>2883</v>
      </c>
      <c r="CL144" s="22">
        <v>0</v>
      </c>
      <c r="CM144" s="22">
        <v>574.91</v>
      </c>
      <c r="CN144" s="22" t="s">
        <v>2866</v>
      </c>
      <c r="CO144" s="22" t="s">
        <v>2880</v>
      </c>
      <c r="CP144" s="22">
        <v>50.82</v>
      </c>
      <c r="CQ144" s="22">
        <v>58.96</v>
      </c>
      <c r="CR144" s="22">
        <v>3</v>
      </c>
      <c r="CS144" s="22">
        <v>0</v>
      </c>
      <c r="CT144" s="22">
        <v>623549</v>
      </c>
      <c r="CU144" s="22">
        <v>49.62</v>
      </c>
      <c r="CV144" s="22">
        <v>56.43</v>
      </c>
      <c r="CW144" s="22">
        <v>50.82</v>
      </c>
      <c r="CX144" s="22">
        <v>65.489999999999995</v>
      </c>
      <c r="CY144" s="22">
        <v>0</v>
      </c>
      <c r="CZ144" s="22">
        <v>0</v>
      </c>
      <c r="DA144" s="22">
        <v>50.82</v>
      </c>
      <c r="DB144" s="22">
        <v>82.72</v>
      </c>
      <c r="DC144" s="22">
        <v>526648</v>
      </c>
      <c r="DD144" s="22">
        <v>295365</v>
      </c>
      <c r="DE144" s="22">
        <v>14272</v>
      </c>
      <c r="DF144" s="22">
        <v>35.46</v>
      </c>
      <c r="DG144" s="22">
        <v>23.5</v>
      </c>
      <c r="DH144" s="22">
        <v>58.96</v>
      </c>
      <c r="DI144" s="22">
        <v>0</v>
      </c>
      <c r="DJ144" s="22">
        <v>0</v>
      </c>
      <c r="DK144" s="22">
        <v>58.96</v>
      </c>
      <c r="DL144" s="22">
        <v>68716</v>
      </c>
      <c r="DM144" s="22">
        <v>161736</v>
      </c>
      <c r="DN144" s="22">
        <v>1445562</v>
      </c>
      <c r="DO144" s="22">
        <v>30106</v>
      </c>
      <c r="DP144" s="22">
        <v>47092</v>
      </c>
      <c r="DQ144" s="22">
        <v>84715</v>
      </c>
      <c r="DR144" s="22">
        <v>120</v>
      </c>
      <c r="DS144" s="22">
        <v>6453</v>
      </c>
      <c r="DT144" s="22">
        <v>30956</v>
      </c>
      <c r="DU144" s="22">
        <v>0</v>
      </c>
      <c r="DV144" s="22">
        <v>85899</v>
      </c>
      <c r="DW144" s="22">
        <v>10855</v>
      </c>
      <c r="DX144" s="22">
        <v>89329</v>
      </c>
      <c r="DY144" s="22">
        <v>42679</v>
      </c>
      <c r="DZ144" s="22">
        <v>83228</v>
      </c>
      <c r="EA144" s="22">
        <v>57417</v>
      </c>
      <c r="EB144" s="22">
        <v>19177</v>
      </c>
      <c r="EC144" s="22">
        <v>6445</v>
      </c>
      <c r="ED144" s="22">
        <v>39769</v>
      </c>
      <c r="EE144" s="22">
        <v>0</v>
      </c>
      <c r="EF144" s="22">
        <v>580870</v>
      </c>
      <c r="EG144" s="39">
        <v>41640</v>
      </c>
      <c r="EH144" s="39">
        <v>42004</v>
      </c>
      <c r="EI144" s="22">
        <v>789807</v>
      </c>
      <c r="EJ144" s="22" t="b">
        <v>1</v>
      </c>
      <c r="EK144" s="22" t="b">
        <v>1</v>
      </c>
      <c r="EL144" s="22">
        <v>1</v>
      </c>
      <c r="EM144" s="22" t="s">
        <v>2870</v>
      </c>
      <c r="EN144" s="22" t="s">
        <v>2871</v>
      </c>
      <c r="EO144" s="22" t="s">
        <v>2884</v>
      </c>
      <c r="EP144" s="22" t="s">
        <v>2885</v>
      </c>
      <c r="EQ144" s="22">
        <v>0.87929999999999997</v>
      </c>
      <c r="ER144" s="22">
        <v>0.87839999999999996</v>
      </c>
      <c r="ES144" s="22">
        <v>0.91</v>
      </c>
      <c r="ET144" s="22">
        <v>0.8296</v>
      </c>
      <c r="EU144" s="22">
        <v>0.89929999999999999</v>
      </c>
      <c r="EV144" s="22">
        <v>0</v>
      </c>
      <c r="EW144" s="22">
        <v>32176</v>
      </c>
      <c r="EX144" s="22" t="s">
        <v>3176</v>
      </c>
      <c r="EY144" s="22">
        <v>0.87929999999999997</v>
      </c>
      <c r="EZ144" s="22" t="b">
        <v>0</v>
      </c>
      <c r="FA144" s="22" t="b">
        <v>0</v>
      </c>
      <c r="FB144" s="22">
        <v>0</v>
      </c>
      <c r="FC144" s="22">
        <v>0</v>
      </c>
      <c r="FD144" s="22">
        <v>0.875</v>
      </c>
      <c r="FE144" s="22">
        <v>0.71909999999999996</v>
      </c>
      <c r="FF144" s="22">
        <v>230452</v>
      </c>
      <c r="FG144" s="22">
        <v>1445562</v>
      </c>
      <c r="FH144" s="22">
        <v>6575</v>
      </c>
      <c r="FI144" s="22">
        <v>12074</v>
      </c>
      <c r="FJ144" s="22">
        <v>16790</v>
      </c>
      <c r="FK144" s="22" t="b">
        <v>0</v>
      </c>
      <c r="FL144" s="22">
        <v>0.54459999999999997</v>
      </c>
      <c r="FM144" s="39">
        <v>41640</v>
      </c>
      <c r="FN144" s="39">
        <v>42004</v>
      </c>
      <c r="FO144" s="22" t="s">
        <v>1338</v>
      </c>
      <c r="FP144" s="22" t="b">
        <v>0</v>
      </c>
      <c r="FQ144" s="22" t="b">
        <v>0</v>
      </c>
      <c r="FR144" s="22">
        <v>3.0306999999999999</v>
      </c>
      <c r="FS144" s="39">
        <v>41820</v>
      </c>
      <c r="FT144" s="22" t="s">
        <v>2872</v>
      </c>
      <c r="FU144" s="22">
        <v>0</v>
      </c>
      <c r="FV144" s="22">
        <v>2080</v>
      </c>
      <c r="FW144" s="22">
        <v>4340</v>
      </c>
      <c r="FX144" s="22">
        <v>5857</v>
      </c>
      <c r="FY144" s="22">
        <v>19899</v>
      </c>
      <c r="FZ144" s="22">
        <v>0</v>
      </c>
      <c r="GA144" s="22">
        <v>0</v>
      </c>
      <c r="GB144" s="22" t="s">
        <v>2891</v>
      </c>
      <c r="GC144" s="22">
        <v>0.125</v>
      </c>
      <c r="GD144" s="22" t="s">
        <v>2872</v>
      </c>
      <c r="GE144" s="22">
        <v>0</v>
      </c>
      <c r="GF144" s="22">
        <v>0</v>
      </c>
      <c r="GG144" s="22">
        <v>0</v>
      </c>
      <c r="GH144" s="22">
        <v>0</v>
      </c>
      <c r="GI144" s="22" t="s">
        <v>3176</v>
      </c>
      <c r="GJ144" s="22" t="s">
        <v>3176</v>
      </c>
      <c r="GK144" s="22" t="s">
        <v>2874</v>
      </c>
      <c r="GL144" s="22" t="s">
        <v>554</v>
      </c>
      <c r="GM144" s="22" t="s">
        <v>64</v>
      </c>
      <c r="GN144" s="22" t="s">
        <v>2864</v>
      </c>
      <c r="GO144" s="22" t="s">
        <v>2864</v>
      </c>
      <c r="GP144" s="22" t="s">
        <v>2432</v>
      </c>
      <c r="GQ144" s="22" t="s">
        <v>3177</v>
      </c>
      <c r="GR144" s="22" t="s">
        <v>3178</v>
      </c>
      <c r="GS144" s="22" t="s">
        <v>2433</v>
      </c>
      <c r="GT144" s="22" t="s">
        <v>2864</v>
      </c>
      <c r="GU144" s="22" t="s">
        <v>2434</v>
      </c>
      <c r="GV144" s="22" t="s">
        <v>893</v>
      </c>
      <c r="GW144" s="22" t="s">
        <v>2562</v>
      </c>
      <c r="GX144" s="22" t="s">
        <v>2889</v>
      </c>
      <c r="GY144" s="22">
        <v>61.36</v>
      </c>
      <c r="GZ144" s="22">
        <v>51.64</v>
      </c>
    </row>
    <row r="145" spans="1:208" x14ac:dyDescent="0.25">
      <c r="A145" s="22" t="s">
        <v>346</v>
      </c>
      <c r="B145" s="22" t="s">
        <v>1475</v>
      </c>
      <c r="C145" s="22" t="s">
        <v>789</v>
      </c>
      <c r="D145" s="22" t="s">
        <v>1476</v>
      </c>
      <c r="E145" s="22" t="s">
        <v>1477</v>
      </c>
      <c r="F145" s="22" t="s">
        <v>893</v>
      </c>
      <c r="G145" s="22" t="s">
        <v>1478</v>
      </c>
      <c r="H145" s="22" t="s">
        <v>1271</v>
      </c>
      <c r="I145" s="22">
        <v>158.69999999999999</v>
      </c>
      <c r="J145" s="22">
        <v>561.22</v>
      </c>
      <c r="K145" s="37">
        <v>10</v>
      </c>
      <c r="L145" s="37">
        <v>1.36</v>
      </c>
      <c r="M145" s="37">
        <f t="shared" si="6"/>
        <v>170.06</v>
      </c>
      <c r="N145" s="37">
        <f t="shared" si="7"/>
        <v>572.58000000000004</v>
      </c>
      <c r="O145" s="39">
        <v>42826</v>
      </c>
      <c r="P145" s="22">
        <v>110</v>
      </c>
      <c r="Q145" s="22" t="b">
        <v>1</v>
      </c>
      <c r="R145" s="22">
        <v>0.9647</v>
      </c>
      <c r="S145" s="22" t="s">
        <v>2861</v>
      </c>
      <c r="T145" s="75">
        <v>42845.461053217703</v>
      </c>
      <c r="U145" s="22" t="s">
        <v>2862</v>
      </c>
      <c r="V145" s="22">
        <v>0.85</v>
      </c>
      <c r="W145" s="22">
        <v>0</v>
      </c>
      <c r="X145" s="22">
        <v>1.2</v>
      </c>
      <c r="Y145" s="22">
        <v>1.1000000000000001</v>
      </c>
      <c r="Z145" s="22">
        <v>0</v>
      </c>
      <c r="AA145" s="22">
        <v>76.540000000000006</v>
      </c>
      <c r="AB145" s="22">
        <v>0.95</v>
      </c>
      <c r="AC145" s="22">
        <v>0</v>
      </c>
      <c r="AD145" s="22">
        <v>0.1</v>
      </c>
      <c r="AE145" s="22">
        <v>88</v>
      </c>
      <c r="AF145" s="22">
        <v>0.96</v>
      </c>
      <c r="AG145" s="22">
        <v>0</v>
      </c>
      <c r="AH145" s="22">
        <v>0.08</v>
      </c>
      <c r="AI145" s="22">
        <v>151.91</v>
      </c>
      <c r="AJ145" s="22">
        <v>373.4</v>
      </c>
      <c r="AK145" s="39">
        <v>42552</v>
      </c>
      <c r="AL145" s="22">
        <v>664283374</v>
      </c>
      <c r="AM145" s="22">
        <v>0.80269999999999997</v>
      </c>
      <c r="AN145" s="39">
        <v>42735</v>
      </c>
      <c r="AO145" s="22" t="b">
        <v>0</v>
      </c>
      <c r="AP145" s="22">
        <v>160.72</v>
      </c>
      <c r="AQ145" s="22">
        <v>0.5</v>
      </c>
      <c r="AR145" s="22">
        <v>0.75</v>
      </c>
      <c r="AS145" s="22">
        <v>3.8269000000000002</v>
      </c>
      <c r="AT145" s="22">
        <v>4.3261000000000003</v>
      </c>
      <c r="AU145" s="22">
        <v>0.5</v>
      </c>
      <c r="AV145" s="22">
        <v>0</v>
      </c>
      <c r="AW145" s="22">
        <v>0.6</v>
      </c>
      <c r="AX145" s="22">
        <v>0.5</v>
      </c>
      <c r="AY145" s="22">
        <v>0.75270000000000004</v>
      </c>
      <c r="AZ145" s="22">
        <v>0.95</v>
      </c>
      <c r="BA145" s="22">
        <v>0.5</v>
      </c>
      <c r="BB145" s="22">
        <v>0.12889999999999999</v>
      </c>
      <c r="BC145" s="22">
        <v>0.5</v>
      </c>
      <c r="BD145" s="22">
        <v>0.47620000000000001</v>
      </c>
      <c r="BE145" s="22">
        <v>1.0711999999999999</v>
      </c>
      <c r="BF145" s="22">
        <v>8</v>
      </c>
      <c r="BG145" s="39">
        <v>42552</v>
      </c>
      <c r="BH145" s="22">
        <v>1</v>
      </c>
      <c r="BI145" s="22" t="b">
        <v>0</v>
      </c>
      <c r="BJ145" s="39">
        <v>42369</v>
      </c>
      <c r="BK145" s="39">
        <v>42369</v>
      </c>
      <c r="BL145" s="22" t="b">
        <v>1</v>
      </c>
      <c r="BM145" s="39">
        <v>42845</v>
      </c>
      <c r="BN145" s="22" t="b">
        <v>1</v>
      </c>
      <c r="BO145" s="39">
        <v>42826</v>
      </c>
      <c r="BP145" s="22">
        <v>110</v>
      </c>
      <c r="BQ145" s="22">
        <v>818</v>
      </c>
      <c r="BR145" s="22">
        <v>102226</v>
      </c>
      <c r="BS145" s="75">
        <v>42845.461053217703</v>
      </c>
      <c r="BT145" s="22" t="s">
        <v>3179</v>
      </c>
      <c r="BU145" s="22">
        <v>158.69999999999999</v>
      </c>
      <c r="BV145" s="22" t="s">
        <v>2861</v>
      </c>
      <c r="BW145" s="22">
        <v>0.82550000000000001</v>
      </c>
      <c r="BX145" s="22">
        <v>409</v>
      </c>
      <c r="BY145" s="22">
        <v>0.96082000000000001</v>
      </c>
      <c r="BZ145" s="22" t="s">
        <v>2864</v>
      </c>
      <c r="CA145" s="22" t="s">
        <v>2862</v>
      </c>
      <c r="CB145" s="22" t="b">
        <v>1</v>
      </c>
      <c r="CC145" s="22">
        <v>0</v>
      </c>
      <c r="CD145" s="22">
        <v>817</v>
      </c>
      <c r="CE145" s="22">
        <v>1</v>
      </c>
      <c r="CF145" s="22">
        <v>70</v>
      </c>
      <c r="CG145" s="22">
        <v>25550</v>
      </c>
      <c r="CH145" s="22">
        <v>19759</v>
      </c>
      <c r="CI145" s="22">
        <v>10266</v>
      </c>
      <c r="CJ145" s="22">
        <v>0.77329999999999999</v>
      </c>
      <c r="CK145" s="22" t="s">
        <v>2883</v>
      </c>
      <c r="CL145" s="22">
        <v>0</v>
      </c>
      <c r="CM145" s="22">
        <v>561.22</v>
      </c>
      <c r="CN145" s="22" t="s">
        <v>2866</v>
      </c>
      <c r="CO145" s="22" t="s">
        <v>2867</v>
      </c>
      <c r="CP145" s="22">
        <v>61.9</v>
      </c>
      <c r="CQ145" s="22">
        <v>96.8</v>
      </c>
      <c r="CR145" s="22">
        <v>4</v>
      </c>
      <c r="CS145" s="22">
        <v>0</v>
      </c>
      <c r="CT145" s="22">
        <v>1396806</v>
      </c>
      <c r="CU145" s="22">
        <v>67.92</v>
      </c>
      <c r="CV145" s="22">
        <v>74.989999999999995</v>
      </c>
      <c r="CW145" s="22">
        <v>61.9</v>
      </c>
      <c r="CX145" s="22">
        <v>64.3</v>
      </c>
      <c r="CY145" s="22">
        <v>0</v>
      </c>
      <c r="CZ145" s="22">
        <v>0</v>
      </c>
      <c r="DA145" s="22">
        <v>61.9</v>
      </c>
      <c r="DB145" s="22">
        <v>81.22</v>
      </c>
      <c r="DC145" s="22">
        <v>1558282</v>
      </c>
      <c r="DD145" s="22">
        <v>647689</v>
      </c>
      <c r="DE145" s="22">
        <v>21718</v>
      </c>
      <c r="DF145" s="22">
        <v>68.94</v>
      </c>
      <c r="DG145" s="22">
        <v>31.5</v>
      </c>
      <c r="DH145" s="22">
        <v>100.44</v>
      </c>
      <c r="DI145" s="22">
        <v>0</v>
      </c>
      <c r="DJ145" s="22">
        <v>0</v>
      </c>
      <c r="DK145" s="22">
        <v>100.44</v>
      </c>
      <c r="DL145" s="22">
        <v>452846</v>
      </c>
      <c r="DM145" s="22">
        <v>271510</v>
      </c>
      <c r="DN145" s="22">
        <v>3602777</v>
      </c>
      <c r="DO145" s="22">
        <v>172470</v>
      </c>
      <c r="DP145" s="22">
        <v>0</v>
      </c>
      <c r="DQ145" s="22">
        <v>195909</v>
      </c>
      <c r="DR145" s="22">
        <v>3031</v>
      </c>
      <c r="DS145" s="22">
        <v>262610</v>
      </c>
      <c r="DT145" s="22">
        <v>962</v>
      </c>
      <c r="DU145" s="22">
        <v>0</v>
      </c>
      <c r="DV145" s="22">
        <v>108196</v>
      </c>
      <c r="DW145" s="22">
        <v>90748</v>
      </c>
      <c r="DX145" s="22">
        <v>168138</v>
      </c>
      <c r="DY145" s="22">
        <v>66898</v>
      </c>
      <c r="DZ145" s="22">
        <v>199563</v>
      </c>
      <c r="EA145" s="22">
        <v>88090</v>
      </c>
      <c r="EB145" s="22">
        <v>72623</v>
      </c>
      <c r="EC145" s="22">
        <v>0</v>
      </c>
      <c r="ED145" s="22">
        <v>119275</v>
      </c>
      <c r="EE145" s="22">
        <v>74547</v>
      </c>
      <c r="EF145" s="22">
        <v>1255361</v>
      </c>
      <c r="EG145" s="39">
        <v>41640</v>
      </c>
      <c r="EH145" s="39">
        <v>42004</v>
      </c>
      <c r="EI145" s="22">
        <v>2119541</v>
      </c>
      <c r="EJ145" s="22" t="b">
        <v>1</v>
      </c>
      <c r="EK145" s="22" t="b">
        <v>1</v>
      </c>
      <c r="EL145" s="22">
        <v>1.0711999999999999</v>
      </c>
      <c r="EM145" s="22" t="s">
        <v>2870</v>
      </c>
      <c r="EN145" s="22" t="s">
        <v>2871</v>
      </c>
      <c r="EO145" s="22" t="s">
        <v>2884</v>
      </c>
      <c r="EP145" s="22" t="s">
        <v>2885</v>
      </c>
      <c r="EQ145" s="22">
        <v>0.90569999999999995</v>
      </c>
      <c r="ER145" s="22">
        <v>0.91310000000000002</v>
      </c>
      <c r="ES145" s="22">
        <v>0.90820000000000001</v>
      </c>
      <c r="ET145" s="22">
        <v>0.89459999999999995</v>
      </c>
      <c r="EU145" s="22">
        <v>0.90680000000000005</v>
      </c>
      <c r="EV145" s="22">
        <v>0</v>
      </c>
      <c r="EW145" s="22">
        <v>78261</v>
      </c>
      <c r="EX145" s="22" t="s">
        <v>3179</v>
      </c>
      <c r="EY145" s="22">
        <v>0.90569999999999995</v>
      </c>
      <c r="EZ145" s="22" t="b">
        <v>0</v>
      </c>
      <c r="FA145" s="22" t="b">
        <v>0</v>
      </c>
      <c r="FB145" s="22">
        <v>0</v>
      </c>
      <c r="FC145" s="22">
        <v>0</v>
      </c>
      <c r="FD145" s="22">
        <v>0.3871</v>
      </c>
      <c r="FE145" s="22">
        <v>0.77329999999999999</v>
      </c>
      <c r="FF145" s="22">
        <v>724356</v>
      </c>
      <c r="FG145" s="22">
        <v>3602777</v>
      </c>
      <c r="FH145" s="22">
        <v>10266</v>
      </c>
      <c r="FI145" s="22">
        <v>19759</v>
      </c>
      <c r="FJ145" s="22">
        <v>25550</v>
      </c>
      <c r="FK145" s="22" t="b">
        <v>0</v>
      </c>
      <c r="FL145" s="22">
        <v>0.51959999999999995</v>
      </c>
      <c r="FM145" s="39">
        <v>41640</v>
      </c>
      <c r="FN145" s="39">
        <v>42004</v>
      </c>
      <c r="FO145" s="22" t="s">
        <v>1271</v>
      </c>
      <c r="FP145" s="22" t="b">
        <v>0</v>
      </c>
      <c r="FQ145" s="22" t="b">
        <v>0</v>
      </c>
      <c r="FR145" s="22">
        <v>4.3731999999999998</v>
      </c>
      <c r="FS145" s="39">
        <v>41820</v>
      </c>
      <c r="FT145" s="22" t="s">
        <v>2872</v>
      </c>
      <c r="FU145" s="22">
        <v>0</v>
      </c>
      <c r="FV145" s="22">
        <v>4712</v>
      </c>
      <c r="FW145" s="22">
        <v>4157</v>
      </c>
      <c r="FX145" s="22">
        <v>18569</v>
      </c>
      <c r="FY145" s="22">
        <v>48689</v>
      </c>
      <c r="FZ145" s="22">
        <v>0</v>
      </c>
      <c r="GA145" s="22">
        <v>2134</v>
      </c>
      <c r="GB145" s="22" t="s">
        <v>2881</v>
      </c>
      <c r="GC145" s="22">
        <v>0.6129</v>
      </c>
      <c r="GD145" s="22" t="s">
        <v>2872</v>
      </c>
      <c r="GE145" s="22">
        <v>0</v>
      </c>
      <c r="GF145" s="22">
        <v>0</v>
      </c>
      <c r="GG145" s="22">
        <v>0</v>
      </c>
      <c r="GH145" s="22">
        <v>0</v>
      </c>
      <c r="GI145" s="22" t="s">
        <v>3179</v>
      </c>
      <c r="GJ145" s="22" t="s">
        <v>3179</v>
      </c>
      <c r="GK145" s="22" t="s">
        <v>2874</v>
      </c>
      <c r="GL145" s="22" t="s">
        <v>346</v>
      </c>
      <c r="GM145" s="22" t="s">
        <v>789</v>
      </c>
      <c r="GN145" s="22" t="s">
        <v>2864</v>
      </c>
      <c r="GO145" s="22" t="s">
        <v>2864</v>
      </c>
      <c r="GP145" s="22" t="s">
        <v>1475</v>
      </c>
      <c r="GQ145" s="22" t="s">
        <v>3180</v>
      </c>
      <c r="GR145" s="22" t="s">
        <v>2972</v>
      </c>
      <c r="GS145" s="22" t="s">
        <v>1476</v>
      </c>
      <c r="GT145" s="22" t="s">
        <v>2864</v>
      </c>
      <c r="GU145" s="22" t="s">
        <v>1477</v>
      </c>
      <c r="GV145" s="22" t="s">
        <v>893</v>
      </c>
      <c r="GW145" s="22" t="s">
        <v>1478</v>
      </c>
      <c r="GX145" s="22" t="s">
        <v>2889</v>
      </c>
      <c r="GY145" s="22">
        <v>104.53</v>
      </c>
      <c r="GZ145" s="22">
        <v>70.69</v>
      </c>
    </row>
    <row r="146" spans="1:208" x14ac:dyDescent="0.25">
      <c r="A146" s="22" t="s">
        <v>407</v>
      </c>
      <c r="B146" s="22" t="s">
        <v>1479</v>
      </c>
      <c r="C146" s="22" t="s">
        <v>65</v>
      </c>
      <c r="D146" s="22" t="s">
        <v>1480</v>
      </c>
      <c r="E146" s="22" t="s">
        <v>1481</v>
      </c>
      <c r="F146" s="22" t="s">
        <v>893</v>
      </c>
      <c r="G146" s="22" t="s">
        <v>1482</v>
      </c>
      <c r="H146" s="22" t="s">
        <v>1472</v>
      </c>
      <c r="I146" s="22">
        <v>195.1</v>
      </c>
      <c r="J146" s="22">
        <v>605.83000000000004</v>
      </c>
      <c r="K146" s="37">
        <v>10</v>
      </c>
      <c r="L146" s="37">
        <v>7.13</v>
      </c>
      <c r="M146" s="37">
        <f t="shared" si="6"/>
        <v>212.23</v>
      </c>
      <c r="N146" s="37">
        <f t="shared" si="7"/>
        <v>622.96</v>
      </c>
      <c r="O146" s="39">
        <v>42826</v>
      </c>
      <c r="P146" s="22">
        <v>110</v>
      </c>
      <c r="Q146" s="22" t="b">
        <v>1</v>
      </c>
      <c r="R146" s="22">
        <v>0.9647</v>
      </c>
      <c r="S146" s="22" t="s">
        <v>2861</v>
      </c>
      <c r="T146" s="75">
        <v>42845.461053217703</v>
      </c>
      <c r="U146" s="22" t="s">
        <v>2862</v>
      </c>
      <c r="V146" s="22">
        <v>0.85</v>
      </c>
      <c r="W146" s="22">
        <v>0</v>
      </c>
      <c r="X146" s="22">
        <v>1.2</v>
      </c>
      <c r="Y146" s="22">
        <v>1.1000000000000001</v>
      </c>
      <c r="Z146" s="22">
        <v>0</v>
      </c>
      <c r="AA146" s="22">
        <v>76.540000000000006</v>
      </c>
      <c r="AB146" s="22">
        <v>0.95</v>
      </c>
      <c r="AC146" s="22">
        <v>0</v>
      </c>
      <c r="AD146" s="22">
        <v>0.1</v>
      </c>
      <c r="AE146" s="22">
        <v>88</v>
      </c>
      <c r="AF146" s="22">
        <v>0.96</v>
      </c>
      <c r="AG146" s="22">
        <v>0</v>
      </c>
      <c r="AH146" s="22">
        <v>0.08</v>
      </c>
      <c r="AI146" s="22">
        <v>151.91</v>
      </c>
      <c r="AJ146" s="22">
        <v>373.4</v>
      </c>
      <c r="AK146" s="39">
        <v>42552</v>
      </c>
      <c r="AL146" s="22">
        <v>664283374</v>
      </c>
      <c r="AM146" s="22">
        <v>0.80269999999999997</v>
      </c>
      <c r="AN146" s="39">
        <v>42735</v>
      </c>
      <c r="AO146" s="22" t="b">
        <v>0</v>
      </c>
      <c r="AP146" s="22">
        <v>160.72</v>
      </c>
      <c r="AQ146" s="22">
        <v>0.5</v>
      </c>
      <c r="AR146" s="22">
        <v>0.75</v>
      </c>
      <c r="AS146" s="22">
        <v>3.8269000000000002</v>
      </c>
      <c r="AT146" s="22">
        <v>4.3261000000000003</v>
      </c>
      <c r="AU146" s="22">
        <v>0.5</v>
      </c>
      <c r="AV146" s="22">
        <v>0</v>
      </c>
      <c r="AW146" s="22">
        <v>0.6</v>
      </c>
      <c r="AX146" s="22">
        <v>0.5</v>
      </c>
      <c r="AY146" s="22">
        <v>0.75270000000000004</v>
      </c>
      <c r="AZ146" s="22">
        <v>0.95</v>
      </c>
      <c r="BA146" s="22">
        <v>0.5</v>
      </c>
      <c r="BB146" s="22">
        <v>0.12889999999999999</v>
      </c>
      <c r="BC146" s="22">
        <v>0.5</v>
      </c>
      <c r="BD146" s="22">
        <v>0.47620000000000001</v>
      </c>
      <c r="BE146" s="22">
        <v>1.0711999999999999</v>
      </c>
      <c r="BF146" s="22">
        <v>8</v>
      </c>
      <c r="BG146" s="39">
        <v>42552</v>
      </c>
      <c r="BH146" s="22">
        <v>1</v>
      </c>
      <c r="BI146" s="22" t="b">
        <v>0</v>
      </c>
      <c r="BJ146" s="39">
        <v>42369</v>
      </c>
      <c r="BK146" s="39">
        <v>42369</v>
      </c>
      <c r="BL146" s="22" t="b">
        <v>1</v>
      </c>
      <c r="BM146" s="39">
        <v>42845</v>
      </c>
      <c r="BN146" s="22" t="b">
        <v>1</v>
      </c>
      <c r="BO146" s="39">
        <v>42826</v>
      </c>
      <c r="BP146" s="22">
        <v>110</v>
      </c>
      <c r="BQ146" s="22">
        <v>284</v>
      </c>
      <c r="BR146" s="22">
        <v>101994</v>
      </c>
      <c r="BS146" s="75">
        <v>42845.461053217703</v>
      </c>
      <c r="BT146" s="22" t="s">
        <v>3181</v>
      </c>
      <c r="BU146" s="22">
        <v>195.1</v>
      </c>
      <c r="BV146" s="22" t="s">
        <v>2861</v>
      </c>
      <c r="BW146" s="22">
        <v>1.0702</v>
      </c>
      <c r="BX146" s="22">
        <v>142</v>
      </c>
      <c r="BY146" s="22">
        <v>0.96082000000000001</v>
      </c>
      <c r="BZ146" s="22" t="s">
        <v>2864</v>
      </c>
      <c r="CA146" s="22" t="s">
        <v>2862</v>
      </c>
      <c r="CB146" s="22" t="b">
        <v>1</v>
      </c>
      <c r="CC146" s="22">
        <v>0</v>
      </c>
      <c r="CD146" s="22">
        <v>283</v>
      </c>
      <c r="CE146" s="22">
        <v>1</v>
      </c>
      <c r="CF146" s="22">
        <v>93</v>
      </c>
      <c r="CG146" s="22">
        <v>33945</v>
      </c>
      <c r="CH146" s="22">
        <v>25432</v>
      </c>
      <c r="CI146" s="22">
        <v>17644</v>
      </c>
      <c r="CJ146" s="22">
        <v>0.74919999999999998</v>
      </c>
      <c r="CK146" s="22" t="s">
        <v>2883</v>
      </c>
      <c r="CL146" s="22">
        <v>0</v>
      </c>
      <c r="CM146" s="22">
        <v>605.83000000000004</v>
      </c>
      <c r="CN146" s="22" t="s">
        <v>2866</v>
      </c>
      <c r="CO146" s="22" t="s">
        <v>2880</v>
      </c>
      <c r="CP146" s="22">
        <v>98.3</v>
      </c>
      <c r="CQ146" s="22">
        <v>96.8</v>
      </c>
      <c r="CR146" s="22">
        <v>6</v>
      </c>
      <c r="CS146" s="22">
        <v>0</v>
      </c>
      <c r="CT146" s="22">
        <v>3211302</v>
      </c>
      <c r="CU146" s="22">
        <v>121.32</v>
      </c>
      <c r="CV146" s="22">
        <v>117.87</v>
      </c>
      <c r="CW146" s="22">
        <v>126.14</v>
      </c>
      <c r="CX146" s="22">
        <v>77.819999999999993</v>
      </c>
      <c r="CY146" s="22">
        <v>0</v>
      </c>
      <c r="CZ146" s="22">
        <v>0</v>
      </c>
      <c r="DA146" s="22">
        <v>126.14</v>
      </c>
      <c r="DB146" s="22">
        <v>98.3</v>
      </c>
      <c r="DC146" s="22">
        <v>1344442</v>
      </c>
      <c r="DD146" s="22">
        <v>1474994</v>
      </c>
      <c r="DE146" s="22">
        <v>28853</v>
      </c>
      <c r="DF146" s="22">
        <v>44.77</v>
      </c>
      <c r="DG146" s="22">
        <v>55.73</v>
      </c>
      <c r="DH146" s="22">
        <v>100.5</v>
      </c>
      <c r="DI146" s="22">
        <v>0</v>
      </c>
      <c r="DJ146" s="22">
        <v>0</v>
      </c>
      <c r="DK146" s="22">
        <v>100.5</v>
      </c>
      <c r="DL146" s="22">
        <v>267557</v>
      </c>
      <c r="DM146" s="22">
        <v>446360</v>
      </c>
      <c r="DN146" s="22">
        <v>6030738</v>
      </c>
      <c r="DO146" s="22">
        <v>85369</v>
      </c>
      <c r="DP146" s="22">
        <v>130299</v>
      </c>
      <c r="DQ146" s="22">
        <v>242308</v>
      </c>
      <c r="DR146" s="22">
        <v>22108</v>
      </c>
      <c r="DS146" s="22">
        <v>81450</v>
      </c>
      <c r="DT146" s="22">
        <v>44154</v>
      </c>
      <c r="DU146" s="22">
        <v>0</v>
      </c>
      <c r="DV146" s="22">
        <v>0</v>
      </c>
      <c r="DW146" s="22">
        <v>24837</v>
      </c>
      <c r="DX146" s="22">
        <v>350403</v>
      </c>
      <c r="DY146" s="22">
        <v>713148</v>
      </c>
      <c r="DZ146" s="22">
        <v>325932</v>
      </c>
      <c r="EA146" s="22">
        <v>393782</v>
      </c>
      <c r="EB146" s="22">
        <v>213354</v>
      </c>
      <c r="EC146" s="22">
        <v>10348</v>
      </c>
      <c r="ED146" s="22">
        <v>181175</v>
      </c>
      <c r="EE146" s="22">
        <v>148952</v>
      </c>
      <c r="EF146" s="22">
        <v>2349202</v>
      </c>
      <c r="EG146" s="39">
        <v>41640</v>
      </c>
      <c r="EH146" s="39">
        <v>42004</v>
      </c>
      <c r="EI146" s="22">
        <v>2708970</v>
      </c>
      <c r="EJ146" s="22" t="b">
        <v>1</v>
      </c>
      <c r="EK146" s="22" t="b">
        <v>1</v>
      </c>
      <c r="EL146" s="22">
        <v>1</v>
      </c>
      <c r="EM146" s="22" t="s">
        <v>2870</v>
      </c>
      <c r="EN146" s="22" t="s">
        <v>2871</v>
      </c>
      <c r="EO146" s="22" t="s">
        <v>2884</v>
      </c>
      <c r="EP146" s="22" t="s">
        <v>2885</v>
      </c>
      <c r="EQ146" s="22">
        <v>1.0293000000000001</v>
      </c>
      <c r="ER146" s="22">
        <v>1.0805</v>
      </c>
      <c r="ES146" s="22">
        <v>0.98899999999999999</v>
      </c>
      <c r="ET146" s="22">
        <v>1.0533999999999999</v>
      </c>
      <c r="EU146" s="22">
        <v>0.99439999999999995</v>
      </c>
      <c r="EV146" s="22">
        <v>0</v>
      </c>
      <c r="EW146" s="22">
        <v>139586</v>
      </c>
      <c r="EX146" s="22" t="s">
        <v>3181</v>
      </c>
      <c r="EY146" s="22">
        <v>1.0293000000000001</v>
      </c>
      <c r="EZ146" s="22" t="b">
        <v>0</v>
      </c>
      <c r="FA146" s="22" t="b">
        <v>0</v>
      </c>
      <c r="FB146" s="22">
        <v>0</v>
      </c>
      <c r="FC146" s="22">
        <v>0</v>
      </c>
      <c r="FD146" s="22">
        <v>0.90669999999999995</v>
      </c>
      <c r="FE146" s="22">
        <v>0.74919999999999998</v>
      </c>
      <c r="FF146" s="22">
        <v>713917</v>
      </c>
      <c r="FG146" s="22">
        <v>6030738</v>
      </c>
      <c r="FH146" s="22">
        <v>17644</v>
      </c>
      <c r="FI146" s="22">
        <v>25432</v>
      </c>
      <c r="FJ146" s="22">
        <v>33945</v>
      </c>
      <c r="FK146" s="22" t="b">
        <v>0</v>
      </c>
      <c r="FL146" s="22">
        <v>0.69379999999999997</v>
      </c>
      <c r="FM146" s="39">
        <v>41640</v>
      </c>
      <c r="FN146" s="39">
        <v>42004</v>
      </c>
      <c r="FO146" s="22" t="s">
        <v>1472</v>
      </c>
      <c r="FP146" s="22" t="b">
        <v>0</v>
      </c>
      <c r="FQ146" s="22" t="b">
        <v>0</v>
      </c>
      <c r="FR146" s="22">
        <v>5.3323999999999998</v>
      </c>
      <c r="FS146" s="39">
        <v>41820</v>
      </c>
      <c r="FT146" s="22" t="s">
        <v>2872</v>
      </c>
      <c r="FU146" s="22">
        <v>0</v>
      </c>
      <c r="FV146" s="22">
        <v>6304</v>
      </c>
      <c r="FW146" s="22">
        <v>12650</v>
      </c>
      <c r="FX146" s="22">
        <v>25600</v>
      </c>
      <c r="FY146" s="22">
        <v>90192</v>
      </c>
      <c r="FZ146" s="22">
        <v>0</v>
      </c>
      <c r="GA146" s="22">
        <v>4840</v>
      </c>
      <c r="GB146" s="22" t="s">
        <v>2925</v>
      </c>
      <c r="GC146" s="22">
        <v>9.3299999999999994E-2</v>
      </c>
      <c r="GD146" s="22" t="s">
        <v>2872</v>
      </c>
      <c r="GE146" s="22">
        <v>0</v>
      </c>
      <c r="GF146" s="22">
        <v>0</v>
      </c>
      <c r="GG146" s="22">
        <v>0</v>
      </c>
      <c r="GH146" s="22">
        <v>0</v>
      </c>
      <c r="GI146" s="22" t="s">
        <v>3181</v>
      </c>
      <c r="GJ146" s="22" t="s">
        <v>3181</v>
      </c>
      <c r="GK146" s="22" t="s">
        <v>2874</v>
      </c>
      <c r="GL146" s="22" t="s">
        <v>407</v>
      </c>
      <c r="GM146" s="22" t="s">
        <v>65</v>
      </c>
      <c r="GN146" s="22" t="s">
        <v>2864</v>
      </c>
      <c r="GO146" s="22" t="s">
        <v>2864</v>
      </c>
      <c r="GP146" s="22" t="s">
        <v>1479</v>
      </c>
      <c r="GQ146" s="22" t="s">
        <v>3032</v>
      </c>
      <c r="GR146" s="22" t="s">
        <v>2972</v>
      </c>
      <c r="GS146" s="22" t="s">
        <v>1480</v>
      </c>
      <c r="GT146" s="22" t="s">
        <v>2864</v>
      </c>
      <c r="GU146" s="22" t="s">
        <v>1481</v>
      </c>
      <c r="GV146" s="22" t="s">
        <v>893</v>
      </c>
      <c r="GW146" s="22" t="s">
        <v>1482</v>
      </c>
      <c r="GX146" s="22" t="s">
        <v>2889</v>
      </c>
      <c r="GY146" s="22">
        <v>104.6</v>
      </c>
      <c r="GZ146" s="22">
        <v>126.27</v>
      </c>
    </row>
    <row r="147" spans="1:208" x14ac:dyDescent="0.25">
      <c r="A147" s="22" t="s">
        <v>2612</v>
      </c>
      <c r="B147" s="22" t="s">
        <v>2641</v>
      </c>
      <c r="C147" s="22" t="s">
        <v>66</v>
      </c>
      <c r="D147" s="22" t="s">
        <v>1484</v>
      </c>
      <c r="E147" s="22" t="s">
        <v>1485</v>
      </c>
      <c r="F147" s="22" t="s">
        <v>893</v>
      </c>
      <c r="G147" s="22" t="s">
        <v>2642</v>
      </c>
      <c r="H147" s="22" t="s">
        <v>1338</v>
      </c>
      <c r="I147" s="22">
        <v>149.41</v>
      </c>
      <c r="J147" s="22">
        <v>582</v>
      </c>
      <c r="K147" s="37">
        <v>10</v>
      </c>
      <c r="L147" s="37">
        <v>7.13</v>
      </c>
      <c r="M147" s="37">
        <f t="shared" si="6"/>
        <v>166.54</v>
      </c>
      <c r="N147" s="37">
        <f t="shared" si="7"/>
        <v>599.13</v>
      </c>
      <c r="O147" s="39">
        <v>42826</v>
      </c>
      <c r="P147" s="22">
        <v>110</v>
      </c>
      <c r="Q147" s="22" t="b">
        <v>1</v>
      </c>
      <c r="R147" s="22">
        <v>0.9647</v>
      </c>
      <c r="S147" s="22" t="s">
        <v>2861</v>
      </c>
      <c r="T147" s="75">
        <v>42845.461053217703</v>
      </c>
      <c r="U147" s="22" t="s">
        <v>2862</v>
      </c>
      <c r="V147" s="22">
        <v>0.85</v>
      </c>
      <c r="W147" s="22">
        <v>0</v>
      </c>
      <c r="X147" s="22">
        <v>1.2</v>
      </c>
      <c r="Y147" s="22">
        <v>1.1000000000000001</v>
      </c>
      <c r="Z147" s="22">
        <v>0</v>
      </c>
      <c r="AA147" s="22">
        <v>76.540000000000006</v>
      </c>
      <c r="AB147" s="22">
        <v>0.95</v>
      </c>
      <c r="AC147" s="22">
        <v>0</v>
      </c>
      <c r="AD147" s="22">
        <v>0.1</v>
      </c>
      <c r="AE147" s="22">
        <v>88</v>
      </c>
      <c r="AF147" s="22">
        <v>0.96</v>
      </c>
      <c r="AG147" s="22">
        <v>0</v>
      </c>
      <c r="AH147" s="22">
        <v>0.08</v>
      </c>
      <c r="AI147" s="22">
        <v>151.91</v>
      </c>
      <c r="AJ147" s="22">
        <v>373.4</v>
      </c>
      <c r="AK147" s="39">
        <v>42552</v>
      </c>
      <c r="AL147" s="22">
        <v>664283374</v>
      </c>
      <c r="AM147" s="22">
        <v>0.80269999999999997</v>
      </c>
      <c r="AN147" s="39">
        <v>42735</v>
      </c>
      <c r="AO147" s="22" t="b">
        <v>0</v>
      </c>
      <c r="AP147" s="22">
        <v>160.72</v>
      </c>
      <c r="AQ147" s="22">
        <v>0.5</v>
      </c>
      <c r="AR147" s="22">
        <v>0.75</v>
      </c>
      <c r="AS147" s="22">
        <v>3.8269000000000002</v>
      </c>
      <c r="AT147" s="22">
        <v>4.3261000000000003</v>
      </c>
      <c r="AU147" s="22">
        <v>0.5</v>
      </c>
      <c r="AV147" s="22">
        <v>0</v>
      </c>
      <c r="AW147" s="22">
        <v>0.6</v>
      </c>
      <c r="AX147" s="22">
        <v>0.5</v>
      </c>
      <c r="AY147" s="22">
        <v>0.75270000000000004</v>
      </c>
      <c r="AZ147" s="22">
        <v>0.95</v>
      </c>
      <c r="BA147" s="22">
        <v>0.5</v>
      </c>
      <c r="BB147" s="22">
        <v>0.12889999999999999</v>
      </c>
      <c r="BC147" s="22">
        <v>0.5</v>
      </c>
      <c r="BD147" s="22">
        <v>0.47620000000000001</v>
      </c>
      <c r="BE147" s="22">
        <v>1.0711999999999999</v>
      </c>
      <c r="BF147" s="22">
        <v>8</v>
      </c>
      <c r="BG147" s="39">
        <v>42552</v>
      </c>
      <c r="BH147" s="22">
        <v>1</v>
      </c>
      <c r="BI147" s="22" t="b">
        <v>0</v>
      </c>
      <c r="BJ147" s="39">
        <v>42369</v>
      </c>
      <c r="BK147" s="39">
        <v>42369</v>
      </c>
      <c r="BL147" s="22" t="b">
        <v>1</v>
      </c>
      <c r="BM147" s="39">
        <v>42845</v>
      </c>
      <c r="BN147" s="22" t="b">
        <v>1</v>
      </c>
      <c r="BO147" s="39">
        <v>42826</v>
      </c>
      <c r="BP147" s="22">
        <v>110</v>
      </c>
      <c r="BQ147" s="22">
        <v>7123</v>
      </c>
      <c r="BR147" s="22">
        <v>102314</v>
      </c>
      <c r="BS147" s="75">
        <v>42845.586840278003</v>
      </c>
      <c r="BT147" s="22" t="s">
        <v>3182</v>
      </c>
      <c r="BU147" s="22">
        <v>149.41</v>
      </c>
      <c r="BV147" s="22" t="s">
        <v>2861</v>
      </c>
      <c r="BW147" s="22">
        <v>0.9395</v>
      </c>
      <c r="BX147" s="22">
        <v>3893</v>
      </c>
      <c r="BY147" s="22">
        <v>0.96531999999999996</v>
      </c>
      <c r="BZ147" s="22" t="s">
        <v>2864</v>
      </c>
      <c r="CA147" s="22" t="s">
        <v>2862</v>
      </c>
      <c r="CB147" s="22" t="b">
        <v>1</v>
      </c>
      <c r="CC147" s="22">
        <v>0</v>
      </c>
      <c r="CD147" s="22">
        <v>281</v>
      </c>
      <c r="CE147" s="22">
        <v>1</v>
      </c>
      <c r="CF147" s="22">
        <v>48</v>
      </c>
      <c r="CG147" s="22">
        <v>17520</v>
      </c>
      <c r="CH147" s="22">
        <v>8738</v>
      </c>
      <c r="CI147" s="22">
        <v>5449</v>
      </c>
      <c r="CJ147" s="22">
        <v>0.49869999999999998</v>
      </c>
      <c r="CK147" s="22" t="s">
        <v>2883</v>
      </c>
      <c r="CL147" s="22">
        <v>0</v>
      </c>
      <c r="CM147" s="22">
        <v>582</v>
      </c>
      <c r="CN147" s="22" t="s">
        <v>2866</v>
      </c>
      <c r="CO147" s="22" t="s">
        <v>2880</v>
      </c>
      <c r="CP147" s="22">
        <v>71.599999999999994</v>
      </c>
      <c r="CQ147" s="22">
        <v>77.81</v>
      </c>
      <c r="CR147" s="22">
        <v>4</v>
      </c>
      <c r="CS147" s="22">
        <v>0</v>
      </c>
      <c r="CT147" s="22">
        <v>620677</v>
      </c>
      <c r="CU147" s="22">
        <v>68.569999999999993</v>
      </c>
      <c r="CV147" s="22">
        <v>76.209999999999994</v>
      </c>
      <c r="CW147" s="22">
        <v>71.599999999999994</v>
      </c>
      <c r="CX147" s="22">
        <v>68.31</v>
      </c>
      <c r="CY147" s="22">
        <v>0</v>
      </c>
      <c r="CZ147" s="22">
        <v>0</v>
      </c>
      <c r="DA147" s="22">
        <v>71.599999999999994</v>
      </c>
      <c r="DB147" s="22">
        <v>86.29</v>
      </c>
      <c r="DC147" s="22">
        <v>606516</v>
      </c>
      <c r="DD147" s="22">
        <v>348369</v>
      </c>
      <c r="DE147" s="22">
        <v>14892</v>
      </c>
      <c r="DF147" s="22">
        <v>39.32</v>
      </c>
      <c r="DG147" s="22">
        <v>38.49</v>
      </c>
      <c r="DH147" s="22">
        <v>77.81</v>
      </c>
      <c r="DI147" s="22">
        <v>0</v>
      </c>
      <c r="DJ147" s="22">
        <v>0</v>
      </c>
      <c r="DK147" s="22">
        <v>77.81</v>
      </c>
      <c r="DL147" s="22">
        <v>151225</v>
      </c>
      <c r="DM147" s="22">
        <v>150181</v>
      </c>
      <c r="DN147" s="22">
        <v>1575562</v>
      </c>
      <c r="DO147" s="22">
        <v>25329</v>
      </c>
      <c r="DP147" s="22">
        <v>45534</v>
      </c>
      <c r="DQ147" s="22">
        <v>126259</v>
      </c>
      <c r="DR147" s="22">
        <v>1555</v>
      </c>
      <c r="DS147" s="22">
        <v>47228</v>
      </c>
      <c r="DT147" s="22">
        <v>26523</v>
      </c>
      <c r="DU147" s="22">
        <v>0</v>
      </c>
      <c r="DV147" s="22">
        <v>14591</v>
      </c>
      <c r="DW147" s="22">
        <v>18091</v>
      </c>
      <c r="DX147" s="22">
        <v>142289</v>
      </c>
      <c r="DY147" s="22">
        <v>46565</v>
      </c>
      <c r="DZ147" s="22">
        <v>78737</v>
      </c>
      <c r="EA147" s="22">
        <v>46549</v>
      </c>
      <c r="EB147" s="22">
        <v>14984</v>
      </c>
      <c r="EC147" s="22">
        <v>4201</v>
      </c>
      <c r="ED147" s="22">
        <v>61609</v>
      </c>
      <c r="EE147" s="22">
        <v>0</v>
      </c>
      <c r="EF147" s="22">
        <v>574112</v>
      </c>
      <c r="EG147" s="39">
        <v>41548</v>
      </c>
      <c r="EH147" s="39">
        <v>41912</v>
      </c>
      <c r="EI147" s="22">
        <v>921770</v>
      </c>
      <c r="EJ147" s="22" t="b">
        <v>1</v>
      </c>
      <c r="EK147" s="22" t="b">
        <v>1</v>
      </c>
      <c r="EL147" s="22">
        <v>1</v>
      </c>
      <c r="EM147" s="22" t="s">
        <v>2869</v>
      </c>
      <c r="EN147" s="22" t="s">
        <v>2870</v>
      </c>
      <c r="EO147" s="22" t="s">
        <v>2871</v>
      </c>
      <c r="EP147" s="22" t="s">
        <v>2884</v>
      </c>
      <c r="EQ147" s="22">
        <v>0.89970000000000006</v>
      </c>
      <c r="ER147" s="22">
        <v>0.85050000000000003</v>
      </c>
      <c r="ES147" s="22">
        <v>0.86480000000000001</v>
      </c>
      <c r="ET147" s="22">
        <v>0.88949999999999996</v>
      </c>
      <c r="EU147" s="22">
        <v>0.99399999999999999</v>
      </c>
      <c r="EV147" s="22">
        <v>0</v>
      </c>
      <c r="EW147" s="22">
        <v>31046</v>
      </c>
      <c r="EX147" s="22" t="s">
        <v>3182</v>
      </c>
      <c r="EY147" s="22">
        <v>0.89970000000000006</v>
      </c>
      <c r="EZ147" s="22" t="b">
        <v>0</v>
      </c>
      <c r="FA147" s="22" t="b">
        <v>0</v>
      </c>
      <c r="FB147" s="22">
        <v>0</v>
      </c>
      <c r="FC147" s="22">
        <v>0</v>
      </c>
      <c r="FD147" s="22">
        <v>0.76190000000000002</v>
      </c>
      <c r="FE147" s="22">
        <v>0.49869999999999998</v>
      </c>
      <c r="FF147" s="22">
        <v>301406</v>
      </c>
      <c r="FG147" s="22">
        <v>1575562</v>
      </c>
      <c r="FH147" s="22">
        <v>5449</v>
      </c>
      <c r="FI147" s="22">
        <v>8738</v>
      </c>
      <c r="FJ147" s="22">
        <v>17520</v>
      </c>
      <c r="FK147" s="22" t="b">
        <v>0</v>
      </c>
      <c r="FL147" s="22">
        <v>0.62360000000000004</v>
      </c>
      <c r="FM147" s="39">
        <v>41548</v>
      </c>
      <c r="FN147" s="39">
        <v>41912</v>
      </c>
      <c r="FO147" s="22" t="s">
        <v>1338</v>
      </c>
      <c r="FP147" s="22" t="b">
        <v>0</v>
      </c>
      <c r="FQ147" s="22" t="b">
        <v>0</v>
      </c>
      <c r="FR147" s="22">
        <v>3.9491000000000001</v>
      </c>
      <c r="FS147" s="39">
        <v>41729</v>
      </c>
      <c r="FT147" s="22" t="s">
        <v>2872</v>
      </c>
      <c r="FU147" s="22">
        <v>0</v>
      </c>
      <c r="FV147" s="22">
        <v>3776</v>
      </c>
      <c r="FW147" s="22">
        <v>2318</v>
      </c>
      <c r="FX147" s="22">
        <v>8188</v>
      </c>
      <c r="FY147" s="22">
        <v>16764</v>
      </c>
      <c r="FZ147" s="22">
        <v>0</v>
      </c>
      <c r="GA147" s="22">
        <v>0</v>
      </c>
      <c r="GB147" s="22" t="s">
        <v>2925</v>
      </c>
      <c r="GC147" s="22">
        <v>0.23810000000000001</v>
      </c>
      <c r="GD147" s="22" t="s">
        <v>2872</v>
      </c>
      <c r="GE147" s="22">
        <v>0</v>
      </c>
      <c r="GF147" s="22">
        <v>0</v>
      </c>
      <c r="GG147" s="22">
        <v>0</v>
      </c>
      <c r="GH147" s="22">
        <v>0</v>
      </c>
      <c r="GI147" s="22" t="s">
        <v>3182</v>
      </c>
      <c r="GJ147" s="22" t="s">
        <v>3182</v>
      </c>
      <c r="GK147" s="22" t="s">
        <v>2874</v>
      </c>
      <c r="GL147" s="22" t="s">
        <v>2612</v>
      </c>
      <c r="GM147" s="22" t="s">
        <v>66</v>
      </c>
      <c r="GN147" s="22" t="s">
        <v>2864</v>
      </c>
      <c r="GO147" s="22" t="s">
        <v>2864</v>
      </c>
      <c r="GP147" s="22" t="s">
        <v>2641</v>
      </c>
      <c r="GQ147" s="22" t="s">
        <v>3183</v>
      </c>
      <c r="GR147" s="22" t="s">
        <v>2898</v>
      </c>
      <c r="GS147" s="22" t="s">
        <v>1484</v>
      </c>
      <c r="GT147" s="22" t="s">
        <v>2864</v>
      </c>
      <c r="GU147" s="22" t="s">
        <v>1485</v>
      </c>
      <c r="GV147" s="22" t="s">
        <v>893</v>
      </c>
      <c r="GW147" s="22" t="s">
        <v>2642</v>
      </c>
      <c r="GX147" s="22" t="s">
        <v>2962</v>
      </c>
      <c r="GY147" s="22">
        <v>80.599999999999994</v>
      </c>
      <c r="GZ147" s="22">
        <v>71.03</v>
      </c>
    </row>
    <row r="148" spans="1:208" x14ac:dyDescent="0.25">
      <c r="A148" s="22" t="s">
        <v>522</v>
      </c>
      <c r="B148" s="22" t="s">
        <v>2435</v>
      </c>
      <c r="C148" s="22" t="s">
        <v>2436</v>
      </c>
      <c r="D148" s="22" t="s">
        <v>1488</v>
      </c>
      <c r="E148" s="22" t="s">
        <v>1489</v>
      </c>
      <c r="F148" s="22" t="s">
        <v>893</v>
      </c>
      <c r="G148" s="22" t="s">
        <v>1490</v>
      </c>
      <c r="H148" s="22" t="s">
        <v>1491</v>
      </c>
      <c r="I148" s="22">
        <v>148.28</v>
      </c>
      <c r="J148" s="22">
        <v>583.84</v>
      </c>
      <c r="K148" s="37">
        <v>10</v>
      </c>
      <c r="L148" s="37">
        <v>7.13</v>
      </c>
      <c r="M148" s="37">
        <f t="shared" si="6"/>
        <v>165.41</v>
      </c>
      <c r="N148" s="37">
        <f t="shared" si="7"/>
        <v>600.97</v>
      </c>
      <c r="O148" s="39">
        <v>42826</v>
      </c>
      <c r="P148" s="22">
        <v>110</v>
      </c>
      <c r="Q148" s="22" t="b">
        <v>1</v>
      </c>
      <c r="R148" s="22">
        <v>0.9647</v>
      </c>
      <c r="S148" s="22" t="s">
        <v>2861</v>
      </c>
      <c r="T148" s="75">
        <v>42845.461053217703</v>
      </c>
      <c r="U148" s="22" t="s">
        <v>2862</v>
      </c>
      <c r="V148" s="22">
        <v>0.85</v>
      </c>
      <c r="W148" s="22">
        <v>0</v>
      </c>
      <c r="X148" s="22">
        <v>1.2</v>
      </c>
      <c r="Y148" s="22">
        <v>1.1000000000000001</v>
      </c>
      <c r="Z148" s="22">
        <v>0</v>
      </c>
      <c r="AA148" s="22">
        <v>76.540000000000006</v>
      </c>
      <c r="AB148" s="22">
        <v>0.95</v>
      </c>
      <c r="AC148" s="22">
        <v>0</v>
      </c>
      <c r="AD148" s="22">
        <v>0.1</v>
      </c>
      <c r="AE148" s="22">
        <v>88</v>
      </c>
      <c r="AF148" s="22">
        <v>0.96</v>
      </c>
      <c r="AG148" s="22">
        <v>0</v>
      </c>
      <c r="AH148" s="22">
        <v>0.08</v>
      </c>
      <c r="AI148" s="22">
        <v>151.91</v>
      </c>
      <c r="AJ148" s="22">
        <v>373.4</v>
      </c>
      <c r="AK148" s="39">
        <v>42552</v>
      </c>
      <c r="AL148" s="22">
        <v>664283374</v>
      </c>
      <c r="AM148" s="22">
        <v>0.80269999999999997</v>
      </c>
      <c r="AN148" s="39">
        <v>42735</v>
      </c>
      <c r="AO148" s="22" t="b">
        <v>0</v>
      </c>
      <c r="AP148" s="22">
        <v>160.72</v>
      </c>
      <c r="AQ148" s="22">
        <v>0.5</v>
      </c>
      <c r="AR148" s="22">
        <v>0.75</v>
      </c>
      <c r="AS148" s="22">
        <v>3.8269000000000002</v>
      </c>
      <c r="AT148" s="22">
        <v>4.3261000000000003</v>
      </c>
      <c r="AU148" s="22">
        <v>0.5</v>
      </c>
      <c r="AV148" s="22">
        <v>0</v>
      </c>
      <c r="AW148" s="22">
        <v>0.6</v>
      </c>
      <c r="AX148" s="22">
        <v>0.5</v>
      </c>
      <c r="AY148" s="22">
        <v>0.75270000000000004</v>
      </c>
      <c r="AZ148" s="22">
        <v>0.95</v>
      </c>
      <c r="BA148" s="22">
        <v>0.5</v>
      </c>
      <c r="BB148" s="22">
        <v>0.12889999999999999</v>
      </c>
      <c r="BC148" s="22">
        <v>0.5</v>
      </c>
      <c r="BD148" s="22">
        <v>0.47620000000000001</v>
      </c>
      <c r="BE148" s="22">
        <v>1.0711999999999999</v>
      </c>
      <c r="BF148" s="22">
        <v>8</v>
      </c>
      <c r="BG148" s="39">
        <v>42552</v>
      </c>
      <c r="BH148" s="22">
        <v>1</v>
      </c>
      <c r="BI148" s="22" t="b">
        <v>0</v>
      </c>
      <c r="BJ148" s="39">
        <v>42369</v>
      </c>
      <c r="BK148" s="39">
        <v>42369</v>
      </c>
      <c r="BL148" s="22" t="b">
        <v>1</v>
      </c>
      <c r="BM148" s="39">
        <v>42845</v>
      </c>
      <c r="BN148" s="22" t="b">
        <v>1</v>
      </c>
      <c r="BO148" s="39">
        <v>42826</v>
      </c>
      <c r="BP148" s="22">
        <v>110</v>
      </c>
      <c r="BQ148" s="22">
        <v>286</v>
      </c>
      <c r="BR148" s="22">
        <v>101995</v>
      </c>
      <c r="BS148" s="75">
        <v>42845.461053217703</v>
      </c>
      <c r="BT148" s="22" t="s">
        <v>3184</v>
      </c>
      <c r="BU148" s="22">
        <v>148.28</v>
      </c>
      <c r="BV148" s="22" t="s">
        <v>2861</v>
      </c>
      <c r="BW148" s="22">
        <v>0.9496</v>
      </c>
      <c r="BX148" s="22">
        <v>143</v>
      </c>
      <c r="BY148" s="22">
        <v>0.96082000000000001</v>
      </c>
      <c r="BZ148" s="22" t="s">
        <v>2864</v>
      </c>
      <c r="CA148" s="22" t="s">
        <v>2862</v>
      </c>
      <c r="CB148" s="22" t="b">
        <v>1</v>
      </c>
      <c r="CC148" s="22">
        <v>0</v>
      </c>
      <c r="CD148" s="22">
        <v>285</v>
      </c>
      <c r="CE148" s="22">
        <v>1</v>
      </c>
      <c r="CF148" s="22">
        <v>109</v>
      </c>
      <c r="CG148" s="22">
        <v>39785</v>
      </c>
      <c r="CH148" s="22">
        <v>35396</v>
      </c>
      <c r="CI148" s="22">
        <v>18345</v>
      </c>
      <c r="CJ148" s="22">
        <v>0.88970000000000005</v>
      </c>
      <c r="CK148" s="22" t="s">
        <v>2883</v>
      </c>
      <c r="CL148" s="22">
        <v>0</v>
      </c>
      <c r="CM148" s="22">
        <v>583.84</v>
      </c>
      <c r="CN148" s="22" t="s">
        <v>2866</v>
      </c>
      <c r="CO148" s="22" t="s">
        <v>2880</v>
      </c>
      <c r="CP148" s="22">
        <v>74.52</v>
      </c>
      <c r="CQ148" s="22">
        <v>73.760000000000005</v>
      </c>
      <c r="CR148" s="22">
        <v>5</v>
      </c>
      <c r="CS148" s="22">
        <v>0</v>
      </c>
      <c r="CT148" s="22">
        <v>2976534</v>
      </c>
      <c r="CU148" s="22">
        <v>80.8</v>
      </c>
      <c r="CV148" s="22">
        <v>78.48</v>
      </c>
      <c r="CW148" s="22">
        <v>74.52</v>
      </c>
      <c r="CX148" s="22">
        <v>69.05</v>
      </c>
      <c r="CY148" s="22">
        <v>0</v>
      </c>
      <c r="CZ148" s="22">
        <v>0</v>
      </c>
      <c r="DA148" s="22">
        <v>74.52</v>
      </c>
      <c r="DB148" s="22">
        <v>87.22</v>
      </c>
      <c r="DC148" s="22">
        <v>1634275</v>
      </c>
      <c r="DD148" s="22">
        <v>1083074</v>
      </c>
      <c r="DE148" s="22">
        <v>35396</v>
      </c>
      <c r="DF148" s="22">
        <v>44.36</v>
      </c>
      <c r="DG148" s="22">
        <v>29.4</v>
      </c>
      <c r="DH148" s="22">
        <v>73.760000000000005</v>
      </c>
      <c r="DI148" s="22">
        <v>0</v>
      </c>
      <c r="DJ148" s="22">
        <v>0</v>
      </c>
      <c r="DK148" s="22">
        <v>73.760000000000005</v>
      </c>
      <c r="DL148" s="22">
        <v>433923</v>
      </c>
      <c r="DM148" s="22">
        <v>185836</v>
      </c>
      <c r="DN148" s="22">
        <v>5693883</v>
      </c>
      <c r="DO148" s="22">
        <v>99415</v>
      </c>
      <c r="DP148" s="22">
        <v>220056</v>
      </c>
      <c r="DQ148" s="22">
        <v>288336</v>
      </c>
      <c r="DR148" s="22">
        <v>3431</v>
      </c>
      <c r="DS148" s="22">
        <v>191650</v>
      </c>
      <c r="DT148" s="22">
        <v>94965</v>
      </c>
      <c r="DU148" s="22">
        <v>7800</v>
      </c>
      <c r="DV148" s="22">
        <v>56650</v>
      </c>
      <c r="DW148" s="22">
        <v>52213</v>
      </c>
      <c r="DX148" s="22">
        <v>250893</v>
      </c>
      <c r="DY148" s="22">
        <v>200658</v>
      </c>
      <c r="DZ148" s="22">
        <v>268697</v>
      </c>
      <c r="EA148" s="22">
        <v>287448</v>
      </c>
      <c r="EB148" s="22">
        <v>141839</v>
      </c>
      <c r="EC148" s="22">
        <v>16630</v>
      </c>
      <c r="ED148" s="22">
        <v>117567</v>
      </c>
      <c r="EE148" s="22">
        <v>0</v>
      </c>
      <c r="EF148" s="22">
        <v>2775876</v>
      </c>
      <c r="EG148" s="39">
        <v>41640</v>
      </c>
      <c r="EH148" s="39">
        <v>42004</v>
      </c>
      <c r="EI148" s="22">
        <v>2610883</v>
      </c>
      <c r="EJ148" s="22" t="b">
        <v>1</v>
      </c>
      <c r="EK148" s="22" t="b">
        <v>1</v>
      </c>
      <c r="EL148" s="22">
        <v>1</v>
      </c>
      <c r="EM148" s="22" t="s">
        <v>2870</v>
      </c>
      <c r="EN148" s="22" t="s">
        <v>2871</v>
      </c>
      <c r="EO148" s="22" t="s">
        <v>2884</v>
      </c>
      <c r="EP148" s="22" t="s">
        <v>2885</v>
      </c>
      <c r="EQ148" s="22">
        <v>1.0295000000000001</v>
      </c>
      <c r="ER148" s="22">
        <v>0.99660000000000004</v>
      </c>
      <c r="ES148" s="22">
        <v>1.0417000000000001</v>
      </c>
      <c r="ET148" s="22">
        <v>1.0528999999999999</v>
      </c>
      <c r="EU148" s="22">
        <v>1.0266</v>
      </c>
      <c r="EV148" s="22">
        <v>0</v>
      </c>
      <c r="EW148" s="22">
        <v>170783</v>
      </c>
      <c r="EX148" s="22" t="s">
        <v>3184</v>
      </c>
      <c r="EY148" s="22">
        <v>1.0295000000000001</v>
      </c>
      <c r="EZ148" s="22" t="b">
        <v>0</v>
      </c>
      <c r="FA148" s="22" t="b">
        <v>0</v>
      </c>
      <c r="FB148" s="22">
        <v>0</v>
      </c>
      <c r="FC148" s="22">
        <v>0</v>
      </c>
      <c r="FD148" s="22">
        <v>0.36780000000000002</v>
      </c>
      <c r="FE148" s="22">
        <v>0.88970000000000005</v>
      </c>
      <c r="FF148" s="22">
        <v>619759</v>
      </c>
      <c r="FG148" s="22">
        <v>5693883</v>
      </c>
      <c r="FH148" s="22">
        <v>18345</v>
      </c>
      <c r="FI148" s="22">
        <v>35396</v>
      </c>
      <c r="FJ148" s="22">
        <v>39785</v>
      </c>
      <c r="FK148" s="22" t="b">
        <v>0</v>
      </c>
      <c r="FL148" s="22">
        <v>0.51829999999999998</v>
      </c>
      <c r="FM148" s="39">
        <v>41640</v>
      </c>
      <c r="FN148" s="39">
        <v>42004</v>
      </c>
      <c r="FO148" s="22" t="s">
        <v>1491</v>
      </c>
      <c r="FP148" s="22" t="b">
        <v>0</v>
      </c>
      <c r="FQ148" s="22" t="b">
        <v>0</v>
      </c>
      <c r="FR148" s="22">
        <v>4.6867000000000001</v>
      </c>
      <c r="FS148" s="39">
        <v>41820</v>
      </c>
      <c r="FT148" s="22" t="s">
        <v>2872</v>
      </c>
      <c r="FU148" s="22">
        <v>0</v>
      </c>
      <c r="FV148" s="22">
        <v>2080</v>
      </c>
      <c r="FW148" s="22">
        <v>10898</v>
      </c>
      <c r="FX148" s="22">
        <v>29317</v>
      </c>
      <c r="FY148" s="22">
        <v>128488</v>
      </c>
      <c r="FZ148" s="22">
        <v>0</v>
      </c>
      <c r="GA148" s="22">
        <v>0</v>
      </c>
      <c r="GB148" s="22" t="s">
        <v>2905</v>
      </c>
      <c r="GC148" s="22">
        <v>0.63219999999999998</v>
      </c>
      <c r="GD148" s="22" t="s">
        <v>2872</v>
      </c>
      <c r="GE148" s="22">
        <v>0</v>
      </c>
      <c r="GF148" s="22">
        <v>0</v>
      </c>
      <c r="GG148" s="22">
        <v>0</v>
      </c>
      <c r="GH148" s="22">
        <v>0</v>
      </c>
      <c r="GI148" s="22" t="s">
        <v>3185</v>
      </c>
      <c r="GJ148" s="22" t="s">
        <v>3185</v>
      </c>
      <c r="GK148" s="22" t="s">
        <v>2874</v>
      </c>
      <c r="GL148" s="22" t="s">
        <v>522</v>
      </c>
      <c r="GM148" s="22" t="s">
        <v>2436</v>
      </c>
      <c r="GN148" s="22" t="s">
        <v>2864</v>
      </c>
      <c r="GO148" s="22" t="s">
        <v>2864</v>
      </c>
      <c r="GP148" s="22" t="s">
        <v>2435</v>
      </c>
      <c r="GQ148" s="22" t="s">
        <v>3186</v>
      </c>
      <c r="GR148" s="22" t="s">
        <v>2931</v>
      </c>
      <c r="GS148" s="22" t="s">
        <v>1488</v>
      </c>
      <c r="GT148" s="22" t="s">
        <v>2864</v>
      </c>
      <c r="GU148" s="22" t="s">
        <v>1489</v>
      </c>
      <c r="GV148" s="22" t="s">
        <v>893</v>
      </c>
      <c r="GW148" s="22" t="s">
        <v>1490</v>
      </c>
      <c r="GX148" s="22" t="s">
        <v>2889</v>
      </c>
      <c r="GY148" s="22">
        <v>76.77</v>
      </c>
      <c r="GZ148" s="22">
        <v>84.09</v>
      </c>
    </row>
    <row r="149" spans="1:208" x14ac:dyDescent="0.25">
      <c r="A149" s="22" t="s">
        <v>564</v>
      </c>
      <c r="B149" s="22" t="s">
        <v>1492</v>
      </c>
      <c r="C149" s="22" t="s">
        <v>866</v>
      </c>
      <c r="D149" s="22" t="s">
        <v>1493</v>
      </c>
      <c r="E149" s="22" t="s">
        <v>1494</v>
      </c>
      <c r="F149" s="22" t="s">
        <v>893</v>
      </c>
      <c r="G149" s="22" t="s">
        <v>1495</v>
      </c>
      <c r="H149" s="22" t="s">
        <v>924</v>
      </c>
      <c r="I149" s="22">
        <v>170.88</v>
      </c>
      <c r="J149" s="22">
        <v>609.71</v>
      </c>
      <c r="K149" s="37">
        <v>10</v>
      </c>
      <c r="L149" s="37">
        <v>7.13</v>
      </c>
      <c r="M149" s="37">
        <f t="shared" si="6"/>
        <v>188.01</v>
      </c>
      <c r="N149" s="37">
        <f t="shared" si="7"/>
        <v>626.84</v>
      </c>
      <c r="O149" s="39">
        <v>42826</v>
      </c>
      <c r="P149" s="22">
        <v>110</v>
      </c>
      <c r="Q149" s="22" t="b">
        <v>1</v>
      </c>
      <c r="R149" s="22">
        <v>0.9647</v>
      </c>
      <c r="S149" s="22" t="s">
        <v>2861</v>
      </c>
      <c r="T149" s="75">
        <v>42845.461053217703</v>
      </c>
      <c r="U149" s="22" t="s">
        <v>2862</v>
      </c>
      <c r="V149" s="22">
        <v>0.85</v>
      </c>
      <c r="W149" s="22">
        <v>0</v>
      </c>
      <c r="X149" s="22">
        <v>1.2</v>
      </c>
      <c r="Y149" s="22">
        <v>1.1000000000000001</v>
      </c>
      <c r="Z149" s="22">
        <v>0</v>
      </c>
      <c r="AA149" s="22">
        <v>76.540000000000006</v>
      </c>
      <c r="AB149" s="22">
        <v>0.95</v>
      </c>
      <c r="AC149" s="22">
        <v>0</v>
      </c>
      <c r="AD149" s="22">
        <v>0.1</v>
      </c>
      <c r="AE149" s="22">
        <v>88</v>
      </c>
      <c r="AF149" s="22">
        <v>0.96</v>
      </c>
      <c r="AG149" s="22">
        <v>0</v>
      </c>
      <c r="AH149" s="22">
        <v>0.08</v>
      </c>
      <c r="AI149" s="22">
        <v>151.91</v>
      </c>
      <c r="AJ149" s="22">
        <v>373.4</v>
      </c>
      <c r="AK149" s="39">
        <v>42552</v>
      </c>
      <c r="AL149" s="22">
        <v>664283374</v>
      </c>
      <c r="AM149" s="22">
        <v>0.80269999999999997</v>
      </c>
      <c r="AN149" s="39">
        <v>42735</v>
      </c>
      <c r="AO149" s="22" t="b">
        <v>0</v>
      </c>
      <c r="AP149" s="22">
        <v>160.72</v>
      </c>
      <c r="AQ149" s="22">
        <v>0.5</v>
      </c>
      <c r="AR149" s="22">
        <v>0.75</v>
      </c>
      <c r="AS149" s="22">
        <v>3.8269000000000002</v>
      </c>
      <c r="AT149" s="22">
        <v>4.3261000000000003</v>
      </c>
      <c r="AU149" s="22">
        <v>0.5</v>
      </c>
      <c r="AV149" s="22">
        <v>0</v>
      </c>
      <c r="AW149" s="22">
        <v>0.6</v>
      </c>
      <c r="AX149" s="22">
        <v>0.5</v>
      </c>
      <c r="AY149" s="22">
        <v>0.75270000000000004</v>
      </c>
      <c r="AZ149" s="22">
        <v>0.95</v>
      </c>
      <c r="BA149" s="22">
        <v>0.5</v>
      </c>
      <c r="BB149" s="22">
        <v>0.12889999999999999</v>
      </c>
      <c r="BC149" s="22">
        <v>0.5</v>
      </c>
      <c r="BD149" s="22">
        <v>0.47620000000000001</v>
      </c>
      <c r="BE149" s="22">
        <v>1.0711999999999999</v>
      </c>
      <c r="BF149" s="22">
        <v>8</v>
      </c>
      <c r="BG149" s="39">
        <v>42552</v>
      </c>
      <c r="BH149" s="22">
        <v>1</v>
      </c>
      <c r="BI149" s="22" t="b">
        <v>0</v>
      </c>
      <c r="BJ149" s="39">
        <v>42369</v>
      </c>
      <c r="BK149" s="39">
        <v>42369</v>
      </c>
      <c r="BL149" s="22" t="b">
        <v>1</v>
      </c>
      <c r="BM149" s="39">
        <v>42845</v>
      </c>
      <c r="BN149" s="22" t="b">
        <v>1</v>
      </c>
      <c r="BO149" s="39">
        <v>42826</v>
      </c>
      <c r="BP149" s="22">
        <v>110</v>
      </c>
      <c r="BQ149" s="22">
        <v>4683</v>
      </c>
      <c r="BR149" s="22">
        <v>101912</v>
      </c>
      <c r="BS149" s="75">
        <v>42845.461053217703</v>
      </c>
      <c r="BT149" s="22" t="s">
        <v>3187</v>
      </c>
      <c r="BU149" s="22">
        <v>170.88</v>
      </c>
      <c r="BV149" s="22" t="s">
        <v>2861</v>
      </c>
      <c r="BW149" s="22">
        <v>1.0914999999999999</v>
      </c>
      <c r="BX149" s="22">
        <v>2583</v>
      </c>
      <c r="BY149" s="22">
        <v>0.96082000000000001</v>
      </c>
      <c r="BZ149" s="22" t="s">
        <v>2864</v>
      </c>
      <c r="CA149" s="22" t="s">
        <v>2862</v>
      </c>
      <c r="CB149" s="22" t="b">
        <v>1</v>
      </c>
      <c r="CC149" s="22">
        <v>0</v>
      </c>
      <c r="CD149" s="22">
        <v>97</v>
      </c>
      <c r="CE149" s="22">
        <v>1</v>
      </c>
      <c r="CF149" s="22">
        <v>67</v>
      </c>
      <c r="CG149" s="22">
        <v>24455</v>
      </c>
      <c r="CH149" s="22">
        <v>19573</v>
      </c>
      <c r="CI149" s="22">
        <v>15048</v>
      </c>
      <c r="CJ149" s="22">
        <v>0.8004</v>
      </c>
      <c r="CK149" s="22" t="s">
        <v>2883</v>
      </c>
      <c r="CL149" s="22">
        <v>0</v>
      </c>
      <c r="CM149" s="22">
        <v>609.71</v>
      </c>
      <c r="CN149" s="22" t="s">
        <v>2866</v>
      </c>
      <c r="CO149" s="22" t="s">
        <v>2867</v>
      </c>
      <c r="CP149" s="22">
        <v>74.08</v>
      </c>
      <c r="CQ149" s="22">
        <v>96.8</v>
      </c>
      <c r="CR149" s="22">
        <v>2</v>
      </c>
      <c r="CS149" s="22">
        <v>0</v>
      </c>
      <c r="CT149" s="22">
        <v>1507984</v>
      </c>
      <c r="CU149" s="22">
        <v>74.03</v>
      </c>
      <c r="CV149" s="22">
        <v>67.87</v>
      </c>
      <c r="CW149" s="22">
        <v>74.08</v>
      </c>
      <c r="CX149" s="22">
        <v>85.02</v>
      </c>
      <c r="CY149" s="22">
        <v>0</v>
      </c>
      <c r="CZ149" s="22">
        <v>0</v>
      </c>
      <c r="DA149" s="22">
        <v>74.08</v>
      </c>
      <c r="DB149" s="22">
        <v>107.39</v>
      </c>
      <c r="DC149" s="22">
        <v>1309526</v>
      </c>
      <c r="DD149" s="22">
        <v>1012878</v>
      </c>
      <c r="DE149" s="22">
        <v>20787</v>
      </c>
      <c r="DF149" s="22">
        <v>60.53</v>
      </c>
      <c r="DG149" s="22">
        <v>49.72</v>
      </c>
      <c r="DH149" s="22">
        <v>110.25</v>
      </c>
      <c r="DI149" s="22">
        <v>0</v>
      </c>
      <c r="DJ149" s="22">
        <v>0</v>
      </c>
      <c r="DK149" s="22">
        <v>110.25</v>
      </c>
      <c r="DL149" s="22">
        <v>231200</v>
      </c>
      <c r="DM149" s="22">
        <v>293434</v>
      </c>
      <c r="DN149" s="22">
        <v>3830388</v>
      </c>
      <c r="DO149" s="22">
        <v>60790</v>
      </c>
      <c r="DP149" s="22">
        <v>99723</v>
      </c>
      <c r="DQ149" s="22">
        <v>251227</v>
      </c>
      <c r="DR149" s="22">
        <v>29113</v>
      </c>
      <c r="DS149" s="22">
        <v>19893</v>
      </c>
      <c r="DT149" s="22">
        <v>29902</v>
      </c>
      <c r="DU149" s="22">
        <v>244178</v>
      </c>
      <c r="DV149" s="22">
        <v>7071</v>
      </c>
      <c r="DW149" s="22">
        <v>42995</v>
      </c>
      <c r="DX149" s="22">
        <v>366570</v>
      </c>
      <c r="DY149" s="22">
        <v>85466</v>
      </c>
      <c r="DZ149" s="22">
        <v>212494</v>
      </c>
      <c r="EA149" s="22">
        <v>109266</v>
      </c>
      <c r="EB149" s="22">
        <v>98015</v>
      </c>
      <c r="EC149" s="22">
        <v>5088</v>
      </c>
      <c r="ED149" s="22">
        <v>221445</v>
      </c>
      <c r="EE149" s="22">
        <v>63126</v>
      </c>
      <c r="EF149" s="22">
        <v>1359392</v>
      </c>
      <c r="EG149" s="39">
        <v>41640</v>
      </c>
      <c r="EH149" s="39">
        <v>42004</v>
      </c>
      <c r="EI149" s="22">
        <v>2231412</v>
      </c>
      <c r="EJ149" s="22" t="b">
        <v>1</v>
      </c>
      <c r="EK149" s="22" t="b">
        <v>1</v>
      </c>
      <c r="EL149" s="22">
        <v>1.0711999999999999</v>
      </c>
      <c r="EM149" s="22" t="s">
        <v>2870</v>
      </c>
      <c r="EN149" s="22" t="s">
        <v>2871</v>
      </c>
      <c r="EO149" s="22" t="s">
        <v>2884</v>
      </c>
      <c r="EP149" s="22" t="s">
        <v>2885</v>
      </c>
      <c r="EQ149" s="22">
        <v>1.0908</v>
      </c>
      <c r="ER149" s="22">
        <v>1.0288999999999999</v>
      </c>
      <c r="ES149" s="22">
        <v>1.0553999999999999</v>
      </c>
      <c r="ET149" s="22">
        <v>1.2116</v>
      </c>
      <c r="EU149" s="22">
        <v>1.0672999999999999</v>
      </c>
      <c r="EV149" s="22">
        <v>0</v>
      </c>
      <c r="EW149" s="22">
        <v>66018</v>
      </c>
      <c r="EX149" s="22" t="s">
        <v>3187</v>
      </c>
      <c r="EY149" s="22">
        <v>1.0908</v>
      </c>
      <c r="EZ149" s="22" t="b">
        <v>0</v>
      </c>
      <c r="FA149" s="22" t="b">
        <v>0</v>
      </c>
      <c r="FB149" s="22">
        <v>0</v>
      </c>
      <c r="FC149" s="22">
        <v>0</v>
      </c>
      <c r="FD149" s="22">
        <v>0.1111</v>
      </c>
      <c r="FE149" s="22">
        <v>0.8004</v>
      </c>
      <c r="FF149" s="22">
        <v>524634</v>
      </c>
      <c r="FG149" s="22">
        <v>3830388</v>
      </c>
      <c r="FH149" s="22">
        <v>15048</v>
      </c>
      <c r="FI149" s="22">
        <v>19573</v>
      </c>
      <c r="FJ149" s="22">
        <v>24455</v>
      </c>
      <c r="FK149" s="22" t="b">
        <v>0</v>
      </c>
      <c r="FL149" s="22">
        <v>0.76880000000000004</v>
      </c>
      <c r="FM149" s="39">
        <v>41640</v>
      </c>
      <c r="FN149" s="39">
        <v>42004</v>
      </c>
      <c r="FO149" s="22" t="s">
        <v>924</v>
      </c>
      <c r="FP149" s="22" t="b">
        <v>0</v>
      </c>
      <c r="FQ149" s="22" t="b">
        <v>0</v>
      </c>
      <c r="FR149" s="22">
        <v>3.0920999999999998</v>
      </c>
      <c r="FS149" s="39">
        <v>41820</v>
      </c>
      <c r="FT149" s="22" t="s">
        <v>2872</v>
      </c>
      <c r="FU149" s="22">
        <v>0</v>
      </c>
      <c r="FV149" s="22">
        <v>5554</v>
      </c>
      <c r="FW149" s="22">
        <v>4808</v>
      </c>
      <c r="FX149" s="22">
        <v>14304</v>
      </c>
      <c r="FY149" s="22">
        <v>39462</v>
      </c>
      <c r="FZ149" s="22">
        <v>0</v>
      </c>
      <c r="GA149" s="22">
        <v>1890</v>
      </c>
      <c r="GB149" s="22" t="s">
        <v>2891</v>
      </c>
      <c r="GC149" s="22">
        <v>0.88890000000000002</v>
      </c>
      <c r="GD149" s="22" t="s">
        <v>2872</v>
      </c>
      <c r="GE149" s="22">
        <v>0</v>
      </c>
      <c r="GF149" s="22">
        <v>0</v>
      </c>
      <c r="GG149" s="22">
        <v>0</v>
      </c>
      <c r="GH149" s="22">
        <v>0</v>
      </c>
      <c r="GI149" s="22" t="s">
        <v>3187</v>
      </c>
      <c r="GJ149" s="22" t="s">
        <v>3187</v>
      </c>
      <c r="GK149" s="22" t="s">
        <v>2874</v>
      </c>
      <c r="GL149" s="22" t="s">
        <v>564</v>
      </c>
      <c r="GM149" s="22" t="s">
        <v>866</v>
      </c>
      <c r="GN149" s="22" t="s">
        <v>2864</v>
      </c>
      <c r="GO149" s="22" t="s">
        <v>2864</v>
      </c>
      <c r="GP149" s="22" t="s">
        <v>1492</v>
      </c>
      <c r="GQ149" s="22" t="s">
        <v>3188</v>
      </c>
      <c r="GR149" s="22" t="s">
        <v>3189</v>
      </c>
      <c r="GS149" s="22" t="s">
        <v>1493</v>
      </c>
      <c r="GT149" s="22" t="s">
        <v>2864</v>
      </c>
      <c r="GU149" s="22" t="s">
        <v>1494</v>
      </c>
      <c r="GV149" s="22" t="s">
        <v>893</v>
      </c>
      <c r="GW149" s="22" t="s">
        <v>1495</v>
      </c>
      <c r="GX149" s="22" t="s">
        <v>2889</v>
      </c>
      <c r="GY149" s="22">
        <v>114.75</v>
      </c>
      <c r="GZ149" s="22">
        <v>77.040000000000006</v>
      </c>
    </row>
    <row r="150" spans="1:208" x14ac:dyDescent="0.25">
      <c r="A150" s="22" t="s">
        <v>540</v>
      </c>
      <c r="B150" s="22" t="s">
        <v>1496</v>
      </c>
      <c r="C150" s="22" t="s">
        <v>68</v>
      </c>
      <c r="D150" s="22" t="s">
        <v>1497</v>
      </c>
      <c r="E150" s="22" t="s">
        <v>1498</v>
      </c>
      <c r="F150" s="22" t="s">
        <v>893</v>
      </c>
      <c r="G150" s="22" t="s">
        <v>1499</v>
      </c>
      <c r="H150" s="22" t="s">
        <v>1276</v>
      </c>
      <c r="I150" s="22">
        <v>149.08000000000001</v>
      </c>
      <c r="J150" s="22">
        <v>602.95000000000005</v>
      </c>
      <c r="K150" s="37">
        <v>10</v>
      </c>
      <c r="L150" s="37">
        <v>7.13</v>
      </c>
      <c r="M150" s="37">
        <f t="shared" si="6"/>
        <v>166.21</v>
      </c>
      <c r="N150" s="37">
        <f t="shared" si="7"/>
        <v>620.08000000000004</v>
      </c>
      <c r="O150" s="39">
        <v>42826</v>
      </c>
      <c r="P150" s="22">
        <v>110</v>
      </c>
      <c r="Q150" s="22" t="b">
        <v>1</v>
      </c>
      <c r="R150" s="22">
        <v>0.9647</v>
      </c>
      <c r="S150" s="22" t="s">
        <v>2861</v>
      </c>
      <c r="T150" s="75">
        <v>42845.461053217703</v>
      </c>
      <c r="U150" s="22" t="s">
        <v>2862</v>
      </c>
      <c r="V150" s="22">
        <v>0.85</v>
      </c>
      <c r="W150" s="22">
        <v>0</v>
      </c>
      <c r="X150" s="22">
        <v>1.2</v>
      </c>
      <c r="Y150" s="22">
        <v>1.1000000000000001</v>
      </c>
      <c r="Z150" s="22">
        <v>0</v>
      </c>
      <c r="AA150" s="22">
        <v>76.540000000000006</v>
      </c>
      <c r="AB150" s="22">
        <v>0.95</v>
      </c>
      <c r="AC150" s="22">
        <v>0</v>
      </c>
      <c r="AD150" s="22">
        <v>0.1</v>
      </c>
      <c r="AE150" s="22">
        <v>88</v>
      </c>
      <c r="AF150" s="22">
        <v>0.96</v>
      </c>
      <c r="AG150" s="22">
        <v>0</v>
      </c>
      <c r="AH150" s="22">
        <v>0.08</v>
      </c>
      <c r="AI150" s="22">
        <v>151.91</v>
      </c>
      <c r="AJ150" s="22">
        <v>373.4</v>
      </c>
      <c r="AK150" s="39">
        <v>42552</v>
      </c>
      <c r="AL150" s="22">
        <v>664283374</v>
      </c>
      <c r="AM150" s="22">
        <v>0.80269999999999997</v>
      </c>
      <c r="AN150" s="39">
        <v>42735</v>
      </c>
      <c r="AO150" s="22" t="b">
        <v>0</v>
      </c>
      <c r="AP150" s="22">
        <v>160.72</v>
      </c>
      <c r="AQ150" s="22">
        <v>0.5</v>
      </c>
      <c r="AR150" s="22">
        <v>0.75</v>
      </c>
      <c r="AS150" s="22">
        <v>3.8269000000000002</v>
      </c>
      <c r="AT150" s="22">
        <v>4.3261000000000003</v>
      </c>
      <c r="AU150" s="22">
        <v>0.5</v>
      </c>
      <c r="AV150" s="22">
        <v>0</v>
      </c>
      <c r="AW150" s="22">
        <v>0.6</v>
      </c>
      <c r="AX150" s="22">
        <v>0.5</v>
      </c>
      <c r="AY150" s="22">
        <v>0.75270000000000004</v>
      </c>
      <c r="AZ150" s="22">
        <v>0.95</v>
      </c>
      <c r="BA150" s="22">
        <v>0.5</v>
      </c>
      <c r="BB150" s="22">
        <v>0.12889999999999999</v>
      </c>
      <c r="BC150" s="22">
        <v>0.5</v>
      </c>
      <c r="BD150" s="22">
        <v>0.47620000000000001</v>
      </c>
      <c r="BE150" s="22">
        <v>1.0711999999999999</v>
      </c>
      <c r="BF150" s="22">
        <v>8</v>
      </c>
      <c r="BG150" s="39">
        <v>42552</v>
      </c>
      <c r="BH150" s="22">
        <v>1</v>
      </c>
      <c r="BI150" s="22" t="b">
        <v>0</v>
      </c>
      <c r="BJ150" s="39">
        <v>42369</v>
      </c>
      <c r="BK150" s="39">
        <v>42369</v>
      </c>
      <c r="BL150" s="22" t="b">
        <v>1</v>
      </c>
      <c r="BM150" s="39">
        <v>42845</v>
      </c>
      <c r="BN150" s="22" t="b">
        <v>1</v>
      </c>
      <c r="BO150" s="39">
        <v>42826</v>
      </c>
      <c r="BP150" s="22">
        <v>110</v>
      </c>
      <c r="BQ150" s="22">
        <v>288</v>
      </c>
      <c r="BR150" s="22">
        <v>101996</v>
      </c>
      <c r="BS150" s="75">
        <v>42845.461053217703</v>
      </c>
      <c r="BT150" s="22" t="s">
        <v>3190</v>
      </c>
      <c r="BU150" s="22">
        <v>149.08000000000001</v>
      </c>
      <c r="BV150" s="22" t="s">
        <v>2861</v>
      </c>
      <c r="BW150" s="22">
        <v>1.0544</v>
      </c>
      <c r="BX150" s="22">
        <v>144</v>
      </c>
      <c r="BY150" s="22">
        <v>0.96082000000000001</v>
      </c>
      <c r="BZ150" s="22" t="s">
        <v>2864</v>
      </c>
      <c r="CA150" s="22" t="s">
        <v>2862</v>
      </c>
      <c r="CB150" s="22" t="b">
        <v>1</v>
      </c>
      <c r="CC150" s="22">
        <v>0</v>
      </c>
      <c r="CD150" s="22">
        <v>287</v>
      </c>
      <c r="CE150" s="22">
        <v>1</v>
      </c>
      <c r="CF150" s="22">
        <v>50</v>
      </c>
      <c r="CG150" s="22">
        <v>18250</v>
      </c>
      <c r="CH150" s="22">
        <v>12768</v>
      </c>
      <c r="CI150" s="22">
        <v>7289</v>
      </c>
      <c r="CJ150" s="22">
        <v>0.6996</v>
      </c>
      <c r="CK150" s="22" t="s">
        <v>2883</v>
      </c>
      <c r="CL150" s="22">
        <v>0</v>
      </c>
      <c r="CM150" s="22">
        <v>602.95000000000005</v>
      </c>
      <c r="CN150" s="22" t="s">
        <v>2866</v>
      </c>
      <c r="CO150" s="22" t="s">
        <v>2880</v>
      </c>
      <c r="CP150" s="22">
        <v>69.239999999999995</v>
      </c>
      <c r="CQ150" s="22">
        <v>79.84</v>
      </c>
      <c r="CR150" s="22">
        <v>2</v>
      </c>
      <c r="CS150" s="22">
        <v>0</v>
      </c>
      <c r="CT150" s="22">
        <v>836927</v>
      </c>
      <c r="CU150" s="22">
        <v>62.98</v>
      </c>
      <c r="CV150" s="22">
        <v>65.67</v>
      </c>
      <c r="CW150" s="22">
        <v>69.239999999999995</v>
      </c>
      <c r="CX150" s="22">
        <v>76.67</v>
      </c>
      <c r="CY150" s="22">
        <v>0</v>
      </c>
      <c r="CZ150" s="22">
        <v>0</v>
      </c>
      <c r="DA150" s="22">
        <v>69.239999999999995</v>
      </c>
      <c r="DB150" s="22">
        <v>96.84</v>
      </c>
      <c r="DC150" s="22">
        <v>642763</v>
      </c>
      <c r="DD150" s="22">
        <v>531949</v>
      </c>
      <c r="DE150" s="22">
        <v>15513</v>
      </c>
      <c r="DF150" s="22">
        <v>39.81</v>
      </c>
      <c r="DG150" s="22">
        <v>40.03</v>
      </c>
      <c r="DH150" s="22">
        <v>79.84</v>
      </c>
      <c r="DI150" s="22">
        <v>0</v>
      </c>
      <c r="DJ150" s="22">
        <v>0</v>
      </c>
      <c r="DK150" s="22">
        <v>79.84</v>
      </c>
      <c r="DL150" s="22">
        <v>98645</v>
      </c>
      <c r="DM150" s="22">
        <v>165173</v>
      </c>
      <c r="DN150" s="22">
        <v>2011639</v>
      </c>
      <c r="DO150" s="22">
        <v>47542</v>
      </c>
      <c r="DP150" s="22">
        <v>62842</v>
      </c>
      <c r="DQ150" s="22">
        <v>125385</v>
      </c>
      <c r="DR150" s="22">
        <v>20287</v>
      </c>
      <c r="DS150" s="22">
        <v>52736</v>
      </c>
      <c r="DT150" s="22">
        <v>25264</v>
      </c>
      <c r="DU150" s="22">
        <v>418</v>
      </c>
      <c r="DV150" s="22">
        <v>0</v>
      </c>
      <c r="DW150" s="22">
        <v>44471</v>
      </c>
      <c r="DX150" s="22">
        <v>100537</v>
      </c>
      <c r="DY150" s="22">
        <v>137445</v>
      </c>
      <c r="DZ150" s="22">
        <v>150240</v>
      </c>
      <c r="EA150" s="22">
        <v>73717</v>
      </c>
      <c r="EB150" s="22">
        <v>66839</v>
      </c>
      <c r="EC150" s="22">
        <v>6000</v>
      </c>
      <c r="ED150" s="22">
        <v>134616</v>
      </c>
      <c r="EE150" s="22">
        <v>0</v>
      </c>
      <c r="EF150" s="22">
        <v>699482</v>
      </c>
      <c r="EG150" s="39">
        <v>41640</v>
      </c>
      <c r="EH150" s="39">
        <v>42004</v>
      </c>
      <c r="EI150" s="22">
        <v>1128687</v>
      </c>
      <c r="EJ150" s="22" t="b">
        <v>1</v>
      </c>
      <c r="EK150" s="22" t="b">
        <v>1</v>
      </c>
      <c r="EL150" s="22">
        <v>1</v>
      </c>
      <c r="EM150" s="22" t="s">
        <v>2870</v>
      </c>
      <c r="EN150" s="22" t="s">
        <v>2871</v>
      </c>
      <c r="EO150" s="22" t="s">
        <v>2884</v>
      </c>
      <c r="EP150" s="22" t="s">
        <v>2885</v>
      </c>
      <c r="EQ150" s="22">
        <v>0.95899999999999996</v>
      </c>
      <c r="ER150" s="22">
        <v>0.95130000000000003</v>
      </c>
      <c r="ES150" s="22">
        <v>0.94159999999999999</v>
      </c>
      <c r="ET150" s="22">
        <v>0.98419999999999996</v>
      </c>
      <c r="EU150" s="22">
        <v>0.95879999999999999</v>
      </c>
      <c r="EV150" s="22">
        <v>0</v>
      </c>
      <c r="EW150" s="22">
        <v>38988</v>
      </c>
      <c r="EX150" s="22" t="s">
        <v>3190</v>
      </c>
      <c r="EY150" s="22">
        <v>0.95899999999999996</v>
      </c>
      <c r="EZ150" s="22" t="b">
        <v>0</v>
      </c>
      <c r="FA150" s="22" t="b">
        <v>0</v>
      </c>
      <c r="FB150" s="22">
        <v>0</v>
      </c>
      <c r="FC150" s="22">
        <v>0</v>
      </c>
      <c r="FD150" s="22">
        <v>0.36359999999999998</v>
      </c>
      <c r="FE150" s="22">
        <v>0.6996</v>
      </c>
      <c r="FF150" s="22">
        <v>263818</v>
      </c>
      <c r="FG150" s="22">
        <v>2011639</v>
      </c>
      <c r="FH150" s="22">
        <v>7289</v>
      </c>
      <c r="FI150" s="22">
        <v>12768</v>
      </c>
      <c r="FJ150" s="22">
        <v>18250</v>
      </c>
      <c r="FK150" s="22" t="b">
        <v>0</v>
      </c>
      <c r="FL150" s="22">
        <v>0.57089999999999996</v>
      </c>
      <c r="FM150" s="39">
        <v>41640</v>
      </c>
      <c r="FN150" s="39">
        <v>42004</v>
      </c>
      <c r="FO150" s="22" t="s">
        <v>1276</v>
      </c>
      <c r="FP150" s="22" t="b">
        <v>0</v>
      </c>
      <c r="FQ150" s="22" t="b">
        <v>0</v>
      </c>
      <c r="FR150" s="22">
        <v>3.1840999999999999</v>
      </c>
      <c r="FS150" s="39">
        <v>41820</v>
      </c>
      <c r="FT150" s="22" t="s">
        <v>2872</v>
      </c>
      <c r="FU150" s="22">
        <v>0</v>
      </c>
      <c r="FV150" s="22">
        <v>2080</v>
      </c>
      <c r="FW150" s="22">
        <v>4993</v>
      </c>
      <c r="FX150" s="22">
        <v>7027</v>
      </c>
      <c r="FY150" s="22">
        <v>24888</v>
      </c>
      <c r="FZ150" s="22">
        <v>0</v>
      </c>
      <c r="GA150" s="22">
        <v>0</v>
      </c>
      <c r="GB150" s="22" t="s">
        <v>2873</v>
      </c>
      <c r="GC150" s="22">
        <v>0.63639999999999997</v>
      </c>
      <c r="GD150" s="22" t="s">
        <v>2872</v>
      </c>
      <c r="GE150" s="22">
        <v>0</v>
      </c>
      <c r="GF150" s="22">
        <v>0</v>
      </c>
      <c r="GG150" s="22">
        <v>0</v>
      </c>
      <c r="GH150" s="22">
        <v>0</v>
      </c>
      <c r="GI150" s="22" t="s">
        <v>3190</v>
      </c>
      <c r="GJ150" s="22" t="s">
        <v>3190</v>
      </c>
      <c r="GK150" s="22" t="s">
        <v>2874</v>
      </c>
      <c r="GL150" s="22" t="s">
        <v>540</v>
      </c>
      <c r="GM150" s="22" t="s">
        <v>68</v>
      </c>
      <c r="GN150" s="22" t="s">
        <v>2864</v>
      </c>
      <c r="GO150" s="22" t="s">
        <v>2864</v>
      </c>
      <c r="GP150" s="22" t="s">
        <v>1496</v>
      </c>
      <c r="GQ150" s="22" t="s">
        <v>3191</v>
      </c>
      <c r="GR150" s="22" t="s">
        <v>2931</v>
      </c>
      <c r="GS150" s="22" t="s">
        <v>1497</v>
      </c>
      <c r="GT150" s="22" t="s">
        <v>2864</v>
      </c>
      <c r="GU150" s="22" t="s">
        <v>1498</v>
      </c>
      <c r="GV150" s="22" t="s">
        <v>893</v>
      </c>
      <c r="GW150" s="22" t="s">
        <v>1499</v>
      </c>
      <c r="GX150" s="22" t="s">
        <v>2889</v>
      </c>
      <c r="GY150" s="22">
        <v>83.09</v>
      </c>
      <c r="GZ150" s="22">
        <v>65.55</v>
      </c>
    </row>
    <row r="151" spans="1:208" x14ac:dyDescent="0.25">
      <c r="A151" s="22" t="s">
        <v>242</v>
      </c>
      <c r="B151" s="22" t="s">
        <v>1500</v>
      </c>
      <c r="C151" s="22" t="s">
        <v>69</v>
      </c>
      <c r="D151" s="22" t="s">
        <v>897</v>
      </c>
      <c r="E151" s="22" t="s">
        <v>898</v>
      </c>
      <c r="F151" s="22" t="s">
        <v>893</v>
      </c>
      <c r="G151" s="22" t="s">
        <v>899</v>
      </c>
      <c r="H151" s="22" t="s">
        <v>900</v>
      </c>
      <c r="I151" s="22">
        <v>180.87</v>
      </c>
      <c r="J151" s="22">
        <v>577.59</v>
      </c>
      <c r="K151" s="37">
        <v>10</v>
      </c>
      <c r="L151" s="37">
        <v>1.36</v>
      </c>
      <c r="M151" s="37">
        <f t="shared" si="6"/>
        <v>192.23</v>
      </c>
      <c r="N151" s="37">
        <f t="shared" si="7"/>
        <v>588.95000000000005</v>
      </c>
      <c r="O151" s="39">
        <v>42826</v>
      </c>
      <c r="P151" s="22">
        <v>110</v>
      </c>
      <c r="Q151" s="22" t="b">
        <v>1</v>
      </c>
      <c r="R151" s="22">
        <v>0.9647</v>
      </c>
      <c r="S151" s="22" t="s">
        <v>2861</v>
      </c>
      <c r="T151" s="75">
        <v>42845.461053217703</v>
      </c>
      <c r="U151" s="22" t="s">
        <v>2862</v>
      </c>
      <c r="V151" s="22">
        <v>0.85</v>
      </c>
      <c r="W151" s="22">
        <v>0</v>
      </c>
      <c r="X151" s="22">
        <v>1.2</v>
      </c>
      <c r="Y151" s="22">
        <v>1.1000000000000001</v>
      </c>
      <c r="Z151" s="22">
        <v>0</v>
      </c>
      <c r="AA151" s="22">
        <v>76.540000000000006</v>
      </c>
      <c r="AB151" s="22">
        <v>0.95</v>
      </c>
      <c r="AC151" s="22">
        <v>0</v>
      </c>
      <c r="AD151" s="22">
        <v>0.1</v>
      </c>
      <c r="AE151" s="22">
        <v>88</v>
      </c>
      <c r="AF151" s="22">
        <v>0.96</v>
      </c>
      <c r="AG151" s="22">
        <v>0</v>
      </c>
      <c r="AH151" s="22">
        <v>0.08</v>
      </c>
      <c r="AI151" s="22">
        <v>151.91</v>
      </c>
      <c r="AJ151" s="22">
        <v>373.4</v>
      </c>
      <c r="AK151" s="39">
        <v>42552</v>
      </c>
      <c r="AL151" s="22">
        <v>664283374</v>
      </c>
      <c r="AM151" s="22">
        <v>0.80269999999999997</v>
      </c>
      <c r="AN151" s="39">
        <v>42735</v>
      </c>
      <c r="AO151" s="22" t="b">
        <v>0</v>
      </c>
      <c r="AP151" s="22">
        <v>160.72</v>
      </c>
      <c r="AQ151" s="22">
        <v>0.5</v>
      </c>
      <c r="AR151" s="22">
        <v>0.75</v>
      </c>
      <c r="AS151" s="22">
        <v>3.8269000000000002</v>
      </c>
      <c r="AT151" s="22">
        <v>4.3261000000000003</v>
      </c>
      <c r="AU151" s="22">
        <v>0.5</v>
      </c>
      <c r="AV151" s="22">
        <v>0</v>
      </c>
      <c r="AW151" s="22">
        <v>0.6</v>
      </c>
      <c r="AX151" s="22">
        <v>0.5</v>
      </c>
      <c r="AY151" s="22">
        <v>0.75270000000000004</v>
      </c>
      <c r="AZ151" s="22">
        <v>0.95</v>
      </c>
      <c r="BA151" s="22">
        <v>0.5</v>
      </c>
      <c r="BB151" s="22">
        <v>0.12889999999999999</v>
      </c>
      <c r="BC151" s="22">
        <v>0.5</v>
      </c>
      <c r="BD151" s="22">
        <v>0.47620000000000001</v>
      </c>
      <c r="BE151" s="22">
        <v>1.0711999999999999</v>
      </c>
      <c r="BF151" s="22">
        <v>8</v>
      </c>
      <c r="BG151" s="39">
        <v>42552</v>
      </c>
      <c r="BH151" s="22">
        <v>1</v>
      </c>
      <c r="BI151" s="22" t="b">
        <v>0</v>
      </c>
      <c r="BJ151" s="39">
        <v>42369</v>
      </c>
      <c r="BK151" s="39">
        <v>42369</v>
      </c>
      <c r="BL151" s="22" t="b">
        <v>1</v>
      </c>
      <c r="BM151" s="39">
        <v>42845</v>
      </c>
      <c r="BN151" s="22" t="b">
        <v>1</v>
      </c>
      <c r="BO151" s="39">
        <v>42826</v>
      </c>
      <c r="BP151" s="22">
        <v>110</v>
      </c>
      <c r="BQ151" s="22">
        <v>290</v>
      </c>
      <c r="BR151" s="22">
        <v>101997</v>
      </c>
      <c r="BS151" s="75">
        <v>42845.461053217703</v>
      </c>
      <c r="BT151" s="22" t="s">
        <v>3192</v>
      </c>
      <c r="BU151" s="22">
        <v>180.87</v>
      </c>
      <c r="BV151" s="22" t="s">
        <v>2861</v>
      </c>
      <c r="BW151" s="22">
        <v>0.9153</v>
      </c>
      <c r="BX151" s="22">
        <v>145</v>
      </c>
      <c r="BY151" s="22">
        <v>0.97445999999999999</v>
      </c>
      <c r="BZ151" s="22" t="s">
        <v>2864</v>
      </c>
      <c r="CA151" s="22" t="s">
        <v>2862</v>
      </c>
      <c r="CB151" s="22" t="b">
        <v>1</v>
      </c>
      <c r="CC151" s="22">
        <v>0</v>
      </c>
      <c r="CD151" s="22">
        <v>289</v>
      </c>
      <c r="CE151" s="22">
        <v>1</v>
      </c>
      <c r="CF151" s="22">
        <v>165</v>
      </c>
      <c r="CG151" s="22">
        <v>60225</v>
      </c>
      <c r="CH151" s="22">
        <v>52583</v>
      </c>
      <c r="CI151" s="22">
        <v>27774</v>
      </c>
      <c r="CJ151" s="22">
        <v>0.87309999999999999</v>
      </c>
      <c r="CK151" s="22" t="s">
        <v>2883</v>
      </c>
      <c r="CL151" s="22">
        <v>0</v>
      </c>
      <c r="CM151" s="22">
        <v>577.59</v>
      </c>
      <c r="CN151" s="22" t="s">
        <v>2866</v>
      </c>
      <c r="CO151" s="22" t="s">
        <v>2880</v>
      </c>
      <c r="CP151" s="22">
        <v>84.07</v>
      </c>
      <c r="CQ151" s="22">
        <v>96.8</v>
      </c>
      <c r="CR151" s="22">
        <v>6</v>
      </c>
      <c r="CS151" s="22">
        <v>0</v>
      </c>
      <c r="CT151" s="22">
        <v>5957806</v>
      </c>
      <c r="CU151" s="22">
        <v>110.41</v>
      </c>
      <c r="CV151" s="22">
        <v>118.5</v>
      </c>
      <c r="CW151" s="22">
        <v>108.46</v>
      </c>
      <c r="CX151" s="22">
        <v>66.55</v>
      </c>
      <c r="CY151" s="22">
        <v>0</v>
      </c>
      <c r="CZ151" s="22">
        <v>0</v>
      </c>
      <c r="DA151" s="22">
        <v>108.46</v>
      </c>
      <c r="DB151" s="22">
        <v>84.07</v>
      </c>
      <c r="DC151" s="22">
        <v>4701637</v>
      </c>
      <c r="DD151" s="22">
        <v>2677893</v>
      </c>
      <c r="DE151" s="22">
        <v>52583</v>
      </c>
      <c r="DF151" s="22">
        <v>87.13</v>
      </c>
      <c r="DG151" s="22">
        <v>49.63</v>
      </c>
      <c r="DH151" s="22">
        <v>136.76</v>
      </c>
      <c r="DI151" s="22">
        <v>0</v>
      </c>
      <c r="DJ151" s="22">
        <v>0</v>
      </c>
      <c r="DK151" s="22">
        <v>136.76</v>
      </c>
      <c r="DL151" s="22">
        <v>40199</v>
      </c>
      <c r="DM151" s="22">
        <v>1538166</v>
      </c>
      <c r="DN151" s="22">
        <v>13337336</v>
      </c>
      <c r="DO151" s="22">
        <v>43102</v>
      </c>
      <c r="DP151" s="22">
        <v>121898</v>
      </c>
      <c r="DQ151" s="22">
        <v>444416</v>
      </c>
      <c r="DR151" s="22">
        <v>0</v>
      </c>
      <c r="DS151" s="22">
        <v>1496547</v>
      </c>
      <c r="DT151" s="22">
        <v>0</v>
      </c>
      <c r="DU151" s="22">
        <v>0</v>
      </c>
      <c r="DV151" s="22">
        <v>1017309</v>
      </c>
      <c r="DW151" s="22">
        <v>0</v>
      </c>
      <c r="DX151" s="22">
        <v>540740</v>
      </c>
      <c r="DY151" s="22">
        <v>0</v>
      </c>
      <c r="DZ151" s="22">
        <v>372272</v>
      </c>
      <c r="EA151" s="22">
        <v>398642</v>
      </c>
      <c r="EB151" s="22">
        <v>159415</v>
      </c>
      <c r="EC151" s="22">
        <v>85238</v>
      </c>
      <c r="ED151" s="22">
        <v>1121586</v>
      </c>
      <c r="EE151" s="22">
        <v>0</v>
      </c>
      <c r="EF151" s="22">
        <v>5957806</v>
      </c>
      <c r="EG151" s="39">
        <v>41456</v>
      </c>
      <c r="EH151" s="39">
        <v>41820</v>
      </c>
      <c r="EI151" s="22">
        <v>7191057</v>
      </c>
      <c r="EJ151" s="22" t="b">
        <v>1</v>
      </c>
      <c r="EK151" s="22" t="b">
        <v>1</v>
      </c>
      <c r="EL151" s="22">
        <v>1</v>
      </c>
      <c r="EM151" s="22" t="s">
        <v>2868</v>
      </c>
      <c r="EN151" s="22" t="s">
        <v>2869</v>
      </c>
      <c r="EO151" s="22" t="s">
        <v>2870</v>
      </c>
      <c r="EP151" s="22" t="s">
        <v>2871</v>
      </c>
      <c r="EQ151" s="22">
        <v>0.93169999999999997</v>
      </c>
      <c r="ER151" s="22">
        <v>0.94340000000000002</v>
      </c>
      <c r="ES151" s="22">
        <v>0.94740000000000002</v>
      </c>
      <c r="ET151" s="22">
        <v>0.9325</v>
      </c>
      <c r="EU151" s="22">
        <v>0.90359999999999996</v>
      </c>
      <c r="EV151" s="22">
        <v>0</v>
      </c>
      <c r="EW151" s="22">
        <v>278765</v>
      </c>
      <c r="EX151" s="22" t="s">
        <v>3192</v>
      </c>
      <c r="EY151" s="22">
        <v>0.93169999999999997</v>
      </c>
      <c r="EZ151" s="22" t="b">
        <v>0</v>
      </c>
      <c r="FA151" s="22" t="b">
        <v>0</v>
      </c>
      <c r="FB151" s="22">
        <v>0</v>
      </c>
      <c r="FC151" s="22">
        <v>0</v>
      </c>
      <c r="FD151" s="22">
        <v>0.98580000000000001</v>
      </c>
      <c r="FE151" s="22">
        <v>0.87309999999999999</v>
      </c>
      <c r="FF151" s="22">
        <v>1578365</v>
      </c>
      <c r="FG151" s="22">
        <v>13337336</v>
      </c>
      <c r="FH151" s="22">
        <v>27774</v>
      </c>
      <c r="FI151" s="22">
        <v>52583</v>
      </c>
      <c r="FJ151" s="22">
        <v>60225</v>
      </c>
      <c r="FK151" s="22" t="b">
        <v>0</v>
      </c>
      <c r="FL151" s="22">
        <v>0.5282</v>
      </c>
      <c r="FM151" s="39">
        <v>41456</v>
      </c>
      <c r="FN151" s="39">
        <v>41820</v>
      </c>
      <c r="FO151" s="22" t="s">
        <v>900</v>
      </c>
      <c r="FP151" s="22" t="b">
        <v>0</v>
      </c>
      <c r="FQ151" s="22" t="b">
        <v>0</v>
      </c>
      <c r="FR151" s="22">
        <v>5.6901000000000002</v>
      </c>
      <c r="FS151" s="39">
        <v>41639</v>
      </c>
      <c r="FT151" s="22" t="s">
        <v>2872</v>
      </c>
      <c r="FU151" s="22">
        <v>0</v>
      </c>
      <c r="FV151" s="22">
        <v>4515</v>
      </c>
      <c r="FW151" s="22">
        <v>59937</v>
      </c>
      <c r="FX151" s="22">
        <v>38154</v>
      </c>
      <c r="FY151" s="22">
        <v>176159</v>
      </c>
      <c r="FZ151" s="22">
        <v>0</v>
      </c>
      <c r="GA151" s="22">
        <v>0</v>
      </c>
      <c r="GB151" s="22" t="s">
        <v>2905</v>
      </c>
      <c r="GC151" s="22">
        <v>1.4200000000000001E-2</v>
      </c>
      <c r="GD151" s="22" t="s">
        <v>2872</v>
      </c>
      <c r="GE151" s="22">
        <v>0</v>
      </c>
      <c r="GF151" s="22">
        <v>0</v>
      </c>
      <c r="GG151" s="22">
        <v>0</v>
      </c>
      <c r="GH151" s="22">
        <v>0</v>
      </c>
      <c r="GI151" s="22" t="s">
        <v>3193</v>
      </c>
      <c r="GJ151" s="22" t="s">
        <v>3193</v>
      </c>
      <c r="GK151" s="22" t="s">
        <v>2874</v>
      </c>
      <c r="GL151" s="22" t="s">
        <v>242</v>
      </c>
      <c r="GM151" s="22" t="s">
        <v>69</v>
      </c>
      <c r="GN151" s="22" t="s">
        <v>2864</v>
      </c>
      <c r="GO151" s="22" t="s">
        <v>2864</v>
      </c>
      <c r="GP151" s="22" t="s">
        <v>1500</v>
      </c>
      <c r="GQ151" s="22" t="s">
        <v>3194</v>
      </c>
      <c r="GR151" s="22" t="s">
        <v>3195</v>
      </c>
      <c r="GS151" s="22" t="s">
        <v>897</v>
      </c>
      <c r="GT151" s="22" t="s">
        <v>2864</v>
      </c>
      <c r="GU151" s="22" t="s">
        <v>898</v>
      </c>
      <c r="GV151" s="22" t="s">
        <v>893</v>
      </c>
      <c r="GW151" s="22" t="s">
        <v>899</v>
      </c>
      <c r="GX151" s="22" t="s">
        <v>2875</v>
      </c>
      <c r="GY151" s="22">
        <v>140.34</v>
      </c>
      <c r="GZ151" s="22">
        <v>113.3</v>
      </c>
    </row>
    <row r="152" spans="1:208" x14ac:dyDescent="0.25">
      <c r="A152" s="22" t="s">
        <v>292</v>
      </c>
      <c r="B152" s="22" t="s">
        <v>1501</v>
      </c>
      <c r="C152" s="22" t="s">
        <v>70</v>
      </c>
      <c r="D152" s="22" t="s">
        <v>1502</v>
      </c>
      <c r="E152" s="22" t="s">
        <v>1503</v>
      </c>
      <c r="F152" s="22" t="s">
        <v>893</v>
      </c>
      <c r="G152" s="22" t="s">
        <v>1504</v>
      </c>
      <c r="H152" s="22" t="s">
        <v>1505</v>
      </c>
      <c r="I152" s="22">
        <v>179.23</v>
      </c>
      <c r="J152" s="22">
        <v>605.59</v>
      </c>
      <c r="K152" s="37">
        <v>10</v>
      </c>
      <c r="L152" s="37">
        <v>0</v>
      </c>
      <c r="M152" s="37">
        <f t="shared" si="6"/>
        <v>189.23</v>
      </c>
      <c r="N152" s="37">
        <f t="shared" si="7"/>
        <v>615.59</v>
      </c>
      <c r="O152" s="39">
        <v>42826</v>
      </c>
      <c r="P152" s="22">
        <v>110</v>
      </c>
      <c r="Q152" s="22" t="b">
        <v>1</v>
      </c>
      <c r="R152" s="22">
        <v>0.9647</v>
      </c>
      <c r="S152" s="22" t="s">
        <v>2861</v>
      </c>
      <c r="T152" s="75">
        <v>42845.461053217703</v>
      </c>
      <c r="U152" s="22" t="s">
        <v>2862</v>
      </c>
      <c r="V152" s="22">
        <v>0.85</v>
      </c>
      <c r="W152" s="22">
        <v>0</v>
      </c>
      <c r="X152" s="22">
        <v>1.2</v>
      </c>
      <c r="Y152" s="22">
        <v>1.1000000000000001</v>
      </c>
      <c r="Z152" s="22">
        <v>0</v>
      </c>
      <c r="AA152" s="22">
        <v>76.540000000000006</v>
      </c>
      <c r="AB152" s="22">
        <v>0.95</v>
      </c>
      <c r="AC152" s="22">
        <v>0</v>
      </c>
      <c r="AD152" s="22">
        <v>0.1</v>
      </c>
      <c r="AE152" s="22">
        <v>88</v>
      </c>
      <c r="AF152" s="22">
        <v>0.96</v>
      </c>
      <c r="AG152" s="22">
        <v>0</v>
      </c>
      <c r="AH152" s="22">
        <v>0.08</v>
      </c>
      <c r="AI152" s="22">
        <v>151.91</v>
      </c>
      <c r="AJ152" s="22">
        <v>373.4</v>
      </c>
      <c r="AK152" s="39">
        <v>42552</v>
      </c>
      <c r="AL152" s="22">
        <v>664283374</v>
      </c>
      <c r="AM152" s="22">
        <v>0.80269999999999997</v>
      </c>
      <c r="AN152" s="39">
        <v>42735</v>
      </c>
      <c r="AO152" s="22" t="b">
        <v>0</v>
      </c>
      <c r="AP152" s="22">
        <v>160.72</v>
      </c>
      <c r="AQ152" s="22">
        <v>0.5</v>
      </c>
      <c r="AR152" s="22">
        <v>0.75</v>
      </c>
      <c r="AS152" s="22">
        <v>3.8269000000000002</v>
      </c>
      <c r="AT152" s="22">
        <v>4.3261000000000003</v>
      </c>
      <c r="AU152" s="22">
        <v>0.5</v>
      </c>
      <c r="AV152" s="22">
        <v>0</v>
      </c>
      <c r="AW152" s="22">
        <v>0.6</v>
      </c>
      <c r="AX152" s="22">
        <v>0.5</v>
      </c>
      <c r="AY152" s="22">
        <v>0.75270000000000004</v>
      </c>
      <c r="AZ152" s="22">
        <v>0.95</v>
      </c>
      <c r="BA152" s="22">
        <v>0.5</v>
      </c>
      <c r="BB152" s="22">
        <v>0.12889999999999999</v>
      </c>
      <c r="BC152" s="22">
        <v>0.5</v>
      </c>
      <c r="BD152" s="22">
        <v>0.47620000000000001</v>
      </c>
      <c r="BE152" s="22">
        <v>1.0711999999999999</v>
      </c>
      <c r="BF152" s="22">
        <v>8</v>
      </c>
      <c r="BG152" s="39">
        <v>42552</v>
      </c>
      <c r="BH152" s="22">
        <v>1</v>
      </c>
      <c r="BI152" s="22" t="b">
        <v>0</v>
      </c>
      <c r="BJ152" s="39">
        <v>42369</v>
      </c>
      <c r="BK152" s="39">
        <v>42369</v>
      </c>
      <c r="BL152" s="22" t="b">
        <v>1</v>
      </c>
      <c r="BM152" s="39">
        <v>42845</v>
      </c>
      <c r="BN152" s="22" t="b">
        <v>1</v>
      </c>
      <c r="BO152" s="39">
        <v>42826</v>
      </c>
      <c r="BP152" s="22">
        <v>110</v>
      </c>
      <c r="BQ152" s="22">
        <v>294</v>
      </c>
      <c r="BR152" s="22">
        <v>101999</v>
      </c>
      <c r="BS152" s="75">
        <v>42845.461053217703</v>
      </c>
      <c r="BT152" s="22" t="s">
        <v>3196</v>
      </c>
      <c r="BU152" s="22">
        <v>179.23</v>
      </c>
      <c r="BV152" s="22" t="s">
        <v>2861</v>
      </c>
      <c r="BW152" s="22">
        <v>1.0689</v>
      </c>
      <c r="BX152" s="22">
        <v>147</v>
      </c>
      <c r="BY152" s="22">
        <v>0.97445999999999999</v>
      </c>
      <c r="BZ152" s="22" t="s">
        <v>2864</v>
      </c>
      <c r="CA152" s="22" t="s">
        <v>2862</v>
      </c>
      <c r="CB152" s="22" t="b">
        <v>1</v>
      </c>
      <c r="CC152" s="22">
        <v>0</v>
      </c>
      <c r="CD152" s="22">
        <v>293</v>
      </c>
      <c r="CE152" s="22">
        <v>1</v>
      </c>
      <c r="CF152" s="22">
        <v>85</v>
      </c>
      <c r="CG152" s="22">
        <v>31025</v>
      </c>
      <c r="CH152" s="22">
        <v>17391</v>
      </c>
      <c r="CI152" s="22">
        <v>6335</v>
      </c>
      <c r="CJ152" s="22">
        <v>0.5605</v>
      </c>
      <c r="CK152" s="22" t="s">
        <v>2883</v>
      </c>
      <c r="CL152" s="22">
        <v>0</v>
      </c>
      <c r="CM152" s="22">
        <v>605.59</v>
      </c>
      <c r="CN152" s="22" t="s">
        <v>2866</v>
      </c>
      <c r="CO152" s="22" t="s">
        <v>2867</v>
      </c>
      <c r="CP152" s="22">
        <v>82.43</v>
      </c>
      <c r="CQ152" s="22">
        <v>96.8</v>
      </c>
      <c r="CR152" s="22">
        <v>3</v>
      </c>
      <c r="CS152" s="22">
        <v>0</v>
      </c>
      <c r="CT152" s="22">
        <v>1191223</v>
      </c>
      <c r="CU152" s="22">
        <v>66.75</v>
      </c>
      <c r="CV152" s="22">
        <v>77.12</v>
      </c>
      <c r="CW152" s="22">
        <v>82.43</v>
      </c>
      <c r="CX152" s="22">
        <v>83.26</v>
      </c>
      <c r="CY152" s="22">
        <v>0</v>
      </c>
      <c r="CZ152" s="22">
        <v>0</v>
      </c>
      <c r="DA152" s="22">
        <v>82.43</v>
      </c>
      <c r="DB152" s="22">
        <v>105.17</v>
      </c>
      <c r="DC152" s="22">
        <v>1629688</v>
      </c>
      <c r="DD152" s="22">
        <v>1312414</v>
      </c>
      <c r="DE152" s="22">
        <v>26371</v>
      </c>
      <c r="DF152" s="22">
        <v>60.22</v>
      </c>
      <c r="DG152" s="22">
        <v>73.540000000000006</v>
      </c>
      <c r="DH152" s="22">
        <v>133.76</v>
      </c>
      <c r="DI152" s="22">
        <v>0</v>
      </c>
      <c r="DJ152" s="22">
        <v>0</v>
      </c>
      <c r="DK152" s="22">
        <v>133.76</v>
      </c>
      <c r="DL152" s="22">
        <v>55309</v>
      </c>
      <c r="DM152" s="22">
        <v>558170</v>
      </c>
      <c r="DN152" s="22">
        <v>4133325</v>
      </c>
      <c r="DO152" s="22">
        <v>0</v>
      </c>
      <c r="DP152" s="22">
        <v>0</v>
      </c>
      <c r="DQ152" s="22">
        <v>0</v>
      </c>
      <c r="DR152" s="22">
        <v>422233</v>
      </c>
      <c r="DS152" s="22">
        <v>115125</v>
      </c>
      <c r="DT152" s="22">
        <v>0</v>
      </c>
      <c r="DU152" s="22">
        <v>0</v>
      </c>
      <c r="DV152" s="22">
        <v>0</v>
      </c>
      <c r="DW152" s="22">
        <v>478851</v>
      </c>
      <c r="DX152" s="22">
        <v>146396</v>
      </c>
      <c r="DY152" s="22">
        <v>0</v>
      </c>
      <c r="DZ152" s="22">
        <v>0</v>
      </c>
      <c r="EA152" s="22">
        <v>0</v>
      </c>
      <c r="EB152" s="22">
        <v>0</v>
      </c>
      <c r="EC152" s="22">
        <v>0</v>
      </c>
      <c r="ED152" s="22">
        <v>1166018</v>
      </c>
      <c r="EE152" s="22">
        <v>0</v>
      </c>
      <c r="EF152" s="22">
        <v>1191223</v>
      </c>
      <c r="EG152" s="39">
        <v>41456</v>
      </c>
      <c r="EH152" s="39">
        <v>41820</v>
      </c>
      <c r="EI152" s="22">
        <v>2866961</v>
      </c>
      <c r="EJ152" s="22" t="b">
        <v>1</v>
      </c>
      <c r="EK152" s="22" t="b">
        <v>1</v>
      </c>
      <c r="EL152" s="22">
        <v>1.0711999999999999</v>
      </c>
      <c r="EM152" s="22" t="s">
        <v>2868</v>
      </c>
      <c r="EN152" s="22" t="s">
        <v>2869</v>
      </c>
      <c r="EO152" s="22" t="s">
        <v>2870</v>
      </c>
      <c r="EP152" s="22" t="s">
        <v>2871</v>
      </c>
      <c r="EQ152" s="22">
        <v>0.86550000000000005</v>
      </c>
      <c r="ER152" s="22">
        <v>0.83230000000000004</v>
      </c>
      <c r="ES152" s="22">
        <v>0.84830000000000005</v>
      </c>
      <c r="ET152" s="22">
        <v>0.88849999999999996</v>
      </c>
      <c r="EU152" s="22">
        <v>0.89300000000000002</v>
      </c>
      <c r="EV152" s="22">
        <v>0</v>
      </c>
      <c r="EW152" s="22">
        <v>59845</v>
      </c>
      <c r="EX152" s="22" t="s">
        <v>3196</v>
      </c>
      <c r="EY152" s="22">
        <v>0.86550000000000005</v>
      </c>
      <c r="EZ152" s="22" t="b">
        <v>0</v>
      </c>
      <c r="FA152" s="22" t="b">
        <v>0</v>
      </c>
      <c r="FB152" s="22">
        <v>0</v>
      </c>
      <c r="FC152" s="22">
        <v>0</v>
      </c>
      <c r="FD152" s="22">
        <v>0.84240000000000004</v>
      </c>
      <c r="FE152" s="22">
        <v>0.5605</v>
      </c>
      <c r="FF152" s="22">
        <v>613479</v>
      </c>
      <c r="FG152" s="22">
        <v>4133325</v>
      </c>
      <c r="FH152" s="22">
        <v>6335</v>
      </c>
      <c r="FI152" s="22">
        <v>17391</v>
      </c>
      <c r="FJ152" s="22">
        <v>31025</v>
      </c>
      <c r="FK152" s="22" t="b">
        <v>0</v>
      </c>
      <c r="FL152" s="22">
        <v>0.36430000000000001</v>
      </c>
      <c r="FM152" s="39">
        <v>41456</v>
      </c>
      <c r="FN152" s="39">
        <v>41820</v>
      </c>
      <c r="FO152" s="22" t="s">
        <v>1505</v>
      </c>
      <c r="FP152" s="22" t="b">
        <v>0</v>
      </c>
      <c r="FQ152" s="22" t="b">
        <v>0</v>
      </c>
      <c r="FR152" s="22">
        <v>3.9759000000000002</v>
      </c>
      <c r="FS152" s="39">
        <v>41639</v>
      </c>
      <c r="FT152" s="22" t="s">
        <v>2872</v>
      </c>
      <c r="FU152" s="22">
        <v>0</v>
      </c>
      <c r="FV152" s="22">
        <v>1192</v>
      </c>
      <c r="FW152" s="22">
        <v>13074</v>
      </c>
      <c r="FX152" s="22">
        <v>7681</v>
      </c>
      <c r="FY152" s="22">
        <v>37898</v>
      </c>
      <c r="FZ152" s="22">
        <v>0</v>
      </c>
      <c r="GA152" s="22">
        <v>0</v>
      </c>
      <c r="GB152" s="22" t="s">
        <v>2980</v>
      </c>
      <c r="GC152" s="22">
        <v>0.15759999999999999</v>
      </c>
      <c r="GD152" s="22" t="s">
        <v>2872</v>
      </c>
      <c r="GE152" s="22">
        <v>0</v>
      </c>
      <c r="GF152" s="22">
        <v>0</v>
      </c>
      <c r="GG152" s="22">
        <v>0</v>
      </c>
      <c r="GH152" s="22">
        <v>0</v>
      </c>
      <c r="GI152" s="22" t="s">
        <v>3196</v>
      </c>
      <c r="GJ152" s="22" t="s">
        <v>3196</v>
      </c>
      <c r="GK152" s="22" t="s">
        <v>2874</v>
      </c>
      <c r="GL152" s="22" t="s">
        <v>292</v>
      </c>
      <c r="GM152" s="22" t="s">
        <v>70</v>
      </c>
      <c r="GN152" s="22" t="s">
        <v>2864</v>
      </c>
      <c r="GO152" s="22" t="s">
        <v>2864</v>
      </c>
      <c r="GP152" s="22" t="s">
        <v>1501</v>
      </c>
      <c r="GQ152" s="22" t="s">
        <v>3197</v>
      </c>
      <c r="GR152" s="22" t="s">
        <v>2972</v>
      </c>
      <c r="GS152" s="22" t="s">
        <v>1502</v>
      </c>
      <c r="GT152" s="22" t="s">
        <v>2864</v>
      </c>
      <c r="GU152" s="22" t="s">
        <v>1503</v>
      </c>
      <c r="GV152" s="22" t="s">
        <v>893</v>
      </c>
      <c r="GW152" s="22" t="s">
        <v>1504</v>
      </c>
      <c r="GX152" s="22" t="s">
        <v>2875</v>
      </c>
      <c r="GY152" s="22">
        <v>137.27000000000001</v>
      </c>
      <c r="GZ152" s="22">
        <v>68.5</v>
      </c>
    </row>
    <row r="153" spans="1:208" x14ac:dyDescent="0.25">
      <c r="A153" s="22" t="s">
        <v>461</v>
      </c>
      <c r="B153" s="22" t="s">
        <v>1506</v>
      </c>
      <c r="C153" s="22" t="s">
        <v>818</v>
      </c>
      <c r="D153" s="22" t="s">
        <v>1507</v>
      </c>
      <c r="E153" s="22" t="s">
        <v>1508</v>
      </c>
      <c r="F153" s="22" t="s">
        <v>893</v>
      </c>
      <c r="G153" s="22" t="s">
        <v>1509</v>
      </c>
      <c r="H153" s="22" t="s">
        <v>1143</v>
      </c>
      <c r="I153" s="22">
        <v>137.91</v>
      </c>
      <c r="J153" s="22">
        <v>580.27</v>
      </c>
      <c r="K153" s="37">
        <v>10</v>
      </c>
      <c r="L153" s="37">
        <v>1.36</v>
      </c>
      <c r="M153" s="37">
        <f t="shared" si="6"/>
        <v>149.27000000000001</v>
      </c>
      <c r="N153" s="37">
        <f t="shared" si="7"/>
        <v>591.63</v>
      </c>
      <c r="O153" s="39">
        <v>42826</v>
      </c>
      <c r="P153" s="22">
        <v>110</v>
      </c>
      <c r="Q153" s="22" t="b">
        <v>1</v>
      </c>
      <c r="R153" s="22">
        <v>0.9647</v>
      </c>
      <c r="S153" s="22" t="s">
        <v>2861</v>
      </c>
      <c r="T153" s="75">
        <v>42845.461053217703</v>
      </c>
      <c r="U153" s="22" t="s">
        <v>2862</v>
      </c>
      <c r="V153" s="22">
        <v>0.85</v>
      </c>
      <c r="W153" s="22">
        <v>0</v>
      </c>
      <c r="X153" s="22">
        <v>1.2</v>
      </c>
      <c r="Y153" s="22">
        <v>1.1000000000000001</v>
      </c>
      <c r="Z153" s="22">
        <v>0</v>
      </c>
      <c r="AA153" s="22">
        <v>76.540000000000006</v>
      </c>
      <c r="AB153" s="22">
        <v>0.95</v>
      </c>
      <c r="AC153" s="22">
        <v>0</v>
      </c>
      <c r="AD153" s="22">
        <v>0.1</v>
      </c>
      <c r="AE153" s="22">
        <v>88</v>
      </c>
      <c r="AF153" s="22">
        <v>0.96</v>
      </c>
      <c r="AG153" s="22">
        <v>0</v>
      </c>
      <c r="AH153" s="22">
        <v>0.08</v>
      </c>
      <c r="AI153" s="22">
        <v>151.91</v>
      </c>
      <c r="AJ153" s="22">
        <v>373.4</v>
      </c>
      <c r="AK153" s="39">
        <v>42552</v>
      </c>
      <c r="AL153" s="22">
        <v>664283374</v>
      </c>
      <c r="AM153" s="22">
        <v>0.80269999999999997</v>
      </c>
      <c r="AN153" s="39">
        <v>42735</v>
      </c>
      <c r="AO153" s="22" t="b">
        <v>0</v>
      </c>
      <c r="AP153" s="22">
        <v>160.72</v>
      </c>
      <c r="AQ153" s="22">
        <v>0.5</v>
      </c>
      <c r="AR153" s="22">
        <v>0.75</v>
      </c>
      <c r="AS153" s="22">
        <v>3.8269000000000002</v>
      </c>
      <c r="AT153" s="22">
        <v>4.3261000000000003</v>
      </c>
      <c r="AU153" s="22">
        <v>0.5</v>
      </c>
      <c r="AV153" s="22">
        <v>0</v>
      </c>
      <c r="AW153" s="22">
        <v>0.6</v>
      </c>
      <c r="AX153" s="22">
        <v>0.5</v>
      </c>
      <c r="AY153" s="22">
        <v>0.75270000000000004</v>
      </c>
      <c r="AZ153" s="22">
        <v>0.95</v>
      </c>
      <c r="BA153" s="22">
        <v>0.5</v>
      </c>
      <c r="BB153" s="22">
        <v>0.12889999999999999</v>
      </c>
      <c r="BC153" s="22">
        <v>0.5</v>
      </c>
      <c r="BD153" s="22">
        <v>0.47620000000000001</v>
      </c>
      <c r="BE153" s="22">
        <v>1.0711999999999999</v>
      </c>
      <c r="BF153" s="22">
        <v>8</v>
      </c>
      <c r="BG153" s="39">
        <v>42552</v>
      </c>
      <c r="BH153" s="22">
        <v>1</v>
      </c>
      <c r="BI153" s="22" t="b">
        <v>0</v>
      </c>
      <c r="BJ153" s="39">
        <v>42369</v>
      </c>
      <c r="BK153" s="39">
        <v>42369</v>
      </c>
      <c r="BL153" s="22" t="b">
        <v>1</v>
      </c>
      <c r="BM153" s="39">
        <v>42845</v>
      </c>
      <c r="BN153" s="22" t="b">
        <v>1</v>
      </c>
      <c r="BO153" s="39">
        <v>42826</v>
      </c>
      <c r="BP153" s="22">
        <v>110</v>
      </c>
      <c r="BQ153" s="22">
        <v>973</v>
      </c>
      <c r="BR153" s="22">
        <v>102000</v>
      </c>
      <c r="BS153" s="75">
        <v>42845.461053217703</v>
      </c>
      <c r="BT153" s="22" t="s">
        <v>3198</v>
      </c>
      <c r="BU153" s="22">
        <v>137.91</v>
      </c>
      <c r="BV153" s="22" t="s">
        <v>2861</v>
      </c>
      <c r="BW153" s="22">
        <v>0.93</v>
      </c>
      <c r="BX153" s="22">
        <v>501</v>
      </c>
      <c r="BY153" s="22">
        <v>0.96082000000000001</v>
      </c>
      <c r="BZ153" s="22" t="s">
        <v>2864</v>
      </c>
      <c r="CA153" s="22" t="s">
        <v>2862</v>
      </c>
      <c r="CB153" s="22" t="b">
        <v>1</v>
      </c>
      <c r="CC153" s="22">
        <v>0</v>
      </c>
      <c r="CD153" s="22">
        <v>295</v>
      </c>
      <c r="CE153" s="22">
        <v>1</v>
      </c>
      <c r="CF153" s="22">
        <v>46</v>
      </c>
      <c r="CG153" s="22">
        <v>16790</v>
      </c>
      <c r="CH153" s="22">
        <v>13658</v>
      </c>
      <c r="CI153" s="22">
        <v>6011</v>
      </c>
      <c r="CJ153" s="22">
        <v>0.8135</v>
      </c>
      <c r="CK153" s="22" t="s">
        <v>2883</v>
      </c>
      <c r="CL153" s="22">
        <v>0</v>
      </c>
      <c r="CM153" s="22">
        <v>580.27</v>
      </c>
      <c r="CN153" s="22" t="s">
        <v>2866</v>
      </c>
      <c r="CO153" s="22" t="s">
        <v>2880</v>
      </c>
      <c r="CP153" s="22">
        <v>59.43</v>
      </c>
      <c r="CQ153" s="22">
        <v>78.48</v>
      </c>
      <c r="CR153" s="22">
        <v>2</v>
      </c>
      <c r="CS153" s="22">
        <v>0</v>
      </c>
      <c r="CT153" s="22">
        <v>890911</v>
      </c>
      <c r="CU153" s="22">
        <v>62.67</v>
      </c>
      <c r="CV153" s="22">
        <v>63.9</v>
      </c>
      <c r="CW153" s="22">
        <v>59.43</v>
      </c>
      <c r="CX153" s="22">
        <v>67.62</v>
      </c>
      <c r="CY153" s="22">
        <v>0</v>
      </c>
      <c r="CZ153" s="22">
        <v>0</v>
      </c>
      <c r="DA153" s="22">
        <v>59.43</v>
      </c>
      <c r="DB153" s="22">
        <v>85.42</v>
      </c>
      <c r="DC153" s="22">
        <v>621871</v>
      </c>
      <c r="DD153" s="22">
        <v>520415</v>
      </c>
      <c r="DE153" s="22">
        <v>14272</v>
      </c>
      <c r="DF153" s="22">
        <v>41.87</v>
      </c>
      <c r="DG153" s="22">
        <v>36.61</v>
      </c>
      <c r="DH153" s="22">
        <v>78.48</v>
      </c>
      <c r="DI153" s="22">
        <v>0</v>
      </c>
      <c r="DJ153" s="22">
        <v>0</v>
      </c>
      <c r="DK153" s="22">
        <v>78.48</v>
      </c>
      <c r="DL153" s="22">
        <v>94710</v>
      </c>
      <c r="DM153" s="22">
        <v>199809</v>
      </c>
      <c r="DN153" s="22">
        <v>2033196</v>
      </c>
      <c r="DO153" s="22">
        <v>41320</v>
      </c>
      <c r="DP153" s="22">
        <v>104877</v>
      </c>
      <c r="DQ153" s="22">
        <v>112110</v>
      </c>
      <c r="DR153" s="22">
        <v>0</v>
      </c>
      <c r="DS153" s="22">
        <v>23324</v>
      </c>
      <c r="DT153" s="22">
        <v>27870</v>
      </c>
      <c r="DU153" s="22">
        <v>0</v>
      </c>
      <c r="DV153" s="22">
        <v>7825</v>
      </c>
      <c r="DW153" s="22">
        <v>10026</v>
      </c>
      <c r="DX153" s="22">
        <v>175758</v>
      </c>
      <c r="DY153" s="22">
        <v>97686</v>
      </c>
      <c r="DZ153" s="22">
        <v>142825</v>
      </c>
      <c r="EA153" s="22">
        <v>95840</v>
      </c>
      <c r="EB153" s="22">
        <v>40535</v>
      </c>
      <c r="EC153" s="22">
        <v>5584</v>
      </c>
      <c r="ED153" s="22">
        <v>59873</v>
      </c>
      <c r="EE153" s="22">
        <v>0</v>
      </c>
      <c r="EF153" s="22">
        <v>793225</v>
      </c>
      <c r="EG153" s="39">
        <v>41640</v>
      </c>
      <c r="EH153" s="39">
        <v>42004</v>
      </c>
      <c r="EI153" s="22">
        <v>1097531</v>
      </c>
      <c r="EJ153" s="22" t="b">
        <v>1</v>
      </c>
      <c r="EK153" s="22" t="b">
        <v>1</v>
      </c>
      <c r="EL153" s="22">
        <v>1</v>
      </c>
      <c r="EM153" s="22" t="s">
        <v>2870</v>
      </c>
      <c r="EN153" s="22" t="s">
        <v>2871</v>
      </c>
      <c r="EO153" s="22" t="s">
        <v>2884</v>
      </c>
      <c r="EP153" s="22" t="s">
        <v>2885</v>
      </c>
      <c r="EQ153" s="22">
        <v>0.98070000000000002</v>
      </c>
      <c r="ER153" s="22">
        <v>0.99380000000000002</v>
      </c>
      <c r="ES153" s="22">
        <v>0.98409999999999997</v>
      </c>
      <c r="ET153" s="22">
        <v>0.98440000000000005</v>
      </c>
      <c r="EU153" s="22">
        <v>0.96030000000000004</v>
      </c>
      <c r="EV153" s="22">
        <v>0</v>
      </c>
      <c r="EW153" s="22">
        <v>51698</v>
      </c>
      <c r="EX153" s="22" t="s">
        <v>3198</v>
      </c>
      <c r="EY153" s="22">
        <v>0.98070000000000002</v>
      </c>
      <c r="EZ153" s="22" t="b">
        <v>0</v>
      </c>
      <c r="FA153" s="22" t="b">
        <v>0</v>
      </c>
      <c r="FB153" s="22">
        <v>0</v>
      </c>
      <c r="FC153" s="22">
        <v>0</v>
      </c>
      <c r="FD153" s="22">
        <v>0.6875</v>
      </c>
      <c r="FE153" s="22">
        <v>0.8135</v>
      </c>
      <c r="FF153" s="22">
        <v>294519</v>
      </c>
      <c r="FG153" s="22">
        <v>2033196</v>
      </c>
      <c r="FH153" s="22">
        <v>6011</v>
      </c>
      <c r="FI153" s="22">
        <v>13658</v>
      </c>
      <c r="FJ153" s="22">
        <v>16790</v>
      </c>
      <c r="FK153" s="22" t="b">
        <v>0</v>
      </c>
      <c r="FL153" s="22">
        <v>0.44009999999999999</v>
      </c>
      <c r="FM153" s="39">
        <v>41640</v>
      </c>
      <c r="FN153" s="39">
        <v>42004</v>
      </c>
      <c r="FO153" s="22" t="s">
        <v>1143</v>
      </c>
      <c r="FP153" s="22" t="b">
        <v>0</v>
      </c>
      <c r="FQ153" s="22" t="b">
        <v>0</v>
      </c>
      <c r="FR153" s="22">
        <v>3.8597000000000001</v>
      </c>
      <c r="FS153" s="39">
        <v>41820</v>
      </c>
      <c r="FT153" s="22" t="s">
        <v>2872</v>
      </c>
      <c r="FU153" s="22">
        <v>0</v>
      </c>
      <c r="FV153" s="22">
        <v>4296</v>
      </c>
      <c r="FW153" s="22">
        <v>7177</v>
      </c>
      <c r="FX153" s="22">
        <v>6975</v>
      </c>
      <c r="FY153" s="22">
        <v>33250</v>
      </c>
      <c r="FZ153" s="22">
        <v>0</v>
      </c>
      <c r="GA153" s="22">
        <v>0</v>
      </c>
      <c r="GB153" s="22" t="s">
        <v>2925</v>
      </c>
      <c r="GC153" s="22">
        <v>0.3125</v>
      </c>
      <c r="GD153" s="22" t="s">
        <v>2872</v>
      </c>
      <c r="GE153" s="22">
        <v>0</v>
      </c>
      <c r="GF153" s="22">
        <v>0</v>
      </c>
      <c r="GG153" s="22">
        <v>0</v>
      </c>
      <c r="GH153" s="22">
        <v>0</v>
      </c>
      <c r="GI153" s="22" t="s">
        <v>3198</v>
      </c>
      <c r="GJ153" s="22" t="s">
        <v>3198</v>
      </c>
      <c r="GK153" s="22" t="s">
        <v>2874</v>
      </c>
      <c r="GL153" s="22" t="s">
        <v>461</v>
      </c>
      <c r="GM153" s="22" t="s">
        <v>818</v>
      </c>
      <c r="GN153" s="22" t="s">
        <v>2864</v>
      </c>
      <c r="GO153" s="22" t="s">
        <v>2864</v>
      </c>
      <c r="GP153" s="22" t="s">
        <v>1506</v>
      </c>
      <c r="GQ153" s="22" t="s">
        <v>3199</v>
      </c>
      <c r="GR153" s="22" t="s">
        <v>3200</v>
      </c>
      <c r="GS153" s="22" t="s">
        <v>1507</v>
      </c>
      <c r="GT153" s="22" t="s">
        <v>2864</v>
      </c>
      <c r="GU153" s="22" t="s">
        <v>1508</v>
      </c>
      <c r="GV153" s="22" t="s">
        <v>893</v>
      </c>
      <c r="GW153" s="22" t="s">
        <v>1509</v>
      </c>
      <c r="GX153" s="22" t="s">
        <v>2889</v>
      </c>
      <c r="GY153" s="22">
        <v>81.67</v>
      </c>
      <c r="GZ153" s="22">
        <v>65.23</v>
      </c>
    </row>
    <row r="154" spans="1:208" x14ac:dyDescent="0.25">
      <c r="A154" s="22" t="s">
        <v>459</v>
      </c>
      <c r="B154" s="22" t="s">
        <v>1510</v>
      </c>
      <c r="C154" s="22" t="s">
        <v>817</v>
      </c>
      <c r="D154" s="22" t="s">
        <v>1511</v>
      </c>
      <c r="E154" s="22" t="s">
        <v>1512</v>
      </c>
      <c r="F154" s="22" t="s">
        <v>893</v>
      </c>
      <c r="G154" s="22" t="s">
        <v>1513</v>
      </c>
      <c r="H154" s="22" t="s">
        <v>967</v>
      </c>
      <c r="I154" s="22">
        <v>157.15</v>
      </c>
      <c r="J154" s="22">
        <v>615.4</v>
      </c>
      <c r="K154" s="37">
        <v>10</v>
      </c>
      <c r="L154" s="37">
        <v>1.36</v>
      </c>
      <c r="M154" s="37">
        <f t="shared" si="6"/>
        <v>168.51</v>
      </c>
      <c r="N154" s="37">
        <f t="shared" si="7"/>
        <v>626.76</v>
      </c>
      <c r="O154" s="39">
        <v>42826</v>
      </c>
      <c r="P154" s="22">
        <v>110</v>
      </c>
      <c r="Q154" s="22" t="b">
        <v>1</v>
      </c>
      <c r="R154" s="22">
        <v>0.9647</v>
      </c>
      <c r="S154" s="22" t="s">
        <v>2861</v>
      </c>
      <c r="T154" s="75">
        <v>42845.461053217703</v>
      </c>
      <c r="U154" s="22" t="s">
        <v>2862</v>
      </c>
      <c r="V154" s="22">
        <v>0.85</v>
      </c>
      <c r="W154" s="22">
        <v>0</v>
      </c>
      <c r="X154" s="22">
        <v>1.2</v>
      </c>
      <c r="Y154" s="22">
        <v>1.1000000000000001</v>
      </c>
      <c r="Z154" s="22">
        <v>0</v>
      </c>
      <c r="AA154" s="22">
        <v>76.540000000000006</v>
      </c>
      <c r="AB154" s="22">
        <v>0.95</v>
      </c>
      <c r="AC154" s="22">
        <v>0</v>
      </c>
      <c r="AD154" s="22">
        <v>0.1</v>
      </c>
      <c r="AE154" s="22">
        <v>88</v>
      </c>
      <c r="AF154" s="22">
        <v>0.96</v>
      </c>
      <c r="AG154" s="22">
        <v>0</v>
      </c>
      <c r="AH154" s="22">
        <v>0.08</v>
      </c>
      <c r="AI154" s="22">
        <v>151.91</v>
      </c>
      <c r="AJ154" s="22">
        <v>373.4</v>
      </c>
      <c r="AK154" s="39">
        <v>42552</v>
      </c>
      <c r="AL154" s="22">
        <v>664283374</v>
      </c>
      <c r="AM154" s="22">
        <v>0.80269999999999997</v>
      </c>
      <c r="AN154" s="39">
        <v>42735</v>
      </c>
      <c r="AO154" s="22" t="b">
        <v>0</v>
      </c>
      <c r="AP154" s="22">
        <v>160.72</v>
      </c>
      <c r="AQ154" s="22">
        <v>0.5</v>
      </c>
      <c r="AR154" s="22">
        <v>0.75</v>
      </c>
      <c r="AS154" s="22">
        <v>3.8269000000000002</v>
      </c>
      <c r="AT154" s="22">
        <v>4.3261000000000003</v>
      </c>
      <c r="AU154" s="22">
        <v>0.5</v>
      </c>
      <c r="AV154" s="22">
        <v>0</v>
      </c>
      <c r="AW154" s="22">
        <v>0.6</v>
      </c>
      <c r="AX154" s="22">
        <v>0.5</v>
      </c>
      <c r="AY154" s="22">
        <v>0.75270000000000004</v>
      </c>
      <c r="AZ154" s="22">
        <v>0.95</v>
      </c>
      <c r="BA154" s="22">
        <v>0.5</v>
      </c>
      <c r="BB154" s="22">
        <v>0.12889999999999999</v>
      </c>
      <c r="BC154" s="22">
        <v>0.5</v>
      </c>
      <c r="BD154" s="22">
        <v>0.47620000000000001</v>
      </c>
      <c r="BE154" s="22">
        <v>1.0711999999999999</v>
      </c>
      <c r="BF154" s="22">
        <v>8</v>
      </c>
      <c r="BG154" s="39">
        <v>42552</v>
      </c>
      <c r="BH154" s="22">
        <v>1</v>
      </c>
      <c r="BI154" s="22" t="b">
        <v>0</v>
      </c>
      <c r="BJ154" s="39">
        <v>42369</v>
      </c>
      <c r="BK154" s="39">
        <v>42369</v>
      </c>
      <c r="BL154" s="22" t="b">
        <v>1</v>
      </c>
      <c r="BM154" s="39">
        <v>42845</v>
      </c>
      <c r="BN154" s="22" t="b">
        <v>1</v>
      </c>
      <c r="BO154" s="39">
        <v>42826</v>
      </c>
      <c r="BP154" s="22">
        <v>110</v>
      </c>
      <c r="BQ154" s="22">
        <v>972</v>
      </c>
      <c r="BR154" s="22">
        <v>102003</v>
      </c>
      <c r="BS154" s="75">
        <v>42845.461053217703</v>
      </c>
      <c r="BT154" s="22" t="s">
        <v>3201</v>
      </c>
      <c r="BU154" s="22">
        <v>157.15</v>
      </c>
      <c r="BV154" s="22" t="s">
        <v>2861</v>
      </c>
      <c r="BW154" s="22">
        <v>1.1227</v>
      </c>
      <c r="BX154" s="22">
        <v>500</v>
      </c>
      <c r="BY154" s="22">
        <v>0.96082000000000001</v>
      </c>
      <c r="BZ154" s="22" t="s">
        <v>2864</v>
      </c>
      <c r="CA154" s="22" t="s">
        <v>2862</v>
      </c>
      <c r="CB154" s="22" t="b">
        <v>1</v>
      </c>
      <c r="CC154" s="22">
        <v>0</v>
      </c>
      <c r="CD154" s="22">
        <v>303</v>
      </c>
      <c r="CE154" s="22">
        <v>1</v>
      </c>
      <c r="CF154" s="22">
        <v>42</v>
      </c>
      <c r="CG154" s="22">
        <v>15330</v>
      </c>
      <c r="CH154" s="22">
        <v>10664</v>
      </c>
      <c r="CI154" s="22">
        <v>4083</v>
      </c>
      <c r="CJ154" s="22">
        <v>0.6956</v>
      </c>
      <c r="CK154" s="22" t="s">
        <v>2883</v>
      </c>
      <c r="CL154" s="22">
        <v>0</v>
      </c>
      <c r="CM154" s="22">
        <v>615.4</v>
      </c>
      <c r="CN154" s="22" t="s">
        <v>2866</v>
      </c>
      <c r="CO154" s="22" t="s">
        <v>2880</v>
      </c>
      <c r="CP154" s="22">
        <v>72.22</v>
      </c>
      <c r="CQ154" s="22">
        <v>84.93</v>
      </c>
      <c r="CR154" s="22">
        <v>1</v>
      </c>
      <c r="CS154" s="22">
        <v>0</v>
      </c>
      <c r="CT154" s="22">
        <v>718725</v>
      </c>
      <c r="CU154" s="22">
        <v>64.760000000000005</v>
      </c>
      <c r="CV154" s="22">
        <v>64.33</v>
      </c>
      <c r="CW154" s="22">
        <v>72.22</v>
      </c>
      <c r="CX154" s="22">
        <v>81.63</v>
      </c>
      <c r="CY154" s="22">
        <v>0</v>
      </c>
      <c r="CZ154" s="22">
        <v>0</v>
      </c>
      <c r="DA154" s="22">
        <v>72.22</v>
      </c>
      <c r="DB154" s="22">
        <v>103.12</v>
      </c>
      <c r="DC154" s="22">
        <v>624382</v>
      </c>
      <c r="DD154" s="22">
        <v>431586</v>
      </c>
      <c r="DE154" s="22">
        <v>13031</v>
      </c>
      <c r="DF154" s="22">
        <v>46.04</v>
      </c>
      <c r="DG154" s="22">
        <v>38.89</v>
      </c>
      <c r="DH154" s="22">
        <v>84.93</v>
      </c>
      <c r="DI154" s="22">
        <v>0</v>
      </c>
      <c r="DJ154" s="22">
        <v>0</v>
      </c>
      <c r="DK154" s="22">
        <v>84.93</v>
      </c>
      <c r="DL154" s="22">
        <v>140371</v>
      </c>
      <c r="DM154" s="22">
        <v>179971</v>
      </c>
      <c r="DN154" s="22">
        <v>1774693</v>
      </c>
      <c r="DO154" s="22">
        <v>50938</v>
      </c>
      <c r="DP154" s="22">
        <v>57141</v>
      </c>
      <c r="DQ154" s="22">
        <v>94029</v>
      </c>
      <c r="DR154" s="22">
        <v>0</v>
      </c>
      <c r="DS154" s="22">
        <v>50779</v>
      </c>
      <c r="DT154" s="22">
        <v>34209</v>
      </c>
      <c r="DU154" s="22">
        <v>0</v>
      </c>
      <c r="DV154" s="22">
        <v>10032</v>
      </c>
      <c r="DW154" s="22">
        <v>6912</v>
      </c>
      <c r="DX154" s="22">
        <v>172488</v>
      </c>
      <c r="DY154" s="22">
        <v>87827</v>
      </c>
      <c r="DZ154" s="22">
        <v>113192</v>
      </c>
      <c r="EA154" s="22">
        <v>65974</v>
      </c>
      <c r="EB154" s="22">
        <v>43949</v>
      </c>
      <c r="EC154" s="22">
        <v>7350</v>
      </c>
      <c r="ED154" s="22">
        <v>28633</v>
      </c>
      <c r="EE154" s="22">
        <v>0</v>
      </c>
      <c r="EF154" s="22">
        <v>630898</v>
      </c>
      <c r="EG154" s="39">
        <v>41640</v>
      </c>
      <c r="EH154" s="39">
        <v>42004</v>
      </c>
      <c r="EI154" s="22">
        <v>1014595</v>
      </c>
      <c r="EJ154" s="22" t="b">
        <v>1</v>
      </c>
      <c r="EK154" s="22" t="b">
        <v>1</v>
      </c>
      <c r="EL154" s="22">
        <v>1</v>
      </c>
      <c r="EM154" s="22" t="s">
        <v>2870</v>
      </c>
      <c r="EN154" s="22" t="s">
        <v>2871</v>
      </c>
      <c r="EO154" s="22" t="s">
        <v>2884</v>
      </c>
      <c r="EP154" s="22" t="s">
        <v>2885</v>
      </c>
      <c r="EQ154" s="22">
        <v>1.0066999999999999</v>
      </c>
      <c r="ER154" s="22">
        <v>1.0044999999999999</v>
      </c>
      <c r="ES154" s="22">
        <v>0.98919999999999997</v>
      </c>
      <c r="ET154" s="22">
        <v>1.0315000000000001</v>
      </c>
      <c r="EU154" s="22">
        <v>1.0015000000000001</v>
      </c>
      <c r="EV154" s="22">
        <v>0</v>
      </c>
      <c r="EW154" s="22">
        <v>40579</v>
      </c>
      <c r="EX154" s="22" t="s">
        <v>3201</v>
      </c>
      <c r="EY154" s="22">
        <v>1.0066999999999999</v>
      </c>
      <c r="EZ154" s="22" t="b">
        <v>0</v>
      </c>
      <c r="FA154" s="22" t="b">
        <v>0</v>
      </c>
      <c r="FB154" s="22">
        <v>0</v>
      </c>
      <c r="FC154" s="22">
        <v>0</v>
      </c>
      <c r="FD154" s="22">
        <v>0.6</v>
      </c>
      <c r="FE154" s="22">
        <v>0.6956</v>
      </c>
      <c r="FF154" s="22">
        <v>320342</v>
      </c>
      <c r="FG154" s="22">
        <v>1774693</v>
      </c>
      <c r="FH154" s="22">
        <v>4083</v>
      </c>
      <c r="FI154" s="22">
        <v>10664</v>
      </c>
      <c r="FJ154" s="22">
        <v>15330</v>
      </c>
      <c r="FK154" s="22" t="b">
        <v>0</v>
      </c>
      <c r="FL154" s="22">
        <v>0.38290000000000002</v>
      </c>
      <c r="FM154" s="39">
        <v>41640</v>
      </c>
      <c r="FN154" s="39">
        <v>42004</v>
      </c>
      <c r="FO154" s="22" t="s">
        <v>967</v>
      </c>
      <c r="FP154" s="22" t="b">
        <v>0</v>
      </c>
      <c r="FQ154" s="22" t="b">
        <v>0</v>
      </c>
      <c r="FR154" s="22">
        <v>3.7799</v>
      </c>
      <c r="FS154" s="39">
        <v>41820</v>
      </c>
      <c r="FT154" s="22" t="s">
        <v>2872</v>
      </c>
      <c r="FU154" s="22">
        <v>0</v>
      </c>
      <c r="FV154" s="22">
        <v>4161</v>
      </c>
      <c r="FW154" s="22">
        <v>4165</v>
      </c>
      <c r="FX154" s="22">
        <v>6151</v>
      </c>
      <c r="FY154" s="22">
        <v>26102</v>
      </c>
      <c r="FZ154" s="22">
        <v>0</v>
      </c>
      <c r="GA154" s="22">
        <v>0</v>
      </c>
      <c r="GB154" s="22" t="s">
        <v>2925</v>
      </c>
      <c r="GC154" s="22">
        <v>0.4</v>
      </c>
      <c r="GD154" s="22" t="s">
        <v>2872</v>
      </c>
      <c r="GE154" s="22">
        <v>0</v>
      </c>
      <c r="GF154" s="22">
        <v>0</v>
      </c>
      <c r="GG154" s="22">
        <v>0</v>
      </c>
      <c r="GH154" s="22">
        <v>0</v>
      </c>
      <c r="GI154" s="22" t="s">
        <v>3201</v>
      </c>
      <c r="GJ154" s="22" t="s">
        <v>3201</v>
      </c>
      <c r="GK154" s="22" t="s">
        <v>2874</v>
      </c>
      <c r="GL154" s="22" t="s">
        <v>459</v>
      </c>
      <c r="GM154" s="22" t="s">
        <v>817</v>
      </c>
      <c r="GN154" s="22" t="s">
        <v>2864</v>
      </c>
      <c r="GO154" s="22" t="s">
        <v>2864</v>
      </c>
      <c r="GP154" s="22" t="s">
        <v>1510</v>
      </c>
      <c r="GQ154" s="22" t="s">
        <v>3199</v>
      </c>
      <c r="GR154" s="22" t="s">
        <v>3051</v>
      </c>
      <c r="GS154" s="22" t="s">
        <v>1511</v>
      </c>
      <c r="GT154" s="22" t="s">
        <v>2864</v>
      </c>
      <c r="GU154" s="22" t="s">
        <v>1512</v>
      </c>
      <c r="GV154" s="22" t="s">
        <v>893</v>
      </c>
      <c r="GW154" s="22" t="s">
        <v>1513</v>
      </c>
      <c r="GX154" s="22" t="s">
        <v>2889</v>
      </c>
      <c r="GY154" s="22">
        <v>88.39</v>
      </c>
      <c r="GZ154" s="22">
        <v>67.400000000000006</v>
      </c>
    </row>
    <row r="155" spans="1:208" x14ac:dyDescent="0.25">
      <c r="A155" s="22" t="s">
        <v>2614</v>
      </c>
      <c r="B155" s="22" t="s">
        <v>2615</v>
      </c>
      <c r="C155" s="22" t="s">
        <v>71</v>
      </c>
      <c r="D155" s="22" t="s">
        <v>2563</v>
      </c>
      <c r="E155" s="22" t="s">
        <v>1516</v>
      </c>
      <c r="F155" s="22" t="s">
        <v>893</v>
      </c>
      <c r="G155" s="22" t="s">
        <v>1517</v>
      </c>
      <c r="H155" s="22" t="s">
        <v>1518</v>
      </c>
      <c r="I155" s="22">
        <v>149.38</v>
      </c>
      <c r="J155" s="22">
        <v>592.85</v>
      </c>
      <c r="K155" s="37">
        <v>10</v>
      </c>
      <c r="L155" s="37">
        <v>1.36</v>
      </c>
      <c r="M155" s="37">
        <f t="shared" si="6"/>
        <v>160.74</v>
      </c>
      <c r="N155" s="37">
        <f t="shared" si="7"/>
        <v>604.21</v>
      </c>
      <c r="O155" s="39">
        <v>42826</v>
      </c>
      <c r="P155" s="22">
        <v>110</v>
      </c>
      <c r="Q155" s="22" t="b">
        <v>1</v>
      </c>
      <c r="R155" s="22">
        <v>0.9647</v>
      </c>
      <c r="S155" s="22" t="s">
        <v>2861</v>
      </c>
      <c r="T155" s="75">
        <v>42845.461053217703</v>
      </c>
      <c r="U155" s="22" t="s">
        <v>2862</v>
      </c>
      <c r="V155" s="22">
        <v>0.85</v>
      </c>
      <c r="W155" s="22">
        <v>0</v>
      </c>
      <c r="X155" s="22">
        <v>1.2</v>
      </c>
      <c r="Y155" s="22">
        <v>1.1000000000000001</v>
      </c>
      <c r="Z155" s="22">
        <v>0</v>
      </c>
      <c r="AA155" s="22">
        <v>76.540000000000006</v>
      </c>
      <c r="AB155" s="22">
        <v>0.95</v>
      </c>
      <c r="AC155" s="22">
        <v>0</v>
      </c>
      <c r="AD155" s="22">
        <v>0.1</v>
      </c>
      <c r="AE155" s="22">
        <v>88</v>
      </c>
      <c r="AF155" s="22">
        <v>0.96</v>
      </c>
      <c r="AG155" s="22">
        <v>0</v>
      </c>
      <c r="AH155" s="22">
        <v>0.08</v>
      </c>
      <c r="AI155" s="22">
        <v>151.91</v>
      </c>
      <c r="AJ155" s="22">
        <v>373.4</v>
      </c>
      <c r="AK155" s="39">
        <v>42552</v>
      </c>
      <c r="AL155" s="22">
        <v>664283374</v>
      </c>
      <c r="AM155" s="22">
        <v>0.80269999999999997</v>
      </c>
      <c r="AN155" s="39">
        <v>42735</v>
      </c>
      <c r="AO155" s="22" t="b">
        <v>0</v>
      </c>
      <c r="AP155" s="22">
        <v>160.72</v>
      </c>
      <c r="AQ155" s="22">
        <v>0.5</v>
      </c>
      <c r="AR155" s="22">
        <v>0.75</v>
      </c>
      <c r="AS155" s="22">
        <v>3.8269000000000002</v>
      </c>
      <c r="AT155" s="22">
        <v>4.3261000000000003</v>
      </c>
      <c r="AU155" s="22">
        <v>0.5</v>
      </c>
      <c r="AV155" s="22">
        <v>0</v>
      </c>
      <c r="AW155" s="22">
        <v>0.6</v>
      </c>
      <c r="AX155" s="22">
        <v>0.5</v>
      </c>
      <c r="AY155" s="22">
        <v>0.75270000000000004</v>
      </c>
      <c r="AZ155" s="22">
        <v>0.95</v>
      </c>
      <c r="BA155" s="22">
        <v>0.5</v>
      </c>
      <c r="BB155" s="22">
        <v>0.12889999999999999</v>
      </c>
      <c r="BC155" s="22">
        <v>0.5</v>
      </c>
      <c r="BD155" s="22">
        <v>0.47620000000000001</v>
      </c>
      <c r="BE155" s="22">
        <v>1.0711999999999999</v>
      </c>
      <c r="BF155" s="22">
        <v>8</v>
      </c>
      <c r="BG155" s="39">
        <v>42552</v>
      </c>
      <c r="BH155" s="22">
        <v>1</v>
      </c>
      <c r="BI155" s="22" t="b">
        <v>0</v>
      </c>
      <c r="BJ155" s="39">
        <v>42369</v>
      </c>
      <c r="BK155" s="39">
        <v>42369</v>
      </c>
      <c r="BL155" s="22" t="b">
        <v>1</v>
      </c>
      <c r="BM155" s="39">
        <v>42845</v>
      </c>
      <c r="BN155" s="22" t="b">
        <v>1</v>
      </c>
      <c r="BO155" s="39">
        <v>42826</v>
      </c>
      <c r="BP155" s="22">
        <v>110</v>
      </c>
      <c r="BQ155" s="22">
        <v>7096</v>
      </c>
      <c r="BR155" s="22">
        <v>102004</v>
      </c>
      <c r="BS155" s="75">
        <v>42845.461053217703</v>
      </c>
      <c r="BT155" s="22" t="s">
        <v>3202</v>
      </c>
      <c r="BU155" s="22">
        <v>149.38</v>
      </c>
      <c r="BV155" s="22" t="s">
        <v>2861</v>
      </c>
      <c r="BW155" s="22">
        <v>0.999</v>
      </c>
      <c r="BX155" s="22">
        <v>3874</v>
      </c>
      <c r="BY155" s="22">
        <v>0.96531999999999996</v>
      </c>
      <c r="BZ155" s="22" t="s">
        <v>2864</v>
      </c>
      <c r="CA155" s="22" t="s">
        <v>2862</v>
      </c>
      <c r="CB155" s="22" t="b">
        <v>1</v>
      </c>
      <c r="CC155" s="22">
        <v>0</v>
      </c>
      <c r="CD155" s="22">
        <v>305</v>
      </c>
      <c r="CE155" s="22">
        <v>1</v>
      </c>
      <c r="CF155" s="22">
        <v>40</v>
      </c>
      <c r="CG155" s="22">
        <v>14600</v>
      </c>
      <c r="CH155" s="22">
        <v>12037</v>
      </c>
      <c r="CI155" s="22">
        <v>4633</v>
      </c>
      <c r="CJ155" s="22">
        <v>0.82450000000000001</v>
      </c>
      <c r="CK155" s="22" t="s">
        <v>2883</v>
      </c>
      <c r="CL155" s="22">
        <v>0</v>
      </c>
      <c r="CM155" s="22">
        <v>592.85</v>
      </c>
      <c r="CN155" s="22" t="s">
        <v>2866</v>
      </c>
      <c r="CO155" s="22" t="s">
        <v>2867</v>
      </c>
      <c r="CP155" s="22">
        <v>62.4</v>
      </c>
      <c r="CQ155" s="22">
        <v>86.98</v>
      </c>
      <c r="CR155" s="22">
        <v>2</v>
      </c>
      <c r="CS155" s="22">
        <v>0</v>
      </c>
      <c r="CT155" s="22">
        <v>714227</v>
      </c>
      <c r="CU155" s="22">
        <v>57.28</v>
      </c>
      <c r="CV155" s="22">
        <v>62.46</v>
      </c>
      <c r="CW155" s="22">
        <v>62.4</v>
      </c>
      <c r="CX155" s="22">
        <v>77.81</v>
      </c>
      <c r="CY155" s="22">
        <v>0</v>
      </c>
      <c r="CZ155" s="22">
        <v>0</v>
      </c>
      <c r="DA155" s="22">
        <v>62.4</v>
      </c>
      <c r="DB155" s="22">
        <v>98.29</v>
      </c>
      <c r="DC155" s="22">
        <v>632907</v>
      </c>
      <c r="DD155" s="22">
        <v>470712</v>
      </c>
      <c r="DE155" s="22">
        <v>12410</v>
      </c>
      <c r="DF155" s="22">
        <v>49.23</v>
      </c>
      <c r="DG155" s="22">
        <v>37.75</v>
      </c>
      <c r="DH155" s="22">
        <v>86.98</v>
      </c>
      <c r="DI155" s="22">
        <v>0</v>
      </c>
      <c r="DJ155" s="22">
        <v>0</v>
      </c>
      <c r="DK155" s="22">
        <v>86.98</v>
      </c>
      <c r="DL155" s="22">
        <v>100128</v>
      </c>
      <c r="DM155" s="22">
        <v>179320</v>
      </c>
      <c r="DN155" s="22">
        <v>1817846</v>
      </c>
      <c r="DO155" s="22">
        <v>34863</v>
      </c>
      <c r="DP155" s="22">
        <v>43030</v>
      </c>
      <c r="DQ155" s="22">
        <v>122850</v>
      </c>
      <c r="DR155" s="22">
        <v>3778</v>
      </c>
      <c r="DS155" s="22">
        <v>96478</v>
      </c>
      <c r="DT155" s="22">
        <v>25395</v>
      </c>
      <c r="DU155" s="22">
        <v>0</v>
      </c>
      <c r="DV155" s="22">
        <v>17737</v>
      </c>
      <c r="DW155" s="22">
        <v>9328</v>
      </c>
      <c r="DX155" s="22">
        <v>188607</v>
      </c>
      <c r="DY155" s="22">
        <v>59303</v>
      </c>
      <c r="DZ155" s="22">
        <v>112356</v>
      </c>
      <c r="EA155" s="22">
        <v>71593</v>
      </c>
      <c r="EB155" s="22">
        <v>31303</v>
      </c>
      <c r="EC155" s="22">
        <v>4096</v>
      </c>
      <c r="ED155" s="22">
        <v>62757</v>
      </c>
      <c r="EE155" s="22">
        <v>0</v>
      </c>
      <c r="EF155" s="22">
        <v>654924</v>
      </c>
      <c r="EG155" s="39">
        <v>41548</v>
      </c>
      <c r="EH155" s="39">
        <v>41912</v>
      </c>
      <c r="EI155" s="22">
        <v>1065345</v>
      </c>
      <c r="EJ155" s="22" t="b">
        <v>1</v>
      </c>
      <c r="EK155" s="22" t="b">
        <v>1</v>
      </c>
      <c r="EL155" s="22">
        <v>1.0711999999999999</v>
      </c>
      <c r="EM155" s="22" t="s">
        <v>2869</v>
      </c>
      <c r="EN155" s="22" t="s">
        <v>2870</v>
      </c>
      <c r="EO155" s="22" t="s">
        <v>2871</v>
      </c>
      <c r="EP155" s="22" t="s">
        <v>2884</v>
      </c>
      <c r="EQ155" s="22">
        <v>0.91710000000000003</v>
      </c>
      <c r="ER155" s="22">
        <v>0.95379999999999998</v>
      </c>
      <c r="ES155" s="22">
        <v>0.90769999999999995</v>
      </c>
      <c r="ET155" s="22">
        <v>0.90410000000000001</v>
      </c>
      <c r="EU155" s="22">
        <v>0.90259999999999996</v>
      </c>
      <c r="EV155" s="22">
        <v>0</v>
      </c>
      <c r="EW155" s="22">
        <v>39828</v>
      </c>
      <c r="EX155" s="22" t="s">
        <v>3202</v>
      </c>
      <c r="EY155" s="22">
        <v>0.91710000000000003</v>
      </c>
      <c r="EZ155" s="22" t="b">
        <v>0</v>
      </c>
      <c r="FA155" s="22" t="b">
        <v>0</v>
      </c>
      <c r="FB155" s="22">
        <v>0</v>
      </c>
      <c r="FC155" s="22">
        <v>0</v>
      </c>
      <c r="FD155" s="22">
        <v>0.84850000000000003</v>
      </c>
      <c r="FE155" s="22">
        <v>0.82450000000000001</v>
      </c>
      <c r="FF155" s="22">
        <v>279448</v>
      </c>
      <c r="FG155" s="22">
        <v>1817846</v>
      </c>
      <c r="FH155" s="22">
        <v>4633</v>
      </c>
      <c r="FI155" s="22">
        <v>12037</v>
      </c>
      <c r="FJ155" s="22">
        <v>14600</v>
      </c>
      <c r="FK155" s="22" t="b">
        <v>0</v>
      </c>
      <c r="FL155" s="22">
        <v>0.38490000000000002</v>
      </c>
      <c r="FM155" s="39">
        <v>41548</v>
      </c>
      <c r="FN155" s="39">
        <v>41912</v>
      </c>
      <c r="FO155" s="22" t="s">
        <v>1518</v>
      </c>
      <c r="FP155" s="22" t="b">
        <v>0</v>
      </c>
      <c r="FQ155" s="22" t="b">
        <v>0</v>
      </c>
      <c r="FR155" s="22">
        <v>3.6078999999999999</v>
      </c>
      <c r="FS155" s="39">
        <v>41729</v>
      </c>
      <c r="FT155" s="22" t="s">
        <v>2872</v>
      </c>
      <c r="FU155" s="22">
        <v>0</v>
      </c>
      <c r="FV155" s="22">
        <v>4201</v>
      </c>
      <c r="FW155" s="22">
        <v>3486</v>
      </c>
      <c r="FX155" s="22">
        <v>10631</v>
      </c>
      <c r="FY155" s="22">
        <v>21510</v>
      </c>
      <c r="FZ155" s="22">
        <v>0</v>
      </c>
      <c r="GA155" s="22">
        <v>0</v>
      </c>
      <c r="GB155" s="22" t="s">
        <v>2925</v>
      </c>
      <c r="GC155" s="22">
        <v>0.1515</v>
      </c>
      <c r="GD155" s="22" t="s">
        <v>2872</v>
      </c>
      <c r="GE155" s="22">
        <v>0</v>
      </c>
      <c r="GF155" s="22">
        <v>0</v>
      </c>
      <c r="GG155" s="22">
        <v>0</v>
      </c>
      <c r="GH155" s="22">
        <v>0</v>
      </c>
      <c r="GI155" s="22" t="s">
        <v>3202</v>
      </c>
      <c r="GJ155" s="22" t="s">
        <v>3202</v>
      </c>
      <c r="GK155" s="22" t="s">
        <v>2874</v>
      </c>
      <c r="GL155" s="22" t="s">
        <v>2614</v>
      </c>
      <c r="GM155" s="22" t="s">
        <v>71</v>
      </c>
      <c r="GN155" s="22" t="s">
        <v>2864</v>
      </c>
      <c r="GO155" s="22" t="s">
        <v>2864</v>
      </c>
      <c r="GP155" s="22" t="s">
        <v>2615</v>
      </c>
      <c r="GQ155" s="22" t="s">
        <v>2996</v>
      </c>
      <c r="GR155" s="22" t="s">
        <v>2898</v>
      </c>
      <c r="GS155" s="22" t="s">
        <v>2563</v>
      </c>
      <c r="GT155" s="22" t="s">
        <v>2864</v>
      </c>
      <c r="GU155" s="22" t="s">
        <v>1516</v>
      </c>
      <c r="GV155" s="22" t="s">
        <v>893</v>
      </c>
      <c r="GW155" s="22" t="s">
        <v>1517</v>
      </c>
      <c r="GX155" s="22" t="s">
        <v>2962</v>
      </c>
      <c r="GY155" s="22">
        <v>90.11</v>
      </c>
      <c r="GZ155" s="22">
        <v>59.34</v>
      </c>
    </row>
    <row r="156" spans="1:208" x14ac:dyDescent="0.25">
      <c r="A156" s="22" t="s">
        <v>293</v>
      </c>
      <c r="B156" s="22" t="s">
        <v>1519</v>
      </c>
      <c r="C156" s="22" t="s">
        <v>777</v>
      </c>
      <c r="D156" s="22" t="s">
        <v>1520</v>
      </c>
      <c r="E156" s="22" t="s">
        <v>1516</v>
      </c>
      <c r="F156" s="22" t="s">
        <v>893</v>
      </c>
      <c r="G156" s="22" t="s">
        <v>1521</v>
      </c>
      <c r="H156" s="22" t="s">
        <v>1518</v>
      </c>
      <c r="I156" s="22">
        <v>182.36</v>
      </c>
      <c r="J156" s="22">
        <v>575.51</v>
      </c>
      <c r="K156" s="37">
        <v>10</v>
      </c>
      <c r="L156" s="37">
        <v>0</v>
      </c>
      <c r="M156" s="37">
        <f t="shared" si="6"/>
        <v>192.36</v>
      </c>
      <c r="N156" s="37">
        <f t="shared" si="7"/>
        <v>585.51</v>
      </c>
      <c r="O156" s="39">
        <v>42826</v>
      </c>
      <c r="P156" s="22">
        <v>110</v>
      </c>
      <c r="Q156" s="22" t="b">
        <v>1</v>
      </c>
      <c r="R156" s="22">
        <v>0.9647</v>
      </c>
      <c r="S156" s="22" t="s">
        <v>2861</v>
      </c>
      <c r="T156" s="75">
        <v>42845.461053217703</v>
      </c>
      <c r="U156" s="22" t="s">
        <v>2862</v>
      </c>
      <c r="V156" s="22">
        <v>0.85</v>
      </c>
      <c r="W156" s="22">
        <v>0</v>
      </c>
      <c r="X156" s="22">
        <v>1.2</v>
      </c>
      <c r="Y156" s="22">
        <v>1.1000000000000001</v>
      </c>
      <c r="Z156" s="22">
        <v>0</v>
      </c>
      <c r="AA156" s="22">
        <v>76.540000000000006</v>
      </c>
      <c r="AB156" s="22">
        <v>0.95</v>
      </c>
      <c r="AC156" s="22">
        <v>0</v>
      </c>
      <c r="AD156" s="22">
        <v>0.1</v>
      </c>
      <c r="AE156" s="22">
        <v>88</v>
      </c>
      <c r="AF156" s="22">
        <v>0.96</v>
      </c>
      <c r="AG156" s="22">
        <v>0</v>
      </c>
      <c r="AH156" s="22">
        <v>0.08</v>
      </c>
      <c r="AI156" s="22">
        <v>151.91</v>
      </c>
      <c r="AJ156" s="22">
        <v>373.4</v>
      </c>
      <c r="AK156" s="39">
        <v>42552</v>
      </c>
      <c r="AL156" s="22">
        <v>664283374</v>
      </c>
      <c r="AM156" s="22">
        <v>0.80269999999999997</v>
      </c>
      <c r="AN156" s="39">
        <v>42735</v>
      </c>
      <c r="AO156" s="22" t="b">
        <v>0</v>
      </c>
      <c r="AP156" s="22">
        <v>160.72</v>
      </c>
      <c r="AQ156" s="22">
        <v>0.5</v>
      </c>
      <c r="AR156" s="22">
        <v>0.75</v>
      </c>
      <c r="AS156" s="22">
        <v>3.8269000000000002</v>
      </c>
      <c r="AT156" s="22">
        <v>4.3261000000000003</v>
      </c>
      <c r="AU156" s="22">
        <v>0.5</v>
      </c>
      <c r="AV156" s="22">
        <v>0</v>
      </c>
      <c r="AW156" s="22">
        <v>0.6</v>
      </c>
      <c r="AX156" s="22">
        <v>0.5</v>
      </c>
      <c r="AY156" s="22">
        <v>0.75270000000000004</v>
      </c>
      <c r="AZ156" s="22">
        <v>0.95</v>
      </c>
      <c r="BA156" s="22">
        <v>0.5</v>
      </c>
      <c r="BB156" s="22">
        <v>0.12889999999999999</v>
      </c>
      <c r="BC156" s="22">
        <v>0.5</v>
      </c>
      <c r="BD156" s="22">
        <v>0.47620000000000001</v>
      </c>
      <c r="BE156" s="22">
        <v>1.0711999999999999</v>
      </c>
      <c r="BF156" s="22">
        <v>8</v>
      </c>
      <c r="BG156" s="39">
        <v>42552</v>
      </c>
      <c r="BH156" s="22">
        <v>1</v>
      </c>
      <c r="BI156" s="22" t="b">
        <v>0</v>
      </c>
      <c r="BJ156" s="39">
        <v>42369</v>
      </c>
      <c r="BK156" s="39">
        <v>42369</v>
      </c>
      <c r="BL156" s="22" t="b">
        <v>1</v>
      </c>
      <c r="BM156" s="39">
        <v>42845</v>
      </c>
      <c r="BN156" s="22" t="b">
        <v>1</v>
      </c>
      <c r="BO156" s="39">
        <v>42826</v>
      </c>
      <c r="BP156" s="22">
        <v>110</v>
      </c>
      <c r="BQ156" s="22">
        <v>308</v>
      </c>
      <c r="BR156" s="22">
        <v>102005</v>
      </c>
      <c r="BS156" s="75">
        <v>42845.461053217703</v>
      </c>
      <c r="BT156" s="22" t="s">
        <v>3203</v>
      </c>
      <c r="BU156" s="22">
        <v>182.36</v>
      </c>
      <c r="BV156" s="22" t="s">
        <v>2861</v>
      </c>
      <c r="BW156" s="22">
        <v>0.90390000000000004</v>
      </c>
      <c r="BX156" s="22">
        <v>154</v>
      </c>
      <c r="BY156" s="22">
        <v>0.97445999999999999</v>
      </c>
      <c r="BZ156" s="22" t="s">
        <v>2864</v>
      </c>
      <c r="CA156" s="22" t="s">
        <v>2862</v>
      </c>
      <c r="CB156" s="22" t="b">
        <v>1</v>
      </c>
      <c r="CC156" s="22">
        <v>0</v>
      </c>
      <c r="CD156" s="22">
        <v>307</v>
      </c>
      <c r="CE156" s="22">
        <v>1</v>
      </c>
      <c r="CF156" s="22">
        <v>55</v>
      </c>
      <c r="CG156" s="22">
        <v>20075</v>
      </c>
      <c r="CH156" s="22">
        <v>19094</v>
      </c>
      <c r="CI156" s="22">
        <v>5555</v>
      </c>
      <c r="CJ156" s="22">
        <v>0.95109999999999995</v>
      </c>
      <c r="CK156" s="22" t="s">
        <v>2883</v>
      </c>
      <c r="CL156" s="22">
        <v>0</v>
      </c>
      <c r="CM156" s="22">
        <v>575.51</v>
      </c>
      <c r="CN156" s="22" t="s">
        <v>2866</v>
      </c>
      <c r="CO156" s="22" t="s">
        <v>2867</v>
      </c>
      <c r="CP156" s="22">
        <v>85.56</v>
      </c>
      <c r="CQ156" s="22">
        <v>96.8</v>
      </c>
      <c r="CR156" s="22">
        <v>6</v>
      </c>
      <c r="CS156" s="22">
        <v>0</v>
      </c>
      <c r="CT156" s="22">
        <v>1592308</v>
      </c>
      <c r="CU156" s="22">
        <v>81.260000000000005</v>
      </c>
      <c r="CV156" s="22">
        <v>94.66</v>
      </c>
      <c r="CW156" s="22">
        <v>85.56</v>
      </c>
      <c r="CX156" s="22">
        <v>70.400000000000006</v>
      </c>
      <c r="CY156" s="22">
        <v>0</v>
      </c>
      <c r="CZ156" s="22">
        <v>0</v>
      </c>
      <c r="DA156" s="22">
        <v>85.56</v>
      </c>
      <c r="DB156" s="22">
        <v>88.93</v>
      </c>
      <c r="DC156" s="22">
        <v>1109777</v>
      </c>
      <c r="DD156" s="22">
        <v>1353320</v>
      </c>
      <c r="DE156" s="22">
        <v>19094</v>
      </c>
      <c r="DF156" s="22">
        <v>56.64</v>
      </c>
      <c r="DG156" s="22">
        <v>69.069999999999993</v>
      </c>
      <c r="DH156" s="22">
        <v>125.71</v>
      </c>
      <c r="DI156" s="22">
        <v>0</v>
      </c>
      <c r="DJ156" s="22">
        <v>0</v>
      </c>
      <c r="DK156" s="22">
        <v>125.71</v>
      </c>
      <c r="DL156" s="22">
        <v>0</v>
      </c>
      <c r="DM156" s="22">
        <v>379585</v>
      </c>
      <c r="DN156" s="22">
        <v>4055405</v>
      </c>
      <c r="DO156" s="22">
        <v>0</v>
      </c>
      <c r="DP156" s="22">
        <v>0</v>
      </c>
      <c r="DQ156" s="22">
        <v>0</v>
      </c>
      <c r="DR156" s="22">
        <v>256423</v>
      </c>
      <c r="DS156" s="22">
        <v>175023</v>
      </c>
      <c r="DT156" s="22">
        <v>0</v>
      </c>
      <c r="DU156" s="22">
        <v>0</v>
      </c>
      <c r="DV156" s="22">
        <v>0</v>
      </c>
      <c r="DW156" s="22">
        <v>298746</v>
      </c>
      <c r="DX156" s="22">
        <v>250249</v>
      </c>
      <c r="DY156" s="22">
        <v>0</v>
      </c>
      <c r="DZ156" s="22">
        <v>0</v>
      </c>
      <c r="EA156" s="22">
        <v>0</v>
      </c>
      <c r="EB156" s="22">
        <v>0</v>
      </c>
      <c r="EC156" s="22">
        <v>0</v>
      </c>
      <c r="ED156" s="22">
        <v>1103071</v>
      </c>
      <c r="EE156" s="22">
        <v>0</v>
      </c>
      <c r="EF156" s="22">
        <v>1592308</v>
      </c>
      <c r="EG156" s="39">
        <v>41456</v>
      </c>
      <c r="EH156" s="39">
        <v>41820</v>
      </c>
      <c r="EI156" s="22">
        <v>2400190</v>
      </c>
      <c r="EJ156" s="22" t="b">
        <v>1</v>
      </c>
      <c r="EK156" s="22" t="b">
        <v>1</v>
      </c>
      <c r="EL156" s="22">
        <v>1.0711999999999999</v>
      </c>
      <c r="EM156" s="22" t="s">
        <v>2868</v>
      </c>
      <c r="EN156" s="22" t="s">
        <v>2869</v>
      </c>
      <c r="EO156" s="22" t="s">
        <v>2870</v>
      </c>
      <c r="EP156" s="22" t="s">
        <v>2871</v>
      </c>
      <c r="EQ156" s="22">
        <v>0.85840000000000005</v>
      </c>
      <c r="ER156" s="22">
        <v>0.87229999999999996</v>
      </c>
      <c r="ES156" s="22">
        <v>0.85060000000000002</v>
      </c>
      <c r="ET156" s="22">
        <v>0.85209999999999997</v>
      </c>
      <c r="EU156" s="22">
        <v>0.85870000000000002</v>
      </c>
      <c r="EV156" s="22">
        <v>0</v>
      </c>
      <c r="EW156" s="22">
        <v>138717</v>
      </c>
      <c r="EX156" s="22" t="s">
        <v>3203</v>
      </c>
      <c r="EY156" s="22">
        <v>0.85840000000000005</v>
      </c>
      <c r="EZ156" s="22" t="b">
        <v>0</v>
      </c>
      <c r="FA156" s="22" t="b">
        <v>0</v>
      </c>
      <c r="FB156" s="22">
        <v>0</v>
      </c>
      <c r="FC156" s="22">
        <v>0</v>
      </c>
      <c r="FD156" s="22">
        <v>0.85829999999999995</v>
      </c>
      <c r="FE156" s="22">
        <v>0.95109999999999995</v>
      </c>
      <c r="FF156" s="22">
        <v>379585</v>
      </c>
      <c r="FG156" s="22">
        <v>4055405</v>
      </c>
      <c r="FH156" s="22">
        <v>5555</v>
      </c>
      <c r="FI156" s="22">
        <v>19094</v>
      </c>
      <c r="FJ156" s="22">
        <v>20075</v>
      </c>
      <c r="FK156" s="22" t="b">
        <v>0</v>
      </c>
      <c r="FL156" s="22">
        <v>0.29089999999999999</v>
      </c>
      <c r="FM156" s="39">
        <v>41456</v>
      </c>
      <c r="FN156" s="39">
        <v>41820</v>
      </c>
      <c r="FO156" s="22" t="s">
        <v>1518</v>
      </c>
      <c r="FP156" s="22" t="b">
        <v>0</v>
      </c>
      <c r="FQ156" s="22" t="b">
        <v>0</v>
      </c>
      <c r="FR156" s="22">
        <v>8.4634</v>
      </c>
      <c r="FS156" s="39">
        <v>41639</v>
      </c>
      <c r="FT156" s="22" t="s">
        <v>2872</v>
      </c>
      <c r="FU156" s="22">
        <v>0</v>
      </c>
      <c r="FV156" s="22">
        <v>1502</v>
      </c>
      <c r="FW156" s="22">
        <v>10855</v>
      </c>
      <c r="FX156" s="22">
        <v>21037</v>
      </c>
      <c r="FY156" s="22">
        <v>105323</v>
      </c>
      <c r="FZ156" s="22">
        <v>0</v>
      </c>
      <c r="GA156" s="22">
        <v>0</v>
      </c>
      <c r="GB156" s="22" t="s">
        <v>2934</v>
      </c>
      <c r="GC156" s="22">
        <v>0.14169999999999999</v>
      </c>
      <c r="GD156" s="22" t="s">
        <v>2872</v>
      </c>
      <c r="GE156" s="22">
        <v>0</v>
      </c>
      <c r="GF156" s="22">
        <v>0</v>
      </c>
      <c r="GG156" s="22">
        <v>0</v>
      </c>
      <c r="GH156" s="22">
        <v>0</v>
      </c>
      <c r="GI156" s="22" t="s">
        <v>3203</v>
      </c>
      <c r="GJ156" s="22" t="s">
        <v>3203</v>
      </c>
      <c r="GK156" s="22" t="s">
        <v>2874</v>
      </c>
      <c r="GL156" s="22" t="s">
        <v>293</v>
      </c>
      <c r="GM156" s="22" t="s">
        <v>777</v>
      </c>
      <c r="GN156" s="22" t="s">
        <v>2864</v>
      </c>
      <c r="GO156" s="22" t="s">
        <v>2864</v>
      </c>
      <c r="GP156" s="22" t="s">
        <v>1519</v>
      </c>
      <c r="GQ156" s="22" t="s">
        <v>3204</v>
      </c>
      <c r="GR156" s="22" t="s">
        <v>2972</v>
      </c>
      <c r="GS156" s="22" t="s">
        <v>1520</v>
      </c>
      <c r="GT156" s="22" t="s">
        <v>2864</v>
      </c>
      <c r="GU156" s="22" t="s">
        <v>1516</v>
      </c>
      <c r="GV156" s="22" t="s">
        <v>893</v>
      </c>
      <c r="GW156" s="22" t="s">
        <v>1521</v>
      </c>
      <c r="GX156" s="22" t="s">
        <v>2875</v>
      </c>
      <c r="GY156" s="22">
        <v>129</v>
      </c>
      <c r="GZ156" s="22">
        <v>83.39</v>
      </c>
    </row>
    <row r="157" spans="1:208" x14ac:dyDescent="0.25">
      <c r="A157" s="22" t="s">
        <v>400</v>
      </c>
      <c r="B157" s="22" t="s">
        <v>1522</v>
      </c>
      <c r="C157" s="22" t="s">
        <v>72</v>
      </c>
      <c r="D157" s="22" t="s">
        <v>1523</v>
      </c>
      <c r="E157" s="22" t="s">
        <v>1524</v>
      </c>
      <c r="F157" s="22" t="s">
        <v>893</v>
      </c>
      <c r="G157" s="22" t="s">
        <v>1525</v>
      </c>
      <c r="H157" s="22" t="s">
        <v>1276</v>
      </c>
      <c r="I157" s="22">
        <v>170.91</v>
      </c>
      <c r="J157" s="22">
        <v>582.51</v>
      </c>
      <c r="K157" s="37">
        <v>10</v>
      </c>
      <c r="L157" s="37">
        <v>7.13</v>
      </c>
      <c r="M157" s="37">
        <f t="shared" si="6"/>
        <v>188.04</v>
      </c>
      <c r="N157" s="37">
        <f t="shared" si="7"/>
        <v>599.64</v>
      </c>
      <c r="O157" s="39">
        <v>42826</v>
      </c>
      <c r="P157" s="22">
        <v>110</v>
      </c>
      <c r="Q157" s="22" t="b">
        <v>1</v>
      </c>
      <c r="R157" s="22">
        <v>0.9647</v>
      </c>
      <c r="S157" s="22" t="s">
        <v>2861</v>
      </c>
      <c r="T157" s="75">
        <v>42845.461053217703</v>
      </c>
      <c r="U157" s="22" t="s">
        <v>2862</v>
      </c>
      <c r="V157" s="22">
        <v>0.85</v>
      </c>
      <c r="W157" s="22">
        <v>0</v>
      </c>
      <c r="X157" s="22">
        <v>1.2</v>
      </c>
      <c r="Y157" s="22">
        <v>1.1000000000000001</v>
      </c>
      <c r="Z157" s="22">
        <v>0</v>
      </c>
      <c r="AA157" s="22">
        <v>76.540000000000006</v>
      </c>
      <c r="AB157" s="22">
        <v>0.95</v>
      </c>
      <c r="AC157" s="22">
        <v>0</v>
      </c>
      <c r="AD157" s="22">
        <v>0.1</v>
      </c>
      <c r="AE157" s="22">
        <v>88</v>
      </c>
      <c r="AF157" s="22">
        <v>0.96</v>
      </c>
      <c r="AG157" s="22">
        <v>0</v>
      </c>
      <c r="AH157" s="22">
        <v>0.08</v>
      </c>
      <c r="AI157" s="22">
        <v>151.91</v>
      </c>
      <c r="AJ157" s="22">
        <v>373.4</v>
      </c>
      <c r="AK157" s="39">
        <v>42552</v>
      </c>
      <c r="AL157" s="22">
        <v>664283374</v>
      </c>
      <c r="AM157" s="22">
        <v>0.80269999999999997</v>
      </c>
      <c r="AN157" s="39">
        <v>42735</v>
      </c>
      <c r="AO157" s="22" t="b">
        <v>0</v>
      </c>
      <c r="AP157" s="22">
        <v>160.72</v>
      </c>
      <c r="AQ157" s="22">
        <v>0.5</v>
      </c>
      <c r="AR157" s="22">
        <v>0.75</v>
      </c>
      <c r="AS157" s="22">
        <v>3.8269000000000002</v>
      </c>
      <c r="AT157" s="22">
        <v>4.3261000000000003</v>
      </c>
      <c r="AU157" s="22">
        <v>0.5</v>
      </c>
      <c r="AV157" s="22">
        <v>0</v>
      </c>
      <c r="AW157" s="22">
        <v>0.6</v>
      </c>
      <c r="AX157" s="22">
        <v>0.5</v>
      </c>
      <c r="AY157" s="22">
        <v>0.75270000000000004</v>
      </c>
      <c r="AZ157" s="22">
        <v>0.95</v>
      </c>
      <c r="BA157" s="22">
        <v>0.5</v>
      </c>
      <c r="BB157" s="22">
        <v>0.12889999999999999</v>
      </c>
      <c r="BC157" s="22">
        <v>0.5</v>
      </c>
      <c r="BD157" s="22">
        <v>0.47620000000000001</v>
      </c>
      <c r="BE157" s="22">
        <v>1.0711999999999999</v>
      </c>
      <c r="BF157" s="22">
        <v>8</v>
      </c>
      <c r="BG157" s="39">
        <v>42552</v>
      </c>
      <c r="BH157" s="22">
        <v>1</v>
      </c>
      <c r="BI157" s="22" t="b">
        <v>0</v>
      </c>
      <c r="BJ157" s="39">
        <v>42369</v>
      </c>
      <c r="BK157" s="39">
        <v>42369</v>
      </c>
      <c r="BL157" s="22" t="b">
        <v>1</v>
      </c>
      <c r="BM157" s="39">
        <v>42845</v>
      </c>
      <c r="BN157" s="22" t="b">
        <v>1</v>
      </c>
      <c r="BO157" s="39">
        <v>42826</v>
      </c>
      <c r="BP157" s="22">
        <v>110</v>
      </c>
      <c r="BQ157" s="22">
        <v>310</v>
      </c>
      <c r="BR157" s="22">
        <v>102006</v>
      </c>
      <c r="BS157" s="75">
        <v>42845.461053217703</v>
      </c>
      <c r="BT157" s="22" t="s">
        <v>3205</v>
      </c>
      <c r="BU157" s="22">
        <v>170.91</v>
      </c>
      <c r="BV157" s="22" t="s">
        <v>2861</v>
      </c>
      <c r="BW157" s="22">
        <v>0.94230000000000003</v>
      </c>
      <c r="BX157" s="22">
        <v>155</v>
      </c>
      <c r="BY157" s="22">
        <v>0.96082000000000001</v>
      </c>
      <c r="BZ157" s="22" t="s">
        <v>2864</v>
      </c>
      <c r="CA157" s="22" t="s">
        <v>2862</v>
      </c>
      <c r="CB157" s="22" t="b">
        <v>1</v>
      </c>
      <c r="CC157" s="22">
        <v>0</v>
      </c>
      <c r="CD157" s="22">
        <v>309</v>
      </c>
      <c r="CE157" s="22">
        <v>1</v>
      </c>
      <c r="CF157" s="22">
        <v>93</v>
      </c>
      <c r="CG157" s="22">
        <v>33945</v>
      </c>
      <c r="CH157" s="22">
        <v>27327</v>
      </c>
      <c r="CI157" s="22">
        <v>15976</v>
      </c>
      <c r="CJ157" s="22">
        <v>0.80500000000000005</v>
      </c>
      <c r="CK157" s="22" t="s">
        <v>2883</v>
      </c>
      <c r="CL157" s="22">
        <v>0</v>
      </c>
      <c r="CM157" s="22">
        <v>582.51</v>
      </c>
      <c r="CN157" s="22" t="s">
        <v>2866</v>
      </c>
      <c r="CO157" s="22" t="s">
        <v>2880</v>
      </c>
      <c r="CP157" s="22">
        <v>80.760000000000005</v>
      </c>
      <c r="CQ157" s="22">
        <v>90.15</v>
      </c>
      <c r="CR157" s="22">
        <v>4</v>
      </c>
      <c r="CS157" s="22">
        <v>0</v>
      </c>
      <c r="CT157" s="22">
        <v>2377714</v>
      </c>
      <c r="CU157" s="22">
        <v>83.6</v>
      </c>
      <c r="CV157" s="22">
        <v>85.7</v>
      </c>
      <c r="CW157" s="22">
        <v>80.760000000000005</v>
      </c>
      <c r="CX157" s="22">
        <v>68.52</v>
      </c>
      <c r="CY157" s="22">
        <v>0</v>
      </c>
      <c r="CZ157" s="22">
        <v>0</v>
      </c>
      <c r="DA157" s="22">
        <v>80.760000000000005</v>
      </c>
      <c r="DB157" s="22">
        <v>86.55</v>
      </c>
      <c r="DC157" s="22">
        <v>1381105</v>
      </c>
      <c r="DD157" s="22">
        <v>1255983</v>
      </c>
      <c r="DE157" s="22">
        <v>28853</v>
      </c>
      <c r="DF157" s="22">
        <v>45.99</v>
      </c>
      <c r="DG157" s="22">
        <v>44.16</v>
      </c>
      <c r="DH157" s="22">
        <v>90.15</v>
      </c>
      <c r="DI157" s="22">
        <v>0</v>
      </c>
      <c r="DJ157" s="22">
        <v>0</v>
      </c>
      <c r="DK157" s="22">
        <v>90.15</v>
      </c>
      <c r="DL157" s="22">
        <v>295730</v>
      </c>
      <c r="DM157" s="22">
        <v>447055</v>
      </c>
      <c r="DN157" s="22">
        <v>5014802</v>
      </c>
      <c r="DO157" s="22">
        <v>131490</v>
      </c>
      <c r="DP157" s="22">
        <v>147060</v>
      </c>
      <c r="DQ157" s="22">
        <v>196941</v>
      </c>
      <c r="DR157" s="22">
        <v>25480</v>
      </c>
      <c r="DS157" s="22">
        <v>59719</v>
      </c>
      <c r="DT157" s="22">
        <v>43558</v>
      </c>
      <c r="DU157" s="22">
        <v>0</v>
      </c>
      <c r="DV157" s="22">
        <v>0</v>
      </c>
      <c r="DW157" s="22">
        <v>34072</v>
      </c>
      <c r="DX157" s="22">
        <v>371818</v>
      </c>
      <c r="DY157" s="22">
        <v>369029</v>
      </c>
      <c r="DZ157" s="22">
        <v>322242</v>
      </c>
      <c r="EA157" s="22">
        <v>222753</v>
      </c>
      <c r="EB157" s="22">
        <v>168750</v>
      </c>
      <c r="EC157" s="22">
        <v>9801</v>
      </c>
      <c r="ED157" s="22">
        <v>160619</v>
      </c>
      <c r="EE157" s="22">
        <v>0</v>
      </c>
      <c r="EF157" s="22">
        <v>2008685</v>
      </c>
      <c r="EG157" s="39">
        <v>41640</v>
      </c>
      <c r="EH157" s="39">
        <v>42004</v>
      </c>
      <c r="EI157" s="22">
        <v>2533767</v>
      </c>
      <c r="EJ157" s="22" t="b">
        <v>1</v>
      </c>
      <c r="EK157" s="22" t="b">
        <v>1</v>
      </c>
      <c r="EL157" s="22">
        <v>1</v>
      </c>
      <c r="EM157" s="22" t="s">
        <v>2870</v>
      </c>
      <c r="EN157" s="22" t="s">
        <v>2871</v>
      </c>
      <c r="EO157" s="22" t="s">
        <v>2884</v>
      </c>
      <c r="EP157" s="22" t="s">
        <v>2885</v>
      </c>
      <c r="EQ157" s="22">
        <v>0.97550000000000003</v>
      </c>
      <c r="ER157" s="22">
        <v>1.0097</v>
      </c>
      <c r="ES157" s="22">
        <v>0.97409999999999997</v>
      </c>
      <c r="ET157" s="22">
        <v>0.95860000000000001</v>
      </c>
      <c r="EU157" s="22">
        <v>0.9597</v>
      </c>
      <c r="EV157" s="22">
        <v>0</v>
      </c>
      <c r="EW157" s="22">
        <v>107498</v>
      </c>
      <c r="EX157" s="22" t="s">
        <v>3205</v>
      </c>
      <c r="EY157" s="22">
        <v>0.97550000000000003</v>
      </c>
      <c r="EZ157" s="22" t="b">
        <v>0</v>
      </c>
      <c r="FA157" s="22" t="b">
        <v>0</v>
      </c>
      <c r="FB157" s="22">
        <v>0</v>
      </c>
      <c r="FC157" s="22">
        <v>0</v>
      </c>
      <c r="FD157" s="22">
        <v>0.9032</v>
      </c>
      <c r="FE157" s="22">
        <v>0.80500000000000005</v>
      </c>
      <c r="FF157" s="22">
        <v>742785</v>
      </c>
      <c r="FG157" s="22">
        <v>5014802</v>
      </c>
      <c r="FH157" s="22">
        <v>15976</v>
      </c>
      <c r="FI157" s="22">
        <v>27327</v>
      </c>
      <c r="FJ157" s="22">
        <v>33945</v>
      </c>
      <c r="FK157" s="22" t="b">
        <v>0</v>
      </c>
      <c r="FL157" s="22">
        <v>0.58460000000000001</v>
      </c>
      <c r="FM157" s="39">
        <v>41640</v>
      </c>
      <c r="FN157" s="39">
        <v>42004</v>
      </c>
      <c r="FO157" s="22" t="s">
        <v>1276</v>
      </c>
      <c r="FP157" s="22" t="b">
        <v>0</v>
      </c>
      <c r="FQ157" s="22" t="b">
        <v>0</v>
      </c>
      <c r="FR157" s="22">
        <v>4.0326000000000004</v>
      </c>
      <c r="FS157" s="39">
        <v>41820</v>
      </c>
      <c r="FT157" s="22" t="s">
        <v>2872</v>
      </c>
      <c r="FU157" s="22">
        <v>0</v>
      </c>
      <c r="FV157" s="22">
        <v>6677</v>
      </c>
      <c r="FW157" s="22">
        <v>12616</v>
      </c>
      <c r="FX157" s="22">
        <v>15314</v>
      </c>
      <c r="FY157" s="22">
        <v>72891</v>
      </c>
      <c r="FZ157" s="22">
        <v>0</v>
      </c>
      <c r="GA157" s="22">
        <v>0</v>
      </c>
      <c r="GB157" s="22" t="s">
        <v>2925</v>
      </c>
      <c r="GC157" s="22">
        <v>9.6799999999999997E-2</v>
      </c>
      <c r="GD157" s="22" t="s">
        <v>2872</v>
      </c>
      <c r="GE157" s="22">
        <v>0</v>
      </c>
      <c r="GF157" s="22">
        <v>0</v>
      </c>
      <c r="GG157" s="22">
        <v>0</v>
      </c>
      <c r="GH157" s="22">
        <v>0</v>
      </c>
      <c r="GI157" s="22" t="s">
        <v>3205</v>
      </c>
      <c r="GJ157" s="22" t="s">
        <v>3205</v>
      </c>
      <c r="GK157" s="22" t="s">
        <v>2874</v>
      </c>
      <c r="GL157" s="22" t="s">
        <v>400</v>
      </c>
      <c r="GM157" s="22" t="s">
        <v>72</v>
      </c>
      <c r="GN157" s="22" t="s">
        <v>2864</v>
      </c>
      <c r="GO157" s="22" t="s">
        <v>2864</v>
      </c>
      <c r="GP157" s="22" t="s">
        <v>1522</v>
      </c>
      <c r="GQ157" s="22" t="s">
        <v>2971</v>
      </c>
      <c r="GR157" s="22" t="s">
        <v>2972</v>
      </c>
      <c r="GS157" s="22" t="s">
        <v>1523</v>
      </c>
      <c r="GT157" s="22" t="s">
        <v>2864</v>
      </c>
      <c r="GU157" s="22" t="s">
        <v>1524</v>
      </c>
      <c r="GV157" s="22" t="s">
        <v>893</v>
      </c>
      <c r="GW157" s="22" t="s">
        <v>1525</v>
      </c>
      <c r="GX157" s="22" t="s">
        <v>2889</v>
      </c>
      <c r="GY157" s="22">
        <v>93.83</v>
      </c>
      <c r="GZ157" s="22">
        <v>87.01</v>
      </c>
    </row>
    <row r="158" spans="1:208" x14ac:dyDescent="0.25">
      <c r="A158" s="22" t="s">
        <v>294</v>
      </c>
      <c r="B158" s="22" t="s">
        <v>1526</v>
      </c>
      <c r="C158" s="22" t="s">
        <v>73</v>
      </c>
      <c r="D158" s="22" t="s">
        <v>1527</v>
      </c>
      <c r="E158" s="22" t="s">
        <v>946</v>
      </c>
      <c r="F158" s="22" t="s">
        <v>893</v>
      </c>
      <c r="G158" s="22" t="s">
        <v>947</v>
      </c>
      <c r="H158" s="22" t="s">
        <v>946</v>
      </c>
      <c r="I158" s="22">
        <v>180.8</v>
      </c>
      <c r="J158" s="22">
        <v>569.12</v>
      </c>
      <c r="K158" s="37">
        <v>10</v>
      </c>
      <c r="L158" s="37">
        <v>1.36</v>
      </c>
      <c r="M158" s="37">
        <f t="shared" si="6"/>
        <v>192.16</v>
      </c>
      <c r="N158" s="37">
        <f t="shared" si="7"/>
        <v>580.48</v>
      </c>
      <c r="O158" s="39">
        <v>42826</v>
      </c>
      <c r="P158" s="22">
        <v>110</v>
      </c>
      <c r="Q158" s="22" t="b">
        <v>1</v>
      </c>
      <c r="R158" s="22">
        <v>0.9647</v>
      </c>
      <c r="S158" s="22" t="s">
        <v>2861</v>
      </c>
      <c r="T158" s="75">
        <v>42845.461053217703</v>
      </c>
      <c r="U158" s="22" t="s">
        <v>2862</v>
      </c>
      <c r="V158" s="22">
        <v>0.85</v>
      </c>
      <c r="W158" s="22">
        <v>0</v>
      </c>
      <c r="X158" s="22">
        <v>1.2</v>
      </c>
      <c r="Y158" s="22">
        <v>1.1000000000000001</v>
      </c>
      <c r="Z158" s="22">
        <v>0</v>
      </c>
      <c r="AA158" s="22">
        <v>76.540000000000006</v>
      </c>
      <c r="AB158" s="22">
        <v>0.95</v>
      </c>
      <c r="AC158" s="22">
        <v>0</v>
      </c>
      <c r="AD158" s="22">
        <v>0.1</v>
      </c>
      <c r="AE158" s="22">
        <v>88</v>
      </c>
      <c r="AF158" s="22">
        <v>0.96</v>
      </c>
      <c r="AG158" s="22">
        <v>0</v>
      </c>
      <c r="AH158" s="22">
        <v>0.08</v>
      </c>
      <c r="AI158" s="22">
        <v>151.91</v>
      </c>
      <c r="AJ158" s="22">
        <v>373.4</v>
      </c>
      <c r="AK158" s="39">
        <v>42552</v>
      </c>
      <c r="AL158" s="22">
        <v>664283374</v>
      </c>
      <c r="AM158" s="22">
        <v>0.80269999999999997</v>
      </c>
      <c r="AN158" s="39">
        <v>42735</v>
      </c>
      <c r="AO158" s="22" t="b">
        <v>0</v>
      </c>
      <c r="AP158" s="22">
        <v>160.72</v>
      </c>
      <c r="AQ158" s="22">
        <v>0.5</v>
      </c>
      <c r="AR158" s="22">
        <v>0.75</v>
      </c>
      <c r="AS158" s="22">
        <v>3.8269000000000002</v>
      </c>
      <c r="AT158" s="22">
        <v>4.3261000000000003</v>
      </c>
      <c r="AU158" s="22">
        <v>0.5</v>
      </c>
      <c r="AV158" s="22">
        <v>0</v>
      </c>
      <c r="AW158" s="22">
        <v>0.6</v>
      </c>
      <c r="AX158" s="22">
        <v>0.5</v>
      </c>
      <c r="AY158" s="22">
        <v>0.75270000000000004</v>
      </c>
      <c r="AZ158" s="22">
        <v>0.95</v>
      </c>
      <c r="BA158" s="22">
        <v>0.5</v>
      </c>
      <c r="BB158" s="22">
        <v>0.12889999999999999</v>
      </c>
      <c r="BC158" s="22">
        <v>0.5</v>
      </c>
      <c r="BD158" s="22">
        <v>0.47620000000000001</v>
      </c>
      <c r="BE158" s="22">
        <v>1.0711999999999999</v>
      </c>
      <c r="BF158" s="22">
        <v>8</v>
      </c>
      <c r="BG158" s="39">
        <v>42552</v>
      </c>
      <c r="BH158" s="22">
        <v>1</v>
      </c>
      <c r="BI158" s="22" t="b">
        <v>0</v>
      </c>
      <c r="BJ158" s="39">
        <v>42369</v>
      </c>
      <c r="BK158" s="39">
        <v>42369</v>
      </c>
      <c r="BL158" s="22" t="b">
        <v>1</v>
      </c>
      <c r="BM158" s="39">
        <v>42845</v>
      </c>
      <c r="BN158" s="22" t="b">
        <v>1</v>
      </c>
      <c r="BO158" s="39">
        <v>42826</v>
      </c>
      <c r="BP158" s="22">
        <v>110</v>
      </c>
      <c r="BQ158" s="22">
        <v>312</v>
      </c>
      <c r="BR158" s="22">
        <v>102007</v>
      </c>
      <c r="BS158" s="75">
        <v>42845.461053217703</v>
      </c>
      <c r="BT158" s="22" t="s">
        <v>3206</v>
      </c>
      <c r="BU158" s="22">
        <v>180.8</v>
      </c>
      <c r="BV158" s="22" t="s">
        <v>2861</v>
      </c>
      <c r="BW158" s="22">
        <v>0.86880000000000002</v>
      </c>
      <c r="BX158" s="22">
        <v>156</v>
      </c>
      <c r="BY158" s="22">
        <v>0.96082000000000001</v>
      </c>
      <c r="BZ158" s="22" t="s">
        <v>2864</v>
      </c>
      <c r="CA158" s="22" t="s">
        <v>2862</v>
      </c>
      <c r="CB158" s="22" t="b">
        <v>1</v>
      </c>
      <c r="CC158" s="22">
        <v>0</v>
      </c>
      <c r="CD158" s="22">
        <v>311</v>
      </c>
      <c r="CE158" s="22">
        <v>1</v>
      </c>
      <c r="CF158" s="22">
        <v>37</v>
      </c>
      <c r="CG158" s="22">
        <v>13505</v>
      </c>
      <c r="CH158" s="22">
        <v>12554</v>
      </c>
      <c r="CI158" s="22">
        <v>3032</v>
      </c>
      <c r="CJ158" s="22">
        <v>0.92959999999999998</v>
      </c>
      <c r="CK158" s="22" t="s">
        <v>2883</v>
      </c>
      <c r="CL158" s="22">
        <v>0</v>
      </c>
      <c r="CM158" s="22">
        <v>569.12</v>
      </c>
      <c r="CN158" s="22" t="s">
        <v>2866</v>
      </c>
      <c r="CO158" s="22" t="s">
        <v>2867</v>
      </c>
      <c r="CP158" s="22">
        <v>84</v>
      </c>
      <c r="CQ158" s="22">
        <v>96.8</v>
      </c>
      <c r="CR158" s="22">
        <v>3</v>
      </c>
      <c r="CS158" s="22">
        <v>0</v>
      </c>
      <c r="CT158" s="22">
        <v>1194922</v>
      </c>
      <c r="CU158" s="22">
        <v>91.45</v>
      </c>
      <c r="CV158" s="22">
        <v>96.68</v>
      </c>
      <c r="CW158" s="22">
        <v>84</v>
      </c>
      <c r="CX158" s="22">
        <v>67.67</v>
      </c>
      <c r="CY158" s="22">
        <v>0</v>
      </c>
      <c r="CZ158" s="22">
        <v>0</v>
      </c>
      <c r="DA158" s="22">
        <v>84</v>
      </c>
      <c r="DB158" s="22">
        <v>85.48</v>
      </c>
      <c r="DC158" s="22">
        <v>750117</v>
      </c>
      <c r="DD158" s="22">
        <v>749171</v>
      </c>
      <c r="DE158" s="22">
        <v>12554</v>
      </c>
      <c r="DF158" s="22">
        <v>57.41</v>
      </c>
      <c r="DG158" s="22">
        <v>57.34</v>
      </c>
      <c r="DH158" s="22">
        <v>114.75</v>
      </c>
      <c r="DI158" s="22">
        <v>0</v>
      </c>
      <c r="DJ158" s="22">
        <v>0</v>
      </c>
      <c r="DK158" s="22">
        <v>114.75</v>
      </c>
      <c r="DL158" s="22">
        <v>169516</v>
      </c>
      <c r="DM158" s="22">
        <v>229235</v>
      </c>
      <c r="DN158" s="22">
        <v>2694211</v>
      </c>
      <c r="DO158" s="22">
        <v>38286</v>
      </c>
      <c r="DP158" s="22">
        <v>76739</v>
      </c>
      <c r="DQ158" s="22">
        <v>111030</v>
      </c>
      <c r="DR158" s="22">
        <v>388</v>
      </c>
      <c r="DS158" s="22">
        <v>113594</v>
      </c>
      <c r="DT158" s="22">
        <v>0</v>
      </c>
      <c r="DU158" s="22">
        <v>0</v>
      </c>
      <c r="DV158" s="22">
        <v>0</v>
      </c>
      <c r="DW158" s="22">
        <v>11329</v>
      </c>
      <c r="DX158" s="22">
        <v>170724</v>
      </c>
      <c r="DY158" s="22">
        <v>66314</v>
      </c>
      <c r="DZ158" s="22">
        <v>169821</v>
      </c>
      <c r="EA158" s="22">
        <v>138643</v>
      </c>
      <c r="EB158" s="22">
        <v>72670</v>
      </c>
      <c r="EC158" s="22">
        <v>0</v>
      </c>
      <c r="ED158" s="22">
        <v>197313</v>
      </c>
      <c r="EE158" s="22">
        <v>0</v>
      </c>
      <c r="EF158" s="22">
        <v>1128608</v>
      </c>
      <c r="EG158" s="39">
        <v>41640</v>
      </c>
      <c r="EH158" s="39">
        <v>42004</v>
      </c>
      <c r="EI158" s="22">
        <v>1440546</v>
      </c>
      <c r="EJ158" s="22" t="b">
        <v>1</v>
      </c>
      <c r="EK158" s="22" t="b">
        <v>1</v>
      </c>
      <c r="EL158" s="22">
        <v>1.0711999999999999</v>
      </c>
      <c r="EM158" s="22" t="s">
        <v>2870</v>
      </c>
      <c r="EN158" s="22" t="s">
        <v>2871</v>
      </c>
      <c r="EO158" s="22" t="s">
        <v>2884</v>
      </c>
      <c r="EP158" s="22" t="s">
        <v>2885</v>
      </c>
      <c r="EQ158" s="22">
        <v>0.94589999999999996</v>
      </c>
      <c r="ER158" s="22">
        <v>0.95469999999999999</v>
      </c>
      <c r="ES158" s="22">
        <v>0.94110000000000005</v>
      </c>
      <c r="ET158" s="22">
        <v>0.94699999999999995</v>
      </c>
      <c r="EU158" s="22">
        <v>0.94059999999999999</v>
      </c>
      <c r="EV158" s="22">
        <v>0</v>
      </c>
      <c r="EW158" s="22">
        <v>55147</v>
      </c>
      <c r="EX158" s="22" t="s">
        <v>3206</v>
      </c>
      <c r="EY158" s="22">
        <v>0.94589999999999996</v>
      </c>
      <c r="EZ158" s="22" t="b">
        <v>0</v>
      </c>
      <c r="FA158" s="22" t="b">
        <v>0</v>
      </c>
      <c r="FB158" s="22">
        <v>0</v>
      </c>
      <c r="FC158" s="22">
        <v>0</v>
      </c>
      <c r="FD158" s="22">
        <v>0.71430000000000005</v>
      </c>
      <c r="FE158" s="22">
        <v>0.92959999999999998</v>
      </c>
      <c r="FF158" s="22">
        <v>398751</v>
      </c>
      <c r="FG158" s="22">
        <v>2694211</v>
      </c>
      <c r="FH158" s="22">
        <v>3032</v>
      </c>
      <c r="FI158" s="22">
        <v>12554</v>
      </c>
      <c r="FJ158" s="22">
        <v>13505</v>
      </c>
      <c r="FK158" s="22" t="b">
        <v>0</v>
      </c>
      <c r="FL158" s="22">
        <v>0.24149999999999999</v>
      </c>
      <c r="FM158" s="39">
        <v>41640</v>
      </c>
      <c r="FN158" s="39">
        <v>42004</v>
      </c>
      <c r="FO158" s="22" t="s">
        <v>946</v>
      </c>
      <c r="FP158" s="22" t="b">
        <v>0</v>
      </c>
      <c r="FQ158" s="22" t="b">
        <v>0</v>
      </c>
      <c r="FR158" s="22">
        <v>4.6440000000000001</v>
      </c>
      <c r="FS158" s="39">
        <v>41820</v>
      </c>
      <c r="FT158" s="22" t="s">
        <v>2872</v>
      </c>
      <c r="FU158" s="22">
        <v>0</v>
      </c>
      <c r="FV158" s="22">
        <v>2333</v>
      </c>
      <c r="FW158" s="22">
        <v>9028</v>
      </c>
      <c r="FX158" s="22">
        <v>5902</v>
      </c>
      <c r="FY158" s="22">
        <v>37884</v>
      </c>
      <c r="FZ158" s="22">
        <v>0</v>
      </c>
      <c r="GA158" s="22">
        <v>0</v>
      </c>
      <c r="GB158" s="22" t="s">
        <v>2881</v>
      </c>
      <c r="GC158" s="22">
        <v>0.28570000000000001</v>
      </c>
      <c r="GD158" s="22" t="s">
        <v>2872</v>
      </c>
      <c r="GE158" s="22">
        <v>0</v>
      </c>
      <c r="GF158" s="22">
        <v>0</v>
      </c>
      <c r="GG158" s="22">
        <v>0</v>
      </c>
      <c r="GH158" s="22">
        <v>0</v>
      </c>
      <c r="GI158" s="22" t="s">
        <v>3206</v>
      </c>
      <c r="GJ158" s="22" t="s">
        <v>3206</v>
      </c>
      <c r="GK158" s="22" t="s">
        <v>2874</v>
      </c>
      <c r="GL158" s="22" t="s">
        <v>294</v>
      </c>
      <c r="GM158" s="22" t="s">
        <v>73</v>
      </c>
      <c r="GN158" s="22" t="s">
        <v>2864</v>
      </c>
      <c r="GO158" s="22" t="s">
        <v>2864</v>
      </c>
      <c r="GP158" s="22" t="s">
        <v>1526</v>
      </c>
      <c r="GQ158" s="22" t="s">
        <v>3085</v>
      </c>
      <c r="GR158" s="22" t="s">
        <v>3086</v>
      </c>
      <c r="GS158" s="22" t="s">
        <v>1527</v>
      </c>
      <c r="GT158" s="22" t="s">
        <v>2864</v>
      </c>
      <c r="GU158" s="22" t="s">
        <v>946</v>
      </c>
      <c r="GV158" s="22" t="s">
        <v>893</v>
      </c>
      <c r="GW158" s="22" t="s">
        <v>947</v>
      </c>
      <c r="GX158" s="22" t="s">
        <v>2889</v>
      </c>
      <c r="GY158" s="22">
        <v>119.43</v>
      </c>
      <c r="GZ158" s="22">
        <v>95.18</v>
      </c>
    </row>
    <row r="159" spans="1:208" x14ac:dyDescent="0.25">
      <c r="A159" s="22" t="s">
        <v>405</v>
      </c>
      <c r="B159" s="22" t="s">
        <v>1528</v>
      </c>
      <c r="C159" s="22" t="s">
        <v>808</v>
      </c>
      <c r="D159" s="22" t="s">
        <v>1529</v>
      </c>
      <c r="E159" s="22" t="s">
        <v>1530</v>
      </c>
      <c r="F159" s="22" t="s">
        <v>893</v>
      </c>
      <c r="G159" s="22" t="s">
        <v>1531</v>
      </c>
      <c r="H159" s="22" t="s">
        <v>895</v>
      </c>
      <c r="I159" s="22">
        <v>160.36000000000001</v>
      </c>
      <c r="J159" s="22">
        <v>585.83000000000004</v>
      </c>
      <c r="K159" s="37">
        <v>10</v>
      </c>
      <c r="L159" s="37">
        <v>7.13</v>
      </c>
      <c r="M159" s="37">
        <f t="shared" si="6"/>
        <v>177.49</v>
      </c>
      <c r="N159" s="37">
        <f t="shared" si="7"/>
        <v>602.96</v>
      </c>
      <c r="O159" s="39">
        <v>42826</v>
      </c>
      <c r="P159" s="22">
        <v>110</v>
      </c>
      <c r="Q159" s="22" t="b">
        <v>1</v>
      </c>
      <c r="R159" s="22">
        <v>0.9647</v>
      </c>
      <c r="S159" s="22" t="s">
        <v>2861</v>
      </c>
      <c r="T159" s="75">
        <v>42845.461053217703</v>
      </c>
      <c r="U159" s="22" t="s">
        <v>2862</v>
      </c>
      <c r="V159" s="22">
        <v>0.85</v>
      </c>
      <c r="W159" s="22">
        <v>0</v>
      </c>
      <c r="X159" s="22">
        <v>1.2</v>
      </c>
      <c r="Y159" s="22">
        <v>1.1000000000000001</v>
      </c>
      <c r="Z159" s="22">
        <v>0</v>
      </c>
      <c r="AA159" s="22">
        <v>76.540000000000006</v>
      </c>
      <c r="AB159" s="22">
        <v>0.95</v>
      </c>
      <c r="AC159" s="22">
        <v>0</v>
      </c>
      <c r="AD159" s="22">
        <v>0.1</v>
      </c>
      <c r="AE159" s="22">
        <v>88</v>
      </c>
      <c r="AF159" s="22">
        <v>0.96</v>
      </c>
      <c r="AG159" s="22">
        <v>0</v>
      </c>
      <c r="AH159" s="22">
        <v>0.08</v>
      </c>
      <c r="AI159" s="22">
        <v>151.91</v>
      </c>
      <c r="AJ159" s="22">
        <v>373.4</v>
      </c>
      <c r="AK159" s="39">
        <v>42552</v>
      </c>
      <c r="AL159" s="22">
        <v>664283374</v>
      </c>
      <c r="AM159" s="22">
        <v>0.80269999999999997</v>
      </c>
      <c r="AN159" s="39">
        <v>42735</v>
      </c>
      <c r="AO159" s="22" t="b">
        <v>0</v>
      </c>
      <c r="AP159" s="22">
        <v>160.72</v>
      </c>
      <c r="AQ159" s="22">
        <v>0.5</v>
      </c>
      <c r="AR159" s="22">
        <v>0.75</v>
      </c>
      <c r="AS159" s="22">
        <v>3.8269000000000002</v>
      </c>
      <c r="AT159" s="22">
        <v>4.3261000000000003</v>
      </c>
      <c r="AU159" s="22">
        <v>0.5</v>
      </c>
      <c r="AV159" s="22">
        <v>0</v>
      </c>
      <c r="AW159" s="22">
        <v>0.6</v>
      </c>
      <c r="AX159" s="22">
        <v>0.5</v>
      </c>
      <c r="AY159" s="22">
        <v>0.75270000000000004</v>
      </c>
      <c r="AZ159" s="22">
        <v>0.95</v>
      </c>
      <c r="BA159" s="22">
        <v>0.5</v>
      </c>
      <c r="BB159" s="22">
        <v>0.12889999999999999</v>
      </c>
      <c r="BC159" s="22">
        <v>0.5</v>
      </c>
      <c r="BD159" s="22">
        <v>0.47620000000000001</v>
      </c>
      <c r="BE159" s="22">
        <v>1.0711999999999999</v>
      </c>
      <c r="BF159" s="22">
        <v>8</v>
      </c>
      <c r="BG159" s="39">
        <v>42552</v>
      </c>
      <c r="BH159" s="22">
        <v>1</v>
      </c>
      <c r="BI159" s="22" t="b">
        <v>0</v>
      </c>
      <c r="BJ159" s="39">
        <v>42369</v>
      </c>
      <c r="BK159" s="39">
        <v>42369</v>
      </c>
      <c r="BL159" s="22" t="b">
        <v>1</v>
      </c>
      <c r="BM159" s="39">
        <v>42845</v>
      </c>
      <c r="BN159" s="22" t="b">
        <v>1</v>
      </c>
      <c r="BO159" s="39">
        <v>42826</v>
      </c>
      <c r="BP159" s="22">
        <v>110</v>
      </c>
      <c r="BQ159" s="22">
        <v>316</v>
      </c>
      <c r="BR159" s="22">
        <v>102009</v>
      </c>
      <c r="BS159" s="75">
        <v>42845.461053217703</v>
      </c>
      <c r="BT159" s="22" t="s">
        <v>3207</v>
      </c>
      <c r="BU159" s="22">
        <v>160.36000000000001</v>
      </c>
      <c r="BV159" s="22" t="s">
        <v>2861</v>
      </c>
      <c r="BW159" s="22">
        <v>0.96050000000000002</v>
      </c>
      <c r="BX159" s="22">
        <v>158</v>
      </c>
      <c r="BY159" s="22">
        <v>0.96082000000000001</v>
      </c>
      <c r="BZ159" s="22" t="s">
        <v>2864</v>
      </c>
      <c r="CA159" s="22" t="s">
        <v>2862</v>
      </c>
      <c r="CB159" s="22" t="b">
        <v>1</v>
      </c>
      <c r="CC159" s="22">
        <v>0</v>
      </c>
      <c r="CD159" s="22">
        <v>315</v>
      </c>
      <c r="CE159" s="22">
        <v>1</v>
      </c>
      <c r="CF159" s="22">
        <v>55</v>
      </c>
      <c r="CG159" s="22">
        <v>20075</v>
      </c>
      <c r="CH159" s="22">
        <v>14917</v>
      </c>
      <c r="CI159" s="22">
        <v>6364</v>
      </c>
      <c r="CJ159" s="22">
        <v>0.74309999999999998</v>
      </c>
      <c r="CK159" s="22" t="s">
        <v>2883</v>
      </c>
      <c r="CL159" s="22">
        <v>0</v>
      </c>
      <c r="CM159" s="22">
        <v>585.83000000000004</v>
      </c>
      <c r="CN159" s="22" t="s">
        <v>2866</v>
      </c>
      <c r="CO159" s="22" t="s">
        <v>2867</v>
      </c>
      <c r="CP159" s="22">
        <v>70.5</v>
      </c>
      <c r="CQ159" s="22">
        <v>89.86</v>
      </c>
      <c r="CR159" s="22">
        <v>1</v>
      </c>
      <c r="CS159" s="22">
        <v>0</v>
      </c>
      <c r="CT159" s="22">
        <v>1044163</v>
      </c>
      <c r="CU159" s="22">
        <v>67.260000000000005</v>
      </c>
      <c r="CV159" s="22">
        <v>73.400000000000006</v>
      </c>
      <c r="CW159" s="22">
        <v>70.5</v>
      </c>
      <c r="CX159" s="22">
        <v>74.81</v>
      </c>
      <c r="CY159" s="22">
        <v>0</v>
      </c>
      <c r="CZ159" s="22">
        <v>0</v>
      </c>
      <c r="DA159" s="22">
        <v>70.5</v>
      </c>
      <c r="DB159" s="22">
        <v>94.5</v>
      </c>
      <c r="DC159" s="22">
        <v>842290</v>
      </c>
      <c r="DD159" s="22">
        <v>658748</v>
      </c>
      <c r="DE159" s="22">
        <v>17064</v>
      </c>
      <c r="DF159" s="22">
        <v>47.43</v>
      </c>
      <c r="DG159" s="22">
        <v>42.43</v>
      </c>
      <c r="DH159" s="22">
        <v>89.86</v>
      </c>
      <c r="DI159" s="22">
        <v>0</v>
      </c>
      <c r="DJ159" s="22">
        <v>0</v>
      </c>
      <c r="DK159" s="22">
        <v>89.86</v>
      </c>
      <c r="DL159" s="22">
        <v>246776</v>
      </c>
      <c r="DM159" s="22">
        <v>243187</v>
      </c>
      <c r="DN159" s="22">
        <v>2545202</v>
      </c>
      <c r="DO159" s="22">
        <v>45889</v>
      </c>
      <c r="DP159" s="22">
        <v>64551</v>
      </c>
      <c r="DQ159" s="22">
        <v>132774</v>
      </c>
      <c r="DR159" s="22">
        <v>19325</v>
      </c>
      <c r="DS159" s="22">
        <v>48040</v>
      </c>
      <c r="DT159" s="22">
        <v>27631</v>
      </c>
      <c r="DU159" s="22">
        <v>0</v>
      </c>
      <c r="DV159" s="22">
        <v>0</v>
      </c>
      <c r="DW159" s="22">
        <v>14117</v>
      </c>
      <c r="DX159" s="22">
        <v>215859</v>
      </c>
      <c r="DY159" s="22">
        <v>138948</v>
      </c>
      <c r="DZ159" s="22">
        <v>189089</v>
      </c>
      <c r="EA159" s="22">
        <v>108479</v>
      </c>
      <c r="EB159" s="22">
        <v>70765</v>
      </c>
      <c r="EC159" s="22">
        <v>5235</v>
      </c>
      <c r="ED159" s="22">
        <v>69321</v>
      </c>
      <c r="EE159" s="22">
        <v>0</v>
      </c>
      <c r="EF159" s="22">
        <v>905215</v>
      </c>
      <c r="EG159" s="39">
        <v>41640</v>
      </c>
      <c r="EH159" s="39">
        <v>42004</v>
      </c>
      <c r="EI159" s="22">
        <v>1442227</v>
      </c>
      <c r="EJ159" s="22" t="b">
        <v>1</v>
      </c>
      <c r="EK159" s="22" t="b">
        <v>1</v>
      </c>
      <c r="EL159" s="22">
        <v>1.0711999999999999</v>
      </c>
      <c r="EM159" s="22" t="s">
        <v>2870</v>
      </c>
      <c r="EN159" s="22" t="s">
        <v>2871</v>
      </c>
      <c r="EO159" s="22" t="s">
        <v>2884</v>
      </c>
      <c r="EP159" s="22" t="s">
        <v>2885</v>
      </c>
      <c r="EQ159" s="22">
        <v>0.9163</v>
      </c>
      <c r="ER159" s="22">
        <v>0.95679999999999998</v>
      </c>
      <c r="ES159" s="22">
        <v>0.879</v>
      </c>
      <c r="ET159" s="22">
        <v>0.91300000000000003</v>
      </c>
      <c r="EU159" s="22">
        <v>0.9163</v>
      </c>
      <c r="EV159" s="22">
        <v>0</v>
      </c>
      <c r="EW159" s="22">
        <v>48383</v>
      </c>
      <c r="EX159" s="22" t="s">
        <v>3207</v>
      </c>
      <c r="EY159" s="22">
        <v>0.9163</v>
      </c>
      <c r="EZ159" s="22" t="b">
        <v>0</v>
      </c>
      <c r="FA159" s="22" t="b">
        <v>0</v>
      </c>
      <c r="FB159" s="22">
        <v>0</v>
      </c>
      <c r="FC159" s="22">
        <v>0</v>
      </c>
      <c r="FD159" s="22">
        <v>0.74360000000000004</v>
      </c>
      <c r="FE159" s="22">
        <v>0.74309999999999998</v>
      </c>
      <c r="FF159" s="22">
        <v>489963</v>
      </c>
      <c r="FG159" s="22">
        <v>2545202</v>
      </c>
      <c r="FH159" s="22">
        <v>6364</v>
      </c>
      <c r="FI159" s="22">
        <v>14917</v>
      </c>
      <c r="FJ159" s="22">
        <v>20075</v>
      </c>
      <c r="FK159" s="22" t="b">
        <v>0</v>
      </c>
      <c r="FL159" s="22">
        <v>0.42659999999999998</v>
      </c>
      <c r="FM159" s="39">
        <v>41640</v>
      </c>
      <c r="FN159" s="39">
        <v>42004</v>
      </c>
      <c r="FO159" s="22" t="s">
        <v>895</v>
      </c>
      <c r="FP159" s="22" t="b">
        <v>0</v>
      </c>
      <c r="FQ159" s="22" t="b">
        <v>0</v>
      </c>
      <c r="FR159" s="22">
        <v>3.5398000000000001</v>
      </c>
      <c r="FS159" s="39">
        <v>41820</v>
      </c>
      <c r="FT159" s="22" t="s">
        <v>2872</v>
      </c>
      <c r="FU159" s="22">
        <v>0</v>
      </c>
      <c r="FV159" s="22">
        <v>4320</v>
      </c>
      <c r="FW159" s="22">
        <v>7286</v>
      </c>
      <c r="FX159" s="22">
        <v>5281</v>
      </c>
      <c r="FY159" s="22">
        <v>31496</v>
      </c>
      <c r="FZ159" s="22">
        <v>0</v>
      </c>
      <c r="GA159" s="22">
        <v>0</v>
      </c>
      <c r="GB159" s="22" t="s">
        <v>2925</v>
      </c>
      <c r="GC159" s="22">
        <v>0.25640000000000002</v>
      </c>
      <c r="GD159" s="22" t="s">
        <v>2872</v>
      </c>
      <c r="GE159" s="22">
        <v>0</v>
      </c>
      <c r="GF159" s="22">
        <v>0</v>
      </c>
      <c r="GG159" s="22">
        <v>0</v>
      </c>
      <c r="GH159" s="22">
        <v>0</v>
      </c>
      <c r="GI159" s="22" t="s">
        <v>3207</v>
      </c>
      <c r="GJ159" s="22" t="s">
        <v>3207</v>
      </c>
      <c r="GK159" s="22" t="s">
        <v>2874</v>
      </c>
      <c r="GL159" s="22" t="s">
        <v>405</v>
      </c>
      <c r="GM159" s="22" t="s">
        <v>808</v>
      </c>
      <c r="GN159" s="22" t="s">
        <v>2864</v>
      </c>
      <c r="GO159" s="22" t="s">
        <v>2864</v>
      </c>
      <c r="GP159" s="22" t="s">
        <v>1528</v>
      </c>
      <c r="GQ159" s="22" t="s">
        <v>3032</v>
      </c>
      <c r="GR159" s="22" t="s">
        <v>2972</v>
      </c>
      <c r="GS159" s="22" t="s">
        <v>1529</v>
      </c>
      <c r="GT159" s="22" t="s">
        <v>2864</v>
      </c>
      <c r="GU159" s="22" t="s">
        <v>1530</v>
      </c>
      <c r="GV159" s="22" t="s">
        <v>893</v>
      </c>
      <c r="GW159" s="22" t="s">
        <v>1531</v>
      </c>
      <c r="GX159" s="22" t="s">
        <v>2889</v>
      </c>
      <c r="GY159" s="22">
        <v>93.52</v>
      </c>
      <c r="GZ159" s="22">
        <v>70</v>
      </c>
    </row>
    <row r="160" spans="1:208" x14ac:dyDescent="0.25">
      <c r="A160" s="22" t="s">
        <v>552</v>
      </c>
      <c r="B160" s="22" t="s">
        <v>2643</v>
      </c>
      <c r="C160" s="22" t="s">
        <v>74</v>
      </c>
      <c r="D160" s="22" t="s">
        <v>2644</v>
      </c>
      <c r="E160" s="22" t="s">
        <v>2645</v>
      </c>
      <c r="F160" s="22" t="s">
        <v>893</v>
      </c>
      <c r="G160" s="22" t="s">
        <v>2646</v>
      </c>
      <c r="H160" s="22" t="s">
        <v>934</v>
      </c>
      <c r="I160" s="22">
        <v>157.13999999999999</v>
      </c>
      <c r="J160" s="22">
        <v>591.88</v>
      </c>
      <c r="K160" s="37">
        <v>10</v>
      </c>
      <c r="L160" s="37">
        <v>7.13</v>
      </c>
      <c r="M160" s="37">
        <f t="shared" si="6"/>
        <v>174.27</v>
      </c>
      <c r="N160" s="37">
        <f t="shared" si="7"/>
        <v>609.01</v>
      </c>
      <c r="O160" s="39">
        <v>42826</v>
      </c>
      <c r="P160" s="22">
        <v>110</v>
      </c>
      <c r="Q160" s="22" t="b">
        <v>1</v>
      </c>
      <c r="R160" s="22">
        <v>0.9647</v>
      </c>
      <c r="S160" s="22" t="s">
        <v>2861</v>
      </c>
      <c r="T160" s="75">
        <v>42845.461053217703</v>
      </c>
      <c r="U160" s="22" t="s">
        <v>2862</v>
      </c>
      <c r="V160" s="22">
        <v>0.85</v>
      </c>
      <c r="W160" s="22">
        <v>0</v>
      </c>
      <c r="X160" s="22">
        <v>1.2</v>
      </c>
      <c r="Y160" s="22">
        <v>1.1000000000000001</v>
      </c>
      <c r="Z160" s="22">
        <v>0</v>
      </c>
      <c r="AA160" s="22">
        <v>76.540000000000006</v>
      </c>
      <c r="AB160" s="22">
        <v>0.95</v>
      </c>
      <c r="AC160" s="22">
        <v>0</v>
      </c>
      <c r="AD160" s="22">
        <v>0.1</v>
      </c>
      <c r="AE160" s="22">
        <v>88</v>
      </c>
      <c r="AF160" s="22">
        <v>0.96</v>
      </c>
      <c r="AG160" s="22">
        <v>0</v>
      </c>
      <c r="AH160" s="22">
        <v>0.08</v>
      </c>
      <c r="AI160" s="22">
        <v>151.91</v>
      </c>
      <c r="AJ160" s="22">
        <v>373.4</v>
      </c>
      <c r="AK160" s="39">
        <v>42552</v>
      </c>
      <c r="AL160" s="22">
        <v>664283374</v>
      </c>
      <c r="AM160" s="22">
        <v>0.80269999999999997</v>
      </c>
      <c r="AN160" s="39">
        <v>42735</v>
      </c>
      <c r="AO160" s="22" t="b">
        <v>0</v>
      </c>
      <c r="AP160" s="22">
        <v>160.72</v>
      </c>
      <c r="AQ160" s="22">
        <v>0.5</v>
      </c>
      <c r="AR160" s="22">
        <v>0.75</v>
      </c>
      <c r="AS160" s="22">
        <v>3.8269000000000002</v>
      </c>
      <c r="AT160" s="22">
        <v>4.3261000000000003</v>
      </c>
      <c r="AU160" s="22">
        <v>0.5</v>
      </c>
      <c r="AV160" s="22">
        <v>0</v>
      </c>
      <c r="AW160" s="22">
        <v>0.6</v>
      </c>
      <c r="AX160" s="22">
        <v>0.5</v>
      </c>
      <c r="AY160" s="22">
        <v>0.75270000000000004</v>
      </c>
      <c r="AZ160" s="22">
        <v>0.95</v>
      </c>
      <c r="BA160" s="22">
        <v>0.5</v>
      </c>
      <c r="BB160" s="22">
        <v>0.12889999999999999</v>
      </c>
      <c r="BC160" s="22">
        <v>0.5</v>
      </c>
      <c r="BD160" s="22">
        <v>0.47620000000000001</v>
      </c>
      <c r="BE160" s="22">
        <v>1.0711999999999999</v>
      </c>
      <c r="BF160" s="22">
        <v>8</v>
      </c>
      <c r="BG160" s="39">
        <v>42552</v>
      </c>
      <c r="BH160" s="22">
        <v>1</v>
      </c>
      <c r="BI160" s="22" t="b">
        <v>0</v>
      </c>
      <c r="BJ160" s="39">
        <v>42369</v>
      </c>
      <c r="BK160" s="39">
        <v>42369</v>
      </c>
      <c r="BL160" s="22" t="b">
        <v>1</v>
      </c>
      <c r="BM160" s="39">
        <v>42845</v>
      </c>
      <c r="BN160" s="22" t="b">
        <v>1</v>
      </c>
      <c r="BO160" s="39">
        <v>42826</v>
      </c>
      <c r="BP160" s="22">
        <v>110</v>
      </c>
      <c r="BQ160" s="22">
        <v>986</v>
      </c>
      <c r="BR160" s="22">
        <v>102011</v>
      </c>
      <c r="BS160" s="75">
        <v>42845.461053217703</v>
      </c>
      <c r="BT160" s="22" t="s">
        <v>3208</v>
      </c>
      <c r="BU160" s="22">
        <v>157.13999999999999</v>
      </c>
      <c r="BV160" s="22" t="s">
        <v>2861</v>
      </c>
      <c r="BW160" s="22">
        <v>0.99370000000000003</v>
      </c>
      <c r="BX160" s="22">
        <v>515</v>
      </c>
      <c r="BY160" s="22">
        <v>0.96082000000000001</v>
      </c>
      <c r="BZ160" s="22" t="s">
        <v>2864</v>
      </c>
      <c r="CA160" s="22" t="s">
        <v>2862</v>
      </c>
      <c r="CB160" s="22" t="b">
        <v>1</v>
      </c>
      <c r="CC160" s="22">
        <v>0</v>
      </c>
      <c r="CD160" s="22">
        <v>319</v>
      </c>
      <c r="CE160" s="22">
        <v>9</v>
      </c>
      <c r="CF160" s="22">
        <v>62</v>
      </c>
      <c r="CG160" s="22">
        <v>22630</v>
      </c>
      <c r="CH160" s="22">
        <v>14897</v>
      </c>
      <c r="CI160" s="22">
        <v>4679</v>
      </c>
      <c r="CJ160" s="22">
        <v>0.6583</v>
      </c>
      <c r="CK160" s="22" t="s">
        <v>2883</v>
      </c>
      <c r="CL160" s="22">
        <v>0</v>
      </c>
      <c r="CM160" s="22">
        <v>591.88</v>
      </c>
      <c r="CN160" s="22" t="s">
        <v>2951</v>
      </c>
      <c r="CO160" s="22" t="s">
        <v>2880</v>
      </c>
      <c r="CP160" s="22">
        <v>77.45</v>
      </c>
      <c r="CQ160" s="22">
        <v>79.69</v>
      </c>
      <c r="CR160" s="22">
        <v>3</v>
      </c>
      <c r="CS160" s="22">
        <v>0</v>
      </c>
      <c r="CT160" s="22">
        <v>1109403</v>
      </c>
      <c r="CU160" s="22">
        <v>71.55</v>
      </c>
      <c r="CV160" s="22">
        <v>77.94</v>
      </c>
      <c r="CW160" s="22">
        <v>77.45</v>
      </c>
      <c r="CX160" s="22">
        <v>72.25</v>
      </c>
      <c r="CY160" s="22">
        <v>0</v>
      </c>
      <c r="CZ160" s="22">
        <v>0</v>
      </c>
      <c r="DA160" s="22">
        <v>77.45</v>
      </c>
      <c r="DB160" s="22">
        <v>91.27</v>
      </c>
      <c r="DC160" s="22">
        <v>921403</v>
      </c>
      <c r="DD160" s="22">
        <v>522003</v>
      </c>
      <c r="DE160" s="22">
        <v>19236</v>
      </c>
      <c r="DF160" s="22">
        <v>46.02</v>
      </c>
      <c r="DG160" s="22">
        <v>33.67</v>
      </c>
      <c r="DH160" s="22">
        <v>79.69</v>
      </c>
      <c r="DI160" s="22">
        <v>0</v>
      </c>
      <c r="DJ160" s="22">
        <v>0</v>
      </c>
      <c r="DK160" s="22">
        <v>79.69</v>
      </c>
      <c r="DL160" s="22">
        <v>113426</v>
      </c>
      <c r="DM160" s="22">
        <v>286604</v>
      </c>
      <c r="DN160" s="22">
        <v>2552809</v>
      </c>
      <c r="DO160" s="22">
        <v>46203</v>
      </c>
      <c r="DP160" s="22">
        <v>53507</v>
      </c>
      <c r="DQ160" s="22">
        <v>150522</v>
      </c>
      <c r="DR160" s="22">
        <v>902</v>
      </c>
      <c r="DS160" s="22">
        <v>87593</v>
      </c>
      <c r="DT160" s="22">
        <v>54716</v>
      </c>
      <c r="DU160" s="22">
        <v>0</v>
      </c>
      <c r="DV160" s="22">
        <v>89603</v>
      </c>
      <c r="DW160" s="22">
        <v>38327</v>
      </c>
      <c r="DX160" s="22">
        <v>161696</v>
      </c>
      <c r="DY160" s="22">
        <v>73321</v>
      </c>
      <c r="DZ160" s="22">
        <v>126265</v>
      </c>
      <c r="EA160" s="22">
        <v>101760</v>
      </c>
      <c r="EB160" s="22">
        <v>33206</v>
      </c>
      <c r="EC160" s="22">
        <v>12179</v>
      </c>
      <c r="ED160" s="22">
        <v>86897</v>
      </c>
      <c r="EE160" s="22">
        <v>92757</v>
      </c>
      <c r="EF160" s="22">
        <v>943325</v>
      </c>
      <c r="EG160" s="39">
        <v>41640</v>
      </c>
      <c r="EH160" s="39">
        <v>42004</v>
      </c>
      <c r="EI160" s="22">
        <v>1386853</v>
      </c>
      <c r="EJ160" s="22" t="b">
        <v>1</v>
      </c>
      <c r="EK160" s="22" t="b">
        <v>1</v>
      </c>
      <c r="EL160" s="22">
        <v>1</v>
      </c>
      <c r="EM160" s="22" t="s">
        <v>2870</v>
      </c>
      <c r="EN160" s="22" t="s">
        <v>2871</v>
      </c>
      <c r="EO160" s="22" t="s">
        <v>2884</v>
      </c>
      <c r="EP160" s="22" t="s">
        <v>2885</v>
      </c>
      <c r="EQ160" s="22">
        <v>0.91800000000000004</v>
      </c>
      <c r="ER160" s="22">
        <v>0.85070000000000001</v>
      </c>
      <c r="ES160" s="22">
        <v>0.92379999999999995</v>
      </c>
      <c r="ET160" s="22">
        <v>0.99050000000000005</v>
      </c>
      <c r="EU160" s="22">
        <v>0.90700000000000003</v>
      </c>
      <c r="EV160" s="22">
        <v>0</v>
      </c>
      <c r="EW160" s="22">
        <v>54660</v>
      </c>
      <c r="EX160" s="22" t="s">
        <v>3208</v>
      </c>
      <c r="EY160" s="22">
        <v>0.91800000000000004</v>
      </c>
      <c r="EZ160" s="22" t="b">
        <v>0</v>
      </c>
      <c r="FA160" s="22" t="b">
        <v>0</v>
      </c>
      <c r="FB160" s="22">
        <v>0</v>
      </c>
      <c r="FC160" s="22">
        <v>0</v>
      </c>
      <c r="FD160" s="22">
        <v>0.83330000000000004</v>
      </c>
      <c r="FE160" s="22">
        <v>0.6583</v>
      </c>
      <c r="FF160" s="22">
        <v>400030</v>
      </c>
      <c r="FG160" s="22">
        <v>2552809</v>
      </c>
      <c r="FH160" s="22">
        <v>4679</v>
      </c>
      <c r="FI160" s="22">
        <v>14897</v>
      </c>
      <c r="FJ160" s="22">
        <v>22630</v>
      </c>
      <c r="FK160" s="22" t="b">
        <v>0</v>
      </c>
      <c r="FL160" s="22">
        <v>0.31409999999999999</v>
      </c>
      <c r="FM160" s="39">
        <v>41640</v>
      </c>
      <c r="FN160" s="39">
        <v>42004</v>
      </c>
      <c r="FO160" s="22" t="s">
        <v>934</v>
      </c>
      <c r="FP160" s="22" t="b">
        <v>0</v>
      </c>
      <c r="FQ160" s="22" t="b">
        <v>0</v>
      </c>
      <c r="FR160" s="22">
        <v>3.9969000000000001</v>
      </c>
      <c r="FS160" s="39">
        <v>41820</v>
      </c>
      <c r="FT160" s="22" t="s">
        <v>2872</v>
      </c>
      <c r="FU160" s="22">
        <v>0</v>
      </c>
      <c r="FV160" s="22">
        <v>2091</v>
      </c>
      <c r="FW160" s="22">
        <v>9389</v>
      </c>
      <c r="FX160" s="22">
        <v>10295</v>
      </c>
      <c r="FY160" s="22">
        <v>29958</v>
      </c>
      <c r="FZ160" s="22">
        <v>0</v>
      </c>
      <c r="GA160" s="22">
        <v>2927</v>
      </c>
      <c r="GB160" s="22" t="s">
        <v>2905</v>
      </c>
      <c r="GC160" s="22">
        <v>0.16669999999999999</v>
      </c>
      <c r="GD160" s="22" t="s">
        <v>2872</v>
      </c>
      <c r="GE160" s="22">
        <v>0</v>
      </c>
      <c r="GF160" s="22">
        <v>0</v>
      </c>
      <c r="GG160" s="22">
        <v>0</v>
      </c>
      <c r="GH160" s="22">
        <v>0</v>
      </c>
      <c r="GI160" s="22" t="s">
        <v>2864</v>
      </c>
      <c r="GJ160" s="22" t="s">
        <v>2864</v>
      </c>
      <c r="GK160" s="22" t="s">
        <v>2874</v>
      </c>
      <c r="GL160" s="22" t="s">
        <v>552</v>
      </c>
      <c r="GM160" s="22" t="s">
        <v>74</v>
      </c>
      <c r="GN160" s="22" t="s">
        <v>2864</v>
      </c>
      <c r="GO160" s="22" t="s">
        <v>2864</v>
      </c>
      <c r="GP160" s="22" t="s">
        <v>2643</v>
      </c>
      <c r="GQ160" s="22" t="s">
        <v>3209</v>
      </c>
      <c r="GR160" s="22" t="s">
        <v>2887</v>
      </c>
      <c r="GS160" s="22" t="s">
        <v>2644</v>
      </c>
      <c r="GT160" s="22" t="s">
        <v>2864</v>
      </c>
      <c r="GU160" s="22" t="s">
        <v>2645</v>
      </c>
      <c r="GV160" s="22" t="s">
        <v>893</v>
      </c>
      <c r="GW160" s="22" t="s">
        <v>2646</v>
      </c>
      <c r="GX160" s="22" t="s">
        <v>2889</v>
      </c>
      <c r="GY160" s="22">
        <v>82.94</v>
      </c>
      <c r="GZ160" s="22">
        <v>74.47</v>
      </c>
    </row>
    <row r="161" spans="1:208" x14ac:dyDescent="0.25">
      <c r="A161" s="22" t="s">
        <v>469</v>
      </c>
      <c r="B161" s="22" t="s">
        <v>1535</v>
      </c>
      <c r="C161" s="22" t="s">
        <v>75</v>
      </c>
      <c r="D161" s="22" t="s">
        <v>1536</v>
      </c>
      <c r="E161" s="22" t="s">
        <v>1170</v>
      </c>
      <c r="F161" s="22" t="s">
        <v>893</v>
      </c>
      <c r="G161" s="22" t="s">
        <v>1171</v>
      </c>
      <c r="H161" s="22" t="s">
        <v>1070</v>
      </c>
      <c r="I161" s="22">
        <v>218.39</v>
      </c>
      <c r="J161" s="22">
        <v>636.17999999999995</v>
      </c>
      <c r="K161" s="37">
        <v>10</v>
      </c>
      <c r="L161" s="37">
        <v>7.13</v>
      </c>
      <c r="M161" s="37">
        <f t="shared" si="6"/>
        <v>235.52</v>
      </c>
      <c r="N161" s="37">
        <f t="shared" si="7"/>
        <v>653.30999999999995</v>
      </c>
      <c r="O161" s="39">
        <v>42826</v>
      </c>
      <c r="P161" s="22">
        <v>110</v>
      </c>
      <c r="Q161" s="22" t="b">
        <v>1</v>
      </c>
      <c r="R161" s="22">
        <v>0.9647</v>
      </c>
      <c r="S161" s="22" t="s">
        <v>2861</v>
      </c>
      <c r="T161" s="75">
        <v>42845.461053217703</v>
      </c>
      <c r="U161" s="22" t="s">
        <v>2862</v>
      </c>
      <c r="V161" s="22">
        <v>0.85</v>
      </c>
      <c r="W161" s="22">
        <v>0</v>
      </c>
      <c r="X161" s="22">
        <v>1.2</v>
      </c>
      <c r="Y161" s="22">
        <v>1.1000000000000001</v>
      </c>
      <c r="Z161" s="22">
        <v>0</v>
      </c>
      <c r="AA161" s="22">
        <v>76.540000000000006</v>
      </c>
      <c r="AB161" s="22">
        <v>0.95</v>
      </c>
      <c r="AC161" s="22">
        <v>0</v>
      </c>
      <c r="AD161" s="22">
        <v>0.1</v>
      </c>
      <c r="AE161" s="22">
        <v>88</v>
      </c>
      <c r="AF161" s="22">
        <v>0.96</v>
      </c>
      <c r="AG161" s="22">
        <v>0</v>
      </c>
      <c r="AH161" s="22">
        <v>0.08</v>
      </c>
      <c r="AI161" s="22">
        <v>151.91</v>
      </c>
      <c r="AJ161" s="22">
        <v>373.4</v>
      </c>
      <c r="AK161" s="39">
        <v>42552</v>
      </c>
      <c r="AL161" s="22">
        <v>664283374</v>
      </c>
      <c r="AM161" s="22">
        <v>0.80269999999999997</v>
      </c>
      <c r="AN161" s="39">
        <v>42735</v>
      </c>
      <c r="AO161" s="22" t="b">
        <v>0</v>
      </c>
      <c r="AP161" s="22">
        <v>160.72</v>
      </c>
      <c r="AQ161" s="22">
        <v>0.5</v>
      </c>
      <c r="AR161" s="22">
        <v>0.75</v>
      </c>
      <c r="AS161" s="22">
        <v>3.8269000000000002</v>
      </c>
      <c r="AT161" s="22">
        <v>4.3261000000000003</v>
      </c>
      <c r="AU161" s="22">
        <v>0.5</v>
      </c>
      <c r="AV161" s="22">
        <v>0</v>
      </c>
      <c r="AW161" s="22">
        <v>0.6</v>
      </c>
      <c r="AX161" s="22">
        <v>0.5</v>
      </c>
      <c r="AY161" s="22">
        <v>0.75270000000000004</v>
      </c>
      <c r="AZ161" s="22">
        <v>0.95</v>
      </c>
      <c r="BA161" s="22">
        <v>0.5</v>
      </c>
      <c r="BB161" s="22">
        <v>0.12889999999999999</v>
      </c>
      <c r="BC161" s="22">
        <v>0.5</v>
      </c>
      <c r="BD161" s="22">
        <v>0.47620000000000001</v>
      </c>
      <c r="BE161" s="22">
        <v>1.0711999999999999</v>
      </c>
      <c r="BF161" s="22">
        <v>8</v>
      </c>
      <c r="BG161" s="39">
        <v>42552</v>
      </c>
      <c r="BH161" s="22">
        <v>1</v>
      </c>
      <c r="BI161" s="22" t="b">
        <v>0</v>
      </c>
      <c r="BJ161" s="39">
        <v>42369</v>
      </c>
      <c r="BK161" s="39">
        <v>42369</v>
      </c>
      <c r="BL161" s="22" t="b">
        <v>1</v>
      </c>
      <c r="BM161" s="39">
        <v>42845</v>
      </c>
      <c r="BN161" s="22" t="b">
        <v>1</v>
      </c>
      <c r="BO161" s="39">
        <v>42826</v>
      </c>
      <c r="BP161" s="22">
        <v>110</v>
      </c>
      <c r="BQ161" s="22">
        <v>6529</v>
      </c>
      <c r="BR161" s="22">
        <v>102012</v>
      </c>
      <c r="BS161" s="75">
        <v>42845.461053217703</v>
      </c>
      <c r="BT161" s="22" t="s">
        <v>3210</v>
      </c>
      <c r="BU161" s="22">
        <v>218.39</v>
      </c>
      <c r="BV161" s="22" t="s">
        <v>2861</v>
      </c>
      <c r="BW161" s="22">
        <v>1.2366999999999999</v>
      </c>
      <c r="BX161" s="22">
        <v>490</v>
      </c>
      <c r="BY161" s="22">
        <v>0.96082000000000001</v>
      </c>
      <c r="BZ161" s="22" t="s">
        <v>2864</v>
      </c>
      <c r="CA161" s="22" t="s">
        <v>2862</v>
      </c>
      <c r="CB161" s="22" t="b">
        <v>1</v>
      </c>
      <c r="CC161" s="22">
        <v>0</v>
      </c>
      <c r="CD161" s="22">
        <v>321</v>
      </c>
      <c r="CE161" s="22">
        <v>1</v>
      </c>
      <c r="CF161" s="22">
        <v>70</v>
      </c>
      <c r="CG161" s="22">
        <v>25550</v>
      </c>
      <c r="CH161" s="22">
        <v>22953</v>
      </c>
      <c r="CI161" s="22">
        <v>20619</v>
      </c>
      <c r="CJ161" s="22">
        <v>0.89839999999999998</v>
      </c>
      <c r="CK161" s="22" t="s">
        <v>2883</v>
      </c>
      <c r="CL161" s="22">
        <v>0</v>
      </c>
      <c r="CM161" s="22">
        <v>636.17999999999995</v>
      </c>
      <c r="CN161" s="22" t="s">
        <v>2866</v>
      </c>
      <c r="CO161" s="22" t="s">
        <v>2867</v>
      </c>
      <c r="CP161" s="22">
        <v>121.59</v>
      </c>
      <c r="CQ161" s="22">
        <v>96.8</v>
      </c>
      <c r="CR161" s="22">
        <v>6</v>
      </c>
      <c r="CS161" s="22">
        <v>0</v>
      </c>
      <c r="CT161" s="22">
        <v>2925931</v>
      </c>
      <c r="CU161" s="22">
        <v>122.48</v>
      </c>
      <c r="CV161" s="22">
        <v>101.63</v>
      </c>
      <c r="CW161" s="22">
        <v>125.69</v>
      </c>
      <c r="CX161" s="22">
        <v>96.33</v>
      </c>
      <c r="CY161" s="22">
        <v>0</v>
      </c>
      <c r="CZ161" s="22">
        <v>0</v>
      </c>
      <c r="DA161" s="22">
        <v>125.69</v>
      </c>
      <c r="DB161" s="22">
        <v>121.68</v>
      </c>
      <c r="DC161" s="22">
        <v>1281487</v>
      </c>
      <c r="DD161" s="22">
        <v>1390733</v>
      </c>
      <c r="DE161" s="22">
        <v>22953</v>
      </c>
      <c r="DF161" s="22">
        <v>53.64</v>
      </c>
      <c r="DG161" s="22">
        <v>58.22</v>
      </c>
      <c r="DH161" s="22">
        <v>111.86</v>
      </c>
      <c r="DI161" s="22">
        <v>0</v>
      </c>
      <c r="DJ161" s="22">
        <v>0</v>
      </c>
      <c r="DK161" s="22">
        <v>111.86</v>
      </c>
      <c r="DL161" s="22">
        <v>190898</v>
      </c>
      <c r="DM161" s="22">
        <v>419698</v>
      </c>
      <c r="DN161" s="22">
        <v>5598151</v>
      </c>
      <c r="DO161" s="22">
        <v>140424</v>
      </c>
      <c r="DP161" s="22">
        <v>141117</v>
      </c>
      <c r="DQ161" s="22">
        <v>242985</v>
      </c>
      <c r="DR161" s="22">
        <v>10196</v>
      </c>
      <c r="DS161" s="22">
        <v>63069</v>
      </c>
      <c r="DT161" s="22">
        <v>40970</v>
      </c>
      <c r="DU161" s="22">
        <v>0</v>
      </c>
      <c r="DV161" s="22">
        <v>7460</v>
      </c>
      <c r="DW161" s="22">
        <v>24670</v>
      </c>
      <c r="DX161" s="22">
        <v>465265</v>
      </c>
      <c r="DY161" s="22">
        <v>662475</v>
      </c>
      <c r="DZ161" s="22">
        <v>273960</v>
      </c>
      <c r="EA161" s="22">
        <v>239298</v>
      </c>
      <c r="EB161" s="22">
        <v>181072</v>
      </c>
      <c r="EC161" s="22">
        <v>21179</v>
      </c>
      <c r="ED161" s="22">
        <v>209959</v>
      </c>
      <c r="EE161" s="22">
        <v>7467</v>
      </c>
      <c r="EF161" s="22">
        <v>2255989</v>
      </c>
      <c r="EG161" s="39">
        <v>41640</v>
      </c>
      <c r="EH161" s="39">
        <v>42004</v>
      </c>
      <c r="EI161" s="22">
        <v>2567522</v>
      </c>
      <c r="EJ161" s="22" t="b">
        <v>1</v>
      </c>
      <c r="EK161" s="22" t="b">
        <v>1</v>
      </c>
      <c r="EL161" s="22">
        <v>1.0711999999999999</v>
      </c>
      <c r="EM161" s="22" t="s">
        <v>2870</v>
      </c>
      <c r="EN161" s="22" t="s">
        <v>2871</v>
      </c>
      <c r="EO161" s="22" t="s">
        <v>2884</v>
      </c>
      <c r="EP161" s="22" t="s">
        <v>2885</v>
      </c>
      <c r="EQ161" s="22">
        <v>1.2051000000000001</v>
      </c>
      <c r="ER161" s="22">
        <v>1.2067000000000001</v>
      </c>
      <c r="ES161" s="22">
        <v>1.1845000000000001</v>
      </c>
      <c r="ET161" s="22">
        <v>1.2236</v>
      </c>
      <c r="EU161" s="22">
        <v>1.2057</v>
      </c>
      <c r="EV161" s="22">
        <v>0</v>
      </c>
      <c r="EW161" s="22">
        <v>132742</v>
      </c>
      <c r="EX161" s="22" t="s">
        <v>3210</v>
      </c>
      <c r="EY161" s="22">
        <v>1.2051000000000001</v>
      </c>
      <c r="EZ161" s="22" t="b">
        <v>0</v>
      </c>
      <c r="FA161" s="22" t="b">
        <v>0</v>
      </c>
      <c r="FB161" s="22">
        <v>0</v>
      </c>
      <c r="FC161" s="22">
        <v>0</v>
      </c>
      <c r="FD161" s="22">
        <v>0.85980000000000001</v>
      </c>
      <c r="FE161" s="22">
        <v>0.89839999999999998</v>
      </c>
      <c r="FF161" s="22">
        <v>610596</v>
      </c>
      <c r="FG161" s="22">
        <v>5598151</v>
      </c>
      <c r="FH161" s="22">
        <v>20619</v>
      </c>
      <c r="FI161" s="22">
        <v>22953</v>
      </c>
      <c r="FJ161" s="22">
        <v>25550</v>
      </c>
      <c r="FK161" s="22" t="b">
        <v>0</v>
      </c>
      <c r="FL161" s="22">
        <v>0.89829999999999999</v>
      </c>
      <c r="FM161" s="39">
        <v>41640</v>
      </c>
      <c r="FN161" s="39">
        <v>42004</v>
      </c>
      <c r="FO161" s="22" t="s">
        <v>1070</v>
      </c>
      <c r="FP161" s="22" t="b">
        <v>0</v>
      </c>
      <c r="FQ161" s="22" t="b">
        <v>0</v>
      </c>
      <c r="FR161" s="22">
        <v>4.7988999999999997</v>
      </c>
      <c r="FS161" s="39">
        <v>41820</v>
      </c>
      <c r="FT161" s="22" t="s">
        <v>2872</v>
      </c>
      <c r="FU161" s="22">
        <v>0</v>
      </c>
      <c r="FV161" s="22">
        <v>7074</v>
      </c>
      <c r="FW161" s="22">
        <v>7714</v>
      </c>
      <c r="FX161" s="22">
        <v>33324</v>
      </c>
      <c r="FY161" s="22">
        <v>84315</v>
      </c>
      <c r="FZ161" s="22">
        <v>0</v>
      </c>
      <c r="GA161" s="22">
        <v>315</v>
      </c>
      <c r="GB161" s="22" t="s">
        <v>2925</v>
      </c>
      <c r="GC161" s="22">
        <v>0.14019999999999999</v>
      </c>
      <c r="GD161" s="22" t="s">
        <v>2872</v>
      </c>
      <c r="GE161" s="22">
        <v>0</v>
      </c>
      <c r="GF161" s="22">
        <v>0</v>
      </c>
      <c r="GG161" s="22">
        <v>0</v>
      </c>
      <c r="GH161" s="22">
        <v>0</v>
      </c>
      <c r="GI161" s="22" t="s">
        <v>3210</v>
      </c>
      <c r="GJ161" s="22" t="s">
        <v>3210</v>
      </c>
      <c r="GK161" s="22" t="s">
        <v>2874</v>
      </c>
      <c r="GL161" s="22" t="s">
        <v>469</v>
      </c>
      <c r="GM161" s="22" t="s">
        <v>75</v>
      </c>
      <c r="GN161" s="22" t="s">
        <v>2864</v>
      </c>
      <c r="GO161" s="22" t="s">
        <v>2864</v>
      </c>
      <c r="GP161" s="22" t="s">
        <v>1535</v>
      </c>
      <c r="GQ161" s="22" t="s">
        <v>3032</v>
      </c>
      <c r="GR161" s="22" t="s">
        <v>2972</v>
      </c>
      <c r="GS161" s="22" t="s">
        <v>1536</v>
      </c>
      <c r="GT161" s="22" t="s">
        <v>2864</v>
      </c>
      <c r="GU161" s="22" t="s">
        <v>1170</v>
      </c>
      <c r="GV161" s="22" t="s">
        <v>893</v>
      </c>
      <c r="GW161" s="22" t="s">
        <v>1171</v>
      </c>
      <c r="GX161" s="22" t="s">
        <v>2889</v>
      </c>
      <c r="GY161" s="22">
        <v>116.42</v>
      </c>
      <c r="GZ161" s="22">
        <v>127.47</v>
      </c>
    </row>
    <row r="162" spans="1:208" x14ac:dyDescent="0.25">
      <c r="A162" s="22" t="s">
        <v>558</v>
      </c>
      <c r="B162" s="22" t="s">
        <v>1562</v>
      </c>
      <c r="C162" s="22" t="s">
        <v>2437</v>
      </c>
      <c r="D162" s="22" t="s">
        <v>1563</v>
      </c>
      <c r="E162" s="22" t="s">
        <v>903</v>
      </c>
      <c r="F162" s="22" t="s">
        <v>893</v>
      </c>
      <c r="G162" s="22" t="s">
        <v>1564</v>
      </c>
      <c r="H162" s="22" t="s">
        <v>903</v>
      </c>
      <c r="I162" s="22">
        <v>163.25</v>
      </c>
      <c r="J162" s="22">
        <v>600.12</v>
      </c>
      <c r="K162" s="37">
        <v>10</v>
      </c>
      <c r="L162" s="37">
        <v>7.13</v>
      </c>
      <c r="M162" s="37">
        <f t="shared" si="6"/>
        <v>180.38</v>
      </c>
      <c r="N162" s="37">
        <f t="shared" si="7"/>
        <v>617.25</v>
      </c>
      <c r="O162" s="39">
        <v>42826</v>
      </c>
      <c r="P162" s="22">
        <v>110</v>
      </c>
      <c r="Q162" s="22" t="b">
        <v>1</v>
      </c>
      <c r="R162" s="22">
        <v>0.9647</v>
      </c>
      <c r="S162" s="22" t="s">
        <v>2861</v>
      </c>
      <c r="T162" s="75">
        <v>42845.461053217703</v>
      </c>
      <c r="U162" s="22" t="s">
        <v>2862</v>
      </c>
      <c r="V162" s="22">
        <v>0.85</v>
      </c>
      <c r="W162" s="22">
        <v>0</v>
      </c>
      <c r="X162" s="22">
        <v>1.2</v>
      </c>
      <c r="Y162" s="22">
        <v>1.1000000000000001</v>
      </c>
      <c r="Z162" s="22">
        <v>0</v>
      </c>
      <c r="AA162" s="22">
        <v>76.540000000000006</v>
      </c>
      <c r="AB162" s="22">
        <v>0.95</v>
      </c>
      <c r="AC162" s="22">
        <v>0</v>
      </c>
      <c r="AD162" s="22">
        <v>0.1</v>
      </c>
      <c r="AE162" s="22">
        <v>88</v>
      </c>
      <c r="AF162" s="22">
        <v>0.96</v>
      </c>
      <c r="AG162" s="22">
        <v>0</v>
      </c>
      <c r="AH162" s="22">
        <v>0.08</v>
      </c>
      <c r="AI162" s="22">
        <v>151.91</v>
      </c>
      <c r="AJ162" s="22">
        <v>373.4</v>
      </c>
      <c r="AK162" s="39">
        <v>42552</v>
      </c>
      <c r="AL162" s="22">
        <v>664283374</v>
      </c>
      <c r="AM162" s="22">
        <v>0.80269999999999997</v>
      </c>
      <c r="AN162" s="39">
        <v>42735</v>
      </c>
      <c r="AO162" s="22" t="b">
        <v>0</v>
      </c>
      <c r="AP162" s="22">
        <v>160.72</v>
      </c>
      <c r="AQ162" s="22">
        <v>0.5</v>
      </c>
      <c r="AR162" s="22">
        <v>0.75</v>
      </c>
      <c r="AS162" s="22">
        <v>3.8269000000000002</v>
      </c>
      <c r="AT162" s="22">
        <v>4.3261000000000003</v>
      </c>
      <c r="AU162" s="22">
        <v>0.5</v>
      </c>
      <c r="AV162" s="22">
        <v>0</v>
      </c>
      <c r="AW162" s="22">
        <v>0.6</v>
      </c>
      <c r="AX162" s="22">
        <v>0.5</v>
      </c>
      <c r="AY162" s="22">
        <v>0.75270000000000004</v>
      </c>
      <c r="AZ162" s="22">
        <v>0.95</v>
      </c>
      <c r="BA162" s="22">
        <v>0.5</v>
      </c>
      <c r="BB162" s="22">
        <v>0.12889999999999999</v>
      </c>
      <c r="BC162" s="22">
        <v>0.5</v>
      </c>
      <c r="BD162" s="22">
        <v>0.47620000000000001</v>
      </c>
      <c r="BE162" s="22">
        <v>1.0711999999999999</v>
      </c>
      <c r="BF162" s="22">
        <v>8</v>
      </c>
      <c r="BG162" s="39">
        <v>42552</v>
      </c>
      <c r="BH162" s="22">
        <v>1</v>
      </c>
      <c r="BI162" s="22" t="b">
        <v>0</v>
      </c>
      <c r="BJ162" s="39">
        <v>42369</v>
      </c>
      <c r="BK162" s="39">
        <v>42369</v>
      </c>
      <c r="BL162" s="22" t="b">
        <v>1</v>
      </c>
      <c r="BM162" s="39">
        <v>42845</v>
      </c>
      <c r="BN162" s="22" t="b">
        <v>1</v>
      </c>
      <c r="BO162" s="39">
        <v>42826</v>
      </c>
      <c r="BP162" s="22">
        <v>110</v>
      </c>
      <c r="BQ162" s="22">
        <v>3812</v>
      </c>
      <c r="BR162" s="22">
        <v>102019</v>
      </c>
      <c r="BS162" s="75">
        <v>42845.461053217703</v>
      </c>
      <c r="BT162" s="22" t="s">
        <v>3211</v>
      </c>
      <c r="BU162" s="22">
        <v>163.25</v>
      </c>
      <c r="BV162" s="22" t="s">
        <v>2861</v>
      </c>
      <c r="BW162" s="22">
        <v>1.0388999999999999</v>
      </c>
      <c r="BX162" s="22">
        <v>2144</v>
      </c>
      <c r="BY162" s="22">
        <v>0.96082000000000001</v>
      </c>
      <c r="BZ162" s="22" t="s">
        <v>2864</v>
      </c>
      <c r="CA162" s="22" t="s">
        <v>2862</v>
      </c>
      <c r="CB162" s="22" t="b">
        <v>1</v>
      </c>
      <c r="CC162" s="22">
        <v>0</v>
      </c>
      <c r="CD162" s="22">
        <v>339</v>
      </c>
      <c r="CE162" s="22">
        <v>1</v>
      </c>
      <c r="CF162" s="22">
        <v>80</v>
      </c>
      <c r="CG162" s="22">
        <v>29200</v>
      </c>
      <c r="CH162" s="22">
        <v>24827</v>
      </c>
      <c r="CI162" s="22">
        <v>12008</v>
      </c>
      <c r="CJ162" s="22">
        <v>0.85019999999999996</v>
      </c>
      <c r="CK162" s="22" t="s">
        <v>2883</v>
      </c>
      <c r="CL162" s="22">
        <v>0</v>
      </c>
      <c r="CM162" s="22">
        <v>600.12</v>
      </c>
      <c r="CN162" s="22" t="s">
        <v>2866</v>
      </c>
      <c r="CO162" s="22" t="s">
        <v>2867</v>
      </c>
      <c r="CP162" s="22">
        <v>81.41</v>
      </c>
      <c r="CQ162" s="22">
        <v>81.84</v>
      </c>
      <c r="CR162" s="22">
        <v>2</v>
      </c>
      <c r="CS162" s="22">
        <v>0</v>
      </c>
      <c r="CT162" s="22">
        <v>2075891</v>
      </c>
      <c r="CU162" s="22">
        <v>80.34</v>
      </c>
      <c r="CV162" s="22">
        <v>78.36</v>
      </c>
      <c r="CW162" s="22">
        <v>81.41</v>
      </c>
      <c r="CX162" s="22">
        <v>80.92</v>
      </c>
      <c r="CY162" s="22">
        <v>0</v>
      </c>
      <c r="CZ162" s="22">
        <v>0</v>
      </c>
      <c r="DA162" s="22">
        <v>81.41</v>
      </c>
      <c r="DB162" s="22">
        <v>102.21</v>
      </c>
      <c r="DC162" s="22">
        <v>1136111</v>
      </c>
      <c r="DD162" s="22">
        <v>978476</v>
      </c>
      <c r="DE162" s="22">
        <v>24827</v>
      </c>
      <c r="DF162" s="22">
        <v>43.97</v>
      </c>
      <c r="DG162" s="22">
        <v>37.869999999999997</v>
      </c>
      <c r="DH162" s="22">
        <v>81.84</v>
      </c>
      <c r="DI162" s="22">
        <v>0</v>
      </c>
      <c r="DJ162" s="22">
        <v>0</v>
      </c>
      <c r="DK162" s="22">
        <v>81.84</v>
      </c>
      <c r="DL162" s="22">
        <v>195736</v>
      </c>
      <c r="DM162" s="22">
        <v>348731</v>
      </c>
      <c r="DN162" s="22">
        <v>4190478</v>
      </c>
      <c r="DO162" s="22">
        <v>66003</v>
      </c>
      <c r="DP162" s="22">
        <v>145817</v>
      </c>
      <c r="DQ162" s="22">
        <v>172471</v>
      </c>
      <c r="DR162" s="22">
        <v>759</v>
      </c>
      <c r="DS162" s="22">
        <v>100233</v>
      </c>
      <c r="DT162" s="22">
        <v>46187</v>
      </c>
      <c r="DU162" s="22">
        <v>0</v>
      </c>
      <c r="DV162" s="22">
        <v>24113</v>
      </c>
      <c r="DW162" s="22">
        <v>36061</v>
      </c>
      <c r="DX162" s="22">
        <v>327734</v>
      </c>
      <c r="DY162" s="22">
        <v>590363</v>
      </c>
      <c r="DZ162" s="22">
        <v>282297</v>
      </c>
      <c r="EA162" s="22">
        <v>163892</v>
      </c>
      <c r="EB162" s="22">
        <v>112129</v>
      </c>
      <c r="EC162" s="22">
        <v>13153</v>
      </c>
      <c r="ED162" s="22">
        <v>79271</v>
      </c>
      <c r="EE162" s="22">
        <v>1225</v>
      </c>
      <c r="EF162" s="22">
        <v>1484303</v>
      </c>
      <c r="EG162" s="39">
        <v>41640</v>
      </c>
      <c r="EH162" s="39">
        <v>42004</v>
      </c>
      <c r="EI162" s="22">
        <v>2031737</v>
      </c>
      <c r="EJ162" s="22" t="b">
        <v>1</v>
      </c>
      <c r="EK162" s="22" t="b">
        <v>1</v>
      </c>
      <c r="EL162" s="22">
        <v>1.0711999999999999</v>
      </c>
      <c r="EM162" s="22" t="s">
        <v>2870</v>
      </c>
      <c r="EN162" s="22" t="s">
        <v>2871</v>
      </c>
      <c r="EO162" s="22" t="s">
        <v>2884</v>
      </c>
      <c r="EP162" s="22" t="s">
        <v>2885</v>
      </c>
      <c r="EQ162" s="22">
        <v>1.0253000000000001</v>
      </c>
      <c r="ER162" s="22">
        <v>1.0084</v>
      </c>
      <c r="ES162" s="22">
        <v>1.0758000000000001</v>
      </c>
      <c r="ET162" s="22">
        <v>1.0165999999999999</v>
      </c>
      <c r="EU162" s="22">
        <v>1.0002</v>
      </c>
      <c r="EV162" s="22">
        <v>0</v>
      </c>
      <c r="EW162" s="22">
        <v>90830</v>
      </c>
      <c r="EX162" s="22" t="s">
        <v>3211</v>
      </c>
      <c r="EY162" s="22">
        <v>1.0253000000000001</v>
      </c>
      <c r="EZ162" s="22" t="b">
        <v>0</v>
      </c>
      <c r="FA162" s="22" t="b">
        <v>0</v>
      </c>
      <c r="FB162" s="22">
        <v>0</v>
      </c>
      <c r="FC162" s="22">
        <v>0</v>
      </c>
      <c r="FD162" s="22">
        <v>0.67349999999999999</v>
      </c>
      <c r="FE162" s="22">
        <v>0.85019999999999996</v>
      </c>
      <c r="FF162" s="22">
        <v>544467</v>
      </c>
      <c r="FG162" s="22">
        <v>4190478</v>
      </c>
      <c r="FH162" s="22">
        <v>12008</v>
      </c>
      <c r="FI162" s="22">
        <v>24827</v>
      </c>
      <c r="FJ162" s="22">
        <v>29200</v>
      </c>
      <c r="FK162" s="22" t="b">
        <v>0</v>
      </c>
      <c r="FL162" s="22">
        <v>0.48370000000000002</v>
      </c>
      <c r="FM162" s="39">
        <v>41640</v>
      </c>
      <c r="FN162" s="39">
        <v>42004</v>
      </c>
      <c r="FO162" s="22" t="s">
        <v>903</v>
      </c>
      <c r="FP162" s="22" t="b">
        <v>0</v>
      </c>
      <c r="FQ162" s="22" t="b">
        <v>0</v>
      </c>
      <c r="FR162" s="22">
        <v>3.5682</v>
      </c>
      <c r="FS162" s="39">
        <v>41820</v>
      </c>
      <c r="FT162" s="22" t="s">
        <v>2872</v>
      </c>
      <c r="FU162" s="22">
        <v>0</v>
      </c>
      <c r="FV162" s="22">
        <v>6370</v>
      </c>
      <c r="FW162" s="22">
        <v>9674</v>
      </c>
      <c r="FX162" s="22">
        <v>12969</v>
      </c>
      <c r="FY162" s="22">
        <v>61799</v>
      </c>
      <c r="FZ162" s="22">
        <v>0</v>
      </c>
      <c r="GA162" s="22">
        <v>18</v>
      </c>
      <c r="GB162" s="22" t="s">
        <v>2925</v>
      </c>
      <c r="GC162" s="22">
        <v>0.32650000000000001</v>
      </c>
      <c r="GD162" s="22" t="s">
        <v>2872</v>
      </c>
      <c r="GE162" s="22">
        <v>0</v>
      </c>
      <c r="GF162" s="22">
        <v>0</v>
      </c>
      <c r="GG162" s="22">
        <v>0</v>
      </c>
      <c r="GH162" s="22">
        <v>0</v>
      </c>
      <c r="GI162" s="22" t="s">
        <v>3211</v>
      </c>
      <c r="GJ162" s="22" t="s">
        <v>3211</v>
      </c>
      <c r="GK162" s="22" t="s">
        <v>2874</v>
      </c>
      <c r="GL162" s="22" t="s">
        <v>558</v>
      </c>
      <c r="GM162" s="22" t="s">
        <v>2437</v>
      </c>
      <c r="GN162" s="22" t="s">
        <v>2864</v>
      </c>
      <c r="GO162" s="22" t="s">
        <v>2864</v>
      </c>
      <c r="GP162" s="22" t="s">
        <v>1562</v>
      </c>
      <c r="GQ162" s="22" t="s">
        <v>3050</v>
      </c>
      <c r="GR162" s="22" t="s">
        <v>3051</v>
      </c>
      <c r="GS162" s="22" t="s">
        <v>1563</v>
      </c>
      <c r="GT162" s="22" t="s">
        <v>2864</v>
      </c>
      <c r="GU162" s="22" t="s">
        <v>903</v>
      </c>
      <c r="GV162" s="22" t="s">
        <v>893</v>
      </c>
      <c r="GW162" s="22" t="s">
        <v>1564</v>
      </c>
      <c r="GX162" s="22" t="s">
        <v>2889</v>
      </c>
      <c r="GY162" s="22">
        <v>85.17</v>
      </c>
      <c r="GZ162" s="22">
        <v>83.61</v>
      </c>
    </row>
    <row r="163" spans="1:208" x14ac:dyDescent="0.25">
      <c r="A163" s="22" t="s">
        <v>641</v>
      </c>
      <c r="B163" s="22" t="s">
        <v>1057</v>
      </c>
      <c r="C163" s="22" t="s">
        <v>2438</v>
      </c>
      <c r="D163" s="22" t="s">
        <v>1058</v>
      </c>
      <c r="E163" s="22" t="s">
        <v>1059</v>
      </c>
      <c r="F163" s="22" t="s">
        <v>893</v>
      </c>
      <c r="G163" s="22" t="s">
        <v>1060</v>
      </c>
      <c r="H163" s="22" t="s">
        <v>1059</v>
      </c>
      <c r="I163" s="22">
        <v>149.99</v>
      </c>
      <c r="J163" s="22">
        <v>583.97</v>
      </c>
      <c r="K163" s="37">
        <v>10</v>
      </c>
      <c r="L163" s="37">
        <v>7.13</v>
      </c>
      <c r="M163" s="37">
        <f t="shared" si="6"/>
        <v>167.12</v>
      </c>
      <c r="N163" s="37">
        <f t="shared" si="7"/>
        <v>601.1</v>
      </c>
      <c r="O163" s="39">
        <v>42826</v>
      </c>
      <c r="P163" s="22">
        <v>110</v>
      </c>
      <c r="Q163" s="22" t="b">
        <v>1</v>
      </c>
      <c r="R163" s="22">
        <v>0.9647</v>
      </c>
      <c r="S163" s="22" t="s">
        <v>2861</v>
      </c>
      <c r="T163" s="75">
        <v>42845.461053217703</v>
      </c>
      <c r="U163" s="22" t="s">
        <v>2862</v>
      </c>
      <c r="V163" s="22">
        <v>0.85</v>
      </c>
      <c r="W163" s="22">
        <v>0</v>
      </c>
      <c r="X163" s="22">
        <v>1.2</v>
      </c>
      <c r="Y163" s="22">
        <v>1.1000000000000001</v>
      </c>
      <c r="Z163" s="22">
        <v>0</v>
      </c>
      <c r="AA163" s="22">
        <v>76.540000000000006</v>
      </c>
      <c r="AB163" s="22">
        <v>0.95</v>
      </c>
      <c r="AC163" s="22">
        <v>0</v>
      </c>
      <c r="AD163" s="22">
        <v>0.1</v>
      </c>
      <c r="AE163" s="22">
        <v>88</v>
      </c>
      <c r="AF163" s="22">
        <v>0.96</v>
      </c>
      <c r="AG163" s="22">
        <v>0</v>
      </c>
      <c r="AH163" s="22">
        <v>0.08</v>
      </c>
      <c r="AI163" s="22">
        <v>151.91</v>
      </c>
      <c r="AJ163" s="22">
        <v>373.4</v>
      </c>
      <c r="AK163" s="39">
        <v>42552</v>
      </c>
      <c r="AL163" s="22">
        <v>664283374</v>
      </c>
      <c r="AM163" s="22">
        <v>0.80269999999999997</v>
      </c>
      <c r="AN163" s="39">
        <v>42735</v>
      </c>
      <c r="AO163" s="22" t="b">
        <v>0</v>
      </c>
      <c r="AP163" s="22">
        <v>160.72</v>
      </c>
      <c r="AQ163" s="22">
        <v>0.5</v>
      </c>
      <c r="AR163" s="22">
        <v>0.75</v>
      </c>
      <c r="AS163" s="22">
        <v>3.8269000000000002</v>
      </c>
      <c r="AT163" s="22">
        <v>4.3261000000000003</v>
      </c>
      <c r="AU163" s="22">
        <v>0.5</v>
      </c>
      <c r="AV163" s="22">
        <v>0</v>
      </c>
      <c r="AW163" s="22">
        <v>0.6</v>
      </c>
      <c r="AX163" s="22">
        <v>0.5</v>
      </c>
      <c r="AY163" s="22">
        <v>0.75270000000000004</v>
      </c>
      <c r="AZ163" s="22">
        <v>0.95</v>
      </c>
      <c r="BA163" s="22">
        <v>0.5</v>
      </c>
      <c r="BB163" s="22">
        <v>0.12889999999999999</v>
      </c>
      <c r="BC163" s="22">
        <v>0.5</v>
      </c>
      <c r="BD163" s="22">
        <v>0.47620000000000001</v>
      </c>
      <c r="BE163" s="22">
        <v>1.0711999999999999</v>
      </c>
      <c r="BF163" s="22">
        <v>8</v>
      </c>
      <c r="BG163" s="39">
        <v>42552</v>
      </c>
      <c r="BH163" s="22">
        <v>1</v>
      </c>
      <c r="BI163" s="22" t="b">
        <v>0</v>
      </c>
      <c r="BJ163" s="39">
        <v>42369</v>
      </c>
      <c r="BK163" s="39">
        <v>42369</v>
      </c>
      <c r="BL163" s="22" t="b">
        <v>1</v>
      </c>
      <c r="BM163" s="39">
        <v>42845</v>
      </c>
      <c r="BN163" s="22" t="b">
        <v>1</v>
      </c>
      <c r="BO163" s="39">
        <v>42826</v>
      </c>
      <c r="BP163" s="22">
        <v>110</v>
      </c>
      <c r="BQ163" s="22">
        <v>6415</v>
      </c>
      <c r="BR163" s="22">
        <v>101899</v>
      </c>
      <c r="BS163" s="75">
        <v>42845.461053217703</v>
      </c>
      <c r="BT163" s="22" t="s">
        <v>3212</v>
      </c>
      <c r="BU163" s="22">
        <v>149.99</v>
      </c>
      <c r="BV163" s="22" t="s">
        <v>2861</v>
      </c>
      <c r="BW163" s="22">
        <v>0.95030000000000003</v>
      </c>
      <c r="BX163" s="22">
        <v>3472</v>
      </c>
      <c r="BY163" s="22">
        <v>0.96082000000000001</v>
      </c>
      <c r="BZ163" s="22" t="s">
        <v>2864</v>
      </c>
      <c r="CA163" s="22" t="s">
        <v>2862</v>
      </c>
      <c r="CB163" s="22" t="b">
        <v>1</v>
      </c>
      <c r="CC163" s="22">
        <v>0</v>
      </c>
      <c r="CD163" s="22">
        <v>67</v>
      </c>
      <c r="CE163" s="22">
        <v>1</v>
      </c>
      <c r="CF163" s="22">
        <v>110</v>
      </c>
      <c r="CG163" s="22">
        <v>40150</v>
      </c>
      <c r="CH163" s="22">
        <v>29121</v>
      </c>
      <c r="CI163" s="22">
        <v>13472</v>
      </c>
      <c r="CJ163" s="22">
        <v>0.72529999999999994</v>
      </c>
      <c r="CK163" s="22" t="s">
        <v>2883</v>
      </c>
      <c r="CL163" s="22">
        <v>0</v>
      </c>
      <c r="CM163" s="22">
        <v>583.97</v>
      </c>
      <c r="CN163" s="22" t="s">
        <v>2866</v>
      </c>
      <c r="CO163" s="22" t="s">
        <v>2880</v>
      </c>
      <c r="CP163" s="22">
        <v>77.680000000000007</v>
      </c>
      <c r="CQ163" s="22">
        <v>72.31</v>
      </c>
      <c r="CR163" s="22">
        <v>2</v>
      </c>
      <c r="CS163" s="22">
        <v>0</v>
      </c>
      <c r="CT163" s="22">
        <v>2498807</v>
      </c>
      <c r="CU163" s="22">
        <v>82.45</v>
      </c>
      <c r="CV163" s="22">
        <v>81.739999999999995</v>
      </c>
      <c r="CW163" s="22">
        <v>77.680000000000007</v>
      </c>
      <c r="CX163" s="22">
        <v>69.099999999999994</v>
      </c>
      <c r="CY163" s="22">
        <v>0</v>
      </c>
      <c r="CZ163" s="22">
        <v>0</v>
      </c>
      <c r="DA163" s="22">
        <v>77.680000000000007</v>
      </c>
      <c r="DB163" s="22">
        <v>87.28</v>
      </c>
      <c r="DC163" s="22">
        <v>1350380</v>
      </c>
      <c r="DD163" s="22">
        <v>1039334</v>
      </c>
      <c r="DE163" s="22">
        <v>34128</v>
      </c>
      <c r="DF163" s="22">
        <v>38.020000000000003</v>
      </c>
      <c r="DG163" s="22">
        <v>34.29</v>
      </c>
      <c r="DH163" s="22">
        <v>72.31</v>
      </c>
      <c r="DI163" s="22">
        <v>0</v>
      </c>
      <c r="DJ163" s="22">
        <v>0</v>
      </c>
      <c r="DK163" s="22">
        <v>72.31</v>
      </c>
      <c r="DL163" s="22">
        <v>199899</v>
      </c>
      <c r="DM163" s="22">
        <v>377482</v>
      </c>
      <c r="DN163" s="22">
        <v>4888521</v>
      </c>
      <c r="DO163" s="22">
        <v>101144</v>
      </c>
      <c r="DP163" s="22">
        <v>153592</v>
      </c>
      <c r="DQ163" s="22">
        <v>189453</v>
      </c>
      <c r="DR163" s="22">
        <v>5508</v>
      </c>
      <c r="DS163" s="22">
        <v>81028</v>
      </c>
      <c r="DT163" s="22">
        <v>52068</v>
      </c>
      <c r="DU163" s="22">
        <v>0</v>
      </c>
      <c r="DV163" s="22">
        <v>143646</v>
      </c>
      <c r="DW163" s="22">
        <v>46560</v>
      </c>
      <c r="DX163" s="22">
        <v>272929</v>
      </c>
      <c r="DY163" s="22">
        <v>346329</v>
      </c>
      <c r="DZ163" s="22">
        <v>300633</v>
      </c>
      <c r="EA163" s="22">
        <v>176481</v>
      </c>
      <c r="EB163" s="22">
        <v>108853</v>
      </c>
      <c r="EC163" s="22">
        <v>20386</v>
      </c>
      <c r="ED163" s="22">
        <v>160052</v>
      </c>
      <c r="EE163" s="22">
        <v>175583</v>
      </c>
      <c r="EF163" s="22">
        <v>1976895</v>
      </c>
      <c r="EG163" s="39">
        <v>41640</v>
      </c>
      <c r="EH163" s="39">
        <v>42004</v>
      </c>
      <c r="EI163" s="22">
        <v>2296085</v>
      </c>
      <c r="EJ163" s="22" t="b">
        <v>1</v>
      </c>
      <c r="EK163" s="22" t="b">
        <v>1</v>
      </c>
      <c r="EL163" s="22">
        <v>1</v>
      </c>
      <c r="EM163" s="22" t="s">
        <v>2870</v>
      </c>
      <c r="EN163" s="22" t="s">
        <v>2871</v>
      </c>
      <c r="EO163" s="22" t="s">
        <v>2884</v>
      </c>
      <c r="EP163" s="22" t="s">
        <v>2885</v>
      </c>
      <c r="EQ163" s="22">
        <v>1.0086999999999999</v>
      </c>
      <c r="ER163" s="22">
        <v>1.0046999999999999</v>
      </c>
      <c r="ES163" s="22">
        <v>1.0127999999999999</v>
      </c>
      <c r="ET163" s="22">
        <v>1.0084</v>
      </c>
      <c r="EU163" s="22">
        <v>1.0088999999999999</v>
      </c>
      <c r="EV163" s="22">
        <v>0</v>
      </c>
      <c r="EW163" s="22">
        <v>111870</v>
      </c>
      <c r="EX163" s="22" t="s">
        <v>3212</v>
      </c>
      <c r="EY163" s="22">
        <v>1.0086999999999999</v>
      </c>
      <c r="EZ163" s="22" t="b">
        <v>0</v>
      </c>
      <c r="FA163" s="22" t="b">
        <v>0</v>
      </c>
      <c r="FB163" s="22">
        <v>0</v>
      </c>
      <c r="FC163" s="22">
        <v>0</v>
      </c>
      <c r="FD163" s="22">
        <v>0.57579999999999998</v>
      </c>
      <c r="FE163" s="22">
        <v>0.72529999999999994</v>
      </c>
      <c r="FF163" s="22">
        <v>577381</v>
      </c>
      <c r="FG163" s="22">
        <v>4888521</v>
      </c>
      <c r="FH163" s="22">
        <v>13472</v>
      </c>
      <c r="FI163" s="22">
        <v>29121</v>
      </c>
      <c r="FJ163" s="22">
        <v>40150</v>
      </c>
      <c r="FK163" s="22" t="b">
        <v>0</v>
      </c>
      <c r="FL163" s="22">
        <v>0.46260000000000001</v>
      </c>
      <c r="FM163" s="39">
        <v>41640</v>
      </c>
      <c r="FN163" s="39">
        <v>42004</v>
      </c>
      <c r="FO163" s="22" t="s">
        <v>1059</v>
      </c>
      <c r="FP163" s="22" t="b">
        <v>0</v>
      </c>
      <c r="FQ163" s="22" t="b">
        <v>0</v>
      </c>
      <c r="FR163" s="22">
        <v>3.8083999999999998</v>
      </c>
      <c r="FS163" s="39">
        <v>41820</v>
      </c>
      <c r="FT163" s="22" t="s">
        <v>2872</v>
      </c>
      <c r="FU163" s="22">
        <v>0</v>
      </c>
      <c r="FV163" s="22">
        <v>4303</v>
      </c>
      <c r="FW163" s="22">
        <v>13073</v>
      </c>
      <c r="FX163" s="22">
        <v>21971</v>
      </c>
      <c r="FY163" s="22">
        <v>66206</v>
      </c>
      <c r="FZ163" s="22">
        <v>0</v>
      </c>
      <c r="GA163" s="22">
        <v>6317</v>
      </c>
      <c r="GB163" s="22" t="s">
        <v>2925</v>
      </c>
      <c r="GC163" s="22">
        <v>0.42420000000000002</v>
      </c>
      <c r="GD163" s="22" t="s">
        <v>2872</v>
      </c>
      <c r="GE163" s="22">
        <v>0</v>
      </c>
      <c r="GF163" s="22">
        <v>0</v>
      </c>
      <c r="GG163" s="22">
        <v>0</v>
      </c>
      <c r="GH163" s="22">
        <v>0</v>
      </c>
      <c r="GI163" s="22" t="s">
        <v>3212</v>
      </c>
      <c r="GJ163" s="22" t="s">
        <v>3212</v>
      </c>
      <c r="GK163" s="22" t="s">
        <v>2874</v>
      </c>
      <c r="GL163" s="22" t="s">
        <v>641</v>
      </c>
      <c r="GM163" s="22" t="s">
        <v>2438</v>
      </c>
      <c r="GN163" s="22" t="s">
        <v>2864</v>
      </c>
      <c r="GO163" s="22" t="s">
        <v>2864</v>
      </c>
      <c r="GP163" s="22" t="s">
        <v>1057</v>
      </c>
      <c r="GQ163" s="22" t="s">
        <v>3050</v>
      </c>
      <c r="GR163" s="22" t="s">
        <v>3051</v>
      </c>
      <c r="GS163" s="22" t="s">
        <v>1058</v>
      </c>
      <c r="GT163" s="22" t="s">
        <v>2864</v>
      </c>
      <c r="GU163" s="22" t="s">
        <v>1059</v>
      </c>
      <c r="GV163" s="22" t="s">
        <v>893</v>
      </c>
      <c r="GW163" s="22" t="s">
        <v>1060</v>
      </c>
      <c r="GX163" s="22" t="s">
        <v>2889</v>
      </c>
      <c r="GY163" s="22">
        <v>75.260000000000005</v>
      </c>
      <c r="GZ163" s="22">
        <v>85.81</v>
      </c>
    </row>
    <row r="164" spans="1:208" x14ac:dyDescent="0.25">
      <c r="A164" s="22" t="s">
        <v>634</v>
      </c>
      <c r="B164" s="22" t="s">
        <v>1537</v>
      </c>
      <c r="C164" s="22" t="s">
        <v>711</v>
      </c>
      <c r="D164" s="22" t="s">
        <v>1538</v>
      </c>
      <c r="E164" s="22" t="s">
        <v>1539</v>
      </c>
      <c r="F164" s="22" t="s">
        <v>893</v>
      </c>
      <c r="G164" s="22" t="s">
        <v>1540</v>
      </c>
      <c r="H164" s="22" t="s">
        <v>1200</v>
      </c>
      <c r="I164" s="22">
        <v>183.78</v>
      </c>
      <c r="J164" s="22">
        <v>590.16999999999996</v>
      </c>
      <c r="K164" s="37">
        <v>10</v>
      </c>
      <c r="L164" s="37">
        <v>1.36</v>
      </c>
      <c r="M164" s="37">
        <f t="shared" si="6"/>
        <v>195.14</v>
      </c>
      <c r="N164" s="37">
        <f t="shared" si="7"/>
        <v>601.53</v>
      </c>
      <c r="O164" s="39">
        <v>42826</v>
      </c>
      <c r="P164" s="22">
        <v>110</v>
      </c>
      <c r="Q164" s="22" t="b">
        <v>1</v>
      </c>
      <c r="R164" s="22">
        <v>0.9647</v>
      </c>
      <c r="S164" s="22" t="s">
        <v>2861</v>
      </c>
      <c r="T164" s="75">
        <v>42845.461053217703</v>
      </c>
      <c r="U164" s="22" t="s">
        <v>2862</v>
      </c>
      <c r="V164" s="22">
        <v>0.85</v>
      </c>
      <c r="W164" s="22">
        <v>0</v>
      </c>
      <c r="X164" s="22">
        <v>1.2</v>
      </c>
      <c r="Y164" s="22">
        <v>1.1000000000000001</v>
      </c>
      <c r="Z164" s="22">
        <v>0</v>
      </c>
      <c r="AA164" s="22">
        <v>76.540000000000006</v>
      </c>
      <c r="AB164" s="22">
        <v>0.95</v>
      </c>
      <c r="AC164" s="22">
        <v>0</v>
      </c>
      <c r="AD164" s="22">
        <v>0.1</v>
      </c>
      <c r="AE164" s="22">
        <v>88</v>
      </c>
      <c r="AF164" s="22">
        <v>0.96</v>
      </c>
      <c r="AG164" s="22">
        <v>0</v>
      </c>
      <c r="AH164" s="22">
        <v>0.08</v>
      </c>
      <c r="AI164" s="22">
        <v>151.91</v>
      </c>
      <c r="AJ164" s="22">
        <v>373.4</v>
      </c>
      <c r="AK164" s="39">
        <v>42552</v>
      </c>
      <c r="AL164" s="22">
        <v>664283374</v>
      </c>
      <c r="AM164" s="22">
        <v>0.80269999999999997</v>
      </c>
      <c r="AN164" s="39">
        <v>42735</v>
      </c>
      <c r="AO164" s="22" t="b">
        <v>0</v>
      </c>
      <c r="AP164" s="22">
        <v>160.72</v>
      </c>
      <c r="AQ164" s="22">
        <v>0.5</v>
      </c>
      <c r="AR164" s="22">
        <v>0.75</v>
      </c>
      <c r="AS164" s="22">
        <v>3.8269000000000002</v>
      </c>
      <c r="AT164" s="22">
        <v>4.3261000000000003</v>
      </c>
      <c r="AU164" s="22">
        <v>0.5</v>
      </c>
      <c r="AV164" s="22">
        <v>0</v>
      </c>
      <c r="AW164" s="22">
        <v>0.6</v>
      </c>
      <c r="AX164" s="22">
        <v>0.5</v>
      </c>
      <c r="AY164" s="22">
        <v>0.75270000000000004</v>
      </c>
      <c r="AZ164" s="22">
        <v>0.95</v>
      </c>
      <c r="BA164" s="22">
        <v>0.5</v>
      </c>
      <c r="BB164" s="22">
        <v>0.12889999999999999</v>
      </c>
      <c r="BC164" s="22">
        <v>0.5</v>
      </c>
      <c r="BD164" s="22">
        <v>0.47620000000000001</v>
      </c>
      <c r="BE164" s="22">
        <v>1.0711999999999999</v>
      </c>
      <c r="BF164" s="22">
        <v>8</v>
      </c>
      <c r="BG164" s="39">
        <v>42552</v>
      </c>
      <c r="BH164" s="22">
        <v>1</v>
      </c>
      <c r="BI164" s="22" t="b">
        <v>0</v>
      </c>
      <c r="BJ164" s="39">
        <v>42369</v>
      </c>
      <c r="BK164" s="39">
        <v>42369</v>
      </c>
      <c r="BL164" s="22" t="b">
        <v>1</v>
      </c>
      <c r="BM164" s="39">
        <v>42845</v>
      </c>
      <c r="BN164" s="22" t="b">
        <v>1</v>
      </c>
      <c r="BO164" s="39">
        <v>42826</v>
      </c>
      <c r="BP164" s="22">
        <v>110</v>
      </c>
      <c r="BQ164" s="22">
        <v>6350</v>
      </c>
      <c r="BR164" s="22">
        <v>102293</v>
      </c>
      <c r="BS164" s="75">
        <v>42845.461053217703</v>
      </c>
      <c r="BT164" s="22" t="s">
        <v>3213</v>
      </c>
      <c r="BU164" s="22">
        <v>183.78</v>
      </c>
      <c r="BV164" s="22" t="s">
        <v>2861</v>
      </c>
      <c r="BW164" s="22">
        <v>0.98429999999999995</v>
      </c>
      <c r="BX164" s="22">
        <v>3437</v>
      </c>
      <c r="BY164" s="22">
        <v>0.96082000000000001</v>
      </c>
      <c r="BZ164" s="22" t="s">
        <v>2864</v>
      </c>
      <c r="CA164" s="22" t="s">
        <v>2862</v>
      </c>
      <c r="CB164" s="22" t="b">
        <v>1</v>
      </c>
      <c r="CC164" s="22">
        <v>0</v>
      </c>
      <c r="CD164" s="22">
        <v>6351</v>
      </c>
      <c r="CE164" s="22">
        <v>1</v>
      </c>
      <c r="CF164" s="22">
        <v>36</v>
      </c>
      <c r="CG164" s="22">
        <v>13140</v>
      </c>
      <c r="CH164" s="22">
        <v>11280</v>
      </c>
      <c r="CI164" s="22">
        <v>4001</v>
      </c>
      <c r="CJ164" s="22">
        <v>0.85840000000000005</v>
      </c>
      <c r="CK164" s="22" t="s">
        <v>2883</v>
      </c>
      <c r="CL164" s="22">
        <v>0</v>
      </c>
      <c r="CM164" s="22">
        <v>590.16999999999996</v>
      </c>
      <c r="CN164" s="22" t="s">
        <v>2866</v>
      </c>
      <c r="CO164" s="22" t="s">
        <v>2867</v>
      </c>
      <c r="CP164" s="22">
        <v>86.98</v>
      </c>
      <c r="CQ164" s="22">
        <v>96.8</v>
      </c>
      <c r="CR164" s="22">
        <v>3</v>
      </c>
      <c r="CS164" s="22">
        <v>0</v>
      </c>
      <c r="CT164" s="22">
        <v>1128133</v>
      </c>
      <c r="CU164" s="22">
        <v>96.09</v>
      </c>
      <c r="CV164" s="22">
        <v>88.37</v>
      </c>
      <c r="CW164" s="22">
        <v>86.98</v>
      </c>
      <c r="CX164" s="22">
        <v>76.67</v>
      </c>
      <c r="CY164" s="22">
        <v>0</v>
      </c>
      <c r="CZ164" s="22">
        <v>0</v>
      </c>
      <c r="DA164" s="22">
        <v>86.98</v>
      </c>
      <c r="DB164" s="22">
        <v>96.84</v>
      </c>
      <c r="DC164" s="22">
        <v>747031</v>
      </c>
      <c r="DD164" s="22">
        <v>629224</v>
      </c>
      <c r="DE164" s="22">
        <v>11280</v>
      </c>
      <c r="DF164" s="22">
        <v>63.63</v>
      </c>
      <c r="DG164" s="22">
        <v>53.6</v>
      </c>
      <c r="DH164" s="22">
        <v>117.23</v>
      </c>
      <c r="DI164" s="22">
        <v>0</v>
      </c>
      <c r="DJ164" s="22">
        <v>0</v>
      </c>
      <c r="DK164" s="22">
        <v>117.23</v>
      </c>
      <c r="DL164" s="22">
        <v>142316</v>
      </c>
      <c r="DM164" s="22">
        <v>241400</v>
      </c>
      <c r="DN164" s="22">
        <v>2504389</v>
      </c>
      <c r="DO164" s="22">
        <v>26696</v>
      </c>
      <c r="DP164" s="22">
        <v>93461</v>
      </c>
      <c r="DQ164" s="22">
        <v>142219</v>
      </c>
      <c r="DR164" s="22">
        <v>781</v>
      </c>
      <c r="DS164" s="22">
        <v>81923</v>
      </c>
      <c r="DT164" s="22">
        <v>0</v>
      </c>
      <c r="DU164" s="22">
        <v>0</v>
      </c>
      <c r="DV164" s="22">
        <v>0</v>
      </c>
      <c r="DW164" s="22">
        <v>18235</v>
      </c>
      <c r="DX164" s="22">
        <v>180096</v>
      </c>
      <c r="DY164" s="22">
        <v>164823</v>
      </c>
      <c r="DZ164" s="22">
        <v>180103</v>
      </c>
      <c r="EA164" s="22">
        <v>96019</v>
      </c>
      <c r="EB164" s="22">
        <v>52434</v>
      </c>
      <c r="EC164" s="22">
        <v>0</v>
      </c>
      <c r="ED164" s="22">
        <v>120572</v>
      </c>
      <c r="EE164" s="22">
        <v>27750</v>
      </c>
      <c r="EF164" s="22">
        <v>935560</v>
      </c>
      <c r="EG164" s="39">
        <v>41640</v>
      </c>
      <c r="EH164" s="39">
        <v>42004</v>
      </c>
      <c r="EI164" s="22">
        <v>1322333</v>
      </c>
      <c r="EJ164" s="22" t="b">
        <v>1</v>
      </c>
      <c r="EK164" s="22" t="b">
        <v>1</v>
      </c>
      <c r="EL164" s="22">
        <v>1.0711999999999999</v>
      </c>
      <c r="EM164" s="22" t="s">
        <v>2870</v>
      </c>
      <c r="EN164" s="22" t="s">
        <v>2871</v>
      </c>
      <c r="EO164" s="22" t="s">
        <v>2884</v>
      </c>
      <c r="EP164" s="22" t="s">
        <v>2885</v>
      </c>
      <c r="EQ164" s="22">
        <v>1.0872999999999999</v>
      </c>
      <c r="ER164" s="22">
        <v>1.1822999999999999</v>
      </c>
      <c r="ES164" s="22">
        <v>1.0679000000000001</v>
      </c>
      <c r="ET164" s="22">
        <v>1.1003000000000001</v>
      </c>
      <c r="EU164" s="22">
        <v>0.99880000000000002</v>
      </c>
      <c r="EV164" s="22">
        <v>0</v>
      </c>
      <c r="EW164" s="22">
        <v>48896</v>
      </c>
      <c r="EX164" s="22" t="s">
        <v>3213</v>
      </c>
      <c r="EY164" s="22">
        <v>1.0872999999999999</v>
      </c>
      <c r="EZ164" s="22" t="b">
        <v>0</v>
      </c>
      <c r="FA164" s="22" t="b">
        <v>0</v>
      </c>
      <c r="FB164" s="22">
        <v>0</v>
      </c>
      <c r="FC164" s="22">
        <v>0</v>
      </c>
      <c r="FD164" s="22">
        <v>0.76670000000000005</v>
      </c>
      <c r="FE164" s="22">
        <v>0.85840000000000005</v>
      </c>
      <c r="FF164" s="22">
        <v>383716</v>
      </c>
      <c r="FG164" s="22">
        <v>2504389</v>
      </c>
      <c r="FH164" s="22">
        <v>4001</v>
      </c>
      <c r="FI164" s="22">
        <v>11280</v>
      </c>
      <c r="FJ164" s="22">
        <v>13140</v>
      </c>
      <c r="FK164" s="22" t="b">
        <v>0</v>
      </c>
      <c r="FL164" s="22">
        <v>0.35470000000000002</v>
      </c>
      <c r="FM164" s="39">
        <v>41640</v>
      </c>
      <c r="FN164" s="39">
        <v>42004</v>
      </c>
      <c r="FO164" s="22" t="s">
        <v>1200</v>
      </c>
      <c r="FP164" s="22" t="b">
        <v>0</v>
      </c>
      <c r="FQ164" s="22" t="b">
        <v>0</v>
      </c>
      <c r="FR164" s="22">
        <v>3.9866999999999999</v>
      </c>
      <c r="FS164" s="39">
        <v>41820</v>
      </c>
      <c r="FT164" s="22" t="s">
        <v>2872</v>
      </c>
      <c r="FU164" s="22">
        <v>0</v>
      </c>
      <c r="FV164" s="22">
        <v>1790</v>
      </c>
      <c r="FW164" s="22">
        <v>8970</v>
      </c>
      <c r="FX164" s="22">
        <v>7117</v>
      </c>
      <c r="FY164" s="22">
        <v>30049</v>
      </c>
      <c r="FZ164" s="22">
        <v>0</v>
      </c>
      <c r="GA164" s="22">
        <v>970</v>
      </c>
      <c r="GB164" s="22" t="s">
        <v>2873</v>
      </c>
      <c r="GC164" s="22">
        <v>0.23330000000000001</v>
      </c>
      <c r="GD164" s="22" t="s">
        <v>2872</v>
      </c>
      <c r="GE164" s="22">
        <v>0</v>
      </c>
      <c r="GF164" s="22">
        <v>0</v>
      </c>
      <c r="GG164" s="22">
        <v>0</v>
      </c>
      <c r="GH164" s="22">
        <v>0</v>
      </c>
      <c r="GI164" s="22" t="s">
        <v>3213</v>
      </c>
      <c r="GJ164" s="22" t="s">
        <v>3213</v>
      </c>
      <c r="GK164" s="22" t="s">
        <v>2874</v>
      </c>
      <c r="GL164" s="22" t="s">
        <v>634</v>
      </c>
      <c r="GM164" s="22" t="s">
        <v>711</v>
      </c>
      <c r="GN164" s="22" t="s">
        <v>2864</v>
      </c>
      <c r="GO164" s="22" t="s">
        <v>2864</v>
      </c>
      <c r="GP164" s="22" t="s">
        <v>1537</v>
      </c>
      <c r="GQ164" s="22" t="s">
        <v>3085</v>
      </c>
      <c r="GR164" s="22" t="s">
        <v>3086</v>
      </c>
      <c r="GS164" s="22" t="s">
        <v>1538</v>
      </c>
      <c r="GT164" s="22" t="s">
        <v>2864</v>
      </c>
      <c r="GU164" s="22" t="s">
        <v>1539</v>
      </c>
      <c r="GV164" s="22" t="s">
        <v>893</v>
      </c>
      <c r="GW164" s="22" t="s">
        <v>1540</v>
      </c>
      <c r="GX164" s="22" t="s">
        <v>2889</v>
      </c>
      <c r="GY164" s="22">
        <v>122.01</v>
      </c>
      <c r="GZ164" s="22">
        <v>100.01</v>
      </c>
    </row>
    <row r="165" spans="1:208" x14ac:dyDescent="0.25">
      <c r="A165" s="22" t="s">
        <v>531</v>
      </c>
      <c r="B165" s="22" t="s">
        <v>1541</v>
      </c>
      <c r="C165" s="22" t="s">
        <v>76</v>
      </c>
      <c r="D165" s="22" t="s">
        <v>1542</v>
      </c>
      <c r="E165" s="22" t="s">
        <v>1543</v>
      </c>
      <c r="F165" s="22" t="s">
        <v>893</v>
      </c>
      <c r="G165" s="22" t="s">
        <v>2647</v>
      </c>
      <c r="H165" s="22" t="s">
        <v>1042</v>
      </c>
      <c r="I165" s="22">
        <v>173.3</v>
      </c>
      <c r="J165" s="22">
        <v>564.65</v>
      </c>
      <c r="K165" s="37">
        <v>10</v>
      </c>
      <c r="L165" s="37">
        <v>1.36</v>
      </c>
      <c r="M165" s="37">
        <f t="shared" si="6"/>
        <v>184.66</v>
      </c>
      <c r="N165" s="37">
        <f t="shared" si="7"/>
        <v>576.01</v>
      </c>
      <c r="O165" s="39">
        <v>42826</v>
      </c>
      <c r="P165" s="22">
        <v>110</v>
      </c>
      <c r="Q165" s="22" t="b">
        <v>1</v>
      </c>
      <c r="R165" s="22">
        <v>0.9647</v>
      </c>
      <c r="S165" s="22" t="s">
        <v>2861</v>
      </c>
      <c r="T165" s="75">
        <v>42845.461053217703</v>
      </c>
      <c r="U165" s="22" t="s">
        <v>2862</v>
      </c>
      <c r="V165" s="22">
        <v>0.85</v>
      </c>
      <c r="W165" s="22">
        <v>0</v>
      </c>
      <c r="X165" s="22">
        <v>1.2</v>
      </c>
      <c r="Y165" s="22">
        <v>1.1000000000000001</v>
      </c>
      <c r="Z165" s="22">
        <v>0</v>
      </c>
      <c r="AA165" s="22">
        <v>76.540000000000006</v>
      </c>
      <c r="AB165" s="22">
        <v>0.95</v>
      </c>
      <c r="AC165" s="22">
        <v>0</v>
      </c>
      <c r="AD165" s="22">
        <v>0.1</v>
      </c>
      <c r="AE165" s="22">
        <v>88</v>
      </c>
      <c r="AF165" s="22">
        <v>0.96</v>
      </c>
      <c r="AG165" s="22">
        <v>0</v>
      </c>
      <c r="AH165" s="22">
        <v>0.08</v>
      </c>
      <c r="AI165" s="22">
        <v>151.91</v>
      </c>
      <c r="AJ165" s="22">
        <v>373.4</v>
      </c>
      <c r="AK165" s="39">
        <v>42552</v>
      </c>
      <c r="AL165" s="22">
        <v>664283374</v>
      </c>
      <c r="AM165" s="22">
        <v>0.80269999999999997</v>
      </c>
      <c r="AN165" s="39">
        <v>42735</v>
      </c>
      <c r="AO165" s="22" t="b">
        <v>0</v>
      </c>
      <c r="AP165" s="22">
        <v>160.72</v>
      </c>
      <c r="AQ165" s="22">
        <v>0.5</v>
      </c>
      <c r="AR165" s="22">
        <v>0.75</v>
      </c>
      <c r="AS165" s="22">
        <v>3.8269000000000002</v>
      </c>
      <c r="AT165" s="22">
        <v>4.3261000000000003</v>
      </c>
      <c r="AU165" s="22">
        <v>0.5</v>
      </c>
      <c r="AV165" s="22">
        <v>0</v>
      </c>
      <c r="AW165" s="22">
        <v>0.6</v>
      </c>
      <c r="AX165" s="22">
        <v>0.5</v>
      </c>
      <c r="AY165" s="22">
        <v>0.75270000000000004</v>
      </c>
      <c r="AZ165" s="22">
        <v>0.95</v>
      </c>
      <c r="BA165" s="22">
        <v>0.5</v>
      </c>
      <c r="BB165" s="22">
        <v>0.12889999999999999</v>
      </c>
      <c r="BC165" s="22">
        <v>0.5</v>
      </c>
      <c r="BD165" s="22">
        <v>0.47620000000000001</v>
      </c>
      <c r="BE165" s="22">
        <v>1.0711999999999999</v>
      </c>
      <c r="BF165" s="22">
        <v>8</v>
      </c>
      <c r="BG165" s="39">
        <v>42552</v>
      </c>
      <c r="BH165" s="22">
        <v>1</v>
      </c>
      <c r="BI165" s="22" t="b">
        <v>0</v>
      </c>
      <c r="BJ165" s="39">
        <v>42369</v>
      </c>
      <c r="BK165" s="39">
        <v>42369</v>
      </c>
      <c r="BL165" s="22" t="b">
        <v>1</v>
      </c>
      <c r="BM165" s="39">
        <v>42845</v>
      </c>
      <c r="BN165" s="22" t="b">
        <v>1</v>
      </c>
      <c r="BO165" s="39">
        <v>42826</v>
      </c>
      <c r="BP165" s="22">
        <v>110</v>
      </c>
      <c r="BQ165" s="22">
        <v>328</v>
      </c>
      <c r="BR165" s="22">
        <v>102013</v>
      </c>
      <c r="BS165" s="75">
        <v>42845.461053217703</v>
      </c>
      <c r="BT165" s="22" t="s">
        <v>3214</v>
      </c>
      <c r="BU165" s="22">
        <v>173.3</v>
      </c>
      <c r="BV165" s="22" t="s">
        <v>2861</v>
      </c>
      <c r="BW165" s="22">
        <v>0.84430000000000005</v>
      </c>
      <c r="BX165" s="22">
        <v>164</v>
      </c>
      <c r="BY165" s="22">
        <v>0.97445999999999999</v>
      </c>
      <c r="BZ165" s="22" t="s">
        <v>2864</v>
      </c>
      <c r="CA165" s="22" t="s">
        <v>2862</v>
      </c>
      <c r="CB165" s="22" t="b">
        <v>1</v>
      </c>
      <c r="CC165" s="22">
        <v>0</v>
      </c>
      <c r="CD165" s="22">
        <v>327</v>
      </c>
      <c r="CE165" s="22">
        <v>1</v>
      </c>
      <c r="CF165" s="22">
        <v>30</v>
      </c>
      <c r="CG165" s="22">
        <v>10950</v>
      </c>
      <c r="CH165" s="22">
        <v>10134</v>
      </c>
      <c r="CI165" s="22">
        <v>4004</v>
      </c>
      <c r="CJ165" s="22">
        <v>0.92549999999999999</v>
      </c>
      <c r="CK165" s="22" t="s">
        <v>2883</v>
      </c>
      <c r="CL165" s="22">
        <v>0</v>
      </c>
      <c r="CM165" s="22">
        <v>564.65</v>
      </c>
      <c r="CN165" s="22" t="s">
        <v>2866</v>
      </c>
      <c r="CO165" s="22" t="s">
        <v>2867</v>
      </c>
      <c r="CP165" s="22">
        <v>79.98</v>
      </c>
      <c r="CQ165" s="22">
        <v>93.32</v>
      </c>
      <c r="CR165" s="22">
        <v>5</v>
      </c>
      <c r="CS165" s="22">
        <v>0</v>
      </c>
      <c r="CT165" s="22">
        <v>972359</v>
      </c>
      <c r="CU165" s="22">
        <v>93.5</v>
      </c>
      <c r="CV165" s="22">
        <v>94.73</v>
      </c>
      <c r="CW165" s="22">
        <v>79.98</v>
      </c>
      <c r="CX165" s="22">
        <v>65.760000000000005</v>
      </c>
      <c r="CY165" s="22">
        <v>0</v>
      </c>
      <c r="CZ165" s="22">
        <v>0</v>
      </c>
      <c r="DA165" s="22">
        <v>79.98</v>
      </c>
      <c r="DB165" s="22">
        <v>83.07</v>
      </c>
      <c r="DC165" s="22">
        <v>509009</v>
      </c>
      <c r="DD165" s="22">
        <v>461456</v>
      </c>
      <c r="DE165" s="22">
        <v>10134</v>
      </c>
      <c r="DF165" s="22">
        <v>48.95</v>
      </c>
      <c r="DG165" s="22">
        <v>44.37</v>
      </c>
      <c r="DH165" s="22">
        <v>93.32</v>
      </c>
      <c r="DI165" s="22">
        <v>0</v>
      </c>
      <c r="DJ165" s="22">
        <v>0</v>
      </c>
      <c r="DK165" s="22">
        <v>93.32</v>
      </c>
      <c r="DL165" s="22">
        <v>15068</v>
      </c>
      <c r="DM165" s="22">
        <v>154891</v>
      </c>
      <c r="DN165" s="22">
        <v>1942824</v>
      </c>
      <c r="DO165" s="22">
        <v>56336</v>
      </c>
      <c r="DP165" s="22">
        <v>74602</v>
      </c>
      <c r="DQ165" s="22">
        <v>132468</v>
      </c>
      <c r="DR165" s="22">
        <v>525</v>
      </c>
      <c r="DS165" s="22">
        <v>55461</v>
      </c>
      <c r="DT165" s="22">
        <v>0</v>
      </c>
      <c r="DU165" s="22">
        <v>0</v>
      </c>
      <c r="DV165" s="22">
        <v>11471</v>
      </c>
      <c r="DW165" s="22">
        <v>8187</v>
      </c>
      <c r="DX165" s="22">
        <v>115684</v>
      </c>
      <c r="DY165" s="22">
        <v>38225</v>
      </c>
      <c r="DZ165" s="22">
        <v>135284</v>
      </c>
      <c r="EA165" s="22">
        <v>63810</v>
      </c>
      <c r="EB165" s="22">
        <v>113754</v>
      </c>
      <c r="EC165" s="22">
        <v>2400</v>
      </c>
      <c r="ED165" s="22">
        <v>30524</v>
      </c>
      <c r="EE165" s="22">
        <v>0</v>
      </c>
      <c r="EF165" s="22">
        <v>934134</v>
      </c>
      <c r="EG165" s="39">
        <v>41456</v>
      </c>
      <c r="EH165" s="39">
        <v>41820</v>
      </c>
      <c r="EI165" s="22">
        <v>945679</v>
      </c>
      <c r="EJ165" s="22" t="b">
        <v>1</v>
      </c>
      <c r="EK165" s="22" t="b">
        <v>1</v>
      </c>
      <c r="EL165" s="22">
        <v>1.0711999999999999</v>
      </c>
      <c r="EM165" s="22" t="s">
        <v>2868</v>
      </c>
      <c r="EN165" s="22" t="s">
        <v>2869</v>
      </c>
      <c r="EO165" s="22" t="s">
        <v>2870</v>
      </c>
      <c r="EP165" s="22" t="s">
        <v>2871</v>
      </c>
      <c r="EQ165" s="22">
        <v>0.98699999999999999</v>
      </c>
      <c r="ER165" s="22">
        <v>1.0689</v>
      </c>
      <c r="ES165" s="22">
        <v>0.95</v>
      </c>
      <c r="ET165" s="22">
        <v>1.0445</v>
      </c>
      <c r="EU165" s="22">
        <v>0.88439999999999996</v>
      </c>
      <c r="EV165" s="22">
        <v>0</v>
      </c>
      <c r="EW165" s="22">
        <v>48382</v>
      </c>
      <c r="EX165" s="22" t="s">
        <v>3214</v>
      </c>
      <c r="EY165" s="22">
        <v>0.98699999999999999</v>
      </c>
      <c r="EZ165" s="22" t="b">
        <v>0</v>
      </c>
      <c r="FA165" s="22" t="b">
        <v>0</v>
      </c>
      <c r="FB165" s="22">
        <v>0</v>
      </c>
      <c r="FC165" s="22">
        <v>0</v>
      </c>
      <c r="FD165" s="22">
        <v>1</v>
      </c>
      <c r="FE165" s="22">
        <v>0.92549999999999999</v>
      </c>
      <c r="FF165" s="22">
        <v>169959</v>
      </c>
      <c r="FG165" s="22">
        <v>1942824</v>
      </c>
      <c r="FH165" s="22">
        <v>4004</v>
      </c>
      <c r="FI165" s="22">
        <v>10134</v>
      </c>
      <c r="FJ165" s="22">
        <v>10950</v>
      </c>
      <c r="FK165" s="22" t="b">
        <v>0</v>
      </c>
      <c r="FL165" s="22">
        <v>0.39510000000000001</v>
      </c>
      <c r="FM165" s="39">
        <v>41456</v>
      </c>
      <c r="FN165" s="39">
        <v>41820</v>
      </c>
      <c r="FO165" s="22" t="s">
        <v>1042</v>
      </c>
      <c r="FP165" s="22" t="b">
        <v>0</v>
      </c>
      <c r="FQ165" s="22" t="b">
        <v>0</v>
      </c>
      <c r="FR165" s="22">
        <v>4.8371000000000004</v>
      </c>
      <c r="FS165" s="39">
        <v>41639</v>
      </c>
      <c r="FT165" s="22" t="s">
        <v>2872</v>
      </c>
      <c r="FU165" s="22">
        <v>0</v>
      </c>
      <c r="FV165" s="22">
        <v>2200</v>
      </c>
      <c r="FW165" s="22">
        <v>8457</v>
      </c>
      <c r="FX165" s="22">
        <v>7121</v>
      </c>
      <c r="FY165" s="22">
        <v>30604</v>
      </c>
      <c r="FZ165" s="22">
        <v>0</v>
      </c>
      <c r="GA165" s="22">
        <v>0</v>
      </c>
      <c r="GB165" s="22" t="s">
        <v>2905</v>
      </c>
      <c r="GC165" s="22">
        <v>0</v>
      </c>
      <c r="GD165" s="22" t="s">
        <v>2872</v>
      </c>
      <c r="GE165" s="22">
        <v>0</v>
      </c>
      <c r="GF165" s="22">
        <v>0</v>
      </c>
      <c r="GG165" s="22">
        <v>0</v>
      </c>
      <c r="GH165" s="22">
        <v>0</v>
      </c>
      <c r="GI165" s="22" t="s">
        <v>3214</v>
      </c>
      <c r="GJ165" s="22" t="s">
        <v>3214</v>
      </c>
      <c r="GK165" s="22" t="s">
        <v>2874</v>
      </c>
      <c r="GL165" s="22" t="s">
        <v>531</v>
      </c>
      <c r="GM165" s="22" t="s">
        <v>76</v>
      </c>
      <c r="GN165" s="22" t="s">
        <v>2864</v>
      </c>
      <c r="GO165" s="22" t="s">
        <v>2864</v>
      </c>
      <c r="GP165" s="22" t="s">
        <v>1541</v>
      </c>
      <c r="GQ165" s="22" t="s">
        <v>3215</v>
      </c>
      <c r="GR165" s="22" t="s">
        <v>2931</v>
      </c>
      <c r="GS165" s="22" t="s">
        <v>1542</v>
      </c>
      <c r="GT165" s="22" t="s">
        <v>2864</v>
      </c>
      <c r="GU165" s="22" t="s">
        <v>1543</v>
      </c>
      <c r="GV165" s="22" t="s">
        <v>893</v>
      </c>
      <c r="GW165" s="22" t="s">
        <v>2647</v>
      </c>
      <c r="GX165" s="22" t="s">
        <v>2875</v>
      </c>
      <c r="GY165" s="22">
        <v>95.77</v>
      </c>
      <c r="GZ165" s="22">
        <v>95.95</v>
      </c>
    </row>
    <row r="166" spans="1:208" x14ac:dyDescent="0.25">
      <c r="A166" s="22" t="s">
        <v>380</v>
      </c>
      <c r="B166" s="22" t="s">
        <v>1545</v>
      </c>
      <c r="C166" s="22" t="s">
        <v>798</v>
      </c>
      <c r="D166" s="22" t="s">
        <v>1546</v>
      </c>
      <c r="E166" s="22" t="s">
        <v>1547</v>
      </c>
      <c r="F166" s="22" t="s">
        <v>893</v>
      </c>
      <c r="G166" s="22" t="s">
        <v>1548</v>
      </c>
      <c r="H166" s="22" t="s">
        <v>1549</v>
      </c>
      <c r="I166" s="22">
        <v>166.62</v>
      </c>
      <c r="J166" s="22">
        <v>566.69000000000005</v>
      </c>
      <c r="K166" s="37">
        <v>10</v>
      </c>
      <c r="L166" s="37">
        <v>7.13</v>
      </c>
      <c r="M166" s="37">
        <f t="shared" si="6"/>
        <v>183.75</v>
      </c>
      <c r="N166" s="37">
        <f t="shared" si="7"/>
        <v>583.82000000000005</v>
      </c>
      <c r="O166" s="39">
        <v>42826</v>
      </c>
      <c r="P166" s="22">
        <v>110</v>
      </c>
      <c r="Q166" s="22" t="b">
        <v>1</v>
      </c>
      <c r="R166" s="22">
        <v>0.9647</v>
      </c>
      <c r="S166" s="22" t="s">
        <v>2861</v>
      </c>
      <c r="T166" s="75">
        <v>42845.461053217703</v>
      </c>
      <c r="U166" s="22" t="s">
        <v>2862</v>
      </c>
      <c r="V166" s="22">
        <v>0.85</v>
      </c>
      <c r="W166" s="22">
        <v>0</v>
      </c>
      <c r="X166" s="22">
        <v>1.2</v>
      </c>
      <c r="Y166" s="22">
        <v>1.1000000000000001</v>
      </c>
      <c r="Z166" s="22">
        <v>0</v>
      </c>
      <c r="AA166" s="22">
        <v>76.540000000000006</v>
      </c>
      <c r="AB166" s="22">
        <v>0.95</v>
      </c>
      <c r="AC166" s="22">
        <v>0</v>
      </c>
      <c r="AD166" s="22">
        <v>0.1</v>
      </c>
      <c r="AE166" s="22">
        <v>88</v>
      </c>
      <c r="AF166" s="22">
        <v>0.96</v>
      </c>
      <c r="AG166" s="22">
        <v>0</v>
      </c>
      <c r="AH166" s="22">
        <v>0.08</v>
      </c>
      <c r="AI166" s="22">
        <v>151.91</v>
      </c>
      <c r="AJ166" s="22">
        <v>373.4</v>
      </c>
      <c r="AK166" s="39">
        <v>42552</v>
      </c>
      <c r="AL166" s="22">
        <v>664283374</v>
      </c>
      <c r="AM166" s="22">
        <v>0.80269999999999997</v>
      </c>
      <c r="AN166" s="39">
        <v>42735</v>
      </c>
      <c r="AO166" s="22" t="b">
        <v>0</v>
      </c>
      <c r="AP166" s="22">
        <v>160.72</v>
      </c>
      <c r="AQ166" s="22">
        <v>0.5</v>
      </c>
      <c r="AR166" s="22">
        <v>0.75</v>
      </c>
      <c r="AS166" s="22">
        <v>3.8269000000000002</v>
      </c>
      <c r="AT166" s="22">
        <v>4.3261000000000003</v>
      </c>
      <c r="AU166" s="22">
        <v>0.5</v>
      </c>
      <c r="AV166" s="22">
        <v>0</v>
      </c>
      <c r="AW166" s="22">
        <v>0.6</v>
      </c>
      <c r="AX166" s="22">
        <v>0.5</v>
      </c>
      <c r="AY166" s="22">
        <v>0.75270000000000004</v>
      </c>
      <c r="AZ166" s="22">
        <v>0.95</v>
      </c>
      <c r="BA166" s="22">
        <v>0.5</v>
      </c>
      <c r="BB166" s="22">
        <v>0.12889999999999999</v>
      </c>
      <c r="BC166" s="22">
        <v>0.5</v>
      </c>
      <c r="BD166" s="22">
        <v>0.47620000000000001</v>
      </c>
      <c r="BE166" s="22">
        <v>1.0711999999999999</v>
      </c>
      <c r="BF166" s="22">
        <v>8</v>
      </c>
      <c r="BG166" s="39">
        <v>42552</v>
      </c>
      <c r="BH166" s="22">
        <v>1</v>
      </c>
      <c r="BI166" s="22" t="b">
        <v>0</v>
      </c>
      <c r="BJ166" s="39">
        <v>42369</v>
      </c>
      <c r="BK166" s="39">
        <v>42369</v>
      </c>
      <c r="BL166" s="22" t="b">
        <v>1</v>
      </c>
      <c r="BM166" s="39">
        <v>42845</v>
      </c>
      <c r="BN166" s="22" t="b">
        <v>1</v>
      </c>
      <c r="BO166" s="39">
        <v>42826</v>
      </c>
      <c r="BP166" s="22">
        <v>110</v>
      </c>
      <c r="BQ166" s="22">
        <v>862</v>
      </c>
      <c r="BR166" s="22">
        <v>102241</v>
      </c>
      <c r="BS166" s="75">
        <v>42845.461053217703</v>
      </c>
      <c r="BT166" s="22" t="s">
        <v>3216</v>
      </c>
      <c r="BU166" s="22">
        <v>166.62</v>
      </c>
      <c r="BV166" s="22" t="s">
        <v>2861</v>
      </c>
      <c r="BW166" s="22">
        <v>0.85550000000000004</v>
      </c>
      <c r="BX166" s="22">
        <v>431</v>
      </c>
      <c r="BY166" s="22">
        <v>0.97445999999999999</v>
      </c>
      <c r="BZ166" s="22" t="s">
        <v>2864</v>
      </c>
      <c r="CA166" s="22" t="s">
        <v>2862</v>
      </c>
      <c r="CB166" s="22" t="b">
        <v>1</v>
      </c>
      <c r="CC166" s="22">
        <v>0</v>
      </c>
      <c r="CD166" s="22">
        <v>861</v>
      </c>
      <c r="CE166" s="22">
        <v>1</v>
      </c>
      <c r="CF166" s="22">
        <v>60</v>
      </c>
      <c r="CG166" s="22">
        <v>21900</v>
      </c>
      <c r="CH166" s="22">
        <v>21820</v>
      </c>
      <c r="CI166" s="22">
        <v>8925</v>
      </c>
      <c r="CJ166" s="22">
        <v>0.99629999999999996</v>
      </c>
      <c r="CK166" s="22" t="s">
        <v>2883</v>
      </c>
      <c r="CL166" s="22">
        <v>0</v>
      </c>
      <c r="CM166" s="22">
        <v>566.69000000000005</v>
      </c>
      <c r="CN166" s="22" t="s">
        <v>2866</v>
      </c>
      <c r="CO166" s="22" t="s">
        <v>2867</v>
      </c>
      <c r="CP166" s="22">
        <v>69.819999999999993</v>
      </c>
      <c r="CQ166" s="22">
        <v>96.8</v>
      </c>
      <c r="CR166" s="22">
        <v>5</v>
      </c>
      <c r="CS166" s="22">
        <v>0</v>
      </c>
      <c r="CT166" s="22">
        <v>1594945</v>
      </c>
      <c r="CU166" s="22">
        <v>71.23</v>
      </c>
      <c r="CV166" s="22">
        <v>81.61</v>
      </c>
      <c r="CW166" s="22">
        <v>69.819999999999993</v>
      </c>
      <c r="CX166" s="22">
        <v>66.64</v>
      </c>
      <c r="CY166" s="22">
        <v>0</v>
      </c>
      <c r="CZ166" s="22">
        <v>0</v>
      </c>
      <c r="DA166" s="22">
        <v>69.819999999999993</v>
      </c>
      <c r="DB166" s="22">
        <v>84.17</v>
      </c>
      <c r="DC166" s="22">
        <v>1279876</v>
      </c>
      <c r="DD166" s="22">
        <v>971526</v>
      </c>
      <c r="DE166" s="22">
        <v>21820</v>
      </c>
      <c r="DF166" s="22">
        <v>57.16</v>
      </c>
      <c r="DG166" s="22">
        <v>43.39</v>
      </c>
      <c r="DH166" s="22">
        <v>100.55</v>
      </c>
      <c r="DI166" s="22">
        <v>0</v>
      </c>
      <c r="DJ166" s="22">
        <v>0</v>
      </c>
      <c r="DK166" s="22">
        <v>100.55</v>
      </c>
      <c r="DL166" s="22">
        <v>0</v>
      </c>
      <c r="DM166" s="22">
        <v>501464</v>
      </c>
      <c r="DN166" s="22">
        <v>3846347</v>
      </c>
      <c r="DO166" s="22">
        <v>0</v>
      </c>
      <c r="DP166" s="22">
        <v>63665</v>
      </c>
      <c r="DQ166" s="22">
        <v>238239</v>
      </c>
      <c r="DR166" s="22">
        <v>96687</v>
      </c>
      <c r="DS166" s="22">
        <v>328112</v>
      </c>
      <c r="DT166" s="22">
        <v>0</v>
      </c>
      <c r="DU166" s="22">
        <v>0</v>
      </c>
      <c r="DV166" s="22">
        <v>43359</v>
      </c>
      <c r="DW166" s="22">
        <v>8350</v>
      </c>
      <c r="DX166" s="22">
        <v>255906</v>
      </c>
      <c r="DY166" s="22">
        <v>0</v>
      </c>
      <c r="DZ166" s="22">
        <v>0</v>
      </c>
      <c r="EA166" s="22">
        <v>499</v>
      </c>
      <c r="EB166" s="22">
        <v>17915</v>
      </c>
      <c r="EC166" s="22">
        <v>0</v>
      </c>
      <c r="ED166" s="22">
        <v>697206</v>
      </c>
      <c r="EE166" s="22">
        <v>0</v>
      </c>
      <c r="EF166" s="22">
        <v>1594945</v>
      </c>
      <c r="EG166" s="39">
        <v>41456</v>
      </c>
      <c r="EH166" s="39">
        <v>41820</v>
      </c>
      <c r="EI166" s="22">
        <v>2193901</v>
      </c>
      <c r="EJ166" s="22" t="b">
        <v>1</v>
      </c>
      <c r="EK166" s="22" t="b">
        <v>1</v>
      </c>
      <c r="EL166" s="22">
        <v>1.0711999999999999</v>
      </c>
      <c r="EM166" s="22" t="s">
        <v>2868</v>
      </c>
      <c r="EN166" s="22" t="s">
        <v>2869</v>
      </c>
      <c r="EO166" s="22" t="s">
        <v>2870</v>
      </c>
      <c r="EP166" s="22" t="s">
        <v>2871</v>
      </c>
      <c r="EQ166" s="22">
        <v>0.87280000000000002</v>
      </c>
      <c r="ER166" s="22">
        <v>0.8972</v>
      </c>
      <c r="ES166" s="22">
        <v>0.86780000000000002</v>
      </c>
      <c r="ET166" s="22">
        <v>0.83479999999999999</v>
      </c>
      <c r="EU166" s="22">
        <v>0.89139999999999997</v>
      </c>
      <c r="EV166" s="22">
        <v>0</v>
      </c>
      <c r="EW166" s="22">
        <v>89889</v>
      </c>
      <c r="EX166" s="22" t="s">
        <v>3216</v>
      </c>
      <c r="EY166" s="22">
        <v>0.87280000000000002</v>
      </c>
      <c r="EZ166" s="22" t="b">
        <v>0</v>
      </c>
      <c r="FA166" s="22" t="b">
        <v>0</v>
      </c>
      <c r="FB166" s="22">
        <v>0</v>
      </c>
      <c r="FC166" s="22">
        <v>0</v>
      </c>
      <c r="FD166" s="22">
        <v>0.80649999999999999</v>
      </c>
      <c r="FE166" s="22">
        <v>0.99629999999999996</v>
      </c>
      <c r="FF166" s="22">
        <v>501464</v>
      </c>
      <c r="FG166" s="22">
        <v>3846347</v>
      </c>
      <c r="FH166" s="22">
        <v>8925</v>
      </c>
      <c r="FI166" s="22">
        <v>21820</v>
      </c>
      <c r="FJ166" s="22">
        <v>21900</v>
      </c>
      <c r="FK166" s="22" t="b">
        <v>0</v>
      </c>
      <c r="FL166" s="22">
        <v>0.40899999999999997</v>
      </c>
      <c r="FM166" s="39">
        <v>41456</v>
      </c>
      <c r="FN166" s="39">
        <v>41820</v>
      </c>
      <c r="FO166" s="22" t="s">
        <v>1549</v>
      </c>
      <c r="FP166" s="22" t="b">
        <v>0</v>
      </c>
      <c r="FQ166" s="22" t="b">
        <v>0</v>
      </c>
      <c r="FR166" s="22">
        <v>4.7199</v>
      </c>
      <c r="FS166" s="39">
        <v>41639</v>
      </c>
      <c r="FT166" s="22" t="s">
        <v>2872</v>
      </c>
      <c r="FU166" s="22">
        <v>0</v>
      </c>
      <c r="FV166" s="22">
        <v>1976</v>
      </c>
      <c r="FW166" s="22">
        <v>11953</v>
      </c>
      <c r="FX166" s="22">
        <v>13084</v>
      </c>
      <c r="FY166" s="22">
        <v>62876</v>
      </c>
      <c r="FZ166" s="22">
        <v>0</v>
      </c>
      <c r="GA166" s="22">
        <v>0</v>
      </c>
      <c r="GB166" s="22" t="s">
        <v>2873</v>
      </c>
      <c r="GC166" s="22">
        <v>0.19350000000000001</v>
      </c>
      <c r="GD166" s="22" t="s">
        <v>2872</v>
      </c>
      <c r="GE166" s="22">
        <v>0</v>
      </c>
      <c r="GF166" s="22">
        <v>0</v>
      </c>
      <c r="GG166" s="22">
        <v>0</v>
      </c>
      <c r="GH166" s="22">
        <v>0</v>
      </c>
      <c r="GI166" s="22" t="s">
        <v>3216</v>
      </c>
      <c r="GJ166" s="22" t="s">
        <v>3216</v>
      </c>
      <c r="GK166" s="22" t="s">
        <v>2874</v>
      </c>
      <c r="GL166" s="22" t="s">
        <v>380</v>
      </c>
      <c r="GM166" s="22" t="s">
        <v>798</v>
      </c>
      <c r="GN166" s="22" t="s">
        <v>2864</v>
      </c>
      <c r="GO166" s="22" t="s">
        <v>2864</v>
      </c>
      <c r="GP166" s="22" t="s">
        <v>1545</v>
      </c>
      <c r="GQ166" s="22" t="s">
        <v>3217</v>
      </c>
      <c r="GR166" s="22" t="s">
        <v>2931</v>
      </c>
      <c r="GS166" s="22" t="s">
        <v>1546</v>
      </c>
      <c r="GT166" s="22" t="s">
        <v>2864</v>
      </c>
      <c r="GU166" s="22" t="s">
        <v>1547</v>
      </c>
      <c r="GV166" s="22" t="s">
        <v>893</v>
      </c>
      <c r="GW166" s="22" t="s">
        <v>1548</v>
      </c>
      <c r="GX166" s="22" t="s">
        <v>2875</v>
      </c>
      <c r="GY166" s="22">
        <v>103.18</v>
      </c>
      <c r="GZ166" s="22">
        <v>73.099999999999994</v>
      </c>
    </row>
    <row r="167" spans="1:208" x14ac:dyDescent="0.25">
      <c r="A167" s="22" t="s">
        <v>297</v>
      </c>
      <c r="B167" s="22" t="s">
        <v>1550</v>
      </c>
      <c r="C167" s="22" t="s">
        <v>77</v>
      </c>
      <c r="D167" s="22" t="s">
        <v>1551</v>
      </c>
      <c r="E167" s="22" t="s">
        <v>960</v>
      </c>
      <c r="F167" s="22" t="s">
        <v>893</v>
      </c>
      <c r="G167" s="22" t="s">
        <v>1552</v>
      </c>
      <c r="H167" s="22" t="s">
        <v>962</v>
      </c>
      <c r="I167" s="22">
        <v>180.49</v>
      </c>
      <c r="J167" s="22">
        <v>590.26</v>
      </c>
      <c r="K167" s="37">
        <v>10</v>
      </c>
      <c r="L167" s="37">
        <v>0</v>
      </c>
      <c r="M167" s="37">
        <f t="shared" si="6"/>
        <v>190.49</v>
      </c>
      <c r="N167" s="37">
        <f t="shared" si="7"/>
        <v>600.26</v>
      </c>
      <c r="O167" s="39">
        <v>42826</v>
      </c>
      <c r="P167" s="22">
        <v>110</v>
      </c>
      <c r="Q167" s="22" t="b">
        <v>1</v>
      </c>
      <c r="R167" s="22">
        <v>0.9647</v>
      </c>
      <c r="S167" s="22" t="s">
        <v>2861</v>
      </c>
      <c r="T167" s="75">
        <v>42845.461053217703</v>
      </c>
      <c r="U167" s="22" t="s">
        <v>2862</v>
      </c>
      <c r="V167" s="22">
        <v>0.85</v>
      </c>
      <c r="W167" s="22">
        <v>0</v>
      </c>
      <c r="X167" s="22">
        <v>1.2</v>
      </c>
      <c r="Y167" s="22">
        <v>1.1000000000000001</v>
      </c>
      <c r="Z167" s="22">
        <v>0</v>
      </c>
      <c r="AA167" s="22">
        <v>76.540000000000006</v>
      </c>
      <c r="AB167" s="22">
        <v>0.95</v>
      </c>
      <c r="AC167" s="22">
        <v>0</v>
      </c>
      <c r="AD167" s="22">
        <v>0.1</v>
      </c>
      <c r="AE167" s="22">
        <v>88</v>
      </c>
      <c r="AF167" s="22">
        <v>0.96</v>
      </c>
      <c r="AG167" s="22">
        <v>0</v>
      </c>
      <c r="AH167" s="22">
        <v>0.08</v>
      </c>
      <c r="AI167" s="22">
        <v>151.91</v>
      </c>
      <c r="AJ167" s="22">
        <v>373.4</v>
      </c>
      <c r="AK167" s="39">
        <v>42552</v>
      </c>
      <c r="AL167" s="22">
        <v>664283374</v>
      </c>
      <c r="AM167" s="22">
        <v>0.80269999999999997</v>
      </c>
      <c r="AN167" s="39">
        <v>42735</v>
      </c>
      <c r="AO167" s="22" t="b">
        <v>0</v>
      </c>
      <c r="AP167" s="22">
        <v>160.72</v>
      </c>
      <c r="AQ167" s="22">
        <v>0.5</v>
      </c>
      <c r="AR167" s="22">
        <v>0.75</v>
      </c>
      <c r="AS167" s="22">
        <v>3.8269000000000002</v>
      </c>
      <c r="AT167" s="22">
        <v>4.3261000000000003</v>
      </c>
      <c r="AU167" s="22">
        <v>0.5</v>
      </c>
      <c r="AV167" s="22">
        <v>0</v>
      </c>
      <c r="AW167" s="22">
        <v>0.6</v>
      </c>
      <c r="AX167" s="22">
        <v>0.5</v>
      </c>
      <c r="AY167" s="22">
        <v>0.75270000000000004</v>
      </c>
      <c r="AZ167" s="22">
        <v>0.95</v>
      </c>
      <c r="BA167" s="22">
        <v>0.5</v>
      </c>
      <c r="BB167" s="22">
        <v>0.12889999999999999</v>
      </c>
      <c r="BC167" s="22">
        <v>0.5</v>
      </c>
      <c r="BD167" s="22">
        <v>0.47620000000000001</v>
      </c>
      <c r="BE167" s="22">
        <v>1.0711999999999999</v>
      </c>
      <c r="BF167" s="22">
        <v>8</v>
      </c>
      <c r="BG167" s="39">
        <v>42552</v>
      </c>
      <c r="BH167" s="22">
        <v>1</v>
      </c>
      <c r="BI167" s="22" t="b">
        <v>0</v>
      </c>
      <c r="BJ167" s="39">
        <v>42369</v>
      </c>
      <c r="BK167" s="39">
        <v>42369</v>
      </c>
      <c r="BL167" s="22" t="b">
        <v>1</v>
      </c>
      <c r="BM167" s="39">
        <v>42845</v>
      </c>
      <c r="BN167" s="22" t="b">
        <v>1</v>
      </c>
      <c r="BO167" s="39">
        <v>42826</v>
      </c>
      <c r="BP167" s="22">
        <v>110</v>
      </c>
      <c r="BQ167" s="22">
        <v>330</v>
      </c>
      <c r="BR167" s="22">
        <v>102014</v>
      </c>
      <c r="BS167" s="75">
        <v>42845.461053217703</v>
      </c>
      <c r="BT167" s="22" t="s">
        <v>3218</v>
      </c>
      <c r="BU167" s="22">
        <v>180.49</v>
      </c>
      <c r="BV167" s="22" t="s">
        <v>2861</v>
      </c>
      <c r="BW167" s="22">
        <v>0.98480000000000001</v>
      </c>
      <c r="BX167" s="22">
        <v>165</v>
      </c>
      <c r="BY167" s="22">
        <v>0.97445999999999999</v>
      </c>
      <c r="BZ167" s="22" t="s">
        <v>2864</v>
      </c>
      <c r="CA167" s="22" t="s">
        <v>2862</v>
      </c>
      <c r="CB167" s="22" t="b">
        <v>1</v>
      </c>
      <c r="CC167" s="22">
        <v>0</v>
      </c>
      <c r="CD167" s="22">
        <v>329</v>
      </c>
      <c r="CE167" s="22">
        <v>1</v>
      </c>
      <c r="CF167" s="22">
        <v>49</v>
      </c>
      <c r="CG167" s="22">
        <v>17885</v>
      </c>
      <c r="CH167" s="22">
        <v>16563</v>
      </c>
      <c r="CI167" s="22">
        <v>7027</v>
      </c>
      <c r="CJ167" s="22">
        <v>0.92610000000000003</v>
      </c>
      <c r="CK167" s="22" t="s">
        <v>2883</v>
      </c>
      <c r="CL167" s="22">
        <v>0</v>
      </c>
      <c r="CM167" s="22">
        <v>590.26</v>
      </c>
      <c r="CN167" s="22" t="s">
        <v>2866</v>
      </c>
      <c r="CO167" s="22" t="s">
        <v>2867</v>
      </c>
      <c r="CP167" s="22">
        <v>83.69</v>
      </c>
      <c r="CQ167" s="22">
        <v>96.8</v>
      </c>
      <c r="CR167" s="22">
        <v>3</v>
      </c>
      <c r="CS167" s="22">
        <v>0</v>
      </c>
      <c r="CT167" s="22">
        <v>1347545</v>
      </c>
      <c r="CU167" s="22">
        <v>79.28</v>
      </c>
      <c r="CV167" s="22">
        <v>84.98</v>
      </c>
      <c r="CW167" s="22">
        <v>83.69</v>
      </c>
      <c r="CX167" s="22">
        <v>76.709999999999994</v>
      </c>
      <c r="CY167" s="22">
        <v>0</v>
      </c>
      <c r="CZ167" s="22">
        <v>0</v>
      </c>
      <c r="DA167" s="22">
        <v>83.69</v>
      </c>
      <c r="DB167" s="22">
        <v>96.89</v>
      </c>
      <c r="DC167" s="22">
        <v>1053786</v>
      </c>
      <c r="DD167" s="22">
        <v>815264</v>
      </c>
      <c r="DE167" s="22">
        <v>16563</v>
      </c>
      <c r="DF167" s="22">
        <v>62</v>
      </c>
      <c r="DG167" s="22">
        <v>47.96</v>
      </c>
      <c r="DH167" s="22">
        <v>109.96</v>
      </c>
      <c r="DI167" s="22">
        <v>0</v>
      </c>
      <c r="DJ167" s="22">
        <v>0</v>
      </c>
      <c r="DK167" s="22">
        <v>109.96</v>
      </c>
      <c r="DL167" s="22">
        <v>143656</v>
      </c>
      <c r="DM167" s="22">
        <v>346924</v>
      </c>
      <c r="DN167" s="22">
        <v>3216595</v>
      </c>
      <c r="DO167" s="22">
        <v>7577</v>
      </c>
      <c r="DP167" s="22">
        <v>77343</v>
      </c>
      <c r="DQ167" s="22">
        <v>117448</v>
      </c>
      <c r="DR167" s="22">
        <v>227780</v>
      </c>
      <c r="DS167" s="22">
        <v>133058</v>
      </c>
      <c r="DT167" s="22">
        <v>0</v>
      </c>
      <c r="DU167" s="22">
        <v>0</v>
      </c>
      <c r="DV167" s="22">
        <v>0</v>
      </c>
      <c r="DW167" s="22">
        <v>0</v>
      </c>
      <c r="DX167" s="22">
        <v>183407</v>
      </c>
      <c r="DY167" s="22">
        <v>35241</v>
      </c>
      <c r="DZ167" s="22">
        <v>421325</v>
      </c>
      <c r="EA167" s="22">
        <v>0</v>
      </c>
      <c r="EB167" s="22">
        <v>0</v>
      </c>
      <c r="EC167" s="22">
        <v>0</v>
      </c>
      <c r="ED167" s="22">
        <v>210532</v>
      </c>
      <c r="EE167" s="22">
        <v>0</v>
      </c>
      <c r="EF167" s="22">
        <v>1312304</v>
      </c>
      <c r="EG167" s="39">
        <v>41456</v>
      </c>
      <c r="EH167" s="39">
        <v>41820</v>
      </c>
      <c r="EI167" s="22">
        <v>1821314</v>
      </c>
      <c r="EJ167" s="22" t="b">
        <v>1</v>
      </c>
      <c r="EK167" s="22" t="b">
        <v>1</v>
      </c>
      <c r="EL167" s="22">
        <v>1.0711999999999999</v>
      </c>
      <c r="EM167" s="22" t="s">
        <v>2868</v>
      </c>
      <c r="EN167" s="22" t="s">
        <v>2869</v>
      </c>
      <c r="EO167" s="22" t="s">
        <v>2870</v>
      </c>
      <c r="EP167" s="22" t="s">
        <v>2871</v>
      </c>
      <c r="EQ167" s="22">
        <v>0.93289999999999995</v>
      </c>
      <c r="ER167" s="22">
        <v>0.90490000000000004</v>
      </c>
      <c r="ES167" s="22">
        <v>0.94530000000000003</v>
      </c>
      <c r="ET167" s="22">
        <v>0.94530000000000003</v>
      </c>
      <c r="EU167" s="22">
        <v>0.93620000000000003</v>
      </c>
      <c r="EV167" s="22">
        <v>0</v>
      </c>
      <c r="EW167" s="22">
        <v>63738</v>
      </c>
      <c r="EX167" s="22" t="s">
        <v>3218</v>
      </c>
      <c r="EY167" s="22">
        <v>0.93289999999999995</v>
      </c>
      <c r="EZ167" s="22" t="b">
        <v>0</v>
      </c>
      <c r="FA167" s="22" t="b">
        <v>0</v>
      </c>
      <c r="FB167" s="22">
        <v>0</v>
      </c>
      <c r="FC167" s="22">
        <v>0</v>
      </c>
      <c r="FD167" s="22">
        <v>0.87290000000000001</v>
      </c>
      <c r="FE167" s="22">
        <v>0.92610000000000003</v>
      </c>
      <c r="FF167" s="22">
        <v>490580</v>
      </c>
      <c r="FG167" s="22">
        <v>3216595</v>
      </c>
      <c r="FH167" s="22">
        <v>7027</v>
      </c>
      <c r="FI167" s="22">
        <v>16563</v>
      </c>
      <c r="FJ167" s="22">
        <v>17885</v>
      </c>
      <c r="FK167" s="22" t="b">
        <v>0</v>
      </c>
      <c r="FL167" s="22">
        <v>0.42430000000000001</v>
      </c>
      <c r="FM167" s="39">
        <v>41456</v>
      </c>
      <c r="FN167" s="39">
        <v>41820</v>
      </c>
      <c r="FO167" s="22" t="s">
        <v>962</v>
      </c>
      <c r="FP167" s="22" t="b">
        <v>0</v>
      </c>
      <c r="FQ167" s="22" t="b">
        <v>0</v>
      </c>
      <c r="FR167" s="22">
        <v>4.125</v>
      </c>
      <c r="FS167" s="39">
        <v>41639</v>
      </c>
      <c r="FT167" s="22" t="s">
        <v>2872</v>
      </c>
      <c r="FU167" s="22">
        <v>0</v>
      </c>
      <c r="FV167" s="22">
        <v>2080</v>
      </c>
      <c r="FW167" s="22">
        <v>17877</v>
      </c>
      <c r="FX167" s="22">
        <v>5907</v>
      </c>
      <c r="FY167" s="22">
        <v>37874</v>
      </c>
      <c r="FZ167" s="22">
        <v>0</v>
      </c>
      <c r="GA167" s="22">
        <v>0</v>
      </c>
      <c r="GB167" s="22" t="s">
        <v>2980</v>
      </c>
      <c r="GC167" s="22">
        <v>0.12709999999999999</v>
      </c>
      <c r="GD167" s="22" t="s">
        <v>2872</v>
      </c>
      <c r="GE167" s="22">
        <v>0</v>
      </c>
      <c r="GF167" s="22">
        <v>0</v>
      </c>
      <c r="GG167" s="22">
        <v>0</v>
      </c>
      <c r="GH167" s="22">
        <v>0</v>
      </c>
      <c r="GI167" s="22" t="s">
        <v>3218</v>
      </c>
      <c r="GJ167" s="22" t="s">
        <v>3218</v>
      </c>
      <c r="GK167" s="22" t="s">
        <v>2874</v>
      </c>
      <c r="GL167" s="22" t="s">
        <v>297</v>
      </c>
      <c r="GM167" s="22" t="s">
        <v>77</v>
      </c>
      <c r="GN167" s="22" t="s">
        <v>2864</v>
      </c>
      <c r="GO167" s="22" t="s">
        <v>2864</v>
      </c>
      <c r="GP167" s="22" t="s">
        <v>1550</v>
      </c>
      <c r="GQ167" s="22" t="s">
        <v>3219</v>
      </c>
      <c r="GR167" s="22" t="s">
        <v>3097</v>
      </c>
      <c r="GS167" s="22" t="s">
        <v>1551</v>
      </c>
      <c r="GT167" s="22" t="s">
        <v>2864</v>
      </c>
      <c r="GU167" s="22" t="s">
        <v>960</v>
      </c>
      <c r="GV167" s="22" t="s">
        <v>893</v>
      </c>
      <c r="GW167" s="22" t="s">
        <v>1552</v>
      </c>
      <c r="GX167" s="22" t="s">
        <v>2875</v>
      </c>
      <c r="GY167" s="22">
        <v>112.84</v>
      </c>
      <c r="GZ167" s="22">
        <v>81.36</v>
      </c>
    </row>
    <row r="168" spans="1:208" x14ac:dyDescent="0.25">
      <c r="A168" s="22" t="s">
        <v>404</v>
      </c>
      <c r="B168" s="22" t="s">
        <v>1553</v>
      </c>
      <c r="C168" s="22" t="s">
        <v>807</v>
      </c>
      <c r="D168" s="22" t="s">
        <v>1554</v>
      </c>
      <c r="E168" s="22" t="s">
        <v>912</v>
      </c>
      <c r="F168" s="22" t="s">
        <v>893</v>
      </c>
      <c r="G168" s="22" t="s">
        <v>1555</v>
      </c>
      <c r="H168" s="22" t="s">
        <v>914</v>
      </c>
      <c r="I168" s="22">
        <v>177.27</v>
      </c>
      <c r="J168" s="22">
        <v>581.29</v>
      </c>
      <c r="K168" s="37">
        <v>10</v>
      </c>
      <c r="L168" s="37">
        <v>7.13</v>
      </c>
      <c r="M168" s="37">
        <f t="shared" si="6"/>
        <v>194.4</v>
      </c>
      <c r="N168" s="37">
        <f t="shared" si="7"/>
        <v>598.41999999999996</v>
      </c>
      <c r="O168" s="39">
        <v>42826</v>
      </c>
      <c r="P168" s="22">
        <v>110</v>
      </c>
      <c r="Q168" s="22" t="b">
        <v>1</v>
      </c>
      <c r="R168" s="22">
        <v>0.9647</v>
      </c>
      <c r="S168" s="22" t="s">
        <v>2861</v>
      </c>
      <c r="T168" s="75">
        <v>42845.461053217703</v>
      </c>
      <c r="U168" s="22" t="s">
        <v>2862</v>
      </c>
      <c r="V168" s="22">
        <v>0.85</v>
      </c>
      <c r="W168" s="22">
        <v>0</v>
      </c>
      <c r="X168" s="22">
        <v>1.2</v>
      </c>
      <c r="Y168" s="22">
        <v>1.1000000000000001</v>
      </c>
      <c r="Z168" s="22">
        <v>0</v>
      </c>
      <c r="AA168" s="22">
        <v>76.540000000000006</v>
      </c>
      <c r="AB168" s="22">
        <v>0.95</v>
      </c>
      <c r="AC168" s="22">
        <v>0</v>
      </c>
      <c r="AD168" s="22">
        <v>0.1</v>
      </c>
      <c r="AE168" s="22">
        <v>88</v>
      </c>
      <c r="AF168" s="22">
        <v>0.96</v>
      </c>
      <c r="AG168" s="22">
        <v>0</v>
      </c>
      <c r="AH168" s="22">
        <v>0.08</v>
      </c>
      <c r="AI168" s="22">
        <v>151.91</v>
      </c>
      <c r="AJ168" s="22">
        <v>373.4</v>
      </c>
      <c r="AK168" s="39">
        <v>42552</v>
      </c>
      <c r="AL168" s="22">
        <v>664283374</v>
      </c>
      <c r="AM168" s="22">
        <v>0.80269999999999997</v>
      </c>
      <c r="AN168" s="39">
        <v>42735</v>
      </c>
      <c r="AO168" s="22" t="b">
        <v>0</v>
      </c>
      <c r="AP168" s="22">
        <v>160.72</v>
      </c>
      <c r="AQ168" s="22">
        <v>0.5</v>
      </c>
      <c r="AR168" s="22">
        <v>0.75</v>
      </c>
      <c r="AS168" s="22">
        <v>3.8269000000000002</v>
      </c>
      <c r="AT168" s="22">
        <v>4.3261000000000003</v>
      </c>
      <c r="AU168" s="22">
        <v>0.5</v>
      </c>
      <c r="AV168" s="22">
        <v>0</v>
      </c>
      <c r="AW168" s="22">
        <v>0.6</v>
      </c>
      <c r="AX168" s="22">
        <v>0.5</v>
      </c>
      <c r="AY168" s="22">
        <v>0.75270000000000004</v>
      </c>
      <c r="AZ168" s="22">
        <v>0.95</v>
      </c>
      <c r="BA168" s="22">
        <v>0.5</v>
      </c>
      <c r="BB168" s="22">
        <v>0.12889999999999999</v>
      </c>
      <c r="BC168" s="22">
        <v>0.5</v>
      </c>
      <c r="BD168" s="22">
        <v>0.47620000000000001</v>
      </c>
      <c r="BE168" s="22">
        <v>1.0711999999999999</v>
      </c>
      <c r="BF168" s="22">
        <v>8</v>
      </c>
      <c r="BG168" s="39">
        <v>42552</v>
      </c>
      <c r="BH168" s="22">
        <v>1</v>
      </c>
      <c r="BI168" s="22" t="b">
        <v>0</v>
      </c>
      <c r="BJ168" s="39">
        <v>42369</v>
      </c>
      <c r="BK168" s="39">
        <v>42369</v>
      </c>
      <c r="BL168" s="22" t="b">
        <v>1</v>
      </c>
      <c r="BM168" s="39">
        <v>42845</v>
      </c>
      <c r="BN168" s="22" t="b">
        <v>1</v>
      </c>
      <c r="BO168" s="39">
        <v>42826</v>
      </c>
      <c r="BP168" s="22">
        <v>110</v>
      </c>
      <c r="BQ168" s="22">
        <v>334</v>
      </c>
      <c r="BR168" s="22">
        <v>102016</v>
      </c>
      <c r="BS168" s="75">
        <v>42845.461053217703</v>
      </c>
      <c r="BT168" s="22" t="s">
        <v>3220</v>
      </c>
      <c r="BU168" s="22">
        <v>177.27</v>
      </c>
      <c r="BV168" s="22" t="s">
        <v>2861</v>
      </c>
      <c r="BW168" s="22">
        <v>0.93559999999999999</v>
      </c>
      <c r="BX168" s="22">
        <v>167</v>
      </c>
      <c r="BY168" s="22">
        <v>0.96082000000000001</v>
      </c>
      <c r="BZ168" s="22" t="s">
        <v>2864</v>
      </c>
      <c r="CA168" s="22" t="s">
        <v>2862</v>
      </c>
      <c r="CB168" s="22" t="b">
        <v>1</v>
      </c>
      <c r="CC168" s="22">
        <v>0</v>
      </c>
      <c r="CD168" s="22">
        <v>333</v>
      </c>
      <c r="CE168" s="22">
        <v>1</v>
      </c>
      <c r="CF168" s="22">
        <v>87</v>
      </c>
      <c r="CG168" s="22">
        <v>31755</v>
      </c>
      <c r="CH168" s="22">
        <v>24984</v>
      </c>
      <c r="CI168" s="22">
        <v>14069</v>
      </c>
      <c r="CJ168" s="22">
        <v>0.78680000000000005</v>
      </c>
      <c r="CK168" s="22" t="s">
        <v>2883</v>
      </c>
      <c r="CL168" s="22">
        <v>0</v>
      </c>
      <c r="CM168" s="22">
        <v>581.29</v>
      </c>
      <c r="CN168" s="22" t="s">
        <v>2866</v>
      </c>
      <c r="CO168" s="22" t="s">
        <v>2880</v>
      </c>
      <c r="CP168" s="22">
        <v>85.93</v>
      </c>
      <c r="CQ168" s="22">
        <v>91.34</v>
      </c>
      <c r="CR168" s="22">
        <v>4</v>
      </c>
      <c r="CS168" s="22">
        <v>0</v>
      </c>
      <c r="CT168" s="22">
        <v>2176395</v>
      </c>
      <c r="CU168" s="22">
        <v>83.7</v>
      </c>
      <c r="CV168" s="22">
        <v>92.68</v>
      </c>
      <c r="CW168" s="22">
        <v>86.71</v>
      </c>
      <c r="CX168" s="22">
        <v>68.03</v>
      </c>
      <c r="CY168" s="22">
        <v>0</v>
      </c>
      <c r="CZ168" s="22">
        <v>0</v>
      </c>
      <c r="DA168" s="22">
        <v>86.71</v>
      </c>
      <c r="DB168" s="22">
        <v>85.93</v>
      </c>
      <c r="DC168" s="22">
        <v>1240266</v>
      </c>
      <c r="DD168" s="22">
        <v>1227140</v>
      </c>
      <c r="DE168" s="22">
        <v>26992</v>
      </c>
      <c r="DF168" s="22">
        <v>44.15</v>
      </c>
      <c r="DG168" s="22">
        <v>47.19</v>
      </c>
      <c r="DH168" s="22">
        <v>91.34</v>
      </c>
      <c r="DI168" s="22">
        <v>0</v>
      </c>
      <c r="DJ168" s="22">
        <v>0</v>
      </c>
      <c r="DK168" s="22">
        <v>91.34</v>
      </c>
      <c r="DL168" s="22">
        <v>249327</v>
      </c>
      <c r="DM168" s="22">
        <v>417048</v>
      </c>
      <c r="DN168" s="22">
        <v>4643800</v>
      </c>
      <c r="DO168" s="22">
        <v>74724</v>
      </c>
      <c r="DP168" s="22">
        <v>118096</v>
      </c>
      <c r="DQ168" s="22">
        <v>177388</v>
      </c>
      <c r="DR168" s="22">
        <v>28987</v>
      </c>
      <c r="DS168" s="22">
        <v>94223</v>
      </c>
      <c r="DT168" s="22">
        <v>57114</v>
      </c>
      <c r="DU168" s="22">
        <v>0</v>
      </c>
      <c r="DV168" s="22">
        <v>0</v>
      </c>
      <c r="DW168" s="22">
        <v>23359</v>
      </c>
      <c r="DX168" s="22">
        <v>432502</v>
      </c>
      <c r="DY168" s="22">
        <v>350116</v>
      </c>
      <c r="DZ168" s="22">
        <v>266041</v>
      </c>
      <c r="EA168" s="22">
        <v>248015</v>
      </c>
      <c r="EB168" s="22">
        <v>142063</v>
      </c>
      <c r="EC168" s="22">
        <v>6266</v>
      </c>
      <c r="ED168" s="22">
        <v>132253</v>
      </c>
      <c r="EE168" s="22">
        <v>197121</v>
      </c>
      <c r="EF168" s="22">
        <v>1629158</v>
      </c>
      <c r="EG168" s="39">
        <v>41640</v>
      </c>
      <c r="EH168" s="39">
        <v>42004</v>
      </c>
      <c r="EI168" s="22">
        <v>2370733</v>
      </c>
      <c r="EJ168" s="22" t="b">
        <v>1</v>
      </c>
      <c r="EK168" s="22" t="b">
        <v>1</v>
      </c>
      <c r="EL168" s="22">
        <v>1</v>
      </c>
      <c r="EM168" s="22" t="s">
        <v>2870</v>
      </c>
      <c r="EN168" s="22" t="s">
        <v>2871</v>
      </c>
      <c r="EO168" s="22" t="s">
        <v>2884</v>
      </c>
      <c r="EP168" s="22" t="s">
        <v>2885</v>
      </c>
      <c r="EQ168" s="22">
        <v>0.90310000000000001</v>
      </c>
      <c r="ER168" s="22">
        <v>0.84570000000000001</v>
      </c>
      <c r="ES168" s="22">
        <v>0.96650000000000003</v>
      </c>
      <c r="ET168" s="22">
        <v>0.9214</v>
      </c>
      <c r="EU168" s="22">
        <v>0.87870000000000004</v>
      </c>
      <c r="EV168" s="22">
        <v>0</v>
      </c>
      <c r="EW168" s="22">
        <v>95034</v>
      </c>
      <c r="EX168" s="22" t="s">
        <v>3220</v>
      </c>
      <c r="EY168" s="22">
        <v>0.90310000000000001</v>
      </c>
      <c r="EZ168" s="22" t="b">
        <v>0</v>
      </c>
      <c r="FA168" s="22" t="b">
        <v>0</v>
      </c>
      <c r="FB168" s="22">
        <v>0</v>
      </c>
      <c r="FC168" s="22">
        <v>0</v>
      </c>
      <c r="FD168" s="22">
        <v>0.75860000000000005</v>
      </c>
      <c r="FE168" s="22">
        <v>0.78680000000000005</v>
      </c>
      <c r="FF168" s="22">
        <v>666375</v>
      </c>
      <c r="FG168" s="22">
        <v>4643800</v>
      </c>
      <c r="FH168" s="22">
        <v>14069</v>
      </c>
      <c r="FI168" s="22">
        <v>24984</v>
      </c>
      <c r="FJ168" s="22">
        <v>31755</v>
      </c>
      <c r="FK168" s="22" t="b">
        <v>0</v>
      </c>
      <c r="FL168" s="22">
        <v>0.56310000000000004</v>
      </c>
      <c r="FM168" s="39">
        <v>41640</v>
      </c>
      <c r="FN168" s="39">
        <v>42004</v>
      </c>
      <c r="FO168" s="22" t="s">
        <v>914</v>
      </c>
      <c r="FP168" s="22" t="b">
        <v>0</v>
      </c>
      <c r="FQ168" s="22" t="b">
        <v>0</v>
      </c>
      <c r="FR168" s="22">
        <v>4.2119</v>
      </c>
      <c r="FS168" s="39">
        <v>41820</v>
      </c>
      <c r="FT168" s="22" t="s">
        <v>2872</v>
      </c>
      <c r="FU168" s="22">
        <v>0</v>
      </c>
      <c r="FV168" s="22">
        <v>9068</v>
      </c>
      <c r="FW168" s="22">
        <v>5783</v>
      </c>
      <c r="FX168" s="22">
        <v>16440</v>
      </c>
      <c r="FY168" s="22">
        <v>57352</v>
      </c>
      <c r="FZ168" s="22">
        <v>0</v>
      </c>
      <c r="GA168" s="22">
        <v>6391</v>
      </c>
      <c r="GB168" s="22" t="s">
        <v>2925</v>
      </c>
      <c r="GC168" s="22">
        <v>0.2414</v>
      </c>
      <c r="GD168" s="22" t="s">
        <v>2872</v>
      </c>
      <c r="GE168" s="22">
        <v>0</v>
      </c>
      <c r="GF168" s="22">
        <v>0</v>
      </c>
      <c r="GG168" s="22">
        <v>0</v>
      </c>
      <c r="GH168" s="22">
        <v>0</v>
      </c>
      <c r="GI168" s="22" t="s">
        <v>3220</v>
      </c>
      <c r="GJ168" s="22" t="s">
        <v>3220</v>
      </c>
      <c r="GK168" s="22" t="s">
        <v>2874</v>
      </c>
      <c r="GL168" s="22" t="s">
        <v>404</v>
      </c>
      <c r="GM168" s="22" t="s">
        <v>807</v>
      </c>
      <c r="GN168" s="22" t="s">
        <v>2864</v>
      </c>
      <c r="GO168" s="22" t="s">
        <v>2864</v>
      </c>
      <c r="GP168" s="22" t="s">
        <v>1553</v>
      </c>
      <c r="GQ168" s="22" t="s">
        <v>3032</v>
      </c>
      <c r="GR168" s="22" t="s">
        <v>2972</v>
      </c>
      <c r="GS168" s="22" t="s">
        <v>1554</v>
      </c>
      <c r="GT168" s="22" t="s">
        <v>2864</v>
      </c>
      <c r="GU168" s="22" t="s">
        <v>912</v>
      </c>
      <c r="GV168" s="22" t="s">
        <v>893</v>
      </c>
      <c r="GW168" s="22" t="s">
        <v>1555</v>
      </c>
      <c r="GX168" s="22" t="s">
        <v>2889</v>
      </c>
      <c r="GY168" s="22">
        <v>95.07</v>
      </c>
      <c r="GZ168" s="22">
        <v>87.11</v>
      </c>
    </row>
    <row r="169" spans="1:208" x14ac:dyDescent="0.25">
      <c r="A169" s="22" t="s">
        <v>441</v>
      </c>
      <c r="B169" s="22" t="s">
        <v>1556</v>
      </c>
      <c r="C169" s="22" t="s">
        <v>645</v>
      </c>
      <c r="D169" s="22" t="s">
        <v>1557</v>
      </c>
      <c r="E169" s="22" t="s">
        <v>1558</v>
      </c>
      <c r="F169" s="22" t="s">
        <v>893</v>
      </c>
      <c r="G169" s="22" t="s">
        <v>1559</v>
      </c>
      <c r="H169" s="22" t="s">
        <v>1271</v>
      </c>
      <c r="I169" s="22">
        <v>181.67</v>
      </c>
      <c r="J169" s="22">
        <v>595.09</v>
      </c>
      <c r="K169" s="37">
        <v>10</v>
      </c>
      <c r="L169" s="37">
        <v>7.13</v>
      </c>
      <c r="M169" s="37">
        <f t="shared" si="6"/>
        <v>198.8</v>
      </c>
      <c r="N169" s="37">
        <f t="shared" si="7"/>
        <v>612.22</v>
      </c>
      <c r="O169" s="39">
        <v>42826</v>
      </c>
      <c r="P169" s="22">
        <v>110</v>
      </c>
      <c r="Q169" s="22" t="b">
        <v>1</v>
      </c>
      <c r="R169" s="22">
        <v>0.9647</v>
      </c>
      <c r="S169" s="22" t="s">
        <v>2861</v>
      </c>
      <c r="T169" s="75">
        <v>42845.461053217703</v>
      </c>
      <c r="U169" s="22" t="s">
        <v>2862</v>
      </c>
      <c r="V169" s="22">
        <v>0.85</v>
      </c>
      <c r="W169" s="22">
        <v>0</v>
      </c>
      <c r="X169" s="22">
        <v>1.2</v>
      </c>
      <c r="Y169" s="22">
        <v>1.1000000000000001</v>
      </c>
      <c r="Z169" s="22">
        <v>0</v>
      </c>
      <c r="AA169" s="22">
        <v>76.540000000000006</v>
      </c>
      <c r="AB169" s="22">
        <v>0.95</v>
      </c>
      <c r="AC169" s="22">
        <v>0</v>
      </c>
      <c r="AD169" s="22">
        <v>0.1</v>
      </c>
      <c r="AE169" s="22">
        <v>88</v>
      </c>
      <c r="AF169" s="22">
        <v>0.96</v>
      </c>
      <c r="AG169" s="22">
        <v>0</v>
      </c>
      <c r="AH169" s="22">
        <v>0.08</v>
      </c>
      <c r="AI169" s="22">
        <v>151.91</v>
      </c>
      <c r="AJ169" s="22">
        <v>373.4</v>
      </c>
      <c r="AK169" s="39">
        <v>42552</v>
      </c>
      <c r="AL169" s="22">
        <v>664283374</v>
      </c>
      <c r="AM169" s="22">
        <v>0.80269999999999997</v>
      </c>
      <c r="AN169" s="39">
        <v>42735</v>
      </c>
      <c r="AO169" s="22" t="b">
        <v>0</v>
      </c>
      <c r="AP169" s="22">
        <v>160.72</v>
      </c>
      <c r="AQ169" s="22">
        <v>0.5</v>
      </c>
      <c r="AR169" s="22">
        <v>0.75</v>
      </c>
      <c r="AS169" s="22">
        <v>3.8269000000000002</v>
      </c>
      <c r="AT169" s="22">
        <v>4.3261000000000003</v>
      </c>
      <c r="AU169" s="22">
        <v>0.5</v>
      </c>
      <c r="AV169" s="22">
        <v>0</v>
      </c>
      <c r="AW169" s="22">
        <v>0.6</v>
      </c>
      <c r="AX169" s="22">
        <v>0.5</v>
      </c>
      <c r="AY169" s="22">
        <v>0.75270000000000004</v>
      </c>
      <c r="AZ169" s="22">
        <v>0.95</v>
      </c>
      <c r="BA169" s="22">
        <v>0.5</v>
      </c>
      <c r="BB169" s="22">
        <v>0.12889999999999999</v>
      </c>
      <c r="BC169" s="22">
        <v>0.5</v>
      </c>
      <c r="BD169" s="22">
        <v>0.47620000000000001</v>
      </c>
      <c r="BE169" s="22">
        <v>1.0711999999999999</v>
      </c>
      <c r="BF169" s="22">
        <v>8</v>
      </c>
      <c r="BG169" s="39">
        <v>42552</v>
      </c>
      <c r="BH169" s="22">
        <v>1</v>
      </c>
      <c r="BI169" s="22" t="b">
        <v>0</v>
      </c>
      <c r="BJ169" s="39">
        <v>42369</v>
      </c>
      <c r="BK169" s="39">
        <v>42369</v>
      </c>
      <c r="BL169" s="22" t="b">
        <v>1</v>
      </c>
      <c r="BM169" s="39">
        <v>42845</v>
      </c>
      <c r="BN169" s="22" t="b">
        <v>1</v>
      </c>
      <c r="BO169" s="39">
        <v>42826</v>
      </c>
      <c r="BP169" s="22">
        <v>110</v>
      </c>
      <c r="BQ169" s="22">
        <v>332</v>
      </c>
      <c r="BR169" s="22">
        <v>102015</v>
      </c>
      <c r="BS169" s="75">
        <v>42845.461053217703</v>
      </c>
      <c r="BT169" s="22" t="s">
        <v>3221</v>
      </c>
      <c r="BU169" s="22">
        <v>181.67</v>
      </c>
      <c r="BV169" s="22" t="s">
        <v>2861</v>
      </c>
      <c r="BW169" s="22">
        <v>1.0113000000000001</v>
      </c>
      <c r="BX169" s="22">
        <v>166</v>
      </c>
      <c r="BY169" s="22">
        <v>0.97445999999999999</v>
      </c>
      <c r="BZ169" s="22" t="s">
        <v>2864</v>
      </c>
      <c r="CA169" s="22" t="s">
        <v>2862</v>
      </c>
      <c r="CB169" s="22" t="b">
        <v>1</v>
      </c>
      <c r="CC169" s="22">
        <v>0</v>
      </c>
      <c r="CD169" s="22">
        <v>331</v>
      </c>
      <c r="CE169" s="22">
        <v>1</v>
      </c>
      <c r="CF169" s="22">
        <v>66</v>
      </c>
      <c r="CG169" s="22">
        <v>24090</v>
      </c>
      <c r="CH169" s="22">
        <v>16229</v>
      </c>
      <c r="CI169" s="22">
        <v>6880</v>
      </c>
      <c r="CJ169" s="22">
        <v>0.67369999999999997</v>
      </c>
      <c r="CK169" s="22" t="s">
        <v>2883</v>
      </c>
      <c r="CL169" s="22">
        <v>0</v>
      </c>
      <c r="CM169" s="22">
        <v>595.09</v>
      </c>
      <c r="CN169" s="22" t="s">
        <v>2866</v>
      </c>
      <c r="CO169" s="22" t="s">
        <v>2867</v>
      </c>
      <c r="CP169" s="22">
        <v>85.01</v>
      </c>
      <c r="CQ169" s="22">
        <v>96.66</v>
      </c>
      <c r="CR169" s="22">
        <v>4</v>
      </c>
      <c r="CS169" s="22">
        <v>0</v>
      </c>
      <c r="CT169" s="22">
        <v>1398976</v>
      </c>
      <c r="CU169" s="22">
        <v>84</v>
      </c>
      <c r="CV169" s="22">
        <v>84.06</v>
      </c>
      <c r="CW169" s="22">
        <v>85.01</v>
      </c>
      <c r="CX169" s="22">
        <v>78.77</v>
      </c>
      <c r="CY169" s="22">
        <v>0</v>
      </c>
      <c r="CZ169" s="22">
        <v>0</v>
      </c>
      <c r="DA169" s="22">
        <v>85.01</v>
      </c>
      <c r="DB169" s="22">
        <v>99.5</v>
      </c>
      <c r="DC169" s="22">
        <v>1041889</v>
      </c>
      <c r="DD169" s="22">
        <v>784027</v>
      </c>
      <c r="DE169" s="22">
        <v>20477</v>
      </c>
      <c r="DF169" s="22">
        <v>49.58</v>
      </c>
      <c r="DG169" s="22">
        <v>47.08</v>
      </c>
      <c r="DH169" s="22">
        <v>96.66</v>
      </c>
      <c r="DI169" s="22">
        <v>0</v>
      </c>
      <c r="DJ169" s="22">
        <v>0</v>
      </c>
      <c r="DK169" s="22">
        <v>96.66</v>
      </c>
      <c r="DL169" s="22">
        <v>216492</v>
      </c>
      <c r="DM169" s="22">
        <v>265021</v>
      </c>
      <c r="DN169" s="22">
        <v>3224892</v>
      </c>
      <c r="DO169" s="22">
        <v>46504</v>
      </c>
      <c r="DP169" s="22">
        <v>89796</v>
      </c>
      <c r="DQ169" s="22">
        <v>217390</v>
      </c>
      <c r="DR169" s="22">
        <v>1796</v>
      </c>
      <c r="DS169" s="22">
        <v>151520</v>
      </c>
      <c r="DT169" s="22">
        <v>35732</v>
      </c>
      <c r="DU169" s="22">
        <v>0</v>
      </c>
      <c r="DV169" s="22">
        <v>9448</v>
      </c>
      <c r="DW169" s="22">
        <v>8190</v>
      </c>
      <c r="DX169" s="22">
        <v>286212</v>
      </c>
      <c r="DY169" s="22">
        <v>114229</v>
      </c>
      <c r="DZ169" s="22">
        <v>174705</v>
      </c>
      <c r="EA169" s="22">
        <v>117956</v>
      </c>
      <c r="EB169" s="22">
        <v>86603</v>
      </c>
      <c r="EC169" s="22">
        <v>0</v>
      </c>
      <c r="ED169" s="22">
        <v>118551</v>
      </c>
      <c r="EE169" s="22">
        <v>55582</v>
      </c>
      <c r="EF169" s="22">
        <v>1229165</v>
      </c>
      <c r="EG169" s="39">
        <v>41456</v>
      </c>
      <c r="EH169" s="39">
        <v>41820</v>
      </c>
      <c r="EI169" s="22">
        <v>1779282</v>
      </c>
      <c r="EJ169" s="22" t="b">
        <v>1</v>
      </c>
      <c r="EK169" s="22" t="b">
        <v>1</v>
      </c>
      <c r="EL169" s="22">
        <v>1.0711999999999999</v>
      </c>
      <c r="EM169" s="22" t="s">
        <v>2868</v>
      </c>
      <c r="EN169" s="22" t="s">
        <v>2869</v>
      </c>
      <c r="EO169" s="22" t="s">
        <v>2870</v>
      </c>
      <c r="EP169" s="22" t="s">
        <v>2871</v>
      </c>
      <c r="EQ169" s="22">
        <v>0.99929999999999997</v>
      </c>
      <c r="ER169" s="22">
        <v>0.99519999999999997</v>
      </c>
      <c r="ES169" s="22">
        <v>0.98240000000000005</v>
      </c>
      <c r="ET169" s="22">
        <v>1.0215000000000001</v>
      </c>
      <c r="EU169" s="22">
        <v>0.99819999999999998</v>
      </c>
      <c r="EV169" s="22">
        <v>0</v>
      </c>
      <c r="EW169" s="22">
        <v>73481</v>
      </c>
      <c r="EX169" s="22" t="s">
        <v>3221</v>
      </c>
      <c r="EY169" s="22">
        <v>0.99929999999999997</v>
      </c>
      <c r="EZ169" s="22" t="b">
        <v>0</v>
      </c>
      <c r="FA169" s="22" t="b">
        <v>0</v>
      </c>
      <c r="FB169" s="22">
        <v>0</v>
      </c>
      <c r="FC169" s="22">
        <v>0</v>
      </c>
      <c r="FD169" s="22">
        <v>0.83330000000000004</v>
      </c>
      <c r="FE169" s="22">
        <v>0.67369999999999997</v>
      </c>
      <c r="FF169" s="22">
        <v>481513</v>
      </c>
      <c r="FG169" s="22">
        <v>3224892</v>
      </c>
      <c r="FH169" s="22">
        <v>6880</v>
      </c>
      <c r="FI169" s="22">
        <v>16229</v>
      </c>
      <c r="FJ169" s="22">
        <v>24090</v>
      </c>
      <c r="FK169" s="22" t="b">
        <v>0</v>
      </c>
      <c r="FL169" s="22">
        <v>0.4239</v>
      </c>
      <c r="FM169" s="39">
        <v>41456</v>
      </c>
      <c r="FN169" s="39">
        <v>41820</v>
      </c>
      <c r="FO169" s="22" t="s">
        <v>1271</v>
      </c>
      <c r="FP169" s="22" t="b">
        <v>0</v>
      </c>
      <c r="FQ169" s="22" t="b">
        <v>0</v>
      </c>
      <c r="FR169" s="22">
        <v>4.5308999999999999</v>
      </c>
      <c r="FS169" s="39">
        <v>41639</v>
      </c>
      <c r="FT169" s="22" t="s">
        <v>2872</v>
      </c>
      <c r="FU169" s="22">
        <v>0</v>
      </c>
      <c r="FV169" s="22">
        <v>2088</v>
      </c>
      <c r="FW169" s="22">
        <v>8460</v>
      </c>
      <c r="FX169" s="22">
        <v>12543</v>
      </c>
      <c r="FY169" s="22">
        <v>49065</v>
      </c>
      <c r="FZ169" s="22">
        <v>0</v>
      </c>
      <c r="GA169" s="22">
        <v>1325</v>
      </c>
      <c r="GB169" s="22" t="s">
        <v>2905</v>
      </c>
      <c r="GC169" s="22">
        <v>0.16669999999999999</v>
      </c>
      <c r="GD169" s="22" t="s">
        <v>2872</v>
      </c>
      <c r="GE169" s="22">
        <v>0</v>
      </c>
      <c r="GF169" s="22">
        <v>0</v>
      </c>
      <c r="GG169" s="22">
        <v>0</v>
      </c>
      <c r="GH169" s="22">
        <v>0</v>
      </c>
      <c r="GI169" s="22" t="s">
        <v>3221</v>
      </c>
      <c r="GJ169" s="22" t="s">
        <v>3221</v>
      </c>
      <c r="GK169" s="22" t="s">
        <v>2874</v>
      </c>
      <c r="GL169" s="22" t="s">
        <v>441</v>
      </c>
      <c r="GM169" s="22" t="s">
        <v>645</v>
      </c>
      <c r="GN169" s="22" t="s">
        <v>2864</v>
      </c>
      <c r="GO169" s="22" t="s">
        <v>2864</v>
      </c>
      <c r="GP169" s="22" t="s">
        <v>1556</v>
      </c>
      <c r="GQ169" s="22" t="s">
        <v>3222</v>
      </c>
      <c r="GR169" s="22" t="s">
        <v>2972</v>
      </c>
      <c r="GS169" s="22" t="s">
        <v>1557</v>
      </c>
      <c r="GT169" s="22" t="s">
        <v>2864</v>
      </c>
      <c r="GU169" s="22" t="s">
        <v>1558</v>
      </c>
      <c r="GV169" s="22" t="s">
        <v>893</v>
      </c>
      <c r="GW169" s="22" t="s">
        <v>1559</v>
      </c>
      <c r="GX169" s="22" t="s">
        <v>2875</v>
      </c>
      <c r="GY169" s="22">
        <v>99.19</v>
      </c>
      <c r="GZ169" s="22">
        <v>86.2</v>
      </c>
    </row>
    <row r="170" spans="1:208" x14ac:dyDescent="0.25">
      <c r="A170" s="22" t="s">
        <v>299</v>
      </c>
      <c r="B170" s="22" t="s">
        <v>1560</v>
      </c>
      <c r="C170" s="22" t="s">
        <v>780</v>
      </c>
      <c r="D170" s="22" t="s">
        <v>1561</v>
      </c>
      <c r="E170" s="22" t="s">
        <v>965</v>
      </c>
      <c r="F170" s="22" t="s">
        <v>893</v>
      </c>
      <c r="G170" s="22" t="s">
        <v>966</v>
      </c>
      <c r="H170" s="22" t="s">
        <v>967</v>
      </c>
      <c r="I170" s="22">
        <v>179.67</v>
      </c>
      <c r="J170" s="22">
        <v>583.37</v>
      </c>
      <c r="K170" s="37">
        <v>10</v>
      </c>
      <c r="L170" s="37">
        <v>1.36</v>
      </c>
      <c r="M170" s="37">
        <f t="shared" si="6"/>
        <v>191.03</v>
      </c>
      <c r="N170" s="37">
        <f t="shared" si="7"/>
        <v>594.73</v>
      </c>
      <c r="O170" s="39">
        <v>42826</v>
      </c>
      <c r="P170" s="22">
        <v>110</v>
      </c>
      <c r="Q170" s="22" t="b">
        <v>1</v>
      </c>
      <c r="R170" s="22">
        <v>0.9647</v>
      </c>
      <c r="S170" s="22" t="s">
        <v>2861</v>
      </c>
      <c r="T170" s="75">
        <v>42845.461053217703</v>
      </c>
      <c r="U170" s="22" t="s">
        <v>2862</v>
      </c>
      <c r="V170" s="22">
        <v>0.85</v>
      </c>
      <c r="W170" s="22">
        <v>0</v>
      </c>
      <c r="X170" s="22">
        <v>1.2</v>
      </c>
      <c r="Y170" s="22">
        <v>1.1000000000000001</v>
      </c>
      <c r="Z170" s="22">
        <v>0</v>
      </c>
      <c r="AA170" s="22">
        <v>76.540000000000006</v>
      </c>
      <c r="AB170" s="22">
        <v>0.95</v>
      </c>
      <c r="AC170" s="22">
        <v>0</v>
      </c>
      <c r="AD170" s="22">
        <v>0.1</v>
      </c>
      <c r="AE170" s="22">
        <v>88</v>
      </c>
      <c r="AF170" s="22">
        <v>0.96</v>
      </c>
      <c r="AG170" s="22">
        <v>0</v>
      </c>
      <c r="AH170" s="22">
        <v>0.08</v>
      </c>
      <c r="AI170" s="22">
        <v>151.91</v>
      </c>
      <c r="AJ170" s="22">
        <v>373.4</v>
      </c>
      <c r="AK170" s="39">
        <v>42552</v>
      </c>
      <c r="AL170" s="22">
        <v>664283374</v>
      </c>
      <c r="AM170" s="22">
        <v>0.80269999999999997</v>
      </c>
      <c r="AN170" s="39">
        <v>42735</v>
      </c>
      <c r="AO170" s="22" t="b">
        <v>0</v>
      </c>
      <c r="AP170" s="22">
        <v>160.72</v>
      </c>
      <c r="AQ170" s="22">
        <v>0.5</v>
      </c>
      <c r="AR170" s="22">
        <v>0.75</v>
      </c>
      <c r="AS170" s="22">
        <v>3.8269000000000002</v>
      </c>
      <c r="AT170" s="22">
        <v>4.3261000000000003</v>
      </c>
      <c r="AU170" s="22">
        <v>0.5</v>
      </c>
      <c r="AV170" s="22">
        <v>0</v>
      </c>
      <c r="AW170" s="22">
        <v>0.6</v>
      </c>
      <c r="AX170" s="22">
        <v>0.5</v>
      </c>
      <c r="AY170" s="22">
        <v>0.75270000000000004</v>
      </c>
      <c r="AZ170" s="22">
        <v>0.95</v>
      </c>
      <c r="BA170" s="22">
        <v>0.5</v>
      </c>
      <c r="BB170" s="22">
        <v>0.12889999999999999</v>
      </c>
      <c r="BC170" s="22">
        <v>0.5</v>
      </c>
      <c r="BD170" s="22">
        <v>0.47620000000000001</v>
      </c>
      <c r="BE170" s="22">
        <v>1.0711999999999999</v>
      </c>
      <c r="BF170" s="22">
        <v>8</v>
      </c>
      <c r="BG170" s="39">
        <v>42552</v>
      </c>
      <c r="BH170" s="22">
        <v>1</v>
      </c>
      <c r="BI170" s="22" t="b">
        <v>0</v>
      </c>
      <c r="BJ170" s="39">
        <v>42369</v>
      </c>
      <c r="BK170" s="39">
        <v>42369</v>
      </c>
      <c r="BL170" s="22" t="b">
        <v>1</v>
      </c>
      <c r="BM170" s="39">
        <v>42845</v>
      </c>
      <c r="BN170" s="22" t="b">
        <v>1</v>
      </c>
      <c r="BO170" s="39">
        <v>42826</v>
      </c>
      <c r="BP170" s="22">
        <v>110</v>
      </c>
      <c r="BQ170" s="22">
        <v>336</v>
      </c>
      <c r="BR170" s="22">
        <v>102017</v>
      </c>
      <c r="BS170" s="75">
        <v>42845.461053217703</v>
      </c>
      <c r="BT170" s="22" t="s">
        <v>3223</v>
      </c>
      <c r="BU170" s="22">
        <v>179.67</v>
      </c>
      <c r="BV170" s="22" t="s">
        <v>2861</v>
      </c>
      <c r="BW170" s="22">
        <v>0.94699999999999995</v>
      </c>
      <c r="BX170" s="22">
        <v>168</v>
      </c>
      <c r="BY170" s="22">
        <v>0.96082000000000001</v>
      </c>
      <c r="BZ170" s="22" t="s">
        <v>2864</v>
      </c>
      <c r="CA170" s="22" t="s">
        <v>2862</v>
      </c>
      <c r="CB170" s="22" t="b">
        <v>1</v>
      </c>
      <c r="CC170" s="22">
        <v>0</v>
      </c>
      <c r="CD170" s="22">
        <v>335</v>
      </c>
      <c r="CE170" s="22">
        <v>1</v>
      </c>
      <c r="CF170" s="22">
        <v>61</v>
      </c>
      <c r="CG170" s="22">
        <v>22265</v>
      </c>
      <c r="CH170" s="22">
        <v>21420</v>
      </c>
      <c r="CI170" s="22">
        <v>3257</v>
      </c>
      <c r="CJ170" s="22">
        <v>0.96199999999999997</v>
      </c>
      <c r="CK170" s="22" t="s">
        <v>2883</v>
      </c>
      <c r="CL170" s="22">
        <v>0</v>
      </c>
      <c r="CM170" s="22">
        <v>583.37</v>
      </c>
      <c r="CN170" s="22" t="s">
        <v>2866</v>
      </c>
      <c r="CO170" s="22" t="s">
        <v>2880</v>
      </c>
      <c r="CP170" s="22">
        <v>82.87</v>
      </c>
      <c r="CQ170" s="22">
        <v>96.8</v>
      </c>
      <c r="CR170" s="22">
        <v>5</v>
      </c>
      <c r="CS170" s="22">
        <v>0</v>
      </c>
      <c r="CT170" s="22">
        <v>1903947</v>
      </c>
      <c r="CU170" s="22">
        <v>85.4</v>
      </c>
      <c r="CV170" s="22">
        <v>87.51</v>
      </c>
      <c r="CW170" s="22">
        <v>82.87</v>
      </c>
      <c r="CX170" s="22">
        <v>68.86</v>
      </c>
      <c r="CY170" s="22">
        <v>0</v>
      </c>
      <c r="CZ170" s="22">
        <v>0</v>
      </c>
      <c r="DA170" s="22">
        <v>82.87</v>
      </c>
      <c r="DB170" s="22">
        <v>86.98</v>
      </c>
      <c r="DC170" s="22">
        <v>1256301</v>
      </c>
      <c r="DD170" s="22">
        <v>1060169</v>
      </c>
      <c r="DE170" s="22">
        <v>21420</v>
      </c>
      <c r="DF170" s="22">
        <v>56.35</v>
      </c>
      <c r="DG170" s="22">
        <v>47.56</v>
      </c>
      <c r="DH170" s="22">
        <v>103.91</v>
      </c>
      <c r="DI170" s="22">
        <v>0</v>
      </c>
      <c r="DJ170" s="22">
        <v>0</v>
      </c>
      <c r="DK170" s="22">
        <v>103.91</v>
      </c>
      <c r="DL170" s="22">
        <v>242088</v>
      </c>
      <c r="DM170" s="22">
        <v>372112</v>
      </c>
      <c r="DN170" s="22">
        <v>4220417</v>
      </c>
      <c r="DO170" s="22">
        <v>57552</v>
      </c>
      <c r="DP170" s="22">
        <v>135956</v>
      </c>
      <c r="DQ170" s="22">
        <v>219242</v>
      </c>
      <c r="DR170" s="22">
        <v>513</v>
      </c>
      <c r="DS170" s="22">
        <v>197076</v>
      </c>
      <c r="DT170" s="22">
        <v>0</v>
      </c>
      <c r="DU170" s="22">
        <v>0</v>
      </c>
      <c r="DV170" s="22">
        <v>15984</v>
      </c>
      <c r="DW170" s="22">
        <v>15778</v>
      </c>
      <c r="DX170" s="22">
        <v>247785</v>
      </c>
      <c r="DY170" s="22">
        <v>75176</v>
      </c>
      <c r="DZ170" s="22">
        <v>233554</v>
      </c>
      <c r="EA170" s="22">
        <v>206303</v>
      </c>
      <c r="EB170" s="22">
        <v>81775</v>
      </c>
      <c r="EC170" s="22">
        <v>0</v>
      </c>
      <c r="ED170" s="22">
        <v>290752</v>
      </c>
      <c r="EE170" s="22">
        <v>20500</v>
      </c>
      <c r="EF170" s="22">
        <v>1808271</v>
      </c>
      <c r="EG170" s="39">
        <v>41640</v>
      </c>
      <c r="EH170" s="39">
        <v>42004</v>
      </c>
      <c r="EI170" s="22">
        <v>2225711</v>
      </c>
      <c r="EJ170" s="22" t="b">
        <v>1</v>
      </c>
      <c r="EK170" s="22" t="b">
        <v>1</v>
      </c>
      <c r="EL170" s="22">
        <v>1</v>
      </c>
      <c r="EM170" s="22" t="s">
        <v>2870</v>
      </c>
      <c r="EN170" s="22" t="s">
        <v>2871</v>
      </c>
      <c r="EO170" s="22" t="s">
        <v>2884</v>
      </c>
      <c r="EP170" s="22" t="s">
        <v>2885</v>
      </c>
      <c r="EQ170" s="22">
        <v>0.97589999999999999</v>
      </c>
      <c r="ER170" s="22">
        <v>0.98129999999999995</v>
      </c>
      <c r="ES170" s="22">
        <v>0.99219999999999997</v>
      </c>
      <c r="ET170" s="22">
        <v>0.98</v>
      </c>
      <c r="EU170" s="22">
        <v>0.95020000000000004</v>
      </c>
      <c r="EV170" s="22">
        <v>0</v>
      </c>
      <c r="EW170" s="22">
        <v>96072</v>
      </c>
      <c r="EX170" s="22" t="s">
        <v>3223</v>
      </c>
      <c r="EY170" s="22">
        <v>0.97589999999999999</v>
      </c>
      <c r="EZ170" s="22" t="b">
        <v>0</v>
      </c>
      <c r="FA170" s="22" t="b">
        <v>0</v>
      </c>
      <c r="FB170" s="22">
        <v>0</v>
      </c>
      <c r="FC170" s="22">
        <v>0</v>
      </c>
      <c r="FD170" s="22">
        <v>0.78310000000000002</v>
      </c>
      <c r="FE170" s="22">
        <v>0.96199999999999997</v>
      </c>
      <c r="FF170" s="22">
        <v>614200</v>
      </c>
      <c r="FG170" s="22">
        <v>4220417</v>
      </c>
      <c r="FH170" s="22">
        <v>3257</v>
      </c>
      <c r="FI170" s="22">
        <v>21420</v>
      </c>
      <c r="FJ170" s="22">
        <v>22265</v>
      </c>
      <c r="FK170" s="22" t="b">
        <v>0</v>
      </c>
      <c r="FL170" s="22">
        <v>0.15210000000000001</v>
      </c>
      <c r="FM170" s="39">
        <v>41640</v>
      </c>
      <c r="FN170" s="39">
        <v>42004</v>
      </c>
      <c r="FO170" s="22" t="s">
        <v>967</v>
      </c>
      <c r="FP170" s="22" t="b">
        <v>0</v>
      </c>
      <c r="FQ170" s="22" t="b">
        <v>0</v>
      </c>
      <c r="FR170" s="22">
        <v>4.5959000000000003</v>
      </c>
      <c r="FS170" s="39">
        <v>41820</v>
      </c>
      <c r="FT170" s="22" t="s">
        <v>2872</v>
      </c>
      <c r="FU170" s="22">
        <v>0</v>
      </c>
      <c r="FV170" s="22">
        <v>2080</v>
      </c>
      <c r="FW170" s="22">
        <v>14611</v>
      </c>
      <c r="FX170" s="22">
        <v>14270</v>
      </c>
      <c r="FY170" s="22">
        <v>64272</v>
      </c>
      <c r="FZ170" s="22">
        <v>0</v>
      </c>
      <c r="GA170" s="22">
        <v>839</v>
      </c>
      <c r="GB170" s="22" t="s">
        <v>2881</v>
      </c>
      <c r="GC170" s="22">
        <v>0.21690000000000001</v>
      </c>
      <c r="GD170" s="22" t="s">
        <v>2872</v>
      </c>
      <c r="GE170" s="22">
        <v>0</v>
      </c>
      <c r="GF170" s="22">
        <v>0</v>
      </c>
      <c r="GG170" s="22">
        <v>0</v>
      </c>
      <c r="GH170" s="22">
        <v>0</v>
      </c>
      <c r="GI170" s="22" t="s">
        <v>3223</v>
      </c>
      <c r="GJ170" s="22" t="s">
        <v>3223</v>
      </c>
      <c r="GK170" s="22" t="s">
        <v>2874</v>
      </c>
      <c r="GL170" s="22" t="s">
        <v>299</v>
      </c>
      <c r="GM170" s="22" t="s">
        <v>780</v>
      </c>
      <c r="GN170" s="22" t="s">
        <v>2864</v>
      </c>
      <c r="GO170" s="22" t="s">
        <v>2864</v>
      </c>
      <c r="GP170" s="22" t="s">
        <v>1560</v>
      </c>
      <c r="GQ170" s="22" t="s">
        <v>3085</v>
      </c>
      <c r="GR170" s="22" t="s">
        <v>3086</v>
      </c>
      <c r="GS170" s="22" t="s">
        <v>1561</v>
      </c>
      <c r="GT170" s="22" t="s">
        <v>2864</v>
      </c>
      <c r="GU170" s="22" t="s">
        <v>965</v>
      </c>
      <c r="GV170" s="22" t="s">
        <v>893</v>
      </c>
      <c r="GW170" s="22" t="s">
        <v>966</v>
      </c>
      <c r="GX170" s="22" t="s">
        <v>2889</v>
      </c>
      <c r="GY170" s="22">
        <v>108.14</v>
      </c>
      <c r="GZ170" s="22">
        <v>88.89</v>
      </c>
    </row>
    <row r="171" spans="1:208" x14ac:dyDescent="0.25">
      <c r="A171" s="22" t="s">
        <v>298</v>
      </c>
      <c r="B171" s="22" t="s">
        <v>1570</v>
      </c>
      <c r="C171" s="22" t="s">
        <v>622</v>
      </c>
      <c r="D171" s="22" t="s">
        <v>1571</v>
      </c>
      <c r="E171" s="22" t="s">
        <v>1572</v>
      </c>
      <c r="F171" s="22" t="s">
        <v>893</v>
      </c>
      <c r="G171" s="22" t="s">
        <v>1573</v>
      </c>
      <c r="H171" s="22" t="s">
        <v>939</v>
      </c>
      <c r="I171" s="22">
        <v>154.38999999999999</v>
      </c>
      <c r="J171" s="22">
        <v>588.47</v>
      </c>
      <c r="K171" s="37">
        <v>10</v>
      </c>
      <c r="L171" s="37">
        <v>1.36</v>
      </c>
      <c r="M171" s="37">
        <f t="shared" si="6"/>
        <v>165.75</v>
      </c>
      <c r="N171" s="37">
        <f t="shared" si="7"/>
        <v>599.83000000000004</v>
      </c>
      <c r="O171" s="39">
        <v>42826</v>
      </c>
      <c r="P171" s="22">
        <v>110</v>
      </c>
      <c r="Q171" s="22" t="b">
        <v>1</v>
      </c>
      <c r="R171" s="22">
        <v>0.9647</v>
      </c>
      <c r="S171" s="22" t="s">
        <v>2861</v>
      </c>
      <c r="T171" s="75">
        <v>42845.461053217703</v>
      </c>
      <c r="U171" s="22" t="s">
        <v>2862</v>
      </c>
      <c r="V171" s="22">
        <v>0.85</v>
      </c>
      <c r="W171" s="22">
        <v>0</v>
      </c>
      <c r="X171" s="22">
        <v>1.2</v>
      </c>
      <c r="Y171" s="22">
        <v>1.1000000000000001</v>
      </c>
      <c r="Z171" s="22">
        <v>0</v>
      </c>
      <c r="AA171" s="22">
        <v>76.540000000000006</v>
      </c>
      <c r="AB171" s="22">
        <v>0.95</v>
      </c>
      <c r="AC171" s="22">
        <v>0</v>
      </c>
      <c r="AD171" s="22">
        <v>0.1</v>
      </c>
      <c r="AE171" s="22">
        <v>88</v>
      </c>
      <c r="AF171" s="22">
        <v>0.96</v>
      </c>
      <c r="AG171" s="22">
        <v>0</v>
      </c>
      <c r="AH171" s="22">
        <v>0.08</v>
      </c>
      <c r="AI171" s="22">
        <v>151.91</v>
      </c>
      <c r="AJ171" s="22">
        <v>373.4</v>
      </c>
      <c r="AK171" s="39">
        <v>42552</v>
      </c>
      <c r="AL171" s="22">
        <v>664283374</v>
      </c>
      <c r="AM171" s="22">
        <v>0.80269999999999997</v>
      </c>
      <c r="AN171" s="39">
        <v>42735</v>
      </c>
      <c r="AO171" s="22" t="b">
        <v>0</v>
      </c>
      <c r="AP171" s="22">
        <v>160.72</v>
      </c>
      <c r="AQ171" s="22">
        <v>0.5</v>
      </c>
      <c r="AR171" s="22">
        <v>0.75</v>
      </c>
      <c r="AS171" s="22">
        <v>3.8269000000000002</v>
      </c>
      <c r="AT171" s="22">
        <v>4.3261000000000003</v>
      </c>
      <c r="AU171" s="22">
        <v>0.5</v>
      </c>
      <c r="AV171" s="22">
        <v>0</v>
      </c>
      <c r="AW171" s="22">
        <v>0.6</v>
      </c>
      <c r="AX171" s="22">
        <v>0.5</v>
      </c>
      <c r="AY171" s="22">
        <v>0.75270000000000004</v>
      </c>
      <c r="AZ171" s="22">
        <v>0.95</v>
      </c>
      <c r="BA171" s="22">
        <v>0.5</v>
      </c>
      <c r="BB171" s="22">
        <v>0.12889999999999999</v>
      </c>
      <c r="BC171" s="22">
        <v>0.5</v>
      </c>
      <c r="BD171" s="22">
        <v>0.47620000000000001</v>
      </c>
      <c r="BE171" s="22">
        <v>1.0711999999999999</v>
      </c>
      <c r="BF171" s="22">
        <v>8</v>
      </c>
      <c r="BG171" s="39">
        <v>42552</v>
      </c>
      <c r="BH171" s="22">
        <v>1</v>
      </c>
      <c r="BI171" s="22" t="b">
        <v>0</v>
      </c>
      <c r="BJ171" s="39">
        <v>42369</v>
      </c>
      <c r="BK171" s="39">
        <v>42369</v>
      </c>
      <c r="BL171" s="22" t="b">
        <v>1</v>
      </c>
      <c r="BM171" s="39">
        <v>42845</v>
      </c>
      <c r="BN171" s="22" t="b">
        <v>1</v>
      </c>
      <c r="BO171" s="39">
        <v>42826</v>
      </c>
      <c r="BP171" s="22">
        <v>110</v>
      </c>
      <c r="BQ171" s="22">
        <v>346</v>
      </c>
      <c r="BR171" s="22">
        <v>102022</v>
      </c>
      <c r="BS171" s="75">
        <v>42845.461053217703</v>
      </c>
      <c r="BT171" s="22" t="s">
        <v>3224</v>
      </c>
      <c r="BU171" s="22">
        <v>154.38999999999999</v>
      </c>
      <c r="BV171" s="22" t="s">
        <v>2861</v>
      </c>
      <c r="BW171" s="22">
        <v>0.97499999999999998</v>
      </c>
      <c r="BX171" s="22">
        <v>173</v>
      </c>
      <c r="BY171" s="22">
        <v>0.96082000000000001</v>
      </c>
      <c r="BZ171" s="22" t="s">
        <v>2864</v>
      </c>
      <c r="CA171" s="22" t="s">
        <v>2862</v>
      </c>
      <c r="CB171" s="22" t="b">
        <v>1</v>
      </c>
      <c r="CC171" s="22">
        <v>0</v>
      </c>
      <c r="CD171" s="22">
        <v>345</v>
      </c>
      <c r="CE171" s="22">
        <v>1</v>
      </c>
      <c r="CF171" s="22">
        <v>39</v>
      </c>
      <c r="CG171" s="22">
        <v>14235</v>
      </c>
      <c r="CH171" s="22">
        <v>9654</v>
      </c>
      <c r="CI171" s="22">
        <v>3918</v>
      </c>
      <c r="CJ171" s="22">
        <v>0.67820000000000003</v>
      </c>
      <c r="CK171" s="22" t="s">
        <v>2883</v>
      </c>
      <c r="CL171" s="22">
        <v>0</v>
      </c>
      <c r="CM171" s="22">
        <v>588.47</v>
      </c>
      <c r="CN171" s="22" t="s">
        <v>2866</v>
      </c>
      <c r="CO171" s="22" t="s">
        <v>2880</v>
      </c>
      <c r="CP171" s="22">
        <v>68.56</v>
      </c>
      <c r="CQ171" s="22">
        <v>85.83</v>
      </c>
      <c r="CR171" s="22">
        <v>3</v>
      </c>
      <c r="CS171" s="22">
        <v>0</v>
      </c>
      <c r="CT171" s="22">
        <v>674592</v>
      </c>
      <c r="CU171" s="22">
        <v>67.14</v>
      </c>
      <c r="CV171" s="22">
        <v>70.319999999999993</v>
      </c>
      <c r="CW171" s="22">
        <v>68.56</v>
      </c>
      <c r="CX171" s="22">
        <v>70.900000000000006</v>
      </c>
      <c r="CY171" s="22">
        <v>0</v>
      </c>
      <c r="CZ171" s="22">
        <v>0</v>
      </c>
      <c r="DA171" s="22">
        <v>68.56</v>
      </c>
      <c r="DB171" s="22">
        <v>89.55</v>
      </c>
      <c r="DC171" s="22">
        <v>583961</v>
      </c>
      <c r="DD171" s="22">
        <v>396468</v>
      </c>
      <c r="DE171" s="22">
        <v>12100</v>
      </c>
      <c r="DF171" s="22">
        <v>46.37</v>
      </c>
      <c r="DG171" s="22">
        <v>39.46</v>
      </c>
      <c r="DH171" s="22">
        <v>85.83</v>
      </c>
      <c r="DI171" s="22">
        <v>0</v>
      </c>
      <c r="DJ171" s="22">
        <v>0</v>
      </c>
      <c r="DK171" s="22">
        <v>85.83</v>
      </c>
      <c r="DL171" s="22">
        <v>141645</v>
      </c>
      <c r="DM171" s="22">
        <v>165880</v>
      </c>
      <c r="DN171" s="22">
        <v>1655021</v>
      </c>
      <c r="DO171" s="22">
        <v>39332</v>
      </c>
      <c r="DP171" s="22">
        <v>49094</v>
      </c>
      <c r="DQ171" s="22">
        <v>117256</v>
      </c>
      <c r="DR171" s="22">
        <v>460</v>
      </c>
      <c r="DS171" s="22">
        <v>34335</v>
      </c>
      <c r="DT171" s="22">
        <v>20350</v>
      </c>
      <c r="DU171" s="22">
        <v>0</v>
      </c>
      <c r="DV171" s="22">
        <v>0</v>
      </c>
      <c r="DW171" s="22">
        <v>15609</v>
      </c>
      <c r="DX171" s="22">
        <v>128797</v>
      </c>
      <c r="DY171" s="22">
        <v>24113</v>
      </c>
      <c r="DZ171" s="22">
        <v>132049</v>
      </c>
      <c r="EA171" s="22">
        <v>52811</v>
      </c>
      <c r="EB171" s="22">
        <v>25621</v>
      </c>
      <c r="EC171" s="22">
        <v>5328</v>
      </c>
      <c r="ED171" s="22">
        <v>51862</v>
      </c>
      <c r="EE171" s="22">
        <v>665</v>
      </c>
      <c r="EF171" s="22">
        <v>649814</v>
      </c>
      <c r="EG171" s="39">
        <v>41640</v>
      </c>
      <c r="EH171" s="39">
        <v>42004</v>
      </c>
      <c r="EI171" s="22">
        <v>942016</v>
      </c>
      <c r="EJ171" s="22" t="b">
        <v>1</v>
      </c>
      <c r="EK171" s="22" t="b">
        <v>1</v>
      </c>
      <c r="EL171" s="22">
        <v>1</v>
      </c>
      <c r="EM171" s="22" t="s">
        <v>2870</v>
      </c>
      <c r="EN171" s="22" t="s">
        <v>2871</v>
      </c>
      <c r="EO171" s="22" t="s">
        <v>2884</v>
      </c>
      <c r="EP171" s="22" t="s">
        <v>2885</v>
      </c>
      <c r="EQ171" s="22">
        <v>0.95479999999999998</v>
      </c>
      <c r="ER171" s="22">
        <v>1.0115000000000001</v>
      </c>
      <c r="ES171" s="22">
        <v>0.96440000000000003</v>
      </c>
      <c r="ET171" s="22">
        <v>0.95589999999999997</v>
      </c>
      <c r="EU171" s="22">
        <v>0.88749999999999996</v>
      </c>
      <c r="EV171" s="22">
        <v>0</v>
      </c>
      <c r="EW171" s="22">
        <v>37178</v>
      </c>
      <c r="EX171" s="22" t="s">
        <v>3224</v>
      </c>
      <c r="EY171" s="22">
        <v>0.95479999999999998</v>
      </c>
      <c r="EZ171" s="22" t="b">
        <v>0</v>
      </c>
      <c r="FA171" s="22" t="b">
        <v>0</v>
      </c>
      <c r="FB171" s="22">
        <v>0</v>
      </c>
      <c r="FC171" s="22">
        <v>0</v>
      </c>
      <c r="FD171" s="22">
        <v>0.8</v>
      </c>
      <c r="FE171" s="22">
        <v>0.67820000000000003</v>
      </c>
      <c r="FF171" s="22">
        <v>307525</v>
      </c>
      <c r="FG171" s="22">
        <v>1655021</v>
      </c>
      <c r="FH171" s="22">
        <v>3918</v>
      </c>
      <c r="FI171" s="22">
        <v>9654</v>
      </c>
      <c r="FJ171" s="22">
        <v>14235</v>
      </c>
      <c r="FK171" s="22" t="b">
        <v>0</v>
      </c>
      <c r="FL171" s="22">
        <v>0.40579999999999999</v>
      </c>
      <c r="FM171" s="39">
        <v>41640</v>
      </c>
      <c r="FN171" s="39">
        <v>42004</v>
      </c>
      <c r="FO171" s="22" t="s">
        <v>939</v>
      </c>
      <c r="FP171" s="22" t="b">
        <v>0</v>
      </c>
      <c r="FQ171" s="22" t="b">
        <v>0</v>
      </c>
      <c r="FR171" s="22">
        <v>4.0334000000000003</v>
      </c>
      <c r="FS171" s="39">
        <v>41820</v>
      </c>
      <c r="FT171" s="22" t="s">
        <v>2872</v>
      </c>
      <c r="FU171" s="22">
        <v>0</v>
      </c>
      <c r="FV171" s="22">
        <v>2080</v>
      </c>
      <c r="FW171" s="22">
        <v>8129</v>
      </c>
      <c r="FX171" s="22">
        <v>3573</v>
      </c>
      <c r="FY171" s="22">
        <v>23391</v>
      </c>
      <c r="FZ171" s="22">
        <v>0</v>
      </c>
      <c r="GA171" s="22">
        <v>5</v>
      </c>
      <c r="GB171" s="22" t="s">
        <v>2905</v>
      </c>
      <c r="GC171" s="22">
        <v>0.2</v>
      </c>
      <c r="GD171" s="22" t="s">
        <v>2872</v>
      </c>
      <c r="GE171" s="22">
        <v>0</v>
      </c>
      <c r="GF171" s="22">
        <v>0</v>
      </c>
      <c r="GG171" s="22">
        <v>0</v>
      </c>
      <c r="GH171" s="22">
        <v>0</v>
      </c>
      <c r="GI171" s="22" t="s">
        <v>3224</v>
      </c>
      <c r="GJ171" s="22" t="s">
        <v>3224</v>
      </c>
      <c r="GK171" s="22" t="s">
        <v>2874</v>
      </c>
      <c r="GL171" s="22" t="s">
        <v>298</v>
      </c>
      <c r="GM171" s="22" t="s">
        <v>622</v>
      </c>
      <c r="GN171" s="22" t="s">
        <v>2864</v>
      </c>
      <c r="GO171" s="22" t="s">
        <v>2864</v>
      </c>
      <c r="GP171" s="22" t="s">
        <v>1570</v>
      </c>
      <c r="GQ171" s="22" t="s">
        <v>3050</v>
      </c>
      <c r="GR171" s="22" t="s">
        <v>3051</v>
      </c>
      <c r="GS171" s="22" t="s">
        <v>1571</v>
      </c>
      <c r="GT171" s="22" t="s">
        <v>2864</v>
      </c>
      <c r="GU171" s="22" t="s">
        <v>1572</v>
      </c>
      <c r="GV171" s="22" t="s">
        <v>893</v>
      </c>
      <c r="GW171" s="22" t="s">
        <v>1573</v>
      </c>
      <c r="GX171" s="22" t="s">
        <v>2889</v>
      </c>
      <c r="GY171" s="22">
        <v>89.33</v>
      </c>
      <c r="GZ171" s="22">
        <v>69.88</v>
      </c>
    </row>
    <row r="172" spans="1:208" x14ac:dyDescent="0.25">
      <c r="A172" s="22" t="s">
        <v>499</v>
      </c>
      <c r="B172" s="22" t="s">
        <v>1567</v>
      </c>
      <c r="C172" s="22" t="s">
        <v>2564</v>
      </c>
      <c r="D172" s="22" t="s">
        <v>1568</v>
      </c>
      <c r="E172" s="22" t="s">
        <v>892</v>
      </c>
      <c r="F172" s="22" t="s">
        <v>893</v>
      </c>
      <c r="G172" s="22" t="s">
        <v>1569</v>
      </c>
      <c r="H172" s="22" t="s">
        <v>895</v>
      </c>
      <c r="I172" s="22">
        <v>168.68</v>
      </c>
      <c r="J172" s="22">
        <v>579.69000000000005</v>
      </c>
      <c r="K172" s="37">
        <v>10</v>
      </c>
      <c r="L172" s="37">
        <v>1.36</v>
      </c>
      <c r="M172" s="37">
        <f t="shared" si="6"/>
        <v>180.04</v>
      </c>
      <c r="N172" s="37">
        <f t="shared" si="7"/>
        <v>591.04999999999995</v>
      </c>
      <c r="O172" s="39">
        <v>42826</v>
      </c>
      <c r="P172" s="22">
        <v>110</v>
      </c>
      <c r="Q172" s="22" t="b">
        <v>1</v>
      </c>
      <c r="R172" s="22">
        <v>0.9647</v>
      </c>
      <c r="S172" s="22" t="s">
        <v>2861</v>
      </c>
      <c r="T172" s="75">
        <v>42845.461053217703</v>
      </c>
      <c r="U172" s="22" t="s">
        <v>2862</v>
      </c>
      <c r="V172" s="22">
        <v>0.85</v>
      </c>
      <c r="W172" s="22">
        <v>0</v>
      </c>
      <c r="X172" s="22">
        <v>1.2</v>
      </c>
      <c r="Y172" s="22">
        <v>1.1000000000000001</v>
      </c>
      <c r="Z172" s="22">
        <v>0</v>
      </c>
      <c r="AA172" s="22">
        <v>76.540000000000006</v>
      </c>
      <c r="AB172" s="22">
        <v>0.95</v>
      </c>
      <c r="AC172" s="22">
        <v>0</v>
      </c>
      <c r="AD172" s="22">
        <v>0.1</v>
      </c>
      <c r="AE172" s="22">
        <v>88</v>
      </c>
      <c r="AF172" s="22">
        <v>0.96</v>
      </c>
      <c r="AG172" s="22">
        <v>0</v>
      </c>
      <c r="AH172" s="22">
        <v>0.08</v>
      </c>
      <c r="AI172" s="22">
        <v>151.91</v>
      </c>
      <c r="AJ172" s="22">
        <v>373.4</v>
      </c>
      <c r="AK172" s="39">
        <v>42552</v>
      </c>
      <c r="AL172" s="22">
        <v>664283374</v>
      </c>
      <c r="AM172" s="22">
        <v>0.80269999999999997</v>
      </c>
      <c r="AN172" s="39">
        <v>42735</v>
      </c>
      <c r="AO172" s="22" t="b">
        <v>0</v>
      </c>
      <c r="AP172" s="22">
        <v>160.72</v>
      </c>
      <c r="AQ172" s="22">
        <v>0.5</v>
      </c>
      <c r="AR172" s="22">
        <v>0.75</v>
      </c>
      <c r="AS172" s="22">
        <v>3.8269000000000002</v>
      </c>
      <c r="AT172" s="22">
        <v>4.3261000000000003</v>
      </c>
      <c r="AU172" s="22">
        <v>0.5</v>
      </c>
      <c r="AV172" s="22">
        <v>0</v>
      </c>
      <c r="AW172" s="22">
        <v>0.6</v>
      </c>
      <c r="AX172" s="22">
        <v>0.5</v>
      </c>
      <c r="AY172" s="22">
        <v>0.75270000000000004</v>
      </c>
      <c r="AZ172" s="22">
        <v>0.95</v>
      </c>
      <c r="BA172" s="22">
        <v>0.5</v>
      </c>
      <c r="BB172" s="22">
        <v>0.12889999999999999</v>
      </c>
      <c r="BC172" s="22">
        <v>0.5</v>
      </c>
      <c r="BD172" s="22">
        <v>0.47620000000000001</v>
      </c>
      <c r="BE172" s="22">
        <v>1.0711999999999999</v>
      </c>
      <c r="BF172" s="22">
        <v>8</v>
      </c>
      <c r="BG172" s="39">
        <v>42552</v>
      </c>
      <c r="BH172" s="22">
        <v>1</v>
      </c>
      <c r="BI172" s="22" t="b">
        <v>0</v>
      </c>
      <c r="BJ172" s="39">
        <v>42369</v>
      </c>
      <c r="BK172" s="39">
        <v>42369</v>
      </c>
      <c r="BL172" s="22" t="b">
        <v>1</v>
      </c>
      <c r="BM172" s="39">
        <v>42845</v>
      </c>
      <c r="BN172" s="22" t="b">
        <v>1</v>
      </c>
      <c r="BO172" s="39">
        <v>42826</v>
      </c>
      <c r="BP172" s="22">
        <v>110</v>
      </c>
      <c r="BQ172" s="22">
        <v>344</v>
      </c>
      <c r="BR172" s="22">
        <v>102021</v>
      </c>
      <c r="BS172" s="75">
        <v>42845.461053217703</v>
      </c>
      <c r="BT172" s="22" t="s">
        <v>3225</v>
      </c>
      <c r="BU172" s="22">
        <v>168.68</v>
      </c>
      <c r="BV172" s="22" t="s">
        <v>2861</v>
      </c>
      <c r="BW172" s="22">
        <v>0.92679999999999996</v>
      </c>
      <c r="BX172" s="22">
        <v>172</v>
      </c>
      <c r="BY172" s="22">
        <v>0.96082000000000001</v>
      </c>
      <c r="BZ172" s="22" t="s">
        <v>2864</v>
      </c>
      <c r="CA172" s="22" t="s">
        <v>2862</v>
      </c>
      <c r="CB172" s="22" t="b">
        <v>1</v>
      </c>
      <c r="CC172" s="22">
        <v>0</v>
      </c>
      <c r="CD172" s="22">
        <v>343</v>
      </c>
      <c r="CE172" s="22">
        <v>1</v>
      </c>
      <c r="CF172" s="22">
        <v>201</v>
      </c>
      <c r="CG172" s="22">
        <v>73365</v>
      </c>
      <c r="CH172" s="22">
        <v>49569</v>
      </c>
      <c r="CI172" s="22">
        <v>33141</v>
      </c>
      <c r="CJ172" s="22">
        <v>0.67559999999999998</v>
      </c>
      <c r="CK172" s="22" t="s">
        <v>2883</v>
      </c>
      <c r="CL172" s="22">
        <v>0</v>
      </c>
      <c r="CM172" s="22">
        <v>579.69000000000005</v>
      </c>
      <c r="CN172" s="22" t="s">
        <v>2866</v>
      </c>
      <c r="CO172" s="22" t="s">
        <v>2867</v>
      </c>
      <c r="CP172" s="22">
        <v>71.88</v>
      </c>
      <c r="CQ172" s="22">
        <v>96.8</v>
      </c>
      <c r="CR172" s="22">
        <v>3</v>
      </c>
      <c r="CS172" s="22">
        <v>0</v>
      </c>
      <c r="CT172" s="22">
        <v>4249928</v>
      </c>
      <c r="CU172" s="22">
        <v>82.38</v>
      </c>
      <c r="CV172" s="22">
        <v>77.56</v>
      </c>
      <c r="CW172" s="22">
        <v>71.88</v>
      </c>
      <c r="CX172" s="22">
        <v>72.19</v>
      </c>
      <c r="CY172" s="22">
        <v>0</v>
      </c>
      <c r="CZ172" s="22">
        <v>0</v>
      </c>
      <c r="DA172" s="22">
        <v>71.88</v>
      </c>
      <c r="DB172" s="22">
        <v>91.19</v>
      </c>
      <c r="DC172" s="22">
        <v>3883980</v>
      </c>
      <c r="DD172" s="22">
        <v>2074009</v>
      </c>
      <c r="DE172" s="22">
        <v>62360</v>
      </c>
      <c r="DF172" s="22">
        <v>59.84</v>
      </c>
      <c r="DG172" s="22">
        <v>40.200000000000003</v>
      </c>
      <c r="DH172" s="22">
        <v>100.04</v>
      </c>
      <c r="DI172" s="22">
        <v>0</v>
      </c>
      <c r="DJ172" s="22">
        <v>0</v>
      </c>
      <c r="DK172" s="22">
        <v>100.04</v>
      </c>
      <c r="DL172" s="22">
        <v>333396</v>
      </c>
      <c r="DM172" s="22">
        <v>911736</v>
      </c>
      <c r="DN172" s="22">
        <v>10207917</v>
      </c>
      <c r="DO172" s="22">
        <v>203948</v>
      </c>
      <c r="DP172" s="22">
        <v>251388</v>
      </c>
      <c r="DQ172" s="22">
        <v>597113</v>
      </c>
      <c r="DR172" s="22">
        <v>3832</v>
      </c>
      <c r="DS172" s="22">
        <v>462459</v>
      </c>
      <c r="DT172" s="22">
        <v>117680</v>
      </c>
      <c r="DU172" s="22">
        <v>899146</v>
      </c>
      <c r="DV172" s="22">
        <v>85138</v>
      </c>
      <c r="DW172" s="22">
        <v>18144</v>
      </c>
      <c r="DX172" s="22">
        <v>579857</v>
      </c>
      <c r="DY172" s="22">
        <v>634132</v>
      </c>
      <c r="DZ172" s="22">
        <v>481647</v>
      </c>
      <c r="EA172" s="22">
        <v>305784</v>
      </c>
      <c r="EB172" s="22">
        <v>137236</v>
      </c>
      <c r="EC172" s="22">
        <v>139142</v>
      </c>
      <c r="ED172" s="22">
        <v>430343</v>
      </c>
      <c r="EE172" s="22">
        <v>0</v>
      </c>
      <c r="EF172" s="22">
        <v>3615796</v>
      </c>
      <c r="EG172" s="39">
        <v>41640</v>
      </c>
      <c r="EH172" s="39">
        <v>42004</v>
      </c>
      <c r="EI172" s="22">
        <v>5724555</v>
      </c>
      <c r="EJ172" s="22" t="b">
        <v>1</v>
      </c>
      <c r="EK172" s="22" t="b">
        <v>1</v>
      </c>
      <c r="EL172" s="22">
        <v>1.0711999999999999</v>
      </c>
      <c r="EM172" s="22" t="s">
        <v>2870</v>
      </c>
      <c r="EN172" s="22" t="s">
        <v>2871</v>
      </c>
      <c r="EO172" s="22" t="s">
        <v>2884</v>
      </c>
      <c r="EP172" s="22" t="s">
        <v>2885</v>
      </c>
      <c r="EQ172" s="22">
        <v>1.0622</v>
      </c>
      <c r="ER172" s="22">
        <v>1.0741000000000001</v>
      </c>
      <c r="ES172" s="22">
        <v>1.0743</v>
      </c>
      <c r="ET172" s="22">
        <v>1.0689</v>
      </c>
      <c r="EU172" s="22">
        <v>1.0316000000000001</v>
      </c>
      <c r="EV172" s="22">
        <v>0</v>
      </c>
      <c r="EW172" s="22">
        <v>181514</v>
      </c>
      <c r="EX172" s="22" t="s">
        <v>3225</v>
      </c>
      <c r="EY172" s="22">
        <v>1.0622</v>
      </c>
      <c r="EZ172" s="22" t="b">
        <v>0</v>
      </c>
      <c r="FA172" s="22" t="b">
        <v>0</v>
      </c>
      <c r="FB172" s="22">
        <v>0</v>
      </c>
      <c r="FC172" s="22">
        <v>0</v>
      </c>
      <c r="FD172" s="22">
        <v>0.69230000000000003</v>
      </c>
      <c r="FE172" s="22">
        <v>0.67559999999999998</v>
      </c>
      <c r="FF172" s="22">
        <v>1245132</v>
      </c>
      <c r="FG172" s="22">
        <v>10207917</v>
      </c>
      <c r="FH172" s="22">
        <v>33141</v>
      </c>
      <c r="FI172" s="22">
        <v>49569</v>
      </c>
      <c r="FJ172" s="22">
        <v>73365</v>
      </c>
      <c r="FK172" s="22" t="b">
        <v>0</v>
      </c>
      <c r="FL172" s="22">
        <v>0.66859999999999997</v>
      </c>
      <c r="FM172" s="39">
        <v>41640</v>
      </c>
      <c r="FN172" s="39">
        <v>42004</v>
      </c>
      <c r="FO172" s="22" t="s">
        <v>895</v>
      </c>
      <c r="FP172" s="22" t="b">
        <v>0</v>
      </c>
      <c r="FQ172" s="22" t="b">
        <v>0</v>
      </c>
      <c r="FR172" s="22">
        <v>3.4474</v>
      </c>
      <c r="FS172" s="39">
        <v>41820</v>
      </c>
      <c r="FT172" s="22" t="s">
        <v>2872</v>
      </c>
      <c r="FU172" s="22">
        <v>0</v>
      </c>
      <c r="FV172" s="22">
        <v>6024</v>
      </c>
      <c r="FW172" s="22">
        <v>30396</v>
      </c>
      <c r="FX172" s="22">
        <v>26014</v>
      </c>
      <c r="FY172" s="22">
        <v>110533</v>
      </c>
      <c r="FZ172" s="22">
        <v>8547</v>
      </c>
      <c r="GA172" s="22">
        <v>0</v>
      </c>
      <c r="GB172" s="22" t="s">
        <v>2873</v>
      </c>
      <c r="GC172" s="22">
        <v>0.30769999999999997</v>
      </c>
      <c r="GD172" s="22" t="s">
        <v>2872</v>
      </c>
      <c r="GE172" s="22">
        <v>0</v>
      </c>
      <c r="GF172" s="22">
        <v>0</v>
      </c>
      <c r="GG172" s="22">
        <v>0</v>
      </c>
      <c r="GH172" s="22">
        <v>0</v>
      </c>
      <c r="GI172" s="22" t="s">
        <v>3225</v>
      </c>
      <c r="GJ172" s="22" t="s">
        <v>3225</v>
      </c>
      <c r="GK172" s="22" t="s">
        <v>2874</v>
      </c>
      <c r="GL172" s="22" t="s">
        <v>499</v>
      </c>
      <c r="GM172" s="22" t="s">
        <v>2564</v>
      </c>
      <c r="GN172" s="22" t="s">
        <v>2864</v>
      </c>
      <c r="GO172" s="22" t="s">
        <v>2864</v>
      </c>
      <c r="GP172" s="22" t="s">
        <v>1567</v>
      </c>
      <c r="GQ172" s="22" t="s">
        <v>2948</v>
      </c>
      <c r="GR172" s="22" t="s">
        <v>2946</v>
      </c>
      <c r="GS172" s="22" t="s">
        <v>1568</v>
      </c>
      <c r="GT172" s="22" t="s">
        <v>2864</v>
      </c>
      <c r="GU172" s="22" t="s">
        <v>892</v>
      </c>
      <c r="GV172" s="22" t="s">
        <v>893</v>
      </c>
      <c r="GW172" s="22" t="s">
        <v>1569</v>
      </c>
      <c r="GX172" s="22" t="s">
        <v>2889</v>
      </c>
      <c r="GY172" s="22">
        <v>104.12</v>
      </c>
      <c r="GZ172" s="22">
        <v>85.74</v>
      </c>
    </row>
    <row r="173" spans="1:208" x14ac:dyDescent="0.25">
      <c r="A173" s="22" t="s">
        <v>541</v>
      </c>
      <c r="B173" s="22" t="s">
        <v>1574</v>
      </c>
      <c r="C173" s="22" t="s">
        <v>80</v>
      </c>
      <c r="D173" s="22" t="s">
        <v>1575</v>
      </c>
      <c r="E173" s="22" t="s">
        <v>1576</v>
      </c>
      <c r="F173" s="22" t="s">
        <v>893</v>
      </c>
      <c r="G173" s="22" t="s">
        <v>1577</v>
      </c>
      <c r="H173" s="22" t="s">
        <v>895</v>
      </c>
      <c r="I173" s="22">
        <v>177.01</v>
      </c>
      <c r="J173" s="22">
        <v>590.19000000000005</v>
      </c>
      <c r="K173" s="37">
        <v>10</v>
      </c>
      <c r="L173" s="37">
        <v>7.13</v>
      </c>
      <c r="M173" s="37">
        <f t="shared" si="6"/>
        <v>194.14</v>
      </c>
      <c r="N173" s="37">
        <f t="shared" si="7"/>
        <v>607.32000000000005</v>
      </c>
      <c r="O173" s="39">
        <v>42826</v>
      </c>
      <c r="P173" s="22">
        <v>110</v>
      </c>
      <c r="Q173" s="22" t="b">
        <v>1</v>
      </c>
      <c r="R173" s="22">
        <v>0.9647</v>
      </c>
      <c r="S173" s="22" t="s">
        <v>2861</v>
      </c>
      <c r="T173" s="75">
        <v>42845.461053217703</v>
      </c>
      <c r="U173" s="22" t="s">
        <v>2862</v>
      </c>
      <c r="V173" s="22">
        <v>0.85</v>
      </c>
      <c r="W173" s="22">
        <v>0</v>
      </c>
      <c r="X173" s="22">
        <v>1.2</v>
      </c>
      <c r="Y173" s="22">
        <v>1.1000000000000001</v>
      </c>
      <c r="Z173" s="22">
        <v>0</v>
      </c>
      <c r="AA173" s="22">
        <v>76.540000000000006</v>
      </c>
      <c r="AB173" s="22">
        <v>0.95</v>
      </c>
      <c r="AC173" s="22">
        <v>0</v>
      </c>
      <c r="AD173" s="22">
        <v>0.1</v>
      </c>
      <c r="AE173" s="22">
        <v>88</v>
      </c>
      <c r="AF173" s="22">
        <v>0.96</v>
      </c>
      <c r="AG173" s="22">
        <v>0</v>
      </c>
      <c r="AH173" s="22">
        <v>0.08</v>
      </c>
      <c r="AI173" s="22">
        <v>151.91</v>
      </c>
      <c r="AJ173" s="22">
        <v>373.4</v>
      </c>
      <c r="AK173" s="39">
        <v>42552</v>
      </c>
      <c r="AL173" s="22">
        <v>664283374</v>
      </c>
      <c r="AM173" s="22">
        <v>0.80269999999999997</v>
      </c>
      <c r="AN173" s="39">
        <v>42735</v>
      </c>
      <c r="AO173" s="22" t="b">
        <v>0</v>
      </c>
      <c r="AP173" s="22">
        <v>160.72</v>
      </c>
      <c r="AQ173" s="22">
        <v>0.5</v>
      </c>
      <c r="AR173" s="22">
        <v>0.75</v>
      </c>
      <c r="AS173" s="22">
        <v>3.8269000000000002</v>
      </c>
      <c r="AT173" s="22">
        <v>4.3261000000000003</v>
      </c>
      <c r="AU173" s="22">
        <v>0.5</v>
      </c>
      <c r="AV173" s="22">
        <v>0</v>
      </c>
      <c r="AW173" s="22">
        <v>0.6</v>
      </c>
      <c r="AX173" s="22">
        <v>0.5</v>
      </c>
      <c r="AY173" s="22">
        <v>0.75270000000000004</v>
      </c>
      <c r="AZ173" s="22">
        <v>0.95</v>
      </c>
      <c r="BA173" s="22">
        <v>0.5</v>
      </c>
      <c r="BB173" s="22">
        <v>0.12889999999999999</v>
      </c>
      <c r="BC173" s="22">
        <v>0.5</v>
      </c>
      <c r="BD173" s="22">
        <v>0.47620000000000001</v>
      </c>
      <c r="BE173" s="22">
        <v>1.0711999999999999</v>
      </c>
      <c r="BF173" s="22">
        <v>8</v>
      </c>
      <c r="BG173" s="39">
        <v>42552</v>
      </c>
      <c r="BH173" s="22">
        <v>1</v>
      </c>
      <c r="BI173" s="22" t="b">
        <v>0</v>
      </c>
      <c r="BJ173" s="39">
        <v>42369</v>
      </c>
      <c r="BK173" s="39">
        <v>42369</v>
      </c>
      <c r="BL173" s="22" t="b">
        <v>1</v>
      </c>
      <c r="BM173" s="39">
        <v>42845</v>
      </c>
      <c r="BN173" s="22" t="b">
        <v>1</v>
      </c>
      <c r="BO173" s="39">
        <v>42826</v>
      </c>
      <c r="BP173" s="22">
        <v>110</v>
      </c>
      <c r="BQ173" s="22">
        <v>348</v>
      </c>
      <c r="BR173" s="22">
        <v>102023</v>
      </c>
      <c r="BS173" s="75">
        <v>42845.461053217703</v>
      </c>
      <c r="BT173" s="22" t="s">
        <v>3226</v>
      </c>
      <c r="BU173" s="22">
        <v>177.01</v>
      </c>
      <c r="BV173" s="22" t="s">
        <v>2861</v>
      </c>
      <c r="BW173" s="22">
        <v>0.98440000000000005</v>
      </c>
      <c r="BX173" s="22">
        <v>174</v>
      </c>
      <c r="BY173" s="22">
        <v>0.96082000000000001</v>
      </c>
      <c r="BZ173" s="22" t="s">
        <v>2864</v>
      </c>
      <c r="CA173" s="22" t="s">
        <v>2862</v>
      </c>
      <c r="CB173" s="22" t="b">
        <v>1</v>
      </c>
      <c r="CC173" s="22">
        <v>0</v>
      </c>
      <c r="CD173" s="22">
        <v>347</v>
      </c>
      <c r="CE173" s="22">
        <v>1</v>
      </c>
      <c r="CF173" s="22">
        <v>109</v>
      </c>
      <c r="CG173" s="22">
        <v>39215</v>
      </c>
      <c r="CH173" s="22">
        <v>36793</v>
      </c>
      <c r="CI173" s="22">
        <v>8844</v>
      </c>
      <c r="CJ173" s="22">
        <v>0.93820000000000003</v>
      </c>
      <c r="CK173" s="22" t="s">
        <v>2883</v>
      </c>
      <c r="CL173" s="22">
        <v>0</v>
      </c>
      <c r="CM173" s="22">
        <v>590.19000000000005</v>
      </c>
      <c r="CN173" s="22" t="s">
        <v>2866</v>
      </c>
      <c r="CO173" s="22" t="s">
        <v>2867</v>
      </c>
      <c r="CP173" s="22">
        <v>87.56</v>
      </c>
      <c r="CQ173" s="22">
        <v>89.45</v>
      </c>
      <c r="CR173" s="22">
        <v>3</v>
      </c>
      <c r="CS173" s="22">
        <v>0</v>
      </c>
      <c r="CT173" s="22">
        <v>3663006</v>
      </c>
      <c r="CU173" s="22">
        <v>95.66</v>
      </c>
      <c r="CV173" s="22">
        <v>88.95</v>
      </c>
      <c r="CW173" s="22">
        <v>87.56</v>
      </c>
      <c r="CX173" s="22">
        <v>76.680000000000007</v>
      </c>
      <c r="CY173" s="22">
        <v>0</v>
      </c>
      <c r="CZ173" s="22">
        <v>0</v>
      </c>
      <c r="DA173" s="22">
        <v>87.56</v>
      </c>
      <c r="DB173" s="22">
        <v>96.85</v>
      </c>
      <c r="DC173" s="22">
        <v>1867545</v>
      </c>
      <c r="DD173" s="22">
        <v>1557676</v>
      </c>
      <c r="DE173" s="22">
        <v>36793</v>
      </c>
      <c r="DF173" s="22">
        <v>48.77</v>
      </c>
      <c r="DG173" s="22">
        <v>40.68</v>
      </c>
      <c r="DH173" s="22">
        <v>89.45</v>
      </c>
      <c r="DI173" s="22">
        <v>0</v>
      </c>
      <c r="DJ173" s="22">
        <v>0</v>
      </c>
      <c r="DK173" s="22">
        <v>89.45</v>
      </c>
      <c r="DL173" s="22">
        <v>343566</v>
      </c>
      <c r="DM173" s="22">
        <v>244111</v>
      </c>
      <c r="DN173" s="22">
        <v>7088227</v>
      </c>
      <c r="DO173" s="22">
        <v>149295</v>
      </c>
      <c r="DP173" s="22">
        <v>217587</v>
      </c>
      <c r="DQ173" s="22">
        <v>466102</v>
      </c>
      <c r="DR173" s="22">
        <v>745</v>
      </c>
      <c r="DS173" s="22">
        <v>168002</v>
      </c>
      <c r="DT173" s="22">
        <v>180954</v>
      </c>
      <c r="DU173" s="22">
        <v>0</v>
      </c>
      <c r="DV173" s="22">
        <v>82269</v>
      </c>
      <c r="DW173" s="22">
        <v>14914</v>
      </c>
      <c r="DX173" s="22">
        <v>421697</v>
      </c>
      <c r="DY173" s="22">
        <v>833660</v>
      </c>
      <c r="DZ173" s="22">
        <v>369114</v>
      </c>
      <c r="EA173" s="22">
        <v>275105</v>
      </c>
      <c r="EB173" s="22">
        <v>241857</v>
      </c>
      <c r="EC173" s="22">
        <v>29817</v>
      </c>
      <c r="ED173" s="22">
        <v>220086</v>
      </c>
      <c r="EE173" s="22">
        <v>795</v>
      </c>
      <c r="EF173" s="22">
        <v>2828551</v>
      </c>
      <c r="EG173" s="39">
        <v>41640</v>
      </c>
      <c r="EH173" s="39">
        <v>42004</v>
      </c>
      <c r="EI173" s="22">
        <v>3291021</v>
      </c>
      <c r="EJ173" s="22" t="b">
        <v>1</v>
      </c>
      <c r="EK173" s="22" t="b">
        <v>1</v>
      </c>
      <c r="EL173" s="22">
        <v>1.0711999999999999</v>
      </c>
      <c r="EM173" s="22" t="s">
        <v>2870</v>
      </c>
      <c r="EN173" s="22" t="s">
        <v>2871</v>
      </c>
      <c r="EO173" s="22" t="s">
        <v>2884</v>
      </c>
      <c r="EP173" s="22" t="s">
        <v>2885</v>
      </c>
      <c r="EQ173" s="22">
        <v>1.0753999999999999</v>
      </c>
      <c r="ER173" s="22">
        <v>1.0933999999999999</v>
      </c>
      <c r="ES173" s="22">
        <v>1.0591999999999999</v>
      </c>
      <c r="ET173" s="22">
        <v>1.0971</v>
      </c>
      <c r="EU173" s="22">
        <v>1.0517000000000001</v>
      </c>
      <c r="EV173" s="22">
        <v>0</v>
      </c>
      <c r="EW173" s="22">
        <v>148905</v>
      </c>
      <c r="EX173" s="22" t="s">
        <v>3226</v>
      </c>
      <c r="EY173" s="22">
        <v>1.0753999999999999</v>
      </c>
      <c r="EZ173" s="22" t="b">
        <v>0</v>
      </c>
      <c r="FA173" s="22" t="b">
        <v>0</v>
      </c>
      <c r="FB173" s="22">
        <v>0</v>
      </c>
      <c r="FC173" s="22">
        <v>0</v>
      </c>
      <c r="FD173" s="22">
        <v>0.78480000000000005</v>
      </c>
      <c r="FE173" s="22">
        <v>0.93820000000000003</v>
      </c>
      <c r="FF173" s="22">
        <v>587677</v>
      </c>
      <c r="FG173" s="22">
        <v>7088227</v>
      </c>
      <c r="FH173" s="22">
        <v>8844</v>
      </c>
      <c r="FI173" s="22">
        <v>36793</v>
      </c>
      <c r="FJ173" s="22">
        <v>39215</v>
      </c>
      <c r="FK173" s="22" t="b">
        <v>0</v>
      </c>
      <c r="FL173" s="22">
        <v>0.2404</v>
      </c>
      <c r="FM173" s="39">
        <v>41640</v>
      </c>
      <c r="FN173" s="39">
        <v>42004</v>
      </c>
      <c r="FO173" s="22" t="s">
        <v>895</v>
      </c>
      <c r="FP173" s="22" t="b">
        <v>0</v>
      </c>
      <c r="FQ173" s="22" t="b">
        <v>0</v>
      </c>
      <c r="FR173" s="22">
        <v>3.7633000000000001</v>
      </c>
      <c r="FS173" s="39">
        <v>41820</v>
      </c>
      <c r="FT173" s="22" t="s">
        <v>2872</v>
      </c>
      <c r="FU173" s="22">
        <v>0</v>
      </c>
      <c r="FV173" s="22">
        <v>4720</v>
      </c>
      <c r="FW173" s="22">
        <v>21038</v>
      </c>
      <c r="FX173" s="22">
        <v>25885</v>
      </c>
      <c r="FY173" s="22">
        <v>97262</v>
      </c>
      <c r="FZ173" s="22">
        <v>0</v>
      </c>
      <c r="GA173" s="22">
        <v>0</v>
      </c>
      <c r="GB173" s="22" t="s">
        <v>2925</v>
      </c>
      <c r="GC173" s="22">
        <v>0.2152</v>
      </c>
      <c r="GD173" s="22" t="s">
        <v>2872</v>
      </c>
      <c r="GE173" s="22">
        <v>0</v>
      </c>
      <c r="GF173" s="22">
        <v>0</v>
      </c>
      <c r="GG173" s="22">
        <v>0</v>
      </c>
      <c r="GH173" s="22">
        <v>0</v>
      </c>
      <c r="GI173" s="22" t="s">
        <v>3226</v>
      </c>
      <c r="GJ173" s="22" t="s">
        <v>3226</v>
      </c>
      <c r="GK173" s="22" t="s">
        <v>2874</v>
      </c>
      <c r="GL173" s="22" t="s">
        <v>541</v>
      </c>
      <c r="GM173" s="22" t="s">
        <v>80</v>
      </c>
      <c r="GN173" s="22" t="s">
        <v>2864</v>
      </c>
      <c r="GO173" s="22" t="s">
        <v>2864</v>
      </c>
      <c r="GP173" s="22" t="s">
        <v>1574</v>
      </c>
      <c r="GQ173" s="22" t="s">
        <v>3227</v>
      </c>
      <c r="GR173" s="22" t="s">
        <v>3228</v>
      </c>
      <c r="GS173" s="22" t="s">
        <v>1575</v>
      </c>
      <c r="GT173" s="22" t="s">
        <v>2864</v>
      </c>
      <c r="GU173" s="22" t="s">
        <v>1576</v>
      </c>
      <c r="GV173" s="22" t="s">
        <v>893</v>
      </c>
      <c r="GW173" s="22" t="s">
        <v>1577</v>
      </c>
      <c r="GX173" s="22" t="s">
        <v>2889</v>
      </c>
      <c r="GY173" s="22">
        <v>93.1</v>
      </c>
      <c r="GZ173" s="22">
        <v>99.56</v>
      </c>
    </row>
    <row r="174" spans="1:208" x14ac:dyDescent="0.25">
      <c r="A174" s="22" t="s">
        <v>557</v>
      </c>
      <c r="B174" s="22" t="s">
        <v>1578</v>
      </c>
      <c r="C174" s="22" t="s">
        <v>865</v>
      </c>
      <c r="D174" s="22" t="s">
        <v>3229</v>
      </c>
      <c r="E174" s="22" t="s">
        <v>1580</v>
      </c>
      <c r="F174" s="22" t="s">
        <v>893</v>
      </c>
      <c r="G174" s="22" t="s">
        <v>1581</v>
      </c>
      <c r="H174" s="22" t="s">
        <v>1128</v>
      </c>
      <c r="I174" s="22">
        <v>180.73</v>
      </c>
      <c r="J174" s="22">
        <v>579.16</v>
      </c>
      <c r="K174" s="37">
        <v>10</v>
      </c>
      <c r="L174" s="37">
        <v>1.36</v>
      </c>
      <c r="M174" s="37">
        <f t="shared" si="6"/>
        <v>192.09</v>
      </c>
      <c r="N174" s="37">
        <f t="shared" si="7"/>
        <v>590.52</v>
      </c>
      <c r="O174" s="39">
        <v>42826</v>
      </c>
      <c r="P174" s="22">
        <v>110</v>
      </c>
      <c r="Q174" s="22" t="b">
        <v>1</v>
      </c>
      <c r="R174" s="22">
        <v>0.9647</v>
      </c>
      <c r="S174" s="22" t="s">
        <v>2861</v>
      </c>
      <c r="T174" s="75">
        <v>42845.461053217703</v>
      </c>
      <c r="U174" s="22" t="s">
        <v>2862</v>
      </c>
      <c r="V174" s="22">
        <v>0.85</v>
      </c>
      <c r="W174" s="22">
        <v>0</v>
      </c>
      <c r="X174" s="22">
        <v>1.2</v>
      </c>
      <c r="Y174" s="22">
        <v>1.1000000000000001</v>
      </c>
      <c r="Z174" s="22">
        <v>0</v>
      </c>
      <c r="AA174" s="22">
        <v>76.540000000000006</v>
      </c>
      <c r="AB174" s="22">
        <v>0.95</v>
      </c>
      <c r="AC174" s="22">
        <v>0</v>
      </c>
      <c r="AD174" s="22">
        <v>0.1</v>
      </c>
      <c r="AE174" s="22">
        <v>88</v>
      </c>
      <c r="AF174" s="22">
        <v>0.96</v>
      </c>
      <c r="AG174" s="22">
        <v>0</v>
      </c>
      <c r="AH174" s="22">
        <v>0.08</v>
      </c>
      <c r="AI174" s="22">
        <v>151.91</v>
      </c>
      <c r="AJ174" s="22">
        <v>373.4</v>
      </c>
      <c r="AK174" s="39">
        <v>42552</v>
      </c>
      <c r="AL174" s="22">
        <v>664283374</v>
      </c>
      <c r="AM174" s="22">
        <v>0.80269999999999997</v>
      </c>
      <c r="AN174" s="39">
        <v>42735</v>
      </c>
      <c r="AO174" s="22" t="b">
        <v>0</v>
      </c>
      <c r="AP174" s="22">
        <v>160.72</v>
      </c>
      <c r="AQ174" s="22">
        <v>0.5</v>
      </c>
      <c r="AR174" s="22">
        <v>0.75</v>
      </c>
      <c r="AS174" s="22">
        <v>3.8269000000000002</v>
      </c>
      <c r="AT174" s="22">
        <v>4.3261000000000003</v>
      </c>
      <c r="AU174" s="22">
        <v>0.5</v>
      </c>
      <c r="AV174" s="22">
        <v>0</v>
      </c>
      <c r="AW174" s="22">
        <v>0.6</v>
      </c>
      <c r="AX174" s="22">
        <v>0.5</v>
      </c>
      <c r="AY174" s="22">
        <v>0.75270000000000004</v>
      </c>
      <c r="AZ174" s="22">
        <v>0.95</v>
      </c>
      <c r="BA174" s="22">
        <v>0.5</v>
      </c>
      <c r="BB174" s="22">
        <v>0.12889999999999999</v>
      </c>
      <c r="BC174" s="22">
        <v>0.5</v>
      </c>
      <c r="BD174" s="22">
        <v>0.47620000000000001</v>
      </c>
      <c r="BE174" s="22">
        <v>1.0711999999999999</v>
      </c>
      <c r="BF174" s="22">
        <v>8</v>
      </c>
      <c r="BG174" s="39">
        <v>42552</v>
      </c>
      <c r="BH174" s="22">
        <v>1</v>
      </c>
      <c r="BI174" s="22" t="b">
        <v>0</v>
      </c>
      <c r="BJ174" s="39">
        <v>42369</v>
      </c>
      <c r="BK174" s="39">
        <v>42369</v>
      </c>
      <c r="BL174" s="22" t="b">
        <v>1</v>
      </c>
      <c r="BM174" s="39">
        <v>42845</v>
      </c>
      <c r="BN174" s="22" t="b">
        <v>1</v>
      </c>
      <c r="BO174" s="39">
        <v>42826</v>
      </c>
      <c r="BP174" s="22">
        <v>110</v>
      </c>
      <c r="BQ174" s="22">
        <v>3759</v>
      </c>
      <c r="BR174" s="22">
        <v>102271</v>
      </c>
      <c r="BS174" s="75">
        <v>42845.461053217703</v>
      </c>
      <c r="BT174" s="22" t="s">
        <v>3230</v>
      </c>
      <c r="BU174" s="22">
        <v>180.73</v>
      </c>
      <c r="BV174" s="22" t="s">
        <v>2861</v>
      </c>
      <c r="BW174" s="22">
        <v>0.92390000000000005</v>
      </c>
      <c r="BX174" s="22">
        <v>2117</v>
      </c>
      <c r="BY174" s="22">
        <v>0.96531999999999996</v>
      </c>
      <c r="BZ174" s="22" t="s">
        <v>2864</v>
      </c>
      <c r="CA174" s="22" t="s">
        <v>2862</v>
      </c>
      <c r="CB174" s="22" t="b">
        <v>1</v>
      </c>
      <c r="CC174" s="22">
        <v>0</v>
      </c>
      <c r="CD174" s="22">
        <v>921</v>
      </c>
      <c r="CE174" s="22">
        <v>1</v>
      </c>
      <c r="CF174" s="22">
        <v>59</v>
      </c>
      <c r="CG174" s="22">
        <v>21535</v>
      </c>
      <c r="CH174" s="22">
        <v>20914</v>
      </c>
      <c r="CI174" s="22">
        <v>8774</v>
      </c>
      <c r="CJ174" s="22">
        <v>0.97119999999999995</v>
      </c>
      <c r="CK174" s="22" t="s">
        <v>2883</v>
      </c>
      <c r="CL174" s="22">
        <v>0</v>
      </c>
      <c r="CM174" s="22">
        <v>579.16</v>
      </c>
      <c r="CN174" s="22" t="s">
        <v>2866</v>
      </c>
      <c r="CO174" s="22" t="s">
        <v>2867</v>
      </c>
      <c r="CP174" s="22">
        <v>83.93</v>
      </c>
      <c r="CQ174" s="22">
        <v>96.8</v>
      </c>
      <c r="CR174" s="22">
        <v>6</v>
      </c>
      <c r="CS174" s="22">
        <v>0</v>
      </c>
      <c r="CT174" s="22">
        <v>1838082</v>
      </c>
      <c r="CU174" s="22">
        <v>84.84</v>
      </c>
      <c r="CV174" s="22">
        <v>90.84</v>
      </c>
      <c r="CW174" s="22">
        <v>83.93</v>
      </c>
      <c r="CX174" s="22">
        <v>71.959999999999994</v>
      </c>
      <c r="CY174" s="22">
        <v>0</v>
      </c>
      <c r="CZ174" s="22">
        <v>0</v>
      </c>
      <c r="DA174" s="22">
        <v>83.93</v>
      </c>
      <c r="DB174" s="22">
        <v>90.9</v>
      </c>
      <c r="DC174" s="22">
        <v>1147255</v>
      </c>
      <c r="DD174" s="22">
        <v>1004416</v>
      </c>
      <c r="DE174" s="22">
        <v>20914</v>
      </c>
      <c r="DF174" s="22">
        <v>52.95</v>
      </c>
      <c r="DG174" s="22">
        <v>46.36</v>
      </c>
      <c r="DH174" s="22">
        <v>99.31</v>
      </c>
      <c r="DI174" s="22">
        <v>0</v>
      </c>
      <c r="DJ174" s="22">
        <v>0</v>
      </c>
      <c r="DK174" s="22">
        <v>99.31</v>
      </c>
      <c r="DL174" s="22">
        <v>108030</v>
      </c>
      <c r="DM174" s="22">
        <v>149771</v>
      </c>
      <c r="DN174" s="22">
        <v>3989753</v>
      </c>
      <c r="DO174" s="22">
        <v>49928</v>
      </c>
      <c r="DP174" s="22">
        <v>108703</v>
      </c>
      <c r="DQ174" s="22">
        <v>243417</v>
      </c>
      <c r="DR174" s="22">
        <v>0</v>
      </c>
      <c r="DS174" s="22">
        <v>411393</v>
      </c>
      <c r="DT174" s="22">
        <v>9284</v>
      </c>
      <c r="DU174" s="22">
        <v>0</v>
      </c>
      <c r="DV174" s="22">
        <v>40341</v>
      </c>
      <c r="DW174" s="22">
        <v>26388</v>
      </c>
      <c r="DX174" s="22">
        <v>428050</v>
      </c>
      <c r="DY174" s="22">
        <v>85947</v>
      </c>
      <c r="DZ174" s="22">
        <v>237896</v>
      </c>
      <c r="EA174" s="22">
        <v>149927</v>
      </c>
      <c r="EB174" s="22">
        <v>104284</v>
      </c>
      <c r="EC174" s="22">
        <v>0</v>
      </c>
      <c r="ED174" s="22">
        <v>84259</v>
      </c>
      <c r="EE174" s="22">
        <v>128687</v>
      </c>
      <c r="EF174" s="22">
        <v>1623448</v>
      </c>
      <c r="EG174" s="39">
        <v>41548</v>
      </c>
      <c r="EH174" s="39">
        <v>41912</v>
      </c>
      <c r="EI174" s="22">
        <v>2077051</v>
      </c>
      <c r="EJ174" s="22" t="b">
        <v>1</v>
      </c>
      <c r="EK174" s="22" t="b">
        <v>1</v>
      </c>
      <c r="EL174" s="22">
        <v>1.0711999999999999</v>
      </c>
      <c r="EM174" s="22" t="s">
        <v>2869</v>
      </c>
      <c r="EN174" s="22" t="s">
        <v>2870</v>
      </c>
      <c r="EO174" s="22" t="s">
        <v>2871</v>
      </c>
      <c r="EP174" s="22" t="s">
        <v>2884</v>
      </c>
      <c r="EQ174" s="22">
        <v>0.93400000000000005</v>
      </c>
      <c r="ER174" s="22">
        <v>0.87770000000000004</v>
      </c>
      <c r="ES174" s="22">
        <v>0.96499999999999997</v>
      </c>
      <c r="ET174" s="22">
        <v>0.97540000000000004</v>
      </c>
      <c r="EU174" s="22">
        <v>0.91800000000000004</v>
      </c>
      <c r="EV174" s="22">
        <v>0</v>
      </c>
      <c r="EW174" s="22">
        <v>108409</v>
      </c>
      <c r="EX174" s="22" t="s">
        <v>3230</v>
      </c>
      <c r="EY174" s="22">
        <v>0.93400000000000005</v>
      </c>
      <c r="EZ174" s="22" t="b">
        <v>0</v>
      </c>
      <c r="FA174" s="22" t="b">
        <v>0</v>
      </c>
      <c r="FB174" s="22">
        <v>0</v>
      </c>
      <c r="FC174" s="22">
        <v>0</v>
      </c>
      <c r="FD174" s="22">
        <v>0.80359999999999998</v>
      </c>
      <c r="FE174" s="22">
        <v>0.97119999999999995</v>
      </c>
      <c r="FF174" s="22">
        <v>257801</v>
      </c>
      <c r="FG174" s="22">
        <v>3989753</v>
      </c>
      <c r="FH174" s="22">
        <v>8774</v>
      </c>
      <c r="FI174" s="22">
        <v>20914</v>
      </c>
      <c r="FJ174" s="22">
        <v>21535</v>
      </c>
      <c r="FK174" s="22" t="b">
        <v>0</v>
      </c>
      <c r="FL174" s="22">
        <v>0.41949999999999998</v>
      </c>
      <c r="FM174" s="39">
        <v>41548</v>
      </c>
      <c r="FN174" s="39">
        <v>41912</v>
      </c>
      <c r="FO174" s="22" t="s">
        <v>1128</v>
      </c>
      <c r="FP174" s="22" t="b">
        <v>0</v>
      </c>
      <c r="FQ174" s="22" t="b">
        <v>0</v>
      </c>
      <c r="FR174" s="22">
        <v>5.5499000000000001</v>
      </c>
      <c r="FS174" s="39">
        <v>41729</v>
      </c>
      <c r="FT174" s="22" t="s">
        <v>2872</v>
      </c>
      <c r="FU174" s="22">
        <v>0</v>
      </c>
      <c r="FV174" s="22">
        <v>10523</v>
      </c>
      <c r="FW174" s="22">
        <v>9511</v>
      </c>
      <c r="FX174" s="22">
        <v>2276</v>
      </c>
      <c r="FY174" s="22">
        <v>76551</v>
      </c>
      <c r="FZ174" s="22">
        <v>0</v>
      </c>
      <c r="GA174" s="22">
        <v>9548</v>
      </c>
      <c r="GB174" s="22" t="s">
        <v>2873</v>
      </c>
      <c r="GC174" s="22">
        <v>0.19639999999999999</v>
      </c>
      <c r="GD174" s="22" t="s">
        <v>2872</v>
      </c>
      <c r="GE174" s="22">
        <v>0</v>
      </c>
      <c r="GF174" s="22">
        <v>0</v>
      </c>
      <c r="GG174" s="22">
        <v>0</v>
      </c>
      <c r="GH174" s="22">
        <v>0</v>
      </c>
      <c r="GI174" s="22" t="s">
        <v>3230</v>
      </c>
      <c r="GJ174" s="22" t="s">
        <v>3230</v>
      </c>
      <c r="GK174" s="22" t="s">
        <v>2874</v>
      </c>
      <c r="GL174" s="22" t="s">
        <v>557</v>
      </c>
      <c r="GM174" s="22" t="s">
        <v>865</v>
      </c>
      <c r="GN174" s="22" t="s">
        <v>2864</v>
      </c>
      <c r="GO174" s="22" t="s">
        <v>2864</v>
      </c>
      <c r="GP174" s="22" t="s">
        <v>1578</v>
      </c>
      <c r="GQ174" s="22" t="s">
        <v>3231</v>
      </c>
      <c r="GR174" s="22" t="s">
        <v>2972</v>
      </c>
      <c r="GS174" s="22" t="s">
        <v>3229</v>
      </c>
      <c r="GT174" s="22" t="s">
        <v>2864</v>
      </c>
      <c r="GU174" s="22" t="s">
        <v>1580</v>
      </c>
      <c r="GV174" s="22" t="s">
        <v>893</v>
      </c>
      <c r="GW174" s="22" t="s">
        <v>1581</v>
      </c>
      <c r="GX174" s="22" t="s">
        <v>2962</v>
      </c>
      <c r="GY174" s="22">
        <v>102.89</v>
      </c>
      <c r="GZ174" s="22">
        <v>87.89</v>
      </c>
    </row>
    <row r="175" spans="1:208" x14ac:dyDescent="0.25">
      <c r="A175" s="22" t="s">
        <v>665</v>
      </c>
      <c r="B175" s="22" t="s">
        <v>1582</v>
      </c>
      <c r="C175" s="22" t="s">
        <v>728</v>
      </c>
      <c r="D175" s="22" t="s">
        <v>1583</v>
      </c>
      <c r="E175" s="22" t="s">
        <v>1584</v>
      </c>
      <c r="F175" s="22" t="s">
        <v>893</v>
      </c>
      <c r="G175" s="22" t="s">
        <v>1585</v>
      </c>
      <c r="H175" s="22" t="s">
        <v>1549</v>
      </c>
      <c r="I175" s="22">
        <v>144.63</v>
      </c>
      <c r="J175" s="22">
        <v>590.79</v>
      </c>
      <c r="K175" s="37">
        <v>10</v>
      </c>
      <c r="L175" s="37">
        <v>7.13</v>
      </c>
      <c r="M175" s="37">
        <f t="shared" si="6"/>
        <v>161.76</v>
      </c>
      <c r="N175" s="37">
        <f t="shared" si="7"/>
        <v>607.91999999999996</v>
      </c>
      <c r="O175" s="39">
        <v>42826</v>
      </c>
      <c r="P175" s="22">
        <v>110</v>
      </c>
      <c r="Q175" s="22" t="b">
        <v>1</v>
      </c>
      <c r="R175" s="22">
        <v>0.9647</v>
      </c>
      <c r="S175" s="22" t="s">
        <v>2861</v>
      </c>
      <c r="T175" s="75">
        <v>42845.461053217703</v>
      </c>
      <c r="U175" s="22" t="s">
        <v>2862</v>
      </c>
      <c r="V175" s="22">
        <v>0.85</v>
      </c>
      <c r="W175" s="22">
        <v>0</v>
      </c>
      <c r="X175" s="22">
        <v>1.2</v>
      </c>
      <c r="Y175" s="22">
        <v>1.1000000000000001</v>
      </c>
      <c r="Z175" s="22">
        <v>0</v>
      </c>
      <c r="AA175" s="22">
        <v>76.540000000000006</v>
      </c>
      <c r="AB175" s="22">
        <v>0.95</v>
      </c>
      <c r="AC175" s="22">
        <v>0</v>
      </c>
      <c r="AD175" s="22">
        <v>0.1</v>
      </c>
      <c r="AE175" s="22">
        <v>88</v>
      </c>
      <c r="AF175" s="22">
        <v>0.96</v>
      </c>
      <c r="AG175" s="22">
        <v>0</v>
      </c>
      <c r="AH175" s="22">
        <v>0.08</v>
      </c>
      <c r="AI175" s="22">
        <v>151.91</v>
      </c>
      <c r="AJ175" s="22">
        <v>373.4</v>
      </c>
      <c r="AK175" s="39">
        <v>42552</v>
      </c>
      <c r="AL175" s="22">
        <v>664283374</v>
      </c>
      <c r="AM175" s="22">
        <v>0.80269999999999997</v>
      </c>
      <c r="AN175" s="39">
        <v>42735</v>
      </c>
      <c r="AO175" s="22" t="b">
        <v>0</v>
      </c>
      <c r="AP175" s="22">
        <v>160.72</v>
      </c>
      <c r="AQ175" s="22">
        <v>0.5</v>
      </c>
      <c r="AR175" s="22">
        <v>0.75</v>
      </c>
      <c r="AS175" s="22">
        <v>3.8269000000000002</v>
      </c>
      <c r="AT175" s="22">
        <v>4.3261000000000003</v>
      </c>
      <c r="AU175" s="22">
        <v>0.5</v>
      </c>
      <c r="AV175" s="22">
        <v>0</v>
      </c>
      <c r="AW175" s="22">
        <v>0.6</v>
      </c>
      <c r="AX175" s="22">
        <v>0.5</v>
      </c>
      <c r="AY175" s="22">
        <v>0.75270000000000004</v>
      </c>
      <c r="AZ175" s="22">
        <v>0.95</v>
      </c>
      <c r="BA175" s="22">
        <v>0.5</v>
      </c>
      <c r="BB175" s="22">
        <v>0.12889999999999999</v>
      </c>
      <c r="BC175" s="22">
        <v>0.5</v>
      </c>
      <c r="BD175" s="22">
        <v>0.47620000000000001</v>
      </c>
      <c r="BE175" s="22">
        <v>1.0711999999999999</v>
      </c>
      <c r="BF175" s="22">
        <v>8</v>
      </c>
      <c r="BG175" s="39">
        <v>42552</v>
      </c>
      <c r="BH175" s="22">
        <v>1</v>
      </c>
      <c r="BI175" s="22" t="b">
        <v>0</v>
      </c>
      <c r="BJ175" s="39">
        <v>42369</v>
      </c>
      <c r="BK175" s="39">
        <v>42369</v>
      </c>
      <c r="BL175" s="22" t="b">
        <v>1</v>
      </c>
      <c r="BM175" s="39">
        <v>42845</v>
      </c>
      <c r="BN175" s="22" t="b">
        <v>1</v>
      </c>
      <c r="BO175" s="39">
        <v>42826</v>
      </c>
      <c r="BP175" s="22">
        <v>110</v>
      </c>
      <c r="BQ175" s="22">
        <v>6558</v>
      </c>
      <c r="BR175" s="22">
        <v>102024</v>
      </c>
      <c r="BS175" s="75">
        <v>42845.461053217703</v>
      </c>
      <c r="BT175" s="22" t="s">
        <v>3232</v>
      </c>
      <c r="BU175" s="22">
        <v>144.63</v>
      </c>
      <c r="BV175" s="22" t="s">
        <v>2861</v>
      </c>
      <c r="BW175" s="22">
        <v>0.98770000000000002</v>
      </c>
      <c r="BX175" s="22">
        <v>3559</v>
      </c>
      <c r="BY175" s="22">
        <v>0.96082000000000001</v>
      </c>
      <c r="BZ175" s="22" t="s">
        <v>2864</v>
      </c>
      <c r="CA175" s="22" t="s">
        <v>2862</v>
      </c>
      <c r="CB175" s="22" t="b">
        <v>1</v>
      </c>
      <c r="CC175" s="22">
        <v>0</v>
      </c>
      <c r="CD175" s="22">
        <v>349</v>
      </c>
      <c r="CE175" s="22">
        <v>1</v>
      </c>
      <c r="CF175" s="22">
        <v>64</v>
      </c>
      <c r="CG175" s="22">
        <v>23360</v>
      </c>
      <c r="CH175" s="22">
        <v>18879</v>
      </c>
      <c r="CI175" s="22">
        <v>5550</v>
      </c>
      <c r="CJ175" s="22">
        <v>0.80820000000000003</v>
      </c>
      <c r="CK175" s="22" t="s">
        <v>2883</v>
      </c>
      <c r="CL175" s="22">
        <v>0</v>
      </c>
      <c r="CM175" s="22">
        <v>590.79</v>
      </c>
      <c r="CN175" s="22" t="s">
        <v>2866</v>
      </c>
      <c r="CO175" s="22" t="s">
        <v>2880</v>
      </c>
      <c r="CP175" s="22">
        <v>56.29</v>
      </c>
      <c r="CQ175" s="22">
        <v>88.34</v>
      </c>
      <c r="CR175" s="22">
        <v>2</v>
      </c>
      <c r="CS175" s="22">
        <v>0</v>
      </c>
      <c r="CT175" s="22">
        <v>1080001</v>
      </c>
      <c r="CU175" s="22">
        <v>54.97</v>
      </c>
      <c r="CV175" s="22">
        <v>56.99</v>
      </c>
      <c r="CW175" s="22">
        <v>56.29</v>
      </c>
      <c r="CX175" s="22">
        <v>71.819999999999993</v>
      </c>
      <c r="CY175" s="22">
        <v>0</v>
      </c>
      <c r="CZ175" s="22">
        <v>0</v>
      </c>
      <c r="DA175" s="22">
        <v>56.29</v>
      </c>
      <c r="DB175" s="22">
        <v>90.72</v>
      </c>
      <c r="DC175" s="22">
        <v>1194547</v>
      </c>
      <c r="DD175" s="22">
        <v>600108</v>
      </c>
      <c r="DE175" s="22">
        <v>19856</v>
      </c>
      <c r="DF175" s="22">
        <v>57.8</v>
      </c>
      <c r="DG175" s="22">
        <v>30.54</v>
      </c>
      <c r="DH175" s="22">
        <v>88.34</v>
      </c>
      <c r="DI175" s="22">
        <v>0</v>
      </c>
      <c r="DJ175" s="22">
        <v>0</v>
      </c>
      <c r="DK175" s="22">
        <v>88.34</v>
      </c>
      <c r="DL175" s="22">
        <v>237555</v>
      </c>
      <c r="DM175" s="22">
        <v>379959</v>
      </c>
      <c r="DN175" s="22">
        <v>2874656</v>
      </c>
      <c r="DO175" s="22">
        <v>58083</v>
      </c>
      <c r="DP175" s="22">
        <v>85455</v>
      </c>
      <c r="DQ175" s="22">
        <v>138000</v>
      </c>
      <c r="DR175" s="22">
        <v>13737</v>
      </c>
      <c r="DS175" s="22">
        <v>4223</v>
      </c>
      <c r="DT175" s="22">
        <v>61362</v>
      </c>
      <c r="DU175" s="22">
        <v>213073</v>
      </c>
      <c r="DV175" s="22">
        <v>10</v>
      </c>
      <c r="DW175" s="22">
        <v>3090</v>
      </c>
      <c r="DX175" s="22">
        <v>257997</v>
      </c>
      <c r="DY175" s="22">
        <v>151412</v>
      </c>
      <c r="DZ175" s="22">
        <v>127302</v>
      </c>
      <c r="EA175" s="22">
        <v>121812</v>
      </c>
      <c r="EB175" s="22">
        <v>39782</v>
      </c>
      <c r="EC175" s="22">
        <v>0</v>
      </c>
      <c r="ED175" s="22">
        <v>53215</v>
      </c>
      <c r="EE175" s="22">
        <v>25969</v>
      </c>
      <c r="EF175" s="22">
        <v>902620</v>
      </c>
      <c r="EG175" s="39">
        <v>41640</v>
      </c>
      <c r="EH175" s="39">
        <v>42004</v>
      </c>
      <c r="EI175" s="22">
        <v>1724340</v>
      </c>
      <c r="EJ175" s="22" t="b">
        <v>1</v>
      </c>
      <c r="EK175" s="22" t="b">
        <v>1</v>
      </c>
      <c r="EL175" s="22">
        <v>1</v>
      </c>
      <c r="EM175" s="22" t="s">
        <v>2870</v>
      </c>
      <c r="EN175" s="22" t="s">
        <v>2871</v>
      </c>
      <c r="EO175" s="22" t="s">
        <v>2884</v>
      </c>
      <c r="EP175" s="22" t="s">
        <v>2885</v>
      </c>
      <c r="EQ175" s="22">
        <v>0.96450000000000002</v>
      </c>
      <c r="ER175" s="22">
        <v>0.91490000000000005</v>
      </c>
      <c r="ES175" s="22">
        <v>0.93389999999999995</v>
      </c>
      <c r="ET175" s="22">
        <v>1.0268999999999999</v>
      </c>
      <c r="EU175" s="22">
        <v>0.98209999999999997</v>
      </c>
      <c r="EV175" s="22">
        <v>0</v>
      </c>
      <c r="EW175" s="22">
        <v>53457</v>
      </c>
      <c r="EX175" s="22" t="s">
        <v>3232</v>
      </c>
      <c r="EY175" s="22">
        <v>0.96450000000000002</v>
      </c>
      <c r="EZ175" s="22" t="b">
        <v>0</v>
      </c>
      <c r="FA175" s="22" t="b">
        <v>0</v>
      </c>
      <c r="FB175" s="22">
        <v>0</v>
      </c>
      <c r="FC175" s="22">
        <v>0</v>
      </c>
      <c r="FD175" s="22">
        <v>0.83720000000000006</v>
      </c>
      <c r="FE175" s="22">
        <v>0.80820000000000003</v>
      </c>
      <c r="FF175" s="22">
        <v>617514</v>
      </c>
      <c r="FG175" s="22">
        <v>2874656</v>
      </c>
      <c r="FH175" s="22">
        <v>5550</v>
      </c>
      <c r="FI175" s="22">
        <v>18879</v>
      </c>
      <c r="FJ175" s="22">
        <v>23360</v>
      </c>
      <c r="FK175" s="22" t="b">
        <v>0</v>
      </c>
      <c r="FL175" s="22">
        <v>0.29399999999999998</v>
      </c>
      <c r="FM175" s="39">
        <v>41640</v>
      </c>
      <c r="FN175" s="39">
        <v>42004</v>
      </c>
      <c r="FO175" s="22" t="s">
        <v>1549</v>
      </c>
      <c r="FP175" s="22" t="b">
        <v>0</v>
      </c>
      <c r="FQ175" s="22" t="b">
        <v>0</v>
      </c>
      <c r="FR175" s="22">
        <v>2.9358</v>
      </c>
      <c r="FS175" s="39">
        <v>41820</v>
      </c>
      <c r="FT175" s="22" t="s">
        <v>2872</v>
      </c>
      <c r="FU175" s="22">
        <v>0</v>
      </c>
      <c r="FV175" s="22">
        <v>4215</v>
      </c>
      <c r="FW175" s="22">
        <v>9984</v>
      </c>
      <c r="FX175" s="22">
        <v>9867</v>
      </c>
      <c r="FY175" s="22">
        <v>29391</v>
      </c>
      <c r="FZ175" s="22">
        <v>0</v>
      </c>
      <c r="GA175" s="22">
        <v>0</v>
      </c>
      <c r="GB175" s="22" t="s">
        <v>2905</v>
      </c>
      <c r="GC175" s="22">
        <v>0.1628</v>
      </c>
      <c r="GD175" s="22" t="s">
        <v>2872</v>
      </c>
      <c r="GE175" s="22">
        <v>0</v>
      </c>
      <c r="GF175" s="22">
        <v>0</v>
      </c>
      <c r="GG175" s="22">
        <v>0</v>
      </c>
      <c r="GH175" s="22">
        <v>0</v>
      </c>
      <c r="GI175" s="22" t="s">
        <v>3232</v>
      </c>
      <c r="GJ175" s="22" t="s">
        <v>3232</v>
      </c>
      <c r="GK175" s="22" t="s">
        <v>2874</v>
      </c>
      <c r="GL175" s="22" t="s">
        <v>665</v>
      </c>
      <c r="GM175" s="22" t="s">
        <v>728</v>
      </c>
      <c r="GN175" s="22" t="s">
        <v>2864</v>
      </c>
      <c r="GO175" s="22" t="s">
        <v>2864</v>
      </c>
      <c r="GP175" s="22" t="s">
        <v>1582</v>
      </c>
      <c r="GQ175" s="22" t="s">
        <v>2989</v>
      </c>
      <c r="GR175" s="22" t="s">
        <v>2990</v>
      </c>
      <c r="GS175" s="22" t="s">
        <v>1583</v>
      </c>
      <c r="GT175" s="22" t="s">
        <v>2864</v>
      </c>
      <c r="GU175" s="22" t="s">
        <v>1584</v>
      </c>
      <c r="GV175" s="22" t="s">
        <v>893</v>
      </c>
      <c r="GW175" s="22" t="s">
        <v>1585</v>
      </c>
      <c r="GX175" s="22" t="s">
        <v>2889</v>
      </c>
      <c r="GY175" s="22">
        <v>91.95</v>
      </c>
      <c r="GZ175" s="22">
        <v>57.21</v>
      </c>
    </row>
    <row r="176" spans="1:208" x14ac:dyDescent="0.25">
      <c r="A176" s="22" t="s">
        <v>300</v>
      </c>
      <c r="B176" s="22" t="s">
        <v>1586</v>
      </c>
      <c r="C176" s="22" t="s">
        <v>81</v>
      </c>
      <c r="D176" s="22" t="s">
        <v>1587</v>
      </c>
      <c r="E176" s="22" t="s">
        <v>1588</v>
      </c>
      <c r="F176" s="22" t="s">
        <v>893</v>
      </c>
      <c r="G176" s="22" t="s">
        <v>1589</v>
      </c>
      <c r="H176" s="22" t="s">
        <v>1233</v>
      </c>
      <c r="I176" s="22">
        <v>158.81</v>
      </c>
      <c r="J176" s="22">
        <v>557.74</v>
      </c>
      <c r="K176" s="37">
        <v>10</v>
      </c>
      <c r="L176" s="37">
        <v>1.36</v>
      </c>
      <c r="M176" s="37">
        <f t="shared" si="6"/>
        <v>170.17</v>
      </c>
      <c r="N176" s="37">
        <f t="shared" si="7"/>
        <v>569.1</v>
      </c>
      <c r="O176" s="39">
        <v>42826</v>
      </c>
      <c r="P176" s="22">
        <v>110</v>
      </c>
      <c r="Q176" s="22" t="b">
        <v>1</v>
      </c>
      <c r="R176" s="22">
        <v>0.9647</v>
      </c>
      <c r="S176" s="22" t="s">
        <v>2861</v>
      </c>
      <c r="T176" s="75">
        <v>42845.461053217703</v>
      </c>
      <c r="U176" s="22" t="s">
        <v>2862</v>
      </c>
      <c r="V176" s="22">
        <v>0.85</v>
      </c>
      <c r="W176" s="22">
        <v>0</v>
      </c>
      <c r="X176" s="22">
        <v>1.2</v>
      </c>
      <c r="Y176" s="22">
        <v>1.1000000000000001</v>
      </c>
      <c r="Z176" s="22">
        <v>0</v>
      </c>
      <c r="AA176" s="22">
        <v>76.540000000000006</v>
      </c>
      <c r="AB176" s="22">
        <v>0.95</v>
      </c>
      <c r="AC176" s="22">
        <v>0</v>
      </c>
      <c r="AD176" s="22">
        <v>0.1</v>
      </c>
      <c r="AE176" s="22">
        <v>88</v>
      </c>
      <c r="AF176" s="22">
        <v>0.96</v>
      </c>
      <c r="AG176" s="22">
        <v>0</v>
      </c>
      <c r="AH176" s="22">
        <v>0.08</v>
      </c>
      <c r="AI176" s="22">
        <v>151.91</v>
      </c>
      <c r="AJ176" s="22">
        <v>373.4</v>
      </c>
      <c r="AK176" s="39">
        <v>42552</v>
      </c>
      <c r="AL176" s="22">
        <v>664283374</v>
      </c>
      <c r="AM176" s="22">
        <v>0.80269999999999997</v>
      </c>
      <c r="AN176" s="39">
        <v>42735</v>
      </c>
      <c r="AO176" s="22" t="b">
        <v>0</v>
      </c>
      <c r="AP176" s="22">
        <v>160.72</v>
      </c>
      <c r="AQ176" s="22">
        <v>0.5</v>
      </c>
      <c r="AR176" s="22">
        <v>0.75</v>
      </c>
      <c r="AS176" s="22">
        <v>3.8269000000000002</v>
      </c>
      <c r="AT176" s="22">
        <v>4.3261000000000003</v>
      </c>
      <c r="AU176" s="22">
        <v>0.5</v>
      </c>
      <c r="AV176" s="22">
        <v>0</v>
      </c>
      <c r="AW176" s="22">
        <v>0.6</v>
      </c>
      <c r="AX176" s="22">
        <v>0.5</v>
      </c>
      <c r="AY176" s="22">
        <v>0.75270000000000004</v>
      </c>
      <c r="AZ176" s="22">
        <v>0.95</v>
      </c>
      <c r="BA176" s="22">
        <v>0.5</v>
      </c>
      <c r="BB176" s="22">
        <v>0.12889999999999999</v>
      </c>
      <c r="BC176" s="22">
        <v>0.5</v>
      </c>
      <c r="BD176" s="22">
        <v>0.47620000000000001</v>
      </c>
      <c r="BE176" s="22">
        <v>1.0711999999999999</v>
      </c>
      <c r="BF176" s="22">
        <v>8</v>
      </c>
      <c r="BG176" s="39">
        <v>42552</v>
      </c>
      <c r="BH176" s="22">
        <v>1</v>
      </c>
      <c r="BI176" s="22" t="b">
        <v>0</v>
      </c>
      <c r="BJ176" s="39">
        <v>42369</v>
      </c>
      <c r="BK176" s="39">
        <v>42369</v>
      </c>
      <c r="BL176" s="22" t="b">
        <v>1</v>
      </c>
      <c r="BM176" s="39">
        <v>42845</v>
      </c>
      <c r="BN176" s="22" t="b">
        <v>1</v>
      </c>
      <c r="BO176" s="39">
        <v>42826</v>
      </c>
      <c r="BP176" s="22">
        <v>110</v>
      </c>
      <c r="BQ176" s="22">
        <v>352</v>
      </c>
      <c r="BR176" s="22">
        <v>102025</v>
      </c>
      <c r="BS176" s="75">
        <v>42845.461053217703</v>
      </c>
      <c r="BT176" s="22" t="s">
        <v>3233</v>
      </c>
      <c r="BU176" s="22">
        <v>158.81</v>
      </c>
      <c r="BV176" s="22" t="s">
        <v>2861</v>
      </c>
      <c r="BW176" s="22">
        <v>0.80640000000000001</v>
      </c>
      <c r="BX176" s="22">
        <v>176</v>
      </c>
      <c r="BY176" s="22">
        <v>0.96082000000000001</v>
      </c>
      <c r="BZ176" s="22" t="s">
        <v>2864</v>
      </c>
      <c r="CA176" s="22" t="s">
        <v>2862</v>
      </c>
      <c r="CB176" s="22" t="b">
        <v>1</v>
      </c>
      <c r="CC176" s="22">
        <v>0</v>
      </c>
      <c r="CD176" s="22">
        <v>351</v>
      </c>
      <c r="CE176" s="22">
        <v>1</v>
      </c>
      <c r="CF176" s="22">
        <v>71</v>
      </c>
      <c r="CG176" s="22">
        <v>25915</v>
      </c>
      <c r="CH176" s="22">
        <v>22052</v>
      </c>
      <c r="CI176" s="22">
        <v>8955</v>
      </c>
      <c r="CJ176" s="22">
        <v>0.85089999999999999</v>
      </c>
      <c r="CK176" s="22" t="s">
        <v>2883</v>
      </c>
      <c r="CL176" s="22">
        <v>0</v>
      </c>
      <c r="CM176" s="22">
        <v>557.74</v>
      </c>
      <c r="CN176" s="22" t="s">
        <v>2866</v>
      </c>
      <c r="CO176" s="22" t="s">
        <v>2867</v>
      </c>
      <c r="CP176" s="22">
        <v>70.44</v>
      </c>
      <c r="CQ176" s="22">
        <v>88.37</v>
      </c>
      <c r="CR176" s="22">
        <v>5</v>
      </c>
      <c r="CS176" s="22">
        <v>0</v>
      </c>
      <c r="CT176" s="22">
        <v>2001568</v>
      </c>
      <c r="CU176" s="22">
        <v>87.21</v>
      </c>
      <c r="CV176" s="22">
        <v>87.35</v>
      </c>
      <c r="CW176" s="22">
        <v>70.44</v>
      </c>
      <c r="CX176" s="22">
        <v>62.81</v>
      </c>
      <c r="CY176" s="22">
        <v>0</v>
      </c>
      <c r="CZ176" s="22">
        <v>0</v>
      </c>
      <c r="DA176" s="22">
        <v>70.44</v>
      </c>
      <c r="DB176" s="22">
        <v>79.34</v>
      </c>
      <c r="DC176" s="22">
        <v>985913</v>
      </c>
      <c r="DD176" s="22">
        <v>1042244</v>
      </c>
      <c r="DE176" s="22">
        <v>22052</v>
      </c>
      <c r="DF176" s="22">
        <v>42.96</v>
      </c>
      <c r="DG176" s="22">
        <v>45.41</v>
      </c>
      <c r="DH176" s="22">
        <v>88.37</v>
      </c>
      <c r="DI176" s="22">
        <v>0</v>
      </c>
      <c r="DJ176" s="22">
        <v>0</v>
      </c>
      <c r="DK176" s="22">
        <v>88.37</v>
      </c>
      <c r="DL176" s="22">
        <v>173466</v>
      </c>
      <c r="DM176" s="22">
        <v>106924</v>
      </c>
      <c r="DN176" s="22">
        <v>4029725</v>
      </c>
      <c r="DO176" s="22">
        <v>40392</v>
      </c>
      <c r="DP176" s="22">
        <v>215219</v>
      </c>
      <c r="DQ176" s="22">
        <v>284362</v>
      </c>
      <c r="DR176" s="22">
        <v>0</v>
      </c>
      <c r="DS176" s="22">
        <v>133878</v>
      </c>
      <c r="DT176" s="22">
        <v>0</v>
      </c>
      <c r="DU176" s="22">
        <v>0</v>
      </c>
      <c r="DV176" s="22">
        <v>0</v>
      </c>
      <c r="DW176" s="22">
        <v>31672</v>
      </c>
      <c r="DX176" s="22">
        <v>228210</v>
      </c>
      <c r="DY176" s="22">
        <v>55371</v>
      </c>
      <c r="DZ176" s="22">
        <v>328119</v>
      </c>
      <c r="EA176" s="22">
        <v>167304</v>
      </c>
      <c r="EB176" s="22">
        <v>156415</v>
      </c>
      <c r="EC176" s="22">
        <v>19827</v>
      </c>
      <c r="ED176" s="22">
        <v>142369</v>
      </c>
      <c r="EE176" s="22">
        <v>22350</v>
      </c>
      <c r="EF176" s="22">
        <v>1923847</v>
      </c>
      <c r="EG176" s="39">
        <v>41640</v>
      </c>
      <c r="EH176" s="39">
        <v>42004</v>
      </c>
      <c r="EI176" s="22">
        <v>1948694</v>
      </c>
      <c r="EJ176" s="22" t="b">
        <v>1</v>
      </c>
      <c r="EK176" s="22" t="b">
        <v>1</v>
      </c>
      <c r="EL176" s="22">
        <v>1.0711999999999999</v>
      </c>
      <c r="EM176" s="22" t="s">
        <v>2870</v>
      </c>
      <c r="EN176" s="22" t="s">
        <v>2871</v>
      </c>
      <c r="EO176" s="22" t="s">
        <v>2884</v>
      </c>
      <c r="EP176" s="22" t="s">
        <v>2885</v>
      </c>
      <c r="EQ176" s="22">
        <v>0.99839999999999995</v>
      </c>
      <c r="ER176" s="22">
        <v>0.97330000000000005</v>
      </c>
      <c r="ES176" s="22">
        <v>1.0116000000000001</v>
      </c>
      <c r="ET176" s="22">
        <v>0.99470000000000003</v>
      </c>
      <c r="EU176" s="22">
        <v>1.0138</v>
      </c>
      <c r="EV176" s="22">
        <v>0</v>
      </c>
      <c r="EW176" s="22">
        <v>115459</v>
      </c>
      <c r="EX176" s="22" t="s">
        <v>3233</v>
      </c>
      <c r="EY176" s="22">
        <v>0.99839999999999995</v>
      </c>
      <c r="EZ176" s="22" t="b">
        <v>0</v>
      </c>
      <c r="FA176" s="22" t="b">
        <v>0</v>
      </c>
      <c r="FB176" s="22">
        <v>0</v>
      </c>
      <c r="FC176" s="22">
        <v>0</v>
      </c>
      <c r="FD176" s="22">
        <v>0.8478</v>
      </c>
      <c r="FE176" s="22">
        <v>0.85089999999999999</v>
      </c>
      <c r="FF176" s="22">
        <v>280390</v>
      </c>
      <c r="FG176" s="22">
        <v>4029725</v>
      </c>
      <c r="FH176" s="22">
        <v>8955</v>
      </c>
      <c r="FI176" s="22">
        <v>22052</v>
      </c>
      <c r="FJ176" s="22">
        <v>25915</v>
      </c>
      <c r="FK176" s="22" t="b">
        <v>0</v>
      </c>
      <c r="FL176" s="22">
        <v>0.40610000000000002</v>
      </c>
      <c r="FM176" s="39">
        <v>41640</v>
      </c>
      <c r="FN176" s="39">
        <v>42004</v>
      </c>
      <c r="FO176" s="22" t="s">
        <v>1233</v>
      </c>
      <c r="FP176" s="22" t="b">
        <v>0</v>
      </c>
      <c r="FQ176" s="22" t="b">
        <v>0</v>
      </c>
      <c r="FR176" s="22">
        <v>5.2442000000000002</v>
      </c>
      <c r="FS176" s="39">
        <v>41820</v>
      </c>
      <c r="FT176" s="22" t="s">
        <v>2872</v>
      </c>
      <c r="FU176" s="22">
        <v>0</v>
      </c>
      <c r="FV176" s="22">
        <v>4278</v>
      </c>
      <c r="FW176" s="22">
        <v>8180</v>
      </c>
      <c r="FX176" s="22">
        <v>21026</v>
      </c>
      <c r="FY176" s="22">
        <v>81179</v>
      </c>
      <c r="FZ176" s="22">
        <v>0</v>
      </c>
      <c r="GA176" s="22">
        <v>796</v>
      </c>
      <c r="GB176" s="22" t="s">
        <v>2873</v>
      </c>
      <c r="GC176" s="22">
        <v>0.1522</v>
      </c>
      <c r="GD176" s="22" t="s">
        <v>2872</v>
      </c>
      <c r="GE176" s="22">
        <v>0</v>
      </c>
      <c r="GF176" s="22">
        <v>0</v>
      </c>
      <c r="GG176" s="22">
        <v>0</v>
      </c>
      <c r="GH176" s="22">
        <v>0</v>
      </c>
      <c r="GI176" s="22" t="s">
        <v>3233</v>
      </c>
      <c r="GJ176" s="22" t="s">
        <v>3233</v>
      </c>
      <c r="GK176" s="22" t="s">
        <v>2874</v>
      </c>
      <c r="GL176" s="22" t="s">
        <v>300</v>
      </c>
      <c r="GM176" s="22" t="s">
        <v>81</v>
      </c>
      <c r="GN176" s="22" t="s">
        <v>2864</v>
      </c>
      <c r="GO176" s="22" t="s">
        <v>2864</v>
      </c>
      <c r="GP176" s="22" t="s">
        <v>1586</v>
      </c>
      <c r="GQ176" s="22" t="s">
        <v>3234</v>
      </c>
      <c r="GR176" s="22" t="s">
        <v>2931</v>
      </c>
      <c r="GS176" s="22" t="s">
        <v>1587</v>
      </c>
      <c r="GT176" s="22" t="s">
        <v>2864</v>
      </c>
      <c r="GU176" s="22" t="s">
        <v>1588</v>
      </c>
      <c r="GV176" s="22" t="s">
        <v>893</v>
      </c>
      <c r="GW176" s="22" t="s">
        <v>1589</v>
      </c>
      <c r="GX176" s="22" t="s">
        <v>2889</v>
      </c>
      <c r="GY176" s="22">
        <v>91.97</v>
      </c>
      <c r="GZ176" s="22">
        <v>90.77</v>
      </c>
    </row>
    <row r="177" spans="1:208" x14ac:dyDescent="0.25">
      <c r="A177" s="22" t="s">
        <v>546</v>
      </c>
      <c r="B177" s="22" t="s">
        <v>1590</v>
      </c>
      <c r="C177" s="22" t="s">
        <v>82</v>
      </c>
      <c r="D177" s="22" t="s">
        <v>2616</v>
      </c>
      <c r="E177" s="22" t="s">
        <v>1592</v>
      </c>
      <c r="F177" s="22" t="s">
        <v>893</v>
      </c>
      <c r="G177" s="22" t="s">
        <v>1593</v>
      </c>
      <c r="H177" s="22" t="s">
        <v>1594</v>
      </c>
      <c r="I177" s="22">
        <v>169.9</v>
      </c>
      <c r="J177" s="22">
        <v>613.27</v>
      </c>
      <c r="K177" s="37">
        <v>10</v>
      </c>
      <c r="L177" s="37">
        <v>7.13</v>
      </c>
      <c r="M177" s="37">
        <f t="shared" si="6"/>
        <v>187.03</v>
      </c>
      <c r="N177" s="37">
        <f t="shared" si="7"/>
        <v>630.4</v>
      </c>
      <c r="O177" s="39">
        <v>42826</v>
      </c>
      <c r="P177" s="22">
        <v>110</v>
      </c>
      <c r="Q177" s="22" t="b">
        <v>1</v>
      </c>
      <c r="R177" s="22">
        <v>0.9647</v>
      </c>
      <c r="S177" s="22" t="s">
        <v>2861</v>
      </c>
      <c r="T177" s="75">
        <v>42845.461053217703</v>
      </c>
      <c r="U177" s="22" t="s">
        <v>2862</v>
      </c>
      <c r="V177" s="22">
        <v>0.85</v>
      </c>
      <c r="W177" s="22">
        <v>0</v>
      </c>
      <c r="X177" s="22">
        <v>1.2</v>
      </c>
      <c r="Y177" s="22">
        <v>1.1000000000000001</v>
      </c>
      <c r="Z177" s="22">
        <v>0</v>
      </c>
      <c r="AA177" s="22">
        <v>76.540000000000006</v>
      </c>
      <c r="AB177" s="22">
        <v>0.95</v>
      </c>
      <c r="AC177" s="22">
        <v>0</v>
      </c>
      <c r="AD177" s="22">
        <v>0.1</v>
      </c>
      <c r="AE177" s="22">
        <v>88</v>
      </c>
      <c r="AF177" s="22">
        <v>0.96</v>
      </c>
      <c r="AG177" s="22">
        <v>0</v>
      </c>
      <c r="AH177" s="22">
        <v>0.08</v>
      </c>
      <c r="AI177" s="22">
        <v>151.91</v>
      </c>
      <c r="AJ177" s="22">
        <v>373.4</v>
      </c>
      <c r="AK177" s="39">
        <v>42552</v>
      </c>
      <c r="AL177" s="22">
        <v>664283374</v>
      </c>
      <c r="AM177" s="22">
        <v>0.80269999999999997</v>
      </c>
      <c r="AN177" s="39">
        <v>42735</v>
      </c>
      <c r="AO177" s="22" t="b">
        <v>0</v>
      </c>
      <c r="AP177" s="22">
        <v>160.72</v>
      </c>
      <c r="AQ177" s="22">
        <v>0.5</v>
      </c>
      <c r="AR177" s="22">
        <v>0.75</v>
      </c>
      <c r="AS177" s="22">
        <v>3.8269000000000002</v>
      </c>
      <c r="AT177" s="22">
        <v>4.3261000000000003</v>
      </c>
      <c r="AU177" s="22">
        <v>0.5</v>
      </c>
      <c r="AV177" s="22">
        <v>0</v>
      </c>
      <c r="AW177" s="22">
        <v>0.6</v>
      </c>
      <c r="AX177" s="22">
        <v>0.5</v>
      </c>
      <c r="AY177" s="22">
        <v>0.75270000000000004</v>
      </c>
      <c r="AZ177" s="22">
        <v>0.95</v>
      </c>
      <c r="BA177" s="22">
        <v>0.5</v>
      </c>
      <c r="BB177" s="22">
        <v>0.12889999999999999</v>
      </c>
      <c r="BC177" s="22">
        <v>0.5</v>
      </c>
      <c r="BD177" s="22">
        <v>0.47620000000000001</v>
      </c>
      <c r="BE177" s="22">
        <v>1.0711999999999999</v>
      </c>
      <c r="BF177" s="22">
        <v>8</v>
      </c>
      <c r="BG177" s="39">
        <v>42552</v>
      </c>
      <c r="BH177" s="22">
        <v>1</v>
      </c>
      <c r="BI177" s="22" t="b">
        <v>0</v>
      </c>
      <c r="BJ177" s="39">
        <v>42369</v>
      </c>
      <c r="BK177" s="39">
        <v>42369</v>
      </c>
      <c r="BL177" s="22" t="b">
        <v>1</v>
      </c>
      <c r="BM177" s="39">
        <v>42845</v>
      </c>
      <c r="BN177" s="22" t="b">
        <v>1</v>
      </c>
      <c r="BO177" s="39">
        <v>42826</v>
      </c>
      <c r="BP177" s="22">
        <v>110</v>
      </c>
      <c r="BQ177" s="22">
        <v>963</v>
      </c>
      <c r="BR177" s="22">
        <v>102027</v>
      </c>
      <c r="BS177" s="75">
        <v>42845.461053217703</v>
      </c>
      <c r="BT177" s="22" t="s">
        <v>3235</v>
      </c>
      <c r="BU177" s="22">
        <v>169.9</v>
      </c>
      <c r="BV177" s="22" t="s">
        <v>2861</v>
      </c>
      <c r="BW177" s="22">
        <v>1.111</v>
      </c>
      <c r="BX177" s="22">
        <v>493</v>
      </c>
      <c r="BY177" s="22">
        <v>0.96082000000000001</v>
      </c>
      <c r="BZ177" s="22" t="s">
        <v>2864</v>
      </c>
      <c r="CA177" s="22" t="s">
        <v>2862</v>
      </c>
      <c r="CB177" s="22" t="b">
        <v>1</v>
      </c>
      <c r="CC177" s="22">
        <v>0</v>
      </c>
      <c r="CD177" s="22">
        <v>355</v>
      </c>
      <c r="CE177" s="22">
        <v>1</v>
      </c>
      <c r="CF177" s="22">
        <v>120</v>
      </c>
      <c r="CG177" s="22">
        <v>43800</v>
      </c>
      <c r="CH177" s="22">
        <v>32375</v>
      </c>
      <c r="CI177" s="22">
        <v>12298</v>
      </c>
      <c r="CJ177" s="22">
        <v>0.73919999999999997</v>
      </c>
      <c r="CK177" s="22" t="s">
        <v>2883</v>
      </c>
      <c r="CL177" s="22">
        <v>0</v>
      </c>
      <c r="CM177" s="22">
        <v>613.27</v>
      </c>
      <c r="CN177" s="22" t="s">
        <v>2866</v>
      </c>
      <c r="CO177" s="22" t="s">
        <v>2880</v>
      </c>
      <c r="CP177" s="22">
        <v>97.83</v>
      </c>
      <c r="CQ177" s="22">
        <v>72.069999999999993</v>
      </c>
      <c r="CR177" s="22">
        <v>2</v>
      </c>
      <c r="CS177" s="22">
        <v>0</v>
      </c>
      <c r="CT177" s="22">
        <v>3136662</v>
      </c>
      <c r="CU177" s="22">
        <v>93.09</v>
      </c>
      <c r="CV177" s="22">
        <v>88.06</v>
      </c>
      <c r="CW177" s="22">
        <v>97.83</v>
      </c>
      <c r="CX177" s="22">
        <v>80.78</v>
      </c>
      <c r="CY177" s="22">
        <v>0</v>
      </c>
      <c r="CZ177" s="22">
        <v>0</v>
      </c>
      <c r="DA177" s="22">
        <v>97.83</v>
      </c>
      <c r="DB177" s="22">
        <v>102.04</v>
      </c>
      <c r="DC177" s="22">
        <v>1355793</v>
      </c>
      <c r="DD177" s="22">
        <v>1249570</v>
      </c>
      <c r="DE177" s="22">
        <v>37230</v>
      </c>
      <c r="DF177" s="22">
        <v>34.99</v>
      </c>
      <c r="DG177" s="22">
        <v>37.08</v>
      </c>
      <c r="DH177" s="22">
        <v>72.069999999999993</v>
      </c>
      <c r="DI177" s="22">
        <v>0</v>
      </c>
      <c r="DJ177" s="22">
        <v>0</v>
      </c>
      <c r="DK177" s="22">
        <v>72.069999999999993</v>
      </c>
      <c r="DL177" s="22">
        <v>232903</v>
      </c>
      <c r="DM177" s="22">
        <v>442209</v>
      </c>
      <c r="DN177" s="22">
        <v>5742025</v>
      </c>
      <c r="DO177" s="22">
        <v>66466</v>
      </c>
      <c r="DP177" s="22">
        <v>158066</v>
      </c>
      <c r="DQ177" s="22">
        <v>254185</v>
      </c>
      <c r="DR177" s="22">
        <v>1158</v>
      </c>
      <c r="DS177" s="22">
        <v>97222</v>
      </c>
      <c r="DT177" s="22">
        <v>71223</v>
      </c>
      <c r="DU177" s="22">
        <v>0</v>
      </c>
      <c r="DV177" s="22">
        <v>11443</v>
      </c>
      <c r="DW177" s="22">
        <v>20918</v>
      </c>
      <c r="DX177" s="22">
        <v>321340</v>
      </c>
      <c r="DY177" s="22">
        <v>468817</v>
      </c>
      <c r="DZ177" s="22">
        <v>380131</v>
      </c>
      <c r="EA177" s="22">
        <v>275530</v>
      </c>
      <c r="EB177" s="22">
        <v>135253</v>
      </c>
      <c r="EC177" s="22">
        <v>12194</v>
      </c>
      <c r="ED177" s="22">
        <v>125122</v>
      </c>
      <c r="EE177" s="22">
        <v>446739</v>
      </c>
      <c r="EF177" s="22">
        <v>2221106</v>
      </c>
      <c r="EG177" s="39">
        <v>41640</v>
      </c>
      <c r="EH177" s="39">
        <v>42004</v>
      </c>
      <c r="EI177" s="22">
        <v>2503285</v>
      </c>
      <c r="EJ177" s="22" t="b">
        <v>1</v>
      </c>
      <c r="EK177" s="22" t="b">
        <v>1</v>
      </c>
      <c r="EL177" s="22">
        <v>1</v>
      </c>
      <c r="EM177" s="22" t="s">
        <v>2870</v>
      </c>
      <c r="EN177" s="22" t="s">
        <v>2871</v>
      </c>
      <c r="EO177" s="22" t="s">
        <v>2884</v>
      </c>
      <c r="EP177" s="22" t="s">
        <v>2885</v>
      </c>
      <c r="EQ177" s="22">
        <v>1.0570999999999999</v>
      </c>
      <c r="ER177" s="22">
        <v>1.0468</v>
      </c>
      <c r="ES177" s="22">
        <v>1.0916999999999999</v>
      </c>
      <c r="ET177" s="22">
        <v>1.0608</v>
      </c>
      <c r="EU177" s="22">
        <v>1.0289999999999999</v>
      </c>
      <c r="EV177" s="22">
        <v>0</v>
      </c>
      <c r="EW177" s="22">
        <v>130224</v>
      </c>
      <c r="EX177" s="22" t="s">
        <v>3235</v>
      </c>
      <c r="EY177" s="22">
        <v>1.0570999999999999</v>
      </c>
      <c r="EZ177" s="22" t="b">
        <v>0</v>
      </c>
      <c r="FA177" s="22" t="b">
        <v>0</v>
      </c>
      <c r="FB177" s="22">
        <v>0</v>
      </c>
      <c r="FC177" s="22">
        <v>0</v>
      </c>
      <c r="FD177" s="22">
        <v>0.35370000000000001</v>
      </c>
      <c r="FE177" s="22">
        <v>0.73919999999999997</v>
      </c>
      <c r="FF177" s="22">
        <v>675112</v>
      </c>
      <c r="FG177" s="22">
        <v>5742025</v>
      </c>
      <c r="FH177" s="22">
        <v>12298</v>
      </c>
      <c r="FI177" s="22">
        <v>32375</v>
      </c>
      <c r="FJ177" s="22">
        <v>43800</v>
      </c>
      <c r="FK177" s="22" t="b">
        <v>0</v>
      </c>
      <c r="FL177" s="22">
        <v>0.37990000000000002</v>
      </c>
      <c r="FM177" s="39">
        <v>41640</v>
      </c>
      <c r="FN177" s="39">
        <v>42004</v>
      </c>
      <c r="FO177" s="22" t="s">
        <v>1594</v>
      </c>
      <c r="FP177" s="22" t="b">
        <v>0</v>
      </c>
      <c r="FQ177" s="22" t="b">
        <v>0</v>
      </c>
      <c r="FR177" s="22">
        <v>3.8050999999999999</v>
      </c>
      <c r="FS177" s="39">
        <v>41820</v>
      </c>
      <c r="FT177" s="22" t="s">
        <v>2872</v>
      </c>
      <c r="FU177" s="22">
        <v>0</v>
      </c>
      <c r="FV177" s="22">
        <v>4562</v>
      </c>
      <c r="FW177" s="22">
        <v>29290</v>
      </c>
      <c r="FX177" s="22">
        <v>7234</v>
      </c>
      <c r="FY177" s="22">
        <v>75838</v>
      </c>
      <c r="FZ177" s="22">
        <v>0</v>
      </c>
      <c r="GA177" s="22">
        <v>13300</v>
      </c>
      <c r="GB177" s="22" t="s">
        <v>2925</v>
      </c>
      <c r="GC177" s="22">
        <v>0.64629999999999999</v>
      </c>
      <c r="GD177" s="22" t="s">
        <v>2872</v>
      </c>
      <c r="GE177" s="22">
        <v>0</v>
      </c>
      <c r="GF177" s="22">
        <v>0</v>
      </c>
      <c r="GG177" s="22">
        <v>0</v>
      </c>
      <c r="GH177" s="22">
        <v>0</v>
      </c>
      <c r="GI177" s="22" t="s">
        <v>3235</v>
      </c>
      <c r="GJ177" s="22" t="s">
        <v>3235</v>
      </c>
      <c r="GK177" s="22" t="s">
        <v>2874</v>
      </c>
      <c r="GL177" s="22" t="s">
        <v>546</v>
      </c>
      <c r="GM177" s="22" t="s">
        <v>82</v>
      </c>
      <c r="GN177" s="22" t="s">
        <v>2864</v>
      </c>
      <c r="GO177" s="22" t="s">
        <v>2864</v>
      </c>
      <c r="GP177" s="22" t="s">
        <v>1590</v>
      </c>
      <c r="GQ177" s="22" t="s">
        <v>3050</v>
      </c>
      <c r="GR177" s="22" t="s">
        <v>3051</v>
      </c>
      <c r="GS177" s="22" t="s">
        <v>2616</v>
      </c>
      <c r="GT177" s="22" t="s">
        <v>2864</v>
      </c>
      <c r="GU177" s="22" t="s">
        <v>1592</v>
      </c>
      <c r="GV177" s="22" t="s">
        <v>893</v>
      </c>
      <c r="GW177" s="22" t="s">
        <v>1593</v>
      </c>
      <c r="GX177" s="22" t="s">
        <v>2889</v>
      </c>
      <c r="GY177" s="22">
        <v>75.02</v>
      </c>
      <c r="GZ177" s="22">
        <v>96.89</v>
      </c>
    </row>
    <row r="178" spans="1:208" x14ac:dyDescent="0.25">
      <c r="A178" s="22" t="s">
        <v>301</v>
      </c>
      <c r="B178" s="22" t="s">
        <v>1595</v>
      </c>
      <c r="C178" s="22" t="s">
        <v>83</v>
      </c>
      <c r="D178" s="22" t="s">
        <v>1596</v>
      </c>
      <c r="E178" s="22" t="s">
        <v>1063</v>
      </c>
      <c r="F178" s="22" t="s">
        <v>893</v>
      </c>
      <c r="G178" s="22" t="s">
        <v>1064</v>
      </c>
      <c r="H178" s="22" t="s">
        <v>1065</v>
      </c>
      <c r="I178" s="22">
        <v>173.14</v>
      </c>
      <c r="J178" s="22">
        <v>587.07000000000005</v>
      </c>
      <c r="K178" s="37">
        <v>10</v>
      </c>
      <c r="L178" s="37">
        <v>1.36</v>
      </c>
      <c r="M178" s="37">
        <f t="shared" si="6"/>
        <v>184.5</v>
      </c>
      <c r="N178" s="37">
        <f t="shared" si="7"/>
        <v>598.42999999999995</v>
      </c>
      <c r="O178" s="39">
        <v>42826</v>
      </c>
      <c r="P178" s="22">
        <v>110</v>
      </c>
      <c r="Q178" s="22" t="b">
        <v>1</v>
      </c>
      <c r="R178" s="22">
        <v>0.9647</v>
      </c>
      <c r="S178" s="22" t="s">
        <v>2861</v>
      </c>
      <c r="T178" s="75">
        <v>42845.461053217703</v>
      </c>
      <c r="U178" s="22" t="s">
        <v>2862</v>
      </c>
      <c r="V178" s="22">
        <v>0.85</v>
      </c>
      <c r="W178" s="22">
        <v>0</v>
      </c>
      <c r="X178" s="22">
        <v>1.2</v>
      </c>
      <c r="Y178" s="22">
        <v>1.1000000000000001</v>
      </c>
      <c r="Z178" s="22">
        <v>0</v>
      </c>
      <c r="AA178" s="22">
        <v>76.540000000000006</v>
      </c>
      <c r="AB178" s="22">
        <v>0.95</v>
      </c>
      <c r="AC178" s="22">
        <v>0</v>
      </c>
      <c r="AD178" s="22">
        <v>0.1</v>
      </c>
      <c r="AE178" s="22">
        <v>88</v>
      </c>
      <c r="AF178" s="22">
        <v>0.96</v>
      </c>
      <c r="AG178" s="22">
        <v>0</v>
      </c>
      <c r="AH178" s="22">
        <v>0.08</v>
      </c>
      <c r="AI178" s="22">
        <v>151.91</v>
      </c>
      <c r="AJ178" s="22">
        <v>373.4</v>
      </c>
      <c r="AK178" s="39">
        <v>42552</v>
      </c>
      <c r="AL178" s="22">
        <v>664283374</v>
      </c>
      <c r="AM178" s="22">
        <v>0.80269999999999997</v>
      </c>
      <c r="AN178" s="39">
        <v>42735</v>
      </c>
      <c r="AO178" s="22" t="b">
        <v>0</v>
      </c>
      <c r="AP178" s="22">
        <v>160.72</v>
      </c>
      <c r="AQ178" s="22">
        <v>0.5</v>
      </c>
      <c r="AR178" s="22">
        <v>0.75</v>
      </c>
      <c r="AS178" s="22">
        <v>3.8269000000000002</v>
      </c>
      <c r="AT178" s="22">
        <v>4.3261000000000003</v>
      </c>
      <c r="AU178" s="22">
        <v>0.5</v>
      </c>
      <c r="AV178" s="22">
        <v>0</v>
      </c>
      <c r="AW178" s="22">
        <v>0.6</v>
      </c>
      <c r="AX178" s="22">
        <v>0.5</v>
      </c>
      <c r="AY178" s="22">
        <v>0.75270000000000004</v>
      </c>
      <c r="AZ178" s="22">
        <v>0.95</v>
      </c>
      <c r="BA178" s="22">
        <v>0.5</v>
      </c>
      <c r="BB178" s="22">
        <v>0.12889999999999999</v>
      </c>
      <c r="BC178" s="22">
        <v>0.5</v>
      </c>
      <c r="BD178" s="22">
        <v>0.47620000000000001</v>
      </c>
      <c r="BE178" s="22">
        <v>1.0711999999999999</v>
      </c>
      <c r="BF178" s="22">
        <v>8</v>
      </c>
      <c r="BG178" s="39">
        <v>42552</v>
      </c>
      <c r="BH178" s="22">
        <v>1</v>
      </c>
      <c r="BI178" s="22" t="b">
        <v>0</v>
      </c>
      <c r="BJ178" s="39">
        <v>42369</v>
      </c>
      <c r="BK178" s="39">
        <v>42369</v>
      </c>
      <c r="BL178" s="22" t="b">
        <v>1</v>
      </c>
      <c r="BM178" s="39">
        <v>42845</v>
      </c>
      <c r="BN178" s="22" t="b">
        <v>1</v>
      </c>
      <c r="BO178" s="39">
        <v>42826</v>
      </c>
      <c r="BP178" s="22">
        <v>110</v>
      </c>
      <c r="BQ178" s="22">
        <v>360</v>
      </c>
      <c r="BR178" s="22">
        <v>102029</v>
      </c>
      <c r="BS178" s="75">
        <v>42845.461053217703</v>
      </c>
      <c r="BT178" s="22" t="s">
        <v>3236</v>
      </c>
      <c r="BU178" s="22">
        <v>173.14</v>
      </c>
      <c r="BV178" s="22" t="s">
        <v>2861</v>
      </c>
      <c r="BW178" s="22">
        <v>0.96730000000000005</v>
      </c>
      <c r="BX178" s="22">
        <v>180</v>
      </c>
      <c r="BY178" s="22">
        <v>0.96082000000000001</v>
      </c>
      <c r="BZ178" s="22" t="s">
        <v>2864</v>
      </c>
      <c r="CA178" s="22" t="s">
        <v>2862</v>
      </c>
      <c r="CB178" s="22" t="b">
        <v>1</v>
      </c>
      <c r="CC178" s="22">
        <v>0</v>
      </c>
      <c r="CD178" s="22">
        <v>359</v>
      </c>
      <c r="CE178" s="22">
        <v>1</v>
      </c>
      <c r="CF178" s="22">
        <v>94</v>
      </c>
      <c r="CG178" s="22">
        <v>34310</v>
      </c>
      <c r="CH178" s="22">
        <v>33169</v>
      </c>
      <c r="CI178" s="22">
        <v>12439</v>
      </c>
      <c r="CJ178" s="22">
        <v>0.9667</v>
      </c>
      <c r="CK178" s="22" t="s">
        <v>2883</v>
      </c>
      <c r="CL178" s="22">
        <v>0</v>
      </c>
      <c r="CM178" s="22">
        <v>587.07000000000005</v>
      </c>
      <c r="CN178" s="22" t="s">
        <v>2866</v>
      </c>
      <c r="CO178" s="22" t="s">
        <v>2867</v>
      </c>
      <c r="CP178" s="22">
        <v>90.15</v>
      </c>
      <c r="CQ178" s="22">
        <v>82.99</v>
      </c>
      <c r="CR178" s="22">
        <v>5</v>
      </c>
      <c r="CS178" s="22">
        <v>0</v>
      </c>
      <c r="CT178" s="22">
        <v>3308728</v>
      </c>
      <c r="CU178" s="22">
        <v>95.85</v>
      </c>
      <c r="CV178" s="22">
        <v>93.2</v>
      </c>
      <c r="CW178" s="22">
        <v>90.15</v>
      </c>
      <c r="CX178" s="22">
        <v>75.34</v>
      </c>
      <c r="CY178" s="22">
        <v>0</v>
      </c>
      <c r="CZ178" s="22">
        <v>0</v>
      </c>
      <c r="DA178" s="22">
        <v>90.15</v>
      </c>
      <c r="DB178" s="22">
        <v>95.17</v>
      </c>
      <c r="DC178" s="22">
        <v>1574312</v>
      </c>
      <c r="DD178" s="22">
        <v>1290847</v>
      </c>
      <c r="DE178" s="22">
        <v>33169</v>
      </c>
      <c r="DF178" s="22">
        <v>45.6</v>
      </c>
      <c r="DG178" s="22">
        <v>37.39</v>
      </c>
      <c r="DH178" s="22">
        <v>82.99</v>
      </c>
      <c r="DI178" s="22">
        <v>0</v>
      </c>
      <c r="DJ178" s="22">
        <v>0</v>
      </c>
      <c r="DK178" s="22">
        <v>82.99</v>
      </c>
      <c r="DL178" s="22">
        <v>259212</v>
      </c>
      <c r="DM178" s="22">
        <v>279352</v>
      </c>
      <c r="DN178" s="22">
        <v>6173887</v>
      </c>
      <c r="DO178" s="22">
        <v>111396</v>
      </c>
      <c r="DP178" s="22">
        <v>223123</v>
      </c>
      <c r="DQ178" s="22">
        <v>329621</v>
      </c>
      <c r="DR178" s="22">
        <v>0</v>
      </c>
      <c r="DS178" s="22">
        <v>260026</v>
      </c>
      <c r="DT178" s="22">
        <v>2108</v>
      </c>
      <c r="DU178" s="22">
        <v>0</v>
      </c>
      <c r="DV178" s="22">
        <v>73491</v>
      </c>
      <c r="DW178" s="22">
        <v>35983</v>
      </c>
      <c r="DX178" s="22">
        <v>449349</v>
      </c>
      <c r="DY178" s="22">
        <v>333911</v>
      </c>
      <c r="DZ178" s="22">
        <v>453463</v>
      </c>
      <c r="EA178" s="22">
        <v>97379</v>
      </c>
      <c r="EB178" s="22">
        <v>175738</v>
      </c>
      <c r="EC178" s="22">
        <v>2319</v>
      </c>
      <c r="ED178" s="22">
        <v>112599</v>
      </c>
      <c r="EE178" s="22">
        <v>146968</v>
      </c>
      <c r="EF178" s="22">
        <v>2827849</v>
      </c>
      <c r="EG178" s="39">
        <v>41640</v>
      </c>
      <c r="EH178" s="39">
        <v>42004</v>
      </c>
      <c r="EI178" s="22">
        <v>2752902</v>
      </c>
      <c r="EJ178" s="22" t="b">
        <v>1</v>
      </c>
      <c r="EK178" s="22" t="b">
        <v>1</v>
      </c>
      <c r="EL178" s="22">
        <v>1.0711999999999999</v>
      </c>
      <c r="EM178" s="22" t="s">
        <v>2870</v>
      </c>
      <c r="EN178" s="22" t="s">
        <v>2871</v>
      </c>
      <c r="EO178" s="22" t="s">
        <v>2884</v>
      </c>
      <c r="EP178" s="22" t="s">
        <v>2885</v>
      </c>
      <c r="EQ178" s="22">
        <v>1.0284</v>
      </c>
      <c r="ER178" s="22">
        <v>1.0276000000000001</v>
      </c>
      <c r="ES178" s="22">
        <v>1.0284</v>
      </c>
      <c r="ET178" s="22">
        <v>1.0299</v>
      </c>
      <c r="EU178" s="22">
        <v>1.0278</v>
      </c>
      <c r="EV178" s="22">
        <v>0</v>
      </c>
      <c r="EW178" s="22">
        <v>173630</v>
      </c>
      <c r="EX178" s="22" t="s">
        <v>3236</v>
      </c>
      <c r="EY178" s="22">
        <v>1.0284</v>
      </c>
      <c r="EZ178" s="22" t="b">
        <v>0</v>
      </c>
      <c r="FA178" s="22" t="b">
        <v>0</v>
      </c>
      <c r="FB178" s="22">
        <v>0</v>
      </c>
      <c r="FC178" s="22">
        <v>0</v>
      </c>
      <c r="FD178" s="22">
        <v>0.57379999999999998</v>
      </c>
      <c r="FE178" s="22">
        <v>0.9667</v>
      </c>
      <c r="FF178" s="22">
        <v>538564</v>
      </c>
      <c r="FG178" s="22">
        <v>6173887</v>
      </c>
      <c r="FH178" s="22">
        <v>12439</v>
      </c>
      <c r="FI178" s="22">
        <v>33169</v>
      </c>
      <c r="FJ178" s="22">
        <v>34310</v>
      </c>
      <c r="FK178" s="22" t="b">
        <v>0</v>
      </c>
      <c r="FL178" s="22">
        <v>0.375</v>
      </c>
      <c r="FM178" s="39">
        <v>41640</v>
      </c>
      <c r="FN178" s="39">
        <v>42004</v>
      </c>
      <c r="FO178" s="22" t="s">
        <v>1065</v>
      </c>
      <c r="FP178" s="22" t="b">
        <v>0</v>
      </c>
      <c r="FQ178" s="22" t="b">
        <v>0</v>
      </c>
      <c r="FR178" s="22">
        <v>5.0900999999999996</v>
      </c>
      <c r="FS178" s="39">
        <v>41820</v>
      </c>
      <c r="FT178" s="22" t="s">
        <v>2872</v>
      </c>
      <c r="FU178" s="22">
        <v>0</v>
      </c>
      <c r="FV178" s="22">
        <v>7045</v>
      </c>
      <c r="FW178" s="22">
        <v>24601</v>
      </c>
      <c r="FX178" s="22">
        <v>26158</v>
      </c>
      <c r="FY178" s="22">
        <v>108626</v>
      </c>
      <c r="FZ178" s="22">
        <v>0</v>
      </c>
      <c r="GA178" s="22">
        <v>7200</v>
      </c>
      <c r="GB178" s="22" t="s">
        <v>2881</v>
      </c>
      <c r="GC178" s="22">
        <v>0.42620000000000002</v>
      </c>
      <c r="GD178" s="22" t="s">
        <v>2872</v>
      </c>
      <c r="GE178" s="22">
        <v>0</v>
      </c>
      <c r="GF178" s="22">
        <v>0</v>
      </c>
      <c r="GG178" s="22">
        <v>0</v>
      </c>
      <c r="GH178" s="22">
        <v>0</v>
      </c>
      <c r="GI178" s="22" t="s">
        <v>3236</v>
      </c>
      <c r="GJ178" s="22" t="s">
        <v>3236</v>
      </c>
      <c r="GK178" s="22" t="s">
        <v>2874</v>
      </c>
      <c r="GL178" s="22" t="s">
        <v>301</v>
      </c>
      <c r="GM178" s="22" t="s">
        <v>83</v>
      </c>
      <c r="GN178" s="22" t="s">
        <v>2864</v>
      </c>
      <c r="GO178" s="22" t="s">
        <v>2864</v>
      </c>
      <c r="GP178" s="22" t="s">
        <v>1595</v>
      </c>
      <c r="GQ178" s="22" t="s">
        <v>3237</v>
      </c>
      <c r="GR178" s="22" t="s">
        <v>2931</v>
      </c>
      <c r="GS178" s="22" t="s">
        <v>1596</v>
      </c>
      <c r="GT178" s="22" t="s">
        <v>2864</v>
      </c>
      <c r="GU178" s="22" t="s">
        <v>1063</v>
      </c>
      <c r="GV178" s="22" t="s">
        <v>893</v>
      </c>
      <c r="GW178" s="22" t="s">
        <v>1064</v>
      </c>
      <c r="GX178" s="22" t="s">
        <v>2889</v>
      </c>
      <c r="GY178" s="22">
        <v>86.38</v>
      </c>
      <c r="GZ178" s="22">
        <v>99.75</v>
      </c>
    </row>
    <row r="179" spans="1:208" x14ac:dyDescent="0.25">
      <c r="A179" s="22" t="s">
        <v>544</v>
      </c>
      <c r="B179" s="22" t="s">
        <v>1597</v>
      </c>
      <c r="C179" s="22" t="s">
        <v>84</v>
      </c>
      <c r="D179" s="22" t="s">
        <v>1598</v>
      </c>
      <c r="E179" s="22" t="s">
        <v>1599</v>
      </c>
      <c r="F179" s="22" t="s">
        <v>893</v>
      </c>
      <c r="G179" s="22" t="s">
        <v>1600</v>
      </c>
      <c r="H179" s="22" t="s">
        <v>1271</v>
      </c>
      <c r="I179" s="22">
        <v>163.63</v>
      </c>
      <c r="J179" s="22">
        <v>587.24</v>
      </c>
      <c r="K179" s="37">
        <v>10</v>
      </c>
      <c r="L179" s="37">
        <v>7.13</v>
      </c>
      <c r="M179" s="37">
        <f t="shared" si="6"/>
        <v>180.76</v>
      </c>
      <c r="N179" s="37">
        <f t="shared" si="7"/>
        <v>604.37</v>
      </c>
      <c r="O179" s="39">
        <v>42826</v>
      </c>
      <c r="P179" s="22">
        <v>110</v>
      </c>
      <c r="Q179" s="22" t="b">
        <v>1</v>
      </c>
      <c r="R179" s="22">
        <v>0.9647</v>
      </c>
      <c r="S179" s="22" t="s">
        <v>2861</v>
      </c>
      <c r="T179" s="75">
        <v>42845.461053217703</v>
      </c>
      <c r="U179" s="22" t="s">
        <v>2862</v>
      </c>
      <c r="V179" s="22">
        <v>0.85</v>
      </c>
      <c r="W179" s="22">
        <v>0</v>
      </c>
      <c r="X179" s="22">
        <v>1.2</v>
      </c>
      <c r="Y179" s="22">
        <v>1.1000000000000001</v>
      </c>
      <c r="Z179" s="22">
        <v>0</v>
      </c>
      <c r="AA179" s="22">
        <v>76.540000000000006</v>
      </c>
      <c r="AB179" s="22">
        <v>0.95</v>
      </c>
      <c r="AC179" s="22">
        <v>0</v>
      </c>
      <c r="AD179" s="22">
        <v>0.1</v>
      </c>
      <c r="AE179" s="22">
        <v>88</v>
      </c>
      <c r="AF179" s="22">
        <v>0.96</v>
      </c>
      <c r="AG179" s="22">
        <v>0</v>
      </c>
      <c r="AH179" s="22">
        <v>0.08</v>
      </c>
      <c r="AI179" s="22">
        <v>151.91</v>
      </c>
      <c r="AJ179" s="22">
        <v>373.4</v>
      </c>
      <c r="AK179" s="39">
        <v>42552</v>
      </c>
      <c r="AL179" s="22">
        <v>664283374</v>
      </c>
      <c r="AM179" s="22">
        <v>0.80269999999999997</v>
      </c>
      <c r="AN179" s="39">
        <v>42735</v>
      </c>
      <c r="AO179" s="22" t="b">
        <v>0</v>
      </c>
      <c r="AP179" s="22">
        <v>160.72</v>
      </c>
      <c r="AQ179" s="22">
        <v>0.5</v>
      </c>
      <c r="AR179" s="22">
        <v>0.75</v>
      </c>
      <c r="AS179" s="22">
        <v>3.8269000000000002</v>
      </c>
      <c r="AT179" s="22">
        <v>4.3261000000000003</v>
      </c>
      <c r="AU179" s="22">
        <v>0.5</v>
      </c>
      <c r="AV179" s="22">
        <v>0</v>
      </c>
      <c r="AW179" s="22">
        <v>0.6</v>
      </c>
      <c r="AX179" s="22">
        <v>0.5</v>
      </c>
      <c r="AY179" s="22">
        <v>0.75270000000000004</v>
      </c>
      <c r="AZ179" s="22">
        <v>0.95</v>
      </c>
      <c r="BA179" s="22">
        <v>0.5</v>
      </c>
      <c r="BB179" s="22">
        <v>0.12889999999999999</v>
      </c>
      <c r="BC179" s="22">
        <v>0.5</v>
      </c>
      <c r="BD179" s="22">
        <v>0.47620000000000001</v>
      </c>
      <c r="BE179" s="22">
        <v>1.0711999999999999</v>
      </c>
      <c r="BF179" s="22">
        <v>8</v>
      </c>
      <c r="BG179" s="39">
        <v>42552</v>
      </c>
      <c r="BH179" s="22">
        <v>1</v>
      </c>
      <c r="BI179" s="22" t="b">
        <v>0</v>
      </c>
      <c r="BJ179" s="39">
        <v>42369</v>
      </c>
      <c r="BK179" s="39">
        <v>42369</v>
      </c>
      <c r="BL179" s="22" t="b">
        <v>1</v>
      </c>
      <c r="BM179" s="39">
        <v>42845</v>
      </c>
      <c r="BN179" s="22" t="b">
        <v>1</v>
      </c>
      <c r="BO179" s="39">
        <v>42826</v>
      </c>
      <c r="BP179" s="22">
        <v>110</v>
      </c>
      <c r="BQ179" s="22">
        <v>364</v>
      </c>
      <c r="BR179" s="22">
        <v>102031</v>
      </c>
      <c r="BS179" s="75">
        <v>42845.461053217703</v>
      </c>
      <c r="BT179" s="22" t="s">
        <v>3238</v>
      </c>
      <c r="BU179" s="22">
        <v>163.63</v>
      </c>
      <c r="BV179" s="22" t="s">
        <v>2861</v>
      </c>
      <c r="BW179" s="22">
        <v>0.96819999999999995</v>
      </c>
      <c r="BX179" s="22">
        <v>182</v>
      </c>
      <c r="BY179" s="22">
        <v>0.96082000000000001</v>
      </c>
      <c r="BZ179" s="22" t="s">
        <v>2864</v>
      </c>
      <c r="CA179" s="22" t="s">
        <v>2862</v>
      </c>
      <c r="CB179" s="22" t="b">
        <v>1</v>
      </c>
      <c r="CC179" s="22">
        <v>0</v>
      </c>
      <c r="CD179" s="22">
        <v>363</v>
      </c>
      <c r="CE179" s="22">
        <v>1</v>
      </c>
      <c r="CF179" s="22">
        <v>60</v>
      </c>
      <c r="CG179" s="22">
        <v>21900</v>
      </c>
      <c r="CH179" s="22">
        <v>20050</v>
      </c>
      <c r="CI179" s="22">
        <v>6317</v>
      </c>
      <c r="CJ179" s="22">
        <v>0.91549999999999998</v>
      </c>
      <c r="CK179" s="22" t="s">
        <v>2883</v>
      </c>
      <c r="CL179" s="22">
        <v>0</v>
      </c>
      <c r="CM179" s="22">
        <v>587.24</v>
      </c>
      <c r="CN179" s="22" t="s">
        <v>2866</v>
      </c>
      <c r="CO179" s="22" t="s">
        <v>2880</v>
      </c>
      <c r="CP179" s="22">
        <v>66.83</v>
      </c>
      <c r="CQ179" s="22">
        <v>96.8</v>
      </c>
      <c r="CR179" s="22">
        <v>2</v>
      </c>
      <c r="CS179" s="22">
        <v>0</v>
      </c>
      <c r="CT179" s="22">
        <v>1414539</v>
      </c>
      <c r="CU179" s="22">
        <v>67.790000000000006</v>
      </c>
      <c r="CV179" s="22">
        <v>69.03</v>
      </c>
      <c r="CW179" s="22">
        <v>66.83</v>
      </c>
      <c r="CX179" s="22">
        <v>70.400000000000006</v>
      </c>
      <c r="CY179" s="22">
        <v>0</v>
      </c>
      <c r="CZ179" s="22">
        <v>0</v>
      </c>
      <c r="DA179" s="22">
        <v>66.83</v>
      </c>
      <c r="DB179" s="22">
        <v>88.93</v>
      </c>
      <c r="DC179" s="22">
        <v>995874</v>
      </c>
      <c r="DD179" s="22">
        <v>1225897</v>
      </c>
      <c r="DE179" s="22">
        <v>20050</v>
      </c>
      <c r="DF179" s="22">
        <v>47.72</v>
      </c>
      <c r="DG179" s="22">
        <v>58.75</v>
      </c>
      <c r="DH179" s="22">
        <v>106.47</v>
      </c>
      <c r="DI179" s="22">
        <v>0</v>
      </c>
      <c r="DJ179" s="22">
        <v>0</v>
      </c>
      <c r="DK179" s="22">
        <v>106.47</v>
      </c>
      <c r="DL179" s="22">
        <v>163178</v>
      </c>
      <c r="DM179" s="22">
        <v>185158</v>
      </c>
      <c r="DN179" s="22">
        <v>3636310</v>
      </c>
      <c r="DO179" s="22">
        <v>42430</v>
      </c>
      <c r="DP179" s="22">
        <v>116490</v>
      </c>
      <c r="DQ179" s="22">
        <v>246326</v>
      </c>
      <c r="DR179" s="22">
        <v>5107</v>
      </c>
      <c r="DS179" s="22">
        <v>153887</v>
      </c>
      <c r="DT179" s="22">
        <v>0</v>
      </c>
      <c r="DU179" s="22">
        <v>0</v>
      </c>
      <c r="DV179" s="22">
        <v>74683</v>
      </c>
      <c r="DW179" s="22">
        <v>8615</v>
      </c>
      <c r="DX179" s="22">
        <v>420288</v>
      </c>
      <c r="DY179" s="22">
        <v>113204</v>
      </c>
      <c r="DZ179" s="22">
        <v>288529</v>
      </c>
      <c r="EA179" s="22">
        <v>183200</v>
      </c>
      <c r="EB179" s="22">
        <v>107693</v>
      </c>
      <c r="EC179" s="22">
        <v>7624</v>
      </c>
      <c r="ED179" s="22">
        <v>218563</v>
      </c>
      <c r="EE179" s="22">
        <v>5037</v>
      </c>
      <c r="EF179" s="22">
        <v>1296298</v>
      </c>
      <c r="EG179" s="39">
        <v>41640</v>
      </c>
      <c r="EH179" s="39">
        <v>42004</v>
      </c>
      <c r="EI179" s="22">
        <v>2134722</v>
      </c>
      <c r="EJ179" s="22" t="b">
        <v>1</v>
      </c>
      <c r="EK179" s="22" t="b">
        <v>1</v>
      </c>
      <c r="EL179" s="22">
        <v>1</v>
      </c>
      <c r="EM179" s="22" t="s">
        <v>2870</v>
      </c>
      <c r="EN179" s="22" t="s">
        <v>2871</v>
      </c>
      <c r="EO179" s="22" t="s">
        <v>2884</v>
      </c>
      <c r="EP179" s="22" t="s">
        <v>2885</v>
      </c>
      <c r="EQ179" s="22">
        <v>0.98199999999999998</v>
      </c>
      <c r="ER179" s="22">
        <v>0.9304</v>
      </c>
      <c r="ES179" s="22">
        <v>0.99929999999999997</v>
      </c>
      <c r="ET179" s="22">
        <v>0.99590000000000001</v>
      </c>
      <c r="EU179" s="22">
        <v>1.0023</v>
      </c>
      <c r="EV179" s="22">
        <v>0</v>
      </c>
      <c r="EW179" s="22">
        <v>73169</v>
      </c>
      <c r="EX179" s="22" t="s">
        <v>3238</v>
      </c>
      <c r="EY179" s="22">
        <v>0.98199999999999998</v>
      </c>
      <c r="EZ179" s="22" t="b">
        <v>0</v>
      </c>
      <c r="FA179" s="22" t="b">
        <v>0</v>
      </c>
      <c r="FB179" s="22">
        <v>0</v>
      </c>
      <c r="FC179" s="22">
        <v>0</v>
      </c>
      <c r="FD179" s="22">
        <v>0.70369999999999999</v>
      </c>
      <c r="FE179" s="22">
        <v>0.91549999999999998</v>
      </c>
      <c r="FF179" s="22">
        <v>348336</v>
      </c>
      <c r="FG179" s="22">
        <v>3636310</v>
      </c>
      <c r="FH179" s="22">
        <v>6317</v>
      </c>
      <c r="FI179" s="22">
        <v>20050</v>
      </c>
      <c r="FJ179" s="22">
        <v>21900</v>
      </c>
      <c r="FK179" s="22" t="b">
        <v>0</v>
      </c>
      <c r="FL179" s="22">
        <v>0.31509999999999999</v>
      </c>
      <c r="FM179" s="39">
        <v>41640</v>
      </c>
      <c r="FN179" s="39">
        <v>42004</v>
      </c>
      <c r="FO179" s="22" t="s">
        <v>1271</v>
      </c>
      <c r="FP179" s="22" t="b">
        <v>0</v>
      </c>
      <c r="FQ179" s="22" t="b">
        <v>0</v>
      </c>
      <c r="FR179" s="22">
        <v>3.7162000000000002</v>
      </c>
      <c r="FS179" s="39">
        <v>41820</v>
      </c>
      <c r="FT179" s="22" t="s">
        <v>2872</v>
      </c>
      <c r="FU179" s="22">
        <v>0</v>
      </c>
      <c r="FV179" s="22">
        <v>5860</v>
      </c>
      <c r="FW179" s="22">
        <v>8747</v>
      </c>
      <c r="FX179" s="22">
        <v>12024</v>
      </c>
      <c r="FY179" s="22">
        <v>46295</v>
      </c>
      <c r="FZ179" s="22">
        <v>0</v>
      </c>
      <c r="GA179" s="22">
        <v>243</v>
      </c>
      <c r="GB179" s="22" t="s">
        <v>2873</v>
      </c>
      <c r="GC179" s="22">
        <v>0.29630000000000001</v>
      </c>
      <c r="GD179" s="22" t="s">
        <v>2872</v>
      </c>
      <c r="GE179" s="22">
        <v>0</v>
      </c>
      <c r="GF179" s="22">
        <v>0</v>
      </c>
      <c r="GG179" s="22">
        <v>0</v>
      </c>
      <c r="GH179" s="22">
        <v>0</v>
      </c>
      <c r="GI179" s="22" t="s">
        <v>3238</v>
      </c>
      <c r="GJ179" s="22" t="s">
        <v>3238</v>
      </c>
      <c r="GK179" s="22" t="s">
        <v>2874</v>
      </c>
      <c r="GL179" s="22" t="s">
        <v>544</v>
      </c>
      <c r="GM179" s="22" t="s">
        <v>84</v>
      </c>
      <c r="GN179" s="22" t="s">
        <v>2864</v>
      </c>
      <c r="GO179" s="22" t="s">
        <v>2864</v>
      </c>
      <c r="GP179" s="22" t="s">
        <v>1597</v>
      </c>
      <c r="GQ179" s="22" t="s">
        <v>3239</v>
      </c>
      <c r="GR179" s="22" t="s">
        <v>2931</v>
      </c>
      <c r="GS179" s="22" t="s">
        <v>1598</v>
      </c>
      <c r="GT179" s="22" t="s">
        <v>2864</v>
      </c>
      <c r="GU179" s="22" t="s">
        <v>1599</v>
      </c>
      <c r="GV179" s="22" t="s">
        <v>893</v>
      </c>
      <c r="GW179" s="22" t="s">
        <v>1600</v>
      </c>
      <c r="GX179" s="22" t="s">
        <v>2889</v>
      </c>
      <c r="GY179" s="22">
        <v>110.81</v>
      </c>
      <c r="GZ179" s="22">
        <v>70.55</v>
      </c>
    </row>
    <row r="180" spans="1:208" x14ac:dyDescent="0.25">
      <c r="A180" s="22" t="s">
        <v>458</v>
      </c>
      <c r="B180" s="22" t="s">
        <v>1601</v>
      </c>
      <c r="C180" s="22" t="s">
        <v>628</v>
      </c>
      <c r="D180" s="22" t="s">
        <v>1602</v>
      </c>
      <c r="E180" s="22" t="s">
        <v>1603</v>
      </c>
      <c r="F180" s="22" t="s">
        <v>893</v>
      </c>
      <c r="G180" s="22" t="s">
        <v>1604</v>
      </c>
      <c r="H180" s="22" t="s">
        <v>1603</v>
      </c>
      <c r="I180" s="22">
        <v>183.8</v>
      </c>
      <c r="J180" s="22">
        <v>583.91999999999996</v>
      </c>
      <c r="K180" s="37">
        <v>10</v>
      </c>
      <c r="L180" s="37">
        <v>0</v>
      </c>
      <c r="M180" s="37">
        <f t="shared" si="6"/>
        <v>193.8</v>
      </c>
      <c r="N180" s="37">
        <f t="shared" si="7"/>
        <v>593.91999999999996</v>
      </c>
      <c r="O180" s="39">
        <v>42826</v>
      </c>
      <c r="P180" s="22">
        <v>110</v>
      </c>
      <c r="Q180" s="22" t="b">
        <v>1</v>
      </c>
      <c r="R180" s="22">
        <v>0.9647</v>
      </c>
      <c r="S180" s="22" t="s">
        <v>2861</v>
      </c>
      <c r="T180" s="75">
        <v>42845.461053217703</v>
      </c>
      <c r="U180" s="22" t="s">
        <v>2862</v>
      </c>
      <c r="V180" s="22">
        <v>0.85</v>
      </c>
      <c r="W180" s="22">
        <v>0</v>
      </c>
      <c r="X180" s="22">
        <v>1.2</v>
      </c>
      <c r="Y180" s="22">
        <v>1.1000000000000001</v>
      </c>
      <c r="Z180" s="22">
        <v>0</v>
      </c>
      <c r="AA180" s="22">
        <v>76.540000000000006</v>
      </c>
      <c r="AB180" s="22">
        <v>0.95</v>
      </c>
      <c r="AC180" s="22">
        <v>0</v>
      </c>
      <c r="AD180" s="22">
        <v>0.1</v>
      </c>
      <c r="AE180" s="22">
        <v>88</v>
      </c>
      <c r="AF180" s="22">
        <v>0.96</v>
      </c>
      <c r="AG180" s="22">
        <v>0</v>
      </c>
      <c r="AH180" s="22">
        <v>0.08</v>
      </c>
      <c r="AI180" s="22">
        <v>151.91</v>
      </c>
      <c r="AJ180" s="22">
        <v>373.4</v>
      </c>
      <c r="AK180" s="39">
        <v>42552</v>
      </c>
      <c r="AL180" s="22">
        <v>664283374</v>
      </c>
      <c r="AM180" s="22">
        <v>0.80269999999999997</v>
      </c>
      <c r="AN180" s="39">
        <v>42735</v>
      </c>
      <c r="AO180" s="22" t="b">
        <v>0</v>
      </c>
      <c r="AP180" s="22">
        <v>160.72</v>
      </c>
      <c r="AQ180" s="22">
        <v>0.5</v>
      </c>
      <c r="AR180" s="22">
        <v>0.75</v>
      </c>
      <c r="AS180" s="22">
        <v>3.8269000000000002</v>
      </c>
      <c r="AT180" s="22">
        <v>4.3261000000000003</v>
      </c>
      <c r="AU180" s="22">
        <v>0.5</v>
      </c>
      <c r="AV180" s="22">
        <v>0</v>
      </c>
      <c r="AW180" s="22">
        <v>0.6</v>
      </c>
      <c r="AX180" s="22">
        <v>0.5</v>
      </c>
      <c r="AY180" s="22">
        <v>0.75270000000000004</v>
      </c>
      <c r="AZ180" s="22">
        <v>0.95</v>
      </c>
      <c r="BA180" s="22">
        <v>0.5</v>
      </c>
      <c r="BB180" s="22">
        <v>0.12889999999999999</v>
      </c>
      <c r="BC180" s="22">
        <v>0.5</v>
      </c>
      <c r="BD180" s="22">
        <v>0.47620000000000001</v>
      </c>
      <c r="BE180" s="22">
        <v>1.0711999999999999</v>
      </c>
      <c r="BF180" s="22">
        <v>8</v>
      </c>
      <c r="BG180" s="39">
        <v>42552</v>
      </c>
      <c r="BH180" s="22">
        <v>1</v>
      </c>
      <c r="BI180" s="22" t="b">
        <v>0</v>
      </c>
      <c r="BJ180" s="39">
        <v>42369</v>
      </c>
      <c r="BK180" s="39">
        <v>42369</v>
      </c>
      <c r="BL180" s="22" t="b">
        <v>1</v>
      </c>
      <c r="BM180" s="39">
        <v>42845</v>
      </c>
      <c r="BN180" s="22" t="b">
        <v>1</v>
      </c>
      <c r="BO180" s="39">
        <v>42826</v>
      </c>
      <c r="BP180" s="22">
        <v>110</v>
      </c>
      <c r="BQ180" s="22">
        <v>948</v>
      </c>
      <c r="BR180" s="22">
        <v>102279</v>
      </c>
      <c r="BS180" s="75">
        <v>42845.461053217703</v>
      </c>
      <c r="BT180" s="22" t="s">
        <v>3240</v>
      </c>
      <c r="BU180" s="22">
        <v>183.8</v>
      </c>
      <c r="BV180" s="22" t="s">
        <v>2861</v>
      </c>
      <c r="BW180" s="22">
        <v>0.95</v>
      </c>
      <c r="BX180" s="22">
        <v>479</v>
      </c>
      <c r="BY180" s="22">
        <v>0.97445999999999999</v>
      </c>
      <c r="BZ180" s="22" t="s">
        <v>2864</v>
      </c>
      <c r="CA180" s="22" t="s">
        <v>2862</v>
      </c>
      <c r="CB180" s="22" t="b">
        <v>1</v>
      </c>
      <c r="CC180" s="22">
        <v>0</v>
      </c>
      <c r="CD180" s="22">
        <v>949</v>
      </c>
      <c r="CE180" s="22">
        <v>1</v>
      </c>
      <c r="CF180" s="22">
        <v>28</v>
      </c>
      <c r="CG180" s="22">
        <v>10220</v>
      </c>
      <c r="CH180" s="22">
        <v>10033</v>
      </c>
      <c r="CI180" s="22">
        <v>1402</v>
      </c>
      <c r="CJ180" s="22">
        <v>0.98170000000000002</v>
      </c>
      <c r="CK180" s="22" t="s">
        <v>2883</v>
      </c>
      <c r="CL180" s="22">
        <v>0</v>
      </c>
      <c r="CM180" s="22">
        <v>583.91999999999996</v>
      </c>
      <c r="CN180" s="22" t="s">
        <v>2866</v>
      </c>
      <c r="CO180" s="22" t="s">
        <v>2880</v>
      </c>
      <c r="CP180" s="22">
        <v>87</v>
      </c>
      <c r="CQ180" s="22">
        <v>96.8</v>
      </c>
      <c r="CR180" s="22">
        <v>6</v>
      </c>
      <c r="CS180" s="22">
        <v>0</v>
      </c>
      <c r="CT180" s="22">
        <v>846902</v>
      </c>
      <c r="CU180" s="22">
        <v>82.26</v>
      </c>
      <c r="CV180" s="22">
        <v>91.58</v>
      </c>
      <c r="CW180" s="22">
        <v>87</v>
      </c>
      <c r="CX180" s="22">
        <v>69.08</v>
      </c>
      <c r="CY180" s="22">
        <v>0</v>
      </c>
      <c r="CZ180" s="22">
        <v>0</v>
      </c>
      <c r="DA180" s="22">
        <v>87</v>
      </c>
      <c r="DB180" s="22">
        <v>87.26</v>
      </c>
      <c r="DC180" s="22">
        <v>478000</v>
      </c>
      <c r="DD180" s="22">
        <v>649148</v>
      </c>
      <c r="DE180" s="22">
        <v>10033</v>
      </c>
      <c r="DF180" s="22">
        <v>46.43</v>
      </c>
      <c r="DG180" s="22">
        <v>63.05</v>
      </c>
      <c r="DH180" s="22">
        <v>109.48</v>
      </c>
      <c r="DI180" s="22">
        <v>0</v>
      </c>
      <c r="DJ180" s="22">
        <v>0</v>
      </c>
      <c r="DK180" s="22">
        <v>109.48</v>
      </c>
      <c r="DL180" s="22">
        <v>56775</v>
      </c>
      <c r="DM180" s="22">
        <v>144035</v>
      </c>
      <c r="DN180" s="22">
        <v>1974050</v>
      </c>
      <c r="DO180" s="22">
        <v>41791</v>
      </c>
      <c r="DP180" s="22">
        <v>44720</v>
      </c>
      <c r="DQ180" s="22">
        <v>114079</v>
      </c>
      <c r="DR180" s="22">
        <v>0</v>
      </c>
      <c r="DS180" s="22">
        <v>76600</v>
      </c>
      <c r="DT180" s="22">
        <v>0</v>
      </c>
      <c r="DU180" s="22">
        <v>0</v>
      </c>
      <c r="DV180" s="22">
        <v>0</v>
      </c>
      <c r="DW180" s="22">
        <v>0</v>
      </c>
      <c r="DX180" s="22">
        <v>138541</v>
      </c>
      <c r="DY180" s="22">
        <v>0</v>
      </c>
      <c r="DZ180" s="22">
        <v>392840</v>
      </c>
      <c r="EA180" s="22">
        <v>0</v>
      </c>
      <c r="EB180" s="22">
        <v>0</v>
      </c>
      <c r="EC180" s="22">
        <v>0</v>
      </c>
      <c r="ED180" s="22">
        <v>117767</v>
      </c>
      <c r="EE180" s="22">
        <v>0</v>
      </c>
      <c r="EF180" s="22">
        <v>846902</v>
      </c>
      <c r="EG180" s="39">
        <v>41456</v>
      </c>
      <c r="EH180" s="39">
        <v>41820</v>
      </c>
      <c r="EI180" s="22">
        <v>1098361</v>
      </c>
      <c r="EJ180" s="22" t="b">
        <v>1</v>
      </c>
      <c r="EK180" s="22" t="b">
        <v>1</v>
      </c>
      <c r="EL180" s="22">
        <v>1</v>
      </c>
      <c r="EM180" s="22" t="s">
        <v>2868</v>
      </c>
      <c r="EN180" s="22" t="s">
        <v>2869</v>
      </c>
      <c r="EO180" s="22" t="s">
        <v>2870</v>
      </c>
      <c r="EP180" s="22" t="s">
        <v>2871</v>
      </c>
      <c r="EQ180" s="22">
        <v>0.8982</v>
      </c>
      <c r="ER180" s="22">
        <v>0.90559999999999996</v>
      </c>
      <c r="ES180" s="22">
        <v>0.91379999999999995</v>
      </c>
      <c r="ET180" s="22">
        <v>0.89070000000000005</v>
      </c>
      <c r="EU180" s="22">
        <v>0.88249999999999995</v>
      </c>
      <c r="EV180" s="22">
        <v>0</v>
      </c>
      <c r="EW180" s="22">
        <v>45985</v>
      </c>
      <c r="EX180" s="22" t="s">
        <v>3240</v>
      </c>
      <c r="EY180" s="22">
        <v>0.8982</v>
      </c>
      <c r="EZ180" s="22" t="b">
        <v>0</v>
      </c>
      <c r="FA180" s="22" t="b">
        <v>0</v>
      </c>
      <c r="FB180" s="22">
        <v>0</v>
      </c>
      <c r="FC180" s="22">
        <v>0</v>
      </c>
      <c r="FD180" s="22">
        <v>0.91749999999999998</v>
      </c>
      <c r="FE180" s="22">
        <v>0.98170000000000002</v>
      </c>
      <c r="FF180" s="22">
        <v>200810</v>
      </c>
      <c r="FG180" s="22">
        <v>1974050</v>
      </c>
      <c r="FH180" s="22">
        <v>1402</v>
      </c>
      <c r="FI180" s="22">
        <v>10033</v>
      </c>
      <c r="FJ180" s="22">
        <v>10220</v>
      </c>
      <c r="FK180" s="22" t="b">
        <v>0</v>
      </c>
      <c r="FL180" s="22">
        <v>0.13969999999999999</v>
      </c>
      <c r="FM180" s="39">
        <v>41456</v>
      </c>
      <c r="FN180" s="39">
        <v>41820</v>
      </c>
      <c r="FO180" s="22" t="s">
        <v>1603</v>
      </c>
      <c r="FP180" s="22" t="b">
        <v>0</v>
      </c>
      <c r="FQ180" s="22" t="b">
        <v>0</v>
      </c>
      <c r="FR180" s="22">
        <v>5.1028000000000002</v>
      </c>
      <c r="FS180" s="39">
        <v>41639</v>
      </c>
      <c r="FT180" s="22" t="s">
        <v>2872</v>
      </c>
      <c r="FU180" s="22">
        <v>0</v>
      </c>
      <c r="FV180" s="22">
        <v>2080</v>
      </c>
      <c r="FW180" s="22">
        <v>10334</v>
      </c>
      <c r="FX180" s="22">
        <v>4633</v>
      </c>
      <c r="FY180" s="22">
        <v>28938</v>
      </c>
      <c r="FZ180" s="22">
        <v>0</v>
      </c>
      <c r="GA180" s="22">
        <v>0</v>
      </c>
      <c r="GB180" s="22" t="s">
        <v>2980</v>
      </c>
      <c r="GC180" s="22">
        <v>8.2500000000000004E-2</v>
      </c>
      <c r="GD180" s="22" t="s">
        <v>2872</v>
      </c>
      <c r="GE180" s="22">
        <v>0</v>
      </c>
      <c r="GF180" s="22">
        <v>0</v>
      </c>
      <c r="GG180" s="22">
        <v>0</v>
      </c>
      <c r="GH180" s="22">
        <v>0</v>
      </c>
      <c r="GI180" s="22" t="s">
        <v>3240</v>
      </c>
      <c r="GJ180" s="22" t="s">
        <v>3240</v>
      </c>
      <c r="GK180" s="22" t="s">
        <v>2874</v>
      </c>
      <c r="GL180" s="22" t="s">
        <v>458</v>
      </c>
      <c r="GM180" s="22" t="s">
        <v>628</v>
      </c>
      <c r="GN180" s="22" t="s">
        <v>2864</v>
      </c>
      <c r="GO180" s="22" t="s">
        <v>2864</v>
      </c>
      <c r="GP180" s="22" t="s">
        <v>1601</v>
      </c>
      <c r="GQ180" s="22" t="s">
        <v>3241</v>
      </c>
      <c r="GR180" s="22" t="s">
        <v>2972</v>
      </c>
      <c r="GS180" s="22" t="s">
        <v>1602</v>
      </c>
      <c r="GT180" s="22" t="s">
        <v>2864</v>
      </c>
      <c r="GU180" s="22" t="s">
        <v>1603</v>
      </c>
      <c r="GV180" s="22" t="s">
        <v>893</v>
      </c>
      <c r="GW180" s="22" t="s">
        <v>1604</v>
      </c>
      <c r="GX180" s="22" t="s">
        <v>2875</v>
      </c>
      <c r="GY180" s="22">
        <v>112.34</v>
      </c>
      <c r="GZ180" s="22">
        <v>84.41</v>
      </c>
    </row>
    <row r="181" spans="1:208" x14ac:dyDescent="0.25">
      <c r="A181" s="22" t="s">
        <v>304</v>
      </c>
      <c r="B181" s="22" t="s">
        <v>1614</v>
      </c>
      <c r="C181" s="22" t="s">
        <v>2565</v>
      </c>
      <c r="D181" s="22" t="s">
        <v>1615</v>
      </c>
      <c r="E181" s="22" t="s">
        <v>912</v>
      </c>
      <c r="F181" s="22" t="s">
        <v>893</v>
      </c>
      <c r="G181" s="22" t="s">
        <v>913</v>
      </c>
      <c r="H181" s="22" t="s">
        <v>914</v>
      </c>
      <c r="I181" s="22">
        <v>168.93</v>
      </c>
      <c r="J181" s="22">
        <v>578.28</v>
      </c>
      <c r="K181" s="37">
        <v>10</v>
      </c>
      <c r="L181" s="37">
        <v>7.13</v>
      </c>
      <c r="M181" s="37">
        <f t="shared" si="6"/>
        <v>186.06</v>
      </c>
      <c r="N181" s="37">
        <f t="shared" si="7"/>
        <v>595.41</v>
      </c>
      <c r="O181" s="39">
        <v>42826</v>
      </c>
      <c r="P181" s="22">
        <v>110</v>
      </c>
      <c r="Q181" s="22" t="b">
        <v>1</v>
      </c>
      <c r="R181" s="22">
        <v>0.9647</v>
      </c>
      <c r="S181" s="22" t="s">
        <v>2861</v>
      </c>
      <c r="T181" s="75">
        <v>42845.461053217703</v>
      </c>
      <c r="U181" s="22" t="s">
        <v>2862</v>
      </c>
      <c r="V181" s="22">
        <v>0.85</v>
      </c>
      <c r="W181" s="22">
        <v>0</v>
      </c>
      <c r="X181" s="22">
        <v>1.2</v>
      </c>
      <c r="Y181" s="22">
        <v>1.1000000000000001</v>
      </c>
      <c r="Z181" s="22">
        <v>0</v>
      </c>
      <c r="AA181" s="22">
        <v>76.540000000000006</v>
      </c>
      <c r="AB181" s="22">
        <v>0.95</v>
      </c>
      <c r="AC181" s="22">
        <v>0</v>
      </c>
      <c r="AD181" s="22">
        <v>0.1</v>
      </c>
      <c r="AE181" s="22">
        <v>88</v>
      </c>
      <c r="AF181" s="22">
        <v>0.96</v>
      </c>
      <c r="AG181" s="22">
        <v>0</v>
      </c>
      <c r="AH181" s="22">
        <v>0.08</v>
      </c>
      <c r="AI181" s="22">
        <v>151.91</v>
      </c>
      <c r="AJ181" s="22">
        <v>373.4</v>
      </c>
      <c r="AK181" s="39">
        <v>42552</v>
      </c>
      <c r="AL181" s="22">
        <v>664283374</v>
      </c>
      <c r="AM181" s="22">
        <v>0.80269999999999997</v>
      </c>
      <c r="AN181" s="39">
        <v>42735</v>
      </c>
      <c r="AO181" s="22" t="b">
        <v>0</v>
      </c>
      <c r="AP181" s="22">
        <v>160.72</v>
      </c>
      <c r="AQ181" s="22">
        <v>0.5</v>
      </c>
      <c r="AR181" s="22">
        <v>0.75</v>
      </c>
      <c r="AS181" s="22">
        <v>3.8269000000000002</v>
      </c>
      <c r="AT181" s="22">
        <v>4.3261000000000003</v>
      </c>
      <c r="AU181" s="22">
        <v>0.5</v>
      </c>
      <c r="AV181" s="22">
        <v>0</v>
      </c>
      <c r="AW181" s="22">
        <v>0.6</v>
      </c>
      <c r="AX181" s="22">
        <v>0.5</v>
      </c>
      <c r="AY181" s="22">
        <v>0.75270000000000004</v>
      </c>
      <c r="AZ181" s="22">
        <v>0.95</v>
      </c>
      <c r="BA181" s="22">
        <v>0.5</v>
      </c>
      <c r="BB181" s="22">
        <v>0.12889999999999999</v>
      </c>
      <c r="BC181" s="22">
        <v>0.5</v>
      </c>
      <c r="BD181" s="22">
        <v>0.47620000000000001</v>
      </c>
      <c r="BE181" s="22">
        <v>1.0711999999999999</v>
      </c>
      <c r="BF181" s="22">
        <v>8</v>
      </c>
      <c r="BG181" s="39">
        <v>42552</v>
      </c>
      <c r="BH181" s="22">
        <v>1</v>
      </c>
      <c r="BI181" s="22" t="b">
        <v>0</v>
      </c>
      <c r="BJ181" s="39">
        <v>42369</v>
      </c>
      <c r="BK181" s="39">
        <v>42369</v>
      </c>
      <c r="BL181" s="22" t="b">
        <v>1</v>
      </c>
      <c r="BM181" s="39">
        <v>42845</v>
      </c>
      <c r="BN181" s="22" t="b">
        <v>1</v>
      </c>
      <c r="BO181" s="39">
        <v>42826</v>
      </c>
      <c r="BP181" s="22">
        <v>110</v>
      </c>
      <c r="BQ181" s="22">
        <v>384</v>
      </c>
      <c r="BR181" s="22">
        <v>102311</v>
      </c>
      <c r="BS181" s="75">
        <v>42845.585601828498</v>
      </c>
      <c r="BT181" s="22" t="s">
        <v>3242</v>
      </c>
      <c r="BU181" s="22">
        <v>168.93</v>
      </c>
      <c r="BV181" s="22" t="s">
        <v>2861</v>
      </c>
      <c r="BW181" s="22">
        <v>0.91910000000000003</v>
      </c>
      <c r="BX181" s="22">
        <v>192</v>
      </c>
      <c r="BY181" s="22">
        <v>0.97140000000000004</v>
      </c>
      <c r="BZ181" s="22" t="s">
        <v>2864</v>
      </c>
      <c r="CA181" s="22" t="s">
        <v>2862</v>
      </c>
      <c r="CB181" s="22" t="b">
        <v>1</v>
      </c>
      <c r="CC181" s="22">
        <v>0</v>
      </c>
      <c r="CD181" s="22">
        <v>383</v>
      </c>
      <c r="CE181" s="22">
        <v>1</v>
      </c>
      <c r="CF181" s="22">
        <v>88</v>
      </c>
      <c r="CG181" s="22">
        <v>32120</v>
      </c>
      <c r="CH181" s="22">
        <v>28562</v>
      </c>
      <c r="CI181" s="22">
        <v>12798</v>
      </c>
      <c r="CJ181" s="22">
        <v>0.88919999999999999</v>
      </c>
      <c r="CK181" s="22" t="s">
        <v>2883</v>
      </c>
      <c r="CL181" s="22">
        <v>0</v>
      </c>
      <c r="CM181" s="22">
        <v>578.28</v>
      </c>
      <c r="CN181" s="22" t="s">
        <v>2866</v>
      </c>
      <c r="CO181" s="22" t="s">
        <v>2880</v>
      </c>
      <c r="CP181" s="22">
        <v>80.95</v>
      </c>
      <c r="CQ181" s="22">
        <v>87.98</v>
      </c>
      <c r="CR181" s="22">
        <v>5</v>
      </c>
      <c r="CS181" s="22">
        <v>0</v>
      </c>
      <c r="CT181" s="22">
        <v>2509315</v>
      </c>
      <c r="CU181" s="22">
        <v>85.34</v>
      </c>
      <c r="CV181" s="22">
        <v>88.07</v>
      </c>
      <c r="CW181" s="22">
        <v>80.95</v>
      </c>
      <c r="CX181" s="22">
        <v>66.83</v>
      </c>
      <c r="CY181" s="22">
        <v>0</v>
      </c>
      <c r="CZ181" s="22">
        <v>0</v>
      </c>
      <c r="DA181" s="22">
        <v>80.95</v>
      </c>
      <c r="DB181" s="22">
        <v>84.42</v>
      </c>
      <c r="DC181" s="22">
        <v>1370551</v>
      </c>
      <c r="DD181" s="22">
        <v>1216457</v>
      </c>
      <c r="DE181" s="22">
        <v>28562</v>
      </c>
      <c r="DF181" s="22">
        <v>46.61</v>
      </c>
      <c r="DG181" s="22">
        <v>41.37</v>
      </c>
      <c r="DH181" s="22">
        <v>87.98</v>
      </c>
      <c r="DI181" s="22">
        <v>0</v>
      </c>
      <c r="DJ181" s="22">
        <v>0</v>
      </c>
      <c r="DK181" s="22">
        <v>87.98</v>
      </c>
      <c r="DL181" s="22">
        <v>263099</v>
      </c>
      <c r="DM181" s="22">
        <v>237100</v>
      </c>
      <c r="DN181" s="22">
        <v>5096323</v>
      </c>
      <c r="DO181" s="22">
        <v>4389</v>
      </c>
      <c r="DP181" s="22">
        <v>605</v>
      </c>
      <c r="DQ181" s="22">
        <v>532125</v>
      </c>
      <c r="DR181" s="22">
        <v>1125</v>
      </c>
      <c r="DS181" s="22">
        <v>284564</v>
      </c>
      <c r="DT181" s="22">
        <v>0</v>
      </c>
      <c r="DU181" s="22">
        <v>0</v>
      </c>
      <c r="DV181" s="22">
        <v>0</v>
      </c>
      <c r="DW181" s="22">
        <v>47544</v>
      </c>
      <c r="DX181" s="22">
        <v>287656</v>
      </c>
      <c r="DY181" s="22">
        <v>208999</v>
      </c>
      <c r="DZ181" s="22">
        <v>343125</v>
      </c>
      <c r="EA181" s="22">
        <v>191209</v>
      </c>
      <c r="EB181" s="22">
        <v>132932</v>
      </c>
      <c r="EC181" s="22">
        <v>8337</v>
      </c>
      <c r="ED181" s="22">
        <v>253198</v>
      </c>
      <c r="EE181" s="22">
        <v>7810</v>
      </c>
      <c r="EF181" s="22">
        <v>2292506</v>
      </c>
      <c r="EG181" s="39">
        <v>41487</v>
      </c>
      <c r="EH181" s="39">
        <v>41851</v>
      </c>
      <c r="EI181" s="22">
        <v>2513020</v>
      </c>
      <c r="EJ181" s="22" t="b">
        <v>1</v>
      </c>
      <c r="EK181" s="22" t="b">
        <v>1</v>
      </c>
      <c r="EL181" s="22">
        <v>1</v>
      </c>
      <c r="EM181" s="22" t="s">
        <v>2868</v>
      </c>
      <c r="EN181" s="22" t="s">
        <v>2869</v>
      </c>
      <c r="EO181" s="22" t="s">
        <v>2870</v>
      </c>
      <c r="EP181" s="22" t="s">
        <v>2871</v>
      </c>
      <c r="EQ181" s="22">
        <v>0.96899999999999997</v>
      </c>
      <c r="ER181" s="22">
        <v>0.92320000000000002</v>
      </c>
      <c r="ES181" s="22">
        <v>0.96640000000000004</v>
      </c>
      <c r="ET181" s="22">
        <v>0.97719999999999996</v>
      </c>
      <c r="EU181" s="22">
        <v>1.0091000000000001</v>
      </c>
      <c r="EV181" s="22">
        <v>0</v>
      </c>
      <c r="EW181" s="22">
        <v>132905</v>
      </c>
      <c r="EX181" s="22" t="s">
        <v>3242</v>
      </c>
      <c r="EY181" s="22">
        <v>0.96899999999999997</v>
      </c>
      <c r="EZ181" s="22" t="b">
        <v>0</v>
      </c>
      <c r="FA181" s="22" t="b">
        <v>0</v>
      </c>
      <c r="FB181" s="22">
        <v>0</v>
      </c>
      <c r="FC181" s="22">
        <v>0</v>
      </c>
      <c r="FD181" s="22">
        <v>0.82089999999999996</v>
      </c>
      <c r="FE181" s="22">
        <v>0.88919999999999999</v>
      </c>
      <c r="FF181" s="22">
        <v>500199</v>
      </c>
      <c r="FG181" s="22">
        <v>5096323</v>
      </c>
      <c r="FH181" s="22">
        <v>12798</v>
      </c>
      <c r="FI181" s="22">
        <v>28562</v>
      </c>
      <c r="FJ181" s="22">
        <v>32120</v>
      </c>
      <c r="FK181" s="22" t="b">
        <v>0</v>
      </c>
      <c r="FL181" s="22">
        <v>0.4481</v>
      </c>
      <c r="FM181" s="39">
        <v>41487</v>
      </c>
      <c r="FN181" s="39">
        <v>41851</v>
      </c>
      <c r="FO181" s="22" t="s">
        <v>914</v>
      </c>
      <c r="FP181" s="22" t="b">
        <v>0</v>
      </c>
      <c r="FQ181" s="22" t="b">
        <v>0</v>
      </c>
      <c r="FR181" s="22">
        <v>4.8021000000000003</v>
      </c>
      <c r="FS181" s="39">
        <v>41670</v>
      </c>
      <c r="FT181" s="22" t="s">
        <v>2872</v>
      </c>
      <c r="FU181" s="22">
        <v>0</v>
      </c>
      <c r="FV181" s="22">
        <v>4176</v>
      </c>
      <c r="FW181" s="22">
        <v>7197</v>
      </c>
      <c r="FX181" s="22">
        <v>27708</v>
      </c>
      <c r="FY181" s="22">
        <v>93534</v>
      </c>
      <c r="FZ181" s="22">
        <v>0</v>
      </c>
      <c r="GA181" s="22">
        <v>290</v>
      </c>
      <c r="GB181" s="22" t="s">
        <v>2873</v>
      </c>
      <c r="GC181" s="22">
        <v>0.17910000000000001</v>
      </c>
      <c r="GD181" s="22" t="s">
        <v>2872</v>
      </c>
      <c r="GE181" s="22">
        <v>0</v>
      </c>
      <c r="GF181" s="22">
        <v>0</v>
      </c>
      <c r="GG181" s="22">
        <v>0</v>
      </c>
      <c r="GH181" s="22">
        <v>0</v>
      </c>
      <c r="GI181" s="22" t="s">
        <v>3242</v>
      </c>
      <c r="GJ181" s="22" t="s">
        <v>3242</v>
      </c>
      <c r="GK181" s="22" t="s">
        <v>2874</v>
      </c>
      <c r="GL181" s="22" t="s">
        <v>304</v>
      </c>
      <c r="GM181" s="22" t="s">
        <v>2565</v>
      </c>
      <c r="GN181" s="22" t="s">
        <v>2864</v>
      </c>
      <c r="GO181" s="22" t="s">
        <v>2864</v>
      </c>
      <c r="GP181" s="22" t="s">
        <v>1614</v>
      </c>
      <c r="GQ181" s="22" t="s">
        <v>3243</v>
      </c>
      <c r="GR181" s="22" t="s">
        <v>2931</v>
      </c>
      <c r="GS181" s="22" t="s">
        <v>1615</v>
      </c>
      <c r="GT181" s="22" t="s">
        <v>2864</v>
      </c>
      <c r="GU181" s="22" t="s">
        <v>912</v>
      </c>
      <c r="GV181" s="22" t="s">
        <v>893</v>
      </c>
      <c r="GW181" s="22" t="s">
        <v>913</v>
      </c>
      <c r="GX181" s="22" t="s">
        <v>3244</v>
      </c>
      <c r="GY181" s="22">
        <v>90.58</v>
      </c>
      <c r="GZ181" s="22">
        <v>87.86</v>
      </c>
    </row>
    <row r="182" spans="1:208" x14ac:dyDescent="0.25">
      <c r="A182" s="22" t="s">
        <v>2617</v>
      </c>
      <c r="B182" s="22" t="s">
        <v>2618</v>
      </c>
      <c r="C182" s="22" t="s">
        <v>2619</v>
      </c>
      <c r="D182" s="22" t="s">
        <v>1606</v>
      </c>
      <c r="E182" s="22" t="s">
        <v>907</v>
      </c>
      <c r="F182" s="22" t="s">
        <v>893</v>
      </c>
      <c r="G182" s="22" t="s">
        <v>1607</v>
      </c>
      <c r="H182" s="22" t="s">
        <v>909</v>
      </c>
      <c r="I182" s="22">
        <v>157.66999999999999</v>
      </c>
      <c r="J182" s="22">
        <v>589.16999999999996</v>
      </c>
      <c r="K182" s="37">
        <v>10</v>
      </c>
      <c r="L182" s="37">
        <v>7.13</v>
      </c>
      <c r="M182" s="37">
        <f t="shared" si="6"/>
        <v>174.8</v>
      </c>
      <c r="N182" s="37">
        <f t="shared" si="7"/>
        <v>606.29999999999995</v>
      </c>
      <c r="O182" s="39">
        <v>42826</v>
      </c>
      <c r="P182" s="22">
        <v>110</v>
      </c>
      <c r="Q182" s="22" t="b">
        <v>1</v>
      </c>
      <c r="R182" s="22">
        <v>0.9647</v>
      </c>
      <c r="S182" s="22" t="s">
        <v>2861</v>
      </c>
      <c r="T182" s="75">
        <v>42845.461053217703</v>
      </c>
      <c r="U182" s="22" t="s">
        <v>2862</v>
      </c>
      <c r="V182" s="22">
        <v>0.85</v>
      </c>
      <c r="W182" s="22">
        <v>0</v>
      </c>
      <c r="X182" s="22">
        <v>1.2</v>
      </c>
      <c r="Y182" s="22">
        <v>1.1000000000000001</v>
      </c>
      <c r="Z182" s="22">
        <v>0</v>
      </c>
      <c r="AA182" s="22">
        <v>76.540000000000006</v>
      </c>
      <c r="AB182" s="22">
        <v>0.95</v>
      </c>
      <c r="AC182" s="22">
        <v>0</v>
      </c>
      <c r="AD182" s="22">
        <v>0.1</v>
      </c>
      <c r="AE182" s="22">
        <v>88</v>
      </c>
      <c r="AF182" s="22">
        <v>0.96</v>
      </c>
      <c r="AG182" s="22">
        <v>0</v>
      </c>
      <c r="AH182" s="22">
        <v>0.08</v>
      </c>
      <c r="AI182" s="22">
        <v>151.91</v>
      </c>
      <c r="AJ182" s="22">
        <v>373.4</v>
      </c>
      <c r="AK182" s="39">
        <v>42552</v>
      </c>
      <c r="AL182" s="22">
        <v>664283374</v>
      </c>
      <c r="AM182" s="22">
        <v>0.80269999999999997</v>
      </c>
      <c r="AN182" s="39">
        <v>42735</v>
      </c>
      <c r="AO182" s="22" t="b">
        <v>0</v>
      </c>
      <c r="AP182" s="22">
        <v>160.72</v>
      </c>
      <c r="AQ182" s="22">
        <v>0.5</v>
      </c>
      <c r="AR182" s="22">
        <v>0.75</v>
      </c>
      <c r="AS182" s="22">
        <v>3.8269000000000002</v>
      </c>
      <c r="AT182" s="22">
        <v>4.3261000000000003</v>
      </c>
      <c r="AU182" s="22">
        <v>0.5</v>
      </c>
      <c r="AV182" s="22">
        <v>0</v>
      </c>
      <c r="AW182" s="22">
        <v>0.6</v>
      </c>
      <c r="AX182" s="22">
        <v>0.5</v>
      </c>
      <c r="AY182" s="22">
        <v>0.75270000000000004</v>
      </c>
      <c r="AZ182" s="22">
        <v>0.95</v>
      </c>
      <c r="BA182" s="22">
        <v>0.5</v>
      </c>
      <c r="BB182" s="22">
        <v>0.12889999999999999</v>
      </c>
      <c r="BC182" s="22">
        <v>0.5</v>
      </c>
      <c r="BD182" s="22">
        <v>0.47620000000000001</v>
      </c>
      <c r="BE182" s="22">
        <v>1.0711999999999999</v>
      </c>
      <c r="BF182" s="22">
        <v>8</v>
      </c>
      <c r="BG182" s="39">
        <v>42552</v>
      </c>
      <c r="BH182" s="22">
        <v>1</v>
      </c>
      <c r="BI182" s="22" t="b">
        <v>0</v>
      </c>
      <c r="BJ182" s="39">
        <v>42369</v>
      </c>
      <c r="BK182" s="39">
        <v>42369</v>
      </c>
      <c r="BL182" s="22" t="b">
        <v>1</v>
      </c>
      <c r="BM182" s="39">
        <v>42845</v>
      </c>
      <c r="BN182" s="22" t="b">
        <v>1</v>
      </c>
      <c r="BO182" s="39">
        <v>42826</v>
      </c>
      <c r="BP182" s="22">
        <v>110</v>
      </c>
      <c r="BQ182" s="22">
        <v>7097</v>
      </c>
      <c r="BR182" s="22">
        <v>102037</v>
      </c>
      <c r="BS182" s="75">
        <v>42845.461053217703</v>
      </c>
      <c r="BT182" s="22" t="s">
        <v>3245</v>
      </c>
      <c r="BU182" s="22">
        <v>157.66999999999999</v>
      </c>
      <c r="BV182" s="22" t="s">
        <v>2861</v>
      </c>
      <c r="BW182" s="22">
        <v>0.9788</v>
      </c>
      <c r="BX182" s="22">
        <v>3875</v>
      </c>
      <c r="BY182" s="22">
        <v>0.96531999999999996</v>
      </c>
      <c r="BZ182" s="22" t="s">
        <v>2864</v>
      </c>
      <c r="CA182" s="22" t="s">
        <v>2862</v>
      </c>
      <c r="CB182" s="22" t="b">
        <v>1</v>
      </c>
      <c r="CC182" s="22">
        <v>0</v>
      </c>
      <c r="CD182" s="22">
        <v>375</v>
      </c>
      <c r="CE182" s="22">
        <v>1</v>
      </c>
      <c r="CF182" s="22">
        <v>89</v>
      </c>
      <c r="CG182" s="22">
        <v>32485</v>
      </c>
      <c r="CH182" s="22">
        <v>22773</v>
      </c>
      <c r="CI182" s="22">
        <v>16314</v>
      </c>
      <c r="CJ182" s="22">
        <v>0.70099999999999996</v>
      </c>
      <c r="CK182" s="22" t="s">
        <v>2883</v>
      </c>
      <c r="CL182" s="22">
        <v>0</v>
      </c>
      <c r="CM182" s="22">
        <v>589.16999999999996</v>
      </c>
      <c r="CN182" s="22" t="s">
        <v>2866</v>
      </c>
      <c r="CO182" s="22" t="s">
        <v>2867</v>
      </c>
      <c r="CP182" s="22">
        <v>76.12</v>
      </c>
      <c r="CQ182" s="22">
        <v>81.55</v>
      </c>
      <c r="CR182" s="22">
        <v>3</v>
      </c>
      <c r="CS182" s="22">
        <v>0</v>
      </c>
      <c r="CT182" s="22">
        <v>1812783</v>
      </c>
      <c r="CU182" s="22">
        <v>76.84</v>
      </c>
      <c r="CV182" s="22">
        <v>77.77</v>
      </c>
      <c r="CW182" s="22">
        <v>76.12</v>
      </c>
      <c r="CX182" s="22">
        <v>76.239999999999995</v>
      </c>
      <c r="CY182" s="22">
        <v>0</v>
      </c>
      <c r="CZ182" s="22">
        <v>0</v>
      </c>
      <c r="DA182" s="22">
        <v>76.12</v>
      </c>
      <c r="DB182" s="22">
        <v>96.3</v>
      </c>
      <c r="DC182" s="22">
        <v>1170058</v>
      </c>
      <c r="DD182" s="22">
        <v>958638</v>
      </c>
      <c r="DE182" s="22">
        <v>27612</v>
      </c>
      <c r="DF182" s="22">
        <v>40.909999999999997</v>
      </c>
      <c r="DG182" s="22">
        <v>40.64</v>
      </c>
      <c r="DH182" s="22">
        <v>81.55</v>
      </c>
      <c r="DI182" s="22">
        <v>0</v>
      </c>
      <c r="DJ182" s="22">
        <v>0</v>
      </c>
      <c r="DK182" s="22">
        <v>81.55</v>
      </c>
      <c r="DL182" s="22">
        <v>170045</v>
      </c>
      <c r="DM182" s="22">
        <v>325593</v>
      </c>
      <c r="DN182" s="22">
        <v>3941478</v>
      </c>
      <c r="DO182" s="22">
        <v>84936</v>
      </c>
      <c r="DP182" s="22">
        <v>135078</v>
      </c>
      <c r="DQ182" s="22">
        <v>168526</v>
      </c>
      <c r="DR182" s="22">
        <v>3313</v>
      </c>
      <c r="DS182" s="22">
        <v>191874</v>
      </c>
      <c r="DT182" s="22">
        <v>52032</v>
      </c>
      <c r="DU182" s="22">
        <v>0</v>
      </c>
      <c r="DV182" s="22">
        <v>19632</v>
      </c>
      <c r="DW182" s="22">
        <v>19029</v>
      </c>
      <c r="DX182" s="22">
        <v>286332</v>
      </c>
      <c r="DY182" s="22">
        <v>281428</v>
      </c>
      <c r="DZ182" s="22">
        <v>194135</v>
      </c>
      <c r="EA182" s="22">
        <v>137697</v>
      </c>
      <c r="EB182" s="22">
        <v>119358</v>
      </c>
      <c r="EC182" s="22">
        <v>22277</v>
      </c>
      <c r="ED182" s="22">
        <v>198839</v>
      </c>
      <c r="EE182" s="22">
        <v>190013</v>
      </c>
      <c r="EF182" s="22">
        <v>1341342</v>
      </c>
      <c r="EG182" s="39">
        <v>41548</v>
      </c>
      <c r="EH182" s="39">
        <v>41912</v>
      </c>
      <c r="EI182" s="22">
        <v>2054873</v>
      </c>
      <c r="EJ182" s="22" t="b">
        <v>1</v>
      </c>
      <c r="EK182" s="22" t="b">
        <v>1</v>
      </c>
      <c r="EL182" s="22">
        <v>1.0711999999999999</v>
      </c>
      <c r="EM182" s="22" t="s">
        <v>2869</v>
      </c>
      <c r="EN182" s="22" t="s">
        <v>2870</v>
      </c>
      <c r="EO182" s="22" t="s">
        <v>2871</v>
      </c>
      <c r="EP182" s="22" t="s">
        <v>2884</v>
      </c>
      <c r="EQ182" s="22">
        <v>0.98809999999999998</v>
      </c>
      <c r="ER182" s="22">
        <v>1.0047999999999999</v>
      </c>
      <c r="ES182" s="22">
        <v>0.95209999999999995</v>
      </c>
      <c r="ET182" s="22">
        <v>1.0198</v>
      </c>
      <c r="EU182" s="22">
        <v>0.97560000000000002</v>
      </c>
      <c r="EV182" s="22">
        <v>0</v>
      </c>
      <c r="EW182" s="22">
        <v>77006</v>
      </c>
      <c r="EX182" s="22" t="s">
        <v>3245</v>
      </c>
      <c r="EY182" s="22">
        <v>0.98809999999999998</v>
      </c>
      <c r="EZ182" s="22" t="b">
        <v>0</v>
      </c>
      <c r="FA182" s="22" t="b">
        <v>0</v>
      </c>
      <c r="FB182" s="22">
        <v>0</v>
      </c>
      <c r="FC182" s="22">
        <v>0</v>
      </c>
      <c r="FD182" s="22">
        <v>0.60780000000000001</v>
      </c>
      <c r="FE182" s="22">
        <v>0.70099999999999996</v>
      </c>
      <c r="FF182" s="22">
        <v>495638</v>
      </c>
      <c r="FG182" s="22">
        <v>3941478</v>
      </c>
      <c r="FH182" s="22">
        <v>16314</v>
      </c>
      <c r="FI182" s="22">
        <v>22773</v>
      </c>
      <c r="FJ182" s="22">
        <v>32485</v>
      </c>
      <c r="FK182" s="22" t="b">
        <v>0</v>
      </c>
      <c r="FL182" s="22">
        <v>0.71640000000000004</v>
      </c>
      <c r="FM182" s="39">
        <v>41548</v>
      </c>
      <c r="FN182" s="39">
        <v>41912</v>
      </c>
      <c r="FO182" s="22" t="s">
        <v>909</v>
      </c>
      <c r="FP182" s="22" t="b">
        <v>0</v>
      </c>
      <c r="FQ182" s="22" t="b">
        <v>0</v>
      </c>
      <c r="FR182" s="22">
        <v>3.4222000000000001</v>
      </c>
      <c r="FS182" s="39">
        <v>41729</v>
      </c>
      <c r="FT182" s="22" t="s">
        <v>2872</v>
      </c>
      <c r="FU182" s="22">
        <v>0</v>
      </c>
      <c r="FV182" s="22">
        <v>5233</v>
      </c>
      <c r="FW182" s="22">
        <v>12431</v>
      </c>
      <c r="FX182" s="22">
        <v>12070</v>
      </c>
      <c r="FY182" s="22">
        <v>40837</v>
      </c>
      <c r="FZ182" s="22">
        <v>0</v>
      </c>
      <c r="GA182" s="22">
        <v>6435</v>
      </c>
      <c r="GB182" s="22" t="s">
        <v>2925</v>
      </c>
      <c r="GC182" s="22">
        <v>0.39219999999999999</v>
      </c>
      <c r="GD182" s="22" t="s">
        <v>2872</v>
      </c>
      <c r="GE182" s="22">
        <v>0</v>
      </c>
      <c r="GF182" s="22">
        <v>0</v>
      </c>
      <c r="GG182" s="22">
        <v>0</v>
      </c>
      <c r="GH182" s="22">
        <v>0</v>
      </c>
      <c r="GI182" s="22" t="s">
        <v>3245</v>
      </c>
      <c r="GJ182" s="22" t="s">
        <v>3245</v>
      </c>
      <c r="GK182" s="22" t="s">
        <v>2874</v>
      </c>
      <c r="GL182" s="22" t="s">
        <v>2617</v>
      </c>
      <c r="GM182" s="22" t="s">
        <v>2619</v>
      </c>
      <c r="GN182" s="22" t="s">
        <v>2864</v>
      </c>
      <c r="GO182" s="22" t="s">
        <v>2864</v>
      </c>
      <c r="GP182" s="22" t="s">
        <v>2618</v>
      </c>
      <c r="GQ182" s="22" t="s">
        <v>2996</v>
      </c>
      <c r="GR182" s="22" t="s">
        <v>2898</v>
      </c>
      <c r="GS182" s="22" t="s">
        <v>1606</v>
      </c>
      <c r="GT182" s="22" t="s">
        <v>2864</v>
      </c>
      <c r="GU182" s="22" t="s">
        <v>907</v>
      </c>
      <c r="GV182" s="22" t="s">
        <v>893</v>
      </c>
      <c r="GW182" s="22" t="s">
        <v>1607</v>
      </c>
      <c r="GX182" s="22" t="s">
        <v>2962</v>
      </c>
      <c r="GY182" s="22">
        <v>84.47</v>
      </c>
      <c r="GZ182" s="22">
        <v>79.599999999999994</v>
      </c>
    </row>
    <row r="183" spans="1:208" x14ac:dyDescent="0.25">
      <c r="A183" s="22" t="s">
        <v>302</v>
      </c>
      <c r="B183" s="22" t="s">
        <v>1608</v>
      </c>
      <c r="C183" s="22" t="s">
        <v>781</v>
      </c>
      <c r="D183" s="22" t="s">
        <v>1609</v>
      </c>
      <c r="E183" s="22" t="s">
        <v>900</v>
      </c>
      <c r="F183" s="22" t="s">
        <v>893</v>
      </c>
      <c r="G183" s="22" t="s">
        <v>1610</v>
      </c>
      <c r="H183" s="22" t="s">
        <v>952</v>
      </c>
      <c r="I183" s="22">
        <v>189.42</v>
      </c>
      <c r="J183" s="22">
        <v>582.35</v>
      </c>
      <c r="K183" s="37">
        <v>10</v>
      </c>
      <c r="L183" s="37">
        <v>7.13</v>
      </c>
      <c r="M183" s="37">
        <f t="shared" si="6"/>
        <v>206.55</v>
      </c>
      <c r="N183" s="37">
        <f t="shared" si="7"/>
        <v>599.48</v>
      </c>
      <c r="O183" s="39">
        <v>42826</v>
      </c>
      <c r="P183" s="22">
        <v>110</v>
      </c>
      <c r="Q183" s="22" t="b">
        <v>1</v>
      </c>
      <c r="R183" s="22">
        <v>0.9647</v>
      </c>
      <c r="S183" s="22" t="s">
        <v>2861</v>
      </c>
      <c r="T183" s="75">
        <v>42845.461053217703</v>
      </c>
      <c r="U183" s="22" t="s">
        <v>2862</v>
      </c>
      <c r="V183" s="22">
        <v>0.85</v>
      </c>
      <c r="W183" s="22">
        <v>0</v>
      </c>
      <c r="X183" s="22">
        <v>1.2</v>
      </c>
      <c r="Y183" s="22">
        <v>1.1000000000000001</v>
      </c>
      <c r="Z183" s="22">
        <v>0</v>
      </c>
      <c r="AA183" s="22">
        <v>76.540000000000006</v>
      </c>
      <c r="AB183" s="22">
        <v>0.95</v>
      </c>
      <c r="AC183" s="22">
        <v>0</v>
      </c>
      <c r="AD183" s="22">
        <v>0.1</v>
      </c>
      <c r="AE183" s="22">
        <v>88</v>
      </c>
      <c r="AF183" s="22">
        <v>0.96</v>
      </c>
      <c r="AG183" s="22">
        <v>0</v>
      </c>
      <c r="AH183" s="22">
        <v>0.08</v>
      </c>
      <c r="AI183" s="22">
        <v>151.91</v>
      </c>
      <c r="AJ183" s="22">
        <v>373.4</v>
      </c>
      <c r="AK183" s="39">
        <v>42552</v>
      </c>
      <c r="AL183" s="22">
        <v>664283374</v>
      </c>
      <c r="AM183" s="22">
        <v>0.80269999999999997</v>
      </c>
      <c r="AN183" s="39">
        <v>42735</v>
      </c>
      <c r="AO183" s="22" t="b">
        <v>0</v>
      </c>
      <c r="AP183" s="22">
        <v>160.72</v>
      </c>
      <c r="AQ183" s="22">
        <v>0.5</v>
      </c>
      <c r="AR183" s="22">
        <v>0.75</v>
      </c>
      <c r="AS183" s="22">
        <v>3.8269000000000002</v>
      </c>
      <c r="AT183" s="22">
        <v>4.3261000000000003</v>
      </c>
      <c r="AU183" s="22">
        <v>0.5</v>
      </c>
      <c r="AV183" s="22">
        <v>0</v>
      </c>
      <c r="AW183" s="22">
        <v>0.6</v>
      </c>
      <c r="AX183" s="22">
        <v>0.5</v>
      </c>
      <c r="AY183" s="22">
        <v>0.75270000000000004</v>
      </c>
      <c r="AZ183" s="22">
        <v>0.95</v>
      </c>
      <c r="BA183" s="22">
        <v>0.5</v>
      </c>
      <c r="BB183" s="22">
        <v>0.12889999999999999</v>
      </c>
      <c r="BC183" s="22">
        <v>0.5</v>
      </c>
      <c r="BD183" s="22">
        <v>0.47620000000000001</v>
      </c>
      <c r="BE183" s="22">
        <v>1.0711999999999999</v>
      </c>
      <c r="BF183" s="22">
        <v>8</v>
      </c>
      <c r="BG183" s="39">
        <v>42552</v>
      </c>
      <c r="BH183" s="22">
        <v>1</v>
      </c>
      <c r="BI183" s="22" t="b">
        <v>0</v>
      </c>
      <c r="BJ183" s="39">
        <v>42369</v>
      </c>
      <c r="BK183" s="39">
        <v>42369</v>
      </c>
      <c r="BL183" s="22" t="b">
        <v>1</v>
      </c>
      <c r="BM183" s="39">
        <v>42845</v>
      </c>
      <c r="BN183" s="22" t="b">
        <v>1</v>
      </c>
      <c r="BO183" s="39">
        <v>42826</v>
      </c>
      <c r="BP183" s="22">
        <v>110</v>
      </c>
      <c r="BQ183" s="22">
        <v>378</v>
      </c>
      <c r="BR183" s="22">
        <v>102038</v>
      </c>
      <c r="BS183" s="75">
        <v>42845.461053217703</v>
      </c>
      <c r="BT183" s="22" t="s">
        <v>3246</v>
      </c>
      <c r="BU183" s="22">
        <v>189.42</v>
      </c>
      <c r="BV183" s="22" t="s">
        <v>2861</v>
      </c>
      <c r="BW183" s="22">
        <v>0.94140000000000001</v>
      </c>
      <c r="BX183" s="22">
        <v>189</v>
      </c>
      <c r="BY183" s="22">
        <v>0.97445999999999999</v>
      </c>
      <c r="BZ183" s="22" t="s">
        <v>2864</v>
      </c>
      <c r="CA183" s="22" t="s">
        <v>2862</v>
      </c>
      <c r="CB183" s="22" t="b">
        <v>1</v>
      </c>
      <c r="CC183" s="22">
        <v>0</v>
      </c>
      <c r="CD183" s="22">
        <v>377</v>
      </c>
      <c r="CE183" s="22">
        <v>1</v>
      </c>
      <c r="CF183" s="22">
        <v>72</v>
      </c>
      <c r="CG183" s="22">
        <v>26280</v>
      </c>
      <c r="CH183" s="22">
        <v>19225</v>
      </c>
      <c r="CI183" s="22">
        <v>2761</v>
      </c>
      <c r="CJ183" s="22">
        <v>0.73150000000000004</v>
      </c>
      <c r="CK183" s="22" t="s">
        <v>2883</v>
      </c>
      <c r="CL183" s="22">
        <v>0</v>
      </c>
      <c r="CM183" s="22">
        <v>582.35</v>
      </c>
      <c r="CN183" s="22" t="s">
        <v>2866</v>
      </c>
      <c r="CO183" s="22" t="s">
        <v>2867</v>
      </c>
      <c r="CP183" s="22">
        <v>92.62</v>
      </c>
      <c r="CQ183" s="22">
        <v>96.8</v>
      </c>
      <c r="CR183" s="22">
        <v>4</v>
      </c>
      <c r="CS183" s="22">
        <v>0</v>
      </c>
      <c r="CT183" s="22">
        <v>2888685</v>
      </c>
      <c r="CU183" s="22">
        <v>146.41999999999999</v>
      </c>
      <c r="CV183" s="22">
        <v>131.69999999999999</v>
      </c>
      <c r="CW183" s="22">
        <v>123.98</v>
      </c>
      <c r="CX183" s="22">
        <v>73.33</v>
      </c>
      <c r="CY183" s="22">
        <v>0</v>
      </c>
      <c r="CZ183" s="22">
        <v>0</v>
      </c>
      <c r="DA183" s="22">
        <v>123.98</v>
      </c>
      <c r="DB183" s="22">
        <v>92.62</v>
      </c>
      <c r="DC183" s="22">
        <v>2028096</v>
      </c>
      <c r="DD183" s="22">
        <v>1213965</v>
      </c>
      <c r="DE183" s="22">
        <v>22338</v>
      </c>
      <c r="DF183" s="22">
        <v>88.47</v>
      </c>
      <c r="DG183" s="22">
        <v>61.53</v>
      </c>
      <c r="DH183" s="22">
        <v>150</v>
      </c>
      <c r="DI183" s="22">
        <v>0</v>
      </c>
      <c r="DJ183" s="22">
        <v>0</v>
      </c>
      <c r="DK183" s="22">
        <v>150</v>
      </c>
      <c r="DL183" s="22">
        <v>517367</v>
      </c>
      <c r="DM183" s="22">
        <v>241956</v>
      </c>
      <c r="DN183" s="22">
        <v>6130746</v>
      </c>
      <c r="DO183" s="22">
        <v>127519</v>
      </c>
      <c r="DP183" s="22">
        <v>271227</v>
      </c>
      <c r="DQ183" s="22">
        <v>369750</v>
      </c>
      <c r="DR183" s="22">
        <v>719</v>
      </c>
      <c r="DS183" s="22">
        <v>375038</v>
      </c>
      <c r="DT183" s="22">
        <v>0</v>
      </c>
      <c r="DU183" s="22">
        <v>0</v>
      </c>
      <c r="DV183" s="22">
        <v>0</v>
      </c>
      <c r="DW183" s="22">
        <v>124520</v>
      </c>
      <c r="DX183" s="22">
        <v>420608</v>
      </c>
      <c r="DY183" s="22">
        <v>407789</v>
      </c>
      <c r="DZ183" s="22">
        <v>272344</v>
      </c>
      <c r="EA183" s="22">
        <v>172234</v>
      </c>
      <c r="EB183" s="22">
        <v>109161</v>
      </c>
      <c r="EC183" s="22">
        <v>156</v>
      </c>
      <c r="ED183" s="22">
        <v>239462</v>
      </c>
      <c r="EE183" s="22">
        <v>0</v>
      </c>
      <c r="EF183" s="22">
        <v>2480896</v>
      </c>
      <c r="EG183" s="39">
        <v>41456</v>
      </c>
      <c r="EH183" s="39">
        <v>41820</v>
      </c>
      <c r="EI183" s="22">
        <v>3159259</v>
      </c>
      <c r="EJ183" s="22" t="b">
        <v>1</v>
      </c>
      <c r="EK183" s="22" t="b">
        <v>1</v>
      </c>
      <c r="EL183" s="22">
        <v>1.0711999999999999</v>
      </c>
      <c r="EM183" s="22" t="s">
        <v>2868</v>
      </c>
      <c r="EN183" s="22" t="s">
        <v>2869</v>
      </c>
      <c r="EO183" s="22" t="s">
        <v>2870</v>
      </c>
      <c r="EP183" s="22" t="s">
        <v>2871</v>
      </c>
      <c r="EQ183" s="22">
        <v>1.1117999999999999</v>
      </c>
      <c r="ER183" s="22">
        <v>1.1901999999999999</v>
      </c>
      <c r="ES183" s="22">
        <v>1.1145</v>
      </c>
      <c r="ET183" s="22">
        <v>1.0674999999999999</v>
      </c>
      <c r="EU183" s="22">
        <v>1.0748</v>
      </c>
      <c r="EV183" s="22">
        <v>0</v>
      </c>
      <c r="EW183" s="22">
        <v>139357</v>
      </c>
      <c r="EX183" s="22" t="s">
        <v>3246</v>
      </c>
      <c r="EY183" s="22">
        <v>1.1117999999999999</v>
      </c>
      <c r="EZ183" s="22" t="b">
        <v>0</v>
      </c>
      <c r="FA183" s="22" t="b">
        <v>0</v>
      </c>
      <c r="FB183" s="22">
        <v>0</v>
      </c>
      <c r="FC183" s="22">
        <v>0</v>
      </c>
      <c r="FD183" s="22">
        <v>0.3896</v>
      </c>
      <c r="FE183" s="22">
        <v>0.73150000000000004</v>
      </c>
      <c r="FF183" s="22">
        <v>759323</v>
      </c>
      <c r="FG183" s="22">
        <v>6130746</v>
      </c>
      <c r="FH183" s="22">
        <v>2761</v>
      </c>
      <c r="FI183" s="22">
        <v>19225</v>
      </c>
      <c r="FJ183" s="22">
        <v>26280</v>
      </c>
      <c r="FK183" s="22" t="b">
        <v>0</v>
      </c>
      <c r="FL183" s="22">
        <v>0.14360000000000001</v>
      </c>
      <c r="FM183" s="39">
        <v>41456</v>
      </c>
      <c r="FN183" s="39">
        <v>41820</v>
      </c>
      <c r="FO183" s="22" t="s">
        <v>952</v>
      </c>
      <c r="FP183" s="22" t="b">
        <v>0</v>
      </c>
      <c r="FQ183" s="22" t="b">
        <v>0</v>
      </c>
      <c r="FR183" s="22">
        <v>6.5198</v>
      </c>
      <c r="FS183" s="39">
        <v>41639</v>
      </c>
      <c r="FT183" s="22" t="s">
        <v>2872</v>
      </c>
      <c r="FU183" s="22">
        <v>0</v>
      </c>
      <c r="FV183" s="22">
        <v>6223</v>
      </c>
      <c r="FW183" s="22">
        <v>11895</v>
      </c>
      <c r="FX183" s="22">
        <v>25052</v>
      </c>
      <c r="FY183" s="22">
        <v>96187</v>
      </c>
      <c r="FZ183" s="22">
        <v>0</v>
      </c>
      <c r="GA183" s="22">
        <v>0</v>
      </c>
      <c r="GB183" s="22" t="s">
        <v>2873</v>
      </c>
      <c r="GC183" s="22">
        <v>0.61040000000000005</v>
      </c>
      <c r="GD183" s="22" t="s">
        <v>2872</v>
      </c>
      <c r="GE183" s="22">
        <v>0</v>
      </c>
      <c r="GF183" s="22">
        <v>0</v>
      </c>
      <c r="GG183" s="22">
        <v>0</v>
      </c>
      <c r="GH183" s="22">
        <v>0</v>
      </c>
      <c r="GI183" s="22" t="s">
        <v>3247</v>
      </c>
      <c r="GJ183" s="22" t="s">
        <v>3247</v>
      </c>
      <c r="GK183" s="22" t="s">
        <v>2874</v>
      </c>
      <c r="GL183" s="22" t="s">
        <v>302</v>
      </c>
      <c r="GM183" s="22" t="s">
        <v>781</v>
      </c>
      <c r="GN183" s="22" t="s">
        <v>2864</v>
      </c>
      <c r="GO183" s="22" t="s">
        <v>2864</v>
      </c>
      <c r="GP183" s="22" t="s">
        <v>1608</v>
      </c>
      <c r="GQ183" s="22" t="s">
        <v>3248</v>
      </c>
      <c r="GR183" s="22" t="s">
        <v>2931</v>
      </c>
      <c r="GS183" s="22" t="s">
        <v>1609</v>
      </c>
      <c r="GT183" s="22" t="s">
        <v>2864</v>
      </c>
      <c r="GU183" s="22" t="s">
        <v>900</v>
      </c>
      <c r="GV183" s="22" t="s">
        <v>893</v>
      </c>
      <c r="GW183" s="22" t="s">
        <v>1610</v>
      </c>
      <c r="GX183" s="22" t="s">
        <v>2875</v>
      </c>
      <c r="GY183" s="22">
        <v>153.94</v>
      </c>
      <c r="GZ183" s="22">
        <v>150.26</v>
      </c>
    </row>
    <row r="184" spans="1:208" x14ac:dyDescent="0.25">
      <c r="A184" s="22" t="s">
        <v>303</v>
      </c>
      <c r="B184" s="22" t="s">
        <v>1611</v>
      </c>
      <c r="C184" s="22" t="s">
        <v>782</v>
      </c>
      <c r="D184" s="22" t="s">
        <v>1612</v>
      </c>
      <c r="E184" s="22" t="s">
        <v>1001</v>
      </c>
      <c r="F184" s="22" t="s">
        <v>893</v>
      </c>
      <c r="G184" s="22" t="s">
        <v>1613</v>
      </c>
      <c r="H184" s="22" t="s">
        <v>1003</v>
      </c>
      <c r="I184" s="22">
        <v>186.35</v>
      </c>
      <c r="J184" s="22">
        <v>585.08000000000004</v>
      </c>
      <c r="K184" s="37">
        <v>10</v>
      </c>
      <c r="L184" s="37">
        <v>1.36</v>
      </c>
      <c r="M184" s="37">
        <f t="shared" si="6"/>
        <v>197.71</v>
      </c>
      <c r="N184" s="37">
        <f t="shared" si="7"/>
        <v>596.44000000000005</v>
      </c>
      <c r="O184" s="39">
        <v>42826</v>
      </c>
      <c r="P184" s="22">
        <v>110</v>
      </c>
      <c r="Q184" s="22" t="b">
        <v>1</v>
      </c>
      <c r="R184" s="22">
        <v>0.9647</v>
      </c>
      <c r="S184" s="22" t="s">
        <v>2861</v>
      </c>
      <c r="T184" s="75">
        <v>42845.461053217703</v>
      </c>
      <c r="U184" s="22" t="s">
        <v>2862</v>
      </c>
      <c r="V184" s="22">
        <v>0.85</v>
      </c>
      <c r="W184" s="22">
        <v>0</v>
      </c>
      <c r="X184" s="22">
        <v>1.2</v>
      </c>
      <c r="Y184" s="22">
        <v>1.1000000000000001</v>
      </c>
      <c r="Z184" s="22">
        <v>0</v>
      </c>
      <c r="AA184" s="22">
        <v>76.540000000000006</v>
      </c>
      <c r="AB184" s="22">
        <v>0.95</v>
      </c>
      <c r="AC184" s="22">
        <v>0</v>
      </c>
      <c r="AD184" s="22">
        <v>0.1</v>
      </c>
      <c r="AE184" s="22">
        <v>88</v>
      </c>
      <c r="AF184" s="22">
        <v>0.96</v>
      </c>
      <c r="AG184" s="22">
        <v>0</v>
      </c>
      <c r="AH184" s="22">
        <v>0.08</v>
      </c>
      <c r="AI184" s="22">
        <v>151.91</v>
      </c>
      <c r="AJ184" s="22">
        <v>373.4</v>
      </c>
      <c r="AK184" s="39">
        <v>42552</v>
      </c>
      <c r="AL184" s="22">
        <v>664283374</v>
      </c>
      <c r="AM184" s="22">
        <v>0.80269999999999997</v>
      </c>
      <c r="AN184" s="39">
        <v>42735</v>
      </c>
      <c r="AO184" s="22" t="b">
        <v>0</v>
      </c>
      <c r="AP184" s="22">
        <v>160.72</v>
      </c>
      <c r="AQ184" s="22">
        <v>0.5</v>
      </c>
      <c r="AR184" s="22">
        <v>0.75</v>
      </c>
      <c r="AS184" s="22">
        <v>3.8269000000000002</v>
      </c>
      <c r="AT184" s="22">
        <v>4.3261000000000003</v>
      </c>
      <c r="AU184" s="22">
        <v>0.5</v>
      </c>
      <c r="AV184" s="22">
        <v>0</v>
      </c>
      <c r="AW184" s="22">
        <v>0.6</v>
      </c>
      <c r="AX184" s="22">
        <v>0.5</v>
      </c>
      <c r="AY184" s="22">
        <v>0.75270000000000004</v>
      </c>
      <c r="AZ184" s="22">
        <v>0.95</v>
      </c>
      <c r="BA184" s="22">
        <v>0.5</v>
      </c>
      <c r="BB184" s="22">
        <v>0.12889999999999999</v>
      </c>
      <c r="BC184" s="22">
        <v>0.5</v>
      </c>
      <c r="BD184" s="22">
        <v>0.47620000000000001</v>
      </c>
      <c r="BE184" s="22">
        <v>1.0711999999999999</v>
      </c>
      <c r="BF184" s="22">
        <v>8</v>
      </c>
      <c r="BG184" s="39">
        <v>42552</v>
      </c>
      <c r="BH184" s="22">
        <v>1</v>
      </c>
      <c r="BI184" s="22" t="b">
        <v>0</v>
      </c>
      <c r="BJ184" s="39">
        <v>42369</v>
      </c>
      <c r="BK184" s="39">
        <v>42369</v>
      </c>
      <c r="BL184" s="22" t="b">
        <v>1</v>
      </c>
      <c r="BM184" s="39">
        <v>42845</v>
      </c>
      <c r="BN184" s="22" t="b">
        <v>1</v>
      </c>
      <c r="BO184" s="39">
        <v>42826</v>
      </c>
      <c r="BP184" s="22">
        <v>110</v>
      </c>
      <c r="BQ184" s="22">
        <v>382</v>
      </c>
      <c r="BR184" s="22">
        <v>102039</v>
      </c>
      <c r="BS184" s="75">
        <v>42845.461053217703</v>
      </c>
      <c r="BT184" s="22" t="s">
        <v>3249</v>
      </c>
      <c r="BU184" s="22">
        <v>186.35</v>
      </c>
      <c r="BV184" s="22" t="s">
        <v>2861</v>
      </c>
      <c r="BW184" s="22">
        <v>0.95640000000000003</v>
      </c>
      <c r="BX184" s="22">
        <v>191</v>
      </c>
      <c r="BY184" s="22">
        <v>0.97140000000000004</v>
      </c>
      <c r="BZ184" s="22" t="s">
        <v>2864</v>
      </c>
      <c r="CA184" s="22" t="s">
        <v>2862</v>
      </c>
      <c r="CB184" s="22" t="b">
        <v>1</v>
      </c>
      <c r="CC184" s="22">
        <v>0</v>
      </c>
      <c r="CD184" s="22">
        <v>381</v>
      </c>
      <c r="CE184" s="22">
        <v>1</v>
      </c>
      <c r="CF184" s="22">
        <v>79</v>
      </c>
      <c r="CG184" s="22">
        <v>28835</v>
      </c>
      <c r="CH184" s="22">
        <v>26058</v>
      </c>
      <c r="CI184" s="22">
        <v>9594</v>
      </c>
      <c r="CJ184" s="22">
        <v>0.90369999999999995</v>
      </c>
      <c r="CK184" s="22" t="s">
        <v>2883</v>
      </c>
      <c r="CL184" s="22">
        <v>0</v>
      </c>
      <c r="CM184" s="22">
        <v>585.08000000000004</v>
      </c>
      <c r="CN184" s="22" t="s">
        <v>2866</v>
      </c>
      <c r="CO184" s="22" t="s">
        <v>2867</v>
      </c>
      <c r="CP184" s="22">
        <v>89.55</v>
      </c>
      <c r="CQ184" s="22">
        <v>96.8</v>
      </c>
      <c r="CR184" s="22">
        <v>4</v>
      </c>
      <c r="CS184" s="22">
        <v>0</v>
      </c>
      <c r="CT184" s="22">
        <v>2415554</v>
      </c>
      <c r="CU184" s="22">
        <v>90.05</v>
      </c>
      <c r="CV184" s="22">
        <v>93.63</v>
      </c>
      <c r="CW184" s="22">
        <v>89.55</v>
      </c>
      <c r="CX184" s="22">
        <v>74.489999999999995</v>
      </c>
      <c r="CY184" s="22">
        <v>0</v>
      </c>
      <c r="CZ184" s="22">
        <v>0</v>
      </c>
      <c r="DA184" s="22">
        <v>89.55</v>
      </c>
      <c r="DB184" s="22">
        <v>94.1</v>
      </c>
      <c r="DC184" s="22">
        <v>1919084</v>
      </c>
      <c r="DD184" s="22">
        <v>1464738</v>
      </c>
      <c r="DE184" s="22">
        <v>26058</v>
      </c>
      <c r="DF184" s="22">
        <v>71.540000000000006</v>
      </c>
      <c r="DG184" s="22">
        <v>54.6</v>
      </c>
      <c r="DH184" s="22">
        <v>126.14</v>
      </c>
      <c r="DI184" s="22">
        <v>0</v>
      </c>
      <c r="DJ184" s="22">
        <v>0</v>
      </c>
      <c r="DK184" s="22">
        <v>126.14</v>
      </c>
      <c r="DL184" s="22">
        <v>294817</v>
      </c>
      <c r="DM184" s="22">
        <v>225328</v>
      </c>
      <c r="DN184" s="22">
        <v>5799376</v>
      </c>
      <c r="DO184" s="22">
        <v>17934</v>
      </c>
      <c r="DP184" s="22">
        <v>295706</v>
      </c>
      <c r="DQ184" s="22">
        <v>441838</v>
      </c>
      <c r="DR184" s="22">
        <v>5233</v>
      </c>
      <c r="DS184" s="22">
        <v>394979</v>
      </c>
      <c r="DT184" s="22">
        <v>0</v>
      </c>
      <c r="DU184" s="22">
        <v>0</v>
      </c>
      <c r="DV184" s="22">
        <v>0</v>
      </c>
      <c r="DW184" s="22">
        <v>243249</v>
      </c>
      <c r="DX184" s="22">
        <v>490277</v>
      </c>
      <c r="DY184" s="22">
        <v>166770</v>
      </c>
      <c r="DZ184" s="22">
        <v>409373</v>
      </c>
      <c r="EA184" s="22">
        <v>205307</v>
      </c>
      <c r="EB184" s="22">
        <v>80982</v>
      </c>
      <c r="EC184" s="22">
        <v>29427</v>
      </c>
      <c r="ED184" s="22">
        <v>249372</v>
      </c>
      <c r="EE184" s="22">
        <v>0</v>
      </c>
      <c r="EF184" s="22">
        <v>2248784</v>
      </c>
      <c r="EG184" s="39">
        <v>41487</v>
      </c>
      <c r="EH184" s="39">
        <v>41851</v>
      </c>
      <c r="EI184" s="22">
        <v>3287045</v>
      </c>
      <c r="EJ184" s="22" t="b">
        <v>1</v>
      </c>
      <c r="EK184" s="22" t="b">
        <v>1</v>
      </c>
      <c r="EL184" s="22">
        <v>1.0711999999999999</v>
      </c>
      <c r="EM184" s="22" t="s">
        <v>2868</v>
      </c>
      <c r="EN184" s="22" t="s">
        <v>2869</v>
      </c>
      <c r="EO184" s="22" t="s">
        <v>2870</v>
      </c>
      <c r="EP184" s="22" t="s">
        <v>2871</v>
      </c>
      <c r="EQ184" s="22">
        <v>0.96179999999999999</v>
      </c>
      <c r="ER184" s="22">
        <v>0.96709999999999996</v>
      </c>
      <c r="ES184" s="22">
        <v>0.92459999999999998</v>
      </c>
      <c r="ET184" s="22">
        <v>0.99870000000000003</v>
      </c>
      <c r="EU184" s="22">
        <v>0.95660000000000001</v>
      </c>
      <c r="EV184" s="22">
        <v>0</v>
      </c>
      <c r="EW184" s="22">
        <v>122388</v>
      </c>
      <c r="EX184" s="22" t="s">
        <v>3249</v>
      </c>
      <c r="EY184" s="22">
        <v>0.96179999999999999</v>
      </c>
      <c r="EZ184" s="22" t="b">
        <v>0</v>
      </c>
      <c r="FA184" s="22" t="b">
        <v>0</v>
      </c>
      <c r="FB184" s="22">
        <v>0</v>
      </c>
      <c r="FC184" s="22">
        <v>0</v>
      </c>
      <c r="FD184" s="22">
        <v>0.7097</v>
      </c>
      <c r="FE184" s="22">
        <v>0.90369999999999995</v>
      </c>
      <c r="FF184" s="22">
        <v>520145</v>
      </c>
      <c r="FG184" s="22">
        <v>5799376</v>
      </c>
      <c r="FH184" s="22">
        <v>9594</v>
      </c>
      <c r="FI184" s="22">
        <v>26058</v>
      </c>
      <c r="FJ184" s="22">
        <v>28835</v>
      </c>
      <c r="FK184" s="22" t="b">
        <v>0</v>
      </c>
      <c r="FL184" s="22">
        <v>0.36820000000000003</v>
      </c>
      <c r="FM184" s="39">
        <v>41487</v>
      </c>
      <c r="FN184" s="39">
        <v>41851</v>
      </c>
      <c r="FO184" s="22" t="s">
        <v>1003</v>
      </c>
      <c r="FP184" s="22" t="b">
        <v>0</v>
      </c>
      <c r="FQ184" s="22" t="b">
        <v>0</v>
      </c>
      <c r="FR184" s="22">
        <v>4.8833000000000002</v>
      </c>
      <c r="FS184" s="39">
        <v>41670</v>
      </c>
      <c r="FT184" s="22" t="s">
        <v>2872</v>
      </c>
      <c r="FU184" s="22">
        <v>0</v>
      </c>
      <c r="FV184" s="22">
        <v>8488</v>
      </c>
      <c r="FW184" s="22">
        <v>13778</v>
      </c>
      <c r="FX184" s="22">
        <v>16734</v>
      </c>
      <c r="FY184" s="22">
        <v>83388</v>
      </c>
      <c r="FZ184" s="22">
        <v>0</v>
      </c>
      <c r="GA184" s="22">
        <v>0</v>
      </c>
      <c r="GB184" s="22" t="s">
        <v>2873</v>
      </c>
      <c r="GC184" s="22">
        <v>0.2903</v>
      </c>
      <c r="GD184" s="22" t="s">
        <v>2872</v>
      </c>
      <c r="GE184" s="22">
        <v>0</v>
      </c>
      <c r="GF184" s="22">
        <v>0</v>
      </c>
      <c r="GG184" s="22">
        <v>0</v>
      </c>
      <c r="GH184" s="22">
        <v>0</v>
      </c>
      <c r="GI184" s="22" t="s">
        <v>3249</v>
      </c>
      <c r="GJ184" s="22" t="s">
        <v>3249</v>
      </c>
      <c r="GK184" s="22" t="s">
        <v>2874</v>
      </c>
      <c r="GL184" s="22" t="s">
        <v>303</v>
      </c>
      <c r="GM184" s="22" t="s">
        <v>782</v>
      </c>
      <c r="GN184" s="22" t="s">
        <v>2864</v>
      </c>
      <c r="GO184" s="22" t="s">
        <v>2864</v>
      </c>
      <c r="GP184" s="22" t="s">
        <v>1611</v>
      </c>
      <c r="GQ184" s="22" t="s">
        <v>3250</v>
      </c>
      <c r="GR184" s="22" t="s">
        <v>2931</v>
      </c>
      <c r="GS184" s="22" t="s">
        <v>1612</v>
      </c>
      <c r="GT184" s="22" t="s">
        <v>3251</v>
      </c>
      <c r="GU184" s="22" t="s">
        <v>1001</v>
      </c>
      <c r="GV184" s="22" t="s">
        <v>893</v>
      </c>
      <c r="GW184" s="22" t="s">
        <v>1613</v>
      </c>
      <c r="GX184" s="22" t="s">
        <v>3244</v>
      </c>
      <c r="GY184" s="22">
        <v>129.86000000000001</v>
      </c>
      <c r="GZ184" s="22">
        <v>92.7</v>
      </c>
    </row>
    <row r="185" spans="1:208" x14ac:dyDescent="0.25">
      <c r="A185" s="22" t="s">
        <v>305</v>
      </c>
      <c r="B185" s="22" t="s">
        <v>1616</v>
      </c>
      <c r="C185" s="22" t="s">
        <v>85</v>
      </c>
      <c r="D185" s="22" t="s">
        <v>1617</v>
      </c>
      <c r="E185" s="22" t="s">
        <v>1222</v>
      </c>
      <c r="F185" s="22" t="s">
        <v>893</v>
      </c>
      <c r="G185" s="22" t="s">
        <v>1618</v>
      </c>
      <c r="H185" s="22" t="s">
        <v>1003</v>
      </c>
      <c r="I185" s="22">
        <v>196.37</v>
      </c>
      <c r="J185" s="22">
        <v>595.22</v>
      </c>
      <c r="K185" s="37">
        <v>10</v>
      </c>
      <c r="L185" s="37">
        <v>1.36</v>
      </c>
      <c r="M185" s="37">
        <f t="shared" si="6"/>
        <v>207.73</v>
      </c>
      <c r="N185" s="37">
        <f t="shared" si="7"/>
        <v>606.58000000000004</v>
      </c>
      <c r="O185" s="39">
        <v>42826</v>
      </c>
      <c r="P185" s="22">
        <v>110</v>
      </c>
      <c r="Q185" s="22" t="b">
        <v>1</v>
      </c>
      <c r="R185" s="22">
        <v>0.9647</v>
      </c>
      <c r="S185" s="22" t="s">
        <v>2861</v>
      </c>
      <c r="T185" s="75">
        <v>42845.461053217703</v>
      </c>
      <c r="U185" s="22" t="s">
        <v>2862</v>
      </c>
      <c r="V185" s="22">
        <v>0.85</v>
      </c>
      <c r="W185" s="22">
        <v>0</v>
      </c>
      <c r="X185" s="22">
        <v>1.2</v>
      </c>
      <c r="Y185" s="22">
        <v>1.1000000000000001</v>
      </c>
      <c r="Z185" s="22">
        <v>0</v>
      </c>
      <c r="AA185" s="22">
        <v>76.540000000000006</v>
      </c>
      <c r="AB185" s="22">
        <v>0.95</v>
      </c>
      <c r="AC185" s="22">
        <v>0</v>
      </c>
      <c r="AD185" s="22">
        <v>0.1</v>
      </c>
      <c r="AE185" s="22">
        <v>88</v>
      </c>
      <c r="AF185" s="22">
        <v>0.96</v>
      </c>
      <c r="AG185" s="22">
        <v>0</v>
      </c>
      <c r="AH185" s="22">
        <v>0.08</v>
      </c>
      <c r="AI185" s="22">
        <v>151.91</v>
      </c>
      <c r="AJ185" s="22">
        <v>373.4</v>
      </c>
      <c r="AK185" s="39">
        <v>42552</v>
      </c>
      <c r="AL185" s="22">
        <v>664283374</v>
      </c>
      <c r="AM185" s="22">
        <v>0.80269999999999997</v>
      </c>
      <c r="AN185" s="39">
        <v>42735</v>
      </c>
      <c r="AO185" s="22" t="b">
        <v>0</v>
      </c>
      <c r="AP185" s="22">
        <v>160.72</v>
      </c>
      <c r="AQ185" s="22">
        <v>0.5</v>
      </c>
      <c r="AR185" s="22">
        <v>0.75</v>
      </c>
      <c r="AS185" s="22">
        <v>3.8269000000000002</v>
      </c>
      <c r="AT185" s="22">
        <v>4.3261000000000003</v>
      </c>
      <c r="AU185" s="22">
        <v>0.5</v>
      </c>
      <c r="AV185" s="22">
        <v>0</v>
      </c>
      <c r="AW185" s="22">
        <v>0.6</v>
      </c>
      <c r="AX185" s="22">
        <v>0.5</v>
      </c>
      <c r="AY185" s="22">
        <v>0.75270000000000004</v>
      </c>
      <c r="AZ185" s="22">
        <v>0.95</v>
      </c>
      <c r="BA185" s="22">
        <v>0.5</v>
      </c>
      <c r="BB185" s="22">
        <v>0.12889999999999999</v>
      </c>
      <c r="BC185" s="22">
        <v>0.5</v>
      </c>
      <c r="BD185" s="22">
        <v>0.47620000000000001</v>
      </c>
      <c r="BE185" s="22">
        <v>1.0711999999999999</v>
      </c>
      <c r="BF185" s="22">
        <v>8</v>
      </c>
      <c r="BG185" s="39">
        <v>42552</v>
      </c>
      <c r="BH185" s="22">
        <v>1</v>
      </c>
      <c r="BI185" s="22" t="b">
        <v>0</v>
      </c>
      <c r="BJ185" s="39">
        <v>42369</v>
      </c>
      <c r="BK185" s="39">
        <v>42369</v>
      </c>
      <c r="BL185" s="22" t="b">
        <v>1</v>
      </c>
      <c r="BM185" s="39">
        <v>42845</v>
      </c>
      <c r="BN185" s="22" t="b">
        <v>1</v>
      </c>
      <c r="BO185" s="39">
        <v>42826</v>
      </c>
      <c r="BP185" s="22">
        <v>110</v>
      </c>
      <c r="BQ185" s="22">
        <v>392</v>
      </c>
      <c r="BR185" s="22">
        <v>102041</v>
      </c>
      <c r="BS185" s="75">
        <v>42845.461053217703</v>
      </c>
      <c r="BT185" s="22" t="s">
        <v>3252</v>
      </c>
      <c r="BU185" s="22">
        <v>196.37</v>
      </c>
      <c r="BV185" s="22" t="s">
        <v>2861</v>
      </c>
      <c r="BW185" s="22">
        <v>1.012</v>
      </c>
      <c r="BX185" s="22">
        <v>196</v>
      </c>
      <c r="BY185" s="22">
        <v>0.96082000000000001</v>
      </c>
      <c r="BZ185" s="22" t="s">
        <v>2864</v>
      </c>
      <c r="CA185" s="22" t="s">
        <v>2862</v>
      </c>
      <c r="CB185" s="22" t="b">
        <v>1</v>
      </c>
      <c r="CC185" s="22">
        <v>0</v>
      </c>
      <c r="CD185" s="22">
        <v>391</v>
      </c>
      <c r="CE185" s="22">
        <v>1</v>
      </c>
      <c r="CF185" s="22">
        <v>135</v>
      </c>
      <c r="CG185" s="22">
        <v>49275</v>
      </c>
      <c r="CH185" s="22">
        <v>46386</v>
      </c>
      <c r="CI185" s="22">
        <v>18014</v>
      </c>
      <c r="CJ185" s="22">
        <v>0.94140000000000001</v>
      </c>
      <c r="CK185" s="22" t="s">
        <v>2883</v>
      </c>
      <c r="CL185" s="22">
        <v>0</v>
      </c>
      <c r="CM185" s="22">
        <v>595.22</v>
      </c>
      <c r="CN185" s="22" t="s">
        <v>2866</v>
      </c>
      <c r="CO185" s="22" t="s">
        <v>2867</v>
      </c>
      <c r="CP185" s="22">
        <v>99.57</v>
      </c>
      <c r="CQ185" s="22">
        <v>96.8</v>
      </c>
      <c r="CR185" s="22">
        <v>4</v>
      </c>
      <c r="CS185" s="22">
        <v>0</v>
      </c>
      <c r="CT185" s="22">
        <v>5273030</v>
      </c>
      <c r="CU185" s="22">
        <v>109.22</v>
      </c>
      <c r="CV185" s="22">
        <v>106.91</v>
      </c>
      <c r="CW185" s="22">
        <v>108.19</v>
      </c>
      <c r="CX185" s="22">
        <v>78.819999999999993</v>
      </c>
      <c r="CY185" s="22">
        <v>0</v>
      </c>
      <c r="CZ185" s="22">
        <v>0</v>
      </c>
      <c r="DA185" s="22">
        <v>108.19</v>
      </c>
      <c r="DB185" s="22">
        <v>99.57</v>
      </c>
      <c r="DC185" s="22">
        <v>4444800</v>
      </c>
      <c r="DD185" s="22">
        <v>2412899</v>
      </c>
      <c r="DE185" s="22">
        <v>46386</v>
      </c>
      <c r="DF185" s="22">
        <v>92.07</v>
      </c>
      <c r="DG185" s="22">
        <v>49.98</v>
      </c>
      <c r="DH185" s="22">
        <v>142.05000000000001</v>
      </c>
      <c r="DI185" s="22">
        <v>0</v>
      </c>
      <c r="DJ185" s="22">
        <v>0</v>
      </c>
      <c r="DK185" s="22">
        <v>142.05000000000001</v>
      </c>
      <c r="DL185" s="22">
        <v>625548</v>
      </c>
      <c r="DM185" s="22">
        <v>504665</v>
      </c>
      <c r="DN185" s="22">
        <v>12130729</v>
      </c>
      <c r="DO185" s="22">
        <v>310917</v>
      </c>
      <c r="DP185" s="22">
        <v>385983</v>
      </c>
      <c r="DQ185" s="22">
        <v>773705</v>
      </c>
      <c r="DR185" s="22">
        <v>2039</v>
      </c>
      <c r="DS185" s="22">
        <v>1131138</v>
      </c>
      <c r="DT185" s="22">
        <v>4409</v>
      </c>
      <c r="DU185" s="22">
        <v>0</v>
      </c>
      <c r="DV185" s="22">
        <v>637456</v>
      </c>
      <c r="DW185" s="22">
        <v>68940</v>
      </c>
      <c r="DX185" s="22">
        <v>987747</v>
      </c>
      <c r="DY185" s="22">
        <v>699545</v>
      </c>
      <c r="DZ185" s="22">
        <v>508186</v>
      </c>
      <c r="EA185" s="22">
        <v>354598</v>
      </c>
      <c r="EB185" s="22">
        <v>138599</v>
      </c>
      <c r="EC185" s="22">
        <v>18664</v>
      </c>
      <c r="ED185" s="22">
        <v>405105</v>
      </c>
      <c r="EE185" s="22">
        <v>0</v>
      </c>
      <c r="EF185" s="22">
        <v>4573485</v>
      </c>
      <c r="EG185" s="39">
        <v>41640</v>
      </c>
      <c r="EH185" s="39">
        <v>42004</v>
      </c>
      <c r="EI185" s="22">
        <v>6589014</v>
      </c>
      <c r="EJ185" s="22" t="b">
        <v>1</v>
      </c>
      <c r="EK185" s="22" t="b">
        <v>1</v>
      </c>
      <c r="EL185" s="22">
        <v>1.0711999999999999</v>
      </c>
      <c r="EM185" s="22" t="s">
        <v>2870</v>
      </c>
      <c r="EN185" s="22" t="s">
        <v>2871</v>
      </c>
      <c r="EO185" s="22" t="s">
        <v>2884</v>
      </c>
      <c r="EP185" s="22" t="s">
        <v>2885</v>
      </c>
      <c r="EQ185" s="22">
        <v>1.0216000000000001</v>
      </c>
      <c r="ER185" s="22">
        <v>0.99119999999999997</v>
      </c>
      <c r="ES185" s="22">
        <v>1.0079</v>
      </c>
      <c r="ET185" s="22">
        <v>1.0506</v>
      </c>
      <c r="EU185" s="22">
        <v>1.0367999999999999</v>
      </c>
      <c r="EV185" s="22">
        <v>0</v>
      </c>
      <c r="EW185" s="22">
        <v>256393</v>
      </c>
      <c r="EX185" s="22" t="s">
        <v>3252</v>
      </c>
      <c r="EY185" s="22">
        <v>1.0216000000000001</v>
      </c>
      <c r="EZ185" s="22" t="b">
        <v>0</v>
      </c>
      <c r="FA185" s="22" t="b">
        <v>0</v>
      </c>
      <c r="FB185" s="22">
        <v>0</v>
      </c>
      <c r="FC185" s="22">
        <v>0</v>
      </c>
      <c r="FD185" s="22">
        <v>0.63890000000000002</v>
      </c>
      <c r="FE185" s="22">
        <v>0.94140000000000001</v>
      </c>
      <c r="FF185" s="22">
        <v>1130213</v>
      </c>
      <c r="FG185" s="22">
        <v>12130729</v>
      </c>
      <c r="FH185" s="22">
        <v>18014</v>
      </c>
      <c r="FI185" s="22">
        <v>46386</v>
      </c>
      <c r="FJ185" s="22">
        <v>49275</v>
      </c>
      <c r="FK185" s="22" t="b">
        <v>0</v>
      </c>
      <c r="FL185" s="22">
        <v>0.38829999999999998</v>
      </c>
      <c r="FM185" s="39">
        <v>41640</v>
      </c>
      <c r="FN185" s="39">
        <v>42004</v>
      </c>
      <c r="FO185" s="22" t="s">
        <v>1003</v>
      </c>
      <c r="FP185" s="22" t="b">
        <v>0</v>
      </c>
      <c r="FQ185" s="22" t="b">
        <v>0</v>
      </c>
      <c r="FR185" s="22">
        <v>5.4104999999999999</v>
      </c>
      <c r="FS185" s="39">
        <v>41820</v>
      </c>
      <c r="FT185" s="22" t="s">
        <v>2872</v>
      </c>
      <c r="FU185" s="22">
        <v>0</v>
      </c>
      <c r="FV185" s="22">
        <v>22249</v>
      </c>
      <c r="FW185" s="22">
        <v>26201</v>
      </c>
      <c r="FX185" s="22">
        <v>49896</v>
      </c>
      <c r="FY185" s="22">
        <v>158047</v>
      </c>
      <c r="FZ185" s="22">
        <v>0</v>
      </c>
      <c r="GA185" s="22">
        <v>0</v>
      </c>
      <c r="GB185" s="22" t="s">
        <v>3169</v>
      </c>
      <c r="GC185" s="22">
        <v>0.36109999999999998</v>
      </c>
      <c r="GD185" s="22" t="s">
        <v>2872</v>
      </c>
      <c r="GE185" s="22">
        <v>0</v>
      </c>
      <c r="GF185" s="22">
        <v>0</v>
      </c>
      <c r="GG185" s="22">
        <v>0</v>
      </c>
      <c r="GH185" s="22">
        <v>0</v>
      </c>
      <c r="GI185" s="22" t="s">
        <v>3252</v>
      </c>
      <c r="GJ185" s="22" t="s">
        <v>3252</v>
      </c>
      <c r="GK185" s="22" t="s">
        <v>2874</v>
      </c>
      <c r="GL185" s="22" t="s">
        <v>305</v>
      </c>
      <c r="GM185" s="22" t="s">
        <v>85</v>
      </c>
      <c r="GN185" s="22" t="s">
        <v>2864</v>
      </c>
      <c r="GO185" s="22" t="s">
        <v>2864</v>
      </c>
      <c r="GP185" s="22" t="s">
        <v>1616</v>
      </c>
      <c r="GQ185" s="22" t="s">
        <v>3253</v>
      </c>
      <c r="GR185" s="22" t="s">
        <v>2931</v>
      </c>
      <c r="GS185" s="22" t="s">
        <v>1617</v>
      </c>
      <c r="GT185" s="22" t="s">
        <v>2864</v>
      </c>
      <c r="GU185" s="22" t="s">
        <v>1222</v>
      </c>
      <c r="GV185" s="22" t="s">
        <v>893</v>
      </c>
      <c r="GW185" s="22" t="s">
        <v>1618</v>
      </c>
      <c r="GX185" s="22" t="s">
        <v>2889</v>
      </c>
      <c r="GY185" s="22">
        <v>147.84</v>
      </c>
      <c r="GZ185" s="22">
        <v>113.68</v>
      </c>
    </row>
    <row r="186" spans="1:208" x14ac:dyDescent="0.25">
      <c r="A186" s="22" t="s">
        <v>306</v>
      </c>
      <c r="B186" s="22" t="s">
        <v>1619</v>
      </c>
      <c r="C186" s="22" t="s">
        <v>86</v>
      </c>
      <c r="D186" s="22" t="s">
        <v>1620</v>
      </c>
      <c r="E186" s="22" t="s">
        <v>1621</v>
      </c>
      <c r="F186" s="22" t="s">
        <v>893</v>
      </c>
      <c r="G186" s="22" t="s">
        <v>1622</v>
      </c>
      <c r="H186" s="22" t="s">
        <v>1153</v>
      </c>
      <c r="I186" s="22">
        <v>123.14</v>
      </c>
      <c r="J186" s="22">
        <v>567.77</v>
      </c>
      <c r="K186" s="37">
        <v>10</v>
      </c>
      <c r="L186" s="37">
        <v>1.36</v>
      </c>
      <c r="M186" s="37">
        <f t="shared" si="6"/>
        <v>134.5</v>
      </c>
      <c r="N186" s="37">
        <f t="shared" si="7"/>
        <v>579.13</v>
      </c>
      <c r="O186" s="39">
        <v>42826</v>
      </c>
      <c r="P186" s="22">
        <v>110</v>
      </c>
      <c r="Q186" s="22" t="b">
        <v>1</v>
      </c>
      <c r="R186" s="22">
        <v>0.9647</v>
      </c>
      <c r="S186" s="22" t="s">
        <v>2861</v>
      </c>
      <c r="T186" s="75">
        <v>42845.461053217703</v>
      </c>
      <c r="U186" s="22" t="s">
        <v>2862</v>
      </c>
      <c r="V186" s="22">
        <v>0.85</v>
      </c>
      <c r="W186" s="22">
        <v>0</v>
      </c>
      <c r="X186" s="22">
        <v>1.2</v>
      </c>
      <c r="Y186" s="22">
        <v>1.1000000000000001</v>
      </c>
      <c r="Z186" s="22">
        <v>0</v>
      </c>
      <c r="AA186" s="22">
        <v>76.540000000000006</v>
      </c>
      <c r="AB186" s="22">
        <v>0.95</v>
      </c>
      <c r="AC186" s="22">
        <v>0</v>
      </c>
      <c r="AD186" s="22">
        <v>0.1</v>
      </c>
      <c r="AE186" s="22">
        <v>88</v>
      </c>
      <c r="AF186" s="22">
        <v>0.96</v>
      </c>
      <c r="AG186" s="22">
        <v>0</v>
      </c>
      <c r="AH186" s="22">
        <v>0.08</v>
      </c>
      <c r="AI186" s="22">
        <v>151.91</v>
      </c>
      <c r="AJ186" s="22">
        <v>373.4</v>
      </c>
      <c r="AK186" s="39">
        <v>42552</v>
      </c>
      <c r="AL186" s="22">
        <v>664283374</v>
      </c>
      <c r="AM186" s="22">
        <v>0.80269999999999997</v>
      </c>
      <c r="AN186" s="39">
        <v>42735</v>
      </c>
      <c r="AO186" s="22" t="b">
        <v>0</v>
      </c>
      <c r="AP186" s="22">
        <v>160.72</v>
      </c>
      <c r="AQ186" s="22">
        <v>0.5</v>
      </c>
      <c r="AR186" s="22">
        <v>0.75</v>
      </c>
      <c r="AS186" s="22">
        <v>3.8269000000000002</v>
      </c>
      <c r="AT186" s="22">
        <v>4.3261000000000003</v>
      </c>
      <c r="AU186" s="22">
        <v>0.5</v>
      </c>
      <c r="AV186" s="22">
        <v>0</v>
      </c>
      <c r="AW186" s="22">
        <v>0.6</v>
      </c>
      <c r="AX186" s="22">
        <v>0.5</v>
      </c>
      <c r="AY186" s="22">
        <v>0.75270000000000004</v>
      </c>
      <c r="AZ186" s="22">
        <v>0.95</v>
      </c>
      <c r="BA186" s="22">
        <v>0.5</v>
      </c>
      <c r="BB186" s="22">
        <v>0.12889999999999999</v>
      </c>
      <c r="BC186" s="22">
        <v>0.5</v>
      </c>
      <c r="BD186" s="22">
        <v>0.47620000000000001</v>
      </c>
      <c r="BE186" s="22">
        <v>1.0711999999999999</v>
      </c>
      <c r="BF186" s="22">
        <v>8</v>
      </c>
      <c r="BG186" s="39">
        <v>42552</v>
      </c>
      <c r="BH186" s="22">
        <v>1</v>
      </c>
      <c r="BI186" s="22" t="b">
        <v>0</v>
      </c>
      <c r="BJ186" s="39">
        <v>42369</v>
      </c>
      <c r="BK186" s="39">
        <v>42369</v>
      </c>
      <c r="BL186" s="22" t="b">
        <v>1</v>
      </c>
      <c r="BM186" s="39">
        <v>42845</v>
      </c>
      <c r="BN186" s="22" t="b">
        <v>1</v>
      </c>
      <c r="BO186" s="39">
        <v>42826</v>
      </c>
      <c r="BP186" s="22">
        <v>110</v>
      </c>
      <c r="BQ186" s="22">
        <v>394</v>
      </c>
      <c r="BR186" s="22">
        <v>102042</v>
      </c>
      <c r="BS186" s="75">
        <v>42845.461053217703</v>
      </c>
      <c r="BT186" s="22" t="s">
        <v>3254</v>
      </c>
      <c r="BU186" s="22">
        <v>123.14</v>
      </c>
      <c r="BV186" s="22" t="s">
        <v>2861</v>
      </c>
      <c r="BW186" s="22">
        <v>0.86140000000000005</v>
      </c>
      <c r="BX186" s="22">
        <v>197</v>
      </c>
      <c r="BY186" s="22">
        <v>0.97353000000000001</v>
      </c>
      <c r="BZ186" s="22" t="s">
        <v>2864</v>
      </c>
      <c r="CA186" s="22" t="s">
        <v>2862</v>
      </c>
      <c r="CB186" s="22" t="b">
        <v>1</v>
      </c>
      <c r="CC186" s="22">
        <v>0</v>
      </c>
      <c r="CD186" s="22">
        <v>393</v>
      </c>
      <c r="CE186" s="22">
        <v>1</v>
      </c>
      <c r="CF186" s="22">
        <v>38</v>
      </c>
      <c r="CG186" s="22">
        <v>13870</v>
      </c>
      <c r="CH186" s="22">
        <v>7858</v>
      </c>
      <c r="CI186" s="22">
        <v>2738</v>
      </c>
      <c r="CJ186" s="22">
        <v>0.5665</v>
      </c>
      <c r="CK186" s="22" t="s">
        <v>2883</v>
      </c>
      <c r="CL186" s="22">
        <v>0</v>
      </c>
      <c r="CM186" s="22">
        <v>567.77</v>
      </c>
      <c r="CN186" s="22" t="s">
        <v>2866</v>
      </c>
      <c r="CO186" s="22" t="s">
        <v>2880</v>
      </c>
      <c r="CP186" s="22">
        <v>56.55</v>
      </c>
      <c r="CQ186" s="22">
        <v>66.59</v>
      </c>
      <c r="CR186" s="22">
        <v>4</v>
      </c>
      <c r="CS186" s="22">
        <v>0</v>
      </c>
      <c r="CT186" s="22">
        <v>504257</v>
      </c>
      <c r="CU186" s="22">
        <v>62.47</v>
      </c>
      <c r="CV186" s="22">
        <v>65.650000000000006</v>
      </c>
      <c r="CW186" s="22">
        <v>56.55</v>
      </c>
      <c r="CX186" s="22">
        <v>62.63</v>
      </c>
      <c r="CY186" s="22">
        <v>0</v>
      </c>
      <c r="CZ186" s="22">
        <v>0</v>
      </c>
      <c r="DA186" s="22">
        <v>56.55</v>
      </c>
      <c r="DB186" s="22">
        <v>79.12</v>
      </c>
      <c r="DC186" s="22">
        <v>344105</v>
      </c>
      <c r="DD186" s="22">
        <v>308158</v>
      </c>
      <c r="DE186" s="22">
        <v>11790</v>
      </c>
      <c r="DF186" s="22">
        <v>28.41</v>
      </c>
      <c r="DG186" s="22">
        <v>38.18</v>
      </c>
      <c r="DH186" s="22">
        <v>66.59</v>
      </c>
      <c r="DI186" s="22">
        <v>0</v>
      </c>
      <c r="DJ186" s="22">
        <v>0</v>
      </c>
      <c r="DK186" s="22">
        <v>66.59</v>
      </c>
      <c r="DL186" s="22">
        <v>75333</v>
      </c>
      <c r="DM186" s="22">
        <v>60508</v>
      </c>
      <c r="DN186" s="22">
        <v>1156520</v>
      </c>
      <c r="DO186" s="22">
        <v>21732</v>
      </c>
      <c r="DP186" s="22">
        <v>32651</v>
      </c>
      <c r="DQ186" s="22">
        <v>99433</v>
      </c>
      <c r="DR186" s="22">
        <v>0</v>
      </c>
      <c r="DS186" s="22">
        <v>16706</v>
      </c>
      <c r="DT186" s="22">
        <v>32520</v>
      </c>
      <c r="DU186" s="22">
        <v>0</v>
      </c>
      <c r="DV186" s="22">
        <v>0</v>
      </c>
      <c r="DW186" s="22">
        <v>5222</v>
      </c>
      <c r="DX186" s="22">
        <v>78989</v>
      </c>
      <c r="DY186" s="22">
        <v>21774</v>
      </c>
      <c r="DZ186" s="22">
        <v>111377</v>
      </c>
      <c r="EA186" s="22">
        <v>47750</v>
      </c>
      <c r="EB186" s="22">
        <v>24057</v>
      </c>
      <c r="EC186" s="22">
        <v>4081</v>
      </c>
      <c r="ED186" s="22">
        <v>41904</v>
      </c>
      <c r="EE186" s="22">
        <v>0</v>
      </c>
      <c r="EF186" s="22">
        <v>482483</v>
      </c>
      <c r="EG186" s="39">
        <v>41365</v>
      </c>
      <c r="EH186" s="39">
        <v>41729</v>
      </c>
      <c r="EI186" s="22">
        <v>634998</v>
      </c>
      <c r="EJ186" s="22" t="b">
        <v>1</v>
      </c>
      <c r="EK186" s="22" t="b">
        <v>1</v>
      </c>
      <c r="EL186" s="22">
        <v>1</v>
      </c>
      <c r="EM186" s="22" t="s">
        <v>2976</v>
      </c>
      <c r="EN186" s="22" t="s">
        <v>2868</v>
      </c>
      <c r="EO186" s="22" t="s">
        <v>2869</v>
      </c>
      <c r="EP186" s="22" t="s">
        <v>2870</v>
      </c>
      <c r="EQ186" s="22">
        <v>0.9516</v>
      </c>
      <c r="ER186" s="22">
        <v>0.95279999999999998</v>
      </c>
      <c r="ES186" s="22">
        <v>0.90400000000000003</v>
      </c>
      <c r="ET186" s="22">
        <v>0.95520000000000005</v>
      </c>
      <c r="EU186" s="22">
        <v>0.99439999999999995</v>
      </c>
      <c r="EV186" s="22">
        <v>0</v>
      </c>
      <c r="EW186" s="22">
        <v>31432</v>
      </c>
      <c r="EX186" s="22" t="s">
        <v>3254</v>
      </c>
      <c r="EY186" s="22">
        <v>0.9516</v>
      </c>
      <c r="EZ186" s="22" t="b">
        <v>0</v>
      </c>
      <c r="FA186" s="22" t="b">
        <v>0</v>
      </c>
      <c r="FB186" s="22">
        <v>0</v>
      </c>
      <c r="FC186" s="22">
        <v>0</v>
      </c>
      <c r="FD186" s="22">
        <v>0.83330000000000004</v>
      </c>
      <c r="FE186" s="22">
        <v>0.5665</v>
      </c>
      <c r="FF186" s="22">
        <v>135841</v>
      </c>
      <c r="FG186" s="22">
        <v>1156520</v>
      </c>
      <c r="FH186" s="22">
        <v>2738</v>
      </c>
      <c r="FI186" s="22">
        <v>7858</v>
      </c>
      <c r="FJ186" s="22">
        <v>13870</v>
      </c>
      <c r="FK186" s="22" t="b">
        <v>0</v>
      </c>
      <c r="FL186" s="22">
        <v>0.34839999999999999</v>
      </c>
      <c r="FM186" s="39">
        <v>41365</v>
      </c>
      <c r="FN186" s="39">
        <v>41729</v>
      </c>
      <c r="FO186" s="22" t="s">
        <v>1153</v>
      </c>
      <c r="FP186" s="22" t="b">
        <v>0</v>
      </c>
      <c r="FQ186" s="22" t="b">
        <v>0</v>
      </c>
      <c r="FR186" s="22">
        <v>4.2034000000000002</v>
      </c>
      <c r="FS186" s="39">
        <v>41547</v>
      </c>
      <c r="FT186" s="22" t="s">
        <v>2872</v>
      </c>
      <c r="FU186" s="22">
        <v>0</v>
      </c>
      <c r="FV186" s="22">
        <v>2080</v>
      </c>
      <c r="FW186" s="22">
        <v>5973</v>
      </c>
      <c r="FX186" s="22">
        <v>4891</v>
      </c>
      <c r="FY186" s="22">
        <v>18488</v>
      </c>
      <c r="FZ186" s="22">
        <v>0</v>
      </c>
      <c r="GA186" s="22">
        <v>0</v>
      </c>
      <c r="GB186" s="22" t="s">
        <v>2905</v>
      </c>
      <c r="GC186" s="22">
        <v>0.16669999999999999</v>
      </c>
      <c r="GD186" s="22" t="s">
        <v>2872</v>
      </c>
      <c r="GE186" s="22">
        <v>0</v>
      </c>
      <c r="GF186" s="22">
        <v>0</v>
      </c>
      <c r="GG186" s="22">
        <v>0</v>
      </c>
      <c r="GH186" s="22">
        <v>0</v>
      </c>
      <c r="GI186" s="22" t="s">
        <v>3254</v>
      </c>
      <c r="GJ186" s="22" t="s">
        <v>3254</v>
      </c>
      <c r="GK186" s="22" t="s">
        <v>2874</v>
      </c>
      <c r="GL186" s="22" t="s">
        <v>306</v>
      </c>
      <c r="GM186" s="22" t="s">
        <v>86</v>
      </c>
      <c r="GN186" s="22" t="s">
        <v>2864</v>
      </c>
      <c r="GO186" s="22" t="s">
        <v>2864</v>
      </c>
      <c r="GP186" s="22" t="s">
        <v>1619</v>
      </c>
      <c r="GQ186" s="22" t="s">
        <v>3255</v>
      </c>
      <c r="GR186" s="22" t="s">
        <v>2931</v>
      </c>
      <c r="GS186" s="22" t="s">
        <v>1620</v>
      </c>
      <c r="GT186" s="22" t="s">
        <v>2864</v>
      </c>
      <c r="GU186" s="22" t="s">
        <v>1621</v>
      </c>
      <c r="GV186" s="22" t="s">
        <v>893</v>
      </c>
      <c r="GW186" s="22" t="s">
        <v>1622</v>
      </c>
      <c r="GX186" s="22" t="s">
        <v>3135</v>
      </c>
      <c r="GY186" s="22">
        <v>68.41</v>
      </c>
      <c r="GZ186" s="22">
        <v>64.17</v>
      </c>
    </row>
    <row r="187" spans="1:208" x14ac:dyDescent="0.25">
      <c r="A187" s="22" t="s">
        <v>526</v>
      </c>
      <c r="B187" s="22" t="s">
        <v>1623</v>
      </c>
      <c r="C187" s="22" t="s">
        <v>858</v>
      </c>
      <c r="D187" s="22" t="s">
        <v>1624</v>
      </c>
      <c r="E187" s="22" t="s">
        <v>1625</v>
      </c>
      <c r="F187" s="22" t="s">
        <v>893</v>
      </c>
      <c r="G187" s="22" t="s">
        <v>1626</v>
      </c>
      <c r="H187" s="22" t="s">
        <v>952</v>
      </c>
      <c r="I187" s="22">
        <v>126.24</v>
      </c>
      <c r="J187" s="22">
        <v>567.62</v>
      </c>
      <c r="K187" s="37">
        <v>10</v>
      </c>
      <c r="L187" s="37">
        <v>1.36</v>
      </c>
      <c r="M187" s="37">
        <f t="shared" si="6"/>
        <v>137.6</v>
      </c>
      <c r="N187" s="37">
        <f t="shared" si="7"/>
        <v>578.98</v>
      </c>
      <c r="O187" s="39">
        <v>42826</v>
      </c>
      <c r="P187" s="22">
        <v>110</v>
      </c>
      <c r="Q187" s="22" t="b">
        <v>1</v>
      </c>
      <c r="R187" s="22">
        <v>0.9647</v>
      </c>
      <c r="S187" s="22" t="s">
        <v>2861</v>
      </c>
      <c r="T187" s="75">
        <v>42845.461053217703</v>
      </c>
      <c r="U187" s="22" t="s">
        <v>2862</v>
      </c>
      <c r="V187" s="22">
        <v>0.85</v>
      </c>
      <c r="W187" s="22">
        <v>0</v>
      </c>
      <c r="X187" s="22">
        <v>1.2</v>
      </c>
      <c r="Y187" s="22">
        <v>1.1000000000000001</v>
      </c>
      <c r="Z187" s="22">
        <v>0</v>
      </c>
      <c r="AA187" s="22">
        <v>76.540000000000006</v>
      </c>
      <c r="AB187" s="22">
        <v>0.95</v>
      </c>
      <c r="AC187" s="22">
        <v>0</v>
      </c>
      <c r="AD187" s="22">
        <v>0.1</v>
      </c>
      <c r="AE187" s="22">
        <v>88</v>
      </c>
      <c r="AF187" s="22">
        <v>0.96</v>
      </c>
      <c r="AG187" s="22">
        <v>0</v>
      </c>
      <c r="AH187" s="22">
        <v>0.08</v>
      </c>
      <c r="AI187" s="22">
        <v>151.91</v>
      </c>
      <c r="AJ187" s="22">
        <v>373.4</v>
      </c>
      <c r="AK187" s="39">
        <v>42552</v>
      </c>
      <c r="AL187" s="22">
        <v>664283374</v>
      </c>
      <c r="AM187" s="22">
        <v>0.80269999999999997</v>
      </c>
      <c r="AN187" s="39">
        <v>42735</v>
      </c>
      <c r="AO187" s="22" t="b">
        <v>0</v>
      </c>
      <c r="AP187" s="22">
        <v>160.72</v>
      </c>
      <c r="AQ187" s="22">
        <v>0.5</v>
      </c>
      <c r="AR187" s="22">
        <v>0.75</v>
      </c>
      <c r="AS187" s="22">
        <v>3.8269000000000002</v>
      </c>
      <c r="AT187" s="22">
        <v>4.3261000000000003</v>
      </c>
      <c r="AU187" s="22">
        <v>0.5</v>
      </c>
      <c r="AV187" s="22">
        <v>0</v>
      </c>
      <c r="AW187" s="22">
        <v>0.6</v>
      </c>
      <c r="AX187" s="22">
        <v>0.5</v>
      </c>
      <c r="AY187" s="22">
        <v>0.75270000000000004</v>
      </c>
      <c r="AZ187" s="22">
        <v>0.95</v>
      </c>
      <c r="BA187" s="22">
        <v>0.5</v>
      </c>
      <c r="BB187" s="22">
        <v>0.12889999999999999</v>
      </c>
      <c r="BC187" s="22">
        <v>0.5</v>
      </c>
      <c r="BD187" s="22">
        <v>0.47620000000000001</v>
      </c>
      <c r="BE187" s="22">
        <v>1.0711999999999999</v>
      </c>
      <c r="BF187" s="22">
        <v>8</v>
      </c>
      <c r="BG187" s="39">
        <v>42552</v>
      </c>
      <c r="BH187" s="22">
        <v>1</v>
      </c>
      <c r="BI187" s="22" t="b">
        <v>0</v>
      </c>
      <c r="BJ187" s="39">
        <v>42369</v>
      </c>
      <c r="BK187" s="39">
        <v>42369</v>
      </c>
      <c r="BL187" s="22" t="b">
        <v>1</v>
      </c>
      <c r="BM187" s="39">
        <v>42845</v>
      </c>
      <c r="BN187" s="22" t="b">
        <v>1</v>
      </c>
      <c r="BO187" s="39">
        <v>42826</v>
      </c>
      <c r="BP187" s="22">
        <v>110</v>
      </c>
      <c r="BQ187" s="22">
        <v>396</v>
      </c>
      <c r="BR187" s="22">
        <v>102043</v>
      </c>
      <c r="BS187" s="75">
        <v>42845.461053217703</v>
      </c>
      <c r="BT187" s="22" t="s">
        <v>3256</v>
      </c>
      <c r="BU187" s="22">
        <v>126.24</v>
      </c>
      <c r="BV187" s="22" t="s">
        <v>2861</v>
      </c>
      <c r="BW187" s="22">
        <v>0.86060000000000003</v>
      </c>
      <c r="BX187" s="22">
        <v>198</v>
      </c>
      <c r="BY187" s="22">
        <v>0.96082000000000001</v>
      </c>
      <c r="BZ187" s="22" t="s">
        <v>2864</v>
      </c>
      <c r="CA187" s="22" t="s">
        <v>2862</v>
      </c>
      <c r="CB187" s="22" t="b">
        <v>1</v>
      </c>
      <c r="CC187" s="22">
        <v>0</v>
      </c>
      <c r="CD187" s="22">
        <v>395</v>
      </c>
      <c r="CE187" s="22">
        <v>1</v>
      </c>
      <c r="CF187" s="22">
        <v>38</v>
      </c>
      <c r="CG187" s="22">
        <v>13870</v>
      </c>
      <c r="CH187" s="22">
        <v>12864</v>
      </c>
      <c r="CI187" s="22">
        <v>5867</v>
      </c>
      <c r="CJ187" s="22">
        <v>0.92749999999999999</v>
      </c>
      <c r="CK187" s="22" t="s">
        <v>2883</v>
      </c>
      <c r="CL187" s="22">
        <v>0</v>
      </c>
      <c r="CM187" s="22">
        <v>567.62</v>
      </c>
      <c r="CN187" s="22" t="s">
        <v>2866</v>
      </c>
      <c r="CO187" s="22" t="s">
        <v>2867</v>
      </c>
      <c r="CP187" s="22">
        <v>44.46</v>
      </c>
      <c r="CQ187" s="22">
        <v>81.78</v>
      </c>
      <c r="CR187" s="22">
        <v>1</v>
      </c>
      <c r="CS187" s="22">
        <v>0</v>
      </c>
      <c r="CT187" s="22">
        <v>664723</v>
      </c>
      <c r="CU187" s="22">
        <v>49.65</v>
      </c>
      <c r="CV187" s="22">
        <v>51.66</v>
      </c>
      <c r="CW187" s="22">
        <v>44.46</v>
      </c>
      <c r="CX187" s="22">
        <v>67.03</v>
      </c>
      <c r="CY187" s="22">
        <v>0</v>
      </c>
      <c r="CZ187" s="22">
        <v>0</v>
      </c>
      <c r="DA187" s="22">
        <v>44.46</v>
      </c>
      <c r="DB187" s="22">
        <v>84.67</v>
      </c>
      <c r="DC187" s="22">
        <v>572065</v>
      </c>
      <c r="DD187" s="22">
        <v>522810</v>
      </c>
      <c r="DE187" s="22">
        <v>12864</v>
      </c>
      <c r="DF187" s="22">
        <v>42.73</v>
      </c>
      <c r="DG187" s="22">
        <v>39.049999999999997</v>
      </c>
      <c r="DH187" s="22">
        <v>81.78</v>
      </c>
      <c r="DI187" s="22">
        <v>0</v>
      </c>
      <c r="DJ187" s="22">
        <v>0</v>
      </c>
      <c r="DK187" s="22">
        <v>81.78</v>
      </c>
      <c r="DL187" s="22">
        <v>145960</v>
      </c>
      <c r="DM187" s="22">
        <v>109419</v>
      </c>
      <c r="DN187" s="22">
        <v>1759598</v>
      </c>
      <c r="DO187" s="22">
        <v>49493</v>
      </c>
      <c r="DP187" s="22">
        <v>50502</v>
      </c>
      <c r="DQ187" s="22">
        <v>101910</v>
      </c>
      <c r="DR187" s="22">
        <v>185</v>
      </c>
      <c r="DS187" s="22">
        <v>33621</v>
      </c>
      <c r="DT187" s="22">
        <v>22382</v>
      </c>
      <c r="DU187" s="22">
        <v>0</v>
      </c>
      <c r="DV187" s="22">
        <v>45843</v>
      </c>
      <c r="DW187" s="22">
        <v>12750</v>
      </c>
      <c r="DX187" s="22">
        <v>171611</v>
      </c>
      <c r="DY187" s="22">
        <v>47995</v>
      </c>
      <c r="DZ187" s="22">
        <v>149675</v>
      </c>
      <c r="EA187" s="22">
        <v>84118</v>
      </c>
      <c r="EB187" s="22">
        <v>51481</v>
      </c>
      <c r="EC187" s="22">
        <v>2727</v>
      </c>
      <c r="ED187" s="22">
        <v>63198</v>
      </c>
      <c r="EE187" s="22">
        <v>0</v>
      </c>
      <c r="EF187" s="22">
        <v>616728</v>
      </c>
      <c r="EG187" s="39">
        <v>41640</v>
      </c>
      <c r="EH187" s="39">
        <v>42004</v>
      </c>
      <c r="EI187" s="22">
        <v>1051978</v>
      </c>
      <c r="EJ187" s="22" t="b">
        <v>1</v>
      </c>
      <c r="EK187" s="22" t="b">
        <v>1</v>
      </c>
      <c r="EL187" s="22">
        <v>1.0711999999999999</v>
      </c>
      <c r="EM187" s="22" t="s">
        <v>2870</v>
      </c>
      <c r="EN187" s="22" t="s">
        <v>2871</v>
      </c>
      <c r="EO187" s="22" t="s">
        <v>2884</v>
      </c>
      <c r="EP187" s="22" t="s">
        <v>2885</v>
      </c>
      <c r="EQ187" s="22">
        <v>0.96109999999999995</v>
      </c>
      <c r="ER187" s="22">
        <v>0.93389999999999995</v>
      </c>
      <c r="ES187" s="22">
        <v>1.0189999999999999</v>
      </c>
      <c r="ET187" s="22">
        <v>0.9738</v>
      </c>
      <c r="EU187" s="22">
        <v>0.91759999999999997</v>
      </c>
      <c r="EV187" s="22">
        <v>0</v>
      </c>
      <c r="EW187" s="22">
        <v>37819</v>
      </c>
      <c r="EX187" s="22" t="s">
        <v>3256</v>
      </c>
      <c r="EY187" s="22">
        <v>0.96109999999999995</v>
      </c>
      <c r="EZ187" s="22" t="b">
        <v>0</v>
      </c>
      <c r="FA187" s="22" t="b">
        <v>0</v>
      </c>
      <c r="FB187" s="22">
        <v>0</v>
      </c>
      <c r="FC187" s="22">
        <v>0</v>
      </c>
      <c r="FD187" s="22">
        <v>0.4</v>
      </c>
      <c r="FE187" s="22">
        <v>0.92749999999999999</v>
      </c>
      <c r="FF187" s="22">
        <v>255379</v>
      </c>
      <c r="FG187" s="22">
        <v>1759598</v>
      </c>
      <c r="FH187" s="22">
        <v>5867</v>
      </c>
      <c r="FI187" s="22">
        <v>12864</v>
      </c>
      <c r="FJ187" s="22">
        <v>13870</v>
      </c>
      <c r="FK187" s="22" t="b">
        <v>0</v>
      </c>
      <c r="FL187" s="22">
        <v>0.45610000000000001</v>
      </c>
      <c r="FM187" s="39">
        <v>41640</v>
      </c>
      <c r="FN187" s="39">
        <v>42004</v>
      </c>
      <c r="FO187" s="22" t="s">
        <v>952</v>
      </c>
      <c r="FP187" s="22" t="b">
        <v>0</v>
      </c>
      <c r="FQ187" s="22" t="b">
        <v>0</v>
      </c>
      <c r="FR187" s="22">
        <v>3.0589</v>
      </c>
      <c r="FS187" s="39">
        <v>41820</v>
      </c>
      <c r="FT187" s="22" t="s">
        <v>2872</v>
      </c>
      <c r="FU187" s="22">
        <v>0</v>
      </c>
      <c r="FV187" s="22">
        <v>3435</v>
      </c>
      <c r="FW187" s="22">
        <v>8482</v>
      </c>
      <c r="FX187" s="22">
        <v>846</v>
      </c>
      <c r="FY187" s="22">
        <v>25056</v>
      </c>
      <c r="FZ187" s="22">
        <v>0</v>
      </c>
      <c r="GA187" s="22">
        <v>0</v>
      </c>
      <c r="GB187" s="22" t="s">
        <v>2925</v>
      </c>
      <c r="GC187" s="22">
        <v>0.6</v>
      </c>
      <c r="GD187" s="22" t="s">
        <v>2872</v>
      </c>
      <c r="GE187" s="22">
        <v>0</v>
      </c>
      <c r="GF187" s="22">
        <v>0</v>
      </c>
      <c r="GG187" s="22">
        <v>0</v>
      </c>
      <c r="GH187" s="22">
        <v>0</v>
      </c>
      <c r="GI187" s="22" t="s">
        <v>3256</v>
      </c>
      <c r="GJ187" s="22" t="s">
        <v>3256</v>
      </c>
      <c r="GK187" s="22" t="s">
        <v>2874</v>
      </c>
      <c r="GL187" s="22" t="s">
        <v>526</v>
      </c>
      <c r="GM187" s="22" t="s">
        <v>858</v>
      </c>
      <c r="GN187" s="22" t="s">
        <v>2864</v>
      </c>
      <c r="GO187" s="22" t="s">
        <v>2864</v>
      </c>
      <c r="GP187" s="22" t="s">
        <v>1623</v>
      </c>
      <c r="GQ187" s="22" t="s">
        <v>3257</v>
      </c>
      <c r="GR187" s="22" t="s">
        <v>3051</v>
      </c>
      <c r="GS187" s="22" t="s">
        <v>1624</v>
      </c>
      <c r="GT187" s="22" t="s">
        <v>2864</v>
      </c>
      <c r="GU187" s="22" t="s">
        <v>1625</v>
      </c>
      <c r="GV187" s="22" t="s">
        <v>893</v>
      </c>
      <c r="GW187" s="22" t="s">
        <v>1626</v>
      </c>
      <c r="GX187" s="22" t="s">
        <v>2889</v>
      </c>
      <c r="GY187" s="22">
        <v>85.11</v>
      </c>
      <c r="GZ187" s="22">
        <v>51.67</v>
      </c>
    </row>
    <row r="188" spans="1:208" x14ac:dyDescent="0.25">
      <c r="A188" s="22" t="s">
        <v>678</v>
      </c>
      <c r="B188" s="22" t="s">
        <v>1627</v>
      </c>
      <c r="C188" s="22" t="s">
        <v>730</v>
      </c>
      <c r="D188" s="22" t="s">
        <v>1628</v>
      </c>
      <c r="E188" s="22" t="s">
        <v>1629</v>
      </c>
      <c r="F188" s="22" t="s">
        <v>893</v>
      </c>
      <c r="G188" s="22" t="s">
        <v>1630</v>
      </c>
      <c r="H188" s="22" t="s">
        <v>952</v>
      </c>
      <c r="I188" s="22">
        <v>168.7</v>
      </c>
      <c r="J188" s="22">
        <v>570.37</v>
      </c>
      <c r="K188" s="37">
        <v>10</v>
      </c>
      <c r="L188" s="37">
        <v>1.36</v>
      </c>
      <c r="M188" s="37">
        <f t="shared" si="6"/>
        <v>180.06</v>
      </c>
      <c r="N188" s="37">
        <f t="shared" si="7"/>
        <v>581.73</v>
      </c>
      <c r="O188" s="39">
        <v>42826</v>
      </c>
      <c r="P188" s="22">
        <v>110</v>
      </c>
      <c r="Q188" s="22" t="b">
        <v>1</v>
      </c>
      <c r="R188" s="22">
        <v>0.9647</v>
      </c>
      <c r="S188" s="22" t="s">
        <v>2861</v>
      </c>
      <c r="T188" s="75">
        <v>42845.461053217703</v>
      </c>
      <c r="U188" s="22" t="s">
        <v>2862</v>
      </c>
      <c r="V188" s="22">
        <v>0.85</v>
      </c>
      <c r="W188" s="22">
        <v>0</v>
      </c>
      <c r="X188" s="22">
        <v>1.2</v>
      </c>
      <c r="Y188" s="22">
        <v>1.1000000000000001</v>
      </c>
      <c r="Z188" s="22">
        <v>0</v>
      </c>
      <c r="AA188" s="22">
        <v>76.540000000000006</v>
      </c>
      <c r="AB188" s="22">
        <v>0.95</v>
      </c>
      <c r="AC188" s="22">
        <v>0</v>
      </c>
      <c r="AD188" s="22">
        <v>0.1</v>
      </c>
      <c r="AE188" s="22">
        <v>88</v>
      </c>
      <c r="AF188" s="22">
        <v>0.96</v>
      </c>
      <c r="AG188" s="22">
        <v>0</v>
      </c>
      <c r="AH188" s="22">
        <v>0.08</v>
      </c>
      <c r="AI188" s="22">
        <v>151.91</v>
      </c>
      <c r="AJ188" s="22">
        <v>373.4</v>
      </c>
      <c r="AK188" s="39">
        <v>42552</v>
      </c>
      <c r="AL188" s="22">
        <v>664283374</v>
      </c>
      <c r="AM188" s="22">
        <v>0.80269999999999997</v>
      </c>
      <c r="AN188" s="39">
        <v>42735</v>
      </c>
      <c r="AO188" s="22" t="b">
        <v>0</v>
      </c>
      <c r="AP188" s="22">
        <v>160.72</v>
      </c>
      <c r="AQ188" s="22">
        <v>0.5</v>
      </c>
      <c r="AR188" s="22">
        <v>0.75</v>
      </c>
      <c r="AS188" s="22">
        <v>3.8269000000000002</v>
      </c>
      <c r="AT188" s="22">
        <v>4.3261000000000003</v>
      </c>
      <c r="AU188" s="22">
        <v>0.5</v>
      </c>
      <c r="AV188" s="22">
        <v>0</v>
      </c>
      <c r="AW188" s="22">
        <v>0.6</v>
      </c>
      <c r="AX188" s="22">
        <v>0.5</v>
      </c>
      <c r="AY188" s="22">
        <v>0.75270000000000004</v>
      </c>
      <c r="AZ188" s="22">
        <v>0.95</v>
      </c>
      <c r="BA188" s="22">
        <v>0.5</v>
      </c>
      <c r="BB188" s="22">
        <v>0.12889999999999999</v>
      </c>
      <c r="BC188" s="22">
        <v>0.5</v>
      </c>
      <c r="BD188" s="22">
        <v>0.47620000000000001</v>
      </c>
      <c r="BE188" s="22">
        <v>1.0711999999999999</v>
      </c>
      <c r="BF188" s="22">
        <v>8</v>
      </c>
      <c r="BG188" s="39">
        <v>42552</v>
      </c>
      <c r="BH188" s="22">
        <v>1</v>
      </c>
      <c r="BI188" s="22" t="b">
        <v>0</v>
      </c>
      <c r="BJ188" s="39">
        <v>42369</v>
      </c>
      <c r="BK188" s="39">
        <v>42369</v>
      </c>
      <c r="BL188" s="22" t="b">
        <v>1</v>
      </c>
      <c r="BM188" s="39">
        <v>42845</v>
      </c>
      <c r="BN188" s="22" t="b">
        <v>1</v>
      </c>
      <c r="BO188" s="39">
        <v>42826</v>
      </c>
      <c r="BP188" s="22">
        <v>110</v>
      </c>
      <c r="BQ188" s="22">
        <v>6650</v>
      </c>
      <c r="BR188" s="22">
        <v>102294</v>
      </c>
      <c r="BS188" s="75">
        <v>42845.461053217703</v>
      </c>
      <c r="BT188" s="22" t="s">
        <v>3258</v>
      </c>
      <c r="BU188" s="22">
        <v>168.7</v>
      </c>
      <c r="BV188" s="22" t="s">
        <v>2861</v>
      </c>
      <c r="BW188" s="22">
        <v>0.87570000000000003</v>
      </c>
      <c r="BX188" s="22">
        <v>3615</v>
      </c>
      <c r="BY188" s="22">
        <v>0.96082000000000001</v>
      </c>
      <c r="BZ188" s="22" t="s">
        <v>2864</v>
      </c>
      <c r="CA188" s="22" t="s">
        <v>2862</v>
      </c>
      <c r="CB188" s="22" t="b">
        <v>1</v>
      </c>
      <c r="CC188" s="22">
        <v>0</v>
      </c>
      <c r="CD188" s="22">
        <v>6651</v>
      </c>
      <c r="CE188" s="22">
        <v>1</v>
      </c>
      <c r="CF188" s="22">
        <v>34</v>
      </c>
      <c r="CG188" s="22">
        <v>12410</v>
      </c>
      <c r="CH188" s="22">
        <v>11733</v>
      </c>
      <c r="CI188" s="22">
        <v>3009</v>
      </c>
      <c r="CJ188" s="22">
        <v>0.94540000000000002</v>
      </c>
      <c r="CK188" s="22" t="s">
        <v>2883</v>
      </c>
      <c r="CL188" s="22">
        <v>0</v>
      </c>
      <c r="CM188" s="22">
        <v>570.37</v>
      </c>
      <c r="CN188" s="22" t="s">
        <v>2866</v>
      </c>
      <c r="CO188" s="22" t="s">
        <v>2867</v>
      </c>
      <c r="CP188" s="22">
        <v>71.900000000000006</v>
      </c>
      <c r="CQ188" s="22">
        <v>96.8</v>
      </c>
      <c r="CR188" s="22">
        <v>2</v>
      </c>
      <c r="CS188" s="22">
        <v>0</v>
      </c>
      <c r="CT188" s="22">
        <v>1051433</v>
      </c>
      <c r="CU188" s="22">
        <v>86.1</v>
      </c>
      <c r="CV188" s="22">
        <v>82.11</v>
      </c>
      <c r="CW188" s="22">
        <v>71.900000000000006</v>
      </c>
      <c r="CX188" s="22">
        <v>68.209999999999994</v>
      </c>
      <c r="CY188" s="22">
        <v>0</v>
      </c>
      <c r="CZ188" s="22">
        <v>0</v>
      </c>
      <c r="DA188" s="22">
        <v>71.900000000000006</v>
      </c>
      <c r="DB188" s="22">
        <v>86.16</v>
      </c>
      <c r="DC188" s="22">
        <v>897708</v>
      </c>
      <c r="DD188" s="22">
        <v>548792</v>
      </c>
      <c r="DE188" s="22">
        <v>11733</v>
      </c>
      <c r="DF188" s="22">
        <v>73.510000000000005</v>
      </c>
      <c r="DG188" s="22">
        <v>44.94</v>
      </c>
      <c r="DH188" s="22">
        <v>118.45</v>
      </c>
      <c r="DI188" s="22">
        <v>0</v>
      </c>
      <c r="DJ188" s="22">
        <v>0</v>
      </c>
      <c r="DK188" s="22">
        <v>118.45</v>
      </c>
      <c r="DL188" s="22">
        <v>255286</v>
      </c>
      <c r="DM188" s="22">
        <v>158549</v>
      </c>
      <c r="DN188" s="22">
        <v>2497933</v>
      </c>
      <c r="DO188" s="22">
        <v>26644</v>
      </c>
      <c r="DP188" s="22">
        <v>78635</v>
      </c>
      <c r="DQ188" s="22">
        <v>161489</v>
      </c>
      <c r="DR188" s="22">
        <v>0</v>
      </c>
      <c r="DS188" s="22">
        <v>87414</v>
      </c>
      <c r="DT188" s="22">
        <v>13800</v>
      </c>
      <c r="DU188" s="22">
        <v>0</v>
      </c>
      <c r="DV188" s="22">
        <v>107568</v>
      </c>
      <c r="DW188" s="22">
        <v>8323</v>
      </c>
      <c r="DX188" s="22">
        <v>220253</v>
      </c>
      <c r="DY188" s="22">
        <v>145763</v>
      </c>
      <c r="DZ188" s="22">
        <v>97260</v>
      </c>
      <c r="EA188" s="22">
        <v>102317</v>
      </c>
      <c r="EB188" s="22">
        <v>47004</v>
      </c>
      <c r="EC188" s="22">
        <v>1424</v>
      </c>
      <c r="ED188" s="22">
        <v>80534</v>
      </c>
      <c r="EE188" s="22">
        <v>3473</v>
      </c>
      <c r="EF188" s="22">
        <v>902197</v>
      </c>
      <c r="EG188" s="39">
        <v>41640</v>
      </c>
      <c r="EH188" s="39">
        <v>42004</v>
      </c>
      <c r="EI188" s="22">
        <v>1389826</v>
      </c>
      <c r="EJ188" s="22" t="b">
        <v>1</v>
      </c>
      <c r="EK188" s="22" t="b">
        <v>1</v>
      </c>
      <c r="EL188" s="22">
        <v>1.0711999999999999</v>
      </c>
      <c r="EM188" s="22" t="s">
        <v>2870</v>
      </c>
      <c r="EN188" s="22" t="s">
        <v>2871</v>
      </c>
      <c r="EO188" s="22" t="s">
        <v>2884</v>
      </c>
      <c r="EP188" s="22" t="s">
        <v>2885</v>
      </c>
      <c r="EQ188" s="22">
        <v>1.0486</v>
      </c>
      <c r="ER188" s="22">
        <v>1.1183000000000001</v>
      </c>
      <c r="ES188" s="22">
        <v>1.0113000000000001</v>
      </c>
      <c r="ET188" s="22">
        <v>0.97</v>
      </c>
      <c r="EU188" s="22">
        <v>1.0947</v>
      </c>
      <c r="EV188" s="22">
        <v>0</v>
      </c>
      <c r="EW188" s="22">
        <v>48951</v>
      </c>
      <c r="EX188" s="22" t="s">
        <v>3258</v>
      </c>
      <c r="EY188" s="22">
        <v>1.0486</v>
      </c>
      <c r="EZ188" s="22" t="b">
        <v>0</v>
      </c>
      <c r="FA188" s="22" t="b">
        <v>0</v>
      </c>
      <c r="FB188" s="22">
        <v>0</v>
      </c>
      <c r="FC188" s="22">
        <v>0</v>
      </c>
      <c r="FD188" s="22">
        <v>0.64</v>
      </c>
      <c r="FE188" s="22">
        <v>0.94540000000000002</v>
      </c>
      <c r="FF188" s="22">
        <v>413835</v>
      </c>
      <c r="FG188" s="22">
        <v>2497933</v>
      </c>
      <c r="FH188" s="22">
        <v>3009</v>
      </c>
      <c r="FI188" s="22">
        <v>11733</v>
      </c>
      <c r="FJ188" s="22">
        <v>12410</v>
      </c>
      <c r="FK188" s="22" t="b">
        <v>0</v>
      </c>
      <c r="FL188" s="22">
        <v>0.25650000000000001</v>
      </c>
      <c r="FM188" s="39">
        <v>41640</v>
      </c>
      <c r="FN188" s="39">
        <v>42004</v>
      </c>
      <c r="FO188" s="22" t="s">
        <v>952</v>
      </c>
      <c r="FP188" s="22" t="b">
        <v>0</v>
      </c>
      <c r="FQ188" s="22" t="b">
        <v>0</v>
      </c>
      <c r="FR188" s="22">
        <v>3.9786999999999999</v>
      </c>
      <c r="FS188" s="39">
        <v>41820</v>
      </c>
      <c r="FT188" s="22" t="s">
        <v>2872</v>
      </c>
      <c r="FU188" s="22">
        <v>0</v>
      </c>
      <c r="FV188" s="22">
        <v>2912</v>
      </c>
      <c r="FW188" s="22">
        <v>5919</v>
      </c>
      <c r="FX188" s="22">
        <v>8742</v>
      </c>
      <c r="FY188" s="22">
        <v>31378</v>
      </c>
      <c r="FZ188" s="22">
        <v>0</v>
      </c>
      <c r="GA188" s="22">
        <v>0</v>
      </c>
      <c r="GB188" s="22" t="s">
        <v>2905</v>
      </c>
      <c r="GC188" s="22">
        <v>0.36</v>
      </c>
      <c r="GD188" s="22" t="s">
        <v>2872</v>
      </c>
      <c r="GE188" s="22">
        <v>0</v>
      </c>
      <c r="GF188" s="22">
        <v>0</v>
      </c>
      <c r="GG188" s="22">
        <v>0</v>
      </c>
      <c r="GH188" s="22">
        <v>0</v>
      </c>
      <c r="GI188" s="22" t="s">
        <v>3258</v>
      </c>
      <c r="GJ188" s="22" t="s">
        <v>3258</v>
      </c>
      <c r="GK188" s="22" t="s">
        <v>2874</v>
      </c>
      <c r="GL188" s="22" t="s">
        <v>678</v>
      </c>
      <c r="GM188" s="22" t="s">
        <v>730</v>
      </c>
      <c r="GN188" s="22" t="s">
        <v>2864</v>
      </c>
      <c r="GO188" s="22" t="s">
        <v>2864</v>
      </c>
      <c r="GP188" s="22" t="s">
        <v>1627</v>
      </c>
      <c r="GQ188" s="22" t="s">
        <v>3259</v>
      </c>
      <c r="GR188" s="22" t="s">
        <v>2887</v>
      </c>
      <c r="GS188" s="22" t="s">
        <v>1628</v>
      </c>
      <c r="GT188" s="22" t="s">
        <v>2864</v>
      </c>
      <c r="GU188" s="22" t="s">
        <v>1629</v>
      </c>
      <c r="GV188" s="22" t="s">
        <v>893</v>
      </c>
      <c r="GW188" s="22" t="s">
        <v>1630</v>
      </c>
      <c r="GX188" s="22" t="s">
        <v>2889</v>
      </c>
      <c r="GY188" s="22">
        <v>123.28</v>
      </c>
      <c r="GZ188" s="22">
        <v>89.61</v>
      </c>
    </row>
    <row r="189" spans="1:208" x14ac:dyDescent="0.25">
      <c r="A189" s="22" t="s">
        <v>2566</v>
      </c>
      <c r="B189" s="22" t="s">
        <v>2567</v>
      </c>
      <c r="C189" s="22" t="s">
        <v>2568</v>
      </c>
      <c r="D189" s="22" t="s">
        <v>1456</v>
      </c>
      <c r="E189" s="22" t="s">
        <v>1457</v>
      </c>
      <c r="F189" s="22" t="s">
        <v>893</v>
      </c>
      <c r="G189" s="22" t="s">
        <v>1458</v>
      </c>
      <c r="H189" s="22" t="s">
        <v>1459</v>
      </c>
      <c r="I189" s="22">
        <v>179.42</v>
      </c>
      <c r="J189" s="22">
        <v>574.71</v>
      </c>
      <c r="K189" s="37">
        <v>10</v>
      </c>
      <c r="L189" s="37">
        <v>7.13</v>
      </c>
      <c r="M189" s="37">
        <f t="shared" si="6"/>
        <v>196.55</v>
      </c>
      <c r="N189" s="37">
        <f t="shared" si="7"/>
        <v>591.84</v>
      </c>
      <c r="O189" s="39">
        <v>42826</v>
      </c>
      <c r="P189" s="22">
        <v>110</v>
      </c>
      <c r="Q189" s="22" t="b">
        <v>1</v>
      </c>
      <c r="R189" s="22">
        <v>0.9647</v>
      </c>
      <c r="S189" s="22" t="s">
        <v>2861</v>
      </c>
      <c r="T189" s="75">
        <v>42845.461053217703</v>
      </c>
      <c r="U189" s="22" t="s">
        <v>2862</v>
      </c>
      <c r="V189" s="22">
        <v>0.85</v>
      </c>
      <c r="W189" s="22">
        <v>0</v>
      </c>
      <c r="X189" s="22">
        <v>1.2</v>
      </c>
      <c r="Y189" s="22">
        <v>1.1000000000000001</v>
      </c>
      <c r="Z189" s="22">
        <v>0</v>
      </c>
      <c r="AA189" s="22">
        <v>76.540000000000006</v>
      </c>
      <c r="AB189" s="22">
        <v>0.95</v>
      </c>
      <c r="AC189" s="22">
        <v>0</v>
      </c>
      <c r="AD189" s="22">
        <v>0.1</v>
      </c>
      <c r="AE189" s="22">
        <v>88</v>
      </c>
      <c r="AF189" s="22">
        <v>0.96</v>
      </c>
      <c r="AG189" s="22">
        <v>0</v>
      </c>
      <c r="AH189" s="22">
        <v>0.08</v>
      </c>
      <c r="AI189" s="22">
        <v>151.91</v>
      </c>
      <c r="AJ189" s="22">
        <v>373.4</v>
      </c>
      <c r="AK189" s="39">
        <v>42552</v>
      </c>
      <c r="AL189" s="22">
        <v>664283374</v>
      </c>
      <c r="AM189" s="22">
        <v>0.80269999999999997</v>
      </c>
      <c r="AN189" s="39">
        <v>42735</v>
      </c>
      <c r="AO189" s="22" t="b">
        <v>0</v>
      </c>
      <c r="AP189" s="22">
        <v>160.72</v>
      </c>
      <c r="AQ189" s="22">
        <v>0.5</v>
      </c>
      <c r="AR189" s="22">
        <v>0.75</v>
      </c>
      <c r="AS189" s="22">
        <v>3.8269000000000002</v>
      </c>
      <c r="AT189" s="22">
        <v>4.3261000000000003</v>
      </c>
      <c r="AU189" s="22">
        <v>0.5</v>
      </c>
      <c r="AV189" s="22">
        <v>0</v>
      </c>
      <c r="AW189" s="22">
        <v>0.6</v>
      </c>
      <c r="AX189" s="22">
        <v>0.5</v>
      </c>
      <c r="AY189" s="22">
        <v>0.75270000000000004</v>
      </c>
      <c r="AZ189" s="22">
        <v>0.95</v>
      </c>
      <c r="BA189" s="22">
        <v>0.5</v>
      </c>
      <c r="BB189" s="22">
        <v>0.12889999999999999</v>
      </c>
      <c r="BC189" s="22">
        <v>0.5</v>
      </c>
      <c r="BD189" s="22">
        <v>0.47620000000000001</v>
      </c>
      <c r="BE189" s="22">
        <v>1.0711999999999999</v>
      </c>
      <c r="BF189" s="22">
        <v>8</v>
      </c>
      <c r="BG189" s="39">
        <v>42552</v>
      </c>
      <c r="BH189" s="22">
        <v>1</v>
      </c>
      <c r="BI189" s="22" t="b">
        <v>0</v>
      </c>
      <c r="BJ189" s="39">
        <v>42369</v>
      </c>
      <c r="BK189" s="39">
        <v>42369</v>
      </c>
      <c r="BL189" s="22" t="b">
        <v>1</v>
      </c>
      <c r="BM189" s="39">
        <v>42845</v>
      </c>
      <c r="BN189" s="22" t="b">
        <v>1</v>
      </c>
      <c r="BO189" s="39">
        <v>42826</v>
      </c>
      <c r="BP189" s="22">
        <v>110</v>
      </c>
      <c r="BQ189" s="22">
        <v>7086</v>
      </c>
      <c r="BR189" s="22">
        <v>102245</v>
      </c>
      <c r="BS189" s="75">
        <v>42845.461053217703</v>
      </c>
      <c r="BT189" s="22" t="s">
        <v>3260</v>
      </c>
      <c r="BU189" s="22">
        <v>179.42</v>
      </c>
      <c r="BV189" s="22" t="s">
        <v>2861</v>
      </c>
      <c r="BW189" s="22">
        <v>0.89949999999999997</v>
      </c>
      <c r="BX189" s="22">
        <v>3864</v>
      </c>
      <c r="BY189" s="22">
        <v>0.96082000000000001</v>
      </c>
      <c r="BZ189" s="22" t="s">
        <v>2864</v>
      </c>
      <c r="CA189" s="22" t="s">
        <v>2862</v>
      </c>
      <c r="CB189" s="22" t="b">
        <v>1</v>
      </c>
      <c r="CC189" s="22">
        <v>0</v>
      </c>
      <c r="CD189" s="22">
        <v>869</v>
      </c>
      <c r="CE189" s="22">
        <v>1</v>
      </c>
      <c r="CF189" s="22">
        <v>66</v>
      </c>
      <c r="CG189" s="22">
        <v>24702</v>
      </c>
      <c r="CH189" s="22">
        <v>15041</v>
      </c>
      <c r="CI189" s="22">
        <v>7940</v>
      </c>
      <c r="CJ189" s="22">
        <v>0.6089</v>
      </c>
      <c r="CK189" s="22" t="s">
        <v>2883</v>
      </c>
      <c r="CL189" s="22">
        <v>0</v>
      </c>
      <c r="CM189" s="22">
        <v>574.71</v>
      </c>
      <c r="CN189" s="22" t="s">
        <v>2866</v>
      </c>
      <c r="CO189" s="22" t="s">
        <v>2880</v>
      </c>
      <c r="CP189" s="22">
        <v>82.62</v>
      </c>
      <c r="CQ189" s="22">
        <v>96.8</v>
      </c>
      <c r="CR189" s="22">
        <v>4</v>
      </c>
      <c r="CS189" s="22">
        <v>0</v>
      </c>
      <c r="CT189" s="22">
        <v>1437144</v>
      </c>
      <c r="CU189" s="22">
        <v>91.8</v>
      </c>
      <c r="CV189" s="22">
        <v>97.49</v>
      </c>
      <c r="CW189" s="22">
        <v>87.69</v>
      </c>
      <c r="CX189" s="22">
        <v>65.41</v>
      </c>
      <c r="CY189" s="22">
        <v>0</v>
      </c>
      <c r="CZ189" s="22">
        <v>0</v>
      </c>
      <c r="DA189" s="22">
        <v>87.69</v>
      </c>
      <c r="DB189" s="22">
        <v>82.62</v>
      </c>
      <c r="DC189" s="22">
        <v>1165979</v>
      </c>
      <c r="DD189" s="22">
        <v>698190</v>
      </c>
      <c r="DE189" s="22">
        <v>20997</v>
      </c>
      <c r="DF189" s="22">
        <v>53.36</v>
      </c>
      <c r="DG189" s="22">
        <v>44.6</v>
      </c>
      <c r="DH189" s="22">
        <v>97.96</v>
      </c>
      <c r="DI189" s="22">
        <v>0</v>
      </c>
      <c r="DJ189" s="22">
        <v>0</v>
      </c>
      <c r="DK189" s="22">
        <v>97.96</v>
      </c>
      <c r="DL189" s="22">
        <v>197139</v>
      </c>
      <c r="DM189" s="22">
        <v>357684</v>
      </c>
      <c r="DN189" s="22">
        <v>3301313</v>
      </c>
      <c r="DO189" s="22">
        <v>49124</v>
      </c>
      <c r="DP189" s="22">
        <v>86742</v>
      </c>
      <c r="DQ189" s="22">
        <v>184945</v>
      </c>
      <c r="DR189" s="22">
        <v>1855</v>
      </c>
      <c r="DS189" s="22">
        <v>248037</v>
      </c>
      <c r="DT189" s="22">
        <v>0</v>
      </c>
      <c r="DU189" s="22">
        <v>0</v>
      </c>
      <c r="DV189" s="22">
        <v>0</v>
      </c>
      <c r="DW189" s="22">
        <v>40453</v>
      </c>
      <c r="DX189" s="22">
        <v>204062</v>
      </c>
      <c r="DY189" s="22">
        <v>170285</v>
      </c>
      <c r="DZ189" s="22">
        <v>174835</v>
      </c>
      <c r="EA189" s="22">
        <v>106084</v>
      </c>
      <c r="EB189" s="22">
        <v>72967</v>
      </c>
      <c r="EC189" s="22">
        <v>9703</v>
      </c>
      <c r="ED189" s="22">
        <v>130539</v>
      </c>
      <c r="EE189" s="22">
        <v>255981</v>
      </c>
      <c r="EF189" s="22">
        <v>1010878</v>
      </c>
      <c r="EG189" s="39">
        <v>41640</v>
      </c>
      <c r="EH189" s="39">
        <v>42004</v>
      </c>
      <c r="EI189" s="22">
        <v>1791131</v>
      </c>
      <c r="EJ189" s="22" t="b">
        <v>1</v>
      </c>
      <c r="EK189" s="22" t="b">
        <v>1</v>
      </c>
      <c r="EL189" s="22">
        <v>1</v>
      </c>
      <c r="EM189" s="22" t="s">
        <v>2870</v>
      </c>
      <c r="EN189" s="22" t="s">
        <v>2871</v>
      </c>
      <c r="EO189" s="22" t="s">
        <v>2884</v>
      </c>
      <c r="EP189" s="22" t="s">
        <v>2885</v>
      </c>
      <c r="EQ189" s="22">
        <v>0.94159999999999999</v>
      </c>
      <c r="ER189" s="22">
        <v>0.98950000000000005</v>
      </c>
      <c r="ES189" s="22">
        <v>0.8972</v>
      </c>
      <c r="ET189" s="22">
        <v>0.87029999999999996</v>
      </c>
      <c r="EU189" s="22">
        <v>1.0092000000000001</v>
      </c>
      <c r="EV189" s="22">
        <v>0</v>
      </c>
      <c r="EW189" s="22">
        <v>66027</v>
      </c>
      <c r="EX189" s="22" t="s">
        <v>3260</v>
      </c>
      <c r="EY189" s="22">
        <v>0.94159999999999999</v>
      </c>
      <c r="EZ189" s="22" t="b">
        <v>0</v>
      </c>
      <c r="FA189" s="22" t="b">
        <v>0</v>
      </c>
      <c r="FB189" s="22">
        <v>0</v>
      </c>
      <c r="FC189" s="22">
        <v>0</v>
      </c>
      <c r="FD189" s="22">
        <v>0.46150000000000002</v>
      </c>
      <c r="FE189" s="22">
        <v>0.6089</v>
      </c>
      <c r="FF189" s="22">
        <v>554823</v>
      </c>
      <c r="FG189" s="22">
        <v>3301313</v>
      </c>
      <c r="FH189" s="22">
        <v>7940</v>
      </c>
      <c r="FI189" s="22">
        <v>15041</v>
      </c>
      <c r="FJ189" s="22">
        <v>24702</v>
      </c>
      <c r="FK189" s="22" t="b">
        <v>0</v>
      </c>
      <c r="FL189" s="22">
        <v>0.52790000000000004</v>
      </c>
      <c r="FM189" s="39">
        <v>41640</v>
      </c>
      <c r="FN189" s="39">
        <v>42004</v>
      </c>
      <c r="FO189" s="22" t="s">
        <v>1459</v>
      </c>
      <c r="FP189" s="22" t="b">
        <v>0</v>
      </c>
      <c r="FQ189" s="22" t="b">
        <v>0</v>
      </c>
      <c r="FR189" s="22">
        <v>4.6620999999999997</v>
      </c>
      <c r="FS189" s="39">
        <v>41820</v>
      </c>
      <c r="FT189" s="22" t="s">
        <v>2872</v>
      </c>
      <c r="FU189" s="22">
        <v>0</v>
      </c>
      <c r="FV189" s="22">
        <v>2795</v>
      </c>
      <c r="FW189" s="22">
        <v>10167</v>
      </c>
      <c r="FX189" s="22">
        <v>6519</v>
      </c>
      <c r="FY189" s="22">
        <v>38046</v>
      </c>
      <c r="FZ189" s="22">
        <v>0</v>
      </c>
      <c r="GA189" s="22">
        <v>8500</v>
      </c>
      <c r="GB189" s="22" t="s">
        <v>2873</v>
      </c>
      <c r="GC189" s="22">
        <v>0.53849999999999998</v>
      </c>
      <c r="GD189" s="22" t="s">
        <v>2872</v>
      </c>
      <c r="GE189" s="22">
        <v>0</v>
      </c>
      <c r="GF189" s="22">
        <v>0</v>
      </c>
      <c r="GG189" s="22">
        <v>0</v>
      </c>
      <c r="GH189" s="22">
        <v>0</v>
      </c>
      <c r="GI189" s="22" t="s">
        <v>3260</v>
      </c>
      <c r="GJ189" s="22" t="s">
        <v>3260</v>
      </c>
      <c r="GK189" s="22" t="s">
        <v>2874</v>
      </c>
      <c r="GL189" s="22" t="s">
        <v>2566</v>
      </c>
      <c r="GM189" s="22" t="s">
        <v>2568</v>
      </c>
      <c r="GN189" s="22" t="s">
        <v>2864</v>
      </c>
      <c r="GO189" s="22" t="s">
        <v>2864</v>
      </c>
      <c r="GP189" s="22" t="s">
        <v>2567</v>
      </c>
      <c r="GQ189" s="22" t="s">
        <v>3261</v>
      </c>
      <c r="GR189" s="22" t="s">
        <v>2931</v>
      </c>
      <c r="GS189" s="22" t="s">
        <v>1456</v>
      </c>
      <c r="GT189" s="22" t="s">
        <v>2864</v>
      </c>
      <c r="GU189" s="22" t="s">
        <v>1457</v>
      </c>
      <c r="GV189" s="22" t="s">
        <v>893</v>
      </c>
      <c r="GW189" s="22" t="s">
        <v>1458</v>
      </c>
      <c r="GX189" s="22" t="s">
        <v>2889</v>
      </c>
      <c r="GY189" s="22">
        <v>101.95</v>
      </c>
      <c r="GZ189" s="22">
        <v>95.55</v>
      </c>
    </row>
    <row r="190" spans="1:208" x14ac:dyDescent="0.25">
      <c r="A190" s="22" t="s">
        <v>761</v>
      </c>
      <c r="B190" s="22" t="s">
        <v>1631</v>
      </c>
      <c r="C190" s="22" t="s">
        <v>762</v>
      </c>
      <c r="D190" s="22" t="s">
        <v>1632</v>
      </c>
      <c r="E190" s="22" t="s">
        <v>1633</v>
      </c>
      <c r="F190" s="22" t="s">
        <v>893</v>
      </c>
      <c r="G190" s="22" t="s">
        <v>1634</v>
      </c>
      <c r="H190" s="22" t="s">
        <v>1635</v>
      </c>
      <c r="I190" s="22">
        <v>169.27</v>
      </c>
      <c r="J190" s="22">
        <v>593.94000000000005</v>
      </c>
      <c r="K190" s="37">
        <v>10</v>
      </c>
      <c r="L190" s="37">
        <v>1.36</v>
      </c>
      <c r="M190" s="37">
        <f t="shared" si="6"/>
        <v>180.63</v>
      </c>
      <c r="N190" s="37">
        <f t="shared" si="7"/>
        <v>605.29999999999995</v>
      </c>
      <c r="O190" s="39">
        <v>42826</v>
      </c>
      <c r="P190" s="22">
        <v>110</v>
      </c>
      <c r="Q190" s="22" t="b">
        <v>1</v>
      </c>
      <c r="R190" s="22">
        <v>0.9647</v>
      </c>
      <c r="S190" s="22" t="s">
        <v>2861</v>
      </c>
      <c r="T190" s="75">
        <v>42845.461053217703</v>
      </c>
      <c r="U190" s="22" t="s">
        <v>2862</v>
      </c>
      <c r="V190" s="22">
        <v>0.85</v>
      </c>
      <c r="W190" s="22">
        <v>0</v>
      </c>
      <c r="X190" s="22">
        <v>1.2</v>
      </c>
      <c r="Y190" s="22">
        <v>1.1000000000000001</v>
      </c>
      <c r="Z190" s="22">
        <v>0</v>
      </c>
      <c r="AA190" s="22">
        <v>76.540000000000006</v>
      </c>
      <c r="AB190" s="22">
        <v>0.95</v>
      </c>
      <c r="AC190" s="22">
        <v>0</v>
      </c>
      <c r="AD190" s="22">
        <v>0.1</v>
      </c>
      <c r="AE190" s="22">
        <v>88</v>
      </c>
      <c r="AF190" s="22">
        <v>0.96</v>
      </c>
      <c r="AG190" s="22">
        <v>0</v>
      </c>
      <c r="AH190" s="22">
        <v>0.08</v>
      </c>
      <c r="AI190" s="22">
        <v>151.91</v>
      </c>
      <c r="AJ190" s="22">
        <v>373.4</v>
      </c>
      <c r="AK190" s="39">
        <v>42552</v>
      </c>
      <c r="AL190" s="22">
        <v>664283374</v>
      </c>
      <c r="AM190" s="22">
        <v>0.80269999999999997</v>
      </c>
      <c r="AN190" s="39">
        <v>42735</v>
      </c>
      <c r="AO190" s="22" t="b">
        <v>0</v>
      </c>
      <c r="AP190" s="22">
        <v>160.72</v>
      </c>
      <c r="AQ190" s="22">
        <v>0.5</v>
      </c>
      <c r="AR190" s="22">
        <v>0.75</v>
      </c>
      <c r="AS190" s="22">
        <v>3.8269000000000002</v>
      </c>
      <c r="AT190" s="22">
        <v>4.3261000000000003</v>
      </c>
      <c r="AU190" s="22">
        <v>0.5</v>
      </c>
      <c r="AV190" s="22">
        <v>0</v>
      </c>
      <c r="AW190" s="22">
        <v>0.6</v>
      </c>
      <c r="AX190" s="22">
        <v>0.5</v>
      </c>
      <c r="AY190" s="22">
        <v>0.75270000000000004</v>
      </c>
      <c r="AZ190" s="22">
        <v>0.95</v>
      </c>
      <c r="BA190" s="22">
        <v>0.5</v>
      </c>
      <c r="BB190" s="22">
        <v>0.12889999999999999</v>
      </c>
      <c r="BC190" s="22">
        <v>0.5</v>
      </c>
      <c r="BD190" s="22">
        <v>0.47620000000000001</v>
      </c>
      <c r="BE190" s="22">
        <v>1.0711999999999999</v>
      </c>
      <c r="BF190" s="22">
        <v>8</v>
      </c>
      <c r="BG190" s="39">
        <v>42552</v>
      </c>
      <c r="BH190" s="22">
        <v>1</v>
      </c>
      <c r="BI190" s="22" t="b">
        <v>0</v>
      </c>
      <c r="BJ190" s="39">
        <v>42369</v>
      </c>
      <c r="BK190" s="39">
        <v>42369</v>
      </c>
      <c r="BL190" s="22" t="b">
        <v>1</v>
      </c>
      <c r="BM190" s="39">
        <v>42845</v>
      </c>
      <c r="BN190" s="22" t="b">
        <v>1</v>
      </c>
      <c r="BO190" s="39">
        <v>42826</v>
      </c>
      <c r="BP190" s="22">
        <v>110</v>
      </c>
      <c r="BQ190" s="22">
        <v>7042</v>
      </c>
      <c r="BR190" s="22">
        <v>102085</v>
      </c>
      <c r="BS190" s="75">
        <v>42845.461053217703</v>
      </c>
      <c r="BT190" s="22" t="s">
        <v>3262</v>
      </c>
      <c r="BU190" s="22">
        <v>169.27</v>
      </c>
      <c r="BV190" s="22" t="s">
        <v>2861</v>
      </c>
      <c r="BW190" s="22">
        <v>1.0049999999999999</v>
      </c>
      <c r="BX190" s="22">
        <v>3836</v>
      </c>
      <c r="BY190" s="22">
        <v>0.94815000000000005</v>
      </c>
      <c r="BZ190" s="22" t="s">
        <v>2864</v>
      </c>
      <c r="CA190" s="22" t="s">
        <v>2862</v>
      </c>
      <c r="CB190" s="22" t="b">
        <v>1</v>
      </c>
      <c r="CC190" s="22">
        <v>0</v>
      </c>
      <c r="CD190" s="22">
        <v>485</v>
      </c>
      <c r="CE190" s="22">
        <v>1</v>
      </c>
      <c r="CF190" s="22">
        <v>42</v>
      </c>
      <c r="CG190" s="22">
        <v>4028</v>
      </c>
      <c r="CH190" s="22">
        <v>1952</v>
      </c>
      <c r="CI190" s="22">
        <v>741</v>
      </c>
      <c r="CJ190" s="22">
        <v>0.48459999999999998</v>
      </c>
      <c r="CK190" s="22" t="s">
        <v>2883</v>
      </c>
      <c r="CL190" s="22">
        <v>0</v>
      </c>
      <c r="CM190" s="22">
        <v>593.94000000000005</v>
      </c>
      <c r="CN190" s="22" t="s">
        <v>2866</v>
      </c>
      <c r="CO190" s="22" t="s">
        <v>2880</v>
      </c>
      <c r="CP190" s="22">
        <v>84.94</v>
      </c>
      <c r="CQ190" s="22">
        <v>84.33</v>
      </c>
      <c r="CR190" s="22">
        <v>1</v>
      </c>
      <c r="CS190" s="22">
        <v>0</v>
      </c>
      <c r="CT190" s="22">
        <v>182130</v>
      </c>
      <c r="CU190" s="22">
        <v>88.47</v>
      </c>
      <c r="CV190" s="22">
        <v>84.52</v>
      </c>
      <c r="CW190" s="22">
        <v>84.94</v>
      </c>
      <c r="CX190" s="22">
        <v>73.08</v>
      </c>
      <c r="CY190" s="22">
        <v>0</v>
      </c>
      <c r="CZ190" s="22">
        <v>0</v>
      </c>
      <c r="DA190" s="22">
        <v>84.94</v>
      </c>
      <c r="DB190" s="22">
        <v>92.31</v>
      </c>
      <c r="DC190" s="22">
        <v>137472</v>
      </c>
      <c r="DD190" s="22">
        <v>95231</v>
      </c>
      <c r="DE190" s="22">
        <v>3424</v>
      </c>
      <c r="DF190" s="22">
        <v>38.07</v>
      </c>
      <c r="DG190" s="22">
        <v>46.26</v>
      </c>
      <c r="DH190" s="22">
        <v>84.33</v>
      </c>
      <c r="DI190" s="22">
        <v>0</v>
      </c>
      <c r="DJ190" s="22">
        <v>0</v>
      </c>
      <c r="DK190" s="22">
        <v>84.33</v>
      </c>
      <c r="DL190" s="22">
        <v>28656</v>
      </c>
      <c r="DM190" s="22">
        <v>54584</v>
      </c>
      <c r="DN190" s="22">
        <v>414833</v>
      </c>
      <c r="DO190" s="22">
        <v>6747</v>
      </c>
      <c r="DP190" s="22">
        <v>9499</v>
      </c>
      <c r="DQ190" s="22">
        <v>25435</v>
      </c>
      <c r="DR190" s="22">
        <v>185</v>
      </c>
      <c r="DS190" s="22">
        <v>0</v>
      </c>
      <c r="DT190" s="22">
        <v>5015</v>
      </c>
      <c r="DU190" s="22">
        <v>5533</v>
      </c>
      <c r="DV190" s="22">
        <v>0</v>
      </c>
      <c r="DW190" s="22">
        <v>1818</v>
      </c>
      <c r="DX190" s="22">
        <v>25811</v>
      </c>
      <c r="DY190" s="22">
        <v>0</v>
      </c>
      <c r="DZ190" s="22">
        <v>27278</v>
      </c>
      <c r="EA190" s="22">
        <v>23123</v>
      </c>
      <c r="EB190" s="22">
        <v>7802</v>
      </c>
      <c r="EC190" s="22">
        <v>1355</v>
      </c>
      <c r="ED190" s="22">
        <v>9862</v>
      </c>
      <c r="EE190" s="22">
        <v>0</v>
      </c>
      <c r="EF190" s="22">
        <v>182130</v>
      </c>
      <c r="EG190" s="39">
        <v>41974</v>
      </c>
      <c r="EH190" s="39">
        <v>42063</v>
      </c>
      <c r="EI190" s="22">
        <v>220637</v>
      </c>
      <c r="EJ190" s="22" t="b">
        <v>1</v>
      </c>
      <c r="EK190" s="22" t="b">
        <v>1</v>
      </c>
      <c r="EL190" s="22">
        <v>1</v>
      </c>
      <c r="EM190" s="22" t="s">
        <v>3263</v>
      </c>
      <c r="EN190" s="22" t="s">
        <v>2999</v>
      </c>
      <c r="EO190" s="22" t="s">
        <v>2999</v>
      </c>
      <c r="EP190" s="22" t="s">
        <v>2999</v>
      </c>
      <c r="EQ190" s="22">
        <v>1.0467</v>
      </c>
      <c r="ER190" s="22">
        <v>1.0467</v>
      </c>
      <c r="ES190" s="22">
        <v>0</v>
      </c>
      <c r="ET190" s="22">
        <v>0</v>
      </c>
      <c r="EU190" s="22">
        <v>0</v>
      </c>
      <c r="EV190" s="22">
        <v>0</v>
      </c>
      <c r="EW190" s="22">
        <v>7218</v>
      </c>
      <c r="EX190" s="22" t="s">
        <v>3262</v>
      </c>
      <c r="EY190" s="22">
        <v>1.0467</v>
      </c>
      <c r="EZ190" s="22" t="b">
        <v>0</v>
      </c>
      <c r="FA190" s="22" t="b">
        <v>0</v>
      </c>
      <c r="FB190" s="22">
        <v>0</v>
      </c>
      <c r="FC190" s="22">
        <v>0</v>
      </c>
      <c r="FD190" s="22">
        <v>0</v>
      </c>
      <c r="FE190" s="22">
        <v>0.48459999999999998</v>
      </c>
      <c r="FF190" s="22">
        <v>83240</v>
      </c>
      <c r="FG190" s="22">
        <v>414833</v>
      </c>
      <c r="FH190" s="22">
        <v>741</v>
      </c>
      <c r="FI190" s="22">
        <v>1952</v>
      </c>
      <c r="FJ190" s="22">
        <v>4028</v>
      </c>
      <c r="FK190" s="22" t="b">
        <v>0</v>
      </c>
      <c r="FL190" s="22">
        <v>0.37959999999999999</v>
      </c>
      <c r="FM190" s="39">
        <v>41974</v>
      </c>
      <c r="FN190" s="39">
        <v>42063</v>
      </c>
      <c r="FO190" s="22" t="s">
        <v>1635</v>
      </c>
      <c r="FP190" s="22" t="b">
        <v>0</v>
      </c>
      <c r="FQ190" s="22" t="b">
        <v>0</v>
      </c>
      <c r="FR190" s="22">
        <v>3.5327999999999999</v>
      </c>
      <c r="FS190" s="39">
        <v>42035</v>
      </c>
      <c r="FT190" s="22" t="s">
        <v>2872</v>
      </c>
      <c r="FU190" s="22">
        <v>0</v>
      </c>
      <c r="FV190" s="22">
        <v>594</v>
      </c>
      <c r="FW190" s="22">
        <v>987</v>
      </c>
      <c r="FX190" s="22">
        <v>579</v>
      </c>
      <c r="FY190" s="22">
        <v>5058</v>
      </c>
      <c r="FZ190" s="22">
        <v>0</v>
      </c>
      <c r="GA190" s="22">
        <v>0</v>
      </c>
      <c r="GB190" s="22" t="s">
        <v>2905</v>
      </c>
      <c r="GC190" s="22">
        <v>0</v>
      </c>
      <c r="GD190" s="22" t="s">
        <v>2872</v>
      </c>
      <c r="GE190" s="22">
        <v>0</v>
      </c>
      <c r="GF190" s="22">
        <v>0</v>
      </c>
      <c r="GG190" s="22">
        <v>0</v>
      </c>
      <c r="GH190" s="22">
        <v>0</v>
      </c>
      <c r="GI190" s="22" t="s">
        <v>3264</v>
      </c>
      <c r="GJ190" s="22" t="s">
        <v>3264</v>
      </c>
      <c r="GK190" s="22" t="s">
        <v>2874</v>
      </c>
      <c r="GL190" s="22" t="s">
        <v>761</v>
      </c>
      <c r="GM190" s="22" t="s">
        <v>762</v>
      </c>
      <c r="GN190" s="22" t="s">
        <v>2864</v>
      </c>
      <c r="GO190" s="22" t="s">
        <v>2864</v>
      </c>
      <c r="GP190" s="22" t="s">
        <v>1631</v>
      </c>
      <c r="GQ190" s="22" t="s">
        <v>3265</v>
      </c>
      <c r="GR190" s="22" t="s">
        <v>2972</v>
      </c>
      <c r="GS190" s="22" t="s">
        <v>1632</v>
      </c>
      <c r="GT190" s="22" t="s">
        <v>2864</v>
      </c>
      <c r="GU190" s="22" t="s">
        <v>1633</v>
      </c>
      <c r="GV190" s="22" t="s">
        <v>893</v>
      </c>
      <c r="GW190" s="22" t="s">
        <v>1634</v>
      </c>
      <c r="GX190" s="22" t="s">
        <v>3266</v>
      </c>
      <c r="GY190" s="22">
        <v>88.94</v>
      </c>
      <c r="GZ190" s="22">
        <v>93.3</v>
      </c>
    </row>
    <row r="191" spans="1:208" x14ac:dyDescent="0.25">
      <c r="A191" s="22" t="s">
        <v>307</v>
      </c>
      <c r="B191" s="22" t="s">
        <v>1636</v>
      </c>
      <c r="C191" s="22" t="s">
        <v>87</v>
      </c>
      <c r="D191" s="22" t="s">
        <v>1637</v>
      </c>
      <c r="E191" s="22" t="s">
        <v>1638</v>
      </c>
      <c r="F191" s="22" t="s">
        <v>893</v>
      </c>
      <c r="G191" s="22" t="s">
        <v>1639</v>
      </c>
      <c r="H191" s="22" t="s">
        <v>987</v>
      </c>
      <c r="I191" s="22">
        <v>134.55000000000001</v>
      </c>
      <c r="J191" s="22">
        <v>548.67999999999995</v>
      </c>
      <c r="K191" s="37">
        <v>10</v>
      </c>
      <c r="L191" s="37">
        <v>1.36</v>
      </c>
      <c r="M191" s="37">
        <f t="shared" si="6"/>
        <v>145.91</v>
      </c>
      <c r="N191" s="37">
        <f t="shared" si="7"/>
        <v>560.04</v>
      </c>
      <c r="O191" s="39">
        <v>42826</v>
      </c>
      <c r="P191" s="22">
        <v>110</v>
      </c>
      <c r="Q191" s="22" t="b">
        <v>1</v>
      </c>
      <c r="R191" s="22">
        <v>0.9647</v>
      </c>
      <c r="S191" s="22" t="s">
        <v>2861</v>
      </c>
      <c r="T191" s="75">
        <v>42845.461053217703</v>
      </c>
      <c r="U191" s="22" t="s">
        <v>2862</v>
      </c>
      <c r="V191" s="22">
        <v>0.85</v>
      </c>
      <c r="W191" s="22">
        <v>0</v>
      </c>
      <c r="X191" s="22">
        <v>1.2</v>
      </c>
      <c r="Y191" s="22">
        <v>1.1000000000000001</v>
      </c>
      <c r="Z191" s="22">
        <v>0</v>
      </c>
      <c r="AA191" s="22">
        <v>76.540000000000006</v>
      </c>
      <c r="AB191" s="22">
        <v>0.95</v>
      </c>
      <c r="AC191" s="22">
        <v>0</v>
      </c>
      <c r="AD191" s="22">
        <v>0.1</v>
      </c>
      <c r="AE191" s="22">
        <v>88</v>
      </c>
      <c r="AF191" s="22">
        <v>0.96</v>
      </c>
      <c r="AG191" s="22">
        <v>0</v>
      </c>
      <c r="AH191" s="22">
        <v>0.08</v>
      </c>
      <c r="AI191" s="22">
        <v>151.91</v>
      </c>
      <c r="AJ191" s="22">
        <v>373.4</v>
      </c>
      <c r="AK191" s="39">
        <v>42552</v>
      </c>
      <c r="AL191" s="22">
        <v>664283374</v>
      </c>
      <c r="AM191" s="22">
        <v>0.80269999999999997</v>
      </c>
      <c r="AN191" s="39">
        <v>42735</v>
      </c>
      <c r="AO191" s="22" t="b">
        <v>0</v>
      </c>
      <c r="AP191" s="22">
        <v>160.72</v>
      </c>
      <c r="AQ191" s="22">
        <v>0.5</v>
      </c>
      <c r="AR191" s="22">
        <v>0.75</v>
      </c>
      <c r="AS191" s="22">
        <v>3.8269000000000002</v>
      </c>
      <c r="AT191" s="22">
        <v>4.3261000000000003</v>
      </c>
      <c r="AU191" s="22">
        <v>0.5</v>
      </c>
      <c r="AV191" s="22">
        <v>0</v>
      </c>
      <c r="AW191" s="22">
        <v>0.6</v>
      </c>
      <c r="AX191" s="22">
        <v>0.5</v>
      </c>
      <c r="AY191" s="22">
        <v>0.75270000000000004</v>
      </c>
      <c r="AZ191" s="22">
        <v>0.95</v>
      </c>
      <c r="BA191" s="22">
        <v>0.5</v>
      </c>
      <c r="BB191" s="22">
        <v>0.12889999999999999</v>
      </c>
      <c r="BC191" s="22">
        <v>0.5</v>
      </c>
      <c r="BD191" s="22">
        <v>0.47620000000000001</v>
      </c>
      <c r="BE191" s="22">
        <v>1.0711999999999999</v>
      </c>
      <c r="BF191" s="22">
        <v>8</v>
      </c>
      <c r="BG191" s="39">
        <v>42552</v>
      </c>
      <c r="BH191" s="22">
        <v>1</v>
      </c>
      <c r="BI191" s="22" t="b">
        <v>0</v>
      </c>
      <c r="BJ191" s="39">
        <v>42369</v>
      </c>
      <c r="BK191" s="39">
        <v>42369</v>
      </c>
      <c r="BL191" s="22" t="b">
        <v>1</v>
      </c>
      <c r="BM191" s="39">
        <v>42845</v>
      </c>
      <c r="BN191" s="22" t="b">
        <v>1</v>
      </c>
      <c r="BO191" s="39">
        <v>42826</v>
      </c>
      <c r="BP191" s="22">
        <v>110</v>
      </c>
      <c r="BQ191" s="22">
        <v>402</v>
      </c>
      <c r="BR191" s="22">
        <v>102045</v>
      </c>
      <c r="BS191" s="75">
        <v>42845.461053217703</v>
      </c>
      <c r="BT191" s="22" t="s">
        <v>3267</v>
      </c>
      <c r="BU191" s="22">
        <v>134.55000000000001</v>
      </c>
      <c r="BV191" s="22" t="s">
        <v>2861</v>
      </c>
      <c r="BW191" s="22">
        <v>0.75670000000000004</v>
      </c>
      <c r="BX191" s="22">
        <v>201</v>
      </c>
      <c r="BY191" s="22">
        <v>0.96380999999999994</v>
      </c>
      <c r="BZ191" s="22" t="s">
        <v>2864</v>
      </c>
      <c r="CA191" s="22" t="s">
        <v>2862</v>
      </c>
      <c r="CB191" s="22" t="b">
        <v>1</v>
      </c>
      <c r="CC191" s="22">
        <v>0</v>
      </c>
      <c r="CD191" s="22">
        <v>401</v>
      </c>
      <c r="CE191" s="22">
        <v>1</v>
      </c>
      <c r="CF191" s="22">
        <v>45</v>
      </c>
      <c r="CG191" s="22">
        <v>16425</v>
      </c>
      <c r="CH191" s="22">
        <v>15534</v>
      </c>
      <c r="CI191" s="22">
        <v>2053</v>
      </c>
      <c r="CJ191" s="22">
        <v>0.94579999999999997</v>
      </c>
      <c r="CK191" s="22" t="s">
        <v>2883</v>
      </c>
      <c r="CL191" s="22">
        <v>0</v>
      </c>
      <c r="CM191" s="22">
        <v>548.67999999999995</v>
      </c>
      <c r="CN191" s="22" t="s">
        <v>2866</v>
      </c>
      <c r="CO191" s="22" t="s">
        <v>2867</v>
      </c>
      <c r="CP191" s="22">
        <v>49.01</v>
      </c>
      <c r="CQ191" s="22">
        <v>85.54</v>
      </c>
      <c r="CR191" s="22">
        <v>4</v>
      </c>
      <c r="CS191" s="22">
        <v>0</v>
      </c>
      <c r="CT191" s="22">
        <v>998193</v>
      </c>
      <c r="CU191" s="22">
        <v>61.93</v>
      </c>
      <c r="CV191" s="22">
        <v>64.77</v>
      </c>
      <c r="CW191" s="22">
        <v>49.01</v>
      </c>
      <c r="CX191" s="22">
        <v>58.94</v>
      </c>
      <c r="CY191" s="22">
        <v>0</v>
      </c>
      <c r="CZ191" s="22">
        <v>0</v>
      </c>
      <c r="DA191" s="22">
        <v>49.01</v>
      </c>
      <c r="DB191" s="22">
        <v>74.45</v>
      </c>
      <c r="DC191" s="22">
        <v>759568</v>
      </c>
      <c r="DD191" s="22">
        <v>618993</v>
      </c>
      <c r="DE191" s="22">
        <v>15534</v>
      </c>
      <c r="DF191" s="22">
        <v>47.13</v>
      </c>
      <c r="DG191" s="22">
        <v>38.409999999999997</v>
      </c>
      <c r="DH191" s="22">
        <v>85.54</v>
      </c>
      <c r="DI191" s="22">
        <v>0</v>
      </c>
      <c r="DJ191" s="22">
        <v>0</v>
      </c>
      <c r="DK191" s="22">
        <v>85.54</v>
      </c>
      <c r="DL191" s="22">
        <v>140787</v>
      </c>
      <c r="DM191" s="22">
        <v>165506</v>
      </c>
      <c r="DN191" s="22">
        <v>2376754</v>
      </c>
      <c r="DO191" s="22">
        <v>95345</v>
      </c>
      <c r="DP191" s="22">
        <v>55516</v>
      </c>
      <c r="DQ191" s="22">
        <v>160474</v>
      </c>
      <c r="DR191" s="22">
        <v>0</v>
      </c>
      <c r="DS191" s="22">
        <v>46753</v>
      </c>
      <c r="DT191" s="22">
        <v>21773</v>
      </c>
      <c r="DU191" s="22">
        <v>0</v>
      </c>
      <c r="DV191" s="22">
        <v>4814</v>
      </c>
      <c r="DW191" s="22">
        <v>68600</v>
      </c>
      <c r="DX191" s="22">
        <v>265282</v>
      </c>
      <c r="DY191" s="22">
        <v>116501</v>
      </c>
      <c r="DZ191" s="22">
        <v>168831</v>
      </c>
      <c r="EA191" s="22">
        <v>91470</v>
      </c>
      <c r="EB191" s="22">
        <v>51107</v>
      </c>
      <c r="EC191" s="22">
        <v>0</v>
      </c>
      <c r="ED191" s="22">
        <v>42303</v>
      </c>
      <c r="EE191" s="22">
        <v>0</v>
      </c>
      <c r="EF191" s="22">
        <v>881692</v>
      </c>
      <c r="EG191" s="39">
        <v>41579</v>
      </c>
      <c r="EH191" s="39">
        <v>41943</v>
      </c>
      <c r="EI191" s="22">
        <v>1328671</v>
      </c>
      <c r="EJ191" s="22" t="b">
        <v>1</v>
      </c>
      <c r="EK191" s="22" t="b">
        <v>1</v>
      </c>
      <c r="EL191" s="22">
        <v>1.0711999999999999</v>
      </c>
      <c r="EM191" s="22" t="s">
        <v>2869</v>
      </c>
      <c r="EN191" s="22" t="s">
        <v>2870</v>
      </c>
      <c r="EO191" s="22" t="s">
        <v>2871</v>
      </c>
      <c r="EP191" s="22" t="s">
        <v>2884</v>
      </c>
      <c r="EQ191" s="22">
        <v>0.95620000000000005</v>
      </c>
      <c r="ER191" s="22">
        <v>0.96509999999999996</v>
      </c>
      <c r="ES191" s="22">
        <v>0.96430000000000005</v>
      </c>
      <c r="ET191" s="22">
        <v>0.97470000000000001</v>
      </c>
      <c r="EU191" s="22">
        <v>0.92049999999999998</v>
      </c>
      <c r="EV191" s="22">
        <v>0</v>
      </c>
      <c r="EW191" s="22">
        <v>57538</v>
      </c>
      <c r="EX191" s="22" t="s">
        <v>3267</v>
      </c>
      <c r="EY191" s="22">
        <v>0.95620000000000005</v>
      </c>
      <c r="EZ191" s="22" t="b">
        <v>0</v>
      </c>
      <c r="FA191" s="22" t="b">
        <v>0</v>
      </c>
      <c r="FB191" s="22">
        <v>0</v>
      </c>
      <c r="FC191" s="22">
        <v>0</v>
      </c>
      <c r="FD191" s="22">
        <v>0.86670000000000003</v>
      </c>
      <c r="FE191" s="22">
        <v>0.94579999999999997</v>
      </c>
      <c r="FF191" s="22">
        <v>306293</v>
      </c>
      <c r="FG191" s="22">
        <v>2376754</v>
      </c>
      <c r="FH191" s="22">
        <v>2053</v>
      </c>
      <c r="FI191" s="22">
        <v>15534</v>
      </c>
      <c r="FJ191" s="22">
        <v>16425</v>
      </c>
      <c r="FK191" s="22" t="b">
        <v>0</v>
      </c>
      <c r="FL191" s="22">
        <v>0.13220000000000001</v>
      </c>
      <c r="FM191" s="39">
        <v>41579</v>
      </c>
      <c r="FN191" s="39">
        <v>41943</v>
      </c>
      <c r="FO191" s="22" t="s">
        <v>987</v>
      </c>
      <c r="FP191" s="22" t="b">
        <v>0</v>
      </c>
      <c r="FQ191" s="22" t="b">
        <v>0</v>
      </c>
      <c r="FR191" s="22">
        <v>3.8736999999999999</v>
      </c>
      <c r="FS191" s="39">
        <v>41759</v>
      </c>
      <c r="FT191" s="22" t="s">
        <v>2872</v>
      </c>
      <c r="FU191" s="22">
        <v>0</v>
      </c>
      <c r="FV191" s="22">
        <v>4465</v>
      </c>
      <c r="FW191" s="22">
        <v>3834</v>
      </c>
      <c r="FX191" s="22">
        <v>8458</v>
      </c>
      <c r="FY191" s="22">
        <v>40781</v>
      </c>
      <c r="FZ191" s="22">
        <v>0</v>
      </c>
      <c r="GA191" s="22">
        <v>0</v>
      </c>
      <c r="GB191" s="22" t="s">
        <v>2905</v>
      </c>
      <c r="GC191" s="22">
        <v>0.1333</v>
      </c>
      <c r="GD191" s="22" t="s">
        <v>2872</v>
      </c>
      <c r="GE191" s="22">
        <v>0</v>
      </c>
      <c r="GF191" s="22">
        <v>0</v>
      </c>
      <c r="GG191" s="22">
        <v>0</v>
      </c>
      <c r="GH191" s="22">
        <v>0</v>
      </c>
      <c r="GI191" s="22" t="s">
        <v>3267</v>
      </c>
      <c r="GJ191" s="22" t="s">
        <v>3267</v>
      </c>
      <c r="GK191" s="22" t="s">
        <v>2874</v>
      </c>
      <c r="GL191" s="22" t="s">
        <v>307</v>
      </c>
      <c r="GM191" s="22" t="s">
        <v>87</v>
      </c>
      <c r="GN191" s="22" t="s">
        <v>2864</v>
      </c>
      <c r="GO191" s="22" t="s">
        <v>2864</v>
      </c>
      <c r="GP191" s="22" t="s">
        <v>1636</v>
      </c>
      <c r="GQ191" s="22" t="s">
        <v>3268</v>
      </c>
      <c r="GR191" s="22" t="s">
        <v>2931</v>
      </c>
      <c r="GS191" s="22" t="s">
        <v>1637</v>
      </c>
      <c r="GT191" s="22" t="s">
        <v>2864</v>
      </c>
      <c r="GU191" s="22" t="s">
        <v>1638</v>
      </c>
      <c r="GV191" s="22" t="s">
        <v>893</v>
      </c>
      <c r="GW191" s="22" t="s">
        <v>1639</v>
      </c>
      <c r="GX191" s="22" t="s">
        <v>2984</v>
      </c>
      <c r="GY191" s="22">
        <v>88.75</v>
      </c>
      <c r="GZ191" s="22">
        <v>64.260000000000005</v>
      </c>
    </row>
    <row r="192" spans="1:208" x14ac:dyDescent="0.25">
      <c r="A192" s="22" t="s">
        <v>489</v>
      </c>
      <c r="B192" s="22" t="s">
        <v>1640</v>
      </c>
      <c r="C192" s="22" t="s">
        <v>832</v>
      </c>
      <c r="D192" s="22" t="s">
        <v>1641</v>
      </c>
      <c r="E192" s="22" t="s">
        <v>1642</v>
      </c>
      <c r="F192" s="22" t="s">
        <v>893</v>
      </c>
      <c r="G192" s="22" t="s">
        <v>1643</v>
      </c>
      <c r="H192" s="22" t="s">
        <v>934</v>
      </c>
      <c r="I192" s="22">
        <v>147.77000000000001</v>
      </c>
      <c r="J192" s="22">
        <v>583.91999999999996</v>
      </c>
      <c r="K192" s="37">
        <v>10</v>
      </c>
      <c r="L192" s="37">
        <v>1.36</v>
      </c>
      <c r="M192" s="37">
        <f t="shared" si="6"/>
        <v>159.13</v>
      </c>
      <c r="N192" s="37">
        <f t="shared" si="7"/>
        <v>595.28</v>
      </c>
      <c r="O192" s="39">
        <v>42826</v>
      </c>
      <c r="P192" s="22">
        <v>110</v>
      </c>
      <c r="Q192" s="22" t="b">
        <v>1</v>
      </c>
      <c r="R192" s="22">
        <v>0.9647</v>
      </c>
      <c r="S192" s="22" t="s">
        <v>2861</v>
      </c>
      <c r="T192" s="75">
        <v>42845.461053217703</v>
      </c>
      <c r="U192" s="22" t="s">
        <v>2862</v>
      </c>
      <c r="V192" s="22">
        <v>0.85</v>
      </c>
      <c r="W192" s="22">
        <v>0</v>
      </c>
      <c r="X192" s="22">
        <v>1.2</v>
      </c>
      <c r="Y192" s="22">
        <v>1.1000000000000001</v>
      </c>
      <c r="Z192" s="22">
        <v>0</v>
      </c>
      <c r="AA192" s="22">
        <v>76.540000000000006</v>
      </c>
      <c r="AB192" s="22">
        <v>0.95</v>
      </c>
      <c r="AC192" s="22">
        <v>0</v>
      </c>
      <c r="AD192" s="22">
        <v>0.1</v>
      </c>
      <c r="AE192" s="22">
        <v>88</v>
      </c>
      <c r="AF192" s="22">
        <v>0.96</v>
      </c>
      <c r="AG192" s="22">
        <v>0</v>
      </c>
      <c r="AH192" s="22">
        <v>0.08</v>
      </c>
      <c r="AI192" s="22">
        <v>151.91</v>
      </c>
      <c r="AJ192" s="22">
        <v>373.4</v>
      </c>
      <c r="AK192" s="39">
        <v>42552</v>
      </c>
      <c r="AL192" s="22">
        <v>664283374</v>
      </c>
      <c r="AM192" s="22">
        <v>0.80269999999999997</v>
      </c>
      <c r="AN192" s="39">
        <v>42735</v>
      </c>
      <c r="AO192" s="22" t="b">
        <v>0</v>
      </c>
      <c r="AP192" s="22">
        <v>160.72</v>
      </c>
      <c r="AQ192" s="22">
        <v>0.5</v>
      </c>
      <c r="AR192" s="22">
        <v>0.75</v>
      </c>
      <c r="AS192" s="22">
        <v>3.8269000000000002</v>
      </c>
      <c r="AT192" s="22">
        <v>4.3261000000000003</v>
      </c>
      <c r="AU192" s="22">
        <v>0.5</v>
      </c>
      <c r="AV192" s="22">
        <v>0</v>
      </c>
      <c r="AW192" s="22">
        <v>0.6</v>
      </c>
      <c r="AX192" s="22">
        <v>0.5</v>
      </c>
      <c r="AY192" s="22">
        <v>0.75270000000000004</v>
      </c>
      <c r="AZ192" s="22">
        <v>0.95</v>
      </c>
      <c r="BA192" s="22">
        <v>0.5</v>
      </c>
      <c r="BB192" s="22">
        <v>0.12889999999999999</v>
      </c>
      <c r="BC192" s="22">
        <v>0.5</v>
      </c>
      <c r="BD192" s="22">
        <v>0.47620000000000001</v>
      </c>
      <c r="BE192" s="22">
        <v>1.0711999999999999</v>
      </c>
      <c r="BF192" s="22">
        <v>8</v>
      </c>
      <c r="BG192" s="39">
        <v>42552</v>
      </c>
      <c r="BH192" s="22">
        <v>1</v>
      </c>
      <c r="BI192" s="22" t="b">
        <v>0</v>
      </c>
      <c r="BJ192" s="39">
        <v>42369</v>
      </c>
      <c r="BK192" s="39">
        <v>42369</v>
      </c>
      <c r="BL192" s="22" t="b">
        <v>1</v>
      </c>
      <c r="BM192" s="39">
        <v>42845</v>
      </c>
      <c r="BN192" s="22" t="b">
        <v>1</v>
      </c>
      <c r="BO192" s="39">
        <v>42826</v>
      </c>
      <c r="BP192" s="22">
        <v>110</v>
      </c>
      <c r="BQ192" s="22">
        <v>404</v>
      </c>
      <c r="BR192" s="22">
        <v>102046</v>
      </c>
      <c r="BS192" s="75">
        <v>42845.461053217703</v>
      </c>
      <c r="BT192" s="22" t="s">
        <v>3269</v>
      </c>
      <c r="BU192" s="22">
        <v>147.77000000000001</v>
      </c>
      <c r="BV192" s="22" t="s">
        <v>2861</v>
      </c>
      <c r="BW192" s="22">
        <v>0.95</v>
      </c>
      <c r="BX192" s="22">
        <v>202</v>
      </c>
      <c r="BY192" s="22">
        <v>0.96082000000000001</v>
      </c>
      <c r="BZ192" s="22" t="s">
        <v>2864</v>
      </c>
      <c r="CA192" s="22" t="s">
        <v>2862</v>
      </c>
      <c r="CB192" s="22" t="b">
        <v>1</v>
      </c>
      <c r="CC192" s="22">
        <v>0</v>
      </c>
      <c r="CD192" s="22">
        <v>403</v>
      </c>
      <c r="CE192" s="22">
        <v>1</v>
      </c>
      <c r="CF192" s="22">
        <v>43</v>
      </c>
      <c r="CG192" s="22">
        <v>15695</v>
      </c>
      <c r="CH192" s="22">
        <v>13433</v>
      </c>
      <c r="CI192" s="22">
        <v>5065</v>
      </c>
      <c r="CJ192" s="22">
        <v>0.85589999999999999</v>
      </c>
      <c r="CK192" s="22" t="s">
        <v>2883</v>
      </c>
      <c r="CL192" s="22">
        <v>0</v>
      </c>
      <c r="CM192" s="22">
        <v>583.91999999999996</v>
      </c>
      <c r="CN192" s="22" t="s">
        <v>2866</v>
      </c>
      <c r="CO192" s="22" t="s">
        <v>2880</v>
      </c>
      <c r="CP192" s="22">
        <v>61.01</v>
      </c>
      <c r="CQ192" s="22">
        <v>86.76</v>
      </c>
      <c r="CR192" s="22">
        <v>1</v>
      </c>
      <c r="CS192" s="22">
        <v>0</v>
      </c>
      <c r="CT192" s="22">
        <v>854759</v>
      </c>
      <c r="CU192" s="22">
        <v>61.14</v>
      </c>
      <c r="CV192" s="22">
        <v>64.22</v>
      </c>
      <c r="CW192" s="22">
        <v>61.01</v>
      </c>
      <c r="CX192" s="22">
        <v>69.08</v>
      </c>
      <c r="CY192" s="22">
        <v>0</v>
      </c>
      <c r="CZ192" s="22">
        <v>0</v>
      </c>
      <c r="DA192" s="22">
        <v>61.01</v>
      </c>
      <c r="DB192" s="22">
        <v>87.26</v>
      </c>
      <c r="DC192" s="22">
        <v>785715</v>
      </c>
      <c r="DD192" s="22">
        <v>427189</v>
      </c>
      <c r="DE192" s="22">
        <v>13433</v>
      </c>
      <c r="DF192" s="22">
        <v>56.2</v>
      </c>
      <c r="DG192" s="22">
        <v>30.56</v>
      </c>
      <c r="DH192" s="22">
        <v>86.76</v>
      </c>
      <c r="DI192" s="22">
        <v>0</v>
      </c>
      <c r="DJ192" s="22">
        <v>0</v>
      </c>
      <c r="DK192" s="22">
        <v>86.76</v>
      </c>
      <c r="DL192" s="22">
        <v>141527</v>
      </c>
      <c r="DM192" s="22">
        <v>219493</v>
      </c>
      <c r="DN192" s="22">
        <v>2067664</v>
      </c>
      <c r="DO192" s="22">
        <v>42207</v>
      </c>
      <c r="DP192" s="22">
        <v>35144</v>
      </c>
      <c r="DQ192" s="22">
        <v>153933</v>
      </c>
      <c r="DR192" s="22">
        <v>609</v>
      </c>
      <c r="DS192" s="22">
        <v>101051</v>
      </c>
      <c r="DT192" s="22">
        <v>19740</v>
      </c>
      <c r="DU192" s="22">
        <v>0</v>
      </c>
      <c r="DV192" s="22">
        <v>51992</v>
      </c>
      <c r="DW192" s="22">
        <v>20019</v>
      </c>
      <c r="DX192" s="22">
        <v>145368</v>
      </c>
      <c r="DY192" s="22">
        <v>108377</v>
      </c>
      <c r="DZ192" s="22">
        <v>115785</v>
      </c>
      <c r="EA192" s="22">
        <v>68540</v>
      </c>
      <c r="EB192" s="22">
        <v>10623</v>
      </c>
      <c r="EC192" s="22">
        <v>7400</v>
      </c>
      <c r="ED192" s="22">
        <v>79473</v>
      </c>
      <c r="EE192" s="22">
        <v>0</v>
      </c>
      <c r="EF192" s="22">
        <v>746382</v>
      </c>
      <c r="EG192" s="39">
        <v>41640</v>
      </c>
      <c r="EH192" s="39">
        <v>42004</v>
      </c>
      <c r="EI192" s="22">
        <v>1165382</v>
      </c>
      <c r="EJ192" s="22" t="b">
        <v>1</v>
      </c>
      <c r="EK192" s="22" t="b">
        <v>1</v>
      </c>
      <c r="EL192" s="22">
        <v>1</v>
      </c>
      <c r="EM192" s="22" t="s">
        <v>2870</v>
      </c>
      <c r="EN192" s="22" t="s">
        <v>2871</v>
      </c>
      <c r="EO192" s="22" t="s">
        <v>2884</v>
      </c>
      <c r="EP192" s="22" t="s">
        <v>2885</v>
      </c>
      <c r="EQ192" s="22">
        <v>0.95199999999999996</v>
      </c>
      <c r="ER192" s="22">
        <v>0.9819</v>
      </c>
      <c r="ES192" s="22">
        <v>0.89480000000000004</v>
      </c>
      <c r="ET192" s="22">
        <v>0.94210000000000005</v>
      </c>
      <c r="EU192" s="22">
        <v>0.98919999999999997</v>
      </c>
      <c r="EV192" s="22">
        <v>0</v>
      </c>
      <c r="EW192" s="22">
        <v>44862</v>
      </c>
      <c r="EX192" s="22" t="s">
        <v>3269</v>
      </c>
      <c r="EY192" s="22">
        <v>0.95199999999999996</v>
      </c>
      <c r="EZ192" s="22" t="b">
        <v>0</v>
      </c>
      <c r="FA192" s="22" t="b">
        <v>0</v>
      </c>
      <c r="FB192" s="22">
        <v>0</v>
      </c>
      <c r="FC192" s="22">
        <v>0</v>
      </c>
      <c r="FD192" s="22">
        <v>0.70830000000000004</v>
      </c>
      <c r="FE192" s="22">
        <v>0.85589999999999999</v>
      </c>
      <c r="FF192" s="22">
        <v>361020</v>
      </c>
      <c r="FG192" s="22">
        <v>2067664</v>
      </c>
      <c r="FH192" s="22">
        <v>5065</v>
      </c>
      <c r="FI192" s="22">
        <v>13433</v>
      </c>
      <c r="FJ192" s="22">
        <v>15695</v>
      </c>
      <c r="FK192" s="22" t="b">
        <v>0</v>
      </c>
      <c r="FL192" s="22">
        <v>0.37709999999999999</v>
      </c>
      <c r="FM192" s="39">
        <v>41640</v>
      </c>
      <c r="FN192" s="39">
        <v>42004</v>
      </c>
      <c r="FO192" s="22" t="s">
        <v>934</v>
      </c>
      <c r="FP192" s="22" t="b">
        <v>0</v>
      </c>
      <c r="FQ192" s="22" t="b">
        <v>0</v>
      </c>
      <c r="FR192" s="22">
        <v>3.5081000000000002</v>
      </c>
      <c r="FS192" s="39">
        <v>41820</v>
      </c>
      <c r="FT192" s="22" t="s">
        <v>2872</v>
      </c>
      <c r="FU192" s="22">
        <v>0</v>
      </c>
      <c r="FV192" s="22">
        <v>2118</v>
      </c>
      <c r="FW192" s="22">
        <v>9489</v>
      </c>
      <c r="FX192" s="22">
        <v>4596</v>
      </c>
      <c r="FY192" s="22">
        <v>27340</v>
      </c>
      <c r="FZ192" s="22">
        <v>1319</v>
      </c>
      <c r="GA192" s="22">
        <v>0</v>
      </c>
      <c r="GB192" s="22" t="s">
        <v>2873</v>
      </c>
      <c r="GC192" s="22">
        <v>0.29170000000000001</v>
      </c>
      <c r="GD192" s="22" t="s">
        <v>2872</v>
      </c>
      <c r="GE192" s="22">
        <v>0</v>
      </c>
      <c r="GF192" s="22">
        <v>0</v>
      </c>
      <c r="GG192" s="22">
        <v>0</v>
      </c>
      <c r="GH192" s="22">
        <v>0</v>
      </c>
      <c r="GI192" s="22" t="s">
        <v>3269</v>
      </c>
      <c r="GJ192" s="22" t="s">
        <v>3269</v>
      </c>
      <c r="GK192" s="22" t="s">
        <v>2874</v>
      </c>
      <c r="GL192" s="22" t="s">
        <v>489</v>
      </c>
      <c r="GM192" s="22" t="s">
        <v>832</v>
      </c>
      <c r="GN192" s="22" t="s">
        <v>2864</v>
      </c>
      <c r="GO192" s="22" t="s">
        <v>2864</v>
      </c>
      <c r="GP192" s="22" t="s">
        <v>1640</v>
      </c>
      <c r="GQ192" s="22" t="s">
        <v>2945</v>
      </c>
      <c r="GR192" s="22" t="s">
        <v>2946</v>
      </c>
      <c r="GS192" s="22" t="s">
        <v>1641</v>
      </c>
      <c r="GT192" s="22" t="s">
        <v>2864</v>
      </c>
      <c r="GU192" s="22" t="s">
        <v>1642</v>
      </c>
      <c r="GV192" s="22" t="s">
        <v>893</v>
      </c>
      <c r="GW192" s="22" t="s">
        <v>1643</v>
      </c>
      <c r="GX192" s="22" t="s">
        <v>2889</v>
      </c>
      <c r="GY192" s="22">
        <v>90.29</v>
      </c>
      <c r="GZ192" s="22">
        <v>63.63</v>
      </c>
    </row>
    <row r="193" spans="1:208" x14ac:dyDescent="0.25">
      <c r="A193" s="22" t="s">
        <v>403</v>
      </c>
      <c r="B193" s="22" t="s">
        <v>1648</v>
      </c>
      <c r="C193" s="22" t="s">
        <v>88</v>
      </c>
      <c r="D193" s="22" t="s">
        <v>1649</v>
      </c>
      <c r="E193" s="22" t="s">
        <v>1650</v>
      </c>
      <c r="F193" s="22" t="s">
        <v>893</v>
      </c>
      <c r="G193" s="22" t="s">
        <v>1651</v>
      </c>
      <c r="H193" s="22" t="s">
        <v>1404</v>
      </c>
      <c r="I193" s="22">
        <v>160.66</v>
      </c>
      <c r="J193" s="22">
        <v>589.75</v>
      </c>
      <c r="K193" s="37">
        <v>10</v>
      </c>
      <c r="L193" s="37">
        <v>7.13</v>
      </c>
      <c r="M193" s="37">
        <f t="shared" si="6"/>
        <v>177.79</v>
      </c>
      <c r="N193" s="37">
        <f t="shared" si="7"/>
        <v>606.88</v>
      </c>
      <c r="O193" s="39">
        <v>42826</v>
      </c>
      <c r="P193" s="22">
        <v>110</v>
      </c>
      <c r="Q193" s="22" t="b">
        <v>1</v>
      </c>
      <c r="R193" s="22">
        <v>0.9647</v>
      </c>
      <c r="S193" s="22" t="s">
        <v>2861</v>
      </c>
      <c r="T193" s="75">
        <v>42845.461053217703</v>
      </c>
      <c r="U193" s="22" t="s">
        <v>2862</v>
      </c>
      <c r="V193" s="22">
        <v>0.85</v>
      </c>
      <c r="W193" s="22">
        <v>0</v>
      </c>
      <c r="X193" s="22">
        <v>1.2</v>
      </c>
      <c r="Y193" s="22">
        <v>1.1000000000000001</v>
      </c>
      <c r="Z193" s="22">
        <v>0</v>
      </c>
      <c r="AA193" s="22">
        <v>76.540000000000006</v>
      </c>
      <c r="AB193" s="22">
        <v>0.95</v>
      </c>
      <c r="AC193" s="22">
        <v>0</v>
      </c>
      <c r="AD193" s="22">
        <v>0.1</v>
      </c>
      <c r="AE193" s="22">
        <v>88</v>
      </c>
      <c r="AF193" s="22">
        <v>0.96</v>
      </c>
      <c r="AG193" s="22">
        <v>0</v>
      </c>
      <c r="AH193" s="22">
        <v>0.08</v>
      </c>
      <c r="AI193" s="22">
        <v>151.91</v>
      </c>
      <c r="AJ193" s="22">
        <v>373.4</v>
      </c>
      <c r="AK193" s="39">
        <v>42552</v>
      </c>
      <c r="AL193" s="22">
        <v>664283374</v>
      </c>
      <c r="AM193" s="22">
        <v>0.80269999999999997</v>
      </c>
      <c r="AN193" s="39">
        <v>42735</v>
      </c>
      <c r="AO193" s="22" t="b">
        <v>0</v>
      </c>
      <c r="AP193" s="22">
        <v>160.72</v>
      </c>
      <c r="AQ193" s="22">
        <v>0.5</v>
      </c>
      <c r="AR193" s="22">
        <v>0.75</v>
      </c>
      <c r="AS193" s="22">
        <v>3.8269000000000002</v>
      </c>
      <c r="AT193" s="22">
        <v>4.3261000000000003</v>
      </c>
      <c r="AU193" s="22">
        <v>0.5</v>
      </c>
      <c r="AV193" s="22">
        <v>0</v>
      </c>
      <c r="AW193" s="22">
        <v>0.6</v>
      </c>
      <c r="AX193" s="22">
        <v>0.5</v>
      </c>
      <c r="AY193" s="22">
        <v>0.75270000000000004</v>
      </c>
      <c r="AZ193" s="22">
        <v>0.95</v>
      </c>
      <c r="BA193" s="22">
        <v>0.5</v>
      </c>
      <c r="BB193" s="22">
        <v>0.12889999999999999</v>
      </c>
      <c r="BC193" s="22">
        <v>0.5</v>
      </c>
      <c r="BD193" s="22">
        <v>0.47620000000000001</v>
      </c>
      <c r="BE193" s="22">
        <v>1.0711999999999999</v>
      </c>
      <c r="BF193" s="22">
        <v>8</v>
      </c>
      <c r="BG193" s="39">
        <v>42552</v>
      </c>
      <c r="BH193" s="22">
        <v>1</v>
      </c>
      <c r="BI193" s="22" t="b">
        <v>0</v>
      </c>
      <c r="BJ193" s="39">
        <v>42369</v>
      </c>
      <c r="BK193" s="39">
        <v>42369</v>
      </c>
      <c r="BL193" s="22" t="b">
        <v>1</v>
      </c>
      <c r="BM193" s="39">
        <v>42845</v>
      </c>
      <c r="BN193" s="22" t="b">
        <v>1</v>
      </c>
      <c r="BO193" s="39">
        <v>42826</v>
      </c>
      <c r="BP193" s="22">
        <v>110</v>
      </c>
      <c r="BQ193" s="22">
        <v>406</v>
      </c>
      <c r="BR193" s="22">
        <v>102047</v>
      </c>
      <c r="BS193" s="75">
        <v>42845.461053217703</v>
      </c>
      <c r="BT193" s="22" t="s">
        <v>3270</v>
      </c>
      <c r="BU193" s="22">
        <v>160.66</v>
      </c>
      <c r="BV193" s="22" t="s">
        <v>2861</v>
      </c>
      <c r="BW193" s="22">
        <v>0.98199999999999998</v>
      </c>
      <c r="BX193" s="22">
        <v>203</v>
      </c>
      <c r="BY193" s="22">
        <v>0.96082000000000001</v>
      </c>
      <c r="BZ193" s="22" t="s">
        <v>2864</v>
      </c>
      <c r="CA193" s="22" t="s">
        <v>2862</v>
      </c>
      <c r="CB193" s="22" t="b">
        <v>1</v>
      </c>
      <c r="CC193" s="22">
        <v>0</v>
      </c>
      <c r="CD193" s="22">
        <v>405</v>
      </c>
      <c r="CE193" s="22">
        <v>1</v>
      </c>
      <c r="CF193" s="22">
        <v>78</v>
      </c>
      <c r="CG193" s="22">
        <v>28470</v>
      </c>
      <c r="CH193" s="22">
        <v>16531</v>
      </c>
      <c r="CI193" s="22">
        <v>6974</v>
      </c>
      <c r="CJ193" s="22">
        <v>0.5806</v>
      </c>
      <c r="CK193" s="22" t="s">
        <v>2883</v>
      </c>
      <c r="CL193" s="22">
        <v>0</v>
      </c>
      <c r="CM193" s="22">
        <v>589.75</v>
      </c>
      <c r="CN193" s="22" t="s">
        <v>2866</v>
      </c>
      <c r="CO193" s="22" t="s">
        <v>2880</v>
      </c>
      <c r="CP193" s="22">
        <v>75.260000000000005</v>
      </c>
      <c r="CQ193" s="22">
        <v>85.4</v>
      </c>
      <c r="CR193" s="22">
        <v>2</v>
      </c>
      <c r="CS193" s="22">
        <v>0</v>
      </c>
      <c r="CT193" s="22">
        <v>1368393</v>
      </c>
      <c r="CU193" s="22">
        <v>79.53</v>
      </c>
      <c r="CV193" s="22">
        <v>76.64</v>
      </c>
      <c r="CW193" s="22">
        <v>75.260000000000005</v>
      </c>
      <c r="CX193" s="22">
        <v>71.400000000000006</v>
      </c>
      <c r="CY193" s="22">
        <v>0</v>
      </c>
      <c r="CZ193" s="22">
        <v>0</v>
      </c>
      <c r="DA193" s="22">
        <v>75.260000000000005</v>
      </c>
      <c r="DB193" s="22">
        <v>90.19</v>
      </c>
      <c r="DC193" s="22">
        <v>952184</v>
      </c>
      <c r="DD193" s="22">
        <v>818986</v>
      </c>
      <c r="DE193" s="22">
        <v>24200</v>
      </c>
      <c r="DF193" s="22">
        <v>37.799999999999997</v>
      </c>
      <c r="DG193" s="22">
        <v>47.6</v>
      </c>
      <c r="DH193" s="22">
        <v>85.4</v>
      </c>
      <c r="DI193" s="22">
        <v>0</v>
      </c>
      <c r="DJ193" s="22">
        <v>0</v>
      </c>
      <c r="DK193" s="22">
        <v>85.4</v>
      </c>
      <c r="DL193" s="22">
        <v>171691</v>
      </c>
      <c r="DM193" s="22">
        <v>258139</v>
      </c>
      <c r="DN193" s="22">
        <v>3139563</v>
      </c>
      <c r="DO193" s="22">
        <v>64270</v>
      </c>
      <c r="DP193" s="22">
        <v>124447</v>
      </c>
      <c r="DQ193" s="22">
        <v>164189</v>
      </c>
      <c r="DR193" s="22">
        <v>19383</v>
      </c>
      <c r="DS193" s="22">
        <v>87883</v>
      </c>
      <c r="DT193" s="22">
        <v>40239</v>
      </c>
      <c r="DU193" s="22">
        <v>0</v>
      </c>
      <c r="DV193" s="22">
        <v>0</v>
      </c>
      <c r="DW193" s="22">
        <v>21943</v>
      </c>
      <c r="DX193" s="22">
        <v>261145</v>
      </c>
      <c r="DY193" s="22">
        <v>203331</v>
      </c>
      <c r="DZ193" s="22">
        <v>221337</v>
      </c>
      <c r="EA193" s="22">
        <v>132439</v>
      </c>
      <c r="EB193" s="22">
        <v>80255</v>
      </c>
      <c r="EC193" s="22">
        <v>3595</v>
      </c>
      <c r="ED193" s="22">
        <v>120215</v>
      </c>
      <c r="EE193" s="22">
        <v>23833</v>
      </c>
      <c r="EF193" s="22">
        <v>1141229</v>
      </c>
      <c r="EG193" s="39">
        <v>41640</v>
      </c>
      <c r="EH193" s="39">
        <v>42004</v>
      </c>
      <c r="EI193" s="22">
        <v>1701776</v>
      </c>
      <c r="EJ193" s="22" t="b">
        <v>1</v>
      </c>
      <c r="EK193" s="22" t="b">
        <v>1</v>
      </c>
      <c r="EL193" s="22">
        <v>1</v>
      </c>
      <c r="EM193" s="22" t="s">
        <v>2870</v>
      </c>
      <c r="EN193" s="22" t="s">
        <v>2871</v>
      </c>
      <c r="EO193" s="22" t="s">
        <v>2884</v>
      </c>
      <c r="EP193" s="22" t="s">
        <v>2885</v>
      </c>
      <c r="EQ193" s="22">
        <v>1.0377000000000001</v>
      </c>
      <c r="ER193" s="22">
        <v>0.99780000000000002</v>
      </c>
      <c r="ES193" s="22">
        <v>1.0190999999999999</v>
      </c>
      <c r="ET193" s="22">
        <v>1.0588</v>
      </c>
      <c r="EU193" s="22">
        <v>1.0751999999999999</v>
      </c>
      <c r="EV193" s="22">
        <v>0</v>
      </c>
      <c r="EW193" s="22">
        <v>63855</v>
      </c>
      <c r="EX193" s="22" t="s">
        <v>3270</v>
      </c>
      <c r="EY193" s="22">
        <v>1.0377000000000001</v>
      </c>
      <c r="EZ193" s="22" t="b">
        <v>0</v>
      </c>
      <c r="FA193" s="22" t="b">
        <v>0</v>
      </c>
      <c r="FB193" s="22">
        <v>0</v>
      </c>
      <c r="FC193" s="22">
        <v>0</v>
      </c>
      <c r="FD193" s="22">
        <v>0.91669999999999996</v>
      </c>
      <c r="FE193" s="22">
        <v>0.5806</v>
      </c>
      <c r="FF193" s="22">
        <v>429830</v>
      </c>
      <c r="FG193" s="22">
        <v>3139563</v>
      </c>
      <c r="FH193" s="22">
        <v>6974</v>
      </c>
      <c r="FI193" s="22">
        <v>16531</v>
      </c>
      <c r="FJ193" s="22">
        <v>28470</v>
      </c>
      <c r="FK193" s="22" t="b">
        <v>0</v>
      </c>
      <c r="FL193" s="22">
        <v>0.4219</v>
      </c>
      <c r="FM193" s="39">
        <v>41640</v>
      </c>
      <c r="FN193" s="39">
        <v>42004</v>
      </c>
      <c r="FO193" s="22" t="s">
        <v>1404</v>
      </c>
      <c r="FP193" s="22" t="b">
        <v>0</v>
      </c>
      <c r="FQ193" s="22" t="b">
        <v>0</v>
      </c>
      <c r="FR193" s="22">
        <v>3.7223999999999999</v>
      </c>
      <c r="FS193" s="39">
        <v>41820</v>
      </c>
      <c r="FT193" s="22" t="s">
        <v>2872</v>
      </c>
      <c r="FU193" s="22">
        <v>0</v>
      </c>
      <c r="FV193" s="22">
        <v>5675</v>
      </c>
      <c r="FW193" s="22">
        <v>7570</v>
      </c>
      <c r="FX193" s="22">
        <v>11235</v>
      </c>
      <c r="FY193" s="22">
        <v>38593</v>
      </c>
      <c r="FZ193" s="22">
        <v>0</v>
      </c>
      <c r="GA193" s="22">
        <v>782</v>
      </c>
      <c r="GB193" s="22" t="s">
        <v>2925</v>
      </c>
      <c r="GC193" s="22">
        <v>8.3299999999999999E-2</v>
      </c>
      <c r="GD193" s="22" t="s">
        <v>2872</v>
      </c>
      <c r="GE193" s="22">
        <v>0</v>
      </c>
      <c r="GF193" s="22">
        <v>0</v>
      </c>
      <c r="GG193" s="22">
        <v>0</v>
      </c>
      <c r="GH193" s="22">
        <v>0</v>
      </c>
      <c r="GI193" s="22" t="s">
        <v>3270</v>
      </c>
      <c r="GJ193" s="22" t="s">
        <v>3270</v>
      </c>
      <c r="GK193" s="22" t="s">
        <v>2874</v>
      </c>
      <c r="GL193" s="22" t="s">
        <v>403</v>
      </c>
      <c r="GM193" s="22" t="s">
        <v>88</v>
      </c>
      <c r="GN193" s="22" t="s">
        <v>2864</v>
      </c>
      <c r="GO193" s="22" t="s">
        <v>2864</v>
      </c>
      <c r="GP193" s="22" t="s">
        <v>1648</v>
      </c>
      <c r="GQ193" s="22" t="s">
        <v>3032</v>
      </c>
      <c r="GR193" s="22" t="s">
        <v>2972</v>
      </c>
      <c r="GS193" s="22" t="s">
        <v>1649</v>
      </c>
      <c r="GT193" s="22" t="s">
        <v>2864</v>
      </c>
      <c r="GU193" s="22" t="s">
        <v>1650</v>
      </c>
      <c r="GV193" s="22" t="s">
        <v>893</v>
      </c>
      <c r="GW193" s="22" t="s">
        <v>1651</v>
      </c>
      <c r="GX193" s="22" t="s">
        <v>2889</v>
      </c>
      <c r="GY193" s="22">
        <v>88.89</v>
      </c>
      <c r="GZ193" s="22">
        <v>82.78</v>
      </c>
    </row>
    <row r="194" spans="1:208" x14ac:dyDescent="0.25">
      <c r="A194" s="22" t="s">
        <v>556</v>
      </c>
      <c r="B194" s="22" t="s">
        <v>2439</v>
      </c>
      <c r="C194" s="22" t="s">
        <v>89</v>
      </c>
      <c r="D194" s="22" t="s">
        <v>2440</v>
      </c>
      <c r="E194" s="22" t="s">
        <v>2441</v>
      </c>
      <c r="F194" s="22" t="s">
        <v>893</v>
      </c>
      <c r="G194" s="22" t="s">
        <v>2569</v>
      </c>
      <c r="H194" s="22" t="s">
        <v>1594</v>
      </c>
      <c r="I194" s="22">
        <v>133.66</v>
      </c>
      <c r="J194" s="22">
        <v>555.39</v>
      </c>
      <c r="K194" s="37">
        <v>10</v>
      </c>
      <c r="L194" s="37">
        <v>1.36</v>
      </c>
      <c r="M194" s="37">
        <f t="shared" si="6"/>
        <v>145.02000000000001</v>
      </c>
      <c r="N194" s="37">
        <f t="shared" si="7"/>
        <v>566.75</v>
      </c>
      <c r="O194" s="39">
        <v>42826</v>
      </c>
      <c r="P194" s="22">
        <v>110</v>
      </c>
      <c r="Q194" s="22" t="b">
        <v>1</v>
      </c>
      <c r="R194" s="22">
        <v>0.9647</v>
      </c>
      <c r="S194" s="22" t="s">
        <v>2861</v>
      </c>
      <c r="T194" s="75">
        <v>42845.461053217703</v>
      </c>
      <c r="U194" s="22" t="s">
        <v>2862</v>
      </c>
      <c r="V194" s="22">
        <v>0.85</v>
      </c>
      <c r="W194" s="22">
        <v>0</v>
      </c>
      <c r="X194" s="22">
        <v>1.2</v>
      </c>
      <c r="Y194" s="22">
        <v>1.1000000000000001</v>
      </c>
      <c r="Z194" s="22">
        <v>0</v>
      </c>
      <c r="AA194" s="22">
        <v>76.540000000000006</v>
      </c>
      <c r="AB194" s="22">
        <v>0.95</v>
      </c>
      <c r="AC194" s="22">
        <v>0</v>
      </c>
      <c r="AD194" s="22">
        <v>0.1</v>
      </c>
      <c r="AE194" s="22">
        <v>88</v>
      </c>
      <c r="AF194" s="22">
        <v>0.96</v>
      </c>
      <c r="AG194" s="22">
        <v>0</v>
      </c>
      <c r="AH194" s="22">
        <v>0.08</v>
      </c>
      <c r="AI194" s="22">
        <v>151.91</v>
      </c>
      <c r="AJ194" s="22">
        <v>373.4</v>
      </c>
      <c r="AK194" s="39">
        <v>42552</v>
      </c>
      <c r="AL194" s="22">
        <v>664283374</v>
      </c>
      <c r="AM194" s="22">
        <v>0.80269999999999997</v>
      </c>
      <c r="AN194" s="39">
        <v>42735</v>
      </c>
      <c r="AO194" s="22" t="b">
        <v>0</v>
      </c>
      <c r="AP194" s="22">
        <v>160.72</v>
      </c>
      <c r="AQ194" s="22">
        <v>0.5</v>
      </c>
      <c r="AR194" s="22">
        <v>0.75</v>
      </c>
      <c r="AS194" s="22">
        <v>3.8269000000000002</v>
      </c>
      <c r="AT194" s="22">
        <v>4.3261000000000003</v>
      </c>
      <c r="AU194" s="22">
        <v>0.5</v>
      </c>
      <c r="AV194" s="22">
        <v>0</v>
      </c>
      <c r="AW194" s="22">
        <v>0.6</v>
      </c>
      <c r="AX194" s="22">
        <v>0.5</v>
      </c>
      <c r="AY194" s="22">
        <v>0.75270000000000004</v>
      </c>
      <c r="AZ194" s="22">
        <v>0.95</v>
      </c>
      <c r="BA194" s="22">
        <v>0.5</v>
      </c>
      <c r="BB194" s="22">
        <v>0.12889999999999999</v>
      </c>
      <c r="BC194" s="22">
        <v>0.5</v>
      </c>
      <c r="BD194" s="22">
        <v>0.47620000000000001</v>
      </c>
      <c r="BE194" s="22">
        <v>1.0711999999999999</v>
      </c>
      <c r="BF194" s="22">
        <v>8</v>
      </c>
      <c r="BG194" s="39">
        <v>42552</v>
      </c>
      <c r="BH194" s="22">
        <v>1</v>
      </c>
      <c r="BI194" s="22" t="b">
        <v>0</v>
      </c>
      <c r="BJ194" s="39">
        <v>42369</v>
      </c>
      <c r="BK194" s="39">
        <v>42369</v>
      </c>
      <c r="BL194" s="22" t="b">
        <v>1</v>
      </c>
      <c r="BM194" s="39">
        <v>42845</v>
      </c>
      <c r="BN194" s="22" t="b">
        <v>1</v>
      </c>
      <c r="BO194" s="39">
        <v>42826</v>
      </c>
      <c r="BP194" s="22">
        <v>110</v>
      </c>
      <c r="BQ194" s="22">
        <v>3099</v>
      </c>
      <c r="BR194" s="22">
        <v>102048</v>
      </c>
      <c r="BS194" s="75">
        <v>42845.461053217703</v>
      </c>
      <c r="BT194" s="22" t="s">
        <v>3271</v>
      </c>
      <c r="BU194" s="22">
        <v>133.66</v>
      </c>
      <c r="BV194" s="22" t="s">
        <v>2861</v>
      </c>
      <c r="BW194" s="22">
        <v>0.79349999999999998</v>
      </c>
      <c r="BX194" s="22">
        <v>1768</v>
      </c>
      <c r="BY194" s="22">
        <v>0.96082000000000001</v>
      </c>
      <c r="BZ194" s="22" t="s">
        <v>2864</v>
      </c>
      <c r="CA194" s="22" t="s">
        <v>2862</v>
      </c>
      <c r="CB194" s="22" t="b">
        <v>1</v>
      </c>
      <c r="CC194" s="22">
        <v>0</v>
      </c>
      <c r="CD194" s="22">
        <v>407</v>
      </c>
      <c r="CE194" s="22">
        <v>1</v>
      </c>
      <c r="CF194" s="22">
        <v>46</v>
      </c>
      <c r="CG194" s="22">
        <v>16790</v>
      </c>
      <c r="CH194" s="22">
        <v>6541</v>
      </c>
      <c r="CI194" s="22">
        <v>3952</v>
      </c>
      <c r="CJ194" s="22">
        <v>0.3896</v>
      </c>
      <c r="CK194" s="22" t="s">
        <v>2883</v>
      </c>
      <c r="CL194" s="22">
        <v>0</v>
      </c>
      <c r="CM194" s="22">
        <v>555.39</v>
      </c>
      <c r="CN194" s="22" t="s">
        <v>2866</v>
      </c>
      <c r="CO194" s="22" t="s">
        <v>2880</v>
      </c>
      <c r="CP194" s="22">
        <v>64.34</v>
      </c>
      <c r="CQ194" s="22">
        <v>69.319999999999993</v>
      </c>
      <c r="CR194" s="22">
        <v>3</v>
      </c>
      <c r="CS194" s="22">
        <v>0</v>
      </c>
      <c r="CT194" s="22">
        <v>537544</v>
      </c>
      <c r="CU194" s="22">
        <v>78.959999999999994</v>
      </c>
      <c r="CV194" s="22">
        <v>81.08</v>
      </c>
      <c r="CW194" s="22">
        <v>64.34</v>
      </c>
      <c r="CX194" s="22">
        <v>57.7</v>
      </c>
      <c r="CY194" s="22">
        <v>0</v>
      </c>
      <c r="CZ194" s="22">
        <v>0</v>
      </c>
      <c r="DA194" s="22">
        <v>64.34</v>
      </c>
      <c r="DB194" s="22">
        <v>72.88</v>
      </c>
      <c r="DC194" s="22">
        <v>423045</v>
      </c>
      <c r="DD194" s="22">
        <v>278046</v>
      </c>
      <c r="DE194" s="22">
        <v>14272</v>
      </c>
      <c r="DF194" s="22">
        <v>28.48</v>
      </c>
      <c r="DG194" s="22">
        <v>40.840000000000003</v>
      </c>
      <c r="DH194" s="22">
        <v>69.319999999999993</v>
      </c>
      <c r="DI194" s="22">
        <v>0</v>
      </c>
      <c r="DJ194" s="22">
        <v>0</v>
      </c>
      <c r="DK194" s="22">
        <v>69.319999999999993</v>
      </c>
      <c r="DL194" s="22">
        <v>56511</v>
      </c>
      <c r="DM194" s="22">
        <v>111170</v>
      </c>
      <c r="DN194" s="22">
        <v>1238636</v>
      </c>
      <c r="DO194" s="22">
        <v>8995</v>
      </c>
      <c r="DP194" s="22">
        <v>22125</v>
      </c>
      <c r="DQ194" s="22">
        <v>74782</v>
      </c>
      <c r="DR194" s="22">
        <v>0</v>
      </c>
      <c r="DS194" s="22">
        <v>8553</v>
      </c>
      <c r="DT194" s="22">
        <v>42169</v>
      </c>
      <c r="DU194" s="22">
        <v>0</v>
      </c>
      <c r="DV194" s="22">
        <v>83419</v>
      </c>
      <c r="DW194" s="22">
        <v>15321</v>
      </c>
      <c r="DX194" s="22">
        <v>67673</v>
      </c>
      <c r="DY194" s="22">
        <v>83384</v>
      </c>
      <c r="DZ194" s="22">
        <v>71712</v>
      </c>
      <c r="EA194" s="22">
        <v>59132</v>
      </c>
      <c r="EB194" s="22">
        <v>26162</v>
      </c>
      <c r="EC194" s="22">
        <v>8937</v>
      </c>
      <c r="ED194" s="22">
        <v>44430</v>
      </c>
      <c r="EE194" s="22">
        <v>6423</v>
      </c>
      <c r="EF194" s="22">
        <v>447737</v>
      </c>
      <c r="EG194" s="39">
        <v>41640</v>
      </c>
      <c r="EH194" s="39">
        <v>42004</v>
      </c>
      <c r="EI194" s="22">
        <v>673622</v>
      </c>
      <c r="EJ194" s="22" t="b">
        <v>1</v>
      </c>
      <c r="EK194" s="22" t="b">
        <v>1</v>
      </c>
      <c r="EL194" s="22">
        <v>1</v>
      </c>
      <c r="EM194" s="22" t="s">
        <v>2870</v>
      </c>
      <c r="EN194" s="22" t="s">
        <v>2871</v>
      </c>
      <c r="EO194" s="22" t="s">
        <v>2884</v>
      </c>
      <c r="EP194" s="22" t="s">
        <v>2885</v>
      </c>
      <c r="EQ194" s="22">
        <v>0.9738</v>
      </c>
      <c r="ER194" s="22">
        <v>0.93789999999999996</v>
      </c>
      <c r="ES194" s="22">
        <v>0.98850000000000005</v>
      </c>
      <c r="ET194" s="22">
        <v>0.92620000000000002</v>
      </c>
      <c r="EU194" s="22">
        <v>1.0426</v>
      </c>
      <c r="EV194" s="22">
        <v>0</v>
      </c>
      <c r="EW194" s="22">
        <v>25319</v>
      </c>
      <c r="EX194" s="22" t="s">
        <v>3271</v>
      </c>
      <c r="EY194" s="22">
        <v>0.9738</v>
      </c>
      <c r="EZ194" s="22" t="b">
        <v>0</v>
      </c>
      <c r="FA194" s="22" t="b">
        <v>0</v>
      </c>
      <c r="FB194" s="22">
        <v>0</v>
      </c>
      <c r="FC194" s="22">
        <v>0</v>
      </c>
      <c r="FD194" s="22">
        <v>0.58330000000000004</v>
      </c>
      <c r="FE194" s="22">
        <v>0.3896</v>
      </c>
      <c r="FF194" s="22">
        <v>167681</v>
      </c>
      <c r="FG194" s="22">
        <v>1238636</v>
      </c>
      <c r="FH194" s="22">
        <v>3952</v>
      </c>
      <c r="FI194" s="22">
        <v>6541</v>
      </c>
      <c r="FJ194" s="22">
        <v>16790</v>
      </c>
      <c r="FK194" s="22" t="b">
        <v>0</v>
      </c>
      <c r="FL194" s="22">
        <v>0.60419999999999996</v>
      </c>
      <c r="FM194" s="39">
        <v>41640</v>
      </c>
      <c r="FN194" s="39">
        <v>42004</v>
      </c>
      <c r="FO194" s="22" t="s">
        <v>1594</v>
      </c>
      <c r="FP194" s="22" t="b">
        <v>0</v>
      </c>
      <c r="FQ194" s="22" t="b">
        <v>0</v>
      </c>
      <c r="FR194" s="22">
        <v>3.9750000000000001</v>
      </c>
      <c r="FS194" s="39">
        <v>41820</v>
      </c>
      <c r="FT194" s="22" t="s">
        <v>2872</v>
      </c>
      <c r="FU194" s="22">
        <v>0</v>
      </c>
      <c r="FV194" s="22">
        <v>1698</v>
      </c>
      <c r="FW194" s="22">
        <v>7236</v>
      </c>
      <c r="FX194" s="22">
        <v>3682</v>
      </c>
      <c r="FY194" s="22">
        <v>12455</v>
      </c>
      <c r="FZ194" s="22">
        <v>0</v>
      </c>
      <c r="GA194" s="22">
        <v>248</v>
      </c>
      <c r="GB194" s="22" t="s">
        <v>2925</v>
      </c>
      <c r="GC194" s="22">
        <v>0.41670000000000001</v>
      </c>
      <c r="GD194" s="22" t="s">
        <v>2872</v>
      </c>
      <c r="GE194" s="22">
        <v>0</v>
      </c>
      <c r="GF194" s="22">
        <v>0</v>
      </c>
      <c r="GG194" s="22">
        <v>0</v>
      </c>
      <c r="GH194" s="22">
        <v>0</v>
      </c>
      <c r="GI194" s="22" t="s">
        <v>3271</v>
      </c>
      <c r="GJ194" s="22" t="s">
        <v>3271</v>
      </c>
      <c r="GK194" s="22" t="s">
        <v>2874</v>
      </c>
      <c r="GL194" s="22" t="s">
        <v>556</v>
      </c>
      <c r="GM194" s="22" t="s">
        <v>89</v>
      </c>
      <c r="GN194" s="22" t="s">
        <v>2864</v>
      </c>
      <c r="GO194" s="22" t="s">
        <v>2864</v>
      </c>
      <c r="GP194" s="22" t="s">
        <v>2439</v>
      </c>
      <c r="GQ194" s="22" t="s">
        <v>3272</v>
      </c>
      <c r="GR194" s="22" t="s">
        <v>3178</v>
      </c>
      <c r="GS194" s="22" t="s">
        <v>2440</v>
      </c>
      <c r="GT194" s="22" t="s">
        <v>2864</v>
      </c>
      <c r="GU194" s="22" t="s">
        <v>2441</v>
      </c>
      <c r="GV194" s="22" t="s">
        <v>893</v>
      </c>
      <c r="GW194" s="22" t="s">
        <v>2569</v>
      </c>
      <c r="GX194" s="22" t="s">
        <v>2889</v>
      </c>
      <c r="GY194" s="22">
        <v>72.150000000000006</v>
      </c>
      <c r="GZ194" s="22">
        <v>82.18</v>
      </c>
    </row>
    <row r="195" spans="1:208" x14ac:dyDescent="0.25">
      <c r="A195" s="22" t="s">
        <v>308</v>
      </c>
      <c r="B195" s="22" t="s">
        <v>1652</v>
      </c>
      <c r="C195" s="22" t="s">
        <v>90</v>
      </c>
      <c r="D195" s="22" t="s">
        <v>1653</v>
      </c>
      <c r="E195" s="22" t="s">
        <v>1298</v>
      </c>
      <c r="F195" s="22" t="s">
        <v>893</v>
      </c>
      <c r="G195" s="22" t="s">
        <v>1299</v>
      </c>
      <c r="H195" s="22" t="s">
        <v>1300</v>
      </c>
      <c r="I195" s="22">
        <v>138.09</v>
      </c>
      <c r="J195" s="22">
        <v>581.57000000000005</v>
      </c>
      <c r="K195" s="37">
        <v>10</v>
      </c>
      <c r="L195" s="37">
        <v>7.13</v>
      </c>
      <c r="M195" s="37">
        <f t="shared" si="6"/>
        <v>155.22</v>
      </c>
      <c r="N195" s="37">
        <f t="shared" si="7"/>
        <v>598.70000000000005</v>
      </c>
      <c r="O195" s="39">
        <v>42826</v>
      </c>
      <c r="P195" s="22">
        <v>110</v>
      </c>
      <c r="Q195" s="22" t="b">
        <v>1</v>
      </c>
      <c r="R195" s="22">
        <v>0.9647</v>
      </c>
      <c r="S195" s="22" t="s">
        <v>2861</v>
      </c>
      <c r="T195" s="75">
        <v>42845.461053217703</v>
      </c>
      <c r="U195" s="22" t="s">
        <v>2862</v>
      </c>
      <c r="V195" s="22">
        <v>0.85</v>
      </c>
      <c r="W195" s="22">
        <v>0</v>
      </c>
      <c r="X195" s="22">
        <v>1.2</v>
      </c>
      <c r="Y195" s="22">
        <v>1.1000000000000001</v>
      </c>
      <c r="Z195" s="22">
        <v>0</v>
      </c>
      <c r="AA195" s="22">
        <v>76.540000000000006</v>
      </c>
      <c r="AB195" s="22">
        <v>0.95</v>
      </c>
      <c r="AC195" s="22">
        <v>0</v>
      </c>
      <c r="AD195" s="22">
        <v>0.1</v>
      </c>
      <c r="AE195" s="22">
        <v>88</v>
      </c>
      <c r="AF195" s="22">
        <v>0.96</v>
      </c>
      <c r="AG195" s="22">
        <v>0</v>
      </c>
      <c r="AH195" s="22">
        <v>0.08</v>
      </c>
      <c r="AI195" s="22">
        <v>151.91</v>
      </c>
      <c r="AJ195" s="22">
        <v>373.4</v>
      </c>
      <c r="AK195" s="39">
        <v>42552</v>
      </c>
      <c r="AL195" s="22">
        <v>664283374</v>
      </c>
      <c r="AM195" s="22">
        <v>0.80269999999999997</v>
      </c>
      <c r="AN195" s="39">
        <v>42735</v>
      </c>
      <c r="AO195" s="22" t="b">
        <v>0</v>
      </c>
      <c r="AP195" s="22">
        <v>160.72</v>
      </c>
      <c r="AQ195" s="22">
        <v>0.5</v>
      </c>
      <c r="AR195" s="22">
        <v>0.75</v>
      </c>
      <c r="AS195" s="22">
        <v>3.8269000000000002</v>
      </c>
      <c r="AT195" s="22">
        <v>4.3261000000000003</v>
      </c>
      <c r="AU195" s="22">
        <v>0.5</v>
      </c>
      <c r="AV195" s="22">
        <v>0</v>
      </c>
      <c r="AW195" s="22">
        <v>0.6</v>
      </c>
      <c r="AX195" s="22">
        <v>0.5</v>
      </c>
      <c r="AY195" s="22">
        <v>0.75270000000000004</v>
      </c>
      <c r="AZ195" s="22">
        <v>0.95</v>
      </c>
      <c r="BA195" s="22">
        <v>0.5</v>
      </c>
      <c r="BB195" s="22">
        <v>0.12889999999999999</v>
      </c>
      <c r="BC195" s="22">
        <v>0.5</v>
      </c>
      <c r="BD195" s="22">
        <v>0.47620000000000001</v>
      </c>
      <c r="BE195" s="22">
        <v>1.0711999999999999</v>
      </c>
      <c r="BF195" s="22">
        <v>8</v>
      </c>
      <c r="BG195" s="39">
        <v>42552</v>
      </c>
      <c r="BH195" s="22">
        <v>1</v>
      </c>
      <c r="BI195" s="22" t="b">
        <v>0</v>
      </c>
      <c r="BJ195" s="39">
        <v>42369</v>
      </c>
      <c r="BK195" s="39">
        <v>42369</v>
      </c>
      <c r="BL195" s="22" t="b">
        <v>1</v>
      </c>
      <c r="BM195" s="39">
        <v>42845</v>
      </c>
      <c r="BN195" s="22" t="b">
        <v>1</v>
      </c>
      <c r="BO195" s="39">
        <v>42826</v>
      </c>
      <c r="BP195" s="22">
        <v>110</v>
      </c>
      <c r="BQ195" s="22">
        <v>410</v>
      </c>
      <c r="BR195" s="22">
        <v>102049</v>
      </c>
      <c r="BS195" s="75">
        <v>42845.461053217703</v>
      </c>
      <c r="BT195" s="22" t="s">
        <v>3273</v>
      </c>
      <c r="BU195" s="22">
        <v>138.09</v>
      </c>
      <c r="BV195" s="22" t="s">
        <v>2861</v>
      </c>
      <c r="BW195" s="22">
        <v>0.93710000000000004</v>
      </c>
      <c r="BX195" s="22">
        <v>205</v>
      </c>
      <c r="BY195" s="22">
        <v>0.97445999999999999</v>
      </c>
      <c r="BZ195" s="22" t="s">
        <v>2864</v>
      </c>
      <c r="CA195" s="22" t="s">
        <v>2862</v>
      </c>
      <c r="CB195" s="22" t="b">
        <v>1</v>
      </c>
      <c r="CC195" s="22">
        <v>0</v>
      </c>
      <c r="CD195" s="22">
        <v>409</v>
      </c>
      <c r="CE195" s="22">
        <v>1</v>
      </c>
      <c r="CF195" s="22">
        <v>60</v>
      </c>
      <c r="CG195" s="22">
        <v>21900</v>
      </c>
      <c r="CH195" s="22">
        <v>19957</v>
      </c>
      <c r="CI195" s="22">
        <v>7335</v>
      </c>
      <c r="CJ195" s="22">
        <v>0.9113</v>
      </c>
      <c r="CK195" s="22" t="s">
        <v>2883</v>
      </c>
      <c r="CL195" s="22">
        <v>0</v>
      </c>
      <c r="CM195" s="22">
        <v>581.57000000000005</v>
      </c>
      <c r="CN195" s="22" t="s">
        <v>2866</v>
      </c>
      <c r="CO195" s="22" t="s">
        <v>2880</v>
      </c>
      <c r="CP195" s="22">
        <v>65.16</v>
      </c>
      <c r="CQ195" s="22">
        <v>72.930000000000007</v>
      </c>
      <c r="CR195" s="22">
        <v>4</v>
      </c>
      <c r="CS195" s="22">
        <v>0</v>
      </c>
      <c r="CT195" s="22">
        <v>1290814</v>
      </c>
      <c r="CU195" s="22">
        <v>63.03</v>
      </c>
      <c r="CV195" s="22">
        <v>69.53</v>
      </c>
      <c r="CW195" s="22">
        <v>65.16</v>
      </c>
      <c r="CX195" s="22">
        <v>68.14</v>
      </c>
      <c r="CY195" s="22">
        <v>0</v>
      </c>
      <c r="CZ195" s="22">
        <v>0</v>
      </c>
      <c r="DA195" s="22">
        <v>65.16</v>
      </c>
      <c r="DB195" s="22">
        <v>86.07</v>
      </c>
      <c r="DC195" s="22">
        <v>829240</v>
      </c>
      <c r="DD195" s="22">
        <v>664469</v>
      </c>
      <c r="DE195" s="22">
        <v>19957</v>
      </c>
      <c r="DF195" s="22">
        <v>40.49</v>
      </c>
      <c r="DG195" s="22">
        <v>32.44</v>
      </c>
      <c r="DH195" s="22">
        <v>72.930000000000007</v>
      </c>
      <c r="DI195" s="22">
        <v>0</v>
      </c>
      <c r="DJ195" s="22">
        <v>0</v>
      </c>
      <c r="DK195" s="22">
        <v>72.930000000000007</v>
      </c>
      <c r="DL195" s="22">
        <v>156680</v>
      </c>
      <c r="DM195" s="22">
        <v>164159</v>
      </c>
      <c r="DN195" s="22">
        <v>2784523</v>
      </c>
      <c r="DO195" s="22">
        <v>46926</v>
      </c>
      <c r="DP195" s="22">
        <v>109301</v>
      </c>
      <c r="DQ195" s="22">
        <v>193136</v>
      </c>
      <c r="DR195" s="22">
        <v>886</v>
      </c>
      <c r="DS195" s="22">
        <v>111928</v>
      </c>
      <c r="DT195" s="22">
        <v>488</v>
      </c>
      <c r="DU195" s="22">
        <v>0</v>
      </c>
      <c r="DV195" s="22">
        <v>0</v>
      </c>
      <c r="DW195" s="22">
        <v>45736</v>
      </c>
      <c r="DX195" s="22">
        <v>147187</v>
      </c>
      <c r="DY195" s="22">
        <v>79901</v>
      </c>
      <c r="DZ195" s="22">
        <v>182178</v>
      </c>
      <c r="EA195" s="22">
        <v>165578</v>
      </c>
      <c r="EB195" s="22">
        <v>70557</v>
      </c>
      <c r="EC195" s="22">
        <v>4158</v>
      </c>
      <c r="ED195" s="22">
        <v>94811</v>
      </c>
      <c r="EE195" s="22">
        <v>1748</v>
      </c>
      <c r="EF195" s="22">
        <v>1209165</v>
      </c>
      <c r="EG195" s="39">
        <v>41456</v>
      </c>
      <c r="EH195" s="39">
        <v>41820</v>
      </c>
      <c r="EI195" s="22">
        <v>1455560</v>
      </c>
      <c r="EJ195" s="22" t="b">
        <v>1</v>
      </c>
      <c r="EK195" s="22" t="b">
        <v>1</v>
      </c>
      <c r="EL195" s="22">
        <v>1</v>
      </c>
      <c r="EM195" s="22" t="s">
        <v>2868</v>
      </c>
      <c r="EN195" s="22" t="s">
        <v>2869</v>
      </c>
      <c r="EO195" s="22" t="s">
        <v>2870</v>
      </c>
      <c r="EP195" s="22" t="s">
        <v>2871</v>
      </c>
      <c r="EQ195" s="22">
        <v>0.90649999999999997</v>
      </c>
      <c r="ER195" s="22">
        <v>0.9</v>
      </c>
      <c r="ES195" s="22">
        <v>0.89600000000000002</v>
      </c>
      <c r="ET195" s="22">
        <v>0.89800000000000002</v>
      </c>
      <c r="EU195" s="22">
        <v>0.93179999999999996</v>
      </c>
      <c r="EV195" s="22">
        <v>0</v>
      </c>
      <c r="EW195" s="22">
        <v>74347</v>
      </c>
      <c r="EX195" s="22" t="s">
        <v>3273</v>
      </c>
      <c r="EY195" s="22">
        <v>0.90649999999999997</v>
      </c>
      <c r="EZ195" s="22" t="b">
        <v>0</v>
      </c>
      <c r="FA195" s="22" t="b">
        <v>0</v>
      </c>
      <c r="FB195" s="22">
        <v>0</v>
      </c>
      <c r="FC195" s="22">
        <v>0</v>
      </c>
      <c r="FD195" s="22">
        <v>0.878</v>
      </c>
      <c r="FE195" s="22">
        <v>0.9113</v>
      </c>
      <c r="FF195" s="22">
        <v>320839</v>
      </c>
      <c r="FG195" s="22">
        <v>2784523</v>
      </c>
      <c r="FH195" s="22">
        <v>7335</v>
      </c>
      <c r="FI195" s="22">
        <v>19957</v>
      </c>
      <c r="FJ195" s="22">
        <v>21900</v>
      </c>
      <c r="FK195" s="22" t="b">
        <v>0</v>
      </c>
      <c r="FL195" s="22">
        <v>0.36749999999999999</v>
      </c>
      <c r="FM195" s="39">
        <v>41456</v>
      </c>
      <c r="FN195" s="39">
        <v>41820</v>
      </c>
      <c r="FO195" s="22" t="s">
        <v>1300</v>
      </c>
      <c r="FP195" s="22" t="b">
        <v>0</v>
      </c>
      <c r="FQ195" s="22" t="b">
        <v>0</v>
      </c>
      <c r="FR195" s="22">
        <v>4.1096000000000004</v>
      </c>
      <c r="FS195" s="39">
        <v>41639</v>
      </c>
      <c r="FT195" s="22" t="s">
        <v>2872</v>
      </c>
      <c r="FU195" s="22">
        <v>0</v>
      </c>
      <c r="FV195" s="22">
        <v>2584</v>
      </c>
      <c r="FW195" s="22">
        <v>9754</v>
      </c>
      <c r="FX195" s="22">
        <v>7806</v>
      </c>
      <c r="FY195" s="22">
        <v>54184</v>
      </c>
      <c r="FZ195" s="22">
        <v>0</v>
      </c>
      <c r="GA195" s="22">
        <v>19</v>
      </c>
      <c r="GB195" s="22" t="s">
        <v>2881</v>
      </c>
      <c r="GC195" s="22">
        <v>0.122</v>
      </c>
      <c r="GD195" s="22" t="s">
        <v>2872</v>
      </c>
      <c r="GE195" s="22">
        <v>0</v>
      </c>
      <c r="GF195" s="22">
        <v>0</v>
      </c>
      <c r="GG195" s="22">
        <v>0</v>
      </c>
      <c r="GH195" s="22">
        <v>0</v>
      </c>
      <c r="GI195" s="22" t="s">
        <v>3273</v>
      </c>
      <c r="GJ195" s="22" t="s">
        <v>3273</v>
      </c>
      <c r="GK195" s="22" t="s">
        <v>2874</v>
      </c>
      <c r="GL195" s="22" t="s">
        <v>308</v>
      </c>
      <c r="GM195" s="22" t="s">
        <v>90</v>
      </c>
      <c r="GN195" s="22" t="s">
        <v>2864</v>
      </c>
      <c r="GO195" s="22" t="s">
        <v>2864</v>
      </c>
      <c r="GP195" s="22" t="s">
        <v>1652</v>
      </c>
      <c r="GQ195" s="22" t="s">
        <v>3274</v>
      </c>
      <c r="GR195" s="22" t="s">
        <v>2931</v>
      </c>
      <c r="GS195" s="22" t="s">
        <v>1653</v>
      </c>
      <c r="GT195" s="22" t="s">
        <v>2864</v>
      </c>
      <c r="GU195" s="22" t="s">
        <v>1298</v>
      </c>
      <c r="GV195" s="22" t="s">
        <v>893</v>
      </c>
      <c r="GW195" s="22" t="s">
        <v>1299</v>
      </c>
      <c r="GX195" s="22" t="s">
        <v>2875</v>
      </c>
      <c r="GY195" s="22">
        <v>74.849999999999994</v>
      </c>
      <c r="GZ195" s="22">
        <v>64.680000000000007</v>
      </c>
    </row>
    <row r="196" spans="1:208" x14ac:dyDescent="0.25">
      <c r="A196" s="22" t="s">
        <v>500</v>
      </c>
      <c r="B196" s="22" t="s">
        <v>1654</v>
      </c>
      <c r="C196" s="22" t="s">
        <v>2570</v>
      </c>
      <c r="D196" s="22" t="s">
        <v>1655</v>
      </c>
      <c r="E196" s="22" t="s">
        <v>1656</v>
      </c>
      <c r="F196" s="22" t="s">
        <v>893</v>
      </c>
      <c r="G196" s="22" t="s">
        <v>1657</v>
      </c>
      <c r="H196" s="22" t="s">
        <v>1658</v>
      </c>
      <c r="I196" s="22">
        <v>158.86000000000001</v>
      </c>
      <c r="J196" s="22">
        <v>589.11</v>
      </c>
      <c r="K196" s="37">
        <v>10</v>
      </c>
      <c r="L196" s="37">
        <v>1.36</v>
      </c>
      <c r="M196" s="37">
        <f t="shared" si="6"/>
        <v>170.22</v>
      </c>
      <c r="N196" s="37">
        <f t="shared" si="7"/>
        <v>600.47</v>
      </c>
      <c r="O196" s="39">
        <v>42826</v>
      </c>
      <c r="P196" s="22">
        <v>110</v>
      </c>
      <c r="Q196" s="22" t="b">
        <v>1</v>
      </c>
      <c r="R196" s="22">
        <v>0.9647</v>
      </c>
      <c r="S196" s="22" t="s">
        <v>2861</v>
      </c>
      <c r="T196" s="75">
        <v>42845.461053217703</v>
      </c>
      <c r="U196" s="22" t="s">
        <v>2862</v>
      </c>
      <c r="V196" s="22">
        <v>0.85</v>
      </c>
      <c r="W196" s="22">
        <v>0</v>
      </c>
      <c r="X196" s="22">
        <v>1.2</v>
      </c>
      <c r="Y196" s="22">
        <v>1.1000000000000001</v>
      </c>
      <c r="Z196" s="22">
        <v>0</v>
      </c>
      <c r="AA196" s="22">
        <v>76.540000000000006</v>
      </c>
      <c r="AB196" s="22">
        <v>0.95</v>
      </c>
      <c r="AC196" s="22">
        <v>0</v>
      </c>
      <c r="AD196" s="22">
        <v>0.1</v>
      </c>
      <c r="AE196" s="22">
        <v>88</v>
      </c>
      <c r="AF196" s="22">
        <v>0.96</v>
      </c>
      <c r="AG196" s="22">
        <v>0</v>
      </c>
      <c r="AH196" s="22">
        <v>0.08</v>
      </c>
      <c r="AI196" s="22">
        <v>151.91</v>
      </c>
      <c r="AJ196" s="22">
        <v>373.4</v>
      </c>
      <c r="AK196" s="39">
        <v>42552</v>
      </c>
      <c r="AL196" s="22">
        <v>664283374</v>
      </c>
      <c r="AM196" s="22">
        <v>0.80269999999999997</v>
      </c>
      <c r="AN196" s="39">
        <v>42735</v>
      </c>
      <c r="AO196" s="22" t="b">
        <v>0</v>
      </c>
      <c r="AP196" s="22">
        <v>160.72</v>
      </c>
      <c r="AQ196" s="22">
        <v>0.5</v>
      </c>
      <c r="AR196" s="22">
        <v>0.75</v>
      </c>
      <c r="AS196" s="22">
        <v>3.8269000000000002</v>
      </c>
      <c r="AT196" s="22">
        <v>4.3261000000000003</v>
      </c>
      <c r="AU196" s="22">
        <v>0.5</v>
      </c>
      <c r="AV196" s="22">
        <v>0</v>
      </c>
      <c r="AW196" s="22">
        <v>0.6</v>
      </c>
      <c r="AX196" s="22">
        <v>0.5</v>
      </c>
      <c r="AY196" s="22">
        <v>0.75270000000000004</v>
      </c>
      <c r="AZ196" s="22">
        <v>0.95</v>
      </c>
      <c r="BA196" s="22">
        <v>0.5</v>
      </c>
      <c r="BB196" s="22">
        <v>0.12889999999999999</v>
      </c>
      <c r="BC196" s="22">
        <v>0.5</v>
      </c>
      <c r="BD196" s="22">
        <v>0.47620000000000001</v>
      </c>
      <c r="BE196" s="22">
        <v>1.0711999999999999</v>
      </c>
      <c r="BF196" s="22">
        <v>8</v>
      </c>
      <c r="BG196" s="39">
        <v>42552</v>
      </c>
      <c r="BH196" s="22">
        <v>1</v>
      </c>
      <c r="BI196" s="22" t="b">
        <v>0</v>
      </c>
      <c r="BJ196" s="39">
        <v>42369</v>
      </c>
      <c r="BK196" s="39">
        <v>42369</v>
      </c>
      <c r="BL196" s="22" t="b">
        <v>1</v>
      </c>
      <c r="BM196" s="39">
        <v>42845</v>
      </c>
      <c r="BN196" s="22" t="b">
        <v>1</v>
      </c>
      <c r="BO196" s="39">
        <v>42826</v>
      </c>
      <c r="BP196" s="22">
        <v>110</v>
      </c>
      <c r="BQ196" s="22">
        <v>412</v>
      </c>
      <c r="BR196" s="22">
        <v>102050</v>
      </c>
      <c r="BS196" s="75">
        <v>42845.461053217703</v>
      </c>
      <c r="BT196" s="22" t="s">
        <v>3275</v>
      </c>
      <c r="BU196" s="22">
        <v>158.86000000000001</v>
      </c>
      <c r="BV196" s="22" t="s">
        <v>2861</v>
      </c>
      <c r="BW196" s="22">
        <v>0.97850000000000004</v>
      </c>
      <c r="BX196" s="22">
        <v>206</v>
      </c>
      <c r="BY196" s="22">
        <v>0.96082000000000001</v>
      </c>
      <c r="BZ196" s="22" t="s">
        <v>2864</v>
      </c>
      <c r="CA196" s="22" t="s">
        <v>2862</v>
      </c>
      <c r="CB196" s="22" t="b">
        <v>1</v>
      </c>
      <c r="CC196" s="22">
        <v>0</v>
      </c>
      <c r="CD196" s="22">
        <v>411</v>
      </c>
      <c r="CE196" s="22">
        <v>1</v>
      </c>
      <c r="CF196" s="22">
        <v>43</v>
      </c>
      <c r="CG196" s="22">
        <v>15695</v>
      </c>
      <c r="CH196" s="22">
        <v>10847</v>
      </c>
      <c r="CI196" s="22">
        <v>7581</v>
      </c>
      <c r="CJ196" s="22">
        <v>0.69110000000000005</v>
      </c>
      <c r="CK196" s="22" t="s">
        <v>2883</v>
      </c>
      <c r="CL196" s="22">
        <v>0</v>
      </c>
      <c r="CM196" s="22">
        <v>589.11</v>
      </c>
      <c r="CN196" s="22" t="s">
        <v>2866</v>
      </c>
      <c r="CO196" s="22" t="s">
        <v>2880</v>
      </c>
      <c r="CP196" s="22">
        <v>66.56</v>
      </c>
      <c r="CQ196" s="22">
        <v>92.3</v>
      </c>
      <c r="CR196" s="22">
        <v>4</v>
      </c>
      <c r="CS196" s="22">
        <v>0</v>
      </c>
      <c r="CT196" s="22">
        <v>718040</v>
      </c>
      <c r="CU196" s="22">
        <v>63.6</v>
      </c>
      <c r="CV196" s="22">
        <v>68.02</v>
      </c>
      <c r="CW196" s="22">
        <v>66.56</v>
      </c>
      <c r="CX196" s="22">
        <v>71.150000000000006</v>
      </c>
      <c r="CY196" s="22">
        <v>0</v>
      </c>
      <c r="CZ196" s="22">
        <v>0</v>
      </c>
      <c r="DA196" s="22">
        <v>66.56</v>
      </c>
      <c r="DB196" s="22">
        <v>89.87</v>
      </c>
      <c r="DC196" s="22">
        <v>765508</v>
      </c>
      <c r="DD196" s="22">
        <v>419617</v>
      </c>
      <c r="DE196" s="22">
        <v>13341</v>
      </c>
      <c r="DF196" s="22">
        <v>55.13</v>
      </c>
      <c r="DG196" s="22">
        <v>37.17</v>
      </c>
      <c r="DH196" s="22">
        <v>92.3</v>
      </c>
      <c r="DI196" s="22">
        <v>0</v>
      </c>
      <c r="DJ196" s="22">
        <v>0</v>
      </c>
      <c r="DK196" s="22">
        <v>92.3</v>
      </c>
      <c r="DL196" s="22">
        <v>120516</v>
      </c>
      <c r="DM196" s="22">
        <v>235896</v>
      </c>
      <c r="DN196" s="22">
        <v>1903164</v>
      </c>
      <c r="DO196" s="22">
        <v>46552</v>
      </c>
      <c r="DP196" s="22">
        <v>39322</v>
      </c>
      <c r="DQ196" s="22">
        <v>187609</v>
      </c>
      <c r="DR196" s="22">
        <v>1312</v>
      </c>
      <c r="DS196" s="22">
        <v>62936</v>
      </c>
      <c r="DT196" s="22">
        <v>1252</v>
      </c>
      <c r="DU196" s="22">
        <v>0</v>
      </c>
      <c r="DV196" s="22">
        <v>63409</v>
      </c>
      <c r="DW196" s="22">
        <v>6704</v>
      </c>
      <c r="DX196" s="22">
        <v>117507</v>
      </c>
      <c r="DY196" s="22">
        <v>70673</v>
      </c>
      <c r="DZ196" s="22">
        <v>122590</v>
      </c>
      <c r="EA196" s="22">
        <v>71934</v>
      </c>
      <c r="EB196" s="22">
        <v>21409</v>
      </c>
      <c r="EC196" s="22">
        <v>6888</v>
      </c>
      <c r="ED196" s="22">
        <v>79289</v>
      </c>
      <c r="EE196" s="22">
        <v>0</v>
      </c>
      <c r="EF196" s="22">
        <v>647367</v>
      </c>
      <c r="EG196" s="39">
        <v>41640</v>
      </c>
      <c r="EH196" s="39">
        <v>42004</v>
      </c>
      <c r="EI196" s="22">
        <v>1138692</v>
      </c>
      <c r="EJ196" s="22" t="b">
        <v>1</v>
      </c>
      <c r="EK196" s="22" t="b">
        <v>1</v>
      </c>
      <c r="EL196" s="22">
        <v>1</v>
      </c>
      <c r="EM196" s="22" t="s">
        <v>2870</v>
      </c>
      <c r="EN196" s="22" t="s">
        <v>2871</v>
      </c>
      <c r="EO196" s="22" t="s">
        <v>2884</v>
      </c>
      <c r="EP196" s="22" t="s">
        <v>2885</v>
      </c>
      <c r="EQ196" s="22">
        <v>0.93500000000000005</v>
      </c>
      <c r="ER196" s="22">
        <v>0.95450000000000002</v>
      </c>
      <c r="ES196" s="22">
        <v>0.93240000000000001</v>
      </c>
      <c r="ET196" s="22">
        <v>0.93569999999999998</v>
      </c>
      <c r="EU196" s="22">
        <v>0.91739999999999999</v>
      </c>
      <c r="EV196" s="22">
        <v>0</v>
      </c>
      <c r="EW196" s="22">
        <v>41599</v>
      </c>
      <c r="EX196" s="22" t="s">
        <v>3275</v>
      </c>
      <c r="EY196" s="22">
        <v>0.93500000000000005</v>
      </c>
      <c r="EZ196" s="22" t="b">
        <v>0</v>
      </c>
      <c r="FA196" s="22" t="b">
        <v>0</v>
      </c>
      <c r="FB196" s="22">
        <v>0</v>
      </c>
      <c r="FC196" s="22">
        <v>0</v>
      </c>
      <c r="FD196" s="22">
        <v>0.8125</v>
      </c>
      <c r="FE196" s="22">
        <v>0.69110000000000005</v>
      </c>
      <c r="FF196" s="22">
        <v>356412</v>
      </c>
      <c r="FG196" s="22">
        <v>1903164</v>
      </c>
      <c r="FH196" s="22">
        <v>7581</v>
      </c>
      <c r="FI196" s="22">
        <v>10847</v>
      </c>
      <c r="FJ196" s="22">
        <v>15695</v>
      </c>
      <c r="FK196" s="22" t="b">
        <v>0</v>
      </c>
      <c r="FL196" s="22">
        <v>0.69889999999999997</v>
      </c>
      <c r="FM196" s="39">
        <v>41640</v>
      </c>
      <c r="FN196" s="39">
        <v>42004</v>
      </c>
      <c r="FO196" s="22" t="s">
        <v>1658</v>
      </c>
      <c r="FP196" s="22" t="b">
        <v>0</v>
      </c>
      <c r="FQ196" s="22" t="b">
        <v>0</v>
      </c>
      <c r="FR196" s="22">
        <v>4.1017000000000001</v>
      </c>
      <c r="FS196" s="39">
        <v>41820</v>
      </c>
      <c r="FT196" s="22" t="s">
        <v>2872</v>
      </c>
      <c r="FU196" s="22">
        <v>0</v>
      </c>
      <c r="FV196" s="22">
        <v>2078</v>
      </c>
      <c r="FW196" s="22">
        <v>5638</v>
      </c>
      <c r="FX196" s="22">
        <v>7237</v>
      </c>
      <c r="FY196" s="22">
        <v>25362</v>
      </c>
      <c r="FZ196" s="22">
        <v>1284</v>
      </c>
      <c r="GA196" s="22">
        <v>0</v>
      </c>
      <c r="GB196" s="22" t="s">
        <v>2873</v>
      </c>
      <c r="GC196" s="22">
        <v>0.1875</v>
      </c>
      <c r="GD196" s="22" t="s">
        <v>2872</v>
      </c>
      <c r="GE196" s="22">
        <v>0</v>
      </c>
      <c r="GF196" s="22">
        <v>0</v>
      </c>
      <c r="GG196" s="22">
        <v>0</v>
      </c>
      <c r="GH196" s="22">
        <v>0</v>
      </c>
      <c r="GI196" s="22" t="s">
        <v>3275</v>
      </c>
      <c r="GJ196" s="22" t="s">
        <v>3275</v>
      </c>
      <c r="GK196" s="22" t="s">
        <v>2874</v>
      </c>
      <c r="GL196" s="22" t="s">
        <v>500</v>
      </c>
      <c r="GM196" s="22" t="s">
        <v>2570</v>
      </c>
      <c r="GN196" s="22" t="s">
        <v>2864</v>
      </c>
      <c r="GO196" s="22" t="s">
        <v>2864</v>
      </c>
      <c r="GP196" s="22" t="s">
        <v>1654</v>
      </c>
      <c r="GQ196" s="22" t="s">
        <v>2948</v>
      </c>
      <c r="GR196" s="22" t="s">
        <v>2946</v>
      </c>
      <c r="GS196" s="22" t="s">
        <v>1655</v>
      </c>
      <c r="GT196" s="22" t="s">
        <v>2864</v>
      </c>
      <c r="GU196" s="22" t="s">
        <v>1656</v>
      </c>
      <c r="GV196" s="22" t="s">
        <v>893</v>
      </c>
      <c r="GW196" s="22" t="s">
        <v>1657</v>
      </c>
      <c r="GX196" s="22" t="s">
        <v>2889</v>
      </c>
      <c r="GY196" s="22">
        <v>96.07</v>
      </c>
      <c r="GZ196" s="22">
        <v>66.2</v>
      </c>
    </row>
    <row r="197" spans="1:208" x14ac:dyDescent="0.25">
      <c r="A197" s="22" t="s">
        <v>501</v>
      </c>
      <c r="B197" s="22" t="s">
        <v>1659</v>
      </c>
      <c r="C197" s="22" t="s">
        <v>2571</v>
      </c>
      <c r="D197" s="22" t="s">
        <v>1660</v>
      </c>
      <c r="E197" s="22" t="s">
        <v>1661</v>
      </c>
      <c r="F197" s="22" t="s">
        <v>893</v>
      </c>
      <c r="G197" s="22" t="s">
        <v>1662</v>
      </c>
      <c r="H197" s="22" t="s">
        <v>909</v>
      </c>
      <c r="I197" s="22">
        <v>163.54</v>
      </c>
      <c r="J197" s="22">
        <v>610.13</v>
      </c>
      <c r="K197" s="37">
        <v>10</v>
      </c>
      <c r="L197" s="37">
        <v>7.13</v>
      </c>
      <c r="M197" s="37">
        <f t="shared" si="6"/>
        <v>180.67</v>
      </c>
      <c r="N197" s="37">
        <f t="shared" si="7"/>
        <v>627.26</v>
      </c>
      <c r="O197" s="39">
        <v>42826</v>
      </c>
      <c r="P197" s="22">
        <v>110</v>
      </c>
      <c r="Q197" s="22" t="b">
        <v>1</v>
      </c>
      <c r="R197" s="22">
        <v>0.9647</v>
      </c>
      <c r="S197" s="22" t="s">
        <v>2861</v>
      </c>
      <c r="T197" s="75">
        <v>42845.461053217703</v>
      </c>
      <c r="U197" s="22" t="s">
        <v>2862</v>
      </c>
      <c r="V197" s="22">
        <v>0.85</v>
      </c>
      <c r="W197" s="22">
        <v>0</v>
      </c>
      <c r="X197" s="22">
        <v>1.2</v>
      </c>
      <c r="Y197" s="22">
        <v>1.1000000000000001</v>
      </c>
      <c r="Z197" s="22">
        <v>0</v>
      </c>
      <c r="AA197" s="22">
        <v>76.540000000000006</v>
      </c>
      <c r="AB197" s="22">
        <v>0.95</v>
      </c>
      <c r="AC197" s="22">
        <v>0</v>
      </c>
      <c r="AD197" s="22">
        <v>0.1</v>
      </c>
      <c r="AE197" s="22">
        <v>88</v>
      </c>
      <c r="AF197" s="22">
        <v>0.96</v>
      </c>
      <c r="AG197" s="22">
        <v>0</v>
      </c>
      <c r="AH197" s="22">
        <v>0.08</v>
      </c>
      <c r="AI197" s="22">
        <v>151.91</v>
      </c>
      <c r="AJ197" s="22">
        <v>373.4</v>
      </c>
      <c r="AK197" s="39">
        <v>42552</v>
      </c>
      <c r="AL197" s="22">
        <v>664283374</v>
      </c>
      <c r="AM197" s="22">
        <v>0.80269999999999997</v>
      </c>
      <c r="AN197" s="39">
        <v>42735</v>
      </c>
      <c r="AO197" s="22" t="b">
        <v>0</v>
      </c>
      <c r="AP197" s="22">
        <v>160.72</v>
      </c>
      <c r="AQ197" s="22">
        <v>0.5</v>
      </c>
      <c r="AR197" s="22">
        <v>0.75</v>
      </c>
      <c r="AS197" s="22">
        <v>3.8269000000000002</v>
      </c>
      <c r="AT197" s="22">
        <v>4.3261000000000003</v>
      </c>
      <c r="AU197" s="22">
        <v>0.5</v>
      </c>
      <c r="AV197" s="22">
        <v>0</v>
      </c>
      <c r="AW197" s="22">
        <v>0.6</v>
      </c>
      <c r="AX197" s="22">
        <v>0.5</v>
      </c>
      <c r="AY197" s="22">
        <v>0.75270000000000004</v>
      </c>
      <c r="AZ197" s="22">
        <v>0.95</v>
      </c>
      <c r="BA197" s="22">
        <v>0.5</v>
      </c>
      <c r="BB197" s="22">
        <v>0.12889999999999999</v>
      </c>
      <c r="BC197" s="22">
        <v>0.5</v>
      </c>
      <c r="BD197" s="22">
        <v>0.47620000000000001</v>
      </c>
      <c r="BE197" s="22">
        <v>1.0711999999999999</v>
      </c>
      <c r="BF197" s="22">
        <v>8</v>
      </c>
      <c r="BG197" s="39">
        <v>42552</v>
      </c>
      <c r="BH197" s="22">
        <v>1</v>
      </c>
      <c r="BI197" s="22" t="b">
        <v>0</v>
      </c>
      <c r="BJ197" s="39">
        <v>42369</v>
      </c>
      <c r="BK197" s="39">
        <v>42369</v>
      </c>
      <c r="BL197" s="22" t="b">
        <v>1</v>
      </c>
      <c r="BM197" s="39">
        <v>42845</v>
      </c>
      <c r="BN197" s="22" t="b">
        <v>1</v>
      </c>
      <c r="BO197" s="39">
        <v>42826</v>
      </c>
      <c r="BP197" s="22">
        <v>110</v>
      </c>
      <c r="BQ197" s="22">
        <v>414</v>
      </c>
      <c r="BR197" s="22">
        <v>102051</v>
      </c>
      <c r="BS197" s="75">
        <v>42845.461053217703</v>
      </c>
      <c r="BT197" s="22" t="s">
        <v>3276</v>
      </c>
      <c r="BU197" s="22">
        <v>163.54</v>
      </c>
      <c r="BV197" s="22" t="s">
        <v>2861</v>
      </c>
      <c r="BW197" s="22">
        <v>1.0938000000000001</v>
      </c>
      <c r="BX197" s="22">
        <v>207</v>
      </c>
      <c r="BY197" s="22">
        <v>0.96082000000000001</v>
      </c>
      <c r="BZ197" s="22" t="s">
        <v>2864</v>
      </c>
      <c r="CA197" s="22" t="s">
        <v>2862</v>
      </c>
      <c r="CB197" s="22" t="b">
        <v>1</v>
      </c>
      <c r="CC197" s="22">
        <v>0</v>
      </c>
      <c r="CD197" s="22">
        <v>413</v>
      </c>
      <c r="CE197" s="22">
        <v>1</v>
      </c>
      <c r="CF197" s="22">
        <v>90</v>
      </c>
      <c r="CG197" s="22">
        <v>32850</v>
      </c>
      <c r="CH197" s="22">
        <v>29826</v>
      </c>
      <c r="CI197" s="22">
        <v>11496</v>
      </c>
      <c r="CJ197" s="22">
        <v>0.90790000000000004</v>
      </c>
      <c r="CK197" s="22" t="s">
        <v>2883</v>
      </c>
      <c r="CL197" s="22">
        <v>0</v>
      </c>
      <c r="CM197" s="22">
        <v>610.13</v>
      </c>
      <c r="CN197" s="22" t="s">
        <v>2866</v>
      </c>
      <c r="CO197" s="22" t="s">
        <v>2867</v>
      </c>
      <c r="CP197" s="22">
        <v>67.61</v>
      </c>
      <c r="CQ197" s="22">
        <v>95.93</v>
      </c>
      <c r="CR197" s="22">
        <v>2</v>
      </c>
      <c r="CS197" s="22">
        <v>0</v>
      </c>
      <c r="CT197" s="22">
        <v>1941740</v>
      </c>
      <c r="CU197" s="22">
        <v>62.55</v>
      </c>
      <c r="CV197" s="22">
        <v>61.81</v>
      </c>
      <c r="CW197" s="22">
        <v>67.61</v>
      </c>
      <c r="CX197" s="22">
        <v>85.2</v>
      </c>
      <c r="CY197" s="22">
        <v>0</v>
      </c>
      <c r="CZ197" s="22">
        <v>0</v>
      </c>
      <c r="DA197" s="22">
        <v>67.61</v>
      </c>
      <c r="DB197" s="22">
        <v>107.62</v>
      </c>
      <c r="DC197" s="22">
        <v>2006050</v>
      </c>
      <c r="DD197" s="22">
        <v>972040</v>
      </c>
      <c r="DE197" s="22">
        <v>29826</v>
      </c>
      <c r="DF197" s="22">
        <v>64.62</v>
      </c>
      <c r="DG197" s="22">
        <v>31.31</v>
      </c>
      <c r="DH197" s="22">
        <v>95.93</v>
      </c>
      <c r="DI197" s="22">
        <v>0</v>
      </c>
      <c r="DJ197" s="22">
        <v>0</v>
      </c>
      <c r="DK197" s="22">
        <v>95.93</v>
      </c>
      <c r="DL197" s="22">
        <v>204964</v>
      </c>
      <c r="DM197" s="22">
        <v>416229</v>
      </c>
      <c r="DN197" s="22">
        <v>4919830</v>
      </c>
      <c r="DO197" s="22">
        <v>122893</v>
      </c>
      <c r="DP197" s="22">
        <v>166452</v>
      </c>
      <c r="DQ197" s="22">
        <v>390350</v>
      </c>
      <c r="DR197" s="22">
        <v>2638</v>
      </c>
      <c r="DS197" s="22">
        <v>378821</v>
      </c>
      <c r="DT197" s="22">
        <v>87527</v>
      </c>
      <c r="DU197" s="22">
        <v>0</v>
      </c>
      <c r="DV197" s="22">
        <v>196135</v>
      </c>
      <c r="DW197" s="22">
        <v>40041</v>
      </c>
      <c r="DX197" s="22">
        <v>278445</v>
      </c>
      <c r="DY197" s="22">
        <v>325757</v>
      </c>
      <c r="DZ197" s="22">
        <v>288439</v>
      </c>
      <c r="EA197" s="22">
        <v>180324</v>
      </c>
      <c r="EB197" s="22">
        <v>65791</v>
      </c>
      <c r="EC197" s="22">
        <v>18109</v>
      </c>
      <c r="ED197" s="22">
        <v>140932</v>
      </c>
      <c r="EE197" s="22">
        <v>0</v>
      </c>
      <c r="EF197" s="22">
        <v>1615983</v>
      </c>
      <c r="EG197" s="39">
        <v>41640</v>
      </c>
      <c r="EH197" s="39">
        <v>42004</v>
      </c>
      <c r="EI197" s="22">
        <v>2861408</v>
      </c>
      <c r="EJ197" s="22" t="b">
        <v>1</v>
      </c>
      <c r="EK197" s="22" t="b">
        <v>1</v>
      </c>
      <c r="EL197" s="22">
        <v>1.0711999999999999</v>
      </c>
      <c r="EM197" s="22" t="s">
        <v>2870</v>
      </c>
      <c r="EN197" s="22" t="s">
        <v>2871</v>
      </c>
      <c r="EO197" s="22" t="s">
        <v>2884</v>
      </c>
      <c r="EP197" s="22" t="s">
        <v>2885</v>
      </c>
      <c r="EQ197" s="22">
        <v>1.0119</v>
      </c>
      <c r="ER197" s="22">
        <v>0.97060000000000002</v>
      </c>
      <c r="ES197" s="22">
        <v>1.0551999999999999</v>
      </c>
      <c r="ET197" s="22">
        <v>1.0266</v>
      </c>
      <c r="EU197" s="22">
        <v>0.99509999999999998</v>
      </c>
      <c r="EV197" s="22">
        <v>0</v>
      </c>
      <c r="EW197" s="22">
        <v>87508</v>
      </c>
      <c r="EX197" s="22" t="s">
        <v>3276</v>
      </c>
      <c r="EY197" s="22">
        <v>1.0119</v>
      </c>
      <c r="EZ197" s="22" t="b">
        <v>0</v>
      </c>
      <c r="FA197" s="22" t="b">
        <v>0</v>
      </c>
      <c r="FB197" s="22">
        <v>0</v>
      </c>
      <c r="FC197" s="22">
        <v>0</v>
      </c>
      <c r="FD197" s="22">
        <v>0.56000000000000005</v>
      </c>
      <c r="FE197" s="22">
        <v>0.90790000000000004</v>
      </c>
      <c r="FF197" s="22">
        <v>621193</v>
      </c>
      <c r="FG197" s="22">
        <v>4919830</v>
      </c>
      <c r="FH197" s="22">
        <v>11496</v>
      </c>
      <c r="FI197" s="22">
        <v>29826</v>
      </c>
      <c r="FJ197" s="22">
        <v>32850</v>
      </c>
      <c r="FK197" s="22" t="b">
        <v>0</v>
      </c>
      <c r="FL197" s="22">
        <v>0.38540000000000002</v>
      </c>
      <c r="FM197" s="39">
        <v>41640</v>
      </c>
      <c r="FN197" s="39">
        <v>42004</v>
      </c>
      <c r="FO197" s="22" t="s">
        <v>909</v>
      </c>
      <c r="FP197" s="22" t="b">
        <v>0</v>
      </c>
      <c r="FQ197" s="22" t="b">
        <v>0</v>
      </c>
      <c r="FR197" s="22">
        <v>2.8994</v>
      </c>
      <c r="FS197" s="39">
        <v>41820</v>
      </c>
      <c r="FT197" s="22" t="s">
        <v>2872</v>
      </c>
      <c r="FU197" s="22">
        <v>0</v>
      </c>
      <c r="FV197" s="22">
        <v>4074</v>
      </c>
      <c r="FW197" s="22">
        <v>13970</v>
      </c>
      <c r="FX197" s="22">
        <v>15509</v>
      </c>
      <c r="FY197" s="22">
        <v>52451</v>
      </c>
      <c r="FZ197" s="22">
        <v>1504</v>
      </c>
      <c r="GA197" s="22">
        <v>0</v>
      </c>
      <c r="GB197" s="22" t="s">
        <v>2873</v>
      </c>
      <c r="GC197" s="22">
        <v>0.44</v>
      </c>
      <c r="GD197" s="22" t="s">
        <v>2872</v>
      </c>
      <c r="GE197" s="22">
        <v>0</v>
      </c>
      <c r="GF197" s="22">
        <v>0</v>
      </c>
      <c r="GG197" s="22">
        <v>0</v>
      </c>
      <c r="GH197" s="22">
        <v>0</v>
      </c>
      <c r="GI197" s="22" t="s">
        <v>3276</v>
      </c>
      <c r="GJ197" s="22" t="s">
        <v>3276</v>
      </c>
      <c r="GK197" s="22" t="s">
        <v>2874</v>
      </c>
      <c r="GL197" s="22" t="s">
        <v>501</v>
      </c>
      <c r="GM197" s="22" t="s">
        <v>2571</v>
      </c>
      <c r="GN197" s="22" t="s">
        <v>2864</v>
      </c>
      <c r="GO197" s="22" t="s">
        <v>2864</v>
      </c>
      <c r="GP197" s="22" t="s">
        <v>1659</v>
      </c>
      <c r="GQ197" s="22" t="s">
        <v>2948</v>
      </c>
      <c r="GR197" s="22" t="s">
        <v>2946</v>
      </c>
      <c r="GS197" s="22" t="s">
        <v>1660</v>
      </c>
      <c r="GT197" s="22" t="s">
        <v>2864</v>
      </c>
      <c r="GU197" s="22" t="s">
        <v>1661</v>
      </c>
      <c r="GV197" s="22" t="s">
        <v>893</v>
      </c>
      <c r="GW197" s="22" t="s">
        <v>1662</v>
      </c>
      <c r="GX197" s="22" t="s">
        <v>2889</v>
      </c>
      <c r="GY197" s="22">
        <v>99.85</v>
      </c>
      <c r="GZ197" s="22">
        <v>65.099999999999994</v>
      </c>
    </row>
    <row r="198" spans="1:208" x14ac:dyDescent="0.25">
      <c r="A198" s="22" t="s">
        <v>490</v>
      </c>
      <c r="B198" s="22" t="s">
        <v>1663</v>
      </c>
      <c r="C198" s="22" t="s">
        <v>2572</v>
      </c>
      <c r="D198" s="22" t="s">
        <v>1664</v>
      </c>
      <c r="E198" s="22" t="s">
        <v>1665</v>
      </c>
      <c r="F198" s="22" t="s">
        <v>893</v>
      </c>
      <c r="G198" s="22" t="s">
        <v>1666</v>
      </c>
      <c r="H198" s="22" t="s">
        <v>1070</v>
      </c>
      <c r="I198" s="22">
        <v>143.38</v>
      </c>
      <c r="J198" s="22">
        <v>580</v>
      </c>
      <c r="K198" s="37">
        <v>10</v>
      </c>
      <c r="L198" s="37">
        <v>1.36</v>
      </c>
      <c r="M198" s="37">
        <f t="shared" si="6"/>
        <v>154.74</v>
      </c>
      <c r="N198" s="37">
        <f t="shared" si="7"/>
        <v>591.36</v>
      </c>
      <c r="O198" s="39">
        <v>42826</v>
      </c>
      <c r="P198" s="22">
        <v>110</v>
      </c>
      <c r="Q198" s="22" t="b">
        <v>1</v>
      </c>
      <c r="R198" s="22">
        <v>0.9647</v>
      </c>
      <c r="S198" s="22" t="s">
        <v>2861</v>
      </c>
      <c r="T198" s="75">
        <v>42845.461053217703</v>
      </c>
      <c r="U198" s="22" t="s">
        <v>2862</v>
      </c>
      <c r="V198" s="22">
        <v>0.85</v>
      </c>
      <c r="W198" s="22">
        <v>0</v>
      </c>
      <c r="X198" s="22">
        <v>1.2</v>
      </c>
      <c r="Y198" s="22">
        <v>1.1000000000000001</v>
      </c>
      <c r="Z198" s="22">
        <v>0</v>
      </c>
      <c r="AA198" s="22">
        <v>76.540000000000006</v>
      </c>
      <c r="AB198" s="22">
        <v>0.95</v>
      </c>
      <c r="AC198" s="22">
        <v>0</v>
      </c>
      <c r="AD198" s="22">
        <v>0.1</v>
      </c>
      <c r="AE198" s="22">
        <v>88</v>
      </c>
      <c r="AF198" s="22">
        <v>0.96</v>
      </c>
      <c r="AG198" s="22">
        <v>0</v>
      </c>
      <c r="AH198" s="22">
        <v>0.08</v>
      </c>
      <c r="AI198" s="22">
        <v>151.91</v>
      </c>
      <c r="AJ198" s="22">
        <v>373.4</v>
      </c>
      <c r="AK198" s="39">
        <v>42552</v>
      </c>
      <c r="AL198" s="22">
        <v>664283374</v>
      </c>
      <c r="AM198" s="22">
        <v>0.80269999999999997</v>
      </c>
      <c r="AN198" s="39">
        <v>42735</v>
      </c>
      <c r="AO198" s="22" t="b">
        <v>0</v>
      </c>
      <c r="AP198" s="22">
        <v>160.72</v>
      </c>
      <c r="AQ198" s="22">
        <v>0.5</v>
      </c>
      <c r="AR198" s="22">
        <v>0.75</v>
      </c>
      <c r="AS198" s="22">
        <v>3.8269000000000002</v>
      </c>
      <c r="AT198" s="22">
        <v>4.3261000000000003</v>
      </c>
      <c r="AU198" s="22">
        <v>0.5</v>
      </c>
      <c r="AV198" s="22">
        <v>0</v>
      </c>
      <c r="AW198" s="22">
        <v>0.6</v>
      </c>
      <c r="AX198" s="22">
        <v>0.5</v>
      </c>
      <c r="AY198" s="22">
        <v>0.75270000000000004</v>
      </c>
      <c r="AZ198" s="22">
        <v>0.95</v>
      </c>
      <c r="BA198" s="22">
        <v>0.5</v>
      </c>
      <c r="BB198" s="22">
        <v>0.12889999999999999</v>
      </c>
      <c r="BC198" s="22">
        <v>0.5</v>
      </c>
      <c r="BD198" s="22">
        <v>0.47620000000000001</v>
      </c>
      <c r="BE198" s="22">
        <v>1.0711999999999999</v>
      </c>
      <c r="BF198" s="22">
        <v>8</v>
      </c>
      <c r="BG198" s="39">
        <v>42552</v>
      </c>
      <c r="BH198" s="22">
        <v>1</v>
      </c>
      <c r="BI198" s="22" t="b">
        <v>0</v>
      </c>
      <c r="BJ198" s="39">
        <v>42369</v>
      </c>
      <c r="BK198" s="39">
        <v>42369</v>
      </c>
      <c r="BL198" s="22" t="b">
        <v>1</v>
      </c>
      <c r="BM198" s="39">
        <v>42845</v>
      </c>
      <c r="BN198" s="22" t="b">
        <v>1</v>
      </c>
      <c r="BO198" s="39">
        <v>42826</v>
      </c>
      <c r="BP198" s="22">
        <v>110</v>
      </c>
      <c r="BQ198" s="22">
        <v>416</v>
      </c>
      <c r="BR198" s="22">
        <v>102052</v>
      </c>
      <c r="BS198" s="75">
        <v>42845.461053217703</v>
      </c>
      <c r="BT198" s="22" t="s">
        <v>3277</v>
      </c>
      <c r="BU198" s="22">
        <v>143.38</v>
      </c>
      <c r="BV198" s="22" t="s">
        <v>2861</v>
      </c>
      <c r="BW198" s="22">
        <v>0.92849999999999999</v>
      </c>
      <c r="BX198" s="22">
        <v>208</v>
      </c>
      <c r="BY198" s="22">
        <v>0.96082000000000001</v>
      </c>
      <c r="BZ198" s="22" t="s">
        <v>2864</v>
      </c>
      <c r="CA198" s="22" t="s">
        <v>2862</v>
      </c>
      <c r="CB198" s="22" t="b">
        <v>1</v>
      </c>
      <c r="CC198" s="22">
        <v>0</v>
      </c>
      <c r="CD198" s="22">
        <v>415</v>
      </c>
      <c r="CE198" s="22">
        <v>1</v>
      </c>
      <c r="CF198" s="22">
        <v>46</v>
      </c>
      <c r="CG198" s="22">
        <v>16790</v>
      </c>
      <c r="CH198" s="22">
        <v>16213</v>
      </c>
      <c r="CI198" s="22">
        <v>6494</v>
      </c>
      <c r="CJ198" s="22">
        <v>0.96560000000000001</v>
      </c>
      <c r="CK198" s="22" t="s">
        <v>2883</v>
      </c>
      <c r="CL198" s="22">
        <v>0</v>
      </c>
      <c r="CM198" s="22">
        <v>580</v>
      </c>
      <c r="CN198" s="22" t="s">
        <v>2866</v>
      </c>
      <c r="CO198" s="22" t="s">
        <v>2867</v>
      </c>
      <c r="CP198" s="22">
        <v>52.44</v>
      </c>
      <c r="CQ198" s="22">
        <v>90.94</v>
      </c>
      <c r="CR198" s="22">
        <v>2</v>
      </c>
      <c r="CS198" s="22">
        <v>0</v>
      </c>
      <c r="CT198" s="22">
        <v>975132</v>
      </c>
      <c r="CU198" s="22">
        <v>57.79</v>
      </c>
      <c r="CV198" s="22">
        <v>56.48</v>
      </c>
      <c r="CW198" s="22">
        <v>52.44</v>
      </c>
      <c r="CX198" s="22">
        <v>72.319999999999993</v>
      </c>
      <c r="CY198" s="22">
        <v>0</v>
      </c>
      <c r="CZ198" s="22">
        <v>0</v>
      </c>
      <c r="DA198" s="22">
        <v>52.44</v>
      </c>
      <c r="DB198" s="22">
        <v>91.35</v>
      </c>
      <c r="DC198" s="22">
        <v>1025886</v>
      </c>
      <c r="DD198" s="22">
        <v>508522</v>
      </c>
      <c r="DE198" s="22">
        <v>16213</v>
      </c>
      <c r="DF198" s="22">
        <v>60.8</v>
      </c>
      <c r="DG198" s="22">
        <v>30.14</v>
      </c>
      <c r="DH198" s="22">
        <v>90.94</v>
      </c>
      <c r="DI198" s="22">
        <v>0</v>
      </c>
      <c r="DJ198" s="22">
        <v>0</v>
      </c>
      <c r="DK198" s="22">
        <v>90.94</v>
      </c>
      <c r="DL198" s="22">
        <v>171993</v>
      </c>
      <c r="DM198" s="22">
        <v>247724</v>
      </c>
      <c r="DN198" s="22">
        <v>2509540</v>
      </c>
      <c r="DO198" s="22">
        <v>49816</v>
      </c>
      <c r="DP198" s="22">
        <v>34037</v>
      </c>
      <c r="DQ198" s="22">
        <v>199745</v>
      </c>
      <c r="DR198" s="22">
        <v>2374</v>
      </c>
      <c r="DS198" s="22">
        <v>200398</v>
      </c>
      <c r="DT198" s="22">
        <v>28250</v>
      </c>
      <c r="DU198" s="22">
        <v>0</v>
      </c>
      <c r="DV198" s="22">
        <v>74166</v>
      </c>
      <c r="DW198" s="22">
        <v>17383</v>
      </c>
      <c r="DX198" s="22">
        <v>126427</v>
      </c>
      <c r="DY198" s="22">
        <v>26899</v>
      </c>
      <c r="DZ198" s="22">
        <v>149000</v>
      </c>
      <c r="EA198" s="22">
        <v>95005</v>
      </c>
      <c r="EB198" s="22">
        <v>19929</v>
      </c>
      <c r="EC198" s="22">
        <v>8595</v>
      </c>
      <c r="ED198" s="22">
        <v>109566</v>
      </c>
      <c r="EE198" s="22">
        <v>0</v>
      </c>
      <c r="EF198" s="22">
        <v>948233</v>
      </c>
      <c r="EG198" s="39">
        <v>41640</v>
      </c>
      <c r="EH198" s="39">
        <v>42004</v>
      </c>
      <c r="EI198" s="22">
        <v>1474290</v>
      </c>
      <c r="EJ198" s="22" t="b">
        <v>1</v>
      </c>
      <c r="EK198" s="22" t="b">
        <v>1</v>
      </c>
      <c r="EL198" s="22">
        <v>1.0711999999999999</v>
      </c>
      <c r="EM198" s="22" t="s">
        <v>2870</v>
      </c>
      <c r="EN198" s="22" t="s">
        <v>2871</v>
      </c>
      <c r="EO198" s="22" t="s">
        <v>2884</v>
      </c>
      <c r="EP198" s="22" t="s">
        <v>2885</v>
      </c>
      <c r="EQ198" s="22">
        <v>1.0232000000000001</v>
      </c>
      <c r="ER198" s="22">
        <v>0.997</v>
      </c>
      <c r="ES198" s="22">
        <v>0.99670000000000003</v>
      </c>
      <c r="ET198" s="22">
        <v>1.0956999999999999</v>
      </c>
      <c r="EU198" s="22">
        <v>1.0033000000000001</v>
      </c>
      <c r="EV198" s="22">
        <v>0</v>
      </c>
      <c r="EW198" s="22">
        <v>54677</v>
      </c>
      <c r="EX198" s="22" t="s">
        <v>3277</v>
      </c>
      <c r="EY198" s="22">
        <v>1.0232000000000001</v>
      </c>
      <c r="EZ198" s="22" t="b">
        <v>0</v>
      </c>
      <c r="FA198" s="22" t="b">
        <v>0</v>
      </c>
      <c r="FB198" s="22">
        <v>0</v>
      </c>
      <c r="FC198" s="22">
        <v>0</v>
      </c>
      <c r="FD198" s="22">
        <v>0.60609999999999997</v>
      </c>
      <c r="FE198" s="22">
        <v>0.96560000000000001</v>
      </c>
      <c r="FF198" s="22">
        <v>419717</v>
      </c>
      <c r="FG198" s="22">
        <v>2509540</v>
      </c>
      <c r="FH198" s="22">
        <v>6494</v>
      </c>
      <c r="FI198" s="22">
        <v>16213</v>
      </c>
      <c r="FJ198" s="22">
        <v>16790</v>
      </c>
      <c r="FK198" s="22" t="b">
        <v>0</v>
      </c>
      <c r="FL198" s="22">
        <v>0.40050000000000002</v>
      </c>
      <c r="FM198" s="39">
        <v>41640</v>
      </c>
      <c r="FN198" s="39">
        <v>42004</v>
      </c>
      <c r="FO198" s="22" t="s">
        <v>1070</v>
      </c>
      <c r="FP198" s="22" t="b">
        <v>0</v>
      </c>
      <c r="FQ198" s="22" t="b">
        <v>0</v>
      </c>
      <c r="FR198" s="22">
        <v>3.2959999999999998</v>
      </c>
      <c r="FS198" s="39">
        <v>41820</v>
      </c>
      <c r="FT198" s="22" t="s">
        <v>2872</v>
      </c>
      <c r="FU198" s="22">
        <v>0</v>
      </c>
      <c r="FV198" s="22">
        <v>2055</v>
      </c>
      <c r="FW198" s="22">
        <v>7099</v>
      </c>
      <c r="FX198" s="22">
        <v>9320</v>
      </c>
      <c r="FY198" s="22">
        <v>34102</v>
      </c>
      <c r="FZ198" s="22">
        <v>2101</v>
      </c>
      <c r="GA198" s="22">
        <v>0</v>
      </c>
      <c r="GB198" s="22" t="s">
        <v>2873</v>
      </c>
      <c r="GC198" s="22">
        <v>0.39389999999999997</v>
      </c>
      <c r="GD198" s="22" t="s">
        <v>2872</v>
      </c>
      <c r="GE198" s="22">
        <v>0</v>
      </c>
      <c r="GF198" s="22">
        <v>0</v>
      </c>
      <c r="GG198" s="22">
        <v>0</v>
      </c>
      <c r="GH198" s="22">
        <v>0</v>
      </c>
      <c r="GI198" s="22" t="s">
        <v>3277</v>
      </c>
      <c r="GJ198" s="22" t="s">
        <v>3277</v>
      </c>
      <c r="GK198" s="22" t="s">
        <v>2874</v>
      </c>
      <c r="GL198" s="22" t="s">
        <v>490</v>
      </c>
      <c r="GM198" s="22" t="s">
        <v>2572</v>
      </c>
      <c r="GN198" s="22" t="s">
        <v>2864</v>
      </c>
      <c r="GO198" s="22" t="s">
        <v>2864</v>
      </c>
      <c r="GP198" s="22" t="s">
        <v>1663</v>
      </c>
      <c r="GQ198" s="22" t="s">
        <v>2945</v>
      </c>
      <c r="GR198" s="22" t="s">
        <v>2946</v>
      </c>
      <c r="GS198" s="22" t="s">
        <v>1664</v>
      </c>
      <c r="GT198" s="22" t="s">
        <v>2864</v>
      </c>
      <c r="GU198" s="22" t="s">
        <v>1665</v>
      </c>
      <c r="GV198" s="22" t="s">
        <v>893</v>
      </c>
      <c r="GW198" s="22" t="s">
        <v>1666</v>
      </c>
      <c r="GX198" s="22" t="s">
        <v>2889</v>
      </c>
      <c r="GY198" s="22">
        <v>94.65</v>
      </c>
      <c r="GZ198" s="22">
        <v>60.15</v>
      </c>
    </row>
    <row r="199" spans="1:208" x14ac:dyDescent="0.25">
      <c r="A199" s="22" t="s">
        <v>679</v>
      </c>
      <c r="B199" s="22" t="s">
        <v>1667</v>
      </c>
      <c r="C199" s="22" t="s">
        <v>680</v>
      </c>
      <c r="D199" s="22" t="s">
        <v>1668</v>
      </c>
      <c r="E199" s="22" t="s">
        <v>1669</v>
      </c>
      <c r="F199" s="22" t="s">
        <v>893</v>
      </c>
      <c r="G199" s="22" t="s">
        <v>1670</v>
      </c>
      <c r="H199" s="22" t="s">
        <v>1333</v>
      </c>
      <c r="I199" s="22">
        <v>154.61000000000001</v>
      </c>
      <c r="J199" s="22">
        <v>588.16</v>
      </c>
      <c r="K199" s="37">
        <v>10</v>
      </c>
      <c r="L199" s="37">
        <v>1.36</v>
      </c>
      <c r="M199" s="37">
        <f t="shared" si="6"/>
        <v>165.97</v>
      </c>
      <c r="N199" s="37">
        <f t="shared" si="7"/>
        <v>599.52</v>
      </c>
      <c r="O199" s="39">
        <v>42826</v>
      </c>
      <c r="P199" s="22">
        <v>110</v>
      </c>
      <c r="Q199" s="22" t="b">
        <v>1</v>
      </c>
      <c r="R199" s="22">
        <v>0.9647</v>
      </c>
      <c r="S199" s="22" t="s">
        <v>2861</v>
      </c>
      <c r="T199" s="75">
        <v>42845.461053217703</v>
      </c>
      <c r="U199" s="22" t="s">
        <v>2862</v>
      </c>
      <c r="V199" s="22">
        <v>0.85</v>
      </c>
      <c r="W199" s="22">
        <v>0</v>
      </c>
      <c r="X199" s="22">
        <v>1.2</v>
      </c>
      <c r="Y199" s="22">
        <v>1.1000000000000001</v>
      </c>
      <c r="Z199" s="22">
        <v>0</v>
      </c>
      <c r="AA199" s="22">
        <v>76.540000000000006</v>
      </c>
      <c r="AB199" s="22">
        <v>0.95</v>
      </c>
      <c r="AC199" s="22">
        <v>0</v>
      </c>
      <c r="AD199" s="22">
        <v>0.1</v>
      </c>
      <c r="AE199" s="22">
        <v>88</v>
      </c>
      <c r="AF199" s="22">
        <v>0.96</v>
      </c>
      <c r="AG199" s="22">
        <v>0</v>
      </c>
      <c r="AH199" s="22">
        <v>0.08</v>
      </c>
      <c r="AI199" s="22">
        <v>151.91</v>
      </c>
      <c r="AJ199" s="22">
        <v>373.4</v>
      </c>
      <c r="AK199" s="39">
        <v>42552</v>
      </c>
      <c r="AL199" s="22">
        <v>664283374</v>
      </c>
      <c r="AM199" s="22">
        <v>0.80269999999999997</v>
      </c>
      <c r="AN199" s="39">
        <v>42735</v>
      </c>
      <c r="AO199" s="22" t="b">
        <v>0</v>
      </c>
      <c r="AP199" s="22">
        <v>160.72</v>
      </c>
      <c r="AQ199" s="22">
        <v>0.5</v>
      </c>
      <c r="AR199" s="22">
        <v>0.75</v>
      </c>
      <c r="AS199" s="22">
        <v>3.8269000000000002</v>
      </c>
      <c r="AT199" s="22">
        <v>4.3261000000000003</v>
      </c>
      <c r="AU199" s="22">
        <v>0.5</v>
      </c>
      <c r="AV199" s="22">
        <v>0</v>
      </c>
      <c r="AW199" s="22">
        <v>0.6</v>
      </c>
      <c r="AX199" s="22">
        <v>0.5</v>
      </c>
      <c r="AY199" s="22">
        <v>0.75270000000000004</v>
      </c>
      <c r="AZ199" s="22">
        <v>0.95</v>
      </c>
      <c r="BA199" s="22">
        <v>0.5</v>
      </c>
      <c r="BB199" s="22">
        <v>0.12889999999999999</v>
      </c>
      <c r="BC199" s="22">
        <v>0.5</v>
      </c>
      <c r="BD199" s="22">
        <v>0.47620000000000001</v>
      </c>
      <c r="BE199" s="22">
        <v>1.0711999999999999</v>
      </c>
      <c r="BF199" s="22">
        <v>8</v>
      </c>
      <c r="BG199" s="39">
        <v>42552</v>
      </c>
      <c r="BH199" s="22">
        <v>1</v>
      </c>
      <c r="BI199" s="22" t="b">
        <v>0</v>
      </c>
      <c r="BJ199" s="39">
        <v>42369</v>
      </c>
      <c r="BK199" s="39">
        <v>42369</v>
      </c>
      <c r="BL199" s="22" t="b">
        <v>1</v>
      </c>
      <c r="BM199" s="39">
        <v>42845</v>
      </c>
      <c r="BN199" s="22" t="b">
        <v>1</v>
      </c>
      <c r="BO199" s="39">
        <v>42826</v>
      </c>
      <c r="BP199" s="22">
        <v>110</v>
      </c>
      <c r="BQ199" s="22">
        <v>6705</v>
      </c>
      <c r="BR199" s="22">
        <v>102030</v>
      </c>
      <c r="BS199" s="75">
        <v>42845.461053217703</v>
      </c>
      <c r="BT199" s="22" t="s">
        <v>3278</v>
      </c>
      <c r="BU199" s="22">
        <v>154.61000000000001</v>
      </c>
      <c r="BV199" s="22" t="s">
        <v>2861</v>
      </c>
      <c r="BW199" s="22">
        <v>0.97330000000000005</v>
      </c>
      <c r="BX199" s="22">
        <v>3649</v>
      </c>
      <c r="BY199" s="22">
        <v>0.97445999999999999</v>
      </c>
      <c r="BZ199" s="22" t="s">
        <v>2864</v>
      </c>
      <c r="CA199" s="22" t="s">
        <v>2862</v>
      </c>
      <c r="CB199" s="22" t="b">
        <v>1</v>
      </c>
      <c r="CC199" s="22">
        <v>0</v>
      </c>
      <c r="CD199" s="22">
        <v>361</v>
      </c>
      <c r="CE199" s="22">
        <v>1</v>
      </c>
      <c r="CF199" s="22">
        <v>38</v>
      </c>
      <c r="CG199" s="22">
        <v>13870</v>
      </c>
      <c r="CH199" s="22">
        <v>10946</v>
      </c>
      <c r="CI199" s="22">
        <v>6084</v>
      </c>
      <c r="CJ199" s="22">
        <v>0.78920000000000001</v>
      </c>
      <c r="CK199" s="22" t="s">
        <v>2883</v>
      </c>
      <c r="CL199" s="22">
        <v>0</v>
      </c>
      <c r="CM199" s="22">
        <v>588.16</v>
      </c>
      <c r="CN199" s="22" t="s">
        <v>2866</v>
      </c>
      <c r="CO199" s="22" t="s">
        <v>2880</v>
      </c>
      <c r="CP199" s="22">
        <v>68.680000000000007</v>
      </c>
      <c r="CQ199" s="22">
        <v>85.93</v>
      </c>
      <c r="CR199" s="22">
        <v>5</v>
      </c>
      <c r="CS199" s="22">
        <v>0</v>
      </c>
      <c r="CT199" s="22">
        <v>734192</v>
      </c>
      <c r="CU199" s="22">
        <v>65.36</v>
      </c>
      <c r="CV199" s="22">
        <v>70.56</v>
      </c>
      <c r="CW199" s="22">
        <v>68.680000000000007</v>
      </c>
      <c r="CX199" s="22">
        <v>70.77</v>
      </c>
      <c r="CY199" s="22">
        <v>0</v>
      </c>
      <c r="CZ199" s="22">
        <v>0</v>
      </c>
      <c r="DA199" s="22">
        <v>68.680000000000007</v>
      </c>
      <c r="DB199" s="22">
        <v>89.4</v>
      </c>
      <c r="DC199" s="22">
        <v>605418</v>
      </c>
      <c r="DD199" s="22">
        <v>403127</v>
      </c>
      <c r="DE199" s="22">
        <v>11790</v>
      </c>
      <c r="DF199" s="22">
        <v>50.04</v>
      </c>
      <c r="DG199" s="22">
        <v>35.89</v>
      </c>
      <c r="DH199" s="22">
        <v>85.93</v>
      </c>
      <c r="DI199" s="22">
        <v>0</v>
      </c>
      <c r="DJ199" s="22">
        <v>0</v>
      </c>
      <c r="DK199" s="22">
        <v>85.93</v>
      </c>
      <c r="DL199" s="22">
        <v>108869</v>
      </c>
      <c r="DM199" s="22">
        <v>104633</v>
      </c>
      <c r="DN199" s="22">
        <v>1742737</v>
      </c>
      <c r="DO199" s="22">
        <v>33003</v>
      </c>
      <c r="DP199" s="22">
        <v>51561</v>
      </c>
      <c r="DQ199" s="22">
        <v>173454</v>
      </c>
      <c r="DR199" s="22">
        <v>3787</v>
      </c>
      <c r="DS199" s="22">
        <v>90458</v>
      </c>
      <c r="DT199" s="22">
        <v>0</v>
      </c>
      <c r="DU199" s="22">
        <v>0</v>
      </c>
      <c r="DV199" s="22">
        <v>5686</v>
      </c>
      <c r="DW199" s="22">
        <v>33967</v>
      </c>
      <c r="DX199" s="22">
        <v>98297</v>
      </c>
      <c r="DY199" s="22">
        <v>40364</v>
      </c>
      <c r="DZ199" s="22">
        <v>115018</v>
      </c>
      <c r="EA199" s="22">
        <v>75147</v>
      </c>
      <c r="EB199" s="22">
        <v>37416</v>
      </c>
      <c r="EC199" s="22">
        <v>3452</v>
      </c>
      <c r="ED199" s="22">
        <v>73797</v>
      </c>
      <c r="EE199" s="22">
        <v>2010</v>
      </c>
      <c r="EF199" s="22">
        <v>691818</v>
      </c>
      <c r="EG199" s="39">
        <v>41456</v>
      </c>
      <c r="EH199" s="39">
        <v>41820</v>
      </c>
      <c r="EI199" s="22">
        <v>982787</v>
      </c>
      <c r="EJ199" s="22" t="b">
        <v>1</v>
      </c>
      <c r="EK199" s="22" t="b">
        <v>1</v>
      </c>
      <c r="EL199" s="22">
        <v>1</v>
      </c>
      <c r="EM199" s="22" t="s">
        <v>2868</v>
      </c>
      <c r="EN199" s="22" t="s">
        <v>2869</v>
      </c>
      <c r="EO199" s="22" t="s">
        <v>2870</v>
      </c>
      <c r="EP199" s="22" t="s">
        <v>2871</v>
      </c>
      <c r="EQ199" s="22">
        <v>0.92630000000000001</v>
      </c>
      <c r="ER199" s="22">
        <v>0.90700000000000003</v>
      </c>
      <c r="ES199" s="22">
        <v>0.93479999999999996</v>
      </c>
      <c r="ET199" s="22">
        <v>0.88480000000000003</v>
      </c>
      <c r="EU199" s="22">
        <v>0.97860000000000003</v>
      </c>
      <c r="EV199" s="22">
        <v>0</v>
      </c>
      <c r="EW199" s="22">
        <v>40765</v>
      </c>
      <c r="EX199" s="22" t="s">
        <v>3278</v>
      </c>
      <c r="EY199" s="22">
        <v>0.92630000000000001</v>
      </c>
      <c r="EZ199" s="22" t="b">
        <v>0</v>
      </c>
      <c r="FA199" s="22" t="b">
        <v>0</v>
      </c>
      <c r="FB199" s="22">
        <v>0</v>
      </c>
      <c r="FC199" s="22">
        <v>0</v>
      </c>
      <c r="FD199" s="22">
        <v>0.89470000000000005</v>
      </c>
      <c r="FE199" s="22">
        <v>0.78920000000000001</v>
      </c>
      <c r="FF199" s="22">
        <v>213502</v>
      </c>
      <c r="FG199" s="22">
        <v>1742737</v>
      </c>
      <c r="FH199" s="22">
        <v>6084</v>
      </c>
      <c r="FI199" s="22">
        <v>10946</v>
      </c>
      <c r="FJ199" s="22">
        <v>13870</v>
      </c>
      <c r="FK199" s="22" t="b">
        <v>0</v>
      </c>
      <c r="FL199" s="22">
        <v>0.55579999999999996</v>
      </c>
      <c r="FM199" s="39">
        <v>41456</v>
      </c>
      <c r="FN199" s="39">
        <v>41820</v>
      </c>
      <c r="FO199" s="22" t="s">
        <v>1333</v>
      </c>
      <c r="FP199" s="22" t="b">
        <v>0</v>
      </c>
      <c r="FQ199" s="22" t="b">
        <v>0</v>
      </c>
      <c r="FR199" s="22">
        <v>4.0205000000000002</v>
      </c>
      <c r="FS199" s="39">
        <v>41639</v>
      </c>
      <c r="FT199" s="22" t="s">
        <v>2872</v>
      </c>
      <c r="FU199" s="22">
        <v>0</v>
      </c>
      <c r="FV199" s="22">
        <v>2106</v>
      </c>
      <c r="FW199" s="22">
        <v>4636</v>
      </c>
      <c r="FX199" s="22">
        <v>7261</v>
      </c>
      <c r="FY199" s="22">
        <v>26697</v>
      </c>
      <c r="FZ199" s="22">
        <v>0</v>
      </c>
      <c r="GA199" s="22">
        <v>65</v>
      </c>
      <c r="GB199" s="22" t="s">
        <v>2873</v>
      </c>
      <c r="GC199" s="22">
        <v>0.1053</v>
      </c>
      <c r="GD199" s="22" t="s">
        <v>2872</v>
      </c>
      <c r="GE199" s="22">
        <v>0</v>
      </c>
      <c r="GF199" s="22">
        <v>0</v>
      </c>
      <c r="GG199" s="22">
        <v>0</v>
      </c>
      <c r="GH199" s="22">
        <v>0</v>
      </c>
      <c r="GI199" s="22" t="s">
        <v>3278</v>
      </c>
      <c r="GJ199" s="22" t="s">
        <v>3278</v>
      </c>
      <c r="GK199" s="22" t="s">
        <v>2874</v>
      </c>
      <c r="GL199" s="22" t="s">
        <v>679</v>
      </c>
      <c r="GM199" s="22" t="s">
        <v>680</v>
      </c>
      <c r="GN199" s="22" t="s">
        <v>2864</v>
      </c>
      <c r="GO199" s="22" t="s">
        <v>2864</v>
      </c>
      <c r="GP199" s="22" t="s">
        <v>1667</v>
      </c>
      <c r="GQ199" s="22" t="s">
        <v>3279</v>
      </c>
      <c r="GR199" s="22" t="s">
        <v>2931</v>
      </c>
      <c r="GS199" s="22" t="s">
        <v>1668</v>
      </c>
      <c r="GT199" s="22" t="s">
        <v>2864</v>
      </c>
      <c r="GU199" s="22" t="s">
        <v>1669</v>
      </c>
      <c r="GV199" s="22" t="s">
        <v>893</v>
      </c>
      <c r="GW199" s="22" t="s">
        <v>1670</v>
      </c>
      <c r="GX199" s="22" t="s">
        <v>2875</v>
      </c>
      <c r="GY199" s="22">
        <v>88.18</v>
      </c>
      <c r="GZ199" s="22">
        <v>67.069999999999993</v>
      </c>
    </row>
    <row r="200" spans="1:208" x14ac:dyDescent="0.25">
      <c r="A200" s="22" t="s">
        <v>2620</v>
      </c>
      <c r="B200" s="22" t="s">
        <v>2621</v>
      </c>
      <c r="C200" s="22" t="s">
        <v>2622</v>
      </c>
      <c r="D200" s="22" t="s">
        <v>1672</v>
      </c>
      <c r="E200" s="22" t="s">
        <v>1673</v>
      </c>
      <c r="F200" s="22" t="s">
        <v>893</v>
      </c>
      <c r="G200" s="22" t="s">
        <v>2648</v>
      </c>
      <c r="H200" s="22" t="s">
        <v>982</v>
      </c>
      <c r="I200" s="22">
        <v>178.84</v>
      </c>
      <c r="J200" s="22">
        <v>602.05999999999995</v>
      </c>
      <c r="K200" s="37">
        <v>10</v>
      </c>
      <c r="L200" s="37">
        <v>7.13</v>
      </c>
      <c r="M200" s="37">
        <f t="shared" si="6"/>
        <v>195.97</v>
      </c>
      <c r="N200" s="37">
        <f t="shared" si="7"/>
        <v>619.19000000000005</v>
      </c>
      <c r="O200" s="39">
        <v>42826</v>
      </c>
      <c r="P200" s="22">
        <v>110</v>
      </c>
      <c r="Q200" s="22" t="b">
        <v>1</v>
      </c>
      <c r="R200" s="22">
        <v>0.9647</v>
      </c>
      <c r="S200" s="22" t="s">
        <v>2861</v>
      </c>
      <c r="T200" s="75">
        <v>42845.461053217703</v>
      </c>
      <c r="U200" s="22" t="s">
        <v>2862</v>
      </c>
      <c r="V200" s="22">
        <v>0.85</v>
      </c>
      <c r="W200" s="22">
        <v>0</v>
      </c>
      <c r="X200" s="22">
        <v>1.2</v>
      </c>
      <c r="Y200" s="22">
        <v>1.1000000000000001</v>
      </c>
      <c r="Z200" s="22">
        <v>0</v>
      </c>
      <c r="AA200" s="22">
        <v>76.540000000000006</v>
      </c>
      <c r="AB200" s="22">
        <v>0.95</v>
      </c>
      <c r="AC200" s="22">
        <v>0</v>
      </c>
      <c r="AD200" s="22">
        <v>0.1</v>
      </c>
      <c r="AE200" s="22">
        <v>88</v>
      </c>
      <c r="AF200" s="22">
        <v>0.96</v>
      </c>
      <c r="AG200" s="22">
        <v>0</v>
      </c>
      <c r="AH200" s="22">
        <v>0.08</v>
      </c>
      <c r="AI200" s="22">
        <v>151.91</v>
      </c>
      <c r="AJ200" s="22">
        <v>373.4</v>
      </c>
      <c r="AK200" s="39">
        <v>42552</v>
      </c>
      <c r="AL200" s="22">
        <v>664283374</v>
      </c>
      <c r="AM200" s="22">
        <v>0.80269999999999997</v>
      </c>
      <c r="AN200" s="39">
        <v>42735</v>
      </c>
      <c r="AO200" s="22" t="b">
        <v>0</v>
      </c>
      <c r="AP200" s="22">
        <v>160.72</v>
      </c>
      <c r="AQ200" s="22">
        <v>0.5</v>
      </c>
      <c r="AR200" s="22">
        <v>0.75</v>
      </c>
      <c r="AS200" s="22">
        <v>3.8269000000000002</v>
      </c>
      <c r="AT200" s="22">
        <v>4.3261000000000003</v>
      </c>
      <c r="AU200" s="22">
        <v>0.5</v>
      </c>
      <c r="AV200" s="22">
        <v>0</v>
      </c>
      <c r="AW200" s="22">
        <v>0.6</v>
      </c>
      <c r="AX200" s="22">
        <v>0.5</v>
      </c>
      <c r="AY200" s="22">
        <v>0.75270000000000004</v>
      </c>
      <c r="AZ200" s="22">
        <v>0.95</v>
      </c>
      <c r="BA200" s="22">
        <v>0.5</v>
      </c>
      <c r="BB200" s="22">
        <v>0.12889999999999999</v>
      </c>
      <c r="BC200" s="22">
        <v>0.5</v>
      </c>
      <c r="BD200" s="22">
        <v>0.47620000000000001</v>
      </c>
      <c r="BE200" s="22">
        <v>1.0711999999999999</v>
      </c>
      <c r="BF200" s="22">
        <v>8</v>
      </c>
      <c r="BG200" s="39">
        <v>42552</v>
      </c>
      <c r="BH200" s="22">
        <v>1</v>
      </c>
      <c r="BI200" s="22" t="b">
        <v>0</v>
      </c>
      <c r="BJ200" s="39">
        <v>42369</v>
      </c>
      <c r="BK200" s="39">
        <v>42369</v>
      </c>
      <c r="BL200" s="22" t="b">
        <v>1</v>
      </c>
      <c r="BM200" s="39">
        <v>42845</v>
      </c>
      <c r="BN200" s="22" t="b">
        <v>1</v>
      </c>
      <c r="BO200" s="39">
        <v>42826</v>
      </c>
      <c r="BP200" s="22">
        <v>110</v>
      </c>
      <c r="BQ200" s="22">
        <v>7100</v>
      </c>
      <c r="BR200" s="22">
        <v>102053</v>
      </c>
      <c r="BS200" s="75">
        <v>42845.461053217703</v>
      </c>
      <c r="BT200" s="22" t="s">
        <v>3280</v>
      </c>
      <c r="BU200" s="22">
        <v>178.84</v>
      </c>
      <c r="BV200" s="22" t="s">
        <v>2861</v>
      </c>
      <c r="BW200" s="22">
        <v>1.0495000000000001</v>
      </c>
      <c r="BX200" s="22">
        <v>3878</v>
      </c>
      <c r="BY200" s="22">
        <v>0.96531999999999996</v>
      </c>
      <c r="BZ200" s="22" t="s">
        <v>2864</v>
      </c>
      <c r="CA200" s="22" t="s">
        <v>2862</v>
      </c>
      <c r="CB200" s="22" t="b">
        <v>1</v>
      </c>
      <c r="CC200" s="22">
        <v>0</v>
      </c>
      <c r="CD200" s="22">
        <v>417</v>
      </c>
      <c r="CE200" s="22">
        <v>1</v>
      </c>
      <c r="CF200" s="22">
        <v>50</v>
      </c>
      <c r="CG200" s="22">
        <v>18250</v>
      </c>
      <c r="CH200" s="22">
        <v>8622</v>
      </c>
      <c r="CI200" s="22">
        <v>4311</v>
      </c>
      <c r="CJ200" s="22">
        <v>0.47239999999999999</v>
      </c>
      <c r="CK200" s="22" t="s">
        <v>2883</v>
      </c>
      <c r="CL200" s="22">
        <v>0</v>
      </c>
      <c r="CM200" s="22">
        <v>602.05999999999995</v>
      </c>
      <c r="CN200" s="22" t="s">
        <v>2866</v>
      </c>
      <c r="CO200" s="22" t="s">
        <v>2880</v>
      </c>
      <c r="CP200" s="22">
        <v>96.39</v>
      </c>
      <c r="CQ200" s="22">
        <v>82.45</v>
      </c>
      <c r="CR200" s="22">
        <v>5</v>
      </c>
      <c r="CS200" s="22">
        <v>0</v>
      </c>
      <c r="CT200" s="22">
        <v>747018</v>
      </c>
      <c r="CU200" s="22">
        <v>83.64</v>
      </c>
      <c r="CV200" s="22">
        <v>92.12</v>
      </c>
      <c r="CW200" s="22">
        <v>96.68</v>
      </c>
      <c r="CX200" s="22">
        <v>76.31</v>
      </c>
      <c r="CY200" s="22">
        <v>0</v>
      </c>
      <c r="CZ200" s="22">
        <v>0</v>
      </c>
      <c r="DA200" s="22">
        <v>96.68</v>
      </c>
      <c r="DB200" s="22">
        <v>96.39</v>
      </c>
      <c r="DC200" s="22">
        <v>565209</v>
      </c>
      <c r="DD200" s="22">
        <v>422277</v>
      </c>
      <c r="DE200" s="22">
        <v>15513</v>
      </c>
      <c r="DF200" s="22">
        <v>35.17</v>
      </c>
      <c r="DG200" s="22">
        <v>47.28</v>
      </c>
      <c r="DH200" s="22">
        <v>82.45</v>
      </c>
      <c r="DI200" s="22">
        <v>0</v>
      </c>
      <c r="DJ200" s="22">
        <v>0</v>
      </c>
      <c r="DK200" s="22">
        <v>82.45</v>
      </c>
      <c r="DL200" s="22">
        <v>92122</v>
      </c>
      <c r="DM200" s="22">
        <v>151837</v>
      </c>
      <c r="DN200" s="22">
        <v>1734505</v>
      </c>
      <c r="DO200" s="22">
        <v>31735</v>
      </c>
      <c r="DP200" s="22">
        <v>44104</v>
      </c>
      <c r="DQ200" s="22">
        <v>110421</v>
      </c>
      <c r="DR200" s="22">
        <v>701</v>
      </c>
      <c r="DS200" s="22">
        <v>72370</v>
      </c>
      <c r="DT200" s="22">
        <v>28419</v>
      </c>
      <c r="DU200" s="22">
        <v>0</v>
      </c>
      <c r="DV200" s="22">
        <v>17726</v>
      </c>
      <c r="DW200" s="22">
        <v>15774</v>
      </c>
      <c r="DX200" s="22">
        <v>175768</v>
      </c>
      <c r="DY200" s="22">
        <v>75215</v>
      </c>
      <c r="DZ200" s="22">
        <v>84777</v>
      </c>
      <c r="EA200" s="22">
        <v>60700</v>
      </c>
      <c r="EB200" s="22">
        <v>25960</v>
      </c>
      <c r="EC200" s="22">
        <v>6968</v>
      </c>
      <c r="ED200" s="22">
        <v>68104</v>
      </c>
      <c r="EE200" s="22">
        <v>15068</v>
      </c>
      <c r="EF200" s="22">
        <v>656735</v>
      </c>
      <c r="EG200" s="39">
        <v>41548</v>
      </c>
      <c r="EH200" s="39">
        <v>41912</v>
      </c>
      <c r="EI200" s="22">
        <v>953240</v>
      </c>
      <c r="EJ200" s="22" t="b">
        <v>1</v>
      </c>
      <c r="EK200" s="22" t="b">
        <v>1</v>
      </c>
      <c r="EL200" s="22">
        <v>1</v>
      </c>
      <c r="EM200" s="22" t="s">
        <v>2869</v>
      </c>
      <c r="EN200" s="22" t="s">
        <v>2870</v>
      </c>
      <c r="EO200" s="22" t="s">
        <v>2871</v>
      </c>
      <c r="EP200" s="22" t="s">
        <v>2884</v>
      </c>
      <c r="EQ200" s="22">
        <v>0.90790000000000004</v>
      </c>
      <c r="ER200" s="22">
        <v>0.97870000000000001</v>
      </c>
      <c r="ES200" s="22">
        <v>0.85450000000000004</v>
      </c>
      <c r="ET200" s="22">
        <v>0.89700000000000002</v>
      </c>
      <c r="EU200" s="22">
        <v>0.90139999999999998</v>
      </c>
      <c r="EV200" s="22">
        <v>0</v>
      </c>
      <c r="EW200" s="22">
        <v>35956</v>
      </c>
      <c r="EX200" s="22" t="s">
        <v>3280</v>
      </c>
      <c r="EY200" s="22">
        <v>0.90790000000000004</v>
      </c>
      <c r="EZ200" s="22" t="b">
        <v>0</v>
      </c>
      <c r="FA200" s="22" t="b">
        <v>0</v>
      </c>
      <c r="FB200" s="22">
        <v>0</v>
      </c>
      <c r="FC200" s="22">
        <v>0</v>
      </c>
      <c r="FD200" s="22">
        <v>0.75860000000000005</v>
      </c>
      <c r="FE200" s="22">
        <v>0.47239999999999999</v>
      </c>
      <c r="FF200" s="22">
        <v>243959</v>
      </c>
      <c r="FG200" s="22">
        <v>1734505</v>
      </c>
      <c r="FH200" s="22">
        <v>4311</v>
      </c>
      <c r="FI200" s="22">
        <v>8622</v>
      </c>
      <c r="FJ200" s="22">
        <v>18250</v>
      </c>
      <c r="FK200" s="22" t="b">
        <v>0</v>
      </c>
      <c r="FL200" s="22">
        <v>0.5</v>
      </c>
      <c r="FM200" s="39">
        <v>41548</v>
      </c>
      <c r="FN200" s="39">
        <v>41912</v>
      </c>
      <c r="FO200" s="22" t="s">
        <v>982</v>
      </c>
      <c r="FP200" s="22" t="b">
        <v>0</v>
      </c>
      <c r="FQ200" s="22" t="b">
        <v>0</v>
      </c>
      <c r="FR200" s="22">
        <v>4.5933000000000002</v>
      </c>
      <c r="FS200" s="39">
        <v>41729</v>
      </c>
      <c r="FT200" s="22" t="s">
        <v>2872</v>
      </c>
      <c r="FU200" s="22">
        <v>0</v>
      </c>
      <c r="FV200" s="22">
        <v>4043</v>
      </c>
      <c r="FW200" s="22">
        <v>9199</v>
      </c>
      <c r="FX200" s="22">
        <v>2154</v>
      </c>
      <c r="FY200" s="22">
        <v>20143</v>
      </c>
      <c r="FZ200" s="22">
        <v>0</v>
      </c>
      <c r="GA200" s="22">
        <v>417</v>
      </c>
      <c r="GB200" s="22" t="s">
        <v>2925</v>
      </c>
      <c r="GC200" s="22">
        <v>0.2414</v>
      </c>
      <c r="GD200" s="22" t="s">
        <v>2872</v>
      </c>
      <c r="GE200" s="22">
        <v>0</v>
      </c>
      <c r="GF200" s="22">
        <v>0</v>
      </c>
      <c r="GG200" s="22">
        <v>0</v>
      </c>
      <c r="GH200" s="22">
        <v>0</v>
      </c>
      <c r="GI200" s="22" t="s">
        <v>3280</v>
      </c>
      <c r="GJ200" s="22" t="s">
        <v>3280</v>
      </c>
      <c r="GK200" s="22" t="s">
        <v>2874</v>
      </c>
      <c r="GL200" s="22" t="s">
        <v>2620</v>
      </c>
      <c r="GM200" s="22" t="s">
        <v>2622</v>
      </c>
      <c r="GN200" s="22" t="s">
        <v>2864</v>
      </c>
      <c r="GO200" s="22" t="s">
        <v>2864</v>
      </c>
      <c r="GP200" s="22" t="s">
        <v>2621</v>
      </c>
      <c r="GQ200" s="22" t="s">
        <v>2996</v>
      </c>
      <c r="GR200" s="22" t="s">
        <v>2898</v>
      </c>
      <c r="GS200" s="22" t="s">
        <v>1672</v>
      </c>
      <c r="GT200" s="22" t="s">
        <v>2864</v>
      </c>
      <c r="GU200" s="22" t="s">
        <v>1673</v>
      </c>
      <c r="GV200" s="22" t="s">
        <v>893</v>
      </c>
      <c r="GW200" s="22" t="s">
        <v>2648</v>
      </c>
      <c r="GX200" s="22" t="s">
        <v>2962</v>
      </c>
      <c r="GY200" s="22">
        <v>85.41</v>
      </c>
      <c r="GZ200" s="22">
        <v>86.64</v>
      </c>
    </row>
    <row r="201" spans="1:208" x14ac:dyDescent="0.25">
      <c r="A201" s="22" t="s">
        <v>550</v>
      </c>
      <c r="B201" s="22" t="s">
        <v>2442</v>
      </c>
      <c r="C201" s="22" t="s">
        <v>227</v>
      </c>
      <c r="D201" s="22" t="s">
        <v>2443</v>
      </c>
      <c r="E201" s="22" t="s">
        <v>1635</v>
      </c>
      <c r="F201" s="22" t="s">
        <v>893</v>
      </c>
      <c r="G201" s="22" t="s">
        <v>2078</v>
      </c>
      <c r="H201" s="22" t="s">
        <v>1238</v>
      </c>
      <c r="I201" s="22">
        <v>157.59</v>
      </c>
      <c r="J201" s="22">
        <v>611.95000000000005</v>
      </c>
      <c r="K201" s="37">
        <v>10</v>
      </c>
      <c r="L201" s="37">
        <v>7.13</v>
      </c>
      <c r="M201" s="37">
        <f t="shared" ref="M201:M264" si="8">I201+K201+L201</f>
        <v>174.72</v>
      </c>
      <c r="N201" s="37">
        <f t="shared" ref="N201:N264" si="9">J201+K201+L201</f>
        <v>629.08000000000004</v>
      </c>
      <c r="O201" s="39">
        <v>42826</v>
      </c>
      <c r="P201" s="22">
        <v>110</v>
      </c>
      <c r="Q201" s="22" t="b">
        <v>1</v>
      </c>
      <c r="R201" s="22">
        <v>0.9647</v>
      </c>
      <c r="S201" s="22" t="s">
        <v>2861</v>
      </c>
      <c r="T201" s="75">
        <v>42845.461053217703</v>
      </c>
      <c r="U201" s="22" t="s">
        <v>2862</v>
      </c>
      <c r="V201" s="22">
        <v>0.85</v>
      </c>
      <c r="W201" s="22">
        <v>0</v>
      </c>
      <c r="X201" s="22">
        <v>1.2</v>
      </c>
      <c r="Y201" s="22">
        <v>1.1000000000000001</v>
      </c>
      <c r="Z201" s="22">
        <v>0</v>
      </c>
      <c r="AA201" s="22">
        <v>76.540000000000006</v>
      </c>
      <c r="AB201" s="22">
        <v>0.95</v>
      </c>
      <c r="AC201" s="22">
        <v>0</v>
      </c>
      <c r="AD201" s="22">
        <v>0.1</v>
      </c>
      <c r="AE201" s="22">
        <v>88</v>
      </c>
      <c r="AF201" s="22">
        <v>0.96</v>
      </c>
      <c r="AG201" s="22">
        <v>0</v>
      </c>
      <c r="AH201" s="22">
        <v>0.08</v>
      </c>
      <c r="AI201" s="22">
        <v>151.91</v>
      </c>
      <c r="AJ201" s="22">
        <v>373.4</v>
      </c>
      <c r="AK201" s="39">
        <v>42552</v>
      </c>
      <c r="AL201" s="22">
        <v>664283374</v>
      </c>
      <c r="AM201" s="22">
        <v>0.80269999999999997</v>
      </c>
      <c r="AN201" s="39">
        <v>42735</v>
      </c>
      <c r="AO201" s="22" t="b">
        <v>0</v>
      </c>
      <c r="AP201" s="22">
        <v>160.72</v>
      </c>
      <c r="AQ201" s="22">
        <v>0.5</v>
      </c>
      <c r="AR201" s="22">
        <v>0.75</v>
      </c>
      <c r="AS201" s="22">
        <v>3.8269000000000002</v>
      </c>
      <c r="AT201" s="22">
        <v>4.3261000000000003</v>
      </c>
      <c r="AU201" s="22">
        <v>0.5</v>
      </c>
      <c r="AV201" s="22">
        <v>0</v>
      </c>
      <c r="AW201" s="22">
        <v>0.6</v>
      </c>
      <c r="AX201" s="22">
        <v>0.5</v>
      </c>
      <c r="AY201" s="22">
        <v>0.75270000000000004</v>
      </c>
      <c r="AZ201" s="22">
        <v>0.95</v>
      </c>
      <c r="BA201" s="22">
        <v>0.5</v>
      </c>
      <c r="BB201" s="22">
        <v>0.12889999999999999</v>
      </c>
      <c r="BC201" s="22">
        <v>0.5</v>
      </c>
      <c r="BD201" s="22">
        <v>0.47620000000000001</v>
      </c>
      <c r="BE201" s="22">
        <v>1.0711999999999999</v>
      </c>
      <c r="BF201" s="22">
        <v>8</v>
      </c>
      <c r="BG201" s="39">
        <v>42552</v>
      </c>
      <c r="BH201" s="22">
        <v>1</v>
      </c>
      <c r="BI201" s="22" t="b">
        <v>0</v>
      </c>
      <c r="BJ201" s="39">
        <v>42369</v>
      </c>
      <c r="BK201" s="39">
        <v>42369</v>
      </c>
      <c r="BL201" s="22" t="b">
        <v>1</v>
      </c>
      <c r="BM201" s="39">
        <v>42845</v>
      </c>
      <c r="BN201" s="22" t="b">
        <v>1</v>
      </c>
      <c r="BO201" s="39">
        <v>42826</v>
      </c>
      <c r="BP201" s="22">
        <v>110</v>
      </c>
      <c r="BQ201" s="22">
        <v>985</v>
      </c>
      <c r="BR201" s="22">
        <v>102044</v>
      </c>
      <c r="BS201" s="75">
        <v>42845.461053217703</v>
      </c>
      <c r="BT201" s="22" t="s">
        <v>3281</v>
      </c>
      <c r="BU201" s="22">
        <v>157.59</v>
      </c>
      <c r="BV201" s="22" t="s">
        <v>2861</v>
      </c>
      <c r="BW201" s="22">
        <v>1.1037999999999999</v>
      </c>
      <c r="BX201" s="22">
        <v>514</v>
      </c>
      <c r="BY201" s="22">
        <v>0.96082000000000001</v>
      </c>
      <c r="BZ201" s="22" t="s">
        <v>2864</v>
      </c>
      <c r="CA201" s="22" t="s">
        <v>2862</v>
      </c>
      <c r="CB201" s="22" t="b">
        <v>1</v>
      </c>
      <c r="CC201" s="22">
        <v>0</v>
      </c>
      <c r="CD201" s="22">
        <v>399</v>
      </c>
      <c r="CE201" s="22">
        <v>9</v>
      </c>
      <c r="CF201" s="22">
        <v>126</v>
      </c>
      <c r="CG201" s="22">
        <v>45990</v>
      </c>
      <c r="CH201" s="22">
        <v>35484</v>
      </c>
      <c r="CI201" s="22">
        <v>26552</v>
      </c>
      <c r="CJ201" s="22">
        <v>0.77159999999999995</v>
      </c>
      <c r="CK201" s="22" t="s">
        <v>2883</v>
      </c>
      <c r="CL201" s="22">
        <v>0</v>
      </c>
      <c r="CM201" s="22">
        <v>611.95000000000005</v>
      </c>
      <c r="CN201" s="22" t="s">
        <v>2866</v>
      </c>
      <c r="CO201" s="22" t="s">
        <v>2880</v>
      </c>
      <c r="CP201" s="22">
        <v>75.14</v>
      </c>
      <c r="CQ201" s="22">
        <v>82.45</v>
      </c>
      <c r="CR201" s="22">
        <v>2</v>
      </c>
      <c r="CS201" s="22">
        <v>0</v>
      </c>
      <c r="CT201" s="22">
        <v>3084158</v>
      </c>
      <c r="CU201" s="22">
        <v>83.51</v>
      </c>
      <c r="CV201" s="22">
        <v>68.069999999999993</v>
      </c>
      <c r="CW201" s="22">
        <v>75.14</v>
      </c>
      <c r="CX201" s="22">
        <v>80.260000000000005</v>
      </c>
      <c r="CY201" s="22">
        <v>0</v>
      </c>
      <c r="CZ201" s="22">
        <v>0</v>
      </c>
      <c r="DA201" s="22">
        <v>75.14</v>
      </c>
      <c r="DB201" s="22">
        <v>101.38</v>
      </c>
      <c r="DC201" s="22">
        <v>1758230</v>
      </c>
      <c r="DD201" s="22">
        <v>1449331</v>
      </c>
      <c r="DE201" s="22">
        <v>39092</v>
      </c>
      <c r="DF201" s="22">
        <v>43.21</v>
      </c>
      <c r="DG201" s="22">
        <v>39.24</v>
      </c>
      <c r="DH201" s="22">
        <v>82.45</v>
      </c>
      <c r="DI201" s="22">
        <v>0</v>
      </c>
      <c r="DJ201" s="22">
        <v>0</v>
      </c>
      <c r="DK201" s="22">
        <v>82.45</v>
      </c>
      <c r="DL201" s="22">
        <v>539407</v>
      </c>
      <c r="DM201" s="22">
        <v>275537</v>
      </c>
      <c r="DN201" s="22">
        <v>6291719</v>
      </c>
      <c r="DO201" s="22">
        <v>117674</v>
      </c>
      <c r="DP201" s="22">
        <v>157509</v>
      </c>
      <c r="DQ201" s="22">
        <v>260673</v>
      </c>
      <c r="DR201" s="22">
        <v>871</v>
      </c>
      <c r="DS201" s="22">
        <v>192497</v>
      </c>
      <c r="DT201" s="22">
        <v>51600</v>
      </c>
      <c r="DU201" s="22">
        <v>12960</v>
      </c>
      <c r="DV201" s="22">
        <v>101286</v>
      </c>
      <c r="DW201" s="22">
        <v>48216</v>
      </c>
      <c r="DX201" s="22">
        <v>313120</v>
      </c>
      <c r="DY201" s="22">
        <v>679577</v>
      </c>
      <c r="DZ201" s="22">
        <v>252690</v>
      </c>
      <c r="EA201" s="22">
        <v>232682</v>
      </c>
      <c r="EB201" s="22">
        <v>456221</v>
      </c>
      <c r="EC201" s="22">
        <v>18091</v>
      </c>
      <c r="ED201" s="22">
        <v>176527</v>
      </c>
      <c r="EE201" s="22">
        <v>99806</v>
      </c>
      <c r="EF201" s="22">
        <v>2304775</v>
      </c>
      <c r="EG201" s="39">
        <v>41640</v>
      </c>
      <c r="EH201" s="39">
        <v>42004</v>
      </c>
      <c r="EI201" s="22">
        <v>3081889</v>
      </c>
      <c r="EJ201" s="22" t="b">
        <v>1</v>
      </c>
      <c r="EK201" s="22" t="b">
        <v>1</v>
      </c>
      <c r="EL201" s="22">
        <v>1</v>
      </c>
      <c r="EM201" s="22" t="s">
        <v>2870</v>
      </c>
      <c r="EN201" s="22" t="s">
        <v>2871</v>
      </c>
      <c r="EO201" s="22" t="s">
        <v>2884</v>
      </c>
      <c r="EP201" s="22" t="s">
        <v>2885</v>
      </c>
      <c r="EQ201" s="22">
        <v>1.2269000000000001</v>
      </c>
      <c r="ER201" s="22">
        <v>1.2209000000000001</v>
      </c>
      <c r="ES201" s="22">
        <v>1.2241</v>
      </c>
      <c r="ET201" s="22">
        <v>1.1910000000000001</v>
      </c>
      <c r="EU201" s="22">
        <v>1.2714000000000001</v>
      </c>
      <c r="EV201" s="22">
        <v>0</v>
      </c>
      <c r="EW201" s="22">
        <v>130109</v>
      </c>
      <c r="EX201" s="22" t="s">
        <v>3281</v>
      </c>
      <c r="EY201" s="22">
        <v>1.2269000000000001</v>
      </c>
      <c r="EZ201" s="22" t="b">
        <v>0</v>
      </c>
      <c r="FA201" s="22" t="b">
        <v>0</v>
      </c>
      <c r="FB201" s="22">
        <v>0</v>
      </c>
      <c r="FC201" s="22">
        <v>0</v>
      </c>
      <c r="FD201" s="22">
        <v>0.75</v>
      </c>
      <c r="FE201" s="22">
        <v>0.77159999999999995</v>
      </c>
      <c r="FF201" s="22">
        <v>814944</v>
      </c>
      <c r="FG201" s="22">
        <v>6291719</v>
      </c>
      <c r="FH201" s="22">
        <v>26552</v>
      </c>
      <c r="FI201" s="22">
        <v>35484</v>
      </c>
      <c r="FJ201" s="22">
        <v>45990</v>
      </c>
      <c r="FK201" s="22" t="b">
        <v>0</v>
      </c>
      <c r="FL201" s="22">
        <v>0.74829999999999997</v>
      </c>
      <c r="FM201" s="39">
        <v>41640</v>
      </c>
      <c r="FN201" s="39">
        <v>42004</v>
      </c>
      <c r="FO201" s="22" t="s">
        <v>1238</v>
      </c>
      <c r="FP201" s="22" t="b">
        <v>0</v>
      </c>
      <c r="FQ201" s="22" t="b">
        <v>0</v>
      </c>
      <c r="FR201" s="22">
        <v>2.9885999999999999</v>
      </c>
      <c r="FS201" s="39">
        <v>41820</v>
      </c>
      <c r="FT201" s="22" t="s">
        <v>2872</v>
      </c>
      <c r="FU201" s="22">
        <v>0</v>
      </c>
      <c r="FV201" s="22">
        <v>4449</v>
      </c>
      <c r="FW201" s="22">
        <v>23760</v>
      </c>
      <c r="FX201" s="22">
        <v>20389</v>
      </c>
      <c r="FY201" s="22">
        <v>81511</v>
      </c>
      <c r="FZ201" s="22">
        <v>0</v>
      </c>
      <c r="GA201" s="22">
        <v>0</v>
      </c>
      <c r="GB201" s="22" t="s">
        <v>2925</v>
      </c>
      <c r="GC201" s="22">
        <v>0.25</v>
      </c>
      <c r="GD201" s="22" t="s">
        <v>2872</v>
      </c>
      <c r="GE201" s="22">
        <v>0</v>
      </c>
      <c r="GF201" s="22">
        <v>0</v>
      </c>
      <c r="GG201" s="22">
        <v>0</v>
      </c>
      <c r="GH201" s="22">
        <v>0</v>
      </c>
      <c r="GI201" s="22" t="s">
        <v>2864</v>
      </c>
      <c r="GJ201" s="22" t="s">
        <v>2864</v>
      </c>
      <c r="GK201" s="22" t="s">
        <v>2874</v>
      </c>
      <c r="GL201" s="22" t="s">
        <v>550</v>
      </c>
      <c r="GM201" s="22" t="s">
        <v>227</v>
      </c>
      <c r="GN201" s="22" t="s">
        <v>2864</v>
      </c>
      <c r="GO201" s="22" t="s">
        <v>2864</v>
      </c>
      <c r="GP201" s="22" t="s">
        <v>2442</v>
      </c>
      <c r="GQ201" s="22" t="s">
        <v>3282</v>
      </c>
      <c r="GR201" s="22" t="s">
        <v>2931</v>
      </c>
      <c r="GS201" s="22" t="s">
        <v>2443</v>
      </c>
      <c r="GT201" s="22" t="s">
        <v>2864</v>
      </c>
      <c r="GU201" s="22" t="s">
        <v>1635</v>
      </c>
      <c r="GV201" s="22" t="s">
        <v>893</v>
      </c>
      <c r="GW201" s="22" t="s">
        <v>2078</v>
      </c>
      <c r="GX201" s="22" t="s">
        <v>2889</v>
      </c>
      <c r="GY201" s="22">
        <v>85.82</v>
      </c>
      <c r="GZ201" s="22">
        <v>86.92</v>
      </c>
    </row>
    <row r="202" spans="1:208" x14ac:dyDescent="0.25">
      <c r="A202" s="22" t="s">
        <v>675</v>
      </c>
      <c r="B202" s="22" t="s">
        <v>1678</v>
      </c>
      <c r="C202" s="22" t="s">
        <v>732</v>
      </c>
      <c r="D202" s="22" t="s">
        <v>1679</v>
      </c>
      <c r="E202" s="22" t="s">
        <v>1680</v>
      </c>
      <c r="F202" s="22" t="s">
        <v>893</v>
      </c>
      <c r="G202" s="22" t="s">
        <v>1681</v>
      </c>
      <c r="H202" s="22" t="s">
        <v>1682</v>
      </c>
      <c r="I202" s="22">
        <v>145.66</v>
      </c>
      <c r="J202" s="22">
        <v>582.88</v>
      </c>
      <c r="K202" s="37">
        <v>10</v>
      </c>
      <c r="L202" s="37">
        <v>7.13</v>
      </c>
      <c r="M202" s="37">
        <f t="shared" si="8"/>
        <v>162.79</v>
      </c>
      <c r="N202" s="37">
        <f t="shared" si="9"/>
        <v>600.01</v>
      </c>
      <c r="O202" s="39">
        <v>42826</v>
      </c>
      <c r="P202" s="22">
        <v>110</v>
      </c>
      <c r="Q202" s="22" t="b">
        <v>1</v>
      </c>
      <c r="R202" s="22">
        <v>0.9647</v>
      </c>
      <c r="S202" s="22" t="s">
        <v>2861</v>
      </c>
      <c r="T202" s="75">
        <v>42845.461053217703</v>
      </c>
      <c r="U202" s="22" t="s">
        <v>2862</v>
      </c>
      <c r="V202" s="22">
        <v>0.85</v>
      </c>
      <c r="W202" s="22">
        <v>0</v>
      </c>
      <c r="X202" s="22">
        <v>1.2</v>
      </c>
      <c r="Y202" s="22">
        <v>1.1000000000000001</v>
      </c>
      <c r="Z202" s="22">
        <v>0</v>
      </c>
      <c r="AA202" s="22">
        <v>76.540000000000006</v>
      </c>
      <c r="AB202" s="22">
        <v>0.95</v>
      </c>
      <c r="AC202" s="22">
        <v>0</v>
      </c>
      <c r="AD202" s="22">
        <v>0.1</v>
      </c>
      <c r="AE202" s="22">
        <v>88</v>
      </c>
      <c r="AF202" s="22">
        <v>0.96</v>
      </c>
      <c r="AG202" s="22">
        <v>0</v>
      </c>
      <c r="AH202" s="22">
        <v>0.08</v>
      </c>
      <c r="AI202" s="22">
        <v>151.91</v>
      </c>
      <c r="AJ202" s="22">
        <v>373.4</v>
      </c>
      <c r="AK202" s="39">
        <v>42552</v>
      </c>
      <c r="AL202" s="22">
        <v>664283374</v>
      </c>
      <c r="AM202" s="22">
        <v>0.80269999999999997</v>
      </c>
      <c r="AN202" s="39">
        <v>42735</v>
      </c>
      <c r="AO202" s="22" t="b">
        <v>0</v>
      </c>
      <c r="AP202" s="22">
        <v>160.72</v>
      </c>
      <c r="AQ202" s="22">
        <v>0.5</v>
      </c>
      <c r="AR202" s="22">
        <v>0.75</v>
      </c>
      <c r="AS202" s="22">
        <v>3.8269000000000002</v>
      </c>
      <c r="AT202" s="22">
        <v>4.3261000000000003</v>
      </c>
      <c r="AU202" s="22">
        <v>0.5</v>
      </c>
      <c r="AV202" s="22">
        <v>0</v>
      </c>
      <c r="AW202" s="22">
        <v>0.6</v>
      </c>
      <c r="AX202" s="22">
        <v>0.5</v>
      </c>
      <c r="AY202" s="22">
        <v>0.75270000000000004</v>
      </c>
      <c r="AZ202" s="22">
        <v>0.95</v>
      </c>
      <c r="BA202" s="22">
        <v>0.5</v>
      </c>
      <c r="BB202" s="22">
        <v>0.12889999999999999</v>
      </c>
      <c r="BC202" s="22">
        <v>0.5</v>
      </c>
      <c r="BD202" s="22">
        <v>0.47620000000000001</v>
      </c>
      <c r="BE202" s="22">
        <v>1.0711999999999999</v>
      </c>
      <c r="BF202" s="22">
        <v>8</v>
      </c>
      <c r="BG202" s="39">
        <v>42552</v>
      </c>
      <c r="BH202" s="22">
        <v>1</v>
      </c>
      <c r="BI202" s="22" t="b">
        <v>0</v>
      </c>
      <c r="BJ202" s="39">
        <v>42369</v>
      </c>
      <c r="BK202" s="39">
        <v>42369</v>
      </c>
      <c r="BL202" s="22" t="b">
        <v>1</v>
      </c>
      <c r="BM202" s="39">
        <v>42845</v>
      </c>
      <c r="BN202" s="22" t="b">
        <v>1</v>
      </c>
      <c r="BO202" s="39">
        <v>42826</v>
      </c>
      <c r="BP202" s="22">
        <v>110</v>
      </c>
      <c r="BQ202" s="22">
        <v>6654</v>
      </c>
      <c r="BR202" s="22">
        <v>102113</v>
      </c>
      <c r="BS202" s="75">
        <v>42845.461053217703</v>
      </c>
      <c r="BT202" s="22" t="s">
        <v>3283</v>
      </c>
      <c r="BU202" s="22">
        <v>145.66</v>
      </c>
      <c r="BV202" s="22" t="s">
        <v>2861</v>
      </c>
      <c r="BW202" s="22">
        <v>0.94430000000000003</v>
      </c>
      <c r="BX202" s="22">
        <v>3618</v>
      </c>
      <c r="BY202" s="22">
        <v>0.96082000000000001</v>
      </c>
      <c r="BZ202" s="22" t="s">
        <v>2864</v>
      </c>
      <c r="CA202" s="22" t="s">
        <v>2862</v>
      </c>
      <c r="CB202" s="22" t="b">
        <v>1</v>
      </c>
      <c r="CC202" s="22">
        <v>0</v>
      </c>
      <c r="CD202" s="22">
        <v>559</v>
      </c>
      <c r="CE202" s="22">
        <v>1</v>
      </c>
      <c r="CF202" s="22">
        <v>70</v>
      </c>
      <c r="CG202" s="22">
        <v>25550</v>
      </c>
      <c r="CH202" s="22">
        <v>18686</v>
      </c>
      <c r="CI202" s="22">
        <v>10052</v>
      </c>
      <c r="CJ202" s="22">
        <v>0.73140000000000005</v>
      </c>
      <c r="CK202" s="22" t="s">
        <v>2883</v>
      </c>
      <c r="CL202" s="22">
        <v>0</v>
      </c>
      <c r="CM202" s="22">
        <v>582.88</v>
      </c>
      <c r="CN202" s="22" t="s">
        <v>2866</v>
      </c>
      <c r="CO202" s="22" t="s">
        <v>2880</v>
      </c>
      <c r="CP202" s="22">
        <v>55.59</v>
      </c>
      <c r="CQ202" s="22">
        <v>90.07</v>
      </c>
      <c r="CR202" s="22">
        <v>2</v>
      </c>
      <c r="CS202" s="22">
        <v>0</v>
      </c>
      <c r="CT202" s="22">
        <v>1109082</v>
      </c>
      <c r="CU202" s="22">
        <v>57.03</v>
      </c>
      <c r="CV202" s="22">
        <v>58.87</v>
      </c>
      <c r="CW202" s="22">
        <v>55.59</v>
      </c>
      <c r="CX202" s="22">
        <v>68.66</v>
      </c>
      <c r="CY202" s="22">
        <v>0</v>
      </c>
      <c r="CZ202" s="22">
        <v>0</v>
      </c>
      <c r="DA202" s="22">
        <v>55.59</v>
      </c>
      <c r="DB202" s="22">
        <v>86.73</v>
      </c>
      <c r="DC202" s="22">
        <v>1238617</v>
      </c>
      <c r="DD202" s="22">
        <v>685993</v>
      </c>
      <c r="DE202" s="22">
        <v>21718</v>
      </c>
      <c r="DF202" s="22">
        <v>54.8</v>
      </c>
      <c r="DG202" s="22">
        <v>35.270000000000003</v>
      </c>
      <c r="DH202" s="22">
        <v>90.07</v>
      </c>
      <c r="DI202" s="22">
        <v>0</v>
      </c>
      <c r="DJ202" s="22">
        <v>0</v>
      </c>
      <c r="DK202" s="22">
        <v>90.07</v>
      </c>
      <c r="DL202" s="22">
        <v>185643</v>
      </c>
      <c r="DM202" s="22">
        <v>224491</v>
      </c>
      <c r="DN202" s="22">
        <v>3033692</v>
      </c>
      <c r="DO202" s="22">
        <v>45348</v>
      </c>
      <c r="DP202" s="22">
        <v>106753</v>
      </c>
      <c r="DQ202" s="22">
        <v>258104</v>
      </c>
      <c r="DR202" s="22">
        <v>1436</v>
      </c>
      <c r="DS202" s="22">
        <v>9595</v>
      </c>
      <c r="DT202" s="22">
        <v>50034</v>
      </c>
      <c r="DU202" s="22">
        <v>349866</v>
      </c>
      <c r="DV202" s="22">
        <v>325</v>
      </c>
      <c r="DW202" s="22">
        <v>7022</v>
      </c>
      <c r="DX202" s="22">
        <v>194294</v>
      </c>
      <c r="DY202" s="22">
        <v>105218</v>
      </c>
      <c r="DZ202" s="22">
        <v>193682</v>
      </c>
      <c r="EA202" s="22">
        <v>124361</v>
      </c>
      <c r="EB202" s="22">
        <v>100393</v>
      </c>
      <c r="EC202" s="22">
        <v>2210</v>
      </c>
      <c r="ED202" s="22">
        <v>71053</v>
      </c>
      <c r="EE202" s="22">
        <v>635</v>
      </c>
      <c r="EF202" s="22">
        <v>1003229</v>
      </c>
      <c r="EG202" s="39">
        <v>41640</v>
      </c>
      <c r="EH202" s="39">
        <v>42004</v>
      </c>
      <c r="EI202" s="22">
        <v>1849204</v>
      </c>
      <c r="EJ202" s="22" t="b">
        <v>1</v>
      </c>
      <c r="EK202" s="22" t="b">
        <v>1</v>
      </c>
      <c r="EL202" s="22">
        <v>1</v>
      </c>
      <c r="EM202" s="22" t="s">
        <v>2870</v>
      </c>
      <c r="EN202" s="22" t="s">
        <v>2871</v>
      </c>
      <c r="EO202" s="22" t="s">
        <v>2884</v>
      </c>
      <c r="EP202" s="22" t="s">
        <v>2885</v>
      </c>
      <c r="EQ202" s="22">
        <v>0.96870000000000001</v>
      </c>
      <c r="ER202" s="22">
        <v>0.98650000000000004</v>
      </c>
      <c r="ES202" s="22">
        <v>1.0150999999999999</v>
      </c>
      <c r="ET202" s="22">
        <v>0.98550000000000004</v>
      </c>
      <c r="EU202" s="22">
        <v>0.88759999999999994</v>
      </c>
      <c r="EV202" s="22">
        <v>0</v>
      </c>
      <c r="EW202" s="22">
        <v>64070</v>
      </c>
      <c r="EX202" s="22" t="s">
        <v>3283</v>
      </c>
      <c r="EY202" s="22">
        <v>0.96870000000000001</v>
      </c>
      <c r="EZ202" s="22" t="b">
        <v>0</v>
      </c>
      <c r="FA202" s="22" t="b">
        <v>0</v>
      </c>
      <c r="FB202" s="22">
        <v>0</v>
      </c>
      <c r="FC202" s="22">
        <v>0</v>
      </c>
      <c r="FD202" s="22">
        <v>0.43590000000000001</v>
      </c>
      <c r="FE202" s="22">
        <v>0.73140000000000005</v>
      </c>
      <c r="FF202" s="22">
        <v>410134</v>
      </c>
      <c r="FG202" s="22">
        <v>3033692</v>
      </c>
      <c r="FH202" s="22">
        <v>10052</v>
      </c>
      <c r="FI202" s="22">
        <v>18686</v>
      </c>
      <c r="FJ202" s="22">
        <v>25550</v>
      </c>
      <c r="FK202" s="22" t="b">
        <v>0</v>
      </c>
      <c r="FL202" s="22">
        <v>0.53790000000000004</v>
      </c>
      <c r="FM202" s="39">
        <v>41640</v>
      </c>
      <c r="FN202" s="39">
        <v>42004</v>
      </c>
      <c r="FO202" s="22" t="s">
        <v>1682</v>
      </c>
      <c r="FP202" s="22" t="b">
        <v>0</v>
      </c>
      <c r="FQ202" s="22" t="b">
        <v>0</v>
      </c>
      <c r="FR202" s="22">
        <v>3.5396000000000001</v>
      </c>
      <c r="FS202" s="39">
        <v>41820</v>
      </c>
      <c r="FT202" s="22" t="s">
        <v>2872</v>
      </c>
      <c r="FU202" s="22">
        <v>0</v>
      </c>
      <c r="FV202" s="22">
        <v>3532</v>
      </c>
      <c r="FW202" s="22">
        <v>7696</v>
      </c>
      <c r="FX202" s="22">
        <v>13115</v>
      </c>
      <c r="FY202" s="22">
        <v>39727</v>
      </c>
      <c r="FZ202" s="22">
        <v>0</v>
      </c>
      <c r="GA202" s="22">
        <v>0</v>
      </c>
      <c r="GB202" s="22" t="s">
        <v>2905</v>
      </c>
      <c r="GC202" s="22">
        <v>0.56410000000000005</v>
      </c>
      <c r="GD202" s="22" t="s">
        <v>2872</v>
      </c>
      <c r="GE202" s="22">
        <v>0</v>
      </c>
      <c r="GF202" s="22">
        <v>0</v>
      </c>
      <c r="GG202" s="22">
        <v>0</v>
      </c>
      <c r="GH202" s="22">
        <v>0</v>
      </c>
      <c r="GI202" s="22" t="s">
        <v>3284</v>
      </c>
      <c r="GJ202" s="22" t="s">
        <v>3284</v>
      </c>
      <c r="GK202" s="22" t="s">
        <v>2874</v>
      </c>
      <c r="GL202" s="22" t="s">
        <v>675</v>
      </c>
      <c r="GM202" s="22" t="s">
        <v>732</v>
      </c>
      <c r="GN202" s="22" t="s">
        <v>2864</v>
      </c>
      <c r="GO202" s="22" t="s">
        <v>2864</v>
      </c>
      <c r="GP202" s="22" t="s">
        <v>1678</v>
      </c>
      <c r="GQ202" s="22" t="s">
        <v>2996</v>
      </c>
      <c r="GR202" s="22" t="s">
        <v>2898</v>
      </c>
      <c r="GS202" s="22" t="s">
        <v>1679</v>
      </c>
      <c r="GT202" s="22" t="s">
        <v>2864</v>
      </c>
      <c r="GU202" s="22" t="s">
        <v>1680</v>
      </c>
      <c r="GV202" s="22" t="s">
        <v>893</v>
      </c>
      <c r="GW202" s="22" t="s">
        <v>1681</v>
      </c>
      <c r="GX202" s="22" t="s">
        <v>2889</v>
      </c>
      <c r="GY202" s="22">
        <v>93.74</v>
      </c>
      <c r="GZ202" s="22">
        <v>59.35</v>
      </c>
    </row>
    <row r="203" spans="1:208" x14ac:dyDescent="0.25">
      <c r="A203" s="22" t="s">
        <v>434</v>
      </c>
      <c r="B203" s="22" t="s">
        <v>1683</v>
      </c>
      <c r="C203" s="22" t="s">
        <v>93</v>
      </c>
      <c r="D203" s="22" t="s">
        <v>1684</v>
      </c>
      <c r="E203" s="22" t="s">
        <v>1200</v>
      </c>
      <c r="F203" s="22" t="s">
        <v>893</v>
      </c>
      <c r="G203" s="22" t="s">
        <v>1201</v>
      </c>
      <c r="H203" s="22" t="s">
        <v>895</v>
      </c>
      <c r="I203" s="22">
        <v>168.22</v>
      </c>
      <c r="J203" s="22">
        <v>584.45000000000005</v>
      </c>
      <c r="K203" s="37">
        <v>10</v>
      </c>
      <c r="L203" s="37">
        <v>1.36</v>
      </c>
      <c r="M203" s="37">
        <f t="shared" si="8"/>
        <v>179.58</v>
      </c>
      <c r="N203" s="37">
        <f t="shared" si="9"/>
        <v>595.80999999999995</v>
      </c>
      <c r="O203" s="39">
        <v>42826</v>
      </c>
      <c r="P203" s="22">
        <v>110</v>
      </c>
      <c r="Q203" s="22" t="b">
        <v>1</v>
      </c>
      <c r="R203" s="22">
        <v>0.9647</v>
      </c>
      <c r="S203" s="22" t="s">
        <v>2861</v>
      </c>
      <c r="T203" s="75">
        <v>42845.461053217703</v>
      </c>
      <c r="U203" s="22" t="s">
        <v>2862</v>
      </c>
      <c r="V203" s="22">
        <v>0.85</v>
      </c>
      <c r="W203" s="22">
        <v>0</v>
      </c>
      <c r="X203" s="22">
        <v>1.2</v>
      </c>
      <c r="Y203" s="22">
        <v>1.1000000000000001</v>
      </c>
      <c r="Z203" s="22">
        <v>0</v>
      </c>
      <c r="AA203" s="22">
        <v>76.540000000000006</v>
      </c>
      <c r="AB203" s="22">
        <v>0.95</v>
      </c>
      <c r="AC203" s="22">
        <v>0</v>
      </c>
      <c r="AD203" s="22">
        <v>0.1</v>
      </c>
      <c r="AE203" s="22">
        <v>88</v>
      </c>
      <c r="AF203" s="22">
        <v>0.96</v>
      </c>
      <c r="AG203" s="22">
        <v>0</v>
      </c>
      <c r="AH203" s="22">
        <v>0.08</v>
      </c>
      <c r="AI203" s="22">
        <v>151.91</v>
      </c>
      <c r="AJ203" s="22">
        <v>373.4</v>
      </c>
      <c r="AK203" s="39">
        <v>42552</v>
      </c>
      <c r="AL203" s="22">
        <v>664283374</v>
      </c>
      <c r="AM203" s="22">
        <v>0.80269999999999997</v>
      </c>
      <c r="AN203" s="39">
        <v>42735</v>
      </c>
      <c r="AO203" s="22" t="b">
        <v>0</v>
      </c>
      <c r="AP203" s="22">
        <v>160.72</v>
      </c>
      <c r="AQ203" s="22">
        <v>0.5</v>
      </c>
      <c r="AR203" s="22">
        <v>0.75</v>
      </c>
      <c r="AS203" s="22">
        <v>3.8269000000000002</v>
      </c>
      <c r="AT203" s="22">
        <v>4.3261000000000003</v>
      </c>
      <c r="AU203" s="22">
        <v>0.5</v>
      </c>
      <c r="AV203" s="22">
        <v>0</v>
      </c>
      <c r="AW203" s="22">
        <v>0.6</v>
      </c>
      <c r="AX203" s="22">
        <v>0.5</v>
      </c>
      <c r="AY203" s="22">
        <v>0.75270000000000004</v>
      </c>
      <c r="AZ203" s="22">
        <v>0.95</v>
      </c>
      <c r="BA203" s="22">
        <v>0.5</v>
      </c>
      <c r="BB203" s="22">
        <v>0.12889999999999999</v>
      </c>
      <c r="BC203" s="22">
        <v>0.5</v>
      </c>
      <c r="BD203" s="22">
        <v>0.47620000000000001</v>
      </c>
      <c r="BE203" s="22">
        <v>1.0711999999999999</v>
      </c>
      <c r="BF203" s="22">
        <v>8</v>
      </c>
      <c r="BG203" s="39">
        <v>42552</v>
      </c>
      <c r="BH203" s="22">
        <v>1</v>
      </c>
      <c r="BI203" s="22" t="b">
        <v>0</v>
      </c>
      <c r="BJ203" s="39">
        <v>42369</v>
      </c>
      <c r="BK203" s="39">
        <v>42369</v>
      </c>
      <c r="BL203" s="22" t="b">
        <v>1</v>
      </c>
      <c r="BM203" s="39">
        <v>42845</v>
      </c>
      <c r="BN203" s="22" t="b">
        <v>1</v>
      </c>
      <c r="BO203" s="39">
        <v>42826</v>
      </c>
      <c r="BP203" s="22">
        <v>110</v>
      </c>
      <c r="BQ203" s="22">
        <v>422</v>
      </c>
      <c r="BR203" s="22">
        <v>102055</v>
      </c>
      <c r="BS203" s="75">
        <v>42845.461053217703</v>
      </c>
      <c r="BT203" s="22" t="s">
        <v>3285</v>
      </c>
      <c r="BU203" s="22">
        <v>168.22</v>
      </c>
      <c r="BV203" s="22" t="s">
        <v>2861</v>
      </c>
      <c r="BW203" s="22">
        <v>0.95289999999999997</v>
      </c>
      <c r="BX203" s="22">
        <v>211</v>
      </c>
      <c r="BY203" s="22">
        <v>0.97445999999999999</v>
      </c>
      <c r="BZ203" s="22" t="s">
        <v>2864</v>
      </c>
      <c r="CA203" s="22" t="s">
        <v>2862</v>
      </c>
      <c r="CB203" s="22" t="b">
        <v>1</v>
      </c>
      <c r="CC203" s="22">
        <v>0</v>
      </c>
      <c r="CD203" s="22">
        <v>421</v>
      </c>
      <c r="CE203" s="22">
        <v>1</v>
      </c>
      <c r="CF203" s="22">
        <v>38</v>
      </c>
      <c r="CG203" s="22">
        <v>13870</v>
      </c>
      <c r="CH203" s="22">
        <v>13654</v>
      </c>
      <c r="CI203" s="22">
        <v>6840</v>
      </c>
      <c r="CJ203" s="22">
        <v>0.98440000000000005</v>
      </c>
      <c r="CK203" s="22" t="s">
        <v>2883</v>
      </c>
      <c r="CL203" s="22">
        <v>0</v>
      </c>
      <c r="CM203" s="22">
        <v>584.45000000000005</v>
      </c>
      <c r="CN203" s="22" t="s">
        <v>2866</v>
      </c>
      <c r="CO203" s="22" t="s">
        <v>2867</v>
      </c>
      <c r="CP203" s="22">
        <v>79.03</v>
      </c>
      <c r="CQ203" s="22">
        <v>89.19</v>
      </c>
      <c r="CR203" s="22">
        <v>7</v>
      </c>
      <c r="CS203" s="22">
        <v>0</v>
      </c>
      <c r="CT203" s="22">
        <v>1075592</v>
      </c>
      <c r="CU203" s="22">
        <v>76.760000000000005</v>
      </c>
      <c r="CV203" s="22">
        <v>82.94</v>
      </c>
      <c r="CW203" s="22">
        <v>79.03</v>
      </c>
      <c r="CX203" s="22">
        <v>74.22</v>
      </c>
      <c r="CY203" s="22">
        <v>0</v>
      </c>
      <c r="CZ203" s="22">
        <v>0</v>
      </c>
      <c r="DA203" s="22">
        <v>79.03</v>
      </c>
      <c r="DB203" s="22">
        <v>93.75</v>
      </c>
      <c r="DC203" s="22">
        <v>603398</v>
      </c>
      <c r="DD203" s="22">
        <v>646418</v>
      </c>
      <c r="DE203" s="22">
        <v>13654</v>
      </c>
      <c r="DF203" s="22">
        <v>43.06</v>
      </c>
      <c r="DG203" s="22">
        <v>46.13</v>
      </c>
      <c r="DH203" s="22">
        <v>89.19</v>
      </c>
      <c r="DI203" s="22">
        <v>0</v>
      </c>
      <c r="DJ203" s="22">
        <v>0</v>
      </c>
      <c r="DK203" s="22">
        <v>89.19</v>
      </c>
      <c r="DL203" s="22">
        <v>214504</v>
      </c>
      <c r="DM203" s="22">
        <v>62424</v>
      </c>
      <c r="DN203" s="22">
        <v>2325408</v>
      </c>
      <c r="DO203" s="22">
        <v>46863</v>
      </c>
      <c r="DP203" s="22">
        <v>65115</v>
      </c>
      <c r="DQ203" s="22">
        <v>110975</v>
      </c>
      <c r="DR203" s="22">
        <v>1008</v>
      </c>
      <c r="DS203" s="22">
        <v>55660</v>
      </c>
      <c r="DT203" s="22">
        <v>0</v>
      </c>
      <c r="DU203" s="22">
        <v>0</v>
      </c>
      <c r="DV203" s="22">
        <v>0</v>
      </c>
      <c r="DW203" s="22">
        <v>46849</v>
      </c>
      <c r="DX203" s="22">
        <v>262983</v>
      </c>
      <c r="DY203" s="22">
        <v>45033</v>
      </c>
      <c r="DZ203" s="22">
        <v>167040</v>
      </c>
      <c r="EA203" s="22">
        <v>76217</v>
      </c>
      <c r="EB203" s="22">
        <v>48711</v>
      </c>
      <c r="EC203" s="22">
        <v>7879</v>
      </c>
      <c r="ED203" s="22">
        <v>83588</v>
      </c>
      <c r="EE203" s="22">
        <v>681</v>
      </c>
      <c r="EF203" s="22">
        <v>1029878</v>
      </c>
      <c r="EG203" s="39">
        <v>41456</v>
      </c>
      <c r="EH203" s="39">
        <v>41820</v>
      </c>
      <c r="EI203" s="22">
        <v>1217896</v>
      </c>
      <c r="EJ203" s="22" t="b">
        <v>1</v>
      </c>
      <c r="EK203" s="22" t="b">
        <v>1</v>
      </c>
      <c r="EL203" s="22">
        <v>1.0711999999999999</v>
      </c>
      <c r="EM203" s="22" t="s">
        <v>2868</v>
      </c>
      <c r="EN203" s="22" t="s">
        <v>2869</v>
      </c>
      <c r="EO203" s="22" t="s">
        <v>2870</v>
      </c>
      <c r="EP203" s="22" t="s">
        <v>2871</v>
      </c>
      <c r="EQ203" s="22">
        <v>0.92549999999999999</v>
      </c>
      <c r="ER203" s="22">
        <v>0.90049999999999997</v>
      </c>
      <c r="ES203" s="22">
        <v>0.93030000000000002</v>
      </c>
      <c r="ET203" s="22">
        <v>0.97</v>
      </c>
      <c r="EU203" s="22">
        <v>0.90110000000000001</v>
      </c>
      <c r="EV203" s="22">
        <v>0</v>
      </c>
      <c r="EW203" s="22">
        <v>60418</v>
      </c>
      <c r="EX203" s="22" t="s">
        <v>3285</v>
      </c>
      <c r="EY203" s="22">
        <v>0.92549999999999999</v>
      </c>
      <c r="EZ203" s="22" t="b">
        <v>0</v>
      </c>
      <c r="FA203" s="22" t="b">
        <v>0</v>
      </c>
      <c r="FB203" s="22">
        <v>0</v>
      </c>
      <c r="FC203" s="22">
        <v>0</v>
      </c>
      <c r="FD203" s="22">
        <v>0.92730000000000001</v>
      </c>
      <c r="FE203" s="22">
        <v>0.98440000000000005</v>
      </c>
      <c r="FF203" s="22">
        <v>276928</v>
      </c>
      <c r="FG203" s="22">
        <v>2325408</v>
      </c>
      <c r="FH203" s="22">
        <v>6840</v>
      </c>
      <c r="FI203" s="22">
        <v>13654</v>
      </c>
      <c r="FJ203" s="22">
        <v>13870</v>
      </c>
      <c r="FK203" s="22" t="b">
        <v>0</v>
      </c>
      <c r="FL203" s="22">
        <v>0.501</v>
      </c>
      <c r="FM203" s="39">
        <v>41456</v>
      </c>
      <c r="FN203" s="39">
        <v>41820</v>
      </c>
      <c r="FO203" s="22" t="s">
        <v>895</v>
      </c>
      <c r="FP203" s="22" t="b">
        <v>0</v>
      </c>
      <c r="FQ203" s="22" t="b">
        <v>0</v>
      </c>
      <c r="FR203" s="22">
        <v>4.7811000000000003</v>
      </c>
      <c r="FS203" s="39">
        <v>41639</v>
      </c>
      <c r="FT203" s="22" t="s">
        <v>2872</v>
      </c>
      <c r="FU203" s="22">
        <v>0</v>
      </c>
      <c r="FV203" s="22">
        <v>6123</v>
      </c>
      <c r="FW203" s="22">
        <v>5438</v>
      </c>
      <c r="FX203" s="22">
        <v>7207</v>
      </c>
      <c r="FY203" s="22">
        <v>41642</v>
      </c>
      <c r="FZ203" s="22">
        <v>0</v>
      </c>
      <c r="GA203" s="22">
        <v>8</v>
      </c>
      <c r="GB203" s="22" t="s">
        <v>2881</v>
      </c>
      <c r="GC203" s="22">
        <v>7.2700000000000001E-2</v>
      </c>
      <c r="GD203" s="22" t="s">
        <v>2872</v>
      </c>
      <c r="GE203" s="22">
        <v>0</v>
      </c>
      <c r="GF203" s="22">
        <v>0</v>
      </c>
      <c r="GG203" s="22">
        <v>0</v>
      </c>
      <c r="GH203" s="22">
        <v>0</v>
      </c>
      <c r="GI203" s="22" t="s">
        <v>3285</v>
      </c>
      <c r="GJ203" s="22" t="s">
        <v>3285</v>
      </c>
      <c r="GK203" s="22" t="s">
        <v>2874</v>
      </c>
      <c r="GL203" s="22" t="s">
        <v>434</v>
      </c>
      <c r="GM203" s="22" t="s">
        <v>93</v>
      </c>
      <c r="GN203" s="22" t="s">
        <v>2864</v>
      </c>
      <c r="GO203" s="22" t="s">
        <v>2864</v>
      </c>
      <c r="GP203" s="22" t="s">
        <v>1683</v>
      </c>
      <c r="GQ203" s="22" t="s">
        <v>3286</v>
      </c>
      <c r="GR203" s="22" t="s">
        <v>2931</v>
      </c>
      <c r="GS203" s="22" t="s">
        <v>1684</v>
      </c>
      <c r="GT203" s="22" t="s">
        <v>2864</v>
      </c>
      <c r="GU203" s="22" t="s">
        <v>1200</v>
      </c>
      <c r="GV203" s="22" t="s">
        <v>893</v>
      </c>
      <c r="GW203" s="22" t="s">
        <v>1201</v>
      </c>
      <c r="GX203" s="22" t="s">
        <v>2875</v>
      </c>
      <c r="GY203" s="22">
        <v>91.53</v>
      </c>
      <c r="GZ203" s="22">
        <v>78.77</v>
      </c>
    </row>
    <row r="204" spans="1:208" x14ac:dyDescent="0.25">
      <c r="A204" s="22" t="s">
        <v>309</v>
      </c>
      <c r="B204" s="22" t="s">
        <v>1685</v>
      </c>
      <c r="C204" s="22" t="s">
        <v>94</v>
      </c>
      <c r="D204" s="22" t="s">
        <v>1686</v>
      </c>
      <c r="E204" s="22" t="s">
        <v>1687</v>
      </c>
      <c r="F204" s="22" t="s">
        <v>893</v>
      </c>
      <c r="G204" s="22" t="s">
        <v>1688</v>
      </c>
      <c r="H204" s="22" t="s">
        <v>1281</v>
      </c>
      <c r="I204" s="22">
        <v>119.41</v>
      </c>
      <c r="J204" s="22">
        <v>581.29</v>
      </c>
      <c r="K204" s="37">
        <v>10</v>
      </c>
      <c r="L204" s="37">
        <v>7.13</v>
      </c>
      <c r="M204" s="37">
        <f t="shared" si="8"/>
        <v>136.54</v>
      </c>
      <c r="N204" s="37">
        <f t="shared" si="9"/>
        <v>598.41999999999996</v>
      </c>
      <c r="O204" s="39">
        <v>42826</v>
      </c>
      <c r="P204" s="22">
        <v>110</v>
      </c>
      <c r="Q204" s="22" t="b">
        <v>1</v>
      </c>
      <c r="R204" s="22">
        <v>0.9647</v>
      </c>
      <c r="S204" s="22" t="s">
        <v>2861</v>
      </c>
      <c r="T204" s="75">
        <v>42845.461053217703</v>
      </c>
      <c r="U204" s="22" t="s">
        <v>2862</v>
      </c>
      <c r="V204" s="22">
        <v>0.85</v>
      </c>
      <c r="W204" s="22">
        <v>0</v>
      </c>
      <c r="X204" s="22">
        <v>1.2</v>
      </c>
      <c r="Y204" s="22">
        <v>1.1000000000000001</v>
      </c>
      <c r="Z204" s="22">
        <v>0</v>
      </c>
      <c r="AA204" s="22">
        <v>76.540000000000006</v>
      </c>
      <c r="AB204" s="22">
        <v>0.95</v>
      </c>
      <c r="AC204" s="22">
        <v>0</v>
      </c>
      <c r="AD204" s="22">
        <v>0.1</v>
      </c>
      <c r="AE204" s="22">
        <v>88</v>
      </c>
      <c r="AF204" s="22">
        <v>0.96</v>
      </c>
      <c r="AG204" s="22">
        <v>0</v>
      </c>
      <c r="AH204" s="22">
        <v>0.08</v>
      </c>
      <c r="AI204" s="22">
        <v>151.91</v>
      </c>
      <c r="AJ204" s="22">
        <v>373.4</v>
      </c>
      <c r="AK204" s="39">
        <v>42552</v>
      </c>
      <c r="AL204" s="22">
        <v>664283374</v>
      </c>
      <c r="AM204" s="22">
        <v>0.80269999999999997</v>
      </c>
      <c r="AN204" s="39">
        <v>42735</v>
      </c>
      <c r="AO204" s="22" t="b">
        <v>0</v>
      </c>
      <c r="AP204" s="22">
        <v>160.72</v>
      </c>
      <c r="AQ204" s="22">
        <v>0.5</v>
      </c>
      <c r="AR204" s="22">
        <v>0.75</v>
      </c>
      <c r="AS204" s="22">
        <v>3.8269000000000002</v>
      </c>
      <c r="AT204" s="22">
        <v>4.3261000000000003</v>
      </c>
      <c r="AU204" s="22">
        <v>0.5</v>
      </c>
      <c r="AV204" s="22">
        <v>0</v>
      </c>
      <c r="AW204" s="22">
        <v>0.6</v>
      </c>
      <c r="AX204" s="22">
        <v>0.5</v>
      </c>
      <c r="AY204" s="22">
        <v>0.75270000000000004</v>
      </c>
      <c r="AZ204" s="22">
        <v>0.95</v>
      </c>
      <c r="BA204" s="22">
        <v>0.5</v>
      </c>
      <c r="BB204" s="22">
        <v>0.12889999999999999</v>
      </c>
      <c r="BC204" s="22">
        <v>0.5</v>
      </c>
      <c r="BD204" s="22">
        <v>0.47620000000000001</v>
      </c>
      <c r="BE204" s="22">
        <v>1.0711999999999999</v>
      </c>
      <c r="BF204" s="22">
        <v>8</v>
      </c>
      <c r="BG204" s="39">
        <v>42552</v>
      </c>
      <c r="BH204" s="22">
        <v>1</v>
      </c>
      <c r="BI204" s="22" t="b">
        <v>0</v>
      </c>
      <c r="BJ204" s="39">
        <v>42369</v>
      </c>
      <c r="BK204" s="39">
        <v>42369</v>
      </c>
      <c r="BL204" s="22" t="b">
        <v>1</v>
      </c>
      <c r="BM204" s="39">
        <v>42845</v>
      </c>
      <c r="BN204" s="22" t="b">
        <v>1</v>
      </c>
      <c r="BO204" s="39">
        <v>42826</v>
      </c>
      <c r="BP204" s="22">
        <v>110</v>
      </c>
      <c r="BQ204" s="22">
        <v>424</v>
      </c>
      <c r="BR204" s="22">
        <v>102056</v>
      </c>
      <c r="BS204" s="75">
        <v>42845.461053217703</v>
      </c>
      <c r="BT204" s="22" t="s">
        <v>3287</v>
      </c>
      <c r="BU204" s="22">
        <v>119.41</v>
      </c>
      <c r="BV204" s="22" t="s">
        <v>2861</v>
      </c>
      <c r="BW204" s="22">
        <v>0.93559999999999999</v>
      </c>
      <c r="BX204" s="22">
        <v>212</v>
      </c>
      <c r="BY204" s="22">
        <v>0.96082000000000001</v>
      </c>
      <c r="BZ204" s="22" t="s">
        <v>2864</v>
      </c>
      <c r="CA204" s="22" t="s">
        <v>2862</v>
      </c>
      <c r="CB204" s="22" t="b">
        <v>1</v>
      </c>
      <c r="CC204" s="22">
        <v>0</v>
      </c>
      <c r="CD204" s="22">
        <v>423</v>
      </c>
      <c r="CE204" s="22">
        <v>1</v>
      </c>
      <c r="CF204" s="22">
        <v>53</v>
      </c>
      <c r="CG204" s="22">
        <v>19345</v>
      </c>
      <c r="CH204" s="22">
        <v>15667</v>
      </c>
      <c r="CI204" s="22">
        <v>7594</v>
      </c>
      <c r="CJ204" s="22">
        <v>0.80989999999999995</v>
      </c>
      <c r="CK204" s="22" t="s">
        <v>2883</v>
      </c>
      <c r="CL204" s="22">
        <v>0</v>
      </c>
      <c r="CM204" s="22">
        <v>581.29</v>
      </c>
      <c r="CN204" s="22" t="s">
        <v>2866</v>
      </c>
      <c r="CO204" s="22" t="s">
        <v>2880</v>
      </c>
      <c r="CP204" s="22">
        <v>62.58</v>
      </c>
      <c r="CQ204" s="22">
        <v>56.83</v>
      </c>
      <c r="CR204" s="22">
        <v>5</v>
      </c>
      <c r="CS204" s="22">
        <v>0</v>
      </c>
      <c r="CT204" s="22">
        <v>1068831</v>
      </c>
      <c r="CU204" s="22">
        <v>65.55</v>
      </c>
      <c r="CV204" s="22">
        <v>66.89</v>
      </c>
      <c r="CW204" s="22">
        <v>62.58</v>
      </c>
      <c r="CX204" s="22">
        <v>68.03</v>
      </c>
      <c r="CY204" s="22">
        <v>0</v>
      </c>
      <c r="CZ204" s="22">
        <v>0</v>
      </c>
      <c r="DA204" s="22">
        <v>62.58</v>
      </c>
      <c r="DB204" s="22">
        <v>85.93</v>
      </c>
      <c r="DC204" s="22">
        <v>433076</v>
      </c>
      <c r="DD204" s="22">
        <v>514014</v>
      </c>
      <c r="DE204" s="22">
        <v>16443</v>
      </c>
      <c r="DF204" s="22">
        <v>25.31</v>
      </c>
      <c r="DG204" s="22">
        <v>31.52</v>
      </c>
      <c r="DH204" s="22">
        <v>56.83</v>
      </c>
      <c r="DI204" s="22">
        <v>0</v>
      </c>
      <c r="DJ204" s="22">
        <v>0</v>
      </c>
      <c r="DK204" s="22">
        <v>56.83</v>
      </c>
      <c r="DL204" s="22">
        <v>96391</v>
      </c>
      <c r="DM204" s="22">
        <v>120743</v>
      </c>
      <c r="DN204" s="22">
        <v>2015921</v>
      </c>
      <c r="DO204" s="22">
        <v>4952</v>
      </c>
      <c r="DP204" s="22">
        <v>64505</v>
      </c>
      <c r="DQ204" s="22">
        <v>74513</v>
      </c>
      <c r="DR204" s="22">
        <v>0</v>
      </c>
      <c r="DS204" s="22">
        <v>27728</v>
      </c>
      <c r="DT204" s="22">
        <v>20244</v>
      </c>
      <c r="DU204" s="22">
        <v>0</v>
      </c>
      <c r="DV204" s="22">
        <v>0</v>
      </c>
      <c r="DW204" s="22">
        <v>24000</v>
      </c>
      <c r="DX204" s="22">
        <v>38732</v>
      </c>
      <c r="DY204" s="22">
        <v>33777</v>
      </c>
      <c r="DZ204" s="22">
        <v>136844</v>
      </c>
      <c r="EA204" s="22">
        <v>183543</v>
      </c>
      <c r="EB204" s="22">
        <v>44555</v>
      </c>
      <c r="EC204" s="22">
        <v>0</v>
      </c>
      <c r="ED204" s="22">
        <v>110340</v>
      </c>
      <c r="EE204" s="22">
        <v>40755</v>
      </c>
      <c r="EF204" s="22">
        <v>994299</v>
      </c>
      <c r="EG204" s="39">
        <v>41640</v>
      </c>
      <c r="EH204" s="39">
        <v>42004</v>
      </c>
      <c r="EI204" s="22">
        <v>909983</v>
      </c>
      <c r="EJ204" s="22" t="b">
        <v>1</v>
      </c>
      <c r="EK204" s="22" t="b">
        <v>1</v>
      </c>
      <c r="EL204" s="22">
        <v>1</v>
      </c>
      <c r="EM204" s="22" t="s">
        <v>2870</v>
      </c>
      <c r="EN204" s="22" t="s">
        <v>2871</v>
      </c>
      <c r="EO204" s="22" t="s">
        <v>2884</v>
      </c>
      <c r="EP204" s="22" t="s">
        <v>2885</v>
      </c>
      <c r="EQ204" s="22">
        <v>0.97989999999999999</v>
      </c>
      <c r="ER204" s="22">
        <v>1.0170999999999999</v>
      </c>
      <c r="ES204" s="22">
        <v>0.9748</v>
      </c>
      <c r="ET204" s="22">
        <v>0.97699999999999998</v>
      </c>
      <c r="EU204" s="22">
        <v>0.95050000000000001</v>
      </c>
      <c r="EV204" s="22">
        <v>0</v>
      </c>
      <c r="EW204" s="22">
        <v>60442</v>
      </c>
      <c r="EX204" s="22" t="s">
        <v>3287</v>
      </c>
      <c r="EY204" s="22">
        <v>0.97989999999999999</v>
      </c>
      <c r="EZ204" s="22" t="b">
        <v>0</v>
      </c>
      <c r="FA204" s="22" t="b">
        <v>0</v>
      </c>
      <c r="FB204" s="22">
        <v>0</v>
      </c>
      <c r="FC204" s="22">
        <v>0</v>
      </c>
      <c r="FD204" s="22">
        <v>0.95650000000000002</v>
      </c>
      <c r="FE204" s="22">
        <v>0.80989999999999995</v>
      </c>
      <c r="FF204" s="22">
        <v>217134</v>
      </c>
      <c r="FG204" s="22">
        <v>2015921</v>
      </c>
      <c r="FH204" s="22">
        <v>7594</v>
      </c>
      <c r="FI204" s="22">
        <v>15667</v>
      </c>
      <c r="FJ204" s="22">
        <v>19345</v>
      </c>
      <c r="FK204" s="22" t="b">
        <v>0</v>
      </c>
      <c r="FL204" s="22">
        <v>0.48470000000000002</v>
      </c>
      <c r="FM204" s="39">
        <v>41640</v>
      </c>
      <c r="FN204" s="39">
        <v>42004</v>
      </c>
      <c r="FO204" s="22" t="s">
        <v>1281</v>
      </c>
      <c r="FP204" s="22" t="b">
        <v>0</v>
      </c>
      <c r="FQ204" s="22" t="b">
        <v>0</v>
      </c>
      <c r="FR204" s="22">
        <v>3.9371</v>
      </c>
      <c r="FS204" s="39">
        <v>41820</v>
      </c>
      <c r="FT204" s="22" t="s">
        <v>2872</v>
      </c>
      <c r="FU204" s="22">
        <v>0</v>
      </c>
      <c r="FV204" s="22">
        <v>2086</v>
      </c>
      <c r="FW204" s="22">
        <v>6523</v>
      </c>
      <c r="FX204" s="22">
        <v>13895</v>
      </c>
      <c r="FY204" s="22">
        <v>37093</v>
      </c>
      <c r="FZ204" s="22">
        <v>0</v>
      </c>
      <c r="GA204" s="22">
        <v>845</v>
      </c>
      <c r="GB204" s="22" t="s">
        <v>2925</v>
      </c>
      <c r="GC204" s="22">
        <v>4.3499999999999997E-2</v>
      </c>
      <c r="GD204" s="22" t="s">
        <v>2872</v>
      </c>
      <c r="GE204" s="22">
        <v>0</v>
      </c>
      <c r="GF204" s="22">
        <v>0</v>
      </c>
      <c r="GG204" s="22">
        <v>0</v>
      </c>
      <c r="GH204" s="22">
        <v>0</v>
      </c>
      <c r="GI204" s="22" t="s">
        <v>3287</v>
      </c>
      <c r="GJ204" s="22" t="s">
        <v>3287</v>
      </c>
      <c r="GK204" s="22" t="s">
        <v>2874</v>
      </c>
      <c r="GL204" s="22" t="s">
        <v>309</v>
      </c>
      <c r="GM204" s="22" t="s">
        <v>94</v>
      </c>
      <c r="GN204" s="22" t="s">
        <v>2864</v>
      </c>
      <c r="GO204" s="22" t="s">
        <v>2864</v>
      </c>
      <c r="GP204" s="22" t="s">
        <v>1685</v>
      </c>
      <c r="GQ204" s="22" t="s">
        <v>3288</v>
      </c>
      <c r="GR204" s="22" t="s">
        <v>2931</v>
      </c>
      <c r="GS204" s="22" t="s">
        <v>1686</v>
      </c>
      <c r="GT204" s="22" t="s">
        <v>2864</v>
      </c>
      <c r="GU204" s="22" t="s">
        <v>1687</v>
      </c>
      <c r="GV204" s="22" t="s">
        <v>893</v>
      </c>
      <c r="GW204" s="22" t="s">
        <v>1688</v>
      </c>
      <c r="GX204" s="22" t="s">
        <v>2889</v>
      </c>
      <c r="GY204" s="22">
        <v>59.15</v>
      </c>
      <c r="GZ204" s="22">
        <v>68.22</v>
      </c>
    </row>
    <row r="205" spans="1:208" x14ac:dyDescent="0.25">
      <c r="A205" s="22" t="s">
        <v>456</v>
      </c>
      <c r="B205" s="22" t="s">
        <v>1689</v>
      </c>
      <c r="C205" s="22" t="s">
        <v>95</v>
      </c>
      <c r="D205" s="22" t="s">
        <v>1690</v>
      </c>
      <c r="E205" s="22" t="s">
        <v>892</v>
      </c>
      <c r="F205" s="22" t="s">
        <v>893</v>
      </c>
      <c r="G205" s="22" t="s">
        <v>1691</v>
      </c>
      <c r="H205" s="22" t="s">
        <v>895</v>
      </c>
      <c r="I205" s="22">
        <v>167.47</v>
      </c>
      <c r="J205" s="22">
        <v>590.19000000000005</v>
      </c>
      <c r="K205" s="37">
        <v>10</v>
      </c>
      <c r="L205" s="37">
        <v>7.13</v>
      </c>
      <c r="M205" s="37">
        <f t="shared" si="8"/>
        <v>184.6</v>
      </c>
      <c r="N205" s="37">
        <f t="shared" si="9"/>
        <v>607.32000000000005</v>
      </c>
      <c r="O205" s="39">
        <v>42826</v>
      </c>
      <c r="P205" s="22">
        <v>110</v>
      </c>
      <c r="Q205" s="22" t="b">
        <v>1</v>
      </c>
      <c r="R205" s="22">
        <v>0.9647</v>
      </c>
      <c r="S205" s="22" t="s">
        <v>2861</v>
      </c>
      <c r="T205" s="75">
        <v>42845.461053217703</v>
      </c>
      <c r="U205" s="22" t="s">
        <v>2862</v>
      </c>
      <c r="V205" s="22">
        <v>0.85</v>
      </c>
      <c r="W205" s="22">
        <v>0</v>
      </c>
      <c r="X205" s="22">
        <v>1.2</v>
      </c>
      <c r="Y205" s="22">
        <v>1.1000000000000001</v>
      </c>
      <c r="Z205" s="22">
        <v>0</v>
      </c>
      <c r="AA205" s="22">
        <v>76.540000000000006</v>
      </c>
      <c r="AB205" s="22">
        <v>0.95</v>
      </c>
      <c r="AC205" s="22">
        <v>0</v>
      </c>
      <c r="AD205" s="22">
        <v>0.1</v>
      </c>
      <c r="AE205" s="22">
        <v>88</v>
      </c>
      <c r="AF205" s="22">
        <v>0.96</v>
      </c>
      <c r="AG205" s="22">
        <v>0</v>
      </c>
      <c r="AH205" s="22">
        <v>0.08</v>
      </c>
      <c r="AI205" s="22">
        <v>151.91</v>
      </c>
      <c r="AJ205" s="22">
        <v>373.4</v>
      </c>
      <c r="AK205" s="39">
        <v>42552</v>
      </c>
      <c r="AL205" s="22">
        <v>664283374</v>
      </c>
      <c r="AM205" s="22">
        <v>0.80269999999999997</v>
      </c>
      <c r="AN205" s="39">
        <v>42735</v>
      </c>
      <c r="AO205" s="22" t="b">
        <v>0</v>
      </c>
      <c r="AP205" s="22">
        <v>160.72</v>
      </c>
      <c r="AQ205" s="22">
        <v>0.5</v>
      </c>
      <c r="AR205" s="22">
        <v>0.75</v>
      </c>
      <c r="AS205" s="22">
        <v>3.8269000000000002</v>
      </c>
      <c r="AT205" s="22">
        <v>4.3261000000000003</v>
      </c>
      <c r="AU205" s="22">
        <v>0.5</v>
      </c>
      <c r="AV205" s="22">
        <v>0</v>
      </c>
      <c r="AW205" s="22">
        <v>0.6</v>
      </c>
      <c r="AX205" s="22">
        <v>0.5</v>
      </c>
      <c r="AY205" s="22">
        <v>0.75270000000000004</v>
      </c>
      <c r="AZ205" s="22">
        <v>0.95</v>
      </c>
      <c r="BA205" s="22">
        <v>0.5</v>
      </c>
      <c r="BB205" s="22">
        <v>0.12889999999999999</v>
      </c>
      <c r="BC205" s="22">
        <v>0.5</v>
      </c>
      <c r="BD205" s="22">
        <v>0.47620000000000001</v>
      </c>
      <c r="BE205" s="22">
        <v>1.0711999999999999</v>
      </c>
      <c r="BF205" s="22">
        <v>8</v>
      </c>
      <c r="BG205" s="39">
        <v>42552</v>
      </c>
      <c r="BH205" s="22">
        <v>1</v>
      </c>
      <c r="BI205" s="22" t="b">
        <v>0</v>
      </c>
      <c r="BJ205" s="39">
        <v>42369</v>
      </c>
      <c r="BK205" s="39">
        <v>42369</v>
      </c>
      <c r="BL205" s="22" t="b">
        <v>1</v>
      </c>
      <c r="BM205" s="39">
        <v>42845</v>
      </c>
      <c r="BN205" s="22" t="b">
        <v>1</v>
      </c>
      <c r="BO205" s="39">
        <v>42826</v>
      </c>
      <c r="BP205" s="22">
        <v>110</v>
      </c>
      <c r="BQ205" s="22">
        <v>426</v>
      </c>
      <c r="BR205" s="22">
        <v>102057</v>
      </c>
      <c r="BS205" s="75">
        <v>42845.461053217703</v>
      </c>
      <c r="BT205" s="22" t="s">
        <v>3289</v>
      </c>
      <c r="BU205" s="22">
        <v>167.47</v>
      </c>
      <c r="BV205" s="22" t="s">
        <v>2861</v>
      </c>
      <c r="BW205" s="22">
        <v>0.98440000000000005</v>
      </c>
      <c r="BX205" s="22">
        <v>213</v>
      </c>
      <c r="BY205" s="22">
        <v>0.96082000000000001</v>
      </c>
      <c r="BZ205" s="22" t="s">
        <v>2864</v>
      </c>
      <c r="CA205" s="22" t="s">
        <v>2862</v>
      </c>
      <c r="CB205" s="22" t="b">
        <v>1</v>
      </c>
      <c r="CC205" s="22">
        <v>0</v>
      </c>
      <c r="CD205" s="22">
        <v>425</v>
      </c>
      <c r="CE205" s="22">
        <v>1</v>
      </c>
      <c r="CF205" s="22">
        <v>67</v>
      </c>
      <c r="CG205" s="22">
        <v>24455</v>
      </c>
      <c r="CH205" s="22">
        <v>19175</v>
      </c>
      <c r="CI205" s="22">
        <v>13336</v>
      </c>
      <c r="CJ205" s="22">
        <v>0.78410000000000002</v>
      </c>
      <c r="CK205" s="22" t="s">
        <v>2883</v>
      </c>
      <c r="CL205" s="22">
        <v>0</v>
      </c>
      <c r="CM205" s="22">
        <v>590.19000000000005</v>
      </c>
      <c r="CN205" s="22" t="s">
        <v>2866</v>
      </c>
      <c r="CO205" s="22" t="s">
        <v>2867</v>
      </c>
      <c r="CP205" s="22">
        <v>82.98</v>
      </c>
      <c r="CQ205" s="22">
        <v>84.49</v>
      </c>
      <c r="CR205" s="22">
        <v>3</v>
      </c>
      <c r="CS205" s="22">
        <v>0</v>
      </c>
      <c r="CT205" s="22">
        <v>1834235</v>
      </c>
      <c r="CU205" s="22">
        <v>91.91</v>
      </c>
      <c r="CV205" s="22">
        <v>84.29</v>
      </c>
      <c r="CW205" s="22">
        <v>82.98</v>
      </c>
      <c r="CX205" s="22">
        <v>76.680000000000007</v>
      </c>
      <c r="CY205" s="22">
        <v>0</v>
      </c>
      <c r="CZ205" s="22">
        <v>0</v>
      </c>
      <c r="DA205" s="22">
        <v>82.98</v>
      </c>
      <c r="DB205" s="22">
        <v>96.85</v>
      </c>
      <c r="DC205" s="22">
        <v>893951</v>
      </c>
      <c r="DD205" s="22">
        <v>861555</v>
      </c>
      <c r="DE205" s="22">
        <v>20787</v>
      </c>
      <c r="DF205" s="22">
        <v>41.32</v>
      </c>
      <c r="DG205" s="22">
        <v>43.17</v>
      </c>
      <c r="DH205" s="22">
        <v>84.49</v>
      </c>
      <c r="DI205" s="22">
        <v>0</v>
      </c>
      <c r="DJ205" s="22">
        <v>0</v>
      </c>
      <c r="DK205" s="22">
        <v>84.49</v>
      </c>
      <c r="DL205" s="22">
        <v>147123</v>
      </c>
      <c r="DM205" s="22">
        <v>178660</v>
      </c>
      <c r="DN205" s="22">
        <v>3589741</v>
      </c>
      <c r="DO205" s="22">
        <v>74245</v>
      </c>
      <c r="DP205" s="22">
        <v>102432</v>
      </c>
      <c r="DQ205" s="22">
        <v>168350</v>
      </c>
      <c r="DR205" s="22">
        <v>40590</v>
      </c>
      <c r="DS205" s="22">
        <v>91515</v>
      </c>
      <c r="DT205" s="22">
        <v>0</v>
      </c>
      <c r="DU205" s="22">
        <v>0</v>
      </c>
      <c r="DV205" s="22">
        <v>0</v>
      </c>
      <c r="DW205" s="22">
        <v>91036</v>
      </c>
      <c r="DX205" s="22">
        <v>112519</v>
      </c>
      <c r="DY205" s="22">
        <v>266941</v>
      </c>
      <c r="DZ205" s="22">
        <v>178607</v>
      </c>
      <c r="EA205" s="22">
        <v>120884</v>
      </c>
      <c r="EB205" s="22">
        <v>154870</v>
      </c>
      <c r="EC205" s="22">
        <v>5853</v>
      </c>
      <c r="ED205" s="22">
        <v>288822</v>
      </c>
      <c r="EE205" s="22">
        <v>123069</v>
      </c>
      <c r="EF205" s="22">
        <v>1444225</v>
      </c>
      <c r="EG205" s="39">
        <v>41640</v>
      </c>
      <c r="EH205" s="39">
        <v>42004</v>
      </c>
      <c r="EI205" s="22">
        <v>1686725</v>
      </c>
      <c r="EJ205" s="22" t="b">
        <v>1</v>
      </c>
      <c r="EK205" s="22" t="b">
        <v>1</v>
      </c>
      <c r="EL205" s="22">
        <v>1.0711999999999999</v>
      </c>
      <c r="EM205" s="22" t="s">
        <v>2870</v>
      </c>
      <c r="EN205" s="22" t="s">
        <v>2871</v>
      </c>
      <c r="EO205" s="22" t="s">
        <v>2884</v>
      </c>
      <c r="EP205" s="22" t="s">
        <v>2885</v>
      </c>
      <c r="EQ205" s="22">
        <v>1.0904</v>
      </c>
      <c r="ER205" s="22">
        <v>1.1178999999999999</v>
      </c>
      <c r="ES205" s="22">
        <v>1.0978000000000001</v>
      </c>
      <c r="ET205" s="22">
        <v>1.0752999999999999</v>
      </c>
      <c r="EU205" s="22">
        <v>1.0706</v>
      </c>
      <c r="EV205" s="22">
        <v>0</v>
      </c>
      <c r="EW205" s="22">
        <v>67428</v>
      </c>
      <c r="EX205" s="22" t="s">
        <v>3289</v>
      </c>
      <c r="EY205" s="22">
        <v>1.0904</v>
      </c>
      <c r="EZ205" s="22" t="b">
        <v>0</v>
      </c>
      <c r="FA205" s="22" t="b">
        <v>0</v>
      </c>
      <c r="FB205" s="22">
        <v>0</v>
      </c>
      <c r="FC205" s="22">
        <v>0</v>
      </c>
      <c r="FD205" s="22">
        <v>0.14080000000000001</v>
      </c>
      <c r="FE205" s="22">
        <v>0.78410000000000002</v>
      </c>
      <c r="FF205" s="22">
        <v>325783</v>
      </c>
      <c r="FG205" s="22">
        <v>3589741</v>
      </c>
      <c r="FH205" s="22">
        <v>13336</v>
      </c>
      <c r="FI205" s="22">
        <v>19175</v>
      </c>
      <c r="FJ205" s="22">
        <v>24455</v>
      </c>
      <c r="FK205" s="22" t="b">
        <v>0</v>
      </c>
      <c r="FL205" s="22">
        <v>0.69550000000000001</v>
      </c>
      <c r="FM205" s="39">
        <v>41640</v>
      </c>
      <c r="FN205" s="39">
        <v>42004</v>
      </c>
      <c r="FO205" s="22" t="s">
        <v>895</v>
      </c>
      <c r="FP205" s="22" t="b">
        <v>0</v>
      </c>
      <c r="FQ205" s="22" t="b">
        <v>0</v>
      </c>
      <c r="FR205" s="22">
        <v>3.2248999999999999</v>
      </c>
      <c r="FS205" s="39">
        <v>41820</v>
      </c>
      <c r="FT205" s="22" t="s">
        <v>2872</v>
      </c>
      <c r="FU205" s="22">
        <v>0</v>
      </c>
      <c r="FV205" s="22">
        <v>1391</v>
      </c>
      <c r="FW205" s="22">
        <v>15312</v>
      </c>
      <c r="FX205" s="22">
        <v>10293</v>
      </c>
      <c r="FY205" s="22">
        <v>36274</v>
      </c>
      <c r="FZ205" s="22">
        <v>0</v>
      </c>
      <c r="GA205" s="22">
        <v>4158</v>
      </c>
      <c r="GB205" s="22" t="s">
        <v>2873</v>
      </c>
      <c r="GC205" s="22">
        <v>0.85919999999999996</v>
      </c>
      <c r="GD205" s="22" t="s">
        <v>2872</v>
      </c>
      <c r="GE205" s="22">
        <v>0</v>
      </c>
      <c r="GF205" s="22">
        <v>0</v>
      </c>
      <c r="GG205" s="22">
        <v>0</v>
      </c>
      <c r="GH205" s="22">
        <v>0</v>
      </c>
      <c r="GI205" s="22" t="s">
        <v>3289</v>
      </c>
      <c r="GJ205" s="22" t="s">
        <v>3289</v>
      </c>
      <c r="GK205" s="22" t="s">
        <v>2874</v>
      </c>
      <c r="GL205" s="22" t="s">
        <v>456</v>
      </c>
      <c r="GM205" s="22" t="s">
        <v>95</v>
      </c>
      <c r="GN205" s="22" t="s">
        <v>2864</v>
      </c>
      <c r="GO205" s="22" t="s">
        <v>2864</v>
      </c>
      <c r="GP205" s="22" t="s">
        <v>1689</v>
      </c>
      <c r="GQ205" s="22" t="s">
        <v>3290</v>
      </c>
      <c r="GR205" s="22" t="s">
        <v>2931</v>
      </c>
      <c r="GS205" s="22" t="s">
        <v>1690</v>
      </c>
      <c r="GT205" s="22" t="s">
        <v>2864</v>
      </c>
      <c r="GU205" s="22" t="s">
        <v>892</v>
      </c>
      <c r="GV205" s="22" t="s">
        <v>893</v>
      </c>
      <c r="GW205" s="22" t="s">
        <v>1691</v>
      </c>
      <c r="GX205" s="22" t="s">
        <v>2889</v>
      </c>
      <c r="GY205" s="22">
        <v>87.94</v>
      </c>
      <c r="GZ205" s="22">
        <v>95.66</v>
      </c>
    </row>
    <row r="206" spans="1:208" x14ac:dyDescent="0.25">
      <c r="A206" s="22" t="s">
        <v>455</v>
      </c>
      <c r="B206" s="22" t="s">
        <v>1692</v>
      </c>
      <c r="C206" s="22" t="s">
        <v>96</v>
      </c>
      <c r="D206" s="22" t="s">
        <v>1693</v>
      </c>
      <c r="E206" s="22" t="s">
        <v>892</v>
      </c>
      <c r="F206" s="22" t="s">
        <v>893</v>
      </c>
      <c r="G206" s="22" t="s">
        <v>894</v>
      </c>
      <c r="H206" s="22" t="s">
        <v>895</v>
      </c>
      <c r="I206" s="22">
        <v>156.21</v>
      </c>
      <c r="J206" s="22">
        <v>579.45000000000005</v>
      </c>
      <c r="K206" s="37">
        <v>10</v>
      </c>
      <c r="L206" s="37">
        <v>7.13</v>
      </c>
      <c r="M206" s="37">
        <f t="shared" si="8"/>
        <v>173.34</v>
      </c>
      <c r="N206" s="37">
        <f t="shared" si="9"/>
        <v>596.58000000000004</v>
      </c>
      <c r="O206" s="39">
        <v>42826</v>
      </c>
      <c r="P206" s="22">
        <v>110</v>
      </c>
      <c r="Q206" s="22" t="b">
        <v>1</v>
      </c>
      <c r="R206" s="22">
        <v>0.9647</v>
      </c>
      <c r="S206" s="22" t="s">
        <v>2861</v>
      </c>
      <c r="T206" s="75">
        <v>42845.461053217703</v>
      </c>
      <c r="U206" s="22" t="s">
        <v>2862</v>
      </c>
      <c r="V206" s="22">
        <v>0.85</v>
      </c>
      <c r="W206" s="22">
        <v>0</v>
      </c>
      <c r="X206" s="22">
        <v>1.2</v>
      </c>
      <c r="Y206" s="22">
        <v>1.1000000000000001</v>
      </c>
      <c r="Z206" s="22">
        <v>0</v>
      </c>
      <c r="AA206" s="22">
        <v>76.540000000000006</v>
      </c>
      <c r="AB206" s="22">
        <v>0.95</v>
      </c>
      <c r="AC206" s="22">
        <v>0</v>
      </c>
      <c r="AD206" s="22">
        <v>0.1</v>
      </c>
      <c r="AE206" s="22">
        <v>88</v>
      </c>
      <c r="AF206" s="22">
        <v>0.96</v>
      </c>
      <c r="AG206" s="22">
        <v>0</v>
      </c>
      <c r="AH206" s="22">
        <v>0.08</v>
      </c>
      <c r="AI206" s="22">
        <v>151.91</v>
      </c>
      <c r="AJ206" s="22">
        <v>373.4</v>
      </c>
      <c r="AK206" s="39">
        <v>42552</v>
      </c>
      <c r="AL206" s="22">
        <v>664283374</v>
      </c>
      <c r="AM206" s="22">
        <v>0.80269999999999997</v>
      </c>
      <c r="AN206" s="39">
        <v>42735</v>
      </c>
      <c r="AO206" s="22" t="b">
        <v>0</v>
      </c>
      <c r="AP206" s="22">
        <v>160.72</v>
      </c>
      <c r="AQ206" s="22">
        <v>0.5</v>
      </c>
      <c r="AR206" s="22">
        <v>0.75</v>
      </c>
      <c r="AS206" s="22">
        <v>3.8269000000000002</v>
      </c>
      <c r="AT206" s="22">
        <v>4.3261000000000003</v>
      </c>
      <c r="AU206" s="22">
        <v>0.5</v>
      </c>
      <c r="AV206" s="22">
        <v>0</v>
      </c>
      <c r="AW206" s="22">
        <v>0.6</v>
      </c>
      <c r="AX206" s="22">
        <v>0.5</v>
      </c>
      <c r="AY206" s="22">
        <v>0.75270000000000004</v>
      </c>
      <c r="AZ206" s="22">
        <v>0.95</v>
      </c>
      <c r="BA206" s="22">
        <v>0.5</v>
      </c>
      <c r="BB206" s="22">
        <v>0.12889999999999999</v>
      </c>
      <c r="BC206" s="22">
        <v>0.5</v>
      </c>
      <c r="BD206" s="22">
        <v>0.47620000000000001</v>
      </c>
      <c r="BE206" s="22">
        <v>1.0711999999999999</v>
      </c>
      <c r="BF206" s="22">
        <v>8</v>
      </c>
      <c r="BG206" s="39">
        <v>42552</v>
      </c>
      <c r="BH206" s="22">
        <v>1</v>
      </c>
      <c r="BI206" s="22" t="b">
        <v>0</v>
      </c>
      <c r="BJ206" s="39">
        <v>42369</v>
      </c>
      <c r="BK206" s="39">
        <v>42369</v>
      </c>
      <c r="BL206" s="22" t="b">
        <v>1</v>
      </c>
      <c r="BM206" s="39">
        <v>42845</v>
      </c>
      <c r="BN206" s="22" t="b">
        <v>1</v>
      </c>
      <c r="BO206" s="39">
        <v>42826</v>
      </c>
      <c r="BP206" s="22">
        <v>110</v>
      </c>
      <c r="BQ206" s="22">
        <v>428</v>
      </c>
      <c r="BR206" s="22">
        <v>102058</v>
      </c>
      <c r="BS206" s="75">
        <v>42845.461053217703</v>
      </c>
      <c r="BT206" s="22" t="s">
        <v>3291</v>
      </c>
      <c r="BU206" s="22">
        <v>156.21</v>
      </c>
      <c r="BV206" s="22" t="s">
        <v>2861</v>
      </c>
      <c r="BW206" s="22">
        <v>0.92549999999999999</v>
      </c>
      <c r="BX206" s="22">
        <v>214</v>
      </c>
      <c r="BY206" s="22">
        <v>0.96082000000000001</v>
      </c>
      <c r="BZ206" s="22" t="s">
        <v>2864</v>
      </c>
      <c r="CA206" s="22" t="s">
        <v>2862</v>
      </c>
      <c r="CB206" s="22" t="b">
        <v>1</v>
      </c>
      <c r="CC206" s="22">
        <v>0</v>
      </c>
      <c r="CD206" s="22">
        <v>427</v>
      </c>
      <c r="CE206" s="22">
        <v>1</v>
      </c>
      <c r="CF206" s="22">
        <v>100</v>
      </c>
      <c r="CG206" s="22">
        <v>36500</v>
      </c>
      <c r="CH206" s="22">
        <v>27160</v>
      </c>
      <c r="CI206" s="22">
        <v>15752</v>
      </c>
      <c r="CJ206" s="22">
        <v>0.74409999999999998</v>
      </c>
      <c r="CK206" s="22" t="s">
        <v>2883</v>
      </c>
      <c r="CL206" s="22">
        <v>0</v>
      </c>
      <c r="CM206" s="22">
        <v>579.45000000000005</v>
      </c>
      <c r="CN206" s="22" t="s">
        <v>2866</v>
      </c>
      <c r="CO206" s="22" t="s">
        <v>2867</v>
      </c>
      <c r="CP206" s="22">
        <v>76.989999999999995</v>
      </c>
      <c r="CQ206" s="22">
        <v>79.22</v>
      </c>
      <c r="CR206" s="22">
        <v>3</v>
      </c>
      <c r="CS206" s="22">
        <v>0</v>
      </c>
      <c r="CT206" s="22">
        <v>2334449</v>
      </c>
      <c r="CU206" s="22">
        <v>82.58</v>
      </c>
      <c r="CV206" s="22">
        <v>83.19</v>
      </c>
      <c r="CW206" s="22">
        <v>76.989999999999995</v>
      </c>
      <c r="CX206" s="22">
        <v>72.09</v>
      </c>
      <c r="CY206" s="22">
        <v>0</v>
      </c>
      <c r="CZ206" s="22">
        <v>0</v>
      </c>
      <c r="DA206" s="22">
        <v>76.989999999999995</v>
      </c>
      <c r="DB206" s="22">
        <v>91.06</v>
      </c>
      <c r="DC206" s="22">
        <v>1267006</v>
      </c>
      <c r="DD206" s="22">
        <v>1130191</v>
      </c>
      <c r="DE206" s="22">
        <v>31025</v>
      </c>
      <c r="DF206" s="22">
        <v>39.24</v>
      </c>
      <c r="DG206" s="22">
        <v>39.979999999999997</v>
      </c>
      <c r="DH206" s="22">
        <v>79.22</v>
      </c>
      <c r="DI206" s="22">
        <v>0</v>
      </c>
      <c r="DJ206" s="22">
        <v>0</v>
      </c>
      <c r="DK206" s="22">
        <v>79.22</v>
      </c>
      <c r="DL206" s="22">
        <v>244412</v>
      </c>
      <c r="DM206" s="22">
        <v>294596</v>
      </c>
      <c r="DN206" s="22">
        <v>4731645</v>
      </c>
      <c r="DO206" s="22">
        <v>97623</v>
      </c>
      <c r="DP206" s="22">
        <v>164450</v>
      </c>
      <c r="DQ206" s="22">
        <v>194309</v>
      </c>
      <c r="DR206" s="22">
        <v>45397</v>
      </c>
      <c r="DS206" s="22">
        <v>143742</v>
      </c>
      <c r="DT206" s="22">
        <v>0</v>
      </c>
      <c r="DU206" s="22">
        <v>0</v>
      </c>
      <c r="DV206" s="22">
        <v>0</v>
      </c>
      <c r="DW206" s="22">
        <v>82477</v>
      </c>
      <c r="DX206" s="22">
        <v>152381</v>
      </c>
      <c r="DY206" s="22">
        <v>303436</v>
      </c>
      <c r="DZ206" s="22">
        <v>244687</v>
      </c>
      <c r="EA206" s="22">
        <v>176206</v>
      </c>
      <c r="EB206" s="22">
        <v>180531</v>
      </c>
      <c r="EC206" s="22">
        <v>7838</v>
      </c>
      <c r="ED206" s="22">
        <v>368548</v>
      </c>
      <c r="EE206" s="22">
        <v>301611</v>
      </c>
      <c r="EF206" s="22">
        <v>1729402</v>
      </c>
      <c r="EG206" s="39">
        <v>41640</v>
      </c>
      <c r="EH206" s="39">
        <v>42004</v>
      </c>
      <c r="EI206" s="22">
        <v>2303275</v>
      </c>
      <c r="EJ206" s="22" t="b">
        <v>1</v>
      </c>
      <c r="EK206" s="22" t="b">
        <v>1</v>
      </c>
      <c r="EL206" s="22">
        <v>1.0711999999999999</v>
      </c>
      <c r="EM206" s="22" t="s">
        <v>2870</v>
      </c>
      <c r="EN206" s="22" t="s">
        <v>2871</v>
      </c>
      <c r="EO206" s="22" t="s">
        <v>2884</v>
      </c>
      <c r="EP206" s="22" t="s">
        <v>2885</v>
      </c>
      <c r="EQ206" s="22">
        <v>0.99270000000000003</v>
      </c>
      <c r="ER206" s="22">
        <v>0.93769999999999998</v>
      </c>
      <c r="ES206" s="22">
        <v>1.0047999999999999</v>
      </c>
      <c r="ET206" s="22">
        <v>0.99229999999999996</v>
      </c>
      <c r="EU206" s="22">
        <v>1.0361</v>
      </c>
      <c r="EV206" s="22">
        <v>0</v>
      </c>
      <c r="EW206" s="22">
        <v>89656</v>
      </c>
      <c r="EX206" s="22" t="s">
        <v>3291</v>
      </c>
      <c r="EY206" s="22">
        <v>0.99270000000000003</v>
      </c>
      <c r="EZ206" s="22" t="b">
        <v>0</v>
      </c>
      <c r="FA206" s="22" t="b">
        <v>0</v>
      </c>
      <c r="FB206" s="22">
        <v>0</v>
      </c>
      <c r="FC206" s="22">
        <v>0</v>
      </c>
      <c r="FD206" s="22">
        <v>0.3478</v>
      </c>
      <c r="FE206" s="22">
        <v>0.74409999999999998</v>
      </c>
      <c r="FF206" s="22">
        <v>539008</v>
      </c>
      <c r="FG206" s="22">
        <v>4731645</v>
      </c>
      <c r="FH206" s="22">
        <v>15752</v>
      </c>
      <c r="FI206" s="22">
        <v>27160</v>
      </c>
      <c r="FJ206" s="22">
        <v>36500</v>
      </c>
      <c r="FK206" s="22" t="b">
        <v>0</v>
      </c>
      <c r="FL206" s="22">
        <v>0.57999999999999996</v>
      </c>
      <c r="FM206" s="39">
        <v>41640</v>
      </c>
      <c r="FN206" s="39">
        <v>42004</v>
      </c>
      <c r="FO206" s="22" t="s">
        <v>895</v>
      </c>
      <c r="FP206" s="22" t="b">
        <v>0</v>
      </c>
      <c r="FQ206" s="22" t="b">
        <v>0</v>
      </c>
      <c r="FR206" s="22">
        <v>3.3252999999999999</v>
      </c>
      <c r="FS206" s="39">
        <v>41820</v>
      </c>
      <c r="FT206" s="22" t="s">
        <v>2872</v>
      </c>
      <c r="FU206" s="22">
        <v>0</v>
      </c>
      <c r="FV206" s="22">
        <v>1993</v>
      </c>
      <c r="FW206" s="22">
        <v>15786</v>
      </c>
      <c r="FX206" s="22">
        <v>13907</v>
      </c>
      <c r="FY206" s="22">
        <v>47772</v>
      </c>
      <c r="FZ206" s="22">
        <v>0</v>
      </c>
      <c r="GA206" s="22">
        <v>10198</v>
      </c>
      <c r="GB206" s="22" t="s">
        <v>2873</v>
      </c>
      <c r="GC206" s="22">
        <v>0.6522</v>
      </c>
      <c r="GD206" s="22" t="s">
        <v>2872</v>
      </c>
      <c r="GE206" s="22">
        <v>0</v>
      </c>
      <c r="GF206" s="22">
        <v>0</v>
      </c>
      <c r="GG206" s="22">
        <v>0</v>
      </c>
      <c r="GH206" s="22">
        <v>0</v>
      </c>
      <c r="GI206" s="22" t="s">
        <v>3291</v>
      </c>
      <c r="GJ206" s="22" t="s">
        <v>3291</v>
      </c>
      <c r="GK206" s="22" t="s">
        <v>2874</v>
      </c>
      <c r="GL206" s="22" t="s">
        <v>455</v>
      </c>
      <c r="GM206" s="22" t="s">
        <v>96</v>
      </c>
      <c r="GN206" s="22" t="s">
        <v>2864</v>
      </c>
      <c r="GO206" s="22" t="s">
        <v>2864</v>
      </c>
      <c r="GP206" s="22" t="s">
        <v>1692</v>
      </c>
      <c r="GQ206" s="22" t="s">
        <v>3292</v>
      </c>
      <c r="GR206" s="22" t="s">
        <v>2931</v>
      </c>
      <c r="GS206" s="22" t="s">
        <v>1693</v>
      </c>
      <c r="GT206" s="22" t="s">
        <v>2864</v>
      </c>
      <c r="GU206" s="22" t="s">
        <v>892</v>
      </c>
      <c r="GV206" s="22" t="s">
        <v>893</v>
      </c>
      <c r="GW206" s="22" t="s">
        <v>894</v>
      </c>
      <c r="GX206" s="22" t="s">
        <v>2889</v>
      </c>
      <c r="GY206" s="22">
        <v>82.45</v>
      </c>
      <c r="GZ206" s="22">
        <v>85.95</v>
      </c>
    </row>
    <row r="207" spans="1:208" x14ac:dyDescent="0.25">
      <c r="A207" s="22" t="s">
        <v>310</v>
      </c>
      <c r="B207" s="22" t="s">
        <v>1694</v>
      </c>
      <c r="C207" s="22" t="s">
        <v>97</v>
      </c>
      <c r="D207" s="22" t="s">
        <v>1695</v>
      </c>
      <c r="E207" s="22" t="s">
        <v>1696</v>
      </c>
      <c r="F207" s="22" t="s">
        <v>893</v>
      </c>
      <c r="G207" s="22" t="s">
        <v>1697</v>
      </c>
      <c r="H207" s="22" t="s">
        <v>909</v>
      </c>
      <c r="I207" s="22">
        <v>158.5</v>
      </c>
      <c r="J207" s="22">
        <v>569.53</v>
      </c>
      <c r="K207" s="37">
        <v>10</v>
      </c>
      <c r="L207" s="37">
        <v>1.36</v>
      </c>
      <c r="M207" s="37">
        <f t="shared" si="8"/>
        <v>169.86</v>
      </c>
      <c r="N207" s="37">
        <f t="shared" si="9"/>
        <v>580.89</v>
      </c>
      <c r="O207" s="39">
        <v>42826</v>
      </c>
      <c r="P207" s="22">
        <v>110</v>
      </c>
      <c r="Q207" s="22" t="b">
        <v>1</v>
      </c>
      <c r="R207" s="22">
        <v>0.9647</v>
      </c>
      <c r="S207" s="22" t="s">
        <v>2861</v>
      </c>
      <c r="T207" s="75">
        <v>42845.461053217703</v>
      </c>
      <c r="U207" s="22" t="s">
        <v>2862</v>
      </c>
      <c r="V207" s="22">
        <v>0.85</v>
      </c>
      <c r="W207" s="22">
        <v>0</v>
      </c>
      <c r="X207" s="22">
        <v>1.2</v>
      </c>
      <c r="Y207" s="22">
        <v>1.1000000000000001</v>
      </c>
      <c r="Z207" s="22">
        <v>0</v>
      </c>
      <c r="AA207" s="22">
        <v>76.540000000000006</v>
      </c>
      <c r="AB207" s="22">
        <v>0.95</v>
      </c>
      <c r="AC207" s="22">
        <v>0</v>
      </c>
      <c r="AD207" s="22">
        <v>0.1</v>
      </c>
      <c r="AE207" s="22">
        <v>88</v>
      </c>
      <c r="AF207" s="22">
        <v>0.96</v>
      </c>
      <c r="AG207" s="22">
        <v>0</v>
      </c>
      <c r="AH207" s="22">
        <v>0.08</v>
      </c>
      <c r="AI207" s="22">
        <v>151.91</v>
      </c>
      <c r="AJ207" s="22">
        <v>373.4</v>
      </c>
      <c r="AK207" s="39">
        <v>42552</v>
      </c>
      <c r="AL207" s="22">
        <v>664283374</v>
      </c>
      <c r="AM207" s="22">
        <v>0.80269999999999997</v>
      </c>
      <c r="AN207" s="39">
        <v>42735</v>
      </c>
      <c r="AO207" s="22" t="b">
        <v>0</v>
      </c>
      <c r="AP207" s="22">
        <v>160.72</v>
      </c>
      <c r="AQ207" s="22">
        <v>0.5</v>
      </c>
      <c r="AR207" s="22">
        <v>0.75</v>
      </c>
      <c r="AS207" s="22">
        <v>3.8269000000000002</v>
      </c>
      <c r="AT207" s="22">
        <v>4.3261000000000003</v>
      </c>
      <c r="AU207" s="22">
        <v>0.5</v>
      </c>
      <c r="AV207" s="22">
        <v>0</v>
      </c>
      <c r="AW207" s="22">
        <v>0.6</v>
      </c>
      <c r="AX207" s="22">
        <v>0.5</v>
      </c>
      <c r="AY207" s="22">
        <v>0.75270000000000004</v>
      </c>
      <c r="AZ207" s="22">
        <v>0.95</v>
      </c>
      <c r="BA207" s="22">
        <v>0.5</v>
      </c>
      <c r="BB207" s="22">
        <v>0.12889999999999999</v>
      </c>
      <c r="BC207" s="22">
        <v>0.5</v>
      </c>
      <c r="BD207" s="22">
        <v>0.47620000000000001</v>
      </c>
      <c r="BE207" s="22">
        <v>1.0711999999999999</v>
      </c>
      <c r="BF207" s="22">
        <v>8</v>
      </c>
      <c r="BG207" s="39">
        <v>42552</v>
      </c>
      <c r="BH207" s="22">
        <v>1</v>
      </c>
      <c r="BI207" s="22" t="b">
        <v>0</v>
      </c>
      <c r="BJ207" s="39">
        <v>42369</v>
      </c>
      <c r="BK207" s="39">
        <v>42369</v>
      </c>
      <c r="BL207" s="22" t="b">
        <v>1</v>
      </c>
      <c r="BM207" s="39">
        <v>42845</v>
      </c>
      <c r="BN207" s="22" t="b">
        <v>1</v>
      </c>
      <c r="BO207" s="39">
        <v>42826</v>
      </c>
      <c r="BP207" s="22">
        <v>110</v>
      </c>
      <c r="BQ207" s="22">
        <v>432</v>
      </c>
      <c r="BR207" s="22">
        <v>102060</v>
      </c>
      <c r="BS207" s="75">
        <v>42845.461053217703</v>
      </c>
      <c r="BT207" s="22" t="s">
        <v>3293</v>
      </c>
      <c r="BU207" s="22">
        <v>158.5</v>
      </c>
      <c r="BV207" s="22" t="s">
        <v>2861</v>
      </c>
      <c r="BW207" s="22">
        <v>0.87109999999999999</v>
      </c>
      <c r="BX207" s="22">
        <v>216</v>
      </c>
      <c r="BY207" s="22">
        <v>0.96231999999999995</v>
      </c>
      <c r="BZ207" s="22" t="s">
        <v>2864</v>
      </c>
      <c r="CA207" s="22" t="s">
        <v>2862</v>
      </c>
      <c r="CB207" s="22" t="b">
        <v>1</v>
      </c>
      <c r="CC207" s="22">
        <v>0</v>
      </c>
      <c r="CD207" s="22">
        <v>431</v>
      </c>
      <c r="CE207" s="22">
        <v>1</v>
      </c>
      <c r="CF207" s="22">
        <v>44</v>
      </c>
      <c r="CG207" s="22">
        <v>16060</v>
      </c>
      <c r="CH207" s="22">
        <v>12365</v>
      </c>
      <c r="CI207" s="22">
        <v>4027</v>
      </c>
      <c r="CJ207" s="22">
        <v>0.76990000000000003</v>
      </c>
      <c r="CK207" s="22" t="s">
        <v>2883</v>
      </c>
      <c r="CL207" s="22">
        <v>0</v>
      </c>
      <c r="CM207" s="22">
        <v>569.53</v>
      </c>
      <c r="CN207" s="22" t="s">
        <v>2866</v>
      </c>
      <c r="CO207" s="22" t="s">
        <v>2867</v>
      </c>
      <c r="CP207" s="22">
        <v>69.319999999999993</v>
      </c>
      <c r="CQ207" s="22">
        <v>89.18</v>
      </c>
      <c r="CR207" s="22">
        <v>3</v>
      </c>
      <c r="CS207" s="22">
        <v>0</v>
      </c>
      <c r="CT207" s="22">
        <v>993356</v>
      </c>
      <c r="CU207" s="22">
        <v>77.31</v>
      </c>
      <c r="CV207" s="22">
        <v>79.58</v>
      </c>
      <c r="CW207" s="22">
        <v>69.319999999999993</v>
      </c>
      <c r="CX207" s="22">
        <v>67.849999999999994</v>
      </c>
      <c r="CY207" s="22">
        <v>0</v>
      </c>
      <c r="CZ207" s="22">
        <v>0</v>
      </c>
      <c r="DA207" s="22">
        <v>69.319999999999993</v>
      </c>
      <c r="DB207" s="22">
        <v>85.71</v>
      </c>
      <c r="DC207" s="22">
        <v>584745</v>
      </c>
      <c r="DD207" s="22">
        <v>616294</v>
      </c>
      <c r="DE207" s="22">
        <v>13651</v>
      </c>
      <c r="DF207" s="22">
        <v>41.22</v>
      </c>
      <c r="DG207" s="22">
        <v>47.96</v>
      </c>
      <c r="DH207" s="22">
        <v>89.18</v>
      </c>
      <c r="DI207" s="22">
        <v>0</v>
      </c>
      <c r="DJ207" s="22">
        <v>0</v>
      </c>
      <c r="DK207" s="22">
        <v>89.18</v>
      </c>
      <c r="DL207" s="22">
        <v>135727</v>
      </c>
      <c r="DM207" s="22">
        <v>120761</v>
      </c>
      <c r="DN207" s="22">
        <v>2194395</v>
      </c>
      <c r="DO207" s="22">
        <v>31713</v>
      </c>
      <c r="DP207" s="22">
        <v>71152</v>
      </c>
      <c r="DQ207" s="22">
        <v>176899</v>
      </c>
      <c r="DR207" s="22">
        <v>1805</v>
      </c>
      <c r="DS207" s="22">
        <v>19006</v>
      </c>
      <c r="DT207" s="22">
        <v>15036</v>
      </c>
      <c r="DU207" s="22">
        <v>0</v>
      </c>
      <c r="DV207" s="22">
        <v>2449</v>
      </c>
      <c r="DW207" s="22">
        <v>10197</v>
      </c>
      <c r="DX207" s="22">
        <v>200055</v>
      </c>
      <c r="DY207" s="22">
        <v>145629</v>
      </c>
      <c r="DZ207" s="22">
        <v>193413</v>
      </c>
      <c r="EA207" s="22">
        <v>67941</v>
      </c>
      <c r="EB207" s="22">
        <v>86144</v>
      </c>
      <c r="EC207" s="22">
        <v>7373</v>
      </c>
      <c r="ED207" s="22">
        <v>61368</v>
      </c>
      <c r="EE207" s="22">
        <v>163977</v>
      </c>
      <c r="EF207" s="22">
        <v>683750</v>
      </c>
      <c r="EG207" s="39">
        <v>41609</v>
      </c>
      <c r="EH207" s="39">
        <v>41973</v>
      </c>
      <c r="EI207" s="22">
        <v>1155784</v>
      </c>
      <c r="EJ207" s="22" t="b">
        <v>1</v>
      </c>
      <c r="EK207" s="22" t="b">
        <v>1</v>
      </c>
      <c r="EL207" s="22">
        <v>1.0711999999999999</v>
      </c>
      <c r="EM207" s="22" t="s">
        <v>2870</v>
      </c>
      <c r="EN207" s="22" t="s">
        <v>2871</v>
      </c>
      <c r="EO207" s="22" t="s">
        <v>2884</v>
      </c>
      <c r="EP207" s="22" t="s">
        <v>2885</v>
      </c>
      <c r="EQ207" s="22">
        <v>0.97150000000000003</v>
      </c>
      <c r="ER207" s="22">
        <v>1.0341</v>
      </c>
      <c r="ES207" s="22">
        <v>1.0170999999999999</v>
      </c>
      <c r="ET207" s="22">
        <v>0.94899999999999995</v>
      </c>
      <c r="EU207" s="22">
        <v>0.88590000000000002</v>
      </c>
      <c r="EV207" s="22">
        <v>0</v>
      </c>
      <c r="EW207" s="22">
        <v>39646</v>
      </c>
      <c r="EX207" s="22" t="s">
        <v>3293</v>
      </c>
      <c r="EY207" s="22">
        <v>0.97150000000000003</v>
      </c>
      <c r="EZ207" s="22" t="b">
        <v>0</v>
      </c>
      <c r="FA207" s="22" t="b">
        <v>0</v>
      </c>
      <c r="FB207" s="22">
        <v>0</v>
      </c>
      <c r="FC207" s="22">
        <v>0</v>
      </c>
      <c r="FD207" s="22">
        <v>0.85289999999999999</v>
      </c>
      <c r="FE207" s="22">
        <v>0.76990000000000003</v>
      </c>
      <c r="FF207" s="22">
        <v>256488</v>
      </c>
      <c r="FG207" s="22">
        <v>2194395</v>
      </c>
      <c r="FH207" s="22">
        <v>4027</v>
      </c>
      <c r="FI207" s="22">
        <v>12365</v>
      </c>
      <c r="FJ207" s="22">
        <v>16060</v>
      </c>
      <c r="FK207" s="22" t="b">
        <v>0</v>
      </c>
      <c r="FL207" s="22">
        <v>0.32569999999999999</v>
      </c>
      <c r="FM207" s="39">
        <v>41609</v>
      </c>
      <c r="FN207" s="39">
        <v>41973</v>
      </c>
      <c r="FO207" s="22" t="s">
        <v>909</v>
      </c>
      <c r="FP207" s="22" t="b">
        <v>0</v>
      </c>
      <c r="FQ207" s="22" t="b">
        <v>0</v>
      </c>
      <c r="FR207" s="22">
        <v>3.3003999999999998</v>
      </c>
      <c r="FS207" s="39">
        <v>41790</v>
      </c>
      <c r="FT207" s="22" t="s">
        <v>2872</v>
      </c>
      <c r="FU207" s="22">
        <v>0</v>
      </c>
      <c r="FV207" s="22">
        <v>4407</v>
      </c>
      <c r="FW207" s="22">
        <v>5504</v>
      </c>
      <c r="FX207" s="22">
        <v>8901</v>
      </c>
      <c r="FY207" s="22">
        <v>20834</v>
      </c>
      <c r="FZ207" s="22">
        <v>0</v>
      </c>
      <c r="GA207" s="22">
        <v>0</v>
      </c>
      <c r="GB207" s="22" t="s">
        <v>2905</v>
      </c>
      <c r="GC207" s="22">
        <v>0.14710000000000001</v>
      </c>
      <c r="GD207" s="22" t="s">
        <v>2872</v>
      </c>
      <c r="GE207" s="22">
        <v>0</v>
      </c>
      <c r="GF207" s="22">
        <v>0</v>
      </c>
      <c r="GG207" s="22">
        <v>0</v>
      </c>
      <c r="GH207" s="22">
        <v>0</v>
      </c>
      <c r="GI207" s="22" t="s">
        <v>3293</v>
      </c>
      <c r="GJ207" s="22" t="s">
        <v>3293</v>
      </c>
      <c r="GK207" s="22" t="s">
        <v>2874</v>
      </c>
      <c r="GL207" s="22" t="s">
        <v>310</v>
      </c>
      <c r="GM207" s="22" t="s">
        <v>97</v>
      </c>
      <c r="GN207" s="22" t="s">
        <v>2864</v>
      </c>
      <c r="GO207" s="22" t="s">
        <v>2864</v>
      </c>
      <c r="GP207" s="22" t="s">
        <v>1694</v>
      </c>
      <c r="GQ207" s="22" t="s">
        <v>3294</v>
      </c>
      <c r="GR207" s="22" t="s">
        <v>2931</v>
      </c>
      <c r="GS207" s="22" t="s">
        <v>1695</v>
      </c>
      <c r="GT207" s="22" t="s">
        <v>2864</v>
      </c>
      <c r="GU207" s="22" t="s">
        <v>1696</v>
      </c>
      <c r="GV207" s="22" t="s">
        <v>893</v>
      </c>
      <c r="GW207" s="22" t="s">
        <v>1697</v>
      </c>
      <c r="GX207" s="22" t="s">
        <v>3295</v>
      </c>
      <c r="GY207" s="22">
        <v>92.68</v>
      </c>
      <c r="GZ207" s="22">
        <v>80.34</v>
      </c>
    </row>
    <row r="208" spans="1:208" x14ac:dyDescent="0.25">
      <c r="A208" s="22" t="s">
        <v>411</v>
      </c>
      <c r="B208" s="22" t="s">
        <v>1698</v>
      </c>
      <c r="C208" s="22" t="s">
        <v>98</v>
      </c>
      <c r="D208" s="22" t="s">
        <v>1699</v>
      </c>
      <c r="E208" s="22" t="s">
        <v>1700</v>
      </c>
      <c r="F208" s="22" t="s">
        <v>893</v>
      </c>
      <c r="G208" s="22" t="s">
        <v>1701</v>
      </c>
      <c r="H208" s="22" t="s">
        <v>1702</v>
      </c>
      <c r="I208" s="22">
        <v>142.22999999999999</v>
      </c>
      <c r="J208" s="22">
        <v>578.61</v>
      </c>
      <c r="K208" s="37">
        <v>10</v>
      </c>
      <c r="L208" s="37">
        <v>7.13</v>
      </c>
      <c r="M208" s="37">
        <f t="shared" si="8"/>
        <v>159.36000000000001</v>
      </c>
      <c r="N208" s="37">
        <f t="shared" si="9"/>
        <v>595.74</v>
      </c>
      <c r="O208" s="39">
        <v>42826</v>
      </c>
      <c r="P208" s="22">
        <v>110</v>
      </c>
      <c r="Q208" s="22" t="b">
        <v>1</v>
      </c>
      <c r="R208" s="22">
        <v>0.9647</v>
      </c>
      <c r="S208" s="22" t="s">
        <v>2861</v>
      </c>
      <c r="T208" s="75">
        <v>42845.461053217703</v>
      </c>
      <c r="U208" s="22" t="s">
        <v>2862</v>
      </c>
      <c r="V208" s="22">
        <v>0.85</v>
      </c>
      <c r="W208" s="22">
        <v>0</v>
      </c>
      <c r="X208" s="22">
        <v>1.2</v>
      </c>
      <c r="Y208" s="22">
        <v>1.1000000000000001</v>
      </c>
      <c r="Z208" s="22">
        <v>0</v>
      </c>
      <c r="AA208" s="22">
        <v>76.540000000000006</v>
      </c>
      <c r="AB208" s="22">
        <v>0.95</v>
      </c>
      <c r="AC208" s="22">
        <v>0</v>
      </c>
      <c r="AD208" s="22">
        <v>0.1</v>
      </c>
      <c r="AE208" s="22">
        <v>88</v>
      </c>
      <c r="AF208" s="22">
        <v>0.96</v>
      </c>
      <c r="AG208" s="22">
        <v>0</v>
      </c>
      <c r="AH208" s="22">
        <v>0.08</v>
      </c>
      <c r="AI208" s="22">
        <v>151.91</v>
      </c>
      <c r="AJ208" s="22">
        <v>373.4</v>
      </c>
      <c r="AK208" s="39">
        <v>42552</v>
      </c>
      <c r="AL208" s="22">
        <v>664283374</v>
      </c>
      <c r="AM208" s="22">
        <v>0.80269999999999997</v>
      </c>
      <c r="AN208" s="39">
        <v>42735</v>
      </c>
      <c r="AO208" s="22" t="b">
        <v>0</v>
      </c>
      <c r="AP208" s="22">
        <v>160.72</v>
      </c>
      <c r="AQ208" s="22">
        <v>0.5</v>
      </c>
      <c r="AR208" s="22">
        <v>0.75</v>
      </c>
      <c r="AS208" s="22">
        <v>3.8269000000000002</v>
      </c>
      <c r="AT208" s="22">
        <v>4.3261000000000003</v>
      </c>
      <c r="AU208" s="22">
        <v>0.5</v>
      </c>
      <c r="AV208" s="22">
        <v>0</v>
      </c>
      <c r="AW208" s="22">
        <v>0.6</v>
      </c>
      <c r="AX208" s="22">
        <v>0.5</v>
      </c>
      <c r="AY208" s="22">
        <v>0.75270000000000004</v>
      </c>
      <c r="AZ208" s="22">
        <v>0.95</v>
      </c>
      <c r="BA208" s="22">
        <v>0.5</v>
      </c>
      <c r="BB208" s="22">
        <v>0.12889999999999999</v>
      </c>
      <c r="BC208" s="22">
        <v>0.5</v>
      </c>
      <c r="BD208" s="22">
        <v>0.47620000000000001</v>
      </c>
      <c r="BE208" s="22">
        <v>1.0711999999999999</v>
      </c>
      <c r="BF208" s="22">
        <v>8</v>
      </c>
      <c r="BG208" s="39">
        <v>42552</v>
      </c>
      <c r="BH208" s="22">
        <v>1</v>
      </c>
      <c r="BI208" s="22" t="b">
        <v>0</v>
      </c>
      <c r="BJ208" s="39">
        <v>42369</v>
      </c>
      <c r="BK208" s="39">
        <v>42369</v>
      </c>
      <c r="BL208" s="22" t="b">
        <v>1</v>
      </c>
      <c r="BM208" s="39">
        <v>42845</v>
      </c>
      <c r="BN208" s="22" t="b">
        <v>1</v>
      </c>
      <c r="BO208" s="39">
        <v>42826</v>
      </c>
      <c r="BP208" s="22">
        <v>110</v>
      </c>
      <c r="BQ208" s="22">
        <v>434</v>
      </c>
      <c r="BR208" s="22">
        <v>102061</v>
      </c>
      <c r="BS208" s="75">
        <v>42845.461053217703</v>
      </c>
      <c r="BT208" s="22" t="s">
        <v>3296</v>
      </c>
      <c r="BU208" s="22">
        <v>142.22999999999999</v>
      </c>
      <c r="BV208" s="22" t="s">
        <v>2861</v>
      </c>
      <c r="BW208" s="22">
        <v>0.92090000000000005</v>
      </c>
      <c r="BX208" s="22">
        <v>217</v>
      </c>
      <c r="BY208" s="22">
        <v>0.96082000000000001</v>
      </c>
      <c r="BZ208" s="22" t="s">
        <v>2864</v>
      </c>
      <c r="CA208" s="22" t="s">
        <v>2862</v>
      </c>
      <c r="CB208" s="22" t="b">
        <v>1</v>
      </c>
      <c r="CC208" s="22">
        <v>0</v>
      </c>
      <c r="CD208" s="22">
        <v>433</v>
      </c>
      <c r="CE208" s="22">
        <v>1</v>
      </c>
      <c r="CF208" s="22">
        <v>110</v>
      </c>
      <c r="CG208" s="22">
        <v>40150</v>
      </c>
      <c r="CH208" s="22">
        <v>35016</v>
      </c>
      <c r="CI208" s="22">
        <v>17897</v>
      </c>
      <c r="CJ208" s="22">
        <v>0.87209999999999999</v>
      </c>
      <c r="CK208" s="22" t="s">
        <v>2883</v>
      </c>
      <c r="CL208" s="22">
        <v>0</v>
      </c>
      <c r="CM208" s="22">
        <v>578.61</v>
      </c>
      <c r="CN208" s="22" t="s">
        <v>2866</v>
      </c>
      <c r="CO208" s="22" t="s">
        <v>2880</v>
      </c>
      <c r="CP208" s="22">
        <v>77.349999999999994</v>
      </c>
      <c r="CQ208" s="22">
        <v>64.88</v>
      </c>
      <c r="CR208" s="22">
        <v>4</v>
      </c>
      <c r="CS208" s="22">
        <v>0</v>
      </c>
      <c r="CT208" s="22">
        <v>2918354</v>
      </c>
      <c r="CU208" s="22">
        <v>80.08</v>
      </c>
      <c r="CV208" s="22">
        <v>83.99</v>
      </c>
      <c r="CW208" s="22">
        <v>77.349999999999994</v>
      </c>
      <c r="CX208" s="22">
        <v>66.959999999999994</v>
      </c>
      <c r="CY208" s="22">
        <v>0</v>
      </c>
      <c r="CZ208" s="22">
        <v>0</v>
      </c>
      <c r="DA208" s="22">
        <v>77.349999999999994</v>
      </c>
      <c r="DB208" s="22">
        <v>84.58</v>
      </c>
      <c r="DC208" s="22">
        <v>1217888</v>
      </c>
      <c r="DD208" s="22">
        <v>1146410</v>
      </c>
      <c r="DE208" s="22">
        <v>35016</v>
      </c>
      <c r="DF208" s="22">
        <v>33.42</v>
      </c>
      <c r="DG208" s="22">
        <v>31.46</v>
      </c>
      <c r="DH208" s="22">
        <v>64.88</v>
      </c>
      <c r="DI208" s="22">
        <v>0</v>
      </c>
      <c r="DJ208" s="22">
        <v>0</v>
      </c>
      <c r="DK208" s="22">
        <v>64.88</v>
      </c>
      <c r="DL208" s="22">
        <v>163084</v>
      </c>
      <c r="DM208" s="22">
        <v>188581</v>
      </c>
      <c r="DN208" s="22">
        <v>5282652</v>
      </c>
      <c r="DO208" s="22">
        <v>93410</v>
      </c>
      <c r="DP208" s="22">
        <v>117041</v>
      </c>
      <c r="DQ208" s="22">
        <v>300817</v>
      </c>
      <c r="DR208" s="22">
        <v>2246</v>
      </c>
      <c r="DS208" s="22">
        <v>103299</v>
      </c>
      <c r="DT208" s="22">
        <v>0</v>
      </c>
      <c r="DU208" s="22">
        <v>203093</v>
      </c>
      <c r="DV208" s="22">
        <v>0</v>
      </c>
      <c r="DW208" s="22">
        <v>46317</v>
      </c>
      <c r="DX208" s="22">
        <v>283421</v>
      </c>
      <c r="DY208" s="22">
        <v>505358</v>
      </c>
      <c r="DZ208" s="22">
        <v>314692</v>
      </c>
      <c r="EA208" s="22">
        <v>293692</v>
      </c>
      <c r="EB208" s="22">
        <v>140856</v>
      </c>
      <c r="EC208" s="22">
        <v>2400</v>
      </c>
      <c r="ED208" s="22">
        <v>111349</v>
      </c>
      <c r="EE208" s="22">
        <v>52387</v>
      </c>
      <c r="EF208" s="22">
        <v>2360609</v>
      </c>
      <c r="EG208" s="39">
        <v>41640</v>
      </c>
      <c r="EH208" s="39">
        <v>42004</v>
      </c>
      <c r="EI208" s="22">
        <v>2271665</v>
      </c>
      <c r="EJ208" s="22" t="b">
        <v>1</v>
      </c>
      <c r="EK208" s="22" t="b">
        <v>1</v>
      </c>
      <c r="EL208" s="22">
        <v>1</v>
      </c>
      <c r="EM208" s="22" t="s">
        <v>2870</v>
      </c>
      <c r="EN208" s="22" t="s">
        <v>2871</v>
      </c>
      <c r="EO208" s="22" t="s">
        <v>2884</v>
      </c>
      <c r="EP208" s="22" t="s">
        <v>2885</v>
      </c>
      <c r="EQ208" s="22">
        <v>0.95350000000000001</v>
      </c>
      <c r="ER208" s="22">
        <v>0.94899999999999995</v>
      </c>
      <c r="ES208" s="22">
        <v>0.97770000000000001</v>
      </c>
      <c r="ET208" s="22">
        <v>0.95130000000000003</v>
      </c>
      <c r="EU208" s="22">
        <v>0.93610000000000004</v>
      </c>
      <c r="EV208" s="22">
        <v>0</v>
      </c>
      <c r="EW208" s="22">
        <v>126843</v>
      </c>
      <c r="EX208" s="22" t="s">
        <v>3296</v>
      </c>
      <c r="EY208" s="22">
        <v>0.95350000000000001</v>
      </c>
      <c r="EZ208" s="22" t="b">
        <v>0</v>
      </c>
      <c r="FA208" s="22" t="b">
        <v>0</v>
      </c>
      <c r="FB208" s="22">
        <v>0</v>
      </c>
      <c r="FC208" s="22">
        <v>0</v>
      </c>
      <c r="FD208" s="22">
        <v>0.81430000000000002</v>
      </c>
      <c r="FE208" s="22">
        <v>0.87209999999999999</v>
      </c>
      <c r="FF208" s="22">
        <v>351665</v>
      </c>
      <c r="FG208" s="22">
        <v>5282652</v>
      </c>
      <c r="FH208" s="22">
        <v>17897</v>
      </c>
      <c r="FI208" s="22">
        <v>35016</v>
      </c>
      <c r="FJ208" s="22">
        <v>40150</v>
      </c>
      <c r="FK208" s="22" t="b">
        <v>0</v>
      </c>
      <c r="FL208" s="22">
        <v>0.5111</v>
      </c>
      <c r="FM208" s="39">
        <v>41640</v>
      </c>
      <c r="FN208" s="39">
        <v>42004</v>
      </c>
      <c r="FO208" s="22" t="s">
        <v>1702</v>
      </c>
      <c r="FP208" s="22" t="b">
        <v>0</v>
      </c>
      <c r="FQ208" s="22" t="b">
        <v>0</v>
      </c>
      <c r="FR208" s="22">
        <v>3.7991000000000001</v>
      </c>
      <c r="FS208" s="39">
        <v>41820</v>
      </c>
      <c r="FT208" s="22" t="s">
        <v>2872</v>
      </c>
      <c r="FU208" s="22">
        <v>0</v>
      </c>
      <c r="FV208" s="22">
        <v>2068</v>
      </c>
      <c r="FW208" s="22">
        <v>29944</v>
      </c>
      <c r="FX208" s="22">
        <v>9174</v>
      </c>
      <c r="FY208" s="22">
        <v>83833</v>
      </c>
      <c r="FZ208" s="22">
        <v>0</v>
      </c>
      <c r="GA208" s="22">
        <v>1824</v>
      </c>
      <c r="GB208" s="22" t="s">
        <v>2925</v>
      </c>
      <c r="GC208" s="22">
        <v>0.1857</v>
      </c>
      <c r="GD208" s="22" t="s">
        <v>2872</v>
      </c>
      <c r="GE208" s="22">
        <v>0</v>
      </c>
      <c r="GF208" s="22">
        <v>0</v>
      </c>
      <c r="GG208" s="22">
        <v>0</v>
      </c>
      <c r="GH208" s="22">
        <v>0</v>
      </c>
      <c r="GI208" s="22" t="s">
        <v>3296</v>
      </c>
      <c r="GJ208" s="22" t="s">
        <v>3296</v>
      </c>
      <c r="GK208" s="22" t="s">
        <v>2874</v>
      </c>
      <c r="GL208" s="22" t="s">
        <v>411</v>
      </c>
      <c r="GM208" s="22" t="s">
        <v>98</v>
      </c>
      <c r="GN208" s="22" t="s">
        <v>2864</v>
      </c>
      <c r="GO208" s="22" t="s">
        <v>2864</v>
      </c>
      <c r="GP208" s="22" t="s">
        <v>1698</v>
      </c>
      <c r="GQ208" s="22" t="s">
        <v>3297</v>
      </c>
      <c r="GR208" s="22" t="s">
        <v>2931</v>
      </c>
      <c r="GS208" s="22" t="s">
        <v>1699</v>
      </c>
      <c r="GT208" s="22" t="s">
        <v>2864</v>
      </c>
      <c r="GU208" s="22" t="s">
        <v>1700</v>
      </c>
      <c r="GV208" s="22" t="s">
        <v>893</v>
      </c>
      <c r="GW208" s="22" t="s">
        <v>1701</v>
      </c>
      <c r="GX208" s="22" t="s">
        <v>2889</v>
      </c>
      <c r="GY208" s="22">
        <v>67.52</v>
      </c>
      <c r="GZ208" s="22">
        <v>83.34</v>
      </c>
    </row>
    <row r="209" spans="1:208" x14ac:dyDescent="0.25">
      <c r="A209" s="22" t="s">
        <v>311</v>
      </c>
      <c r="B209" s="22" t="s">
        <v>1703</v>
      </c>
      <c r="C209" s="22" t="s">
        <v>99</v>
      </c>
      <c r="D209" s="22" t="s">
        <v>1704</v>
      </c>
      <c r="E209" s="22" t="s">
        <v>1705</v>
      </c>
      <c r="F209" s="22" t="s">
        <v>893</v>
      </c>
      <c r="G209" s="22" t="s">
        <v>1706</v>
      </c>
      <c r="H209" s="22" t="s">
        <v>1249</v>
      </c>
      <c r="I209" s="22">
        <v>147.24</v>
      </c>
      <c r="J209" s="22">
        <v>578.08000000000004</v>
      </c>
      <c r="K209" s="37">
        <v>10</v>
      </c>
      <c r="L209" s="37">
        <v>1.36</v>
      </c>
      <c r="M209" s="37">
        <f t="shared" si="8"/>
        <v>158.6</v>
      </c>
      <c r="N209" s="37">
        <f t="shared" si="9"/>
        <v>589.44000000000005</v>
      </c>
      <c r="O209" s="39">
        <v>42826</v>
      </c>
      <c r="P209" s="22">
        <v>110</v>
      </c>
      <c r="Q209" s="22" t="b">
        <v>1</v>
      </c>
      <c r="R209" s="22">
        <v>0.9647</v>
      </c>
      <c r="S209" s="22" t="s">
        <v>2861</v>
      </c>
      <c r="T209" s="75">
        <v>42845.461053217703</v>
      </c>
      <c r="U209" s="22" t="s">
        <v>2862</v>
      </c>
      <c r="V209" s="22">
        <v>0.85</v>
      </c>
      <c r="W209" s="22">
        <v>0</v>
      </c>
      <c r="X209" s="22">
        <v>1.2</v>
      </c>
      <c r="Y209" s="22">
        <v>1.1000000000000001</v>
      </c>
      <c r="Z209" s="22">
        <v>0</v>
      </c>
      <c r="AA209" s="22">
        <v>76.540000000000006</v>
      </c>
      <c r="AB209" s="22">
        <v>0.95</v>
      </c>
      <c r="AC209" s="22">
        <v>0</v>
      </c>
      <c r="AD209" s="22">
        <v>0.1</v>
      </c>
      <c r="AE209" s="22">
        <v>88</v>
      </c>
      <c r="AF209" s="22">
        <v>0.96</v>
      </c>
      <c r="AG209" s="22">
        <v>0</v>
      </c>
      <c r="AH209" s="22">
        <v>0.08</v>
      </c>
      <c r="AI209" s="22">
        <v>151.91</v>
      </c>
      <c r="AJ209" s="22">
        <v>373.4</v>
      </c>
      <c r="AK209" s="39">
        <v>42552</v>
      </c>
      <c r="AL209" s="22">
        <v>664283374</v>
      </c>
      <c r="AM209" s="22">
        <v>0.80269999999999997</v>
      </c>
      <c r="AN209" s="39">
        <v>42735</v>
      </c>
      <c r="AO209" s="22" t="b">
        <v>0</v>
      </c>
      <c r="AP209" s="22">
        <v>160.72</v>
      </c>
      <c r="AQ209" s="22">
        <v>0.5</v>
      </c>
      <c r="AR209" s="22">
        <v>0.75</v>
      </c>
      <c r="AS209" s="22">
        <v>3.8269000000000002</v>
      </c>
      <c r="AT209" s="22">
        <v>4.3261000000000003</v>
      </c>
      <c r="AU209" s="22">
        <v>0.5</v>
      </c>
      <c r="AV209" s="22">
        <v>0</v>
      </c>
      <c r="AW209" s="22">
        <v>0.6</v>
      </c>
      <c r="AX209" s="22">
        <v>0.5</v>
      </c>
      <c r="AY209" s="22">
        <v>0.75270000000000004</v>
      </c>
      <c r="AZ209" s="22">
        <v>0.95</v>
      </c>
      <c r="BA209" s="22">
        <v>0.5</v>
      </c>
      <c r="BB209" s="22">
        <v>0.12889999999999999</v>
      </c>
      <c r="BC209" s="22">
        <v>0.5</v>
      </c>
      <c r="BD209" s="22">
        <v>0.47620000000000001</v>
      </c>
      <c r="BE209" s="22">
        <v>1.0711999999999999</v>
      </c>
      <c r="BF209" s="22">
        <v>8</v>
      </c>
      <c r="BG209" s="39">
        <v>42552</v>
      </c>
      <c r="BH209" s="22">
        <v>1</v>
      </c>
      <c r="BI209" s="22" t="b">
        <v>0</v>
      </c>
      <c r="BJ209" s="39">
        <v>42369</v>
      </c>
      <c r="BK209" s="39">
        <v>42369</v>
      </c>
      <c r="BL209" s="22" t="b">
        <v>1</v>
      </c>
      <c r="BM209" s="39">
        <v>42845</v>
      </c>
      <c r="BN209" s="22" t="b">
        <v>1</v>
      </c>
      <c r="BO209" s="39">
        <v>42826</v>
      </c>
      <c r="BP209" s="22">
        <v>110</v>
      </c>
      <c r="BQ209" s="22">
        <v>436</v>
      </c>
      <c r="BR209" s="22">
        <v>102062</v>
      </c>
      <c r="BS209" s="75">
        <v>42845.461053217703</v>
      </c>
      <c r="BT209" s="22" t="s">
        <v>3298</v>
      </c>
      <c r="BU209" s="22">
        <v>147.24</v>
      </c>
      <c r="BV209" s="22" t="s">
        <v>2861</v>
      </c>
      <c r="BW209" s="22">
        <v>0.91800000000000004</v>
      </c>
      <c r="BX209" s="22">
        <v>218</v>
      </c>
      <c r="BY209" s="22">
        <v>0.96082000000000001</v>
      </c>
      <c r="BZ209" s="22" t="s">
        <v>2864</v>
      </c>
      <c r="CA209" s="22" t="s">
        <v>2862</v>
      </c>
      <c r="CB209" s="22" t="b">
        <v>1</v>
      </c>
      <c r="CC209" s="22">
        <v>0</v>
      </c>
      <c r="CD209" s="22">
        <v>435</v>
      </c>
      <c r="CE209" s="22">
        <v>1</v>
      </c>
      <c r="CF209" s="22">
        <v>112</v>
      </c>
      <c r="CG209" s="22">
        <v>40880</v>
      </c>
      <c r="CH209" s="22">
        <v>36749</v>
      </c>
      <c r="CI209" s="22">
        <v>20483</v>
      </c>
      <c r="CJ209" s="22">
        <v>0.89890000000000003</v>
      </c>
      <c r="CK209" s="22" t="s">
        <v>2883</v>
      </c>
      <c r="CL209" s="22">
        <v>0</v>
      </c>
      <c r="CM209" s="22">
        <v>578.08000000000004</v>
      </c>
      <c r="CN209" s="22" t="s">
        <v>2866</v>
      </c>
      <c r="CO209" s="22" t="s">
        <v>2867</v>
      </c>
      <c r="CP209" s="22">
        <v>77.739999999999995</v>
      </c>
      <c r="CQ209" s="22">
        <v>69.5</v>
      </c>
      <c r="CR209" s="22">
        <v>5</v>
      </c>
      <c r="CS209" s="22">
        <v>0</v>
      </c>
      <c r="CT209" s="22">
        <v>3095274</v>
      </c>
      <c r="CU209" s="22">
        <v>80.930000000000007</v>
      </c>
      <c r="CV209" s="22">
        <v>84.68</v>
      </c>
      <c r="CW209" s="22">
        <v>77.739999999999995</v>
      </c>
      <c r="CX209" s="22">
        <v>71.5</v>
      </c>
      <c r="CY209" s="22">
        <v>0</v>
      </c>
      <c r="CZ209" s="22">
        <v>0</v>
      </c>
      <c r="DA209" s="22">
        <v>77.739999999999995</v>
      </c>
      <c r="DB209" s="22">
        <v>90.32</v>
      </c>
      <c r="DC209" s="22">
        <v>1308595</v>
      </c>
      <c r="DD209" s="22">
        <v>1349800</v>
      </c>
      <c r="DE209" s="22">
        <v>36749</v>
      </c>
      <c r="DF209" s="22">
        <v>34.21</v>
      </c>
      <c r="DG209" s="22">
        <v>35.29</v>
      </c>
      <c r="DH209" s="22">
        <v>69.5</v>
      </c>
      <c r="DI209" s="22">
        <v>0</v>
      </c>
      <c r="DJ209" s="22">
        <v>0</v>
      </c>
      <c r="DK209" s="22">
        <v>69.5</v>
      </c>
      <c r="DL209" s="22">
        <v>123383</v>
      </c>
      <c r="DM209" s="22">
        <v>512294</v>
      </c>
      <c r="DN209" s="22">
        <v>5753670</v>
      </c>
      <c r="DO209" s="22">
        <v>52070</v>
      </c>
      <c r="DP209" s="22">
        <v>109171</v>
      </c>
      <c r="DQ209" s="22">
        <v>205342</v>
      </c>
      <c r="DR209" s="22">
        <v>1217</v>
      </c>
      <c r="DS209" s="22">
        <v>122374</v>
      </c>
      <c r="DT209" s="22">
        <v>58226</v>
      </c>
      <c r="DU209" s="22">
        <v>0</v>
      </c>
      <c r="DV209" s="22">
        <v>104709</v>
      </c>
      <c r="DW209" s="22">
        <v>19809</v>
      </c>
      <c r="DX209" s="22">
        <v>275319</v>
      </c>
      <c r="DY209" s="22">
        <v>292656</v>
      </c>
      <c r="DZ209" s="22">
        <v>309091</v>
      </c>
      <c r="EA209" s="22">
        <v>342436</v>
      </c>
      <c r="EB209" s="22">
        <v>235953</v>
      </c>
      <c r="EC209" s="22">
        <v>5000</v>
      </c>
      <c r="ED209" s="22">
        <v>182001</v>
      </c>
      <c r="EE209" s="22">
        <v>0</v>
      </c>
      <c r="EF209" s="22">
        <v>2802618</v>
      </c>
      <c r="EG209" s="39">
        <v>41640</v>
      </c>
      <c r="EH209" s="39">
        <v>42004</v>
      </c>
      <c r="EI209" s="22">
        <v>2554239</v>
      </c>
      <c r="EJ209" s="22" t="b">
        <v>1</v>
      </c>
      <c r="EK209" s="22" t="b">
        <v>1</v>
      </c>
      <c r="EL209" s="22">
        <v>1.0711999999999999</v>
      </c>
      <c r="EM209" s="22" t="s">
        <v>2870</v>
      </c>
      <c r="EN209" s="22" t="s">
        <v>2871</v>
      </c>
      <c r="EO209" s="22" t="s">
        <v>2884</v>
      </c>
      <c r="EP209" s="22" t="s">
        <v>2885</v>
      </c>
      <c r="EQ209" s="22">
        <v>0.95569999999999999</v>
      </c>
      <c r="ER209" s="22">
        <v>0.95630000000000004</v>
      </c>
      <c r="ES209" s="22">
        <v>0.96330000000000005</v>
      </c>
      <c r="ET209" s="22">
        <v>0.96140000000000003</v>
      </c>
      <c r="EU209" s="22">
        <v>0.94159999999999999</v>
      </c>
      <c r="EV209" s="22">
        <v>0</v>
      </c>
      <c r="EW209" s="22">
        <v>144679</v>
      </c>
      <c r="EX209" s="22" t="s">
        <v>3298</v>
      </c>
      <c r="EY209" s="22">
        <v>0.95569999999999999</v>
      </c>
      <c r="EZ209" s="22" t="b">
        <v>0</v>
      </c>
      <c r="FA209" s="22" t="b">
        <v>0</v>
      </c>
      <c r="FB209" s="22">
        <v>0</v>
      </c>
      <c r="FC209" s="22">
        <v>0</v>
      </c>
      <c r="FD209" s="22">
        <v>0.8649</v>
      </c>
      <c r="FE209" s="22">
        <v>0.89890000000000003</v>
      </c>
      <c r="FF209" s="22">
        <v>635677</v>
      </c>
      <c r="FG209" s="22">
        <v>5753670</v>
      </c>
      <c r="FH209" s="22">
        <v>20483</v>
      </c>
      <c r="FI209" s="22">
        <v>36749</v>
      </c>
      <c r="FJ209" s="22">
        <v>40880</v>
      </c>
      <c r="FK209" s="22" t="b">
        <v>0</v>
      </c>
      <c r="FL209" s="22">
        <v>0.55740000000000001</v>
      </c>
      <c r="FM209" s="39">
        <v>41640</v>
      </c>
      <c r="FN209" s="39">
        <v>42004</v>
      </c>
      <c r="FO209" s="22" t="s">
        <v>1249</v>
      </c>
      <c r="FP209" s="22" t="b">
        <v>0</v>
      </c>
      <c r="FQ209" s="22" t="b">
        <v>0</v>
      </c>
      <c r="FR209" s="22">
        <v>4.1193999999999997</v>
      </c>
      <c r="FS209" s="39">
        <v>41820</v>
      </c>
      <c r="FT209" s="22" t="s">
        <v>2872</v>
      </c>
      <c r="FU209" s="22">
        <v>0</v>
      </c>
      <c r="FV209" s="22">
        <v>2086</v>
      </c>
      <c r="FW209" s="22">
        <v>13303</v>
      </c>
      <c r="FX209" s="22">
        <v>27122</v>
      </c>
      <c r="FY209" s="22">
        <v>102168</v>
      </c>
      <c r="FZ209" s="22">
        <v>0</v>
      </c>
      <c r="GA209" s="22">
        <v>0</v>
      </c>
      <c r="GB209" s="22" t="s">
        <v>2905</v>
      </c>
      <c r="GC209" s="22">
        <v>0.1351</v>
      </c>
      <c r="GD209" s="22" t="s">
        <v>2872</v>
      </c>
      <c r="GE209" s="22">
        <v>0</v>
      </c>
      <c r="GF209" s="22">
        <v>0</v>
      </c>
      <c r="GG209" s="22">
        <v>0</v>
      </c>
      <c r="GH209" s="22">
        <v>0</v>
      </c>
      <c r="GI209" s="22" t="s">
        <v>3298</v>
      </c>
      <c r="GJ209" s="22" t="s">
        <v>3298</v>
      </c>
      <c r="GK209" s="22" t="s">
        <v>2874</v>
      </c>
      <c r="GL209" s="22" t="s">
        <v>311</v>
      </c>
      <c r="GM209" s="22" t="s">
        <v>99</v>
      </c>
      <c r="GN209" s="22" t="s">
        <v>2864</v>
      </c>
      <c r="GO209" s="22" t="s">
        <v>2864</v>
      </c>
      <c r="GP209" s="22" t="s">
        <v>1703</v>
      </c>
      <c r="GQ209" s="22" t="s">
        <v>3299</v>
      </c>
      <c r="GR209" s="22" t="s">
        <v>2931</v>
      </c>
      <c r="GS209" s="22" t="s">
        <v>1704</v>
      </c>
      <c r="GT209" s="22" t="s">
        <v>2864</v>
      </c>
      <c r="GU209" s="22" t="s">
        <v>1705</v>
      </c>
      <c r="GV209" s="22" t="s">
        <v>893</v>
      </c>
      <c r="GW209" s="22" t="s">
        <v>1706</v>
      </c>
      <c r="GX209" s="22" t="s">
        <v>2889</v>
      </c>
      <c r="GY209" s="22">
        <v>72.34</v>
      </c>
      <c r="GZ209" s="22">
        <v>84.23</v>
      </c>
    </row>
    <row r="210" spans="1:208" x14ac:dyDescent="0.25">
      <c r="A210" s="22" t="s">
        <v>312</v>
      </c>
      <c r="B210" s="22" t="s">
        <v>1707</v>
      </c>
      <c r="C210" s="22" t="s">
        <v>783</v>
      </c>
      <c r="D210" s="22" t="s">
        <v>1708</v>
      </c>
      <c r="E210" s="22" t="s">
        <v>903</v>
      </c>
      <c r="F210" s="22" t="s">
        <v>893</v>
      </c>
      <c r="G210" s="22" t="s">
        <v>1709</v>
      </c>
      <c r="H210" s="22" t="s">
        <v>903</v>
      </c>
      <c r="I210" s="22">
        <v>192.94</v>
      </c>
      <c r="J210" s="22">
        <v>627.76</v>
      </c>
      <c r="K210" s="37">
        <v>10</v>
      </c>
      <c r="L210" s="37">
        <v>1.36</v>
      </c>
      <c r="M210" s="37">
        <f t="shared" si="8"/>
        <v>204.3</v>
      </c>
      <c r="N210" s="37">
        <f t="shared" si="9"/>
        <v>639.12</v>
      </c>
      <c r="O210" s="39">
        <v>42826</v>
      </c>
      <c r="P210" s="22">
        <v>110</v>
      </c>
      <c r="Q210" s="22" t="b">
        <v>1</v>
      </c>
      <c r="R210" s="22">
        <v>0.9647</v>
      </c>
      <c r="S210" s="22" t="s">
        <v>2861</v>
      </c>
      <c r="T210" s="75">
        <v>42845.461053217703</v>
      </c>
      <c r="U210" s="22" t="s">
        <v>2862</v>
      </c>
      <c r="V210" s="22">
        <v>0.85</v>
      </c>
      <c r="W210" s="22">
        <v>0</v>
      </c>
      <c r="X210" s="22">
        <v>1.2</v>
      </c>
      <c r="Y210" s="22">
        <v>1.1000000000000001</v>
      </c>
      <c r="Z210" s="22">
        <v>0</v>
      </c>
      <c r="AA210" s="22">
        <v>76.540000000000006</v>
      </c>
      <c r="AB210" s="22">
        <v>0.95</v>
      </c>
      <c r="AC210" s="22">
        <v>0</v>
      </c>
      <c r="AD210" s="22">
        <v>0.1</v>
      </c>
      <c r="AE210" s="22">
        <v>88</v>
      </c>
      <c r="AF210" s="22">
        <v>0.96</v>
      </c>
      <c r="AG210" s="22">
        <v>0</v>
      </c>
      <c r="AH210" s="22">
        <v>0.08</v>
      </c>
      <c r="AI210" s="22">
        <v>151.91</v>
      </c>
      <c r="AJ210" s="22">
        <v>373.4</v>
      </c>
      <c r="AK210" s="39">
        <v>42552</v>
      </c>
      <c r="AL210" s="22">
        <v>664283374</v>
      </c>
      <c r="AM210" s="22">
        <v>0.80269999999999997</v>
      </c>
      <c r="AN210" s="39">
        <v>42735</v>
      </c>
      <c r="AO210" s="22" t="b">
        <v>0</v>
      </c>
      <c r="AP210" s="22">
        <v>160.72</v>
      </c>
      <c r="AQ210" s="22">
        <v>0.5</v>
      </c>
      <c r="AR210" s="22">
        <v>0.75</v>
      </c>
      <c r="AS210" s="22">
        <v>3.8269000000000002</v>
      </c>
      <c r="AT210" s="22">
        <v>4.3261000000000003</v>
      </c>
      <c r="AU210" s="22">
        <v>0.5</v>
      </c>
      <c r="AV210" s="22">
        <v>0</v>
      </c>
      <c r="AW210" s="22">
        <v>0.6</v>
      </c>
      <c r="AX210" s="22">
        <v>0.5</v>
      </c>
      <c r="AY210" s="22">
        <v>0.75270000000000004</v>
      </c>
      <c r="AZ210" s="22">
        <v>0.95</v>
      </c>
      <c r="BA210" s="22">
        <v>0.5</v>
      </c>
      <c r="BB210" s="22">
        <v>0.12889999999999999</v>
      </c>
      <c r="BC210" s="22">
        <v>0.5</v>
      </c>
      <c r="BD210" s="22">
        <v>0.47620000000000001</v>
      </c>
      <c r="BE210" s="22">
        <v>1.0711999999999999</v>
      </c>
      <c r="BF210" s="22">
        <v>8</v>
      </c>
      <c r="BG210" s="39">
        <v>42552</v>
      </c>
      <c r="BH210" s="22">
        <v>1</v>
      </c>
      <c r="BI210" s="22" t="b">
        <v>0</v>
      </c>
      <c r="BJ210" s="39">
        <v>42369</v>
      </c>
      <c r="BK210" s="39">
        <v>42369</v>
      </c>
      <c r="BL210" s="22" t="b">
        <v>1</v>
      </c>
      <c r="BM210" s="39">
        <v>42845</v>
      </c>
      <c r="BN210" s="22" t="b">
        <v>1</v>
      </c>
      <c r="BO210" s="39">
        <v>42826</v>
      </c>
      <c r="BP210" s="22">
        <v>110</v>
      </c>
      <c r="BQ210" s="22">
        <v>440</v>
      </c>
      <c r="BR210" s="22">
        <v>102063</v>
      </c>
      <c r="BS210" s="75">
        <v>42845.461053217703</v>
      </c>
      <c r="BT210" s="22" t="s">
        <v>3300</v>
      </c>
      <c r="BU210" s="22">
        <v>192.94</v>
      </c>
      <c r="BV210" s="22" t="s">
        <v>2861</v>
      </c>
      <c r="BW210" s="22">
        <v>1.1904999999999999</v>
      </c>
      <c r="BX210" s="22">
        <v>220</v>
      </c>
      <c r="BY210" s="22">
        <v>0.96082000000000001</v>
      </c>
      <c r="BZ210" s="22" t="s">
        <v>2864</v>
      </c>
      <c r="CA210" s="22" t="s">
        <v>2862</v>
      </c>
      <c r="CB210" s="22" t="b">
        <v>1</v>
      </c>
      <c r="CC210" s="22">
        <v>0</v>
      </c>
      <c r="CD210" s="22">
        <v>439</v>
      </c>
      <c r="CE210" s="22">
        <v>1</v>
      </c>
      <c r="CF210" s="22">
        <v>103</v>
      </c>
      <c r="CG210" s="22">
        <v>37595</v>
      </c>
      <c r="CH210" s="22">
        <v>36633</v>
      </c>
      <c r="CI210" s="22">
        <v>15108</v>
      </c>
      <c r="CJ210" s="22">
        <v>0.97440000000000004</v>
      </c>
      <c r="CK210" s="22" t="s">
        <v>2883</v>
      </c>
      <c r="CL210" s="22">
        <v>0</v>
      </c>
      <c r="CM210" s="22">
        <v>627.76</v>
      </c>
      <c r="CN210" s="22" t="s">
        <v>2866</v>
      </c>
      <c r="CO210" s="22" t="s">
        <v>2867</v>
      </c>
      <c r="CP210" s="22">
        <v>96.14</v>
      </c>
      <c r="CQ210" s="22">
        <v>96.8</v>
      </c>
      <c r="CR210" s="22">
        <v>5</v>
      </c>
      <c r="CS210" s="22">
        <v>0</v>
      </c>
      <c r="CT210" s="22">
        <v>3098962</v>
      </c>
      <c r="CU210" s="22">
        <v>81.28</v>
      </c>
      <c r="CV210" s="22">
        <v>80.760000000000005</v>
      </c>
      <c r="CW210" s="22">
        <v>96.14</v>
      </c>
      <c r="CX210" s="22">
        <v>92.73</v>
      </c>
      <c r="CY210" s="22">
        <v>0</v>
      </c>
      <c r="CZ210" s="22">
        <v>0</v>
      </c>
      <c r="DA210" s="22">
        <v>96.14</v>
      </c>
      <c r="DB210" s="22">
        <v>117.13</v>
      </c>
      <c r="DC210" s="22">
        <v>2251494</v>
      </c>
      <c r="DD210" s="22">
        <v>1806248</v>
      </c>
      <c r="DE210" s="22">
        <v>36633</v>
      </c>
      <c r="DF210" s="22">
        <v>59.05</v>
      </c>
      <c r="DG210" s="22">
        <v>47.37</v>
      </c>
      <c r="DH210" s="22">
        <v>106.42</v>
      </c>
      <c r="DI210" s="22">
        <v>0</v>
      </c>
      <c r="DJ210" s="22">
        <v>0</v>
      </c>
      <c r="DK210" s="22">
        <v>106.42</v>
      </c>
      <c r="DL210" s="22">
        <v>533715</v>
      </c>
      <c r="DM210" s="22">
        <v>346937</v>
      </c>
      <c r="DN210" s="22">
        <v>7156704</v>
      </c>
      <c r="DO210" s="22">
        <v>162949</v>
      </c>
      <c r="DP210" s="22">
        <v>263405</v>
      </c>
      <c r="DQ210" s="22">
        <v>578228</v>
      </c>
      <c r="DR210" s="22">
        <v>2259</v>
      </c>
      <c r="DS210" s="22">
        <v>352254</v>
      </c>
      <c r="DT210" s="22">
        <v>0</v>
      </c>
      <c r="DU210" s="22">
        <v>0</v>
      </c>
      <c r="DV210" s="22">
        <v>0</v>
      </c>
      <c r="DW210" s="22">
        <v>11747</v>
      </c>
      <c r="DX210" s="22">
        <v>513843</v>
      </c>
      <c r="DY210" s="22">
        <v>318007</v>
      </c>
      <c r="DZ210" s="22">
        <v>403917</v>
      </c>
      <c r="EA210" s="22">
        <v>274510</v>
      </c>
      <c r="EB210" s="22">
        <v>241775</v>
      </c>
      <c r="EC210" s="22">
        <v>13202</v>
      </c>
      <c r="ED210" s="22">
        <v>359001</v>
      </c>
      <c r="EE210" s="22">
        <v>0</v>
      </c>
      <c r="EF210" s="22">
        <v>2780955</v>
      </c>
      <c r="EG210" s="39">
        <v>41640</v>
      </c>
      <c r="EH210" s="39">
        <v>42004</v>
      </c>
      <c r="EI210" s="22">
        <v>3898760</v>
      </c>
      <c r="EJ210" s="22" t="b">
        <v>1</v>
      </c>
      <c r="EK210" s="22" t="b">
        <v>1</v>
      </c>
      <c r="EL210" s="22">
        <v>1.0711999999999999</v>
      </c>
      <c r="EM210" s="22" t="s">
        <v>2870</v>
      </c>
      <c r="EN210" s="22" t="s">
        <v>2871</v>
      </c>
      <c r="EO210" s="22" t="s">
        <v>2884</v>
      </c>
      <c r="EP210" s="22" t="s">
        <v>2885</v>
      </c>
      <c r="EQ210" s="22">
        <v>1.0064</v>
      </c>
      <c r="ER210" s="22">
        <v>1.0134000000000001</v>
      </c>
      <c r="ES210" s="22">
        <v>1.0045999999999999</v>
      </c>
      <c r="ET210" s="22">
        <v>1.0062</v>
      </c>
      <c r="EU210" s="22">
        <v>1.0015000000000001</v>
      </c>
      <c r="EV210" s="22">
        <v>0</v>
      </c>
      <c r="EW210" s="22">
        <v>160458</v>
      </c>
      <c r="EX210" s="22" t="s">
        <v>3300</v>
      </c>
      <c r="EY210" s="22">
        <v>1.0064</v>
      </c>
      <c r="EZ210" s="22" t="b">
        <v>0</v>
      </c>
      <c r="FA210" s="22" t="b">
        <v>0</v>
      </c>
      <c r="FB210" s="22">
        <v>0</v>
      </c>
      <c r="FC210" s="22">
        <v>0</v>
      </c>
      <c r="FD210" s="22">
        <v>0.52590000000000003</v>
      </c>
      <c r="FE210" s="22">
        <v>0.97440000000000004</v>
      </c>
      <c r="FF210" s="22">
        <v>880652</v>
      </c>
      <c r="FG210" s="22">
        <v>7156704</v>
      </c>
      <c r="FH210" s="22">
        <v>15108</v>
      </c>
      <c r="FI210" s="22">
        <v>36633</v>
      </c>
      <c r="FJ210" s="22">
        <v>37595</v>
      </c>
      <c r="FK210" s="22" t="b">
        <v>0</v>
      </c>
      <c r="FL210" s="22">
        <v>0.41239999999999999</v>
      </c>
      <c r="FM210" s="39">
        <v>41640</v>
      </c>
      <c r="FN210" s="39">
        <v>42004</v>
      </c>
      <c r="FO210" s="22" t="s">
        <v>903</v>
      </c>
      <c r="FP210" s="22" t="b">
        <v>0</v>
      </c>
      <c r="FQ210" s="22" t="b">
        <v>0</v>
      </c>
      <c r="FR210" s="22">
        <v>4.3522999999999996</v>
      </c>
      <c r="FS210" s="39">
        <v>41820</v>
      </c>
      <c r="FT210" s="22" t="s">
        <v>2872</v>
      </c>
      <c r="FU210" s="22">
        <v>0</v>
      </c>
      <c r="FV210" s="22">
        <v>7367</v>
      </c>
      <c r="FW210" s="22">
        <v>15911</v>
      </c>
      <c r="FX210" s="22">
        <v>15675</v>
      </c>
      <c r="FY210" s="22">
        <v>121505</v>
      </c>
      <c r="FZ210" s="22">
        <v>0</v>
      </c>
      <c r="GA210" s="22">
        <v>0</v>
      </c>
      <c r="GB210" s="22" t="s">
        <v>2881</v>
      </c>
      <c r="GC210" s="22">
        <v>0.47410000000000002</v>
      </c>
      <c r="GD210" s="22" t="s">
        <v>2872</v>
      </c>
      <c r="GE210" s="22">
        <v>0</v>
      </c>
      <c r="GF210" s="22">
        <v>0</v>
      </c>
      <c r="GG210" s="22">
        <v>0</v>
      </c>
      <c r="GH210" s="22">
        <v>0</v>
      </c>
      <c r="GI210" s="22" t="s">
        <v>3300</v>
      </c>
      <c r="GJ210" s="22" t="s">
        <v>3300</v>
      </c>
      <c r="GK210" s="22" t="s">
        <v>2874</v>
      </c>
      <c r="GL210" s="22" t="s">
        <v>312</v>
      </c>
      <c r="GM210" s="22" t="s">
        <v>783</v>
      </c>
      <c r="GN210" s="22" t="s">
        <v>2864</v>
      </c>
      <c r="GO210" s="22" t="s">
        <v>2864</v>
      </c>
      <c r="GP210" s="22" t="s">
        <v>1707</v>
      </c>
      <c r="GQ210" s="22" t="s">
        <v>3301</v>
      </c>
      <c r="GR210" s="22" t="s">
        <v>2887</v>
      </c>
      <c r="GS210" s="22" t="s">
        <v>1708</v>
      </c>
      <c r="GT210" s="22" t="s">
        <v>2864</v>
      </c>
      <c r="GU210" s="22" t="s">
        <v>903</v>
      </c>
      <c r="GV210" s="22" t="s">
        <v>893</v>
      </c>
      <c r="GW210" s="22" t="s">
        <v>1709</v>
      </c>
      <c r="GX210" s="22" t="s">
        <v>2889</v>
      </c>
      <c r="GY210" s="22">
        <v>110.77</v>
      </c>
      <c r="GZ210" s="22">
        <v>84.59</v>
      </c>
    </row>
    <row r="211" spans="1:208" x14ac:dyDescent="0.25">
      <c r="A211" s="22" t="s">
        <v>422</v>
      </c>
      <c r="B211" s="22" t="s">
        <v>1710</v>
      </c>
      <c r="C211" s="22" t="s">
        <v>100</v>
      </c>
      <c r="D211" s="22" t="s">
        <v>1711</v>
      </c>
      <c r="E211" s="22" t="s">
        <v>1712</v>
      </c>
      <c r="F211" s="22" t="s">
        <v>893</v>
      </c>
      <c r="G211" s="22" t="s">
        <v>1713</v>
      </c>
      <c r="H211" s="22" t="s">
        <v>924</v>
      </c>
      <c r="I211" s="22">
        <v>168.37</v>
      </c>
      <c r="J211" s="22">
        <v>575.51</v>
      </c>
      <c r="K211" s="37">
        <v>10</v>
      </c>
      <c r="L211" s="37">
        <v>7.13</v>
      </c>
      <c r="M211" s="37">
        <f t="shared" si="8"/>
        <v>185.5</v>
      </c>
      <c r="N211" s="37">
        <f t="shared" si="9"/>
        <v>592.64</v>
      </c>
      <c r="O211" s="39">
        <v>42826</v>
      </c>
      <c r="P211" s="22">
        <v>110</v>
      </c>
      <c r="Q211" s="22" t="b">
        <v>1</v>
      </c>
      <c r="R211" s="22">
        <v>0.9647</v>
      </c>
      <c r="S211" s="22" t="s">
        <v>2861</v>
      </c>
      <c r="T211" s="75">
        <v>42845.461053217703</v>
      </c>
      <c r="U211" s="22" t="s">
        <v>2862</v>
      </c>
      <c r="V211" s="22">
        <v>0.85</v>
      </c>
      <c r="W211" s="22">
        <v>0</v>
      </c>
      <c r="X211" s="22">
        <v>1.2</v>
      </c>
      <c r="Y211" s="22">
        <v>1.1000000000000001</v>
      </c>
      <c r="Z211" s="22">
        <v>0</v>
      </c>
      <c r="AA211" s="22">
        <v>76.540000000000006</v>
      </c>
      <c r="AB211" s="22">
        <v>0.95</v>
      </c>
      <c r="AC211" s="22">
        <v>0</v>
      </c>
      <c r="AD211" s="22">
        <v>0.1</v>
      </c>
      <c r="AE211" s="22">
        <v>88</v>
      </c>
      <c r="AF211" s="22">
        <v>0.96</v>
      </c>
      <c r="AG211" s="22">
        <v>0</v>
      </c>
      <c r="AH211" s="22">
        <v>0.08</v>
      </c>
      <c r="AI211" s="22">
        <v>151.91</v>
      </c>
      <c r="AJ211" s="22">
        <v>373.4</v>
      </c>
      <c r="AK211" s="39">
        <v>42552</v>
      </c>
      <c r="AL211" s="22">
        <v>664283374</v>
      </c>
      <c r="AM211" s="22">
        <v>0.80269999999999997</v>
      </c>
      <c r="AN211" s="39">
        <v>42735</v>
      </c>
      <c r="AO211" s="22" t="b">
        <v>0</v>
      </c>
      <c r="AP211" s="22">
        <v>160.72</v>
      </c>
      <c r="AQ211" s="22">
        <v>0.5</v>
      </c>
      <c r="AR211" s="22">
        <v>0.75</v>
      </c>
      <c r="AS211" s="22">
        <v>3.8269000000000002</v>
      </c>
      <c r="AT211" s="22">
        <v>4.3261000000000003</v>
      </c>
      <c r="AU211" s="22">
        <v>0.5</v>
      </c>
      <c r="AV211" s="22">
        <v>0</v>
      </c>
      <c r="AW211" s="22">
        <v>0.6</v>
      </c>
      <c r="AX211" s="22">
        <v>0.5</v>
      </c>
      <c r="AY211" s="22">
        <v>0.75270000000000004</v>
      </c>
      <c r="AZ211" s="22">
        <v>0.95</v>
      </c>
      <c r="BA211" s="22">
        <v>0.5</v>
      </c>
      <c r="BB211" s="22">
        <v>0.12889999999999999</v>
      </c>
      <c r="BC211" s="22">
        <v>0.5</v>
      </c>
      <c r="BD211" s="22">
        <v>0.47620000000000001</v>
      </c>
      <c r="BE211" s="22">
        <v>1.0711999999999999</v>
      </c>
      <c r="BF211" s="22">
        <v>8</v>
      </c>
      <c r="BG211" s="39">
        <v>42552</v>
      </c>
      <c r="BH211" s="22">
        <v>1</v>
      </c>
      <c r="BI211" s="22" t="b">
        <v>0</v>
      </c>
      <c r="BJ211" s="39">
        <v>42369</v>
      </c>
      <c r="BK211" s="39">
        <v>42369</v>
      </c>
      <c r="BL211" s="22" t="b">
        <v>1</v>
      </c>
      <c r="BM211" s="39">
        <v>42845</v>
      </c>
      <c r="BN211" s="22" t="b">
        <v>1</v>
      </c>
      <c r="BO211" s="39">
        <v>42826</v>
      </c>
      <c r="BP211" s="22">
        <v>110</v>
      </c>
      <c r="BQ211" s="22">
        <v>442</v>
      </c>
      <c r="BR211" s="22">
        <v>102064</v>
      </c>
      <c r="BS211" s="75">
        <v>42845.461053217703</v>
      </c>
      <c r="BT211" s="22" t="s">
        <v>3302</v>
      </c>
      <c r="BU211" s="22">
        <v>168.37</v>
      </c>
      <c r="BV211" s="22" t="s">
        <v>2861</v>
      </c>
      <c r="BW211" s="22">
        <v>0.90390000000000004</v>
      </c>
      <c r="BX211" s="22">
        <v>221</v>
      </c>
      <c r="BY211" s="22">
        <v>0.96835000000000004</v>
      </c>
      <c r="BZ211" s="22" t="s">
        <v>2864</v>
      </c>
      <c r="CA211" s="22" t="s">
        <v>2862</v>
      </c>
      <c r="CB211" s="22" t="b">
        <v>1</v>
      </c>
      <c r="CC211" s="22">
        <v>0</v>
      </c>
      <c r="CD211" s="22">
        <v>441</v>
      </c>
      <c r="CE211" s="22">
        <v>9</v>
      </c>
      <c r="CF211" s="22">
        <v>70</v>
      </c>
      <c r="CG211" s="22">
        <v>26459</v>
      </c>
      <c r="CH211" s="22">
        <v>21352</v>
      </c>
      <c r="CI211" s="22">
        <v>13460</v>
      </c>
      <c r="CJ211" s="22">
        <v>0.80700000000000005</v>
      </c>
      <c r="CK211" s="22" t="s">
        <v>2883</v>
      </c>
      <c r="CL211" s="22">
        <v>0</v>
      </c>
      <c r="CM211" s="22">
        <v>575.51</v>
      </c>
      <c r="CN211" s="22" t="s">
        <v>2866</v>
      </c>
      <c r="CO211" s="22" t="s">
        <v>2867</v>
      </c>
      <c r="CP211" s="22">
        <v>86.53</v>
      </c>
      <c r="CQ211" s="22">
        <v>81.84</v>
      </c>
      <c r="CR211" s="22">
        <v>5</v>
      </c>
      <c r="CS211" s="22">
        <v>0</v>
      </c>
      <c r="CT211" s="22">
        <v>1880727</v>
      </c>
      <c r="CU211" s="22">
        <v>85.29</v>
      </c>
      <c r="CV211" s="22">
        <v>95.73</v>
      </c>
      <c r="CW211" s="22">
        <v>86.53</v>
      </c>
      <c r="CX211" s="22">
        <v>70.400000000000006</v>
      </c>
      <c r="CY211" s="22">
        <v>0</v>
      </c>
      <c r="CZ211" s="22">
        <v>0</v>
      </c>
      <c r="DA211" s="22">
        <v>86.53</v>
      </c>
      <c r="DB211" s="22">
        <v>88.93</v>
      </c>
      <c r="DC211" s="22">
        <v>943750</v>
      </c>
      <c r="DD211" s="22">
        <v>908662</v>
      </c>
      <c r="DE211" s="22">
        <v>22490</v>
      </c>
      <c r="DF211" s="22">
        <v>40.630000000000003</v>
      </c>
      <c r="DG211" s="22">
        <v>41.21</v>
      </c>
      <c r="DH211" s="22">
        <v>81.84</v>
      </c>
      <c r="DI211" s="22">
        <v>0</v>
      </c>
      <c r="DJ211" s="22">
        <v>0</v>
      </c>
      <c r="DK211" s="22">
        <v>81.84</v>
      </c>
      <c r="DL211" s="22">
        <v>210132</v>
      </c>
      <c r="DM211" s="22">
        <v>136966</v>
      </c>
      <c r="DN211" s="22">
        <v>3733139</v>
      </c>
      <c r="DO211" s="22">
        <v>82356</v>
      </c>
      <c r="DP211" s="22">
        <v>131900</v>
      </c>
      <c r="DQ211" s="22">
        <v>173488</v>
      </c>
      <c r="DR211" s="22">
        <v>226</v>
      </c>
      <c r="DS211" s="22">
        <v>130418</v>
      </c>
      <c r="DT211" s="22">
        <v>0</v>
      </c>
      <c r="DU211" s="22">
        <v>0</v>
      </c>
      <c r="DV211" s="22">
        <v>28467</v>
      </c>
      <c r="DW211" s="22">
        <v>49797</v>
      </c>
      <c r="DX211" s="22">
        <v>249114</v>
      </c>
      <c r="DY211" s="22">
        <v>14765</v>
      </c>
      <c r="DZ211" s="22">
        <v>215813</v>
      </c>
      <c r="EA211" s="22">
        <v>193082</v>
      </c>
      <c r="EB211" s="22">
        <v>57015</v>
      </c>
      <c r="EC211" s="22">
        <v>0</v>
      </c>
      <c r="ED211" s="22">
        <v>193638</v>
      </c>
      <c r="EE211" s="22">
        <v>6214</v>
      </c>
      <c r="EF211" s="22">
        <v>1859748</v>
      </c>
      <c r="EG211" s="39">
        <v>41518</v>
      </c>
      <c r="EH211" s="39">
        <v>41882</v>
      </c>
      <c r="EI211" s="22">
        <v>1793783</v>
      </c>
      <c r="EJ211" s="22" t="b">
        <v>1</v>
      </c>
      <c r="EK211" s="22" t="b">
        <v>1</v>
      </c>
      <c r="EL211" s="22">
        <v>1.0711999999999999</v>
      </c>
      <c r="EM211" s="22" t="s">
        <v>2869</v>
      </c>
      <c r="EN211" s="22" t="s">
        <v>2870</v>
      </c>
      <c r="EO211" s="22" t="s">
        <v>2871</v>
      </c>
      <c r="EP211" s="22" t="s">
        <v>2884</v>
      </c>
      <c r="EQ211" s="22">
        <v>0.89090000000000003</v>
      </c>
      <c r="ER211" s="22">
        <v>0.88429999999999997</v>
      </c>
      <c r="ES211" s="22">
        <v>0.89180000000000004</v>
      </c>
      <c r="ET211" s="22">
        <v>0.87760000000000005</v>
      </c>
      <c r="EU211" s="22">
        <v>0.90969999999999995</v>
      </c>
      <c r="EV211" s="22">
        <v>0</v>
      </c>
      <c r="EW211" s="22">
        <v>95836</v>
      </c>
      <c r="EX211" s="22" t="s">
        <v>3302</v>
      </c>
      <c r="EY211" s="22">
        <v>0.89090000000000003</v>
      </c>
      <c r="EZ211" s="22" t="b">
        <v>0</v>
      </c>
      <c r="FA211" s="22" t="b">
        <v>0</v>
      </c>
      <c r="FB211" s="22">
        <v>0</v>
      </c>
      <c r="FC211" s="22">
        <v>0</v>
      </c>
      <c r="FD211" s="22">
        <v>0.70209999999999995</v>
      </c>
      <c r="FE211" s="22">
        <v>0.80700000000000005</v>
      </c>
      <c r="FF211" s="22">
        <v>347098</v>
      </c>
      <c r="FG211" s="22">
        <v>3733139</v>
      </c>
      <c r="FH211" s="22">
        <v>13460</v>
      </c>
      <c r="FI211" s="22">
        <v>21352</v>
      </c>
      <c r="FJ211" s="22">
        <v>26459</v>
      </c>
      <c r="FK211" s="22" t="b">
        <v>0</v>
      </c>
      <c r="FL211" s="22">
        <v>0.63039999999999996</v>
      </c>
      <c r="FM211" s="39">
        <v>41518</v>
      </c>
      <c r="FN211" s="39">
        <v>41882</v>
      </c>
      <c r="FO211" s="22" t="s">
        <v>924</v>
      </c>
      <c r="FP211" s="22" t="b">
        <v>0</v>
      </c>
      <c r="FQ211" s="22" t="b">
        <v>0</v>
      </c>
      <c r="FR211" s="22">
        <v>5.0380000000000003</v>
      </c>
      <c r="FS211" s="39">
        <v>41698</v>
      </c>
      <c r="FT211" s="22" t="s">
        <v>2872</v>
      </c>
      <c r="FU211" s="22">
        <v>0</v>
      </c>
      <c r="FV211" s="22">
        <v>4222</v>
      </c>
      <c r="FW211" s="22">
        <v>10409</v>
      </c>
      <c r="FX211" s="22">
        <v>21623</v>
      </c>
      <c r="FY211" s="22">
        <v>59582</v>
      </c>
      <c r="FZ211" s="22">
        <v>0</v>
      </c>
      <c r="GA211" s="22">
        <v>0</v>
      </c>
      <c r="GB211" s="22" t="s">
        <v>2881</v>
      </c>
      <c r="GC211" s="22">
        <v>0.2979</v>
      </c>
      <c r="GD211" s="22" t="s">
        <v>2872</v>
      </c>
      <c r="GE211" s="22">
        <v>0</v>
      </c>
      <c r="GF211" s="22">
        <v>0</v>
      </c>
      <c r="GG211" s="22">
        <v>0</v>
      </c>
      <c r="GH211" s="22">
        <v>0</v>
      </c>
      <c r="GI211" s="22" t="s">
        <v>2864</v>
      </c>
      <c r="GJ211" s="22" t="s">
        <v>2864</v>
      </c>
      <c r="GK211" s="22" t="s">
        <v>2874</v>
      </c>
      <c r="GL211" s="22" t="s">
        <v>422</v>
      </c>
      <c r="GM211" s="22" t="s">
        <v>100</v>
      </c>
      <c r="GN211" s="22" t="s">
        <v>2864</v>
      </c>
      <c r="GO211" s="22" t="s">
        <v>2864</v>
      </c>
      <c r="GP211" s="22" t="s">
        <v>1710</v>
      </c>
      <c r="GQ211" s="22" t="s">
        <v>3303</v>
      </c>
      <c r="GR211" s="22" t="s">
        <v>2931</v>
      </c>
      <c r="GS211" s="22" t="s">
        <v>1711</v>
      </c>
      <c r="GT211" s="22" t="s">
        <v>2864</v>
      </c>
      <c r="GU211" s="22" t="s">
        <v>1712</v>
      </c>
      <c r="GV211" s="22" t="s">
        <v>893</v>
      </c>
      <c r="GW211" s="22" t="s">
        <v>1713</v>
      </c>
      <c r="GX211" s="22" t="s">
        <v>3070</v>
      </c>
      <c r="GY211" s="22">
        <v>84.52</v>
      </c>
      <c r="GZ211" s="22">
        <v>88.08</v>
      </c>
    </row>
    <row r="212" spans="1:208" x14ac:dyDescent="0.25">
      <c r="A212" s="22" t="s">
        <v>314</v>
      </c>
      <c r="B212" s="22" t="s">
        <v>1714</v>
      </c>
      <c r="C212" s="22" t="s">
        <v>643</v>
      </c>
      <c r="D212" s="22" t="s">
        <v>1715</v>
      </c>
      <c r="E212" s="22" t="s">
        <v>1716</v>
      </c>
      <c r="F212" s="22" t="s">
        <v>893</v>
      </c>
      <c r="G212" s="22" t="s">
        <v>1717</v>
      </c>
      <c r="H212" s="22" t="s">
        <v>987</v>
      </c>
      <c r="I212" s="22">
        <v>172.65</v>
      </c>
      <c r="J212" s="22">
        <v>589.91</v>
      </c>
      <c r="K212" s="37">
        <v>10</v>
      </c>
      <c r="L212" s="37">
        <v>1.36</v>
      </c>
      <c r="M212" s="37">
        <f t="shared" si="8"/>
        <v>184.01</v>
      </c>
      <c r="N212" s="37">
        <f t="shared" si="9"/>
        <v>601.27</v>
      </c>
      <c r="O212" s="39">
        <v>42826</v>
      </c>
      <c r="P212" s="22">
        <v>110</v>
      </c>
      <c r="Q212" s="22" t="b">
        <v>1</v>
      </c>
      <c r="R212" s="22">
        <v>0.9647</v>
      </c>
      <c r="S212" s="22" t="s">
        <v>2861</v>
      </c>
      <c r="T212" s="75">
        <v>42845.461053217703</v>
      </c>
      <c r="U212" s="22" t="s">
        <v>2862</v>
      </c>
      <c r="V212" s="22">
        <v>0.85</v>
      </c>
      <c r="W212" s="22">
        <v>0</v>
      </c>
      <c r="X212" s="22">
        <v>1.2</v>
      </c>
      <c r="Y212" s="22">
        <v>1.1000000000000001</v>
      </c>
      <c r="Z212" s="22">
        <v>0</v>
      </c>
      <c r="AA212" s="22">
        <v>76.540000000000006</v>
      </c>
      <c r="AB212" s="22">
        <v>0.95</v>
      </c>
      <c r="AC212" s="22">
        <v>0</v>
      </c>
      <c r="AD212" s="22">
        <v>0.1</v>
      </c>
      <c r="AE212" s="22">
        <v>88</v>
      </c>
      <c r="AF212" s="22">
        <v>0.96</v>
      </c>
      <c r="AG212" s="22">
        <v>0</v>
      </c>
      <c r="AH212" s="22">
        <v>0.08</v>
      </c>
      <c r="AI212" s="22">
        <v>151.91</v>
      </c>
      <c r="AJ212" s="22">
        <v>373.4</v>
      </c>
      <c r="AK212" s="39">
        <v>42552</v>
      </c>
      <c r="AL212" s="22">
        <v>664283374</v>
      </c>
      <c r="AM212" s="22">
        <v>0.80269999999999997</v>
      </c>
      <c r="AN212" s="39">
        <v>42735</v>
      </c>
      <c r="AO212" s="22" t="b">
        <v>0</v>
      </c>
      <c r="AP212" s="22">
        <v>160.72</v>
      </c>
      <c r="AQ212" s="22">
        <v>0.5</v>
      </c>
      <c r="AR212" s="22">
        <v>0.75</v>
      </c>
      <c r="AS212" s="22">
        <v>3.8269000000000002</v>
      </c>
      <c r="AT212" s="22">
        <v>4.3261000000000003</v>
      </c>
      <c r="AU212" s="22">
        <v>0.5</v>
      </c>
      <c r="AV212" s="22">
        <v>0</v>
      </c>
      <c r="AW212" s="22">
        <v>0.6</v>
      </c>
      <c r="AX212" s="22">
        <v>0.5</v>
      </c>
      <c r="AY212" s="22">
        <v>0.75270000000000004</v>
      </c>
      <c r="AZ212" s="22">
        <v>0.95</v>
      </c>
      <c r="BA212" s="22">
        <v>0.5</v>
      </c>
      <c r="BB212" s="22">
        <v>0.12889999999999999</v>
      </c>
      <c r="BC212" s="22">
        <v>0.5</v>
      </c>
      <c r="BD212" s="22">
        <v>0.47620000000000001</v>
      </c>
      <c r="BE212" s="22">
        <v>1.0711999999999999</v>
      </c>
      <c r="BF212" s="22">
        <v>8</v>
      </c>
      <c r="BG212" s="39">
        <v>42552</v>
      </c>
      <c r="BH212" s="22">
        <v>1</v>
      </c>
      <c r="BI212" s="22" t="b">
        <v>0</v>
      </c>
      <c r="BJ212" s="39">
        <v>42369</v>
      </c>
      <c r="BK212" s="39">
        <v>42369</v>
      </c>
      <c r="BL212" s="22" t="b">
        <v>1</v>
      </c>
      <c r="BM212" s="39">
        <v>42845</v>
      </c>
      <c r="BN212" s="22" t="b">
        <v>1</v>
      </c>
      <c r="BO212" s="39">
        <v>42826</v>
      </c>
      <c r="BP212" s="22">
        <v>110</v>
      </c>
      <c r="BQ212" s="22">
        <v>446</v>
      </c>
      <c r="BR212" s="22">
        <v>102066</v>
      </c>
      <c r="BS212" s="75">
        <v>42845.461053217703</v>
      </c>
      <c r="BT212" s="22" t="s">
        <v>3304</v>
      </c>
      <c r="BU212" s="22">
        <v>172.65</v>
      </c>
      <c r="BV212" s="22" t="s">
        <v>2861</v>
      </c>
      <c r="BW212" s="22">
        <v>0.9829</v>
      </c>
      <c r="BX212" s="22">
        <v>223</v>
      </c>
      <c r="BY212" s="22">
        <v>0.96835000000000004</v>
      </c>
      <c r="BZ212" s="22" t="s">
        <v>2864</v>
      </c>
      <c r="CA212" s="22" t="s">
        <v>2862</v>
      </c>
      <c r="CB212" s="22" t="b">
        <v>1</v>
      </c>
      <c r="CC212" s="22">
        <v>0</v>
      </c>
      <c r="CD212" s="22">
        <v>445</v>
      </c>
      <c r="CE212" s="22">
        <v>1</v>
      </c>
      <c r="CF212" s="22">
        <v>61</v>
      </c>
      <c r="CG212" s="22">
        <v>22265</v>
      </c>
      <c r="CH212" s="22">
        <v>21369</v>
      </c>
      <c r="CI212" s="22">
        <v>10028</v>
      </c>
      <c r="CJ212" s="22">
        <v>0.95979999999999999</v>
      </c>
      <c r="CK212" s="22" t="s">
        <v>2883</v>
      </c>
      <c r="CL212" s="22">
        <v>0</v>
      </c>
      <c r="CM212" s="22">
        <v>589.91</v>
      </c>
      <c r="CN212" s="22" t="s">
        <v>2866</v>
      </c>
      <c r="CO212" s="22" t="s">
        <v>2867</v>
      </c>
      <c r="CP212" s="22">
        <v>79.03</v>
      </c>
      <c r="CQ212" s="22">
        <v>93.62</v>
      </c>
      <c r="CR212" s="22">
        <v>5</v>
      </c>
      <c r="CS212" s="22">
        <v>0</v>
      </c>
      <c r="CT212" s="22">
        <v>1832549</v>
      </c>
      <c r="CU212" s="22">
        <v>83.04</v>
      </c>
      <c r="CV212" s="22">
        <v>80.41</v>
      </c>
      <c r="CW212" s="22">
        <v>79.03</v>
      </c>
      <c r="CX212" s="22">
        <v>76.56</v>
      </c>
      <c r="CY212" s="22">
        <v>0</v>
      </c>
      <c r="CZ212" s="22">
        <v>0</v>
      </c>
      <c r="DA212" s="22">
        <v>79.03</v>
      </c>
      <c r="DB212" s="22">
        <v>96.71</v>
      </c>
      <c r="DC212" s="22">
        <v>1117790</v>
      </c>
      <c r="DD212" s="22">
        <v>948231</v>
      </c>
      <c r="DE212" s="22">
        <v>21369</v>
      </c>
      <c r="DF212" s="22">
        <v>50.65</v>
      </c>
      <c r="DG212" s="22">
        <v>42.97</v>
      </c>
      <c r="DH212" s="22">
        <v>93.62</v>
      </c>
      <c r="DI212" s="22">
        <v>0</v>
      </c>
      <c r="DJ212" s="22">
        <v>0</v>
      </c>
      <c r="DK212" s="22">
        <v>93.62</v>
      </c>
      <c r="DL212" s="22">
        <v>133945</v>
      </c>
      <c r="DM212" s="22">
        <v>296181</v>
      </c>
      <c r="DN212" s="22">
        <v>3898570</v>
      </c>
      <c r="DO212" s="22">
        <v>76363</v>
      </c>
      <c r="DP212" s="22">
        <v>113953</v>
      </c>
      <c r="DQ212" s="22">
        <v>216560</v>
      </c>
      <c r="DR212" s="22">
        <v>118</v>
      </c>
      <c r="DS212" s="22">
        <v>173162</v>
      </c>
      <c r="DT212" s="22">
        <v>8603</v>
      </c>
      <c r="DU212" s="22">
        <v>0</v>
      </c>
      <c r="DV212" s="22">
        <v>98905</v>
      </c>
      <c r="DW212" s="22">
        <v>0</v>
      </c>
      <c r="DX212" s="22">
        <v>262125</v>
      </c>
      <c r="DY212" s="22">
        <v>187885</v>
      </c>
      <c r="DZ212" s="22">
        <v>290194</v>
      </c>
      <c r="EA212" s="22">
        <v>178619</v>
      </c>
      <c r="EB212" s="22">
        <v>128681</v>
      </c>
      <c r="EC212" s="22">
        <v>0</v>
      </c>
      <c r="ED212" s="22">
        <v>88612</v>
      </c>
      <c r="EE212" s="22">
        <v>0</v>
      </c>
      <c r="EF212" s="22">
        <v>1644664</v>
      </c>
      <c r="EG212" s="39">
        <v>41518</v>
      </c>
      <c r="EH212" s="39">
        <v>41882</v>
      </c>
      <c r="EI212" s="22">
        <v>2000631</v>
      </c>
      <c r="EJ212" s="22" t="b">
        <v>1</v>
      </c>
      <c r="EK212" s="22" t="b">
        <v>1</v>
      </c>
      <c r="EL212" s="22">
        <v>1.0711999999999999</v>
      </c>
      <c r="EM212" s="22" t="s">
        <v>2869</v>
      </c>
      <c r="EN212" s="22" t="s">
        <v>2870</v>
      </c>
      <c r="EO212" s="22" t="s">
        <v>2871</v>
      </c>
      <c r="EP212" s="22" t="s">
        <v>2884</v>
      </c>
      <c r="EQ212" s="22">
        <v>1.0327</v>
      </c>
      <c r="ER212" s="22">
        <v>1.0154000000000001</v>
      </c>
      <c r="ES212" s="22">
        <v>0.99890000000000001</v>
      </c>
      <c r="ET212" s="22">
        <v>1.0592999999999999</v>
      </c>
      <c r="EU212" s="22">
        <v>1.0572999999999999</v>
      </c>
      <c r="EV212" s="22">
        <v>0</v>
      </c>
      <c r="EW212" s="22">
        <v>92136</v>
      </c>
      <c r="EX212" s="22" t="s">
        <v>3304</v>
      </c>
      <c r="EY212" s="22">
        <v>1.0327</v>
      </c>
      <c r="EZ212" s="22" t="b">
        <v>0</v>
      </c>
      <c r="FA212" s="22" t="b">
        <v>0</v>
      </c>
      <c r="FB212" s="22">
        <v>0</v>
      </c>
      <c r="FC212" s="22">
        <v>0</v>
      </c>
      <c r="FD212" s="22">
        <v>0.76319999999999999</v>
      </c>
      <c r="FE212" s="22">
        <v>0.95979999999999999</v>
      </c>
      <c r="FF212" s="22">
        <v>430126</v>
      </c>
      <c r="FG212" s="22">
        <v>3898570</v>
      </c>
      <c r="FH212" s="22">
        <v>10028</v>
      </c>
      <c r="FI212" s="22">
        <v>21369</v>
      </c>
      <c r="FJ212" s="22">
        <v>22265</v>
      </c>
      <c r="FK212" s="22" t="b">
        <v>0</v>
      </c>
      <c r="FL212" s="22">
        <v>0.46929999999999999</v>
      </c>
      <c r="FM212" s="39">
        <v>41518</v>
      </c>
      <c r="FN212" s="39">
        <v>41882</v>
      </c>
      <c r="FO212" s="22" t="s">
        <v>987</v>
      </c>
      <c r="FP212" s="22" t="b">
        <v>0</v>
      </c>
      <c r="FQ212" s="22" t="b">
        <v>0</v>
      </c>
      <c r="FR212" s="22">
        <v>4.1750999999999996</v>
      </c>
      <c r="FS212" s="39">
        <v>41698</v>
      </c>
      <c r="FT212" s="22" t="s">
        <v>2872</v>
      </c>
      <c r="FU212" s="22">
        <v>0</v>
      </c>
      <c r="FV212" s="22">
        <v>2080</v>
      </c>
      <c r="FW212" s="22">
        <v>14742</v>
      </c>
      <c r="FX212" s="22">
        <v>13841</v>
      </c>
      <c r="FY212" s="22">
        <v>61473</v>
      </c>
      <c r="FZ212" s="22">
        <v>0</v>
      </c>
      <c r="GA212" s="22">
        <v>0</v>
      </c>
      <c r="GB212" s="22" t="s">
        <v>2881</v>
      </c>
      <c r="GC212" s="22">
        <v>0.23680000000000001</v>
      </c>
      <c r="GD212" s="22" t="s">
        <v>2872</v>
      </c>
      <c r="GE212" s="22">
        <v>0</v>
      </c>
      <c r="GF212" s="22">
        <v>0</v>
      </c>
      <c r="GG212" s="22">
        <v>0</v>
      </c>
      <c r="GH212" s="22">
        <v>0</v>
      </c>
      <c r="GI212" s="22" t="s">
        <v>3304</v>
      </c>
      <c r="GJ212" s="22" t="s">
        <v>3304</v>
      </c>
      <c r="GK212" s="22" t="s">
        <v>2874</v>
      </c>
      <c r="GL212" s="22" t="s">
        <v>314</v>
      </c>
      <c r="GM212" s="22" t="s">
        <v>643</v>
      </c>
      <c r="GN212" s="22" t="s">
        <v>2864</v>
      </c>
      <c r="GO212" s="22" t="s">
        <v>2864</v>
      </c>
      <c r="GP212" s="22" t="s">
        <v>1714</v>
      </c>
      <c r="GQ212" s="22" t="s">
        <v>3069</v>
      </c>
      <c r="GR212" s="22" t="s">
        <v>2961</v>
      </c>
      <c r="GS212" s="22" t="s">
        <v>1715</v>
      </c>
      <c r="GT212" s="22" t="s">
        <v>2864</v>
      </c>
      <c r="GU212" s="22" t="s">
        <v>1716</v>
      </c>
      <c r="GV212" s="22" t="s">
        <v>893</v>
      </c>
      <c r="GW212" s="22" t="s">
        <v>1717</v>
      </c>
      <c r="GX212" s="22" t="s">
        <v>3070</v>
      </c>
      <c r="GY212" s="22">
        <v>96.68</v>
      </c>
      <c r="GZ212" s="22">
        <v>85.76</v>
      </c>
    </row>
    <row r="213" spans="1:208" x14ac:dyDescent="0.25">
      <c r="A213" s="22" t="s">
        <v>315</v>
      </c>
      <c r="B213" s="22" t="s">
        <v>1718</v>
      </c>
      <c r="C213" s="22" t="s">
        <v>785</v>
      </c>
      <c r="D213" s="22" t="s">
        <v>1719</v>
      </c>
      <c r="E213" s="22" t="s">
        <v>942</v>
      </c>
      <c r="F213" s="22" t="s">
        <v>893</v>
      </c>
      <c r="G213" s="22" t="s">
        <v>943</v>
      </c>
      <c r="H213" s="22" t="s">
        <v>942</v>
      </c>
      <c r="I213" s="22">
        <v>166.72</v>
      </c>
      <c r="J213" s="22">
        <v>584.37</v>
      </c>
      <c r="K213" s="37">
        <v>10</v>
      </c>
      <c r="L213" s="37">
        <v>1.36</v>
      </c>
      <c r="M213" s="37">
        <f t="shared" si="8"/>
        <v>178.08</v>
      </c>
      <c r="N213" s="37">
        <f t="shared" si="9"/>
        <v>595.73</v>
      </c>
      <c r="O213" s="39">
        <v>42826</v>
      </c>
      <c r="P213" s="22">
        <v>110</v>
      </c>
      <c r="Q213" s="22" t="b">
        <v>1</v>
      </c>
      <c r="R213" s="22">
        <v>0.9647</v>
      </c>
      <c r="S213" s="22" t="s">
        <v>2861</v>
      </c>
      <c r="T213" s="75">
        <v>42845.461053217703</v>
      </c>
      <c r="U213" s="22" t="s">
        <v>2862</v>
      </c>
      <c r="V213" s="22">
        <v>0.85</v>
      </c>
      <c r="W213" s="22">
        <v>0</v>
      </c>
      <c r="X213" s="22">
        <v>1.2</v>
      </c>
      <c r="Y213" s="22">
        <v>1.1000000000000001</v>
      </c>
      <c r="Z213" s="22">
        <v>0</v>
      </c>
      <c r="AA213" s="22">
        <v>76.540000000000006</v>
      </c>
      <c r="AB213" s="22">
        <v>0.95</v>
      </c>
      <c r="AC213" s="22">
        <v>0</v>
      </c>
      <c r="AD213" s="22">
        <v>0.1</v>
      </c>
      <c r="AE213" s="22">
        <v>88</v>
      </c>
      <c r="AF213" s="22">
        <v>0.96</v>
      </c>
      <c r="AG213" s="22">
        <v>0</v>
      </c>
      <c r="AH213" s="22">
        <v>0.08</v>
      </c>
      <c r="AI213" s="22">
        <v>151.91</v>
      </c>
      <c r="AJ213" s="22">
        <v>373.4</v>
      </c>
      <c r="AK213" s="39">
        <v>42552</v>
      </c>
      <c r="AL213" s="22">
        <v>664283374</v>
      </c>
      <c r="AM213" s="22">
        <v>0.80269999999999997</v>
      </c>
      <c r="AN213" s="39">
        <v>42735</v>
      </c>
      <c r="AO213" s="22" t="b">
        <v>0</v>
      </c>
      <c r="AP213" s="22">
        <v>160.72</v>
      </c>
      <c r="AQ213" s="22">
        <v>0.5</v>
      </c>
      <c r="AR213" s="22">
        <v>0.75</v>
      </c>
      <c r="AS213" s="22">
        <v>3.8269000000000002</v>
      </c>
      <c r="AT213" s="22">
        <v>4.3261000000000003</v>
      </c>
      <c r="AU213" s="22">
        <v>0.5</v>
      </c>
      <c r="AV213" s="22">
        <v>0</v>
      </c>
      <c r="AW213" s="22">
        <v>0.6</v>
      </c>
      <c r="AX213" s="22">
        <v>0.5</v>
      </c>
      <c r="AY213" s="22">
        <v>0.75270000000000004</v>
      </c>
      <c r="AZ213" s="22">
        <v>0.95</v>
      </c>
      <c r="BA213" s="22">
        <v>0.5</v>
      </c>
      <c r="BB213" s="22">
        <v>0.12889999999999999</v>
      </c>
      <c r="BC213" s="22">
        <v>0.5</v>
      </c>
      <c r="BD213" s="22">
        <v>0.47620000000000001</v>
      </c>
      <c r="BE213" s="22">
        <v>1.0711999999999999</v>
      </c>
      <c r="BF213" s="22">
        <v>8</v>
      </c>
      <c r="BG213" s="39">
        <v>42552</v>
      </c>
      <c r="BH213" s="22">
        <v>1</v>
      </c>
      <c r="BI213" s="22" t="b">
        <v>0</v>
      </c>
      <c r="BJ213" s="39">
        <v>42369</v>
      </c>
      <c r="BK213" s="39">
        <v>42369</v>
      </c>
      <c r="BL213" s="22" t="b">
        <v>1</v>
      </c>
      <c r="BM213" s="39">
        <v>42845</v>
      </c>
      <c r="BN213" s="22" t="b">
        <v>1</v>
      </c>
      <c r="BO213" s="39">
        <v>42826</v>
      </c>
      <c r="BP213" s="22">
        <v>110</v>
      </c>
      <c r="BQ213" s="22">
        <v>448</v>
      </c>
      <c r="BR213" s="22">
        <v>102067</v>
      </c>
      <c r="BS213" s="75">
        <v>42845.461053217703</v>
      </c>
      <c r="BT213" s="22" t="s">
        <v>3305</v>
      </c>
      <c r="BU213" s="22">
        <v>166.72</v>
      </c>
      <c r="BV213" s="22" t="s">
        <v>2861</v>
      </c>
      <c r="BW213" s="22">
        <v>0.95250000000000001</v>
      </c>
      <c r="BX213" s="22">
        <v>224</v>
      </c>
      <c r="BY213" s="22">
        <v>0.96082000000000001</v>
      </c>
      <c r="BZ213" s="22" t="s">
        <v>2864</v>
      </c>
      <c r="CA213" s="22" t="s">
        <v>2862</v>
      </c>
      <c r="CB213" s="22" t="b">
        <v>1</v>
      </c>
      <c r="CC213" s="22">
        <v>0</v>
      </c>
      <c r="CD213" s="22">
        <v>447</v>
      </c>
      <c r="CE213" s="22">
        <v>1</v>
      </c>
      <c r="CF213" s="22">
        <v>155</v>
      </c>
      <c r="CG213" s="22">
        <v>56575</v>
      </c>
      <c r="CH213" s="22">
        <v>51021</v>
      </c>
      <c r="CI213" s="22">
        <v>27040</v>
      </c>
      <c r="CJ213" s="22">
        <v>0.90180000000000005</v>
      </c>
      <c r="CK213" s="22" t="s">
        <v>2883</v>
      </c>
      <c r="CL213" s="22">
        <v>0</v>
      </c>
      <c r="CM213" s="22">
        <v>584.37</v>
      </c>
      <c r="CN213" s="22" t="s">
        <v>2866</v>
      </c>
      <c r="CO213" s="22" t="s">
        <v>2880</v>
      </c>
      <c r="CP213" s="22">
        <v>69.92</v>
      </c>
      <c r="CQ213" s="22">
        <v>96.8</v>
      </c>
      <c r="CR213" s="22">
        <v>4</v>
      </c>
      <c r="CS213" s="22">
        <v>0</v>
      </c>
      <c r="CT213" s="22">
        <v>3796475</v>
      </c>
      <c r="CU213" s="22">
        <v>71.489999999999995</v>
      </c>
      <c r="CV213" s="22">
        <v>73.41</v>
      </c>
      <c r="CW213" s="22">
        <v>69.92</v>
      </c>
      <c r="CX213" s="22">
        <v>69.260000000000005</v>
      </c>
      <c r="CY213" s="22">
        <v>0</v>
      </c>
      <c r="CZ213" s="22">
        <v>0</v>
      </c>
      <c r="DA213" s="22">
        <v>69.92</v>
      </c>
      <c r="DB213" s="22">
        <v>87.49</v>
      </c>
      <c r="DC213" s="22">
        <v>3228086</v>
      </c>
      <c r="DD213" s="22">
        <v>2517014</v>
      </c>
      <c r="DE213" s="22">
        <v>51021</v>
      </c>
      <c r="DF213" s="22">
        <v>60.79</v>
      </c>
      <c r="DG213" s="22">
        <v>47.4</v>
      </c>
      <c r="DH213" s="22">
        <v>108.19</v>
      </c>
      <c r="DI213" s="22">
        <v>0</v>
      </c>
      <c r="DJ213" s="22">
        <v>0</v>
      </c>
      <c r="DK213" s="22">
        <v>108.19</v>
      </c>
      <c r="DL213" s="22">
        <v>450296</v>
      </c>
      <c r="DM213" s="22">
        <v>968096</v>
      </c>
      <c r="DN213" s="22">
        <v>9541576</v>
      </c>
      <c r="DO213" s="22">
        <v>168692</v>
      </c>
      <c r="DP213" s="22">
        <v>215303</v>
      </c>
      <c r="DQ213" s="22">
        <v>820126</v>
      </c>
      <c r="DR213" s="22">
        <v>18516</v>
      </c>
      <c r="DS213" s="22">
        <v>493046</v>
      </c>
      <c r="DT213" s="22">
        <v>9882</v>
      </c>
      <c r="DU213" s="22">
        <v>18840</v>
      </c>
      <c r="DV213" s="22">
        <v>3473</v>
      </c>
      <c r="DW213" s="22">
        <v>61816</v>
      </c>
      <c r="DX213" s="22">
        <v>712050</v>
      </c>
      <c r="DY213" s="22">
        <v>444451</v>
      </c>
      <c r="DZ213" s="22">
        <v>676513</v>
      </c>
      <c r="EA213" s="22">
        <v>436529</v>
      </c>
      <c r="EB213" s="22">
        <v>26803</v>
      </c>
      <c r="EC213" s="22">
        <v>0</v>
      </c>
      <c r="ED213" s="22">
        <v>665119</v>
      </c>
      <c r="EE213" s="22">
        <v>0</v>
      </c>
      <c r="EF213" s="22">
        <v>3352024</v>
      </c>
      <c r="EG213" s="39">
        <v>41640</v>
      </c>
      <c r="EH213" s="39">
        <v>42004</v>
      </c>
      <c r="EI213" s="22">
        <v>5520007</v>
      </c>
      <c r="EJ213" s="22" t="b">
        <v>1</v>
      </c>
      <c r="EK213" s="22" t="b">
        <v>1</v>
      </c>
      <c r="EL213" s="22">
        <v>1</v>
      </c>
      <c r="EM213" s="22" t="s">
        <v>2870</v>
      </c>
      <c r="EN213" s="22" t="s">
        <v>2871</v>
      </c>
      <c r="EO213" s="22" t="s">
        <v>2884</v>
      </c>
      <c r="EP213" s="22" t="s">
        <v>2885</v>
      </c>
      <c r="EQ213" s="22">
        <v>0.97389999999999999</v>
      </c>
      <c r="ER213" s="22">
        <v>0.97019999999999995</v>
      </c>
      <c r="ES213" s="22">
        <v>0.94679999999999997</v>
      </c>
      <c r="ET213" s="22">
        <v>0.99639999999999995</v>
      </c>
      <c r="EU213" s="22">
        <v>0.98229999999999995</v>
      </c>
      <c r="EV213" s="22">
        <v>0</v>
      </c>
      <c r="EW213" s="22">
        <v>222570</v>
      </c>
      <c r="EX213" s="22" t="s">
        <v>3305</v>
      </c>
      <c r="EY213" s="22">
        <v>0.97389999999999999</v>
      </c>
      <c r="EZ213" s="22" t="b">
        <v>0</v>
      </c>
      <c r="FA213" s="22" t="b">
        <v>0</v>
      </c>
      <c r="FB213" s="22">
        <v>0</v>
      </c>
      <c r="FC213" s="22">
        <v>0</v>
      </c>
      <c r="FD213" s="22">
        <v>0.49220000000000003</v>
      </c>
      <c r="FE213" s="22">
        <v>0.90180000000000005</v>
      </c>
      <c r="FF213" s="22">
        <v>1418392</v>
      </c>
      <c r="FG213" s="22">
        <v>9541576</v>
      </c>
      <c r="FH213" s="22">
        <v>27040</v>
      </c>
      <c r="FI213" s="22">
        <v>51021</v>
      </c>
      <c r="FJ213" s="22">
        <v>56575</v>
      </c>
      <c r="FK213" s="22" t="b">
        <v>0</v>
      </c>
      <c r="FL213" s="22">
        <v>0.53</v>
      </c>
      <c r="FM213" s="39">
        <v>41640</v>
      </c>
      <c r="FN213" s="39">
        <v>42004</v>
      </c>
      <c r="FO213" s="22" t="s">
        <v>942</v>
      </c>
      <c r="FP213" s="22" t="b">
        <v>0</v>
      </c>
      <c r="FQ213" s="22" t="b">
        <v>0</v>
      </c>
      <c r="FR213" s="22">
        <v>4.4791999999999996</v>
      </c>
      <c r="FS213" s="39">
        <v>41820</v>
      </c>
      <c r="FT213" s="22" t="s">
        <v>2872</v>
      </c>
      <c r="FU213" s="22">
        <v>0</v>
      </c>
      <c r="FV213" s="22">
        <v>2400</v>
      </c>
      <c r="FW213" s="22">
        <v>32910</v>
      </c>
      <c r="FX213" s="22">
        <v>34430</v>
      </c>
      <c r="FY213" s="22">
        <v>152830</v>
      </c>
      <c r="FZ213" s="22">
        <v>0</v>
      </c>
      <c r="GA213" s="22">
        <v>0</v>
      </c>
      <c r="GB213" s="22" t="s">
        <v>2881</v>
      </c>
      <c r="GC213" s="22">
        <v>0.50780000000000003</v>
      </c>
      <c r="GD213" s="22" t="s">
        <v>2872</v>
      </c>
      <c r="GE213" s="22">
        <v>0</v>
      </c>
      <c r="GF213" s="22">
        <v>0</v>
      </c>
      <c r="GG213" s="22">
        <v>0</v>
      </c>
      <c r="GH213" s="22">
        <v>0</v>
      </c>
      <c r="GI213" s="22" t="s">
        <v>3305</v>
      </c>
      <c r="GJ213" s="22" t="s">
        <v>3305</v>
      </c>
      <c r="GK213" s="22" t="s">
        <v>2874</v>
      </c>
      <c r="GL213" s="22" t="s">
        <v>315</v>
      </c>
      <c r="GM213" s="22" t="s">
        <v>785</v>
      </c>
      <c r="GN213" s="22" t="s">
        <v>2864</v>
      </c>
      <c r="GO213" s="22" t="s">
        <v>2864</v>
      </c>
      <c r="GP213" s="22" t="s">
        <v>1718</v>
      </c>
      <c r="GQ213" s="22" t="s">
        <v>3306</v>
      </c>
      <c r="GR213" s="22" t="s">
        <v>3307</v>
      </c>
      <c r="GS213" s="22" t="s">
        <v>1719</v>
      </c>
      <c r="GT213" s="22" t="s">
        <v>2864</v>
      </c>
      <c r="GU213" s="22" t="s">
        <v>942</v>
      </c>
      <c r="GV213" s="22" t="s">
        <v>893</v>
      </c>
      <c r="GW213" s="22" t="s">
        <v>943</v>
      </c>
      <c r="GX213" s="22" t="s">
        <v>2889</v>
      </c>
      <c r="GY213" s="22">
        <v>112.6</v>
      </c>
      <c r="GZ213" s="22">
        <v>74.41</v>
      </c>
    </row>
    <row r="214" spans="1:208" x14ac:dyDescent="0.25">
      <c r="A214" s="22" t="s">
        <v>316</v>
      </c>
      <c r="B214" s="22" t="s">
        <v>1720</v>
      </c>
      <c r="C214" s="22" t="s">
        <v>101</v>
      </c>
      <c r="D214" s="22" t="s">
        <v>1721</v>
      </c>
      <c r="E214" s="22" t="s">
        <v>1722</v>
      </c>
      <c r="F214" s="22" t="s">
        <v>893</v>
      </c>
      <c r="G214" s="22" t="s">
        <v>1723</v>
      </c>
      <c r="H214" s="22" t="s">
        <v>1724</v>
      </c>
      <c r="I214" s="22">
        <v>166.01</v>
      </c>
      <c r="J214" s="22">
        <v>570.14</v>
      </c>
      <c r="K214" s="37">
        <v>10</v>
      </c>
      <c r="L214" s="37">
        <v>7.13</v>
      </c>
      <c r="M214" s="37">
        <f t="shared" si="8"/>
        <v>183.14</v>
      </c>
      <c r="N214" s="37">
        <f t="shared" si="9"/>
        <v>587.27</v>
      </c>
      <c r="O214" s="39">
        <v>42826</v>
      </c>
      <c r="P214" s="22">
        <v>110</v>
      </c>
      <c r="Q214" s="22" t="b">
        <v>1</v>
      </c>
      <c r="R214" s="22">
        <v>0.9647</v>
      </c>
      <c r="S214" s="22" t="s">
        <v>2861</v>
      </c>
      <c r="T214" s="75">
        <v>42845.461053217703</v>
      </c>
      <c r="U214" s="22" t="s">
        <v>2862</v>
      </c>
      <c r="V214" s="22">
        <v>0.85</v>
      </c>
      <c r="W214" s="22">
        <v>0</v>
      </c>
      <c r="X214" s="22">
        <v>1.2</v>
      </c>
      <c r="Y214" s="22">
        <v>1.1000000000000001</v>
      </c>
      <c r="Z214" s="22">
        <v>0</v>
      </c>
      <c r="AA214" s="22">
        <v>76.540000000000006</v>
      </c>
      <c r="AB214" s="22">
        <v>0.95</v>
      </c>
      <c r="AC214" s="22">
        <v>0</v>
      </c>
      <c r="AD214" s="22">
        <v>0.1</v>
      </c>
      <c r="AE214" s="22">
        <v>88</v>
      </c>
      <c r="AF214" s="22">
        <v>0.96</v>
      </c>
      <c r="AG214" s="22">
        <v>0</v>
      </c>
      <c r="AH214" s="22">
        <v>0.08</v>
      </c>
      <c r="AI214" s="22">
        <v>151.91</v>
      </c>
      <c r="AJ214" s="22">
        <v>373.4</v>
      </c>
      <c r="AK214" s="39">
        <v>42552</v>
      </c>
      <c r="AL214" s="22">
        <v>664283374</v>
      </c>
      <c r="AM214" s="22">
        <v>0.80269999999999997</v>
      </c>
      <c r="AN214" s="39">
        <v>42735</v>
      </c>
      <c r="AO214" s="22" t="b">
        <v>0</v>
      </c>
      <c r="AP214" s="22">
        <v>160.72</v>
      </c>
      <c r="AQ214" s="22">
        <v>0.5</v>
      </c>
      <c r="AR214" s="22">
        <v>0.75</v>
      </c>
      <c r="AS214" s="22">
        <v>3.8269000000000002</v>
      </c>
      <c r="AT214" s="22">
        <v>4.3261000000000003</v>
      </c>
      <c r="AU214" s="22">
        <v>0.5</v>
      </c>
      <c r="AV214" s="22">
        <v>0</v>
      </c>
      <c r="AW214" s="22">
        <v>0.6</v>
      </c>
      <c r="AX214" s="22">
        <v>0.5</v>
      </c>
      <c r="AY214" s="22">
        <v>0.75270000000000004</v>
      </c>
      <c r="AZ214" s="22">
        <v>0.95</v>
      </c>
      <c r="BA214" s="22">
        <v>0.5</v>
      </c>
      <c r="BB214" s="22">
        <v>0.12889999999999999</v>
      </c>
      <c r="BC214" s="22">
        <v>0.5</v>
      </c>
      <c r="BD214" s="22">
        <v>0.47620000000000001</v>
      </c>
      <c r="BE214" s="22">
        <v>1.0711999999999999</v>
      </c>
      <c r="BF214" s="22">
        <v>8</v>
      </c>
      <c r="BG214" s="39">
        <v>42552</v>
      </c>
      <c r="BH214" s="22">
        <v>1</v>
      </c>
      <c r="BI214" s="22" t="b">
        <v>0</v>
      </c>
      <c r="BJ214" s="39">
        <v>42369</v>
      </c>
      <c r="BK214" s="39">
        <v>42369</v>
      </c>
      <c r="BL214" s="22" t="b">
        <v>1</v>
      </c>
      <c r="BM214" s="39">
        <v>42845</v>
      </c>
      <c r="BN214" s="22" t="b">
        <v>1</v>
      </c>
      <c r="BO214" s="39">
        <v>42826</v>
      </c>
      <c r="BP214" s="22">
        <v>110</v>
      </c>
      <c r="BQ214" s="22">
        <v>450</v>
      </c>
      <c r="BR214" s="22">
        <v>102068</v>
      </c>
      <c r="BS214" s="75">
        <v>42845.461053217703</v>
      </c>
      <c r="BT214" s="22" t="s">
        <v>3308</v>
      </c>
      <c r="BU214" s="22">
        <v>166.01</v>
      </c>
      <c r="BV214" s="22" t="s">
        <v>2861</v>
      </c>
      <c r="BW214" s="22">
        <v>0.87439999999999996</v>
      </c>
      <c r="BX214" s="22">
        <v>225</v>
      </c>
      <c r="BY214" s="22">
        <v>0.96082000000000001</v>
      </c>
      <c r="BZ214" s="22" t="s">
        <v>2864</v>
      </c>
      <c r="CA214" s="22" t="s">
        <v>2862</v>
      </c>
      <c r="CB214" s="22" t="b">
        <v>1</v>
      </c>
      <c r="CC214" s="22">
        <v>0</v>
      </c>
      <c r="CD214" s="22">
        <v>449</v>
      </c>
      <c r="CE214" s="22">
        <v>1</v>
      </c>
      <c r="CF214" s="22">
        <v>60</v>
      </c>
      <c r="CG214" s="22">
        <v>21900</v>
      </c>
      <c r="CH214" s="22">
        <v>18370</v>
      </c>
      <c r="CI214" s="22">
        <v>7436</v>
      </c>
      <c r="CJ214" s="22">
        <v>0.83879999999999999</v>
      </c>
      <c r="CK214" s="22" t="s">
        <v>2883</v>
      </c>
      <c r="CL214" s="22">
        <v>0</v>
      </c>
      <c r="CM214" s="22">
        <v>570.14</v>
      </c>
      <c r="CN214" s="22" t="s">
        <v>2866</v>
      </c>
      <c r="CO214" s="22" t="s">
        <v>2880</v>
      </c>
      <c r="CP214" s="22">
        <v>80.31</v>
      </c>
      <c r="CQ214" s="22">
        <v>85.7</v>
      </c>
      <c r="CR214" s="22">
        <v>5</v>
      </c>
      <c r="CS214" s="22">
        <v>0</v>
      </c>
      <c r="CT214" s="22">
        <v>1613056</v>
      </c>
      <c r="CU214" s="22">
        <v>84.37</v>
      </c>
      <c r="CV214" s="22">
        <v>94.78</v>
      </c>
      <c r="CW214" s="22">
        <v>82.88</v>
      </c>
      <c r="CX214" s="22">
        <v>63.58</v>
      </c>
      <c r="CY214" s="22">
        <v>0</v>
      </c>
      <c r="CZ214" s="22">
        <v>0</v>
      </c>
      <c r="DA214" s="22">
        <v>82.88</v>
      </c>
      <c r="DB214" s="22">
        <v>80.31</v>
      </c>
      <c r="DC214" s="22">
        <v>938370</v>
      </c>
      <c r="DD214" s="22">
        <v>712520</v>
      </c>
      <c r="DE214" s="22">
        <v>18615</v>
      </c>
      <c r="DF214" s="22">
        <v>48.43</v>
      </c>
      <c r="DG214" s="22">
        <v>37.270000000000003</v>
      </c>
      <c r="DH214" s="22">
        <v>85.7</v>
      </c>
      <c r="DI214" s="22">
        <v>0</v>
      </c>
      <c r="DJ214" s="22">
        <v>0</v>
      </c>
      <c r="DK214" s="22">
        <v>85.7</v>
      </c>
      <c r="DL214" s="22">
        <v>237058</v>
      </c>
      <c r="DM214" s="22">
        <v>126018</v>
      </c>
      <c r="DN214" s="22">
        <v>3263945</v>
      </c>
      <c r="DO214" s="22">
        <v>102825</v>
      </c>
      <c r="DP214" s="22">
        <v>87690</v>
      </c>
      <c r="DQ214" s="22">
        <v>222902</v>
      </c>
      <c r="DR214" s="22">
        <v>0</v>
      </c>
      <c r="DS214" s="22">
        <v>137252</v>
      </c>
      <c r="DT214" s="22">
        <v>0</v>
      </c>
      <c r="DU214" s="22">
        <v>0</v>
      </c>
      <c r="DV214" s="22">
        <v>4776</v>
      </c>
      <c r="DW214" s="22">
        <v>19849</v>
      </c>
      <c r="DX214" s="22">
        <v>199515</v>
      </c>
      <c r="DY214" s="22">
        <v>63164</v>
      </c>
      <c r="DZ214" s="22">
        <v>188963</v>
      </c>
      <c r="EA214" s="22">
        <v>154912</v>
      </c>
      <c r="EB214" s="22">
        <v>78945</v>
      </c>
      <c r="EC214" s="22">
        <v>648</v>
      </c>
      <c r="ED214" s="22">
        <v>89537</v>
      </c>
      <c r="EE214" s="22">
        <v>80418</v>
      </c>
      <c r="EF214" s="22">
        <v>1469474</v>
      </c>
      <c r="EG214" s="39">
        <v>41640</v>
      </c>
      <c r="EH214" s="39">
        <v>42004</v>
      </c>
      <c r="EI214" s="22">
        <v>1586208</v>
      </c>
      <c r="EJ214" s="22" t="b">
        <v>1</v>
      </c>
      <c r="EK214" s="22" t="b">
        <v>1</v>
      </c>
      <c r="EL214" s="22">
        <v>1</v>
      </c>
      <c r="EM214" s="22" t="s">
        <v>2870</v>
      </c>
      <c r="EN214" s="22" t="s">
        <v>2871</v>
      </c>
      <c r="EO214" s="22" t="s">
        <v>2884</v>
      </c>
      <c r="EP214" s="22" t="s">
        <v>2885</v>
      </c>
      <c r="EQ214" s="22">
        <v>0.89019999999999999</v>
      </c>
      <c r="ER214" s="22">
        <v>0.9425</v>
      </c>
      <c r="ES214" s="22">
        <v>0.87329999999999997</v>
      </c>
      <c r="ET214" s="22">
        <v>0.872</v>
      </c>
      <c r="EU214" s="22">
        <v>0.87290000000000001</v>
      </c>
      <c r="EV214" s="22">
        <v>0</v>
      </c>
      <c r="EW214" s="22">
        <v>81517</v>
      </c>
      <c r="EX214" s="22" t="s">
        <v>3308</v>
      </c>
      <c r="EY214" s="22">
        <v>0.89019999999999999</v>
      </c>
      <c r="EZ214" s="22" t="b">
        <v>0</v>
      </c>
      <c r="FA214" s="22" t="b">
        <v>0</v>
      </c>
      <c r="FB214" s="22">
        <v>0</v>
      </c>
      <c r="FC214" s="22">
        <v>0</v>
      </c>
      <c r="FD214" s="22">
        <v>0.87229999999999996</v>
      </c>
      <c r="FE214" s="22">
        <v>0.83879999999999999</v>
      </c>
      <c r="FF214" s="22">
        <v>363076</v>
      </c>
      <c r="FG214" s="22">
        <v>3263945</v>
      </c>
      <c r="FH214" s="22">
        <v>7436</v>
      </c>
      <c r="FI214" s="22">
        <v>18370</v>
      </c>
      <c r="FJ214" s="22">
        <v>21900</v>
      </c>
      <c r="FK214" s="22" t="b">
        <v>0</v>
      </c>
      <c r="FL214" s="22">
        <v>0.40479999999999999</v>
      </c>
      <c r="FM214" s="39">
        <v>41640</v>
      </c>
      <c r="FN214" s="39">
        <v>42004</v>
      </c>
      <c r="FO214" s="22" t="s">
        <v>1724</v>
      </c>
      <c r="FP214" s="22" t="b">
        <v>0</v>
      </c>
      <c r="FQ214" s="22" t="b">
        <v>0</v>
      </c>
      <c r="FR214" s="22">
        <v>4.9847999999999999</v>
      </c>
      <c r="FS214" s="39">
        <v>41820</v>
      </c>
      <c r="FT214" s="22" t="s">
        <v>2872</v>
      </c>
      <c r="FU214" s="22">
        <v>0</v>
      </c>
      <c r="FV214" s="22">
        <v>2088</v>
      </c>
      <c r="FW214" s="22">
        <v>5121</v>
      </c>
      <c r="FX214" s="22">
        <v>14832</v>
      </c>
      <c r="FY214" s="22">
        <v>56781</v>
      </c>
      <c r="FZ214" s="22">
        <v>0</v>
      </c>
      <c r="GA214" s="22">
        <v>2695</v>
      </c>
      <c r="GB214" s="22" t="s">
        <v>2881</v>
      </c>
      <c r="GC214" s="22">
        <v>0.12770000000000001</v>
      </c>
      <c r="GD214" s="22" t="s">
        <v>2872</v>
      </c>
      <c r="GE214" s="22">
        <v>0</v>
      </c>
      <c r="GF214" s="22">
        <v>0</v>
      </c>
      <c r="GG214" s="22">
        <v>0</v>
      </c>
      <c r="GH214" s="22">
        <v>0</v>
      </c>
      <c r="GI214" s="22" t="s">
        <v>3308</v>
      </c>
      <c r="GJ214" s="22" t="s">
        <v>3308</v>
      </c>
      <c r="GK214" s="22" t="s">
        <v>2874</v>
      </c>
      <c r="GL214" s="22" t="s">
        <v>316</v>
      </c>
      <c r="GM214" s="22" t="s">
        <v>101</v>
      </c>
      <c r="GN214" s="22" t="s">
        <v>2864</v>
      </c>
      <c r="GO214" s="22" t="s">
        <v>2864</v>
      </c>
      <c r="GP214" s="22" t="s">
        <v>1720</v>
      </c>
      <c r="GQ214" s="22" t="s">
        <v>3309</v>
      </c>
      <c r="GR214" s="22" t="s">
        <v>2931</v>
      </c>
      <c r="GS214" s="22" t="s">
        <v>1721</v>
      </c>
      <c r="GT214" s="22" t="s">
        <v>3310</v>
      </c>
      <c r="GU214" s="22" t="s">
        <v>1722</v>
      </c>
      <c r="GV214" s="22" t="s">
        <v>893</v>
      </c>
      <c r="GW214" s="22" t="s">
        <v>1723</v>
      </c>
      <c r="GX214" s="22" t="s">
        <v>2889</v>
      </c>
      <c r="GY214" s="22">
        <v>89.2</v>
      </c>
      <c r="GZ214" s="22">
        <v>87.81</v>
      </c>
    </row>
    <row r="215" spans="1:208" x14ac:dyDescent="0.25">
      <c r="A215" s="22" t="s">
        <v>502</v>
      </c>
      <c r="B215" s="22" t="s">
        <v>1725</v>
      </c>
      <c r="C215" s="22" t="s">
        <v>2573</v>
      </c>
      <c r="D215" s="22" t="s">
        <v>1726</v>
      </c>
      <c r="E215" s="22" t="s">
        <v>1727</v>
      </c>
      <c r="F215" s="22" t="s">
        <v>893</v>
      </c>
      <c r="G215" s="22" t="s">
        <v>1728</v>
      </c>
      <c r="H215" s="22" t="s">
        <v>1325</v>
      </c>
      <c r="I215" s="22">
        <v>137.19999999999999</v>
      </c>
      <c r="J215" s="22">
        <v>572.03</v>
      </c>
      <c r="K215" s="37">
        <v>10</v>
      </c>
      <c r="L215" s="37">
        <v>7.13</v>
      </c>
      <c r="M215" s="37">
        <f t="shared" si="8"/>
        <v>154.33000000000001</v>
      </c>
      <c r="N215" s="37">
        <f t="shared" si="9"/>
        <v>589.16</v>
      </c>
      <c r="O215" s="39">
        <v>42826</v>
      </c>
      <c r="P215" s="22">
        <v>110</v>
      </c>
      <c r="Q215" s="22" t="b">
        <v>1</v>
      </c>
      <c r="R215" s="22">
        <v>0.9647</v>
      </c>
      <c r="S215" s="22" t="s">
        <v>2861</v>
      </c>
      <c r="T215" s="75">
        <v>42845.461053217703</v>
      </c>
      <c r="U215" s="22" t="s">
        <v>2862</v>
      </c>
      <c r="V215" s="22">
        <v>0.85</v>
      </c>
      <c r="W215" s="22">
        <v>0</v>
      </c>
      <c r="X215" s="22">
        <v>1.2</v>
      </c>
      <c r="Y215" s="22">
        <v>1.1000000000000001</v>
      </c>
      <c r="Z215" s="22">
        <v>0</v>
      </c>
      <c r="AA215" s="22">
        <v>76.540000000000006</v>
      </c>
      <c r="AB215" s="22">
        <v>0.95</v>
      </c>
      <c r="AC215" s="22">
        <v>0</v>
      </c>
      <c r="AD215" s="22">
        <v>0.1</v>
      </c>
      <c r="AE215" s="22">
        <v>88</v>
      </c>
      <c r="AF215" s="22">
        <v>0.96</v>
      </c>
      <c r="AG215" s="22">
        <v>0</v>
      </c>
      <c r="AH215" s="22">
        <v>0.08</v>
      </c>
      <c r="AI215" s="22">
        <v>151.91</v>
      </c>
      <c r="AJ215" s="22">
        <v>373.4</v>
      </c>
      <c r="AK215" s="39">
        <v>42552</v>
      </c>
      <c r="AL215" s="22">
        <v>664283374</v>
      </c>
      <c r="AM215" s="22">
        <v>0.80269999999999997</v>
      </c>
      <c r="AN215" s="39">
        <v>42735</v>
      </c>
      <c r="AO215" s="22" t="b">
        <v>0</v>
      </c>
      <c r="AP215" s="22">
        <v>160.72</v>
      </c>
      <c r="AQ215" s="22">
        <v>0.5</v>
      </c>
      <c r="AR215" s="22">
        <v>0.75</v>
      </c>
      <c r="AS215" s="22">
        <v>3.8269000000000002</v>
      </c>
      <c r="AT215" s="22">
        <v>4.3261000000000003</v>
      </c>
      <c r="AU215" s="22">
        <v>0.5</v>
      </c>
      <c r="AV215" s="22">
        <v>0</v>
      </c>
      <c r="AW215" s="22">
        <v>0.6</v>
      </c>
      <c r="AX215" s="22">
        <v>0.5</v>
      </c>
      <c r="AY215" s="22">
        <v>0.75270000000000004</v>
      </c>
      <c r="AZ215" s="22">
        <v>0.95</v>
      </c>
      <c r="BA215" s="22">
        <v>0.5</v>
      </c>
      <c r="BB215" s="22">
        <v>0.12889999999999999</v>
      </c>
      <c r="BC215" s="22">
        <v>0.5</v>
      </c>
      <c r="BD215" s="22">
        <v>0.47620000000000001</v>
      </c>
      <c r="BE215" s="22">
        <v>1.0711999999999999</v>
      </c>
      <c r="BF215" s="22">
        <v>8</v>
      </c>
      <c r="BG215" s="39">
        <v>42552</v>
      </c>
      <c r="BH215" s="22">
        <v>1</v>
      </c>
      <c r="BI215" s="22" t="b">
        <v>0</v>
      </c>
      <c r="BJ215" s="39">
        <v>42369</v>
      </c>
      <c r="BK215" s="39">
        <v>42369</v>
      </c>
      <c r="BL215" s="22" t="b">
        <v>1</v>
      </c>
      <c r="BM215" s="39">
        <v>42845</v>
      </c>
      <c r="BN215" s="22" t="b">
        <v>1</v>
      </c>
      <c r="BO215" s="39">
        <v>42826</v>
      </c>
      <c r="BP215" s="22">
        <v>110</v>
      </c>
      <c r="BQ215" s="22">
        <v>452</v>
      </c>
      <c r="BR215" s="22">
        <v>102069</v>
      </c>
      <c r="BS215" s="75">
        <v>42845.461053217703</v>
      </c>
      <c r="BT215" s="22" t="s">
        <v>3311</v>
      </c>
      <c r="BU215" s="22">
        <v>137.19999999999999</v>
      </c>
      <c r="BV215" s="22" t="s">
        <v>2861</v>
      </c>
      <c r="BW215" s="22">
        <v>0.88480000000000003</v>
      </c>
      <c r="BX215" s="22">
        <v>226</v>
      </c>
      <c r="BY215" s="22">
        <v>0.96082000000000001</v>
      </c>
      <c r="BZ215" s="22" t="s">
        <v>2864</v>
      </c>
      <c r="CA215" s="22" t="s">
        <v>2862</v>
      </c>
      <c r="CB215" s="22" t="b">
        <v>1</v>
      </c>
      <c r="CC215" s="22">
        <v>0</v>
      </c>
      <c r="CD215" s="22">
        <v>451</v>
      </c>
      <c r="CE215" s="22">
        <v>1</v>
      </c>
      <c r="CF215" s="22">
        <v>49</v>
      </c>
      <c r="CG215" s="22">
        <v>17885</v>
      </c>
      <c r="CH215" s="22">
        <v>12096</v>
      </c>
      <c r="CI215" s="22">
        <v>4778</v>
      </c>
      <c r="CJ215" s="22">
        <v>0.67630000000000001</v>
      </c>
      <c r="CK215" s="22" t="s">
        <v>2883</v>
      </c>
      <c r="CL215" s="22">
        <v>0</v>
      </c>
      <c r="CM215" s="22">
        <v>572.03</v>
      </c>
      <c r="CN215" s="22" t="s">
        <v>2866</v>
      </c>
      <c r="CO215" s="22" t="s">
        <v>2880</v>
      </c>
      <c r="CP215" s="22">
        <v>56.97</v>
      </c>
      <c r="CQ215" s="22">
        <v>80.23</v>
      </c>
      <c r="CR215" s="22">
        <v>1</v>
      </c>
      <c r="CS215" s="22">
        <v>0</v>
      </c>
      <c r="CT215" s="22">
        <v>803663</v>
      </c>
      <c r="CU215" s="22">
        <v>63.84</v>
      </c>
      <c r="CV215" s="22">
        <v>64.39</v>
      </c>
      <c r="CW215" s="22">
        <v>56.97</v>
      </c>
      <c r="CX215" s="22">
        <v>64.34</v>
      </c>
      <c r="CY215" s="22">
        <v>0</v>
      </c>
      <c r="CZ215" s="22">
        <v>0</v>
      </c>
      <c r="DA215" s="22">
        <v>56.97</v>
      </c>
      <c r="DB215" s="22">
        <v>81.27</v>
      </c>
      <c r="DC215" s="22">
        <v>787255</v>
      </c>
      <c r="DD215" s="22">
        <v>383554</v>
      </c>
      <c r="DE215" s="22">
        <v>15202</v>
      </c>
      <c r="DF215" s="22">
        <v>49.76</v>
      </c>
      <c r="DG215" s="22">
        <v>30.47</v>
      </c>
      <c r="DH215" s="22">
        <v>80.23</v>
      </c>
      <c r="DI215" s="22">
        <v>0</v>
      </c>
      <c r="DJ215" s="22">
        <v>0</v>
      </c>
      <c r="DK215" s="22">
        <v>80.23</v>
      </c>
      <c r="DL215" s="22">
        <v>141401</v>
      </c>
      <c r="DM215" s="22">
        <v>254537</v>
      </c>
      <c r="DN215" s="22">
        <v>1974472</v>
      </c>
      <c r="DO215" s="22">
        <v>48985</v>
      </c>
      <c r="DP215" s="22">
        <v>45698</v>
      </c>
      <c r="DQ215" s="22">
        <v>121925</v>
      </c>
      <c r="DR215" s="22">
        <v>256</v>
      </c>
      <c r="DS215" s="22">
        <v>77840</v>
      </c>
      <c r="DT215" s="22">
        <v>13065</v>
      </c>
      <c r="DU215" s="22">
        <v>0</v>
      </c>
      <c r="DV215" s="22">
        <v>59368</v>
      </c>
      <c r="DW215" s="22">
        <v>24180</v>
      </c>
      <c r="DX215" s="22">
        <v>114233</v>
      </c>
      <c r="DY215" s="22">
        <v>104141</v>
      </c>
      <c r="DZ215" s="22">
        <v>109798</v>
      </c>
      <c r="EA215" s="22">
        <v>70498</v>
      </c>
      <c r="EB215" s="22">
        <v>6303</v>
      </c>
      <c r="EC215" s="22">
        <v>2994</v>
      </c>
      <c r="ED215" s="22">
        <v>79728</v>
      </c>
      <c r="EE215" s="22">
        <v>3840</v>
      </c>
      <c r="EF215" s="22">
        <v>695682</v>
      </c>
      <c r="EG215" s="39">
        <v>41640</v>
      </c>
      <c r="EH215" s="39">
        <v>42004</v>
      </c>
      <c r="EI215" s="22">
        <v>1124937</v>
      </c>
      <c r="EJ215" s="22" t="b">
        <v>1</v>
      </c>
      <c r="EK215" s="22" t="b">
        <v>1</v>
      </c>
      <c r="EL215" s="22">
        <v>1</v>
      </c>
      <c r="EM215" s="22" t="s">
        <v>2870</v>
      </c>
      <c r="EN215" s="22" t="s">
        <v>2871</v>
      </c>
      <c r="EO215" s="22" t="s">
        <v>2884</v>
      </c>
      <c r="EP215" s="22" t="s">
        <v>2885</v>
      </c>
      <c r="EQ215" s="22">
        <v>0.99150000000000005</v>
      </c>
      <c r="ER215" s="22">
        <v>1.0182</v>
      </c>
      <c r="ES215" s="22">
        <v>0.94330000000000003</v>
      </c>
      <c r="ET215" s="22">
        <v>0.95899999999999996</v>
      </c>
      <c r="EU215" s="22">
        <v>1.0452999999999999</v>
      </c>
      <c r="EV215" s="22">
        <v>0</v>
      </c>
      <c r="EW215" s="22">
        <v>38110</v>
      </c>
      <c r="EX215" s="22" t="s">
        <v>3311</v>
      </c>
      <c r="EY215" s="22">
        <v>0.99150000000000005</v>
      </c>
      <c r="EZ215" s="22" t="b">
        <v>0</v>
      </c>
      <c r="FA215" s="22" t="b">
        <v>0</v>
      </c>
      <c r="FB215" s="22">
        <v>0</v>
      </c>
      <c r="FC215" s="22">
        <v>0</v>
      </c>
      <c r="FD215" s="22">
        <v>0.47060000000000002</v>
      </c>
      <c r="FE215" s="22">
        <v>0.67630000000000001</v>
      </c>
      <c r="FF215" s="22">
        <v>395938</v>
      </c>
      <c r="FG215" s="22">
        <v>1974472</v>
      </c>
      <c r="FH215" s="22">
        <v>4778</v>
      </c>
      <c r="FI215" s="22">
        <v>12096</v>
      </c>
      <c r="FJ215" s="22">
        <v>17885</v>
      </c>
      <c r="FK215" s="22" t="b">
        <v>0</v>
      </c>
      <c r="FL215" s="22">
        <v>0.39500000000000002</v>
      </c>
      <c r="FM215" s="39">
        <v>41640</v>
      </c>
      <c r="FN215" s="39">
        <v>42004</v>
      </c>
      <c r="FO215" s="22" t="s">
        <v>1325</v>
      </c>
      <c r="FP215" s="22" t="b">
        <v>0</v>
      </c>
      <c r="FQ215" s="22" t="b">
        <v>0</v>
      </c>
      <c r="FR215" s="22">
        <v>3.1776</v>
      </c>
      <c r="FS215" s="39">
        <v>41820</v>
      </c>
      <c r="FT215" s="22" t="s">
        <v>2872</v>
      </c>
      <c r="FU215" s="22">
        <v>0</v>
      </c>
      <c r="FV215" s="22">
        <v>1938</v>
      </c>
      <c r="FW215" s="22">
        <v>6296</v>
      </c>
      <c r="FX215" s="22">
        <v>6666</v>
      </c>
      <c r="FY215" s="22">
        <v>21520</v>
      </c>
      <c r="FZ215" s="22">
        <v>1600</v>
      </c>
      <c r="GA215" s="22">
        <v>90</v>
      </c>
      <c r="GB215" s="22" t="s">
        <v>2873</v>
      </c>
      <c r="GC215" s="22">
        <v>0.52939999999999998</v>
      </c>
      <c r="GD215" s="22" t="s">
        <v>2872</v>
      </c>
      <c r="GE215" s="22">
        <v>0</v>
      </c>
      <c r="GF215" s="22">
        <v>0</v>
      </c>
      <c r="GG215" s="22">
        <v>0</v>
      </c>
      <c r="GH215" s="22">
        <v>0</v>
      </c>
      <c r="GI215" s="22" t="s">
        <v>3311</v>
      </c>
      <c r="GJ215" s="22" t="s">
        <v>3311</v>
      </c>
      <c r="GK215" s="22" t="s">
        <v>2874</v>
      </c>
      <c r="GL215" s="22" t="s">
        <v>502</v>
      </c>
      <c r="GM215" s="22" t="s">
        <v>2573</v>
      </c>
      <c r="GN215" s="22" t="s">
        <v>2864</v>
      </c>
      <c r="GO215" s="22" t="s">
        <v>2864</v>
      </c>
      <c r="GP215" s="22" t="s">
        <v>1725</v>
      </c>
      <c r="GQ215" s="22" t="s">
        <v>2948</v>
      </c>
      <c r="GR215" s="22" t="s">
        <v>2946</v>
      </c>
      <c r="GS215" s="22" t="s">
        <v>1726</v>
      </c>
      <c r="GT215" s="22" t="s">
        <v>2864</v>
      </c>
      <c r="GU215" s="22" t="s">
        <v>1727</v>
      </c>
      <c r="GV215" s="22" t="s">
        <v>893</v>
      </c>
      <c r="GW215" s="22" t="s">
        <v>1728</v>
      </c>
      <c r="GX215" s="22" t="s">
        <v>2889</v>
      </c>
      <c r="GY215" s="22">
        <v>83.5</v>
      </c>
      <c r="GZ215" s="22">
        <v>66.44</v>
      </c>
    </row>
    <row r="216" spans="1:208" x14ac:dyDescent="0.25">
      <c r="A216" s="22" t="s">
        <v>317</v>
      </c>
      <c r="B216" s="22" t="s">
        <v>1729</v>
      </c>
      <c r="C216" s="22" t="s">
        <v>103</v>
      </c>
      <c r="D216" s="22" t="s">
        <v>1730</v>
      </c>
      <c r="E216" s="22" t="s">
        <v>1731</v>
      </c>
      <c r="F216" s="22" t="s">
        <v>893</v>
      </c>
      <c r="G216" s="22" t="s">
        <v>1732</v>
      </c>
      <c r="H216" s="22" t="s">
        <v>1256</v>
      </c>
      <c r="I216" s="22">
        <v>175.8</v>
      </c>
      <c r="J216" s="22">
        <v>602</v>
      </c>
      <c r="K216" s="37">
        <v>10</v>
      </c>
      <c r="L216" s="37">
        <v>7.13</v>
      </c>
      <c r="M216" s="37">
        <f t="shared" si="8"/>
        <v>192.93</v>
      </c>
      <c r="N216" s="37">
        <f t="shared" si="9"/>
        <v>619.13</v>
      </c>
      <c r="O216" s="39">
        <v>42826</v>
      </c>
      <c r="P216" s="22">
        <v>110</v>
      </c>
      <c r="Q216" s="22" t="b">
        <v>1</v>
      </c>
      <c r="R216" s="22">
        <v>0.9647</v>
      </c>
      <c r="S216" s="22" t="s">
        <v>2861</v>
      </c>
      <c r="T216" s="75">
        <v>42845.461053217703</v>
      </c>
      <c r="U216" s="22" t="s">
        <v>2862</v>
      </c>
      <c r="V216" s="22">
        <v>0.85</v>
      </c>
      <c r="W216" s="22">
        <v>0</v>
      </c>
      <c r="X216" s="22">
        <v>1.2</v>
      </c>
      <c r="Y216" s="22">
        <v>1.1000000000000001</v>
      </c>
      <c r="Z216" s="22">
        <v>0</v>
      </c>
      <c r="AA216" s="22">
        <v>76.540000000000006</v>
      </c>
      <c r="AB216" s="22">
        <v>0.95</v>
      </c>
      <c r="AC216" s="22">
        <v>0</v>
      </c>
      <c r="AD216" s="22">
        <v>0.1</v>
      </c>
      <c r="AE216" s="22">
        <v>88</v>
      </c>
      <c r="AF216" s="22">
        <v>0.96</v>
      </c>
      <c r="AG216" s="22">
        <v>0</v>
      </c>
      <c r="AH216" s="22">
        <v>0.08</v>
      </c>
      <c r="AI216" s="22">
        <v>151.91</v>
      </c>
      <c r="AJ216" s="22">
        <v>373.4</v>
      </c>
      <c r="AK216" s="39">
        <v>42552</v>
      </c>
      <c r="AL216" s="22">
        <v>664283374</v>
      </c>
      <c r="AM216" s="22">
        <v>0.80269999999999997</v>
      </c>
      <c r="AN216" s="39">
        <v>42735</v>
      </c>
      <c r="AO216" s="22" t="b">
        <v>0</v>
      </c>
      <c r="AP216" s="22">
        <v>160.72</v>
      </c>
      <c r="AQ216" s="22">
        <v>0.5</v>
      </c>
      <c r="AR216" s="22">
        <v>0.75</v>
      </c>
      <c r="AS216" s="22">
        <v>3.8269000000000002</v>
      </c>
      <c r="AT216" s="22">
        <v>4.3261000000000003</v>
      </c>
      <c r="AU216" s="22">
        <v>0.5</v>
      </c>
      <c r="AV216" s="22">
        <v>0</v>
      </c>
      <c r="AW216" s="22">
        <v>0.6</v>
      </c>
      <c r="AX216" s="22">
        <v>0.5</v>
      </c>
      <c r="AY216" s="22">
        <v>0.75270000000000004</v>
      </c>
      <c r="AZ216" s="22">
        <v>0.95</v>
      </c>
      <c r="BA216" s="22">
        <v>0.5</v>
      </c>
      <c r="BB216" s="22">
        <v>0.12889999999999999</v>
      </c>
      <c r="BC216" s="22">
        <v>0.5</v>
      </c>
      <c r="BD216" s="22">
        <v>0.47620000000000001</v>
      </c>
      <c r="BE216" s="22">
        <v>1.0711999999999999</v>
      </c>
      <c r="BF216" s="22">
        <v>8</v>
      </c>
      <c r="BG216" s="39">
        <v>42552</v>
      </c>
      <c r="BH216" s="22">
        <v>1</v>
      </c>
      <c r="BI216" s="22" t="b">
        <v>0</v>
      </c>
      <c r="BJ216" s="39">
        <v>42369</v>
      </c>
      <c r="BK216" s="39">
        <v>42369</v>
      </c>
      <c r="BL216" s="22" t="b">
        <v>1</v>
      </c>
      <c r="BM216" s="39">
        <v>42845</v>
      </c>
      <c r="BN216" s="22" t="b">
        <v>1</v>
      </c>
      <c r="BO216" s="39">
        <v>42826</v>
      </c>
      <c r="BP216" s="22">
        <v>110</v>
      </c>
      <c r="BQ216" s="22">
        <v>454</v>
      </c>
      <c r="BR216" s="22">
        <v>102070</v>
      </c>
      <c r="BS216" s="75">
        <v>42845.461053217703</v>
      </c>
      <c r="BT216" s="22" t="s">
        <v>3312</v>
      </c>
      <c r="BU216" s="22">
        <v>175.8</v>
      </c>
      <c r="BV216" s="22" t="s">
        <v>2861</v>
      </c>
      <c r="BW216" s="22">
        <v>1.0491999999999999</v>
      </c>
      <c r="BX216" s="22">
        <v>227</v>
      </c>
      <c r="BY216" s="22">
        <v>0.96082000000000001</v>
      </c>
      <c r="BZ216" s="22" t="s">
        <v>2864</v>
      </c>
      <c r="CA216" s="22" t="s">
        <v>2862</v>
      </c>
      <c r="CB216" s="22" t="b">
        <v>1</v>
      </c>
      <c r="CC216" s="22">
        <v>0</v>
      </c>
      <c r="CD216" s="22">
        <v>453</v>
      </c>
      <c r="CE216" s="22">
        <v>1</v>
      </c>
      <c r="CF216" s="22">
        <v>155</v>
      </c>
      <c r="CG216" s="22">
        <v>56575</v>
      </c>
      <c r="CH216" s="22">
        <v>40230</v>
      </c>
      <c r="CI216" s="22">
        <v>14913</v>
      </c>
      <c r="CJ216" s="22">
        <v>0.71109999999999995</v>
      </c>
      <c r="CK216" s="22" t="s">
        <v>2883</v>
      </c>
      <c r="CL216" s="22">
        <v>0</v>
      </c>
      <c r="CM216" s="22">
        <v>602</v>
      </c>
      <c r="CN216" s="22" t="s">
        <v>2866</v>
      </c>
      <c r="CO216" s="22" t="s">
        <v>2867</v>
      </c>
      <c r="CP216" s="22">
        <v>88.65</v>
      </c>
      <c r="CQ216" s="22">
        <v>87.15</v>
      </c>
      <c r="CR216" s="22">
        <v>4</v>
      </c>
      <c r="CS216" s="22">
        <v>0</v>
      </c>
      <c r="CT216" s="22">
        <v>3490431</v>
      </c>
      <c r="CU216" s="22">
        <v>83.36</v>
      </c>
      <c r="CV216" s="22">
        <v>84.49</v>
      </c>
      <c r="CW216" s="22">
        <v>88.65</v>
      </c>
      <c r="CX216" s="22">
        <v>81.72</v>
      </c>
      <c r="CY216" s="22">
        <v>0</v>
      </c>
      <c r="CZ216" s="22">
        <v>0</v>
      </c>
      <c r="DA216" s="22">
        <v>88.65</v>
      </c>
      <c r="DB216" s="22">
        <v>103.23</v>
      </c>
      <c r="DC216" s="22">
        <v>2151380</v>
      </c>
      <c r="DD216" s="22">
        <v>1849537</v>
      </c>
      <c r="DE216" s="22">
        <v>48089</v>
      </c>
      <c r="DF216" s="22">
        <v>42.98</v>
      </c>
      <c r="DG216" s="22">
        <v>44.17</v>
      </c>
      <c r="DH216" s="22">
        <v>87.15</v>
      </c>
      <c r="DI216" s="22">
        <v>0</v>
      </c>
      <c r="DJ216" s="22">
        <v>0</v>
      </c>
      <c r="DK216" s="22">
        <v>87.15</v>
      </c>
      <c r="DL216" s="22">
        <v>631855</v>
      </c>
      <c r="DM216" s="22">
        <v>242115</v>
      </c>
      <c r="DN216" s="22">
        <v>7491348</v>
      </c>
      <c r="DO216" s="22">
        <v>173987</v>
      </c>
      <c r="DP216" s="22">
        <v>242674</v>
      </c>
      <c r="DQ216" s="22">
        <v>551650</v>
      </c>
      <c r="DR216" s="22">
        <v>1334</v>
      </c>
      <c r="DS216" s="22">
        <v>249478</v>
      </c>
      <c r="DT216" s="22">
        <v>0</v>
      </c>
      <c r="DU216" s="22">
        <v>0</v>
      </c>
      <c r="DV216" s="22">
        <v>21511</v>
      </c>
      <c r="DW216" s="22">
        <v>36776</v>
      </c>
      <c r="DX216" s="22">
        <v>460302</v>
      </c>
      <c r="DY216" s="22">
        <v>19365</v>
      </c>
      <c r="DZ216" s="22">
        <v>501613</v>
      </c>
      <c r="EA216" s="22">
        <v>345723</v>
      </c>
      <c r="EB216" s="22">
        <v>115032</v>
      </c>
      <c r="EC216" s="22">
        <v>0</v>
      </c>
      <c r="ED216" s="22">
        <v>426867</v>
      </c>
      <c r="EE216" s="22">
        <v>53360</v>
      </c>
      <c r="EF216" s="22">
        <v>3417706</v>
      </c>
      <c r="EG216" s="39">
        <v>41640</v>
      </c>
      <c r="EH216" s="39">
        <v>42004</v>
      </c>
      <c r="EI216" s="22">
        <v>3844161</v>
      </c>
      <c r="EJ216" s="22" t="b">
        <v>1</v>
      </c>
      <c r="EK216" s="22" t="b">
        <v>1</v>
      </c>
      <c r="EL216" s="22">
        <v>1.0711999999999999</v>
      </c>
      <c r="EM216" s="22" t="s">
        <v>2870</v>
      </c>
      <c r="EN216" s="22" t="s">
        <v>2871</v>
      </c>
      <c r="EO216" s="22" t="s">
        <v>2884</v>
      </c>
      <c r="EP216" s="22" t="s">
        <v>2885</v>
      </c>
      <c r="EQ216" s="22">
        <v>0.98660000000000003</v>
      </c>
      <c r="ER216" s="22">
        <v>1.0124</v>
      </c>
      <c r="ES216" s="22">
        <v>0.95920000000000005</v>
      </c>
      <c r="ET216" s="22">
        <v>0.97099999999999997</v>
      </c>
      <c r="EU216" s="22">
        <v>1.0037</v>
      </c>
      <c r="EV216" s="22">
        <v>0</v>
      </c>
      <c r="EW216" s="22">
        <v>166616</v>
      </c>
      <c r="EX216" s="22" t="s">
        <v>3312</v>
      </c>
      <c r="EY216" s="22">
        <v>0.98660000000000003</v>
      </c>
      <c r="EZ216" s="22" t="b">
        <v>0</v>
      </c>
      <c r="FA216" s="22" t="b">
        <v>0</v>
      </c>
      <c r="FB216" s="22">
        <v>0</v>
      </c>
      <c r="FC216" s="22">
        <v>0</v>
      </c>
      <c r="FD216" s="22">
        <v>0.84670000000000001</v>
      </c>
      <c r="FE216" s="22">
        <v>0.71109999999999995</v>
      </c>
      <c r="FF216" s="22">
        <v>873970</v>
      </c>
      <c r="FG216" s="22">
        <v>7491348</v>
      </c>
      <c r="FH216" s="22">
        <v>14913</v>
      </c>
      <c r="FI216" s="22">
        <v>40230</v>
      </c>
      <c r="FJ216" s="22">
        <v>56575</v>
      </c>
      <c r="FK216" s="22" t="b">
        <v>0</v>
      </c>
      <c r="FL216" s="22">
        <v>0.37069999999999997</v>
      </c>
      <c r="FM216" s="39">
        <v>41640</v>
      </c>
      <c r="FN216" s="39">
        <v>42004</v>
      </c>
      <c r="FO216" s="22" t="s">
        <v>1256</v>
      </c>
      <c r="FP216" s="22" t="b">
        <v>0</v>
      </c>
      <c r="FQ216" s="22" t="b">
        <v>0</v>
      </c>
      <c r="FR216" s="22">
        <v>4.1978</v>
      </c>
      <c r="FS216" s="39">
        <v>41820</v>
      </c>
      <c r="FT216" s="22" t="s">
        <v>2872</v>
      </c>
      <c r="FU216" s="22">
        <v>0</v>
      </c>
      <c r="FV216" s="22">
        <v>2394</v>
      </c>
      <c r="FW216" s="22">
        <v>22636</v>
      </c>
      <c r="FX216" s="22">
        <v>11650</v>
      </c>
      <c r="FY216" s="22">
        <v>127987</v>
      </c>
      <c r="FZ216" s="22">
        <v>0</v>
      </c>
      <c r="GA216" s="22">
        <v>1949</v>
      </c>
      <c r="GB216" s="22" t="s">
        <v>2881</v>
      </c>
      <c r="GC216" s="22">
        <v>0.15329999999999999</v>
      </c>
      <c r="GD216" s="22" t="s">
        <v>2872</v>
      </c>
      <c r="GE216" s="22">
        <v>0</v>
      </c>
      <c r="GF216" s="22">
        <v>0</v>
      </c>
      <c r="GG216" s="22">
        <v>0</v>
      </c>
      <c r="GH216" s="22">
        <v>0</v>
      </c>
      <c r="GI216" s="22" t="s">
        <v>3312</v>
      </c>
      <c r="GJ216" s="22" t="s">
        <v>3312</v>
      </c>
      <c r="GK216" s="22" t="s">
        <v>2874</v>
      </c>
      <c r="GL216" s="22" t="s">
        <v>317</v>
      </c>
      <c r="GM216" s="22" t="s">
        <v>103</v>
      </c>
      <c r="GN216" s="22" t="s">
        <v>2864</v>
      </c>
      <c r="GO216" s="22" t="s">
        <v>2864</v>
      </c>
      <c r="GP216" s="22" t="s">
        <v>1729</v>
      </c>
      <c r="GQ216" s="22" t="s">
        <v>3313</v>
      </c>
      <c r="GR216" s="22" t="s">
        <v>2954</v>
      </c>
      <c r="GS216" s="22" t="s">
        <v>1730</v>
      </c>
      <c r="GT216" s="22" t="s">
        <v>2864</v>
      </c>
      <c r="GU216" s="22" t="s">
        <v>1731</v>
      </c>
      <c r="GV216" s="22" t="s">
        <v>893</v>
      </c>
      <c r="GW216" s="22" t="s">
        <v>1732</v>
      </c>
      <c r="GX216" s="22" t="s">
        <v>2889</v>
      </c>
      <c r="GY216" s="22">
        <v>90.71</v>
      </c>
      <c r="GZ216" s="22">
        <v>86.76</v>
      </c>
    </row>
    <row r="217" spans="1:208" x14ac:dyDescent="0.25">
      <c r="A217" s="22" t="s">
        <v>318</v>
      </c>
      <c r="B217" s="22" t="s">
        <v>1733</v>
      </c>
      <c r="C217" s="22" t="s">
        <v>104</v>
      </c>
      <c r="D217" s="22" t="s">
        <v>1734</v>
      </c>
      <c r="E217" s="22" t="s">
        <v>1735</v>
      </c>
      <c r="F217" s="22" t="s">
        <v>893</v>
      </c>
      <c r="G217" s="22" t="s">
        <v>1736</v>
      </c>
      <c r="H217" s="22" t="s">
        <v>1228</v>
      </c>
      <c r="I217" s="22">
        <v>147.04</v>
      </c>
      <c r="J217" s="22">
        <v>580.36</v>
      </c>
      <c r="K217" s="37">
        <v>10</v>
      </c>
      <c r="L217" s="37">
        <v>7.13</v>
      </c>
      <c r="M217" s="37">
        <f t="shared" si="8"/>
        <v>164.17</v>
      </c>
      <c r="N217" s="37">
        <f t="shared" si="9"/>
        <v>597.49</v>
      </c>
      <c r="O217" s="39">
        <v>42826</v>
      </c>
      <c r="P217" s="22">
        <v>110</v>
      </c>
      <c r="Q217" s="22" t="b">
        <v>1</v>
      </c>
      <c r="R217" s="22">
        <v>0.9647</v>
      </c>
      <c r="S217" s="22" t="s">
        <v>2861</v>
      </c>
      <c r="T217" s="75">
        <v>42845.461053217703</v>
      </c>
      <c r="U217" s="22" t="s">
        <v>2862</v>
      </c>
      <c r="V217" s="22">
        <v>0.85</v>
      </c>
      <c r="W217" s="22">
        <v>0</v>
      </c>
      <c r="X217" s="22">
        <v>1.2</v>
      </c>
      <c r="Y217" s="22">
        <v>1.1000000000000001</v>
      </c>
      <c r="Z217" s="22">
        <v>0</v>
      </c>
      <c r="AA217" s="22">
        <v>76.540000000000006</v>
      </c>
      <c r="AB217" s="22">
        <v>0.95</v>
      </c>
      <c r="AC217" s="22">
        <v>0</v>
      </c>
      <c r="AD217" s="22">
        <v>0.1</v>
      </c>
      <c r="AE217" s="22">
        <v>88</v>
      </c>
      <c r="AF217" s="22">
        <v>0.96</v>
      </c>
      <c r="AG217" s="22">
        <v>0</v>
      </c>
      <c r="AH217" s="22">
        <v>0.08</v>
      </c>
      <c r="AI217" s="22">
        <v>151.91</v>
      </c>
      <c r="AJ217" s="22">
        <v>373.4</v>
      </c>
      <c r="AK217" s="39">
        <v>42552</v>
      </c>
      <c r="AL217" s="22">
        <v>664283374</v>
      </c>
      <c r="AM217" s="22">
        <v>0.80269999999999997</v>
      </c>
      <c r="AN217" s="39">
        <v>42735</v>
      </c>
      <c r="AO217" s="22" t="b">
        <v>0</v>
      </c>
      <c r="AP217" s="22">
        <v>160.72</v>
      </c>
      <c r="AQ217" s="22">
        <v>0.5</v>
      </c>
      <c r="AR217" s="22">
        <v>0.75</v>
      </c>
      <c r="AS217" s="22">
        <v>3.8269000000000002</v>
      </c>
      <c r="AT217" s="22">
        <v>4.3261000000000003</v>
      </c>
      <c r="AU217" s="22">
        <v>0.5</v>
      </c>
      <c r="AV217" s="22">
        <v>0</v>
      </c>
      <c r="AW217" s="22">
        <v>0.6</v>
      </c>
      <c r="AX217" s="22">
        <v>0.5</v>
      </c>
      <c r="AY217" s="22">
        <v>0.75270000000000004</v>
      </c>
      <c r="AZ217" s="22">
        <v>0.95</v>
      </c>
      <c r="BA217" s="22">
        <v>0.5</v>
      </c>
      <c r="BB217" s="22">
        <v>0.12889999999999999</v>
      </c>
      <c r="BC217" s="22">
        <v>0.5</v>
      </c>
      <c r="BD217" s="22">
        <v>0.47620000000000001</v>
      </c>
      <c r="BE217" s="22">
        <v>1.0711999999999999</v>
      </c>
      <c r="BF217" s="22">
        <v>8</v>
      </c>
      <c r="BG217" s="39">
        <v>42552</v>
      </c>
      <c r="BH217" s="22">
        <v>1</v>
      </c>
      <c r="BI217" s="22" t="b">
        <v>0</v>
      </c>
      <c r="BJ217" s="39">
        <v>42369</v>
      </c>
      <c r="BK217" s="39">
        <v>42369</v>
      </c>
      <c r="BL217" s="22" t="b">
        <v>1</v>
      </c>
      <c r="BM217" s="39">
        <v>42845</v>
      </c>
      <c r="BN217" s="22" t="b">
        <v>1</v>
      </c>
      <c r="BO217" s="39">
        <v>42826</v>
      </c>
      <c r="BP217" s="22">
        <v>110</v>
      </c>
      <c r="BQ217" s="22">
        <v>456</v>
      </c>
      <c r="BR217" s="22">
        <v>102071</v>
      </c>
      <c r="BS217" s="75">
        <v>42845.461053217703</v>
      </c>
      <c r="BT217" s="22" t="s">
        <v>3314</v>
      </c>
      <c r="BU217" s="22">
        <v>147.04</v>
      </c>
      <c r="BV217" s="22" t="s">
        <v>2861</v>
      </c>
      <c r="BW217" s="22">
        <v>0.93049999999999999</v>
      </c>
      <c r="BX217" s="22">
        <v>228</v>
      </c>
      <c r="BY217" s="22">
        <v>0.96082000000000001</v>
      </c>
      <c r="BZ217" s="22" t="s">
        <v>2864</v>
      </c>
      <c r="CA217" s="22" t="s">
        <v>2862</v>
      </c>
      <c r="CB217" s="22" t="b">
        <v>1</v>
      </c>
      <c r="CC217" s="22">
        <v>0</v>
      </c>
      <c r="CD217" s="22">
        <v>455</v>
      </c>
      <c r="CE217" s="22">
        <v>1</v>
      </c>
      <c r="CF217" s="22">
        <v>47</v>
      </c>
      <c r="CG217" s="22">
        <v>17155</v>
      </c>
      <c r="CH217" s="22">
        <v>14185</v>
      </c>
      <c r="CI217" s="22">
        <v>6920</v>
      </c>
      <c r="CJ217" s="22">
        <v>0.82689999999999997</v>
      </c>
      <c r="CK217" s="22" t="s">
        <v>2883</v>
      </c>
      <c r="CL217" s="22">
        <v>0</v>
      </c>
      <c r="CM217" s="22">
        <v>580.36</v>
      </c>
      <c r="CN217" s="22" t="s">
        <v>2866</v>
      </c>
      <c r="CO217" s="22" t="s">
        <v>2880</v>
      </c>
      <c r="CP217" s="22">
        <v>63.3</v>
      </c>
      <c r="CQ217" s="22">
        <v>83.74</v>
      </c>
      <c r="CR217" s="22">
        <v>3</v>
      </c>
      <c r="CS217" s="22">
        <v>0</v>
      </c>
      <c r="CT217" s="22">
        <v>887196</v>
      </c>
      <c r="CU217" s="22">
        <v>60.09</v>
      </c>
      <c r="CV217" s="22">
        <v>68.03</v>
      </c>
      <c r="CW217" s="22">
        <v>63.3</v>
      </c>
      <c r="CX217" s="22">
        <v>67.66</v>
      </c>
      <c r="CY217" s="22">
        <v>0</v>
      </c>
      <c r="CZ217" s="22">
        <v>0</v>
      </c>
      <c r="DA217" s="22">
        <v>63.3</v>
      </c>
      <c r="DB217" s="22">
        <v>85.46</v>
      </c>
      <c r="DC217" s="22">
        <v>701579</v>
      </c>
      <c r="DD217" s="22">
        <v>553718</v>
      </c>
      <c r="DE217" s="22">
        <v>14582</v>
      </c>
      <c r="DF217" s="22">
        <v>46.23</v>
      </c>
      <c r="DG217" s="22">
        <v>37.51</v>
      </c>
      <c r="DH217" s="22">
        <v>83.74</v>
      </c>
      <c r="DI217" s="22">
        <v>0</v>
      </c>
      <c r="DJ217" s="22">
        <v>0</v>
      </c>
      <c r="DK217" s="22">
        <v>83.74</v>
      </c>
      <c r="DL217" s="22">
        <v>170290</v>
      </c>
      <c r="DM217" s="22">
        <v>93674</v>
      </c>
      <c r="DN217" s="22">
        <v>2142492</v>
      </c>
      <c r="DO217" s="22">
        <v>59705</v>
      </c>
      <c r="DP217" s="22">
        <v>95416</v>
      </c>
      <c r="DQ217" s="22">
        <v>171865</v>
      </c>
      <c r="DR217" s="22">
        <v>460</v>
      </c>
      <c r="DS217" s="22">
        <v>78365</v>
      </c>
      <c r="DT217" s="22">
        <v>31804</v>
      </c>
      <c r="DU217" s="22">
        <v>0</v>
      </c>
      <c r="DV217" s="22">
        <v>0</v>
      </c>
      <c r="DW217" s="22">
        <v>0</v>
      </c>
      <c r="DX217" s="22">
        <v>124699</v>
      </c>
      <c r="DY217" s="22">
        <v>31229</v>
      </c>
      <c r="DZ217" s="22">
        <v>164937</v>
      </c>
      <c r="EA217" s="22">
        <v>103938</v>
      </c>
      <c r="EB217" s="22">
        <v>34952</v>
      </c>
      <c r="EC217" s="22">
        <v>0</v>
      </c>
      <c r="ED217" s="22">
        <v>125192</v>
      </c>
      <c r="EE217" s="22">
        <v>20058</v>
      </c>
      <c r="EF217" s="22">
        <v>835909</v>
      </c>
      <c r="EG217" s="39">
        <v>41640</v>
      </c>
      <c r="EH217" s="39">
        <v>42004</v>
      </c>
      <c r="EI217" s="22">
        <v>1206114</v>
      </c>
      <c r="EJ217" s="22" t="b">
        <v>1</v>
      </c>
      <c r="EK217" s="22" t="b">
        <v>1</v>
      </c>
      <c r="EL217" s="22">
        <v>1</v>
      </c>
      <c r="EM217" s="22" t="s">
        <v>2870</v>
      </c>
      <c r="EN217" s="22" t="s">
        <v>2871</v>
      </c>
      <c r="EO217" s="22" t="s">
        <v>2884</v>
      </c>
      <c r="EP217" s="22" t="s">
        <v>2885</v>
      </c>
      <c r="EQ217" s="22">
        <v>0.88329999999999997</v>
      </c>
      <c r="ER217" s="22">
        <v>0.87060000000000004</v>
      </c>
      <c r="ES217" s="22">
        <v>0.88539999999999996</v>
      </c>
      <c r="ET217" s="22">
        <v>0.86829999999999996</v>
      </c>
      <c r="EU217" s="22">
        <v>0.90880000000000005</v>
      </c>
      <c r="EV217" s="22">
        <v>0</v>
      </c>
      <c r="EW217" s="22">
        <v>45930</v>
      </c>
      <c r="EX217" s="22" t="s">
        <v>3314</v>
      </c>
      <c r="EY217" s="22">
        <v>0.88329999999999997</v>
      </c>
      <c r="EZ217" s="22" t="b">
        <v>0</v>
      </c>
      <c r="FA217" s="22" t="b">
        <v>0</v>
      </c>
      <c r="FB217" s="22">
        <v>0</v>
      </c>
      <c r="FC217" s="22">
        <v>0</v>
      </c>
      <c r="FD217" s="22">
        <v>0.58330000000000004</v>
      </c>
      <c r="FE217" s="22">
        <v>0.82689999999999997</v>
      </c>
      <c r="FF217" s="22">
        <v>263964</v>
      </c>
      <c r="FG217" s="22">
        <v>2142492</v>
      </c>
      <c r="FH217" s="22">
        <v>6920</v>
      </c>
      <c r="FI217" s="22">
        <v>14185</v>
      </c>
      <c r="FJ217" s="22">
        <v>17155</v>
      </c>
      <c r="FK217" s="22" t="b">
        <v>0</v>
      </c>
      <c r="FL217" s="22">
        <v>0.48780000000000001</v>
      </c>
      <c r="FM217" s="39">
        <v>41640</v>
      </c>
      <c r="FN217" s="39">
        <v>42004</v>
      </c>
      <c r="FO217" s="22" t="s">
        <v>1228</v>
      </c>
      <c r="FP217" s="22" t="b">
        <v>0</v>
      </c>
      <c r="FQ217" s="22" t="b">
        <v>0</v>
      </c>
      <c r="FR217" s="22">
        <v>3.6657000000000002</v>
      </c>
      <c r="FS217" s="39">
        <v>41820</v>
      </c>
      <c r="FT217" s="22" t="s">
        <v>2872</v>
      </c>
      <c r="FU217" s="22">
        <v>0</v>
      </c>
      <c r="FV217" s="22">
        <v>2080</v>
      </c>
      <c r="FW217" s="22">
        <v>4534</v>
      </c>
      <c r="FX217" s="22">
        <v>10643</v>
      </c>
      <c r="FY217" s="22">
        <v>27832</v>
      </c>
      <c r="FZ217" s="22">
        <v>0</v>
      </c>
      <c r="GA217" s="22">
        <v>841</v>
      </c>
      <c r="GB217" s="22" t="s">
        <v>2905</v>
      </c>
      <c r="GC217" s="22">
        <v>0.41670000000000001</v>
      </c>
      <c r="GD217" s="22" t="s">
        <v>2872</v>
      </c>
      <c r="GE217" s="22">
        <v>0</v>
      </c>
      <c r="GF217" s="22">
        <v>0</v>
      </c>
      <c r="GG217" s="22">
        <v>0</v>
      </c>
      <c r="GH217" s="22">
        <v>0</v>
      </c>
      <c r="GI217" s="22" t="s">
        <v>3314</v>
      </c>
      <c r="GJ217" s="22" t="s">
        <v>3314</v>
      </c>
      <c r="GK217" s="22" t="s">
        <v>2874</v>
      </c>
      <c r="GL217" s="22" t="s">
        <v>318</v>
      </c>
      <c r="GM217" s="22" t="s">
        <v>104</v>
      </c>
      <c r="GN217" s="22" t="s">
        <v>2864</v>
      </c>
      <c r="GO217" s="22" t="s">
        <v>2864</v>
      </c>
      <c r="GP217" s="22" t="s">
        <v>1733</v>
      </c>
      <c r="GQ217" s="22" t="s">
        <v>3315</v>
      </c>
      <c r="GR217" s="22" t="s">
        <v>2931</v>
      </c>
      <c r="GS217" s="22" t="s">
        <v>1734</v>
      </c>
      <c r="GT217" s="22" t="s">
        <v>2864</v>
      </c>
      <c r="GU217" s="22" t="s">
        <v>1735</v>
      </c>
      <c r="GV217" s="22" t="s">
        <v>893</v>
      </c>
      <c r="GW217" s="22" t="s">
        <v>1736</v>
      </c>
      <c r="GX217" s="22" t="s">
        <v>2889</v>
      </c>
      <c r="GY217" s="22">
        <v>87.15</v>
      </c>
      <c r="GZ217" s="22">
        <v>62.54</v>
      </c>
    </row>
    <row r="218" spans="1:208" x14ac:dyDescent="0.25">
      <c r="A218" s="22" t="s">
        <v>503</v>
      </c>
      <c r="B218" s="22" t="s">
        <v>1737</v>
      </c>
      <c r="C218" s="22" t="s">
        <v>2574</v>
      </c>
      <c r="D218" s="22" t="s">
        <v>1738</v>
      </c>
      <c r="E218" s="22" t="s">
        <v>1739</v>
      </c>
      <c r="F218" s="22" t="s">
        <v>893</v>
      </c>
      <c r="G218" s="22" t="s">
        <v>1740</v>
      </c>
      <c r="H218" s="22" t="s">
        <v>1724</v>
      </c>
      <c r="I218" s="22">
        <v>184.37</v>
      </c>
      <c r="J218" s="22">
        <v>603.44000000000005</v>
      </c>
      <c r="K218" s="37">
        <v>10</v>
      </c>
      <c r="L218" s="37">
        <v>7.13</v>
      </c>
      <c r="M218" s="37">
        <f t="shared" si="8"/>
        <v>201.5</v>
      </c>
      <c r="N218" s="37">
        <f t="shared" si="9"/>
        <v>620.57000000000005</v>
      </c>
      <c r="O218" s="39">
        <v>42826</v>
      </c>
      <c r="P218" s="22">
        <v>110</v>
      </c>
      <c r="Q218" s="22" t="b">
        <v>1</v>
      </c>
      <c r="R218" s="22">
        <v>0.9647</v>
      </c>
      <c r="S218" s="22" t="s">
        <v>2861</v>
      </c>
      <c r="T218" s="75">
        <v>42845.461053217703</v>
      </c>
      <c r="U218" s="22" t="s">
        <v>2862</v>
      </c>
      <c r="V218" s="22">
        <v>0.85</v>
      </c>
      <c r="W218" s="22">
        <v>0</v>
      </c>
      <c r="X218" s="22">
        <v>1.2</v>
      </c>
      <c r="Y218" s="22">
        <v>1.1000000000000001</v>
      </c>
      <c r="Z218" s="22">
        <v>0</v>
      </c>
      <c r="AA218" s="22">
        <v>76.540000000000006</v>
      </c>
      <c r="AB218" s="22">
        <v>0.95</v>
      </c>
      <c r="AC218" s="22">
        <v>0</v>
      </c>
      <c r="AD218" s="22">
        <v>0.1</v>
      </c>
      <c r="AE218" s="22">
        <v>88</v>
      </c>
      <c r="AF218" s="22">
        <v>0.96</v>
      </c>
      <c r="AG218" s="22">
        <v>0</v>
      </c>
      <c r="AH218" s="22">
        <v>0.08</v>
      </c>
      <c r="AI218" s="22">
        <v>151.91</v>
      </c>
      <c r="AJ218" s="22">
        <v>373.4</v>
      </c>
      <c r="AK218" s="39">
        <v>42552</v>
      </c>
      <c r="AL218" s="22">
        <v>664283374</v>
      </c>
      <c r="AM218" s="22">
        <v>0.80269999999999997</v>
      </c>
      <c r="AN218" s="39">
        <v>42735</v>
      </c>
      <c r="AO218" s="22" t="b">
        <v>0</v>
      </c>
      <c r="AP218" s="22">
        <v>160.72</v>
      </c>
      <c r="AQ218" s="22">
        <v>0.5</v>
      </c>
      <c r="AR218" s="22">
        <v>0.75</v>
      </c>
      <c r="AS218" s="22">
        <v>3.8269000000000002</v>
      </c>
      <c r="AT218" s="22">
        <v>4.3261000000000003</v>
      </c>
      <c r="AU218" s="22">
        <v>0.5</v>
      </c>
      <c r="AV218" s="22">
        <v>0</v>
      </c>
      <c r="AW218" s="22">
        <v>0.6</v>
      </c>
      <c r="AX218" s="22">
        <v>0.5</v>
      </c>
      <c r="AY218" s="22">
        <v>0.75270000000000004</v>
      </c>
      <c r="AZ218" s="22">
        <v>0.95</v>
      </c>
      <c r="BA218" s="22">
        <v>0.5</v>
      </c>
      <c r="BB218" s="22">
        <v>0.12889999999999999</v>
      </c>
      <c r="BC218" s="22">
        <v>0.5</v>
      </c>
      <c r="BD218" s="22">
        <v>0.47620000000000001</v>
      </c>
      <c r="BE218" s="22">
        <v>1.0711999999999999</v>
      </c>
      <c r="BF218" s="22">
        <v>8</v>
      </c>
      <c r="BG218" s="39">
        <v>42552</v>
      </c>
      <c r="BH218" s="22">
        <v>1</v>
      </c>
      <c r="BI218" s="22" t="b">
        <v>0</v>
      </c>
      <c r="BJ218" s="39">
        <v>42369</v>
      </c>
      <c r="BK218" s="39">
        <v>42369</v>
      </c>
      <c r="BL218" s="22" t="b">
        <v>1</v>
      </c>
      <c r="BM218" s="39">
        <v>42845</v>
      </c>
      <c r="BN218" s="22" t="b">
        <v>1</v>
      </c>
      <c r="BO218" s="39">
        <v>42826</v>
      </c>
      <c r="BP218" s="22">
        <v>110</v>
      </c>
      <c r="BQ218" s="22">
        <v>458</v>
      </c>
      <c r="BR218" s="22">
        <v>102072</v>
      </c>
      <c r="BS218" s="75">
        <v>42845.461053217703</v>
      </c>
      <c r="BT218" s="22" t="s">
        <v>3316</v>
      </c>
      <c r="BU218" s="22">
        <v>184.37</v>
      </c>
      <c r="BV218" s="22" t="s">
        <v>2861</v>
      </c>
      <c r="BW218" s="22">
        <v>1.0570999999999999</v>
      </c>
      <c r="BX218" s="22">
        <v>229</v>
      </c>
      <c r="BY218" s="22">
        <v>0.96082000000000001</v>
      </c>
      <c r="BZ218" s="22" t="s">
        <v>2864</v>
      </c>
      <c r="CA218" s="22" t="s">
        <v>2862</v>
      </c>
      <c r="CB218" s="22" t="b">
        <v>1</v>
      </c>
      <c r="CC218" s="22">
        <v>0</v>
      </c>
      <c r="CD218" s="22">
        <v>457</v>
      </c>
      <c r="CE218" s="22">
        <v>1</v>
      </c>
      <c r="CF218" s="22">
        <v>50</v>
      </c>
      <c r="CG218" s="22">
        <v>18250</v>
      </c>
      <c r="CH218" s="22">
        <v>13392</v>
      </c>
      <c r="CI218" s="22">
        <v>7098</v>
      </c>
      <c r="CJ218" s="22">
        <v>0.73380000000000001</v>
      </c>
      <c r="CK218" s="22" t="s">
        <v>2883</v>
      </c>
      <c r="CL218" s="22">
        <v>0</v>
      </c>
      <c r="CM218" s="22">
        <v>603.44000000000005</v>
      </c>
      <c r="CN218" s="22" t="s">
        <v>2866</v>
      </c>
      <c r="CO218" s="22" t="s">
        <v>2880</v>
      </c>
      <c r="CP218" s="22">
        <v>89.18</v>
      </c>
      <c r="CQ218" s="22">
        <v>95.19</v>
      </c>
      <c r="CR218" s="22">
        <v>4</v>
      </c>
      <c r="CS218" s="22">
        <v>0</v>
      </c>
      <c r="CT218" s="22">
        <v>1193836</v>
      </c>
      <c r="CU218" s="22">
        <v>85.65</v>
      </c>
      <c r="CV218" s="22">
        <v>84.36</v>
      </c>
      <c r="CW218" s="22">
        <v>89.18</v>
      </c>
      <c r="CX218" s="22">
        <v>76.86</v>
      </c>
      <c r="CY218" s="22">
        <v>0</v>
      </c>
      <c r="CZ218" s="22">
        <v>0</v>
      </c>
      <c r="DA218" s="22">
        <v>89.18</v>
      </c>
      <c r="DB218" s="22">
        <v>97.09</v>
      </c>
      <c r="DC218" s="22">
        <v>966430</v>
      </c>
      <c r="DD218" s="22">
        <v>492407</v>
      </c>
      <c r="DE218" s="22">
        <v>15513</v>
      </c>
      <c r="DF218" s="22">
        <v>59.86</v>
      </c>
      <c r="DG218" s="22">
        <v>35.33</v>
      </c>
      <c r="DH218" s="22">
        <v>95.19</v>
      </c>
      <c r="DI218" s="22">
        <v>0</v>
      </c>
      <c r="DJ218" s="22">
        <v>0</v>
      </c>
      <c r="DK218" s="22">
        <v>95.19</v>
      </c>
      <c r="DL218" s="22">
        <v>147296</v>
      </c>
      <c r="DM218" s="22">
        <v>344190</v>
      </c>
      <c r="DN218" s="22">
        <v>2652673</v>
      </c>
      <c r="DO218" s="22">
        <v>23742</v>
      </c>
      <c r="DP218" s="22">
        <v>56598</v>
      </c>
      <c r="DQ218" s="22">
        <v>217369</v>
      </c>
      <c r="DR218" s="22">
        <v>1648</v>
      </c>
      <c r="DS218" s="22">
        <v>80580</v>
      </c>
      <c r="DT218" s="22">
        <v>8299</v>
      </c>
      <c r="DU218" s="22">
        <v>0</v>
      </c>
      <c r="DV218" s="22">
        <v>75471</v>
      </c>
      <c r="DW218" s="22">
        <v>11237</v>
      </c>
      <c r="DX218" s="22">
        <v>138174</v>
      </c>
      <c r="DY218" s="22">
        <v>57644</v>
      </c>
      <c r="DZ218" s="22">
        <v>109932</v>
      </c>
      <c r="EA218" s="22">
        <v>107079</v>
      </c>
      <c r="EB218" s="22">
        <v>42561</v>
      </c>
      <c r="EC218" s="22">
        <v>10290</v>
      </c>
      <c r="ED218" s="22">
        <v>84371</v>
      </c>
      <c r="EE218" s="22">
        <v>417525</v>
      </c>
      <c r="EF218" s="22">
        <v>718667</v>
      </c>
      <c r="EG218" s="39">
        <v>41640</v>
      </c>
      <c r="EH218" s="39">
        <v>42004</v>
      </c>
      <c r="EI218" s="22">
        <v>1401680</v>
      </c>
      <c r="EJ218" s="22" t="b">
        <v>1</v>
      </c>
      <c r="EK218" s="22" t="b">
        <v>1</v>
      </c>
      <c r="EL218" s="22">
        <v>1</v>
      </c>
      <c r="EM218" s="22" t="s">
        <v>2870</v>
      </c>
      <c r="EN218" s="22" t="s">
        <v>2871</v>
      </c>
      <c r="EO218" s="22" t="s">
        <v>2884</v>
      </c>
      <c r="EP218" s="22" t="s">
        <v>2885</v>
      </c>
      <c r="EQ218" s="22">
        <v>1.0153000000000001</v>
      </c>
      <c r="ER218" s="22">
        <v>1.0011000000000001</v>
      </c>
      <c r="ES218" s="22">
        <v>1.0329999999999999</v>
      </c>
      <c r="ET218" s="22">
        <v>1.0214000000000001</v>
      </c>
      <c r="EU218" s="22">
        <v>1.0056</v>
      </c>
      <c r="EV218" s="22">
        <v>0</v>
      </c>
      <c r="EW218" s="22">
        <v>54549</v>
      </c>
      <c r="EX218" s="22" t="s">
        <v>3316</v>
      </c>
      <c r="EY218" s="22">
        <v>1.0153000000000001</v>
      </c>
      <c r="EZ218" s="22" t="b">
        <v>0</v>
      </c>
      <c r="FA218" s="22" t="b">
        <v>0</v>
      </c>
      <c r="FB218" s="22">
        <v>0</v>
      </c>
      <c r="FC218" s="22">
        <v>0</v>
      </c>
      <c r="FD218" s="22">
        <v>0.7742</v>
      </c>
      <c r="FE218" s="22">
        <v>0.73380000000000001</v>
      </c>
      <c r="FF218" s="22">
        <v>491486</v>
      </c>
      <c r="FG218" s="22">
        <v>2652673</v>
      </c>
      <c r="FH218" s="22">
        <v>7098</v>
      </c>
      <c r="FI218" s="22">
        <v>13392</v>
      </c>
      <c r="FJ218" s="22">
        <v>18250</v>
      </c>
      <c r="FK218" s="22" t="b">
        <v>0</v>
      </c>
      <c r="FL218" s="22">
        <v>0.53</v>
      </c>
      <c r="FM218" s="39">
        <v>41640</v>
      </c>
      <c r="FN218" s="39">
        <v>42004</v>
      </c>
      <c r="FO218" s="22" t="s">
        <v>1724</v>
      </c>
      <c r="FP218" s="22" t="b">
        <v>0</v>
      </c>
      <c r="FQ218" s="22" t="b">
        <v>0</v>
      </c>
      <c r="FR218" s="22">
        <v>4.0118999999999998</v>
      </c>
      <c r="FS218" s="39">
        <v>41820</v>
      </c>
      <c r="FT218" s="22" t="s">
        <v>2872</v>
      </c>
      <c r="FU218" s="22">
        <v>0</v>
      </c>
      <c r="FV218" s="22">
        <v>2061</v>
      </c>
      <c r="FW218" s="22">
        <v>6628</v>
      </c>
      <c r="FX218" s="22">
        <v>4035</v>
      </c>
      <c r="FY218" s="22">
        <v>29324</v>
      </c>
      <c r="FZ218" s="22">
        <v>1570</v>
      </c>
      <c r="GA218" s="22">
        <v>10931</v>
      </c>
      <c r="GB218" s="22" t="s">
        <v>2873</v>
      </c>
      <c r="GC218" s="22">
        <v>0.2258</v>
      </c>
      <c r="GD218" s="22" t="s">
        <v>2872</v>
      </c>
      <c r="GE218" s="22">
        <v>0</v>
      </c>
      <c r="GF218" s="22">
        <v>0</v>
      </c>
      <c r="GG218" s="22">
        <v>0</v>
      </c>
      <c r="GH218" s="22">
        <v>0</v>
      </c>
      <c r="GI218" s="22" t="s">
        <v>3316</v>
      </c>
      <c r="GJ218" s="22" t="s">
        <v>3316</v>
      </c>
      <c r="GK218" s="22" t="s">
        <v>2874</v>
      </c>
      <c r="GL218" s="22" t="s">
        <v>503</v>
      </c>
      <c r="GM218" s="22" t="s">
        <v>2574</v>
      </c>
      <c r="GN218" s="22" t="s">
        <v>2864</v>
      </c>
      <c r="GO218" s="22" t="s">
        <v>2864</v>
      </c>
      <c r="GP218" s="22" t="s">
        <v>1737</v>
      </c>
      <c r="GQ218" s="22" t="s">
        <v>2948</v>
      </c>
      <c r="GR218" s="22" t="s">
        <v>2946</v>
      </c>
      <c r="GS218" s="22" t="s">
        <v>1738</v>
      </c>
      <c r="GT218" s="22" t="s">
        <v>2864</v>
      </c>
      <c r="GU218" s="22" t="s">
        <v>1739</v>
      </c>
      <c r="GV218" s="22" t="s">
        <v>893</v>
      </c>
      <c r="GW218" s="22" t="s">
        <v>1740</v>
      </c>
      <c r="GX218" s="22" t="s">
        <v>2889</v>
      </c>
      <c r="GY218" s="22">
        <v>99.07</v>
      </c>
      <c r="GZ218" s="22">
        <v>89.15</v>
      </c>
    </row>
    <row r="219" spans="1:208" x14ac:dyDescent="0.25">
      <c r="A219" s="22" t="s">
        <v>319</v>
      </c>
      <c r="B219" s="22" t="s">
        <v>1741</v>
      </c>
      <c r="C219" s="22" t="s">
        <v>786</v>
      </c>
      <c r="D219" s="22" t="s">
        <v>2444</v>
      </c>
      <c r="E219" s="22" t="s">
        <v>1743</v>
      </c>
      <c r="F219" s="22" t="s">
        <v>893</v>
      </c>
      <c r="G219" s="22" t="s">
        <v>1744</v>
      </c>
      <c r="H219" s="22" t="s">
        <v>1059</v>
      </c>
      <c r="I219" s="22">
        <v>169.26</v>
      </c>
      <c r="J219" s="22">
        <v>579.41</v>
      </c>
      <c r="K219" s="37">
        <v>10</v>
      </c>
      <c r="L219" s="37">
        <v>7.13</v>
      </c>
      <c r="M219" s="37">
        <f t="shared" si="8"/>
        <v>186.39</v>
      </c>
      <c r="N219" s="37">
        <f t="shared" si="9"/>
        <v>596.54</v>
      </c>
      <c r="O219" s="39">
        <v>42826</v>
      </c>
      <c r="P219" s="22">
        <v>110</v>
      </c>
      <c r="Q219" s="22" t="b">
        <v>1</v>
      </c>
      <c r="R219" s="22">
        <v>0.9647</v>
      </c>
      <c r="S219" s="22" t="s">
        <v>2861</v>
      </c>
      <c r="T219" s="75">
        <v>42845.461053217703</v>
      </c>
      <c r="U219" s="22" t="s">
        <v>2862</v>
      </c>
      <c r="V219" s="22">
        <v>0.85</v>
      </c>
      <c r="W219" s="22">
        <v>0</v>
      </c>
      <c r="X219" s="22">
        <v>1.2</v>
      </c>
      <c r="Y219" s="22">
        <v>1.1000000000000001</v>
      </c>
      <c r="Z219" s="22">
        <v>0</v>
      </c>
      <c r="AA219" s="22">
        <v>76.540000000000006</v>
      </c>
      <c r="AB219" s="22">
        <v>0.95</v>
      </c>
      <c r="AC219" s="22">
        <v>0</v>
      </c>
      <c r="AD219" s="22">
        <v>0.1</v>
      </c>
      <c r="AE219" s="22">
        <v>88</v>
      </c>
      <c r="AF219" s="22">
        <v>0.96</v>
      </c>
      <c r="AG219" s="22">
        <v>0</v>
      </c>
      <c r="AH219" s="22">
        <v>0.08</v>
      </c>
      <c r="AI219" s="22">
        <v>151.91</v>
      </c>
      <c r="AJ219" s="22">
        <v>373.4</v>
      </c>
      <c r="AK219" s="39">
        <v>42552</v>
      </c>
      <c r="AL219" s="22">
        <v>664283374</v>
      </c>
      <c r="AM219" s="22">
        <v>0.80269999999999997</v>
      </c>
      <c r="AN219" s="39">
        <v>42735</v>
      </c>
      <c r="AO219" s="22" t="b">
        <v>0</v>
      </c>
      <c r="AP219" s="22">
        <v>160.72</v>
      </c>
      <c r="AQ219" s="22">
        <v>0.5</v>
      </c>
      <c r="AR219" s="22">
        <v>0.75</v>
      </c>
      <c r="AS219" s="22">
        <v>3.8269000000000002</v>
      </c>
      <c r="AT219" s="22">
        <v>4.3261000000000003</v>
      </c>
      <c r="AU219" s="22">
        <v>0.5</v>
      </c>
      <c r="AV219" s="22">
        <v>0</v>
      </c>
      <c r="AW219" s="22">
        <v>0.6</v>
      </c>
      <c r="AX219" s="22">
        <v>0.5</v>
      </c>
      <c r="AY219" s="22">
        <v>0.75270000000000004</v>
      </c>
      <c r="AZ219" s="22">
        <v>0.95</v>
      </c>
      <c r="BA219" s="22">
        <v>0.5</v>
      </c>
      <c r="BB219" s="22">
        <v>0.12889999999999999</v>
      </c>
      <c r="BC219" s="22">
        <v>0.5</v>
      </c>
      <c r="BD219" s="22">
        <v>0.47620000000000001</v>
      </c>
      <c r="BE219" s="22">
        <v>1.0711999999999999</v>
      </c>
      <c r="BF219" s="22">
        <v>8</v>
      </c>
      <c r="BG219" s="39">
        <v>42552</v>
      </c>
      <c r="BH219" s="22">
        <v>1</v>
      </c>
      <c r="BI219" s="22" t="b">
        <v>0</v>
      </c>
      <c r="BJ219" s="39">
        <v>42369</v>
      </c>
      <c r="BK219" s="39">
        <v>42369</v>
      </c>
      <c r="BL219" s="22" t="b">
        <v>1</v>
      </c>
      <c r="BM219" s="39">
        <v>42845</v>
      </c>
      <c r="BN219" s="22" t="b">
        <v>1</v>
      </c>
      <c r="BO219" s="39">
        <v>42826</v>
      </c>
      <c r="BP219" s="22">
        <v>110</v>
      </c>
      <c r="BQ219" s="22">
        <v>460</v>
      </c>
      <c r="BR219" s="22">
        <v>102073</v>
      </c>
      <c r="BS219" s="75">
        <v>42845.461053217703</v>
      </c>
      <c r="BT219" s="22" t="s">
        <v>3317</v>
      </c>
      <c r="BU219" s="22">
        <v>169.26</v>
      </c>
      <c r="BV219" s="22" t="s">
        <v>2861</v>
      </c>
      <c r="BW219" s="22">
        <v>0.92530000000000001</v>
      </c>
      <c r="BX219" s="22">
        <v>230</v>
      </c>
      <c r="BY219" s="22">
        <v>0.97445999999999999</v>
      </c>
      <c r="BZ219" s="22" t="s">
        <v>2864</v>
      </c>
      <c r="CA219" s="22" t="s">
        <v>2862</v>
      </c>
      <c r="CB219" s="22" t="b">
        <v>1</v>
      </c>
      <c r="CC219" s="22">
        <v>0</v>
      </c>
      <c r="CD219" s="22">
        <v>459</v>
      </c>
      <c r="CE219" s="22">
        <v>1</v>
      </c>
      <c r="CF219" s="22">
        <v>56</v>
      </c>
      <c r="CG219" s="22">
        <v>20440</v>
      </c>
      <c r="CH219" s="22">
        <v>18010</v>
      </c>
      <c r="CI219" s="22">
        <v>9373</v>
      </c>
      <c r="CJ219" s="22">
        <v>0.88109999999999999</v>
      </c>
      <c r="CK219" s="22" t="s">
        <v>2883</v>
      </c>
      <c r="CL219" s="22">
        <v>0</v>
      </c>
      <c r="CM219" s="22">
        <v>579.41</v>
      </c>
      <c r="CN219" s="22" t="s">
        <v>2866</v>
      </c>
      <c r="CO219" s="22" t="s">
        <v>2880</v>
      </c>
      <c r="CP219" s="22">
        <v>73.2</v>
      </c>
      <c r="CQ219" s="22">
        <v>96.06</v>
      </c>
      <c r="CR219" s="22">
        <v>5</v>
      </c>
      <c r="CS219" s="22">
        <v>0</v>
      </c>
      <c r="CT219" s="22">
        <v>1329079</v>
      </c>
      <c r="CU219" s="22">
        <v>71.91</v>
      </c>
      <c r="CV219" s="22">
        <v>79.11</v>
      </c>
      <c r="CW219" s="22">
        <v>73.2</v>
      </c>
      <c r="CX219" s="22">
        <v>67.28</v>
      </c>
      <c r="CY219" s="22">
        <v>0</v>
      </c>
      <c r="CZ219" s="22">
        <v>0</v>
      </c>
      <c r="DA219" s="22">
        <v>73.2</v>
      </c>
      <c r="DB219" s="22">
        <v>84.99</v>
      </c>
      <c r="DC219" s="22">
        <v>899141</v>
      </c>
      <c r="DD219" s="22">
        <v>876172</v>
      </c>
      <c r="DE219" s="22">
        <v>18010</v>
      </c>
      <c r="DF219" s="22">
        <v>48.65</v>
      </c>
      <c r="DG219" s="22">
        <v>47.41</v>
      </c>
      <c r="DH219" s="22">
        <v>96.06</v>
      </c>
      <c r="DI219" s="22">
        <v>0</v>
      </c>
      <c r="DJ219" s="22">
        <v>0</v>
      </c>
      <c r="DK219" s="22">
        <v>96.06</v>
      </c>
      <c r="DL219" s="22">
        <v>204050</v>
      </c>
      <c r="DM219" s="22">
        <v>155995</v>
      </c>
      <c r="DN219" s="22">
        <v>3104393</v>
      </c>
      <c r="DO219" s="22">
        <v>81838</v>
      </c>
      <c r="DP219" s="22">
        <v>107665</v>
      </c>
      <c r="DQ219" s="22">
        <v>192604</v>
      </c>
      <c r="DR219" s="22">
        <v>0</v>
      </c>
      <c r="DS219" s="22">
        <v>151545</v>
      </c>
      <c r="DT219" s="22">
        <v>0</v>
      </c>
      <c r="DU219" s="22">
        <v>0</v>
      </c>
      <c r="DV219" s="22">
        <v>5444</v>
      </c>
      <c r="DW219" s="22">
        <v>0</v>
      </c>
      <c r="DX219" s="22">
        <v>218475</v>
      </c>
      <c r="DY219" s="22">
        <v>0</v>
      </c>
      <c r="DZ219" s="22">
        <v>476029</v>
      </c>
      <c r="EA219" s="22">
        <v>0</v>
      </c>
      <c r="EB219" s="22">
        <v>47196</v>
      </c>
      <c r="EC219" s="22">
        <v>8931</v>
      </c>
      <c r="ED219" s="22">
        <v>125541</v>
      </c>
      <c r="EE219" s="22">
        <v>7223</v>
      </c>
      <c r="EF219" s="22">
        <v>1321856</v>
      </c>
      <c r="EG219" s="39">
        <v>41456</v>
      </c>
      <c r="EH219" s="39">
        <v>41820</v>
      </c>
      <c r="EI219" s="22">
        <v>1729972</v>
      </c>
      <c r="EJ219" s="22" t="b">
        <v>1</v>
      </c>
      <c r="EK219" s="22" t="b">
        <v>1</v>
      </c>
      <c r="EL219" s="22">
        <v>1</v>
      </c>
      <c r="EM219" s="22" t="s">
        <v>2868</v>
      </c>
      <c r="EN219" s="22" t="s">
        <v>2869</v>
      </c>
      <c r="EO219" s="22" t="s">
        <v>2870</v>
      </c>
      <c r="EP219" s="22" t="s">
        <v>2871</v>
      </c>
      <c r="EQ219" s="22">
        <v>0.90900000000000003</v>
      </c>
      <c r="ER219" s="22">
        <v>0.93130000000000002</v>
      </c>
      <c r="ES219" s="22">
        <v>0.8669</v>
      </c>
      <c r="ET219" s="22">
        <v>0.92410000000000003</v>
      </c>
      <c r="EU219" s="22">
        <v>0.91359999999999997</v>
      </c>
      <c r="EV219" s="22">
        <v>0</v>
      </c>
      <c r="EW219" s="22">
        <v>68653</v>
      </c>
      <c r="EX219" s="22" t="s">
        <v>3317</v>
      </c>
      <c r="EY219" s="22">
        <v>0.90900000000000003</v>
      </c>
      <c r="EZ219" s="22" t="b">
        <v>0</v>
      </c>
      <c r="FA219" s="22" t="b">
        <v>0</v>
      </c>
      <c r="FB219" s="22">
        <v>0</v>
      </c>
      <c r="FC219" s="22">
        <v>0</v>
      </c>
      <c r="FD219" s="22">
        <v>0.84209999999999996</v>
      </c>
      <c r="FE219" s="22">
        <v>0.88109999999999999</v>
      </c>
      <c r="FF219" s="22">
        <v>360045</v>
      </c>
      <c r="FG219" s="22">
        <v>3104393</v>
      </c>
      <c r="FH219" s="22">
        <v>9373</v>
      </c>
      <c r="FI219" s="22">
        <v>18010</v>
      </c>
      <c r="FJ219" s="22">
        <v>20440</v>
      </c>
      <c r="FK219" s="22" t="b">
        <v>0</v>
      </c>
      <c r="FL219" s="22">
        <v>0.52039999999999997</v>
      </c>
      <c r="FM219" s="39">
        <v>41456</v>
      </c>
      <c r="FN219" s="39">
        <v>41820</v>
      </c>
      <c r="FO219" s="22" t="s">
        <v>1059</v>
      </c>
      <c r="FP219" s="22" t="b">
        <v>0</v>
      </c>
      <c r="FQ219" s="22" t="b">
        <v>0</v>
      </c>
      <c r="FR219" s="22">
        <v>4.1936</v>
      </c>
      <c r="FS219" s="39">
        <v>41639</v>
      </c>
      <c r="FT219" s="22" t="s">
        <v>2872</v>
      </c>
      <c r="FU219" s="22">
        <v>0</v>
      </c>
      <c r="FV219" s="22">
        <v>2081</v>
      </c>
      <c r="FW219" s="22">
        <v>8073</v>
      </c>
      <c r="FX219" s="22">
        <v>11906</v>
      </c>
      <c r="FY219" s="22">
        <v>46593</v>
      </c>
      <c r="FZ219" s="22">
        <v>0</v>
      </c>
      <c r="GA219" s="22">
        <v>0</v>
      </c>
      <c r="GB219" s="22" t="s">
        <v>2873</v>
      </c>
      <c r="GC219" s="22">
        <v>0.15790000000000001</v>
      </c>
      <c r="GD219" s="22" t="s">
        <v>2872</v>
      </c>
      <c r="GE219" s="22">
        <v>0</v>
      </c>
      <c r="GF219" s="22">
        <v>0</v>
      </c>
      <c r="GG219" s="22">
        <v>0</v>
      </c>
      <c r="GH219" s="22">
        <v>0</v>
      </c>
      <c r="GI219" s="22" t="s">
        <v>3317</v>
      </c>
      <c r="GJ219" s="22" t="s">
        <v>3317</v>
      </c>
      <c r="GK219" s="22" t="s">
        <v>2874</v>
      </c>
      <c r="GL219" s="22" t="s">
        <v>319</v>
      </c>
      <c r="GM219" s="22" t="s">
        <v>786</v>
      </c>
      <c r="GN219" s="22" t="s">
        <v>2864</v>
      </c>
      <c r="GO219" s="22" t="s">
        <v>2864</v>
      </c>
      <c r="GP219" s="22" t="s">
        <v>1741</v>
      </c>
      <c r="GQ219" s="22" t="s">
        <v>3318</v>
      </c>
      <c r="GR219" s="22" t="s">
        <v>2931</v>
      </c>
      <c r="GS219" s="22" t="s">
        <v>2444</v>
      </c>
      <c r="GT219" s="22" t="s">
        <v>2864</v>
      </c>
      <c r="GU219" s="22" t="s">
        <v>1743</v>
      </c>
      <c r="GV219" s="22" t="s">
        <v>893</v>
      </c>
      <c r="GW219" s="22" t="s">
        <v>1744</v>
      </c>
      <c r="GX219" s="22" t="s">
        <v>2875</v>
      </c>
      <c r="GY219" s="22">
        <v>98.57</v>
      </c>
      <c r="GZ219" s="22">
        <v>73.8</v>
      </c>
    </row>
    <row r="220" spans="1:208" x14ac:dyDescent="0.25">
      <c r="A220" s="22" t="s">
        <v>320</v>
      </c>
      <c r="B220" s="22" t="s">
        <v>1745</v>
      </c>
      <c r="C220" s="22" t="s">
        <v>106</v>
      </c>
      <c r="D220" s="22" t="s">
        <v>1746</v>
      </c>
      <c r="E220" s="22" t="s">
        <v>1747</v>
      </c>
      <c r="F220" s="22" t="s">
        <v>893</v>
      </c>
      <c r="G220" s="22" t="s">
        <v>1748</v>
      </c>
      <c r="H220" s="22" t="s">
        <v>1635</v>
      </c>
      <c r="I220" s="22">
        <v>146.71</v>
      </c>
      <c r="J220" s="22">
        <v>582.35</v>
      </c>
      <c r="K220" s="37">
        <v>10</v>
      </c>
      <c r="L220" s="37">
        <v>7.13</v>
      </c>
      <c r="M220" s="37">
        <f t="shared" si="8"/>
        <v>163.84</v>
      </c>
      <c r="N220" s="37">
        <f t="shared" si="9"/>
        <v>599.48</v>
      </c>
      <c r="O220" s="39">
        <v>42826</v>
      </c>
      <c r="P220" s="22">
        <v>110</v>
      </c>
      <c r="Q220" s="22" t="b">
        <v>1</v>
      </c>
      <c r="R220" s="22">
        <v>0.9647</v>
      </c>
      <c r="S220" s="22" t="s">
        <v>2861</v>
      </c>
      <c r="T220" s="75">
        <v>42845.461053217703</v>
      </c>
      <c r="U220" s="22" t="s">
        <v>2862</v>
      </c>
      <c r="V220" s="22">
        <v>0.85</v>
      </c>
      <c r="W220" s="22">
        <v>0</v>
      </c>
      <c r="X220" s="22">
        <v>1.2</v>
      </c>
      <c r="Y220" s="22">
        <v>1.1000000000000001</v>
      </c>
      <c r="Z220" s="22">
        <v>0</v>
      </c>
      <c r="AA220" s="22">
        <v>76.540000000000006</v>
      </c>
      <c r="AB220" s="22">
        <v>0.95</v>
      </c>
      <c r="AC220" s="22">
        <v>0</v>
      </c>
      <c r="AD220" s="22">
        <v>0.1</v>
      </c>
      <c r="AE220" s="22">
        <v>88</v>
      </c>
      <c r="AF220" s="22">
        <v>0.96</v>
      </c>
      <c r="AG220" s="22">
        <v>0</v>
      </c>
      <c r="AH220" s="22">
        <v>0.08</v>
      </c>
      <c r="AI220" s="22">
        <v>151.91</v>
      </c>
      <c r="AJ220" s="22">
        <v>373.4</v>
      </c>
      <c r="AK220" s="39">
        <v>42552</v>
      </c>
      <c r="AL220" s="22">
        <v>664283374</v>
      </c>
      <c r="AM220" s="22">
        <v>0.80269999999999997</v>
      </c>
      <c r="AN220" s="39">
        <v>42735</v>
      </c>
      <c r="AO220" s="22" t="b">
        <v>0</v>
      </c>
      <c r="AP220" s="22">
        <v>160.72</v>
      </c>
      <c r="AQ220" s="22">
        <v>0.5</v>
      </c>
      <c r="AR220" s="22">
        <v>0.75</v>
      </c>
      <c r="AS220" s="22">
        <v>3.8269000000000002</v>
      </c>
      <c r="AT220" s="22">
        <v>4.3261000000000003</v>
      </c>
      <c r="AU220" s="22">
        <v>0.5</v>
      </c>
      <c r="AV220" s="22">
        <v>0</v>
      </c>
      <c r="AW220" s="22">
        <v>0.6</v>
      </c>
      <c r="AX220" s="22">
        <v>0.5</v>
      </c>
      <c r="AY220" s="22">
        <v>0.75270000000000004</v>
      </c>
      <c r="AZ220" s="22">
        <v>0.95</v>
      </c>
      <c r="BA220" s="22">
        <v>0.5</v>
      </c>
      <c r="BB220" s="22">
        <v>0.12889999999999999</v>
      </c>
      <c r="BC220" s="22">
        <v>0.5</v>
      </c>
      <c r="BD220" s="22">
        <v>0.47620000000000001</v>
      </c>
      <c r="BE220" s="22">
        <v>1.0711999999999999</v>
      </c>
      <c r="BF220" s="22">
        <v>8</v>
      </c>
      <c r="BG220" s="39">
        <v>42552</v>
      </c>
      <c r="BH220" s="22">
        <v>1</v>
      </c>
      <c r="BI220" s="22" t="b">
        <v>0</v>
      </c>
      <c r="BJ220" s="39">
        <v>42369</v>
      </c>
      <c r="BK220" s="39">
        <v>42369</v>
      </c>
      <c r="BL220" s="22" t="b">
        <v>1</v>
      </c>
      <c r="BM220" s="39">
        <v>42845</v>
      </c>
      <c r="BN220" s="22" t="b">
        <v>1</v>
      </c>
      <c r="BO220" s="39">
        <v>42826</v>
      </c>
      <c r="BP220" s="22">
        <v>110</v>
      </c>
      <c r="BQ220" s="22">
        <v>462</v>
      </c>
      <c r="BR220" s="22">
        <v>102074</v>
      </c>
      <c r="BS220" s="75">
        <v>42845.461053217703</v>
      </c>
      <c r="BT220" s="22" t="s">
        <v>3319</v>
      </c>
      <c r="BU220" s="22">
        <v>146.71</v>
      </c>
      <c r="BV220" s="22" t="s">
        <v>2861</v>
      </c>
      <c r="BW220" s="22">
        <v>0.94140000000000001</v>
      </c>
      <c r="BX220" s="22">
        <v>231</v>
      </c>
      <c r="BY220" s="22">
        <v>0.96082000000000001</v>
      </c>
      <c r="BZ220" s="22" t="s">
        <v>2864</v>
      </c>
      <c r="CA220" s="22" t="s">
        <v>2862</v>
      </c>
      <c r="CB220" s="22" t="b">
        <v>1</v>
      </c>
      <c r="CC220" s="22">
        <v>0</v>
      </c>
      <c r="CD220" s="22">
        <v>461</v>
      </c>
      <c r="CE220" s="22">
        <v>1</v>
      </c>
      <c r="CF220" s="22">
        <v>72</v>
      </c>
      <c r="CG220" s="22">
        <v>26280</v>
      </c>
      <c r="CH220" s="22">
        <v>18159</v>
      </c>
      <c r="CI220" s="22">
        <v>7497</v>
      </c>
      <c r="CJ220" s="22">
        <v>0.69099999999999995</v>
      </c>
      <c r="CK220" s="22" t="s">
        <v>2883</v>
      </c>
      <c r="CL220" s="22">
        <v>0</v>
      </c>
      <c r="CM220" s="22">
        <v>582.35</v>
      </c>
      <c r="CN220" s="22" t="s">
        <v>2866</v>
      </c>
      <c r="CO220" s="22" t="s">
        <v>2880</v>
      </c>
      <c r="CP220" s="22">
        <v>71.209999999999994</v>
      </c>
      <c r="CQ220" s="22">
        <v>75.5</v>
      </c>
      <c r="CR220" s="22">
        <v>3</v>
      </c>
      <c r="CS220" s="22">
        <v>0</v>
      </c>
      <c r="CT220" s="22">
        <v>1347191</v>
      </c>
      <c r="CU220" s="22">
        <v>71.28</v>
      </c>
      <c r="CV220" s="22">
        <v>75.64</v>
      </c>
      <c r="CW220" s="22">
        <v>71.209999999999994</v>
      </c>
      <c r="CX220" s="22">
        <v>68.45</v>
      </c>
      <c r="CY220" s="22">
        <v>0</v>
      </c>
      <c r="CZ220" s="22">
        <v>0</v>
      </c>
      <c r="DA220" s="22">
        <v>71.209999999999994</v>
      </c>
      <c r="DB220" s="22">
        <v>86.47</v>
      </c>
      <c r="DC220" s="22">
        <v>796912</v>
      </c>
      <c r="DD220" s="22">
        <v>778994</v>
      </c>
      <c r="DE220" s="22">
        <v>22338</v>
      </c>
      <c r="DF220" s="22">
        <v>34.28</v>
      </c>
      <c r="DG220" s="22">
        <v>41.22</v>
      </c>
      <c r="DH220" s="22">
        <v>75.5</v>
      </c>
      <c r="DI220" s="22">
        <v>0</v>
      </c>
      <c r="DJ220" s="22">
        <v>0</v>
      </c>
      <c r="DK220" s="22">
        <v>75.5</v>
      </c>
      <c r="DL220" s="22">
        <v>145917</v>
      </c>
      <c r="DM220" s="22">
        <v>246831</v>
      </c>
      <c r="DN220" s="22">
        <v>2923097</v>
      </c>
      <c r="DO220" s="22">
        <v>45934</v>
      </c>
      <c r="DP220" s="22">
        <v>100478</v>
      </c>
      <c r="DQ220" s="22">
        <v>122722</v>
      </c>
      <c r="DR220" s="22">
        <v>1062</v>
      </c>
      <c r="DS220" s="22">
        <v>56174</v>
      </c>
      <c r="DT220" s="22">
        <v>32502</v>
      </c>
      <c r="DU220" s="22">
        <v>0</v>
      </c>
      <c r="DV220" s="22">
        <v>0</v>
      </c>
      <c r="DW220" s="22">
        <v>45292</v>
      </c>
      <c r="DX220" s="22">
        <v>283116</v>
      </c>
      <c r="DY220" s="22">
        <v>111193</v>
      </c>
      <c r="DZ220" s="22">
        <v>217621</v>
      </c>
      <c r="EA220" s="22">
        <v>116096</v>
      </c>
      <c r="EB220" s="22">
        <v>98061</v>
      </c>
      <c r="EC220" s="22">
        <v>6123</v>
      </c>
      <c r="ED220" s="22">
        <v>57977</v>
      </c>
      <c r="EE220" s="22">
        <v>36229</v>
      </c>
      <c r="EF220" s="22">
        <v>1199769</v>
      </c>
      <c r="EG220" s="39">
        <v>41640</v>
      </c>
      <c r="EH220" s="39">
        <v>42004</v>
      </c>
      <c r="EI220" s="22">
        <v>1514162</v>
      </c>
      <c r="EJ220" s="22" t="b">
        <v>1</v>
      </c>
      <c r="EK220" s="22" t="b">
        <v>1</v>
      </c>
      <c r="EL220" s="22">
        <v>1</v>
      </c>
      <c r="EM220" s="22" t="s">
        <v>2870</v>
      </c>
      <c r="EN220" s="22" t="s">
        <v>2871</v>
      </c>
      <c r="EO220" s="22" t="s">
        <v>2884</v>
      </c>
      <c r="EP220" s="22" t="s">
        <v>2885</v>
      </c>
      <c r="EQ220" s="22">
        <v>0.94240000000000002</v>
      </c>
      <c r="ER220" s="22">
        <v>0.96260000000000001</v>
      </c>
      <c r="ES220" s="22">
        <v>0.98380000000000001</v>
      </c>
      <c r="ET220" s="22">
        <v>0.91539999999999999</v>
      </c>
      <c r="EU220" s="22">
        <v>0.90780000000000005</v>
      </c>
      <c r="EV220" s="22">
        <v>0</v>
      </c>
      <c r="EW220" s="22">
        <v>72739</v>
      </c>
      <c r="EX220" s="22" t="s">
        <v>3319</v>
      </c>
      <c r="EY220" s="22">
        <v>0.94240000000000002</v>
      </c>
      <c r="EZ220" s="22" t="b">
        <v>0</v>
      </c>
      <c r="FA220" s="22" t="b">
        <v>0</v>
      </c>
      <c r="FB220" s="22">
        <v>0</v>
      </c>
      <c r="FC220" s="22">
        <v>0</v>
      </c>
      <c r="FD220" s="22">
        <v>0.89359999999999995</v>
      </c>
      <c r="FE220" s="22">
        <v>0.69099999999999995</v>
      </c>
      <c r="FF220" s="22">
        <v>392748</v>
      </c>
      <c r="FG220" s="22">
        <v>2923097</v>
      </c>
      <c r="FH220" s="22">
        <v>7497</v>
      </c>
      <c r="FI220" s="22">
        <v>18159</v>
      </c>
      <c r="FJ220" s="22">
        <v>26280</v>
      </c>
      <c r="FK220" s="22" t="b">
        <v>0</v>
      </c>
      <c r="FL220" s="22">
        <v>0.41289999999999999</v>
      </c>
      <c r="FM220" s="39">
        <v>41640</v>
      </c>
      <c r="FN220" s="39">
        <v>42004</v>
      </c>
      <c r="FO220" s="22" t="s">
        <v>1635</v>
      </c>
      <c r="FP220" s="22" t="b">
        <v>0</v>
      </c>
      <c r="FQ220" s="22" t="b">
        <v>0</v>
      </c>
      <c r="FR220" s="22">
        <v>4.2504999999999997</v>
      </c>
      <c r="FS220" s="39">
        <v>41820</v>
      </c>
      <c r="FT220" s="22" t="s">
        <v>2872</v>
      </c>
      <c r="FU220" s="22">
        <v>0</v>
      </c>
      <c r="FV220" s="22">
        <v>6737</v>
      </c>
      <c r="FW220" s="22">
        <v>6302</v>
      </c>
      <c r="FX220" s="22">
        <v>13229</v>
      </c>
      <c r="FY220" s="22">
        <v>45132</v>
      </c>
      <c r="FZ220" s="22">
        <v>0</v>
      </c>
      <c r="GA220" s="22">
        <v>1339</v>
      </c>
      <c r="GB220" s="22" t="s">
        <v>2925</v>
      </c>
      <c r="GC220" s="22">
        <v>0.10639999999999999</v>
      </c>
      <c r="GD220" s="22" t="s">
        <v>2872</v>
      </c>
      <c r="GE220" s="22">
        <v>0</v>
      </c>
      <c r="GF220" s="22">
        <v>0</v>
      </c>
      <c r="GG220" s="22">
        <v>0</v>
      </c>
      <c r="GH220" s="22">
        <v>0</v>
      </c>
      <c r="GI220" s="22" t="s">
        <v>3319</v>
      </c>
      <c r="GJ220" s="22" t="s">
        <v>3319</v>
      </c>
      <c r="GK220" s="22" t="s">
        <v>2874</v>
      </c>
      <c r="GL220" s="22" t="s">
        <v>320</v>
      </c>
      <c r="GM220" s="22" t="s">
        <v>106</v>
      </c>
      <c r="GN220" s="22" t="s">
        <v>2864</v>
      </c>
      <c r="GO220" s="22" t="s">
        <v>2864</v>
      </c>
      <c r="GP220" s="22" t="s">
        <v>1745</v>
      </c>
      <c r="GQ220" s="22" t="s">
        <v>3032</v>
      </c>
      <c r="GR220" s="22" t="s">
        <v>2972</v>
      </c>
      <c r="GS220" s="22" t="s">
        <v>1746</v>
      </c>
      <c r="GT220" s="22" t="s">
        <v>2864</v>
      </c>
      <c r="GU220" s="22" t="s">
        <v>1747</v>
      </c>
      <c r="GV220" s="22" t="s">
        <v>893</v>
      </c>
      <c r="GW220" s="22" t="s">
        <v>1748</v>
      </c>
      <c r="GX220" s="22" t="s">
        <v>2889</v>
      </c>
      <c r="GY220" s="22">
        <v>78.58</v>
      </c>
      <c r="GZ220" s="22">
        <v>74.19</v>
      </c>
    </row>
    <row r="221" spans="1:208" x14ac:dyDescent="0.25">
      <c r="A221" s="22" t="s">
        <v>578</v>
      </c>
      <c r="B221" s="22" t="s">
        <v>1749</v>
      </c>
      <c r="C221" s="22" t="s">
        <v>706</v>
      </c>
      <c r="D221" s="22" t="s">
        <v>1750</v>
      </c>
      <c r="E221" s="22" t="s">
        <v>892</v>
      </c>
      <c r="F221" s="22" t="s">
        <v>893</v>
      </c>
      <c r="G221" s="22" t="s">
        <v>1751</v>
      </c>
      <c r="H221" s="22" t="s">
        <v>895</v>
      </c>
      <c r="I221" s="22">
        <v>177.67</v>
      </c>
      <c r="J221" s="22">
        <v>588.46</v>
      </c>
      <c r="K221" s="37">
        <v>10</v>
      </c>
      <c r="L221" s="37">
        <v>7.13</v>
      </c>
      <c r="M221" s="37">
        <f t="shared" si="8"/>
        <v>194.8</v>
      </c>
      <c r="N221" s="37">
        <f t="shared" si="9"/>
        <v>605.59</v>
      </c>
      <c r="O221" s="39">
        <v>42826</v>
      </c>
      <c r="P221" s="22">
        <v>110</v>
      </c>
      <c r="Q221" s="22" t="b">
        <v>1</v>
      </c>
      <c r="R221" s="22">
        <v>0.9647</v>
      </c>
      <c r="S221" s="22" t="s">
        <v>2861</v>
      </c>
      <c r="T221" s="75">
        <v>42845.461053217703</v>
      </c>
      <c r="U221" s="22" t="s">
        <v>2862</v>
      </c>
      <c r="V221" s="22">
        <v>0.85</v>
      </c>
      <c r="W221" s="22">
        <v>0</v>
      </c>
      <c r="X221" s="22">
        <v>1.2</v>
      </c>
      <c r="Y221" s="22">
        <v>1.1000000000000001</v>
      </c>
      <c r="Z221" s="22">
        <v>0</v>
      </c>
      <c r="AA221" s="22">
        <v>76.540000000000006</v>
      </c>
      <c r="AB221" s="22">
        <v>0.95</v>
      </c>
      <c r="AC221" s="22">
        <v>0</v>
      </c>
      <c r="AD221" s="22">
        <v>0.1</v>
      </c>
      <c r="AE221" s="22">
        <v>88</v>
      </c>
      <c r="AF221" s="22">
        <v>0.96</v>
      </c>
      <c r="AG221" s="22">
        <v>0</v>
      </c>
      <c r="AH221" s="22">
        <v>0.08</v>
      </c>
      <c r="AI221" s="22">
        <v>151.91</v>
      </c>
      <c r="AJ221" s="22">
        <v>373.4</v>
      </c>
      <c r="AK221" s="39">
        <v>42552</v>
      </c>
      <c r="AL221" s="22">
        <v>664283374</v>
      </c>
      <c r="AM221" s="22">
        <v>0.80269999999999997</v>
      </c>
      <c r="AN221" s="39">
        <v>42735</v>
      </c>
      <c r="AO221" s="22" t="b">
        <v>0</v>
      </c>
      <c r="AP221" s="22">
        <v>160.72</v>
      </c>
      <c r="AQ221" s="22">
        <v>0.5</v>
      </c>
      <c r="AR221" s="22">
        <v>0.75</v>
      </c>
      <c r="AS221" s="22">
        <v>3.8269000000000002</v>
      </c>
      <c r="AT221" s="22">
        <v>4.3261000000000003</v>
      </c>
      <c r="AU221" s="22">
        <v>0.5</v>
      </c>
      <c r="AV221" s="22">
        <v>0</v>
      </c>
      <c r="AW221" s="22">
        <v>0.6</v>
      </c>
      <c r="AX221" s="22">
        <v>0.5</v>
      </c>
      <c r="AY221" s="22">
        <v>0.75270000000000004</v>
      </c>
      <c r="AZ221" s="22">
        <v>0.95</v>
      </c>
      <c r="BA221" s="22">
        <v>0.5</v>
      </c>
      <c r="BB221" s="22">
        <v>0.12889999999999999</v>
      </c>
      <c r="BC221" s="22">
        <v>0.5</v>
      </c>
      <c r="BD221" s="22">
        <v>0.47620000000000001</v>
      </c>
      <c r="BE221" s="22">
        <v>1.0711999999999999</v>
      </c>
      <c r="BF221" s="22">
        <v>8</v>
      </c>
      <c r="BG221" s="39">
        <v>42552</v>
      </c>
      <c r="BH221" s="22">
        <v>1</v>
      </c>
      <c r="BI221" s="22" t="b">
        <v>0</v>
      </c>
      <c r="BJ221" s="39">
        <v>42369</v>
      </c>
      <c r="BK221" s="39">
        <v>42369</v>
      </c>
      <c r="BL221" s="22" t="b">
        <v>1</v>
      </c>
      <c r="BM221" s="39">
        <v>42845</v>
      </c>
      <c r="BN221" s="22" t="b">
        <v>1</v>
      </c>
      <c r="BO221" s="39">
        <v>42826</v>
      </c>
      <c r="BP221" s="22">
        <v>110</v>
      </c>
      <c r="BQ221" s="22">
        <v>5593</v>
      </c>
      <c r="BR221" s="22">
        <v>102076</v>
      </c>
      <c r="BS221" s="75">
        <v>42845.461053217703</v>
      </c>
      <c r="BT221" s="22" t="s">
        <v>3320</v>
      </c>
      <c r="BU221" s="22">
        <v>177.67</v>
      </c>
      <c r="BV221" s="22" t="s">
        <v>2861</v>
      </c>
      <c r="BW221" s="22">
        <v>0.97489999999999999</v>
      </c>
      <c r="BX221" s="22">
        <v>3045</v>
      </c>
      <c r="BY221" s="22">
        <v>0.97414999999999996</v>
      </c>
      <c r="BZ221" s="22" t="s">
        <v>2864</v>
      </c>
      <c r="CA221" s="22" t="s">
        <v>2862</v>
      </c>
      <c r="CB221" s="22" t="b">
        <v>1</v>
      </c>
      <c r="CC221" s="22">
        <v>0</v>
      </c>
      <c r="CD221" s="22">
        <v>467</v>
      </c>
      <c r="CE221" s="22">
        <v>1</v>
      </c>
      <c r="CF221" s="22">
        <v>105</v>
      </c>
      <c r="CG221" s="22">
        <v>38325</v>
      </c>
      <c r="CH221" s="22">
        <v>31428</v>
      </c>
      <c r="CI221" s="22">
        <v>15579</v>
      </c>
      <c r="CJ221" s="22">
        <v>0.82</v>
      </c>
      <c r="CK221" s="22" t="s">
        <v>2883</v>
      </c>
      <c r="CL221" s="22">
        <v>0</v>
      </c>
      <c r="CM221" s="22">
        <v>588.46</v>
      </c>
      <c r="CN221" s="22" t="s">
        <v>2866</v>
      </c>
      <c r="CO221" s="22" t="s">
        <v>2867</v>
      </c>
      <c r="CP221" s="22">
        <v>80.87</v>
      </c>
      <c r="CQ221" s="22">
        <v>96.8</v>
      </c>
      <c r="CR221" s="22">
        <v>2</v>
      </c>
      <c r="CS221" s="22">
        <v>0</v>
      </c>
      <c r="CT221" s="22">
        <v>3025451</v>
      </c>
      <c r="CU221" s="22">
        <v>93.78</v>
      </c>
      <c r="CV221" s="22">
        <v>82.95</v>
      </c>
      <c r="CW221" s="22">
        <v>80.87</v>
      </c>
      <c r="CX221" s="22">
        <v>75.94</v>
      </c>
      <c r="CY221" s="22">
        <v>0</v>
      </c>
      <c r="CZ221" s="22">
        <v>0</v>
      </c>
      <c r="DA221" s="22">
        <v>80.87</v>
      </c>
      <c r="DB221" s="22">
        <v>95.92</v>
      </c>
      <c r="DC221" s="22">
        <v>1940631</v>
      </c>
      <c r="DD221" s="22">
        <v>1458801</v>
      </c>
      <c r="DE221" s="22">
        <v>32576</v>
      </c>
      <c r="DF221" s="22">
        <v>58.03</v>
      </c>
      <c r="DG221" s="22">
        <v>45.22</v>
      </c>
      <c r="DH221" s="22">
        <v>103.25</v>
      </c>
      <c r="DI221" s="22">
        <v>0</v>
      </c>
      <c r="DJ221" s="22">
        <v>0</v>
      </c>
      <c r="DK221" s="22">
        <v>103.25</v>
      </c>
      <c r="DL221" s="22">
        <v>250368</v>
      </c>
      <c r="DM221" s="22">
        <v>682530</v>
      </c>
      <c r="DN221" s="22">
        <v>6424883</v>
      </c>
      <c r="DO221" s="22">
        <v>60095</v>
      </c>
      <c r="DP221" s="22">
        <v>177207</v>
      </c>
      <c r="DQ221" s="22">
        <v>399774</v>
      </c>
      <c r="DR221" s="22">
        <v>96</v>
      </c>
      <c r="DS221" s="22">
        <v>190543</v>
      </c>
      <c r="DT221" s="22">
        <v>73880</v>
      </c>
      <c r="DU221" s="22">
        <v>0</v>
      </c>
      <c r="DV221" s="22">
        <v>101247</v>
      </c>
      <c r="DW221" s="22">
        <v>4891</v>
      </c>
      <c r="DX221" s="22">
        <v>580230</v>
      </c>
      <c r="DY221" s="22">
        <v>666295</v>
      </c>
      <c r="DZ221" s="22">
        <v>65585</v>
      </c>
      <c r="EA221" s="22">
        <v>176489</v>
      </c>
      <c r="EB221" s="22">
        <v>179908</v>
      </c>
      <c r="EC221" s="22">
        <v>41770</v>
      </c>
      <c r="ED221" s="22">
        <v>414819</v>
      </c>
      <c r="EE221" s="22">
        <v>0</v>
      </c>
      <c r="EF221" s="22">
        <v>2359156</v>
      </c>
      <c r="EG221" s="39">
        <v>41426</v>
      </c>
      <c r="EH221" s="39">
        <v>41790</v>
      </c>
      <c r="EI221" s="22">
        <v>3311557</v>
      </c>
      <c r="EJ221" s="22" t="b">
        <v>1</v>
      </c>
      <c r="EK221" s="22" t="b">
        <v>1</v>
      </c>
      <c r="EL221" s="22">
        <v>1.0711999999999999</v>
      </c>
      <c r="EM221" s="22" t="s">
        <v>2868</v>
      </c>
      <c r="EN221" s="22" t="s">
        <v>2869</v>
      </c>
      <c r="EO221" s="22" t="s">
        <v>2870</v>
      </c>
      <c r="EP221" s="22" t="s">
        <v>2871</v>
      </c>
      <c r="EQ221" s="22">
        <v>1.1305000000000001</v>
      </c>
      <c r="ER221" s="22">
        <v>1.1794</v>
      </c>
      <c r="ES221" s="22">
        <v>1.0869</v>
      </c>
      <c r="ET221" s="22">
        <v>1.1571</v>
      </c>
      <c r="EU221" s="22">
        <v>1.0984</v>
      </c>
      <c r="EV221" s="22">
        <v>0</v>
      </c>
      <c r="EW221" s="22">
        <v>119023</v>
      </c>
      <c r="EX221" s="22" t="s">
        <v>3320</v>
      </c>
      <c r="EY221" s="22">
        <v>1.1305000000000001</v>
      </c>
      <c r="EZ221" s="22" t="b">
        <v>0</v>
      </c>
      <c r="FA221" s="22" t="b">
        <v>0</v>
      </c>
      <c r="FB221" s="22">
        <v>0</v>
      </c>
      <c r="FC221" s="22">
        <v>0</v>
      </c>
      <c r="FD221" s="22">
        <v>0.7419</v>
      </c>
      <c r="FE221" s="22">
        <v>0.82</v>
      </c>
      <c r="FF221" s="22">
        <v>932898</v>
      </c>
      <c r="FG221" s="22">
        <v>6424883</v>
      </c>
      <c r="FH221" s="22">
        <v>15579</v>
      </c>
      <c r="FI221" s="22">
        <v>31428</v>
      </c>
      <c r="FJ221" s="22">
        <v>38325</v>
      </c>
      <c r="FK221" s="22" t="b">
        <v>0</v>
      </c>
      <c r="FL221" s="22">
        <v>0.49569999999999997</v>
      </c>
      <c r="FM221" s="39">
        <v>41426</v>
      </c>
      <c r="FN221" s="39">
        <v>41790</v>
      </c>
      <c r="FO221" s="22" t="s">
        <v>895</v>
      </c>
      <c r="FP221" s="22" t="b">
        <v>0</v>
      </c>
      <c r="FQ221" s="22" t="b">
        <v>0</v>
      </c>
      <c r="FR221" s="22">
        <v>3.35</v>
      </c>
      <c r="FS221" s="39">
        <v>41608</v>
      </c>
      <c r="FT221" s="22" t="s">
        <v>2872</v>
      </c>
      <c r="FU221" s="22">
        <v>0</v>
      </c>
      <c r="FV221" s="22">
        <v>8000</v>
      </c>
      <c r="FW221" s="22">
        <v>19467</v>
      </c>
      <c r="FX221" s="22">
        <v>21072</v>
      </c>
      <c r="FY221" s="22">
        <v>70484</v>
      </c>
      <c r="FZ221" s="22">
        <v>0</v>
      </c>
      <c r="GA221" s="22">
        <v>0</v>
      </c>
      <c r="GB221" s="22" t="s">
        <v>2905</v>
      </c>
      <c r="GC221" s="22">
        <v>0.2581</v>
      </c>
      <c r="GD221" s="22" t="s">
        <v>2872</v>
      </c>
      <c r="GE221" s="22">
        <v>0</v>
      </c>
      <c r="GF221" s="22">
        <v>0</v>
      </c>
      <c r="GG221" s="22">
        <v>0</v>
      </c>
      <c r="GH221" s="22">
        <v>0</v>
      </c>
      <c r="GI221" s="22" t="s">
        <v>3320</v>
      </c>
      <c r="GJ221" s="22" t="s">
        <v>3320</v>
      </c>
      <c r="GK221" s="22" t="s">
        <v>2874</v>
      </c>
      <c r="GL221" s="22" t="s">
        <v>578</v>
      </c>
      <c r="GM221" s="22" t="s">
        <v>706</v>
      </c>
      <c r="GN221" s="22" t="s">
        <v>2864</v>
      </c>
      <c r="GO221" s="22" t="s">
        <v>2864</v>
      </c>
      <c r="GP221" s="22" t="s">
        <v>1749</v>
      </c>
      <c r="GQ221" s="22" t="s">
        <v>3321</v>
      </c>
      <c r="GR221" s="22" t="s">
        <v>3322</v>
      </c>
      <c r="GS221" s="22" t="s">
        <v>1750</v>
      </c>
      <c r="GT221" s="22" t="s">
        <v>2864</v>
      </c>
      <c r="GU221" s="22" t="s">
        <v>892</v>
      </c>
      <c r="GV221" s="22" t="s">
        <v>893</v>
      </c>
      <c r="GW221" s="22" t="s">
        <v>1751</v>
      </c>
      <c r="GX221" s="22" t="s">
        <v>2932</v>
      </c>
      <c r="GY221" s="22">
        <v>105.99</v>
      </c>
      <c r="GZ221" s="22">
        <v>96.27</v>
      </c>
    </row>
    <row r="222" spans="1:208" x14ac:dyDescent="0.25">
      <c r="A222" s="22" t="s">
        <v>580</v>
      </c>
      <c r="B222" s="22" t="s">
        <v>1752</v>
      </c>
      <c r="C222" s="22" t="s">
        <v>602</v>
      </c>
      <c r="D222" s="22" t="s">
        <v>1753</v>
      </c>
      <c r="E222" s="22" t="s">
        <v>903</v>
      </c>
      <c r="F222" s="22" t="s">
        <v>893</v>
      </c>
      <c r="G222" s="22" t="s">
        <v>904</v>
      </c>
      <c r="H222" s="22" t="s">
        <v>903</v>
      </c>
      <c r="I222" s="22">
        <v>186.45</v>
      </c>
      <c r="J222" s="22">
        <v>596.48</v>
      </c>
      <c r="K222" s="37">
        <v>10</v>
      </c>
      <c r="L222" s="37">
        <v>7.13</v>
      </c>
      <c r="M222" s="37">
        <f t="shared" si="8"/>
        <v>203.58</v>
      </c>
      <c r="N222" s="37">
        <f t="shared" si="9"/>
        <v>613.61</v>
      </c>
      <c r="O222" s="39">
        <v>42826</v>
      </c>
      <c r="P222" s="22">
        <v>110</v>
      </c>
      <c r="Q222" s="22" t="b">
        <v>1</v>
      </c>
      <c r="R222" s="22">
        <v>0.9647</v>
      </c>
      <c r="S222" s="22" t="s">
        <v>2861</v>
      </c>
      <c r="T222" s="75">
        <v>42845.461053217703</v>
      </c>
      <c r="U222" s="22" t="s">
        <v>2862</v>
      </c>
      <c r="V222" s="22">
        <v>0.85</v>
      </c>
      <c r="W222" s="22">
        <v>0</v>
      </c>
      <c r="X222" s="22">
        <v>1.2</v>
      </c>
      <c r="Y222" s="22">
        <v>1.1000000000000001</v>
      </c>
      <c r="Z222" s="22">
        <v>0</v>
      </c>
      <c r="AA222" s="22">
        <v>76.540000000000006</v>
      </c>
      <c r="AB222" s="22">
        <v>0.95</v>
      </c>
      <c r="AC222" s="22">
        <v>0</v>
      </c>
      <c r="AD222" s="22">
        <v>0.1</v>
      </c>
      <c r="AE222" s="22">
        <v>88</v>
      </c>
      <c r="AF222" s="22">
        <v>0.96</v>
      </c>
      <c r="AG222" s="22">
        <v>0</v>
      </c>
      <c r="AH222" s="22">
        <v>0.08</v>
      </c>
      <c r="AI222" s="22">
        <v>151.91</v>
      </c>
      <c r="AJ222" s="22">
        <v>373.4</v>
      </c>
      <c r="AK222" s="39">
        <v>42552</v>
      </c>
      <c r="AL222" s="22">
        <v>664283374</v>
      </c>
      <c r="AM222" s="22">
        <v>0.80269999999999997</v>
      </c>
      <c r="AN222" s="39">
        <v>42735</v>
      </c>
      <c r="AO222" s="22" t="b">
        <v>0</v>
      </c>
      <c r="AP222" s="22">
        <v>160.72</v>
      </c>
      <c r="AQ222" s="22">
        <v>0.5</v>
      </c>
      <c r="AR222" s="22">
        <v>0.75</v>
      </c>
      <c r="AS222" s="22">
        <v>3.8269000000000002</v>
      </c>
      <c r="AT222" s="22">
        <v>4.3261000000000003</v>
      </c>
      <c r="AU222" s="22">
        <v>0.5</v>
      </c>
      <c r="AV222" s="22">
        <v>0</v>
      </c>
      <c r="AW222" s="22">
        <v>0.6</v>
      </c>
      <c r="AX222" s="22">
        <v>0.5</v>
      </c>
      <c r="AY222" s="22">
        <v>0.75270000000000004</v>
      </c>
      <c r="AZ222" s="22">
        <v>0.95</v>
      </c>
      <c r="BA222" s="22">
        <v>0.5</v>
      </c>
      <c r="BB222" s="22">
        <v>0.12889999999999999</v>
      </c>
      <c r="BC222" s="22">
        <v>0.5</v>
      </c>
      <c r="BD222" s="22">
        <v>0.47620000000000001</v>
      </c>
      <c r="BE222" s="22">
        <v>1.0711999999999999</v>
      </c>
      <c r="BF222" s="22">
        <v>8</v>
      </c>
      <c r="BG222" s="39">
        <v>42552</v>
      </c>
      <c r="BH222" s="22">
        <v>1</v>
      </c>
      <c r="BI222" s="22" t="b">
        <v>0</v>
      </c>
      <c r="BJ222" s="39">
        <v>42369</v>
      </c>
      <c r="BK222" s="39">
        <v>42369</v>
      </c>
      <c r="BL222" s="22" t="b">
        <v>1</v>
      </c>
      <c r="BM222" s="39">
        <v>42845</v>
      </c>
      <c r="BN222" s="22" t="b">
        <v>1</v>
      </c>
      <c r="BO222" s="39">
        <v>42826</v>
      </c>
      <c r="BP222" s="22">
        <v>110</v>
      </c>
      <c r="BQ222" s="22">
        <v>5591</v>
      </c>
      <c r="BR222" s="22">
        <v>102079</v>
      </c>
      <c r="BS222" s="75">
        <v>42845.461053217703</v>
      </c>
      <c r="BT222" s="22" t="s">
        <v>3323</v>
      </c>
      <c r="BU222" s="22">
        <v>186.45</v>
      </c>
      <c r="BV222" s="22" t="s">
        <v>2861</v>
      </c>
      <c r="BW222" s="22">
        <v>1.0188999999999999</v>
      </c>
      <c r="BX222" s="22">
        <v>3043</v>
      </c>
      <c r="BY222" s="22">
        <v>0.97414999999999996</v>
      </c>
      <c r="BZ222" s="22" t="s">
        <v>2864</v>
      </c>
      <c r="CA222" s="22" t="s">
        <v>2862</v>
      </c>
      <c r="CB222" s="22" t="b">
        <v>1</v>
      </c>
      <c r="CC222" s="22">
        <v>0</v>
      </c>
      <c r="CD222" s="22">
        <v>473</v>
      </c>
      <c r="CE222" s="22">
        <v>1</v>
      </c>
      <c r="CF222" s="22">
        <v>99</v>
      </c>
      <c r="CG222" s="22">
        <v>36135</v>
      </c>
      <c r="CH222" s="22">
        <v>27347</v>
      </c>
      <c r="CI222" s="22">
        <v>9884</v>
      </c>
      <c r="CJ222" s="22">
        <v>0.75680000000000003</v>
      </c>
      <c r="CK222" s="22" t="s">
        <v>2883</v>
      </c>
      <c r="CL222" s="22">
        <v>0</v>
      </c>
      <c r="CM222" s="22">
        <v>596.48</v>
      </c>
      <c r="CN222" s="22" t="s">
        <v>2866</v>
      </c>
      <c r="CO222" s="22" t="s">
        <v>2867</v>
      </c>
      <c r="CP222" s="22">
        <v>89.65</v>
      </c>
      <c r="CQ222" s="22">
        <v>96.8</v>
      </c>
      <c r="CR222" s="22">
        <v>1</v>
      </c>
      <c r="CS222" s="22">
        <v>0</v>
      </c>
      <c r="CT222" s="22">
        <v>2686314</v>
      </c>
      <c r="CU222" s="22">
        <v>95.69</v>
      </c>
      <c r="CV222" s="22">
        <v>87.99</v>
      </c>
      <c r="CW222" s="22">
        <v>89.65</v>
      </c>
      <c r="CX222" s="22">
        <v>79.36</v>
      </c>
      <c r="CY222" s="22">
        <v>0</v>
      </c>
      <c r="CZ222" s="22">
        <v>0</v>
      </c>
      <c r="DA222" s="22">
        <v>89.65</v>
      </c>
      <c r="DB222" s="22">
        <v>100.25</v>
      </c>
      <c r="DC222" s="22">
        <v>1759773</v>
      </c>
      <c r="DD222" s="22">
        <v>1178949</v>
      </c>
      <c r="DE222" s="22">
        <v>30715</v>
      </c>
      <c r="DF222" s="22">
        <v>55.81</v>
      </c>
      <c r="DG222" s="22">
        <v>42</v>
      </c>
      <c r="DH222" s="22">
        <v>97.81</v>
      </c>
      <c r="DI222" s="22">
        <v>0</v>
      </c>
      <c r="DJ222" s="22">
        <v>0</v>
      </c>
      <c r="DK222" s="22">
        <v>97.81</v>
      </c>
      <c r="DL222" s="22">
        <v>248184</v>
      </c>
      <c r="DM222" s="22">
        <v>576768</v>
      </c>
      <c r="DN222" s="22">
        <v>5625036</v>
      </c>
      <c r="DO222" s="22">
        <v>10625</v>
      </c>
      <c r="DP222" s="22">
        <v>214312</v>
      </c>
      <c r="DQ222" s="22">
        <v>362712</v>
      </c>
      <c r="DR222" s="22">
        <v>198</v>
      </c>
      <c r="DS222" s="22">
        <v>188056</v>
      </c>
      <c r="DT222" s="22">
        <v>59284</v>
      </c>
      <c r="DU222" s="22">
        <v>0</v>
      </c>
      <c r="DV222" s="22">
        <v>95277</v>
      </c>
      <c r="DW222" s="22">
        <v>4357</v>
      </c>
      <c r="DX222" s="22">
        <v>441300</v>
      </c>
      <c r="DY222" s="22">
        <v>787168</v>
      </c>
      <c r="DZ222" s="22">
        <v>65772</v>
      </c>
      <c r="EA222" s="22">
        <v>126963</v>
      </c>
      <c r="EB222" s="22">
        <v>175103</v>
      </c>
      <c r="EC222" s="22">
        <v>34035</v>
      </c>
      <c r="ED222" s="22">
        <v>335776</v>
      </c>
      <c r="EE222" s="22">
        <v>0</v>
      </c>
      <c r="EF222" s="22">
        <v>1899146</v>
      </c>
      <c r="EG222" s="39">
        <v>41426</v>
      </c>
      <c r="EH222" s="39">
        <v>41790</v>
      </c>
      <c r="EI222" s="22">
        <v>2862756</v>
      </c>
      <c r="EJ222" s="22" t="b">
        <v>1</v>
      </c>
      <c r="EK222" s="22" t="b">
        <v>1</v>
      </c>
      <c r="EL222" s="22">
        <v>1.0711999999999999</v>
      </c>
      <c r="EM222" s="22" t="s">
        <v>2868</v>
      </c>
      <c r="EN222" s="22" t="s">
        <v>2869</v>
      </c>
      <c r="EO222" s="22" t="s">
        <v>2870</v>
      </c>
      <c r="EP222" s="22" t="s">
        <v>2871</v>
      </c>
      <c r="EQ222" s="22">
        <v>1.0874999999999999</v>
      </c>
      <c r="ER222" s="22">
        <v>1.0406</v>
      </c>
      <c r="ES222" s="22">
        <v>1.0860000000000001</v>
      </c>
      <c r="ET222" s="22">
        <v>1.0921000000000001</v>
      </c>
      <c r="EU222" s="22">
        <v>1.1313</v>
      </c>
      <c r="EV222" s="22">
        <v>0</v>
      </c>
      <c r="EW222" s="22">
        <v>104907</v>
      </c>
      <c r="EX222" s="22" t="s">
        <v>3323</v>
      </c>
      <c r="EY222" s="22">
        <v>1.0874999999999999</v>
      </c>
      <c r="EZ222" s="22" t="b">
        <v>0</v>
      </c>
      <c r="FA222" s="22" t="b">
        <v>0</v>
      </c>
      <c r="FB222" s="22">
        <v>0</v>
      </c>
      <c r="FC222" s="22">
        <v>0</v>
      </c>
      <c r="FD222" s="22">
        <v>0.65480000000000005</v>
      </c>
      <c r="FE222" s="22">
        <v>0.75680000000000003</v>
      </c>
      <c r="FF222" s="22">
        <v>824952</v>
      </c>
      <c r="FG222" s="22">
        <v>5625036</v>
      </c>
      <c r="FH222" s="22">
        <v>9884</v>
      </c>
      <c r="FI222" s="22">
        <v>27347</v>
      </c>
      <c r="FJ222" s="22">
        <v>36135</v>
      </c>
      <c r="FK222" s="22" t="b">
        <v>0</v>
      </c>
      <c r="FL222" s="22">
        <v>0.3614</v>
      </c>
      <c r="FM222" s="39">
        <v>41426</v>
      </c>
      <c r="FN222" s="39">
        <v>41790</v>
      </c>
      <c r="FO222" s="22" t="s">
        <v>903</v>
      </c>
      <c r="FP222" s="22" t="b">
        <v>0</v>
      </c>
      <c r="FQ222" s="22" t="b">
        <v>0</v>
      </c>
      <c r="FR222" s="22">
        <v>3.5274999999999999</v>
      </c>
      <c r="FS222" s="39">
        <v>41608</v>
      </c>
      <c r="FT222" s="22" t="s">
        <v>2872</v>
      </c>
      <c r="FU222" s="22">
        <v>0</v>
      </c>
      <c r="FV222" s="22">
        <v>7922</v>
      </c>
      <c r="FW222" s="22">
        <v>19361</v>
      </c>
      <c r="FX222" s="22">
        <v>17065</v>
      </c>
      <c r="FY222" s="22">
        <v>60559</v>
      </c>
      <c r="FZ222" s="22">
        <v>0</v>
      </c>
      <c r="GA222" s="22">
        <v>0</v>
      </c>
      <c r="GB222" s="22" t="s">
        <v>2905</v>
      </c>
      <c r="GC222" s="22">
        <v>0.34520000000000001</v>
      </c>
      <c r="GD222" s="22" t="s">
        <v>2872</v>
      </c>
      <c r="GE222" s="22">
        <v>0</v>
      </c>
      <c r="GF222" s="22">
        <v>0</v>
      </c>
      <c r="GG222" s="22">
        <v>0</v>
      </c>
      <c r="GH222" s="22">
        <v>0</v>
      </c>
      <c r="GI222" s="22" t="s">
        <v>3323</v>
      </c>
      <c r="GJ222" s="22" t="s">
        <v>3323</v>
      </c>
      <c r="GK222" s="22" t="s">
        <v>2874</v>
      </c>
      <c r="GL222" s="22" t="s">
        <v>580</v>
      </c>
      <c r="GM222" s="22" t="s">
        <v>602</v>
      </c>
      <c r="GN222" s="22" t="s">
        <v>2864</v>
      </c>
      <c r="GO222" s="22" t="s">
        <v>2864</v>
      </c>
      <c r="GP222" s="22" t="s">
        <v>1752</v>
      </c>
      <c r="GQ222" s="22" t="s">
        <v>3321</v>
      </c>
      <c r="GR222" s="22" t="s">
        <v>3322</v>
      </c>
      <c r="GS222" s="22" t="s">
        <v>1753</v>
      </c>
      <c r="GT222" s="22" t="s">
        <v>2864</v>
      </c>
      <c r="GU222" s="22" t="s">
        <v>903</v>
      </c>
      <c r="GV222" s="22" t="s">
        <v>893</v>
      </c>
      <c r="GW222" s="22" t="s">
        <v>904</v>
      </c>
      <c r="GX222" s="22" t="s">
        <v>2932</v>
      </c>
      <c r="GY222" s="22">
        <v>100.4</v>
      </c>
      <c r="GZ222" s="22">
        <v>98.23</v>
      </c>
    </row>
    <row r="223" spans="1:208" x14ac:dyDescent="0.25">
      <c r="A223" s="22" t="s">
        <v>591</v>
      </c>
      <c r="B223" s="22" t="s">
        <v>1754</v>
      </c>
      <c r="C223" s="22" t="s">
        <v>593</v>
      </c>
      <c r="D223" s="22" t="s">
        <v>1755</v>
      </c>
      <c r="E223" s="22" t="s">
        <v>1222</v>
      </c>
      <c r="F223" s="22" t="s">
        <v>893</v>
      </c>
      <c r="G223" s="22" t="s">
        <v>1618</v>
      </c>
      <c r="H223" s="22" t="s">
        <v>1003</v>
      </c>
      <c r="I223" s="22">
        <v>199.46</v>
      </c>
      <c r="J223" s="22">
        <v>600.94000000000005</v>
      </c>
      <c r="K223" s="37">
        <v>10</v>
      </c>
      <c r="L223" s="37">
        <v>7.13</v>
      </c>
      <c r="M223" s="37">
        <f t="shared" si="8"/>
        <v>216.59</v>
      </c>
      <c r="N223" s="37">
        <f t="shared" si="9"/>
        <v>618.07000000000005</v>
      </c>
      <c r="O223" s="39">
        <v>42826</v>
      </c>
      <c r="P223" s="22">
        <v>110</v>
      </c>
      <c r="Q223" s="22" t="b">
        <v>1</v>
      </c>
      <c r="R223" s="22">
        <v>0.9647</v>
      </c>
      <c r="S223" s="22" t="s">
        <v>2861</v>
      </c>
      <c r="T223" s="75">
        <v>42845.461053217703</v>
      </c>
      <c r="U223" s="22" t="s">
        <v>2862</v>
      </c>
      <c r="V223" s="22">
        <v>0.85</v>
      </c>
      <c r="W223" s="22">
        <v>0</v>
      </c>
      <c r="X223" s="22">
        <v>1.2</v>
      </c>
      <c r="Y223" s="22">
        <v>1.1000000000000001</v>
      </c>
      <c r="Z223" s="22">
        <v>0</v>
      </c>
      <c r="AA223" s="22">
        <v>76.540000000000006</v>
      </c>
      <c r="AB223" s="22">
        <v>0.95</v>
      </c>
      <c r="AC223" s="22">
        <v>0</v>
      </c>
      <c r="AD223" s="22">
        <v>0.1</v>
      </c>
      <c r="AE223" s="22">
        <v>88</v>
      </c>
      <c r="AF223" s="22">
        <v>0.96</v>
      </c>
      <c r="AG223" s="22">
        <v>0</v>
      </c>
      <c r="AH223" s="22">
        <v>0.08</v>
      </c>
      <c r="AI223" s="22">
        <v>151.91</v>
      </c>
      <c r="AJ223" s="22">
        <v>373.4</v>
      </c>
      <c r="AK223" s="39">
        <v>42552</v>
      </c>
      <c r="AL223" s="22">
        <v>664283374</v>
      </c>
      <c r="AM223" s="22">
        <v>0.80269999999999997</v>
      </c>
      <c r="AN223" s="39">
        <v>42735</v>
      </c>
      <c r="AO223" s="22" t="b">
        <v>0</v>
      </c>
      <c r="AP223" s="22">
        <v>160.72</v>
      </c>
      <c r="AQ223" s="22">
        <v>0.5</v>
      </c>
      <c r="AR223" s="22">
        <v>0.75</v>
      </c>
      <c r="AS223" s="22">
        <v>3.8269000000000002</v>
      </c>
      <c r="AT223" s="22">
        <v>4.3261000000000003</v>
      </c>
      <c r="AU223" s="22">
        <v>0.5</v>
      </c>
      <c r="AV223" s="22">
        <v>0</v>
      </c>
      <c r="AW223" s="22">
        <v>0.6</v>
      </c>
      <c r="AX223" s="22">
        <v>0.5</v>
      </c>
      <c r="AY223" s="22">
        <v>0.75270000000000004</v>
      </c>
      <c r="AZ223" s="22">
        <v>0.95</v>
      </c>
      <c r="BA223" s="22">
        <v>0.5</v>
      </c>
      <c r="BB223" s="22">
        <v>0.12889999999999999</v>
      </c>
      <c r="BC223" s="22">
        <v>0.5</v>
      </c>
      <c r="BD223" s="22">
        <v>0.47620000000000001</v>
      </c>
      <c r="BE223" s="22">
        <v>1.0711999999999999</v>
      </c>
      <c r="BF223" s="22">
        <v>8</v>
      </c>
      <c r="BG223" s="39">
        <v>42552</v>
      </c>
      <c r="BH223" s="22">
        <v>1</v>
      </c>
      <c r="BI223" s="22" t="b">
        <v>0</v>
      </c>
      <c r="BJ223" s="39">
        <v>42369</v>
      </c>
      <c r="BK223" s="39">
        <v>42369</v>
      </c>
      <c r="BL223" s="22" t="b">
        <v>1</v>
      </c>
      <c r="BM223" s="39">
        <v>42845</v>
      </c>
      <c r="BN223" s="22" t="b">
        <v>1</v>
      </c>
      <c r="BO223" s="39">
        <v>42826</v>
      </c>
      <c r="BP223" s="22">
        <v>110</v>
      </c>
      <c r="BQ223" s="22">
        <v>5931</v>
      </c>
      <c r="BR223" s="22">
        <v>102290</v>
      </c>
      <c r="BS223" s="75">
        <v>42845.461053217703</v>
      </c>
      <c r="BT223" s="22" t="s">
        <v>3324</v>
      </c>
      <c r="BU223" s="22">
        <v>199.46</v>
      </c>
      <c r="BV223" s="22" t="s">
        <v>2861</v>
      </c>
      <c r="BW223" s="22">
        <v>1.0434000000000001</v>
      </c>
      <c r="BX223" s="22">
        <v>3221</v>
      </c>
      <c r="BY223" s="22">
        <v>0.97414999999999996</v>
      </c>
      <c r="BZ223" s="22" t="s">
        <v>2864</v>
      </c>
      <c r="CA223" s="22" t="s">
        <v>2862</v>
      </c>
      <c r="CB223" s="22" t="b">
        <v>1</v>
      </c>
      <c r="CC223" s="22">
        <v>0</v>
      </c>
      <c r="CD223" s="22">
        <v>5932</v>
      </c>
      <c r="CE223" s="22">
        <v>1</v>
      </c>
      <c r="CF223" s="22">
        <v>120</v>
      </c>
      <c r="CG223" s="22">
        <v>43800</v>
      </c>
      <c r="CH223" s="22">
        <v>39682</v>
      </c>
      <c r="CI223" s="22">
        <v>10761</v>
      </c>
      <c r="CJ223" s="22">
        <v>0.90600000000000003</v>
      </c>
      <c r="CK223" s="22" t="s">
        <v>2883</v>
      </c>
      <c r="CL223" s="22">
        <v>0</v>
      </c>
      <c r="CM223" s="22">
        <v>600.94000000000005</v>
      </c>
      <c r="CN223" s="22" t="s">
        <v>2866</v>
      </c>
      <c r="CO223" s="22" t="s">
        <v>2867</v>
      </c>
      <c r="CP223" s="22">
        <v>102.66</v>
      </c>
      <c r="CQ223" s="22">
        <v>96.8</v>
      </c>
      <c r="CR223" s="22">
        <v>2</v>
      </c>
      <c r="CS223" s="22">
        <v>0</v>
      </c>
      <c r="CT223" s="22">
        <v>4727729</v>
      </c>
      <c r="CU223" s="22">
        <v>116.06</v>
      </c>
      <c r="CV223" s="22">
        <v>101.81</v>
      </c>
      <c r="CW223" s="22">
        <v>106.23</v>
      </c>
      <c r="CX223" s="22">
        <v>81.27</v>
      </c>
      <c r="CY223" s="22">
        <v>0</v>
      </c>
      <c r="CZ223" s="22">
        <v>0</v>
      </c>
      <c r="DA223" s="22">
        <v>106.23</v>
      </c>
      <c r="DB223" s="22">
        <v>102.66</v>
      </c>
      <c r="DC223" s="22">
        <v>3367344</v>
      </c>
      <c r="DD223" s="22">
        <v>2013031</v>
      </c>
      <c r="DE223" s="22">
        <v>39682</v>
      </c>
      <c r="DF223" s="22">
        <v>82.66</v>
      </c>
      <c r="DG223" s="22">
        <v>49.42</v>
      </c>
      <c r="DH223" s="22">
        <v>132.08000000000001</v>
      </c>
      <c r="DI223" s="22">
        <v>0</v>
      </c>
      <c r="DJ223" s="22">
        <v>0</v>
      </c>
      <c r="DK223" s="22">
        <v>132.08000000000001</v>
      </c>
      <c r="DL223" s="22">
        <v>336501</v>
      </c>
      <c r="DM223" s="22">
        <v>733323</v>
      </c>
      <c r="DN223" s="22">
        <v>10108105</v>
      </c>
      <c r="DO223" s="22">
        <v>67379</v>
      </c>
      <c r="DP223" s="22">
        <v>239289</v>
      </c>
      <c r="DQ223" s="22">
        <v>473176</v>
      </c>
      <c r="DR223" s="22">
        <v>297</v>
      </c>
      <c r="DS223" s="22">
        <v>1043085</v>
      </c>
      <c r="DT223" s="22">
        <v>355004</v>
      </c>
      <c r="DU223" s="22">
        <v>0</v>
      </c>
      <c r="DV223" s="22">
        <v>66746</v>
      </c>
      <c r="DW223" s="22">
        <v>52544</v>
      </c>
      <c r="DX223" s="22">
        <v>832953</v>
      </c>
      <c r="DY223" s="22">
        <v>1490215</v>
      </c>
      <c r="DZ223" s="22">
        <v>113159</v>
      </c>
      <c r="EA223" s="22">
        <v>254279</v>
      </c>
      <c r="EB223" s="22">
        <v>187240</v>
      </c>
      <c r="EC223" s="22">
        <v>40344</v>
      </c>
      <c r="ED223" s="22">
        <v>585056</v>
      </c>
      <c r="EE223" s="22">
        <v>0</v>
      </c>
      <c r="EF223" s="22">
        <v>3237514</v>
      </c>
      <c r="EG223" s="39">
        <v>41426</v>
      </c>
      <c r="EH223" s="39">
        <v>41790</v>
      </c>
      <c r="EI223" s="22">
        <v>5241292</v>
      </c>
      <c r="EJ223" s="22" t="b">
        <v>1</v>
      </c>
      <c r="EK223" s="22" t="b">
        <v>1</v>
      </c>
      <c r="EL223" s="22">
        <v>1.0711999999999999</v>
      </c>
      <c r="EM223" s="22" t="s">
        <v>2868</v>
      </c>
      <c r="EN223" s="22" t="s">
        <v>2869</v>
      </c>
      <c r="EO223" s="22" t="s">
        <v>2870</v>
      </c>
      <c r="EP223" s="22" t="s">
        <v>2871</v>
      </c>
      <c r="EQ223" s="22">
        <v>1.1399999999999999</v>
      </c>
      <c r="ER223" s="22">
        <v>1.1200000000000001</v>
      </c>
      <c r="ES223" s="22">
        <v>1.1606000000000001</v>
      </c>
      <c r="ET223" s="22">
        <v>1.1454</v>
      </c>
      <c r="EU223" s="22">
        <v>1.1339999999999999</v>
      </c>
      <c r="EV223" s="22">
        <v>0</v>
      </c>
      <c r="EW223" s="22">
        <v>169455</v>
      </c>
      <c r="EX223" s="22" t="s">
        <v>3324</v>
      </c>
      <c r="EY223" s="22">
        <v>1.1399999999999999</v>
      </c>
      <c r="EZ223" s="22" t="b">
        <v>0</v>
      </c>
      <c r="FA223" s="22" t="b">
        <v>0</v>
      </c>
      <c r="FB223" s="22">
        <v>0</v>
      </c>
      <c r="FC223" s="22">
        <v>0</v>
      </c>
      <c r="FD223" s="22">
        <v>0.63080000000000003</v>
      </c>
      <c r="FE223" s="22">
        <v>0.90600000000000003</v>
      </c>
      <c r="FF223" s="22">
        <v>1069824</v>
      </c>
      <c r="FG223" s="22">
        <v>10108105</v>
      </c>
      <c r="FH223" s="22">
        <v>10761</v>
      </c>
      <c r="FI223" s="22">
        <v>39682</v>
      </c>
      <c r="FJ223" s="22">
        <v>43800</v>
      </c>
      <c r="FK223" s="22" t="b">
        <v>0</v>
      </c>
      <c r="FL223" s="22">
        <v>0.2712</v>
      </c>
      <c r="FM223" s="39">
        <v>41426</v>
      </c>
      <c r="FN223" s="39">
        <v>41790</v>
      </c>
      <c r="FO223" s="22" t="s">
        <v>1003</v>
      </c>
      <c r="FP223" s="22" t="b">
        <v>0</v>
      </c>
      <c r="FQ223" s="22" t="b">
        <v>0</v>
      </c>
      <c r="FR223" s="22">
        <v>3.7458999999999998</v>
      </c>
      <c r="FS223" s="39">
        <v>41608</v>
      </c>
      <c r="FT223" s="22" t="s">
        <v>2872</v>
      </c>
      <c r="FU223" s="22">
        <v>0</v>
      </c>
      <c r="FV223" s="22">
        <v>13841</v>
      </c>
      <c r="FW223" s="22">
        <v>39140</v>
      </c>
      <c r="FX223" s="22">
        <v>22754</v>
      </c>
      <c r="FY223" s="22">
        <v>93720</v>
      </c>
      <c r="FZ223" s="22">
        <v>0</v>
      </c>
      <c r="GA223" s="22">
        <v>0</v>
      </c>
      <c r="GB223" s="22" t="s">
        <v>2905</v>
      </c>
      <c r="GC223" s="22">
        <v>0.36919999999999997</v>
      </c>
      <c r="GD223" s="22" t="s">
        <v>2872</v>
      </c>
      <c r="GE223" s="22">
        <v>0</v>
      </c>
      <c r="GF223" s="22">
        <v>0</v>
      </c>
      <c r="GG223" s="22">
        <v>0</v>
      </c>
      <c r="GH223" s="22">
        <v>0</v>
      </c>
      <c r="GI223" s="22" t="s">
        <v>3324</v>
      </c>
      <c r="GJ223" s="22" t="s">
        <v>3324</v>
      </c>
      <c r="GK223" s="22" t="s">
        <v>2874</v>
      </c>
      <c r="GL223" s="22" t="s">
        <v>591</v>
      </c>
      <c r="GM223" s="22" t="s">
        <v>593</v>
      </c>
      <c r="GN223" s="22" t="s">
        <v>2864</v>
      </c>
      <c r="GO223" s="22" t="s">
        <v>2864</v>
      </c>
      <c r="GP223" s="22" t="s">
        <v>1754</v>
      </c>
      <c r="GQ223" s="22" t="s">
        <v>3321</v>
      </c>
      <c r="GR223" s="22" t="s">
        <v>3322</v>
      </c>
      <c r="GS223" s="22" t="s">
        <v>1755</v>
      </c>
      <c r="GT223" s="22" t="s">
        <v>2864</v>
      </c>
      <c r="GU223" s="22" t="s">
        <v>1222</v>
      </c>
      <c r="GV223" s="22" t="s">
        <v>893</v>
      </c>
      <c r="GW223" s="22" t="s">
        <v>1618</v>
      </c>
      <c r="GX223" s="22" t="s">
        <v>2932</v>
      </c>
      <c r="GY223" s="22">
        <v>135.59</v>
      </c>
      <c r="GZ223" s="22">
        <v>119.14</v>
      </c>
    </row>
    <row r="224" spans="1:208" x14ac:dyDescent="0.25">
      <c r="A224" s="22" t="s">
        <v>579</v>
      </c>
      <c r="B224" s="22" t="s">
        <v>1756</v>
      </c>
      <c r="C224" s="22" t="s">
        <v>601</v>
      </c>
      <c r="D224" s="22" t="s">
        <v>1757</v>
      </c>
      <c r="E224" s="22" t="s">
        <v>1170</v>
      </c>
      <c r="F224" s="22" t="s">
        <v>893</v>
      </c>
      <c r="G224" s="22" t="s">
        <v>1758</v>
      </c>
      <c r="H224" s="22" t="s">
        <v>1070</v>
      </c>
      <c r="I224" s="22">
        <v>180.37</v>
      </c>
      <c r="J224" s="22">
        <v>585.98</v>
      </c>
      <c r="K224" s="37">
        <v>10</v>
      </c>
      <c r="L224" s="37">
        <v>7.13</v>
      </c>
      <c r="M224" s="37">
        <f t="shared" si="8"/>
        <v>197.5</v>
      </c>
      <c r="N224" s="37">
        <f t="shared" si="9"/>
        <v>603.11</v>
      </c>
      <c r="O224" s="39">
        <v>42826</v>
      </c>
      <c r="P224" s="22">
        <v>110</v>
      </c>
      <c r="Q224" s="22" t="b">
        <v>1</v>
      </c>
      <c r="R224" s="22">
        <v>0.9647</v>
      </c>
      <c r="S224" s="22" t="s">
        <v>2861</v>
      </c>
      <c r="T224" s="75">
        <v>42845.461053217703</v>
      </c>
      <c r="U224" s="22" t="s">
        <v>2862</v>
      </c>
      <c r="V224" s="22">
        <v>0.85</v>
      </c>
      <c r="W224" s="22">
        <v>0</v>
      </c>
      <c r="X224" s="22">
        <v>1.2</v>
      </c>
      <c r="Y224" s="22">
        <v>1.1000000000000001</v>
      </c>
      <c r="Z224" s="22">
        <v>0</v>
      </c>
      <c r="AA224" s="22">
        <v>76.540000000000006</v>
      </c>
      <c r="AB224" s="22">
        <v>0.95</v>
      </c>
      <c r="AC224" s="22">
        <v>0</v>
      </c>
      <c r="AD224" s="22">
        <v>0.1</v>
      </c>
      <c r="AE224" s="22">
        <v>88</v>
      </c>
      <c r="AF224" s="22">
        <v>0.96</v>
      </c>
      <c r="AG224" s="22">
        <v>0</v>
      </c>
      <c r="AH224" s="22">
        <v>0.08</v>
      </c>
      <c r="AI224" s="22">
        <v>151.91</v>
      </c>
      <c r="AJ224" s="22">
        <v>373.4</v>
      </c>
      <c r="AK224" s="39">
        <v>42552</v>
      </c>
      <c r="AL224" s="22">
        <v>664283374</v>
      </c>
      <c r="AM224" s="22">
        <v>0.80269999999999997</v>
      </c>
      <c r="AN224" s="39">
        <v>42735</v>
      </c>
      <c r="AO224" s="22" t="b">
        <v>0</v>
      </c>
      <c r="AP224" s="22">
        <v>160.72</v>
      </c>
      <c r="AQ224" s="22">
        <v>0.5</v>
      </c>
      <c r="AR224" s="22">
        <v>0.75</v>
      </c>
      <c r="AS224" s="22">
        <v>3.8269000000000002</v>
      </c>
      <c r="AT224" s="22">
        <v>4.3261000000000003</v>
      </c>
      <c r="AU224" s="22">
        <v>0.5</v>
      </c>
      <c r="AV224" s="22">
        <v>0</v>
      </c>
      <c r="AW224" s="22">
        <v>0.6</v>
      </c>
      <c r="AX224" s="22">
        <v>0.5</v>
      </c>
      <c r="AY224" s="22">
        <v>0.75270000000000004</v>
      </c>
      <c r="AZ224" s="22">
        <v>0.95</v>
      </c>
      <c r="BA224" s="22">
        <v>0.5</v>
      </c>
      <c r="BB224" s="22">
        <v>0.12889999999999999</v>
      </c>
      <c r="BC224" s="22">
        <v>0.5</v>
      </c>
      <c r="BD224" s="22">
        <v>0.47620000000000001</v>
      </c>
      <c r="BE224" s="22">
        <v>1.0711999999999999</v>
      </c>
      <c r="BF224" s="22">
        <v>8</v>
      </c>
      <c r="BG224" s="39">
        <v>42552</v>
      </c>
      <c r="BH224" s="22">
        <v>1</v>
      </c>
      <c r="BI224" s="22" t="b">
        <v>0</v>
      </c>
      <c r="BJ224" s="39">
        <v>42369</v>
      </c>
      <c r="BK224" s="39">
        <v>42369</v>
      </c>
      <c r="BL224" s="22" t="b">
        <v>1</v>
      </c>
      <c r="BM224" s="39">
        <v>42845</v>
      </c>
      <c r="BN224" s="22" t="b">
        <v>1</v>
      </c>
      <c r="BO224" s="39">
        <v>42826</v>
      </c>
      <c r="BP224" s="22">
        <v>110</v>
      </c>
      <c r="BQ224" s="22">
        <v>5592</v>
      </c>
      <c r="BR224" s="22">
        <v>102077</v>
      </c>
      <c r="BS224" s="75">
        <v>42845.461053217703</v>
      </c>
      <c r="BT224" s="22" t="s">
        <v>3325</v>
      </c>
      <c r="BU224" s="22">
        <v>180.37</v>
      </c>
      <c r="BV224" s="22" t="s">
        <v>2861</v>
      </c>
      <c r="BW224" s="22">
        <v>0.96130000000000004</v>
      </c>
      <c r="BX224" s="22">
        <v>3044</v>
      </c>
      <c r="BY224" s="22">
        <v>0.97414999999999996</v>
      </c>
      <c r="BZ224" s="22" t="s">
        <v>2864</v>
      </c>
      <c r="CA224" s="22" t="s">
        <v>2862</v>
      </c>
      <c r="CB224" s="22" t="b">
        <v>1</v>
      </c>
      <c r="CC224" s="22">
        <v>0</v>
      </c>
      <c r="CD224" s="22">
        <v>469</v>
      </c>
      <c r="CE224" s="22">
        <v>1</v>
      </c>
      <c r="CF224" s="22">
        <v>97</v>
      </c>
      <c r="CG224" s="22">
        <v>35405</v>
      </c>
      <c r="CH224" s="22">
        <v>27909</v>
      </c>
      <c r="CI224" s="22">
        <v>10276</v>
      </c>
      <c r="CJ224" s="22">
        <v>0.7883</v>
      </c>
      <c r="CK224" s="22" t="s">
        <v>2883</v>
      </c>
      <c r="CL224" s="22">
        <v>0</v>
      </c>
      <c r="CM224" s="22">
        <v>585.98</v>
      </c>
      <c r="CN224" s="22" t="s">
        <v>2866</v>
      </c>
      <c r="CO224" s="22" t="s">
        <v>2867</v>
      </c>
      <c r="CP224" s="22">
        <v>83.57</v>
      </c>
      <c r="CQ224" s="22">
        <v>96.8</v>
      </c>
      <c r="CR224" s="22">
        <v>1</v>
      </c>
      <c r="CS224" s="22">
        <v>0</v>
      </c>
      <c r="CT224" s="22">
        <v>3221297</v>
      </c>
      <c r="CU224" s="22">
        <v>112.44</v>
      </c>
      <c r="CV224" s="22">
        <v>86.93</v>
      </c>
      <c r="CW224" s="22">
        <v>83.57</v>
      </c>
      <c r="CX224" s="22">
        <v>74.88</v>
      </c>
      <c r="CY224" s="22">
        <v>0</v>
      </c>
      <c r="CZ224" s="22">
        <v>0</v>
      </c>
      <c r="DA224" s="22">
        <v>83.57</v>
      </c>
      <c r="DB224" s="22">
        <v>94.58</v>
      </c>
      <c r="DC224" s="22">
        <v>1811555</v>
      </c>
      <c r="DD224" s="22">
        <v>1489036</v>
      </c>
      <c r="DE224" s="22">
        <v>30094</v>
      </c>
      <c r="DF224" s="22">
        <v>58.64</v>
      </c>
      <c r="DG224" s="22">
        <v>51.97</v>
      </c>
      <c r="DH224" s="22">
        <v>110.61</v>
      </c>
      <c r="DI224" s="22">
        <v>0</v>
      </c>
      <c r="DJ224" s="22">
        <v>0</v>
      </c>
      <c r="DK224" s="22">
        <v>110.61</v>
      </c>
      <c r="DL224" s="22">
        <v>303271</v>
      </c>
      <c r="DM224" s="22">
        <v>605661</v>
      </c>
      <c r="DN224" s="22">
        <v>6521888</v>
      </c>
      <c r="DO224" s="22">
        <v>37935</v>
      </c>
      <c r="DP224" s="22">
        <v>188838</v>
      </c>
      <c r="DQ224" s="22">
        <v>323311</v>
      </c>
      <c r="DR224" s="22">
        <v>117</v>
      </c>
      <c r="DS224" s="22">
        <v>199603</v>
      </c>
      <c r="DT224" s="22">
        <v>92878</v>
      </c>
      <c r="DU224" s="22">
        <v>0</v>
      </c>
      <c r="DV224" s="22">
        <v>56005</v>
      </c>
      <c r="DW224" s="22">
        <v>3936</v>
      </c>
      <c r="DX224" s="22">
        <v>640192</v>
      </c>
      <c r="DY224" s="22">
        <v>1124140</v>
      </c>
      <c r="DZ224" s="22">
        <v>75407</v>
      </c>
      <c r="EA224" s="22">
        <v>174185</v>
      </c>
      <c r="EB224" s="22">
        <v>127077</v>
      </c>
      <c r="EC224" s="22">
        <v>39391</v>
      </c>
      <c r="ED224" s="22">
        <v>432784</v>
      </c>
      <c r="EE224" s="22">
        <v>0</v>
      </c>
      <c r="EF224" s="22">
        <v>2097157</v>
      </c>
      <c r="EG224" s="39">
        <v>41426</v>
      </c>
      <c r="EH224" s="39">
        <v>41790</v>
      </c>
      <c r="EI224" s="22">
        <v>3215271</v>
      </c>
      <c r="EJ224" s="22" t="b">
        <v>1</v>
      </c>
      <c r="EK224" s="22" t="b">
        <v>1</v>
      </c>
      <c r="EL224" s="22">
        <v>1.0711999999999999</v>
      </c>
      <c r="EM224" s="22" t="s">
        <v>2868</v>
      </c>
      <c r="EN224" s="22" t="s">
        <v>2869</v>
      </c>
      <c r="EO224" s="22" t="s">
        <v>2870</v>
      </c>
      <c r="EP224" s="22" t="s">
        <v>2871</v>
      </c>
      <c r="EQ224" s="22">
        <v>1.2935000000000001</v>
      </c>
      <c r="ER224" s="22">
        <v>1.2987</v>
      </c>
      <c r="ES224" s="22">
        <v>1.2232000000000001</v>
      </c>
      <c r="ET224" s="22">
        <v>1.325</v>
      </c>
      <c r="EU224" s="22">
        <v>1.3269</v>
      </c>
      <c r="EV224" s="22">
        <v>0</v>
      </c>
      <c r="EW224" s="22">
        <v>112497</v>
      </c>
      <c r="EX224" s="22" t="s">
        <v>3325</v>
      </c>
      <c r="EY224" s="22">
        <v>1.2935000000000001</v>
      </c>
      <c r="EZ224" s="22" t="b">
        <v>0</v>
      </c>
      <c r="FA224" s="22" t="b">
        <v>0</v>
      </c>
      <c r="FB224" s="22">
        <v>0</v>
      </c>
      <c r="FC224" s="22">
        <v>0</v>
      </c>
      <c r="FD224" s="22">
        <v>0.58540000000000003</v>
      </c>
      <c r="FE224" s="22">
        <v>0.7883</v>
      </c>
      <c r="FF224" s="22">
        <v>908932</v>
      </c>
      <c r="FG224" s="22">
        <v>6521888</v>
      </c>
      <c r="FH224" s="22">
        <v>10276</v>
      </c>
      <c r="FI224" s="22">
        <v>27909</v>
      </c>
      <c r="FJ224" s="22">
        <v>35405</v>
      </c>
      <c r="FK224" s="22" t="b">
        <v>0</v>
      </c>
      <c r="FL224" s="22">
        <v>0.36820000000000003</v>
      </c>
      <c r="FM224" s="39">
        <v>41426</v>
      </c>
      <c r="FN224" s="39">
        <v>41790</v>
      </c>
      <c r="FO224" s="22" t="s">
        <v>1070</v>
      </c>
      <c r="FP224" s="22" t="b">
        <v>0</v>
      </c>
      <c r="FQ224" s="22" t="b">
        <v>0</v>
      </c>
      <c r="FR224" s="22">
        <v>3.1162000000000001</v>
      </c>
      <c r="FS224" s="39">
        <v>41608</v>
      </c>
      <c r="FT224" s="22" t="s">
        <v>2872</v>
      </c>
      <c r="FU224" s="22">
        <v>0</v>
      </c>
      <c r="FV224" s="22">
        <v>11140</v>
      </c>
      <c r="FW224" s="22">
        <v>21152</v>
      </c>
      <c r="FX224" s="22">
        <v>23160</v>
      </c>
      <c r="FY224" s="22">
        <v>57045</v>
      </c>
      <c r="FZ224" s="22">
        <v>0</v>
      </c>
      <c r="GA224" s="22">
        <v>0</v>
      </c>
      <c r="GB224" s="22" t="s">
        <v>2905</v>
      </c>
      <c r="GC224" s="22">
        <v>0.41460000000000002</v>
      </c>
      <c r="GD224" s="22" t="s">
        <v>2872</v>
      </c>
      <c r="GE224" s="22">
        <v>0</v>
      </c>
      <c r="GF224" s="22">
        <v>0</v>
      </c>
      <c r="GG224" s="22">
        <v>0</v>
      </c>
      <c r="GH224" s="22">
        <v>0</v>
      </c>
      <c r="GI224" s="22" t="s">
        <v>3325</v>
      </c>
      <c r="GJ224" s="22" t="s">
        <v>3325</v>
      </c>
      <c r="GK224" s="22" t="s">
        <v>2874</v>
      </c>
      <c r="GL224" s="22" t="s">
        <v>579</v>
      </c>
      <c r="GM224" s="22" t="s">
        <v>601</v>
      </c>
      <c r="GN224" s="22" t="s">
        <v>2864</v>
      </c>
      <c r="GO224" s="22" t="s">
        <v>2864</v>
      </c>
      <c r="GP224" s="22" t="s">
        <v>1756</v>
      </c>
      <c r="GQ224" s="22" t="s">
        <v>3321</v>
      </c>
      <c r="GR224" s="22" t="s">
        <v>3322</v>
      </c>
      <c r="GS224" s="22" t="s">
        <v>1757</v>
      </c>
      <c r="GT224" s="22" t="s">
        <v>2864</v>
      </c>
      <c r="GU224" s="22" t="s">
        <v>1170</v>
      </c>
      <c r="GV224" s="22" t="s">
        <v>893</v>
      </c>
      <c r="GW224" s="22" t="s">
        <v>1758</v>
      </c>
      <c r="GX224" s="22" t="s">
        <v>2932</v>
      </c>
      <c r="GY224" s="22">
        <v>113.55</v>
      </c>
      <c r="GZ224" s="22">
        <v>115.42</v>
      </c>
    </row>
    <row r="225" spans="1:208" x14ac:dyDescent="0.25">
      <c r="A225" s="22" t="s">
        <v>583</v>
      </c>
      <c r="B225" s="22" t="s">
        <v>1759</v>
      </c>
      <c r="C225" s="22" t="s">
        <v>574</v>
      </c>
      <c r="D225" s="22" t="s">
        <v>1760</v>
      </c>
      <c r="E225" s="22" t="s">
        <v>1260</v>
      </c>
      <c r="F225" s="22" t="s">
        <v>893</v>
      </c>
      <c r="G225" s="22" t="s">
        <v>1761</v>
      </c>
      <c r="H225" s="22" t="s">
        <v>952</v>
      </c>
      <c r="I225" s="22">
        <v>195.21</v>
      </c>
      <c r="J225" s="22">
        <v>593.07000000000005</v>
      </c>
      <c r="K225" s="37">
        <v>10</v>
      </c>
      <c r="L225" s="37">
        <v>7.13</v>
      </c>
      <c r="M225" s="37">
        <f t="shared" si="8"/>
        <v>212.34</v>
      </c>
      <c r="N225" s="37">
        <f t="shared" si="9"/>
        <v>610.20000000000005</v>
      </c>
      <c r="O225" s="39">
        <v>42826</v>
      </c>
      <c r="P225" s="22">
        <v>110</v>
      </c>
      <c r="Q225" s="22" t="b">
        <v>1</v>
      </c>
      <c r="R225" s="22">
        <v>0.9647</v>
      </c>
      <c r="S225" s="22" t="s">
        <v>2861</v>
      </c>
      <c r="T225" s="75">
        <v>42845.461053217703</v>
      </c>
      <c r="U225" s="22" t="s">
        <v>2862</v>
      </c>
      <c r="V225" s="22">
        <v>0.85</v>
      </c>
      <c r="W225" s="22">
        <v>0</v>
      </c>
      <c r="X225" s="22">
        <v>1.2</v>
      </c>
      <c r="Y225" s="22">
        <v>1.1000000000000001</v>
      </c>
      <c r="Z225" s="22">
        <v>0</v>
      </c>
      <c r="AA225" s="22">
        <v>76.540000000000006</v>
      </c>
      <c r="AB225" s="22">
        <v>0.95</v>
      </c>
      <c r="AC225" s="22">
        <v>0</v>
      </c>
      <c r="AD225" s="22">
        <v>0.1</v>
      </c>
      <c r="AE225" s="22">
        <v>88</v>
      </c>
      <c r="AF225" s="22">
        <v>0.96</v>
      </c>
      <c r="AG225" s="22">
        <v>0</v>
      </c>
      <c r="AH225" s="22">
        <v>0.08</v>
      </c>
      <c r="AI225" s="22">
        <v>151.91</v>
      </c>
      <c r="AJ225" s="22">
        <v>373.4</v>
      </c>
      <c r="AK225" s="39">
        <v>42552</v>
      </c>
      <c r="AL225" s="22">
        <v>664283374</v>
      </c>
      <c r="AM225" s="22">
        <v>0.80269999999999997</v>
      </c>
      <c r="AN225" s="39">
        <v>42735</v>
      </c>
      <c r="AO225" s="22" t="b">
        <v>0</v>
      </c>
      <c r="AP225" s="22">
        <v>160.72</v>
      </c>
      <c r="AQ225" s="22">
        <v>0.5</v>
      </c>
      <c r="AR225" s="22">
        <v>0.75</v>
      </c>
      <c r="AS225" s="22">
        <v>3.8269000000000002</v>
      </c>
      <c r="AT225" s="22">
        <v>4.3261000000000003</v>
      </c>
      <c r="AU225" s="22">
        <v>0.5</v>
      </c>
      <c r="AV225" s="22">
        <v>0</v>
      </c>
      <c r="AW225" s="22">
        <v>0.6</v>
      </c>
      <c r="AX225" s="22">
        <v>0.5</v>
      </c>
      <c r="AY225" s="22">
        <v>0.75270000000000004</v>
      </c>
      <c r="AZ225" s="22">
        <v>0.95</v>
      </c>
      <c r="BA225" s="22">
        <v>0.5</v>
      </c>
      <c r="BB225" s="22">
        <v>0.12889999999999999</v>
      </c>
      <c r="BC225" s="22">
        <v>0.5</v>
      </c>
      <c r="BD225" s="22">
        <v>0.47620000000000001</v>
      </c>
      <c r="BE225" s="22">
        <v>1.0711999999999999</v>
      </c>
      <c r="BF225" s="22">
        <v>8</v>
      </c>
      <c r="BG225" s="39">
        <v>42552</v>
      </c>
      <c r="BH225" s="22">
        <v>1</v>
      </c>
      <c r="BI225" s="22" t="b">
        <v>0</v>
      </c>
      <c r="BJ225" s="39">
        <v>42369</v>
      </c>
      <c r="BK225" s="39">
        <v>42369</v>
      </c>
      <c r="BL225" s="22" t="b">
        <v>1</v>
      </c>
      <c r="BM225" s="39">
        <v>42845</v>
      </c>
      <c r="BN225" s="22" t="b">
        <v>1</v>
      </c>
      <c r="BO225" s="39">
        <v>42826</v>
      </c>
      <c r="BP225" s="22">
        <v>110</v>
      </c>
      <c r="BQ225" s="22">
        <v>5595</v>
      </c>
      <c r="BR225" s="22">
        <v>102284</v>
      </c>
      <c r="BS225" s="75">
        <v>42845.461053217703</v>
      </c>
      <c r="BT225" s="22" t="s">
        <v>3326</v>
      </c>
      <c r="BU225" s="22">
        <v>195.21</v>
      </c>
      <c r="BV225" s="22" t="s">
        <v>2861</v>
      </c>
      <c r="BW225" s="22">
        <v>1.0002</v>
      </c>
      <c r="BX225" s="22">
        <v>3047</v>
      </c>
      <c r="BY225" s="22">
        <v>0.97414999999999996</v>
      </c>
      <c r="BZ225" s="22" t="s">
        <v>2864</v>
      </c>
      <c r="CA225" s="22" t="s">
        <v>2862</v>
      </c>
      <c r="CB225" s="22" t="b">
        <v>1</v>
      </c>
      <c r="CC225" s="22">
        <v>0</v>
      </c>
      <c r="CD225" s="22">
        <v>4700</v>
      </c>
      <c r="CE225" s="22">
        <v>1</v>
      </c>
      <c r="CF225" s="22">
        <v>120</v>
      </c>
      <c r="CG225" s="22">
        <v>43800</v>
      </c>
      <c r="CH225" s="22">
        <v>36615</v>
      </c>
      <c r="CI225" s="22">
        <v>15958</v>
      </c>
      <c r="CJ225" s="22">
        <v>0.83599999999999997</v>
      </c>
      <c r="CK225" s="22" t="s">
        <v>2883</v>
      </c>
      <c r="CL225" s="22">
        <v>0</v>
      </c>
      <c r="CM225" s="22">
        <v>593.07000000000005</v>
      </c>
      <c r="CN225" s="22" t="s">
        <v>2866</v>
      </c>
      <c r="CO225" s="22" t="s">
        <v>2867</v>
      </c>
      <c r="CP225" s="22">
        <v>98.41</v>
      </c>
      <c r="CQ225" s="22">
        <v>96.8</v>
      </c>
      <c r="CR225" s="22">
        <v>1</v>
      </c>
      <c r="CS225" s="22">
        <v>0</v>
      </c>
      <c r="CT225" s="22">
        <v>4521802</v>
      </c>
      <c r="CU225" s="22">
        <v>120.3</v>
      </c>
      <c r="CV225" s="22">
        <v>99.4</v>
      </c>
      <c r="CW225" s="22">
        <v>99.42</v>
      </c>
      <c r="CX225" s="22">
        <v>77.91</v>
      </c>
      <c r="CY225" s="22">
        <v>0</v>
      </c>
      <c r="CZ225" s="22">
        <v>0</v>
      </c>
      <c r="DA225" s="22">
        <v>99.42</v>
      </c>
      <c r="DB225" s="22">
        <v>98.41</v>
      </c>
      <c r="DC225" s="22">
        <v>3179117</v>
      </c>
      <c r="DD225" s="22">
        <v>2117289</v>
      </c>
      <c r="DE225" s="22">
        <v>37230</v>
      </c>
      <c r="DF225" s="22">
        <v>83.18</v>
      </c>
      <c r="DG225" s="22">
        <v>56.33</v>
      </c>
      <c r="DH225" s="22">
        <v>139.51</v>
      </c>
      <c r="DI225" s="22">
        <v>0</v>
      </c>
      <c r="DJ225" s="22">
        <v>0</v>
      </c>
      <c r="DK225" s="22">
        <v>139.51</v>
      </c>
      <c r="DL225" s="22">
        <v>367370</v>
      </c>
      <c r="DM225" s="22">
        <v>1367474</v>
      </c>
      <c r="DN225" s="22">
        <v>9818208</v>
      </c>
      <c r="DO225" s="22">
        <v>88660</v>
      </c>
      <c r="DP225" s="22">
        <v>214633</v>
      </c>
      <c r="DQ225" s="22">
        <v>422545</v>
      </c>
      <c r="DR225" s="22">
        <v>287</v>
      </c>
      <c r="DS225" s="22">
        <v>479297</v>
      </c>
      <c r="DT225" s="22">
        <v>165714</v>
      </c>
      <c r="DU225" s="22">
        <v>0</v>
      </c>
      <c r="DV225" s="22">
        <v>70223</v>
      </c>
      <c r="DW225" s="22">
        <v>2914</v>
      </c>
      <c r="DX225" s="22">
        <v>878126</v>
      </c>
      <c r="DY225" s="22">
        <v>1110111</v>
      </c>
      <c r="DZ225" s="22">
        <v>119727</v>
      </c>
      <c r="EA225" s="22">
        <v>257825</v>
      </c>
      <c r="EB225" s="22">
        <v>228090</v>
      </c>
      <c r="EC225" s="22">
        <v>72432</v>
      </c>
      <c r="ED225" s="22">
        <v>561089</v>
      </c>
      <c r="EE225" s="22">
        <v>930</v>
      </c>
      <c r="EF225" s="22">
        <v>3410761</v>
      </c>
      <c r="EG225" s="39">
        <v>41426</v>
      </c>
      <c r="EH225" s="39">
        <v>41790</v>
      </c>
      <c r="EI225" s="22">
        <v>5159494</v>
      </c>
      <c r="EJ225" s="22" t="b">
        <v>1</v>
      </c>
      <c r="EK225" s="22" t="b">
        <v>1</v>
      </c>
      <c r="EL225" s="22">
        <v>1.0711999999999999</v>
      </c>
      <c r="EM225" s="22" t="s">
        <v>2868</v>
      </c>
      <c r="EN225" s="22" t="s">
        <v>2869</v>
      </c>
      <c r="EO225" s="22" t="s">
        <v>2870</v>
      </c>
      <c r="EP225" s="22" t="s">
        <v>2871</v>
      </c>
      <c r="EQ225" s="22">
        <v>1.2102999999999999</v>
      </c>
      <c r="ER225" s="22">
        <v>1.2578</v>
      </c>
      <c r="ES225" s="22">
        <v>1.26</v>
      </c>
      <c r="ET225" s="22">
        <v>1.1994</v>
      </c>
      <c r="EU225" s="22">
        <v>1.1237999999999999</v>
      </c>
      <c r="EV225" s="22">
        <v>0</v>
      </c>
      <c r="EW225" s="22">
        <v>165010</v>
      </c>
      <c r="EX225" s="22" t="s">
        <v>3326</v>
      </c>
      <c r="EY225" s="22">
        <v>1.2102999999999999</v>
      </c>
      <c r="EZ225" s="22" t="b">
        <v>0</v>
      </c>
      <c r="FA225" s="22" t="b">
        <v>0</v>
      </c>
      <c r="FB225" s="22">
        <v>0</v>
      </c>
      <c r="FC225" s="22">
        <v>0</v>
      </c>
      <c r="FD225" s="22">
        <v>0.57140000000000002</v>
      </c>
      <c r="FE225" s="22">
        <v>0.83599999999999997</v>
      </c>
      <c r="FF225" s="22">
        <v>1734844</v>
      </c>
      <c r="FG225" s="22">
        <v>9818208</v>
      </c>
      <c r="FH225" s="22">
        <v>15958</v>
      </c>
      <c r="FI225" s="22">
        <v>36615</v>
      </c>
      <c r="FJ225" s="22">
        <v>43800</v>
      </c>
      <c r="FK225" s="22" t="b">
        <v>0</v>
      </c>
      <c r="FL225" s="22">
        <v>0.43580000000000002</v>
      </c>
      <c r="FM225" s="39">
        <v>41426</v>
      </c>
      <c r="FN225" s="39">
        <v>41790</v>
      </c>
      <c r="FO225" s="22" t="s">
        <v>952</v>
      </c>
      <c r="FP225" s="22" t="b">
        <v>0</v>
      </c>
      <c r="FQ225" s="22" t="b">
        <v>0</v>
      </c>
      <c r="FR225" s="22">
        <v>3.7235999999999998</v>
      </c>
      <c r="FS225" s="39">
        <v>41608</v>
      </c>
      <c r="FT225" s="22" t="s">
        <v>2872</v>
      </c>
      <c r="FU225" s="22">
        <v>0</v>
      </c>
      <c r="FV225" s="22">
        <v>14248</v>
      </c>
      <c r="FW225" s="22">
        <v>29468</v>
      </c>
      <c r="FX225" s="22">
        <v>36304</v>
      </c>
      <c r="FY225" s="22">
        <v>84951</v>
      </c>
      <c r="FZ225" s="22">
        <v>0</v>
      </c>
      <c r="GA225" s="22">
        <v>39</v>
      </c>
      <c r="GB225" s="22" t="s">
        <v>2905</v>
      </c>
      <c r="GC225" s="22">
        <v>0.42859999999999998</v>
      </c>
      <c r="GD225" s="22" t="s">
        <v>2872</v>
      </c>
      <c r="GE225" s="22">
        <v>0</v>
      </c>
      <c r="GF225" s="22">
        <v>0</v>
      </c>
      <c r="GG225" s="22">
        <v>0</v>
      </c>
      <c r="GH225" s="22">
        <v>0</v>
      </c>
      <c r="GI225" s="22" t="s">
        <v>3326</v>
      </c>
      <c r="GJ225" s="22" t="s">
        <v>3326</v>
      </c>
      <c r="GK225" s="22" t="s">
        <v>2874</v>
      </c>
      <c r="GL225" s="22" t="s">
        <v>583</v>
      </c>
      <c r="GM225" s="22" t="s">
        <v>574</v>
      </c>
      <c r="GN225" s="22" t="s">
        <v>2864</v>
      </c>
      <c r="GO225" s="22" t="s">
        <v>2864</v>
      </c>
      <c r="GP225" s="22" t="s">
        <v>1759</v>
      </c>
      <c r="GQ225" s="22" t="s">
        <v>3321</v>
      </c>
      <c r="GR225" s="22" t="s">
        <v>3322</v>
      </c>
      <c r="GS225" s="22" t="s">
        <v>1760</v>
      </c>
      <c r="GT225" s="22" t="s">
        <v>2864</v>
      </c>
      <c r="GU225" s="22" t="s">
        <v>1260</v>
      </c>
      <c r="GV225" s="22" t="s">
        <v>893</v>
      </c>
      <c r="GW225" s="22" t="s">
        <v>1761</v>
      </c>
      <c r="GX225" s="22" t="s">
        <v>2932</v>
      </c>
      <c r="GY225" s="22">
        <v>143.22</v>
      </c>
      <c r="GZ225" s="22">
        <v>123.5</v>
      </c>
    </row>
    <row r="226" spans="1:208" x14ac:dyDescent="0.25">
      <c r="A226" s="22" t="s">
        <v>577</v>
      </c>
      <c r="B226" s="22" t="s">
        <v>1762</v>
      </c>
      <c r="C226" s="22" t="s">
        <v>705</v>
      </c>
      <c r="D226" s="22" t="s">
        <v>1763</v>
      </c>
      <c r="E226" s="22" t="s">
        <v>1222</v>
      </c>
      <c r="F226" s="22" t="s">
        <v>893</v>
      </c>
      <c r="G226" s="22" t="s">
        <v>1764</v>
      </c>
      <c r="H226" s="22" t="s">
        <v>1003</v>
      </c>
      <c r="I226" s="22">
        <v>181.38</v>
      </c>
      <c r="J226" s="22">
        <v>592.38</v>
      </c>
      <c r="K226" s="37">
        <v>10</v>
      </c>
      <c r="L226" s="37">
        <v>7.13</v>
      </c>
      <c r="M226" s="37">
        <f t="shared" si="8"/>
        <v>198.51</v>
      </c>
      <c r="N226" s="37">
        <f t="shared" si="9"/>
        <v>609.51</v>
      </c>
      <c r="O226" s="39">
        <v>42826</v>
      </c>
      <c r="P226" s="22">
        <v>110</v>
      </c>
      <c r="Q226" s="22" t="b">
        <v>1</v>
      </c>
      <c r="R226" s="22">
        <v>0.9647</v>
      </c>
      <c r="S226" s="22" t="s">
        <v>2861</v>
      </c>
      <c r="T226" s="75">
        <v>42845.461053217703</v>
      </c>
      <c r="U226" s="22" t="s">
        <v>2862</v>
      </c>
      <c r="V226" s="22">
        <v>0.85</v>
      </c>
      <c r="W226" s="22">
        <v>0</v>
      </c>
      <c r="X226" s="22">
        <v>1.2</v>
      </c>
      <c r="Y226" s="22">
        <v>1.1000000000000001</v>
      </c>
      <c r="Z226" s="22">
        <v>0</v>
      </c>
      <c r="AA226" s="22">
        <v>76.540000000000006</v>
      </c>
      <c r="AB226" s="22">
        <v>0.95</v>
      </c>
      <c r="AC226" s="22">
        <v>0</v>
      </c>
      <c r="AD226" s="22">
        <v>0.1</v>
      </c>
      <c r="AE226" s="22">
        <v>88</v>
      </c>
      <c r="AF226" s="22">
        <v>0.96</v>
      </c>
      <c r="AG226" s="22">
        <v>0</v>
      </c>
      <c r="AH226" s="22">
        <v>0.08</v>
      </c>
      <c r="AI226" s="22">
        <v>151.91</v>
      </c>
      <c r="AJ226" s="22">
        <v>373.4</v>
      </c>
      <c r="AK226" s="39">
        <v>42552</v>
      </c>
      <c r="AL226" s="22">
        <v>664283374</v>
      </c>
      <c r="AM226" s="22">
        <v>0.80269999999999997</v>
      </c>
      <c r="AN226" s="39">
        <v>42735</v>
      </c>
      <c r="AO226" s="22" t="b">
        <v>0</v>
      </c>
      <c r="AP226" s="22">
        <v>160.72</v>
      </c>
      <c r="AQ226" s="22">
        <v>0.5</v>
      </c>
      <c r="AR226" s="22">
        <v>0.75</v>
      </c>
      <c r="AS226" s="22">
        <v>3.8269000000000002</v>
      </c>
      <c r="AT226" s="22">
        <v>4.3261000000000003</v>
      </c>
      <c r="AU226" s="22">
        <v>0.5</v>
      </c>
      <c r="AV226" s="22">
        <v>0</v>
      </c>
      <c r="AW226" s="22">
        <v>0.6</v>
      </c>
      <c r="AX226" s="22">
        <v>0.5</v>
      </c>
      <c r="AY226" s="22">
        <v>0.75270000000000004</v>
      </c>
      <c r="AZ226" s="22">
        <v>0.95</v>
      </c>
      <c r="BA226" s="22">
        <v>0.5</v>
      </c>
      <c r="BB226" s="22">
        <v>0.12889999999999999</v>
      </c>
      <c r="BC226" s="22">
        <v>0.5</v>
      </c>
      <c r="BD226" s="22">
        <v>0.47620000000000001</v>
      </c>
      <c r="BE226" s="22">
        <v>1.0711999999999999</v>
      </c>
      <c r="BF226" s="22">
        <v>8</v>
      </c>
      <c r="BG226" s="39">
        <v>42552</v>
      </c>
      <c r="BH226" s="22">
        <v>1</v>
      </c>
      <c r="BI226" s="22" t="b">
        <v>0</v>
      </c>
      <c r="BJ226" s="39">
        <v>42369</v>
      </c>
      <c r="BK226" s="39">
        <v>42369</v>
      </c>
      <c r="BL226" s="22" t="b">
        <v>1</v>
      </c>
      <c r="BM226" s="39">
        <v>42845</v>
      </c>
      <c r="BN226" s="22" t="b">
        <v>1</v>
      </c>
      <c r="BO226" s="39">
        <v>42826</v>
      </c>
      <c r="BP226" s="22">
        <v>110</v>
      </c>
      <c r="BQ226" s="22">
        <v>5594</v>
      </c>
      <c r="BR226" s="22">
        <v>102078</v>
      </c>
      <c r="BS226" s="75">
        <v>42845.461053217703</v>
      </c>
      <c r="BT226" s="22" t="s">
        <v>3327</v>
      </c>
      <c r="BU226" s="22">
        <v>181.38</v>
      </c>
      <c r="BV226" s="22" t="s">
        <v>2861</v>
      </c>
      <c r="BW226" s="22">
        <v>0.99639999999999995</v>
      </c>
      <c r="BX226" s="22">
        <v>3046</v>
      </c>
      <c r="BY226" s="22">
        <v>0.97414999999999996</v>
      </c>
      <c r="BZ226" s="22" t="s">
        <v>2864</v>
      </c>
      <c r="CA226" s="22" t="s">
        <v>2862</v>
      </c>
      <c r="CB226" s="22" t="b">
        <v>1</v>
      </c>
      <c r="CC226" s="22">
        <v>0</v>
      </c>
      <c r="CD226" s="22">
        <v>471</v>
      </c>
      <c r="CE226" s="22">
        <v>1</v>
      </c>
      <c r="CF226" s="22">
        <v>105</v>
      </c>
      <c r="CG226" s="22">
        <v>38325</v>
      </c>
      <c r="CH226" s="22">
        <v>30832</v>
      </c>
      <c r="CI226" s="22">
        <v>20246</v>
      </c>
      <c r="CJ226" s="22">
        <v>0.80449999999999999</v>
      </c>
      <c r="CK226" s="22" t="s">
        <v>2883</v>
      </c>
      <c r="CL226" s="22">
        <v>0</v>
      </c>
      <c r="CM226" s="22">
        <v>592.38</v>
      </c>
      <c r="CN226" s="22" t="s">
        <v>2866</v>
      </c>
      <c r="CO226" s="22" t="s">
        <v>2867</v>
      </c>
      <c r="CP226" s="22">
        <v>84.58</v>
      </c>
      <c r="CQ226" s="22">
        <v>96.8</v>
      </c>
      <c r="CR226" s="22">
        <v>3</v>
      </c>
      <c r="CS226" s="22">
        <v>0</v>
      </c>
      <c r="CT226" s="22">
        <v>2910725</v>
      </c>
      <c r="CU226" s="22">
        <v>91.97</v>
      </c>
      <c r="CV226" s="22">
        <v>84.89</v>
      </c>
      <c r="CW226" s="22">
        <v>84.58</v>
      </c>
      <c r="CX226" s="22">
        <v>77.61</v>
      </c>
      <c r="CY226" s="22">
        <v>0</v>
      </c>
      <c r="CZ226" s="22">
        <v>0</v>
      </c>
      <c r="DA226" s="22">
        <v>84.58</v>
      </c>
      <c r="DB226" s="22">
        <v>98.03</v>
      </c>
      <c r="DC226" s="22">
        <v>1864226</v>
      </c>
      <c r="DD226" s="22">
        <v>1508806</v>
      </c>
      <c r="DE226" s="22">
        <v>32576</v>
      </c>
      <c r="DF226" s="22">
        <v>55.75</v>
      </c>
      <c r="DG226" s="22">
        <v>47.67</v>
      </c>
      <c r="DH226" s="22">
        <v>103.42</v>
      </c>
      <c r="DI226" s="22">
        <v>0</v>
      </c>
      <c r="DJ226" s="22">
        <v>0</v>
      </c>
      <c r="DK226" s="22">
        <v>103.42</v>
      </c>
      <c r="DL226" s="22">
        <v>294906</v>
      </c>
      <c r="DM226" s="22">
        <v>606883</v>
      </c>
      <c r="DN226" s="22">
        <v>6283757</v>
      </c>
      <c r="DO226" s="22">
        <v>63864</v>
      </c>
      <c r="DP226" s="22">
        <v>157585</v>
      </c>
      <c r="DQ226" s="22">
        <v>320893</v>
      </c>
      <c r="DR226" s="22">
        <v>113</v>
      </c>
      <c r="DS226" s="22">
        <v>191825</v>
      </c>
      <c r="DT226" s="22">
        <v>108352</v>
      </c>
      <c r="DU226" s="22">
        <v>0</v>
      </c>
      <c r="DV226" s="22">
        <v>115215</v>
      </c>
      <c r="DW226" s="22">
        <v>4590</v>
      </c>
      <c r="DX226" s="22">
        <v>534749</v>
      </c>
      <c r="DY226" s="22">
        <v>486699</v>
      </c>
      <c r="DZ226" s="22">
        <v>77578</v>
      </c>
      <c r="EA226" s="22">
        <v>203701</v>
      </c>
      <c r="EB226" s="22">
        <v>160287</v>
      </c>
      <c r="EC226" s="22">
        <v>35499</v>
      </c>
      <c r="ED226" s="22">
        <v>496992</v>
      </c>
      <c r="EE226" s="22">
        <v>77407</v>
      </c>
      <c r="EF226" s="22">
        <v>2346619</v>
      </c>
      <c r="EG226" s="39">
        <v>41426</v>
      </c>
      <c r="EH226" s="39">
        <v>41790</v>
      </c>
      <c r="EI226" s="22">
        <v>3285839</v>
      </c>
      <c r="EJ226" s="22" t="b">
        <v>1</v>
      </c>
      <c r="EK226" s="22" t="b">
        <v>1</v>
      </c>
      <c r="EL226" s="22">
        <v>1.0711999999999999</v>
      </c>
      <c r="EM226" s="22" t="s">
        <v>2868</v>
      </c>
      <c r="EN226" s="22" t="s">
        <v>2869</v>
      </c>
      <c r="EO226" s="22" t="s">
        <v>2870</v>
      </c>
      <c r="EP226" s="22" t="s">
        <v>2871</v>
      </c>
      <c r="EQ226" s="22">
        <v>1.0833999999999999</v>
      </c>
      <c r="ER226" s="22">
        <v>1.1137999999999999</v>
      </c>
      <c r="ES226" s="22">
        <v>1.1119000000000001</v>
      </c>
      <c r="ET226" s="22">
        <v>1.0971</v>
      </c>
      <c r="EU226" s="22">
        <v>1.0106999999999999</v>
      </c>
      <c r="EV226" s="22">
        <v>0</v>
      </c>
      <c r="EW226" s="22">
        <v>131464</v>
      </c>
      <c r="EX226" s="22" t="s">
        <v>3327</v>
      </c>
      <c r="EY226" s="22">
        <v>1.0833999999999999</v>
      </c>
      <c r="EZ226" s="22" t="b">
        <v>0</v>
      </c>
      <c r="FA226" s="22" t="b">
        <v>0</v>
      </c>
      <c r="FB226" s="22">
        <v>0</v>
      </c>
      <c r="FC226" s="22">
        <v>0</v>
      </c>
      <c r="FD226" s="22">
        <v>0.62</v>
      </c>
      <c r="FE226" s="22">
        <v>0.80449999999999999</v>
      </c>
      <c r="FF226" s="22">
        <v>901789</v>
      </c>
      <c r="FG226" s="22">
        <v>6283757</v>
      </c>
      <c r="FH226" s="22">
        <v>20246</v>
      </c>
      <c r="FI226" s="22">
        <v>30832</v>
      </c>
      <c r="FJ226" s="22">
        <v>38325</v>
      </c>
      <c r="FK226" s="22" t="b">
        <v>0</v>
      </c>
      <c r="FL226" s="22">
        <v>0.65669999999999995</v>
      </c>
      <c r="FM226" s="39">
        <v>41426</v>
      </c>
      <c r="FN226" s="39">
        <v>41790</v>
      </c>
      <c r="FO226" s="22" t="s">
        <v>1003</v>
      </c>
      <c r="FP226" s="22" t="b">
        <v>0</v>
      </c>
      <c r="FQ226" s="22" t="b">
        <v>0</v>
      </c>
      <c r="FR226" s="22">
        <v>3.9356</v>
      </c>
      <c r="FS226" s="39">
        <v>41608</v>
      </c>
      <c r="FT226" s="22" t="s">
        <v>2872</v>
      </c>
      <c r="FU226" s="22">
        <v>0</v>
      </c>
      <c r="FV226" s="22">
        <v>9917</v>
      </c>
      <c r="FW226" s="22">
        <v>13338</v>
      </c>
      <c r="FX226" s="22">
        <v>27797</v>
      </c>
      <c r="FY226" s="22">
        <v>79137</v>
      </c>
      <c r="FZ226" s="22">
        <v>0</v>
      </c>
      <c r="GA226" s="22">
        <v>1275</v>
      </c>
      <c r="GB226" s="22" t="s">
        <v>2905</v>
      </c>
      <c r="GC226" s="22">
        <v>0.38</v>
      </c>
      <c r="GD226" s="22" t="s">
        <v>2872</v>
      </c>
      <c r="GE226" s="22">
        <v>0</v>
      </c>
      <c r="GF226" s="22">
        <v>0</v>
      </c>
      <c r="GG226" s="22">
        <v>0</v>
      </c>
      <c r="GH226" s="22">
        <v>0</v>
      </c>
      <c r="GI226" s="22" t="s">
        <v>3327</v>
      </c>
      <c r="GJ226" s="22" t="s">
        <v>3327</v>
      </c>
      <c r="GK226" s="22" t="s">
        <v>2874</v>
      </c>
      <c r="GL226" s="22" t="s">
        <v>577</v>
      </c>
      <c r="GM226" s="22" t="s">
        <v>705</v>
      </c>
      <c r="GN226" s="22" t="s">
        <v>2864</v>
      </c>
      <c r="GO226" s="22" t="s">
        <v>2864</v>
      </c>
      <c r="GP226" s="22" t="s">
        <v>1762</v>
      </c>
      <c r="GQ226" s="22" t="s">
        <v>3321</v>
      </c>
      <c r="GR226" s="22" t="s">
        <v>3322</v>
      </c>
      <c r="GS226" s="22" t="s">
        <v>1763</v>
      </c>
      <c r="GT226" s="22" t="s">
        <v>2864</v>
      </c>
      <c r="GU226" s="22" t="s">
        <v>1222</v>
      </c>
      <c r="GV226" s="22" t="s">
        <v>893</v>
      </c>
      <c r="GW226" s="22" t="s">
        <v>1764</v>
      </c>
      <c r="GX226" s="22" t="s">
        <v>2932</v>
      </c>
      <c r="GY226" s="22">
        <v>106.17</v>
      </c>
      <c r="GZ226" s="22">
        <v>94.41</v>
      </c>
    </row>
    <row r="227" spans="1:208" x14ac:dyDescent="0.25">
      <c r="A227" s="22" t="s">
        <v>321</v>
      </c>
      <c r="B227" s="22" t="s">
        <v>1765</v>
      </c>
      <c r="C227" s="22" t="s">
        <v>107</v>
      </c>
      <c r="D227" s="22" t="s">
        <v>1766</v>
      </c>
      <c r="E227" s="22" t="s">
        <v>1472</v>
      </c>
      <c r="F227" s="22" t="s">
        <v>893</v>
      </c>
      <c r="G227" s="22" t="s">
        <v>1767</v>
      </c>
      <c r="H227" s="22" t="s">
        <v>1472</v>
      </c>
      <c r="I227" s="22">
        <v>129.52000000000001</v>
      </c>
      <c r="J227" s="22">
        <v>563.46</v>
      </c>
      <c r="K227" s="37">
        <v>10</v>
      </c>
      <c r="L227" s="37">
        <v>7.13</v>
      </c>
      <c r="M227" s="37">
        <f t="shared" si="8"/>
        <v>146.65</v>
      </c>
      <c r="N227" s="37">
        <f t="shared" si="9"/>
        <v>580.59</v>
      </c>
      <c r="O227" s="39">
        <v>42826</v>
      </c>
      <c r="P227" s="22">
        <v>110</v>
      </c>
      <c r="Q227" s="22" t="b">
        <v>1</v>
      </c>
      <c r="R227" s="22">
        <v>0.9647</v>
      </c>
      <c r="S227" s="22" t="s">
        <v>2861</v>
      </c>
      <c r="T227" s="75">
        <v>42845.461053217703</v>
      </c>
      <c r="U227" s="22" t="s">
        <v>2862</v>
      </c>
      <c r="V227" s="22">
        <v>0.85</v>
      </c>
      <c r="W227" s="22">
        <v>0</v>
      </c>
      <c r="X227" s="22">
        <v>1.2</v>
      </c>
      <c r="Y227" s="22">
        <v>1.1000000000000001</v>
      </c>
      <c r="Z227" s="22">
        <v>0</v>
      </c>
      <c r="AA227" s="22">
        <v>76.540000000000006</v>
      </c>
      <c r="AB227" s="22">
        <v>0.95</v>
      </c>
      <c r="AC227" s="22">
        <v>0</v>
      </c>
      <c r="AD227" s="22">
        <v>0.1</v>
      </c>
      <c r="AE227" s="22">
        <v>88</v>
      </c>
      <c r="AF227" s="22">
        <v>0.96</v>
      </c>
      <c r="AG227" s="22">
        <v>0</v>
      </c>
      <c r="AH227" s="22">
        <v>0.08</v>
      </c>
      <c r="AI227" s="22">
        <v>151.91</v>
      </c>
      <c r="AJ227" s="22">
        <v>373.4</v>
      </c>
      <c r="AK227" s="39">
        <v>42552</v>
      </c>
      <c r="AL227" s="22">
        <v>664283374</v>
      </c>
      <c r="AM227" s="22">
        <v>0.80269999999999997</v>
      </c>
      <c r="AN227" s="39">
        <v>42735</v>
      </c>
      <c r="AO227" s="22" t="b">
        <v>0</v>
      </c>
      <c r="AP227" s="22">
        <v>160.72</v>
      </c>
      <c r="AQ227" s="22">
        <v>0.5</v>
      </c>
      <c r="AR227" s="22">
        <v>0.75</v>
      </c>
      <c r="AS227" s="22">
        <v>3.8269000000000002</v>
      </c>
      <c r="AT227" s="22">
        <v>4.3261000000000003</v>
      </c>
      <c r="AU227" s="22">
        <v>0.5</v>
      </c>
      <c r="AV227" s="22">
        <v>0</v>
      </c>
      <c r="AW227" s="22">
        <v>0.6</v>
      </c>
      <c r="AX227" s="22">
        <v>0.5</v>
      </c>
      <c r="AY227" s="22">
        <v>0.75270000000000004</v>
      </c>
      <c r="AZ227" s="22">
        <v>0.95</v>
      </c>
      <c r="BA227" s="22">
        <v>0.5</v>
      </c>
      <c r="BB227" s="22">
        <v>0.12889999999999999</v>
      </c>
      <c r="BC227" s="22">
        <v>0.5</v>
      </c>
      <c r="BD227" s="22">
        <v>0.47620000000000001</v>
      </c>
      <c r="BE227" s="22">
        <v>1.0711999999999999</v>
      </c>
      <c r="BF227" s="22">
        <v>8</v>
      </c>
      <c r="BG227" s="39">
        <v>42552</v>
      </c>
      <c r="BH227" s="22">
        <v>1</v>
      </c>
      <c r="BI227" s="22" t="b">
        <v>0</v>
      </c>
      <c r="BJ227" s="39">
        <v>42369</v>
      </c>
      <c r="BK227" s="39">
        <v>42369</v>
      </c>
      <c r="BL227" s="22" t="b">
        <v>1</v>
      </c>
      <c r="BM227" s="39">
        <v>42845</v>
      </c>
      <c r="BN227" s="22" t="b">
        <v>1</v>
      </c>
      <c r="BO227" s="39">
        <v>42826</v>
      </c>
      <c r="BP227" s="22">
        <v>110</v>
      </c>
      <c r="BQ227" s="22">
        <v>478</v>
      </c>
      <c r="BR227" s="22">
        <v>102081</v>
      </c>
      <c r="BS227" s="75">
        <v>42845.461053217703</v>
      </c>
      <c r="BT227" s="22" t="s">
        <v>3328</v>
      </c>
      <c r="BU227" s="22">
        <v>129.52000000000001</v>
      </c>
      <c r="BV227" s="22" t="s">
        <v>2861</v>
      </c>
      <c r="BW227" s="22">
        <v>0.83779999999999999</v>
      </c>
      <c r="BX227" s="22">
        <v>239</v>
      </c>
      <c r="BY227" s="22">
        <v>0.96082000000000001</v>
      </c>
      <c r="BZ227" s="22" t="s">
        <v>2864</v>
      </c>
      <c r="CA227" s="22" t="s">
        <v>2862</v>
      </c>
      <c r="CB227" s="22" t="b">
        <v>1</v>
      </c>
      <c r="CC227" s="22">
        <v>0</v>
      </c>
      <c r="CD227" s="22">
        <v>477</v>
      </c>
      <c r="CE227" s="22">
        <v>1</v>
      </c>
      <c r="CF227" s="22">
        <v>55</v>
      </c>
      <c r="CG227" s="22">
        <v>20075</v>
      </c>
      <c r="CH227" s="22">
        <v>17996</v>
      </c>
      <c r="CI227" s="22">
        <v>6369</v>
      </c>
      <c r="CJ227" s="22">
        <v>0.89639999999999997</v>
      </c>
      <c r="CK227" s="22" t="s">
        <v>2883</v>
      </c>
      <c r="CL227" s="22">
        <v>0</v>
      </c>
      <c r="CM227" s="22">
        <v>563.46</v>
      </c>
      <c r="CN227" s="22" t="s">
        <v>2866</v>
      </c>
      <c r="CO227" s="22" t="s">
        <v>2880</v>
      </c>
      <c r="CP227" s="22">
        <v>57.63</v>
      </c>
      <c r="CQ227" s="22">
        <v>71.89</v>
      </c>
      <c r="CR227" s="22">
        <v>4</v>
      </c>
      <c r="CS227" s="22">
        <v>0</v>
      </c>
      <c r="CT227" s="22">
        <v>1193263</v>
      </c>
      <c r="CU227" s="22">
        <v>63.71</v>
      </c>
      <c r="CV227" s="22">
        <v>68.790000000000006</v>
      </c>
      <c r="CW227" s="22">
        <v>57.63</v>
      </c>
      <c r="CX227" s="22">
        <v>60.92</v>
      </c>
      <c r="CY227" s="22">
        <v>0</v>
      </c>
      <c r="CZ227" s="22">
        <v>0</v>
      </c>
      <c r="DA227" s="22">
        <v>57.63</v>
      </c>
      <c r="DB227" s="22">
        <v>76.95</v>
      </c>
      <c r="DC227" s="22">
        <v>673407</v>
      </c>
      <c r="DD227" s="22">
        <v>673136</v>
      </c>
      <c r="DE227" s="22">
        <v>17996</v>
      </c>
      <c r="DF227" s="22">
        <v>35.950000000000003</v>
      </c>
      <c r="DG227" s="22">
        <v>35.94</v>
      </c>
      <c r="DH227" s="22">
        <v>71.89</v>
      </c>
      <c r="DI227" s="22">
        <v>0</v>
      </c>
      <c r="DJ227" s="22">
        <v>0</v>
      </c>
      <c r="DK227" s="22">
        <v>71.89</v>
      </c>
      <c r="DL227" s="22">
        <v>130703</v>
      </c>
      <c r="DM227" s="22">
        <v>98219</v>
      </c>
      <c r="DN227" s="22">
        <v>2539805</v>
      </c>
      <c r="DO227" s="22">
        <v>43829</v>
      </c>
      <c r="DP227" s="22">
        <v>123247</v>
      </c>
      <c r="DQ227" s="22">
        <v>147934</v>
      </c>
      <c r="DR227" s="22">
        <v>123</v>
      </c>
      <c r="DS227" s="22">
        <v>74535</v>
      </c>
      <c r="DT227" s="22">
        <v>30666</v>
      </c>
      <c r="DU227" s="22">
        <v>0</v>
      </c>
      <c r="DV227" s="22">
        <v>0</v>
      </c>
      <c r="DW227" s="22">
        <v>24151</v>
      </c>
      <c r="DX227" s="22">
        <v>194260</v>
      </c>
      <c r="DY227" s="22">
        <v>82148</v>
      </c>
      <c r="DZ227" s="22">
        <v>160216</v>
      </c>
      <c r="EA227" s="22">
        <v>129902</v>
      </c>
      <c r="EB227" s="22">
        <v>90813</v>
      </c>
      <c r="EC227" s="22">
        <v>4950</v>
      </c>
      <c r="ED227" s="22">
        <v>92995</v>
      </c>
      <c r="EE227" s="22">
        <v>0</v>
      </c>
      <c r="EF227" s="22">
        <v>1111115</v>
      </c>
      <c r="EG227" s="39">
        <v>41640</v>
      </c>
      <c r="EH227" s="39">
        <v>42004</v>
      </c>
      <c r="EI227" s="22">
        <v>1293785</v>
      </c>
      <c r="EJ227" s="22" t="b">
        <v>1</v>
      </c>
      <c r="EK227" s="22" t="b">
        <v>1</v>
      </c>
      <c r="EL227" s="22">
        <v>1</v>
      </c>
      <c r="EM227" s="22" t="s">
        <v>2870</v>
      </c>
      <c r="EN227" s="22" t="s">
        <v>2871</v>
      </c>
      <c r="EO227" s="22" t="s">
        <v>2884</v>
      </c>
      <c r="EP227" s="22" t="s">
        <v>2885</v>
      </c>
      <c r="EQ227" s="22">
        <v>0.92620000000000002</v>
      </c>
      <c r="ER227" s="22">
        <v>0.90449999999999997</v>
      </c>
      <c r="ES227" s="22">
        <v>0.93400000000000005</v>
      </c>
      <c r="ET227" s="22">
        <v>0.94</v>
      </c>
      <c r="EU227" s="22">
        <v>0.9264</v>
      </c>
      <c r="EV227" s="22">
        <v>0</v>
      </c>
      <c r="EW227" s="22">
        <v>64759</v>
      </c>
      <c r="EX227" s="22" t="s">
        <v>3328</v>
      </c>
      <c r="EY227" s="22">
        <v>0.92620000000000002</v>
      </c>
      <c r="EZ227" s="22" t="b">
        <v>0</v>
      </c>
      <c r="FA227" s="22" t="b">
        <v>0</v>
      </c>
      <c r="FB227" s="22">
        <v>0</v>
      </c>
      <c r="FC227" s="22">
        <v>0</v>
      </c>
      <c r="FD227" s="22">
        <v>1</v>
      </c>
      <c r="FE227" s="22">
        <v>0.89639999999999997</v>
      </c>
      <c r="FF227" s="22">
        <v>228922</v>
      </c>
      <c r="FG227" s="22">
        <v>2539805</v>
      </c>
      <c r="FH227" s="22">
        <v>6369</v>
      </c>
      <c r="FI227" s="22">
        <v>17996</v>
      </c>
      <c r="FJ227" s="22">
        <v>20075</v>
      </c>
      <c r="FK227" s="22" t="b">
        <v>0</v>
      </c>
      <c r="FL227" s="22">
        <v>0.35389999999999999</v>
      </c>
      <c r="FM227" s="39">
        <v>41640</v>
      </c>
      <c r="FN227" s="39">
        <v>42004</v>
      </c>
      <c r="FO227" s="22" t="s">
        <v>1472</v>
      </c>
      <c r="FP227" s="22" t="b">
        <v>0</v>
      </c>
      <c r="FQ227" s="22" t="b">
        <v>0</v>
      </c>
      <c r="FR227" s="22">
        <v>3.8853</v>
      </c>
      <c r="FS227" s="39">
        <v>41820</v>
      </c>
      <c r="FT227" s="22" t="s">
        <v>2872</v>
      </c>
      <c r="FU227" s="22">
        <v>0</v>
      </c>
      <c r="FV227" s="22">
        <v>3287</v>
      </c>
      <c r="FW227" s="22">
        <v>6301</v>
      </c>
      <c r="FX227" s="22">
        <v>16700</v>
      </c>
      <c r="FY227" s="22">
        <v>38471</v>
      </c>
      <c r="FZ227" s="22">
        <v>0</v>
      </c>
      <c r="GA227" s="22">
        <v>0</v>
      </c>
      <c r="GB227" s="22" t="s">
        <v>2905</v>
      </c>
      <c r="GC227" s="22">
        <v>0</v>
      </c>
      <c r="GD227" s="22" t="s">
        <v>2872</v>
      </c>
      <c r="GE227" s="22">
        <v>0</v>
      </c>
      <c r="GF227" s="22">
        <v>0</v>
      </c>
      <c r="GG227" s="22">
        <v>0</v>
      </c>
      <c r="GH227" s="22">
        <v>0</v>
      </c>
      <c r="GI227" s="22" t="s">
        <v>3328</v>
      </c>
      <c r="GJ227" s="22" t="s">
        <v>3328</v>
      </c>
      <c r="GK227" s="22" t="s">
        <v>2874</v>
      </c>
      <c r="GL227" s="22" t="s">
        <v>321</v>
      </c>
      <c r="GM227" s="22" t="s">
        <v>107</v>
      </c>
      <c r="GN227" s="22" t="s">
        <v>2864</v>
      </c>
      <c r="GO227" s="22" t="s">
        <v>2864</v>
      </c>
      <c r="GP227" s="22" t="s">
        <v>1765</v>
      </c>
      <c r="GQ227" s="22" t="s">
        <v>3329</v>
      </c>
      <c r="GR227" s="22" t="s">
        <v>2931</v>
      </c>
      <c r="GS227" s="22" t="s">
        <v>1766</v>
      </c>
      <c r="GT227" s="22" t="s">
        <v>2864</v>
      </c>
      <c r="GU227" s="22" t="s">
        <v>1472</v>
      </c>
      <c r="GV227" s="22" t="s">
        <v>893</v>
      </c>
      <c r="GW227" s="22" t="s">
        <v>1767</v>
      </c>
      <c r="GX227" s="22" t="s">
        <v>2889</v>
      </c>
      <c r="GY227" s="22">
        <v>74.819999999999993</v>
      </c>
      <c r="GZ227" s="22">
        <v>66.31</v>
      </c>
    </row>
    <row r="228" spans="1:208" x14ac:dyDescent="0.25">
      <c r="A228" s="22" t="s">
        <v>322</v>
      </c>
      <c r="B228" s="22" t="s">
        <v>1768</v>
      </c>
      <c r="C228" s="22" t="s">
        <v>108</v>
      </c>
      <c r="D228" s="22" t="s">
        <v>1769</v>
      </c>
      <c r="E228" s="22" t="s">
        <v>1770</v>
      </c>
      <c r="F228" s="22" t="s">
        <v>893</v>
      </c>
      <c r="G228" s="22" t="s">
        <v>1771</v>
      </c>
      <c r="H228" s="22" t="s">
        <v>1291</v>
      </c>
      <c r="I228" s="22">
        <v>162.31</v>
      </c>
      <c r="J228" s="22">
        <v>581.95000000000005</v>
      </c>
      <c r="K228" s="37">
        <v>10</v>
      </c>
      <c r="L228" s="37">
        <v>7.13</v>
      </c>
      <c r="M228" s="37">
        <f t="shared" si="8"/>
        <v>179.44</v>
      </c>
      <c r="N228" s="37">
        <f t="shared" si="9"/>
        <v>599.08000000000004</v>
      </c>
      <c r="O228" s="39">
        <v>42826</v>
      </c>
      <c r="P228" s="22">
        <v>110</v>
      </c>
      <c r="Q228" s="22" t="b">
        <v>1</v>
      </c>
      <c r="R228" s="22">
        <v>0.9647</v>
      </c>
      <c r="S228" s="22" t="s">
        <v>2861</v>
      </c>
      <c r="T228" s="75">
        <v>42845.461053217703</v>
      </c>
      <c r="U228" s="22" t="s">
        <v>2862</v>
      </c>
      <c r="V228" s="22">
        <v>0.85</v>
      </c>
      <c r="W228" s="22">
        <v>0</v>
      </c>
      <c r="X228" s="22">
        <v>1.2</v>
      </c>
      <c r="Y228" s="22">
        <v>1.1000000000000001</v>
      </c>
      <c r="Z228" s="22">
        <v>0</v>
      </c>
      <c r="AA228" s="22">
        <v>76.540000000000006</v>
      </c>
      <c r="AB228" s="22">
        <v>0.95</v>
      </c>
      <c r="AC228" s="22">
        <v>0</v>
      </c>
      <c r="AD228" s="22">
        <v>0.1</v>
      </c>
      <c r="AE228" s="22">
        <v>88</v>
      </c>
      <c r="AF228" s="22">
        <v>0.96</v>
      </c>
      <c r="AG228" s="22">
        <v>0</v>
      </c>
      <c r="AH228" s="22">
        <v>0.08</v>
      </c>
      <c r="AI228" s="22">
        <v>151.91</v>
      </c>
      <c r="AJ228" s="22">
        <v>373.4</v>
      </c>
      <c r="AK228" s="39">
        <v>42552</v>
      </c>
      <c r="AL228" s="22">
        <v>664283374</v>
      </c>
      <c r="AM228" s="22">
        <v>0.80269999999999997</v>
      </c>
      <c r="AN228" s="39">
        <v>42735</v>
      </c>
      <c r="AO228" s="22" t="b">
        <v>0</v>
      </c>
      <c r="AP228" s="22">
        <v>160.72</v>
      </c>
      <c r="AQ228" s="22">
        <v>0.5</v>
      </c>
      <c r="AR228" s="22">
        <v>0.75</v>
      </c>
      <c r="AS228" s="22">
        <v>3.8269000000000002</v>
      </c>
      <c r="AT228" s="22">
        <v>4.3261000000000003</v>
      </c>
      <c r="AU228" s="22">
        <v>0.5</v>
      </c>
      <c r="AV228" s="22">
        <v>0</v>
      </c>
      <c r="AW228" s="22">
        <v>0.6</v>
      </c>
      <c r="AX228" s="22">
        <v>0.5</v>
      </c>
      <c r="AY228" s="22">
        <v>0.75270000000000004</v>
      </c>
      <c r="AZ228" s="22">
        <v>0.95</v>
      </c>
      <c r="BA228" s="22">
        <v>0.5</v>
      </c>
      <c r="BB228" s="22">
        <v>0.12889999999999999</v>
      </c>
      <c r="BC228" s="22">
        <v>0.5</v>
      </c>
      <c r="BD228" s="22">
        <v>0.47620000000000001</v>
      </c>
      <c r="BE228" s="22">
        <v>1.0711999999999999</v>
      </c>
      <c r="BF228" s="22">
        <v>8</v>
      </c>
      <c r="BG228" s="39">
        <v>42552</v>
      </c>
      <c r="BH228" s="22">
        <v>1</v>
      </c>
      <c r="BI228" s="22" t="b">
        <v>0</v>
      </c>
      <c r="BJ228" s="39">
        <v>42369</v>
      </c>
      <c r="BK228" s="39">
        <v>42369</v>
      </c>
      <c r="BL228" s="22" t="b">
        <v>1</v>
      </c>
      <c r="BM228" s="39">
        <v>42845</v>
      </c>
      <c r="BN228" s="22" t="b">
        <v>1</v>
      </c>
      <c r="BO228" s="39">
        <v>42826</v>
      </c>
      <c r="BP228" s="22">
        <v>110</v>
      </c>
      <c r="BQ228" s="22">
        <v>480</v>
      </c>
      <c r="BR228" s="22">
        <v>102082</v>
      </c>
      <c r="BS228" s="75">
        <v>42845.461053217703</v>
      </c>
      <c r="BT228" s="22" t="s">
        <v>3330</v>
      </c>
      <c r="BU228" s="22">
        <v>162.31</v>
      </c>
      <c r="BV228" s="22" t="s">
        <v>2861</v>
      </c>
      <c r="BW228" s="22">
        <v>0.93920000000000003</v>
      </c>
      <c r="BX228" s="22">
        <v>240</v>
      </c>
      <c r="BY228" s="22">
        <v>0.97445999999999999</v>
      </c>
      <c r="BZ228" s="22" t="s">
        <v>2864</v>
      </c>
      <c r="CA228" s="22" t="s">
        <v>2862</v>
      </c>
      <c r="CB228" s="22" t="b">
        <v>1</v>
      </c>
      <c r="CC228" s="22">
        <v>0</v>
      </c>
      <c r="CD228" s="22">
        <v>479</v>
      </c>
      <c r="CE228" s="22">
        <v>1</v>
      </c>
      <c r="CF228" s="22">
        <v>72</v>
      </c>
      <c r="CG228" s="22">
        <v>26280</v>
      </c>
      <c r="CH228" s="22">
        <v>21786</v>
      </c>
      <c r="CI228" s="22">
        <v>11225</v>
      </c>
      <c r="CJ228" s="22">
        <v>0.82899999999999996</v>
      </c>
      <c r="CK228" s="22" t="s">
        <v>2883</v>
      </c>
      <c r="CL228" s="22">
        <v>0</v>
      </c>
      <c r="CM228" s="22">
        <v>581.95000000000005</v>
      </c>
      <c r="CN228" s="22" t="s">
        <v>2866</v>
      </c>
      <c r="CO228" s="22" t="s">
        <v>2880</v>
      </c>
      <c r="CP228" s="22">
        <v>70.36</v>
      </c>
      <c r="CQ228" s="22">
        <v>91.95</v>
      </c>
      <c r="CR228" s="22">
        <v>4</v>
      </c>
      <c r="CS228" s="22">
        <v>0</v>
      </c>
      <c r="CT228" s="22">
        <v>1650623</v>
      </c>
      <c r="CU228" s="22">
        <v>73.83</v>
      </c>
      <c r="CV228" s="22">
        <v>74.92</v>
      </c>
      <c r="CW228" s="22">
        <v>70.36</v>
      </c>
      <c r="CX228" s="22">
        <v>68.290000000000006</v>
      </c>
      <c r="CY228" s="22">
        <v>0</v>
      </c>
      <c r="CZ228" s="22">
        <v>0</v>
      </c>
      <c r="DA228" s="22">
        <v>70.36</v>
      </c>
      <c r="DB228" s="22">
        <v>86.26</v>
      </c>
      <c r="DC228" s="22">
        <v>1093424</v>
      </c>
      <c r="DD228" s="22">
        <v>989201</v>
      </c>
      <c r="DE228" s="22">
        <v>22338</v>
      </c>
      <c r="DF228" s="22">
        <v>47.7</v>
      </c>
      <c r="DG228" s="22">
        <v>44.25</v>
      </c>
      <c r="DH228" s="22">
        <v>91.95</v>
      </c>
      <c r="DI228" s="22">
        <v>0</v>
      </c>
      <c r="DJ228" s="22">
        <v>0</v>
      </c>
      <c r="DK228" s="22">
        <v>91.95</v>
      </c>
      <c r="DL228" s="22">
        <v>12420</v>
      </c>
      <c r="DM228" s="22">
        <v>394036</v>
      </c>
      <c r="DN228" s="22">
        <v>3733248</v>
      </c>
      <c r="DO228" s="22">
        <v>65602</v>
      </c>
      <c r="DP228" s="22">
        <v>197175</v>
      </c>
      <c r="DQ228" s="22">
        <v>238775</v>
      </c>
      <c r="DR228" s="22">
        <v>3944</v>
      </c>
      <c r="DS228" s="22">
        <v>121219</v>
      </c>
      <c r="DT228" s="22">
        <v>36697</v>
      </c>
      <c r="DU228" s="22">
        <v>0</v>
      </c>
      <c r="DV228" s="22">
        <v>7872</v>
      </c>
      <c r="DW228" s="22">
        <v>15684</v>
      </c>
      <c r="DX228" s="22">
        <v>315625</v>
      </c>
      <c r="DY228" s="22">
        <v>114506</v>
      </c>
      <c r="DZ228" s="22">
        <v>222076</v>
      </c>
      <c r="EA228" s="22">
        <v>196943</v>
      </c>
      <c r="EB228" s="22">
        <v>149201</v>
      </c>
      <c r="EC228" s="22">
        <v>1773</v>
      </c>
      <c r="ED228" s="22">
        <v>103583</v>
      </c>
      <c r="EE228" s="22">
        <v>0</v>
      </c>
      <c r="EF228" s="22">
        <v>1536117</v>
      </c>
      <c r="EG228" s="39">
        <v>41456</v>
      </c>
      <c r="EH228" s="39">
        <v>41820</v>
      </c>
      <c r="EI228" s="22">
        <v>2029435</v>
      </c>
      <c r="EJ228" s="22" t="b">
        <v>1</v>
      </c>
      <c r="EK228" s="22" t="b">
        <v>1</v>
      </c>
      <c r="EL228" s="22">
        <v>1</v>
      </c>
      <c r="EM228" s="22" t="s">
        <v>2868</v>
      </c>
      <c r="EN228" s="22" t="s">
        <v>2869</v>
      </c>
      <c r="EO228" s="22" t="s">
        <v>2870</v>
      </c>
      <c r="EP228" s="22" t="s">
        <v>2871</v>
      </c>
      <c r="EQ228" s="22">
        <v>0.98540000000000005</v>
      </c>
      <c r="ER228" s="22">
        <v>0.9839</v>
      </c>
      <c r="ES228" s="22">
        <v>0.96950000000000003</v>
      </c>
      <c r="ET228" s="22">
        <v>0.99919999999999998</v>
      </c>
      <c r="EU228" s="22">
        <v>0.9889</v>
      </c>
      <c r="EV228" s="22">
        <v>0</v>
      </c>
      <c r="EW228" s="22">
        <v>76929</v>
      </c>
      <c r="EX228" s="22" t="s">
        <v>3330</v>
      </c>
      <c r="EY228" s="22">
        <v>0.98540000000000005</v>
      </c>
      <c r="EZ228" s="22" t="b">
        <v>0</v>
      </c>
      <c r="FA228" s="22" t="b">
        <v>0</v>
      </c>
      <c r="FB228" s="22">
        <v>0</v>
      </c>
      <c r="FC228" s="22">
        <v>0</v>
      </c>
      <c r="FD228" s="22">
        <v>0.85109999999999997</v>
      </c>
      <c r="FE228" s="22">
        <v>0.82899999999999996</v>
      </c>
      <c r="FF228" s="22">
        <v>406456</v>
      </c>
      <c r="FG228" s="22">
        <v>3733248</v>
      </c>
      <c r="FH228" s="22">
        <v>11225</v>
      </c>
      <c r="FI228" s="22">
        <v>21786</v>
      </c>
      <c r="FJ228" s="22">
        <v>26280</v>
      </c>
      <c r="FK228" s="22" t="b">
        <v>0</v>
      </c>
      <c r="FL228" s="22">
        <v>0.51519999999999999</v>
      </c>
      <c r="FM228" s="39">
        <v>41456</v>
      </c>
      <c r="FN228" s="39">
        <v>41820</v>
      </c>
      <c r="FO228" s="22" t="s">
        <v>1291</v>
      </c>
      <c r="FP228" s="22" t="b">
        <v>0</v>
      </c>
      <c r="FQ228" s="22" t="b">
        <v>0</v>
      </c>
      <c r="FR228" s="22">
        <v>3.5834000000000001</v>
      </c>
      <c r="FS228" s="39">
        <v>41639</v>
      </c>
      <c r="FT228" s="22" t="s">
        <v>2872</v>
      </c>
      <c r="FU228" s="22">
        <v>0</v>
      </c>
      <c r="FV228" s="22">
        <v>2135</v>
      </c>
      <c r="FW228" s="22">
        <v>13302</v>
      </c>
      <c r="FX228" s="22">
        <v>12646</v>
      </c>
      <c r="FY228" s="22">
        <v>48846</v>
      </c>
      <c r="FZ228" s="22">
        <v>0</v>
      </c>
      <c r="GA228" s="22">
        <v>0</v>
      </c>
      <c r="GB228" s="22" t="s">
        <v>2905</v>
      </c>
      <c r="GC228" s="22">
        <v>0.1489</v>
      </c>
      <c r="GD228" s="22" t="s">
        <v>2872</v>
      </c>
      <c r="GE228" s="22">
        <v>0</v>
      </c>
      <c r="GF228" s="22">
        <v>0</v>
      </c>
      <c r="GG228" s="22">
        <v>0</v>
      </c>
      <c r="GH228" s="22">
        <v>0</v>
      </c>
      <c r="GI228" s="22" t="s">
        <v>3330</v>
      </c>
      <c r="GJ228" s="22" t="s">
        <v>3330</v>
      </c>
      <c r="GK228" s="22" t="s">
        <v>2874</v>
      </c>
      <c r="GL228" s="22" t="s">
        <v>322</v>
      </c>
      <c r="GM228" s="22" t="s">
        <v>108</v>
      </c>
      <c r="GN228" s="22" t="s">
        <v>2864</v>
      </c>
      <c r="GO228" s="22" t="s">
        <v>2864</v>
      </c>
      <c r="GP228" s="22" t="s">
        <v>1768</v>
      </c>
      <c r="GQ228" s="22" t="s">
        <v>3331</v>
      </c>
      <c r="GR228" s="22" t="s">
        <v>2931</v>
      </c>
      <c r="GS228" s="22" t="s">
        <v>1769</v>
      </c>
      <c r="GT228" s="22" t="s">
        <v>2864</v>
      </c>
      <c r="GU228" s="22" t="s">
        <v>1770</v>
      </c>
      <c r="GV228" s="22" t="s">
        <v>893</v>
      </c>
      <c r="GW228" s="22" t="s">
        <v>1771</v>
      </c>
      <c r="GX228" s="22" t="s">
        <v>2875</v>
      </c>
      <c r="GY228" s="22">
        <v>94.36</v>
      </c>
      <c r="GZ228" s="22">
        <v>75.77</v>
      </c>
    </row>
    <row r="229" spans="1:208" x14ac:dyDescent="0.25">
      <c r="A229" s="22" t="s">
        <v>467</v>
      </c>
      <c r="B229" s="22" t="s">
        <v>1772</v>
      </c>
      <c r="C229" s="22" t="s">
        <v>109</v>
      </c>
      <c r="D229" s="22" t="s">
        <v>1773</v>
      </c>
      <c r="E229" s="22" t="s">
        <v>1774</v>
      </c>
      <c r="F229" s="22" t="s">
        <v>893</v>
      </c>
      <c r="G229" s="22" t="s">
        <v>1775</v>
      </c>
      <c r="H229" s="22" t="s">
        <v>1114</v>
      </c>
      <c r="I229" s="22">
        <v>177.52</v>
      </c>
      <c r="J229" s="22">
        <v>593.83000000000004</v>
      </c>
      <c r="K229" s="37">
        <v>10</v>
      </c>
      <c r="L229" s="37">
        <v>7.13</v>
      </c>
      <c r="M229" s="37">
        <f t="shared" si="8"/>
        <v>194.65</v>
      </c>
      <c r="N229" s="37">
        <f t="shared" si="9"/>
        <v>610.96</v>
      </c>
      <c r="O229" s="39">
        <v>42826</v>
      </c>
      <c r="P229" s="22">
        <v>110</v>
      </c>
      <c r="Q229" s="22" t="b">
        <v>1</v>
      </c>
      <c r="R229" s="22">
        <v>0.9647</v>
      </c>
      <c r="S229" s="22" t="s">
        <v>2861</v>
      </c>
      <c r="T229" s="75">
        <v>42845.461053217703</v>
      </c>
      <c r="U229" s="22" t="s">
        <v>2862</v>
      </c>
      <c r="V229" s="22">
        <v>0.85</v>
      </c>
      <c r="W229" s="22">
        <v>0</v>
      </c>
      <c r="X229" s="22">
        <v>1.2</v>
      </c>
      <c r="Y229" s="22">
        <v>1.1000000000000001</v>
      </c>
      <c r="Z229" s="22">
        <v>0</v>
      </c>
      <c r="AA229" s="22">
        <v>76.540000000000006</v>
      </c>
      <c r="AB229" s="22">
        <v>0.95</v>
      </c>
      <c r="AC229" s="22">
        <v>0</v>
      </c>
      <c r="AD229" s="22">
        <v>0.1</v>
      </c>
      <c r="AE229" s="22">
        <v>88</v>
      </c>
      <c r="AF229" s="22">
        <v>0.96</v>
      </c>
      <c r="AG229" s="22">
        <v>0</v>
      </c>
      <c r="AH229" s="22">
        <v>0.08</v>
      </c>
      <c r="AI229" s="22">
        <v>151.91</v>
      </c>
      <c r="AJ229" s="22">
        <v>373.4</v>
      </c>
      <c r="AK229" s="39">
        <v>42552</v>
      </c>
      <c r="AL229" s="22">
        <v>664283374</v>
      </c>
      <c r="AM229" s="22">
        <v>0.80269999999999997</v>
      </c>
      <c r="AN229" s="39">
        <v>42735</v>
      </c>
      <c r="AO229" s="22" t="b">
        <v>0</v>
      </c>
      <c r="AP229" s="22">
        <v>160.72</v>
      </c>
      <c r="AQ229" s="22">
        <v>0.5</v>
      </c>
      <c r="AR229" s="22">
        <v>0.75</v>
      </c>
      <c r="AS229" s="22">
        <v>3.8269000000000002</v>
      </c>
      <c r="AT229" s="22">
        <v>4.3261000000000003</v>
      </c>
      <c r="AU229" s="22">
        <v>0.5</v>
      </c>
      <c r="AV229" s="22">
        <v>0</v>
      </c>
      <c r="AW229" s="22">
        <v>0.6</v>
      </c>
      <c r="AX229" s="22">
        <v>0.5</v>
      </c>
      <c r="AY229" s="22">
        <v>0.75270000000000004</v>
      </c>
      <c r="AZ229" s="22">
        <v>0.95</v>
      </c>
      <c r="BA229" s="22">
        <v>0.5</v>
      </c>
      <c r="BB229" s="22">
        <v>0.12889999999999999</v>
      </c>
      <c r="BC229" s="22">
        <v>0.5</v>
      </c>
      <c r="BD229" s="22">
        <v>0.47620000000000001</v>
      </c>
      <c r="BE229" s="22">
        <v>1.0711999999999999</v>
      </c>
      <c r="BF229" s="22">
        <v>8</v>
      </c>
      <c r="BG229" s="39">
        <v>42552</v>
      </c>
      <c r="BH229" s="22">
        <v>1</v>
      </c>
      <c r="BI229" s="22" t="b">
        <v>0</v>
      </c>
      <c r="BJ229" s="39">
        <v>42369</v>
      </c>
      <c r="BK229" s="39">
        <v>42369</v>
      </c>
      <c r="BL229" s="22" t="b">
        <v>1</v>
      </c>
      <c r="BM229" s="39">
        <v>42845</v>
      </c>
      <c r="BN229" s="22" t="b">
        <v>1</v>
      </c>
      <c r="BO229" s="39">
        <v>42826</v>
      </c>
      <c r="BP229" s="22">
        <v>110</v>
      </c>
      <c r="BQ229" s="22">
        <v>958</v>
      </c>
      <c r="BR229" s="22">
        <v>102083</v>
      </c>
      <c r="BS229" s="75">
        <v>42845.461053217703</v>
      </c>
      <c r="BT229" s="22" t="s">
        <v>3332</v>
      </c>
      <c r="BU229" s="22">
        <v>177.52</v>
      </c>
      <c r="BV229" s="22" t="s">
        <v>2861</v>
      </c>
      <c r="BW229" s="22">
        <v>1.0044</v>
      </c>
      <c r="BX229" s="22">
        <v>488</v>
      </c>
      <c r="BY229" s="22">
        <v>0.96082000000000001</v>
      </c>
      <c r="BZ229" s="22" t="s">
        <v>2864</v>
      </c>
      <c r="CA229" s="22" t="s">
        <v>2862</v>
      </c>
      <c r="CB229" s="22" t="b">
        <v>1</v>
      </c>
      <c r="CC229" s="22">
        <v>0</v>
      </c>
      <c r="CD229" s="22">
        <v>481</v>
      </c>
      <c r="CE229" s="22">
        <v>1</v>
      </c>
      <c r="CF229" s="22">
        <v>50</v>
      </c>
      <c r="CG229" s="22">
        <v>18250</v>
      </c>
      <c r="CH229" s="22">
        <v>12995</v>
      </c>
      <c r="CI229" s="22">
        <v>5360</v>
      </c>
      <c r="CJ229" s="22">
        <v>0.71209999999999996</v>
      </c>
      <c r="CK229" s="22" t="s">
        <v>2883</v>
      </c>
      <c r="CL229" s="22">
        <v>0</v>
      </c>
      <c r="CM229" s="22">
        <v>593.83000000000004</v>
      </c>
      <c r="CN229" s="22" t="s">
        <v>2866</v>
      </c>
      <c r="CO229" s="22" t="s">
        <v>2880</v>
      </c>
      <c r="CP229" s="22">
        <v>80.72</v>
      </c>
      <c r="CQ229" s="22">
        <v>96.8</v>
      </c>
      <c r="CR229" s="22">
        <v>3</v>
      </c>
      <c r="CS229" s="22">
        <v>0</v>
      </c>
      <c r="CT229" s="22">
        <v>1062571</v>
      </c>
      <c r="CU229" s="22">
        <v>78.56</v>
      </c>
      <c r="CV229" s="22">
        <v>80.37</v>
      </c>
      <c r="CW229" s="22">
        <v>80.72</v>
      </c>
      <c r="CX229" s="22">
        <v>73.03</v>
      </c>
      <c r="CY229" s="22">
        <v>0</v>
      </c>
      <c r="CZ229" s="22">
        <v>0</v>
      </c>
      <c r="DA229" s="22">
        <v>80.72</v>
      </c>
      <c r="DB229" s="22">
        <v>92.25</v>
      </c>
      <c r="DC229" s="22">
        <v>788914</v>
      </c>
      <c r="DD229" s="22">
        <v>675986</v>
      </c>
      <c r="DE229" s="22">
        <v>15513</v>
      </c>
      <c r="DF229" s="22">
        <v>48.86</v>
      </c>
      <c r="DG229" s="22">
        <v>49.98</v>
      </c>
      <c r="DH229" s="22">
        <v>98.84</v>
      </c>
      <c r="DI229" s="22">
        <v>0</v>
      </c>
      <c r="DJ229" s="22">
        <v>0</v>
      </c>
      <c r="DK229" s="22">
        <v>98.84</v>
      </c>
      <c r="DL229" s="22">
        <v>172671</v>
      </c>
      <c r="DM229" s="22">
        <v>212045</v>
      </c>
      <c r="DN229" s="22">
        <v>2527471</v>
      </c>
      <c r="DO229" s="22">
        <v>49776</v>
      </c>
      <c r="DP229" s="22">
        <v>72227</v>
      </c>
      <c r="DQ229" s="22">
        <v>145164</v>
      </c>
      <c r="DR229" s="22">
        <v>8418</v>
      </c>
      <c r="DS229" s="22">
        <v>57887</v>
      </c>
      <c r="DT229" s="22">
        <v>25099</v>
      </c>
      <c r="DU229" s="22">
        <v>0</v>
      </c>
      <c r="DV229" s="22">
        <v>0</v>
      </c>
      <c r="DW229" s="22">
        <v>45627</v>
      </c>
      <c r="DX229" s="22">
        <v>230692</v>
      </c>
      <c r="DY229" s="22">
        <v>209317</v>
      </c>
      <c r="DZ229" s="22">
        <v>181105</v>
      </c>
      <c r="EA229" s="22">
        <v>80313</v>
      </c>
      <c r="EB229" s="22">
        <v>87616</v>
      </c>
      <c r="EC229" s="22">
        <v>4956</v>
      </c>
      <c r="ED229" s="22">
        <v>91304</v>
      </c>
      <c r="EE229" s="22">
        <v>27266</v>
      </c>
      <c r="EF229" s="22">
        <v>825988</v>
      </c>
      <c r="EG229" s="39">
        <v>41640</v>
      </c>
      <c r="EH229" s="39">
        <v>42004</v>
      </c>
      <c r="EI229" s="22">
        <v>1407505</v>
      </c>
      <c r="EJ229" s="22" t="b">
        <v>1</v>
      </c>
      <c r="EK229" s="22" t="b">
        <v>1</v>
      </c>
      <c r="EL229" s="22">
        <v>1</v>
      </c>
      <c r="EM229" s="22" t="s">
        <v>2870</v>
      </c>
      <c r="EN229" s="22" t="s">
        <v>2871</v>
      </c>
      <c r="EO229" s="22" t="s">
        <v>2884</v>
      </c>
      <c r="EP229" s="22" t="s">
        <v>2885</v>
      </c>
      <c r="EQ229" s="22">
        <v>0.97750000000000004</v>
      </c>
      <c r="ER229" s="22">
        <v>1.0506</v>
      </c>
      <c r="ES229" s="22">
        <v>0.89910000000000001</v>
      </c>
      <c r="ET229" s="22">
        <v>0.95760000000000001</v>
      </c>
      <c r="EU229" s="22">
        <v>1.0024999999999999</v>
      </c>
      <c r="EV229" s="22">
        <v>0</v>
      </c>
      <c r="EW229" s="22">
        <v>50442</v>
      </c>
      <c r="EX229" s="22" t="s">
        <v>3332</v>
      </c>
      <c r="EY229" s="22">
        <v>0.97750000000000004</v>
      </c>
      <c r="EZ229" s="22" t="b">
        <v>0</v>
      </c>
      <c r="FA229" s="22" t="b">
        <v>0</v>
      </c>
      <c r="FB229" s="22">
        <v>0</v>
      </c>
      <c r="FC229" s="22">
        <v>0</v>
      </c>
      <c r="FD229" s="22">
        <v>0.85289999999999999</v>
      </c>
      <c r="FE229" s="22">
        <v>0.71209999999999996</v>
      </c>
      <c r="FF229" s="22">
        <v>384716</v>
      </c>
      <c r="FG229" s="22">
        <v>2527471</v>
      </c>
      <c r="FH229" s="22">
        <v>5360</v>
      </c>
      <c r="FI229" s="22">
        <v>12995</v>
      </c>
      <c r="FJ229" s="22">
        <v>18250</v>
      </c>
      <c r="FK229" s="22" t="b">
        <v>0</v>
      </c>
      <c r="FL229" s="22">
        <v>0.41249999999999998</v>
      </c>
      <c r="FM229" s="39">
        <v>41640</v>
      </c>
      <c r="FN229" s="39">
        <v>42004</v>
      </c>
      <c r="FO229" s="22" t="s">
        <v>1114</v>
      </c>
      <c r="FP229" s="22" t="b">
        <v>0</v>
      </c>
      <c r="FQ229" s="22" t="b">
        <v>0</v>
      </c>
      <c r="FR229" s="22">
        <v>3.9710000000000001</v>
      </c>
      <c r="FS229" s="39">
        <v>41820</v>
      </c>
      <c r="FT229" s="22" t="s">
        <v>2872</v>
      </c>
      <c r="FU229" s="22">
        <v>0</v>
      </c>
      <c r="FV229" s="22">
        <v>5111</v>
      </c>
      <c r="FW229" s="22">
        <v>5262</v>
      </c>
      <c r="FX229" s="22">
        <v>12358</v>
      </c>
      <c r="FY229" s="22">
        <v>26941</v>
      </c>
      <c r="FZ229" s="22">
        <v>0</v>
      </c>
      <c r="GA229" s="22">
        <v>770</v>
      </c>
      <c r="GB229" s="22" t="s">
        <v>2925</v>
      </c>
      <c r="GC229" s="22">
        <v>0.14710000000000001</v>
      </c>
      <c r="GD229" s="22" t="s">
        <v>2872</v>
      </c>
      <c r="GE229" s="22">
        <v>0</v>
      </c>
      <c r="GF229" s="22">
        <v>0</v>
      </c>
      <c r="GG229" s="22">
        <v>0</v>
      </c>
      <c r="GH229" s="22">
        <v>0</v>
      </c>
      <c r="GI229" s="22" t="s">
        <v>3332</v>
      </c>
      <c r="GJ229" s="22" t="s">
        <v>3332</v>
      </c>
      <c r="GK229" s="22" t="s">
        <v>2874</v>
      </c>
      <c r="GL229" s="22" t="s">
        <v>467</v>
      </c>
      <c r="GM229" s="22" t="s">
        <v>109</v>
      </c>
      <c r="GN229" s="22" t="s">
        <v>2864</v>
      </c>
      <c r="GO229" s="22" t="s">
        <v>2864</v>
      </c>
      <c r="GP229" s="22" t="s">
        <v>1772</v>
      </c>
      <c r="GQ229" s="22" t="s">
        <v>3032</v>
      </c>
      <c r="GR229" s="22" t="s">
        <v>2972</v>
      </c>
      <c r="GS229" s="22" t="s">
        <v>1773</v>
      </c>
      <c r="GT229" s="22" t="s">
        <v>2864</v>
      </c>
      <c r="GU229" s="22" t="s">
        <v>1774</v>
      </c>
      <c r="GV229" s="22" t="s">
        <v>893</v>
      </c>
      <c r="GW229" s="22" t="s">
        <v>1775</v>
      </c>
      <c r="GX229" s="22" t="s">
        <v>2889</v>
      </c>
      <c r="GY229" s="22">
        <v>102.88</v>
      </c>
      <c r="GZ229" s="22">
        <v>81.77</v>
      </c>
    </row>
    <row r="230" spans="1:208" x14ac:dyDescent="0.25">
      <c r="A230" s="22" t="s">
        <v>323</v>
      </c>
      <c r="B230" s="22" t="s">
        <v>1776</v>
      </c>
      <c r="C230" s="22" t="s">
        <v>111</v>
      </c>
      <c r="D230" s="22" t="s">
        <v>1777</v>
      </c>
      <c r="E230" s="22" t="s">
        <v>1195</v>
      </c>
      <c r="F230" s="22" t="s">
        <v>893</v>
      </c>
      <c r="G230" s="22" t="s">
        <v>1196</v>
      </c>
      <c r="H230" s="22" t="s">
        <v>1197</v>
      </c>
      <c r="I230" s="22">
        <v>140.15</v>
      </c>
      <c r="J230" s="22">
        <v>593.34</v>
      </c>
      <c r="K230" s="37">
        <v>10</v>
      </c>
      <c r="L230" s="37">
        <v>7.13</v>
      </c>
      <c r="M230" s="37">
        <f t="shared" si="8"/>
        <v>157.28</v>
      </c>
      <c r="N230" s="37">
        <f t="shared" si="9"/>
        <v>610.47</v>
      </c>
      <c r="O230" s="39">
        <v>42826</v>
      </c>
      <c r="P230" s="22">
        <v>110</v>
      </c>
      <c r="Q230" s="22" t="b">
        <v>1</v>
      </c>
      <c r="R230" s="22">
        <v>0.9647</v>
      </c>
      <c r="S230" s="22" t="s">
        <v>2861</v>
      </c>
      <c r="T230" s="75">
        <v>42845.461053217703</v>
      </c>
      <c r="U230" s="22" t="s">
        <v>2862</v>
      </c>
      <c r="V230" s="22">
        <v>0.85</v>
      </c>
      <c r="W230" s="22">
        <v>0</v>
      </c>
      <c r="X230" s="22">
        <v>1.2</v>
      </c>
      <c r="Y230" s="22">
        <v>1.1000000000000001</v>
      </c>
      <c r="Z230" s="22">
        <v>0</v>
      </c>
      <c r="AA230" s="22">
        <v>76.540000000000006</v>
      </c>
      <c r="AB230" s="22">
        <v>0.95</v>
      </c>
      <c r="AC230" s="22">
        <v>0</v>
      </c>
      <c r="AD230" s="22">
        <v>0.1</v>
      </c>
      <c r="AE230" s="22">
        <v>88</v>
      </c>
      <c r="AF230" s="22">
        <v>0.96</v>
      </c>
      <c r="AG230" s="22">
        <v>0</v>
      </c>
      <c r="AH230" s="22">
        <v>0.08</v>
      </c>
      <c r="AI230" s="22">
        <v>151.91</v>
      </c>
      <c r="AJ230" s="22">
        <v>373.4</v>
      </c>
      <c r="AK230" s="39">
        <v>42552</v>
      </c>
      <c r="AL230" s="22">
        <v>664283374</v>
      </c>
      <c r="AM230" s="22">
        <v>0.80269999999999997</v>
      </c>
      <c r="AN230" s="39">
        <v>42735</v>
      </c>
      <c r="AO230" s="22" t="b">
        <v>0</v>
      </c>
      <c r="AP230" s="22">
        <v>160.72</v>
      </c>
      <c r="AQ230" s="22">
        <v>0.5</v>
      </c>
      <c r="AR230" s="22">
        <v>0.75</v>
      </c>
      <c r="AS230" s="22">
        <v>3.8269000000000002</v>
      </c>
      <c r="AT230" s="22">
        <v>4.3261000000000003</v>
      </c>
      <c r="AU230" s="22">
        <v>0.5</v>
      </c>
      <c r="AV230" s="22">
        <v>0</v>
      </c>
      <c r="AW230" s="22">
        <v>0.6</v>
      </c>
      <c r="AX230" s="22">
        <v>0.5</v>
      </c>
      <c r="AY230" s="22">
        <v>0.75270000000000004</v>
      </c>
      <c r="AZ230" s="22">
        <v>0.95</v>
      </c>
      <c r="BA230" s="22">
        <v>0.5</v>
      </c>
      <c r="BB230" s="22">
        <v>0.12889999999999999</v>
      </c>
      <c r="BC230" s="22">
        <v>0.5</v>
      </c>
      <c r="BD230" s="22">
        <v>0.47620000000000001</v>
      </c>
      <c r="BE230" s="22">
        <v>1.0711999999999999</v>
      </c>
      <c r="BF230" s="22">
        <v>8</v>
      </c>
      <c r="BG230" s="39">
        <v>42552</v>
      </c>
      <c r="BH230" s="22">
        <v>1</v>
      </c>
      <c r="BI230" s="22" t="b">
        <v>0</v>
      </c>
      <c r="BJ230" s="39">
        <v>42369</v>
      </c>
      <c r="BK230" s="39">
        <v>42369</v>
      </c>
      <c r="BL230" s="22" t="b">
        <v>1</v>
      </c>
      <c r="BM230" s="39">
        <v>42845</v>
      </c>
      <c r="BN230" s="22" t="b">
        <v>1</v>
      </c>
      <c r="BO230" s="39">
        <v>42826</v>
      </c>
      <c r="BP230" s="22">
        <v>110</v>
      </c>
      <c r="BQ230" s="22">
        <v>488</v>
      </c>
      <c r="BR230" s="22">
        <v>102086</v>
      </c>
      <c r="BS230" s="75">
        <v>42845.461053217703</v>
      </c>
      <c r="BT230" s="22" t="s">
        <v>3333</v>
      </c>
      <c r="BU230" s="22">
        <v>140.15</v>
      </c>
      <c r="BV230" s="22" t="s">
        <v>2861</v>
      </c>
      <c r="BW230" s="22">
        <v>1.0017</v>
      </c>
      <c r="BX230" s="22">
        <v>244</v>
      </c>
      <c r="BY230" s="22">
        <v>0.96082000000000001</v>
      </c>
      <c r="BZ230" s="22" t="s">
        <v>2864</v>
      </c>
      <c r="CA230" s="22" t="s">
        <v>2862</v>
      </c>
      <c r="CB230" s="22" t="b">
        <v>1</v>
      </c>
      <c r="CC230" s="22">
        <v>0</v>
      </c>
      <c r="CD230" s="22">
        <v>487</v>
      </c>
      <c r="CE230" s="22">
        <v>1</v>
      </c>
      <c r="CF230" s="22">
        <v>66</v>
      </c>
      <c r="CG230" s="22">
        <v>24090</v>
      </c>
      <c r="CH230" s="22">
        <v>16058</v>
      </c>
      <c r="CI230" s="22">
        <v>7035</v>
      </c>
      <c r="CJ230" s="22">
        <v>0.66659999999999997</v>
      </c>
      <c r="CK230" s="22" t="s">
        <v>2883</v>
      </c>
      <c r="CL230" s="22">
        <v>0</v>
      </c>
      <c r="CM230" s="22">
        <v>593.34</v>
      </c>
      <c r="CN230" s="22" t="s">
        <v>2866</v>
      </c>
      <c r="CO230" s="22" t="s">
        <v>2880</v>
      </c>
      <c r="CP230" s="22">
        <v>73.95</v>
      </c>
      <c r="CQ230" s="22">
        <v>66.2</v>
      </c>
      <c r="CR230" s="22">
        <v>3</v>
      </c>
      <c r="CS230" s="22">
        <v>0</v>
      </c>
      <c r="CT230" s="22">
        <v>1267878</v>
      </c>
      <c r="CU230" s="22">
        <v>75.86</v>
      </c>
      <c r="CV230" s="22">
        <v>73.819999999999993</v>
      </c>
      <c r="CW230" s="22">
        <v>73.95</v>
      </c>
      <c r="CX230" s="22">
        <v>72.84</v>
      </c>
      <c r="CY230" s="22">
        <v>0</v>
      </c>
      <c r="CZ230" s="22">
        <v>0</v>
      </c>
      <c r="DA230" s="22">
        <v>73.95</v>
      </c>
      <c r="DB230" s="22">
        <v>92</v>
      </c>
      <c r="DC230" s="22">
        <v>696255</v>
      </c>
      <c r="DD230" s="22">
        <v>560392</v>
      </c>
      <c r="DE230" s="22">
        <v>20477</v>
      </c>
      <c r="DF230" s="22">
        <v>32.67</v>
      </c>
      <c r="DG230" s="22">
        <v>33.53</v>
      </c>
      <c r="DH230" s="22">
        <v>66.2</v>
      </c>
      <c r="DI230" s="22">
        <v>0</v>
      </c>
      <c r="DJ230" s="22">
        <v>0</v>
      </c>
      <c r="DK230" s="22">
        <v>66.2</v>
      </c>
      <c r="DL230" s="22">
        <v>161206</v>
      </c>
      <c r="DM230" s="22">
        <v>114358</v>
      </c>
      <c r="DN230" s="22">
        <v>2524525</v>
      </c>
      <c r="DO230" s="22">
        <v>24248</v>
      </c>
      <c r="DP230" s="22">
        <v>143734</v>
      </c>
      <c r="DQ230" s="22">
        <v>153371</v>
      </c>
      <c r="DR230" s="22">
        <v>436</v>
      </c>
      <c r="DS230" s="22">
        <v>38884</v>
      </c>
      <c r="DT230" s="22">
        <v>35184</v>
      </c>
      <c r="DU230" s="22">
        <v>0</v>
      </c>
      <c r="DV230" s="22">
        <v>12887</v>
      </c>
      <c r="DW230" s="22">
        <v>11947</v>
      </c>
      <c r="DX230" s="22">
        <v>152519</v>
      </c>
      <c r="DY230" s="22">
        <v>121377</v>
      </c>
      <c r="DZ230" s="22">
        <v>205776</v>
      </c>
      <c r="EA230" s="22">
        <v>107588</v>
      </c>
      <c r="EB230" s="22">
        <v>39253</v>
      </c>
      <c r="EC230" s="22">
        <v>6843</v>
      </c>
      <c r="ED230" s="22">
        <v>48413</v>
      </c>
      <c r="EE230" s="22">
        <v>553</v>
      </c>
      <c r="EF230" s="22">
        <v>1145948</v>
      </c>
      <c r="EG230" s="39">
        <v>41640</v>
      </c>
      <c r="EH230" s="39">
        <v>42004</v>
      </c>
      <c r="EI230" s="22">
        <v>1207412</v>
      </c>
      <c r="EJ230" s="22" t="b">
        <v>1</v>
      </c>
      <c r="EK230" s="22" t="b">
        <v>1</v>
      </c>
      <c r="EL230" s="22">
        <v>1</v>
      </c>
      <c r="EM230" s="22" t="s">
        <v>2870</v>
      </c>
      <c r="EN230" s="22" t="s">
        <v>2871</v>
      </c>
      <c r="EO230" s="22" t="s">
        <v>2884</v>
      </c>
      <c r="EP230" s="22" t="s">
        <v>2885</v>
      </c>
      <c r="EQ230" s="22">
        <v>1.0277000000000001</v>
      </c>
      <c r="ER230" s="22">
        <v>1.0109999999999999</v>
      </c>
      <c r="ES230" s="22">
        <v>1.0698000000000001</v>
      </c>
      <c r="ET230" s="22">
        <v>1.0138</v>
      </c>
      <c r="EU230" s="22">
        <v>1.016</v>
      </c>
      <c r="EV230" s="22">
        <v>0</v>
      </c>
      <c r="EW230" s="22">
        <v>61838</v>
      </c>
      <c r="EX230" s="22" t="s">
        <v>3333</v>
      </c>
      <c r="EY230" s="22">
        <v>1.0277000000000001</v>
      </c>
      <c r="EZ230" s="22" t="b">
        <v>0</v>
      </c>
      <c r="FA230" s="22" t="b">
        <v>0</v>
      </c>
      <c r="FB230" s="22">
        <v>0</v>
      </c>
      <c r="FC230" s="22">
        <v>0</v>
      </c>
      <c r="FD230" s="22">
        <v>0.80769999999999997</v>
      </c>
      <c r="FE230" s="22">
        <v>0.66659999999999997</v>
      </c>
      <c r="FF230" s="22">
        <v>275564</v>
      </c>
      <c r="FG230" s="22">
        <v>2524525</v>
      </c>
      <c r="FH230" s="22">
        <v>7035</v>
      </c>
      <c r="FI230" s="22">
        <v>16058</v>
      </c>
      <c r="FJ230" s="22">
        <v>24090</v>
      </c>
      <c r="FK230" s="22" t="b">
        <v>0</v>
      </c>
      <c r="FL230" s="22">
        <v>0.43809999999999999</v>
      </c>
      <c r="FM230" s="39">
        <v>41640</v>
      </c>
      <c r="FN230" s="39">
        <v>42004</v>
      </c>
      <c r="FO230" s="22" t="s">
        <v>1197</v>
      </c>
      <c r="FP230" s="22" t="b">
        <v>0</v>
      </c>
      <c r="FQ230" s="22" t="b">
        <v>0</v>
      </c>
      <c r="FR230" s="22">
        <v>3.7471000000000001</v>
      </c>
      <c r="FS230" s="39">
        <v>41820</v>
      </c>
      <c r="FT230" s="22" t="s">
        <v>2872</v>
      </c>
      <c r="FU230" s="22">
        <v>0</v>
      </c>
      <c r="FV230" s="22">
        <v>2080</v>
      </c>
      <c r="FW230" s="22">
        <v>12555</v>
      </c>
      <c r="FX230" s="22">
        <v>7724</v>
      </c>
      <c r="FY230" s="22">
        <v>39479</v>
      </c>
      <c r="FZ230" s="22">
        <v>0</v>
      </c>
      <c r="GA230" s="22">
        <v>0</v>
      </c>
      <c r="GB230" s="22" t="s">
        <v>2925</v>
      </c>
      <c r="GC230" s="22">
        <v>0.1923</v>
      </c>
      <c r="GD230" s="22" t="s">
        <v>2872</v>
      </c>
      <c r="GE230" s="22">
        <v>0</v>
      </c>
      <c r="GF230" s="22">
        <v>0</v>
      </c>
      <c r="GG230" s="22">
        <v>0</v>
      </c>
      <c r="GH230" s="22">
        <v>0</v>
      </c>
      <c r="GI230" s="22" t="s">
        <v>3333</v>
      </c>
      <c r="GJ230" s="22" t="s">
        <v>3333</v>
      </c>
      <c r="GK230" s="22" t="s">
        <v>2874</v>
      </c>
      <c r="GL230" s="22" t="s">
        <v>323</v>
      </c>
      <c r="GM230" s="22" t="s">
        <v>111</v>
      </c>
      <c r="GN230" s="22" t="s">
        <v>2864</v>
      </c>
      <c r="GO230" s="22" t="s">
        <v>2864</v>
      </c>
      <c r="GP230" s="22" t="s">
        <v>1776</v>
      </c>
      <c r="GQ230" s="22" t="s">
        <v>3334</v>
      </c>
      <c r="GR230" s="22" t="s">
        <v>2931</v>
      </c>
      <c r="GS230" s="22" t="s">
        <v>1777</v>
      </c>
      <c r="GT230" s="22" t="s">
        <v>2864</v>
      </c>
      <c r="GU230" s="22" t="s">
        <v>1195</v>
      </c>
      <c r="GV230" s="22" t="s">
        <v>893</v>
      </c>
      <c r="GW230" s="22" t="s">
        <v>1196</v>
      </c>
      <c r="GX230" s="22" t="s">
        <v>2889</v>
      </c>
      <c r="GY230" s="22">
        <v>68.900000000000006</v>
      </c>
      <c r="GZ230" s="22">
        <v>78.959999999999994</v>
      </c>
    </row>
    <row r="231" spans="1:208" x14ac:dyDescent="0.25">
      <c r="A231" s="22" t="s">
        <v>324</v>
      </c>
      <c r="B231" s="22" t="s">
        <v>1778</v>
      </c>
      <c r="C231" s="22" t="s">
        <v>112</v>
      </c>
      <c r="D231" s="22" t="s">
        <v>1779</v>
      </c>
      <c r="E231" s="22" t="s">
        <v>1336</v>
      </c>
      <c r="F231" s="22" t="s">
        <v>893</v>
      </c>
      <c r="G231" s="22" t="s">
        <v>1353</v>
      </c>
      <c r="H231" s="22" t="s">
        <v>1338</v>
      </c>
      <c r="I231" s="22">
        <v>150.88</v>
      </c>
      <c r="J231" s="22">
        <v>590.83000000000004</v>
      </c>
      <c r="K231" s="37">
        <v>10</v>
      </c>
      <c r="L231" s="37">
        <v>1.36</v>
      </c>
      <c r="M231" s="37">
        <f t="shared" si="8"/>
        <v>162.24</v>
      </c>
      <c r="N231" s="37">
        <f t="shared" si="9"/>
        <v>602.19000000000005</v>
      </c>
      <c r="O231" s="39">
        <v>42826</v>
      </c>
      <c r="P231" s="22">
        <v>110</v>
      </c>
      <c r="Q231" s="22" t="b">
        <v>1</v>
      </c>
      <c r="R231" s="22">
        <v>0.9647</v>
      </c>
      <c r="S231" s="22" t="s">
        <v>2861</v>
      </c>
      <c r="T231" s="75">
        <v>42845.461053217703</v>
      </c>
      <c r="U231" s="22" t="s">
        <v>2862</v>
      </c>
      <c r="V231" s="22">
        <v>0.85</v>
      </c>
      <c r="W231" s="22">
        <v>0</v>
      </c>
      <c r="X231" s="22">
        <v>1.2</v>
      </c>
      <c r="Y231" s="22">
        <v>1.1000000000000001</v>
      </c>
      <c r="Z231" s="22">
        <v>0</v>
      </c>
      <c r="AA231" s="22">
        <v>76.540000000000006</v>
      </c>
      <c r="AB231" s="22">
        <v>0.95</v>
      </c>
      <c r="AC231" s="22">
        <v>0</v>
      </c>
      <c r="AD231" s="22">
        <v>0.1</v>
      </c>
      <c r="AE231" s="22">
        <v>88</v>
      </c>
      <c r="AF231" s="22">
        <v>0.96</v>
      </c>
      <c r="AG231" s="22">
        <v>0</v>
      </c>
      <c r="AH231" s="22">
        <v>0.08</v>
      </c>
      <c r="AI231" s="22">
        <v>151.91</v>
      </c>
      <c r="AJ231" s="22">
        <v>373.4</v>
      </c>
      <c r="AK231" s="39">
        <v>42552</v>
      </c>
      <c r="AL231" s="22">
        <v>664283374</v>
      </c>
      <c r="AM231" s="22">
        <v>0.80269999999999997</v>
      </c>
      <c r="AN231" s="39">
        <v>42735</v>
      </c>
      <c r="AO231" s="22" t="b">
        <v>0</v>
      </c>
      <c r="AP231" s="22">
        <v>160.72</v>
      </c>
      <c r="AQ231" s="22">
        <v>0.5</v>
      </c>
      <c r="AR231" s="22">
        <v>0.75</v>
      </c>
      <c r="AS231" s="22">
        <v>3.8269000000000002</v>
      </c>
      <c r="AT231" s="22">
        <v>4.3261000000000003</v>
      </c>
      <c r="AU231" s="22">
        <v>0.5</v>
      </c>
      <c r="AV231" s="22">
        <v>0</v>
      </c>
      <c r="AW231" s="22">
        <v>0.6</v>
      </c>
      <c r="AX231" s="22">
        <v>0.5</v>
      </c>
      <c r="AY231" s="22">
        <v>0.75270000000000004</v>
      </c>
      <c r="AZ231" s="22">
        <v>0.95</v>
      </c>
      <c r="BA231" s="22">
        <v>0.5</v>
      </c>
      <c r="BB231" s="22">
        <v>0.12889999999999999</v>
      </c>
      <c r="BC231" s="22">
        <v>0.5</v>
      </c>
      <c r="BD231" s="22">
        <v>0.47620000000000001</v>
      </c>
      <c r="BE231" s="22">
        <v>1.0711999999999999</v>
      </c>
      <c r="BF231" s="22">
        <v>8</v>
      </c>
      <c r="BG231" s="39">
        <v>42552</v>
      </c>
      <c r="BH231" s="22">
        <v>1</v>
      </c>
      <c r="BI231" s="22" t="b">
        <v>0</v>
      </c>
      <c r="BJ231" s="39">
        <v>42369</v>
      </c>
      <c r="BK231" s="39">
        <v>42369</v>
      </c>
      <c r="BL231" s="22" t="b">
        <v>1</v>
      </c>
      <c r="BM231" s="39">
        <v>42845</v>
      </c>
      <c r="BN231" s="22" t="b">
        <v>1</v>
      </c>
      <c r="BO231" s="39">
        <v>42826</v>
      </c>
      <c r="BP231" s="22">
        <v>110</v>
      </c>
      <c r="BQ231" s="22">
        <v>490</v>
      </c>
      <c r="BR231" s="22">
        <v>102087</v>
      </c>
      <c r="BS231" s="75">
        <v>42845.461053217703</v>
      </c>
      <c r="BT231" s="22" t="s">
        <v>3335</v>
      </c>
      <c r="BU231" s="22">
        <v>150.88</v>
      </c>
      <c r="BV231" s="22" t="s">
        <v>2861</v>
      </c>
      <c r="BW231" s="22">
        <v>0.9879</v>
      </c>
      <c r="BX231" s="22">
        <v>245</v>
      </c>
      <c r="BY231" s="22">
        <v>0.96835000000000004</v>
      </c>
      <c r="BZ231" s="22" t="s">
        <v>2864</v>
      </c>
      <c r="CA231" s="22" t="s">
        <v>2862</v>
      </c>
      <c r="CB231" s="22" t="b">
        <v>1</v>
      </c>
      <c r="CC231" s="22">
        <v>0</v>
      </c>
      <c r="CD231" s="22">
        <v>489</v>
      </c>
      <c r="CE231" s="22">
        <v>1</v>
      </c>
      <c r="CF231" s="22">
        <v>97</v>
      </c>
      <c r="CG231" s="22">
        <v>35405</v>
      </c>
      <c r="CH231" s="22">
        <v>30969</v>
      </c>
      <c r="CI231" s="22">
        <v>16760</v>
      </c>
      <c r="CJ231" s="22">
        <v>0.87470000000000003</v>
      </c>
      <c r="CK231" s="22" t="s">
        <v>2883</v>
      </c>
      <c r="CL231" s="22">
        <v>0</v>
      </c>
      <c r="CM231" s="22">
        <v>590.83000000000004</v>
      </c>
      <c r="CN231" s="22" t="s">
        <v>2866</v>
      </c>
      <c r="CO231" s="22" t="s">
        <v>2880</v>
      </c>
      <c r="CP231" s="22">
        <v>73.400000000000006</v>
      </c>
      <c r="CQ231" s="22">
        <v>77.48</v>
      </c>
      <c r="CR231" s="22">
        <v>5</v>
      </c>
      <c r="CS231" s="22">
        <v>0</v>
      </c>
      <c r="CT231" s="22">
        <v>2295330</v>
      </c>
      <c r="CU231" s="22">
        <v>71.77</v>
      </c>
      <c r="CV231" s="22">
        <v>74.3</v>
      </c>
      <c r="CW231" s="22">
        <v>73.400000000000006</v>
      </c>
      <c r="CX231" s="22">
        <v>71.83</v>
      </c>
      <c r="CY231" s="22">
        <v>0</v>
      </c>
      <c r="CZ231" s="22">
        <v>0</v>
      </c>
      <c r="DA231" s="22">
        <v>73.400000000000006</v>
      </c>
      <c r="DB231" s="22">
        <v>90.74</v>
      </c>
      <c r="DC231" s="22">
        <v>1336528</v>
      </c>
      <c r="DD231" s="22">
        <v>1141492</v>
      </c>
      <c r="DE231" s="22">
        <v>30969</v>
      </c>
      <c r="DF231" s="22">
        <v>41.79</v>
      </c>
      <c r="DG231" s="22">
        <v>35.69</v>
      </c>
      <c r="DH231" s="22">
        <v>77.48</v>
      </c>
      <c r="DI231" s="22">
        <v>0</v>
      </c>
      <c r="DJ231" s="22">
        <v>0</v>
      </c>
      <c r="DK231" s="22">
        <v>77.48</v>
      </c>
      <c r="DL231" s="22">
        <v>318310</v>
      </c>
      <c r="DM231" s="22">
        <v>260141</v>
      </c>
      <c r="DN231" s="22">
        <v>4773349</v>
      </c>
      <c r="DO231" s="22">
        <v>125446</v>
      </c>
      <c r="DP231" s="22">
        <v>229992</v>
      </c>
      <c r="DQ231" s="22">
        <v>247747</v>
      </c>
      <c r="DR231" s="22">
        <v>3465</v>
      </c>
      <c r="DS231" s="22">
        <v>109200</v>
      </c>
      <c r="DT231" s="22">
        <v>0</v>
      </c>
      <c r="DU231" s="22">
        <v>0</v>
      </c>
      <c r="DV231" s="22">
        <v>0</v>
      </c>
      <c r="DW231" s="22">
        <v>42227</v>
      </c>
      <c r="DX231" s="22">
        <v>208314</v>
      </c>
      <c r="DY231" s="22">
        <v>113638</v>
      </c>
      <c r="DZ231" s="22">
        <v>399795</v>
      </c>
      <c r="EA231" s="22">
        <v>142913</v>
      </c>
      <c r="EB231" s="22">
        <v>143015</v>
      </c>
      <c r="EC231" s="22">
        <v>8834</v>
      </c>
      <c r="ED231" s="22">
        <v>238621</v>
      </c>
      <c r="EE231" s="22">
        <v>0</v>
      </c>
      <c r="EF231" s="22">
        <v>2181692</v>
      </c>
      <c r="EG231" s="39">
        <v>41518</v>
      </c>
      <c r="EH231" s="39">
        <v>41882</v>
      </c>
      <c r="EI231" s="22">
        <v>2399591</v>
      </c>
      <c r="EJ231" s="22" t="b">
        <v>1</v>
      </c>
      <c r="EK231" s="22" t="b">
        <v>1</v>
      </c>
      <c r="EL231" s="22">
        <v>1</v>
      </c>
      <c r="EM231" s="22" t="s">
        <v>2869</v>
      </c>
      <c r="EN231" s="22" t="s">
        <v>2870</v>
      </c>
      <c r="EO231" s="22" t="s">
        <v>2871</v>
      </c>
      <c r="EP231" s="22" t="s">
        <v>2884</v>
      </c>
      <c r="EQ231" s="22">
        <v>0.96589999999999998</v>
      </c>
      <c r="ER231" s="22">
        <v>0.96230000000000004</v>
      </c>
      <c r="ES231" s="22">
        <v>0.94159999999999999</v>
      </c>
      <c r="ET231" s="22">
        <v>0.96799999999999997</v>
      </c>
      <c r="EU231" s="22">
        <v>0.99150000000000005</v>
      </c>
      <c r="EV231" s="22">
        <v>0</v>
      </c>
      <c r="EW231" s="22">
        <v>122722</v>
      </c>
      <c r="EX231" s="22" t="s">
        <v>3335</v>
      </c>
      <c r="EY231" s="22">
        <v>0.96589999999999998</v>
      </c>
      <c r="EZ231" s="22" t="b">
        <v>0</v>
      </c>
      <c r="FA231" s="22" t="b">
        <v>0</v>
      </c>
      <c r="FB231" s="22">
        <v>0</v>
      </c>
      <c r="FC231" s="22">
        <v>0</v>
      </c>
      <c r="FD231" s="22">
        <v>0.87949999999999995</v>
      </c>
      <c r="FE231" s="22">
        <v>0.87470000000000003</v>
      </c>
      <c r="FF231" s="22">
        <v>578451</v>
      </c>
      <c r="FG231" s="22">
        <v>4773349</v>
      </c>
      <c r="FH231" s="22">
        <v>16760</v>
      </c>
      <c r="FI231" s="22">
        <v>30969</v>
      </c>
      <c r="FJ231" s="22">
        <v>35405</v>
      </c>
      <c r="FK231" s="22" t="b">
        <v>0</v>
      </c>
      <c r="FL231" s="22">
        <v>0.54120000000000001</v>
      </c>
      <c r="FM231" s="39">
        <v>41518</v>
      </c>
      <c r="FN231" s="39">
        <v>41882</v>
      </c>
      <c r="FO231" s="22" t="s">
        <v>1338</v>
      </c>
      <c r="FP231" s="22" t="b">
        <v>0</v>
      </c>
      <c r="FQ231" s="22" t="b">
        <v>0</v>
      </c>
      <c r="FR231" s="22">
        <v>4.1025999999999998</v>
      </c>
      <c r="FS231" s="39">
        <v>41698</v>
      </c>
      <c r="FT231" s="22" t="s">
        <v>2872</v>
      </c>
      <c r="FU231" s="22">
        <v>0</v>
      </c>
      <c r="FV231" s="22">
        <v>2098</v>
      </c>
      <c r="FW231" s="22">
        <v>18822</v>
      </c>
      <c r="FX231" s="22">
        <v>23857</v>
      </c>
      <c r="FY231" s="22">
        <v>77945</v>
      </c>
      <c r="FZ231" s="22">
        <v>0</v>
      </c>
      <c r="GA231" s="22">
        <v>0</v>
      </c>
      <c r="GB231" s="22" t="s">
        <v>2881</v>
      </c>
      <c r="GC231" s="22">
        <v>0.1205</v>
      </c>
      <c r="GD231" s="22" t="s">
        <v>2872</v>
      </c>
      <c r="GE231" s="22">
        <v>0</v>
      </c>
      <c r="GF231" s="22">
        <v>0</v>
      </c>
      <c r="GG231" s="22">
        <v>0</v>
      </c>
      <c r="GH231" s="22">
        <v>0</v>
      </c>
      <c r="GI231" s="22" t="s">
        <v>3335</v>
      </c>
      <c r="GJ231" s="22" t="s">
        <v>3335</v>
      </c>
      <c r="GK231" s="22" t="s">
        <v>2874</v>
      </c>
      <c r="GL231" s="22" t="s">
        <v>324</v>
      </c>
      <c r="GM231" s="22" t="s">
        <v>112</v>
      </c>
      <c r="GN231" s="22" t="s">
        <v>2864</v>
      </c>
      <c r="GO231" s="22" t="s">
        <v>2864</v>
      </c>
      <c r="GP231" s="22" t="s">
        <v>1778</v>
      </c>
      <c r="GQ231" s="22" t="s">
        <v>3336</v>
      </c>
      <c r="GR231" s="22" t="s">
        <v>2931</v>
      </c>
      <c r="GS231" s="22" t="s">
        <v>1779</v>
      </c>
      <c r="GT231" s="22" t="s">
        <v>2864</v>
      </c>
      <c r="GU231" s="22" t="s">
        <v>1336</v>
      </c>
      <c r="GV231" s="22" t="s">
        <v>893</v>
      </c>
      <c r="GW231" s="22" t="s">
        <v>1353</v>
      </c>
      <c r="GX231" s="22" t="s">
        <v>3070</v>
      </c>
      <c r="GY231" s="22">
        <v>80.02</v>
      </c>
      <c r="GZ231" s="22">
        <v>74.12</v>
      </c>
    </row>
    <row r="232" spans="1:208" x14ac:dyDescent="0.25">
      <c r="A232" s="22" t="s">
        <v>325</v>
      </c>
      <c r="B232" s="22" t="s">
        <v>1780</v>
      </c>
      <c r="C232" s="22" t="s">
        <v>113</v>
      </c>
      <c r="D232" s="22" t="s">
        <v>1781</v>
      </c>
      <c r="E232" s="22" t="s">
        <v>1782</v>
      </c>
      <c r="F232" s="22" t="s">
        <v>893</v>
      </c>
      <c r="G232" s="22" t="s">
        <v>1783</v>
      </c>
      <c r="H232" s="22" t="s">
        <v>1029</v>
      </c>
      <c r="I232" s="22">
        <v>185.49</v>
      </c>
      <c r="J232" s="22">
        <v>590.02</v>
      </c>
      <c r="K232" s="37">
        <v>10</v>
      </c>
      <c r="L232" s="37">
        <v>1.36</v>
      </c>
      <c r="M232" s="37">
        <f t="shared" si="8"/>
        <v>196.85</v>
      </c>
      <c r="N232" s="37">
        <f t="shared" si="9"/>
        <v>601.38</v>
      </c>
      <c r="O232" s="39">
        <v>42826</v>
      </c>
      <c r="P232" s="22">
        <v>110</v>
      </c>
      <c r="Q232" s="22" t="b">
        <v>1</v>
      </c>
      <c r="R232" s="22">
        <v>0.9647</v>
      </c>
      <c r="S232" s="22" t="s">
        <v>2861</v>
      </c>
      <c r="T232" s="75">
        <v>42845.461053217703</v>
      </c>
      <c r="U232" s="22" t="s">
        <v>2862</v>
      </c>
      <c r="V232" s="22">
        <v>0.85</v>
      </c>
      <c r="W232" s="22">
        <v>0</v>
      </c>
      <c r="X232" s="22">
        <v>1.2</v>
      </c>
      <c r="Y232" s="22">
        <v>1.1000000000000001</v>
      </c>
      <c r="Z232" s="22">
        <v>0</v>
      </c>
      <c r="AA232" s="22">
        <v>76.540000000000006</v>
      </c>
      <c r="AB232" s="22">
        <v>0.95</v>
      </c>
      <c r="AC232" s="22">
        <v>0</v>
      </c>
      <c r="AD232" s="22">
        <v>0.1</v>
      </c>
      <c r="AE232" s="22">
        <v>88</v>
      </c>
      <c r="AF232" s="22">
        <v>0.96</v>
      </c>
      <c r="AG232" s="22">
        <v>0</v>
      </c>
      <c r="AH232" s="22">
        <v>0.08</v>
      </c>
      <c r="AI232" s="22">
        <v>151.91</v>
      </c>
      <c r="AJ232" s="22">
        <v>373.4</v>
      </c>
      <c r="AK232" s="39">
        <v>42552</v>
      </c>
      <c r="AL232" s="22">
        <v>664283374</v>
      </c>
      <c r="AM232" s="22">
        <v>0.80269999999999997</v>
      </c>
      <c r="AN232" s="39">
        <v>42735</v>
      </c>
      <c r="AO232" s="22" t="b">
        <v>0</v>
      </c>
      <c r="AP232" s="22">
        <v>160.72</v>
      </c>
      <c r="AQ232" s="22">
        <v>0.5</v>
      </c>
      <c r="AR232" s="22">
        <v>0.75</v>
      </c>
      <c r="AS232" s="22">
        <v>3.8269000000000002</v>
      </c>
      <c r="AT232" s="22">
        <v>4.3261000000000003</v>
      </c>
      <c r="AU232" s="22">
        <v>0.5</v>
      </c>
      <c r="AV232" s="22">
        <v>0</v>
      </c>
      <c r="AW232" s="22">
        <v>0.6</v>
      </c>
      <c r="AX232" s="22">
        <v>0.5</v>
      </c>
      <c r="AY232" s="22">
        <v>0.75270000000000004</v>
      </c>
      <c r="AZ232" s="22">
        <v>0.95</v>
      </c>
      <c r="BA232" s="22">
        <v>0.5</v>
      </c>
      <c r="BB232" s="22">
        <v>0.12889999999999999</v>
      </c>
      <c r="BC232" s="22">
        <v>0.5</v>
      </c>
      <c r="BD232" s="22">
        <v>0.47620000000000001</v>
      </c>
      <c r="BE232" s="22">
        <v>1.0711999999999999</v>
      </c>
      <c r="BF232" s="22">
        <v>8</v>
      </c>
      <c r="BG232" s="39">
        <v>42552</v>
      </c>
      <c r="BH232" s="22">
        <v>1</v>
      </c>
      <c r="BI232" s="22" t="b">
        <v>0</v>
      </c>
      <c r="BJ232" s="39">
        <v>42369</v>
      </c>
      <c r="BK232" s="39">
        <v>42369</v>
      </c>
      <c r="BL232" s="22" t="b">
        <v>1</v>
      </c>
      <c r="BM232" s="39">
        <v>42845</v>
      </c>
      <c r="BN232" s="22" t="b">
        <v>1</v>
      </c>
      <c r="BO232" s="39">
        <v>42826</v>
      </c>
      <c r="BP232" s="22">
        <v>110</v>
      </c>
      <c r="BQ232" s="22">
        <v>496</v>
      </c>
      <c r="BR232" s="22">
        <v>102088</v>
      </c>
      <c r="BS232" s="75">
        <v>42845.461053217703</v>
      </c>
      <c r="BT232" s="22" t="s">
        <v>3337</v>
      </c>
      <c r="BU232" s="22">
        <v>185.49</v>
      </c>
      <c r="BV232" s="22" t="s">
        <v>2861</v>
      </c>
      <c r="BW232" s="22">
        <v>0.98350000000000004</v>
      </c>
      <c r="BX232" s="22">
        <v>248</v>
      </c>
      <c r="BY232" s="22">
        <v>0.97353000000000001</v>
      </c>
      <c r="BZ232" s="22" t="s">
        <v>2864</v>
      </c>
      <c r="CA232" s="22" t="s">
        <v>2862</v>
      </c>
      <c r="CB232" s="22" t="b">
        <v>1</v>
      </c>
      <c r="CC232" s="22">
        <v>0</v>
      </c>
      <c r="CD232" s="22">
        <v>495</v>
      </c>
      <c r="CE232" s="22">
        <v>1</v>
      </c>
      <c r="CF232" s="22">
        <v>60</v>
      </c>
      <c r="CG232" s="22">
        <v>21900</v>
      </c>
      <c r="CH232" s="22">
        <v>17162</v>
      </c>
      <c r="CI232" s="22">
        <v>5596</v>
      </c>
      <c r="CJ232" s="22">
        <v>0.78369999999999995</v>
      </c>
      <c r="CK232" s="22" t="s">
        <v>2883</v>
      </c>
      <c r="CL232" s="22">
        <v>0</v>
      </c>
      <c r="CM232" s="22">
        <v>590.02</v>
      </c>
      <c r="CN232" s="22" t="s">
        <v>2866</v>
      </c>
      <c r="CO232" s="22" t="s">
        <v>2867</v>
      </c>
      <c r="CP232" s="22">
        <v>88.69</v>
      </c>
      <c r="CQ232" s="22">
        <v>96.8</v>
      </c>
      <c r="CR232" s="22">
        <v>4</v>
      </c>
      <c r="CS232" s="22">
        <v>0</v>
      </c>
      <c r="CT232" s="22">
        <v>1548794</v>
      </c>
      <c r="CU232" s="22">
        <v>87.86</v>
      </c>
      <c r="CV232" s="22">
        <v>90.18</v>
      </c>
      <c r="CW232" s="22">
        <v>88.69</v>
      </c>
      <c r="CX232" s="22">
        <v>76.599999999999994</v>
      </c>
      <c r="CY232" s="22">
        <v>0</v>
      </c>
      <c r="CZ232" s="22">
        <v>0</v>
      </c>
      <c r="DA232" s="22">
        <v>88.69</v>
      </c>
      <c r="DB232" s="22">
        <v>96.76</v>
      </c>
      <c r="DC232" s="22">
        <v>1417203</v>
      </c>
      <c r="DD232" s="22">
        <v>1066725</v>
      </c>
      <c r="DE232" s="22">
        <v>18615</v>
      </c>
      <c r="DF232" s="22">
        <v>74.12</v>
      </c>
      <c r="DG232" s="22">
        <v>60.51</v>
      </c>
      <c r="DH232" s="22">
        <v>134.63</v>
      </c>
      <c r="DI232" s="22">
        <v>0</v>
      </c>
      <c r="DJ232" s="22">
        <v>0</v>
      </c>
      <c r="DK232" s="22">
        <v>134.63</v>
      </c>
      <c r="DL232" s="22">
        <v>354291</v>
      </c>
      <c r="DM232" s="22">
        <v>186447</v>
      </c>
      <c r="DN232" s="22">
        <v>4032722</v>
      </c>
      <c r="DO232" s="22">
        <v>70834</v>
      </c>
      <c r="DP232" s="22">
        <v>187014</v>
      </c>
      <c r="DQ232" s="22">
        <v>344030</v>
      </c>
      <c r="DR232" s="22">
        <v>189</v>
      </c>
      <c r="DS232" s="22">
        <v>126560</v>
      </c>
      <c r="DT232" s="22">
        <v>0</v>
      </c>
      <c r="DU232" s="22">
        <v>0</v>
      </c>
      <c r="DV232" s="22">
        <v>133175</v>
      </c>
      <c r="DW232" s="22">
        <v>14663</v>
      </c>
      <c r="DX232" s="22">
        <v>302016</v>
      </c>
      <c r="DY232" s="22">
        <v>71374</v>
      </c>
      <c r="DZ232" s="22">
        <v>351578</v>
      </c>
      <c r="EA232" s="22">
        <v>179868</v>
      </c>
      <c r="EB232" s="22">
        <v>104343</v>
      </c>
      <c r="EC232" s="22">
        <v>2790</v>
      </c>
      <c r="ED232" s="22">
        <v>126130</v>
      </c>
      <c r="EE232" s="22">
        <v>0</v>
      </c>
      <c r="EF232" s="22">
        <v>1477420</v>
      </c>
      <c r="EG232" s="39">
        <v>41365</v>
      </c>
      <c r="EH232" s="39">
        <v>41729</v>
      </c>
      <c r="EI232" s="22">
        <v>2418178</v>
      </c>
      <c r="EJ232" s="22" t="b">
        <v>1</v>
      </c>
      <c r="EK232" s="22" t="b">
        <v>1</v>
      </c>
      <c r="EL232" s="22">
        <v>1.0711999999999999</v>
      </c>
      <c r="EM232" s="22" t="s">
        <v>2976</v>
      </c>
      <c r="EN232" s="22" t="s">
        <v>2868</v>
      </c>
      <c r="EO232" s="22" t="s">
        <v>2869</v>
      </c>
      <c r="EP232" s="22" t="s">
        <v>2870</v>
      </c>
      <c r="EQ232" s="22">
        <v>0.97430000000000005</v>
      </c>
      <c r="ER232" s="22">
        <v>0.9607</v>
      </c>
      <c r="ES232" s="22">
        <v>0.98760000000000003</v>
      </c>
      <c r="ET232" s="22">
        <v>0.97250000000000003</v>
      </c>
      <c r="EU232" s="22">
        <v>0.97640000000000005</v>
      </c>
      <c r="EV232" s="22">
        <v>0</v>
      </c>
      <c r="EW232" s="22">
        <v>74036</v>
      </c>
      <c r="EX232" s="22" t="s">
        <v>3337</v>
      </c>
      <c r="EY232" s="22">
        <v>0.97430000000000005</v>
      </c>
      <c r="EZ232" s="22" t="b">
        <v>0</v>
      </c>
      <c r="FA232" s="22" t="b">
        <v>0</v>
      </c>
      <c r="FB232" s="22">
        <v>0</v>
      </c>
      <c r="FC232" s="22">
        <v>0</v>
      </c>
      <c r="FD232" s="22">
        <v>0.8</v>
      </c>
      <c r="FE232" s="22">
        <v>0.78369999999999995</v>
      </c>
      <c r="FF232" s="22">
        <v>540738</v>
      </c>
      <c r="FG232" s="22">
        <v>4032722</v>
      </c>
      <c r="FH232" s="22">
        <v>5596</v>
      </c>
      <c r="FI232" s="22">
        <v>17162</v>
      </c>
      <c r="FJ232" s="22">
        <v>21900</v>
      </c>
      <c r="FK232" s="22" t="b">
        <v>0</v>
      </c>
      <c r="FL232" s="22">
        <v>0.3261</v>
      </c>
      <c r="FM232" s="39">
        <v>41365</v>
      </c>
      <c r="FN232" s="39">
        <v>41729</v>
      </c>
      <c r="FO232" s="22" t="s">
        <v>1029</v>
      </c>
      <c r="FP232" s="22" t="b">
        <v>0</v>
      </c>
      <c r="FQ232" s="22" t="b">
        <v>0</v>
      </c>
      <c r="FR232" s="22">
        <v>4.4276999999999997</v>
      </c>
      <c r="FS232" s="39">
        <v>41547</v>
      </c>
      <c r="FT232" s="22" t="s">
        <v>2872</v>
      </c>
      <c r="FU232" s="22">
        <v>0</v>
      </c>
      <c r="FV232" s="22">
        <v>4019</v>
      </c>
      <c r="FW232" s="22">
        <v>9274</v>
      </c>
      <c r="FX232" s="22">
        <v>11099</v>
      </c>
      <c r="FY232" s="22">
        <v>49644</v>
      </c>
      <c r="FZ232" s="22">
        <v>0</v>
      </c>
      <c r="GA232" s="22">
        <v>0</v>
      </c>
      <c r="GB232" s="22" t="s">
        <v>3169</v>
      </c>
      <c r="GC232" s="22">
        <v>0.2</v>
      </c>
      <c r="GD232" s="22" t="s">
        <v>2872</v>
      </c>
      <c r="GE232" s="22">
        <v>0</v>
      </c>
      <c r="GF232" s="22">
        <v>0</v>
      </c>
      <c r="GG232" s="22">
        <v>0</v>
      </c>
      <c r="GH232" s="22">
        <v>0</v>
      </c>
      <c r="GI232" s="22" t="s">
        <v>3337</v>
      </c>
      <c r="GJ232" s="22" t="s">
        <v>3337</v>
      </c>
      <c r="GK232" s="22" t="s">
        <v>2874</v>
      </c>
      <c r="GL232" s="22" t="s">
        <v>325</v>
      </c>
      <c r="GM232" s="22" t="s">
        <v>113</v>
      </c>
      <c r="GN232" s="22" t="s">
        <v>2864</v>
      </c>
      <c r="GO232" s="22" t="s">
        <v>2864</v>
      </c>
      <c r="GP232" s="22" t="s">
        <v>1780</v>
      </c>
      <c r="GQ232" s="22" t="s">
        <v>3338</v>
      </c>
      <c r="GR232" s="22" t="s">
        <v>2972</v>
      </c>
      <c r="GS232" s="22" t="s">
        <v>1781</v>
      </c>
      <c r="GT232" s="22" t="s">
        <v>2864</v>
      </c>
      <c r="GU232" s="22" t="s">
        <v>1782</v>
      </c>
      <c r="GV232" s="22" t="s">
        <v>893</v>
      </c>
      <c r="GW232" s="22" t="s">
        <v>1783</v>
      </c>
      <c r="GX232" s="22" t="s">
        <v>3135</v>
      </c>
      <c r="GY232" s="22">
        <v>138.29</v>
      </c>
      <c r="GZ232" s="22">
        <v>90.25</v>
      </c>
    </row>
    <row r="233" spans="1:208" x14ac:dyDescent="0.25">
      <c r="A233" s="22" t="s">
        <v>505</v>
      </c>
      <c r="B233" s="22" t="s">
        <v>1784</v>
      </c>
      <c r="C233" s="22" t="s">
        <v>2575</v>
      </c>
      <c r="D233" s="22" t="s">
        <v>1785</v>
      </c>
      <c r="E233" s="22" t="s">
        <v>1786</v>
      </c>
      <c r="F233" s="22" t="s">
        <v>893</v>
      </c>
      <c r="G233" s="22" t="s">
        <v>1787</v>
      </c>
      <c r="H233" s="22" t="s">
        <v>1080</v>
      </c>
      <c r="I233" s="22">
        <v>145.62</v>
      </c>
      <c r="J233" s="22">
        <v>589.86</v>
      </c>
      <c r="K233" s="37">
        <v>10</v>
      </c>
      <c r="L233" s="37">
        <v>7.13</v>
      </c>
      <c r="M233" s="37">
        <f t="shared" si="8"/>
        <v>162.75</v>
      </c>
      <c r="N233" s="37">
        <f t="shared" si="9"/>
        <v>606.99</v>
      </c>
      <c r="O233" s="39">
        <v>42826</v>
      </c>
      <c r="P233" s="22">
        <v>110</v>
      </c>
      <c r="Q233" s="22" t="b">
        <v>1</v>
      </c>
      <c r="R233" s="22">
        <v>0.9647</v>
      </c>
      <c r="S233" s="22" t="s">
        <v>2861</v>
      </c>
      <c r="T233" s="75">
        <v>42845.461053217703</v>
      </c>
      <c r="U233" s="22" t="s">
        <v>2862</v>
      </c>
      <c r="V233" s="22">
        <v>0.85</v>
      </c>
      <c r="W233" s="22">
        <v>0</v>
      </c>
      <c r="X233" s="22">
        <v>1.2</v>
      </c>
      <c r="Y233" s="22">
        <v>1.1000000000000001</v>
      </c>
      <c r="Z233" s="22">
        <v>0</v>
      </c>
      <c r="AA233" s="22">
        <v>76.540000000000006</v>
      </c>
      <c r="AB233" s="22">
        <v>0.95</v>
      </c>
      <c r="AC233" s="22">
        <v>0</v>
      </c>
      <c r="AD233" s="22">
        <v>0.1</v>
      </c>
      <c r="AE233" s="22">
        <v>88</v>
      </c>
      <c r="AF233" s="22">
        <v>0.96</v>
      </c>
      <c r="AG233" s="22">
        <v>0</v>
      </c>
      <c r="AH233" s="22">
        <v>0.08</v>
      </c>
      <c r="AI233" s="22">
        <v>151.91</v>
      </c>
      <c r="AJ233" s="22">
        <v>373.4</v>
      </c>
      <c r="AK233" s="39">
        <v>42552</v>
      </c>
      <c r="AL233" s="22">
        <v>664283374</v>
      </c>
      <c r="AM233" s="22">
        <v>0.80269999999999997</v>
      </c>
      <c r="AN233" s="39">
        <v>42735</v>
      </c>
      <c r="AO233" s="22" t="b">
        <v>0</v>
      </c>
      <c r="AP233" s="22">
        <v>160.72</v>
      </c>
      <c r="AQ233" s="22">
        <v>0.5</v>
      </c>
      <c r="AR233" s="22">
        <v>0.75</v>
      </c>
      <c r="AS233" s="22">
        <v>3.8269000000000002</v>
      </c>
      <c r="AT233" s="22">
        <v>4.3261000000000003</v>
      </c>
      <c r="AU233" s="22">
        <v>0.5</v>
      </c>
      <c r="AV233" s="22">
        <v>0</v>
      </c>
      <c r="AW233" s="22">
        <v>0.6</v>
      </c>
      <c r="AX233" s="22">
        <v>0.5</v>
      </c>
      <c r="AY233" s="22">
        <v>0.75270000000000004</v>
      </c>
      <c r="AZ233" s="22">
        <v>0.95</v>
      </c>
      <c r="BA233" s="22">
        <v>0.5</v>
      </c>
      <c r="BB233" s="22">
        <v>0.12889999999999999</v>
      </c>
      <c r="BC233" s="22">
        <v>0.5</v>
      </c>
      <c r="BD233" s="22">
        <v>0.47620000000000001</v>
      </c>
      <c r="BE233" s="22">
        <v>1.0711999999999999</v>
      </c>
      <c r="BF233" s="22">
        <v>8</v>
      </c>
      <c r="BG233" s="39">
        <v>42552</v>
      </c>
      <c r="BH233" s="22">
        <v>1</v>
      </c>
      <c r="BI233" s="22" t="b">
        <v>0</v>
      </c>
      <c r="BJ233" s="39">
        <v>42369</v>
      </c>
      <c r="BK233" s="39">
        <v>42369</v>
      </c>
      <c r="BL233" s="22" t="b">
        <v>1</v>
      </c>
      <c r="BM233" s="39">
        <v>42845</v>
      </c>
      <c r="BN233" s="22" t="b">
        <v>1</v>
      </c>
      <c r="BO233" s="39">
        <v>42826</v>
      </c>
      <c r="BP233" s="22">
        <v>110</v>
      </c>
      <c r="BQ233" s="22">
        <v>500</v>
      </c>
      <c r="BR233" s="22">
        <v>102089</v>
      </c>
      <c r="BS233" s="75">
        <v>42845.461053217703</v>
      </c>
      <c r="BT233" s="22" t="s">
        <v>3339</v>
      </c>
      <c r="BU233" s="22">
        <v>145.62</v>
      </c>
      <c r="BV233" s="22" t="s">
        <v>2861</v>
      </c>
      <c r="BW233" s="22">
        <v>0.98260000000000003</v>
      </c>
      <c r="BX233" s="22">
        <v>250</v>
      </c>
      <c r="BY233" s="22">
        <v>0.96082000000000001</v>
      </c>
      <c r="BZ233" s="22" t="s">
        <v>2864</v>
      </c>
      <c r="CA233" s="22" t="s">
        <v>2862</v>
      </c>
      <c r="CB233" s="22" t="b">
        <v>1</v>
      </c>
      <c r="CC233" s="22">
        <v>0</v>
      </c>
      <c r="CD233" s="22">
        <v>499</v>
      </c>
      <c r="CE233" s="22">
        <v>1</v>
      </c>
      <c r="CF233" s="22">
        <v>67</v>
      </c>
      <c r="CG233" s="22">
        <v>24455</v>
      </c>
      <c r="CH233" s="22">
        <v>11470</v>
      </c>
      <c r="CI233" s="22">
        <v>5176</v>
      </c>
      <c r="CJ233" s="22">
        <v>0.46899999999999997</v>
      </c>
      <c r="CK233" s="22" t="s">
        <v>2883</v>
      </c>
      <c r="CL233" s="22">
        <v>0</v>
      </c>
      <c r="CM233" s="22">
        <v>589.86</v>
      </c>
      <c r="CN233" s="22" t="s">
        <v>2866</v>
      </c>
      <c r="CO233" s="22" t="s">
        <v>2880</v>
      </c>
      <c r="CP233" s="22">
        <v>63.63</v>
      </c>
      <c r="CQ233" s="22">
        <v>81.99</v>
      </c>
      <c r="CR233" s="22">
        <v>1</v>
      </c>
      <c r="CS233" s="22">
        <v>0</v>
      </c>
      <c r="CT233" s="22">
        <v>813529</v>
      </c>
      <c r="CU233" s="22">
        <v>68.150000000000006</v>
      </c>
      <c r="CV233" s="22">
        <v>64.760000000000005</v>
      </c>
      <c r="CW233" s="22">
        <v>63.63</v>
      </c>
      <c r="CX233" s="22">
        <v>71.45</v>
      </c>
      <c r="CY233" s="22">
        <v>0</v>
      </c>
      <c r="CZ233" s="22">
        <v>0</v>
      </c>
      <c r="DA233" s="22">
        <v>63.63</v>
      </c>
      <c r="DB233" s="22">
        <v>90.25</v>
      </c>
      <c r="DC233" s="22">
        <v>865538</v>
      </c>
      <c r="DD233" s="22">
        <v>501160</v>
      </c>
      <c r="DE233" s="22">
        <v>20787</v>
      </c>
      <c r="DF233" s="22">
        <v>40.01</v>
      </c>
      <c r="DG233" s="22">
        <v>41.98</v>
      </c>
      <c r="DH233" s="22">
        <v>81.99</v>
      </c>
      <c r="DI233" s="22">
        <v>0</v>
      </c>
      <c r="DJ233" s="22">
        <v>0</v>
      </c>
      <c r="DK233" s="22">
        <v>81.99</v>
      </c>
      <c r="DL233" s="22">
        <v>142377</v>
      </c>
      <c r="DM233" s="22">
        <v>314838</v>
      </c>
      <c r="DN233" s="22">
        <v>2180228</v>
      </c>
      <c r="DO233" s="22">
        <v>23174</v>
      </c>
      <c r="DP233" s="22">
        <v>81363</v>
      </c>
      <c r="DQ233" s="22">
        <v>140032</v>
      </c>
      <c r="DR233" s="22">
        <v>1067</v>
      </c>
      <c r="DS233" s="22">
        <v>66945</v>
      </c>
      <c r="DT233" s="22">
        <v>8491</v>
      </c>
      <c r="DU233" s="22">
        <v>0</v>
      </c>
      <c r="DV233" s="22">
        <v>77116</v>
      </c>
      <c r="DW233" s="22">
        <v>10135</v>
      </c>
      <c r="DX233" s="22">
        <v>138171</v>
      </c>
      <c r="DY233" s="22">
        <v>76840</v>
      </c>
      <c r="DZ233" s="22">
        <v>133063</v>
      </c>
      <c r="EA233" s="22">
        <v>74245</v>
      </c>
      <c r="EB233" s="22">
        <v>29573</v>
      </c>
      <c r="EC233" s="22">
        <v>9041</v>
      </c>
      <c r="ED233" s="22">
        <v>117067</v>
      </c>
      <c r="EE233" s="22">
        <v>33065</v>
      </c>
      <c r="EF233" s="22">
        <v>703624</v>
      </c>
      <c r="EG233" s="39">
        <v>41640</v>
      </c>
      <c r="EH233" s="39">
        <v>42004</v>
      </c>
      <c r="EI233" s="22">
        <v>1313151</v>
      </c>
      <c r="EJ233" s="22" t="b">
        <v>1</v>
      </c>
      <c r="EK233" s="22" t="b">
        <v>1</v>
      </c>
      <c r="EL233" s="22">
        <v>1</v>
      </c>
      <c r="EM233" s="22" t="s">
        <v>2870</v>
      </c>
      <c r="EN233" s="22" t="s">
        <v>2871</v>
      </c>
      <c r="EO233" s="22" t="s">
        <v>2884</v>
      </c>
      <c r="EP233" s="22" t="s">
        <v>2885</v>
      </c>
      <c r="EQ233" s="22">
        <v>1.0524</v>
      </c>
      <c r="ER233" s="22">
        <v>0.97660000000000002</v>
      </c>
      <c r="ES233" s="22">
        <v>1.0629</v>
      </c>
      <c r="ET233" s="22">
        <v>1.0383</v>
      </c>
      <c r="EU233" s="22">
        <v>1.1318999999999999</v>
      </c>
      <c r="EV233" s="22">
        <v>0</v>
      </c>
      <c r="EW233" s="22">
        <v>39021</v>
      </c>
      <c r="EX233" s="22" t="s">
        <v>3339</v>
      </c>
      <c r="EY233" s="22">
        <v>1.0524</v>
      </c>
      <c r="EZ233" s="22" t="b">
        <v>0</v>
      </c>
      <c r="FA233" s="22" t="b">
        <v>0</v>
      </c>
      <c r="FB233" s="22">
        <v>0</v>
      </c>
      <c r="FC233" s="22">
        <v>0</v>
      </c>
      <c r="FD233" s="22">
        <v>0.51719999999999999</v>
      </c>
      <c r="FE233" s="22">
        <v>0.46899999999999997</v>
      </c>
      <c r="FF233" s="22">
        <v>457215</v>
      </c>
      <c r="FG233" s="22">
        <v>2180228</v>
      </c>
      <c r="FH233" s="22">
        <v>5176</v>
      </c>
      <c r="FI233" s="22">
        <v>11470</v>
      </c>
      <c r="FJ233" s="22">
        <v>24455</v>
      </c>
      <c r="FK233" s="22" t="b">
        <v>0</v>
      </c>
      <c r="FL233" s="22">
        <v>0.45129999999999998</v>
      </c>
      <c r="FM233" s="39">
        <v>41640</v>
      </c>
      <c r="FN233" s="39">
        <v>42004</v>
      </c>
      <c r="FO233" s="22" t="s">
        <v>1080</v>
      </c>
      <c r="FP233" s="22" t="b">
        <v>0</v>
      </c>
      <c r="FQ233" s="22" t="b">
        <v>0</v>
      </c>
      <c r="FR233" s="22">
        <v>3.2326000000000001</v>
      </c>
      <c r="FS233" s="39">
        <v>41820</v>
      </c>
      <c r="FT233" s="22" t="s">
        <v>2872</v>
      </c>
      <c r="FU233" s="22">
        <v>0</v>
      </c>
      <c r="FV233" s="22">
        <v>2099</v>
      </c>
      <c r="FW233" s="22">
        <v>7019</v>
      </c>
      <c r="FX233" s="22">
        <v>4519</v>
      </c>
      <c r="FY233" s="22">
        <v>22827</v>
      </c>
      <c r="FZ233" s="22">
        <v>1312</v>
      </c>
      <c r="GA233" s="22">
        <v>1245</v>
      </c>
      <c r="GB233" s="22" t="s">
        <v>2873</v>
      </c>
      <c r="GC233" s="22">
        <v>0.48280000000000001</v>
      </c>
      <c r="GD233" s="22" t="s">
        <v>2872</v>
      </c>
      <c r="GE233" s="22">
        <v>0</v>
      </c>
      <c r="GF233" s="22">
        <v>0</v>
      </c>
      <c r="GG233" s="22">
        <v>0</v>
      </c>
      <c r="GH233" s="22">
        <v>0</v>
      </c>
      <c r="GI233" s="22" t="s">
        <v>3339</v>
      </c>
      <c r="GJ233" s="22" t="s">
        <v>3339</v>
      </c>
      <c r="GK233" s="22" t="s">
        <v>2874</v>
      </c>
      <c r="GL233" s="22" t="s">
        <v>505</v>
      </c>
      <c r="GM233" s="22" t="s">
        <v>2575</v>
      </c>
      <c r="GN233" s="22" t="s">
        <v>2864</v>
      </c>
      <c r="GO233" s="22" t="s">
        <v>2864</v>
      </c>
      <c r="GP233" s="22" t="s">
        <v>1784</v>
      </c>
      <c r="GQ233" s="22" t="s">
        <v>2948</v>
      </c>
      <c r="GR233" s="22" t="s">
        <v>2946</v>
      </c>
      <c r="GS233" s="22" t="s">
        <v>1785</v>
      </c>
      <c r="GT233" s="22" t="s">
        <v>3340</v>
      </c>
      <c r="GU233" s="22" t="s">
        <v>1786</v>
      </c>
      <c r="GV233" s="22" t="s">
        <v>893</v>
      </c>
      <c r="GW233" s="22" t="s">
        <v>1787</v>
      </c>
      <c r="GX233" s="22" t="s">
        <v>2889</v>
      </c>
      <c r="GY233" s="22">
        <v>85.33</v>
      </c>
      <c r="GZ233" s="22">
        <v>70.930000000000007</v>
      </c>
    </row>
    <row r="234" spans="1:208" x14ac:dyDescent="0.25">
      <c r="A234" s="22" t="s">
        <v>438</v>
      </c>
      <c r="B234" s="22" t="s">
        <v>1791</v>
      </c>
      <c r="C234" s="22" t="s">
        <v>626</v>
      </c>
      <c r="D234" s="22" t="s">
        <v>1792</v>
      </c>
      <c r="E234" s="22" t="s">
        <v>1252</v>
      </c>
      <c r="F234" s="22" t="s">
        <v>893</v>
      </c>
      <c r="G234" s="22" t="s">
        <v>1253</v>
      </c>
      <c r="H234" s="22" t="s">
        <v>1252</v>
      </c>
      <c r="I234" s="22">
        <v>156.65</v>
      </c>
      <c r="J234" s="22">
        <v>580.96</v>
      </c>
      <c r="K234" s="37">
        <v>10</v>
      </c>
      <c r="L234" s="37">
        <v>7.13</v>
      </c>
      <c r="M234" s="37">
        <f t="shared" si="8"/>
        <v>173.78</v>
      </c>
      <c r="N234" s="37">
        <f t="shared" si="9"/>
        <v>598.09</v>
      </c>
      <c r="O234" s="39">
        <v>42826</v>
      </c>
      <c r="P234" s="22">
        <v>110</v>
      </c>
      <c r="Q234" s="22" t="b">
        <v>1</v>
      </c>
      <c r="R234" s="22">
        <v>0.9647</v>
      </c>
      <c r="S234" s="22" t="s">
        <v>2861</v>
      </c>
      <c r="T234" s="75">
        <v>42845.461053217703</v>
      </c>
      <c r="U234" s="22" t="s">
        <v>2862</v>
      </c>
      <c r="V234" s="22">
        <v>0.85</v>
      </c>
      <c r="W234" s="22">
        <v>0</v>
      </c>
      <c r="X234" s="22">
        <v>1.2</v>
      </c>
      <c r="Y234" s="22">
        <v>1.1000000000000001</v>
      </c>
      <c r="Z234" s="22">
        <v>0</v>
      </c>
      <c r="AA234" s="22">
        <v>76.540000000000006</v>
      </c>
      <c r="AB234" s="22">
        <v>0.95</v>
      </c>
      <c r="AC234" s="22">
        <v>0</v>
      </c>
      <c r="AD234" s="22">
        <v>0.1</v>
      </c>
      <c r="AE234" s="22">
        <v>88</v>
      </c>
      <c r="AF234" s="22">
        <v>0.96</v>
      </c>
      <c r="AG234" s="22">
        <v>0</v>
      </c>
      <c r="AH234" s="22">
        <v>0.08</v>
      </c>
      <c r="AI234" s="22">
        <v>151.91</v>
      </c>
      <c r="AJ234" s="22">
        <v>373.4</v>
      </c>
      <c r="AK234" s="39">
        <v>42552</v>
      </c>
      <c r="AL234" s="22">
        <v>664283374</v>
      </c>
      <c r="AM234" s="22">
        <v>0.80269999999999997</v>
      </c>
      <c r="AN234" s="39">
        <v>42735</v>
      </c>
      <c r="AO234" s="22" t="b">
        <v>0</v>
      </c>
      <c r="AP234" s="22">
        <v>160.72</v>
      </c>
      <c r="AQ234" s="22">
        <v>0.5</v>
      </c>
      <c r="AR234" s="22">
        <v>0.75</v>
      </c>
      <c r="AS234" s="22">
        <v>3.8269000000000002</v>
      </c>
      <c r="AT234" s="22">
        <v>4.3261000000000003</v>
      </c>
      <c r="AU234" s="22">
        <v>0.5</v>
      </c>
      <c r="AV234" s="22">
        <v>0</v>
      </c>
      <c r="AW234" s="22">
        <v>0.6</v>
      </c>
      <c r="AX234" s="22">
        <v>0.5</v>
      </c>
      <c r="AY234" s="22">
        <v>0.75270000000000004</v>
      </c>
      <c r="AZ234" s="22">
        <v>0.95</v>
      </c>
      <c r="BA234" s="22">
        <v>0.5</v>
      </c>
      <c r="BB234" s="22">
        <v>0.12889999999999999</v>
      </c>
      <c r="BC234" s="22">
        <v>0.5</v>
      </c>
      <c r="BD234" s="22">
        <v>0.47620000000000001</v>
      </c>
      <c r="BE234" s="22">
        <v>1.0711999999999999</v>
      </c>
      <c r="BF234" s="22">
        <v>8</v>
      </c>
      <c r="BG234" s="39">
        <v>42552</v>
      </c>
      <c r="BH234" s="22">
        <v>1</v>
      </c>
      <c r="BI234" s="22" t="b">
        <v>0</v>
      </c>
      <c r="BJ234" s="39">
        <v>42369</v>
      </c>
      <c r="BK234" s="39">
        <v>42369</v>
      </c>
      <c r="BL234" s="22" t="b">
        <v>1</v>
      </c>
      <c r="BM234" s="39">
        <v>42845</v>
      </c>
      <c r="BN234" s="22" t="b">
        <v>1</v>
      </c>
      <c r="BO234" s="39">
        <v>42826</v>
      </c>
      <c r="BP234" s="22">
        <v>110</v>
      </c>
      <c r="BQ234" s="22">
        <v>936</v>
      </c>
      <c r="BR234" s="22">
        <v>102278</v>
      </c>
      <c r="BS234" s="75">
        <v>42845.461053217703</v>
      </c>
      <c r="BT234" s="22" t="s">
        <v>3341</v>
      </c>
      <c r="BU234" s="22">
        <v>156.65</v>
      </c>
      <c r="BV234" s="22" t="s">
        <v>2861</v>
      </c>
      <c r="BW234" s="22">
        <v>0.93379999999999996</v>
      </c>
      <c r="BX234" s="22">
        <v>468</v>
      </c>
      <c r="BY234" s="22">
        <v>0.97445999999999999</v>
      </c>
      <c r="BZ234" s="22" t="s">
        <v>2864</v>
      </c>
      <c r="CA234" s="22" t="s">
        <v>2862</v>
      </c>
      <c r="CB234" s="22" t="b">
        <v>1</v>
      </c>
      <c r="CC234" s="22">
        <v>0</v>
      </c>
      <c r="CD234" s="22">
        <v>935</v>
      </c>
      <c r="CE234" s="22">
        <v>1</v>
      </c>
      <c r="CF234" s="22">
        <v>86</v>
      </c>
      <c r="CG234" s="22">
        <v>31390</v>
      </c>
      <c r="CH234" s="22">
        <v>22569</v>
      </c>
      <c r="CI234" s="22">
        <v>11602</v>
      </c>
      <c r="CJ234" s="22">
        <v>0.71899999999999997</v>
      </c>
      <c r="CK234" s="22" t="s">
        <v>2883</v>
      </c>
      <c r="CL234" s="22">
        <v>0</v>
      </c>
      <c r="CM234" s="22">
        <v>580.96</v>
      </c>
      <c r="CN234" s="22" t="s">
        <v>2866</v>
      </c>
      <c r="CO234" s="22" t="s">
        <v>2867</v>
      </c>
      <c r="CP234" s="22">
        <v>82.74</v>
      </c>
      <c r="CQ234" s="22">
        <v>73.91</v>
      </c>
      <c r="CR234" s="22">
        <v>4</v>
      </c>
      <c r="CS234" s="22">
        <v>0</v>
      </c>
      <c r="CT234" s="22">
        <v>2032899</v>
      </c>
      <c r="CU234" s="22">
        <v>87.77</v>
      </c>
      <c r="CV234" s="22">
        <v>88.61</v>
      </c>
      <c r="CW234" s="22">
        <v>82.74</v>
      </c>
      <c r="CX234" s="22">
        <v>72.73</v>
      </c>
      <c r="CY234" s="22">
        <v>0</v>
      </c>
      <c r="CZ234" s="22">
        <v>0</v>
      </c>
      <c r="DA234" s="22">
        <v>82.74</v>
      </c>
      <c r="DB234" s="22">
        <v>91.87</v>
      </c>
      <c r="DC234" s="22">
        <v>1166067</v>
      </c>
      <c r="DD234" s="22">
        <v>725286</v>
      </c>
      <c r="DE234" s="22">
        <v>26682</v>
      </c>
      <c r="DF234" s="22">
        <v>42.59</v>
      </c>
      <c r="DG234" s="22">
        <v>31.32</v>
      </c>
      <c r="DH234" s="22">
        <v>73.91</v>
      </c>
      <c r="DI234" s="22">
        <v>0</v>
      </c>
      <c r="DJ234" s="22">
        <v>0</v>
      </c>
      <c r="DK234" s="22">
        <v>73.91</v>
      </c>
      <c r="DL234" s="22">
        <v>176066</v>
      </c>
      <c r="DM234" s="22">
        <v>554619</v>
      </c>
      <c r="DN234" s="22">
        <v>3924252</v>
      </c>
      <c r="DO234" s="22">
        <v>86293</v>
      </c>
      <c r="DP234" s="22">
        <v>112447</v>
      </c>
      <c r="DQ234" s="22">
        <v>80836</v>
      </c>
      <c r="DR234" s="22">
        <v>341</v>
      </c>
      <c r="DS234" s="22">
        <v>155465</v>
      </c>
      <c r="DT234" s="22">
        <v>0</v>
      </c>
      <c r="DU234" s="22">
        <v>0</v>
      </c>
      <c r="DV234" s="22">
        <v>0</v>
      </c>
      <c r="DW234" s="22">
        <v>0</v>
      </c>
      <c r="DX234" s="22">
        <v>221068</v>
      </c>
      <c r="DY234" s="22">
        <v>242027</v>
      </c>
      <c r="DZ234" s="22">
        <v>252396</v>
      </c>
      <c r="EA234" s="22">
        <v>0</v>
      </c>
      <c r="EB234" s="22">
        <v>80368</v>
      </c>
      <c r="EC234" s="22">
        <v>0</v>
      </c>
      <c r="ED234" s="22">
        <v>171454</v>
      </c>
      <c r="EE234" s="22">
        <v>0</v>
      </c>
      <c r="EF234" s="22">
        <v>1790872</v>
      </c>
      <c r="EG234" s="39">
        <v>41456</v>
      </c>
      <c r="EH234" s="39">
        <v>41820</v>
      </c>
      <c r="EI234" s="22">
        <v>1843048</v>
      </c>
      <c r="EJ234" s="22" t="b">
        <v>1</v>
      </c>
      <c r="EK234" s="22" t="b">
        <v>1</v>
      </c>
      <c r="EL234" s="22">
        <v>1.0711999999999999</v>
      </c>
      <c r="EM234" s="22" t="s">
        <v>2868</v>
      </c>
      <c r="EN234" s="22" t="s">
        <v>2869</v>
      </c>
      <c r="EO234" s="22" t="s">
        <v>2870</v>
      </c>
      <c r="EP234" s="22" t="s">
        <v>2871</v>
      </c>
      <c r="EQ234" s="22">
        <v>0.99050000000000005</v>
      </c>
      <c r="ER234" s="22">
        <v>1.0132000000000001</v>
      </c>
      <c r="ES234" s="22">
        <v>1.0461</v>
      </c>
      <c r="ET234" s="22">
        <v>0.9778</v>
      </c>
      <c r="EU234" s="22">
        <v>0.92469999999999997</v>
      </c>
      <c r="EV234" s="22">
        <v>0</v>
      </c>
      <c r="EW234" s="22">
        <v>85958</v>
      </c>
      <c r="EX234" s="22" t="s">
        <v>3341</v>
      </c>
      <c r="EY234" s="22">
        <v>0.99050000000000005</v>
      </c>
      <c r="EZ234" s="22" t="b">
        <v>0</v>
      </c>
      <c r="FA234" s="22" t="b">
        <v>0</v>
      </c>
      <c r="FB234" s="22">
        <v>0</v>
      </c>
      <c r="FC234" s="22">
        <v>0</v>
      </c>
      <c r="FD234" s="22">
        <v>0.86270000000000002</v>
      </c>
      <c r="FE234" s="22">
        <v>0.71899999999999997</v>
      </c>
      <c r="FF234" s="22">
        <v>730685</v>
      </c>
      <c r="FG234" s="22">
        <v>3924252</v>
      </c>
      <c r="FH234" s="22">
        <v>11602</v>
      </c>
      <c r="FI234" s="22">
        <v>22569</v>
      </c>
      <c r="FJ234" s="22">
        <v>31390</v>
      </c>
      <c r="FK234" s="22" t="b">
        <v>0</v>
      </c>
      <c r="FL234" s="22">
        <v>0.5141</v>
      </c>
      <c r="FM234" s="39">
        <v>41456</v>
      </c>
      <c r="FN234" s="39">
        <v>41820</v>
      </c>
      <c r="FO234" s="22" t="s">
        <v>1252</v>
      </c>
      <c r="FP234" s="22" t="b">
        <v>0</v>
      </c>
      <c r="FQ234" s="22" t="b">
        <v>0</v>
      </c>
      <c r="FR234" s="22">
        <v>3.8452000000000002</v>
      </c>
      <c r="FS234" s="39">
        <v>41639</v>
      </c>
      <c r="FT234" s="22" t="s">
        <v>2872</v>
      </c>
      <c r="FU234" s="22">
        <v>0</v>
      </c>
      <c r="FV234" s="22">
        <v>1774</v>
      </c>
      <c r="FW234" s="22">
        <v>18121</v>
      </c>
      <c r="FX234" s="22">
        <v>6356</v>
      </c>
      <c r="FY234" s="22">
        <v>59707</v>
      </c>
      <c r="FZ234" s="22">
        <v>0</v>
      </c>
      <c r="GA234" s="22">
        <v>0</v>
      </c>
      <c r="GB234" s="22" t="s">
        <v>2873</v>
      </c>
      <c r="GC234" s="22">
        <v>0.13730000000000001</v>
      </c>
      <c r="GD234" s="22" t="s">
        <v>2872</v>
      </c>
      <c r="GE234" s="22">
        <v>0</v>
      </c>
      <c r="GF234" s="22">
        <v>0</v>
      </c>
      <c r="GG234" s="22">
        <v>0</v>
      </c>
      <c r="GH234" s="22">
        <v>0</v>
      </c>
      <c r="GI234" s="22" t="s">
        <v>3342</v>
      </c>
      <c r="GJ234" s="22" t="s">
        <v>3342</v>
      </c>
      <c r="GK234" s="22" t="s">
        <v>2874</v>
      </c>
      <c r="GL234" s="22" t="s">
        <v>438</v>
      </c>
      <c r="GM234" s="22" t="s">
        <v>626</v>
      </c>
      <c r="GN234" s="22" t="s">
        <v>2864</v>
      </c>
      <c r="GO234" s="22" t="s">
        <v>2864</v>
      </c>
      <c r="GP234" s="22" t="s">
        <v>1791</v>
      </c>
      <c r="GQ234" s="22" t="s">
        <v>3343</v>
      </c>
      <c r="GR234" s="22" t="s">
        <v>2931</v>
      </c>
      <c r="GS234" s="22" t="s">
        <v>1792</v>
      </c>
      <c r="GT234" s="22" t="s">
        <v>2864</v>
      </c>
      <c r="GU234" s="22" t="s">
        <v>1252</v>
      </c>
      <c r="GV234" s="22" t="s">
        <v>893</v>
      </c>
      <c r="GW234" s="22" t="s">
        <v>1253</v>
      </c>
      <c r="GX234" s="22" t="s">
        <v>2875</v>
      </c>
      <c r="GY234" s="22">
        <v>75.84</v>
      </c>
      <c r="GZ234" s="22">
        <v>90.07</v>
      </c>
    </row>
    <row r="235" spans="1:208" x14ac:dyDescent="0.25">
      <c r="A235" s="22" t="s">
        <v>238</v>
      </c>
      <c r="B235" s="22" t="s">
        <v>1793</v>
      </c>
      <c r="C235" s="22" t="s">
        <v>767</v>
      </c>
      <c r="D235" s="22" t="s">
        <v>1794</v>
      </c>
      <c r="E235" s="22" t="s">
        <v>1252</v>
      </c>
      <c r="F235" s="22" t="s">
        <v>893</v>
      </c>
      <c r="G235" s="22" t="s">
        <v>1253</v>
      </c>
      <c r="H235" s="22" t="s">
        <v>1252</v>
      </c>
      <c r="I235" s="22">
        <v>186.3</v>
      </c>
      <c r="J235" s="22">
        <v>576.57000000000005</v>
      </c>
      <c r="K235" s="37">
        <v>10</v>
      </c>
      <c r="L235" s="37">
        <v>7.13</v>
      </c>
      <c r="M235" s="37">
        <f t="shared" si="8"/>
        <v>203.43</v>
      </c>
      <c r="N235" s="37">
        <f t="shared" si="9"/>
        <v>593.70000000000005</v>
      </c>
      <c r="O235" s="39">
        <v>42826</v>
      </c>
      <c r="P235" s="22">
        <v>110</v>
      </c>
      <c r="Q235" s="22" t="b">
        <v>1</v>
      </c>
      <c r="R235" s="22">
        <v>0.9647</v>
      </c>
      <c r="S235" s="22" t="s">
        <v>2861</v>
      </c>
      <c r="T235" s="75">
        <v>42845.461053217703</v>
      </c>
      <c r="U235" s="22" t="s">
        <v>2862</v>
      </c>
      <c r="V235" s="22">
        <v>0.85</v>
      </c>
      <c r="W235" s="22">
        <v>0</v>
      </c>
      <c r="X235" s="22">
        <v>1.2</v>
      </c>
      <c r="Y235" s="22">
        <v>1.1000000000000001</v>
      </c>
      <c r="Z235" s="22">
        <v>0</v>
      </c>
      <c r="AA235" s="22">
        <v>76.540000000000006</v>
      </c>
      <c r="AB235" s="22">
        <v>0.95</v>
      </c>
      <c r="AC235" s="22">
        <v>0</v>
      </c>
      <c r="AD235" s="22">
        <v>0.1</v>
      </c>
      <c r="AE235" s="22">
        <v>88</v>
      </c>
      <c r="AF235" s="22">
        <v>0.96</v>
      </c>
      <c r="AG235" s="22">
        <v>0</v>
      </c>
      <c r="AH235" s="22">
        <v>0.08</v>
      </c>
      <c r="AI235" s="22">
        <v>151.91</v>
      </c>
      <c r="AJ235" s="22">
        <v>373.4</v>
      </c>
      <c r="AK235" s="39">
        <v>42552</v>
      </c>
      <c r="AL235" s="22">
        <v>664283374</v>
      </c>
      <c r="AM235" s="22">
        <v>0.80269999999999997</v>
      </c>
      <c r="AN235" s="39">
        <v>42735</v>
      </c>
      <c r="AO235" s="22" t="b">
        <v>0</v>
      </c>
      <c r="AP235" s="22">
        <v>160.72</v>
      </c>
      <c r="AQ235" s="22">
        <v>0.5</v>
      </c>
      <c r="AR235" s="22">
        <v>0.75</v>
      </c>
      <c r="AS235" s="22">
        <v>3.8269000000000002</v>
      </c>
      <c r="AT235" s="22">
        <v>4.3261000000000003</v>
      </c>
      <c r="AU235" s="22">
        <v>0.5</v>
      </c>
      <c r="AV235" s="22">
        <v>0</v>
      </c>
      <c r="AW235" s="22">
        <v>0.6</v>
      </c>
      <c r="AX235" s="22">
        <v>0.5</v>
      </c>
      <c r="AY235" s="22">
        <v>0.75270000000000004</v>
      </c>
      <c r="AZ235" s="22">
        <v>0.95</v>
      </c>
      <c r="BA235" s="22">
        <v>0.5</v>
      </c>
      <c r="BB235" s="22">
        <v>0.12889999999999999</v>
      </c>
      <c r="BC235" s="22">
        <v>0.5</v>
      </c>
      <c r="BD235" s="22">
        <v>0.47620000000000001</v>
      </c>
      <c r="BE235" s="22">
        <v>1.0711999999999999</v>
      </c>
      <c r="BF235" s="22">
        <v>8</v>
      </c>
      <c r="BG235" s="39">
        <v>42552</v>
      </c>
      <c r="BH235" s="22">
        <v>1</v>
      </c>
      <c r="BI235" s="22" t="b">
        <v>0</v>
      </c>
      <c r="BJ235" s="39">
        <v>42369</v>
      </c>
      <c r="BK235" s="39">
        <v>42369</v>
      </c>
      <c r="BL235" s="22" t="b">
        <v>1</v>
      </c>
      <c r="BM235" s="39">
        <v>42845</v>
      </c>
      <c r="BN235" s="22" t="b">
        <v>1</v>
      </c>
      <c r="BO235" s="39">
        <v>42826</v>
      </c>
      <c r="BP235" s="22">
        <v>110</v>
      </c>
      <c r="BQ235" s="22">
        <v>518</v>
      </c>
      <c r="BR235" s="22">
        <v>102094</v>
      </c>
      <c r="BS235" s="75">
        <v>42845.461053217703</v>
      </c>
      <c r="BT235" s="22" t="s">
        <v>3344</v>
      </c>
      <c r="BU235" s="22">
        <v>186.3</v>
      </c>
      <c r="BV235" s="22" t="s">
        <v>2861</v>
      </c>
      <c r="BW235" s="22">
        <v>0.90969999999999995</v>
      </c>
      <c r="BX235" s="22">
        <v>259</v>
      </c>
      <c r="BY235" s="22">
        <v>0.97445999999999999</v>
      </c>
      <c r="BZ235" s="22" t="s">
        <v>2864</v>
      </c>
      <c r="CA235" s="22" t="s">
        <v>2862</v>
      </c>
      <c r="CB235" s="22" t="b">
        <v>1</v>
      </c>
      <c r="CC235" s="22">
        <v>0</v>
      </c>
      <c r="CD235" s="22">
        <v>517</v>
      </c>
      <c r="CE235" s="22">
        <v>1</v>
      </c>
      <c r="CF235" s="22">
        <v>97</v>
      </c>
      <c r="CG235" s="22">
        <v>35405</v>
      </c>
      <c r="CH235" s="22">
        <v>29400</v>
      </c>
      <c r="CI235" s="22">
        <v>12320</v>
      </c>
      <c r="CJ235" s="22">
        <v>0.83040000000000003</v>
      </c>
      <c r="CK235" s="22" t="s">
        <v>2883</v>
      </c>
      <c r="CL235" s="22">
        <v>0</v>
      </c>
      <c r="CM235" s="22">
        <v>576.57000000000005</v>
      </c>
      <c r="CN235" s="22" t="s">
        <v>2866</v>
      </c>
      <c r="CO235" s="22" t="s">
        <v>2867</v>
      </c>
      <c r="CP235" s="22">
        <v>89.5</v>
      </c>
      <c r="CQ235" s="22">
        <v>96.8</v>
      </c>
      <c r="CR235" s="22">
        <v>4</v>
      </c>
      <c r="CS235" s="22">
        <v>0</v>
      </c>
      <c r="CT235" s="22">
        <v>4441272</v>
      </c>
      <c r="CU235" s="22">
        <v>147.21</v>
      </c>
      <c r="CV235" s="22">
        <v>134.01</v>
      </c>
      <c r="CW235" s="22">
        <v>121.91</v>
      </c>
      <c r="CX235" s="22">
        <v>70.86</v>
      </c>
      <c r="CY235" s="22">
        <v>0</v>
      </c>
      <c r="CZ235" s="22">
        <v>0</v>
      </c>
      <c r="DA235" s="22">
        <v>121.91</v>
      </c>
      <c r="DB235" s="22">
        <v>89.5</v>
      </c>
      <c r="DC235" s="22">
        <v>1612772</v>
      </c>
      <c r="DD235" s="22">
        <v>1366506</v>
      </c>
      <c r="DE235" s="22">
        <v>30094</v>
      </c>
      <c r="DF235" s="22">
        <v>52.22</v>
      </c>
      <c r="DG235" s="22">
        <v>45.29</v>
      </c>
      <c r="DH235" s="22">
        <v>97.51</v>
      </c>
      <c r="DI235" s="22">
        <v>0</v>
      </c>
      <c r="DJ235" s="22">
        <v>0</v>
      </c>
      <c r="DK235" s="22">
        <v>97.51</v>
      </c>
      <c r="DL235" s="22">
        <v>143545</v>
      </c>
      <c r="DM235" s="22">
        <v>737926</v>
      </c>
      <c r="DN235" s="22">
        <v>7420550</v>
      </c>
      <c r="DO235" s="22">
        <v>103128</v>
      </c>
      <c r="DP235" s="22">
        <v>244396</v>
      </c>
      <c r="DQ235" s="22">
        <v>224330</v>
      </c>
      <c r="DR235" s="22">
        <v>388</v>
      </c>
      <c r="DS235" s="22">
        <v>159059</v>
      </c>
      <c r="DT235" s="22">
        <v>0</v>
      </c>
      <c r="DU235" s="22">
        <v>0</v>
      </c>
      <c r="DV235" s="22">
        <v>0</v>
      </c>
      <c r="DW235" s="22">
        <v>0</v>
      </c>
      <c r="DX235" s="22">
        <v>355209</v>
      </c>
      <c r="DY235" s="22">
        <v>1376861</v>
      </c>
      <c r="DZ235" s="22">
        <v>420359</v>
      </c>
      <c r="EA235" s="22">
        <v>224434</v>
      </c>
      <c r="EB235" s="22">
        <v>179535</v>
      </c>
      <c r="EC235" s="22">
        <v>0</v>
      </c>
      <c r="ED235" s="22">
        <v>186969</v>
      </c>
      <c r="EE235" s="22">
        <v>0</v>
      </c>
      <c r="EF235" s="22">
        <v>3064411</v>
      </c>
      <c r="EG235" s="39">
        <v>41456</v>
      </c>
      <c r="EH235" s="39">
        <v>41820</v>
      </c>
      <c r="EI235" s="22">
        <v>2903187</v>
      </c>
      <c r="EJ235" s="22" t="b">
        <v>1</v>
      </c>
      <c r="EK235" s="22" t="b">
        <v>1</v>
      </c>
      <c r="EL235" s="22">
        <v>1.0711999999999999</v>
      </c>
      <c r="EM235" s="22" t="s">
        <v>3345</v>
      </c>
      <c r="EN235" s="22" t="s">
        <v>3345</v>
      </c>
      <c r="EO235" s="22" t="s">
        <v>2870</v>
      </c>
      <c r="EP235" s="22" t="s">
        <v>3345</v>
      </c>
      <c r="EQ235" s="22">
        <v>1.0985</v>
      </c>
      <c r="ER235" s="22">
        <v>0</v>
      </c>
      <c r="ES235" s="22">
        <v>0</v>
      </c>
      <c r="ET235" s="22">
        <v>1.0985</v>
      </c>
      <c r="EU235" s="22">
        <v>0</v>
      </c>
      <c r="EV235" s="22">
        <v>0</v>
      </c>
      <c r="EW235" s="22">
        <v>139424</v>
      </c>
      <c r="EX235" s="22" t="s">
        <v>3344</v>
      </c>
      <c r="EY235" s="22">
        <v>1.0985</v>
      </c>
      <c r="EZ235" s="22" t="b">
        <v>0</v>
      </c>
      <c r="FA235" s="22" t="b">
        <v>0</v>
      </c>
      <c r="FB235" s="22">
        <v>0</v>
      </c>
      <c r="FC235" s="22">
        <v>0</v>
      </c>
      <c r="FD235" s="22">
        <v>0.82020000000000004</v>
      </c>
      <c r="FE235" s="22">
        <v>0.83040000000000003</v>
      </c>
      <c r="FF235" s="22">
        <v>881471</v>
      </c>
      <c r="FG235" s="22">
        <v>7420550</v>
      </c>
      <c r="FH235" s="22">
        <v>12320</v>
      </c>
      <c r="FI235" s="22">
        <v>29400</v>
      </c>
      <c r="FJ235" s="22">
        <v>35405</v>
      </c>
      <c r="FK235" s="22" t="b">
        <v>0</v>
      </c>
      <c r="FL235" s="22">
        <v>0.41899999999999998</v>
      </c>
      <c r="FM235" s="39">
        <v>41456</v>
      </c>
      <c r="FN235" s="39">
        <v>41820</v>
      </c>
      <c r="FO235" s="22" t="s">
        <v>1252</v>
      </c>
      <c r="FP235" s="22" t="b">
        <v>0</v>
      </c>
      <c r="FQ235" s="22" t="b">
        <v>0</v>
      </c>
      <c r="FR235" s="22">
        <v>4.3170999999999999</v>
      </c>
      <c r="FS235" s="39">
        <v>41639</v>
      </c>
      <c r="FT235" s="22" t="s">
        <v>2872</v>
      </c>
      <c r="FU235" s="22">
        <v>0</v>
      </c>
      <c r="FV235" s="22">
        <v>3316</v>
      </c>
      <c r="FW235" s="22">
        <v>49709</v>
      </c>
      <c r="FX235" s="22">
        <v>7917</v>
      </c>
      <c r="FY235" s="22">
        <v>78482</v>
      </c>
      <c r="FZ235" s="22">
        <v>0</v>
      </c>
      <c r="GA235" s="22">
        <v>0</v>
      </c>
      <c r="GB235" s="22" t="s">
        <v>2873</v>
      </c>
      <c r="GC235" s="22">
        <v>0.17979999999999999</v>
      </c>
      <c r="GD235" s="22" t="s">
        <v>2872</v>
      </c>
      <c r="GE235" s="22">
        <v>0</v>
      </c>
      <c r="GF235" s="22">
        <v>0</v>
      </c>
      <c r="GG235" s="22">
        <v>0</v>
      </c>
      <c r="GH235" s="22">
        <v>0</v>
      </c>
      <c r="GI235" s="22" t="s">
        <v>3346</v>
      </c>
      <c r="GJ235" s="22" t="s">
        <v>3346</v>
      </c>
      <c r="GK235" s="22" t="s">
        <v>2874</v>
      </c>
      <c r="GL235" s="22" t="s">
        <v>238</v>
      </c>
      <c r="GM235" s="22" t="s">
        <v>767</v>
      </c>
      <c r="GN235" s="22" t="s">
        <v>2864</v>
      </c>
      <c r="GO235" s="22" t="s">
        <v>2864</v>
      </c>
      <c r="GP235" s="22" t="s">
        <v>1793</v>
      </c>
      <c r="GQ235" s="22" t="s">
        <v>3347</v>
      </c>
      <c r="GR235" s="22" t="s">
        <v>2931</v>
      </c>
      <c r="GS235" s="22" t="s">
        <v>1794</v>
      </c>
      <c r="GT235" s="22" t="s">
        <v>2864</v>
      </c>
      <c r="GU235" s="22" t="s">
        <v>1252</v>
      </c>
      <c r="GV235" s="22" t="s">
        <v>893</v>
      </c>
      <c r="GW235" s="22" t="s">
        <v>1253</v>
      </c>
      <c r="GX235" s="22" t="s">
        <v>2875</v>
      </c>
      <c r="GY235" s="22">
        <v>100.07</v>
      </c>
      <c r="GZ235" s="22">
        <v>151.06</v>
      </c>
    </row>
    <row r="236" spans="1:208" x14ac:dyDescent="0.25">
      <c r="A236" s="22" t="s">
        <v>527</v>
      </c>
      <c r="B236" s="22" t="s">
        <v>1788</v>
      </c>
      <c r="C236" s="22" t="s">
        <v>2649</v>
      </c>
      <c r="D236" s="22" t="s">
        <v>1789</v>
      </c>
      <c r="E236" s="22" t="s">
        <v>1481</v>
      </c>
      <c r="F236" s="22" t="s">
        <v>893</v>
      </c>
      <c r="G236" s="22" t="s">
        <v>1790</v>
      </c>
      <c r="H236" s="22" t="s">
        <v>1472</v>
      </c>
      <c r="I236" s="22">
        <v>171.01</v>
      </c>
      <c r="J236" s="22">
        <v>567.51</v>
      </c>
      <c r="K236" s="37">
        <v>10</v>
      </c>
      <c r="L236" s="37">
        <v>1.36</v>
      </c>
      <c r="M236" s="37">
        <f t="shared" si="8"/>
        <v>182.37</v>
      </c>
      <c r="N236" s="37">
        <f t="shared" si="9"/>
        <v>578.87</v>
      </c>
      <c r="O236" s="39">
        <v>42826</v>
      </c>
      <c r="P236" s="22">
        <v>110</v>
      </c>
      <c r="Q236" s="22" t="b">
        <v>1</v>
      </c>
      <c r="R236" s="22">
        <v>0.9647</v>
      </c>
      <c r="S236" s="22" t="s">
        <v>2861</v>
      </c>
      <c r="T236" s="75">
        <v>42845.461053217703</v>
      </c>
      <c r="U236" s="22" t="s">
        <v>2862</v>
      </c>
      <c r="V236" s="22">
        <v>0.85</v>
      </c>
      <c r="W236" s="22">
        <v>0</v>
      </c>
      <c r="X236" s="22">
        <v>1.2</v>
      </c>
      <c r="Y236" s="22">
        <v>1.1000000000000001</v>
      </c>
      <c r="Z236" s="22">
        <v>0</v>
      </c>
      <c r="AA236" s="22">
        <v>76.540000000000006</v>
      </c>
      <c r="AB236" s="22">
        <v>0.95</v>
      </c>
      <c r="AC236" s="22">
        <v>0</v>
      </c>
      <c r="AD236" s="22">
        <v>0.1</v>
      </c>
      <c r="AE236" s="22">
        <v>88</v>
      </c>
      <c r="AF236" s="22">
        <v>0.96</v>
      </c>
      <c r="AG236" s="22">
        <v>0</v>
      </c>
      <c r="AH236" s="22">
        <v>0.08</v>
      </c>
      <c r="AI236" s="22">
        <v>151.91</v>
      </c>
      <c r="AJ236" s="22">
        <v>373.4</v>
      </c>
      <c r="AK236" s="39">
        <v>42552</v>
      </c>
      <c r="AL236" s="22">
        <v>664283374</v>
      </c>
      <c r="AM236" s="22">
        <v>0.80269999999999997</v>
      </c>
      <c r="AN236" s="39">
        <v>42735</v>
      </c>
      <c r="AO236" s="22" t="b">
        <v>0</v>
      </c>
      <c r="AP236" s="22">
        <v>160.72</v>
      </c>
      <c r="AQ236" s="22">
        <v>0.5</v>
      </c>
      <c r="AR236" s="22">
        <v>0.75</v>
      </c>
      <c r="AS236" s="22">
        <v>3.8269000000000002</v>
      </c>
      <c r="AT236" s="22">
        <v>4.3261000000000003</v>
      </c>
      <c r="AU236" s="22">
        <v>0.5</v>
      </c>
      <c r="AV236" s="22">
        <v>0</v>
      </c>
      <c r="AW236" s="22">
        <v>0.6</v>
      </c>
      <c r="AX236" s="22">
        <v>0.5</v>
      </c>
      <c r="AY236" s="22">
        <v>0.75270000000000004</v>
      </c>
      <c r="AZ236" s="22">
        <v>0.95</v>
      </c>
      <c r="BA236" s="22">
        <v>0.5</v>
      </c>
      <c r="BB236" s="22">
        <v>0.12889999999999999</v>
      </c>
      <c r="BC236" s="22">
        <v>0.5</v>
      </c>
      <c r="BD236" s="22">
        <v>0.47620000000000001</v>
      </c>
      <c r="BE236" s="22">
        <v>1.0711999999999999</v>
      </c>
      <c r="BF236" s="22">
        <v>8</v>
      </c>
      <c r="BG236" s="39">
        <v>42552</v>
      </c>
      <c r="BH236" s="22">
        <v>1</v>
      </c>
      <c r="BI236" s="22" t="b">
        <v>0</v>
      </c>
      <c r="BJ236" s="39">
        <v>42369</v>
      </c>
      <c r="BK236" s="39">
        <v>42369</v>
      </c>
      <c r="BL236" s="22" t="b">
        <v>1</v>
      </c>
      <c r="BM236" s="39">
        <v>42845</v>
      </c>
      <c r="BN236" s="22" t="b">
        <v>1</v>
      </c>
      <c r="BO236" s="39">
        <v>42826</v>
      </c>
      <c r="BP236" s="22">
        <v>110</v>
      </c>
      <c r="BQ236" s="22">
        <v>510</v>
      </c>
      <c r="BR236" s="22">
        <v>102091</v>
      </c>
      <c r="BS236" s="75">
        <v>42845.461053217703</v>
      </c>
      <c r="BT236" s="22" t="s">
        <v>3348</v>
      </c>
      <c r="BU236" s="22">
        <v>171.01</v>
      </c>
      <c r="BV236" s="22" t="s">
        <v>2861</v>
      </c>
      <c r="BW236" s="22">
        <v>0.86</v>
      </c>
      <c r="BX236" s="22">
        <v>255</v>
      </c>
      <c r="BY236" s="22">
        <v>0.97445999999999999</v>
      </c>
      <c r="BZ236" s="22" t="s">
        <v>2864</v>
      </c>
      <c r="CA236" s="22" t="s">
        <v>2862</v>
      </c>
      <c r="CB236" s="22" t="b">
        <v>1</v>
      </c>
      <c r="CC236" s="22">
        <v>0</v>
      </c>
      <c r="CD236" s="22">
        <v>509</v>
      </c>
      <c r="CE236" s="22">
        <v>1</v>
      </c>
      <c r="CF236" s="22">
        <v>39</v>
      </c>
      <c r="CG236" s="22">
        <v>14235</v>
      </c>
      <c r="CH236" s="22">
        <v>11560</v>
      </c>
      <c r="CI236" s="22">
        <v>5324</v>
      </c>
      <c r="CJ236" s="22">
        <v>0.81210000000000004</v>
      </c>
      <c r="CK236" s="22" t="s">
        <v>2883</v>
      </c>
      <c r="CL236" s="22">
        <v>0</v>
      </c>
      <c r="CM236" s="22">
        <v>567.51</v>
      </c>
      <c r="CN236" s="22" t="s">
        <v>2866</v>
      </c>
      <c r="CO236" s="22" t="s">
        <v>2880</v>
      </c>
      <c r="CP236" s="22">
        <v>74.209999999999994</v>
      </c>
      <c r="CQ236" s="22">
        <v>96.8</v>
      </c>
      <c r="CR236" s="22">
        <v>4</v>
      </c>
      <c r="CS236" s="22">
        <v>0</v>
      </c>
      <c r="CT236" s="22">
        <v>972533</v>
      </c>
      <c r="CU236" s="22">
        <v>81.98</v>
      </c>
      <c r="CV236" s="22">
        <v>86.29</v>
      </c>
      <c r="CW236" s="22">
        <v>74.209999999999994</v>
      </c>
      <c r="CX236" s="22">
        <v>62.53</v>
      </c>
      <c r="CY236" s="22">
        <v>0</v>
      </c>
      <c r="CZ236" s="22">
        <v>0</v>
      </c>
      <c r="DA236" s="22">
        <v>74.209999999999994</v>
      </c>
      <c r="DB236" s="22">
        <v>78.989999999999995</v>
      </c>
      <c r="DC236" s="22">
        <v>933236</v>
      </c>
      <c r="DD236" s="22">
        <v>641898</v>
      </c>
      <c r="DE236" s="22">
        <v>12100</v>
      </c>
      <c r="DF236" s="22">
        <v>75.16</v>
      </c>
      <c r="DG236" s="22">
        <v>54.11</v>
      </c>
      <c r="DH236" s="22">
        <v>129.27000000000001</v>
      </c>
      <c r="DI236" s="22">
        <v>0</v>
      </c>
      <c r="DJ236" s="22">
        <v>0</v>
      </c>
      <c r="DK236" s="22">
        <v>129.27000000000001</v>
      </c>
      <c r="DL236" s="22">
        <v>144404</v>
      </c>
      <c r="DM236" s="22">
        <v>335316</v>
      </c>
      <c r="DN236" s="22">
        <v>2547667</v>
      </c>
      <c r="DO236" s="22">
        <v>31558</v>
      </c>
      <c r="DP236" s="22">
        <v>119278</v>
      </c>
      <c r="DQ236" s="22">
        <v>267947</v>
      </c>
      <c r="DR236" s="22">
        <v>0</v>
      </c>
      <c r="DS236" s="22">
        <v>34733</v>
      </c>
      <c r="DT236" s="22">
        <v>0</v>
      </c>
      <c r="DU236" s="22">
        <v>0</v>
      </c>
      <c r="DV236" s="22">
        <v>0</v>
      </c>
      <c r="DW236" s="22">
        <v>0</v>
      </c>
      <c r="DX236" s="22">
        <v>115074</v>
      </c>
      <c r="DY236" s="22">
        <v>0</v>
      </c>
      <c r="DZ236" s="22">
        <v>400935</v>
      </c>
      <c r="EA236" s="22">
        <v>0</v>
      </c>
      <c r="EB236" s="22">
        <v>50640</v>
      </c>
      <c r="EC236" s="22">
        <v>0</v>
      </c>
      <c r="ED236" s="22">
        <v>75249</v>
      </c>
      <c r="EE236" s="22">
        <v>0</v>
      </c>
      <c r="EF236" s="22">
        <v>972533</v>
      </c>
      <c r="EG236" s="39">
        <v>41456</v>
      </c>
      <c r="EH236" s="39">
        <v>41820</v>
      </c>
      <c r="EI236" s="22">
        <v>1534905</v>
      </c>
      <c r="EJ236" s="22" t="b">
        <v>1</v>
      </c>
      <c r="EK236" s="22" t="b">
        <v>1</v>
      </c>
      <c r="EL236" s="22">
        <v>1</v>
      </c>
      <c r="EM236" s="22" t="s">
        <v>2868</v>
      </c>
      <c r="EN236" s="22" t="s">
        <v>2869</v>
      </c>
      <c r="EO236" s="22" t="s">
        <v>2870</v>
      </c>
      <c r="EP236" s="22" t="s">
        <v>2871</v>
      </c>
      <c r="EQ236" s="22">
        <v>0.95009999999999994</v>
      </c>
      <c r="ER236" s="22">
        <v>0.91849999999999998</v>
      </c>
      <c r="ES236" s="22">
        <v>1</v>
      </c>
      <c r="ET236" s="22">
        <v>0.95499999999999996</v>
      </c>
      <c r="EU236" s="22">
        <v>0.92669999999999997</v>
      </c>
      <c r="EV236" s="22">
        <v>0</v>
      </c>
      <c r="EW236" s="22">
        <v>49982</v>
      </c>
      <c r="EX236" s="22" t="s">
        <v>3348</v>
      </c>
      <c r="EY236" s="22">
        <v>0.95009999999999994</v>
      </c>
      <c r="EZ236" s="22" t="b">
        <v>0</v>
      </c>
      <c r="FA236" s="22" t="b">
        <v>0</v>
      </c>
      <c r="FB236" s="22">
        <v>0</v>
      </c>
      <c r="FC236" s="22">
        <v>0</v>
      </c>
      <c r="FD236" s="22">
        <v>0.875</v>
      </c>
      <c r="FE236" s="22">
        <v>0.81210000000000004</v>
      </c>
      <c r="FF236" s="22">
        <v>479720</v>
      </c>
      <c r="FG236" s="22">
        <v>2547667</v>
      </c>
      <c r="FH236" s="22">
        <v>5324</v>
      </c>
      <c r="FI236" s="22">
        <v>11560</v>
      </c>
      <c r="FJ236" s="22">
        <v>14235</v>
      </c>
      <c r="FK236" s="22" t="b">
        <v>0</v>
      </c>
      <c r="FL236" s="22">
        <v>0.46060000000000001</v>
      </c>
      <c r="FM236" s="39">
        <v>41456</v>
      </c>
      <c r="FN236" s="39">
        <v>41820</v>
      </c>
      <c r="FO236" s="22" t="s">
        <v>1472</v>
      </c>
      <c r="FP236" s="22" t="b">
        <v>0</v>
      </c>
      <c r="FQ236" s="22" t="b">
        <v>0</v>
      </c>
      <c r="FR236" s="22">
        <v>4.5507999999999997</v>
      </c>
      <c r="FS236" s="39">
        <v>41639</v>
      </c>
      <c r="FT236" s="22" t="s">
        <v>2872</v>
      </c>
      <c r="FU236" s="22">
        <v>0</v>
      </c>
      <c r="FV236" s="22">
        <v>1726</v>
      </c>
      <c r="FW236" s="22">
        <v>8174</v>
      </c>
      <c r="FX236" s="22">
        <v>10192</v>
      </c>
      <c r="FY236" s="22">
        <v>29890</v>
      </c>
      <c r="FZ236" s="22">
        <v>0</v>
      </c>
      <c r="GA236" s="22">
        <v>0</v>
      </c>
      <c r="GB236" s="22" t="s">
        <v>2881</v>
      </c>
      <c r="GC236" s="22">
        <v>0.125</v>
      </c>
      <c r="GD236" s="22" t="s">
        <v>2872</v>
      </c>
      <c r="GE236" s="22">
        <v>0</v>
      </c>
      <c r="GF236" s="22">
        <v>0</v>
      </c>
      <c r="GG236" s="22">
        <v>0</v>
      </c>
      <c r="GH236" s="22">
        <v>0</v>
      </c>
      <c r="GI236" s="22" t="s">
        <v>3348</v>
      </c>
      <c r="GJ236" s="22" t="s">
        <v>3348</v>
      </c>
      <c r="GK236" s="22" t="s">
        <v>2874</v>
      </c>
      <c r="GL236" s="22" t="s">
        <v>527</v>
      </c>
      <c r="GM236" s="22" t="s">
        <v>2649</v>
      </c>
      <c r="GN236" s="22" t="s">
        <v>2864</v>
      </c>
      <c r="GO236" s="22" t="s">
        <v>2864</v>
      </c>
      <c r="GP236" s="22" t="s">
        <v>1788</v>
      </c>
      <c r="GQ236" s="22" t="s">
        <v>3349</v>
      </c>
      <c r="GR236" s="22" t="s">
        <v>3350</v>
      </c>
      <c r="GS236" s="22" t="s">
        <v>1789</v>
      </c>
      <c r="GT236" s="22" t="s">
        <v>2864</v>
      </c>
      <c r="GU236" s="22" t="s">
        <v>1481</v>
      </c>
      <c r="GV236" s="22" t="s">
        <v>893</v>
      </c>
      <c r="GW236" s="22" t="s">
        <v>1790</v>
      </c>
      <c r="GX236" s="22" t="s">
        <v>2875</v>
      </c>
      <c r="GY236" s="22">
        <v>132.66</v>
      </c>
      <c r="GZ236" s="22">
        <v>84.13</v>
      </c>
    </row>
    <row r="237" spans="1:208" x14ac:dyDescent="0.25">
      <c r="A237" s="22" t="s">
        <v>448</v>
      </c>
      <c r="B237" s="22" t="s">
        <v>1795</v>
      </c>
      <c r="C237" s="22" t="s">
        <v>627</v>
      </c>
      <c r="D237" s="22" t="s">
        <v>1796</v>
      </c>
      <c r="E237" s="22" t="s">
        <v>1083</v>
      </c>
      <c r="F237" s="22" t="s">
        <v>893</v>
      </c>
      <c r="G237" s="22" t="s">
        <v>1084</v>
      </c>
      <c r="H237" s="22" t="s">
        <v>1085</v>
      </c>
      <c r="I237" s="22">
        <v>175.69</v>
      </c>
      <c r="J237" s="22">
        <v>567.30999999999995</v>
      </c>
      <c r="K237" s="37">
        <v>10</v>
      </c>
      <c r="L237" s="37">
        <v>1.36</v>
      </c>
      <c r="M237" s="37">
        <f t="shared" si="8"/>
        <v>187.05</v>
      </c>
      <c r="N237" s="37">
        <f t="shared" si="9"/>
        <v>578.66999999999996</v>
      </c>
      <c r="O237" s="39">
        <v>42826</v>
      </c>
      <c r="P237" s="22">
        <v>110</v>
      </c>
      <c r="Q237" s="22" t="b">
        <v>1</v>
      </c>
      <c r="R237" s="22">
        <v>0.9647</v>
      </c>
      <c r="S237" s="22" t="s">
        <v>2861</v>
      </c>
      <c r="T237" s="75">
        <v>42845.461053217703</v>
      </c>
      <c r="U237" s="22" t="s">
        <v>2862</v>
      </c>
      <c r="V237" s="22">
        <v>0.85</v>
      </c>
      <c r="W237" s="22">
        <v>0</v>
      </c>
      <c r="X237" s="22">
        <v>1.2</v>
      </c>
      <c r="Y237" s="22">
        <v>1.1000000000000001</v>
      </c>
      <c r="Z237" s="22">
        <v>0</v>
      </c>
      <c r="AA237" s="22">
        <v>76.540000000000006</v>
      </c>
      <c r="AB237" s="22">
        <v>0.95</v>
      </c>
      <c r="AC237" s="22">
        <v>0</v>
      </c>
      <c r="AD237" s="22">
        <v>0.1</v>
      </c>
      <c r="AE237" s="22">
        <v>88</v>
      </c>
      <c r="AF237" s="22">
        <v>0.96</v>
      </c>
      <c r="AG237" s="22">
        <v>0</v>
      </c>
      <c r="AH237" s="22">
        <v>0.08</v>
      </c>
      <c r="AI237" s="22">
        <v>151.91</v>
      </c>
      <c r="AJ237" s="22">
        <v>373.4</v>
      </c>
      <c r="AK237" s="39">
        <v>42552</v>
      </c>
      <c r="AL237" s="22">
        <v>664283374</v>
      </c>
      <c r="AM237" s="22">
        <v>0.80269999999999997</v>
      </c>
      <c r="AN237" s="39">
        <v>42735</v>
      </c>
      <c r="AO237" s="22" t="b">
        <v>0</v>
      </c>
      <c r="AP237" s="22">
        <v>160.72</v>
      </c>
      <c r="AQ237" s="22">
        <v>0.5</v>
      </c>
      <c r="AR237" s="22">
        <v>0.75</v>
      </c>
      <c r="AS237" s="22">
        <v>3.8269000000000002</v>
      </c>
      <c r="AT237" s="22">
        <v>4.3261000000000003</v>
      </c>
      <c r="AU237" s="22">
        <v>0.5</v>
      </c>
      <c r="AV237" s="22">
        <v>0</v>
      </c>
      <c r="AW237" s="22">
        <v>0.6</v>
      </c>
      <c r="AX237" s="22">
        <v>0.5</v>
      </c>
      <c r="AY237" s="22">
        <v>0.75270000000000004</v>
      </c>
      <c r="AZ237" s="22">
        <v>0.95</v>
      </c>
      <c r="BA237" s="22">
        <v>0.5</v>
      </c>
      <c r="BB237" s="22">
        <v>0.12889999999999999</v>
      </c>
      <c r="BC237" s="22">
        <v>0.5</v>
      </c>
      <c r="BD237" s="22">
        <v>0.47620000000000001</v>
      </c>
      <c r="BE237" s="22">
        <v>1.0711999999999999</v>
      </c>
      <c r="BF237" s="22">
        <v>8</v>
      </c>
      <c r="BG237" s="39">
        <v>42552</v>
      </c>
      <c r="BH237" s="22">
        <v>1</v>
      </c>
      <c r="BI237" s="22" t="b">
        <v>0</v>
      </c>
      <c r="BJ237" s="39">
        <v>42369</v>
      </c>
      <c r="BK237" s="39">
        <v>42369</v>
      </c>
      <c r="BL237" s="22" t="b">
        <v>1</v>
      </c>
      <c r="BM237" s="39">
        <v>42845</v>
      </c>
      <c r="BN237" s="22" t="b">
        <v>1</v>
      </c>
      <c r="BO237" s="39">
        <v>42826</v>
      </c>
      <c r="BP237" s="22">
        <v>110</v>
      </c>
      <c r="BQ237" s="22">
        <v>514</v>
      </c>
      <c r="BR237" s="22">
        <v>102093</v>
      </c>
      <c r="BS237" s="75">
        <v>42845.461053217703</v>
      </c>
      <c r="BT237" s="22" t="s">
        <v>3351</v>
      </c>
      <c r="BU237" s="22">
        <v>175.69</v>
      </c>
      <c r="BV237" s="22" t="s">
        <v>2861</v>
      </c>
      <c r="BW237" s="22">
        <v>0.8589</v>
      </c>
      <c r="BX237" s="22">
        <v>257</v>
      </c>
      <c r="BY237" s="22">
        <v>0.97445999999999999</v>
      </c>
      <c r="BZ237" s="22" t="s">
        <v>2864</v>
      </c>
      <c r="CA237" s="22" t="s">
        <v>2862</v>
      </c>
      <c r="CB237" s="22" t="b">
        <v>1</v>
      </c>
      <c r="CC237" s="22">
        <v>0</v>
      </c>
      <c r="CD237" s="22">
        <v>513</v>
      </c>
      <c r="CE237" s="22">
        <v>1</v>
      </c>
      <c r="CF237" s="22">
        <v>20</v>
      </c>
      <c r="CG237" s="22">
        <v>7300</v>
      </c>
      <c r="CH237" s="22">
        <v>6914</v>
      </c>
      <c r="CI237" s="22">
        <v>4181</v>
      </c>
      <c r="CJ237" s="22">
        <v>0.94710000000000005</v>
      </c>
      <c r="CK237" s="22" t="s">
        <v>2883</v>
      </c>
      <c r="CL237" s="22">
        <v>0</v>
      </c>
      <c r="CM237" s="22">
        <v>567.30999999999995</v>
      </c>
      <c r="CN237" s="22" t="s">
        <v>2866</v>
      </c>
      <c r="CO237" s="22" t="s">
        <v>2880</v>
      </c>
      <c r="CP237" s="22">
        <v>78.89</v>
      </c>
      <c r="CQ237" s="22">
        <v>96.8</v>
      </c>
      <c r="CR237" s="22">
        <v>5</v>
      </c>
      <c r="CS237" s="22">
        <v>0</v>
      </c>
      <c r="CT237" s="22">
        <v>644404</v>
      </c>
      <c r="CU237" s="22">
        <v>90.82</v>
      </c>
      <c r="CV237" s="22">
        <v>93.54</v>
      </c>
      <c r="CW237" s="22">
        <v>80.34</v>
      </c>
      <c r="CX237" s="22">
        <v>62.45</v>
      </c>
      <c r="CY237" s="22">
        <v>0</v>
      </c>
      <c r="CZ237" s="22">
        <v>0</v>
      </c>
      <c r="DA237" s="22">
        <v>80.34</v>
      </c>
      <c r="DB237" s="22">
        <v>78.89</v>
      </c>
      <c r="DC237" s="22">
        <v>586332</v>
      </c>
      <c r="DD237" s="22">
        <v>655165</v>
      </c>
      <c r="DE237" s="22">
        <v>6914</v>
      </c>
      <c r="DF237" s="22">
        <v>82.64</v>
      </c>
      <c r="DG237" s="22">
        <v>92.34</v>
      </c>
      <c r="DH237" s="22">
        <v>174.98</v>
      </c>
      <c r="DI237" s="22">
        <v>0</v>
      </c>
      <c r="DJ237" s="22">
        <v>0</v>
      </c>
      <c r="DK237" s="22">
        <v>174.98</v>
      </c>
      <c r="DL237" s="22">
        <v>95742</v>
      </c>
      <c r="DM237" s="22">
        <v>208955</v>
      </c>
      <c r="DN237" s="22">
        <v>1885901</v>
      </c>
      <c r="DO237" s="22">
        <v>45526</v>
      </c>
      <c r="DP237" s="22">
        <v>73321</v>
      </c>
      <c r="DQ237" s="22">
        <v>125118</v>
      </c>
      <c r="DR237" s="22">
        <v>0</v>
      </c>
      <c r="DS237" s="22">
        <v>37670</v>
      </c>
      <c r="DT237" s="22">
        <v>0</v>
      </c>
      <c r="DU237" s="22">
        <v>0</v>
      </c>
      <c r="DV237" s="22">
        <v>0</v>
      </c>
      <c r="DW237" s="22">
        <v>0</v>
      </c>
      <c r="DX237" s="22">
        <v>123757</v>
      </c>
      <c r="DY237" s="22">
        <v>0</v>
      </c>
      <c r="DZ237" s="22">
        <v>416289</v>
      </c>
      <c r="EA237" s="22">
        <v>0</v>
      </c>
      <c r="EB237" s="22">
        <v>14575</v>
      </c>
      <c r="EC237" s="22">
        <v>106</v>
      </c>
      <c r="ED237" s="22">
        <v>100438</v>
      </c>
      <c r="EE237" s="22">
        <v>0</v>
      </c>
      <c r="EF237" s="22">
        <v>644404</v>
      </c>
      <c r="EG237" s="39">
        <v>41456</v>
      </c>
      <c r="EH237" s="39">
        <v>41820</v>
      </c>
      <c r="EI237" s="22">
        <v>1209789</v>
      </c>
      <c r="EJ237" s="22" t="b">
        <v>1</v>
      </c>
      <c r="EK237" s="22" t="b">
        <v>1</v>
      </c>
      <c r="EL237" s="22">
        <v>1</v>
      </c>
      <c r="EM237" s="22" t="s">
        <v>2868</v>
      </c>
      <c r="EN237" s="22" t="s">
        <v>2869</v>
      </c>
      <c r="EO237" s="22" t="s">
        <v>2870</v>
      </c>
      <c r="EP237" s="22" t="s">
        <v>2871</v>
      </c>
      <c r="EQ237" s="22">
        <v>0.97089999999999999</v>
      </c>
      <c r="ER237" s="22">
        <v>0.97529999999999994</v>
      </c>
      <c r="ES237" s="22">
        <v>0.98799999999999999</v>
      </c>
      <c r="ET237" s="22">
        <v>0.93420000000000003</v>
      </c>
      <c r="EU237" s="22">
        <v>0.98619999999999997</v>
      </c>
      <c r="EV237" s="22">
        <v>0</v>
      </c>
      <c r="EW237" s="22">
        <v>33712</v>
      </c>
      <c r="EX237" s="22" t="s">
        <v>3351</v>
      </c>
      <c r="EY237" s="22">
        <v>0.97089999999999999</v>
      </c>
      <c r="EZ237" s="22" t="b">
        <v>0</v>
      </c>
      <c r="FA237" s="22" t="b">
        <v>0</v>
      </c>
      <c r="FB237" s="22">
        <v>0</v>
      </c>
      <c r="FC237" s="22">
        <v>0</v>
      </c>
      <c r="FD237" s="22">
        <v>0.91039999999999999</v>
      </c>
      <c r="FE237" s="22">
        <v>0.94710000000000005</v>
      </c>
      <c r="FF237" s="22">
        <v>304697</v>
      </c>
      <c r="FG237" s="22">
        <v>1885901</v>
      </c>
      <c r="FH237" s="22">
        <v>4181</v>
      </c>
      <c r="FI237" s="22">
        <v>6914</v>
      </c>
      <c r="FJ237" s="22">
        <v>7300</v>
      </c>
      <c r="FK237" s="22" t="b">
        <v>0</v>
      </c>
      <c r="FL237" s="22">
        <v>0.60470000000000002</v>
      </c>
      <c r="FM237" s="39">
        <v>41456</v>
      </c>
      <c r="FN237" s="39">
        <v>41820</v>
      </c>
      <c r="FO237" s="22" t="s">
        <v>1085</v>
      </c>
      <c r="FP237" s="22" t="b">
        <v>0</v>
      </c>
      <c r="FQ237" s="22" t="b">
        <v>0</v>
      </c>
      <c r="FR237" s="22">
        <v>5.0220000000000002</v>
      </c>
      <c r="FS237" s="39">
        <v>41639</v>
      </c>
      <c r="FT237" s="22" t="s">
        <v>2872</v>
      </c>
      <c r="FU237" s="22">
        <v>0</v>
      </c>
      <c r="FV237" s="22">
        <v>1400</v>
      </c>
      <c r="FW237" s="22">
        <v>2144</v>
      </c>
      <c r="FX237" s="22">
        <v>17804</v>
      </c>
      <c r="FY237" s="22">
        <v>12364</v>
      </c>
      <c r="FZ237" s="22">
        <v>0</v>
      </c>
      <c r="GA237" s="22">
        <v>0</v>
      </c>
      <c r="GB237" s="22" t="s">
        <v>2881</v>
      </c>
      <c r="GC237" s="22">
        <v>8.9599999999999999E-2</v>
      </c>
      <c r="GD237" s="22" t="s">
        <v>2872</v>
      </c>
      <c r="GE237" s="22">
        <v>0</v>
      </c>
      <c r="GF237" s="22">
        <v>0</v>
      </c>
      <c r="GG237" s="22">
        <v>0</v>
      </c>
      <c r="GH237" s="22">
        <v>0</v>
      </c>
      <c r="GI237" s="22" t="s">
        <v>3351</v>
      </c>
      <c r="GJ237" s="22" t="s">
        <v>3351</v>
      </c>
      <c r="GK237" s="22" t="s">
        <v>2874</v>
      </c>
      <c r="GL237" s="22" t="s">
        <v>448</v>
      </c>
      <c r="GM237" s="22" t="s">
        <v>627</v>
      </c>
      <c r="GN237" s="22" t="s">
        <v>2864</v>
      </c>
      <c r="GO237" s="22" t="s">
        <v>2864</v>
      </c>
      <c r="GP237" s="22" t="s">
        <v>1795</v>
      </c>
      <c r="GQ237" s="22" t="s">
        <v>3352</v>
      </c>
      <c r="GR237" s="22" t="s">
        <v>3353</v>
      </c>
      <c r="GS237" s="22" t="s">
        <v>1796</v>
      </c>
      <c r="GT237" s="22" t="s">
        <v>2864</v>
      </c>
      <c r="GU237" s="22" t="s">
        <v>1083</v>
      </c>
      <c r="GV237" s="22" t="s">
        <v>893</v>
      </c>
      <c r="GW237" s="22" t="s">
        <v>1084</v>
      </c>
      <c r="GX237" s="22" t="s">
        <v>2875</v>
      </c>
      <c r="GY237" s="22">
        <v>179.56</v>
      </c>
      <c r="GZ237" s="22">
        <v>93.2</v>
      </c>
    </row>
    <row r="238" spans="1:208" x14ac:dyDescent="0.25">
      <c r="A238" s="22" t="s">
        <v>326</v>
      </c>
      <c r="B238" s="22" t="s">
        <v>1797</v>
      </c>
      <c r="C238" s="22" t="s">
        <v>114</v>
      </c>
      <c r="D238" s="22" t="s">
        <v>1798</v>
      </c>
      <c r="E238" s="22" t="s">
        <v>1799</v>
      </c>
      <c r="F238" s="22" t="s">
        <v>893</v>
      </c>
      <c r="G238" s="22" t="s">
        <v>1800</v>
      </c>
      <c r="H238" s="22" t="s">
        <v>903</v>
      </c>
      <c r="I238" s="22">
        <v>175.1</v>
      </c>
      <c r="J238" s="22">
        <v>560.22</v>
      </c>
      <c r="K238" s="37">
        <v>10</v>
      </c>
      <c r="L238" s="37">
        <v>1.36</v>
      </c>
      <c r="M238" s="37">
        <f t="shared" si="8"/>
        <v>186.46</v>
      </c>
      <c r="N238" s="37">
        <f t="shared" si="9"/>
        <v>571.58000000000004</v>
      </c>
      <c r="O238" s="39">
        <v>42826</v>
      </c>
      <c r="P238" s="22">
        <v>110</v>
      </c>
      <c r="Q238" s="22" t="b">
        <v>1</v>
      </c>
      <c r="R238" s="22">
        <v>0.9647</v>
      </c>
      <c r="S238" s="22" t="s">
        <v>2861</v>
      </c>
      <c r="T238" s="75">
        <v>42845.461053217703</v>
      </c>
      <c r="U238" s="22" t="s">
        <v>2862</v>
      </c>
      <c r="V238" s="22">
        <v>0.85</v>
      </c>
      <c r="W238" s="22">
        <v>0</v>
      </c>
      <c r="X238" s="22">
        <v>1.2</v>
      </c>
      <c r="Y238" s="22">
        <v>1.1000000000000001</v>
      </c>
      <c r="Z238" s="22">
        <v>0</v>
      </c>
      <c r="AA238" s="22">
        <v>76.540000000000006</v>
      </c>
      <c r="AB238" s="22">
        <v>0.95</v>
      </c>
      <c r="AC238" s="22">
        <v>0</v>
      </c>
      <c r="AD238" s="22">
        <v>0.1</v>
      </c>
      <c r="AE238" s="22">
        <v>88</v>
      </c>
      <c r="AF238" s="22">
        <v>0.96</v>
      </c>
      <c r="AG238" s="22">
        <v>0</v>
      </c>
      <c r="AH238" s="22">
        <v>0.08</v>
      </c>
      <c r="AI238" s="22">
        <v>151.91</v>
      </c>
      <c r="AJ238" s="22">
        <v>373.4</v>
      </c>
      <c r="AK238" s="39">
        <v>42552</v>
      </c>
      <c r="AL238" s="22">
        <v>664283374</v>
      </c>
      <c r="AM238" s="22">
        <v>0.80269999999999997</v>
      </c>
      <c r="AN238" s="39">
        <v>42735</v>
      </c>
      <c r="AO238" s="22" t="b">
        <v>0</v>
      </c>
      <c r="AP238" s="22">
        <v>160.72</v>
      </c>
      <c r="AQ238" s="22">
        <v>0.5</v>
      </c>
      <c r="AR238" s="22">
        <v>0.75</v>
      </c>
      <c r="AS238" s="22">
        <v>3.8269000000000002</v>
      </c>
      <c r="AT238" s="22">
        <v>4.3261000000000003</v>
      </c>
      <c r="AU238" s="22">
        <v>0.5</v>
      </c>
      <c r="AV238" s="22">
        <v>0</v>
      </c>
      <c r="AW238" s="22">
        <v>0.6</v>
      </c>
      <c r="AX238" s="22">
        <v>0.5</v>
      </c>
      <c r="AY238" s="22">
        <v>0.75270000000000004</v>
      </c>
      <c r="AZ238" s="22">
        <v>0.95</v>
      </c>
      <c r="BA238" s="22">
        <v>0.5</v>
      </c>
      <c r="BB238" s="22">
        <v>0.12889999999999999</v>
      </c>
      <c r="BC238" s="22">
        <v>0.5</v>
      </c>
      <c r="BD238" s="22">
        <v>0.47620000000000001</v>
      </c>
      <c r="BE238" s="22">
        <v>1.0711999999999999</v>
      </c>
      <c r="BF238" s="22">
        <v>8</v>
      </c>
      <c r="BG238" s="39">
        <v>42552</v>
      </c>
      <c r="BH238" s="22">
        <v>1</v>
      </c>
      <c r="BI238" s="22" t="b">
        <v>0</v>
      </c>
      <c r="BJ238" s="39">
        <v>42369</v>
      </c>
      <c r="BK238" s="39">
        <v>42369</v>
      </c>
      <c r="BL238" s="22" t="b">
        <v>1</v>
      </c>
      <c r="BM238" s="39">
        <v>42845</v>
      </c>
      <c r="BN238" s="22" t="b">
        <v>1</v>
      </c>
      <c r="BO238" s="39">
        <v>42826</v>
      </c>
      <c r="BP238" s="22">
        <v>110</v>
      </c>
      <c r="BQ238" s="22">
        <v>522</v>
      </c>
      <c r="BR238" s="22">
        <v>102096</v>
      </c>
      <c r="BS238" s="75">
        <v>42845.461053217703</v>
      </c>
      <c r="BT238" s="22" t="s">
        <v>3354</v>
      </c>
      <c r="BU238" s="22">
        <v>175.1</v>
      </c>
      <c r="BV238" s="22" t="s">
        <v>2861</v>
      </c>
      <c r="BW238" s="22">
        <v>0.82</v>
      </c>
      <c r="BX238" s="22">
        <v>261</v>
      </c>
      <c r="BY238" s="22">
        <v>0.97445999999999999</v>
      </c>
      <c r="BZ238" s="22" t="s">
        <v>2864</v>
      </c>
      <c r="CA238" s="22" t="s">
        <v>2862</v>
      </c>
      <c r="CB238" s="22" t="b">
        <v>1</v>
      </c>
      <c r="CC238" s="22">
        <v>0</v>
      </c>
      <c r="CD238" s="22">
        <v>521</v>
      </c>
      <c r="CE238" s="22">
        <v>1</v>
      </c>
      <c r="CF238" s="22">
        <v>40</v>
      </c>
      <c r="CG238" s="22">
        <v>14600</v>
      </c>
      <c r="CH238" s="22">
        <v>14383</v>
      </c>
      <c r="CI238" s="22">
        <v>3564</v>
      </c>
      <c r="CJ238" s="22">
        <v>0.98509999999999998</v>
      </c>
      <c r="CK238" s="22" t="s">
        <v>2883</v>
      </c>
      <c r="CL238" s="22">
        <v>0</v>
      </c>
      <c r="CM238" s="22">
        <v>560.22</v>
      </c>
      <c r="CN238" s="22" t="s">
        <v>2866</v>
      </c>
      <c r="CO238" s="22" t="s">
        <v>2867</v>
      </c>
      <c r="CP238" s="22">
        <v>78.3</v>
      </c>
      <c r="CQ238" s="22">
        <v>96.8</v>
      </c>
      <c r="CR238" s="22">
        <v>6</v>
      </c>
      <c r="CS238" s="22">
        <v>0</v>
      </c>
      <c r="CT238" s="22">
        <v>1199976</v>
      </c>
      <c r="CU238" s="22">
        <v>81.3</v>
      </c>
      <c r="CV238" s="22">
        <v>95.49</v>
      </c>
      <c r="CW238" s="22">
        <v>78.3</v>
      </c>
      <c r="CX238" s="22">
        <v>63.87</v>
      </c>
      <c r="CY238" s="22">
        <v>0</v>
      </c>
      <c r="CZ238" s="22">
        <v>0</v>
      </c>
      <c r="DA238" s="22">
        <v>78.3</v>
      </c>
      <c r="DB238" s="22">
        <v>80.680000000000007</v>
      </c>
      <c r="DC238" s="22">
        <v>557095</v>
      </c>
      <c r="DD238" s="22">
        <v>1058953</v>
      </c>
      <c r="DE238" s="22">
        <v>14383</v>
      </c>
      <c r="DF238" s="22">
        <v>37.74</v>
      </c>
      <c r="DG238" s="22">
        <v>71.739999999999995</v>
      </c>
      <c r="DH238" s="22">
        <v>109.48</v>
      </c>
      <c r="DI238" s="22">
        <v>0</v>
      </c>
      <c r="DJ238" s="22">
        <v>0</v>
      </c>
      <c r="DK238" s="22">
        <v>109.48</v>
      </c>
      <c r="DL238" s="22">
        <v>0</v>
      </c>
      <c r="DM238" s="22">
        <v>174788</v>
      </c>
      <c r="DN238" s="22">
        <v>2816024</v>
      </c>
      <c r="DO238" s="22">
        <v>0</v>
      </c>
      <c r="DP238" s="22">
        <v>1265</v>
      </c>
      <c r="DQ238" s="22">
        <v>1111</v>
      </c>
      <c r="DR238" s="22">
        <v>379931</v>
      </c>
      <c r="DS238" s="22">
        <v>0</v>
      </c>
      <c r="DT238" s="22">
        <v>0</v>
      </c>
      <c r="DU238" s="22">
        <v>0</v>
      </c>
      <c r="DV238" s="22">
        <v>0</v>
      </c>
      <c r="DW238" s="22">
        <v>0</v>
      </c>
      <c r="DX238" s="22">
        <v>146440</v>
      </c>
      <c r="DY238" s="22">
        <v>0</v>
      </c>
      <c r="DZ238" s="22">
        <v>692</v>
      </c>
      <c r="EA238" s="22">
        <v>7031</v>
      </c>
      <c r="EB238" s="22">
        <v>22689</v>
      </c>
      <c r="EC238" s="22">
        <v>0</v>
      </c>
      <c r="ED238" s="22">
        <v>882101</v>
      </c>
      <c r="EE238" s="22">
        <v>9539</v>
      </c>
      <c r="EF238" s="22">
        <v>1190437</v>
      </c>
      <c r="EG238" s="39">
        <v>41456</v>
      </c>
      <c r="EH238" s="39">
        <v>41820</v>
      </c>
      <c r="EI238" s="22">
        <v>1574774</v>
      </c>
      <c r="EJ238" s="22" t="b">
        <v>1</v>
      </c>
      <c r="EK238" s="22" t="b">
        <v>1</v>
      </c>
      <c r="EL238" s="22">
        <v>1.0711999999999999</v>
      </c>
      <c r="EM238" s="22" t="s">
        <v>2868</v>
      </c>
      <c r="EN238" s="22" t="s">
        <v>2869</v>
      </c>
      <c r="EO238" s="22" t="s">
        <v>2870</v>
      </c>
      <c r="EP238" s="22" t="s">
        <v>2871</v>
      </c>
      <c r="EQ238" s="22">
        <v>0.85140000000000005</v>
      </c>
      <c r="ER238" s="22">
        <v>0.8881</v>
      </c>
      <c r="ES238" s="22">
        <v>0.83079999999999998</v>
      </c>
      <c r="ET238" s="22">
        <v>0.83409999999999995</v>
      </c>
      <c r="EU238" s="22">
        <v>0.85250000000000004</v>
      </c>
      <c r="EV238" s="22">
        <v>0</v>
      </c>
      <c r="EW238" s="22">
        <v>55444</v>
      </c>
      <c r="EX238" s="22" t="s">
        <v>3354</v>
      </c>
      <c r="EY238" s="22">
        <v>0.85140000000000005</v>
      </c>
      <c r="EZ238" s="22" t="b">
        <v>0</v>
      </c>
      <c r="FA238" s="22" t="b">
        <v>0</v>
      </c>
      <c r="FB238" s="22">
        <v>0</v>
      </c>
      <c r="FC238" s="22">
        <v>0</v>
      </c>
      <c r="FD238" s="22">
        <v>0.92859999999999998</v>
      </c>
      <c r="FE238" s="22">
        <v>0.98509999999999998</v>
      </c>
      <c r="FF238" s="22">
        <v>174788</v>
      </c>
      <c r="FG238" s="22">
        <v>2816024</v>
      </c>
      <c r="FH238" s="22">
        <v>3564</v>
      </c>
      <c r="FI238" s="22">
        <v>14383</v>
      </c>
      <c r="FJ238" s="22">
        <v>14600</v>
      </c>
      <c r="FK238" s="22" t="b">
        <v>0</v>
      </c>
      <c r="FL238" s="22">
        <v>0.24779999999999999</v>
      </c>
      <c r="FM238" s="39">
        <v>41456</v>
      </c>
      <c r="FN238" s="39">
        <v>41820</v>
      </c>
      <c r="FO238" s="22" t="s">
        <v>903</v>
      </c>
      <c r="FP238" s="22" t="b">
        <v>0</v>
      </c>
      <c r="FQ238" s="22" t="b">
        <v>0</v>
      </c>
      <c r="FR238" s="22">
        <v>4.5275999999999996</v>
      </c>
      <c r="FS238" s="39">
        <v>41639</v>
      </c>
      <c r="FT238" s="22" t="s">
        <v>2872</v>
      </c>
      <c r="FU238" s="22">
        <v>0</v>
      </c>
      <c r="FV238" s="22">
        <v>2012</v>
      </c>
      <c r="FW238" s="22">
        <v>9421</v>
      </c>
      <c r="FX238" s="22">
        <v>5828</v>
      </c>
      <c r="FY238" s="22">
        <v>38183</v>
      </c>
      <c r="FZ238" s="22">
        <v>0</v>
      </c>
      <c r="GA238" s="22">
        <v>0</v>
      </c>
      <c r="GB238" s="22" t="s">
        <v>2873</v>
      </c>
      <c r="GC238" s="22">
        <v>7.1400000000000005E-2</v>
      </c>
      <c r="GD238" s="22" t="s">
        <v>2872</v>
      </c>
      <c r="GE238" s="22">
        <v>0</v>
      </c>
      <c r="GF238" s="22">
        <v>0</v>
      </c>
      <c r="GG238" s="22">
        <v>0</v>
      </c>
      <c r="GH238" s="22">
        <v>0</v>
      </c>
      <c r="GI238" s="22" t="s">
        <v>3354</v>
      </c>
      <c r="GJ238" s="22" t="s">
        <v>3354</v>
      </c>
      <c r="GK238" s="22" t="s">
        <v>2874</v>
      </c>
      <c r="GL238" s="22" t="s">
        <v>326</v>
      </c>
      <c r="GM238" s="22" t="s">
        <v>114</v>
      </c>
      <c r="GN238" s="22" t="s">
        <v>2864</v>
      </c>
      <c r="GO238" s="22" t="s">
        <v>2864</v>
      </c>
      <c r="GP238" s="22" t="s">
        <v>1797</v>
      </c>
      <c r="GQ238" s="22" t="s">
        <v>3355</v>
      </c>
      <c r="GR238" s="22" t="s">
        <v>3356</v>
      </c>
      <c r="GS238" s="22" t="s">
        <v>1798</v>
      </c>
      <c r="GT238" s="22" t="s">
        <v>2864</v>
      </c>
      <c r="GU238" s="22" t="s">
        <v>1799</v>
      </c>
      <c r="GV238" s="22" t="s">
        <v>893</v>
      </c>
      <c r="GW238" s="22" t="s">
        <v>1800</v>
      </c>
      <c r="GX238" s="22" t="s">
        <v>2875</v>
      </c>
      <c r="GY238" s="22">
        <v>112.36</v>
      </c>
      <c r="GZ238" s="22">
        <v>83.43</v>
      </c>
    </row>
    <row r="239" spans="1:208" x14ac:dyDescent="0.25">
      <c r="A239" s="22" t="s">
        <v>328</v>
      </c>
      <c r="B239" s="22" t="s">
        <v>1801</v>
      </c>
      <c r="C239" s="22" t="s">
        <v>116</v>
      </c>
      <c r="D239" s="22" t="s">
        <v>1802</v>
      </c>
      <c r="E239" s="22" t="s">
        <v>1803</v>
      </c>
      <c r="F239" s="22" t="s">
        <v>893</v>
      </c>
      <c r="G239" s="22" t="s">
        <v>1804</v>
      </c>
      <c r="H239" s="22" t="s">
        <v>1431</v>
      </c>
      <c r="I239" s="22">
        <v>149.87</v>
      </c>
      <c r="J239" s="22">
        <v>561.30999999999995</v>
      </c>
      <c r="K239" s="37">
        <v>10</v>
      </c>
      <c r="L239" s="37">
        <v>1.36</v>
      </c>
      <c r="M239" s="37">
        <f t="shared" si="8"/>
        <v>161.22999999999999</v>
      </c>
      <c r="N239" s="37">
        <f t="shared" si="9"/>
        <v>572.66999999999996</v>
      </c>
      <c r="O239" s="39">
        <v>42826</v>
      </c>
      <c r="P239" s="22">
        <v>110</v>
      </c>
      <c r="Q239" s="22" t="b">
        <v>1</v>
      </c>
      <c r="R239" s="22">
        <v>0.9647</v>
      </c>
      <c r="S239" s="22" t="s">
        <v>2861</v>
      </c>
      <c r="T239" s="75">
        <v>42845.461053217703</v>
      </c>
      <c r="U239" s="22" t="s">
        <v>2862</v>
      </c>
      <c r="V239" s="22">
        <v>0.85</v>
      </c>
      <c r="W239" s="22">
        <v>0</v>
      </c>
      <c r="X239" s="22">
        <v>1.2</v>
      </c>
      <c r="Y239" s="22">
        <v>1.1000000000000001</v>
      </c>
      <c r="Z239" s="22">
        <v>0</v>
      </c>
      <c r="AA239" s="22">
        <v>76.540000000000006</v>
      </c>
      <c r="AB239" s="22">
        <v>0.95</v>
      </c>
      <c r="AC239" s="22">
        <v>0</v>
      </c>
      <c r="AD239" s="22">
        <v>0.1</v>
      </c>
      <c r="AE239" s="22">
        <v>88</v>
      </c>
      <c r="AF239" s="22">
        <v>0.96</v>
      </c>
      <c r="AG239" s="22">
        <v>0</v>
      </c>
      <c r="AH239" s="22">
        <v>0.08</v>
      </c>
      <c r="AI239" s="22">
        <v>151.91</v>
      </c>
      <c r="AJ239" s="22">
        <v>373.4</v>
      </c>
      <c r="AK239" s="39">
        <v>42552</v>
      </c>
      <c r="AL239" s="22">
        <v>664283374</v>
      </c>
      <c r="AM239" s="22">
        <v>0.80269999999999997</v>
      </c>
      <c r="AN239" s="39">
        <v>42735</v>
      </c>
      <c r="AO239" s="22" t="b">
        <v>0</v>
      </c>
      <c r="AP239" s="22">
        <v>160.72</v>
      </c>
      <c r="AQ239" s="22">
        <v>0.5</v>
      </c>
      <c r="AR239" s="22">
        <v>0.75</v>
      </c>
      <c r="AS239" s="22">
        <v>3.8269000000000002</v>
      </c>
      <c r="AT239" s="22">
        <v>4.3261000000000003</v>
      </c>
      <c r="AU239" s="22">
        <v>0.5</v>
      </c>
      <c r="AV239" s="22">
        <v>0</v>
      </c>
      <c r="AW239" s="22">
        <v>0.6</v>
      </c>
      <c r="AX239" s="22">
        <v>0.5</v>
      </c>
      <c r="AY239" s="22">
        <v>0.75270000000000004</v>
      </c>
      <c r="AZ239" s="22">
        <v>0.95</v>
      </c>
      <c r="BA239" s="22">
        <v>0.5</v>
      </c>
      <c r="BB239" s="22">
        <v>0.12889999999999999</v>
      </c>
      <c r="BC239" s="22">
        <v>0.5</v>
      </c>
      <c r="BD239" s="22">
        <v>0.47620000000000001</v>
      </c>
      <c r="BE239" s="22">
        <v>1.0711999999999999</v>
      </c>
      <c r="BF239" s="22">
        <v>8</v>
      </c>
      <c r="BG239" s="39">
        <v>42552</v>
      </c>
      <c r="BH239" s="22">
        <v>1</v>
      </c>
      <c r="BI239" s="22" t="b">
        <v>0</v>
      </c>
      <c r="BJ239" s="39">
        <v>42369</v>
      </c>
      <c r="BK239" s="39">
        <v>42369</v>
      </c>
      <c r="BL239" s="22" t="b">
        <v>1</v>
      </c>
      <c r="BM239" s="39">
        <v>42845</v>
      </c>
      <c r="BN239" s="22" t="b">
        <v>1</v>
      </c>
      <c r="BO239" s="39">
        <v>42826</v>
      </c>
      <c r="BP239" s="22">
        <v>110</v>
      </c>
      <c r="BQ239" s="22">
        <v>530</v>
      </c>
      <c r="BR239" s="22">
        <v>102099</v>
      </c>
      <c r="BS239" s="75">
        <v>42845.461053217703</v>
      </c>
      <c r="BT239" s="22" t="s">
        <v>3357</v>
      </c>
      <c r="BU239" s="22">
        <v>149.87</v>
      </c>
      <c r="BV239" s="22" t="s">
        <v>2861</v>
      </c>
      <c r="BW239" s="22">
        <v>0.82599999999999996</v>
      </c>
      <c r="BX239" s="22">
        <v>265</v>
      </c>
      <c r="BY239" s="22">
        <v>0.96082000000000001</v>
      </c>
      <c r="BZ239" s="22" t="s">
        <v>2864</v>
      </c>
      <c r="CA239" s="22" t="s">
        <v>2862</v>
      </c>
      <c r="CB239" s="22" t="b">
        <v>1</v>
      </c>
      <c r="CC239" s="22">
        <v>0</v>
      </c>
      <c r="CD239" s="22">
        <v>529</v>
      </c>
      <c r="CE239" s="22">
        <v>1</v>
      </c>
      <c r="CF239" s="22">
        <v>93</v>
      </c>
      <c r="CG239" s="22">
        <v>34038</v>
      </c>
      <c r="CH239" s="22">
        <v>26391</v>
      </c>
      <c r="CI239" s="22">
        <v>10127</v>
      </c>
      <c r="CJ239" s="22">
        <v>0.77529999999999999</v>
      </c>
      <c r="CK239" s="22" t="s">
        <v>2883</v>
      </c>
      <c r="CL239" s="22">
        <v>0</v>
      </c>
      <c r="CM239" s="22">
        <v>561.30999999999995</v>
      </c>
      <c r="CN239" s="22" t="s">
        <v>2866</v>
      </c>
      <c r="CO239" s="22" t="s">
        <v>2880</v>
      </c>
      <c r="CP239" s="22">
        <v>53.07</v>
      </c>
      <c r="CQ239" s="22">
        <v>96.8</v>
      </c>
      <c r="CR239" s="22">
        <v>2</v>
      </c>
      <c r="CS239" s="22">
        <v>0</v>
      </c>
      <c r="CT239" s="22">
        <v>1681987</v>
      </c>
      <c r="CU239" s="22">
        <v>61.24</v>
      </c>
      <c r="CV239" s="22">
        <v>64.25</v>
      </c>
      <c r="CW239" s="22">
        <v>53.07</v>
      </c>
      <c r="CX239" s="22">
        <v>60.06</v>
      </c>
      <c r="CY239" s="22">
        <v>0</v>
      </c>
      <c r="CZ239" s="22">
        <v>0</v>
      </c>
      <c r="DA239" s="22">
        <v>53.07</v>
      </c>
      <c r="DB239" s="22">
        <v>75.87</v>
      </c>
      <c r="DC239" s="22">
        <v>1497138</v>
      </c>
      <c r="DD239" s="22">
        <v>1346344</v>
      </c>
      <c r="DE239" s="22">
        <v>28932</v>
      </c>
      <c r="DF239" s="22">
        <v>49.72</v>
      </c>
      <c r="DG239" s="22">
        <v>49.02</v>
      </c>
      <c r="DH239" s="22">
        <v>98.74</v>
      </c>
      <c r="DI239" s="22">
        <v>0</v>
      </c>
      <c r="DJ239" s="22">
        <v>0</v>
      </c>
      <c r="DK239" s="22">
        <v>98.74</v>
      </c>
      <c r="DL239" s="22">
        <v>260835</v>
      </c>
      <c r="DM239" s="22">
        <v>224515</v>
      </c>
      <c r="DN239" s="22">
        <v>4525469</v>
      </c>
      <c r="DO239" s="22">
        <v>111929</v>
      </c>
      <c r="DP239" s="22">
        <v>207100</v>
      </c>
      <c r="DQ239" s="22">
        <v>310203</v>
      </c>
      <c r="DR239" s="22">
        <v>28519</v>
      </c>
      <c r="DS239" s="22">
        <v>247248</v>
      </c>
      <c r="DT239" s="22">
        <v>0</v>
      </c>
      <c r="DU239" s="22">
        <v>0</v>
      </c>
      <c r="DV239" s="22">
        <v>94878</v>
      </c>
      <c r="DW239" s="22">
        <v>11911</v>
      </c>
      <c r="DX239" s="22">
        <v>231588</v>
      </c>
      <c r="DY239" s="22">
        <v>112330</v>
      </c>
      <c r="DZ239" s="22">
        <v>467370</v>
      </c>
      <c r="EA239" s="22">
        <v>283898</v>
      </c>
      <c r="EB239" s="22">
        <v>141363</v>
      </c>
      <c r="EC239" s="22">
        <v>23078</v>
      </c>
      <c r="ED239" s="22">
        <v>199047</v>
      </c>
      <c r="EE239" s="22">
        <v>0</v>
      </c>
      <c r="EF239" s="22">
        <v>1569657</v>
      </c>
      <c r="EG239" s="39">
        <v>41640</v>
      </c>
      <c r="EH239" s="39">
        <v>42004</v>
      </c>
      <c r="EI239" s="22">
        <v>2732074</v>
      </c>
      <c r="EJ239" s="22" t="b">
        <v>1</v>
      </c>
      <c r="EK239" s="22" t="b">
        <v>1</v>
      </c>
      <c r="EL239" s="22">
        <v>1</v>
      </c>
      <c r="EM239" s="22" t="s">
        <v>2870</v>
      </c>
      <c r="EN239" s="22" t="s">
        <v>2871</v>
      </c>
      <c r="EO239" s="22" t="s">
        <v>2884</v>
      </c>
      <c r="EP239" s="22" t="s">
        <v>2885</v>
      </c>
      <c r="EQ239" s="22">
        <v>0.95309999999999995</v>
      </c>
      <c r="ER239" s="22">
        <v>0.91439999999999999</v>
      </c>
      <c r="ES239" s="22">
        <v>0.95269999999999999</v>
      </c>
      <c r="ET239" s="22">
        <v>0.97050000000000003</v>
      </c>
      <c r="EU239" s="22">
        <v>0.9748</v>
      </c>
      <c r="EV239" s="22">
        <v>0</v>
      </c>
      <c r="EW239" s="22">
        <v>89095</v>
      </c>
      <c r="EX239" s="22" t="s">
        <v>3357</v>
      </c>
      <c r="EY239" s="22">
        <v>0.95309999999999995</v>
      </c>
      <c r="EZ239" s="22" t="b">
        <v>0</v>
      </c>
      <c r="FA239" s="22" t="b">
        <v>0</v>
      </c>
      <c r="FB239" s="22">
        <v>0</v>
      </c>
      <c r="FC239" s="22">
        <v>0</v>
      </c>
      <c r="FD239" s="22">
        <v>0.74760000000000004</v>
      </c>
      <c r="FE239" s="22">
        <v>0.77529999999999999</v>
      </c>
      <c r="FF239" s="22">
        <v>485350</v>
      </c>
      <c r="FG239" s="22">
        <v>4525469</v>
      </c>
      <c r="FH239" s="22">
        <v>10127</v>
      </c>
      <c r="FI239" s="22">
        <v>26391</v>
      </c>
      <c r="FJ239" s="22">
        <v>34038</v>
      </c>
      <c r="FK239" s="22" t="b">
        <v>0</v>
      </c>
      <c r="FL239" s="22">
        <v>0.38369999999999999</v>
      </c>
      <c r="FM239" s="39">
        <v>41640</v>
      </c>
      <c r="FN239" s="39">
        <v>42004</v>
      </c>
      <c r="FO239" s="22" t="s">
        <v>1431</v>
      </c>
      <c r="FP239" s="22" t="b">
        <v>0</v>
      </c>
      <c r="FQ239" s="22" t="b">
        <v>0</v>
      </c>
      <c r="FR239" s="22">
        <v>3.5421</v>
      </c>
      <c r="FS239" s="39">
        <v>41820</v>
      </c>
      <c r="FT239" s="22" t="s">
        <v>2872</v>
      </c>
      <c r="FU239" s="22">
        <v>0</v>
      </c>
      <c r="FV239" s="22">
        <v>1636</v>
      </c>
      <c r="FW239" s="22">
        <v>12179</v>
      </c>
      <c r="FX239" s="22">
        <v>9374</v>
      </c>
      <c r="FY239" s="22">
        <v>65906</v>
      </c>
      <c r="FZ239" s="22">
        <v>0</v>
      </c>
      <c r="GA239" s="22">
        <v>0</v>
      </c>
      <c r="GB239" s="22" t="s">
        <v>2881</v>
      </c>
      <c r="GC239" s="22">
        <v>0.25240000000000001</v>
      </c>
      <c r="GD239" s="22" t="s">
        <v>2872</v>
      </c>
      <c r="GE239" s="22">
        <v>0</v>
      </c>
      <c r="GF239" s="22">
        <v>0</v>
      </c>
      <c r="GG239" s="22">
        <v>0</v>
      </c>
      <c r="GH239" s="22">
        <v>0</v>
      </c>
      <c r="GI239" s="22" t="s">
        <v>3357</v>
      </c>
      <c r="GJ239" s="22" t="s">
        <v>3357</v>
      </c>
      <c r="GK239" s="22" t="s">
        <v>2874</v>
      </c>
      <c r="GL239" s="22" t="s">
        <v>328</v>
      </c>
      <c r="GM239" s="22" t="s">
        <v>116</v>
      </c>
      <c r="GN239" s="22" t="s">
        <v>2864</v>
      </c>
      <c r="GO239" s="22" t="s">
        <v>2864</v>
      </c>
      <c r="GP239" s="22" t="s">
        <v>1801</v>
      </c>
      <c r="GQ239" s="22" t="s">
        <v>3358</v>
      </c>
      <c r="GR239" s="22" t="s">
        <v>2931</v>
      </c>
      <c r="GS239" s="22" t="s">
        <v>1802</v>
      </c>
      <c r="GT239" s="22" t="s">
        <v>2864</v>
      </c>
      <c r="GU239" s="22" t="s">
        <v>1803</v>
      </c>
      <c r="GV239" s="22" t="s">
        <v>893</v>
      </c>
      <c r="GW239" s="22" t="s">
        <v>1804</v>
      </c>
      <c r="GX239" s="22" t="s">
        <v>2889</v>
      </c>
      <c r="GY239" s="22">
        <v>102.77</v>
      </c>
      <c r="GZ239" s="22">
        <v>63.73</v>
      </c>
    </row>
    <row r="240" spans="1:208" x14ac:dyDescent="0.25">
      <c r="A240" s="22" t="s">
        <v>327</v>
      </c>
      <c r="B240" s="22" t="s">
        <v>1805</v>
      </c>
      <c r="C240" s="22" t="s">
        <v>115</v>
      </c>
      <c r="D240" s="22" t="s">
        <v>1806</v>
      </c>
      <c r="E240" s="22" t="s">
        <v>892</v>
      </c>
      <c r="F240" s="22" t="s">
        <v>893</v>
      </c>
      <c r="G240" s="22" t="s">
        <v>1807</v>
      </c>
      <c r="H240" s="22" t="s">
        <v>895</v>
      </c>
      <c r="I240" s="22">
        <v>181.82</v>
      </c>
      <c r="J240" s="22">
        <v>591.01</v>
      </c>
      <c r="K240" s="37">
        <v>10</v>
      </c>
      <c r="L240" s="37">
        <v>1.36</v>
      </c>
      <c r="M240" s="37">
        <f t="shared" si="8"/>
        <v>193.18</v>
      </c>
      <c r="N240" s="37">
        <f t="shared" si="9"/>
        <v>602.37</v>
      </c>
      <c r="O240" s="39">
        <v>42826</v>
      </c>
      <c r="P240" s="22">
        <v>110</v>
      </c>
      <c r="Q240" s="22" t="b">
        <v>1</v>
      </c>
      <c r="R240" s="22">
        <v>0.9647</v>
      </c>
      <c r="S240" s="22" t="s">
        <v>2861</v>
      </c>
      <c r="T240" s="75">
        <v>42845.461053217703</v>
      </c>
      <c r="U240" s="22" t="s">
        <v>2862</v>
      </c>
      <c r="V240" s="22">
        <v>0.85</v>
      </c>
      <c r="W240" s="22">
        <v>0</v>
      </c>
      <c r="X240" s="22">
        <v>1.2</v>
      </c>
      <c r="Y240" s="22">
        <v>1.1000000000000001</v>
      </c>
      <c r="Z240" s="22">
        <v>0</v>
      </c>
      <c r="AA240" s="22">
        <v>76.540000000000006</v>
      </c>
      <c r="AB240" s="22">
        <v>0.95</v>
      </c>
      <c r="AC240" s="22">
        <v>0</v>
      </c>
      <c r="AD240" s="22">
        <v>0.1</v>
      </c>
      <c r="AE240" s="22">
        <v>88</v>
      </c>
      <c r="AF240" s="22">
        <v>0.96</v>
      </c>
      <c r="AG240" s="22">
        <v>0</v>
      </c>
      <c r="AH240" s="22">
        <v>0.08</v>
      </c>
      <c r="AI240" s="22">
        <v>151.91</v>
      </c>
      <c r="AJ240" s="22">
        <v>373.4</v>
      </c>
      <c r="AK240" s="39">
        <v>42552</v>
      </c>
      <c r="AL240" s="22">
        <v>664283374</v>
      </c>
      <c r="AM240" s="22">
        <v>0.80269999999999997</v>
      </c>
      <c r="AN240" s="39">
        <v>42735</v>
      </c>
      <c r="AO240" s="22" t="b">
        <v>0</v>
      </c>
      <c r="AP240" s="22">
        <v>160.72</v>
      </c>
      <c r="AQ240" s="22">
        <v>0.5</v>
      </c>
      <c r="AR240" s="22">
        <v>0.75</v>
      </c>
      <c r="AS240" s="22">
        <v>3.8269000000000002</v>
      </c>
      <c r="AT240" s="22">
        <v>4.3261000000000003</v>
      </c>
      <c r="AU240" s="22">
        <v>0.5</v>
      </c>
      <c r="AV240" s="22">
        <v>0</v>
      </c>
      <c r="AW240" s="22">
        <v>0.6</v>
      </c>
      <c r="AX240" s="22">
        <v>0.5</v>
      </c>
      <c r="AY240" s="22">
        <v>0.75270000000000004</v>
      </c>
      <c r="AZ240" s="22">
        <v>0.95</v>
      </c>
      <c r="BA240" s="22">
        <v>0.5</v>
      </c>
      <c r="BB240" s="22">
        <v>0.12889999999999999</v>
      </c>
      <c r="BC240" s="22">
        <v>0.5</v>
      </c>
      <c r="BD240" s="22">
        <v>0.47620000000000001</v>
      </c>
      <c r="BE240" s="22">
        <v>1.0711999999999999</v>
      </c>
      <c r="BF240" s="22">
        <v>8</v>
      </c>
      <c r="BG240" s="39">
        <v>42552</v>
      </c>
      <c r="BH240" s="22">
        <v>1</v>
      </c>
      <c r="BI240" s="22" t="b">
        <v>0</v>
      </c>
      <c r="BJ240" s="39">
        <v>42369</v>
      </c>
      <c r="BK240" s="39">
        <v>42369</v>
      </c>
      <c r="BL240" s="22" t="b">
        <v>1</v>
      </c>
      <c r="BM240" s="39">
        <v>42845</v>
      </c>
      <c r="BN240" s="22" t="b">
        <v>1</v>
      </c>
      <c r="BO240" s="39">
        <v>42826</v>
      </c>
      <c r="BP240" s="22">
        <v>110</v>
      </c>
      <c r="BQ240" s="22">
        <v>528</v>
      </c>
      <c r="BR240" s="22">
        <v>102098</v>
      </c>
      <c r="BS240" s="75">
        <v>42845.461053217703</v>
      </c>
      <c r="BT240" s="22" t="s">
        <v>3359</v>
      </c>
      <c r="BU240" s="22">
        <v>181.82</v>
      </c>
      <c r="BV240" s="22" t="s">
        <v>2861</v>
      </c>
      <c r="BW240" s="22">
        <v>0.9889</v>
      </c>
      <c r="BX240" s="22">
        <v>264</v>
      </c>
      <c r="BY240" s="22">
        <v>0.97353000000000001</v>
      </c>
      <c r="BZ240" s="22" t="s">
        <v>2864</v>
      </c>
      <c r="CA240" s="22" t="s">
        <v>2862</v>
      </c>
      <c r="CB240" s="22" t="b">
        <v>1</v>
      </c>
      <c r="CC240" s="22">
        <v>0</v>
      </c>
      <c r="CD240" s="22">
        <v>527</v>
      </c>
      <c r="CE240" s="22">
        <v>1</v>
      </c>
      <c r="CF240" s="22">
        <v>65</v>
      </c>
      <c r="CG240" s="22">
        <v>23725</v>
      </c>
      <c r="CH240" s="22">
        <v>22243</v>
      </c>
      <c r="CI240" s="22">
        <v>3297</v>
      </c>
      <c r="CJ240" s="22">
        <v>0.9375</v>
      </c>
      <c r="CK240" s="22" t="s">
        <v>2883</v>
      </c>
      <c r="CL240" s="22">
        <v>0</v>
      </c>
      <c r="CM240" s="22">
        <v>591.01</v>
      </c>
      <c r="CN240" s="22" t="s">
        <v>2866</v>
      </c>
      <c r="CO240" s="22" t="s">
        <v>2867</v>
      </c>
      <c r="CP240" s="22">
        <v>85.02</v>
      </c>
      <c r="CQ240" s="22">
        <v>96.8</v>
      </c>
      <c r="CR240" s="22">
        <v>5</v>
      </c>
      <c r="CS240" s="22">
        <v>0</v>
      </c>
      <c r="CT240" s="22">
        <v>1783459</v>
      </c>
      <c r="CU240" s="22">
        <v>78.06</v>
      </c>
      <c r="CV240" s="22">
        <v>85.97</v>
      </c>
      <c r="CW240" s="22">
        <v>85.02</v>
      </c>
      <c r="CX240" s="22">
        <v>77.03</v>
      </c>
      <c r="CY240" s="22">
        <v>0</v>
      </c>
      <c r="CZ240" s="22">
        <v>0</v>
      </c>
      <c r="DA240" s="22">
        <v>85.02</v>
      </c>
      <c r="DB240" s="22">
        <v>97.3</v>
      </c>
      <c r="DC240" s="22">
        <v>1407243</v>
      </c>
      <c r="DD240" s="22">
        <v>1311241</v>
      </c>
      <c r="DE240" s="22">
        <v>22243</v>
      </c>
      <c r="DF240" s="22">
        <v>61.59</v>
      </c>
      <c r="DG240" s="22">
        <v>57.39</v>
      </c>
      <c r="DH240" s="22">
        <v>118.98</v>
      </c>
      <c r="DI240" s="22">
        <v>0</v>
      </c>
      <c r="DJ240" s="22">
        <v>0</v>
      </c>
      <c r="DK240" s="22">
        <v>118.98</v>
      </c>
      <c r="DL240" s="22">
        <v>290546</v>
      </c>
      <c r="DM240" s="22">
        <v>158861</v>
      </c>
      <c r="DN240" s="22">
        <v>4501943</v>
      </c>
      <c r="DO240" s="22">
        <v>85442</v>
      </c>
      <c r="DP240" s="22">
        <v>228181</v>
      </c>
      <c r="DQ240" s="22">
        <v>224752</v>
      </c>
      <c r="DR240" s="22">
        <v>1951</v>
      </c>
      <c r="DS240" s="22">
        <v>270106</v>
      </c>
      <c r="DT240" s="22">
        <v>0</v>
      </c>
      <c r="DU240" s="22">
        <v>0</v>
      </c>
      <c r="DV240" s="22">
        <v>89998</v>
      </c>
      <c r="DW240" s="22">
        <v>57406</v>
      </c>
      <c r="DX240" s="22">
        <v>267200</v>
      </c>
      <c r="DY240" s="22">
        <v>66122</v>
      </c>
      <c r="DZ240" s="22">
        <v>5755</v>
      </c>
      <c r="EA240" s="22">
        <v>7891</v>
      </c>
      <c r="EB240" s="22">
        <v>61153</v>
      </c>
      <c r="EC240" s="22">
        <v>6953</v>
      </c>
      <c r="ED240" s="22">
        <v>962289</v>
      </c>
      <c r="EE240" s="22">
        <v>18729</v>
      </c>
      <c r="EF240" s="22">
        <v>1698608</v>
      </c>
      <c r="EG240" s="39">
        <v>41365</v>
      </c>
      <c r="EH240" s="39">
        <v>41729</v>
      </c>
      <c r="EI240" s="22">
        <v>2646526</v>
      </c>
      <c r="EJ240" s="22" t="b">
        <v>1</v>
      </c>
      <c r="EK240" s="22" t="b">
        <v>1</v>
      </c>
      <c r="EL240" s="22">
        <v>1.0711999999999999</v>
      </c>
      <c r="EM240" s="22" t="s">
        <v>2976</v>
      </c>
      <c r="EN240" s="22" t="s">
        <v>2868</v>
      </c>
      <c r="EO240" s="22" t="s">
        <v>2869</v>
      </c>
      <c r="EP240" s="22" t="s">
        <v>2870</v>
      </c>
      <c r="EQ240" s="22">
        <v>0.90800000000000003</v>
      </c>
      <c r="ER240" s="22">
        <v>0.86219999999999997</v>
      </c>
      <c r="ES240" s="22">
        <v>0.86080000000000001</v>
      </c>
      <c r="ET240" s="22">
        <v>0.95860000000000001</v>
      </c>
      <c r="EU240" s="22">
        <v>0.95050000000000001</v>
      </c>
      <c r="EV240" s="22">
        <v>0</v>
      </c>
      <c r="EW240" s="22">
        <v>93457</v>
      </c>
      <c r="EX240" s="22" t="s">
        <v>3359</v>
      </c>
      <c r="EY240" s="22">
        <v>0.90800000000000003</v>
      </c>
      <c r="EZ240" s="22" t="b">
        <v>0</v>
      </c>
      <c r="FA240" s="22" t="b">
        <v>0</v>
      </c>
      <c r="FB240" s="22">
        <v>0</v>
      </c>
      <c r="FC240" s="22">
        <v>0</v>
      </c>
      <c r="FD240" s="22">
        <v>0.76980000000000004</v>
      </c>
      <c r="FE240" s="22">
        <v>0.9375</v>
      </c>
      <c r="FF240" s="22">
        <v>449407</v>
      </c>
      <c r="FG240" s="22">
        <v>4501943</v>
      </c>
      <c r="FH240" s="22">
        <v>3297</v>
      </c>
      <c r="FI240" s="22">
        <v>22243</v>
      </c>
      <c r="FJ240" s="22">
        <v>23725</v>
      </c>
      <c r="FK240" s="22" t="b">
        <v>0</v>
      </c>
      <c r="FL240" s="22">
        <v>0.1482</v>
      </c>
      <c r="FM240" s="39">
        <v>41365</v>
      </c>
      <c r="FN240" s="39">
        <v>41729</v>
      </c>
      <c r="FO240" s="22" t="s">
        <v>895</v>
      </c>
      <c r="FP240" s="22" t="b">
        <v>0</v>
      </c>
      <c r="FQ240" s="22" t="b">
        <v>0</v>
      </c>
      <c r="FR240" s="22">
        <v>4.6273999999999997</v>
      </c>
      <c r="FS240" s="39">
        <v>41547</v>
      </c>
      <c r="FT240" s="22" t="s">
        <v>2872</v>
      </c>
      <c r="FU240" s="22">
        <v>0</v>
      </c>
      <c r="FV240" s="22">
        <v>3682</v>
      </c>
      <c r="FW240" s="22">
        <v>12940</v>
      </c>
      <c r="FX240" s="22">
        <v>7223</v>
      </c>
      <c r="FY240" s="22">
        <v>69016</v>
      </c>
      <c r="FZ240" s="22">
        <v>0</v>
      </c>
      <c r="GA240" s="22">
        <v>596</v>
      </c>
      <c r="GB240" s="22" t="s">
        <v>2873</v>
      </c>
      <c r="GC240" s="22">
        <v>0.23019999999999999</v>
      </c>
      <c r="GD240" s="22" t="s">
        <v>2872</v>
      </c>
      <c r="GE240" s="22">
        <v>0</v>
      </c>
      <c r="GF240" s="22">
        <v>0</v>
      </c>
      <c r="GG240" s="22">
        <v>0</v>
      </c>
      <c r="GH240" s="22">
        <v>0</v>
      </c>
      <c r="GI240" s="22" t="s">
        <v>3359</v>
      </c>
      <c r="GJ240" s="22" t="s">
        <v>3359</v>
      </c>
      <c r="GK240" s="22" t="s">
        <v>2874</v>
      </c>
      <c r="GL240" s="22" t="s">
        <v>327</v>
      </c>
      <c r="GM240" s="22" t="s">
        <v>115</v>
      </c>
      <c r="GN240" s="22" t="s">
        <v>2864</v>
      </c>
      <c r="GO240" s="22" t="s">
        <v>2864</v>
      </c>
      <c r="GP240" s="22" t="s">
        <v>1805</v>
      </c>
      <c r="GQ240" s="22" t="s">
        <v>3360</v>
      </c>
      <c r="GR240" s="22" t="s">
        <v>2972</v>
      </c>
      <c r="GS240" s="22" t="s">
        <v>1806</v>
      </c>
      <c r="GT240" s="22" t="s">
        <v>2864</v>
      </c>
      <c r="GU240" s="22" t="s">
        <v>892</v>
      </c>
      <c r="GV240" s="22" t="s">
        <v>893</v>
      </c>
      <c r="GW240" s="22" t="s">
        <v>1807</v>
      </c>
      <c r="GX240" s="22" t="s">
        <v>3135</v>
      </c>
      <c r="GY240" s="22">
        <v>122.22</v>
      </c>
      <c r="GZ240" s="22">
        <v>80.180000000000007</v>
      </c>
    </row>
    <row r="241" spans="1:208" x14ac:dyDescent="0.25">
      <c r="A241" s="22" t="s">
        <v>549</v>
      </c>
      <c r="B241" s="22" t="s">
        <v>1808</v>
      </c>
      <c r="C241" s="22" t="s">
        <v>225</v>
      </c>
      <c r="D241" s="22" t="s">
        <v>1809</v>
      </c>
      <c r="E241" s="22" t="s">
        <v>992</v>
      </c>
      <c r="F241" s="22" t="s">
        <v>893</v>
      </c>
      <c r="G241" s="22" t="s">
        <v>993</v>
      </c>
      <c r="H241" s="22" t="s">
        <v>972</v>
      </c>
      <c r="I241" s="22">
        <v>153.66</v>
      </c>
      <c r="J241" s="22">
        <v>582.77</v>
      </c>
      <c r="K241" s="37">
        <v>10</v>
      </c>
      <c r="L241" s="37">
        <v>7.13</v>
      </c>
      <c r="M241" s="37">
        <f t="shared" si="8"/>
        <v>170.79</v>
      </c>
      <c r="N241" s="37">
        <f t="shared" si="9"/>
        <v>599.9</v>
      </c>
      <c r="O241" s="39">
        <v>42826</v>
      </c>
      <c r="P241" s="22">
        <v>110</v>
      </c>
      <c r="Q241" s="22" t="b">
        <v>1</v>
      </c>
      <c r="R241" s="22">
        <v>0.9647</v>
      </c>
      <c r="S241" s="22" t="s">
        <v>2861</v>
      </c>
      <c r="T241" s="75">
        <v>42845.461053217703</v>
      </c>
      <c r="U241" s="22" t="s">
        <v>2862</v>
      </c>
      <c r="V241" s="22">
        <v>0.85</v>
      </c>
      <c r="W241" s="22">
        <v>0</v>
      </c>
      <c r="X241" s="22">
        <v>1.2</v>
      </c>
      <c r="Y241" s="22">
        <v>1.1000000000000001</v>
      </c>
      <c r="Z241" s="22">
        <v>0</v>
      </c>
      <c r="AA241" s="22">
        <v>76.540000000000006</v>
      </c>
      <c r="AB241" s="22">
        <v>0.95</v>
      </c>
      <c r="AC241" s="22">
        <v>0</v>
      </c>
      <c r="AD241" s="22">
        <v>0.1</v>
      </c>
      <c r="AE241" s="22">
        <v>88</v>
      </c>
      <c r="AF241" s="22">
        <v>0.96</v>
      </c>
      <c r="AG241" s="22">
        <v>0</v>
      </c>
      <c r="AH241" s="22">
        <v>0.08</v>
      </c>
      <c r="AI241" s="22">
        <v>151.91</v>
      </c>
      <c r="AJ241" s="22">
        <v>373.4</v>
      </c>
      <c r="AK241" s="39">
        <v>42552</v>
      </c>
      <c r="AL241" s="22">
        <v>664283374</v>
      </c>
      <c r="AM241" s="22">
        <v>0.80269999999999997</v>
      </c>
      <c r="AN241" s="39">
        <v>42735</v>
      </c>
      <c r="AO241" s="22" t="b">
        <v>0</v>
      </c>
      <c r="AP241" s="22">
        <v>160.72</v>
      </c>
      <c r="AQ241" s="22">
        <v>0.5</v>
      </c>
      <c r="AR241" s="22">
        <v>0.75</v>
      </c>
      <c r="AS241" s="22">
        <v>3.8269000000000002</v>
      </c>
      <c r="AT241" s="22">
        <v>4.3261000000000003</v>
      </c>
      <c r="AU241" s="22">
        <v>0.5</v>
      </c>
      <c r="AV241" s="22">
        <v>0</v>
      </c>
      <c r="AW241" s="22">
        <v>0.6</v>
      </c>
      <c r="AX241" s="22">
        <v>0.5</v>
      </c>
      <c r="AY241" s="22">
        <v>0.75270000000000004</v>
      </c>
      <c r="AZ241" s="22">
        <v>0.95</v>
      </c>
      <c r="BA241" s="22">
        <v>0.5</v>
      </c>
      <c r="BB241" s="22">
        <v>0.12889999999999999</v>
      </c>
      <c r="BC241" s="22">
        <v>0.5</v>
      </c>
      <c r="BD241" s="22">
        <v>0.47620000000000001</v>
      </c>
      <c r="BE241" s="22">
        <v>1.0711999999999999</v>
      </c>
      <c r="BF241" s="22">
        <v>8</v>
      </c>
      <c r="BG241" s="39">
        <v>42552</v>
      </c>
      <c r="BH241" s="22">
        <v>1</v>
      </c>
      <c r="BI241" s="22" t="b">
        <v>0</v>
      </c>
      <c r="BJ241" s="39">
        <v>42369</v>
      </c>
      <c r="BK241" s="39">
        <v>42369</v>
      </c>
      <c r="BL241" s="22" t="b">
        <v>1</v>
      </c>
      <c r="BM241" s="39">
        <v>42845</v>
      </c>
      <c r="BN241" s="22" t="b">
        <v>1</v>
      </c>
      <c r="BO241" s="39">
        <v>42826</v>
      </c>
      <c r="BP241" s="22">
        <v>110</v>
      </c>
      <c r="BQ241" s="22">
        <v>984</v>
      </c>
      <c r="BR241" s="22">
        <v>102316</v>
      </c>
      <c r="BS241" s="75">
        <v>42845.593159698801</v>
      </c>
      <c r="BT241" s="22" t="s">
        <v>3361</v>
      </c>
      <c r="BU241" s="22">
        <v>153.66</v>
      </c>
      <c r="BV241" s="22" t="s">
        <v>2861</v>
      </c>
      <c r="BW241" s="22">
        <v>0.94369999999999998</v>
      </c>
      <c r="BX241" s="22">
        <v>513</v>
      </c>
      <c r="BY241" s="22">
        <v>0.96082000000000001</v>
      </c>
      <c r="BZ241" s="22" t="s">
        <v>2864</v>
      </c>
      <c r="CA241" s="22" t="s">
        <v>2862</v>
      </c>
      <c r="CB241" s="22" t="b">
        <v>1</v>
      </c>
      <c r="CC241" s="22">
        <v>0</v>
      </c>
      <c r="CD241" s="22">
        <v>429</v>
      </c>
      <c r="CE241" s="22">
        <v>1</v>
      </c>
      <c r="CF241" s="22">
        <v>100</v>
      </c>
      <c r="CG241" s="22">
        <v>36500</v>
      </c>
      <c r="CH241" s="22">
        <v>30953</v>
      </c>
      <c r="CI241" s="22">
        <v>17888</v>
      </c>
      <c r="CJ241" s="22">
        <v>0.84799999999999998</v>
      </c>
      <c r="CK241" s="22" t="s">
        <v>2883</v>
      </c>
      <c r="CL241" s="22">
        <v>0</v>
      </c>
      <c r="CM241" s="22">
        <v>582.77</v>
      </c>
      <c r="CN241" s="22" t="s">
        <v>2866</v>
      </c>
      <c r="CO241" s="22" t="s">
        <v>2867</v>
      </c>
      <c r="CP241" s="22">
        <v>72.069999999999993</v>
      </c>
      <c r="CQ241" s="22">
        <v>81.59</v>
      </c>
      <c r="CR241" s="22">
        <v>3</v>
      </c>
      <c r="CS241" s="22">
        <v>0</v>
      </c>
      <c r="CT241" s="22">
        <v>2430637</v>
      </c>
      <c r="CU241" s="22">
        <v>75.45</v>
      </c>
      <c r="CV241" s="22">
        <v>76.37</v>
      </c>
      <c r="CW241" s="22">
        <v>72.069999999999993</v>
      </c>
      <c r="CX241" s="22">
        <v>73.5</v>
      </c>
      <c r="CY241" s="22">
        <v>0</v>
      </c>
      <c r="CZ241" s="22">
        <v>0</v>
      </c>
      <c r="DA241" s="22">
        <v>72.069999999999993</v>
      </c>
      <c r="DB241" s="22">
        <v>92.85</v>
      </c>
      <c r="DC241" s="22">
        <v>1343456</v>
      </c>
      <c r="DD241" s="22">
        <v>1287992</v>
      </c>
      <c r="DE241" s="22">
        <v>31025</v>
      </c>
      <c r="DF241" s="22">
        <v>41.61</v>
      </c>
      <c r="DG241" s="22">
        <v>39.979999999999997</v>
      </c>
      <c r="DH241" s="22">
        <v>81.59</v>
      </c>
      <c r="DI241" s="22">
        <v>0</v>
      </c>
      <c r="DJ241" s="22">
        <v>0</v>
      </c>
      <c r="DK241" s="22">
        <v>81.59</v>
      </c>
      <c r="DL241" s="22">
        <v>224956</v>
      </c>
      <c r="DM241" s="22">
        <v>202557</v>
      </c>
      <c r="DN241" s="22">
        <v>5062085</v>
      </c>
      <c r="DO241" s="22">
        <v>165719</v>
      </c>
      <c r="DP241" s="22">
        <v>175588</v>
      </c>
      <c r="DQ241" s="22">
        <v>211662</v>
      </c>
      <c r="DR241" s="22">
        <v>1000</v>
      </c>
      <c r="DS241" s="22">
        <v>175498</v>
      </c>
      <c r="DT241" s="22">
        <v>75047</v>
      </c>
      <c r="DU241" s="22">
        <v>0</v>
      </c>
      <c r="DV241" s="22">
        <v>56453</v>
      </c>
      <c r="DW241" s="22">
        <v>54976</v>
      </c>
      <c r="DX241" s="22">
        <v>288506</v>
      </c>
      <c r="DY241" s="22">
        <v>205393</v>
      </c>
      <c r="DZ241" s="22">
        <v>352849</v>
      </c>
      <c r="EA241" s="22">
        <v>220430</v>
      </c>
      <c r="EB241" s="22">
        <v>195370</v>
      </c>
      <c r="EC241" s="22">
        <v>11611</v>
      </c>
      <c r="ED241" s="22">
        <v>219226</v>
      </c>
      <c r="EE241" s="22">
        <v>8369</v>
      </c>
      <c r="EF241" s="22">
        <v>2216875</v>
      </c>
      <c r="EG241" s="39">
        <v>41640</v>
      </c>
      <c r="EH241" s="39">
        <v>42004</v>
      </c>
      <c r="EI241" s="22">
        <v>2528348</v>
      </c>
      <c r="EJ241" s="22" t="b">
        <v>1</v>
      </c>
      <c r="EK241" s="22" t="b">
        <v>1</v>
      </c>
      <c r="EL241" s="22">
        <v>1.0711999999999999</v>
      </c>
      <c r="EM241" s="22" t="s">
        <v>2870</v>
      </c>
      <c r="EN241" s="22" t="s">
        <v>2871</v>
      </c>
      <c r="EO241" s="22" t="s">
        <v>2884</v>
      </c>
      <c r="EP241" s="22" t="s">
        <v>2885</v>
      </c>
      <c r="EQ241" s="22">
        <v>0.9879</v>
      </c>
      <c r="ER241" s="22">
        <v>1.0118</v>
      </c>
      <c r="ES241" s="22">
        <v>0.99709999999999999</v>
      </c>
      <c r="ET241" s="22">
        <v>0.96479999999999999</v>
      </c>
      <c r="EU241" s="22">
        <v>0.97799999999999998</v>
      </c>
      <c r="EV241" s="22">
        <v>0</v>
      </c>
      <c r="EW241" s="22">
        <v>101644</v>
      </c>
      <c r="EX241" s="22" t="s">
        <v>3361</v>
      </c>
      <c r="EY241" s="22">
        <v>0.9879</v>
      </c>
      <c r="EZ241" s="22" t="b">
        <v>0</v>
      </c>
      <c r="FA241" s="22" t="b">
        <v>0</v>
      </c>
      <c r="FB241" s="22">
        <v>0</v>
      </c>
      <c r="FC241" s="22">
        <v>0</v>
      </c>
      <c r="FD241" s="22">
        <v>0.51190000000000002</v>
      </c>
      <c r="FE241" s="22">
        <v>0.84799999999999998</v>
      </c>
      <c r="FF241" s="22">
        <v>427513</v>
      </c>
      <c r="FG241" s="22">
        <v>5062085</v>
      </c>
      <c r="FH241" s="22">
        <v>17888</v>
      </c>
      <c r="FI241" s="22">
        <v>30953</v>
      </c>
      <c r="FJ241" s="22">
        <v>36500</v>
      </c>
      <c r="FK241" s="22" t="b">
        <v>0</v>
      </c>
      <c r="FL241" s="22">
        <v>0.57789999999999997</v>
      </c>
      <c r="FM241" s="39">
        <v>41640</v>
      </c>
      <c r="FN241" s="39">
        <v>42004</v>
      </c>
      <c r="FO241" s="22" t="s">
        <v>972</v>
      </c>
      <c r="FP241" s="22" t="b">
        <v>0</v>
      </c>
      <c r="FQ241" s="22" t="b">
        <v>0</v>
      </c>
      <c r="FR241" s="22">
        <v>3.3239999999999998</v>
      </c>
      <c r="FS241" s="39">
        <v>41820</v>
      </c>
      <c r="FT241" s="22" t="s">
        <v>2872</v>
      </c>
      <c r="FU241" s="22">
        <v>0</v>
      </c>
      <c r="FV241" s="22">
        <v>1506</v>
      </c>
      <c r="FW241" s="22">
        <v>16070</v>
      </c>
      <c r="FX241" s="22">
        <v>24666</v>
      </c>
      <c r="FY241" s="22">
        <v>59171</v>
      </c>
      <c r="FZ241" s="22">
        <v>0</v>
      </c>
      <c r="GA241" s="22">
        <v>231</v>
      </c>
      <c r="GB241" s="22" t="s">
        <v>2905</v>
      </c>
      <c r="GC241" s="22">
        <v>0.48809999999999998</v>
      </c>
      <c r="GD241" s="22" t="s">
        <v>2872</v>
      </c>
      <c r="GE241" s="22">
        <v>0</v>
      </c>
      <c r="GF241" s="22">
        <v>0</v>
      </c>
      <c r="GG241" s="22">
        <v>0</v>
      </c>
      <c r="GH241" s="22">
        <v>0</v>
      </c>
      <c r="GI241" s="22" t="s">
        <v>3361</v>
      </c>
      <c r="GJ241" s="22" t="s">
        <v>3361</v>
      </c>
      <c r="GK241" s="22" t="s">
        <v>2874</v>
      </c>
      <c r="GL241" s="22" t="s">
        <v>549</v>
      </c>
      <c r="GM241" s="22" t="s">
        <v>225</v>
      </c>
      <c r="GN241" s="22" t="s">
        <v>2864</v>
      </c>
      <c r="GO241" s="22" t="s">
        <v>2864</v>
      </c>
      <c r="GP241" s="22" t="s">
        <v>1808</v>
      </c>
      <c r="GQ241" s="22" t="s">
        <v>3362</v>
      </c>
      <c r="GR241" s="22" t="s">
        <v>2931</v>
      </c>
      <c r="GS241" s="22" t="s">
        <v>1809</v>
      </c>
      <c r="GT241" s="22" t="s">
        <v>2864</v>
      </c>
      <c r="GU241" s="22" t="s">
        <v>992</v>
      </c>
      <c r="GV241" s="22" t="s">
        <v>893</v>
      </c>
      <c r="GW241" s="22" t="s">
        <v>993</v>
      </c>
      <c r="GX241" s="22" t="s">
        <v>2889</v>
      </c>
      <c r="GY241" s="22">
        <v>84.91</v>
      </c>
      <c r="GZ241" s="22">
        <v>78.53</v>
      </c>
    </row>
    <row r="242" spans="1:208" x14ac:dyDescent="0.25">
      <c r="A242" s="22" t="s">
        <v>430</v>
      </c>
      <c r="B242" s="22" t="s">
        <v>1810</v>
      </c>
      <c r="C242" s="22" t="s">
        <v>117</v>
      </c>
      <c r="D242" s="22" t="s">
        <v>1811</v>
      </c>
      <c r="E242" s="22" t="s">
        <v>1812</v>
      </c>
      <c r="F242" s="22" t="s">
        <v>893</v>
      </c>
      <c r="G242" s="22" t="s">
        <v>1813</v>
      </c>
      <c r="H242" s="22" t="s">
        <v>1594</v>
      </c>
      <c r="I242" s="22">
        <v>154.49</v>
      </c>
      <c r="J242" s="22">
        <v>579.14</v>
      </c>
      <c r="K242" s="37">
        <v>10</v>
      </c>
      <c r="L242" s="37">
        <v>7.13</v>
      </c>
      <c r="M242" s="37">
        <f t="shared" si="8"/>
        <v>171.62</v>
      </c>
      <c r="N242" s="37">
        <f t="shared" si="9"/>
        <v>596.27</v>
      </c>
      <c r="O242" s="39">
        <v>42826</v>
      </c>
      <c r="P242" s="22">
        <v>110</v>
      </c>
      <c r="Q242" s="22" t="b">
        <v>1</v>
      </c>
      <c r="R242" s="22">
        <v>0.9647</v>
      </c>
      <c r="S242" s="22" t="s">
        <v>2861</v>
      </c>
      <c r="T242" s="75">
        <v>42845.461053217703</v>
      </c>
      <c r="U242" s="22" t="s">
        <v>2862</v>
      </c>
      <c r="V242" s="22">
        <v>0.85</v>
      </c>
      <c r="W242" s="22">
        <v>0</v>
      </c>
      <c r="X242" s="22">
        <v>1.2</v>
      </c>
      <c r="Y242" s="22">
        <v>1.1000000000000001</v>
      </c>
      <c r="Z242" s="22">
        <v>0</v>
      </c>
      <c r="AA242" s="22">
        <v>76.540000000000006</v>
      </c>
      <c r="AB242" s="22">
        <v>0.95</v>
      </c>
      <c r="AC242" s="22">
        <v>0</v>
      </c>
      <c r="AD242" s="22">
        <v>0.1</v>
      </c>
      <c r="AE242" s="22">
        <v>88</v>
      </c>
      <c r="AF242" s="22">
        <v>0.96</v>
      </c>
      <c r="AG242" s="22">
        <v>0</v>
      </c>
      <c r="AH242" s="22">
        <v>0.08</v>
      </c>
      <c r="AI242" s="22">
        <v>151.91</v>
      </c>
      <c r="AJ242" s="22">
        <v>373.4</v>
      </c>
      <c r="AK242" s="39">
        <v>42552</v>
      </c>
      <c r="AL242" s="22">
        <v>664283374</v>
      </c>
      <c r="AM242" s="22">
        <v>0.80269999999999997</v>
      </c>
      <c r="AN242" s="39">
        <v>42735</v>
      </c>
      <c r="AO242" s="22" t="b">
        <v>0</v>
      </c>
      <c r="AP242" s="22">
        <v>160.72</v>
      </c>
      <c r="AQ242" s="22">
        <v>0.5</v>
      </c>
      <c r="AR242" s="22">
        <v>0.75</v>
      </c>
      <c r="AS242" s="22">
        <v>3.8269000000000002</v>
      </c>
      <c r="AT242" s="22">
        <v>4.3261000000000003</v>
      </c>
      <c r="AU242" s="22">
        <v>0.5</v>
      </c>
      <c r="AV242" s="22">
        <v>0</v>
      </c>
      <c r="AW242" s="22">
        <v>0.6</v>
      </c>
      <c r="AX242" s="22">
        <v>0.5</v>
      </c>
      <c r="AY242" s="22">
        <v>0.75270000000000004</v>
      </c>
      <c r="AZ242" s="22">
        <v>0.95</v>
      </c>
      <c r="BA242" s="22">
        <v>0.5</v>
      </c>
      <c r="BB242" s="22">
        <v>0.12889999999999999</v>
      </c>
      <c r="BC242" s="22">
        <v>0.5</v>
      </c>
      <c r="BD242" s="22">
        <v>0.47620000000000001</v>
      </c>
      <c r="BE242" s="22">
        <v>1.0711999999999999</v>
      </c>
      <c r="BF242" s="22">
        <v>8</v>
      </c>
      <c r="BG242" s="39">
        <v>42552</v>
      </c>
      <c r="BH242" s="22">
        <v>1</v>
      </c>
      <c r="BI242" s="22" t="b">
        <v>0</v>
      </c>
      <c r="BJ242" s="39">
        <v>42369</v>
      </c>
      <c r="BK242" s="39">
        <v>42369</v>
      </c>
      <c r="BL242" s="22" t="b">
        <v>1</v>
      </c>
      <c r="BM242" s="39">
        <v>42845</v>
      </c>
      <c r="BN242" s="22" t="b">
        <v>1</v>
      </c>
      <c r="BO242" s="39">
        <v>42826</v>
      </c>
      <c r="BP242" s="22">
        <v>110</v>
      </c>
      <c r="BQ242" s="22">
        <v>967</v>
      </c>
      <c r="BR242" s="22">
        <v>102100</v>
      </c>
      <c r="BS242" s="75">
        <v>42845.461053217703</v>
      </c>
      <c r="BT242" s="22" t="s">
        <v>3363</v>
      </c>
      <c r="BU242" s="22">
        <v>154.49</v>
      </c>
      <c r="BV242" s="22" t="s">
        <v>2861</v>
      </c>
      <c r="BW242" s="22">
        <v>0.92379999999999995</v>
      </c>
      <c r="BX242" s="22">
        <v>497</v>
      </c>
      <c r="BY242" s="22">
        <v>0.96082000000000001</v>
      </c>
      <c r="BZ242" s="22" t="s">
        <v>2864</v>
      </c>
      <c r="CA242" s="22" t="s">
        <v>2862</v>
      </c>
      <c r="CB242" s="22" t="b">
        <v>1</v>
      </c>
      <c r="CC242" s="22">
        <v>0</v>
      </c>
      <c r="CD242" s="22">
        <v>531</v>
      </c>
      <c r="CE242" s="22">
        <v>1</v>
      </c>
      <c r="CF242" s="22">
        <v>50</v>
      </c>
      <c r="CG242" s="22">
        <v>18250</v>
      </c>
      <c r="CH242" s="22">
        <v>16903</v>
      </c>
      <c r="CI242" s="22">
        <v>3968</v>
      </c>
      <c r="CJ242" s="22">
        <v>0.92620000000000002</v>
      </c>
      <c r="CK242" s="22" t="s">
        <v>2883</v>
      </c>
      <c r="CL242" s="22">
        <v>0</v>
      </c>
      <c r="CM242" s="22">
        <v>579.14</v>
      </c>
      <c r="CN242" s="22" t="s">
        <v>2866</v>
      </c>
      <c r="CO242" s="22" t="s">
        <v>2880</v>
      </c>
      <c r="CP242" s="22">
        <v>67.349999999999994</v>
      </c>
      <c r="CQ242" s="22">
        <v>87.14</v>
      </c>
      <c r="CR242" s="22">
        <v>1</v>
      </c>
      <c r="CS242" s="22">
        <v>0</v>
      </c>
      <c r="CT242" s="22">
        <v>1300150</v>
      </c>
      <c r="CU242" s="22">
        <v>73.900000000000006</v>
      </c>
      <c r="CV242" s="22">
        <v>72.91</v>
      </c>
      <c r="CW242" s="22">
        <v>67.349999999999994</v>
      </c>
      <c r="CX242" s="22">
        <v>67.17</v>
      </c>
      <c r="CY242" s="22">
        <v>0</v>
      </c>
      <c r="CZ242" s="22">
        <v>0</v>
      </c>
      <c r="DA242" s="22">
        <v>67.349999999999994</v>
      </c>
      <c r="DB242" s="22">
        <v>84.85</v>
      </c>
      <c r="DC242" s="22">
        <v>829448</v>
      </c>
      <c r="DD242" s="22">
        <v>703597</v>
      </c>
      <c r="DE242" s="22">
        <v>16903</v>
      </c>
      <c r="DF242" s="22">
        <v>47.15</v>
      </c>
      <c r="DG242" s="22">
        <v>39.99</v>
      </c>
      <c r="DH242" s="22">
        <v>87.14</v>
      </c>
      <c r="DI242" s="22">
        <v>0</v>
      </c>
      <c r="DJ242" s="22">
        <v>0</v>
      </c>
      <c r="DK242" s="22">
        <v>87.14</v>
      </c>
      <c r="DL242" s="22">
        <v>139210</v>
      </c>
      <c r="DM242" s="22">
        <v>245822</v>
      </c>
      <c r="DN242" s="22">
        <v>2833195</v>
      </c>
      <c r="DO242" s="22">
        <v>40018</v>
      </c>
      <c r="DP242" s="22">
        <v>58995</v>
      </c>
      <c r="DQ242" s="22">
        <v>177841</v>
      </c>
      <c r="DR242" s="22">
        <v>763</v>
      </c>
      <c r="DS242" s="22">
        <v>112224</v>
      </c>
      <c r="DT242" s="22">
        <v>32834</v>
      </c>
      <c r="DU242" s="22">
        <v>0</v>
      </c>
      <c r="DV242" s="22">
        <v>0</v>
      </c>
      <c r="DW242" s="22">
        <v>21741</v>
      </c>
      <c r="DX242" s="22">
        <v>197506</v>
      </c>
      <c r="DY242" s="22">
        <v>227013</v>
      </c>
      <c r="DZ242" s="22">
        <v>261551</v>
      </c>
      <c r="EA242" s="22">
        <v>99493</v>
      </c>
      <c r="EB242" s="22">
        <v>39095</v>
      </c>
      <c r="EC242" s="22">
        <v>6197</v>
      </c>
      <c r="ED242" s="22">
        <v>99755</v>
      </c>
      <c r="EE242" s="22">
        <v>4632</v>
      </c>
      <c r="EF242" s="22">
        <v>1068505</v>
      </c>
      <c r="EG242" s="39">
        <v>41640</v>
      </c>
      <c r="EH242" s="39">
        <v>42004</v>
      </c>
      <c r="EI242" s="22">
        <v>1472980</v>
      </c>
      <c r="EJ242" s="22" t="b">
        <v>1</v>
      </c>
      <c r="EK242" s="22" t="b">
        <v>1</v>
      </c>
      <c r="EL242" s="22">
        <v>1</v>
      </c>
      <c r="EM242" s="22" t="s">
        <v>2870</v>
      </c>
      <c r="EN242" s="22" t="s">
        <v>2871</v>
      </c>
      <c r="EO242" s="22" t="s">
        <v>2884</v>
      </c>
      <c r="EP242" s="22" t="s">
        <v>2885</v>
      </c>
      <c r="EQ242" s="22">
        <v>1.0136000000000001</v>
      </c>
      <c r="ER242" s="22">
        <v>1.028</v>
      </c>
      <c r="ES242" s="22">
        <v>0.99329999999999996</v>
      </c>
      <c r="ET242" s="22">
        <v>1.0246</v>
      </c>
      <c r="EU242" s="22">
        <v>1.0085</v>
      </c>
      <c r="EV242" s="22">
        <v>0</v>
      </c>
      <c r="EW242" s="22">
        <v>60452</v>
      </c>
      <c r="EX242" s="22" t="s">
        <v>3363</v>
      </c>
      <c r="EY242" s="22">
        <v>1.0136000000000001</v>
      </c>
      <c r="EZ242" s="22" t="b">
        <v>0</v>
      </c>
      <c r="FA242" s="22" t="b">
        <v>0</v>
      </c>
      <c r="FB242" s="22">
        <v>0</v>
      </c>
      <c r="FC242" s="22">
        <v>0</v>
      </c>
      <c r="FD242" s="22">
        <v>0.63039999999999996</v>
      </c>
      <c r="FE242" s="22">
        <v>0.92620000000000002</v>
      </c>
      <c r="FF242" s="22">
        <v>385032</v>
      </c>
      <c r="FG242" s="22">
        <v>2833195</v>
      </c>
      <c r="FH242" s="22">
        <v>3968</v>
      </c>
      <c r="FI242" s="22">
        <v>16903</v>
      </c>
      <c r="FJ242" s="22">
        <v>18250</v>
      </c>
      <c r="FK242" s="22" t="b">
        <v>0</v>
      </c>
      <c r="FL242" s="22">
        <v>0.23480000000000001</v>
      </c>
      <c r="FM242" s="39">
        <v>41640</v>
      </c>
      <c r="FN242" s="39">
        <v>42004</v>
      </c>
      <c r="FO242" s="22" t="s">
        <v>1594</v>
      </c>
      <c r="FP242" s="22" t="b">
        <v>0</v>
      </c>
      <c r="FQ242" s="22" t="b">
        <v>0</v>
      </c>
      <c r="FR242" s="22">
        <v>3.5284</v>
      </c>
      <c r="FS242" s="39">
        <v>41820</v>
      </c>
      <c r="FT242" s="22" t="s">
        <v>2872</v>
      </c>
      <c r="FU242" s="22">
        <v>0</v>
      </c>
      <c r="FV242" s="22">
        <v>4114</v>
      </c>
      <c r="FW242" s="22">
        <v>11437</v>
      </c>
      <c r="FX242" s="22">
        <v>6288</v>
      </c>
      <c r="FY242" s="22">
        <v>38558</v>
      </c>
      <c r="FZ242" s="22">
        <v>0</v>
      </c>
      <c r="GA242" s="22">
        <v>55</v>
      </c>
      <c r="GB242" s="22" t="s">
        <v>2905</v>
      </c>
      <c r="GC242" s="22">
        <v>0.36959999999999998</v>
      </c>
      <c r="GD242" s="22" t="s">
        <v>2872</v>
      </c>
      <c r="GE242" s="22">
        <v>0</v>
      </c>
      <c r="GF242" s="22">
        <v>0</v>
      </c>
      <c r="GG242" s="22">
        <v>0</v>
      </c>
      <c r="GH242" s="22">
        <v>0</v>
      </c>
      <c r="GI242" s="22" t="s">
        <v>3363</v>
      </c>
      <c r="GJ242" s="22" t="s">
        <v>3363</v>
      </c>
      <c r="GK242" s="22" t="s">
        <v>2874</v>
      </c>
      <c r="GL242" s="22" t="s">
        <v>430</v>
      </c>
      <c r="GM242" s="22" t="s">
        <v>117</v>
      </c>
      <c r="GN242" s="22" t="s">
        <v>2864</v>
      </c>
      <c r="GO242" s="22" t="s">
        <v>2864</v>
      </c>
      <c r="GP242" s="22" t="s">
        <v>1810</v>
      </c>
      <c r="GQ242" s="22" t="s">
        <v>3050</v>
      </c>
      <c r="GR242" s="22" t="s">
        <v>3051</v>
      </c>
      <c r="GS242" s="22" t="s">
        <v>1811</v>
      </c>
      <c r="GT242" s="22" t="s">
        <v>2864</v>
      </c>
      <c r="GU242" s="22" t="s">
        <v>1812</v>
      </c>
      <c r="GV242" s="22" t="s">
        <v>893</v>
      </c>
      <c r="GW242" s="22" t="s">
        <v>1813</v>
      </c>
      <c r="GX242" s="22" t="s">
        <v>2889</v>
      </c>
      <c r="GY242" s="22">
        <v>90.7</v>
      </c>
      <c r="GZ242" s="22">
        <v>76.92</v>
      </c>
    </row>
    <row r="243" spans="1:208" x14ac:dyDescent="0.25">
      <c r="A243" s="22" t="s">
        <v>547</v>
      </c>
      <c r="B243" s="22" t="s">
        <v>1814</v>
      </c>
      <c r="C243" s="22" t="s">
        <v>2576</v>
      </c>
      <c r="D243" s="22" t="s">
        <v>1815</v>
      </c>
      <c r="E243" s="22" t="s">
        <v>1816</v>
      </c>
      <c r="F243" s="22" t="s">
        <v>893</v>
      </c>
      <c r="G243" s="22" t="s">
        <v>2650</v>
      </c>
      <c r="H243" s="22" t="s">
        <v>952</v>
      </c>
      <c r="I243" s="22">
        <v>181.28</v>
      </c>
      <c r="J243" s="22">
        <v>588.6</v>
      </c>
      <c r="K243" s="37">
        <v>10</v>
      </c>
      <c r="L243" s="37">
        <v>1.36</v>
      </c>
      <c r="M243" s="37">
        <f t="shared" si="8"/>
        <v>192.64</v>
      </c>
      <c r="N243" s="37">
        <f t="shared" si="9"/>
        <v>599.96</v>
      </c>
      <c r="O243" s="39">
        <v>42826</v>
      </c>
      <c r="P243" s="22">
        <v>110</v>
      </c>
      <c r="Q243" s="22" t="b">
        <v>1</v>
      </c>
      <c r="R243" s="22">
        <v>0.9647</v>
      </c>
      <c r="S243" s="22" t="s">
        <v>2861</v>
      </c>
      <c r="T243" s="75">
        <v>42845.461053217703</v>
      </c>
      <c r="U243" s="22" t="s">
        <v>2862</v>
      </c>
      <c r="V243" s="22">
        <v>0.85</v>
      </c>
      <c r="W243" s="22">
        <v>0</v>
      </c>
      <c r="X243" s="22">
        <v>1.2</v>
      </c>
      <c r="Y243" s="22">
        <v>1.1000000000000001</v>
      </c>
      <c r="Z243" s="22">
        <v>0</v>
      </c>
      <c r="AA243" s="22">
        <v>76.540000000000006</v>
      </c>
      <c r="AB243" s="22">
        <v>0.95</v>
      </c>
      <c r="AC243" s="22">
        <v>0</v>
      </c>
      <c r="AD243" s="22">
        <v>0.1</v>
      </c>
      <c r="AE243" s="22">
        <v>88</v>
      </c>
      <c r="AF243" s="22">
        <v>0.96</v>
      </c>
      <c r="AG243" s="22">
        <v>0</v>
      </c>
      <c r="AH243" s="22">
        <v>0.08</v>
      </c>
      <c r="AI243" s="22">
        <v>151.91</v>
      </c>
      <c r="AJ243" s="22">
        <v>373.4</v>
      </c>
      <c r="AK243" s="39">
        <v>42552</v>
      </c>
      <c r="AL243" s="22">
        <v>664283374</v>
      </c>
      <c r="AM243" s="22">
        <v>0.80269999999999997</v>
      </c>
      <c r="AN243" s="39">
        <v>42735</v>
      </c>
      <c r="AO243" s="22" t="b">
        <v>0</v>
      </c>
      <c r="AP243" s="22">
        <v>160.72</v>
      </c>
      <c r="AQ243" s="22">
        <v>0.5</v>
      </c>
      <c r="AR243" s="22">
        <v>0.75</v>
      </c>
      <c r="AS243" s="22">
        <v>3.8269000000000002</v>
      </c>
      <c r="AT243" s="22">
        <v>4.3261000000000003</v>
      </c>
      <c r="AU243" s="22">
        <v>0.5</v>
      </c>
      <c r="AV243" s="22">
        <v>0</v>
      </c>
      <c r="AW243" s="22">
        <v>0.6</v>
      </c>
      <c r="AX243" s="22">
        <v>0.5</v>
      </c>
      <c r="AY243" s="22">
        <v>0.75270000000000004</v>
      </c>
      <c r="AZ243" s="22">
        <v>0.95</v>
      </c>
      <c r="BA243" s="22">
        <v>0.5</v>
      </c>
      <c r="BB243" s="22">
        <v>0.12889999999999999</v>
      </c>
      <c r="BC243" s="22">
        <v>0.5</v>
      </c>
      <c r="BD243" s="22">
        <v>0.47620000000000001</v>
      </c>
      <c r="BE243" s="22">
        <v>1.0711999999999999</v>
      </c>
      <c r="BF243" s="22">
        <v>8</v>
      </c>
      <c r="BG243" s="39">
        <v>42552</v>
      </c>
      <c r="BH243" s="22">
        <v>1</v>
      </c>
      <c r="BI243" s="22" t="b">
        <v>0</v>
      </c>
      <c r="BJ243" s="39">
        <v>42369</v>
      </c>
      <c r="BK243" s="39">
        <v>42369</v>
      </c>
      <c r="BL243" s="22" t="b">
        <v>1</v>
      </c>
      <c r="BM243" s="39">
        <v>42845</v>
      </c>
      <c r="BN243" s="22" t="b">
        <v>1</v>
      </c>
      <c r="BO243" s="39">
        <v>42826</v>
      </c>
      <c r="BP243" s="22">
        <v>110</v>
      </c>
      <c r="BQ243" s="22">
        <v>978</v>
      </c>
      <c r="BR243" s="22">
        <v>102102</v>
      </c>
      <c r="BS243" s="75">
        <v>42845.461053217703</v>
      </c>
      <c r="BT243" s="22" t="s">
        <v>3364</v>
      </c>
      <c r="BU243" s="22">
        <v>181.28</v>
      </c>
      <c r="BV243" s="22" t="s">
        <v>2861</v>
      </c>
      <c r="BW243" s="22">
        <v>0.97570000000000001</v>
      </c>
      <c r="BX243" s="22">
        <v>506</v>
      </c>
      <c r="BY243" s="22">
        <v>0.96531999999999996</v>
      </c>
      <c r="BZ243" s="22" t="s">
        <v>2864</v>
      </c>
      <c r="CA243" s="22" t="s">
        <v>2862</v>
      </c>
      <c r="CB243" s="22" t="b">
        <v>1</v>
      </c>
      <c r="CC243" s="22">
        <v>0</v>
      </c>
      <c r="CD243" s="22">
        <v>535</v>
      </c>
      <c r="CE243" s="22">
        <v>1</v>
      </c>
      <c r="CF243" s="22">
        <v>60</v>
      </c>
      <c r="CG243" s="22">
        <v>21900</v>
      </c>
      <c r="CH243" s="22">
        <v>18700</v>
      </c>
      <c r="CI243" s="22">
        <v>6125</v>
      </c>
      <c r="CJ243" s="22">
        <v>0.85389999999999999</v>
      </c>
      <c r="CK243" s="22" t="s">
        <v>2883</v>
      </c>
      <c r="CL243" s="22">
        <v>0</v>
      </c>
      <c r="CM243" s="22">
        <v>588.6</v>
      </c>
      <c r="CN243" s="22" t="s">
        <v>2866</v>
      </c>
      <c r="CO243" s="22" t="s">
        <v>2867</v>
      </c>
      <c r="CP243" s="22">
        <v>84.48</v>
      </c>
      <c r="CQ243" s="22">
        <v>96.8</v>
      </c>
      <c r="CR243" s="22">
        <v>5</v>
      </c>
      <c r="CS243" s="22">
        <v>0</v>
      </c>
      <c r="CT243" s="22">
        <v>1755161</v>
      </c>
      <c r="CU243" s="22">
        <v>90.6</v>
      </c>
      <c r="CV243" s="22">
        <v>86.58</v>
      </c>
      <c r="CW243" s="22">
        <v>84.48</v>
      </c>
      <c r="CX243" s="22">
        <v>76</v>
      </c>
      <c r="CY243" s="22">
        <v>0</v>
      </c>
      <c r="CZ243" s="22">
        <v>0</v>
      </c>
      <c r="DA243" s="22">
        <v>84.48</v>
      </c>
      <c r="DB243" s="22">
        <v>96</v>
      </c>
      <c r="DC243" s="22">
        <v>988905</v>
      </c>
      <c r="DD243" s="22">
        <v>1043576</v>
      </c>
      <c r="DE243" s="22">
        <v>18700</v>
      </c>
      <c r="DF243" s="22">
        <v>51.05</v>
      </c>
      <c r="DG243" s="22">
        <v>53.87</v>
      </c>
      <c r="DH243" s="22">
        <v>104.92</v>
      </c>
      <c r="DI243" s="22">
        <v>0</v>
      </c>
      <c r="DJ243" s="22">
        <v>0</v>
      </c>
      <c r="DK243" s="22">
        <v>104.92</v>
      </c>
      <c r="DL243" s="22">
        <v>122493</v>
      </c>
      <c r="DM243" s="22">
        <v>200128</v>
      </c>
      <c r="DN243" s="22">
        <v>3787642</v>
      </c>
      <c r="DO243" s="22">
        <v>100988</v>
      </c>
      <c r="DP243" s="22">
        <v>90187</v>
      </c>
      <c r="DQ243" s="22">
        <v>272871</v>
      </c>
      <c r="DR243" s="22">
        <v>3040</v>
      </c>
      <c r="DS243" s="22">
        <v>117926</v>
      </c>
      <c r="DT243" s="22">
        <v>0</v>
      </c>
      <c r="DU243" s="22">
        <v>0</v>
      </c>
      <c r="DV243" s="22">
        <v>70332</v>
      </c>
      <c r="DW243" s="22">
        <v>10940</v>
      </c>
      <c r="DX243" s="22">
        <v>345476</v>
      </c>
      <c r="DY243" s="22">
        <v>118502</v>
      </c>
      <c r="DZ243" s="22">
        <v>230818</v>
      </c>
      <c r="EA243" s="22">
        <v>216444</v>
      </c>
      <c r="EB243" s="22">
        <v>115802</v>
      </c>
      <c r="EC243" s="22">
        <v>0</v>
      </c>
      <c r="ED243" s="22">
        <v>135036</v>
      </c>
      <c r="EE243" s="22">
        <v>139049</v>
      </c>
      <c r="EF243" s="22">
        <v>1497610</v>
      </c>
      <c r="EG243" s="39">
        <v>41548</v>
      </c>
      <c r="EH243" s="39">
        <v>41912</v>
      </c>
      <c r="EI243" s="22">
        <v>1961995</v>
      </c>
      <c r="EJ243" s="22" t="b">
        <v>1</v>
      </c>
      <c r="EK243" s="22" t="b">
        <v>1</v>
      </c>
      <c r="EL243" s="22">
        <v>1.0711999999999999</v>
      </c>
      <c r="EM243" s="22" t="s">
        <v>2869</v>
      </c>
      <c r="EN243" s="22" t="s">
        <v>2870</v>
      </c>
      <c r="EO243" s="22" t="s">
        <v>2871</v>
      </c>
      <c r="EP243" s="22" t="s">
        <v>2884</v>
      </c>
      <c r="EQ243" s="22">
        <v>1.0464</v>
      </c>
      <c r="ER243" s="22">
        <v>1.0298</v>
      </c>
      <c r="ES243" s="22">
        <v>1.0417000000000001</v>
      </c>
      <c r="ET243" s="22">
        <v>1.0662</v>
      </c>
      <c r="EU243" s="22">
        <v>1.0478000000000001</v>
      </c>
      <c r="EV243" s="22">
        <v>0</v>
      </c>
      <c r="EW243" s="22">
        <v>85772</v>
      </c>
      <c r="EX243" s="22" t="s">
        <v>3364</v>
      </c>
      <c r="EY243" s="22">
        <v>1.0464</v>
      </c>
      <c r="EZ243" s="22" t="b">
        <v>0</v>
      </c>
      <c r="FA243" s="22" t="b">
        <v>0</v>
      </c>
      <c r="FB243" s="22">
        <v>0</v>
      </c>
      <c r="FC243" s="22">
        <v>0</v>
      </c>
      <c r="FD243" s="22">
        <v>0.92549999999999999</v>
      </c>
      <c r="FE243" s="22">
        <v>0.85389999999999999</v>
      </c>
      <c r="FF243" s="22">
        <v>322621</v>
      </c>
      <c r="FG243" s="22">
        <v>3787642</v>
      </c>
      <c r="FH243" s="22">
        <v>6125</v>
      </c>
      <c r="FI243" s="22">
        <v>18700</v>
      </c>
      <c r="FJ243" s="22">
        <v>21900</v>
      </c>
      <c r="FK243" s="22" t="b">
        <v>0</v>
      </c>
      <c r="FL243" s="22">
        <v>0.32750000000000001</v>
      </c>
      <c r="FM243" s="39">
        <v>41548</v>
      </c>
      <c r="FN243" s="39">
        <v>41912</v>
      </c>
      <c r="FO243" s="22" t="s">
        <v>952</v>
      </c>
      <c r="FP243" s="22" t="b">
        <v>0</v>
      </c>
      <c r="FQ243" s="22" t="b">
        <v>0</v>
      </c>
      <c r="FR243" s="22">
        <v>4.3834</v>
      </c>
      <c r="FS243" s="39">
        <v>41729</v>
      </c>
      <c r="FT243" s="22" t="s">
        <v>2872</v>
      </c>
      <c r="FU243" s="22">
        <v>0</v>
      </c>
      <c r="FV243" s="22">
        <v>9755</v>
      </c>
      <c r="FW243" s="22">
        <v>20152</v>
      </c>
      <c r="FX243" s="22">
        <v>8320</v>
      </c>
      <c r="FY243" s="22">
        <v>42092</v>
      </c>
      <c r="FZ243" s="22">
        <v>0</v>
      </c>
      <c r="GA243" s="22">
        <v>5453</v>
      </c>
      <c r="GB243" s="22" t="s">
        <v>2873</v>
      </c>
      <c r="GC243" s="22">
        <v>7.4499999999999997E-2</v>
      </c>
      <c r="GD243" s="22" t="s">
        <v>2872</v>
      </c>
      <c r="GE243" s="22">
        <v>0</v>
      </c>
      <c r="GF243" s="22">
        <v>0</v>
      </c>
      <c r="GG243" s="22">
        <v>0</v>
      </c>
      <c r="GH243" s="22">
        <v>0</v>
      </c>
      <c r="GI243" s="22" t="s">
        <v>3364</v>
      </c>
      <c r="GJ243" s="22" t="s">
        <v>3364</v>
      </c>
      <c r="GK243" s="22" t="s">
        <v>2874</v>
      </c>
      <c r="GL243" s="22" t="s">
        <v>547</v>
      </c>
      <c r="GM243" s="22" t="s">
        <v>2576</v>
      </c>
      <c r="GN243" s="22" t="s">
        <v>2864</v>
      </c>
      <c r="GO243" s="22" t="s">
        <v>2864</v>
      </c>
      <c r="GP243" s="22" t="s">
        <v>1814</v>
      </c>
      <c r="GQ243" s="22" t="s">
        <v>3231</v>
      </c>
      <c r="GR243" s="22" t="s">
        <v>2972</v>
      </c>
      <c r="GS243" s="22" t="s">
        <v>1815</v>
      </c>
      <c r="GT243" s="22" t="s">
        <v>2864</v>
      </c>
      <c r="GU243" s="22" t="s">
        <v>1816</v>
      </c>
      <c r="GV243" s="22" t="s">
        <v>893</v>
      </c>
      <c r="GW243" s="22" t="s">
        <v>2650</v>
      </c>
      <c r="GX243" s="22" t="s">
        <v>2962</v>
      </c>
      <c r="GY243" s="22">
        <v>108.69</v>
      </c>
      <c r="GZ243" s="22">
        <v>93.86</v>
      </c>
    </row>
    <row r="244" spans="1:208" x14ac:dyDescent="0.25">
      <c r="A244" s="22" t="s">
        <v>329</v>
      </c>
      <c r="B244" s="22" t="s">
        <v>1818</v>
      </c>
      <c r="C244" s="22" t="s">
        <v>118</v>
      </c>
      <c r="D244" s="22" t="s">
        <v>1819</v>
      </c>
      <c r="E244" s="22" t="s">
        <v>1820</v>
      </c>
      <c r="F244" s="22" t="s">
        <v>893</v>
      </c>
      <c r="G244" s="22" t="s">
        <v>1821</v>
      </c>
      <c r="H244" s="22" t="s">
        <v>1197</v>
      </c>
      <c r="I244" s="22">
        <v>136.82</v>
      </c>
      <c r="J244" s="22">
        <v>588.95000000000005</v>
      </c>
      <c r="K244" s="37">
        <v>10</v>
      </c>
      <c r="L244" s="37">
        <v>7.13</v>
      </c>
      <c r="M244" s="37">
        <f t="shared" si="8"/>
        <v>153.94999999999999</v>
      </c>
      <c r="N244" s="37">
        <f t="shared" si="9"/>
        <v>606.08000000000004</v>
      </c>
      <c r="O244" s="39">
        <v>42826</v>
      </c>
      <c r="P244" s="22">
        <v>110</v>
      </c>
      <c r="Q244" s="22" t="b">
        <v>1</v>
      </c>
      <c r="R244" s="22">
        <v>0.9647</v>
      </c>
      <c r="S244" s="22" t="s">
        <v>2861</v>
      </c>
      <c r="T244" s="75">
        <v>42845.461053217703</v>
      </c>
      <c r="U244" s="22" t="s">
        <v>2862</v>
      </c>
      <c r="V244" s="22">
        <v>0.85</v>
      </c>
      <c r="W244" s="22">
        <v>0</v>
      </c>
      <c r="X244" s="22">
        <v>1.2</v>
      </c>
      <c r="Y244" s="22">
        <v>1.1000000000000001</v>
      </c>
      <c r="Z244" s="22">
        <v>0</v>
      </c>
      <c r="AA244" s="22">
        <v>76.540000000000006</v>
      </c>
      <c r="AB244" s="22">
        <v>0.95</v>
      </c>
      <c r="AC244" s="22">
        <v>0</v>
      </c>
      <c r="AD244" s="22">
        <v>0.1</v>
      </c>
      <c r="AE244" s="22">
        <v>88</v>
      </c>
      <c r="AF244" s="22">
        <v>0.96</v>
      </c>
      <c r="AG244" s="22">
        <v>0</v>
      </c>
      <c r="AH244" s="22">
        <v>0.08</v>
      </c>
      <c r="AI244" s="22">
        <v>151.91</v>
      </c>
      <c r="AJ244" s="22">
        <v>373.4</v>
      </c>
      <c r="AK244" s="39">
        <v>42552</v>
      </c>
      <c r="AL244" s="22">
        <v>664283374</v>
      </c>
      <c r="AM244" s="22">
        <v>0.80269999999999997</v>
      </c>
      <c r="AN244" s="39">
        <v>42735</v>
      </c>
      <c r="AO244" s="22" t="b">
        <v>0</v>
      </c>
      <c r="AP244" s="22">
        <v>160.72</v>
      </c>
      <c r="AQ244" s="22">
        <v>0.5</v>
      </c>
      <c r="AR244" s="22">
        <v>0.75</v>
      </c>
      <c r="AS244" s="22">
        <v>3.8269000000000002</v>
      </c>
      <c r="AT244" s="22">
        <v>4.3261000000000003</v>
      </c>
      <c r="AU244" s="22">
        <v>0.5</v>
      </c>
      <c r="AV244" s="22">
        <v>0</v>
      </c>
      <c r="AW244" s="22">
        <v>0.6</v>
      </c>
      <c r="AX244" s="22">
        <v>0.5</v>
      </c>
      <c r="AY244" s="22">
        <v>0.75270000000000004</v>
      </c>
      <c r="AZ244" s="22">
        <v>0.95</v>
      </c>
      <c r="BA244" s="22">
        <v>0.5</v>
      </c>
      <c r="BB244" s="22">
        <v>0.12889999999999999</v>
      </c>
      <c r="BC244" s="22">
        <v>0.5</v>
      </c>
      <c r="BD244" s="22">
        <v>0.47620000000000001</v>
      </c>
      <c r="BE244" s="22">
        <v>1.0711999999999999</v>
      </c>
      <c r="BF244" s="22">
        <v>8</v>
      </c>
      <c r="BG244" s="39">
        <v>42552</v>
      </c>
      <c r="BH244" s="22">
        <v>1</v>
      </c>
      <c r="BI244" s="22" t="b">
        <v>0</v>
      </c>
      <c r="BJ244" s="39">
        <v>42369</v>
      </c>
      <c r="BK244" s="39">
        <v>42369</v>
      </c>
      <c r="BL244" s="22" t="b">
        <v>1</v>
      </c>
      <c r="BM244" s="39">
        <v>42845</v>
      </c>
      <c r="BN244" s="22" t="b">
        <v>1</v>
      </c>
      <c r="BO244" s="39">
        <v>42826</v>
      </c>
      <c r="BP244" s="22">
        <v>110</v>
      </c>
      <c r="BQ244" s="22">
        <v>534</v>
      </c>
      <c r="BR244" s="22">
        <v>102101</v>
      </c>
      <c r="BS244" s="75">
        <v>42845.461053217703</v>
      </c>
      <c r="BT244" s="22" t="s">
        <v>3365</v>
      </c>
      <c r="BU244" s="22">
        <v>136.82</v>
      </c>
      <c r="BV244" s="22" t="s">
        <v>2861</v>
      </c>
      <c r="BW244" s="22">
        <v>0.97760000000000002</v>
      </c>
      <c r="BX244" s="22">
        <v>267</v>
      </c>
      <c r="BY244" s="22">
        <v>0.96082000000000001</v>
      </c>
      <c r="BZ244" s="22" t="s">
        <v>2864</v>
      </c>
      <c r="CA244" s="22" t="s">
        <v>2862</v>
      </c>
      <c r="CB244" s="22" t="b">
        <v>1</v>
      </c>
      <c r="CC244" s="22">
        <v>0</v>
      </c>
      <c r="CD244" s="22">
        <v>533</v>
      </c>
      <c r="CE244" s="22">
        <v>1</v>
      </c>
      <c r="CF244" s="22">
        <v>68</v>
      </c>
      <c r="CG244" s="22">
        <v>24820</v>
      </c>
      <c r="CH244" s="22">
        <v>19630</v>
      </c>
      <c r="CI244" s="22">
        <v>9134</v>
      </c>
      <c r="CJ244" s="22">
        <v>0.79090000000000005</v>
      </c>
      <c r="CK244" s="22" t="s">
        <v>2883</v>
      </c>
      <c r="CL244" s="22">
        <v>0</v>
      </c>
      <c r="CM244" s="22">
        <v>588.95000000000005</v>
      </c>
      <c r="CN244" s="22" t="s">
        <v>2866</v>
      </c>
      <c r="CO244" s="22" t="s">
        <v>2880</v>
      </c>
      <c r="CP244" s="22">
        <v>61.31</v>
      </c>
      <c r="CQ244" s="22">
        <v>75.510000000000005</v>
      </c>
      <c r="CR244" s="22">
        <v>3</v>
      </c>
      <c r="CS244" s="22">
        <v>0</v>
      </c>
      <c r="CT244" s="22">
        <v>1327200</v>
      </c>
      <c r="CU244" s="22">
        <v>64.959999999999994</v>
      </c>
      <c r="CV244" s="22">
        <v>62.71</v>
      </c>
      <c r="CW244" s="22">
        <v>61.31</v>
      </c>
      <c r="CX244" s="22">
        <v>71.08</v>
      </c>
      <c r="CY244" s="22">
        <v>0</v>
      </c>
      <c r="CZ244" s="22">
        <v>0</v>
      </c>
      <c r="DA244" s="22">
        <v>61.31</v>
      </c>
      <c r="DB244" s="22">
        <v>89.79</v>
      </c>
      <c r="DC244" s="22">
        <v>889045</v>
      </c>
      <c r="DD244" s="22">
        <v>715375</v>
      </c>
      <c r="DE244" s="22">
        <v>21097</v>
      </c>
      <c r="DF244" s="22">
        <v>40.49</v>
      </c>
      <c r="DG244" s="22">
        <v>35.020000000000003</v>
      </c>
      <c r="DH244" s="22">
        <v>75.510000000000005</v>
      </c>
      <c r="DI244" s="22">
        <v>0</v>
      </c>
      <c r="DJ244" s="22">
        <v>0</v>
      </c>
      <c r="DK244" s="22">
        <v>75.510000000000005</v>
      </c>
      <c r="DL244" s="22">
        <v>130937</v>
      </c>
      <c r="DM244" s="22">
        <v>164064</v>
      </c>
      <c r="DN244" s="22">
        <v>2931620</v>
      </c>
      <c r="DO244" s="22">
        <v>87774</v>
      </c>
      <c r="DP244" s="22">
        <v>113109</v>
      </c>
      <c r="DQ244" s="22">
        <v>163839</v>
      </c>
      <c r="DR244" s="22">
        <v>20211</v>
      </c>
      <c r="DS244" s="22">
        <v>82143</v>
      </c>
      <c r="DT244" s="22">
        <v>36158</v>
      </c>
      <c r="DU244" s="22">
        <v>0</v>
      </c>
      <c r="DV244" s="22">
        <v>0</v>
      </c>
      <c r="DW244" s="22">
        <v>90810</v>
      </c>
      <c r="DX244" s="22">
        <v>122710</v>
      </c>
      <c r="DY244" s="22">
        <v>141601</v>
      </c>
      <c r="DZ244" s="22">
        <v>200842</v>
      </c>
      <c r="EA244" s="22">
        <v>127101</v>
      </c>
      <c r="EB244" s="22">
        <v>99105</v>
      </c>
      <c r="EC244" s="22">
        <v>7784</v>
      </c>
      <c r="ED244" s="22">
        <v>157833</v>
      </c>
      <c r="EE244" s="22">
        <v>27893</v>
      </c>
      <c r="EF244" s="22">
        <v>1157706</v>
      </c>
      <c r="EG244" s="39">
        <v>41640</v>
      </c>
      <c r="EH244" s="39">
        <v>42004</v>
      </c>
      <c r="EI244" s="22">
        <v>1541559</v>
      </c>
      <c r="EJ244" s="22" t="b">
        <v>1</v>
      </c>
      <c r="EK244" s="22" t="b">
        <v>1</v>
      </c>
      <c r="EL244" s="22">
        <v>1</v>
      </c>
      <c r="EM244" s="22" t="s">
        <v>2870</v>
      </c>
      <c r="EN244" s="22" t="s">
        <v>2871</v>
      </c>
      <c r="EO244" s="22" t="s">
        <v>2884</v>
      </c>
      <c r="EP244" s="22" t="s">
        <v>2885</v>
      </c>
      <c r="EQ244" s="22">
        <v>1.0358000000000001</v>
      </c>
      <c r="ER244" s="22">
        <v>1.0039</v>
      </c>
      <c r="ES244" s="22">
        <v>1.0606</v>
      </c>
      <c r="ET244" s="22">
        <v>1.0370999999999999</v>
      </c>
      <c r="EU244" s="22">
        <v>1.0414000000000001</v>
      </c>
      <c r="EV244" s="22">
        <v>0</v>
      </c>
      <c r="EW244" s="22">
        <v>62047</v>
      </c>
      <c r="EX244" s="22" t="s">
        <v>3365</v>
      </c>
      <c r="EY244" s="22">
        <v>1.0358000000000001</v>
      </c>
      <c r="EZ244" s="22" t="b">
        <v>0</v>
      </c>
      <c r="FA244" s="22" t="b">
        <v>0</v>
      </c>
      <c r="FB244" s="22">
        <v>0</v>
      </c>
      <c r="FC244" s="22">
        <v>0</v>
      </c>
      <c r="FD244" s="22">
        <v>0.76319999999999999</v>
      </c>
      <c r="FE244" s="22">
        <v>0.79090000000000005</v>
      </c>
      <c r="FF244" s="22">
        <v>295001</v>
      </c>
      <c r="FG244" s="22">
        <v>2931620</v>
      </c>
      <c r="FH244" s="22">
        <v>9134</v>
      </c>
      <c r="FI244" s="22">
        <v>19630</v>
      </c>
      <c r="FJ244" s="22">
        <v>24820</v>
      </c>
      <c r="FK244" s="22" t="b">
        <v>0</v>
      </c>
      <c r="FL244" s="22">
        <v>0.46529999999999999</v>
      </c>
      <c r="FM244" s="39">
        <v>41640</v>
      </c>
      <c r="FN244" s="39">
        <v>42004</v>
      </c>
      <c r="FO244" s="22" t="s">
        <v>1197</v>
      </c>
      <c r="FP244" s="22" t="b">
        <v>0</v>
      </c>
      <c r="FQ244" s="22" t="b">
        <v>0</v>
      </c>
      <c r="FR244" s="22">
        <v>3.0516000000000001</v>
      </c>
      <c r="FS244" s="39">
        <v>41820</v>
      </c>
      <c r="FT244" s="22" t="s">
        <v>2872</v>
      </c>
      <c r="FU244" s="22">
        <v>0</v>
      </c>
      <c r="FV244" s="22">
        <v>2080</v>
      </c>
      <c r="FW244" s="22">
        <v>8820</v>
      </c>
      <c r="FX244" s="22">
        <v>13637</v>
      </c>
      <c r="FY244" s="22">
        <v>37510</v>
      </c>
      <c r="FZ244" s="22">
        <v>0</v>
      </c>
      <c r="GA244" s="22">
        <v>0</v>
      </c>
      <c r="GB244" s="22" t="s">
        <v>2905</v>
      </c>
      <c r="GC244" s="22">
        <v>0.23680000000000001</v>
      </c>
      <c r="GD244" s="22" t="s">
        <v>2872</v>
      </c>
      <c r="GE244" s="22">
        <v>0</v>
      </c>
      <c r="GF244" s="22">
        <v>0</v>
      </c>
      <c r="GG244" s="22">
        <v>0</v>
      </c>
      <c r="GH244" s="22">
        <v>0</v>
      </c>
      <c r="GI244" s="22" t="s">
        <v>3365</v>
      </c>
      <c r="GJ244" s="22" t="s">
        <v>3365</v>
      </c>
      <c r="GK244" s="22" t="s">
        <v>2874</v>
      </c>
      <c r="GL244" s="22" t="s">
        <v>329</v>
      </c>
      <c r="GM244" s="22" t="s">
        <v>118</v>
      </c>
      <c r="GN244" s="22" t="s">
        <v>2864</v>
      </c>
      <c r="GO244" s="22" t="s">
        <v>2864</v>
      </c>
      <c r="GP244" s="22" t="s">
        <v>1818</v>
      </c>
      <c r="GQ244" s="22" t="s">
        <v>3366</v>
      </c>
      <c r="GR244" s="22" t="s">
        <v>2931</v>
      </c>
      <c r="GS244" s="22" t="s">
        <v>1819</v>
      </c>
      <c r="GT244" s="22" t="s">
        <v>2864</v>
      </c>
      <c r="GU244" s="22" t="s">
        <v>1820</v>
      </c>
      <c r="GV244" s="22" t="s">
        <v>893</v>
      </c>
      <c r="GW244" s="22" t="s">
        <v>1821</v>
      </c>
      <c r="GX244" s="22" t="s">
        <v>2889</v>
      </c>
      <c r="GY244" s="22">
        <v>78.58</v>
      </c>
      <c r="GZ244" s="22">
        <v>67.61</v>
      </c>
    </row>
    <row r="245" spans="1:208" x14ac:dyDescent="0.25">
      <c r="A245" s="22" t="s">
        <v>413</v>
      </c>
      <c r="B245" s="22" t="s">
        <v>1822</v>
      </c>
      <c r="C245" s="22" t="s">
        <v>119</v>
      </c>
      <c r="D245" s="22" t="s">
        <v>1823</v>
      </c>
      <c r="E245" s="22" t="s">
        <v>1824</v>
      </c>
      <c r="F245" s="22" t="s">
        <v>893</v>
      </c>
      <c r="G245" s="22" t="s">
        <v>1825</v>
      </c>
      <c r="H245" s="22" t="s">
        <v>1826</v>
      </c>
      <c r="I245" s="22">
        <v>128.68</v>
      </c>
      <c r="J245" s="22">
        <v>581.33000000000004</v>
      </c>
      <c r="K245" s="37">
        <v>10</v>
      </c>
      <c r="L245" s="37">
        <v>7.13</v>
      </c>
      <c r="M245" s="37">
        <f t="shared" si="8"/>
        <v>145.81</v>
      </c>
      <c r="N245" s="37">
        <f t="shared" si="9"/>
        <v>598.46</v>
      </c>
      <c r="O245" s="39">
        <v>42826</v>
      </c>
      <c r="P245" s="22">
        <v>110</v>
      </c>
      <c r="Q245" s="22" t="b">
        <v>1</v>
      </c>
      <c r="R245" s="22">
        <v>0.9647</v>
      </c>
      <c r="S245" s="22" t="s">
        <v>2861</v>
      </c>
      <c r="T245" s="75">
        <v>42845.461053217703</v>
      </c>
      <c r="U245" s="22" t="s">
        <v>2862</v>
      </c>
      <c r="V245" s="22">
        <v>0.85</v>
      </c>
      <c r="W245" s="22">
        <v>0</v>
      </c>
      <c r="X245" s="22">
        <v>1.2</v>
      </c>
      <c r="Y245" s="22">
        <v>1.1000000000000001</v>
      </c>
      <c r="Z245" s="22">
        <v>0</v>
      </c>
      <c r="AA245" s="22">
        <v>76.540000000000006</v>
      </c>
      <c r="AB245" s="22">
        <v>0.95</v>
      </c>
      <c r="AC245" s="22">
        <v>0</v>
      </c>
      <c r="AD245" s="22">
        <v>0.1</v>
      </c>
      <c r="AE245" s="22">
        <v>88</v>
      </c>
      <c r="AF245" s="22">
        <v>0.96</v>
      </c>
      <c r="AG245" s="22">
        <v>0</v>
      </c>
      <c r="AH245" s="22">
        <v>0.08</v>
      </c>
      <c r="AI245" s="22">
        <v>151.91</v>
      </c>
      <c r="AJ245" s="22">
        <v>373.4</v>
      </c>
      <c r="AK245" s="39">
        <v>42552</v>
      </c>
      <c r="AL245" s="22">
        <v>664283374</v>
      </c>
      <c r="AM245" s="22">
        <v>0.80269999999999997</v>
      </c>
      <c r="AN245" s="39">
        <v>42735</v>
      </c>
      <c r="AO245" s="22" t="b">
        <v>0</v>
      </c>
      <c r="AP245" s="22">
        <v>160.72</v>
      </c>
      <c r="AQ245" s="22">
        <v>0.5</v>
      </c>
      <c r="AR245" s="22">
        <v>0.75</v>
      </c>
      <c r="AS245" s="22">
        <v>3.8269000000000002</v>
      </c>
      <c r="AT245" s="22">
        <v>4.3261000000000003</v>
      </c>
      <c r="AU245" s="22">
        <v>0.5</v>
      </c>
      <c r="AV245" s="22">
        <v>0</v>
      </c>
      <c r="AW245" s="22">
        <v>0.6</v>
      </c>
      <c r="AX245" s="22">
        <v>0.5</v>
      </c>
      <c r="AY245" s="22">
        <v>0.75270000000000004</v>
      </c>
      <c r="AZ245" s="22">
        <v>0.95</v>
      </c>
      <c r="BA245" s="22">
        <v>0.5</v>
      </c>
      <c r="BB245" s="22">
        <v>0.12889999999999999</v>
      </c>
      <c r="BC245" s="22">
        <v>0.5</v>
      </c>
      <c r="BD245" s="22">
        <v>0.47620000000000001</v>
      </c>
      <c r="BE245" s="22">
        <v>1.0711999999999999</v>
      </c>
      <c r="BF245" s="22">
        <v>8</v>
      </c>
      <c r="BG245" s="39">
        <v>42552</v>
      </c>
      <c r="BH245" s="22">
        <v>1</v>
      </c>
      <c r="BI245" s="22" t="b">
        <v>0</v>
      </c>
      <c r="BJ245" s="39">
        <v>42369</v>
      </c>
      <c r="BK245" s="39">
        <v>42369</v>
      </c>
      <c r="BL245" s="22" t="b">
        <v>1</v>
      </c>
      <c r="BM245" s="39">
        <v>42845</v>
      </c>
      <c r="BN245" s="22" t="b">
        <v>1</v>
      </c>
      <c r="BO245" s="39">
        <v>42826</v>
      </c>
      <c r="BP245" s="22">
        <v>110</v>
      </c>
      <c r="BQ245" s="22">
        <v>540</v>
      </c>
      <c r="BR245" s="22">
        <v>102104</v>
      </c>
      <c r="BS245" s="75">
        <v>42845.461053217703</v>
      </c>
      <c r="BT245" s="22" t="s">
        <v>3367</v>
      </c>
      <c r="BU245" s="22">
        <v>128.68</v>
      </c>
      <c r="BV245" s="22" t="s">
        <v>2861</v>
      </c>
      <c r="BW245" s="22">
        <v>0.93579999999999997</v>
      </c>
      <c r="BX245" s="22">
        <v>270</v>
      </c>
      <c r="BY245" s="22">
        <v>0.96082000000000001</v>
      </c>
      <c r="BZ245" s="22" t="s">
        <v>2864</v>
      </c>
      <c r="CA245" s="22" t="s">
        <v>2862</v>
      </c>
      <c r="CB245" s="22" t="b">
        <v>1</v>
      </c>
      <c r="CC245" s="22">
        <v>0</v>
      </c>
      <c r="CD245" s="22">
        <v>539</v>
      </c>
      <c r="CE245" s="22">
        <v>1</v>
      </c>
      <c r="CF245" s="22">
        <v>60</v>
      </c>
      <c r="CG245" s="22">
        <v>21900</v>
      </c>
      <c r="CH245" s="22">
        <v>20873</v>
      </c>
      <c r="CI245" s="22">
        <v>10559</v>
      </c>
      <c r="CJ245" s="22">
        <v>0.95309999999999995</v>
      </c>
      <c r="CK245" s="22" t="s">
        <v>2883</v>
      </c>
      <c r="CL245" s="22">
        <v>0</v>
      </c>
      <c r="CM245" s="22">
        <v>581.33000000000004</v>
      </c>
      <c r="CN245" s="22" t="s">
        <v>2866</v>
      </c>
      <c r="CO245" s="22" t="s">
        <v>2880</v>
      </c>
      <c r="CP245" s="22">
        <v>61.14</v>
      </c>
      <c r="CQ245" s="22">
        <v>67.540000000000006</v>
      </c>
      <c r="CR245" s="22">
        <v>6</v>
      </c>
      <c r="CS245" s="22">
        <v>0</v>
      </c>
      <c r="CT245" s="22">
        <v>1270677</v>
      </c>
      <c r="CU245" s="22">
        <v>58.49</v>
      </c>
      <c r="CV245" s="22">
        <v>65.33</v>
      </c>
      <c r="CW245" s="22">
        <v>61.14</v>
      </c>
      <c r="CX245" s="22">
        <v>68.040000000000006</v>
      </c>
      <c r="CY245" s="22">
        <v>0</v>
      </c>
      <c r="CZ245" s="22">
        <v>0</v>
      </c>
      <c r="DA245" s="22">
        <v>61.14</v>
      </c>
      <c r="DB245" s="22">
        <v>85.95</v>
      </c>
      <c r="DC245" s="22">
        <v>737076</v>
      </c>
      <c r="DD245" s="22">
        <v>730062</v>
      </c>
      <c r="DE245" s="22">
        <v>20873</v>
      </c>
      <c r="DF245" s="22">
        <v>33.93</v>
      </c>
      <c r="DG245" s="22">
        <v>33.61</v>
      </c>
      <c r="DH245" s="22">
        <v>67.540000000000006</v>
      </c>
      <c r="DI245" s="22">
        <v>0</v>
      </c>
      <c r="DJ245" s="22">
        <v>0</v>
      </c>
      <c r="DK245" s="22">
        <v>67.540000000000006</v>
      </c>
      <c r="DL245" s="22">
        <v>137855</v>
      </c>
      <c r="DM245" s="22">
        <v>102186</v>
      </c>
      <c r="DN245" s="22">
        <v>2737815</v>
      </c>
      <c r="DO245" s="22">
        <v>63759</v>
      </c>
      <c r="DP245" s="22">
        <v>105310</v>
      </c>
      <c r="DQ245" s="22">
        <v>162853</v>
      </c>
      <c r="DR245" s="22">
        <v>53</v>
      </c>
      <c r="DS245" s="22">
        <v>57088</v>
      </c>
      <c r="DT245" s="22">
        <v>55380</v>
      </c>
      <c r="DU245" s="22">
        <v>0</v>
      </c>
      <c r="DV245" s="22">
        <v>0</v>
      </c>
      <c r="DW245" s="22">
        <v>52592</v>
      </c>
      <c r="DX245" s="22">
        <v>209111</v>
      </c>
      <c r="DY245" s="22">
        <v>79095</v>
      </c>
      <c r="DZ245" s="22">
        <v>183993</v>
      </c>
      <c r="EA245" s="22">
        <v>127665</v>
      </c>
      <c r="EB245" s="22">
        <v>122413</v>
      </c>
      <c r="EC245" s="22">
        <v>4080</v>
      </c>
      <c r="ED245" s="22">
        <v>82800</v>
      </c>
      <c r="EE245" s="22">
        <v>476</v>
      </c>
      <c r="EF245" s="22">
        <v>1191106</v>
      </c>
      <c r="EG245" s="39">
        <v>41640</v>
      </c>
      <c r="EH245" s="39">
        <v>42004</v>
      </c>
      <c r="EI245" s="22">
        <v>1409656</v>
      </c>
      <c r="EJ245" s="22" t="b">
        <v>1</v>
      </c>
      <c r="EK245" s="22" t="b">
        <v>1</v>
      </c>
      <c r="EL245" s="22">
        <v>1</v>
      </c>
      <c r="EM245" s="22" t="s">
        <v>2870</v>
      </c>
      <c r="EN245" s="22" t="s">
        <v>2871</v>
      </c>
      <c r="EO245" s="22" t="s">
        <v>2884</v>
      </c>
      <c r="EP245" s="22" t="s">
        <v>2885</v>
      </c>
      <c r="EQ245" s="22">
        <v>0.89529999999999998</v>
      </c>
      <c r="ER245" s="22">
        <v>0.90229999999999999</v>
      </c>
      <c r="ES245" s="22">
        <v>0.90610000000000002</v>
      </c>
      <c r="ET245" s="22">
        <v>0.86250000000000004</v>
      </c>
      <c r="EU245" s="22">
        <v>0.91039999999999999</v>
      </c>
      <c r="EV245" s="22">
        <v>0</v>
      </c>
      <c r="EW245" s="22">
        <v>74580</v>
      </c>
      <c r="EX245" s="22" t="s">
        <v>3367</v>
      </c>
      <c r="EY245" s="22">
        <v>0.89529999999999998</v>
      </c>
      <c r="EZ245" s="22" t="b">
        <v>0</v>
      </c>
      <c r="FA245" s="22" t="b">
        <v>0</v>
      </c>
      <c r="FB245" s="22">
        <v>0</v>
      </c>
      <c r="FC245" s="22">
        <v>0</v>
      </c>
      <c r="FD245" s="22">
        <v>0.78720000000000001</v>
      </c>
      <c r="FE245" s="22">
        <v>0.95309999999999995</v>
      </c>
      <c r="FF245" s="22">
        <v>240041</v>
      </c>
      <c r="FG245" s="22">
        <v>2737815</v>
      </c>
      <c r="FH245" s="22">
        <v>10559</v>
      </c>
      <c r="FI245" s="22">
        <v>20873</v>
      </c>
      <c r="FJ245" s="22">
        <v>21900</v>
      </c>
      <c r="FK245" s="22" t="b">
        <v>0</v>
      </c>
      <c r="FL245" s="22">
        <v>0.50590000000000002</v>
      </c>
      <c r="FM245" s="39">
        <v>41640</v>
      </c>
      <c r="FN245" s="39">
        <v>42004</v>
      </c>
      <c r="FO245" s="22" t="s">
        <v>1826</v>
      </c>
      <c r="FP245" s="22" t="b">
        <v>0</v>
      </c>
      <c r="FQ245" s="22" t="b">
        <v>0</v>
      </c>
      <c r="FR245" s="22">
        <v>3.9908999999999999</v>
      </c>
      <c r="FS245" s="39">
        <v>41820</v>
      </c>
      <c r="FT245" s="22" t="s">
        <v>2872</v>
      </c>
      <c r="FU245" s="22">
        <v>0</v>
      </c>
      <c r="FV245" s="22">
        <v>4168</v>
      </c>
      <c r="FW245" s="22">
        <v>10972</v>
      </c>
      <c r="FX245" s="22">
        <v>6752</v>
      </c>
      <c r="FY245" s="22">
        <v>52688</v>
      </c>
      <c r="FZ245" s="22">
        <v>0</v>
      </c>
      <c r="GA245" s="22">
        <v>0</v>
      </c>
      <c r="GB245" s="22" t="s">
        <v>2925</v>
      </c>
      <c r="GC245" s="22">
        <v>0.21279999999999999</v>
      </c>
      <c r="GD245" s="22" t="s">
        <v>2872</v>
      </c>
      <c r="GE245" s="22">
        <v>0</v>
      </c>
      <c r="GF245" s="22">
        <v>0</v>
      </c>
      <c r="GG245" s="22">
        <v>0</v>
      </c>
      <c r="GH245" s="22">
        <v>0</v>
      </c>
      <c r="GI245" s="22" t="s">
        <v>3367</v>
      </c>
      <c r="GJ245" s="22" t="s">
        <v>3367</v>
      </c>
      <c r="GK245" s="22" t="s">
        <v>2874</v>
      </c>
      <c r="GL245" s="22" t="s">
        <v>413</v>
      </c>
      <c r="GM245" s="22" t="s">
        <v>119</v>
      </c>
      <c r="GN245" s="22" t="s">
        <v>2864</v>
      </c>
      <c r="GO245" s="22" t="s">
        <v>2864</v>
      </c>
      <c r="GP245" s="22" t="s">
        <v>1822</v>
      </c>
      <c r="GQ245" s="22" t="s">
        <v>3368</v>
      </c>
      <c r="GR245" s="22" t="s">
        <v>2931</v>
      </c>
      <c r="GS245" s="22" t="s">
        <v>1823</v>
      </c>
      <c r="GT245" s="22" t="s">
        <v>2864</v>
      </c>
      <c r="GU245" s="22" t="s">
        <v>1824</v>
      </c>
      <c r="GV245" s="22" t="s">
        <v>893</v>
      </c>
      <c r="GW245" s="22" t="s">
        <v>1825</v>
      </c>
      <c r="GX245" s="22" t="s">
        <v>2889</v>
      </c>
      <c r="GY245" s="22">
        <v>70.290000000000006</v>
      </c>
      <c r="GZ245" s="22">
        <v>60.88</v>
      </c>
    </row>
    <row r="246" spans="1:208" x14ac:dyDescent="0.25">
      <c r="A246" s="22" t="s">
        <v>425</v>
      </c>
      <c r="B246" s="22" t="s">
        <v>1827</v>
      </c>
      <c r="C246" s="22" t="s">
        <v>2577</v>
      </c>
      <c r="D246" s="22" t="s">
        <v>1828</v>
      </c>
      <c r="E246" s="22" t="s">
        <v>1829</v>
      </c>
      <c r="F246" s="22" t="s">
        <v>893</v>
      </c>
      <c r="G246" s="22" t="s">
        <v>1830</v>
      </c>
      <c r="H246" s="22" t="s">
        <v>1029</v>
      </c>
      <c r="I246" s="22">
        <v>143.29</v>
      </c>
      <c r="J246" s="22">
        <v>565.87</v>
      </c>
      <c r="K246" s="37">
        <v>10</v>
      </c>
      <c r="L246" s="37">
        <v>7.13</v>
      </c>
      <c r="M246" s="37">
        <f t="shared" si="8"/>
        <v>160.41999999999999</v>
      </c>
      <c r="N246" s="37">
        <f t="shared" si="9"/>
        <v>583</v>
      </c>
      <c r="O246" s="39">
        <v>42826</v>
      </c>
      <c r="P246" s="22">
        <v>110</v>
      </c>
      <c r="Q246" s="22" t="b">
        <v>1</v>
      </c>
      <c r="R246" s="22">
        <v>0.9647</v>
      </c>
      <c r="S246" s="22" t="s">
        <v>2861</v>
      </c>
      <c r="T246" s="75">
        <v>42845.461053217703</v>
      </c>
      <c r="U246" s="22" t="s">
        <v>2862</v>
      </c>
      <c r="V246" s="22">
        <v>0.85</v>
      </c>
      <c r="W246" s="22">
        <v>0</v>
      </c>
      <c r="X246" s="22">
        <v>1.2</v>
      </c>
      <c r="Y246" s="22">
        <v>1.1000000000000001</v>
      </c>
      <c r="Z246" s="22">
        <v>0</v>
      </c>
      <c r="AA246" s="22">
        <v>76.540000000000006</v>
      </c>
      <c r="AB246" s="22">
        <v>0.95</v>
      </c>
      <c r="AC246" s="22">
        <v>0</v>
      </c>
      <c r="AD246" s="22">
        <v>0.1</v>
      </c>
      <c r="AE246" s="22">
        <v>88</v>
      </c>
      <c r="AF246" s="22">
        <v>0.96</v>
      </c>
      <c r="AG246" s="22">
        <v>0</v>
      </c>
      <c r="AH246" s="22">
        <v>0.08</v>
      </c>
      <c r="AI246" s="22">
        <v>151.91</v>
      </c>
      <c r="AJ246" s="22">
        <v>373.4</v>
      </c>
      <c r="AK246" s="39">
        <v>42552</v>
      </c>
      <c r="AL246" s="22">
        <v>664283374</v>
      </c>
      <c r="AM246" s="22">
        <v>0.80269999999999997</v>
      </c>
      <c r="AN246" s="39">
        <v>42735</v>
      </c>
      <c r="AO246" s="22" t="b">
        <v>0</v>
      </c>
      <c r="AP246" s="22">
        <v>160.72</v>
      </c>
      <c r="AQ246" s="22">
        <v>0.5</v>
      </c>
      <c r="AR246" s="22">
        <v>0.75</v>
      </c>
      <c r="AS246" s="22">
        <v>3.8269000000000002</v>
      </c>
      <c r="AT246" s="22">
        <v>4.3261000000000003</v>
      </c>
      <c r="AU246" s="22">
        <v>0.5</v>
      </c>
      <c r="AV246" s="22">
        <v>0</v>
      </c>
      <c r="AW246" s="22">
        <v>0.6</v>
      </c>
      <c r="AX246" s="22">
        <v>0.5</v>
      </c>
      <c r="AY246" s="22">
        <v>0.75270000000000004</v>
      </c>
      <c r="AZ246" s="22">
        <v>0.95</v>
      </c>
      <c r="BA246" s="22">
        <v>0.5</v>
      </c>
      <c r="BB246" s="22">
        <v>0.12889999999999999</v>
      </c>
      <c r="BC246" s="22">
        <v>0.5</v>
      </c>
      <c r="BD246" s="22">
        <v>0.47620000000000001</v>
      </c>
      <c r="BE246" s="22">
        <v>1.0711999999999999</v>
      </c>
      <c r="BF246" s="22">
        <v>8</v>
      </c>
      <c r="BG246" s="39">
        <v>42552</v>
      </c>
      <c r="BH246" s="22">
        <v>1</v>
      </c>
      <c r="BI246" s="22" t="b">
        <v>0</v>
      </c>
      <c r="BJ246" s="39">
        <v>42369</v>
      </c>
      <c r="BK246" s="39">
        <v>42369</v>
      </c>
      <c r="BL246" s="22" t="b">
        <v>1</v>
      </c>
      <c r="BM246" s="39">
        <v>42845</v>
      </c>
      <c r="BN246" s="22" t="b">
        <v>1</v>
      </c>
      <c r="BO246" s="39">
        <v>42826</v>
      </c>
      <c r="BP246" s="22">
        <v>110</v>
      </c>
      <c r="BQ246" s="22">
        <v>542</v>
      </c>
      <c r="BR246" s="22">
        <v>102105</v>
      </c>
      <c r="BS246" s="75">
        <v>42845.461053217703</v>
      </c>
      <c r="BT246" s="22" t="s">
        <v>3369</v>
      </c>
      <c r="BU246" s="22">
        <v>143.29</v>
      </c>
      <c r="BV246" s="22" t="s">
        <v>2861</v>
      </c>
      <c r="BW246" s="22">
        <v>0.85099999999999998</v>
      </c>
      <c r="BX246" s="22">
        <v>271</v>
      </c>
      <c r="BY246" s="22">
        <v>0.96082000000000001</v>
      </c>
      <c r="BZ246" s="22" t="s">
        <v>2864</v>
      </c>
      <c r="CA246" s="22" t="s">
        <v>2862</v>
      </c>
      <c r="CB246" s="22" t="b">
        <v>1</v>
      </c>
      <c r="CC246" s="22">
        <v>0</v>
      </c>
      <c r="CD246" s="22">
        <v>541</v>
      </c>
      <c r="CE246" s="22">
        <v>1</v>
      </c>
      <c r="CF246" s="22">
        <v>49</v>
      </c>
      <c r="CG246" s="22">
        <v>17885</v>
      </c>
      <c r="CH246" s="22">
        <v>10145</v>
      </c>
      <c r="CI246" s="22">
        <v>6790</v>
      </c>
      <c r="CJ246" s="22">
        <v>0.56720000000000004</v>
      </c>
      <c r="CK246" s="22" t="s">
        <v>2883</v>
      </c>
      <c r="CL246" s="22">
        <v>0</v>
      </c>
      <c r="CM246" s="22">
        <v>565.87</v>
      </c>
      <c r="CN246" s="22" t="s">
        <v>2866</v>
      </c>
      <c r="CO246" s="22" t="s">
        <v>2880</v>
      </c>
      <c r="CP246" s="22">
        <v>66.739999999999995</v>
      </c>
      <c r="CQ246" s="22">
        <v>76.55</v>
      </c>
      <c r="CR246" s="22">
        <v>2</v>
      </c>
      <c r="CS246" s="22">
        <v>0</v>
      </c>
      <c r="CT246" s="22">
        <v>787347</v>
      </c>
      <c r="CU246" s="22">
        <v>74.569999999999993</v>
      </c>
      <c r="CV246" s="22">
        <v>78.42</v>
      </c>
      <c r="CW246" s="22">
        <v>66.739999999999995</v>
      </c>
      <c r="CX246" s="22">
        <v>61.88</v>
      </c>
      <c r="CY246" s="22">
        <v>0</v>
      </c>
      <c r="CZ246" s="22">
        <v>0</v>
      </c>
      <c r="DA246" s="22">
        <v>66.739999999999995</v>
      </c>
      <c r="DB246" s="22">
        <v>78.16</v>
      </c>
      <c r="DC246" s="22">
        <v>633331</v>
      </c>
      <c r="DD246" s="22">
        <v>385567</v>
      </c>
      <c r="DE246" s="22">
        <v>15202</v>
      </c>
      <c r="DF246" s="22">
        <v>40.03</v>
      </c>
      <c r="DG246" s="22">
        <v>36.520000000000003</v>
      </c>
      <c r="DH246" s="22">
        <v>76.55</v>
      </c>
      <c r="DI246" s="22">
        <v>0</v>
      </c>
      <c r="DJ246" s="22">
        <v>0</v>
      </c>
      <c r="DK246" s="22">
        <v>76.55</v>
      </c>
      <c r="DL246" s="22">
        <v>113517</v>
      </c>
      <c r="DM246" s="22">
        <v>246940</v>
      </c>
      <c r="DN246" s="22">
        <v>1806245</v>
      </c>
      <c r="DO246" s="22">
        <v>44561</v>
      </c>
      <c r="DP246" s="22">
        <v>47677</v>
      </c>
      <c r="DQ246" s="22">
        <v>127416</v>
      </c>
      <c r="DR246" s="22">
        <v>688</v>
      </c>
      <c r="DS246" s="22">
        <v>50061</v>
      </c>
      <c r="DT246" s="22">
        <v>1238</v>
      </c>
      <c r="DU246" s="22">
        <v>0</v>
      </c>
      <c r="DV246" s="22">
        <v>946</v>
      </c>
      <c r="DW246" s="22">
        <v>287</v>
      </c>
      <c r="DX246" s="22">
        <v>120309</v>
      </c>
      <c r="DY246" s="22">
        <v>41692</v>
      </c>
      <c r="DZ246" s="22">
        <v>101784</v>
      </c>
      <c r="EA246" s="22">
        <v>69680</v>
      </c>
      <c r="EB246" s="22">
        <v>18676</v>
      </c>
      <c r="EC246" s="22">
        <v>5846</v>
      </c>
      <c r="ED246" s="22">
        <v>69272</v>
      </c>
      <c r="EE246" s="22">
        <v>27398</v>
      </c>
      <c r="EF246" s="22">
        <v>718257</v>
      </c>
      <c r="EG246" s="39">
        <v>41640</v>
      </c>
      <c r="EH246" s="39">
        <v>42004</v>
      </c>
      <c r="EI246" s="22">
        <v>978978</v>
      </c>
      <c r="EJ246" s="22" t="b">
        <v>1</v>
      </c>
      <c r="EK246" s="22" t="b">
        <v>1</v>
      </c>
      <c r="EL246" s="22">
        <v>1</v>
      </c>
      <c r="EM246" s="22" t="s">
        <v>2870</v>
      </c>
      <c r="EN246" s="22" t="s">
        <v>2871</v>
      </c>
      <c r="EO246" s="22" t="s">
        <v>2884</v>
      </c>
      <c r="EP246" s="22" t="s">
        <v>2885</v>
      </c>
      <c r="EQ246" s="22">
        <v>0.95089999999999997</v>
      </c>
      <c r="ER246" s="22">
        <v>0.94579999999999997</v>
      </c>
      <c r="ES246" s="22">
        <v>0.91139999999999999</v>
      </c>
      <c r="ET246" s="22">
        <v>0.95369999999999999</v>
      </c>
      <c r="EU246" s="22">
        <v>0.99250000000000005</v>
      </c>
      <c r="EV246" s="22">
        <v>0</v>
      </c>
      <c r="EW246" s="22">
        <v>35510</v>
      </c>
      <c r="EX246" s="22" t="s">
        <v>3369</v>
      </c>
      <c r="EY246" s="22">
        <v>0.95089999999999997</v>
      </c>
      <c r="EZ246" s="22" t="b">
        <v>0</v>
      </c>
      <c r="FA246" s="22" t="b">
        <v>0</v>
      </c>
      <c r="FB246" s="22">
        <v>0</v>
      </c>
      <c r="FC246" s="22">
        <v>0</v>
      </c>
      <c r="FD246" s="22">
        <v>0.25</v>
      </c>
      <c r="FE246" s="22">
        <v>0.56720000000000004</v>
      </c>
      <c r="FF246" s="22">
        <v>360457</v>
      </c>
      <c r="FG246" s="22">
        <v>1806245</v>
      </c>
      <c r="FH246" s="22">
        <v>6790</v>
      </c>
      <c r="FI246" s="22">
        <v>10145</v>
      </c>
      <c r="FJ246" s="22">
        <v>17885</v>
      </c>
      <c r="FK246" s="22" t="b">
        <v>0</v>
      </c>
      <c r="FL246" s="22">
        <v>0.66930000000000001</v>
      </c>
      <c r="FM246" s="39">
        <v>41640</v>
      </c>
      <c r="FN246" s="39">
        <v>42004</v>
      </c>
      <c r="FO246" s="22" t="s">
        <v>1029</v>
      </c>
      <c r="FP246" s="22" t="b">
        <v>0</v>
      </c>
      <c r="FQ246" s="22" t="b">
        <v>0</v>
      </c>
      <c r="FR246" s="22">
        <v>3.681</v>
      </c>
      <c r="FS246" s="39">
        <v>41820</v>
      </c>
      <c r="FT246" s="22" t="s">
        <v>2872</v>
      </c>
      <c r="FU246" s="22">
        <v>0</v>
      </c>
      <c r="FV246" s="22">
        <v>2476</v>
      </c>
      <c r="FW246" s="22">
        <v>6456</v>
      </c>
      <c r="FX246" s="22">
        <v>5484</v>
      </c>
      <c r="FY246" s="22">
        <v>19729</v>
      </c>
      <c r="FZ246" s="22">
        <v>547</v>
      </c>
      <c r="GA246" s="22">
        <v>818</v>
      </c>
      <c r="GB246" s="22" t="s">
        <v>2873</v>
      </c>
      <c r="GC246" s="22">
        <v>0.75</v>
      </c>
      <c r="GD246" s="22" t="s">
        <v>2872</v>
      </c>
      <c r="GE246" s="22">
        <v>0</v>
      </c>
      <c r="GF246" s="22">
        <v>0</v>
      </c>
      <c r="GG246" s="22">
        <v>0</v>
      </c>
      <c r="GH246" s="22">
        <v>0</v>
      </c>
      <c r="GI246" s="22" t="s">
        <v>3369</v>
      </c>
      <c r="GJ246" s="22" t="s">
        <v>3369</v>
      </c>
      <c r="GK246" s="22" t="s">
        <v>2874</v>
      </c>
      <c r="GL246" s="22" t="s">
        <v>425</v>
      </c>
      <c r="GM246" s="22" t="s">
        <v>2577</v>
      </c>
      <c r="GN246" s="22" t="s">
        <v>2864</v>
      </c>
      <c r="GO246" s="22" t="s">
        <v>2864</v>
      </c>
      <c r="GP246" s="22" t="s">
        <v>1827</v>
      </c>
      <c r="GQ246" s="22" t="s">
        <v>2948</v>
      </c>
      <c r="GR246" s="22" t="s">
        <v>2946</v>
      </c>
      <c r="GS246" s="22" t="s">
        <v>1828</v>
      </c>
      <c r="GT246" s="22" t="s">
        <v>2864</v>
      </c>
      <c r="GU246" s="22" t="s">
        <v>1829</v>
      </c>
      <c r="GV246" s="22" t="s">
        <v>893</v>
      </c>
      <c r="GW246" s="22" t="s">
        <v>1830</v>
      </c>
      <c r="GX246" s="22" t="s">
        <v>2889</v>
      </c>
      <c r="GY246" s="22">
        <v>79.67</v>
      </c>
      <c r="GZ246" s="22">
        <v>77.61</v>
      </c>
    </row>
    <row r="247" spans="1:208" x14ac:dyDescent="0.25">
      <c r="A247" s="22" t="s">
        <v>538</v>
      </c>
      <c r="B247" s="22" t="s">
        <v>1831</v>
      </c>
      <c r="C247" s="22" t="s">
        <v>861</v>
      </c>
      <c r="D247" s="22" t="s">
        <v>1832</v>
      </c>
      <c r="E247" s="22" t="s">
        <v>1833</v>
      </c>
      <c r="F247" s="22" t="s">
        <v>893</v>
      </c>
      <c r="G247" s="22" t="s">
        <v>1834</v>
      </c>
      <c r="H247" s="22" t="s">
        <v>957</v>
      </c>
      <c r="I247" s="22">
        <v>134.28</v>
      </c>
      <c r="J247" s="22">
        <v>594.34</v>
      </c>
      <c r="K247" s="37">
        <v>10</v>
      </c>
      <c r="L247" s="37">
        <v>7.13</v>
      </c>
      <c r="M247" s="37">
        <f t="shared" si="8"/>
        <v>151.41</v>
      </c>
      <c r="N247" s="37">
        <f t="shared" si="9"/>
        <v>611.47</v>
      </c>
      <c r="O247" s="39">
        <v>42826</v>
      </c>
      <c r="P247" s="22">
        <v>110</v>
      </c>
      <c r="Q247" s="22" t="b">
        <v>1</v>
      </c>
      <c r="R247" s="22">
        <v>0.9647</v>
      </c>
      <c r="S247" s="22" t="s">
        <v>2861</v>
      </c>
      <c r="T247" s="75">
        <v>42845.461053217703</v>
      </c>
      <c r="U247" s="22" t="s">
        <v>2862</v>
      </c>
      <c r="V247" s="22">
        <v>0.85</v>
      </c>
      <c r="W247" s="22">
        <v>0</v>
      </c>
      <c r="X247" s="22">
        <v>1.2</v>
      </c>
      <c r="Y247" s="22">
        <v>1.1000000000000001</v>
      </c>
      <c r="Z247" s="22">
        <v>0</v>
      </c>
      <c r="AA247" s="22">
        <v>76.540000000000006</v>
      </c>
      <c r="AB247" s="22">
        <v>0.95</v>
      </c>
      <c r="AC247" s="22">
        <v>0</v>
      </c>
      <c r="AD247" s="22">
        <v>0.1</v>
      </c>
      <c r="AE247" s="22">
        <v>88</v>
      </c>
      <c r="AF247" s="22">
        <v>0.96</v>
      </c>
      <c r="AG247" s="22">
        <v>0</v>
      </c>
      <c r="AH247" s="22">
        <v>0.08</v>
      </c>
      <c r="AI247" s="22">
        <v>151.91</v>
      </c>
      <c r="AJ247" s="22">
        <v>373.4</v>
      </c>
      <c r="AK247" s="39">
        <v>42552</v>
      </c>
      <c r="AL247" s="22">
        <v>664283374</v>
      </c>
      <c r="AM247" s="22">
        <v>0.80269999999999997</v>
      </c>
      <c r="AN247" s="39">
        <v>42735</v>
      </c>
      <c r="AO247" s="22" t="b">
        <v>0</v>
      </c>
      <c r="AP247" s="22">
        <v>160.72</v>
      </c>
      <c r="AQ247" s="22">
        <v>0.5</v>
      </c>
      <c r="AR247" s="22">
        <v>0.75</v>
      </c>
      <c r="AS247" s="22">
        <v>3.8269000000000002</v>
      </c>
      <c r="AT247" s="22">
        <v>4.3261000000000003</v>
      </c>
      <c r="AU247" s="22">
        <v>0.5</v>
      </c>
      <c r="AV247" s="22">
        <v>0</v>
      </c>
      <c r="AW247" s="22">
        <v>0.6</v>
      </c>
      <c r="AX247" s="22">
        <v>0.5</v>
      </c>
      <c r="AY247" s="22">
        <v>0.75270000000000004</v>
      </c>
      <c r="AZ247" s="22">
        <v>0.95</v>
      </c>
      <c r="BA247" s="22">
        <v>0.5</v>
      </c>
      <c r="BB247" s="22">
        <v>0.12889999999999999</v>
      </c>
      <c r="BC247" s="22">
        <v>0.5</v>
      </c>
      <c r="BD247" s="22">
        <v>0.47620000000000001</v>
      </c>
      <c r="BE247" s="22">
        <v>1.0711999999999999</v>
      </c>
      <c r="BF247" s="22">
        <v>8</v>
      </c>
      <c r="BG247" s="39">
        <v>42552</v>
      </c>
      <c r="BH247" s="22">
        <v>1</v>
      </c>
      <c r="BI247" s="22" t="b">
        <v>0</v>
      </c>
      <c r="BJ247" s="39">
        <v>42369</v>
      </c>
      <c r="BK247" s="39">
        <v>42369</v>
      </c>
      <c r="BL247" s="22" t="b">
        <v>1</v>
      </c>
      <c r="BM247" s="39">
        <v>42845</v>
      </c>
      <c r="BN247" s="22" t="b">
        <v>1</v>
      </c>
      <c r="BO247" s="39">
        <v>42826</v>
      </c>
      <c r="BP247" s="22">
        <v>110</v>
      </c>
      <c r="BQ247" s="22">
        <v>544</v>
      </c>
      <c r="BR247" s="22">
        <v>102106</v>
      </c>
      <c r="BS247" s="75">
        <v>42845.461053217703</v>
      </c>
      <c r="BT247" s="22" t="s">
        <v>3370</v>
      </c>
      <c r="BU247" s="22">
        <v>134.28</v>
      </c>
      <c r="BV247" s="22" t="s">
        <v>2861</v>
      </c>
      <c r="BW247" s="22">
        <v>1.0072000000000001</v>
      </c>
      <c r="BX247" s="22">
        <v>272</v>
      </c>
      <c r="BY247" s="22">
        <v>0.96082000000000001</v>
      </c>
      <c r="BZ247" s="22" t="s">
        <v>2864</v>
      </c>
      <c r="CA247" s="22" t="s">
        <v>2862</v>
      </c>
      <c r="CB247" s="22" t="b">
        <v>1</v>
      </c>
      <c r="CC247" s="22">
        <v>0</v>
      </c>
      <c r="CD247" s="22">
        <v>543</v>
      </c>
      <c r="CE247" s="22">
        <v>1</v>
      </c>
      <c r="CF247" s="22">
        <v>115</v>
      </c>
      <c r="CG247" s="22">
        <v>41975</v>
      </c>
      <c r="CH247" s="22">
        <v>29766</v>
      </c>
      <c r="CI247" s="22">
        <v>17393</v>
      </c>
      <c r="CJ247" s="22">
        <v>0.70909999999999995</v>
      </c>
      <c r="CK247" s="22" t="s">
        <v>2883</v>
      </c>
      <c r="CL247" s="22">
        <v>0</v>
      </c>
      <c r="CM247" s="22">
        <v>594.34</v>
      </c>
      <c r="CN247" s="22" t="s">
        <v>2866</v>
      </c>
      <c r="CO247" s="22" t="s">
        <v>2867</v>
      </c>
      <c r="CP247" s="22">
        <v>65.64</v>
      </c>
      <c r="CQ247" s="22">
        <v>68.64</v>
      </c>
      <c r="CR247" s="22">
        <v>3</v>
      </c>
      <c r="CS247" s="22">
        <v>0</v>
      </c>
      <c r="CT247" s="22">
        <v>1969236</v>
      </c>
      <c r="CU247" s="22">
        <v>63.57</v>
      </c>
      <c r="CV247" s="22">
        <v>65.17</v>
      </c>
      <c r="CW247" s="22">
        <v>65.64</v>
      </c>
      <c r="CX247" s="22">
        <v>78.45</v>
      </c>
      <c r="CY247" s="22">
        <v>0</v>
      </c>
      <c r="CZ247" s="22">
        <v>0</v>
      </c>
      <c r="DA247" s="22">
        <v>65.64</v>
      </c>
      <c r="DB247" s="22">
        <v>99.1</v>
      </c>
      <c r="DC247" s="22">
        <v>1328202</v>
      </c>
      <c r="DD247" s="22">
        <v>1018217</v>
      </c>
      <c r="DE247" s="22">
        <v>35679</v>
      </c>
      <c r="DF247" s="22">
        <v>35.770000000000003</v>
      </c>
      <c r="DG247" s="22">
        <v>32.869999999999997</v>
      </c>
      <c r="DH247" s="22">
        <v>68.64</v>
      </c>
      <c r="DI247" s="22">
        <v>0</v>
      </c>
      <c r="DJ247" s="22">
        <v>0</v>
      </c>
      <c r="DK247" s="22">
        <v>68.64</v>
      </c>
      <c r="DL247" s="22">
        <v>238725</v>
      </c>
      <c r="DM247" s="22">
        <v>252668</v>
      </c>
      <c r="DN247" s="22">
        <v>4315654</v>
      </c>
      <c r="DO247" s="22">
        <v>132947</v>
      </c>
      <c r="DP247" s="22">
        <v>179606</v>
      </c>
      <c r="DQ247" s="22">
        <v>242595</v>
      </c>
      <c r="DR247" s="22">
        <v>30114</v>
      </c>
      <c r="DS247" s="22">
        <v>80213</v>
      </c>
      <c r="DT247" s="22">
        <v>46614</v>
      </c>
      <c r="DU247" s="22">
        <v>1833</v>
      </c>
      <c r="DV247" s="22">
        <v>0</v>
      </c>
      <c r="DW247" s="22">
        <v>122887</v>
      </c>
      <c r="DX247" s="22">
        <v>126337</v>
      </c>
      <c r="DY247" s="22">
        <v>196080</v>
      </c>
      <c r="DZ247" s="22">
        <v>275934</v>
      </c>
      <c r="EA247" s="22">
        <v>189154</v>
      </c>
      <c r="EB247" s="22">
        <v>112456</v>
      </c>
      <c r="EC247" s="22">
        <v>7617</v>
      </c>
      <c r="ED247" s="22">
        <v>306719</v>
      </c>
      <c r="EE247" s="22">
        <v>0</v>
      </c>
      <c r="EF247" s="22">
        <v>1773156</v>
      </c>
      <c r="EG247" s="39">
        <v>41640</v>
      </c>
      <c r="EH247" s="39">
        <v>42004</v>
      </c>
      <c r="EI247" s="22">
        <v>2254486</v>
      </c>
      <c r="EJ247" s="22" t="b">
        <v>1</v>
      </c>
      <c r="EK247" s="22" t="b">
        <v>1</v>
      </c>
      <c r="EL247" s="22">
        <v>1.0711999999999999</v>
      </c>
      <c r="EM247" s="22" t="s">
        <v>2870</v>
      </c>
      <c r="EN247" s="22" t="s">
        <v>2871</v>
      </c>
      <c r="EO247" s="22" t="s">
        <v>2884</v>
      </c>
      <c r="EP247" s="22" t="s">
        <v>2885</v>
      </c>
      <c r="EQ247" s="22">
        <v>0.97540000000000004</v>
      </c>
      <c r="ER247" s="22">
        <v>0.90700000000000003</v>
      </c>
      <c r="ES247" s="22">
        <v>1.0108999999999999</v>
      </c>
      <c r="ET247" s="22">
        <v>0.94179999999999997</v>
      </c>
      <c r="EU247" s="22">
        <v>1.0419</v>
      </c>
      <c r="EV247" s="22">
        <v>0</v>
      </c>
      <c r="EW247" s="22">
        <v>94493</v>
      </c>
      <c r="EX247" s="22" t="s">
        <v>3370</v>
      </c>
      <c r="EY247" s="22">
        <v>0.97540000000000004</v>
      </c>
      <c r="EZ247" s="22" t="b">
        <v>0</v>
      </c>
      <c r="FA247" s="22" t="b">
        <v>0</v>
      </c>
      <c r="FB247" s="22">
        <v>0</v>
      </c>
      <c r="FC247" s="22">
        <v>0</v>
      </c>
      <c r="FD247" s="22">
        <v>0.54720000000000002</v>
      </c>
      <c r="FE247" s="22">
        <v>0.70909999999999995</v>
      </c>
      <c r="FF247" s="22">
        <v>491393</v>
      </c>
      <c r="FG247" s="22">
        <v>4315654</v>
      </c>
      <c r="FH247" s="22">
        <v>17393</v>
      </c>
      <c r="FI247" s="22">
        <v>29766</v>
      </c>
      <c r="FJ247" s="22">
        <v>41975</v>
      </c>
      <c r="FK247" s="22" t="b">
        <v>0</v>
      </c>
      <c r="FL247" s="22">
        <v>0.58430000000000004</v>
      </c>
      <c r="FM247" s="39">
        <v>41640</v>
      </c>
      <c r="FN247" s="39">
        <v>42004</v>
      </c>
      <c r="FO247" s="22" t="s">
        <v>957</v>
      </c>
      <c r="FP247" s="22" t="b">
        <v>0</v>
      </c>
      <c r="FQ247" s="22" t="b">
        <v>0</v>
      </c>
      <c r="FR247" s="22">
        <v>3.2545999999999999</v>
      </c>
      <c r="FS247" s="39">
        <v>41820</v>
      </c>
      <c r="FT247" s="22" t="s">
        <v>2872</v>
      </c>
      <c r="FU247" s="22">
        <v>0</v>
      </c>
      <c r="FV247" s="22">
        <v>1916</v>
      </c>
      <c r="FW247" s="22">
        <v>8411</v>
      </c>
      <c r="FX247" s="22">
        <v>20988</v>
      </c>
      <c r="FY247" s="22">
        <v>63178</v>
      </c>
      <c r="FZ247" s="22">
        <v>0</v>
      </c>
      <c r="GA247" s="22">
        <v>0</v>
      </c>
      <c r="GB247" s="22" t="s">
        <v>2925</v>
      </c>
      <c r="GC247" s="22">
        <v>0.45279999999999998</v>
      </c>
      <c r="GD247" s="22" t="s">
        <v>2872</v>
      </c>
      <c r="GE247" s="22">
        <v>0</v>
      </c>
      <c r="GF247" s="22">
        <v>0</v>
      </c>
      <c r="GG247" s="22">
        <v>0</v>
      </c>
      <c r="GH247" s="22">
        <v>0</v>
      </c>
      <c r="GI247" s="22" t="s">
        <v>3370</v>
      </c>
      <c r="GJ247" s="22" t="s">
        <v>3370</v>
      </c>
      <c r="GK247" s="22" t="s">
        <v>2874</v>
      </c>
      <c r="GL247" s="22" t="s">
        <v>538</v>
      </c>
      <c r="GM247" s="22" t="s">
        <v>861</v>
      </c>
      <c r="GN247" s="22" t="s">
        <v>2864</v>
      </c>
      <c r="GO247" s="22" t="s">
        <v>2864</v>
      </c>
      <c r="GP247" s="22" t="s">
        <v>1831</v>
      </c>
      <c r="GQ247" s="22" t="s">
        <v>3371</v>
      </c>
      <c r="GR247" s="22" t="s">
        <v>2931</v>
      </c>
      <c r="GS247" s="22" t="s">
        <v>1832</v>
      </c>
      <c r="GT247" s="22" t="s">
        <v>2864</v>
      </c>
      <c r="GU247" s="22" t="s">
        <v>1833</v>
      </c>
      <c r="GV247" s="22" t="s">
        <v>893</v>
      </c>
      <c r="GW247" s="22" t="s">
        <v>1834</v>
      </c>
      <c r="GX247" s="22" t="s">
        <v>2889</v>
      </c>
      <c r="GY247" s="22">
        <v>71.44</v>
      </c>
      <c r="GZ247" s="22">
        <v>66.16</v>
      </c>
    </row>
    <row r="248" spans="1:208" x14ac:dyDescent="0.25">
      <c r="A248" s="22" t="s">
        <v>386</v>
      </c>
      <c r="B248" s="22" t="s">
        <v>1835</v>
      </c>
      <c r="C248" s="22" t="s">
        <v>120</v>
      </c>
      <c r="D248" s="22" t="s">
        <v>1836</v>
      </c>
      <c r="E248" s="22" t="s">
        <v>1837</v>
      </c>
      <c r="F248" s="22" t="s">
        <v>893</v>
      </c>
      <c r="G248" s="22" t="s">
        <v>1838</v>
      </c>
      <c r="H248" s="22" t="s">
        <v>1238</v>
      </c>
      <c r="I248" s="22">
        <v>148.18</v>
      </c>
      <c r="J248" s="22">
        <v>579.89</v>
      </c>
      <c r="K248" s="37">
        <v>10</v>
      </c>
      <c r="L248" s="37">
        <v>7.13</v>
      </c>
      <c r="M248" s="37">
        <f t="shared" si="8"/>
        <v>165.31</v>
      </c>
      <c r="N248" s="37">
        <f t="shared" si="9"/>
        <v>597.02</v>
      </c>
      <c r="O248" s="39">
        <v>42826</v>
      </c>
      <c r="P248" s="22">
        <v>110</v>
      </c>
      <c r="Q248" s="22" t="b">
        <v>1</v>
      </c>
      <c r="R248" s="22">
        <v>0.9647</v>
      </c>
      <c r="S248" s="22" t="s">
        <v>2861</v>
      </c>
      <c r="T248" s="75">
        <v>42845.461053217703</v>
      </c>
      <c r="U248" s="22" t="s">
        <v>2862</v>
      </c>
      <c r="V248" s="22">
        <v>0.85</v>
      </c>
      <c r="W248" s="22">
        <v>0</v>
      </c>
      <c r="X248" s="22">
        <v>1.2</v>
      </c>
      <c r="Y248" s="22">
        <v>1.1000000000000001</v>
      </c>
      <c r="Z248" s="22">
        <v>0</v>
      </c>
      <c r="AA248" s="22">
        <v>76.540000000000006</v>
      </c>
      <c r="AB248" s="22">
        <v>0.95</v>
      </c>
      <c r="AC248" s="22">
        <v>0</v>
      </c>
      <c r="AD248" s="22">
        <v>0.1</v>
      </c>
      <c r="AE248" s="22">
        <v>88</v>
      </c>
      <c r="AF248" s="22">
        <v>0.96</v>
      </c>
      <c r="AG248" s="22">
        <v>0</v>
      </c>
      <c r="AH248" s="22">
        <v>0.08</v>
      </c>
      <c r="AI248" s="22">
        <v>151.91</v>
      </c>
      <c r="AJ248" s="22">
        <v>373.4</v>
      </c>
      <c r="AK248" s="39">
        <v>42552</v>
      </c>
      <c r="AL248" s="22">
        <v>664283374</v>
      </c>
      <c r="AM248" s="22">
        <v>0.80269999999999997</v>
      </c>
      <c r="AN248" s="39">
        <v>42735</v>
      </c>
      <c r="AO248" s="22" t="b">
        <v>0</v>
      </c>
      <c r="AP248" s="22">
        <v>160.72</v>
      </c>
      <c r="AQ248" s="22">
        <v>0.5</v>
      </c>
      <c r="AR248" s="22">
        <v>0.75</v>
      </c>
      <c r="AS248" s="22">
        <v>3.8269000000000002</v>
      </c>
      <c r="AT248" s="22">
        <v>4.3261000000000003</v>
      </c>
      <c r="AU248" s="22">
        <v>0.5</v>
      </c>
      <c r="AV248" s="22">
        <v>0</v>
      </c>
      <c r="AW248" s="22">
        <v>0.6</v>
      </c>
      <c r="AX248" s="22">
        <v>0.5</v>
      </c>
      <c r="AY248" s="22">
        <v>0.75270000000000004</v>
      </c>
      <c r="AZ248" s="22">
        <v>0.95</v>
      </c>
      <c r="BA248" s="22">
        <v>0.5</v>
      </c>
      <c r="BB248" s="22">
        <v>0.12889999999999999</v>
      </c>
      <c r="BC248" s="22">
        <v>0.5</v>
      </c>
      <c r="BD248" s="22">
        <v>0.47620000000000001</v>
      </c>
      <c r="BE248" s="22">
        <v>1.0711999999999999</v>
      </c>
      <c r="BF248" s="22">
        <v>8</v>
      </c>
      <c r="BG248" s="39">
        <v>42552</v>
      </c>
      <c r="BH248" s="22">
        <v>1</v>
      </c>
      <c r="BI248" s="22" t="b">
        <v>0</v>
      </c>
      <c r="BJ248" s="39">
        <v>42369</v>
      </c>
      <c r="BK248" s="39">
        <v>42369</v>
      </c>
      <c r="BL248" s="22" t="b">
        <v>1</v>
      </c>
      <c r="BM248" s="39">
        <v>42845</v>
      </c>
      <c r="BN248" s="22" t="b">
        <v>1</v>
      </c>
      <c r="BO248" s="39">
        <v>42826</v>
      </c>
      <c r="BP248" s="22">
        <v>110</v>
      </c>
      <c r="BQ248" s="22">
        <v>546</v>
      </c>
      <c r="BR248" s="22">
        <v>102107</v>
      </c>
      <c r="BS248" s="75">
        <v>42845.461053217703</v>
      </c>
      <c r="BT248" s="22" t="s">
        <v>3372</v>
      </c>
      <c r="BU248" s="22">
        <v>148.18</v>
      </c>
      <c r="BV248" s="22" t="s">
        <v>2861</v>
      </c>
      <c r="BW248" s="22">
        <v>0.92789999999999995</v>
      </c>
      <c r="BX248" s="22">
        <v>273</v>
      </c>
      <c r="BY248" s="22">
        <v>0.96531999999999996</v>
      </c>
      <c r="BZ248" s="22" t="s">
        <v>2864</v>
      </c>
      <c r="CA248" s="22" t="s">
        <v>2862</v>
      </c>
      <c r="CB248" s="22" t="b">
        <v>1</v>
      </c>
      <c r="CC248" s="22">
        <v>0</v>
      </c>
      <c r="CD248" s="22">
        <v>545</v>
      </c>
      <c r="CE248" s="22">
        <v>1</v>
      </c>
      <c r="CF248" s="22">
        <v>52</v>
      </c>
      <c r="CG248" s="22">
        <v>18980</v>
      </c>
      <c r="CH248" s="22">
        <v>15173</v>
      </c>
      <c r="CI248" s="22">
        <v>8591</v>
      </c>
      <c r="CJ248" s="22">
        <v>0.7994</v>
      </c>
      <c r="CK248" s="22" t="s">
        <v>2883</v>
      </c>
      <c r="CL248" s="22">
        <v>0</v>
      </c>
      <c r="CM248" s="22">
        <v>579.89</v>
      </c>
      <c r="CN248" s="22" t="s">
        <v>2951</v>
      </c>
      <c r="CO248" s="22" t="s">
        <v>2880</v>
      </c>
      <c r="CP248" s="22">
        <v>65.819999999999993</v>
      </c>
      <c r="CQ248" s="22">
        <v>82.36</v>
      </c>
      <c r="CR248" s="22">
        <v>3</v>
      </c>
      <c r="CS248" s="22">
        <v>0</v>
      </c>
      <c r="CT248" s="22">
        <v>1031870</v>
      </c>
      <c r="CU248" s="22">
        <v>65.650000000000006</v>
      </c>
      <c r="CV248" s="22">
        <v>70.930000000000007</v>
      </c>
      <c r="CW248" s="22">
        <v>65.819999999999993</v>
      </c>
      <c r="CX248" s="22">
        <v>67.47</v>
      </c>
      <c r="CY248" s="22">
        <v>0</v>
      </c>
      <c r="CZ248" s="22">
        <v>0</v>
      </c>
      <c r="DA248" s="22">
        <v>65.819999999999993</v>
      </c>
      <c r="DB248" s="22">
        <v>85.23</v>
      </c>
      <c r="DC248" s="22">
        <v>785834</v>
      </c>
      <c r="DD248" s="22">
        <v>555443</v>
      </c>
      <c r="DE248" s="22">
        <v>16133</v>
      </c>
      <c r="DF248" s="22">
        <v>47.02</v>
      </c>
      <c r="DG248" s="22">
        <v>35.340000000000003</v>
      </c>
      <c r="DH248" s="22">
        <v>82.36</v>
      </c>
      <c r="DI248" s="22">
        <v>0</v>
      </c>
      <c r="DJ248" s="22">
        <v>0</v>
      </c>
      <c r="DK248" s="22">
        <v>82.36</v>
      </c>
      <c r="DL248" s="22">
        <v>140216</v>
      </c>
      <c r="DM248" s="22">
        <v>238314</v>
      </c>
      <c r="DN248" s="22">
        <v>2373147</v>
      </c>
      <c r="DO248" s="22">
        <v>43755</v>
      </c>
      <c r="DP248" s="22">
        <v>120690</v>
      </c>
      <c r="DQ248" s="22">
        <v>160206</v>
      </c>
      <c r="DR248" s="22">
        <v>10</v>
      </c>
      <c r="DS248" s="22">
        <v>48792</v>
      </c>
      <c r="DT248" s="22">
        <v>24816</v>
      </c>
      <c r="DU248" s="22">
        <v>0</v>
      </c>
      <c r="DV248" s="22">
        <v>9035</v>
      </c>
      <c r="DW248" s="22">
        <v>0</v>
      </c>
      <c r="DX248" s="22">
        <v>118771</v>
      </c>
      <c r="DY248" s="22">
        <v>117264</v>
      </c>
      <c r="DZ248" s="22">
        <v>145374</v>
      </c>
      <c r="EA248" s="22">
        <v>84400</v>
      </c>
      <c r="EB248" s="22">
        <v>82646</v>
      </c>
      <c r="EC248" s="22">
        <v>25370</v>
      </c>
      <c r="ED248" s="22">
        <v>98882</v>
      </c>
      <c r="EE248" s="22">
        <v>7862</v>
      </c>
      <c r="EF248" s="22">
        <v>906744</v>
      </c>
      <c r="EG248" s="39">
        <v>41548</v>
      </c>
      <c r="EH248" s="39">
        <v>41912</v>
      </c>
      <c r="EI248" s="22">
        <v>1294762</v>
      </c>
      <c r="EJ248" s="22" t="b">
        <v>1</v>
      </c>
      <c r="EK248" s="22" t="b">
        <v>1</v>
      </c>
      <c r="EL248" s="22">
        <v>1</v>
      </c>
      <c r="EM248" s="22" t="s">
        <v>2869</v>
      </c>
      <c r="EN248" s="22" t="s">
        <v>2870</v>
      </c>
      <c r="EO248" s="22" t="s">
        <v>2871</v>
      </c>
      <c r="EP248" s="22" t="s">
        <v>2884</v>
      </c>
      <c r="EQ248" s="22">
        <v>0.92549999999999999</v>
      </c>
      <c r="ER248" s="22">
        <v>0.91400000000000003</v>
      </c>
      <c r="ES248" s="22">
        <v>0.98540000000000005</v>
      </c>
      <c r="ET248" s="22">
        <v>0.92449999999999999</v>
      </c>
      <c r="EU248" s="22">
        <v>0.878</v>
      </c>
      <c r="EV248" s="22">
        <v>0</v>
      </c>
      <c r="EW248" s="22">
        <v>52677</v>
      </c>
      <c r="EX248" s="22" t="s">
        <v>3373</v>
      </c>
      <c r="EY248" s="22">
        <v>0.92549999999999999</v>
      </c>
      <c r="EZ248" s="22" t="b">
        <v>0</v>
      </c>
      <c r="FA248" s="22" t="b">
        <v>0</v>
      </c>
      <c r="FB248" s="22">
        <v>0</v>
      </c>
      <c r="FC248" s="22">
        <v>0</v>
      </c>
      <c r="FD248" s="22">
        <v>0.79410000000000003</v>
      </c>
      <c r="FE248" s="22">
        <v>0.7994</v>
      </c>
      <c r="FF248" s="22">
        <v>378693</v>
      </c>
      <c r="FG248" s="22">
        <v>2316263</v>
      </c>
      <c r="FH248" s="22">
        <v>8591</v>
      </c>
      <c r="FI248" s="22">
        <v>15173</v>
      </c>
      <c r="FJ248" s="22">
        <v>18980</v>
      </c>
      <c r="FK248" s="22" t="b">
        <v>0</v>
      </c>
      <c r="FL248" s="22">
        <v>0.56620000000000004</v>
      </c>
      <c r="FM248" s="39">
        <v>41548</v>
      </c>
      <c r="FN248" s="39">
        <v>41912</v>
      </c>
      <c r="FO248" s="22" t="s">
        <v>1238</v>
      </c>
      <c r="FP248" s="22" t="b">
        <v>0</v>
      </c>
      <c r="FQ248" s="22" t="b">
        <v>0</v>
      </c>
      <c r="FR248" s="22">
        <v>3.7511999999999999</v>
      </c>
      <c r="FS248" s="39">
        <v>41729</v>
      </c>
      <c r="FT248" s="22" t="s">
        <v>2872</v>
      </c>
      <c r="FU248" s="22">
        <v>0</v>
      </c>
      <c r="FV248" s="22">
        <v>2733</v>
      </c>
      <c r="FW248" s="22">
        <v>5586</v>
      </c>
      <c r="FX248" s="22">
        <v>12094</v>
      </c>
      <c r="FY248" s="22">
        <v>32264</v>
      </c>
      <c r="FZ248" s="22">
        <v>0</v>
      </c>
      <c r="GA248" s="22">
        <v>0</v>
      </c>
      <c r="GB248" s="22" t="s">
        <v>2905</v>
      </c>
      <c r="GC248" s="22">
        <v>0.2059</v>
      </c>
      <c r="GD248" s="22" t="s">
        <v>2872</v>
      </c>
      <c r="GE248" s="22">
        <v>0</v>
      </c>
      <c r="GF248" s="22">
        <v>0</v>
      </c>
      <c r="GG248" s="22">
        <v>0</v>
      </c>
      <c r="GH248" s="22">
        <v>0</v>
      </c>
      <c r="GI248" s="22" t="s">
        <v>3373</v>
      </c>
      <c r="GJ248" s="22" t="s">
        <v>3373</v>
      </c>
      <c r="GK248" s="22" t="s">
        <v>2874</v>
      </c>
      <c r="GL248" s="22" t="s">
        <v>386</v>
      </c>
      <c r="GM248" s="22" t="s">
        <v>120</v>
      </c>
      <c r="GN248" s="22" t="s">
        <v>2864</v>
      </c>
      <c r="GO248" s="22" t="s">
        <v>2864</v>
      </c>
      <c r="GP248" s="22" t="s">
        <v>1835</v>
      </c>
      <c r="GQ248" s="22" t="s">
        <v>3123</v>
      </c>
      <c r="GR248" s="22" t="s">
        <v>2931</v>
      </c>
      <c r="GS248" s="22" t="s">
        <v>1836</v>
      </c>
      <c r="GT248" s="22" t="s">
        <v>2864</v>
      </c>
      <c r="GU248" s="22" t="s">
        <v>1837</v>
      </c>
      <c r="GV248" s="22" t="s">
        <v>893</v>
      </c>
      <c r="GW248" s="22" t="s">
        <v>1838</v>
      </c>
      <c r="GX248" s="22" t="s">
        <v>2962</v>
      </c>
      <c r="GY248" s="22">
        <v>85.32</v>
      </c>
      <c r="GZ248" s="22">
        <v>68.010000000000005</v>
      </c>
    </row>
    <row r="249" spans="1:208" x14ac:dyDescent="0.25">
      <c r="A249" s="22" t="s">
        <v>464</v>
      </c>
      <c r="B249" s="22" t="s">
        <v>1839</v>
      </c>
      <c r="C249" s="22" t="s">
        <v>121</v>
      </c>
      <c r="D249" s="22" t="s">
        <v>1840</v>
      </c>
      <c r="E249" s="22" t="s">
        <v>1841</v>
      </c>
      <c r="F249" s="22" t="s">
        <v>893</v>
      </c>
      <c r="G249" s="22" t="s">
        <v>1842</v>
      </c>
      <c r="H249" s="22" t="s">
        <v>1133</v>
      </c>
      <c r="I249" s="22">
        <v>162.37</v>
      </c>
      <c r="J249" s="22">
        <v>575.67999999999995</v>
      </c>
      <c r="K249" s="37">
        <v>10</v>
      </c>
      <c r="L249" s="37">
        <v>7.13</v>
      </c>
      <c r="M249" s="37">
        <f t="shared" si="8"/>
        <v>179.5</v>
      </c>
      <c r="N249" s="37">
        <f t="shared" si="9"/>
        <v>592.80999999999995</v>
      </c>
      <c r="O249" s="39">
        <v>42826</v>
      </c>
      <c r="P249" s="22">
        <v>110</v>
      </c>
      <c r="Q249" s="22" t="b">
        <v>1</v>
      </c>
      <c r="R249" s="22">
        <v>0.9647</v>
      </c>
      <c r="S249" s="22" t="s">
        <v>2861</v>
      </c>
      <c r="T249" s="75">
        <v>42845.461053217703</v>
      </c>
      <c r="U249" s="22" t="s">
        <v>2862</v>
      </c>
      <c r="V249" s="22">
        <v>0.85</v>
      </c>
      <c r="W249" s="22">
        <v>0</v>
      </c>
      <c r="X249" s="22">
        <v>1.2</v>
      </c>
      <c r="Y249" s="22">
        <v>1.1000000000000001</v>
      </c>
      <c r="Z249" s="22">
        <v>0</v>
      </c>
      <c r="AA249" s="22">
        <v>76.540000000000006</v>
      </c>
      <c r="AB249" s="22">
        <v>0.95</v>
      </c>
      <c r="AC249" s="22">
        <v>0</v>
      </c>
      <c r="AD249" s="22">
        <v>0.1</v>
      </c>
      <c r="AE249" s="22">
        <v>88</v>
      </c>
      <c r="AF249" s="22">
        <v>0.96</v>
      </c>
      <c r="AG249" s="22">
        <v>0</v>
      </c>
      <c r="AH249" s="22">
        <v>0.08</v>
      </c>
      <c r="AI249" s="22">
        <v>151.91</v>
      </c>
      <c r="AJ249" s="22">
        <v>373.4</v>
      </c>
      <c r="AK249" s="39">
        <v>42552</v>
      </c>
      <c r="AL249" s="22">
        <v>664283374</v>
      </c>
      <c r="AM249" s="22">
        <v>0.80269999999999997</v>
      </c>
      <c r="AN249" s="39">
        <v>42735</v>
      </c>
      <c r="AO249" s="22" t="b">
        <v>0</v>
      </c>
      <c r="AP249" s="22">
        <v>160.72</v>
      </c>
      <c r="AQ249" s="22">
        <v>0.5</v>
      </c>
      <c r="AR249" s="22">
        <v>0.75</v>
      </c>
      <c r="AS249" s="22">
        <v>3.8269000000000002</v>
      </c>
      <c r="AT249" s="22">
        <v>4.3261000000000003</v>
      </c>
      <c r="AU249" s="22">
        <v>0.5</v>
      </c>
      <c r="AV249" s="22">
        <v>0</v>
      </c>
      <c r="AW249" s="22">
        <v>0.6</v>
      </c>
      <c r="AX249" s="22">
        <v>0.5</v>
      </c>
      <c r="AY249" s="22">
        <v>0.75270000000000004</v>
      </c>
      <c r="AZ249" s="22">
        <v>0.95</v>
      </c>
      <c r="BA249" s="22">
        <v>0.5</v>
      </c>
      <c r="BB249" s="22">
        <v>0.12889999999999999</v>
      </c>
      <c r="BC249" s="22">
        <v>0.5</v>
      </c>
      <c r="BD249" s="22">
        <v>0.47620000000000001</v>
      </c>
      <c r="BE249" s="22">
        <v>1.0711999999999999</v>
      </c>
      <c r="BF249" s="22">
        <v>8</v>
      </c>
      <c r="BG249" s="39">
        <v>42552</v>
      </c>
      <c r="BH249" s="22">
        <v>1</v>
      </c>
      <c r="BI249" s="22" t="b">
        <v>0</v>
      </c>
      <c r="BJ249" s="39">
        <v>42369</v>
      </c>
      <c r="BK249" s="39">
        <v>42369</v>
      </c>
      <c r="BL249" s="22" t="b">
        <v>1</v>
      </c>
      <c r="BM249" s="39">
        <v>42845</v>
      </c>
      <c r="BN249" s="22" t="b">
        <v>1</v>
      </c>
      <c r="BO249" s="39">
        <v>42826</v>
      </c>
      <c r="BP249" s="22">
        <v>110</v>
      </c>
      <c r="BQ249" s="22">
        <v>955</v>
      </c>
      <c r="BR249" s="22">
        <v>102108</v>
      </c>
      <c r="BS249" s="75">
        <v>42845.461053217703</v>
      </c>
      <c r="BT249" s="22" t="s">
        <v>3374</v>
      </c>
      <c r="BU249" s="22">
        <v>162.37</v>
      </c>
      <c r="BV249" s="22" t="s">
        <v>2861</v>
      </c>
      <c r="BW249" s="22">
        <v>0.90480000000000005</v>
      </c>
      <c r="BX249" s="22">
        <v>485</v>
      </c>
      <c r="BY249" s="22">
        <v>0.96082000000000001</v>
      </c>
      <c r="BZ249" s="22" t="s">
        <v>2864</v>
      </c>
      <c r="CA249" s="22" t="s">
        <v>2862</v>
      </c>
      <c r="CB249" s="22" t="b">
        <v>1</v>
      </c>
      <c r="CC249" s="22">
        <v>0</v>
      </c>
      <c r="CD249" s="22">
        <v>547</v>
      </c>
      <c r="CE249" s="22">
        <v>1</v>
      </c>
      <c r="CF249" s="22">
        <v>50</v>
      </c>
      <c r="CG249" s="22">
        <v>18250</v>
      </c>
      <c r="CH249" s="22">
        <v>16644</v>
      </c>
      <c r="CI249" s="22">
        <v>12753</v>
      </c>
      <c r="CJ249" s="22">
        <v>0.91200000000000003</v>
      </c>
      <c r="CK249" s="22" t="s">
        <v>2883</v>
      </c>
      <c r="CL249" s="22">
        <v>0</v>
      </c>
      <c r="CM249" s="22">
        <v>575.67999999999995</v>
      </c>
      <c r="CN249" s="22" t="s">
        <v>2866</v>
      </c>
      <c r="CO249" s="22" t="s">
        <v>2880</v>
      </c>
      <c r="CP249" s="22">
        <v>65.569999999999993</v>
      </c>
      <c r="CQ249" s="22">
        <v>96.8</v>
      </c>
      <c r="CR249" s="22">
        <v>3</v>
      </c>
      <c r="CS249" s="22">
        <v>0</v>
      </c>
      <c r="CT249" s="22">
        <v>1239243</v>
      </c>
      <c r="CU249" s="22">
        <v>71.540000000000006</v>
      </c>
      <c r="CV249" s="22">
        <v>72.47</v>
      </c>
      <c r="CW249" s="22">
        <v>65.569999999999993</v>
      </c>
      <c r="CX249" s="22">
        <v>65.790000000000006</v>
      </c>
      <c r="CY249" s="22">
        <v>0</v>
      </c>
      <c r="CZ249" s="22">
        <v>0</v>
      </c>
      <c r="DA249" s="22">
        <v>65.569999999999993</v>
      </c>
      <c r="DB249" s="22">
        <v>83.1</v>
      </c>
      <c r="DC249" s="22">
        <v>847626</v>
      </c>
      <c r="DD249" s="22">
        <v>875683</v>
      </c>
      <c r="DE249" s="22">
        <v>16644</v>
      </c>
      <c r="DF249" s="22">
        <v>48.93</v>
      </c>
      <c r="DG249" s="22">
        <v>50.55</v>
      </c>
      <c r="DH249" s="22">
        <v>99.48</v>
      </c>
      <c r="DI249" s="22">
        <v>0</v>
      </c>
      <c r="DJ249" s="22">
        <v>0</v>
      </c>
      <c r="DK249" s="22">
        <v>99.48</v>
      </c>
      <c r="DL249" s="22">
        <v>167595</v>
      </c>
      <c r="DM249" s="22">
        <v>281407</v>
      </c>
      <c r="DN249" s="22">
        <v>2962551</v>
      </c>
      <c r="DO249" s="22">
        <v>59132</v>
      </c>
      <c r="DP249" s="22">
        <v>77102</v>
      </c>
      <c r="DQ249" s="22">
        <v>147293</v>
      </c>
      <c r="DR249" s="22">
        <v>15118</v>
      </c>
      <c r="DS249" s="22">
        <v>55971</v>
      </c>
      <c r="DT249" s="22">
        <v>18667</v>
      </c>
      <c r="DU249" s="22">
        <v>0</v>
      </c>
      <c r="DV249" s="22">
        <v>0</v>
      </c>
      <c r="DW249" s="22">
        <v>25341</v>
      </c>
      <c r="DX249" s="22">
        <v>276431</v>
      </c>
      <c r="DY249" s="22">
        <v>183725</v>
      </c>
      <c r="DZ249" s="22">
        <v>186850</v>
      </c>
      <c r="EA249" s="22">
        <v>191030</v>
      </c>
      <c r="EB249" s="22">
        <v>114360</v>
      </c>
      <c r="EC249" s="22">
        <v>11221</v>
      </c>
      <c r="ED249" s="22">
        <v>95791</v>
      </c>
      <c r="EE249" s="22">
        <v>0</v>
      </c>
      <c r="EF249" s="22">
        <v>1055518</v>
      </c>
      <c r="EG249" s="39">
        <v>41640</v>
      </c>
      <c r="EH249" s="39">
        <v>42004</v>
      </c>
      <c r="EI249" s="22">
        <v>1655790</v>
      </c>
      <c r="EJ249" s="22" t="b">
        <v>1</v>
      </c>
      <c r="EK249" s="22" t="b">
        <v>1</v>
      </c>
      <c r="EL249" s="22">
        <v>1</v>
      </c>
      <c r="EM249" s="22" t="s">
        <v>2870</v>
      </c>
      <c r="EN249" s="22" t="s">
        <v>2871</v>
      </c>
      <c r="EO249" s="22" t="s">
        <v>2884</v>
      </c>
      <c r="EP249" s="22" t="s">
        <v>2885</v>
      </c>
      <c r="EQ249" s="22">
        <v>0.98719999999999997</v>
      </c>
      <c r="ER249" s="22">
        <v>0.99470000000000003</v>
      </c>
      <c r="ES249" s="22">
        <v>1.0049999999999999</v>
      </c>
      <c r="ET249" s="22">
        <v>0.96760000000000002</v>
      </c>
      <c r="EU249" s="22">
        <v>0.98160000000000003</v>
      </c>
      <c r="EV249" s="22">
        <v>0</v>
      </c>
      <c r="EW249" s="22">
        <v>59955</v>
      </c>
      <c r="EX249" s="22" t="s">
        <v>3374</v>
      </c>
      <c r="EY249" s="22">
        <v>0.98719999999999997</v>
      </c>
      <c r="EZ249" s="22" t="b">
        <v>0</v>
      </c>
      <c r="FA249" s="22" t="b">
        <v>0</v>
      </c>
      <c r="FB249" s="22">
        <v>0</v>
      </c>
      <c r="FC249" s="22">
        <v>0</v>
      </c>
      <c r="FD249" s="22">
        <v>0.8095</v>
      </c>
      <c r="FE249" s="22">
        <v>0.91200000000000003</v>
      </c>
      <c r="FF249" s="22">
        <v>449002</v>
      </c>
      <c r="FG249" s="22">
        <v>2962551</v>
      </c>
      <c r="FH249" s="22">
        <v>12753</v>
      </c>
      <c r="FI249" s="22">
        <v>16644</v>
      </c>
      <c r="FJ249" s="22">
        <v>18250</v>
      </c>
      <c r="FK249" s="22" t="b">
        <v>0</v>
      </c>
      <c r="FL249" s="22">
        <v>0.76619999999999999</v>
      </c>
      <c r="FM249" s="39">
        <v>41640</v>
      </c>
      <c r="FN249" s="39">
        <v>42004</v>
      </c>
      <c r="FO249" s="22" t="s">
        <v>1133</v>
      </c>
      <c r="FP249" s="22" t="b">
        <v>0</v>
      </c>
      <c r="FQ249" s="22" t="b">
        <v>0</v>
      </c>
      <c r="FR249" s="22">
        <v>3.6488999999999998</v>
      </c>
      <c r="FS249" s="39">
        <v>41820</v>
      </c>
      <c r="FT249" s="22" t="s">
        <v>2872</v>
      </c>
      <c r="FU249" s="22">
        <v>0</v>
      </c>
      <c r="FV249" s="22">
        <v>5389</v>
      </c>
      <c r="FW249" s="22">
        <v>11394</v>
      </c>
      <c r="FX249" s="22">
        <v>6579</v>
      </c>
      <c r="FY249" s="22">
        <v>36593</v>
      </c>
      <c r="FZ249" s="22">
        <v>0</v>
      </c>
      <c r="GA249" s="22">
        <v>0</v>
      </c>
      <c r="GB249" s="22" t="s">
        <v>2925</v>
      </c>
      <c r="GC249" s="22">
        <v>0.1905</v>
      </c>
      <c r="GD249" s="22" t="s">
        <v>2872</v>
      </c>
      <c r="GE249" s="22">
        <v>0</v>
      </c>
      <c r="GF249" s="22">
        <v>0</v>
      </c>
      <c r="GG249" s="22">
        <v>0</v>
      </c>
      <c r="GH249" s="22">
        <v>0</v>
      </c>
      <c r="GI249" s="22" t="s">
        <v>3374</v>
      </c>
      <c r="GJ249" s="22" t="s">
        <v>3374</v>
      </c>
      <c r="GK249" s="22" t="s">
        <v>2874</v>
      </c>
      <c r="GL249" s="22" t="s">
        <v>464</v>
      </c>
      <c r="GM249" s="22" t="s">
        <v>121</v>
      </c>
      <c r="GN249" s="22" t="s">
        <v>2864</v>
      </c>
      <c r="GO249" s="22" t="s">
        <v>2864</v>
      </c>
      <c r="GP249" s="22" t="s">
        <v>1839</v>
      </c>
      <c r="GQ249" s="22" t="s">
        <v>3032</v>
      </c>
      <c r="GR249" s="22" t="s">
        <v>2972</v>
      </c>
      <c r="GS249" s="22" t="s">
        <v>1840</v>
      </c>
      <c r="GT249" s="22" t="s">
        <v>2864</v>
      </c>
      <c r="GU249" s="22" t="s">
        <v>1841</v>
      </c>
      <c r="GV249" s="22" t="s">
        <v>893</v>
      </c>
      <c r="GW249" s="22" t="s">
        <v>1842</v>
      </c>
      <c r="GX249" s="22" t="s">
        <v>2889</v>
      </c>
      <c r="GY249" s="22">
        <v>103.54</v>
      </c>
      <c r="GZ249" s="22">
        <v>74.459999999999994</v>
      </c>
    </row>
    <row r="250" spans="1:208" x14ac:dyDescent="0.25">
      <c r="A250" s="22" t="s">
        <v>690</v>
      </c>
      <c r="B250" s="22" t="s">
        <v>1843</v>
      </c>
      <c r="C250" s="22" t="s">
        <v>733</v>
      </c>
      <c r="D250" s="22" t="s">
        <v>1844</v>
      </c>
      <c r="E250" s="22" t="s">
        <v>1845</v>
      </c>
      <c r="F250" s="22" t="s">
        <v>893</v>
      </c>
      <c r="G250" s="22" t="s">
        <v>1846</v>
      </c>
      <c r="H250" s="22" t="s">
        <v>1413</v>
      </c>
      <c r="I250" s="22">
        <v>147.62</v>
      </c>
      <c r="J250" s="22">
        <v>577.79</v>
      </c>
      <c r="K250" s="37">
        <v>10</v>
      </c>
      <c r="L250" s="37">
        <v>7.13</v>
      </c>
      <c r="M250" s="37">
        <f t="shared" si="8"/>
        <v>164.75</v>
      </c>
      <c r="N250" s="37">
        <f t="shared" si="9"/>
        <v>594.91999999999996</v>
      </c>
      <c r="O250" s="39">
        <v>42826</v>
      </c>
      <c r="P250" s="22">
        <v>110</v>
      </c>
      <c r="Q250" s="22" t="b">
        <v>1</v>
      </c>
      <c r="R250" s="22">
        <v>0.9647</v>
      </c>
      <c r="S250" s="22" t="s">
        <v>2861</v>
      </c>
      <c r="T250" s="75">
        <v>42845.461053217703</v>
      </c>
      <c r="U250" s="22" t="s">
        <v>2862</v>
      </c>
      <c r="V250" s="22">
        <v>0.85</v>
      </c>
      <c r="W250" s="22">
        <v>0</v>
      </c>
      <c r="X250" s="22">
        <v>1.2</v>
      </c>
      <c r="Y250" s="22">
        <v>1.1000000000000001</v>
      </c>
      <c r="Z250" s="22">
        <v>0</v>
      </c>
      <c r="AA250" s="22">
        <v>76.540000000000006</v>
      </c>
      <c r="AB250" s="22">
        <v>0.95</v>
      </c>
      <c r="AC250" s="22">
        <v>0</v>
      </c>
      <c r="AD250" s="22">
        <v>0.1</v>
      </c>
      <c r="AE250" s="22">
        <v>88</v>
      </c>
      <c r="AF250" s="22">
        <v>0.96</v>
      </c>
      <c r="AG250" s="22">
        <v>0</v>
      </c>
      <c r="AH250" s="22">
        <v>0.08</v>
      </c>
      <c r="AI250" s="22">
        <v>151.91</v>
      </c>
      <c r="AJ250" s="22">
        <v>373.4</v>
      </c>
      <c r="AK250" s="39">
        <v>42552</v>
      </c>
      <c r="AL250" s="22">
        <v>664283374</v>
      </c>
      <c r="AM250" s="22">
        <v>0.80269999999999997</v>
      </c>
      <c r="AN250" s="39">
        <v>42735</v>
      </c>
      <c r="AO250" s="22" t="b">
        <v>0</v>
      </c>
      <c r="AP250" s="22">
        <v>160.72</v>
      </c>
      <c r="AQ250" s="22">
        <v>0.5</v>
      </c>
      <c r="AR250" s="22">
        <v>0.75</v>
      </c>
      <c r="AS250" s="22">
        <v>3.8269000000000002</v>
      </c>
      <c r="AT250" s="22">
        <v>4.3261000000000003</v>
      </c>
      <c r="AU250" s="22">
        <v>0.5</v>
      </c>
      <c r="AV250" s="22">
        <v>0</v>
      </c>
      <c r="AW250" s="22">
        <v>0.6</v>
      </c>
      <c r="AX250" s="22">
        <v>0.5</v>
      </c>
      <c r="AY250" s="22">
        <v>0.75270000000000004</v>
      </c>
      <c r="AZ250" s="22">
        <v>0.95</v>
      </c>
      <c r="BA250" s="22">
        <v>0.5</v>
      </c>
      <c r="BB250" s="22">
        <v>0.12889999999999999</v>
      </c>
      <c r="BC250" s="22">
        <v>0.5</v>
      </c>
      <c r="BD250" s="22">
        <v>0.47620000000000001</v>
      </c>
      <c r="BE250" s="22">
        <v>1.0711999999999999</v>
      </c>
      <c r="BF250" s="22">
        <v>8</v>
      </c>
      <c r="BG250" s="39">
        <v>42552</v>
      </c>
      <c r="BH250" s="22">
        <v>1</v>
      </c>
      <c r="BI250" s="22" t="b">
        <v>0</v>
      </c>
      <c r="BJ250" s="39">
        <v>42369</v>
      </c>
      <c r="BK250" s="39">
        <v>42369</v>
      </c>
      <c r="BL250" s="22" t="b">
        <v>1</v>
      </c>
      <c r="BM250" s="39">
        <v>42845</v>
      </c>
      <c r="BN250" s="22" t="b">
        <v>1</v>
      </c>
      <c r="BO250" s="39">
        <v>42826</v>
      </c>
      <c r="BP250" s="22">
        <v>110</v>
      </c>
      <c r="BQ250" s="22">
        <v>6777</v>
      </c>
      <c r="BR250" s="22">
        <v>102109</v>
      </c>
      <c r="BS250" s="75">
        <v>42845.461053217703</v>
      </c>
      <c r="BT250" s="22" t="s">
        <v>3375</v>
      </c>
      <c r="BU250" s="22">
        <v>147.62</v>
      </c>
      <c r="BV250" s="22" t="s">
        <v>2861</v>
      </c>
      <c r="BW250" s="22">
        <v>0.91639999999999999</v>
      </c>
      <c r="BX250" s="22">
        <v>3687</v>
      </c>
      <c r="BY250" s="22">
        <v>0.96082000000000001</v>
      </c>
      <c r="BZ250" s="22" t="s">
        <v>2864</v>
      </c>
      <c r="CA250" s="22" t="s">
        <v>2862</v>
      </c>
      <c r="CB250" s="22" t="b">
        <v>1</v>
      </c>
      <c r="CC250" s="22">
        <v>0</v>
      </c>
      <c r="CD250" s="22">
        <v>549</v>
      </c>
      <c r="CE250" s="22">
        <v>1</v>
      </c>
      <c r="CF250" s="22">
        <v>64</v>
      </c>
      <c r="CG250" s="22">
        <v>23360</v>
      </c>
      <c r="CH250" s="22">
        <v>13540</v>
      </c>
      <c r="CI250" s="22">
        <v>5805</v>
      </c>
      <c r="CJ250" s="22">
        <v>0.5796</v>
      </c>
      <c r="CK250" s="22" t="s">
        <v>2883</v>
      </c>
      <c r="CL250" s="22">
        <v>0</v>
      </c>
      <c r="CM250" s="22">
        <v>577.79</v>
      </c>
      <c r="CN250" s="22" t="s">
        <v>2866</v>
      </c>
      <c r="CO250" s="22" t="s">
        <v>2880</v>
      </c>
      <c r="CP250" s="22">
        <v>59.23</v>
      </c>
      <c r="CQ250" s="22">
        <v>88.39</v>
      </c>
      <c r="CR250" s="22">
        <v>1</v>
      </c>
      <c r="CS250" s="22">
        <v>0</v>
      </c>
      <c r="CT250" s="22">
        <v>897776</v>
      </c>
      <c r="CU250" s="22">
        <v>63.71</v>
      </c>
      <c r="CV250" s="22">
        <v>64.63</v>
      </c>
      <c r="CW250" s="22">
        <v>59.23</v>
      </c>
      <c r="CX250" s="22">
        <v>66.63</v>
      </c>
      <c r="CY250" s="22">
        <v>0</v>
      </c>
      <c r="CZ250" s="22">
        <v>0</v>
      </c>
      <c r="DA250" s="22">
        <v>59.23</v>
      </c>
      <c r="DB250" s="22">
        <v>84.17</v>
      </c>
      <c r="DC250" s="22">
        <v>1092951</v>
      </c>
      <c r="DD250" s="22">
        <v>500321</v>
      </c>
      <c r="DE250" s="22">
        <v>19856</v>
      </c>
      <c r="DF250" s="22">
        <v>52.89</v>
      </c>
      <c r="DG250" s="22">
        <v>35.5</v>
      </c>
      <c r="DH250" s="22">
        <v>88.39</v>
      </c>
      <c r="DI250" s="22">
        <v>0</v>
      </c>
      <c r="DJ250" s="22">
        <v>0</v>
      </c>
      <c r="DK250" s="22">
        <v>88.39</v>
      </c>
      <c r="DL250" s="22">
        <v>150247</v>
      </c>
      <c r="DM250" s="22">
        <v>183268</v>
      </c>
      <c r="DN250" s="22">
        <v>2491048</v>
      </c>
      <c r="DO250" s="22">
        <v>51155</v>
      </c>
      <c r="DP250" s="22">
        <v>78557</v>
      </c>
      <c r="DQ250" s="22">
        <v>113236</v>
      </c>
      <c r="DR250" s="22">
        <v>259</v>
      </c>
      <c r="DS250" s="22">
        <v>2935</v>
      </c>
      <c r="DT250" s="22">
        <v>19834</v>
      </c>
      <c r="DU250" s="22">
        <v>442100</v>
      </c>
      <c r="DV250" s="22">
        <v>4839</v>
      </c>
      <c r="DW250" s="22">
        <v>46521</v>
      </c>
      <c r="DX250" s="22">
        <v>183967</v>
      </c>
      <c r="DY250" s="22">
        <v>55883</v>
      </c>
      <c r="DZ250" s="22">
        <v>128005</v>
      </c>
      <c r="EA250" s="22">
        <v>92528</v>
      </c>
      <c r="EB250" s="22">
        <v>17926</v>
      </c>
      <c r="EC250" s="22">
        <v>2867</v>
      </c>
      <c r="ED250" s="22">
        <v>75028</v>
      </c>
      <c r="EE250" s="22">
        <v>7492</v>
      </c>
      <c r="EF250" s="22">
        <v>834401</v>
      </c>
      <c r="EG250" s="39">
        <v>41640</v>
      </c>
      <c r="EH250" s="39">
        <v>42004</v>
      </c>
      <c r="EI250" s="22">
        <v>1530848</v>
      </c>
      <c r="EJ250" s="22" t="b">
        <v>1</v>
      </c>
      <c r="EK250" s="22" t="b">
        <v>1</v>
      </c>
      <c r="EL250" s="22">
        <v>1</v>
      </c>
      <c r="EM250" s="22" t="s">
        <v>2870</v>
      </c>
      <c r="EN250" s="22" t="s">
        <v>2871</v>
      </c>
      <c r="EO250" s="22" t="s">
        <v>2884</v>
      </c>
      <c r="EP250" s="22" t="s">
        <v>2885</v>
      </c>
      <c r="EQ250" s="22">
        <v>0.98570000000000002</v>
      </c>
      <c r="ER250" s="22">
        <v>0.90710000000000002</v>
      </c>
      <c r="ES250" s="22">
        <v>0.97230000000000005</v>
      </c>
      <c r="ET250" s="22">
        <v>0.99209999999999998</v>
      </c>
      <c r="EU250" s="22">
        <v>1.0710999999999999</v>
      </c>
      <c r="EV250" s="22">
        <v>0</v>
      </c>
      <c r="EW250" s="22">
        <v>49519</v>
      </c>
      <c r="EX250" s="22" t="s">
        <v>3375</v>
      </c>
      <c r="EY250" s="22">
        <v>0.98570000000000002</v>
      </c>
      <c r="EZ250" s="22" t="b">
        <v>0</v>
      </c>
      <c r="FA250" s="22" t="b">
        <v>0</v>
      </c>
      <c r="FB250" s="22">
        <v>0</v>
      </c>
      <c r="FC250" s="22">
        <v>0</v>
      </c>
      <c r="FD250" s="22">
        <v>0</v>
      </c>
      <c r="FE250" s="22">
        <v>0.5796</v>
      </c>
      <c r="FF250" s="22">
        <v>333515</v>
      </c>
      <c r="FG250" s="22">
        <v>2491048</v>
      </c>
      <c r="FH250" s="22">
        <v>5805</v>
      </c>
      <c r="FI250" s="22">
        <v>13540</v>
      </c>
      <c r="FJ250" s="22">
        <v>23360</v>
      </c>
      <c r="FK250" s="22" t="b">
        <v>0</v>
      </c>
      <c r="FL250" s="22">
        <v>0.42870000000000003</v>
      </c>
      <c r="FM250" s="39">
        <v>41640</v>
      </c>
      <c r="FN250" s="39">
        <v>42004</v>
      </c>
      <c r="FO250" s="22" t="s">
        <v>1413</v>
      </c>
      <c r="FP250" s="22" t="b">
        <v>0</v>
      </c>
      <c r="FQ250" s="22" t="b">
        <v>0</v>
      </c>
      <c r="FR250" s="22">
        <v>3.7103000000000002</v>
      </c>
      <c r="FS250" s="39">
        <v>41820</v>
      </c>
      <c r="FT250" s="22" t="s">
        <v>2872</v>
      </c>
      <c r="FU250" s="22">
        <v>0</v>
      </c>
      <c r="FV250" s="22">
        <v>1341</v>
      </c>
      <c r="FW250" s="22">
        <v>3160</v>
      </c>
      <c r="FX250" s="22">
        <v>10779</v>
      </c>
      <c r="FY250" s="22">
        <v>34239</v>
      </c>
      <c r="FZ250" s="22">
        <v>0</v>
      </c>
      <c r="GA250" s="22">
        <v>0</v>
      </c>
      <c r="GB250" s="22" t="s">
        <v>2925</v>
      </c>
      <c r="GC250" s="22">
        <v>1.5385</v>
      </c>
      <c r="GD250" s="22" t="s">
        <v>2872</v>
      </c>
      <c r="GE250" s="22">
        <v>0</v>
      </c>
      <c r="GF250" s="22">
        <v>0</v>
      </c>
      <c r="GG250" s="22">
        <v>0</v>
      </c>
      <c r="GH250" s="22">
        <v>0</v>
      </c>
      <c r="GI250" s="22" t="s">
        <v>3376</v>
      </c>
      <c r="GJ250" s="22" t="s">
        <v>3376</v>
      </c>
      <c r="GK250" s="22" t="s">
        <v>2874</v>
      </c>
      <c r="GL250" s="22" t="s">
        <v>690</v>
      </c>
      <c r="GM250" s="22" t="s">
        <v>733</v>
      </c>
      <c r="GN250" s="22" t="s">
        <v>2864</v>
      </c>
      <c r="GO250" s="22" t="s">
        <v>2864</v>
      </c>
      <c r="GP250" s="22" t="s">
        <v>1843</v>
      </c>
      <c r="GQ250" s="22" t="s">
        <v>3377</v>
      </c>
      <c r="GR250" s="22" t="s">
        <v>3051</v>
      </c>
      <c r="GS250" s="22" t="s">
        <v>1844</v>
      </c>
      <c r="GT250" s="22" t="s">
        <v>2864</v>
      </c>
      <c r="GU250" s="22" t="s">
        <v>1845</v>
      </c>
      <c r="GV250" s="22" t="s">
        <v>893</v>
      </c>
      <c r="GW250" s="22" t="s">
        <v>1846</v>
      </c>
      <c r="GX250" s="22" t="s">
        <v>2889</v>
      </c>
      <c r="GY250" s="22">
        <v>91.99</v>
      </c>
      <c r="GZ250" s="22">
        <v>66.31</v>
      </c>
    </row>
    <row r="251" spans="1:208" x14ac:dyDescent="0.25">
      <c r="A251" s="22" t="s">
        <v>477</v>
      </c>
      <c r="B251" s="22" t="s">
        <v>1847</v>
      </c>
      <c r="C251" s="22" t="s">
        <v>122</v>
      </c>
      <c r="D251" s="22" t="s">
        <v>1848</v>
      </c>
      <c r="E251" s="22" t="s">
        <v>1121</v>
      </c>
      <c r="F251" s="22" t="s">
        <v>893</v>
      </c>
      <c r="G251" s="22" t="s">
        <v>1849</v>
      </c>
      <c r="H251" s="22" t="s">
        <v>1123</v>
      </c>
      <c r="I251" s="22">
        <v>112.27</v>
      </c>
      <c r="J251" s="22">
        <v>620.45000000000005</v>
      </c>
      <c r="K251" s="37">
        <v>10</v>
      </c>
      <c r="L251" s="37">
        <v>1.36</v>
      </c>
      <c r="M251" s="37">
        <f t="shared" si="8"/>
        <v>123.63</v>
      </c>
      <c r="N251" s="37">
        <f t="shared" si="9"/>
        <v>631.80999999999995</v>
      </c>
      <c r="O251" s="39">
        <v>42826</v>
      </c>
      <c r="P251" s="22">
        <v>110</v>
      </c>
      <c r="Q251" s="22" t="b">
        <v>1</v>
      </c>
      <c r="R251" s="22">
        <v>0.9647</v>
      </c>
      <c r="S251" s="22" t="s">
        <v>2861</v>
      </c>
      <c r="T251" s="75">
        <v>42845.461053217703</v>
      </c>
      <c r="U251" s="22" t="s">
        <v>2862</v>
      </c>
      <c r="V251" s="22">
        <v>0.85</v>
      </c>
      <c r="W251" s="22">
        <v>0</v>
      </c>
      <c r="X251" s="22">
        <v>1.2</v>
      </c>
      <c r="Y251" s="22">
        <v>1.1000000000000001</v>
      </c>
      <c r="Z251" s="22">
        <v>0</v>
      </c>
      <c r="AA251" s="22">
        <v>76.540000000000006</v>
      </c>
      <c r="AB251" s="22">
        <v>0.95</v>
      </c>
      <c r="AC251" s="22">
        <v>0</v>
      </c>
      <c r="AD251" s="22">
        <v>0.1</v>
      </c>
      <c r="AE251" s="22">
        <v>88</v>
      </c>
      <c r="AF251" s="22">
        <v>0.96</v>
      </c>
      <c r="AG251" s="22">
        <v>0</v>
      </c>
      <c r="AH251" s="22">
        <v>0.08</v>
      </c>
      <c r="AI251" s="22">
        <v>151.91</v>
      </c>
      <c r="AJ251" s="22">
        <v>373.4</v>
      </c>
      <c r="AK251" s="39">
        <v>42552</v>
      </c>
      <c r="AL251" s="22">
        <v>664283374</v>
      </c>
      <c r="AM251" s="22">
        <v>0.80269999999999997</v>
      </c>
      <c r="AN251" s="39">
        <v>42735</v>
      </c>
      <c r="AO251" s="22" t="b">
        <v>0</v>
      </c>
      <c r="AP251" s="22">
        <v>160.72</v>
      </c>
      <c r="AQ251" s="22">
        <v>0.5</v>
      </c>
      <c r="AR251" s="22">
        <v>0.75</v>
      </c>
      <c r="AS251" s="22">
        <v>3.8269000000000002</v>
      </c>
      <c r="AT251" s="22">
        <v>4.3261000000000003</v>
      </c>
      <c r="AU251" s="22">
        <v>0.5</v>
      </c>
      <c r="AV251" s="22">
        <v>0</v>
      </c>
      <c r="AW251" s="22">
        <v>0.6</v>
      </c>
      <c r="AX251" s="22">
        <v>0.5</v>
      </c>
      <c r="AY251" s="22">
        <v>0.75270000000000004</v>
      </c>
      <c r="AZ251" s="22">
        <v>0.95</v>
      </c>
      <c r="BA251" s="22">
        <v>0.5</v>
      </c>
      <c r="BB251" s="22">
        <v>0.12889999999999999</v>
      </c>
      <c r="BC251" s="22">
        <v>0.5</v>
      </c>
      <c r="BD251" s="22">
        <v>0.47620000000000001</v>
      </c>
      <c r="BE251" s="22">
        <v>1.0711999999999999</v>
      </c>
      <c r="BF251" s="22">
        <v>8</v>
      </c>
      <c r="BG251" s="39">
        <v>42552</v>
      </c>
      <c r="BH251" s="22">
        <v>1</v>
      </c>
      <c r="BI251" s="22" t="b">
        <v>0</v>
      </c>
      <c r="BJ251" s="39">
        <v>42369</v>
      </c>
      <c r="BK251" s="39">
        <v>42369</v>
      </c>
      <c r="BL251" s="22" t="b">
        <v>1</v>
      </c>
      <c r="BM251" s="39">
        <v>42845</v>
      </c>
      <c r="BN251" s="22" t="b">
        <v>1</v>
      </c>
      <c r="BO251" s="39">
        <v>42826</v>
      </c>
      <c r="BP251" s="22">
        <v>110</v>
      </c>
      <c r="BQ251" s="22">
        <v>552</v>
      </c>
      <c r="BR251" s="22">
        <v>102110</v>
      </c>
      <c r="BS251" s="75">
        <v>42845.461053217703</v>
      </c>
      <c r="BT251" s="22" t="s">
        <v>3378</v>
      </c>
      <c r="BU251" s="22">
        <v>112.27</v>
      </c>
      <c r="BV251" s="22" t="s">
        <v>2861</v>
      </c>
      <c r="BW251" s="22">
        <v>1.1504000000000001</v>
      </c>
      <c r="BX251" s="22">
        <v>276</v>
      </c>
      <c r="BY251" s="22">
        <v>0.96082000000000001</v>
      </c>
      <c r="BZ251" s="22" t="s">
        <v>2864</v>
      </c>
      <c r="CA251" s="22" t="s">
        <v>2862</v>
      </c>
      <c r="CB251" s="22" t="b">
        <v>1</v>
      </c>
      <c r="CC251" s="22">
        <v>0</v>
      </c>
      <c r="CD251" s="22">
        <v>551</v>
      </c>
      <c r="CE251" s="22">
        <v>1</v>
      </c>
      <c r="CF251" s="22">
        <v>46</v>
      </c>
      <c r="CG251" s="22">
        <v>16790</v>
      </c>
      <c r="CH251" s="22">
        <v>15565</v>
      </c>
      <c r="CI251" s="22">
        <v>8562</v>
      </c>
      <c r="CJ251" s="22">
        <v>0.92700000000000005</v>
      </c>
      <c r="CK251" s="22" t="s">
        <v>2883</v>
      </c>
      <c r="CL251" s="22">
        <v>0</v>
      </c>
      <c r="CM251" s="22">
        <v>620.45000000000005</v>
      </c>
      <c r="CN251" s="22" t="s">
        <v>2866</v>
      </c>
      <c r="CO251" s="22" t="s">
        <v>2880</v>
      </c>
      <c r="CP251" s="22">
        <v>47.97</v>
      </c>
      <c r="CQ251" s="22">
        <v>64.3</v>
      </c>
      <c r="CR251" s="22">
        <v>3</v>
      </c>
      <c r="CS251" s="22">
        <v>0</v>
      </c>
      <c r="CT251" s="22">
        <v>734907</v>
      </c>
      <c r="CU251" s="22">
        <v>45.37</v>
      </c>
      <c r="CV251" s="22">
        <v>41.7</v>
      </c>
      <c r="CW251" s="22">
        <v>47.97</v>
      </c>
      <c r="CX251" s="22">
        <v>83.65</v>
      </c>
      <c r="CY251" s="22">
        <v>0</v>
      </c>
      <c r="CZ251" s="22">
        <v>0</v>
      </c>
      <c r="DA251" s="22">
        <v>47.97</v>
      </c>
      <c r="DB251" s="22">
        <v>105.66</v>
      </c>
      <c r="DC251" s="22">
        <v>528661</v>
      </c>
      <c r="DD251" s="22">
        <v>513091</v>
      </c>
      <c r="DE251" s="22">
        <v>15565</v>
      </c>
      <c r="DF251" s="22">
        <v>32.630000000000003</v>
      </c>
      <c r="DG251" s="22">
        <v>31.67</v>
      </c>
      <c r="DH251" s="22">
        <v>64.3</v>
      </c>
      <c r="DI251" s="22">
        <v>0</v>
      </c>
      <c r="DJ251" s="22">
        <v>0</v>
      </c>
      <c r="DK251" s="22">
        <v>64.3</v>
      </c>
      <c r="DL251" s="22">
        <v>128286</v>
      </c>
      <c r="DM251" s="22">
        <v>64516</v>
      </c>
      <c r="DN251" s="22">
        <v>1776659</v>
      </c>
      <c r="DO251" s="22">
        <v>43657</v>
      </c>
      <c r="DP251" s="22">
        <v>64568</v>
      </c>
      <c r="DQ251" s="22">
        <v>133005</v>
      </c>
      <c r="DR251" s="22">
        <v>0</v>
      </c>
      <c r="DS251" s="22">
        <v>23934</v>
      </c>
      <c r="DT251" s="22">
        <v>25308</v>
      </c>
      <c r="DU251" s="22">
        <v>6684</v>
      </c>
      <c r="DV251" s="22">
        <v>0</v>
      </c>
      <c r="DW251" s="22">
        <v>38703</v>
      </c>
      <c r="DX251" s="22">
        <v>112909</v>
      </c>
      <c r="DY251" s="22">
        <v>13521</v>
      </c>
      <c r="DZ251" s="22">
        <v>125566</v>
      </c>
      <c r="EA251" s="22">
        <v>105330</v>
      </c>
      <c r="EB251" s="22">
        <v>123072</v>
      </c>
      <c r="EC251" s="22">
        <v>1275</v>
      </c>
      <c r="ED251" s="22">
        <v>44939</v>
      </c>
      <c r="EE251" s="22">
        <v>0</v>
      </c>
      <c r="EF251" s="22">
        <v>721386</v>
      </c>
      <c r="EG251" s="39">
        <v>41640</v>
      </c>
      <c r="EH251" s="39">
        <v>42004</v>
      </c>
      <c r="EI251" s="22">
        <v>1000936</v>
      </c>
      <c r="EJ251" s="22" t="b">
        <v>1</v>
      </c>
      <c r="EK251" s="22" t="b">
        <v>1</v>
      </c>
      <c r="EL251" s="22">
        <v>1</v>
      </c>
      <c r="EM251" s="22" t="s">
        <v>2870</v>
      </c>
      <c r="EN251" s="22" t="s">
        <v>2871</v>
      </c>
      <c r="EO251" s="22" t="s">
        <v>2884</v>
      </c>
      <c r="EP251" s="22" t="s">
        <v>2885</v>
      </c>
      <c r="EQ251" s="22">
        <v>1.0880000000000001</v>
      </c>
      <c r="ER251" s="22">
        <v>1.1012</v>
      </c>
      <c r="ES251" s="22">
        <v>1.1176999999999999</v>
      </c>
      <c r="ET251" s="22">
        <v>1.0838000000000001</v>
      </c>
      <c r="EU251" s="22">
        <v>1.0491999999999999</v>
      </c>
      <c r="EV251" s="22">
        <v>0</v>
      </c>
      <c r="EW251" s="22">
        <v>49801</v>
      </c>
      <c r="EX251" s="22" t="s">
        <v>3378</v>
      </c>
      <c r="EY251" s="22">
        <v>1.0880000000000001</v>
      </c>
      <c r="EZ251" s="22" t="b">
        <v>0</v>
      </c>
      <c r="FA251" s="22" t="b">
        <v>0</v>
      </c>
      <c r="FB251" s="22">
        <v>0</v>
      </c>
      <c r="FC251" s="22">
        <v>0</v>
      </c>
      <c r="FD251" s="22">
        <v>0.63639999999999997</v>
      </c>
      <c r="FE251" s="22">
        <v>0.92700000000000005</v>
      </c>
      <c r="FF251" s="22">
        <v>192802</v>
      </c>
      <c r="FG251" s="22">
        <v>1776659</v>
      </c>
      <c r="FH251" s="22">
        <v>8562</v>
      </c>
      <c r="FI251" s="22">
        <v>15565</v>
      </c>
      <c r="FJ251" s="22">
        <v>16790</v>
      </c>
      <c r="FK251" s="22" t="b">
        <v>0</v>
      </c>
      <c r="FL251" s="22">
        <v>0.55010000000000003</v>
      </c>
      <c r="FM251" s="39">
        <v>41640</v>
      </c>
      <c r="FN251" s="39">
        <v>42004</v>
      </c>
      <c r="FO251" s="22" t="s">
        <v>1123</v>
      </c>
      <c r="FP251" s="22" t="b">
        <v>0</v>
      </c>
      <c r="FQ251" s="22" t="b">
        <v>0</v>
      </c>
      <c r="FR251" s="22">
        <v>2.9407999999999999</v>
      </c>
      <c r="FS251" s="39">
        <v>41820</v>
      </c>
      <c r="FT251" s="22" t="s">
        <v>2872</v>
      </c>
      <c r="FU251" s="22">
        <v>0</v>
      </c>
      <c r="FV251" s="22">
        <v>2120</v>
      </c>
      <c r="FW251" s="22">
        <v>4262</v>
      </c>
      <c r="FX251" s="22">
        <v>9389</v>
      </c>
      <c r="FY251" s="22">
        <v>34030</v>
      </c>
      <c r="FZ251" s="22">
        <v>0</v>
      </c>
      <c r="GA251" s="22">
        <v>0</v>
      </c>
      <c r="GB251" s="22" t="s">
        <v>2925</v>
      </c>
      <c r="GC251" s="22">
        <v>0.36359999999999998</v>
      </c>
      <c r="GD251" s="22" t="s">
        <v>2872</v>
      </c>
      <c r="GE251" s="22">
        <v>0</v>
      </c>
      <c r="GF251" s="22">
        <v>0</v>
      </c>
      <c r="GG251" s="22">
        <v>0</v>
      </c>
      <c r="GH251" s="22">
        <v>0</v>
      </c>
      <c r="GI251" s="22" t="s">
        <v>3378</v>
      </c>
      <c r="GJ251" s="22" t="s">
        <v>3378</v>
      </c>
      <c r="GK251" s="22" t="s">
        <v>2874</v>
      </c>
      <c r="GL251" s="22" t="s">
        <v>477</v>
      </c>
      <c r="GM251" s="22" t="s">
        <v>122</v>
      </c>
      <c r="GN251" s="22" t="s">
        <v>2864</v>
      </c>
      <c r="GO251" s="22" t="s">
        <v>2864</v>
      </c>
      <c r="GP251" s="22" t="s">
        <v>1847</v>
      </c>
      <c r="GQ251" s="22" t="s">
        <v>3379</v>
      </c>
      <c r="GR251" s="22" t="s">
        <v>2931</v>
      </c>
      <c r="GS251" s="22" t="s">
        <v>1848</v>
      </c>
      <c r="GT251" s="22" t="s">
        <v>2864</v>
      </c>
      <c r="GU251" s="22" t="s">
        <v>1121</v>
      </c>
      <c r="GV251" s="22" t="s">
        <v>893</v>
      </c>
      <c r="GW251" s="22" t="s">
        <v>1849</v>
      </c>
      <c r="GX251" s="22" t="s">
        <v>2889</v>
      </c>
      <c r="GY251" s="22">
        <v>66.92</v>
      </c>
      <c r="GZ251" s="22">
        <v>47.22</v>
      </c>
    </row>
    <row r="252" spans="1:208" x14ac:dyDescent="0.25">
      <c r="A252" s="22" t="s">
        <v>520</v>
      </c>
      <c r="B252" s="22" t="s">
        <v>1850</v>
      </c>
      <c r="C252" s="22" t="s">
        <v>123</v>
      </c>
      <c r="D252" s="22" t="s">
        <v>1851</v>
      </c>
      <c r="E252" s="22" t="s">
        <v>1046</v>
      </c>
      <c r="F252" s="22" t="s">
        <v>893</v>
      </c>
      <c r="G252" s="22" t="s">
        <v>1047</v>
      </c>
      <c r="H252" s="22" t="s">
        <v>977</v>
      </c>
      <c r="I252" s="22">
        <v>111.8</v>
      </c>
      <c r="J252" s="22">
        <v>571.36</v>
      </c>
      <c r="K252" s="37">
        <v>10</v>
      </c>
      <c r="L252" s="37">
        <v>1.36</v>
      </c>
      <c r="M252" s="37">
        <f t="shared" si="8"/>
        <v>123.16</v>
      </c>
      <c r="N252" s="37">
        <f t="shared" si="9"/>
        <v>582.72</v>
      </c>
      <c r="O252" s="39">
        <v>42826</v>
      </c>
      <c r="P252" s="22">
        <v>110</v>
      </c>
      <c r="Q252" s="22" t="b">
        <v>1</v>
      </c>
      <c r="R252" s="22">
        <v>0.9647</v>
      </c>
      <c r="S252" s="22" t="s">
        <v>2861</v>
      </c>
      <c r="T252" s="75">
        <v>42845.461053217703</v>
      </c>
      <c r="U252" s="22" t="s">
        <v>2862</v>
      </c>
      <c r="V252" s="22">
        <v>0.85</v>
      </c>
      <c r="W252" s="22">
        <v>0</v>
      </c>
      <c r="X252" s="22">
        <v>1.2</v>
      </c>
      <c r="Y252" s="22">
        <v>1.1000000000000001</v>
      </c>
      <c r="Z252" s="22">
        <v>0</v>
      </c>
      <c r="AA252" s="22">
        <v>76.540000000000006</v>
      </c>
      <c r="AB252" s="22">
        <v>0.95</v>
      </c>
      <c r="AC252" s="22">
        <v>0</v>
      </c>
      <c r="AD252" s="22">
        <v>0.1</v>
      </c>
      <c r="AE252" s="22">
        <v>88</v>
      </c>
      <c r="AF252" s="22">
        <v>0.96</v>
      </c>
      <c r="AG252" s="22">
        <v>0</v>
      </c>
      <c r="AH252" s="22">
        <v>0.08</v>
      </c>
      <c r="AI252" s="22">
        <v>151.91</v>
      </c>
      <c r="AJ252" s="22">
        <v>373.4</v>
      </c>
      <c r="AK252" s="39">
        <v>42552</v>
      </c>
      <c r="AL252" s="22">
        <v>664283374</v>
      </c>
      <c r="AM252" s="22">
        <v>0.80269999999999997</v>
      </c>
      <c r="AN252" s="39">
        <v>42735</v>
      </c>
      <c r="AO252" s="22" t="b">
        <v>0</v>
      </c>
      <c r="AP252" s="22">
        <v>160.72</v>
      </c>
      <c r="AQ252" s="22">
        <v>0.5</v>
      </c>
      <c r="AR252" s="22">
        <v>0.75</v>
      </c>
      <c r="AS252" s="22">
        <v>3.8269000000000002</v>
      </c>
      <c r="AT252" s="22">
        <v>4.3261000000000003</v>
      </c>
      <c r="AU252" s="22">
        <v>0.5</v>
      </c>
      <c r="AV252" s="22">
        <v>0</v>
      </c>
      <c r="AW252" s="22">
        <v>0.6</v>
      </c>
      <c r="AX252" s="22">
        <v>0.5</v>
      </c>
      <c r="AY252" s="22">
        <v>0.75270000000000004</v>
      </c>
      <c r="AZ252" s="22">
        <v>0.95</v>
      </c>
      <c r="BA252" s="22">
        <v>0.5</v>
      </c>
      <c r="BB252" s="22">
        <v>0.12889999999999999</v>
      </c>
      <c r="BC252" s="22">
        <v>0.5</v>
      </c>
      <c r="BD252" s="22">
        <v>0.47620000000000001</v>
      </c>
      <c r="BE252" s="22">
        <v>1.0711999999999999</v>
      </c>
      <c r="BF252" s="22">
        <v>8</v>
      </c>
      <c r="BG252" s="39">
        <v>42552</v>
      </c>
      <c r="BH252" s="22">
        <v>1</v>
      </c>
      <c r="BI252" s="22" t="b">
        <v>0</v>
      </c>
      <c r="BJ252" s="39">
        <v>42369</v>
      </c>
      <c r="BK252" s="39">
        <v>42369</v>
      </c>
      <c r="BL252" s="22" t="b">
        <v>1</v>
      </c>
      <c r="BM252" s="39">
        <v>42845</v>
      </c>
      <c r="BN252" s="22" t="b">
        <v>1</v>
      </c>
      <c r="BO252" s="39">
        <v>42826</v>
      </c>
      <c r="BP252" s="22">
        <v>110</v>
      </c>
      <c r="BQ252" s="22">
        <v>556</v>
      </c>
      <c r="BR252" s="22">
        <v>102112</v>
      </c>
      <c r="BS252" s="75">
        <v>42845.461053217703</v>
      </c>
      <c r="BT252" s="22" t="s">
        <v>3380</v>
      </c>
      <c r="BU252" s="22">
        <v>111.8</v>
      </c>
      <c r="BV252" s="22" t="s">
        <v>2861</v>
      </c>
      <c r="BW252" s="22">
        <v>0.88109999999999999</v>
      </c>
      <c r="BX252" s="22">
        <v>278</v>
      </c>
      <c r="BY252" s="22">
        <v>0.96082000000000001</v>
      </c>
      <c r="BZ252" s="22" t="s">
        <v>2864</v>
      </c>
      <c r="CA252" s="22" t="s">
        <v>2862</v>
      </c>
      <c r="CB252" s="22" t="b">
        <v>1</v>
      </c>
      <c r="CC252" s="22">
        <v>0</v>
      </c>
      <c r="CD252" s="22">
        <v>555</v>
      </c>
      <c r="CE252" s="22">
        <v>1</v>
      </c>
      <c r="CF252" s="22">
        <v>36</v>
      </c>
      <c r="CG252" s="22">
        <v>13140</v>
      </c>
      <c r="CH252" s="22">
        <v>11654</v>
      </c>
      <c r="CI252" s="22">
        <v>3661</v>
      </c>
      <c r="CJ252" s="22">
        <v>0.88690000000000002</v>
      </c>
      <c r="CK252" s="22" t="s">
        <v>2883</v>
      </c>
      <c r="CL252" s="22">
        <v>0</v>
      </c>
      <c r="CM252" s="22">
        <v>571.36</v>
      </c>
      <c r="CN252" s="22" t="s">
        <v>2866</v>
      </c>
      <c r="CO252" s="22" t="s">
        <v>2880</v>
      </c>
      <c r="CP252" s="22">
        <v>46.94</v>
      </c>
      <c r="CQ252" s="22">
        <v>64.86</v>
      </c>
      <c r="CR252" s="22">
        <v>2</v>
      </c>
      <c r="CS252" s="22">
        <v>0</v>
      </c>
      <c r="CT252" s="22">
        <v>566949</v>
      </c>
      <c r="CU252" s="22">
        <v>46.74</v>
      </c>
      <c r="CV252" s="22">
        <v>53.27</v>
      </c>
      <c r="CW252" s="22">
        <v>46.94</v>
      </c>
      <c r="CX252" s="22">
        <v>64.069999999999993</v>
      </c>
      <c r="CY252" s="22">
        <v>0</v>
      </c>
      <c r="CZ252" s="22">
        <v>0</v>
      </c>
      <c r="DA252" s="22">
        <v>46.94</v>
      </c>
      <c r="DB252" s="22">
        <v>80.930000000000007</v>
      </c>
      <c r="DC252" s="22">
        <v>439735</v>
      </c>
      <c r="DD252" s="22">
        <v>347025</v>
      </c>
      <c r="DE252" s="22">
        <v>11654</v>
      </c>
      <c r="DF252" s="22">
        <v>36.25</v>
      </c>
      <c r="DG252" s="22">
        <v>28.61</v>
      </c>
      <c r="DH252" s="22">
        <v>64.86</v>
      </c>
      <c r="DI252" s="22">
        <v>0</v>
      </c>
      <c r="DJ252" s="22">
        <v>0</v>
      </c>
      <c r="DK252" s="22">
        <v>64.86</v>
      </c>
      <c r="DL252" s="22">
        <v>71629</v>
      </c>
      <c r="DM252" s="22">
        <v>76407</v>
      </c>
      <c r="DN252" s="22">
        <v>1353710</v>
      </c>
      <c r="DO252" s="22">
        <v>40657</v>
      </c>
      <c r="DP252" s="22">
        <v>54944</v>
      </c>
      <c r="DQ252" s="22">
        <v>81701</v>
      </c>
      <c r="DR252" s="22">
        <v>27</v>
      </c>
      <c r="DS252" s="22">
        <v>0</v>
      </c>
      <c r="DT252" s="22">
        <v>27211</v>
      </c>
      <c r="DU252" s="22">
        <v>66505</v>
      </c>
      <c r="DV252" s="22">
        <v>0</v>
      </c>
      <c r="DW252" s="22">
        <v>20654</v>
      </c>
      <c r="DX252" s="22">
        <v>109928</v>
      </c>
      <c r="DY252" s="22">
        <v>41057</v>
      </c>
      <c r="DZ252" s="22">
        <v>87044</v>
      </c>
      <c r="EA252" s="22">
        <v>88293</v>
      </c>
      <c r="EB252" s="22">
        <v>22384</v>
      </c>
      <c r="EC252" s="22">
        <v>1155</v>
      </c>
      <c r="ED252" s="22">
        <v>38221</v>
      </c>
      <c r="EE252" s="22">
        <v>9391</v>
      </c>
      <c r="EF252" s="22">
        <v>516501</v>
      </c>
      <c r="EG252" s="39">
        <v>41640</v>
      </c>
      <c r="EH252" s="39">
        <v>42004</v>
      </c>
      <c r="EI252" s="22">
        <v>755935</v>
      </c>
      <c r="EJ252" s="22" t="b">
        <v>1</v>
      </c>
      <c r="EK252" s="22" t="b">
        <v>1</v>
      </c>
      <c r="EL252" s="22">
        <v>1</v>
      </c>
      <c r="EM252" s="22" t="s">
        <v>2870</v>
      </c>
      <c r="EN252" s="22" t="s">
        <v>2871</v>
      </c>
      <c r="EO252" s="22" t="s">
        <v>2884</v>
      </c>
      <c r="EP252" s="22" t="s">
        <v>2885</v>
      </c>
      <c r="EQ252" s="22">
        <v>0.87739999999999996</v>
      </c>
      <c r="ER252" s="22">
        <v>0.94530000000000003</v>
      </c>
      <c r="ES252" s="22">
        <v>0.86360000000000003</v>
      </c>
      <c r="ET252" s="22">
        <v>0.84550000000000003</v>
      </c>
      <c r="EU252" s="22">
        <v>0.85499999999999998</v>
      </c>
      <c r="EV252" s="22">
        <v>0</v>
      </c>
      <c r="EW252" s="22">
        <v>33458</v>
      </c>
      <c r="EX252" s="22" t="s">
        <v>3380</v>
      </c>
      <c r="EY252" s="22">
        <v>0.87739999999999996</v>
      </c>
      <c r="EZ252" s="22" t="b">
        <v>0</v>
      </c>
      <c r="FA252" s="22" t="b">
        <v>0</v>
      </c>
      <c r="FB252" s="22">
        <v>0</v>
      </c>
      <c r="FC252" s="22">
        <v>0</v>
      </c>
      <c r="FD252" s="22">
        <v>0.55559999999999998</v>
      </c>
      <c r="FE252" s="22">
        <v>0.88690000000000002</v>
      </c>
      <c r="FF252" s="22">
        <v>148036</v>
      </c>
      <c r="FG252" s="22">
        <v>1353710</v>
      </c>
      <c r="FH252" s="22">
        <v>3661</v>
      </c>
      <c r="FI252" s="22">
        <v>11654</v>
      </c>
      <c r="FJ252" s="22">
        <v>13140</v>
      </c>
      <c r="FK252" s="22" t="b">
        <v>0</v>
      </c>
      <c r="FL252" s="22">
        <v>0.31409999999999999</v>
      </c>
      <c r="FM252" s="39">
        <v>41640</v>
      </c>
      <c r="FN252" s="39">
        <v>42004</v>
      </c>
      <c r="FO252" s="22" t="s">
        <v>977</v>
      </c>
      <c r="FP252" s="22" t="b">
        <v>0</v>
      </c>
      <c r="FQ252" s="22" t="b">
        <v>0</v>
      </c>
      <c r="FR252" s="22">
        <v>3.2721</v>
      </c>
      <c r="FS252" s="39">
        <v>41820</v>
      </c>
      <c r="FT252" s="22" t="s">
        <v>2872</v>
      </c>
      <c r="FU252" s="22">
        <v>0</v>
      </c>
      <c r="FV252" s="22">
        <v>2469</v>
      </c>
      <c r="FW252" s="22">
        <v>4484</v>
      </c>
      <c r="FX252" s="22">
        <v>5554</v>
      </c>
      <c r="FY252" s="22">
        <v>20647</v>
      </c>
      <c r="FZ252" s="22">
        <v>0</v>
      </c>
      <c r="GA252" s="22">
        <v>304</v>
      </c>
      <c r="GB252" s="22" t="s">
        <v>2925</v>
      </c>
      <c r="GC252" s="22">
        <v>0.44440000000000002</v>
      </c>
      <c r="GD252" s="22" t="s">
        <v>2872</v>
      </c>
      <c r="GE252" s="22">
        <v>0</v>
      </c>
      <c r="GF252" s="22">
        <v>0</v>
      </c>
      <c r="GG252" s="22">
        <v>0</v>
      </c>
      <c r="GH252" s="22">
        <v>0</v>
      </c>
      <c r="GI252" s="22" t="s">
        <v>3380</v>
      </c>
      <c r="GJ252" s="22" t="s">
        <v>3380</v>
      </c>
      <c r="GK252" s="22" t="s">
        <v>2874</v>
      </c>
      <c r="GL252" s="22" t="s">
        <v>520</v>
      </c>
      <c r="GM252" s="22" t="s">
        <v>123</v>
      </c>
      <c r="GN252" s="22" t="s">
        <v>2864</v>
      </c>
      <c r="GO252" s="22" t="s">
        <v>2864</v>
      </c>
      <c r="GP252" s="22" t="s">
        <v>1850</v>
      </c>
      <c r="GQ252" s="22" t="s">
        <v>3381</v>
      </c>
      <c r="GR252" s="22" t="s">
        <v>2931</v>
      </c>
      <c r="GS252" s="22" t="s">
        <v>1851</v>
      </c>
      <c r="GT252" s="22" t="s">
        <v>2864</v>
      </c>
      <c r="GU252" s="22" t="s">
        <v>1046</v>
      </c>
      <c r="GV252" s="22" t="s">
        <v>893</v>
      </c>
      <c r="GW252" s="22" t="s">
        <v>1047</v>
      </c>
      <c r="GX252" s="22" t="s">
        <v>2889</v>
      </c>
      <c r="GY252" s="22">
        <v>67.510000000000005</v>
      </c>
      <c r="GZ252" s="22">
        <v>48.65</v>
      </c>
    </row>
    <row r="253" spans="1:208" x14ac:dyDescent="0.25">
      <c r="A253" s="22" t="s">
        <v>244</v>
      </c>
      <c r="B253" s="22" t="s">
        <v>1852</v>
      </c>
      <c r="C253" s="22" t="s">
        <v>768</v>
      </c>
      <c r="D253" s="22" t="s">
        <v>1853</v>
      </c>
      <c r="E253" s="22" t="s">
        <v>1068</v>
      </c>
      <c r="F253" s="22" t="s">
        <v>893</v>
      </c>
      <c r="G253" s="22" t="s">
        <v>1069</v>
      </c>
      <c r="H253" s="22" t="s">
        <v>1070</v>
      </c>
      <c r="I253" s="22">
        <v>203.69</v>
      </c>
      <c r="J253" s="22">
        <v>608.78</v>
      </c>
      <c r="K253" s="37">
        <v>10</v>
      </c>
      <c r="L253" s="37">
        <v>1.36</v>
      </c>
      <c r="M253" s="37">
        <f t="shared" si="8"/>
        <v>215.05</v>
      </c>
      <c r="N253" s="37">
        <f t="shared" si="9"/>
        <v>620.14</v>
      </c>
      <c r="O253" s="39">
        <v>42826</v>
      </c>
      <c r="P253" s="22">
        <v>110</v>
      </c>
      <c r="Q253" s="22" t="b">
        <v>1</v>
      </c>
      <c r="R253" s="22">
        <v>0.9647</v>
      </c>
      <c r="S253" s="22" t="s">
        <v>2861</v>
      </c>
      <c r="T253" s="75">
        <v>42845.461053217703</v>
      </c>
      <c r="U253" s="22" t="s">
        <v>2862</v>
      </c>
      <c r="V253" s="22">
        <v>0.85</v>
      </c>
      <c r="W253" s="22">
        <v>0</v>
      </c>
      <c r="X253" s="22">
        <v>1.2</v>
      </c>
      <c r="Y253" s="22">
        <v>1.1000000000000001</v>
      </c>
      <c r="Z253" s="22">
        <v>0</v>
      </c>
      <c r="AA253" s="22">
        <v>76.540000000000006</v>
      </c>
      <c r="AB253" s="22">
        <v>0.95</v>
      </c>
      <c r="AC253" s="22">
        <v>0</v>
      </c>
      <c r="AD253" s="22">
        <v>0.1</v>
      </c>
      <c r="AE253" s="22">
        <v>88</v>
      </c>
      <c r="AF253" s="22">
        <v>0.96</v>
      </c>
      <c r="AG253" s="22">
        <v>0</v>
      </c>
      <c r="AH253" s="22">
        <v>0.08</v>
      </c>
      <c r="AI253" s="22">
        <v>151.91</v>
      </c>
      <c r="AJ253" s="22">
        <v>373.4</v>
      </c>
      <c r="AK253" s="39">
        <v>42552</v>
      </c>
      <c r="AL253" s="22">
        <v>664283374</v>
      </c>
      <c r="AM253" s="22">
        <v>0.80269999999999997</v>
      </c>
      <c r="AN253" s="39">
        <v>42735</v>
      </c>
      <c r="AO253" s="22" t="b">
        <v>0</v>
      </c>
      <c r="AP253" s="22">
        <v>160.72</v>
      </c>
      <c r="AQ253" s="22">
        <v>0.5</v>
      </c>
      <c r="AR253" s="22">
        <v>0.75</v>
      </c>
      <c r="AS253" s="22">
        <v>3.8269000000000002</v>
      </c>
      <c r="AT253" s="22">
        <v>4.3261000000000003</v>
      </c>
      <c r="AU253" s="22">
        <v>0.5</v>
      </c>
      <c r="AV253" s="22">
        <v>0</v>
      </c>
      <c r="AW253" s="22">
        <v>0.6</v>
      </c>
      <c r="AX253" s="22">
        <v>0.5</v>
      </c>
      <c r="AY253" s="22">
        <v>0.75270000000000004</v>
      </c>
      <c r="AZ253" s="22">
        <v>0.95</v>
      </c>
      <c r="BA253" s="22">
        <v>0.5</v>
      </c>
      <c r="BB253" s="22">
        <v>0.12889999999999999</v>
      </c>
      <c r="BC253" s="22">
        <v>0.5</v>
      </c>
      <c r="BD253" s="22">
        <v>0.47620000000000001</v>
      </c>
      <c r="BE253" s="22">
        <v>1.0711999999999999</v>
      </c>
      <c r="BF253" s="22">
        <v>8</v>
      </c>
      <c r="BG253" s="39">
        <v>42552</v>
      </c>
      <c r="BH253" s="22">
        <v>1</v>
      </c>
      <c r="BI253" s="22" t="b">
        <v>0</v>
      </c>
      <c r="BJ253" s="39">
        <v>42369</v>
      </c>
      <c r="BK253" s="39">
        <v>42369</v>
      </c>
      <c r="BL253" s="22" t="b">
        <v>1</v>
      </c>
      <c r="BM253" s="39">
        <v>42845</v>
      </c>
      <c r="BN253" s="22" t="b">
        <v>1</v>
      </c>
      <c r="BO253" s="39">
        <v>42826</v>
      </c>
      <c r="BP253" s="22">
        <v>110</v>
      </c>
      <c r="BQ253" s="22">
        <v>74</v>
      </c>
      <c r="BR253" s="22">
        <v>101902</v>
      </c>
      <c r="BS253" s="75">
        <v>42845.461053217703</v>
      </c>
      <c r="BT253" s="22" t="s">
        <v>3382</v>
      </c>
      <c r="BU253" s="22">
        <v>203.69</v>
      </c>
      <c r="BV253" s="22" t="s">
        <v>2861</v>
      </c>
      <c r="BW253" s="22">
        <v>1.0864</v>
      </c>
      <c r="BX253" s="22">
        <v>37</v>
      </c>
      <c r="BY253" s="22">
        <v>0.96082000000000001</v>
      </c>
      <c r="BZ253" s="22" t="s">
        <v>2864</v>
      </c>
      <c r="CA253" s="22" t="s">
        <v>2862</v>
      </c>
      <c r="CB253" s="22" t="b">
        <v>1</v>
      </c>
      <c r="CC253" s="22">
        <v>0</v>
      </c>
      <c r="CD253" s="22">
        <v>73</v>
      </c>
      <c r="CE253" s="22">
        <v>1</v>
      </c>
      <c r="CF253" s="22">
        <v>135</v>
      </c>
      <c r="CG253" s="22">
        <v>49275</v>
      </c>
      <c r="CH253" s="22">
        <v>45201</v>
      </c>
      <c r="CI253" s="22">
        <v>19540</v>
      </c>
      <c r="CJ253" s="22">
        <v>0.9173</v>
      </c>
      <c r="CK253" s="22" t="s">
        <v>2883</v>
      </c>
      <c r="CL253" s="22">
        <v>0</v>
      </c>
      <c r="CM253" s="22">
        <v>608.78</v>
      </c>
      <c r="CN253" s="22" t="s">
        <v>2866</v>
      </c>
      <c r="CO253" s="22" t="s">
        <v>2867</v>
      </c>
      <c r="CP253" s="22">
        <v>106.89</v>
      </c>
      <c r="CQ253" s="22">
        <v>96.8</v>
      </c>
      <c r="CR253" s="22">
        <v>4</v>
      </c>
      <c r="CS253" s="22">
        <v>0</v>
      </c>
      <c r="CT253" s="22">
        <v>5716271</v>
      </c>
      <c r="CU253" s="22">
        <v>121.51</v>
      </c>
      <c r="CV253" s="22">
        <v>110.58</v>
      </c>
      <c r="CW253" s="22">
        <v>120.13</v>
      </c>
      <c r="CX253" s="22">
        <v>84.62</v>
      </c>
      <c r="CY253" s="22">
        <v>0</v>
      </c>
      <c r="CZ253" s="22">
        <v>0</v>
      </c>
      <c r="DA253" s="22">
        <v>120.13</v>
      </c>
      <c r="DB253" s="22">
        <v>106.89</v>
      </c>
      <c r="DC253" s="22">
        <v>2692770</v>
      </c>
      <c r="DD253" s="22">
        <v>2703943</v>
      </c>
      <c r="DE253" s="22">
        <v>45201</v>
      </c>
      <c r="DF253" s="22">
        <v>57.24</v>
      </c>
      <c r="DG253" s="22">
        <v>57.48</v>
      </c>
      <c r="DH253" s="22">
        <v>114.72</v>
      </c>
      <c r="DI253" s="22">
        <v>0</v>
      </c>
      <c r="DJ253" s="22">
        <v>0</v>
      </c>
      <c r="DK253" s="22">
        <v>114.72</v>
      </c>
      <c r="DL253" s="22">
        <v>765091</v>
      </c>
      <c r="DM253" s="22">
        <v>460045</v>
      </c>
      <c r="DN253" s="22">
        <v>11112984</v>
      </c>
      <c r="DO253" s="22">
        <v>192004</v>
      </c>
      <c r="DP253" s="22">
        <v>390673</v>
      </c>
      <c r="DQ253" s="22">
        <v>474095</v>
      </c>
      <c r="DR253" s="22">
        <v>600</v>
      </c>
      <c r="DS253" s="22">
        <v>289262</v>
      </c>
      <c r="DT253" s="22">
        <v>0</v>
      </c>
      <c r="DU253" s="22">
        <v>0</v>
      </c>
      <c r="DV253" s="22">
        <v>107600</v>
      </c>
      <c r="DW253" s="22">
        <v>13400</v>
      </c>
      <c r="DX253" s="22">
        <v>688866</v>
      </c>
      <c r="DY253" s="22">
        <v>891476</v>
      </c>
      <c r="DZ253" s="22">
        <v>540475</v>
      </c>
      <c r="EA253" s="22">
        <v>418441</v>
      </c>
      <c r="EB253" s="22">
        <v>327261</v>
      </c>
      <c r="EC253" s="22">
        <v>12538</v>
      </c>
      <c r="ED253" s="22">
        <v>716362</v>
      </c>
      <c r="EE253" s="22">
        <v>11469</v>
      </c>
      <c r="EF253" s="22">
        <v>4813326</v>
      </c>
      <c r="EG253" s="39">
        <v>41640</v>
      </c>
      <c r="EH253" s="39">
        <v>42004</v>
      </c>
      <c r="EI253" s="22">
        <v>5185270</v>
      </c>
      <c r="EJ253" s="22" t="b">
        <v>1</v>
      </c>
      <c r="EK253" s="22" t="b">
        <v>1</v>
      </c>
      <c r="EL253" s="22">
        <v>1.0711999999999999</v>
      </c>
      <c r="EM253" s="22" t="s">
        <v>2870</v>
      </c>
      <c r="EN253" s="22" t="s">
        <v>2871</v>
      </c>
      <c r="EO253" s="22" t="s">
        <v>2884</v>
      </c>
      <c r="EP253" s="22" t="s">
        <v>2885</v>
      </c>
      <c r="EQ253" s="22">
        <v>1.0988</v>
      </c>
      <c r="ER253" s="22">
        <v>1.1204000000000001</v>
      </c>
      <c r="ES253" s="22">
        <v>1.0806</v>
      </c>
      <c r="ET253" s="22">
        <v>1.1140000000000001</v>
      </c>
      <c r="EU253" s="22">
        <v>1.0803</v>
      </c>
      <c r="EV253" s="22">
        <v>0</v>
      </c>
      <c r="EW253" s="22">
        <v>234041</v>
      </c>
      <c r="EX253" s="22" t="s">
        <v>3382</v>
      </c>
      <c r="EY253" s="22">
        <v>1.0988</v>
      </c>
      <c r="EZ253" s="22" t="b">
        <v>0</v>
      </c>
      <c r="FA253" s="22" t="b">
        <v>0</v>
      </c>
      <c r="FB253" s="22">
        <v>0</v>
      </c>
      <c r="FC253" s="22">
        <v>0</v>
      </c>
      <c r="FD253" s="22">
        <v>0.74670000000000003</v>
      </c>
      <c r="FE253" s="22">
        <v>0.9173</v>
      </c>
      <c r="FF253" s="22">
        <v>1225136</v>
      </c>
      <c r="FG253" s="22">
        <v>11112984</v>
      </c>
      <c r="FH253" s="22">
        <v>19540</v>
      </c>
      <c r="FI253" s="22">
        <v>45201</v>
      </c>
      <c r="FJ253" s="22">
        <v>49275</v>
      </c>
      <c r="FK253" s="22" t="b">
        <v>0</v>
      </c>
      <c r="FL253" s="22">
        <v>0.43230000000000002</v>
      </c>
      <c r="FM253" s="39">
        <v>41640</v>
      </c>
      <c r="FN253" s="39">
        <v>42004</v>
      </c>
      <c r="FO253" s="22" t="s">
        <v>1070</v>
      </c>
      <c r="FP253" s="22" t="b">
        <v>0</v>
      </c>
      <c r="FQ253" s="22" t="b">
        <v>0</v>
      </c>
      <c r="FR253" s="22">
        <v>4.7122000000000002</v>
      </c>
      <c r="FS253" s="39">
        <v>41820</v>
      </c>
      <c r="FT253" s="22" t="s">
        <v>2872</v>
      </c>
      <c r="FU253" s="22">
        <v>0</v>
      </c>
      <c r="FV253" s="22">
        <v>4160</v>
      </c>
      <c r="FW253" s="22">
        <v>39746</v>
      </c>
      <c r="FX253" s="22">
        <v>41998</v>
      </c>
      <c r="FY253" s="22">
        <v>147618</v>
      </c>
      <c r="FZ253" s="22">
        <v>0</v>
      </c>
      <c r="GA253" s="22">
        <v>519</v>
      </c>
      <c r="GB253" s="22" t="s">
        <v>2881</v>
      </c>
      <c r="GC253" s="22">
        <v>0.25330000000000003</v>
      </c>
      <c r="GD253" s="22" t="s">
        <v>2872</v>
      </c>
      <c r="GE253" s="22">
        <v>0</v>
      </c>
      <c r="GF253" s="22">
        <v>0</v>
      </c>
      <c r="GG253" s="22">
        <v>0</v>
      </c>
      <c r="GH253" s="22">
        <v>0</v>
      </c>
      <c r="GI253" s="22" t="s">
        <v>3382</v>
      </c>
      <c r="GJ253" s="22" t="s">
        <v>3382</v>
      </c>
      <c r="GK253" s="22" t="s">
        <v>2874</v>
      </c>
      <c r="GL253" s="22" t="s">
        <v>244</v>
      </c>
      <c r="GM253" s="22" t="s">
        <v>768</v>
      </c>
      <c r="GN253" s="22" t="s">
        <v>2864</v>
      </c>
      <c r="GO253" s="22" t="s">
        <v>2864</v>
      </c>
      <c r="GP253" s="22" t="s">
        <v>1852</v>
      </c>
      <c r="GQ253" s="22" t="s">
        <v>3383</v>
      </c>
      <c r="GR253" s="22" t="s">
        <v>2887</v>
      </c>
      <c r="GS253" s="22" t="s">
        <v>1853</v>
      </c>
      <c r="GT253" s="22" t="s">
        <v>2864</v>
      </c>
      <c r="GU253" s="22" t="s">
        <v>1068</v>
      </c>
      <c r="GV253" s="22" t="s">
        <v>893</v>
      </c>
      <c r="GW253" s="22" t="s">
        <v>1069</v>
      </c>
      <c r="GX253" s="22" t="s">
        <v>2889</v>
      </c>
      <c r="GY253" s="22">
        <v>119.39</v>
      </c>
      <c r="GZ253" s="22">
        <v>126.46</v>
      </c>
    </row>
    <row r="254" spans="1:208" x14ac:dyDescent="0.25">
      <c r="A254" s="22" t="s">
        <v>296</v>
      </c>
      <c r="B254" s="22" t="s">
        <v>1854</v>
      </c>
      <c r="C254" s="22" t="s">
        <v>779</v>
      </c>
      <c r="D254" s="22" t="s">
        <v>1855</v>
      </c>
      <c r="E254" s="22" t="s">
        <v>1680</v>
      </c>
      <c r="F254" s="22" t="s">
        <v>893</v>
      </c>
      <c r="G254" s="22" t="s">
        <v>1856</v>
      </c>
      <c r="H254" s="22" t="s">
        <v>1682</v>
      </c>
      <c r="I254" s="22">
        <v>143.47</v>
      </c>
      <c r="J254" s="22">
        <v>585.14</v>
      </c>
      <c r="K254" s="37">
        <v>10</v>
      </c>
      <c r="L254" s="37">
        <v>7.13</v>
      </c>
      <c r="M254" s="37">
        <f t="shared" si="8"/>
        <v>160.6</v>
      </c>
      <c r="N254" s="37">
        <f t="shared" si="9"/>
        <v>602.27</v>
      </c>
      <c r="O254" s="39">
        <v>42826</v>
      </c>
      <c r="P254" s="22">
        <v>110</v>
      </c>
      <c r="Q254" s="22" t="b">
        <v>1</v>
      </c>
      <c r="R254" s="22">
        <v>0.9647</v>
      </c>
      <c r="S254" s="22" t="s">
        <v>2861</v>
      </c>
      <c r="T254" s="75">
        <v>42845.461053217703</v>
      </c>
      <c r="U254" s="22" t="s">
        <v>2862</v>
      </c>
      <c r="V254" s="22">
        <v>0.85</v>
      </c>
      <c r="W254" s="22">
        <v>0</v>
      </c>
      <c r="X254" s="22">
        <v>1.2</v>
      </c>
      <c r="Y254" s="22">
        <v>1.1000000000000001</v>
      </c>
      <c r="Z254" s="22">
        <v>0</v>
      </c>
      <c r="AA254" s="22">
        <v>76.540000000000006</v>
      </c>
      <c r="AB254" s="22">
        <v>0.95</v>
      </c>
      <c r="AC254" s="22">
        <v>0</v>
      </c>
      <c r="AD254" s="22">
        <v>0.1</v>
      </c>
      <c r="AE254" s="22">
        <v>88</v>
      </c>
      <c r="AF254" s="22">
        <v>0.96</v>
      </c>
      <c r="AG254" s="22">
        <v>0</v>
      </c>
      <c r="AH254" s="22">
        <v>0.08</v>
      </c>
      <c r="AI254" s="22">
        <v>151.91</v>
      </c>
      <c r="AJ254" s="22">
        <v>373.4</v>
      </c>
      <c r="AK254" s="39">
        <v>42552</v>
      </c>
      <c r="AL254" s="22">
        <v>664283374</v>
      </c>
      <c r="AM254" s="22">
        <v>0.80269999999999997</v>
      </c>
      <c r="AN254" s="39">
        <v>42735</v>
      </c>
      <c r="AO254" s="22" t="b">
        <v>0</v>
      </c>
      <c r="AP254" s="22">
        <v>160.72</v>
      </c>
      <c r="AQ254" s="22">
        <v>0.5</v>
      </c>
      <c r="AR254" s="22">
        <v>0.75</v>
      </c>
      <c r="AS254" s="22">
        <v>3.8269000000000002</v>
      </c>
      <c r="AT254" s="22">
        <v>4.3261000000000003</v>
      </c>
      <c r="AU254" s="22">
        <v>0.5</v>
      </c>
      <c r="AV254" s="22">
        <v>0</v>
      </c>
      <c r="AW254" s="22">
        <v>0.6</v>
      </c>
      <c r="AX254" s="22">
        <v>0.5</v>
      </c>
      <c r="AY254" s="22">
        <v>0.75270000000000004</v>
      </c>
      <c r="AZ254" s="22">
        <v>0.95</v>
      </c>
      <c r="BA254" s="22">
        <v>0.5</v>
      </c>
      <c r="BB254" s="22">
        <v>0.12889999999999999</v>
      </c>
      <c r="BC254" s="22">
        <v>0.5</v>
      </c>
      <c r="BD254" s="22">
        <v>0.47620000000000001</v>
      </c>
      <c r="BE254" s="22">
        <v>1.0711999999999999</v>
      </c>
      <c r="BF254" s="22">
        <v>8</v>
      </c>
      <c r="BG254" s="39">
        <v>42552</v>
      </c>
      <c r="BH254" s="22">
        <v>1</v>
      </c>
      <c r="BI254" s="22" t="b">
        <v>0</v>
      </c>
      <c r="BJ254" s="39">
        <v>42369</v>
      </c>
      <c r="BK254" s="39">
        <v>42369</v>
      </c>
      <c r="BL254" s="22" t="b">
        <v>1</v>
      </c>
      <c r="BM254" s="39">
        <v>42845</v>
      </c>
      <c r="BN254" s="22" t="b">
        <v>1</v>
      </c>
      <c r="BO254" s="39">
        <v>42826</v>
      </c>
      <c r="BP254" s="22">
        <v>110</v>
      </c>
      <c r="BQ254" s="22">
        <v>562</v>
      </c>
      <c r="BR254" s="22">
        <v>102114</v>
      </c>
      <c r="BS254" s="75">
        <v>42845.461053217703</v>
      </c>
      <c r="BT254" s="22" t="s">
        <v>3384</v>
      </c>
      <c r="BU254" s="22">
        <v>143.47</v>
      </c>
      <c r="BV254" s="22" t="s">
        <v>2861</v>
      </c>
      <c r="BW254" s="22">
        <v>0.95669999999999999</v>
      </c>
      <c r="BX254" s="22">
        <v>281</v>
      </c>
      <c r="BY254" s="22">
        <v>0.96082000000000001</v>
      </c>
      <c r="BZ254" s="22" t="s">
        <v>2864</v>
      </c>
      <c r="CA254" s="22" t="s">
        <v>2862</v>
      </c>
      <c r="CB254" s="22" t="b">
        <v>1</v>
      </c>
      <c r="CC254" s="22">
        <v>0</v>
      </c>
      <c r="CD254" s="22">
        <v>561</v>
      </c>
      <c r="CE254" s="22">
        <v>1</v>
      </c>
      <c r="CF254" s="22">
        <v>74</v>
      </c>
      <c r="CG254" s="22">
        <v>27010</v>
      </c>
      <c r="CH254" s="22">
        <v>21562</v>
      </c>
      <c r="CI254" s="22">
        <v>8243</v>
      </c>
      <c r="CJ254" s="22">
        <v>0.79830000000000001</v>
      </c>
      <c r="CK254" s="22" t="s">
        <v>2883</v>
      </c>
      <c r="CL254" s="22">
        <v>0</v>
      </c>
      <c r="CM254" s="22">
        <v>585.14</v>
      </c>
      <c r="CN254" s="22" t="s">
        <v>2866</v>
      </c>
      <c r="CO254" s="22" t="s">
        <v>2880</v>
      </c>
      <c r="CP254" s="22">
        <v>69.27</v>
      </c>
      <c r="CQ254" s="22">
        <v>74.2</v>
      </c>
      <c r="CR254" s="22">
        <v>2</v>
      </c>
      <c r="CS254" s="22">
        <v>0</v>
      </c>
      <c r="CT254" s="22">
        <v>1600736</v>
      </c>
      <c r="CU254" s="22">
        <v>71.33</v>
      </c>
      <c r="CV254" s="22">
        <v>72.400000000000006</v>
      </c>
      <c r="CW254" s="22">
        <v>69.27</v>
      </c>
      <c r="CX254" s="22">
        <v>69.56</v>
      </c>
      <c r="CY254" s="22">
        <v>0</v>
      </c>
      <c r="CZ254" s="22">
        <v>0</v>
      </c>
      <c r="DA254" s="22">
        <v>69.27</v>
      </c>
      <c r="DB254" s="22">
        <v>87.87</v>
      </c>
      <c r="DC254" s="22">
        <v>903226</v>
      </c>
      <c r="DD254" s="22">
        <v>816950</v>
      </c>
      <c r="DE254" s="22">
        <v>22959</v>
      </c>
      <c r="DF254" s="22">
        <v>37.799999999999997</v>
      </c>
      <c r="DG254" s="22">
        <v>36.4</v>
      </c>
      <c r="DH254" s="22">
        <v>74.2</v>
      </c>
      <c r="DI254" s="22">
        <v>0</v>
      </c>
      <c r="DJ254" s="22">
        <v>0</v>
      </c>
      <c r="DK254" s="22">
        <v>74.2</v>
      </c>
      <c r="DL254" s="22">
        <v>155569</v>
      </c>
      <c r="DM254" s="22">
        <v>177371</v>
      </c>
      <c r="DN254" s="22">
        <v>3320912</v>
      </c>
      <c r="DO254" s="22">
        <v>75065</v>
      </c>
      <c r="DP254" s="22">
        <v>89309</v>
      </c>
      <c r="DQ254" s="22">
        <v>174755</v>
      </c>
      <c r="DR254" s="22">
        <v>28962</v>
      </c>
      <c r="DS254" s="22">
        <v>45509</v>
      </c>
      <c r="DT254" s="22">
        <v>42824</v>
      </c>
      <c r="DU254" s="22">
        <v>2118</v>
      </c>
      <c r="DV254" s="22">
        <v>0</v>
      </c>
      <c r="DW254" s="22">
        <v>111744</v>
      </c>
      <c r="DX254" s="22">
        <v>116578</v>
      </c>
      <c r="DY254" s="22">
        <v>233699</v>
      </c>
      <c r="DZ254" s="22">
        <v>203261</v>
      </c>
      <c r="EA254" s="22">
        <v>123792</v>
      </c>
      <c r="EB254" s="22">
        <v>104225</v>
      </c>
      <c r="EC254" s="22">
        <v>8586</v>
      </c>
      <c r="ED254" s="22">
        <v>260508</v>
      </c>
      <c r="EE254" s="22">
        <v>10331</v>
      </c>
      <c r="EF254" s="22">
        <v>1356706</v>
      </c>
      <c r="EG254" s="39">
        <v>41640</v>
      </c>
      <c r="EH254" s="39">
        <v>42004</v>
      </c>
      <c r="EI254" s="22">
        <v>1652780</v>
      </c>
      <c r="EJ254" s="22" t="b">
        <v>1</v>
      </c>
      <c r="EK254" s="22" t="b">
        <v>1</v>
      </c>
      <c r="EL254" s="22">
        <v>1</v>
      </c>
      <c r="EM254" s="22" t="s">
        <v>2870</v>
      </c>
      <c r="EN254" s="22" t="s">
        <v>2871</v>
      </c>
      <c r="EO254" s="22" t="s">
        <v>2884</v>
      </c>
      <c r="EP254" s="22" t="s">
        <v>2885</v>
      </c>
      <c r="EQ254" s="22">
        <v>0.98519999999999996</v>
      </c>
      <c r="ER254" s="22">
        <v>0.95840000000000003</v>
      </c>
      <c r="ES254" s="22">
        <v>0.97589999999999999</v>
      </c>
      <c r="ET254" s="22">
        <v>1.0033000000000001</v>
      </c>
      <c r="EU254" s="22">
        <v>1.0029999999999999</v>
      </c>
      <c r="EV254" s="22">
        <v>0</v>
      </c>
      <c r="EW254" s="22">
        <v>70286</v>
      </c>
      <c r="EX254" s="22" t="s">
        <v>3384</v>
      </c>
      <c r="EY254" s="22">
        <v>0.98519999999999996</v>
      </c>
      <c r="EZ254" s="22" t="b">
        <v>0</v>
      </c>
      <c r="FA254" s="22" t="b">
        <v>0</v>
      </c>
      <c r="FB254" s="22">
        <v>0</v>
      </c>
      <c r="FC254" s="22">
        <v>0</v>
      </c>
      <c r="FD254" s="22">
        <v>0.69230000000000003</v>
      </c>
      <c r="FE254" s="22">
        <v>0.79830000000000001</v>
      </c>
      <c r="FF254" s="22">
        <v>332940</v>
      </c>
      <c r="FG254" s="22">
        <v>3320912</v>
      </c>
      <c r="FH254" s="22">
        <v>8243</v>
      </c>
      <c r="FI254" s="22">
        <v>21562</v>
      </c>
      <c r="FJ254" s="22">
        <v>27010</v>
      </c>
      <c r="FK254" s="22" t="b">
        <v>0</v>
      </c>
      <c r="FL254" s="22">
        <v>0.38229999999999997</v>
      </c>
      <c r="FM254" s="39">
        <v>41640</v>
      </c>
      <c r="FN254" s="39">
        <v>42004</v>
      </c>
      <c r="FO254" s="22" t="s">
        <v>1682</v>
      </c>
      <c r="FP254" s="22" t="b">
        <v>0</v>
      </c>
      <c r="FQ254" s="22" t="b">
        <v>0</v>
      </c>
      <c r="FR254" s="22">
        <v>3.3087</v>
      </c>
      <c r="FS254" s="39">
        <v>41820</v>
      </c>
      <c r="FT254" s="22" t="s">
        <v>2872</v>
      </c>
      <c r="FU254" s="22">
        <v>0</v>
      </c>
      <c r="FV254" s="22">
        <v>1752</v>
      </c>
      <c r="FW254" s="22">
        <v>6384</v>
      </c>
      <c r="FX254" s="22">
        <v>21545</v>
      </c>
      <c r="FY254" s="22">
        <v>40241</v>
      </c>
      <c r="FZ254" s="22">
        <v>0</v>
      </c>
      <c r="GA254" s="22">
        <v>364</v>
      </c>
      <c r="GB254" s="22" t="s">
        <v>2925</v>
      </c>
      <c r="GC254" s="22">
        <v>0.30769999999999997</v>
      </c>
      <c r="GD254" s="22" t="s">
        <v>2872</v>
      </c>
      <c r="GE254" s="22">
        <v>0</v>
      </c>
      <c r="GF254" s="22">
        <v>0</v>
      </c>
      <c r="GG254" s="22">
        <v>0</v>
      </c>
      <c r="GH254" s="22">
        <v>0</v>
      </c>
      <c r="GI254" s="22" t="s">
        <v>3384</v>
      </c>
      <c r="GJ254" s="22" t="s">
        <v>3384</v>
      </c>
      <c r="GK254" s="22" t="s">
        <v>2874</v>
      </c>
      <c r="GL254" s="22" t="s">
        <v>296</v>
      </c>
      <c r="GM254" s="22" t="s">
        <v>779</v>
      </c>
      <c r="GN254" s="22" t="s">
        <v>2864</v>
      </c>
      <c r="GO254" s="22" t="s">
        <v>2864</v>
      </c>
      <c r="GP254" s="22" t="s">
        <v>1854</v>
      </c>
      <c r="GQ254" s="22" t="s">
        <v>3385</v>
      </c>
      <c r="GR254" s="22" t="s">
        <v>2931</v>
      </c>
      <c r="GS254" s="22" t="s">
        <v>1855</v>
      </c>
      <c r="GT254" s="22" t="s">
        <v>2864</v>
      </c>
      <c r="GU254" s="22" t="s">
        <v>1680</v>
      </c>
      <c r="GV254" s="22" t="s">
        <v>893</v>
      </c>
      <c r="GW254" s="22" t="s">
        <v>1856</v>
      </c>
      <c r="GX254" s="22" t="s">
        <v>2889</v>
      </c>
      <c r="GY254" s="22">
        <v>77.23</v>
      </c>
      <c r="GZ254" s="22">
        <v>74.239999999999995</v>
      </c>
    </row>
    <row r="255" spans="1:208" x14ac:dyDescent="0.25">
      <c r="A255" s="22" t="s">
        <v>390</v>
      </c>
      <c r="B255" s="22" t="s">
        <v>1857</v>
      </c>
      <c r="C255" s="22" t="s">
        <v>2578</v>
      </c>
      <c r="D255" s="22" t="s">
        <v>1858</v>
      </c>
      <c r="E255" s="22" t="s">
        <v>1859</v>
      </c>
      <c r="F255" s="22" t="s">
        <v>893</v>
      </c>
      <c r="G255" s="22" t="s">
        <v>1860</v>
      </c>
      <c r="H255" s="22" t="s">
        <v>962</v>
      </c>
      <c r="I255" s="22">
        <v>144.16</v>
      </c>
      <c r="J255" s="22">
        <v>581.15</v>
      </c>
      <c r="K255" s="37">
        <v>10</v>
      </c>
      <c r="L255" s="37">
        <v>7.13</v>
      </c>
      <c r="M255" s="37">
        <f t="shared" si="8"/>
        <v>161.29</v>
      </c>
      <c r="N255" s="37">
        <f t="shared" si="9"/>
        <v>598.28</v>
      </c>
      <c r="O255" s="39">
        <v>42826</v>
      </c>
      <c r="P255" s="22">
        <v>110</v>
      </c>
      <c r="Q255" s="22" t="b">
        <v>1</v>
      </c>
      <c r="R255" s="22">
        <v>0.9647</v>
      </c>
      <c r="S255" s="22" t="s">
        <v>2861</v>
      </c>
      <c r="T255" s="75">
        <v>42845.461053217703</v>
      </c>
      <c r="U255" s="22" t="s">
        <v>2862</v>
      </c>
      <c r="V255" s="22">
        <v>0.85</v>
      </c>
      <c r="W255" s="22">
        <v>0</v>
      </c>
      <c r="X255" s="22">
        <v>1.2</v>
      </c>
      <c r="Y255" s="22">
        <v>1.1000000000000001</v>
      </c>
      <c r="Z255" s="22">
        <v>0</v>
      </c>
      <c r="AA255" s="22">
        <v>76.540000000000006</v>
      </c>
      <c r="AB255" s="22">
        <v>0.95</v>
      </c>
      <c r="AC255" s="22">
        <v>0</v>
      </c>
      <c r="AD255" s="22">
        <v>0.1</v>
      </c>
      <c r="AE255" s="22">
        <v>88</v>
      </c>
      <c r="AF255" s="22">
        <v>0.96</v>
      </c>
      <c r="AG255" s="22">
        <v>0</v>
      </c>
      <c r="AH255" s="22">
        <v>0.08</v>
      </c>
      <c r="AI255" s="22">
        <v>151.91</v>
      </c>
      <c r="AJ255" s="22">
        <v>373.4</v>
      </c>
      <c r="AK255" s="39">
        <v>42552</v>
      </c>
      <c r="AL255" s="22">
        <v>664283374</v>
      </c>
      <c r="AM255" s="22">
        <v>0.80269999999999997</v>
      </c>
      <c r="AN255" s="39">
        <v>42735</v>
      </c>
      <c r="AO255" s="22" t="b">
        <v>0</v>
      </c>
      <c r="AP255" s="22">
        <v>160.72</v>
      </c>
      <c r="AQ255" s="22">
        <v>0.5</v>
      </c>
      <c r="AR255" s="22">
        <v>0.75</v>
      </c>
      <c r="AS255" s="22">
        <v>3.8269000000000002</v>
      </c>
      <c r="AT255" s="22">
        <v>4.3261000000000003</v>
      </c>
      <c r="AU255" s="22">
        <v>0.5</v>
      </c>
      <c r="AV255" s="22">
        <v>0</v>
      </c>
      <c r="AW255" s="22">
        <v>0.6</v>
      </c>
      <c r="AX255" s="22">
        <v>0.5</v>
      </c>
      <c r="AY255" s="22">
        <v>0.75270000000000004</v>
      </c>
      <c r="AZ255" s="22">
        <v>0.95</v>
      </c>
      <c r="BA255" s="22">
        <v>0.5</v>
      </c>
      <c r="BB255" s="22">
        <v>0.12889999999999999</v>
      </c>
      <c r="BC255" s="22">
        <v>0.5</v>
      </c>
      <c r="BD255" s="22">
        <v>0.47620000000000001</v>
      </c>
      <c r="BE255" s="22">
        <v>1.0711999999999999</v>
      </c>
      <c r="BF255" s="22">
        <v>8</v>
      </c>
      <c r="BG255" s="39">
        <v>42552</v>
      </c>
      <c r="BH255" s="22">
        <v>1</v>
      </c>
      <c r="BI255" s="22" t="b">
        <v>0</v>
      </c>
      <c r="BJ255" s="39">
        <v>42369</v>
      </c>
      <c r="BK255" s="39">
        <v>42369</v>
      </c>
      <c r="BL255" s="22" t="b">
        <v>1</v>
      </c>
      <c r="BM255" s="39">
        <v>42845</v>
      </c>
      <c r="BN255" s="22" t="b">
        <v>1</v>
      </c>
      <c r="BO255" s="39">
        <v>42826</v>
      </c>
      <c r="BP255" s="22">
        <v>110</v>
      </c>
      <c r="BQ255" s="22">
        <v>564</v>
      </c>
      <c r="BR255" s="22">
        <v>102115</v>
      </c>
      <c r="BS255" s="75">
        <v>42845.461053217703</v>
      </c>
      <c r="BT255" s="22" t="s">
        <v>3386</v>
      </c>
      <c r="BU255" s="22">
        <v>144.16</v>
      </c>
      <c r="BV255" s="22" t="s">
        <v>2861</v>
      </c>
      <c r="BW255" s="22">
        <v>0.93479999999999996</v>
      </c>
      <c r="BX255" s="22">
        <v>282</v>
      </c>
      <c r="BY255" s="22">
        <v>0.96082000000000001</v>
      </c>
      <c r="BZ255" s="22" t="s">
        <v>2864</v>
      </c>
      <c r="CA255" s="22" t="s">
        <v>2862</v>
      </c>
      <c r="CB255" s="22" t="b">
        <v>1</v>
      </c>
      <c r="CC255" s="22">
        <v>0</v>
      </c>
      <c r="CD255" s="22">
        <v>563</v>
      </c>
      <c r="CE255" s="22">
        <v>1</v>
      </c>
      <c r="CF255" s="22">
        <v>49</v>
      </c>
      <c r="CG255" s="22">
        <v>17885</v>
      </c>
      <c r="CH255" s="22">
        <v>13367</v>
      </c>
      <c r="CI255" s="22">
        <v>5714</v>
      </c>
      <c r="CJ255" s="22">
        <v>0.74739999999999995</v>
      </c>
      <c r="CK255" s="22" t="s">
        <v>2883</v>
      </c>
      <c r="CL255" s="22">
        <v>0</v>
      </c>
      <c r="CM255" s="22">
        <v>581.15</v>
      </c>
      <c r="CN255" s="22" t="s">
        <v>2866</v>
      </c>
      <c r="CO255" s="22" t="s">
        <v>2880</v>
      </c>
      <c r="CP255" s="22">
        <v>55.15</v>
      </c>
      <c r="CQ255" s="22">
        <v>89.01</v>
      </c>
      <c r="CR255" s="22">
        <v>1</v>
      </c>
      <c r="CS255" s="22">
        <v>0</v>
      </c>
      <c r="CT255" s="22">
        <v>838734</v>
      </c>
      <c r="CU255" s="22">
        <v>60.29</v>
      </c>
      <c r="CV255" s="22">
        <v>59</v>
      </c>
      <c r="CW255" s="22">
        <v>55.15</v>
      </c>
      <c r="CX255" s="22">
        <v>67.97</v>
      </c>
      <c r="CY255" s="22">
        <v>0</v>
      </c>
      <c r="CZ255" s="22">
        <v>0</v>
      </c>
      <c r="DA255" s="22">
        <v>55.15</v>
      </c>
      <c r="DB255" s="22">
        <v>85.86</v>
      </c>
      <c r="DC255" s="22">
        <v>805634</v>
      </c>
      <c r="DD255" s="22">
        <v>529916</v>
      </c>
      <c r="DE255" s="22">
        <v>15202</v>
      </c>
      <c r="DF255" s="22">
        <v>50.92</v>
      </c>
      <c r="DG255" s="22">
        <v>38.090000000000003</v>
      </c>
      <c r="DH255" s="22">
        <v>89.01</v>
      </c>
      <c r="DI255" s="22">
        <v>0</v>
      </c>
      <c r="DJ255" s="22">
        <v>0</v>
      </c>
      <c r="DK255" s="22">
        <v>89.01</v>
      </c>
      <c r="DL255" s="22">
        <v>116680</v>
      </c>
      <c r="DM255" s="22">
        <v>256936</v>
      </c>
      <c r="DN255" s="22">
        <v>2174284</v>
      </c>
      <c r="DO255" s="22">
        <v>70928</v>
      </c>
      <c r="DP255" s="22">
        <v>70785</v>
      </c>
      <c r="DQ255" s="22">
        <v>172501</v>
      </c>
      <c r="DR255" s="22">
        <v>1489</v>
      </c>
      <c r="DS255" s="22">
        <v>88169</v>
      </c>
      <c r="DT255" s="22">
        <v>19389</v>
      </c>
      <c r="DU255" s="22">
        <v>0</v>
      </c>
      <c r="DV255" s="22">
        <v>7851</v>
      </c>
      <c r="DW255" s="22">
        <v>906</v>
      </c>
      <c r="DX255" s="22">
        <v>126758</v>
      </c>
      <c r="DY255" s="22">
        <v>55544</v>
      </c>
      <c r="DZ255" s="22">
        <v>185545</v>
      </c>
      <c r="EA255" s="22">
        <v>92223</v>
      </c>
      <c r="EB255" s="22">
        <v>29664</v>
      </c>
      <c r="EC255" s="22">
        <v>17552</v>
      </c>
      <c r="ED255" s="22">
        <v>78174</v>
      </c>
      <c r="EE255" s="22">
        <v>0</v>
      </c>
      <c r="EF255" s="22">
        <v>783190</v>
      </c>
      <c r="EG255" s="39">
        <v>41640</v>
      </c>
      <c r="EH255" s="39">
        <v>42004</v>
      </c>
      <c r="EI255" s="22">
        <v>1283223</v>
      </c>
      <c r="EJ255" s="22" t="b">
        <v>1</v>
      </c>
      <c r="EK255" s="22" t="b">
        <v>1</v>
      </c>
      <c r="EL255" s="22">
        <v>1</v>
      </c>
      <c r="EM255" s="22" t="s">
        <v>2870</v>
      </c>
      <c r="EN255" s="22" t="s">
        <v>2871</v>
      </c>
      <c r="EO255" s="22" t="s">
        <v>2884</v>
      </c>
      <c r="EP255" s="22" t="s">
        <v>2885</v>
      </c>
      <c r="EQ255" s="22">
        <v>1.0219</v>
      </c>
      <c r="ER255" s="22">
        <v>1.0273000000000001</v>
      </c>
      <c r="ES255" s="22">
        <v>1.0646</v>
      </c>
      <c r="ET255" s="22">
        <v>1.0365</v>
      </c>
      <c r="EU255" s="22">
        <v>0.95909999999999995</v>
      </c>
      <c r="EV255" s="22">
        <v>0</v>
      </c>
      <c r="EW255" s="22">
        <v>43205</v>
      </c>
      <c r="EX255" s="22" t="s">
        <v>3386</v>
      </c>
      <c r="EY255" s="22">
        <v>1.0219</v>
      </c>
      <c r="EZ255" s="22" t="b">
        <v>0</v>
      </c>
      <c r="FA255" s="22" t="b">
        <v>0</v>
      </c>
      <c r="FB255" s="22">
        <v>0</v>
      </c>
      <c r="FC255" s="22">
        <v>0</v>
      </c>
      <c r="FD255" s="22">
        <v>0.75</v>
      </c>
      <c r="FE255" s="22">
        <v>0.74739999999999995</v>
      </c>
      <c r="FF255" s="22">
        <v>373616</v>
      </c>
      <c r="FG255" s="22">
        <v>2174284</v>
      </c>
      <c r="FH255" s="22">
        <v>5714</v>
      </c>
      <c r="FI255" s="22">
        <v>13367</v>
      </c>
      <c r="FJ255" s="22">
        <v>17885</v>
      </c>
      <c r="FK255" s="22" t="b">
        <v>0</v>
      </c>
      <c r="FL255" s="22">
        <v>0.42749999999999999</v>
      </c>
      <c r="FM255" s="39">
        <v>41640</v>
      </c>
      <c r="FN255" s="39">
        <v>42004</v>
      </c>
      <c r="FO255" s="22" t="s">
        <v>962</v>
      </c>
      <c r="FP255" s="22" t="b">
        <v>0</v>
      </c>
      <c r="FQ255" s="22" t="b">
        <v>0</v>
      </c>
      <c r="FR255" s="22">
        <v>3.1629</v>
      </c>
      <c r="FS255" s="39">
        <v>41820</v>
      </c>
      <c r="FT255" s="22" t="s">
        <v>2872</v>
      </c>
      <c r="FU255" s="22">
        <v>0</v>
      </c>
      <c r="FV255" s="22">
        <v>2029</v>
      </c>
      <c r="FW255" s="22">
        <v>6980</v>
      </c>
      <c r="FX255" s="22">
        <v>6445</v>
      </c>
      <c r="FY255" s="22">
        <v>26483</v>
      </c>
      <c r="FZ255" s="22">
        <v>1268</v>
      </c>
      <c r="GA255" s="22">
        <v>0</v>
      </c>
      <c r="GB255" s="22" t="s">
        <v>2873</v>
      </c>
      <c r="GC255" s="22">
        <v>0.25</v>
      </c>
      <c r="GD255" s="22" t="s">
        <v>2872</v>
      </c>
      <c r="GE255" s="22">
        <v>0</v>
      </c>
      <c r="GF255" s="22">
        <v>0</v>
      </c>
      <c r="GG255" s="22">
        <v>0</v>
      </c>
      <c r="GH255" s="22">
        <v>0</v>
      </c>
      <c r="GI255" s="22" t="s">
        <v>3386</v>
      </c>
      <c r="GJ255" s="22" t="s">
        <v>3386</v>
      </c>
      <c r="GK255" s="22" t="s">
        <v>2874</v>
      </c>
      <c r="GL255" s="22" t="s">
        <v>390</v>
      </c>
      <c r="GM255" s="22" t="s">
        <v>2578</v>
      </c>
      <c r="GN255" s="22" t="s">
        <v>2864</v>
      </c>
      <c r="GO255" s="22" t="s">
        <v>2864</v>
      </c>
      <c r="GP255" s="22" t="s">
        <v>1857</v>
      </c>
      <c r="GQ255" s="22" t="s">
        <v>2948</v>
      </c>
      <c r="GR255" s="22" t="s">
        <v>2946</v>
      </c>
      <c r="GS255" s="22" t="s">
        <v>1858</v>
      </c>
      <c r="GT255" s="22" t="s">
        <v>2864</v>
      </c>
      <c r="GU255" s="22" t="s">
        <v>1859</v>
      </c>
      <c r="GV255" s="22" t="s">
        <v>893</v>
      </c>
      <c r="GW255" s="22" t="s">
        <v>1860</v>
      </c>
      <c r="GX255" s="22" t="s">
        <v>2889</v>
      </c>
      <c r="GY255" s="22">
        <v>92.64</v>
      </c>
      <c r="GZ255" s="22">
        <v>62.75</v>
      </c>
    </row>
    <row r="256" spans="1:208" x14ac:dyDescent="0.25">
      <c r="A256" s="22" t="s">
        <v>586</v>
      </c>
      <c r="B256" s="22" t="s">
        <v>1861</v>
      </c>
      <c r="C256" s="22" t="s">
        <v>589</v>
      </c>
      <c r="D256" s="22" t="s">
        <v>1862</v>
      </c>
      <c r="E256" s="22" t="s">
        <v>1046</v>
      </c>
      <c r="F256" s="22" t="s">
        <v>893</v>
      </c>
      <c r="G256" s="22" t="s">
        <v>1863</v>
      </c>
      <c r="H256" s="22" t="s">
        <v>977</v>
      </c>
      <c r="I256" s="22">
        <v>143.41999999999999</v>
      </c>
      <c r="J256" s="22">
        <v>591.21</v>
      </c>
      <c r="K256" s="37">
        <v>10</v>
      </c>
      <c r="L256" s="37">
        <v>7.13</v>
      </c>
      <c r="M256" s="37">
        <f t="shared" si="8"/>
        <v>160.55000000000001</v>
      </c>
      <c r="N256" s="37">
        <f t="shared" si="9"/>
        <v>608.34</v>
      </c>
      <c r="O256" s="39">
        <v>42826</v>
      </c>
      <c r="P256" s="22">
        <v>110</v>
      </c>
      <c r="Q256" s="22" t="b">
        <v>1</v>
      </c>
      <c r="R256" s="22">
        <v>0.9647</v>
      </c>
      <c r="S256" s="22" t="s">
        <v>2861</v>
      </c>
      <c r="T256" s="75">
        <v>42845.461053217703</v>
      </c>
      <c r="U256" s="22" t="s">
        <v>2862</v>
      </c>
      <c r="V256" s="22">
        <v>0.85</v>
      </c>
      <c r="W256" s="22">
        <v>0</v>
      </c>
      <c r="X256" s="22">
        <v>1.2</v>
      </c>
      <c r="Y256" s="22">
        <v>1.1000000000000001</v>
      </c>
      <c r="Z256" s="22">
        <v>0</v>
      </c>
      <c r="AA256" s="22">
        <v>76.540000000000006</v>
      </c>
      <c r="AB256" s="22">
        <v>0.95</v>
      </c>
      <c r="AC256" s="22">
        <v>0</v>
      </c>
      <c r="AD256" s="22">
        <v>0.1</v>
      </c>
      <c r="AE256" s="22">
        <v>88</v>
      </c>
      <c r="AF256" s="22">
        <v>0.96</v>
      </c>
      <c r="AG256" s="22">
        <v>0</v>
      </c>
      <c r="AH256" s="22">
        <v>0.08</v>
      </c>
      <c r="AI256" s="22">
        <v>151.91</v>
      </c>
      <c r="AJ256" s="22">
        <v>373.4</v>
      </c>
      <c r="AK256" s="39">
        <v>42552</v>
      </c>
      <c r="AL256" s="22">
        <v>664283374</v>
      </c>
      <c r="AM256" s="22">
        <v>0.80269999999999997</v>
      </c>
      <c r="AN256" s="39">
        <v>42735</v>
      </c>
      <c r="AO256" s="22" t="b">
        <v>0</v>
      </c>
      <c r="AP256" s="22">
        <v>160.72</v>
      </c>
      <c r="AQ256" s="22">
        <v>0.5</v>
      </c>
      <c r="AR256" s="22">
        <v>0.75</v>
      </c>
      <c r="AS256" s="22">
        <v>3.8269000000000002</v>
      </c>
      <c r="AT256" s="22">
        <v>4.3261000000000003</v>
      </c>
      <c r="AU256" s="22">
        <v>0.5</v>
      </c>
      <c r="AV256" s="22">
        <v>0</v>
      </c>
      <c r="AW256" s="22">
        <v>0.6</v>
      </c>
      <c r="AX256" s="22">
        <v>0.5</v>
      </c>
      <c r="AY256" s="22">
        <v>0.75270000000000004</v>
      </c>
      <c r="AZ256" s="22">
        <v>0.95</v>
      </c>
      <c r="BA256" s="22">
        <v>0.5</v>
      </c>
      <c r="BB256" s="22">
        <v>0.12889999999999999</v>
      </c>
      <c r="BC256" s="22">
        <v>0.5</v>
      </c>
      <c r="BD256" s="22">
        <v>0.47620000000000001</v>
      </c>
      <c r="BE256" s="22">
        <v>1.0711999999999999</v>
      </c>
      <c r="BF256" s="22">
        <v>8</v>
      </c>
      <c r="BG256" s="39">
        <v>42552</v>
      </c>
      <c r="BH256" s="22">
        <v>1</v>
      </c>
      <c r="BI256" s="22" t="b">
        <v>0</v>
      </c>
      <c r="BJ256" s="39">
        <v>42369</v>
      </c>
      <c r="BK256" s="39">
        <v>42369</v>
      </c>
      <c r="BL256" s="22" t="b">
        <v>1</v>
      </c>
      <c r="BM256" s="39">
        <v>42845</v>
      </c>
      <c r="BN256" s="22" t="b">
        <v>1</v>
      </c>
      <c r="BO256" s="39">
        <v>42826</v>
      </c>
      <c r="BP256" s="22">
        <v>110</v>
      </c>
      <c r="BQ256" s="22">
        <v>5848</v>
      </c>
      <c r="BR256" s="22">
        <v>102239</v>
      </c>
      <c r="BS256" s="75">
        <v>42845.461053217703</v>
      </c>
      <c r="BT256" s="22" t="s">
        <v>3387</v>
      </c>
      <c r="BU256" s="22">
        <v>143.41999999999999</v>
      </c>
      <c r="BV256" s="22" t="s">
        <v>2861</v>
      </c>
      <c r="BW256" s="22">
        <v>0.99</v>
      </c>
      <c r="BX256" s="22">
        <v>3906</v>
      </c>
      <c r="BY256" s="22">
        <v>0.96082000000000001</v>
      </c>
      <c r="BZ256" s="22" t="s">
        <v>2864</v>
      </c>
      <c r="CA256" s="22" t="s">
        <v>2862</v>
      </c>
      <c r="CB256" s="22" t="b">
        <v>1</v>
      </c>
      <c r="CC256" s="22">
        <v>0</v>
      </c>
      <c r="CD256" s="22">
        <v>849</v>
      </c>
      <c r="CE256" s="22">
        <v>1</v>
      </c>
      <c r="CF256" s="22">
        <v>70</v>
      </c>
      <c r="CG256" s="22">
        <v>25550</v>
      </c>
      <c r="CH256" s="22">
        <v>20215</v>
      </c>
      <c r="CI256" s="22">
        <v>12023</v>
      </c>
      <c r="CJ256" s="22">
        <v>0.79120000000000001</v>
      </c>
      <c r="CK256" s="22" t="s">
        <v>2883</v>
      </c>
      <c r="CL256" s="22">
        <v>0</v>
      </c>
      <c r="CM256" s="22">
        <v>591.21</v>
      </c>
      <c r="CN256" s="22" t="s">
        <v>2866</v>
      </c>
      <c r="CO256" s="22" t="s">
        <v>2880</v>
      </c>
      <c r="CP256" s="22">
        <v>53.93</v>
      </c>
      <c r="CQ256" s="22">
        <v>89.49</v>
      </c>
      <c r="CR256" s="22">
        <v>2</v>
      </c>
      <c r="CS256" s="22">
        <v>0</v>
      </c>
      <c r="CT256" s="22">
        <v>1307876</v>
      </c>
      <c r="CU256" s="22">
        <v>62.16</v>
      </c>
      <c r="CV256" s="22">
        <v>54.47</v>
      </c>
      <c r="CW256" s="22">
        <v>53.93</v>
      </c>
      <c r="CX256" s="22">
        <v>71.989999999999995</v>
      </c>
      <c r="CY256" s="22">
        <v>0</v>
      </c>
      <c r="CZ256" s="22">
        <v>0</v>
      </c>
      <c r="DA256" s="22">
        <v>53.93</v>
      </c>
      <c r="DB256" s="22">
        <v>90.93</v>
      </c>
      <c r="DC256" s="22">
        <v>1284976</v>
      </c>
      <c r="DD256" s="22">
        <v>686668</v>
      </c>
      <c r="DE256" s="22">
        <v>21718</v>
      </c>
      <c r="DF256" s="22">
        <v>56.85</v>
      </c>
      <c r="DG256" s="22">
        <v>32.64</v>
      </c>
      <c r="DH256" s="22">
        <v>89.49</v>
      </c>
      <c r="DI256" s="22">
        <v>0</v>
      </c>
      <c r="DJ256" s="22">
        <v>0</v>
      </c>
      <c r="DK256" s="22">
        <v>89.49</v>
      </c>
      <c r="DL256" s="22">
        <v>265501</v>
      </c>
      <c r="DM256" s="22">
        <v>377061</v>
      </c>
      <c r="DN256" s="22">
        <v>3279520</v>
      </c>
      <c r="DO256" s="22">
        <v>40679</v>
      </c>
      <c r="DP256" s="22">
        <v>98730</v>
      </c>
      <c r="DQ256" s="22">
        <v>162058</v>
      </c>
      <c r="DR256" s="22">
        <v>642</v>
      </c>
      <c r="DS256" s="22">
        <v>123785</v>
      </c>
      <c r="DT256" s="22">
        <v>57600</v>
      </c>
      <c r="DU256" s="22">
        <v>136208</v>
      </c>
      <c r="DV256" s="22">
        <v>0</v>
      </c>
      <c r="DW256" s="22">
        <v>22712</v>
      </c>
      <c r="DX256" s="22">
        <v>235946</v>
      </c>
      <c r="DY256" s="22">
        <v>276793</v>
      </c>
      <c r="DZ256" s="22">
        <v>151526</v>
      </c>
      <c r="EA256" s="22">
        <v>127713</v>
      </c>
      <c r="EB256" s="22">
        <v>77632</v>
      </c>
      <c r="EC256" s="22">
        <v>13120</v>
      </c>
      <c r="ED256" s="22">
        <v>80731</v>
      </c>
      <c r="EE256" s="22">
        <v>1298</v>
      </c>
      <c r="EF256" s="22">
        <v>1029785</v>
      </c>
      <c r="EG256" s="39">
        <v>41640</v>
      </c>
      <c r="EH256" s="39">
        <v>42004</v>
      </c>
      <c r="EI256" s="22">
        <v>1894395</v>
      </c>
      <c r="EJ256" s="22" t="b">
        <v>1</v>
      </c>
      <c r="EK256" s="22" t="b">
        <v>1</v>
      </c>
      <c r="EL256" s="22">
        <v>1</v>
      </c>
      <c r="EM256" s="22" t="s">
        <v>2870</v>
      </c>
      <c r="EN256" s="22" t="s">
        <v>2871</v>
      </c>
      <c r="EO256" s="22" t="s">
        <v>2884</v>
      </c>
      <c r="EP256" s="22" t="s">
        <v>2885</v>
      </c>
      <c r="EQ256" s="22">
        <v>1.1412</v>
      </c>
      <c r="ER256" s="22">
        <v>1.1133999999999999</v>
      </c>
      <c r="ES256" s="22">
        <v>1.1031</v>
      </c>
      <c r="ET256" s="22">
        <v>1.1601999999999999</v>
      </c>
      <c r="EU256" s="22">
        <v>1.1879</v>
      </c>
      <c r="EV256" s="22">
        <v>0</v>
      </c>
      <c r="EW256" s="22">
        <v>57987</v>
      </c>
      <c r="EX256" s="22" t="s">
        <v>3387</v>
      </c>
      <c r="EY256" s="22">
        <v>1.1412</v>
      </c>
      <c r="EZ256" s="22" t="b">
        <v>0</v>
      </c>
      <c r="FA256" s="22" t="b">
        <v>0</v>
      </c>
      <c r="FB256" s="22">
        <v>0</v>
      </c>
      <c r="FC256" s="22">
        <v>0</v>
      </c>
      <c r="FD256" s="22">
        <v>0.7</v>
      </c>
      <c r="FE256" s="22">
        <v>0.79120000000000001</v>
      </c>
      <c r="FF256" s="22">
        <v>642562</v>
      </c>
      <c r="FG256" s="22">
        <v>3279520</v>
      </c>
      <c r="FH256" s="22">
        <v>12023</v>
      </c>
      <c r="FI256" s="22">
        <v>20215</v>
      </c>
      <c r="FJ256" s="22">
        <v>25550</v>
      </c>
      <c r="FK256" s="22" t="b">
        <v>0</v>
      </c>
      <c r="FL256" s="22">
        <v>0.5948</v>
      </c>
      <c r="FM256" s="39">
        <v>41640</v>
      </c>
      <c r="FN256" s="39">
        <v>42004</v>
      </c>
      <c r="FO256" s="22" t="s">
        <v>977</v>
      </c>
      <c r="FP256" s="22" t="b">
        <v>0</v>
      </c>
      <c r="FQ256" s="22" t="b">
        <v>0</v>
      </c>
      <c r="FR256" s="22">
        <v>2.5135999999999998</v>
      </c>
      <c r="FS256" s="39">
        <v>41820</v>
      </c>
      <c r="FT256" s="22" t="s">
        <v>2872</v>
      </c>
      <c r="FU256" s="22">
        <v>0</v>
      </c>
      <c r="FV256" s="22">
        <v>4104</v>
      </c>
      <c r="FW256" s="22">
        <v>9910</v>
      </c>
      <c r="FX256" s="22">
        <v>7127</v>
      </c>
      <c r="FY256" s="22">
        <v>36846</v>
      </c>
      <c r="FZ256" s="22">
        <v>0</v>
      </c>
      <c r="GA256" s="22">
        <v>0</v>
      </c>
      <c r="GB256" s="22" t="s">
        <v>2905</v>
      </c>
      <c r="GC256" s="22">
        <v>0.3</v>
      </c>
      <c r="GD256" s="22" t="s">
        <v>2872</v>
      </c>
      <c r="GE256" s="22">
        <v>0</v>
      </c>
      <c r="GF256" s="22">
        <v>0</v>
      </c>
      <c r="GG256" s="22">
        <v>0</v>
      </c>
      <c r="GH256" s="22">
        <v>0</v>
      </c>
      <c r="GI256" s="22" t="s">
        <v>3388</v>
      </c>
      <c r="GJ256" s="22" t="s">
        <v>3388</v>
      </c>
      <c r="GK256" s="22" t="s">
        <v>2874</v>
      </c>
      <c r="GL256" s="22" t="s">
        <v>586</v>
      </c>
      <c r="GM256" s="22" t="s">
        <v>589</v>
      </c>
      <c r="GN256" s="22" t="s">
        <v>2864</v>
      </c>
      <c r="GO256" s="22" t="s">
        <v>2864</v>
      </c>
      <c r="GP256" s="22" t="s">
        <v>1861</v>
      </c>
      <c r="GQ256" s="22" t="s">
        <v>3389</v>
      </c>
      <c r="GR256" s="22" t="s">
        <v>2931</v>
      </c>
      <c r="GS256" s="22" t="s">
        <v>1862</v>
      </c>
      <c r="GT256" s="22" t="s">
        <v>2864</v>
      </c>
      <c r="GU256" s="22" t="s">
        <v>1046</v>
      </c>
      <c r="GV256" s="22" t="s">
        <v>893</v>
      </c>
      <c r="GW256" s="22" t="s">
        <v>1863</v>
      </c>
      <c r="GX256" s="22" t="s">
        <v>2889</v>
      </c>
      <c r="GY256" s="22">
        <v>93.14</v>
      </c>
      <c r="GZ256" s="22">
        <v>64.7</v>
      </c>
    </row>
    <row r="257" spans="1:208" x14ac:dyDescent="0.25">
      <c r="A257" s="22" t="s">
        <v>755</v>
      </c>
      <c r="B257" s="22" t="s">
        <v>2448</v>
      </c>
      <c r="C257" s="22" t="s">
        <v>756</v>
      </c>
      <c r="D257" s="22" t="s">
        <v>2449</v>
      </c>
      <c r="E257" s="22" t="s">
        <v>1046</v>
      </c>
      <c r="F257" s="22" t="s">
        <v>893</v>
      </c>
      <c r="G257" s="22" t="s">
        <v>2651</v>
      </c>
      <c r="H257" s="22" t="s">
        <v>977</v>
      </c>
      <c r="I257" s="22">
        <v>171.89</v>
      </c>
      <c r="J257" s="22">
        <v>559.76</v>
      </c>
      <c r="K257" s="37">
        <v>10</v>
      </c>
      <c r="L257" s="37">
        <v>1.36</v>
      </c>
      <c r="M257" s="37">
        <f t="shared" si="8"/>
        <v>183.25</v>
      </c>
      <c r="N257" s="37">
        <f t="shared" si="9"/>
        <v>571.12</v>
      </c>
      <c r="O257" s="39">
        <v>42826</v>
      </c>
      <c r="P257" s="22">
        <v>110</v>
      </c>
      <c r="Q257" s="22" t="b">
        <v>1</v>
      </c>
      <c r="R257" s="22">
        <v>0.9647</v>
      </c>
      <c r="S257" s="22" t="s">
        <v>2861</v>
      </c>
      <c r="T257" s="75">
        <v>42845.461053217703</v>
      </c>
      <c r="U257" s="22" t="s">
        <v>2862</v>
      </c>
      <c r="V257" s="22">
        <v>0.85</v>
      </c>
      <c r="W257" s="22">
        <v>0</v>
      </c>
      <c r="X257" s="22">
        <v>1.2</v>
      </c>
      <c r="Y257" s="22">
        <v>1.1000000000000001</v>
      </c>
      <c r="Z257" s="22">
        <v>0</v>
      </c>
      <c r="AA257" s="22">
        <v>76.540000000000006</v>
      </c>
      <c r="AB257" s="22">
        <v>0.95</v>
      </c>
      <c r="AC257" s="22">
        <v>0</v>
      </c>
      <c r="AD257" s="22">
        <v>0.1</v>
      </c>
      <c r="AE257" s="22">
        <v>88</v>
      </c>
      <c r="AF257" s="22">
        <v>0.96</v>
      </c>
      <c r="AG257" s="22">
        <v>0</v>
      </c>
      <c r="AH257" s="22">
        <v>0.08</v>
      </c>
      <c r="AI257" s="22">
        <v>151.91</v>
      </c>
      <c r="AJ257" s="22">
        <v>373.4</v>
      </c>
      <c r="AK257" s="39">
        <v>42552</v>
      </c>
      <c r="AL257" s="22">
        <v>664283374</v>
      </c>
      <c r="AM257" s="22">
        <v>0.80269999999999997</v>
      </c>
      <c r="AN257" s="39">
        <v>42735</v>
      </c>
      <c r="AO257" s="22" t="b">
        <v>0</v>
      </c>
      <c r="AP257" s="22">
        <v>160.72</v>
      </c>
      <c r="AQ257" s="22">
        <v>0.5</v>
      </c>
      <c r="AR257" s="22">
        <v>0.75</v>
      </c>
      <c r="AS257" s="22">
        <v>3.8269000000000002</v>
      </c>
      <c r="AT257" s="22">
        <v>4.3261000000000003</v>
      </c>
      <c r="AU257" s="22">
        <v>0.5</v>
      </c>
      <c r="AV257" s="22">
        <v>0</v>
      </c>
      <c r="AW257" s="22">
        <v>0.6</v>
      </c>
      <c r="AX257" s="22">
        <v>0.5</v>
      </c>
      <c r="AY257" s="22">
        <v>0.75270000000000004</v>
      </c>
      <c r="AZ257" s="22">
        <v>0.95</v>
      </c>
      <c r="BA257" s="22">
        <v>0.5</v>
      </c>
      <c r="BB257" s="22">
        <v>0.12889999999999999</v>
      </c>
      <c r="BC257" s="22">
        <v>0.5</v>
      </c>
      <c r="BD257" s="22">
        <v>0.47620000000000001</v>
      </c>
      <c r="BE257" s="22">
        <v>1.0711999999999999</v>
      </c>
      <c r="BF257" s="22">
        <v>8</v>
      </c>
      <c r="BG257" s="39">
        <v>42552</v>
      </c>
      <c r="BH257" s="22">
        <v>1</v>
      </c>
      <c r="BI257" s="22" t="b">
        <v>0</v>
      </c>
      <c r="BJ257" s="39">
        <v>42369</v>
      </c>
      <c r="BK257" s="39">
        <v>42369</v>
      </c>
      <c r="BL257" s="22" t="b">
        <v>1</v>
      </c>
      <c r="BM257" s="39">
        <v>42845</v>
      </c>
      <c r="BN257" s="22" t="b">
        <v>1</v>
      </c>
      <c r="BO257" s="39">
        <v>42826</v>
      </c>
      <c r="BP257" s="22">
        <v>110</v>
      </c>
      <c r="BQ257" s="22">
        <v>7033</v>
      </c>
      <c r="BR257" s="22">
        <v>102300</v>
      </c>
      <c r="BS257" s="75">
        <v>42845.461053217703</v>
      </c>
      <c r="BT257" s="22" t="s">
        <v>3390</v>
      </c>
      <c r="BU257" s="22">
        <v>171.89</v>
      </c>
      <c r="BV257" s="22" t="s">
        <v>2861</v>
      </c>
      <c r="BW257" s="22">
        <v>0.8175</v>
      </c>
      <c r="BX257" s="22">
        <v>3830</v>
      </c>
      <c r="BY257" s="22">
        <v>0.95340999999999998</v>
      </c>
      <c r="BZ257" s="22" t="s">
        <v>2864</v>
      </c>
      <c r="CA257" s="22" t="s">
        <v>2862</v>
      </c>
      <c r="CB257" s="22" t="b">
        <v>1</v>
      </c>
      <c r="CC257" s="22">
        <v>0</v>
      </c>
      <c r="CD257" s="22">
        <v>7034</v>
      </c>
      <c r="CE257" s="22">
        <v>9</v>
      </c>
      <c r="CF257" s="22">
        <v>24</v>
      </c>
      <c r="CG257" s="22">
        <v>3504</v>
      </c>
      <c r="CH257" s="22">
        <v>1915</v>
      </c>
      <c r="CI257" s="22">
        <v>0</v>
      </c>
      <c r="CJ257" s="22">
        <v>0.54649999999999999</v>
      </c>
      <c r="CK257" s="22" t="s">
        <v>2883</v>
      </c>
      <c r="CL257" s="22">
        <v>0</v>
      </c>
      <c r="CM257" s="22">
        <v>559.76</v>
      </c>
      <c r="CN257" s="22" t="s">
        <v>2866</v>
      </c>
      <c r="CO257" s="22" t="s">
        <v>2880</v>
      </c>
      <c r="CP257" s="22">
        <v>75.09</v>
      </c>
      <c r="CQ257" s="22">
        <v>96.8</v>
      </c>
      <c r="CR257" s="22">
        <v>4</v>
      </c>
      <c r="CS257" s="22">
        <v>0</v>
      </c>
      <c r="CT257" s="22">
        <v>326919</v>
      </c>
      <c r="CU257" s="22">
        <v>162.76</v>
      </c>
      <c r="CV257" s="22">
        <v>193.85</v>
      </c>
      <c r="CW257" s="22">
        <v>158.47</v>
      </c>
      <c r="CX257" s="22">
        <v>59.44</v>
      </c>
      <c r="CY257" s="22">
        <v>0</v>
      </c>
      <c r="CZ257" s="22">
        <v>0</v>
      </c>
      <c r="DA257" s="22">
        <v>158.47</v>
      </c>
      <c r="DB257" s="22">
        <v>75.09</v>
      </c>
      <c r="DC257" s="22">
        <v>453099</v>
      </c>
      <c r="DD257" s="22">
        <v>210910</v>
      </c>
      <c r="DE257" s="22">
        <v>2978</v>
      </c>
      <c r="DF257" s="22">
        <v>145.06</v>
      </c>
      <c r="DG257" s="22">
        <v>105</v>
      </c>
      <c r="DH257" s="22">
        <v>250.06</v>
      </c>
      <c r="DI257" s="22">
        <v>0</v>
      </c>
      <c r="DJ257" s="22">
        <v>0</v>
      </c>
      <c r="DK257" s="22">
        <v>250.06</v>
      </c>
      <c r="DL257" s="22">
        <v>60028</v>
      </c>
      <c r="DM257" s="22">
        <v>52671</v>
      </c>
      <c r="DN257" s="22">
        <v>990928</v>
      </c>
      <c r="DO257" s="22">
        <v>6782</v>
      </c>
      <c r="DP257" s="22">
        <v>4385</v>
      </c>
      <c r="DQ257" s="22">
        <v>48293</v>
      </c>
      <c r="DR257" s="22">
        <v>824</v>
      </c>
      <c r="DS257" s="22">
        <v>126069</v>
      </c>
      <c r="DT257" s="22">
        <v>600</v>
      </c>
      <c r="DU257" s="22">
        <v>0</v>
      </c>
      <c r="DV257" s="22">
        <v>131648</v>
      </c>
      <c r="DW257" s="22">
        <v>21799</v>
      </c>
      <c r="DX257" s="22">
        <v>102347</v>
      </c>
      <c r="DY257" s="22">
        <v>26893</v>
      </c>
      <c r="DZ257" s="22">
        <v>15951</v>
      </c>
      <c r="EA257" s="22">
        <v>15958</v>
      </c>
      <c r="EB257" s="22">
        <v>28201</v>
      </c>
      <c r="EC257" s="22">
        <v>3623</v>
      </c>
      <c r="ED257" s="22">
        <v>44830</v>
      </c>
      <c r="EE257" s="22">
        <v>0</v>
      </c>
      <c r="EF257" s="22">
        <v>300026</v>
      </c>
      <c r="EG257" s="39">
        <v>41858</v>
      </c>
      <c r="EH257" s="39">
        <v>42004</v>
      </c>
      <c r="EI257" s="22">
        <v>633073</v>
      </c>
      <c r="EJ257" s="22" t="b">
        <v>1</v>
      </c>
      <c r="EK257" s="22" t="b">
        <v>1</v>
      </c>
      <c r="EL257" s="22">
        <v>1</v>
      </c>
      <c r="EM257" s="22" t="s">
        <v>2884</v>
      </c>
      <c r="EN257" s="22" t="s">
        <v>2885</v>
      </c>
      <c r="EO257" s="22" t="s">
        <v>2999</v>
      </c>
      <c r="EP257" s="22" t="s">
        <v>2999</v>
      </c>
      <c r="EQ257" s="22">
        <v>0.83960000000000001</v>
      </c>
      <c r="ER257" s="22">
        <v>0.82</v>
      </c>
      <c r="ES257" s="22">
        <v>0.85919999999999996</v>
      </c>
      <c r="ET257" s="22">
        <v>0</v>
      </c>
      <c r="EU257" s="22">
        <v>0</v>
      </c>
      <c r="EV257" s="22">
        <v>0</v>
      </c>
      <c r="EW257" s="22">
        <v>14185</v>
      </c>
      <c r="EX257" s="22" t="s">
        <v>3390</v>
      </c>
      <c r="EY257" s="22">
        <v>0.83960000000000001</v>
      </c>
      <c r="EZ257" s="22" t="b">
        <v>0</v>
      </c>
      <c r="FA257" s="22" t="b">
        <v>0</v>
      </c>
      <c r="FB257" s="22">
        <v>0</v>
      </c>
      <c r="FC257" s="22">
        <v>0</v>
      </c>
      <c r="FD257" s="22">
        <v>0.2195</v>
      </c>
      <c r="FE257" s="22">
        <v>0.54649999999999999</v>
      </c>
      <c r="FF257" s="22">
        <v>112699</v>
      </c>
      <c r="FG257" s="22">
        <v>990928</v>
      </c>
      <c r="FH257" s="22">
        <v>0</v>
      </c>
      <c r="FI257" s="22">
        <v>1915</v>
      </c>
      <c r="FJ257" s="22">
        <v>3504</v>
      </c>
      <c r="FK257" s="22" t="b">
        <v>0</v>
      </c>
      <c r="FL257" s="22">
        <v>0</v>
      </c>
      <c r="FM257" s="39">
        <v>41858</v>
      </c>
      <c r="FN257" s="39">
        <v>42004</v>
      </c>
      <c r="FO257" s="22" t="s">
        <v>977</v>
      </c>
      <c r="FP257" s="22" t="b">
        <v>0</v>
      </c>
      <c r="FQ257" s="22" t="b">
        <v>0</v>
      </c>
      <c r="FR257" s="22">
        <v>8.8224</v>
      </c>
      <c r="FS257" s="39">
        <v>41943</v>
      </c>
      <c r="FT257" s="22" t="s">
        <v>2872</v>
      </c>
      <c r="FU257" s="22">
        <v>0</v>
      </c>
      <c r="FV257" s="22">
        <v>1440</v>
      </c>
      <c r="FW257" s="22">
        <v>4391</v>
      </c>
      <c r="FX257" s="22">
        <v>281</v>
      </c>
      <c r="FY257" s="22">
        <v>8073</v>
      </c>
      <c r="FZ257" s="22">
        <v>0</v>
      </c>
      <c r="GA257" s="22">
        <v>0</v>
      </c>
      <c r="GB257" s="22" t="s">
        <v>2905</v>
      </c>
      <c r="GC257" s="22">
        <v>0.78049999999999997</v>
      </c>
      <c r="GD257" s="22" t="s">
        <v>2872</v>
      </c>
      <c r="GE257" s="22">
        <v>0</v>
      </c>
      <c r="GF257" s="22">
        <v>0</v>
      </c>
      <c r="GG257" s="22">
        <v>0</v>
      </c>
      <c r="GH257" s="22">
        <v>0</v>
      </c>
      <c r="GI257" s="22" t="s">
        <v>2864</v>
      </c>
      <c r="GJ257" s="22" t="s">
        <v>2864</v>
      </c>
      <c r="GK257" s="22" t="s">
        <v>2874</v>
      </c>
      <c r="GL257" s="22" t="s">
        <v>755</v>
      </c>
      <c r="GM257" s="22" t="s">
        <v>756</v>
      </c>
      <c r="GN257" s="22" t="s">
        <v>2864</v>
      </c>
      <c r="GO257" s="22" t="s">
        <v>2864</v>
      </c>
      <c r="GP257" s="22" t="s">
        <v>2448</v>
      </c>
      <c r="GQ257" s="22" t="s">
        <v>3391</v>
      </c>
      <c r="GR257" s="22" t="s">
        <v>2972</v>
      </c>
      <c r="GS257" s="22" t="s">
        <v>2449</v>
      </c>
      <c r="GT257" s="22" t="s">
        <v>2864</v>
      </c>
      <c r="GU257" s="22" t="s">
        <v>1046</v>
      </c>
      <c r="GV257" s="22" t="s">
        <v>893</v>
      </c>
      <c r="GW257" s="22" t="s">
        <v>2651</v>
      </c>
      <c r="GX257" s="22" t="s">
        <v>3392</v>
      </c>
      <c r="GY257" s="22">
        <v>262.29000000000002</v>
      </c>
      <c r="GZ257" s="22">
        <v>170.71</v>
      </c>
    </row>
    <row r="258" spans="1:208" x14ac:dyDescent="0.25">
      <c r="A258" s="22" t="s">
        <v>406</v>
      </c>
      <c r="B258" s="22" t="s">
        <v>1864</v>
      </c>
      <c r="C258" s="22" t="s">
        <v>124</v>
      </c>
      <c r="D258" s="22" t="s">
        <v>1865</v>
      </c>
      <c r="E258" s="22" t="s">
        <v>1866</v>
      </c>
      <c r="F258" s="22" t="s">
        <v>893</v>
      </c>
      <c r="G258" s="22" t="s">
        <v>1867</v>
      </c>
      <c r="H258" s="22" t="s">
        <v>1075</v>
      </c>
      <c r="I258" s="22">
        <v>162.28</v>
      </c>
      <c r="J258" s="22">
        <v>574.20000000000005</v>
      </c>
      <c r="K258" s="37">
        <v>10</v>
      </c>
      <c r="L258" s="37">
        <v>7.13</v>
      </c>
      <c r="M258" s="37">
        <f t="shared" si="8"/>
        <v>179.41</v>
      </c>
      <c r="N258" s="37">
        <f t="shared" si="9"/>
        <v>591.33000000000004</v>
      </c>
      <c r="O258" s="39">
        <v>42826</v>
      </c>
      <c r="P258" s="22">
        <v>110</v>
      </c>
      <c r="Q258" s="22" t="b">
        <v>1</v>
      </c>
      <c r="R258" s="22">
        <v>0.9647</v>
      </c>
      <c r="S258" s="22" t="s">
        <v>2861</v>
      </c>
      <c r="T258" s="75">
        <v>42845.461053217703</v>
      </c>
      <c r="U258" s="22" t="s">
        <v>2862</v>
      </c>
      <c r="V258" s="22">
        <v>0.85</v>
      </c>
      <c r="W258" s="22">
        <v>0</v>
      </c>
      <c r="X258" s="22">
        <v>1.2</v>
      </c>
      <c r="Y258" s="22">
        <v>1.1000000000000001</v>
      </c>
      <c r="Z258" s="22">
        <v>0</v>
      </c>
      <c r="AA258" s="22">
        <v>76.540000000000006</v>
      </c>
      <c r="AB258" s="22">
        <v>0.95</v>
      </c>
      <c r="AC258" s="22">
        <v>0</v>
      </c>
      <c r="AD258" s="22">
        <v>0.1</v>
      </c>
      <c r="AE258" s="22">
        <v>88</v>
      </c>
      <c r="AF258" s="22">
        <v>0.96</v>
      </c>
      <c r="AG258" s="22">
        <v>0</v>
      </c>
      <c r="AH258" s="22">
        <v>0.08</v>
      </c>
      <c r="AI258" s="22">
        <v>151.91</v>
      </c>
      <c r="AJ258" s="22">
        <v>373.4</v>
      </c>
      <c r="AK258" s="39">
        <v>42552</v>
      </c>
      <c r="AL258" s="22">
        <v>664283374</v>
      </c>
      <c r="AM258" s="22">
        <v>0.80269999999999997</v>
      </c>
      <c r="AN258" s="39">
        <v>42735</v>
      </c>
      <c r="AO258" s="22" t="b">
        <v>0</v>
      </c>
      <c r="AP258" s="22">
        <v>160.72</v>
      </c>
      <c r="AQ258" s="22">
        <v>0.5</v>
      </c>
      <c r="AR258" s="22">
        <v>0.75</v>
      </c>
      <c r="AS258" s="22">
        <v>3.8269000000000002</v>
      </c>
      <c r="AT258" s="22">
        <v>4.3261000000000003</v>
      </c>
      <c r="AU258" s="22">
        <v>0.5</v>
      </c>
      <c r="AV258" s="22">
        <v>0</v>
      </c>
      <c r="AW258" s="22">
        <v>0.6</v>
      </c>
      <c r="AX258" s="22">
        <v>0.5</v>
      </c>
      <c r="AY258" s="22">
        <v>0.75270000000000004</v>
      </c>
      <c r="AZ258" s="22">
        <v>0.95</v>
      </c>
      <c r="BA258" s="22">
        <v>0.5</v>
      </c>
      <c r="BB258" s="22">
        <v>0.12889999999999999</v>
      </c>
      <c r="BC258" s="22">
        <v>0.5</v>
      </c>
      <c r="BD258" s="22">
        <v>0.47620000000000001</v>
      </c>
      <c r="BE258" s="22">
        <v>1.0711999999999999</v>
      </c>
      <c r="BF258" s="22">
        <v>8</v>
      </c>
      <c r="BG258" s="39">
        <v>42552</v>
      </c>
      <c r="BH258" s="22">
        <v>1</v>
      </c>
      <c r="BI258" s="22" t="b">
        <v>0</v>
      </c>
      <c r="BJ258" s="39">
        <v>42369</v>
      </c>
      <c r="BK258" s="39">
        <v>42369</v>
      </c>
      <c r="BL258" s="22" t="b">
        <v>1</v>
      </c>
      <c r="BM258" s="39">
        <v>42845</v>
      </c>
      <c r="BN258" s="22" t="b">
        <v>1</v>
      </c>
      <c r="BO258" s="39">
        <v>42826</v>
      </c>
      <c r="BP258" s="22">
        <v>110</v>
      </c>
      <c r="BQ258" s="22">
        <v>570</v>
      </c>
      <c r="BR258" s="22">
        <v>102118</v>
      </c>
      <c r="BS258" s="75">
        <v>42845.461053217703</v>
      </c>
      <c r="BT258" s="22" t="s">
        <v>3393</v>
      </c>
      <c r="BU258" s="22">
        <v>162.28</v>
      </c>
      <c r="BV258" s="22" t="s">
        <v>2861</v>
      </c>
      <c r="BW258" s="22">
        <v>0.89670000000000005</v>
      </c>
      <c r="BX258" s="22">
        <v>285</v>
      </c>
      <c r="BY258" s="22">
        <v>0.96082000000000001</v>
      </c>
      <c r="BZ258" s="22" t="s">
        <v>2864</v>
      </c>
      <c r="CA258" s="22" t="s">
        <v>2862</v>
      </c>
      <c r="CB258" s="22" t="b">
        <v>1</v>
      </c>
      <c r="CC258" s="22">
        <v>0</v>
      </c>
      <c r="CD258" s="22">
        <v>569</v>
      </c>
      <c r="CE258" s="22">
        <v>1</v>
      </c>
      <c r="CF258" s="22">
        <v>50</v>
      </c>
      <c r="CG258" s="22">
        <v>18250</v>
      </c>
      <c r="CH258" s="22">
        <v>14021</v>
      </c>
      <c r="CI258" s="22">
        <v>6826</v>
      </c>
      <c r="CJ258" s="22">
        <v>0.76829999999999998</v>
      </c>
      <c r="CK258" s="22" t="s">
        <v>2883</v>
      </c>
      <c r="CL258" s="22">
        <v>0</v>
      </c>
      <c r="CM258" s="22">
        <v>574.20000000000005</v>
      </c>
      <c r="CN258" s="22" t="s">
        <v>2866</v>
      </c>
      <c r="CO258" s="22" t="s">
        <v>2880</v>
      </c>
      <c r="CP258" s="22">
        <v>65.48</v>
      </c>
      <c r="CQ258" s="22">
        <v>96.8</v>
      </c>
      <c r="CR258" s="22">
        <v>4</v>
      </c>
      <c r="CS258" s="22">
        <v>0</v>
      </c>
      <c r="CT258" s="22">
        <v>1027043</v>
      </c>
      <c r="CU258" s="22">
        <v>70.38</v>
      </c>
      <c r="CV258" s="22">
        <v>73.02</v>
      </c>
      <c r="CW258" s="22">
        <v>65.48</v>
      </c>
      <c r="CX258" s="22">
        <v>65.2</v>
      </c>
      <c r="CY258" s="22">
        <v>0</v>
      </c>
      <c r="CZ258" s="22">
        <v>0</v>
      </c>
      <c r="DA258" s="22">
        <v>65.48</v>
      </c>
      <c r="DB258" s="22">
        <v>82.36</v>
      </c>
      <c r="DC258" s="22">
        <v>783108</v>
      </c>
      <c r="DD258" s="22">
        <v>761920</v>
      </c>
      <c r="DE258" s="22">
        <v>15513</v>
      </c>
      <c r="DF258" s="22">
        <v>48.5</v>
      </c>
      <c r="DG258" s="22">
        <v>52.21</v>
      </c>
      <c r="DH258" s="22">
        <v>100.71</v>
      </c>
      <c r="DI258" s="22">
        <v>0</v>
      </c>
      <c r="DJ258" s="22">
        <v>0</v>
      </c>
      <c r="DK258" s="22">
        <v>100.71</v>
      </c>
      <c r="DL258" s="22">
        <v>190797</v>
      </c>
      <c r="DM258" s="22">
        <v>216831</v>
      </c>
      <c r="DN258" s="22">
        <v>2572070</v>
      </c>
      <c r="DO258" s="22">
        <v>51358</v>
      </c>
      <c r="DP258" s="22">
        <v>84304</v>
      </c>
      <c r="DQ258" s="22">
        <v>109579</v>
      </c>
      <c r="DR258" s="22">
        <v>15968</v>
      </c>
      <c r="DS258" s="22">
        <v>42098</v>
      </c>
      <c r="DT258" s="22">
        <v>41153</v>
      </c>
      <c r="DU258" s="22">
        <v>0</v>
      </c>
      <c r="DV258" s="22">
        <v>0</v>
      </c>
      <c r="DW258" s="22">
        <v>31020</v>
      </c>
      <c r="DX258" s="22">
        <v>273385</v>
      </c>
      <c r="DY258" s="22">
        <v>159608</v>
      </c>
      <c r="DZ258" s="22">
        <v>186096</v>
      </c>
      <c r="EA258" s="22">
        <v>129360</v>
      </c>
      <c r="EB258" s="22">
        <v>67030</v>
      </c>
      <c r="EC258" s="22">
        <v>6492</v>
      </c>
      <c r="ED258" s="22">
        <v>99557</v>
      </c>
      <c r="EE258" s="22">
        <v>2651</v>
      </c>
      <c r="EF258" s="22">
        <v>864784</v>
      </c>
      <c r="EG258" s="39">
        <v>41640</v>
      </c>
      <c r="EH258" s="39">
        <v>42004</v>
      </c>
      <c r="EI258" s="22">
        <v>1484494</v>
      </c>
      <c r="EJ258" s="22" t="b">
        <v>1</v>
      </c>
      <c r="EK258" s="22" t="b">
        <v>1</v>
      </c>
      <c r="EL258" s="22">
        <v>1</v>
      </c>
      <c r="EM258" s="22" t="s">
        <v>2870</v>
      </c>
      <c r="EN258" s="22" t="s">
        <v>2871</v>
      </c>
      <c r="EO258" s="22" t="s">
        <v>2884</v>
      </c>
      <c r="EP258" s="22" t="s">
        <v>2885</v>
      </c>
      <c r="EQ258" s="22">
        <v>0.96389999999999998</v>
      </c>
      <c r="ER258" s="22">
        <v>0.94969999999999999</v>
      </c>
      <c r="ES258" s="22">
        <v>0.94299999999999995</v>
      </c>
      <c r="ET258" s="22">
        <v>0.9929</v>
      </c>
      <c r="EU258" s="22">
        <v>0.97</v>
      </c>
      <c r="EV258" s="22">
        <v>0</v>
      </c>
      <c r="EW258" s="22">
        <v>52078</v>
      </c>
      <c r="EX258" s="22" t="s">
        <v>3393</v>
      </c>
      <c r="EY258" s="22">
        <v>0.96389999999999998</v>
      </c>
      <c r="EZ258" s="22" t="b">
        <v>0</v>
      </c>
      <c r="FA258" s="22" t="b">
        <v>0</v>
      </c>
      <c r="FB258" s="22">
        <v>0</v>
      </c>
      <c r="FC258" s="22">
        <v>0</v>
      </c>
      <c r="FD258" s="22">
        <v>0.875</v>
      </c>
      <c r="FE258" s="22">
        <v>0.76829999999999998</v>
      </c>
      <c r="FF258" s="22">
        <v>407628</v>
      </c>
      <c r="FG258" s="22">
        <v>2572070</v>
      </c>
      <c r="FH258" s="22">
        <v>6826</v>
      </c>
      <c r="FI258" s="22">
        <v>14021</v>
      </c>
      <c r="FJ258" s="22">
        <v>18250</v>
      </c>
      <c r="FK258" s="22" t="b">
        <v>0</v>
      </c>
      <c r="FL258" s="22">
        <v>0.48680000000000001</v>
      </c>
      <c r="FM258" s="39">
        <v>41640</v>
      </c>
      <c r="FN258" s="39">
        <v>42004</v>
      </c>
      <c r="FO258" s="22" t="s">
        <v>1075</v>
      </c>
      <c r="FP258" s="22" t="b">
        <v>0</v>
      </c>
      <c r="FQ258" s="22" t="b">
        <v>0</v>
      </c>
      <c r="FR258" s="22">
        <v>3.8534000000000002</v>
      </c>
      <c r="FS258" s="39">
        <v>41820</v>
      </c>
      <c r="FT258" s="22" t="s">
        <v>2872</v>
      </c>
      <c r="FU258" s="22">
        <v>0</v>
      </c>
      <c r="FV258" s="22">
        <v>5750</v>
      </c>
      <c r="FW258" s="22">
        <v>7048</v>
      </c>
      <c r="FX258" s="22">
        <v>9338</v>
      </c>
      <c r="FY258" s="22">
        <v>29942</v>
      </c>
      <c r="FZ258" s="22">
        <v>0</v>
      </c>
      <c r="GA258" s="22">
        <v>0</v>
      </c>
      <c r="GB258" s="22" t="s">
        <v>2925</v>
      </c>
      <c r="GC258" s="22">
        <v>0.125</v>
      </c>
      <c r="GD258" s="22" t="s">
        <v>2872</v>
      </c>
      <c r="GE258" s="22">
        <v>0</v>
      </c>
      <c r="GF258" s="22">
        <v>0</v>
      </c>
      <c r="GG258" s="22">
        <v>0</v>
      </c>
      <c r="GH258" s="22">
        <v>0</v>
      </c>
      <c r="GI258" s="22" t="s">
        <v>3393</v>
      </c>
      <c r="GJ258" s="22" t="s">
        <v>3393</v>
      </c>
      <c r="GK258" s="22" t="s">
        <v>2874</v>
      </c>
      <c r="GL258" s="22" t="s">
        <v>406</v>
      </c>
      <c r="GM258" s="22" t="s">
        <v>124</v>
      </c>
      <c r="GN258" s="22" t="s">
        <v>2864</v>
      </c>
      <c r="GO258" s="22" t="s">
        <v>2864</v>
      </c>
      <c r="GP258" s="22" t="s">
        <v>1864</v>
      </c>
      <c r="GQ258" s="22" t="s">
        <v>3032</v>
      </c>
      <c r="GR258" s="22" t="s">
        <v>2972</v>
      </c>
      <c r="GS258" s="22" t="s">
        <v>1865</v>
      </c>
      <c r="GT258" s="22" t="s">
        <v>2864</v>
      </c>
      <c r="GU258" s="22" t="s">
        <v>1866</v>
      </c>
      <c r="GV258" s="22" t="s">
        <v>893</v>
      </c>
      <c r="GW258" s="22" t="s">
        <v>1867</v>
      </c>
      <c r="GX258" s="22" t="s">
        <v>2889</v>
      </c>
      <c r="GY258" s="22">
        <v>104.82</v>
      </c>
      <c r="GZ258" s="22">
        <v>73.25</v>
      </c>
    </row>
    <row r="259" spans="1:208" x14ac:dyDescent="0.25">
      <c r="A259" s="22" t="s">
        <v>666</v>
      </c>
      <c r="B259" s="22" t="s">
        <v>1868</v>
      </c>
      <c r="C259" s="22" t="s">
        <v>667</v>
      </c>
      <c r="D259" s="22" t="s">
        <v>2623</v>
      </c>
      <c r="E259" s="22" t="s">
        <v>1803</v>
      </c>
      <c r="F259" s="22" t="s">
        <v>893</v>
      </c>
      <c r="G259" s="22" t="s">
        <v>1804</v>
      </c>
      <c r="H259" s="22" t="s">
        <v>1431</v>
      </c>
      <c r="I259" s="22">
        <v>126.88</v>
      </c>
      <c r="J259" s="22">
        <v>562.77</v>
      </c>
      <c r="K259" s="37">
        <v>10</v>
      </c>
      <c r="L259" s="37">
        <v>7.13</v>
      </c>
      <c r="M259" s="37">
        <f t="shared" si="8"/>
        <v>144.01</v>
      </c>
      <c r="N259" s="37">
        <f t="shared" si="9"/>
        <v>579.9</v>
      </c>
      <c r="O259" s="39">
        <v>42826</v>
      </c>
      <c r="P259" s="22">
        <v>110</v>
      </c>
      <c r="Q259" s="22" t="b">
        <v>1</v>
      </c>
      <c r="R259" s="22">
        <v>0.9647</v>
      </c>
      <c r="S259" s="22" t="s">
        <v>2861</v>
      </c>
      <c r="T259" s="75">
        <v>42845.461053217703</v>
      </c>
      <c r="U259" s="22" t="s">
        <v>2862</v>
      </c>
      <c r="V259" s="22">
        <v>0.85</v>
      </c>
      <c r="W259" s="22">
        <v>0</v>
      </c>
      <c r="X259" s="22">
        <v>1.2</v>
      </c>
      <c r="Y259" s="22">
        <v>1.1000000000000001</v>
      </c>
      <c r="Z259" s="22">
        <v>0</v>
      </c>
      <c r="AA259" s="22">
        <v>76.540000000000006</v>
      </c>
      <c r="AB259" s="22">
        <v>0.95</v>
      </c>
      <c r="AC259" s="22">
        <v>0</v>
      </c>
      <c r="AD259" s="22">
        <v>0.1</v>
      </c>
      <c r="AE259" s="22">
        <v>88</v>
      </c>
      <c r="AF259" s="22">
        <v>0.96</v>
      </c>
      <c r="AG259" s="22">
        <v>0</v>
      </c>
      <c r="AH259" s="22">
        <v>0.08</v>
      </c>
      <c r="AI259" s="22">
        <v>151.91</v>
      </c>
      <c r="AJ259" s="22">
        <v>373.4</v>
      </c>
      <c r="AK259" s="39">
        <v>42552</v>
      </c>
      <c r="AL259" s="22">
        <v>664283374</v>
      </c>
      <c r="AM259" s="22">
        <v>0.80269999999999997</v>
      </c>
      <c r="AN259" s="39">
        <v>42735</v>
      </c>
      <c r="AO259" s="22" t="b">
        <v>0</v>
      </c>
      <c r="AP259" s="22">
        <v>160.72</v>
      </c>
      <c r="AQ259" s="22">
        <v>0.5</v>
      </c>
      <c r="AR259" s="22">
        <v>0.75</v>
      </c>
      <c r="AS259" s="22">
        <v>3.8269000000000002</v>
      </c>
      <c r="AT259" s="22">
        <v>4.3261000000000003</v>
      </c>
      <c r="AU259" s="22">
        <v>0.5</v>
      </c>
      <c r="AV259" s="22">
        <v>0</v>
      </c>
      <c r="AW259" s="22">
        <v>0.6</v>
      </c>
      <c r="AX259" s="22">
        <v>0.5</v>
      </c>
      <c r="AY259" s="22">
        <v>0.75270000000000004</v>
      </c>
      <c r="AZ259" s="22">
        <v>0.95</v>
      </c>
      <c r="BA259" s="22">
        <v>0.5</v>
      </c>
      <c r="BB259" s="22">
        <v>0.12889999999999999</v>
      </c>
      <c r="BC259" s="22">
        <v>0.5</v>
      </c>
      <c r="BD259" s="22">
        <v>0.47620000000000001</v>
      </c>
      <c r="BE259" s="22">
        <v>1.0711999999999999</v>
      </c>
      <c r="BF259" s="22">
        <v>8</v>
      </c>
      <c r="BG259" s="39">
        <v>42552</v>
      </c>
      <c r="BH259" s="22">
        <v>1</v>
      </c>
      <c r="BI259" s="22" t="b">
        <v>0</v>
      </c>
      <c r="BJ259" s="39">
        <v>42369</v>
      </c>
      <c r="BK259" s="39">
        <v>42369</v>
      </c>
      <c r="BL259" s="22" t="b">
        <v>1</v>
      </c>
      <c r="BM259" s="39">
        <v>42845</v>
      </c>
      <c r="BN259" s="22" t="b">
        <v>1</v>
      </c>
      <c r="BO259" s="39">
        <v>42826</v>
      </c>
      <c r="BP259" s="22">
        <v>110</v>
      </c>
      <c r="BQ259" s="22">
        <v>6508</v>
      </c>
      <c r="BR259" s="22">
        <v>101894</v>
      </c>
      <c r="BS259" s="75">
        <v>42845.461053217703</v>
      </c>
      <c r="BT259" s="22" t="s">
        <v>3394</v>
      </c>
      <c r="BU259" s="22">
        <v>126.88</v>
      </c>
      <c r="BV259" s="22" t="s">
        <v>2861</v>
      </c>
      <c r="BW259" s="22">
        <v>0.83399999999999996</v>
      </c>
      <c r="BX259" s="22">
        <v>3532</v>
      </c>
      <c r="BY259" s="22">
        <v>0.96082000000000001</v>
      </c>
      <c r="BZ259" s="22" t="s">
        <v>2864</v>
      </c>
      <c r="CA259" s="22" t="s">
        <v>2862</v>
      </c>
      <c r="CB259" s="22" t="b">
        <v>1</v>
      </c>
      <c r="CC259" s="22">
        <v>0</v>
      </c>
      <c r="CD259" s="22">
        <v>57</v>
      </c>
      <c r="CE259" s="22">
        <v>1</v>
      </c>
      <c r="CF259" s="22">
        <v>72</v>
      </c>
      <c r="CG259" s="22">
        <v>26280</v>
      </c>
      <c r="CH259" s="22">
        <v>13593</v>
      </c>
      <c r="CI259" s="22">
        <v>8277</v>
      </c>
      <c r="CJ259" s="22">
        <v>0.51719999999999999</v>
      </c>
      <c r="CK259" s="22" t="s">
        <v>2883</v>
      </c>
      <c r="CL259" s="22">
        <v>0</v>
      </c>
      <c r="CM259" s="22">
        <v>562.77</v>
      </c>
      <c r="CN259" s="22" t="s">
        <v>2866</v>
      </c>
      <c r="CO259" s="22" t="s">
        <v>2880</v>
      </c>
      <c r="CP259" s="22">
        <v>59.98</v>
      </c>
      <c r="CQ259" s="22">
        <v>66.900000000000006</v>
      </c>
      <c r="CR259" s="22">
        <v>4</v>
      </c>
      <c r="CS259" s="22">
        <v>0</v>
      </c>
      <c r="CT259" s="22">
        <v>1012763</v>
      </c>
      <c r="CU259" s="22">
        <v>71.59</v>
      </c>
      <c r="CV259" s="22">
        <v>71.92</v>
      </c>
      <c r="CW259" s="22">
        <v>59.98</v>
      </c>
      <c r="CX259" s="22">
        <v>60.64</v>
      </c>
      <c r="CY259" s="22">
        <v>0</v>
      </c>
      <c r="CZ259" s="22">
        <v>0</v>
      </c>
      <c r="DA259" s="22">
        <v>59.98</v>
      </c>
      <c r="DB259" s="22">
        <v>76.599999999999994</v>
      </c>
      <c r="DC259" s="22">
        <v>738396</v>
      </c>
      <c r="DD259" s="22">
        <v>497166</v>
      </c>
      <c r="DE259" s="22">
        <v>22338</v>
      </c>
      <c r="DF259" s="22">
        <v>31.76</v>
      </c>
      <c r="DG259" s="22">
        <v>35.14</v>
      </c>
      <c r="DH259" s="22">
        <v>66.900000000000006</v>
      </c>
      <c r="DI259" s="22">
        <v>0</v>
      </c>
      <c r="DJ259" s="22">
        <v>0</v>
      </c>
      <c r="DK259" s="22">
        <v>66.900000000000006</v>
      </c>
      <c r="DL259" s="22">
        <v>96884</v>
      </c>
      <c r="DM259" s="22">
        <v>166147</v>
      </c>
      <c r="DN259" s="22">
        <v>2248325</v>
      </c>
      <c r="DO259" s="22">
        <v>49042</v>
      </c>
      <c r="DP259" s="22">
        <v>96755</v>
      </c>
      <c r="DQ259" s="22">
        <v>157843</v>
      </c>
      <c r="DR259" s="22">
        <v>9621</v>
      </c>
      <c r="DS259" s="22">
        <v>90050</v>
      </c>
      <c r="DT259" s="22">
        <v>46470</v>
      </c>
      <c r="DU259" s="22">
        <v>1633</v>
      </c>
      <c r="DV259" s="22">
        <v>20235</v>
      </c>
      <c r="DW259" s="22">
        <v>3716</v>
      </c>
      <c r="DX259" s="22">
        <v>95573</v>
      </c>
      <c r="DY259" s="22">
        <v>78053</v>
      </c>
      <c r="DZ259" s="22">
        <v>155167</v>
      </c>
      <c r="EA259" s="22">
        <v>109469</v>
      </c>
      <c r="EB259" s="22">
        <v>71123</v>
      </c>
      <c r="EC259" s="22">
        <v>5715</v>
      </c>
      <c r="ED259" s="22">
        <v>60119</v>
      </c>
      <c r="EE259" s="22">
        <v>46390</v>
      </c>
      <c r="EF259" s="22">
        <v>888320</v>
      </c>
      <c r="EG259" s="39">
        <v>41640</v>
      </c>
      <c r="EH259" s="39">
        <v>42004</v>
      </c>
      <c r="EI259" s="22">
        <v>1187153</v>
      </c>
      <c r="EJ259" s="22" t="b">
        <v>1</v>
      </c>
      <c r="EK259" s="22" t="b">
        <v>1</v>
      </c>
      <c r="EL259" s="22">
        <v>1</v>
      </c>
      <c r="EM259" s="22" t="s">
        <v>2870</v>
      </c>
      <c r="EN259" s="22" t="s">
        <v>2871</v>
      </c>
      <c r="EO259" s="22" t="s">
        <v>2884</v>
      </c>
      <c r="EP259" s="22" t="s">
        <v>2885</v>
      </c>
      <c r="EQ259" s="22">
        <v>0.99539999999999995</v>
      </c>
      <c r="ER259" s="22">
        <v>1.0849</v>
      </c>
      <c r="ES259" s="22">
        <v>0.98860000000000003</v>
      </c>
      <c r="ET259" s="22">
        <v>0.96109999999999995</v>
      </c>
      <c r="EU259" s="22">
        <v>0.94679999999999997</v>
      </c>
      <c r="EV259" s="22">
        <v>0</v>
      </c>
      <c r="EW259" s="22">
        <v>56648</v>
      </c>
      <c r="EX259" s="22" t="s">
        <v>3394</v>
      </c>
      <c r="EY259" s="22">
        <v>0.99539999999999995</v>
      </c>
      <c r="EZ259" s="22" t="b">
        <v>0</v>
      </c>
      <c r="FA259" s="22" t="b">
        <v>0</v>
      </c>
      <c r="FB259" s="22">
        <v>0</v>
      </c>
      <c r="FC259" s="22">
        <v>0</v>
      </c>
      <c r="FD259" s="22">
        <v>0.33329999999999999</v>
      </c>
      <c r="FE259" s="22">
        <v>0.51719999999999999</v>
      </c>
      <c r="FF259" s="22">
        <v>263031</v>
      </c>
      <c r="FG259" s="22">
        <v>2248325</v>
      </c>
      <c r="FH259" s="22">
        <v>8277</v>
      </c>
      <c r="FI259" s="22">
        <v>13593</v>
      </c>
      <c r="FJ259" s="22">
        <v>26280</v>
      </c>
      <c r="FK259" s="22" t="b">
        <v>0</v>
      </c>
      <c r="FL259" s="22">
        <v>0.6089</v>
      </c>
      <c r="FM259" s="39">
        <v>41640</v>
      </c>
      <c r="FN259" s="39">
        <v>42004</v>
      </c>
      <c r="FO259" s="22" t="s">
        <v>1431</v>
      </c>
      <c r="FP259" s="22" t="b">
        <v>0</v>
      </c>
      <c r="FQ259" s="22" t="b">
        <v>0</v>
      </c>
      <c r="FR259" s="22">
        <v>4.1867000000000001</v>
      </c>
      <c r="FS259" s="39">
        <v>41820</v>
      </c>
      <c r="FT259" s="22" t="s">
        <v>2872</v>
      </c>
      <c r="FU259" s="22">
        <v>0</v>
      </c>
      <c r="FV259" s="22">
        <v>2104</v>
      </c>
      <c r="FW259" s="22">
        <v>11439</v>
      </c>
      <c r="FX259" s="22">
        <v>7868</v>
      </c>
      <c r="FY259" s="22">
        <v>35237</v>
      </c>
      <c r="FZ259" s="22">
        <v>0</v>
      </c>
      <c r="GA259" s="22">
        <v>0</v>
      </c>
      <c r="GB259" s="22" t="s">
        <v>2925</v>
      </c>
      <c r="GC259" s="22">
        <v>0.66669999999999996</v>
      </c>
      <c r="GD259" s="22" t="s">
        <v>2872</v>
      </c>
      <c r="GE259" s="22">
        <v>0</v>
      </c>
      <c r="GF259" s="22">
        <v>0</v>
      </c>
      <c r="GG259" s="22">
        <v>0</v>
      </c>
      <c r="GH259" s="22">
        <v>0</v>
      </c>
      <c r="GI259" s="22" t="s">
        <v>3395</v>
      </c>
      <c r="GJ259" s="22" t="s">
        <v>3395</v>
      </c>
      <c r="GK259" s="22" t="s">
        <v>2874</v>
      </c>
      <c r="GL259" s="22" t="s">
        <v>666</v>
      </c>
      <c r="GM259" s="22" t="s">
        <v>667</v>
      </c>
      <c r="GN259" s="22" t="s">
        <v>2864</v>
      </c>
      <c r="GO259" s="22" t="s">
        <v>2864</v>
      </c>
      <c r="GP259" s="22" t="s">
        <v>1868</v>
      </c>
      <c r="GQ259" s="22" t="s">
        <v>3396</v>
      </c>
      <c r="GR259" s="22" t="s">
        <v>3397</v>
      </c>
      <c r="GS259" s="22" t="s">
        <v>2623</v>
      </c>
      <c r="GT259" s="22" t="s">
        <v>2864</v>
      </c>
      <c r="GU259" s="22" t="s">
        <v>1803</v>
      </c>
      <c r="GV259" s="22" t="s">
        <v>893</v>
      </c>
      <c r="GW259" s="22" t="s">
        <v>1804</v>
      </c>
      <c r="GX259" s="22" t="s">
        <v>2889</v>
      </c>
      <c r="GY259" s="22">
        <v>69.64</v>
      </c>
      <c r="GZ259" s="22">
        <v>74.510000000000005</v>
      </c>
    </row>
    <row r="260" spans="1:208" x14ac:dyDescent="0.25">
      <c r="A260" s="22" t="s">
        <v>330</v>
      </c>
      <c r="B260" s="22" t="s">
        <v>1870</v>
      </c>
      <c r="C260" s="22" t="s">
        <v>125</v>
      </c>
      <c r="D260" s="22" t="s">
        <v>1871</v>
      </c>
      <c r="E260" s="22" t="s">
        <v>892</v>
      </c>
      <c r="F260" s="22" t="s">
        <v>893</v>
      </c>
      <c r="G260" s="22" t="s">
        <v>1872</v>
      </c>
      <c r="H260" s="22" t="s">
        <v>895</v>
      </c>
      <c r="I260" s="22">
        <v>133.15</v>
      </c>
      <c r="J260" s="22">
        <v>574.88</v>
      </c>
      <c r="K260" s="37">
        <v>10</v>
      </c>
      <c r="L260" s="37">
        <v>7.13</v>
      </c>
      <c r="M260" s="37">
        <f t="shared" si="8"/>
        <v>150.28</v>
      </c>
      <c r="N260" s="37">
        <f t="shared" si="9"/>
        <v>592.01</v>
      </c>
      <c r="O260" s="39">
        <v>42826</v>
      </c>
      <c r="P260" s="22">
        <v>110</v>
      </c>
      <c r="Q260" s="22" t="b">
        <v>1</v>
      </c>
      <c r="R260" s="22">
        <v>0.9647</v>
      </c>
      <c r="S260" s="22" t="s">
        <v>2861</v>
      </c>
      <c r="T260" s="75">
        <v>42845.461053217703</v>
      </c>
      <c r="U260" s="22" t="s">
        <v>2862</v>
      </c>
      <c r="V260" s="22">
        <v>0.85</v>
      </c>
      <c r="W260" s="22">
        <v>0</v>
      </c>
      <c r="X260" s="22">
        <v>1.2</v>
      </c>
      <c r="Y260" s="22">
        <v>1.1000000000000001</v>
      </c>
      <c r="Z260" s="22">
        <v>0</v>
      </c>
      <c r="AA260" s="22">
        <v>76.540000000000006</v>
      </c>
      <c r="AB260" s="22">
        <v>0.95</v>
      </c>
      <c r="AC260" s="22">
        <v>0</v>
      </c>
      <c r="AD260" s="22">
        <v>0.1</v>
      </c>
      <c r="AE260" s="22">
        <v>88</v>
      </c>
      <c r="AF260" s="22">
        <v>0.96</v>
      </c>
      <c r="AG260" s="22">
        <v>0</v>
      </c>
      <c r="AH260" s="22">
        <v>0.08</v>
      </c>
      <c r="AI260" s="22">
        <v>151.91</v>
      </c>
      <c r="AJ260" s="22">
        <v>373.4</v>
      </c>
      <c r="AK260" s="39">
        <v>42552</v>
      </c>
      <c r="AL260" s="22">
        <v>664283374</v>
      </c>
      <c r="AM260" s="22">
        <v>0.80269999999999997</v>
      </c>
      <c r="AN260" s="39">
        <v>42735</v>
      </c>
      <c r="AO260" s="22" t="b">
        <v>0</v>
      </c>
      <c r="AP260" s="22">
        <v>160.72</v>
      </c>
      <c r="AQ260" s="22">
        <v>0.5</v>
      </c>
      <c r="AR260" s="22">
        <v>0.75</v>
      </c>
      <c r="AS260" s="22">
        <v>3.8269000000000002</v>
      </c>
      <c r="AT260" s="22">
        <v>4.3261000000000003</v>
      </c>
      <c r="AU260" s="22">
        <v>0.5</v>
      </c>
      <c r="AV260" s="22">
        <v>0</v>
      </c>
      <c r="AW260" s="22">
        <v>0.6</v>
      </c>
      <c r="AX260" s="22">
        <v>0.5</v>
      </c>
      <c r="AY260" s="22">
        <v>0.75270000000000004</v>
      </c>
      <c r="AZ260" s="22">
        <v>0.95</v>
      </c>
      <c r="BA260" s="22">
        <v>0.5</v>
      </c>
      <c r="BB260" s="22">
        <v>0.12889999999999999</v>
      </c>
      <c r="BC260" s="22">
        <v>0.5</v>
      </c>
      <c r="BD260" s="22">
        <v>0.47620000000000001</v>
      </c>
      <c r="BE260" s="22">
        <v>1.0711999999999999</v>
      </c>
      <c r="BF260" s="22">
        <v>8</v>
      </c>
      <c r="BG260" s="39">
        <v>42552</v>
      </c>
      <c r="BH260" s="22">
        <v>1</v>
      </c>
      <c r="BI260" s="22" t="b">
        <v>0</v>
      </c>
      <c r="BJ260" s="39">
        <v>42369</v>
      </c>
      <c r="BK260" s="39">
        <v>42369</v>
      </c>
      <c r="BL260" s="22" t="b">
        <v>1</v>
      </c>
      <c r="BM260" s="39">
        <v>42845</v>
      </c>
      <c r="BN260" s="22" t="b">
        <v>1</v>
      </c>
      <c r="BO260" s="39">
        <v>42826</v>
      </c>
      <c r="BP260" s="22">
        <v>110</v>
      </c>
      <c r="BQ260" s="22">
        <v>572</v>
      </c>
      <c r="BR260" s="22">
        <v>102119</v>
      </c>
      <c r="BS260" s="75">
        <v>42845.461053217703</v>
      </c>
      <c r="BT260" s="22" t="s">
        <v>3398</v>
      </c>
      <c r="BU260" s="22">
        <v>133.15</v>
      </c>
      <c r="BV260" s="22" t="s">
        <v>2861</v>
      </c>
      <c r="BW260" s="22">
        <v>0.90039999999999998</v>
      </c>
      <c r="BX260" s="22">
        <v>1797</v>
      </c>
      <c r="BY260" s="22">
        <v>0.96082000000000001</v>
      </c>
      <c r="BZ260" s="22" t="s">
        <v>2864</v>
      </c>
      <c r="CA260" s="22" t="s">
        <v>2862</v>
      </c>
      <c r="CB260" s="22" t="b">
        <v>1</v>
      </c>
      <c r="CC260" s="22">
        <v>0</v>
      </c>
      <c r="CD260" s="22">
        <v>571</v>
      </c>
      <c r="CE260" s="22">
        <v>1</v>
      </c>
      <c r="CF260" s="22">
        <v>130</v>
      </c>
      <c r="CG260" s="22">
        <v>47450</v>
      </c>
      <c r="CH260" s="22">
        <v>27036</v>
      </c>
      <c r="CI260" s="22">
        <v>9569</v>
      </c>
      <c r="CJ260" s="22">
        <v>0.56979999999999997</v>
      </c>
      <c r="CK260" s="22" t="s">
        <v>2883</v>
      </c>
      <c r="CL260" s="22">
        <v>0</v>
      </c>
      <c r="CM260" s="22">
        <v>574.88</v>
      </c>
      <c r="CN260" s="22" t="s">
        <v>2866</v>
      </c>
      <c r="CO260" s="22" t="s">
        <v>2867</v>
      </c>
      <c r="CP260" s="22">
        <v>58.78</v>
      </c>
      <c r="CQ260" s="22">
        <v>74.37</v>
      </c>
      <c r="CR260" s="22">
        <v>3</v>
      </c>
      <c r="CS260" s="22">
        <v>0</v>
      </c>
      <c r="CT260" s="22">
        <v>1799946</v>
      </c>
      <c r="CU260" s="22">
        <v>63.97</v>
      </c>
      <c r="CV260" s="22">
        <v>65.28</v>
      </c>
      <c r="CW260" s="22">
        <v>58.78</v>
      </c>
      <c r="CX260" s="22">
        <v>70.13</v>
      </c>
      <c r="CY260" s="22">
        <v>0</v>
      </c>
      <c r="CZ260" s="22">
        <v>0</v>
      </c>
      <c r="DA260" s="22">
        <v>58.78</v>
      </c>
      <c r="DB260" s="22">
        <v>88.59</v>
      </c>
      <c r="DC260" s="22">
        <v>1542296</v>
      </c>
      <c r="DD260" s="22">
        <v>1058959</v>
      </c>
      <c r="DE260" s="22">
        <v>40333</v>
      </c>
      <c r="DF260" s="22">
        <v>36.74</v>
      </c>
      <c r="DG260" s="22">
        <v>37.630000000000003</v>
      </c>
      <c r="DH260" s="22">
        <v>74.37</v>
      </c>
      <c r="DI260" s="22">
        <v>0</v>
      </c>
      <c r="DJ260" s="22">
        <v>0</v>
      </c>
      <c r="DK260" s="22">
        <v>74.37</v>
      </c>
      <c r="DL260" s="22">
        <v>242261</v>
      </c>
      <c r="DM260" s="22">
        <v>239617</v>
      </c>
      <c r="DN260" s="22">
        <v>4401200</v>
      </c>
      <c r="DO260" s="22">
        <v>102444</v>
      </c>
      <c r="DP260" s="22">
        <v>107736</v>
      </c>
      <c r="DQ260" s="22">
        <v>244576</v>
      </c>
      <c r="DR260" s="22">
        <v>6544</v>
      </c>
      <c r="DS260" s="22">
        <v>20727</v>
      </c>
      <c r="DT260" s="22">
        <v>101010</v>
      </c>
      <c r="DU260" s="22">
        <v>412200</v>
      </c>
      <c r="DV260" s="22">
        <v>2101</v>
      </c>
      <c r="DW260" s="22">
        <v>63080</v>
      </c>
      <c r="DX260" s="22">
        <v>389580</v>
      </c>
      <c r="DY260" s="22">
        <v>267322</v>
      </c>
      <c r="DZ260" s="22">
        <v>255473</v>
      </c>
      <c r="EA260" s="22">
        <v>226909</v>
      </c>
      <c r="EB260" s="22">
        <v>54846</v>
      </c>
      <c r="EC260" s="22">
        <v>2643</v>
      </c>
      <c r="ED260" s="22">
        <v>129508</v>
      </c>
      <c r="EE260" s="22">
        <v>992</v>
      </c>
      <c r="EF260" s="22">
        <v>1531632</v>
      </c>
      <c r="EG260" s="39">
        <v>41640</v>
      </c>
      <c r="EH260" s="39">
        <v>42004</v>
      </c>
      <c r="EI260" s="22">
        <v>2499338</v>
      </c>
      <c r="EJ260" s="22" t="b">
        <v>1</v>
      </c>
      <c r="EK260" s="22" t="b">
        <v>1</v>
      </c>
      <c r="EL260" s="22">
        <v>1.0711999999999999</v>
      </c>
      <c r="EM260" s="22" t="s">
        <v>2870</v>
      </c>
      <c r="EN260" s="22" t="s">
        <v>2871</v>
      </c>
      <c r="EO260" s="22" t="s">
        <v>2884</v>
      </c>
      <c r="EP260" s="22" t="s">
        <v>2885</v>
      </c>
      <c r="EQ260" s="22">
        <v>0.97989999999999999</v>
      </c>
      <c r="ER260" s="22">
        <v>0.99529999999999996</v>
      </c>
      <c r="ES260" s="22">
        <v>0.96379999999999999</v>
      </c>
      <c r="ET260" s="22">
        <v>0.97370000000000001</v>
      </c>
      <c r="EU260" s="22">
        <v>0.9869</v>
      </c>
      <c r="EV260" s="22">
        <v>0</v>
      </c>
      <c r="EW260" s="22">
        <v>95742</v>
      </c>
      <c r="EX260" s="22" t="s">
        <v>3398</v>
      </c>
      <c r="EY260" s="22">
        <v>0.97989999999999999</v>
      </c>
      <c r="EZ260" s="22" t="b">
        <v>0</v>
      </c>
      <c r="FA260" s="22" t="b">
        <v>0</v>
      </c>
      <c r="FB260" s="22">
        <v>0</v>
      </c>
      <c r="FC260" s="22">
        <v>0</v>
      </c>
      <c r="FD260" s="22">
        <v>0.84130000000000005</v>
      </c>
      <c r="FE260" s="22">
        <v>0.56979999999999997</v>
      </c>
      <c r="FF260" s="22">
        <v>481878</v>
      </c>
      <c r="FG260" s="22">
        <v>4401200</v>
      </c>
      <c r="FH260" s="22">
        <v>9569</v>
      </c>
      <c r="FI260" s="22">
        <v>27036</v>
      </c>
      <c r="FJ260" s="22">
        <v>47450</v>
      </c>
      <c r="FK260" s="22" t="b">
        <v>0</v>
      </c>
      <c r="FL260" s="22">
        <v>0.35389999999999999</v>
      </c>
      <c r="FM260" s="39">
        <v>41640</v>
      </c>
      <c r="FN260" s="39">
        <v>42004</v>
      </c>
      <c r="FO260" s="22" t="s">
        <v>895</v>
      </c>
      <c r="FP260" s="22" t="b">
        <v>0</v>
      </c>
      <c r="FQ260" s="22" t="b">
        <v>0</v>
      </c>
      <c r="FR260" s="22">
        <v>3.6139000000000001</v>
      </c>
      <c r="FS260" s="39">
        <v>41820</v>
      </c>
      <c r="FT260" s="22" t="s">
        <v>2872</v>
      </c>
      <c r="FU260" s="22">
        <v>0</v>
      </c>
      <c r="FV260" s="22">
        <v>9392</v>
      </c>
      <c r="FW260" s="22">
        <v>10499</v>
      </c>
      <c r="FX260" s="22">
        <v>14488</v>
      </c>
      <c r="FY260" s="22">
        <v>61325</v>
      </c>
      <c r="FZ260" s="22">
        <v>0</v>
      </c>
      <c r="GA260" s="22">
        <v>38</v>
      </c>
      <c r="GB260" s="22" t="s">
        <v>2905</v>
      </c>
      <c r="GC260" s="22">
        <v>0.15870000000000001</v>
      </c>
      <c r="GD260" s="22" t="s">
        <v>2872</v>
      </c>
      <c r="GE260" s="22">
        <v>0</v>
      </c>
      <c r="GF260" s="22">
        <v>0</v>
      </c>
      <c r="GG260" s="22">
        <v>0</v>
      </c>
      <c r="GH260" s="22">
        <v>0</v>
      </c>
      <c r="GI260" s="22" t="s">
        <v>3398</v>
      </c>
      <c r="GJ260" s="22" t="s">
        <v>3398</v>
      </c>
      <c r="GK260" s="22" t="s">
        <v>2874</v>
      </c>
      <c r="GL260" s="22" t="s">
        <v>330</v>
      </c>
      <c r="GM260" s="22" t="s">
        <v>125</v>
      </c>
      <c r="GN260" s="22" t="s">
        <v>2864</v>
      </c>
      <c r="GO260" s="22" t="s">
        <v>2864</v>
      </c>
      <c r="GP260" s="22" t="s">
        <v>1870</v>
      </c>
      <c r="GQ260" s="22" t="s">
        <v>3399</v>
      </c>
      <c r="GR260" s="22" t="s">
        <v>3178</v>
      </c>
      <c r="GS260" s="22" t="s">
        <v>1871</v>
      </c>
      <c r="GT260" s="22" t="s">
        <v>2864</v>
      </c>
      <c r="GU260" s="22" t="s">
        <v>892</v>
      </c>
      <c r="GV260" s="22" t="s">
        <v>893</v>
      </c>
      <c r="GW260" s="22" t="s">
        <v>1872</v>
      </c>
      <c r="GX260" s="22" t="s">
        <v>2889</v>
      </c>
      <c r="GY260" s="22">
        <v>77.41</v>
      </c>
      <c r="GZ260" s="22">
        <v>66.58</v>
      </c>
    </row>
    <row r="261" spans="1:208" x14ac:dyDescent="0.25">
      <c r="A261" s="22" t="s">
        <v>597</v>
      </c>
      <c r="B261" s="22" t="s">
        <v>1873</v>
      </c>
      <c r="C261" s="22" t="s">
        <v>126</v>
      </c>
      <c r="D261" s="22" t="s">
        <v>1874</v>
      </c>
      <c r="E261" s="22" t="s">
        <v>992</v>
      </c>
      <c r="F261" s="22" t="s">
        <v>893</v>
      </c>
      <c r="G261" s="22" t="s">
        <v>993</v>
      </c>
      <c r="H261" s="22" t="s">
        <v>972</v>
      </c>
      <c r="I261" s="22">
        <v>166.4</v>
      </c>
      <c r="J261" s="22">
        <v>583.77</v>
      </c>
      <c r="K261" s="37">
        <v>10</v>
      </c>
      <c r="L261" s="37">
        <v>7.13</v>
      </c>
      <c r="M261" s="37">
        <f t="shared" si="8"/>
        <v>183.53</v>
      </c>
      <c r="N261" s="37">
        <f t="shared" si="9"/>
        <v>600.9</v>
      </c>
      <c r="O261" s="39">
        <v>42826</v>
      </c>
      <c r="P261" s="22">
        <v>110</v>
      </c>
      <c r="Q261" s="22" t="b">
        <v>1</v>
      </c>
      <c r="R261" s="22">
        <v>0.9647</v>
      </c>
      <c r="S261" s="22" t="s">
        <v>2861</v>
      </c>
      <c r="T261" s="75">
        <v>42845.461053217703</v>
      </c>
      <c r="U261" s="22" t="s">
        <v>2862</v>
      </c>
      <c r="V261" s="22">
        <v>0.85</v>
      </c>
      <c r="W261" s="22">
        <v>0</v>
      </c>
      <c r="X261" s="22">
        <v>1.2</v>
      </c>
      <c r="Y261" s="22">
        <v>1.1000000000000001</v>
      </c>
      <c r="Z261" s="22">
        <v>0</v>
      </c>
      <c r="AA261" s="22">
        <v>76.540000000000006</v>
      </c>
      <c r="AB261" s="22">
        <v>0.95</v>
      </c>
      <c r="AC261" s="22">
        <v>0</v>
      </c>
      <c r="AD261" s="22">
        <v>0.1</v>
      </c>
      <c r="AE261" s="22">
        <v>88</v>
      </c>
      <c r="AF261" s="22">
        <v>0.96</v>
      </c>
      <c r="AG261" s="22">
        <v>0</v>
      </c>
      <c r="AH261" s="22">
        <v>0.08</v>
      </c>
      <c r="AI261" s="22">
        <v>151.91</v>
      </c>
      <c r="AJ261" s="22">
        <v>373.4</v>
      </c>
      <c r="AK261" s="39">
        <v>42552</v>
      </c>
      <c r="AL261" s="22">
        <v>664283374</v>
      </c>
      <c r="AM261" s="22">
        <v>0.80269999999999997</v>
      </c>
      <c r="AN261" s="39">
        <v>42735</v>
      </c>
      <c r="AO261" s="22" t="b">
        <v>0</v>
      </c>
      <c r="AP261" s="22">
        <v>160.72</v>
      </c>
      <c r="AQ261" s="22">
        <v>0.5</v>
      </c>
      <c r="AR261" s="22">
        <v>0.75</v>
      </c>
      <c r="AS261" s="22">
        <v>3.8269000000000002</v>
      </c>
      <c r="AT261" s="22">
        <v>4.3261000000000003</v>
      </c>
      <c r="AU261" s="22">
        <v>0.5</v>
      </c>
      <c r="AV261" s="22">
        <v>0</v>
      </c>
      <c r="AW261" s="22">
        <v>0.6</v>
      </c>
      <c r="AX261" s="22">
        <v>0.5</v>
      </c>
      <c r="AY261" s="22">
        <v>0.75270000000000004</v>
      </c>
      <c r="AZ261" s="22">
        <v>0.95</v>
      </c>
      <c r="BA261" s="22">
        <v>0.5</v>
      </c>
      <c r="BB261" s="22">
        <v>0.12889999999999999</v>
      </c>
      <c r="BC261" s="22">
        <v>0.5</v>
      </c>
      <c r="BD261" s="22">
        <v>0.47620000000000001</v>
      </c>
      <c r="BE261" s="22">
        <v>1.0711999999999999</v>
      </c>
      <c r="BF261" s="22">
        <v>8</v>
      </c>
      <c r="BG261" s="39">
        <v>42552</v>
      </c>
      <c r="BH261" s="22">
        <v>1</v>
      </c>
      <c r="BI261" s="22" t="b">
        <v>0</v>
      </c>
      <c r="BJ261" s="39">
        <v>42369</v>
      </c>
      <c r="BK261" s="39">
        <v>42369</v>
      </c>
      <c r="BL261" s="22" t="b">
        <v>1</v>
      </c>
      <c r="BM261" s="39">
        <v>42845</v>
      </c>
      <c r="BN261" s="22" t="b">
        <v>1</v>
      </c>
      <c r="BO261" s="39">
        <v>42826</v>
      </c>
      <c r="BP261" s="22">
        <v>110</v>
      </c>
      <c r="BQ261" s="22">
        <v>6116</v>
      </c>
      <c r="BR261" s="22">
        <v>102120</v>
      </c>
      <c r="BS261" s="75">
        <v>42845.461053217703</v>
      </c>
      <c r="BT261" s="22" t="s">
        <v>3400</v>
      </c>
      <c r="BU261" s="22">
        <v>166.4</v>
      </c>
      <c r="BV261" s="22" t="s">
        <v>2861</v>
      </c>
      <c r="BW261" s="22">
        <v>0.94920000000000004</v>
      </c>
      <c r="BX261" s="22">
        <v>3317</v>
      </c>
      <c r="BY261" s="22">
        <v>0.96082000000000001</v>
      </c>
      <c r="BZ261" s="22" t="s">
        <v>2864</v>
      </c>
      <c r="CA261" s="22" t="s">
        <v>2862</v>
      </c>
      <c r="CB261" s="22" t="b">
        <v>1</v>
      </c>
      <c r="CC261" s="22">
        <v>0</v>
      </c>
      <c r="CD261" s="22">
        <v>573</v>
      </c>
      <c r="CE261" s="22">
        <v>1</v>
      </c>
      <c r="CF261" s="22">
        <v>62</v>
      </c>
      <c r="CG261" s="22">
        <v>22630</v>
      </c>
      <c r="CH261" s="22">
        <v>21190</v>
      </c>
      <c r="CI261" s="22">
        <v>11823</v>
      </c>
      <c r="CJ261" s="22">
        <v>0.93640000000000001</v>
      </c>
      <c r="CK261" s="22" t="s">
        <v>2883</v>
      </c>
      <c r="CL261" s="22">
        <v>0</v>
      </c>
      <c r="CM261" s="22">
        <v>583.77</v>
      </c>
      <c r="CN261" s="22" t="s">
        <v>2866</v>
      </c>
      <c r="CO261" s="22" t="s">
        <v>2867</v>
      </c>
      <c r="CP261" s="22">
        <v>80.63</v>
      </c>
      <c r="CQ261" s="22">
        <v>85.77</v>
      </c>
      <c r="CR261" s="22">
        <v>3</v>
      </c>
      <c r="CS261" s="22">
        <v>0</v>
      </c>
      <c r="CT261" s="22">
        <v>1770501</v>
      </c>
      <c r="CU261" s="22">
        <v>80.28</v>
      </c>
      <c r="CV261" s="22">
        <v>84.94</v>
      </c>
      <c r="CW261" s="22">
        <v>80.63</v>
      </c>
      <c r="CX261" s="22">
        <v>73.930000000000007</v>
      </c>
      <c r="CY261" s="22">
        <v>0</v>
      </c>
      <c r="CZ261" s="22">
        <v>0</v>
      </c>
      <c r="DA261" s="22">
        <v>80.63</v>
      </c>
      <c r="DB261" s="22">
        <v>93.39</v>
      </c>
      <c r="DC261" s="22">
        <v>1068478</v>
      </c>
      <c r="DD261" s="22">
        <v>823114</v>
      </c>
      <c r="DE261" s="22">
        <v>21190</v>
      </c>
      <c r="DF261" s="22">
        <v>48.45</v>
      </c>
      <c r="DG261" s="22">
        <v>37.32</v>
      </c>
      <c r="DH261" s="22">
        <v>85.77</v>
      </c>
      <c r="DI261" s="22">
        <v>0</v>
      </c>
      <c r="DJ261" s="22">
        <v>0</v>
      </c>
      <c r="DK261" s="22">
        <v>85.77</v>
      </c>
      <c r="DL261" s="22">
        <v>109686</v>
      </c>
      <c r="DM261" s="22">
        <v>122307</v>
      </c>
      <c r="DN261" s="22">
        <v>3662093</v>
      </c>
      <c r="DO261" s="22">
        <v>26298</v>
      </c>
      <c r="DP261" s="22">
        <v>141139</v>
      </c>
      <c r="DQ261" s="22">
        <v>272032</v>
      </c>
      <c r="DR261" s="22">
        <v>0</v>
      </c>
      <c r="DS261" s="22">
        <v>205945</v>
      </c>
      <c r="DT261" s="22">
        <v>52800</v>
      </c>
      <c r="DU261" s="22">
        <v>0</v>
      </c>
      <c r="DV261" s="22">
        <v>67088</v>
      </c>
      <c r="DW261" s="22">
        <v>71183</v>
      </c>
      <c r="DX261" s="22">
        <v>200358</v>
      </c>
      <c r="DY261" s="22">
        <v>193228</v>
      </c>
      <c r="DZ261" s="22">
        <v>223150</v>
      </c>
      <c r="EA261" s="22">
        <v>145964</v>
      </c>
      <c r="EB261" s="22">
        <v>114757</v>
      </c>
      <c r="EC261" s="22">
        <v>378</v>
      </c>
      <c r="ED261" s="22">
        <v>138507</v>
      </c>
      <c r="EE261" s="22">
        <v>0</v>
      </c>
      <c r="EF261" s="22">
        <v>1577273</v>
      </c>
      <c r="EG261" s="39">
        <v>41640</v>
      </c>
      <c r="EH261" s="39">
        <v>42004</v>
      </c>
      <c r="EI261" s="22">
        <v>1817479</v>
      </c>
      <c r="EJ261" s="22" t="b">
        <v>1</v>
      </c>
      <c r="EK261" s="22" t="b">
        <v>1</v>
      </c>
      <c r="EL261" s="22">
        <v>1.0711999999999999</v>
      </c>
      <c r="EM261" s="22" t="s">
        <v>2870</v>
      </c>
      <c r="EN261" s="22" t="s">
        <v>2871</v>
      </c>
      <c r="EO261" s="22" t="s">
        <v>2884</v>
      </c>
      <c r="EP261" s="22" t="s">
        <v>2885</v>
      </c>
      <c r="EQ261" s="22">
        <v>0.94510000000000005</v>
      </c>
      <c r="ER261" s="22">
        <v>0.92510000000000003</v>
      </c>
      <c r="ES261" s="22">
        <v>0.93400000000000005</v>
      </c>
      <c r="ET261" s="22">
        <v>0.95209999999999995</v>
      </c>
      <c r="EU261" s="22">
        <v>0.96909999999999996</v>
      </c>
      <c r="EV261" s="22">
        <v>0</v>
      </c>
      <c r="EW261" s="22">
        <v>73283</v>
      </c>
      <c r="EX261" s="22" t="s">
        <v>3400</v>
      </c>
      <c r="EY261" s="22">
        <v>0.94510000000000005</v>
      </c>
      <c r="EZ261" s="22" t="b">
        <v>0</v>
      </c>
      <c r="FA261" s="22" t="b">
        <v>0</v>
      </c>
      <c r="FB261" s="22">
        <v>0</v>
      </c>
      <c r="FC261" s="22">
        <v>0</v>
      </c>
      <c r="FD261" s="22">
        <v>0.45650000000000002</v>
      </c>
      <c r="FE261" s="22">
        <v>0.93640000000000001</v>
      </c>
      <c r="FF261" s="22">
        <v>231993</v>
      </c>
      <c r="FG261" s="22">
        <v>3662093</v>
      </c>
      <c r="FH261" s="22">
        <v>11823</v>
      </c>
      <c r="FI261" s="22">
        <v>21190</v>
      </c>
      <c r="FJ261" s="22">
        <v>22630</v>
      </c>
      <c r="FK261" s="22" t="b">
        <v>0</v>
      </c>
      <c r="FL261" s="22">
        <v>0.55800000000000005</v>
      </c>
      <c r="FM261" s="39">
        <v>41640</v>
      </c>
      <c r="FN261" s="39">
        <v>42004</v>
      </c>
      <c r="FO261" s="22" t="s">
        <v>972</v>
      </c>
      <c r="FP261" s="22" t="b">
        <v>0</v>
      </c>
      <c r="FQ261" s="22" t="b">
        <v>0</v>
      </c>
      <c r="FR261" s="22">
        <v>3.6593</v>
      </c>
      <c r="FS261" s="39">
        <v>41820</v>
      </c>
      <c r="FT261" s="22" t="s">
        <v>2872</v>
      </c>
      <c r="FU261" s="22">
        <v>0</v>
      </c>
      <c r="FV261" s="22">
        <v>2088</v>
      </c>
      <c r="FW261" s="22">
        <v>5374</v>
      </c>
      <c r="FX261" s="22">
        <v>18376</v>
      </c>
      <c r="FY261" s="22">
        <v>47445</v>
      </c>
      <c r="FZ261" s="22">
        <v>0</v>
      </c>
      <c r="GA261" s="22">
        <v>0</v>
      </c>
      <c r="GB261" s="22" t="s">
        <v>2905</v>
      </c>
      <c r="GC261" s="22">
        <v>0.54349999999999998</v>
      </c>
      <c r="GD261" s="22" t="s">
        <v>2872</v>
      </c>
      <c r="GE261" s="22">
        <v>0</v>
      </c>
      <c r="GF261" s="22">
        <v>0</v>
      </c>
      <c r="GG261" s="22">
        <v>0</v>
      </c>
      <c r="GH261" s="22">
        <v>0</v>
      </c>
      <c r="GI261" s="22" t="s">
        <v>3400</v>
      </c>
      <c r="GJ261" s="22" t="s">
        <v>3400</v>
      </c>
      <c r="GK261" s="22" t="s">
        <v>2874</v>
      </c>
      <c r="GL261" s="22" t="s">
        <v>597</v>
      </c>
      <c r="GM261" s="22" t="s">
        <v>126</v>
      </c>
      <c r="GN261" s="22" t="s">
        <v>2864</v>
      </c>
      <c r="GO261" s="22" t="s">
        <v>2864</v>
      </c>
      <c r="GP261" s="22" t="s">
        <v>1873</v>
      </c>
      <c r="GQ261" s="22" t="s">
        <v>3401</v>
      </c>
      <c r="GR261" s="22" t="s">
        <v>2931</v>
      </c>
      <c r="GS261" s="22" t="s">
        <v>1874</v>
      </c>
      <c r="GT261" s="22" t="s">
        <v>2864</v>
      </c>
      <c r="GU261" s="22" t="s">
        <v>992</v>
      </c>
      <c r="GV261" s="22" t="s">
        <v>893</v>
      </c>
      <c r="GW261" s="22" t="s">
        <v>993</v>
      </c>
      <c r="GX261" s="22" t="s">
        <v>2889</v>
      </c>
      <c r="GY261" s="22">
        <v>89.26</v>
      </c>
      <c r="GZ261" s="22">
        <v>83.55</v>
      </c>
    </row>
    <row r="262" spans="1:208" x14ac:dyDescent="0.25">
      <c r="A262" s="22" t="s">
        <v>509</v>
      </c>
      <c r="B262" s="22" t="s">
        <v>1875</v>
      </c>
      <c r="C262" s="22" t="s">
        <v>850</v>
      </c>
      <c r="D262" s="22" t="s">
        <v>1876</v>
      </c>
      <c r="E262" s="22" t="s">
        <v>1170</v>
      </c>
      <c r="F262" s="22" t="s">
        <v>893</v>
      </c>
      <c r="G262" s="22" t="s">
        <v>1171</v>
      </c>
      <c r="H262" s="22" t="s">
        <v>1070</v>
      </c>
      <c r="I262" s="22">
        <v>175.12</v>
      </c>
      <c r="J262" s="22">
        <v>588.99</v>
      </c>
      <c r="K262" s="37">
        <v>10</v>
      </c>
      <c r="L262" s="37">
        <v>7.13</v>
      </c>
      <c r="M262" s="37">
        <f t="shared" si="8"/>
        <v>192.25</v>
      </c>
      <c r="N262" s="37">
        <f t="shared" si="9"/>
        <v>606.12</v>
      </c>
      <c r="O262" s="39">
        <v>42826</v>
      </c>
      <c r="P262" s="22">
        <v>110</v>
      </c>
      <c r="Q262" s="22" t="b">
        <v>1</v>
      </c>
      <c r="R262" s="22">
        <v>0.9647</v>
      </c>
      <c r="S262" s="22" t="s">
        <v>2861</v>
      </c>
      <c r="T262" s="75">
        <v>42845.461053217703</v>
      </c>
      <c r="U262" s="22" t="s">
        <v>2862</v>
      </c>
      <c r="V262" s="22">
        <v>0.85</v>
      </c>
      <c r="W262" s="22">
        <v>0</v>
      </c>
      <c r="X262" s="22">
        <v>1.2</v>
      </c>
      <c r="Y262" s="22">
        <v>1.1000000000000001</v>
      </c>
      <c r="Z262" s="22">
        <v>0</v>
      </c>
      <c r="AA262" s="22">
        <v>76.540000000000006</v>
      </c>
      <c r="AB262" s="22">
        <v>0.95</v>
      </c>
      <c r="AC262" s="22">
        <v>0</v>
      </c>
      <c r="AD262" s="22">
        <v>0.1</v>
      </c>
      <c r="AE262" s="22">
        <v>88</v>
      </c>
      <c r="AF262" s="22">
        <v>0.96</v>
      </c>
      <c r="AG262" s="22">
        <v>0</v>
      </c>
      <c r="AH262" s="22">
        <v>0.08</v>
      </c>
      <c r="AI262" s="22">
        <v>151.91</v>
      </c>
      <c r="AJ262" s="22">
        <v>373.4</v>
      </c>
      <c r="AK262" s="39">
        <v>42552</v>
      </c>
      <c r="AL262" s="22">
        <v>664283374</v>
      </c>
      <c r="AM262" s="22">
        <v>0.80269999999999997</v>
      </c>
      <c r="AN262" s="39">
        <v>42735</v>
      </c>
      <c r="AO262" s="22" t="b">
        <v>0</v>
      </c>
      <c r="AP262" s="22">
        <v>160.72</v>
      </c>
      <c r="AQ262" s="22">
        <v>0.5</v>
      </c>
      <c r="AR262" s="22">
        <v>0.75</v>
      </c>
      <c r="AS262" s="22">
        <v>3.8269000000000002</v>
      </c>
      <c r="AT262" s="22">
        <v>4.3261000000000003</v>
      </c>
      <c r="AU262" s="22">
        <v>0.5</v>
      </c>
      <c r="AV262" s="22">
        <v>0</v>
      </c>
      <c r="AW262" s="22">
        <v>0.6</v>
      </c>
      <c r="AX262" s="22">
        <v>0.5</v>
      </c>
      <c r="AY262" s="22">
        <v>0.75270000000000004</v>
      </c>
      <c r="AZ262" s="22">
        <v>0.95</v>
      </c>
      <c r="BA262" s="22">
        <v>0.5</v>
      </c>
      <c r="BB262" s="22">
        <v>0.12889999999999999</v>
      </c>
      <c r="BC262" s="22">
        <v>0.5</v>
      </c>
      <c r="BD262" s="22">
        <v>0.47620000000000001</v>
      </c>
      <c r="BE262" s="22">
        <v>1.0711999999999999</v>
      </c>
      <c r="BF262" s="22">
        <v>8</v>
      </c>
      <c r="BG262" s="39">
        <v>42552</v>
      </c>
      <c r="BH262" s="22">
        <v>1</v>
      </c>
      <c r="BI262" s="22" t="b">
        <v>0</v>
      </c>
      <c r="BJ262" s="39">
        <v>42369</v>
      </c>
      <c r="BK262" s="39">
        <v>42369</v>
      </c>
      <c r="BL262" s="22" t="b">
        <v>1</v>
      </c>
      <c r="BM262" s="39">
        <v>42845</v>
      </c>
      <c r="BN262" s="22" t="b">
        <v>1</v>
      </c>
      <c r="BO262" s="39">
        <v>42826</v>
      </c>
      <c r="BP262" s="22">
        <v>110</v>
      </c>
      <c r="BQ262" s="22">
        <v>634</v>
      </c>
      <c r="BR262" s="22">
        <v>102145</v>
      </c>
      <c r="BS262" s="75">
        <v>42845.461053217703</v>
      </c>
      <c r="BT262" s="22" t="s">
        <v>3402</v>
      </c>
      <c r="BU262" s="22">
        <v>175.12</v>
      </c>
      <c r="BV262" s="22" t="s">
        <v>2861</v>
      </c>
      <c r="BW262" s="22">
        <v>0.9778</v>
      </c>
      <c r="BX262" s="22">
        <v>317</v>
      </c>
      <c r="BY262" s="22">
        <v>0.96082000000000001</v>
      </c>
      <c r="BZ262" s="22" t="s">
        <v>2864</v>
      </c>
      <c r="CA262" s="22" t="s">
        <v>2862</v>
      </c>
      <c r="CB262" s="22" t="b">
        <v>1</v>
      </c>
      <c r="CC262" s="22">
        <v>0</v>
      </c>
      <c r="CD262" s="22">
        <v>633</v>
      </c>
      <c r="CE262" s="22">
        <v>1</v>
      </c>
      <c r="CF262" s="22">
        <v>94</v>
      </c>
      <c r="CG262" s="22">
        <v>34310</v>
      </c>
      <c r="CH262" s="22">
        <v>30500</v>
      </c>
      <c r="CI262" s="22">
        <v>14252</v>
      </c>
      <c r="CJ262" s="22">
        <v>0.88900000000000001</v>
      </c>
      <c r="CK262" s="22" t="s">
        <v>2883</v>
      </c>
      <c r="CL262" s="22">
        <v>0</v>
      </c>
      <c r="CM262" s="22">
        <v>588.99</v>
      </c>
      <c r="CN262" s="22" t="s">
        <v>2866</v>
      </c>
      <c r="CO262" s="22" t="s">
        <v>2867</v>
      </c>
      <c r="CP262" s="22">
        <v>78.319999999999993</v>
      </c>
      <c r="CQ262" s="22">
        <v>96.8</v>
      </c>
      <c r="CR262" s="22">
        <v>2</v>
      </c>
      <c r="CS262" s="22">
        <v>0</v>
      </c>
      <c r="CT262" s="22">
        <v>2701101</v>
      </c>
      <c r="CU262" s="22">
        <v>85.09</v>
      </c>
      <c r="CV262" s="22">
        <v>80.099999999999994</v>
      </c>
      <c r="CW262" s="22">
        <v>78.319999999999993</v>
      </c>
      <c r="CX262" s="22">
        <v>76.16</v>
      </c>
      <c r="CY262" s="22">
        <v>0</v>
      </c>
      <c r="CZ262" s="22">
        <v>0</v>
      </c>
      <c r="DA262" s="22">
        <v>78.319999999999993</v>
      </c>
      <c r="DB262" s="22">
        <v>96.2</v>
      </c>
      <c r="DC262" s="22">
        <v>2193750</v>
      </c>
      <c r="DD262" s="22">
        <v>1188015</v>
      </c>
      <c r="DE262" s="22">
        <v>30500</v>
      </c>
      <c r="DF262" s="22">
        <v>69.11</v>
      </c>
      <c r="DG262" s="22">
        <v>37.43</v>
      </c>
      <c r="DH262" s="22">
        <v>106.54</v>
      </c>
      <c r="DI262" s="22">
        <v>0</v>
      </c>
      <c r="DJ262" s="22">
        <v>0</v>
      </c>
      <c r="DK262" s="22">
        <v>106.54</v>
      </c>
      <c r="DL262" s="22">
        <v>173714</v>
      </c>
      <c r="DM262" s="22">
        <v>470042</v>
      </c>
      <c r="DN262" s="22">
        <v>6082865</v>
      </c>
      <c r="DO262" s="22">
        <v>96576</v>
      </c>
      <c r="DP262" s="22">
        <v>130902</v>
      </c>
      <c r="DQ262" s="22">
        <v>302043</v>
      </c>
      <c r="DR262" s="22">
        <v>1806</v>
      </c>
      <c r="DS262" s="22">
        <v>506619</v>
      </c>
      <c r="DT262" s="22">
        <v>89211</v>
      </c>
      <c r="DU262" s="22">
        <v>0</v>
      </c>
      <c r="DV262" s="22">
        <v>320301</v>
      </c>
      <c r="DW262" s="22">
        <v>102536</v>
      </c>
      <c r="DX262" s="22">
        <v>338067</v>
      </c>
      <c r="DY262" s="22">
        <v>557403</v>
      </c>
      <c r="DZ262" s="22">
        <v>265962</v>
      </c>
      <c r="EA262" s="22">
        <v>209681</v>
      </c>
      <c r="EB262" s="22">
        <v>86115</v>
      </c>
      <c r="EC262" s="22">
        <v>42711</v>
      </c>
      <c r="ED262" s="22">
        <v>245479</v>
      </c>
      <c r="EE262" s="22">
        <v>179575</v>
      </c>
      <c r="EF262" s="22">
        <v>1964123</v>
      </c>
      <c r="EG262" s="39">
        <v>41640</v>
      </c>
      <c r="EH262" s="39">
        <v>42004</v>
      </c>
      <c r="EI262" s="22">
        <v>3249267</v>
      </c>
      <c r="EJ262" s="22" t="b">
        <v>1</v>
      </c>
      <c r="EK262" s="22" t="b">
        <v>1</v>
      </c>
      <c r="EL262" s="22">
        <v>1.0711999999999999</v>
      </c>
      <c r="EM262" s="22" t="s">
        <v>2870</v>
      </c>
      <c r="EN262" s="22" t="s">
        <v>2871</v>
      </c>
      <c r="EO262" s="22" t="s">
        <v>2884</v>
      </c>
      <c r="EP262" s="22" t="s">
        <v>2885</v>
      </c>
      <c r="EQ262" s="22">
        <v>1.0623</v>
      </c>
      <c r="ER262" s="22">
        <v>1.0370999999999999</v>
      </c>
      <c r="ES262" s="22">
        <v>1.0621</v>
      </c>
      <c r="ET262" s="22">
        <v>1.0518000000000001</v>
      </c>
      <c r="EU262" s="22">
        <v>1.0982000000000001</v>
      </c>
      <c r="EV262" s="22">
        <v>0</v>
      </c>
      <c r="EW262" s="22">
        <v>107587</v>
      </c>
      <c r="EX262" s="22" t="s">
        <v>3402</v>
      </c>
      <c r="EY262" s="22">
        <v>1.0623</v>
      </c>
      <c r="EZ262" s="22" t="b">
        <v>0</v>
      </c>
      <c r="FA262" s="22" t="b">
        <v>0</v>
      </c>
      <c r="FB262" s="22">
        <v>0</v>
      </c>
      <c r="FC262" s="22">
        <v>0</v>
      </c>
      <c r="FD262" s="22">
        <v>0.62709999999999999</v>
      </c>
      <c r="FE262" s="22">
        <v>0.88900000000000001</v>
      </c>
      <c r="FF262" s="22">
        <v>643756</v>
      </c>
      <c r="FG262" s="22">
        <v>6082865</v>
      </c>
      <c r="FH262" s="22">
        <v>14252</v>
      </c>
      <c r="FI262" s="22">
        <v>30500</v>
      </c>
      <c r="FJ262" s="22">
        <v>34310</v>
      </c>
      <c r="FK262" s="22" t="b">
        <v>0</v>
      </c>
      <c r="FL262" s="22">
        <v>0.46729999999999999</v>
      </c>
      <c r="FM262" s="39">
        <v>41640</v>
      </c>
      <c r="FN262" s="39">
        <v>42004</v>
      </c>
      <c r="FO262" s="22" t="s">
        <v>1070</v>
      </c>
      <c r="FP262" s="22" t="b">
        <v>0</v>
      </c>
      <c r="FQ262" s="22" t="b">
        <v>0</v>
      </c>
      <c r="FR262" s="22">
        <v>3.3206000000000002</v>
      </c>
      <c r="FS262" s="39">
        <v>41820</v>
      </c>
      <c r="FT262" s="22" t="s">
        <v>2872</v>
      </c>
      <c r="FU262" s="22">
        <v>0</v>
      </c>
      <c r="FV262" s="22">
        <v>4217</v>
      </c>
      <c r="FW262" s="22">
        <v>14990</v>
      </c>
      <c r="FX262" s="22">
        <v>23821</v>
      </c>
      <c r="FY262" s="22">
        <v>52746</v>
      </c>
      <c r="FZ262" s="22">
        <v>4677</v>
      </c>
      <c r="GA262" s="22">
        <v>7136</v>
      </c>
      <c r="GB262" s="22" t="s">
        <v>2873</v>
      </c>
      <c r="GC262" s="22">
        <v>0.37290000000000001</v>
      </c>
      <c r="GD262" s="22" t="s">
        <v>2872</v>
      </c>
      <c r="GE262" s="22">
        <v>0</v>
      </c>
      <c r="GF262" s="22">
        <v>0</v>
      </c>
      <c r="GG262" s="22">
        <v>0</v>
      </c>
      <c r="GH262" s="22">
        <v>0</v>
      </c>
      <c r="GI262" s="22" t="s">
        <v>3402</v>
      </c>
      <c r="GJ262" s="22" t="s">
        <v>3402</v>
      </c>
      <c r="GK262" s="22" t="s">
        <v>2874</v>
      </c>
      <c r="GL262" s="22" t="s">
        <v>509</v>
      </c>
      <c r="GM262" s="22" t="s">
        <v>850</v>
      </c>
      <c r="GN262" s="22" t="s">
        <v>2864</v>
      </c>
      <c r="GO262" s="22" t="s">
        <v>2864</v>
      </c>
      <c r="GP262" s="22" t="s">
        <v>1875</v>
      </c>
      <c r="GQ262" s="22" t="s">
        <v>2948</v>
      </c>
      <c r="GR262" s="22" t="s">
        <v>2946</v>
      </c>
      <c r="GS262" s="22" t="s">
        <v>1876</v>
      </c>
      <c r="GT262" s="22" t="s">
        <v>2864</v>
      </c>
      <c r="GU262" s="22" t="s">
        <v>1170</v>
      </c>
      <c r="GV262" s="22" t="s">
        <v>893</v>
      </c>
      <c r="GW262" s="22" t="s">
        <v>1171</v>
      </c>
      <c r="GX262" s="22" t="s">
        <v>2889</v>
      </c>
      <c r="GY262" s="22">
        <v>110.88</v>
      </c>
      <c r="GZ262" s="22">
        <v>88.56</v>
      </c>
    </row>
    <row r="263" spans="1:208" x14ac:dyDescent="0.25">
      <c r="A263" s="22" t="s">
        <v>506</v>
      </c>
      <c r="B263" s="22" t="s">
        <v>1877</v>
      </c>
      <c r="C263" s="22" t="s">
        <v>2579</v>
      </c>
      <c r="D263" s="22" t="s">
        <v>1878</v>
      </c>
      <c r="E263" s="22" t="s">
        <v>1213</v>
      </c>
      <c r="F263" s="22" t="s">
        <v>893</v>
      </c>
      <c r="G263" s="22" t="s">
        <v>1879</v>
      </c>
      <c r="H263" s="22" t="s">
        <v>1215</v>
      </c>
      <c r="I263" s="22">
        <v>136.32</v>
      </c>
      <c r="J263" s="22">
        <v>579.52</v>
      </c>
      <c r="K263" s="37">
        <v>10</v>
      </c>
      <c r="L263" s="37">
        <v>7.13</v>
      </c>
      <c r="M263" s="37">
        <f t="shared" si="8"/>
        <v>153.44999999999999</v>
      </c>
      <c r="N263" s="37">
        <f t="shared" si="9"/>
        <v>596.65</v>
      </c>
      <c r="O263" s="39">
        <v>42826</v>
      </c>
      <c r="P263" s="22">
        <v>110</v>
      </c>
      <c r="Q263" s="22" t="b">
        <v>1</v>
      </c>
      <c r="R263" s="22">
        <v>0.9647</v>
      </c>
      <c r="S263" s="22" t="s">
        <v>2861</v>
      </c>
      <c r="T263" s="75">
        <v>42845.461053217703</v>
      </c>
      <c r="U263" s="22" t="s">
        <v>2862</v>
      </c>
      <c r="V263" s="22">
        <v>0.85</v>
      </c>
      <c r="W263" s="22">
        <v>0</v>
      </c>
      <c r="X263" s="22">
        <v>1.2</v>
      </c>
      <c r="Y263" s="22">
        <v>1.1000000000000001</v>
      </c>
      <c r="Z263" s="22">
        <v>0</v>
      </c>
      <c r="AA263" s="22">
        <v>76.540000000000006</v>
      </c>
      <c r="AB263" s="22">
        <v>0.95</v>
      </c>
      <c r="AC263" s="22">
        <v>0</v>
      </c>
      <c r="AD263" s="22">
        <v>0.1</v>
      </c>
      <c r="AE263" s="22">
        <v>88</v>
      </c>
      <c r="AF263" s="22">
        <v>0.96</v>
      </c>
      <c r="AG263" s="22">
        <v>0</v>
      </c>
      <c r="AH263" s="22">
        <v>0.08</v>
      </c>
      <c r="AI263" s="22">
        <v>151.91</v>
      </c>
      <c r="AJ263" s="22">
        <v>373.4</v>
      </c>
      <c r="AK263" s="39">
        <v>42552</v>
      </c>
      <c r="AL263" s="22">
        <v>664283374</v>
      </c>
      <c r="AM263" s="22">
        <v>0.80269999999999997</v>
      </c>
      <c r="AN263" s="39">
        <v>42735</v>
      </c>
      <c r="AO263" s="22" t="b">
        <v>0</v>
      </c>
      <c r="AP263" s="22">
        <v>160.72</v>
      </c>
      <c r="AQ263" s="22">
        <v>0.5</v>
      </c>
      <c r="AR263" s="22">
        <v>0.75</v>
      </c>
      <c r="AS263" s="22">
        <v>3.8269000000000002</v>
      </c>
      <c r="AT263" s="22">
        <v>4.3261000000000003</v>
      </c>
      <c r="AU263" s="22">
        <v>0.5</v>
      </c>
      <c r="AV263" s="22">
        <v>0</v>
      </c>
      <c r="AW263" s="22">
        <v>0.6</v>
      </c>
      <c r="AX263" s="22">
        <v>0.5</v>
      </c>
      <c r="AY263" s="22">
        <v>0.75270000000000004</v>
      </c>
      <c r="AZ263" s="22">
        <v>0.95</v>
      </c>
      <c r="BA263" s="22">
        <v>0.5</v>
      </c>
      <c r="BB263" s="22">
        <v>0.12889999999999999</v>
      </c>
      <c r="BC263" s="22">
        <v>0.5</v>
      </c>
      <c r="BD263" s="22">
        <v>0.47620000000000001</v>
      </c>
      <c r="BE263" s="22">
        <v>1.0711999999999999</v>
      </c>
      <c r="BF263" s="22">
        <v>8</v>
      </c>
      <c r="BG263" s="39">
        <v>42552</v>
      </c>
      <c r="BH263" s="22">
        <v>1</v>
      </c>
      <c r="BI263" s="22" t="b">
        <v>0</v>
      </c>
      <c r="BJ263" s="39">
        <v>42369</v>
      </c>
      <c r="BK263" s="39">
        <v>42369</v>
      </c>
      <c r="BL263" s="22" t="b">
        <v>1</v>
      </c>
      <c r="BM263" s="39">
        <v>42845</v>
      </c>
      <c r="BN263" s="22" t="b">
        <v>1</v>
      </c>
      <c r="BO263" s="39">
        <v>42826</v>
      </c>
      <c r="BP263" s="22">
        <v>110</v>
      </c>
      <c r="BQ263" s="22">
        <v>566</v>
      </c>
      <c r="BR263" s="22">
        <v>102116</v>
      </c>
      <c r="BS263" s="75">
        <v>42845.461053217703</v>
      </c>
      <c r="BT263" s="22" t="s">
        <v>3403</v>
      </c>
      <c r="BU263" s="22">
        <v>136.32</v>
      </c>
      <c r="BV263" s="22" t="s">
        <v>2861</v>
      </c>
      <c r="BW263" s="22">
        <v>0.92589999999999995</v>
      </c>
      <c r="BX263" s="22">
        <v>283</v>
      </c>
      <c r="BY263" s="22">
        <v>0.96082000000000001</v>
      </c>
      <c r="BZ263" s="22" t="s">
        <v>2864</v>
      </c>
      <c r="CA263" s="22" t="s">
        <v>2862</v>
      </c>
      <c r="CB263" s="22" t="b">
        <v>1</v>
      </c>
      <c r="CC263" s="22">
        <v>0</v>
      </c>
      <c r="CD263" s="22">
        <v>565</v>
      </c>
      <c r="CE263" s="22">
        <v>1</v>
      </c>
      <c r="CF263" s="22">
        <v>63</v>
      </c>
      <c r="CG263" s="22">
        <v>22995</v>
      </c>
      <c r="CH263" s="22">
        <v>22708</v>
      </c>
      <c r="CI263" s="22">
        <v>10892</v>
      </c>
      <c r="CJ263" s="22">
        <v>0.98750000000000004</v>
      </c>
      <c r="CK263" s="22" t="s">
        <v>2883</v>
      </c>
      <c r="CL263" s="22">
        <v>0</v>
      </c>
      <c r="CM263" s="22">
        <v>579.52</v>
      </c>
      <c r="CN263" s="22" t="s">
        <v>2951</v>
      </c>
      <c r="CO263" s="22" t="s">
        <v>2880</v>
      </c>
      <c r="CP263" s="22">
        <v>49.29</v>
      </c>
      <c r="CQ263" s="22">
        <v>87.03</v>
      </c>
      <c r="CR263" s="22">
        <v>4</v>
      </c>
      <c r="CS263" s="22">
        <v>0</v>
      </c>
      <c r="CT263" s="22">
        <v>1220371</v>
      </c>
      <c r="CU263" s="22">
        <v>51.64</v>
      </c>
      <c r="CV263" s="22">
        <v>53.24</v>
      </c>
      <c r="CW263" s="22">
        <v>49.29</v>
      </c>
      <c r="CX263" s="22">
        <v>67.319999999999993</v>
      </c>
      <c r="CY263" s="22">
        <v>0</v>
      </c>
      <c r="CZ263" s="22">
        <v>0</v>
      </c>
      <c r="DA263" s="22">
        <v>49.29</v>
      </c>
      <c r="DB263" s="22">
        <v>85.04</v>
      </c>
      <c r="DC263" s="22">
        <v>1409330</v>
      </c>
      <c r="DD263" s="22">
        <v>647498</v>
      </c>
      <c r="DE263" s="22">
        <v>22708</v>
      </c>
      <c r="DF263" s="22">
        <v>59.63</v>
      </c>
      <c r="DG263" s="22">
        <v>27.4</v>
      </c>
      <c r="DH263" s="22">
        <v>87.03</v>
      </c>
      <c r="DI263" s="22">
        <v>0</v>
      </c>
      <c r="DJ263" s="22">
        <v>0</v>
      </c>
      <c r="DK263" s="22">
        <v>87.03</v>
      </c>
      <c r="DL263" s="22">
        <v>179899</v>
      </c>
      <c r="DM263" s="22">
        <v>313193</v>
      </c>
      <c r="DN263" s="22">
        <v>3277198</v>
      </c>
      <c r="DO263" s="22">
        <v>76048</v>
      </c>
      <c r="DP263" s="22">
        <v>116541</v>
      </c>
      <c r="DQ263" s="22">
        <v>230159</v>
      </c>
      <c r="DR263" s="22">
        <v>614</v>
      </c>
      <c r="DS263" s="22">
        <v>339309</v>
      </c>
      <c r="DT263" s="22">
        <v>16668</v>
      </c>
      <c r="DU263" s="22">
        <v>0</v>
      </c>
      <c r="DV263" s="22">
        <v>128898</v>
      </c>
      <c r="DW263" s="22">
        <v>8001</v>
      </c>
      <c r="DX263" s="22">
        <v>210818</v>
      </c>
      <c r="DY263" s="22">
        <v>132373</v>
      </c>
      <c r="DZ263" s="22">
        <v>165232</v>
      </c>
      <c r="EA263" s="22">
        <v>146139</v>
      </c>
      <c r="EB263" s="22">
        <v>26699</v>
      </c>
      <c r="EC263" s="22">
        <v>13967</v>
      </c>
      <c r="ED263" s="22">
        <v>84643</v>
      </c>
      <c r="EE263" s="22">
        <v>0</v>
      </c>
      <c r="EF263" s="22">
        <v>1087998</v>
      </c>
      <c r="EG263" s="39">
        <v>41640</v>
      </c>
      <c r="EH263" s="39">
        <v>42004</v>
      </c>
      <c r="EI263" s="22">
        <v>1976241</v>
      </c>
      <c r="EJ263" s="22" t="b">
        <v>1</v>
      </c>
      <c r="EK263" s="22" t="b">
        <v>1</v>
      </c>
      <c r="EL263" s="22">
        <v>1</v>
      </c>
      <c r="EM263" s="22" t="s">
        <v>2870</v>
      </c>
      <c r="EN263" s="22" t="s">
        <v>2871</v>
      </c>
      <c r="EO263" s="22" t="s">
        <v>2884</v>
      </c>
      <c r="EP263" s="22" t="s">
        <v>2885</v>
      </c>
      <c r="EQ263" s="22">
        <v>0.97</v>
      </c>
      <c r="ER263" s="22">
        <v>1.0095000000000001</v>
      </c>
      <c r="ES263" s="22">
        <v>0.97140000000000004</v>
      </c>
      <c r="ET263" s="22">
        <v>0.93679999999999997</v>
      </c>
      <c r="EU263" s="22">
        <v>0.96209999999999996</v>
      </c>
      <c r="EV263" s="22">
        <v>0</v>
      </c>
      <c r="EW263" s="22">
        <v>67648</v>
      </c>
      <c r="EX263" s="22" t="s">
        <v>3403</v>
      </c>
      <c r="EY263" s="22">
        <v>0.97</v>
      </c>
      <c r="EZ263" s="22" t="b">
        <v>0</v>
      </c>
      <c r="FA263" s="22" t="b">
        <v>0</v>
      </c>
      <c r="FB263" s="22">
        <v>0</v>
      </c>
      <c r="FC263" s="22">
        <v>0</v>
      </c>
      <c r="FD263" s="22">
        <v>0.85189999999999999</v>
      </c>
      <c r="FE263" s="22">
        <v>0.98750000000000004</v>
      </c>
      <c r="FF263" s="22">
        <v>493092</v>
      </c>
      <c r="FG263" s="22">
        <v>3277198</v>
      </c>
      <c r="FH263" s="22">
        <v>10892</v>
      </c>
      <c r="FI263" s="22">
        <v>22708</v>
      </c>
      <c r="FJ263" s="22">
        <v>22995</v>
      </c>
      <c r="FK263" s="22" t="b">
        <v>0</v>
      </c>
      <c r="FL263" s="22">
        <v>0.47970000000000002</v>
      </c>
      <c r="FM263" s="39">
        <v>41640</v>
      </c>
      <c r="FN263" s="39">
        <v>42004</v>
      </c>
      <c r="FO263" s="22" t="s">
        <v>1215</v>
      </c>
      <c r="FP263" s="22" t="b">
        <v>0</v>
      </c>
      <c r="FQ263" s="22" t="b">
        <v>0</v>
      </c>
      <c r="FR263" s="22">
        <v>3.0712000000000002</v>
      </c>
      <c r="FS263" s="39">
        <v>41820</v>
      </c>
      <c r="FT263" s="22" t="s">
        <v>2872</v>
      </c>
      <c r="FU263" s="22">
        <v>0</v>
      </c>
      <c r="FV263" s="22">
        <v>3644</v>
      </c>
      <c r="FW263" s="22">
        <v>11335</v>
      </c>
      <c r="FX263" s="22">
        <v>9512</v>
      </c>
      <c r="FY263" s="22">
        <v>42017</v>
      </c>
      <c r="FZ263" s="22">
        <v>1140</v>
      </c>
      <c r="GA263" s="22">
        <v>0</v>
      </c>
      <c r="GB263" s="22" t="s">
        <v>2873</v>
      </c>
      <c r="GC263" s="22">
        <v>0.14810000000000001</v>
      </c>
      <c r="GD263" s="22" t="s">
        <v>2872</v>
      </c>
      <c r="GE263" s="22">
        <v>0</v>
      </c>
      <c r="GF263" s="22">
        <v>0</v>
      </c>
      <c r="GG263" s="22">
        <v>0</v>
      </c>
      <c r="GH263" s="22">
        <v>0</v>
      </c>
      <c r="GI263" s="22" t="s">
        <v>3404</v>
      </c>
      <c r="GJ263" s="22" t="s">
        <v>3404</v>
      </c>
      <c r="GK263" s="22" t="s">
        <v>2874</v>
      </c>
      <c r="GL263" s="22" t="s">
        <v>506</v>
      </c>
      <c r="GM263" s="22" t="s">
        <v>2579</v>
      </c>
      <c r="GN263" s="22" t="s">
        <v>2864</v>
      </c>
      <c r="GO263" s="22" t="s">
        <v>2864</v>
      </c>
      <c r="GP263" s="22" t="s">
        <v>1877</v>
      </c>
      <c r="GQ263" s="22" t="s">
        <v>2953</v>
      </c>
      <c r="GR263" s="22" t="s">
        <v>2954</v>
      </c>
      <c r="GS263" s="22" t="s">
        <v>1878</v>
      </c>
      <c r="GT263" s="22" t="s">
        <v>2864</v>
      </c>
      <c r="GU263" s="22" t="s">
        <v>1213</v>
      </c>
      <c r="GV263" s="22" t="s">
        <v>893</v>
      </c>
      <c r="GW263" s="22" t="s">
        <v>1879</v>
      </c>
      <c r="GX263" s="22" t="s">
        <v>2889</v>
      </c>
      <c r="GY263" s="22">
        <v>90.57</v>
      </c>
      <c r="GZ263" s="22">
        <v>53.74</v>
      </c>
    </row>
    <row r="264" spans="1:208" x14ac:dyDescent="0.25">
      <c r="A264" s="22" t="s">
        <v>409</v>
      </c>
      <c r="B264" s="22" t="s">
        <v>1880</v>
      </c>
      <c r="C264" s="22" t="s">
        <v>127</v>
      </c>
      <c r="D264" s="22" t="s">
        <v>1881</v>
      </c>
      <c r="E264" s="22" t="s">
        <v>1466</v>
      </c>
      <c r="F264" s="22" t="s">
        <v>893</v>
      </c>
      <c r="G264" s="22" t="s">
        <v>1882</v>
      </c>
      <c r="H264" s="22" t="s">
        <v>1441</v>
      </c>
      <c r="I264" s="22">
        <v>162.84</v>
      </c>
      <c r="J264" s="22">
        <v>585.96</v>
      </c>
      <c r="K264" s="37">
        <v>10</v>
      </c>
      <c r="L264" s="37">
        <v>7.13</v>
      </c>
      <c r="M264" s="37">
        <f t="shared" si="8"/>
        <v>179.97</v>
      </c>
      <c r="N264" s="37">
        <f t="shared" si="9"/>
        <v>603.09</v>
      </c>
      <c r="O264" s="39">
        <v>42826</v>
      </c>
      <c r="P264" s="22">
        <v>110</v>
      </c>
      <c r="Q264" s="22" t="b">
        <v>1</v>
      </c>
      <c r="R264" s="22">
        <v>0.9647</v>
      </c>
      <c r="S264" s="22" t="s">
        <v>2861</v>
      </c>
      <c r="T264" s="75">
        <v>42845.461053217703</v>
      </c>
      <c r="U264" s="22" t="s">
        <v>2862</v>
      </c>
      <c r="V264" s="22">
        <v>0.85</v>
      </c>
      <c r="W264" s="22">
        <v>0</v>
      </c>
      <c r="X264" s="22">
        <v>1.2</v>
      </c>
      <c r="Y264" s="22">
        <v>1.1000000000000001</v>
      </c>
      <c r="Z264" s="22">
        <v>0</v>
      </c>
      <c r="AA264" s="22">
        <v>76.540000000000006</v>
      </c>
      <c r="AB264" s="22">
        <v>0.95</v>
      </c>
      <c r="AC264" s="22">
        <v>0</v>
      </c>
      <c r="AD264" s="22">
        <v>0.1</v>
      </c>
      <c r="AE264" s="22">
        <v>88</v>
      </c>
      <c r="AF264" s="22">
        <v>0.96</v>
      </c>
      <c r="AG264" s="22">
        <v>0</v>
      </c>
      <c r="AH264" s="22">
        <v>0.08</v>
      </c>
      <c r="AI264" s="22">
        <v>151.91</v>
      </c>
      <c r="AJ264" s="22">
        <v>373.4</v>
      </c>
      <c r="AK264" s="39">
        <v>42552</v>
      </c>
      <c r="AL264" s="22">
        <v>664283374</v>
      </c>
      <c r="AM264" s="22">
        <v>0.80269999999999997</v>
      </c>
      <c r="AN264" s="39">
        <v>42735</v>
      </c>
      <c r="AO264" s="22" t="b">
        <v>0</v>
      </c>
      <c r="AP264" s="22">
        <v>160.72</v>
      </c>
      <c r="AQ264" s="22">
        <v>0.5</v>
      </c>
      <c r="AR264" s="22">
        <v>0.75</v>
      </c>
      <c r="AS264" s="22">
        <v>3.8269000000000002</v>
      </c>
      <c r="AT264" s="22">
        <v>4.3261000000000003</v>
      </c>
      <c r="AU264" s="22">
        <v>0.5</v>
      </c>
      <c r="AV264" s="22">
        <v>0</v>
      </c>
      <c r="AW264" s="22">
        <v>0.6</v>
      </c>
      <c r="AX264" s="22">
        <v>0.5</v>
      </c>
      <c r="AY264" s="22">
        <v>0.75270000000000004</v>
      </c>
      <c r="AZ264" s="22">
        <v>0.95</v>
      </c>
      <c r="BA264" s="22">
        <v>0.5</v>
      </c>
      <c r="BB264" s="22">
        <v>0.12889999999999999</v>
      </c>
      <c r="BC264" s="22">
        <v>0.5</v>
      </c>
      <c r="BD264" s="22">
        <v>0.47620000000000001</v>
      </c>
      <c r="BE264" s="22">
        <v>1.0711999999999999</v>
      </c>
      <c r="BF264" s="22">
        <v>8</v>
      </c>
      <c r="BG264" s="39">
        <v>42552</v>
      </c>
      <c r="BH264" s="22">
        <v>1</v>
      </c>
      <c r="BI264" s="22" t="b">
        <v>0</v>
      </c>
      <c r="BJ264" s="39">
        <v>42369</v>
      </c>
      <c r="BK264" s="39">
        <v>42369</v>
      </c>
      <c r="BL264" s="22" t="b">
        <v>1</v>
      </c>
      <c r="BM264" s="39">
        <v>42845</v>
      </c>
      <c r="BN264" s="22" t="b">
        <v>1</v>
      </c>
      <c r="BO264" s="39">
        <v>42826</v>
      </c>
      <c r="BP264" s="22">
        <v>110</v>
      </c>
      <c r="BQ264" s="22">
        <v>576</v>
      </c>
      <c r="BR264" s="22">
        <v>102121</v>
      </c>
      <c r="BS264" s="75">
        <v>42845.461053217703</v>
      </c>
      <c r="BT264" s="22" t="s">
        <v>3405</v>
      </c>
      <c r="BU264" s="22">
        <v>162.84</v>
      </c>
      <c r="BV264" s="22" t="s">
        <v>2861</v>
      </c>
      <c r="BW264" s="22">
        <v>0.96120000000000005</v>
      </c>
      <c r="BX264" s="22">
        <v>288</v>
      </c>
      <c r="BY264" s="22">
        <v>0.96082000000000001</v>
      </c>
      <c r="BZ264" s="22" t="s">
        <v>2864</v>
      </c>
      <c r="CA264" s="22" t="s">
        <v>2862</v>
      </c>
      <c r="CB264" s="22" t="b">
        <v>1</v>
      </c>
      <c r="CC264" s="22">
        <v>0</v>
      </c>
      <c r="CD264" s="22">
        <v>575</v>
      </c>
      <c r="CE264" s="22">
        <v>1</v>
      </c>
      <c r="CF264" s="22">
        <v>50</v>
      </c>
      <c r="CG264" s="22">
        <v>18250</v>
      </c>
      <c r="CH264" s="22">
        <v>16273</v>
      </c>
      <c r="CI264" s="22">
        <v>10134</v>
      </c>
      <c r="CJ264" s="22">
        <v>0.89170000000000005</v>
      </c>
      <c r="CK264" s="22" t="s">
        <v>2883</v>
      </c>
      <c r="CL264" s="22">
        <v>0</v>
      </c>
      <c r="CM264" s="22">
        <v>585.96</v>
      </c>
      <c r="CN264" s="22" t="s">
        <v>2866</v>
      </c>
      <c r="CO264" s="22" t="s">
        <v>2880</v>
      </c>
      <c r="CP264" s="22">
        <v>68.53</v>
      </c>
      <c r="CQ264" s="22">
        <v>94.31</v>
      </c>
      <c r="CR264" s="22">
        <v>3</v>
      </c>
      <c r="CS264" s="22">
        <v>0</v>
      </c>
      <c r="CT264" s="22">
        <v>1154354</v>
      </c>
      <c r="CU264" s="22">
        <v>68.16</v>
      </c>
      <c r="CV264" s="22">
        <v>71.3</v>
      </c>
      <c r="CW264" s="22">
        <v>68.53</v>
      </c>
      <c r="CX264" s="22">
        <v>69.89</v>
      </c>
      <c r="CY264" s="22">
        <v>0</v>
      </c>
      <c r="CZ264" s="22">
        <v>0</v>
      </c>
      <c r="DA264" s="22">
        <v>68.53</v>
      </c>
      <c r="DB264" s="22">
        <v>88.28</v>
      </c>
      <c r="DC264" s="22">
        <v>827241</v>
      </c>
      <c r="DD264" s="22">
        <v>770149</v>
      </c>
      <c r="DE264" s="22">
        <v>16273</v>
      </c>
      <c r="DF264" s="22">
        <v>48.84</v>
      </c>
      <c r="DG264" s="22">
        <v>45.47</v>
      </c>
      <c r="DH264" s="22">
        <v>94.31</v>
      </c>
      <c r="DI264" s="22">
        <v>0</v>
      </c>
      <c r="DJ264" s="22">
        <v>0</v>
      </c>
      <c r="DK264" s="22">
        <v>94.31</v>
      </c>
      <c r="DL264" s="22">
        <v>184768</v>
      </c>
      <c r="DM264" s="22">
        <v>262163</v>
      </c>
      <c r="DN264" s="22">
        <v>2751745</v>
      </c>
      <c r="DO264" s="22">
        <v>65270</v>
      </c>
      <c r="DP264" s="22">
        <v>72098</v>
      </c>
      <c r="DQ264" s="22">
        <v>135034</v>
      </c>
      <c r="DR264" s="22">
        <v>17523</v>
      </c>
      <c r="DS264" s="22">
        <v>37983</v>
      </c>
      <c r="DT264" s="22">
        <v>24588</v>
      </c>
      <c r="DU264" s="22">
        <v>0</v>
      </c>
      <c r="DV264" s="22">
        <v>0</v>
      </c>
      <c r="DW264" s="22">
        <v>27814</v>
      </c>
      <c r="DX264" s="22">
        <v>253183</v>
      </c>
      <c r="DY264" s="22">
        <v>166689</v>
      </c>
      <c r="DZ264" s="22">
        <v>190001</v>
      </c>
      <c r="EA264" s="22">
        <v>142452</v>
      </c>
      <c r="EB264" s="22">
        <v>118837</v>
      </c>
      <c r="EC264" s="22">
        <v>8537</v>
      </c>
      <c r="ED264" s="22">
        <v>57139</v>
      </c>
      <c r="EE264" s="22">
        <v>0</v>
      </c>
      <c r="EF264" s="22">
        <v>987665</v>
      </c>
      <c r="EG264" s="39">
        <v>41640</v>
      </c>
      <c r="EH264" s="39">
        <v>42004</v>
      </c>
      <c r="EI264" s="22">
        <v>1534804</v>
      </c>
      <c r="EJ264" s="22" t="b">
        <v>1</v>
      </c>
      <c r="EK264" s="22" t="b">
        <v>1</v>
      </c>
      <c r="EL264" s="22">
        <v>1</v>
      </c>
      <c r="EM264" s="22" t="s">
        <v>2870</v>
      </c>
      <c r="EN264" s="22" t="s">
        <v>2871</v>
      </c>
      <c r="EO264" s="22" t="s">
        <v>2884</v>
      </c>
      <c r="EP264" s="22" t="s">
        <v>2885</v>
      </c>
      <c r="EQ264" s="22">
        <v>0.95589999999999997</v>
      </c>
      <c r="ER264" s="22">
        <v>0.95369999999999999</v>
      </c>
      <c r="ES264" s="22">
        <v>0.92200000000000004</v>
      </c>
      <c r="ET264" s="22">
        <v>0.9798</v>
      </c>
      <c r="EU264" s="22">
        <v>0.96789999999999998</v>
      </c>
      <c r="EV264" s="22">
        <v>0</v>
      </c>
      <c r="EW264" s="22">
        <v>55866</v>
      </c>
      <c r="EX264" s="22" t="s">
        <v>3405</v>
      </c>
      <c r="EY264" s="22">
        <v>0.95589999999999997</v>
      </c>
      <c r="EZ264" s="22" t="b">
        <v>0</v>
      </c>
      <c r="FA264" s="22" t="b">
        <v>0</v>
      </c>
      <c r="FB264" s="22">
        <v>0</v>
      </c>
      <c r="FC264" s="22">
        <v>0</v>
      </c>
      <c r="FD264" s="22">
        <v>0.95350000000000001</v>
      </c>
      <c r="FE264" s="22">
        <v>0.89170000000000005</v>
      </c>
      <c r="FF264" s="22">
        <v>446931</v>
      </c>
      <c r="FG264" s="22">
        <v>2751745</v>
      </c>
      <c r="FH264" s="22">
        <v>10134</v>
      </c>
      <c r="FI264" s="22">
        <v>16273</v>
      </c>
      <c r="FJ264" s="22">
        <v>18250</v>
      </c>
      <c r="FK264" s="22" t="b">
        <v>0</v>
      </c>
      <c r="FL264" s="22">
        <v>0.62270000000000003</v>
      </c>
      <c r="FM264" s="39">
        <v>41640</v>
      </c>
      <c r="FN264" s="39">
        <v>42004</v>
      </c>
      <c r="FO264" s="22" t="s">
        <v>1441</v>
      </c>
      <c r="FP264" s="22" t="b">
        <v>0</v>
      </c>
      <c r="FQ264" s="22" t="b">
        <v>0</v>
      </c>
      <c r="FR264" s="22">
        <v>3.5914000000000001</v>
      </c>
      <c r="FS264" s="39">
        <v>41820</v>
      </c>
      <c r="FT264" s="22" t="s">
        <v>2872</v>
      </c>
      <c r="FU264" s="22">
        <v>0</v>
      </c>
      <c r="FV264" s="22">
        <v>6553</v>
      </c>
      <c r="FW264" s="22">
        <v>6904</v>
      </c>
      <c r="FX264" s="22">
        <v>11631</v>
      </c>
      <c r="FY264" s="22">
        <v>30778</v>
      </c>
      <c r="FZ264" s="22">
        <v>0</v>
      </c>
      <c r="GA264" s="22">
        <v>0</v>
      </c>
      <c r="GB264" s="22" t="s">
        <v>2925</v>
      </c>
      <c r="GC264" s="22">
        <v>4.65E-2</v>
      </c>
      <c r="GD264" s="22" t="s">
        <v>2872</v>
      </c>
      <c r="GE264" s="22">
        <v>0</v>
      </c>
      <c r="GF264" s="22">
        <v>0</v>
      </c>
      <c r="GG264" s="22">
        <v>0</v>
      </c>
      <c r="GH264" s="22">
        <v>0</v>
      </c>
      <c r="GI264" s="22" t="s">
        <v>3405</v>
      </c>
      <c r="GJ264" s="22" t="s">
        <v>3405</v>
      </c>
      <c r="GK264" s="22" t="s">
        <v>2874</v>
      </c>
      <c r="GL264" s="22" t="s">
        <v>409</v>
      </c>
      <c r="GM264" s="22" t="s">
        <v>127</v>
      </c>
      <c r="GN264" s="22" t="s">
        <v>2864</v>
      </c>
      <c r="GO264" s="22" t="s">
        <v>2864</v>
      </c>
      <c r="GP264" s="22" t="s">
        <v>1880</v>
      </c>
      <c r="GQ264" s="22" t="s">
        <v>3032</v>
      </c>
      <c r="GR264" s="22" t="s">
        <v>2972</v>
      </c>
      <c r="GS264" s="22" t="s">
        <v>1881</v>
      </c>
      <c r="GT264" s="22" t="s">
        <v>2864</v>
      </c>
      <c r="GU264" s="22" t="s">
        <v>1466</v>
      </c>
      <c r="GV264" s="22" t="s">
        <v>893</v>
      </c>
      <c r="GW264" s="22" t="s">
        <v>1882</v>
      </c>
      <c r="GX264" s="22" t="s">
        <v>2889</v>
      </c>
      <c r="GY264" s="22">
        <v>98.17</v>
      </c>
      <c r="GZ264" s="22">
        <v>70.94</v>
      </c>
    </row>
    <row r="265" spans="1:208" x14ac:dyDescent="0.25">
      <c r="A265" s="32" t="s">
        <v>2532</v>
      </c>
      <c r="B265" t="s">
        <v>2675</v>
      </c>
      <c r="C265" t="s">
        <v>2533</v>
      </c>
      <c r="D265" t="s">
        <v>2676</v>
      </c>
      <c r="E265" t="s">
        <v>2081</v>
      </c>
      <c r="F265" t="s">
        <v>893</v>
      </c>
      <c r="G265">
        <v>50010</v>
      </c>
      <c r="H265" t="s">
        <v>998</v>
      </c>
      <c r="I265" s="22">
        <v>192.24</v>
      </c>
      <c r="J265" s="22">
        <v>587.55999999999995</v>
      </c>
      <c r="K265" s="37">
        <v>10</v>
      </c>
      <c r="L265" s="37">
        <v>1.36</v>
      </c>
      <c r="M265" s="37">
        <f t="shared" ref="M265:M328" si="10">I265+K265+L265</f>
        <v>203.6</v>
      </c>
      <c r="N265" s="37">
        <f t="shared" ref="N265:N328" si="11">J265+K265+L265</f>
        <v>598.91999999999996</v>
      </c>
      <c r="O265" s="39">
        <v>42826</v>
      </c>
      <c r="P265" s="22"/>
      <c r="Q265" s="22"/>
      <c r="R265" s="22"/>
      <c r="S265" s="22"/>
      <c r="T265" s="75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39"/>
      <c r="AL265" s="22"/>
      <c r="AM265" s="22"/>
      <c r="AN265" s="39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39"/>
      <c r="BH265" s="22"/>
      <c r="BI265" s="22"/>
      <c r="BJ265" s="39"/>
      <c r="BK265" s="39"/>
      <c r="BL265" s="22"/>
      <c r="BM265" s="39"/>
      <c r="BN265" s="22"/>
      <c r="BO265" s="39"/>
      <c r="BP265" s="22"/>
      <c r="BQ265" s="22"/>
      <c r="BR265" s="22"/>
      <c r="BS265" s="75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39"/>
      <c r="EH265" s="39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39"/>
      <c r="FN265" s="39"/>
      <c r="FO265" s="22"/>
      <c r="FP265" s="22"/>
      <c r="FQ265" s="22"/>
      <c r="FR265" s="22"/>
      <c r="FS265" s="39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</row>
    <row r="266" spans="1:208" x14ac:dyDescent="0.25">
      <c r="A266" s="22" t="s">
        <v>565</v>
      </c>
      <c r="B266" s="22" t="s">
        <v>1883</v>
      </c>
      <c r="C266" s="22" t="s">
        <v>867</v>
      </c>
      <c r="D266" s="22" t="s">
        <v>1884</v>
      </c>
      <c r="E266" s="22" t="s">
        <v>1885</v>
      </c>
      <c r="F266" s="22" t="s">
        <v>893</v>
      </c>
      <c r="G266" s="22" t="s">
        <v>1886</v>
      </c>
      <c r="H266" s="22" t="s">
        <v>1056</v>
      </c>
      <c r="I266" s="22">
        <v>171.89</v>
      </c>
      <c r="J266" s="22">
        <v>613.89</v>
      </c>
      <c r="K266" s="37">
        <v>10</v>
      </c>
      <c r="L266" s="37">
        <v>7.13</v>
      </c>
      <c r="M266" s="37">
        <f t="shared" si="10"/>
        <v>189.02</v>
      </c>
      <c r="N266" s="37">
        <f t="shared" si="11"/>
        <v>631.02</v>
      </c>
      <c r="O266" s="39">
        <v>42826</v>
      </c>
      <c r="P266" s="22">
        <v>110</v>
      </c>
      <c r="Q266" s="22" t="b">
        <v>1</v>
      </c>
      <c r="R266" s="22">
        <v>0.9647</v>
      </c>
      <c r="S266" s="22" t="s">
        <v>2861</v>
      </c>
      <c r="T266" s="75">
        <v>42845.461053217703</v>
      </c>
      <c r="U266" s="22" t="s">
        <v>2862</v>
      </c>
      <c r="V266" s="22">
        <v>0.85</v>
      </c>
      <c r="W266" s="22">
        <v>0</v>
      </c>
      <c r="X266" s="22">
        <v>1.2</v>
      </c>
      <c r="Y266" s="22">
        <v>1.1000000000000001</v>
      </c>
      <c r="Z266" s="22">
        <v>0</v>
      </c>
      <c r="AA266" s="22">
        <v>76.540000000000006</v>
      </c>
      <c r="AB266" s="22">
        <v>0.95</v>
      </c>
      <c r="AC266" s="22">
        <v>0</v>
      </c>
      <c r="AD266" s="22">
        <v>0.1</v>
      </c>
      <c r="AE266" s="22">
        <v>88</v>
      </c>
      <c r="AF266" s="22">
        <v>0.96</v>
      </c>
      <c r="AG266" s="22">
        <v>0</v>
      </c>
      <c r="AH266" s="22">
        <v>0.08</v>
      </c>
      <c r="AI266" s="22">
        <v>151.91</v>
      </c>
      <c r="AJ266" s="22">
        <v>373.4</v>
      </c>
      <c r="AK266" s="39">
        <v>42552</v>
      </c>
      <c r="AL266" s="22">
        <v>664283374</v>
      </c>
      <c r="AM266" s="22">
        <v>0.80269999999999997</v>
      </c>
      <c r="AN266" s="39">
        <v>42735</v>
      </c>
      <c r="AO266" s="22" t="b">
        <v>0</v>
      </c>
      <c r="AP266" s="22">
        <v>160.72</v>
      </c>
      <c r="AQ266" s="22">
        <v>0.5</v>
      </c>
      <c r="AR266" s="22">
        <v>0.75</v>
      </c>
      <c r="AS266" s="22">
        <v>3.8269000000000002</v>
      </c>
      <c r="AT266" s="22">
        <v>4.3261000000000003</v>
      </c>
      <c r="AU266" s="22">
        <v>0.5</v>
      </c>
      <c r="AV266" s="22">
        <v>0</v>
      </c>
      <c r="AW266" s="22">
        <v>0.6</v>
      </c>
      <c r="AX266" s="22">
        <v>0.5</v>
      </c>
      <c r="AY266" s="22">
        <v>0.75270000000000004</v>
      </c>
      <c r="AZ266" s="22">
        <v>0.95</v>
      </c>
      <c r="BA266" s="22">
        <v>0.5</v>
      </c>
      <c r="BB266" s="22">
        <v>0.12889999999999999</v>
      </c>
      <c r="BC266" s="22">
        <v>0.5</v>
      </c>
      <c r="BD266" s="22">
        <v>0.47620000000000001</v>
      </c>
      <c r="BE266" s="22">
        <v>1.0711999999999999</v>
      </c>
      <c r="BF266" s="22">
        <v>8</v>
      </c>
      <c r="BG266" s="39">
        <v>42552</v>
      </c>
      <c r="BH266" s="22">
        <v>1</v>
      </c>
      <c r="BI266" s="22" t="b">
        <v>0</v>
      </c>
      <c r="BJ266" s="39">
        <v>42369</v>
      </c>
      <c r="BK266" s="39">
        <v>42369</v>
      </c>
      <c r="BL266" s="22" t="b">
        <v>1</v>
      </c>
      <c r="BM266" s="39">
        <v>42845</v>
      </c>
      <c r="BN266" s="22" t="b">
        <v>1</v>
      </c>
      <c r="BO266" s="39">
        <v>42826</v>
      </c>
      <c r="BP266" s="22">
        <v>110</v>
      </c>
      <c r="BQ266" s="22">
        <v>4685</v>
      </c>
      <c r="BR266" s="22">
        <v>101914</v>
      </c>
      <c r="BS266" s="75">
        <v>42845.461053217703</v>
      </c>
      <c r="BT266" s="22" t="s">
        <v>3406</v>
      </c>
      <c r="BU266" s="22">
        <v>171.89</v>
      </c>
      <c r="BV266" s="22" t="s">
        <v>2861</v>
      </c>
      <c r="BW266" s="22">
        <v>1.1144000000000001</v>
      </c>
      <c r="BX266" s="22">
        <v>2585</v>
      </c>
      <c r="BY266" s="22">
        <v>0.96082000000000001</v>
      </c>
      <c r="BZ266" s="22" t="s">
        <v>2864</v>
      </c>
      <c r="CA266" s="22" t="s">
        <v>2862</v>
      </c>
      <c r="CB266" s="22" t="b">
        <v>1</v>
      </c>
      <c r="CC266" s="22">
        <v>0</v>
      </c>
      <c r="CD266" s="22">
        <v>101</v>
      </c>
      <c r="CE266" s="22">
        <v>1</v>
      </c>
      <c r="CF266" s="22">
        <v>51</v>
      </c>
      <c r="CG266" s="22">
        <v>18615</v>
      </c>
      <c r="CH266" s="22">
        <v>13978</v>
      </c>
      <c r="CI266" s="22">
        <v>8678</v>
      </c>
      <c r="CJ266" s="22">
        <v>0.75090000000000001</v>
      </c>
      <c r="CK266" s="22" t="s">
        <v>2883</v>
      </c>
      <c r="CL266" s="22">
        <v>0</v>
      </c>
      <c r="CM266" s="22">
        <v>613.89</v>
      </c>
      <c r="CN266" s="22" t="s">
        <v>2866</v>
      </c>
      <c r="CO266" s="22" t="s">
        <v>2867</v>
      </c>
      <c r="CP266" s="22">
        <v>75.09</v>
      </c>
      <c r="CQ266" s="22">
        <v>96.8</v>
      </c>
      <c r="CR266" s="22">
        <v>2</v>
      </c>
      <c r="CS266" s="22">
        <v>0</v>
      </c>
      <c r="CT266" s="22">
        <v>1158270</v>
      </c>
      <c r="CU266" s="22">
        <v>79.62</v>
      </c>
      <c r="CV266" s="22">
        <v>67.38</v>
      </c>
      <c r="CW266" s="22">
        <v>75.09</v>
      </c>
      <c r="CX266" s="22">
        <v>86.8</v>
      </c>
      <c r="CY266" s="22">
        <v>0</v>
      </c>
      <c r="CZ266" s="22">
        <v>0</v>
      </c>
      <c r="DA266" s="22">
        <v>75.09</v>
      </c>
      <c r="DB266" s="22">
        <v>109.64</v>
      </c>
      <c r="DC266" s="22">
        <v>1114669</v>
      </c>
      <c r="DD266" s="22">
        <v>632643</v>
      </c>
      <c r="DE266" s="22">
        <v>15823</v>
      </c>
      <c r="DF266" s="22">
        <v>67.69</v>
      </c>
      <c r="DG266" s="22">
        <v>43.49</v>
      </c>
      <c r="DH266" s="22">
        <v>111.18</v>
      </c>
      <c r="DI266" s="22">
        <v>0</v>
      </c>
      <c r="DJ266" s="22">
        <v>0</v>
      </c>
      <c r="DK266" s="22">
        <v>111.18</v>
      </c>
      <c r="DL266" s="22">
        <v>236893</v>
      </c>
      <c r="DM266" s="22">
        <v>253389</v>
      </c>
      <c r="DN266" s="22">
        <v>2905582</v>
      </c>
      <c r="DO266" s="22">
        <v>36351</v>
      </c>
      <c r="DP266" s="22">
        <v>74330</v>
      </c>
      <c r="DQ266" s="22">
        <v>221754</v>
      </c>
      <c r="DR266" s="22">
        <v>25736</v>
      </c>
      <c r="DS266" s="22">
        <v>9813</v>
      </c>
      <c r="DT266" s="22">
        <v>31595</v>
      </c>
      <c r="DU266" s="22">
        <v>185867</v>
      </c>
      <c r="DV266" s="22">
        <v>5847</v>
      </c>
      <c r="DW266" s="22">
        <v>33094</v>
      </c>
      <c r="DX266" s="22">
        <v>245796</v>
      </c>
      <c r="DY266" s="22">
        <v>150043</v>
      </c>
      <c r="DZ266" s="22">
        <v>140530</v>
      </c>
      <c r="EA266" s="22">
        <v>81045</v>
      </c>
      <c r="EB266" s="22">
        <v>53567</v>
      </c>
      <c r="EC266" s="22">
        <v>3487</v>
      </c>
      <c r="ED266" s="22">
        <v>108218</v>
      </c>
      <c r="EE266" s="22">
        <v>0</v>
      </c>
      <c r="EF266" s="22">
        <v>1008227</v>
      </c>
      <c r="EG266" s="39">
        <v>41640</v>
      </c>
      <c r="EH266" s="39">
        <v>42004</v>
      </c>
      <c r="EI266" s="22">
        <v>1678852</v>
      </c>
      <c r="EJ266" s="22" t="b">
        <v>1</v>
      </c>
      <c r="EK266" s="22" t="b">
        <v>1</v>
      </c>
      <c r="EL266" s="22">
        <v>1.0711999999999999</v>
      </c>
      <c r="EM266" s="22" t="s">
        <v>2870</v>
      </c>
      <c r="EN266" s="22" t="s">
        <v>2871</v>
      </c>
      <c r="EO266" s="22" t="s">
        <v>2884</v>
      </c>
      <c r="EP266" s="22" t="s">
        <v>2885</v>
      </c>
      <c r="EQ266" s="22">
        <v>1.1816</v>
      </c>
      <c r="ER266" s="22">
        <v>1.1729000000000001</v>
      </c>
      <c r="ES266" s="22">
        <v>1.2218</v>
      </c>
      <c r="ET266" s="22">
        <v>1.1895</v>
      </c>
      <c r="EU266" s="22">
        <v>1.1419999999999999</v>
      </c>
      <c r="EV266" s="22">
        <v>0</v>
      </c>
      <c r="EW266" s="22">
        <v>54739</v>
      </c>
      <c r="EX266" s="22" t="s">
        <v>3406</v>
      </c>
      <c r="EY266" s="22">
        <v>1.1816</v>
      </c>
      <c r="EZ266" s="22" t="b">
        <v>0</v>
      </c>
      <c r="FA266" s="22" t="b">
        <v>0</v>
      </c>
      <c r="FB266" s="22">
        <v>0</v>
      </c>
      <c r="FC266" s="22">
        <v>0</v>
      </c>
      <c r="FD266" s="22">
        <v>0.37780000000000002</v>
      </c>
      <c r="FE266" s="22">
        <v>0.75090000000000001</v>
      </c>
      <c r="FF266" s="22">
        <v>490282</v>
      </c>
      <c r="FG266" s="22">
        <v>2905582</v>
      </c>
      <c r="FH266" s="22">
        <v>8678</v>
      </c>
      <c r="FI266" s="22">
        <v>13978</v>
      </c>
      <c r="FJ266" s="22">
        <v>18615</v>
      </c>
      <c r="FK266" s="22" t="b">
        <v>0</v>
      </c>
      <c r="FL266" s="22">
        <v>0.62080000000000002</v>
      </c>
      <c r="FM266" s="39">
        <v>41640</v>
      </c>
      <c r="FN266" s="39">
        <v>42004</v>
      </c>
      <c r="FO266" s="22" t="s">
        <v>1056</v>
      </c>
      <c r="FP266" s="22" t="b">
        <v>0</v>
      </c>
      <c r="FQ266" s="22" t="b">
        <v>0</v>
      </c>
      <c r="FR266" s="22">
        <v>3.3142</v>
      </c>
      <c r="FS266" s="39">
        <v>41820</v>
      </c>
      <c r="FT266" s="22" t="s">
        <v>2872</v>
      </c>
      <c r="FU266" s="22">
        <v>0</v>
      </c>
      <c r="FV266" s="22">
        <v>4224</v>
      </c>
      <c r="FW266" s="22">
        <v>5993</v>
      </c>
      <c r="FX266" s="22">
        <v>14193</v>
      </c>
      <c r="FY266" s="22">
        <v>30329</v>
      </c>
      <c r="FZ266" s="22">
        <v>0</v>
      </c>
      <c r="GA266" s="22">
        <v>0</v>
      </c>
      <c r="GB266" s="22" t="s">
        <v>2905</v>
      </c>
      <c r="GC266" s="22">
        <v>0.62219999999999998</v>
      </c>
      <c r="GD266" s="22" t="s">
        <v>2872</v>
      </c>
      <c r="GE266" s="22">
        <v>0</v>
      </c>
      <c r="GF266" s="22">
        <v>0</v>
      </c>
      <c r="GG266" s="22">
        <v>0</v>
      </c>
      <c r="GH266" s="22">
        <v>0</v>
      </c>
      <c r="GI266" s="22" t="s">
        <v>3406</v>
      </c>
      <c r="GJ266" s="22" t="s">
        <v>3406</v>
      </c>
      <c r="GK266" s="22" t="s">
        <v>2874</v>
      </c>
      <c r="GL266" s="22" t="s">
        <v>565</v>
      </c>
      <c r="GM266" s="22" t="s">
        <v>867</v>
      </c>
      <c r="GN266" s="22" t="s">
        <v>2864</v>
      </c>
      <c r="GO266" s="22" t="s">
        <v>2864</v>
      </c>
      <c r="GP266" s="22" t="s">
        <v>1883</v>
      </c>
      <c r="GQ266" s="22" t="s">
        <v>3188</v>
      </c>
      <c r="GR266" s="22" t="s">
        <v>3189</v>
      </c>
      <c r="GS266" s="22" t="s">
        <v>1884</v>
      </c>
      <c r="GT266" s="22" t="s">
        <v>2864</v>
      </c>
      <c r="GU266" s="22" t="s">
        <v>1885</v>
      </c>
      <c r="GV266" s="22" t="s">
        <v>893</v>
      </c>
      <c r="GW266" s="22" t="s">
        <v>1886</v>
      </c>
      <c r="GX266" s="22" t="s">
        <v>2889</v>
      </c>
      <c r="GY266" s="22">
        <v>115.71</v>
      </c>
      <c r="GZ266" s="22">
        <v>82.86</v>
      </c>
    </row>
    <row r="267" spans="1:208" x14ac:dyDescent="0.25">
      <c r="A267" s="22" t="s">
        <v>646</v>
      </c>
      <c r="B267" s="22" t="s">
        <v>1887</v>
      </c>
      <c r="C267" s="22" t="s">
        <v>647</v>
      </c>
      <c r="D267" s="22" t="s">
        <v>1888</v>
      </c>
      <c r="E267" s="22" t="s">
        <v>1889</v>
      </c>
      <c r="F267" s="22" t="s">
        <v>893</v>
      </c>
      <c r="G267" s="22" t="s">
        <v>1890</v>
      </c>
      <c r="H267" s="22" t="s">
        <v>972</v>
      </c>
      <c r="I267" s="22">
        <v>140.27000000000001</v>
      </c>
      <c r="J267" s="22">
        <v>601.73</v>
      </c>
      <c r="K267" s="37">
        <v>10</v>
      </c>
      <c r="L267" s="37">
        <v>7.13</v>
      </c>
      <c r="M267" s="37">
        <f t="shared" si="10"/>
        <v>157.4</v>
      </c>
      <c r="N267" s="37">
        <f t="shared" si="11"/>
        <v>618.86</v>
      </c>
      <c r="O267" s="39">
        <v>42826</v>
      </c>
      <c r="P267" s="22">
        <v>110</v>
      </c>
      <c r="Q267" s="22" t="b">
        <v>1</v>
      </c>
      <c r="R267" s="22">
        <v>0.9647</v>
      </c>
      <c r="S267" s="22" t="s">
        <v>2861</v>
      </c>
      <c r="T267" s="75">
        <v>42845.461053217703</v>
      </c>
      <c r="U267" s="22" t="s">
        <v>2862</v>
      </c>
      <c r="V267" s="22">
        <v>0.85</v>
      </c>
      <c r="W267" s="22">
        <v>0</v>
      </c>
      <c r="X267" s="22">
        <v>1.2</v>
      </c>
      <c r="Y267" s="22">
        <v>1.1000000000000001</v>
      </c>
      <c r="Z267" s="22">
        <v>0</v>
      </c>
      <c r="AA267" s="22">
        <v>76.540000000000006</v>
      </c>
      <c r="AB267" s="22">
        <v>0.95</v>
      </c>
      <c r="AC267" s="22">
        <v>0</v>
      </c>
      <c r="AD267" s="22">
        <v>0.1</v>
      </c>
      <c r="AE267" s="22">
        <v>88</v>
      </c>
      <c r="AF267" s="22">
        <v>0.96</v>
      </c>
      <c r="AG267" s="22">
        <v>0</v>
      </c>
      <c r="AH267" s="22">
        <v>0.08</v>
      </c>
      <c r="AI267" s="22">
        <v>151.91</v>
      </c>
      <c r="AJ267" s="22">
        <v>373.4</v>
      </c>
      <c r="AK267" s="39">
        <v>42552</v>
      </c>
      <c r="AL267" s="22">
        <v>664283374</v>
      </c>
      <c r="AM267" s="22">
        <v>0.80269999999999997</v>
      </c>
      <c r="AN267" s="39">
        <v>42735</v>
      </c>
      <c r="AO267" s="22" t="b">
        <v>0</v>
      </c>
      <c r="AP267" s="22">
        <v>160.72</v>
      </c>
      <c r="AQ267" s="22">
        <v>0.5</v>
      </c>
      <c r="AR267" s="22">
        <v>0.75</v>
      </c>
      <c r="AS267" s="22">
        <v>3.8269000000000002</v>
      </c>
      <c r="AT267" s="22">
        <v>4.3261000000000003</v>
      </c>
      <c r="AU267" s="22">
        <v>0.5</v>
      </c>
      <c r="AV267" s="22">
        <v>0</v>
      </c>
      <c r="AW267" s="22">
        <v>0.6</v>
      </c>
      <c r="AX267" s="22">
        <v>0.5</v>
      </c>
      <c r="AY267" s="22">
        <v>0.75270000000000004</v>
      </c>
      <c r="AZ267" s="22">
        <v>0.95</v>
      </c>
      <c r="BA267" s="22">
        <v>0.5</v>
      </c>
      <c r="BB267" s="22">
        <v>0.12889999999999999</v>
      </c>
      <c r="BC267" s="22">
        <v>0.5</v>
      </c>
      <c r="BD267" s="22">
        <v>0.47620000000000001</v>
      </c>
      <c r="BE267" s="22">
        <v>1.0711999999999999</v>
      </c>
      <c r="BF267" s="22">
        <v>8</v>
      </c>
      <c r="BG267" s="39">
        <v>42552</v>
      </c>
      <c r="BH267" s="22">
        <v>1</v>
      </c>
      <c r="BI267" s="22" t="b">
        <v>0</v>
      </c>
      <c r="BJ267" s="39">
        <v>42369</v>
      </c>
      <c r="BK267" s="39">
        <v>42369</v>
      </c>
      <c r="BL267" s="22" t="b">
        <v>1</v>
      </c>
      <c r="BM267" s="39">
        <v>42845</v>
      </c>
      <c r="BN267" s="22" t="b">
        <v>1</v>
      </c>
      <c r="BO267" s="39">
        <v>42826</v>
      </c>
      <c r="BP267" s="22">
        <v>110</v>
      </c>
      <c r="BQ267" s="22">
        <v>6444</v>
      </c>
      <c r="BR267" s="22">
        <v>102123</v>
      </c>
      <c r="BS267" s="75">
        <v>42845.461053217703</v>
      </c>
      <c r="BT267" s="22" t="s">
        <v>3407</v>
      </c>
      <c r="BU267" s="22">
        <v>140.27000000000001</v>
      </c>
      <c r="BV267" s="22" t="s">
        <v>2861</v>
      </c>
      <c r="BW267" s="22">
        <v>1.0477000000000001</v>
      </c>
      <c r="BX267" s="22">
        <v>3489</v>
      </c>
      <c r="BY267" s="22">
        <v>0.96082000000000001</v>
      </c>
      <c r="BZ267" s="22" t="s">
        <v>2864</v>
      </c>
      <c r="CA267" s="22" t="s">
        <v>2862</v>
      </c>
      <c r="CB267" s="22" t="b">
        <v>1</v>
      </c>
      <c r="CC267" s="22">
        <v>0</v>
      </c>
      <c r="CD267" s="22">
        <v>579</v>
      </c>
      <c r="CE267" s="22">
        <v>1</v>
      </c>
      <c r="CF267" s="22">
        <v>61</v>
      </c>
      <c r="CG267" s="22">
        <v>22265</v>
      </c>
      <c r="CH267" s="22">
        <v>16564</v>
      </c>
      <c r="CI267" s="22">
        <v>7818</v>
      </c>
      <c r="CJ267" s="22">
        <v>0.74390000000000001</v>
      </c>
      <c r="CK267" s="22" t="s">
        <v>2883</v>
      </c>
      <c r="CL267" s="22">
        <v>0</v>
      </c>
      <c r="CM267" s="22">
        <v>601.73</v>
      </c>
      <c r="CN267" s="22" t="s">
        <v>2866</v>
      </c>
      <c r="CO267" s="22" t="s">
        <v>2867</v>
      </c>
      <c r="CP267" s="22">
        <v>65.59</v>
      </c>
      <c r="CQ267" s="22">
        <v>74.680000000000007</v>
      </c>
      <c r="CR267" s="22">
        <v>1</v>
      </c>
      <c r="CS267" s="22">
        <v>0</v>
      </c>
      <c r="CT267" s="22">
        <v>1174487</v>
      </c>
      <c r="CU267" s="22">
        <v>68.13</v>
      </c>
      <c r="CV267" s="22">
        <v>62.6</v>
      </c>
      <c r="CW267" s="22">
        <v>65.59</v>
      </c>
      <c r="CX267" s="22">
        <v>81.61</v>
      </c>
      <c r="CY267" s="22">
        <v>0</v>
      </c>
      <c r="CZ267" s="22">
        <v>0</v>
      </c>
      <c r="DA267" s="22">
        <v>65.59</v>
      </c>
      <c r="DB267" s="22">
        <v>103.08</v>
      </c>
      <c r="DC267" s="22">
        <v>747114</v>
      </c>
      <c r="DD267" s="22">
        <v>633604</v>
      </c>
      <c r="DE267" s="22">
        <v>18925</v>
      </c>
      <c r="DF267" s="22">
        <v>37.93</v>
      </c>
      <c r="DG267" s="22">
        <v>36.75</v>
      </c>
      <c r="DH267" s="22">
        <v>74.680000000000007</v>
      </c>
      <c r="DI267" s="22">
        <v>0</v>
      </c>
      <c r="DJ267" s="22">
        <v>0</v>
      </c>
      <c r="DK267" s="22">
        <v>74.680000000000007</v>
      </c>
      <c r="DL267" s="22">
        <v>138007</v>
      </c>
      <c r="DM267" s="22">
        <v>262938</v>
      </c>
      <c r="DN267" s="22">
        <v>2555205</v>
      </c>
      <c r="DO267" s="22">
        <v>70437</v>
      </c>
      <c r="DP267" s="22">
        <v>44532</v>
      </c>
      <c r="DQ267" s="22">
        <v>109687</v>
      </c>
      <c r="DR267" s="22">
        <v>463</v>
      </c>
      <c r="DS267" s="22">
        <v>9225</v>
      </c>
      <c r="DT267" s="22">
        <v>49585</v>
      </c>
      <c r="DU267" s="22">
        <v>32004</v>
      </c>
      <c r="DV267" s="22">
        <v>0</v>
      </c>
      <c r="DW267" s="22">
        <v>30236</v>
      </c>
      <c r="DX267" s="22">
        <v>181586</v>
      </c>
      <c r="DY267" s="22">
        <v>166344</v>
      </c>
      <c r="DZ267" s="22">
        <v>121802</v>
      </c>
      <c r="EA267" s="22">
        <v>75667</v>
      </c>
      <c r="EB267" s="22">
        <v>145274</v>
      </c>
      <c r="EC267" s="22">
        <v>8297</v>
      </c>
      <c r="ED267" s="22">
        <v>100978</v>
      </c>
      <c r="EE267" s="22">
        <v>0</v>
      </c>
      <c r="EF267" s="22">
        <v>1008143</v>
      </c>
      <c r="EG267" s="39">
        <v>41640</v>
      </c>
      <c r="EH267" s="39">
        <v>42004</v>
      </c>
      <c r="EI267" s="22">
        <v>1326621</v>
      </c>
      <c r="EJ267" s="22" t="b">
        <v>1</v>
      </c>
      <c r="EK267" s="22" t="b">
        <v>1</v>
      </c>
      <c r="EL267" s="22">
        <v>1.0711999999999999</v>
      </c>
      <c r="EM267" s="22" t="s">
        <v>2870</v>
      </c>
      <c r="EN267" s="22" t="s">
        <v>2871</v>
      </c>
      <c r="EO267" s="22" t="s">
        <v>2884</v>
      </c>
      <c r="EP267" s="22" t="s">
        <v>2885</v>
      </c>
      <c r="EQ267" s="22">
        <v>1.0884</v>
      </c>
      <c r="ER267" s="22">
        <v>1.0508999999999999</v>
      </c>
      <c r="ES267" s="22">
        <v>1.0755999999999999</v>
      </c>
      <c r="ET267" s="22">
        <v>1.1256999999999999</v>
      </c>
      <c r="EU267" s="22">
        <v>1.1012999999999999</v>
      </c>
      <c r="EV267" s="22">
        <v>0</v>
      </c>
      <c r="EW267" s="22">
        <v>59334</v>
      </c>
      <c r="EX267" s="22" t="s">
        <v>3407</v>
      </c>
      <c r="EY267" s="22">
        <v>1.0884</v>
      </c>
      <c r="EZ267" s="22" t="b">
        <v>0</v>
      </c>
      <c r="FA267" s="22" t="b">
        <v>0</v>
      </c>
      <c r="FB267" s="22">
        <v>0</v>
      </c>
      <c r="FC267" s="22">
        <v>0</v>
      </c>
      <c r="FD267" s="22">
        <v>0.5</v>
      </c>
      <c r="FE267" s="22">
        <v>0.74390000000000001</v>
      </c>
      <c r="FF267" s="22">
        <v>400945</v>
      </c>
      <c r="FG267" s="22">
        <v>2555205</v>
      </c>
      <c r="FH267" s="22">
        <v>7818</v>
      </c>
      <c r="FI267" s="22">
        <v>16564</v>
      </c>
      <c r="FJ267" s="22">
        <v>22265</v>
      </c>
      <c r="FK267" s="22" t="b">
        <v>0</v>
      </c>
      <c r="FL267" s="22">
        <v>0.47199999999999998</v>
      </c>
      <c r="FM267" s="39">
        <v>41640</v>
      </c>
      <c r="FN267" s="39">
        <v>42004</v>
      </c>
      <c r="FO267" s="22" t="s">
        <v>972</v>
      </c>
      <c r="FP267" s="22" t="b">
        <v>0</v>
      </c>
      <c r="FQ267" s="22" t="b">
        <v>0</v>
      </c>
      <c r="FR267" s="22">
        <v>3.2911999999999999</v>
      </c>
      <c r="FS267" s="39">
        <v>41820</v>
      </c>
      <c r="FT267" s="22" t="s">
        <v>2872</v>
      </c>
      <c r="FU267" s="22">
        <v>0</v>
      </c>
      <c r="FV267" s="22">
        <v>3494</v>
      </c>
      <c r="FW267" s="22">
        <v>13777</v>
      </c>
      <c r="FX267" s="22">
        <v>8759</v>
      </c>
      <c r="FY267" s="22">
        <v>33304</v>
      </c>
      <c r="FZ267" s="22">
        <v>0</v>
      </c>
      <c r="GA267" s="22">
        <v>0</v>
      </c>
      <c r="GB267" s="22" t="s">
        <v>2925</v>
      </c>
      <c r="GC267" s="22">
        <v>0.5</v>
      </c>
      <c r="GD267" s="22" t="s">
        <v>2872</v>
      </c>
      <c r="GE267" s="22">
        <v>0</v>
      </c>
      <c r="GF267" s="22">
        <v>0</v>
      </c>
      <c r="GG267" s="22">
        <v>0</v>
      </c>
      <c r="GH267" s="22">
        <v>0</v>
      </c>
      <c r="GI267" s="22" t="s">
        <v>3408</v>
      </c>
      <c r="GJ267" s="22" t="s">
        <v>3408</v>
      </c>
      <c r="GK267" s="22" t="s">
        <v>2874</v>
      </c>
      <c r="GL267" s="22" t="s">
        <v>646</v>
      </c>
      <c r="GM267" s="22" t="s">
        <v>647</v>
      </c>
      <c r="GN267" s="22" t="s">
        <v>2864</v>
      </c>
      <c r="GO267" s="22" t="s">
        <v>2864</v>
      </c>
      <c r="GP267" s="22" t="s">
        <v>1887</v>
      </c>
      <c r="GQ267" s="22" t="s">
        <v>2927</v>
      </c>
      <c r="GR267" s="22" t="s">
        <v>2928</v>
      </c>
      <c r="GS267" s="22" t="s">
        <v>1888</v>
      </c>
      <c r="GT267" s="22" t="s">
        <v>2864</v>
      </c>
      <c r="GU267" s="22" t="s">
        <v>1889</v>
      </c>
      <c r="GV267" s="22" t="s">
        <v>893</v>
      </c>
      <c r="GW267" s="22" t="s">
        <v>1890</v>
      </c>
      <c r="GX267" s="22" t="s">
        <v>2889</v>
      </c>
      <c r="GY267" s="22">
        <v>77.73</v>
      </c>
      <c r="GZ267" s="22">
        <v>70.91</v>
      </c>
    </row>
    <row r="268" spans="1:208" x14ac:dyDescent="0.25">
      <c r="A268" s="22" t="s">
        <v>332</v>
      </c>
      <c r="B268" s="22" t="s">
        <v>1891</v>
      </c>
      <c r="C268" s="22" t="s">
        <v>128</v>
      </c>
      <c r="D268" s="22" t="s">
        <v>1892</v>
      </c>
      <c r="E268" s="22" t="s">
        <v>907</v>
      </c>
      <c r="F268" s="22" t="s">
        <v>893</v>
      </c>
      <c r="G268" s="22" t="s">
        <v>1024</v>
      </c>
      <c r="H268" s="22" t="s">
        <v>909</v>
      </c>
      <c r="I268" s="22">
        <v>205.17</v>
      </c>
      <c r="J268" s="22">
        <v>673.24</v>
      </c>
      <c r="K268" s="37">
        <v>10</v>
      </c>
      <c r="L268" s="37">
        <v>1.36</v>
      </c>
      <c r="M268" s="37">
        <f t="shared" si="10"/>
        <v>216.53</v>
      </c>
      <c r="N268" s="37">
        <f t="shared" si="11"/>
        <v>684.6</v>
      </c>
      <c r="O268" s="39">
        <v>42826</v>
      </c>
      <c r="P268" s="22">
        <v>110</v>
      </c>
      <c r="Q268" s="22" t="b">
        <v>1</v>
      </c>
      <c r="R268" s="22">
        <v>0.9647</v>
      </c>
      <c r="S268" s="22" t="s">
        <v>2861</v>
      </c>
      <c r="T268" s="75">
        <v>42845.461053217703</v>
      </c>
      <c r="U268" s="22" t="s">
        <v>2862</v>
      </c>
      <c r="V268" s="22">
        <v>0.85</v>
      </c>
      <c r="W268" s="22">
        <v>0</v>
      </c>
      <c r="X268" s="22">
        <v>1.2</v>
      </c>
      <c r="Y268" s="22">
        <v>1.1000000000000001</v>
      </c>
      <c r="Z268" s="22">
        <v>0</v>
      </c>
      <c r="AA268" s="22">
        <v>76.540000000000006</v>
      </c>
      <c r="AB268" s="22">
        <v>0.95</v>
      </c>
      <c r="AC268" s="22">
        <v>0</v>
      </c>
      <c r="AD268" s="22">
        <v>0.1</v>
      </c>
      <c r="AE268" s="22">
        <v>88</v>
      </c>
      <c r="AF268" s="22">
        <v>0.96</v>
      </c>
      <c r="AG268" s="22">
        <v>0</v>
      </c>
      <c r="AH268" s="22">
        <v>0.08</v>
      </c>
      <c r="AI268" s="22">
        <v>151.91</v>
      </c>
      <c r="AJ268" s="22">
        <v>373.4</v>
      </c>
      <c r="AK268" s="39">
        <v>42552</v>
      </c>
      <c r="AL268" s="22">
        <v>664283374</v>
      </c>
      <c r="AM268" s="22">
        <v>0.80269999999999997</v>
      </c>
      <c r="AN268" s="39">
        <v>42735</v>
      </c>
      <c r="AO268" s="22" t="b">
        <v>0</v>
      </c>
      <c r="AP268" s="22">
        <v>160.72</v>
      </c>
      <c r="AQ268" s="22">
        <v>0.5</v>
      </c>
      <c r="AR268" s="22">
        <v>0.75</v>
      </c>
      <c r="AS268" s="22">
        <v>3.8269000000000002</v>
      </c>
      <c r="AT268" s="22">
        <v>4.3261000000000003</v>
      </c>
      <c r="AU268" s="22">
        <v>0.5</v>
      </c>
      <c r="AV268" s="22">
        <v>0</v>
      </c>
      <c r="AW268" s="22">
        <v>0.6</v>
      </c>
      <c r="AX268" s="22">
        <v>0.5</v>
      </c>
      <c r="AY268" s="22">
        <v>0.75270000000000004</v>
      </c>
      <c r="AZ268" s="22">
        <v>0.95</v>
      </c>
      <c r="BA268" s="22">
        <v>0.5</v>
      </c>
      <c r="BB268" s="22">
        <v>0.12889999999999999</v>
      </c>
      <c r="BC268" s="22">
        <v>0.5</v>
      </c>
      <c r="BD268" s="22">
        <v>0.47620000000000001</v>
      </c>
      <c r="BE268" s="22">
        <v>1.0711999999999999</v>
      </c>
      <c r="BF268" s="22">
        <v>8</v>
      </c>
      <c r="BG268" s="39">
        <v>42552</v>
      </c>
      <c r="BH268" s="22">
        <v>1</v>
      </c>
      <c r="BI268" s="22" t="b">
        <v>0</v>
      </c>
      <c r="BJ268" s="39">
        <v>42369</v>
      </c>
      <c r="BK268" s="39">
        <v>42369</v>
      </c>
      <c r="BL268" s="22" t="b">
        <v>1</v>
      </c>
      <c r="BM268" s="39">
        <v>42845</v>
      </c>
      <c r="BN268" s="22" t="b">
        <v>1</v>
      </c>
      <c r="BO268" s="39">
        <v>42826</v>
      </c>
      <c r="BP268" s="22">
        <v>110</v>
      </c>
      <c r="BQ268" s="22">
        <v>582</v>
      </c>
      <c r="BR268" s="22">
        <v>102124</v>
      </c>
      <c r="BS268" s="75">
        <v>42845.461053217703</v>
      </c>
      <c r="BT268" s="22" t="s">
        <v>3409</v>
      </c>
      <c r="BU268" s="22">
        <v>205.17</v>
      </c>
      <c r="BV268" s="22" t="s">
        <v>2861</v>
      </c>
      <c r="BW268" s="22">
        <v>1.44</v>
      </c>
      <c r="BX268" s="22">
        <v>291</v>
      </c>
      <c r="BY268" s="22">
        <v>0.97445999999999999</v>
      </c>
      <c r="BZ268" s="22" t="s">
        <v>2864</v>
      </c>
      <c r="CA268" s="22" t="s">
        <v>2862</v>
      </c>
      <c r="CB268" s="22" t="b">
        <v>1</v>
      </c>
      <c r="CC268" s="22">
        <v>0</v>
      </c>
      <c r="CD268" s="22">
        <v>581</v>
      </c>
      <c r="CE268" s="22">
        <v>1</v>
      </c>
      <c r="CF268" s="22">
        <v>48</v>
      </c>
      <c r="CG268" s="22">
        <v>17520</v>
      </c>
      <c r="CH268" s="22">
        <v>17028</v>
      </c>
      <c r="CI268" s="22">
        <v>1311</v>
      </c>
      <c r="CJ268" s="22">
        <v>0.97189999999999999</v>
      </c>
      <c r="CK268" s="22" t="s">
        <v>2883</v>
      </c>
      <c r="CL268" s="22">
        <v>0</v>
      </c>
      <c r="CM268" s="22">
        <v>673.24</v>
      </c>
      <c r="CN268" s="22" t="s">
        <v>2866</v>
      </c>
      <c r="CO268" s="22" t="s">
        <v>2867</v>
      </c>
      <c r="CP268" s="22">
        <v>108.37</v>
      </c>
      <c r="CQ268" s="22">
        <v>96.8</v>
      </c>
      <c r="CR268" s="22">
        <v>3</v>
      </c>
      <c r="CS268" s="22">
        <v>0</v>
      </c>
      <c r="CT268" s="22">
        <v>1328976</v>
      </c>
      <c r="CU268" s="22">
        <v>76.05</v>
      </c>
      <c r="CV268" s="22">
        <v>75.260000000000005</v>
      </c>
      <c r="CW268" s="22">
        <v>108.37</v>
      </c>
      <c r="CX268" s="22">
        <v>112.16</v>
      </c>
      <c r="CY268" s="22">
        <v>0</v>
      </c>
      <c r="CZ268" s="22">
        <v>0</v>
      </c>
      <c r="DA268" s="22">
        <v>108.37</v>
      </c>
      <c r="DB268" s="22">
        <v>141.68</v>
      </c>
      <c r="DC268" s="22">
        <v>1168084</v>
      </c>
      <c r="DD268" s="22">
        <v>1084549</v>
      </c>
      <c r="DE268" s="22">
        <v>17028</v>
      </c>
      <c r="DF268" s="22">
        <v>66.849999999999994</v>
      </c>
      <c r="DG268" s="22">
        <v>62.07</v>
      </c>
      <c r="DH268" s="22">
        <v>128.91999999999999</v>
      </c>
      <c r="DI268" s="22">
        <v>0</v>
      </c>
      <c r="DJ268" s="22">
        <v>0</v>
      </c>
      <c r="DK268" s="22">
        <v>128.91999999999999</v>
      </c>
      <c r="DL268" s="22">
        <v>198554</v>
      </c>
      <c r="DM268" s="22">
        <v>469221</v>
      </c>
      <c r="DN268" s="22">
        <v>3581609</v>
      </c>
      <c r="DO268" s="22">
        <v>40935</v>
      </c>
      <c r="DP268" s="22">
        <v>33460</v>
      </c>
      <c r="DQ268" s="22">
        <v>73833</v>
      </c>
      <c r="DR268" s="22">
        <v>0</v>
      </c>
      <c r="DS268" s="22">
        <v>111906</v>
      </c>
      <c r="DT268" s="22">
        <v>4920</v>
      </c>
      <c r="DU268" s="22">
        <v>0</v>
      </c>
      <c r="DV268" s="22">
        <v>218447</v>
      </c>
      <c r="DW268" s="22">
        <v>16808</v>
      </c>
      <c r="DX268" s="22">
        <v>441034</v>
      </c>
      <c r="DY268" s="22">
        <v>54289</v>
      </c>
      <c r="DZ268" s="22">
        <v>462195</v>
      </c>
      <c r="EA268" s="22">
        <v>0</v>
      </c>
      <c r="EB268" s="22">
        <v>0</v>
      </c>
      <c r="EC268" s="22">
        <v>2067</v>
      </c>
      <c r="ED268" s="22">
        <v>179253</v>
      </c>
      <c r="EE268" s="22">
        <v>0</v>
      </c>
      <c r="EF268" s="22">
        <v>1274687</v>
      </c>
      <c r="EG268" s="39">
        <v>41456</v>
      </c>
      <c r="EH268" s="39">
        <v>41820</v>
      </c>
      <c r="EI268" s="22">
        <v>2195101</v>
      </c>
      <c r="EJ268" s="22" t="b">
        <v>1</v>
      </c>
      <c r="EK268" s="22" t="b">
        <v>1</v>
      </c>
      <c r="EL268" s="22">
        <v>1.0711999999999999</v>
      </c>
      <c r="EM268" s="22" t="s">
        <v>2868</v>
      </c>
      <c r="EN268" s="22" t="s">
        <v>2869</v>
      </c>
      <c r="EO268" s="22" t="s">
        <v>2870</v>
      </c>
      <c r="EP268" s="22" t="s">
        <v>2871</v>
      </c>
      <c r="EQ268" s="22">
        <v>1.0105</v>
      </c>
      <c r="ER268" s="22">
        <v>0.96819999999999995</v>
      </c>
      <c r="ES268" s="22">
        <v>1.0256000000000001</v>
      </c>
      <c r="ET268" s="22">
        <v>1.0109999999999999</v>
      </c>
      <c r="EU268" s="22">
        <v>1.0370999999999999</v>
      </c>
      <c r="EV268" s="22">
        <v>0</v>
      </c>
      <c r="EW268" s="22">
        <v>59177</v>
      </c>
      <c r="EX268" s="22" t="s">
        <v>3409</v>
      </c>
      <c r="EY268" s="22">
        <v>1.0105</v>
      </c>
      <c r="EZ268" s="22" t="b">
        <v>0</v>
      </c>
      <c r="FA268" s="22" t="b">
        <v>0</v>
      </c>
      <c r="FB268" s="22">
        <v>0</v>
      </c>
      <c r="FC268" s="22">
        <v>0</v>
      </c>
      <c r="FD268" s="22">
        <v>0.877</v>
      </c>
      <c r="FE268" s="22">
        <v>0.97189999999999999</v>
      </c>
      <c r="FF268" s="22">
        <v>667775</v>
      </c>
      <c r="FG268" s="22">
        <v>3581609</v>
      </c>
      <c r="FH268" s="22">
        <v>1311</v>
      </c>
      <c r="FI268" s="22">
        <v>17028</v>
      </c>
      <c r="FJ268" s="22">
        <v>17520</v>
      </c>
      <c r="FK268" s="22" t="b">
        <v>0</v>
      </c>
      <c r="FL268" s="22">
        <v>7.6999999999999999E-2</v>
      </c>
      <c r="FM268" s="39">
        <v>41456</v>
      </c>
      <c r="FN268" s="39">
        <v>41820</v>
      </c>
      <c r="FO268" s="22" t="s">
        <v>909</v>
      </c>
      <c r="FP268" s="22" t="b">
        <v>0</v>
      </c>
      <c r="FQ268" s="22" t="b">
        <v>0</v>
      </c>
      <c r="FR268" s="22">
        <v>3.4392</v>
      </c>
      <c r="FS268" s="39">
        <v>41639</v>
      </c>
      <c r="FT268" s="22" t="s">
        <v>2872</v>
      </c>
      <c r="FU268" s="22">
        <v>0</v>
      </c>
      <c r="FV268" s="22">
        <v>2080</v>
      </c>
      <c r="FW268" s="22">
        <v>14692</v>
      </c>
      <c r="FX268" s="22">
        <v>5817</v>
      </c>
      <c r="FY268" s="22">
        <v>36588</v>
      </c>
      <c r="FZ268" s="22">
        <v>0</v>
      </c>
      <c r="GA268" s="22">
        <v>0</v>
      </c>
      <c r="GB268" s="22" t="s">
        <v>2873</v>
      </c>
      <c r="GC268" s="22">
        <v>0.123</v>
      </c>
      <c r="GD268" s="22" t="s">
        <v>2872</v>
      </c>
      <c r="GE268" s="22">
        <v>0</v>
      </c>
      <c r="GF268" s="22">
        <v>0</v>
      </c>
      <c r="GG268" s="22">
        <v>0</v>
      </c>
      <c r="GH268" s="22">
        <v>0</v>
      </c>
      <c r="GI268" s="22" t="s">
        <v>3409</v>
      </c>
      <c r="GJ268" s="22" t="s">
        <v>3409</v>
      </c>
      <c r="GK268" s="22" t="s">
        <v>2874</v>
      </c>
      <c r="GL268" s="22" t="s">
        <v>332</v>
      </c>
      <c r="GM268" s="22" t="s">
        <v>128</v>
      </c>
      <c r="GN268" s="22" t="s">
        <v>2864</v>
      </c>
      <c r="GO268" s="22" t="s">
        <v>2864</v>
      </c>
      <c r="GP268" s="22" t="s">
        <v>1891</v>
      </c>
      <c r="GQ268" s="22" t="s">
        <v>3410</v>
      </c>
      <c r="GR268" s="22" t="s">
        <v>2972</v>
      </c>
      <c r="GS268" s="22" t="s">
        <v>1892</v>
      </c>
      <c r="GT268" s="22" t="s">
        <v>2864</v>
      </c>
      <c r="GU268" s="22" t="s">
        <v>907</v>
      </c>
      <c r="GV268" s="22" t="s">
        <v>893</v>
      </c>
      <c r="GW268" s="22" t="s">
        <v>1024</v>
      </c>
      <c r="GX268" s="22" t="s">
        <v>2875</v>
      </c>
      <c r="GY268" s="22">
        <v>132.29</v>
      </c>
      <c r="GZ268" s="22">
        <v>78.05</v>
      </c>
    </row>
    <row r="269" spans="1:208" x14ac:dyDescent="0.25">
      <c r="A269" s="22" t="s">
        <v>333</v>
      </c>
      <c r="B269" s="22" t="s">
        <v>1893</v>
      </c>
      <c r="C269" s="22" t="s">
        <v>129</v>
      </c>
      <c r="D269" s="22" t="s">
        <v>1894</v>
      </c>
      <c r="E269" s="22" t="s">
        <v>1895</v>
      </c>
      <c r="F269" s="22" t="s">
        <v>893</v>
      </c>
      <c r="G269" s="22" t="s">
        <v>1896</v>
      </c>
      <c r="H269" s="22" t="s">
        <v>1518</v>
      </c>
      <c r="I269" s="22">
        <v>161.13</v>
      </c>
      <c r="J269" s="22">
        <v>564.65</v>
      </c>
      <c r="K269" s="37">
        <v>10</v>
      </c>
      <c r="L269" s="37">
        <v>1.36</v>
      </c>
      <c r="M269" s="37">
        <f t="shared" si="10"/>
        <v>172.49</v>
      </c>
      <c r="N269" s="37">
        <f t="shared" si="11"/>
        <v>576.01</v>
      </c>
      <c r="O269" s="39">
        <v>42826</v>
      </c>
      <c r="P269" s="22">
        <v>110</v>
      </c>
      <c r="Q269" s="22" t="b">
        <v>1</v>
      </c>
      <c r="R269" s="22">
        <v>0.9647</v>
      </c>
      <c r="S269" s="22" t="s">
        <v>2861</v>
      </c>
      <c r="T269" s="75">
        <v>42845.461053217703</v>
      </c>
      <c r="U269" s="22" t="s">
        <v>2862</v>
      </c>
      <c r="V269" s="22">
        <v>0.85</v>
      </c>
      <c r="W269" s="22">
        <v>0</v>
      </c>
      <c r="X269" s="22">
        <v>1.2</v>
      </c>
      <c r="Y269" s="22">
        <v>1.1000000000000001</v>
      </c>
      <c r="Z269" s="22">
        <v>0</v>
      </c>
      <c r="AA269" s="22">
        <v>76.540000000000006</v>
      </c>
      <c r="AB269" s="22">
        <v>0.95</v>
      </c>
      <c r="AC269" s="22">
        <v>0</v>
      </c>
      <c r="AD269" s="22">
        <v>0.1</v>
      </c>
      <c r="AE269" s="22">
        <v>88</v>
      </c>
      <c r="AF269" s="22">
        <v>0.96</v>
      </c>
      <c r="AG269" s="22">
        <v>0</v>
      </c>
      <c r="AH269" s="22">
        <v>0.08</v>
      </c>
      <c r="AI269" s="22">
        <v>151.91</v>
      </c>
      <c r="AJ269" s="22">
        <v>373.4</v>
      </c>
      <c r="AK269" s="39">
        <v>42552</v>
      </c>
      <c r="AL269" s="22">
        <v>664283374</v>
      </c>
      <c r="AM269" s="22">
        <v>0.80269999999999997</v>
      </c>
      <c r="AN269" s="39">
        <v>42735</v>
      </c>
      <c r="AO269" s="22" t="b">
        <v>0</v>
      </c>
      <c r="AP269" s="22">
        <v>160.72</v>
      </c>
      <c r="AQ269" s="22">
        <v>0.5</v>
      </c>
      <c r="AR269" s="22">
        <v>0.75</v>
      </c>
      <c r="AS269" s="22">
        <v>3.8269000000000002</v>
      </c>
      <c r="AT269" s="22">
        <v>4.3261000000000003</v>
      </c>
      <c r="AU269" s="22">
        <v>0.5</v>
      </c>
      <c r="AV269" s="22">
        <v>0</v>
      </c>
      <c r="AW269" s="22">
        <v>0.6</v>
      </c>
      <c r="AX269" s="22">
        <v>0.5</v>
      </c>
      <c r="AY269" s="22">
        <v>0.75270000000000004</v>
      </c>
      <c r="AZ269" s="22">
        <v>0.95</v>
      </c>
      <c r="BA269" s="22">
        <v>0.5</v>
      </c>
      <c r="BB269" s="22">
        <v>0.12889999999999999</v>
      </c>
      <c r="BC269" s="22">
        <v>0.5</v>
      </c>
      <c r="BD269" s="22">
        <v>0.47620000000000001</v>
      </c>
      <c r="BE269" s="22">
        <v>1.0711999999999999</v>
      </c>
      <c r="BF269" s="22">
        <v>8</v>
      </c>
      <c r="BG269" s="39">
        <v>42552</v>
      </c>
      <c r="BH269" s="22">
        <v>1</v>
      </c>
      <c r="BI269" s="22" t="b">
        <v>0</v>
      </c>
      <c r="BJ269" s="39">
        <v>42369</v>
      </c>
      <c r="BK269" s="39">
        <v>42369</v>
      </c>
      <c r="BL269" s="22" t="b">
        <v>1</v>
      </c>
      <c r="BM269" s="39">
        <v>42845</v>
      </c>
      <c r="BN269" s="22" t="b">
        <v>1</v>
      </c>
      <c r="BO269" s="39">
        <v>42826</v>
      </c>
      <c r="BP269" s="22">
        <v>110</v>
      </c>
      <c r="BQ269" s="22">
        <v>584</v>
      </c>
      <c r="BR269" s="22">
        <v>102125</v>
      </c>
      <c r="BS269" s="75">
        <v>42845.461053217703</v>
      </c>
      <c r="BT269" s="22" t="s">
        <v>3411</v>
      </c>
      <c r="BU269" s="22">
        <v>161.13</v>
      </c>
      <c r="BV269" s="22" t="s">
        <v>2861</v>
      </c>
      <c r="BW269" s="22">
        <v>0.84430000000000005</v>
      </c>
      <c r="BX269" s="22">
        <v>292</v>
      </c>
      <c r="BY269" s="22">
        <v>0.96082000000000001</v>
      </c>
      <c r="BZ269" s="22" t="s">
        <v>2864</v>
      </c>
      <c r="CA269" s="22" t="s">
        <v>2862</v>
      </c>
      <c r="CB269" s="22" t="b">
        <v>1</v>
      </c>
      <c r="CC269" s="22">
        <v>0</v>
      </c>
      <c r="CD269" s="22">
        <v>583</v>
      </c>
      <c r="CE269" s="22">
        <v>1</v>
      </c>
      <c r="CF269" s="22">
        <v>46</v>
      </c>
      <c r="CG269" s="22">
        <v>16790</v>
      </c>
      <c r="CH269" s="22">
        <v>15124</v>
      </c>
      <c r="CI269" s="22">
        <v>4939</v>
      </c>
      <c r="CJ269" s="22">
        <v>0.90080000000000005</v>
      </c>
      <c r="CK269" s="22" t="s">
        <v>2883</v>
      </c>
      <c r="CL269" s="22">
        <v>0</v>
      </c>
      <c r="CM269" s="22">
        <v>564.65</v>
      </c>
      <c r="CN269" s="22" t="s">
        <v>2866</v>
      </c>
      <c r="CO269" s="22" t="s">
        <v>2867</v>
      </c>
      <c r="CP269" s="22">
        <v>64.33</v>
      </c>
      <c r="CQ269" s="22">
        <v>96.8</v>
      </c>
      <c r="CR269" s="22">
        <v>3</v>
      </c>
      <c r="CS269" s="22">
        <v>0</v>
      </c>
      <c r="CT269" s="22">
        <v>1154728</v>
      </c>
      <c r="CU269" s="22">
        <v>73.36</v>
      </c>
      <c r="CV269" s="22">
        <v>76.19</v>
      </c>
      <c r="CW269" s="22">
        <v>64.33</v>
      </c>
      <c r="CX269" s="22">
        <v>65.760000000000005</v>
      </c>
      <c r="CY269" s="22">
        <v>0</v>
      </c>
      <c r="CZ269" s="22">
        <v>0</v>
      </c>
      <c r="DA269" s="22">
        <v>64.33</v>
      </c>
      <c r="DB269" s="22">
        <v>83.07</v>
      </c>
      <c r="DC269" s="22">
        <v>982109</v>
      </c>
      <c r="DD269" s="22">
        <v>666081</v>
      </c>
      <c r="DE269" s="22">
        <v>15124</v>
      </c>
      <c r="DF269" s="22">
        <v>62.39</v>
      </c>
      <c r="DG269" s="22">
        <v>42.32</v>
      </c>
      <c r="DH269" s="22">
        <v>104.71</v>
      </c>
      <c r="DI269" s="22">
        <v>0</v>
      </c>
      <c r="DJ269" s="22">
        <v>0</v>
      </c>
      <c r="DK269" s="22">
        <v>104.71</v>
      </c>
      <c r="DL269" s="22">
        <v>125651</v>
      </c>
      <c r="DM269" s="22">
        <v>131012</v>
      </c>
      <c r="DN269" s="22">
        <v>2802918</v>
      </c>
      <c r="DO269" s="22">
        <v>27796</v>
      </c>
      <c r="DP269" s="22">
        <v>86669</v>
      </c>
      <c r="DQ269" s="22">
        <v>217068</v>
      </c>
      <c r="DR269" s="22">
        <v>213</v>
      </c>
      <c r="DS269" s="22">
        <v>159355</v>
      </c>
      <c r="DT269" s="22">
        <v>61300</v>
      </c>
      <c r="DU269" s="22">
        <v>0</v>
      </c>
      <c r="DV269" s="22">
        <v>161431</v>
      </c>
      <c r="DW269" s="22">
        <v>11614</v>
      </c>
      <c r="DX269" s="22">
        <v>225089</v>
      </c>
      <c r="DY269" s="22">
        <v>81934</v>
      </c>
      <c r="DZ269" s="22">
        <v>209203</v>
      </c>
      <c r="EA269" s="22">
        <v>105558</v>
      </c>
      <c r="EB269" s="22">
        <v>40180</v>
      </c>
      <c r="EC269" s="22">
        <v>1491</v>
      </c>
      <c r="ED269" s="22">
        <v>84560</v>
      </c>
      <c r="EE269" s="22">
        <v>180</v>
      </c>
      <c r="EF269" s="22">
        <v>1072614</v>
      </c>
      <c r="EG269" s="39">
        <v>41640</v>
      </c>
      <c r="EH269" s="39">
        <v>42004</v>
      </c>
      <c r="EI269" s="22">
        <v>1583614</v>
      </c>
      <c r="EJ269" s="22" t="b">
        <v>1</v>
      </c>
      <c r="EK269" s="22" t="b">
        <v>1</v>
      </c>
      <c r="EL269" s="22">
        <v>1.0711999999999999</v>
      </c>
      <c r="EM269" s="22" t="s">
        <v>2870</v>
      </c>
      <c r="EN269" s="22" t="s">
        <v>2871</v>
      </c>
      <c r="EO269" s="22" t="s">
        <v>2884</v>
      </c>
      <c r="EP269" s="22" t="s">
        <v>2885</v>
      </c>
      <c r="EQ269" s="22">
        <v>0.96279999999999999</v>
      </c>
      <c r="ER269" s="22">
        <v>0.92320000000000002</v>
      </c>
      <c r="ES269" s="22">
        <v>0.95489999999999997</v>
      </c>
      <c r="ET269" s="22">
        <v>1.0392999999999999</v>
      </c>
      <c r="EU269" s="22">
        <v>0.93369999999999997</v>
      </c>
      <c r="EV269" s="22">
        <v>0</v>
      </c>
      <c r="EW269" s="22">
        <v>61616</v>
      </c>
      <c r="EX269" s="22" t="s">
        <v>3411</v>
      </c>
      <c r="EY269" s="22">
        <v>0.96279999999999999</v>
      </c>
      <c r="EZ269" s="22" t="b">
        <v>0</v>
      </c>
      <c r="FA269" s="22" t="b">
        <v>0</v>
      </c>
      <c r="FB269" s="22">
        <v>0</v>
      </c>
      <c r="FC269" s="22">
        <v>0</v>
      </c>
      <c r="FD269" s="22">
        <v>0.75</v>
      </c>
      <c r="FE269" s="22">
        <v>0.90080000000000005</v>
      </c>
      <c r="FF269" s="22">
        <v>256663</v>
      </c>
      <c r="FG269" s="22">
        <v>2802918</v>
      </c>
      <c r="FH269" s="22">
        <v>4939</v>
      </c>
      <c r="FI269" s="22">
        <v>15124</v>
      </c>
      <c r="FJ269" s="22">
        <v>16790</v>
      </c>
      <c r="FK269" s="22" t="b">
        <v>0</v>
      </c>
      <c r="FL269" s="22">
        <v>0.3266</v>
      </c>
      <c r="FM269" s="39">
        <v>41640</v>
      </c>
      <c r="FN269" s="39">
        <v>42004</v>
      </c>
      <c r="FO269" s="22" t="s">
        <v>1518</v>
      </c>
      <c r="FP269" s="22" t="b">
        <v>0</v>
      </c>
      <c r="FQ269" s="22" t="b">
        <v>0</v>
      </c>
      <c r="FR269" s="22">
        <v>4.2314999999999996</v>
      </c>
      <c r="FS269" s="39">
        <v>41820</v>
      </c>
      <c r="FT269" s="22" t="s">
        <v>2872</v>
      </c>
      <c r="FU269" s="22">
        <v>0</v>
      </c>
      <c r="FV269" s="22">
        <v>2970</v>
      </c>
      <c r="FW269" s="22">
        <v>3800</v>
      </c>
      <c r="FX269" s="22">
        <v>12256</v>
      </c>
      <c r="FY269" s="22">
        <v>42590</v>
      </c>
      <c r="FZ269" s="22">
        <v>0</v>
      </c>
      <c r="GA269" s="22">
        <v>0</v>
      </c>
      <c r="GB269" s="22" t="s">
        <v>2925</v>
      </c>
      <c r="GC269" s="22">
        <v>0.25</v>
      </c>
      <c r="GD269" s="22" t="s">
        <v>2872</v>
      </c>
      <c r="GE269" s="22">
        <v>0</v>
      </c>
      <c r="GF269" s="22">
        <v>0</v>
      </c>
      <c r="GG269" s="22">
        <v>0</v>
      </c>
      <c r="GH269" s="22">
        <v>0</v>
      </c>
      <c r="GI269" s="22" t="s">
        <v>3412</v>
      </c>
      <c r="GJ269" s="22" t="s">
        <v>3412</v>
      </c>
      <c r="GK269" s="22" t="s">
        <v>2874</v>
      </c>
      <c r="GL269" s="22" t="s">
        <v>333</v>
      </c>
      <c r="GM269" s="22" t="s">
        <v>129</v>
      </c>
      <c r="GN269" s="22" t="s">
        <v>2864</v>
      </c>
      <c r="GO269" s="22" t="s">
        <v>2864</v>
      </c>
      <c r="GP269" s="22" t="s">
        <v>1893</v>
      </c>
      <c r="GQ269" s="22" t="s">
        <v>3413</v>
      </c>
      <c r="GR269" s="22" t="s">
        <v>2931</v>
      </c>
      <c r="GS269" s="22" t="s">
        <v>1894</v>
      </c>
      <c r="GT269" s="22" t="s">
        <v>2864</v>
      </c>
      <c r="GU269" s="22" t="s">
        <v>1895</v>
      </c>
      <c r="GV269" s="22" t="s">
        <v>893</v>
      </c>
      <c r="GW269" s="22" t="s">
        <v>1896</v>
      </c>
      <c r="GX269" s="22" t="s">
        <v>2889</v>
      </c>
      <c r="GY269" s="22">
        <v>108.98</v>
      </c>
      <c r="GZ269" s="22">
        <v>76.349999999999994</v>
      </c>
    </row>
    <row r="270" spans="1:208" x14ac:dyDescent="0.25">
      <c r="A270" s="22" t="s">
        <v>397</v>
      </c>
      <c r="B270" s="22" t="s">
        <v>1897</v>
      </c>
      <c r="C270" s="22" t="s">
        <v>130</v>
      </c>
      <c r="D270" s="22" t="s">
        <v>1898</v>
      </c>
      <c r="E270" s="22" t="s">
        <v>1899</v>
      </c>
      <c r="F270" s="22" t="s">
        <v>893</v>
      </c>
      <c r="G270" s="22" t="s">
        <v>1900</v>
      </c>
      <c r="H270" s="22" t="s">
        <v>914</v>
      </c>
      <c r="I270" s="22">
        <v>176.39</v>
      </c>
      <c r="J270" s="22">
        <v>592.28</v>
      </c>
      <c r="K270" s="37">
        <v>10</v>
      </c>
      <c r="L270" s="37">
        <v>7.13</v>
      </c>
      <c r="M270" s="37">
        <f t="shared" si="10"/>
        <v>193.52</v>
      </c>
      <c r="N270" s="37">
        <f t="shared" si="11"/>
        <v>609.41</v>
      </c>
      <c r="O270" s="39">
        <v>42826</v>
      </c>
      <c r="P270" s="22">
        <v>110</v>
      </c>
      <c r="Q270" s="22" t="b">
        <v>1</v>
      </c>
      <c r="R270" s="22">
        <v>0.9647</v>
      </c>
      <c r="S270" s="22" t="s">
        <v>2861</v>
      </c>
      <c r="T270" s="75">
        <v>42845.461053217703</v>
      </c>
      <c r="U270" s="22" t="s">
        <v>2862</v>
      </c>
      <c r="V270" s="22">
        <v>0.85</v>
      </c>
      <c r="W270" s="22">
        <v>0</v>
      </c>
      <c r="X270" s="22">
        <v>1.2</v>
      </c>
      <c r="Y270" s="22">
        <v>1.1000000000000001</v>
      </c>
      <c r="Z270" s="22">
        <v>0</v>
      </c>
      <c r="AA270" s="22">
        <v>76.540000000000006</v>
      </c>
      <c r="AB270" s="22">
        <v>0.95</v>
      </c>
      <c r="AC270" s="22">
        <v>0</v>
      </c>
      <c r="AD270" s="22">
        <v>0.1</v>
      </c>
      <c r="AE270" s="22">
        <v>88</v>
      </c>
      <c r="AF270" s="22">
        <v>0.96</v>
      </c>
      <c r="AG270" s="22">
        <v>0</v>
      </c>
      <c r="AH270" s="22">
        <v>0.08</v>
      </c>
      <c r="AI270" s="22">
        <v>151.91</v>
      </c>
      <c r="AJ270" s="22">
        <v>373.4</v>
      </c>
      <c r="AK270" s="39">
        <v>42552</v>
      </c>
      <c r="AL270" s="22">
        <v>664283374</v>
      </c>
      <c r="AM270" s="22">
        <v>0.80269999999999997</v>
      </c>
      <c r="AN270" s="39">
        <v>42735</v>
      </c>
      <c r="AO270" s="22" t="b">
        <v>0</v>
      </c>
      <c r="AP270" s="22">
        <v>160.72</v>
      </c>
      <c r="AQ270" s="22">
        <v>0.5</v>
      </c>
      <c r="AR270" s="22">
        <v>0.75</v>
      </c>
      <c r="AS270" s="22">
        <v>3.8269000000000002</v>
      </c>
      <c r="AT270" s="22">
        <v>4.3261000000000003</v>
      </c>
      <c r="AU270" s="22">
        <v>0.5</v>
      </c>
      <c r="AV270" s="22">
        <v>0</v>
      </c>
      <c r="AW270" s="22">
        <v>0.6</v>
      </c>
      <c r="AX270" s="22">
        <v>0.5</v>
      </c>
      <c r="AY270" s="22">
        <v>0.75270000000000004</v>
      </c>
      <c r="AZ270" s="22">
        <v>0.95</v>
      </c>
      <c r="BA270" s="22">
        <v>0.5</v>
      </c>
      <c r="BB270" s="22">
        <v>0.12889999999999999</v>
      </c>
      <c r="BC270" s="22">
        <v>0.5</v>
      </c>
      <c r="BD270" s="22">
        <v>0.47620000000000001</v>
      </c>
      <c r="BE270" s="22">
        <v>1.0711999999999999</v>
      </c>
      <c r="BF270" s="22">
        <v>8</v>
      </c>
      <c r="BG270" s="39">
        <v>42552</v>
      </c>
      <c r="BH270" s="22">
        <v>1</v>
      </c>
      <c r="BI270" s="22" t="b">
        <v>0</v>
      </c>
      <c r="BJ270" s="39">
        <v>42369</v>
      </c>
      <c r="BK270" s="39">
        <v>42369</v>
      </c>
      <c r="BL270" s="22" t="b">
        <v>1</v>
      </c>
      <c r="BM270" s="39">
        <v>42845</v>
      </c>
      <c r="BN270" s="22" t="b">
        <v>1</v>
      </c>
      <c r="BO270" s="39">
        <v>42826</v>
      </c>
      <c r="BP270" s="22">
        <v>110</v>
      </c>
      <c r="BQ270" s="22">
        <v>586</v>
      </c>
      <c r="BR270" s="22">
        <v>102126</v>
      </c>
      <c r="BS270" s="75">
        <v>42845.461053217703</v>
      </c>
      <c r="BT270" s="22" t="s">
        <v>3414</v>
      </c>
      <c r="BU270" s="22">
        <v>176.39</v>
      </c>
      <c r="BV270" s="22" t="s">
        <v>2861</v>
      </c>
      <c r="BW270" s="22">
        <v>0.99590000000000001</v>
      </c>
      <c r="BX270" s="22">
        <v>293</v>
      </c>
      <c r="BY270" s="22">
        <v>0.96082000000000001</v>
      </c>
      <c r="BZ270" s="22" t="s">
        <v>2864</v>
      </c>
      <c r="CA270" s="22" t="s">
        <v>2862</v>
      </c>
      <c r="CB270" s="22" t="b">
        <v>1</v>
      </c>
      <c r="CC270" s="22">
        <v>0</v>
      </c>
      <c r="CD270" s="22">
        <v>585</v>
      </c>
      <c r="CE270" s="22">
        <v>1</v>
      </c>
      <c r="CF270" s="22">
        <v>90</v>
      </c>
      <c r="CG270" s="22">
        <v>32850</v>
      </c>
      <c r="CH270" s="22">
        <v>20274</v>
      </c>
      <c r="CI270" s="22">
        <v>9595</v>
      </c>
      <c r="CJ270" s="22">
        <v>0.61719999999999997</v>
      </c>
      <c r="CK270" s="22" t="s">
        <v>2883</v>
      </c>
      <c r="CL270" s="22">
        <v>0</v>
      </c>
      <c r="CM270" s="22">
        <v>592.28</v>
      </c>
      <c r="CN270" s="22" t="s">
        <v>2866</v>
      </c>
      <c r="CO270" s="22" t="s">
        <v>2880</v>
      </c>
      <c r="CP270" s="22">
        <v>88.14</v>
      </c>
      <c r="CQ270" s="22">
        <v>88.25</v>
      </c>
      <c r="CR270" s="22">
        <v>2</v>
      </c>
      <c r="CS270" s="22">
        <v>0</v>
      </c>
      <c r="CT270" s="22">
        <v>1769035</v>
      </c>
      <c r="CU270" s="22">
        <v>83.84</v>
      </c>
      <c r="CV270" s="22">
        <v>88.5</v>
      </c>
      <c r="CW270" s="22">
        <v>88.14</v>
      </c>
      <c r="CX270" s="22">
        <v>72.41</v>
      </c>
      <c r="CY270" s="22">
        <v>0</v>
      </c>
      <c r="CZ270" s="22">
        <v>0</v>
      </c>
      <c r="DA270" s="22">
        <v>88.14</v>
      </c>
      <c r="DB270" s="22">
        <v>91.47</v>
      </c>
      <c r="DC270" s="22">
        <v>1134521</v>
      </c>
      <c r="DD270" s="22">
        <v>1038415</v>
      </c>
      <c r="DE270" s="22">
        <v>27923</v>
      </c>
      <c r="DF270" s="22">
        <v>39.04</v>
      </c>
      <c r="DG270" s="22">
        <v>49.21</v>
      </c>
      <c r="DH270" s="22">
        <v>88.25</v>
      </c>
      <c r="DI270" s="22">
        <v>0</v>
      </c>
      <c r="DJ270" s="22">
        <v>0</v>
      </c>
      <c r="DK270" s="22">
        <v>88.25</v>
      </c>
      <c r="DL270" s="22">
        <v>230005</v>
      </c>
      <c r="DM270" s="22">
        <v>361956</v>
      </c>
      <c r="DN270" s="22">
        <v>3941970</v>
      </c>
      <c r="DO270" s="22">
        <v>94706</v>
      </c>
      <c r="DP270" s="22">
        <v>140688</v>
      </c>
      <c r="DQ270" s="22">
        <v>173459</v>
      </c>
      <c r="DR270" s="22">
        <v>16798</v>
      </c>
      <c r="DS270" s="22">
        <v>65579</v>
      </c>
      <c r="DT270" s="22">
        <v>32274</v>
      </c>
      <c r="DU270" s="22">
        <v>0</v>
      </c>
      <c r="DV270" s="22">
        <v>0</v>
      </c>
      <c r="DW270" s="22">
        <v>19056</v>
      </c>
      <c r="DX270" s="22">
        <v>350020</v>
      </c>
      <c r="DY270" s="22">
        <v>287166</v>
      </c>
      <c r="DZ270" s="22">
        <v>255557</v>
      </c>
      <c r="EA270" s="22">
        <v>197867</v>
      </c>
      <c r="EB270" s="22">
        <v>104455</v>
      </c>
      <c r="EC270" s="22">
        <v>7156</v>
      </c>
      <c r="ED270" s="22">
        <v>123360</v>
      </c>
      <c r="EE270" s="22">
        <v>8862</v>
      </c>
      <c r="EF270" s="22">
        <v>1473007</v>
      </c>
      <c r="EG270" s="39">
        <v>41640</v>
      </c>
      <c r="EH270" s="39">
        <v>42004</v>
      </c>
      <c r="EI270" s="22">
        <v>2087800</v>
      </c>
      <c r="EJ270" s="22" t="b">
        <v>1</v>
      </c>
      <c r="EK270" s="22" t="b">
        <v>1</v>
      </c>
      <c r="EL270" s="22">
        <v>1</v>
      </c>
      <c r="EM270" s="22" t="s">
        <v>2870</v>
      </c>
      <c r="EN270" s="22" t="s">
        <v>2871</v>
      </c>
      <c r="EO270" s="22" t="s">
        <v>2884</v>
      </c>
      <c r="EP270" s="22" t="s">
        <v>2885</v>
      </c>
      <c r="EQ270" s="22">
        <v>0.94730000000000003</v>
      </c>
      <c r="ER270" s="22">
        <v>0.94</v>
      </c>
      <c r="ES270" s="22">
        <v>0.88270000000000004</v>
      </c>
      <c r="ET270" s="22">
        <v>0.98529999999999995</v>
      </c>
      <c r="EU270" s="22">
        <v>0.98099999999999998</v>
      </c>
      <c r="EV270" s="22">
        <v>0</v>
      </c>
      <c r="EW270" s="22">
        <v>60621</v>
      </c>
      <c r="EX270" s="22" t="s">
        <v>3414</v>
      </c>
      <c r="EY270" s="22">
        <v>0.94730000000000003</v>
      </c>
      <c r="EZ270" s="22" t="b">
        <v>0</v>
      </c>
      <c r="FA270" s="22" t="b">
        <v>0</v>
      </c>
      <c r="FB270" s="22">
        <v>0</v>
      </c>
      <c r="FC270" s="22">
        <v>0</v>
      </c>
      <c r="FD270" s="22">
        <v>0.95650000000000002</v>
      </c>
      <c r="FE270" s="22">
        <v>0.61719999999999997</v>
      </c>
      <c r="FF270" s="22">
        <v>591961</v>
      </c>
      <c r="FG270" s="22">
        <v>3941970</v>
      </c>
      <c r="FH270" s="22">
        <v>9595</v>
      </c>
      <c r="FI270" s="22">
        <v>20274</v>
      </c>
      <c r="FJ270" s="22">
        <v>32850</v>
      </c>
      <c r="FK270" s="22" t="b">
        <v>0</v>
      </c>
      <c r="FL270" s="22">
        <v>0.4733</v>
      </c>
      <c r="FM270" s="39">
        <v>41640</v>
      </c>
      <c r="FN270" s="39">
        <v>42004</v>
      </c>
      <c r="FO270" s="22" t="s">
        <v>914</v>
      </c>
      <c r="FP270" s="22" t="b">
        <v>0</v>
      </c>
      <c r="FQ270" s="22" t="b">
        <v>0</v>
      </c>
      <c r="FR270" s="22">
        <v>3.1564000000000001</v>
      </c>
      <c r="FS270" s="39">
        <v>41820</v>
      </c>
      <c r="FT270" s="22" t="s">
        <v>2872</v>
      </c>
      <c r="FU270" s="22">
        <v>0</v>
      </c>
      <c r="FV270" s="22">
        <v>7177</v>
      </c>
      <c r="FW270" s="22">
        <v>8312</v>
      </c>
      <c r="FX270" s="22">
        <v>12111</v>
      </c>
      <c r="FY270" s="22">
        <v>32738</v>
      </c>
      <c r="FZ270" s="22">
        <v>0</v>
      </c>
      <c r="GA270" s="22">
        <v>283</v>
      </c>
      <c r="GB270" s="22" t="s">
        <v>2925</v>
      </c>
      <c r="GC270" s="22">
        <v>4.3499999999999997E-2</v>
      </c>
      <c r="GD270" s="22" t="s">
        <v>2872</v>
      </c>
      <c r="GE270" s="22">
        <v>0</v>
      </c>
      <c r="GF270" s="22">
        <v>0</v>
      </c>
      <c r="GG270" s="22">
        <v>0</v>
      </c>
      <c r="GH270" s="22">
        <v>0</v>
      </c>
      <c r="GI270" s="22" t="s">
        <v>3414</v>
      </c>
      <c r="GJ270" s="22" t="s">
        <v>3414</v>
      </c>
      <c r="GK270" s="22" t="s">
        <v>2874</v>
      </c>
      <c r="GL270" s="22" t="s">
        <v>397</v>
      </c>
      <c r="GM270" s="22" t="s">
        <v>130</v>
      </c>
      <c r="GN270" s="22" t="s">
        <v>2864</v>
      </c>
      <c r="GO270" s="22" t="s">
        <v>2864</v>
      </c>
      <c r="GP270" s="22" t="s">
        <v>1897</v>
      </c>
      <c r="GQ270" s="22" t="s">
        <v>3032</v>
      </c>
      <c r="GR270" s="22" t="s">
        <v>2972</v>
      </c>
      <c r="GS270" s="22" t="s">
        <v>1898</v>
      </c>
      <c r="GT270" s="22" t="s">
        <v>2864</v>
      </c>
      <c r="GU270" s="22" t="s">
        <v>1899</v>
      </c>
      <c r="GV270" s="22" t="s">
        <v>893</v>
      </c>
      <c r="GW270" s="22" t="s">
        <v>1900</v>
      </c>
      <c r="GX270" s="22" t="s">
        <v>2889</v>
      </c>
      <c r="GY270" s="22">
        <v>91.85</v>
      </c>
      <c r="GZ270" s="22">
        <v>87.26</v>
      </c>
    </row>
    <row r="271" spans="1:208" x14ac:dyDescent="0.25">
      <c r="A271" s="22" t="s">
        <v>479</v>
      </c>
      <c r="B271" s="22" t="s">
        <v>1901</v>
      </c>
      <c r="C271" s="22" t="s">
        <v>2580</v>
      </c>
      <c r="D271" s="22" t="s">
        <v>1902</v>
      </c>
      <c r="E271" s="22" t="s">
        <v>1824</v>
      </c>
      <c r="F271" s="22" t="s">
        <v>893</v>
      </c>
      <c r="G271" s="22" t="s">
        <v>1825</v>
      </c>
      <c r="H271" s="22" t="s">
        <v>1826</v>
      </c>
      <c r="I271" s="22">
        <v>128.91</v>
      </c>
      <c r="J271" s="22">
        <v>583.91999999999996</v>
      </c>
      <c r="K271" s="37">
        <v>10</v>
      </c>
      <c r="L271" s="37">
        <v>7.13</v>
      </c>
      <c r="M271" s="37">
        <f t="shared" si="10"/>
        <v>146.04</v>
      </c>
      <c r="N271" s="37">
        <f t="shared" si="11"/>
        <v>601.04999999999995</v>
      </c>
      <c r="O271" s="39">
        <v>42826</v>
      </c>
      <c r="P271" s="22">
        <v>110</v>
      </c>
      <c r="Q271" s="22" t="b">
        <v>1</v>
      </c>
      <c r="R271" s="22">
        <v>0.9647</v>
      </c>
      <c r="S271" s="22" t="s">
        <v>2861</v>
      </c>
      <c r="T271" s="75">
        <v>42845.461053217703</v>
      </c>
      <c r="U271" s="22" t="s">
        <v>2862</v>
      </c>
      <c r="V271" s="22">
        <v>0.85</v>
      </c>
      <c r="W271" s="22">
        <v>0</v>
      </c>
      <c r="X271" s="22">
        <v>1.2</v>
      </c>
      <c r="Y271" s="22">
        <v>1.1000000000000001</v>
      </c>
      <c r="Z271" s="22">
        <v>0</v>
      </c>
      <c r="AA271" s="22">
        <v>76.540000000000006</v>
      </c>
      <c r="AB271" s="22">
        <v>0.95</v>
      </c>
      <c r="AC271" s="22">
        <v>0</v>
      </c>
      <c r="AD271" s="22">
        <v>0.1</v>
      </c>
      <c r="AE271" s="22">
        <v>88</v>
      </c>
      <c r="AF271" s="22">
        <v>0.96</v>
      </c>
      <c r="AG271" s="22">
        <v>0</v>
      </c>
      <c r="AH271" s="22">
        <v>0.08</v>
      </c>
      <c r="AI271" s="22">
        <v>151.91</v>
      </c>
      <c r="AJ271" s="22">
        <v>373.4</v>
      </c>
      <c r="AK271" s="39">
        <v>42552</v>
      </c>
      <c r="AL271" s="22">
        <v>664283374</v>
      </c>
      <c r="AM271" s="22">
        <v>0.80269999999999997</v>
      </c>
      <c r="AN271" s="39">
        <v>42735</v>
      </c>
      <c r="AO271" s="22" t="b">
        <v>0</v>
      </c>
      <c r="AP271" s="22">
        <v>160.72</v>
      </c>
      <c r="AQ271" s="22">
        <v>0.5</v>
      </c>
      <c r="AR271" s="22">
        <v>0.75</v>
      </c>
      <c r="AS271" s="22">
        <v>3.8269000000000002</v>
      </c>
      <c r="AT271" s="22">
        <v>4.3261000000000003</v>
      </c>
      <c r="AU271" s="22">
        <v>0.5</v>
      </c>
      <c r="AV271" s="22">
        <v>0</v>
      </c>
      <c r="AW271" s="22">
        <v>0.6</v>
      </c>
      <c r="AX271" s="22">
        <v>0.5</v>
      </c>
      <c r="AY271" s="22">
        <v>0.75270000000000004</v>
      </c>
      <c r="AZ271" s="22">
        <v>0.95</v>
      </c>
      <c r="BA271" s="22">
        <v>0.5</v>
      </c>
      <c r="BB271" s="22">
        <v>0.12889999999999999</v>
      </c>
      <c r="BC271" s="22">
        <v>0.5</v>
      </c>
      <c r="BD271" s="22">
        <v>0.47620000000000001</v>
      </c>
      <c r="BE271" s="22">
        <v>1.0711999999999999</v>
      </c>
      <c r="BF271" s="22">
        <v>8</v>
      </c>
      <c r="BG271" s="39">
        <v>42552</v>
      </c>
      <c r="BH271" s="22">
        <v>1</v>
      </c>
      <c r="BI271" s="22" t="b">
        <v>0</v>
      </c>
      <c r="BJ271" s="39">
        <v>42369</v>
      </c>
      <c r="BK271" s="39">
        <v>42369</v>
      </c>
      <c r="BL271" s="22" t="b">
        <v>1</v>
      </c>
      <c r="BM271" s="39">
        <v>42845</v>
      </c>
      <c r="BN271" s="22" t="b">
        <v>1</v>
      </c>
      <c r="BO271" s="39">
        <v>42826</v>
      </c>
      <c r="BP271" s="22">
        <v>110</v>
      </c>
      <c r="BQ271" s="22">
        <v>588</v>
      </c>
      <c r="BR271" s="22">
        <v>102127</v>
      </c>
      <c r="BS271" s="75">
        <v>42845.461053217703</v>
      </c>
      <c r="BT271" s="22" t="s">
        <v>3415</v>
      </c>
      <c r="BU271" s="22">
        <v>128.91</v>
      </c>
      <c r="BV271" s="22" t="s">
        <v>2861</v>
      </c>
      <c r="BW271" s="22">
        <v>0.95</v>
      </c>
      <c r="BX271" s="22">
        <v>294</v>
      </c>
      <c r="BY271" s="22">
        <v>0.96082000000000001</v>
      </c>
      <c r="BZ271" s="22" t="s">
        <v>2864</v>
      </c>
      <c r="CA271" s="22" t="s">
        <v>2862</v>
      </c>
      <c r="CB271" s="22" t="b">
        <v>1</v>
      </c>
      <c r="CC271" s="22">
        <v>0</v>
      </c>
      <c r="CD271" s="22">
        <v>587</v>
      </c>
      <c r="CE271" s="22">
        <v>1</v>
      </c>
      <c r="CF271" s="22">
        <v>87</v>
      </c>
      <c r="CG271" s="22">
        <v>31755</v>
      </c>
      <c r="CH271" s="22">
        <v>22020</v>
      </c>
      <c r="CI271" s="22">
        <v>15351</v>
      </c>
      <c r="CJ271" s="22">
        <v>0.69340000000000002</v>
      </c>
      <c r="CK271" s="22" t="s">
        <v>2883</v>
      </c>
      <c r="CL271" s="22">
        <v>0</v>
      </c>
      <c r="CM271" s="22">
        <v>583.91999999999996</v>
      </c>
      <c r="CN271" s="22" t="s">
        <v>2866</v>
      </c>
      <c r="CO271" s="22" t="s">
        <v>2880</v>
      </c>
      <c r="CP271" s="22">
        <v>51.58</v>
      </c>
      <c r="CQ271" s="22">
        <v>77.33</v>
      </c>
      <c r="CR271" s="22">
        <v>2</v>
      </c>
      <c r="CS271" s="22">
        <v>0</v>
      </c>
      <c r="CT271" s="22">
        <v>1175092</v>
      </c>
      <c r="CU271" s="22">
        <v>51.27</v>
      </c>
      <c r="CV271" s="22">
        <v>54.29</v>
      </c>
      <c r="CW271" s="22">
        <v>51.58</v>
      </c>
      <c r="CX271" s="22">
        <v>69.08</v>
      </c>
      <c r="CY271" s="22">
        <v>0</v>
      </c>
      <c r="CZ271" s="22">
        <v>0</v>
      </c>
      <c r="DA271" s="22">
        <v>51.58</v>
      </c>
      <c r="DB271" s="22">
        <v>87.26</v>
      </c>
      <c r="DC271" s="22">
        <v>1278049</v>
      </c>
      <c r="DD271" s="22">
        <v>729788</v>
      </c>
      <c r="DE271" s="22">
        <v>26992</v>
      </c>
      <c r="DF271" s="22">
        <v>45.49</v>
      </c>
      <c r="DG271" s="22">
        <v>31.84</v>
      </c>
      <c r="DH271" s="22">
        <v>77.33</v>
      </c>
      <c r="DI271" s="22">
        <v>0</v>
      </c>
      <c r="DJ271" s="22">
        <v>0</v>
      </c>
      <c r="DK271" s="22">
        <v>77.33</v>
      </c>
      <c r="DL271" s="22">
        <v>170849</v>
      </c>
      <c r="DM271" s="22">
        <v>408501</v>
      </c>
      <c r="DN271" s="22">
        <v>3182929</v>
      </c>
      <c r="DO271" s="22">
        <v>80620</v>
      </c>
      <c r="DP271" s="22">
        <v>95223</v>
      </c>
      <c r="DQ271" s="22">
        <v>198502</v>
      </c>
      <c r="DR271" s="22">
        <v>1088</v>
      </c>
      <c r="DS271" s="22">
        <v>165132</v>
      </c>
      <c r="DT271" s="22">
        <v>17889</v>
      </c>
      <c r="DU271" s="22">
        <v>0</v>
      </c>
      <c r="DV271" s="22">
        <v>103980</v>
      </c>
      <c r="DW271" s="22">
        <v>36265</v>
      </c>
      <c r="DX271" s="22">
        <v>205114</v>
      </c>
      <c r="DY271" s="22">
        <v>80454</v>
      </c>
      <c r="DZ271" s="22">
        <v>199504</v>
      </c>
      <c r="EA271" s="22">
        <v>140926</v>
      </c>
      <c r="EB271" s="22">
        <v>45411</v>
      </c>
      <c r="EC271" s="22">
        <v>13018</v>
      </c>
      <c r="ED271" s="22">
        <v>125815</v>
      </c>
      <c r="EE271" s="22">
        <v>0</v>
      </c>
      <c r="EF271" s="22">
        <v>1094638</v>
      </c>
      <c r="EG271" s="39">
        <v>41640</v>
      </c>
      <c r="EH271" s="39">
        <v>42004</v>
      </c>
      <c r="EI271" s="22">
        <v>1929170</v>
      </c>
      <c r="EJ271" s="22" t="b">
        <v>1</v>
      </c>
      <c r="EK271" s="22" t="b">
        <v>1</v>
      </c>
      <c r="EL271" s="22">
        <v>1</v>
      </c>
      <c r="EM271" s="22" t="s">
        <v>2870</v>
      </c>
      <c r="EN271" s="22" t="s">
        <v>2871</v>
      </c>
      <c r="EO271" s="22" t="s">
        <v>2884</v>
      </c>
      <c r="EP271" s="22" t="s">
        <v>2885</v>
      </c>
      <c r="EQ271" s="22">
        <v>0.94430000000000003</v>
      </c>
      <c r="ER271" s="22">
        <v>0.90210000000000001</v>
      </c>
      <c r="ES271" s="22">
        <v>0.94550000000000001</v>
      </c>
      <c r="ET271" s="22">
        <v>0.95020000000000004</v>
      </c>
      <c r="EU271" s="22">
        <v>0.97929999999999995</v>
      </c>
      <c r="EV271" s="22">
        <v>0</v>
      </c>
      <c r="EW271" s="22">
        <v>66292</v>
      </c>
      <c r="EX271" s="22" t="s">
        <v>3415</v>
      </c>
      <c r="EY271" s="22">
        <v>0.94430000000000003</v>
      </c>
      <c r="EZ271" s="22" t="b">
        <v>0</v>
      </c>
      <c r="FA271" s="22" t="b">
        <v>0</v>
      </c>
      <c r="FB271" s="22">
        <v>0</v>
      </c>
      <c r="FC271" s="22">
        <v>0</v>
      </c>
      <c r="FD271" s="22">
        <v>0.625</v>
      </c>
      <c r="FE271" s="22">
        <v>0.69340000000000002</v>
      </c>
      <c r="FF271" s="22">
        <v>579350</v>
      </c>
      <c r="FG271" s="22">
        <v>3182929</v>
      </c>
      <c r="FH271" s="22">
        <v>15351</v>
      </c>
      <c r="FI271" s="22">
        <v>22020</v>
      </c>
      <c r="FJ271" s="22">
        <v>31755</v>
      </c>
      <c r="FK271" s="22" t="b">
        <v>0</v>
      </c>
      <c r="FL271" s="22">
        <v>0.69710000000000005</v>
      </c>
      <c r="FM271" s="39">
        <v>41640</v>
      </c>
      <c r="FN271" s="39">
        <v>42004</v>
      </c>
      <c r="FO271" s="22" t="s">
        <v>1826</v>
      </c>
      <c r="FP271" s="22" t="b">
        <v>0</v>
      </c>
      <c r="FQ271" s="22" t="b">
        <v>0</v>
      </c>
      <c r="FR271" s="22">
        <v>3.1880999999999999</v>
      </c>
      <c r="FS271" s="39">
        <v>41820</v>
      </c>
      <c r="FT271" s="22" t="s">
        <v>2872</v>
      </c>
      <c r="FU271" s="22">
        <v>0</v>
      </c>
      <c r="FV271" s="22">
        <v>3912</v>
      </c>
      <c r="FW271" s="22">
        <v>6573</v>
      </c>
      <c r="FX271" s="22">
        <v>13615</v>
      </c>
      <c r="FY271" s="22">
        <v>39225</v>
      </c>
      <c r="FZ271" s="22">
        <v>2967</v>
      </c>
      <c r="GA271" s="22">
        <v>0</v>
      </c>
      <c r="GB271" s="22" t="s">
        <v>2873</v>
      </c>
      <c r="GC271" s="22">
        <v>0.375</v>
      </c>
      <c r="GD271" s="22" t="s">
        <v>2872</v>
      </c>
      <c r="GE271" s="22">
        <v>0</v>
      </c>
      <c r="GF271" s="22">
        <v>0</v>
      </c>
      <c r="GG271" s="22">
        <v>0</v>
      </c>
      <c r="GH271" s="22">
        <v>0</v>
      </c>
      <c r="GI271" s="22" t="s">
        <v>3415</v>
      </c>
      <c r="GJ271" s="22" t="s">
        <v>3415</v>
      </c>
      <c r="GK271" s="22" t="s">
        <v>2874</v>
      </c>
      <c r="GL271" s="22" t="s">
        <v>479</v>
      </c>
      <c r="GM271" s="22" t="s">
        <v>2580</v>
      </c>
      <c r="GN271" s="22" t="s">
        <v>2864</v>
      </c>
      <c r="GO271" s="22" t="s">
        <v>2864</v>
      </c>
      <c r="GP271" s="22" t="s">
        <v>1901</v>
      </c>
      <c r="GQ271" s="22" t="s">
        <v>2948</v>
      </c>
      <c r="GR271" s="22" t="s">
        <v>2946</v>
      </c>
      <c r="GS271" s="22" t="s">
        <v>1902</v>
      </c>
      <c r="GT271" s="22" t="s">
        <v>2864</v>
      </c>
      <c r="GU271" s="22" t="s">
        <v>1824</v>
      </c>
      <c r="GV271" s="22" t="s">
        <v>893</v>
      </c>
      <c r="GW271" s="22" t="s">
        <v>1825</v>
      </c>
      <c r="GX271" s="22" t="s">
        <v>2889</v>
      </c>
      <c r="GY271" s="22">
        <v>80.489999999999995</v>
      </c>
      <c r="GZ271" s="22">
        <v>53.36</v>
      </c>
    </row>
    <row r="272" spans="1:208" x14ac:dyDescent="0.25">
      <c r="A272" s="22" t="s">
        <v>491</v>
      </c>
      <c r="B272" s="22" t="s">
        <v>1903</v>
      </c>
      <c r="C272" s="22" t="s">
        <v>834</v>
      </c>
      <c r="D272" s="22" t="s">
        <v>1904</v>
      </c>
      <c r="E272" s="22" t="s">
        <v>1905</v>
      </c>
      <c r="F272" s="22" t="s">
        <v>893</v>
      </c>
      <c r="G272" s="22" t="s">
        <v>1906</v>
      </c>
      <c r="H272" s="22" t="s">
        <v>1012</v>
      </c>
      <c r="I272" s="22">
        <v>171.38</v>
      </c>
      <c r="J272" s="22">
        <v>595</v>
      </c>
      <c r="K272" s="37">
        <v>10</v>
      </c>
      <c r="L272" s="37">
        <v>1.36</v>
      </c>
      <c r="M272" s="37">
        <f t="shared" si="10"/>
        <v>182.74</v>
      </c>
      <c r="N272" s="37">
        <f t="shared" si="11"/>
        <v>606.36</v>
      </c>
      <c r="O272" s="39">
        <v>42826</v>
      </c>
      <c r="P272" s="22">
        <v>110</v>
      </c>
      <c r="Q272" s="22" t="b">
        <v>1</v>
      </c>
      <c r="R272" s="22">
        <v>0.9647</v>
      </c>
      <c r="S272" s="22" t="s">
        <v>2861</v>
      </c>
      <c r="T272" s="75">
        <v>42845.461053217703</v>
      </c>
      <c r="U272" s="22" t="s">
        <v>2862</v>
      </c>
      <c r="V272" s="22">
        <v>0.85</v>
      </c>
      <c r="W272" s="22">
        <v>0</v>
      </c>
      <c r="X272" s="22">
        <v>1.2</v>
      </c>
      <c r="Y272" s="22">
        <v>1.1000000000000001</v>
      </c>
      <c r="Z272" s="22">
        <v>0</v>
      </c>
      <c r="AA272" s="22">
        <v>76.540000000000006</v>
      </c>
      <c r="AB272" s="22">
        <v>0.95</v>
      </c>
      <c r="AC272" s="22">
        <v>0</v>
      </c>
      <c r="AD272" s="22">
        <v>0.1</v>
      </c>
      <c r="AE272" s="22">
        <v>88</v>
      </c>
      <c r="AF272" s="22">
        <v>0.96</v>
      </c>
      <c r="AG272" s="22">
        <v>0</v>
      </c>
      <c r="AH272" s="22">
        <v>0.08</v>
      </c>
      <c r="AI272" s="22">
        <v>151.91</v>
      </c>
      <c r="AJ272" s="22">
        <v>373.4</v>
      </c>
      <c r="AK272" s="39">
        <v>42552</v>
      </c>
      <c r="AL272" s="22">
        <v>664283374</v>
      </c>
      <c r="AM272" s="22">
        <v>0.80269999999999997</v>
      </c>
      <c r="AN272" s="39">
        <v>42735</v>
      </c>
      <c r="AO272" s="22" t="b">
        <v>0</v>
      </c>
      <c r="AP272" s="22">
        <v>160.72</v>
      </c>
      <c r="AQ272" s="22">
        <v>0.5</v>
      </c>
      <c r="AR272" s="22">
        <v>0.75</v>
      </c>
      <c r="AS272" s="22">
        <v>3.8269000000000002</v>
      </c>
      <c r="AT272" s="22">
        <v>4.3261000000000003</v>
      </c>
      <c r="AU272" s="22">
        <v>0.5</v>
      </c>
      <c r="AV272" s="22">
        <v>0</v>
      </c>
      <c r="AW272" s="22">
        <v>0.6</v>
      </c>
      <c r="AX272" s="22">
        <v>0.5</v>
      </c>
      <c r="AY272" s="22">
        <v>0.75270000000000004</v>
      </c>
      <c r="AZ272" s="22">
        <v>0.95</v>
      </c>
      <c r="BA272" s="22">
        <v>0.5</v>
      </c>
      <c r="BB272" s="22">
        <v>0.12889999999999999</v>
      </c>
      <c r="BC272" s="22">
        <v>0.5</v>
      </c>
      <c r="BD272" s="22">
        <v>0.47620000000000001</v>
      </c>
      <c r="BE272" s="22">
        <v>1.0711999999999999</v>
      </c>
      <c r="BF272" s="22">
        <v>8</v>
      </c>
      <c r="BG272" s="39">
        <v>42552</v>
      </c>
      <c r="BH272" s="22">
        <v>1</v>
      </c>
      <c r="BI272" s="22" t="b">
        <v>0</v>
      </c>
      <c r="BJ272" s="39">
        <v>42369</v>
      </c>
      <c r="BK272" s="39">
        <v>42369</v>
      </c>
      <c r="BL272" s="22" t="b">
        <v>1</v>
      </c>
      <c r="BM272" s="39">
        <v>42845</v>
      </c>
      <c r="BN272" s="22" t="b">
        <v>1</v>
      </c>
      <c r="BO272" s="39">
        <v>42826</v>
      </c>
      <c r="BP272" s="22">
        <v>110</v>
      </c>
      <c r="BQ272" s="22">
        <v>590</v>
      </c>
      <c r="BR272" s="22">
        <v>102128</v>
      </c>
      <c r="BS272" s="75">
        <v>42845.461053217703</v>
      </c>
      <c r="BT272" s="22" t="s">
        <v>3416</v>
      </c>
      <c r="BU272" s="22">
        <v>171.38</v>
      </c>
      <c r="BV272" s="22" t="s">
        <v>2861</v>
      </c>
      <c r="BW272" s="22">
        <v>1.0107999999999999</v>
      </c>
      <c r="BX272" s="22">
        <v>295</v>
      </c>
      <c r="BY272" s="22">
        <v>0.96082000000000001</v>
      </c>
      <c r="BZ272" s="22" t="s">
        <v>2864</v>
      </c>
      <c r="CA272" s="22" t="s">
        <v>2862</v>
      </c>
      <c r="CB272" s="22" t="b">
        <v>1</v>
      </c>
      <c r="CC272" s="22">
        <v>0</v>
      </c>
      <c r="CD272" s="22">
        <v>589</v>
      </c>
      <c r="CE272" s="22">
        <v>1</v>
      </c>
      <c r="CF272" s="22">
        <v>46</v>
      </c>
      <c r="CG272" s="22">
        <v>16790</v>
      </c>
      <c r="CH272" s="22">
        <v>10779</v>
      </c>
      <c r="CI272" s="22">
        <v>4518</v>
      </c>
      <c r="CJ272" s="22">
        <v>0.64200000000000002</v>
      </c>
      <c r="CK272" s="22" t="s">
        <v>2883</v>
      </c>
      <c r="CL272" s="22">
        <v>0</v>
      </c>
      <c r="CM272" s="22">
        <v>595</v>
      </c>
      <c r="CN272" s="22" t="s">
        <v>2866</v>
      </c>
      <c r="CO272" s="22" t="s">
        <v>2880</v>
      </c>
      <c r="CP272" s="22">
        <v>74.58</v>
      </c>
      <c r="CQ272" s="22">
        <v>96.8</v>
      </c>
      <c r="CR272" s="22">
        <v>1</v>
      </c>
      <c r="CS272" s="22">
        <v>0</v>
      </c>
      <c r="CT272" s="22">
        <v>852550</v>
      </c>
      <c r="CU272" s="22">
        <v>75.989999999999995</v>
      </c>
      <c r="CV272" s="22">
        <v>73.78</v>
      </c>
      <c r="CW272" s="22">
        <v>74.58</v>
      </c>
      <c r="CX272" s="22">
        <v>73.5</v>
      </c>
      <c r="CY272" s="22">
        <v>0</v>
      </c>
      <c r="CZ272" s="22">
        <v>0</v>
      </c>
      <c r="DA272" s="22">
        <v>74.58</v>
      </c>
      <c r="DB272" s="22">
        <v>92.84</v>
      </c>
      <c r="DC272" s="22">
        <v>905356</v>
      </c>
      <c r="DD272" s="22">
        <v>407668</v>
      </c>
      <c r="DE272" s="22">
        <v>14272</v>
      </c>
      <c r="DF272" s="22">
        <v>60.95</v>
      </c>
      <c r="DG272" s="22">
        <v>36.340000000000003</v>
      </c>
      <c r="DH272" s="22">
        <v>97.29</v>
      </c>
      <c r="DI272" s="22">
        <v>0</v>
      </c>
      <c r="DJ272" s="22">
        <v>0</v>
      </c>
      <c r="DK272" s="22">
        <v>97.29</v>
      </c>
      <c r="DL272" s="22">
        <v>157770</v>
      </c>
      <c r="DM272" s="22">
        <v>245408</v>
      </c>
      <c r="DN272" s="22">
        <v>2165574</v>
      </c>
      <c r="DO272" s="22">
        <v>48114</v>
      </c>
      <c r="DP272" s="22">
        <v>17006</v>
      </c>
      <c r="DQ272" s="22">
        <v>162645</v>
      </c>
      <c r="DR272" s="22">
        <v>1528</v>
      </c>
      <c r="DS272" s="22">
        <v>152701</v>
      </c>
      <c r="DT272" s="22">
        <v>10619</v>
      </c>
      <c r="DU272" s="22">
        <v>0</v>
      </c>
      <c r="DV272" s="22">
        <v>87134</v>
      </c>
      <c r="DW272" s="22">
        <v>22431</v>
      </c>
      <c r="DX272" s="22">
        <v>126189</v>
      </c>
      <c r="DY272" s="22">
        <v>90521</v>
      </c>
      <c r="DZ272" s="22">
        <v>72169</v>
      </c>
      <c r="EA272" s="22">
        <v>85759</v>
      </c>
      <c r="EB272" s="22">
        <v>27566</v>
      </c>
      <c r="EC272" s="22">
        <v>6902</v>
      </c>
      <c r="ED272" s="22">
        <v>89083</v>
      </c>
      <c r="EE272" s="22">
        <v>113914</v>
      </c>
      <c r="EF272" s="22">
        <v>648115</v>
      </c>
      <c r="EG272" s="39">
        <v>41640</v>
      </c>
      <c r="EH272" s="39">
        <v>42004</v>
      </c>
      <c r="EI272" s="22">
        <v>1261580</v>
      </c>
      <c r="EJ272" s="22" t="b">
        <v>1</v>
      </c>
      <c r="EK272" s="22" t="b">
        <v>1</v>
      </c>
      <c r="EL272" s="22">
        <v>1</v>
      </c>
      <c r="EM272" s="22" t="s">
        <v>2870</v>
      </c>
      <c r="EN272" s="22" t="s">
        <v>2871</v>
      </c>
      <c r="EO272" s="22" t="s">
        <v>2884</v>
      </c>
      <c r="EP272" s="22" t="s">
        <v>2885</v>
      </c>
      <c r="EQ272" s="22">
        <v>1.03</v>
      </c>
      <c r="ER272" s="22">
        <v>1.1186</v>
      </c>
      <c r="ES272" s="22">
        <v>1.0235000000000001</v>
      </c>
      <c r="ET272" s="22">
        <v>1.0006999999999999</v>
      </c>
      <c r="EU272" s="22">
        <v>0.97699999999999998</v>
      </c>
      <c r="EV272" s="22">
        <v>0</v>
      </c>
      <c r="EW272" s="22">
        <v>41807</v>
      </c>
      <c r="EX272" s="22" t="s">
        <v>3416</v>
      </c>
      <c r="EY272" s="22">
        <v>1.03</v>
      </c>
      <c r="EZ272" s="22" t="b">
        <v>0</v>
      </c>
      <c r="FA272" s="22" t="b">
        <v>0</v>
      </c>
      <c r="FB272" s="22">
        <v>0</v>
      </c>
      <c r="FC272" s="22">
        <v>0</v>
      </c>
      <c r="FD272" s="22">
        <v>0.41670000000000001</v>
      </c>
      <c r="FE272" s="22">
        <v>0.64200000000000002</v>
      </c>
      <c r="FF272" s="22">
        <v>403178</v>
      </c>
      <c r="FG272" s="22">
        <v>2165574</v>
      </c>
      <c r="FH272" s="22">
        <v>4518</v>
      </c>
      <c r="FI272" s="22">
        <v>10779</v>
      </c>
      <c r="FJ272" s="22">
        <v>16790</v>
      </c>
      <c r="FK272" s="22" t="b">
        <v>0</v>
      </c>
      <c r="FL272" s="22">
        <v>0.41909999999999997</v>
      </c>
      <c r="FM272" s="39">
        <v>41640</v>
      </c>
      <c r="FN272" s="39">
        <v>42004</v>
      </c>
      <c r="FO272" s="22" t="s">
        <v>1012</v>
      </c>
      <c r="FP272" s="22" t="b">
        <v>0</v>
      </c>
      <c r="FQ272" s="22" t="b">
        <v>0</v>
      </c>
      <c r="FR272" s="22">
        <v>3.7656000000000001</v>
      </c>
      <c r="FS272" s="39">
        <v>41820</v>
      </c>
      <c r="FT272" s="22" t="s">
        <v>2872</v>
      </c>
      <c r="FU272" s="22">
        <v>0</v>
      </c>
      <c r="FV272" s="22">
        <v>2339</v>
      </c>
      <c r="FW272" s="22">
        <v>5657</v>
      </c>
      <c r="FX272" s="22">
        <v>6259</v>
      </c>
      <c r="FY272" s="22">
        <v>22463</v>
      </c>
      <c r="FZ272" s="22">
        <v>1502</v>
      </c>
      <c r="GA272" s="22">
        <v>3587</v>
      </c>
      <c r="GB272" s="22" t="s">
        <v>2873</v>
      </c>
      <c r="GC272" s="22">
        <v>0.58330000000000004</v>
      </c>
      <c r="GD272" s="22" t="s">
        <v>2872</v>
      </c>
      <c r="GE272" s="22">
        <v>0</v>
      </c>
      <c r="GF272" s="22">
        <v>0</v>
      </c>
      <c r="GG272" s="22">
        <v>0</v>
      </c>
      <c r="GH272" s="22">
        <v>0</v>
      </c>
      <c r="GI272" s="22" t="s">
        <v>3416</v>
      </c>
      <c r="GJ272" s="22" t="s">
        <v>3416</v>
      </c>
      <c r="GK272" s="22" t="s">
        <v>2874</v>
      </c>
      <c r="GL272" s="22" t="s">
        <v>491</v>
      </c>
      <c r="GM272" s="22" t="s">
        <v>834</v>
      </c>
      <c r="GN272" s="22" t="s">
        <v>2864</v>
      </c>
      <c r="GO272" s="22" t="s">
        <v>2864</v>
      </c>
      <c r="GP272" s="22" t="s">
        <v>1903</v>
      </c>
      <c r="GQ272" s="22" t="s">
        <v>2945</v>
      </c>
      <c r="GR272" s="22" t="s">
        <v>2946</v>
      </c>
      <c r="GS272" s="22" t="s">
        <v>1904</v>
      </c>
      <c r="GT272" s="22" t="s">
        <v>2864</v>
      </c>
      <c r="GU272" s="22" t="s">
        <v>1905</v>
      </c>
      <c r="GV272" s="22" t="s">
        <v>893</v>
      </c>
      <c r="GW272" s="22" t="s">
        <v>1906</v>
      </c>
      <c r="GX272" s="22" t="s">
        <v>2889</v>
      </c>
      <c r="GY272" s="22">
        <v>101.26</v>
      </c>
      <c r="GZ272" s="22">
        <v>79.09</v>
      </c>
    </row>
    <row r="273" spans="1:208" x14ac:dyDescent="0.25">
      <c r="A273" s="22" t="s">
        <v>463</v>
      </c>
      <c r="B273" s="22" t="s">
        <v>1907</v>
      </c>
      <c r="C273" s="22" t="s">
        <v>131</v>
      </c>
      <c r="D273" s="22" t="s">
        <v>1908</v>
      </c>
      <c r="E273" s="22" t="s">
        <v>1481</v>
      </c>
      <c r="F273" s="22" t="s">
        <v>893</v>
      </c>
      <c r="G273" s="22" t="s">
        <v>1790</v>
      </c>
      <c r="H273" s="22" t="s">
        <v>1472</v>
      </c>
      <c r="I273" s="22">
        <v>169.53</v>
      </c>
      <c r="J273" s="22">
        <v>587.14</v>
      </c>
      <c r="K273" s="37">
        <v>10</v>
      </c>
      <c r="L273" s="37">
        <v>7.13</v>
      </c>
      <c r="M273" s="37">
        <f t="shared" si="10"/>
        <v>186.66</v>
      </c>
      <c r="N273" s="37">
        <f t="shared" si="11"/>
        <v>604.27</v>
      </c>
      <c r="O273" s="39">
        <v>42826</v>
      </c>
      <c r="P273" s="22">
        <v>110</v>
      </c>
      <c r="Q273" s="22" t="b">
        <v>1</v>
      </c>
      <c r="R273" s="22">
        <v>0.9647</v>
      </c>
      <c r="S273" s="22" t="s">
        <v>2861</v>
      </c>
      <c r="T273" s="75">
        <v>42845.461053217703</v>
      </c>
      <c r="U273" s="22" t="s">
        <v>2862</v>
      </c>
      <c r="V273" s="22">
        <v>0.85</v>
      </c>
      <c r="W273" s="22">
        <v>0</v>
      </c>
      <c r="X273" s="22">
        <v>1.2</v>
      </c>
      <c r="Y273" s="22">
        <v>1.1000000000000001</v>
      </c>
      <c r="Z273" s="22">
        <v>0</v>
      </c>
      <c r="AA273" s="22">
        <v>76.540000000000006</v>
      </c>
      <c r="AB273" s="22">
        <v>0.95</v>
      </c>
      <c r="AC273" s="22">
        <v>0</v>
      </c>
      <c r="AD273" s="22">
        <v>0.1</v>
      </c>
      <c r="AE273" s="22">
        <v>88</v>
      </c>
      <c r="AF273" s="22">
        <v>0.96</v>
      </c>
      <c r="AG273" s="22">
        <v>0</v>
      </c>
      <c r="AH273" s="22">
        <v>0.08</v>
      </c>
      <c r="AI273" s="22">
        <v>151.91</v>
      </c>
      <c r="AJ273" s="22">
        <v>373.4</v>
      </c>
      <c r="AK273" s="39">
        <v>42552</v>
      </c>
      <c r="AL273" s="22">
        <v>664283374</v>
      </c>
      <c r="AM273" s="22">
        <v>0.80269999999999997</v>
      </c>
      <c r="AN273" s="39">
        <v>42735</v>
      </c>
      <c r="AO273" s="22" t="b">
        <v>0</v>
      </c>
      <c r="AP273" s="22">
        <v>160.72</v>
      </c>
      <c r="AQ273" s="22">
        <v>0.5</v>
      </c>
      <c r="AR273" s="22">
        <v>0.75</v>
      </c>
      <c r="AS273" s="22">
        <v>3.8269000000000002</v>
      </c>
      <c r="AT273" s="22">
        <v>4.3261000000000003</v>
      </c>
      <c r="AU273" s="22">
        <v>0.5</v>
      </c>
      <c r="AV273" s="22">
        <v>0</v>
      </c>
      <c r="AW273" s="22">
        <v>0.6</v>
      </c>
      <c r="AX273" s="22">
        <v>0.5</v>
      </c>
      <c r="AY273" s="22">
        <v>0.75270000000000004</v>
      </c>
      <c r="AZ273" s="22">
        <v>0.95</v>
      </c>
      <c r="BA273" s="22">
        <v>0.5</v>
      </c>
      <c r="BB273" s="22">
        <v>0.12889999999999999</v>
      </c>
      <c r="BC273" s="22">
        <v>0.5</v>
      </c>
      <c r="BD273" s="22">
        <v>0.47620000000000001</v>
      </c>
      <c r="BE273" s="22">
        <v>1.0711999999999999</v>
      </c>
      <c r="BF273" s="22">
        <v>8</v>
      </c>
      <c r="BG273" s="39">
        <v>42552</v>
      </c>
      <c r="BH273" s="22">
        <v>1</v>
      </c>
      <c r="BI273" s="22" t="b">
        <v>0</v>
      </c>
      <c r="BJ273" s="39">
        <v>42369</v>
      </c>
      <c r="BK273" s="39">
        <v>42369</v>
      </c>
      <c r="BL273" s="22" t="b">
        <v>1</v>
      </c>
      <c r="BM273" s="39">
        <v>42845</v>
      </c>
      <c r="BN273" s="22" t="b">
        <v>1</v>
      </c>
      <c r="BO273" s="39">
        <v>42826</v>
      </c>
      <c r="BP273" s="22">
        <v>110</v>
      </c>
      <c r="BQ273" s="22">
        <v>954</v>
      </c>
      <c r="BR273" s="22">
        <v>102129</v>
      </c>
      <c r="BS273" s="75">
        <v>42845.461053217703</v>
      </c>
      <c r="BT273" s="22" t="s">
        <v>3417</v>
      </c>
      <c r="BU273" s="22">
        <v>169.53</v>
      </c>
      <c r="BV273" s="22" t="s">
        <v>2861</v>
      </c>
      <c r="BW273" s="22">
        <v>0.9677</v>
      </c>
      <c r="BX273" s="22">
        <v>484</v>
      </c>
      <c r="BY273" s="22">
        <v>0.96082000000000001</v>
      </c>
      <c r="BZ273" s="22" t="s">
        <v>2864</v>
      </c>
      <c r="CA273" s="22" t="s">
        <v>2862</v>
      </c>
      <c r="CB273" s="22" t="b">
        <v>1</v>
      </c>
      <c r="CC273" s="22">
        <v>0</v>
      </c>
      <c r="CD273" s="22">
        <v>591</v>
      </c>
      <c r="CE273" s="22">
        <v>1</v>
      </c>
      <c r="CF273" s="22">
        <v>61</v>
      </c>
      <c r="CG273" s="22">
        <v>22265</v>
      </c>
      <c r="CH273" s="22">
        <v>20747</v>
      </c>
      <c r="CI273" s="22">
        <v>14546</v>
      </c>
      <c r="CJ273" s="22">
        <v>0.93179999999999996</v>
      </c>
      <c r="CK273" s="22" t="s">
        <v>2883</v>
      </c>
      <c r="CL273" s="22">
        <v>0</v>
      </c>
      <c r="CM273" s="22">
        <v>587.14</v>
      </c>
      <c r="CN273" s="22" t="s">
        <v>2866</v>
      </c>
      <c r="CO273" s="22" t="s">
        <v>2880</v>
      </c>
      <c r="CP273" s="22">
        <v>76.209999999999994</v>
      </c>
      <c r="CQ273" s="22">
        <v>93.32</v>
      </c>
      <c r="CR273" s="22">
        <v>3</v>
      </c>
      <c r="CS273" s="22">
        <v>0</v>
      </c>
      <c r="CT273" s="22">
        <v>1671648</v>
      </c>
      <c r="CU273" s="22">
        <v>77.42</v>
      </c>
      <c r="CV273" s="22">
        <v>78.75</v>
      </c>
      <c r="CW273" s="22">
        <v>76.209999999999994</v>
      </c>
      <c r="CX273" s="22">
        <v>70.36</v>
      </c>
      <c r="CY273" s="22">
        <v>0</v>
      </c>
      <c r="CZ273" s="22">
        <v>0</v>
      </c>
      <c r="DA273" s="22">
        <v>76.209999999999994</v>
      </c>
      <c r="DB273" s="22">
        <v>88.88</v>
      </c>
      <c r="DC273" s="22">
        <v>1025576</v>
      </c>
      <c r="DD273" s="22">
        <v>989288</v>
      </c>
      <c r="DE273" s="22">
        <v>20747</v>
      </c>
      <c r="DF273" s="22">
        <v>47.5</v>
      </c>
      <c r="DG273" s="22">
        <v>45.82</v>
      </c>
      <c r="DH273" s="22">
        <v>93.32</v>
      </c>
      <c r="DI273" s="22">
        <v>0</v>
      </c>
      <c r="DJ273" s="22">
        <v>0</v>
      </c>
      <c r="DK273" s="22">
        <v>93.32</v>
      </c>
      <c r="DL273" s="22">
        <v>217057</v>
      </c>
      <c r="DM273" s="22">
        <v>329264</v>
      </c>
      <c r="DN273" s="22">
        <v>3686512</v>
      </c>
      <c r="DO273" s="22">
        <v>90121</v>
      </c>
      <c r="DP273" s="22">
        <v>71565</v>
      </c>
      <c r="DQ273" s="22">
        <v>183575</v>
      </c>
      <c r="DR273" s="22">
        <v>10012</v>
      </c>
      <c r="DS273" s="22">
        <v>69476</v>
      </c>
      <c r="DT273" s="22">
        <v>35955</v>
      </c>
      <c r="DU273" s="22">
        <v>0</v>
      </c>
      <c r="DV273" s="22">
        <v>0</v>
      </c>
      <c r="DW273" s="22">
        <v>18551</v>
      </c>
      <c r="DX273" s="22">
        <v>281711</v>
      </c>
      <c r="DY273" s="22">
        <v>225270</v>
      </c>
      <c r="DZ273" s="22">
        <v>250387</v>
      </c>
      <c r="EA273" s="22">
        <v>231528</v>
      </c>
      <c r="EB273" s="22">
        <v>99487</v>
      </c>
      <c r="EC273" s="22">
        <v>14663</v>
      </c>
      <c r="ED273" s="22">
        <v>111512</v>
      </c>
      <c r="EE273" s="22">
        <v>10569</v>
      </c>
      <c r="EF273" s="22">
        <v>1435809</v>
      </c>
      <c r="EG273" s="39">
        <v>41640</v>
      </c>
      <c r="EH273" s="39">
        <v>42004</v>
      </c>
      <c r="EI273" s="22">
        <v>1935922</v>
      </c>
      <c r="EJ273" s="22" t="b">
        <v>1</v>
      </c>
      <c r="EK273" s="22" t="b">
        <v>1</v>
      </c>
      <c r="EL273" s="22">
        <v>1</v>
      </c>
      <c r="EM273" s="22" t="s">
        <v>2870</v>
      </c>
      <c r="EN273" s="22" t="s">
        <v>2871</v>
      </c>
      <c r="EO273" s="22" t="s">
        <v>2884</v>
      </c>
      <c r="EP273" s="22" t="s">
        <v>2885</v>
      </c>
      <c r="EQ273" s="22">
        <v>0.98309999999999997</v>
      </c>
      <c r="ER273" s="22">
        <v>0.99890000000000001</v>
      </c>
      <c r="ES273" s="22">
        <v>0.99629999999999996</v>
      </c>
      <c r="ET273" s="22">
        <v>0.96850000000000003</v>
      </c>
      <c r="EU273" s="22">
        <v>0.96850000000000003</v>
      </c>
      <c r="EV273" s="22">
        <v>0</v>
      </c>
      <c r="EW273" s="22">
        <v>70586</v>
      </c>
      <c r="EX273" s="22" t="s">
        <v>3417</v>
      </c>
      <c r="EY273" s="22">
        <v>0.98309999999999997</v>
      </c>
      <c r="EZ273" s="22" t="b">
        <v>0</v>
      </c>
      <c r="FA273" s="22" t="b">
        <v>0</v>
      </c>
      <c r="FB273" s="22">
        <v>0</v>
      </c>
      <c r="FC273" s="22">
        <v>0</v>
      </c>
      <c r="FD273" s="22">
        <v>0.9556</v>
      </c>
      <c r="FE273" s="22">
        <v>0.93179999999999996</v>
      </c>
      <c r="FF273" s="22">
        <v>546321</v>
      </c>
      <c r="FG273" s="22">
        <v>3686512</v>
      </c>
      <c r="FH273" s="22">
        <v>14546</v>
      </c>
      <c r="FI273" s="22">
        <v>20747</v>
      </c>
      <c r="FJ273" s="22">
        <v>22265</v>
      </c>
      <c r="FK273" s="22" t="b">
        <v>0</v>
      </c>
      <c r="FL273" s="22">
        <v>0.70109999999999995</v>
      </c>
      <c r="FM273" s="39">
        <v>41640</v>
      </c>
      <c r="FN273" s="39">
        <v>42004</v>
      </c>
      <c r="FO273" s="22" t="s">
        <v>1472</v>
      </c>
      <c r="FP273" s="22" t="b">
        <v>0</v>
      </c>
      <c r="FQ273" s="22" t="b">
        <v>0</v>
      </c>
      <c r="FR273" s="22">
        <v>3.4607000000000001</v>
      </c>
      <c r="FS273" s="39">
        <v>41820</v>
      </c>
      <c r="FT273" s="22" t="s">
        <v>2872</v>
      </c>
      <c r="FU273" s="22">
        <v>0</v>
      </c>
      <c r="FV273" s="22">
        <v>4350</v>
      </c>
      <c r="FW273" s="22">
        <v>4301</v>
      </c>
      <c r="FX273" s="22">
        <v>16035</v>
      </c>
      <c r="FY273" s="22">
        <v>45565</v>
      </c>
      <c r="FZ273" s="22">
        <v>0</v>
      </c>
      <c r="GA273" s="22">
        <v>335</v>
      </c>
      <c r="GB273" s="22" t="s">
        <v>2925</v>
      </c>
      <c r="GC273" s="22">
        <v>4.4400000000000002E-2</v>
      </c>
      <c r="GD273" s="22" t="s">
        <v>2872</v>
      </c>
      <c r="GE273" s="22">
        <v>0</v>
      </c>
      <c r="GF273" s="22">
        <v>0</v>
      </c>
      <c r="GG273" s="22">
        <v>0</v>
      </c>
      <c r="GH273" s="22">
        <v>0</v>
      </c>
      <c r="GI273" s="22" t="s">
        <v>3417</v>
      </c>
      <c r="GJ273" s="22" t="s">
        <v>3417</v>
      </c>
      <c r="GK273" s="22" t="s">
        <v>2874</v>
      </c>
      <c r="GL273" s="22" t="s">
        <v>463</v>
      </c>
      <c r="GM273" s="22" t="s">
        <v>131</v>
      </c>
      <c r="GN273" s="22" t="s">
        <v>2864</v>
      </c>
      <c r="GO273" s="22" t="s">
        <v>2864</v>
      </c>
      <c r="GP273" s="22" t="s">
        <v>1907</v>
      </c>
      <c r="GQ273" s="22" t="s">
        <v>2971</v>
      </c>
      <c r="GR273" s="22" t="s">
        <v>2972</v>
      </c>
      <c r="GS273" s="22" t="s">
        <v>1908</v>
      </c>
      <c r="GT273" s="22" t="s">
        <v>2864</v>
      </c>
      <c r="GU273" s="22" t="s">
        <v>1481</v>
      </c>
      <c r="GV273" s="22" t="s">
        <v>893</v>
      </c>
      <c r="GW273" s="22" t="s">
        <v>1790</v>
      </c>
      <c r="GX273" s="22" t="s">
        <v>2889</v>
      </c>
      <c r="GY273" s="22">
        <v>97.11</v>
      </c>
      <c r="GZ273" s="22">
        <v>80.569999999999993</v>
      </c>
    </row>
    <row r="274" spans="1:208" x14ac:dyDescent="0.25">
      <c r="A274" s="22" t="s">
        <v>2624</v>
      </c>
      <c r="B274" s="22" t="s">
        <v>2625</v>
      </c>
      <c r="C274" s="22" t="s">
        <v>133</v>
      </c>
      <c r="D274" s="22" t="s">
        <v>1914</v>
      </c>
      <c r="E274" s="22" t="s">
        <v>1318</v>
      </c>
      <c r="F274" s="22" t="s">
        <v>893</v>
      </c>
      <c r="G274" s="22" t="s">
        <v>2652</v>
      </c>
      <c r="H274" s="22" t="s">
        <v>1320</v>
      </c>
      <c r="I274" s="22">
        <v>158.22</v>
      </c>
      <c r="J274" s="22">
        <v>584.28</v>
      </c>
      <c r="K274" s="37">
        <v>10</v>
      </c>
      <c r="L274" s="37">
        <v>7.13</v>
      </c>
      <c r="M274" s="37">
        <f t="shared" si="10"/>
        <v>175.35</v>
      </c>
      <c r="N274" s="37">
        <f t="shared" si="11"/>
        <v>601.41</v>
      </c>
      <c r="O274" s="39">
        <v>42826</v>
      </c>
      <c r="P274" s="22">
        <v>110</v>
      </c>
      <c r="Q274" s="22" t="b">
        <v>1</v>
      </c>
      <c r="R274" s="22">
        <v>0.9647</v>
      </c>
      <c r="S274" s="22" t="s">
        <v>2861</v>
      </c>
      <c r="T274" s="75">
        <v>42845.461053217703</v>
      </c>
      <c r="U274" s="22" t="s">
        <v>2862</v>
      </c>
      <c r="V274" s="22">
        <v>0.85</v>
      </c>
      <c r="W274" s="22">
        <v>0</v>
      </c>
      <c r="X274" s="22">
        <v>1.2</v>
      </c>
      <c r="Y274" s="22">
        <v>1.1000000000000001</v>
      </c>
      <c r="Z274" s="22">
        <v>0</v>
      </c>
      <c r="AA274" s="22">
        <v>76.540000000000006</v>
      </c>
      <c r="AB274" s="22">
        <v>0.95</v>
      </c>
      <c r="AC274" s="22">
        <v>0</v>
      </c>
      <c r="AD274" s="22">
        <v>0.1</v>
      </c>
      <c r="AE274" s="22">
        <v>88</v>
      </c>
      <c r="AF274" s="22">
        <v>0.96</v>
      </c>
      <c r="AG274" s="22">
        <v>0</v>
      </c>
      <c r="AH274" s="22">
        <v>0.08</v>
      </c>
      <c r="AI274" s="22">
        <v>151.91</v>
      </c>
      <c r="AJ274" s="22">
        <v>373.4</v>
      </c>
      <c r="AK274" s="39">
        <v>42552</v>
      </c>
      <c r="AL274" s="22">
        <v>664283374</v>
      </c>
      <c r="AM274" s="22">
        <v>0.80269999999999997</v>
      </c>
      <c r="AN274" s="39">
        <v>42735</v>
      </c>
      <c r="AO274" s="22" t="b">
        <v>0</v>
      </c>
      <c r="AP274" s="22">
        <v>160.72</v>
      </c>
      <c r="AQ274" s="22">
        <v>0.5</v>
      </c>
      <c r="AR274" s="22">
        <v>0.75</v>
      </c>
      <c r="AS274" s="22">
        <v>3.8269000000000002</v>
      </c>
      <c r="AT274" s="22">
        <v>4.3261000000000003</v>
      </c>
      <c r="AU274" s="22">
        <v>0.5</v>
      </c>
      <c r="AV274" s="22">
        <v>0</v>
      </c>
      <c r="AW274" s="22">
        <v>0.6</v>
      </c>
      <c r="AX274" s="22">
        <v>0.5</v>
      </c>
      <c r="AY274" s="22">
        <v>0.75270000000000004</v>
      </c>
      <c r="AZ274" s="22">
        <v>0.95</v>
      </c>
      <c r="BA274" s="22">
        <v>0.5</v>
      </c>
      <c r="BB274" s="22">
        <v>0.12889999999999999</v>
      </c>
      <c r="BC274" s="22">
        <v>0.5</v>
      </c>
      <c r="BD274" s="22">
        <v>0.47620000000000001</v>
      </c>
      <c r="BE274" s="22">
        <v>1.0711999999999999</v>
      </c>
      <c r="BF274" s="22">
        <v>8</v>
      </c>
      <c r="BG274" s="39">
        <v>42552</v>
      </c>
      <c r="BH274" s="22">
        <v>1</v>
      </c>
      <c r="BI274" s="22" t="b">
        <v>0</v>
      </c>
      <c r="BJ274" s="39">
        <v>42369</v>
      </c>
      <c r="BK274" s="39">
        <v>42369</v>
      </c>
      <c r="BL274" s="22" t="b">
        <v>1</v>
      </c>
      <c r="BM274" s="39">
        <v>42845</v>
      </c>
      <c r="BN274" s="22" t="b">
        <v>1</v>
      </c>
      <c r="BO274" s="39">
        <v>42826</v>
      </c>
      <c r="BP274" s="22">
        <v>110</v>
      </c>
      <c r="BQ274" s="22">
        <v>7098</v>
      </c>
      <c r="BR274" s="22">
        <v>102132</v>
      </c>
      <c r="BS274" s="75">
        <v>42845.461053217703</v>
      </c>
      <c r="BT274" s="22" t="s">
        <v>3418</v>
      </c>
      <c r="BU274" s="22">
        <v>158.22</v>
      </c>
      <c r="BV274" s="22" t="s">
        <v>2861</v>
      </c>
      <c r="BW274" s="22">
        <v>0.95199999999999996</v>
      </c>
      <c r="BX274" s="22">
        <v>3876</v>
      </c>
      <c r="BY274" s="22">
        <v>0.96531999999999996</v>
      </c>
      <c r="BZ274" s="22" t="s">
        <v>2864</v>
      </c>
      <c r="CA274" s="22" t="s">
        <v>2862</v>
      </c>
      <c r="CB274" s="22" t="b">
        <v>1</v>
      </c>
      <c r="CC274" s="22">
        <v>0</v>
      </c>
      <c r="CD274" s="22">
        <v>603</v>
      </c>
      <c r="CE274" s="22">
        <v>1</v>
      </c>
      <c r="CF274" s="22">
        <v>50</v>
      </c>
      <c r="CG274" s="22">
        <v>18250</v>
      </c>
      <c r="CH274" s="22">
        <v>16789</v>
      </c>
      <c r="CI274" s="22">
        <v>7615</v>
      </c>
      <c r="CJ274" s="22">
        <v>0.91990000000000005</v>
      </c>
      <c r="CK274" s="22" t="s">
        <v>2883</v>
      </c>
      <c r="CL274" s="22">
        <v>0</v>
      </c>
      <c r="CM274" s="22">
        <v>584.28</v>
      </c>
      <c r="CN274" s="22" t="s">
        <v>2866</v>
      </c>
      <c r="CO274" s="22" t="s">
        <v>2880</v>
      </c>
      <c r="CP274" s="22">
        <v>71.91</v>
      </c>
      <c r="CQ274" s="22">
        <v>86.31</v>
      </c>
      <c r="CR274" s="22">
        <v>2</v>
      </c>
      <c r="CS274" s="22">
        <v>0</v>
      </c>
      <c r="CT274" s="22">
        <v>1263957</v>
      </c>
      <c r="CU274" s="22">
        <v>72.67</v>
      </c>
      <c r="CV274" s="22">
        <v>75.540000000000006</v>
      </c>
      <c r="CW274" s="22">
        <v>71.91</v>
      </c>
      <c r="CX274" s="22">
        <v>69.22</v>
      </c>
      <c r="CY274" s="22">
        <v>0</v>
      </c>
      <c r="CZ274" s="22">
        <v>0</v>
      </c>
      <c r="DA274" s="22">
        <v>71.91</v>
      </c>
      <c r="DB274" s="22">
        <v>87.44</v>
      </c>
      <c r="DC274" s="22">
        <v>837676</v>
      </c>
      <c r="DD274" s="22">
        <v>663539</v>
      </c>
      <c r="DE274" s="22">
        <v>16789</v>
      </c>
      <c r="DF274" s="22">
        <v>48.16</v>
      </c>
      <c r="DG274" s="22">
        <v>38.15</v>
      </c>
      <c r="DH274" s="22">
        <v>86.31</v>
      </c>
      <c r="DI274" s="22">
        <v>0</v>
      </c>
      <c r="DJ274" s="22">
        <v>0</v>
      </c>
      <c r="DK274" s="22">
        <v>86.31</v>
      </c>
      <c r="DL274" s="22">
        <v>168270</v>
      </c>
      <c r="DM274" s="22">
        <v>234916</v>
      </c>
      <c r="DN274" s="22">
        <v>2765172</v>
      </c>
      <c r="DO274" s="22">
        <v>70046</v>
      </c>
      <c r="DP274" s="22">
        <v>55534</v>
      </c>
      <c r="DQ274" s="22">
        <v>143742</v>
      </c>
      <c r="DR274" s="22">
        <v>1681</v>
      </c>
      <c r="DS274" s="22">
        <v>82947</v>
      </c>
      <c r="DT274" s="22">
        <v>34019</v>
      </c>
      <c r="DU274" s="22">
        <v>0</v>
      </c>
      <c r="DV274" s="22">
        <v>25578</v>
      </c>
      <c r="DW274" s="22">
        <v>20943</v>
      </c>
      <c r="DX274" s="22">
        <v>220072</v>
      </c>
      <c r="DY274" s="22">
        <v>113847</v>
      </c>
      <c r="DZ274" s="22">
        <v>177783</v>
      </c>
      <c r="EA274" s="22">
        <v>89093</v>
      </c>
      <c r="EB274" s="22">
        <v>35391</v>
      </c>
      <c r="EC274" s="22">
        <v>3944</v>
      </c>
      <c r="ED274" s="22">
        <v>137256</v>
      </c>
      <c r="EE274" s="22">
        <v>10824</v>
      </c>
      <c r="EF274" s="22">
        <v>1139286</v>
      </c>
      <c r="EG274" s="39">
        <v>41548</v>
      </c>
      <c r="EH274" s="39">
        <v>41912</v>
      </c>
      <c r="EI274" s="22">
        <v>1449153</v>
      </c>
      <c r="EJ274" s="22" t="b">
        <v>1</v>
      </c>
      <c r="EK274" s="22" t="b">
        <v>1</v>
      </c>
      <c r="EL274" s="22">
        <v>1</v>
      </c>
      <c r="EM274" s="22" t="s">
        <v>2869</v>
      </c>
      <c r="EN274" s="22" t="s">
        <v>2870</v>
      </c>
      <c r="EO274" s="22" t="s">
        <v>2871</v>
      </c>
      <c r="EP274" s="22" t="s">
        <v>2884</v>
      </c>
      <c r="EQ274" s="22">
        <v>0.96199999999999997</v>
      </c>
      <c r="ER274" s="22">
        <v>0.93910000000000005</v>
      </c>
      <c r="ES274" s="22">
        <v>0.98699999999999999</v>
      </c>
      <c r="ET274" s="22">
        <v>0.96220000000000006</v>
      </c>
      <c r="EU274" s="22">
        <v>0.95979999999999999</v>
      </c>
      <c r="EV274" s="22">
        <v>0</v>
      </c>
      <c r="EW274" s="22">
        <v>56206</v>
      </c>
      <c r="EX274" s="22" t="s">
        <v>3418</v>
      </c>
      <c r="EY274" s="22">
        <v>0.96199999999999997</v>
      </c>
      <c r="EZ274" s="22" t="b">
        <v>0</v>
      </c>
      <c r="FA274" s="22" t="b">
        <v>0</v>
      </c>
      <c r="FB274" s="22">
        <v>0</v>
      </c>
      <c r="FC274" s="22">
        <v>0</v>
      </c>
      <c r="FD274" s="22">
        <v>0.84619999999999995</v>
      </c>
      <c r="FE274" s="22">
        <v>0.91990000000000005</v>
      </c>
      <c r="FF274" s="22">
        <v>403186</v>
      </c>
      <c r="FG274" s="22">
        <v>2765172</v>
      </c>
      <c r="FH274" s="22">
        <v>7615</v>
      </c>
      <c r="FI274" s="22">
        <v>16789</v>
      </c>
      <c r="FJ274" s="22">
        <v>18250</v>
      </c>
      <c r="FK274" s="22" t="b">
        <v>0</v>
      </c>
      <c r="FL274" s="22">
        <v>0.4536</v>
      </c>
      <c r="FM274" s="39">
        <v>41548</v>
      </c>
      <c r="FN274" s="39">
        <v>41912</v>
      </c>
      <c r="FO274" s="22" t="s">
        <v>1320</v>
      </c>
      <c r="FP274" s="22" t="b">
        <v>0</v>
      </c>
      <c r="FQ274" s="22" t="b">
        <v>0</v>
      </c>
      <c r="FR274" s="22">
        <v>3.48</v>
      </c>
      <c r="FS274" s="39">
        <v>41729</v>
      </c>
      <c r="FT274" s="22" t="s">
        <v>2872</v>
      </c>
      <c r="FU274" s="22">
        <v>0</v>
      </c>
      <c r="FV274" s="22">
        <v>4402</v>
      </c>
      <c r="FW274" s="22">
        <v>4812</v>
      </c>
      <c r="FX274" s="22">
        <v>11084</v>
      </c>
      <c r="FY274" s="22">
        <v>35578</v>
      </c>
      <c r="FZ274" s="22">
        <v>0</v>
      </c>
      <c r="GA274" s="22">
        <v>330</v>
      </c>
      <c r="GB274" s="22" t="s">
        <v>2925</v>
      </c>
      <c r="GC274" s="22">
        <v>0.15379999999999999</v>
      </c>
      <c r="GD274" s="22" t="s">
        <v>2872</v>
      </c>
      <c r="GE274" s="22">
        <v>0</v>
      </c>
      <c r="GF274" s="22">
        <v>0</v>
      </c>
      <c r="GG274" s="22">
        <v>0</v>
      </c>
      <c r="GH274" s="22">
        <v>0</v>
      </c>
      <c r="GI274" s="22" t="s">
        <v>3418</v>
      </c>
      <c r="GJ274" s="22" t="s">
        <v>3418</v>
      </c>
      <c r="GK274" s="22" t="s">
        <v>2874</v>
      </c>
      <c r="GL274" s="22" t="s">
        <v>2624</v>
      </c>
      <c r="GM274" s="22" t="s">
        <v>133</v>
      </c>
      <c r="GN274" s="22" t="s">
        <v>2864</v>
      </c>
      <c r="GO274" s="22" t="s">
        <v>2864</v>
      </c>
      <c r="GP274" s="22" t="s">
        <v>2625</v>
      </c>
      <c r="GQ274" s="22" t="s">
        <v>2996</v>
      </c>
      <c r="GR274" s="22" t="s">
        <v>2898</v>
      </c>
      <c r="GS274" s="22" t="s">
        <v>1914</v>
      </c>
      <c r="GT274" s="22" t="s">
        <v>2864</v>
      </c>
      <c r="GU274" s="22" t="s">
        <v>1318</v>
      </c>
      <c r="GV274" s="22" t="s">
        <v>893</v>
      </c>
      <c r="GW274" s="22" t="s">
        <v>2652</v>
      </c>
      <c r="GX274" s="22" t="s">
        <v>2962</v>
      </c>
      <c r="GY274" s="22">
        <v>89.41</v>
      </c>
      <c r="GZ274" s="22">
        <v>75.28</v>
      </c>
    </row>
    <row r="275" spans="1:208" x14ac:dyDescent="0.25">
      <c r="A275" s="22" t="s">
        <v>585</v>
      </c>
      <c r="B275" s="22" t="s">
        <v>1915</v>
      </c>
      <c r="C275" s="22" t="s">
        <v>707</v>
      </c>
      <c r="D275" s="22" t="s">
        <v>1916</v>
      </c>
      <c r="E275" s="22" t="s">
        <v>1213</v>
      </c>
      <c r="F275" s="22" t="s">
        <v>893</v>
      </c>
      <c r="G275" s="22" t="s">
        <v>1879</v>
      </c>
      <c r="H275" s="22" t="s">
        <v>1215</v>
      </c>
      <c r="I275" s="22">
        <v>141.9</v>
      </c>
      <c r="J275" s="22">
        <v>586.38</v>
      </c>
      <c r="K275" s="37">
        <v>10</v>
      </c>
      <c r="L275" s="37">
        <v>7.13</v>
      </c>
      <c r="M275" s="37">
        <f t="shared" si="10"/>
        <v>159.03</v>
      </c>
      <c r="N275" s="37">
        <f t="shared" si="11"/>
        <v>603.51</v>
      </c>
      <c r="O275" s="39">
        <v>42826</v>
      </c>
      <c r="P275" s="22">
        <v>110</v>
      </c>
      <c r="Q275" s="22" t="b">
        <v>1</v>
      </c>
      <c r="R275" s="22">
        <v>0.9647</v>
      </c>
      <c r="S275" s="22" t="s">
        <v>2861</v>
      </c>
      <c r="T275" s="75">
        <v>42845.461053217703</v>
      </c>
      <c r="U275" s="22" t="s">
        <v>2862</v>
      </c>
      <c r="V275" s="22">
        <v>0.85</v>
      </c>
      <c r="W275" s="22">
        <v>0</v>
      </c>
      <c r="X275" s="22">
        <v>1.2</v>
      </c>
      <c r="Y275" s="22">
        <v>1.1000000000000001</v>
      </c>
      <c r="Z275" s="22">
        <v>0</v>
      </c>
      <c r="AA275" s="22">
        <v>76.540000000000006</v>
      </c>
      <c r="AB275" s="22">
        <v>0.95</v>
      </c>
      <c r="AC275" s="22">
        <v>0</v>
      </c>
      <c r="AD275" s="22">
        <v>0.1</v>
      </c>
      <c r="AE275" s="22">
        <v>88</v>
      </c>
      <c r="AF275" s="22">
        <v>0.96</v>
      </c>
      <c r="AG275" s="22">
        <v>0</v>
      </c>
      <c r="AH275" s="22">
        <v>0.08</v>
      </c>
      <c r="AI275" s="22">
        <v>151.91</v>
      </c>
      <c r="AJ275" s="22">
        <v>373.4</v>
      </c>
      <c r="AK275" s="39">
        <v>42552</v>
      </c>
      <c r="AL275" s="22">
        <v>664283374</v>
      </c>
      <c r="AM275" s="22">
        <v>0.80269999999999997</v>
      </c>
      <c r="AN275" s="39">
        <v>42735</v>
      </c>
      <c r="AO275" s="22" t="b">
        <v>0</v>
      </c>
      <c r="AP275" s="22">
        <v>160.72</v>
      </c>
      <c r="AQ275" s="22">
        <v>0.5</v>
      </c>
      <c r="AR275" s="22">
        <v>0.75</v>
      </c>
      <c r="AS275" s="22">
        <v>3.8269000000000002</v>
      </c>
      <c r="AT275" s="22">
        <v>4.3261000000000003</v>
      </c>
      <c r="AU275" s="22">
        <v>0.5</v>
      </c>
      <c r="AV275" s="22">
        <v>0</v>
      </c>
      <c r="AW275" s="22">
        <v>0.6</v>
      </c>
      <c r="AX275" s="22">
        <v>0.5</v>
      </c>
      <c r="AY275" s="22">
        <v>0.75270000000000004</v>
      </c>
      <c r="AZ275" s="22">
        <v>0.95</v>
      </c>
      <c r="BA275" s="22">
        <v>0.5</v>
      </c>
      <c r="BB275" s="22">
        <v>0.12889999999999999</v>
      </c>
      <c r="BC275" s="22">
        <v>0.5</v>
      </c>
      <c r="BD275" s="22">
        <v>0.47620000000000001</v>
      </c>
      <c r="BE275" s="22">
        <v>1.0711999999999999</v>
      </c>
      <c r="BF275" s="22">
        <v>8</v>
      </c>
      <c r="BG275" s="39">
        <v>42552</v>
      </c>
      <c r="BH275" s="22">
        <v>1</v>
      </c>
      <c r="BI275" s="22" t="b">
        <v>0</v>
      </c>
      <c r="BJ275" s="39">
        <v>42369</v>
      </c>
      <c r="BK275" s="39">
        <v>42369</v>
      </c>
      <c r="BL275" s="22" t="b">
        <v>1</v>
      </c>
      <c r="BM275" s="39">
        <v>42845</v>
      </c>
      <c r="BN275" s="22" t="b">
        <v>1</v>
      </c>
      <c r="BO275" s="39">
        <v>42826</v>
      </c>
      <c r="BP275" s="22">
        <v>110</v>
      </c>
      <c r="BQ275" s="22">
        <v>5767</v>
      </c>
      <c r="BR275" s="22">
        <v>102289</v>
      </c>
      <c r="BS275" s="75">
        <v>42845.461053217703</v>
      </c>
      <c r="BT275" s="22" t="s">
        <v>3419</v>
      </c>
      <c r="BU275" s="22">
        <v>141.9</v>
      </c>
      <c r="BV275" s="22" t="s">
        <v>2861</v>
      </c>
      <c r="BW275" s="22">
        <v>0.96350000000000002</v>
      </c>
      <c r="BX275" s="22">
        <v>3137</v>
      </c>
      <c r="BY275" s="22">
        <v>0.96082000000000001</v>
      </c>
      <c r="BZ275" s="22" t="s">
        <v>2864</v>
      </c>
      <c r="CA275" s="22" t="s">
        <v>2862</v>
      </c>
      <c r="CB275" s="22" t="b">
        <v>1</v>
      </c>
      <c r="CC275" s="22">
        <v>0</v>
      </c>
      <c r="CD275" s="22">
        <v>5768</v>
      </c>
      <c r="CE275" s="22">
        <v>1</v>
      </c>
      <c r="CF275" s="22">
        <v>69</v>
      </c>
      <c r="CG275" s="22">
        <v>25185</v>
      </c>
      <c r="CH275" s="22">
        <v>24436</v>
      </c>
      <c r="CI275" s="22">
        <v>11170</v>
      </c>
      <c r="CJ275" s="22">
        <v>0.97030000000000005</v>
      </c>
      <c r="CK275" s="22" t="s">
        <v>2883</v>
      </c>
      <c r="CL275" s="22">
        <v>0</v>
      </c>
      <c r="CM275" s="22">
        <v>586.38</v>
      </c>
      <c r="CN275" s="22" t="s">
        <v>2866</v>
      </c>
      <c r="CO275" s="22" t="s">
        <v>2880</v>
      </c>
      <c r="CP275" s="22">
        <v>59.95</v>
      </c>
      <c r="CQ275" s="22">
        <v>81.95</v>
      </c>
      <c r="CR275" s="22">
        <v>3</v>
      </c>
      <c r="CS275" s="22">
        <v>0</v>
      </c>
      <c r="CT275" s="22">
        <v>1468145</v>
      </c>
      <c r="CU275" s="22">
        <v>57.73</v>
      </c>
      <c r="CV275" s="22">
        <v>62.22</v>
      </c>
      <c r="CW275" s="22">
        <v>59.95</v>
      </c>
      <c r="CX275" s="22">
        <v>70.06</v>
      </c>
      <c r="CY275" s="22">
        <v>0</v>
      </c>
      <c r="CZ275" s="22">
        <v>0</v>
      </c>
      <c r="DA275" s="22">
        <v>59.95</v>
      </c>
      <c r="DB275" s="22">
        <v>88.5</v>
      </c>
      <c r="DC275" s="22">
        <v>1356945</v>
      </c>
      <c r="DD275" s="22">
        <v>727319</v>
      </c>
      <c r="DE275" s="22">
        <v>24436</v>
      </c>
      <c r="DF275" s="22">
        <v>53.35</v>
      </c>
      <c r="DG275" s="22">
        <v>28.6</v>
      </c>
      <c r="DH275" s="22">
        <v>81.95</v>
      </c>
      <c r="DI275" s="22">
        <v>0</v>
      </c>
      <c r="DJ275" s="22">
        <v>0</v>
      </c>
      <c r="DK275" s="22">
        <v>81.95</v>
      </c>
      <c r="DL275" s="22">
        <v>193553</v>
      </c>
      <c r="DM275" s="22">
        <v>135453</v>
      </c>
      <c r="DN275" s="22">
        <v>3552409</v>
      </c>
      <c r="DO275" s="22">
        <v>35440</v>
      </c>
      <c r="DP275" s="22">
        <v>136601</v>
      </c>
      <c r="DQ275" s="22">
        <v>230844</v>
      </c>
      <c r="DR275" s="22">
        <v>1451</v>
      </c>
      <c r="DS275" s="22">
        <v>327428</v>
      </c>
      <c r="DT275" s="22">
        <v>93190</v>
      </c>
      <c r="DU275" s="22">
        <v>0</v>
      </c>
      <c r="DV275" s="22">
        <v>167552</v>
      </c>
      <c r="DW275" s="22">
        <v>35433</v>
      </c>
      <c r="DX275" s="22">
        <v>180211</v>
      </c>
      <c r="DY275" s="22">
        <v>145901</v>
      </c>
      <c r="DZ275" s="22">
        <v>198141</v>
      </c>
      <c r="EA275" s="22">
        <v>134884</v>
      </c>
      <c r="EB275" s="22">
        <v>84639</v>
      </c>
      <c r="EC275" s="22">
        <v>12368</v>
      </c>
      <c r="ED275" s="22">
        <v>117076</v>
      </c>
      <c r="EE275" s="22">
        <v>118</v>
      </c>
      <c r="EF275" s="22">
        <v>1322126</v>
      </c>
      <c r="EG275" s="39">
        <v>41640</v>
      </c>
      <c r="EH275" s="39">
        <v>42004</v>
      </c>
      <c r="EI275" s="22">
        <v>2002603</v>
      </c>
      <c r="EJ275" s="22" t="b">
        <v>1</v>
      </c>
      <c r="EK275" s="22" t="b">
        <v>1</v>
      </c>
      <c r="EL275" s="22">
        <v>1</v>
      </c>
      <c r="EM275" s="22" t="s">
        <v>2870</v>
      </c>
      <c r="EN275" s="22" t="s">
        <v>2871</v>
      </c>
      <c r="EO275" s="22" t="s">
        <v>2884</v>
      </c>
      <c r="EP275" s="22" t="s">
        <v>2885</v>
      </c>
      <c r="EQ275" s="22">
        <v>0.92779999999999996</v>
      </c>
      <c r="ER275" s="22">
        <v>0.92449999999999999</v>
      </c>
      <c r="ES275" s="22">
        <v>0.92779999999999996</v>
      </c>
      <c r="ET275" s="22">
        <v>0.9083</v>
      </c>
      <c r="EU275" s="22">
        <v>0.95050000000000001</v>
      </c>
      <c r="EV275" s="22">
        <v>0</v>
      </c>
      <c r="EW275" s="22">
        <v>80219</v>
      </c>
      <c r="EX275" s="22" t="s">
        <v>3419</v>
      </c>
      <c r="EY275" s="22">
        <v>0.92779999999999996</v>
      </c>
      <c r="EZ275" s="22" t="b">
        <v>0</v>
      </c>
      <c r="FA275" s="22" t="b">
        <v>0</v>
      </c>
      <c r="FB275" s="22">
        <v>0</v>
      </c>
      <c r="FC275" s="22">
        <v>0</v>
      </c>
      <c r="FD275" s="22">
        <v>0.69089999999999996</v>
      </c>
      <c r="FE275" s="22">
        <v>0.97030000000000005</v>
      </c>
      <c r="FF275" s="22">
        <v>329006</v>
      </c>
      <c r="FG275" s="22">
        <v>3552409</v>
      </c>
      <c r="FH275" s="22">
        <v>11170</v>
      </c>
      <c r="FI275" s="22">
        <v>24436</v>
      </c>
      <c r="FJ275" s="22">
        <v>25185</v>
      </c>
      <c r="FK275" s="22" t="b">
        <v>0</v>
      </c>
      <c r="FL275" s="22">
        <v>0.45710000000000001</v>
      </c>
      <c r="FM275" s="39">
        <v>41640</v>
      </c>
      <c r="FN275" s="39">
        <v>42004</v>
      </c>
      <c r="FO275" s="22" t="s">
        <v>1215</v>
      </c>
      <c r="FP275" s="22" t="b">
        <v>0</v>
      </c>
      <c r="FQ275" s="22" t="b">
        <v>0</v>
      </c>
      <c r="FR275" s="22">
        <v>3.5383</v>
      </c>
      <c r="FS275" s="39">
        <v>41820</v>
      </c>
      <c r="FT275" s="22" t="s">
        <v>2872</v>
      </c>
      <c r="FU275" s="22">
        <v>0</v>
      </c>
      <c r="FV275" s="22">
        <v>2086</v>
      </c>
      <c r="FW275" s="22">
        <v>8069</v>
      </c>
      <c r="FX275" s="22">
        <v>17754</v>
      </c>
      <c r="FY275" s="22">
        <v>52310</v>
      </c>
      <c r="FZ275" s="22">
        <v>0</v>
      </c>
      <c r="GA275" s="22">
        <v>0</v>
      </c>
      <c r="GB275" s="22" t="s">
        <v>2925</v>
      </c>
      <c r="GC275" s="22">
        <v>0.30909999999999999</v>
      </c>
      <c r="GD275" s="22" t="s">
        <v>2872</v>
      </c>
      <c r="GE275" s="22">
        <v>0</v>
      </c>
      <c r="GF275" s="22">
        <v>0</v>
      </c>
      <c r="GG275" s="22">
        <v>0</v>
      </c>
      <c r="GH275" s="22">
        <v>0</v>
      </c>
      <c r="GI275" s="22" t="s">
        <v>3419</v>
      </c>
      <c r="GJ275" s="22" t="s">
        <v>3419</v>
      </c>
      <c r="GK275" s="22" t="s">
        <v>2874</v>
      </c>
      <c r="GL275" s="22" t="s">
        <v>585</v>
      </c>
      <c r="GM275" s="22" t="s">
        <v>707</v>
      </c>
      <c r="GN275" s="22" t="s">
        <v>2864</v>
      </c>
      <c r="GO275" s="22" t="s">
        <v>2864</v>
      </c>
      <c r="GP275" s="22" t="s">
        <v>1915</v>
      </c>
      <c r="GQ275" s="22" t="s">
        <v>3420</v>
      </c>
      <c r="GR275" s="22" t="s">
        <v>2931</v>
      </c>
      <c r="GS275" s="22" t="s">
        <v>1916</v>
      </c>
      <c r="GT275" s="22" t="s">
        <v>2864</v>
      </c>
      <c r="GU275" s="22" t="s">
        <v>1213</v>
      </c>
      <c r="GV275" s="22" t="s">
        <v>893</v>
      </c>
      <c r="GW275" s="22" t="s">
        <v>1879</v>
      </c>
      <c r="GX275" s="22" t="s">
        <v>2889</v>
      </c>
      <c r="GY275" s="22">
        <v>85.29</v>
      </c>
      <c r="GZ275" s="22">
        <v>60.08</v>
      </c>
    </row>
    <row r="276" spans="1:208" x14ac:dyDescent="0.25">
      <c r="A276" s="22" t="s">
        <v>334</v>
      </c>
      <c r="B276" s="22" t="s">
        <v>1917</v>
      </c>
      <c r="C276" s="22" t="s">
        <v>134</v>
      </c>
      <c r="D276" s="22" t="s">
        <v>1918</v>
      </c>
      <c r="E276" s="22" t="s">
        <v>1919</v>
      </c>
      <c r="F276" s="22" t="s">
        <v>893</v>
      </c>
      <c r="G276" s="22" t="s">
        <v>1920</v>
      </c>
      <c r="H276" s="22" t="s">
        <v>919</v>
      </c>
      <c r="I276" s="22">
        <v>145.19999999999999</v>
      </c>
      <c r="J276" s="22">
        <v>590.08000000000004</v>
      </c>
      <c r="K276" s="37">
        <v>10</v>
      </c>
      <c r="L276" s="37">
        <v>1.36</v>
      </c>
      <c r="M276" s="37">
        <f t="shared" si="10"/>
        <v>156.56</v>
      </c>
      <c r="N276" s="37">
        <f t="shared" si="11"/>
        <v>601.44000000000005</v>
      </c>
      <c r="O276" s="39">
        <v>42826</v>
      </c>
      <c r="P276" s="22">
        <v>110</v>
      </c>
      <c r="Q276" s="22" t="b">
        <v>1</v>
      </c>
      <c r="R276" s="22">
        <v>0.9647</v>
      </c>
      <c r="S276" s="22" t="s">
        <v>2861</v>
      </c>
      <c r="T276" s="75">
        <v>42845.461053217703</v>
      </c>
      <c r="U276" s="22" t="s">
        <v>2862</v>
      </c>
      <c r="V276" s="22">
        <v>0.85</v>
      </c>
      <c r="W276" s="22">
        <v>0</v>
      </c>
      <c r="X276" s="22">
        <v>1.2</v>
      </c>
      <c r="Y276" s="22">
        <v>1.1000000000000001</v>
      </c>
      <c r="Z276" s="22">
        <v>0</v>
      </c>
      <c r="AA276" s="22">
        <v>76.540000000000006</v>
      </c>
      <c r="AB276" s="22">
        <v>0.95</v>
      </c>
      <c r="AC276" s="22">
        <v>0</v>
      </c>
      <c r="AD276" s="22">
        <v>0.1</v>
      </c>
      <c r="AE276" s="22">
        <v>88</v>
      </c>
      <c r="AF276" s="22">
        <v>0.96</v>
      </c>
      <c r="AG276" s="22">
        <v>0</v>
      </c>
      <c r="AH276" s="22">
        <v>0.08</v>
      </c>
      <c r="AI276" s="22">
        <v>151.91</v>
      </c>
      <c r="AJ276" s="22">
        <v>373.4</v>
      </c>
      <c r="AK276" s="39">
        <v>42552</v>
      </c>
      <c r="AL276" s="22">
        <v>664283374</v>
      </c>
      <c r="AM276" s="22">
        <v>0.80269999999999997</v>
      </c>
      <c r="AN276" s="39">
        <v>42735</v>
      </c>
      <c r="AO276" s="22" t="b">
        <v>0</v>
      </c>
      <c r="AP276" s="22">
        <v>160.72</v>
      </c>
      <c r="AQ276" s="22">
        <v>0.5</v>
      </c>
      <c r="AR276" s="22">
        <v>0.75</v>
      </c>
      <c r="AS276" s="22">
        <v>3.8269000000000002</v>
      </c>
      <c r="AT276" s="22">
        <v>4.3261000000000003</v>
      </c>
      <c r="AU276" s="22">
        <v>0.5</v>
      </c>
      <c r="AV276" s="22">
        <v>0</v>
      </c>
      <c r="AW276" s="22">
        <v>0.6</v>
      </c>
      <c r="AX276" s="22">
        <v>0.5</v>
      </c>
      <c r="AY276" s="22">
        <v>0.75270000000000004</v>
      </c>
      <c r="AZ276" s="22">
        <v>0.95</v>
      </c>
      <c r="BA276" s="22">
        <v>0.5</v>
      </c>
      <c r="BB276" s="22">
        <v>0.12889999999999999</v>
      </c>
      <c r="BC276" s="22">
        <v>0.5</v>
      </c>
      <c r="BD276" s="22">
        <v>0.47620000000000001</v>
      </c>
      <c r="BE276" s="22">
        <v>1.0711999999999999</v>
      </c>
      <c r="BF276" s="22">
        <v>8</v>
      </c>
      <c r="BG276" s="39">
        <v>42552</v>
      </c>
      <c r="BH276" s="22">
        <v>1</v>
      </c>
      <c r="BI276" s="22" t="b">
        <v>0</v>
      </c>
      <c r="BJ276" s="39">
        <v>42369</v>
      </c>
      <c r="BK276" s="39">
        <v>42369</v>
      </c>
      <c r="BL276" s="22" t="b">
        <v>1</v>
      </c>
      <c r="BM276" s="39">
        <v>42845</v>
      </c>
      <c r="BN276" s="22" t="b">
        <v>1</v>
      </c>
      <c r="BO276" s="39">
        <v>42826</v>
      </c>
      <c r="BP276" s="22">
        <v>110</v>
      </c>
      <c r="BQ276" s="22">
        <v>608</v>
      </c>
      <c r="BR276" s="22">
        <v>102134</v>
      </c>
      <c r="BS276" s="75">
        <v>42845.461053217703</v>
      </c>
      <c r="BT276" s="22" t="s">
        <v>3421</v>
      </c>
      <c r="BU276" s="22">
        <v>145.19999999999999</v>
      </c>
      <c r="BV276" s="22" t="s">
        <v>2861</v>
      </c>
      <c r="BW276" s="22">
        <v>0.98380000000000001</v>
      </c>
      <c r="BX276" s="22">
        <v>304</v>
      </c>
      <c r="BY276" s="22">
        <v>0.96082000000000001</v>
      </c>
      <c r="BZ276" s="22" t="s">
        <v>2864</v>
      </c>
      <c r="CA276" s="22" t="s">
        <v>2862</v>
      </c>
      <c r="CB276" s="22" t="b">
        <v>1</v>
      </c>
      <c r="CC276" s="22">
        <v>0</v>
      </c>
      <c r="CD276" s="22">
        <v>607</v>
      </c>
      <c r="CE276" s="22">
        <v>1</v>
      </c>
      <c r="CF276" s="22">
        <v>46</v>
      </c>
      <c r="CG276" s="22">
        <v>16790</v>
      </c>
      <c r="CH276" s="22">
        <v>16783</v>
      </c>
      <c r="CI276" s="22">
        <v>4978</v>
      </c>
      <c r="CJ276" s="22">
        <v>0.99960000000000004</v>
      </c>
      <c r="CK276" s="22" t="s">
        <v>2883</v>
      </c>
      <c r="CL276" s="22">
        <v>0</v>
      </c>
      <c r="CM276" s="22">
        <v>590.08000000000004</v>
      </c>
      <c r="CN276" s="22" t="s">
        <v>2866</v>
      </c>
      <c r="CO276" s="22" t="s">
        <v>2880</v>
      </c>
      <c r="CP276" s="22">
        <v>73.84</v>
      </c>
      <c r="CQ276" s="22">
        <v>71.36</v>
      </c>
      <c r="CR276" s="22">
        <v>6</v>
      </c>
      <c r="CS276" s="22">
        <v>0</v>
      </c>
      <c r="CT276" s="22">
        <v>1119552</v>
      </c>
      <c r="CU276" s="22">
        <v>64.09</v>
      </c>
      <c r="CV276" s="22">
        <v>75.06</v>
      </c>
      <c r="CW276" s="22">
        <v>73.84</v>
      </c>
      <c r="CX276" s="22">
        <v>71.540000000000006</v>
      </c>
      <c r="CY276" s="22">
        <v>0</v>
      </c>
      <c r="CZ276" s="22">
        <v>0</v>
      </c>
      <c r="DA276" s="22">
        <v>73.84</v>
      </c>
      <c r="DB276" s="22">
        <v>90.36</v>
      </c>
      <c r="DC276" s="22">
        <v>596278</v>
      </c>
      <c r="DD276" s="22">
        <v>650124</v>
      </c>
      <c r="DE276" s="22">
        <v>16783</v>
      </c>
      <c r="DF276" s="22">
        <v>34.14</v>
      </c>
      <c r="DG276" s="22">
        <v>37.22</v>
      </c>
      <c r="DH276" s="22">
        <v>71.36</v>
      </c>
      <c r="DI276" s="22">
        <v>0</v>
      </c>
      <c r="DJ276" s="22">
        <v>0</v>
      </c>
      <c r="DK276" s="22">
        <v>71.36</v>
      </c>
      <c r="DL276" s="22">
        <v>114744</v>
      </c>
      <c r="DM276" s="22">
        <v>79830</v>
      </c>
      <c r="DN276" s="22">
        <v>2365955</v>
      </c>
      <c r="DO276" s="22">
        <v>61958</v>
      </c>
      <c r="DP276" s="22">
        <v>53242</v>
      </c>
      <c r="DQ276" s="22">
        <v>134298</v>
      </c>
      <c r="DR276" s="22">
        <v>126</v>
      </c>
      <c r="DS276" s="22">
        <v>113299</v>
      </c>
      <c r="DT276" s="22">
        <v>0</v>
      </c>
      <c r="DU276" s="22">
        <v>0</v>
      </c>
      <c r="DV276" s="22">
        <v>12375</v>
      </c>
      <c r="DW276" s="22">
        <v>26406</v>
      </c>
      <c r="DX276" s="22">
        <v>146017</v>
      </c>
      <c r="DY276" s="22">
        <v>27601</v>
      </c>
      <c r="DZ276" s="22">
        <v>252923</v>
      </c>
      <c r="EA276" s="22">
        <v>134497</v>
      </c>
      <c r="EB276" s="22">
        <v>62513</v>
      </c>
      <c r="EC276" s="22">
        <v>6429</v>
      </c>
      <c r="ED276" s="22">
        <v>47745</v>
      </c>
      <c r="EE276" s="22">
        <v>0</v>
      </c>
      <c r="EF276" s="22">
        <v>1091951</v>
      </c>
      <c r="EG276" s="39">
        <v>41640</v>
      </c>
      <c r="EH276" s="39">
        <v>42004</v>
      </c>
      <c r="EI276" s="22">
        <v>1197568</v>
      </c>
      <c r="EJ276" s="22" t="b">
        <v>1</v>
      </c>
      <c r="EK276" s="22" t="b">
        <v>1</v>
      </c>
      <c r="EL276" s="22">
        <v>1</v>
      </c>
      <c r="EM276" s="22" t="s">
        <v>2870</v>
      </c>
      <c r="EN276" s="22" t="s">
        <v>2871</v>
      </c>
      <c r="EO276" s="22" t="s">
        <v>2884</v>
      </c>
      <c r="EP276" s="22" t="s">
        <v>2885</v>
      </c>
      <c r="EQ276" s="22">
        <v>0.8538</v>
      </c>
      <c r="ER276" s="22">
        <v>0.83540000000000003</v>
      </c>
      <c r="ES276" s="22">
        <v>0.81200000000000006</v>
      </c>
      <c r="ET276" s="22">
        <v>0.88759999999999994</v>
      </c>
      <c r="EU276" s="22">
        <v>0.88</v>
      </c>
      <c r="EV276" s="22">
        <v>0</v>
      </c>
      <c r="EW276" s="22">
        <v>67968</v>
      </c>
      <c r="EX276" s="22" t="s">
        <v>3421</v>
      </c>
      <c r="EY276" s="22">
        <v>0.8538</v>
      </c>
      <c r="EZ276" s="22" t="b">
        <v>0</v>
      </c>
      <c r="FA276" s="22" t="b">
        <v>0</v>
      </c>
      <c r="FB276" s="22">
        <v>0</v>
      </c>
      <c r="FC276" s="22">
        <v>0</v>
      </c>
      <c r="FD276" s="22">
        <v>0.91300000000000003</v>
      </c>
      <c r="FE276" s="22">
        <v>0.99960000000000004</v>
      </c>
      <c r="FF276" s="22">
        <v>194574</v>
      </c>
      <c r="FG276" s="22">
        <v>2365955</v>
      </c>
      <c r="FH276" s="22">
        <v>4978</v>
      </c>
      <c r="FI276" s="22">
        <v>16783</v>
      </c>
      <c r="FJ276" s="22">
        <v>16790</v>
      </c>
      <c r="FK276" s="22" t="b">
        <v>0</v>
      </c>
      <c r="FL276" s="22">
        <v>0.29659999999999997</v>
      </c>
      <c r="FM276" s="39">
        <v>41640</v>
      </c>
      <c r="FN276" s="39">
        <v>42004</v>
      </c>
      <c r="FO276" s="22" t="s">
        <v>919</v>
      </c>
      <c r="FP276" s="22" t="b">
        <v>0</v>
      </c>
      <c r="FQ276" s="22" t="b">
        <v>0</v>
      </c>
      <c r="FR276" s="22">
        <v>4.7432999999999996</v>
      </c>
      <c r="FS276" s="39">
        <v>41820</v>
      </c>
      <c r="FT276" s="22" t="s">
        <v>2872</v>
      </c>
      <c r="FU276" s="22">
        <v>0</v>
      </c>
      <c r="FV276" s="22">
        <v>2614</v>
      </c>
      <c r="FW276" s="22">
        <v>13369</v>
      </c>
      <c r="FX276" s="22">
        <v>8248</v>
      </c>
      <c r="FY276" s="22">
        <v>43737</v>
      </c>
      <c r="FZ276" s="22">
        <v>0</v>
      </c>
      <c r="GA276" s="22">
        <v>0</v>
      </c>
      <c r="GB276" s="22" t="s">
        <v>2873</v>
      </c>
      <c r="GC276" s="22">
        <v>8.6999999999999994E-2</v>
      </c>
      <c r="GD276" s="22" t="s">
        <v>2872</v>
      </c>
      <c r="GE276" s="22">
        <v>0</v>
      </c>
      <c r="GF276" s="22">
        <v>0</v>
      </c>
      <c r="GG276" s="22">
        <v>0</v>
      </c>
      <c r="GH276" s="22">
        <v>0</v>
      </c>
      <c r="GI276" s="22" t="s">
        <v>3421</v>
      </c>
      <c r="GJ276" s="22" t="s">
        <v>3421</v>
      </c>
      <c r="GK276" s="22" t="s">
        <v>2874</v>
      </c>
      <c r="GL276" s="22" t="s">
        <v>334</v>
      </c>
      <c r="GM276" s="22" t="s">
        <v>134</v>
      </c>
      <c r="GN276" s="22" t="s">
        <v>2864</v>
      </c>
      <c r="GO276" s="22" t="s">
        <v>2864</v>
      </c>
      <c r="GP276" s="22" t="s">
        <v>1917</v>
      </c>
      <c r="GQ276" s="22" t="s">
        <v>3422</v>
      </c>
      <c r="GR276" s="22" t="s">
        <v>2931</v>
      </c>
      <c r="GS276" s="22" t="s">
        <v>1918</v>
      </c>
      <c r="GT276" s="22" t="s">
        <v>2864</v>
      </c>
      <c r="GU276" s="22" t="s">
        <v>1919</v>
      </c>
      <c r="GV276" s="22" t="s">
        <v>893</v>
      </c>
      <c r="GW276" s="22" t="s">
        <v>1920</v>
      </c>
      <c r="GX276" s="22" t="s">
        <v>2889</v>
      </c>
      <c r="GY276" s="22">
        <v>74.27</v>
      </c>
      <c r="GZ276" s="22">
        <v>66.709999999999994</v>
      </c>
    </row>
    <row r="277" spans="1:208" x14ac:dyDescent="0.25">
      <c r="A277" s="22" t="s">
        <v>451</v>
      </c>
      <c r="B277" s="22" t="s">
        <v>1921</v>
      </c>
      <c r="C277" s="22" t="s">
        <v>135</v>
      </c>
      <c r="D277" s="22" t="s">
        <v>1922</v>
      </c>
      <c r="E277" s="22" t="s">
        <v>1298</v>
      </c>
      <c r="F277" s="22" t="s">
        <v>893</v>
      </c>
      <c r="G277" s="22" t="s">
        <v>1299</v>
      </c>
      <c r="H277" s="22" t="s">
        <v>1300</v>
      </c>
      <c r="I277" s="22">
        <v>164.77</v>
      </c>
      <c r="J277" s="22">
        <v>545.64</v>
      </c>
      <c r="K277" s="37">
        <v>10</v>
      </c>
      <c r="L277" s="37">
        <v>0</v>
      </c>
      <c r="M277" s="37">
        <f t="shared" si="10"/>
        <v>174.77</v>
      </c>
      <c r="N277" s="37">
        <f t="shared" si="11"/>
        <v>555.64</v>
      </c>
      <c r="O277" s="39">
        <v>42826</v>
      </c>
      <c r="P277" s="22">
        <v>110</v>
      </c>
      <c r="Q277" s="22" t="b">
        <v>1</v>
      </c>
      <c r="R277" s="22">
        <v>0.9647</v>
      </c>
      <c r="S277" s="22" t="s">
        <v>2861</v>
      </c>
      <c r="T277" s="75">
        <v>42845.461053217703</v>
      </c>
      <c r="U277" s="22" t="s">
        <v>2862</v>
      </c>
      <c r="V277" s="22">
        <v>0.85</v>
      </c>
      <c r="W277" s="22">
        <v>0</v>
      </c>
      <c r="X277" s="22">
        <v>1.2</v>
      </c>
      <c r="Y277" s="22">
        <v>1.1000000000000001</v>
      </c>
      <c r="Z277" s="22">
        <v>0</v>
      </c>
      <c r="AA277" s="22">
        <v>76.540000000000006</v>
      </c>
      <c r="AB277" s="22">
        <v>0.95</v>
      </c>
      <c r="AC277" s="22">
        <v>0</v>
      </c>
      <c r="AD277" s="22">
        <v>0.1</v>
      </c>
      <c r="AE277" s="22">
        <v>88</v>
      </c>
      <c r="AF277" s="22">
        <v>0.96</v>
      </c>
      <c r="AG277" s="22">
        <v>0</v>
      </c>
      <c r="AH277" s="22">
        <v>0.08</v>
      </c>
      <c r="AI277" s="22">
        <v>151.91</v>
      </c>
      <c r="AJ277" s="22">
        <v>373.4</v>
      </c>
      <c r="AK277" s="39">
        <v>42552</v>
      </c>
      <c r="AL277" s="22">
        <v>664283374</v>
      </c>
      <c r="AM277" s="22">
        <v>0.80269999999999997</v>
      </c>
      <c r="AN277" s="39">
        <v>42735</v>
      </c>
      <c r="AO277" s="22" t="b">
        <v>0</v>
      </c>
      <c r="AP277" s="22">
        <v>160.72</v>
      </c>
      <c r="AQ277" s="22">
        <v>0.5</v>
      </c>
      <c r="AR277" s="22">
        <v>0.75</v>
      </c>
      <c r="AS277" s="22">
        <v>3.8269000000000002</v>
      </c>
      <c r="AT277" s="22">
        <v>4.3261000000000003</v>
      </c>
      <c r="AU277" s="22">
        <v>0.5</v>
      </c>
      <c r="AV277" s="22">
        <v>0</v>
      </c>
      <c r="AW277" s="22">
        <v>0.6</v>
      </c>
      <c r="AX277" s="22">
        <v>0.5</v>
      </c>
      <c r="AY277" s="22">
        <v>0.75270000000000004</v>
      </c>
      <c r="AZ277" s="22">
        <v>0.95</v>
      </c>
      <c r="BA277" s="22">
        <v>0.5</v>
      </c>
      <c r="BB277" s="22">
        <v>0.12889999999999999</v>
      </c>
      <c r="BC277" s="22">
        <v>0.5</v>
      </c>
      <c r="BD277" s="22">
        <v>0.47620000000000001</v>
      </c>
      <c r="BE277" s="22">
        <v>1.0711999999999999</v>
      </c>
      <c r="BF277" s="22">
        <v>8</v>
      </c>
      <c r="BG277" s="39">
        <v>42552</v>
      </c>
      <c r="BH277" s="22">
        <v>1</v>
      </c>
      <c r="BI277" s="22" t="b">
        <v>0</v>
      </c>
      <c r="BJ277" s="39">
        <v>42369</v>
      </c>
      <c r="BK277" s="39">
        <v>42369</v>
      </c>
      <c r="BL277" s="22" t="b">
        <v>1</v>
      </c>
      <c r="BM277" s="39">
        <v>42845</v>
      </c>
      <c r="BN277" s="22" t="b">
        <v>1</v>
      </c>
      <c r="BO277" s="39">
        <v>42826</v>
      </c>
      <c r="BP277" s="22">
        <v>110</v>
      </c>
      <c r="BQ277" s="22">
        <v>614</v>
      </c>
      <c r="BR277" s="22">
        <v>102136</v>
      </c>
      <c r="BS277" s="75">
        <v>42845.461053217703</v>
      </c>
      <c r="BT277" s="22" t="s">
        <v>3423</v>
      </c>
      <c r="BU277" s="22">
        <v>164.77</v>
      </c>
      <c r="BV277" s="22" t="s">
        <v>2861</v>
      </c>
      <c r="BW277" s="22">
        <v>0.74</v>
      </c>
      <c r="BX277" s="22">
        <v>307</v>
      </c>
      <c r="BY277" s="22">
        <v>0.97445999999999999</v>
      </c>
      <c r="BZ277" s="22" t="s">
        <v>2864</v>
      </c>
      <c r="CA277" s="22" t="s">
        <v>2862</v>
      </c>
      <c r="CB277" s="22" t="b">
        <v>1</v>
      </c>
      <c r="CC277" s="22">
        <v>0</v>
      </c>
      <c r="CD277" s="22">
        <v>613</v>
      </c>
      <c r="CE277" s="22">
        <v>1</v>
      </c>
      <c r="CF277" s="22">
        <v>22</v>
      </c>
      <c r="CG277" s="22">
        <v>8030</v>
      </c>
      <c r="CH277" s="22">
        <v>7780</v>
      </c>
      <c r="CI277" s="22">
        <v>2909</v>
      </c>
      <c r="CJ277" s="22">
        <v>0.96889999999999998</v>
      </c>
      <c r="CK277" s="22" t="s">
        <v>2883</v>
      </c>
      <c r="CL277" s="22">
        <v>0</v>
      </c>
      <c r="CM277" s="22">
        <v>545.64</v>
      </c>
      <c r="CN277" s="22" t="s">
        <v>2866</v>
      </c>
      <c r="CO277" s="22" t="s">
        <v>2880</v>
      </c>
      <c r="CP277" s="22">
        <v>67.97</v>
      </c>
      <c r="CQ277" s="22">
        <v>96.8</v>
      </c>
      <c r="CR277" s="22">
        <v>5</v>
      </c>
      <c r="CS277" s="22">
        <v>0</v>
      </c>
      <c r="CT277" s="22">
        <v>729958</v>
      </c>
      <c r="CU277" s="22">
        <v>91.43</v>
      </c>
      <c r="CV277" s="22">
        <v>108.3</v>
      </c>
      <c r="CW277" s="22">
        <v>80.14</v>
      </c>
      <c r="CX277" s="22">
        <v>53.81</v>
      </c>
      <c r="CY277" s="22">
        <v>0</v>
      </c>
      <c r="CZ277" s="22">
        <v>0</v>
      </c>
      <c r="DA277" s="22">
        <v>80.14</v>
      </c>
      <c r="DB277" s="22">
        <v>67.97</v>
      </c>
      <c r="DC277" s="22">
        <v>526292</v>
      </c>
      <c r="DD277" s="22">
        <v>508024</v>
      </c>
      <c r="DE277" s="22">
        <v>7780</v>
      </c>
      <c r="DF277" s="22">
        <v>65.92</v>
      </c>
      <c r="DG277" s="22">
        <v>63.63</v>
      </c>
      <c r="DH277" s="22">
        <v>129.55000000000001</v>
      </c>
      <c r="DI277" s="22">
        <v>0</v>
      </c>
      <c r="DJ277" s="22">
        <v>0</v>
      </c>
      <c r="DK277" s="22">
        <v>129.55000000000001</v>
      </c>
      <c r="DL277" s="22">
        <v>0</v>
      </c>
      <c r="DM277" s="22">
        <v>195714</v>
      </c>
      <c r="DN277" s="22">
        <v>1764274</v>
      </c>
      <c r="DO277" s="22">
        <v>0</v>
      </c>
      <c r="DP277" s="22">
        <v>51920</v>
      </c>
      <c r="DQ277" s="22">
        <v>6737</v>
      </c>
      <c r="DR277" s="22">
        <v>80382</v>
      </c>
      <c r="DS277" s="22">
        <v>135826</v>
      </c>
      <c r="DT277" s="22">
        <v>0</v>
      </c>
      <c r="DU277" s="22">
        <v>0</v>
      </c>
      <c r="DV277" s="22">
        <v>55713</v>
      </c>
      <c r="DW277" s="22">
        <v>0</v>
      </c>
      <c r="DX277" s="22">
        <v>141551</v>
      </c>
      <c r="DY277" s="22">
        <v>0</v>
      </c>
      <c r="DZ277" s="22">
        <v>0</v>
      </c>
      <c r="EA277" s="22">
        <v>0</v>
      </c>
      <c r="EB277" s="22">
        <v>0</v>
      </c>
      <c r="EC277" s="22">
        <v>0</v>
      </c>
      <c r="ED277" s="22">
        <v>366473</v>
      </c>
      <c r="EE277" s="22">
        <v>0</v>
      </c>
      <c r="EF277" s="22">
        <v>729958</v>
      </c>
      <c r="EG277" s="39">
        <v>41456</v>
      </c>
      <c r="EH277" s="39">
        <v>41820</v>
      </c>
      <c r="EI277" s="22">
        <v>1007900</v>
      </c>
      <c r="EJ277" s="22" t="b">
        <v>1</v>
      </c>
      <c r="EK277" s="22" t="b">
        <v>1</v>
      </c>
      <c r="EL277" s="22">
        <v>1</v>
      </c>
      <c r="EM277" s="22" t="s">
        <v>2868</v>
      </c>
      <c r="EN277" s="22" t="s">
        <v>2869</v>
      </c>
      <c r="EO277" s="22" t="s">
        <v>2870</v>
      </c>
      <c r="EP277" s="22" t="s">
        <v>2871</v>
      </c>
      <c r="EQ277" s="22">
        <v>0.84419999999999995</v>
      </c>
      <c r="ER277" s="22">
        <v>0.84050000000000002</v>
      </c>
      <c r="ES277" s="22">
        <v>0.82150000000000001</v>
      </c>
      <c r="ET277" s="22">
        <v>0.83409999999999995</v>
      </c>
      <c r="EU277" s="22">
        <v>0.88049999999999995</v>
      </c>
      <c r="EV277" s="22">
        <v>0</v>
      </c>
      <c r="EW277" s="22">
        <v>31975</v>
      </c>
      <c r="EX277" s="22" t="s">
        <v>3423</v>
      </c>
      <c r="EY277" s="22">
        <v>0.84419999999999995</v>
      </c>
      <c r="EZ277" s="22" t="b">
        <v>0</v>
      </c>
      <c r="FA277" s="22" t="b">
        <v>0</v>
      </c>
      <c r="FB277" s="22">
        <v>0</v>
      </c>
      <c r="FC277" s="22">
        <v>0</v>
      </c>
      <c r="FD277" s="22">
        <v>0.75</v>
      </c>
      <c r="FE277" s="22">
        <v>0.96889999999999998</v>
      </c>
      <c r="FF277" s="22">
        <v>195714</v>
      </c>
      <c r="FG277" s="22">
        <v>1764274</v>
      </c>
      <c r="FH277" s="22">
        <v>2909</v>
      </c>
      <c r="FI277" s="22">
        <v>7780</v>
      </c>
      <c r="FJ277" s="22">
        <v>8030</v>
      </c>
      <c r="FK277" s="22" t="b">
        <v>0</v>
      </c>
      <c r="FL277" s="22">
        <v>0.37390000000000001</v>
      </c>
      <c r="FM277" s="39">
        <v>41456</v>
      </c>
      <c r="FN277" s="39">
        <v>41820</v>
      </c>
      <c r="FO277" s="22" t="s">
        <v>1300</v>
      </c>
      <c r="FP277" s="22" t="b">
        <v>0</v>
      </c>
      <c r="FQ277" s="22" t="b">
        <v>0</v>
      </c>
      <c r="FR277" s="22">
        <v>4.8684000000000003</v>
      </c>
      <c r="FS277" s="39">
        <v>41639</v>
      </c>
      <c r="FT277" s="22" t="s">
        <v>2872</v>
      </c>
      <c r="FU277" s="22">
        <v>0</v>
      </c>
      <c r="FV277" s="22">
        <v>2163</v>
      </c>
      <c r="FW277" s="22">
        <v>5808</v>
      </c>
      <c r="FX277" s="22">
        <v>5063</v>
      </c>
      <c r="FY277" s="22">
        <v>18941</v>
      </c>
      <c r="FZ277" s="22">
        <v>0</v>
      </c>
      <c r="GA277" s="22">
        <v>0</v>
      </c>
      <c r="GB277" s="22" t="s">
        <v>2980</v>
      </c>
      <c r="GC277" s="22">
        <v>0.25</v>
      </c>
      <c r="GD277" s="22" t="s">
        <v>2872</v>
      </c>
      <c r="GE277" s="22">
        <v>0</v>
      </c>
      <c r="GF277" s="22">
        <v>0</v>
      </c>
      <c r="GG277" s="22">
        <v>0</v>
      </c>
      <c r="GH277" s="22">
        <v>0</v>
      </c>
      <c r="GI277" s="22" t="s">
        <v>3423</v>
      </c>
      <c r="GJ277" s="22" t="s">
        <v>3423</v>
      </c>
      <c r="GK277" s="22" t="s">
        <v>2874</v>
      </c>
      <c r="GL277" s="22" t="s">
        <v>451</v>
      </c>
      <c r="GM277" s="22" t="s">
        <v>135</v>
      </c>
      <c r="GN277" s="22" t="s">
        <v>2864</v>
      </c>
      <c r="GO277" s="22" t="s">
        <v>2864</v>
      </c>
      <c r="GP277" s="22" t="s">
        <v>1921</v>
      </c>
      <c r="GQ277" s="22" t="s">
        <v>3424</v>
      </c>
      <c r="GR277" s="22" t="s">
        <v>2931</v>
      </c>
      <c r="GS277" s="22" t="s">
        <v>1922</v>
      </c>
      <c r="GT277" s="22" t="s">
        <v>2864</v>
      </c>
      <c r="GU277" s="22" t="s">
        <v>1298</v>
      </c>
      <c r="GV277" s="22" t="s">
        <v>893</v>
      </c>
      <c r="GW277" s="22" t="s">
        <v>1299</v>
      </c>
      <c r="GX277" s="22" t="s">
        <v>2875</v>
      </c>
      <c r="GY277" s="22">
        <v>132.94999999999999</v>
      </c>
      <c r="GZ277" s="22">
        <v>93.82</v>
      </c>
    </row>
    <row r="278" spans="1:208" x14ac:dyDescent="0.25">
      <c r="A278" s="22" t="s">
        <v>493</v>
      </c>
      <c r="B278" s="22" t="s">
        <v>1923</v>
      </c>
      <c r="C278" s="22" t="s">
        <v>2581</v>
      </c>
      <c r="D278" s="22" t="s">
        <v>1924</v>
      </c>
      <c r="E278" s="22" t="s">
        <v>1925</v>
      </c>
      <c r="F278" s="22" t="s">
        <v>893</v>
      </c>
      <c r="G278" s="22" t="s">
        <v>1926</v>
      </c>
      <c r="H278" s="22" t="s">
        <v>1927</v>
      </c>
      <c r="I278" s="22">
        <v>135.07</v>
      </c>
      <c r="J278" s="22">
        <v>582</v>
      </c>
      <c r="K278" s="37">
        <v>10</v>
      </c>
      <c r="L278" s="37">
        <v>7.13</v>
      </c>
      <c r="M278" s="37">
        <f t="shared" si="10"/>
        <v>152.19999999999999</v>
      </c>
      <c r="N278" s="37">
        <f t="shared" si="11"/>
        <v>599.13</v>
      </c>
      <c r="O278" s="39">
        <v>42826</v>
      </c>
      <c r="P278" s="22">
        <v>110</v>
      </c>
      <c r="Q278" s="22" t="b">
        <v>1</v>
      </c>
      <c r="R278" s="22">
        <v>0.9647</v>
      </c>
      <c r="S278" s="22" t="s">
        <v>2861</v>
      </c>
      <c r="T278" s="75">
        <v>42845.461053217703</v>
      </c>
      <c r="U278" s="22" t="s">
        <v>2862</v>
      </c>
      <c r="V278" s="22">
        <v>0.85</v>
      </c>
      <c r="W278" s="22">
        <v>0</v>
      </c>
      <c r="X278" s="22">
        <v>1.2</v>
      </c>
      <c r="Y278" s="22">
        <v>1.1000000000000001</v>
      </c>
      <c r="Z278" s="22">
        <v>0</v>
      </c>
      <c r="AA278" s="22">
        <v>76.540000000000006</v>
      </c>
      <c r="AB278" s="22">
        <v>0.95</v>
      </c>
      <c r="AC278" s="22">
        <v>0</v>
      </c>
      <c r="AD278" s="22">
        <v>0.1</v>
      </c>
      <c r="AE278" s="22">
        <v>88</v>
      </c>
      <c r="AF278" s="22">
        <v>0.96</v>
      </c>
      <c r="AG278" s="22">
        <v>0</v>
      </c>
      <c r="AH278" s="22">
        <v>0.08</v>
      </c>
      <c r="AI278" s="22">
        <v>151.91</v>
      </c>
      <c r="AJ278" s="22">
        <v>373.4</v>
      </c>
      <c r="AK278" s="39">
        <v>42552</v>
      </c>
      <c r="AL278" s="22">
        <v>664283374</v>
      </c>
      <c r="AM278" s="22">
        <v>0.80269999999999997</v>
      </c>
      <c r="AN278" s="39">
        <v>42735</v>
      </c>
      <c r="AO278" s="22" t="b">
        <v>0</v>
      </c>
      <c r="AP278" s="22">
        <v>160.72</v>
      </c>
      <c r="AQ278" s="22">
        <v>0.5</v>
      </c>
      <c r="AR278" s="22">
        <v>0.75</v>
      </c>
      <c r="AS278" s="22">
        <v>3.8269000000000002</v>
      </c>
      <c r="AT278" s="22">
        <v>4.3261000000000003</v>
      </c>
      <c r="AU278" s="22">
        <v>0.5</v>
      </c>
      <c r="AV278" s="22">
        <v>0</v>
      </c>
      <c r="AW278" s="22">
        <v>0.6</v>
      </c>
      <c r="AX278" s="22">
        <v>0.5</v>
      </c>
      <c r="AY278" s="22">
        <v>0.75270000000000004</v>
      </c>
      <c r="AZ278" s="22">
        <v>0.95</v>
      </c>
      <c r="BA278" s="22">
        <v>0.5</v>
      </c>
      <c r="BB278" s="22">
        <v>0.12889999999999999</v>
      </c>
      <c r="BC278" s="22">
        <v>0.5</v>
      </c>
      <c r="BD278" s="22">
        <v>0.47620000000000001</v>
      </c>
      <c r="BE278" s="22">
        <v>1.0711999999999999</v>
      </c>
      <c r="BF278" s="22">
        <v>8</v>
      </c>
      <c r="BG278" s="39">
        <v>42552</v>
      </c>
      <c r="BH278" s="22">
        <v>1</v>
      </c>
      <c r="BI278" s="22" t="b">
        <v>0</v>
      </c>
      <c r="BJ278" s="39">
        <v>42369</v>
      </c>
      <c r="BK278" s="39">
        <v>42369</v>
      </c>
      <c r="BL278" s="22" t="b">
        <v>1</v>
      </c>
      <c r="BM278" s="39">
        <v>42845</v>
      </c>
      <c r="BN278" s="22" t="b">
        <v>1</v>
      </c>
      <c r="BO278" s="39">
        <v>42826</v>
      </c>
      <c r="BP278" s="22">
        <v>110</v>
      </c>
      <c r="BQ278" s="22">
        <v>616</v>
      </c>
      <c r="BR278" s="22">
        <v>102137</v>
      </c>
      <c r="BS278" s="75">
        <v>42845.461053217703</v>
      </c>
      <c r="BT278" s="22" t="s">
        <v>3425</v>
      </c>
      <c r="BU278" s="22">
        <v>135.07</v>
      </c>
      <c r="BV278" s="22" t="s">
        <v>2861</v>
      </c>
      <c r="BW278" s="22">
        <v>0.9395</v>
      </c>
      <c r="BX278" s="22">
        <v>308</v>
      </c>
      <c r="BY278" s="22">
        <v>0.96082000000000001</v>
      </c>
      <c r="BZ278" s="22" t="s">
        <v>2864</v>
      </c>
      <c r="CA278" s="22" t="s">
        <v>2862</v>
      </c>
      <c r="CB278" s="22" t="b">
        <v>1</v>
      </c>
      <c r="CC278" s="22">
        <v>0</v>
      </c>
      <c r="CD278" s="22">
        <v>615</v>
      </c>
      <c r="CE278" s="22">
        <v>1</v>
      </c>
      <c r="CF278" s="22">
        <v>91</v>
      </c>
      <c r="CG278" s="22">
        <v>33215</v>
      </c>
      <c r="CH278" s="22">
        <v>16551</v>
      </c>
      <c r="CI278" s="22">
        <v>10362</v>
      </c>
      <c r="CJ278" s="22">
        <v>0.49830000000000002</v>
      </c>
      <c r="CK278" s="22" t="s">
        <v>2883</v>
      </c>
      <c r="CL278" s="22">
        <v>0</v>
      </c>
      <c r="CM278" s="22">
        <v>582</v>
      </c>
      <c r="CN278" s="22" t="s">
        <v>2866</v>
      </c>
      <c r="CO278" s="22" t="s">
        <v>2867</v>
      </c>
      <c r="CP278" s="22">
        <v>61.55</v>
      </c>
      <c r="CQ278" s="22">
        <v>73.52</v>
      </c>
      <c r="CR278" s="22">
        <v>2</v>
      </c>
      <c r="CS278" s="22">
        <v>0</v>
      </c>
      <c r="CT278" s="22">
        <v>1202515</v>
      </c>
      <c r="CU278" s="22">
        <v>69.81</v>
      </c>
      <c r="CV278" s="22">
        <v>65.510000000000005</v>
      </c>
      <c r="CW278" s="22">
        <v>61.55</v>
      </c>
      <c r="CX278" s="22">
        <v>73.180000000000007</v>
      </c>
      <c r="CY278" s="22">
        <v>0</v>
      </c>
      <c r="CZ278" s="22">
        <v>0</v>
      </c>
      <c r="DA278" s="22">
        <v>61.55</v>
      </c>
      <c r="DB278" s="22">
        <v>92.44</v>
      </c>
      <c r="DC278" s="22">
        <v>1194838</v>
      </c>
      <c r="DD278" s="22">
        <v>566092</v>
      </c>
      <c r="DE278" s="22">
        <v>28233</v>
      </c>
      <c r="DF278" s="22">
        <v>40.659999999999997</v>
      </c>
      <c r="DG278" s="22">
        <v>32.86</v>
      </c>
      <c r="DH278" s="22">
        <v>73.52</v>
      </c>
      <c r="DI278" s="22">
        <v>0</v>
      </c>
      <c r="DJ278" s="22">
        <v>0</v>
      </c>
      <c r="DK278" s="22">
        <v>73.52</v>
      </c>
      <c r="DL278" s="22">
        <v>133770</v>
      </c>
      <c r="DM278" s="22">
        <v>393504</v>
      </c>
      <c r="DN278" s="22">
        <v>2963445</v>
      </c>
      <c r="DO278" s="22">
        <v>71150</v>
      </c>
      <c r="DP278" s="22">
        <v>65729</v>
      </c>
      <c r="DQ278" s="22">
        <v>250337</v>
      </c>
      <c r="DR278" s="22">
        <v>1156</v>
      </c>
      <c r="DS278" s="22">
        <v>127264</v>
      </c>
      <c r="DT278" s="22">
        <v>3447</v>
      </c>
      <c r="DU278" s="22">
        <v>0</v>
      </c>
      <c r="DV278" s="22">
        <v>120129</v>
      </c>
      <c r="DW278" s="22">
        <v>28352</v>
      </c>
      <c r="DX278" s="22">
        <v>143347</v>
      </c>
      <c r="DY278" s="22">
        <v>75258</v>
      </c>
      <c r="DZ278" s="22">
        <v>121378</v>
      </c>
      <c r="EA278" s="22">
        <v>134080</v>
      </c>
      <c r="EB278" s="22">
        <v>49619</v>
      </c>
      <c r="EC278" s="22">
        <v>12516</v>
      </c>
      <c r="ED278" s="22">
        <v>105152</v>
      </c>
      <c r="EE278" s="22">
        <v>0</v>
      </c>
      <c r="EF278" s="22">
        <v>1127257</v>
      </c>
      <c r="EG278" s="39">
        <v>41640</v>
      </c>
      <c r="EH278" s="39">
        <v>42004</v>
      </c>
      <c r="EI278" s="22">
        <v>1691937</v>
      </c>
      <c r="EJ278" s="22" t="b">
        <v>1</v>
      </c>
      <c r="EK278" s="22" t="b">
        <v>1</v>
      </c>
      <c r="EL278" s="22">
        <v>1.0711999999999999</v>
      </c>
      <c r="EM278" s="22" t="s">
        <v>2870</v>
      </c>
      <c r="EN278" s="22" t="s">
        <v>2871</v>
      </c>
      <c r="EO278" s="22" t="s">
        <v>2884</v>
      </c>
      <c r="EP278" s="22" t="s">
        <v>2885</v>
      </c>
      <c r="EQ278" s="22">
        <v>1.0656000000000001</v>
      </c>
      <c r="ER278" s="22">
        <v>1.036</v>
      </c>
      <c r="ES278" s="22">
        <v>1.0557000000000001</v>
      </c>
      <c r="ET278" s="22">
        <v>1.0920000000000001</v>
      </c>
      <c r="EU278" s="22">
        <v>1.0787</v>
      </c>
      <c r="EV278" s="22">
        <v>0</v>
      </c>
      <c r="EW278" s="22">
        <v>59945</v>
      </c>
      <c r="EX278" s="22" t="s">
        <v>3425</v>
      </c>
      <c r="EY278" s="22">
        <v>1.0656000000000001</v>
      </c>
      <c r="EZ278" s="22" t="b">
        <v>0</v>
      </c>
      <c r="FA278" s="22" t="b">
        <v>0</v>
      </c>
      <c r="FB278" s="22">
        <v>0</v>
      </c>
      <c r="FC278" s="22">
        <v>0</v>
      </c>
      <c r="FD278" s="22">
        <v>0.55000000000000004</v>
      </c>
      <c r="FE278" s="22">
        <v>0.49830000000000002</v>
      </c>
      <c r="FF278" s="22">
        <v>527274</v>
      </c>
      <c r="FG278" s="22">
        <v>2963445</v>
      </c>
      <c r="FH278" s="22">
        <v>10362</v>
      </c>
      <c r="FI278" s="22">
        <v>16551</v>
      </c>
      <c r="FJ278" s="22">
        <v>33215</v>
      </c>
      <c r="FK278" s="22" t="b">
        <v>0</v>
      </c>
      <c r="FL278" s="22">
        <v>0.62609999999999999</v>
      </c>
      <c r="FM278" s="39">
        <v>41640</v>
      </c>
      <c r="FN278" s="39">
        <v>42004</v>
      </c>
      <c r="FO278" s="22" t="s">
        <v>1927</v>
      </c>
      <c r="FP278" s="22" t="b">
        <v>0</v>
      </c>
      <c r="FQ278" s="22" t="b">
        <v>0</v>
      </c>
      <c r="FR278" s="22">
        <v>3.3988999999999998</v>
      </c>
      <c r="FS278" s="39">
        <v>41820</v>
      </c>
      <c r="FT278" s="22" t="s">
        <v>2872</v>
      </c>
      <c r="FU278" s="22">
        <v>0</v>
      </c>
      <c r="FV278" s="22">
        <v>2111</v>
      </c>
      <c r="FW278" s="22">
        <v>15723</v>
      </c>
      <c r="FX278" s="22">
        <v>6951</v>
      </c>
      <c r="FY278" s="22">
        <v>34185</v>
      </c>
      <c r="FZ278" s="22">
        <v>975</v>
      </c>
      <c r="GA278" s="22">
        <v>0</v>
      </c>
      <c r="GB278" s="22" t="s">
        <v>2873</v>
      </c>
      <c r="GC278" s="22">
        <v>0.45</v>
      </c>
      <c r="GD278" s="22" t="s">
        <v>2872</v>
      </c>
      <c r="GE278" s="22">
        <v>0</v>
      </c>
      <c r="GF278" s="22">
        <v>0</v>
      </c>
      <c r="GG278" s="22">
        <v>0</v>
      </c>
      <c r="GH278" s="22">
        <v>0</v>
      </c>
      <c r="GI278" s="22" t="s">
        <v>3425</v>
      </c>
      <c r="GJ278" s="22" t="s">
        <v>3425</v>
      </c>
      <c r="GK278" s="22" t="s">
        <v>2874</v>
      </c>
      <c r="GL278" s="22" t="s">
        <v>493</v>
      </c>
      <c r="GM278" s="22" t="s">
        <v>2581</v>
      </c>
      <c r="GN278" s="22" t="s">
        <v>2864</v>
      </c>
      <c r="GO278" s="22" t="s">
        <v>2864</v>
      </c>
      <c r="GP278" s="22" t="s">
        <v>1923</v>
      </c>
      <c r="GQ278" s="22" t="s">
        <v>2945</v>
      </c>
      <c r="GR278" s="22" t="s">
        <v>2946</v>
      </c>
      <c r="GS278" s="22" t="s">
        <v>1924</v>
      </c>
      <c r="GT278" s="22" t="s">
        <v>2864</v>
      </c>
      <c r="GU278" s="22" t="s">
        <v>1925</v>
      </c>
      <c r="GV278" s="22" t="s">
        <v>893</v>
      </c>
      <c r="GW278" s="22" t="s">
        <v>1926</v>
      </c>
      <c r="GX278" s="22" t="s">
        <v>2889</v>
      </c>
      <c r="GY278" s="22">
        <v>76.52</v>
      </c>
      <c r="GZ278" s="22">
        <v>72.66</v>
      </c>
    </row>
    <row r="279" spans="1:208" x14ac:dyDescent="0.25">
      <c r="A279" s="22" t="s">
        <v>528</v>
      </c>
      <c r="B279" s="22" t="s">
        <v>1928</v>
      </c>
      <c r="C279" s="22" t="s">
        <v>136</v>
      </c>
      <c r="D279" s="22" t="s">
        <v>1929</v>
      </c>
      <c r="E279" s="22" t="s">
        <v>1046</v>
      </c>
      <c r="F279" s="22" t="s">
        <v>893</v>
      </c>
      <c r="G279" s="22" t="s">
        <v>1047</v>
      </c>
      <c r="H279" s="22" t="s">
        <v>977</v>
      </c>
      <c r="I279" s="22">
        <v>186.09</v>
      </c>
      <c r="J279" s="22">
        <v>576.16999999999996</v>
      </c>
      <c r="K279" s="37">
        <v>10</v>
      </c>
      <c r="L279" s="37">
        <v>1.36</v>
      </c>
      <c r="M279" s="37">
        <f t="shared" si="10"/>
        <v>197.45</v>
      </c>
      <c r="N279" s="37">
        <f t="shared" si="11"/>
        <v>587.53</v>
      </c>
      <c r="O279" s="39">
        <v>42826</v>
      </c>
      <c r="P279" s="22">
        <v>110</v>
      </c>
      <c r="Q279" s="22" t="b">
        <v>1</v>
      </c>
      <c r="R279" s="22">
        <v>0.9647</v>
      </c>
      <c r="S279" s="22" t="s">
        <v>2861</v>
      </c>
      <c r="T279" s="75">
        <v>42845.461053217703</v>
      </c>
      <c r="U279" s="22" t="s">
        <v>2862</v>
      </c>
      <c r="V279" s="22">
        <v>0.85</v>
      </c>
      <c r="W279" s="22">
        <v>0</v>
      </c>
      <c r="X279" s="22">
        <v>1.2</v>
      </c>
      <c r="Y279" s="22">
        <v>1.1000000000000001</v>
      </c>
      <c r="Z279" s="22">
        <v>0</v>
      </c>
      <c r="AA279" s="22">
        <v>76.540000000000006</v>
      </c>
      <c r="AB279" s="22">
        <v>0.95</v>
      </c>
      <c r="AC279" s="22">
        <v>0</v>
      </c>
      <c r="AD279" s="22">
        <v>0.1</v>
      </c>
      <c r="AE279" s="22">
        <v>88</v>
      </c>
      <c r="AF279" s="22">
        <v>0.96</v>
      </c>
      <c r="AG279" s="22">
        <v>0</v>
      </c>
      <c r="AH279" s="22">
        <v>0.08</v>
      </c>
      <c r="AI279" s="22">
        <v>151.91</v>
      </c>
      <c r="AJ279" s="22">
        <v>373.4</v>
      </c>
      <c r="AK279" s="39">
        <v>42552</v>
      </c>
      <c r="AL279" s="22">
        <v>664283374</v>
      </c>
      <c r="AM279" s="22">
        <v>0.80269999999999997</v>
      </c>
      <c r="AN279" s="39">
        <v>42735</v>
      </c>
      <c r="AO279" s="22" t="b">
        <v>0</v>
      </c>
      <c r="AP279" s="22">
        <v>160.72</v>
      </c>
      <c r="AQ279" s="22">
        <v>0.5</v>
      </c>
      <c r="AR279" s="22">
        <v>0.75</v>
      </c>
      <c r="AS279" s="22">
        <v>3.8269000000000002</v>
      </c>
      <c r="AT279" s="22">
        <v>4.3261000000000003</v>
      </c>
      <c r="AU279" s="22">
        <v>0.5</v>
      </c>
      <c r="AV279" s="22">
        <v>0</v>
      </c>
      <c r="AW279" s="22">
        <v>0.6</v>
      </c>
      <c r="AX279" s="22">
        <v>0.5</v>
      </c>
      <c r="AY279" s="22">
        <v>0.75270000000000004</v>
      </c>
      <c r="AZ279" s="22">
        <v>0.95</v>
      </c>
      <c r="BA279" s="22">
        <v>0.5</v>
      </c>
      <c r="BB279" s="22">
        <v>0.12889999999999999</v>
      </c>
      <c r="BC279" s="22">
        <v>0.5</v>
      </c>
      <c r="BD279" s="22">
        <v>0.47620000000000001</v>
      </c>
      <c r="BE279" s="22">
        <v>1.0711999999999999</v>
      </c>
      <c r="BF279" s="22">
        <v>8</v>
      </c>
      <c r="BG279" s="39">
        <v>42552</v>
      </c>
      <c r="BH279" s="22">
        <v>1</v>
      </c>
      <c r="BI279" s="22" t="b">
        <v>0</v>
      </c>
      <c r="BJ279" s="39">
        <v>42369</v>
      </c>
      <c r="BK279" s="39">
        <v>42369</v>
      </c>
      <c r="BL279" s="22" t="b">
        <v>1</v>
      </c>
      <c r="BM279" s="39">
        <v>42845</v>
      </c>
      <c r="BN279" s="22" t="b">
        <v>1</v>
      </c>
      <c r="BO279" s="39">
        <v>42826</v>
      </c>
      <c r="BP279" s="22">
        <v>110</v>
      </c>
      <c r="BQ279" s="22">
        <v>618</v>
      </c>
      <c r="BR279" s="22">
        <v>102138</v>
      </c>
      <c r="BS279" s="75">
        <v>42845.461053217703</v>
      </c>
      <c r="BT279" s="22" t="s">
        <v>3426</v>
      </c>
      <c r="BU279" s="22">
        <v>186.09</v>
      </c>
      <c r="BV279" s="22" t="s">
        <v>2861</v>
      </c>
      <c r="BW279" s="22">
        <v>0.90749999999999997</v>
      </c>
      <c r="BX279" s="22">
        <v>309</v>
      </c>
      <c r="BY279" s="22">
        <v>0.96082000000000001</v>
      </c>
      <c r="BZ279" s="22" t="s">
        <v>2864</v>
      </c>
      <c r="CA279" s="22" t="s">
        <v>2862</v>
      </c>
      <c r="CB279" s="22" t="b">
        <v>1</v>
      </c>
      <c r="CC279" s="22">
        <v>0</v>
      </c>
      <c r="CD279" s="22">
        <v>617</v>
      </c>
      <c r="CE279" s="22">
        <v>1</v>
      </c>
      <c r="CF279" s="22">
        <v>66</v>
      </c>
      <c r="CG279" s="22">
        <v>24090</v>
      </c>
      <c r="CH279" s="22">
        <v>21231</v>
      </c>
      <c r="CI279" s="22">
        <v>4520</v>
      </c>
      <c r="CJ279" s="22">
        <v>0.88129999999999997</v>
      </c>
      <c r="CK279" s="22" t="s">
        <v>2883</v>
      </c>
      <c r="CL279" s="22">
        <v>0</v>
      </c>
      <c r="CM279" s="22">
        <v>576.16999999999996</v>
      </c>
      <c r="CN279" s="22" t="s">
        <v>2866</v>
      </c>
      <c r="CO279" s="22" t="s">
        <v>2867</v>
      </c>
      <c r="CP279" s="22">
        <v>89.29</v>
      </c>
      <c r="CQ279" s="22">
        <v>96.8</v>
      </c>
      <c r="CR279" s="22">
        <v>4</v>
      </c>
      <c r="CS279" s="22">
        <v>0</v>
      </c>
      <c r="CT279" s="22">
        <v>2488443</v>
      </c>
      <c r="CU279" s="22">
        <v>112.62</v>
      </c>
      <c r="CV279" s="22">
        <v>114.45</v>
      </c>
      <c r="CW279" s="22">
        <v>103.86</v>
      </c>
      <c r="CX279" s="22">
        <v>70.69</v>
      </c>
      <c r="CY279" s="22">
        <v>0</v>
      </c>
      <c r="CZ279" s="22">
        <v>0</v>
      </c>
      <c r="DA279" s="22">
        <v>103.86</v>
      </c>
      <c r="DB279" s="22">
        <v>89.29</v>
      </c>
      <c r="DC279" s="22">
        <v>1769185</v>
      </c>
      <c r="DD279" s="22">
        <v>1270123</v>
      </c>
      <c r="DE279" s="22">
        <v>21231</v>
      </c>
      <c r="DF279" s="22">
        <v>80.069999999999993</v>
      </c>
      <c r="DG279" s="22">
        <v>57.48</v>
      </c>
      <c r="DH279" s="22">
        <v>137.55000000000001</v>
      </c>
      <c r="DI279" s="22">
        <v>0</v>
      </c>
      <c r="DJ279" s="22">
        <v>0</v>
      </c>
      <c r="DK279" s="22">
        <v>137.55000000000001</v>
      </c>
      <c r="DL279" s="22">
        <v>258151</v>
      </c>
      <c r="DM279" s="22">
        <v>445527</v>
      </c>
      <c r="DN279" s="22">
        <v>5527752</v>
      </c>
      <c r="DO279" s="22">
        <v>65931</v>
      </c>
      <c r="DP279" s="22">
        <v>295057</v>
      </c>
      <c r="DQ279" s="22">
        <v>281899</v>
      </c>
      <c r="DR279" s="22">
        <v>828</v>
      </c>
      <c r="DS279" s="22">
        <v>304045</v>
      </c>
      <c r="DT279" s="22">
        <v>0</v>
      </c>
      <c r="DU279" s="22">
        <v>0</v>
      </c>
      <c r="DV279" s="22">
        <v>81982</v>
      </c>
      <c r="DW279" s="22">
        <v>35765</v>
      </c>
      <c r="DX279" s="22">
        <v>243254</v>
      </c>
      <c r="DY279" s="22">
        <v>440098</v>
      </c>
      <c r="DZ279" s="22">
        <v>285885</v>
      </c>
      <c r="EA279" s="22">
        <v>251985</v>
      </c>
      <c r="EB279" s="22">
        <v>117813</v>
      </c>
      <c r="EC279" s="22">
        <v>0</v>
      </c>
      <c r="ED279" s="22">
        <v>371186</v>
      </c>
      <c r="EE279" s="22">
        <v>102901</v>
      </c>
      <c r="EF279" s="22">
        <v>1945444</v>
      </c>
      <c r="EG279" s="39">
        <v>41640</v>
      </c>
      <c r="EH279" s="39">
        <v>42004</v>
      </c>
      <c r="EI279" s="22">
        <v>2920228</v>
      </c>
      <c r="EJ279" s="22" t="b">
        <v>1</v>
      </c>
      <c r="EK279" s="22" t="b">
        <v>1</v>
      </c>
      <c r="EL279" s="22">
        <v>1.0711999999999999</v>
      </c>
      <c r="EM279" s="22" t="s">
        <v>2870</v>
      </c>
      <c r="EN279" s="22" t="s">
        <v>2871</v>
      </c>
      <c r="EO279" s="22" t="s">
        <v>2884</v>
      </c>
      <c r="EP279" s="22" t="s">
        <v>2885</v>
      </c>
      <c r="EQ279" s="22">
        <v>0.98399999999999999</v>
      </c>
      <c r="ER279" s="22">
        <v>1.0031000000000001</v>
      </c>
      <c r="ES279" s="22">
        <v>0.95540000000000003</v>
      </c>
      <c r="ET279" s="22">
        <v>0.98140000000000005</v>
      </c>
      <c r="EU279" s="22">
        <v>0.99590000000000001</v>
      </c>
      <c r="EV279" s="22">
        <v>0</v>
      </c>
      <c r="EW279" s="22">
        <v>103736</v>
      </c>
      <c r="EX279" s="22" t="s">
        <v>3426</v>
      </c>
      <c r="EY279" s="22">
        <v>0.98399999999999999</v>
      </c>
      <c r="EZ279" s="22" t="b">
        <v>0</v>
      </c>
      <c r="FA279" s="22" t="b">
        <v>0</v>
      </c>
      <c r="FB279" s="22">
        <v>0</v>
      </c>
      <c r="FC279" s="22">
        <v>0</v>
      </c>
      <c r="FD279" s="22">
        <v>0.55559999999999998</v>
      </c>
      <c r="FE279" s="22">
        <v>0.88129999999999997</v>
      </c>
      <c r="FF279" s="22">
        <v>703678</v>
      </c>
      <c r="FG279" s="22">
        <v>5527752</v>
      </c>
      <c r="FH279" s="22">
        <v>4520</v>
      </c>
      <c r="FI279" s="22">
        <v>21231</v>
      </c>
      <c r="FJ279" s="22">
        <v>24090</v>
      </c>
      <c r="FK279" s="22" t="b">
        <v>0</v>
      </c>
      <c r="FL279" s="22">
        <v>0.21290000000000001</v>
      </c>
      <c r="FM279" s="39">
        <v>41640</v>
      </c>
      <c r="FN279" s="39">
        <v>42004</v>
      </c>
      <c r="FO279" s="22" t="s">
        <v>977</v>
      </c>
      <c r="FP279" s="22" t="b">
        <v>0</v>
      </c>
      <c r="FQ279" s="22" t="b">
        <v>0</v>
      </c>
      <c r="FR279" s="22">
        <v>4.9654999999999996</v>
      </c>
      <c r="FS279" s="39">
        <v>41820</v>
      </c>
      <c r="FT279" s="22" t="s">
        <v>2872</v>
      </c>
      <c r="FU279" s="22">
        <v>0</v>
      </c>
      <c r="FV279" s="22">
        <v>2391</v>
      </c>
      <c r="FW279" s="22">
        <v>7065</v>
      </c>
      <c r="FX279" s="22">
        <v>23423</v>
      </c>
      <c r="FY279" s="22">
        <v>67288</v>
      </c>
      <c r="FZ279" s="22">
        <v>0</v>
      </c>
      <c r="GA279" s="22">
        <v>3569</v>
      </c>
      <c r="GB279" s="22" t="s">
        <v>2881</v>
      </c>
      <c r="GC279" s="22">
        <v>0.44440000000000002</v>
      </c>
      <c r="GD279" s="22" t="s">
        <v>2872</v>
      </c>
      <c r="GE279" s="22">
        <v>0</v>
      </c>
      <c r="GF279" s="22">
        <v>0</v>
      </c>
      <c r="GG279" s="22">
        <v>0</v>
      </c>
      <c r="GH279" s="22">
        <v>0</v>
      </c>
      <c r="GI279" s="22" t="s">
        <v>3426</v>
      </c>
      <c r="GJ279" s="22" t="s">
        <v>3426</v>
      </c>
      <c r="GK279" s="22" t="s">
        <v>2874</v>
      </c>
      <c r="GL279" s="22" t="s">
        <v>528</v>
      </c>
      <c r="GM279" s="22" t="s">
        <v>136</v>
      </c>
      <c r="GN279" s="22" t="s">
        <v>2864</v>
      </c>
      <c r="GO279" s="22" t="s">
        <v>2864</v>
      </c>
      <c r="GP279" s="22" t="s">
        <v>1928</v>
      </c>
      <c r="GQ279" s="22" t="s">
        <v>3085</v>
      </c>
      <c r="GR279" s="22" t="s">
        <v>3086</v>
      </c>
      <c r="GS279" s="22" t="s">
        <v>1929</v>
      </c>
      <c r="GT279" s="22" t="s">
        <v>2864</v>
      </c>
      <c r="GU279" s="22" t="s">
        <v>1046</v>
      </c>
      <c r="GV279" s="22" t="s">
        <v>893</v>
      </c>
      <c r="GW279" s="22" t="s">
        <v>1047</v>
      </c>
      <c r="GX279" s="22" t="s">
        <v>2889</v>
      </c>
      <c r="GY279" s="22">
        <v>143.15</v>
      </c>
      <c r="GZ279" s="22">
        <v>117.21</v>
      </c>
    </row>
    <row r="280" spans="1:208" x14ac:dyDescent="0.25">
      <c r="A280" s="22" t="s">
        <v>408</v>
      </c>
      <c r="B280" s="22" t="s">
        <v>1930</v>
      </c>
      <c r="C280" s="22" t="s">
        <v>137</v>
      </c>
      <c r="D280" s="22" t="s">
        <v>1931</v>
      </c>
      <c r="E280" s="22" t="s">
        <v>1932</v>
      </c>
      <c r="F280" s="22" t="s">
        <v>893</v>
      </c>
      <c r="G280" s="22" t="s">
        <v>1933</v>
      </c>
      <c r="H280" s="22" t="s">
        <v>1012</v>
      </c>
      <c r="I280" s="22">
        <v>167.34</v>
      </c>
      <c r="J280" s="22">
        <v>583.15</v>
      </c>
      <c r="K280" s="37">
        <v>10</v>
      </c>
      <c r="L280" s="37">
        <v>7.13</v>
      </c>
      <c r="M280" s="37">
        <f t="shared" si="10"/>
        <v>184.47</v>
      </c>
      <c r="N280" s="37">
        <f t="shared" si="11"/>
        <v>600.28</v>
      </c>
      <c r="O280" s="39">
        <v>42826</v>
      </c>
      <c r="P280" s="22">
        <v>110</v>
      </c>
      <c r="Q280" s="22" t="b">
        <v>1</v>
      </c>
      <c r="R280" s="22">
        <v>0.9647</v>
      </c>
      <c r="S280" s="22" t="s">
        <v>2861</v>
      </c>
      <c r="T280" s="75">
        <v>42845.461053217703</v>
      </c>
      <c r="U280" s="22" t="s">
        <v>2862</v>
      </c>
      <c r="V280" s="22">
        <v>0.85</v>
      </c>
      <c r="W280" s="22">
        <v>0</v>
      </c>
      <c r="X280" s="22">
        <v>1.2</v>
      </c>
      <c r="Y280" s="22">
        <v>1.1000000000000001</v>
      </c>
      <c r="Z280" s="22">
        <v>0</v>
      </c>
      <c r="AA280" s="22">
        <v>76.540000000000006</v>
      </c>
      <c r="AB280" s="22">
        <v>0.95</v>
      </c>
      <c r="AC280" s="22">
        <v>0</v>
      </c>
      <c r="AD280" s="22">
        <v>0.1</v>
      </c>
      <c r="AE280" s="22">
        <v>88</v>
      </c>
      <c r="AF280" s="22">
        <v>0.96</v>
      </c>
      <c r="AG280" s="22">
        <v>0</v>
      </c>
      <c r="AH280" s="22">
        <v>0.08</v>
      </c>
      <c r="AI280" s="22">
        <v>151.91</v>
      </c>
      <c r="AJ280" s="22">
        <v>373.4</v>
      </c>
      <c r="AK280" s="39">
        <v>42552</v>
      </c>
      <c r="AL280" s="22">
        <v>664283374</v>
      </c>
      <c r="AM280" s="22">
        <v>0.80269999999999997</v>
      </c>
      <c r="AN280" s="39">
        <v>42735</v>
      </c>
      <c r="AO280" s="22" t="b">
        <v>0</v>
      </c>
      <c r="AP280" s="22">
        <v>160.72</v>
      </c>
      <c r="AQ280" s="22">
        <v>0.5</v>
      </c>
      <c r="AR280" s="22">
        <v>0.75</v>
      </c>
      <c r="AS280" s="22">
        <v>3.8269000000000002</v>
      </c>
      <c r="AT280" s="22">
        <v>4.3261000000000003</v>
      </c>
      <c r="AU280" s="22">
        <v>0.5</v>
      </c>
      <c r="AV280" s="22">
        <v>0</v>
      </c>
      <c r="AW280" s="22">
        <v>0.6</v>
      </c>
      <c r="AX280" s="22">
        <v>0.5</v>
      </c>
      <c r="AY280" s="22">
        <v>0.75270000000000004</v>
      </c>
      <c r="AZ280" s="22">
        <v>0.95</v>
      </c>
      <c r="BA280" s="22">
        <v>0.5</v>
      </c>
      <c r="BB280" s="22">
        <v>0.12889999999999999</v>
      </c>
      <c r="BC280" s="22">
        <v>0.5</v>
      </c>
      <c r="BD280" s="22">
        <v>0.47620000000000001</v>
      </c>
      <c r="BE280" s="22">
        <v>1.0711999999999999</v>
      </c>
      <c r="BF280" s="22">
        <v>8</v>
      </c>
      <c r="BG280" s="39">
        <v>42552</v>
      </c>
      <c r="BH280" s="22">
        <v>1</v>
      </c>
      <c r="BI280" s="22" t="b">
        <v>0</v>
      </c>
      <c r="BJ280" s="39">
        <v>42369</v>
      </c>
      <c r="BK280" s="39">
        <v>42369</v>
      </c>
      <c r="BL280" s="22" t="b">
        <v>1</v>
      </c>
      <c r="BM280" s="39">
        <v>42845</v>
      </c>
      <c r="BN280" s="22" t="b">
        <v>1</v>
      </c>
      <c r="BO280" s="39">
        <v>42826</v>
      </c>
      <c r="BP280" s="22">
        <v>110</v>
      </c>
      <c r="BQ280" s="22">
        <v>620</v>
      </c>
      <c r="BR280" s="22">
        <v>102139</v>
      </c>
      <c r="BS280" s="75">
        <v>42845.461053217703</v>
      </c>
      <c r="BT280" s="22" t="s">
        <v>3427</v>
      </c>
      <c r="BU280" s="22">
        <v>167.34</v>
      </c>
      <c r="BV280" s="22" t="s">
        <v>2861</v>
      </c>
      <c r="BW280" s="22">
        <v>0.94579999999999997</v>
      </c>
      <c r="BX280" s="22">
        <v>310</v>
      </c>
      <c r="BY280" s="22">
        <v>0.96082000000000001</v>
      </c>
      <c r="BZ280" s="22" t="s">
        <v>2864</v>
      </c>
      <c r="CA280" s="22" t="s">
        <v>2862</v>
      </c>
      <c r="CB280" s="22" t="b">
        <v>1</v>
      </c>
      <c r="CC280" s="22">
        <v>0</v>
      </c>
      <c r="CD280" s="22">
        <v>619</v>
      </c>
      <c r="CE280" s="22">
        <v>1</v>
      </c>
      <c r="CF280" s="22">
        <v>77</v>
      </c>
      <c r="CG280" s="22">
        <v>28105</v>
      </c>
      <c r="CH280" s="22">
        <v>19633</v>
      </c>
      <c r="CI280" s="22">
        <v>9400</v>
      </c>
      <c r="CJ280" s="22">
        <v>0.6986</v>
      </c>
      <c r="CK280" s="22" t="s">
        <v>2883</v>
      </c>
      <c r="CL280" s="22">
        <v>0</v>
      </c>
      <c r="CM280" s="22">
        <v>583.15</v>
      </c>
      <c r="CN280" s="22" t="s">
        <v>2866</v>
      </c>
      <c r="CO280" s="22" t="s">
        <v>2880</v>
      </c>
      <c r="CP280" s="22">
        <v>81.86</v>
      </c>
      <c r="CQ280" s="22">
        <v>85.48</v>
      </c>
      <c r="CR280" s="22">
        <v>5</v>
      </c>
      <c r="CS280" s="22">
        <v>0</v>
      </c>
      <c r="CT280" s="22">
        <v>1709770</v>
      </c>
      <c r="CU280" s="22">
        <v>83.67</v>
      </c>
      <c r="CV280" s="22">
        <v>86.55</v>
      </c>
      <c r="CW280" s="22">
        <v>81.86</v>
      </c>
      <c r="CX280" s="22">
        <v>68.77</v>
      </c>
      <c r="CY280" s="22">
        <v>0</v>
      </c>
      <c r="CZ280" s="22">
        <v>0</v>
      </c>
      <c r="DA280" s="22">
        <v>81.86</v>
      </c>
      <c r="DB280" s="22">
        <v>86.87</v>
      </c>
      <c r="DC280" s="22">
        <v>951919</v>
      </c>
      <c r="DD280" s="22">
        <v>964326</v>
      </c>
      <c r="DE280" s="22">
        <v>23889</v>
      </c>
      <c r="DF280" s="22">
        <v>38.29</v>
      </c>
      <c r="DG280" s="22">
        <v>47.19</v>
      </c>
      <c r="DH280" s="22">
        <v>85.48</v>
      </c>
      <c r="DI280" s="22">
        <v>0</v>
      </c>
      <c r="DJ280" s="22">
        <v>0</v>
      </c>
      <c r="DK280" s="22">
        <v>85.48</v>
      </c>
      <c r="DL280" s="22">
        <v>175451</v>
      </c>
      <c r="DM280" s="22">
        <v>303470</v>
      </c>
      <c r="DN280" s="22">
        <v>3626015</v>
      </c>
      <c r="DO280" s="22">
        <v>88818</v>
      </c>
      <c r="DP280" s="22">
        <v>121807</v>
      </c>
      <c r="DQ280" s="22">
        <v>143697</v>
      </c>
      <c r="DR280" s="22">
        <v>11653</v>
      </c>
      <c r="DS280" s="22">
        <v>64983</v>
      </c>
      <c r="DT280" s="22">
        <v>28301</v>
      </c>
      <c r="DU280" s="22">
        <v>0</v>
      </c>
      <c r="DV280" s="22">
        <v>0</v>
      </c>
      <c r="DW280" s="22">
        <v>13739</v>
      </c>
      <c r="DX280" s="22">
        <v>358573</v>
      </c>
      <c r="DY280" s="22">
        <v>106074</v>
      </c>
      <c r="DZ280" s="22">
        <v>238116</v>
      </c>
      <c r="EA280" s="22">
        <v>145358</v>
      </c>
      <c r="EB280" s="22">
        <v>117376</v>
      </c>
      <c r="EC280" s="22">
        <v>10960</v>
      </c>
      <c r="ED280" s="22">
        <v>93943</v>
      </c>
      <c r="EE280" s="22">
        <v>241211</v>
      </c>
      <c r="EF280" s="22">
        <v>1362485</v>
      </c>
      <c r="EG280" s="39">
        <v>41640</v>
      </c>
      <c r="EH280" s="39">
        <v>42004</v>
      </c>
      <c r="EI280" s="22">
        <v>1841167</v>
      </c>
      <c r="EJ280" s="22" t="b">
        <v>1</v>
      </c>
      <c r="EK280" s="22" t="b">
        <v>1</v>
      </c>
      <c r="EL280" s="22">
        <v>1</v>
      </c>
      <c r="EM280" s="22" t="s">
        <v>2870</v>
      </c>
      <c r="EN280" s="22" t="s">
        <v>2871</v>
      </c>
      <c r="EO280" s="22" t="s">
        <v>2884</v>
      </c>
      <c r="EP280" s="22" t="s">
        <v>2885</v>
      </c>
      <c r="EQ280" s="22">
        <v>0.9667</v>
      </c>
      <c r="ER280" s="22">
        <v>1.0085</v>
      </c>
      <c r="ES280" s="22">
        <v>0.92820000000000003</v>
      </c>
      <c r="ET280" s="22">
        <v>0.94159999999999999</v>
      </c>
      <c r="EU280" s="22">
        <v>0.98829999999999996</v>
      </c>
      <c r="EV280" s="22">
        <v>0</v>
      </c>
      <c r="EW280" s="22">
        <v>84547</v>
      </c>
      <c r="EX280" s="22" t="s">
        <v>3427</v>
      </c>
      <c r="EY280" s="22">
        <v>0.9667</v>
      </c>
      <c r="EZ280" s="22" t="b">
        <v>0</v>
      </c>
      <c r="FA280" s="22" t="b">
        <v>0</v>
      </c>
      <c r="FB280" s="22">
        <v>0</v>
      </c>
      <c r="FC280" s="22">
        <v>0</v>
      </c>
      <c r="FD280" s="22">
        <v>0.80769999999999997</v>
      </c>
      <c r="FE280" s="22">
        <v>0.6986</v>
      </c>
      <c r="FF280" s="22">
        <v>478921</v>
      </c>
      <c r="FG280" s="22">
        <v>3626015</v>
      </c>
      <c r="FH280" s="22">
        <v>9400</v>
      </c>
      <c r="FI280" s="22">
        <v>19633</v>
      </c>
      <c r="FJ280" s="22">
        <v>28105</v>
      </c>
      <c r="FK280" s="22" t="b">
        <v>0</v>
      </c>
      <c r="FL280" s="22">
        <v>0.4788</v>
      </c>
      <c r="FM280" s="39">
        <v>41640</v>
      </c>
      <c r="FN280" s="39">
        <v>42004</v>
      </c>
      <c r="FO280" s="22" t="s">
        <v>1012</v>
      </c>
      <c r="FP280" s="22" t="b">
        <v>0</v>
      </c>
      <c r="FQ280" s="22" t="b">
        <v>0</v>
      </c>
      <c r="FR280" s="22">
        <v>4.4546999999999999</v>
      </c>
      <c r="FS280" s="39">
        <v>41820</v>
      </c>
      <c r="FT280" s="22" t="s">
        <v>2872</v>
      </c>
      <c r="FU280" s="22">
        <v>0</v>
      </c>
      <c r="FV280" s="22">
        <v>8924</v>
      </c>
      <c r="FW280" s="22">
        <v>11936</v>
      </c>
      <c r="FX280" s="22">
        <v>11073</v>
      </c>
      <c r="FY280" s="22">
        <v>44926</v>
      </c>
      <c r="FZ280" s="22">
        <v>0</v>
      </c>
      <c r="GA280" s="22">
        <v>7688</v>
      </c>
      <c r="GB280" s="22" t="s">
        <v>2925</v>
      </c>
      <c r="GC280" s="22">
        <v>0.1923</v>
      </c>
      <c r="GD280" s="22" t="s">
        <v>2872</v>
      </c>
      <c r="GE280" s="22">
        <v>0</v>
      </c>
      <c r="GF280" s="22">
        <v>0</v>
      </c>
      <c r="GG280" s="22">
        <v>0</v>
      </c>
      <c r="GH280" s="22">
        <v>0</v>
      </c>
      <c r="GI280" s="22" t="s">
        <v>3427</v>
      </c>
      <c r="GJ280" s="22" t="s">
        <v>3427</v>
      </c>
      <c r="GK280" s="22" t="s">
        <v>2874</v>
      </c>
      <c r="GL280" s="22" t="s">
        <v>408</v>
      </c>
      <c r="GM280" s="22" t="s">
        <v>137</v>
      </c>
      <c r="GN280" s="22" t="s">
        <v>2864</v>
      </c>
      <c r="GO280" s="22" t="s">
        <v>2864</v>
      </c>
      <c r="GP280" s="22" t="s">
        <v>1930</v>
      </c>
      <c r="GQ280" s="22" t="s">
        <v>3032</v>
      </c>
      <c r="GR280" s="22" t="s">
        <v>2972</v>
      </c>
      <c r="GS280" s="22" t="s">
        <v>1931</v>
      </c>
      <c r="GT280" s="22" t="s">
        <v>2864</v>
      </c>
      <c r="GU280" s="22" t="s">
        <v>1932</v>
      </c>
      <c r="GV280" s="22" t="s">
        <v>893</v>
      </c>
      <c r="GW280" s="22" t="s">
        <v>1933</v>
      </c>
      <c r="GX280" s="22" t="s">
        <v>2889</v>
      </c>
      <c r="GY280" s="22">
        <v>88.97</v>
      </c>
      <c r="GZ280" s="22">
        <v>87.09</v>
      </c>
    </row>
    <row r="281" spans="1:208" x14ac:dyDescent="0.25">
      <c r="A281" s="22" t="s">
        <v>508</v>
      </c>
      <c r="B281" s="22" t="s">
        <v>1934</v>
      </c>
      <c r="C281" s="22" t="s">
        <v>849</v>
      </c>
      <c r="D281" s="22" t="s">
        <v>1935</v>
      </c>
      <c r="E281" s="22" t="s">
        <v>1936</v>
      </c>
      <c r="F281" s="22" t="s">
        <v>893</v>
      </c>
      <c r="G281" s="22" t="s">
        <v>1937</v>
      </c>
      <c r="H281" s="22" t="s">
        <v>952</v>
      </c>
      <c r="I281" s="22">
        <v>172.69</v>
      </c>
      <c r="J281" s="22">
        <v>587.92999999999995</v>
      </c>
      <c r="K281" s="37">
        <v>10</v>
      </c>
      <c r="L281" s="37">
        <v>7.13</v>
      </c>
      <c r="M281" s="37">
        <f t="shared" si="10"/>
        <v>189.82</v>
      </c>
      <c r="N281" s="37">
        <f t="shared" si="11"/>
        <v>605.05999999999995</v>
      </c>
      <c r="O281" s="39">
        <v>42826</v>
      </c>
      <c r="P281" s="22">
        <v>110</v>
      </c>
      <c r="Q281" s="22" t="b">
        <v>1</v>
      </c>
      <c r="R281" s="22">
        <v>0.9647</v>
      </c>
      <c r="S281" s="22" t="s">
        <v>2861</v>
      </c>
      <c r="T281" s="75">
        <v>42845.461053217703</v>
      </c>
      <c r="U281" s="22" t="s">
        <v>2862</v>
      </c>
      <c r="V281" s="22">
        <v>0.85</v>
      </c>
      <c r="W281" s="22">
        <v>0</v>
      </c>
      <c r="X281" s="22">
        <v>1.2</v>
      </c>
      <c r="Y281" s="22">
        <v>1.1000000000000001</v>
      </c>
      <c r="Z281" s="22">
        <v>0</v>
      </c>
      <c r="AA281" s="22">
        <v>76.540000000000006</v>
      </c>
      <c r="AB281" s="22">
        <v>0.95</v>
      </c>
      <c r="AC281" s="22">
        <v>0</v>
      </c>
      <c r="AD281" s="22">
        <v>0.1</v>
      </c>
      <c r="AE281" s="22">
        <v>88</v>
      </c>
      <c r="AF281" s="22">
        <v>0.96</v>
      </c>
      <c r="AG281" s="22">
        <v>0</v>
      </c>
      <c r="AH281" s="22">
        <v>0.08</v>
      </c>
      <c r="AI281" s="22">
        <v>151.91</v>
      </c>
      <c r="AJ281" s="22">
        <v>373.4</v>
      </c>
      <c r="AK281" s="39">
        <v>42552</v>
      </c>
      <c r="AL281" s="22">
        <v>664283374</v>
      </c>
      <c r="AM281" s="22">
        <v>0.80269999999999997</v>
      </c>
      <c r="AN281" s="39">
        <v>42735</v>
      </c>
      <c r="AO281" s="22" t="b">
        <v>0</v>
      </c>
      <c r="AP281" s="22">
        <v>160.72</v>
      </c>
      <c r="AQ281" s="22">
        <v>0.5</v>
      </c>
      <c r="AR281" s="22">
        <v>0.75</v>
      </c>
      <c r="AS281" s="22">
        <v>3.8269000000000002</v>
      </c>
      <c r="AT281" s="22">
        <v>4.3261000000000003</v>
      </c>
      <c r="AU281" s="22">
        <v>0.5</v>
      </c>
      <c r="AV281" s="22">
        <v>0</v>
      </c>
      <c r="AW281" s="22">
        <v>0.6</v>
      </c>
      <c r="AX281" s="22">
        <v>0.5</v>
      </c>
      <c r="AY281" s="22">
        <v>0.75270000000000004</v>
      </c>
      <c r="AZ281" s="22">
        <v>0.95</v>
      </c>
      <c r="BA281" s="22">
        <v>0.5</v>
      </c>
      <c r="BB281" s="22">
        <v>0.12889999999999999</v>
      </c>
      <c r="BC281" s="22">
        <v>0.5</v>
      </c>
      <c r="BD281" s="22">
        <v>0.47620000000000001</v>
      </c>
      <c r="BE281" s="22">
        <v>1.0711999999999999</v>
      </c>
      <c r="BF281" s="22">
        <v>8</v>
      </c>
      <c r="BG281" s="39">
        <v>42552</v>
      </c>
      <c r="BH281" s="22">
        <v>1</v>
      </c>
      <c r="BI281" s="22" t="b">
        <v>0</v>
      </c>
      <c r="BJ281" s="39">
        <v>42369</v>
      </c>
      <c r="BK281" s="39">
        <v>42369</v>
      </c>
      <c r="BL281" s="22" t="b">
        <v>1</v>
      </c>
      <c r="BM281" s="39">
        <v>42845</v>
      </c>
      <c r="BN281" s="22" t="b">
        <v>1</v>
      </c>
      <c r="BO281" s="39">
        <v>42826</v>
      </c>
      <c r="BP281" s="22">
        <v>110</v>
      </c>
      <c r="BQ281" s="22">
        <v>624</v>
      </c>
      <c r="BR281" s="22">
        <v>102140</v>
      </c>
      <c r="BS281" s="75">
        <v>42845.461053217703</v>
      </c>
      <c r="BT281" s="22" t="s">
        <v>3428</v>
      </c>
      <c r="BU281" s="22">
        <v>172.69</v>
      </c>
      <c r="BV281" s="22" t="s">
        <v>2861</v>
      </c>
      <c r="BW281" s="22">
        <v>0.97199999999999998</v>
      </c>
      <c r="BX281" s="22">
        <v>312</v>
      </c>
      <c r="BY281" s="22">
        <v>0.96082000000000001</v>
      </c>
      <c r="BZ281" s="22" t="s">
        <v>2864</v>
      </c>
      <c r="CA281" s="22" t="s">
        <v>2862</v>
      </c>
      <c r="CB281" s="22" t="b">
        <v>1</v>
      </c>
      <c r="CC281" s="22">
        <v>0</v>
      </c>
      <c r="CD281" s="22">
        <v>623</v>
      </c>
      <c r="CE281" s="22">
        <v>1</v>
      </c>
      <c r="CF281" s="22">
        <v>90</v>
      </c>
      <c r="CG281" s="22">
        <v>32850</v>
      </c>
      <c r="CH281" s="22">
        <v>29013</v>
      </c>
      <c r="CI281" s="22">
        <v>17480</v>
      </c>
      <c r="CJ281" s="22">
        <v>0.88319999999999999</v>
      </c>
      <c r="CK281" s="22" t="s">
        <v>2883</v>
      </c>
      <c r="CL281" s="22">
        <v>0</v>
      </c>
      <c r="CM281" s="22">
        <v>587.92999999999995</v>
      </c>
      <c r="CN281" s="22" t="s">
        <v>2866</v>
      </c>
      <c r="CO281" s="22" t="s">
        <v>2867</v>
      </c>
      <c r="CP281" s="22">
        <v>75.89</v>
      </c>
      <c r="CQ281" s="22">
        <v>96.8</v>
      </c>
      <c r="CR281" s="22">
        <v>3</v>
      </c>
      <c r="CS281" s="22">
        <v>0</v>
      </c>
      <c r="CT281" s="22">
        <v>2322403</v>
      </c>
      <c r="CU281" s="22">
        <v>76.91</v>
      </c>
      <c r="CV281" s="22">
        <v>78.08</v>
      </c>
      <c r="CW281" s="22">
        <v>75.89</v>
      </c>
      <c r="CX281" s="22">
        <v>75.709999999999994</v>
      </c>
      <c r="CY281" s="22">
        <v>0</v>
      </c>
      <c r="CZ281" s="22">
        <v>0</v>
      </c>
      <c r="DA281" s="22">
        <v>75.89</v>
      </c>
      <c r="DB281" s="22">
        <v>95.63</v>
      </c>
      <c r="DC281" s="22">
        <v>1979002</v>
      </c>
      <c r="DD281" s="22">
        <v>955295</v>
      </c>
      <c r="DE281" s="22">
        <v>29013</v>
      </c>
      <c r="DF281" s="22">
        <v>65.540000000000006</v>
      </c>
      <c r="DG281" s="22">
        <v>31.64</v>
      </c>
      <c r="DH281" s="22">
        <v>97.18</v>
      </c>
      <c r="DI281" s="22">
        <v>0</v>
      </c>
      <c r="DJ281" s="22">
        <v>0</v>
      </c>
      <c r="DK281" s="22">
        <v>97.18</v>
      </c>
      <c r="DL281" s="22">
        <v>203877</v>
      </c>
      <c r="DM281" s="22">
        <v>416891</v>
      </c>
      <c r="DN281" s="22">
        <v>5256700</v>
      </c>
      <c r="DO281" s="22">
        <v>163304</v>
      </c>
      <c r="DP281" s="22">
        <v>99199</v>
      </c>
      <c r="DQ281" s="22">
        <v>255868</v>
      </c>
      <c r="DR281" s="22">
        <v>449</v>
      </c>
      <c r="DS281" s="22">
        <v>445401</v>
      </c>
      <c r="DT281" s="22">
        <v>109099</v>
      </c>
      <c r="DU281" s="22">
        <v>0</v>
      </c>
      <c r="DV281" s="22">
        <v>227896</v>
      </c>
      <c r="DW281" s="22">
        <v>57018</v>
      </c>
      <c r="DX281" s="22">
        <v>246537</v>
      </c>
      <c r="DY281" s="22">
        <v>467264</v>
      </c>
      <c r="DZ281" s="22">
        <v>256944</v>
      </c>
      <c r="EA281" s="22">
        <v>184913</v>
      </c>
      <c r="EB281" s="22">
        <v>83434</v>
      </c>
      <c r="EC281" s="22">
        <v>32390</v>
      </c>
      <c r="ED281" s="22">
        <v>151077</v>
      </c>
      <c r="EE281" s="22">
        <v>15845</v>
      </c>
      <c r="EF281" s="22">
        <v>1839294</v>
      </c>
      <c r="EG281" s="39">
        <v>41640</v>
      </c>
      <c r="EH281" s="39">
        <v>42004</v>
      </c>
      <c r="EI281" s="22">
        <v>2819331</v>
      </c>
      <c r="EJ281" s="22" t="b">
        <v>1</v>
      </c>
      <c r="EK281" s="22" t="b">
        <v>1</v>
      </c>
      <c r="EL281" s="22">
        <v>1.0711999999999999</v>
      </c>
      <c r="EM281" s="22" t="s">
        <v>2870</v>
      </c>
      <c r="EN281" s="22" t="s">
        <v>2871</v>
      </c>
      <c r="EO281" s="22" t="s">
        <v>2884</v>
      </c>
      <c r="EP281" s="22" t="s">
        <v>2885</v>
      </c>
      <c r="EQ281" s="22">
        <v>0.98499999999999999</v>
      </c>
      <c r="ER281" s="22">
        <v>0.99360000000000004</v>
      </c>
      <c r="ES281" s="22">
        <v>1.0074000000000001</v>
      </c>
      <c r="ET281" s="22">
        <v>0.97150000000000003</v>
      </c>
      <c r="EU281" s="22">
        <v>0.96730000000000005</v>
      </c>
      <c r="EV281" s="22">
        <v>0</v>
      </c>
      <c r="EW281" s="22">
        <v>99764</v>
      </c>
      <c r="EX281" s="22" t="s">
        <v>3428</v>
      </c>
      <c r="EY281" s="22">
        <v>0.98499999999999999</v>
      </c>
      <c r="EZ281" s="22" t="b">
        <v>0</v>
      </c>
      <c r="FA281" s="22" t="b">
        <v>0</v>
      </c>
      <c r="FB281" s="22">
        <v>0</v>
      </c>
      <c r="FC281" s="22">
        <v>0</v>
      </c>
      <c r="FD281" s="22">
        <v>0.68120000000000003</v>
      </c>
      <c r="FE281" s="22">
        <v>0.88319999999999999</v>
      </c>
      <c r="FF281" s="22">
        <v>620768</v>
      </c>
      <c r="FG281" s="22">
        <v>5256700</v>
      </c>
      <c r="FH281" s="22">
        <v>17480</v>
      </c>
      <c r="FI281" s="22">
        <v>29013</v>
      </c>
      <c r="FJ281" s="22">
        <v>32850</v>
      </c>
      <c r="FK281" s="22" t="b">
        <v>0</v>
      </c>
      <c r="FL281" s="22">
        <v>0.60250000000000004</v>
      </c>
      <c r="FM281" s="39">
        <v>41640</v>
      </c>
      <c r="FN281" s="39">
        <v>42004</v>
      </c>
      <c r="FO281" s="22" t="s">
        <v>952</v>
      </c>
      <c r="FP281" s="22" t="b">
        <v>0</v>
      </c>
      <c r="FQ281" s="22" t="b">
        <v>0</v>
      </c>
      <c r="FR281" s="22">
        <v>3.4910000000000001</v>
      </c>
      <c r="FS281" s="39">
        <v>41820</v>
      </c>
      <c r="FT281" s="22" t="s">
        <v>2872</v>
      </c>
      <c r="FU281" s="22">
        <v>0</v>
      </c>
      <c r="FV281" s="22">
        <v>2251</v>
      </c>
      <c r="FW281" s="22">
        <v>18038</v>
      </c>
      <c r="FX281" s="22">
        <v>18734</v>
      </c>
      <c r="FY281" s="22">
        <v>57736</v>
      </c>
      <c r="FZ281" s="22">
        <v>2382</v>
      </c>
      <c r="GA281" s="22">
        <v>623</v>
      </c>
      <c r="GB281" s="22" t="s">
        <v>2873</v>
      </c>
      <c r="GC281" s="22">
        <v>0.31879999999999997</v>
      </c>
      <c r="GD281" s="22" t="s">
        <v>2872</v>
      </c>
      <c r="GE281" s="22">
        <v>0</v>
      </c>
      <c r="GF281" s="22">
        <v>0</v>
      </c>
      <c r="GG281" s="22">
        <v>0</v>
      </c>
      <c r="GH281" s="22">
        <v>0</v>
      </c>
      <c r="GI281" s="22" t="s">
        <v>3428</v>
      </c>
      <c r="GJ281" s="22" t="s">
        <v>3428</v>
      </c>
      <c r="GK281" s="22" t="s">
        <v>2874</v>
      </c>
      <c r="GL281" s="22" t="s">
        <v>508</v>
      </c>
      <c r="GM281" s="22" t="s">
        <v>849</v>
      </c>
      <c r="GN281" s="22" t="s">
        <v>2864</v>
      </c>
      <c r="GO281" s="22" t="s">
        <v>2864</v>
      </c>
      <c r="GP281" s="22" t="s">
        <v>1934</v>
      </c>
      <c r="GQ281" s="22" t="s">
        <v>2948</v>
      </c>
      <c r="GR281" s="22" t="s">
        <v>2946</v>
      </c>
      <c r="GS281" s="22" t="s">
        <v>1935</v>
      </c>
      <c r="GT281" s="22" t="s">
        <v>2864</v>
      </c>
      <c r="GU281" s="22" t="s">
        <v>1936</v>
      </c>
      <c r="GV281" s="22" t="s">
        <v>893</v>
      </c>
      <c r="GW281" s="22" t="s">
        <v>1937</v>
      </c>
      <c r="GX281" s="22" t="s">
        <v>2889</v>
      </c>
      <c r="GY281" s="22">
        <v>101.14</v>
      </c>
      <c r="GZ281" s="22">
        <v>80.05</v>
      </c>
    </row>
    <row r="282" spans="1:208" x14ac:dyDescent="0.25">
      <c r="A282" s="22" t="s">
        <v>335</v>
      </c>
      <c r="B282" s="22" t="s">
        <v>1938</v>
      </c>
      <c r="C282" s="22" t="s">
        <v>138</v>
      </c>
      <c r="D282" s="22" t="s">
        <v>1939</v>
      </c>
      <c r="E282" s="22" t="s">
        <v>1940</v>
      </c>
      <c r="F282" s="22" t="s">
        <v>893</v>
      </c>
      <c r="G282" s="22" t="s">
        <v>1941</v>
      </c>
      <c r="H282" s="22" t="s">
        <v>1503</v>
      </c>
      <c r="I282" s="22">
        <v>118.78</v>
      </c>
      <c r="J282" s="22">
        <v>580.65</v>
      </c>
      <c r="K282" s="37">
        <v>10</v>
      </c>
      <c r="L282" s="37">
        <v>7.13</v>
      </c>
      <c r="M282" s="37">
        <f t="shared" si="10"/>
        <v>135.91</v>
      </c>
      <c r="N282" s="37">
        <f t="shared" si="11"/>
        <v>597.78</v>
      </c>
      <c r="O282" s="39">
        <v>42826</v>
      </c>
      <c r="P282" s="22">
        <v>110</v>
      </c>
      <c r="Q282" s="22" t="b">
        <v>1</v>
      </c>
      <c r="R282" s="22">
        <v>0.9647</v>
      </c>
      <c r="S282" s="22" t="s">
        <v>2861</v>
      </c>
      <c r="T282" s="75">
        <v>42845.461053217703</v>
      </c>
      <c r="U282" s="22" t="s">
        <v>2862</v>
      </c>
      <c r="V282" s="22">
        <v>0.85</v>
      </c>
      <c r="W282" s="22">
        <v>0</v>
      </c>
      <c r="X282" s="22">
        <v>1.2</v>
      </c>
      <c r="Y282" s="22">
        <v>1.1000000000000001</v>
      </c>
      <c r="Z282" s="22">
        <v>0</v>
      </c>
      <c r="AA282" s="22">
        <v>76.540000000000006</v>
      </c>
      <c r="AB282" s="22">
        <v>0.95</v>
      </c>
      <c r="AC282" s="22">
        <v>0</v>
      </c>
      <c r="AD282" s="22">
        <v>0.1</v>
      </c>
      <c r="AE282" s="22">
        <v>88</v>
      </c>
      <c r="AF282" s="22">
        <v>0.96</v>
      </c>
      <c r="AG282" s="22">
        <v>0</v>
      </c>
      <c r="AH282" s="22">
        <v>0.08</v>
      </c>
      <c r="AI282" s="22">
        <v>151.91</v>
      </c>
      <c r="AJ282" s="22">
        <v>373.4</v>
      </c>
      <c r="AK282" s="39">
        <v>42552</v>
      </c>
      <c r="AL282" s="22">
        <v>664283374</v>
      </c>
      <c r="AM282" s="22">
        <v>0.80269999999999997</v>
      </c>
      <c r="AN282" s="39">
        <v>42735</v>
      </c>
      <c r="AO282" s="22" t="b">
        <v>0</v>
      </c>
      <c r="AP282" s="22">
        <v>160.72</v>
      </c>
      <c r="AQ282" s="22">
        <v>0.5</v>
      </c>
      <c r="AR282" s="22">
        <v>0.75</v>
      </c>
      <c r="AS282" s="22">
        <v>3.8269000000000002</v>
      </c>
      <c r="AT282" s="22">
        <v>4.3261000000000003</v>
      </c>
      <c r="AU282" s="22">
        <v>0.5</v>
      </c>
      <c r="AV282" s="22">
        <v>0</v>
      </c>
      <c r="AW282" s="22">
        <v>0.6</v>
      </c>
      <c r="AX282" s="22">
        <v>0.5</v>
      </c>
      <c r="AY282" s="22">
        <v>0.75270000000000004</v>
      </c>
      <c r="AZ282" s="22">
        <v>0.95</v>
      </c>
      <c r="BA282" s="22">
        <v>0.5</v>
      </c>
      <c r="BB282" s="22">
        <v>0.12889999999999999</v>
      </c>
      <c r="BC282" s="22">
        <v>0.5</v>
      </c>
      <c r="BD282" s="22">
        <v>0.47620000000000001</v>
      </c>
      <c r="BE282" s="22">
        <v>1.0711999999999999</v>
      </c>
      <c r="BF282" s="22">
        <v>8</v>
      </c>
      <c r="BG282" s="39">
        <v>42552</v>
      </c>
      <c r="BH282" s="22">
        <v>1</v>
      </c>
      <c r="BI282" s="22" t="b">
        <v>0</v>
      </c>
      <c r="BJ282" s="39">
        <v>42369</v>
      </c>
      <c r="BK282" s="39">
        <v>42369</v>
      </c>
      <c r="BL282" s="22" t="b">
        <v>1</v>
      </c>
      <c r="BM282" s="39">
        <v>42845</v>
      </c>
      <c r="BN282" s="22" t="b">
        <v>1</v>
      </c>
      <c r="BO282" s="39">
        <v>42826</v>
      </c>
      <c r="BP282" s="22">
        <v>110</v>
      </c>
      <c r="BQ282" s="22">
        <v>626</v>
      </c>
      <c r="BR282" s="22">
        <v>102141</v>
      </c>
      <c r="BS282" s="75">
        <v>42845.461053217703</v>
      </c>
      <c r="BT282" s="22" t="s">
        <v>3429</v>
      </c>
      <c r="BU282" s="22">
        <v>118.78</v>
      </c>
      <c r="BV282" s="22" t="s">
        <v>2861</v>
      </c>
      <c r="BW282" s="22">
        <v>0.93210000000000004</v>
      </c>
      <c r="BX282" s="22">
        <v>313</v>
      </c>
      <c r="BY282" s="22">
        <v>0.96082000000000001</v>
      </c>
      <c r="BZ282" s="22" t="s">
        <v>2864</v>
      </c>
      <c r="CA282" s="22" t="s">
        <v>2862</v>
      </c>
      <c r="CB282" s="22" t="b">
        <v>1</v>
      </c>
      <c r="CC282" s="22">
        <v>0</v>
      </c>
      <c r="CD282" s="22">
        <v>625</v>
      </c>
      <c r="CE282" s="22">
        <v>9</v>
      </c>
      <c r="CF282" s="22">
        <v>70</v>
      </c>
      <c r="CG282" s="22">
        <v>25550</v>
      </c>
      <c r="CH282" s="22">
        <v>19759</v>
      </c>
      <c r="CI282" s="22">
        <v>10522</v>
      </c>
      <c r="CJ282" s="22">
        <v>0.77329999999999999</v>
      </c>
      <c r="CK282" s="22" t="s">
        <v>2883</v>
      </c>
      <c r="CL282" s="22">
        <v>0</v>
      </c>
      <c r="CM282" s="22">
        <v>580.65</v>
      </c>
      <c r="CN282" s="22" t="s">
        <v>2866</v>
      </c>
      <c r="CO282" s="22" t="s">
        <v>2880</v>
      </c>
      <c r="CP282" s="22">
        <v>53.61</v>
      </c>
      <c r="CQ282" s="22">
        <v>65.17</v>
      </c>
      <c r="CR282" s="22">
        <v>4</v>
      </c>
      <c r="CS282" s="22">
        <v>0</v>
      </c>
      <c r="CT282" s="22">
        <v>1137923</v>
      </c>
      <c r="CU282" s="22">
        <v>55.33</v>
      </c>
      <c r="CV282" s="22">
        <v>57.52</v>
      </c>
      <c r="CW282" s="22">
        <v>53.61</v>
      </c>
      <c r="CX282" s="22">
        <v>67.78</v>
      </c>
      <c r="CY282" s="22">
        <v>0</v>
      </c>
      <c r="CZ282" s="22">
        <v>0</v>
      </c>
      <c r="DA282" s="22">
        <v>53.61</v>
      </c>
      <c r="DB282" s="22">
        <v>85.61</v>
      </c>
      <c r="DC282" s="22">
        <v>822946</v>
      </c>
      <c r="DD282" s="22">
        <v>591354</v>
      </c>
      <c r="DE282" s="22">
        <v>21718</v>
      </c>
      <c r="DF282" s="22">
        <v>36.409999999999997</v>
      </c>
      <c r="DG282" s="22">
        <v>28.76</v>
      </c>
      <c r="DH282" s="22">
        <v>65.17</v>
      </c>
      <c r="DI282" s="22">
        <v>0</v>
      </c>
      <c r="DJ282" s="22">
        <v>0</v>
      </c>
      <c r="DK282" s="22">
        <v>65.17</v>
      </c>
      <c r="DL282" s="22">
        <v>92415</v>
      </c>
      <c r="DM282" s="22">
        <v>195594</v>
      </c>
      <c r="DN282" s="22">
        <v>2552222</v>
      </c>
      <c r="DO282" s="22">
        <v>57708</v>
      </c>
      <c r="DP282" s="22">
        <v>104687</v>
      </c>
      <c r="DQ282" s="22">
        <v>207420</v>
      </c>
      <c r="DR282" s="22">
        <v>0</v>
      </c>
      <c r="DS282" s="22">
        <v>36493</v>
      </c>
      <c r="DT282" s="22">
        <v>70906</v>
      </c>
      <c r="DU282" s="22">
        <v>0</v>
      </c>
      <c r="DV282" s="22">
        <v>32659</v>
      </c>
      <c r="DW282" s="22">
        <v>25064</v>
      </c>
      <c r="DX282" s="22">
        <v>228494</v>
      </c>
      <c r="DY282" s="22">
        <v>-28</v>
      </c>
      <c r="DZ282" s="22">
        <v>161392</v>
      </c>
      <c r="EA282" s="22">
        <v>122629</v>
      </c>
      <c r="EB282" s="22">
        <v>33362</v>
      </c>
      <c r="EC282" s="22">
        <v>6158</v>
      </c>
      <c r="ED282" s="22">
        <v>39319</v>
      </c>
      <c r="EE282" s="22">
        <v>1874</v>
      </c>
      <c r="EF282" s="22">
        <v>1136077</v>
      </c>
      <c r="EG282" s="39">
        <v>41640</v>
      </c>
      <c r="EH282" s="39">
        <v>42004</v>
      </c>
      <c r="EI282" s="22">
        <v>1358888</v>
      </c>
      <c r="EJ282" s="22" t="b">
        <v>1</v>
      </c>
      <c r="EK282" s="22" t="b">
        <v>1</v>
      </c>
      <c r="EL282" s="22">
        <v>1</v>
      </c>
      <c r="EM282" s="22" t="s">
        <v>2870</v>
      </c>
      <c r="EN282" s="22" t="s">
        <v>2871</v>
      </c>
      <c r="EO282" s="22" t="s">
        <v>2884</v>
      </c>
      <c r="EP282" s="22" t="s">
        <v>2885</v>
      </c>
      <c r="EQ282" s="22">
        <v>0.96189999999999998</v>
      </c>
      <c r="ER282" s="22">
        <v>1.0117</v>
      </c>
      <c r="ES282" s="22">
        <v>0.97629999999999995</v>
      </c>
      <c r="ET282" s="22">
        <v>0.92810000000000004</v>
      </c>
      <c r="EU282" s="22">
        <v>0.93130000000000002</v>
      </c>
      <c r="EV282" s="22">
        <v>0</v>
      </c>
      <c r="EW282" s="22">
        <v>73016</v>
      </c>
      <c r="EX282" s="22" t="s">
        <v>3429</v>
      </c>
      <c r="EY282" s="22">
        <v>0.96189999999999998</v>
      </c>
      <c r="EZ282" s="22" t="b">
        <v>0</v>
      </c>
      <c r="FA282" s="22" t="b">
        <v>0</v>
      </c>
      <c r="FB282" s="22">
        <v>0</v>
      </c>
      <c r="FC282" s="22">
        <v>0</v>
      </c>
      <c r="FD282" s="22">
        <v>0.55000000000000004</v>
      </c>
      <c r="FE282" s="22">
        <v>0.77329999999999999</v>
      </c>
      <c r="FF282" s="22">
        <v>288009</v>
      </c>
      <c r="FG282" s="22">
        <v>2552222</v>
      </c>
      <c r="FH282" s="22">
        <v>10522</v>
      </c>
      <c r="FI282" s="22">
        <v>19759</v>
      </c>
      <c r="FJ282" s="22">
        <v>25550</v>
      </c>
      <c r="FK282" s="22" t="b">
        <v>0</v>
      </c>
      <c r="FL282" s="22">
        <v>0.53249999999999997</v>
      </c>
      <c r="FM282" s="39">
        <v>41640</v>
      </c>
      <c r="FN282" s="39">
        <v>42004</v>
      </c>
      <c r="FO282" s="22" t="s">
        <v>1503</v>
      </c>
      <c r="FP282" s="22" t="b">
        <v>0</v>
      </c>
      <c r="FQ282" s="22" t="b">
        <v>0</v>
      </c>
      <c r="FR282" s="22">
        <v>3.8416999999999999</v>
      </c>
      <c r="FS282" s="39">
        <v>41820</v>
      </c>
      <c r="FT282" s="22" t="s">
        <v>2872</v>
      </c>
      <c r="FU282" s="22">
        <v>0</v>
      </c>
      <c r="FV282" s="22">
        <v>2080</v>
      </c>
      <c r="FW282" s="22">
        <v>8677</v>
      </c>
      <c r="FX282" s="22">
        <v>7938</v>
      </c>
      <c r="FY282" s="22">
        <v>54321</v>
      </c>
      <c r="FZ282" s="22">
        <v>0</v>
      </c>
      <c r="GA282" s="22">
        <v>0</v>
      </c>
      <c r="GB282" s="22" t="s">
        <v>2925</v>
      </c>
      <c r="GC282" s="22">
        <v>0.45</v>
      </c>
      <c r="GD282" s="22" t="s">
        <v>2872</v>
      </c>
      <c r="GE282" s="22">
        <v>0</v>
      </c>
      <c r="GF282" s="22">
        <v>0</v>
      </c>
      <c r="GG282" s="22">
        <v>0</v>
      </c>
      <c r="GH282" s="22">
        <v>0</v>
      </c>
      <c r="GI282" s="22" t="s">
        <v>2864</v>
      </c>
      <c r="GJ282" s="22" t="s">
        <v>2864</v>
      </c>
      <c r="GK282" s="22" t="s">
        <v>2874</v>
      </c>
      <c r="GL282" s="22" t="s">
        <v>335</v>
      </c>
      <c r="GM282" s="22" t="s">
        <v>138</v>
      </c>
      <c r="GN282" s="22" t="s">
        <v>2864</v>
      </c>
      <c r="GO282" s="22" t="s">
        <v>2864</v>
      </c>
      <c r="GP282" s="22" t="s">
        <v>1938</v>
      </c>
      <c r="GQ282" s="22" t="s">
        <v>3430</v>
      </c>
      <c r="GR282" s="22" t="s">
        <v>3431</v>
      </c>
      <c r="GS282" s="22" t="s">
        <v>1939</v>
      </c>
      <c r="GT282" s="22" t="s">
        <v>2864</v>
      </c>
      <c r="GU282" s="22" t="s">
        <v>1940</v>
      </c>
      <c r="GV282" s="22" t="s">
        <v>893</v>
      </c>
      <c r="GW282" s="22" t="s">
        <v>1941</v>
      </c>
      <c r="GX282" s="22" t="s">
        <v>2889</v>
      </c>
      <c r="GY282" s="22">
        <v>67.819999999999993</v>
      </c>
      <c r="GZ282" s="22">
        <v>57.59</v>
      </c>
    </row>
    <row r="283" spans="1:208" x14ac:dyDescent="0.25">
      <c r="A283" s="22" t="s">
        <v>336</v>
      </c>
      <c r="B283" s="22" t="s">
        <v>1942</v>
      </c>
      <c r="C283" s="22" t="s">
        <v>139</v>
      </c>
      <c r="D283" s="22" t="s">
        <v>1943</v>
      </c>
      <c r="E283" s="22" t="s">
        <v>1944</v>
      </c>
      <c r="F283" s="22" t="s">
        <v>893</v>
      </c>
      <c r="G283" s="22" t="s">
        <v>1945</v>
      </c>
      <c r="H283" s="22" t="s">
        <v>962</v>
      </c>
      <c r="I283" s="22">
        <v>185.7</v>
      </c>
      <c r="J283" s="22">
        <v>606.58000000000004</v>
      </c>
      <c r="K283" s="37">
        <v>10</v>
      </c>
      <c r="L283" s="37">
        <v>1.36</v>
      </c>
      <c r="M283" s="37">
        <f t="shared" si="10"/>
        <v>197.06</v>
      </c>
      <c r="N283" s="37">
        <f t="shared" si="11"/>
        <v>617.94000000000005</v>
      </c>
      <c r="O283" s="39">
        <v>42826</v>
      </c>
      <c r="P283" s="22">
        <v>110</v>
      </c>
      <c r="Q283" s="22" t="b">
        <v>1</v>
      </c>
      <c r="R283" s="22">
        <v>0.9647</v>
      </c>
      <c r="S283" s="22" t="s">
        <v>2861</v>
      </c>
      <c r="T283" s="75">
        <v>42845.461053217703</v>
      </c>
      <c r="U283" s="22" t="s">
        <v>2862</v>
      </c>
      <c r="V283" s="22">
        <v>0.85</v>
      </c>
      <c r="W283" s="22">
        <v>0</v>
      </c>
      <c r="X283" s="22">
        <v>1.2</v>
      </c>
      <c r="Y283" s="22">
        <v>1.1000000000000001</v>
      </c>
      <c r="Z283" s="22">
        <v>0</v>
      </c>
      <c r="AA283" s="22">
        <v>76.540000000000006</v>
      </c>
      <c r="AB283" s="22">
        <v>0.95</v>
      </c>
      <c r="AC283" s="22">
        <v>0</v>
      </c>
      <c r="AD283" s="22">
        <v>0.1</v>
      </c>
      <c r="AE283" s="22">
        <v>88</v>
      </c>
      <c r="AF283" s="22">
        <v>0.96</v>
      </c>
      <c r="AG283" s="22">
        <v>0</v>
      </c>
      <c r="AH283" s="22">
        <v>0.08</v>
      </c>
      <c r="AI283" s="22">
        <v>151.91</v>
      </c>
      <c r="AJ283" s="22">
        <v>373.4</v>
      </c>
      <c r="AK283" s="39">
        <v>42552</v>
      </c>
      <c r="AL283" s="22">
        <v>664283374</v>
      </c>
      <c r="AM283" s="22">
        <v>0.80269999999999997</v>
      </c>
      <c r="AN283" s="39">
        <v>42735</v>
      </c>
      <c r="AO283" s="22" t="b">
        <v>0</v>
      </c>
      <c r="AP283" s="22">
        <v>160.72</v>
      </c>
      <c r="AQ283" s="22">
        <v>0.5</v>
      </c>
      <c r="AR283" s="22">
        <v>0.75</v>
      </c>
      <c r="AS283" s="22">
        <v>3.8269000000000002</v>
      </c>
      <c r="AT283" s="22">
        <v>4.3261000000000003</v>
      </c>
      <c r="AU283" s="22">
        <v>0.5</v>
      </c>
      <c r="AV283" s="22">
        <v>0</v>
      </c>
      <c r="AW283" s="22">
        <v>0.6</v>
      </c>
      <c r="AX283" s="22">
        <v>0.5</v>
      </c>
      <c r="AY283" s="22">
        <v>0.75270000000000004</v>
      </c>
      <c r="AZ283" s="22">
        <v>0.95</v>
      </c>
      <c r="BA283" s="22">
        <v>0.5</v>
      </c>
      <c r="BB283" s="22">
        <v>0.12889999999999999</v>
      </c>
      <c r="BC283" s="22">
        <v>0.5</v>
      </c>
      <c r="BD283" s="22">
        <v>0.47620000000000001</v>
      </c>
      <c r="BE283" s="22">
        <v>1.0711999999999999</v>
      </c>
      <c r="BF283" s="22">
        <v>8</v>
      </c>
      <c r="BG283" s="39">
        <v>42552</v>
      </c>
      <c r="BH283" s="22">
        <v>1</v>
      </c>
      <c r="BI283" s="22" t="b">
        <v>0</v>
      </c>
      <c r="BJ283" s="39">
        <v>42369</v>
      </c>
      <c r="BK283" s="39">
        <v>42369</v>
      </c>
      <c r="BL283" s="22" t="b">
        <v>1</v>
      </c>
      <c r="BM283" s="39">
        <v>42845</v>
      </c>
      <c r="BN283" s="22" t="b">
        <v>1</v>
      </c>
      <c r="BO283" s="39">
        <v>42826</v>
      </c>
      <c r="BP283" s="22">
        <v>110</v>
      </c>
      <c r="BQ283" s="22">
        <v>628</v>
      </c>
      <c r="BR283" s="22">
        <v>102142</v>
      </c>
      <c r="BS283" s="75">
        <v>42845.461053217703</v>
      </c>
      <c r="BT283" s="22" t="s">
        <v>3432</v>
      </c>
      <c r="BU283" s="22">
        <v>185.7</v>
      </c>
      <c r="BV283" s="22" t="s">
        <v>2861</v>
      </c>
      <c r="BW283" s="22">
        <v>1.0743</v>
      </c>
      <c r="BX283" s="22">
        <v>314</v>
      </c>
      <c r="BY283" s="22">
        <v>0.96082000000000001</v>
      </c>
      <c r="BZ283" s="22" t="s">
        <v>2864</v>
      </c>
      <c r="CA283" s="22" t="s">
        <v>2862</v>
      </c>
      <c r="CB283" s="22" t="b">
        <v>1</v>
      </c>
      <c r="CC283" s="22">
        <v>0</v>
      </c>
      <c r="CD283" s="22">
        <v>627</v>
      </c>
      <c r="CE283" s="22">
        <v>1</v>
      </c>
      <c r="CF283" s="22">
        <v>34</v>
      </c>
      <c r="CG283" s="22">
        <v>12410</v>
      </c>
      <c r="CH283" s="22">
        <v>10090</v>
      </c>
      <c r="CI283" s="22">
        <v>5015</v>
      </c>
      <c r="CJ283" s="22">
        <v>0.81310000000000004</v>
      </c>
      <c r="CK283" s="22" t="s">
        <v>2883</v>
      </c>
      <c r="CL283" s="22">
        <v>0</v>
      </c>
      <c r="CM283" s="22">
        <v>606.58000000000004</v>
      </c>
      <c r="CN283" s="22" t="s">
        <v>2866</v>
      </c>
      <c r="CO283" s="22" t="s">
        <v>2880</v>
      </c>
      <c r="CP283" s="22">
        <v>88.9</v>
      </c>
      <c r="CQ283" s="22">
        <v>96.8</v>
      </c>
      <c r="CR283" s="22">
        <v>3</v>
      </c>
      <c r="CS283" s="22">
        <v>0</v>
      </c>
      <c r="CT283" s="22">
        <v>856653</v>
      </c>
      <c r="CU283" s="22">
        <v>81.569999999999993</v>
      </c>
      <c r="CV283" s="22">
        <v>82.75</v>
      </c>
      <c r="CW283" s="22">
        <v>88.9</v>
      </c>
      <c r="CX283" s="22">
        <v>78.12</v>
      </c>
      <c r="CY283" s="22">
        <v>0</v>
      </c>
      <c r="CZ283" s="22">
        <v>0</v>
      </c>
      <c r="DA283" s="22">
        <v>88.9</v>
      </c>
      <c r="DB283" s="22">
        <v>98.67</v>
      </c>
      <c r="DC283" s="22">
        <v>677545</v>
      </c>
      <c r="DD283" s="22">
        <v>398823</v>
      </c>
      <c r="DE283" s="22">
        <v>10549</v>
      </c>
      <c r="DF283" s="22">
        <v>61.71</v>
      </c>
      <c r="DG283" s="22">
        <v>37.979999999999997</v>
      </c>
      <c r="DH283" s="22">
        <v>99.69</v>
      </c>
      <c r="DI283" s="22">
        <v>0</v>
      </c>
      <c r="DJ283" s="22">
        <v>0</v>
      </c>
      <c r="DK283" s="22">
        <v>99.69</v>
      </c>
      <c r="DL283" s="22">
        <v>192985</v>
      </c>
      <c r="DM283" s="22">
        <v>97732</v>
      </c>
      <c r="DN283" s="22">
        <v>1933021</v>
      </c>
      <c r="DO283" s="22">
        <v>42438</v>
      </c>
      <c r="DP283" s="22">
        <v>67418</v>
      </c>
      <c r="DQ283" s="22">
        <v>152094</v>
      </c>
      <c r="DR283" s="22">
        <v>12</v>
      </c>
      <c r="DS283" s="22">
        <v>96689</v>
      </c>
      <c r="DT283" s="22">
        <v>0</v>
      </c>
      <c r="DU283" s="22">
        <v>0</v>
      </c>
      <c r="DV283" s="22">
        <v>9486</v>
      </c>
      <c r="DW283" s="22">
        <v>18691</v>
      </c>
      <c r="DX283" s="22">
        <v>117316</v>
      </c>
      <c r="DY283" s="22">
        <v>37238</v>
      </c>
      <c r="DZ283" s="22">
        <v>149256</v>
      </c>
      <c r="EA283" s="22">
        <v>51347</v>
      </c>
      <c r="EB283" s="22">
        <v>41786</v>
      </c>
      <c r="EC283" s="22">
        <v>1722</v>
      </c>
      <c r="ED283" s="22">
        <v>37396</v>
      </c>
      <c r="EE283" s="22">
        <v>75588</v>
      </c>
      <c r="EF283" s="22">
        <v>743827</v>
      </c>
      <c r="EG283" s="39">
        <v>41640</v>
      </c>
      <c r="EH283" s="39">
        <v>42004</v>
      </c>
      <c r="EI283" s="22">
        <v>1034196</v>
      </c>
      <c r="EJ283" s="22" t="b">
        <v>1</v>
      </c>
      <c r="EK283" s="22" t="b">
        <v>1</v>
      </c>
      <c r="EL283" s="22">
        <v>1</v>
      </c>
      <c r="EM283" s="22" t="s">
        <v>2870</v>
      </c>
      <c r="EN283" s="22" t="s">
        <v>2871</v>
      </c>
      <c r="EO283" s="22" t="s">
        <v>2884</v>
      </c>
      <c r="EP283" s="22" t="s">
        <v>2885</v>
      </c>
      <c r="EQ283" s="22">
        <v>0.98570000000000002</v>
      </c>
      <c r="ER283" s="22">
        <v>0.92079999999999995</v>
      </c>
      <c r="ES283" s="22">
        <v>0.98140000000000005</v>
      </c>
      <c r="ET283" s="22">
        <v>1.0648</v>
      </c>
      <c r="EU283" s="22">
        <v>0.9758</v>
      </c>
      <c r="EV283" s="22">
        <v>0</v>
      </c>
      <c r="EW283" s="22">
        <v>36281</v>
      </c>
      <c r="EX283" s="22" t="s">
        <v>3432</v>
      </c>
      <c r="EY283" s="22">
        <v>0.98570000000000002</v>
      </c>
      <c r="EZ283" s="22" t="b">
        <v>0</v>
      </c>
      <c r="FA283" s="22" t="b">
        <v>0</v>
      </c>
      <c r="FB283" s="22">
        <v>0</v>
      </c>
      <c r="FC283" s="22">
        <v>0</v>
      </c>
      <c r="FD283" s="22">
        <v>0.84379999999999999</v>
      </c>
      <c r="FE283" s="22">
        <v>0.81310000000000004</v>
      </c>
      <c r="FF283" s="22">
        <v>290717</v>
      </c>
      <c r="FG283" s="22">
        <v>1933021</v>
      </c>
      <c r="FH283" s="22">
        <v>5015</v>
      </c>
      <c r="FI283" s="22">
        <v>10090</v>
      </c>
      <c r="FJ283" s="22">
        <v>12410</v>
      </c>
      <c r="FK283" s="22" t="b">
        <v>0</v>
      </c>
      <c r="FL283" s="22">
        <v>0.497</v>
      </c>
      <c r="FM283" s="39">
        <v>41640</v>
      </c>
      <c r="FN283" s="39">
        <v>42004</v>
      </c>
      <c r="FO283" s="22" t="s">
        <v>962</v>
      </c>
      <c r="FP283" s="22" t="b">
        <v>0</v>
      </c>
      <c r="FQ283" s="22" t="b">
        <v>0</v>
      </c>
      <c r="FR283" s="22">
        <v>3.6478999999999999</v>
      </c>
      <c r="FS283" s="39">
        <v>41820</v>
      </c>
      <c r="FT283" s="22" t="s">
        <v>2872</v>
      </c>
      <c r="FU283" s="22">
        <v>0</v>
      </c>
      <c r="FV283" s="22">
        <v>1525</v>
      </c>
      <c r="FW283" s="22">
        <v>602</v>
      </c>
      <c r="FX283" s="22">
        <v>6866</v>
      </c>
      <c r="FY283" s="22">
        <v>25877</v>
      </c>
      <c r="FZ283" s="22">
        <v>0</v>
      </c>
      <c r="GA283" s="22">
        <v>1411</v>
      </c>
      <c r="GB283" s="22" t="s">
        <v>3169</v>
      </c>
      <c r="GC283" s="22">
        <v>0.15629999999999999</v>
      </c>
      <c r="GD283" s="22" t="s">
        <v>2872</v>
      </c>
      <c r="GE283" s="22">
        <v>0</v>
      </c>
      <c r="GF283" s="22">
        <v>0</v>
      </c>
      <c r="GG283" s="22">
        <v>0</v>
      </c>
      <c r="GH283" s="22">
        <v>0</v>
      </c>
      <c r="GI283" s="22" t="s">
        <v>3432</v>
      </c>
      <c r="GJ283" s="22" t="s">
        <v>3432</v>
      </c>
      <c r="GK283" s="22" t="s">
        <v>2874</v>
      </c>
      <c r="GL283" s="22" t="s">
        <v>336</v>
      </c>
      <c r="GM283" s="22" t="s">
        <v>139</v>
      </c>
      <c r="GN283" s="22" t="s">
        <v>2864</v>
      </c>
      <c r="GO283" s="22" t="s">
        <v>2864</v>
      </c>
      <c r="GP283" s="22" t="s">
        <v>1942</v>
      </c>
      <c r="GQ283" s="22" t="s">
        <v>3433</v>
      </c>
      <c r="GR283" s="22" t="s">
        <v>2931</v>
      </c>
      <c r="GS283" s="22" t="s">
        <v>1943</v>
      </c>
      <c r="GT283" s="22" t="s">
        <v>2864</v>
      </c>
      <c r="GU283" s="22" t="s">
        <v>1944</v>
      </c>
      <c r="GV283" s="22" t="s">
        <v>893</v>
      </c>
      <c r="GW283" s="22" t="s">
        <v>1945</v>
      </c>
      <c r="GX283" s="22" t="s">
        <v>2889</v>
      </c>
      <c r="GY283" s="22">
        <v>103.76</v>
      </c>
      <c r="GZ283" s="22">
        <v>84.9</v>
      </c>
    </row>
    <row r="284" spans="1:208" x14ac:dyDescent="0.25">
      <c r="A284" s="22" t="s">
        <v>668</v>
      </c>
      <c r="B284" s="22" t="s">
        <v>1946</v>
      </c>
      <c r="C284" s="22" t="s">
        <v>140</v>
      </c>
      <c r="D284" s="22" t="s">
        <v>1947</v>
      </c>
      <c r="E284" s="22" t="s">
        <v>1948</v>
      </c>
      <c r="F284" s="22" t="s">
        <v>893</v>
      </c>
      <c r="G284" s="22" t="s">
        <v>1949</v>
      </c>
      <c r="H284" s="22" t="s">
        <v>946</v>
      </c>
      <c r="I284" s="22">
        <v>151.88999999999999</v>
      </c>
      <c r="J284" s="22">
        <v>598.87</v>
      </c>
      <c r="K284" s="37">
        <v>10</v>
      </c>
      <c r="L284" s="37">
        <v>7.13</v>
      </c>
      <c r="M284" s="37">
        <f t="shared" si="10"/>
        <v>169.02</v>
      </c>
      <c r="N284" s="37">
        <f t="shared" si="11"/>
        <v>616</v>
      </c>
      <c r="O284" s="39">
        <v>42826</v>
      </c>
      <c r="P284" s="22">
        <v>110</v>
      </c>
      <c r="Q284" s="22" t="b">
        <v>1</v>
      </c>
      <c r="R284" s="22">
        <v>0.9647</v>
      </c>
      <c r="S284" s="22" t="s">
        <v>2861</v>
      </c>
      <c r="T284" s="75">
        <v>42845.461053217703</v>
      </c>
      <c r="U284" s="22" t="s">
        <v>2862</v>
      </c>
      <c r="V284" s="22">
        <v>0.85</v>
      </c>
      <c r="W284" s="22">
        <v>0</v>
      </c>
      <c r="X284" s="22">
        <v>1.2</v>
      </c>
      <c r="Y284" s="22">
        <v>1.1000000000000001</v>
      </c>
      <c r="Z284" s="22">
        <v>0</v>
      </c>
      <c r="AA284" s="22">
        <v>76.540000000000006</v>
      </c>
      <c r="AB284" s="22">
        <v>0.95</v>
      </c>
      <c r="AC284" s="22">
        <v>0</v>
      </c>
      <c r="AD284" s="22">
        <v>0.1</v>
      </c>
      <c r="AE284" s="22">
        <v>88</v>
      </c>
      <c r="AF284" s="22">
        <v>0.96</v>
      </c>
      <c r="AG284" s="22">
        <v>0</v>
      </c>
      <c r="AH284" s="22">
        <v>0.08</v>
      </c>
      <c r="AI284" s="22">
        <v>151.91</v>
      </c>
      <c r="AJ284" s="22">
        <v>373.4</v>
      </c>
      <c r="AK284" s="39">
        <v>42552</v>
      </c>
      <c r="AL284" s="22">
        <v>664283374</v>
      </c>
      <c r="AM284" s="22">
        <v>0.80269999999999997</v>
      </c>
      <c r="AN284" s="39">
        <v>42735</v>
      </c>
      <c r="AO284" s="22" t="b">
        <v>0</v>
      </c>
      <c r="AP284" s="22">
        <v>160.72</v>
      </c>
      <c r="AQ284" s="22">
        <v>0.5</v>
      </c>
      <c r="AR284" s="22">
        <v>0.75</v>
      </c>
      <c r="AS284" s="22">
        <v>3.8269000000000002</v>
      </c>
      <c r="AT284" s="22">
        <v>4.3261000000000003</v>
      </c>
      <c r="AU284" s="22">
        <v>0.5</v>
      </c>
      <c r="AV284" s="22">
        <v>0</v>
      </c>
      <c r="AW284" s="22">
        <v>0.6</v>
      </c>
      <c r="AX284" s="22">
        <v>0.5</v>
      </c>
      <c r="AY284" s="22">
        <v>0.75270000000000004</v>
      </c>
      <c r="AZ284" s="22">
        <v>0.95</v>
      </c>
      <c r="BA284" s="22">
        <v>0.5</v>
      </c>
      <c r="BB284" s="22">
        <v>0.12889999999999999</v>
      </c>
      <c r="BC284" s="22">
        <v>0.5</v>
      </c>
      <c r="BD284" s="22">
        <v>0.47620000000000001</v>
      </c>
      <c r="BE284" s="22">
        <v>1.0711999999999999</v>
      </c>
      <c r="BF284" s="22">
        <v>8</v>
      </c>
      <c r="BG284" s="39">
        <v>42552</v>
      </c>
      <c r="BH284" s="22">
        <v>1</v>
      </c>
      <c r="BI284" s="22" t="b">
        <v>0</v>
      </c>
      <c r="BJ284" s="39">
        <v>42369</v>
      </c>
      <c r="BK284" s="39">
        <v>42369</v>
      </c>
      <c r="BL284" s="22" t="b">
        <v>1</v>
      </c>
      <c r="BM284" s="39">
        <v>42845</v>
      </c>
      <c r="BN284" s="22" t="b">
        <v>1</v>
      </c>
      <c r="BO284" s="39">
        <v>42826</v>
      </c>
      <c r="BP284" s="22">
        <v>110</v>
      </c>
      <c r="BQ284" s="22">
        <v>6562</v>
      </c>
      <c r="BR284" s="22">
        <v>102143</v>
      </c>
      <c r="BS284" s="75">
        <v>42845.461053217703</v>
      </c>
      <c r="BT284" s="22" t="s">
        <v>3434</v>
      </c>
      <c r="BU284" s="22">
        <v>151.88999999999999</v>
      </c>
      <c r="BV284" s="22" t="s">
        <v>2861</v>
      </c>
      <c r="BW284" s="22">
        <v>1.032</v>
      </c>
      <c r="BX284" s="22">
        <v>3562</v>
      </c>
      <c r="BY284" s="22">
        <v>0.96082000000000001</v>
      </c>
      <c r="BZ284" s="22" t="s">
        <v>2864</v>
      </c>
      <c r="CA284" s="22" t="s">
        <v>2862</v>
      </c>
      <c r="CB284" s="22" t="b">
        <v>1</v>
      </c>
      <c r="CC284" s="22">
        <v>0</v>
      </c>
      <c r="CD284" s="22">
        <v>629</v>
      </c>
      <c r="CE284" s="22">
        <v>1</v>
      </c>
      <c r="CF284" s="22">
        <v>62</v>
      </c>
      <c r="CG284" s="22">
        <v>22630</v>
      </c>
      <c r="CH284" s="22">
        <v>17968</v>
      </c>
      <c r="CI284" s="22">
        <v>8280</v>
      </c>
      <c r="CJ284" s="22">
        <v>0.79400000000000004</v>
      </c>
      <c r="CK284" s="22" t="s">
        <v>2883</v>
      </c>
      <c r="CL284" s="22">
        <v>0</v>
      </c>
      <c r="CM284" s="22">
        <v>598.87</v>
      </c>
      <c r="CN284" s="22" t="s">
        <v>2866</v>
      </c>
      <c r="CO284" s="22" t="s">
        <v>2867</v>
      </c>
      <c r="CP284" s="22">
        <v>67.7</v>
      </c>
      <c r="CQ284" s="22">
        <v>84.19</v>
      </c>
      <c r="CR284" s="22">
        <v>1</v>
      </c>
      <c r="CS284" s="22">
        <v>0</v>
      </c>
      <c r="CT284" s="22">
        <v>1248404</v>
      </c>
      <c r="CU284" s="22">
        <v>66.760000000000005</v>
      </c>
      <c r="CV284" s="22">
        <v>65.599999999999994</v>
      </c>
      <c r="CW284" s="22">
        <v>67.7</v>
      </c>
      <c r="CX284" s="22">
        <v>80.38</v>
      </c>
      <c r="CY284" s="22">
        <v>0</v>
      </c>
      <c r="CZ284" s="22">
        <v>0</v>
      </c>
      <c r="DA284" s="22">
        <v>67.7</v>
      </c>
      <c r="DB284" s="22">
        <v>101.54</v>
      </c>
      <c r="DC284" s="22">
        <v>1050306</v>
      </c>
      <c r="DD284" s="22">
        <v>593327</v>
      </c>
      <c r="DE284" s="22">
        <v>19236</v>
      </c>
      <c r="DF284" s="22">
        <v>52.46</v>
      </c>
      <c r="DG284" s="22">
        <v>31.73</v>
      </c>
      <c r="DH284" s="22">
        <v>84.19</v>
      </c>
      <c r="DI284" s="22">
        <v>0</v>
      </c>
      <c r="DJ284" s="22">
        <v>0</v>
      </c>
      <c r="DK284" s="22">
        <v>84.19</v>
      </c>
      <c r="DL284" s="22">
        <v>195357</v>
      </c>
      <c r="DM284" s="22">
        <v>264258</v>
      </c>
      <c r="DN284" s="22">
        <v>2892037</v>
      </c>
      <c r="DO284" s="22">
        <v>34527</v>
      </c>
      <c r="DP284" s="22">
        <v>99818</v>
      </c>
      <c r="DQ284" s="22">
        <v>122989</v>
      </c>
      <c r="DR284" s="22">
        <v>0</v>
      </c>
      <c r="DS284" s="22">
        <v>5927</v>
      </c>
      <c r="DT284" s="22">
        <v>44627</v>
      </c>
      <c r="DU284" s="22">
        <v>268587</v>
      </c>
      <c r="DV284" s="22">
        <v>0</v>
      </c>
      <c r="DW284" s="22">
        <v>14216</v>
      </c>
      <c r="DX284" s="22">
        <v>205853</v>
      </c>
      <c r="DY284" s="22">
        <v>198722</v>
      </c>
      <c r="DZ284" s="22">
        <v>147653</v>
      </c>
      <c r="EA284" s="22">
        <v>81604</v>
      </c>
      <c r="EB284" s="22">
        <v>86897</v>
      </c>
      <c r="EC284" s="22">
        <v>4924</v>
      </c>
      <c r="ED284" s="22">
        <v>66396</v>
      </c>
      <c r="EE284" s="22">
        <v>0</v>
      </c>
      <c r="EF284" s="22">
        <v>1049682</v>
      </c>
      <c r="EG284" s="39">
        <v>41640</v>
      </c>
      <c r="EH284" s="39">
        <v>42004</v>
      </c>
      <c r="EI284" s="22">
        <v>1579235</v>
      </c>
      <c r="EJ284" s="22" t="b">
        <v>1</v>
      </c>
      <c r="EK284" s="22" t="b">
        <v>1</v>
      </c>
      <c r="EL284" s="22">
        <v>1.0711999999999999</v>
      </c>
      <c r="EM284" s="22" t="s">
        <v>2870</v>
      </c>
      <c r="EN284" s="22" t="s">
        <v>2871</v>
      </c>
      <c r="EO284" s="22" t="s">
        <v>2884</v>
      </c>
      <c r="EP284" s="22" t="s">
        <v>2885</v>
      </c>
      <c r="EQ284" s="22">
        <v>1.0177</v>
      </c>
      <c r="ER284" s="22">
        <v>1.0212000000000001</v>
      </c>
      <c r="ES284" s="22">
        <v>1.034</v>
      </c>
      <c r="ET284" s="22">
        <v>0.99350000000000005</v>
      </c>
      <c r="EU284" s="22">
        <v>1.0222</v>
      </c>
      <c r="EV284" s="22">
        <v>0</v>
      </c>
      <c r="EW284" s="22">
        <v>64812</v>
      </c>
      <c r="EX284" s="22" t="s">
        <v>3434</v>
      </c>
      <c r="EY284" s="22">
        <v>1.0177</v>
      </c>
      <c r="EZ284" s="22" t="b">
        <v>0</v>
      </c>
      <c r="FA284" s="22" t="b">
        <v>0</v>
      </c>
      <c r="FB284" s="22">
        <v>0</v>
      </c>
      <c r="FC284" s="22">
        <v>0</v>
      </c>
      <c r="FD284" s="22">
        <v>0.34379999999999999</v>
      </c>
      <c r="FE284" s="22">
        <v>0.79400000000000004</v>
      </c>
      <c r="FF284" s="22">
        <v>459615</v>
      </c>
      <c r="FG284" s="22">
        <v>2892037</v>
      </c>
      <c r="FH284" s="22">
        <v>8280</v>
      </c>
      <c r="FI284" s="22">
        <v>17968</v>
      </c>
      <c r="FJ284" s="22">
        <v>22630</v>
      </c>
      <c r="FK284" s="22" t="b">
        <v>0</v>
      </c>
      <c r="FL284" s="22">
        <v>0.46079999999999999</v>
      </c>
      <c r="FM284" s="39">
        <v>41640</v>
      </c>
      <c r="FN284" s="39">
        <v>42004</v>
      </c>
      <c r="FO284" s="22" t="s">
        <v>946</v>
      </c>
      <c r="FP284" s="22" t="b">
        <v>0</v>
      </c>
      <c r="FQ284" s="22" t="b">
        <v>0</v>
      </c>
      <c r="FR284" s="22">
        <v>3.5442999999999998</v>
      </c>
      <c r="FS284" s="39">
        <v>41820</v>
      </c>
      <c r="FT284" s="22" t="s">
        <v>2872</v>
      </c>
      <c r="FU284" s="22">
        <v>0</v>
      </c>
      <c r="FV284" s="22">
        <v>2181</v>
      </c>
      <c r="FW284" s="22">
        <v>10049</v>
      </c>
      <c r="FX284" s="22">
        <v>5792</v>
      </c>
      <c r="FY284" s="22">
        <v>46790</v>
      </c>
      <c r="FZ284" s="22">
        <v>0</v>
      </c>
      <c r="GA284" s="22">
        <v>0</v>
      </c>
      <c r="GB284" s="22" t="s">
        <v>2891</v>
      </c>
      <c r="GC284" s="22">
        <v>0.65629999999999999</v>
      </c>
      <c r="GD284" s="22" t="s">
        <v>2872</v>
      </c>
      <c r="GE284" s="22">
        <v>0</v>
      </c>
      <c r="GF284" s="22">
        <v>0</v>
      </c>
      <c r="GG284" s="22">
        <v>0</v>
      </c>
      <c r="GH284" s="22">
        <v>0</v>
      </c>
      <c r="GI284" s="22" t="s">
        <v>3435</v>
      </c>
      <c r="GJ284" s="22" t="s">
        <v>3435</v>
      </c>
      <c r="GK284" s="22" t="s">
        <v>2874</v>
      </c>
      <c r="GL284" s="22" t="s">
        <v>668</v>
      </c>
      <c r="GM284" s="22" t="s">
        <v>140</v>
      </c>
      <c r="GN284" s="22" t="s">
        <v>2864</v>
      </c>
      <c r="GO284" s="22" t="s">
        <v>2864</v>
      </c>
      <c r="GP284" s="22" t="s">
        <v>1946</v>
      </c>
      <c r="GQ284" s="22" t="s">
        <v>2927</v>
      </c>
      <c r="GR284" s="22" t="s">
        <v>2928</v>
      </c>
      <c r="GS284" s="22" t="s">
        <v>1947</v>
      </c>
      <c r="GT284" s="22" t="s">
        <v>2864</v>
      </c>
      <c r="GU284" s="22" t="s">
        <v>1948</v>
      </c>
      <c r="GV284" s="22" t="s">
        <v>893</v>
      </c>
      <c r="GW284" s="22" t="s">
        <v>1949</v>
      </c>
      <c r="GX284" s="22" t="s">
        <v>2889</v>
      </c>
      <c r="GY284" s="22">
        <v>87.62</v>
      </c>
      <c r="GZ284" s="22">
        <v>69.48</v>
      </c>
    </row>
    <row r="285" spans="1:208" x14ac:dyDescent="0.25">
      <c r="A285" s="22" t="s">
        <v>337</v>
      </c>
      <c r="B285" s="22" t="s">
        <v>1950</v>
      </c>
      <c r="C285" s="22" t="s">
        <v>787</v>
      </c>
      <c r="D285" s="22" t="s">
        <v>1951</v>
      </c>
      <c r="E285" s="22" t="s">
        <v>1952</v>
      </c>
      <c r="F285" s="22" t="s">
        <v>893</v>
      </c>
      <c r="G285" s="22" t="s">
        <v>1953</v>
      </c>
      <c r="H285" s="22" t="s">
        <v>1518</v>
      </c>
      <c r="I285" s="22">
        <v>171.38</v>
      </c>
      <c r="J285" s="22">
        <v>604.28</v>
      </c>
      <c r="K285" s="37">
        <v>10</v>
      </c>
      <c r="L285" s="37">
        <v>1.36</v>
      </c>
      <c r="M285" s="37">
        <f t="shared" si="10"/>
        <v>182.74</v>
      </c>
      <c r="N285" s="37">
        <f t="shared" si="11"/>
        <v>615.64</v>
      </c>
      <c r="O285" s="39">
        <v>42826</v>
      </c>
      <c r="P285" s="22">
        <v>110</v>
      </c>
      <c r="Q285" s="22" t="b">
        <v>1</v>
      </c>
      <c r="R285" s="22">
        <v>0.9647</v>
      </c>
      <c r="S285" s="22" t="s">
        <v>2861</v>
      </c>
      <c r="T285" s="75">
        <v>42845.461053217703</v>
      </c>
      <c r="U285" s="22" t="s">
        <v>2862</v>
      </c>
      <c r="V285" s="22">
        <v>0.85</v>
      </c>
      <c r="W285" s="22">
        <v>0</v>
      </c>
      <c r="X285" s="22">
        <v>1.2</v>
      </c>
      <c r="Y285" s="22">
        <v>1.1000000000000001</v>
      </c>
      <c r="Z285" s="22">
        <v>0</v>
      </c>
      <c r="AA285" s="22">
        <v>76.540000000000006</v>
      </c>
      <c r="AB285" s="22">
        <v>0.95</v>
      </c>
      <c r="AC285" s="22">
        <v>0</v>
      </c>
      <c r="AD285" s="22">
        <v>0.1</v>
      </c>
      <c r="AE285" s="22">
        <v>88</v>
      </c>
      <c r="AF285" s="22">
        <v>0.96</v>
      </c>
      <c r="AG285" s="22">
        <v>0</v>
      </c>
      <c r="AH285" s="22">
        <v>0.08</v>
      </c>
      <c r="AI285" s="22">
        <v>151.91</v>
      </c>
      <c r="AJ285" s="22">
        <v>373.4</v>
      </c>
      <c r="AK285" s="39">
        <v>42552</v>
      </c>
      <c r="AL285" s="22">
        <v>664283374</v>
      </c>
      <c r="AM285" s="22">
        <v>0.80269999999999997</v>
      </c>
      <c r="AN285" s="39">
        <v>42735</v>
      </c>
      <c r="AO285" s="22" t="b">
        <v>0</v>
      </c>
      <c r="AP285" s="22">
        <v>160.72</v>
      </c>
      <c r="AQ285" s="22">
        <v>0.5</v>
      </c>
      <c r="AR285" s="22">
        <v>0.75</v>
      </c>
      <c r="AS285" s="22">
        <v>3.8269000000000002</v>
      </c>
      <c r="AT285" s="22">
        <v>4.3261000000000003</v>
      </c>
      <c r="AU285" s="22">
        <v>0.5</v>
      </c>
      <c r="AV285" s="22">
        <v>0</v>
      </c>
      <c r="AW285" s="22">
        <v>0.6</v>
      </c>
      <c r="AX285" s="22">
        <v>0.5</v>
      </c>
      <c r="AY285" s="22">
        <v>0.75270000000000004</v>
      </c>
      <c r="AZ285" s="22">
        <v>0.95</v>
      </c>
      <c r="BA285" s="22">
        <v>0.5</v>
      </c>
      <c r="BB285" s="22">
        <v>0.12889999999999999</v>
      </c>
      <c r="BC285" s="22">
        <v>0.5</v>
      </c>
      <c r="BD285" s="22">
        <v>0.47620000000000001</v>
      </c>
      <c r="BE285" s="22">
        <v>1.0711999999999999</v>
      </c>
      <c r="BF285" s="22">
        <v>8</v>
      </c>
      <c r="BG285" s="39">
        <v>42552</v>
      </c>
      <c r="BH285" s="22">
        <v>1</v>
      </c>
      <c r="BI285" s="22" t="b">
        <v>0</v>
      </c>
      <c r="BJ285" s="39">
        <v>42369</v>
      </c>
      <c r="BK285" s="39">
        <v>42369</v>
      </c>
      <c r="BL285" s="22" t="b">
        <v>1</v>
      </c>
      <c r="BM285" s="39">
        <v>42845</v>
      </c>
      <c r="BN285" s="22" t="b">
        <v>1</v>
      </c>
      <c r="BO285" s="39">
        <v>42826</v>
      </c>
      <c r="BP285" s="22">
        <v>110</v>
      </c>
      <c r="BQ285" s="22">
        <v>632</v>
      </c>
      <c r="BR285" s="22">
        <v>102144</v>
      </c>
      <c r="BS285" s="75">
        <v>42845.461053217703</v>
      </c>
      <c r="BT285" s="22" t="s">
        <v>3436</v>
      </c>
      <c r="BU285" s="22">
        <v>171.38</v>
      </c>
      <c r="BV285" s="22" t="s">
        <v>2861</v>
      </c>
      <c r="BW285" s="22">
        <v>1.0617000000000001</v>
      </c>
      <c r="BX285" s="22">
        <v>316</v>
      </c>
      <c r="BY285" s="22">
        <v>0.96082000000000001</v>
      </c>
      <c r="BZ285" s="22" t="s">
        <v>2864</v>
      </c>
      <c r="CA285" s="22" t="s">
        <v>2862</v>
      </c>
      <c r="CB285" s="22" t="b">
        <v>1</v>
      </c>
      <c r="CC285" s="22">
        <v>0</v>
      </c>
      <c r="CD285" s="22">
        <v>631</v>
      </c>
      <c r="CE285" s="22">
        <v>1</v>
      </c>
      <c r="CF285" s="22">
        <v>40</v>
      </c>
      <c r="CG285" s="22">
        <v>14600</v>
      </c>
      <c r="CH285" s="22">
        <v>12651</v>
      </c>
      <c r="CI285" s="22">
        <v>4876</v>
      </c>
      <c r="CJ285" s="22">
        <v>0.86650000000000005</v>
      </c>
      <c r="CK285" s="22" t="s">
        <v>2883</v>
      </c>
      <c r="CL285" s="22">
        <v>0</v>
      </c>
      <c r="CM285" s="22">
        <v>604.28</v>
      </c>
      <c r="CN285" s="22" t="s">
        <v>2866</v>
      </c>
      <c r="CO285" s="22" t="s">
        <v>2867</v>
      </c>
      <c r="CP285" s="22">
        <v>74.58</v>
      </c>
      <c r="CQ285" s="22">
        <v>96.8</v>
      </c>
      <c r="CR285" s="22">
        <v>3</v>
      </c>
      <c r="CS285" s="22">
        <v>0</v>
      </c>
      <c r="CT285" s="22">
        <v>960879</v>
      </c>
      <c r="CU285" s="22">
        <v>72.98</v>
      </c>
      <c r="CV285" s="22">
        <v>70.25</v>
      </c>
      <c r="CW285" s="22">
        <v>74.58</v>
      </c>
      <c r="CX285" s="22">
        <v>82.7</v>
      </c>
      <c r="CY285" s="22">
        <v>0</v>
      </c>
      <c r="CZ285" s="22">
        <v>0</v>
      </c>
      <c r="DA285" s="22">
        <v>74.58</v>
      </c>
      <c r="DB285" s="22">
        <v>104.46</v>
      </c>
      <c r="DC285" s="22">
        <v>726845</v>
      </c>
      <c r="DD285" s="22">
        <v>584930</v>
      </c>
      <c r="DE285" s="22">
        <v>12651</v>
      </c>
      <c r="DF285" s="22">
        <v>55.2</v>
      </c>
      <c r="DG285" s="22">
        <v>44.42</v>
      </c>
      <c r="DH285" s="22">
        <v>99.62</v>
      </c>
      <c r="DI285" s="22">
        <v>0</v>
      </c>
      <c r="DJ285" s="22">
        <v>0</v>
      </c>
      <c r="DK285" s="22">
        <v>99.62</v>
      </c>
      <c r="DL285" s="22">
        <v>49234</v>
      </c>
      <c r="DM285" s="22">
        <v>244971</v>
      </c>
      <c r="DN285" s="22">
        <v>2272654</v>
      </c>
      <c r="DO285" s="22">
        <v>69055</v>
      </c>
      <c r="DP285" s="22">
        <v>70313</v>
      </c>
      <c r="DQ285" s="22">
        <v>164392</v>
      </c>
      <c r="DR285" s="22">
        <v>330</v>
      </c>
      <c r="DS285" s="22">
        <v>92925</v>
      </c>
      <c r="DT285" s="22">
        <v>30929</v>
      </c>
      <c r="DU285" s="22">
        <v>0</v>
      </c>
      <c r="DV285" s="22">
        <v>-1</v>
      </c>
      <c r="DW285" s="22">
        <v>4697</v>
      </c>
      <c r="DX285" s="22">
        <v>179317</v>
      </c>
      <c r="DY285" s="22">
        <v>58564</v>
      </c>
      <c r="DZ285" s="22">
        <v>235001</v>
      </c>
      <c r="EA285" s="22">
        <v>71234</v>
      </c>
      <c r="EB285" s="22">
        <v>29756</v>
      </c>
      <c r="EC285" s="22">
        <v>0</v>
      </c>
      <c r="ED285" s="22">
        <v>69622</v>
      </c>
      <c r="EE285" s="22">
        <v>0</v>
      </c>
      <c r="EF285" s="22">
        <v>902315</v>
      </c>
      <c r="EG285" s="39">
        <v>41640</v>
      </c>
      <c r="EH285" s="39">
        <v>42004</v>
      </c>
      <c r="EI285" s="22">
        <v>1260380</v>
      </c>
      <c r="EJ285" s="22" t="b">
        <v>1</v>
      </c>
      <c r="EK285" s="22" t="b">
        <v>1</v>
      </c>
      <c r="EL285" s="22">
        <v>1.0711999999999999</v>
      </c>
      <c r="EM285" s="22" t="s">
        <v>2870</v>
      </c>
      <c r="EN285" s="22" t="s">
        <v>2871</v>
      </c>
      <c r="EO285" s="22" t="s">
        <v>2884</v>
      </c>
      <c r="EP285" s="22" t="s">
        <v>2885</v>
      </c>
      <c r="EQ285" s="22">
        <v>1.0387999999999999</v>
      </c>
      <c r="ER285" s="22">
        <v>1.016</v>
      </c>
      <c r="ES285" s="22">
        <v>1.0597000000000001</v>
      </c>
      <c r="ET285" s="22">
        <v>1.0208999999999999</v>
      </c>
      <c r="EU285" s="22">
        <v>1.0585</v>
      </c>
      <c r="EV285" s="22">
        <v>0</v>
      </c>
      <c r="EW285" s="22">
        <v>53498</v>
      </c>
      <c r="EX285" s="22" t="s">
        <v>3436</v>
      </c>
      <c r="EY285" s="22">
        <v>1.0387999999999999</v>
      </c>
      <c r="EZ285" s="22" t="b">
        <v>0</v>
      </c>
      <c r="FA285" s="22" t="b">
        <v>0</v>
      </c>
      <c r="FB285" s="22">
        <v>0</v>
      </c>
      <c r="FC285" s="22">
        <v>0</v>
      </c>
      <c r="FD285" s="22">
        <v>0.77500000000000002</v>
      </c>
      <c r="FE285" s="22">
        <v>0.86650000000000005</v>
      </c>
      <c r="FF285" s="22">
        <v>294205</v>
      </c>
      <c r="FG285" s="22">
        <v>2272654</v>
      </c>
      <c r="FH285" s="22">
        <v>4876</v>
      </c>
      <c r="FI285" s="22">
        <v>12651</v>
      </c>
      <c r="FJ285" s="22">
        <v>14600</v>
      </c>
      <c r="FK285" s="22" t="b">
        <v>0</v>
      </c>
      <c r="FL285" s="22">
        <v>0.38540000000000002</v>
      </c>
      <c r="FM285" s="39">
        <v>41640</v>
      </c>
      <c r="FN285" s="39">
        <v>42004</v>
      </c>
      <c r="FO285" s="22" t="s">
        <v>1518</v>
      </c>
      <c r="FP285" s="22" t="b">
        <v>0</v>
      </c>
      <c r="FQ285" s="22" t="b">
        <v>0</v>
      </c>
      <c r="FR285" s="22">
        <v>4.0708000000000002</v>
      </c>
      <c r="FS285" s="39">
        <v>41820</v>
      </c>
      <c r="FT285" s="22" t="s">
        <v>2872</v>
      </c>
      <c r="FU285" s="22">
        <v>0</v>
      </c>
      <c r="FV285" s="22">
        <v>3097</v>
      </c>
      <c r="FW285" s="22">
        <v>7595</v>
      </c>
      <c r="FX285" s="22">
        <v>9727</v>
      </c>
      <c r="FY285" s="22">
        <v>33079</v>
      </c>
      <c r="FZ285" s="22">
        <v>0</v>
      </c>
      <c r="GA285" s="22">
        <v>0</v>
      </c>
      <c r="GB285" s="22" t="s">
        <v>2905</v>
      </c>
      <c r="GC285" s="22">
        <v>0.22500000000000001</v>
      </c>
      <c r="GD285" s="22" t="s">
        <v>2872</v>
      </c>
      <c r="GE285" s="22">
        <v>0</v>
      </c>
      <c r="GF285" s="22">
        <v>0</v>
      </c>
      <c r="GG285" s="22">
        <v>0</v>
      </c>
      <c r="GH285" s="22">
        <v>0</v>
      </c>
      <c r="GI285" s="22" t="s">
        <v>3436</v>
      </c>
      <c r="GJ285" s="22" t="s">
        <v>3436</v>
      </c>
      <c r="GK285" s="22" t="s">
        <v>2874</v>
      </c>
      <c r="GL285" s="22" t="s">
        <v>337</v>
      </c>
      <c r="GM285" s="22" t="s">
        <v>787</v>
      </c>
      <c r="GN285" s="22" t="s">
        <v>2864</v>
      </c>
      <c r="GO285" s="22" t="s">
        <v>2864</v>
      </c>
      <c r="GP285" s="22" t="s">
        <v>1950</v>
      </c>
      <c r="GQ285" s="22" t="s">
        <v>3437</v>
      </c>
      <c r="GR285" s="22" t="s">
        <v>2931</v>
      </c>
      <c r="GS285" s="22" t="s">
        <v>1951</v>
      </c>
      <c r="GT285" s="22" t="s">
        <v>2864</v>
      </c>
      <c r="GU285" s="22" t="s">
        <v>1952</v>
      </c>
      <c r="GV285" s="22" t="s">
        <v>893</v>
      </c>
      <c r="GW285" s="22" t="s">
        <v>1953</v>
      </c>
      <c r="GX285" s="22" t="s">
        <v>2889</v>
      </c>
      <c r="GY285" s="22">
        <v>103.69</v>
      </c>
      <c r="GZ285" s="22">
        <v>75.95</v>
      </c>
    </row>
    <row r="286" spans="1:208" x14ac:dyDescent="0.25">
      <c r="A286" s="22" t="s">
        <v>534</v>
      </c>
      <c r="B286" s="22" t="s">
        <v>1954</v>
      </c>
      <c r="C286" s="22" t="s">
        <v>141</v>
      </c>
      <c r="D286" s="22" t="s">
        <v>1955</v>
      </c>
      <c r="E286" s="22" t="s">
        <v>1184</v>
      </c>
      <c r="F286" s="22" t="s">
        <v>893</v>
      </c>
      <c r="G286" s="22" t="s">
        <v>1185</v>
      </c>
      <c r="H286" s="22" t="s">
        <v>1138</v>
      </c>
      <c r="I286" s="22">
        <v>156.65</v>
      </c>
      <c r="J286" s="22">
        <v>574.62</v>
      </c>
      <c r="K286" s="37">
        <v>10</v>
      </c>
      <c r="L286" s="37">
        <v>1.36</v>
      </c>
      <c r="M286" s="37">
        <f t="shared" si="10"/>
        <v>168.01</v>
      </c>
      <c r="N286" s="37">
        <f t="shared" si="11"/>
        <v>585.98</v>
      </c>
      <c r="O286" s="39">
        <v>42826</v>
      </c>
      <c r="P286" s="22">
        <v>110</v>
      </c>
      <c r="Q286" s="22" t="b">
        <v>1</v>
      </c>
      <c r="R286" s="22">
        <v>0.9647</v>
      </c>
      <c r="S286" s="22" t="s">
        <v>2861</v>
      </c>
      <c r="T286" s="75">
        <v>42845.461053217703</v>
      </c>
      <c r="U286" s="22" t="s">
        <v>2862</v>
      </c>
      <c r="V286" s="22">
        <v>0.85</v>
      </c>
      <c r="W286" s="22">
        <v>0</v>
      </c>
      <c r="X286" s="22">
        <v>1.2</v>
      </c>
      <c r="Y286" s="22">
        <v>1.1000000000000001</v>
      </c>
      <c r="Z286" s="22">
        <v>0</v>
      </c>
      <c r="AA286" s="22">
        <v>76.540000000000006</v>
      </c>
      <c r="AB286" s="22">
        <v>0.95</v>
      </c>
      <c r="AC286" s="22">
        <v>0</v>
      </c>
      <c r="AD286" s="22">
        <v>0.1</v>
      </c>
      <c r="AE286" s="22">
        <v>88</v>
      </c>
      <c r="AF286" s="22">
        <v>0.96</v>
      </c>
      <c r="AG286" s="22">
        <v>0</v>
      </c>
      <c r="AH286" s="22">
        <v>0.08</v>
      </c>
      <c r="AI286" s="22">
        <v>151.91</v>
      </c>
      <c r="AJ286" s="22">
        <v>373.4</v>
      </c>
      <c r="AK286" s="39">
        <v>42552</v>
      </c>
      <c r="AL286" s="22">
        <v>664283374</v>
      </c>
      <c r="AM286" s="22">
        <v>0.80269999999999997</v>
      </c>
      <c r="AN286" s="39">
        <v>42735</v>
      </c>
      <c r="AO286" s="22" t="b">
        <v>0</v>
      </c>
      <c r="AP286" s="22">
        <v>160.72</v>
      </c>
      <c r="AQ286" s="22">
        <v>0.5</v>
      </c>
      <c r="AR286" s="22">
        <v>0.75</v>
      </c>
      <c r="AS286" s="22">
        <v>3.8269000000000002</v>
      </c>
      <c r="AT286" s="22">
        <v>4.3261000000000003</v>
      </c>
      <c r="AU286" s="22">
        <v>0.5</v>
      </c>
      <c r="AV286" s="22">
        <v>0</v>
      </c>
      <c r="AW286" s="22">
        <v>0.6</v>
      </c>
      <c r="AX286" s="22">
        <v>0.5</v>
      </c>
      <c r="AY286" s="22">
        <v>0.75270000000000004</v>
      </c>
      <c r="AZ286" s="22">
        <v>0.95</v>
      </c>
      <c r="BA286" s="22">
        <v>0.5</v>
      </c>
      <c r="BB286" s="22">
        <v>0.12889999999999999</v>
      </c>
      <c r="BC286" s="22">
        <v>0.5</v>
      </c>
      <c r="BD286" s="22">
        <v>0.47620000000000001</v>
      </c>
      <c r="BE286" s="22">
        <v>1.0711999999999999</v>
      </c>
      <c r="BF286" s="22">
        <v>8</v>
      </c>
      <c r="BG286" s="39">
        <v>42552</v>
      </c>
      <c r="BH286" s="22">
        <v>1</v>
      </c>
      <c r="BI286" s="22" t="b">
        <v>0</v>
      </c>
      <c r="BJ286" s="39">
        <v>42369</v>
      </c>
      <c r="BK286" s="39">
        <v>42369</v>
      </c>
      <c r="BL286" s="22" t="b">
        <v>1</v>
      </c>
      <c r="BM286" s="39">
        <v>42845</v>
      </c>
      <c r="BN286" s="22" t="b">
        <v>1</v>
      </c>
      <c r="BO286" s="39">
        <v>42826</v>
      </c>
      <c r="BP286" s="22">
        <v>110</v>
      </c>
      <c r="BQ286" s="22">
        <v>636</v>
      </c>
      <c r="BR286" s="22">
        <v>102146</v>
      </c>
      <c r="BS286" s="75">
        <v>42845.461053217703</v>
      </c>
      <c r="BT286" s="22" t="s">
        <v>3438</v>
      </c>
      <c r="BU286" s="22">
        <v>156.65</v>
      </c>
      <c r="BV286" s="22" t="s">
        <v>2861</v>
      </c>
      <c r="BW286" s="22">
        <v>0.89900000000000002</v>
      </c>
      <c r="BX286" s="22">
        <v>318</v>
      </c>
      <c r="BY286" s="22">
        <v>0.97445999999999999</v>
      </c>
      <c r="BZ286" s="22" t="s">
        <v>2864</v>
      </c>
      <c r="CA286" s="22" t="s">
        <v>2862</v>
      </c>
      <c r="CB286" s="22" t="b">
        <v>1</v>
      </c>
      <c r="CC286" s="22">
        <v>0</v>
      </c>
      <c r="CD286" s="22">
        <v>635</v>
      </c>
      <c r="CE286" s="22">
        <v>1</v>
      </c>
      <c r="CF286" s="22">
        <v>24</v>
      </c>
      <c r="CG286" s="22">
        <v>8760</v>
      </c>
      <c r="CH286" s="22">
        <v>8002</v>
      </c>
      <c r="CI286" s="22">
        <v>3152</v>
      </c>
      <c r="CJ286" s="22">
        <v>0.91349999999999998</v>
      </c>
      <c r="CK286" s="22" t="s">
        <v>2883</v>
      </c>
      <c r="CL286" s="22">
        <v>0</v>
      </c>
      <c r="CM286" s="22">
        <v>574.62</v>
      </c>
      <c r="CN286" s="22" t="s">
        <v>2866</v>
      </c>
      <c r="CO286" s="22" t="s">
        <v>2880</v>
      </c>
      <c r="CP286" s="22">
        <v>76.89</v>
      </c>
      <c r="CQ286" s="22">
        <v>79.760000000000005</v>
      </c>
      <c r="CR286" s="22">
        <v>4</v>
      </c>
      <c r="CS286" s="22">
        <v>0</v>
      </c>
      <c r="CT286" s="22">
        <v>634577</v>
      </c>
      <c r="CU286" s="22">
        <v>77.28</v>
      </c>
      <c r="CV286" s="22">
        <v>85.53</v>
      </c>
      <c r="CW286" s="22">
        <v>76.89</v>
      </c>
      <c r="CX286" s="22">
        <v>65.37</v>
      </c>
      <c r="CY286" s="22">
        <v>0</v>
      </c>
      <c r="CZ286" s="22">
        <v>0</v>
      </c>
      <c r="DA286" s="22">
        <v>76.89</v>
      </c>
      <c r="DB286" s="22">
        <v>82.57</v>
      </c>
      <c r="DC286" s="22">
        <v>283630</v>
      </c>
      <c r="DD286" s="22">
        <v>371315</v>
      </c>
      <c r="DE286" s="22">
        <v>8002</v>
      </c>
      <c r="DF286" s="22">
        <v>34.54</v>
      </c>
      <c r="DG286" s="22">
        <v>45.22</v>
      </c>
      <c r="DH286" s="22">
        <v>79.760000000000005</v>
      </c>
      <c r="DI286" s="22">
        <v>0</v>
      </c>
      <c r="DJ286" s="22">
        <v>0</v>
      </c>
      <c r="DK286" s="22">
        <v>79.760000000000005</v>
      </c>
      <c r="DL286" s="22">
        <v>54569</v>
      </c>
      <c r="DM286" s="22">
        <v>71717</v>
      </c>
      <c r="DN286" s="22">
        <v>1289522</v>
      </c>
      <c r="DO286" s="22">
        <v>34084</v>
      </c>
      <c r="DP286" s="22">
        <v>48744</v>
      </c>
      <c r="DQ286" s="22">
        <v>60388</v>
      </c>
      <c r="DR286" s="22">
        <v>185</v>
      </c>
      <c r="DS286" s="22">
        <v>5867</v>
      </c>
      <c r="DT286" s="22">
        <v>0</v>
      </c>
      <c r="DU286" s="22">
        <v>0</v>
      </c>
      <c r="DV286" s="22">
        <v>0</v>
      </c>
      <c r="DW286" s="22">
        <v>8076</v>
      </c>
      <c r="DX286" s="22">
        <v>164624</v>
      </c>
      <c r="DY286" s="22">
        <v>852</v>
      </c>
      <c r="DZ286" s="22">
        <v>76674</v>
      </c>
      <c r="EA286" s="22">
        <v>58305</v>
      </c>
      <c r="EB286" s="22">
        <v>34711</v>
      </c>
      <c r="EC286" s="22">
        <v>3150</v>
      </c>
      <c r="ED286" s="22">
        <v>33851</v>
      </c>
      <c r="EE286" s="22">
        <v>0</v>
      </c>
      <c r="EF286" s="22">
        <v>633725</v>
      </c>
      <c r="EG286" s="39">
        <v>41456</v>
      </c>
      <c r="EH286" s="39">
        <v>41820</v>
      </c>
      <c r="EI286" s="22">
        <v>638218</v>
      </c>
      <c r="EJ286" s="22" t="b">
        <v>1</v>
      </c>
      <c r="EK286" s="22" t="b">
        <v>1</v>
      </c>
      <c r="EL286" s="22">
        <v>1</v>
      </c>
      <c r="EM286" s="22" t="s">
        <v>2868</v>
      </c>
      <c r="EN286" s="22" t="s">
        <v>2869</v>
      </c>
      <c r="EO286" s="22" t="s">
        <v>2870</v>
      </c>
      <c r="EP286" s="22" t="s">
        <v>2871</v>
      </c>
      <c r="EQ286" s="22">
        <v>0.90349999999999997</v>
      </c>
      <c r="ER286" s="22">
        <v>0.93159999999999998</v>
      </c>
      <c r="ES286" s="22">
        <v>0.89290000000000003</v>
      </c>
      <c r="ET286" s="22">
        <v>0.89049999999999996</v>
      </c>
      <c r="EU286" s="22">
        <v>0.89910000000000001</v>
      </c>
      <c r="EV286" s="22">
        <v>0</v>
      </c>
      <c r="EW286" s="22">
        <v>33468</v>
      </c>
      <c r="EX286" s="22" t="s">
        <v>3438</v>
      </c>
      <c r="EY286" s="22">
        <v>0.90349999999999997</v>
      </c>
      <c r="EZ286" s="22" t="b">
        <v>0</v>
      </c>
      <c r="FA286" s="22" t="b">
        <v>0</v>
      </c>
      <c r="FB286" s="22">
        <v>0</v>
      </c>
      <c r="FC286" s="22">
        <v>0</v>
      </c>
      <c r="FD286" s="22">
        <v>0.6</v>
      </c>
      <c r="FE286" s="22">
        <v>0.91349999999999998</v>
      </c>
      <c r="FF286" s="22">
        <v>126286</v>
      </c>
      <c r="FG286" s="22">
        <v>1289522</v>
      </c>
      <c r="FH286" s="22">
        <v>3152</v>
      </c>
      <c r="FI286" s="22">
        <v>8002</v>
      </c>
      <c r="FJ286" s="22">
        <v>8760</v>
      </c>
      <c r="FK286" s="22" t="b">
        <v>0</v>
      </c>
      <c r="FL286" s="22">
        <v>0.39389999999999997</v>
      </c>
      <c r="FM286" s="39">
        <v>41456</v>
      </c>
      <c r="FN286" s="39">
        <v>41820</v>
      </c>
      <c r="FO286" s="22" t="s">
        <v>1138</v>
      </c>
      <c r="FP286" s="22" t="b">
        <v>0</v>
      </c>
      <c r="FQ286" s="22" t="b">
        <v>0</v>
      </c>
      <c r="FR286" s="22">
        <v>4.6292</v>
      </c>
      <c r="FS286" s="39">
        <v>41639</v>
      </c>
      <c r="FT286" s="22" t="s">
        <v>2872</v>
      </c>
      <c r="FU286" s="22">
        <v>0</v>
      </c>
      <c r="FV286" s="22">
        <v>1976</v>
      </c>
      <c r="FW286" s="22">
        <v>4618</v>
      </c>
      <c r="FX286" s="22">
        <v>6490</v>
      </c>
      <c r="FY286" s="22">
        <v>20384</v>
      </c>
      <c r="FZ286" s="22">
        <v>0</v>
      </c>
      <c r="GA286" s="22">
        <v>0</v>
      </c>
      <c r="GB286" s="22" t="s">
        <v>3137</v>
      </c>
      <c r="GC286" s="22">
        <v>0.4</v>
      </c>
      <c r="GD286" s="22" t="s">
        <v>2872</v>
      </c>
      <c r="GE286" s="22">
        <v>0</v>
      </c>
      <c r="GF286" s="22">
        <v>0</v>
      </c>
      <c r="GG286" s="22">
        <v>0</v>
      </c>
      <c r="GH286" s="22">
        <v>0</v>
      </c>
      <c r="GI286" s="22" t="s">
        <v>3438</v>
      </c>
      <c r="GJ286" s="22" t="s">
        <v>3438</v>
      </c>
      <c r="GK286" s="22" t="s">
        <v>2874</v>
      </c>
      <c r="GL286" s="22" t="s">
        <v>534</v>
      </c>
      <c r="GM286" s="22" t="s">
        <v>141</v>
      </c>
      <c r="GN286" s="22" t="s">
        <v>2864</v>
      </c>
      <c r="GO286" s="22" t="s">
        <v>2864</v>
      </c>
      <c r="GP286" s="22" t="s">
        <v>1954</v>
      </c>
      <c r="GQ286" s="22" t="s">
        <v>3439</v>
      </c>
      <c r="GR286" s="22" t="s">
        <v>2972</v>
      </c>
      <c r="GS286" s="22" t="s">
        <v>1955</v>
      </c>
      <c r="GT286" s="22" t="s">
        <v>2864</v>
      </c>
      <c r="GU286" s="22" t="s">
        <v>1184</v>
      </c>
      <c r="GV286" s="22" t="s">
        <v>893</v>
      </c>
      <c r="GW286" s="22" t="s">
        <v>1185</v>
      </c>
      <c r="GX286" s="22" t="s">
        <v>2875</v>
      </c>
      <c r="GY286" s="22">
        <v>81.84</v>
      </c>
      <c r="GZ286" s="22">
        <v>79.3</v>
      </c>
    </row>
    <row r="287" spans="1:208" x14ac:dyDescent="0.25">
      <c r="A287" s="22" t="s">
        <v>548</v>
      </c>
      <c r="B287" s="22" t="s">
        <v>2451</v>
      </c>
      <c r="C287" s="22" t="s">
        <v>142</v>
      </c>
      <c r="D287" s="22" t="s">
        <v>2452</v>
      </c>
      <c r="E287" s="22" t="s">
        <v>1712</v>
      </c>
      <c r="F287" s="22" t="s">
        <v>893</v>
      </c>
      <c r="G287" s="22" t="s">
        <v>1713</v>
      </c>
      <c r="H287" s="22" t="s">
        <v>924</v>
      </c>
      <c r="I287" s="22">
        <v>132</v>
      </c>
      <c r="J287" s="22">
        <v>598.01</v>
      </c>
      <c r="K287" s="37">
        <v>10</v>
      </c>
      <c r="L287" s="37">
        <v>1.36</v>
      </c>
      <c r="M287" s="37">
        <f t="shared" si="10"/>
        <v>143.36000000000001</v>
      </c>
      <c r="N287" s="37">
        <f t="shared" si="11"/>
        <v>609.37</v>
      </c>
      <c r="O287" s="39">
        <v>42826</v>
      </c>
      <c r="P287" s="22">
        <v>110</v>
      </c>
      <c r="Q287" s="22" t="b">
        <v>1</v>
      </c>
      <c r="R287" s="22">
        <v>0.9647</v>
      </c>
      <c r="S287" s="22" t="s">
        <v>2861</v>
      </c>
      <c r="T287" s="75">
        <v>42845.461053217703</v>
      </c>
      <c r="U287" s="22" t="s">
        <v>2862</v>
      </c>
      <c r="V287" s="22">
        <v>0.85</v>
      </c>
      <c r="W287" s="22">
        <v>0</v>
      </c>
      <c r="X287" s="22">
        <v>1.2</v>
      </c>
      <c r="Y287" s="22">
        <v>1.1000000000000001</v>
      </c>
      <c r="Z287" s="22">
        <v>0</v>
      </c>
      <c r="AA287" s="22">
        <v>76.540000000000006</v>
      </c>
      <c r="AB287" s="22">
        <v>0.95</v>
      </c>
      <c r="AC287" s="22">
        <v>0</v>
      </c>
      <c r="AD287" s="22">
        <v>0.1</v>
      </c>
      <c r="AE287" s="22">
        <v>88</v>
      </c>
      <c r="AF287" s="22">
        <v>0.96</v>
      </c>
      <c r="AG287" s="22">
        <v>0</v>
      </c>
      <c r="AH287" s="22">
        <v>0.08</v>
      </c>
      <c r="AI287" s="22">
        <v>151.91</v>
      </c>
      <c r="AJ287" s="22">
        <v>373.4</v>
      </c>
      <c r="AK287" s="39">
        <v>42552</v>
      </c>
      <c r="AL287" s="22">
        <v>664283374</v>
      </c>
      <c r="AM287" s="22">
        <v>0.80269999999999997</v>
      </c>
      <c r="AN287" s="39">
        <v>42735</v>
      </c>
      <c r="AO287" s="22" t="b">
        <v>0</v>
      </c>
      <c r="AP287" s="22">
        <v>160.72</v>
      </c>
      <c r="AQ287" s="22">
        <v>0.5</v>
      </c>
      <c r="AR287" s="22">
        <v>0.75</v>
      </c>
      <c r="AS287" s="22">
        <v>3.8269000000000002</v>
      </c>
      <c r="AT287" s="22">
        <v>4.3261000000000003</v>
      </c>
      <c r="AU287" s="22">
        <v>0.5</v>
      </c>
      <c r="AV287" s="22">
        <v>0</v>
      </c>
      <c r="AW287" s="22">
        <v>0.6</v>
      </c>
      <c r="AX287" s="22">
        <v>0.5</v>
      </c>
      <c r="AY287" s="22">
        <v>0.75270000000000004</v>
      </c>
      <c r="AZ287" s="22">
        <v>0.95</v>
      </c>
      <c r="BA287" s="22">
        <v>0.5</v>
      </c>
      <c r="BB287" s="22">
        <v>0.12889999999999999</v>
      </c>
      <c r="BC287" s="22">
        <v>0.5</v>
      </c>
      <c r="BD287" s="22">
        <v>0.47620000000000001</v>
      </c>
      <c r="BE287" s="22">
        <v>1.0711999999999999</v>
      </c>
      <c r="BF287" s="22">
        <v>8</v>
      </c>
      <c r="BG287" s="39">
        <v>42552</v>
      </c>
      <c r="BH287" s="22">
        <v>1</v>
      </c>
      <c r="BI287" s="22" t="b">
        <v>0</v>
      </c>
      <c r="BJ287" s="39">
        <v>42369</v>
      </c>
      <c r="BK287" s="39">
        <v>42369</v>
      </c>
      <c r="BL287" s="22" t="b">
        <v>1</v>
      </c>
      <c r="BM287" s="39">
        <v>42845</v>
      </c>
      <c r="BN287" s="22" t="b">
        <v>1</v>
      </c>
      <c r="BO287" s="39">
        <v>42826</v>
      </c>
      <c r="BP287" s="22">
        <v>110</v>
      </c>
      <c r="BQ287" s="22">
        <v>977</v>
      </c>
      <c r="BR287" s="22">
        <v>102149</v>
      </c>
      <c r="BS287" s="75">
        <v>42845.461053217703</v>
      </c>
      <c r="BT287" s="22" t="s">
        <v>3440</v>
      </c>
      <c r="BU287" s="22">
        <v>132</v>
      </c>
      <c r="BV287" s="22" t="s">
        <v>2861</v>
      </c>
      <c r="BW287" s="22">
        <v>1.0273000000000001</v>
      </c>
      <c r="BX287" s="22">
        <v>505</v>
      </c>
      <c r="BY287" s="22">
        <v>0.96082000000000001</v>
      </c>
      <c r="BZ287" s="22" t="s">
        <v>2864</v>
      </c>
      <c r="CA287" s="22" t="s">
        <v>2862</v>
      </c>
      <c r="CB287" s="22" t="b">
        <v>1</v>
      </c>
      <c r="CC287" s="22">
        <v>0</v>
      </c>
      <c r="CD287" s="22">
        <v>643</v>
      </c>
      <c r="CE287" s="22">
        <v>1</v>
      </c>
      <c r="CF287" s="22">
        <v>46</v>
      </c>
      <c r="CG287" s="22">
        <v>16790</v>
      </c>
      <c r="CH287" s="22">
        <v>9255</v>
      </c>
      <c r="CI287" s="22">
        <v>7375</v>
      </c>
      <c r="CJ287" s="22">
        <v>0.55120000000000002</v>
      </c>
      <c r="CK287" s="22" t="s">
        <v>2883</v>
      </c>
      <c r="CL287" s="22">
        <v>0</v>
      </c>
      <c r="CM287" s="22">
        <v>598.01</v>
      </c>
      <c r="CN287" s="22" t="s">
        <v>2866</v>
      </c>
      <c r="CO287" s="22" t="s">
        <v>2867</v>
      </c>
      <c r="CP287" s="22">
        <v>68.25</v>
      </c>
      <c r="CQ287" s="22">
        <v>63.75</v>
      </c>
      <c r="CR287" s="22">
        <v>2</v>
      </c>
      <c r="CS287" s="22">
        <v>0</v>
      </c>
      <c r="CT287" s="22">
        <v>565975</v>
      </c>
      <c r="CU287" s="22">
        <v>58.76</v>
      </c>
      <c r="CV287" s="22">
        <v>66.44</v>
      </c>
      <c r="CW287" s="22">
        <v>68.25</v>
      </c>
      <c r="CX287" s="22">
        <v>80.02</v>
      </c>
      <c r="CY287" s="22">
        <v>0</v>
      </c>
      <c r="CZ287" s="22">
        <v>0</v>
      </c>
      <c r="DA287" s="22">
        <v>68.25</v>
      </c>
      <c r="DB287" s="22">
        <v>101.07</v>
      </c>
      <c r="DC287" s="22">
        <v>477626</v>
      </c>
      <c r="DD287" s="22">
        <v>304346</v>
      </c>
      <c r="DE287" s="22">
        <v>14272</v>
      </c>
      <c r="DF287" s="22">
        <v>32.15</v>
      </c>
      <c r="DG287" s="22">
        <v>31.6</v>
      </c>
      <c r="DH287" s="22">
        <v>63.75</v>
      </c>
      <c r="DI287" s="22">
        <v>0</v>
      </c>
      <c r="DJ287" s="22">
        <v>0</v>
      </c>
      <c r="DK287" s="22">
        <v>63.75</v>
      </c>
      <c r="DL287" s="22">
        <v>87007</v>
      </c>
      <c r="DM287" s="22">
        <v>153904</v>
      </c>
      <c r="DN287" s="22">
        <v>1347947</v>
      </c>
      <c r="DO287" s="22">
        <v>34158</v>
      </c>
      <c r="DP287" s="22">
        <v>30565</v>
      </c>
      <c r="DQ287" s="22">
        <v>63127</v>
      </c>
      <c r="DR287" s="22">
        <v>2064</v>
      </c>
      <c r="DS287" s="22">
        <v>5794</v>
      </c>
      <c r="DT287" s="22">
        <v>33888</v>
      </c>
      <c r="DU287" s="22">
        <v>0</v>
      </c>
      <c r="DV287" s="22">
        <v>50142</v>
      </c>
      <c r="DW287" s="22">
        <v>16977</v>
      </c>
      <c r="DX287" s="22">
        <v>79472</v>
      </c>
      <c r="DY287" s="22">
        <v>47790</v>
      </c>
      <c r="DZ287" s="22">
        <v>87529</v>
      </c>
      <c r="EA287" s="22">
        <v>63068</v>
      </c>
      <c r="EB287" s="22">
        <v>22820</v>
      </c>
      <c r="EC287" s="22">
        <v>7926</v>
      </c>
      <c r="ED287" s="22">
        <v>43531</v>
      </c>
      <c r="EE287" s="22">
        <v>10978</v>
      </c>
      <c r="EF287" s="22">
        <v>507207</v>
      </c>
      <c r="EG287" s="39">
        <v>41640</v>
      </c>
      <c r="EH287" s="39">
        <v>42004</v>
      </c>
      <c r="EI287" s="22">
        <v>751334</v>
      </c>
      <c r="EJ287" s="22" t="b">
        <v>1</v>
      </c>
      <c r="EK287" s="22" t="b">
        <v>1</v>
      </c>
      <c r="EL287" s="22">
        <v>1.0711999999999999</v>
      </c>
      <c r="EM287" s="22" t="s">
        <v>2870</v>
      </c>
      <c r="EN287" s="22" t="s">
        <v>2871</v>
      </c>
      <c r="EO287" s="22" t="s">
        <v>2884</v>
      </c>
      <c r="EP287" s="22" t="s">
        <v>2885</v>
      </c>
      <c r="EQ287" s="22">
        <v>0.88439999999999996</v>
      </c>
      <c r="ER287" s="22">
        <v>0.90210000000000001</v>
      </c>
      <c r="ES287" s="22">
        <v>0.84</v>
      </c>
      <c r="ET287" s="22">
        <v>0.87870000000000004</v>
      </c>
      <c r="EU287" s="22">
        <v>0.91679999999999995</v>
      </c>
      <c r="EV287" s="22">
        <v>0</v>
      </c>
      <c r="EW287" s="22">
        <v>29208</v>
      </c>
      <c r="EX287" s="22" t="s">
        <v>3440</v>
      </c>
      <c r="EY287" s="22">
        <v>0.88439999999999996</v>
      </c>
      <c r="EZ287" s="22" t="b">
        <v>0</v>
      </c>
      <c r="FA287" s="22" t="b">
        <v>0</v>
      </c>
      <c r="FB287" s="22">
        <v>0</v>
      </c>
      <c r="FC287" s="22">
        <v>0</v>
      </c>
      <c r="FD287" s="22">
        <v>0.625</v>
      </c>
      <c r="FE287" s="22">
        <v>0.55120000000000002</v>
      </c>
      <c r="FF287" s="22">
        <v>240911</v>
      </c>
      <c r="FG287" s="22">
        <v>1347947</v>
      </c>
      <c r="FH287" s="22">
        <v>7375</v>
      </c>
      <c r="FI287" s="22">
        <v>9255</v>
      </c>
      <c r="FJ287" s="22">
        <v>16790</v>
      </c>
      <c r="FK287" s="22" t="b">
        <v>0</v>
      </c>
      <c r="FL287" s="22">
        <v>0.79690000000000005</v>
      </c>
      <c r="FM287" s="39">
        <v>41640</v>
      </c>
      <c r="FN287" s="39">
        <v>42004</v>
      </c>
      <c r="FO287" s="22" t="s">
        <v>924</v>
      </c>
      <c r="FP287" s="22" t="b">
        <v>0</v>
      </c>
      <c r="FQ287" s="22" t="b">
        <v>0</v>
      </c>
      <c r="FR287" s="22">
        <v>3.5684</v>
      </c>
      <c r="FS287" s="39">
        <v>41820</v>
      </c>
      <c r="FT287" s="22" t="s">
        <v>2872</v>
      </c>
      <c r="FU287" s="22">
        <v>0</v>
      </c>
      <c r="FV287" s="22">
        <v>2057</v>
      </c>
      <c r="FW287" s="22">
        <v>5035</v>
      </c>
      <c r="FX287" s="22">
        <v>5579</v>
      </c>
      <c r="FY287" s="22">
        <v>16264</v>
      </c>
      <c r="FZ287" s="22">
        <v>0</v>
      </c>
      <c r="GA287" s="22">
        <v>273</v>
      </c>
      <c r="GB287" s="22" t="s">
        <v>2925</v>
      </c>
      <c r="GC287" s="22">
        <v>0.375</v>
      </c>
      <c r="GD287" s="22" t="s">
        <v>2872</v>
      </c>
      <c r="GE287" s="22">
        <v>0</v>
      </c>
      <c r="GF287" s="22">
        <v>0</v>
      </c>
      <c r="GG287" s="22">
        <v>0</v>
      </c>
      <c r="GH287" s="22">
        <v>0</v>
      </c>
      <c r="GI287" s="22" t="s">
        <v>3440</v>
      </c>
      <c r="GJ287" s="22" t="s">
        <v>3440</v>
      </c>
      <c r="GK287" s="22" t="s">
        <v>2874</v>
      </c>
      <c r="GL287" s="22" t="s">
        <v>548</v>
      </c>
      <c r="GM287" s="22" t="s">
        <v>142</v>
      </c>
      <c r="GN287" s="22" t="s">
        <v>2864</v>
      </c>
      <c r="GO287" s="22" t="s">
        <v>2864</v>
      </c>
      <c r="GP287" s="22" t="s">
        <v>2451</v>
      </c>
      <c r="GQ287" s="22" t="s">
        <v>3272</v>
      </c>
      <c r="GR287" s="22" t="s">
        <v>3178</v>
      </c>
      <c r="GS287" s="22" t="s">
        <v>2452</v>
      </c>
      <c r="GT287" s="22" t="s">
        <v>2864</v>
      </c>
      <c r="GU287" s="22" t="s">
        <v>1712</v>
      </c>
      <c r="GV287" s="22" t="s">
        <v>893</v>
      </c>
      <c r="GW287" s="22" t="s">
        <v>1713</v>
      </c>
      <c r="GX287" s="22" t="s">
        <v>2889</v>
      </c>
      <c r="GY287" s="22">
        <v>66.349999999999994</v>
      </c>
      <c r="GZ287" s="22">
        <v>61.15</v>
      </c>
    </row>
    <row r="288" spans="1:208" x14ac:dyDescent="0.25">
      <c r="A288" s="22" t="s">
        <v>516</v>
      </c>
      <c r="B288" s="22" t="s">
        <v>2392</v>
      </c>
      <c r="C288" s="22" t="s">
        <v>2653</v>
      </c>
      <c r="D288" s="22" t="s">
        <v>2654</v>
      </c>
      <c r="E288" s="22" t="s">
        <v>1068</v>
      </c>
      <c r="F288" s="22" t="s">
        <v>893</v>
      </c>
      <c r="G288" s="22" t="s">
        <v>2655</v>
      </c>
      <c r="H288" s="22" t="s">
        <v>1070</v>
      </c>
      <c r="I288" s="22">
        <v>163.54</v>
      </c>
      <c r="J288" s="22">
        <v>587.14</v>
      </c>
      <c r="K288" s="37">
        <v>10</v>
      </c>
      <c r="L288" s="37">
        <v>7.13</v>
      </c>
      <c r="M288" s="37">
        <f t="shared" si="10"/>
        <v>180.67</v>
      </c>
      <c r="N288" s="37">
        <f t="shared" si="11"/>
        <v>604.27</v>
      </c>
      <c r="O288" s="39">
        <v>42826</v>
      </c>
      <c r="P288" s="22">
        <v>110</v>
      </c>
      <c r="Q288" s="22" t="b">
        <v>1</v>
      </c>
      <c r="R288" s="22">
        <v>0.9647</v>
      </c>
      <c r="S288" s="22" t="s">
        <v>2861</v>
      </c>
      <c r="T288" s="75">
        <v>42845.461053217703</v>
      </c>
      <c r="U288" s="22" t="s">
        <v>2862</v>
      </c>
      <c r="V288" s="22">
        <v>0.85</v>
      </c>
      <c r="W288" s="22">
        <v>0</v>
      </c>
      <c r="X288" s="22">
        <v>1.2</v>
      </c>
      <c r="Y288" s="22">
        <v>1.1000000000000001</v>
      </c>
      <c r="Z288" s="22">
        <v>0</v>
      </c>
      <c r="AA288" s="22">
        <v>76.540000000000006</v>
      </c>
      <c r="AB288" s="22">
        <v>0.95</v>
      </c>
      <c r="AC288" s="22">
        <v>0</v>
      </c>
      <c r="AD288" s="22">
        <v>0.1</v>
      </c>
      <c r="AE288" s="22">
        <v>88</v>
      </c>
      <c r="AF288" s="22">
        <v>0.96</v>
      </c>
      <c r="AG288" s="22">
        <v>0</v>
      </c>
      <c r="AH288" s="22">
        <v>0.08</v>
      </c>
      <c r="AI288" s="22">
        <v>151.91</v>
      </c>
      <c r="AJ288" s="22">
        <v>373.4</v>
      </c>
      <c r="AK288" s="39">
        <v>42552</v>
      </c>
      <c r="AL288" s="22">
        <v>664283374</v>
      </c>
      <c r="AM288" s="22">
        <v>0.80269999999999997</v>
      </c>
      <c r="AN288" s="39">
        <v>42735</v>
      </c>
      <c r="AO288" s="22" t="b">
        <v>0</v>
      </c>
      <c r="AP288" s="22">
        <v>160.72</v>
      </c>
      <c r="AQ288" s="22">
        <v>0.5</v>
      </c>
      <c r="AR288" s="22">
        <v>0.75</v>
      </c>
      <c r="AS288" s="22">
        <v>3.8269000000000002</v>
      </c>
      <c r="AT288" s="22">
        <v>4.3261000000000003</v>
      </c>
      <c r="AU288" s="22">
        <v>0.5</v>
      </c>
      <c r="AV288" s="22">
        <v>0</v>
      </c>
      <c r="AW288" s="22">
        <v>0.6</v>
      </c>
      <c r="AX288" s="22">
        <v>0.5</v>
      </c>
      <c r="AY288" s="22">
        <v>0.75270000000000004</v>
      </c>
      <c r="AZ288" s="22">
        <v>0.95</v>
      </c>
      <c r="BA288" s="22">
        <v>0.5</v>
      </c>
      <c r="BB288" s="22">
        <v>0.12889999999999999</v>
      </c>
      <c r="BC288" s="22">
        <v>0.5</v>
      </c>
      <c r="BD288" s="22">
        <v>0.47620000000000001</v>
      </c>
      <c r="BE288" s="22">
        <v>1.0711999999999999</v>
      </c>
      <c r="BF288" s="22">
        <v>8</v>
      </c>
      <c r="BG288" s="39">
        <v>42552</v>
      </c>
      <c r="BH288" s="22">
        <v>1</v>
      </c>
      <c r="BI288" s="22" t="b">
        <v>0</v>
      </c>
      <c r="BJ288" s="39">
        <v>42369</v>
      </c>
      <c r="BK288" s="39">
        <v>42369</v>
      </c>
      <c r="BL288" s="22" t="b">
        <v>1</v>
      </c>
      <c r="BM288" s="39">
        <v>42845</v>
      </c>
      <c r="BN288" s="22" t="b">
        <v>1</v>
      </c>
      <c r="BO288" s="39">
        <v>42826</v>
      </c>
      <c r="BP288" s="22">
        <v>110</v>
      </c>
      <c r="BQ288" s="22">
        <v>928</v>
      </c>
      <c r="BR288" s="22">
        <v>102274</v>
      </c>
      <c r="BS288" s="75">
        <v>42845.461053217703</v>
      </c>
      <c r="BT288" s="22" t="s">
        <v>3441</v>
      </c>
      <c r="BU288" s="22">
        <v>163.54</v>
      </c>
      <c r="BV288" s="22" t="s">
        <v>2861</v>
      </c>
      <c r="BW288" s="22">
        <v>0.9677</v>
      </c>
      <c r="BX288" s="22">
        <v>464</v>
      </c>
      <c r="BY288" s="22">
        <v>0.96082000000000001</v>
      </c>
      <c r="BZ288" s="22" t="s">
        <v>2864</v>
      </c>
      <c r="CA288" s="22" t="s">
        <v>2862</v>
      </c>
      <c r="CB288" s="22" t="b">
        <v>1</v>
      </c>
      <c r="CC288" s="22">
        <v>0</v>
      </c>
      <c r="CD288" s="22">
        <v>927</v>
      </c>
      <c r="CE288" s="22">
        <v>1</v>
      </c>
      <c r="CF288" s="22">
        <v>100</v>
      </c>
      <c r="CG288" s="22">
        <v>36500</v>
      </c>
      <c r="CH288" s="22">
        <v>23074</v>
      </c>
      <c r="CI288" s="22">
        <v>16013</v>
      </c>
      <c r="CJ288" s="22">
        <v>0.63219999999999998</v>
      </c>
      <c r="CK288" s="22" t="s">
        <v>2883</v>
      </c>
      <c r="CL288" s="22">
        <v>0</v>
      </c>
      <c r="CM288" s="22">
        <v>587.14</v>
      </c>
      <c r="CN288" s="22" t="s">
        <v>2866</v>
      </c>
      <c r="CO288" s="22" t="s">
        <v>2867</v>
      </c>
      <c r="CP288" s="22">
        <v>87.1</v>
      </c>
      <c r="CQ288" s="22">
        <v>76.44</v>
      </c>
      <c r="CR288" s="22">
        <v>2</v>
      </c>
      <c r="CS288" s="22">
        <v>0</v>
      </c>
      <c r="CT288" s="22">
        <v>1969054</v>
      </c>
      <c r="CU288" s="22">
        <v>81.99</v>
      </c>
      <c r="CV288" s="22">
        <v>90.01</v>
      </c>
      <c r="CW288" s="22">
        <v>87.1</v>
      </c>
      <c r="CX288" s="22">
        <v>75.37</v>
      </c>
      <c r="CY288" s="22">
        <v>0</v>
      </c>
      <c r="CZ288" s="22">
        <v>0</v>
      </c>
      <c r="DA288" s="22">
        <v>87.1</v>
      </c>
      <c r="DB288" s="22">
        <v>95.21</v>
      </c>
      <c r="DC288" s="22">
        <v>1355925</v>
      </c>
      <c r="DD288" s="22">
        <v>827319</v>
      </c>
      <c r="DE288" s="22">
        <v>31025</v>
      </c>
      <c r="DF288" s="22">
        <v>41.99</v>
      </c>
      <c r="DG288" s="22">
        <v>34.450000000000003</v>
      </c>
      <c r="DH288" s="22">
        <v>76.44</v>
      </c>
      <c r="DI288" s="22">
        <v>0</v>
      </c>
      <c r="DJ288" s="22">
        <v>0</v>
      </c>
      <c r="DK288" s="22">
        <v>76.44</v>
      </c>
      <c r="DL288" s="22">
        <v>154561</v>
      </c>
      <c r="DM288" s="22">
        <v>465106</v>
      </c>
      <c r="DN288" s="22">
        <v>4152298</v>
      </c>
      <c r="DO288" s="22">
        <v>78039</v>
      </c>
      <c r="DP288" s="22">
        <v>118339</v>
      </c>
      <c r="DQ288" s="22">
        <v>241432</v>
      </c>
      <c r="DR288" s="22">
        <v>3578</v>
      </c>
      <c r="DS288" s="22">
        <v>125316</v>
      </c>
      <c r="DT288" s="22">
        <v>19202</v>
      </c>
      <c r="DU288" s="22">
        <v>0</v>
      </c>
      <c r="DV288" s="22">
        <v>112916</v>
      </c>
      <c r="DW288" s="22">
        <v>37436</v>
      </c>
      <c r="DX288" s="22">
        <v>213875</v>
      </c>
      <c r="DY288" s="22">
        <v>103002</v>
      </c>
      <c r="DZ288" s="22">
        <v>196051</v>
      </c>
      <c r="EA288" s="22">
        <v>138842</v>
      </c>
      <c r="EB288" s="22">
        <v>55640</v>
      </c>
      <c r="EC288" s="22">
        <v>14179</v>
      </c>
      <c r="ED288" s="22">
        <v>208732</v>
      </c>
      <c r="EE288" s="22">
        <v>775707</v>
      </c>
      <c r="EF288" s="22">
        <v>1090345</v>
      </c>
      <c r="EG288" s="39">
        <v>41640</v>
      </c>
      <c r="EH288" s="39">
        <v>42004</v>
      </c>
      <c r="EI288" s="22">
        <v>2097705</v>
      </c>
      <c r="EJ288" s="22" t="b">
        <v>1</v>
      </c>
      <c r="EK288" s="22" t="b">
        <v>1</v>
      </c>
      <c r="EL288" s="22">
        <v>1.0711999999999999</v>
      </c>
      <c r="EM288" s="22" t="s">
        <v>2870</v>
      </c>
      <c r="EN288" s="22" t="s">
        <v>2871</v>
      </c>
      <c r="EO288" s="22" t="s">
        <v>2884</v>
      </c>
      <c r="EP288" s="22" t="s">
        <v>2885</v>
      </c>
      <c r="EQ288" s="22">
        <v>0.91090000000000004</v>
      </c>
      <c r="ER288" s="22">
        <v>0.97099999999999997</v>
      </c>
      <c r="ES288" s="22">
        <v>0.86809999999999998</v>
      </c>
      <c r="ET288" s="22">
        <v>0.85699999999999998</v>
      </c>
      <c r="EU288" s="22">
        <v>0.94740000000000002</v>
      </c>
      <c r="EV288" s="22">
        <v>0</v>
      </c>
      <c r="EW288" s="22">
        <v>78604</v>
      </c>
      <c r="EX288" s="22" t="s">
        <v>3441</v>
      </c>
      <c r="EY288" s="22">
        <v>0.91090000000000004</v>
      </c>
      <c r="EZ288" s="22" t="b">
        <v>0</v>
      </c>
      <c r="FA288" s="22" t="b">
        <v>0</v>
      </c>
      <c r="FB288" s="22">
        <v>0</v>
      </c>
      <c r="FC288" s="22">
        <v>0</v>
      </c>
      <c r="FD288" s="22">
        <v>0.37140000000000001</v>
      </c>
      <c r="FE288" s="22">
        <v>0.63219999999999998</v>
      </c>
      <c r="FF288" s="22">
        <v>619667</v>
      </c>
      <c r="FG288" s="22">
        <v>4152298</v>
      </c>
      <c r="FH288" s="22">
        <v>16013</v>
      </c>
      <c r="FI288" s="22">
        <v>23074</v>
      </c>
      <c r="FJ288" s="22">
        <v>36500</v>
      </c>
      <c r="FK288" s="22" t="b">
        <v>0</v>
      </c>
      <c r="FL288" s="22">
        <v>0.69399999999999995</v>
      </c>
      <c r="FM288" s="39">
        <v>41640</v>
      </c>
      <c r="FN288" s="39">
        <v>42004</v>
      </c>
      <c r="FO288" s="22" t="s">
        <v>1070</v>
      </c>
      <c r="FP288" s="22" t="b">
        <v>0</v>
      </c>
      <c r="FQ288" s="22" t="b">
        <v>0</v>
      </c>
      <c r="FR288" s="22">
        <v>3.7397999999999998</v>
      </c>
      <c r="FS288" s="39">
        <v>41820</v>
      </c>
      <c r="FT288" s="22" t="s">
        <v>2872</v>
      </c>
      <c r="FU288" s="22">
        <v>0</v>
      </c>
      <c r="FV288" s="22">
        <v>3876</v>
      </c>
      <c r="FW288" s="22">
        <v>8518</v>
      </c>
      <c r="FX288" s="22">
        <v>13243</v>
      </c>
      <c r="FY288" s="22">
        <v>26759</v>
      </c>
      <c r="FZ288" s="22">
        <v>6128</v>
      </c>
      <c r="GA288" s="22">
        <v>20080</v>
      </c>
      <c r="GB288" s="22" t="s">
        <v>2873</v>
      </c>
      <c r="GC288" s="22">
        <v>0.62860000000000005</v>
      </c>
      <c r="GD288" s="22" t="s">
        <v>2872</v>
      </c>
      <c r="GE288" s="22">
        <v>0</v>
      </c>
      <c r="GF288" s="22">
        <v>0</v>
      </c>
      <c r="GG288" s="22">
        <v>0</v>
      </c>
      <c r="GH288" s="22">
        <v>0</v>
      </c>
      <c r="GI288" s="22" t="s">
        <v>3441</v>
      </c>
      <c r="GJ288" s="22" t="s">
        <v>3441</v>
      </c>
      <c r="GK288" s="22" t="s">
        <v>2874</v>
      </c>
      <c r="GL288" s="22" t="s">
        <v>516</v>
      </c>
      <c r="GM288" s="22" t="s">
        <v>2653</v>
      </c>
      <c r="GN288" s="22" t="s">
        <v>2864</v>
      </c>
      <c r="GO288" s="22" t="s">
        <v>2864</v>
      </c>
      <c r="GP288" s="22" t="s">
        <v>2392</v>
      </c>
      <c r="GQ288" s="22" t="s">
        <v>2948</v>
      </c>
      <c r="GR288" s="22" t="s">
        <v>2946</v>
      </c>
      <c r="GS288" s="22" t="s">
        <v>2654</v>
      </c>
      <c r="GT288" s="22" t="s">
        <v>2864</v>
      </c>
      <c r="GU288" s="22" t="s">
        <v>1068</v>
      </c>
      <c r="GV288" s="22" t="s">
        <v>893</v>
      </c>
      <c r="GW288" s="22" t="s">
        <v>2655</v>
      </c>
      <c r="GX288" s="22" t="s">
        <v>2889</v>
      </c>
      <c r="GY288" s="22">
        <v>79.56</v>
      </c>
      <c r="GZ288" s="22">
        <v>85.34</v>
      </c>
    </row>
    <row r="289" spans="1:208" x14ac:dyDescent="0.25">
      <c r="A289" s="22" t="s">
        <v>2626</v>
      </c>
      <c r="B289" s="22" t="s">
        <v>2627</v>
      </c>
      <c r="C289" s="22" t="s">
        <v>143</v>
      </c>
      <c r="D289" s="22" t="s">
        <v>1959</v>
      </c>
      <c r="E289" s="22" t="s">
        <v>1960</v>
      </c>
      <c r="F289" s="22" t="s">
        <v>893</v>
      </c>
      <c r="G289" s="22" t="s">
        <v>2656</v>
      </c>
      <c r="H289" s="22" t="s">
        <v>1549</v>
      </c>
      <c r="I289" s="22">
        <v>135</v>
      </c>
      <c r="J289" s="22">
        <v>581.97</v>
      </c>
      <c r="K289" s="37">
        <v>10</v>
      </c>
      <c r="L289" s="37">
        <v>7.13</v>
      </c>
      <c r="M289" s="37">
        <f t="shared" si="10"/>
        <v>152.13</v>
      </c>
      <c r="N289" s="37">
        <f t="shared" si="11"/>
        <v>599.1</v>
      </c>
      <c r="O289" s="39">
        <v>42826</v>
      </c>
      <c r="P289" s="22">
        <v>110</v>
      </c>
      <c r="Q289" s="22" t="b">
        <v>1</v>
      </c>
      <c r="R289" s="22">
        <v>0.9647</v>
      </c>
      <c r="S289" s="22" t="s">
        <v>2861</v>
      </c>
      <c r="T289" s="75">
        <v>42845.461053217703</v>
      </c>
      <c r="U289" s="22" t="s">
        <v>2862</v>
      </c>
      <c r="V289" s="22">
        <v>0.85</v>
      </c>
      <c r="W289" s="22">
        <v>0</v>
      </c>
      <c r="X289" s="22">
        <v>1.2</v>
      </c>
      <c r="Y289" s="22">
        <v>1.1000000000000001</v>
      </c>
      <c r="Z289" s="22">
        <v>0</v>
      </c>
      <c r="AA289" s="22">
        <v>76.540000000000006</v>
      </c>
      <c r="AB289" s="22">
        <v>0.95</v>
      </c>
      <c r="AC289" s="22">
        <v>0</v>
      </c>
      <c r="AD289" s="22">
        <v>0.1</v>
      </c>
      <c r="AE289" s="22">
        <v>88</v>
      </c>
      <c r="AF289" s="22">
        <v>0.96</v>
      </c>
      <c r="AG289" s="22">
        <v>0</v>
      </c>
      <c r="AH289" s="22">
        <v>0.08</v>
      </c>
      <c r="AI289" s="22">
        <v>151.91</v>
      </c>
      <c r="AJ289" s="22">
        <v>373.4</v>
      </c>
      <c r="AK289" s="39">
        <v>42552</v>
      </c>
      <c r="AL289" s="22">
        <v>664283374</v>
      </c>
      <c r="AM289" s="22">
        <v>0.80269999999999997</v>
      </c>
      <c r="AN289" s="39">
        <v>42735</v>
      </c>
      <c r="AO289" s="22" t="b">
        <v>0</v>
      </c>
      <c r="AP289" s="22">
        <v>160.72</v>
      </c>
      <c r="AQ289" s="22">
        <v>0.5</v>
      </c>
      <c r="AR289" s="22">
        <v>0.75</v>
      </c>
      <c r="AS289" s="22">
        <v>3.8269000000000002</v>
      </c>
      <c r="AT289" s="22">
        <v>4.3261000000000003</v>
      </c>
      <c r="AU289" s="22">
        <v>0.5</v>
      </c>
      <c r="AV289" s="22">
        <v>0</v>
      </c>
      <c r="AW289" s="22">
        <v>0.6</v>
      </c>
      <c r="AX289" s="22">
        <v>0.5</v>
      </c>
      <c r="AY289" s="22">
        <v>0.75270000000000004</v>
      </c>
      <c r="AZ289" s="22">
        <v>0.95</v>
      </c>
      <c r="BA289" s="22">
        <v>0.5</v>
      </c>
      <c r="BB289" s="22">
        <v>0.12889999999999999</v>
      </c>
      <c r="BC289" s="22">
        <v>0.5</v>
      </c>
      <c r="BD289" s="22">
        <v>0.47620000000000001</v>
      </c>
      <c r="BE289" s="22">
        <v>1.0711999999999999</v>
      </c>
      <c r="BF289" s="22">
        <v>8</v>
      </c>
      <c r="BG289" s="39">
        <v>42552</v>
      </c>
      <c r="BH289" s="22">
        <v>1</v>
      </c>
      <c r="BI289" s="22" t="b">
        <v>0</v>
      </c>
      <c r="BJ289" s="39">
        <v>42369</v>
      </c>
      <c r="BK289" s="39">
        <v>42369</v>
      </c>
      <c r="BL289" s="22" t="b">
        <v>1</v>
      </c>
      <c r="BM289" s="39">
        <v>42845</v>
      </c>
      <c r="BN289" s="22" t="b">
        <v>1</v>
      </c>
      <c r="BO289" s="39">
        <v>42826</v>
      </c>
      <c r="BP289" s="22">
        <v>110</v>
      </c>
      <c r="BQ289" s="22">
        <v>7099</v>
      </c>
      <c r="BR289" s="22">
        <v>102150</v>
      </c>
      <c r="BS289" s="75">
        <v>42845.461053217703</v>
      </c>
      <c r="BT289" s="22" t="s">
        <v>3442</v>
      </c>
      <c r="BU289" s="22">
        <v>135</v>
      </c>
      <c r="BV289" s="22" t="s">
        <v>2861</v>
      </c>
      <c r="BW289" s="22">
        <v>0.93930000000000002</v>
      </c>
      <c r="BX289" s="22">
        <v>3877</v>
      </c>
      <c r="BY289" s="22">
        <v>0.96531999999999996</v>
      </c>
      <c r="BZ289" s="22" t="s">
        <v>2864</v>
      </c>
      <c r="CA289" s="22" t="s">
        <v>2862</v>
      </c>
      <c r="CB289" s="22" t="b">
        <v>1</v>
      </c>
      <c r="CC289" s="22">
        <v>0</v>
      </c>
      <c r="CD289" s="22">
        <v>645</v>
      </c>
      <c r="CE289" s="22">
        <v>1</v>
      </c>
      <c r="CF289" s="22">
        <v>50</v>
      </c>
      <c r="CG289" s="22">
        <v>18250</v>
      </c>
      <c r="CH289" s="22">
        <v>17101</v>
      </c>
      <c r="CI289" s="22">
        <v>6001</v>
      </c>
      <c r="CJ289" s="22">
        <v>0.93700000000000006</v>
      </c>
      <c r="CK289" s="22" t="s">
        <v>2883</v>
      </c>
      <c r="CL289" s="22">
        <v>0</v>
      </c>
      <c r="CM289" s="22">
        <v>581.97</v>
      </c>
      <c r="CN289" s="22" t="s">
        <v>2866</v>
      </c>
      <c r="CO289" s="22" t="s">
        <v>2880</v>
      </c>
      <c r="CP289" s="22">
        <v>58.89</v>
      </c>
      <c r="CQ289" s="22">
        <v>76.11</v>
      </c>
      <c r="CR289" s="22">
        <v>1</v>
      </c>
      <c r="CS289" s="22">
        <v>0</v>
      </c>
      <c r="CT289" s="22">
        <v>1123265</v>
      </c>
      <c r="CU289" s="22">
        <v>63.41</v>
      </c>
      <c r="CV289" s="22">
        <v>62.7</v>
      </c>
      <c r="CW289" s="22">
        <v>58.89</v>
      </c>
      <c r="CX289" s="22">
        <v>68.3</v>
      </c>
      <c r="CY289" s="22">
        <v>0</v>
      </c>
      <c r="CZ289" s="22">
        <v>0</v>
      </c>
      <c r="DA289" s="22">
        <v>58.89</v>
      </c>
      <c r="DB289" s="22">
        <v>86.27</v>
      </c>
      <c r="DC289" s="22">
        <v>725690</v>
      </c>
      <c r="DD289" s="22">
        <v>622661</v>
      </c>
      <c r="DE289" s="22">
        <v>17101</v>
      </c>
      <c r="DF289" s="22">
        <v>40.96</v>
      </c>
      <c r="DG289" s="22">
        <v>35.15</v>
      </c>
      <c r="DH289" s="22">
        <v>76.11</v>
      </c>
      <c r="DI289" s="22">
        <v>0</v>
      </c>
      <c r="DJ289" s="22">
        <v>0</v>
      </c>
      <c r="DK289" s="22">
        <v>76.11</v>
      </c>
      <c r="DL289" s="22">
        <v>189208</v>
      </c>
      <c r="DM289" s="22">
        <v>239068</v>
      </c>
      <c r="DN289" s="22">
        <v>2471616</v>
      </c>
      <c r="DO289" s="22">
        <v>45319</v>
      </c>
      <c r="DP289" s="22">
        <v>50275</v>
      </c>
      <c r="DQ289" s="22">
        <v>107096</v>
      </c>
      <c r="DR289" s="22">
        <v>910</v>
      </c>
      <c r="DS289" s="22">
        <v>49579</v>
      </c>
      <c r="DT289" s="22">
        <v>23184</v>
      </c>
      <c r="DU289" s="22">
        <v>0</v>
      </c>
      <c r="DV289" s="22">
        <v>7528</v>
      </c>
      <c r="DW289" s="22">
        <v>13523</v>
      </c>
      <c r="DX289" s="22">
        <v>230429</v>
      </c>
      <c r="DY289" s="22">
        <v>117625</v>
      </c>
      <c r="DZ289" s="22">
        <v>141134</v>
      </c>
      <c r="EA289" s="22">
        <v>101105</v>
      </c>
      <c r="EB289" s="22">
        <v>23367</v>
      </c>
      <c r="EC289" s="22">
        <v>6021</v>
      </c>
      <c r="ED289" s="22">
        <v>120605</v>
      </c>
      <c r="EE289" s="22">
        <v>42124</v>
      </c>
      <c r="EF289" s="22">
        <v>963516</v>
      </c>
      <c r="EG289" s="39">
        <v>41548</v>
      </c>
      <c r="EH289" s="39">
        <v>41912</v>
      </c>
      <c r="EI289" s="22">
        <v>1301590</v>
      </c>
      <c r="EJ289" s="22" t="b">
        <v>1</v>
      </c>
      <c r="EK289" s="22" t="b">
        <v>1</v>
      </c>
      <c r="EL289" s="22">
        <v>1</v>
      </c>
      <c r="EM289" s="22" t="s">
        <v>2869</v>
      </c>
      <c r="EN289" s="22" t="s">
        <v>2870</v>
      </c>
      <c r="EO289" s="22" t="s">
        <v>2871</v>
      </c>
      <c r="EP289" s="22" t="s">
        <v>2884</v>
      </c>
      <c r="EQ289" s="22">
        <v>1.0113000000000001</v>
      </c>
      <c r="ER289" s="22">
        <v>1.0004999999999999</v>
      </c>
      <c r="ES289" s="22">
        <v>1.0159</v>
      </c>
      <c r="ET289" s="22">
        <v>1.0304</v>
      </c>
      <c r="EU289" s="22">
        <v>0.99829999999999997</v>
      </c>
      <c r="EV289" s="22">
        <v>0</v>
      </c>
      <c r="EW289" s="22">
        <v>59970</v>
      </c>
      <c r="EX289" s="22" t="s">
        <v>3442</v>
      </c>
      <c r="EY289" s="22">
        <v>1.0113000000000001</v>
      </c>
      <c r="EZ289" s="22" t="b">
        <v>0</v>
      </c>
      <c r="FA289" s="22" t="b">
        <v>0</v>
      </c>
      <c r="FB289" s="22">
        <v>0</v>
      </c>
      <c r="FC289" s="22">
        <v>0</v>
      </c>
      <c r="FD289" s="22">
        <v>0.63639999999999997</v>
      </c>
      <c r="FE289" s="22">
        <v>0.93700000000000006</v>
      </c>
      <c r="FF289" s="22">
        <v>428276</v>
      </c>
      <c r="FG289" s="22">
        <v>2471616</v>
      </c>
      <c r="FH289" s="22">
        <v>6001</v>
      </c>
      <c r="FI289" s="22">
        <v>17101</v>
      </c>
      <c r="FJ289" s="22">
        <v>18250</v>
      </c>
      <c r="FK289" s="22" t="b">
        <v>0</v>
      </c>
      <c r="FL289" s="22">
        <v>0.35089999999999999</v>
      </c>
      <c r="FM289" s="39">
        <v>41548</v>
      </c>
      <c r="FN289" s="39">
        <v>41912</v>
      </c>
      <c r="FO289" s="22" t="s">
        <v>1549</v>
      </c>
      <c r="FP289" s="22" t="b">
        <v>0</v>
      </c>
      <c r="FQ289" s="22" t="b">
        <v>0</v>
      </c>
      <c r="FR289" s="22">
        <v>3.4676</v>
      </c>
      <c r="FS289" s="39">
        <v>41729</v>
      </c>
      <c r="FT289" s="22" t="s">
        <v>2872</v>
      </c>
      <c r="FU289" s="22">
        <v>0</v>
      </c>
      <c r="FV289" s="22">
        <v>4777</v>
      </c>
      <c r="FW289" s="22">
        <v>6404</v>
      </c>
      <c r="FX289" s="22">
        <v>12029</v>
      </c>
      <c r="FY289" s="22">
        <v>35285</v>
      </c>
      <c r="FZ289" s="22">
        <v>0</v>
      </c>
      <c r="GA289" s="22">
        <v>1475</v>
      </c>
      <c r="GB289" s="22" t="s">
        <v>2925</v>
      </c>
      <c r="GC289" s="22">
        <v>0.36359999999999998</v>
      </c>
      <c r="GD289" s="22" t="s">
        <v>2872</v>
      </c>
      <c r="GE289" s="22">
        <v>0</v>
      </c>
      <c r="GF289" s="22">
        <v>0</v>
      </c>
      <c r="GG289" s="22">
        <v>0</v>
      </c>
      <c r="GH289" s="22">
        <v>0</v>
      </c>
      <c r="GI289" s="22" t="s">
        <v>3442</v>
      </c>
      <c r="GJ289" s="22" t="s">
        <v>3442</v>
      </c>
      <c r="GK289" s="22" t="s">
        <v>2874</v>
      </c>
      <c r="GL289" s="22" t="s">
        <v>2626</v>
      </c>
      <c r="GM289" s="22" t="s">
        <v>143</v>
      </c>
      <c r="GN289" s="22" t="s">
        <v>2864</v>
      </c>
      <c r="GO289" s="22" t="s">
        <v>2864</v>
      </c>
      <c r="GP289" s="22" t="s">
        <v>2627</v>
      </c>
      <c r="GQ289" s="22" t="s">
        <v>2996</v>
      </c>
      <c r="GR289" s="22" t="s">
        <v>2898</v>
      </c>
      <c r="GS289" s="22" t="s">
        <v>1959</v>
      </c>
      <c r="GT289" s="22" t="s">
        <v>2864</v>
      </c>
      <c r="GU289" s="22" t="s">
        <v>1960</v>
      </c>
      <c r="GV289" s="22" t="s">
        <v>893</v>
      </c>
      <c r="GW289" s="22" t="s">
        <v>2656</v>
      </c>
      <c r="GX289" s="22" t="s">
        <v>2962</v>
      </c>
      <c r="GY289" s="22">
        <v>78.849999999999994</v>
      </c>
      <c r="GZ289" s="22">
        <v>65.680000000000007</v>
      </c>
    </row>
    <row r="290" spans="1:208" x14ac:dyDescent="0.25">
      <c r="A290" s="22" t="s">
        <v>339</v>
      </c>
      <c r="B290" s="22" t="s">
        <v>1966</v>
      </c>
      <c r="C290" s="22" t="s">
        <v>145</v>
      </c>
      <c r="D290" s="22" t="s">
        <v>1967</v>
      </c>
      <c r="E290" s="22" t="s">
        <v>960</v>
      </c>
      <c r="F290" s="22" t="s">
        <v>893</v>
      </c>
      <c r="G290" s="22" t="s">
        <v>961</v>
      </c>
      <c r="H290" s="22" t="s">
        <v>962</v>
      </c>
      <c r="I290" s="22">
        <v>147.44</v>
      </c>
      <c r="J290" s="22">
        <v>606.58000000000004</v>
      </c>
      <c r="K290" s="37">
        <v>10</v>
      </c>
      <c r="L290" s="37">
        <v>7.13</v>
      </c>
      <c r="M290" s="37">
        <f t="shared" si="10"/>
        <v>164.57</v>
      </c>
      <c r="N290" s="37">
        <f t="shared" si="11"/>
        <v>623.71</v>
      </c>
      <c r="O290" s="39">
        <v>42826</v>
      </c>
      <c r="P290" s="22">
        <v>110</v>
      </c>
      <c r="Q290" s="22" t="b">
        <v>1</v>
      </c>
      <c r="R290" s="22">
        <v>0.9647</v>
      </c>
      <c r="S290" s="22" t="s">
        <v>2861</v>
      </c>
      <c r="T290" s="75">
        <v>42845.461053217703</v>
      </c>
      <c r="U290" s="22" t="s">
        <v>2862</v>
      </c>
      <c r="V290" s="22">
        <v>0.85</v>
      </c>
      <c r="W290" s="22">
        <v>0</v>
      </c>
      <c r="X290" s="22">
        <v>1.2</v>
      </c>
      <c r="Y290" s="22">
        <v>1.1000000000000001</v>
      </c>
      <c r="Z290" s="22">
        <v>0</v>
      </c>
      <c r="AA290" s="22">
        <v>76.540000000000006</v>
      </c>
      <c r="AB290" s="22">
        <v>0.95</v>
      </c>
      <c r="AC290" s="22">
        <v>0</v>
      </c>
      <c r="AD290" s="22">
        <v>0.1</v>
      </c>
      <c r="AE290" s="22">
        <v>88</v>
      </c>
      <c r="AF290" s="22">
        <v>0.96</v>
      </c>
      <c r="AG290" s="22">
        <v>0</v>
      </c>
      <c r="AH290" s="22">
        <v>0.08</v>
      </c>
      <c r="AI290" s="22">
        <v>151.91</v>
      </c>
      <c r="AJ290" s="22">
        <v>373.4</v>
      </c>
      <c r="AK290" s="39">
        <v>42552</v>
      </c>
      <c r="AL290" s="22">
        <v>664283374</v>
      </c>
      <c r="AM290" s="22">
        <v>0.80269999999999997</v>
      </c>
      <c r="AN290" s="39">
        <v>42735</v>
      </c>
      <c r="AO290" s="22" t="b">
        <v>0</v>
      </c>
      <c r="AP290" s="22">
        <v>160.72</v>
      </c>
      <c r="AQ290" s="22">
        <v>0.5</v>
      </c>
      <c r="AR290" s="22">
        <v>0.75</v>
      </c>
      <c r="AS290" s="22">
        <v>3.8269000000000002</v>
      </c>
      <c r="AT290" s="22">
        <v>4.3261000000000003</v>
      </c>
      <c r="AU290" s="22">
        <v>0.5</v>
      </c>
      <c r="AV290" s="22">
        <v>0</v>
      </c>
      <c r="AW290" s="22">
        <v>0.6</v>
      </c>
      <c r="AX290" s="22">
        <v>0.5</v>
      </c>
      <c r="AY290" s="22">
        <v>0.75270000000000004</v>
      </c>
      <c r="AZ290" s="22">
        <v>0.95</v>
      </c>
      <c r="BA290" s="22">
        <v>0.5</v>
      </c>
      <c r="BB290" s="22">
        <v>0.12889999999999999</v>
      </c>
      <c r="BC290" s="22">
        <v>0.5</v>
      </c>
      <c r="BD290" s="22">
        <v>0.47620000000000001</v>
      </c>
      <c r="BE290" s="22">
        <v>1.0711999999999999</v>
      </c>
      <c r="BF290" s="22">
        <v>8</v>
      </c>
      <c r="BG290" s="39">
        <v>42552</v>
      </c>
      <c r="BH290" s="22">
        <v>1</v>
      </c>
      <c r="BI290" s="22" t="b">
        <v>0</v>
      </c>
      <c r="BJ290" s="39">
        <v>42369</v>
      </c>
      <c r="BK290" s="39">
        <v>42369</v>
      </c>
      <c r="BL290" s="22" t="b">
        <v>1</v>
      </c>
      <c r="BM290" s="39">
        <v>42845</v>
      </c>
      <c r="BN290" s="22" t="b">
        <v>1</v>
      </c>
      <c r="BO290" s="39">
        <v>42826</v>
      </c>
      <c r="BP290" s="22">
        <v>110</v>
      </c>
      <c r="BQ290" s="22">
        <v>650</v>
      </c>
      <c r="BR290" s="22">
        <v>102152</v>
      </c>
      <c r="BS290" s="75">
        <v>42845.461053217703</v>
      </c>
      <c r="BT290" s="22" t="s">
        <v>3443</v>
      </c>
      <c r="BU290" s="22">
        <v>147.44</v>
      </c>
      <c r="BV290" s="22" t="s">
        <v>2861</v>
      </c>
      <c r="BW290" s="22">
        <v>1.0743</v>
      </c>
      <c r="BX290" s="22">
        <v>325</v>
      </c>
      <c r="BY290" s="22">
        <v>0.96380999999999994</v>
      </c>
      <c r="BZ290" s="22" t="s">
        <v>2864</v>
      </c>
      <c r="CA290" s="22" t="s">
        <v>2862</v>
      </c>
      <c r="CB290" s="22" t="b">
        <v>1</v>
      </c>
      <c r="CC290" s="22">
        <v>0</v>
      </c>
      <c r="CD290" s="22">
        <v>649</v>
      </c>
      <c r="CE290" s="22">
        <v>1</v>
      </c>
      <c r="CF290" s="22">
        <v>50</v>
      </c>
      <c r="CG290" s="22">
        <v>18250</v>
      </c>
      <c r="CH290" s="22">
        <v>15024</v>
      </c>
      <c r="CI290" s="22">
        <v>7482</v>
      </c>
      <c r="CJ290" s="22">
        <v>0.82320000000000004</v>
      </c>
      <c r="CK290" s="22" t="s">
        <v>2883</v>
      </c>
      <c r="CL290" s="22">
        <v>0</v>
      </c>
      <c r="CM290" s="22">
        <v>606.58000000000004</v>
      </c>
      <c r="CN290" s="22" t="s">
        <v>2866</v>
      </c>
      <c r="CO290" s="22" t="s">
        <v>2880</v>
      </c>
      <c r="CP290" s="22">
        <v>76.53</v>
      </c>
      <c r="CQ290" s="22">
        <v>70.91</v>
      </c>
      <c r="CR290" s="22">
        <v>5</v>
      </c>
      <c r="CS290" s="22">
        <v>0</v>
      </c>
      <c r="CT290" s="22">
        <v>1037894</v>
      </c>
      <c r="CU290" s="22">
        <v>66.58</v>
      </c>
      <c r="CV290" s="22">
        <v>71.239999999999995</v>
      </c>
      <c r="CW290" s="22">
        <v>76.53</v>
      </c>
      <c r="CX290" s="22">
        <v>78.12</v>
      </c>
      <c r="CY290" s="22">
        <v>0</v>
      </c>
      <c r="CZ290" s="22">
        <v>0</v>
      </c>
      <c r="DA290" s="22">
        <v>76.53</v>
      </c>
      <c r="DB290" s="22">
        <v>98.67</v>
      </c>
      <c r="DC290" s="22">
        <v>609401</v>
      </c>
      <c r="DD290" s="22">
        <v>515249</v>
      </c>
      <c r="DE290" s="22">
        <v>15513</v>
      </c>
      <c r="DF290" s="22">
        <v>37.86</v>
      </c>
      <c r="DG290" s="22">
        <v>33.049999999999997</v>
      </c>
      <c r="DH290" s="22">
        <v>70.91</v>
      </c>
      <c r="DI290" s="22">
        <v>0</v>
      </c>
      <c r="DJ290" s="22">
        <v>0</v>
      </c>
      <c r="DK290" s="22">
        <v>70.91</v>
      </c>
      <c r="DL290" s="22">
        <v>83007</v>
      </c>
      <c r="DM290" s="22">
        <v>72127</v>
      </c>
      <c r="DN290" s="22">
        <v>2162544</v>
      </c>
      <c r="DO290" s="22">
        <v>20892</v>
      </c>
      <c r="DP290" s="22">
        <v>186487</v>
      </c>
      <c r="DQ290" s="22">
        <v>183792</v>
      </c>
      <c r="DR290" s="22">
        <v>240</v>
      </c>
      <c r="DS290" s="22">
        <v>17280</v>
      </c>
      <c r="DT290" s="22">
        <v>32893</v>
      </c>
      <c r="DU290" s="22">
        <v>0</v>
      </c>
      <c r="DV290" s="22">
        <v>775</v>
      </c>
      <c r="DW290" s="22">
        <v>11908</v>
      </c>
      <c r="DX290" s="22">
        <v>107080</v>
      </c>
      <c r="DY290" s="22">
        <v>75883</v>
      </c>
      <c r="DZ290" s="22">
        <v>174658</v>
      </c>
      <c r="EA290" s="22">
        <v>111044</v>
      </c>
      <c r="EB290" s="22">
        <v>68936</v>
      </c>
      <c r="EC290" s="22">
        <v>15437</v>
      </c>
      <c r="ED290" s="22">
        <v>38094</v>
      </c>
      <c r="EE290" s="22">
        <v>2762</v>
      </c>
      <c r="EF290" s="22">
        <v>959249</v>
      </c>
      <c r="EG290" s="39">
        <v>41579</v>
      </c>
      <c r="EH290" s="39">
        <v>41943</v>
      </c>
      <c r="EI290" s="22">
        <v>1083949</v>
      </c>
      <c r="EJ290" s="22" t="b">
        <v>1</v>
      </c>
      <c r="EK290" s="22" t="b">
        <v>1</v>
      </c>
      <c r="EL290" s="22">
        <v>1</v>
      </c>
      <c r="EM290" s="22" t="s">
        <v>2869</v>
      </c>
      <c r="EN290" s="22" t="s">
        <v>2870</v>
      </c>
      <c r="EO290" s="22" t="s">
        <v>2871</v>
      </c>
      <c r="EP290" s="22" t="s">
        <v>2884</v>
      </c>
      <c r="EQ290" s="22">
        <v>0.93459999999999999</v>
      </c>
      <c r="ER290" s="22">
        <v>0.91290000000000004</v>
      </c>
      <c r="ES290" s="22">
        <v>0.90620000000000001</v>
      </c>
      <c r="ET290" s="22">
        <v>0.89380000000000004</v>
      </c>
      <c r="EU290" s="22">
        <v>1.0255000000000001</v>
      </c>
      <c r="EV290" s="22">
        <v>0</v>
      </c>
      <c r="EW290" s="22">
        <v>63000</v>
      </c>
      <c r="EX290" s="22" t="s">
        <v>3443</v>
      </c>
      <c r="EY290" s="22">
        <v>0.93459999999999999</v>
      </c>
      <c r="EZ290" s="22" t="b">
        <v>0</v>
      </c>
      <c r="FA290" s="22" t="b">
        <v>0</v>
      </c>
      <c r="FB290" s="22">
        <v>0</v>
      </c>
      <c r="FC290" s="22">
        <v>0</v>
      </c>
      <c r="FD290" s="22">
        <v>0.66669999999999996</v>
      </c>
      <c r="FE290" s="22">
        <v>0.82320000000000004</v>
      </c>
      <c r="FF290" s="22">
        <v>155134</v>
      </c>
      <c r="FG290" s="22">
        <v>2162544</v>
      </c>
      <c r="FH290" s="22">
        <v>7482</v>
      </c>
      <c r="FI290" s="22">
        <v>15024</v>
      </c>
      <c r="FJ290" s="22">
        <v>18250</v>
      </c>
      <c r="FK290" s="22" t="b">
        <v>0</v>
      </c>
      <c r="FL290" s="22">
        <v>0.498</v>
      </c>
      <c r="FM290" s="39">
        <v>41579</v>
      </c>
      <c r="FN290" s="39">
        <v>41943</v>
      </c>
      <c r="FO290" s="22" t="s">
        <v>962</v>
      </c>
      <c r="FP290" s="22" t="b">
        <v>0</v>
      </c>
      <c r="FQ290" s="22" t="b">
        <v>0</v>
      </c>
      <c r="FR290" s="22">
        <v>4.4866999999999999</v>
      </c>
      <c r="FS290" s="39">
        <v>41759</v>
      </c>
      <c r="FT290" s="22" t="s">
        <v>2872</v>
      </c>
      <c r="FU290" s="22">
        <v>0</v>
      </c>
      <c r="FV290" s="22">
        <v>2160</v>
      </c>
      <c r="FW290" s="22">
        <v>12542</v>
      </c>
      <c r="FX290" s="22">
        <v>10483</v>
      </c>
      <c r="FY290" s="22">
        <v>37815</v>
      </c>
      <c r="FZ290" s="22">
        <v>0</v>
      </c>
      <c r="GA290" s="22">
        <v>0</v>
      </c>
      <c r="GB290" s="22" t="s">
        <v>2925</v>
      </c>
      <c r="GC290" s="22">
        <v>0.33329999999999999</v>
      </c>
      <c r="GD290" s="22" t="s">
        <v>2872</v>
      </c>
      <c r="GE290" s="22">
        <v>0</v>
      </c>
      <c r="GF290" s="22">
        <v>0</v>
      </c>
      <c r="GG290" s="22">
        <v>0</v>
      </c>
      <c r="GH290" s="22">
        <v>0</v>
      </c>
      <c r="GI290" s="22" t="s">
        <v>3443</v>
      </c>
      <c r="GJ290" s="22" t="s">
        <v>3443</v>
      </c>
      <c r="GK290" s="22" t="s">
        <v>2874</v>
      </c>
      <c r="GL290" s="22" t="s">
        <v>339</v>
      </c>
      <c r="GM290" s="22" t="s">
        <v>145</v>
      </c>
      <c r="GN290" s="22" t="s">
        <v>2864</v>
      </c>
      <c r="GO290" s="22" t="s">
        <v>2864</v>
      </c>
      <c r="GP290" s="22" t="s">
        <v>1966</v>
      </c>
      <c r="GQ290" s="22" t="s">
        <v>3444</v>
      </c>
      <c r="GR290" s="22" t="s">
        <v>2931</v>
      </c>
      <c r="GS290" s="22" t="s">
        <v>1967</v>
      </c>
      <c r="GT290" s="22" t="s">
        <v>2864</v>
      </c>
      <c r="GU290" s="22" t="s">
        <v>960</v>
      </c>
      <c r="GV290" s="22" t="s">
        <v>893</v>
      </c>
      <c r="GW290" s="22" t="s">
        <v>961</v>
      </c>
      <c r="GX290" s="22" t="s">
        <v>2984</v>
      </c>
      <c r="GY290" s="22">
        <v>73.58</v>
      </c>
      <c r="GZ290" s="22">
        <v>69.08</v>
      </c>
    </row>
    <row r="291" spans="1:208" x14ac:dyDescent="0.25">
      <c r="A291" s="22" t="s">
        <v>341</v>
      </c>
      <c r="B291" s="22" t="s">
        <v>1968</v>
      </c>
      <c r="C291" s="22" t="s">
        <v>788</v>
      </c>
      <c r="D291" s="22" t="s">
        <v>1969</v>
      </c>
      <c r="E291" s="22" t="s">
        <v>1970</v>
      </c>
      <c r="F291" s="22" t="s">
        <v>893</v>
      </c>
      <c r="G291" s="22" t="s">
        <v>1971</v>
      </c>
      <c r="H291" s="22" t="s">
        <v>1291</v>
      </c>
      <c r="I291" s="22">
        <v>171.29</v>
      </c>
      <c r="J291" s="22">
        <v>599.23</v>
      </c>
      <c r="K291" s="37">
        <v>10</v>
      </c>
      <c r="L291" s="37">
        <v>7.13</v>
      </c>
      <c r="M291" s="37">
        <f t="shared" si="10"/>
        <v>188.42</v>
      </c>
      <c r="N291" s="37">
        <f t="shared" si="11"/>
        <v>616.36</v>
      </c>
      <c r="O291" s="39">
        <v>42826</v>
      </c>
      <c r="P291" s="22">
        <v>110</v>
      </c>
      <c r="Q291" s="22" t="b">
        <v>1</v>
      </c>
      <c r="R291" s="22">
        <v>0.9647</v>
      </c>
      <c r="S291" s="22" t="s">
        <v>2861</v>
      </c>
      <c r="T291" s="75">
        <v>42845.461053217703</v>
      </c>
      <c r="U291" s="22" t="s">
        <v>2862</v>
      </c>
      <c r="V291" s="22">
        <v>0.85</v>
      </c>
      <c r="W291" s="22">
        <v>0</v>
      </c>
      <c r="X291" s="22">
        <v>1.2</v>
      </c>
      <c r="Y291" s="22">
        <v>1.1000000000000001</v>
      </c>
      <c r="Z291" s="22">
        <v>0</v>
      </c>
      <c r="AA291" s="22">
        <v>76.540000000000006</v>
      </c>
      <c r="AB291" s="22">
        <v>0.95</v>
      </c>
      <c r="AC291" s="22">
        <v>0</v>
      </c>
      <c r="AD291" s="22">
        <v>0.1</v>
      </c>
      <c r="AE291" s="22">
        <v>88</v>
      </c>
      <c r="AF291" s="22">
        <v>0.96</v>
      </c>
      <c r="AG291" s="22">
        <v>0</v>
      </c>
      <c r="AH291" s="22">
        <v>0.08</v>
      </c>
      <c r="AI291" s="22">
        <v>151.91</v>
      </c>
      <c r="AJ291" s="22">
        <v>373.4</v>
      </c>
      <c r="AK291" s="39">
        <v>42552</v>
      </c>
      <c r="AL291" s="22">
        <v>664283374</v>
      </c>
      <c r="AM291" s="22">
        <v>0.80269999999999997</v>
      </c>
      <c r="AN291" s="39">
        <v>42735</v>
      </c>
      <c r="AO291" s="22" t="b">
        <v>0</v>
      </c>
      <c r="AP291" s="22">
        <v>160.72</v>
      </c>
      <c r="AQ291" s="22">
        <v>0.5</v>
      </c>
      <c r="AR291" s="22">
        <v>0.75</v>
      </c>
      <c r="AS291" s="22">
        <v>3.8269000000000002</v>
      </c>
      <c r="AT291" s="22">
        <v>4.3261000000000003</v>
      </c>
      <c r="AU291" s="22">
        <v>0.5</v>
      </c>
      <c r="AV291" s="22">
        <v>0</v>
      </c>
      <c r="AW291" s="22">
        <v>0.6</v>
      </c>
      <c r="AX291" s="22">
        <v>0.5</v>
      </c>
      <c r="AY291" s="22">
        <v>0.75270000000000004</v>
      </c>
      <c r="AZ291" s="22">
        <v>0.95</v>
      </c>
      <c r="BA291" s="22">
        <v>0.5</v>
      </c>
      <c r="BB291" s="22">
        <v>0.12889999999999999</v>
      </c>
      <c r="BC291" s="22">
        <v>0.5</v>
      </c>
      <c r="BD291" s="22">
        <v>0.47620000000000001</v>
      </c>
      <c r="BE291" s="22">
        <v>1.0711999999999999</v>
      </c>
      <c r="BF291" s="22">
        <v>8</v>
      </c>
      <c r="BG291" s="39">
        <v>42552</v>
      </c>
      <c r="BH291" s="22">
        <v>1</v>
      </c>
      <c r="BI291" s="22" t="b">
        <v>0</v>
      </c>
      <c r="BJ291" s="39">
        <v>42369</v>
      </c>
      <c r="BK291" s="39">
        <v>42369</v>
      </c>
      <c r="BL291" s="22" t="b">
        <v>1</v>
      </c>
      <c r="BM291" s="39">
        <v>42845</v>
      </c>
      <c r="BN291" s="22" t="b">
        <v>1</v>
      </c>
      <c r="BO291" s="39">
        <v>42826</v>
      </c>
      <c r="BP291" s="22">
        <v>110</v>
      </c>
      <c r="BQ291" s="22">
        <v>656</v>
      </c>
      <c r="BR291" s="22">
        <v>102154</v>
      </c>
      <c r="BS291" s="75">
        <v>42845.461053217703</v>
      </c>
      <c r="BT291" s="22" t="s">
        <v>3445</v>
      </c>
      <c r="BU291" s="22">
        <v>171.29</v>
      </c>
      <c r="BV291" s="22" t="s">
        <v>2861</v>
      </c>
      <c r="BW291" s="22">
        <v>1.034</v>
      </c>
      <c r="BX291" s="22">
        <v>328</v>
      </c>
      <c r="BY291" s="22">
        <v>0.96082000000000001</v>
      </c>
      <c r="BZ291" s="22" t="s">
        <v>2864</v>
      </c>
      <c r="CA291" s="22" t="s">
        <v>2862</v>
      </c>
      <c r="CB291" s="22" t="b">
        <v>1</v>
      </c>
      <c r="CC291" s="22">
        <v>0</v>
      </c>
      <c r="CD291" s="22">
        <v>655</v>
      </c>
      <c r="CE291" s="22">
        <v>1</v>
      </c>
      <c r="CF291" s="22">
        <v>90</v>
      </c>
      <c r="CG291" s="22">
        <v>32850</v>
      </c>
      <c r="CH291" s="22">
        <v>28485</v>
      </c>
      <c r="CI291" s="22">
        <v>18687</v>
      </c>
      <c r="CJ291" s="22">
        <v>0.86709999999999998</v>
      </c>
      <c r="CK291" s="22" t="s">
        <v>2883</v>
      </c>
      <c r="CL291" s="22">
        <v>0</v>
      </c>
      <c r="CM291" s="22">
        <v>599.23</v>
      </c>
      <c r="CN291" s="22" t="s">
        <v>2866</v>
      </c>
      <c r="CO291" s="22" t="s">
        <v>2880</v>
      </c>
      <c r="CP291" s="22">
        <v>88.6</v>
      </c>
      <c r="CQ291" s="22">
        <v>82.69</v>
      </c>
      <c r="CR291" s="22">
        <v>5</v>
      </c>
      <c r="CS291" s="22">
        <v>0</v>
      </c>
      <c r="CT291" s="22">
        <v>2719768</v>
      </c>
      <c r="CU291" s="22">
        <v>91.74</v>
      </c>
      <c r="CV291" s="22">
        <v>85.69</v>
      </c>
      <c r="CW291" s="22">
        <v>88.6</v>
      </c>
      <c r="CX291" s="22">
        <v>75.19</v>
      </c>
      <c r="CY291" s="22">
        <v>0</v>
      </c>
      <c r="CZ291" s="22">
        <v>0</v>
      </c>
      <c r="DA291" s="22">
        <v>88.6</v>
      </c>
      <c r="DB291" s="22">
        <v>94.97</v>
      </c>
      <c r="DC291" s="22">
        <v>1277825</v>
      </c>
      <c r="DD291" s="22">
        <v>1173674</v>
      </c>
      <c r="DE291" s="22">
        <v>28485</v>
      </c>
      <c r="DF291" s="22">
        <v>43.1</v>
      </c>
      <c r="DG291" s="22">
        <v>39.590000000000003</v>
      </c>
      <c r="DH291" s="22">
        <v>82.69</v>
      </c>
      <c r="DI291" s="22">
        <v>0</v>
      </c>
      <c r="DJ291" s="22">
        <v>0</v>
      </c>
      <c r="DK291" s="22">
        <v>82.69</v>
      </c>
      <c r="DL291" s="22">
        <v>169240</v>
      </c>
      <c r="DM291" s="22">
        <v>195778</v>
      </c>
      <c r="DN291" s="22">
        <v>5171267</v>
      </c>
      <c r="DO291" s="22">
        <v>129821</v>
      </c>
      <c r="DP291" s="22">
        <v>254676</v>
      </c>
      <c r="DQ291" s="22">
        <v>219786</v>
      </c>
      <c r="DR291" s="22">
        <v>15434</v>
      </c>
      <c r="DS291" s="22">
        <v>150144</v>
      </c>
      <c r="DT291" s="22">
        <v>35305</v>
      </c>
      <c r="DU291" s="22">
        <v>0</v>
      </c>
      <c r="DV291" s="22">
        <v>90082</v>
      </c>
      <c r="DW291" s="22">
        <v>17559</v>
      </c>
      <c r="DX291" s="22">
        <v>202844</v>
      </c>
      <c r="DY291" s="22">
        <v>258565</v>
      </c>
      <c r="DZ291" s="22">
        <v>300646</v>
      </c>
      <c r="EA291" s="22">
        <v>270297</v>
      </c>
      <c r="EB291" s="22">
        <v>267612</v>
      </c>
      <c r="EC291" s="22">
        <v>2000</v>
      </c>
      <c r="ED291" s="22">
        <v>130275</v>
      </c>
      <c r="EE291" s="22">
        <v>0</v>
      </c>
      <c r="EF291" s="22">
        <v>2461203</v>
      </c>
      <c r="EG291" s="39">
        <v>41640</v>
      </c>
      <c r="EH291" s="39">
        <v>42004</v>
      </c>
      <c r="EI291" s="22">
        <v>2355449</v>
      </c>
      <c r="EJ291" s="22" t="b">
        <v>1</v>
      </c>
      <c r="EK291" s="22" t="b">
        <v>1</v>
      </c>
      <c r="EL291" s="22">
        <v>1</v>
      </c>
      <c r="EM291" s="22" t="s">
        <v>2870</v>
      </c>
      <c r="EN291" s="22" t="s">
        <v>2871</v>
      </c>
      <c r="EO291" s="22" t="s">
        <v>2884</v>
      </c>
      <c r="EP291" s="22" t="s">
        <v>2885</v>
      </c>
      <c r="EQ291" s="22">
        <v>1.0706</v>
      </c>
      <c r="ER291" s="22">
        <v>1.0801000000000001</v>
      </c>
      <c r="ES291" s="22">
        <v>1.0555000000000001</v>
      </c>
      <c r="ET291" s="22">
        <v>1.0964</v>
      </c>
      <c r="EU291" s="22">
        <v>1.0505</v>
      </c>
      <c r="EV291" s="22">
        <v>0</v>
      </c>
      <c r="EW291" s="22">
        <v>128911</v>
      </c>
      <c r="EX291" s="22" t="s">
        <v>3445</v>
      </c>
      <c r="EY291" s="22">
        <v>1.0706</v>
      </c>
      <c r="EZ291" s="22" t="b">
        <v>0</v>
      </c>
      <c r="FA291" s="22" t="b">
        <v>0</v>
      </c>
      <c r="FB291" s="22">
        <v>0</v>
      </c>
      <c r="FC291" s="22">
        <v>0</v>
      </c>
      <c r="FD291" s="22">
        <v>0.88100000000000001</v>
      </c>
      <c r="FE291" s="22">
        <v>0.86709999999999998</v>
      </c>
      <c r="FF291" s="22">
        <v>365018</v>
      </c>
      <c r="FG291" s="22">
        <v>5171267</v>
      </c>
      <c r="FH291" s="22">
        <v>18687</v>
      </c>
      <c r="FI291" s="22">
        <v>28485</v>
      </c>
      <c r="FJ291" s="22">
        <v>32850</v>
      </c>
      <c r="FK291" s="22" t="b">
        <v>0</v>
      </c>
      <c r="FL291" s="22">
        <v>0.65600000000000003</v>
      </c>
      <c r="FM291" s="39">
        <v>41640</v>
      </c>
      <c r="FN291" s="39">
        <v>42004</v>
      </c>
      <c r="FO291" s="22" t="s">
        <v>1291</v>
      </c>
      <c r="FP291" s="22" t="b">
        <v>0</v>
      </c>
      <c r="FQ291" s="22" t="b">
        <v>0</v>
      </c>
      <c r="FR291" s="22">
        <v>4.2271000000000001</v>
      </c>
      <c r="FS291" s="39">
        <v>41820</v>
      </c>
      <c r="FT291" s="22" t="s">
        <v>2872</v>
      </c>
      <c r="FU291" s="22">
        <v>0</v>
      </c>
      <c r="FV291" s="22">
        <v>2081</v>
      </c>
      <c r="FW291" s="22">
        <v>14479</v>
      </c>
      <c r="FX291" s="22">
        <v>30960</v>
      </c>
      <c r="FY291" s="22">
        <v>81391</v>
      </c>
      <c r="FZ291" s="22">
        <v>0</v>
      </c>
      <c r="GA291" s="22">
        <v>0</v>
      </c>
      <c r="GB291" s="22" t="s">
        <v>2905</v>
      </c>
      <c r="GC291" s="22">
        <v>0.11899999999999999</v>
      </c>
      <c r="GD291" s="22" t="s">
        <v>2872</v>
      </c>
      <c r="GE291" s="22">
        <v>0</v>
      </c>
      <c r="GF291" s="22">
        <v>0</v>
      </c>
      <c r="GG291" s="22">
        <v>0</v>
      </c>
      <c r="GH291" s="22">
        <v>0</v>
      </c>
      <c r="GI291" s="22" t="s">
        <v>3445</v>
      </c>
      <c r="GJ291" s="22" t="s">
        <v>3445</v>
      </c>
      <c r="GK291" s="22" t="s">
        <v>2874</v>
      </c>
      <c r="GL291" s="22" t="s">
        <v>341</v>
      </c>
      <c r="GM291" s="22" t="s">
        <v>788</v>
      </c>
      <c r="GN291" s="22" t="s">
        <v>2864</v>
      </c>
      <c r="GO291" s="22" t="s">
        <v>2864</v>
      </c>
      <c r="GP291" s="22" t="s">
        <v>1968</v>
      </c>
      <c r="GQ291" s="22" t="s">
        <v>3446</v>
      </c>
      <c r="GR291" s="22" t="s">
        <v>2931</v>
      </c>
      <c r="GS291" s="22" t="s">
        <v>1969</v>
      </c>
      <c r="GT291" s="22" t="s">
        <v>2864</v>
      </c>
      <c r="GU291" s="22" t="s">
        <v>1970</v>
      </c>
      <c r="GV291" s="22" t="s">
        <v>893</v>
      </c>
      <c r="GW291" s="22" t="s">
        <v>1971</v>
      </c>
      <c r="GX291" s="22" t="s">
        <v>2889</v>
      </c>
      <c r="GY291" s="22">
        <v>86.06</v>
      </c>
      <c r="GZ291" s="22">
        <v>95.48</v>
      </c>
    </row>
    <row r="292" spans="1:208" x14ac:dyDescent="0.25">
      <c r="A292" s="22" t="s">
        <v>340</v>
      </c>
      <c r="B292" s="22" t="s">
        <v>1972</v>
      </c>
      <c r="C292" s="22" t="s">
        <v>146</v>
      </c>
      <c r="D292" s="22" t="s">
        <v>1973</v>
      </c>
      <c r="E292" s="22" t="s">
        <v>1974</v>
      </c>
      <c r="F292" s="22" t="s">
        <v>893</v>
      </c>
      <c r="G292" s="22" t="s">
        <v>1975</v>
      </c>
      <c r="H292" s="22" t="s">
        <v>1431</v>
      </c>
      <c r="I292" s="22">
        <v>153.66</v>
      </c>
      <c r="J292" s="22">
        <v>588.99</v>
      </c>
      <c r="K292" s="37">
        <v>10</v>
      </c>
      <c r="L292" s="37">
        <v>1.36</v>
      </c>
      <c r="M292" s="37">
        <f t="shared" si="10"/>
        <v>165.02</v>
      </c>
      <c r="N292" s="37">
        <f t="shared" si="11"/>
        <v>600.35</v>
      </c>
      <c r="O292" s="39">
        <v>42826</v>
      </c>
      <c r="P292" s="22">
        <v>110</v>
      </c>
      <c r="Q292" s="22" t="b">
        <v>1</v>
      </c>
      <c r="R292" s="22">
        <v>0.9647</v>
      </c>
      <c r="S292" s="22" t="s">
        <v>2861</v>
      </c>
      <c r="T292" s="75">
        <v>42845.461053217703</v>
      </c>
      <c r="U292" s="22" t="s">
        <v>2862</v>
      </c>
      <c r="V292" s="22">
        <v>0.85</v>
      </c>
      <c r="W292" s="22">
        <v>0</v>
      </c>
      <c r="X292" s="22">
        <v>1.2</v>
      </c>
      <c r="Y292" s="22">
        <v>1.1000000000000001</v>
      </c>
      <c r="Z292" s="22">
        <v>0</v>
      </c>
      <c r="AA292" s="22">
        <v>76.540000000000006</v>
      </c>
      <c r="AB292" s="22">
        <v>0.95</v>
      </c>
      <c r="AC292" s="22">
        <v>0</v>
      </c>
      <c r="AD292" s="22">
        <v>0.1</v>
      </c>
      <c r="AE292" s="22">
        <v>88</v>
      </c>
      <c r="AF292" s="22">
        <v>0.96</v>
      </c>
      <c r="AG292" s="22">
        <v>0</v>
      </c>
      <c r="AH292" s="22">
        <v>0.08</v>
      </c>
      <c r="AI292" s="22">
        <v>151.91</v>
      </c>
      <c r="AJ292" s="22">
        <v>373.4</v>
      </c>
      <c r="AK292" s="39">
        <v>42552</v>
      </c>
      <c r="AL292" s="22">
        <v>664283374</v>
      </c>
      <c r="AM292" s="22">
        <v>0.80269999999999997</v>
      </c>
      <c r="AN292" s="39">
        <v>42735</v>
      </c>
      <c r="AO292" s="22" t="b">
        <v>0</v>
      </c>
      <c r="AP292" s="22">
        <v>160.72</v>
      </c>
      <c r="AQ292" s="22">
        <v>0.5</v>
      </c>
      <c r="AR292" s="22">
        <v>0.75</v>
      </c>
      <c r="AS292" s="22">
        <v>3.8269000000000002</v>
      </c>
      <c r="AT292" s="22">
        <v>4.3261000000000003</v>
      </c>
      <c r="AU292" s="22">
        <v>0.5</v>
      </c>
      <c r="AV292" s="22">
        <v>0</v>
      </c>
      <c r="AW292" s="22">
        <v>0.6</v>
      </c>
      <c r="AX292" s="22">
        <v>0.5</v>
      </c>
      <c r="AY292" s="22">
        <v>0.75270000000000004</v>
      </c>
      <c r="AZ292" s="22">
        <v>0.95</v>
      </c>
      <c r="BA292" s="22">
        <v>0.5</v>
      </c>
      <c r="BB292" s="22">
        <v>0.12889999999999999</v>
      </c>
      <c r="BC292" s="22">
        <v>0.5</v>
      </c>
      <c r="BD292" s="22">
        <v>0.47620000000000001</v>
      </c>
      <c r="BE292" s="22">
        <v>1.0711999999999999</v>
      </c>
      <c r="BF292" s="22">
        <v>8</v>
      </c>
      <c r="BG292" s="39">
        <v>42552</v>
      </c>
      <c r="BH292" s="22">
        <v>1</v>
      </c>
      <c r="BI292" s="22" t="b">
        <v>0</v>
      </c>
      <c r="BJ292" s="39">
        <v>42369</v>
      </c>
      <c r="BK292" s="39">
        <v>42369</v>
      </c>
      <c r="BL292" s="22" t="b">
        <v>1</v>
      </c>
      <c r="BM292" s="39">
        <v>42845</v>
      </c>
      <c r="BN292" s="22" t="b">
        <v>1</v>
      </c>
      <c r="BO292" s="39">
        <v>42826</v>
      </c>
      <c r="BP292" s="22">
        <v>110</v>
      </c>
      <c r="BQ292" s="22">
        <v>654</v>
      </c>
      <c r="BR292" s="22">
        <v>102153</v>
      </c>
      <c r="BS292" s="75">
        <v>42845.461053217703</v>
      </c>
      <c r="BT292" s="22" t="s">
        <v>3447</v>
      </c>
      <c r="BU292" s="22">
        <v>153.66</v>
      </c>
      <c r="BV292" s="22" t="s">
        <v>2861</v>
      </c>
      <c r="BW292" s="22">
        <v>0.9778</v>
      </c>
      <c r="BX292" s="22">
        <v>327</v>
      </c>
      <c r="BY292" s="22">
        <v>0.96082000000000001</v>
      </c>
      <c r="BZ292" s="22" t="s">
        <v>2864</v>
      </c>
      <c r="CA292" s="22" t="s">
        <v>2862</v>
      </c>
      <c r="CB292" s="22" t="b">
        <v>1</v>
      </c>
      <c r="CC292" s="22">
        <v>0</v>
      </c>
      <c r="CD292" s="22">
        <v>653</v>
      </c>
      <c r="CE292" s="22">
        <v>1</v>
      </c>
      <c r="CF292" s="22">
        <v>41</v>
      </c>
      <c r="CG292" s="22">
        <v>14965</v>
      </c>
      <c r="CH292" s="22">
        <v>13243</v>
      </c>
      <c r="CI292" s="22">
        <v>5986</v>
      </c>
      <c r="CJ292" s="22">
        <v>0.88490000000000002</v>
      </c>
      <c r="CK292" s="22" t="s">
        <v>2883</v>
      </c>
      <c r="CL292" s="22">
        <v>0</v>
      </c>
      <c r="CM292" s="22">
        <v>588.99</v>
      </c>
      <c r="CN292" s="22" t="s">
        <v>2866</v>
      </c>
      <c r="CO292" s="22" t="s">
        <v>2880</v>
      </c>
      <c r="CP292" s="22">
        <v>76.510000000000005</v>
      </c>
      <c r="CQ292" s="22">
        <v>77.150000000000006</v>
      </c>
      <c r="CR292" s="22">
        <v>5</v>
      </c>
      <c r="CS292" s="22">
        <v>0</v>
      </c>
      <c r="CT292" s="22">
        <v>972311</v>
      </c>
      <c r="CU292" s="22">
        <v>70.540000000000006</v>
      </c>
      <c r="CV292" s="22">
        <v>78.25</v>
      </c>
      <c r="CW292" s="22">
        <v>76.510000000000005</v>
      </c>
      <c r="CX292" s="22">
        <v>71.099999999999994</v>
      </c>
      <c r="CY292" s="22">
        <v>0</v>
      </c>
      <c r="CZ292" s="22">
        <v>0</v>
      </c>
      <c r="DA292" s="22">
        <v>76.510000000000005</v>
      </c>
      <c r="DB292" s="22">
        <v>89.81</v>
      </c>
      <c r="DC292" s="22">
        <v>599746</v>
      </c>
      <c r="DD292" s="22">
        <v>463725</v>
      </c>
      <c r="DE292" s="22">
        <v>13243</v>
      </c>
      <c r="DF292" s="22">
        <v>43.51</v>
      </c>
      <c r="DG292" s="22">
        <v>33.64</v>
      </c>
      <c r="DH292" s="22">
        <v>77.150000000000006</v>
      </c>
      <c r="DI292" s="22">
        <v>0</v>
      </c>
      <c r="DJ292" s="22">
        <v>0</v>
      </c>
      <c r="DK292" s="22">
        <v>77.150000000000006</v>
      </c>
      <c r="DL292" s="22">
        <v>140693</v>
      </c>
      <c r="DM292" s="22">
        <v>56267</v>
      </c>
      <c r="DN292" s="22">
        <v>2035782</v>
      </c>
      <c r="DO292" s="22">
        <v>59865</v>
      </c>
      <c r="DP292" s="22">
        <v>83707</v>
      </c>
      <c r="DQ292" s="22">
        <v>106975</v>
      </c>
      <c r="DR292" s="22">
        <v>1226</v>
      </c>
      <c r="DS292" s="22">
        <v>59035</v>
      </c>
      <c r="DT292" s="22">
        <v>33478</v>
      </c>
      <c r="DU292" s="22">
        <v>0</v>
      </c>
      <c r="DV292" s="22">
        <v>14454</v>
      </c>
      <c r="DW292" s="22">
        <v>44046</v>
      </c>
      <c r="DX292" s="22">
        <v>111454</v>
      </c>
      <c r="DY292" s="22">
        <v>61012</v>
      </c>
      <c r="DZ292" s="22">
        <v>154001</v>
      </c>
      <c r="EA292" s="22">
        <v>69622</v>
      </c>
      <c r="EB292" s="22">
        <v>64394</v>
      </c>
      <c r="EC292" s="22">
        <v>3283</v>
      </c>
      <c r="ED292" s="22">
        <v>60971</v>
      </c>
      <c r="EE292" s="22">
        <v>0</v>
      </c>
      <c r="EF292" s="22">
        <v>911299</v>
      </c>
      <c r="EG292" s="39">
        <v>41640</v>
      </c>
      <c r="EH292" s="39">
        <v>42004</v>
      </c>
      <c r="EI292" s="22">
        <v>1021804</v>
      </c>
      <c r="EJ292" s="22" t="b">
        <v>1</v>
      </c>
      <c r="EK292" s="22" t="b">
        <v>1</v>
      </c>
      <c r="EL292" s="22">
        <v>1</v>
      </c>
      <c r="EM292" s="22" t="s">
        <v>2870</v>
      </c>
      <c r="EN292" s="22" t="s">
        <v>2871</v>
      </c>
      <c r="EO292" s="22" t="s">
        <v>2884</v>
      </c>
      <c r="EP292" s="22" t="s">
        <v>2885</v>
      </c>
      <c r="EQ292" s="22">
        <v>0.90149999999999997</v>
      </c>
      <c r="ER292" s="22">
        <v>0.87419999999999998</v>
      </c>
      <c r="ES292" s="22">
        <v>0.89170000000000005</v>
      </c>
      <c r="ET292" s="22">
        <v>0.89629999999999999</v>
      </c>
      <c r="EU292" s="22">
        <v>0.94359999999999999</v>
      </c>
      <c r="EV292" s="22">
        <v>0</v>
      </c>
      <c r="EW292" s="22">
        <v>52701</v>
      </c>
      <c r="EX292" s="22" t="s">
        <v>3447</v>
      </c>
      <c r="EY292" s="22">
        <v>0.90149999999999997</v>
      </c>
      <c r="EZ292" s="22" t="b">
        <v>0</v>
      </c>
      <c r="FA292" s="22" t="b">
        <v>0</v>
      </c>
      <c r="FB292" s="22">
        <v>0</v>
      </c>
      <c r="FC292" s="22">
        <v>0</v>
      </c>
      <c r="FD292" s="22">
        <v>0.83330000000000004</v>
      </c>
      <c r="FE292" s="22">
        <v>0.88490000000000002</v>
      </c>
      <c r="FF292" s="22">
        <v>196960</v>
      </c>
      <c r="FG292" s="22">
        <v>2035782</v>
      </c>
      <c r="FH292" s="22">
        <v>5986</v>
      </c>
      <c r="FI292" s="22">
        <v>13243</v>
      </c>
      <c r="FJ292" s="22">
        <v>14965</v>
      </c>
      <c r="FK292" s="22" t="b">
        <v>0</v>
      </c>
      <c r="FL292" s="22">
        <v>0.45200000000000001</v>
      </c>
      <c r="FM292" s="39">
        <v>41640</v>
      </c>
      <c r="FN292" s="39">
        <v>42004</v>
      </c>
      <c r="FO292" s="22" t="s">
        <v>1431</v>
      </c>
      <c r="FP292" s="22" t="b">
        <v>0</v>
      </c>
      <c r="FQ292" s="22" t="b">
        <v>0</v>
      </c>
      <c r="FR292" s="22">
        <v>4.4142999999999999</v>
      </c>
      <c r="FS292" s="39">
        <v>41820</v>
      </c>
      <c r="FT292" s="22" t="s">
        <v>2872</v>
      </c>
      <c r="FU292" s="22">
        <v>0</v>
      </c>
      <c r="FV292" s="22">
        <v>2080</v>
      </c>
      <c r="FW292" s="22">
        <v>7201</v>
      </c>
      <c r="FX292" s="22">
        <v>7101</v>
      </c>
      <c r="FY292" s="22">
        <v>36319</v>
      </c>
      <c r="FZ292" s="22">
        <v>0</v>
      </c>
      <c r="GA292" s="22">
        <v>0</v>
      </c>
      <c r="GB292" s="22" t="s">
        <v>2905</v>
      </c>
      <c r="GC292" s="22">
        <v>0.16669999999999999</v>
      </c>
      <c r="GD292" s="22" t="s">
        <v>2872</v>
      </c>
      <c r="GE292" s="22">
        <v>0</v>
      </c>
      <c r="GF292" s="22">
        <v>0</v>
      </c>
      <c r="GG292" s="22">
        <v>0</v>
      </c>
      <c r="GH292" s="22">
        <v>0</v>
      </c>
      <c r="GI292" s="22" t="s">
        <v>3447</v>
      </c>
      <c r="GJ292" s="22" t="s">
        <v>3447</v>
      </c>
      <c r="GK292" s="22" t="s">
        <v>2874</v>
      </c>
      <c r="GL292" s="22" t="s">
        <v>340</v>
      </c>
      <c r="GM292" s="22" t="s">
        <v>146</v>
      </c>
      <c r="GN292" s="22" t="s">
        <v>2864</v>
      </c>
      <c r="GO292" s="22" t="s">
        <v>2864</v>
      </c>
      <c r="GP292" s="22" t="s">
        <v>1972</v>
      </c>
      <c r="GQ292" s="22" t="s">
        <v>3448</v>
      </c>
      <c r="GR292" s="22" t="s">
        <v>3449</v>
      </c>
      <c r="GS292" s="22" t="s">
        <v>1973</v>
      </c>
      <c r="GT292" s="22" t="s">
        <v>2864</v>
      </c>
      <c r="GU292" s="22" t="s">
        <v>1974</v>
      </c>
      <c r="GV292" s="22" t="s">
        <v>893</v>
      </c>
      <c r="GW292" s="22" t="s">
        <v>1975</v>
      </c>
      <c r="GX292" s="22" t="s">
        <v>2889</v>
      </c>
      <c r="GY292" s="22">
        <v>80.31</v>
      </c>
      <c r="GZ292" s="22">
        <v>73.42</v>
      </c>
    </row>
    <row r="293" spans="1:208" x14ac:dyDescent="0.25">
      <c r="A293" s="22" t="s">
        <v>342</v>
      </c>
      <c r="B293" s="22" t="s">
        <v>1976</v>
      </c>
      <c r="C293" s="22" t="s">
        <v>147</v>
      </c>
      <c r="D293" s="22" t="s">
        <v>1977</v>
      </c>
      <c r="E293" s="22" t="s">
        <v>1978</v>
      </c>
      <c r="F293" s="22" t="s">
        <v>893</v>
      </c>
      <c r="G293" s="22" t="s">
        <v>1979</v>
      </c>
      <c r="H293" s="22" t="s">
        <v>946</v>
      </c>
      <c r="I293" s="22">
        <v>184.94</v>
      </c>
      <c r="J293" s="22">
        <v>574.04</v>
      </c>
      <c r="K293" s="37">
        <v>10</v>
      </c>
      <c r="L293" s="37">
        <v>1.36</v>
      </c>
      <c r="M293" s="37">
        <f t="shared" si="10"/>
        <v>196.3</v>
      </c>
      <c r="N293" s="37">
        <f t="shared" si="11"/>
        <v>585.4</v>
      </c>
      <c r="O293" s="39">
        <v>42826</v>
      </c>
      <c r="P293" s="22">
        <v>110</v>
      </c>
      <c r="Q293" s="22" t="b">
        <v>1</v>
      </c>
      <c r="R293" s="22">
        <v>0.9647</v>
      </c>
      <c r="S293" s="22" t="s">
        <v>2861</v>
      </c>
      <c r="T293" s="75">
        <v>42845.461053217703</v>
      </c>
      <c r="U293" s="22" t="s">
        <v>2862</v>
      </c>
      <c r="V293" s="22">
        <v>0.85</v>
      </c>
      <c r="W293" s="22">
        <v>0</v>
      </c>
      <c r="X293" s="22">
        <v>1.2</v>
      </c>
      <c r="Y293" s="22">
        <v>1.1000000000000001</v>
      </c>
      <c r="Z293" s="22">
        <v>0</v>
      </c>
      <c r="AA293" s="22">
        <v>76.540000000000006</v>
      </c>
      <c r="AB293" s="22">
        <v>0.95</v>
      </c>
      <c r="AC293" s="22">
        <v>0</v>
      </c>
      <c r="AD293" s="22">
        <v>0.1</v>
      </c>
      <c r="AE293" s="22">
        <v>88</v>
      </c>
      <c r="AF293" s="22">
        <v>0.96</v>
      </c>
      <c r="AG293" s="22">
        <v>0</v>
      </c>
      <c r="AH293" s="22">
        <v>0.08</v>
      </c>
      <c r="AI293" s="22">
        <v>151.91</v>
      </c>
      <c r="AJ293" s="22">
        <v>373.4</v>
      </c>
      <c r="AK293" s="39">
        <v>42552</v>
      </c>
      <c r="AL293" s="22">
        <v>664283374</v>
      </c>
      <c r="AM293" s="22">
        <v>0.80269999999999997</v>
      </c>
      <c r="AN293" s="39">
        <v>42735</v>
      </c>
      <c r="AO293" s="22" t="b">
        <v>0</v>
      </c>
      <c r="AP293" s="22">
        <v>160.72</v>
      </c>
      <c r="AQ293" s="22">
        <v>0.5</v>
      </c>
      <c r="AR293" s="22">
        <v>0.75</v>
      </c>
      <c r="AS293" s="22">
        <v>3.8269000000000002</v>
      </c>
      <c r="AT293" s="22">
        <v>4.3261000000000003</v>
      </c>
      <c r="AU293" s="22">
        <v>0.5</v>
      </c>
      <c r="AV293" s="22">
        <v>0</v>
      </c>
      <c r="AW293" s="22">
        <v>0.6</v>
      </c>
      <c r="AX293" s="22">
        <v>0.5</v>
      </c>
      <c r="AY293" s="22">
        <v>0.75270000000000004</v>
      </c>
      <c r="AZ293" s="22">
        <v>0.95</v>
      </c>
      <c r="BA293" s="22">
        <v>0.5</v>
      </c>
      <c r="BB293" s="22">
        <v>0.12889999999999999</v>
      </c>
      <c r="BC293" s="22">
        <v>0.5</v>
      </c>
      <c r="BD293" s="22">
        <v>0.47620000000000001</v>
      </c>
      <c r="BE293" s="22">
        <v>1.0711999999999999</v>
      </c>
      <c r="BF293" s="22">
        <v>8</v>
      </c>
      <c r="BG293" s="39">
        <v>42552</v>
      </c>
      <c r="BH293" s="22">
        <v>1</v>
      </c>
      <c r="BI293" s="22" t="b">
        <v>0</v>
      </c>
      <c r="BJ293" s="39">
        <v>42369</v>
      </c>
      <c r="BK293" s="39">
        <v>42369</v>
      </c>
      <c r="BL293" s="22" t="b">
        <v>1</v>
      </c>
      <c r="BM293" s="39">
        <v>42845</v>
      </c>
      <c r="BN293" s="22" t="b">
        <v>1</v>
      </c>
      <c r="BO293" s="39">
        <v>42826</v>
      </c>
      <c r="BP293" s="22">
        <v>110</v>
      </c>
      <c r="BQ293" s="22">
        <v>658</v>
      </c>
      <c r="BR293" s="22">
        <v>102155</v>
      </c>
      <c r="BS293" s="75">
        <v>42845.461053217703</v>
      </c>
      <c r="BT293" s="22" t="s">
        <v>3450</v>
      </c>
      <c r="BU293" s="22">
        <v>184.94</v>
      </c>
      <c r="BV293" s="22" t="s">
        <v>2861</v>
      </c>
      <c r="BW293" s="22">
        <v>0.89580000000000004</v>
      </c>
      <c r="BX293" s="22">
        <v>329</v>
      </c>
      <c r="BY293" s="22">
        <v>0.96082000000000001</v>
      </c>
      <c r="BZ293" s="22" t="s">
        <v>2864</v>
      </c>
      <c r="CA293" s="22" t="s">
        <v>2862</v>
      </c>
      <c r="CB293" s="22" t="b">
        <v>1</v>
      </c>
      <c r="CC293" s="22">
        <v>0</v>
      </c>
      <c r="CD293" s="22">
        <v>657</v>
      </c>
      <c r="CE293" s="22">
        <v>1</v>
      </c>
      <c r="CF293" s="22">
        <v>80</v>
      </c>
      <c r="CG293" s="22">
        <v>29200</v>
      </c>
      <c r="CH293" s="22">
        <v>27595</v>
      </c>
      <c r="CI293" s="22">
        <v>10540</v>
      </c>
      <c r="CJ293" s="22">
        <v>0.94499999999999995</v>
      </c>
      <c r="CK293" s="22" t="s">
        <v>2883</v>
      </c>
      <c r="CL293" s="22">
        <v>0</v>
      </c>
      <c r="CM293" s="22">
        <v>574.04</v>
      </c>
      <c r="CN293" s="22" t="s">
        <v>2866</v>
      </c>
      <c r="CO293" s="22" t="s">
        <v>2867</v>
      </c>
      <c r="CP293" s="22">
        <v>88.14</v>
      </c>
      <c r="CQ293" s="22">
        <v>96.8</v>
      </c>
      <c r="CR293" s="22">
        <v>5</v>
      </c>
      <c r="CS293" s="22">
        <v>0</v>
      </c>
      <c r="CT293" s="22">
        <v>2710041</v>
      </c>
      <c r="CU293" s="22">
        <v>94.36</v>
      </c>
      <c r="CV293" s="22">
        <v>98.65</v>
      </c>
      <c r="CW293" s="22">
        <v>88.37</v>
      </c>
      <c r="CX293" s="22">
        <v>69.77</v>
      </c>
      <c r="CY293" s="22">
        <v>0</v>
      </c>
      <c r="CZ293" s="22">
        <v>0</v>
      </c>
      <c r="DA293" s="22">
        <v>88.37</v>
      </c>
      <c r="DB293" s="22">
        <v>88.14</v>
      </c>
      <c r="DC293" s="22">
        <v>1570440</v>
      </c>
      <c r="DD293" s="22">
        <v>1598215</v>
      </c>
      <c r="DE293" s="22">
        <v>27595</v>
      </c>
      <c r="DF293" s="22">
        <v>54.68</v>
      </c>
      <c r="DG293" s="22">
        <v>55.65</v>
      </c>
      <c r="DH293" s="22">
        <v>110.33</v>
      </c>
      <c r="DI293" s="22">
        <v>0</v>
      </c>
      <c r="DJ293" s="22">
        <v>0</v>
      </c>
      <c r="DK293" s="22">
        <v>110.33</v>
      </c>
      <c r="DL293" s="22">
        <v>394722</v>
      </c>
      <c r="DM293" s="22">
        <v>210298</v>
      </c>
      <c r="DN293" s="22">
        <v>5878696</v>
      </c>
      <c r="DO293" s="22">
        <v>135714</v>
      </c>
      <c r="DP293" s="22">
        <v>206491</v>
      </c>
      <c r="DQ293" s="22">
        <v>382269</v>
      </c>
      <c r="DR293" s="22">
        <v>1777</v>
      </c>
      <c r="DS293" s="22">
        <v>209102</v>
      </c>
      <c r="DT293" s="22">
        <v>0</v>
      </c>
      <c r="DU293" s="22">
        <v>0</v>
      </c>
      <c r="DV293" s="22">
        <v>0</v>
      </c>
      <c r="DW293" s="22">
        <v>30067</v>
      </c>
      <c r="DX293" s="22">
        <v>628627</v>
      </c>
      <c r="DY293" s="22">
        <v>91382</v>
      </c>
      <c r="DZ293" s="22">
        <v>393620</v>
      </c>
      <c r="EA293" s="22">
        <v>225667</v>
      </c>
      <c r="EB293" s="22">
        <v>149970</v>
      </c>
      <c r="EC293" s="22">
        <v>12286</v>
      </c>
      <c r="ED293" s="22">
        <v>188045</v>
      </c>
      <c r="EE293" s="22">
        <v>659747</v>
      </c>
      <c r="EF293" s="22">
        <v>1958912</v>
      </c>
      <c r="EG293" s="39">
        <v>41640</v>
      </c>
      <c r="EH293" s="39">
        <v>42004</v>
      </c>
      <c r="EI293" s="22">
        <v>3044507</v>
      </c>
      <c r="EJ293" s="22" t="b">
        <v>1</v>
      </c>
      <c r="EK293" s="22" t="b">
        <v>1</v>
      </c>
      <c r="EL293" s="22">
        <v>1.0711999999999999</v>
      </c>
      <c r="EM293" s="22" t="s">
        <v>2870</v>
      </c>
      <c r="EN293" s="22" t="s">
        <v>2871</v>
      </c>
      <c r="EO293" s="22" t="s">
        <v>2884</v>
      </c>
      <c r="EP293" s="22" t="s">
        <v>2885</v>
      </c>
      <c r="EQ293" s="22">
        <v>0.95650000000000002</v>
      </c>
      <c r="ER293" s="22">
        <v>0.94789999999999996</v>
      </c>
      <c r="ES293" s="22">
        <v>0.96450000000000002</v>
      </c>
      <c r="ET293" s="22">
        <v>0.97460000000000002</v>
      </c>
      <c r="EU293" s="22">
        <v>0.93899999999999995</v>
      </c>
      <c r="EV293" s="22">
        <v>0</v>
      </c>
      <c r="EW293" s="22">
        <v>131756</v>
      </c>
      <c r="EX293" s="22" t="s">
        <v>3450</v>
      </c>
      <c r="EY293" s="22">
        <v>0.95650000000000002</v>
      </c>
      <c r="EZ293" s="22" t="b">
        <v>0</v>
      </c>
      <c r="FA293" s="22" t="b">
        <v>0</v>
      </c>
      <c r="FB293" s="22">
        <v>0</v>
      </c>
      <c r="FC293" s="22">
        <v>0</v>
      </c>
      <c r="FD293" s="22">
        <v>0.82189999999999996</v>
      </c>
      <c r="FE293" s="22">
        <v>0.94499999999999995</v>
      </c>
      <c r="FF293" s="22">
        <v>605020</v>
      </c>
      <c r="FG293" s="22">
        <v>5878696</v>
      </c>
      <c r="FH293" s="22">
        <v>10540</v>
      </c>
      <c r="FI293" s="22">
        <v>27595</v>
      </c>
      <c r="FJ293" s="22">
        <v>29200</v>
      </c>
      <c r="FK293" s="22" t="b">
        <v>0</v>
      </c>
      <c r="FL293" s="22">
        <v>0.38200000000000001</v>
      </c>
      <c r="FM293" s="39">
        <v>41640</v>
      </c>
      <c r="FN293" s="39">
        <v>42004</v>
      </c>
      <c r="FO293" s="22" t="s">
        <v>946</v>
      </c>
      <c r="FP293" s="22" t="b">
        <v>0</v>
      </c>
      <c r="FQ293" s="22" t="b">
        <v>0</v>
      </c>
      <c r="FR293" s="22">
        <v>4.9917999999999996</v>
      </c>
      <c r="FS293" s="39">
        <v>41820</v>
      </c>
      <c r="FT293" s="22" t="s">
        <v>2872</v>
      </c>
      <c r="FU293" s="22">
        <v>0</v>
      </c>
      <c r="FV293" s="22">
        <v>13385</v>
      </c>
      <c r="FW293" s="22">
        <v>12330</v>
      </c>
      <c r="FX293" s="22">
        <v>13109</v>
      </c>
      <c r="FY293" s="22">
        <v>69150</v>
      </c>
      <c r="FZ293" s="22">
        <v>0</v>
      </c>
      <c r="GA293" s="22">
        <v>23782</v>
      </c>
      <c r="GB293" s="22" t="s">
        <v>2873</v>
      </c>
      <c r="GC293" s="22">
        <v>0.17810000000000001</v>
      </c>
      <c r="GD293" s="22" t="s">
        <v>2872</v>
      </c>
      <c r="GE293" s="22">
        <v>0</v>
      </c>
      <c r="GF293" s="22">
        <v>0</v>
      </c>
      <c r="GG293" s="22">
        <v>0</v>
      </c>
      <c r="GH293" s="22">
        <v>0</v>
      </c>
      <c r="GI293" s="22" t="s">
        <v>3450</v>
      </c>
      <c r="GJ293" s="22" t="s">
        <v>3450</v>
      </c>
      <c r="GK293" s="22" t="s">
        <v>2874</v>
      </c>
      <c r="GL293" s="22" t="s">
        <v>342</v>
      </c>
      <c r="GM293" s="22" t="s">
        <v>147</v>
      </c>
      <c r="GN293" s="22" t="s">
        <v>2864</v>
      </c>
      <c r="GO293" s="22" t="s">
        <v>2864</v>
      </c>
      <c r="GP293" s="22" t="s">
        <v>1976</v>
      </c>
      <c r="GQ293" s="22" t="s">
        <v>3451</v>
      </c>
      <c r="GR293" s="22" t="s">
        <v>2887</v>
      </c>
      <c r="GS293" s="22" t="s">
        <v>1977</v>
      </c>
      <c r="GT293" s="22" t="s">
        <v>2864</v>
      </c>
      <c r="GU293" s="22" t="s">
        <v>1978</v>
      </c>
      <c r="GV293" s="22" t="s">
        <v>893</v>
      </c>
      <c r="GW293" s="22" t="s">
        <v>1979</v>
      </c>
      <c r="GX293" s="22" t="s">
        <v>2889</v>
      </c>
      <c r="GY293" s="22">
        <v>114.83</v>
      </c>
      <c r="GZ293" s="22">
        <v>98.21</v>
      </c>
    </row>
    <row r="294" spans="1:208" x14ac:dyDescent="0.25">
      <c r="A294" s="22" t="s">
        <v>343</v>
      </c>
      <c r="B294" s="22" t="s">
        <v>1980</v>
      </c>
      <c r="C294" s="22" t="s">
        <v>148</v>
      </c>
      <c r="D294" s="22" t="s">
        <v>1981</v>
      </c>
      <c r="E294" s="22" t="s">
        <v>1420</v>
      </c>
      <c r="F294" s="22" t="s">
        <v>893</v>
      </c>
      <c r="G294" s="22" t="s">
        <v>1421</v>
      </c>
      <c r="H294" s="22" t="s">
        <v>934</v>
      </c>
      <c r="I294" s="22">
        <v>113.68</v>
      </c>
      <c r="J294" s="22">
        <v>576.26</v>
      </c>
      <c r="K294" s="37">
        <v>10</v>
      </c>
      <c r="L294" s="37">
        <v>7.13</v>
      </c>
      <c r="M294" s="37">
        <f t="shared" si="10"/>
        <v>130.81</v>
      </c>
      <c r="N294" s="37">
        <f t="shared" si="11"/>
        <v>593.39</v>
      </c>
      <c r="O294" s="39">
        <v>42826</v>
      </c>
      <c r="P294" s="22">
        <v>110</v>
      </c>
      <c r="Q294" s="22" t="b">
        <v>1</v>
      </c>
      <c r="R294" s="22">
        <v>0.9647</v>
      </c>
      <c r="S294" s="22" t="s">
        <v>2861</v>
      </c>
      <c r="T294" s="75">
        <v>42845.461053217703</v>
      </c>
      <c r="U294" s="22" t="s">
        <v>2862</v>
      </c>
      <c r="V294" s="22">
        <v>0.85</v>
      </c>
      <c r="W294" s="22">
        <v>0</v>
      </c>
      <c r="X294" s="22">
        <v>1.2</v>
      </c>
      <c r="Y294" s="22">
        <v>1.1000000000000001</v>
      </c>
      <c r="Z294" s="22">
        <v>0</v>
      </c>
      <c r="AA294" s="22">
        <v>76.540000000000006</v>
      </c>
      <c r="AB294" s="22">
        <v>0.95</v>
      </c>
      <c r="AC294" s="22">
        <v>0</v>
      </c>
      <c r="AD294" s="22">
        <v>0.1</v>
      </c>
      <c r="AE294" s="22">
        <v>88</v>
      </c>
      <c r="AF294" s="22">
        <v>0.96</v>
      </c>
      <c r="AG294" s="22">
        <v>0</v>
      </c>
      <c r="AH294" s="22">
        <v>0.08</v>
      </c>
      <c r="AI294" s="22">
        <v>151.91</v>
      </c>
      <c r="AJ294" s="22">
        <v>373.4</v>
      </c>
      <c r="AK294" s="39">
        <v>42552</v>
      </c>
      <c r="AL294" s="22">
        <v>664283374</v>
      </c>
      <c r="AM294" s="22">
        <v>0.80269999999999997</v>
      </c>
      <c r="AN294" s="39">
        <v>42735</v>
      </c>
      <c r="AO294" s="22" t="b">
        <v>0</v>
      </c>
      <c r="AP294" s="22">
        <v>160.72</v>
      </c>
      <c r="AQ294" s="22">
        <v>0.5</v>
      </c>
      <c r="AR294" s="22">
        <v>0.75</v>
      </c>
      <c r="AS294" s="22">
        <v>3.8269000000000002</v>
      </c>
      <c r="AT294" s="22">
        <v>4.3261000000000003</v>
      </c>
      <c r="AU294" s="22">
        <v>0.5</v>
      </c>
      <c r="AV294" s="22">
        <v>0</v>
      </c>
      <c r="AW294" s="22">
        <v>0.6</v>
      </c>
      <c r="AX294" s="22">
        <v>0.5</v>
      </c>
      <c r="AY294" s="22">
        <v>0.75270000000000004</v>
      </c>
      <c r="AZ294" s="22">
        <v>0.95</v>
      </c>
      <c r="BA294" s="22">
        <v>0.5</v>
      </c>
      <c r="BB294" s="22">
        <v>0.12889999999999999</v>
      </c>
      <c r="BC294" s="22">
        <v>0.5</v>
      </c>
      <c r="BD294" s="22">
        <v>0.47620000000000001</v>
      </c>
      <c r="BE294" s="22">
        <v>1.0711999999999999</v>
      </c>
      <c r="BF294" s="22">
        <v>8</v>
      </c>
      <c r="BG294" s="39">
        <v>42552</v>
      </c>
      <c r="BH294" s="22">
        <v>1</v>
      </c>
      <c r="BI294" s="22" t="b">
        <v>0</v>
      </c>
      <c r="BJ294" s="39">
        <v>42369</v>
      </c>
      <c r="BK294" s="39">
        <v>42369</v>
      </c>
      <c r="BL294" s="22" t="b">
        <v>1</v>
      </c>
      <c r="BM294" s="39">
        <v>42845</v>
      </c>
      <c r="BN294" s="22" t="b">
        <v>1</v>
      </c>
      <c r="BO294" s="39">
        <v>42826</v>
      </c>
      <c r="BP294" s="22">
        <v>110</v>
      </c>
      <c r="BQ294" s="22">
        <v>660</v>
      </c>
      <c r="BR294" s="22">
        <v>102156</v>
      </c>
      <c r="BS294" s="75">
        <v>42845.461053217703</v>
      </c>
      <c r="BT294" s="22" t="s">
        <v>3452</v>
      </c>
      <c r="BU294" s="22">
        <v>113.68</v>
      </c>
      <c r="BV294" s="22" t="s">
        <v>2861</v>
      </c>
      <c r="BW294" s="22">
        <v>0.90800000000000003</v>
      </c>
      <c r="BX294" s="22">
        <v>330</v>
      </c>
      <c r="BY294" s="22">
        <v>0.96082000000000001</v>
      </c>
      <c r="BZ294" s="22" t="s">
        <v>2864</v>
      </c>
      <c r="CA294" s="22" t="s">
        <v>2862</v>
      </c>
      <c r="CB294" s="22" t="b">
        <v>1</v>
      </c>
      <c r="CC294" s="22">
        <v>0</v>
      </c>
      <c r="CD294" s="22">
        <v>659</v>
      </c>
      <c r="CE294" s="22">
        <v>1</v>
      </c>
      <c r="CF294" s="22">
        <v>65</v>
      </c>
      <c r="CG294" s="22">
        <v>23725</v>
      </c>
      <c r="CH294" s="22">
        <v>19746</v>
      </c>
      <c r="CI294" s="22">
        <v>5404</v>
      </c>
      <c r="CJ294" s="22">
        <v>0.83230000000000004</v>
      </c>
      <c r="CK294" s="22" t="s">
        <v>2883</v>
      </c>
      <c r="CL294" s="22">
        <v>0</v>
      </c>
      <c r="CM294" s="22">
        <v>576.26</v>
      </c>
      <c r="CN294" s="22" t="s">
        <v>2866</v>
      </c>
      <c r="CO294" s="22" t="s">
        <v>2880</v>
      </c>
      <c r="CP294" s="22">
        <v>55.29</v>
      </c>
      <c r="CQ294" s="22">
        <v>58.39</v>
      </c>
      <c r="CR294" s="22">
        <v>4</v>
      </c>
      <c r="CS294" s="22">
        <v>0</v>
      </c>
      <c r="CT294" s="22">
        <v>1149357</v>
      </c>
      <c r="CU294" s="22">
        <v>55.93</v>
      </c>
      <c r="CV294" s="22">
        <v>60.89</v>
      </c>
      <c r="CW294" s="22">
        <v>55.29</v>
      </c>
      <c r="CX294" s="22">
        <v>66.02</v>
      </c>
      <c r="CY294" s="22">
        <v>0</v>
      </c>
      <c r="CZ294" s="22">
        <v>0</v>
      </c>
      <c r="DA294" s="22">
        <v>55.29</v>
      </c>
      <c r="DB294" s="22">
        <v>83.4</v>
      </c>
      <c r="DC294" s="22">
        <v>664040</v>
      </c>
      <c r="DD294" s="22">
        <v>549826</v>
      </c>
      <c r="DE294" s="22">
        <v>20166</v>
      </c>
      <c r="DF294" s="22">
        <v>31.64</v>
      </c>
      <c r="DG294" s="22">
        <v>26.75</v>
      </c>
      <c r="DH294" s="22">
        <v>58.39</v>
      </c>
      <c r="DI294" s="22">
        <v>0</v>
      </c>
      <c r="DJ294" s="22">
        <v>0</v>
      </c>
      <c r="DK294" s="22">
        <v>58.39</v>
      </c>
      <c r="DL294" s="22">
        <v>129262</v>
      </c>
      <c r="DM294" s="22">
        <v>124950</v>
      </c>
      <c r="DN294" s="22">
        <v>2363224</v>
      </c>
      <c r="DO294" s="22">
        <v>77841</v>
      </c>
      <c r="DP294" s="22">
        <v>103309</v>
      </c>
      <c r="DQ294" s="22">
        <v>132060</v>
      </c>
      <c r="DR294" s="22">
        <v>144</v>
      </c>
      <c r="DS294" s="22">
        <v>37126</v>
      </c>
      <c r="DT294" s="22">
        <v>44572</v>
      </c>
      <c r="DU294" s="22">
        <v>0</v>
      </c>
      <c r="DV294" s="22">
        <v>0</v>
      </c>
      <c r="DW294" s="22">
        <v>14776</v>
      </c>
      <c r="DX294" s="22">
        <v>140158</v>
      </c>
      <c r="DY294" s="22">
        <v>36789</v>
      </c>
      <c r="DZ294" s="22">
        <v>178837</v>
      </c>
      <c r="EA294" s="22">
        <v>126858</v>
      </c>
      <c r="EB294" s="22">
        <v>46385</v>
      </c>
      <c r="EC294" s="22">
        <v>0</v>
      </c>
      <c r="ED294" s="22">
        <v>57588</v>
      </c>
      <c r="EE294" s="22">
        <v>77146</v>
      </c>
      <c r="EF294" s="22">
        <v>1035422</v>
      </c>
      <c r="EG294" s="39">
        <v>41640</v>
      </c>
      <c r="EH294" s="39">
        <v>42004</v>
      </c>
      <c r="EI294" s="22">
        <v>1166307</v>
      </c>
      <c r="EJ294" s="22" t="b">
        <v>1</v>
      </c>
      <c r="EK294" s="22" t="b">
        <v>1</v>
      </c>
      <c r="EL294" s="22">
        <v>1</v>
      </c>
      <c r="EM294" s="22" t="s">
        <v>2870</v>
      </c>
      <c r="EN294" s="22" t="s">
        <v>2871</v>
      </c>
      <c r="EO294" s="22" t="s">
        <v>2884</v>
      </c>
      <c r="EP294" s="22" t="s">
        <v>2885</v>
      </c>
      <c r="EQ294" s="22">
        <v>0.91849999999999998</v>
      </c>
      <c r="ER294" s="22">
        <v>0.94720000000000004</v>
      </c>
      <c r="ES294" s="22">
        <v>0.93510000000000004</v>
      </c>
      <c r="ET294" s="22">
        <v>0.9234</v>
      </c>
      <c r="EU294" s="22">
        <v>0.86819999999999997</v>
      </c>
      <c r="EV294" s="22">
        <v>0</v>
      </c>
      <c r="EW294" s="22">
        <v>70784</v>
      </c>
      <c r="EX294" s="22" t="s">
        <v>3452</v>
      </c>
      <c r="EY294" s="22">
        <v>0.91849999999999998</v>
      </c>
      <c r="EZ294" s="22" t="b">
        <v>0</v>
      </c>
      <c r="FA294" s="22" t="b">
        <v>0</v>
      </c>
      <c r="FB294" s="22">
        <v>0</v>
      </c>
      <c r="FC294" s="22">
        <v>0</v>
      </c>
      <c r="FD294" s="22">
        <v>0.75560000000000005</v>
      </c>
      <c r="FE294" s="22">
        <v>0.83230000000000004</v>
      </c>
      <c r="FF294" s="22">
        <v>254212</v>
      </c>
      <c r="FG294" s="22">
        <v>2363224</v>
      </c>
      <c r="FH294" s="22">
        <v>5404</v>
      </c>
      <c r="FI294" s="22">
        <v>19746</v>
      </c>
      <c r="FJ294" s="22">
        <v>23725</v>
      </c>
      <c r="FK294" s="22" t="b">
        <v>0</v>
      </c>
      <c r="FL294" s="22">
        <v>0.2737</v>
      </c>
      <c r="FM294" s="39">
        <v>41640</v>
      </c>
      <c r="FN294" s="39">
        <v>42004</v>
      </c>
      <c r="FO294" s="22" t="s">
        <v>934</v>
      </c>
      <c r="FP294" s="22" t="b">
        <v>0</v>
      </c>
      <c r="FQ294" s="22" t="b">
        <v>0</v>
      </c>
      <c r="FR294" s="22">
        <v>3.9028</v>
      </c>
      <c r="FS294" s="39">
        <v>41820</v>
      </c>
      <c r="FT294" s="22" t="s">
        <v>2872</v>
      </c>
      <c r="FU294" s="22">
        <v>0</v>
      </c>
      <c r="FV294" s="22">
        <v>2086</v>
      </c>
      <c r="FW294" s="22">
        <v>11101</v>
      </c>
      <c r="FX294" s="22">
        <v>11418</v>
      </c>
      <c r="FY294" s="22">
        <v>41776</v>
      </c>
      <c r="FZ294" s="22">
        <v>0</v>
      </c>
      <c r="GA294" s="22">
        <v>4403</v>
      </c>
      <c r="GB294" s="22" t="s">
        <v>2925</v>
      </c>
      <c r="GC294" s="22">
        <v>0.24440000000000001</v>
      </c>
      <c r="GD294" s="22" t="s">
        <v>2872</v>
      </c>
      <c r="GE294" s="22">
        <v>0</v>
      </c>
      <c r="GF294" s="22">
        <v>0</v>
      </c>
      <c r="GG294" s="22">
        <v>0</v>
      </c>
      <c r="GH294" s="22">
        <v>0</v>
      </c>
      <c r="GI294" s="22" t="s">
        <v>3452</v>
      </c>
      <c r="GJ294" s="22" t="s">
        <v>3452</v>
      </c>
      <c r="GK294" s="22" t="s">
        <v>2874</v>
      </c>
      <c r="GL294" s="22" t="s">
        <v>343</v>
      </c>
      <c r="GM294" s="22" t="s">
        <v>148</v>
      </c>
      <c r="GN294" s="22" t="s">
        <v>2864</v>
      </c>
      <c r="GO294" s="22" t="s">
        <v>2864</v>
      </c>
      <c r="GP294" s="22" t="s">
        <v>1980</v>
      </c>
      <c r="GQ294" s="22" t="s">
        <v>3453</v>
      </c>
      <c r="GR294" s="22" t="s">
        <v>2931</v>
      </c>
      <c r="GS294" s="22" t="s">
        <v>1981</v>
      </c>
      <c r="GT294" s="22" t="s">
        <v>2864</v>
      </c>
      <c r="GU294" s="22" t="s">
        <v>1420</v>
      </c>
      <c r="GV294" s="22" t="s">
        <v>893</v>
      </c>
      <c r="GW294" s="22" t="s">
        <v>1421</v>
      </c>
      <c r="GX294" s="22" t="s">
        <v>2889</v>
      </c>
      <c r="GY294" s="22">
        <v>60.77</v>
      </c>
      <c r="GZ294" s="22">
        <v>58.21</v>
      </c>
    </row>
    <row r="295" spans="1:208" x14ac:dyDescent="0.25">
      <c r="A295" s="22" t="s">
        <v>687</v>
      </c>
      <c r="B295" s="22" t="s">
        <v>1982</v>
      </c>
      <c r="C295" s="22" t="s">
        <v>2454</v>
      </c>
      <c r="D295" s="22" t="s">
        <v>1983</v>
      </c>
      <c r="E295" s="22" t="s">
        <v>1333</v>
      </c>
      <c r="F295" s="22" t="s">
        <v>893</v>
      </c>
      <c r="G295" s="22" t="s">
        <v>1984</v>
      </c>
      <c r="H295" s="22" t="s">
        <v>1333</v>
      </c>
      <c r="I295" s="22">
        <v>126.71</v>
      </c>
      <c r="J295" s="22">
        <v>598.5</v>
      </c>
      <c r="K295" s="37">
        <v>10</v>
      </c>
      <c r="L295" s="37">
        <v>7.13</v>
      </c>
      <c r="M295" s="37">
        <f t="shared" si="10"/>
        <v>143.84</v>
      </c>
      <c r="N295" s="37">
        <f t="shared" si="11"/>
        <v>615.63</v>
      </c>
      <c r="O295" s="39">
        <v>42826</v>
      </c>
      <c r="P295" s="22">
        <v>110</v>
      </c>
      <c r="Q295" s="22" t="b">
        <v>1</v>
      </c>
      <c r="R295" s="22">
        <v>0.9647</v>
      </c>
      <c r="S295" s="22" t="s">
        <v>2861</v>
      </c>
      <c r="T295" s="75">
        <v>42845.461053217703</v>
      </c>
      <c r="U295" s="22" t="s">
        <v>2862</v>
      </c>
      <c r="V295" s="22">
        <v>0.85</v>
      </c>
      <c r="W295" s="22">
        <v>0</v>
      </c>
      <c r="X295" s="22">
        <v>1.2</v>
      </c>
      <c r="Y295" s="22">
        <v>1.1000000000000001</v>
      </c>
      <c r="Z295" s="22">
        <v>0</v>
      </c>
      <c r="AA295" s="22">
        <v>76.540000000000006</v>
      </c>
      <c r="AB295" s="22">
        <v>0.95</v>
      </c>
      <c r="AC295" s="22">
        <v>0</v>
      </c>
      <c r="AD295" s="22">
        <v>0.1</v>
      </c>
      <c r="AE295" s="22">
        <v>88</v>
      </c>
      <c r="AF295" s="22">
        <v>0.96</v>
      </c>
      <c r="AG295" s="22">
        <v>0</v>
      </c>
      <c r="AH295" s="22">
        <v>0.08</v>
      </c>
      <c r="AI295" s="22">
        <v>151.91</v>
      </c>
      <c r="AJ295" s="22">
        <v>373.4</v>
      </c>
      <c r="AK295" s="39">
        <v>42552</v>
      </c>
      <c r="AL295" s="22">
        <v>664283374</v>
      </c>
      <c r="AM295" s="22">
        <v>0.80269999999999997</v>
      </c>
      <c r="AN295" s="39">
        <v>42735</v>
      </c>
      <c r="AO295" s="22" t="b">
        <v>0</v>
      </c>
      <c r="AP295" s="22">
        <v>160.72</v>
      </c>
      <c r="AQ295" s="22">
        <v>0.5</v>
      </c>
      <c r="AR295" s="22">
        <v>0.75</v>
      </c>
      <c r="AS295" s="22">
        <v>3.8269000000000002</v>
      </c>
      <c r="AT295" s="22">
        <v>4.3261000000000003</v>
      </c>
      <c r="AU295" s="22">
        <v>0.5</v>
      </c>
      <c r="AV295" s="22">
        <v>0</v>
      </c>
      <c r="AW295" s="22">
        <v>0.6</v>
      </c>
      <c r="AX295" s="22">
        <v>0.5</v>
      </c>
      <c r="AY295" s="22">
        <v>0.75270000000000004</v>
      </c>
      <c r="AZ295" s="22">
        <v>0.95</v>
      </c>
      <c r="BA295" s="22">
        <v>0.5</v>
      </c>
      <c r="BB295" s="22">
        <v>0.12889999999999999</v>
      </c>
      <c r="BC295" s="22">
        <v>0.5</v>
      </c>
      <c r="BD295" s="22">
        <v>0.47620000000000001</v>
      </c>
      <c r="BE295" s="22">
        <v>1.0711999999999999</v>
      </c>
      <c r="BF295" s="22">
        <v>8</v>
      </c>
      <c r="BG295" s="39">
        <v>42552</v>
      </c>
      <c r="BH295" s="22">
        <v>1</v>
      </c>
      <c r="BI295" s="22" t="b">
        <v>0</v>
      </c>
      <c r="BJ295" s="39">
        <v>42369</v>
      </c>
      <c r="BK295" s="39">
        <v>42369</v>
      </c>
      <c r="BL295" s="22" t="b">
        <v>1</v>
      </c>
      <c r="BM295" s="39">
        <v>42845</v>
      </c>
      <c r="BN295" s="22" t="b">
        <v>1</v>
      </c>
      <c r="BO295" s="39">
        <v>42826</v>
      </c>
      <c r="BP295" s="22">
        <v>110</v>
      </c>
      <c r="BQ295" s="22">
        <v>6751</v>
      </c>
      <c r="BR295" s="22">
        <v>102157</v>
      </c>
      <c r="BS295" s="75">
        <v>42845.461053217703</v>
      </c>
      <c r="BT295" s="22" t="s">
        <v>3454</v>
      </c>
      <c r="BU295" s="22">
        <v>126.71</v>
      </c>
      <c r="BV295" s="22" t="s">
        <v>2861</v>
      </c>
      <c r="BW295" s="22">
        <v>1.03</v>
      </c>
      <c r="BX295" s="22">
        <v>3673</v>
      </c>
      <c r="BY295" s="22">
        <v>0.96082000000000001</v>
      </c>
      <c r="BZ295" s="22" t="s">
        <v>2864</v>
      </c>
      <c r="CA295" s="22" t="s">
        <v>2862</v>
      </c>
      <c r="CB295" s="22" t="b">
        <v>1</v>
      </c>
      <c r="CC295" s="22">
        <v>0</v>
      </c>
      <c r="CD295" s="22">
        <v>661</v>
      </c>
      <c r="CE295" s="22">
        <v>1</v>
      </c>
      <c r="CF295" s="22">
        <v>60</v>
      </c>
      <c r="CG295" s="22">
        <v>21900</v>
      </c>
      <c r="CH295" s="22">
        <v>18703</v>
      </c>
      <c r="CI295" s="22">
        <v>7780</v>
      </c>
      <c r="CJ295" s="22">
        <v>0.85399999999999998</v>
      </c>
      <c r="CK295" s="22" t="s">
        <v>2883</v>
      </c>
      <c r="CL295" s="22">
        <v>0</v>
      </c>
      <c r="CM295" s="22">
        <v>598.5</v>
      </c>
      <c r="CN295" s="22" t="s">
        <v>2866</v>
      </c>
      <c r="CO295" s="22" t="s">
        <v>2880</v>
      </c>
      <c r="CP295" s="22">
        <v>63.43</v>
      </c>
      <c r="CQ295" s="22">
        <v>63.28</v>
      </c>
      <c r="CR295" s="22">
        <v>3</v>
      </c>
      <c r="CS295" s="22">
        <v>0</v>
      </c>
      <c r="CT295" s="22">
        <v>1170885</v>
      </c>
      <c r="CU295" s="22">
        <v>60.15</v>
      </c>
      <c r="CV295" s="22">
        <v>61.58</v>
      </c>
      <c r="CW295" s="22">
        <v>63.43</v>
      </c>
      <c r="CX295" s="22">
        <v>74.89</v>
      </c>
      <c r="CY295" s="22">
        <v>0</v>
      </c>
      <c r="CZ295" s="22">
        <v>0</v>
      </c>
      <c r="DA295" s="22">
        <v>63.43</v>
      </c>
      <c r="DB295" s="22">
        <v>94.6</v>
      </c>
      <c r="DC295" s="22">
        <v>657951</v>
      </c>
      <c r="DD295" s="22">
        <v>573826</v>
      </c>
      <c r="DE295" s="22">
        <v>18703</v>
      </c>
      <c r="DF295" s="22">
        <v>33.799999999999997</v>
      </c>
      <c r="DG295" s="22">
        <v>29.48</v>
      </c>
      <c r="DH295" s="22">
        <v>63.28</v>
      </c>
      <c r="DI295" s="22">
        <v>0</v>
      </c>
      <c r="DJ295" s="22">
        <v>0</v>
      </c>
      <c r="DK295" s="22">
        <v>63.28</v>
      </c>
      <c r="DL295" s="22">
        <v>114764</v>
      </c>
      <c r="DM295" s="22">
        <v>135481</v>
      </c>
      <c r="DN295" s="22">
        <v>2402663</v>
      </c>
      <c r="DO295" s="22">
        <v>38681</v>
      </c>
      <c r="DP295" s="22">
        <v>76614</v>
      </c>
      <c r="DQ295" s="22">
        <v>169330</v>
      </c>
      <c r="DR295" s="22">
        <v>6729</v>
      </c>
      <c r="DS295" s="22">
        <v>18350</v>
      </c>
      <c r="DT295" s="22">
        <v>32778</v>
      </c>
      <c r="DU295" s="22">
        <v>2166</v>
      </c>
      <c r="DV295" s="22">
        <v>26517</v>
      </c>
      <c r="DW295" s="22">
        <v>36541</v>
      </c>
      <c r="DX295" s="22">
        <v>97061</v>
      </c>
      <c r="DY295" s="22">
        <v>69363</v>
      </c>
      <c r="DZ295" s="22">
        <v>173833</v>
      </c>
      <c r="EA295" s="22">
        <v>151285</v>
      </c>
      <c r="EB295" s="22">
        <v>92175</v>
      </c>
      <c r="EC295" s="22">
        <v>3544</v>
      </c>
      <c r="ED295" s="22">
        <v>55928</v>
      </c>
      <c r="EE295" s="22">
        <v>144</v>
      </c>
      <c r="EF295" s="22">
        <v>1101378</v>
      </c>
      <c r="EG295" s="39">
        <v>41640</v>
      </c>
      <c r="EH295" s="39">
        <v>42004</v>
      </c>
      <c r="EI295" s="22">
        <v>1183516</v>
      </c>
      <c r="EJ295" s="22" t="b">
        <v>1</v>
      </c>
      <c r="EK295" s="22" t="b">
        <v>1</v>
      </c>
      <c r="EL295" s="22">
        <v>1</v>
      </c>
      <c r="EM295" s="22" t="s">
        <v>2870</v>
      </c>
      <c r="EN295" s="22" t="s">
        <v>2871</v>
      </c>
      <c r="EO295" s="22" t="s">
        <v>2884</v>
      </c>
      <c r="EP295" s="22" t="s">
        <v>2885</v>
      </c>
      <c r="EQ295" s="22">
        <v>0.97670000000000001</v>
      </c>
      <c r="ER295" s="22">
        <v>0.98870000000000002</v>
      </c>
      <c r="ES295" s="22">
        <v>1.0031000000000001</v>
      </c>
      <c r="ET295" s="22">
        <v>0.98650000000000004</v>
      </c>
      <c r="EU295" s="22">
        <v>0.9284</v>
      </c>
      <c r="EV295" s="22">
        <v>0</v>
      </c>
      <c r="EW295" s="22">
        <v>65005</v>
      </c>
      <c r="EX295" s="22" t="s">
        <v>3454</v>
      </c>
      <c r="EY295" s="22">
        <v>0.97670000000000001</v>
      </c>
      <c r="EZ295" s="22" t="b">
        <v>0</v>
      </c>
      <c r="FA295" s="22" t="b">
        <v>0</v>
      </c>
      <c r="FB295" s="22">
        <v>0</v>
      </c>
      <c r="FC295" s="22">
        <v>0</v>
      </c>
      <c r="FD295" s="22">
        <v>0.77780000000000005</v>
      </c>
      <c r="FE295" s="22">
        <v>0.85399999999999998</v>
      </c>
      <c r="FF295" s="22">
        <v>250245</v>
      </c>
      <c r="FG295" s="22">
        <v>2402663</v>
      </c>
      <c r="FH295" s="22">
        <v>7780</v>
      </c>
      <c r="FI295" s="22">
        <v>18703</v>
      </c>
      <c r="FJ295" s="22">
        <v>21900</v>
      </c>
      <c r="FK295" s="22" t="b">
        <v>0</v>
      </c>
      <c r="FL295" s="22">
        <v>0.41599999999999998</v>
      </c>
      <c r="FM295" s="39">
        <v>41640</v>
      </c>
      <c r="FN295" s="39">
        <v>42004</v>
      </c>
      <c r="FO295" s="22" t="s">
        <v>1333</v>
      </c>
      <c r="FP295" s="22" t="b">
        <v>0</v>
      </c>
      <c r="FQ295" s="22" t="b">
        <v>0</v>
      </c>
      <c r="FR295" s="22">
        <v>3.5586000000000002</v>
      </c>
      <c r="FS295" s="39">
        <v>41820</v>
      </c>
      <c r="FT295" s="22" t="s">
        <v>2872</v>
      </c>
      <c r="FU295" s="22">
        <v>0</v>
      </c>
      <c r="FV295" s="22">
        <v>2188</v>
      </c>
      <c r="FW295" s="22">
        <v>13682</v>
      </c>
      <c r="FX295" s="22">
        <v>6369</v>
      </c>
      <c r="FY295" s="22">
        <v>42766</v>
      </c>
      <c r="FZ295" s="22">
        <v>0</v>
      </c>
      <c r="GA295" s="22">
        <v>0</v>
      </c>
      <c r="GB295" s="22" t="s">
        <v>2925</v>
      </c>
      <c r="GC295" s="22">
        <v>0.22220000000000001</v>
      </c>
      <c r="GD295" s="22" t="s">
        <v>2872</v>
      </c>
      <c r="GE295" s="22">
        <v>0</v>
      </c>
      <c r="GF295" s="22">
        <v>0</v>
      </c>
      <c r="GG295" s="22">
        <v>0</v>
      </c>
      <c r="GH295" s="22">
        <v>0</v>
      </c>
      <c r="GI295" s="22" t="s">
        <v>3455</v>
      </c>
      <c r="GJ295" s="22" t="s">
        <v>3455</v>
      </c>
      <c r="GK295" s="22" t="s">
        <v>2874</v>
      </c>
      <c r="GL295" s="22" t="s">
        <v>687</v>
      </c>
      <c r="GM295" s="22" t="s">
        <v>2454</v>
      </c>
      <c r="GN295" s="22" t="s">
        <v>2864</v>
      </c>
      <c r="GO295" s="22" t="s">
        <v>2864</v>
      </c>
      <c r="GP295" s="22" t="s">
        <v>1982</v>
      </c>
      <c r="GQ295" s="22" t="s">
        <v>3396</v>
      </c>
      <c r="GR295" s="22" t="s">
        <v>3151</v>
      </c>
      <c r="GS295" s="22" t="s">
        <v>1983</v>
      </c>
      <c r="GT295" s="22" t="s">
        <v>2864</v>
      </c>
      <c r="GU295" s="22" t="s">
        <v>1333</v>
      </c>
      <c r="GV295" s="22" t="s">
        <v>893</v>
      </c>
      <c r="GW295" s="22" t="s">
        <v>1984</v>
      </c>
      <c r="GX295" s="22" t="s">
        <v>2889</v>
      </c>
      <c r="GY295" s="22">
        <v>65.86</v>
      </c>
      <c r="GZ295" s="22">
        <v>62.6</v>
      </c>
    </row>
    <row r="296" spans="1:208" x14ac:dyDescent="0.25">
      <c r="A296" s="22" t="s">
        <v>566</v>
      </c>
      <c r="B296" s="22" t="s">
        <v>1985</v>
      </c>
      <c r="C296" s="22" t="s">
        <v>868</v>
      </c>
      <c r="D296" s="22" t="s">
        <v>1986</v>
      </c>
      <c r="E296" s="22" t="s">
        <v>1987</v>
      </c>
      <c r="F296" s="22" t="s">
        <v>893</v>
      </c>
      <c r="G296" s="22" t="s">
        <v>1988</v>
      </c>
      <c r="H296" s="22" t="s">
        <v>952</v>
      </c>
      <c r="I296" s="22">
        <v>167.79</v>
      </c>
      <c r="J296" s="22">
        <v>605.46</v>
      </c>
      <c r="K296" s="37">
        <v>10</v>
      </c>
      <c r="L296" s="37">
        <v>7.13</v>
      </c>
      <c r="M296" s="37">
        <f t="shared" si="10"/>
        <v>184.92</v>
      </c>
      <c r="N296" s="37">
        <f t="shared" si="11"/>
        <v>622.59</v>
      </c>
      <c r="O296" s="39">
        <v>42826</v>
      </c>
      <c r="P296" s="22">
        <v>110</v>
      </c>
      <c r="Q296" s="22" t="b">
        <v>1</v>
      </c>
      <c r="R296" s="22">
        <v>0.9647</v>
      </c>
      <c r="S296" s="22" t="s">
        <v>2861</v>
      </c>
      <c r="T296" s="75">
        <v>42845.461053217703</v>
      </c>
      <c r="U296" s="22" t="s">
        <v>2862</v>
      </c>
      <c r="V296" s="22">
        <v>0.85</v>
      </c>
      <c r="W296" s="22">
        <v>0</v>
      </c>
      <c r="X296" s="22">
        <v>1.2</v>
      </c>
      <c r="Y296" s="22">
        <v>1.1000000000000001</v>
      </c>
      <c r="Z296" s="22">
        <v>0</v>
      </c>
      <c r="AA296" s="22">
        <v>76.540000000000006</v>
      </c>
      <c r="AB296" s="22">
        <v>0.95</v>
      </c>
      <c r="AC296" s="22">
        <v>0</v>
      </c>
      <c r="AD296" s="22">
        <v>0.1</v>
      </c>
      <c r="AE296" s="22">
        <v>88</v>
      </c>
      <c r="AF296" s="22">
        <v>0.96</v>
      </c>
      <c r="AG296" s="22">
        <v>0</v>
      </c>
      <c r="AH296" s="22">
        <v>0.08</v>
      </c>
      <c r="AI296" s="22">
        <v>151.91</v>
      </c>
      <c r="AJ296" s="22">
        <v>373.4</v>
      </c>
      <c r="AK296" s="39">
        <v>42552</v>
      </c>
      <c r="AL296" s="22">
        <v>664283374</v>
      </c>
      <c r="AM296" s="22">
        <v>0.80269999999999997</v>
      </c>
      <c r="AN296" s="39">
        <v>42735</v>
      </c>
      <c r="AO296" s="22" t="b">
        <v>0</v>
      </c>
      <c r="AP296" s="22">
        <v>160.72</v>
      </c>
      <c r="AQ296" s="22">
        <v>0.5</v>
      </c>
      <c r="AR296" s="22">
        <v>0.75</v>
      </c>
      <c r="AS296" s="22">
        <v>3.8269000000000002</v>
      </c>
      <c r="AT296" s="22">
        <v>4.3261000000000003</v>
      </c>
      <c r="AU296" s="22">
        <v>0.5</v>
      </c>
      <c r="AV296" s="22">
        <v>0</v>
      </c>
      <c r="AW296" s="22">
        <v>0.6</v>
      </c>
      <c r="AX296" s="22">
        <v>0.5</v>
      </c>
      <c r="AY296" s="22">
        <v>0.75270000000000004</v>
      </c>
      <c r="AZ296" s="22">
        <v>0.95</v>
      </c>
      <c r="BA296" s="22">
        <v>0.5</v>
      </c>
      <c r="BB296" s="22">
        <v>0.12889999999999999</v>
      </c>
      <c r="BC296" s="22">
        <v>0.5</v>
      </c>
      <c r="BD296" s="22">
        <v>0.47620000000000001</v>
      </c>
      <c r="BE296" s="22">
        <v>1.0711999999999999</v>
      </c>
      <c r="BF296" s="22">
        <v>8</v>
      </c>
      <c r="BG296" s="39">
        <v>42552</v>
      </c>
      <c r="BH296" s="22">
        <v>1</v>
      </c>
      <c r="BI296" s="22" t="b">
        <v>0</v>
      </c>
      <c r="BJ296" s="39">
        <v>42369</v>
      </c>
      <c r="BK296" s="39">
        <v>42369</v>
      </c>
      <c r="BL296" s="22" t="b">
        <v>1</v>
      </c>
      <c r="BM296" s="39">
        <v>42845</v>
      </c>
      <c r="BN296" s="22" t="b">
        <v>1</v>
      </c>
      <c r="BO296" s="39">
        <v>42826</v>
      </c>
      <c r="BP296" s="22">
        <v>110</v>
      </c>
      <c r="BQ296" s="22">
        <v>4686</v>
      </c>
      <c r="BR296" s="22">
        <v>102158</v>
      </c>
      <c r="BS296" s="75">
        <v>42845.461053217703</v>
      </c>
      <c r="BT296" s="22" t="s">
        <v>3456</v>
      </c>
      <c r="BU296" s="22">
        <v>167.79</v>
      </c>
      <c r="BV296" s="22" t="s">
        <v>2861</v>
      </c>
      <c r="BW296" s="22">
        <v>1.0682</v>
      </c>
      <c r="BX296" s="22">
        <v>2586</v>
      </c>
      <c r="BY296" s="22">
        <v>0.96082000000000001</v>
      </c>
      <c r="BZ296" s="22" t="s">
        <v>2864</v>
      </c>
      <c r="CA296" s="22" t="s">
        <v>2862</v>
      </c>
      <c r="CB296" s="22" t="b">
        <v>1</v>
      </c>
      <c r="CC296" s="22">
        <v>0</v>
      </c>
      <c r="CD296" s="22">
        <v>663</v>
      </c>
      <c r="CE296" s="22">
        <v>1</v>
      </c>
      <c r="CF296" s="22">
        <v>68</v>
      </c>
      <c r="CG296" s="22">
        <v>24820</v>
      </c>
      <c r="CH296" s="22">
        <v>20365</v>
      </c>
      <c r="CI296" s="22">
        <v>15022</v>
      </c>
      <c r="CJ296" s="22">
        <v>0.82050000000000001</v>
      </c>
      <c r="CK296" s="22" t="s">
        <v>2883</v>
      </c>
      <c r="CL296" s="22">
        <v>0</v>
      </c>
      <c r="CM296" s="22">
        <v>605.46</v>
      </c>
      <c r="CN296" s="22" t="s">
        <v>2866</v>
      </c>
      <c r="CO296" s="22" t="s">
        <v>2867</v>
      </c>
      <c r="CP296" s="22">
        <v>70.989999999999995</v>
      </c>
      <c r="CQ296" s="22">
        <v>96.8</v>
      </c>
      <c r="CR296" s="22">
        <v>2</v>
      </c>
      <c r="CS296" s="22">
        <v>0</v>
      </c>
      <c r="CT296" s="22">
        <v>1600984</v>
      </c>
      <c r="CU296" s="22">
        <v>75.53</v>
      </c>
      <c r="CV296" s="22">
        <v>66.459999999999994</v>
      </c>
      <c r="CW296" s="22">
        <v>70.989999999999995</v>
      </c>
      <c r="CX296" s="22">
        <v>83.2</v>
      </c>
      <c r="CY296" s="22">
        <v>0</v>
      </c>
      <c r="CZ296" s="22">
        <v>0</v>
      </c>
      <c r="DA296" s="22">
        <v>70.989999999999995</v>
      </c>
      <c r="DB296" s="22">
        <v>105.1</v>
      </c>
      <c r="DC296" s="22">
        <v>1230426</v>
      </c>
      <c r="DD296" s="22">
        <v>960578</v>
      </c>
      <c r="DE296" s="22">
        <v>21097</v>
      </c>
      <c r="DF296" s="22">
        <v>56.04</v>
      </c>
      <c r="DG296" s="22">
        <v>45.32</v>
      </c>
      <c r="DH296" s="22">
        <v>101.36</v>
      </c>
      <c r="DI296" s="22">
        <v>0</v>
      </c>
      <c r="DJ296" s="22">
        <v>0</v>
      </c>
      <c r="DK296" s="22">
        <v>101.36</v>
      </c>
      <c r="DL296" s="22">
        <v>212450</v>
      </c>
      <c r="DM296" s="22">
        <v>312002</v>
      </c>
      <c r="DN296" s="22">
        <v>3791988</v>
      </c>
      <c r="DO296" s="22">
        <v>47458</v>
      </c>
      <c r="DP296" s="22">
        <v>69496</v>
      </c>
      <c r="DQ296" s="22">
        <v>211283</v>
      </c>
      <c r="DR296" s="22">
        <v>33339</v>
      </c>
      <c r="DS296" s="22">
        <v>12651</v>
      </c>
      <c r="DT296" s="22">
        <v>42070</v>
      </c>
      <c r="DU296" s="22">
        <v>247823</v>
      </c>
      <c r="DV296" s="22">
        <v>8058</v>
      </c>
      <c r="DW296" s="22">
        <v>33796</v>
      </c>
      <c r="DX296" s="22">
        <v>319912</v>
      </c>
      <c r="DY296" s="22">
        <v>154630</v>
      </c>
      <c r="DZ296" s="22">
        <v>213581</v>
      </c>
      <c r="EA296" s="22">
        <v>131699</v>
      </c>
      <c r="EB296" s="22">
        <v>120560</v>
      </c>
      <c r="EC296" s="22">
        <v>5115</v>
      </c>
      <c r="ED296" s="22">
        <v>169711</v>
      </c>
      <c r="EE296" s="22">
        <v>0</v>
      </c>
      <c r="EF296" s="22">
        <v>1446354</v>
      </c>
      <c r="EG296" s="39">
        <v>41640</v>
      </c>
      <c r="EH296" s="39">
        <v>42004</v>
      </c>
      <c r="EI296" s="22">
        <v>2105160</v>
      </c>
      <c r="EJ296" s="22" t="b">
        <v>1</v>
      </c>
      <c r="EK296" s="22" t="b">
        <v>1</v>
      </c>
      <c r="EL296" s="22">
        <v>1.0711999999999999</v>
      </c>
      <c r="EM296" s="22" t="s">
        <v>2870</v>
      </c>
      <c r="EN296" s="22" t="s">
        <v>2871</v>
      </c>
      <c r="EO296" s="22" t="s">
        <v>2884</v>
      </c>
      <c r="EP296" s="22" t="s">
        <v>2885</v>
      </c>
      <c r="EQ296" s="22">
        <v>1.1365000000000001</v>
      </c>
      <c r="ER296" s="22">
        <v>1.0974999999999999</v>
      </c>
      <c r="ES296" s="22">
        <v>1.1774</v>
      </c>
      <c r="ET296" s="22">
        <v>1.1394</v>
      </c>
      <c r="EU296" s="22">
        <v>1.1315</v>
      </c>
      <c r="EV296" s="22">
        <v>0</v>
      </c>
      <c r="EW296" s="22">
        <v>82433</v>
      </c>
      <c r="EX296" s="22" t="s">
        <v>3456</v>
      </c>
      <c r="EY296" s="22">
        <v>1.1365000000000001</v>
      </c>
      <c r="EZ296" s="22" t="b">
        <v>0</v>
      </c>
      <c r="FA296" s="22" t="b">
        <v>0</v>
      </c>
      <c r="FB296" s="22">
        <v>0</v>
      </c>
      <c r="FC296" s="22">
        <v>0</v>
      </c>
      <c r="FD296" s="22">
        <v>0.1923</v>
      </c>
      <c r="FE296" s="22">
        <v>0.82050000000000001</v>
      </c>
      <c r="FF296" s="22">
        <v>524452</v>
      </c>
      <c r="FG296" s="22">
        <v>3791988</v>
      </c>
      <c r="FH296" s="22">
        <v>15022</v>
      </c>
      <c r="FI296" s="22">
        <v>20365</v>
      </c>
      <c r="FJ296" s="22">
        <v>24820</v>
      </c>
      <c r="FK296" s="22" t="b">
        <v>0</v>
      </c>
      <c r="FL296" s="22">
        <v>0.73760000000000003</v>
      </c>
      <c r="FM296" s="39">
        <v>41640</v>
      </c>
      <c r="FN296" s="39">
        <v>42004</v>
      </c>
      <c r="FO296" s="22" t="s">
        <v>952</v>
      </c>
      <c r="FP296" s="22" t="b">
        <v>0</v>
      </c>
      <c r="FQ296" s="22" t="b">
        <v>0</v>
      </c>
      <c r="FR296" s="22">
        <v>3.5615999999999999</v>
      </c>
      <c r="FS296" s="39">
        <v>41820</v>
      </c>
      <c r="FT296" s="22" t="s">
        <v>2872</v>
      </c>
      <c r="FU296" s="22">
        <v>0</v>
      </c>
      <c r="FV296" s="22">
        <v>6319</v>
      </c>
      <c r="FW296" s="22">
        <v>11866</v>
      </c>
      <c r="FX296" s="22">
        <v>14906</v>
      </c>
      <c r="FY296" s="22">
        <v>49342</v>
      </c>
      <c r="FZ296" s="22">
        <v>0</v>
      </c>
      <c r="GA296" s="22">
        <v>0</v>
      </c>
      <c r="GB296" s="22" t="s">
        <v>2891</v>
      </c>
      <c r="GC296" s="22">
        <v>0.80769999999999997</v>
      </c>
      <c r="GD296" s="22" t="s">
        <v>2872</v>
      </c>
      <c r="GE296" s="22">
        <v>0</v>
      </c>
      <c r="GF296" s="22">
        <v>0</v>
      </c>
      <c r="GG296" s="22">
        <v>0</v>
      </c>
      <c r="GH296" s="22">
        <v>0</v>
      </c>
      <c r="GI296" s="22" t="s">
        <v>3456</v>
      </c>
      <c r="GJ296" s="22" t="s">
        <v>3456</v>
      </c>
      <c r="GK296" s="22" t="s">
        <v>2874</v>
      </c>
      <c r="GL296" s="22" t="s">
        <v>566</v>
      </c>
      <c r="GM296" s="22" t="s">
        <v>868</v>
      </c>
      <c r="GN296" s="22" t="s">
        <v>2864</v>
      </c>
      <c r="GO296" s="22" t="s">
        <v>2864</v>
      </c>
      <c r="GP296" s="22" t="s">
        <v>1985</v>
      </c>
      <c r="GQ296" s="22" t="s">
        <v>3188</v>
      </c>
      <c r="GR296" s="22" t="s">
        <v>3189</v>
      </c>
      <c r="GS296" s="22" t="s">
        <v>1986</v>
      </c>
      <c r="GT296" s="22" t="s">
        <v>2864</v>
      </c>
      <c r="GU296" s="22" t="s">
        <v>1987</v>
      </c>
      <c r="GV296" s="22" t="s">
        <v>893</v>
      </c>
      <c r="GW296" s="22" t="s">
        <v>1988</v>
      </c>
      <c r="GX296" s="22" t="s">
        <v>2889</v>
      </c>
      <c r="GY296" s="22">
        <v>105.49</v>
      </c>
      <c r="GZ296" s="22">
        <v>78.61</v>
      </c>
    </row>
    <row r="297" spans="1:208" x14ac:dyDescent="0.25">
      <c r="A297" s="22" t="s">
        <v>428</v>
      </c>
      <c r="B297" s="22" t="s">
        <v>1993</v>
      </c>
      <c r="C297" s="22" t="s">
        <v>814</v>
      </c>
      <c r="D297" s="22" t="s">
        <v>1994</v>
      </c>
      <c r="E297" s="22" t="s">
        <v>1995</v>
      </c>
      <c r="F297" s="22" t="s">
        <v>893</v>
      </c>
      <c r="G297" s="22" t="s">
        <v>1996</v>
      </c>
      <c r="H297" s="22" t="s">
        <v>900</v>
      </c>
      <c r="I297" s="22">
        <v>146.53</v>
      </c>
      <c r="J297" s="22">
        <v>588.53</v>
      </c>
      <c r="K297" s="37">
        <v>10</v>
      </c>
      <c r="L297" s="37">
        <v>7.13</v>
      </c>
      <c r="M297" s="37">
        <f t="shared" si="10"/>
        <v>163.66</v>
      </c>
      <c r="N297" s="37">
        <f t="shared" si="11"/>
        <v>605.66</v>
      </c>
      <c r="O297" s="39">
        <v>42826</v>
      </c>
      <c r="P297" s="22">
        <v>110</v>
      </c>
      <c r="Q297" s="22" t="b">
        <v>1</v>
      </c>
      <c r="R297" s="22">
        <v>0.9647</v>
      </c>
      <c r="S297" s="22" t="s">
        <v>2861</v>
      </c>
      <c r="T297" s="75">
        <v>42845.461053217703</v>
      </c>
      <c r="U297" s="22" t="s">
        <v>2862</v>
      </c>
      <c r="V297" s="22">
        <v>0.85</v>
      </c>
      <c r="W297" s="22">
        <v>0</v>
      </c>
      <c r="X297" s="22">
        <v>1.2</v>
      </c>
      <c r="Y297" s="22">
        <v>1.1000000000000001</v>
      </c>
      <c r="Z297" s="22">
        <v>0</v>
      </c>
      <c r="AA297" s="22">
        <v>76.540000000000006</v>
      </c>
      <c r="AB297" s="22">
        <v>0.95</v>
      </c>
      <c r="AC297" s="22">
        <v>0</v>
      </c>
      <c r="AD297" s="22">
        <v>0.1</v>
      </c>
      <c r="AE297" s="22">
        <v>88</v>
      </c>
      <c r="AF297" s="22">
        <v>0.96</v>
      </c>
      <c r="AG297" s="22">
        <v>0</v>
      </c>
      <c r="AH297" s="22">
        <v>0.08</v>
      </c>
      <c r="AI297" s="22">
        <v>151.91</v>
      </c>
      <c r="AJ297" s="22">
        <v>373.4</v>
      </c>
      <c r="AK297" s="39">
        <v>42552</v>
      </c>
      <c r="AL297" s="22">
        <v>664283374</v>
      </c>
      <c r="AM297" s="22">
        <v>0.80269999999999997</v>
      </c>
      <c r="AN297" s="39">
        <v>42735</v>
      </c>
      <c r="AO297" s="22" t="b">
        <v>0</v>
      </c>
      <c r="AP297" s="22">
        <v>160.72</v>
      </c>
      <c r="AQ297" s="22">
        <v>0.5</v>
      </c>
      <c r="AR297" s="22">
        <v>0.75</v>
      </c>
      <c r="AS297" s="22">
        <v>3.8269000000000002</v>
      </c>
      <c r="AT297" s="22">
        <v>4.3261000000000003</v>
      </c>
      <c r="AU297" s="22">
        <v>0.5</v>
      </c>
      <c r="AV297" s="22">
        <v>0</v>
      </c>
      <c r="AW297" s="22">
        <v>0.6</v>
      </c>
      <c r="AX297" s="22">
        <v>0.5</v>
      </c>
      <c r="AY297" s="22">
        <v>0.75270000000000004</v>
      </c>
      <c r="AZ297" s="22">
        <v>0.95</v>
      </c>
      <c r="BA297" s="22">
        <v>0.5</v>
      </c>
      <c r="BB297" s="22">
        <v>0.12889999999999999</v>
      </c>
      <c r="BC297" s="22">
        <v>0.5</v>
      </c>
      <c r="BD297" s="22">
        <v>0.47620000000000001</v>
      </c>
      <c r="BE297" s="22">
        <v>1.0711999999999999</v>
      </c>
      <c r="BF297" s="22">
        <v>8</v>
      </c>
      <c r="BG297" s="39">
        <v>42552</v>
      </c>
      <c r="BH297" s="22">
        <v>1</v>
      </c>
      <c r="BI297" s="22" t="b">
        <v>0</v>
      </c>
      <c r="BJ297" s="39">
        <v>42369</v>
      </c>
      <c r="BK297" s="39">
        <v>42369</v>
      </c>
      <c r="BL297" s="22" t="b">
        <v>1</v>
      </c>
      <c r="BM297" s="39">
        <v>42845</v>
      </c>
      <c r="BN297" s="22" t="b">
        <v>1</v>
      </c>
      <c r="BO297" s="39">
        <v>42826</v>
      </c>
      <c r="BP297" s="22">
        <v>110</v>
      </c>
      <c r="BQ297" s="22">
        <v>670</v>
      </c>
      <c r="BR297" s="22">
        <v>102161</v>
      </c>
      <c r="BS297" s="75">
        <v>42845.461053217703</v>
      </c>
      <c r="BT297" s="22" t="s">
        <v>3457</v>
      </c>
      <c r="BU297" s="22">
        <v>146.53</v>
      </c>
      <c r="BV297" s="22" t="s">
        <v>2861</v>
      </c>
      <c r="BW297" s="22">
        <v>0.97529999999999994</v>
      </c>
      <c r="BX297" s="22">
        <v>335</v>
      </c>
      <c r="BY297" s="22">
        <v>0.96082000000000001</v>
      </c>
      <c r="BZ297" s="22" t="s">
        <v>2864</v>
      </c>
      <c r="CA297" s="22" t="s">
        <v>2862</v>
      </c>
      <c r="CB297" s="22" t="b">
        <v>1</v>
      </c>
      <c r="CC297" s="22">
        <v>0</v>
      </c>
      <c r="CD297" s="22">
        <v>669</v>
      </c>
      <c r="CE297" s="22">
        <v>1</v>
      </c>
      <c r="CF297" s="22">
        <v>62</v>
      </c>
      <c r="CG297" s="22">
        <v>22630</v>
      </c>
      <c r="CH297" s="22">
        <v>18520</v>
      </c>
      <c r="CI297" s="22">
        <v>11176</v>
      </c>
      <c r="CJ297" s="22">
        <v>0.81840000000000002</v>
      </c>
      <c r="CK297" s="22" t="s">
        <v>2883</v>
      </c>
      <c r="CL297" s="22">
        <v>0</v>
      </c>
      <c r="CM297" s="22">
        <v>588.53</v>
      </c>
      <c r="CN297" s="22" t="s">
        <v>2866</v>
      </c>
      <c r="CO297" s="22" t="s">
        <v>2880</v>
      </c>
      <c r="CP297" s="22">
        <v>55.28</v>
      </c>
      <c r="CQ297" s="22">
        <v>91.25</v>
      </c>
      <c r="CR297" s="22">
        <v>3</v>
      </c>
      <c r="CS297" s="22">
        <v>0</v>
      </c>
      <c r="CT297" s="22">
        <v>1098605</v>
      </c>
      <c r="CU297" s="22">
        <v>57</v>
      </c>
      <c r="CV297" s="22">
        <v>56.68</v>
      </c>
      <c r="CW297" s="22">
        <v>55.28</v>
      </c>
      <c r="CX297" s="22">
        <v>70.92</v>
      </c>
      <c r="CY297" s="22">
        <v>0</v>
      </c>
      <c r="CZ297" s="22">
        <v>0</v>
      </c>
      <c r="DA297" s="22">
        <v>55.28</v>
      </c>
      <c r="DB297" s="22">
        <v>89.58</v>
      </c>
      <c r="DC297" s="22">
        <v>1070666</v>
      </c>
      <c r="DD297" s="22">
        <v>728116</v>
      </c>
      <c r="DE297" s="22">
        <v>19236</v>
      </c>
      <c r="DF297" s="22">
        <v>53.48</v>
      </c>
      <c r="DG297" s="22">
        <v>37.770000000000003</v>
      </c>
      <c r="DH297" s="22">
        <v>91.25</v>
      </c>
      <c r="DI297" s="22">
        <v>0</v>
      </c>
      <c r="DJ297" s="22">
        <v>0</v>
      </c>
      <c r="DK297" s="22">
        <v>91.25</v>
      </c>
      <c r="DL297" s="22">
        <v>276746</v>
      </c>
      <c r="DM297" s="22">
        <v>300259</v>
      </c>
      <c r="DN297" s="22">
        <v>2897387</v>
      </c>
      <c r="DO297" s="22">
        <v>74209</v>
      </c>
      <c r="DP297" s="22">
        <v>109257</v>
      </c>
      <c r="DQ297" s="22">
        <v>213701</v>
      </c>
      <c r="DR297" s="22">
        <v>10267</v>
      </c>
      <c r="DS297" s="22">
        <v>44219</v>
      </c>
      <c r="DT297" s="22">
        <v>29595</v>
      </c>
      <c r="DU297" s="22">
        <v>0</v>
      </c>
      <c r="DV297" s="22">
        <v>0</v>
      </c>
      <c r="DW297" s="22">
        <v>12413</v>
      </c>
      <c r="DX297" s="22">
        <v>246080</v>
      </c>
      <c r="DY297" s="22">
        <v>16785</v>
      </c>
      <c r="DZ297" s="22">
        <v>154839</v>
      </c>
      <c r="EA297" s="22">
        <v>113340</v>
      </c>
      <c r="EB297" s="22">
        <v>65980</v>
      </c>
      <c r="EC297" s="22">
        <v>8380</v>
      </c>
      <c r="ED297" s="22">
        <v>139497</v>
      </c>
      <c r="EE297" s="22">
        <v>0</v>
      </c>
      <c r="EF297" s="22">
        <v>1081820</v>
      </c>
      <c r="EG297" s="39">
        <v>41640</v>
      </c>
      <c r="EH297" s="39">
        <v>42004</v>
      </c>
      <c r="EI297" s="22">
        <v>1728306</v>
      </c>
      <c r="EJ297" s="22" t="b">
        <v>1</v>
      </c>
      <c r="EK297" s="22" t="b">
        <v>1</v>
      </c>
      <c r="EL297" s="22">
        <v>1</v>
      </c>
      <c r="EM297" s="22" t="s">
        <v>2870</v>
      </c>
      <c r="EN297" s="22" t="s">
        <v>2871</v>
      </c>
      <c r="EO297" s="22" t="s">
        <v>2884</v>
      </c>
      <c r="EP297" s="22" t="s">
        <v>2885</v>
      </c>
      <c r="EQ297" s="22">
        <v>1.0057</v>
      </c>
      <c r="ER297" s="22">
        <v>0.98740000000000006</v>
      </c>
      <c r="ES297" s="22">
        <v>0.98119999999999996</v>
      </c>
      <c r="ET297" s="22">
        <v>1.0330999999999999</v>
      </c>
      <c r="EU297" s="22">
        <v>1.0208999999999999</v>
      </c>
      <c r="EV297" s="22">
        <v>0</v>
      </c>
      <c r="EW297" s="22">
        <v>63277</v>
      </c>
      <c r="EX297" s="22" t="s">
        <v>3457</v>
      </c>
      <c r="EY297" s="22">
        <v>1.0057</v>
      </c>
      <c r="EZ297" s="22" t="b">
        <v>0</v>
      </c>
      <c r="FA297" s="22" t="b">
        <v>0</v>
      </c>
      <c r="FB297" s="22">
        <v>0</v>
      </c>
      <c r="FC297" s="22">
        <v>0</v>
      </c>
      <c r="FD297" s="22">
        <v>0.79490000000000005</v>
      </c>
      <c r="FE297" s="22">
        <v>0.81840000000000002</v>
      </c>
      <c r="FF297" s="22">
        <v>577005</v>
      </c>
      <c r="FG297" s="22">
        <v>2897387</v>
      </c>
      <c r="FH297" s="22">
        <v>11176</v>
      </c>
      <c r="FI297" s="22">
        <v>18520</v>
      </c>
      <c r="FJ297" s="22">
        <v>22630</v>
      </c>
      <c r="FK297" s="22" t="b">
        <v>0</v>
      </c>
      <c r="FL297" s="22">
        <v>0.60350000000000004</v>
      </c>
      <c r="FM297" s="39">
        <v>41640</v>
      </c>
      <c r="FN297" s="39">
        <v>42004</v>
      </c>
      <c r="FO297" s="22" t="s">
        <v>900</v>
      </c>
      <c r="FP297" s="22" t="b">
        <v>0</v>
      </c>
      <c r="FQ297" s="22" t="b">
        <v>0</v>
      </c>
      <c r="FR297" s="22">
        <v>3.3973</v>
      </c>
      <c r="FS297" s="39">
        <v>41820</v>
      </c>
      <c r="FT297" s="22" t="s">
        <v>2872</v>
      </c>
      <c r="FU297" s="22">
        <v>0</v>
      </c>
      <c r="FV297" s="22">
        <v>4080</v>
      </c>
      <c r="FW297" s="22">
        <v>8114</v>
      </c>
      <c r="FX297" s="22">
        <v>10949</v>
      </c>
      <c r="FY297" s="22">
        <v>40134</v>
      </c>
      <c r="FZ297" s="22">
        <v>0</v>
      </c>
      <c r="GA297" s="22">
        <v>0</v>
      </c>
      <c r="GB297" s="22" t="s">
        <v>2905</v>
      </c>
      <c r="GC297" s="22">
        <v>0.2051</v>
      </c>
      <c r="GD297" s="22" t="s">
        <v>2872</v>
      </c>
      <c r="GE297" s="22">
        <v>0</v>
      </c>
      <c r="GF297" s="22">
        <v>0</v>
      </c>
      <c r="GG297" s="22">
        <v>0</v>
      </c>
      <c r="GH297" s="22">
        <v>0</v>
      </c>
      <c r="GI297" s="22" t="s">
        <v>3458</v>
      </c>
      <c r="GJ297" s="22" t="s">
        <v>3458</v>
      </c>
      <c r="GK297" s="22" t="s">
        <v>2874</v>
      </c>
      <c r="GL297" s="22" t="s">
        <v>428</v>
      </c>
      <c r="GM297" s="22" t="s">
        <v>814</v>
      </c>
      <c r="GN297" s="22" t="s">
        <v>2864</v>
      </c>
      <c r="GO297" s="22" t="s">
        <v>2864</v>
      </c>
      <c r="GP297" s="22" t="s">
        <v>1993</v>
      </c>
      <c r="GQ297" s="22" t="s">
        <v>3459</v>
      </c>
      <c r="GR297" s="22" t="s">
        <v>3460</v>
      </c>
      <c r="GS297" s="22" t="s">
        <v>1994</v>
      </c>
      <c r="GT297" s="22" t="s">
        <v>2864</v>
      </c>
      <c r="GU297" s="22" t="s">
        <v>1995</v>
      </c>
      <c r="GV297" s="22" t="s">
        <v>893</v>
      </c>
      <c r="GW297" s="22" t="s">
        <v>1996</v>
      </c>
      <c r="GX297" s="22" t="s">
        <v>2889</v>
      </c>
      <c r="GY297" s="22">
        <v>94.98</v>
      </c>
      <c r="GZ297" s="22">
        <v>59.32</v>
      </c>
    </row>
    <row r="298" spans="1:208" x14ac:dyDescent="0.25">
      <c r="A298" s="22" t="s">
        <v>532</v>
      </c>
      <c r="B298" s="22" t="s">
        <v>1997</v>
      </c>
      <c r="C298" s="22" t="s">
        <v>859</v>
      </c>
      <c r="D298" s="22" t="s">
        <v>1998</v>
      </c>
      <c r="E298" s="22" t="s">
        <v>1999</v>
      </c>
      <c r="F298" s="22" t="s">
        <v>893</v>
      </c>
      <c r="G298" s="22" t="s">
        <v>2657</v>
      </c>
      <c r="H298" s="22" t="s">
        <v>1549</v>
      </c>
      <c r="I298" s="22">
        <v>176.51</v>
      </c>
      <c r="J298" s="22">
        <v>568.92999999999995</v>
      </c>
      <c r="K298" s="37">
        <v>10</v>
      </c>
      <c r="L298" s="37">
        <v>0</v>
      </c>
      <c r="M298" s="37">
        <f t="shared" si="10"/>
        <v>186.51</v>
      </c>
      <c r="N298" s="37">
        <f t="shared" si="11"/>
        <v>578.92999999999995</v>
      </c>
      <c r="O298" s="39">
        <v>42826</v>
      </c>
      <c r="P298" s="22">
        <v>110</v>
      </c>
      <c r="Q298" s="22" t="b">
        <v>1</v>
      </c>
      <c r="R298" s="22">
        <v>0.9647</v>
      </c>
      <c r="S298" s="22" t="s">
        <v>2861</v>
      </c>
      <c r="T298" s="75">
        <v>42845.461053217703</v>
      </c>
      <c r="U298" s="22" t="s">
        <v>2862</v>
      </c>
      <c r="V298" s="22">
        <v>0.85</v>
      </c>
      <c r="W298" s="22">
        <v>0</v>
      </c>
      <c r="X298" s="22">
        <v>1.2</v>
      </c>
      <c r="Y298" s="22">
        <v>1.1000000000000001</v>
      </c>
      <c r="Z298" s="22">
        <v>0</v>
      </c>
      <c r="AA298" s="22">
        <v>76.540000000000006</v>
      </c>
      <c r="AB298" s="22">
        <v>0.95</v>
      </c>
      <c r="AC298" s="22">
        <v>0</v>
      </c>
      <c r="AD298" s="22">
        <v>0.1</v>
      </c>
      <c r="AE298" s="22">
        <v>88</v>
      </c>
      <c r="AF298" s="22">
        <v>0.96</v>
      </c>
      <c r="AG298" s="22">
        <v>0</v>
      </c>
      <c r="AH298" s="22">
        <v>0.08</v>
      </c>
      <c r="AI298" s="22">
        <v>151.91</v>
      </c>
      <c r="AJ298" s="22">
        <v>373.4</v>
      </c>
      <c r="AK298" s="39">
        <v>42552</v>
      </c>
      <c r="AL298" s="22">
        <v>664283374</v>
      </c>
      <c r="AM298" s="22">
        <v>0.80269999999999997</v>
      </c>
      <c r="AN298" s="39">
        <v>42735</v>
      </c>
      <c r="AO298" s="22" t="b">
        <v>0</v>
      </c>
      <c r="AP298" s="22">
        <v>160.72</v>
      </c>
      <c r="AQ298" s="22">
        <v>0.5</v>
      </c>
      <c r="AR298" s="22">
        <v>0.75</v>
      </c>
      <c r="AS298" s="22">
        <v>3.8269000000000002</v>
      </c>
      <c r="AT298" s="22">
        <v>4.3261000000000003</v>
      </c>
      <c r="AU298" s="22">
        <v>0.5</v>
      </c>
      <c r="AV298" s="22">
        <v>0</v>
      </c>
      <c r="AW298" s="22">
        <v>0.6</v>
      </c>
      <c r="AX298" s="22">
        <v>0.5</v>
      </c>
      <c r="AY298" s="22">
        <v>0.75270000000000004</v>
      </c>
      <c r="AZ298" s="22">
        <v>0.95</v>
      </c>
      <c r="BA298" s="22">
        <v>0.5</v>
      </c>
      <c r="BB298" s="22">
        <v>0.12889999999999999</v>
      </c>
      <c r="BC298" s="22">
        <v>0.5</v>
      </c>
      <c r="BD298" s="22">
        <v>0.47620000000000001</v>
      </c>
      <c r="BE298" s="22">
        <v>1.0711999999999999</v>
      </c>
      <c r="BF298" s="22">
        <v>8</v>
      </c>
      <c r="BG298" s="39">
        <v>42552</v>
      </c>
      <c r="BH298" s="22">
        <v>1</v>
      </c>
      <c r="BI298" s="22" t="b">
        <v>0</v>
      </c>
      <c r="BJ298" s="39">
        <v>42369</v>
      </c>
      <c r="BK298" s="39">
        <v>42369</v>
      </c>
      <c r="BL298" s="22" t="b">
        <v>1</v>
      </c>
      <c r="BM298" s="39">
        <v>42845</v>
      </c>
      <c r="BN298" s="22" t="b">
        <v>1</v>
      </c>
      <c r="BO298" s="39">
        <v>42826</v>
      </c>
      <c r="BP298" s="22">
        <v>110</v>
      </c>
      <c r="BQ298" s="22">
        <v>338</v>
      </c>
      <c r="BR298" s="22">
        <v>102018</v>
      </c>
      <c r="BS298" s="75">
        <v>42845.461053217703</v>
      </c>
      <c r="BT298" s="22" t="s">
        <v>3461</v>
      </c>
      <c r="BU298" s="22">
        <v>176.51</v>
      </c>
      <c r="BV298" s="22" t="s">
        <v>2861</v>
      </c>
      <c r="BW298" s="22">
        <v>0.86780000000000002</v>
      </c>
      <c r="BX298" s="22">
        <v>169</v>
      </c>
      <c r="BY298" s="22">
        <v>0.97445999999999999</v>
      </c>
      <c r="BZ298" s="22" t="s">
        <v>2864</v>
      </c>
      <c r="CA298" s="22" t="s">
        <v>2862</v>
      </c>
      <c r="CB298" s="22" t="b">
        <v>1</v>
      </c>
      <c r="CC298" s="22">
        <v>0</v>
      </c>
      <c r="CD298" s="22">
        <v>337</v>
      </c>
      <c r="CE298" s="22">
        <v>1</v>
      </c>
      <c r="CF298" s="22">
        <v>83</v>
      </c>
      <c r="CG298" s="22">
        <v>26698</v>
      </c>
      <c r="CH298" s="22">
        <v>26011</v>
      </c>
      <c r="CI298" s="22">
        <v>10293</v>
      </c>
      <c r="CJ298" s="22">
        <v>0.97430000000000005</v>
      </c>
      <c r="CK298" s="22" t="s">
        <v>2883</v>
      </c>
      <c r="CL298" s="22">
        <v>0</v>
      </c>
      <c r="CM298" s="22">
        <v>568.92999999999995</v>
      </c>
      <c r="CN298" s="22" t="s">
        <v>2866</v>
      </c>
      <c r="CO298" s="22" t="s">
        <v>2880</v>
      </c>
      <c r="CP298" s="22">
        <v>79.709999999999994</v>
      </c>
      <c r="CQ298" s="22">
        <v>96.8</v>
      </c>
      <c r="CR298" s="22">
        <v>4</v>
      </c>
      <c r="CS298" s="22">
        <v>0</v>
      </c>
      <c r="CT298" s="22">
        <v>2376248</v>
      </c>
      <c r="CU298" s="22">
        <v>89.02</v>
      </c>
      <c r="CV298" s="22">
        <v>97.2</v>
      </c>
      <c r="CW298" s="22">
        <v>84.35</v>
      </c>
      <c r="CX298" s="22">
        <v>63.1</v>
      </c>
      <c r="CY298" s="22">
        <v>0</v>
      </c>
      <c r="CZ298" s="22">
        <v>0</v>
      </c>
      <c r="DA298" s="22">
        <v>84.35</v>
      </c>
      <c r="DB298" s="22">
        <v>79.709999999999994</v>
      </c>
      <c r="DC298" s="22">
        <v>2232714</v>
      </c>
      <c r="DD298" s="22">
        <v>1394590</v>
      </c>
      <c r="DE298" s="22">
        <v>26011</v>
      </c>
      <c r="DF298" s="22">
        <v>83.65</v>
      </c>
      <c r="DG298" s="22">
        <v>52.25</v>
      </c>
      <c r="DH298" s="22">
        <v>135.9</v>
      </c>
      <c r="DI298" s="22">
        <v>0</v>
      </c>
      <c r="DJ298" s="22">
        <v>0</v>
      </c>
      <c r="DK298" s="22">
        <v>135.9</v>
      </c>
      <c r="DL298" s="22">
        <v>153514</v>
      </c>
      <c r="DM298" s="22">
        <v>530687</v>
      </c>
      <c r="DN298" s="22">
        <v>6003552</v>
      </c>
      <c r="DO298" s="22">
        <v>9104</v>
      </c>
      <c r="DP298" s="22">
        <v>297809</v>
      </c>
      <c r="DQ298" s="22">
        <v>397293</v>
      </c>
      <c r="DR298" s="22">
        <v>0</v>
      </c>
      <c r="DS298" s="22">
        <v>720985</v>
      </c>
      <c r="DT298" s="22">
        <v>0</v>
      </c>
      <c r="DU298" s="22">
        <v>0</v>
      </c>
      <c r="DV298" s="22">
        <v>123322</v>
      </c>
      <c r="DW298" s="22">
        <v>0</v>
      </c>
      <c r="DX298" s="22">
        <v>539276</v>
      </c>
      <c r="DY298" s="22">
        <v>26451</v>
      </c>
      <c r="DZ298" s="22">
        <v>205291</v>
      </c>
      <c r="EA298" s="22">
        <v>283503</v>
      </c>
      <c r="EB298" s="22">
        <v>249305</v>
      </c>
      <c r="EC298" s="22">
        <v>9180</v>
      </c>
      <c r="ED298" s="22">
        <v>108035</v>
      </c>
      <c r="EE298" s="22">
        <v>180017</v>
      </c>
      <c r="EF298" s="22">
        <v>2169780</v>
      </c>
      <c r="EG298" s="39">
        <v>41456</v>
      </c>
      <c r="EH298" s="39">
        <v>41820</v>
      </c>
      <c r="EI298" s="22">
        <v>3534663</v>
      </c>
      <c r="EJ298" s="22" t="b">
        <v>1</v>
      </c>
      <c r="EK298" s="22" t="b">
        <v>1</v>
      </c>
      <c r="EL298" s="22">
        <v>1</v>
      </c>
      <c r="EM298" s="22" t="s">
        <v>2868</v>
      </c>
      <c r="EN298" s="22" t="s">
        <v>2869</v>
      </c>
      <c r="EO298" s="22" t="s">
        <v>2870</v>
      </c>
      <c r="EP298" s="22" t="s">
        <v>2871</v>
      </c>
      <c r="EQ298" s="22">
        <v>0.91579999999999995</v>
      </c>
      <c r="ER298" s="22">
        <v>0.89139999999999997</v>
      </c>
      <c r="ES298" s="22">
        <v>0.91859999999999997</v>
      </c>
      <c r="ET298" s="22">
        <v>0.9163</v>
      </c>
      <c r="EU298" s="22">
        <v>0.93689999999999996</v>
      </c>
      <c r="EV298" s="22">
        <v>0</v>
      </c>
      <c r="EW298" s="22">
        <v>100538</v>
      </c>
      <c r="EX298" s="22" t="s">
        <v>3461</v>
      </c>
      <c r="EY298" s="22">
        <v>0.91579999999999995</v>
      </c>
      <c r="EZ298" s="22" t="b">
        <v>0</v>
      </c>
      <c r="FA298" s="22" t="b">
        <v>0</v>
      </c>
      <c r="FB298" s="22">
        <v>0</v>
      </c>
      <c r="FC298" s="22">
        <v>0</v>
      </c>
      <c r="FD298" s="22">
        <v>0.68</v>
      </c>
      <c r="FE298" s="22">
        <v>0.97430000000000005</v>
      </c>
      <c r="FF298" s="22">
        <v>684201</v>
      </c>
      <c r="FG298" s="22">
        <v>6003552</v>
      </c>
      <c r="FH298" s="22">
        <v>10293</v>
      </c>
      <c r="FI298" s="22">
        <v>26011</v>
      </c>
      <c r="FJ298" s="22">
        <v>26698</v>
      </c>
      <c r="FK298" s="22" t="b">
        <v>0</v>
      </c>
      <c r="FL298" s="22">
        <v>0.3957</v>
      </c>
      <c r="FM298" s="39">
        <v>41456</v>
      </c>
      <c r="FN298" s="39">
        <v>41820</v>
      </c>
      <c r="FO298" s="22" t="s">
        <v>1549</v>
      </c>
      <c r="FP298" s="22" t="b">
        <v>0</v>
      </c>
      <c r="FQ298" s="22" t="b">
        <v>0</v>
      </c>
      <c r="FR298" s="22">
        <v>4.2206000000000001</v>
      </c>
      <c r="FS298" s="39">
        <v>41639</v>
      </c>
      <c r="FT298" s="22" t="s">
        <v>2872</v>
      </c>
      <c r="FU298" s="22">
        <v>0</v>
      </c>
      <c r="FV298" s="22">
        <v>2080</v>
      </c>
      <c r="FW298" s="22">
        <v>19319</v>
      </c>
      <c r="FX298" s="22">
        <v>11198</v>
      </c>
      <c r="FY298" s="22">
        <v>61033</v>
      </c>
      <c r="FZ298" s="22">
        <v>0</v>
      </c>
      <c r="GA298" s="22">
        <v>6908</v>
      </c>
      <c r="GB298" s="22" t="s">
        <v>2934</v>
      </c>
      <c r="GC298" s="22">
        <v>0.32</v>
      </c>
      <c r="GD298" s="22" t="s">
        <v>2872</v>
      </c>
      <c r="GE298" s="22">
        <v>0</v>
      </c>
      <c r="GF298" s="22">
        <v>0</v>
      </c>
      <c r="GG298" s="22">
        <v>0</v>
      </c>
      <c r="GH298" s="22">
        <v>0</v>
      </c>
      <c r="GI298" s="22" t="s">
        <v>3461</v>
      </c>
      <c r="GJ298" s="22" t="s">
        <v>3461</v>
      </c>
      <c r="GK298" s="22" t="s">
        <v>2874</v>
      </c>
      <c r="GL298" s="22" t="s">
        <v>532</v>
      </c>
      <c r="GM298" s="22" t="s">
        <v>859</v>
      </c>
      <c r="GN298" s="22" t="s">
        <v>2864</v>
      </c>
      <c r="GO298" s="22" t="s">
        <v>2864</v>
      </c>
      <c r="GP298" s="22" t="s">
        <v>1997</v>
      </c>
      <c r="GQ298" s="22" t="s">
        <v>3462</v>
      </c>
      <c r="GR298" s="22" t="s">
        <v>3463</v>
      </c>
      <c r="GS298" s="22" t="s">
        <v>1998</v>
      </c>
      <c r="GT298" s="22" t="s">
        <v>2864</v>
      </c>
      <c r="GU298" s="22" t="s">
        <v>1999</v>
      </c>
      <c r="GV298" s="22" t="s">
        <v>893</v>
      </c>
      <c r="GW298" s="22" t="s">
        <v>2657</v>
      </c>
      <c r="GX298" s="22" t="s">
        <v>2875</v>
      </c>
      <c r="GY298" s="22">
        <v>139.46</v>
      </c>
      <c r="GZ298" s="22">
        <v>91.36</v>
      </c>
    </row>
    <row r="299" spans="1:208" x14ac:dyDescent="0.25">
      <c r="A299" s="22" t="s">
        <v>345</v>
      </c>
      <c r="B299" s="22" t="s">
        <v>2001</v>
      </c>
      <c r="C299" s="22" t="s">
        <v>151</v>
      </c>
      <c r="D299" s="22" t="s">
        <v>2002</v>
      </c>
      <c r="E299" s="22" t="s">
        <v>2003</v>
      </c>
      <c r="F299" s="22" t="s">
        <v>893</v>
      </c>
      <c r="G299" s="22" t="s">
        <v>1175</v>
      </c>
      <c r="H299" s="22" t="s">
        <v>1148</v>
      </c>
      <c r="I299" s="22">
        <v>157.37</v>
      </c>
      <c r="J299" s="22">
        <v>582.26</v>
      </c>
      <c r="K299" s="37">
        <v>10</v>
      </c>
      <c r="L299" s="37">
        <v>7.13</v>
      </c>
      <c r="M299" s="37">
        <f t="shared" si="10"/>
        <v>174.5</v>
      </c>
      <c r="N299" s="37">
        <f t="shared" si="11"/>
        <v>599.39</v>
      </c>
      <c r="O299" s="39">
        <v>42826</v>
      </c>
      <c r="P299" s="22">
        <v>110</v>
      </c>
      <c r="Q299" s="22" t="b">
        <v>1</v>
      </c>
      <c r="R299" s="22">
        <v>0.9647</v>
      </c>
      <c r="S299" s="22" t="s">
        <v>2861</v>
      </c>
      <c r="T299" s="75">
        <v>42845.461053217703</v>
      </c>
      <c r="U299" s="22" t="s">
        <v>2862</v>
      </c>
      <c r="V299" s="22">
        <v>0.85</v>
      </c>
      <c r="W299" s="22">
        <v>0</v>
      </c>
      <c r="X299" s="22">
        <v>1.2</v>
      </c>
      <c r="Y299" s="22">
        <v>1.1000000000000001</v>
      </c>
      <c r="Z299" s="22">
        <v>0</v>
      </c>
      <c r="AA299" s="22">
        <v>76.540000000000006</v>
      </c>
      <c r="AB299" s="22">
        <v>0.95</v>
      </c>
      <c r="AC299" s="22">
        <v>0</v>
      </c>
      <c r="AD299" s="22">
        <v>0.1</v>
      </c>
      <c r="AE299" s="22">
        <v>88</v>
      </c>
      <c r="AF299" s="22">
        <v>0.96</v>
      </c>
      <c r="AG299" s="22">
        <v>0</v>
      </c>
      <c r="AH299" s="22">
        <v>0.08</v>
      </c>
      <c r="AI299" s="22">
        <v>151.91</v>
      </c>
      <c r="AJ299" s="22">
        <v>373.4</v>
      </c>
      <c r="AK299" s="39">
        <v>42552</v>
      </c>
      <c r="AL299" s="22">
        <v>664283374</v>
      </c>
      <c r="AM299" s="22">
        <v>0.80269999999999997</v>
      </c>
      <c r="AN299" s="39">
        <v>42735</v>
      </c>
      <c r="AO299" s="22" t="b">
        <v>0</v>
      </c>
      <c r="AP299" s="22">
        <v>160.72</v>
      </c>
      <c r="AQ299" s="22">
        <v>0.5</v>
      </c>
      <c r="AR299" s="22">
        <v>0.75</v>
      </c>
      <c r="AS299" s="22">
        <v>3.8269000000000002</v>
      </c>
      <c r="AT299" s="22">
        <v>4.3261000000000003</v>
      </c>
      <c r="AU299" s="22">
        <v>0.5</v>
      </c>
      <c r="AV299" s="22">
        <v>0</v>
      </c>
      <c r="AW299" s="22">
        <v>0.6</v>
      </c>
      <c r="AX299" s="22">
        <v>0.5</v>
      </c>
      <c r="AY299" s="22">
        <v>0.75270000000000004</v>
      </c>
      <c r="AZ299" s="22">
        <v>0.95</v>
      </c>
      <c r="BA299" s="22">
        <v>0.5</v>
      </c>
      <c r="BB299" s="22">
        <v>0.12889999999999999</v>
      </c>
      <c r="BC299" s="22">
        <v>0.5</v>
      </c>
      <c r="BD299" s="22">
        <v>0.47620000000000001</v>
      </c>
      <c r="BE299" s="22">
        <v>1.0711999999999999</v>
      </c>
      <c r="BF299" s="22">
        <v>8</v>
      </c>
      <c r="BG299" s="39">
        <v>42552</v>
      </c>
      <c r="BH299" s="22">
        <v>1</v>
      </c>
      <c r="BI299" s="22" t="b">
        <v>0</v>
      </c>
      <c r="BJ299" s="39">
        <v>42369</v>
      </c>
      <c r="BK299" s="39">
        <v>42369</v>
      </c>
      <c r="BL299" s="22" t="b">
        <v>1</v>
      </c>
      <c r="BM299" s="39">
        <v>42845</v>
      </c>
      <c r="BN299" s="22" t="b">
        <v>1</v>
      </c>
      <c r="BO299" s="39">
        <v>42826</v>
      </c>
      <c r="BP299" s="22">
        <v>110</v>
      </c>
      <c r="BQ299" s="22">
        <v>672</v>
      </c>
      <c r="BR299" s="22">
        <v>102162</v>
      </c>
      <c r="BS299" s="75">
        <v>42845.461053217703</v>
      </c>
      <c r="BT299" s="22" t="s">
        <v>3464</v>
      </c>
      <c r="BU299" s="22">
        <v>157.37</v>
      </c>
      <c r="BV299" s="22" t="s">
        <v>2861</v>
      </c>
      <c r="BW299" s="22">
        <v>0.94089999999999996</v>
      </c>
      <c r="BX299" s="22">
        <v>336</v>
      </c>
      <c r="BY299" s="22">
        <v>0.96082000000000001</v>
      </c>
      <c r="BZ299" s="22" t="s">
        <v>2864</v>
      </c>
      <c r="CA299" s="22" t="s">
        <v>2862</v>
      </c>
      <c r="CB299" s="22" t="b">
        <v>1</v>
      </c>
      <c r="CC299" s="22">
        <v>0</v>
      </c>
      <c r="CD299" s="22">
        <v>671</v>
      </c>
      <c r="CE299" s="22">
        <v>1</v>
      </c>
      <c r="CF299" s="22">
        <v>73</v>
      </c>
      <c r="CG299" s="22">
        <v>26645</v>
      </c>
      <c r="CH299" s="22">
        <v>25364</v>
      </c>
      <c r="CI299" s="22">
        <v>8219</v>
      </c>
      <c r="CJ299" s="22">
        <v>0.95189999999999997</v>
      </c>
      <c r="CK299" s="22" t="s">
        <v>2883</v>
      </c>
      <c r="CL299" s="22">
        <v>0</v>
      </c>
      <c r="CM299" s="22">
        <v>582.26</v>
      </c>
      <c r="CN299" s="22" t="s">
        <v>2866</v>
      </c>
      <c r="CO299" s="22" t="s">
        <v>2880</v>
      </c>
      <c r="CP299" s="22">
        <v>73.260000000000005</v>
      </c>
      <c r="CQ299" s="22">
        <v>84.11</v>
      </c>
      <c r="CR299" s="22">
        <v>5</v>
      </c>
      <c r="CS299" s="22">
        <v>0</v>
      </c>
      <c r="CT299" s="22">
        <v>1833575</v>
      </c>
      <c r="CU299" s="22">
        <v>69.459999999999994</v>
      </c>
      <c r="CV299" s="22">
        <v>77.86</v>
      </c>
      <c r="CW299" s="22">
        <v>73.260000000000005</v>
      </c>
      <c r="CX299" s="22">
        <v>68.42</v>
      </c>
      <c r="CY299" s="22">
        <v>0</v>
      </c>
      <c r="CZ299" s="22">
        <v>0</v>
      </c>
      <c r="DA299" s="22">
        <v>73.260000000000005</v>
      </c>
      <c r="DB299" s="22">
        <v>86.42</v>
      </c>
      <c r="DC299" s="22">
        <v>1260241</v>
      </c>
      <c r="DD299" s="22">
        <v>960182</v>
      </c>
      <c r="DE299" s="22">
        <v>25364</v>
      </c>
      <c r="DF299" s="22">
        <v>47.74</v>
      </c>
      <c r="DG299" s="22">
        <v>36.369999999999997</v>
      </c>
      <c r="DH299" s="22">
        <v>84.11</v>
      </c>
      <c r="DI299" s="22">
        <v>0</v>
      </c>
      <c r="DJ299" s="22">
        <v>0</v>
      </c>
      <c r="DK299" s="22">
        <v>84.11</v>
      </c>
      <c r="DL299" s="22">
        <v>224633</v>
      </c>
      <c r="DM299" s="22">
        <v>159421</v>
      </c>
      <c r="DN299" s="22">
        <v>4053998</v>
      </c>
      <c r="DO299" s="22">
        <v>83415</v>
      </c>
      <c r="DP299" s="22">
        <v>159292</v>
      </c>
      <c r="DQ299" s="22">
        <v>230704</v>
      </c>
      <c r="DR299" s="22">
        <v>1294</v>
      </c>
      <c r="DS299" s="22">
        <v>219438</v>
      </c>
      <c r="DT299" s="22">
        <v>57166</v>
      </c>
      <c r="DU299" s="22">
        <v>0</v>
      </c>
      <c r="DV299" s="22">
        <v>60398</v>
      </c>
      <c r="DW299" s="22">
        <v>64480</v>
      </c>
      <c r="DX299" s="22">
        <v>259967</v>
      </c>
      <c r="DY299" s="22">
        <v>22999</v>
      </c>
      <c r="DZ299" s="22">
        <v>298964</v>
      </c>
      <c r="EA299" s="22">
        <v>149859</v>
      </c>
      <c r="EB299" s="22">
        <v>146438</v>
      </c>
      <c r="EC299" s="22">
        <v>6564</v>
      </c>
      <c r="ED299" s="22">
        <v>98390</v>
      </c>
      <c r="EE299" s="22">
        <v>9397</v>
      </c>
      <c r="EF299" s="22">
        <v>1801179</v>
      </c>
      <c r="EG299" s="39">
        <v>41640</v>
      </c>
      <c r="EH299" s="39">
        <v>42004</v>
      </c>
      <c r="EI299" s="22">
        <v>2133427</v>
      </c>
      <c r="EJ299" s="22" t="b">
        <v>1</v>
      </c>
      <c r="EK299" s="22" t="b">
        <v>1</v>
      </c>
      <c r="EL299" s="22">
        <v>1</v>
      </c>
      <c r="EM299" s="22" t="s">
        <v>2870</v>
      </c>
      <c r="EN299" s="22" t="s">
        <v>2871</v>
      </c>
      <c r="EO299" s="22" t="s">
        <v>2884</v>
      </c>
      <c r="EP299" s="22" t="s">
        <v>2885</v>
      </c>
      <c r="EQ299" s="22">
        <v>0.8921</v>
      </c>
      <c r="ER299" s="22">
        <v>0.91620000000000001</v>
      </c>
      <c r="ES299" s="22">
        <v>0.87350000000000005</v>
      </c>
      <c r="ET299" s="22">
        <v>0.84789999999999999</v>
      </c>
      <c r="EU299" s="22">
        <v>0.93089999999999995</v>
      </c>
      <c r="EV299" s="22">
        <v>0</v>
      </c>
      <c r="EW299" s="22">
        <v>104077</v>
      </c>
      <c r="EX299" s="22" t="s">
        <v>3464</v>
      </c>
      <c r="EY299" s="22">
        <v>0.8921</v>
      </c>
      <c r="EZ299" s="22" t="b">
        <v>0</v>
      </c>
      <c r="FA299" s="22" t="b">
        <v>0</v>
      </c>
      <c r="FB299" s="22">
        <v>0</v>
      </c>
      <c r="FC299" s="22">
        <v>0</v>
      </c>
      <c r="FD299" s="22">
        <v>0.45590000000000003</v>
      </c>
      <c r="FE299" s="22">
        <v>0.95189999999999997</v>
      </c>
      <c r="FF299" s="22">
        <v>384054</v>
      </c>
      <c r="FG299" s="22">
        <v>4053998</v>
      </c>
      <c r="FH299" s="22">
        <v>8219</v>
      </c>
      <c r="FI299" s="22">
        <v>25364</v>
      </c>
      <c r="FJ299" s="22">
        <v>26645</v>
      </c>
      <c r="FK299" s="22" t="b">
        <v>0</v>
      </c>
      <c r="FL299" s="22">
        <v>0.32400000000000001</v>
      </c>
      <c r="FM299" s="39">
        <v>41640</v>
      </c>
      <c r="FN299" s="39">
        <v>42004</v>
      </c>
      <c r="FO299" s="22" t="s">
        <v>1148</v>
      </c>
      <c r="FP299" s="22" t="b">
        <v>0</v>
      </c>
      <c r="FQ299" s="22" t="b">
        <v>0</v>
      </c>
      <c r="FR299" s="22">
        <v>4.5995999999999997</v>
      </c>
      <c r="FS299" s="39">
        <v>41820</v>
      </c>
      <c r="FT299" s="22" t="s">
        <v>2872</v>
      </c>
      <c r="FU299" s="22">
        <v>0</v>
      </c>
      <c r="FV299" s="22">
        <v>2080</v>
      </c>
      <c r="FW299" s="22">
        <v>10946</v>
      </c>
      <c r="FX299" s="22">
        <v>15386</v>
      </c>
      <c r="FY299" s="22">
        <v>74363</v>
      </c>
      <c r="FZ299" s="22">
        <v>1075</v>
      </c>
      <c r="GA299" s="22">
        <v>227</v>
      </c>
      <c r="GB299" s="22" t="s">
        <v>2873</v>
      </c>
      <c r="GC299" s="22">
        <v>0.54410000000000003</v>
      </c>
      <c r="GD299" s="22" t="s">
        <v>2872</v>
      </c>
      <c r="GE299" s="22">
        <v>0</v>
      </c>
      <c r="GF299" s="22">
        <v>0</v>
      </c>
      <c r="GG299" s="22">
        <v>0</v>
      </c>
      <c r="GH299" s="22">
        <v>0</v>
      </c>
      <c r="GI299" s="22" t="s">
        <v>3464</v>
      </c>
      <c r="GJ299" s="22" t="s">
        <v>3464</v>
      </c>
      <c r="GK299" s="22" t="s">
        <v>2874</v>
      </c>
      <c r="GL299" s="22" t="s">
        <v>345</v>
      </c>
      <c r="GM299" s="22" t="s">
        <v>151</v>
      </c>
      <c r="GN299" s="22" t="s">
        <v>2864</v>
      </c>
      <c r="GO299" s="22" t="s">
        <v>2864</v>
      </c>
      <c r="GP299" s="22" t="s">
        <v>2001</v>
      </c>
      <c r="GQ299" s="22" t="s">
        <v>3465</v>
      </c>
      <c r="GR299" s="22" t="s">
        <v>2931</v>
      </c>
      <c r="GS299" s="22" t="s">
        <v>2002</v>
      </c>
      <c r="GT299" s="22" t="s">
        <v>2864</v>
      </c>
      <c r="GU299" s="22" t="s">
        <v>2003</v>
      </c>
      <c r="GV299" s="22" t="s">
        <v>893</v>
      </c>
      <c r="GW299" s="22" t="s">
        <v>1175</v>
      </c>
      <c r="GX299" s="22" t="s">
        <v>2889</v>
      </c>
      <c r="GY299" s="22">
        <v>87.55</v>
      </c>
      <c r="GZ299" s="22">
        <v>72.290000000000006</v>
      </c>
    </row>
    <row r="300" spans="1:208" x14ac:dyDescent="0.25">
      <c r="A300" s="22" t="s">
        <v>747</v>
      </c>
      <c r="B300" s="22" t="s">
        <v>2455</v>
      </c>
      <c r="C300" s="22" t="s">
        <v>748</v>
      </c>
      <c r="D300" s="22" t="s">
        <v>2456</v>
      </c>
      <c r="E300" s="22" t="s">
        <v>950</v>
      </c>
      <c r="F300" s="22" t="s">
        <v>893</v>
      </c>
      <c r="G300" s="22" t="s">
        <v>2658</v>
      </c>
      <c r="H300" s="22" t="s">
        <v>952</v>
      </c>
      <c r="I300" s="22">
        <v>184.97</v>
      </c>
      <c r="J300" s="22">
        <v>581.73</v>
      </c>
      <c r="K300" s="37">
        <v>10</v>
      </c>
      <c r="L300" s="37">
        <v>1.36</v>
      </c>
      <c r="M300" s="37">
        <f t="shared" si="10"/>
        <v>196.33</v>
      </c>
      <c r="N300" s="37">
        <f t="shared" si="11"/>
        <v>593.09</v>
      </c>
      <c r="O300" s="39">
        <v>42826</v>
      </c>
      <c r="P300" s="22">
        <v>110</v>
      </c>
      <c r="Q300" s="22" t="b">
        <v>1</v>
      </c>
      <c r="R300" s="22">
        <v>0.9647</v>
      </c>
      <c r="S300" s="22" t="s">
        <v>2861</v>
      </c>
      <c r="T300" s="75">
        <v>42845.461053217703</v>
      </c>
      <c r="U300" s="22" t="s">
        <v>2862</v>
      </c>
      <c r="V300" s="22">
        <v>0.85</v>
      </c>
      <c r="W300" s="22">
        <v>0</v>
      </c>
      <c r="X300" s="22">
        <v>1.2</v>
      </c>
      <c r="Y300" s="22">
        <v>1.1000000000000001</v>
      </c>
      <c r="Z300" s="22">
        <v>0</v>
      </c>
      <c r="AA300" s="22">
        <v>76.540000000000006</v>
      </c>
      <c r="AB300" s="22">
        <v>0.95</v>
      </c>
      <c r="AC300" s="22">
        <v>0</v>
      </c>
      <c r="AD300" s="22">
        <v>0.1</v>
      </c>
      <c r="AE300" s="22">
        <v>88</v>
      </c>
      <c r="AF300" s="22">
        <v>0.96</v>
      </c>
      <c r="AG300" s="22">
        <v>0</v>
      </c>
      <c r="AH300" s="22">
        <v>0.08</v>
      </c>
      <c r="AI300" s="22">
        <v>151.91</v>
      </c>
      <c r="AJ300" s="22">
        <v>373.4</v>
      </c>
      <c r="AK300" s="39">
        <v>42552</v>
      </c>
      <c r="AL300" s="22">
        <v>664283374</v>
      </c>
      <c r="AM300" s="22">
        <v>0.80269999999999997</v>
      </c>
      <c r="AN300" s="39">
        <v>42735</v>
      </c>
      <c r="AO300" s="22" t="b">
        <v>0</v>
      </c>
      <c r="AP300" s="22">
        <v>160.72</v>
      </c>
      <c r="AQ300" s="22">
        <v>0.5</v>
      </c>
      <c r="AR300" s="22">
        <v>0.75</v>
      </c>
      <c r="AS300" s="22">
        <v>3.8269000000000002</v>
      </c>
      <c r="AT300" s="22">
        <v>4.3261000000000003</v>
      </c>
      <c r="AU300" s="22">
        <v>0.5</v>
      </c>
      <c r="AV300" s="22">
        <v>0</v>
      </c>
      <c r="AW300" s="22">
        <v>0.6</v>
      </c>
      <c r="AX300" s="22">
        <v>0.5</v>
      </c>
      <c r="AY300" s="22">
        <v>0.75270000000000004</v>
      </c>
      <c r="AZ300" s="22">
        <v>0.95</v>
      </c>
      <c r="BA300" s="22">
        <v>0.5</v>
      </c>
      <c r="BB300" s="22">
        <v>0.12889999999999999</v>
      </c>
      <c r="BC300" s="22">
        <v>0.5</v>
      </c>
      <c r="BD300" s="22">
        <v>0.47620000000000001</v>
      </c>
      <c r="BE300" s="22">
        <v>1.0711999999999999</v>
      </c>
      <c r="BF300" s="22">
        <v>8</v>
      </c>
      <c r="BG300" s="39">
        <v>42552</v>
      </c>
      <c r="BH300" s="22">
        <v>1</v>
      </c>
      <c r="BI300" s="22" t="b">
        <v>0</v>
      </c>
      <c r="BJ300" s="39">
        <v>42369</v>
      </c>
      <c r="BK300" s="39">
        <v>42369</v>
      </c>
      <c r="BL300" s="22" t="b">
        <v>1</v>
      </c>
      <c r="BM300" s="39">
        <v>42845</v>
      </c>
      <c r="BN300" s="22" t="b">
        <v>1</v>
      </c>
      <c r="BO300" s="39">
        <v>42826</v>
      </c>
      <c r="BP300" s="22">
        <v>110</v>
      </c>
      <c r="BQ300" s="22">
        <v>7021</v>
      </c>
      <c r="BR300" s="22">
        <v>102299</v>
      </c>
      <c r="BS300" s="75">
        <v>42845.461053217703</v>
      </c>
      <c r="BT300" s="22" t="s">
        <v>3466</v>
      </c>
      <c r="BU300" s="22">
        <v>184.97</v>
      </c>
      <c r="BV300" s="22" t="s">
        <v>2861</v>
      </c>
      <c r="BW300" s="22">
        <v>0.93799999999999994</v>
      </c>
      <c r="BX300" s="22">
        <v>3822</v>
      </c>
      <c r="BY300" s="22">
        <v>0.95459000000000005</v>
      </c>
      <c r="BZ300" s="22" t="s">
        <v>2864</v>
      </c>
      <c r="CA300" s="22" t="s">
        <v>2862</v>
      </c>
      <c r="CB300" s="22" t="b">
        <v>1</v>
      </c>
      <c r="CC300" s="22">
        <v>0</v>
      </c>
      <c r="CD300" s="22">
        <v>7022</v>
      </c>
      <c r="CE300" s="22">
        <v>1</v>
      </c>
      <c r="CF300" s="22">
        <v>38</v>
      </c>
      <c r="CG300" s="22">
        <v>6992</v>
      </c>
      <c r="CH300" s="22">
        <v>2428</v>
      </c>
      <c r="CI300" s="22">
        <v>386</v>
      </c>
      <c r="CJ300" s="22">
        <v>0.3473</v>
      </c>
      <c r="CK300" s="22" t="s">
        <v>2883</v>
      </c>
      <c r="CL300" s="22">
        <v>0</v>
      </c>
      <c r="CM300" s="22">
        <v>581.73</v>
      </c>
      <c r="CN300" s="22" t="s">
        <v>2866</v>
      </c>
      <c r="CO300" s="22" t="s">
        <v>2867</v>
      </c>
      <c r="CP300" s="22">
        <v>88.17</v>
      </c>
      <c r="CQ300" s="22">
        <v>96.8</v>
      </c>
      <c r="CR300" s="22">
        <v>3</v>
      </c>
      <c r="CS300" s="22">
        <v>0</v>
      </c>
      <c r="CT300" s="22">
        <v>279141</v>
      </c>
      <c r="CU300" s="22">
        <v>109.75</v>
      </c>
      <c r="CV300" s="22">
        <v>94</v>
      </c>
      <c r="CW300" s="22">
        <v>88.17</v>
      </c>
      <c r="CX300" s="22">
        <v>73.06</v>
      </c>
      <c r="CY300" s="22">
        <v>0</v>
      </c>
      <c r="CZ300" s="22">
        <v>0</v>
      </c>
      <c r="DA300" s="22">
        <v>88.17</v>
      </c>
      <c r="DB300" s="22">
        <v>92.29</v>
      </c>
      <c r="DC300" s="22">
        <v>386536</v>
      </c>
      <c r="DD300" s="22">
        <v>206620</v>
      </c>
      <c r="DE300" s="22">
        <v>5943</v>
      </c>
      <c r="DF300" s="22">
        <v>62.09</v>
      </c>
      <c r="DG300" s="22">
        <v>81.23</v>
      </c>
      <c r="DH300" s="22">
        <v>143.32</v>
      </c>
      <c r="DI300" s="22">
        <v>0</v>
      </c>
      <c r="DJ300" s="22">
        <v>0</v>
      </c>
      <c r="DK300" s="22">
        <v>143.32</v>
      </c>
      <c r="DL300" s="22">
        <v>79104</v>
      </c>
      <c r="DM300" s="22">
        <v>55472</v>
      </c>
      <c r="DN300" s="22">
        <v>872297</v>
      </c>
      <c r="DO300" s="22">
        <v>673</v>
      </c>
      <c r="DP300" s="22">
        <v>33516</v>
      </c>
      <c r="DQ300" s="22">
        <v>70845</v>
      </c>
      <c r="DR300" s="22">
        <v>0</v>
      </c>
      <c r="DS300" s="22">
        <v>109175</v>
      </c>
      <c r="DT300" s="22">
        <v>66</v>
      </c>
      <c r="DU300" s="22">
        <v>0</v>
      </c>
      <c r="DV300" s="22">
        <v>4328</v>
      </c>
      <c r="DW300" s="22">
        <v>33357</v>
      </c>
      <c r="DX300" s="22">
        <v>104318</v>
      </c>
      <c r="DY300" s="22">
        <v>30903</v>
      </c>
      <c r="DZ300" s="22">
        <v>16578</v>
      </c>
      <c r="EA300" s="22">
        <v>24246</v>
      </c>
      <c r="EB300" s="22">
        <v>30676</v>
      </c>
      <c r="EC300" s="22">
        <v>220</v>
      </c>
      <c r="ED300" s="22">
        <v>30582</v>
      </c>
      <c r="EE300" s="22">
        <v>742</v>
      </c>
      <c r="EF300" s="22">
        <v>247496</v>
      </c>
      <c r="EG300" s="39">
        <v>41821</v>
      </c>
      <c r="EH300" s="39">
        <v>42004</v>
      </c>
      <c r="EI300" s="22">
        <v>566221</v>
      </c>
      <c r="EJ300" s="22" t="b">
        <v>1</v>
      </c>
      <c r="EK300" s="22" t="b">
        <v>1</v>
      </c>
      <c r="EL300" s="22">
        <v>1.0711999999999999</v>
      </c>
      <c r="EM300" s="22" t="s">
        <v>2884</v>
      </c>
      <c r="EN300" s="22" t="s">
        <v>2885</v>
      </c>
      <c r="EO300" s="22" t="s">
        <v>2999</v>
      </c>
      <c r="EP300" s="22" t="s">
        <v>2999</v>
      </c>
      <c r="EQ300" s="22">
        <v>1.1675</v>
      </c>
      <c r="ER300" s="22">
        <v>1.1435999999999999</v>
      </c>
      <c r="ES300" s="22">
        <v>1.1914</v>
      </c>
      <c r="ET300" s="22">
        <v>0</v>
      </c>
      <c r="EU300" s="22">
        <v>0</v>
      </c>
      <c r="EV300" s="22">
        <v>0</v>
      </c>
      <c r="EW300" s="22">
        <v>13445</v>
      </c>
      <c r="EX300" s="22" t="s">
        <v>3466</v>
      </c>
      <c r="EY300" s="22">
        <v>1.1675</v>
      </c>
      <c r="EZ300" s="22" t="b">
        <v>0</v>
      </c>
      <c r="FA300" s="22" t="b">
        <v>0</v>
      </c>
      <c r="FB300" s="22">
        <v>0</v>
      </c>
      <c r="FC300" s="22">
        <v>0</v>
      </c>
      <c r="FD300" s="22">
        <v>0</v>
      </c>
      <c r="FE300" s="22">
        <v>0.3473</v>
      </c>
      <c r="FF300" s="22">
        <v>134576</v>
      </c>
      <c r="FG300" s="22">
        <v>872297</v>
      </c>
      <c r="FH300" s="22">
        <v>386</v>
      </c>
      <c r="FI300" s="22">
        <v>2428</v>
      </c>
      <c r="FJ300" s="22">
        <v>6992</v>
      </c>
      <c r="FK300" s="22" t="b">
        <v>0</v>
      </c>
      <c r="FL300" s="22">
        <v>0.159</v>
      </c>
      <c r="FM300" s="39">
        <v>41821</v>
      </c>
      <c r="FN300" s="39">
        <v>42004</v>
      </c>
      <c r="FO300" s="22" t="s">
        <v>952</v>
      </c>
      <c r="FP300" s="22" t="b">
        <v>0</v>
      </c>
      <c r="FQ300" s="22" t="b">
        <v>0</v>
      </c>
      <c r="FR300" s="22">
        <v>4.7430000000000003</v>
      </c>
      <c r="FS300" s="39">
        <v>41912</v>
      </c>
      <c r="FT300" s="22" t="s">
        <v>2872</v>
      </c>
      <c r="FU300" s="22">
        <v>0</v>
      </c>
      <c r="FV300" s="22">
        <v>2080</v>
      </c>
      <c r="FW300" s="22">
        <v>2134</v>
      </c>
      <c r="FX300" s="22">
        <v>3622</v>
      </c>
      <c r="FY300" s="22">
        <v>5609</v>
      </c>
      <c r="FZ300" s="22">
        <v>0</v>
      </c>
      <c r="GA300" s="22">
        <v>0</v>
      </c>
      <c r="GB300" s="22" t="s">
        <v>2905</v>
      </c>
      <c r="GC300" s="22">
        <v>0</v>
      </c>
      <c r="GD300" s="22" t="s">
        <v>2872</v>
      </c>
      <c r="GE300" s="22">
        <v>0</v>
      </c>
      <c r="GF300" s="22">
        <v>0</v>
      </c>
      <c r="GG300" s="22">
        <v>0</v>
      </c>
      <c r="GH300" s="22">
        <v>0</v>
      </c>
      <c r="GI300" s="22" t="s">
        <v>3466</v>
      </c>
      <c r="GJ300" s="22" t="s">
        <v>3466</v>
      </c>
      <c r="GK300" s="22" t="s">
        <v>2874</v>
      </c>
      <c r="GL300" s="22" t="s">
        <v>747</v>
      </c>
      <c r="GM300" s="22" t="s">
        <v>748</v>
      </c>
      <c r="GN300" s="22" t="s">
        <v>2864</v>
      </c>
      <c r="GO300" s="22" t="s">
        <v>2864</v>
      </c>
      <c r="GP300" s="22" t="s">
        <v>2455</v>
      </c>
      <c r="GQ300" s="22" t="s">
        <v>3467</v>
      </c>
      <c r="GR300" s="22" t="s">
        <v>2887</v>
      </c>
      <c r="GS300" s="22" t="s">
        <v>2456</v>
      </c>
      <c r="GT300" s="22" t="s">
        <v>2864</v>
      </c>
      <c r="GU300" s="22" t="s">
        <v>950</v>
      </c>
      <c r="GV300" s="22" t="s">
        <v>893</v>
      </c>
      <c r="GW300" s="22" t="s">
        <v>2658</v>
      </c>
      <c r="GX300" s="22" t="s">
        <v>3468</v>
      </c>
      <c r="GY300" s="22">
        <v>150.13999999999999</v>
      </c>
      <c r="GZ300" s="22">
        <v>114.97</v>
      </c>
    </row>
    <row r="301" spans="1:208" x14ac:dyDescent="0.25">
      <c r="A301" s="22" t="s">
        <v>698</v>
      </c>
      <c r="B301" s="22" t="s">
        <v>2004</v>
      </c>
      <c r="C301" s="22" t="s">
        <v>700</v>
      </c>
      <c r="D301" s="22" t="s">
        <v>2005</v>
      </c>
      <c r="E301" s="22" t="s">
        <v>942</v>
      </c>
      <c r="F301" s="22" t="s">
        <v>893</v>
      </c>
      <c r="G301" s="22" t="s">
        <v>2006</v>
      </c>
      <c r="H301" s="22" t="s">
        <v>942</v>
      </c>
      <c r="I301" s="22">
        <v>160.80000000000001</v>
      </c>
      <c r="J301" s="22">
        <v>602.46</v>
      </c>
      <c r="K301" s="37">
        <v>10</v>
      </c>
      <c r="L301" s="37">
        <v>7.13</v>
      </c>
      <c r="M301" s="37">
        <f t="shared" si="10"/>
        <v>177.93</v>
      </c>
      <c r="N301" s="37">
        <f t="shared" si="11"/>
        <v>619.59</v>
      </c>
      <c r="O301" s="39">
        <v>42826</v>
      </c>
      <c r="P301" s="22">
        <v>110</v>
      </c>
      <c r="Q301" s="22" t="b">
        <v>1</v>
      </c>
      <c r="R301" s="22">
        <v>0.9647</v>
      </c>
      <c r="S301" s="22" t="s">
        <v>2861</v>
      </c>
      <c r="T301" s="75">
        <v>42845.461053217703</v>
      </c>
      <c r="U301" s="22" t="s">
        <v>2862</v>
      </c>
      <c r="V301" s="22">
        <v>0.85</v>
      </c>
      <c r="W301" s="22">
        <v>0</v>
      </c>
      <c r="X301" s="22">
        <v>1.2</v>
      </c>
      <c r="Y301" s="22">
        <v>1.1000000000000001</v>
      </c>
      <c r="Z301" s="22">
        <v>0</v>
      </c>
      <c r="AA301" s="22">
        <v>76.540000000000006</v>
      </c>
      <c r="AB301" s="22">
        <v>0.95</v>
      </c>
      <c r="AC301" s="22">
        <v>0</v>
      </c>
      <c r="AD301" s="22">
        <v>0.1</v>
      </c>
      <c r="AE301" s="22">
        <v>88</v>
      </c>
      <c r="AF301" s="22">
        <v>0.96</v>
      </c>
      <c r="AG301" s="22">
        <v>0</v>
      </c>
      <c r="AH301" s="22">
        <v>0.08</v>
      </c>
      <c r="AI301" s="22">
        <v>151.91</v>
      </c>
      <c r="AJ301" s="22">
        <v>373.4</v>
      </c>
      <c r="AK301" s="39">
        <v>42552</v>
      </c>
      <c r="AL301" s="22">
        <v>664283374</v>
      </c>
      <c r="AM301" s="22">
        <v>0.80269999999999997</v>
      </c>
      <c r="AN301" s="39">
        <v>42735</v>
      </c>
      <c r="AO301" s="22" t="b">
        <v>0</v>
      </c>
      <c r="AP301" s="22">
        <v>160.72</v>
      </c>
      <c r="AQ301" s="22">
        <v>0.5</v>
      </c>
      <c r="AR301" s="22">
        <v>0.75</v>
      </c>
      <c r="AS301" s="22">
        <v>3.8269000000000002</v>
      </c>
      <c r="AT301" s="22">
        <v>4.3261000000000003</v>
      </c>
      <c r="AU301" s="22">
        <v>0.5</v>
      </c>
      <c r="AV301" s="22">
        <v>0</v>
      </c>
      <c r="AW301" s="22">
        <v>0.6</v>
      </c>
      <c r="AX301" s="22">
        <v>0.5</v>
      </c>
      <c r="AY301" s="22">
        <v>0.75270000000000004</v>
      </c>
      <c r="AZ301" s="22">
        <v>0.95</v>
      </c>
      <c r="BA301" s="22">
        <v>0.5</v>
      </c>
      <c r="BB301" s="22">
        <v>0.12889999999999999</v>
      </c>
      <c r="BC301" s="22">
        <v>0.5</v>
      </c>
      <c r="BD301" s="22">
        <v>0.47620000000000001</v>
      </c>
      <c r="BE301" s="22">
        <v>1.0711999999999999</v>
      </c>
      <c r="BF301" s="22">
        <v>8</v>
      </c>
      <c r="BG301" s="39">
        <v>42552</v>
      </c>
      <c r="BH301" s="22">
        <v>1</v>
      </c>
      <c r="BI301" s="22" t="b">
        <v>0</v>
      </c>
      <c r="BJ301" s="39">
        <v>42369</v>
      </c>
      <c r="BK301" s="39">
        <v>42369</v>
      </c>
      <c r="BL301" s="22" t="b">
        <v>1</v>
      </c>
      <c r="BM301" s="39">
        <v>42845</v>
      </c>
      <c r="BN301" s="22" t="b">
        <v>1</v>
      </c>
      <c r="BO301" s="39">
        <v>42826</v>
      </c>
      <c r="BP301" s="22">
        <v>110</v>
      </c>
      <c r="BQ301" s="22">
        <v>6975</v>
      </c>
      <c r="BR301" s="22">
        <v>102285</v>
      </c>
      <c r="BS301" s="75">
        <v>42845.461053217703</v>
      </c>
      <c r="BT301" s="22" t="s">
        <v>3469</v>
      </c>
      <c r="BU301" s="22">
        <v>160.80000000000001</v>
      </c>
      <c r="BV301" s="22" t="s">
        <v>2861</v>
      </c>
      <c r="BW301" s="22">
        <v>1.0517000000000001</v>
      </c>
      <c r="BX301" s="22">
        <v>3794</v>
      </c>
      <c r="BY301" s="22">
        <v>0.95874000000000004</v>
      </c>
      <c r="BZ301" s="22" t="s">
        <v>2864</v>
      </c>
      <c r="CA301" s="22" t="s">
        <v>2862</v>
      </c>
      <c r="CB301" s="22" t="b">
        <v>1</v>
      </c>
      <c r="CC301" s="22">
        <v>0</v>
      </c>
      <c r="CD301" s="22">
        <v>4706</v>
      </c>
      <c r="CE301" s="22">
        <v>1</v>
      </c>
      <c r="CF301" s="22">
        <v>100</v>
      </c>
      <c r="CG301" s="22">
        <v>30600</v>
      </c>
      <c r="CH301" s="22">
        <v>23831</v>
      </c>
      <c r="CI301" s="22">
        <v>12770</v>
      </c>
      <c r="CJ301" s="22">
        <v>0.77880000000000005</v>
      </c>
      <c r="CK301" s="22" t="s">
        <v>2883</v>
      </c>
      <c r="CL301" s="22">
        <v>0</v>
      </c>
      <c r="CM301" s="22">
        <v>602.46</v>
      </c>
      <c r="CN301" s="22" t="s">
        <v>2866</v>
      </c>
      <c r="CO301" s="22" t="s">
        <v>2880</v>
      </c>
      <c r="CP301" s="22">
        <v>67.33</v>
      </c>
      <c r="CQ301" s="22">
        <v>93.47</v>
      </c>
      <c r="CR301" s="22">
        <v>2</v>
      </c>
      <c r="CS301" s="22">
        <v>0</v>
      </c>
      <c r="CT301" s="22">
        <v>1664694</v>
      </c>
      <c r="CU301" s="22">
        <v>66.97</v>
      </c>
      <c r="CV301" s="22">
        <v>64.02</v>
      </c>
      <c r="CW301" s="22">
        <v>67.33</v>
      </c>
      <c r="CX301" s="22">
        <v>76.47</v>
      </c>
      <c r="CY301" s="22">
        <v>0</v>
      </c>
      <c r="CZ301" s="22">
        <v>0</v>
      </c>
      <c r="DA301" s="22">
        <v>67.33</v>
      </c>
      <c r="DB301" s="22">
        <v>96.6</v>
      </c>
      <c r="DC301" s="22">
        <v>1594661</v>
      </c>
      <c r="DD301" s="22">
        <v>862209</v>
      </c>
      <c r="DE301" s="22">
        <v>26010</v>
      </c>
      <c r="DF301" s="22">
        <v>58.78</v>
      </c>
      <c r="DG301" s="22">
        <v>34.69</v>
      </c>
      <c r="DH301" s="22">
        <v>93.47</v>
      </c>
      <c r="DI301" s="22">
        <v>0</v>
      </c>
      <c r="DJ301" s="22">
        <v>0</v>
      </c>
      <c r="DK301" s="22">
        <v>93.47</v>
      </c>
      <c r="DL301" s="22">
        <v>205557</v>
      </c>
      <c r="DM301" s="22">
        <v>335030</v>
      </c>
      <c r="DN301" s="22">
        <v>4121564</v>
      </c>
      <c r="DO301" s="22">
        <v>114606</v>
      </c>
      <c r="DP301" s="22">
        <v>171299</v>
      </c>
      <c r="DQ301" s="22">
        <v>231223</v>
      </c>
      <c r="DR301" s="22">
        <v>0</v>
      </c>
      <c r="DS301" s="22">
        <v>0</v>
      </c>
      <c r="DT301" s="22">
        <v>60299</v>
      </c>
      <c r="DU301" s="22">
        <v>468038</v>
      </c>
      <c r="DV301" s="22">
        <v>1704</v>
      </c>
      <c r="DW301" s="22">
        <v>6905</v>
      </c>
      <c r="DX301" s="22">
        <v>256888</v>
      </c>
      <c r="DY301" s="22">
        <v>201761</v>
      </c>
      <c r="DZ301" s="22">
        <v>3242</v>
      </c>
      <c r="EA301" s="22">
        <v>5868</v>
      </c>
      <c r="EB301" s="22">
        <v>128156</v>
      </c>
      <c r="EC301" s="22">
        <v>3334</v>
      </c>
      <c r="ED301" s="22">
        <v>464721</v>
      </c>
      <c r="EE301" s="22">
        <v>0</v>
      </c>
      <c r="EF301" s="22">
        <v>1462933</v>
      </c>
      <c r="EG301" s="39">
        <v>41699</v>
      </c>
      <c r="EH301" s="39">
        <v>42004</v>
      </c>
      <c r="EI301" s="22">
        <v>2355500</v>
      </c>
      <c r="EJ301" s="22" t="b">
        <v>1</v>
      </c>
      <c r="EK301" s="22" t="b">
        <v>1</v>
      </c>
      <c r="EL301" s="22">
        <v>1</v>
      </c>
      <c r="EM301" s="22" t="s">
        <v>2871</v>
      </c>
      <c r="EN301" s="22" t="s">
        <v>2884</v>
      </c>
      <c r="EO301" s="22" t="s">
        <v>2885</v>
      </c>
      <c r="EP301" s="22" t="s">
        <v>2999</v>
      </c>
      <c r="EQ301" s="22">
        <v>1.046</v>
      </c>
      <c r="ER301" s="22">
        <v>1.0054000000000001</v>
      </c>
      <c r="ES301" s="22">
        <v>0.98029999999999995</v>
      </c>
      <c r="ET301" s="22">
        <v>1.1524000000000001</v>
      </c>
      <c r="EU301" s="22">
        <v>0</v>
      </c>
      <c r="EV301" s="22">
        <v>0</v>
      </c>
      <c r="EW301" s="22">
        <v>87894</v>
      </c>
      <c r="EX301" s="22" t="s">
        <v>3469</v>
      </c>
      <c r="EY301" s="22">
        <v>1.046</v>
      </c>
      <c r="EZ301" s="22" t="b">
        <v>0</v>
      </c>
      <c r="FA301" s="22" t="b">
        <v>0</v>
      </c>
      <c r="FB301" s="22">
        <v>0</v>
      </c>
      <c r="FC301" s="22">
        <v>0</v>
      </c>
      <c r="FD301" s="22">
        <v>0.48080000000000001</v>
      </c>
      <c r="FE301" s="22">
        <v>0.77880000000000005</v>
      </c>
      <c r="FF301" s="22">
        <v>540587</v>
      </c>
      <c r="FG301" s="22">
        <v>4121564</v>
      </c>
      <c r="FH301" s="22">
        <v>12770</v>
      </c>
      <c r="FI301" s="22">
        <v>23831</v>
      </c>
      <c r="FJ301" s="22">
        <v>30600</v>
      </c>
      <c r="FK301" s="22" t="b">
        <v>0</v>
      </c>
      <c r="FL301" s="22">
        <v>0.53590000000000004</v>
      </c>
      <c r="FM301" s="39">
        <v>41699</v>
      </c>
      <c r="FN301" s="39">
        <v>42004</v>
      </c>
      <c r="FO301" s="22" t="s">
        <v>942</v>
      </c>
      <c r="FP301" s="22" t="b">
        <v>0</v>
      </c>
      <c r="FQ301" s="22" t="b">
        <v>0</v>
      </c>
      <c r="FR301" s="22">
        <v>3.5259999999999998</v>
      </c>
      <c r="FS301" s="39">
        <v>41851</v>
      </c>
      <c r="FT301" s="22" t="s">
        <v>2872</v>
      </c>
      <c r="FU301" s="22">
        <v>0</v>
      </c>
      <c r="FV301" s="22">
        <v>4691</v>
      </c>
      <c r="FW301" s="22">
        <v>11270</v>
      </c>
      <c r="FX301" s="22">
        <v>21997</v>
      </c>
      <c r="FY301" s="22">
        <v>49936</v>
      </c>
      <c r="FZ301" s="22">
        <v>0</v>
      </c>
      <c r="GA301" s="22">
        <v>0</v>
      </c>
      <c r="GB301" s="22" t="s">
        <v>2891</v>
      </c>
      <c r="GC301" s="22">
        <v>0.51919999999999999</v>
      </c>
      <c r="GD301" s="22" t="s">
        <v>2872</v>
      </c>
      <c r="GE301" s="22">
        <v>0</v>
      </c>
      <c r="GF301" s="22">
        <v>0</v>
      </c>
      <c r="GG301" s="22">
        <v>0</v>
      </c>
      <c r="GH301" s="22">
        <v>0</v>
      </c>
      <c r="GI301" s="22" t="s">
        <v>3469</v>
      </c>
      <c r="GJ301" s="22" t="s">
        <v>3469</v>
      </c>
      <c r="GK301" s="22" t="s">
        <v>2874</v>
      </c>
      <c r="GL301" s="22" t="s">
        <v>698</v>
      </c>
      <c r="GM301" s="22" t="s">
        <v>700</v>
      </c>
      <c r="GN301" s="22" t="s">
        <v>2864</v>
      </c>
      <c r="GO301" s="22" t="s">
        <v>2864</v>
      </c>
      <c r="GP301" s="22" t="s">
        <v>2004</v>
      </c>
      <c r="GQ301" s="22" t="s">
        <v>2996</v>
      </c>
      <c r="GR301" s="22" t="s">
        <v>2898</v>
      </c>
      <c r="GS301" s="22" t="s">
        <v>2005</v>
      </c>
      <c r="GT301" s="22" t="s">
        <v>2864</v>
      </c>
      <c r="GU301" s="22" t="s">
        <v>942</v>
      </c>
      <c r="GV301" s="22" t="s">
        <v>893</v>
      </c>
      <c r="GW301" s="22" t="s">
        <v>2006</v>
      </c>
      <c r="GX301" s="22" t="s">
        <v>3470</v>
      </c>
      <c r="GY301" s="22">
        <v>97.49</v>
      </c>
      <c r="GZ301" s="22">
        <v>69.849999999999994</v>
      </c>
    </row>
    <row r="302" spans="1:208" x14ac:dyDescent="0.25">
      <c r="A302" s="22" t="s">
        <v>699</v>
      </c>
      <c r="B302" s="22" t="s">
        <v>2007</v>
      </c>
      <c r="C302" s="22" t="s">
        <v>701</v>
      </c>
      <c r="D302" s="22" t="s">
        <v>2008</v>
      </c>
      <c r="E302" s="22" t="s">
        <v>2009</v>
      </c>
      <c r="F302" s="22" t="s">
        <v>893</v>
      </c>
      <c r="G302" s="22" t="s">
        <v>2010</v>
      </c>
      <c r="H302" s="22" t="s">
        <v>2011</v>
      </c>
      <c r="I302" s="22">
        <v>145.63999999999999</v>
      </c>
      <c r="J302" s="22">
        <v>581.04</v>
      </c>
      <c r="K302" s="37">
        <v>10</v>
      </c>
      <c r="L302" s="37">
        <v>7.13</v>
      </c>
      <c r="M302" s="37">
        <f t="shared" si="10"/>
        <v>162.77000000000001</v>
      </c>
      <c r="N302" s="37">
        <f t="shared" si="11"/>
        <v>598.16999999999996</v>
      </c>
      <c r="O302" s="39">
        <v>42826</v>
      </c>
      <c r="P302" s="22">
        <v>110</v>
      </c>
      <c r="Q302" s="22" t="b">
        <v>1</v>
      </c>
      <c r="R302" s="22">
        <v>0.9647</v>
      </c>
      <c r="S302" s="22" t="s">
        <v>2861</v>
      </c>
      <c r="T302" s="75">
        <v>42845.461053217703</v>
      </c>
      <c r="U302" s="22" t="s">
        <v>2862</v>
      </c>
      <c r="V302" s="22">
        <v>0.85</v>
      </c>
      <c r="W302" s="22">
        <v>0</v>
      </c>
      <c r="X302" s="22">
        <v>1.2</v>
      </c>
      <c r="Y302" s="22">
        <v>1.1000000000000001</v>
      </c>
      <c r="Z302" s="22">
        <v>0</v>
      </c>
      <c r="AA302" s="22">
        <v>76.540000000000006</v>
      </c>
      <c r="AB302" s="22">
        <v>0.95</v>
      </c>
      <c r="AC302" s="22">
        <v>0</v>
      </c>
      <c r="AD302" s="22">
        <v>0.1</v>
      </c>
      <c r="AE302" s="22">
        <v>88</v>
      </c>
      <c r="AF302" s="22">
        <v>0.96</v>
      </c>
      <c r="AG302" s="22">
        <v>0</v>
      </c>
      <c r="AH302" s="22">
        <v>0.08</v>
      </c>
      <c r="AI302" s="22">
        <v>151.91</v>
      </c>
      <c r="AJ302" s="22">
        <v>373.4</v>
      </c>
      <c r="AK302" s="39">
        <v>42552</v>
      </c>
      <c r="AL302" s="22">
        <v>664283374</v>
      </c>
      <c r="AM302" s="22">
        <v>0.80269999999999997</v>
      </c>
      <c r="AN302" s="39">
        <v>42735</v>
      </c>
      <c r="AO302" s="22" t="b">
        <v>0</v>
      </c>
      <c r="AP302" s="22">
        <v>160.72</v>
      </c>
      <c r="AQ302" s="22">
        <v>0.5</v>
      </c>
      <c r="AR302" s="22">
        <v>0.75</v>
      </c>
      <c r="AS302" s="22">
        <v>3.8269000000000002</v>
      </c>
      <c r="AT302" s="22">
        <v>4.3261000000000003</v>
      </c>
      <c r="AU302" s="22">
        <v>0.5</v>
      </c>
      <c r="AV302" s="22">
        <v>0</v>
      </c>
      <c r="AW302" s="22">
        <v>0.6</v>
      </c>
      <c r="AX302" s="22">
        <v>0.5</v>
      </c>
      <c r="AY302" s="22">
        <v>0.75270000000000004</v>
      </c>
      <c r="AZ302" s="22">
        <v>0.95</v>
      </c>
      <c r="BA302" s="22">
        <v>0.5</v>
      </c>
      <c r="BB302" s="22">
        <v>0.12889999999999999</v>
      </c>
      <c r="BC302" s="22">
        <v>0.5</v>
      </c>
      <c r="BD302" s="22">
        <v>0.47620000000000001</v>
      </c>
      <c r="BE302" s="22">
        <v>1.0711999999999999</v>
      </c>
      <c r="BF302" s="22">
        <v>8</v>
      </c>
      <c r="BG302" s="39">
        <v>42552</v>
      </c>
      <c r="BH302" s="22">
        <v>1</v>
      </c>
      <c r="BI302" s="22" t="b">
        <v>0</v>
      </c>
      <c r="BJ302" s="39">
        <v>42369</v>
      </c>
      <c r="BK302" s="39">
        <v>42369</v>
      </c>
      <c r="BL302" s="22" t="b">
        <v>1</v>
      </c>
      <c r="BM302" s="39">
        <v>42845</v>
      </c>
      <c r="BN302" s="22" t="b">
        <v>1</v>
      </c>
      <c r="BO302" s="39">
        <v>42826</v>
      </c>
      <c r="BP302" s="22">
        <v>110</v>
      </c>
      <c r="BQ302" s="22">
        <v>6976</v>
      </c>
      <c r="BR302" s="22">
        <v>101992</v>
      </c>
      <c r="BS302" s="75">
        <v>42845.461053217703</v>
      </c>
      <c r="BT302" s="22" t="s">
        <v>3471</v>
      </c>
      <c r="BU302" s="22">
        <v>145.63999999999999</v>
      </c>
      <c r="BV302" s="22" t="s">
        <v>2861</v>
      </c>
      <c r="BW302" s="22">
        <v>0.93420000000000003</v>
      </c>
      <c r="BX302" s="22">
        <v>3795</v>
      </c>
      <c r="BY302" s="22">
        <v>0.95874000000000004</v>
      </c>
      <c r="BZ302" s="22" t="s">
        <v>2864</v>
      </c>
      <c r="CA302" s="22" t="s">
        <v>2862</v>
      </c>
      <c r="CB302" s="22" t="b">
        <v>1</v>
      </c>
      <c r="CC302" s="22">
        <v>0</v>
      </c>
      <c r="CD302" s="22">
        <v>279</v>
      </c>
      <c r="CE302" s="22">
        <v>1</v>
      </c>
      <c r="CF302" s="22">
        <v>75</v>
      </c>
      <c r="CG302" s="22">
        <v>22950</v>
      </c>
      <c r="CH302" s="22">
        <v>17417</v>
      </c>
      <c r="CI302" s="22">
        <v>8753</v>
      </c>
      <c r="CJ302" s="22">
        <v>0.75890000000000002</v>
      </c>
      <c r="CK302" s="22" t="s">
        <v>2883</v>
      </c>
      <c r="CL302" s="22">
        <v>0</v>
      </c>
      <c r="CM302" s="22">
        <v>581.04</v>
      </c>
      <c r="CN302" s="22" t="s">
        <v>2866</v>
      </c>
      <c r="CO302" s="22" t="s">
        <v>2880</v>
      </c>
      <c r="CP302" s="22">
        <v>56.93</v>
      </c>
      <c r="CQ302" s="22">
        <v>88.71</v>
      </c>
      <c r="CR302" s="22">
        <v>2</v>
      </c>
      <c r="CS302" s="22">
        <v>0</v>
      </c>
      <c r="CT302" s="22">
        <v>1017318</v>
      </c>
      <c r="CU302" s="22">
        <v>56</v>
      </c>
      <c r="CV302" s="22">
        <v>60.94</v>
      </c>
      <c r="CW302" s="22">
        <v>56.93</v>
      </c>
      <c r="CX302" s="22">
        <v>67.930000000000007</v>
      </c>
      <c r="CY302" s="22">
        <v>0</v>
      </c>
      <c r="CZ302" s="22">
        <v>0</v>
      </c>
      <c r="DA302" s="22">
        <v>56.93</v>
      </c>
      <c r="DB302" s="22">
        <v>85.8</v>
      </c>
      <c r="DC302" s="22">
        <v>1112180</v>
      </c>
      <c r="DD302" s="22">
        <v>618519</v>
      </c>
      <c r="DE302" s="22">
        <v>19508</v>
      </c>
      <c r="DF302" s="22">
        <v>54.66</v>
      </c>
      <c r="DG302" s="22">
        <v>34.049999999999997</v>
      </c>
      <c r="DH302" s="22">
        <v>88.71</v>
      </c>
      <c r="DI302" s="22">
        <v>0</v>
      </c>
      <c r="DJ302" s="22">
        <v>0</v>
      </c>
      <c r="DK302" s="22">
        <v>88.71</v>
      </c>
      <c r="DL302" s="22">
        <v>168713</v>
      </c>
      <c r="DM302" s="22">
        <v>253653</v>
      </c>
      <c r="DN302" s="22">
        <v>2748017</v>
      </c>
      <c r="DO302" s="22">
        <v>72229</v>
      </c>
      <c r="DP302" s="22">
        <v>108401</v>
      </c>
      <c r="DQ302" s="22">
        <v>168170</v>
      </c>
      <c r="DR302" s="22">
        <v>0</v>
      </c>
      <c r="DS302" s="22">
        <v>0</v>
      </c>
      <c r="DT302" s="22">
        <v>57412</v>
      </c>
      <c r="DU302" s="22">
        <v>275868</v>
      </c>
      <c r="DV302" s="22">
        <v>1071</v>
      </c>
      <c r="DW302" s="22">
        <v>6663</v>
      </c>
      <c r="DX302" s="22">
        <v>195109</v>
      </c>
      <c r="DY302" s="22">
        <v>108415</v>
      </c>
      <c r="DZ302" s="22">
        <v>1319</v>
      </c>
      <c r="EA302" s="22">
        <v>4356</v>
      </c>
      <c r="EB302" s="22">
        <v>58895</v>
      </c>
      <c r="EC302" s="22">
        <v>3629</v>
      </c>
      <c r="ED302" s="22">
        <v>355211</v>
      </c>
      <c r="EE302" s="22">
        <v>0</v>
      </c>
      <c r="EF302" s="22">
        <v>908903</v>
      </c>
      <c r="EG302" s="39">
        <v>41699</v>
      </c>
      <c r="EH302" s="39">
        <v>42004</v>
      </c>
      <c r="EI302" s="22">
        <v>1659290</v>
      </c>
      <c r="EJ302" s="22" t="b">
        <v>1</v>
      </c>
      <c r="EK302" s="22" t="b">
        <v>1</v>
      </c>
      <c r="EL302" s="22">
        <v>1</v>
      </c>
      <c r="EM302" s="22" t="s">
        <v>2871</v>
      </c>
      <c r="EN302" s="22" t="s">
        <v>2884</v>
      </c>
      <c r="EO302" s="22" t="s">
        <v>2885</v>
      </c>
      <c r="EP302" s="22" t="s">
        <v>2999</v>
      </c>
      <c r="EQ302" s="22">
        <v>0.91890000000000005</v>
      </c>
      <c r="ER302" s="22">
        <v>0.89019999999999999</v>
      </c>
      <c r="ES302" s="22">
        <v>0.91279999999999994</v>
      </c>
      <c r="ET302" s="22">
        <v>0.95379999999999998</v>
      </c>
      <c r="EU302" s="22">
        <v>0</v>
      </c>
      <c r="EV302" s="22">
        <v>0</v>
      </c>
      <c r="EW302" s="22">
        <v>56709</v>
      </c>
      <c r="EX302" s="22" t="s">
        <v>3471</v>
      </c>
      <c r="EY302" s="22">
        <v>0.91890000000000005</v>
      </c>
      <c r="EZ302" s="22" t="b">
        <v>0</v>
      </c>
      <c r="FA302" s="22" t="b">
        <v>0</v>
      </c>
      <c r="FB302" s="22">
        <v>0</v>
      </c>
      <c r="FC302" s="22">
        <v>0</v>
      </c>
      <c r="FD302" s="22">
        <v>0.48649999999999999</v>
      </c>
      <c r="FE302" s="22">
        <v>0.75890000000000002</v>
      </c>
      <c r="FF302" s="22">
        <v>422366</v>
      </c>
      <c r="FG302" s="22">
        <v>2748017</v>
      </c>
      <c r="FH302" s="22">
        <v>8753</v>
      </c>
      <c r="FI302" s="22">
        <v>17417</v>
      </c>
      <c r="FJ302" s="22">
        <v>22950</v>
      </c>
      <c r="FK302" s="22" t="b">
        <v>0</v>
      </c>
      <c r="FL302" s="22">
        <v>0.50260000000000005</v>
      </c>
      <c r="FM302" s="39">
        <v>41699</v>
      </c>
      <c r="FN302" s="39">
        <v>42004</v>
      </c>
      <c r="FO302" s="22" t="s">
        <v>2011</v>
      </c>
      <c r="FP302" s="22" t="b">
        <v>0</v>
      </c>
      <c r="FQ302" s="22" t="b">
        <v>0</v>
      </c>
      <c r="FR302" s="22">
        <v>3.5432999999999999</v>
      </c>
      <c r="FS302" s="39">
        <v>41851</v>
      </c>
      <c r="FT302" s="22" t="s">
        <v>2872</v>
      </c>
      <c r="FU302" s="22">
        <v>0</v>
      </c>
      <c r="FV302" s="22">
        <v>3209</v>
      </c>
      <c r="FW302" s="22">
        <v>3180</v>
      </c>
      <c r="FX302" s="22">
        <v>13844</v>
      </c>
      <c r="FY302" s="22">
        <v>36476</v>
      </c>
      <c r="FZ302" s="22">
        <v>0</v>
      </c>
      <c r="GA302" s="22">
        <v>0</v>
      </c>
      <c r="GB302" s="22" t="s">
        <v>2891</v>
      </c>
      <c r="GC302" s="22">
        <v>0.51349999999999996</v>
      </c>
      <c r="GD302" s="22" t="s">
        <v>2872</v>
      </c>
      <c r="GE302" s="22">
        <v>0</v>
      </c>
      <c r="GF302" s="22">
        <v>0</v>
      </c>
      <c r="GG302" s="22">
        <v>0</v>
      </c>
      <c r="GH302" s="22">
        <v>0</v>
      </c>
      <c r="GI302" s="22" t="s">
        <v>3471</v>
      </c>
      <c r="GJ302" s="22" t="s">
        <v>3471</v>
      </c>
      <c r="GK302" s="22" t="s">
        <v>2874</v>
      </c>
      <c r="GL302" s="22" t="s">
        <v>699</v>
      </c>
      <c r="GM302" s="22" t="s">
        <v>701</v>
      </c>
      <c r="GN302" s="22" t="s">
        <v>2864</v>
      </c>
      <c r="GO302" s="22" t="s">
        <v>2864</v>
      </c>
      <c r="GP302" s="22" t="s">
        <v>2007</v>
      </c>
      <c r="GQ302" s="22" t="s">
        <v>2996</v>
      </c>
      <c r="GR302" s="22" t="s">
        <v>2898</v>
      </c>
      <c r="GS302" s="22" t="s">
        <v>2008</v>
      </c>
      <c r="GT302" s="22" t="s">
        <v>2864</v>
      </c>
      <c r="GU302" s="22" t="s">
        <v>2009</v>
      </c>
      <c r="GV302" s="22" t="s">
        <v>893</v>
      </c>
      <c r="GW302" s="22" t="s">
        <v>2010</v>
      </c>
      <c r="GX302" s="22" t="s">
        <v>3470</v>
      </c>
      <c r="GY302" s="22">
        <v>92.52</v>
      </c>
      <c r="GZ302" s="22">
        <v>58.41</v>
      </c>
    </row>
    <row r="303" spans="1:208" x14ac:dyDescent="0.25">
      <c r="A303" s="22" t="s">
        <v>389</v>
      </c>
      <c r="B303" s="22" t="s">
        <v>2457</v>
      </c>
      <c r="C303" s="22" t="s">
        <v>152</v>
      </c>
      <c r="D303" s="22" t="s">
        <v>2458</v>
      </c>
      <c r="E303" s="22" t="s">
        <v>2459</v>
      </c>
      <c r="F303" s="22" t="s">
        <v>893</v>
      </c>
      <c r="G303" s="22" t="s">
        <v>2584</v>
      </c>
      <c r="H303" s="22" t="s">
        <v>1148</v>
      </c>
      <c r="I303" s="22">
        <v>117.86</v>
      </c>
      <c r="J303" s="22">
        <v>554.51</v>
      </c>
      <c r="K303" s="37">
        <v>10</v>
      </c>
      <c r="L303" s="37">
        <v>1.36</v>
      </c>
      <c r="M303" s="37">
        <f t="shared" si="10"/>
        <v>129.22</v>
      </c>
      <c r="N303" s="37">
        <f t="shared" si="11"/>
        <v>565.87</v>
      </c>
      <c r="O303" s="39">
        <v>42826</v>
      </c>
      <c r="P303" s="22">
        <v>110</v>
      </c>
      <c r="Q303" s="22" t="b">
        <v>1</v>
      </c>
      <c r="R303" s="22">
        <v>0.9647</v>
      </c>
      <c r="S303" s="22" t="s">
        <v>2861</v>
      </c>
      <c r="T303" s="75">
        <v>42845.461053217703</v>
      </c>
      <c r="U303" s="22" t="s">
        <v>2862</v>
      </c>
      <c r="V303" s="22">
        <v>0.85</v>
      </c>
      <c r="W303" s="22">
        <v>0</v>
      </c>
      <c r="X303" s="22">
        <v>1.2</v>
      </c>
      <c r="Y303" s="22">
        <v>1.1000000000000001</v>
      </c>
      <c r="Z303" s="22">
        <v>0</v>
      </c>
      <c r="AA303" s="22">
        <v>76.540000000000006</v>
      </c>
      <c r="AB303" s="22">
        <v>0.95</v>
      </c>
      <c r="AC303" s="22">
        <v>0</v>
      </c>
      <c r="AD303" s="22">
        <v>0.1</v>
      </c>
      <c r="AE303" s="22">
        <v>88</v>
      </c>
      <c r="AF303" s="22">
        <v>0.96</v>
      </c>
      <c r="AG303" s="22">
        <v>0</v>
      </c>
      <c r="AH303" s="22">
        <v>0.08</v>
      </c>
      <c r="AI303" s="22">
        <v>151.91</v>
      </c>
      <c r="AJ303" s="22">
        <v>373.4</v>
      </c>
      <c r="AK303" s="39">
        <v>42552</v>
      </c>
      <c r="AL303" s="22">
        <v>664283374</v>
      </c>
      <c r="AM303" s="22">
        <v>0.80269999999999997</v>
      </c>
      <c r="AN303" s="39">
        <v>42735</v>
      </c>
      <c r="AO303" s="22" t="b">
        <v>0</v>
      </c>
      <c r="AP303" s="22">
        <v>160.72</v>
      </c>
      <c r="AQ303" s="22">
        <v>0.5</v>
      </c>
      <c r="AR303" s="22">
        <v>0.75</v>
      </c>
      <c r="AS303" s="22">
        <v>3.8269000000000002</v>
      </c>
      <c r="AT303" s="22">
        <v>4.3261000000000003</v>
      </c>
      <c r="AU303" s="22">
        <v>0.5</v>
      </c>
      <c r="AV303" s="22">
        <v>0</v>
      </c>
      <c r="AW303" s="22">
        <v>0.6</v>
      </c>
      <c r="AX303" s="22">
        <v>0.5</v>
      </c>
      <c r="AY303" s="22">
        <v>0.75270000000000004</v>
      </c>
      <c r="AZ303" s="22">
        <v>0.95</v>
      </c>
      <c r="BA303" s="22">
        <v>0.5</v>
      </c>
      <c r="BB303" s="22">
        <v>0.12889999999999999</v>
      </c>
      <c r="BC303" s="22">
        <v>0.5</v>
      </c>
      <c r="BD303" s="22">
        <v>0.47620000000000001</v>
      </c>
      <c r="BE303" s="22">
        <v>1.0711999999999999</v>
      </c>
      <c r="BF303" s="22">
        <v>8</v>
      </c>
      <c r="BG303" s="39">
        <v>42552</v>
      </c>
      <c r="BH303" s="22">
        <v>1</v>
      </c>
      <c r="BI303" s="22" t="b">
        <v>0</v>
      </c>
      <c r="BJ303" s="39">
        <v>42369</v>
      </c>
      <c r="BK303" s="39">
        <v>42369</v>
      </c>
      <c r="BL303" s="22" t="b">
        <v>1</v>
      </c>
      <c r="BM303" s="39">
        <v>42845</v>
      </c>
      <c r="BN303" s="22" t="b">
        <v>1</v>
      </c>
      <c r="BO303" s="39">
        <v>42826</v>
      </c>
      <c r="BP303" s="22">
        <v>110</v>
      </c>
      <c r="BQ303" s="22">
        <v>674</v>
      </c>
      <c r="BR303" s="22">
        <v>102163</v>
      </c>
      <c r="BS303" s="75">
        <v>42845.461053217703</v>
      </c>
      <c r="BT303" s="22" t="s">
        <v>3472</v>
      </c>
      <c r="BU303" s="22">
        <v>117.86</v>
      </c>
      <c r="BV303" s="22" t="s">
        <v>2861</v>
      </c>
      <c r="BW303" s="22">
        <v>0.78869999999999996</v>
      </c>
      <c r="BX303" s="22">
        <v>337</v>
      </c>
      <c r="BY303" s="22">
        <v>0.96082000000000001</v>
      </c>
      <c r="BZ303" s="22" t="s">
        <v>2864</v>
      </c>
      <c r="CA303" s="22" t="s">
        <v>2862</v>
      </c>
      <c r="CB303" s="22" t="b">
        <v>1</v>
      </c>
      <c r="CC303" s="22">
        <v>0</v>
      </c>
      <c r="CD303" s="22">
        <v>673</v>
      </c>
      <c r="CE303" s="22">
        <v>1</v>
      </c>
      <c r="CF303" s="22">
        <v>40</v>
      </c>
      <c r="CG303" s="22">
        <v>14600</v>
      </c>
      <c r="CH303" s="22">
        <v>7526</v>
      </c>
      <c r="CI303" s="22">
        <v>5583</v>
      </c>
      <c r="CJ303" s="22">
        <v>0.51549999999999996</v>
      </c>
      <c r="CK303" s="22" t="s">
        <v>2883</v>
      </c>
      <c r="CL303" s="22">
        <v>0</v>
      </c>
      <c r="CM303" s="22">
        <v>554.51</v>
      </c>
      <c r="CN303" s="22" t="s">
        <v>2866</v>
      </c>
      <c r="CO303" s="22" t="s">
        <v>2880</v>
      </c>
      <c r="CP303" s="22">
        <v>47.96</v>
      </c>
      <c r="CQ303" s="22">
        <v>69.900000000000006</v>
      </c>
      <c r="CR303" s="22">
        <v>2</v>
      </c>
      <c r="CS303" s="22">
        <v>0</v>
      </c>
      <c r="CT303" s="22">
        <v>449120</v>
      </c>
      <c r="CU303" s="22">
        <v>57.34</v>
      </c>
      <c r="CV303" s="22">
        <v>60.81</v>
      </c>
      <c r="CW303" s="22">
        <v>47.96</v>
      </c>
      <c r="CX303" s="22">
        <v>57.35</v>
      </c>
      <c r="CY303" s="22">
        <v>0</v>
      </c>
      <c r="CZ303" s="22">
        <v>0</v>
      </c>
      <c r="DA303" s="22">
        <v>47.96</v>
      </c>
      <c r="DB303" s="22">
        <v>72.44</v>
      </c>
      <c r="DC303" s="22">
        <v>434148</v>
      </c>
      <c r="DD303" s="22">
        <v>284264</v>
      </c>
      <c r="DE303" s="22">
        <v>12410</v>
      </c>
      <c r="DF303" s="22">
        <v>33.61</v>
      </c>
      <c r="DG303" s="22">
        <v>36.29</v>
      </c>
      <c r="DH303" s="22">
        <v>69.900000000000006</v>
      </c>
      <c r="DI303" s="22">
        <v>0</v>
      </c>
      <c r="DJ303" s="22">
        <v>0</v>
      </c>
      <c r="DK303" s="22">
        <v>69.900000000000006</v>
      </c>
      <c r="DL303" s="22">
        <v>66946</v>
      </c>
      <c r="DM303" s="22">
        <v>139877</v>
      </c>
      <c r="DN303" s="22">
        <v>1167532</v>
      </c>
      <c r="DO303" s="22">
        <v>13755</v>
      </c>
      <c r="DP303" s="22">
        <v>34468</v>
      </c>
      <c r="DQ303" s="22">
        <v>69612</v>
      </c>
      <c r="DR303" s="22">
        <v>0</v>
      </c>
      <c r="DS303" s="22">
        <v>21562</v>
      </c>
      <c r="DT303" s="22">
        <v>11522</v>
      </c>
      <c r="DU303" s="22">
        <v>0</v>
      </c>
      <c r="DV303" s="22">
        <v>60457</v>
      </c>
      <c r="DW303" s="22">
        <v>15949</v>
      </c>
      <c r="DX303" s="22">
        <v>81563</v>
      </c>
      <c r="DY303" s="22">
        <v>55930</v>
      </c>
      <c r="DZ303" s="22">
        <v>66156</v>
      </c>
      <c r="EA303" s="22">
        <v>60912</v>
      </c>
      <c r="EB303" s="22">
        <v>22393</v>
      </c>
      <c r="EC303" s="22">
        <v>6928</v>
      </c>
      <c r="ED303" s="22">
        <v>46312</v>
      </c>
      <c r="EE303" s="22">
        <v>3599</v>
      </c>
      <c r="EF303" s="22">
        <v>389591</v>
      </c>
      <c r="EG303" s="39">
        <v>41640</v>
      </c>
      <c r="EH303" s="39">
        <v>42004</v>
      </c>
      <c r="EI303" s="22">
        <v>690265</v>
      </c>
      <c r="EJ303" s="22" t="b">
        <v>1</v>
      </c>
      <c r="EK303" s="22" t="b">
        <v>1</v>
      </c>
      <c r="EL303" s="22">
        <v>1</v>
      </c>
      <c r="EM303" s="22" t="s">
        <v>2870</v>
      </c>
      <c r="EN303" s="22" t="s">
        <v>2871</v>
      </c>
      <c r="EO303" s="22" t="s">
        <v>2884</v>
      </c>
      <c r="EP303" s="22" t="s">
        <v>2885</v>
      </c>
      <c r="EQ303" s="22">
        <v>0.94289999999999996</v>
      </c>
      <c r="ER303" s="22">
        <v>0.93899999999999995</v>
      </c>
      <c r="ES303" s="22">
        <v>0.97050000000000003</v>
      </c>
      <c r="ET303" s="22">
        <v>0.95950000000000002</v>
      </c>
      <c r="EU303" s="22">
        <v>0.90269999999999995</v>
      </c>
      <c r="EV303" s="22">
        <v>0</v>
      </c>
      <c r="EW303" s="22">
        <v>24917</v>
      </c>
      <c r="EX303" s="22" t="s">
        <v>3472</v>
      </c>
      <c r="EY303" s="22">
        <v>0.94289999999999996</v>
      </c>
      <c r="EZ303" s="22" t="b">
        <v>0</v>
      </c>
      <c r="FA303" s="22" t="b">
        <v>0</v>
      </c>
      <c r="FB303" s="22">
        <v>0</v>
      </c>
      <c r="FC303" s="22">
        <v>0</v>
      </c>
      <c r="FD303" s="22">
        <v>0.71430000000000005</v>
      </c>
      <c r="FE303" s="22">
        <v>0.51549999999999996</v>
      </c>
      <c r="FF303" s="22">
        <v>206823</v>
      </c>
      <c r="FG303" s="22">
        <v>1167532</v>
      </c>
      <c r="FH303" s="22">
        <v>5583</v>
      </c>
      <c r="FI303" s="22">
        <v>7526</v>
      </c>
      <c r="FJ303" s="22">
        <v>14600</v>
      </c>
      <c r="FK303" s="22" t="b">
        <v>0</v>
      </c>
      <c r="FL303" s="22">
        <v>0.74180000000000001</v>
      </c>
      <c r="FM303" s="39">
        <v>41640</v>
      </c>
      <c r="FN303" s="39">
        <v>42004</v>
      </c>
      <c r="FO303" s="22" t="s">
        <v>1148</v>
      </c>
      <c r="FP303" s="22" t="b">
        <v>0</v>
      </c>
      <c r="FQ303" s="22" t="b">
        <v>0</v>
      </c>
      <c r="FR303" s="22">
        <v>3.5112999999999999</v>
      </c>
      <c r="FS303" s="39">
        <v>41820</v>
      </c>
      <c r="FT303" s="22" t="s">
        <v>2872</v>
      </c>
      <c r="FU303" s="22">
        <v>0</v>
      </c>
      <c r="FV303" s="22">
        <v>2082</v>
      </c>
      <c r="FW303" s="22">
        <v>2752</v>
      </c>
      <c r="FX303" s="22">
        <v>6716</v>
      </c>
      <c r="FY303" s="22">
        <v>13272</v>
      </c>
      <c r="FZ303" s="22">
        <v>0</v>
      </c>
      <c r="GA303" s="22">
        <v>95</v>
      </c>
      <c r="GB303" s="22" t="s">
        <v>2905</v>
      </c>
      <c r="GC303" s="22">
        <v>0.28570000000000001</v>
      </c>
      <c r="GD303" s="22" t="s">
        <v>2872</v>
      </c>
      <c r="GE303" s="22">
        <v>0</v>
      </c>
      <c r="GF303" s="22">
        <v>0</v>
      </c>
      <c r="GG303" s="22">
        <v>0</v>
      </c>
      <c r="GH303" s="22">
        <v>0</v>
      </c>
      <c r="GI303" s="22" t="s">
        <v>3472</v>
      </c>
      <c r="GJ303" s="22" t="s">
        <v>3472</v>
      </c>
      <c r="GK303" s="22" t="s">
        <v>2874</v>
      </c>
      <c r="GL303" s="22" t="s">
        <v>389</v>
      </c>
      <c r="GM303" s="22" t="s">
        <v>152</v>
      </c>
      <c r="GN303" s="22" t="s">
        <v>2864</v>
      </c>
      <c r="GO303" s="22" t="s">
        <v>2864</v>
      </c>
      <c r="GP303" s="22" t="s">
        <v>2457</v>
      </c>
      <c r="GQ303" s="22" t="s">
        <v>3272</v>
      </c>
      <c r="GR303" s="22" t="s">
        <v>3178</v>
      </c>
      <c r="GS303" s="22" t="s">
        <v>2458</v>
      </c>
      <c r="GT303" s="22" t="s">
        <v>2864</v>
      </c>
      <c r="GU303" s="22" t="s">
        <v>2459</v>
      </c>
      <c r="GV303" s="22" t="s">
        <v>893</v>
      </c>
      <c r="GW303" s="22" t="s">
        <v>2584</v>
      </c>
      <c r="GX303" s="22" t="s">
        <v>2889</v>
      </c>
      <c r="GY303" s="22">
        <v>72.75</v>
      </c>
      <c r="GZ303" s="22">
        <v>59.68</v>
      </c>
    </row>
    <row r="304" spans="1:208" x14ac:dyDescent="0.25">
      <c r="A304" s="22" t="s">
        <v>654</v>
      </c>
      <c r="B304" s="22" t="s">
        <v>2012</v>
      </c>
      <c r="C304" s="22" t="s">
        <v>722</v>
      </c>
      <c r="D304" s="22" t="s">
        <v>2013</v>
      </c>
      <c r="E304" s="22" t="s">
        <v>1336</v>
      </c>
      <c r="F304" s="22" t="s">
        <v>893</v>
      </c>
      <c r="G304" s="22" t="s">
        <v>2014</v>
      </c>
      <c r="H304" s="22" t="s">
        <v>1338</v>
      </c>
      <c r="I304" s="22">
        <v>113.33</v>
      </c>
      <c r="J304" s="22">
        <v>582</v>
      </c>
      <c r="K304" s="37">
        <v>10</v>
      </c>
      <c r="L304" s="37">
        <v>7.13</v>
      </c>
      <c r="M304" s="37">
        <f t="shared" si="10"/>
        <v>130.46</v>
      </c>
      <c r="N304" s="37">
        <f t="shared" si="11"/>
        <v>599.13</v>
      </c>
      <c r="O304" s="39">
        <v>42826</v>
      </c>
      <c r="P304" s="22">
        <v>110</v>
      </c>
      <c r="Q304" s="22" t="b">
        <v>1</v>
      </c>
      <c r="R304" s="22">
        <v>0.9647</v>
      </c>
      <c r="S304" s="22" t="s">
        <v>2861</v>
      </c>
      <c r="T304" s="75">
        <v>42845.461053217703</v>
      </c>
      <c r="U304" s="22" t="s">
        <v>2862</v>
      </c>
      <c r="V304" s="22">
        <v>0.85</v>
      </c>
      <c r="W304" s="22">
        <v>0</v>
      </c>
      <c r="X304" s="22">
        <v>1.2</v>
      </c>
      <c r="Y304" s="22">
        <v>1.1000000000000001</v>
      </c>
      <c r="Z304" s="22">
        <v>0</v>
      </c>
      <c r="AA304" s="22">
        <v>76.540000000000006</v>
      </c>
      <c r="AB304" s="22">
        <v>0.95</v>
      </c>
      <c r="AC304" s="22">
        <v>0</v>
      </c>
      <c r="AD304" s="22">
        <v>0.1</v>
      </c>
      <c r="AE304" s="22">
        <v>88</v>
      </c>
      <c r="AF304" s="22">
        <v>0.96</v>
      </c>
      <c r="AG304" s="22">
        <v>0</v>
      </c>
      <c r="AH304" s="22">
        <v>0.08</v>
      </c>
      <c r="AI304" s="22">
        <v>151.91</v>
      </c>
      <c r="AJ304" s="22">
        <v>373.4</v>
      </c>
      <c r="AK304" s="39">
        <v>42552</v>
      </c>
      <c r="AL304" s="22">
        <v>664283374</v>
      </c>
      <c r="AM304" s="22">
        <v>0.80269999999999997</v>
      </c>
      <c r="AN304" s="39">
        <v>42735</v>
      </c>
      <c r="AO304" s="22" t="b">
        <v>0</v>
      </c>
      <c r="AP304" s="22">
        <v>160.72</v>
      </c>
      <c r="AQ304" s="22">
        <v>0.5</v>
      </c>
      <c r="AR304" s="22">
        <v>0.75</v>
      </c>
      <c r="AS304" s="22">
        <v>3.8269000000000002</v>
      </c>
      <c r="AT304" s="22">
        <v>4.3261000000000003</v>
      </c>
      <c r="AU304" s="22">
        <v>0.5</v>
      </c>
      <c r="AV304" s="22">
        <v>0</v>
      </c>
      <c r="AW304" s="22">
        <v>0.6</v>
      </c>
      <c r="AX304" s="22">
        <v>0.5</v>
      </c>
      <c r="AY304" s="22">
        <v>0.75270000000000004</v>
      </c>
      <c r="AZ304" s="22">
        <v>0.95</v>
      </c>
      <c r="BA304" s="22">
        <v>0.5</v>
      </c>
      <c r="BB304" s="22">
        <v>0.12889999999999999</v>
      </c>
      <c r="BC304" s="22">
        <v>0.5</v>
      </c>
      <c r="BD304" s="22">
        <v>0.47620000000000001</v>
      </c>
      <c r="BE304" s="22">
        <v>1.0711999999999999</v>
      </c>
      <c r="BF304" s="22">
        <v>8</v>
      </c>
      <c r="BG304" s="39">
        <v>42552</v>
      </c>
      <c r="BH304" s="22">
        <v>1</v>
      </c>
      <c r="BI304" s="22" t="b">
        <v>0</v>
      </c>
      <c r="BJ304" s="39">
        <v>42369</v>
      </c>
      <c r="BK304" s="39">
        <v>42369</v>
      </c>
      <c r="BL304" s="22" t="b">
        <v>1</v>
      </c>
      <c r="BM304" s="39">
        <v>42845</v>
      </c>
      <c r="BN304" s="22" t="b">
        <v>1</v>
      </c>
      <c r="BO304" s="39">
        <v>42826</v>
      </c>
      <c r="BP304" s="22">
        <v>110</v>
      </c>
      <c r="BQ304" s="22">
        <v>240</v>
      </c>
      <c r="BR304" s="22">
        <v>101975</v>
      </c>
      <c r="BS304" s="75">
        <v>42845.461053217703</v>
      </c>
      <c r="BT304" s="22" t="s">
        <v>3473</v>
      </c>
      <c r="BU304" s="22">
        <v>113.33</v>
      </c>
      <c r="BV304" s="22" t="s">
        <v>2861</v>
      </c>
      <c r="BW304" s="22">
        <v>0.9395</v>
      </c>
      <c r="BX304" s="22">
        <v>3526</v>
      </c>
      <c r="BY304" s="22">
        <v>0.96082000000000001</v>
      </c>
      <c r="BZ304" s="22" t="s">
        <v>2864</v>
      </c>
      <c r="CA304" s="22" t="s">
        <v>2862</v>
      </c>
      <c r="CB304" s="22" t="b">
        <v>1</v>
      </c>
      <c r="CC304" s="22">
        <v>0</v>
      </c>
      <c r="CD304" s="22">
        <v>239</v>
      </c>
      <c r="CE304" s="22">
        <v>1</v>
      </c>
      <c r="CF304" s="22">
        <v>107</v>
      </c>
      <c r="CG304" s="22">
        <v>39055</v>
      </c>
      <c r="CH304" s="22">
        <v>33195</v>
      </c>
      <c r="CI304" s="22">
        <v>20821</v>
      </c>
      <c r="CJ304" s="22">
        <v>0.85</v>
      </c>
      <c r="CK304" s="22" t="s">
        <v>2883</v>
      </c>
      <c r="CL304" s="22">
        <v>0</v>
      </c>
      <c r="CM304" s="22">
        <v>582</v>
      </c>
      <c r="CN304" s="22" t="s">
        <v>2866</v>
      </c>
      <c r="CO304" s="22" t="s">
        <v>2880</v>
      </c>
      <c r="CP304" s="22">
        <v>57.07</v>
      </c>
      <c r="CQ304" s="22">
        <v>56.26</v>
      </c>
      <c r="CR304" s="22">
        <v>4</v>
      </c>
      <c r="CS304" s="22">
        <v>0</v>
      </c>
      <c r="CT304" s="22">
        <v>2096707</v>
      </c>
      <c r="CU304" s="22">
        <v>60.69</v>
      </c>
      <c r="CV304" s="22">
        <v>60.74</v>
      </c>
      <c r="CW304" s="22">
        <v>57.07</v>
      </c>
      <c r="CX304" s="22">
        <v>68.31</v>
      </c>
      <c r="CY304" s="22">
        <v>0</v>
      </c>
      <c r="CZ304" s="22">
        <v>0</v>
      </c>
      <c r="DA304" s="22">
        <v>57.07</v>
      </c>
      <c r="DB304" s="22">
        <v>86.29</v>
      </c>
      <c r="DC304" s="22">
        <v>1150961</v>
      </c>
      <c r="DD304" s="22">
        <v>792776</v>
      </c>
      <c r="DE304" s="22">
        <v>33197</v>
      </c>
      <c r="DF304" s="22">
        <v>33.31</v>
      </c>
      <c r="DG304" s="22">
        <v>22.95</v>
      </c>
      <c r="DH304" s="22">
        <v>56.26</v>
      </c>
      <c r="DI304" s="22">
        <v>0</v>
      </c>
      <c r="DJ304" s="22">
        <v>0</v>
      </c>
      <c r="DK304" s="22">
        <v>56.26</v>
      </c>
      <c r="DL304" s="22">
        <v>199517</v>
      </c>
      <c r="DM304" s="22">
        <v>311409</v>
      </c>
      <c r="DN304" s="22">
        <v>4040444</v>
      </c>
      <c r="DO304" s="22">
        <v>89792</v>
      </c>
      <c r="DP304" s="22">
        <v>105034</v>
      </c>
      <c r="DQ304" s="22">
        <v>261303</v>
      </c>
      <c r="DR304" s="22">
        <v>375</v>
      </c>
      <c r="DS304" s="22">
        <v>46724</v>
      </c>
      <c r="DT304" s="22">
        <v>90549</v>
      </c>
      <c r="DU304" s="22">
        <v>0</v>
      </c>
      <c r="DV304" s="22">
        <v>70</v>
      </c>
      <c r="DW304" s="22">
        <v>46188</v>
      </c>
      <c r="DX304" s="22">
        <v>166636</v>
      </c>
      <c r="DY304" s="22">
        <v>216100</v>
      </c>
      <c r="DZ304" s="22">
        <v>232556</v>
      </c>
      <c r="EA304" s="22">
        <v>173267</v>
      </c>
      <c r="EB304" s="22">
        <v>129771</v>
      </c>
      <c r="EC304" s="22">
        <v>0</v>
      </c>
      <c r="ED304" s="22">
        <v>90546</v>
      </c>
      <c r="EE304" s="22">
        <v>0</v>
      </c>
      <c r="EF304" s="22">
        <v>1880607</v>
      </c>
      <c r="EG304" s="39">
        <v>41640</v>
      </c>
      <c r="EH304" s="39">
        <v>42004</v>
      </c>
      <c r="EI304" s="22">
        <v>1867581</v>
      </c>
      <c r="EJ304" s="22" t="b">
        <v>1</v>
      </c>
      <c r="EK304" s="22" t="b">
        <v>1</v>
      </c>
      <c r="EL304" s="22">
        <v>1</v>
      </c>
      <c r="EM304" s="22" t="s">
        <v>2870</v>
      </c>
      <c r="EN304" s="22" t="s">
        <v>2871</v>
      </c>
      <c r="EO304" s="22" t="s">
        <v>2884</v>
      </c>
      <c r="EP304" s="22" t="s">
        <v>2885</v>
      </c>
      <c r="EQ304" s="22">
        <v>0.99909999999999999</v>
      </c>
      <c r="ER304" s="22">
        <v>0.997</v>
      </c>
      <c r="ES304" s="22">
        <v>0.9224</v>
      </c>
      <c r="ET304" s="22">
        <v>1.0144</v>
      </c>
      <c r="EU304" s="22">
        <v>1.0624</v>
      </c>
      <c r="EV304" s="22">
        <v>0</v>
      </c>
      <c r="EW304" s="22">
        <v>101510</v>
      </c>
      <c r="EX304" s="22" t="s">
        <v>3473</v>
      </c>
      <c r="EY304" s="22">
        <v>0.99909999999999999</v>
      </c>
      <c r="EZ304" s="22" t="b">
        <v>0</v>
      </c>
      <c r="FA304" s="22" t="b">
        <v>0</v>
      </c>
      <c r="FB304" s="22">
        <v>0</v>
      </c>
      <c r="FC304" s="22">
        <v>0</v>
      </c>
      <c r="FD304" s="22">
        <v>0.91490000000000005</v>
      </c>
      <c r="FE304" s="22">
        <v>0.85</v>
      </c>
      <c r="FF304" s="22">
        <v>510926</v>
      </c>
      <c r="FG304" s="22">
        <v>4040444</v>
      </c>
      <c r="FH304" s="22">
        <v>20821</v>
      </c>
      <c r="FI304" s="22">
        <v>33195</v>
      </c>
      <c r="FJ304" s="22">
        <v>39055</v>
      </c>
      <c r="FK304" s="22" t="b">
        <v>0</v>
      </c>
      <c r="FL304" s="22">
        <v>0.62719999999999998</v>
      </c>
      <c r="FM304" s="39">
        <v>41640</v>
      </c>
      <c r="FN304" s="39">
        <v>42004</v>
      </c>
      <c r="FO304" s="22" t="s">
        <v>1338</v>
      </c>
      <c r="FP304" s="22" t="b">
        <v>0</v>
      </c>
      <c r="FQ304" s="22" t="b">
        <v>0</v>
      </c>
      <c r="FR304" s="22">
        <v>3.0607000000000002</v>
      </c>
      <c r="FS304" s="39">
        <v>41820</v>
      </c>
      <c r="FT304" s="22" t="s">
        <v>2872</v>
      </c>
      <c r="FU304" s="22">
        <v>0</v>
      </c>
      <c r="FV304" s="22">
        <v>1912</v>
      </c>
      <c r="FW304" s="22">
        <v>27197</v>
      </c>
      <c r="FX304" s="22">
        <v>8986</v>
      </c>
      <c r="FY304" s="22">
        <v>63415</v>
      </c>
      <c r="FZ304" s="22">
        <v>0</v>
      </c>
      <c r="GA304" s="22">
        <v>0</v>
      </c>
      <c r="GB304" s="22" t="s">
        <v>2905</v>
      </c>
      <c r="GC304" s="22">
        <v>8.5099999999999995E-2</v>
      </c>
      <c r="GD304" s="22" t="s">
        <v>2872</v>
      </c>
      <c r="GE304" s="22">
        <v>0</v>
      </c>
      <c r="GF304" s="22">
        <v>0</v>
      </c>
      <c r="GG304" s="22">
        <v>0</v>
      </c>
      <c r="GH304" s="22">
        <v>0</v>
      </c>
      <c r="GI304" s="22" t="s">
        <v>3473</v>
      </c>
      <c r="GJ304" s="22" t="s">
        <v>3473</v>
      </c>
      <c r="GK304" s="22" t="s">
        <v>2874</v>
      </c>
      <c r="GL304" s="22" t="s">
        <v>654</v>
      </c>
      <c r="GM304" s="22" t="s">
        <v>722</v>
      </c>
      <c r="GN304" s="22" t="s">
        <v>2864</v>
      </c>
      <c r="GO304" s="22" t="s">
        <v>2864</v>
      </c>
      <c r="GP304" s="22" t="s">
        <v>2012</v>
      </c>
      <c r="GQ304" s="22" t="s">
        <v>3057</v>
      </c>
      <c r="GR304" s="22" t="s">
        <v>3178</v>
      </c>
      <c r="GS304" s="22" t="s">
        <v>2013</v>
      </c>
      <c r="GT304" s="22" t="s">
        <v>2864</v>
      </c>
      <c r="GU304" s="22" t="s">
        <v>1336</v>
      </c>
      <c r="GV304" s="22" t="s">
        <v>893</v>
      </c>
      <c r="GW304" s="22" t="s">
        <v>2014</v>
      </c>
      <c r="GX304" s="22" t="s">
        <v>2889</v>
      </c>
      <c r="GY304" s="22">
        <v>58.55</v>
      </c>
      <c r="GZ304" s="22">
        <v>63.16</v>
      </c>
    </row>
    <row r="305" spans="1:208" x14ac:dyDescent="0.25">
      <c r="A305" s="22" t="s">
        <v>655</v>
      </c>
      <c r="B305" s="22" t="s">
        <v>2015</v>
      </c>
      <c r="C305" s="22" t="s">
        <v>721</v>
      </c>
      <c r="D305" s="22" t="s">
        <v>2016</v>
      </c>
      <c r="E305" s="22" t="s">
        <v>1603</v>
      </c>
      <c r="F305" s="22" t="s">
        <v>893</v>
      </c>
      <c r="G305" s="22" t="s">
        <v>1604</v>
      </c>
      <c r="H305" s="22" t="s">
        <v>1603</v>
      </c>
      <c r="I305" s="22">
        <v>112.67</v>
      </c>
      <c r="J305" s="22">
        <v>579.32000000000005</v>
      </c>
      <c r="K305" s="37">
        <v>10</v>
      </c>
      <c r="L305" s="37">
        <v>7.13</v>
      </c>
      <c r="M305" s="37">
        <f t="shared" si="10"/>
        <v>129.80000000000001</v>
      </c>
      <c r="N305" s="37">
        <f t="shared" si="11"/>
        <v>596.45000000000005</v>
      </c>
      <c r="O305" s="39">
        <v>42826</v>
      </c>
      <c r="P305" s="22">
        <v>110</v>
      </c>
      <c r="Q305" s="22" t="b">
        <v>1</v>
      </c>
      <c r="R305" s="22">
        <v>0.9647</v>
      </c>
      <c r="S305" s="22" t="s">
        <v>2861</v>
      </c>
      <c r="T305" s="75">
        <v>42845.461053217703</v>
      </c>
      <c r="U305" s="22" t="s">
        <v>2862</v>
      </c>
      <c r="V305" s="22">
        <v>0.85</v>
      </c>
      <c r="W305" s="22">
        <v>0</v>
      </c>
      <c r="X305" s="22">
        <v>1.2</v>
      </c>
      <c r="Y305" s="22">
        <v>1.1000000000000001</v>
      </c>
      <c r="Z305" s="22">
        <v>0</v>
      </c>
      <c r="AA305" s="22">
        <v>76.540000000000006</v>
      </c>
      <c r="AB305" s="22">
        <v>0.95</v>
      </c>
      <c r="AC305" s="22">
        <v>0</v>
      </c>
      <c r="AD305" s="22">
        <v>0.1</v>
      </c>
      <c r="AE305" s="22">
        <v>88</v>
      </c>
      <c r="AF305" s="22">
        <v>0.96</v>
      </c>
      <c r="AG305" s="22">
        <v>0</v>
      </c>
      <c r="AH305" s="22">
        <v>0.08</v>
      </c>
      <c r="AI305" s="22">
        <v>151.91</v>
      </c>
      <c r="AJ305" s="22">
        <v>373.4</v>
      </c>
      <c r="AK305" s="39">
        <v>42552</v>
      </c>
      <c r="AL305" s="22">
        <v>664283374</v>
      </c>
      <c r="AM305" s="22">
        <v>0.80269999999999997</v>
      </c>
      <c r="AN305" s="39">
        <v>42735</v>
      </c>
      <c r="AO305" s="22" t="b">
        <v>0</v>
      </c>
      <c r="AP305" s="22">
        <v>160.72</v>
      </c>
      <c r="AQ305" s="22">
        <v>0.5</v>
      </c>
      <c r="AR305" s="22">
        <v>0.75</v>
      </c>
      <c r="AS305" s="22">
        <v>3.8269000000000002</v>
      </c>
      <c r="AT305" s="22">
        <v>4.3261000000000003</v>
      </c>
      <c r="AU305" s="22">
        <v>0.5</v>
      </c>
      <c r="AV305" s="22">
        <v>0</v>
      </c>
      <c r="AW305" s="22">
        <v>0.6</v>
      </c>
      <c r="AX305" s="22">
        <v>0.5</v>
      </c>
      <c r="AY305" s="22">
        <v>0.75270000000000004</v>
      </c>
      <c r="AZ305" s="22">
        <v>0.95</v>
      </c>
      <c r="BA305" s="22">
        <v>0.5</v>
      </c>
      <c r="BB305" s="22">
        <v>0.12889999999999999</v>
      </c>
      <c r="BC305" s="22">
        <v>0.5</v>
      </c>
      <c r="BD305" s="22">
        <v>0.47620000000000001</v>
      </c>
      <c r="BE305" s="22">
        <v>1.0711999999999999</v>
      </c>
      <c r="BF305" s="22">
        <v>8</v>
      </c>
      <c r="BG305" s="39">
        <v>42552</v>
      </c>
      <c r="BH305" s="22">
        <v>1</v>
      </c>
      <c r="BI305" s="22" t="b">
        <v>0</v>
      </c>
      <c r="BJ305" s="39">
        <v>42369</v>
      </c>
      <c r="BK305" s="39">
        <v>42369</v>
      </c>
      <c r="BL305" s="22" t="b">
        <v>1</v>
      </c>
      <c r="BM305" s="39">
        <v>42845</v>
      </c>
      <c r="BN305" s="22" t="b">
        <v>1</v>
      </c>
      <c r="BO305" s="39">
        <v>42826</v>
      </c>
      <c r="BP305" s="22">
        <v>110</v>
      </c>
      <c r="BQ305" s="22">
        <v>366</v>
      </c>
      <c r="BR305" s="22">
        <v>102032</v>
      </c>
      <c r="BS305" s="75">
        <v>42845.461053217703</v>
      </c>
      <c r="BT305" s="22" t="s">
        <v>3474</v>
      </c>
      <c r="BU305" s="22">
        <v>112.67</v>
      </c>
      <c r="BV305" s="22" t="s">
        <v>2861</v>
      </c>
      <c r="BW305" s="22">
        <v>0.92479999999999996</v>
      </c>
      <c r="BX305" s="22">
        <v>3525</v>
      </c>
      <c r="BY305" s="22">
        <v>0.96082000000000001</v>
      </c>
      <c r="BZ305" s="22" t="s">
        <v>2864</v>
      </c>
      <c r="CA305" s="22" t="s">
        <v>2862</v>
      </c>
      <c r="CB305" s="22" t="b">
        <v>1</v>
      </c>
      <c r="CC305" s="22">
        <v>0</v>
      </c>
      <c r="CD305" s="22">
        <v>365</v>
      </c>
      <c r="CE305" s="22">
        <v>1</v>
      </c>
      <c r="CF305" s="22">
        <v>90</v>
      </c>
      <c r="CG305" s="22">
        <v>32850</v>
      </c>
      <c r="CH305" s="22">
        <v>22773</v>
      </c>
      <c r="CI305" s="22">
        <v>7192</v>
      </c>
      <c r="CJ305" s="22">
        <v>0.69320000000000004</v>
      </c>
      <c r="CK305" s="22" t="s">
        <v>2883</v>
      </c>
      <c r="CL305" s="22">
        <v>0</v>
      </c>
      <c r="CM305" s="22">
        <v>579.32000000000005</v>
      </c>
      <c r="CN305" s="22" t="s">
        <v>2866</v>
      </c>
      <c r="CO305" s="22" t="s">
        <v>2880</v>
      </c>
      <c r="CP305" s="22">
        <v>54.78</v>
      </c>
      <c r="CQ305" s="22">
        <v>57.89</v>
      </c>
      <c r="CR305" s="22">
        <v>3</v>
      </c>
      <c r="CS305" s="22">
        <v>0</v>
      </c>
      <c r="CT305" s="22">
        <v>1289761</v>
      </c>
      <c r="CU305" s="22">
        <v>54.42</v>
      </c>
      <c r="CV305" s="22">
        <v>59.23</v>
      </c>
      <c r="CW305" s="22">
        <v>54.78</v>
      </c>
      <c r="CX305" s="22">
        <v>67.239999999999995</v>
      </c>
      <c r="CY305" s="22">
        <v>0</v>
      </c>
      <c r="CZ305" s="22">
        <v>0</v>
      </c>
      <c r="DA305" s="22">
        <v>54.78</v>
      </c>
      <c r="DB305" s="22">
        <v>84.94</v>
      </c>
      <c r="DC305" s="22">
        <v>883314</v>
      </c>
      <c r="DD305" s="22">
        <v>651880</v>
      </c>
      <c r="DE305" s="22">
        <v>27923</v>
      </c>
      <c r="DF305" s="22">
        <v>30.39</v>
      </c>
      <c r="DG305" s="22">
        <v>27.5</v>
      </c>
      <c r="DH305" s="22">
        <v>57.89</v>
      </c>
      <c r="DI305" s="22">
        <v>0</v>
      </c>
      <c r="DJ305" s="22">
        <v>0</v>
      </c>
      <c r="DK305" s="22">
        <v>57.89</v>
      </c>
      <c r="DL305" s="22">
        <v>101532</v>
      </c>
      <c r="DM305" s="22">
        <v>230664</v>
      </c>
      <c r="DN305" s="22">
        <v>2824955</v>
      </c>
      <c r="DO305" s="22">
        <v>103901</v>
      </c>
      <c r="DP305" s="22">
        <v>95209</v>
      </c>
      <c r="DQ305" s="22">
        <v>209005</v>
      </c>
      <c r="DR305" s="22">
        <v>1496</v>
      </c>
      <c r="DS305" s="22">
        <v>22775</v>
      </c>
      <c r="DT305" s="22">
        <v>75994</v>
      </c>
      <c r="DU305" s="22">
        <v>0</v>
      </c>
      <c r="DV305" s="22">
        <v>131</v>
      </c>
      <c r="DW305" s="22">
        <v>42607</v>
      </c>
      <c r="DX305" s="22">
        <v>185495</v>
      </c>
      <c r="DY305" s="22">
        <v>74757</v>
      </c>
      <c r="DZ305" s="22">
        <v>192338</v>
      </c>
      <c r="EA305" s="22">
        <v>124885</v>
      </c>
      <c r="EB305" s="22">
        <v>81658</v>
      </c>
      <c r="EC305" s="22">
        <v>0</v>
      </c>
      <c r="ED305" s="22">
        <v>67504</v>
      </c>
      <c r="EE305" s="22">
        <v>126208</v>
      </c>
      <c r="EF305" s="22">
        <v>1088796</v>
      </c>
      <c r="EG305" s="39">
        <v>41640</v>
      </c>
      <c r="EH305" s="39">
        <v>42004</v>
      </c>
      <c r="EI305" s="22">
        <v>1475045</v>
      </c>
      <c r="EJ305" s="22" t="b">
        <v>1</v>
      </c>
      <c r="EK305" s="22" t="b">
        <v>1</v>
      </c>
      <c r="EL305" s="22">
        <v>1</v>
      </c>
      <c r="EM305" s="22" t="s">
        <v>2870</v>
      </c>
      <c r="EN305" s="22" t="s">
        <v>2871</v>
      </c>
      <c r="EO305" s="22" t="s">
        <v>2884</v>
      </c>
      <c r="EP305" s="22" t="s">
        <v>2885</v>
      </c>
      <c r="EQ305" s="22">
        <v>0.91879999999999995</v>
      </c>
      <c r="ER305" s="22">
        <v>0.9355</v>
      </c>
      <c r="ES305" s="22">
        <v>0.88390000000000002</v>
      </c>
      <c r="ET305" s="22">
        <v>0.93589999999999995</v>
      </c>
      <c r="EU305" s="22">
        <v>0.92</v>
      </c>
      <c r="EV305" s="22">
        <v>0</v>
      </c>
      <c r="EW305" s="22">
        <v>69128</v>
      </c>
      <c r="EX305" s="22" t="s">
        <v>3474</v>
      </c>
      <c r="EY305" s="22">
        <v>0.91879999999999995</v>
      </c>
      <c r="EZ305" s="22" t="b">
        <v>0</v>
      </c>
      <c r="FA305" s="22" t="b">
        <v>0</v>
      </c>
      <c r="FB305" s="22">
        <v>0</v>
      </c>
      <c r="FC305" s="22">
        <v>0</v>
      </c>
      <c r="FD305" s="22">
        <v>0.77500000000000002</v>
      </c>
      <c r="FE305" s="22">
        <v>0.69320000000000004</v>
      </c>
      <c r="FF305" s="22">
        <v>332196</v>
      </c>
      <c r="FG305" s="22">
        <v>2824955</v>
      </c>
      <c r="FH305" s="22">
        <v>7192</v>
      </c>
      <c r="FI305" s="22">
        <v>22773</v>
      </c>
      <c r="FJ305" s="22">
        <v>32850</v>
      </c>
      <c r="FK305" s="22" t="b">
        <v>0</v>
      </c>
      <c r="FL305" s="22">
        <v>0.31580000000000003</v>
      </c>
      <c r="FM305" s="39">
        <v>41640</v>
      </c>
      <c r="FN305" s="39">
        <v>42004</v>
      </c>
      <c r="FO305" s="22" t="s">
        <v>1603</v>
      </c>
      <c r="FP305" s="22" t="b">
        <v>0</v>
      </c>
      <c r="FQ305" s="22" t="b">
        <v>0</v>
      </c>
      <c r="FR305" s="22">
        <v>3.3037999999999998</v>
      </c>
      <c r="FS305" s="39">
        <v>41820</v>
      </c>
      <c r="FT305" s="22" t="s">
        <v>2872</v>
      </c>
      <c r="FU305" s="22">
        <v>0</v>
      </c>
      <c r="FV305" s="22">
        <v>1742</v>
      </c>
      <c r="FW305" s="22">
        <v>13117</v>
      </c>
      <c r="FX305" s="22">
        <v>15558</v>
      </c>
      <c r="FY305" s="22">
        <v>34498</v>
      </c>
      <c r="FZ305" s="22">
        <v>0</v>
      </c>
      <c r="GA305" s="22">
        <v>4213</v>
      </c>
      <c r="GB305" s="22" t="s">
        <v>2925</v>
      </c>
      <c r="GC305" s="22">
        <v>0.22500000000000001</v>
      </c>
      <c r="GD305" s="22" t="s">
        <v>2872</v>
      </c>
      <c r="GE305" s="22">
        <v>0</v>
      </c>
      <c r="GF305" s="22">
        <v>0</v>
      </c>
      <c r="GG305" s="22">
        <v>0</v>
      </c>
      <c r="GH305" s="22">
        <v>0</v>
      </c>
      <c r="GI305" s="22" t="s">
        <v>3474</v>
      </c>
      <c r="GJ305" s="22" t="s">
        <v>3474</v>
      </c>
      <c r="GK305" s="22" t="s">
        <v>2874</v>
      </c>
      <c r="GL305" s="22" t="s">
        <v>655</v>
      </c>
      <c r="GM305" s="22" t="s">
        <v>721</v>
      </c>
      <c r="GN305" s="22" t="s">
        <v>2864</v>
      </c>
      <c r="GO305" s="22" t="s">
        <v>2864</v>
      </c>
      <c r="GP305" s="22" t="s">
        <v>2015</v>
      </c>
      <c r="GQ305" s="22" t="s">
        <v>3057</v>
      </c>
      <c r="GR305" s="22" t="s">
        <v>3178</v>
      </c>
      <c r="GS305" s="22" t="s">
        <v>2016</v>
      </c>
      <c r="GT305" s="22" t="s">
        <v>2864</v>
      </c>
      <c r="GU305" s="22" t="s">
        <v>1603</v>
      </c>
      <c r="GV305" s="22" t="s">
        <v>893</v>
      </c>
      <c r="GW305" s="22" t="s">
        <v>1604</v>
      </c>
      <c r="GX305" s="22" t="s">
        <v>2889</v>
      </c>
      <c r="GY305" s="22">
        <v>60.26</v>
      </c>
      <c r="GZ305" s="22">
        <v>56.64</v>
      </c>
    </row>
    <row r="306" spans="1:208" x14ac:dyDescent="0.25">
      <c r="A306" s="22" t="s">
        <v>656</v>
      </c>
      <c r="B306" s="22" t="s">
        <v>2017</v>
      </c>
      <c r="C306" s="22" t="s">
        <v>720</v>
      </c>
      <c r="D306" s="22" t="s">
        <v>2018</v>
      </c>
      <c r="E306" s="22" t="s">
        <v>1603</v>
      </c>
      <c r="F306" s="22" t="s">
        <v>893</v>
      </c>
      <c r="G306" s="22" t="s">
        <v>2019</v>
      </c>
      <c r="H306" s="22" t="s">
        <v>1603</v>
      </c>
      <c r="I306" s="22">
        <v>123.06</v>
      </c>
      <c r="J306" s="22">
        <v>574.53</v>
      </c>
      <c r="K306" s="37">
        <v>10</v>
      </c>
      <c r="L306" s="37">
        <v>1.36</v>
      </c>
      <c r="M306" s="37">
        <f t="shared" si="10"/>
        <v>134.41999999999999</v>
      </c>
      <c r="N306" s="37">
        <f t="shared" si="11"/>
        <v>585.89</v>
      </c>
      <c r="O306" s="39">
        <v>42826</v>
      </c>
      <c r="P306" s="22">
        <v>110</v>
      </c>
      <c r="Q306" s="22" t="b">
        <v>1</v>
      </c>
      <c r="R306" s="22">
        <v>0.9647</v>
      </c>
      <c r="S306" s="22" t="s">
        <v>2861</v>
      </c>
      <c r="T306" s="75">
        <v>42845.461053217703</v>
      </c>
      <c r="U306" s="22" t="s">
        <v>2862</v>
      </c>
      <c r="V306" s="22">
        <v>0.85</v>
      </c>
      <c r="W306" s="22">
        <v>0</v>
      </c>
      <c r="X306" s="22">
        <v>1.2</v>
      </c>
      <c r="Y306" s="22">
        <v>1.1000000000000001</v>
      </c>
      <c r="Z306" s="22">
        <v>0</v>
      </c>
      <c r="AA306" s="22">
        <v>76.540000000000006</v>
      </c>
      <c r="AB306" s="22">
        <v>0.95</v>
      </c>
      <c r="AC306" s="22">
        <v>0</v>
      </c>
      <c r="AD306" s="22">
        <v>0.1</v>
      </c>
      <c r="AE306" s="22">
        <v>88</v>
      </c>
      <c r="AF306" s="22">
        <v>0.96</v>
      </c>
      <c r="AG306" s="22">
        <v>0</v>
      </c>
      <c r="AH306" s="22">
        <v>0.08</v>
      </c>
      <c r="AI306" s="22">
        <v>151.91</v>
      </c>
      <c r="AJ306" s="22">
        <v>373.4</v>
      </c>
      <c r="AK306" s="39">
        <v>42552</v>
      </c>
      <c r="AL306" s="22">
        <v>664283374</v>
      </c>
      <c r="AM306" s="22">
        <v>0.80269999999999997</v>
      </c>
      <c r="AN306" s="39">
        <v>42735</v>
      </c>
      <c r="AO306" s="22" t="b">
        <v>0</v>
      </c>
      <c r="AP306" s="22">
        <v>160.72</v>
      </c>
      <c r="AQ306" s="22">
        <v>0.5</v>
      </c>
      <c r="AR306" s="22">
        <v>0.75</v>
      </c>
      <c r="AS306" s="22">
        <v>3.8269000000000002</v>
      </c>
      <c r="AT306" s="22">
        <v>4.3261000000000003</v>
      </c>
      <c r="AU306" s="22">
        <v>0.5</v>
      </c>
      <c r="AV306" s="22">
        <v>0</v>
      </c>
      <c r="AW306" s="22">
        <v>0.6</v>
      </c>
      <c r="AX306" s="22">
        <v>0.5</v>
      </c>
      <c r="AY306" s="22">
        <v>0.75270000000000004</v>
      </c>
      <c r="AZ306" s="22">
        <v>0.95</v>
      </c>
      <c r="BA306" s="22">
        <v>0.5</v>
      </c>
      <c r="BB306" s="22">
        <v>0.12889999999999999</v>
      </c>
      <c r="BC306" s="22">
        <v>0.5</v>
      </c>
      <c r="BD306" s="22">
        <v>0.47620000000000001</v>
      </c>
      <c r="BE306" s="22">
        <v>1.0711999999999999</v>
      </c>
      <c r="BF306" s="22">
        <v>8</v>
      </c>
      <c r="BG306" s="39">
        <v>42552</v>
      </c>
      <c r="BH306" s="22">
        <v>1</v>
      </c>
      <c r="BI306" s="22" t="b">
        <v>0</v>
      </c>
      <c r="BJ306" s="39">
        <v>42369</v>
      </c>
      <c r="BK306" s="39">
        <v>42369</v>
      </c>
      <c r="BL306" s="22" t="b">
        <v>1</v>
      </c>
      <c r="BM306" s="39">
        <v>42845</v>
      </c>
      <c r="BN306" s="22" t="b">
        <v>1</v>
      </c>
      <c r="BO306" s="39">
        <v>42826</v>
      </c>
      <c r="BP306" s="22">
        <v>110</v>
      </c>
      <c r="BQ306" s="22">
        <v>368</v>
      </c>
      <c r="BR306" s="22">
        <v>102033</v>
      </c>
      <c r="BS306" s="75">
        <v>42845.461053217703</v>
      </c>
      <c r="BT306" s="22" t="s">
        <v>3475</v>
      </c>
      <c r="BU306" s="22">
        <v>123.06</v>
      </c>
      <c r="BV306" s="22" t="s">
        <v>2861</v>
      </c>
      <c r="BW306" s="22">
        <v>0.89849999999999997</v>
      </c>
      <c r="BX306" s="22">
        <v>3524</v>
      </c>
      <c r="BY306" s="22">
        <v>0.96082000000000001</v>
      </c>
      <c r="BZ306" s="22" t="s">
        <v>2864</v>
      </c>
      <c r="CA306" s="22" t="s">
        <v>2862</v>
      </c>
      <c r="CB306" s="22" t="b">
        <v>1</v>
      </c>
      <c r="CC306" s="22">
        <v>0</v>
      </c>
      <c r="CD306" s="22">
        <v>367</v>
      </c>
      <c r="CE306" s="22">
        <v>1</v>
      </c>
      <c r="CF306" s="22">
        <v>40</v>
      </c>
      <c r="CG306" s="22">
        <v>14600</v>
      </c>
      <c r="CH306" s="22">
        <v>10581</v>
      </c>
      <c r="CI306" s="22">
        <v>3689</v>
      </c>
      <c r="CJ306" s="22">
        <v>0.72470000000000001</v>
      </c>
      <c r="CK306" s="22" t="s">
        <v>2883</v>
      </c>
      <c r="CL306" s="22">
        <v>0</v>
      </c>
      <c r="CM306" s="22">
        <v>574.53</v>
      </c>
      <c r="CN306" s="22" t="s">
        <v>2866</v>
      </c>
      <c r="CO306" s="22" t="s">
        <v>2880</v>
      </c>
      <c r="CP306" s="22">
        <v>58.02</v>
      </c>
      <c r="CQ306" s="22">
        <v>65.040000000000006</v>
      </c>
      <c r="CR306" s="22">
        <v>3</v>
      </c>
      <c r="CS306" s="22">
        <v>0</v>
      </c>
      <c r="CT306" s="22">
        <v>676244</v>
      </c>
      <c r="CU306" s="22">
        <v>61.41</v>
      </c>
      <c r="CV306" s="22">
        <v>64.569999999999993</v>
      </c>
      <c r="CW306" s="22">
        <v>58.02</v>
      </c>
      <c r="CX306" s="22">
        <v>65.33</v>
      </c>
      <c r="CY306" s="22">
        <v>0</v>
      </c>
      <c r="CZ306" s="22">
        <v>0</v>
      </c>
      <c r="DA306" s="22">
        <v>58.02</v>
      </c>
      <c r="DB306" s="22">
        <v>82.53</v>
      </c>
      <c r="DC306" s="22">
        <v>440649</v>
      </c>
      <c r="DD306" s="22">
        <v>340455</v>
      </c>
      <c r="DE306" s="22">
        <v>12410</v>
      </c>
      <c r="DF306" s="22">
        <v>34.119999999999997</v>
      </c>
      <c r="DG306" s="22">
        <v>30.92</v>
      </c>
      <c r="DH306" s="22">
        <v>65.040000000000006</v>
      </c>
      <c r="DI306" s="22">
        <v>0</v>
      </c>
      <c r="DJ306" s="22">
        <v>0</v>
      </c>
      <c r="DK306" s="22">
        <v>65.040000000000006</v>
      </c>
      <c r="DL306" s="22">
        <v>63221</v>
      </c>
      <c r="DM306" s="22">
        <v>121287</v>
      </c>
      <c r="DN306" s="22">
        <v>1457348</v>
      </c>
      <c r="DO306" s="22">
        <v>48944</v>
      </c>
      <c r="DP306" s="22">
        <v>41305</v>
      </c>
      <c r="DQ306" s="22">
        <v>103402</v>
      </c>
      <c r="DR306" s="22">
        <v>790</v>
      </c>
      <c r="DS306" s="22">
        <v>4028</v>
      </c>
      <c r="DT306" s="22">
        <v>30933</v>
      </c>
      <c r="DU306" s="22">
        <v>0</v>
      </c>
      <c r="DV306" s="22">
        <v>8</v>
      </c>
      <c r="DW306" s="22">
        <v>26731</v>
      </c>
      <c r="DX306" s="22">
        <v>73704</v>
      </c>
      <c r="DY306" s="22">
        <v>87732</v>
      </c>
      <c r="DZ306" s="22">
        <v>105631</v>
      </c>
      <c r="EA306" s="22">
        <v>61957</v>
      </c>
      <c r="EB306" s="22">
        <v>45461</v>
      </c>
      <c r="EC306" s="22">
        <v>0</v>
      </c>
      <c r="ED306" s="22">
        <v>53702</v>
      </c>
      <c r="EE306" s="22">
        <v>1426</v>
      </c>
      <c r="EF306" s="22">
        <v>587086</v>
      </c>
      <c r="EG306" s="39">
        <v>41640</v>
      </c>
      <c r="EH306" s="39">
        <v>42004</v>
      </c>
      <c r="EI306" s="22">
        <v>750500</v>
      </c>
      <c r="EJ306" s="22" t="b">
        <v>1</v>
      </c>
      <c r="EK306" s="22" t="b">
        <v>1</v>
      </c>
      <c r="EL306" s="22">
        <v>1</v>
      </c>
      <c r="EM306" s="22" t="s">
        <v>2870</v>
      </c>
      <c r="EN306" s="22" t="s">
        <v>2871</v>
      </c>
      <c r="EO306" s="22" t="s">
        <v>2884</v>
      </c>
      <c r="EP306" s="22" t="s">
        <v>2885</v>
      </c>
      <c r="EQ306" s="22">
        <v>0.95109999999999995</v>
      </c>
      <c r="ER306" s="22">
        <v>0.99329999999999996</v>
      </c>
      <c r="ES306" s="22">
        <v>0.93440000000000001</v>
      </c>
      <c r="ET306" s="22">
        <v>0.98</v>
      </c>
      <c r="EU306" s="22">
        <v>0.89659999999999995</v>
      </c>
      <c r="EV306" s="22">
        <v>0</v>
      </c>
      <c r="EW306" s="22">
        <v>34361</v>
      </c>
      <c r="EX306" s="22" t="s">
        <v>3475</v>
      </c>
      <c r="EY306" s="22">
        <v>0.95109999999999995</v>
      </c>
      <c r="EZ306" s="22" t="b">
        <v>0</v>
      </c>
      <c r="FA306" s="22" t="b">
        <v>0</v>
      </c>
      <c r="FB306" s="22">
        <v>0</v>
      </c>
      <c r="FC306" s="22">
        <v>0</v>
      </c>
      <c r="FD306" s="22">
        <v>0.8125</v>
      </c>
      <c r="FE306" s="22">
        <v>0.72470000000000001</v>
      </c>
      <c r="FF306" s="22">
        <v>184508</v>
      </c>
      <c r="FG306" s="22">
        <v>1457348</v>
      </c>
      <c r="FH306" s="22">
        <v>3689</v>
      </c>
      <c r="FI306" s="22">
        <v>10581</v>
      </c>
      <c r="FJ306" s="22">
        <v>14600</v>
      </c>
      <c r="FK306" s="22" t="b">
        <v>0</v>
      </c>
      <c r="FL306" s="22">
        <v>0.34860000000000002</v>
      </c>
      <c r="FM306" s="39">
        <v>41640</v>
      </c>
      <c r="FN306" s="39">
        <v>42004</v>
      </c>
      <c r="FO306" s="22" t="s">
        <v>1603</v>
      </c>
      <c r="FP306" s="22" t="b">
        <v>0</v>
      </c>
      <c r="FQ306" s="22" t="b">
        <v>0</v>
      </c>
      <c r="FR306" s="22">
        <v>3.4144000000000001</v>
      </c>
      <c r="FS306" s="39">
        <v>41820</v>
      </c>
      <c r="FT306" s="22" t="s">
        <v>2872</v>
      </c>
      <c r="FU306" s="22">
        <v>0</v>
      </c>
      <c r="FV306" s="22">
        <v>1521</v>
      </c>
      <c r="FW306" s="22">
        <v>9166</v>
      </c>
      <c r="FX306" s="22">
        <v>2011</v>
      </c>
      <c r="FY306" s="22">
        <v>21663</v>
      </c>
      <c r="FZ306" s="22">
        <v>0</v>
      </c>
      <c r="GA306" s="22">
        <v>0</v>
      </c>
      <c r="GB306" s="22" t="s">
        <v>2925</v>
      </c>
      <c r="GC306" s="22">
        <v>0.1875</v>
      </c>
      <c r="GD306" s="22" t="s">
        <v>2872</v>
      </c>
      <c r="GE306" s="22">
        <v>0</v>
      </c>
      <c r="GF306" s="22">
        <v>0</v>
      </c>
      <c r="GG306" s="22">
        <v>0</v>
      </c>
      <c r="GH306" s="22">
        <v>0</v>
      </c>
      <c r="GI306" s="22" t="s">
        <v>3475</v>
      </c>
      <c r="GJ306" s="22" t="s">
        <v>3475</v>
      </c>
      <c r="GK306" s="22" t="s">
        <v>2874</v>
      </c>
      <c r="GL306" s="22" t="s">
        <v>656</v>
      </c>
      <c r="GM306" s="22" t="s">
        <v>720</v>
      </c>
      <c r="GN306" s="22" t="s">
        <v>2864</v>
      </c>
      <c r="GO306" s="22" t="s">
        <v>2864</v>
      </c>
      <c r="GP306" s="22" t="s">
        <v>2017</v>
      </c>
      <c r="GQ306" s="22" t="s">
        <v>3057</v>
      </c>
      <c r="GR306" s="22" t="s">
        <v>3178</v>
      </c>
      <c r="GS306" s="22" t="s">
        <v>2018</v>
      </c>
      <c r="GT306" s="22" t="s">
        <v>2864</v>
      </c>
      <c r="GU306" s="22" t="s">
        <v>1603</v>
      </c>
      <c r="GV306" s="22" t="s">
        <v>893</v>
      </c>
      <c r="GW306" s="22" t="s">
        <v>2019</v>
      </c>
      <c r="GX306" s="22" t="s">
        <v>2889</v>
      </c>
      <c r="GY306" s="22">
        <v>67.69</v>
      </c>
      <c r="GZ306" s="22">
        <v>63.91</v>
      </c>
    </row>
    <row r="307" spans="1:208" x14ac:dyDescent="0.25">
      <c r="A307" s="22" t="s">
        <v>657</v>
      </c>
      <c r="B307" s="22" t="s">
        <v>2020</v>
      </c>
      <c r="C307" s="22" t="s">
        <v>719</v>
      </c>
      <c r="D307" s="22" t="s">
        <v>2021</v>
      </c>
      <c r="E307" s="22" t="s">
        <v>2022</v>
      </c>
      <c r="F307" s="22" t="s">
        <v>893</v>
      </c>
      <c r="G307" s="22" t="s">
        <v>2023</v>
      </c>
      <c r="H307" s="22" t="s">
        <v>952</v>
      </c>
      <c r="I307" s="22">
        <v>118.03</v>
      </c>
      <c r="J307" s="22">
        <v>607.01</v>
      </c>
      <c r="K307" s="37">
        <v>10</v>
      </c>
      <c r="L307" s="37">
        <v>7.13</v>
      </c>
      <c r="M307" s="37">
        <f t="shared" si="10"/>
        <v>135.16</v>
      </c>
      <c r="N307" s="37">
        <f t="shared" si="11"/>
        <v>624.14</v>
      </c>
      <c r="O307" s="39">
        <v>42826</v>
      </c>
      <c r="P307" s="22">
        <v>110</v>
      </c>
      <c r="Q307" s="22" t="b">
        <v>1</v>
      </c>
      <c r="R307" s="22">
        <v>0.9647</v>
      </c>
      <c r="S307" s="22" t="s">
        <v>2861</v>
      </c>
      <c r="T307" s="75">
        <v>42845.461053217703</v>
      </c>
      <c r="U307" s="22" t="s">
        <v>2862</v>
      </c>
      <c r="V307" s="22">
        <v>0.85</v>
      </c>
      <c r="W307" s="22">
        <v>0</v>
      </c>
      <c r="X307" s="22">
        <v>1.2</v>
      </c>
      <c r="Y307" s="22">
        <v>1.1000000000000001</v>
      </c>
      <c r="Z307" s="22">
        <v>0</v>
      </c>
      <c r="AA307" s="22">
        <v>76.540000000000006</v>
      </c>
      <c r="AB307" s="22">
        <v>0.95</v>
      </c>
      <c r="AC307" s="22">
        <v>0</v>
      </c>
      <c r="AD307" s="22">
        <v>0.1</v>
      </c>
      <c r="AE307" s="22">
        <v>88</v>
      </c>
      <c r="AF307" s="22">
        <v>0.96</v>
      </c>
      <c r="AG307" s="22">
        <v>0</v>
      </c>
      <c r="AH307" s="22">
        <v>0.08</v>
      </c>
      <c r="AI307" s="22">
        <v>151.91</v>
      </c>
      <c r="AJ307" s="22">
        <v>373.4</v>
      </c>
      <c r="AK307" s="39">
        <v>42552</v>
      </c>
      <c r="AL307" s="22">
        <v>664283374</v>
      </c>
      <c r="AM307" s="22">
        <v>0.80269999999999997</v>
      </c>
      <c r="AN307" s="39">
        <v>42735</v>
      </c>
      <c r="AO307" s="22" t="b">
        <v>0</v>
      </c>
      <c r="AP307" s="22">
        <v>160.72</v>
      </c>
      <c r="AQ307" s="22">
        <v>0.5</v>
      </c>
      <c r="AR307" s="22">
        <v>0.75</v>
      </c>
      <c r="AS307" s="22">
        <v>3.8269000000000002</v>
      </c>
      <c r="AT307" s="22">
        <v>4.3261000000000003</v>
      </c>
      <c r="AU307" s="22">
        <v>0.5</v>
      </c>
      <c r="AV307" s="22">
        <v>0</v>
      </c>
      <c r="AW307" s="22">
        <v>0.6</v>
      </c>
      <c r="AX307" s="22">
        <v>0.5</v>
      </c>
      <c r="AY307" s="22">
        <v>0.75270000000000004</v>
      </c>
      <c r="AZ307" s="22">
        <v>0.95</v>
      </c>
      <c r="BA307" s="22">
        <v>0.5</v>
      </c>
      <c r="BB307" s="22">
        <v>0.12889999999999999</v>
      </c>
      <c r="BC307" s="22">
        <v>0.5</v>
      </c>
      <c r="BD307" s="22">
        <v>0.47620000000000001</v>
      </c>
      <c r="BE307" s="22">
        <v>1.0711999999999999</v>
      </c>
      <c r="BF307" s="22">
        <v>8</v>
      </c>
      <c r="BG307" s="39">
        <v>42552</v>
      </c>
      <c r="BH307" s="22">
        <v>1</v>
      </c>
      <c r="BI307" s="22" t="b">
        <v>0</v>
      </c>
      <c r="BJ307" s="39">
        <v>42369</v>
      </c>
      <c r="BK307" s="39">
        <v>42369</v>
      </c>
      <c r="BL307" s="22" t="b">
        <v>1</v>
      </c>
      <c r="BM307" s="39">
        <v>42845</v>
      </c>
      <c r="BN307" s="22" t="b">
        <v>1</v>
      </c>
      <c r="BO307" s="39">
        <v>42826</v>
      </c>
      <c r="BP307" s="22">
        <v>110</v>
      </c>
      <c r="BQ307" s="22">
        <v>538</v>
      </c>
      <c r="BR307" s="22">
        <v>102103</v>
      </c>
      <c r="BS307" s="75">
        <v>42845.461053217703</v>
      </c>
      <c r="BT307" s="22" t="s">
        <v>3476</v>
      </c>
      <c r="BU307" s="22">
        <v>118.03</v>
      </c>
      <c r="BV307" s="22" t="s">
        <v>2861</v>
      </c>
      <c r="BW307" s="22">
        <v>1.0767</v>
      </c>
      <c r="BX307" s="22">
        <v>3523</v>
      </c>
      <c r="BY307" s="22">
        <v>0.96082000000000001</v>
      </c>
      <c r="BZ307" s="22" t="s">
        <v>2864</v>
      </c>
      <c r="CA307" s="22" t="s">
        <v>2862</v>
      </c>
      <c r="CB307" s="22" t="b">
        <v>1</v>
      </c>
      <c r="CC307" s="22">
        <v>0</v>
      </c>
      <c r="CD307" s="22">
        <v>537</v>
      </c>
      <c r="CE307" s="22">
        <v>1</v>
      </c>
      <c r="CF307" s="22">
        <v>65</v>
      </c>
      <c r="CG307" s="22">
        <v>23790</v>
      </c>
      <c r="CH307" s="22">
        <v>22517</v>
      </c>
      <c r="CI307" s="22">
        <v>14206</v>
      </c>
      <c r="CJ307" s="22">
        <v>0.94650000000000001</v>
      </c>
      <c r="CK307" s="22" t="s">
        <v>2883</v>
      </c>
      <c r="CL307" s="22">
        <v>0</v>
      </c>
      <c r="CM307" s="22">
        <v>607.01</v>
      </c>
      <c r="CN307" s="22" t="s">
        <v>2866</v>
      </c>
      <c r="CO307" s="22" t="s">
        <v>2867</v>
      </c>
      <c r="CP307" s="22">
        <v>54.39</v>
      </c>
      <c r="CQ307" s="22">
        <v>63.64</v>
      </c>
      <c r="CR307" s="22">
        <v>3</v>
      </c>
      <c r="CS307" s="22">
        <v>0</v>
      </c>
      <c r="CT307" s="22">
        <v>1245994</v>
      </c>
      <c r="CU307" s="22">
        <v>53.17</v>
      </c>
      <c r="CV307" s="22">
        <v>50.52</v>
      </c>
      <c r="CW307" s="22">
        <v>54.39</v>
      </c>
      <c r="CX307" s="22">
        <v>83.86</v>
      </c>
      <c r="CY307" s="22">
        <v>0</v>
      </c>
      <c r="CZ307" s="22">
        <v>0</v>
      </c>
      <c r="DA307" s="22">
        <v>54.39</v>
      </c>
      <c r="DB307" s="22">
        <v>105.93</v>
      </c>
      <c r="DC307" s="22">
        <v>757559</v>
      </c>
      <c r="DD307" s="22">
        <v>733793</v>
      </c>
      <c r="DE307" s="22">
        <v>22517</v>
      </c>
      <c r="DF307" s="22">
        <v>32.33</v>
      </c>
      <c r="DG307" s="22">
        <v>31.31</v>
      </c>
      <c r="DH307" s="22">
        <v>63.64</v>
      </c>
      <c r="DI307" s="22">
        <v>0</v>
      </c>
      <c r="DJ307" s="22">
        <v>0</v>
      </c>
      <c r="DK307" s="22">
        <v>63.64</v>
      </c>
      <c r="DL307" s="22">
        <v>109872</v>
      </c>
      <c r="DM307" s="22">
        <v>216234</v>
      </c>
      <c r="DN307" s="22">
        <v>2737346</v>
      </c>
      <c r="DO307" s="22">
        <v>69403</v>
      </c>
      <c r="DP307" s="22">
        <v>75333</v>
      </c>
      <c r="DQ307" s="22">
        <v>191923</v>
      </c>
      <c r="DR307" s="22">
        <v>344</v>
      </c>
      <c r="DS307" s="22">
        <v>4677</v>
      </c>
      <c r="DT307" s="22">
        <v>47829</v>
      </c>
      <c r="DU307" s="22">
        <v>0</v>
      </c>
      <c r="DV307" s="22">
        <v>8</v>
      </c>
      <c r="DW307" s="22">
        <v>41936</v>
      </c>
      <c r="DX307" s="22">
        <v>216304</v>
      </c>
      <c r="DY307" s="22">
        <v>100506</v>
      </c>
      <c r="DZ307" s="22">
        <v>157943</v>
      </c>
      <c r="EA307" s="22">
        <v>116731</v>
      </c>
      <c r="EB307" s="22">
        <v>127998</v>
      </c>
      <c r="EC307" s="22">
        <v>0</v>
      </c>
      <c r="ED307" s="22">
        <v>114817</v>
      </c>
      <c r="EE307" s="22">
        <v>68134</v>
      </c>
      <c r="EF307" s="22">
        <v>1077354</v>
      </c>
      <c r="EG307" s="39">
        <v>41640</v>
      </c>
      <c r="EH307" s="39">
        <v>42004</v>
      </c>
      <c r="EI307" s="22">
        <v>1432921</v>
      </c>
      <c r="EJ307" s="22" t="b">
        <v>1</v>
      </c>
      <c r="EK307" s="22" t="b">
        <v>1</v>
      </c>
      <c r="EL307" s="22">
        <v>1.0711999999999999</v>
      </c>
      <c r="EM307" s="22" t="s">
        <v>2870</v>
      </c>
      <c r="EN307" s="22" t="s">
        <v>2871</v>
      </c>
      <c r="EO307" s="22" t="s">
        <v>2884</v>
      </c>
      <c r="EP307" s="22" t="s">
        <v>2885</v>
      </c>
      <c r="EQ307" s="22">
        <v>1.0525</v>
      </c>
      <c r="ER307" s="22">
        <v>1.0441</v>
      </c>
      <c r="ES307" s="22">
        <v>1.0631999999999999</v>
      </c>
      <c r="ET307" s="22">
        <v>1.0518000000000001</v>
      </c>
      <c r="EU307" s="22">
        <v>1.0507</v>
      </c>
      <c r="EV307" s="22">
        <v>0</v>
      </c>
      <c r="EW307" s="22">
        <v>66664</v>
      </c>
      <c r="EX307" s="22" t="s">
        <v>3476</v>
      </c>
      <c r="EY307" s="22">
        <v>1.0525</v>
      </c>
      <c r="EZ307" s="22" t="b">
        <v>0</v>
      </c>
      <c r="FA307" s="22" t="b">
        <v>0</v>
      </c>
      <c r="FB307" s="22">
        <v>0</v>
      </c>
      <c r="FC307" s="22">
        <v>0</v>
      </c>
      <c r="FD307" s="22">
        <v>0.7429</v>
      </c>
      <c r="FE307" s="22">
        <v>0.94650000000000001</v>
      </c>
      <c r="FF307" s="22">
        <v>326106</v>
      </c>
      <c r="FG307" s="22">
        <v>2737346</v>
      </c>
      <c r="FH307" s="22">
        <v>14206</v>
      </c>
      <c r="FI307" s="22">
        <v>22517</v>
      </c>
      <c r="FJ307" s="22">
        <v>23790</v>
      </c>
      <c r="FK307" s="22" t="b">
        <v>0</v>
      </c>
      <c r="FL307" s="22">
        <v>0.63090000000000002</v>
      </c>
      <c r="FM307" s="39">
        <v>41640</v>
      </c>
      <c r="FN307" s="39">
        <v>42004</v>
      </c>
      <c r="FO307" s="22" t="s">
        <v>952</v>
      </c>
      <c r="FP307" s="22" t="b">
        <v>0</v>
      </c>
      <c r="FQ307" s="22" t="b">
        <v>0</v>
      </c>
      <c r="FR307" s="22">
        <v>2.8129</v>
      </c>
      <c r="FS307" s="39">
        <v>41820</v>
      </c>
      <c r="FT307" s="22" t="s">
        <v>2872</v>
      </c>
      <c r="FU307" s="22">
        <v>0</v>
      </c>
      <c r="FV307" s="22">
        <v>1876</v>
      </c>
      <c r="FW307" s="22">
        <v>8123</v>
      </c>
      <c r="FX307" s="22">
        <v>10336</v>
      </c>
      <c r="FY307" s="22">
        <v>42618</v>
      </c>
      <c r="FZ307" s="22">
        <v>0</v>
      </c>
      <c r="GA307" s="22">
        <v>3711</v>
      </c>
      <c r="GB307" s="22" t="s">
        <v>2925</v>
      </c>
      <c r="GC307" s="22">
        <v>0.2571</v>
      </c>
      <c r="GD307" s="22" t="s">
        <v>2872</v>
      </c>
      <c r="GE307" s="22">
        <v>0</v>
      </c>
      <c r="GF307" s="22">
        <v>0</v>
      </c>
      <c r="GG307" s="22">
        <v>0</v>
      </c>
      <c r="GH307" s="22">
        <v>0</v>
      </c>
      <c r="GI307" s="22" t="s">
        <v>3476</v>
      </c>
      <c r="GJ307" s="22" t="s">
        <v>3476</v>
      </c>
      <c r="GK307" s="22" t="s">
        <v>2874</v>
      </c>
      <c r="GL307" s="22" t="s">
        <v>657</v>
      </c>
      <c r="GM307" s="22" t="s">
        <v>719</v>
      </c>
      <c r="GN307" s="22" t="s">
        <v>2864</v>
      </c>
      <c r="GO307" s="22" t="s">
        <v>2864</v>
      </c>
      <c r="GP307" s="22" t="s">
        <v>2020</v>
      </c>
      <c r="GQ307" s="22" t="s">
        <v>3477</v>
      </c>
      <c r="GR307" s="22" t="s">
        <v>3178</v>
      </c>
      <c r="GS307" s="22" t="s">
        <v>2021</v>
      </c>
      <c r="GT307" s="22" t="s">
        <v>2864</v>
      </c>
      <c r="GU307" s="22" t="s">
        <v>2022</v>
      </c>
      <c r="GV307" s="22" t="s">
        <v>893</v>
      </c>
      <c r="GW307" s="22" t="s">
        <v>2023</v>
      </c>
      <c r="GX307" s="22" t="s">
        <v>2889</v>
      </c>
      <c r="GY307" s="22">
        <v>66.23</v>
      </c>
      <c r="GZ307" s="22">
        <v>55.34</v>
      </c>
    </row>
    <row r="308" spans="1:208" x14ac:dyDescent="0.25">
      <c r="A308" s="22" t="s">
        <v>658</v>
      </c>
      <c r="B308" s="22" t="s">
        <v>2024</v>
      </c>
      <c r="C308" s="22" t="s">
        <v>718</v>
      </c>
      <c r="D308" s="22" t="s">
        <v>2025</v>
      </c>
      <c r="E308" s="22" t="s">
        <v>2026</v>
      </c>
      <c r="F308" s="22" t="s">
        <v>893</v>
      </c>
      <c r="G308" s="22" t="s">
        <v>2027</v>
      </c>
      <c r="H308" s="22" t="s">
        <v>2028</v>
      </c>
      <c r="I308" s="22">
        <v>124.17</v>
      </c>
      <c r="J308" s="22">
        <v>574.41999999999996</v>
      </c>
      <c r="K308" s="37">
        <v>10</v>
      </c>
      <c r="L308" s="37">
        <v>7.13</v>
      </c>
      <c r="M308" s="37">
        <f t="shared" si="10"/>
        <v>141.30000000000001</v>
      </c>
      <c r="N308" s="37">
        <f t="shared" si="11"/>
        <v>591.54999999999995</v>
      </c>
      <c r="O308" s="39">
        <v>42826</v>
      </c>
      <c r="P308" s="22">
        <v>110</v>
      </c>
      <c r="Q308" s="22" t="b">
        <v>1</v>
      </c>
      <c r="R308" s="22">
        <v>0.9647</v>
      </c>
      <c r="S308" s="22" t="s">
        <v>2861</v>
      </c>
      <c r="T308" s="75">
        <v>42845.461053217703</v>
      </c>
      <c r="U308" s="22" t="s">
        <v>2862</v>
      </c>
      <c r="V308" s="22">
        <v>0.85</v>
      </c>
      <c r="W308" s="22">
        <v>0</v>
      </c>
      <c r="X308" s="22">
        <v>1.2</v>
      </c>
      <c r="Y308" s="22">
        <v>1.1000000000000001</v>
      </c>
      <c r="Z308" s="22">
        <v>0</v>
      </c>
      <c r="AA308" s="22">
        <v>76.540000000000006</v>
      </c>
      <c r="AB308" s="22">
        <v>0.95</v>
      </c>
      <c r="AC308" s="22">
        <v>0</v>
      </c>
      <c r="AD308" s="22">
        <v>0.1</v>
      </c>
      <c r="AE308" s="22">
        <v>88</v>
      </c>
      <c r="AF308" s="22">
        <v>0.96</v>
      </c>
      <c r="AG308" s="22">
        <v>0</v>
      </c>
      <c r="AH308" s="22">
        <v>0.08</v>
      </c>
      <c r="AI308" s="22">
        <v>151.91</v>
      </c>
      <c r="AJ308" s="22">
        <v>373.4</v>
      </c>
      <c r="AK308" s="39">
        <v>42552</v>
      </c>
      <c r="AL308" s="22">
        <v>664283374</v>
      </c>
      <c r="AM308" s="22">
        <v>0.80269999999999997</v>
      </c>
      <c r="AN308" s="39">
        <v>42735</v>
      </c>
      <c r="AO308" s="22" t="b">
        <v>0</v>
      </c>
      <c r="AP308" s="22">
        <v>160.72</v>
      </c>
      <c r="AQ308" s="22">
        <v>0.5</v>
      </c>
      <c r="AR308" s="22">
        <v>0.75</v>
      </c>
      <c r="AS308" s="22">
        <v>3.8269000000000002</v>
      </c>
      <c r="AT308" s="22">
        <v>4.3261000000000003</v>
      </c>
      <c r="AU308" s="22">
        <v>0.5</v>
      </c>
      <c r="AV308" s="22">
        <v>0</v>
      </c>
      <c r="AW308" s="22">
        <v>0.6</v>
      </c>
      <c r="AX308" s="22">
        <v>0.5</v>
      </c>
      <c r="AY308" s="22">
        <v>0.75270000000000004</v>
      </c>
      <c r="AZ308" s="22">
        <v>0.95</v>
      </c>
      <c r="BA308" s="22">
        <v>0.5</v>
      </c>
      <c r="BB308" s="22">
        <v>0.12889999999999999</v>
      </c>
      <c r="BC308" s="22">
        <v>0.5</v>
      </c>
      <c r="BD308" s="22">
        <v>0.47620000000000001</v>
      </c>
      <c r="BE308" s="22">
        <v>1.0711999999999999</v>
      </c>
      <c r="BF308" s="22">
        <v>8</v>
      </c>
      <c r="BG308" s="39">
        <v>42552</v>
      </c>
      <c r="BH308" s="22">
        <v>1</v>
      </c>
      <c r="BI308" s="22" t="b">
        <v>0</v>
      </c>
      <c r="BJ308" s="39">
        <v>42369</v>
      </c>
      <c r="BK308" s="39">
        <v>42369</v>
      </c>
      <c r="BL308" s="22" t="b">
        <v>1</v>
      </c>
      <c r="BM308" s="39">
        <v>42845</v>
      </c>
      <c r="BN308" s="22" t="b">
        <v>1</v>
      </c>
      <c r="BO308" s="39">
        <v>42826</v>
      </c>
      <c r="BP308" s="22">
        <v>110</v>
      </c>
      <c r="BQ308" s="22">
        <v>932</v>
      </c>
      <c r="BR308" s="22">
        <v>102276</v>
      </c>
      <c r="BS308" s="75">
        <v>42845.461053217703</v>
      </c>
      <c r="BT308" s="22" t="s">
        <v>3478</v>
      </c>
      <c r="BU308" s="22">
        <v>124.17</v>
      </c>
      <c r="BV308" s="22" t="s">
        <v>2861</v>
      </c>
      <c r="BW308" s="22">
        <v>0.89790000000000003</v>
      </c>
      <c r="BX308" s="22">
        <v>3522</v>
      </c>
      <c r="BY308" s="22">
        <v>0.96082000000000001</v>
      </c>
      <c r="BZ308" s="22" t="s">
        <v>2864</v>
      </c>
      <c r="CA308" s="22" t="s">
        <v>2862</v>
      </c>
      <c r="CB308" s="22" t="b">
        <v>1</v>
      </c>
      <c r="CC308" s="22">
        <v>0</v>
      </c>
      <c r="CD308" s="22">
        <v>931</v>
      </c>
      <c r="CE308" s="22">
        <v>1</v>
      </c>
      <c r="CF308" s="22">
        <v>75</v>
      </c>
      <c r="CG308" s="22">
        <v>27375</v>
      </c>
      <c r="CH308" s="22">
        <v>21876</v>
      </c>
      <c r="CI308" s="22">
        <v>14715</v>
      </c>
      <c r="CJ308" s="22">
        <v>0.79910000000000003</v>
      </c>
      <c r="CK308" s="22" t="s">
        <v>2883</v>
      </c>
      <c r="CL308" s="22">
        <v>0</v>
      </c>
      <c r="CM308" s="22">
        <v>574.41999999999996</v>
      </c>
      <c r="CN308" s="22" t="s">
        <v>2866</v>
      </c>
      <c r="CO308" s="22" t="s">
        <v>2867</v>
      </c>
      <c r="CP308" s="22">
        <v>59.65</v>
      </c>
      <c r="CQ308" s="22">
        <v>64.52</v>
      </c>
      <c r="CR308" s="22">
        <v>3</v>
      </c>
      <c r="CS308" s="22">
        <v>0</v>
      </c>
      <c r="CT308" s="22">
        <v>1382232</v>
      </c>
      <c r="CU308" s="22">
        <v>60.71</v>
      </c>
      <c r="CV308" s="22">
        <v>66.430000000000007</v>
      </c>
      <c r="CW308" s="22">
        <v>59.65</v>
      </c>
      <c r="CX308" s="22">
        <v>69.94</v>
      </c>
      <c r="CY308" s="22">
        <v>0</v>
      </c>
      <c r="CZ308" s="22">
        <v>0</v>
      </c>
      <c r="DA308" s="22">
        <v>59.65</v>
      </c>
      <c r="DB308" s="22">
        <v>88.34</v>
      </c>
      <c r="DC308" s="22">
        <v>830823</v>
      </c>
      <c r="DD308" s="22">
        <v>687858</v>
      </c>
      <c r="DE308" s="22">
        <v>23269</v>
      </c>
      <c r="DF308" s="22">
        <v>34.31</v>
      </c>
      <c r="DG308" s="22">
        <v>30.21</v>
      </c>
      <c r="DH308" s="22">
        <v>64.52</v>
      </c>
      <c r="DI308" s="22">
        <v>0</v>
      </c>
      <c r="DJ308" s="22">
        <v>0</v>
      </c>
      <c r="DK308" s="22">
        <v>64.52</v>
      </c>
      <c r="DL308" s="22">
        <v>85936</v>
      </c>
      <c r="DM308" s="22">
        <v>217890</v>
      </c>
      <c r="DN308" s="22">
        <v>2900913</v>
      </c>
      <c r="DO308" s="22">
        <v>67202</v>
      </c>
      <c r="DP308" s="22">
        <v>105053</v>
      </c>
      <c r="DQ308" s="22">
        <v>257004</v>
      </c>
      <c r="DR308" s="22">
        <v>313</v>
      </c>
      <c r="DS308" s="22">
        <v>14770</v>
      </c>
      <c r="DT308" s="22">
        <v>49253</v>
      </c>
      <c r="DU308" s="22">
        <v>0</v>
      </c>
      <c r="DV308" s="22">
        <v>0</v>
      </c>
      <c r="DW308" s="22">
        <v>33402</v>
      </c>
      <c r="DX308" s="22">
        <v>153043</v>
      </c>
      <c r="DY308" s="22">
        <v>41936</v>
      </c>
      <c r="DZ308" s="22">
        <v>196284</v>
      </c>
      <c r="EA308" s="22">
        <v>125359</v>
      </c>
      <c r="EB308" s="22">
        <v>112837</v>
      </c>
      <c r="EC308" s="22">
        <v>0</v>
      </c>
      <c r="ED308" s="22">
        <v>100335</v>
      </c>
      <c r="EE308" s="22">
        <v>232103</v>
      </c>
      <c r="EF308" s="22">
        <v>1108193</v>
      </c>
      <c r="EG308" s="39">
        <v>41640</v>
      </c>
      <c r="EH308" s="39">
        <v>42004</v>
      </c>
      <c r="EI308" s="22">
        <v>1459179</v>
      </c>
      <c r="EJ308" s="22" t="b">
        <v>1</v>
      </c>
      <c r="EK308" s="22" t="b">
        <v>1</v>
      </c>
      <c r="EL308" s="22">
        <v>1.0711999999999999</v>
      </c>
      <c r="EM308" s="22" t="s">
        <v>2870</v>
      </c>
      <c r="EN308" s="22" t="s">
        <v>2871</v>
      </c>
      <c r="EO308" s="22" t="s">
        <v>2884</v>
      </c>
      <c r="EP308" s="22" t="s">
        <v>2885</v>
      </c>
      <c r="EQ308" s="22">
        <v>0.91390000000000005</v>
      </c>
      <c r="ER308" s="22">
        <v>0.92900000000000005</v>
      </c>
      <c r="ES308" s="22">
        <v>0.91930000000000001</v>
      </c>
      <c r="ET308" s="22">
        <v>0.88380000000000003</v>
      </c>
      <c r="EU308" s="22">
        <v>0.92349999999999999</v>
      </c>
      <c r="EV308" s="22">
        <v>0</v>
      </c>
      <c r="EW308" s="22">
        <v>68449</v>
      </c>
      <c r="EX308" s="22" t="s">
        <v>3478</v>
      </c>
      <c r="EY308" s="22">
        <v>0.91390000000000005</v>
      </c>
      <c r="EZ308" s="22" t="b">
        <v>0</v>
      </c>
      <c r="FA308" s="22" t="b">
        <v>0</v>
      </c>
      <c r="FB308" s="22">
        <v>0</v>
      </c>
      <c r="FC308" s="22">
        <v>0</v>
      </c>
      <c r="FD308" s="22">
        <v>0.66669999999999996</v>
      </c>
      <c r="FE308" s="22">
        <v>0.79910000000000003</v>
      </c>
      <c r="FF308" s="22">
        <v>303826</v>
      </c>
      <c r="FG308" s="22">
        <v>2900913</v>
      </c>
      <c r="FH308" s="22">
        <v>14715</v>
      </c>
      <c r="FI308" s="22">
        <v>21876</v>
      </c>
      <c r="FJ308" s="22">
        <v>27375</v>
      </c>
      <c r="FK308" s="22" t="b">
        <v>0</v>
      </c>
      <c r="FL308" s="22">
        <v>0.67269999999999996</v>
      </c>
      <c r="FM308" s="39">
        <v>41640</v>
      </c>
      <c r="FN308" s="39">
        <v>42004</v>
      </c>
      <c r="FO308" s="22" t="s">
        <v>2028</v>
      </c>
      <c r="FP308" s="22" t="b">
        <v>0</v>
      </c>
      <c r="FQ308" s="22" t="b">
        <v>0</v>
      </c>
      <c r="FR308" s="22">
        <v>3.4237000000000002</v>
      </c>
      <c r="FS308" s="39">
        <v>41820</v>
      </c>
      <c r="FT308" s="22" t="s">
        <v>2872</v>
      </c>
      <c r="FU308" s="22">
        <v>0</v>
      </c>
      <c r="FV308" s="22">
        <v>1308</v>
      </c>
      <c r="FW308" s="22">
        <v>11116</v>
      </c>
      <c r="FX308" s="22">
        <v>10863</v>
      </c>
      <c r="FY308" s="22">
        <v>36876</v>
      </c>
      <c r="FZ308" s="22">
        <v>0</v>
      </c>
      <c r="GA308" s="22">
        <v>8286</v>
      </c>
      <c r="GB308" s="22" t="s">
        <v>2925</v>
      </c>
      <c r="GC308" s="22">
        <v>0.33329999999999999</v>
      </c>
      <c r="GD308" s="22" t="s">
        <v>2872</v>
      </c>
      <c r="GE308" s="22">
        <v>0</v>
      </c>
      <c r="GF308" s="22">
        <v>0</v>
      </c>
      <c r="GG308" s="22">
        <v>0</v>
      </c>
      <c r="GH308" s="22">
        <v>0</v>
      </c>
      <c r="GI308" s="22" t="s">
        <v>3478</v>
      </c>
      <c r="GJ308" s="22" t="s">
        <v>3478</v>
      </c>
      <c r="GK308" s="22" t="s">
        <v>2874</v>
      </c>
      <c r="GL308" s="22" t="s">
        <v>658</v>
      </c>
      <c r="GM308" s="22" t="s">
        <v>718</v>
      </c>
      <c r="GN308" s="22" t="s">
        <v>2864</v>
      </c>
      <c r="GO308" s="22" t="s">
        <v>2864</v>
      </c>
      <c r="GP308" s="22" t="s">
        <v>2024</v>
      </c>
      <c r="GQ308" s="22" t="s">
        <v>3057</v>
      </c>
      <c r="GR308" s="22" t="s">
        <v>3178</v>
      </c>
      <c r="GS308" s="22" t="s">
        <v>2025</v>
      </c>
      <c r="GT308" s="22" t="s">
        <v>2864</v>
      </c>
      <c r="GU308" s="22" t="s">
        <v>2026</v>
      </c>
      <c r="GV308" s="22" t="s">
        <v>893</v>
      </c>
      <c r="GW308" s="22" t="s">
        <v>2027</v>
      </c>
      <c r="GX308" s="22" t="s">
        <v>2889</v>
      </c>
      <c r="GY308" s="22">
        <v>67.150000000000006</v>
      </c>
      <c r="GZ308" s="22">
        <v>63.18</v>
      </c>
    </row>
    <row r="309" spans="1:208" x14ac:dyDescent="0.25">
      <c r="A309" s="22" t="s">
        <v>659</v>
      </c>
      <c r="B309" s="22" t="s">
        <v>2029</v>
      </c>
      <c r="C309" s="22" t="s">
        <v>717</v>
      </c>
      <c r="D309" s="22" t="s">
        <v>2030</v>
      </c>
      <c r="E309" s="22" t="s">
        <v>2026</v>
      </c>
      <c r="F309" s="22" t="s">
        <v>893</v>
      </c>
      <c r="G309" s="22" t="s">
        <v>2027</v>
      </c>
      <c r="H309" s="22" t="s">
        <v>2028</v>
      </c>
      <c r="I309" s="22">
        <v>121.42</v>
      </c>
      <c r="J309" s="22">
        <v>581.30999999999995</v>
      </c>
      <c r="K309" s="37">
        <v>10</v>
      </c>
      <c r="L309" s="37">
        <v>1.36</v>
      </c>
      <c r="M309" s="37">
        <f t="shared" si="10"/>
        <v>132.78</v>
      </c>
      <c r="N309" s="37">
        <f t="shared" si="11"/>
        <v>592.66999999999996</v>
      </c>
      <c r="O309" s="39">
        <v>42826</v>
      </c>
      <c r="P309" s="22">
        <v>110</v>
      </c>
      <c r="Q309" s="22" t="b">
        <v>1</v>
      </c>
      <c r="R309" s="22">
        <v>0.9647</v>
      </c>
      <c r="S309" s="22" t="s">
        <v>2861</v>
      </c>
      <c r="T309" s="75">
        <v>42845.461053217703</v>
      </c>
      <c r="U309" s="22" t="s">
        <v>2862</v>
      </c>
      <c r="V309" s="22">
        <v>0.85</v>
      </c>
      <c r="W309" s="22">
        <v>0</v>
      </c>
      <c r="X309" s="22">
        <v>1.2</v>
      </c>
      <c r="Y309" s="22">
        <v>1.1000000000000001</v>
      </c>
      <c r="Z309" s="22">
        <v>0</v>
      </c>
      <c r="AA309" s="22">
        <v>76.540000000000006</v>
      </c>
      <c r="AB309" s="22">
        <v>0.95</v>
      </c>
      <c r="AC309" s="22">
        <v>0</v>
      </c>
      <c r="AD309" s="22">
        <v>0.1</v>
      </c>
      <c r="AE309" s="22">
        <v>88</v>
      </c>
      <c r="AF309" s="22">
        <v>0.96</v>
      </c>
      <c r="AG309" s="22">
        <v>0</v>
      </c>
      <c r="AH309" s="22">
        <v>0.08</v>
      </c>
      <c r="AI309" s="22">
        <v>151.91</v>
      </c>
      <c r="AJ309" s="22">
        <v>373.4</v>
      </c>
      <c r="AK309" s="39">
        <v>42552</v>
      </c>
      <c r="AL309" s="22">
        <v>664283374</v>
      </c>
      <c r="AM309" s="22">
        <v>0.80269999999999997</v>
      </c>
      <c r="AN309" s="39">
        <v>42735</v>
      </c>
      <c r="AO309" s="22" t="b">
        <v>0</v>
      </c>
      <c r="AP309" s="22">
        <v>160.72</v>
      </c>
      <c r="AQ309" s="22">
        <v>0.5</v>
      </c>
      <c r="AR309" s="22">
        <v>0.75</v>
      </c>
      <c r="AS309" s="22">
        <v>3.8269000000000002</v>
      </c>
      <c r="AT309" s="22">
        <v>4.3261000000000003</v>
      </c>
      <c r="AU309" s="22">
        <v>0.5</v>
      </c>
      <c r="AV309" s="22">
        <v>0</v>
      </c>
      <c r="AW309" s="22">
        <v>0.6</v>
      </c>
      <c r="AX309" s="22">
        <v>0.5</v>
      </c>
      <c r="AY309" s="22">
        <v>0.75270000000000004</v>
      </c>
      <c r="AZ309" s="22">
        <v>0.95</v>
      </c>
      <c r="BA309" s="22">
        <v>0.5</v>
      </c>
      <c r="BB309" s="22">
        <v>0.12889999999999999</v>
      </c>
      <c r="BC309" s="22">
        <v>0.5</v>
      </c>
      <c r="BD309" s="22">
        <v>0.47620000000000001</v>
      </c>
      <c r="BE309" s="22">
        <v>1.0711999999999999</v>
      </c>
      <c r="BF309" s="22">
        <v>8</v>
      </c>
      <c r="BG309" s="39">
        <v>42552</v>
      </c>
      <c r="BH309" s="22">
        <v>1</v>
      </c>
      <c r="BI309" s="22" t="b">
        <v>0</v>
      </c>
      <c r="BJ309" s="39">
        <v>42369</v>
      </c>
      <c r="BK309" s="39">
        <v>42369</v>
      </c>
      <c r="BL309" s="22" t="b">
        <v>1</v>
      </c>
      <c r="BM309" s="39">
        <v>42845</v>
      </c>
      <c r="BN309" s="22" t="b">
        <v>1</v>
      </c>
      <c r="BO309" s="39">
        <v>42826</v>
      </c>
      <c r="BP309" s="22">
        <v>110</v>
      </c>
      <c r="BQ309" s="22">
        <v>934</v>
      </c>
      <c r="BR309" s="22">
        <v>102277</v>
      </c>
      <c r="BS309" s="75">
        <v>42845.461053217703</v>
      </c>
      <c r="BT309" s="22" t="s">
        <v>3479</v>
      </c>
      <c r="BU309" s="22">
        <v>121.42</v>
      </c>
      <c r="BV309" s="22" t="s">
        <v>2861</v>
      </c>
      <c r="BW309" s="22">
        <v>0.93569999999999998</v>
      </c>
      <c r="BX309" s="22">
        <v>3521</v>
      </c>
      <c r="BY309" s="22">
        <v>0.96082000000000001</v>
      </c>
      <c r="BZ309" s="22" t="s">
        <v>2864</v>
      </c>
      <c r="CA309" s="22" t="s">
        <v>2862</v>
      </c>
      <c r="CB309" s="22" t="b">
        <v>1</v>
      </c>
      <c r="CC309" s="22">
        <v>0</v>
      </c>
      <c r="CD309" s="22">
        <v>933</v>
      </c>
      <c r="CE309" s="22">
        <v>1</v>
      </c>
      <c r="CF309" s="22">
        <v>45</v>
      </c>
      <c r="CG309" s="22">
        <v>16425</v>
      </c>
      <c r="CH309" s="22">
        <v>12593</v>
      </c>
      <c r="CI309" s="22">
        <v>6006</v>
      </c>
      <c r="CJ309" s="22">
        <v>0.76670000000000005</v>
      </c>
      <c r="CK309" s="22" t="s">
        <v>2883</v>
      </c>
      <c r="CL309" s="22">
        <v>0</v>
      </c>
      <c r="CM309" s="22">
        <v>581.30999999999995</v>
      </c>
      <c r="CN309" s="22" t="s">
        <v>2866</v>
      </c>
      <c r="CO309" s="22" t="s">
        <v>2867</v>
      </c>
      <c r="CP309" s="22">
        <v>52.1</v>
      </c>
      <c r="CQ309" s="22">
        <v>69.319999999999993</v>
      </c>
      <c r="CR309" s="22">
        <v>4</v>
      </c>
      <c r="CS309" s="22">
        <v>0</v>
      </c>
      <c r="CT309" s="22">
        <v>712391</v>
      </c>
      <c r="CU309" s="22">
        <v>54.35</v>
      </c>
      <c r="CV309" s="22">
        <v>55.68</v>
      </c>
      <c r="CW309" s="22">
        <v>52.1</v>
      </c>
      <c r="CX309" s="22">
        <v>72.88</v>
      </c>
      <c r="CY309" s="22">
        <v>0</v>
      </c>
      <c r="CZ309" s="22">
        <v>0</v>
      </c>
      <c r="DA309" s="22">
        <v>52.1</v>
      </c>
      <c r="DB309" s="22">
        <v>92.06</v>
      </c>
      <c r="DC309" s="22">
        <v>496009</v>
      </c>
      <c r="DD309" s="22">
        <v>461109</v>
      </c>
      <c r="DE309" s="22">
        <v>13961</v>
      </c>
      <c r="DF309" s="22">
        <v>34.14</v>
      </c>
      <c r="DG309" s="22">
        <v>35.18</v>
      </c>
      <c r="DH309" s="22">
        <v>69.319999999999993</v>
      </c>
      <c r="DI309" s="22">
        <v>0</v>
      </c>
      <c r="DJ309" s="22">
        <v>0</v>
      </c>
      <c r="DK309" s="22">
        <v>69.319999999999993</v>
      </c>
      <c r="DL309" s="22">
        <v>56925</v>
      </c>
      <c r="DM309" s="22">
        <v>141780</v>
      </c>
      <c r="DN309" s="22">
        <v>1669508</v>
      </c>
      <c r="DO309" s="22">
        <v>41240</v>
      </c>
      <c r="DP309" s="22">
        <v>47122</v>
      </c>
      <c r="DQ309" s="22">
        <v>142063</v>
      </c>
      <c r="DR309" s="22">
        <v>168</v>
      </c>
      <c r="DS309" s="22">
        <v>14303</v>
      </c>
      <c r="DT309" s="22">
        <v>28757</v>
      </c>
      <c r="DU309" s="22">
        <v>0</v>
      </c>
      <c r="DV309" s="22">
        <v>0</v>
      </c>
      <c r="DW309" s="22">
        <v>23651</v>
      </c>
      <c r="DX309" s="22">
        <v>136021</v>
      </c>
      <c r="DY309" s="22">
        <v>26385</v>
      </c>
      <c r="DZ309" s="22">
        <v>123457</v>
      </c>
      <c r="EA309" s="22">
        <v>65158</v>
      </c>
      <c r="EB309" s="22">
        <v>51350</v>
      </c>
      <c r="EC309" s="22">
        <v>0</v>
      </c>
      <c r="ED309" s="22">
        <v>85123</v>
      </c>
      <c r="EE309" s="22">
        <v>47019</v>
      </c>
      <c r="EF309" s="22">
        <v>638987</v>
      </c>
      <c r="EG309" s="39">
        <v>41640</v>
      </c>
      <c r="EH309" s="39">
        <v>42004</v>
      </c>
      <c r="EI309" s="22">
        <v>919618</v>
      </c>
      <c r="EJ309" s="22" t="b">
        <v>1</v>
      </c>
      <c r="EK309" s="22" t="b">
        <v>1</v>
      </c>
      <c r="EL309" s="22">
        <v>1.0711999999999999</v>
      </c>
      <c r="EM309" s="22" t="s">
        <v>2870</v>
      </c>
      <c r="EN309" s="22" t="s">
        <v>2871</v>
      </c>
      <c r="EO309" s="22" t="s">
        <v>2884</v>
      </c>
      <c r="EP309" s="22" t="s">
        <v>2885</v>
      </c>
      <c r="EQ309" s="22">
        <v>0.97619999999999996</v>
      </c>
      <c r="ER309" s="22">
        <v>0.93500000000000005</v>
      </c>
      <c r="ES309" s="22">
        <v>0.97789999999999999</v>
      </c>
      <c r="ET309" s="22">
        <v>1.0056</v>
      </c>
      <c r="EU309" s="22">
        <v>0.98640000000000005</v>
      </c>
      <c r="EV309" s="22">
        <v>0</v>
      </c>
      <c r="EW309" s="22">
        <v>36026</v>
      </c>
      <c r="EX309" s="22" t="s">
        <v>3479</v>
      </c>
      <c r="EY309" s="22">
        <v>0.97619999999999996</v>
      </c>
      <c r="EZ309" s="22" t="b">
        <v>0</v>
      </c>
      <c r="FA309" s="22" t="b">
        <v>0</v>
      </c>
      <c r="FB309" s="22">
        <v>0</v>
      </c>
      <c r="FC309" s="22">
        <v>0</v>
      </c>
      <c r="FD309" s="22">
        <v>0.86360000000000003</v>
      </c>
      <c r="FE309" s="22">
        <v>0.76670000000000005</v>
      </c>
      <c r="FF309" s="22">
        <v>198705</v>
      </c>
      <c r="FG309" s="22">
        <v>1669508</v>
      </c>
      <c r="FH309" s="22">
        <v>6006</v>
      </c>
      <c r="FI309" s="22">
        <v>12593</v>
      </c>
      <c r="FJ309" s="22">
        <v>16425</v>
      </c>
      <c r="FK309" s="22" t="b">
        <v>0</v>
      </c>
      <c r="FL309" s="22">
        <v>0.47689999999999999</v>
      </c>
      <c r="FM309" s="39">
        <v>41640</v>
      </c>
      <c r="FN309" s="39">
        <v>42004</v>
      </c>
      <c r="FO309" s="22" t="s">
        <v>2028</v>
      </c>
      <c r="FP309" s="22" t="b">
        <v>0</v>
      </c>
      <c r="FQ309" s="22" t="b">
        <v>0</v>
      </c>
      <c r="FR309" s="22">
        <v>2.9304999999999999</v>
      </c>
      <c r="FS309" s="39">
        <v>41820</v>
      </c>
      <c r="FT309" s="22" t="s">
        <v>2872</v>
      </c>
      <c r="FU309" s="22">
        <v>0</v>
      </c>
      <c r="FV309" s="22">
        <v>1896</v>
      </c>
      <c r="FW309" s="22">
        <v>4172</v>
      </c>
      <c r="FX309" s="22">
        <v>6032</v>
      </c>
      <c r="FY309" s="22">
        <v>22680</v>
      </c>
      <c r="FZ309" s="22">
        <v>0</v>
      </c>
      <c r="GA309" s="22">
        <v>1246</v>
      </c>
      <c r="GB309" s="22" t="s">
        <v>2925</v>
      </c>
      <c r="GC309" s="22">
        <v>0.13639999999999999</v>
      </c>
      <c r="GD309" s="22" t="s">
        <v>2872</v>
      </c>
      <c r="GE309" s="22">
        <v>0</v>
      </c>
      <c r="GF309" s="22">
        <v>0</v>
      </c>
      <c r="GG309" s="22">
        <v>0</v>
      </c>
      <c r="GH309" s="22">
        <v>0</v>
      </c>
      <c r="GI309" s="22" t="s">
        <v>3479</v>
      </c>
      <c r="GJ309" s="22" t="s">
        <v>3479</v>
      </c>
      <c r="GK309" s="22" t="s">
        <v>2874</v>
      </c>
      <c r="GL309" s="22" t="s">
        <v>659</v>
      </c>
      <c r="GM309" s="22" t="s">
        <v>717</v>
      </c>
      <c r="GN309" s="22" t="s">
        <v>2864</v>
      </c>
      <c r="GO309" s="22" t="s">
        <v>2864</v>
      </c>
      <c r="GP309" s="22" t="s">
        <v>2029</v>
      </c>
      <c r="GQ309" s="22" t="s">
        <v>3057</v>
      </c>
      <c r="GR309" s="22" t="s">
        <v>3178</v>
      </c>
      <c r="GS309" s="22" t="s">
        <v>2030</v>
      </c>
      <c r="GT309" s="22" t="s">
        <v>2864</v>
      </c>
      <c r="GU309" s="22" t="s">
        <v>2026</v>
      </c>
      <c r="GV309" s="22" t="s">
        <v>893</v>
      </c>
      <c r="GW309" s="22" t="s">
        <v>2027</v>
      </c>
      <c r="GX309" s="22" t="s">
        <v>2889</v>
      </c>
      <c r="GY309" s="22">
        <v>72.150000000000006</v>
      </c>
      <c r="GZ309" s="22">
        <v>56.57</v>
      </c>
    </row>
    <row r="310" spans="1:208" x14ac:dyDescent="0.25">
      <c r="A310" s="22" t="s">
        <v>510</v>
      </c>
      <c r="B310" s="22" t="s">
        <v>2031</v>
      </c>
      <c r="C310" s="22" t="s">
        <v>2585</v>
      </c>
      <c r="D310" s="22" t="s">
        <v>2032</v>
      </c>
      <c r="E310" s="22" t="s">
        <v>1170</v>
      </c>
      <c r="F310" s="22" t="s">
        <v>893</v>
      </c>
      <c r="G310" s="22" t="s">
        <v>1359</v>
      </c>
      <c r="H310" s="22" t="s">
        <v>1070</v>
      </c>
      <c r="I310" s="22">
        <v>172.67</v>
      </c>
      <c r="J310" s="22">
        <v>594.45000000000005</v>
      </c>
      <c r="K310" s="37">
        <v>10</v>
      </c>
      <c r="L310" s="37">
        <v>1.36</v>
      </c>
      <c r="M310" s="37">
        <f t="shared" si="10"/>
        <v>184.03</v>
      </c>
      <c r="N310" s="37">
        <f t="shared" si="11"/>
        <v>605.80999999999995</v>
      </c>
      <c r="O310" s="39">
        <v>42826</v>
      </c>
      <c r="P310" s="22">
        <v>110</v>
      </c>
      <c r="Q310" s="22" t="b">
        <v>1</v>
      </c>
      <c r="R310" s="22">
        <v>0.9647</v>
      </c>
      <c r="S310" s="22" t="s">
        <v>2861</v>
      </c>
      <c r="T310" s="75">
        <v>42845.461053217703</v>
      </c>
      <c r="U310" s="22" t="s">
        <v>2862</v>
      </c>
      <c r="V310" s="22">
        <v>0.85</v>
      </c>
      <c r="W310" s="22">
        <v>0</v>
      </c>
      <c r="X310" s="22">
        <v>1.2</v>
      </c>
      <c r="Y310" s="22">
        <v>1.1000000000000001</v>
      </c>
      <c r="Z310" s="22">
        <v>0</v>
      </c>
      <c r="AA310" s="22">
        <v>76.540000000000006</v>
      </c>
      <c r="AB310" s="22">
        <v>0.95</v>
      </c>
      <c r="AC310" s="22">
        <v>0</v>
      </c>
      <c r="AD310" s="22">
        <v>0.1</v>
      </c>
      <c r="AE310" s="22">
        <v>88</v>
      </c>
      <c r="AF310" s="22">
        <v>0.96</v>
      </c>
      <c r="AG310" s="22">
        <v>0</v>
      </c>
      <c r="AH310" s="22">
        <v>0.08</v>
      </c>
      <c r="AI310" s="22">
        <v>151.91</v>
      </c>
      <c r="AJ310" s="22">
        <v>373.4</v>
      </c>
      <c r="AK310" s="39">
        <v>42552</v>
      </c>
      <c r="AL310" s="22">
        <v>664283374</v>
      </c>
      <c r="AM310" s="22">
        <v>0.80269999999999997</v>
      </c>
      <c r="AN310" s="39">
        <v>42735</v>
      </c>
      <c r="AO310" s="22" t="b">
        <v>0</v>
      </c>
      <c r="AP310" s="22">
        <v>160.72</v>
      </c>
      <c r="AQ310" s="22">
        <v>0.5</v>
      </c>
      <c r="AR310" s="22">
        <v>0.75</v>
      </c>
      <c r="AS310" s="22">
        <v>3.8269000000000002</v>
      </c>
      <c r="AT310" s="22">
        <v>4.3261000000000003</v>
      </c>
      <c r="AU310" s="22">
        <v>0.5</v>
      </c>
      <c r="AV310" s="22">
        <v>0</v>
      </c>
      <c r="AW310" s="22">
        <v>0.6</v>
      </c>
      <c r="AX310" s="22">
        <v>0.5</v>
      </c>
      <c r="AY310" s="22">
        <v>0.75270000000000004</v>
      </c>
      <c r="AZ310" s="22">
        <v>0.95</v>
      </c>
      <c r="BA310" s="22">
        <v>0.5</v>
      </c>
      <c r="BB310" s="22">
        <v>0.12889999999999999</v>
      </c>
      <c r="BC310" s="22">
        <v>0.5</v>
      </c>
      <c r="BD310" s="22">
        <v>0.47620000000000001</v>
      </c>
      <c r="BE310" s="22">
        <v>1.0711999999999999</v>
      </c>
      <c r="BF310" s="22">
        <v>8</v>
      </c>
      <c r="BG310" s="39">
        <v>42552</v>
      </c>
      <c r="BH310" s="22">
        <v>1</v>
      </c>
      <c r="BI310" s="22" t="b">
        <v>0</v>
      </c>
      <c r="BJ310" s="39">
        <v>42369</v>
      </c>
      <c r="BK310" s="39">
        <v>42369</v>
      </c>
      <c r="BL310" s="22" t="b">
        <v>1</v>
      </c>
      <c r="BM310" s="39">
        <v>42845</v>
      </c>
      <c r="BN310" s="22" t="b">
        <v>1</v>
      </c>
      <c r="BO310" s="39">
        <v>42826</v>
      </c>
      <c r="BP310" s="22">
        <v>110</v>
      </c>
      <c r="BQ310" s="22">
        <v>678</v>
      </c>
      <c r="BR310" s="22">
        <v>102165</v>
      </c>
      <c r="BS310" s="75">
        <v>42845.461053217703</v>
      </c>
      <c r="BT310" s="22" t="s">
        <v>3480</v>
      </c>
      <c r="BU310" s="22">
        <v>172.67</v>
      </c>
      <c r="BV310" s="22" t="s">
        <v>2861</v>
      </c>
      <c r="BW310" s="22">
        <v>1.0078</v>
      </c>
      <c r="BX310" s="22">
        <v>339</v>
      </c>
      <c r="BY310" s="22">
        <v>0.96082000000000001</v>
      </c>
      <c r="BZ310" s="22" t="s">
        <v>2864</v>
      </c>
      <c r="CA310" s="22" t="s">
        <v>2862</v>
      </c>
      <c r="CB310" s="22" t="b">
        <v>1</v>
      </c>
      <c r="CC310" s="22">
        <v>0</v>
      </c>
      <c r="CD310" s="22">
        <v>677</v>
      </c>
      <c r="CE310" s="22">
        <v>1</v>
      </c>
      <c r="CF310" s="22">
        <v>196</v>
      </c>
      <c r="CG310" s="22">
        <v>71540</v>
      </c>
      <c r="CH310" s="22">
        <v>60394</v>
      </c>
      <c r="CI310" s="22">
        <v>35339</v>
      </c>
      <c r="CJ310" s="22">
        <v>0.84419999999999995</v>
      </c>
      <c r="CK310" s="22" t="s">
        <v>2883</v>
      </c>
      <c r="CL310" s="22">
        <v>0</v>
      </c>
      <c r="CM310" s="22">
        <v>594.45000000000005</v>
      </c>
      <c r="CN310" s="22" t="s">
        <v>2866</v>
      </c>
      <c r="CO310" s="22" t="s">
        <v>2867</v>
      </c>
      <c r="CP310" s="22">
        <v>80.98</v>
      </c>
      <c r="CQ310" s="22">
        <v>91.69</v>
      </c>
      <c r="CR310" s="22">
        <v>2</v>
      </c>
      <c r="CS310" s="22">
        <v>0</v>
      </c>
      <c r="CT310" s="22">
        <v>5295046</v>
      </c>
      <c r="CU310" s="22">
        <v>84.24</v>
      </c>
      <c r="CV310" s="22">
        <v>80.349999999999994</v>
      </c>
      <c r="CW310" s="22">
        <v>80.98</v>
      </c>
      <c r="CX310" s="22">
        <v>78.5</v>
      </c>
      <c r="CY310" s="22">
        <v>0</v>
      </c>
      <c r="CZ310" s="22">
        <v>0</v>
      </c>
      <c r="DA310" s="22">
        <v>80.98</v>
      </c>
      <c r="DB310" s="22">
        <v>99.16</v>
      </c>
      <c r="DC310" s="22">
        <v>3292653</v>
      </c>
      <c r="DD310" s="22">
        <v>2492633</v>
      </c>
      <c r="DE310" s="22">
        <v>60809</v>
      </c>
      <c r="DF310" s="22">
        <v>52.03</v>
      </c>
      <c r="DG310" s="22">
        <v>39.659999999999997</v>
      </c>
      <c r="DH310" s="22">
        <v>91.69</v>
      </c>
      <c r="DI310" s="22">
        <v>0</v>
      </c>
      <c r="DJ310" s="22">
        <v>0</v>
      </c>
      <c r="DK310" s="22">
        <v>91.69</v>
      </c>
      <c r="DL310" s="22">
        <v>545873</v>
      </c>
      <c r="DM310" s="22">
        <v>902531</v>
      </c>
      <c r="DN310" s="22">
        <v>11080332</v>
      </c>
      <c r="DO310" s="22">
        <v>224818</v>
      </c>
      <c r="DP310" s="22">
        <v>317356</v>
      </c>
      <c r="DQ310" s="22">
        <v>477172</v>
      </c>
      <c r="DR310" s="22">
        <v>3371</v>
      </c>
      <c r="DS310" s="22">
        <v>472096</v>
      </c>
      <c r="DT310" s="22">
        <v>47183</v>
      </c>
      <c r="DU310" s="22">
        <v>0</v>
      </c>
      <c r="DV310" s="22">
        <v>225169</v>
      </c>
      <c r="DW310" s="22">
        <v>77084</v>
      </c>
      <c r="DX310" s="22">
        <v>720805</v>
      </c>
      <c r="DY310" s="22">
        <v>759902</v>
      </c>
      <c r="DZ310" s="22">
        <v>556116</v>
      </c>
      <c r="EA310" s="22">
        <v>377320</v>
      </c>
      <c r="EB310" s="22">
        <v>188138</v>
      </c>
      <c r="EC310" s="22">
        <v>76259</v>
      </c>
      <c r="ED310" s="22">
        <v>573995</v>
      </c>
      <c r="EE310" s="22">
        <v>414896</v>
      </c>
      <c r="EF310" s="22">
        <v>4120248</v>
      </c>
      <c r="EG310" s="39">
        <v>41640</v>
      </c>
      <c r="EH310" s="39">
        <v>42004</v>
      </c>
      <c r="EI310" s="22">
        <v>5558618</v>
      </c>
      <c r="EJ310" s="22" t="b">
        <v>1</v>
      </c>
      <c r="EK310" s="22" t="b">
        <v>1</v>
      </c>
      <c r="EL310" s="22">
        <v>1.0711999999999999</v>
      </c>
      <c r="EM310" s="22" t="s">
        <v>2870</v>
      </c>
      <c r="EN310" s="22" t="s">
        <v>2871</v>
      </c>
      <c r="EO310" s="22" t="s">
        <v>2884</v>
      </c>
      <c r="EP310" s="22" t="s">
        <v>2885</v>
      </c>
      <c r="EQ310" s="22">
        <v>1.0484</v>
      </c>
      <c r="ER310" s="22">
        <v>1.0190999999999999</v>
      </c>
      <c r="ES310" s="22">
        <v>1.0743</v>
      </c>
      <c r="ET310" s="22">
        <v>1.0286</v>
      </c>
      <c r="EU310" s="22">
        <v>1.0716000000000001</v>
      </c>
      <c r="EV310" s="22">
        <v>0</v>
      </c>
      <c r="EW310" s="22">
        <v>215673</v>
      </c>
      <c r="EX310" s="22" t="s">
        <v>3480</v>
      </c>
      <c r="EY310" s="22">
        <v>1.0484</v>
      </c>
      <c r="EZ310" s="22" t="b">
        <v>0</v>
      </c>
      <c r="FA310" s="22" t="b">
        <v>0</v>
      </c>
      <c r="FB310" s="22">
        <v>0</v>
      </c>
      <c r="FC310" s="22">
        <v>0</v>
      </c>
      <c r="FD310" s="22">
        <v>0.54100000000000004</v>
      </c>
      <c r="FE310" s="22">
        <v>0.84419999999999995</v>
      </c>
      <c r="FF310" s="22">
        <v>1448404</v>
      </c>
      <c r="FG310" s="22">
        <v>11080332</v>
      </c>
      <c r="FH310" s="22">
        <v>35339</v>
      </c>
      <c r="FI310" s="22">
        <v>60394</v>
      </c>
      <c r="FJ310" s="22">
        <v>71540</v>
      </c>
      <c r="FK310" s="22" t="b">
        <v>0</v>
      </c>
      <c r="FL310" s="22">
        <v>0.58509999999999995</v>
      </c>
      <c r="FM310" s="39">
        <v>41640</v>
      </c>
      <c r="FN310" s="39">
        <v>42004</v>
      </c>
      <c r="FO310" s="22" t="s">
        <v>1070</v>
      </c>
      <c r="FP310" s="22" t="b">
        <v>0</v>
      </c>
      <c r="FQ310" s="22" t="b">
        <v>0</v>
      </c>
      <c r="FR310" s="22">
        <v>3.4062000000000001</v>
      </c>
      <c r="FS310" s="39">
        <v>41820</v>
      </c>
      <c r="FT310" s="22" t="s">
        <v>2872</v>
      </c>
      <c r="FU310" s="22">
        <v>0</v>
      </c>
      <c r="FV310" s="22">
        <v>9835</v>
      </c>
      <c r="FW310" s="22">
        <v>35333</v>
      </c>
      <c r="FX310" s="22">
        <v>47477</v>
      </c>
      <c r="FY310" s="22">
        <v>105684</v>
      </c>
      <c r="FZ310" s="22">
        <v>7155</v>
      </c>
      <c r="GA310" s="22">
        <v>10189</v>
      </c>
      <c r="GB310" s="22" t="s">
        <v>2873</v>
      </c>
      <c r="GC310" s="22">
        <v>0.45900000000000002</v>
      </c>
      <c r="GD310" s="22" t="s">
        <v>2872</v>
      </c>
      <c r="GE310" s="22">
        <v>0</v>
      </c>
      <c r="GF310" s="22">
        <v>0</v>
      </c>
      <c r="GG310" s="22">
        <v>0</v>
      </c>
      <c r="GH310" s="22">
        <v>0</v>
      </c>
      <c r="GI310" s="22" t="s">
        <v>3480</v>
      </c>
      <c r="GJ310" s="22" t="s">
        <v>3480</v>
      </c>
      <c r="GK310" s="22" t="s">
        <v>2874</v>
      </c>
      <c r="GL310" s="22" t="s">
        <v>510</v>
      </c>
      <c r="GM310" s="22" t="s">
        <v>2585</v>
      </c>
      <c r="GN310" s="22" t="s">
        <v>2864</v>
      </c>
      <c r="GO310" s="22" t="s">
        <v>2864</v>
      </c>
      <c r="GP310" s="22" t="s">
        <v>2031</v>
      </c>
      <c r="GQ310" s="22" t="s">
        <v>2948</v>
      </c>
      <c r="GR310" s="22" t="s">
        <v>2946</v>
      </c>
      <c r="GS310" s="22" t="s">
        <v>2032</v>
      </c>
      <c r="GT310" s="22" t="s">
        <v>2864</v>
      </c>
      <c r="GU310" s="22" t="s">
        <v>1170</v>
      </c>
      <c r="GV310" s="22" t="s">
        <v>893</v>
      </c>
      <c r="GW310" s="22" t="s">
        <v>1359</v>
      </c>
      <c r="GX310" s="22" t="s">
        <v>2889</v>
      </c>
      <c r="GY310" s="22">
        <v>95.42</v>
      </c>
      <c r="GZ310" s="22">
        <v>87.68</v>
      </c>
    </row>
    <row r="311" spans="1:208" x14ac:dyDescent="0.25">
      <c r="A311" s="22" t="s">
        <v>691</v>
      </c>
      <c r="B311" s="22" t="s">
        <v>2033</v>
      </c>
      <c r="C311" s="22" t="s">
        <v>735</v>
      </c>
      <c r="D311" s="22" t="s">
        <v>2034</v>
      </c>
      <c r="E311" s="22" t="s">
        <v>1444</v>
      </c>
      <c r="F311" s="22" t="s">
        <v>893</v>
      </c>
      <c r="G311" s="22" t="s">
        <v>2035</v>
      </c>
      <c r="H311" s="22" t="s">
        <v>1446</v>
      </c>
      <c r="I311" s="22">
        <v>170.94</v>
      </c>
      <c r="J311" s="22">
        <v>593.30999999999995</v>
      </c>
      <c r="K311" s="37">
        <v>10</v>
      </c>
      <c r="L311" s="37">
        <v>7.13</v>
      </c>
      <c r="M311" s="37">
        <f t="shared" si="10"/>
        <v>188.07</v>
      </c>
      <c r="N311" s="37">
        <f t="shared" si="11"/>
        <v>610.44000000000005</v>
      </c>
      <c r="O311" s="39">
        <v>42826</v>
      </c>
      <c r="P311" s="22">
        <v>110</v>
      </c>
      <c r="Q311" s="22" t="b">
        <v>1</v>
      </c>
      <c r="R311" s="22">
        <v>0.9647</v>
      </c>
      <c r="S311" s="22" t="s">
        <v>2861</v>
      </c>
      <c r="T311" s="75">
        <v>42845.461053217703</v>
      </c>
      <c r="U311" s="22" t="s">
        <v>2862</v>
      </c>
      <c r="V311" s="22">
        <v>0.85</v>
      </c>
      <c r="W311" s="22">
        <v>0</v>
      </c>
      <c r="X311" s="22">
        <v>1.2</v>
      </c>
      <c r="Y311" s="22">
        <v>1.1000000000000001</v>
      </c>
      <c r="Z311" s="22">
        <v>0</v>
      </c>
      <c r="AA311" s="22">
        <v>76.540000000000006</v>
      </c>
      <c r="AB311" s="22">
        <v>0.95</v>
      </c>
      <c r="AC311" s="22">
        <v>0</v>
      </c>
      <c r="AD311" s="22">
        <v>0.1</v>
      </c>
      <c r="AE311" s="22">
        <v>88</v>
      </c>
      <c r="AF311" s="22">
        <v>0.96</v>
      </c>
      <c r="AG311" s="22">
        <v>0</v>
      </c>
      <c r="AH311" s="22">
        <v>0.08</v>
      </c>
      <c r="AI311" s="22">
        <v>151.91</v>
      </c>
      <c r="AJ311" s="22">
        <v>373.4</v>
      </c>
      <c r="AK311" s="39">
        <v>42552</v>
      </c>
      <c r="AL311" s="22">
        <v>664283374</v>
      </c>
      <c r="AM311" s="22">
        <v>0.80269999999999997</v>
      </c>
      <c r="AN311" s="39">
        <v>42735</v>
      </c>
      <c r="AO311" s="22" t="b">
        <v>0</v>
      </c>
      <c r="AP311" s="22">
        <v>160.72</v>
      </c>
      <c r="AQ311" s="22">
        <v>0.5</v>
      </c>
      <c r="AR311" s="22">
        <v>0.75</v>
      </c>
      <c r="AS311" s="22">
        <v>3.8269000000000002</v>
      </c>
      <c r="AT311" s="22">
        <v>4.3261000000000003</v>
      </c>
      <c r="AU311" s="22">
        <v>0.5</v>
      </c>
      <c r="AV311" s="22">
        <v>0</v>
      </c>
      <c r="AW311" s="22">
        <v>0.6</v>
      </c>
      <c r="AX311" s="22">
        <v>0.5</v>
      </c>
      <c r="AY311" s="22">
        <v>0.75270000000000004</v>
      </c>
      <c r="AZ311" s="22">
        <v>0.95</v>
      </c>
      <c r="BA311" s="22">
        <v>0.5</v>
      </c>
      <c r="BB311" s="22">
        <v>0.12889999999999999</v>
      </c>
      <c r="BC311" s="22">
        <v>0.5</v>
      </c>
      <c r="BD311" s="22">
        <v>0.47620000000000001</v>
      </c>
      <c r="BE311" s="22">
        <v>1.0711999999999999</v>
      </c>
      <c r="BF311" s="22">
        <v>8</v>
      </c>
      <c r="BG311" s="39">
        <v>42552</v>
      </c>
      <c r="BH311" s="22">
        <v>1</v>
      </c>
      <c r="BI311" s="22" t="b">
        <v>0</v>
      </c>
      <c r="BJ311" s="39">
        <v>42369</v>
      </c>
      <c r="BK311" s="39">
        <v>42369</v>
      </c>
      <c r="BL311" s="22" t="b">
        <v>1</v>
      </c>
      <c r="BM311" s="39">
        <v>42845</v>
      </c>
      <c r="BN311" s="22" t="b">
        <v>1</v>
      </c>
      <c r="BO311" s="39">
        <v>42826</v>
      </c>
      <c r="BP311" s="22">
        <v>110</v>
      </c>
      <c r="BQ311" s="22">
        <v>6801</v>
      </c>
      <c r="BR311" s="22">
        <v>102250</v>
      </c>
      <c r="BS311" s="75">
        <v>42845.461053217703</v>
      </c>
      <c r="BT311" s="22" t="s">
        <v>3481</v>
      </c>
      <c r="BU311" s="22">
        <v>170.94</v>
      </c>
      <c r="BV311" s="22" t="s">
        <v>2861</v>
      </c>
      <c r="BW311" s="22">
        <v>1.0015000000000001</v>
      </c>
      <c r="BX311" s="22">
        <v>3700</v>
      </c>
      <c r="BY311" s="22">
        <v>0.96082000000000001</v>
      </c>
      <c r="BZ311" s="22" t="s">
        <v>2864</v>
      </c>
      <c r="CA311" s="22" t="s">
        <v>2862</v>
      </c>
      <c r="CB311" s="22" t="b">
        <v>1</v>
      </c>
      <c r="CC311" s="22">
        <v>0</v>
      </c>
      <c r="CD311" s="22">
        <v>879</v>
      </c>
      <c r="CE311" s="22">
        <v>1</v>
      </c>
      <c r="CF311" s="22">
        <v>58</v>
      </c>
      <c r="CG311" s="22">
        <v>21170</v>
      </c>
      <c r="CH311" s="22">
        <v>16163</v>
      </c>
      <c r="CI311" s="22">
        <v>8855</v>
      </c>
      <c r="CJ311" s="22">
        <v>0.76349999999999996</v>
      </c>
      <c r="CK311" s="22" t="s">
        <v>2883</v>
      </c>
      <c r="CL311" s="22">
        <v>0</v>
      </c>
      <c r="CM311" s="22">
        <v>593.30999999999995</v>
      </c>
      <c r="CN311" s="22" t="s">
        <v>2866</v>
      </c>
      <c r="CO311" s="22" t="s">
        <v>2867</v>
      </c>
      <c r="CP311" s="22">
        <v>74.14</v>
      </c>
      <c r="CQ311" s="22">
        <v>96.8</v>
      </c>
      <c r="CR311" s="22">
        <v>3</v>
      </c>
      <c r="CS311" s="22">
        <v>0</v>
      </c>
      <c r="CT311" s="22">
        <v>1206632</v>
      </c>
      <c r="CU311" s="22">
        <v>71.73</v>
      </c>
      <c r="CV311" s="22">
        <v>74.03</v>
      </c>
      <c r="CW311" s="22">
        <v>74.14</v>
      </c>
      <c r="CX311" s="22">
        <v>78.010000000000005</v>
      </c>
      <c r="CY311" s="22">
        <v>0</v>
      </c>
      <c r="CZ311" s="22">
        <v>0</v>
      </c>
      <c r="DA311" s="22">
        <v>74.14</v>
      </c>
      <c r="DB311" s="22">
        <v>98.54</v>
      </c>
      <c r="DC311" s="22">
        <v>1206543</v>
      </c>
      <c r="DD311" s="22">
        <v>628360</v>
      </c>
      <c r="DE311" s="22">
        <v>17995</v>
      </c>
      <c r="DF311" s="22">
        <v>64.42</v>
      </c>
      <c r="DG311" s="22">
        <v>37.35</v>
      </c>
      <c r="DH311" s="22">
        <v>101.77</v>
      </c>
      <c r="DI311" s="22">
        <v>0</v>
      </c>
      <c r="DJ311" s="22">
        <v>0</v>
      </c>
      <c r="DK311" s="22">
        <v>101.77</v>
      </c>
      <c r="DL311" s="22">
        <v>155721</v>
      </c>
      <c r="DM311" s="22">
        <v>281186</v>
      </c>
      <c r="DN311" s="22">
        <v>3041535</v>
      </c>
      <c r="DO311" s="22">
        <v>46895</v>
      </c>
      <c r="DP311" s="22">
        <v>74266</v>
      </c>
      <c r="DQ311" s="22">
        <v>171283</v>
      </c>
      <c r="DR311" s="22">
        <v>519</v>
      </c>
      <c r="DS311" s="22">
        <v>5228</v>
      </c>
      <c r="DT311" s="22">
        <v>57229</v>
      </c>
      <c r="DU311" s="22">
        <v>342500</v>
      </c>
      <c r="DV311" s="22">
        <v>10182</v>
      </c>
      <c r="DW311" s="22">
        <v>61534</v>
      </c>
      <c r="DX311" s="22">
        <v>243782</v>
      </c>
      <c r="DY311" s="22">
        <v>228146</v>
      </c>
      <c r="DZ311" s="22">
        <v>126076</v>
      </c>
      <c r="EA311" s="22">
        <v>94667</v>
      </c>
      <c r="EB311" s="22">
        <v>79325</v>
      </c>
      <c r="EC311" s="22">
        <v>0</v>
      </c>
      <c r="ED311" s="22">
        <v>84510</v>
      </c>
      <c r="EE311" s="22">
        <v>18</v>
      </c>
      <c r="EF311" s="22">
        <v>978468</v>
      </c>
      <c r="EG311" s="39">
        <v>41640</v>
      </c>
      <c r="EH311" s="39">
        <v>42004</v>
      </c>
      <c r="EI311" s="22">
        <v>1763012</v>
      </c>
      <c r="EJ311" s="22" t="b">
        <v>1</v>
      </c>
      <c r="EK311" s="22" t="b">
        <v>1</v>
      </c>
      <c r="EL311" s="22">
        <v>1.0711999999999999</v>
      </c>
      <c r="EM311" s="22" t="s">
        <v>2870</v>
      </c>
      <c r="EN311" s="22" t="s">
        <v>2871</v>
      </c>
      <c r="EO311" s="22" t="s">
        <v>2884</v>
      </c>
      <c r="EP311" s="22" t="s">
        <v>2885</v>
      </c>
      <c r="EQ311" s="22">
        <v>0.96889999999999998</v>
      </c>
      <c r="ER311" s="22">
        <v>0.94679999999999997</v>
      </c>
      <c r="ES311" s="22">
        <v>0.92949999999999999</v>
      </c>
      <c r="ET311" s="22">
        <v>1.0124</v>
      </c>
      <c r="EU311" s="22">
        <v>0.98680000000000001</v>
      </c>
      <c r="EV311" s="22">
        <v>0</v>
      </c>
      <c r="EW311" s="22">
        <v>61168</v>
      </c>
      <c r="EX311" s="22" t="s">
        <v>3481</v>
      </c>
      <c r="EY311" s="22">
        <v>0.96889999999999998</v>
      </c>
      <c r="EZ311" s="22" t="b">
        <v>0</v>
      </c>
      <c r="FA311" s="22" t="b">
        <v>0</v>
      </c>
      <c r="FB311" s="22">
        <v>0</v>
      </c>
      <c r="FC311" s="22">
        <v>0</v>
      </c>
      <c r="FD311" s="22">
        <v>0.57779999999999998</v>
      </c>
      <c r="FE311" s="22">
        <v>0.76349999999999996</v>
      </c>
      <c r="FF311" s="22">
        <v>436907</v>
      </c>
      <c r="FG311" s="22">
        <v>3041535</v>
      </c>
      <c r="FH311" s="22">
        <v>8855</v>
      </c>
      <c r="FI311" s="22">
        <v>16163</v>
      </c>
      <c r="FJ311" s="22">
        <v>21170</v>
      </c>
      <c r="FK311" s="22" t="b">
        <v>0</v>
      </c>
      <c r="FL311" s="22">
        <v>0.54790000000000005</v>
      </c>
      <c r="FM311" s="39">
        <v>41640</v>
      </c>
      <c r="FN311" s="39">
        <v>42004</v>
      </c>
      <c r="FO311" s="22" t="s">
        <v>1446</v>
      </c>
      <c r="FP311" s="22" t="b">
        <v>0</v>
      </c>
      <c r="FQ311" s="22" t="b">
        <v>0</v>
      </c>
      <c r="FR311" s="22">
        <v>3.9058999999999999</v>
      </c>
      <c r="FS311" s="39">
        <v>41820</v>
      </c>
      <c r="FT311" s="22" t="s">
        <v>2872</v>
      </c>
      <c r="FU311" s="22">
        <v>0</v>
      </c>
      <c r="FV311" s="22">
        <v>6261</v>
      </c>
      <c r="FW311" s="22">
        <v>10778</v>
      </c>
      <c r="FX311" s="22">
        <v>4821</v>
      </c>
      <c r="FY311" s="22">
        <v>39308</v>
      </c>
      <c r="FZ311" s="22">
        <v>0</v>
      </c>
      <c r="GA311" s="22">
        <v>0</v>
      </c>
      <c r="GB311" s="22" t="s">
        <v>2905</v>
      </c>
      <c r="GC311" s="22">
        <v>0.42220000000000002</v>
      </c>
      <c r="GD311" s="22" t="s">
        <v>2872</v>
      </c>
      <c r="GE311" s="22">
        <v>0</v>
      </c>
      <c r="GF311" s="22">
        <v>0</v>
      </c>
      <c r="GG311" s="22">
        <v>0</v>
      </c>
      <c r="GH311" s="22">
        <v>0</v>
      </c>
      <c r="GI311" s="22" t="s">
        <v>3482</v>
      </c>
      <c r="GJ311" s="22" t="s">
        <v>3482</v>
      </c>
      <c r="GK311" s="22" t="s">
        <v>2874</v>
      </c>
      <c r="GL311" s="22" t="s">
        <v>691</v>
      </c>
      <c r="GM311" s="22" t="s">
        <v>735</v>
      </c>
      <c r="GN311" s="22" t="s">
        <v>2864</v>
      </c>
      <c r="GO311" s="22" t="s">
        <v>2864</v>
      </c>
      <c r="GP311" s="22" t="s">
        <v>2033</v>
      </c>
      <c r="GQ311" s="22" t="s">
        <v>3377</v>
      </c>
      <c r="GR311" s="22" t="s">
        <v>3051</v>
      </c>
      <c r="GS311" s="22" t="s">
        <v>2034</v>
      </c>
      <c r="GT311" s="22" t="s">
        <v>2864</v>
      </c>
      <c r="GU311" s="22" t="s">
        <v>1444</v>
      </c>
      <c r="GV311" s="22" t="s">
        <v>893</v>
      </c>
      <c r="GW311" s="22" t="s">
        <v>2035</v>
      </c>
      <c r="GX311" s="22" t="s">
        <v>2889</v>
      </c>
      <c r="GY311" s="22">
        <v>105.93</v>
      </c>
      <c r="GZ311" s="22">
        <v>74.650000000000006</v>
      </c>
    </row>
    <row r="312" spans="1:208" x14ac:dyDescent="0.25">
      <c r="A312" s="22" t="s">
        <v>669</v>
      </c>
      <c r="B312" s="22" t="s">
        <v>2036</v>
      </c>
      <c r="C312" s="22" t="s">
        <v>153</v>
      </c>
      <c r="D312" s="22" t="s">
        <v>2037</v>
      </c>
      <c r="E312" s="22" t="s">
        <v>1885</v>
      </c>
      <c r="F312" s="22" t="s">
        <v>893</v>
      </c>
      <c r="G312" s="22" t="s">
        <v>2038</v>
      </c>
      <c r="H312" s="22" t="s">
        <v>1056</v>
      </c>
      <c r="I312" s="22">
        <v>135.04</v>
      </c>
      <c r="J312" s="22">
        <v>598.21</v>
      </c>
      <c r="K312" s="37">
        <v>10</v>
      </c>
      <c r="L312" s="37">
        <v>7.13</v>
      </c>
      <c r="M312" s="37">
        <f t="shared" si="10"/>
        <v>152.16999999999999</v>
      </c>
      <c r="N312" s="37">
        <f t="shared" si="11"/>
        <v>615.34</v>
      </c>
      <c r="O312" s="39">
        <v>42826</v>
      </c>
      <c r="P312" s="22">
        <v>110</v>
      </c>
      <c r="Q312" s="22" t="b">
        <v>1</v>
      </c>
      <c r="R312" s="22">
        <v>0.9647</v>
      </c>
      <c r="S312" s="22" t="s">
        <v>2861</v>
      </c>
      <c r="T312" s="75">
        <v>42845.461053217703</v>
      </c>
      <c r="U312" s="22" t="s">
        <v>2862</v>
      </c>
      <c r="V312" s="22">
        <v>0.85</v>
      </c>
      <c r="W312" s="22">
        <v>0</v>
      </c>
      <c r="X312" s="22">
        <v>1.2</v>
      </c>
      <c r="Y312" s="22">
        <v>1.1000000000000001</v>
      </c>
      <c r="Z312" s="22">
        <v>0</v>
      </c>
      <c r="AA312" s="22">
        <v>76.540000000000006</v>
      </c>
      <c r="AB312" s="22">
        <v>0.95</v>
      </c>
      <c r="AC312" s="22">
        <v>0</v>
      </c>
      <c r="AD312" s="22">
        <v>0.1</v>
      </c>
      <c r="AE312" s="22">
        <v>88</v>
      </c>
      <c r="AF312" s="22">
        <v>0.96</v>
      </c>
      <c r="AG312" s="22">
        <v>0</v>
      </c>
      <c r="AH312" s="22">
        <v>0.08</v>
      </c>
      <c r="AI312" s="22">
        <v>151.91</v>
      </c>
      <c r="AJ312" s="22">
        <v>373.4</v>
      </c>
      <c r="AK312" s="39">
        <v>42552</v>
      </c>
      <c r="AL312" s="22">
        <v>664283374</v>
      </c>
      <c r="AM312" s="22">
        <v>0.80269999999999997</v>
      </c>
      <c r="AN312" s="39">
        <v>42735</v>
      </c>
      <c r="AO312" s="22" t="b">
        <v>0</v>
      </c>
      <c r="AP312" s="22">
        <v>160.72</v>
      </c>
      <c r="AQ312" s="22">
        <v>0.5</v>
      </c>
      <c r="AR312" s="22">
        <v>0.75</v>
      </c>
      <c r="AS312" s="22">
        <v>3.8269000000000002</v>
      </c>
      <c r="AT312" s="22">
        <v>4.3261000000000003</v>
      </c>
      <c r="AU312" s="22">
        <v>0.5</v>
      </c>
      <c r="AV312" s="22">
        <v>0</v>
      </c>
      <c r="AW312" s="22">
        <v>0.6</v>
      </c>
      <c r="AX312" s="22">
        <v>0.5</v>
      </c>
      <c r="AY312" s="22">
        <v>0.75270000000000004</v>
      </c>
      <c r="AZ312" s="22">
        <v>0.95</v>
      </c>
      <c r="BA312" s="22">
        <v>0.5</v>
      </c>
      <c r="BB312" s="22">
        <v>0.12889999999999999</v>
      </c>
      <c r="BC312" s="22">
        <v>0.5</v>
      </c>
      <c r="BD312" s="22">
        <v>0.47620000000000001</v>
      </c>
      <c r="BE312" s="22">
        <v>1.0711999999999999</v>
      </c>
      <c r="BF312" s="22">
        <v>8</v>
      </c>
      <c r="BG312" s="39">
        <v>42552</v>
      </c>
      <c r="BH312" s="22">
        <v>1</v>
      </c>
      <c r="BI312" s="22" t="b">
        <v>0</v>
      </c>
      <c r="BJ312" s="39">
        <v>42369</v>
      </c>
      <c r="BK312" s="39">
        <v>42369</v>
      </c>
      <c r="BL312" s="22" t="b">
        <v>1</v>
      </c>
      <c r="BM312" s="39">
        <v>42845</v>
      </c>
      <c r="BN312" s="22" t="b">
        <v>1</v>
      </c>
      <c r="BO312" s="39">
        <v>42826</v>
      </c>
      <c r="BP312" s="22">
        <v>110</v>
      </c>
      <c r="BQ312" s="22">
        <v>6561</v>
      </c>
      <c r="BR312" s="22">
        <v>102167</v>
      </c>
      <c r="BS312" s="75">
        <v>42845.461053217703</v>
      </c>
      <c r="BT312" s="22" t="s">
        <v>3483</v>
      </c>
      <c r="BU312" s="22">
        <v>135.04</v>
      </c>
      <c r="BV312" s="22" t="s">
        <v>2861</v>
      </c>
      <c r="BW312" s="22">
        <v>1.0284</v>
      </c>
      <c r="BX312" s="22">
        <v>3561</v>
      </c>
      <c r="BY312" s="22">
        <v>0.96082000000000001</v>
      </c>
      <c r="BZ312" s="22" t="s">
        <v>2864</v>
      </c>
      <c r="CA312" s="22" t="s">
        <v>2862</v>
      </c>
      <c r="CB312" s="22" t="b">
        <v>1</v>
      </c>
      <c r="CC312" s="22">
        <v>0</v>
      </c>
      <c r="CD312" s="22">
        <v>681</v>
      </c>
      <c r="CE312" s="22">
        <v>1</v>
      </c>
      <c r="CF312" s="22">
        <v>101</v>
      </c>
      <c r="CG312" s="22">
        <v>36865</v>
      </c>
      <c r="CH312" s="22">
        <v>29658</v>
      </c>
      <c r="CI312" s="22">
        <v>19581</v>
      </c>
      <c r="CJ312" s="22">
        <v>0.80449999999999999</v>
      </c>
      <c r="CK312" s="22" t="s">
        <v>2883</v>
      </c>
      <c r="CL312" s="22">
        <v>0</v>
      </c>
      <c r="CM312" s="22">
        <v>598.21</v>
      </c>
      <c r="CN312" s="22" t="s">
        <v>2866</v>
      </c>
      <c r="CO312" s="22" t="s">
        <v>2867</v>
      </c>
      <c r="CP312" s="22">
        <v>59.72</v>
      </c>
      <c r="CQ312" s="22">
        <v>75.319999999999993</v>
      </c>
      <c r="CR312" s="22">
        <v>2</v>
      </c>
      <c r="CS312" s="22">
        <v>0</v>
      </c>
      <c r="CT312" s="22">
        <v>1938510</v>
      </c>
      <c r="CU312" s="22">
        <v>62.8</v>
      </c>
      <c r="CV312" s="22">
        <v>58.07</v>
      </c>
      <c r="CW312" s="22">
        <v>59.72</v>
      </c>
      <c r="CX312" s="22">
        <v>80.099999999999994</v>
      </c>
      <c r="CY312" s="22">
        <v>0</v>
      </c>
      <c r="CZ312" s="22">
        <v>0</v>
      </c>
      <c r="DA312" s="22">
        <v>59.72</v>
      </c>
      <c r="DB312" s="22">
        <v>101.18</v>
      </c>
      <c r="DC312" s="22">
        <v>1352814</v>
      </c>
      <c r="DD312" s="22">
        <v>1044655</v>
      </c>
      <c r="DE312" s="22">
        <v>31335</v>
      </c>
      <c r="DF312" s="22">
        <v>41.48</v>
      </c>
      <c r="DG312" s="22">
        <v>33.840000000000003</v>
      </c>
      <c r="DH312" s="22">
        <v>75.319999999999993</v>
      </c>
      <c r="DI312" s="22">
        <v>0</v>
      </c>
      <c r="DJ312" s="22">
        <v>0</v>
      </c>
      <c r="DK312" s="22">
        <v>75.319999999999993</v>
      </c>
      <c r="DL312" s="22">
        <v>222204</v>
      </c>
      <c r="DM312" s="22">
        <v>473032</v>
      </c>
      <c r="DN312" s="22">
        <v>4335978</v>
      </c>
      <c r="DO312" s="22">
        <v>100721</v>
      </c>
      <c r="DP312" s="22">
        <v>63911</v>
      </c>
      <c r="DQ312" s="22">
        <v>199225</v>
      </c>
      <c r="DR312" s="22">
        <v>0</v>
      </c>
      <c r="DS312" s="22">
        <v>10677</v>
      </c>
      <c r="DT312" s="22">
        <v>191430</v>
      </c>
      <c r="DU312" s="22">
        <v>32472</v>
      </c>
      <c r="DV312" s="22">
        <v>0</v>
      </c>
      <c r="DW312" s="22">
        <v>59142</v>
      </c>
      <c r="DX312" s="22">
        <v>278206</v>
      </c>
      <c r="DY312" s="22">
        <v>380907</v>
      </c>
      <c r="DZ312" s="22">
        <v>195326</v>
      </c>
      <c r="EA312" s="22">
        <v>213977</v>
      </c>
      <c r="EB312" s="22">
        <v>185932</v>
      </c>
      <c r="EC312" s="22">
        <v>10099</v>
      </c>
      <c r="ED312" s="22">
        <v>161115</v>
      </c>
      <c r="EE312" s="22">
        <v>0</v>
      </c>
      <c r="EF312" s="22">
        <v>1557603</v>
      </c>
      <c r="EG312" s="39">
        <v>41640</v>
      </c>
      <c r="EH312" s="39">
        <v>42004</v>
      </c>
      <c r="EI312" s="22">
        <v>2303536</v>
      </c>
      <c r="EJ312" s="22" t="b">
        <v>1</v>
      </c>
      <c r="EK312" s="22" t="b">
        <v>1</v>
      </c>
      <c r="EL312" s="22">
        <v>1.0711999999999999</v>
      </c>
      <c r="EM312" s="22" t="s">
        <v>2870</v>
      </c>
      <c r="EN312" s="22" t="s">
        <v>2871</v>
      </c>
      <c r="EO312" s="22" t="s">
        <v>2884</v>
      </c>
      <c r="EP312" s="22" t="s">
        <v>2885</v>
      </c>
      <c r="EQ312" s="22">
        <v>1.0813999999999999</v>
      </c>
      <c r="ER312" s="22">
        <v>1.0143</v>
      </c>
      <c r="ES312" s="22">
        <v>1.0942000000000001</v>
      </c>
      <c r="ET312" s="22">
        <v>1.0959000000000001</v>
      </c>
      <c r="EU312" s="22">
        <v>1.1212</v>
      </c>
      <c r="EV312" s="22">
        <v>0</v>
      </c>
      <c r="EW312" s="22">
        <v>92265</v>
      </c>
      <c r="EX312" s="22" t="s">
        <v>3483</v>
      </c>
      <c r="EY312" s="22">
        <v>1.0813999999999999</v>
      </c>
      <c r="EZ312" s="22" t="b">
        <v>0</v>
      </c>
      <c r="FA312" s="22" t="b">
        <v>0</v>
      </c>
      <c r="FB312" s="22">
        <v>0</v>
      </c>
      <c r="FC312" s="22">
        <v>0</v>
      </c>
      <c r="FD312" s="22">
        <v>0</v>
      </c>
      <c r="FE312" s="22">
        <v>0.80449999999999999</v>
      </c>
      <c r="FF312" s="22">
        <v>695236</v>
      </c>
      <c r="FG312" s="22">
        <v>4335978</v>
      </c>
      <c r="FH312" s="22">
        <v>19581</v>
      </c>
      <c r="FI312" s="22">
        <v>29658</v>
      </c>
      <c r="FJ312" s="22">
        <v>36865</v>
      </c>
      <c r="FK312" s="22" t="b">
        <v>0</v>
      </c>
      <c r="FL312" s="22">
        <v>0.66020000000000001</v>
      </c>
      <c r="FM312" s="39">
        <v>41640</v>
      </c>
      <c r="FN312" s="39">
        <v>42004</v>
      </c>
      <c r="FO312" s="22" t="s">
        <v>1056</v>
      </c>
      <c r="FP312" s="22" t="b">
        <v>0</v>
      </c>
      <c r="FQ312" s="22" t="b">
        <v>0</v>
      </c>
      <c r="FR312" s="22">
        <v>2.8767999999999998</v>
      </c>
      <c r="FS312" s="39">
        <v>41820</v>
      </c>
      <c r="FT312" s="22" t="s">
        <v>2872</v>
      </c>
      <c r="FU312" s="22">
        <v>0</v>
      </c>
      <c r="FV312" s="22">
        <v>4672</v>
      </c>
      <c r="FW312" s="22">
        <v>6549</v>
      </c>
      <c r="FX312" s="22">
        <v>23322</v>
      </c>
      <c r="FY312" s="22">
        <v>57722</v>
      </c>
      <c r="FZ312" s="22">
        <v>0</v>
      </c>
      <c r="GA312" s="22">
        <v>0</v>
      </c>
      <c r="GB312" s="22" t="s">
        <v>2891</v>
      </c>
      <c r="GC312" s="22">
        <v>1.8069999999999999</v>
      </c>
      <c r="GD312" s="22" t="s">
        <v>2872</v>
      </c>
      <c r="GE312" s="22">
        <v>0</v>
      </c>
      <c r="GF312" s="22">
        <v>0</v>
      </c>
      <c r="GG312" s="22">
        <v>0</v>
      </c>
      <c r="GH312" s="22">
        <v>0</v>
      </c>
      <c r="GI312" s="22" t="s">
        <v>3484</v>
      </c>
      <c r="GJ312" s="22" t="s">
        <v>3484</v>
      </c>
      <c r="GK312" s="22" t="s">
        <v>2874</v>
      </c>
      <c r="GL312" s="22" t="s">
        <v>669</v>
      </c>
      <c r="GM312" s="22" t="s">
        <v>153</v>
      </c>
      <c r="GN312" s="22" t="s">
        <v>2864</v>
      </c>
      <c r="GO312" s="22" t="s">
        <v>2864</v>
      </c>
      <c r="GP312" s="22" t="s">
        <v>2036</v>
      </c>
      <c r="GQ312" s="22" t="s">
        <v>3485</v>
      </c>
      <c r="GR312" s="22" t="s">
        <v>3486</v>
      </c>
      <c r="GS312" s="22" t="s">
        <v>2037</v>
      </c>
      <c r="GT312" s="22" t="s">
        <v>2864</v>
      </c>
      <c r="GU312" s="22" t="s">
        <v>1885</v>
      </c>
      <c r="GV312" s="22" t="s">
        <v>893</v>
      </c>
      <c r="GW312" s="22" t="s">
        <v>2038</v>
      </c>
      <c r="GX312" s="22" t="s">
        <v>2889</v>
      </c>
      <c r="GY312" s="22">
        <v>78.39</v>
      </c>
      <c r="GZ312" s="22">
        <v>65.36</v>
      </c>
    </row>
    <row r="313" spans="1:208" x14ac:dyDescent="0.25">
      <c r="A313" s="22" t="s">
        <v>568</v>
      </c>
      <c r="B313" s="22" t="s">
        <v>2039</v>
      </c>
      <c r="C313" s="22" t="s">
        <v>870</v>
      </c>
      <c r="D313" s="22" t="s">
        <v>2040</v>
      </c>
      <c r="E313" s="22" t="s">
        <v>1059</v>
      </c>
      <c r="F313" s="22" t="s">
        <v>893</v>
      </c>
      <c r="G313" s="22" t="s">
        <v>1060</v>
      </c>
      <c r="H313" s="22" t="s">
        <v>1059</v>
      </c>
      <c r="I313" s="22">
        <v>173.54</v>
      </c>
      <c r="J313" s="22">
        <v>621.71</v>
      </c>
      <c r="K313" s="37">
        <v>10</v>
      </c>
      <c r="L313" s="37">
        <v>7.13</v>
      </c>
      <c r="M313" s="37">
        <f t="shared" si="10"/>
        <v>190.67</v>
      </c>
      <c r="N313" s="37">
        <f t="shared" si="11"/>
        <v>638.84</v>
      </c>
      <c r="O313" s="39">
        <v>42826</v>
      </c>
      <c r="P313" s="22">
        <v>110</v>
      </c>
      <c r="Q313" s="22" t="b">
        <v>1</v>
      </c>
      <c r="R313" s="22">
        <v>0.9647</v>
      </c>
      <c r="S313" s="22" t="s">
        <v>2861</v>
      </c>
      <c r="T313" s="75">
        <v>42845.461053217703</v>
      </c>
      <c r="U313" s="22" t="s">
        <v>2862</v>
      </c>
      <c r="V313" s="22">
        <v>0.85</v>
      </c>
      <c r="W313" s="22">
        <v>0</v>
      </c>
      <c r="X313" s="22">
        <v>1.2</v>
      </c>
      <c r="Y313" s="22">
        <v>1.1000000000000001</v>
      </c>
      <c r="Z313" s="22">
        <v>0</v>
      </c>
      <c r="AA313" s="22">
        <v>76.540000000000006</v>
      </c>
      <c r="AB313" s="22">
        <v>0.95</v>
      </c>
      <c r="AC313" s="22">
        <v>0</v>
      </c>
      <c r="AD313" s="22">
        <v>0.1</v>
      </c>
      <c r="AE313" s="22">
        <v>88</v>
      </c>
      <c r="AF313" s="22">
        <v>0.96</v>
      </c>
      <c r="AG313" s="22">
        <v>0</v>
      </c>
      <c r="AH313" s="22">
        <v>0.08</v>
      </c>
      <c r="AI313" s="22">
        <v>151.91</v>
      </c>
      <c r="AJ313" s="22">
        <v>373.4</v>
      </c>
      <c r="AK313" s="39">
        <v>42552</v>
      </c>
      <c r="AL313" s="22">
        <v>664283374</v>
      </c>
      <c r="AM313" s="22">
        <v>0.80269999999999997</v>
      </c>
      <c r="AN313" s="39">
        <v>42735</v>
      </c>
      <c r="AO313" s="22" t="b">
        <v>0</v>
      </c>
      <c r="AP313" s="22">
        <v>160.72</v>
      </c>
      <c r="AQ313" s="22">
        <v>0.5</v>
      </c>
      <c r="AR313" s="22">
        <v>0.75</v>
      </c>
      <c r="AS313" s="22">
        <v>3.8269000000000002</v>
      </c>
      <c r="AT313" s="22">
        <v>4.3261000000000003</v>
      </c>
      <c r="AU313" s="22">
        <v>0.5</v>
      </c>
      <c r="AV313" s="22">
        <v>0</v>
      </c>
      <c r="AW313" s="22">
        <v>0.6</v>
      </c>
      <c r="AX313" s="22">
        <v>0.5</v>
      </c>
      <c r="AY313" s="22">
        <v>0.75270000000000004</v>
      </c>
      <c r="AZ313" s="22">
        <v>0.95</v>
      </c>
      <c r="BA313" s="22">
        <v>0.5</v>
      </c>
      <c r="BB313" s="22">
        <v>0.12889999999999999</v>
      </c>
      <c r="BC313" s="22">
        <v>0.5</v>
      </c>
      <c r="BD313" s="22">
        <v>0.47620000000000001</v>
      </c>
      <c r="BE313" s="22">
        <v>1.0711999999999999</v>
      </c>
      <c r="BF313" s="22">
        <v>8</v>
      </c>
      <c r="BG313" s="39">
        <v>42552</v>
      </c>
      <c r="BH313" s="22">
        <v>1</v>
      </c>
      <c r="BI313" s="22" t="b">
        <v>0</v>
      </c>
      <c r="BJ313" s="39">
        <v>42369</v>
      </c>
      <c r="BK313" s="39">
        <v>42369</v>
      </c>
      <c r="BL313" s="22" t="b">
        <v>1</v>
      </c>
      <c r="BM313" s="39">
        <v>42845</v>
      </c>
      <c r="BN313" s="22" t="b">
        <v>1</v>
      </c>
      <c r="BO313" s="39">
        <v>42826</v>
      </c>
      <c r="BP313" s="22">
        <v>110</v>
      </c>
      <c r="BQ313" s="22">
        <v>4682</v>
      </c>
      <c r="BR313" s="22">
        <v>101911</v>
      </c>
      <c r="BS313" s="75">
        <v>42845.461053217703</v>
      </c>
      <c r="BT313" s="22" t="s">
        <v>3487</v>
      </c>
      <c r="BU313" s="22">
        <v>173.54</v>
      </c>
      <c r="BV313" s="22" t="s">
        <v>2861</v>
      </c>
      <c r="BW313" s="22">
        <v>1.1573</v>
      </c>
      <c r="BX313" s="22">
        <v>2582</v>
      </c>
      <c r="BY313" s="22">
        <v>0.96082000000000001</v>
      </c>
      <c r="BZ313" s="22" t="s">
        <v>2864</v>
      </c>
      <c r="CA313" s="22" t="s">
        <v>2862</v>
      </c>
      <c r="CB313" s="22" t="b">
        <v>1</v>
      </c>
      <c r="CC313" s="22">
        <v>0</v>
      </c>
      <c r="CD313" s="22">
        <v>95</v>
      </c>
      <c r="CE313" s="22">
        <v>1</v>
      </c>
      <c r="CF313" s="22">
        <v>51</v>
      </c>
      <c r="CG313" s="22">
        <v>18615</v>
      </c>
      <c r="CH313" s="22">
        <v>13254</v>
      </c>
      <c r="CI313" s="22">
        <v>4708</v>
      </c>
      <c r="CJ313" s="22">
        <v>0.71199999999999997</v>
      </c>
      <c r="CK313" s="22" t="s">
        <v>2883</v>
      </c>
      <c r="CL313" s="22">
        <v>0</v>
      </c>
      <c r="CM313" s="22">
        <v>621.71</v>
      </c>
      <c r="CN313" s="22" t="s">
        <v>2866</v>
      </c>
      <c r="CO313" s="22" t="s">
        <v>2880</v>
      </c>
      <c r="CP313" s="22">
        <v>76.739999999999995</v>
      </c>
      <c r="CQ313" s="22">
        <v>96.8</v>
      </c>
      <c r="CR313" s="22">
        <v>1</v>
      </c>
      <c r="CS313" s="22">
        <v>0</v>
      </c>
      <c r="CT313" s="22">
        <v>995581</v>
      </c>
      <c r="CU313" s="22">
        <v>72.17</v>
      </c>
      <c r="CV313" s="22">
        <v>66.31</v>
      </c>
      <c r="CW313" s="22">
        <v>76.739999999999995</v>
      </c>
      <c r="CX313" s="22">
        <v>84.15</v>
      </c>
      <c r="CY313" s="22">
        <v>0</v>
      </c>
      <c r="CZ313" s="22">
        <v>0</v>
      </c>
      <c r="DA313" s="22">
        <v>76.739999999999995</v>
      </c>
      <c r="DB313" s="22">
        <v>106.3</v>
      </c>
      <c r="DC313" s="22">
        <v>957868</v>
      </c>
      <c r="DD313" s="22">
        <v>559574</v>
      </c>
      <c r="DE313" s="22">
        <v>15823</v>
      </c>
      <c r="DF313" s="22">
        <v>58.16</v>
      </c>
      <c r="DG313" s="22">
        <v>40.57</v>
      </c>
      <c r="DH313" s="22">
        <v>98.73</v>
      </c>
      <c r="DI313" s="22">
        <v>0</v>
      </c>
      <c r="DJ313" s="22">
        <v>0</v>
      </c>
      <c r="DK313" s="22">
        <v>98.73</v>
      </c>
      <c r="DL313" s="22">
        <v>226958</v>
      </c>
      <c r="DM313" s="22">
        <v>212332</v>
      </c>
      <c r="DN313" s="22">
        <v>2513023</v>
      </c>
      <c r="DO313" s="22">
        <v>42378</v>
      </c>
      <c r="DP313" s="22">
        <v>51038</v>
      </c>
      <c r="DQ313" s="22">
        <v>141970</v>
      </c>
      <c r="DR313" s="22">
        <v>21629</v>
      </c>
      <c r="DS313" s="22">
        <v>25843</v>
      </c>
      <c r="DT313" s="22">
        <v>21726</v>
      </c>
      <c r="DU313" s="22">
        <v>185867</v>
      </c>
      <c r="DV313" s="22">
        <v>5394</v>
      </c>
      <c r="DW313" s="22">
        <v>22733</v>
      </c>
      <c r="DX313" s="22">
        <v>213992</v>
      </c>
      <c r="DY313" s="22">
        <v>137087</v>
      </c>
      <c r="DZ313" s="22">
        <v>162709</v>
      </c>
      <c r="EA313" s="22">
        <v>56942</v>
      </c>
      <c r="EB313" s="22">
        <v>44768</v>
      </c>
      <c r="EC313" s="22">
        <v>3600</v>
      </c>
      <c r="ED313" s="22">
        <v>77563</v>
      </c>
      <c r="EE313" s="22">
        <v>0</v>
      </c>
      <c r="EF313" s="22">
        <v>858494</v>
      </c>
      <c r="EG313" s="39">
        <v>41640</v>
      </c>
      <c r="EH313" s="39">
        <v>42004</v>
      </c>
      <c r="EI313" s="22">
        <v>1457989</v>
      </c>
      <c r="EJ313" s="22" t="b">
        <v>1</v>
      </c>
      <c r="EK313" s="22" t="b">
        <v>1</v>
      </c>
      <c r="EL313" s="22">
        <v>1</v>
      </c>
      <c r="EM313" s="22" t="s">
        <v>2870</v>
      </c>
      <c r="EN313" s="22" t="s">
        <v>2871</v>
      </c>
      <c r="EO313" s="22" t="s">
        <v>2884</v>
      </c>
      <c r="EP313" s="22" t="s">
        <v>2885</v>
      </c>
      <c r="EQ313" s="22">
        <v>1.0883</v>
      </c>
      <c r="ER313" s="22">
        <v>1.0246999999999999</v>
      </c>
      <c r="ES313" s="22">
        <v>1.0896999999999999</v>
      </c>
      <c r="ET313" s="22">
        <v>1.1215999999999999</v>
      </c>
      <c r="EU313" s="22">
        <v>1.1171</v>
      </c>
      <c r="EV313" s="22">
        <v>0</v>
      </c>
      <c r="EW313" s="22">
        <v>53566</v>
      </c>
      <c r="EX313" s="22" t="s">
        <v>3487</v>
      </c>
      <c r="EY313" s="22">
        <v>1.0883</v>
      </c>
      <c r="EZ313" s="22" t="b">
        <v>0</v>
      </c>
      <c r="FA313" s="22" t="b">
        <v>0</v>
      </c>
      <c r="FB313" s="22">
        <v>0</v>
      </c>
      <c r="FC313" s="22">
        <v>0</v>
      </c>
      <c r="FD313" s="22">
        <v>7.8899999999999998E-2</v>
      </c>
      <c r="FE313" s="22">
        <v>0.71199999999999997</v>
      </c>
      <c r="FF313" s="22">
        <v>439290</v>
      </c>
      <c r="FG313" s="22">
        <v>2513023</v>
      </c>
      <c r="FH313" s="22">
        <v>4708</v>
      </c>
      <c r="FI313" s="22">
        <v>13254</v>
      </c>
      <c r="FJ313" s="22">
        <v>18615</v>
      </c>
      <c r="FK313" s="22" t="b">
        <v>0</v>
      </c>
      <c r="FL313" s="22">
        <v>0.35520000000000002</v>
      </c>
      <c r="FM313" s="39">
        <v>41640</v>
      </c>
      <c r="FN313" s="39">
        <v>42004</v>
      </c>
      <c r="FO313" s="22" t="s">
        <v>1059</v>
      </c>
      <c r="FP313" s="22" t="b">
        <v>0</v>
      </c>
      <c r="FQ313" s="22" t="b">
        <v>0</v>
      </c>
      <c r="FR313" s="22">
        <v>3.7136</v>
      </c>
      <c r="FS313" s="39">
        <v>41820</v>
      </c>
      <c r="FT313" s="22" t="s">
        <v>2872</v>
      </c>
      <c r="FU313" s="22">
        <v>0</v>
      </c>
      <c r="FV313" s="22">
        <v>4171</v>
      </c>
      <c r="FW313" s="22">
        <v>6351</v>
      </c>
      <c r="FX313" s="22">
        <v>8770</v>
      </c>
      <c r="FY313" s="22">
        <v>34274</v>
      </c>
      <c r="FZ313" s="22">
        <v>0</v>
      </c>
      <c r="GA313" s="22">
        <v>0</v>
      </c>
      <c r="GB313" s="22" t="s">
        <v>2891</v>
      </c>
      <c r="GC313" s="22">
        <v>0.92110000000000003</v>
      </c>
      <c r="GD313" s="22" t="s">
        <v>2872</v>
      </c>
      <c r="GE313" s="22">
        <v>0</v>
      </c>
      <c r="GF313" s="22">
        <v>0</v>
      </c>
      <c r="GG313" s="22">
        <v>0</v>
      </c>
      <c r="GH313" s="22">
        <v>0</v>
      </c>
      <c r="GI313" s="22" t="s">
        <v>3487</v>
      </c>
      <c r="GJ313" s="22" t="s">
        <v>3487</v>
      </c>
      <c r="GK313" s="22" t="s">
        <v>2874</v>
      </c>
      <c r="GL313" s="22" t="s">
        <v>568</v>
      </c>
      <c r="GM313" s="22" t="s">
        <v>870</v>
      </c>
      <c r="GN313" s="22" t="s">
        <v>2864</v>
      </c>
      <c r="GO313" s="22" t="s">
        <v>2864</v>
      </c>
      <c r="GP313" s="22" t="s">
        <v>2039</v>
      </c>
      <c r="GQ313" s="22" t="s">
        <v>3188</v>
      </c>
      <c r="GR313" s="22" t="s">
        <v>3189</v>
      </c>
      <c r="GS313" s="22" t="s">
        <v>2040</v>
      </c>
      <c r="GT313" s="22" t="s">
        <v>2864</v>
      </c>
      <c r="GU313" s="22" t="s">
        <v>1059</v>
      </c>
      <c r="GV313" s="22" t="s">
        <v>893</v>
      </c>
      <c r="GW313" s="22" t="s">
        <v>1060</v>
      </c>
      <c r="GX313" s="22" t="s">
        <v>2889</v>
      </c>
      <c r="GY313" s="22">
        <v>102.76</v>
      </c>
      <c r="GZ313" s="22">
        <v>75.12</v>
      </c>
    </row>
    <row r="314" spans="1:208" x14ac:dyDescent="0.25">
      <c r="A314" s="22" t="s">
        <v>567</v>
      </c>
      <c r="B314" s="22" t="s">
        <v>2041</v>
      </c>
      <c r="C314" s="22" t="s">
        <v>869</v>
      </c>
      <c r="D314" s="22" t="s">
        <v>2042</v>
      </c>
      <c r="E314" s="22" t="s">
        <v>1503</v>
      </c>
      <c r="F314" s="22" t="s">
        <v>893</v>
      </c>
      <c r="G314" s="22" t="s">
        <v>1559</v>
      </c>
      <c r="H314" s="22" t="s">
        <v>1505</v>
      </c>
      <c r="I314" s="22">
        <v>156.49</v>
      </c>
      <c r="J314" s="22">
        <v>619.85</v>
      </c>
      <c r="K314" s="37">
        <v>10</v>
      </c>
      <c r="L314" s="37">
        <v>7.13</v>
      </c>
      <c r="M314" s="37">
        <f t="shared" si="10"/>
        <v>173.62</v>
      </c>
      <c r="N314" s="37">
        <f t="shared" si="11"/>
        <v>636.98</v>
      </c>
      <c r="O314" s="39">
        <v>42826</v>
      </c>
      <c r="P314" s="22">
        <v>110</v>
      </c>
      <c r="Q314" s="22" t="b">
        <v>1</v>
      </c>
      <c r="R314" s="22">
        <v>0.9647</v>
      </c>
      <c r="S314" s="22" t="s">
        <v>2861</v>
      </c>
      <c r="T314" s="75">
        <v>42845.461053217703</v>
      </c>
      <c r="U314" s="22" t="s">
        <v>2862</v>
      </c>
      <c r="V314" s="22">
        <v>0.85</v>
      </c>
      <c r="W314" s="22">
        <v>0</v>
      </c>
      <c r="X314" s="22">
        <v>1.2</v>
      </c>
      <c r="Y314" s="22">
        <v>1.1000000000000001</v>
      </c>
      <c r="Z314" s="22">
        <v>0</v>
      </c>
      <c r="AA314" s="22">
        <v>76.540000000000006</v>
      </c>
      <c r="AB314" s="22">
        <v>0.95</v>
      </c>
      <c r="AC314" s="22">
        <v>0</v>
      </c>
      <c r="AD314" s="22">
        <v>0.1</v>
      </c>
      <c r="AE314" s="22">
        <v>88</v>
      </c>
      <c r="AF314" s="22">
        <v>0.96</v>
      </c>
      <c r="AG314" s="22">
        <v>0</v>
      </c>
      <c r="AH314" s="22">
        <v>0.08</v>
      </c>
      <c r="AI314" s="22">
        <v>151.91</v>
      </c>
      <c r="AJ314" s="22">
        <v>373.4</v>
      </c>
      <c r="AK314" s="39">
        <v>42552</v>
      </c>
      <c r="AL314" s="22">
        <v>664283374</v>
      </c>
      <c r="AM314" s="22">
        <v>0.80269999999999997</v>
      </c>
      <c r="AN314" s="39">
        <v>42735</v>
      </c>
      <c r="AO314" s="22" t="b">
        <v>0</v>
      </c>
      <c r="AP314" s="22">
        <v>160.72</v>
      </c>
      <c r="AQ314" s="22">
        <v>0.5</v>
      </c>
      <c r="AR314" s="22">
        <v>0.75</v>
      </c>
      <c r="AS314" s="22">
        <v>3.8269000000000002</v>
      </c>
      <c r="AT314" s="22">
        <v>4.3261000000000003</v>
      </c>
      <c r="AU314" s="22">
        <v>0.5</v>
      </c>
      <c r="AV314" s="22">
        <v>0</v>
      </c>
      <c r="AW314" s="22">
        <v>0.6</v>
      </c>
      <c r="AX314" s="22">
        <v>0.5</v>
      </c>
      <c r="AY314" s="22">
        <v>0.75270000000000004</v>
      </c>
      <c r="AZ314" s="22">
        <v>0.95</v>
      </c>
      <c r="BA314" s="22">
        <v>0.5</v>
      </c>
      <c r="BB314" s="22">
        <v>0.12889999999999999</v>
      </c>
      <c r="BC314" s="22">
        <v>0.5</v>
      </c>
      <c r="BD314" s="22">
        <v>0.47620000000000001</v>
      </c>
      <c r="BE314" s="22">
        <v>1.0711999999999999</v>
      </c>
      <c r="BF314" s="22">
        <v>8</v>
      </c>
      <c r="BG314" s="39">
        <v>42552</v>
      </c>
      <c r="BH314" s="22">
        <v>1</v>
      </c>
      <c r="BI314" s="22" t="b">
        <v>0</v>
      </c>
      <c r="BJ314" s="39">
        <v>42369</v>
      </c>
      <c r="BK314" s="39">
        <v>42369</v>
      </c>
      <c r="BL314" s="22" t="b">
        <v>1</v>
      </c>
      <c r="BM314" s="39">
        <v>42845</v>
      </c>
      <c r="BN314" s="22" t="b">
        <v>1</v>
      </c>
      <c r="BO314" s="39">
        <v>42826</v>
      </c>
      <c r="BP314" s="22">
        <v>110</v>
      </c>
      <c r="BQ314" s="22">
        <v>4684</v>
      </c>
      <c r="BR314" s="22">
        <v>101913</v>
      </c>
      <c r="BS314" s="75">
        <v>42845.461053217703</v>
      </c>
      <c r="BT314" s="22" t="s">
        <v>3488</v>
      </c>
      <c r="BU314" s="22">
        <v>156.49</v>
      </c>
      <c r="BV314" s="22" t="s">
        <v>2861</v>
      </c>
      <c r="BW314" s="22">
        <v>1.1471</v>
      </c>
      <c r="BX314" s="22">
        <v>2584</v>
      </c>
      <c r="BY314" s="22">
        <v>0.96082000000000001</v>
      </c>
      <c r="BZ314" s="22" t="s">
        <v>2864</v>
      </c>
      <c r="CA314" s="22" t="s">
        <v>2862</v>
      </c>
      <c r="CB314" s="22" t="b">
        <v>1</v>
      </c>
      <c r="CC314" s="22">
        <v>0</v>
      </c>
      <c r="CD314" s="22">
        <v>99</v>
      </c>
      <c r="CE314" s="22">
        <v>1</v>
      </c>
      <c r="CF314" s="22">
        <v>68</v>
      </c>
      <c r="CG314" s="22">
        <v>24820</v>
      </c>
      <c r="CH314" s="22">
        <v>21877</v>
      </c>
      <c r="CI314" s="22">
        <v>11772</v>
      </c>
      <c r="CJ314" s="22">
        <v>0.88139999999999996</v>
      </c>
      <c r="CK314" s="22" t="s">
        <v>2883</v>
      </c>
      <c r="CL314" s="22">
        <v>0</v>
      </c>
      <c r="CM314" s="22">
        <v>619.85</v>
      </c>
      <c r="CN314" s="22" t="s">
        <v>2866</v>
      </c>
      <c r="CO314" s="22" t="s">
        <v>2880</v>
      </c>
      <c r="CP314" s="22">
        <v>68.290000000000006</v>
      </c>
      <c r="CQ314" s="22">
        <v>88.2</v>
      </c>
      <c r="CR314" s="22">
        <v>2</v>
      </c>
      <c r="CS314" s="22">
        <v>0</v>
      </c>
      <c r="CT314" s="22">
        <v>1411353</v>
      </c>
      <c r="CU314" s="22">
        <v>61.99</v>
      </c>
      <c r="CV314" s="22">
        <v>59.53</v>
      </c>
      <c r="CW314" s="22">
        <v>68.290000000000006</v>
      </c>
      <c r="CX314" s="22">
        <v>83.41</v>
      </c>
      <c r="CY314" s="22">
        <v>0</v>
      </c>
      <c r="CZ314" s="22">
        <v>0</v>
      </c>
      <c r="DA314" s="22">
        <v>68.290000000000006</v>
      </c>
      <c r="DB314" s="22">
        <v>105.36</v>
      </c>
      <c r="DC314" s="22">
        <v>1236705</v>
      </c>
      <c r="DD314" s="22">
        <v>771431</v>
      </c>
      <c r="DE314" s="22">
        <v>21877</v>
      </c>
      <c r="DF314" s="22">
        <v>54.32</v>
      </c>
      <c r="DG314" s="22">
        <v>33.880000000000003</v>
      </c>
      <c r="DH314" s="22">
        <v>88.2</v>
      </c>
      <c r="DI314" s="22">
        <v>0</v>
      </c>
      <c r="DJ314" s="22">
        <v>0</v>
      </c>
      <c r="DK314" s="22">
        <v>88.2</v>
      </c>
      <c r="DL314" s="22">
        <v>166133</v>
      </c>
      <c r="DM314" s="22">
        <v>295465</v>
      </c>
      <c r="DN314" s="22">
        <v>3419489</v>
      </c>
      <c r="DO314" s="22">
        <v>64803</v>
      </c>
      <c r="DP314" s="22">
        <v>104795</v>
      </c>
      <c r="DQ314" s="22">
        <v>234650</v>
      </c>
      <c r="DR314" s="22">
        <v>29500</v>
      </c>
      <c r="DS314" s="22">
        <v>30302</v>
      </c>
      <c r="DT314" s="22">
        <v>41747</v>
      </c>
      <c r="DU314" s="22">
        <v>247823</v>
      </c>
      <c r="DV314" s="22">
        <v>6768</v>
      </c>
      <c r="DW314" s="22">
        <v>14719</v>
      </c>
      <c r="DX314" s="22">
        <v>255152</v>
      </c>
      <c r="DY314" s="22">
        <v>50263</v>
      </c>
      <c r="DZ314" s="22">
        <v>196287</v>
      </c>
      <c r="EA314" s="22">
        <v>115947</v>
      </c>
      <c r="EB314" s="22">
        <v>74269</v>
      </c>
      <c r="EC314" s="22">
        <v>5523</v>
      </c>
      <c r="ED314" s="22">
        <v>124253</v>
      </c>
      <c r="EE314" s="22">
        <v>0</v>
      </c>
      <c r="EF314" s="22">
        <v>1361090</v>
      </c>
      <c r="EG314" s="39">
        <v>41640</v>
      </c>
      <c r="EH314" s="39">
        <v>42004</v>
      </c>
      <c r="EI314" s="22">
        <v>1929457</v>
      </c>
      <c r="EJ314" s="22" t="b">
        <v>1</v>
      </c>
      <c r="EK314" s="22" t="b">
        <v>1</v>
      </c>
      <c r="EL314" s="22">
        <v>1</v>
      </c>
      <c r="EM314" s="22" t="s">
        <v>2870</v>
      </c>
      <c r="EN314" s="22" t="s">
        <v>2871</v>
      </c>
      <c r="EO314" s="22" t="s">
        <v>2884</v>
      </c>
      <c r="EP314" s="22" t="s">
        <v>2885</v>
      </c>
      <c r="EQ314" s="22">
        <v>1.0412999999999999</v>
      </c>
      <c r="ER314" s="22">
        <v>0.90800000000000003</v>
      </c>
      <c r="ES314" s="22">
        <v>1.0714999999999999</v>
      </c>
      <c r="ET314" s="22">
        <v>1.0945</v>
      </c>
      <c r="EU314" s="22">
        <v>1.0911</v>
      </c>
      <c r="EV314" s="22">
        <v>0</v>
      </c>
      <c r="EW314" s="22">
        <v>79194</v>
      </c>
      <c r="EX314" s="22" t="s">
        <v>3488</v>
      </c>
      <c r="EY314" s="22">
        <v>1.0412999999999999</v>
      </c>
      <c r="EZ314" s="22" t="b">
        <v>0</v>
      </c>
      <c r="FA314" s="22" t="b">
        <v>0</v>
      </c>
      <c r="FB314" s="22">
        <v>0</v>
      </c>
      <c r="FC314" s="22">
        <v>0</v>
      </c>
      <c r="FD314" s="22">
        <v>0.49180000000000001</v>
      </c>
      <c r="FE314" s="22">
        <v>0.88139999999999996</v>
      </c>
      <c r="FF314" s="22">
        <v>461598</v>
      </c>
      <c r="FG314" s="22">
        <v>3419489</v>
      </c>
      <c r="FH314" s="22">
        <v>11772</v>
      </c>
      <c r="FI314" s="22">
        <v>21877</v>
      </c>
      <c r="FJ314" s="22">
        <v>24820</v>
      </c>
      <c r="FK314" s="22" t="b">
        <v>0</v>
      </c>
      <c r="FL314" s="22">
        <v>0.53810000000000002</v>
      </c>
      <c r="FM314" s="39">
        <v>41640</v>
      </c>
      <c r="FN314" s="39">
        <v>42004</v>
      </c>
      <c r="FO314" s="22" t="s">
        <v>1505</v>
      </c>
      <c r="FP314" s="22" t="b">
        <v>0</v>
      </c>
      <c r="FQ314" s="22" t="b">
        <v>0</v>
      </c>
      <c r="FR314" s="22">
        <v>3.4763999999999999</v>
      </c>
      <c r="FS314" s="39">
        <v>41820</v>
      </c>
      <c r="FT314" s="22" t="s">
        <v>2872</v>
      </c>
      <c r="FU314" s="22">
        <v>0</v>
      </c>
      <c r="FV314" s="22">
        <v>6249</v>
      </c>
      <c r="FW314" s="22">
        <v>7992</v>
      </c>
      <c r="FX314" s="22">
        <v>11574</v>
      </c>
      <c r="FY314" s="22">
        <v>53379</v>
      </c>
      <c r="FZ314" s="22">
        <v>0</v>
      </c>
      <c r="GA314" s="22">
        <v>0</v>
      </c>
      <c r="GB314" s="22" t="s">
        <v>2891</v>
      </c>
      <c r="GC314" s="22">
        <v>0.50819999999999999</v>
      </c>
      <c r="GD314" s="22" t="s">
        <v>2872</v>
      </c>
      <c r="GE314" s="22">
        <v>0</v>
      </c>
      <c r="GF314" s="22">
        <v>0</v>
      </c>
      <c r="GG314" s="22">
        <v>0</v>
      </c>
      <c r="GH314" s="22">
        <v>0</v>
      </c>
      <c r="GI314" s="22" t="s">
        <v>3488</v>
      </c>
      <c r="GJ314" s="22" t="s">
        <v>3488</v>
      </c>
      <c r="GK314" s="22" t="s">
        <v>2874</v>
      </c>
      <c r="GL314" s="22" t="s">
        <v>567</v>
      </c>
      <c r="GM314" s="22" t="s">
        <v>869</v>
      </c>
      <c r="GN314" s="22" t="s">
        <v>2864</v>
      </c>
      <c r="GO314" s="22" t="s">
        <v>2864</v>
      </c>
      <c r="GP314" s="22" t="s">
        <v>2041</v>
      </c>
      <c r="GQ314" s="22" t="s">
        <v>3188</v>
      </c>
      <c r="GR314" s="22" t="s">
        <v>3189</v>
      </c>
      <c r="GS314" s="22" t="s">
        <v>2042</v>
      </c>
      <c r="GT314" s="22" t="s">
        <v>2864</v>
      </c>
      <c r="GU314" s="22" t="s">
        <v>1503</v>
      </c>
      <c r="GV314" s="22" t="s">
        <v>893</v>
      </c>
      <c r="GW314" s="22" t="s">
        <v>1559</v>
      </c>
      <c r="GX314" s="22" t="s">
        <v>2889</v>
      </c>
      <c r="GY314" s="22">
        <v>91.79</v>
      </c>
      <c r="GZ314" s="22">
        <v>64.510000000000005</v>
      </c>
    </row>
    <row r="315" spans="1:208" x14ac:dyDescent="0.25">
      <c r="A315" s="22" t="s">
        <v>468</v>
      </c>
      <c r="B315" s="22" t="s">
        <v>2046</v>
      </c>
      <c r="C315" s="22" t="s">
        <v>820</v>
      </c>
      <c r="D315" s="22" t="s">
        <v>2047</v>
      </c>
      <c r="E315" s="22" t="s">
        <v>1032</v>
      </c>
      <c r="F315" s="22" t="s">
        <v>893</v>
      </c>
      <c r="G315" s="22" t="s">
        <v>2048</v>
      </c>
      <c r="H315" s="22" t="s">
        <v>1034</v>
      </c>
      <c r="I315" s="22">
        <v>174.75</v>
      </c>
      <c r="J315" s="22">
        <v>607.85</v>
      </c>
      <c r="K315" s="37">
        <v>10</v>
      </c>
      <c r="L315" s="37">
        <v>7.13</v>
      </c>
      <c r="M315" s="37">
        <f t="shared" si="10"/>
        <v>191.88</v>
      </c>
      <c r="N315" s="37">
        <f t="shared" si="11"/>
        <v>624.98</v>
      </c>
      <c r="O315" s="39">
        <v>42826</v>
      </c>
      <c r="P315" s="22">
        <v>110</v>
      </c>
      <c r="Q315" s="22" t="b">
        <v>1</v>
      </c>
      <c r="R315" s="22">
        <v>0.9647</v>
      </c>
      <c r="S315" s="22" t="s">
        <v>2861</v>
      </c>
      <c r="T315" s="75">
        <v>42845.461053217703</v>
      </c>
      <c r="U315" s="22" t="s">
        <v>2862</v>
      </c>
      <c r="V315" s="22">
        <v>0.85</v>
      </c>
      <c r="W315" s="22">
        <v>0</v>
      </c>
      <c r="X315" s="22">
        <v>1.2</v>
      </c>
      <c r="Y315" s="22">
        <v>1.1000000000000001</v>
      </c>
      <c r="Z315" s="22">
        <v>0</v>
      </c>
      <c r="AA315" s="22">
        <v>76.540000000000006</v>
      </c>
      <c r="AB315" s="22">
        <v>0.95</v>
      </c>
      <c r="AC315" s="22">
        <v>0</v>
      </c>
      <c r="AD315" s="22">
        <v>0.1</v>
      </c>
      <c r="AE315" s="22">
        <v>88</v>
      </c>
      <c r="AF315" s="22">
        <v>0.96</v>
      </c>
      <c r="AG315" s="22">
        <v>0</v>
      </c>
      <c r="AH315" s="22">
        <v>0.08</v>
      </c>
      <c r="AI315" s="22">
        <v>151.91</v>
      </c>
      <c r="AJ315" s="22">
        <v>373.4</v>
      </c>
      <c r="AK315" s="39">
        <v>42552</v>
      </c>
      <c r="AL315" s="22">
        <v>664283374</v>
      </c>
      <c r="AM315" s="22">
        <v>0.80269999999999997</v>
      </c>
      <c r="AN315" s="39">
        <v>42735</v>
      </c>
      <c r="AO315" s="22" t="b">
        <v>0</v>
      </c>
      <c r="AP315" s="22">
        <v>160.72</v>
      </c>
      <c r="AQ315" s="22">
        <v>0.5</v>
      </c>
      <c r="AR315" s="22">
        <v>0.75</v>
      </c>
      <c r="AS315" s="22">
        <v>3.8269000000000002</v>
      </c>
      <c r="AT315" s="22">
        <v>4.3261000000000003</v>
      </c>
      <c r="AU315" s="22">
        <v>0.5</v>
      </c>
      <c r="AV315" s="22">
        <v>0</v>
      </c>
      <c r="AW315" s="22">
        <v>0.6</v>
      </c>
      <c r="AX315" s="22">
        <v>0.5</v>
      </c>
      <c r="AY315" s="22">
        <v>0.75270000000000004</v>
      </c>
      <c r="AZ315" s="22">
        <v>0.95</v>
      </c>
      <c r="BA315" s="22">
        <v>0.5</v>
      </c>
      <c r="BB315" s="22">
        <v>0.12889999999999999</v>
      </c>
      <c r="BC315" s="22">
        <v>0.5</v>
      </c>
      <c r="BD315" s="22">
        <v>0.47620000000000001</v>
      </c>
      <c r="BE315" s="22">
        <v>1.0711999999999999</v>
      </c>
      <c r="BF315" s="22">
        <v>8</v>
      </c>
      <c r="BG315" s="39">
        <v>42552</v>
      </c>
      <c r="BH315" s="22">
        <v>1</v>
      </c>
      <c r="BI315" s="22" t="b">
        <v>0</v>
      </c>
      <c r="BJ315" s="39">
        <v>42369</v>
      </c>
      <c r="BK315" s="39">
        <v>42369</v>
      </c>
      <c r="BL315" s="22" t="b">
        <v>1</v>
      </c>
      <c r="BM315" s="39">
        <v>42845</v>
      </c>
      <c r="BN315" s="22" t="b">
        <v>1</v>
      </c>
      <c r="BO315" s="39">
        <v>42826</v>
      </c>
      <c r="BP315" s="22">
        <v>110</v>
      </c>
      <c r="BQ315" s="22">
        <v>959</v>
      </c>
      <c r="BR315" s="22">
        <v>101951</v>
      </c>
      <c r="BS315" s="75">
        <v>42845.461053217703</v>
      </c>
      <c r="BT315" s="22" t="s">
        <v>3489</v>
      </c>
      <c r="BU315" s="22">
        <v>174.75</v>
      </c>
      <c r="BV315" s="22" t="s">
        <v>2861</v>
      </c>
      <c r="BW315" s="22">
        <v>1.0812999999999999</v>
      </c>
      <c r="BX315" s="22">
        <v>489</v>
      </c>
      <c r="BY315" s="22">
        <v>0.96082000000000001</v>
      </c>
      <c r="BZ315" s="22" t="s">
        <v>2864</v>
      </c>
      <c r="CA315" s="22" t="s">
        <v>2862</v>
      </c>
      <c r="CB315" s="22" t="b">
        <v>1</v>
      </c>
      <c r="CC315" s="22">
        <v>0</v>
      </c>
      <c r="CD315" s="22">
        <v>187</v>
      </c>
      <c r="CE315" s="22">
        <v>1</v>
      </c>
      <c r="CF315" s="22">
        <v>50</v>
      </c>
      <c r="CG315" s="22">
        <v>18250</v>
      </c>
      <c r="CH315" s="22">
        <v>12952</v>
      </c>
      <c r="CI315" s="22">
        <v>7045</v>
      </c>
      <c r="CJ315" s="22">
        <v>0.7097</v>
      </c>
      <c r="CK315" s="22" t="s">
        <v>2883</v>
      </c>
      <c r="CL315" s="22">
        <v>0</v>
      </c>
      <c r="CM315" s="22">
        <v>607.85</v>
      </c>
      <c r="CN315" s="22" t="s">
        <v>2866</v>
      </c>
      <c r="CO315" s="22" t="s">
        <v>2880</v>
      </c>
      <c r="CP315" s="22">
        <v>78.5</v>
      </c>
      <c r="CQ315" s="22">
        <v>96.25</v>
      </c>
      <c r="CR315" s="22">
        <v>4</v>
      </c>
      <c r="CS315" s="22">
        <v>0</v>
      </c>
      <c r="CT315" s="22">
        <v>1037628</v>
      </c>
      <c r="CU315" s="22">
        <v>76.97</v>
      </c>
      <c r="CV315" s="22">
        <v>72.599999999999994</v>
      </c>
      <c r="CW315" s="22">
        <v>78.5</v>
      </c>
      <c r="CX315" s="22">
        <v>78.62</v>
      </c>
      <c r="CY315" s="22">
        <v>0</v>
      </c>
      <c r="CZ315" s="22">
        <v>0</v>
      </c>
      <c r="DA315" s="22">
        <v>78.5</v>
      </c>
      <c r="DB315" s="22">
        <v>99.32</v>
      </c>
      <c r="DC315" s="22">
        <v>753642</v>
      </c>
      <c r="DD315" s="22">
        <v>668259</v>
      </c>
      <c r="DE315" s="22">
        <v>15513</v>
      </c>
      <c r="DF315" s="22">
        <v>46.68</v>
      </c>
      <c r="DG315" s="22">
        <v>49.57</v>
      </c>
      <c r="DH315" s="22">
        <v>96.25</v>
      </c>
      <c r="DI315" s="22">
        <v>0</v>
      </c>
      <c r="DJ315" s="22">
        <v>0</v>
      </c>
      <c r="DK315" s="22">
        <v>96.25</v>
      </c>
      <c r="DL315" s="22">
        <v>149248</v>
      </c>
      <c r="DM315" s="22">
        <v>242159</v>
      </c>
      <c r="DN315" s="22">
        <v>2459529</v>
      </c>
      <c r="DO315" s="22">
        <v>61169</v>
      </c>
      <c r="DP315" s="22">
        <v>65803</v>
      </c>
      <c r="DQ315" s="22">
        <v>129535</v>
      </c>
      <c r="DR315" s="22">
        <v>16721</v>
      </c>
      <c r="DS315" s="22">
        <v>34942</v>
      </c>
      <c r="DT315" s="22">
        <v>33177</v>
      </c>
      <c r="DU315" s="22">
        <v>0</v>
      </c>
      <c r="DV315" s="22">
        <v>0</v>
      </c>
      <c r="DW315" s="22">
        <v>20888</v>
      </c>
      <c r="DX315" s="22">
        <v>215624</v>
      </c>
      <c r="DY315" s="22">
        <v>88566</v>
      </c>
      <c r="DZ315" s="22">
        <v>153863</v>
      </c>
      <c r="EA315" s="22">
        <v>134850</v>
      </c>
      <c r="EB315" s="22">
        <v>96956</v>
      </c>
      <c r="EC315" s="22">
        <v>4611</v>
      </c>
      <c r="ED315" s="22">
        <v>62355</v>
      </c>
      <c r="EE315" s="22">
        <v>0</v>
      </c>
      <c r="EF315" s="22">
        <v>949062</v>
      </c>
      <c r="EG315" s="39">
        <v>41640</v>
      </c>
      <c r="EH315" s="39">
        <v>42004</v>
      </c>
      <c r="EI315" s="22">
        <v>1366191</v>
      </c>
      <c r="EJ315" s="22" t="b">
        <v>1</v>
      </c>
      <c r="EK315" s="22" t="b">
        <v>1</v>
      </c>
      <c r="EL315" s="22">
        <v>1</v>
      </c>
      <c r="EM315" s="22" t="s">
        <v>2870</v>
      </c>
      <c r="EN315" s="22" t="s">
        <v>2871</v>
      </c>
      <c r="EO315" s="22" t="s">
        <v>2884</v>
      </c>
      <c r="EP315" s="22" t="s">
        <v>2885</v>
      </c>
      <c r="EQ315" s="22">
        <v>1.0602</v>
      </c>
      <c r="ER315" s="22">
        <v>1.0661</v>
      </c>
      <c r="ES315" s="22">
        <v>1.0285</v>
      </c>
      <c r="ET315" s="22">
        <v>1.0903</v>
      </c>
      <c r="EU315" s="22">
        <v>1.056</v>
      </c>
      <c r="EV315" s="22">
        <v>0</v>
      </c>
      <c r="EW315" s="22">
        <v>55999</v>
      </c>
      <c r="EX315" s="22" t="s">
        <v>3489</v>
      </c>
      <c r="EY315" s="22">
        <v>1.0602</v>
      </c>
      <c r="EZ315" s="22" t="b">
        <v>0</v>
      </c>
      <c r="FA315" s="22" t="b">
        <v>0</v>
      </c>
      <c r="FB315" s="22">
        <v>0</v>
      </c>
      <c r="FC315" s="22">
        <v>0</v>
      </c>
      <c r="FD315" s="22">
        <v>0.97060000000000002</v>
      </c>
      <c r="FE315" s="22">
        <v>0.7097</v>
      </c>
      <c r="FF315" s="22">
        <v>391407</v>
      </c>
      <c r="FG315" s="22">
        <v>2459529</v>
      </c>
      <c r="FH315" s="22">
        <v>7045</v>
      </c>
      <c r="FI315" s="22">
        <v>12952</v>
      </c>
      <c r="FJ315" s="22">
        <v>18250</v>
      </c>
      <c r="FK315" s="22" t="b">
        <v>0</v>
      </c>
      <c r="FL315" s="22">
        <v>0.54390000000000005</v>
      </c>
      <c r="FM315" s="39">
        <v>41640</v>
      </c>
      <c r="FN315" s="39">
        <v>42004</v>
      </c>
      <c r="FO315" s="22" t="s">
        <v>1034</v>
      </c>
      <c r="FP315" s="22" t="b">
        <v>0</v>
      </c>
      <c r="FQ315" s="22" t="b">
        <v>0</v>
      </c>
      <c r="FR315" s="22">
        <v>4.0781000000000001</v>
      </c>
      <c r="FS315" s="39">
        <v>41820</v>
      </c>
      <c r="FT315" s="22" t="s">
        <v>2872</v>
      </c>
      <c r="FU315" s="22">
        <v>0</v>
      </c>
      <c r="FV315" s="22">
        <v>4955</v>
      </c>
      <c r="FW315" s="22">
        <v>7491</v>
      </c>
      <c r="FX315" s="22">
        <v>8714</v>
      </c>
      <c r="FY315" s="22">
        <v>34839</v>
      </c>
      <c r="FZ315" s="22">
        <v>0</v>
      </c>
      <c r="GA315" s="22">
        <v>0</v>
      </c>
      <c r="GB315" s="22" t="s">
        <v>2925</v>
      </c>
      <c r="GC315" s="22">
        <v>2.9399999999999999E-2</v>
      </c>
      <c r="GD315" s="22" t="s">
        <v>2872</v>
      </c>
      <c r="GE315" s="22">
        <v>0</v>
      </c>
      <c r="GF315" s="22">
        <v>0</v>
      </c>
      <c r="GG315" s="22">
        <v>0</v>
      </c>
      <c r="GH315" s="22">
        <v>0</v>
      </c>
      <c r="GI315" s="22" t="s">
        <v>3489</v>
      </c>
      <c r="GJ315" s="22" t="s">
        <v>3489</v>
      </c>
      <c r="GK315" s="22" t="s">
        <v>2874</v>
      </c>
      <c r="GL315" s="22" t="s">
        <v>468</v>
      </c>
      <c r="GM315" s="22" t="s">
        <v>820</v>
      </c>
      <c r="GN315" s="22" t="s">
        <v>2864</v>
      </c>
      <c r="GO315" s="22" t="s">
        <v>2864</v>
      </c>
      <c r="GP315" s="22" t="s">
        <v>2046</v>
      </c>
      <c r="GQ315" s="22" t="s">
        <v>3032</v>
      </c>
      <c r="GR315" s="22" t="s">
        <v>2972</v>
      </c>
      <c r="GS315" s="22" t="s">
        <v>2047</v>
      </c>
      <c r="GT315" s="22" t="s">
        <v>2864</v>
      </c>
      <c r="GU315" s="22" t="s">
        <v>1032</v>
      </c>
      <c r="GV315" s="22" t="s">
        <v>893</v>
      </c>
      <c r="GW315" s="22" t="s">
        <v>2048</v>
      </c>
      <c r="GX315" s="22" t="s">
        <v>2889</v>
      </c>
      <c r="GY315" s="22">
        <v>100.18</v>
      </c>
      <c r="GZ315" s="22">
        <v>80.11</v>
      </c>
    </row>
    <row r="316" spans="1:208" x14ac:dyDescent="0.25">
      <c r="A316" s="22" t="s">
        <v>465</v>
      </c>
      <c r="B316" s="22" t="s">
        <v>2049</v>
      </c>
      <c r="C316" s="22" t="s">
        <v>819</v>
      </c>
      <c r="D316" s="22" t="s">
        <v>2050</v>
      </c>
      <c r="E316" s="22" t="s">
        <v>1032</v>
      </c>
      <c r="F316" s="22" t="s">
        <v>893</v>
      </c>
      <c r="G316" s="22" t="s">
        <v>2051</v>
      </c>
      <c r="H316" s="22" t="s">
        <v>1034</v>
      </c>
      <c r="I316" s="22">
        <v>167.59</v>
      </c>
      <c r="J316" s="22">
        <v>575.62</v>
      </c>
      <c r="K316" s="37">
        <v>10</v>
      </c>
      <c r="L316" s="37">
        <v>7.13</v>
      </c>
      <c r="M316" s="37">
        <f t="shared" si="10"/>
        <v>184.72</v>
      </c>
      <c r="N316" s="37">
        <f t="shared" si="11"/>
        <v>592.75</v>
      </c>
      <c r="O316" s="39">
        <v>42826</v>
      </c>
      <c r="P316" s="22">
        <v>110</v>
      </c>
      <c r="Q316" s="22" t="b">
        <v>1</v>
      </c>
      <c r="R316" s="22">
        <v>0.9647</v>
      </c>
      <c r="S316" s="22" t="s">
        <v>2861</v>
      </c>
      <c r="T316" s="75">
        <v>42845.461053217703</v>
      </c>
      <c r="U316" s="22" t="s">
        <v>2862</v>
      </c>
      <c r="V316" s="22">
        <v>0.85</v>
      </c>
      <c r="W316" s="22">
        <v>0</v>
      </c>
      <c r="X316" s="22">
        <v>1.2</v>
      </c>
      <c r="Y316" s="22">
        <v>1.1000000000000001</v>
      </c>
      <c r="Z316" s="22">
        <v>0</v>
      </c>
      <c r="AA316" s="22">
        <v>76.540000000000006</v>
      </c>
      <c r="AB316" s="22">
        <v>0.95</v>
      </c>
      <c r="AC316" s="22">
        <v>0</v>
      </c>
      <c r="AD316" s="22">
        <v>0.1</v>
      </c>
      <c r="AE316" s="22">
        <v>88</v>
      </c>
      <c r="AF316" s="22">
        <v>0.96</v>
      </c>
      <c r="AG316" s="22">
        <v>0</v>
      </c>
      <c r="AH316" s="22">
        <v>0.08</v>
      </c>
      <c r="AI316" s="22">
        <v>151.91</v>
      </c>
      <c r="AJ316" s="22">
        <v>373.4</v>
      </c>
      <c r="AK316" s="39">
        <v>42552</v>
      </c>
      <c r="AL316" s="22">
        <v>664283374</v>
      </c>
      <c r="AM316" s="22">
        <v>0.80269999999999997</v>
      </c>
      <c r="AN316" s="39">
        <v>42735</v>
      </c>
      <c r="AO316" s="22" t="b">
        <v>0</v>
      </c>
      <c r="AP316" s="22">
        <v>160.72</v>
      </c>
      <c r="AQ316" s="22">
        <v>0.5</v>
      </c>
      <c r="AR316" s="22">
        <v>0.75</v>
      </c>
      <c r="AS316" s="22">
        <v>3.8269000000000002</v>
      </c>
      <c r="AT316" s="22">
        <v>4.3261000000000003</v>
      </c>
      <c r="AU316" s="22">
        <v>0.5</v>
      </c>
      <c r="AV316" s="22">
        <v>0</v>
      </c>
      <c r="AW316" s="22">
        <v>0.6</v>
      </c>
      <c r="AX316" s="22">
        <v>0.5</v>
      </c>
      <c r="AY316" s="22">
        <v>0.75270000000000004</v>
      </c>
      <c r="AZ316" s="22">
        <v>0.95</v>
      </c>
      <c r="BA316" s="22">
        <v>0.5</v>
      </c>
      <c r="BB316" s="22">
        <v>0.12889999999999999</v>
      </c>
      <c r="BC316" s="22">
        <v>0.5</v>
      </c>
      <c r="BD316" s="22">
        <v>0.47620000000000001</v>
      </c>
      <c r="BE316" s="22">
        <v>1.0711999999999999</v>
      </c>
      <c r="BF316" s="22">
        <v>8</v>
      </c>
      <c r="BG316" s="39">
        <v>42552</v>
      </c>
      <c r="BH316" s="22">
        <v>1</v>
      </c>
      <c r="BI316" s="22" t="b">
        <v>0</v>
      </c>
      <c r="BJ316" s="39">
        <v>42369</v>
      </c>
      <c r="BK316" s="39">
        <v>42369</v>
      </c>
      <c r="BL316" s="22" t="b">
        <v>1</v>
      </c>
      <c r="BM316" s="39">
        <v>42845</v>
      </c>
      <c r="BN316" s="22" t="b">
        <v>1</v>
      </c>
      <c r="BO316" s="39">
        <v>42826</v>
      </c>
      <c r="BP316" s="22">
        <v>110</v>
      </c>
      <c r="BQ316" s="22">
        <v>956</v>
      </c>
      <c r="BR316" s="22">
        <v>102261</v>
      </c>
      <c r="BS316" s="75">
        <v>42845.461053217703</v>
      </c>
      <c r="BT316" s="22" t="s">
        <v>3490</v>
      </c>
      <c r="BU316" s="22">
        <v>167.59</v>
      </c>
      <c r="BV316" s="22" t="s">
        <v>2861</v>
      </c>
      <c r="BW316" s="22">
        <v>0.90449999999999997</v>
      </c>
      <c r="BX316" s="22">
        <v>486</v>
      </c>
      <c r="BY316" s="22">
        <v>0.96082000000000001</v>
      </c>
      <c r="BZ316" s="22" t="s">
        <v>2864</v>
      </c>
      <c r="CA316" s="22" t="s">
        <v>2862</v>
      </c>
      <c r="CB316" s="22" t="b">
        <v>1</v>
      </c>
      <c r="CC316" s="22">
        <v>0</v>
      </c>
      <c r="CD316" s="22">
        <v>901</v>
      </c>
      <c r="CE316" s="22">
        <v>1</v>
      </c>
      <c r="CF316" s="22">
        <v>86</v>
      </c>
      <c r="CG316" s="22">
        <v>31390</v>
      </c>
      <c r="CH316" s="22">
        <v>20967</v>
      </c>
      <c r="CI316" s="22">
        <v>12272</v>
      </c>
      <c r="CJ316" s="22">
        <v>0.66800000000000004</v>
      </c>
      <c r="CK316" s="22" t="s">
        <v>2883</v>
      </c>
      <c r="CL316" s="22">
        <v>0</v>
      </c>
      <c r="CM316" s="22">
        <v>575.62</v>
      </c>
      <c r="CN316" s="22" t="s">
        <v>2866</v>
      </c>
      <c r="CO316" s="22" t="s">
        <v>2880</v>
      </c>
      <c r="CP316" s="22">
        <v>74.55</v>
      </c>
      <c r="CQ316" s="22">
        <v>93.04</v>
      </c>
      <c r="CR316" s="22">
        <v>4</v>
      </c>
      <c r="CS316" s="22">
        <v>0</v>
      </c>
      <c r="CT316" s="22">
        <v>1771174</v>
      </c>
      <c r="CU316" s="22">
        <v>81.16</v>
      </c>
      <c r="CV316" s="22">
        <v>82.42</v>
      </c>
      <c r="CW316" s="22">
        <v>74.55</v>
      </c>
      <c r="CX316" s="22">
        <v>65.77</v>
      </c>
      <c r="CY316" s="22">
        <v>0</v>
      </c>
      <c r="CZ316" s="22">
        <v>0</v>
      </c>
      <c r="DA316" s="22">
        <v>74.55</v>
      </c>
      <c r="DB316" s="22">
        <v>83.08</v>
      </c>
      <c r="DC316" s="22">
        <v>1114036</v>
      </c>
      <c r="DD316" s="22">
        <v>1154738</v>
      </c>
      <c r="DE316" s="22">
        <v>26682</v>
      </c>
      <c r="DF316" s="22">
        <v>40.119999999999997</v>
      </c>
      <c r="DG316" s="22">
        <v>52.92</v>
      </c>
      <c r="DH316" s="22">
        <v>93.04</v>
      </c>
      <c r="DI316" s="22">
        <v>0</v>
      </c>
      <c r="DJ316" s="22">
        <v>0</v>
      </c>
      <c r="DK316" s="22">
        <v>93.04</v>
      </c>
      <c r="DL316" s="22">
        <v>239962</v>
      </c>
      <c r="DM316" s="22">
        <v>356868</v>
      </c>
      <c r="DN316" s="22">
        <v>4039948</v>
      </c>
      <c r="DO316" s="22">
        <v>71668</v>
      </c>
      <c r="DP316" s="22">
        <v>103248</v>
      </c>
      <c r="DQ316" s="22">
        <v>194466</v>
      </c>
      <c r="DR316" s="22">
        <v>19796</v>
      </c>
      <c r="DS316" s="22">
        <v>48739</v>
      </c>
      <c r="DT316" s="22">
        <v>47492</v>
      </c>
      <c r="DU316" s="22">
        <v>0</v>
      </c>
      <c r="DV316" s="22">
        <v>0</v>
      </c>
      <c r="DW316" s="22">
        <v>31797</v>
      </c>
      <c r="DX316" s="22">
        <v>431104</v>
      </c>
      <c r="DY316" s="22">
        <v>361103</v>
      </c>
      <c r="DZ316" s="22">
        <v>261194</v>
      </c>
      <c r="EA316" s="22">
        <v>205263</v>
      </c>
      <c r="EB316" s="22">
        <v>118077</v>
      </c>
      <c r="EC316" s="22">
        <v>12356</v>
      </c>
      <c r="ED316" s="22">
        <v>126744</v>
      </c>
      <c r="EE316" s="22">
        <v>0</v>
      </c>
      <c r="EF316" s="22">
        <v>1410071</v>
      </c>
      <c r="EG316" s="39">
        <v>41640</v>
      </c>
      <c r="EH316" s="39">
        <v>42004</v>
      </c>
      <c r="EI316" s="22">
        <v>2179883</v>
      </c>
      <c r="EJ316" s="22" t="b">
        <v>1</v>
      </c>
      <c r="EK316" s="22" t="b">
        <v>1</v>
      </c>
      <c r="EL316" s="22">
        <v>1</v>
      </c>
      <c r="EM316" s="22" t="s">
        <v>2870</v>
      </c>
      <c r="EN316" s="22" t="s">
        <v>2871</v>
      </c>
      <c r="EO316" s="22" t="s">
        <v>2884</v>
      </c>
      <c r="EP316" s="22" t="s">
        <v>2885</v>
      </c>
      <c r="EQ316" s="22">
        <v>0.98470000000000002</v>
      </c>
      <c r="ER316" s="22">
        <v>1.0363</v>
      </c>
      <c r="ES316" s="22">
        <v>0.93979999999999997</v>
      </c>
      <c r="ET316" s="22">
        <v>0.98260000000000003</v>
      </c>
      <c r="EU316" s="22">
        <v>0.98</v>
      </c>
      <c r="EV316" s="22">
        <v>0</v>
      </c>
      <c r="EW316" s="22">
        <v>88049</v>
      </c>
      <c r="EX316" s="22" t="s">
        <v>3490</v>
      </c>
      <c r="EY316" s="22">
        <v>0.98470000000000002</v>
      </c>
      <c r="EZ316" s="22" t="b">
        <v>0</v>
      </c>
      <c r="FA316" s="22" t="b">
        <v>0</v>
      </c>
      <c r="FB316" s="22">
        <v>0</v>
      </c>
      <c r="FC316" s="22">
        <v>0</v>
      </c>
      <c r="FD316" s="22">
        <v>0.96230000000000004</v>
      </c>
      <c r="FE316" s="22">
        <v>0.66800000000000004</v>
      </c>
      <c r="FF316" s="22">
        <v>596830</v>
      </c>
      <c r="FG316" s="22">
        <v>4039948</v>
      </c>
      <c r="FH316" s="22">
        <v>12272</v>
      </c>
      <c r="FI316" s="22">
        <v>20967</v>
      </c>
      <c r="FJ316" s="22">
        <v>31390</v>
      </c>
      <c r="FK316" s="22" t="b">
        <v>0</v>
      </c>
      <c r="FL316" s="22">
        <v>0.58530000000000004</v>
      </c>
      <c r="FM316" s="39">
        <v>41640</v>
      </c>
      <c r="FN316" s="39">
        <v>42004</v>
      </c>
      <c r="FO316" s="22" t="s">
        <v>1034</v>
      </c>
      <c r="FP316" s="22" t="b">
        <v>0</v>
      </c>
      <c r="FQ316" s="22" t="b">
        <v>0</v>
      </c>
      <c r="FR316" s="22">
        <v>4.2647000000000004</v>
      </c>
      <c r="FS316" s="39">
        <v>41820</v>
      </c>
      <c r="FT316" s="22" t="s">
        <v>2872</v>
      </c>
      <c r="FU316" s="22">
        <v>0</v>
      </c>
      <c r="FV316" s="22">
        <v>11266</v>
      </c>
      <c r="FW316" s="22">
        <v>9618</v>
      </c>
      <c r="FX316" s="22">
        <v>10005</v>
      </c>
      <c r="FY316" s="22">
        <v>57160</v>
      </c>
      <c r="FZ316" s="22">
        <v>0</v>
      </c>
      <c r="GA316" s="22">
        <v>0</v>
      </c>
      <c r="GB316" s="22" t="s">
        <v>2925</v>
      </c>
      <c r="GC316" s="22">
        <v>3.7699999999999997E-2</v>
      </c>
      <c r="GD316" s="22" t="s">
        <v>2872</v>
      </c>
      <c r="GE316" s="22">
        <v>0</v>
      </c>
      <c r="GF316" s="22">
        <v>0</v>
      </c>
      <c r="GG316" s="22">
        <v>0</v>
      </c>
      <c r="GH316" s="22">
        <v>0</v>
      </c>
      <c r="GI316" s="22" t="s">
        <v>3490</v>
      </c>
      <c r="GJ316" s="22" t="s">
        <v>3490</v>
      </c>
      <c r="GK316" s="22" t="s">
        <v>2874</v>
      </c>
      <c r="GL316" s="22" t="s">
        <v>465</v>
      </c>
      <c r="GM316" s="22" t="s">
        <v>819</v>
      </c>
      <c r="GN316" s="22" t="s">
        <v>2864</v>
      </c>
      <c r="GO316" s="22" t="s">
        <v>2864</v>
      </c>
      <c r="GP316" s="22" t="s">
        <v>2049</v>
      </c>
      <c r="GQ316" s="22" t="s">
        <v>3032</v>
      </c>
      <c r="GR316" s="22" t="s">
        <v>2972</v>
      </c>
      <c r="GS316" s="22" t="s">
        <v>2050</v>
      </c>
      <c r="GT316" s="22" t="s">
        <v>2864</v>
      </c>
      <c r="GU316" s="22" t="s">
        <v>1032</v>
      </c>
      <c r="GV316" s="22" t="s">
        <v>893</v>
      </c>
      <c r="GW316" s="22" t="s">
        <v>2051</v>
      </c>
      <c r="GX316" s="22" t="s">
        <v>2889</v>
      </c>
      <c r="GY316" s="22">
        <v>96.82</v>
      </c>
      <c r="GZ316" s="22">
        <v>84.47</v>
      </c>
    </row>
    <row r="317" spans="1:208" x14ac:dyDescent="0.25">
      <c r="A317" s="22" t="s">
        <v>391</v>
      </c>
      <c r="B317" s="22" t="s">
        <v>2052</v>
      </c>
      <c r="C317" s="22" t="s">
        <v>802</v>
      </c>
      <c r="D317" s="22" t="s">
        <v>2053</v>
      </c>
      <c r="E317" s="22" t="s">
        <v>2054</v>
      </c>
      <c r="F317" s="22" t="s">
        <v>893</v>
      </c>
      <c r="G317" s="22" t="s">
        <v>2055</v>
      </c>
      <c r="H317" s="22" t="s">
        <v>1114</v>
      </c>
      <c r="I317" s="22">
        <v>158.86000000000001</v>
      </c>
      <c r="J317" s="22">
        <v>596.88</v>
      </c>
      <c r="K317" s="37">
        <v>10</v>
      </c>
      <c r="L317" s="37">
        <v>7.13</v>
      </c>
      <c r="M317" s="37">
        <f t="shared" si="10"/>
        <v>175.99</v>
      </c>
      <c r="N317" s="37">
        <f t="shared" si="11"/>
        <v>614.01</v>
      </c>
      <c r="O317" s="39">
        <v>42826</v>
      </c>
      <c r="P317" s="22">
        <v>110</v>
      </c>
      <c r="Q317" s="22" t="b">
        <v>1</v>
      </c>
      <c r="R317" s="22">
        <v>0.9647</v>
      </c>
      <c r="S317" s="22" t="s">
        <v>2861</v>
      </c>
      <c r="T317" s="75">
        <v>42845.461053217703</v>
      </c>
      <c r="U317" s="22" t="s">
        <v>2862</v>
      </c>
      <c r="V317" s="22">
        <v>0.85</v>
      </c>
      <c r="W317" s="22">
        <v>0</v>
      </c>
      <c r="X317" s="22">
        <v>1.2</v>
      </c>
      <c r="Y317" s="22">
        <v>1.1000000000000001</v>
      </c>
      <c r="Z317" s="22">
        <v>0</v>
      </c>
      <c r="AA317" s="22">
        <v>76.540000000000006</v>
      </c>
      <c r="AB317" s="22">
        <v>0.95</v>
      </c>
      <c r="AC317" s="22">
        <v>0</v>
      </c>
      <c r="AD317" s="22">
        <v>0.1</v>
      </c>
      <c r="AE317" s="22">
        <v>88</v>
      </c>
      <c r="AF317" s="22">
        <v>0.96</v>
      </c>
      <c r="AG317" s="22">
        <v>0</v>
      </c>
      <c r="AH317" s="22">
        <v>0.08</v>
      </c>
      <c r="AI317" s="22">
        <v>151.91</v>
      </c>
      <c r="AJ317" s="22">
        <v>373.4</v>
      </c>
      <c r="AK317" s="39">
        <v>42552</v>
      </c>
      <c r="AL317" s="22">
        <v>664283374</v>
      </c>
      <c r="AM317" s="22">
        <v>0.80269999999999997</v>
      </c>
      <c r="AN317" s="39">
        <v>42735</v>
      </c>
      <c r="AO317" s="22" t="b">
        <v>0</v>
      </c>
      <c r="AP317" s="22">
        <v>160.72</v>
      </c>
      <c r="AQ317" s="22">
        <v>0.5</v>
      </c>
      <c r="AR317" s="22">
        <v>0.75</v>
      </c>
      <c r="AS317" s="22">
        <v>3.8269000000000002</v>
      </c>
      <c r="AT317" s="22">
        <v>4.3261000000000003</v>
      </c>
      <c r="AU317" s="22">
        <v>0.5</v>
      </c>
      <c r="AV317" s="22">
        <v>0</v>
      </c>
      <c r="AW317" s="22">
        <v>0.6</v>
      </c>
      <c r="AX317" s="22">
        <v>0.5</v>
      </c>
      <c r="AY317" s="22">
        <v>0.75270000000000004</v>
      </c>
      <c r="AZ317" s="22">
        <v>0.95</v>
      </c>
      <c r="BA317" s="22">
        <v>0.5</v>
      </c>
      <c r="BB317" s="22">
        <v>0.12889999999999999</v>
      </c>
      <c r="BC317" s="22">
        <v>0.5</v>
      </c>
      <c r="BD317" s="22">
        <v>0.47620000000000001</v>
      </c>
      <c r="BE317" s="22">
        <v>1.0711999999999999</v>
      </c>
      <c r="BF317" s="22">
        <v>8</v>
      </c>
      <c r="BG317" s="39">
        <v>42552</v>
      </c>
      <c r="BH317" s="22">
        <v>1</v>
      </c>
      <c r="BI317" s="22" t="b">
        <v>0</v>
      </c>
      <c r="BJ317" s="39">
        <v>42369</v>
      </c>
      <c r="BK317" s="39">
        <v>42369</v>
      </c>
      <c r="BL317" s="22" t="b">
        <v>1</v>
      </c>
      <c r="BM317" s="39">
        <v>42845</v>
      </c>
      <c r="BN317" s="22" t="b">
        <v>1</v>
      </c>
      <c r="BO317" s="39">
        <v>42826</v>
      </c>
      <c r="BP317" s="22">
        <v>110</v>
      </c>
      <c r="BQ317" s="22">
        <v>18</v>
      </c>
      <c r="BR317" s="22">
        <v>101875</v>
      </c>
      <c r="BS317" s="75">
        <v>42845.461053217703</v>
      </c>
      <c r="BT317" s="22" t="s">
        <v>3491</v>
      </c>
      <c r="BU317" s="22">
        <v>158.86000000000001</v>
      </c>
      <c r="BV317" s="22" t="s">
        <v>2861</v>
      </c>
      <c r="BW317" s="22">
        <v>1.0210999999999999</v>
      </c>
      <c r="BX317" s="22">
        <v>9</v>
      </c>
      <c r="BY317" s="22">
        <v>0.96082000000000001</v>
      </c>
      <c r="BZ317" s="22" t="s">
        <v>2864</v>
      </c>
      <c r="CA317" s="22" t="s">
        <v>2862</v>
      </c>
      <c r="CB317" s="22" t="b">
        <v>1</v>
      </c>
      <c r="CC317" s="22">
        <v>0</v>
      </c>
      <c r="CD317" s="22">
        <v>17</v>
      </c>
      <c r="CE317" s="22">
        <v>1</v>
      </c>
      <c r="CF317" s="22">
        <v>60</v>
      </c>
      <c r="CG317" s="22">
        <v>21900</v>
      </c>
      <c r="CH317" s="22">
        <v>17446</v>
      </c>
      <c r="CI317" s="22">
        <v>8835</v>
      </c>
      <c r="CJ317" s="22">
        <v>0.79659999999999997</v>
      </c>
      <c r="CK317" s="22" t="s">
        <v>2883</v>
      </c>
      <c r="CL317" s="22">
        <v>0</v>
      </c>
      <c r="CM317" s="22">
        <v>596.88</v>
      </c>
      <c r="CN317" s="22" t="s">
        <v>2866</v>
      </c>
      <c r="CO317" s="22" t="s">
        <v>2880</v>
      </c>
      <c r="CP317" s="22">
        <v>66.459999999999994</v>
      </c>
      <c r="CQ317" s="22">
        <v>92.4</v>
      </c>
      <c r="CR317" s="22">
        <v>4</v>
      </c>
      <c r="CS317" s="22">
        <v>0</v>
      </c>
      <c r="CT317" s="22">
        <v>1128902</v>
      </c>
      <c r="CU317" s="22">
        <v>62.17</v>
      </c>
      <c r="CV317" s="22">
        <v>65.09</v>
      </c>
      <c r="CW317" s="22">
        <v>66.459999999999994</v>
      </c>
      <c r="CX317" s="22">
        <v>74.25</v>
      </c>
      <c r="CY317" s="22">
        <v>0</v>
      </c>
      <c r="CZ317" s="22">
        <v>0</v>
      </c>
      <c r="DA317" s="22">
        <v>66.459999999999994</v>
      </c>
      <c r="DB317" s="22">
        <v>93.79</v>
      </c>
      <c r="DC317" s="22">
        <v>863014</v>
      </c>
      <c r="DD317" s="22">
        <v>868980</v>
      </c>
      <c r="DE317" s="22">
        <v>18615</v>
      </c>
      <c r="DF317" s="22">
        <v>44.54</v>
      </c>
      <c r="DG317" s="22">
        <v>47.86</v>
      </c>
      <c r="DH317" s="22">
        <v>92.4</v>
      </c>
      <c r="DI317" s="22">
        <v>0</v>
      </c>
      <c r="DJ317" s="22">
        <v>0</v>
      </c>
      <c r="DK317" s="22">
        <v>92.4</v>
      </c>
      <c r="DL317" s="22">
        <v>192886</v>
      </c>
      <c r="DM317" s="22">
        <v>290692</v>
      </c>
      <c r="DN317" s="22">
        <v>2860896</v>
      </c>
      <c r="DO317" s="22">
        <v>54392</v>
      </c>
      <c r="DP317" s="22">
        <v>96707</v>
      </c>
      <c r="DQ317" s="22">
        <v>110124</v>
      </c>
      <c r="DR317" s="22">
        <v>16905</v>
      </c>
      <c r="DS317" s="22">
        <v>34496</v>
      </c>
      <c r="DT317" s="22">
        <v>45605</v>
      </c>
      <c r="DU317" s="22">
        <v>0</v>
      </c>
      <c r="DV317" s="22">
        <v>0</v>
      </c>
      <c r="DW317" s="22">
        <v>21207</v>
      </c>
      <c r="DX317" s="22">
        <v>281036</v>
      </c>
      <c r="DY317" s="22">
        <v>132878</v>
      </c>
      <c r="DZ317" s="22">
        <v>252212</v>
      </c>
      <c r="EA317" s="22">
        <v>140390</v>
      </c>
      <c r="EB317" s="22">
        <v>83514</v>
      </c>
      <c r="EC317" s="22">
        <v>8684</v>
      </c>
      <c r="ED317" s="22">
        <v>103144</v>
      </c>
      <c r="EE317" s="22">
        <v>0</v>
      </c>
      <c r="EF317" s="22">
        <v>996024</v>
      </c>
      <c r="EG317" s="39">
        <v>41640</v>
      </c>
      <c r="EH317" s="39">
        <v>42004</v>
      </c>
      <c r="EI317" s="22">
        <v>1664134</v>
      </c>
      <c r="EJ317" s="22" t="b">
        <v>1</v>
      </c>
      <c r="EK317" s="22" t="b">
        <v>1</v>
      </c>
      <c r="EL317" s="22">
        <v>1</v>
      </c>
      <c r="EM317" s="22" t="s">
        <v>2870</v>
      </c>
      <c r="EN317" s="22" t="s">
        <v>2871</v>
      </c>
      <c r="EO317" s="22" t="s">
        <v>2884</v>
      </c>
      <c r="EP317" s="22" t="s">
        <v>2885</v>
      </c>
      <c r="EQ317" s="22">
        <v>0.95509999999999995</v>
      </c>
      <c r="ER317" s="22">
        <v>0.9335</v>
      </c>
      <c r="ES317" s="22">
        <v>0.93630000000000002</v>
      </c>
      <c r="ET317" s="22">
        <v>0.92800000000000005</v>
      </c>
      <c r="EU317" s="22">
        <v>1.0226</v>
      </c>
      <c r="EV317" s="22">
        <v>0</v>
      </c>
      <c r="EW317" s="22">
        <v>64107</v>
      </c>
      <c r="EX317" s="22" t="s">
        <v>3491</v>
      </c>
      <c r="EY317" s="22">
        <v>0.95509999999999995</v>
      </c>
      <c r="EZ317" s="22" t="b">
        <v>0</v>
      </c>
      <c r="FA317" s="22" t="b">
        <v>0</v>
      </c>
      <c r="FB317" s="22">
        <v>0</v>
      </c>
      <c r="FC317" s="22">
        <v>0</v>
      </c>
      <c r="FD317" s="22">
        <v>0.87229999999999996</v>
      </c>
      <c r="FE317" s="22">
        <v>0.79659999999999997</v>
      </c>
      <c r="FF317" s="22">
        <v>483578</v>
      </c>
      <c r="FG317" s="22">
        <v>2860896</v>
      </c>
      <c r="FH317" s="22">
        <v>8835</v>
      </c>
      <c r="FI317" s="22">
        <v>17446</v>
      </c>
      <c r="FJ317" s="22">
        <v>21900</v>
      </c>
      <c r="FK317" s="22" t="b">
        <v>0</v>
      </c>
      <c r="FL317" s="22">
        <v>0.50639999999999996</v>
      </c>
      <c r="FM317" s="39">
        <v>41640</v>
      </c>
      <c r="FN317" s="39">
        <v>42004</v>
      </c>
      <c r="FO317" s="22" t="s">
        <v>1114</v>
      </c>
      <c r="FP317" s="22" t="b">
        <v>0</v>
      </c>
      <c r="FQ317" s="22" t="b">
        <v>0</v>
      </c>
      <c r="FR317" s="22">
        <v>3.8473000000000002</v>
      </c>
      <c r="FS317" s="39">
        <v>41820</v>
      </c>
      <c r="FT317" s="22" t="s">
        <v>2872</v>
      </c>
      <c r="FU317" s="22">
        <v>0</v>
      </c>
      <c r="FV317" s="22">
        <v>5622</v>
      </c>
      <c r="FW317" s="22">
        <v>3411</v>
      </c>
      <c r="FX317" s="22">
        <v>16170</v>
      </c>
      <c r="FY317" s="22">
        <v>38904</v>
      </c>
      <c r="FZ317" s="22">
        <v>0</v>
      </c>
      <c r="GA317" s="22">
        <v>0</v>
      </c>
      <c r="GB317" s="22" t="s">
        <v>2925</v>
      </c>
      <c r="GC317" s="22">
        <v>0.12770000000000001</v>
      </c>
      <c r="GD317" s="22" t="s">
        <v>2872</v>
      </c>
      <c r="GE317" s="22">
        <v>0</v>
      </c>
      <c r="GF317" s="22">
        <v>0</v>
      </c>
      <c r="GG317" s="22">
        <v>0</v>
      </c>
      <c r="GH317" s="22">
        <v>0</v>
      </c>
      <c r="GI317" s="22" t="s">
        <v>3491</v>
      </c>
      <c r="GJ317" s="22" t="s">
        <v>3491</v>
      </c>
      <c r="GK317" s="22" t="s">
        <v>2874</v>
      </c>
      <c r="GL317" s="22" t="s">
        <v>391</v>
      </c>
      <c r="GM317" s="22" t="s">
        <v>802</v>
      </c>
      <c r="GN317" s="22" t="s">
        <v>2864</v>
      </c>
      <c r="GO317" s="22" t="s">
        <v>2864</v>
      </c>
      <c r="GP317" s="22" t="s">
        <v>2052</v>
      </c>
      <c r="GQ317" s="22" t="s">
        <v>3032</v>
      </c>
      <c r="GR317" s="22" t="s">
        <v>2972</v>
      </c>
      <c r="GS317" s="22" t="s">
        <v>2053</v>
      </c>
      <c r="GT317" s="22" t="s">
        <v>3492</v>
      </c>
      <c r="GU317" s="22" t="s">
        <v>2054</v>
      </c>
      <c r="GV317" s="22" t="s">
        <v>893</v>
      </c>
      <c r="GW317" s="22" t="s">
        <v>2055</v>
      </c>
      <c r="GX317" s="22" t="s">
        <v>2889</v>
      </c>
      <c r="GY317" s="22">
        <v>96.17</v>
      </c>
      <c r="GZ317" s="22">
        <v>64.709999999999994</v>
      </c>
    </row>
    <row r="318" spans="1:208" x14ac:dyDescent="0.25">
      <c r="A318" s="22" t="s">
        <v>394</v>
      </c>
      <c r="B318" s="22" t="s">
        <v>2056</v>
      </c>
      <c r="C318" s="22" t="s">
        <v>804</v>
      </c>
      <c r="D318" s="22" t="s">
        <v>2057</v>
      </c>
      <c r="E318" s="22" t="s">
        <v>2058</v>
      </c>
      <c r="F318" s="22" t="s">
        <v>893</v>
      </c>
      <c r="G318" s="22" t="s">
        <v>2059</v>
      </c>
      <c r="H318" s="22" t="s">
        <v>1109</v>
      </c>
      <c r="I318" s="22">
        <v>151.13999999999999</v>
      </c>
      <c r="J318" s="22">
        <v>572</v>
      </c>
      <c r="K318" s="37">
        <v>10</v>
      </c>
      <c r="L318" s="37">
        <v>7.13</v>
      </c>
      <c r="M318" s="37">
        <f t="shared" si="10"/>
        <v>168.27</v>
      </c>
      <c r="N318" s="37">
        <f t="shared" si="11"/>
        <v>589.13</v>
      </c>
      <c r="O318" s="39">
        <v>42826</v>
      </c>
      <c r="P318" s="22">
        <v>110</v>
      </c>
      <c r="Q318" s="22" t="b">
        <v>1</v>
      </c>
      <c r="R318" s="22">
        <v>0.9647</v>
      </c>
      <c r="S318" s="22" t="s">
        <v>2861</v>
      </c>
      <c r="T318" s="75">
        <v>42845.461053217703</v>
      </c>
      <c r="U318" s="22" t="s">
        <v>2862</v>
      </c>
      <c r="V318" s="22">
        <v>0.85</v>
      </c>
      <c r="W318" s="22">
        <v>0</v>
      </c>
      <c r="X318" s="22">
        <v>1.2</v>
      </c>
      <c r="Y318" s="22">
        <v>1.1000000000000001</v>
      </c>
      <c r="Z318" s="22">
        <v>0</v>
      </c>
      <c r="AA318" s="22">
        <v>76.540000000000006</v>
      </c>
      <c r="AB318" s="22">
        <v>0.95</v>
      </c>
      <c r="AC318" s="22">
        <v>0</v>
      </c>
      <c r="AD318" s="22">
        <v>0.1</v>
      </c>
      <c r="AE318" s="22">
        <v>88</v>
      </c>
      <c r="AF318" s="22">
        <v>0.96</v>
      </c>
      <c r="AG318" s="22">
        <v>0</v>
      </c>
      <c r="AH318" s="22">
        <v>0.08</v>
      </c>
      <c r="AI318" s="22">
        <v>151.91</v>
      </c>
      <c r="AJ318" s="22">
        <v>373.4</v>
      </c>
      <c r="AK318" s="39">
        <v>42552</v>
      </c>
      <c r="AL318" s="22">
        <v>664283374</v>
      </c>
      <c r="AM318" s="22">
        <v>0.80269999999999997</v>
      </c>
      <c r="AN318" s="39">
        <v>42735</v>
      </c>
      <c r="AO318" s="22" t="b">
        <v>0</v>
      </c>
      <c r="AP318" s="22">
        <v>160.72</v>
      </c>
      <c r="AQ318" s="22">
        <v>0.5</v>
      </c>
      <c r="AR318" s="22">
        <v>0.75</v>
      </c>
      <c r="AS318" s="22">
        <v>3.8269000000000002</v>
      </c>
      <c r="AT318" s="22">
        <v>4.3261000000000003</v>
      </c>
      <c r="AU318" s="22">
        <v>0.5</v>
      </c>
      <c r="AV318" s="22">
        <v>0</v>
      </c>
      <c r="AW318" s="22">
        <v>0.6</v>
      </c>
      <c r="AX318" s="22">
        <v>0.5</v>
      </c>
      <c r="AY318" s="22">
        <v>0.75270000000000004</v>
      </c>
      <c r="AZ318" s="22">
        <v>0.95</v>
      </c>
      <c r="BA318" s="22">
        <v>0.5</v>
      </c>
      <c r="BB318" s="22">
        <v>0.12889999999999999</v>
      </c>
      <c r="BC318" s="22">
        <v>0.5</v>
      </c>
      <c r="BD318" s="22">
        <v>0.47620000000000001</v>
      </c>
      <c r="BE318" s="22">
        <v>1.0711999999999999</v>
      </c>
      <c r="BF318" s="22">
        <v>8</v>
      </c>
      <c r="BG318" s="39">
        <v>42552</v>
      </c>
      <c r="BH318" s="22">
        <v>1</v>
      </c>
      <c r="BI318" s="22" t="b">
        <v>0</v>
      </c>
      <c r="BJ318" s="39">
        <v>42369</v>
      </c>
      <c r="BK318" s="39">
        <v>42369</v>
      </c>
      <c r="BL318" s="22" t="b">
        <v>1</v>
      </c>
      <c r="BM318" s="39">
        <v>42845</v>
      </c>
      <c r="BN318" s="22" t="b">
        <v>1</v>
      </c>
      <c r="BO318" s="39">
        <v>42826</v>
      </c>
      <c r="BP318" s="22">
        <v>110</v>
      </c>
      <c r="BQ318" s="22">
        <v>38</v>
      </c>
      <c r="BR318" s="22">
        <v>101884</v>
      </c>
      <c r="BS318" s="75">
        <v>42845.461053217703</v>
      </c>
      <c r="BT318" s="22" t="s">
        <v>3493</v>
      </c>
      <c r="BU318" s="22">
        <v>151.13999999999999</v>
      </c>
      <c r="BV318" s="22" t="s">
        <v>2861</v>
      </c>
      <c r="BW318" s="22">
        <v>0.88460000000000005</v>
      </c>
      <c r="BX318" s="22">
        <v>19</v>
      </c>
      <c r="BY318" s="22">
        <v>0.96082000000000001</v>
      </c>
      <c r="BZ318" s="22" t="s">
        <v>2864</v>
      </c>
      <c r="CA318" s="22" t="s">
        <v>2862</v>
      </c>
      <c r="CB318" s="22" t="b">
        <v>1</v>
      </c>
      <c r="CC318" s="22">
        <v>0</v>
      </c>
      <c r="CD318" s="22">
        <v>37</v>
      </c>
      <c r="CE318" s="22">
        <v>1</v>
      </c>
      <c r="CF318" s="22">
        <v>86</v>
      </c>
      <c r="CG318" s="22">
        <v>31390</v>
      </c>
      <c r="CH318" s="22">
        <v>20343</v>
      </c>
      <c r="CI318" s="22">
        <v>9688</v>
      </c>
      <c r="CJ318" s="22">
        <v>0.64810000000000001</v>
      </c>
      <c r="CK318" s="22" t="s">
        <v>2883</v>
      </c>
      <c r="CL318" s="22">
        <v>0</v>
      </c>
      <c r="CM318" s="22">
        <v>572</v>
      </c>
      <c r="CN318" s="22" t="s">
        <v>2866</v>
      </c>
      <c r="CO318" s="22" t="s">
        <v>2880</v>
      </c>
      <c r="CP318" s="22">
        <v>66.48</v>
      </c>
      <c r="CQ318" s="22">
        <v>84.66</v>
      </c>
      <c r="CR318" s="22">
        <v>3</v>
      </c>
      <c r="CS318" s="22">
        <v>0</v>
      </c>
      <c r="CT318" s="22">
        <v>1528996</v>
      </c>
      <c r="CU318" s="22">
        <v>72.22</v>
      </c>
      <c r="CV318" s="22">
        <v>75.150000000000006</v>
      </c>
      <c r="CW318" s="22">
        <v>66.48</v>
      </c>
      <c r="CX318" s="22">
        <v>64.319999999999993</v>
      </c>
      <c r="CY318" s="22">
        <v>0</v>
      </c>
      <c r="CZ318" s="22">
        <v>0</v>
      </c>
      <c r="DA318" s="22">
        <v>66.48</v>
      </c>
      <c r="DB318" s="22">
        <v>81.25</v>
      </c>
      <c r="DC318" s="22">
        <v>1095952</v>
      </c>
      <c r="DD318" s="22">
        <v>956818</v>
      </c>
      <c r="DE318" s="22">
        <v>26682</v>
      </c>
      <c r="DF318" s="22">
        <v>39.47</v>
      </c>
      <c r="DG318" s="22">
        <v>45.19</v>
      </c>
      <c r="DH318" s="22">
        <v>84.66</v>
      </c>
      <c r="DI318" s="22">
        <v>0</v>
      </c>
      <c r="DJ318" s="22">
        <v>0</v>
      </c>
      <c r="DK318" s="22">
        <v>84.66</v>
      </c>
      <c r="DL318" s="22">
        <v>196690</v>
      </c>
      <c r="DM318" s="22">
        <v>329395</v>
      </c>
      <c r="DN318" s="22">
        <v>3581766</v>
      </c>
      <c r="DO318" s="22">
        <v>69091</v>
      </c>
      <c r="DP318" s="22">
        <v>144632</v>
      </c>
      <c r="DQ318" s="22">
        <v>208892</v>
      </c>
      <c r="DR318" s="22">
        <v>8119</v>
      </c>
      <c r="DS318" s="22">
        <v>81097</v>
      </c>
      <c r="DT318" s="22">
        <v>22444</v>
      </c>
      <c r="DU318" s="22">
        <v>0</v>
      </c>
      <c r="DV318" s="22">
        <v>0</v>
      </c>
      <c r="DW318" s="22">
        <v>35592</v>
      </c>
      <c r="DX318" s="22">
        <v>313689</v>
      </c>
      <c r="DY318" s="22">
        <v>137282</v>
      </c>
      <c r="DZ318" s="22">
        <v>230788</v>
      </c>
      <c r="EA318" s="22">
        <v>173743</v>
      </c>
      <c r="EB318" s="22">
        <v>106050</v>
      </c>
      <c r="EC318" s="22">
        <v>8412</v>
      </c>
      <c r="ED318" s="22">
        <v>124136</v>
      </c>
      <c r="EE318" s="22">
        <v>40246</v>
      </c>
      <c r="EF318" s="22">
        <v>1351468</v>
      </c>
      <c r="EG318" s="39">
        <v>41640</v>
      </c>
      <c r="EH318" s="39">
        <v>42004</v>
      </c>
      <c r="EI318" s="22">
        <v>1972342</v>
      </c>
      <c r="EJ318" s="22" t="b">
        <v>1</v>
      </c>
      <c r="EK318" s="22" t="b">
        <v>1</v>
      </c>
      <c r="EL318" s="22">
        <v>1</v>
      </c>
      <c r="EM318" s="22" t="s">
        <v>2870</v>
      </c>
      <c r="EN318" s="22" t="s">
        <v>2871</v>
      </c>
      <c r="EO318" s="22" t="s">
        <v>2884</v>
      </c>
      <c r="EP318" s="22" t="s">
        <v>2885</v>
      </c>
      <c r="EQ318" s="22">
        <v>0.96099999999999997</v>
      </c>
      <c r="ER318" s="22">
        <v>0.9052</v>
      </c>
      <c r="ES318" s="22">
        <v>1.0257000000000001</v>
      </c>
      <c r="ET318" s="22">
        <v>0.95169999999999999</v>
      </c>
      <c r="EU318" s="22">
        <v>0.96150000000000002</v>
      </c>
      <c r="EV318" s="22">
        <v>0</v>
      </c>
      <c r="EW318" s="22">
        <v>73432</v>
      </c>
      <c r="EX318" s="22" t="s">
        <v>3493</v>
      </c>
      <c r="EY318" s="22">
        <v>0.96099999999999997</v>
      </c>
      <c r="EZ318" s="22" t="b">
        <v>0</v>
      </c>
      <c r="FA318" s="22" t="b">
        <v>0</v>
      </c>
      <c r="FB318" s="22">
        <v>0</v>
      </c>
      <c r="FC318" s="22">
        <v>0</v>
      </c>
      <c r="FD318" s="22">
        <v>0.86</v>
      </c>
      <c r="FE318" s="22">
        <v>0.64810000000000001</v>
      </c>
      <c r="FF318" s="22">
        <v>526085</v>
      </c>
      <c r="FG318" s="22">
        <v>3581766</v>
      </c>
      <c r="FH318" s="22">
        <v>9688</v>
      </c>
      <c r="FI318" s="22">
        <v>20343</v>
      </c>
      <c r="FJ318" s="22">
        <v>31390</v>
      </c>
      <c r="FK318" s="22" t="b">
        <v>0</v>
      </c>
      <c r="FL318" s="22">
        <v>0.47620000000000001</v>
      </c>
      <c r="FM318" s="39">
        <v>41640</v>
      </c>
      <c r="FN318" s="39">
        <v>42004</v>
      </c>
      <c r="FO318" s="22" t="s">
        <v>1109</v>
      </c>
      <c r="FP318" s="22" t="b">
        <v>0</v>
      </c>
      <c r="FQ318" s="22" t="b">
        <v>0</v>
      </c>
      <c r="FR318" s="22">
        <v>3.7562000000000002</v>
      </c>
      <c r="FS318" s="39">
        <v>41820</v>
      </c>
      <c r="FT318" s="22" t="s">
        <v>2872</v>
      </c>
      <c r="FU318" s="22">
        <v>0</v>
      </c>
      <c r="FV318" s="22">
        <v>8290</v>
      </c>
      <c r="FW318" s="22">
        <v>13426</v>
      </c>
      <c r="FX318" s="22">
        <v>8811</v>
      </c>
      <c r="FY318" s="22">
        <v>41660</v>
      </c>
      <c r="FZ318" s="22">
        <v>0</v>
      </c>
      <c r="GA318" s="22">
        <v>1245</v>
      </c>
      <c r="GB318" s="22" t="s">
        <v>2925</v>
      </c>
      <c r="GC318" s="22">
        <v>0.14000000000000001</v>
      </c>
      <c r="GD318" s="22" t="s">
        <v>2872</v>
      </c>
      <c r="GE318" s="22">
        <v>0</v>
      </c>
      <c r="GF318" s="22">
        <v>0</v>
      </c>
      <c r="GG318" s="22">
        <v>0</v>
      </c>
      <c r="GH318" s="22">
        <v>0</v>
      </c>
      <c r="GI318" s="22" t="s">
        <v>3493</v>
      </c>
      <c r="GJ318" s="22" t="s">
        <v>3493</v>
      </c>
      <c r="GK318" s="22" t="s">
        <v>2874</v>
      </c>
      <c r="GL318" s="22" t="s">
        <v>394</v>
      </c>
      <c r="GM318" s="22" t="s">
        <v>804</v>
      </c>
      <c r="GN318" s="22" t="s">
        <v>2864</v>
      </c>
      <c r="GO318" s="22" t="s">
        <v>2864</v>
      </c>
      <c r="GP318" s="22" t="s">
        <v>2056</v>
      </c>
      <c r="GQ318" s="22" t="s">
        <v>3032</v>
      </c>
      <c r="GR318" s="22" t="s">
        <v>2972</v>
      </c>
      <c r="GS318" s="22" t="s">
        <v>2057</v>
      </c>
      <c r="GT318" s="22" t="s">
        <v>2864</v>
      </c>
      <c r="GU318" s="22" t="s">
        <v>2058</v>
      </c>
      <c r="GV318" s="22" t="s">
        <v>893</v>
      </c>
      <c r="GW318" s="22" t="s">
        <v>2059</v>
      </c>
      <c r="GX318" s="22" t="s">
        <v>2889</v>
      </c>
      <c r="GY318" s="22">
        <v>88.1</v>
      </c>
      <c r="GZ318" s="22">
        <v>75.16</v>
      </c>
    </row>
    <row r="319" spans="1:208" x14ac:dyDescent="0.25">
      <c r="A319" s="22" t="s">
        <v>590</v>
      </c>
      <c r="B319" s="22" t="s">
        <v>2060</v>
      </c>
      <c r="C319" s="22" t="s">
        <v>708</v>
      </c>
      <c r="D319" s="22" t="s">
        <v>2061</v>
      </c>
      <c r="E319" s="22" t="s">
        <v>900</v>
      </c>
      <c r="F319" s="22" t="s">
        <v>893</v>
      </c>
      <c r="G319" s="22" t="s">
        <v>2062</v>
      </c>
      <c r="H319" s="22" t="s">
        <v>952</v>
      </c>
      <c r="I319" s="22">
        <v>173.94</v>
      </c>
      <c r="J319" s="22">
        <v>606.59</v>
      </c>
      <c r="K319" s="37">
        <v>10</v>
      </c>
      <c r="L319" s="37">
        <v>7.13</v>
      </c>
      <c r="M319" s="37">
        <f t="shared" si="10"/>
        <v>191.07</v>
      </c>
      <c r="N319" s="37">
        <f t="shared" si="11"/>
        <v>623.72</v>
      </c>
      <c r="O319" s="39">
        <v>42826</v>
      </c>
      <c r="P319" s="22">
        <v>110</v>
      </c>
      <c r="Q319" s="22" t="b">
        <v>1</v>
      </c>
      <c r="R319" s="22">
        <v>0.9647</v>
      </c>
      <c r="S319" s="22" t="s">
        <v>2861</v>
      </c>
      <c r="T319" s="75">
        <v>42845.461053217703</v>
      </c>
      <c r="U319" s="22" t="s">
        <v>2862</v>
      </c>
      <c r="V319" s="22">
        <v>0.85</v>
      </c>
      <c r="W319" s="22">
        <v>0</v>
      </c>
      <c r="X319" s="22">
        <v>1.2</v>
      </c>
      <c r="Y319" s="22">
        <v>1.1000000000000001</v>
      </c>
      <c r="Z319" s="22">
        <v>0</v>
      </c>
      <c r="AA319" s="22">
        <v>76.540000000000006</v>
      </c>
      <c r="AB319" s="22">
        <v>0.95</v>
      </c>
      <c r="AC319" s="22">
        <v>0</v>
      </c>
      <c r="AD319" s="22">
        <v>0.1</v>
      </c>
      <c r="AE319" s="22">
        <v>88</v>
      </c>
      <c r="AF319" s="22">
        <v>0.96</v>
      </c>
      <c r="AG319" s="22">
        <v>0</v>
      </c>
      <c r="AH319" s="22">
        <v>0.08</v>
      </c>
      <c r="AI319" s="22">
        <v>151.91</v>
      </c>
      <c r="AJ319" s="22">
        <v>373.4</v>
      </c>
      <c r="AK319" s="39">
        <v>42552</v>
      </c>
      <c r="AL319" s="22">
        <v>664283374</v>
      </c>
      <c r="AM319" s="22">
        <v>0.80269999999999997</v>
      </c>
      <c r="AN319" s="39">
        <v>42735</v>
      </c>
      <c r="AO319" s="22" t="b">
        <v>0</v>
      </c>
      <c r="AP319" s="22">
        <v>160.72</v>
      </c>
      <c r="AQ319" s="22">
        <v>0.5</v>
      </c>
      <c r="AR319" s="22">
        <v>0.75</v>
      </c>
      <c r="AS319" s="22">
        <v>3.8269000000000002</v>
      </c>
      <c r="AT319" s="22">
        <v>4.3261000000000003</v>
      </c>
      <c r="AU319" s="22">
        <v>0.5</v>
      </c>
      <c r="AV319" s="22">
        <v>0</v>
      </c>
      <c r="AW319" s="22">
        <v>0.6</v>
      </c>
      <c r="AX319" s="22">
        <v>0.5</v>
      </c>
      <c r="AY319" s="22">
        <v>0.75270000000000004</v>
      </c>
      <c r="AZ319" s="22">
        <v>0.95</v>
      </c>
      <c r="BA319" s="22">
        <v>0.5</v>
      </c>
      <c r="BB319" s="22">
        <v>0.12889999999999999</v>
      </c>
      <c r="BC319" s="22">
        <v>0.5</v>
      </c>
      <c r="BD319" s="22">
        <v>0.47620000000000001</v>
      </c>
      <c r="BE319" s="22">
        <v>1.0711999999999999</v>
      </c>
      <c r="BF319" s="22">
        <v>8</v>
      </c>
      <c r="BG319" s="39">
        <v>42552</v>
      </c>
      <c r="BH319" s="22">
        <v>1</v>
      </c>
      <c r="BI319" s="22" t="b">
        <v>0</v>
      </c>
      <c r="BJ319" s="39">
        <v>42369</v>
      </c>
      <c r="BK319" s="39">
        <v>42369</v>
      </c>
      <c r="BL319" s="22" t="b">
        <v>1</v>
      </c>
      <c r="BM319" s="39">
        <v>42845</v>
      </c>
      <c r="BN319" s="22" t="b">
        <v>1</v>
      </c>
      <c r="BO319" s="39">
        <v>42826</v>
      </c>
      <c r="BP319" s="22">
        <v>110</v>
      </c>
      <c r="BQ319" s="22">
        <v>5930</v>
      </c>
      <c r="BR319" s="22">
        <v>102174</v>
      </c>
      <c r="BS319" s="75">
        <v>42845.461053217703</v>
      </c>
      <c r="BT319" s="22" t="s">
        <v>3494</v>
      </c>
      <c r="BU319" s="22">
        <v>173.94</v>
      </c>
      <c r="BV319" s="22" t="s">
        <v>2861</v>
      </c>
      <c r="BW319" s="22">
        <v>1.0744</v>
      </c>
      <c r="BX319" s="22">
        <v>3220</v>
      </c>
      <c r="BY319" s="22">
        <v>0.96082000000000001</v>
      </c>
      <c r="BZ319" s="22" t="s">
        <v>2864</v>
      </c>
      <c r="CA319" s="22" t="s">
        <v>2862</v>
      </c>
      <c r="CB319" s="22" t="b">
        <v>1</v>
      </c>
      <c r="CC319" s="22">
        <v>0</v>
      </c>
      <c r="CD319" s="22">
        <v>695</v>
      </c>
      <c r="CE319" s="22">
        <v>1</v>
      </c>
      <c r="CF319" s="22">
        <v>74</v>
      </c>
      <c r="CG319" s="22">
        <v>27010</v>
      </c>
      <c r="CH319" s="22">
        <v>22141</v>
      </c>
      <c r="CI319" s="22">
        <v>15759</v>
      </c>
      <c r="CJ319" s="22">
        <v>0.81969999999999998</v>
      </c>
      <c r="CK319" s="22" t="s">
        <v>2883</v>
      </c>
      <c r="CL319" s="22">
        <v>0</v>
      </c>
      <c r="CM319" s="22">
        <v>606.59</v>
      </c>
      <c r="CN319" s="22" t="s">
        <v>2866</v>
      </c>
      <c r="CO319" s="22" t="s">
        <v>2867</v>
      </c>
      <c r="CP319" s="22">
        <v>77.14</v>
      </c>
      <c r="CQ319" s="22">
        <v>96.8</v>
      </c>
      <c r="CR319" s="22">
        <v>2</v>
      </c>
      <c r="CS319" s="22">
        <v>0</v>
      </c>
      <c r="CT319" s="22">
        <v>1685789</v>
      </c>
      <c r="CU319" s="22">
        <v>73.16</v>
      </c>
      <c r="CV319" s="22">
        <v>71.8</v>
      </c>
      <c r="CW319" s="22">
        <v>77.14</v>
      </c>
      <c r="CX319" s="22">
        <v>83.69</v>
      </c>
      <c r="CY319" s="22">
        <v>0</v>
      </c>
      <c r="CZ319" s="22">
        <v>0</v>
      </c>
      <c r="DA319" s="22">
        <v>77.14</v>
      </c>
      <c r="DB319" s="22">
        <v>105.71</v>
      </c>
      <c r="DC319" s="22">
        <v>1923462</v>
      </c>
      <c r="DD319" s="22">
        <v>1051128</v>
      </c>
      <c r="DE319" s="22">
        <v>22959</v>
      </c>
      <c r="DF319" s="22">
        <v>80.5</v>
      </c>
      <c r="DG319" s="22">
        <v>45.61</v>
      </c>
      <c r="DH319" s="22">
        <v>126.11</v>
      </c>
      <c r="DI319" s="22">
        <v>0</v>
      </c>
      <c r="DJ319" s="22">
        <v>0</v>
      </c>
      <c r="DK319" s="22">
        <v>126.11</v>
      </c>
      <c r="DL319" s="22">
        <v>268407</v>
      </c>
      <c r="DM319" s="22">
        <v>697554</v>
      </c>
      <c r="DN319" s="22">
        <v>4660379</v>
      </c>
      <c r="DO319" s="22">
        <v>40379</v>
      </c>
      <c r="DP319" s="22">
        <v>131483</v>
      </c>
      <c r="DQ319" s="22">
        <v>250426</v>
      </c>
      <c r="DR319" s="22">
        <v>8998</v>
      </c>
      <c r="DS319" s="22">
        <v>382900</v>
      </c>
      <c r="DT319" s="22">
        <v>84016</v>
      </c>
      <c r="DU319" s="22">
        <v>40283</v>
      </c>
      <c r="DV319" s="22">
        <v>429</v>
      </c>
      <c r="DW319" s="22">
        <v>18587</v>
      </c>
      <c r="DX319" s="22">
        <v>308812</v>
      </c>
      <c r="DY319" s="22">
        <v>282967</v>
      </c>
      <c r="DZ319" s="22">
        <v>198337</v>
      </c>
      <c r="EA319" s="22">
        <v>161315</v>
      </c>
      <c r="EB319" s="22">
        <v>116890</v>
      </c>
      <c r="EC319" s="22">
        <v>0</v>
      </c>
      <c r="ED319" s="22">
        <v>265774</v>
      </c>
      <c r="EE319" s="22">
        <v>0</v>
      </c>
      <c r="EF319" s="22">
        <v>1402822</v>
      </c>
      <c r="EG319" s="39">
        <v>41640</v>
      </c>
      <c r="EH319" s="39">
        <v>42004</v>
      </c>
      <c r="EI319" s="22">
        <v>2858046</v>
      </c>
      <c r="EJ319" s="22" t="b">
        <v>1</v>
      </c>
      <c r="EK319" s="22" t="b">
        <v>1</v>
      </c>
      <c r="EL319" s="22">
        <v>1.0711999999999999</v>
      </c>
      <c r="EM319" s="22" t="s">
        <v>2870</v>
      </c>
      <c r="EN319" s="22" t="s">
        <v>2871</v>
      </c>
      <c r="EO319" s="22" t="s">
        <v>2884</v>
      </c>
      <c r="EP319" s="22" t="s">
        <v>2885</v>
      </c>
      <c r="EQ319" s="22">
        <v>1.0188999999999999</v>
      </c>
      <c r="ER319" s="22">
        <v>1.0238</v>
      </c>
      <c r="ES319" s="22">
        <v>1.0258</v>
      </c>
      <c r="ET319" s="22">
        <v>1.0102</v>
      </c>
      <c r="EU319" s="22">
        <v>1.0158</v>
      </c>
      <c r="EV319" s="22">
        <v>0</v>
      </c>
      <c r="EW319" s="22">
        <v>80994</v>
      </c>
      <c r="EX319" s="22" t="s">
        <v>3494</v>
      </c>
      <c r="EY319" s="22">
        <v>1.0188999999999999</v>
      </c>
      <c r="EZ319" s="22" t="b">
        <v>0</v>
      </c>
      <c r="FA319" s="22" t="b">
        <v>0</v>
      </c>
      <c r="FB319" s="22">
        <v>0</v>
      </c>
      <c r="FC319" s="22">
        <v>0</v>
      </c>
      <c r="FD319" s="22">
        <v>0.70689999999999997</v>
      </c>
      <c r="FE319" s="22">
        <v>0.81969999999999998</v>
      </c>
      <c r="FF319" s="22">
        <v>965961</v>
      </c>
      <c r="FG319" s="22">
        <v>4660379</v>
      </c>
      <c r="FH319" s="22">
        <v>15759</v>
      </c>
      <c r="FI319" s="22">
        <v>22141</v>
      </c>
      <c r="FJ319" s="22">
        <v>27010</v>
      </c>
      <c r="FK319" s="22" t="b">
        <v>0</v>
      </c>
      <c r="FL319" s="22">
        <v>0.71179999999999999</v>
      </c>
      <c r="FM319" s="39">
        <v>41640</v>
      </c>
      <c r="FN319" s="39">
        <v>42004</v>
      </c>
      <c r="FO319" s="22" t="s">
        <v>952</v>
      </c>
      <c r="FP319" s="22" t="b">
        <v>0</v>
      </c>
      <c r="FQ319" s="22" t="b">
        <v>0</v>
      </c>
      <c r="FR319" s="22">
        <v>3.5901999999999998</v>
      </c>
      <c r="FS319" s="39">
        <v>41820</v>
      </c>
      <c r="FT319" s="22" t="s">
        <v>2872</v>
      </c>
      <c r="FU319" s="22">
        <v>0</v>
      </c>
      <c r="FV319" s="22">
        <v>3893</v>
      </c>
      <c r="FW319" s="22">
        <v>6567</v>
      </c>
      <c r="FX319" s="22">
        <v>23457</v>
      </c>
      <c r="FY319" s="22">
        <v>47077</v>
      </c>
      <c r="FZ319" s="22">
        <v>0</v>
      </c>
      <c r="GA319" s="22">
        <v>0</v>
      </c>
      <c r="GB319" s="22" t="s">
        <v>2905</v>
      </c>
      <c r="GC319" s="22">
        <v>0.29310000000000003</v>
      </c>
      <c r="GD319" s="22" t="s">
        <v>2872</v>
      </c>
      <c r="GE319" s="22">
        <v>0</v>
      </c>
      <c r="GF319" s="22">
        <v>0</v>
      </c>
      <c r="GG319" s="22">
        <v>0</v>
      </c>
      <c r="GH319" s="22">
        <v>0</v>
      </c>
      <c r="GI319" s="22" t="s">
        <v>3495</v>
      </c>
      <c r="GJ319" s="22" t="s">
        <v>3495</v>
      </c>
      <c r="GK319" s="22" t="s">
        <v>2874</v>
      </c>
      <c r="GL319" s="22" t="s">
        <v>590</v>
      </c>
      <c r="GM319" s="22" t="s">
        <v>708</v>
      </c>
      <c r="GN319" s="22" t="s">
        <v>2864</v>
      </c>
      <c r="GO319" s="22" t="s">
        <v>2864</v>
      </c>
      <c r="GP319" s="22" t="s">
        <v>2060</v>
      </c>
      <c r="GQ319" s="22" t="s">
        <v>3496</v>
      </c>
      <c r="GR319" s="22" t="s">
        <v>3497</v>
      </c>
      <c r="GS319" s="22" t="s">
        <v>2061</v>
      </c>
      <c r="GT319" s="22" t="s">
        <v>2864</v>
      </c>
      <c r="GU319" s="22" t="s">
        <v>900</v>
      </c>
      <c r="GV319" s="22" t="s">
        <v>893</v>
      </c>
      <c r="GW319" s="22" t="s">
        <v>2062</v>
      </c>
      <c r="GX319" s="22" t="s">
        <v>2889</v>
      </c>
      <c r="GY319" s="22">
        <v>131.25</v>
      </c>
      <c r="GZ319" s="22">
        <v>76.14</v>
      </c>
    </row>
    <row r="320" spans="1:208" x14ac:dyDescent="0.25">
      <c r="A320" s="22" t="s">
        <v>401</v>
      </c>
      <c r="B320" s="22" t="s">
        <v>2063</v>
      </c>
      <c r="C320" s="22" t="s">
        <v>806</v>
      </c>
      <c r="D320" s="22" t="s">
        <v>2064</v>
      </c>
      <c r="E320" s="22" t="s">
        <v>1348</v>
      </c>
      <c r="F320" s="22" t="s">
        <v>893</v>
      </c>
      <c r="G320" s="22" t="s">
        <v>2065</v>
      </c>
      <c r="H320" s="22" t="s">
        <v>1350</v>
      </c>
      <c r="I320" s="22">
        <v>145.74</v>
      </c>
      <c r="J320" s="22">
        <v>582.67999999999995</v>
      </c>
      <c r="K320" s="37">
        <v>10</v>
      </c>
      <c r="L320" s="37">
        <v>7.13</v>
      </c>
      <c r="M320" s="37">
        <f t="shared" si="10"/>
        <v>162.87</v>
      </c>
      <c r="N320" s="37">
        <f t="shared" si="11"/>
        <v>599.80999999999995</v>
      </c>
      <c r="O320" s="39">
        <v>42826</v>
      </c>
      <c r="P320" s="22">
        <v>110</v>
      </c>
      <c r="Q320" s="22" t="b">
        <v>1</v>
      </c>
      <c r="R320" s="22">
        <v>0.9647</v>
      </c>
      <c r="S320" s="22" t="s">
        <v>2861</v>
      </c>
      <c r="T320" s="75">
        <v>42845.461053217703</v>
      </c>
      <c r="U320" s="22" t="s">
        <v>2862</v>
      </c>
      <c r="V320" s="22">
        <v>0.85</v>
      </c>
      <c r="W320" s="22">
        <v>0</v>
      </c>
      <c r="X320" s="22">
        <v>1.2</v>
      </c>
      <c r="Y320" s="22">
        <v>1.1000000000000001</v>
      </c>
      <c r="Z320" s="22">
        <v>0</v>
      </c>
      <c r="AA320" s="22">
        <v>76.540000000000006</v>
      </c>
      <c r="AB320" s="22">
        <v>0.95</v>
      </c>
      <c r="AC320" s="22">
        <v>0</v>
      </c>
      <c r="AD320" s="22">
        <v>0.1</v>
      </c>
      <c r="AE320" s="22">
        <v>88</v>
      </c>
      <c r="AF320" s="22">
        <v>0.96</v>
      </c>
      <c r="AG320" s="22">
        <v>0</v>
      </c>
      <c r="AH320" s="22">
        <v>0.08</v>
      </c>
      <c r="AI320" s="22">
        <v>151.91</v>
      </c>
      <c r="AJ320" s="22">
        <v>373.4</v>
      </c>
      <c r="AK320" s="39">
        <v>42552</v>
      </c>
      <c r="AL320" s="22">
        <v>664283374</v>
      </c>
      <c r="AM320" s="22">
        <v>0.80269999999999997</v>
      </c>
      <c r="AN320" s="39">
        <v>42735</v>
      </c>
      <c r="AO320" s="22" t="b">
        <v>0</v>
      </c>
      <c r="AP320" s="22">
        <v>160.72</v>
      </c>
      <c r="AQ320" s="22">
        <v>0.5</v>
      </c>
      <c r="AR320" s="22">
        <v>0.75</v>
      </c>
      <c r="AS320" s="22">
        <v>3.8269000000000002</v>
      </c>
      <c r="AT320" s="22">
        <v>4.3261000000000003</v>
      </c>
      <c r="AU320" s="22">
        <v>0.5</v>
      </c>
      <c r="AV320" s="22">
        <v>0</v>
      </c>
      <c r="AW320" s="22">
        <v>0.6</v>
      </c>
      <c r="AX320" s="22">
        <v>0.5</v>
      </c>
      <c r="AY320" s="22">
        <v>0.75270000000000004</v>
      </c>
      <c r="AZ320" s="22">
        <v>0.95</v>
      </c>
      <c r="BA320" s="22">
        <v>0.5</v>
      </c>
      <c r="BB320" s="22">
        <v>0.12889999999999999</v>
      </c>
      <c r="BC320" s="22">
        <v>0.5</v>
      </c>
      <c r="BD320" s="22">
        <v>0.47620000000000001</v>
      </c>
      <c r="BE320" s="22">
        <v>1.0711999999999999</v>
      </c>
      <c r="BF320" s="22">
        <v>8</v>
      </c>
      <c r="BG320" s="39">
        <v>42552</v>
      </c>
      <c r="BH320" s="22">
        <v>1</v>
      </c>
      <c r="BI320" s="22" t="b">
        <v>0</v>
      </c>
      <c r="BJ320" s="39">
        <v>42369</v>
      </c>
      <c r="BK320" s="39">
        <v>42369</v>
      </c>
      <c r="BL320" s="22" t="b">
        <v>1</v>
      </c>
      <c r="BM320" s="39">
        <v>42845</v>
      </c>
      <c r="BN320" s="22" t="b">
        <v>1</v>
      </c>
      <c r="BO320" s="39">
        <v>42826</v>
      </c>
      <c r="BP320" s="22">
        <v>110</v>
      </c>
      <c r="BQ320" s="22">
        <v>318</v>
      </c>
      <c r="BR320" s="22">
        <v>102010</v>
      </c>
      <c r="BS320" s="75">
        <v>42845.461053217703</v>
      </c>
      <c r="BT320" s="22" t="s">
        <v>3498</v>
      </c>
      <c r="BU320" s="22">
        <v>145.74</v>
      </c>
      <c r="BV320" s="22" t="s">
        <v>2861</v>
      </c>
      <c r="BW320" s="22">
        <v>0.94320000000000004</v>
      </c>
      <c r="BX320" s="22">
        <v>159</v>
      </c>
      <c r="BY320" s="22">
        <v>0.96082000000000001</v>
      </c>
      <c r="BZ320" s="22" t="s">
        <v>2864</v>
      </c>
      <c r="CA320" s="22" t="s">
        <v>2862</v>
      </c>
      <c r="CB320" s="22" t="b">
        <v>1</v>
      </c>
      <c r="CC320" s="22">
        <v>0</v>
      </c>
      <c r="CD320" s="22">
        <v>317</v>
      </c>
      <c r="CE320" s="22">
        <v>1</v>
      </c>
      <c r="CF320" s="22">
        <v>105</v>
      </c>
      <c r="CG320" s="22">
        <v>38325</v>
      </c>
      <c r="CH320" s="22">
        <v>21911</v>
      </c>
      <c r="CI320" s="22">
        <v>10175</v>
      </c>
      <c r="CJ320" s="22">
        <v>0.57169999999999999</v>
      </c>
      <c r="CK320" s="22" t="s">
        <v>2883</v>
      </c>
      <c r="CL320" s="22">
        <v>0</v>
      </c>
      <c r="CM320" s="22">
        <v>582.67999999999995</v>
      </c>
      <c r="CN320" s="22" t="s">
        <v>2866</v>
      </c>
      <c r="CO320" s="22" t="s">
        <v>2880</v>
      </c>
      <c r="CP320" s="22">
        <v>71.02</v>
      </c>
      <c r="CQ320" s="22">
        <v>74.72</v>
      </c>
      <c r="CR320" s="22">
        <v>3</v>
      </c>
      <c r="CS320" s="22">
        <v>0</v>
      </c>
      <c r="CT320" s="22">
        <v>1662762</v>
      </c>
      <c r="CU320" s="22">
        <v>72.91</v>
      </c>
      <c r="CV320" s="22">
        <v>75.3</v>
      </c>
      <c r="CW320" s="22">
        <v>71.02</v>
      </c>
      <c r="CX320" s="22">
        <v>68.58</v>
      </c>
      <c r="CY320" s="22">
        <v>0</v>
      </c>
      <c r="CZ320" s="22">
        <v>0</v>
      </c>
      <c r="DA320" s="22">
        <v>71.02</v>
      </c>
      <c r="DB320" s="22">
        <v>86.63</v>
      </c>
      <c r="DC320" s="22">
        <v>1134970</v>
      </c>
      <c r="DD320" s="22">
        <v>940379</v>
      </c>
      <c r="DE320" s="22">
        <v>32576</v>
      </c>
      <c r="DF320" s="22">
        <v>33.479999999999997</v>
      </c>
      <c r="DG320" s="22">
        <v>41.24</v>
      </c>
      <c r="DH320" s="22">
        <v>74.72</v>
      </c>
      <c r="DI320" s="22">
        <v>0</v>
      </c>
      <c r="DJ320" s="22">
        <v>0</v>
      </c>
      <c r="DK320" s="22">
        <v>74.72</v>
      </c>
      <c r="DL320" s="22">
        <v>216032</v>
      </c>
      <c r="DM320" s="22">
        <v>339589</v>
      </c>
      <c r="DN320" s="22">
        <v>3738111</v>
      </c>
      <c r="DO320" s="22">
        <v>68639</v>
      </c>
      <c r="DP320" s="22">
        <v>157190</v>
      </c>
      <c r="DQ320" s="22">
        <v>117102</v>
      </c>
      <c r="DR320" s="22">
        <v>6813</v>
      </c>
      <c r="DS320" s="22">
        <v>127164</v>
      </c>
      <c r="DT320" s="22">
        <v>75542</v>
      </c>
      <c r="DU320" s="22">
        <v>0</v>
      </c>
      <c r="DV320" s="22">
        <v>0</v>
      </c>
      <c r="DW320" s="22">
        <v>26899</v>
      </c>
      <c r="DX320" s="22">
        <v>325607</v>
      </c>
      <c r="DY320" s="22">
        <v>163603</v>
      </c>
      <c r="DZ320" s="22">
        <v>291845</v>
      </c>
      <c r="EA320" s="22">
        <v>141285</v>
      </c>
      <c r="EB320" s="22">
        <v>91040</v>
      </c>
      <c r="EC320" s="22">
        <v>2649</v>
      </c>
      <c r="ED320" s="22">
        <v>87953</v>
      </c>
      <c r="EE320" s="22">
        <v>0</v>
      </c>
      <c r="EF320" s="22">
        <v>1499159</v>
      </c>
      <c r="EG320" s="39">
        <v>41640</v>
      </c>
      <c r="EH320" s="39">
        <v>42004</v>
      </c>
      <c r="EI320" s="22">
        <v>1994037</v>
      </c>
      <c r="EJ320" s="22" t="b">
        <v>1</v>
      </c>
      <c r="EK320" s="22" t="b">
        <v>1</v>
      </c>
      <c r="EL320" s="22">
        <v>1</v>
      </c>
      <c r="EM320" s="22" t="s">
        <v>2870</v>
      </c>
      <c r="EN320" s="22" t="s">
        <v>2871</v>
      </c>
      <c r="EO320" s="22" t="s">
        <v>2884</v>
      </c>
      <c r="EP320" s="22" t="s">
        <v>2885</v>
      </c>
      <c r="EQ320" s="22">
        <v>0.96819999999999995</v>
      </c>
      <c r="ER320" s="22">
        <v>0.9839</v>
      </c>
      <c r="ES320" s="22">
        <v>0.97770000000000001</v>
      </c>
      <c r="ET320" s="22">
        <v>0.98380000000000001</v>
      </c>
      <c r="EU320" s="22">
        <v>0.9274</v>
      </c>
      <c r="EV320" s="22">
        <v>0</v>
      </c>
      <c r="EW320" s="22">
        <v>86322</v>
      </c>
      <c r="EX320" s="22" t="s">
        <v>3498</v>
      </c>
      <c r="EY320" s="22">
        <v>0.96819999999999995</v>
      </c>
      <c r="EZ320" s="22" t="b">
        <v>0</v>
      </c>
      <c r="FA320" s="22" t="b">
        <v>0</v>
      </c>
      <c r="FB320" s="22">
        <v>0</v>
      </c>
      <c r="FC320" s="22">
        <v>0</v>
      </c>
      <c r="FD320" s="22">
        <v>0.89059999999999995</v>
      </c>
      <c r="FE320" s="22">
        <v>0.57169999999999999</v>
      </c>
      <c r="FF320" s="22">
        <v>555621</v>
      </c>
      <c r="FG320" s="22">
        <v>3738111</v>
      </c>
      <c r="FH320" s="22">
        <v>10175</v>
      </c>
      <c r="FI320" s="22">
        <v>21911</v>
      </c>
      <c r="FJ320" s="22">
        <v>38325</v>
      </c>
      <c r="FK320" s="22" t="b">
        <v>0</v>
      </c>
      <c r="FL320" s="22">
        <v>0.46439999999999998</v>
      </c>
      <c r="FM320" s="39">
        <v>41640</v>
      </c>
      <c r="FN320" s="39">
        <v>42004</v>
      </c>
      <c r="FO320" s="22" t="s">
        <v>1350</v>
      </c>
      <c r="FP320" s="22" t="b">
        <v>0</v>
      </c>
      <c r="FQ320" s="22" t="b">
        <v>0</v>
      </c>
      <c r="FR320" s="22">
        <v>4.0690999999999997</v>
      </c>
      <c r="FS320" s="39">
        <v>41820</v>
      </c>
      <c r="FT320" s="22" t="s">
        <v>2872</v>
      </c>
      <c r="FU320" s="22">
        <v>0</v>
      </c>
      <c r="FV320" s="22">
        <v>5704</v>
      </c>
      <c r="FW320" s="22">
        <v>10690</v>
      </c>
      <c r="FX320" s="22">
        <v>16145</v>
      </c>
      <c r="FY320" s="22">
        <v>53783</v>
      </c>
      <c r="FZ320" s="22">
        <v>0</v>
      </c>
      <c r="GA320" s="22">
        <v>0</v>
      </c>
      <c r="GB320" s="22" t="s">
        <v>2925</v>
      </c>
      <c r="GC320" s="22">
        <v>0.1094</v>
      </c>
      <c r="GD320" s="22" t="s">
        <v>2872</v>
      </c>
      <c r="GE320" s="22">
        <v>0</v>
      </c>
      <c r="GF320" s="22">
        <v>0</v>
      </c>
      <c r="GG320" s="22">
        <v>0</v>
      </c>
      <c r="GH320" s="22">
        <v>0</v>
      </c>
      <c r="GI320" s="22" t="s">
        <v>3498</v>
      </c>
      <c r="GJ320" s="22" t="s">
        <v>3498</v>
      </c>
      <c r="GK320" s="22" t="s">
        <v>2874</v>
      </c>
      <c r="GL320" s="22" t="s">
        <v>401</v>
      </c>
      <c r="GM320" s="22" t="s">
        <v>806</v>
      </c>
      <c r="GN320" s="22" t="s">
        <v>2864</v>
      </c>
      <c r="GO320" s="22" t="s">
        <v>2864</v>
      </c>
      <c r="GP320" s="22" t="s">
        <v>2063</v>
      </c>
      <c r="GQ320" s="22" t="s">
        <v>2971</v>
      </c>
      <c r="GR320" s="22" t="s">
        <v>2972</v>
      </c>
      <c r="GS320" s="22" t="s">
        <v>2064</v>
      </c>
      <c r="GT320" s="22" t="s">
        <v>2864</v>
      </c>
      <c r="GU320" s="22" t="s">
        <v>1348</v>
      </c>
      <c r="GV320" s="22" t="s">
        <v>893</v>
      </c>
      <c r="GW320" s="22" t="s">
        <v>2065</v>
      </c>
      <c r="GX320" s="22" t="s">
        <v>2889</v>
      </c>
      <c r="GY320" s="22">
        <v>77.760000000000005</v>
      </c>
      <c r="GZ320" s="22">
        <v>75.89</v>
      </c>
    </row>
    <row r="321" spans="1:208" x14ac:dyDescent="0.25">
      <c r="A321" s="22" t="s">
        <v>347</v>
      </c>
      <c r="B321" s="22" t="s">
        <v>2066</v>
      </c>
      <c r="C321" s="22" t="s">
        <v>790</v>
      </c>
      <c r="D321" s="22" t="s">
        <v>2067</v>
      </c>
      <c r="E321" s="22" t="s">
        <v>2068</v>
      </c>
      <c r="F321" s="22" t="s">
        <v>893</v>
      </c>
      <c r="G321" s="22" t="s">
        <v>2069</v>
      </c>
      <c r="H321" s="22" t="s">
        <v>1320</v>
      </c>
      <c r="I321" s="22">
        <v>160.21</v>
      </c>
      <c r="J321" s="22">
        <v>583.19000000000005</v>
      </c>
      <c r="K321" s="37">
        <v>10</v>
      </c>
      <c r="L321" s="37">
        <v>1.36</v>
      </c>
      <c r="M321" s="37">
        <f t="shared" si="10"/>
        <v>171.57</v>
      </c>
      <c r="N321" s="37">
        <f t="shared" si="11"/>
        <v>594.54999999999995</v>
      </c>
      <c r="O321" s="39">
        <v>42826</v>
      </c>
      <c r="P321" s="22">
        <v>110</v>
      </c>
      <c r="Q321" s="22" t="b">
        <v>1</v>
      </c>
      <c r="R321" s="22">
        <v>0.9647</v>
      </c>
      <c r="S321" s="22" t="s">
        <v>2861</v>
      </c>
      <c r="T321" s="75">
        <v>42845.461053217703</v>
      </c>
      <c r="U321" s="22" t="s">
        <v>2862</v>
      </c>
      <c r="V321" s="22">
        <v>0.85</v>
      </c>
      <c r="W321" s="22">
        <v>0</v>
      </c>
      <c r="X321" s="22">
        <v>1.2</v>
      </c>
      <c r="Y321" s="22">
        <v>1.1000000000000001</v>
      </c>
      <c r="Z321" s="22">
        <v>0</v>
      </c>
      <c r="AA321" s="22">
        <v>76.540000000000006</v>
      </c>
      <c r="AB321" s="22">
        <v>0.95</v>
      </c>
      <c r="AC321" s="22">
        <v>0</v>
      </c>
      <c r="AD321" s="22">
        <v>0.1</v>
      </c>
      <c r="AE321" s="22">
        <v>88</v>
      </c>
      <c r="AF321" s="22">
        <v>0.96</v>
      </c>
      <c r="AG321" s="22">
        <v>0</v>
      </c>
      <c r="AH321" s="22">
        <v>0.08</v>
      </c>
      <c r="AI321" s="22">
        <v>151.91</v>
      </c>
      <c r="AJ321" s="22">
        <v>373.4</v>
      </c>
      <c r="AK321" s="39">
        <v>42552</v>
      </c>
      <c r="AL321" s="22">
        <v>664283374</v>
      </c>
      <c r="AM321" s="22">
        <v>0.80269999999999997</v>
      </c>
      <c r="AN321" s="39">
        <v>42735</v>
      </c>
      <c r="AO321" s="22" t="b">
        <v>0</v>
      </c>
      <c r="AP321" s="22">
        <v>160.72</v>
      </c>
      <c r="AQ321" s="22">
        <v>0.5</v>
      </c>
      <c r="AR321" s="22">
        <v>0.75</v>
      </c>
      <c r="AS321" s="22">
        <v>3.8269000000000002</v>
      </c>
      <c r="AT321" s="22">
        <v>4.3261000000000003</v>
      </c>
      <c r="AU321" s="22">
        <v>0.5</v>
      </c>
      <c r="AV321" s="22">
        <v>0</v>
      </c>
      <c r="AW321" s="22">
        <v>0.6</v>
      </c>
      <c r="AX321" s="22">
        <v>0.5</v>
      </c>
      <c r="AY321" s="22">
        <v>0.75270000000000004</v>
      </c>
      <c r="AZ321" s="22">
        <v>0.95</v>
      </c>
      <c r="BA321" s="22">
        <v>0.5</v>
      </c>
      <c r="BB321" s="22">
        <v>0.12889999999999999</v>
      </c>
      <c r="BC321" s="22">
        <v>0.5</v>
      </c>
      <c r="BD321" s="22">
        <v>0.47620000000000001</v>
      </c>
      <c r="BE321" s="22">
        <v>1.0711999999999999</v>
      </c>
      <c r="BF321" s="22">
        <v>8</v>
      </c>
      <c r="BG321" s="39">
        <v>42552</v>
      </c>
      <c r="BH321" s="22">
        <v>1</v>
      </c>
      <c r="BI321" s="22" t="b">
        <v>0</v>
      </c>
      <c r="BJ321" s="39">
        <v>42369</v>
      </c>
      <c r="BK321" s="39">
        <v>42369</v>
      </c>
      <c r="BL321" s="22" t="b">
        <v>1</v>
      </c>
      <c r="BM321" s="39">
        <v>42845</v>
      </c>
      <c r="BN321" s="22" t="b">
        <v>1</v>
      </c>
      <c r="BO321" s="39">
        <v>42826</v>
      </c>
      <c r="BP321" s="22">
        <v>110</v>
      </c>
      <c r="BQ321" s="22">
        <v>684</v>
      </c>
      <c r="BR321" s="22">
        <v>102312</v>
      </c>
      <c r="BS321" s="75">
        <v>42845.5860300692</v>
      </c>
      <c r="BT321" s="22" t="s">
        <v>3499</v>
      </c>
      <c r="BU321" s="22">
        <v>160.21</v>
      </c>
      <c r="BV321" s="22" t="s">
        <v>2861</v>
      </c>
      <c r="BW321" s="22">
        <v>0.94599999999999995</v>
      </c>
      <c r="BX321" s="22">
        <v>342</v>
      </c>
      <c r="BY321" s="22">
        <v>0.97353000000000001</v>
      </c>
      <c r="BZ321" s="22" t="s">
        <v>2864</v>
      </c>
      <c r="CA321" s="22" t="s">
        <v>2862</v>
      </c>
      <c r="CB321" s="22" t="b">
        <v>1</v>
      </c>
      <c r="CC321" s="22">
        <v>0</v>
      </c>
      <c r="CD321" s="22">
        <v>683</v>
      </c>
      <c r="CE321" s="22">
        <v>1</v>
      </c>
      <c r="CF321" s="22">
        <v>37</v>
      </c>
      <c r="CG321" s="22">
        <v>13505</v>
      </c>
      <c r="CH321" s="22">
        <v>8465</v>
      </c>
      <c r="CI321" s="22">
        <v>4258</v>
      </c>
      <c r="CJ321" s="22">
        <v>0.62680000000000002</v>
      </c>
      <c r="CK321" s="22" t="s">
        <v>2883</v>
      </c>
      <c r="CL321" s="22">
        <v>0</v>
      </c>
      <c r="CM321" s="22">
        <v>583.19000000000005</v>
      </c>
      <c r="CN321" s="22" t="s">
        <v>2866</v>
      </c>
      <c r="CO321" s="22" t="s">
        <v>2880</v>
      </c>
      <c r="CP321" s="22">
        <v>71.73</v>
      </c>
      <c r="CQ321" s="22">
        <v>88.48</v>
      </c>
      <c r="CR321" s="22">
        <v>4</v>
      </c>
      <c r="CS321" s="22">
        <v>0</v>
      </c>
      <c r="CT321" s="22">
        <v>662963</v>
      </c>
      <c r="CU321" s="22">
        <v>76.25</v>
      </c>
      <c r="CV321" s="22">
        <v>75.819999999999993</v>
      </c>
      <c r="CW321" s="22">
        <v>71.73</v>
      </c>
      <c r="CX321" s="22">
        <v>68.790000000000006</v>
      </c>
      <c r="CY321" s="22">
        <v>0</v>
      </c>
      <c r="CZ321" s="22">
        <v>0</v>
      </c>
      <c r="DA321" s="22">
        <v>71.73</v>
      </c>
      <c r="DB321" s="22">
        <v>86.89</v>
      </c>
      <c r="DC321" s="22">
        <v>490058</v>
      </c>
      <c r="DD321" s="22">
        <v>407971</v>
      </c>
      <c r="DE321" s="22">
        <v>11479</v>
      </c>
      <c r="DF321" s="22">
        <v>41.56</v>
      </c>
      <c r="DG321" s="22">
        <v>46.92</v>
      </c>
      <c r="DH321" s="22">
        <v>88.48</v>
      </c>
      <c r="DI321" s="22">
        <v>0</v>
      </c>
      <c r="DJ321" s="22">
        <v>0</v>
      </c>
      <c r="DK321" s="22">
        <v>88.48</v>
      </c>
      <c r="DL321" s="22">
        <v>119606</v>
      </c>
      <c r="DM321" s="22">
        <v>77262</v>
      </c>
      <c r="DN321" s="22">
        <v>1560992</v>
      </c>
      <c r="DO321" s="22">
        <v>38023</v>
      </c>
      <c r="DP321" s="22">
        <v>56235</v>
      </c>
      <c r="DQ321" s="22">
        <v>131279</v>
      </c>
      <c r="DR321" s="22">
        <v>332</v>
      </c>
      <c r="DS321" s="22">
        <v>65406</v>
      </c>
      <c r="DT321" s="22">
        <v>0</v>
      </c>
      <c r="DU321" s="22">
        <v>0</v>
      </c>
      <c r="DV321" s="22">
        <v>0</v>
      </c>
      <c r="DW321" s="22">
        <v>1915</v>
      </c>
      <c r="DX321" s="22">
        <v>142184</v>
      </c>
      <c r="DY321" s="22">
        <v>44664</v>
      </c>
      <c r="DZ321" s="22">
        <v>126159</v>
      </c>
      <c r="EA321" s="22">
        <v>41921</v>
      </c>
      <c r="EB321" s="22">
        <v>26867</v>
      </c>
      <c r="EC321" s="22">
        <v>1450</v>
      </c>
      <c r="ED321" s="22">
        <v>69390</v>
      </c>
      <c r="EE321" s="22">
        <v>54600</v>
      </c>
      <c r="EF321" s="22">
        <v>563699</v>
      </c>
      <c r="EG321" s="39">
        <v>41365</v>
      </c>
      <c r="EH321" s="39">
        <v>41729</v>
      </c>
      <c r="EI321" s="22">
        <v>874258</v>
      </c>
      <c r="EJ321" s="22" t="b">
        <v>1</v>
      </c>
      <c r="EK321" s="22" t="b">
        <v>1</v>
      </c>
      <c r="EL321" s="22">
        <v>1</v>
      </c>
      <c r="EM321" s="22" t="s">
        <v>2976</v>
      </c>
      <c r="EN321" s="22" t="s">
        <v>2868</v>
      </c>
      <c r="EO321" s="22" t="s">
        <v>2869</v>
      </c>
      <c r="EP321" s="22" t="s">
        <v>2870</v>
      </c>
      <c r="EQ321" s="22">
        <v>1.0057</v>
      </c>
      <c r="ER321" s="22">
        <v>0.95699999999999996</v>
      </c>
      <c r="ES321" s="22">
        <v>1.0509999999999999</v>
      </c>
      <c r="ET321" s="22">
        <v>1.0591999999999999</v>
      </c>
      <c r="EU321" s="22">
        <v>0.95569999999999999</v>
      </c>
      <c r="EV321" s="22">
        <v>0</v>
      </c>
      <c r="EW321" s="22">
        <v>32621</v>
      </c>
      <c r="EX321" s="22" t="s">
        <v>3499</v>
      </c>
      <c r="EY321" s="22">
        <v>1.0057</v>
      </c>
      <c r="EZ321" s="22" t="b">
        <v>0</v>
      </c>
      <c r="FA321" s="22" t="b">
        <v>0</v>
      </c>
      <c r="FB321" s="22">
        <v>0</v>
      </c>
      <c r="FC321" s="22">
        <v>0</v>
      </c>
      <c r="FD321" s="22">
        <v>0.75</v>
      </c>
      <c r="FE321" s="22">
        <v>0.62680000000000002</v>
      </c>
      <c r="FF321" s="22">
        <v>196868</v>
      </c>
      <c r="FG321" s="22">
        <v>1560992</v>
      </c>
      <c r="FH321" s="22">
        <v>4258</v>
      </c>
      <c r="FI321" s="22">
        <v>8465</v>
      </c>
      <c r="FJ321" s="22">
        <v>13505</v>
      </c>
      <c r="FK321" s="22" t="b">
        <v>0</v>
      </c>
      <c r="FL321" s="22">
        <v>0.503</v>
      </c>
      <c r="FM321" s="39">
        <v>41365</v>
      </c>
      <c r="FN321" s="39">
        <v>41729</v>
      </c>
      <c r="FO321" s="22" t="s">
        <v>1320</v>
      </c>
      <c r="FP321" s="22" t="b">
        <v>0</v>
      </c>
      <c r="FQ321" s="22" t="b">
        <v>0</v>
      </c>
      <c r="FR321" s="22">
        <v>3.8317999999999999</v>
      </c>
      <c r="FS321" s="39">
        <v>41547</v>
      </c>
      <c r="FT321" s="22" t="s">
        <v>2872</v>
      </c>
      <c r="FU321" s="22">
        <v>0</v>
      </c>
      <c r="FV321" s="22">
        <v>3132</v>
      </c>
      <c r="FW321" s="22">
        <v>3020</v>
      </c>
      <c r="FX321" s="22">
        <v>5569</v>
      </c>
      <c r="FY321" s="22">
        <v>20900</v>
      </c>
      <c r="FZ321" s="22">
        <v>0</v>
      </c>
      <c r="GA321" s="22">
        <v>0</v>
      </c>
      <c r="GB321" s="22" t="s">
        <v>2873</v>
      </c>
      <c r="GC321" s="22">
        <v>0.25</v>
      </c>
      <c r="GD321" s="22" t="s">
        <v>2872</v>
      </c>
      <c r="GE321" s="22">
        <v>0</v>
      </c>
      <c r="GF321" s="22">
        <v>0</v>
      </c>
      <c r="GG321" s="22">
        <v>0</v>
      </c>
      <c r="GH321" s="22">
        <v>0</v>
      </c>
      <c r="GI321" s="22" t="s">
        <v>3499</v>
      </c>
      <c r="GJ321" s="22" t="s">
        <v>3499</v>
      </c>
      <c r="GK321" s="22" t="s">
        <v>2874</v>
      </c>
      <c r="GL321" s="22" t="s">
        <v>347</v>
      </c>
      <c r="GM321" s="22" t="s">
        <v>790</v>
      </c>
      <c r="GN321" s="22" t="s">
        <v>2864</v>
      </c>
      <c r="GO321" s="22" t="s">
        <v>2864</v>
      </c>
      <c r="GP321" s="22" t="s">
        <v>2066</v>
      </c>
      <c r="GQ321" s="22" t="s">
        <v>3500</v>
      </c>
      <c r="GR321" s="22" t="s">
        <v>2931</v>
      </c>
      <c r="GS321" s="22" t="s">
        <v>2067</v>
      </c>
      <c r="GT321" s="22" t="s">
        <v>2864</v>
      </c>
      <c r="GU321" s="22" t="s">
        <v>2068</v>
      </c>
      <c r="GV321" s="22" t="s">
        <v>893</v>
      </c>
      <c r="GW321" s="22" t="s">
        <v>2069</v>
      </c>
      <c r="GX321" s="22" t="s">
        <v>3135</v>
      </c>
      <c r="GY321" s="22">
        <v>90.89</v>
      </c>
      <c r="GZ321" s="22">
        <v>78.319999999999993</v>
      </c>
    </row>
    <row r="322" spans="1:208" x14ac:dyDescent="0.25">
      <c r="A322" s="22" t="s">
        <v>348</v>
      </c>
      <c r="B322" s="22" t="s">
        <v>2070</v>
      </c>
      <c r="C322" s="22" t="s">
        <v>154</v>
      </c>
      <c r="D322" s="22" t="s">
        <v>2071</v>
      </c>
      <c r="E322" s="22" t="s">
        <v>1222</v>
      </c>
      <c r="F322" s="22" t="s">
        <v>893</v>
      </c>
      <c r="G322" s="22" t="s">
        <v>2659</v>
      </c>
      <c r="H322" s="22" t="s">
        <v>1003</v>
      </c>
      <c r="I322" s="22">
        <v>165.84</v>
      </c>
      <c r="J322" s="22">
        <v>566.04999999999995</v>
      </c>
      <c r="K322" s="37">
        <v>10</v>
      </c>
      <c r="L322" s="37">
        <v>1.36</v>
      </c>
      <c r="M322" s="37">
        <f t="shared" si="10"/>
        <v>177.2</v>
      </c>
      <c r="N322" s="37">
        <f t="shared" si="11"/>
        <v>577.41</v>
      </c>
      <c r="O322" s="39">
        <v>42826</v>
      </c>
      <c r="P322" s="22">
        <v>110</v>
      </c>
      <c r="Q322" s="22" t="b">
        <v>1</v>
      </c>
      <c r="R322" s="22">
        <v>0.9647</v>
      </c>
      <c r="S322" s="22" t="s">
        <v>2861</v>
      </c>
      <c r="T322" s="75">
        <v>42845.461053217703</v>
      </c>
      <c r="U322" s="22" t="s">
        <v>2862</v>
      </c>
      <c r="V322" s="22">
        <v>0.85</v>
      </c>
      <c r="W322" s="22">
        <v>0</v>
      </c>
      <c r="X322" s="22">
        <v>1.2</v>
      </c>
      <c r="Y322" s="22">
        <v>1.1000000000000001</v>
      </c>
      <c r="Z322" s="22">
        <v>0</v>
      </c>
      <c r="AA322" s="22">
        <v>76.540000000000006</v>
      </c>
      <c r="AB322" s="22">
        <v>0.95</v>
      </c>
      <c r="AC322" s="22">
        <v>0</v>
      </c>
      <c r="AD322" s="22">
        <v>0.1</v>
      </c>
      <c r="AE322" s="22">
        <v>88</v>
      </c>
      <c r="AF322" s="22">
        <v>0.96</v>
      </c>
      <c r="AG322" s="22">
        <v>0</v>
      </c>
      <c r="AH322" s="22">
        <v>0.08</v>
      </c>
      <c r="AI322" s="22">
        <v>151.91</v>
      </c>
      <c r="AJ322" s="22">
        <v>373.4</v>
      </c>
      <c r="AK322" s="39">
        <v>42552</v>
      </c>
      <c r="AL322" s="22">
        <v>664283374</v>
      </c>
      <c r="AM322" s="22">
        <v>0.80269999999999997</v>
      </c>
      <c r="AN322" s="39">
        <v>42735</v>
      </c>
      <c r="AO322" s="22" t="b">
        <v>0</v>
      </c>
      <c r="AP322" s="22">
        <v>160.72</v>
      </c>
      <c r="AQ322" s="22">
        <v>0.5</v>
      </c>
      <c r="AR322" s="22">
        <v>0.75</v>
      </c>
      <c r="AS322" s="22">
        <v>3.8269000000000002</v>
      </c>
      <c r="AT322" s="22">
        <v>4.3261000000000003</v>
      </c>
      <c r="AU322" s="22">
        <v>0.5</v>
      </c>
      <c r="AV322" s="22">
        <v>0</v>
      </c>
      <c r="AW322" s="22">
        <v>0.6</v>
      </c>
      <c r="AX322" s="22">
        <v>0.5</v>
      </c>
      <c r="AY322" s="22">
        <v>0.75270000000000004</v>
      </c>
      <c r="AZ322" s="22">
        <v>0.95</v>
      </c>
      <c r="BA322" s="22">
        <v>0.5</v>
      </c>
      <c r="BB322" s="22">
        <v>0.12889999999999999</v>
      </c>
      <c r="BC322" s="22">
        <v>0.5</v>
      </c>
      <c r="BD322" s="22">
        <v>0.47620000000000001</v>
      </c>
      <c r="BE322" s="22">
        <v>1.0711999999999999</v>
      </c>
      <c r="BF322" s="22">
        <v>8</v>
      </c>
      <c r="BG322" s="39">
        <v>42552</v>
      </c>
      <c r="BH322" s="22">
        <v>1</v>
      </c>
      <c r="BI322" s="22" t="b">
        <v>0</v>
      </c>
      <c r="BJ322" s="39">
        <v>42369</v>
      </c>
      <c r="BK322" s="39">
        <v>42369</v>
      </c>
      <c r="BL322" s="22" t="b">
        <v>1</v>
      </c>
      <c r="BM322" s="39">
        <v>42845</v>
      </c>
      <c r="BN322" s="22" t="b">
        <v>1</v>
      </c>
      <c r="BO322" s="39">
        <v>42826</v>
      </c>
      <c r="BP322" s="22">
        <v>110</v>
      </c>
      <c r="BQ322" s="22">
        <v>686</v>
      </c>
      <c r="BR322" s="22">
        <v>102169</v>
      </c>
      <c r="BS322" s="75">
        <v>42845.461053217703</v>
      </c>
      <c r="BT322" s="22" t="s">
        <v>3501</v>
      </c>
      <c r="BU322" s="22">
        <v>165.84</v>
      </c>
      <c r="BV322" s="22" t="s">
        <v>2861</v>
      </c>
      <c r="BW322" s="22">
        <v>0.85199999999999998</v>
      </c>
      <c r="BX322" s="22">
        <v>343</v>
      </c>
      <c r="BY322" s="22">
        <v>0.97445999999999999</v>
      </c>
      <c r="BZ322" s="22" t="s">
        <v>2864</v>
      </c>
      <c r="CA322" s="22" t="s">
        <v>2862</v>
      </c>
      <c r="CB322" s="22" t="b">
        <v>1</v>
      </c>
      <c r="CC322" s="22">
        <v>0</v>
      </c>
      <c r="CD322" s="22">
        <v>685</v>
      </c>
      <c r="CE322" s="22">
        <v>1</v>
      </c>
      <c r="CF322" s="22">
        <v>137</v>
      </c>
      <c r="CG322" s="22">
        <v>50005</v>
      </c>
      <c r="CH322" s="22">
        <v>32456</v>
      </c>
      <c r="CI322" s="22">
        <v>6966</v>
      </c>
      <c r="CJ322" s="22">
        <v>0.64910000000000001</v>
      </c>
      <c r="CK322" s="22" t="s">
        <v>2883</v>
      </c>
      <c r="CL322" s="22">
        <v>0</v>
      </c>
      <c r="CM322" s="22">
        <v>566.04999999999995</v>
      </c>
      <c r="CN322" s="22" t="s">
        <v>2866</v>
      </c>
      <c r="CO322" s="22" t="s">
        <v>2867</v>
      </c>
      <c r="CP322" s="22">
        <v>83.83</v>
      </c>
      <c r="CQ322" s="22">
        <v>82.01</v>
      </c>
      <c r="CR322" s="22">
        <v>4</v>
      </c>
      <c r="CS322" s="22">
        <v>0</v>
      </c>
      <c r="CT322" s="22">
        <v>3313301</v>
      </c>
      <c r="CU322" s="22">
        <v>99.48</v>
      </c>
      <c r="CV322" s="22">
        <v>118.65</v>
      </c>
      <c r="CW322" s="22">
        <v>101.09</v>
      </c>
      <c r="CX322" s="22">
        <v>66.36</v>
      </c>
      <c r="CY322" s="22">
        <v>0</v>
      </c>
      <c r="CZ322" s="22">
        <v>0</v>
      </c>
      <c r="DA322" s="22">
        <v>101.09</v>
      </c>
      <c r="DB322" s="22">
        <v>83.83</v>
      </c>
      <c r="DC322" s="22">
        <v>1281263</v>
      </c>
      <c r="DD322" s="22">
        <v>1753426</v>
      </c>
      <c r="DE322" s="22">
        <v>42504</v>
      </c>
      <c r="DF322" s="22">
        <v>29.37</v>
      </c>
      <c r="DG322" s="22">
        <v>52.64</v>
      </c>
      <c r="DH322" s="22">
        <v>82.01</v>
      </c>
      <c r="DI322" s="22">
        <v>0</v>
      </c>
      <c r="DJ322" s="22">
        <v>0</v>
      </c>
      <c r="DK322" s="22">
        <v>82.01</v>
      </c>
      <c r="DL322" s="22">
        <v>426332</v>
      </c>
      <c r="DM322" s="22">
        <v>161162</v>
      </c>
      <c r="DN322" s="22">
        <v>6347990</v>
      </c>
      <c r="DO322" s="22">
        <v>101766</v>
      </c>
      <c r="DP322" s="22">
        <v>193424</v>
      </c>
      <c r="DQ322" s="22">
        <v>177904</v>
      </c>
      <c r="DR322" s="22">
        <v>0</v>
      </c>
      <c r="DS322" s="22">
        <v>194915</v>
      </c>
      <c r="DT322" s="22">
        <v>0</v>
      </c>
      <c r="DU322" s="22">
        <v>0</v>
      </c>
      <c r="DV322" s="22">
        <v>0</v>
      </c>
      <c r="DW322" s="22">
        <v>25760</v>
      </c>
      <c r="DX322" s="22">
        <v>666416</v>
      </c>
      <c r="DY322" s="22">
        <v>198877</v>
      </c>
      <c r="DZ322" s="22">
        <v>397593</v>
      </c>
      <c r="EA322" s="22">
        <v>335832</v>
      </c>
      <c r="EB322" s="22">
        <v>137216</v>
      </c>
      <c r="EC322" s="22">
        <v>0</v>
      </c>
      <c r="ED322" s="22">
        <v>216369</v>
      </c>
      <c r="EE322" s="22">
        <v>431095</v>
      </c>
      <c r="EF322" s="22">
        <v>2683329</v>
      </c>
      <c r="EG322" s="39">
        <v>41456</v>
      </c>
      <c r="EH322" s="39">
        <v>41820</v>
      </c>
      <c r="EI322" s="22">
        <v>2957183</v>
      </c>
      <c r="EJ322" s="22" t="b">
        <v>1</v>
      </c>
      <c r="EK322" s="22" t="b">
        <v>1</v>
      </c>
      <c r="EL322" s="22">
        <v>1.0711999999999999</v>
      </c>
      <c r="EM322" s="22" t="s">
        <v>2868</v>
      </c>
      <c r="EN322" s="22" t="s">
        <v>2869</v>
      </c>
      <c r="EO322" s="22" t="s">
        <v>2870</v>
      </c>
      <c r="EP322" s="22" t="s">
        <v>2871</v>
      </c>
      <c r="EQ322" s="22">
        <v>0.83840000000000003</v>
      </c>
      <c r="ER322" s="22">
        <v>0.85440000000000005</v>
      </c>
      <c r="ES322" s="22">
        <v>0.79430000000000001</v>
      </c>
      <c r="ET322" s="22">
        <v>0.8407</v>
      </c>
      <c r="EU322" s="22">
        <v>0.86429999999999996</v>
      </c>
      <c r="EV322" s="22">
        <v>0</v>
      </c>
      <c r="EW322" s="22">
        <v>175773</v>
      </c>
      <c r="EX322" s="22" t="s">
        <v>3501</v>
      </c>
      <c r="EY322" s="22">
        <v>0.83840000000000003</v>
      </c>
      <c r="EZ322" s="22" t="b">
        <v>0</v>
      </c>
      <c r="FA322" s="22" t="b">
        <v>0</v>
      </c>
      <c r="FB322" s="22">
        <v>0</v>
      </c>
      <c r="FC322" s="22">
        <v>0</v>
      </c>
      <c r="FD322" s="22">
        <v>0.74139999999999995</v>
      </c>
      <c r="FE322" s="22">
        <v>0.64910000000000001</v>
      </c>
      <c r="FF322" s="22">
        <v>587494</v>
      </c>
      <c r="FG322" s="22">
        <v>6347990</v>
      </c>
      <c r="FH322" s="22">
        <v>6966</v>
      </c>
      <c r="FI322" s="22">
        <v>32456</v>
      </c>
      <c r="FJ322" s="22">
        <v>50005</v>
      </c>
      <c r="FK322" s="22" t="b">
        <v>0</v>
      </c>
      <c r="FL322" s="22">
        <v>0.21460000000000001</v>
      </c>
      <c r="FM322" s="39">
        <v>41456</v>
      </c>
      <c r="FN322" s="39">
        <v>41820</v>
      </c>
      <c r="FO322" s="22" t="s">
        <v>1003</v>
      </c>
      <c r="FP322" s="22" t="b">
        <v>0</v>
      </c>
      <c r="FQ322" s="22" t="b">
        <v>0</v>
      </c>
      <c r="FR322" s="22">
        <v>6.4596</v>
      </c>
      <c r="FS322" s="39">
        <v>41639</v>
      </c>
      <c r="FT322" s="22" t="s">
        <v>2872</v>
      </c>
      <c r="FU322" s="22">
        <v>0</v>
      </c>
      <c r="FV322" s="22">
        <v>19560</v>
      </c>
      <c r="FW322" s="22">
        <v>5921</v>
      </c>
      <c r="FX322" s="22">
        <v>33799</v>
      </c>
      <c r="FY322" s="22">
        <v>101863</v>
      </c>
      <c r="FZ322" s="22">
        <v>0</v>
      </c>
      <c r="GA322" s="22">
        <v>14630</v>
      </c>
      <c r="GB322" s="22" t="s">
        <v>2873</v>
      </c>
      <c r="GC322" s="22">
        <v>0.2586</v>
      </c>
      <c r="GD322" s="22" t="s">
        <v>2872</v>
      </c>
      <c r="GE322" s="22">
        <v>0</v>
      </c>
      <c r="GF322" s="22">
        <v>0</v>
      </c>
      <c r="GG322" s="22">
        <v>0</v>
      </c>
      <c r="GH322" s="22">
        <v>0</v>
      </c>
      <c r="GI322" s="22" t="s">
        <v>3501</v>
      </c>
      <c r="GJ322" s="22" t="s">
        <v>3501</v>
      </c>
      <c r="GK322" s="22" t="s">
        <v>2874</v>
      </c>
      <c r="GL322" s="22" t="s">
        <v>348</v>
      </c>
      <c r="GM322" s="22" t="s">
        <v>154</v>
      </c>
      <c r="GN322" s="22" t="s">
        <v>2864</v>
      </c>
      <c r="GO322" s="22" t="s">
        <v>2864</v>
      </c>
      <c r="GP322" s="22" t="s">
        <v>2070</v>
      </c>
      <c r="GQ322" s="22" t="s">
        <v>3502</v>
      </c>
      <c r="GR322" s="22" t="s">
        <v>2972</v>
      </c>
      <c r="GS322" s="22" t="s">
        <v>2071</v>
      </c>
      <c r="GT322" s="22" t="s">
        <v>2864</v>
      </c>
      <c r="GU322" s="22" t="s">
        <v>1222</v>
      </c>
      <c r="GV322" s="22" t="s">
        <v>893</v>
      </c>
      <c r="GW322" s="22" t="s">
        <v>2659</v>
      </c>
      <c r="GX322" s="22" t="s">
        <v>2875</v>
      </c>
      <c r="GY322" s="22">
        <v>84.16</v>
      </c>
      <c r="GZ322" s="22">
        <v>102.09</v>
      </c>
    </row>
    <row r="323" spans="1:208" x14ac:dyDescent="0.25">
      <c r="A323" s="22" t="s">
        <v>511</v>
      </c>
      <c r="B323" s="22" t="s">
        <v>2072</v>
      </c>
      <c r="C323" s="22" t="s">
        <v>2586</v>
      </c>
      <c r="D323" s="22" t="s">
        <v>2073</v>
      </c>
      <c r="E323" s="22" t="s">
        <v>1434</v>
      </c>
      <c r="F323" s="22" t="s">
        <v>893</v>
      </c>
      <c r="G323" s="22" t="s">
        <v>1435</v>
      </c>
      <c r="H323" s="22" t="s">
        <v>1436</v>
      </c>
      <c r="I323" s="22">
        <v>130.88999999999999</v>
      </c>
      <c r="J323" s="22">
        <v>592.59</v>
      </c>
      <c r="K323" s="37">
        <v>10</v>
      </c>
      <c r="L323" s="37">
        <v>7.13</v>
      </c>
      <c r="M323" s="37">
        <f t="shared" si="10"/>
        <v>148.02000000000001</v>
      </c>
      <c r="N323" s="37">
        <f t="shared" si="11"/>
        <v>609.72</v>
      </c>
      <c r="O323" s="39">
        <v>42826</v>
      </c>
      <c r="P323" s="22">
        <v>110</v>
      </c>
      <c r="Q323" s="22" t="b">
        <v>1</v>
      </c>
      <c r="R323" s="22">
        <v>0.9647</v>
      </c>
      <c r="S323" s="22" t="s">
        <v>2861</v>
      </c>
      <c r="T323" s="75">
        <v>42845.461053217703</v>
      </c>
      <c r="U323" s="22" t="s">
        <v>2862</v>
      </c>
      <c r="V323" s="22">
        <v>0.85</v>
      </c>
      <c r="W323" s="22">
        <v>0</v>
      </c>
      <c r="X323" s="22">
        <v>1.2</v>
      </c>
      <c r="Y323" s="22">
        <v>1.1000000000000001</v>
      </c>
      <c r="Z323" s="22">
        <v>0</v>
      </c>
      <c r="AA323" s="22">
        <v>76.540000000000006</v>
      </c>
      <c r="AB323" s="22">
        <v>0.95</v>
      </c>
      <c r="AC323" s="22">
        <v>0</v>
      </c>
      <c r="AD323" s="22">
        <v>0.1</v>
      </c>
      <c r="AE323" s="22">
        <v>88</v>
      </c>
      <c r="AF323" s="22">
        <v>0.96</v>
      </c>
      <c r="AG323" s="22">
        <v>0</v>
      </c>
      <c r="AH323" s="22">
        <v>0.08</v>
      </c>
      <c r="AI323" s="22">
        <v>151.91</v>
      </c>
      <c r="AJ323" s="22">
        <v>373.4</v>
      </c>
      <c r="AK323" s="39">
        <v>42552</v>
      </c>
      <c r="AL323" s="22">
        <v>664283374</v>
      </c>
      <c r="AM323" s="22">
        <v>0.80269999999999997</v>
      </c>
      <c r="AN323" s="39">
        <v>42735</v>
      </c>
      <c r="AO323" s="22" t="b">
        <v>0</v>
      </c>
      <c r="AP323" s="22">
        <v>160.72</v>
      </c>
      <c r="AQ323" s="22">
        <v>0.5</v>
      </c>
      <c r="AR323" s="22">
        <v>0.75</v>
      </c>
      <c r="AS323" s="22">
        <v>3.8269000000000002</v>
      </c>
      <c r="AT323" s="22">
        <v>4.3261000000000003</v>
      </c>
      <c r="AU323" s="22">
        <v>0.5</v>
      </c>
      <c r="AV323" s="22">
        <v>0</v>
      </c>
      <c r="AW323" s="22">
        <v>0.6</v>
      </c>
      <c r="AX323" s="22">
        <v>0.5</v>
      </c>
      <c r="AY323" s="22">
        <v>0.75270000000000004</v>
      </c>
      <c r="AZ323" s="22">
        <v>0.95</v>
      </c>
      <c r="BA323" s="22">
        <v>0.5</v>
      </c>
      <c r="BB323" s="22">
        <v>0.12889999999999999</v>
      </c>
      <c r="BC323" s="22">
        <v>0.5</v>
      </c>
      <c r="BD323" s="22">
        <v>0.47620000000000001</v>
      </c>
      <c r="BE323" s="22">
        <v>1.0711999999999999</v>
      </c>
      <c r="BF323" s="22">
        <v>8</v>
      </c>
      <c r="BG323" s="39">
        <v>42552</v>
      </c>
      <c r="BH323" s="22">
        <v>1</v>
      </c>
      <c r="BI323" s="22" t="b">
        <v>0</v>
      </c>
      <c r="BJ323" s="39">
        <v>42369</v>
      </c>
      <c r="BK323" s="39">
        <v>42369</v>
      </c>
      <c r="BL323" s="22" t="b">
        <v>1</v>
      </c>
      <c r="BM323" s="39">
        <v>42845</v>
      </c>
      <c r="BN323" s="22" t="b">
        <v>1</v>
      </c>
      <c r="BO323" s="39">
        <v>42826</v>
      </c>
      <c r="BP323" s="22">
        <v>110</v>
      </c>
      <c r="BQ323" s="22">
        <v>688</v>
      </c>
      <c r="BR323" s="22">
        <v>102170</v>
      </c>
      <c r="BS323" s="75">
        <v>42845.461053217703</v>
      </c>
      <c r="BT323" s="22" t="s">
        <v>3503</v>
      </c>
      <c r="BU323" s="22">
        <v>130.88999999999999</v>
      </c>
      <c r="BV323" s="22" t="s">
        <v>2861</v>
      </c>
      <c r="BW323" s="22">
        <v>0.99760000000000004</v>
      </c>
      <c r="BX323" s="22">
        <v>344</v>
      </c>
      <c r="BY323" s="22">
        <v>0.96082000000000001</v>
      </c>
      <c r="BZ323" s="22" t="s">
        <v>2864</v>
      </c>
      <c r="CA323" s="22" t="s">
        <v>2862</v>
      </c>
      <c r="CB323" s="22" t="b">
        <v>1</v>
      </c>
      <c r="CC323" s="22">
        <v>0</v>
      </c>
      <c r="CD323" s="22">
        <v>687</v>
      </c>
      <c r="CE323" s="22">
        <v>1</v>
      </c>
      <c r="CF323" s="22">
        <v>70</v>
      </c>
      <c r="CG323" s="22">
        <v>25550</v>
      </c>
      <c r="CH323" s="22">
        <v>21251</v>
      </c>
      <c r="CI323" s="22">
        <v>16001</v>
      </c>
      <c r="CJ323" s="22">
        <v>0.83169999999999999</v>
      </c>
      <c r="CK323" s="22" t="s">
        <v>2883</v>
      </c>
      <c r="CL323" s="22">
        <v>0</v>
      </c>
      <c r="CM323" s="22">
        <v>592.59</v>
      </c>
      <c r="CN323" s="22" t="s">
        <v>2866</v>
      </c>
      <c r="CO323" s="22" t="s">
        <v>2880</v>
      </c>
      <c r="CP323" s="22">
        <v>55.44</v>
      </c>
      <c r="CQ323" s="22">
        <v>75.45</v>
      </c>
      <c r="CR323" s="22">
        <v>2</v>
      </c>
      <c r="CS323" s="22">
        <v>0</v>
      </c>
      <c r="CT323" s="22">
        <v>1313444</v>
      </c>
      <c r="CU323" s="22">
        <v>59.38</v>
      </c>
      <c r="CV323" s="22">
        <v>55.57</v>
      </c>
      <c r="CW323" s="22">
        <v>55.44</v>
      </c>
      <c r="CX323" s="22">
        <v>72.540000000000006</v>
      </c>
      <c r="CY323" s="22">
        <v>0</v>
      </c>
      <c r="CZ323" s="22">
        <v>0</v>
      </c>
      <c r="DA323" s="22">
        <v>55.44</v>
      </c>
      <c r="DB323" s="22">
        <v>91.63</v>
      </c>
      <c r="DC323" s="22">
        <v>1039002</v>
      </c>
      <c r="DD323" s="22">
        <v>652030</v>
      </c>
      <c r="DE323" s="22">
        <v>21718</v>
      </c>
      <c r="DF323" s="22">
        <v>45.97</v>
      </c>
      <c r="DG323" s="22">
        <v>29.48</v>
      </c>
      <c r="DH323" s="22">
        <v>75.45</v>
      </c>
      <c r="DI323" s="22">
        <v>0</v>
      </c>
      <c r="DJ323" s="22">
        <v>0</v>
      </c>
      <c r="DK323" s="22">
        <v>75.45</v>
      </c>
      <c r="DL323" s="22">
        <v>165076</v>
      </c>
      <c r="DM323" s="22">
        <v>327964</v>
      </c>
      <c r="DN323" s="22">
        <v>3004476</v>
      </c>
      <c r="DO323" s="22">
        <v>61762</v>
      </c>
      <c r="DP323" s="22">
        <v>105837</v>
      </c>
      <c r="DQ323" s="22">
        <v>187894</v>
      </c>
      <c r="DR323" s="22">
        <v>631</v>
      </c>
      <c r="DS323" s="22">
        <v>99735</v>
      </c>
      <c r="DT323" s="22">
        <v>5297</v>
      </c>
      <c r="DU323" s="22">
        <v>0</v>
      </c>
      <c r="DV323" s="22">
        <v>72595</v>
      </c>
      <c r="DW323" s="22">
        <v>12211</v>
      </c>
      <c r="DX323" s="22">
        <v>162165</v>
      </c>
      <c r="DY323" s="22">
        <v>81238</v>
      </c>
      <c r="DZ323" s="22">
        <v>175850</v>
      </c>
      <c r="EA323" s="22">
        <v>142299</v>
      </c>
      <c r="EB323" s="22">
        <v>44950</v>
      </c>
      <c r="EC323" s="22">
        <v>11169</v>
      </c>
      <c r="ED323" s="22">
        <v>115597</v>
      </c>
      <c r="EE323" s="22">
        <v>6179</v>
      </c>
      <c r="EF323" s="22">
        <v>1226027</v>
      </c>
      <c r="EG323" s="39">
        <v>41640</v>
      </c>
      <c r="EH323" s="39">
        <v>42004</v>
      </c>
      <c r="EI323" s="22">
        <v>1624777</v>
      </c>
      <c r="EJ323" s="22" t="b">
        <v>1</v>
      </c>
      <c r="EK323" s="22" t="b">
        <v>1</v>
      </c>
      <c r="EL323" s="22">
        <v>1</v>
      </c>
      <c r="EM323" s="22" t="s">
        <v>2870</v>
      </c>
      <c r="EN323" s="22" t="s">
        <v>2871</v>
      </c>
      <c r="EO323" s="22" t="s">
        <v>2884</v>
      </c>
      <c r="EP323" s="22" t="s">
        <v>2885</v>
      </c>
      <c r="EQ323" s="22">
        <v>1.0685</v>
      </c>
      <c r="ER323" s="22">
        <v>1.0888</v>
      </c>
      <c r="ES323" s="22">
        <v>1.0521</v>
      </c>
      <c r="ET323" s="22">
        <v>1.0731999999999999</v>
      </c>
      <c r="EU323" s="22">
        <v>1.0597000000000001</v>
      </c>
      <c r="EV323" s="22">
        <v>0</v>
      </c>
      <c r="EW323" s="22">
        <v>68114</v>
      </c>
      <c r="EX323" s="22" t="s">
        <v>3503</v>
      </c>
      <c r="EY323" s="22">
        <v>1.0685</v>
      </c>
      <c r="EZ323" s="22" t="b">
        <v>0</v>
      </c>
      <c r="FA323" s="22" t="b">
        <v>0</v>
      </c>
      <c r="FB323" s="22">
        <v>0</v>
      </c>
      <c r="FC323" s="22">
        <v>0</v>
      </c>
      <c r="FD323" s="22">
        <v>0.37780000000000002</v>
      </c>
      <c r="FE323" s="22">
        <v>0.83169999999999999</v>
      </c>
      <c r="FF323" s="22">
        <v>493040</v>
      </c>
      <c r="FG323" s="22">
        <v>3004476</v>
      </c>
      <c r="FH323" s="22">
        <v>16001</v>
      </c>
      <c r="FI323" s="22">
        <v>21251</v>
      </c>
      <c r="FJ323" s="22">
        <v>25550</v>
      </c>
      <c r="FK323" s="22" t="b">
        <v>0</v>
      </c>
      <c r="FL323" s="22">
        <v>0.753</v>
      </c>
      <c r="FM323" s="39">
        <v>41640</v>
      </c>
      <c r="FN323" s="39">
        <v>42004</v>
      </c>
      <c r="FO323" s="22" t="s">
        <v>1436</v>
      </c>
      <c r="FP323" s="22" t="b">
        <v>0</v>
      </c>
      <c r="FQ323" s="22" t="b">
        <v>0</v>
      </c>
      <c r="FR323" s="22">
        <v>2.9996999999999998</v>
      </c>
      <c r="FS323" s="39">
        <v>41820</v>
      </c>
      <c r="FT323" s="22" t="s">
        <v>2872</v>
      </c>
      <c r="FU323" s="22">
        <v>0</v>
      </c>
      <c r="FV323" s="22">
        <v>2080</v>
      </c>
      <c r="FW323" s="22">
        <v>9583</v>
      </c>
      <c r="FX323" s="22">
        <v>11991</v>
      </c>
      <c r="FY323" s="22">
        <v>43162</v>
      </c>
      <c r="FZ323" s="22">
        <v>1059</v>
      </c>
      <c r="GA323" s="22">
        <v>239</v>
      </c>
      <c r="GB323" s="22" t="s">
        <v>2873</v>
      </c>
      <c r="GC323" s="22">
        <v>0.62219999999999998</v>
      </c>
      <c r="GD323" s="22" t="s">
        <v>2872</v>
      </c>
      <c r="GE323" s="22">
        <v>0</v>
      </c>
      <c r="GF323" s="22">
        <v>0</v>
      </c>
      <c r="GG323" s="22">
        <v>0</v>
      </c>
      <c r="GH323" s="22">
        <v>0</v>
      </c>
      <c r="GI323" s="22" t="s">
        <v>3503</v>
      </c>
      <c r="GJ323" s="22" t="s">
        <v>3503</v>
      </c>
      <c r="GK323" s="22" t="s">
        <v>2874</v>
      </c>
      <c r="GL323" s="22" t="s">
        <v>511</v>
      </c>
      <c r="GM323" s="22" t="s">
        <v>2586</v>
      </c>
      <c r="GN323" s="22" t="s">
        <v>2864</v>
      </c>
      <c r="GO323" s="22" t="s">
        <v>2864</v>
      </c>
      <c r="GP323" s="22" t="s">
        <v>2072</v>
      </c>
      <c r="GQ323" s="22" t="s">
        <v>2948</v>
      </c>
      <c r="GR323" s="22" t="s">
        <v>2946</v>
      </c>
      <c r="GS323" s="22" t="s">
        <v>2073</v>
      </c>
      <c r="GT323" s="22" t="s">
        <v>2864</v>
      </c>
      <c r="GU323" s="22" t="s">
        <v>1434</v>
      </c>
      <c r="GV323" s="22" t="s">
        <v>893</v>
      </c>
      <c r="GW323" s="22" t="s">
        <v>1435</v>
      </c>
      <c r="GX323" s="22" t="s">
        <v>2889</v>
      </c>
      <c r="GY323" s="22">
        <v>78.52</v>
      </c>
      <c r="GZ323" s="22">
        <v>61.81</v>
      </c>
    </row>
    <row r="324" spans="1:208" x14ac:dyDescent="0.25">
      <c r="A324" s="22" t="s">
        <v>521</v>
      </c>
      <c r="B324" s="22" t="s">
        <v>2074</v>
      </c>
      <c r="C324" s="22" t="s">
        <v>155</v>
      </c>
      <c r="D324" s="22" t="s">
        <v>2075</v>
      </c>
      <c r="E324" s="22" t="s">
        <v>992</v>
      </c>
      <c r="F324" s="22" t="s">
        <v>893</v>
      </c>
      <c r="G324" s="22" t="s">
        <v>993</v>
      </c>
      <c r="H324" s="22" t="s">
        <v>972</v>
      </c>
      <c r="I324" s="22">
        <v>174.55</v>
      </c>
      <c r="J324" s="22">
        <v>574.47</v>
      </c>
      <c r="K324" s="37">
        <v>10</v>
      </c>
      <c r="L324" s="37">
        <v>1.36</v>
      </c>
      <c r="M324" s="37">
        <f t="shared" si="10"/>
        <v>185.91</v>
      </c>
      <c r="N324" s="37">
        <f t="shared" si="11"/>
        <v>585.83000000000004</v>
      </c>
      <c r="O324" s="39">
        <v>42826</v>
      </c>
      <c r="P324" s="22">
        <v>110</v>
      </c>
      <c r="Q324" s="22" t="b">
        <v>1</v>
      </c>
      <c r="R324" s="22">
        <v>0.9647</v>
      </c>
      <c r="S324" s="22" t="s">
        <v>2861</v>
      </c>
      <c r="T324" s="75">
        <v>42845.461053217703</v>
      </c>
      <c r="U324" s="22" t="s">
        <v>2862</v>
      </c>
      <c r="V324" s="22">
        <v>0.85</v>
      </c>
      <c r="W324" s="22">
        <v>0</v>
      </c>
      <c r="X324" s="22">
        <v>1.2</v>
      </c>
      <c r="Y324" s="22">
        <v>1.1000000000000001</v>
      </c>
      <c r="Z324" s="22">
        <v>0</v>
      </c>
      <c r="AA324" s="22">
        <v>76.540000000000006</v>
      </c>
      <c r="AB324" s="22">
        <v>0.95</v>
      </c>
      <c r="AC324" s="22">
        <v>0</v>
      </c>
      <c r="AD324" s="22">
        <v>0.1</v>
      </c>
      <c r="AE324" s="22">
        <v>88</v>
      </c>
      <c r="AF324" s="22">
        <v>0.96</v>
      </c>
      <c r="AG324" s="22">
        <v>0</v>
      </c>
      <c r="AH324" s="22">
        <v>0.08</v>
      </c>
      <c r="AI324" s="22">
        <v>151.91</v>
      </c>
      <c r="AJ324" s="22">
        <v>373.4</v>
      </c>
      <c r="AK324" s="39">
        <v>42552</v>
      </c>
      <c r="AL324" s="22">
        <v>664283374</v>
      </c>
      <c r="AM324" s="22">
        <v>0.80269999999999997</v>
      </c>
      <c r="AN324" s="39">
        <v>42735</v>
      </c>
      <c r="AO324" s="22" t="b">
        <v>0</v>
      </c>
      <c r="AP324" s="22">
        <v>160.72</v>
      </c>
      <c r="AQ324" s="22">
        <v>0.5</v>
      </c>
      <c r="AR324" s="22">
        <v>0.75</v>
      </c>
      <c r="AS324" s="22">
        <v>3.8269000000000002</v>
      </c>
      <c r="AT324" s="22">
        <v>4.3261000000000003</v>
      </c>
      <c r="AU324" s="22">
        <v>0.5</v>
      </c>
      <c r="AV324" s="22">
        <v>0</v>
      </c>
      <c r="AW324" s="22">
        <v>0.6</v>
      </c>
      <c r="AX324" s="22">
        <v>0.5</v>
      </c>
      <c r="AY324" s="22">
        <v>0.75270000000000004</v>
      </c>
      <c r="AZ324" s="22">
        <v>0.95</v>
      </c>
      <c r="BA324" s="22">
        <v>0.5</v>
      </c>
      <c r="BB324" s="22">
        <v>0.12889999999999999</v>
      </c>
      <c r="BC324" s="22">
        <v>0.5</v>
      </c>
      <c r="BD324" s="22">
        <v>0.47620000000000001</v>
      </c>
      <c r="BE324" s="22">
        <v>1.0711999999999999</v>
      </c>
      <c r="BF324" s="22">
        <v>8</v>
      </c>
      <c r="BG324" s="39">
        <v>42552</v>
      </c>
      <c r="BH324" s="22">
        <v>1</v>
      </c>
      <c r="BI324" s="22" t="b">
        <v>0</v>
      </c>
      <c r="BJ324" s="39">
        <v>42369</v>
      </c>
      <c r="BK324" s="39">
        <v>42369</v>
      </c>
      <c r="BL324" s="22" t="b">
        <v>1</v>
      </c>
      <c r="BM324" s="39">
        <v>42845</v>
      </c>
      <c r="BN324" s="22" t="b">
        <v>1</v>
      </c>
      <c r="BO324" s="39">
        <v>42826</v>
      </c>
      <c r="BP324" s="22">
        <v>110</v>
      </c>
      <c r="BQ324" s="22">
        <v>690</v>
      </c>
      <c r="BR324" s="22">
        <v>102171</v>
      </c>
      <c r="BS324" s="75">
        <v>42845.461053217703</v>
      </c>
      <c r="BT324" s="22" t="s">
        <v>3504</v>
      </c>
      <c r="BU324" s="22">
        <v>174.55</v>
      </c>
      <c r="BV324" s="22" t="s">
        <v>2861</v>
      </c>
      <c r="BW324" s="22">
        <v>0.8982</v>
      </c>
      <c r="BX324" s="22">
        <v>345</v>
      </c>
      <c r="BY324" s="22">
        <v>0.97445999999999999</v>
      </c>
      <c r="BZ324" s="22" t="s">
        <v>2864</v>
      </c>
      <c r="CA324" s="22" t="s">
        <v>2862</v>
      </c>
      <c r="CB324" s="22" t="b">
        <v>1</v>
      </c>
      <c r="CC324" s="22">
        <v>0</v>
      </c>
      <c r="CD324" s="22">
        <v>689</v>
      </c>
      <c r="CE324" s="22">
        <v>1</v>
      </c>
      <c r="CF324" s="22">
        <v>102</v>
      </c>
      <c r="CG324" s="22">
        <v>37230</v>
      </c>
      <c r="CH324" s="22">
        <v>35258</v>
      </c>
      <c r="CI324" s="22">
        <v>14692</v>
      </c>
      <c r="CJ324" s="22">
        <v>0.94699999999999995</v>
      </c>
      <c r="CK324" s="22" t="s">
        <v>2883</v>
      </c>
      <c r="CL324" s="22">
        <v>0</v>
      </c>
      <c r="CM324" s="22">
        <v>574.47</v>
      </c>
      <c r="CN324" s="22" t="s">
        <v>2866</v>
      </c>
      <c r="CO324" s="22" t="s">
        <v>2867</v>
      </c>
      <c r="CP324" s="22">
        <v>77.75</v>
      </c>
      <c r="CQ324" s="22">
        <v>96.8</v>
      </c>
      <c r="CR324" s="22">
        <v>2</v>
      </c>
      <c r="CS324" s="22">
        <v>0</v>
      </c>
      <c r="CT324" s="22">
        <v>3341640</v>
      </c>
      <c r="CU324" s="22">
        <v>92.36</v>
      </c>
      <c r="CV324" s="22">
        <v>86.56</v>
      </c>
      <c r="CW324" s="22">
        <v>77.75</v>
      </c>
      <c r="CX324" s="22">
        <v>69.959999999999994</v>
      </c>
      <c r="CY324" s="22">
        <v>0</v>
      </c>
      <c r="CZ324" s="22">
        <v>0</v>
      </c>
      <c r="DA324" s="22">
        <v>77.75</v>
      </c>
      <c r="DB324" s="22">
        <v>88.37</v>
      </c>
      <c r="DC324" s="22">
        <v>2697845</v>
      </c>
      <c r="DD324" s="22">
        <v>1570390</v>
      </c>
      <c r="DE324" s="22">
        <v>35258</v>
      </c>
      <c r="DF324" s="22">
        <v>74.56</v>
      </c>
      <c r="DG324" s="22">
        <v>43.4</v>
      </c>
      <c r="DH324" s="22">
        <v>117.96</v>
      </c>
      <c r="DI324" s="22">
        <v>0</v>
      </c>
      <c r="DJ324" s="22">
        <v>0</v>
      </c>
      <c r="DK324" s="22">
        <v>117.96</v>
      </c>
      <c r="DL324" s="22">
        <v>330219</v>
      </c>
      <c r="DM324" s="22">
        <v>724867</v>
      </c>
      <c r="DN324" s="22">
        <v>7609875</v>
      </c>
      <c r="DO324" s="22">
        <v>9806</v>
      </c>
      <c r="DP324" s="22">
        <v>262427</v>
      </c>
      <c r="DQ324" s="22">
        <v>439472</v>
      </c>
      <c r="DR324" s="22">
        <v>128</v>
      </c>
      <c r="DS324" s="22">
        <v>309836</v>
      </c>
      <c r="DT324" s="22">
        <v>311</v>
      </c>
      <c r="DU324" s="22">
        <v>0</v>
      </c>
      <c r="DV324" s="22">
        <v>620779</v>
      </c>
      <c r="DW324" s="22">
        <v>0</v>
      </c>
      <c r="DX324" s="22">
        <v>627627</v>
      </c>
      <c r="DY324" s="22">
        <v>776473</v>
      </c>
      <c r="DZ324" s="22">
        <v>236697</v>
      </c>
      <c r="EA324" s="22">
        <v>415969</v>
      </c>
      <c r="EB324" s="22">
        <v>98305</v>
      </c>
      <c r="EC324" s="22">
        <v>27694</v>
      </c>
      <c r="ED324" s="22">
        <v>164098</v>
      </c>
      <c r="EE324" s="22">
        <v>0</v>
      </c>
      <c r="EF324" s="22">
        <v>2565167</v>
      </c>
      <c r="EG324" s="39">
        <v>41456</v>
      </c>
      <c r="EH324" s="39">
        <v>41820</v>
      </c>
      <c r="EI324" s="22">
        <v>4159224</v>
      </c>
      <c r="EJ324" s="22" t="b">
        <v>1</v>
      </c>
      <c r="EK324" s="22" t="b">
        <v>1</v>
      </c>
      <c r="EL324" s="22">
        <v>1.0711999999999999</v>
      </c>
      <c r="EM324" s="22" t="s">
        <v>2868</v>
      </c>
      <c r="EN324" s="22" t="s">
        <v>2869</v>
      </c>
      <c r="EO324" s="22" t="s">
        <v>2870</v>
      </c>
      <c r="EP324" s="22" t="s">
        <v>2871</v>
      </c>
      <c r="EQ324" s="22">
        <v>1.0669999999999999</v>
      </c>
      <c r="ER324" s="22">
        <v>1.0704</v>
      </c>
      <c r="ES324" s="22">
        <v>1.1473</v>
      </c>
      <c r="ET324" s="22">
        <v>1.0314000000000001</v>
      </c>
      <c r="EU324" s="22">
        <v>1.0189999999999999</v>
      </c>
      <c r="EV324" s="22">
        <v>0</v>
      </c>
      <c r="EW324" s="22">
        <v>146367</v>
      </c>
      <c r="EX324" s="22" t="s">
        <v>3504</v>
      </c>
      <c r="EY324" s="22">
        <v>1.0669999999999999</v>
      </c>
      <c r="EZ324" s="22" t="b">
        <v>0</v>
      </c>
      <c r="FA324" s="22" t="b">
        <v>0</v>
      </c>
      <c r="FB324" s="22">
        <v>0</v>
      </c>
      <c r="FC324" s="22">
        <v>0</v>
      </c>
      <c r="FD324" s="22">
        <v>0.67879999999999996</v>
      </c>
      <c r="FE324" s="22">
        <v>0.94699999999999995</v>
      </c>
      <c r="FF324" s="22">
        <v>1055086</v>
      </c>
      <c r="FG324" s="22">
        <v>7609875</v>
      </c>
      <c r="FH324" s="22">
        <v>14692</v>
      </c>
      <c r="FI324" s="22">
        <v>35258</v>
      </c>
      <c r="FJ324" s="22">
        <v>37230</v>
      </c>
      <c r="FK324" s="22" t="b">
        <v>0</v>
      </c>
      <c r="FL324" s="22">
        <v>0.41670000000000001</v>
      </c>
      <c r="FM324" s="39">
        <v>41456</v>
      </c>
      <c r="FN324" s="39">
        <v>41820</v>
      </c>
      <c r="FO324" s="22" t="s">
        <v>972</v>
      </c>
      <c r="FP324" s="22" t="b">
        <v>0</v>
      </c>
      <c r="FQ324" s="22" t="b">
        <v>0</v>
      </c>
      <c r="FR324" s="22">
        <v>3.8906000000000001</v>
      </c>
      <c r="FS324" s="39">
        <v>41639</v>
      </c>
      <c r="FT324" s="22" t="s">
        <v>2872</v>
      </c>
      <c r="FU324" s="22">
        <v>0</v>
      </c>
      <c r="FV324" s="22">
        <v>6289</v>
      </c>
      <c r="FW324" s="22">
        <v>10914</v>
      </c>
      <c r="FX324" s="22">
        <v>31574</v>
      </c>
      <c r="FY324" s="22">
        <v>97590</v>
      </c>
      <c r="FZ324" s="22">
        <v>0</v>
      </c>
      <c r="GA324" s="22">
        <v>0</v>
      </c>
      <c r="GB324" s="22" t="s">
        <v>2881</v>
      </c>
      <c r="GC324" s="22">
        <v>0.32119999999999999</v>
      </c>
      <c r="GD324" s="22" t="s">
        <v>2872</v>
      </c>
      <c r="GE324" s="22">
        <v>0</v>
      </c>
      <c r="GF324" s="22">
        <v>0</v>
      </c>
      <c r="GG324" s="22">
        <v>0</v>
      </c>
      <c r="GH324" s="22">
        <v>0</v>
      </c>
      <c r="GI324" s="22" t="s">
        <v>3504</v>
      </c>
      <c r="GJ324" s="22" t="s">
        <v>3504</v>
      </c>
      <c r="GK324" s="22" t="s">
        <v>2874</v>
      </c>
      <c r="GL324" s="22" t="s">
        <v>521</v>
      </c>
      <c r="GM324" s="22" t="s">
        <v>155</v>
      </c>
      <c r="GN324" s="22" t="s">
        <v>2864</v>
      </c>
      <c r="GO324" s="22" t="s">
        <v>2864</v>
      </c>
      <c r="GP324" s="22" t="s">
        <v>2074</v>
      </c>
      <c r="GQ324" s="22" t="s">
        <v>3505</v>
      </c>
      <c r="GR324" s="22" t="s">
        <v>3506</v>
      </c>
      <c r="GS324" s="22" t="s">
        <v>2075</v>
      </c>
      <c r="GT324" s="22" t="s">
        <v>2864</v>
      </c>
      <c r="GU324" s="22" t="s">
        <v>992</v>
      </c>
      <c r="GV324" s="22" t="s">
        <v>893</v>
      </c>
      <c r="GW324" s="22" t="s">
        <v>993</v>
      </c>
      <c r="GX324" s="22" t="s">
        <v>2875</v>
      </c>
      <c r="GY324" s="22">
        <v>121.06</v>
      </c>
      <c r="GZ324" s="22">
        <v>94.78</v>
      </c>
    </row>
    <row r="325" spans="1:208" x14ac:dyDescent="0.25">
      <c r="A325" s="22" t="s">
        <v>635</v>
      </c>
      <c r="B325" s="22" t="s">
        <v>2076</v>
      </c>
      <c r="C325" s="22" t="s">
        <v>712</v>
      </c>
      <c r="D325" s="22" t="s">
        <v>2077</v>
      </c>
      <c r="E325" s="22" t="s">
        <v>1635</v>
      </c>
      <c r="F325" s="22" t="s">
        <v>893</v>
      </c>
      <c r="G325" s="22" t="s">
        <v>2078</v>
      </c>
      <c r="H325" s="22" t="s">
        <v>1238</v>
      </c>
      <c r="I325" s="22">
        <v>172.15</v>
      </c>
      <c r="J325" s="22">
        <v>584.45000000000005</v>
      </c>
      <c r="K325" s="37">
        <v>10</v>
      </c>
      <c r="L325" s="37">
        <v>1.36</v>
      </c>
      <c r="M325" s="37">
        <f t="shared" si="10"/>
        <v>183.51</v>
      </c>
      <c r="N325" s="37">
        <f t="shared" si="11"/>
        <v>595.80999999999995</v>
      </c>
      <c r="O325" s="39">
        <v>42826</v>
      </c>
      <c r="P325" s="22">
        <v>110</v>
      </c>
      <c r="Q325" s="22" t="b">
        <v>1</v>
      </c>
      <c r="R325" s="22">
        <v>0.9647</v>
      </c>
      <c r="S325" s="22" t="s">
        <v>2861</v>
      </c>
      <c r="T325" s="75">
        <v>42845.461053217703</v>
      </c>
      <c r="U325" s="22" t="s">
        <v>2862</v>
      </c>
      <c r="V325" s="22">
        <v>0.85</v>
      </c>
      <c r="W325" s="22">
        <v>0</v>
      </c>
      <c r="X325" s="22">
        <v>1.2</v>
      </c>
      <c r="Y325" s="22">
        <v>1.1000000000000001</v>
      </c>
      <c r="Z325" s="22">
        <v>0</v>
      </c>
      <c r="AA325" s="22">
        <v>76.540000000000006</v>
      </c>
      <c r="AB325" s="22">
        <v>0.95</v>
      </c>
      <c r="AC325" s="22">
        <v>0</v>
      </c>
      <c r="AD325" s="22">
        <v>0.1</v>
      </c>
      <c r="AE325" s="22">
        <v>88</v>
      </c>
      <c r="AF325" s="22">
        <v>0.96</v>
      </c>
      <c r="AG325" s="22">
        <v>0</v>
      </c>
      <c r="AH325" s="22">
        <v>0.08</v>
      </c>
      <c r="AI325" s="22">
        <v>151.91</v>
      </c>
      <c r="AJ325" s="22">
        <v>373.4</v>
      </c>
      <c r="AK325" s="39">
        <v>42552</v>
      </c>
      <c r="AL325" s="22">
        <v>664283374</v>
      </c>
      <c r="AM325" s="22">
        <v>0.80269999999999997</v>
      </c>
      <c r="AN325" s="39">
        <v>42735</v>
      </c>
      <c r="AO325" s="22" t="b">
        <v>0</v>
      </c>
      <c r="AP325" s="22">
        <v>160.72</v>
      </c>
      <c r="AQ325" s="22">
        <v>0.5</v>
      </c>
      <c r="AR325" s="22">
        <v>0.75</v>
      </c>
      <c r="AS325" s="22">
        <v>3.8269000000000002</v>
      </c>
      <c r="AT325" s="22">
        <v>4.3261000000000003</v>
      </c>
      <c r="AU325" s="22">
        <v>0.5</v>
      </c>
      <c r="AV325" s="22">
        <v>0</v>
      </c>
      <c r="AW325" s="22">
        <v>0.6</v>
      </c>
      <c r="AX325" s="22">
        <v>0.5</v>
      </c>
      <c r="AY325" s="22">
        <v>0.75270000000000004</v>
      </c>
      <c r="AZ325" s="22">
        <v>0.95</v>
      </c>
      <c r="BA325" s="22">
        <v>0.5</v>
      </c>
      <c r="BB325" s="22">
        <v>0.12889999999999999</v>
      </c>
      <c r="BC325" s="22">
        <v>0.5</v>
      </c>
      <c r="BD325" s="22">
        <v>0.47620000000000001</v>
      </c>
      <c r="BE325" s="22">
        <v>1.0711999999999999</v>
      </c>
      <c r="BF325" s="22">
        <v>8</v>
      </c>
      <c r="BG325" s="39">
        <v>42552</v>
      </c>
      <c r="BH325" s="22">
        <v>1</v>
      </c>
      <c r="BI325" s="22" t="b">
        <v>0</v>
      </c>
      <c r="BJ325" s="39">
        <v>42369</v>
      </c>
      <c r="BK325" s="39">
        <v>42369</v>
      </c>
      <c r="BL325" s="22" t="b">
        <v>1</v>
      </c>
      <c r="BM325" s="39">
        <v>42845</v>
      </c>
      <c r="BN325" s="22" t="b">
        <v>1</v>
      </c>
      <c r="BO325" s="39">
        <v>42826</v>
      </c>
      <c r="BP325" s="22">
        <v>110</v>
      </c>
      <c r="BQ325" s="22">
        <v>6315</v>
      </c>
      <c r="BR325" s="22">
        <v>102172</v>
      </c>
      <c r="BS325" s="75">
        <v>42845.461053217703</v>
      </c>
      <c r="BT325" s="22" t="s">
        <v>3507</v>
      </c>
      <c r="BU325" s="22">
        <v>172.15</v>
      </c>
      <c r="BV325" s="22" t="s">
        <v>2861</v>
      </c>
      <c r="BW325" s="22">
        <v>0.95289999999999997</v>
      </c>
      <c r="BX325" s="22">
        <v>3419</v>
      </c>
      <c r="BY325" s="22">
        <v>0.96531999999999996</v>
      </c>
      <c r="BZ325" s="22" t="s">
        <v>2864</v>
      </c>
      <c r="CA325" s="22" t="s">
        <v>2862</v>
      </c>
      <c r="CB325" s="22" t="b">
        <v>1</v>
      </c>
      <c r="CC325" s="22">
        <v>0</v>
      </c>
      <c r="CD325" s="22">
        <v>691</v>
      </c>
      <c r="CE325" s="22">
        <v>1</v>
      </c>
      <c r="CF325" s="22">
        <v>84</v>
      </c>
      <c r="CG325" s="22">
        <v>30660</v>
      </c>
      <c r="CH325" s="22">
        <v>27598</v>
      </c>
      <c r="CI325" s="22">
        <v>10635</v>
      </c>
      <c r="CJ325" s="22">
        <v>0.90010000000000001</v>
      </c>
      <c r="CK325" s="22" t="s">
        <v>2883</v>
      </c>
      <c r="CL325" s="22">
        <v>0</v>
      </c>
      <c r="CM325" s="22">
        <v>584.45000000000005</v>
      </c>
      <c r="CN325" s="22" t="s">
        <v>2866</v>
      </c>
      <c r="CO325" s="22" t="s">
        <v>2880</v>
      </c>
      <c r="CP325" s="22">
        <v>81.53</v>
      </c>
      <c r="CQ325" s="22">
        <v>90.62</v>
      </c>
      <c r="CR325" s="22">
        <v>4</v>
      </c>
      <c r="CS325" s="22">
        <v>0</v>
      </c>
      <c r="CT325" s="22">
        <v>2549079</v>
      </c>
      <c r="CU325" s="22">
        <v>89.16</v>
      </c>
      <c r="CV325" s="22">
        <v>85.56</v>
      </c>
      <c r="CW325" s="22">
        <v>81.53</v>
      </c>
      <c r="CX325" s="22">
        <v>69.290000000000006</v>
      </c>
      <c r="CY325" s="22">
        <v>0</v>
      </c>
      <c r="CZ325" s="22">
        <v>0</v>
      </c>
      <c r="DA325" s="22">
        <v>81.53</v>
      </c>
      <c r="DB325" s="22">
        <v>87.52</v>
      </c>
      <c r="DC325" s="22">
        <v>1681674</v>
      </c>
      <c r="DD325" s="22">
        <v>909168</v>
      </c>
      <c r="DE325" s="22">
        <v>27598</v>
      </c>
      <c r="DF325" s="22">
        <v>58.82</v>
      </c>
      <c r="DG325" s="22">
        <v>31.8</v>
      </c>
      <c r="DH325" s="22">
        <v>90.62</v>
      </c>
      <c r="DI325" s="22">
        <v>0</v>
      </c>
      <c r="DJ325" s="22">
        <v>0</v>
      </c>
      <c r="DK325" s="22">
        <v>90.62</v>
      </c>
      <c r="DL325" s="22">
        <v>228514</v>
      </c>
      <c r="DM325" s="22">
        <v>387678</v>
      </c>
      <c r="DN325" s="22">
        <v>5139922</v>
      </c>
      <c r="DO325" s="22">
        <v>73435</v>
      </c>
      <c r="DP325" s="22">
        <v>147894</v>
      </c>
      <c r="DQ325" s="22">
        <v>294111</v>
      </c>
      <c r="DR325" s="22">
        <v>702</v>
      </c>
      <c r="DS325" s="22">
        <v>47915</v>
      </c>
      <c r="DT325" s="22">
        <v>129044</v>
      </c>
      <c r="DU325" s="22">
        <v>359960</v>
      </c>
      <c r="DV325" s="22">
        <v>0</v>
      </c>
      <c r="DW325" s="22">
        <v>12421</v>
      </c>
      <c r="DX325" s="22">
        <v>184027</v>
      </c>
      <c r="DY325" s="22">
        <v>523642</v>
      </c>
      <c r="DZ325" s="22">
        <v>221214</v>
      </c>
      <c r="EA325" s="22">
        <v>240306</v>
      </c>
      <c r="EB325" s="22">
        <v>165219</v>
      </c>
      <c r="EC325" s="22">
        <v>5809</v>
      </c>
      <c r="ED325" s="22">
        <v>92593</v>
      </c>
      <c r="EE325" s="22">
        <v>0</v>
      </c>
      <c r="EF325" s="22">
        <v>2025437</v>
      </c>
      <c r="EG325" s="39">
        <v>41548</v>
      </c>
      <c r="EH325" s="39">
        <v>41912</v>
      </c>
      <c r="EI325" s="22">
        <v>2500992</v>
      </c>
      <c r="EJ325" s="22" t="b">
        <v>1</v>
      </c>
      <c r="EK325" s="22" t="b">
        <v>1</v>
      </c>
      <c r="EL325" s="22">
        <v>1</v>
      </c>
      <c r="EM325" s="22" t="s">
        <v>2869</v>
      </c>
      <c r="EN325" s="22" t="s">
        <v>2870</v>
      </c>
      <c r="EO325" s="22" t="s">
        <v>2871</v>
      </c>
      <c r="EP325" s="22" t="s">
        <v>2884</v>
      </c>
      <c r="EQ325" s="22">
        <v>1.0421</v>
      </c>
      <c r="ER325" s="22">
        <v>1.0593999999999999</v>
      </c>
      <c r="ES325" s="22">
        <v>1.0825</v>
      </c>
      <c r="ET325" s="22">
        <v>1.0276000000000001</v>
      </c>
      <c r="EU325" s="22">
        <v>0.99890000000000001</v>
      </c>
      <c r="EV325" s="22">
        <v>0</v>
      </c>
      <c r="EW325" s="22">
        <v>136410</v>
      </c>
      <c r="EX325" s="22" t="s">
        <v>3507</v>
      </c>
      <c r="EY325" s="22">
        <v>1.0421</v>
      </c>
      <c r="EZ325" s="22" t="b">
        <v>0</v>
      </c>
      <c r="FA325" s="22" t="b">
        <v>0</v>
      </c>
      <c r="FB325" s="22">
        <v>0</v>
      </c>
      <c r="FC325" s="22">
        <v>0</v>
      </c>
      <c r="FD325" s="22">
        <v>0.59089999999999998</v>
      </c>
      <c r="FE325" s="22">
        <v>0.90010000000000001</v>
      </c>
      <c r="FF325" s="22">
        <v>616192</v>
      </c>
      <c r="FG325" s="22">
        <v>5139922</v>
      </c>
      <c r="FH325" s="22">
        <v>10635</v>
      </c>
      <c r="FI325" s="22">
        <v>27598</v>
      </c>
      <c r="FJ325" s="22">
        <v>30660</v>
      </c>
      <c r="FK325" s="22" t="b">
        <v>0</v>
      </c>
      <c r="FL325" s="22">
        <v>0.38540000000000002</v>
      </c>
      <c r="FM325" s="39">
        <v>41548</v>
      </c>
      <c r="FN325" s="39">
        <v>41912</v>
      </c>
      <c r="FO325" s="22" t="s">
        <v>1238</v>
      </c>
      <c r="FP325" s="22" t="b">
        <v>0</v>
      </c>
      <c r="FQ325" s="22" t="b">
        <v>0</v>
      </c>
      <c r="FR325" s="22">
        <v>4.7431000000000001</v>
      </c>
      <c r="FS325" s="39">
        <v>41729</v>
      </c>
      <c r="FT325" s="22" t="s">
        <v>2872</v>
      </c>
      <c r="FU325" s="22">
        <v>0</v>
      </c>
      <c r="FV325" s="22">
        <v>2080</v>
      </c>
      <c r="FW325" s="22">
        <v>19568</v>
      </c>
      <c r="FX325" s="22">
        <v>19840</v>
      </c>
      <c r="FY325" s="22">
        <v>94922</v>
      </c>
      <c r="FZ325" s="22">
        <v>0</v>
      </c>
      <c r="GA325" s="22">
        <v>0</v>
      </c>
      <c r="GB325" s="22" t="s">
        <v>2925</v>
      </c>
      <c r="GC325" s="22">
        <v>0.40910000000000002</v>
      </c>
      <c r="GD325" s="22" t="s">
        <v>2872</v>
      </c>
      <c r="GE325" s="22">
        <v>0</v>
      </c>
      <c r="GF325" s="22">
        <v>0</v>
      </c>
      <c r="GG325" s="22">
        <v>0</v>
      </c>
      <c r="GH325" s="22">
        <v>0</v>
      </c>
      <c r="GI325" s="22" t="s">
        <v>3507</v>
      </c>
      <c r="GJ325" s="22" t="s">
        <v>3507</v>
      </c>
      <c r="GK325" s="22" t="s">
        <v>2874</v>
      </c>
      <c r="GL325" s="22" t="s">
        <v>635</v>
      </c>
      <c r="GM325" s="22" t="s">
        <v>712</v>
      </c>
      <c r="GN325" s="22" t="s">
        <v>2864</v>
      </c>
      <c r="GO325" s="22" t="s">
        <v>2864</v>
      </c>
      <c r="GP325" s="22" t="s">
        <v>2076</v>
      </c>
      <c r="GQ325" s="22" t="s">
        <v>3508</v>
      </c>
      <c r="GR325" s="22" t="s">
        <v>2972</v>
      </c>
      <c r="GS325" s="22" t="s">
        <v>2077</v>
      </c>
      <c r="GT325" s="22" t="s">
        <v>2864</v>
      </c>
      <c r="GU325" s="22" t="s">
        <v>1635</v>
      </c>
      <c r="GV325" s="22" t="s">
        <v>893</v>
      </c>
      <c r="GW325" s="22" t="s">
        <v>2078</v>
      </c>
      <c r="GX325" s="22" t="s">
        <v>2962</v>
      </c>
      <c r="GY325" s="22">
        <v>93.87</v>
      </c>
      <c r="GZ325" s="22">
        <v>92.36</v>
      </c>
    </row>
    <row r="326" spans="1:208" x14ac:dyDescent="0.25">
      <c r="A326" s="22" t="s">
        <v>519</v>
      </c>
      <c r="B326" s="22" t="s">
        <v>2085</v>
      </c>
      <c r="C326" s="22" t="s">
        <v>156</v>
      </c>
      <c r="D326" s="22" t="s">
        <v>2086</v>
      </c>
      <c r="E326" s="22" t="s">
        <v>2087</v>
      </c>
      <c r="F326" s="22" t="s">
        <v>893</v>
      </c>
      <c r="G326" s="22" t="s">
        <v>2088</v>
      </c>
      <c r="H326" s="22" t="s">
        <v>1003</v>
      </c>
      <c r="I326" s="22">
        <v>166.01</v>
      </c>
      <c r="J326" s="22">
        <v>616.37</v>
      </c>
      <c r="K326" s="37">
        <v>10</v>
      </c>
      <c r="L326" s="37">
        <v>7.13</v>
      </c>
      <c r="M326" s="37">
        <f t="shared" si="10"/>
        <v>183.14</v>
      </c>
      <c r="N326" s="37">
        <f t="shared" si="11"/>
        <v>633.5</v>
      </c>
      <c r="O326" s="39">
        <v>42826</v>
      </c>
      <c r="P326" s="22">
        <v>110</v>
      </c>
      <c r="Q326" s="22" t="b">
        <v>1</v>
      </c>
      <c r="R326" s="22">
        <v>0.9647</v>
      </c>
      <c r="S326" s="22" t="s">
        <v>2861</v>
      </c>
      <c r="T326" s="75">
        <v>42845.461053217703</v>
      </c>
      <c r="U326" s="22" t="s">
        <v>2862</v>
      </c>
      <c r="V326" s="22">
        <v>0.85</v>
      </c>
      <c r="W326" s="22">
        <v>0</v>
      </c>
      <c r="X326" s="22">
        <v>1.2</v>
      </c>
      <c r="Y326" s="22">
        <v>1.1000000000000001</v>
      </c>
      <c r="Z326" s="22">
        <v>0</v>
      </c>
      <c r="AA326" s="22">
        <v>76.540000000000006</v>
      </c>
      <c r="AB326" s="22">
        <v>0.95</v>
      </c>
      <c r="AC326" s="22">
        <v>0</v>
      </c>
      <c r="AD326" s="22">
        <v>0.1</v>
      </c>
      <c r="AE326" s="22">
        <v>88</v>
      </c>
      <c r="AF326" s="22">
        <v>0.96</v>
      </c>
      <c r="AG326" s="22">
        <v>0</v>
      </c>
      <c r="AH326" s="22">
        <v>0.08</v>
      </c>
      <c r="AI326" s="22">
        <v>151.91</v>
      </c>
      <c r="AJ326" s="22">
        <v>373.4</v>
      </c>
      <c r="AK326" s="39">
        <v>42552</v>
      </c>
      <c r="AL326" s="22">
        <v>664283374</v>
      </c>
      <c r="AM326" s="22">
        <v>0.80269999999999997</v>
      </c>
      <c r="AN326" s="39">
        <v>42735</v>
      </c>
      <c r="AO326" s="22" t="b">
        <v>0</v>
      </c>
      <c r="AP326" s="22">
        <v>160.72</v>
      </c>
      <c r="AQ326" s="22">
        <v>0.5</v>
      </c>
      <c r="AR326" s="22">
        <v>0.75</v>
      </c>
      <c r="AS326" s="22">
        <v>3.8269000000000002</v>
      </c>
      <c r="AT326" s="22">
        <v>4.3261000000000003</v>
      </c>
      <c r="AU326" s="22">
        <v>0.5</v>
      </c>
      <c r="AV326" s="22">
        <v>0</v>
      </c>
      <c r="AW326" s="22">
        <v>0.6</v>
      </c>
      <c r="AX326" s="22">
        <v>0.5</v>
      </c>
      <c r="AY326" s="22">
        <v>0.75270000000000004</v>
      </c>
      <c r="AZ326" s="22">
        <v>0.95</v>
      </c>
      <c r="BA326" s="22">
        <v>0.5</v>
      </c>
      <c r="BB326" s="22">
        <v>0.12889999999999999</v>
      </c>
      <c r="BC326" s="22">
        <v>0.5</v>
      </c>
      <c r="BD326" s="22">
        <v>0.47620000000000001</v>
      </c>
      <c r="BE326" s="22">
        <v>1.0711999999999999</v>
      </c>
      <c r="BF326" s="22">
        <v>8</v>
      </c>
      <c r="BG326" s="39">
        <v>42552</v>
      </c>
      <c r="BH326" s="22">
        <v>1</v>
      </c>
      <c r="BI326" s="22" t="b">
        <v>0</v>
      </c>
      <c r="BJ326" s="39">
        <v>42369</v>
      </c>
      <c r="BK326" s="39">
        <v>42369</v>
      </c>
      <c r="BL326" s="22" t="b">
        <v>1</v>
      </c>
      <c r="BM326" s="39">
        <v>42845</v>
      </c>
      <c r="BN326" s="22" t="b">
        <v>1</v>
      </c>
      <c r="BO326" s="39">
        <v>42826</v>
      </c>
      <c r="BP326" s="22">
        <v>110</v>
      </c>
      <c r="BQ326" s="22">
        <v>698</v>
      </c>
      <c r="BR326" s="22">
        <v>102175</v>
      </c>
      <c r="BS326" s="75">
        <v>42845.461053217703</v>
      </c>
      <c r="BT326" s="22" t="s">
        <v>3509</v>
      </c>
      <c r="BU326" s="22">
        <v>166.01</v>
      </c>
      <c r="BV326" s="22" t="s">
        <v>2861</v>
      </c>
      <c r="BW326" s="22">
        <v>1.1279999999999999</v>
      </c>
      <c r="BX326" s="22">
        <v>349</v>
      </c>
      <c r="BY326" s="22">
        <v>0.96082000000000001</v>
      </c>
      <c r="BZ326" s="22" t="s">
        <v>2864</v>
      </c>
      <c r="CA326" s="22" t="s">
        <v>2862</v>
      </c>
      <c r="CB326" s="22" t="b">
        <v>1</v>
      </c>
      <c r="CC326" s="22">
        <v>0</v>
      </c>
      <c r="CD326" s="22">
        <v>697</v>
      </c>
      <c r="CE326" s="22">
        <v>1</v>
      </c>
      <c r="CF326" s="22">
        <v>50</v>
      </c>
      <c r="CG326" s="22">
        <v>18250</v>
      </c>
      <c r="CH326" s="22">
        <v>13654</v>
      </c>
      <c r="CI326" s="22">
        <v>8355</v>
      </c>
      <c r="CJ326" s="22">
        <v>0.74819999999999998</v>
      </c>
      <c r="CK326" s="22" t="s">
        <v>2883</v>
      </c>
      <c r="CL326" s="22">
        <v>0</v>
      </c>
      <c r="CM326" s="22">
        <v>616.37</v>
      </c>
      <c r="CN326" s="22" t="s">
        <v>2866</v>
      </c>
      <c r="CO326" s="22" t="s">
        <v>2867</v>
      </c>
      <c r="CP326" s="22">
        <v>78.680000000000007</v>
      </c>
      <c r="CQ326" s="22">
        <v>87.33</v>
      </c>
      <c r="CR326" s="22">
        <v>2</v>
      </c>
      <c r="CS326" s="22">
        <v>0</v>
      </c>
      <c r="CT326" s="22">
        <v>1131971</v>
      </c>
      <c r="CU326" s="22">
        <v>79.66</v>
      </c>
      <c r="CV326" s="22">
        <v>69.75</v>
      </c>
      <c r="CW326" s="22">
        <v>78.680000000000007</v>
      </c>
      <c r="CX326" s="22">
        <v>87.86</v>
      </c>
      <c r="CY326" s="22">
        <v>0</v>
      </c>
      <c r="CZ326" s="22">
        <v>0</v>
      </c>
      <c r="DA326" s="22">
        <v>78.680000000000007</v>
      </c>
      <c r="DB326" s="22">
        <v>110.98</v>
      </c>
      <c r="DC326" s="22">
        <v>736887</v>
      </c>
      <c r="DD326" s="22">
        <v>592450</v>
      </c>
      <c r="DE326" s="22">
        <v>15513</v>
      </c>
      <c r="DF326" s="22">
        <v>45.64</v>
      </c>
      <c r="DG326" s="22">
        <v>41.69</v>
      </c>
      <c r="DH326" s="22">
        <v>87.33</v>
      </c>
      <c r="DI326" s="22">
        <v>0</v>
      </c>
      <c r="DJ326" s="22">
        <v>0</v>
      </c>
      <c r="DK326" s="22">
        <v>87.33</v>
      </c>
      <c r="DL326" s="22">
        <v>121002</v>
      </c>
      <c r="DM326" s="22">
        <v>207605</v>
      </c>
      <c r="DN326" s="22">
        <v>2461308</v>
      </c>
      <c r="DO326" s="22">
        <v>50709</v>
      </c>
      <c r="DP326" s="22">
        <v>78460</v>
      </c>
      <c r="DQ326" s="22">
        <v>117191</v>
      </c>
      <c r="DR326" s="22">
        <v>25423</v>
      </c>
      <c r="DS326" s="22">
        <v>38767</v>
      </c>
      <c r="DT326" s="22">
        <v>24024</v>
      </c>
      <c r="DU326" s="22">
        <v>2288</v>
      </c>
      <c r="DV326" s="22">
        <v>0</v>
      </c>
      <c r="DW326" s="22">
        <v>71418</v>
      </c>
      <c r="DX326" s="22">
        <v>104947</v>
      </c>
      <c r="DY326" s="22">
        <v>147446</v>
      </c>
      <c r="DZ326" s="22">
        <v>140024</v>
      </c>
      <c r="EA326" s="22">
        <v>84036</v>
      </c>
      <c r="EB326" s="22">
        <v>104688</v>
      </c>
      <c r="EC326" s="22">
        <v>900</v>
      </c>
      <c r="ED326" s="22">
        <v>157855</v>
      </c>
      <c r="EE326" s="22">
        <v>186350</v>
      </c>
      <c r="EF326" s="22">
        <v>798175</v>
      </c>
      <c r="EG326" s="39">
        <v>41640</v>
      </c>
      <c r="EH326" s="39">
        <v>42004</v>
      </c>
      <c r="EI326" s="22">
        <v>1277254</v>
      </c>
      <c r="EJ326" s="22" t="b">
        <v>1</v>
      </c>
      <c r="EK326" s="22" t="b">
        <v>1</v>
      </c>
      <c r="EL326" s="22">
        <v>1.0711999999999999</v>
      </c>
      <c r="EM326" s="22" t="s">
        <v>2870</v>
      </c>
      <c r="EN326" s="22" t="s">
        <v>2871</v>
      </c>
      <c r="EO326" s="22" t="s">
        <v>2884</v>
      </c>
      <c r="EP326" s="22" t="s">
        <v>2885</v>
      </c>
      <c r="EQ326" s="22">
        <v>1.1419999999999999</v>
      </c>
      <c r="ER326" s="22">
        <v>1.0653999999999999</v>
      </c>
      <c r="ES326" s="22">
        <v>1.1233</v>
      </c>
      <c r="ET326" s="22">
        <v>1.1591</v>
      </c>
      <c r="EU326" s="22">
        <v>1.22</v>
      </c>
      <c r="EV326" s="22">
        <v>0</v>
      </c>
      <c r="EW326" s="22">
        <v>48953</v>
      </c>
      <c r="EX326" s="22" t="s">
        <v>3509</v>
      </c>
      <c r="EY326" s="22">
        <v>1.1419999999999999</v>
      </c>
      <c r="EZ326" s="22" t="b">
        <v>0</v>
      </c>
      <c r="FA326" s="22" t="b">
        <v>0</v>
      </c>
      <c r="FB326" s="22">
        <v>0</v>
      </c>
      <c r="FC326" s="22">
        <v>0</v>
      </c>
      <c r="FD326" s="22">
        <v>0.17860000000000001</v>
      </c>
      <c r="FE326" s="22">
        <v>0.74819999999999998</v>
      </c>
      <c r="FF326" s="22">
        <v>328607</v>
      </c>
      <c r="FG326" s="22">
        <v>2461308</v>
      </c>
      <c r="FH326" s="22">
        <v>8355</v>
      </c>
      <c r="FI326" s="22">
        <v>13654</v>
      </c>
      <c r="FJ326" s="22">
        <v>18250</v>
      </c>
      <c r="FK326" s="22" t="b">
        <v>0</v>
      </c>
      <c r="FL326" s="22">
        <v>0.6119</v>
      </c>
      <c r="FM326" s="39">
        <v>41640</v>
      </c>
      <c r="FN326" s="39">
        <v>42004</v>
      </c>
      <c r="FO326" s="22" t="s">
        <v>1003</v>
      </c>
      <c r="FP326" s="22" t="b">
        <v>0</v>
      </c>
      <c r="FQ326" s="22" t="b">
        <v>0</v>
      </c>
      <c r="FR326" s="22">
        <v>3.1394000000000002</v>
      </c>
      <c r="FS326" s="39">
        <v>41820</v>
      </c>
      <c r="FT326" s="22" t="s">
        <v>2872</v>
      </c>
      <c r="FU326" s="22">
        <v>0</v>
      </c>
      <c r="FV326" s="22">
        <v>2080</v>
      </c>
      <c r="FW326" s="22">
        <v>7591</v>
      </c>
      <c r="FX326" s="22">
        <v>5667</v>
      </c>
      <c r="FY326" s="22">
        <v>26818</v>
      </c>
      <c r="FZ326" s="22">
        <v>0</v>
      </c>
      <c r="GA326" s="22">
        <v>6797</v>
      </c>
      <c r="GB326" s="22" t="s">
        <v>2891</v>
      </c>
      <c r="GC326" s="22">
        <v>0.82140000000000002</v>
      </c>
      <c r="GD326" s="22" t="s">
        <v>2872</v>
      </c>
      <c r="GE326" s="22">
        <v>0</v>
      </c>
      <c r="GF326" s="22">
        <v>0</v>
      </c>
      <c r="GG326" s="22">
        <v>0</v>
      </c>
      <c r="GH326" s="22">
        <v>0</v>
      </c>
      <c r="GI326" s="22" t="s">
        <v>3509</v>
      </c>
      <c r="GJ326" s="22" t="s">
        <v>3509</v>
      </c>
      <c r="GK326" s="22" t="s">
        <v>2874</v>
      </c>
      <c r="GL326" s="22" t="s">
        <v>519</v>
      </c>
      <c r="GM326" s="22" t="s">
        <v>156</v>
      </c>
      <c r="GN326" s="22" t="s">
        <v>2864</v>
      </c>
      <c r="GO326" s="22" t="s">
        <v>2864</v>
      </c>
      <c r="GP326" s="22" t="s">
        <v>2085</v>
      </c>
      <c r="GQ326" s="22" t="s">
        <v>3510</v>
      </c>
      <c r="GR326" s="22" t="s">
        <v>2931</v>
      </c>
      <c r="GS326" s="22" t="s">
        <v>2086</v>
      </c>
      <c r="GT326" s="22" t="s">
        <v>2864</v>
      </c>
      <c r="GU326" s="22" t="s">
        <v>2087</v>
      </c>
      <c r="GV326" s="22" t="s">
        <v>893</v>
      </c>
      <c r="GW326" s="22" t="s">
        <v>2088</v>
      </c>
      <c r="GX326" s="22" t="s">
        <v>2889</v>
      </c>
      <c r="GY326" s="22">
        <v>90.89</v>
      </c>
      <c r="GZ326" s="22">
        <v>82.9</v>
      </c>
    </row>
    <row r="327" spans="1:208" x14ac:dyDescent="0.25">
      <c r="A327" s="22" t="s">
        <v>673</v>
      </c>
      <c r="B327" s="22" t="s">
        <v>2089</v>
      </c>
      <c r="C327" s="22" t="s">
        <v>157</v>
      </c>
      <c r="D327" s="22" t="s">
        <v>2090</v>
      </c>
      <c r="E327" s="22" t="s">
        <v>1727</v>
      </c>
      <c r="F327" s="22" t="s">
        <v>893</v>
      </c>
      <c r="G327" s="22" t="s">
        <v>2091</v>
      </c>
      <c r="H327" s="22" t="s">
        <v>1325</v>
      </c>
      <c r="I327" s="22">
        <v>154.57</v>
      </c>
      <c r="J327" s="22">
        <v>606.58000000000004</v>
      </c>
      <c r="K327" s="37">
        <v>10</v>
      </c>
      <c r="L327" s="37">
        <v>1.36</v>
      </c>
      <c r="M327" s="37">
        <f t="shared" si="10"/>
        <v>165.93</v>
      </c>
      <c r="N327" s="37">
        <f t="shared" si="11"/>
        <v>617.94000000000005</v>
      </c>
      <c r="O327" s="39">
        <v>42826</v>
      </c>
      <c r="P327" s="22">
        <v>110</v>
      </c>
      <c r="Q327" s="22" t="b">
        <v>1</v>
      </c>
      <c r="R327" s="22">
        <v>0.9647</v>
      </c>
      <c r="S327" s="22" t="s">
        <v>2861</v>
      </c>
      <c r="T327" s="75">
        <v>42845.461053217703</v>
      </c>
      <c r="U327" s="22" t="s">
        <v>2862</v>
      </c>
      <c r="V327" s="22">
        <v>0.85</v>
      </c>
      <c r="W327" s="22">
        <v>0</v>
      </c>
      <c r="X327" s="22">
        <v>1.2</v>
      </c>
      <c r="Y327" s="22">
        <v>1.1000000000000001</v>
      </c>
      <c r="Z327" s="22">
        <v>0</v>
      </c>
      <c r="AA327" s="22">
        <v>76.540000000000006</v>
      </c>
      <c r="AB327" s="22">
        <v>0.95</v>
      </c>
      <c r="AC327" s="22">
        <v>0</v>
      </c>
      <c r="AD327" s="22">
        <v>0.1</v>
      </c>
      <c r="AE327" s="22">
        <v>88</v>
      </c>
      <c r="AF327" s="22">
        <v>0.96</v>
      </c>
      <c r="AG327" s="22">
        <v>0</v>
      </c>
      <c r="AH327" s="22">
        <v>0.08</v>
      </c>
      <c r="AI327" s="22">
        <v>151.91</v>
      </c>
      <c r="AJ327" s="22">
        <v>373.4</v>
      </c>
      <c r="AK327" s="39">
        <v>42552</v>
      </c>
      <c r="AL327" s="22">
        <v>664283374</v>
      </c>
      <c r="AM327" s="22">
        <v>0.80269999999999997</v>
      </c>
      <c r="AN327" s="39">
        <v>42735</v>
      </c>
      <c r="AO327" s="22" t="b">
        <v>0</v>
      </c>
      <c r="AP327" s="22">
        <v>160.72</v>
      </c>
      <c r="AQ327" s="22">
        <v>0.5</v>
      </c>
      <c r="AR327" s="22">
        <v>0.75</v>
      </c>
      <c r="AS327" s="22">
        <v>3.8269000000000002</v>
      </c>
      <c r="AT327" s="22">
        <v>4.3261000000000003</v>
      </c>
      <c r="AU327" s="22">
        <v>0.5</v>
      </c>
      <c r="AV327" s="22">
        <v>0</v>
      </c>
      <c r="AW327" s="22">
        <v>0.6</v>
      </c>
      <c r="AX327" s="22">
        <v>0.5</v>
      </c>
      <c r="AY327" s="22">
        <v>0.75270000000000004</v>
      </c>
      <c r="AZ327" s="22">
        <v>0.95</v>
      </c>
      <c r="BA327" s="22">
        <v>0.5</v>
      </c>
      <c r="BB327" s="22">
        <v>0.12889999999999999</v>
      </c>
      <c r="BC327" s="22">
        <v>0.5</v>
      </c>
      <c r="BD327" s="22">
        <v>0.47620000000000001</v>
      </c>
      <c r="BE327" s="22">
        <v>1.0711999999999999</v>
      </c>
      <c r="BF327" s="22">
        <v>8</v>
      </c>
      <c r="BG327" s="39">
        <v>42552</v>
      </c>
      <c r="BH327" s="22">
        <v>1</v>
      </c>
      <c r="BI327" s="22" t="b">
        <v>0</v>
      </c>
      <c r="BJ327" s="39">
        <v>42369</v>
      </c>
      <c r="BK327" s="39">
        <v>42369</v>
      </c>
      <c r="BL327" s="22" t="b">
        <v>1</v>
      </c>
      <c r="BM327" s="39">
        <v>42845</v>
      </c>
      <c r="BN327" s="22" t="b">
        <v>1</v>
      </c>
      <c r="BO327" s="39">
        <v>42826</v>
      </c>
      <c r="BP327" s="22">
        <v>110</v>
      </c>
      <c r="BQ327" s="22">
        <v>6657</v>
      </c>
      <c r="BR327" s="22">
        <v>102176</v>
      </c>
      <c r="BS327" s="75">
        <v>42845.461053217703</v>
      </c>
      <c r="BT327" s="22" t="s">
        <v>3511</v>
      </c>
      <c r="BU327" s="22">
        <v>154.57</v>
      </c>
      <c r="BV327" s="22" t="s">
        <v>2861</v>
      </c>
      <c r="BW327" s="22">
        <v>1.0743</v>
      </c>
      <c r="BX327" s="22">
        <v>3621</v>
      </c>
      <c r="BY327" s="22">
        <v>0.96082000000000001</v>
      </c>
      <c r="BZ327" s="22" t="s">
        <v>2864</v>
      </c>
      <c r="CA327" s="22" t="s">
        <v>2862</v>
      </c>
      <c r="CB327" s="22" t="b">
        <v>1</v>
      </c>
      <c r="CC327" s="22">
        <v>0</v>
      </c>
      <c r="CD327" s="22">
        <v>699</v>
      </c>
      <c r="CE327" s="22">
        <v>1</v>
      </c>
      <c r="CF327" s="22">
        <v>44</v>
      </c>
      <c r="CG327" s="22">
        <v>16060</v>
      </c>
      <c r="CH327" s="22">
        <v>15662</v>
      </c>
      <c r="CI327" s="22">
        <v>4949</v>
      </c>
      <c r="CJ327" s="22">
        <v>0.97519999999999996</v>
      </c>
      <c r="CK327" s="22" t="s">
        <v>2883</v>
      </c>
      <c r="CL327" s="22">
        <v>0</v>
      </c>
      <c r="CM327" s="22">
        <v>606.58000000000004</v>
      </c>
      <c r="CN327" s="22" t="s">
        <v>2866</v>
      </c>
      <c r="CO327" s="22" t="s">
        <v>2880</v>
      </c>
      <c r="CP327" s="22">
        <v>63.61</v>
      </c>
      <c r="CQ327" s="22">
        <v>90.96</v>
      </c>
      <c r="CR327" s="22">
        <v>2</v>
      </c>
      <c r="CS327" s="22">
        <v>0</v>
      </c>
      <c r="CT327" s="22">
        <v>930617</v>
      </c>
      <c r="CU327" s="22">
        <v>57.09</v>
      </c>
      <c r="CV327" s="22">
        <v>59.21</v>
      </c>
      <c r="CW327" s="22">
        <v>63.61</v>
      </c>
      <c r="CX327" s="22">
        <v>78.12</v>
      </c>
      <c r="CY327" s="22">
        <v>0</v>
      </c>
      <c r="CZ327" s="22">
        <v>0</v>
      </c>
      <c r="DA327" s="22">
        <v>63.61</v>
      </c>
      <c r="DB327" s="22">
        <v>98.67</v>
      </c>
      <c r="DC327" s="22">
        <v>932368</v>
      </c>
      <c r="DD327" s="22">
        <v>550274</v>
      </c>
      <c r="DE327" s="22">
        <v>15662</v>
      </c>
      <c r="DF327" s="22">
        <v>57.2</v>
      </c>
      <c r="DG327" s="22">
        <v>33.76</v>
      </c>
      <c r="DH327" s="22">
        <v>90.96</v>
      </c>
      <c r="DI327" s="22">
        <v>0</v>
      </c>
      <c r="DJ327" s="22">
        <v>0</v>
      </c>
      <c r="DK327" s="22">
        <v>90.96</v>
      </c>
      <c r="DL327" s="22">
        <v>142204</v>
      </c>
      <c r="DM327" s="22">
        <v>185294</v>
      </c>
      <c r="DN327" s="22">
        <v>2413259</v>
      </c>
      <c r="DO327" s="22">
        <v>43077</v>
      </c>
      <c r="DP327" s="22">
        <v>74732</v>
      </c>
      <c r="DQ327" s="22">
        <v>151619</v>
      </c>
      <c r="DR327" s="22">
        <v>0</v>
      </c>
      <c r="DS327" s="22">
        <v>24331</v>
      </c>
      <c r="DT327" s="22">
        <v>48206</v>
      </c>
      <c r="DU327" s="22">
        <v>256573</v>
      </c>
      <c r="DV327" s="22">
        <v>304</v>
      </c>
      <c r="DW327" s="22">
        <v>6028</v>
      </c>
      <c r="DX327" s="22">
        <v>200797</v>
      </c>
      <c r="DY327" s="22">
        <v>205368</v>
      </c>
      <c r="DZ327" s="22">
        <v>127456</v>
      </c>
      <c r="EA327" s="22">
        <v>87142</v>
      </c>
      <c r="EB327" s="22">
        <v>83963</v>
      </c>
      <c r="EC327" s="22">
        <v>2626</v>
      </c>
      <c r="ED327" s="22">
        <v>48290</v>
      </c>
      <c r="EE327" s="22">
        <v>7132</v>
      </c>
      <c r="EF327" s="22">
        <v>718117</v>
      </c>
      <c r="EG327" s="39">
        <v>41640</v>
      </c>
      <c r="EH327" s="39">
        <v>42004</v>
      </c>
      <c r="EI327" s="22">
        <v>1424552</v>
      </c>
      <c r="EJ327" s="22" t="b">
        <v>1</v>
      </c>
      <c r="EK327" s="22" t="b">
        <v>1</v>
      </c>
      <c r="EL327" s="22">
        <v>1</v>
      </c>
      <c r="EM327" s="22" t="s">
        <v>2870</v>
      </c>
      <c r="EN327" s="22" t="s">
        <v>2871</v>
      </c>
      <c r="EO327" s="22" t="s">
        <v>2884</v>
      </c>
      <c r="EP327" s="22" t="s">
        <v>2885</v>
      </c>
      <c r="EQ327" s="22">
        <v>0.96419999999999995</v>
      </c>
      <c r="ER327" s="22">
        <v>0.97160000000000002</v>
      </c>
      <c r="ES327" s="22">
        <v>0.97409999999999997</v>
      </c>
      <c r="ET327" s="22">
        <v>0.96519999999999995</v>
      </c>
      <c r="EU327" s="22">
        <v>0.94599999999999995</v>
      </c>
      <c r="EV327" s="22">
        <v>0</v>
      </c>
      <c r="EW327" s="22">
        <v>43835</v>
      </c>
      <c r="EX327" s="22" t="s">
        <v>3511</v>
      </c>
      <c r="EY327" s="22">
        <v>0.96419999999999995</v>
      </c>
      <c r="EZ327" s="22" t="b">
        <v>0</v>
      </c>
      <c r="FA327" s="22" t="b">
        <v>0</v>
      </c>
      <c r="FB327" s="22">
        <v>0</v>
      </c>
      <c r="FC327" s="22">
        <v>0</v>
      </c>
      <c r="FD327" s="22">
        <v>0.60709999999999997</v>
      </c>
      <c r="FE327" s="22">
        <v>0.97519999999999996</v>
      </c>
      <c r="FF327" s="22">
        <v>327498</v>
      </c>
      <c r="FG327" s="22">
        <v>2413259</v>
      </c>
      <c r="FH327" s="22">
        <v>4949</v>
      </c>
      <c r="FI327" s="22">
        <v>15662</v>
      </c>
      <c r="FJ327" s="22">
        <v>16060</v>
      </c>
      <c r="FK327" s="22" t="b">
        <v>0</v>
      </c>
      <c r="FL327" s="22">
        <v>0.316</v>
      </c>
      <c r="FM327" s="39">
        <v>41640</v>
      </c>
      <c r="FN327" s="39">
        <v>42004</v>
      </c>
      <c r="FO327" s="22" t="s">
        <v>1325</v>
      </c>
      <c r="FP327" s="22" t="b">
        <v>0</v>
      </c>
      <c r="FQ327" s="22" t="b">
        <v>0</v>
      </c>
      <c r="FR327" s="22">
        <v>2.9026999999999998</v>
      </c>
      <c r="FS327" s="39">
        <v>41820</v>
      </c>
      <c r="FT327" s="22" t="s">
        <v>2872</v>
      </c>
      <c r="FU327" s="22">
        <v>0</v>
      </c>
      <c r="FV327" s="22">
        <v>3914</v>
      </c>
      <c r="FW327" s="22">
        <v>8416</v>
      </c>
      <c r="FX327" s="22">
        <v>4371</v>
      </c>
      <c r="FY327" s="22">
        <v>27134</v>
      </c>
      <c r="FZ327" s="22">
        <v>0</v>
      </c>
      <c r="GA327" s="22">
        <v>0</v>
      </c>
      <c r="GB327" s="22" t="s">
        <v>2905</v>
      </c>
      <c r="GC327" s="22">
        <v>0.39290000000000003</v>
      </c>
      <c r="GD327" s="22" t="s">
        <v>2872</v>
      </c>
      <c r="GE327" s="22">
        <v>0</v>
      </c>
      <c r="GF327" s="22">
        <v>0</v>
      </c>
      <c r="GG327" s="22">
        <v>0</v>
      </c>
      <c r="GH327" s="22">
        <v>0</v>
      </c>
      <c r="GI327" s="22" t="s">
        <v>3512</v>
      </c>
      <c r="GJ327" s="22" t="s">
        <v>3512</v>
      </c>
      <c r="GK327" s="22" t="s">
        <v>2874</v>
      </c>
      <c r="GL327" s="22" t="s">
        <v>673</v>
      </c>
      <c r="GM327" s="22" t="s">
        <v>157</v>
      </c>
      <c r="GN327" s="22" t="s">
        <v>2864</v>
      </c>
      <c r="GO327" s="22" t="s">
        <v>2864</v>
      </c>
      <c r="GP327" s="22" t="s">
        <v>2089</v>
      </c>
      <c r="GQ327" s="22" t="s">
        <v>2996</v>
      </c>
      <c r="GR327" s="22" t="s">
        <v>2898</v>
      </c>
      <c r="GS327" s="22" t="s">
        <v>2090</v>
      </c>
      <c r="GT327" s="22" t="s">
        <v>2864</v>
      </c>
      <c r="GU327" s="22" t="s">
        <v>1727</v>
      </c>
      <c r="GV327" s="22" t="s">
        <v>893</v>
      </c>
      <c r="GW327" s="22" t="s">
        <v>2091</v>
      </c>
      <c r="GX327" s="22" t="s">
        <v>2889</v>
      </c>
      <c r="GY327" s="22">
        <v>94.66</v>
      </c>
      <c r="GZ327" s="22">
        <v>59.42</v>
      </c>
    </row>
    <row r="328" spans="1:208" x14ac:dyDescent="0.25">
      <c r="A328" s="22" t="s">
        <v>349</v>
      </c>
      <c r="B328" s="22" t="s">
        <v>2092</v>
      </c>
      <c r="C328" s="22" t="s">
        <v>624</v>
      </c>
      <c r="D328" s="22" t="s">
        <v>2093</v>
      </c>
      <c r="E328" s="22" t="s">
        <v>2094</v>
      </c>
      <c r="F328" s="22" t="s">
        <v>893</v>
      </c>
      <c r="G328" s="22" t="s">
        <v>2095</v>
      </c>
      <c r="H328" s="22" t="s">
        <v>914</v>
      </c>
      <c r="I328" s="22">
        <v>159.26</v>
      </c>
      <c r="J328" s="22">
        <v>593.83000000000004</v>
      </c>
      <c r="K328" s="37">
        <v>10</v>
      </c>
      <c r="L328" s="37">
        <v>1.36</v>
      </c>
      <c r="M328" s="37">
        <f t="shared" si="10"/>
        <v>170.62</v>
      </c>
      <c r="N328" s="37">
        <f t="shared" si="11"/>
        <v>605.19000000000005</v>
      </c>
      <c r="O328" s="39">
        <v>42826</v>
      </c>
      <c r="P328" s="22">
        <v>110</v>
      </c>
      <c r="Q328" s="22" t="b">
        <v>1</v>
      </c>
      <c r="R328" s="22">
        <v>0.9647</v>
      </c>
      <c r="S328" s="22" t="s">
        <v>2861</v>
      </c>
      <c r="T328" s="75">
        <v>42845.461053217703</v>
      </c>
      <c r="U328" s="22" t="s">
        <v>2862</v>
      </c>
      <c r="V328" s="22">
        <v>0.85</v>
      </c>
      <c r="W328" s="22">
        <v>0</v>
      </c>
      <c r="X328" s="22">
        <v>1.2</v>
      </c>
      <c r="Y328" s="22">
        <v>1.1000000000000001</v>
      </c>
      <c r="Z328" s="22">
        <v>0</v>
      </c>
      <c r="AA328" s="22">
        <v>76.540000000000006</v>
      </c>
      <c r="AB328" s="22">
        <v>0.95</v>
      </c>
      <c r="AC328" s="22">
        <v>0</v>
      </c>
      <c r="AD328" s="22">
        <v>0.1</v>
      </c>
      <c r="AE328" s="22">
        <v>88</v>
      </c>
      <c r="AF328" s="22">
        <v>0.96</v>
      </c>
      <c r="AG328" s="22">
        <v>0</v>
      </c>
      <c r="AH328" s="22">
        <v>0.08</v>
      </c>
      <c r="AI328" s="22">
        <v>151.91</v>
      </c>
      <c r="AJ328" s="22">
        <v>373.4</v>
      </c>
      <c r="AK328" s="39">
        <v>42552</v>
      </c>
      <c r="AL328" s="22">
        <v>664283374</v>
      </c>
      <c r="AM328" s="22">
        <v>0.80269999999999997</v>
      </c>
      <c r="AN328" s="39">
        <v>42735</v>
      </c>
      <c r="AO328" s="22" t="b">
        <v>0</v>
      </c>
      <c r="AP328" s="22">
        <v>160.72</v>
      </c>
      <c r="AQ328" s="22">
        <v>0.5</v>
      </c>
      <c r="AR328" s="22">
        <v>0.75</v>
      </c>
      <c r="AS328" s="22">
        <v>3.8269000000000002</v>
      </c>
      <c r="AT328" s="22">
        <v>4.3261000000000003</v>
      </c>
      <c r="AU328" s="22">
        <v>0.5</v>
      </c>
      <c r="AV328" s="22">
        <v>0</v>
      </c>
      <c r="AW328" s="22">
        <v>0.6</v>
      </c>
      <c r="AX328" s="22">
        <v>0.5</v>
      </c>
      <c r="AY328" s="22">
        <v>0.75270000000000004</v>
      </c>
      <c r="AZ328" s="22">
        <v>0.95</v>
      </c>
      <c r="BA328" s="22">
        <v>0.5</v>
      </c>
      <c r="BB328" s="22">
        <v>0.12889999999999999</v>
      </c>
      <c r="BC328" s="22">
        <v>0.5</v>
      </c>
      <c r="BD328" s="22">
        <v>0.47620000000000001</v>
      </c>
      <c r="BE328" s="22">
        <v>1.0711999999999999</v>
      </c>
      <c r="BF328" s="22">
        <v>8</v>
      </c>
      <c r="BG328" s="39">
        <v>42552</v>
      </c>
      <c r="BH328" s="22">
        <v>1</v>
      </c>
      <c r="BI328" s="22" t="b">
        <v>0</v>
      </c>
      <c r="BJ328" s="39">
        <v>42369</v>
      </c>
      <c r="BK328" s="39">
        <v>42369</v>
      </c>
      <c r="BL328" s="22" t="b">
        <v>1</v>
      </c>
      <c r="BM328" s="39">
        <v>42845</v>
      </c>
      <c r="BN328" s="22" t="b">
        <v>1</v>
      </c>
      <c r="BO328" s="39">
        <v>42826</v>
      </c>
      <c r="BP328" s="22">
        <v>110</v>
      </c>
      <c r="BQ328" s="22">
        <v>702</v>
      </c>
      <c r="BR328" s="22">
        <v>102177</v>
      </c>
      <c r="BS328" s="75">
        <v>42845.461053217703</v>
      </c>
      <c r="BT328" s="22" t="s">
        <v>3513</v>
      </c>
      <c r="BU328" s="22">
        <v>159.26</v>
      </c>
      <c r="BV328" s="22" t="s">
        <v>2861</v>
      </c>
      <c r="BW328" s="22">
        <v>1.0044</v>
      </c>
      <c r="BX328" s="22">
        <v>351</v>
      </c>
      <c r="BY328" s="22">
        <v>0.97445999999999999</v>
      </c>
      <c r="BZ328" s="22" t="s">
        <v>2864</v>
      </c>
      <c r="CA328" s="22" t="s">
        <v>2862</v>
      </c>
      <c r="CB328" s="22" t="b">
        <v>1</v>
      </c>
      <c r="CC328" s="22">
        <v>0</v>
      </c>
      <c r="CD328" s="22">
        <v>701</v>
      </c>
      <c r="CE328" s="22">
        <v>1</v>
      </c>
      <c r="CF328" s="22">
        <v>46</v>
      </c>
      <c r="CG328" s="22">
        <v>16790</v>
      </c>
      <c r="CH328" s="22">
        <v>13480</v>
      </c>
      <c r="CI328" s="22">
        <v>2906</v>
      </c>
      <c r="CJ328" s="22">
        <v>0.80289999999999995</v>
      </c>
      <c r="CK328" s="22" t="s">
        <v>2883</v>
      </c>
      <c r="CL328" s="22">
        <v>0</v>
      </c>
      <c r="CM328" s="22">
        <v>593.83000000000004</v>
      </c>
      <c r="CN328" s="22" t="s">
        <v>2866</v>
      </c>
      <c r="CO328" s="22" t="s">
        <v>2880</v>
      </c>
      <c r="CP328" s="22">
        <v>81.41</v>
      </c>
      <c r="CQ328" s="22">
        <v>77.849999999999994</v>
      </c>
      <c r="CR328" s="22">
        <v>5</v>
      </c>
      <c r="CS328" s="22">
        <v>0</v>
      </c>
      <c r="CT328" s="22">
        <v>1089663</v>
      </c>
      <c r="CU328" s="22">
        <v>78.77</v>
      </c>
      <c r="CV328" s="22">
        <v>81.05</v>
      </c>
      <c r="CW328" s="22">
        <v>81.41</v>
      </c>
      <c r="CX328" s="22">
        <v>73.03</v>
      </c>
      <c r="CY328" s="22">
        <v>0</v>
      </c>
      <c r="CZ328" s="22">
        <v>0</v>
      </c>
      <c r="DA328" s="22">
        <v>81.41</v>
      </c>
      <c r="DB328" s="22">
        <v>92.25</v>
      </c>
      <c r="DC328" s="22">
        <v>559320</v>
      </c>
      <c r="DD328" s="22">
        <v>548653</v>
      </c>
      <c r="DE328" s="22">
        <v>14272</v>
      </c>
      <c r="DF328" s="22">
        <v>38.19</v>
      </c>
      <c r="DG328" s="22">
        <v>39.659999999999997</v>
      </c>
      <c r="DH328" s="22">
        <v>77.849999999999994</v>
      </c>
      <c r="DI328" s="22">
        <v>0</v>
      </c>
      <c r="DJ328" s="22">
        <v>0</v>
      </c>
      <c r="DK328" s="22">
        <v>77.849999999999994</v>
      </c>
      <c r="DL328" s="22">
        <v>145370</v>
      </c>
      <c r="DM328" s="22">
        <v>66804</v>
      </c>
      <c r="DN328" s="22">
        <v>2197637</v>
      </c>
      <c r="DO328" s="22">
        <v>33051</v>
      </c>
      <c r="DP328" s="22">
        <v>106124</v>
      </c>
      <c r="DQ328" s="22">
        <v>91670</v>
      </c>
      <c r="DR328" s="22">
        <v>323</v>
      </c>
      <c r="DS328" s="22">
        <v>57104</v>
      </c>
      <c r="DT328" s="22">
        <v>30840</v>
      </c>
      <c r="DU328" s="22">
        <v>0</v>
      </c>
      <c r="DV328" s="22">
        <v>0</v>
      </c>
      <c r="DW328" s="22">
        <v>28034</v>
      </c>
      <c r="DX328" s="22">
        <v>188536</v>
      </c>
      <c r="DY328" s="22">
        <v>69038</v>
      </c>
      <c r="DZ328" s="22">
        <v>153619</v>
      </c>
      <c r="EA328" s="22">
        <v>77869</v>
      </c>
      <c r="EB328" s="22">
        <v>71529</v>
      </c>
      <c r="EC328" s="22">
        <v>7444</v>
      </c>
      <c r="ED328" s="22">
        <v>49656</v>
      </c>
      <c r="EE328" s="22">
        <v>6007</v>
      </c>
      <c r="EF328" s="22">
        <v>1014618</v>
      </c>
      <c r="EG328" s="39">
        <v>41456</v>
      </c>
      <c r="EH328" s="39">
        <v>41820</v>
      </c>
      <c r="EI328" s="22">
        <v>1079675</v>
      </c>
      <c r="EJ328" s="22" t="b">
        <v>1</v>
      </c>
      <c r="EK328" s="22" t="b">
        <v>1</v>
      </c>
      <c r="EL328" s="22">
        <v>1</v>
      </c>
      <c r="EM328" s="22" t="s">
        <v>2868</v>
      </c>
      <c r="EN328" s="22" t="s">
        <v>2869</v>
      </c>
      <c r="EO328" s="22" t="s">
        <v>2870</v>
      </c>
      <c r="EP328" s="22" t="s">
        <v>2871</v>
      </c>
      <c r="EQ328" s="22">
        <v>0.97189999999999999</v>
      </c>
      <c r="ER328" s="22">
        <v>0.99060000000000004</v>
      </c>
      <c r="ES328" s="22">
        <v>0.99619999999999997</v>
      </c>
      <c r="ET328" s="22">
        <v>0.90329999999999999</v>
      </c>
      <c r="EU328" s="22">
        <v>0.99739999999999995</v>
      </c>
      <c r="EV328" s="22">
        <v>0</v>
      </c>
      <c r="EW328" s="22">
        <v>58234</v>
      </c>
      <c r="EX328" s="22" t="s">
        <v>3513</v>
      </c>
      <c r="EY328" s="22">
        <v>0.97189999999999999</v>
      </c>
      <c r="EZ328" s="22" t="b">
        <v>0</v>
      </c>
      <c r="FA328" s="22" t="b">
        <v>0</v>
      </c>
      <c r="FB328" s="22">
        <v>0</v>
      </c>
      <c r="FC328" s="22">
        <v>0</v>
      </c>
      <c r="FD328" s="22">
        <v>0.92310000000000003</v>
      </c>
      <c r="FE328" s="22">
        <v>0.80289999999999995</v>
      </c>
      <c r="FF328" s="22">
        <v>212174</v>
      </c>
      <c r="FG328" s="22">
        <v>2197637</v>
      </c>
      <c r="FH328" s="22">
        <v>2906</v>
      </c>
      <c r="FI328" s="22">
        <v>13480</v>
      </c>
      <c r="FJ328" s="22">
        <v>16790</v>
      </c>
      <c r="FK328" s="22" t="b">
        <v>0</v>
      </c>
      <c r="FL328" s="22">
        <v>0.21560000000000001</v>
      </c>
      <c r="FM328" s="39">
        <v>41456</v>
      </c>
      <c r="FN328" s="39">
        <v>41820</v>
      </c>
      <c r="FO328" s="22" t="s">
        <v>914</v>
      </c>
      <c r="FP328" s="22" t="b">
        <v>0</v>
      </c>
      <c r="FQ328" s="22" t="b">
        <v>0</v>
      </c>
      <c r="FR328" s="22">
        <v>4.4448999999999996</v>
      </c>
      <c r="FS328" s="39">
        <v>41639</v>
      </c>
      <c r="FT328" s="22" t="s">
        <v>2872</v>
      </c>
      <c r="FU328" s="22">
        <v>0</v>
      </c>
      <c r="FV328" s="22">
        <v>2080</v>
      </c>
      <c r="FW328" s="22">
        <v>11470</v>
      </c>
      <c r="FX328" s="22">
        <v>7908</v>
      </c>
      <c r="FY328" s="22">
        <v>36553</v>
      </c>
      <c r="FZ328" s="22">
        <v>0</v>
      </c>
      <c r="GA328" s="22">
        <v>223</v>
      </c>
      <c r="GB328" s="22" t="s">
        <v>2905</v>
      </c>
      <c r="GC328" s="22">
        <v>7.6899999999999996E-2</v>
      </c>
      <c r="GD328" s="22" t="s">
        <v>2872</v>
      </c>
      <c r="GE328" s="22">
        <v>0</v>
      </c>
      <c r="GF328" s="22">
        <v>0</v>
      </c>
      <c r="GG328" s="22">
        <v>0</v>
      </c>
      <c r="GH328" s="22">
        <v>0</v>
      </c>
      <c r="GI328" s="22" t="s">
        <v>3513</v>
      </c>
      <c r="GJ328" s="22" t="s">
        <v>3513</v>
      </c>
      <c r="GK328" s="22" t="s">
        <v>2874</v>
      </c>
      <c r="GL328" s="22" t="s">
        <v>349</v>
      </c>
      <c r="GM328" s="22" t="s">
        <v>624</v>
      </c>
      <c r="GN328" s="22" t="s">
        <v>2864</v>
      </c>
      <c r="GO328" s="22" t="s">
        <v>2864</v>
      </c>
      <c r="GP328" s="22" t="s">
        <v>2092</v>
      </c>
      <c r="GQ328" s="22" t="s">
        <v>3514</v>
      </c>
      <c r="GR328" s="22" t="s">
        <v>2931</v>
      </c>
      <c r="GS328" s="22" t="s">
        <v>2093</v>
      </c>
      <c r="GT328" s="22" t="s">
        <v>2864</v>
      </c>
      <c r="GU328" s="22" t="s">
        <v>2094</v>
      </c>
      <c r="GV328" s="22" t="s">
        <v>893</v>
      </c>
      <c r="GW328" s="22" t="s">
        <v>2095</v>
      </c>
      <c r="GX328" s="22" t="s">
        <v>2875</v>
      </c>
      <c r="GY328" s="22">
        <v>79.89</v>
      </c>
      <c r="GZ328" s="22">
        <v>80.84</v>
      </c>
    </row>
    <row r="329" spans="1:208" x14ac:dyDescent="0.25">
      <c r="A329" s="22" t="s">
        <v>331</v>
      </c>
      <c r="B329" s="22" t="s">
        <v>2096</v>
      </c>
      <c r="C329" s="22" t="s">
        <v>158</v>
      </c>
      <c r="D329" s="22" t="s">
        <v>2097</v>
      </c>
      <c r="E329" s="22" t="s">
        <v>2098</v>
      </c>
      <c r="F329" s="22" t="s">
        <v>893</v>
      </c>
      <c r="G329" s="22" t="s">
        <v>2099</v>
      </c>
      <c r="H329" s="22" t="s">
        <v>998</v>
      </c>
      <c r="I329" s="22">
        <v>158.16</v>
      </c>
      <c r="J329" s="22">
        <v>590.99</v>
      </c>
      <c r="K329" s="37">
        <v>10</v>
      </c>
      <c r="L329" s="37">
        <v>7.13</v>
      </c>
      <c r="M329" s="37">
        <f t="shared" ref="M329:M392" si="12">I329+K329+L329</f>
        <v>175.29</v>
      </c>
      <c r="N329" s="37">
        <f t="shared" ref="N329:N392" si="13">J329+K329+L329</f>
        <v>608.12</v>
      </c>
      <c r="O329" s="39">
        <v>42826</v>
      </c>
      <c r="P329" s="22">
        <v>110</v>
      </c>
      <c r="Q329" s="22" t="b">
        <v>1</v>
      </c>
      <c r="R329" s="22">
        <v>0.9647</v>
      </c>
      <c r="S329" s="22" t="s">
        <v>2861</v>
      </c>
      <c r="T329" s="75">
        <v>42845.461053217703</v>
      </c>
      <c r="U329" s="22" t="s">
        <v>2862</v>
      </c>
      <c r="V329" s="22">
        <v>0.85</v>
      </c>
      <c r="W329" s="22">
        <v>0</v>
      </c>
      <c r="X329" s="22">
        <v>1.2</v>
      </c>
      <c r="Y329" s="22">
        <v>1.1000000000000001</v>
      </c>
      <c r="Z329" s="22">
        <v>0</v>
      </c>
      <c r="AA329" s="22">
        <v>76.540000000000006</v>
      </c>
      <c r="AB329" s="22">
        <v>0.95</v>
      </c>
      <c r="AC329" s="22">
        <v>0</v>
      </c>
      <c r="AD329" s="22">
        <v>0.1</v>
      </c>
      <c r="AE329" s="22">
        <v>88</v>
      </c>
      <c r="AF329" s="22">
        <v>0.96</v>
      </c>
      <c r="AG329" s="22">
        <v>0</v>
      </c>
      <c r="AH329" s="22">
        <v>0.08</v>
      </c>
      <c r="AI329" s="22">
        <v>151.91</v>
      </c>
      <c r="AJ329" s="22">
        <v>373.4</v>
      </c>
      <c r="AK329" s="39">
        <v>42552</v>
      </c>
      <c r="AL329" s="22">
        <v>664283374</v>
      </c>
      <c r="AM329" s="22">
        <v>0.80269999999999997</v>
      </c>
      <c r="AN329" s="39">
        <v>42735</v>
      </c>
      <c r="AO329" s="22" t="b">
        <v>0</v>
      </c>
      <c r="AP329" s="22">
        <v>160.72</v>
      </c>
      <c r="AQ329" s="22">
        <v>0.5</v>
      </c>
      <c r="AR329" s="22">
        <v>0.75</v>
      </c>
      <c r="AS329" s="22">
        <v>3.8269000000000002</v>
      </c>
      <c r="AT329" s="22">
        <v>4.3261000000000003</v>
      </c>
      <c r="AU329" s="22">
        <v>0.5</v>
      </c>
      <c r="AV329" s="22">
        <v>0</v>
      </c>
      <c r="AW329" s="22">
        <v>0.6</v>
      </c>
      <c r="AX329" s="22">
        <v>0.5</v>
      </c>
      <c r="AY329" s="22">
        <v>0.75270000000000004</v>
      </c>
      <c r="AZ329" s="22">
        <v>0.95</v>
      </c>
      <c r="BA329" s="22">
        <v>0.5</v>
      </c>
      <c r="BB329" s="22">
        <v>0.12889999999999999</v>
      </c>
      <c r="BC329" s="22">
        <v>0.5</v>
      </c>
      <c r="BD329" s="22">
        <v>0.47620000000000001</v>
      </c>
      <c r="BE329" s="22">
        <v>1.0711999999999999</v>
      </c>
      <c r="BF329" s="22">
        <v>8</v>
      </c>
      <c r="BG329" s="39">
        <v>42552</v>
      </c>
      <c r="BH329" s="22">
        <v>1</v>
      </c>
      <c r="BI329" s="22" t="b">
        <v>0</v>
      </c>
      <c r="BJ329" s="39">
        <v>42369</v>
      </c>
      <c r="BK329" s="39">
        <v>42369</v>
      </c>
      <c r="BL329" s="22" t="b">
        <v>1</v>
      </c>
      <c r="BM329" s="39">
        <v>42845</v>
      </c>
      <c r="BN329" s="22" t="b">
        <v>1</v>
      </c>
      <c r="BO329" s="39">
        <v>42826</v>
      </c>
      <c r="BP329" s="22">
        <v>110</v>
      </c>
      <c r="BQ329" s="22">
        <v>706</v>
      </c>
      <c r="BR329" s="22">
        <v>102178</v>
      </c>
      <c r="BS329" s="75">
        <v>42845.461053217703</v>
      </c>
      <c r="BT329" s="22" t="s">
        <v>3515</v>
      </c>
      <c r="BU329" s="22">
        <v>158.16</v>
      </c>
      <c r="BV329" s="22" t="s">
        <v>2861</v>
      </c>
      <c r="BW329" s="22">
        <v>0.98880000000000001</v>
      </c>
      <c r="BX329" s="22">
        <v>353</v>
      </c>
      <c r="BY329" s="22">
        <v>0.96082000000000001</v>
      </c>
      <c r="BZ329" s="22" t="s">
        <v>2864</v>
      </c>
      <c r="CA329" s="22" t="s">
        <v>2862</v>
      </c>
      <c r="CB329" s="22" t="b">
        <v>1</v>
      </c>
      <c r="CC329" s="22">
        <v>0</v>
      </c>
      <c r="CD329" s="22">
        <v>705</v>
      </c>
      <c r="CE329" s="22">
        <v>1</v>
      </c>
      <c r="CF329" s="22">
        <v>69</v>
      </c>
      <c r="CG329" s="22">
        <v>25185</v>
      </c>
      <c r="CH329" s="22">
        <v>23089</v>
      </c>
      <c r="CI329" s="22">
        <v>13905</v>
      </c>
      <c r="CJ329" s="22">
        <v>0.91679999999999995</v>
      </c>
      <c r="CK329" s="22" t="s">
        <v>2883</v>
      </c>
      <c r="CL329" s="22">
        <v>0</v>
      </c>
      <c r="CM329" s="22">
        <v>590.99</v>
      </c>
      <c r="CN329" s="22" t="s">
        <v>2866</v>
      </c>
      <c r="CO329" s="22" t="s">
        <v>2867</v>
      </c>
      <c r="CP329" s="22">
        <v>68.48</v>
      </c>
      <c r="CQ329" s="22">
        <v>89.68</v>
      </c>
      <c r="CR329" s="22">
        <v>4</v>
      </c>
      <c r="CS329" s="22">
        <v>0</v>
      </c>
      <c r="CT329" s="22">
        <v>1587466</v>
      </c>
      <c r="CU329" s="22">
        <v>66.06</v>
      </c>
      <c r="CV329" s="22">
        <v>69.260000000000005</v>
      </c>
      <c r="CW329" s="22">
        <v>68.48</v>
      </c>
      <c r="CX329" s="22">
        <v>77.02</v>
      </c>
      <c r="CY329" s="22">
        <v>0</v>
      </c>
      <c r="CZ329" s="22">
        <v>0</v>
      </c>
      <c r="DA329" s="22">
        <v>68.48</v>
      </c>
      <c r="DB329" s="22">
        <v>97.29</v>
      </c>
      <c r="DC329" s="22">
        <v>1078016</v>
      </c>
      <c r="DD329" s="22">
        <v>1077043</v>
      </c>
      <c r="DE329" s="22">
        <v>23089</v>
      </c>
      <c r="DF329" s="22">
        <v>44.86</v>
      </c>
      <c r="DG329" s="22">
        <v>44.82</v>
      </c>
      <c r="DH329" s="22">
        <v>89.68</v>
      </c>
      <c r="DI329" s="22">
        <v>0</v>
      </c>
      <c r="DJ329" s="22">
        <v>0</v>
      </c>
      <c r="DK329" s="22">
        <v>89.68</v>
      </c>
      <c r="DL329" s="22">
        <v>213018</v>
      </c>
      <c r="DM329" s="22">
        <v>327426</v>
      </c>
      <c r="DN329" s="22">
        <v>3742525</v>
      </c>
      <c r="DO329" s="22">
        <v>79979</v>
      </c>
      <c r="DP329" s="22">
        <v>105214</v>
      </c>
      <c r="DQ329" s="22">
        <v>163819</v>
      </c>
      <c r="DR329" s="22">
        <v>14654</v>
      </c>
      <c r="DS329" s="22">
        <v>99054</v>
      </c>
      <c r="DT329" s="22">
        <v>46652</v>
      </c>
      <c r="DU329" s="22">
        <v>0</v>
      </c>
      <c r="DV329" s="22">
        <v>0</v>
      </c>
      <c r="DW329" s="22">
        <v>28200</v>
      </c>
      <c r="DX329" s="22">
        <v>321676</v>
      </c>
      <c r="DY329" s="22">
        <v>64572</v>
      </c>
      <c r="DZ329" s="22">
        <v>258224</v>
      </c>
      <c r="EA329" s="22">
        <v>206501</v>
      </c>
      <c r="EB329" s="22">
        <v>132840</v>
      </c>
      <c r="EC329" s="22">
        <v>15043</v>
      </c>
      <c r="ED329" s="22">
        <v>142759</v>
      </c>
      <c r="EE329" s="22">
        <v>31257</v>
      </c>
      <c r="EF329" s="22">
        <v>1491637</v>
      </c>
      <c r="EG329" s="39">
        <v>41640</v>
      </c>
      <c r="EH329" s="39">
        <v>42004</v>
      </c>
      <c r="EI329" s="22">
        <v>2070624</v>
      </c>
      <c r="EJ329" s="22" t="b">
        <v>1</v>
      </c>
      <c r="EK329" s="22" t="b">
        <v>1</v>
      </c>
      <c r="EL329" s="22">
        <v>1.0711999999999999</v>
      </c>
      <c r="EM329" s="22" t="s">
        <v>2870</v>
      </c>
      <c r="EN329" s="22" t="s">
        <v>2871</v>
      </c>
      <c r="EO329" s="22" t="s">
        <v>2884</v>
      </c>
      <c r="EP329" s="22" t="s">
        <v>2885</v>
      </c>
      <c r="EQ329" s="22">
        <v>0.95379999999999998</v>
      </c>
      <c r="ER329" s="22">
        <v>0.98829999999999996</v>
      </c>
      <c r="ES329" s="22">
        <v>0.93740000000000001</v>
      </c>
      <c r="ET329" s="22">
        <v>0.9274</v>
      </c>
      <c r="EU329" s="22">
        <v>0.96220000000000006</v>
      </c>
      <c r="EV329" s="22">
        <v>0</v>
      </c>
      <c r="EW329" s="22">
        <v>86229</v>
      </c>
      <c r="EX329" s="22" t="s">
        <v>3515</v>
      </c>
      <c r="EY329" s="22">
        <v>0.95379999999999998</v>
      </c>
      <c r="EZ329" s="22" t="b">
        <v>0</v>
      </c>
      <c r="FA329" s="22" t="b">
        <v>0</v>
      </c>
      <c r="FB329" s="22">
        <v>0</v>
      </c>
      <c r="FC329" s="22">
        <v>0</v>
      </c>
      <c r="FD329" s="22">
        <v>0.77049999999999996</v>
      </c>
      <c r="FE329" s="22">
        <v>0.91679999999999995</v>
      </c>
      <c r="FF329" s="22">
        <v>540444</v>
      </c>
      <c r="FG329" s="22">
        <v>3742525</v>
      </c>
      <c r="FH329" s="22">
        <v>13905</v>
      </c>
      <c r="FI329" s="22">
        <v>23089</v>
      </c>
      <c r="FJ329" s="22">
        <v>25185</v>
      </c>
      <c r="FK329" s="22" t="b">
        <v>0</v>
      </c>
      <c r="FL329" s="22">
        <v>0.60219999999999996</v>
      </c>
      <c r="FM329" s="39">
        <v>41640</v>
      </c>
      <c r="FN329" s="39">
        <v>42004</v>
      </c>
      <c r="FO329" s="22" t="s">
        <v>998</v>
      </c>
      <c r="FP329" s="22" t="b">
        <v>0</v>
      </c>
      <c r="FQ329" s="22" t="b">
        <v>0</v>
      </c>
      <c r="FR329" s="22">
        <v>3.9155000000000002</v>
      </c>
      <c r="FS329" s="39">
        <v>41820</v>
      </c>
      <c r="FT329" s="22" t="s">
        <v>2872</v>
      </c>
      <c r="FU329" s="22">
        <v>0</v>
      </c>
      <c r="FV329" s="22">
        <v>6748</v>
      </c>
      <c r="FW329" s="22">
        <v>4439</v>
      </c>
      <c r="FX329" s="22">
        <v>18008</v>
      </c>
      <c r="FY329" s="22">
        <v>55859</v>
      </c>
      <c r="FZ329" s="22">
        <v>0</v>
      </c>
      <c r="GA329" s="22">
        <v>1175</v>
      </c>
      <c r="GB329" s="22" t="s">
        <v>2925</v>
      </c>
      <c r="GC329" s="22">
        <v>0.22950000000000001</v>
      </c>
      <c r="GD329" s="22" t="s">
        <v>2872</v>
      </c>
      <c r="GE329" s="22">
        <v>0</v>
      </c>
      <c r="GF329" s="22">
        <v>0</v>
      </c>
      <c r="GG329" s="22">
        <v>0</v>
      </c>
      <c r="GH329" s="22">
        <v>0</v>
      </c>
      <c r="GI329" s="22" t="s">
        <v>3515</v>
      </c>
      <c r="GJ329" s="22" t="s">
        <v>3515</v>
      </c>
      <c r="GK329" s="22" t="s">
        <v>2874</v>
      </c>
      <c r="GL329" s="22" t="s">
        <v>331</v>
      </c>
      <c r="GM329" s="22" t="s">
        <v>158</v>
      </c>
      <c r="GN329" s="22" t="s">
        <v>2864</v>
      </c>
      <c r="GO329" s="22" t="s">
        <v>2864</v>
      </c>
      <c r="GP329" s="22" t="s">
        <v>2096</v>
      </c>
      <c r="GQ329" s="22" t="s">
        <v>3032</v>
      </c>
      <c r="GR329" s="22" t="s">
        <v>2972</v>
      </c>
      <c r="GS329" s="22" t="s">
        <v>2097</v>
      </c>
      <c r="GT329" s="22" t="s">
        <v>2864</v>
      </c>
      <c r="GU329" s="22" t="s">
        <v>2098</v>
      </c>
      <c r="GV329" s="22" t="s">
        <v>893</v>
      </c>
      <c r="GW329" s="22" t="s">
        <v>2099</v>
      </c>
      <c r="GX329" s="22" t="s">
        <v>2889</v>
      </c>
      <c r="GY329" s="22">
        <v>93.34</v>
      </c>
      <c r="GZ329" s="22">
        <v>68.75</v>
      </c>
    </row>
    <row r="330" spans="1:208" x14ac:dyDescent="0.25">
      <c r="A330" s="22" t="s">
        <v>2536</v>
      </c>
      <c r="B330" s="22" t="s">
        <v>2537</v>
      </c>
      <c r="C330" s="22" t="s">
        <v>2538</v>
      </c>
      <c r="D330" s="22" t="s">
        <v>2101</v>
      </c>
      <c r="E330" s="22" t="s">
        <v>2102</v>
      </c>
      <c r="F330" s="22" t="s">
        <v>893</v>
      </c>
      <c r="G330" s="22" t="s">
        <v>2103</v>
      </c>
      <c r="H330" s="22" t="s">
        <v>1128</v>
      </c>
      <c r="I330" s="22">
        <v>119.35</v>
      </c>
      <c r="J330" s="22">
        <v>598.23</v>
      </c>
      <c r="K330" s="37">
        <v>10</v>
      </c>
      <c r="L330" s="37">
        <v>7.13</v>
      </c>
      <c r="M330" s="37">
        <f t="shared" si="12"/>
        <v>136.47999999999999</v>
      </c>
      <c r="N330" s="37">
        <f t="shared" si="13"/>
        <v>615.36</v>
      </c>
      <c r="O330" s="39">
        <v>42826</v>
      </c>
      <c r="P330" s="22">
        <v>110</v>
      </c>
      <c r="Q330" s="22" t="b">
        <v>1</v>
      </c>
      <c r="R330" s="22">
        <v>0.9647</v>
      </c>
      <c r="S330" s="22" t="s">
        <v>2861</v>
      </c>
      <c r="T330" s="75">
        <v>42845.461053217703</v>
      </c>
      <c r="U330" s="22" t="s">
        <v>2862</v>
      </c>
      <c r="V330" s="22">
        <v>0.85</v>
      </c>
      <c r="W330" s="22">
        <v>0</v>
      </c>
      <c r="X330" s="22">
        <v>1.2</v>
      </c>
      <c r="Y330" s="22">
        <v>1.1000000000000001</v>
      </c>
      <c r="Z330" s="22">
        <v>0</v>
      </c>
      <c r="AA330" s="22">
        <v>76.540000000000006</v>
      </c>
      <c r="AB330" s="22">
        <v>0.95</v>
      </c>
      <c r="AC330" s="22">
        <v>0</v>
      </c>
      <c r="AD330" s="22">
        <v>0.1</v>
      </c>
      <c r="AE330" s="22">
        <v>88</v>
      </c>
      <c r="AF330" s="22">
        <v>0.96</v>
      </c>
      <c r="AG330" s="22">
        <v>0</v>
      </c>
      <c r="AH330" s="22">
        <v>0.08</v>
      </c>
      <c r="AI330" s="22">
        <v>151.91</v>
      </c>
      <c r="AJ330" s="22">
        <v>373.4</v>
      </c>
      <c r="AK330" s="39">
        <v>42552</v>
      </c>
      <c r="AL330" s="22">
        <v>664283374</v>
      </c>
      <c r="AM330" s="22">
        <v>0.80269999999999997</v>
      </c>
      <c r="AN330" s="39">
        <v>42735</v>
      </c>
      <c r="AO330" s="22" t="b">
        <v>0</v>
      </c>
      <c r="AP330" s="22">
        <v>160.72</v>
      </c>
      <c r="AQ330" s="22">
        <v>0.5</v>
      </c>
      <c r="AR330" s="22">
        <v>0.75</v>
      </c>
      <c r="AS330" s="22">
        <v>3.8269000000000002</v>
      </c>
      <c r="AT330" s="22">
        <v>4.3261000000000003</v>
      </c>
      <c r="AU330" s="22">
        <v>0.5</v>
      </c>
      <c r="AV330" s="22">
        <v>0</v>
      </c>
      <c r="AW330" s="22">
        <v>0.6</v>
      </c>
      <c r="AX330" s="22">
        <v>0.5</v>
      </c>
      <c r="AY330" s="22">
        <v>0.75270000000000004</v>
      </c>
      <c r="AZ330" s="22">
        <v>0.95</v>
      </c>
      <c r="BA330" s="22">
        <v>0.5</v>
      </c>
      <c r="BB330" s="22">
        <v>0.12889999999999999</v>
      </c>
      <c r="BC330" s="22">
        <v>0.5</v>
      </c>
      <c r="BD330" s="22">
        <v>0.47620000000000001</v>
      </c>
      <c r="BE330" s="22">
        <v>1.0711999999999999</v>
      </c>
      <c r="BF330" s="22">
        <v>8</v>
      </c>
      <c r="BG330" s="39">
        <v>42552</v>
      </c>
      <c r="BH330" s="22">
        <v>1</v>
      </c>
      <c r="BI330" s="22" t="b">
        <v>0</v>
      </c>
      <c r="BJ330" s="39">
        <v>42369</v>
      </c>
      <c r="BK330" s="39">
        <v>42369</v>
      </c>
      <c r="BL330" s="22" t="b">
        <v>1</v>
      </c>
      <c r="BM330" s="39">
        <v>42845</v>
      </c>
      <c r="BN330" s="22" t="b">
        <v>1</v>
      </c>
      <c r="BO330" s="39">
        <v>42826</v>
      </c>
      <c r="BP330" s="22">
        <v>110</v>
      </c>
      <c r="BQ330" s="22">
        <v>7087</v>
      </c>
      <c r="BR330" s="22">
        <v>102180</v>
      </c>
      <c r="BS330" s="75">
        <v>42845.461053217703</v>
      </c>
      <c r="BT330" s="22" t="s">
        <v>3516</v>
      </c>
      <c r="BU330" s="22">
        <v>119.35</v>
      </c>
      <c r="BV330" s="22" t="s">
        <v>2861</v>
      </c>
      <c r="BW330" s="22">
        <v>1.0285</v>
      </c>
      <c r="BX330" s="22">
        <v>3865</v>
      </c>
      <c r="BY330" s="22">
        <v>0.96082000000000001</v>
      </c>
      <c r="BZ330" s="22" t="s">
        <v>2864</v>
      </c>
      <c r="CA330" s="22" t="s">
        <v>2862</v>
      </c>
      <c r="CB330" s="22" t="b">
        <v>1</v>
      </c>
      <c r="CC330" s="22">
        <v>0</v>
      </c>
      <c r="CD330" s="22">
        <v>709</v>
      </c>
      <c r="CE330" s="22">
        <v>1</v>
      </c>
      <c r="CF330" s="22">
        <v>58</v>
      </c>
      <c r="CG330" s="22">
        <v>21170</v>
      </c>
      <c r="CH330" s="22">
        <v>18782</v>
      </c>
      <c r="CI330" s="22">
        <v>9229</v>
      </c>
      <c r="CJ330" s="22">
        <v>0.88719999999999999</v>
      </c>
      <c r="CK330" s="22" t="s">
        <v>2883</v>
      </c>
      <c r="CL330" s="22">
        <v>0</v>
      </c>
      <c r="CM330" s="22">
        <v>598.23</v>
      </c>
      <c r="CN330" s="22" t="s">
        <v>2866</v>
      </c>
      <c r="CO330" s="22" t="s">
        <v>2880</v>
      </c>
      <c r="CP330" s="22">
        <v>58.95</v>
      </c>
      <c r="CQ330" s="22">
        <v>60.4</v>
      </c>
      <c r="CR330" s="22">
        <v>5</v>
      </c>
      <c r="CS330" s="22">
        <v>0</v>
      </c>
      <c r="CT330" s="22">
        <v>1044260</v>
      </c>
      <c r="CU330" s="22">
        <v>53.42</v>
      </c>
      <c r="CV330" s="22">
        <v>57.32</v>
      </c>
      <c r="CW330" s="22">
        <v>58.95</v>
      </c>
      <c r="CX330" s="22">
        <v>74.790000000000006</v>
      </c>
      <c r="CY330" s="22">
        <v>0</v>
      </c>
      <c r="CZ330" s="22">
        <v>0</v>
      </c>
      <c r="DA330" s="22">
        <v>58.95</v>
      </c>
      <c r="DB330" s="22">
        <v>94.47</v>
      </c>
      <c r="DC330" s="22">
        <v>551309</v>
      </c>
      <c r="DD330" s="22">
        <v>629377</v>
      </c>
      <c r="DE330" s="22">
        <v>18782</v>
      </c>
      <c r="DF330" s="22">
        <v>28.2</v>
      </c>
      <c r="DG330" s="22">
        <v>32.200000000000003</v>
      </c>
      <c r="DH330" s="22">
        <v>60.4</v>
      </c>
      <c r="DI330" s="22">
        <v>0</v>
      </c>
      <c r="DJ330" s="22">
        <v>0</v>
      </c>
      <c r="DK330" s="22">
        <v>60.4</v>
      </c>
      <c r="DL330" s="22">
        <v>104261</v>
      </c>
      <c r="DM330" s="22">
        <v>58980</v>
      </c>
      <c r="DN330" s="22">
        <v>2224945</v>
      </c>
      <c r="DO330" s="22">
        <v>47310</v>
      </c>
      <c r="DP330" s="22">
        <v>128647</v>
      </c>
      <c r="DQ330" s="22">
        <v>135719</v>
      </c>
      <c r="DR330" s="22">
        <v>0</v>
      </c>
      <c r="DS330" s="22">
        <v>27943</v>
      </c>
      <c r="DT330" s="22">
        <v>29693</v>
      </c>
      <c r="DU330" s="22">
        <v>0</v>
      </c>
      <c r="DV330" s="22">
        <v>9438</v>
      </c>
      <c r="DW330" s="22">
        <v>9318</v>
      </c>
      <c r="DX330" s="22">
        <v>130320</v>
      </c>
      <c r="DY330" s="22">
        <v>0</v>
      </c>
      <c r="DZ330" s="22">
        <v>200228</v>
      </c>
      <c r="EA330" s="22">
        <v>171389</v>
      </c>
      <c r="EB330" s="22">
        <v>53582</v>
      </c>
      <c r="EC330" s="22">
        <v>0</v>
      </c>
      <c r="ED330" s="22">
        <v>73858</v>
      </c>
      <c r="EE330" s="22">
        <v>0</v>
      </c>
      <c r="EF330" s="22">
        <v>1044260</v>
      </c>
      <c r="EG330" s="39">
        <v>41640</v>
      </c>
      <c r="EH330" s="39">
        <v>42004</v>
      </c>
      <c r="EI330" s="22">
        <v>1134427</v>
      </c>
      <c r="EJ330" s="22" t="b">
        <v>1</v>
      </c>
      <c r="EK330" s="22" t="b">
        <v>1</v>
      </c>
      <c r="EL330" s="22">
        <v>1</v>
      </c>
      <c r="EM330" s="22" t="s">
        <v>2870</v>
      </c>
      <c r="EN330" s="22" t="s">
        <v>2871</v>
      </c>
      <c r="EO330" s="22" t="s">
        <v>2884</v>
      </c>
      <c r="EP330" s="22" t="s">
        <v>2885</v>
      </c>
      <c r="EQ330" s="22">
        <v>0.93200000000000005</v>
      </c>
      <c r="ER330" s="22">
        <v>0.90480000000000005</v>
      </c>
      <c r="ES330" s="22">
        <v>0.99399999999999999</v>
      </c>
      <c r="ET330" s="22">
        <v>0.92349999999999999</v>
      </c>
      <c r="EU330" s="22">
        <v>0.90549999999999997</v>
      </c>
      <c r="EV330" s="22">
        <v>0</v>
      </c>
      <c r="EW330" s="22">
        <v>73030</v>
      </c>
      <c r="EX330" s="22" t="s">
        <v>3516</v>
      </c>
      <c r="EY330" s="22">
        <v>0.93200000000000005</v>
      </c>
      <c r="EZ330" s="22" t="b">
        <v>0</v>
      </c>
      <c r="FA330" s="22" t="b">
        <v>0</v>
      </c>
      <c r="FB330" s="22">
        <v>0</v>
      </c>
      <c r="FC330" s="22">
        <v>0</v>
      </c>
      <c r="FD330" s="22">
        <v>1</v>
      </c>
      <c r="FE330" s="22">
        <v>0.88719999999999999</v>
      </c>
      <c r="FF330" s="22">
        <v>163241</v>
      </c>
      <c r="FG330" s="22">
        <v>2224945</v>
      </c>
      <c r="FH330" s="22">
        <v>9229</v>
      </c>
      <c r="FI330" s="22">
        <v>18782</v>
      </c>
      <c r="FJ330" s="22">
        <v>21170</v>
      </c>
      <c r="FK330" s="22" t="b">
        <v>0</v>
      </c>
      <c r="FL330" s="22">
        <v>0.4914</v>
      </c>
      <c r="FM330" s="39">
        <v>41640</v>
      </c>
      <c r="FN330" s="39">
        <v>42004</v>
      </c>
      <c r="FO330" s="22" t="s">
        <v>1128</v>
      </c>
      <c r="FP330" s="22" t="b">
        <v>0</v>
      </c>
      <c r="FQ330" s="22" t="b">
        <v>0</v>
      </c>
      <c r="FR330" s="22">
        <v>4.1719999999999997</v>
      </c>
      <c r="FS330" s="39">
        <v>41820</v>
      </c>
      <c r="FT330" s="22" t="s">
        <v>2872</v>
      </c>
      <c r="FU330" s="22">
        <v>0</v>
      </c>
      <c r="FV330" s="22">
        <v>2120</v>
      </c>
      <c r="FW330" s="22">
        <v>2140</v>
      </c>
      <c r="FX330" s="22">
        <v>21063</v>
      </c>
      <c r="FY330" s="22">
        <v>47707</v>
      </c>
      <c r="FZ330" s="22">
        <v>0</v>
      </c>
      <c r="GA330" s="22">
        <v>0</v>
      </c>
      <c r="GB330" s="22" t="s">
        <v>2925</v>
      </c>
      <c r="GC330" s="22">
        <v>0</v>
      </c>
      <c r="GD330" s="22" t="s">
        <v>2872</v>
      </c>
      <c r="GE330" s="22">
        <v>0</v>
      </c>
      <c r="GF330" s="22">
        <v>0</v>
      </c>
      <c r="GG330" s="22">
        <v>0</v>
      </c>
      <c r="GH330" s="22">
        <v>0</v>
      </c>
      <c r="GI330" s="22" t="s">
        <v>3517</v>
      </c>
      <c r="GJ330" s="22" t="s">
        <v>3517</v>
      </c>
      <c r="GK330" s="22" t="s">
        <v>2874</v>
      </c>
      <c r="GL330" s="22" t="s">
        <v>2536</v>
      </c>
      <c r="GM330" s="22" t="s">
        <v>2538</v>
      </c>
      <c r="GN330" s="22" t="s">
        <v>2864</v>
      </c>
      <c r="GO330" s="22" t="s">
        <v>2864</v>
      </c>
      <c r="GP330" s="22" t="s">
        <v>2537</v>
      </c>
      <c r="GQ330" s="22"/>
      <c r="GR330" s="22"/>
      <c r="GS330" s="22" t="s">
        <v>2101</v>
      </c>
      <c r="GT330" s="22" t="s">
        <v>2864</v>
      </c>
      <c r="GU330" s="22" t="s">
        <v>2102</v>
      </c>
      <c r="GV330" s="22" t="s">
        <v>893</v>
      </c>
      <c r="GW330" s="22" t="s">
        <v>2103</v>
      </c>
      <c r="GX330" s="22" t="s">
        <v>2889</v>
      </c>
      <c r="GY330" s="22">
        <v>62.86</v>
      </c>
      <c r="GZ330" s="22">
        <v>55.6</v>
      </c>
    </row>
    <row r="331" spans="1:208" x14ac:dyDescent="0.25">
      <c r="A331" s="22" t="s">
        <v>351</v>
      </c>
      <c r="B331" s="22" t="s">
        <v>2104</v>
      </c>
      <c r="C331" s="22" t="s">
        <v>159</v>
      </c>
      <c r="D331" s="22" t="s">
        <v>2105</v>
      </c>
      <c r="E331" s="22" t="s">
        <v>2106</v>
      </c>
      <c r="F331" s="22" t="s">
        <v>893</v>
      </c>
      <c r="G331" s="22" t="s">
        <v>2107</v>
      </c>
      <c r="H331" s="22" t="s">
        <v>1249</v>
      </c>
      <c r="I331" s="22">
        <v>141.56</v>
      </c>
      <c r="J331" s="22">
        <v>592.78</v>
      </c>
      <c r="K331" s="37">
        <v>10</v>
      </c>
      <c r="L331" s="37">
        <v>1.36</v>
      </c>
      <c r="M331" s="37">
        <f t="shared" si="12"/>
        <v>152.91999999999999</v>
      </c>
      <c r="N331" s="37">
        <f t="shared" si="13"/>
        <v>604.14</v>
      </c>
      <c r="O331" s="39">
        <v>42826</v>
      </c>
      <c r="P331" s="22">
        <v>110</v>
      </c>
      <c r="Q331" s="22" t="b">
        <v>1</v>
      </c>
      <c r="R331" s="22">
        <v>0.9647</v>
      </c>
      <c r="S331" s="22" t="s">
        <v>2861</v>
      </c>
      <c r="T331" s="75">
        <v>42845.461053217703</v>
      </c>
      <c r="U331" s="22" t="s">
        <v>2862</v>
      </c>
      <c r="V331" s="22">
        <v>0.85</v>
      </c>
      <c r="W331" s="22">
        <v>0</v>
      </c>
      <c r="X331" s="22">
        <v>1.2</v>
      </c>
      <c r="Y331" s="22">
        <v>1.1000000000000001</v>
      </c>
      <c r="Z331" s="22">
        <v>0</v>
      </c>
      <c r="AA331" s="22">
        <v>76.540000000000006</v>
      </c>
      <c r="AB331" s="22">
        <v>0.95</v>
      </c>
      <c r="AC331" s="22">
        <v>0</v>
      </c>
      <c r="AD331" s="22">
        <v>0.1</v>
      </c>
      <c r="AE331" s="22">
        <v>88</v>
      </c>
      <c r="AF331" s="22">
        <v>0.96</v>
      </c>
      <c r="AG331" s="22">
        <v>0</v>
      </c>
      <c r="AH331" s="22">
        <v>0.08</v>
      </c>
      <c r="AI331" s="22">
        <v>151.91</v>
      </c>
      <c r="AJ331" s="22">
        <v>373.4</v>
      </c>
      <c r="AK331" s="39">
        <v>42552</v>
      </c>
      <c r="AL331" s="22">
        <v>664283374</v>
      </c>
      <c r="AM331" s="22">
        <v>0.80269999999999997</v>
      </c>
      <c r="AN331" s="39">
        <v>42735</v>
      </c>
      <c r="AO331" s="22" t="b">
        <v>0</v>
      </c>
      <c r="AP331" s="22">
        <v>160.72</v>
      </c>
      <c r="AQ331" s="22">
        <v>0.5</v>
      </c>
      <c r="AR331" s="22">
        <v>0.75</v>
      </c>
      <c r="AS331" s="22">
        <v>3.8269000000000002</v>
      </c>
      <c r="AT331" s="22">
        <v>4.3261000000000003</v>
      </c>
      <c r="AU331" s="22">
        <v>0.5</v>
      </c>
      <c r="AV331" s="22">
        <v>0</v>
      </c>
      <c r="AW331" s="22">
        <v>0.6</v>
      </c>
      <c r="AX331" s="22">
        <v>0.5</v>
      </c>
      <c r="AY331" s="22">
        <v>0.75270000000000004</v>
      </c>
      <c r="AZ331" s="22">
        <v>0.95</v>
      </c>
      <c r="BA331" s="22">
        <v>0.5</v>
      </c>
      <c r="BB331" s="22">
        <v>0.12889999999999999</v>
      </c>
      <c r="BC331" s="22">
        <v>0.5</v>
      </c>
      <c r="BD331" s="22">
        <v>0.47620000000000001</v>
      </c>
      <c r="BE331" s="22">
        <v>1.0711999999999999</v>
      </c>
      <c r="BF331" s="22">
        <v>8</v>
      </c>
      <c r="BG331" s="39">
        <v>42552</v>
      </c>
      <c r="BH331" s="22">
        <v>1</v>
      </c>
      <c r="BI331" s="22" t="b">
        <v>0</v>
      </c>
      <c r="BJ331" s="39">
        <v>42369</v>
      </c>
      <c r="BK331" s="39">
        <v>42369</v>
      </c>
      <c r="BL331" s="22" t="b">
        <v>1</v>
      </c>
      <c r="BM331" s="39">
        <v>42845</v>
      </c>
      <c r="BN331" s="22" t="b">
        <v>1</v>
      </c>
      <c r="BO331" s="39">
        <v>42826</v>
      </c>
      <c r="BP331" s="22">
        <v>110</v>
      </c>
      <c r="BQ331" s="22">
        <v>712</v>
      </c>
      <c r="BR331" s="22">
        <v>102181</v>
      </c>
      <c r="BS331" s="75">
        <v>42845.461053217703</v>
      </c>
      <c r="BT331" s="22" t="s">
        <v>3518</v>
      </c>
      <c r="BU331" s="22">
        <v>141.56</v>
      </c>
      <c r="BV331" s="22" t="s">
        <v>2861</v>
      </c>
      <c r="BW331" s="22">
        <v>0.99860000000000004</v>
      </c>
      <c r="BX331" s="22">
        <v>356</v>
      </c>
      <c r="BY331" s="22">
        <v>0.96082000000000001</v>
      </c>
      <c r="BZ331" s="22" t="s">
        <v>2864</v>
      </c>
      <c r="CA331" s="22" t="s">
        <v>2862</v>
      </c>
      <c r="CB331" s="22" t="b">
        <v>1</v>
      </c>
      <c r="CC331" s="22">
        <v>0</v>
      </c>
      <c r="CD331" s="22">
        <v>711</v>
      </c>
      <c r="CE331" s="22">
        <v>1</v>
      </c>
      <c r="CF331" s="22">
        <v>76</v>
      </c>
      <c r="CG331" s="22">
        <v>27740</v>
      </c>
      <c r="CH331" s="22">
        <v>24602</v>
      </c>
      <c r="CI331" s="22">
        <v>12446</v>
      </c>
      <c r="CJ331" s="22">
        <v>0.88690000000000002</v>
      </c>
      <c r="CK331" s="22" t="s">
        <v>2883</v>
      </c>
      <c r="CL331" s="22">
        <v>0</v>
      </c>
      <c r="CM331" s="22">
        <v>592.78</v>
      </c>
      <c r="CN331" s="22" t="s">
        <v>2866</v>
      </c>
      <c r="CO331" s="22" t="s">
        <v>2867</v>
      </c>
      <c r="CP331" s="22">
        <v>71.34</v>
      </c>
      <c r="CQ331" s="22">
        <v>70.22</v>
      </c>
      <c r="CR331" s="22">
        <v>4</v>
      </c>
      <c r="CS331" s="22">
        <v>0</v>
      </c>
      <c r="CT331" s="22">
        <v>1881470</v>
      </c>
      <c r="CU331" s="22">
        <v>73.48</v>
      </c>
      <c r="CV331" s="22">
        <v>71.44</v>
      </c>
      <c r="CW331" s="22">
        <v>71.34</v>
      </c>
      <c r="CX331" s="22">
        <v>77.78</v>
      </c>
      <c r="CY331" s="22">
        <v>0</v>
      </c>
      <c r="CZ331" s="22">
        <v>0</v>
      </c>
      <c r="DA331" s="22">
        <v>71.34</v>
      </c>
      <c r="DB331" s="22">
        <v>98.25</v>
      </c>
      <c r="DC331" s="22">
        <v>928062</v>
      </c>
      <c r="DD331" s="22">
        <v>869724</v>
      </c>
      <c r="DE331" s="22">
        <v>24602</v>
      </c>
      <c r="DF331" s="22">
        <v>36.25</v>
      </c>
      <c r="DG331" s="22">
        <v>33.97</v>
      </c>
      <c r="DH331" s="22">
        <v>70.22</v>
      </c>
      <c r="DI331" s="22">
        <v>0</v>
      </c>
      <c r="DJ331" s="22">
        <v>0</v>
      </c>
      <c r="DK331" s="22">
        <v>70.22</v>
      </c>
      <c r="DL331" s="22">
        <v>385</v>
      </c>
      <c r="DM331" s="22">
        <v>265261</v>
      </c>
      <c r="DN331" s="22">
        <v>3679256</v>
      </c>
      <c r="DO331" s="22">
        <v>87142</v>
      </c>
      <c r="DP331" s="22">
        <v>137595</v>
      </c>
      <c r="DQ331" s="22">
        <v>231204</v>
      </c>
      <c r="DR331" s="22">
        <v>220</v>
      </c>
      <c r="DS331" s="22">
        <v>63899</v>
      </c>
      <c r="DT331" s="22">
        <v>47286</v>
      </c>
      <c r="DU331" s="22">
        <v>0</v>
      </c>
      <c r="DV331" s="22">
        <v>27304</v>
      </c>
      <c r="DW331" s="22">
        <v>67766</v>
      </c>
      <c r="DX331" s="22">
        <v>225364</v>
      </c>
      <c r="DY331" s="22">
        <v>166442</v>
      </c>
      <c r="DZ331" s="22">
        <v>236629</v>
      </c>
      <c r="EA331" s="22">
        <v>123480</v>
      </c>
      <c r="EB331" s="22">
        <v>127253</v>
      </c>
      <c r="EC331" s="22">
        <v>3049</v>
      </c>
      <c r="ED331" s="22">
        <v>153949</v>
      </c>
      <c r="EE331" s="22">
        <v>0</v>
      </c>
      <c r="EF331" s="22">
        <v>1715028</v>
      </c>
      <c r="EG331" s="39">
        <v>41640</v>
      </c>
      <c r="EH331" s="39">
        <v>42004</v>
      </c>
      <c r="EI331" s="22">
        <v>1727349</v>
      </c>
      <c r="EJ331" s="22" t="b">
        <v>1</v>
      </c>
      <c r="EK331" s="22" t="b">
        <v>1</v>
      </c>
      <c r="EL331" s="22">
        <v>1.0711999999999999</v>
      </c>
      <c r="EM331" s="22" t="s">
        <v>2870</v>
      </c>
      <c r="EN331" s="22" t="s">
        <v>2871</v>
      </c>
      <c r="EO331" s="22" t="s">
        <v>2884</v>
      </c>
      <c r="EP331" s="22" t="s">
        <v>2885</v>
      </c>
      <c r="EQ331" s="22">
        <v>1.0286</v>
      </c>
      <c r="ER331" s="22">
        <v>1.0456000000000001</v>
      </c>
      <c r="ES331" s="22">
        <v>1.0184</v>
      </c>
      <c r="ET331" s="22">
        <v>1.0293000000000001</v>
      </c>
      <c r="EU331" s="22">
        <v>1.0209999999999999</v>
      </c>
      <c r="EV331" s="22">
        <v>0</v>
      </c>
      <c r="EW331" s="22">
        <v>89075</v>
      </c>
      <c r="EX331" s="22" t="s">
        <v>3518</v>
      </c>
      <c r="EY331" s="22">
        <v>1.0286</v>
      </c>
      <c r="EZ331" s="22" t="b">
        <v>0</v>
      </c>
      <c r="FA331" s="22" t="b">
        <v>0</v>
      </c>
      <c r="FB331" s="22">
        <v>0</v>
      </c>
      <c r="FC331" s="22">
        <v>0</v>
      </c>
      <c r="FD331" s="22">
        <v>0.95740000000000003</v>
      </c>
      <c r="FE331" s="22">
        <v>0.88690000000000002</v>
      </c>
      <c r="FF331" s="22">
        <v>265646</v>
      </c>
      <c r="FG331" s="22">
        <v>3679256</v>
      </c>
      <c r="FH331" s="22">
        <v>12446</v>
      </c>
      <c r="FI331" s="22">
        <v>24602</v>
      </c>
      <c r="FJ331" s="22">
        <v>27740</v>
      </c>
      <c r="FK331" s="22" t="b">
        <v>0</v>
      </c>
      <c r="FL331" s="22">
        <v>0.50590000000000002</v>
      </c>
      <c r="FM331" s="39">
        <v>41640</v>
      </c>
      <c r="FN331" s="39">
        <v>42004</v>
      </c>
      <c r="FO331" s="22" t="s">
        <v>1249</v>
      </c>
      <c r="FP331" s="22" t="b">
        <v>0</v>
      </c>
      <c r="FQ331" s="22" t="b">
        <v>0</v>
      </c>
      <c r="FR331" s="22">
        <v>3.52</v>
      </c>
      <c r="FS331" s="39">
        <v>41820</v>
      </c>
      <c r="FT331" s="22" t="s">
        <v>2872</v>
      </c>
      <c r="FU331" s="22">
        <v>0</v>
      </c>
      <c r="FV331" s="22">
        <v>4273</v>
      </c>
      <c r="FW331" s="22">
        <v>6268</v>
      </c>
      <c r="FX331" s="22">
        <v>15699</v>
      </c>
      <c r="FY331" s="22">
        <v>62835</v>
      </c>
      <c r="FZ331" s="22">
        <v>0</v>
      </c>
      <c r="GA331" s="22">
        <v>0</v>
      </c>
      <c r="GB331" s="22" t="s">
        <v>2905</v>
      </c>
      <c r="GC331" s="22">
        <v>4.2599999999999999E-2</v>
      </c>
      <c r="GD331" s="22" t="s">
        <v>2872</v>
      </c>
      <c r="GE331" s="22">
        <v>0</v>
      </c>
      <c r="GF331" s="22">
        <v>0</v>
      </c>
      <c r="GG331" s="22">
        <v>0</v>
      </c>
      <c r="GH331" s="22">
        <v>0</v>
      </c>
      <c r="GI331" s="22" t="s">
        <v>3518</v>
      </c>
      <c r="GJ331" s="22" t="s">
        <v>3518</v>
      </c>
      <c r="GK331" s="22" t="s">
        <v>2874</v>
      </c>
      <c r="GL331" s="22" t="s">
        <v>351</v>
      </c>
      <c r="GM331" s="22" t="s">
        <v>159</v>
      </c>
      <c r="GN331" s="22" t="s">
        <v>2864</v>
      </c>
      <c r="GO331" s="22" t="s">
        <v>2864</v>
      </c>
      <c r="GP331" s="22" t="s">
        <v>2104</v>
      </c>
      <c r="GQ331" s="22" t="s">
        <v>3519</v>
      </c>
      <c r="GR331" s="22" t="s">
        <v>2931</v>
      </c>
      <c r="GS331" s="22" t="s">
        <v>2105</v>
      </c>
      <c r="GT331" s="22" t="s">
        <v>2864</v>
      </c>
      <c r="GU331" s="22" t="s">
        <v>2106</v>
      </c>
      <c r="GV331" s="22" t="s">
        <v>893</v>
      </c>
      <c r="GW331" s="22" t="s">
        <v>2107</v>
      </c>
      <c r="GX331" s="22" t="s">
        <v>2889</v>
      </c>
      <c r="GY331" s="22">
        <v>73.069999999999993</v>
      </c>
      <c r="GZ331" s="22">
        <v>76.48</v>
      </c>
    </row>
    <row r="332" spans="1:208" x14ac:dyDescent="0.25">
      <c r="A332" s="22" t="s">
        <v>555</v>
      </c>
      <c r="B332" s="22" t="s">
        <v>2460</v>
      </c>
      <c r="C332" s="22" t="s">
        <v>160</v>
      </c>
      <c r="D332" s="22" t="s">
        <v>2461</v>
      </c>
      <c r="E332" s="22" t="s">
        <v>1393</v>
      </c>
      <c r="F332" s="22" t="s">
        <v>893</v>
      </c>
      <c r="G332" s="22" t="s">
        <v>1394</v>
      </c>
      <c r="H332" s="22" t="s">
        <v>1395</v>
      </c>
      <c r="I332" s="22">
        <v>116.2</v>
      </c>
      <c r="J332" s="22">
        <v>564.78</v>
      </c>
      <c r="K332" s="37">
        <v>10</v>
      </c>
      <c r="L332" s="37">
        <v>7.13</v>
      </c>
      <c r="M332" s="37">
        <f t="shared" si="12"/>
        <v>133.33000000000001</v>
      </c>
      <c r="N332" s="37">
        <f t="shared" si="13"/>
        <v>581.91</v>
      </c>
      <c r="O332" s="39">
        <v>42826</v>
      </c>
      <c r="P332" s="22">
        <v>110</v>
      </c>
      <c r="Q332" s="22" t="b">
        <v>1</v>
      </c>
      <c r="R332" s="22">
        <v>0.9647</v>
      </c>
      <c r="S332" s="22" t="s">
        <v>2861</v>
      </c>
      <c r="T332" s="75">
        <v>42845.461053217703</v>
      </c>
      <c r="U332" s="22" t="s">
        <v>2862</v>
      </c>
      <c r="V332" s="22">
        <v>0.85</v>
      </c>
      <c r="W332" s="22">
        <v>0</v>
      </c>
      <c r="X332" s="22">
        <v>1.2</v>
      </c>
      <c r="Y332" s="22">
        <v>1.1000000000000001</v>
      </c>
      <c r="Z332" s="22">
        <v>0</v>
      </c>
      <c r="AA332" s="22">
        <v>76.540000000000006</v>
      </c>
      <c r="AB332" s="22">
        <v>0.95</v>
      </c>
      <c r="AC332" s="22">
        <v>0</v>
      </c>
      <c r="AD332" s="22">
        <v>0.1</v>
      </c>
      <c r="AE332" s="22">
        <v>88</v>
      </c>
      <c r="AF332" s="22">
        <v>0.96</v>
      </c>
      <c r="AG332" s="22">
        <v>0</v>
      </c>
      <c r="AH332" s="22">
        <v>0.08</v>
      </c>
      <c r="AI332" s="22">
        <v>151.91</v>
      </c>
      <c r="AJ332" s="22">
        <v>373.4</v>
      </c>
      <c r="AK332" s="39">
        <v>42552</v>
      </c>
      <c r="AL332" s="22">
        <v>664283374</v>
      </c>
      <c r="AM332" s="22">
        <v>0.80269999999999997</v>
      </c>
      <c r="AN332" s="39">
        <v>42735</v>
      </c>
      <c r="AO332" s="22" t="b">
        <v>0</v>
      </c>
      <c r="AP332" s="22">
        <v>160.72</v>
      </c>
      <c r="AQ332" s="22">
        <v>0.5</v>
      </c>
      <c r="AR332" s="22">
        <v>0.75</v>
      </c>
      <c r="AS332" s="22">
        <v>3.8269000000000002</v>
      </c>
      <c r="AT332" s="22">
        <v>4.3261000000000003</v>
      </c>
      <c r="AU332" s="22">
        <v>0.5</v>
      </c>
      <c r="AV332" s="22">
        <v>0</v>
      </c>
      <c r="AW332" s="22">
        <v>0.6</v>
      </c>
      <c r="AX332" s="22">
        <v>0.5</v>
      </c>
      <c r="AY332" s="22">
        <v>0.75270000000000004</v>
      </c>
      <c r="AZ332" s="22">
        <v>0.95</v>
      </c>
      <c r="BA332" s="22">
        <v>0.5</v>
      </c>
      <c r="BB332" s="22">
        <v>0.12889999999999999</v>
      </c>
      <c r="BC332" s="22">
        <v>0.5</v>
      </c>
      <c r="BD332" s="22">
        <v>0.47620000000000001</v>
      </c>
      <c r="BE332" s="22">
        <v>1.0711999999999999</v>
      </c>
      <c r="BF332" s="22">
        <v>8</v>
      </c>
      <c r="BG332" s="39">
        <v>42552</v>
      </c>
      <c r="BH332" s="22">
        <v>1</v>
      </c>
      <c r="BI332" s="22" t="b">
        <v>0</v>
      </c>
      <c r="BJ332" s="39">
        <v>42369</v>
      </c>
      <c r="BK332" s="39">
        <v>42369</v>
      </c>
      <c r="BL332" s="22" t="b">
        <v>1</v>
      </c>
      <c r="BM332" s="39">
        <v>42845</v>
      </c>
      <c r="BN332" s="22" t="b">
        <v>1</v>
      </c>
      <c r="BO332" s="39">
        <v>42826</v>
      </c>
      <c r="BP332" s="22">
        <v>110</v>
      </c>
      <c r="BQ332" s="22">
        <v>3101</v>
      </c>
      <c r="BR332" s="22">
        <v>102182</v>
      </c>
      <c r="BS332" s="75">
        <v>42845.461053217703</v>
      </c>
      <c r="BT332" s="22" t="s">
        <v>3520</v>
      </c>
      <c r="BU332" s="22">
        <v>116.2</v>
      </c>
      <c r="BV332" s="22" t="s">
        <v>2861</v>
      </c>
      <c r="BW332" s="22">
        <v>0.84499999999999997</v>
      </c>
      <c r="BX332" s="22">
        <v>1770</v>
      </c>
      <c r="BY332" s="22">
        <v>0.96082000000000001</v>
      </c>
      <c r="BZ332" s="22" t="s">
        <v>2864</v>
      </c>
      <c r="CA332" s="22" t="s">
        <v>2862</v>
      </c>
      <c r="CB332" s="22" t="b">
        <v>1</v>
      </c>
      <c r="CC332" s="22">
        <v>0</v>
      </c>
      <c r="CD332" s="22">
        <v>713</v>
      </c>
      <c r="CE332" s="22">
        <v>1</v>
      </c>
      <c r="CF332" s="22">
        <v>60</v>
      </c>
      <c r="CG332" s="22">
        <v>21900</v>
      </c>
      <c r="CH332" s="22">
        <v>11835</v>
      </c>
      <c r="CI332" s="22">
        <v>7176</v>
      </c>
      <c r="CJ332" s="22">
        <v>0.54039999999999999</v>
      </c>
      <c r="CK332" s="22" t="s">
        <v>2883</v>
      </c>
      <c r="CL332" s="22">
        <v>0</v>
      </c>
      <c r="CM332" s="22">
        <v>564.78</v>
      </c>
      <c r="CN332" s="22" t="s">
        <v>2866</v>
      </c>
      <c r="CO332" s="22" t="s">
        <v>2880</v>
      </c>
      <c r="CP332" s="22">
        <v>46.26</v>
      </c>
      <c r="CQ332" s="22">
        <v>69.94</v>
      </c>
      <c r="CR332" s="22">
        <v>3</v>
      </c>
      <c r="CS332" s="22">
        <v>0</v>
      </c>
      <c r="CT332" s="22">
        <v>710517</v>
      </c>
      <c r="CU332" s="22">
        <v>57.68</v>
      </c>
      <c r="CV332" s="22">
        <v>54.75</v>
      </c>
      <c r="CW332" s="22">
        <v>46.26</v>
      </c>
      <c r="CX332" s="22">
        <v>61.44</v>
      </c>
      <c r="CY332" s="22">
        <v>0</v>
      </c>
      <c r="CZ332" s="22">
        <v>0</v>
      </c>
      <c r="DA332" s="22">
        <v>46.26</v>
      </c>
      <c r="DB332" s="22">
        <v>77.61</v>
      </c>
      <c r="DC332" s="22">
        <v>637668</v>
      </c>
      <c r="DD332" s="22">
        <v>456171</v>
      </c>
      <c r="DE332" s="22">
        <v>18615</v>
      </c>
      <c r="DF332" s="22">
        <v>32.909999999999997</v>
      </c>
      <c r="DG332" s="22">
        <v>37.03</v>
      </c>
      <c r="DH332" s="22">
        <v>69.94</v>
      </c>
      <c r="DI332" s="22">
        <v>0</v>
      </c>
      <c r="DJ332" s="22">
        <v>0</v>
      </c>
      <c r="DK332" s="22">
        <v>69.94</v>
      </c>
      <c r="DL332" s="22">
        <v>101517</v>
      </c>
      <c r="DM332" s="22">
        <v>187458</v>
      </c>
      <c r="DN332" s="22">
        <v>1804356</v>
      </c>
      <c r="DO332" s="22">
        <v>36236</v>
      </c>
      <c r="DP332" s="22">
        <v>42998</v>
      </c>
      <c r="DQ332" s="22">
        <v>110657</v>
      </c>
      <c r="DR332" s="22">
        <v>0</v>
      </c>
      <c r="DS332" s="22">
        <v>8021</v>
      </c>
      <c r="DT332" s="22">
        <v>34434</v>
      </c>
      <c r="DU332" s="22">
        <v>0</v>
      </c>
      <c r="DV332" s="22">
        <v>100739</v>
      </c>
      <c r="DW332" s="22">
        <v>15608</v>
      </c>
      <c r="DX332" s="22">
        <v>135127</v>
      </c>
      <c r="DY332" s="22">
        <v>96614</v>
      </c>
      <c r="DZ332" s="22">
        <v>112786</v>
      </c>
      <c r="EA332" s="22">
        <v>77250</v>
      </c>
      <c r="EB332" s="22">
        <v>54918</v>
      </c>
      <c r="EC332" s="22">
        <v>27569</v>
      </c>
      <c r="ED332" s="22">
        <v>48521</v>
      </c>
      <c r="EE332" s="22">
        <v>10551</v>
      </c>
      <c r="EF332" s="22">
        <v>603352</v>
      </c>
      <c r="EG332" s="39">
        <v>41640</v>
      </c>
      <c r="EH332" s="39">
        <v>42004</v>
      </c>
      <c r="EI332" s="22">
        <v>1050982</v>
      </c>
      <c r="EJ332" s="22" t="b">
        <v>1</v>
      </c>
      <c r="EK332" s="22" t="b">
        <v>1</v>
      </c>
      <c r="EL332" s="22">
        <v>1</v>
      </c>
      <c r="EM332" s="22" t="s">
        <v>2870</v>
      </c>
      <c r="EN332" s="22" t="s">
        <v>2871</v>
      </c>
      <c r="EO332" s="22" t="s">
        <v>2884</v>
      </c>
      <c r="EP332" s="22" t="s">
        <v>2885</v>
      </c>
      <c r="EQ332" s="22">
        <v>1.0535000000000001</v>
      </c>
      <c r="ER332" s="22">
        <v>1.0959000000000001</v>
      </c>
      <c r="ES332" s="22">
        <v>1.0230999999999999</v>
      </c>
      <c r="ET332" s="22">
        <v>1.0367</v>
      </c>
      <c r="EU332" s="22">
        <v>1.0582</v>
      </c>
      <c r="EV332" s="22">
        <v>0</v>
      </c>
      <c r="EW332" s="22">
        <v>38708</v>
      </c>
      <c r="EX332" s="22" t="s">
        <v>3520</v>
      </c>
      <c r="EY332" s="22">
        <v>1.0535000000000001</v>
      </c>
      <c r="EZ332" s="22" t="b">
        <v>0</v>
      </c>
      <c r="FA332" s="22" t="b">
        <v>0</v>
      </c>
      <c r="FB332" s="22">
        <v>0</v>
      </c>
      <c r="FC332" s="22">
        <v>0</v>
      </c>
      <c r="FD332" s="22">
        <v>0.76470000000000005</v>
      </c>
      <c r="FE332" s="22">
        <v>0.54039999999999999</v>
      </c>
      <c r="FF332" s="22">
        <v>288975</v>
      </c>
      <c r="FG332" s="22">
        <v>1804356</v>
      </c>
      <c r="FH332" s="22">
        <v>7176</v>
      </c>
      <c r="FI332" s="22">
        <v>11835</v>
      </c>
      <c r="FJ332" s="22">
        <v>21900</v>
      </c>
      <c r="FK332" s="22" t="b">
        <v>0</v>
      </c>
      <c r="FL332" s="22">
        <v>0.60629999999999995</v>
      </c>
      <c r="FM332" s="39">
        <v>41640</v>
      </c>
      <c r="FN332" s="39">
        <v>42004</v>
      </c>
      <c r="FO332" s="22" t="s">
        <v>1395</v>
      </c>
      <c r="FP332" s="22" t="b">
        <v>0</v>
      </c>
      <c r="FQ332" s="22" t="b">
        <v>0</v>
      </c>
      <c r="FR332" s="22">
        <v>3.1044999999999998</v>
      </c>
      <c r="FS332" s="39">
        <v>41820</v>
      </c>
      <c r="FT332" s="22" t="s">
        <v>2872</v>
      </c>
      <c r="FU332" s="22">
        <v>0</v>
      </c>
      <c r="FV332" s="22">
        <v>2080</v>
      </c>
      <c r="FW332" s="22">
        <v>3852</v>
      </c>
      <c r="FX332" s="22">
        <v>6700</v>
      </c>
      <c r="FY332" s="22">
        <v>25847</v>
      </c>
      <c r="FZ332" s="22">
        <v>0</v>
      </c>
      <c r="GA332" s="22">
        <v>229</v>
      </c>
      <c r="GB332" s="22" t="s">
        <v>2905</v>
      </c>
      <c r="GC332" s="22">
        <v>0.23530000000000001</v>
      </c>
      <c r="GD332" s="22" t="s">
        <v>2872</v>
      </c>
      <c r="GE332" s="22">
        <v>0</v>
      </c>
      <c r="GF332" s="22">
        <v>0</v>
      </c>
      <c r="GG332" s="22">
        <v>0</v>
      </c>
      <c r="GH332" s="22">
        <v>0</v>
      </c>
      <c r="GI332" s="22" t="s">
        <v>3520</v>
      </c>
      <c r="GJ332" s="22" t="s">
        <v>3520</v>
      </c>
      <c r="GK332" s="22" t="s">
        <v>2874</v>
      </c>
      <c r="GL332" s="22" t="s">
        <v>555</v>
      </c>
      <c r="GM332" s="22" t="s">
        <v>160</v>
      </c>
      <c r="GN332" s="22" t="s">
        <v>2864</v>
      </c>
      <c r="GO332" s="22" t="s">
        <v>2864</v>
      </c>
      <c r="GP332" s="22" t="s">
        <v>2460</v>
      </c>
      <c r="GQ332" s="22" t="s">
        <v>3272</v>
      </c>
      <c r="GR332" s="22" t="s">
        <v>3178</v>
      </c>
      <c r="GS332" s="22" t="s">
        <v>2461</v>
      </c>
      <c r="GT332" s="22" t="s">
        <v>2864</v>
      </c>
      <c r="GU332" s="22" t="s">
        <v>1393</v>
      </c>
      <c r="GV332" s="22" t="s">
        <v>893</v>
      </c>
      <c r="GW332" s="22" t="s">
        <v>1394</v>
      </c>
      <c r="GX332" s="22" t="s">
        <v>2889</v>
      </c>
      <c r="GY332" s="22">
        <v>72.8</v>
      </c>
      <c r="GZ332" s="22">
        <v>60.04</v>
      </c>
    </row>
    <row r="333" spans="1:208" x14ac:dyDescent="0.25">
      <c r="A333" s="22" t="s">
        <v>352</v>
      </c>
      <c r="B333" s="22" t="s">
        <v>2108</v>
      </c>
      <c r="C333" s="22" t="s">
        <v>792</v>
      </c>
      <c r="D333" s="22" t="s">
        <v>2109</v>
      </c>
      <c r="E333" s="22" t="s">
        <v>2110</v>
      </c>
      <c r="F333" s="22" t="s">
        <v>893</v>
      </c>
      <c r="G333" s="22" t="s">
        <v>2111</v>
      </c>
      <c r="H333" s="22" t="s">
        <v>1109</v>
      </c>
      <c r="I333" s="22">
        <v>165.12</v>
      </c>
      <c r="J333" s="22">
        <v>588.89</v>
      </c>
      <c r="K333" s="37">
        <v>10</v>
      </c>
      <c r="L333" s="37">
        <v>1.36</v>
      </c>
      <c r="M333" s="37">
        <f t="shared" si="12"/>
        <v>176.48</v>
      </c>
      <c r="N333" s="37">
        <f t="shared" si="13"/>
        <v>600.25</v>
      </c>
      <c r="O333" s="39">
        <v>42826</v>
      </c>
      <c r="P333" s="22">
        <v>110</v>
      </c>
      <c r="Q333" s="22" t="b">
        <v>1</v>
      </c>
      <c r="R333" s="22">
        <v>0.9647</v>
      </c>
      <c r="S333" s="22" t="s">
        <v>2861</v>
      </c>
      <c r="T333" s="75">
        <v>42845.461053217703</v>
      </c>
      <c r="U333" s="22" t="s">
        <v>2862</v>
      </c>
      <c r="V333" s="22">
        <v>0.85</v>
      </c>
      <c r="W333" s="22">
        <v>0</v>
      </c>
      <c r="X333" s="22">
        <v>1.2</v>
      </c>
      <c r="Y333" s="22">
        <v>1.1000000000000001</v>
      </c>
      <c r="Z333" s="22">
        <v>0</v>
      </c>
      <c r="AA333" s="22">
        <v>76.540000000000006</v>
      </c>
      <c r="AB333" s="22">
        <v>0.95</v>
      </c>
      <c r="AC333" s="22">
        <v>0</v>
      </c>
      <c r="AD333" s="22">
        <v>0.1</v>
      </c>
      <c r="AE333" s="22">
        <v>88</v>
      </c>
      <c r="AF333" s="22">
        <v>0.96</v>
      </c>
      <c r="AG333" s="22">
        <v>0</v>
      </c>
      <c r="AH333" s="22">
        <v>0.08</v>
      </c>
      <c r="AI333" s="22">
        <v>151.91</v>
      </c>
      <c r="AJ333" s="22">
        <v>373.4</v>
      </c>
      <c r="AK333" s="39">
        <v>42552</v>
      </c>
      <c r="AL333" s="22">
        <v>664283374</v>
      </c>
      <c r="AM333" s="22">
        <v>0.80269999999999997</v>
      </c>
      <c r="AN333" s="39">
        <v>42735</v>
      </c>
      <c r="AO333" s="22" t="b">
        <v>0</v>
      </c>
      <c r="AP333" s="22">
        <v>160.72</v>
      </c>
      <c r="AQ333" s="22">
        <v>0.5</v>
      </c>
      <c r="AR333" s="22">
        <v>0.75</v>
      </c>
      <c r="AS333" s="22">
        <v>3.8269000000000002</v>
      </c>
      <c r="AT333" s="22">
        <v>4.3261000000000003</v>
      </c>
      <c r="AU333" s="22">
        <v>0.5</v>
      </c>
      <c r="AV333" s="22">
        <v>0</v>
      </c>
      <c r="AW333" s="22">
        <v>0.6</v>
      </c>
      <c r="AX333" s="22">
        <v>0.5</v>
      </c>
      <c r="AY333" s="22">
        <v>0.75270000000000004</v>
      </c>
      <c r="AZ333" s="22">
        <v>0.95</v>
      </c>
      <c r="BA333" s="22">
        <v>0.5</v>
      </c>
      <c r="BB333" s="22">
        <v>0.12889999999999999</v>
      </c>
      <c r="BC333" s="22">
        <v>0.5</v>
      </c>
      <c r="BD333" s="22">
        <v>0.47620000000000001</v>
      </c>
      <c r="BE333" s="22">
        <v>1.0711999999999999</v>
      </c>
      <c r="BF333" s="22">
        <v>8</v>
      </c>
      <c r="BG333" s="39">
        <v>42552</v>
      </c>
      <c r="BH333" s="22">
        <v>1</v>
      </c>
      <c r="BI333" s="22" t="b">
        <v>0</v>
      </c>
      <c r="BJ333" s="39">
        <v>42369</v>
      </c>
      <c r="BK333" s="39">
        <v>42369</v>
      </c>
      <c r="BL333" s="22" t="b">
        <v>1</v>
      </c>
      <c r="BM333" s="39">
        <v>42845</v>
      </c>
      <c r="BN333" s="22" t="b">
        <v>1</v>
      </c>
      <c r="BO333" s="39">
        <v>42826</v>
      </c>
      <c r="BP333" s="22">
        <v>110</v>
      </c>
      <c r="BQ333" s="22">
        <v>716</v>
      </c>
      <c r="BR333" s="22">
        <v>102183</v>
      </c>
      <c r="BS333" s="75">
        <v>42845.461053217703</v>
      </c>
      <c r="BT333" s="22" t="s">
        <v>3521</v>
      </c>
      <c r="BU333" s="22">
        <v>165.12</v>
      </c>
      <c r="BV333" s="22" t="s">
        <v>2861</v>
      </c>
      <c r="BW333" s="22">
        <v>0.97729999999999995</v>
      </c>
      <c r="BX333" s="22">
        <v>358</v>
      </c>
      <c r="BY333" s="22">
        <v>0.97445999999999999</v>
      </c>
      <c r="BZ333" s="22" t="s">
        <v>2864</v>
      </c>
      <c r="CA333" s="22" t="s">
        <v>2862</v>
      </c>
      <c r="CB333" s="22" t="b">
        <v>1</v>
      </c>
      <c r="CC333" s="22">
        <v>0</v>
      </c>
      <c r="CD333" s="22">
        <v>715</v>
      </c>
      <c r="CE333" s="22">
        <v>1</v>
      </c>
      <c r="CF333" s="22">
        <v>46</v>
      </c>
      <c r="CG333" s="22">
        <v>16790</v>
      </c>
      <c r="CH333" s="22">
        <v>12298</v>
      </c>
      <c r="CI333" s="22">
        <v>4889</v>
      </c>
      <c r="CJ333" s="22">
        <v>0.73250000000000004</v>
      </c>
      <c r="CK333" s="22" t="s">
        <v>2883</v>
      </c>
      <c r="CL333" s="22">
        <v>0</v>
      </c>
      <c r="CM333" s="22">
        <v>588.89</v>
      </c>
      <c r="CN333" s="22" t="s">
        <v>2866</v>
      </c>
      <c r="CO333" s="22" t="s">
        <v>2880</v>
      </c>
      <c r="CP333" s="22">
        <v>69.23</v>
      </c>
      <c r="CQ333" s="22">
        <v>95.89</v>
      </c>
      <c r="CR333" s="22">
        <v>1</v>
      </c>
      <c r="CS333" s="22">
        <v>0</v>
      </c>
      <c r="CT333" s="22">
        <v>972128</v>
      </c>
      <c r="CU333" s="22">
        <v>77.03</v>
      </c>
      <c r="CV333" s="22">
        <v>70.84</v>
      </c>
      <c r="CW333" s="22">
        <v>69.23</v>
      </c>
      <c r="CX333" s="22">
        <v>71.06</v>
      </c>
      <c r="CY333" s="22">
        <v>0</v>
      </c>
      <c r="CZ333" s="22">
        <v>0</v>
      </c>
      <c r="DA333" s="22">
        <v>69.23</v>
      </c>
      <c r="DB333" s="22">
        <v>89.76</v>
      </c>
      <c r="DC333" s="22">
        <v>796864</v>
      </c>
      <c r="DD333" s="22">
        <v>523460</v>
      </c>
      <c r="DE333" s="22">
        <v>14272</v>
      </c>
      <c r="DF333" s="22">
        <v>54.41</v>
      </c>
      <c r="DG333" s="22">
        <v>41.48</v>
      </c>
      <c r="DH333" s="22">
        <v>95.89</v>
      </c>
      <c r="DI333" s="22">
        <v>0</v>
      </c>
      <c r="DJ333" s="22">
        <v>0</v>
      </c>
      <c r="DK333" s="22">
        <v>95.89</v>
      </c>
      <c r="DL333" s="22">
        <v>145336</v>
      </c>
      <c r="DM333" s="22">
        <v>174246</v>
      </c>
      <c r="DN333" s="22">
        <v>2292452</v>
      </c>
      <c r="DO333" s="22">
        <v>52484</v>
      </c>
      <c r="DP333" s="22">
        <v>71940</v>
      </c>
      <c r="DQ333" s="22">
        <v>200340</v>
      </c>
      <c r="DR333" s="22">
        <v>488</v>
      </c>
      <c r="DS333" s="22">
        <v>101281</v>
      </c>
      <c r="DT333" s="22">
        <v>0</v>
      </c>
      <c r="DU333" s="22">
        <v>0</v>
      </c>
      <c r="DV333" s="22">
        <v>36064</v>
      </c>
      <c r="DW333" s="22">
        <v>14685</v>
      </c>
      <c r="DX333" s="22">
        <v>140110</v>
      </c>
      <c r="DY333" s="22">
        <v>135575</v>
      </c>
      <c r="DZ333" s="22">
        <v>173840</v>
      </c>
      <c r="EA333" s="22">
        <v>106811</v>
      </c>
      <c r="EB333" s="22">
        <v>40496</v>
      </c>
      <c r="EC333" s="22">
        <v>0</v>
      </c>
      <c r="ED333" s="22">
        <v>62203</v>
      </c>
      <c r="EE333" s="22">
        <v>25117</v>
      </c>
      <c r="EF333" s="22">
        <v>811436</v>
      </c>
      <c r="EG333" s="39">
        <v>41456</v>
      </c>
      <c r="EH333" s="39">
        <v>41820</v>
      </c>
      <c r="EI333" s="22">
        <v>1286603</v>
      </c>
      <c r="EJ333" s="22" t="b">
        <v>1</v>
      </c>
      <c r="EK333" s="22" t="b">
        <v>1</v>
      </c>
      <c r="EL333" s="22">
        <v>1</v>
      </c>
      <c r="EM333" s="22" t="s">
        <v>2868</v>
      </c>
      <c r="EN333" s="22" t="s">
        <v>2869</v>
      </c>
      <c r="EO333" s="22" t="s">
        <v>2870</v>
      </c>
      <c r="EP333" s="22" t="s">
        <v>2871</v>
      </c>
      <c r="EQ333" s="22">
        <v>1.0873999999999999</v>
      </c>
      <c r="ER333" s="22">
        <v>1.0736000000000001</v>
      </c>
      <c r="ES333" s="22">
        <v>1.0760000000000001</v>
      </c>
      <c r="ET333" s="22">
        <v>1.1413</v>
      </c>
      <c r="EU333" s="22">
        <v>1.0587</v>
      </c>
      <c r="EV333" s="22">
        <v>0</v>
      </c>
      <c r="EW333" s="22">
        <v>50709</v>
      </c>
      <c r="EX333" s="22" t="s">
        <v>3521</v>
      </c>
      <c r="EY333" s="22">
        <v>1.0873999999999999</v>
      </c>
      <c r="EZ333" s="22" t="b">
        <v>0</v>
      </c>
      <c r="FA333" s="22" t="b">
        <v>0</v>
      </c>
      <c r="FB333" s="22">
        <v>0</v>
      </c>
      <c r="FC333" s="22">
        <v>0</v>
      </c>
      <c r="FD333" s="22">
        <v>0.68569999999999998</v>
      </c>
      <c r="FE333" s="22">
        <v>0.73250000000000004</v>
      </c>
      <c r="FF333" s="22">
        <v>319582</v>
      </c>
      <c r="FG333" s="22">
        <v>2292452</v>
      </c>
      <c r="FH333" s="22">
        <v>4889</v>
      </c>
      <c r="FI333" s="22">
        <v>12298</v>
      </c>
      <c r="FJ333" s="22">
        <v>16790</v>
      </c>
      <c r="FK333" s="22" t="b">
        <v>0</v>
      </c>
      <c r="FL333" s="22">
        <v>0.39750000000000002</v>
      </c>
      <c r="FM333" s="39">
        <v>41456</v>
      </c>
      <c r="FN333" s="39">
        <v>41820</v>
      </c>
      <c r="FO333" s="22" t="s">
        <v>1109</v>
      </c>
      <c r="FP333" s="22" t="b">
        <v>0</v>
      </c>
      <c r="FQ333" s="22" t="b">
        <v>0</v>
      </c>
      <c r="FR333" s="22">
        <v>3.7919</v>
      </c>
      <c r="FS333" s="39">
        <v>41639</v>
      </c>
      <c r="FT333" s="22" t="s">
        <v>2872</v>
      </c>
      <c r="FU333" s="22">
        <v>0</v>
      </c>
      <c r="FV333" s="22">
        <v>1472</v>
      </c>
      <c r="FW333" s="22">
        <v>7527</v>
      </c>
      <c r="FX333" s="22">
        <v>6708</v>
      </c>
      <c r="FY333" s="22">
        <v>34706</v>
      </c>
      <c r="FZ333" s="22">
        <v>0</v>
      </c>
      <c r="GA333" s="22">
        <v>296</v>
      </c>
      <c r="GB333" s="22" t="s">
        <v>2873</v>
      </c>
      <c r="GC333" s="22">
        <v>0.31430000000000002</v>
      </c>
      <c r="GD333" s="22" t="s">
        <v>2872</v>
      </c>
      <c r="GE333" s="22">
        <v>0</v>
      </c>
      <c r="GF333" s="22">
        <v>0</v>
      </c>
      <c r="GG333" s="22">
        <v>0</v>
      </c>
      <c r="GH333" s="22">
        <v>0</v>
      </c>
      <c r="GI333" s="22" t="s">
        <v>3521</v>
      </c>
      <c r="GJ333" s="22" t="s">
        <v>3521</v>
      </c>
      <c r="GK333" s="22" t="s">
        <v>2874</v>
      </c>
      <c r="GL333" s="22" t="s">
        <v>352</v>
      </c>
      <c r="GM333" s="22" t="s">
        <v>792</v>
      </c>
      <c r="GN333" s="22" t="s">
        <v>2864</v>
      </c>
      <c r="GO333" s="22" t="s">
        <v>2864</v>
      </c>
      <c r="GP333" s="22" t="s">
        <v>2108</v>
      </c>
      <c r="GQ333" s="22" t="s">
        <v>3522</v>
      </c>
      <c r="GR333" s="22" t="s">
        <v>2931</v>
      </c>
      <c r="GS333" s="22" t="s">
        <v>2109</v>
      </c>
      <c r="GT333" s="22" t="s">
        <v>2864</v>
      </c>
      <c r="GU333" s="22" t="s">
        <v>2110</v>
      </c>
      <c r="GV333" s="22" t="s">
        <v>893</v>
      </c>
      <c r="GW333" s="22" t="s">
        <v>2111</v>
      </c>
      <c r="GX333" s="22" t="s">
        <v>2875</v>
      </c>
      <c r="GY333" s="22">
        <v>98.39</v>
      </c>
      <c r="GZ333" s="22">
        <v>79.05</v>
      </c>
    </row>
    <row r="334" spans="1:208" x14ac:dyDescent="0.25">
      <c r="A334" s="22" t="s">
        <v>353</v>
      </c>
      <c r="B334" s="22" t="s">
        <v>2112</v>
      </c>
      <c r="C334" s="22" t="s">
        <v>161</v>
      </c>
      <c r="D334" s="22" t="s">
        <v>2673</v>
      </c>
      <c r="E334" s="22" t="s">
        <v>1712</v>
      </c>
      <c r="F334" s="22" t="s">
        <v>893</v>
      </c>
      <c r="G334" s="22" t="s">
        <v>1713</v>
      </c>
      <c r="H334" s="22" t="s">
        <v>924</v>
      </c>
      <c r="I334" s="22">
        <v>173.63</v>
      </c>
      <c r="J334" s="22">
        <v>562.53</v>
      </c>
      <c r="K334" s="37">
        <v>10</v>
      </c>
      <c r="L334" s="37">
        <v>1.36</v>
      </c>
      <c r="M334" s="37">
        <f t="shared" si="12"/>
        <v>184.99</v>
      </c>
      <c r="N334" s="37">
        <f t="shared" si="13"/>
        <v>573.89</v>
      </c>
      <c r="O334" s="39">
        <v>42826</v>
      </c>
      <c r="P334" s="22">
        <v>110</v>
      </c>
      <c r="Q334" s="22" t="b">
        <v>1</v>
      </c>
      <c r="R334" s="22">
        <v>0.9647</v>
      </c>
      <c r="S334" s="22" t="s">
        <v>2861</v>
      </c>
      <c r="T334" s="75">
        <v>42845.461053217703</v>
      </c>
      <c r="U334" s="22" t="s">
        <v>2862</v>
      </c>
      <c r="V334" s="22">
        <v>0.85</v>
      </c>
      <c r="W334" s="22">
        <v>0</v>
      </c>
      <c r="X334" s="22">
        <v>1.2</v>
      </c>
      <c r="Y334" s="22">
        <v>1.1000000000000001</v>
      </c>
      <c r="Z334" s="22">
        <v>0</v>
      </c>
      <c r="AA334" s="22">
        <v>76.540000000000006</v>
      </c>
      <c r="AB334" s="22">
        <v>0.95</v>
      </c>
      <c r="AC334" s="22">
        <v>0</v>
      </c>
      <c r="AD334" s="22">
        <v>0.1</v>
      </c>
      <c r="AE334" s="22">
        <v>88</v>
      </c>
      <c r="AF334" s="22">
        <v>0.96</v>
      </c>
      <c r="AG334" s="22">
        <v>0</v>
      </c>
      <c r="AH334" s="22">
        <v>0.08</v>
      </c>
      <c r="AI334" s="22">
        <v>151.91</v>
      </c>
      <c r="AJ334" s="22">
        <v>373.4</v>
      </c>
      <c r="AK334" s="39">
        <v>42552</v>
      </c>
      <c r="AL334" s="22">
        <v>664283374</v>
      </c>
      <c r="AM334" s="22">
        <v>0.80269999999999997</v>
      </c>
      <c r="AN334" s="39">
        <v>42735</v>
      </c>
      <c r="AO334" s="22" t="b">
        <v>0</v>
      </c>
      <c r="AP334" s="22">
        <v>160.72</v>
      </c>
      <c r="AQ334" s="22">
        <v>0.5</v>
      </c>
      <c r="AR334" s="22">
        <v>0.75</v>
      </c>
      <c r="AS334" s="22">
        <v>3.8269000000000002</v>
      </c>
      <c r="AT334" s="22">
        <v>4.3261000000000003</v>
      </c>
      <c r="AU334" s="22">
        <v>0.5</v>
      </c>
      <c r="AV334" s="22">
        <v>0</v>
      </c>
      <c r="AW334" s="22">
        <v>0.6</v>
      </c>
      <c r="AX334" s="22">
        <v>0.5</v>
      </c>
      <c r="AY334" s="22">
        <v>0.75270000000000004</v>
      </c>
      <c r="AZ334" s="22">
        <v>0.95</v>
      </c>
      <c r="BA334" s="22">
        <v>0.5</v>
      </c>
      <c r="BB334" s="22">
        <v>0.12889999999999999</v>
      </c>
      <c r="BC334" s="22">
        <v>0.5</v>
      </c>
      <c r="BD334" s="22">
        <v>0.47620000000000001</v>
      </c>
      <c r="BE334" s="22">
        <v>1.0711999999999999</v>
      </c>
      <c r="BF334" s="22">
        <v>8</v>
      </c>
      <c r="BG334" s="39">
        <v>42552</v>
      </c>
      <c r="BH334" s="22">
        <v>1</v>
      </c>
      <c r="BI334" s="22" t="b">
        <v>0</v>
      </c>
      <c r="BJ334" s="39">
        <v>42369</v>
      </c>
      <c r="BK334" s="39">
        <v>42369</v>
      </c>
      <c r="BL334" s="22" t="b">
        <v>1</v>
      </c>
      <c r="BM334" s="39">
        <v>42845</v>
      </c>
      <c r="BN334" s="22" t="b">
        <v>1</v>
      </c>
      <c r="BO334" s="39">
        <v>42826</v>
      </c>
      <c r="BP334" s="22">
        <v>110</v>
      </c>
      <c r="BQ334" s="22">
        <v>718</v>
      </c>
      <c r="BR334" s="22">
        <v>102184</v>
      </c>
      <c r="BS334" s="75">
        <v>42845.461053217703</v>
      </c>
      <c r="BT334" s="22" t="s">
        <v>3523</v>
      </c>
      <c r="BU334" s="22">
        <v>173.63</v>
      </c>
      <c r="BV334" s="22" t="s">
        <v>2861</v>
      </c>
      <c r="BW334" s="22">
        <v>0.8327</v>
      </c>
      <c r="BX334" s="22">
        <v>359</v>
      </c>
      <c r="BY334" s="22">
        <v>0.97140000000000004</v>
      </c>
      <c r="BZ334" s="22" t="s">
        <v>2864</v>
      </c>
      <c r="CA334" s="22" t="s">
        <v>2862</v>
      </c>
      <c r="CB334" s="22" t="b">
        <v>1</v>
      </c>
      <c r="CC334" s="22">
        <v>0</v>
      </c>
      <c r="CD334" s="22">
        <v>717</v>
      </c>
      <c r="CE334" s="22">
        <v>1</v>
      </c>
      <c r="CF334" s="22">
        <v>57</v>
      </c>
      <c r="CG334" s="22">
        <v>20805</v>
      </c>
      <c r="CH334" s="22">
        <v>16830</v>
      </c>
      <c r="CI334" s="22">
        <v>6973</v>
      </c>
      <c r="CJ334" s="22">
        <v>0.80889999999999995</v>
      </c>
      <c r="CK334" s="22" t="s">
        <v>2883</v>
      </c>
      <c r="CL334" s="22">
        <v>0</v>
      </c>
      <c r="CM334" s="22">
        <v>562.53</v>
      </c>
      <c r="CN334" s="22" t="s">
        <v>2866</v>
      </c>
      <c r="CO334" s="22" t="s">
        <v>2867</v>
      </c>
      <c r="CP334" s="22">
        <v>76.83</v>
      </c>
      <c r="CQ334" s="22">
        <v>96.8</v>
      </c>
      <c r="CR334" s="22">
        <v>5</v>
      </c>
      <c r="CS334" s="22">
        <v>0</v>
      </c>
      <c r="CT334" s="22">
        <v>1495234</v>
      </c>
      <c r="CU334" s="22">
        <v>86.3</v>
      </c>
      <c r="CV334" s="22">
        <v>92.27</v>
      </c>
      <c r="CW334" s="22">
        <v>76.83</v>
      </c>
      <c r="CX334" s="22">
        <v>64.86</v>
      </c>
      <c r="CY334" s="22">
        <v>0</v>
      </c>
      <c r="CZ334" s="22">
        <v>0</v>
      </c>
      <c r="DA334" s="22">
        <v>76.83</v>
      </c>
      <c r="DB334" s="22">
        <v>81.93</v>
      </c>
      <c r="DC334" s="22">
        <v>1039403</v>
      </c>
      <c r="DD334" s="22">
        <v>1037409</v>
      </c>
      <c r="DE334" s="22">
        <v>17684</v>
      </c>
      <c r="DF334" s="22">
        <v>57.1</v>
      </c>
      <c r="DG334" s="22">
        <v>59.88</v>
      </c>
      <c r="DH334" s="22">
        <v>116.98</v>
      </c>
      <c r="DI334" s="22">
        <v>0</v>
      </c>
      <c r="DJ334" s="22">
        <v>0</v>
      </c>
      <c r="DK334" s="22">
        <v>116.98</v>
      </c>
      <c r="DL334" s="22">
        <v>258255</v>
      </c>
      <c r="DM334" s="22">
        <v>170641</v>
      </c>
      <c r="DN334" s="22">
        <v>3572046</v>
      </c>
      <c r="DO334" s="22">
        <v>61619</v>
      </c>
      <c r="DP334" s="22">
        <v>139819</v>
      </c>
      <c r="DQ334" s="22">
        <v>278901</v>
      </c>
      <c r="DR334" s="22">
        <v>331</v>
      </c>
      <c r="DS334" s="22">
        <v>120602</v>
      </c>
      <c r="DT334" s="22">
        <v>0</v>
      </c>
      <c r="DU334" s="22">
        <v>0</v>
      </c>
      <c r="DV334" s="22">
        <v>0</v>
      </c>
      <c r="DW334" s="22">
        <v>9235</v>
      </c>
      <c r="DX334" s="22">
        <v>226472</v>
      </c>
      <c r="DY334" s="22">
        <v>13398</v>
      </c>
      <c r="DZ334" s="22">
        <v>330719</v>
      </c>
      <c r="EA334" s="22">
        <v>181886</v>
      </c>
      <c r="EB334" s="22">
        <v>50143</v>
      </c>
      <c r="EC334" s="22">
        <v>5023</v>
      </c>
      <c r="ED334" s="22">
        <v>243166</v>
      </c>
      <c r="EE334" s="22">
        <v>0</v>
      </c>
      <c r="EF334" s="22">
        <v>1481836</v>
      </c>
      <c r="EG334" s="39">
        <v>41487</v>
      </c>
      <c r="EH334" s="39">
        <v>41851</v>
      </c>
      <c r="EI334" s="22">
        <v>2017415</v>
      </c>
      <c r="EJ334" s="22" t="b">
        <v>1</v>
      </c>
      <c r="EK334" s="22" t="b">
        <v>1</v>
      </c>
      <c r="EL334" s="22">
        <v>1.0711999999999999</v>
      </c>
      <c r="EM334" s="22" t="s">
        <v>2868</v>
      </c>
      <c r="EN334" s="22" t="s">
        <v>2869</v>
      </c>
      <c r="EO334" s="22" t="s">
        <v>2870</v>
      </c>
      <c r="EP334" s="22" t="s">
        <v>2871</v>
      </c>
      <c r="EQ334" s="22">
        <v>0.93530000000000002</v>
      </c>
      <c r="ER334" s="22">
        <v>0.94320000000000004</v>
      </c>
      <c r="ES334" s="22">
        <v>0.93059999999999998</v>
      </c>
      <c r="ET334" s="22">
        <v>0.96699999999999997</v>
      </c>
      <c r="EU334" s="22">
        <v>0.90029999999999999</v>
      </c>
      <c r="EV334" s="22">
        <v>0</v>
      </c>
      <c r="EW334" s="22">
        <v>71235</v>
      </c>
      <c r="EX334" s="22" t="s">
        <v>3523</v>
      </c>
      <c r="EY334" s="22">
        <v>0.93530000000000002</v>
      </c>
      <c r="EZ334" s="22" t="b">
        <v>0</v>
      </c>
      <c r="FA334" s="22" t="b">
        <v>0</v>
      </c>
      <c r="FB334" s="22">
        <v>0</v>
      </c>
      <c r="FC334" s="22">
        <v>0</v>
      </c>
      <c r="FD334" s="22">
        <v>0.81159999999999999</v>
      </c>
      <c r="FE334" s="22">
        <v>0.80889999999999995</v>
      </c>
      <c r="FF334" s="22">
        <v>428896</v>
      </c>
      <c r="FG334" s="22">
        <v>3572046</v>
      </c>
      <c r="FH334" s="22">
        <v>6973</v>
      </c>
      <c r="FI334" s="22">
        <v>16830</v>
      </c>
      <c r="FJ334" s="22">
        <v>20805</v>
      </c>
      <c r="FK334" s="22" t="b">
        <v>0</v>
      </c>
      <c r="FL334" s="22">
        <v>0.4143</v>
      </c>
      <c r="FM334" s="39">
        <v>41487</v>
      </c>
      <c r="FN334" s="39">
        <v>41851</v>
      </c>
      <c r="FO334" s="22" t="s">
        <v>924</v>
      </c>
      <c r="FP334" s="22" t="b">
        <v>0</v>
      </c>
      <c r="FQ334" s="22" t="b">
        <v>0</v>
      </c>
      <c r="FR334" s="22">
        <v>4.5254000000000003</v>
      </c>
      <c r="FS334" s="39">
        <v>41670</v>
      </c>
      <c r="FT334" s="22" t="s">
        <v>2872</v>
      </c>
      <c r="FU334" s="22">
        <v>0</v>
      </c>
      <c r="FV334" s="22">
        <v>2080</v>
      </c>
      <c r="FW334" s="22">
        <v>19991</v>
      </c>
      <c r="FX334" s="22">
        <v>4412</v>
      </c>
      <c r="FY334" s="22">
        <v>44752</v>
      </c>
      <c r="FZ334" s="22">
        <v>0</v>
      </c>
      <c r="GA334" s="22">
        <v>0</v>
      </c>
      <c r="GB334" s="22" t="s">
        <v>2873</v>
      </c>
      <c r="GC334" s="22">
        <v>0.18840000000000001</v>
      </c>
      <c r="GD334" s="22" t="s">
        <v>2872</v>
      </c>
      <c r="GE334" s="22">
        <v>0</v>
      </c>
      <c r="GF334" s="22">
        <v>0</v>
      </c>
      <c r="GG334" s="22">
        <v>0</v>
      </c>
      <c r="GH334" s="22">
        <v>0</v>
      </c>
      <c r="GI334" s="22" t="s">
        <v>3523</v>
      </c>
      <c r="GJ334" s="22" t="s">
        <v>3523</v>
      </c>
      <c r="GK334" s="22" t="s">
        <v>2874</v>
      </c>
      <c r="GL334" s="22" t="s">
        <v>353</v>
      </c>
      <c r="GM334" s="22" t="s">
        <v>161</v>
      </c>
      <c r="GN334" s="22" t="s">
        <v>2864</v>
      </c>
      <c r="GO334" s="22" t="s">
        <v>2864</v>
      </c>
      <c r="GP334" s="22" t="s">
        <v>2112</v>
      </c>
      <c r="GQ334" s="22" t="s">
        <v>3524</v>
      </c>
      <c r="GR334" s="22" t="s">
        <v>2931</v>
      </c>
      <c r="GS334" s="22" t="s">
        <v>2673</v>
      </c>
      <c r="GT334" s="22" t="s">
        <v>2864</v>
      </c>
      <c r="GU334" s="22" t="s">
        <v>1712</v>
      </c>
      <c r="GV334" s="22" t="s">
        <v>893</v>
      </c>
      <c r="GW334" s="22" t="s">
        <v>1713</v>
      </c>
      <c r="GX334" s="22" t="s">
        <v>3244</v>
      </c>
      <c r="GY334" s="22">
        <v>120.42</v>
      </c>
      <c r="GZ334" s="22">
        <v>88.84</v>
      </c>
    </row>
    <row r="335" spans="1:208" x14ac:dyDescent="0.25">
      <c r="A335" s="22" t="s">
        <v>250</v>
      </c>
      <c r="B335" s="22" t="s">
        <v>2159</v>
      </c>
      <c r="C335" s="22" t="s">
        <v>2587</v>
      </c>
      <c r="D335" s="22" t="s">
        <v>2462</v>
      </c>
      <c r="E335" s="22" t="s">
        <v>2161</v>
      </c>
      <c r="F335" s="22" t="s">
        <v>893</v>
      </c>
      <c r="G335" s="22" t="s">
        <v>2517</v>
      </c>
      <c r="H335" s="22" t="s">
        <v>1549</v>
      </c>
      <c r="I335" s="22">
        <v>177.08</v>
      </c>
      <c r="J335" s="22">
        <v>570.05999999999995</v>
      </c>
      <c r="K335" s="37">
        <v>10</v>
      </c>
      <c r="L335" s="37">
        <v>7.13</v>
      </c>
      <c r="M335" s="37">
        <f t="shared" si="12"/>
        <v>194.21</v>
      </c>
      <c r="N335" s="37">
        <f t="shared" si="13"/>
        <v>587.19000000000005</v>
      </c>
      <c r="O335" s="39">
        <v>42826</v>
      </c>
      <c r="P335" s="22">
        <v>110</v>
      </c>
      <c r="Q335" s="22" t="b">
        <v>1</v>
      </c>
      <c r="R335" s="22">
        <v>0.9647</v>
      </c>
      <c r="S335" s="22" t="s">
        <v>2861</v>
      </c>
      <c r="T335" s="75">
        <v>42845.461053217703</v>
      </c>
      <c r="U335" s="22" t="s">
        <v>2862</v>
      </c>
      <c r="V335" s="22">
        <v>0.85</v>
      </c>
      <c r="W335" s="22">
        <v>0</v>
      </c>
      <c r="X335" s="22">
        <v>1.2</v>
      </c>
      <c r="Y335" s="22">
        <v>1.1000000000000001</v>
      </c>
      <c r="Z335" s="22">
        <v>0</v>
      </c>
      <c r="AA335" s="22">
        <v>76.540000000000006</v>
      </c>
      <c r="AB335" s="22">
        <v>0.95</v>
      </c>
      <c r="AC335" s="22">
        <v>0</v>
      </c>
      <c r="AD335" s="22">
        <v>0.1</v>
      </c>
      <c r="AE335" s="22">
        <v>88</v>
      </c>
      <c r="AF335" s="22">
        <v>0.96</v>
      </c>
      <c r="AG335" s="22">
        <v>0</v>
      </c>
      <c r="AH335" s="22">
        <v>0.08</v>
      </c>
      <c r="AI335" s="22">
        <v>151.91</v>
      </c>
      <c r="AJ335" s="22">
        <v>373.4</v>
      </c>
      <c r="AK335" s="39">
        <v>42552</v>
      </c>
      <c r="AL335" s="22">
        <v>664283374</v>
      </c>
      <c r="AM335" s="22">
        <v>0.80269999999999997</v>
      </c>
      <c r="AN335" s="39">
        <v>42735</v>
      </c>
      <c r="AO335" s="22" t="b">
        <v>0</v>
      </c>
      <c r="AP335" s="22">
        <v>160.72</v>
      </c>
      <c r="AQ335" s="22">
        <v>0.5</v>
      </c>
      <c r="AR335" s="22">
        <v>0.75</v>
      </c>
      <c r="AS335" s="22">
        <v>3.8269000000000002</v>
      </c>
      <c r="AT335" s="22">
        <v>4.3261000000000003</v>
      </c>
      <c r="AU335" s="22">
        <v>0.5</v>
      </c>
      <c r="AV335" s="22">
        <v>0</v>
      </c>
      <c r="AW335" s="22">
        <v>0.6</v>
      </c>
      <c r="AX335" s="22">
        <v>0.5</v>
      </c>
      <c r="AY335" s="22">
        <v>0.75270000000000004</v>
      </c>
      <c r="AZ335" s="22">
        <v>0.95</v>
      </c>
      <c r="BA335" s="22">
        <v>0.5</v>
      </c>
      <c r="BB335" s="22">
        <v>0.12889999999999999</v>
      </c>
      <c r="BC335" s="22">
        <v>0.5</v>
      </c>
      <c r="BD335" s="22">
        <v>0.47620000000000001</v>
      </c>
      <c r="BE335" s="22">
        <v>1.0711999999999999</v>
      </c>
      <c r="BF335" s="22">
        <v>8</v>
      </c>
      <c r="BG335" s="39">
        <v>42552</v>
      </c>
      <c r="BH335" s="22">
        <v>1</v>
      </c>
      <c r="BI335" s="22" t="b">
        <v>0</v>
      </c>
      <c r="BJ335" s="39">
        <v>42369</v>
      </c>
      <c r="BK335" s="39">
        <v>42369</v>
      </c>
      <c r="BL335" s="22" t="b">
        <v>1</v>
      </c>
      <c r="BM335" s="39">
        <v>42845</v>
      </c>
      <c r="BN335" s="22" t="b">
        <v>1</v>
      </c>
      <c r="BO335" s="39">
        <v>42826</v>
      </c>
      <c r="BP335" s="22">
        <v>110</v>
      </c>
      <c r="BQ335" s="22">
        <v>748</v>
      </c>
      <c r="BR335" s="22">
        <v>102197</v>
      </c>
      <c r="BS335" s="75">
        <v>42845.461053217703</v>
      </c>
      <c r="BT335" s="22" t="s">
        <v>3525</v>
      </c>
      <c r="BU335" s="22">
        <v>177.08</v>
      </c>
      <c r="BV335" s="22" t="s">
        <v>2861</v>
      </c>
      <c r="BW335" s="22">
        <v>0.874</v>
      </c>
      <c r="BX335" s="22">
        <v>374</v>
      </c>
      <c r="BY335" s="22">
        <v>0.97445999999999999</v>
      </c>
      <c r="BZ335" s="22" t="s">
        <v>2864</v>
      </c>
      <c r="CA335" s="22" t="s">
        <v>2862</v>
      </c>
      <c r="CB335" s="22" t="b">
        <v>1</v>
      </c>
      <c r="CC335" s="22">
        <v>0</v>
      </c>
      <c r="CD335" s="22">
        <v>747</v>
      </c>
      <c r="CE335" s="22">
        <v>1</v>
      </c>
      <c r="CF335" s="22">
        <v>69</v>
      </c>
      <c r="CG335" s="22">
        <v>25185</v>
      </c>
      <c r="CH335" s="22">
        <v>24335</v>
      </c>
      <c r="CI335" s="22">
        <v>7697</v>
      </c>
      <c r="CJ335" s="22">
        <v>0.96619999999999995</v>
      </c>
      <c r="CK335" s="22" t="s">
        <v>2883</v>
      </c>
      <c r="CL335" s="22">
        <v>0</v>
      </c>
      <c r="CM335" s="22">
        <v>570.05999999999995</v>
      </c>
      <c r="CN335" s="22" t="s">
        <v>2866</v>
      </c>
      <c r="CO335" s="22" t="s">
        <v>2880</v>
      </c>
      <c r="CP335" s="22">
        <v>80.28</v>
      </c>
      <c r="CQ335" s="22">
        <v>96.8</v>
      </c>
      <c r="CR335" s="22">
        <v>5</v>
      </c>
      <c r="CS335" s="22">
        <v>0</v>
      </c>
      <c r="CT335" s="22">
        <v>2113591</v>
      </c>
      <c r="CU335" s="22">
        <v>84.64</v>
      </c>
      <c r="CV335" s="22">
        <v>95.14</v>
      </c>
      <c r="CW335" s="22">
        <v>83.15</v>
      </c>
      <c r="CX335" s="22">
        <v>63.55</v>
      </c>
      <c r="CY335" s="22">
        <v>0</v>
      </c>
      <c r="CZ335" s="22">
        <v>0</v>
      </c>
      <c r="DA335" s="22">
        <v>83.15</v>
      </c>
      <c r="DB335" s="22">
        <v>80.28</v>
      </c>
      <c r="DC335" s="22">
        <v>1374906</v>
      </c>
      <c r="DD335" s="22">
        <v>1456465</v>
      </c>
      <c r="DE335" s="22">
        <v>24335</v>
      </c>
      <c r="DF335" s="22">
        <v>55.06</v>
      </c>
      <c r="DG335" s="22">
        <v>58.32</v>
      </c>
      <c r="DH335" s="22">
        <v>113.38</v>
      </c>
      <c r="DI335" s="22">
        <v>0</v>
      </c>
      <c r="DJ335" s="22">
        <v>0</v>
      </c>
      <c r="DK335" s="22">
        <v>113.38</v>
      </c>
      <c r="DL335" s="22">
        <v>0</v>
      </c>
      <c r="DM335" s="22">
        <v>499633</v>
      </c>
      <c r="DN335" s="22">
        <v>4944962</v>
      </c>
      <c r="DO335" s="22">
        <v>0</v>
      </c>
      <c r="DP335" s="22">
        <v>0</v>
      </c>
      <c r="DQ335" s="22">
        <v>35069</v>
      </c>
      <c r="DR335" s="22">
        <v>657150</v>
      </c>
      <c r="DS335" s="22">
        <v>183054</v>
      </c>
      <c r="DT335" s="22">
        <v>0</v>
      </c>
      <c r="DU335" s="22">
        <v>0</v>
      </c>
      <c r="DV335" s="22">
        <v>0</v>
      </c>
      <c r="DW335" s="22">
        <v>0</v>
      </c>
      <c r="DX335" s="22">
        <v>44958</v>
      </c>
      <c r="DY335" s="22">
        <v>0</v>
      </c>
      <c r="DZ335" s="22">
        <v>841993</v>
      </c>
      <c r="EA335" s="22">
        <v>0</v>
      </c>
      <c r="EB335" s="22">
        <v>72979</v>
      </c>
      <c r="EC335" s="22">
        <v>0</v>
      </c>
      <c r="ED335" s="22">
        <v>496535</v>
      </c>
      <c r="EE335" s="22">
        <v>0</v>
      </c>
      <c r="EF335" s="22">
        <v>2113591</v>
      </c>
      <c r="EG335" s="39">
        <v>41456</v>
      </c>
      <c r="EH335" s="39">
        <v>41820</v>
      </c>
      <c r="EI335" s="22">
        <v>2759058</v>
      </c>
      <c r="EJ335" s="22" t="b">
        <v>1</v>
      </c>
      <c r="EK335" s="22" t="b">
        <v>1</v>
      </c>
      <c r="EL335" s="22">
        <v>1</v>
      </c>
      <c r="EM335" s="22" t="s">
        <v>2868</v>
      </c>
      <c r="EN335" s="22" t="s">
        <v>2869</v>
      </c>
      <c r="EO335" s="22" t="s">
        <v>2870</v>
      </c>
      <c r="EP335" s="22" t="s">
        <v>2871</v>
      </c>
      <c r="EQ335" s="22">
        <v>0.88959999999999995</v>
      </c>
      <c r="ER335" s="22">
        <v>0.88719999999999999</v>
      </c>
      <c r="ES335" s="22">
        <v>0.89</v>
      </c>
      <c r="ET335" s="22">
        <v>0.91779999999999995</v>
      </c>
      <c r="EU335" s="22">
        <v>0.86319999999999997</v>
      </c>
      <c r="EV335" s="22">
        <v>0</v>
      </c>
      <c r="EW335" s="22">
        <v>101748</v>
      </c>
      <c r="EX335" s="22" t="s">
        <v>3525</v>
      </c>
      <c r="EY335" s="22">
        <v>0.88959999999999995</v>
      </c>
      <c r="EZ335" s="22" t="b">
        <v>0</v>
      </c>
      <c r="FA335" s="22" t="b">
        <v>0</v>
      </c>
      <c r="FB335" s="22">
        <v>0</v>
      </c>
      <c r="FC335" s="22">
        <v>0</v>
      </c>
      <c r="FD335" s="22">
        <v>0.63039999999999996</v>
      </c>
      <c r="FE335" s="22">
        <v>0.96619999999999995</v>
      </c>
      <c r="FF335" s="22">
        <v>499633</v>
      </c>
      <c r="FG335" s="22">
        <v>4944962</v>
      </c>
      <c r="FH335" s="22">
        <v>7697</v>
      </c>
      <c r="FI335" s="22">
        <v>24335</v>
      </c>
      <c r="FJ335" s="22">
        <v>25185</v>
      </c>
      <c r="FK335" s="22" t="b">
        <v>0</v>
      </c>
      <c r="FL335" s="22">
        <v>0.31630000000000003</v>
      </c>
      <c r="FM335" s="39">
        <v>41456</v>
      </c>
      <c r="FN335" s="39">
        <v>41820</v>
      </c>
      <c r="FO335" s="22" t="s">
        <v>1549</v>
      </c>
      <c r="FP335" s="22" t="b">
        <v>0</v>
      </c>
      <c r="FQ335" s="22" t="b">
        <v>0</v>
      </c>
      <c r="FR335" s="22">
        <v>4.7</v>
      </c>
      <c r="FS335" s="39">
        <v>41639</v>
      </c>
      <c r="FT335" s="22" t="s">
        <v>2872</v>
      </c>
      <c r="FU335" s="22">
        <v>0</v>
      </c>
      <c r="FV335" s="22">
        <v>1066</v>
      </c>
      <c r="FW335" s="22">
        <v>19059</v>
      </c>
      <c r="FX335" s="22">
        <v>7473</v>
      </c>
      <c r="FY335" s="22">
        <v>74150</v>
      </c>
      <c r="FZ335" s="22">
        <v>0</v>
      </c>
      <c r="GA335" s="22">
        <v>0</v>
      </c>
      <c r="GB335" s="22" t="s">
        <v>2873</v>
      </c>
      <c r="GC335" s="22">
        <v>0.36959999999999998</v>
      </c>
      <c r="GD335" s="22" t="s">
        <v>2872</v>
      </c>
      <c r="GE335" s="22">
        <v>0</v>
      </c>
      <c r="GF335" s="22">
        <v>0</v>
      </c>
      <c r="GG335" s="22">
        <v>0</v>
      </c>
      <c r="GH335" s="22">
        <v>0</v>
      </c>
      <c r="GI335" s="22" t="s">
        <v>3525</v>
      </c>
      <c r="GJ335" s="22" t="s">
        <v>3525</v>
      </c>
      <c r="GK335" s="22" t="s">
        <v>2874</v>
      </c>
      <c r="GL335" s="22" t="s">
        <v>250</v>
      </c>
      <c r="GM335" s="22" t="s">
        <v>2587</v>
      </c>
      <c r="GN335" s="22" t="s">
        <v>2864</v>
      </c>
      <c r="GO335" s="22" t="s">
        <v>2864</v>
      </c>
      <c r="GP335" s="22" t="s">
        <v>2159</v>
      </c>
      <c r="GQ335" s="22" t="s">
        <v>3526</v>
      </c>
      <c r="GR335" s="22" t="s">
        <v>3527</v>
      </c>
      <c r="GS335" s="22" t="s">
        <v>2462</v>
      </c>
      <c r="GT335" s="22" t="s">
        <v>2864</v>
      </c>
      <c r="GU335" s="22" t="s">
        <v>2161</v>
      </c>
      <c r="GV335" s="22" t="s">
        <v>893</v>
      </c>
      <c r="GW335" s="22" t="s">
        <v>2517</v>
      </c>
      <c r="GX335" s="22" t="s">
        <v>2875</v>
      </c>
      <c r="GY335" s="22">
        <v>116.35</v>
      </c>
      <c r="GZ335" s="22">
        <v>86.85</v>
      </c>
    </row>
    <row r="336" spans="1:208" x14ac:dyDescent="0.25">
      <c r="A336" s="22" t="s">
        <v>454</v>
      </c>
      <c r="B336" s="22" t="s">
        <v>2114</v>
      </c>
      <c r="C336" s="22" t="s">
        <v>815</v>
      </c>
      <c r="D336" s="22" t="s">
        <v>2628</v>
      </c>
      <c r="E336" s="22" t="s">
        <v>2116</v>
      </c>
      <c r="F336" s="22" t="s">
        <v>893</v>
      </c>
      <c r="G336" s="22" t="s">
        <v>2117</v>
      </c>
      <c r="H336" s="22" t="s">
        <v>1300</v>
      </c>
      <c r="I336" s="22">
        <v>170.13</v>
      </c>
      <c r="J336" s="22">
        <v>595.73</v>
      </c>
      <c r="K336" s="37">
        <v>10</v>
      </c>
      <c r="L336" s="37">
        <v>7.13</v>
      </c>
      <c r="M336" s="37">
        <f t="shared" si="12"/>
        <v>187.26</v>
      </c>
      <c r="N336" s="37">
        <f t="shared" si="13"/>
        <v>612.86</v>
      </c>
      <c r="O336" s="39">
        <v>42826</v>
      </c>
      <c r="P336" s="22">
        <v>110</v>
      </c>
      <c r="Q336" s="22" t="b">
        <v>1</v>
      </c>
      <c r="R336" s="22">
        <v>0.9647</v>
      </c>
      <c r="S336" s="22" t="s">
        <v>2861</v>
      </c>
      <c r="T336" s="75">
        <v>42845.461053217703</v>
      </c>
      <c r="U336" s="22" t="s">
        <v>2862</v>
      </c>
      <c r="V336" s="22">
        <v>0.85</v>
      </c>
      <c r="W336" s="22">
        <v>0</v>
      </c>
      <c r="X336" s="22">
        <v>1.2</v>
      </c>
      <c r="Y336" s="22">
        <v>1.1000000000000001</v>
      </c>
      <c r="Z336" s="22">
        <v>0</v>
      </c>
      <c r="AA336" s="22">
        <v>76.540000000000006</v>
      </c>
      <c r="AB336" s="22">
        <v>0.95</v>
      </c>
      <c r="AC336" s="22">
        <v>0</v>
      </c>
      <c r="AD336" s="22">
        <v>0.1</v>
      </c>
      <c r="AE336" s="22">
        <v>88</v>
      </c>
      <c r="AF336" s="22">
        <v>0.96</v>
      </c>
      <c r="AG336" s="22">
        <v>0</v>
      </c>
      <c r="AH336" s="22">
        <v>0.08</v>
      </c>
      <c r="AI336" s="22">
        <v>151.91</v>
      </c>
      <c r="AJ336" s="22">
        <v>373.4</v>
      </c>
      <c r="AK336" s="39">
        <v>42552</v>
      </c>
      <c r="AL336" s="22">
        <v>664283374</v>
      </c>
      <c r="AM336" s="22">
        <v>0.80269999999999997</v>
      </c>
      <c r="AN336" s="39">
        <v>42735</v>
      </c>
      <c r="AO336" s="22" t="b">
        <v>0</v>
      </c>
      <c r="AP336" s="22">
        <v>160.72</v>
      </c>
      <c r="AQ336" s="22">
        <v>0.5</v>
      </c>
      <c r="AR336" s="22">
        <v>0.75</v>
      </c>
      <c r="AS336" s="22">
        <v>3.8269000000000002</v>
      </c>
      <c r="AT336" s="22">
        <v>4.3261000000000003</v>
      </c>
      <c r="AU336" s="22">
        <v>0.5</v>
      </c>
      <c r="AV336" s="22">
        <v>0</v>
      </c>
      <c r="AW336" s="22">
        <v>0.6</v>
      </c>
      <c r="AX336" s="22">
        <v>0.5</v>
      </c>
      <c r="AY336" s="22">
        <v>0.75270000000000004</v>
      </c>
      <c r="AZ336" s="22">
        <v>0.95</v>
      </c>
      <c r="BA336" s="22">
        <v>0.5</v>
      </c>
      <c r="BB336" s="22">
        <v>0.12889999999999999</v>
      </c>
      <c r="BC336" s="22">
        <v>0.5</v>
      </c>
      <c r="BD336" s="22">
        <v>0.47620000000000001</v>
      </c>
      <c r="BE336" s="22">
        <v>1.0711999999999999</v>
      </c>
      <c r="BF336" s="22">
        <v>8</v>
      </c>
      <c r="BG336" s="39">
        <v>42552</v>
      </c>
      <c r="BH336" s="22">
        <v>1</v>
      </c>
      <c r="BI336" s="22" t="b">
        <v>0</v>
      </c>
      <c r="BJ336" s="39">
        <v>42369</v>
      </c>
      <c r="BK336" s="39">
        <v>42369</v>
      </c>
      <c r="BL336" s="22" t="b">
        <v>1</v>
      </c>
      <c r="BM336" s="39">
        <v>42845</v>
      </c>
      <c r="BN336" s="22" t="b">
        <v>1</v>
      </c>
      <c r="BO336" s="39">
        <v>42826</v>
      </c>
      <c r="BP336" s="22">
        <v>110</v>
      </c>
      <c r="BQ336" s="22">
        <v>720</v>
      </c>
      <c r="BR336" s="22">
        <v>102185</v>
      </c>
      <c r="BS336" s="75">
        <v>42845.461053217703</v>
      </c>
      <c r="BT336" s="22" t="s">
        <v>3528</v>
      </c>
      <c r="BU336" s="22">
        <v>170.13</v>
      </c>
      <c r="BV336" s="22" t="s">
        <v>2861</v>
      </c>
      <c r="BW336" s="22">
        <v>1.0147999999999999</v>
      </c>
      <c r="BX336" s="22">
        <v>360</v>
      </c>
      <c r="BY336" s="22">
        <v>0.96082000000000001</v>
      </c>
      <c r="BZ336" s="22" t="s">
        <v>2864</v>
      </c>
      <c r="CA336" s="22" t="s">
        <v>2862</v>
      </c>
      <c r="CB336" s="22" t="b">
        <v>1</v>
      </c>
      <c r="CC336" s="22">
        <v>0</v>
      </c>
      <c r="CD336" s="22">
        <v>719</v>
      </c>
      <c r="CE336" s="22">
        <v>1</v>
      </c>
      <c r="CF336" s="22">
        <v>48</v>
      </c>
      <c r="CG336" s="22">
        <v>17520</v>
      </c>
      <c r="CH336" s="22">
        <v>12471</v>
      </c>
      <c r="CI336" s="22">
        <v>5399</v>
      </c>
      <c r="CJ336" s="22">
        <v>0.71179999999999999</v>
      </c>
      <c r="CK336" s="22" t="s">
        <v>2883</v>
      </c>
      <c r="CL336" s="22">
        <v>0</v>
      </c>
      <c r="CM336" s="22">
        <v>595.73</v>
      </c>
      <c r="CN336" s="22" t="s">
        <v>2866</v>
      </c>
      <c r="CO336" s="22" t="s">
        <v>2880</v>
      </c>
      <c r="CP336" s="22">
        <v>73.33</v>
      </c>
      <c r="CQ336" s="22">
        <v>96.8</v>
      </c>
      <c r="CR336" s="22">
        <v>3</v>
      </c>
      <c r="CS336" s="22">
        <v>0</v>
      </c>
      <c r="CT336" s="22">
        <v>914087</v>
      </c>
      <c r="CU336" s="22">
        <v>70.430000000000007</v>
      </c>
      <c r="CV336" s="22">
        <v>72.260000000000005</v>
      </c>
      <c r="CW336" s="22">
        <v>73.33</v>
      </c>
      <c r="CX336" s="22">
        <v>73.790000000000006</v>
      </c>
      <c r="CY336" s="22">
        <v>0</v>
      </c>
      <c r="CZ336" s="22">
        <v>0</v>
      </c>
      <c r="DA336" s="22">
        <v>73.33</v>
      </c>
      <c r="DB336" s="22">
        <v>93.21</v>
      </c>
      <c r="DC336" s="22">
        <v>663699</v>
      </c>
      <c r="DD336" s="22">
        <v>731492</v>
      </c>
      <c r="DE336" s="22">
        <v>14892</v>
      </c>
      <c r="DF336" s="22">
        <v>42.82</v>
      </c>
      <c r="DG336" s="22">
        <v>56.36</v>
      </c>
      <c r="DH336" s="22">
        <v>99.18</v>
      </c>
      <c r="DI336" s="22">
        <v>0</v>
      </c>
      <c r="DJ336" s="22">
        <v>0</v>
      </c>
      <c r="DK336" s="22">
        <v>99.18</v>
      </c>
      <c r="DL336" s="22">
        <v>118990</v>
      </c>
      <c r="DM336" s="22">
        <v>130801</v>
      </c>
      <c r="DN336" s="22">
        <v>2309277</v>
      </c>
      <c r="DO336" s="22">
        <v>54689</v>
      </c>
      <c r="DP336" s="22">
        <v>78867</v>
      </c>
      <c r="DQ336" s="22">
        <v>169403</v>
      </c>
      <c r="DR336" s="22">
        <v>659</v>
      </c>
      <c r="DS336" s="22">
        <v>58738</v>
      </c>
      <c r="DT336" s="22">
        <v>0</v>
      </c>
      <c r="DU336" s="22">
        <v>0</v>
      </c>
      <c r="DV336" s="22">
        <v>17355</v>
      </c>
      <c r="DW336" s="22">
        <v>34197</v>
      </c>
      <c r="DX336" s="22">
        <v>207441</v>
      </c>
      <c r="DY336" s="22">
        <v>139448</v>
      </c>
      <c r="DZ336" s="22">
        <v>210636</v>
      </c>
      <c r="EA336" s="22">
        <v>107800</v>
      </c>
      <c r="EB336" s="22">
        <v>48159</v>
      </c>
      <c r="EC336" s="22">
        <v>7143</v>
      </c>
      <c r="ED336" s="22">
        <v>150313</v>
      </c>
      <c r="EE336" s="22">
        <v>49512</v>
      </c>
      <c r="EF336" s="22">
        <v>725127</v>
      </c>
      <c r="EG336" s="39">
        <v>41640</v>
      </c>
      <c r="EH336" s="39">
        <v>42004</v>
      </c>
      <c r="EI336" s="22">
        <v>1340527</v>
      </c>
      <c r="EJ336" s="22" t="b">
        <v>1</v>
      </c>
      <c r="EK336" s="22" t="b">
        <v>1</v>
      </c>
      <c r="EL336" s="22">
        <v>1</v>
      </c>
      <c r="EM336" s="22" t="s">
        <v>2870</v>
      </c>
      <c r="EN336" s="22" t="s">
        <v>2871</v>
      </c>
      <c r="EO336" s="22" t="s">
        <v>2884</v>
      </c>
      <c r="EP336" s="22" t="s">
        <v>2885</v>
      </c>
      <c r="EQ336" s="22">
        <v>0.97470000000000001</v>
      </c>
      <c r="ER336" s="22">
        <v>0.9738</v>
      </c>
      <c r="ES336" s="22">
        <v>1.0025999999999999</v>
      </c>
      <c r="ET336" s="22">
        <v>1.0133000000000001</v>
      </c>
      <c r="EU336" s="22">
        <v>0.90910000000000002</v>
      </c>
      <c r="EV336" s="22">
        <v>0</v>
      </c>
      <c r="EW336" s="22">
        <v>47459</v>
      </c>
      <c r="EX336" s="22" t="s">
        <v>3528</v>
      </c>
      <c r="EY336" s="22">
        <v>0.97470000000000001</v>
      </c>
      <c r="EZ336" s="22" t="b">
        <v>0</v>
      </c>
      <c r="FA336" s="22" t="b">
        <v>0</v>
      </c>
      <c r="FB336" s="22">
        <v>0</v>
      </c>
      <c r="FC336" s="22">
        <v>0</v>
      </c>
      <c r="FD336" s="22">
        <v>0.73470000000000002</v>
      </c>
      <c r="FE336" s="22">
        <v>0.71179999999999999</v>
      </c>
      <c r="FF336" s="22">
        <v>249791</v>
      </c>
      <c r="FG336" s="22">
        <v>2309277</v>
      </c>
      <c r="FH336" s="22">
        <v>5399</v>
      </c>
      <c r="FI336" s="22">
        <v>12471</v>
      </c>
      <c r="FJ336" s="22">
        <v>17520</v>
      </c>
      <c r="FK336" s="22" t="b">
        <v>0</v>
      </c>
      <c r="FL336" s="22">
        <v>0.43290000000000001</v>
      </c>
      <c r="FM336" s="39">
        <v>41640</v>
      </c>
      <c r="FN336" s="39">
        <v>42004</v>
      </c>
      <c r="FO336" s="22" t="s">
        <v>1300</v>
      </c>
      <c r="FP336" s="22" t="b">
        <v>0</v>
      </c>
      <c r="FQ336" s="22" t="b">
        <v>0</v>
      </c>
      <c r="FR336" s="22">
        <v>3.9043000000000001</v>
      </c>
      <c r="FS336" s="39">
        <v>41820</v>
      </c>
      <c r="FT336" s="22" t="s">
        <v>2872</v>
      </c>
      <c r="FU336" s="22">
        <v>0</v>
      </c>
      <c r="FV336" s="22">
        <v>4043</v>
      </c>
      <c r="FW336" s="22">
        <v>9137</v>
      </c>
      <c r="FX336" s="22">
        <v>4832</v>
      </c>
      <c r="FY336" s="22">
        <v>27952</v>
      </c>
      <c r="FZ336" s="22">
        <v>0</v>
      </c>
      <c r="GA336" s="22">
        <v>1495</v>
      </c>
      <c r="GB336" s="22" t="s">
        <v>2873</v>
      </c>
      <c r="GC336" s="22">
        <v>0.26529999999999998</v>
      </c>
      <c r="GD336" s="22" t="s">
        <v>2872</v>
      </c>
      <c r="GE336" s="22">
        <v>0</v>
      </c>
      <c r="GF336" s="22">
        <v>0</v>
      </c>
      <c r="GG336" s="22">
        <v>0</v>
      </c>
      <c r="GH336" s="22">
        <v>0</v>
      </c>
      <c r="GI336" s="22" t="s">
        <v>3528</v>
      </c>
      <c r="GJ336" s="22" t="s">
        <v>3528</v>
      </c>
      <c r="GK336" s="22" t="s">
        <v>2874</v>
      </c>
      <c r="GL336" s="22" t="s">
        <v>454</v>
      </c>
      <c r="GM336" s="22" t="s">
        <v>815</v>
      </c>
      <c r="GN336" s="22" t="s">
        <v>2864</v>
      </c>
      <c r="GO336" s="22" t="s">
        <v>2864</v>
      </c>
      <c r="GP336" s="22" t="s">
        <v>2114</v>
      </c>
      <c r="GQ336" s="22" t="s">
        <v>3529</v>
      </c>
      <c r="GR336" s="22" t="s">
        <v>2931</v>
      </c>
      <c r="GS336" s="22" t="s">
        <v>2628</v>
      </c>
      <c r="GT336" s="22" t="s">
        <v>3530</v>
      </c>
      <c r="GU336" s="22" t="s">
        <v>2116</v>
      </c>
      <c r="GV336" s="22" t="s">
        <v>893</v>
      </c>
      <c r="GW336" s="22" t="s">
        <v>2117</v>
      </c>
      <c r="GX336" s="22" t="s">
        <v>2889</v>
      </c>
      <c r="GY336" s="22">
        <v>103.23</v>
      </c>
      <c r="GZ336" s="22">
        <v>73.3</v>
      </c>
    </row>
    <row r="337" spans="1:208" x14ac:dyDescent="0.25">
      <c r="A337" s="22" t="s">
        <v>357</v>
      </c>
      <c r="B337" s="22" t="s">
        <v>2118</v>
      </c>
      <c r="C337" s="22" t="s">
        <v>794</v>
      </c>
      <c r="D337" s="22" t="s">
        <v>2119</v>
      </c>
      <c r="E337" s="22" t="s">
        <v>2120</v>
      </c>
      <c r="F337" s="22" t="s">
        <v>893</v>
      </c>
      <c r="G337" s="22" t="s">
        <v>2121</v>
      </c>
      <c r="H337" s="22" t="s">
        <v>1148</v>
      </c>
      <c r="I337" s="22">
        <v>171.27</v>
      </c>
      <c r="J337" s="22">
        <v>558.54</v>
      </c>
      <c r="K337" s="37">
        <v>10</v>
      </c>
      <c r="L337" s="37">
        <v>7.13</v>
      </c>
      <c r="M337" s="37">
        <f t="shared" si="12"/>
        <v>188.4</v>
      </c>
      <c r="N337" s="37">
        <f t="shared" si="13"/>
        <v>575.66999999999996</v>
      </c>
      <c r="O337" s="39">
        <v>42826</v>
      </c>
      <c r="P337" s="22">
        <v>110</v>
      </c>
      <c r="Q337" s="22" t="b">
        <v>1</v>
      </c>
      <c r="R337" s="22">
        <v>0.9647</v>
      </c>
      <c r="S337" s="22" t="s">
        <v>2861</v>
      </c>
      <c r="T337" s="75">
        <v>42845.461053217703</v>
      </c>
      <c r="U337" s="22" t="s">
        <v>2862</v>
      </c>
      <c r="V337" s="22">
        <v>0.85</v>
      </c>
      <c r="W337" s="22">
        <v>0</v>
      </c>
      <c r="X337" s="22">
        <v>1.2</v>
      </c>
      <c r="Y337" s="22">
        <v>1.1000000000000001</v>
      </c>
      <c r="Z337" s="22">
        <v>0</v>
      </c>
      <c r="AA337" s="22">
        <v>76.540000000000006</v>
      </c>
      <c r="AB337" s="22">
        <v>0.95</v>
      </c>
      <c r="AC337" s="22">
        <v>0</v>
      </c>
      <c r="AD337" s="22">
        <v>0.1</v>
      </c>
      <c r="AE337" s="22">
        <v>88</v>
      </c>
      <c r="AF337" s="22">
        <v>0.96</v>
      </c>
      <c r="AG337" s="22">
        <v>0</v>
      </c>
      <c r="AH337" s="22">
        <v>0.08</v>
      </c>
      <c r="AI337" s="22">
        <v>151.91</v>
      </c>
      <c r="AJ337" s="22">
        <v>373.4</v>
      </c>
      <c r="AK337" s="39">
        <v>42552</v>
      </c>
      <c r="AL337" s="22">
        <v>664283374</v>
      </c>
      <c r="AM337" s="22">
        <v>0.80269999999999997</v>
      </c>
      <c r="AN337" s="39">
        <v>42735</v>
      </c>
      <c r="AO337" s="22" t="b">
        <v>0</v>
      </c>
      <c r="AP337" s="22">
        <v>160.72</v>
      </c>
      <c r="AQ337" s="22">
        <v>0.5</v>
      </c>
      <c r="AR337" s="22">
        <v>0.75</v>
      </c>
      <c r="AS337" s="22">
        <v>3.8269000000000002</v>
      </c>
      <c r="AT337" s="22">
        <v>4.3261000000000003</v>
      </c>
      <c r="AU337" s="22">
        <v>0.5</v>
      </c>
      <c r="AV337" s="22">
        <v>0</v>
      </c>
      <c r="AW337" s="22">
        <v>0.6</v>
      </c>
      <c r="AX337" s="22">
        <v>0.5</v>
      </c>
      <c r="AY337" s="22">
        <v>0.75270000000000004</v>
      </c>
      <c r="AZ337" s="22">
        <v>0.95</v>
      </c>
      <c r="BA337" s="22">
        <v>0.5</v>
      </c>
      <c r="BB337" s="22">
        <v>0.12889999999999999</v>
      </c>
      <c r="BC337" s="22">
        <v>0.5</v>
      </c>
      <c r="BD337" s="22">
        <v>0.47620000000000001</v>
      </c>
      <c r="BE337" s="22">
        <v>1.0711999999999999</v>
      </c>
      <c r="BF337" s="22">
        <v>8</v>
      </c>
      <c r="BG337" s="39">
        <v>42552</v>
      </c>
      <c r="BH337" s="22">
        <v>1</v>
      </c>
      <c r="BI337" s="22" t="b">
        <v>0</v>
      </c>
      <c r="BJ337" s="39">
        <v>42369</v>
      </c>
      <c r="BK337" s="39">
        <v>42369</v>
      </c>
      <c r="BL337" s="22" t="b">
        <v>1</v>
      </c>
      <c r="BM337" s="39">
        <v>42845</v>
      </c>
      <c r="BN337" s="22" t="b">
        <v>1</v>
      </c>
      <c r="BO337" s="39">
        <v>42826</v>
      </c>
      <c r="BP337" s="22">
        <v>110</v>
      </c>
      <c r="BQ337" s="22">
        <v>578</v>
      </c>
      <c r="BR337" s="22">
        <v>102122</v>
      </c>
      <c r="BS337" s="75">
        <v>42845.461053217703</v>
      </c>
      <c r="BT337" s="22" t="s">
        <v>3531</v>
      </c>
      <c r="BU337" s="22">
        <v>171.27</v>
      </c>
      <c r="BV337" s="22" t="s">
        <v>2861</v>
      </c>
      <c r="BW337" s="22">
        <v>0.81079999999999997</v>
      </c>
      <c r="BX337" s="22">
        <v>289</v>
      </c>
      <c r="BY337" s="22">
        <v>0.97445999999999999</v>
      </c>
      <c r="BZ337" s="22" t="s">
        <v>2864</v>
      </c>
      <c r="CA337" s="22" t="s">
        <v>2862</v>
      </c>
      <c r="CB337" s="22" t="b">
        <v>1</v>
      </c>
      <c r="CC337" s="22">
        <v>0</v>
      </c>
      <c r="CD337" s="22">
        <v>577</v>
      </c>
      <c r="CE337" s="22">
        <v>1</v>
      </c>
      <c r="CF337" s="22">
        <v>70</v>
      </c>
      <c r="CG337" s="22">
        <v>25550</v>
      </c>
      <c r="CH337" s="22">
        <v>21182</v>
      </c>
      <c r="CI337" s="22">
        <v>8900</v>
      </c>
      <c r="CJ337" s="22">
        <v>0.82899999999999996</v>
      </c>
      <c r="CK337" s="22" t="s">
        <v>2883</v>
      </c>
      <c r="CL337" s="22">
        <v>0</v>
      </c>
      <c r="CM337" s="22">
        <v>558.54</v>
      </c>
      <c r="CN337" s="22" t="s">
        <v>2866</v>
      </c>
      <c r="CO337" s="22" t="s">
        <v>2880</v>
      </c>
      <c r="CP337" s="22">
        <v>74.47</v>
      </c>
      <c r="CQ337" s="22">
        <v>96.8</v>
      </c>
      <c r="CR337" s="22">
        <v>2</v>
      </c>
      <c r="CS337" s="22">
        <v>0</v>
      </c>
      <c r="CT337" s="22">
        <v>1834953</v>
      </c>
      <c r="CU337" s="22">
        <v>84.42</v>
      </c>
      <c r="CV337" s="22">
        <v>94.98</v>
      </c>
      <c r="CW337" s="22">
        <v>77.010000000000005</v>
      </c>
      <c r="CX337" s="22">
        <v>58.96</v>
      </c>
      <c r="CY337" s="22">
        <v>0</v>
      </c>
      <c r="CZ337" s="22">
        <v>0</v>
      </c>
      <c r="DA337" s="22">
        <v>77.010000000000005</v>
      </c>
      <c r="DB337" s="22">
        <v>74.47</v>
      </c>
      <c r="DC337" s="22">
        <v>1247246</v>
      </c>
      <c r="DD337" s="22">
        <v>1003047</v>
      </c>
      <c r="DE337" s="22">
        <v>21718</v>
      </c>
      <c r="DF337" s="22">
        <v>55.96</v>
      </c>
      <c r="DG337" s="22">
        <v>46.14</v>
      </c>
      <c r="DH337" s="22">
        <v>102.1</v>
      </c>
      <c r="DI337" s="22">
        <v>0</v>
      </c>
      <c r="DJ337" s="22">
        <v>0</v>
      </c>
      <c r="DK337" s="22">
        <v>102.1</v>
      </c>
      <c r="DL337" s="22">
        <v>72713</v>
      </c>
      <c r="DM337" s="22">
        <v>425588</v>
      </c>
      <c r="DN337" s="22">
        <v>4085247</v>
      </c>
      <c r="DO337" s="22">
        <v>29618</v>
      </c>
      <c r="DP337" s="22">
        <v>170365</v>
      </c>
      <c r="DQ337" s="22">
        <v>153705</v>
      </c>
      <c r="DR337" s="22">
        <v>98627</v>
      </c>
      <c r="DS337" s="22">
        <v>0</v>
      </c>
      <c r="DT337" s="22">
        <v>0</v>
      </c>
      <c r="DU337" s="22">
        <v>0</v>
      </c>
      <c r="DV337" s="22">
        <v>0</v>
      </c>
      <c r="DW337" s="22">
        <v>296630</v>
      </c>
      <c r="DX337" s="22">
        <v>234534</v>
      </c>
      <c r="DY337" s="22">
        <v>0</v>
      </c>
      <c r="DZ337" s="22">
        <v>236083</v>
      </c>
      <c r="EA337" s="22">
        <v>179100</v>
      </c>
      <c r="EB337" s="22">
        <v>150346</v>
      </c>
      <c r="EC337" s="22">
        <v>3989</v>
      </c>
      <c r="ED337" s="22">
        <v>198995</v>
      </c>
      <c r="EE337" s="22">
        <v>460670</v>
      </c>
      <c r="EF337" s="22">
        <v>1374283</v>
      </c>
      <c r="EG337" s="39">
        <v>41456</v>
      </c>
      <c r="EH337" s="39">
        <v>41820</v>
      </c>
      <c r="EI337" s="22">
        <v>2192821</v>
      </c>
      <c r="EJ337" s="22" t="b">
        <v>1</v>
      </c>
      <c r="EK337" s="22" t="b">
        <v>1</v>
      </c>
      <c r="EL337" s="22">
        <v>1</v>
      </c>
      <c r="EM337" s="22" t="s">
        <v>2868</v>
      </c>
      <c r="EN337" s="22" t="s">
        <v>2869</v>
      </c>
      <c r="EO337" s="22" t="s">
        <v>2870</v>
      </c>
      <c r="EP337" s="22" t="s">
        <v>2871</v>
      </c>
      <c r="EQ337" s="22">
        <v>0.88880000000000003</v>
      </c>
      <c r="ER337" s="22">
        <v>0.87619999999999998</v>
      </c>
      <c r="ES337" s="22">
        <v>0.90659999999999996</v>
      </c>
      <c r="ET337" s="22">
        <v>0.89100000000000001</v>
      </c>
      <c r="EU337" s="22">
        <v>0.88119999999999998</v>
      </c>
      <c r="EV337" s="22">
        <v>0</v>
      </c>
      <c r="EW337" s="22">
        <v>71585</v>
      </c>
      <c r="EX337" s="22" t="s">
        <v>3531</v>
      </c>
      <c r="EY337" s="22">
        <v>0.88880000000000003</v>
      </c>
      <c r="EZ337" s="22" t="b">
        <v>0</v>
      </c>
      <c r="FA337" s="22" t="b">
        <v>0</v>
      </c>
      <c r="FB337" s="22">
        <v>0</v>
      </c>
      <c r="FC337" s="22">
        <v>0</v>
      </c>
      <c r="FD337" s="22">
        <v>0.63329999999999997</v>
      </c>
      <c r="FE337" s="22">
        <v>0.82899999999999996</v>
      </c>
      <c r="FF337" s="22">
        <v>498301</v>
      </c>
      <c r="FG337" s="22">
        <v>4085247</v>
      </c>
      <c r="FH337" s="22">
        <v>8900</v>
      </c>
      <c r="FI337" s="22">
        <v>21182</v>
      </c>
      <c r="FJ337" s="22">
        <v>25550</v>
      </c>
      <c r="FK337" s="22" t="b">
        <v>0</v>
      </c>
      <c r="FL337" s="22">
        <v>0.42020000000000002</v>
      </c>
      <c r="FM337" s="39">
        <v>41456</v>
      </c>
      <c r="FN337" s="39">
        <v>41820</v>
      </c>
      <c r="FO337" s="22" t="s">
        <v>1148</v>
      </c>
      <c r="FP337" s="22" t="b">
        <v>0</v>
      </c>
      <c r="FQ337" s="22" t="b">
        <v>0</v>
      </c>
      <c r="FR337" s="22">
        <v>3.8022999999999998</v>
      </c>
      <c r="FS337" s="39">
        <v>41639</v>
      </c>
      <c r="FT337" s="22" t="s">
        <v>2872</v>
      </c>
      <c r="FU337" s="22">
        <v>0</v>
      </c>
      <c r="FV337" s="22">
        <v>2080</v>
      </c>
      <c r="FW337" s="22">
        <v>16888</v>
      </c>
      <c r="FX337" s="22">
        <v>5542</v>
      </c>
      <c r="FY337" s="22">
        <v>47075</v>
      </c>
      <c r="FZ337" s="22">
        <v>0</v>
      </c>
      <c r="GA337" s="22">
        <v>0</v>
      </c>
      <c r="GB337" s="22" t="s">
        <v>2873</v>
      </c>
      <c r="GC337" s="22">
        <v>0.36670000000000003</v>
      </c>
      <c r="GD337" s="22" t="s">
        <v>2872</v>
      </c>
      <c r="GE337" s="22">
        <v>0</v>
      </c>
      <c r="GF337" s="22">
        <v>0</v>
      </c>
      <c r="GG337" s="22">
        <v>0</v>
      </c>
      <c r="GH337" s="22">
        <v>0</v>
      </c>
      <c r="GI337" s="22" t="s">
        <v>3531</v>
      </c>
      <c r="GJ337" s="22" t="s">
        <v>3531</v>
      </c>
      <c r="GK337" s="22" t="s">
        <v>2874</v>
      </c>
      <c r="GL337" s="22" t="s">
        <v>357</v>
      </c>
      <c r="GM337" s="22" t="s">
        <v>794</v>
      </c>
      <c r="GN337" s="22" t="s">
        <v>2864</v>
      </c>
      <c r="GO337" s="22" t="s">
        <v>2864</v>
      </c>
      <c r="GP337" s="22" t="s">
        <v>2118</v>
      </c>
      <c r="GQ337" s="22" t="s">
        <v>3532</v>
      </c>
      <c r="GR337" s="22" t="s">
        <v>3047</v>
      </c>
      <c r="GS337" s="22" t="s">
        <v>2119</v>
      </c>
      <c r="GT337" s="22" t="s">
        <v>3533</v>
      </c>
      <c r="GU337" s="22" t="s">
        <v>2120</v>
      </c>
      <c r="GV337" s="22" t="s">
        <v>893</v>
      </c>
      <c r="GW337" s="22" t="s">
        <v>2121</v>
      </c>
      <c r="GX337" s="22" t="s">
        <v>2875</v>
      </c>
      <c r="GY337" s="22">
        <v>104.78</v>
      </c>
      <c r="GZ337" s="22">
        <v>86.63</v>
      </c>
    </row>
    <row r="338" spans="1:208" x14ac:dyDescent="0.25">
      <c r="A338" s="22" t="s">
        <v>355</v>
      </c>
      <c r="B338" s="22" t="s">
        <v>2122</v>
      </c>
      <c r="C338" s="22" t="s">
        <v>162</v>
      </c>
      <c r="D338" s="22" t="s">
        <v>2123</v>
      </c>
      <c r="E338" s="22" t="s">
        <v>1558</v>
      </c>
      <c r="F338" s="22" t="s">
        <v>893</v>
      </c>
      <c r="G338" s="22" t="s">
        <v>1559</v>
      </c>
      <c r="H338" s="22" t="s">
        <v>1271</v>
      </c>
      <c r="I338" s="22">
        <v>150.12</v>
      </c>
      <c r="J338" s="22">
        <v>579.71</v>
      </c>
      <c r="K338" s="37">
        <v>10</v>
      </c>
      <c r="L338" s="37">
        <v>7.13</v>
      </c>
      <c r="M338" s="37">
        <f t="shared" si="12"/>
        <v>167.25</v>
      </c>
      <c r="N338" s="37">
        <f t="shared" si="13"/>
        <v>596.84</v>
      </c>
      <c r="O338" s="39">
        <v>42826</v>
      </c>
      <c r="P338" s="22">
        <v>110</v>
      </c>
      <c r="Q338" s="22" t="b">
        <v>1</v>
      </c>
      <c r="R338" s="22">
        <v>0.9647</v>
      </c>
      <c r="S338" s="22" t="s">
        <v>2861</v>
      </c>
      <c r="T338" s="75">
        <v>42845.461053217703</v>
      </c>
      <c r="U338" s="22" t="s">
        <v>2862</v>
      </c>
      <c r="V338" s="22">
        <v>0.85</v>
      </c>
      <c r="W338" s="22">
        <v>0</v>
      </c>
      <c r="X338" s="22">
        <v>1.2</v>
      </c>
      <c r="Y338" s="22">
        <v>1.1000000000000001</v>
      </c>
      <c r="Z338" s="22">
        <v>0</v>
      </c>
      <c r="AA338" s="22">
        <v>76.540000000000006</v>
      </c>
      <c r="AB338" s="22">
        <v>0.95</v>
      </c>
      <c r="AC338" s="22">
        <v>0</v>
      </c>
      <c r="AD338" s="22">
        <v>0.1</v>
      </c>
      <c r="AE338" s="22">
        <v>88</v>
      </c>
      <c r="AF338" s="22">
        <v>0.96</v>
      </c>
      <c r="AG338" s="22">
        <v>0</v>
      </c>
      <c r="AH338" s="22">
        <v>0.08</v>
      </c>
      <c r="AI338" s="22">
        <v>151.91</v>
      </c>
      <c r="AJ338" s="22">
        <v>373.4</v>
      </c>
      <c r="AK338" s="39">
        <v>42552</v>
      </c>
      <c r="AL338" s="22">
        <v>664283374</v>
      </c>
      <c r="AM338" s="22">
        <v>0.80269999999999997</v>
      </c>
      <c r="AN338" s="39">
        <v>42735</v>
      </c>
      <c r="AO338" s="22" t="b">
        <v>0</v>
      </c>
      <c r="AP338" s="22">
        <v>160.72</v>
      </c>
      <c r="AQ338" s="22">
        <v>0.5</v>
      </c>
      <c r="AR338" s="22">
        <v>0.75</v>
      </c>
      <c r="AS338" s="22">
        <v>3.8269000000000002</v>
      </c>
      <c r="AT338" s="22">
        <v>4.3261000000000003</v>
      </c>
      <c r="AU338" s="22">
        <v>0.5</v>
      </c>
      <c r="AV338" s="22">
        <v>0</v>
      </c>
      <c r="AW338" s="22">
        <v>0.6</v>
      </c>
      <c r="AX338" s="22">
        <v>0.5</v>
      </c>
      <c r="AY338" s="22">
        <v>0.75270000000000004</v>
      </c>
      <c r="AZ338" s="22">
        <v>0.95</v>
      </c>
      <c r="BA338" s="22">
        <v>0.5</v>
      </c>
      <c r="BB338" s="22">
        <v>0.12889999999999999</v>
      </c>
      <c r="BC338" s="22">
        <v>0.5</v>
      </c>
      <c r="BD338" s="22">
        <v>0.47620000000000001</v>
      </c>
      <c r="BE338" s="22">
        <v>1.0711999999999999</v>
      </c>
      <c r="BF338" s="22">
        <v>8</v>
      </c>
      <c r="BG338" s="39">
        <v>42552</v>
      </c>
      <c r="BH338" s="22">
        <v>1</v>
      </c>
      <c r="BI338" s="22" t="b">
        <v>0</v>
      </c>
      <c r="BJ338" s="39">
        <v>42369</v>
      </c>
      <c r="BK338" s="39">
        <v>42369</v>
      </c>
      <c r="BL338" s="22" t="b">
        <v>1</v>
      </c>
      <c r="BM338" s="39">
        <v>42845</v>
      </c>
      <c r="BN338" s="22" t="b">
        <v>1</v>
      </c>
      <c r="BO338" s="39">
        <v>42826</v>
      </c>
      <c r="BP338" s="22">
        <v>110</v>
      </c>
      <c r="BQ338" s="22">
        <v>728</v>
      </c>
      <c r="BR338" s="22">
        <v>102188</v>
      </c>
      <c r="BS338" s="75">
        <v>42845.461053217703</v>
      </c>
      <c r="BT338" s="22" t="s">
        <v>3534</v>
      </c>
      <c r="BU338" s="22">
        <v>150.12</v>
      </c>
      <c r="BV338" s="22" t="s">
        <v>2861</v>
      </c>
      <c r="BW338" s="22">
        <v>0.92689999999999995</v>
      </c>
      <c r="BX338" s="22">
        <v>364</v>
      </c>
      <c r="BY338" s="22">
        <v>0.96082000000000001</v>
      </c>
      <c r="BZ338" s="22" t="s">
        <v>2864</v>
      </c>
      <c r="CA338" s="22" t="s">
        <v>2862</v>
      </c>
      <c r="CB338" s="22" t="b">
        <v>1</v>
      </c>
      <c r="CC338" s="22">
        <v>0</v>
      </c>
      <c r="CD338" s="22">
        <v>727</v>
      </c>
      <c r="CE338" s="22">
        <v>1</v>
      </c>
      <c r="CF338" s="22">
        <v>82</v>
      </c>
      <c r="CG338" s="22">
        <v>29930</v>
      </c>
      <c r="CH338" s="22">
        <v>24708</v>
      </c>
      <c r="CI338" s="22">
        <v>8860</v>
      </c>
      <c r="CJ338" s="22">
        <v>0.82550000000000001</v>
      </c>
      <c r="CK338" s="22" t="s">
        <v>2883</v>
      </c>
      <c r="CL338" s="22">
        <v>0</v>
      </c>
      <c r="CM338" s="22">
        <v>579.71</v>
      </c>
      <c r="CN338" s="22" t="s">
        <v>2866</v>
      </c>
      <c r="CO338" s="22" t="s">
        <v>2880</v>
      </c>
      <c r="CP338" s="22">
        <v>68.150000000000006</v>
      </c>
      <c r="CQ338" s="22">
        <v>81.97</v>
      </c>
      <c r="CR338" s="22">
        <v>3</v>
      </c>
      <c r="CS338" s="22">
        <v>0</v>
      </c>
      <c r="CT338" s="22">
        <v>1750445</v>
      </c>
      <c r="CU338" s="22">
        <v>68.069999999999993</v>
      </c>
      <c r="CV338" s="22">
        <v>73.53</v>
      </c>
      <c r="CW338" s="22">
        <v>68.150000000000006</v>
      </c>
      <c r="CX338" s="22">
        <v>67.400000000000006</v>
      </c>
      <c r="CY338" s="22">
        <v>0</v>
      </c>
      <c r="CZ338" s="22">
        <v>0</v>
      </c>
      <c r="DA338" s="22">
        <v>68.150000000000006</v>
      </c>
      <c r="DB338" s="22">
        <v>85.13</v>
      </c>
      <c r="DC338" s="22">
        <v>1181903</v>
      </c>
      <c r="DD338" s="22">
        <v>959902</v>
      </c>
      <c r="DE338" s="22">
        <v>25441</v>
      </c>
      <c r="DF338" s="22">
        <v>44.64</v>
      </c>
      <c r="DG338" s="22">
        <v>37.33</v>
      </c>
      <c r="DH338" s="22">
        <v>81.97</v>
      </c>
      <c r="DI338" s="22">
        <v>0</v>
      </c>
      <c r="DJ338" s="22">
        <v>0</v>
      </c>
      <c r="DK338" s="22">
        <v>81.97</v>
      </c>
      <c r="DL338" s="22">
        <v>272224</v>
      </c>
      <c r="DM338" s="22">
        <v>257360</v>
      </c>
      <c r="DN338" s="22">
        <v>3892251</v>
      </c>
      <c r="DO338" s="22">
        <v>71516</v>
      </c>
      <c r="DP338" s="22">
        <v>136274</v>
      </c>
      <c r="DQ338" s="22">
        <v>198709</v>
      </c>
      <c r="DR338" s="22">
        <v>2409</v>
      </c>
      <c r="DS338" s="22">
        <v>102505</v>
      </c>
      <c r="DT338" s="22">
        <v>65930</v>
      </c>
      <c r="DU338" s="22">
        <v>0</v>
      </c>
      <c r="DV338" s="22">
        <v>0</v>
      </c>
      <c r="DW338" s="22">
        <v>74976</v>
      </c>
      <c r="DX338" s="22">
        <v>284063</v>
      </c>
      <c r="DY338" s="22">
        <v>165686</v>
      </c>
      <c r="DZ338" s="22">
        <v>441647</v>
      </c>
      <c r="EA338" s="22">
        <v>-127838</v>
      </c>
      <c r="EB338" s="22">
        <v>136948</v>
      </c>
      <c r="EC338" s="22">
        <v>2080</v>
      </c>
      <c r="ED338" s="22">
        <v>223002</v>
      </c>
      <c r="EE338" s="22">
        <v>0</v>
      </c>
      <c r="EF338" s="22">
        <v>1584759</v>
      </c>
      <c r="EG338" s="39">
        <v>41640</v>
      </c>
      <c r="EH338" s="39">
        <v>42004</v>
      </c>
      <c r="EI338" s="22">
        <v>2057889</v>
      </c>
      <c r="EJ338" s="22" t="b">
        <v>1</v>
      </c>
      <c r="EK338" s="22" t="b">
        <v>1</v>
      </c>
      <c r="EL338" s="22">
        <v>1</v>
      </c>
      <c r="EM338" s="22" t="s">
        <v>2870</v>
      </c>
      <c r="EN338" s="22" t="s">
        <v>2871</v>
      </c>
      <c r="EO338" s="22" t="s">
        <v>2884</v>
      </c>
      <c r="EP338" s="22" t="s">
        <v>2885</v>
      </c>
      <c r="EQ338" s="22">
        <v>0.92579999999999996</v>
      </c>
      <c r="ER338" s="22">
        <v>0.91420000000000001</v>
      </c>
      <c r="ES338" s="22">
        <v>0.93879999999999997</v>
      </c>
      <c r="ET338" s="22">
        <v>0.92659999999999998</v>
      </c>
      <c r="EU338" s="22">
        <v>0.9234</v>
      </c>
      <c r="EV338" s="22">
        <v>0</v>
      </c>
      <c r="EW338" s="22">
        <v>91886</v>
      </c>
      <c r="EX338" s="22" t="s">
        <v>3534</v>
      </c>
      <c r="EY338" s="22">
        <v>0.92579999999999996</v>
      </c>
      <c r="EZ338" s="22" t="b">
        <v>0</v>
      </c>
      <c r="FA338" s="22" t="b">
        <v>0</v>
      </c>
      <c r="FB338" s="22">
        <v>0</v>
      </c>
      <c r="FC338" s="22">
        <v>0</v>
      </c>
      <c r="FD338" s="22">
        <v>0.89470000000000005</v>
      </c>
      <c r="FE338" s="22">
        <v>0.82550000000000001</v>
      </c>
      <c r="FF338" s="22">
        <v>529584</v>
      </c>
      <c r="FG338" s="22">
        <v>3892251</v>
      </c>
      <c r="FH338" s="22">
        <v>8860</v>
      </c>
      <c r="FI338" s="22">
        <v>24708</v>
      </c>
      <c r="FJ338" s="22">
        <v>29930</v>
      </c>
      <c r="FK338" s="22" t="b">
        <v>0</v>
      </c>
      <c r="FL338" s="22">
        <v>0.35859999999999997</v>
      </c>
      <c r="FM338" s="39">
        <v>41640</v>
      </c>
      <c r="FN338" s="39">
        <v>42004</v>
      </c>
      <c r="FO338" s="22" t="s">
        <v>1271</v>
      </c>
      <c r="FP338" s="22" t="b">
        <v>0</v>
      </c>
      <c r="FQ338" s="22" t="b">
        <v>0</v>
      </c>
      <c r="FR338" s="22">
        <v>4.0168999999999997</v>
      </c>
      <c r="FS338" s="39">
        <v>41820</v>
      </c>
      <c r="FT338" s="22" t="s">
        <v>2872</v>
      </c>
      <c r="FU338" s="22">
        <v>0</v>
      </c>
      <c r="FV338" s="22">
        <v>4604</v>
      </c>
      <c r="FW338" s="22">
        <v>8308</v>
      </c>
      <c r="FX338" s="22">
        <v>22291</v>
      </c>
      <c r="FY338" s="22">
        <v>56683</v>
      </c>
      <c r="FZ338" s="22">
        <v>0</v>
      </c>
      <c r="GA338" s="22">
        <v>0</v>
      </c>
      <c r="GB338" s="22" t="s">
        <v>2925</v>
      </c>
      <c r="GC338" s="22">
        <v>0.1053</v>
      </c>
      <c r="GD338" s="22" t="s">
        <v>2872</v>
      </c>
      <c r="GE338" s="22">
        <v>0</v>
      </c>
      <c r="GF338" s="22">
        <v>0</v>
      </c>
      <c r="GG338" s="22">
        <v>0</v>
      </c>
      <c r="GH338" s="22">
        <v>0</v>
      </c>
      <c r="GI338" s="22" t="s">
        <v>3534</v>
      </c>
      <c r="GJ338" s="22" t="s">
        <v>3534</v>
      </c>
      <c r="GK338" s="22" t="s">
        <v>2874</v>
      </c>
      <c r="GL338" s="22" t="s">
        <v>355</v>
      </c>
      <c r="GM338" s="22" t="s">
        <v>162</v>
      </c>
      <c r="GN338" s="22" t="s">
        <v>2864</v>
      </c>
      <c r="GO338" s="22" t="s">
        <v>2864</v>
      </c>
      <c r="GP338" s="22" t="s">
        <v>2122</v>
      </c>
      <c r="GQ338" s="22" t="s">
        <v>3535</v>
      </c>
      <c r="GR338" s="22" t="s">
        <v>2931</v>
      </c>
      <c r="GS338" s="22" t="s">
        <v>2123</v>
      </c>
      <c r="GT338" s="22" t="s">
        <v>2864</v>
      </c>
      <c r="GU338" s="22" t="s">
        <v>1558</v>
      </c>
      <c r="GV338" s="22" t="s">
        <v>893</v>
      </c>
      <c r="GW338" s="22" t="s">
        <v>1559</v>
      </c>
      <c r="GX338" s="22" t="s">
        <v>2889</v>
      </c>
      <c r="GY338" s="22">
        <v>85.31</v>
      </c>
      <c r="GZ338" s="22">
        <v>70.849999999999994</v>
      </c>
    </row>
    <row r="339" spans="1:208" x14ac:dyDescent="0.25">
      <c r="A339" s="22" t="s">
        <v>598</v>
      </c>
      <c r="B339" s="22" t="s">
        <v>2124</v>
      </c>
      <c r="C339" s="22" t="s">
        <v>603</v>
      </c>
      <c r="D339" s="22" t="s">
        <v>2125</v>
      </c>
      <c r="E339" s="22" t="s">
        <v>900</v>
      </c>
      <c r="F339" s="22" t="s">
        <v>893</v>
      </c>
      <c r="G339" s="22" t="s">
        <v>2660</v>
      </c>
      <c r="H339" s="22" t="s">
        <v>952</v>
      </c>
      <c r="I339" s="22">
        <v>178.46</v>
      </c>
      <c r="J339" s="22">
        <v>562.04</v>
      </c>
      <c r="K339" s="37">
        <v>10</v>
      </c>
      <c r="L339" s="37">
        <v>1.36</v>
      </c>
      <c r="M339" s="37">
        <f t="shared" si="12"/>
        <v>189.82</v>
      </c>
      <c r="N339" s="37">
        <f t="shared" si="13"/>
        <v>573.4</v>
      </c>
      <c r="O339" s="39">
        <v>42826</v>
      </c>
      <c r="P339" s="22">
        <v>110</v>
      </c>
      <c r="Q339" s="22" t="b">
        <v>1</v>
      </c>
      <c r="R339" s="22">
        <v>0.9647</v>
      </c>
      <c r="S339" s="22" t="s">
        <v>2861</v>
      </c>
      <c r="T339" s="75">
        <v>42845.461053217703</v>
      </c>
      <c r="U339" s="22" t="s">
        <v>2862</v>
      </c>
      <c r="V339" s="22">
        <v>0.85</v>
      </c>
      <c r="W339" s="22">
        <v>0</v>
      </c>
      <c r="X339" s="22">
        <v>1.2</v>
      </c>
      <c r="Y339" s="22">
        <v>1.1000000000000001</v>
      </c>
      <c r="Z339" s="22">
        <v>0</v>
      </c>
      <c r="AA339" s="22">
        <v>76.540000000000006</v>
      </c>
      <c r="AB339" s="22">
        <v>0.95</v>
      </c>
      <c r="AC339" s="22">
        <v>0</v>
      </c>
      <c r="AD339" s="22">
        <v>0.1</v>
      </c>
      <c r="AE339" s="22">
        <v>88</v>
      </c>
      <c r="AF339" s="22">
        <v>0.96</v>
      </c>
      <c r="AG339" s="22">
        <v>0</v>
      </c>
      <c r="AH339" s="22">
        <v>0.08</v>
      </c>
      <c r="AI339" s="22">
        <v>151.91</v>
      </c>
      <c r="AJ339" s="22">
        <v>373.4</v>
      </c>
      <c r="AK339" s="39">
        <v>42552</v>
      </c>
      <c r="AL339" s="22">
        <v>664283374</v>
      </c>
      <c r="AM339" s="22">
        <v>0.80269999999999997</v>
      </c>
      <c r="AN339" s="39">
        <v>42735</v>
      </c>
      <c r="AO339" s="22" t="b">
        <v>0</v>
      </c>
      <c r="AP339" s="22">
        <v>160.72</v>
      </c>
      <c r="AQ339" s="22">
        <v>0.5</v>
      </c>
      <c r="AR339" s="22">
        <v>0.75</v>
      </c>
      <c r="AS339" s="22">
        <v>3.8269000000000002</v>
      </c>
      <c r="AT339" s="22">
        <v>4.3261000000000003</v>
      </c>
      <c r="AU339" s="22">
        <v>0.5</v>
      </c>
      <c r="AV339" s="22">
        <v>0</v>
      </c>
      <c r="AW339" s="22">
        <v>0.6</v>
      </c>
      <c r="AX339" s="22">
        <v>0.5</v>
      </c>
      <c r="AY339" s="22">
        <v>0.75270000000000004</v>
      </c>
      <c r="AZ339" s="22">
        <v>0.95</v>
      </c>
      <c r="BA339" s="22">
        <v>0.5</v>
      </c>
      <c r="BB339" s="22">
        <v>0.12889999999999999</v>
      </c>
      <c r="BC339" s="22">
        <v>0.5</v>
      </c>
      <c r="BD339" s="22">
        <v>0.47620000000000001</v>
      </c>
      <c r="BE339" s="22">
        <v>1.0711999999999999</v>
      </c>
      <c r="BF339" s="22">
        <v>8</v>
      </c>
      <c r="BG339" s="39">
        <v>42552</v>
      </c>
      <c r="BH339" s="22">
        <v>1</v>
      </c>
      <c r="BI339" s="22" t="b">
        <v>0</v>
      </c>
      <c r="BJ339" s="39">
        <v>42369</v>
      </c>
      <c r="BK339" s="39">
        <v>42369</v>
      </c>
      <c r="BL339" s="22" t="b">
        <v>1</v>
      </c>
      <c r="BM339" s="39">
        <v>42845</v>
      </c>
      <c r="BN339" s="22" t="b">
        <v>1</v>
      </c>
      <c r="BO339" s="39">
        <v>42826</v>
      </c>
      <c r="BP339" s="22">
        <v>110</v>
      </c>
      <c r="BQ339" s="22">
        <v>6041</v>
      </c>
      <c r="BR339" s="22">
        <v>102291</v>
      </c>
      <c r="BS339" s="75">
        <v>42845.461053217703</v>
      </c>
      <c r="BT339" s="22" t="s">
        <v>3536</v>
      </c>
      <c r="BU339" s="22">
        <v>178.46</v>
      </c>
      <c r="BV339" s="22" t="s">
        <v>2861</v>
      </c>
      <c r="BW339" s="22">
        <v>0.83</v>
      </c>
      <c r="BX339" s="22">
        <v>3277</v>
      </c>
      <c r="BY339" s="22">
        <v>0.96380999999999994</v>
      </c>
      <c r="BZ339" s="22" t="s">
        <v>2864</v>
      </c>
      <c r="CA339" s="22" t="s">
        <v>2862</v>
      </c>
      <c r="CB339" s="22" t="b">
        <v>1</v>
      </c>
      <c r="CC339" s="22">
        <v>0</v>
      </c>
      <c r="CD339" s="22">
        <v>6042</v>
      </c>
      <c r="CE339" s="22">
        <v>1</v>
      </c>
      <c r="CF339" s="22">
        <v>51</v>
      </c>
      <c r="CG339" s="22">
        <v>18615</v>
      </c>
      <c r="CH339" s="22">
        <v>11490</v>
      </c>
      <c r="CI339" s="22">
        <v>2064</v>
      </c>
      <c r="CJ339" s="22">
        <v>0.61719999999999997</v>
      </c>
      <c r="CK339" s="22" t="s">
        <v>2883</v>
      </c>
      <c r="CL339" s="22">
        <v>0</v>
      </c>
      <c r="CM339" s="22">
        <v>562.04</v>
      </c>
      <c r="CN339" s="22" t="s">
        <v>2866</v>
      </c>
      <c r="CO339" s="22" t="s">
        <v>2867</v>
      </c>
      <c r="CP339" s="22">
        <v>81.66</v>
      </c>
      <c r="CQ339" s="22">
        <v>96.8</v>
      </c>
      <c r="CR339" s="22">
        <v>5</v>
      </c>
      <c r="CS339" s="22">
        <v>0</v>
      </c>
      <c r="CT339" s="22">
        <v>1284532</v>
      </c>
      <c r="CU339" s="22">
        <v>107.75</v>
      </c>
      <c r="CV339" s="22">
        <v>106.97</v>
      </c>
      <c r="CW339" s="22">
        <v>88.79</v>
      </c>
      <c r="CX339" s="22">
        <v>64.650000000000006</v>
      </c>
      <c r="CY339" s="22">
        <v>0</v>
      </c>
      <c r="CZ339" s="22">
        <v>0</v>
      </c>
      <c r="DA339" s="22">
        <v>88.79</v>
      </c>
      <c r="DB339" s="22">
        <v>81.66</v>
      </c>
      <c r="DC339" s="22">
        <v>700751</v>
      </c>
      <c r="DD339" s="22">
        <v>881268</v>
      </c>
      <c r="DE339" s="22">
        <v>15823</v>
      </c>
      <c r="DF339" s="22">
        <v>42.68</v>
      </c>
      <c r="DG339" s="22">
        <v>73.92</v>
      </c>
      <c r="DH339" s="22">
        <v>116.6</v>
      </c>
      <c r="DI339" s="22">
        <v>0</v>
      </c>
      <c r="DJ339" s="22">
        <v>0</v>
      </c>
      <c r="DK339" s="22">
        <v>116.6</v>
      </c>
      <c r="DL339" s="22">
        <v>92659</v>
      </c>
      <c r="DM339" s="22">
        <v>110040</v>
      </c>
      <c r="DN339" s="22">
        <v>2866551</v>
      </c>
      <c r="DO339" s="22">
        <v>46274</v>
      </c>
      <c r="DP339" s="22">
        <v>156787</v>
      </c>
      <c r="DQ339" s="22">
        <v>139963</v>
      </c>
      <c r="DR339" s="22">
        <v>10586</v>
      </c>
      <c r="DS339" s="22">
        <v>133368</v>
      </c>
      <c r="DT339" s="22">
        <v>0</v>
      </c>
      <c r="DU339" s="22">
        <v>0</v>
      </c>
      <c r="DV339" s="22">
        <v>597</v>
      </c>
      <c r="DW339" s="22">
        <v>10477</v>
      </c>
      <c r="DX339" s="22">
        <v>261914</v>
      </c>
      <c r="DY339" s="22">
        <v>214788</v>
      </c>
      <c r="DZ339" s="22">
        <v>267037</v>
      </c>
      <c r="EA339" s="22">
        <v>127002</v>
      </c>
      <c r="EB339" s="22">
        <v>59077</v>
      </c>
      <c r="EC339" s="22">
        <v>5892</v>
      </c>
      <c r="ED339" s="22">
        <v>160346</v>
      </c>
      <c r="EE339" s="22">
        <v>0</v>
      </c>
      <c r="EF339" s="22">
        <v>1069744</v>
      </c>
      <c r="EG339" s="39">
        <v>41579</v>
      </c>
      <c r="EH339" s="39">
        <v>41943</v>
      </c>
      <c r="EI339" s="22">
        <v>1524766</v>
      </c>
      <c r="EJ339" s="22" t="b">
        <v>1</v>
      </c>
      <c r="EK339" s="22" t="b">
        <v>1</v>
      </c>
      <c r="EL339" s="22">
        <v>1.0711999999999999</v>
      </c>
      <c r="EM339" s="22" t="s">
        <v>2869</v>
      </c>
      <c r="EN339" s="22" t="s">
        <v>2870</v>
      </c>
      <c r="EO339" s="22" t="s">
        <v>2871</v>
      </c>
      <c r="EP339" s="22" t="s">
        <v>2884</v>
      </c>
      <c r="EQ339" s="22">
        <v>1.0073000000000001</v>
      </c>
      <c r="ER339" s="22">
        <v>0.99180000000000001</v>
      </c>
      <c r="ES339" s="22">
        <v>0.99429999999999996</v>
      </c>
      <c r="ET339" s="22">
        <v>0.99829999999999997</v>
      </c>
      <c r="EU339" s="22">
        <v>1.0448</v>
      </c>
      <c r="EV339" s="22">
        <v>0</v>
      </c>
      <c r="EW339" s="22">
        <v>53959</v>
      </c>
      <c r="EX339" s="22" t="s">
        <v>3536</v>
      </c>
      <c r="EY339" s="22">
        <v>1.0073000000000001</v>
      </c>
      <c r="EZ339" s="22" t="b">
        <v>0</v>
      </c>
      <c r="FA339" s="22" t="b">
        <v>0</v>
      </c>
      <c r="FB339" s="22">
        <v>0</v>
      </c>
      <c r="FC339" s="22">
        <v>0</v>
      </c>
      <c r="FD339" s="22">
        <v>0.75270000000000004</v>
      </c>
      <c r="FE339" s="22">
        <v>0.61719999999999997</v>
      </c>
      <c r="FF339" s="22">
        <v>202699</v>
      </c>
      <c r="FG339" s="22">
        <v>2866551</v>
      </c>
      <c r="FH339" s="22">
        <v>2064</v>
      </c>
      <c r="FI339" s="22">
        <v>11490</v>
      </c>
      <c r="FJ339" s="22">
        <v>18615</v>
      </c>
      <c r="FK339" s="22" t="b">
        <v>0</v>
      </c>
      <c r="FL339" s="22">
        <v>0.17960000000000001</v>
      </c>
      <c r="FM339" s="39">
        <v>41579</v>
      </c>
      <c r="FN339" s="39">
        <v>41943</v>
      </c>
      <c r="FO339" s="22" t="s">
        <v>952</v>
      </c>
      <c r="FP339" s="22" t="b">
        <v>0</v>
      </c>
      <c r="FQ339" s="22" t="b">
        <v>0</v>
      </c>
      <c r="FR339" s="22">
        <v>4.6620999999999997</v>
      </c>
      <c r="FS339" s="39">
        <v>41759</v>
      </c>
      <c r="FT339" s="22" t="s">
        <v>2872</v>
      </c>
      <c r="FU339" s="22">
        <v>0</v>
      </c>
      <c r="FV339" s="22">
        <v>4494</v>
      </c>
      <c r="FW339" s="22">
        <v>5419</v>
      </c>
      <c r="FX339" s="22">
        <v>7801</v>
      </c>
      <c r="FY339" s="22">
        <v>36245</v>
      </c>
      <c r="FZ339" s="22">
        <v>0</v>
      </c>
      <c r="GA339" s="22">
        <v>0</v>
      </c>
      <c r="GB339" s="22" t="s">
        <v>2905</v>
      </c>
      <c r="GC339" s="22">
        <v>0.24729999999999999</v>
      </c>
      <c r="GD339" s="22" t="s">
        <v>2872</v>
      </c>
      <c r="GE339" s="22">
        <v>0</v>
      </c>
      <c r="GF339" s="22">
        <v>0</v>
      </c>
      <c r="GG339" s="22">
        <v>0</v>
      </c>
      <c r="GH339" s="22">
        <v>0</v>
      </c>
      <c r="GI339" s="22" t="s">
        <v>3536</v>
      </c>
      <c r="GJ339" s="22" t="s">
        <v>3536</v>
      </c>
      <c r="GK339" s="22" t="s">
        <v>2874</v>
      </c>
      <c r="GL339" s="22" t="s">
        <v>598</v>
      </c>
      <c r="GM339" s="22" t="s">
        <v>603</v>
      </c>
      <c r="GN339" s="22" t="s">
        <v>2864</v>
      </c>
      <c r="GO339" s="22" t="s">
        <v>2864</v>
      </c>
      <c r="GP339" s="22" t="s">
        <v>2124</v>
      </c>
      <c r="GQ339" s="22" t="s">
        <v>3537</v>
      </c>
      <c r="GR339" s="22" t="s">
        <v>3097</v>
      </c>
      <c r="GS339" s="22" t="s">
        <v>2125</v>
      </c>
      <c r="GT339" s="22" t="s">
        <v>2864</v>
      </c>
      <c r="GU339" s="22" t="s">
        <v>900</v>
      </c>
      <c r="GV339" s="22" t="s">
        <v>893</v>
      </c>
      <c r="GW339" s="22" t="s">
        <v>2660</v>
      </c>
      <c r="GX339" s="22" t="s">
        <v>2984</v>
      </c>
      <c r="GY339" s="22">
        <v>120.99</v>
      </c>
      <c r="GZ339" s="22">
        <v>111.8</v>
      </c>
    </row>
    <row r="340" spans="1:208" x14ac:dyDescent="0.25">
      <c r="A340" s="22" t="s">
        <v>475</v>
      </c>
      <c r="B340" s="22" t="s">
        <v>2130</v>
      </c>
      <c r="C340" s="22" t="s">
        <v>163</v>
      </c>
      <c r="D340" s="22" t="s">
        <v>2131</v>
      </c>
      <c r="E340" s="22" t="s">
        <v>2132</v>
      </c>
      <c r="F340" s="22" t="s">
        <v>893</v>
      </c>
      <c r="G340" s="22" t="s">
        <v>2133</v>
      </c>
      <c r="H340" s="22" t="s">
        <v>1426</v>
      </c>
      <c r="I340" s="22">
        <v>154.21</v>
      </c>
      <c r="J340" s="22">
        <v>563.87</v>
      </c>
      <c r="K340" s="37">
        <v>10</v>
      </c>
      <c r="L340" s="37">
        <v>7.13</v>
      </c>
      <c r="M340" s="37">
        <f t="shared" si="12"/>
        <v>171.34</v>
      </c>
      <c r="N340" s="37">
        <f t="shared" si="13"/>
        <v>581</v>
      </c>
      <c r="O340" s="39">
        <v>42826</v>
      </c>
      <c r="P340" s="22">
        <v>110</v>
      </c>
      <c r="Q340" s="22" t="b">
        <v>1</v>
      </c>
      <c r="R340" s="22">
        <v>0.9647</v>
      </c>
      <c r="S340" s="22" t="s">
        <v>2861</v>
      </c>
      <c r="T340" s="75">
        <v>42845.461053217703</v>
      </c>
      <c r="U340" s="22" t="s">
        <v>2862</v>
      </c>
      <c r="V340" s="22">
        <v>0.85</v>
      </c>
      <c r="W340" s="22">
        <v>0</v>
      </c>
      <c r="X340" s="22">
        <v>1.2</v>
      </c>
      <c r="Y340" s="22">
        <v>1.1000000000000001</v>
      </c>
      <c r="Z340" s="22">
        <v>0</v>
      </c>
      <c r="AA340" s="22">
        <v>76.540000000000006</v>
      </c>
      <c r="AB340" s="22">
        <v>0.95</v>
      </c>
      <c r="AC340" s="22">
        <v>0</v>
      </c>
      <c r="AD340" s="22">
        <v>0.1</v>
      </c>
      <c r="AE340" s="22">
        <v>88</v>
      </c>
      <c r="AF340" s="22">
        <v>0.96</v>
      </c>
      <c r="AG340" s="22">
        <v>0</v>
      </c>
      <c r="AH340" s="22">
        <v>0.08</v>
      </c>
      <c r="AI340" s="22">
        <v>151.91</v>
      </c>
      <c r="AJ340" s="22">
        <v>373.4</v>
      </c>
      <c r="AK340" s="39">
        <v>42552</v>
      </c>
      <c r="AL340" s="22">
        <v>664283374</v>
      </c>
      <c r="AM340" s="22">
        <v>0.80269999999999997</v>
      </c>
      <c r="AN340" s="39">
        <v>42735</v>
      </c>
      <c r="AO340" s="22" t="b">
        <v>0</v>
      </c>
      <c r="AP340" s="22">
        <v>160.72</v>
      </c>
      <c r="AQ340" s="22">
        <v>0.5</v>
      </c>
      <c r="AR340" s="22">
        <v>0.75</v>
      </c>
      <c r="AS340" s="22">
        <v>3.8269000000000002</v>
      </c>
      <c r="AT340" s="22">
        <v>4.3261000000000003</v>
      </c>
      <c r="AU340" s="22">
        <v>0.5</v>
      </c>
      <c r="AV340" s="22">
        <v>0</v>
      </c>
      <c r="AW340" s="22">
        <v>0.6</v>
      </c>
      <c r="AX340" s="22">
        <v>0.5</v>
      </c>
      <c r="AY340" s="22">
        <v>0.75270000000000004</v>
      </c>
      <c r="AZ340" s="22">
        <v>0.95</v>
      </c>
      <c r="BA340" s="22">
        <v>0.5</v>
      </c>
      <c r="BB340" s="22">
        <v>0.12889999999999999</v>
      </c>
      <c r="BC340" s="22">
        <v>0.5</v>
      </c>
      <c r="BD340" s="22">
        <v>0.47620000000000001</v>
      </c>
      <c r="BE340" s="22">
        <v>1.0711999999999999</v>
      </c>
      <c r="BF340" s="22">
        <v>8</v>
      </c>
      <c r="BG340" s="39">
        <v>42552</v>
      </c>
      <c r="BH340" s="22">
        <v>1</v>
      </c>
      <c r="BI340" s="22" t="b">
        <v>0</v>
      </c>
      <c r="BJ340" s="39">
        <v>42369</v>
      </c>
      <c r="BK340" s="39">
        <v>42369</v>
      </c>
      <c r="BL340" s="22" t="b">
        <v>1</v>
      </c>
      <c r="BM340" s="39">
        <v>42845</v>
      </c>
      <c r="BN340" s="22" t="b">
        <v>1</v>
      </c>
      <c r="BO340" s="39">
        <v>42826</v>
      </c>
      <c r="BP340" s="22">
        <v>110</v>
      </c>
      <c r="BQ340" s="22">
        <v>981</v>
      </c>
      <c r="BR340" s="22">
        <v>102075</v>
      </c>
      <c r="BS340" s="75">
        <v>42845.461053217703</v>
      </c>
      <c r="BT340" s="22" t="s">
        <v>3538</v>
      </c>
      <c r="BU340" s="22">
        <v>154.21</v>
      </c>
      <c r="BV340" s="22" t="s">
        <v>2861</v>
      </c>
      <c r="BW340" s="22">
        <v>0.84</v>
      </c>
      <c r="BX340" s="22">
        <v>509</v>
      </c>
      <c r="BY340" s="22">
        <v>0.97445999999999999</v>
      </c>
      <c r="BZ340" s="22" t="s">
        <v>2864</v>
      </c>
      <c r="CA340" s="22" t="s">
        <v>2862</v>
      </c>
      <c r="CB340" s="22" t="b">
        <v>1</v>
      </c>
      <c r="CC340" s="22">
        <v>0</v>
      </c>
      <c r="CD340" s="22">
        <v>463</v>
      </c>
      <c r="CE340" s="22">
        <v>1</v>
      </c>
      <c r="CF340" s="22">
        <v>80</v>
      </c>
      <c r="CG340" s="22">
        <v>29200</v>
      </c>
      <c r="CH340" s="22">
        <v>26647</v>
      </c>
      <c r="CI340" s="22">
        <v>11489</v>
      </c>
      <c r="CJ340" s="22">
        <v>0.91259999999999997</v>
      </c>
      <c r="CK340" s="22" t="s">
        <v>2883</v>
      </c>
      <c r="CL340" s="22">
        <v>0</v>
      </c>
      <c r="CM340" s="22">
        <v>563.87</v>
      </c>
      <c r="CN340" s="22" t="s">
        <v>2866</v>
      </c>
      <c r="CO340" s="22" t="s">
        <v>2880</v>
      </c>
      <c r="CP340" s="22">
        <v>63.66</v>
      </c>
      <c r="CQ340" s="22">
        <v>90.55</v>
      </c>
      <c r="CR340" s="22">
        <v>2</v>
      </c>
      <c r="CS340" s="22">
        <v>0</v>
      </c>
      <c r="CT340" s="22">
        <v>1927619</v>
      </c>
      <c r="CU340" s="22">
        <v>70.489999999999995</v>
      </c>
      <c r="CV340" s="22">
        <v>75.790000000000006</v>
      </c>
      <c r="CW340" s="22">
        <v>63.66</v>
      </c>
      <c r="CX340" s="22">
        <v>61.08</v>
      </c>
      <c r="CY340" s="22">
        <v>0</v>
      </c>
      <c r="CZ340" s="22">
        <v>0</v>
      </c>
      <c r="DA340" s="22">
        <v>63.66</v>
      </c>
      <c r="DB340" s="22">
        <v>77.150000000000006</v>
      </c>
      <c r="DC340" s="22">
        <v>1513691</v>
      </c>
      <c r="DD340" s="22">
        <v>962477</v>
      </c>
      <c r="DE340" s="22">
        <v>26647</v>
      </c>
      <c r="DF340" s="22">
        <v>55.35</v>
      </c>
      <c r="DG340" s="22">
        <v>35.200000000000003</v>
      </c>
      <c r="DH340" s="22">
        <v>90.55</v>
      </c>
      <c r="DI340" s="22">
        <v>0</v>
      </c>
      <c r="DJ340" s="22">
        <v>0</v>
      </c>
      <c r="DK340" s="22">
        <v>90.55</v>
      </c>
      <c r="DL340" s="22">
        <v>226648</v>
      </c>
      <c r="DM340" s="22">
        <v>378677</v>
      </c>
      <c r="DN340" s="22">
        <v>4403787</v>
      </c>
      <c r="DO340" s="22">
        <v>93516</v>
      </c>
      <c r="DP340" s="22">
        <v>141999</v>
      </c>
      <c r="DQ340" s="22">
        <v>222824</v>
      </c>
      <c r="DR340" s="22">
        <v>1130</v>
      </c>
      <c r="DS340" s="22">
        <v>350007</v>
      </c>
      <c r="DT340" s="22">
        <v>55162</v>
      </c>
      <c r="DU340" s="22">
        <v>0</v>
      </c>
      <c r="DV340" s="22">
        <v>30088</v>
      </c>
      <c r="DW340" s="22">
        <v>13640</v>
      </c>
      <c r="DX340" s="22">
        <v>344699</v>
      </c>
      <c r="DY340" s="22">
        <v>127405</v>
      </c>
      <c r="DZ340" s="22">
        <v>230636</v>
      </c>
      <c r="EA340" s="22">
        <v>149061</v>
      </c>
      <c r="EB340" s="22">
        <v>92147</v>
      </c>
      <c r="EC340" s="22">
        <v>0</v>
      </c>
      <c r="ED340" s="22">
        <v>145934</v>
      </c>
      <c r="EE340" s="22">
        <v>0</v>
      </c>
      <c r="EF340" s="22">
        <v>1800214</v>
      </c>
      <c r="EG340" s="39">
        <v>41456</v>
      </c>
      <c r="EH340" s="39">
        <v>41820</v>
      </c>
      <c r="EI340" s="22">
        <v>2412927</v>
      </c>
      <c r="EJ340" s="22" t="b">
        <v>1</v>
      </c>
      <c r="EK340" s="22" t="b">
        <v>1</v>
      </c>
      <c r="EL340" s="22">
        <v>1</v>
      </c>
      <c r="EM340" s="22" t="s">
        <v>2868</v>
      </c>
      <c r="EN340" s="22" t="s">
        <v>2869</v>
      </c>
      <c r="EO340" s="22" t="s">
        <v>2870</v>
      </c>
      <c r="EP340" s="22" t="s">
        <v>2871</v>
      </c>
      <c r="EQ340" s="22">
        <v>0.93010000000000004</v>
      </c>
      <c r="ER340" s="22">
        <v>0.9415</v>
      </c>
      <c r="ES340" s="22">
        <v>0.91</v>
      </c>
      <c r="ET340" s="22">
        <v>0.9194</v>
      </c>
      <c r="EU340" s="22">
        <v>0.9496</v>
      </c>
      <c r="EV340" s="22">
        <v>0</v>
      </c>
      <c r="EW340" s="22">
        <v>96430</v>
      </c>
      <c r="EX340" s="22" t="s">
        <v>3538</v>
      </c>
      <c r="EY340" s="22">
        <v>0.93010000000000004</v>
      </c>
      <c r="EZ340" s="22" t="b">
        <v>0</v>
      </c>
      <c r="FA340" s="22" t="b">
        <v>0</v>
      </c>
      <c r="FB340" s="22">
        <v>0</v>
      </c>
      <c r="FC340" s="22">
        <v>0</v>
      </c>
      <c r="FD340" s="22">
        <v>0.68330000000000002</v>
      </c>
      <c r="FE340" s="22">
        <v>0.91259999999999997</v>
      </c>
      <c r="FF340" s="22">
        <v>605325</v>
      </c>
      <c r="FG340" s="22">
        <v>4403787</v>
      </c>
      <c r="FH340" s="22">
        <v>11489</v>
      </c>
      <c r="FI340" s="22">
        <v>26647</v>
      </c>
      <c r="FJ340" s="22">
        <v>29200</v>
      </c>
      <c r="FK340" s="22" t="b">
        <v>0</v>
      </c>
      <c r="FL340" s="22">
        <v>0.43120000000000003</v>
      </c>
      <c r="FM340" s="39">
        <v>41456</v>
      </c>
      <c r="FN340" s="39">
        <v>41820</v>
      </c>
      <c r="FO340" s="22" t="s">
        <v>1426</v>
      </c>
      <c r="FP340" s="22" t="b">
        <v>0</v>
      </c>
      <c r="FQ340" s="22" t="b">
        <v>0</v>
      </c>
      <c r="FR340" s="22">
        <v>3.8908</v>
      </c>
      <c r="FS340" s="39">
        <v>41639</v>
      </c>
      <c r="FT340" s="22" t="s">
        <v>2872</v>
      </c>
      <c r="FU340" s="22">
        <v>0</v>
      </c>
      <c r="FV340" s="22">
        <v>1669</v>
      </c>
      <c r="FW340" s="22">
        <v>9878</v>
      </c>
      <c r="FX340" s="22">
        <v>24090</v>
      </c>
      <c r="FY340" s="22">
        <v>60793</v>
      </c>
      <c r="FZ340" s="22">
        <v>0</v>
      </c>
      <c r="GA340" s="22">
        <v>0</v>
      </c>
      <c r="GB340" s="22" t="s">
        <v>2905</v>
      </c>
      <c r="GC340" s="22">
        <v>0.31669999999999998</v>
      </c>
      <c r="GD340" s="22" t="s">
        <v>2872</v>
      </c>
      <c r="GE340" s="22">
        <v>0</v>
      </c>
      <c r="GF340" s="22">
        <v>0</v>
      </c>
      <c r="GG340" s="22">
        <v>0</v>
      </c>
      <c r="GH340" s="22">
        <v>0</v>
      </c>
      <c r="GI340" s="22" t="s">
        <v>3538</v>
      </c>
      <c r="GJ340" s="22" t="s">
        <v>3538</v>
      </c>
      <c r="GK340" s="22" t="s">
        <v>2874</v>
      </c>
      <c r="GL340" s="22" t="s">
        <v>475</v>
      </c>
      <c r="GM340" s="22" t="s">
        <v>163</v>
      </c>
      <c r="GN340" s="22" t="s">
        <v>2864</v>
      </c>
      <c r="GO340" s="22" t="s">
        <v>2864</v>
      </c>
      <c r="GP340" s="22" t="s">
        <v>2130</v>
      </c>
      <c r="GQ340" s="22" t="s">
        <v>3539</v>
      </c>
      <c r="GR340" s="22" t="s">
        <v>2972</v>
      </c>
      <c r="GS340" s="22" t="s">
        <v>2131</v>
      </c>
      <c r="GT340" s="22" t="s">
        <v>2864</v>
      </c>
      <c r="GU340" s="22" t="s">
        <v>2132</v>
      </c>
      <c r="GV340" s="22" t="s">
        <v>893</v>
      </c>
      <c r="GW340" s="22" t="s">
        <v>2133</v>
      </c>
      <c r="GX340" s="22" t="s">
        <v>2875</v>
      </c>
      <c r="GY340" s="22">
        <v>92.93</v>
      </c>
      <c r="GZ340" s="22">
        <v>72.34</v>
      </c>
    </row>
    <row r="341" spans="1:208" x14ac:dyDescent="0.25">
      <c r="A341" s="22" t="s">
        <v>356</v>
      </c>
      <c r="B341" s="22" t="s">
        <v>2134</v>
      </c>
      <c r="C341" s="22" t="s">
        <v>164</v>
      </c>
      <c r="D341" s="22" t="s">
        <v>3540</v>
      </c>
      <c r="E341" s="22" t="s">
        <v>2136</v>
      </c>
      <c r="F341" s="22" t="s">
        <v>893</v>
      </c>
      <c r="G341" s="22" t="s">
        <v>2137</v>
      </c>
      <c r="H341" s="22" t="s">
        <v>903</v>
      </c>
      <c r="I341" s="22">
        <v>162.44999999999999</v>
      </c>
      <c r="J341" s="22">
        <v>569.99</v>
      </c>
      <c r="K341" s="37">
        <v>10</v>
      </c>
      <c r="L341" s="37">
        <v>7.13</v>
      </c>
      <c r="M341" s="37">
        <f t="shared" si="12"/>
        <v>179.58</v>
      </c>
      <c r="N341" s="37">
        <f t="shared" si="13"/>
        <v>587.12</v>
      </c>
      <c r="O341" s="39">
        <v>42826</v>
      </c>
      <c r="P341" s="22">
        <v>110</v>
      </c>
      <c r="Q341" s="22" t="b">
        <v>1</v>
      </c>
      <c r="R341" s="22">
        <v>0.9647</v>
      </c>
      <c r="S341" s="22" t="s">
        <v>2861</v>
      </c>
      <c r="T341" s="75">
        <v>42845.461053217703</v>
      </c>
      <c r="U341" s="22" t="s">
        <v>2862</v>
      </c>
      <c r="V341" s="22">
        <v>0.85</v>
      </c>
      <c r="W341" s="22">
        <v>0</v>
      </c>
      <c r="X341" s="22">
        <v>1.2</v>
      </c>
      <c r="Y341" s="22">
        <v>1.1000000000000001</v>
      </c>
      <c r="Z341" s="22">
        <v>0</v>
      </c>
      <c r="AA341" s="22">
        <v>76.540000000000006</v>
      </c>
      <c r="AB341" s="22">
        <v>0.95</v>
      </c>
      <c r="AC341" s="22">
        <v>0</v>
      </c>
      <c r="AD341" s="22">
        <v>0.1</v>
      </c>
      <c r="AE341" s="22">
        <v>88</v>
      </c>
      <c r="AF341" s="22">
        <v>0.96</v>
      </c>
      <c r="AG341" s="22">
        <v>0</v>
      </c>
      <c r="AH341" s="22">
        <v>0.08</v>
      </c>
      <c r="AI341" s="22">
        <v>151.91</v>
      </c>
      <c r="AJ341" s="22">
        <v>373.4</v>
      </c>
      <c r="AK341" s="39">
        <v>42552</v>
      </c>
      <c r="AL341" s="22">
        <v>664283374</v>
      </c>
      <c r="AM341" s="22">
        <v>0.80269999999999997</v>
      </c>
      <c r="AN341" s="39">
        <v>42735</v>
      </c>
      <c r="AO341" s="22" t="b">
        <v>0</v>
      </c>
      <c r="AP341" s="22">
        <v>160.72</v>
      </c>
      <c r="AQ341" s="22">
        <v>0.5</v>
      </c>
      <c r="AR341" s="22">
        <v>0.75</v>
      </c>
      <c r="AS341" s="22">
        <v>3.8269000000000002</v>
      </c>
      <c r="AT341" s="22">
        <v>4.3261000000000003</v>
      </c>
      <c r="AU341" s="22">
        <v>0.5</v>
      </c>
      <c r="AV341" s="22">
        <v>0</v>
      </c>
      <c r="AW341" s="22">
        <v>0.6</v>
      </c>
      <c r="AX341" s="22">
        <v>0.5</v>
      </c>
      <c r="AY341" s="22">
        <v>0.75270000000000004</v>
      </c>
      <c r="AZ341" s="22">
        <v>0.95</v>
      </c>
      <c r="BA341" s="22">
        <v>0.5</v>
      </c>
      <c r="BB341" s="22">
        <v>0.12889999999999999</v>
      </c>
      <c r="BC341" s="22">
        <v>0.5</v>
      </c>
      <c r="BD341" s="22">
        <v>0.47620000000000001</v>
      </c>
      <c r="BE341" s="22">
        <v>1.0711999999999999</v>
      </c>
      <c r="BF341" s="22">
        <v>8</v>
      </c>
      <c r="BG341" s="39">
        <v>42552</v>
      </c>
      <c r="BH341" s="22">
        <v>1</v>
      </c>
      <c r="BI341" s="22" t="b">
        <v>0</v>
      </c>
      <c r="BJ341" s="39">
        <v>42369</v>
      </c>
      <c r="BK341" s="39">
        <v>42369</v>
      </c>
      <c r="BL341" s="22" t="b">
        <v>1</v>
      </c>
      <c r="BM341" s="39">
        <v>42845</v>
      </c>
      <c r="BN341" s="22" t="b">
        <v>1</v>
      </c>
      <c r="BO341" s="39">
        <v>42826</v>
      </c>
      <c r="BP341" s="22">
        <v>110</v>
      </c>
      <c r="BQ341" s="22">
        <v>732</v>
      </c>
      <c r="BR341" s="22">
        <v>102189</v>
      </c>
      <c r="BS341" s="75">
        <v>42845.461053217703</v>
      </c>
      <c r="BT341" s="22" t="s">
        <v>3541</v>
      </c>
      <c r="BU341" s="22">
        <v>162.44999999999999</v>
      </c>
      <c r="BV341" s="22" t="s">
        <v>2861</v>
      </c>
      <c r="BW341" s="22">
        <v>0.87360000000000004</v>
      </c>
      <c r="BX341" s="22">
        <v>366</v>
      </c>
      <c r="BY341" s="22">
        <v>0.96531999999999996</v>
      </c>
      <c r="BZ341" s="22" t="s">
        <v>2864</v>
      </c>
      <c r="CA341" s="22" t="s">
        <v>2862</v>
      </c>
      <c r="CB341" s="22" t="b">
        <v>1</v>
      </c>
      <c r="CC341" s="22">
        <v>0</v>
      </c>
      <c r="CD341" s="22">
        <v>731</v>
      </c>
      <c r="CE341" s="22">
        <v>1</v>
      </c>
      <c r="CF341" s="22">
        <v>70</v>
      </c>
      <c r="CG341" s="22">
        <v>25550</v>
      </c>
      <c r="CH341" s="22">
        <v>20587</v>
      </c>
      <c r="CI341" s="22">
        <v>8550</v>
      </c>
      <c r="CJ341" s="22">
        <v>0.80579999999999996</v>
      </c>
      <c r="CK341" s="22" t="s">
        <v>2883</v>
      </c>
      <c r="CL341" s="22">
        <v>0</v>
      </c>
      <c r="CM341" s="22">
        <v>569.99</v>
      </c>
      <c r="CN341" s="22" t="s">
        <v>2866</v>
      </c>
      <c r="CO341" s="22" t="s">
        <v>2867</v>
      </c>
      <c r="CP341" s="22">
        <v>75.73</v>
      </c>
      <c r="CQ341" s="22">
        <v>86.72</v>
      </c>
      <c r="CR341" s="22">
        <v>5</v>
      </c>
      <c r="CS341" s="22">
        <v>0</v>
      </c>
      <c r="CT341" s="22">
        <v>1717649</v>
      </c>
      <c r="CU341" s="22">
        <v>80.540000000000006</v>
      </c>
      <c r="CV341" s="22">
        <v>86.69</v>
      </c>
      <c r="CW341" s="22">
        <v>75.73</v>
      </c>
      <c r="CX341" s="22">
        <v>68.040000000000006</v>
      </c>
      <c r="CY341" s="22">
        <v>0</v>
      </c>
      <c r="CZ341" s="22">
        <v>0</v>
      </c>
      <c r="DA341" s="22">
        <v>75.73</v>
      </c>
      <c r="DB341" s="22">
        <v>85.95</v>
      </c>
      <c r="DC341" s="22">
        <v>920254</v>
      </c>
      <c r="DD341" s="22">
        <v>977184</v>
      </c>
      <c r="DE341" s="22">
        <v>21718</v>
      </c>
      <c r="DF341" s="22">
        <v>40.9</v>
      </c>
      <c r="DG341" s="22">
        <v>45.82</v>
      </c>
      <c r="DH341" s="22">
        <v>86.72</v>
      </c>
      <c r="DI341" s="22">
        <v>0</v>
      </c>
      <c r="DJ341" s="22">
        <v>0</v>
      </c>
      <c r="DK341" s="22">
        <v>86.72</v>
      </c>
      <c r="DL341" s="22">
        <v>169575</v>
      </c>
      <c r="DM341" s="22">
        <v>89470</v>
      </c>
      <c r="DN341" s="22">
        <v>3615087</v>
      </c>
      <c r="DO341" s="22">
        <v>11771</v>
      </c>
      <c r="DP341" s="22">
        <v>225008</v>
      </c>
      <c r="DQ341" s="22">
        <v>232554</v>
      </c>
      <c r="DR341" s="22">
        <v>84</v>
      </c>
      <c r="DS341" s="22">
        <v>105837</v>
      </c>
      <c r="DT341" s="22">
        <v>40783</v>
      </c>
      <c r="DU341" s="22">
        <v>0</v>
      </c>
      <c r="DV341" s="22">
        <v>28164</v>
      </c>
      <c r="DW341" s="22">
        <v>17008</v>
      </c>
      <c r="DX341" s="22">
        <v>300570</v>
      </c>
      <c r="DY341" s="22">
        <v>97183</v>
      </c>
      <c r="DZ341" s="22">
        <v>240286</v>
      </c>
      <c r="EA341" s="22">
        <v>160839</v>
      </c>
      <c r="EB341" s="22">
        <v>122926</v>
      </c>
      <c r="EC341" s="22">
        <v>27089</v>
      </c>
      <c r="ED341" s="22">
        <v>125474</v>
      </c>
      <c r="EE341" s="22">
        <v>12188</v>
      </c>
      <c r="EF341" s="22">
        <v>1608278</v>
      </c>
      <c r="EG341" s="39">
        <v>41548</v>
      </c>
      <c r="EH341" s="39">
        <v>41912</v>
      </c>
      <c r="EI341" s="22">
        <v>1831635</v>
      </c>
      <c r="EJ341" s="22" t="b">
        <v>1</v>
      </c>
      <c r="EK341" s="22" t="b">
        <v>1</v>
      </c>
      <c r="EL341" s="22">
        <v>1.0711999999999999</v>
      </c>
      <c r="EM341" s="22" t="s">
        <v>2869</v>
      </c>
      <c r="EN341" s="22" t="s">
        <v>2870</v>
      </c>
      <c r="EO341" s="22" t="s">
        <v>2871</v>
      </c>
      <c r="EP341" s="22" t="s">
        <v>2884</v>
      </c>
      <c r="EQ341" s="22">
        <v>0.92910000000000004</v>
      </c>
      <c r="ER341" s="22">
        <v>0.92400000000000004</v>
      </c>
      <c r="ES341" s="22">
        <v>0.93479999999999996</v>
      </c>
      <c r="ET341" s="22">
        <v>0.93020000000000003</v>
      </c>
      <c r="EU341" s="22">
        <v>0.92749999999999999</v>
      </c>
      <c r="EV341" s="22">
        <v>0</v>
      </c>
      <c r="EW341" s="22">
        <v>94311</v>
      </c>
      <c r="EX341" s="22" t="s">
        <v>3541</v>
      </c>
      <c r="EY341" s="22">
        <v>0.92910000000000004</v>
      </c>
      <c r="EZ341" s="22" t="b">
        <v>0</v>
      </c>
      <c r="FA341" s="22" t="b">
        <v>0</v>
      </c>
      <c r="FB341" s="22">
        <v>0</v>
      </c>
      <c r="FC341" s="22">
        <v>0</v>
      </c>
      <c r="FD341" s="22">
        <v>0.82220000000000004</v>
      </c>
      <c r="FE341" s="22">
        <v>0.80579999999999996</v>
      </c>
      <c r="FF341" s="22">
        <v>259045</v>
      </c>
      <c r="FG341" s="22">
        <v>3615087</v>
      </c>
      <c r="FH341" s="22">
        <v>8550</v>
      </c>
      <c r="FI341" s="22">
        <v>20587</v>
      </c>
      <c r="FJ341" s="22">
        <v>25550</v>
      </c>
      <c r="FK341" s="22" t="b">
        <v>0</v>
      </c>
      <c r="FL341" s="22">
        <v>0.4153</v>
      </c>
      <c r="FM341" s="39">
        <v>41548</v>
      </c>
      <c r="FN341" s="39">
        <v>41912</v>
      </c>
      <c r="FO341" s="22" t="s">
        <v>903</v>
      </c>
      <c r="FP341" s="22" t="b">
        <v>0</v>
      </c>
      <c r="FQ341" s="22" t="b">
        <v>0</v>
      </c>
      <c r="FR341" s="22">
        <v>4.9306999999999999</v>
      </c>
      <c r="FS341" s="39">
        <v>41729</v>
      </c>
      <c r="FT341" s="22" t="s">
        <v>2872</v>
      </c>
      <c r="FU341" s="22">
        <v>0</v>
      </c>
      <c r="FV341" s="22">
        <v>7237</v>
      </c>
      <c r="FW341" s="22">
        <v>9083</v>
      </c>
      <c r="FX341" s="22">
        <v>14865</v>
      </c>
      <c r="FY341" s="22">
        <v>62573</v>
      </c>
      <c r="FZ341" s="22">
        <v>0</v>
      </c>
      <c r="GA341" s="22">
        <v>553</v>
      </c>
      <c r="GB341" s="22" t="s">
        <v>2905</v>
      </c>
      <c r="GC341" s="22">
        <v>0.17780000000000001</v>
      </c>
      <c r="GD341" s="22" t="s">
        <v>2872</v>
      </c>
      <c r="GE341" s="22">
        <v>0</v>
      </c>
      <c r="GF341" s="22">
        <v>0</v>
      </c>
      <c r="GG341" s="22">
        <v>0</v>
      </c>
      <c r="GH341" s="22">
        <v>0</v>
      </c>
      <c r="GI341" s="22" t="s">
        <v>3541</v>
      </c>
      <c r="GJ341" s="22" t="s">
        <v>3541</v>
      </c>
      <c r="GK341" s="22" t="s">
        <v>2874</v>
      </c>
      <c r="GL341" s="22" t="s">
        <v>356</v>
      </c>
      <c r="GM341" s="22" t="s">
        <v>164</v>
      </c>
      <c r="GN341" s="22" t="s">
        <v>2864</v>
      </c>
      <c r="GO341" s="22" t="s">
        <v>2864</v>
      </c>
      <c r="GP341" s="22" t="s">
        <v>2134</v>
      </c>
      <c r="GQ341" s="22" t="s">
        <v>3542</v>
      </c>
      <c r="GR341" s="22" t="s">
        <v>2931</v>
      </c>
      <c r="GS341" s="22" t="s">
        <v>3540</v>
      </c>
      <c r="GT341" s="22" t="s">
        <v>2864</v>
      </c>
      <c r="GU341" s="22" t="s">
        <v>2136</v>
      </c>
      <c r="GV341" s="22" t="s">
        <v>893</v>
      </c>
      <c r="GW341" s="22" t="s">
        <v>2137</v>
      </c>
      <c r="GX341" s="22" t="s">
        <v>2962</v>
      </c>
      <c r="GY341" s="22">
        <v>89.84</v>
      </c>
      <c r="GZ341" s="22">
        <v>83.43</v>
      </c>
    </row>
    <row r="342" spans="1:208" x14ac:dyDescent="0.25">
      <c r="A342" s="22" t="s">
        <v>435</v>
      </c>
      <c r="B342" s="22" t="s">
        <v>2138</v>
      </c>
      <c r="C342" s="22" t="s">
        <v>165</v>
      </c>
      <c r="D342" s="22" t="s">
        <v>2139</v>
      </c>
      <c r="E342" s="22" t="s">
        <v>2140</v>
      </c>
      <c r="F342" s="22" t="s">
        <v>893</v>
      </c>
      <c r="G342" s="22" t="s">
        <v>2141</v>
      </c>
      <c r="H342" s="22" t="s">
        <v>1350</v>
      </c>
      <c r="I342" s="22">
        <v>147.69</v>
      </c>
      <c r="J342" s="22">
        <v>571.16</v>
      </c>
      <c r="K342" s="37">
        <v>10</v>
      </c>
      <c r="L342" s="37">
        <v>1.36</v>
      </c>
      <c r="M342" s="37">
        <f t="shared" si="12"/>
        <v>159.05000000000001</v>
      </c>
      <c r="N342" s="37">
        <f t="shared" si="13"/>
        <v>582.52</v>
      </c>
      <c r="O342" s="39">
        <v>42826</v>
      </c>
      <c r="P342" s="22">
        <v>110</v>
      </c>
      <c r="Q342" s="22" t="b">
        <v>1</v>
      </c>
      <c r="R342" s="22">
        <v>0.9647</v>
      </c>
      <c r="S342" s="22" t="s">
        <v>2861</v>
      </c>
      <c r="T342" s="75">
        <v>42845.461053217703</v>
      </c>
      <c r="U342" s="22" t="s">
        <v>2862</v>
      </c>
      <c r="V342" s="22">
        <v>0.85</v>
      </c>
      <c r="W342" s="22">
        <v>0</v>
      </c>
      <c r="X342" s="22">
        <v>1.2</v>
      </c>
      <c r="Y342" s="22">
        <v>1.1000000000000001</v>
      </c>
      <c r="Z342" s="22">
        <v>0</v>
      </c>
      <c r="AA342" s="22">
        <v>76.540000000000006</v>
      </c>
      <c r="AB342" s="22">
        <v>0.95</v>
      </c>
      <c r="AC342" s="22">
        <v>0</v>
      </c>
      <c r="AD342" s="22">
        <v>0.1</v>
      </c>
      <c r="AE342" s="22">
        <v>88</v>
      </c>
      <c r="AF342" s="22">
        <v>0.96</v>
      </c>
      <c r="AG342" s="22">
        <v>0</v>
      </c>
      <c r="AH342" s="22">
        <v>0.08</v>
      </c>
      <c r="AI342" s="22">
        <v>151.91</v>
      </c>
      <c r="AJ342" s="22">
        <v>373.4</v>
      </c>
      <c r="AK342" s="39">
        <v>42552</v>
      </c>
      <c r="AL342" s="22">
        <v>664283374</v>
      </c>
      <c r="AM342" s="22">
        <v>0.80269999999999997</v>
      </c>
      <c r="AN342" s="39">
        <v>42735</v>
      </c>
      <c r="AO342" s="22" t="b">
        <v>0</v>
      </c>
      <c r="AP342" s="22">
        <v>160.72</v>
      </c>
      <c r="AQ342" s="22">
        <v>0.5</v>
      </c>
      <c r="AR342" s="22">
        <v>0.75</v>
      </c>
      <c r="AS342" s="22">
        <v>3.8269000000000002</v>
      </c>
      <c r="AT342" s="22">
        <v>4.3261000000000003</v>
      </c>
      <c r="AU342" s="22">
        <v>0.5</v>
      </c>
      <c r="AV342" s="22">
        <v>0</v>
      </c>
      <c r="AW342" s="22">
        <v>0.6</v>
      </c>
      <c r="AX342" s="22">
        <v>0.5</v>
      </c>
      <c r="AY342" s="22">
        <v>0.75270000000000004</v>
      </c>
      <c r="AZ342" s="22">
        <v>0.95</v>
      </c>
      <c r="BA342" s="22">
        <v>0.5</v>
      </c>
      <c r="BB342" s="22">
        <v>0.12889999999999999</v>
      </c>
      <c r="BC342" s="22">
        <v>0.5</v>
      </c>
      <c r="BD342" s="22">
        <v>0.47620000000000001</v>
      </c>
      <c r="BE342" s="22">
        <v>1.0711999999999999</v>
      </c>
      <c r="BF342" s="22">
        <v>8</v>
      </c>
      <c r="BG342" s="39">
        <v>42552</v>
      </c>
      <c r="BH342" s="22">
        <v>1</v>
      </c>
      <c r="BI342" s="22" t="b">
        <v>0</v>
      </c>
      <c r="BJ342" s="39">
        <v>42369</v>
      </c>
      <c r="BK342" s="39">
        <v>42369</v>
      </c>
      <c r="BL342" s="22" t="b">
        <v>1</v>
      </c>
      <c r="BM342" s="39">
        <v>42845</v>
      </c>
      <c r="BN342" s="22" t="b">
        <v>1</v>
      </c>
      <c r="BO342" s="39">
        <v>42826</v>
      </c>
      <c r="BP342" s="22">
        <v>110</v>
      </c>
      <c r="BQ342" s="22">
        <v>734</v>
      </c>
      <c r="BR342" s="22">
        <v>102190</v>
      </c>
      <c r="BS342" s="75">
        <v>42845.461053217703</v>
      </c>
      <c r="BT342" s="22" t="s">
        <v>3543</v>
      </c>
      <c r="BU342" s="22">
        <v>147.69</v>
      </c>
      <c r="BV342" s="22" t="s">
        <v>2861</v>
      </c>
      <c r="BW342" s="22">
        <v>0.88</v>
      </c>
      <c r="BX342" s="22">
        <v>367</v>
      </c>
      <c r="BY342" s="22">
        <v>0.96082000000000001</v>
      </c>
      <c r="BZ342" s="22" t="s">
        <v>2864</v>
      </c>
      <c r="CA342" s="22" t="s">
        <v>2862</v>
      </c>
      <c r="CB342" s="22" t="b">
        <v>1</v>
      </c>
      <c r="CC342" s="22">
        <v>0</v>
      </c>
      <c r="CD342" s="22">
        <v>733</v>
      </c>
      <c r="CE342" s="22">
        <v>1</v>
      </c>
      <c r="CF342" s="22">
        <v>45</v>
      </c>
      <c r="CG342" s="22">
        <v>16425</v>
      </c>
      <c r="CH342" s="22">
        <v>12735</v>
      </c>
      <c r="CI342" s="22">
        <v>4951</v>
      </c>
      <c r="CJ342" s="22">
        <v>0.77529999999999999</v>
      </c>
      <c r="CK342" s="22" t="s">
        <v>2883</v>
      </c>
      <c r="CL342" s="22">
        <v>0</v>
      </c>
      <c r="CM342" s="22">
        <v>571.16</v>
      </c>
      <c r="CN342" s="22" t="s">
        <v>2866</v>
      </c>
      <c r="CO342" s="22" t="s">
        <v>2880</v>
      </c>
      <c r="CP342" s="22">
        <v>72.900000000000006</v>
      </c>
      <c r="CQ342" s="22">
        <v>74.790000000000006</v>
      </c>
      <c r="CR342" s="22">
        <v>5</v>
      </c>
      <c r="CS342" s="22">
        <v>0</v>
      </c>
      <c r="CT342" s="22">
        <v>1002253</v>
      </c>
      <c r="CU342" s="22">
        <v>75.62</v>
      </c>
      <c r="CV342" s="22">
        <v>82.84</v>
      </c>
      <c r="CW342" s="22">
        <v>72.900000000000006</v>
      </c>
      <c r="CX342" s="22">
        <v>63.99</v>
      </c>
      <c r="CY342" s="22">
        <v>0</v>
      </c>
      <c r="CZ342" s="22">
        <v>0</v>
      </c>
      <c r="DA342" s="22">
        <v>72.900000000000006</v>
      </c>
      <c r="DB342" s="22">
        <v>80.83</v>
      </c>
      <c r="DC342" s="22">
        <v>543373</v>
      </c>
      <c r="DD342" s="22">
        <v>495563</v>
      </c>
      <c r="DE342" s="22">
        <v>13961</v>
      </c>
      <c r="DF342" s="22">
        <v>37.4</v>
      </c>
      <c r="DG342" s="22">
        <v>37.39</v>
      </c>
      <c r="DH342" s="22">
        <v>74.790000000000006</v>
      </c>
      <c r="DI342" s="22">
        <v>0</v>
      </c>
      <c r="DJ342" s="22">
        <v>0</v>
      </c>
      <c r="DK342" s="22">
        <v>74.790000000000006</v>
      </c>
      <c r="DL342" s="22">
        <v>113112</v>
      </c>
      <c r="DM342" s="22">
        <v>71774</v>
      </c>
      <c r="DN342" s="22">
        <v>2041189</v>
      </c>
      <c r="DO342" s="22">
        <v>75735</v>
      </c>
      <c r="DP342" s="22">
        <v>104218</v>
      </c>
      <c r="DQ342" s="22">
        <v>115532</v>
      </c>
      <c r="DR342" s="22">
        <v>103</v>
      </c>
      <c r="DS342" s="22">
        <v>37981</v>
      </c>
      <c r="DT342" s="22">
        <v>0</v>
      </c>
      <c r="DU342" s="22">
        <v>0</v>
      </c>
      <c r="DV342" s="22">
        <v>0</v>
      </c>
      <c r="DW342" s="22">
        <v>24918</v>
      </c>
      <c r="DX342" s="22">
        <v>104631</v>
      </c>
      <c r="DY342" s="22">
        <v>41583</v>
      </c>
      <c r="DZ342" s="22">
        <v>152253</v>
      </c>
      <c r="EA342" s="22">
        <v>94226</v>
      </c>
      <c r="EB342" s="22">
        <v>35609</v>
      </c>
      <c r="EC342" s="22">
        <v>8859</v>
      </c>
      <c r="ED342" s="22">
        <v>99985</v>
      </c>
      <c r="EE342" s="22">
        <v>19850</v>
      </c>
      <c r="EF342" s="22">
        <v>940820</v>
      </c>
      <c r="EG342" s="39">
        <v>41640</v>
      </c>
      <c r="EH342" s="39">
        <v>42004</v>
      </c>
      <c r="EI342" s="22">
        <v>998230</v>
      </c>
      <c r="EJ342" s="22" t="b">
        <v>1</v>
      </c>
      <c r="EK342" s="22" t="b">
        <v>1</v>
      </c>
      <c r="EL342" s="22">
        <v>1</v>
      </c>
      <c r="EM342" s="22" t="s">
        <v>2870</v>
      </c>
      <c r="EN342" s="22" t="s">
        <v>2871</v>
      </c>
      <c r="EO342" s="22" t="s">
        <v>2884</v>
      </c>
      <c r="EP342" s="22" t="s">
        <v>2885</v>
      </c>
      <c r="EQ342" s="22">
        <v>0.91279999999999994</v>
      </c>
      <c r="ER342" s="22">
        <v>0.90849999999999997</v>
      </c>
      <c r="ES342" s="22">
        <v>0.9042</v>
      </c>
      <c r="ET342" s="22">
        <v>0.89700000000000002</v>
      </c>
      <c r="EU342" s="22">
        <v>0.94130000000000003</v>
      </c>
      <c r="EV342" s="22">
        <v>0</v>
      </c>
      <c r="EW342" s="22">
        <v>55175</v>
      </c>
      <c r="EX342" s="22" t="s">
        <v>3543</v>
      </c>
      <c r="EY342" s="22">
        <v>0.91279999999999994</v>
      </c>
      <c r="EZ342" s="22" t="b">
        <v>0</v>
      </c>
      <c r="FA342" s="22" t="b">
        <v>0</v>
      </c>
      <c r="FB342" s="22">
        <v>0</v>
      </c>
      <c r="FC342" s="22">
        <v>0</v>
      </c>
      <c r="FD342" s="22">
        <v>0.78049999999999997</v>
      </c>
      <c r="FE342" s="22">
        <v>0.77529999999999999</v>
      </c>
      <c r="FF342" s="22">
        <v>184886</v>
      </c>
      <c r="FG342" s="22">
        <v>2041189</v>
      </c>
      <c r="FH342" s="22">
        <v>4951</v>
      </c>
      <c r="FI342" s="22">
        <v>12735</v>
      </c>
      <c r="FJ342" s="22">
        <v>16425</v>
      </c>
      <c r="FK342" s="22" t="b">
        <v>0</v>
      </c>
      <c r="FL342" s="22">
        <v>0.38879999999999998</v>
      </c>
      <c r="FM342" s="39">
        <v>41640</v>
      </c>
      <c r="FN342" s="39">
        <v>42004</v>
      </c>
      <c r="FO342" s="22" t="s">
        <v>1350</v>
      </c>
      <c r="FP342" s="22" t="b">
        <v>0</v>
      </c>
      <c r="FQ342" s="22" t="b">
        <v>0</v>
      </c>
      <c r="FR342" s="22">
        <v>4.7464000000000004</v>
      </c>
      <c r="FS342" s="39">
        <v>41820</v>
      </c>
      <c r="FT342" s="22" t="s">
        <v>2872</v>
      </c>
      <c r="FU342" s="22">
        <v>0</v>
      </c>
      <c r="FV342" s="22">
        <v>2063</v>
      </c>
      <c r="FW342" s="22">
        <v>4862</v>
      </c>
      <c r="FX342" s="22">
        <v>10639</v>
      </c>
      <c r="FY342" s="22">
        <v>37099</v>
      </c>
      <c r="FZ342" s="22">
        <v>0</v>
      </c>
      <c r="GA342" s="22">
        <v>512</v>
      </c>
      <c r="GB342" s="22" t="s">
        <v>2873</v>
      </c>
      <c r="GC342" s="22">
        <v>0.2195</v>
      </c>
      <c r="GD342" s="22" t="s">
        <v>2872</v>
      </c>
      <c r="GE342" s="22">
        <v>0</v>
      </c>
      <c r="GF342" s="22">
        <v>0</v>
      </c>
      <c r="GG342" s="22">
        <v>0</v>
      </c>
      <c r="GH342" s="22">
        <v>0</v>
      </c>
      <c r="GI342" s="22" t="s">
        <v>3543</v>
      </c>
      <c r="GJ342" s="22" t="s">
        <v>3543</v>
      </c>
      <c r="GK342" s="22" t="s">
        <v>2874</v>
      </c>
      <c r="GL342" s="22" t="s">
        <v>435</v>
      </c>
      <c r="GM342" s="22" t="s">
        <v>165</v>
      </c>
      <c r="GN342" s="22" t="s">
        <v>2864</v>
      </c>
      <c r="GO342" s="22" t="s">
        <v>2864</v>
      </c>
      <c r="GP342" s="22" t="s">
        <v>2138</v>
      </c>
      <c r="GQ342" s="22" t="s">
        <v>3544</v>
      </c>
      <c r="GR342" s="22" t="s">
        <v>2931</v>
      </c>
      <c r="GS342" s="22" t="s">
        <v>2139</v>
      </c>
      <c r="GT342" s="22" t="s">
        <v>2864</v>
      </c>
      <c r="GU342" s="22" t="s">
        <v>2140</v>
      </c>
      <c r="GV342" s="22" t="s">
        <v>893</v>
      </c>
      <c r="GW342" s="22" t="s">
        <v>2141</v>
      </c>
      <c r="GX342" s="22" t="s">
        <v>2889</v>
      </c>
      <c r="GY342" s="22">
        <v>77.83</v>
      </c>
      <c r="GZ342" s="22">
        <v>78.7</v>
      </c>
    </row>
    <row r="343" spans="1:208" x14ac:dyDescent="0.25">
      <c r="A343" s="22" t="s">
        <v>535</v>
      </c>
      <c r="B343" s="22" t="s">
        <v>2142</v>
      </c>
      <c r="C343" s="22" t="s">
        <v>860</v>
      </c>
      <c r="D343" s="22" t="s">
        <v>2143</v>
      </c>
      <c r="E343" s="22" t="s">
        <v>2144</v>
      </c>
      <c r="F343" s="22" t="s">
        <v>893</v>
      </c>
      <c r="G343" s="22" t="s">
        <v>2145</v>
      </c>
      <c r="H343" s="22" t="s">
        <v>1114</v>
      </c>
      <c r="I343" s="22">
        <v>164.52</v>
      </c>
      <c r="J343" s="22">
        <v>593.36</v>
      </c>
      <c r="K343" s="37">
        <v>10</v>
      </c>
      <c r="L343" s="37">
        <v>1.36</v>
      </c>
      <c r="M343" s="37">
        <f t="shared" si="12"/>
        <v>175.88</v>
      </c>
      <c r="N343" s="37">
        <f t="shared" si="13"/>
        <v>604.72</v>
      </c>
      <c r="O343" s="39">
        <v>42826</v>
      </c>
      <c r="P343" s="22">
        <v>110</v>
      </c>
      <c r="Q343" s="22" t="b">
        <v>1</v>
      </c>
      <c r="R343" s="22">
        <v>0.9647</v>
      </c>
      <c r="S343" s="22" t="s">
        <v>2861</v>
      </c>
      <c r="T343" s="75">
        <v>42845.461053217703</v>
      </c>
      <c r="U343" s="22" t="s">
        <v>2862</v>
      </c>
      <c r="V343" s="22">
        <v>0.85</v>
      </c>
      <c r="W343" s="22">
        <v>0</v>
      </c>
      <c r="X343" s="22">
        <v>1.2</v>
      </c>
      <c r="Y343" s="22">
        <v>1.1000000000000001</v>
      </c>
      <c r="Z343" s="22">
        <v>0</v>
      </c>
      <c r="AA343" s="22">
        <v>76.540000000000006</v>
      </c>
      <c r="AB343" s="22">
        <v>0.95</v>
      </c>
      <c r="AC343" s="22">
        <v>0</v>
      </c>
      <c r="AD343" s="22">
        <v>0.1</v>
      </c>
      <c r="AE343" s="22">
        <v>88</v>
      </c>
      <c r="AF343" s="22">
        <v>0.96</v>
      </c>
      <c r="AG343" s="22">
        <v>0</v>
      </c>
      <c r="AH343" s="22">
        <v>0.08</v>
      </c>
      <c r="AI343" s="22">
        <v>151.91</v>
      </c>
      <c r="AJ343" s="22">
        <v>373.4</v>
      </c>
      <c r="AK343" s="39">
        <v>42552</v>
      </c>
      <c r="AL343" s="22">
        <v>664283374</v>
      </c>
      <c r="AM343" s="22">
        <v>0.80269999999999997</v>
      </c>
      <c r="AN343" s="39">
        <v>42735</v>
      </c>
      <c r="AO343" s="22" t="b">
        <v>0</v>
      </c>
      <c r="AP343" s="22">
        <v>160.72</v>
      </c>
      <c r="AQ343" s="22">
        <v>0.5</v>
      </c>
      <c r="AR343" s="22">
        <v>0.75</v>
      </c>
      <c r="AS343" s="22">
        <v>3.8269000000000002</v>
      </c>
      <c r="AT343" s="22">
        <v>4.3261000000000003</v>
      </c>
      <c r="AU343" s="22">
        <v>0.5</v>
      </c>
      <c r="AV343" s="22">
        <v>0</v>
      </c>
      <c r="AW343" s="22">
        <v>0.6</v>
      </c>
      <c r="AX343" s="22">
        <v>0.5</v>
      </c>
      <c r="AY343" s="22">
        <v>0.75270000000000004</v>
      </c>
      <c r="AZ343" s="22">
        <v>0.95</v>
      </c>
      <c r="BA343" s="22">
        <v>0.5</v>
      </c>
      <c r="BB343" s="22">
        <v>0.12889999999999999</v>
      </c>
      <c r="BC343" s="22">
        <v>0.5</v>
      </c>
      <c r="BD343" s="22">
        <v>0.47620000000000001</v>
      </c>
      <c r="BE343" s="22">
        <v>1.0711999999999999</v>
      </c>
      <c r="BF343" s="22">
        <v>8</v>
      </c>
      <c r="BG343" s="39">
        <v>42552</v>
      </c>
      <c r="BH343" s="22">
        <v>1</v>
      </c>
      <c r="BI343" s="22" t="b">
        <v>0</v>
      </c>
      <c r="BJ343" s="39">
        <v>42369</v>
      </c>
      <c r="BK343" s="39">
        <v>42369</v>
      </c>
      <c r="BL343" s="22" t="b">
        <v>1</v>
      </c>
      <c r="BM343" s="39">
        <v>42845</v>
      </c>
      <c r="BN343" s="22" t="b">
        <v>1</v>
      </c>
      <c r="BO343" s="39">
        <v>42826</v>
      </c>
      <c r="BP343" s="22">
        <v>110</v>
      </c>
      <c r="BQ343" s="22">
        <v>736</v>
      </c>
      <c r="BR343" s="22">
        <v>102191</v>
      </c>
      <c r="BS343" s="75">
        <v>42845.461053217703</v>
      </c>
      <c r="BT343" s="22" t="s">
        <v>3545</v>
      </c>
      <c r="BU343" s="22">
        <v>164.52</v>
      </c>
      <c r="BV343" s="22" t="s">
        <v>2861</v>
      </c>
      <c r="BW343" s="22">
        <v>1.0018</v>
      </c>
      <c r="BX343" s="22">
        <v>368</v>
      </c>
      <c r="BY343" s="22">
        <v>0.96082000000000001</v>
      </c>
      <c r="BZ343" s="22" t="s">
        <v>2864</v>
      </c>
      <c r="CA343" s="22" t="s">
        <v>2862</v>
      </c>
      <c r="CB343" s="22" t="b">
        <v>1</v>
      </c>
      <c r="CC343" s="22">
        <v>0</v>
      </c>
      <c r="CD343" s="22">
        <v>735</v>
      </c>
      <c r="CE343" s="22">
        <v>1</v>
      </c>
      <c r="CF343" s="22">
        <v>44</v>
      </c>
      <c r="CG343" s="22">
        <v>16060</v>
      </c>
      <c r="CH343" s="22">
        <v>13074</v>
      </c>
      <c r="CI343" s="22">
        <v>5694</v>
      </c>
      <c r="CJ343" s="22">
        <v>0.81410000000000005</v>
      </c>
      <c r="CK343" s="22" t="s">
        <v>2883</v>
      </c>
      <c r="CL343" s="22">
        <v>0</v>
      </c>
      <c r="CM343" s="22">
        <v>593.36</v>
      </c>
      <c r="CN343" s="22" t="s">
        <v>2866</v>
      </c>
      <c r="CO343" s="22" t="s">
        <v>2880</v>
      </c>
      <c r="CP343" s="22">
        <v>72.33</v>
      </c>
      <c r="CQ343" s="22">
        <v>92.19</v>
      </c>
      <c r="CR343" s="22">
        <v>3</v>
      </c>
      <c r="CS343" s="22">
        <v>0</v>
      </c>
      <c r="CT343" s="22">
        <v>905737</v>
      </c>
      <c r="CU343" s="22">
        <v>66.56</v>
      </c>
      <c r="CV343" s="22">
        <v>72.2</v>
      </c>
      <c r="CW343" s="22">
        <v>72.33</v>
      </c>
      <c r="CX343" s="22">
        <v>72.84</v>
      </c>
      <c r="CY343" s="22">
        <v>0</v>
      </c>
      <c r="CZ343" s="22">
        <v>0</v>
      </c>
      <c r="DA343" s="22">
        <v>72.33</v>
      </c>
      <c r="DB343" s="22">
        <v>92.01</v>
      </c>
      <c r="DC343" s="22">
        <v>727335</v>
      </c>
      <c r="DD343" s="22">
        <v>557940</v>
      </c>
      <c r="DE343" s="22">
        <v>13651</v>
      </c>
      <c r="DF343" s="22">
        <v>51.19</v>
      </c>
      <c r="DG343" s="22">
        <v>41</v>
      </c>
      <c r="DH343" s="22">
        <v>92.19</v>
      </c>
      <c r="DI343" s="22">
        <v>0</v>
      </c>
      <c r="DJ343" s="22">
        <v>0</v>
      </c>
      <c r="DK343" s="22">
        <v>92.19</v>
      </c>
      <c r="DL343" s="22">
        <v>80493</v>
      </c>
      <c r="DM343" s="22">
        <v>201116</v>
      </c>
      <c r="DN343" s="22">
        <v>2191012</v>
      </c>
      <c r="DO343" s="22">
        <v>21079</v>
      </c>
      <c r="DP343" s="22">
        <v>80102</v>
      </c>
      <c r="DQ343" s="22">
        <v>70162</v>
      </c>
      <c r="DR343" s="22">
        <v>126</v>
      </c>
      <c r="DS343" s="22">
        <v>22712</v>
      </c>
      <c r="DT343" s="22">
        <v>0</v>
      </c>
      <c r="DU343" s="22">
        <v>251432</v>
      </c>
      <c r="DV343" s="22">
        <v>0</v>
      </c>
      <c r="DW343" s="22">
        <v>113</v>
      </c>
      <c r="DX343" s="22">
        <v>242681</v>
      </c>
      <c r="DY343" s="22">
        <v>108620</v>
      </c>
      <c r="DZ343" s="22">
        <v>117342</v>
      </c>
      <c r="EA343" s="22">
        <v>83315</v>
      </c>
      <c r="EB343" s="22">
        <v>70527</v>
      </c>
      <c r="EC343" s="22">
        <v>1051</v>
      </c>
      <c r="ED343" s="22">
        <v>43024</v>
      </c>
      <c r="EE343" s="22">
        <v>15190</v>
      </c>
      <c r="EF343" s="22">
        <v>781927</v>
      </c>
      <c r="EG343" s="39">
        <v>41640</v>
      </c>
      <c r="EH343" s="39">
        <v>42004</v>
      </c>
      <c r="EI343" s="22">
        <v>1234918</v>
      </c>
      <c r="EJ343" s="22" t="b">
        <v>1</v>
      </c>
      <c r="EK343" s="22" t="b">
        <v>1</v>
      </c>
      <c r="EL343" s="22">
        <v>1</v>
      </c>
      <c r="EM343" s="22" t="s">
        <v>2870</v>
      </c>
      <c r="EN343" s="22" t="s">
        <v>2871</v>
      </c>
      <c r="EO343" s="22" t="s">
        <v>2884</v>
      </c>
      <c r="EP343" s="22" t="s">
        <v>2885</v>
      </c>
      <c r="EQ343" s="22">
        <v>0.92190000000000005</v>
      </c>
      <c r="ER343" s="22">
        <v>0.86719999999999997</v>
      </c>
      <c r="ES343" s="22">
        <v>0.93320000000000003</v>
      </c>
      <c r="ET343" s="22">
        <v>0.95050000000000001</v>
      </c>
      <c r="EU343" s="22">
        <v>0.93679999999999997</v>
      </c>
      <c r="EV343" s="22">
        <v>0</v>
      </c>
      <c r="EW343" s="22">
        <v>49259</v>
      </c>
      <c r="EX343" s="22" t="s">
        <v>3545</v>
      </c>
      <c r="EY343" s="22">
        <v>0.92190000000000005</v>
      </c>
      <c r="EZ343" s="22" t="b">
        <v>0</v>
      </c>
      <c r="FA343" s="22" t="b">
        <v>0</v>
      </c>
      <c r="FB343" s="22">
        <v>0</v>
      </c>
      <c r="FC343" s="22">
        <v>0</v>
      </c>
      <c r="FD343" s="22">
        <v>0.70209999999999995</v>
      </c>
      <c r="FE343" s="22">
        <v>0.81410000000000005</v>
      </c>
      <c r="FF343" s="22">
        <v>281609</v>
      </c>
      <c r="FG343" s="22">
        <v>2191012</v>
      </c>
      <c r="FH343" s="22">
        <v>5694</v>
      </c>
      <c r="FI343" s="22">
        <v>13074</v>
      </c>
      <c r="FJ343" s="22">
        <v>16060</v>
      </c>
      <c r="FK343" s="22" t="b">
        <v>0</v>
      </c>
      <c r="FL343" s="22">
        <v>0.4355</v>
      </c>
      <c r="FM343" s="39">
        <v>41640</v>
      </c>
      <c r="FN343" s="39">
        <v>42004</v>
      </c>
      <c r="FO343" s="22" t="s">
        <v>1114</v>
      </c>
      <c r="FP343" s="22" t="b">
        <v>0</v>
      </c>
      <c r="FQ343" s="22" t="b">
        <v>0</v>
      </c>
      <c r="FR343" s="22">
        <v>4.0869</v>
      </c>
      <c r="FS343" s="39">
        <v>41820</v>
      </c>
      <c r="FT343" s="22" t="s">
        <v>2872</v>
      </c>
      <c r="FU343" s="22">
        <v>0</v>
      </c>
      <c r="FV343" s="22">
        <v>4188</v>
      </c>
      <c r="FW343" s="22">
        <v>3305</v>
      </c>
      <c r="FX343" s="22">
        <v>7577</v>
      </c>
      <c r="FY343" s="22">
        <v>34189</v>
      </c>
      <c r="FZ343" s="22">
        <v>0</v>
      </c>
      <c r="GA343" s="22">
        <v>0</v>
      </c>
      <c r="GB343" s="22" t="s">
        <v>2905</v>
      </c>
      <c r="GC343" s="22">
        <v>0.2979</v>
      </c>
      <c r="GD343" s="22" t="s">
        <v>2872</v>
      </c>
      <c r="GE343" s="22">
        <v>0</v>
      </c>
      <c r="GF343" s="22">
        <v>0</v>
      </c>
      <c r="GG343" s="22">
        <v>0</v>
      </c>
      <c r="GH343" s="22">
        <v>0</v>
      </c>
      <c r="GI343" s="22" t="s">
        <v>3545</v>
      </c>
      <c r="GJ343" s="22" t="s">
        <v>3545</v>
      </c>
      <c r="GK343" s="22" t="s">
        <v>2874</v>
      </c>
      <c r="GL343" s="22" t="s">
        <v>535</v>
      </c>
      <c r="GM343" s="22" t="s">
        <v>860</v>
      </c>
      <c r="GN343" s="22" t="s">
        <v>2864</v>
      </c>
      <c r="GO343" s="22" t="s">
        <v>2864</v>
      </c>
      <c r="GP343" s="22" t="s">
        <v>2142</v>
      </c>
      <c r="GQ343" s="22" t="s">
        <v>3546</v>
      </c>
      <c r="GR343" s="22" t="s">
        <v>2972</v>
      </c>
      <c r="GS343" s="22" t="s">
        <v>2143</v>
      </c>
      <c r="GT343" s="22" t="s">
        <v>2864</v>
      </c>
      <c r="GU343" s="22" t="s">
        <v>2144</v>
      </c>
      <c r="GV343" s="22" t="s">
        <v>893</v>
      </c>
      <c r="GW343" s="22" t="s">
        <v>2145</v>
      </c>
      <c r="GX343" s="22" t="s">
        <v>2889</v>
      </c>
      <c r="GY343" s="22">
        <v>95.96</v>
      </c>
      <c r="GZ343" s="22">
        <v>69.28</v>
      </c>
    </row>
    <row r="344" spans="1:208" x14ac:dyDescent="0.25">
      <c r="A344" s="22" t="s">
        <v>387</v>
      </c>
      <c r="B344" s="22" t="s">
        <v>2146</v>
      </c>
      <c r="C344" s="22" t="s">
        <v>2588</v>
      </c>
      <c r="D344" s="22" t="s">
        <v>2147</v>
      </c>
      <c r="E344" s="22" t="s">
        <v>1174</v>
      </c>
      <c r="F344" s="22" t="s">
        <v>893</v>
      </c>
      <c r="G344" s="22" t="s">
        <v>1175</v>
      </c>
      <c r="H344" s="22" t="s">
        <v>1176</v>
      </c>
      <c r="I344" s="22">
        <v>127.47</v>
      </c>
      <c r="J344" s="22">
        <v>583.01</v>
      </c>
      <c r="K344" s="37">
        <v>10</v>
      </c>
      <c r="L344" s="37">
        <v>7.13</v>
      </c>
      <c r="M344" s="37">
        <f t="shared" si="12"/>
        <v>144.6</v>
      </c>
      <c r="N344" s="37">
        <f t="shared" si="13"/>
        <v>600.14</v>
      </c>
      <c r="O344" s="39">
        <v>42826</v>
      </c>
      <c r="P344" s="22">
        <v>110</v>
      </c>
      <c r="Q344" s="22" t="b">
        <v>1</v>
      </c>
      <c r="R344" s="22">
        <v>0.9647</v>
      </c>
      <c r="S344" s="22" t="s">
        <v>2861</v>
      </c>
      <c r="T344" s="75">
        <v>42845.461053217703</v>
      </c>
      <c r="U344" s="22" t="s">
        <v>2862</v>
      </c>
      <c r="V344" s="22">
        <v>0.85</v>
      </c>
      <c r="W344" s="22">
        <v>0</v>
      </c>
      <c r="X344" s="22">
        <v>1.2</v>
      </c>
      <c r="Y344" s="22">
        <v>1.1000000000000001</v>
      </c>
      <c r="Z344" s="22">
        <v>0</v>
      </c>
      <c r="AA344" s="22">
        <v>76.540000000000006</v>
      </c>
      <c r="AB344" s="22">
        <v>0.95</v>
      </c>
      <c r="AC344" s="22">
        <v>0</v>
      </c>
      <c r="AD344" s="22">
        <v>0.1</v>
      </c>
      <c r="AE344" s="22">
        <v>88</v>
      </c>
      <c r="AF344" s="22">
        <v>0.96</v>
      </c>
      <c r="AG344" s="22">
        <v>0</v>
      </c>
      <c r="AH344" s="22">
        <v>0.08</v>
      </c>
      <c r="AI344" s="22">
        <v>151.91</v>
      </c>
      <c r="AJ344" s="22">
        <v>373.4</v>
      </c>
      <c r="AK344" s="39">
        <v>42552</v>
      </c>
      <c r="AL344" s="22">
        <v>664283374</v>
      </c>
      <c r="AM344" s="22">
        <v>0.80269999999999997</v>
      </c>
      <c r="AN344" s="39">
        <v>42735</v>
      </c>
      <c r="AO344" s="22" t="b">
        <v>0</v>
      </c>
      <c r="AP344" s="22">
        <v>160.72</v>
      </c>
      <c r="AQ344" s="22">
        <v>0.5</v>
      </c>
      <c r="AR344" s="22">
        <v>0.75</v>
      </c>
      <c r="AS344" s="22">
        <v>3.8269000000000002</v>
      </c>
      <c r="AT344" s="22">
        <v>4.3261000000000003</v>
      </c>
      <c r="AU344" s="22">
        <v>0.5</v>
      </c>
      <c r="AV344" s="22">
        <v>0</v>
      </c>
      <c r="AW344" s="22">
        <v>0.6</v>
      </c>
      <c r="AX344" s="22">
        <v>0.5</v>
      </c>
      <c r="AY344" s="22">
        <v>0.75270000000000004</v>
      </c>
      <c r="AZ344" s="22">
        <v>0.95</v>
      </c>
      <c r="BA344" s="22">
        <v>0.5</v>
      </c>
      <c r="BB344" s="22">
        <v>0.12889999999999999</v>
      </c>
      <c r="BC344" s="22">
        <v>0.5</v>
      </c>
      <c r="BD344" s="22">
        <v>0.47620000000000001</v>
      </c>
      <c r="BE344" s="22">
        <v>1.0711999999999999</v>
      </c>
      <c r="BF344" s="22">
        <v>8</v>
      </c>
      <c r="BG344" s="39">
        <v>42552</v>
      </c>
      <c r="BH344" s="22">
        <v>1</v>
      </c>
      <c r="BI344" s="22" t="b">
        <v>0</v>
      </c>
      <c r="BJ344" s="39">
        <v>42369</v>
      </c>
      <c r="BK344" s="39">
        <v>42369</v>
      </c>
      <c r="BL344" s="22" t="b">
        <v>1</v>
      </c>
      <c r="BM344" s="39">
        <v>42845</v>
      </c>
      <c r="BN344" s="22" t="b">
        <v>1</v>
      </c>
      <c r="BO344" s="39">
        <v>42826</v>
      </c>
      <c r="BP344" s="22">
        <v>110</v>
      </c>
      <c r="BQ344" s="22">
        <v>738</v>
      </c>
      <c r="BR344" s="22">
        <v>102192</v>
      </c>
      <c r="BS344" s="75">
        <v>42845.461053217703</v>
      </c>
      <c r="BT344" s="22" t="s">
        <v>3547</v>
      </c>
      <c r="BU344" s="22">
        <v>127.47</v>
      </c>
      <c r="BV344" s="22" t="s">
        <v>2861</v>
      </c>
      <c r="BW344" s="22">
        <v>0.94499999999999995</v>
      </c>
      <c r="BX344" s="22">
        <v>369</v>
      </c>
      <c r="BY344" s="22">
        <v>0.96082000000000001</v>
      </c>
      <c r="BZ344" s="22" t="s">
        <v>2864</v>
      </c>
      <c r="CA344" s="22" t="s">
        <v>2862</v>
      </c>
      <c r="CB344" s="22" t="b">
        <v>1</v>
      </c>
      <c r="CC344" s="22">
        <v>0</v>
      </c>
      <c r="CD344" s="22">
        <v>737</v>
      </c>
      <c r="CE344" s="22">
        <v>1</v>
      </c>
      <c r="CF344" s="22">
        <v>51</v>
      </c>
      <c r="CG344" s="22">
        <v>18615</v>
      </c>
      <c r="CH344" s="22">
        <v>16275</v>
      </c>
      <c r="CI344" s="22">
        <v>7400</v>
      </c>
      <c r="CJ344" s="22">
        <v>0.87429999999999997</v>
      </c>
      <c r="CK344" s="22" t="s">
        <v>2883</v>
      </c>
      <c r="CL344" s="22">
        <v>0</v>
      </c>
      <c r="CM344" s="22">
        <v>583.01</v>
      </c>
      <c r="CN344" s="22" t="s">
        <v>2866</v>
      </c>
      <c r="CO344" s="22" t="s">
        <v>2880</v>
      </c>
      <c r="CP344" s="22">
        <v>57.12</v>
      </c>
      <c r="CQ344" s="22">
        <v>70.349999999999994</v>
      </c>
      <c r="CR344" s="22">
        <v>2</v>
      </c>
      <c r="CS344" s="22">
        <v>0</v>
      </c>
      <c r="CT344" s="22">
        <v>962291</v>
      </c>
      <c r="CU344" s="22">
        <v>56.81</v>
      </c>
      <c r="CV344" s="22">
        <v>60.44</v>
      </c>
      <c r="CW344" s="22">
        <v>57.12</v>
      </c>
      <c r="CX344" s="22">
        <v>68.709999999999994</v>
      </c>
      <c r="CY344" s="22">
        <v>0</v>
      </c>
      <c r="CZ344" s="22">
        <v>0</v>
      </c>
      <c r="DA344" s="22">
        <v>57.12</v>
      </c>
      <c r="DB344" s="22">
        <v>86.8</v>
      </c>
      <c r="DC344" s="22">
        <v>741933</v>
      </c>
      <c r="DD344" s="22">
        <v>449657</v>
      </c>
      <c r="DE344" s="22">
        <v>16275</v>
      </c>
      <c r="DF344" s="22">
        <v>43.8</v>
      </c>
      <c r="DG344" s="22">
        <v>26.55</v>
      </c>
      <c r="DH344" s="22">
        <v>70.349999999999994</v>
      </c>
      <c r="DI344" s="22">
        <v>0</v>
      </c>
      <c r="DJ344" s="22">
        <v>0</v>
      </c>
      <c r="DK344" s="22">
        <v>70.349999999999994</v>
      </c>
      <c r="DL344" s="22">
        <v>136848</v>
      </c>
      <c r="DM344" s="22">
        <v>268546</v>
      </c>
      <c r="DN344" s="22">
        <v>2153882</v>
      </c>
      <c r="DO344" s="22">
        <v>52965</v>
      </c>
      <c r="DP344" s="22">
        <v>53094</v>
      </c>
      <c r="DQ344" s="22">
        <v>128235</v>
      </c>
      <c r="DR344" s="22">
        <v>929</v>
      </c>
      <c r="DS344" s="22">
        <v>70904</v>
      </c>
      <c r="DT344" s="22">
        <v>2808</v>
      </c>
      <c r="DU344" s="22">
        <v>0</v>
      </c>
      <c r="DV344" s="22">
        <v>25184</v>
      </c>
      <c r="DW344" s="22">
        <v>2420</v>
      </c>
      <c r="DX344" s="22">
        <v>128365</v>
      </c>
      <c r="DY344" s="22">
        <v>61385</v>
      </c>
      <c r="DZ344" s="22">
        <v>137522</v>
      </c>
      <c r="EA344" s="22">
        <v>94634</v>
      </c>
      <c r="EB344" s="22">
        <v>25363</v>
      </c>
      <c r="EC344" s="22">
        <v>6283</v>
      </c>
      <c r="ED344" s="22">
        <v>57490</v>
      </c>
      <c r="EE344" s="22">
        <v>0</v>
      </c>
      <c r="EF344" s="22">
        <v>900906</v>
      </c>
      <c r="EG344" s="39">
        <v>41640</v>
      </c>
      <c r="EH344" s="39">
        <v>42004</v>
      </c>
      <c r="EI344" s="22">
        <v>1144904</v>
      </c>
      <c r="EJ344" s="22" t="b">
        <v>1</v>
      </c>
      <c r="EK344" s="22" t="b">
        <v>1</v>
      </c>
      <c r="EL344" s="22">
        <v>1</v>
      </c>
      <c r="EM344" s="22" t="s">
        <v>2870</v>
      </c>
      <c r="EN344" s="22" t="s">
        <v>2871</v>
      </c>
      <c r="EO344" s="22" t="s">
        <v>2884</v>
      </c>
      <c r="EP344" s="22" t="s">
        <v>2885</v>
      </c>
      <c r="EQ344" s="22">
        <v>0.94</v>
      </c>
      <c r="ER344" s="22">
        <v>0.94189999999999996</v>
      </c>
      <c r="ES344" s="22">
        <v>0.94020000000000004</v>
      </c>
      <c r="ET344" s="22">
        <v>0.92020000000000002</v>
      </c>
      <c r="EU344" s="22">
        <v>0.95750000000000002</v>
      </c>
      <c r="EV344" s="22">
        <v>0</v>
      </c>
      <c r="EW344" s="22">
        <v>51703</v>
      </c>
      <c r="EX344" s="22" t="s">
        <v>3547</v>
      </c>
      <c r="EY344" s="22">
        <v>0.94</v>
      </c>
      <c r="EZ344" s="22" t="b">
        <v>0</v>
      </c>
      <c r="FA344" s="22" t="b">
        <v>0</v>
      </c>
      <c r="FB344" s="22">
        <v>0</v>
      </c>
      <c r="FC344" s="22">
        <v>0</v>
      </c>
      <c r="FD344" s="22">
        <v>0.81079999999999997</v>
      </c>
      <c r="FE344" s="22">
        <v>0.87429999999999997</v>
      </c>
      <c r="FF344" s="22">
        <v>405394</v>
      </c>
      <c r="FG344" s="22">
        <v>2153882</v>
      </c>
      <c r="FH344" s="22">
        <v>7400</v>
      </c>
      <c r="FI344" s="22">
        <v>16275</v>
      </c>
      <c r="FJ344" s="22">
        <v>18615</v>
      </c>
      <c r="FK344" s="22" t="b">
        <v>0</v>
      </c>
      <c r="FL344" s="22">
        <v>0.45469999999999999</v>
      </c>
      <c r="FM344" s="39">
        <v>41640</v>
      </c>
      <c r="FN344" s="39">
        <v>42004</v>
      </c>
      <c r="FO344" s="22" t="s">
        <v>1176</v>
      </c>
      <c r="FP344" s="22" t="b">
        <v>0</v>
      </c>
      <c r="FQ344" s="22" t="b">
        <v>0</v>
      </c>
      <c r="FR344" s="22">
        <v>3.3795999999999999</v>
      </c>
      <c r="FS344" s="39">
        <v>41820</v>
      </c>
      <c r="FT344" s="22" t="s">
        <v>2872</v>
      </c>
      <c r="FU344" s="22">
        <v>0</v>
      </c>
      <c r="FV344" s="22">
        <v>2091</v>
      </c>
      <c r="FW344" s="22">
        <v>9583</v>
      </c>
      <c r="FX344" s="22">
        <v>6362</v>
      </c>
      <c r="FY344" s="22">
        <v>32515</v>
      </c>
      <c r="FZ344" s="22">
        <v>1152</v>
      </c>
      <c r="GA344" s="22">
        <v>0</v>
      </c>
      <c r="GB344" s="22" t="s">
        <v>2873</v>
      </c>
      <c r="GC344" s="22">
        <v>0.18920000000000001</v>
      </c>
      <c r="GD344" s="22" t="s">
        <v>2872</v>
      </c>
      <c r="GE344" s="22">
        <v>0</v>
      </c>
      <c r="GF344" s="22">
        <v>0</v>
      </c>
      <c r="GG344" s="22">
        <v>0</v>
      </c>
      <c r="GH344" s="22">
        <v>0</v>
      </c>
      <c r="GI344" s="22" t="s">
        <v>3547</v>
      </c>
      <c r="GJ344" s="22" t="s">
        <v>3547</v>
      </c>
      <c r="GK344" s="22" t="s">
        <v>2874</v>
      </c>
      <c r="GL344" s="22" t="s">
        <v>387</v>
      </c>
      <c r="GM344" s="22" t="s">
        <v>2588</v>
      </c>
      <c r="GN344" s="22" t="s">
        <v>2864</v>
      </c>
      <c r="GO344" s="22" t="s">
        <v>2864</v>
      </c>
      <c r="GP344" s="22" t="s">
        <v>2146</v>
      </c>
      <c r="GQ344" s="22" t="s">
        <v>2948</v>
      </c>
      <c r="GR344" s="22" t="s">
        <v>2946</v>
      </c>
      <c r="GS344" s="22" t="s">
        <v>2147</v>
      </c>
      <c r="GT344" s="22" t="s">
        <v>2864</v>
      </c>
      <c r="GU344" s="22" t="s">
        <v>1174</v>
      </c>
      <c r="GV344" s="22" t="s">
        <v>893</v>
      </c>
      <c r="GW344" s="22" t="s">
        <v>1175</v>
      </c>
      <c r="GX344" s="22" t="s">
        <v>2889</v>
      </c>
      <c r="GY344" s="22">
        <v>73.22</v>
      </c>
      <c r="GZ344" s="22">
        <v>59.13</v>
      </c>
    </row>
    <row r="345" spans="1:208" x14ac:dyDescent="0.25">
      <c r="A345" s="22" t="s">
        <v>765</v>
      </c>
      <c r="B345" s="22" t="s">
        <v>2148</v>
      </c>
      <c r="C345" s="22" t="s">
        <v>766</v>
      </c>
      <c r="D345" s="22" t="s">
        <v>2149</v>
      </c>
      <c r="E345" s="22" t="s">
        <v>1747</v>
      </c>
      <c r="F345" s="22" t="s">
        <v>893</v>
      </c>
      <c r="G345" s="22" t="s">
        <v>2150</v>
      </c>
      <c r="H345" s="22" t="s">
        <v>1635</v>
      </c>
      <c r="I345" s="22">
        <v>137.94</v>
      </c>
      <c r="J345" s="22">
        <v>575.9</v>
      </c>
      <c r="K345" s="37">
        <v>10</v>
      </c>
      <c r="L345" s="37">
        <v>1.36</v>
      </c>
      <c r="M345" s="37">
        <f t="shared" si="12"/>
        <v>149.30000000000001</v>
      </c>
      <c r="N345" s="37">
        <f t="shared" si="13"/>
        <v>587.26</v>
      </c>
      <c r="O345" s="39">
        <v>42826</v>
      </c>
      <c r="P345" s="22">
        <v>110</v>
      </c>
      <c r="Q345" s="22" t="b">
        <v>1</v>
      </c>
      <c r="R345" s="22">
        <v>0.9647</v>
      </c>
      <c r="S345" s="22" t="s">
        <v>2861</v>
      </c>
      <c r="T345" s="75">
        <v>42845.461053217703</v>
      </c>
      <c r="U345" s="22" t="s">
        <v>2862</v>
      </c>
      <c r="V345" s="22">
        <v>0.85</v>
      </c>
      <c r="W345" s="22">
        <v>0</v>
      </c>
      <c r="X345" s="22">
        <v>1.2</v>
      </c>
      <c r="Y345" s="22">
        <v>1.1000000000000001</v>
      </c>
      <c r="Z345" s="22">
        <v>0</v>
      </c>
      <c r="AA345" s="22">
        <v>76.540000000000006</v>
      </c>
      <c r="AB345" s="22">
        <v>0.95</v>
      </c>
      <c r="AC345" s="22">
        <v>0</v>
      </c>
      <c r="AD345" s="22">
        <v>0.1</v>
      </c>
      <c r="AE345" s="22">
        <v>88</v>
      </c>
      <c r="AF345" s="22">
        <v>0.96</v>
      </c>
      <c r="AG345" s="22">
        <v>0</v>
      </c>
      <c r="AH345" s="22">
        <v>0.08</v>
      </c>
      <c r="AI345" s="22">
        <v>151.91</v>
      </c>
      <c r="AJ345" s="22">
        <v>373.4</v>
      </c>
      <c r="AK345" s="39">
        <v>42552</v>
      </c>
      <c r="AL345" s="22">
        <v>664283374</v>
      </c>
      <c r="AM345" s="22">
        <v>0.80269999999999997</v>
      </c>
      <c r="AN345" s="39">
        <v>42735</v>
      </c>
      <c r="AO345" s="22" t="b">
        <v>0</v>
      </c>
      <c r="AP345" s="22">
        <v>160.72</v>
      </c>
      <c r="AQ345" s="22">
        <v>0.5</v>
      </c>
      <c r="AR345" s="22">
        <v>0.75</v>
      </c>
      <c r="AS345" s="22">
        <v>3.8269000000000002</v>
      </c>
      <c r="AT345" s="22">
        <v>4.3261000000000003</v>
      </c>
      <c r="AU345" s="22">
        <v>0.5</v>
      </c>
      <c r="AV345" s="22">
        <v>0</v>
      </c>
      <c r="AW345" s="22">
        <v>0.6</v>
      </c>
      <c r="AX345" s="22">
        <v>0.5</v>
      </c>
      <c r="AY345" s="22">
        <v>0.75270000000000004</v>
      </c>
      <c r="AZ345" s="22">
        <v>0.95</v>
      </c>
      <c r="BA345" s="22">
        <v>0.5</v>
      </c>
      <c r="BB345" s="22">
        <v>0.12889999999999999</v>
      </c>
      <c r="BC345" s="22">
        <v>0.5</v>
      </c>
      <c r="BD345" s="22">
        <v>0.47620000000000001</v>
      </c>
      <c r="BE345" s="22">
        <v>1.0711999999999999</v>
      </c>
      <c r="BF345" s="22">
        <v>8</v>
      </c>
      <c r="BG345" s="39">
        <v>42552</v>
      </c>
      <c r="BH345" s="22">
        <v>1</v>
      </c>
      <c r="BI345" s="22" t="b">
        <v>0</v>
      </c>
      <c r="BJ345" s="39">
        <v>42369</v>
      </c>
      <c r="BK345" s="39">
        <v>42369</v>
      </c>
      <c r="BL345" s="22" t="b">
        <v>1</v>
      </c>
      <c r="BM345" s="39">
        <v>42845</v>
      </c>
      <c r="BN345" s="22" t="b">
        <v>1</v>
      </c>
      <c r="BO345" s="39">
        <v>42826</v>
      </c>
      <c r="BP345" s="22">
        <v>110</v>
      </c>
      <c r="BQ345" s="22">
        <v>7045</v>
      </c>
      <c r="BR345" s="22">
        <v>102194</v>
      </c>
      <c r="BS345" s="75">
        <v>42845.461053217703</v>
      </c>
      <c r="BT345" s="22" t="s">
        <v>3548</v>
      </c>
      <c r="BU345" s="22">
        <v>137.94</v>
      </c>
      <c r="BV345" s="22" t="s">
        <v>2861</v>
      </c>
      <c r="BW345" s="22">
        <v>0.90600000000000003</v>
      </c>
      <c r="BX345" s="22">
        <v>3838</v>
      </c>
      <c r="BY345" s="22">
        <v>0.94815000000000005</v>
      </c>
      <c r="BZ345" s="22" t="s">
        <v>2864</v>
      </c>
      <c r="CA345" s="22" t="s">
        <v>2862</v>
      </c>
      <c r="CB345" s="22" t="b">
        <v>1</v>
      </c>
      <c r="CC345" s="22">
        <v>0</v>
      </c>
      <c r="CD345" s="22">
        <v>741</v>
      </c>
      <c r="CE345" s="22">
        <v>1</v>
      </c>
      <c r="CF345" s="22">
        <v>50</v>
      </c>
      <c r="CG345" s="22">
        <v>4500</v>
      </c>
      <c r="CH345" s="22">
        <v>3218</v>
      </c>
      <c r="CI345" s="22">
        <v>967</v>
      </c>
      <c r="CJ345" s="22">
        <v>0.71509999999999996</v>
      </c>
      <c r="CK345" s="22" t="s">
        <v>2883</v>
      </c>
      <c r="CL345" s="22">
        <v>0</v>
      </c>
      <c r="CM345" s="22">
        <v>575.9</v>
      </c>
      <c r="CN345" s="22" t="s">
        <v>2866</v>
      </c>
      <c r="CO345" s="22" t="s">
        <v>2880</v>
      </c>
      <c r="CP345" s="22">
        <v>66.61</v>
      </c>
      <c r="CQ345" s="22">
        <v>71.33</v>
      </c>
      <c r="CR345" s="22">
        <v>1</v>
      </c>
      <c r="CS345" s="22">
        <v>0</v>
      </c>
      <c r="CT345" s="22">
        <v>218925</v>
      </c>
      <c r="CU345" s="22">
        <v>64.5</v>
      </c>
      <c r="CV345" s="22">
        <v>73.52</v>
      </c>
      <c r="CW345" s="22">
        <v>66.61</v>
      </c>
      <c r="CX345" s="22">
        <v>65.88</v>
      </c>
      <c r="CY345" s="22">
        <v>0</v>
      </c>
      <c r="CZ345" s="22">
        <v>0</v>
      </c>
      <c r="DA345" s="22">
        <v>66.61</v>
      </c>
      <c r="DB345" s="22">
        <v>83.21</v>
      </c>
      <c r="DC345" s="22">
        <v>155460</v>
      </c>
      <c r="DD345" s="22">
        <v>111302</v>
      </c>
      <c r="DE345" s="22">
        <v>3825</v>
      </c>
      <c r="DF345" s="22">
        <v>38.54</v>
      </c>
      <c r="DG345" s="22">
        <v>32.79</v>
      </c>
      <c r="DH345" s="22">
        <v>71.33</v>
      </c>
      <c r="DI345" s="22">
        <v>0</v>
      </c>
      <c r="DJ345" s="22">
        <v>0</v>
      </c>
      <c r="DK345" s="22">
        <v>71.33</v>
      </c>
      <c r="DL345" s="22">
        <v>43608</v>
      </c>
      <c r="DM345" s="22">
        <v>44743</v>
      </c>
      <c r="DN345" s="22">
        <v>485687</v>
      </c>
      <c r="DO345" s="22">
        <v>9382</v>
      </c>
      <c r="DP345" s="22">
        <v>13724</v>
      </c>
      <c r="DQ345" s="22">
        <v>28601</v>
      </c>
      <c r="DR345" s="22">
        <v>0</v>
      </c>
      <c r="DS345" s="22">
        <v>146</v>
      </c>
      <c r="DT345" s="22">
        <v>11324</v>
      </c>
      <c r="DU345" s="22">
        <v>1742</v>
      </c>
      <c r="DV345" s="22">
        <v>1</v>
      </c>
      <c r="DW345" s="22">
        <v>2189</v>
      </c>
      <c r="DX345" s="22">
        <v>24774</v>
      </c>
      <c r="DY345" s="22">
        <v>2228</v>
      </c>
      <c r="DZ345" s="22">
        <v>45397</v>
      </c>
      <c r="EA345" s="22">
        <v>21436</v>
      </c>
      <c r="EB345" s="22">
        <v>6384</v>
      </c>
      <c r="EC345" s="22">
        <v>0</v>
      </c>
      <c r="ED345" s="22">
        <v>13311</v>
      </c>
      <c r="EE345" s="22">
        <v>0</v>
      </c>
      <c r="EF345" s="22">
        <v>216697</v>
      </c>
      <c r="EG345" s="39">
        <v>41974</v>
      </c>
      <c r="EH345" s="39">
        <v>42063</v>
      </c>
      <c r="EI345" s="22">
        <v>252930</v>
      </c>
      <c r="EJ345" s="22" t="b">
        <v>1</v>
      </c>
      <c r="EK345" s="22" t="b">
        <v>1</v>
      </c>
      <c r="EL345" s="22">
        <v>1</v>
      </c>
      <c r="EM345" s="22" t="s">
        <v>3263</v>
      </c>
      <c r="EN345" s="22" t="s">
        <v>2999</v>
      </c>
      <c r="EO345" s="22" t="s">
        <v>2999</v>
      </c>
      <c r="EP345" s="22" t="s">
        <v>2999</v>
      </c>
      <c r="EQ345" s="22">
        <v>0.87729999999999997</v>
      </c>
      <c r="ER345" s="22">
        <v>0.87729999999999997</v>
      </c>
      <c r="ES345" s="22">
        <v>0</v>
      </c>
      <c r="ET345" s="22">
        <v>0</v>
      </c>
      <c r="EU345" s="22">
        <v>0</v>
      </c>
      <c r="EV345" s="22">
        <v>0</v>
      </c>
      <c r="EW345" s="22">
        <v>9123</v>
      </c>
      <c r="EX345" s="22" t="s">
        <v>3548</v>
      </c>
      <c r="EY345" s="22">
        <v>0.87729999999999997</v>
      </c>
      <c r="EZ345" s="22" t="b">
        <v>0</v>
      </c>
      <c r="FA345" s="22" t="b">
        <v>0</v>
      </c>
      <c r="FB345" s="22">
        <v>0</v>
      </c>
      <c r="FC345" s="22">
        <v>0</v>
      </c>
      <c r="FD345" s="22">
        <v>0</v>
      </c>
      <c r="FE345" s="22">
        <v>0.71509999999999996</v>
      </c>
      <c r="FF345" s="22">
        <v>88351</v>
      </c>
      <c r="FG345" s="22">
        <v>485687</v>
      </c>
      <c r="FH345" s="22">
        <v>967</v>
      </c>
      <c r="FI345" s="22">
        <v>3218</v>
      </c>
      <c r="FJ345" s="22">
        <v>4500</v>
      </c>
      <c r="FK345" s="22" t="b">
        <v>0</v>
      </c>
      <c r="FL345" s="22">
        <v>0.30049999999999999</v>
      </c>
      <c r="FM345" s="39">
        <v>41974</v>
      </c>
      <c r="FN345" s="39">
        <v>42063</v>
      </c>
      <c r="FO345" s="22" t="s">
        <v>1635</v>
      </c>
      <c r="FP345" s="22" t="b">
        <v>0</v>
      </c>
      <c r="FQ345" s="22" t="b">
        <v>0</v>
      </c>
      <c r="FR345" s="22">
        <v>3.2315</v>
      </c>
      <c r="FS345" s="39">
        <v>42035</v>
      </c>
      <c r="FT345" s="22" t="s">
        <v>2872</v>
      </c>
      <c r="FU345" s="22">
        <v>0</v>
      </c>
      <c r="FV345" s="22">
        <v>491</v>
      </c>
      <c r="FW345" s="22">
        <v>778</v>
      </c>
      <c r="FX345" s="22">
        <v>2056</v>
      </c>
      <c r="FY345" s="22">
        <v>5798</v>
      </c>
      <c r="FZ345" s="22">
        <v>0</v>
      </c>
      <c r="GA345" s="22">
        <v>0</v>
      </c>
      <c r="GB345" s="22" t="s">
        <v>2925</v>
      </c>
      <c r="GC345" s="22">
        <v>0</v>
      </c>
      <c r="GD345" s="22" t="s">
        <v>2872</v>
      </c>
      <c r="GE345" s="22">
        <v>0</v>
      </c>
      <c r="GF345" s="22">
        <v>0</v>
      </c>
      <c r="GG345" s="22">
        <v>0</v>
      </c>
      <c r="GH345" s="22">
        <v>0</v>
      </c>
      <c r="GI345" s="22" t="s">
        <v>3549</v>
      </c>
      <c r="GJ345" s="22" t="s">
        <v>3549</v>
      </c>
      <c r="GK345" s="22" t="s">
        <v>2874</v>
      </c>
      <c r="GL345" s="22" t="s">
        <v>765</v>
      </c>
      <c r="GM345" s="22" t="s">
        <v>766</v>
      </c>
      <c r="GN345" s="22" t="s">
        <v>2864</v>
      </c>
      <c r="GO345" s="22" t="s">
        <v>2864</v>
      </c>
      <c r="GP345" s="22" t="s">
        <v>2148</v>
      </c>
      <c r="GQ345" s="22" t="s">
        <v>3550</v>
      </c>
      <c r="GR345" s="22" t="s">
        <v>2931</v>
      </c>
      <c r="GS345" s="22" t="s">
        <v>2149</v>
      </c>
      <c r="GT345" s="22" t="s">
        <v>2864</v>
      </c>
      <c r="GU345" s="22" t="s">
        <v>1747</v>
      </c>
      <c r="GV345" s="22" t="s">
        <v>893</v>
      </c>
      <c r="GW345" s="22" t="s">
        <v>2150</v>
      </c>
      <c r="GX345" s="22" t="s">
        <v>3266</v>
      </c>
      <c r="GY345" s="22">
        <v>75.23</v>
      </c>
      <c r="GZ345" s="22">
        <v>68.03</v>
      </c>
    </row>
    <row r="346" spans="1:208" x14ac:dyDescent="0.25">
      <c r="A346" s="22" t="s">
        <v>358</v>
      </c>
      <c r="B346" s="22" t="s">
        <v>2151</v>
      </c>
      <c r="C346" s="22" t="s">
        <v>167</v>
      </c>
      <c r="D346" s="22" t="s">
        <v>2152</v>
      </c>
      <c r="E346" s="22" t="s">
        <v>2153</v>
      </c>
      <c r="F346" s="22" t="s">
        <v>893</v>
      </c>
      <c r="G346" s="22" t="s">
        <v>2154</v>
      </c>
      <c r="H346" s="22" t="s">
        <v>942</v>
      </c>
      <c r="I346" s="22">
        <v>164.29</v>
      </c>
      <c r="J346" s="22">
        <v>586.51</v>
      </c>
      <c r="K346" s="37">
        <v>10</v>
      </c>
      <c r="L346" s="37">
        <v>1.36</v>
      </c>
      <c r="M346" s="37">
        <f t="shared" si="12"/>
        <v>175.65</v>
      </c>
      <c r="N346" s="37">
        <f t="shared" si="13"/>
        <v>597.87</v>
      </c>
      <c r="O346" s="39">
        <v>42826</v>
      </c>
      <c r="P346" s="22">
        <v>110</v>
      </c>
      <c r="Q346" s="22" t="b">
        <v>1</v>
      </c>
      <c r="R346" s="22">
        <v>0.9647</v>
      </c>
      <c r="S346" s="22" t="s">
        <v>2861</v>
      </c>
      <c r="T346" s="75">
        <v>42845.461053217703</v>
      </c>
      <c r="U346" s="22" t="s">
        <v>2862</v>
      </c>
      <c r="V346" s="22">
        <v>0.85</v>
      </c>
      <c r="W346" s="22">
        <v>0</v>
      </c>
      <c r="X346" s="22">
        <v>1.2</v>
      </c>
      <c r="Y346" s="22">
        <v>1.1000000000000001</v>
      </c>
      <c r="Z346" s="22">
        <v>0</v>
      </c>
      <c r="AA346" s="22">
        <v>76.540000000000006</v>
      </c>
      <c r="AB346" s="22">
        <v>0.95</v>
      </c>
      <c r="AC346" s="22">
        <v>0</v>
      </c>
      <c r="AD346" s="22">
        <v>0.1</v>
      </c>
      <c r="AE346" s="22">
        <v>88</v>
      </c>
      <c r="AF346" s="22">
        <v>0.96</v>
      </c>
      <c r="AG346" s="22">
        <v>0</v>
      </c>
      <c r="AH346" s="22">
        <v>0.08</v>
      </c>
      <c r="AI346" s="22">
        <v>151.91</v>
      </c>
      <c r="AJ346" s="22">
        <v>373.4</v>
      </c>
      <c r="AK346" s="39">
        <v>42552</v>
      </c>
      <c r="AL346" s="22">
        <v>664283374</v>
      </c>
      <c r="AM346" s="22">
        <v>0.80269999999999997</v>
      </c>
      <c r="AN346" s="39">
        <v>42735</v>
      </c>
      <c r="AO346" s="22" t="b">
        <v>0</v>
      </c>
      <c r="AP346" s="22">
        <v>160.72</v>
      </c>
      <c r="AQ346" s="22">
        <v>0.5</v>
      </c>
      <c r="AR346" s="22">
        <v>0.75</v>
      </c>
      <c r="AS346" s="22">
        <v>3.8269000000000002</v>
      </c>
      <c r="AT346" s="22">
        <v>4.3261000000000003</v>
      </c>
      <c r="AU346" s="22">
        <v>0.5</v>
      </c>
      <c r="AV346" s="22">
        <v>0</v>
      </c>
      <c r="AW346" s="22">
        <v>0.6</v>
      </c>
      <c r="AX346" s="22">
        <v>0.5</v>
      </c>
      <c r="AY346" s="22">
        <v>0.75270000000000004</v>
      </c>
      <c r="AZ346" s="22">
        <v>0.95</v>
      </c>
      <c r="BA346" s="22">
        <v>0.5</v>
      </c>
      <c r="BB346" s="22">
        <v>0.12889999999999999</v>
      </c>
      <c r="BC346" s="22">
        <v>0.5</v>
      </c>
      <c r="BD346" s="22">
        <v>0.47620000000000001</v>
      </c>
      <c r="BE346" s="22">
        <v>1.0711999999999999</v>
      </c>
      <c r="BF346" s="22">
        <v>8</v>
      </c>
      <c r="BG346" s="39">
        <v>42552</v>
      </c>
      <c r="BH346" s="22">
        <v>1</v>
      </c>
      <c r="BI346" s="22" t="b">
        <v>0</v>
      </c>
      <c r="BJ346" s="39">
        <v>42369</v>
      </c>
      <c r="BK346" s="39">
        <v>42369</v>
      </c>
      <c r="BL346" s="22" t="b">
        <v>1</v>
      </c>
      <c r="BM346" s="39">
        <v>42845</v>
      </c>
      <c r="BN346" s="22" t="b">
        <v>1</v>
      </c>
      <c r="BO346" s="39">
        <v>42826</v>
      </c>
      <c r="BP346" s="22">
        <v>110</v>
      </c>
      <c r="BQ346" s="22">
        <v>744</v>
      </c>
      <c r="BR346" s="22">
        <v>102195</v>
      </c>
      <c r="BS346" s="75">
        <v>42845.461053217703</v>
      </c>
      <c r="BT346" s="22" t="s">
        <v>3551</v>
      </c>
      <c r="BU346" s="22">
        <v>164.29</v>
      </c>
      <c r="BV346" s="22" t="s">
        <v>2861</v>
      </c>
      <c r="BW346" s="22">
        <v>0.96419999999999995</v>
      </c>
      <c r="BX346" s="22">
        <v>372</v>
      </c>
      <c r="BY346" s="22">
        <v>0.97445999999999999</v>
      </c>
      <c r="BZ346" s="22" t="s">
        <v>2864</v>
      </c>
      <c r="CA346" s="22" t="s">
        <v>2862</v>
      </c>
      <c r="CB346" s="22" t="b">
        <v>1</v>
      </c>
      <c r="CC346" s="22">
        <v>0</v>
      </c>
      <c r="CD346" s="22">
        <v>743</v>
      </c>
      <c r="CE346" s="22">
        <v>1</v>
      </c>
      <c r="CF346" s="22">
        <v>65</v>
      </c>
      <c r="CG346" s="22">
        <v>23725</v>
      </c>
      <c r="CH346" s="22">
        <v>21214</v>
      </c>
      <c r="CI346" s="22">
        <v>6582</v>
      </c>
      <c r="CJ346" s="22">
        <v>0.89419999999999999</v>
      </c>
      <c r="CK346" s="22" t="s">
        <v>2883</v>
      </c>
      <c r="CL346" s="22">
        <v>0</v>
      </c>
      <c r="CM346" s="22">
        <v>586.51</v>
      </c>
      <c r="CN346" s="22" t="s">
        <v>2866</v>
      </c>
      <c r="CO346" s="22" t="s">
        <v>2880</v>
      </c>
      <c r="CP346" s="22">
        <v>69.12</v>
      </c>
      <c r="CQ346" s="22">
        <v>95.17</v>
      </c>
      <c r="CR346" s="22">
        <v>3</v>
      </c>
      <c r="CS346" s="22">
        <v>0</v>
      </c>
      <c r="CT346" s="22">
        <v>1565347</v>
      </c>
      <c r="CU346" s="22">
        <v>71.900000000000006</v>
      </c>
      <c r="CV346" s="22">
        <v>71.69</v>
      </c>
      <c r="CW346" s="22">
        <v>69.12</v>
      </c>
      <c r="CX346" s="22">
        <v>70.11</v>
      </c>
      <c r="CY346" s="22">
        <v>0</v>
      </c>
      <c r="CZ346" s="22">
        <v>0</v>
      </c>
      <c r="DA346" s="22">
        <v>69.12</v>
      </c>
      <c r="DB346" s="22">
        <v>88.56</v>
      </c>
      <c r="DC346" s="22">
        <v>1182429</v>
      </c>
      <c r="DD346" s="22">
        <v>889551</v>
      </c>
      <c r="DE346" s="22">
        <v>21214</v>
      </c>
      <c r="DF346" s="22">
        <v>54.31</v>
      </c>
      <c r="DG346" s="22">
        <v>40.86</v>
      </c>
      <c r="DH346" s="22">
        <v>95.17</v>
      </c>
      <c r="DI346" s="22">
        <v>0</v>
      </c>
      <c r="DJ346" s="22">
        <v>0</v>
      </c>
      <c r="DK346" s="22">
        <v>95.17</v>
      </c>
      <c r="DL346" s="22">
        <v>260537</v>
      </c>
      <c r="DM346" s="22">
        <v>187790</v>
      </c>
      <c r="DN346" s="22">
        <v>3637327</v>
      </c>
      <c r="DO346" s="22">
        <v>12912</v>
      </c>
      <c r="DP346" s="22">
        <v>212825</v>
      </c>
      <c r="DQ346" s="22">
        <v>313022</v>
      </c>
      <c r="DR346" s="22">
        <v>1760</v>
      </c>
      <c r="DS346" s="22">
        <v>156649</v>
      </c>
      <c r="DT346" s="22">
        <v>0</v>
      </c>
      <c r="DU346" s="22">
        <v>0</v>
      </c>
      <c r="DV346" s="22">
        <v>992</v>
      </c>
      <c r="DW346" s="22">
        <v>35942</v>
      </c>
      <c r="DX346" s="22">
        <v>204967</v>
      </c>
      <c r="DY346" s="22">
        <v>205541</v>
      </c>
      <c r="DZ346" s="22">
        <v>293619</v>
      </c>
      <c r="EA346" s="22">
        <v>136717</v>
      </c>
      <c r="EB346" s="22">
        <v>111851</v>
      </c>
      <c r="EC346" s="22">
        <v>1989</v>
      </c>
      <c r="ED346" s="22">
        <v>140408</v>
      </c>
      <c r="EE346" s="22">
        <v>0</v>
      </c>
      <c r="EF346" s="22">
        <v>1359806</v>
      </c>
      <c r="EG346" s="39">
        <v>41456</v>
      </c>
      <c r="EH346" s="39">
        <v>41820</v>
      </c>
      <c r="EI346" s="22">
        <v>2019062</v>
      </c>
      <c r="EJ346" s="22" t="b">
        <v>1</v>
      </c>
      <c r="EK346" s="22" t="b">
        <v>1</v>
      </c>
      <c r="EL346" s="22">
        <v>1</v>
      </c>
      <c r="EM346" s="22" t="s">
        <v>2868</v>
      </c>
      <c r="EN346" s="22" t="s">
        <v>2869</v>
      </c>
      <c r="EO346" s="22" t="s">
        <v>2870</v>
      </c>
      <c r="EP346" s="22" t="s">
        <v>2871</v>
      </c>
      <c r="EQ346" s="22">
        <v>1.0028999999999999</v>
      </c>
      <c r="ER346" s="22">
        <v>0.97629999999999995</v>
      </c>
      <c r="ES346" s="22">
        <v>1.0188999999999999</v>
      </c>
      <c r="ET346" s="22">
        <v>1.0088999999999999</v>
      </c>
      <c r="EU346" s="22">
        <v>1.0076000000000001</v>
      </c>
      <c r="EV346" s="22">
        <v>0</v>
      </c>
      <c r="EW346" s="22">
        <v>76657</v>
      </c>
      <c r="EX346" s="22" t="s">
        <v>3551</v>
      </c>
      <c r="EY346" s="22">
        <v>1.0028999999999999</v>
      </c>
      <c r="EZ346" s="22" t="b">
        <v>0</v>
      </c>
      <c r="FA346" s="22" t="b">
        <v>0</v>
      </c>
      <c r="FB346" s="22">
        <v>0</v>
      </c>
      <c r="FC346" s="22">
        <v>0</v>
      </c>
      <c r="FD346" s="22">
        <v>0.80279999999999996</v>
      </c>
      <c r="FE346" s="22">
        <v>0.89419999999999999</v>
      </c>
      <c r="FF346" s="22">
        <v>448327</v>
      </c>
      <c r="FG346" s="22">
        <v>3637327</v>
      </c>
      <c r="FH346" s="22">
        <v>6582</v>
      </c>
      <c r="FI346" s="22">
        <v>21214</v>
      </c>
      <c r="FJ346" s="22">
        <v>23725</v>
      </c>
      <c r="FK346" s="22" t="b">
        <v>0</v>
      </c>
      <c r="FL346" s="22">
        <v>0.31030000000000002</v>
      </c>
      <c r="FM346" s="39">
        <v>41456</v>
      </c>
      <c r="FN346" s="39">
        <v>41820</v>
      </c>
      <c r="FO346" s="22" t="s">
        <v>942</v>
      </c>
      <c r="FP346" s="22" t="b">
        <v>0</v>
      </c>
      <c r="FQ346" s="22" t="b">
        <v>0</v>
      </c>
      <c r="FR346" s="22">
        <v>3.6031</v>
      </c>
      <c r="FS346" s="39">
        <v>41639</v>
      </c>
      <c r="FT346" s="22" t="s">
        <v>2872</v>
      </c>
      <c r="FU346" s="22">
        <v>0</v>
      </c>
      <c r="FV346" s="22">
        <v>2102</v>
      </c>
      <c r="FW346" s="22">
        <v>9522</v>
      </c>
      <c r="FX346" s="22">
        <v>9400</v>
      </c>
      <c r="FY346" s="22">
        <v>55633</v>
      </c>
      <c r="FZ346" s="22">
        <v>0</v>
      </c>
      <c r="GA346" s="22">
        <v>0</v>
      </c>
      <c r="GB346" s="22" t="s">
        <v>2873</v>
      </c>
      <c r="GC346" s="22">
        <v>0.19719999999999999</v>
      </c>
      <c r="GD346" s="22" t="s">
        <v>2872</v>
      </c>
      <c r="GE346" s="22">
        <v>0</v>
      </c>
      <c r="GF346" s="22">
        <v>0</v>
      </c>
      <c r="GG346" s="22">
        <v>0</v>
      </c>
      <c r="GH346" s="22">
        <v>0</v>
      </c>
      <c r="GI346" s="22" t="s">
        <v>3551</v>
      </c>
      <c r="GJ346" s="22" t="s">
        <v>3551</v>
      </c>
      <c r="GK346" s="22" t="s">
        <v>2874</v>
      </c>
      <c r="GL346" s="22" t="s">
        <v>358</v>
      </c>
      <c r="GM346" s="22" t="s">
        <v>167</v>
      </c>
      <c r="GN346" s="22" t="s">
        <v>2864</v>
      </c>
      <c r="GO346" s="22" t="s">
        <v>2864</v>
      </c>
      <c r="GP346" s="22" t="s">
        <v>2151</v>
      </c>
      <c r="GQ346" s="22" t="s">
        <v>3552</v>
      </c>
      <c r="GR346" s="22" t="s">
        <v>2931</v>
      </c>
      <c r="GS346" s="22" t="s">
        <v>2152</v>
      </c>
      <c r="GT346" s="22" t="s">
        <v>2864</v>
      </c>
      <c r="GU346" s="22" t="s">
        <v>2153</v>
      </c>
      <c r="GV346" s="22" t="s">
        <v>893</v>
      </c>
      <c r="GW346" s="22" t="s">
        <v>2154</v>
      </c>
      <c r="GX346" s="22" t="s">
        <v>2875</v>
      </c>
      <c r="GY346" s="22">
        <v>97.67</v>
      </c>
      <c r="GZ346" s="22">
        <v>73.790000000000006</v>
      </c>
    </row>
    <row r="347" spans="1:208" x14ac:dyDescent="0.25">
      <c r="A347" s="22" t="s">
        <v>359</v>
      </c>
      <c r="B347" s="22" t="s">
        <v>2155</v>
      </c>
      <c r="C347" s="22" t="s">
        <v>168</v>
      </c>
      <c r="D347" s="22" t="s">
        <v>2156</v>
      </c>
      <c r="E347" s="22" t="s">
        <v>2157</v>
      </c>
      <c r="F347" s="22" t="s">
        <v>893</v>
      </c>
      <c r="G347" s="22" t="s">
        <v>2158</v>
      </c>
      <c r="H347" s="22" t="s">
        <v>1431</v>
      </c>
      <c r="I347" s="22">
        <v>163.78</v>
      </c>
      <c r="J347" s="22">
        <v>589.75</v>
      </c>
      <c r="K347" s="37">
        <v>10</v>
      </c>
      <c r="L347" s="37">
        <v>1.36</v>
      </c>
      <c r="M347" s="37">
        <f t="shared" si="12"/>
        <v>175.14</v>
      </c>
      <c r="N347" s="37">
        <f t="shared" si="13"/>
        <v>601.11</v>
      </c>
      <c r="O347" s="39">
        <v>42826</v>
      </c>
      <c r="P347" s="22">
        <v>110</v>
      </c>
      <c r="Q347" s="22" t="b">
        <v>1</v>
      </c>
      <c r="R347" s="22">
        <v>0.9647</v>
      </c>
      <c r="S347" s="22" t="s">
        <v>2861</v>
      </c>
      <c r="T347" s="75">
        <v>42845.461053217703</v>
      </c>
      <c r="U347" s="22" t="s">
        <v>2862</v>
      </c>
      <c r="V347" s="22">
        <v>0.85</v>
      </c>
      <c r="W347" s="22">
        <v>0</v>
      </c>
      <c r="X347" s="22">
        <v>1.2</v>
      </c>
      <c r="Y347" s="22">
        <v>1.1000000000000001</v>
      </c>
      <c r="Z347" s="22">
        <v>0</v>
      </c>
      <c r="AA347" s="22">
        <v>76.540000000000006</v>
      </c>
      <c r="AB347" s="22">
        <v>0.95</v>
      </c>
      <c r="AC347" s="22">
        <v>0</v>
      </c>
      <c r="AD347" s="22">
        <v>0.1</v>
      </c>
      <c r="AE347" s="22">
        <v>88</v>
      </c>
      <c r="AF347" s="22">
        <v>0.96</v>
      </c>
      <c r="AG347" s="22">
        <v>0</v>
      </c>
      <c r="AH347" s="22">
        <v>0.08</v>
      </c>
      <c r="AI347" s="22">
        <v>151.91</v>
      </c>
      <c r="AJ347" s="22">
        <v>373.4</v>
      </c>
      <c r="AK347" s="39">
        <v>42552</v>
      </c>
      <c r="AL347" s="22">
        <v>664283374</v>
      </c>
      <c r="AM347" s="22">
        <v>0.80269999999999997</v>
      </c>
      <c r="AN347" s="39">
        <v>42735</v>
      </c>
      <c r="AO347" s="22" t="b">
        <v>0</v>
      </c>
      <c r="AP347" s="22">
        <v>160.72</v>
      </c>
      <c r="AQ347" s="22">
        <v>0.5</v>
      </c>
      <c r="AR347" s="22">
        <v>0.75</v>
      </c>
      <c r="AS347" s="22">
        <v>3.8269000000000002</v>
      </c>
      <c r="AT347" s="22">
        <v>4.3261000000000003</v>
      </c>
      <c r="AU347" s="22">
        <v>0.5</v>
      </c>
      <c r="AV347" s="22">
        <v>0</v>
      </c>
      <c r="AW347" s="22">
        <v>0.6</v>
      </c>
      <c r="AX347" s="22">
        <v>0.5</v>
      </c>
      <c r="AY347" s="22">
        <v>0.75270000000000004</v>
      </c>
      <c r="AZ347" s="22">
        <v>0.95</v>
      </c>
      <c r="BA347" s="22">
        <v>0.5</v>
      </c>
      <c r="BB347" s="22">
        <v>0.12889999999999999</v>
      </c>
      <c r="BC347" s="22">
        <v>0.5</v>
      </c>
      <c r="BD347" s="22">
        <v>0.47620000000000001</v>
      </c>
      <c r="BE347" s="22">
        <v>1.0711999999999999</v>
      </c>
      <c r="BF347" s="22">
        <v>8</v>
      </c>
      <c r="BG347" s="39">
        <v>42552</v>
      </c>
      <c r="BH347" s="22">
        <v>1</v>
      </c>
      <c r="BI347" s="22" t="b">
        <v>0</v>
      </c>
      <c r="BJ347" s="39">
        <v>42369</v>
      </c>
      <c r="BK347" s="39">
        <v>42369</v>
      </c>
      <c r="BL347" s="22" t="b">
        <v>1</v>
      </c>
      <c r="BM347" s="39">
        <v>42845</v>
      </c>
      <c r="BN347" s="22" t="b">
        <v>1</v>
      </c>
      <c r="BO347" s="39">
        <v>42826</v>
      </c>
      <c r="BP347" s="22">
        <v>110</v>
      </c>
      <c r="BQ347" s="22">
        <v>746</v>
      </c>
      <c r="BR347" s="22">
        <v>102196</v>
      </c>
      <c r="BS347" s="75">
        <v>42845.461053217703</v>
      </c>
      <c r="BT347" s="22" t="s">
        <v>3553</v>
      </c>
      <c r="BU347" s="22">
        <v>163.78</v>
      </c>
      <c r="BV347" s="22" t="s">
        <v>2861</v>
      </c>
      <c r="BW347" s="22">
        <v>0.98199999999999998</v>
      </c>
      <c r="BX347" s="22">
        <v>373</v>
      </c>
      <c r="BY347" s="22">
        <v>0.96082000000000001</v>
      </c>
      <c r="BZ347" s="22" t="s">
        <v>2864</v>
      </c>
      <c r="CA347" s="22" t="s">
        <v>2862</v>
      </c>
      <c r="CB347" s="22" t="b">
        <v>1</v>
      </c>
      <c r="CC347" s="22">
        <v>0</v>
      </c>
      <c r="CD347" s="22">
        <v>745</v>
      </c>
      <c r="CE347" s="22">
        <v>1</v>
      </c>
      <c r="CF347" s="22">
        <v>30</v>
      </c>
      <c r="CG347" s="22">
        <v>10950</v>
      </c>
      <c r="CH347" s="22">
        <v>7708</v>
      </c>
      <c r="CI347" s="22">
        <v>4870</v>
      </c>
      <c r="CJ347" s="22">
        <v>0.70389999999999997</v>
      </c>
      <c r="CK347" s="22" t="s">
        <v>2883</v>
      </c>
      <c r="CL347" s="22">
        <v>0</v>
      </c>
      <c r="CM347" s="22">
        <v>589.75</v>
      </c>
      <c r="CN347" s="22" t="s">
        <v>2866</v>
      </c>
      <c r="CO347" s="22" t="s">
        <v>2880</v>
      </c>
      <c r="CP347" s="22">
        <v>67.19</v>
      </c>
      <c r="CQ347" s="22">
        <v>96.59</v>
      </c>
      <c r="CR347" s="22">
        <v>4</v>
      </c>
      <c r="CS347" s="22">
        <v>0</v>
      </c>
      <c r="CT347" s="22">
        <v>523526</v>
      </c>
      <c r="CU347" s="22">
        <v>65.260000000000005</v>
      </c>
      <c r="CV347" s="22">
        <v>68.42</v>
      </c>
      <c r="CW347" s="22">
        <v>67.19</v>
      </c>
      <c r="CX347" s="22">
        <v>71.400000000000006</v>
      </c>
      <c r="CY347" s="22">
        <v>0</v>
      </c>
      <c r="CZ347" s="22">
        <v>0</v>
      </c>
      <c r="DA347" s="22">
        <v>67.19</v>
      </c>
      <c r="DB347" s="22">
        <v>90.19</v>
      </c>
      <c r="DC347" s="22">
        <v>407122</v>
      </c>
      <c r="DD347" s="22">
        <v>437713</v>
      </c>
      <c r="DE347" s="22">
        <v>9308</v>
      </c>
      <c r="DF347" s="22">
        <v>42.03</v>
      </c>
      <c r="DG347" s="22">
        <v>54.56</v>
      </c>
      <c r="DH347" s="22">
        <v>96.59</v>
      </c>
      <c r="DI347" s="22">
        <v>0</v>
      </c>
      <c r="DJ347" s="22">
        <v>0</v>
      </c>
      <c r="DK347" s="22">
        <v>96.59</v>
      </c>
      <c r="DL347" s="22">
        <v>64354</v>
      </c>
      <c r="DM347" s="22">
        <v>131704</v>
      </c>
      <c r="DN347" s="22">
        <v>1368360</v>
      </c>
      <c r="DO347" s="22">
        <v>24689</v>
      </c>
      <c r="DP347" s="22">
        <v>44215</v>
      </c>
      <c r="DQ347" s="22">
        <v>90668</v>
      </c>
      <c r="DR347" s="22">
        <v>800</v>
      </c>
      <c r="DS347" s="22">
        <v>20079</v>
      </c>
      <c r="DT347" s="22">
        <v>17009</v>
      </c>
      <c r="DU347" s="22">
        <v>0</v>
      </c>
      <c r="DV347" s="22">
        <v>0</v>
      </c>
      <c r="DW347" s="22">
        <v>13604</v>
      </c>
      <c r="DX347" s="22">
        <v>170995</v>
      </c>
      <c r="DY347" s="22">
        <v>14470</v>
      </c>
      <c r="DZ347" s="22">
        <v>126072</v>
      </c>
      <c r="EA347" s="22">
        <v>60688</v>
      </c>
      <c r="EB347" s="22">
        <v>22920</v>
      </c>
      <c r="EC347" s="22">
        <v>3207</v>
      </c>
      <c r="ED347" s="22">
        <v>53831</v>
      </c>
      <c r="EE347" s="22">
        <v>24610</v>
      </c>
      <c r="EF347" s="22">
        <v>484446</v>
      </c>
      <c r="EG347" s="39">
        <v>41640</v>
      </c>
      <c r="EH347" s="39">
        <v>42004</v>
      </c>
      <c r="EI347" s="22">
        <v>811734</v>
      </c>
      <c r="EJ347" s="22" t="b">
        <v>1</v>
      </c>
      <c r="EK347" s="22" t="b">
        <v>1</v>
      </c>
      <c r="EL347" s="22">
        <v>1</v>
      </c>
      <c r="EM347" s="22" t="s">
        <v>2870</v>
      </c>
      <c r="EN347" s="22" t="s">
        <v>2871</v>
      </c>
      <c r="EO347" s="22" t="s">
        <v>2884</v>
      </c>
      <c r="EP347" s="22" t="s">
        <v>2885</v>
      </c>
      <c r="EQ347" s="22">
        <v>0.95379999999999998</v>
      </c>
      <c r="ER347" s="22">
        <v>0.94499999999999995</v>
      </c>
      <c r="ES347" s="22">
        <v>0.96609999999999996</v>
      </c>
      <c r="ET347" s="22">
        <v>0.91900000000000004</v>
      </c>
      <c r="EU347" s="22">
        <v>0.98519999999999996</v>
      </c>
      <c r="EV347" s="22">
        <v>0</v>
      </c>
      <c r="EW347" s="22">
        <v>31470</v>
      </c>
      <c r="EX347" s="22" t="s">
        <v>3553</v>
      </c>
      <c r="EY347" s="22">
        <v>0.95379999999999998</v>
      </c>
      <c r="EZ347" s="22" t="b">
        <v>0</v>
      </c>
      <c r="FA347" s="22" t="b">
        <v>0</v>
      </c>
      <c r="FB347" s="22">
        <v>0</v>
      </c>
      <c r="FC347" s="22">
        <v>0</v>
      </c>
      <c r="FD347" s="22">
        <v>0.875</v>
      </c>
      <c r="FE347" s="22">
        <v>0.70389999999999997</v>
      </c>
      <c r="FF347" s="22">
        <v>196058</v>
      </c>
      <c r="FG347" s="22">
        <v>1368360</v>
      </c>
      <c r="FH347" s="22">
        <v>4870</v>
      </c>
      <c r="FI347" s="22">
        <v>7708</v>
      </c>
      <c r="FJ347" s="22">
        <v>10950</v>
      </c>
      <c r="FK347" s="22" t="b">
        <v>0</v>
      </c>
      <c r="FL347" s="22">
        <v>0.63180000000000003</v>
      </c>
      <c r="FM347" s="39">
        <v>41640</v>
      </c>
      <c r="FN347" s="39">
        <v>42004</v>
      </c>
      <c r="FO347" s="22" t="s">
        <v>1431</v>
      </c>
      <c r="FP347" s="22" t="b">
        <v>0</v>
      </c>
      <c r="FQ347" s="22" t="b">
        <v>0</v>
      </c>
      <c r="FR347" s="22">
        <v>4.2805</v>
      </c>
      <c r="FS347" s="39">
        <v>41820</v>
      </c>
      <c r="FT347" s="22" t="s">
        <v>2872</v>
      </c>
      <c r="FU347" s="22">
        <v>0</v>
      </c>
      <c r="FV347" s="22">
        <v>4202</v>
      </c>
      <c r="FW347" s="22">
        <v>6894</v>
      </c>
      <c r="FX347" s="22">
        <v>2613</v>
      </c>
      <c r="FY347" s="22">
        <v>17084</v>
      </c>
      <c r="FZ347" s="22">
        <v>0</v>
      </c>
      <c r="GA347" s="22">
        <v>677</v>
      </c>
      <c r="GB347" s="22" t="s">
        <v>2905</v>
      </c>
      <c r="GC347" s="22">
        <v>0.125</v>
      </c>
      <c r="GD347" s="22" t="s">
        <v>2872</v>
      </c>
      <c r="GE347" s="22">
        <v>0</v>
      </c>
      <c r="GF347" s="22">
        <v>0</v>
      </c>
      <c r="GG347" s="22">
        <v>0</v>
      </c>
      <c r="GH347" s="22">
        <v>0</v>
      </c>
      <c r="GI347" s="22" t="s">
        <v>3553</v>
      </c>
      <c r="GJ347" s="22" t="s">
        <v>3553</v>
      </c>
      <c r="GK347" s="22" t="s">
        <v>2874</v>
      </c>
      <c r="GL347" s="22" t="s">
        <v>359</v>
      </c>
      <c r="GM347" s="22" t="s">
        <v>168</v>
      </c>
      <c r="GN347" s="22" t="s">
        <v>2864</v>
      </c>
      <c r="GO347" s="22" t="s">
        <v>2864</v>
      </c>
      <c r="GP347" s="22" t="s">
        <v>2155</v>
      </c>
      <c r="GQ347" s="22" t="s">
        <v>3050</v>
      </c>
      <c r="GR347" s="22" t="s">
        <v>3051</v>
      </c>
      <c r="GS347" s="22" t="s">
        <v>2156</v>
      </c>
      <c r="GT347" s="22" t="s">
        <v>2864</v>
      </c>
      <c r="GU347" s="22" t="s">
        <v>2157</v>
      </c>
      <c r="GV347" s="22" t="s">
        <v>893</v>
      </c>
      <c r="GW347" s="22" t="s">
        <v>2158</v>
      </c>
      <c r="GX347" s="22" t="s">
        <v>2889</v>
      </c>
      <c r="GY347" s="22">
        <v>100.53</v>
      </c>
      <c r="GZ347" s="22">
        <v>67.92</v>
      </c>
    </row>
    <row r="348" spans="1:208" x14ac:dyDescent="0.25">
      <c r="A348" s="22" t="s">
        <v>360</v>
      </c>
      <c r="B348" s="22" t="s">
        <v>2163</v>
      </c>
      <c r="C348" s="22" t="s">
        <v>169</v>
      </c>
      <c r="D348" s="22" t="s">
        <v>2164</v>
      </c>
      <c r="E348" s="22" t="s">
        <v>2165</v>
      </c>
      <c r="F348" s="22" t="s">
        <v>893</v>
      </c>
      <c r="G348" s="22" t="s">
        <v>2166</v>
      </c>
      <c r="H348" s="22" t="s">
        <v>909</v>
      </c>
      <c r="I348" s="22">
        <v>176.21</v>
      </c>
      <c r="J348" s="22">
        <v>582.9</v>
      </c>
      <c r="K348" s="37">
        <v>10</v>
      </c>
      <c r="L348" s="37">
        <v>7.13</v>
      </c>
      <c r="M348" s="37">
        <f t="shared" si="12"/>
        <v>193.34</v>
      </c>
      <c r="N348" s="37">
        <f t="shared" si="13"/>
        <v>600.03</v>
      </c>
      <c r="O348" s="39">
        <v>42826</v>
      </c>
      <c r="P348" s="22">
        <v>110</v>
      </c>
      <c r="Q348" s="22" t="b">
        <v>1</v>
      </c>
      <c r="R348" s="22">
        <v>0.9647</v>
      </c>
      <c r="S348" s="22" t="s">
        <v>2861</v>
      </c>
      <c r="T348" s="75">
        <v>42845.461053217703</v>
      </c>
      <c r="U348" s="22" t="s">
        <v>2862</v>
      </c>
      <c r="V348" s="22">
        <v>0.85</v>
      </c>
      <c r="W348" s="22">
        <v>0</v>
      </c>
      <c r="X348" s="22">
        <v>1.2</v>
      </c>
      <c r="Y348" s="22">
        <v>1.1000000000000001</v>
      </c>
      <c r="Z348" s="22">
        <v>0</v>
      </c>
      <c r="AA348" s="22">
        <v>76.540000000000006</v>
      </c>
      <c r="AB348" s="22">
        <v>0.95</v>
      </c>
      <c r="AC348" s="22">
        <v>0</v>
      </c>
      <c r="AD348" s="22">
        <v>0.1</v>
      </c>
      <c r="AE348" s="22">
        <v>88</v>
      </c>
      <c r="AF348" s="22">
        <v>0.96</v>
      </c>
      <c r="AG348" s="22">
        <v>0</v>
      </c>
      <c r="AH348" s="22">
        <v>0.08</v>
      </c>
      <c r="AI348" s="22">
        <v>151.91</v>
      </c>
      <c r="AJ348" s="22">
        <v>373.4</v>
      </c>
      <c r="AK348" s="39">
        <v>42552</v>
      </c>
      <c r="AL348" s="22">
        <v>664283374</v>
      </c>
      <c r="AM348" s="22">
        <v>0.80269999999999997</v>
      </c>
      <c r="AN348" s="39">
        <v>42735</v>
      </c>
      <c r="AO348" s="22" t="b">
        <v>0</v>
      </c>
      <c r="AP348" s="22">
        <v>160.72</v>
      </c>
      <c r="AQ348" s="22">
        <v>0.5</v>
      </c>
      <c r="AR348" s="22">
        <v>0.75</v>
      </c>
      <c r="AS348" s="22">
        <v>3.8269000000000002</v>
      </c>
      <c r="AT348" s="22">
        <v>4.3261000000000003</v>
      </c>
      <c r="AU348" s="22">
        <v>0.5</v>
      </c>
      <c r="AV348" s="22">
        <v>0</v>
      </c>
      <c r="AW348" s="22">
        <v>0.6</v>
      </c>
      <c r="AX348" s="22">
        <v>0.5</v>
      </c>
      <c r="AY348" s="22">
        <v>0.75270000000000004</v>
      </c>
      <c r="AZ348" s="22">
        <v>0.95</v>
      </c>
      <c r="BA348" s="22">
        <v>0.5</v>
      </c>
      <c r="BB348" s="22">
        <v>0.12889999999999999</v>
      </c>
      <c r="BC348" s="22">
        <v>0.5</v>
      </c>
      <c r="BD348" s="22">
        <v>0.47620000000000001</v>
      </c>
      <c r="BE348" s="22">
        <v>1.0711999999999999</v>
      </c>
      <c r="BF348" s="22">
        <v>8</v>
      </c>
      <c r="BG348" s="39">
        <v>42552</v>
      </c>
      <c r="BH348" s="22">
        <v>1</v>
      </c>
      <c r="BI348" s="22" t="b">
        <v>0</v>
      </c>
      <c r="BJ348" s="39">
        <v>42369</v>
      </c>
      <c r="BK348" s="39">
        <v>42369</v>
      </c>
      <c r="BL348" s="22" t="b">
        <v>1</v>
      </c>
      <c r="BM348" s="39">
        <v>42845</v>
      </c>
      <c r="BN348" s="22" t="b">
        <v>1</v>
      </c>
      <c r="BO348" s="39">
        <v>42826</v>
      </c>
      <c r="BP348" s="22">
        <v>110</v>
      </c>
      <c r="BQ348" s="22">
        <v>750</v>
      </c>
      <c r="BR348" s="22">
        <v>102198</v>
      </c>
      <c r="BS348" s="75">
        <v>42845.461053217703</v>
      </c>
      <c r="BT348" s="22" t="s">
        <v>3554</v>
      </c>
      <c r="BU348" s="22">
        <v>176.21</v>
      </c>
      <c r="BV348" s="22" t="s">
        <v>2861</v>
      </c>
      <c r="BW348" s="22">
        <v>0.94440000000000002</v>
      </c>
      <c r="BX348" s="22">
        <v>375</v>
      </c>
      <c r="BY348" s="22">
        <v>0.96082000000000001</v>
      </c>
      <c r="BZ348" s="22" t="s">
        <v>2864</v>
      </c>
      <c r="CA348" s="22" t="s">
        <v>2862</v>
      </c>
      <c r="CB348" s="22" t="b">
        <v>1</v>
      </c>
      <c r="CC348" s="22">
        <v>0</v>
      </c>
      <c r="CD348" s="22">
        <v>749</v>
      </c>
      <c r="CE348" s="22">
        <v>1</v>
      </c>
      <c r="CF348" s="22">
        <v>92</v>
      </c>
      <c r="CG348" s="22">
        <v>33580</v>
      </c>
      <c r="CH348" s="22">
        <v>31371</v>
      </c>
      <c r="CI348" s="22">
        <v>10061</v>
      </c>
      <c r="CJ348" s="22">
        <v>0.93420000000000003</v>
      </c>
      <c r="CK348" s="22" t="s">
        <v>2883</v>
      </c>
      <c r="CL348" s="22">
        <v>0</v>
      </c>
      <c r="CM348" s="22">
        <v>582.9</v>
      </c>
      <c r="CN348" s="22" t="s">
        <v>2866</v>
      </c>
      <c r="CO348" s="22" t="s">
        <v>2867</v>
      </c>
      <c r="CP348" s="22">
        <v>80.23</v>
      </c>
      <c r="CQ348" s="22">
        <v>95.98</v>
      </c>
      <c r="CR348" s="22">
        <v>3</v>
      </c>
      <c r="CS348" s="22">
        <v>0</v>
      </c>
      <c r="CT348" s="22">
        <v>2597160</v>
      </c>
      <c r="CU348" s="22">
        <v>79.540000000000006</v>
      </c>
      <c r="CV348" s="22">
        <v>84.95</v>
      </c>
      <c r="CW348" s="22">
        <v>80.23</v>
      </c>
      <c r="CX348" s="22">
        <v>73.56</v>
      </c>
      <c r="CY348" s="22">
        <v>0</v>
      </c>
      <c r="CZ348" s="22">
        <v>0</v>
      </c>
      <c r="DA348" s="22">
        <v>80.23</v>
      </c>
      <c r="DB348" s="22">
        <v>92.92</v>
      </c>
      <c r="DC348" s="22">
        <v>2024987</v>
      </c>
      <c r="DD348" s="22">
        <v>1108904</v>
      </c>
      <c r="DE348" s="22">
        <v>31371</v>
      </c>
      <c r="DF348" s="22">
        <v>62.02</v>
      </c>
      <c r="DG348" s="22">
        <v>33.96</v>
      </c>
      <c r="DH348" s="22">
        <v>95.98</v>
      </c>
      <c r="DI348" s="22">
        <v>0</v>
      </c>
      <c r="DJ348" s="22">
        <v>0</v>
      </c>
      <c r="DK348" s="22">
        <v>95.98</v>
      </c>
      <c r="DL348" s="22">
        <v>373742</v>
      </c>
      <c r="DM348" s="22">
        <v>251714</v>
      </c>
      <c r="DN348" s="22">
        <v>5731051</v>
      </c>
      <c r="DO348" s="22">
        <v>72122</v>
      </c>
      <c r="DP348" s="22">
        <v>223464</v>
      </c>
      <c r="DQ348" s="22">
        <v>417233</v>
      </c>
      <c r="DR348" s="22">
        <v>2138</v>
      </c>
      <c r="DS348" s="22">
        <v>460245</v>
      </c>
      <c r="DT348" s="22">
        <v>105348</v>
      </c>
      <c r="DU348" s="22">
        <v>0</v>
      </c>
      <c r="DV348" s="22">
        <v>65464</v>
      </c>
      <c r="DW348" s="22">
        <v>53517</v>
      </c>
      <c r="DX348" s="22">
        <v>276083</v>
      </c>
      <c r="DY348" s="22">
        <v>267787</v>
      </c>
      <c r="DZ348" s="22">
        <v>321565</v>
      </c>
      <c r="EA348" s="22">
        <v>195857</v>
      </c>
      <c r="EB348" s="22">
        <v>164383</v>
      </c>
      <c r="EC348" s="22">
        <v>6400</v>
      </c>
      <c r="ED348" s="22">
        <v>144616</v>
      </c>
      <c r="EE348" s="22">
        <v>0</v>
      </c>
      <c r="EF348" s="22">
        <v>2329373</v>
      </c>
      <c r="EG348" s="39">
        <v>41640</v>
      </c>
      <c r="EH348" s="39">
        <v>42004</v>
      </c>
      <c r="EI348" s="22">
        <v>3011105</v>
      </c>
      <c r="EJ348" s="22" t="b">
        <v>1</v>
      </c>
      <c r="EK348" s="22" t="b">
        <v>1</v>
      </c>
      <c r="EL348" s="22">
        <v>1.0711999999999999</v>
      </c>
      <c r="EM348" s="22" t="s">
        <v>2870</v>
      </c>
      <c r="EN348" s="22" t="s">
        <v>2871</v>
      </c>
      <c r="EO348" s="22" t="s">
        <v>2884</v>
      </c>
      <c r="EP348" s="22" t="s">
        <v>2885</v>
      </c>
      <c r="EQ348" s="22">
        <v>0.93630000000000002</v>
      </c>
      <c r="ER348" s="22">
        <v>0.93479999999999996</v>
      </c>
      <c r="ES348" s="22">
        <v>0.92700000000000005</v>
      </c>
      <c r="ET348" s="22">
        <v>0.93369999999999997</v>
      </c>
      <c r="EU348" s="22">
        <v>0.94979999999999998</v>
      </c>
      <c r="EV348" s="22">
        <v>0</v>
      </c>
      <c r="EW348" s="22">
        <v>119849</v>
      </c>
      <c r="EX348" s="22" t="s">
        <v>3554</v>
      </c>
      <c r="EY348" s="22">
        <v>0.93630000000000002</v>
      </c>
      <c r="EZ348" s="22" t="b">
        <v>0</v>
      </c>
      <c r="FA348" s="22" t="b">
        <v>0</v>
      </c>
      <c r="FB348" s="22">
        <v>0</v>
      </c>
      <c r="FC348" s="22">
        <v>0</v>
      </c>
      <c r="FD348" s="22">
        <v>0.66669999999999996</v>
      </c>
      <c r="FE348" s="22">
        <v>0.93420000000000003</v>
      </c>
      <c r="FF348" s="22">
        <v>625456</v>
      </c>
      <c r="FG348" s="22">
        <v>5731051</v>
      </c>
      <c r="FH348" s="22">
        <v>10061</v>
      </c>
      <c r="FI348" s="22">
        <v>31371</v>
      </c>
      <c r="FJ348" s="22">
        <v>33580</v>
      </c>
      <c r="FK348" s="22" t="b">
        <v>0</v>
      </c>
      <c r="FL348" s="22">
        <v>0.32069999999999999</v>
      </c>
      <c r="FM348" s="39">
        <v>41640</v>
      </c>
      <c r="FN348" s="39">
        <v>42004</v>
      </c>
      <c r="FO348" s="22" t="s">
        <v>909</v>
      </c>
      <c r="FP348" s="22" t="b">
        <v>0</v>
      </c>
      <c r="FQ348" s="22" t="b">
        <v>0</v>
      </c>
      <c r="FR348" s="22">
        <v>4.0803000000000003</v>
      </c>
      <c r="FS348" s="39">
        <v>41820</v>
      </c>
      <c r="FT348" s="22" t="s">
        <v>2872</v>
      </c>
      <c r="FU348" s="22">
        <v>0</v>
      </c>
      <c r="FV348" s="22">
        <v>4357</v>
      </c>
      <c r="FW348" s="22">
        <v>18622</v>
      </c>
      <c r="FX348" s="22">
        <v>14020</v>
      </c>
      <c r="FY348" s="22">
        <v>82850</v>
      </c>
      <c r="FZ348" s="22">
        <v>0</v>
      </c>
      <c r="GA348" s="22">
        <v>0</v>
      </c>
      <c r="GB348" s="22" t="s">
        <v>2905</v>
      </c>
      <c r="GC348" s="22">
        <v>0.33329999999999999</v>
      </c>
      <c r="GD348" s="22" t="s">
        <v>2872</v>
      </c>
      <c r="GE348" s="22">
        <v>0</v>
      </c>
      <c r="GF348" s="22">
        <v>0</v>
      </c>
      <c r="GG348" s="22">
        <v>0</v>
      </c>
      <c r="GH348" s="22">
        <v>0</v>
      </c>
      <c r="GI348" s="22" t="s">
        <v>3554</v>
      </c>
      <c r="GJ348" s="22" t="s">
        <v>3554</v>
      </c>
      <c r="GK348" s="22" t="s">
        <v>2874</v>
      </c>
      <c r="GL348" s="22" t="s">
        <v>360</v>
      </c>
      <c r="GM348" s="22" t="s">
        <v>169</v>
      </c>
      <c r="GN348" s="22" t="s">
        <v>2864</v>
      </c>
      <c r="GO348" s="22" t="s">
        <v>2864</v>
      </c>
      <c r="GP348" s="22" t="s">
        <v>2163</v>
      </c>
      <c r="GQ348" s="22" t="s">
        <v>3555</v>
      </c>
      <c r="GR348" s="22" t="s">
        <v>2931</v>
      </c>
      <c r="GS348" s="22" t="s">
        <v>2164</v>
      </c>
      <c r="GT348" s="22" t="s">
        <v>2864</v>
      </c>
      <c r="GU348" s="22" t="s">
        <v>2165</v>
      </c>
      <c r="GV348" s="22" t="s">
        <v>893</v>
      </c>
      <c r="GW348" s="22" t="s">
        <v>2166</v>
      </c>
      <c r="GX348" s="22" t="s">
        <v>2889</v>
      </c>
      <c r="GY348" s="22">
        <v>99.9</v>
      </c>
      <c r="GZ348" s="22">
        <v>82.79</v>
      </c>
    </row>
    <row r="349" spans="1:208" x14ac:dyDescent="0.25">
      <c r="A349" s="22" t="s">
        <v>507</v>
      </c>
      <c r="B349" s="22" t="s">
        <v>2167</v>
      </c>
      <c r="C349" s="22" t="s">
        <v>848</v>
      </c>
      <c r="D349" s="22" t="s">
        <v>2168</v>
      </c>
      <c r="E349" s="22" t="s">
        <v>1176</v>
      </c>
      <c r="F349" s="22" t="s">
        <v>893</v>
      </c>
      <c r="G349" s="22" t="s">
        <v>2169</v>
      </c>
      <c r="H349" s="22" t="s">
        <v>2170</v>
      </c>
      <c r="I349" s="22">
        <v>160.99</v>
      </c>
      <c r="J349" s="22">
        <v>587.96</v>
      </c>
      <c r="K349" s="37">
        <v>10</v>
      </c>
      <c r="L349" s="37">
        <v>7.13</v>
      </c>
      <c r="M349" s="37">
        <f t="shared" si="12"/>
        <v>178.12</v>
      </c>
      <c r="N349" s="37">
        <f t="shared" si="13"/>
        <v>605.09</v>
      </c>
      <c r="O349" s="39">
        <v>42826</v>
      </c>
      <c r="P349" s="22">
        <v>110</v>
      </c>
      <c r="Q349" s="22" t="b">
        <v>1</v>
      </c>
      <c r="R349" s="22">
        <v>0.9647</v>
      </c>
      <c r="S349" s="22" t="s">
        <v>2861</v>
      </c>
      <c r="T349" s="75">
        <v>42845.461053217703</v>
      </c>
      <c r="U349" s="22" t="s">
        <v>2862</v>
      </c>
      <c r="V349" s="22">
        <v>0.85</v>
      </c>
      <c r="W349" s="22">
        <v>0</v>
      </c>
      <c r="X349" s="22">
        <v>1.2</v>
      </c>
      <c r="Y349" s="22">
        <v>1.1000000000000001</v>
      </c>
      <c r="Z349" s="22">
        <v>0</v>
      </c>
      <c r="AA349" s="22">
        <v>76.540000000000006</v>
      </c>
      <c r="AB349" s="22">
        <v>0.95</v>
      </c>
      <c r="AC349" s="22">
        <v>0</v>
      </c>
      <c r="AD349" s="22">
        <v>0.1</v>
      </c>
      <c r="AE349" s="22">
        <v>88</v>
      </c>
      <c r="AF349" s="22">
        <v>0.96</v>
      </c>
      <c r="AG349" s="22">
        <v>0</v>
      </c>
      <c r="AH349" s="22">
        <v>0.08</v>
      </c>
      <c r="AI349" s="22">
        <v>151.91</v>
      </c>
      <c r="AJ349" s="22">
        <v>373.4</v>
      </c>
      <c r="AK349" s="39">
        <v>42552</v>
      </c>
      <c r="AL349" s="22">
        <v>664283374</v>
      </c>
      <c r="AM349" s="22">
        <v>0.80269999999999997</v>
      </c>
      <c r="AN349" s="39">
        <v>42735</v>
      </c>
      <c r="AO349" s="22" t="b">
        <v>0</v>
      </c>
      <c r="AP349" s="22">
        <v>160.72</v>
      </c>
      <c r="AQ349" s="22">
        <v>0.5</v>
      </c>
      <c r="AR349" s="22">
        <v>0.75</v>
      </c>
      <c r="AS349" s="22">
        <v>3.8269000000000002</v>
      </c>
      <c r="AT349" s="22">
        <v>4.3261000000000003</v>
      </c>
      <c r="AU349" s="22">
        <v>0.5</v>
      </c>
      <c r="AV349" s="22">
        <v>0</v>
      </c>
      <c r="AW349" s="22">
        <v>0.6</v>
      </c>
      <c r="AX349" s="22">
        <v>0.5</v>
      </c>
      <c r="AY349" s="22">
        <v>0.75270000000000004</v>
      </c>
      <c r="AZ349" s="22">
        <v>0.95</v>
      </c>
      <c r="BA349" s="22">
        <v>0.5</v>
      </c>
      <c r="BB349" s="22">
        <v>0.12889999999999999</v>
      </c>
      <c r="BC349" s="22">
        <v>0.5</v>
      </c>
      <c r="BD349" s="22">
        <v>0.47620000000000001</v>
      </c>
      <c r="BE349" s="22">
        <v>1.0711999999999999</v>
      </c>
      <c r="BF349" s="22">
        <v>8</v>
      </c>
      <c r="BG349" s="39">
        <v>42552</v>
      </c>
      <c r="BH349" s="22">
        <v>1</v>
      </c>
      <c r="BI349" s="22" t="b">
        <v>0</v>
      </c>
      <c r="BJ349" s="39">
        <v>42369</v>
      </c>
      <c r="BK349" s="39">
        <v>42369</v>
      </c>
      <c r="BL349" s="22" t="b">
        <v>1</v>
      </c>
      <c r="BM349" s="39">
        <v>42845</v>
      </c>
      <c r="BN349" s="22" t="b">
        <v>1</v>
      </c>
      <c r="BO349" s="39">
        <v>42826</v>
      </c>
      <c r="BP349" s="22">
        <v>110</v>
      </c>
      <c r="BQ349" s="22">
        <v>606</v>
      </c>
      <c r="BR349" s="22">
        <v>102133</v>
      </c>
      <c r="BS349" s="75">
        <v>42845.461053217703</v>
      </c>
      <c r="BT349" s="22" t="s">
        <v>3556</v>
      </c>
      <c r="BU349" s="22">
        <v>160.99</v>
      </c>
      <c r="BV349" s="22" t="s">
        <v>2861</v>
      </c>
      <c r="BW349" s="22">
        <v>0.97219999999999995</v>
      </c>
      <c r="BX349" s="22">
        <v>303</v>
      </c>
      <c r="BY349" s="22">
        <v>0.96082000000000001</v>
      </c>
      <c r="BZ349" s="22" t="s">
        <v>2864</v>
      </c>
      <c r="CA349" s="22" t="s">
        <v>2862</v>
      </c>
      <c r="CB349" s="22" t="b">
        <v>1</v>
      </c>
      <c r="CC349" s="22">
        <v>0</v>
      </c>
      <c r="CD349" s="22">
        <v>605</v>
      </c>
      <c r="CE349" s="22">
        <v>1</v>
      </c>
      <c r="CF349" s="22">
        <v>90</v>
      </c>
      <c r="CG349" s="22">
        <v>32850</v>
      </c>
      <c r="CH349" s="22">
        <v>29090</v>
      </c>
      <c r="CI349" s="22">
        <v>21108</v>
      </c>
      <c r="CJ349" s="22">
        <v>0.88549999999999995</v>
      </c>
      <c r="CK349" s="22" t="s">
        <v>2883</v>
      </c>
      <c r="CL349" s="22">
        <v>0</v>
      </c>
      <c r="CM349" s="22">
        <v>587.96</v>
      </c>
      <c r="CN349" s="22" t="s">
        <v>2866</v>
      </c>
      <c r="CO349" s="22" t="s">
        <v>2880</v>
      </c>
      <c r="CP349" s="22">
        <v>64.19</v>
      </c>
      <c r="CQ349" s="22">
        <v>96.8</v>
      </c>
      <c r="CR349" s="22">
        <v>3</v>
      </c>
      <c r="CS349" s="22">
        <v>0</v>
      </c>
      <c r="CT349" s="22">
        <v>1998722</v>
      </c>
      <c r="CU349" s="22">
        <v>66.02</v>
      </c>
      <c r="CV349" s="22">
        <v>66.03</v>
      </c>
      <c r="CW349" s="22">
        <v>64.19</v>
      </c>
      <c r="CX349" s="22">
        <v>70.69</v>
      </c>
      <c r="CY349" s="22">
        <v>0</v>
      </c>
      <c r="CZ349" s="22">
        <v>0</v>
      </c>
      <c r="DA349" s="22">
        <v>64.19</v>
      </c>
      <c r="DB349" s="22">
        <v>89.29</v>
      </c>
      <c r="DC349" s="22">
        <v>1977552</v>
      </c>
      <c r="DD349" s="22">
        <v>996956</v>
      </c>
      <c r="DE349" s="22">
        <v>29090</v>
      </c>
      <c r="DF349" s="22">
        <v>65.319999999999993</v>
      </c>
      <c r="DG349" s="22">
        <v>32.93</v>
      </c>
      <c r="DH349" s="22">
        <v>98.25</v>
      </c>
      <c r="DI349" s="22">
        <v>0</v>
      </c>
      <c r="DJ349" s="22">
        <v>0</v>
      </c>
      <c r="DK349" s="22">
        <v>98.25</v>
      </c>
      <c r="DL349" s="22">
        <v>210602</v>
      </c>
      <c r="DM349" s="22">
        <v>410604</v>
      </c>
      <c r="DN349" s="22">
        <v>4973229</v>
      </c>
      <c r="DO349" s="22">
        <v>86129</v>
      </c>
      <c r="DP349" s="22">
        <v>101921</v>
      </c>
      <c r="DQ349" s="22">
        <v>291481</v>
      </c>
      <c r="DR349" s="22">
        <v>525</v>
      </c>
      <c r="DS349" s="22">
        <v>543884</v>
      </c>
      <c r="DT349" s="22">
        <v>139449</v>
      </c>
      <c r="DU349" s="22">
        <v>0</v>
      </c>
      <c r="DV349" s="22">
        <v>164784</v>
      </c>
      <c r="DW349" s="22">
        <v>28173</v>
      </c>
      <c r="DX349" s="22">
        <v>271966</v>
      </c>
      <c r="DY349" s="22">
        <v>161890</v>
      </c>
      <c r="DZ349" s="22">
        <v>244324</v>
      </c>
      <c r="EA349" s="22">
        <v>187734</v>
      </c>
      <c r="EB349" s="22">
        <v>69649</v>
      </c>
      <c r="EC349" s="22">
        <v>28200</v>
      </c>
      <c r="ED349" s="22">
        <v>195083</v>
      </c>
      <c r="EE349" s="22">
        <v>55982</v>
      </c>
      <c r="EF349" s="22">
        <v>1780850</v>
      </c>
      <c r="EG349" s="39">
        <v>41640</v>
      </c>
      <c r="EH349" s="39">
        <v>42004</v>
      </c>
      <c r="EI349" s="22">
        <v>2857967</v>
      </c>
      <c r="EJ349" s="22" t="b">
        <v>1</v>
      </c>
      <c r="EK349" s="22" t="b">
        <v>1</v>
      </c>
      <c r="EL349" s="22">
        <v>1</v>
      </c>
      <c r="EM349" s="22" t="s">
        <v>2870</v>
      </c>
      <c r="EN349" s="22" t="s">
        <v>2871</v>
      </c>
      <c r="EO349" s="22" t="s">
        <v>2884</v>
      </c>
      <c r="EP349" s="22" t="s">
        <v>2885</v>
      </c>
      <c r="EQ349" s="22">
        <v>0.99990000000000001</v>
      </c>
      <c r="ER349" s="22">
        <v>0.98970000000000002</v>
      </c>
      <c r="ES349" s="22">
        <v>0.9738</v>
      </c>
      <c r="ET349" s="22">
        <v>1.0214000000000001</v>
      </c>
      <c r="EU349" s="22">
        <v>1.0145</v>
      </c>
      <c r="EV349" s="22">
        <v>0</v>
      </c>
      <c r="EW349" s="22">
        <v>105929</v>
      </c>
      <c r="EX349" s="22" t="s">
        <v>3556</v>
      </c>
      <c r="EY349" s="22">
        <v>0.99990000000000001</v>
      </c>
      <c r="EZ349" s="22" t="b">
        <v>0</v>
      </c>
      <c r="FA349" s="22" t="b">
        <v>0</v>
      </c>
      <c r="FB349" s="22">
        <v>0</v>
      </c>
      <c r="FC349" s="22">
        <v>0</v>
      </c>
      <c r="FD349" s="22">
        <v>0.70309999999999995</v>
      </c>
      <c r="FE349" s="22">
        <v>0.88549999999999995</v>
      </c>
      <c r="FF349" s="22">
        <v>621206</v>
      </c>
      <c r="FG349" s="22">
        <v>4973229</v>
      </c>
      <c r="FH349" s="22">
        <v>21108</v>
      </c>
      <c r="FI349" s="22">
        <v>29090</v>
      </c>
      <c r="FJ349" s="22">
        <v>32850</v>
      </c>
      <c r="FK349" s="22" t="b">
        <v>0</v>
      </c>
      <c r="FL349" s="22">
        <v>0.72560000000000002</v>
      </c>
      <c r="FM349" s="39">
        <v>41640</v>
      </c>
      <c r="FN349" s="39">
        <v>42004</v>
      </c>
      <c r="FO349" s="22" t="s">
        <v>2170</v>
      </c>
      <c r="FP349" s="22" t="b">
        <v>0</v>
      </c>
      <c r="FQ349" s="22" t="b">
        <v>0</v>
      </c>
      <c r="FR349" s="22">
        <v>3.6417999999999999</v>
      </c>
      <c r="FS349" s="39">
        <v>41820</v>
      </c>
      <c r="FT349" s="22" t="s">
        <v>2872</v>
      </c>
      <c r="FU349" s="22">
        <v>0</v>
      </c>
      <c r="FV349" s="22">
        <v>4140</v>
      </c>
      <c r="FW349" s="22">
        <v>12104</v>
      </c>
      <c r="FX349" s="22">
        <v>19229</v>
      </c>
      <c r="FY349" s="22">
        <v>62811</v>
      </c>
      <c r="FZ349" s="22">
        <v>5703</v>
      </c>
      <c r="GA349" s="22">
        <v>1942</v>
      </c>
      <c r="GB349" s="22" t="s">
        <v>2873</v>
      </c>
      <c r="GC349" s="22">
        <v>0.2969</v>
      </c>
      <c r="GD349" s="22" t="s">
        <v>2872</v>
      </c>
      <c r="GE349" s="22">
        <v>0</v>
      </c>
      <c r="GF349" s="22">
        <v>0</v>
      </c>
      <c r="GG349" s="22">
        <v>0</v>
      </c>
      <c r="GH349" s="22">
        <v>0</v>
      </c>
      <c r="GI349" s="22" t="s">
        <v>3556</v>
      </c>
      <c r="GJ349" s="22" t="s">
        <v>3556</v>
      </c>
      <c r="GK349" s="22" t="s">
        <v>2874</v>
      </c>
      <c r="GL349" s="22" t="s">
        <v>507</v>
      </c>
      <c r="GM349" s="22" t="s">
        <v>848</v>
      </c>
      <c r="GN349" s="22" t="s">
        <v>2864</v>
      </c>
      <c r="GO349" s="22" t="s">
        <v>2864</v>
      </c>
      <c r="GP349" s="22" t="s">
        <v>2167</v>
      </c>
      <c r="GQ349" s="22" t="s">
        <v>2948</v>
      </c>
      <c r="GR349" s="22" t="s">
        <v>2946</v>
      </c>
      <c r="GS349" s="22" t="s">
        <v>2168</v>
      </c>
      <c r="GT349" s="22" t="s">
        <v>2864</v>
      </c>
      <c r="GU349" s="22" t="s">
        <v>1176</v>
      </c>
      <c r="GV349" s="22" t="s">
        <v>893</v>
      </c>
      <c r="GW349" s="22" t="s">
        <v>2169</v>
      </c>
      <c r="GX349" s="22" t="s">
        <v>2889</v>
      </c>
      <c r="GY349" s="22">
        <v>102.25</v>
      </c>
      <c r="GZ349" s="22">
        <v>68.709999999999994</v>
      </c>
    </row>
    <row r="350" spans="1:208" x14ac:dyDescent="0.25">
      <c r="A350" s="22" t="s">
        <v>388</v>
      </c>
      <c r="B350" s="22" t="s">
        <v>2171</v>
      </c>
      <c r="C350" s="22" t="s">
        <v>170</v>
      </c>
      <c r="D350" s="22" t="s">
        <v>2172</v>
      </c>
      <c r="E350" s="22" t="s">
        <v>1208</v>
      </c>
      <c r="F350" s="22" t="s">
        <v>893</v>
      </c>
      <c r="G350" s="22" t="s">
        <v>2173</v>
      </c>
      <c r="H350" s="22" t="s">
        <v>1210</v>
      </c>
      <c r="I350" s="22">
        <v>149.18</v>
      </c>
      <c r="J350" s="22">
        <v>596.11</v>
      </c>
      <c r="K350" s="37">
        <v>10</v>
      </c>
      <c r="L350" s="37">
        <v>7.13</v>
      </c>
      <c r="M350" s="37">
        <f t="shared" si="12"/>
        <v>166.31</v>
      </c>
      <c r="N350" s="37">
        <f t="shared" si="13"/>
        <v>613.24</v>
      </c>
      <c r="O350" s="39">
        <v>42826</v>
      </c>
      <c r="P350" s="22">
        <v>110</v>
      </c>
      <c r="Q350" s="22" t="b">
        <v>1</v>
      </c>
      <c r="R350" s="22">
        <v>0.9647</v>
      </c>
      <c r="S350" s="22" t="s">
        <v>2861</v>
      </c>
      <c r="T350" s="75">
        <v>42845.461053217703</v>
      </c>
      <c r="U350" s="22" t="s">
        <v>2862</v>
      </c>
      <c r="V350" s="22">
        <v>0.85</v>
      </c>
      <c r="W350" s="22">
        <v>0</v>
      </c>
      <c r="X350" s="22">
        <v>1.2</v>
      </c>
      <c r="Y350" s="22">
        <v>1.1000000000000001</v>
      </c>
      <c r="Z350" s="22">
        <v>0</v>
      </c>
      <c r="AA350" s="22">
        <v>76.540000000000006</v>
      </c>
      <c r="AB350" s="22">
        <v>0.95</v>
      </c>
      <c r="AC350" s="22">
        <v>0</v>
      </c>
      <c r="AD350" s="22">
        <v>0.1</v>
      </c>
      <c r="AE350" s="22">
        <v>88</v>
      </c>
      <c r="AF350" s="22">
        <v>0.96</v>
      </c>
      <c r="AG350" s="22">
        <v>0</v>
      </c>
      <c r="AH350" s="22">
        <v>0.08</v>
      </c>
      <c r="AI350" s="22">
        <v>151.91</v>
      </c>
      <c r="AJ350" s="22">
        <v>373.4</v>
      </c>
      <c r="AK350" s="39">
        <v>42552</v>
      </c>
      <c r="AL350" s="22">
        <v>664283374</v>
      </c>
      <c r="AM350" s="22">
        <v>0.80269999999999997</v>
      </c>
      <c r="AN350" s="39">
        <v>42735</v>
      </c>
      <c r="AO350" s="22" t="b">
        <v>0</v>
      </c>
      <c r="AP350" s="22">
        <v>160.72</v>
      </c>
      <c r="AQ350" s="22">
        <v>0.5</v>
      </c>
      <c r="AR350" s="22">
        <v>0.75</v>
      </c>
      <c r="AS350" s="22">
        <v>3.8269000000000002</v>
      </c>
      <c r="AT350" s="22">
        <v>4.3261000000000003</v>
      </c>
      <c r="AU350" s="22">
        <v>0.5</v>
      </c>
      <c r="AV350" s="22">
        <v>0</v>
      </c>
      <c r="AW350" s="22">
        <v>0.6</v>
      </c>
      <c r="AX350" s="22">
        <v>0.5</v>
      </c>
      <c r="AY350" s="22">
        <v>0.75270000000000004</v>
      </c>
      <c r="AZ350" s="22">
        <v>0.95</v>
      </c>
      <c r="BA350" s="22">
        <v>0.5</v>
      </c>
      <c r="BB350" s="22">
        <v>0.12889999999999999</v>
      </c>
      <c r="BC350" s="22">
        <v>0.5</v>
      </c>
      <c r="BD350" s="22">
        <v>0.47620000000000001</v>
      </c>
      <c r="BE350" s="22">
        <v>1.0711999999999999</v>
      </c>
      <c r="BF350" s="22">
        <v>8</v>
      </c>
      <c r="BG350" s="39">
        <v>42552</v>
      </c>
      <c r="BH350" s="22">
        <v>1</v>
      </c>
      <c r="BI350" s="22" t="b">
        <v>0</v>
      </c>
      <c r="BJ350" s="39">
        <v>42369</v>
      </c>
      <c r="BK350" s="39">
        <v>42369</v>
      </c>
      <c r="BL350" s="22" t="b">
        <v>1</v>
      </c>
      <c r="BM350" s="39">
        <v>42845</v>
      </c>
      <c r="BN350" s="22" t="b">
        <v>1</v>
      </c>
      <c r="BO350" s="39">
        <v>42826</v>
      </c>
      <c r="BP350" s="22">
        <v>110</v>
      </c>
      <c r="BQ350" s="22">
        <v>752</v>
      </c>
      <c r="BR350" s="22">
        <v>102199</v>
      </c>
      <c r="BS350" s="75">
        <v>42845.461053217703</v>
      </c>
      <c r="BT350" s="22" t="s">
        <v>3557</v>
      </c>
      <c r="BU350" s="22">
        <v>149.18</v>
      </c>
      <c r="BV350" s="22" t="s">
        <v>2861</v>
      </c>
      <c r="BW350" s="22">
        <v>1.0168999999999999</v>
      </c>
      <c r="BX350" s="22">
        <v>376</v>
      </c>
      <c r="BY350" s="22">
        <v>0.96082000000000001</v>
      </c>
      <c r="BZ350" s="22" t="s">
        <v>2864</v>
      </c>
      <c r="CA350" s="22" t="s">
        <v>2862</v>
      </c>
      <c r="CB350" s="22" t="b">
        <v>1</v>
      </c>
      <c r="CC350" s="22">
        <v>0</v>
      </c>
      <c r="CD350" s="22">
        <v>751</v>
      </c>
      <c r="CE350" s="22">
        <v>1</v>
      </c>
      <c r="CF350" s="22">
        <v>88</v>
      </c>
      <c r="CG350" s="22">
        <v>32120</v>
      </c>
      <c r="CH350" s="22">
        <v>24369</v>
      </c>
      <c r="CI350" s="22">
        <v>12681</v>
      </c>
      <c r="CJ350" s="22">
        <v>0.75870000000000004</v>
      </c>
      <c r="CK350" s="22" t="s">
        <v>2883</v>
      </c>
      <c r="CL350" s="22">
        <v>0</v>
      </c>
      <c r="CM350" s="22">
        <v>596.11</v>
      </c>
      <c r="CN350" s="22" t="s">
        <v>2866</v>
      </c>
      <c r="CO350" s="22" t="s">
        <v>2880</v>
      </c>
      <c r="CP350" s="22">
        <v>70.52</v>
      </c>
      <c r="CQ350" s="22">
        <v>78.66</v>
      </c>
      <c r="CR350" s="22">
        <v>4</v>
      </c>
      <c r="CS350" s="22">
        <v>0</v>
      </c>
      <c r="CT350" s="22">
        <v>1772343</v>
      </c>
      <c r="CU350" s="22">
        <v>69.88</v>
      </c>
      <c r="CV350" s="22">
        <v>69.349999999999994</v>
      </c>
      <c r="CW350" s="22">
        <v>70.52</v>
      </c>
      <c r="CX350" s="22">
        <v>73.94</v>
      </c>
      <c r="CY350" s="22">
        <v>0</v>
      </c>
      <c r="CZ350" s="22">
        <v>0</v>
      </c>
      <c r="DA350" s="22">
        <v>70.52</v>
      </c>
      <c r="DB350" s="22">
        <v>93.4</v>
      </c>
      <c r="DC350" s="22">
        <v>1083799</v>
      </c>
      <c r="DD350" s="22">
        <v>1027717</v>
      </c>
      <c r="DE350" s="22">
        <v>27302</v>
      </c>
      <c r="DF350" s="22">
        <v>38.14</v>
      </c>
      <c r="DG350" s="22">
        <v>40.520000000000003</v>
      </c>
      <c r="DH350" s="22">
        <v>78.66</v>
      </c>
      <c r="DI350" s="22">
        <v>0</v>
      </c>
      <c r="DJ350" s="22">
        <v>0</v>
      </c>
      <c r="DK350" s="22">
        <v>78.66</v>
      </c>
      <c r="DL350" s="22">
        <v>195063</v>
      </c>
      <c r="DM350" s="22">
        <v>355071</v>
      </c>
      <c r="DN350" s="22">
        <v>3883859</v>
      </c>
      <c r="DO350" s="22">
        <v>71564</v>
      </c>
      <c r="DP350" s="22">
        <v>92679</v>
      </c>
      <c r="DQ350" s="22">
        <v>172763</v>
      </c>
      <c r="DR350" s="22">
        <v>21302</v>
      </c>
      <c r="DS350" s="22">
        <v>73214</v>
      </c>
      <c r="DT350" s="22">
        <v>54012</v>
      </c>
      <c r="DU350" s="22">
        <v>0</v>
      </c>
      <c r="DV350" s="22">
        <v>0</v>
      </c>
      <c r="DW350" s="22">
        <v>48131</v>
      </c>
      <c r="DX350" s="22">
        <v>362702</v>
      </c>
      <c r="DY350" s="22">
        <v>206741</v>
      </c>
      <c r="DZ350" s="22">
        <v>274678</v>
      </c>
      <c r="EA350" s="22">
        <v>158935</v>
      </c>
      <c r="EB350" s="22">
        <v>118701</v>
      </c>
      <c r="EC350" s="22">
        <v>9231</v>
      </c>
      <c r="ED350" s="22">
        <v>103470</v>
      </c>
      <c r="EE350" s="22">
        <v>0</v>
      </c>
      <c r="EF350" s="22">
        <v>1565602</v>
      </c>
      <c r="EG350" s="39">
        <v>41640</v>
      </c>
      <c r="EH350" s="39">
        <v>42004</v>
      </c>
      <c r="EI350" s="22">
        <v>2028787</v>
      </c>
      <c r="EJ350" s="22" t="b">
        <v>1</v>
      </c>
      <c r="EK350" s="22" t="b">
        <v>1</v>
      </c>
      <c r="EL350" s="22">
        <v>1</v>
      </c>
      <c r="EM350" s="22" t="s">
        <v>2870</v>
      </c>
      <c r="EN350" s="22" t="s">
        <v>2871</v>
      </c>
      <c r="EO350" s="22" t="s">
        <v>2884</v>
      </c>
      <c r="EP350" s="22" t="s">
        <v>2885</v>
      </c>
      <c r="EQ350" s="22">
        <v>1.0077</v>
      </c>
      <c r="ER350" s="22">
        <v>1.0298</v>
      </c>
      <c r="ES350" s="22">
        <v>1.0511999999999999</v>
      </c>
      <c r="ET350" s="22">
        <v>0.95879999999999999</v>
      </c>
      <c r="EU350" s="22">
        <v>0.99109999999999998</v>
      </c>
      <c r="EV350" s="22">
        <v>0</v>
      </c>
      <c r="EW350" s="22">
        <v>96170</v>
      </c>
      <c r="EX350" s="22" t="s">
        <v>3557</v>
      </c>
      <c r="EY350" s="22">
        <v>1.0077</v>
      </c>
      <c r="EZ350" s="22" t="b">
        <v>0</v>
      </c>
      <c r="FA350" s="22" t="b">
        <v>0</v>
      </c>
      <c r="FB350" s="22">
        <v>0</v>
      </c>
      <c r="FC350" s="22">
        <v>0</v>
      </c>
      <c r="FD350" s="22">
        <v>0.91379999999999995</v>
      </c>
      <c r="FE350" s="22">
        <v>0.75870000000000004</v>
      </c>
      <c r="FF350" s="22">
        <v>550134</v>
      </c>
      <c r="FG350" s="22">
        <v>3883859</v>
      </c>
      <c r="FH350" s="22">
        <v>12681</v>
      </c>
      <c r="FI350" s="22">
        <v>24369</v>
      </c>
      <c r="FJ350" s="22">
        <v>32120</v>
      </c>
      <c r="FK350" s="22" t="b">
        <v>0</v>
      </c>
      <c r="FL350" s="22">
        <v>0.52039999999999997</v>
      </c>
      <c r="FM350" s="39">
        <v>41640</v>
      </c>
      <c r="FN350" s="39">
        <v>42004</v>
      </c>
      <c r="FO350" s="22" t="s">
        <v>1210</v>
      </c>
      <c r="FP350" s="22" t="b">
        <v>0</v>
      </c>
      <c r="FQ350" s="22" t="b">
        <v>0</v>
      </c>
      <c r="FR350" s="22">
        <v>3.9163000000000001</v>
      </c>
      <c r="FS350" s="39">
        <v>41820</v>
      </c>
      <c r="FT350" s="22" t="s">
        <v>2872</v>
      </c>
      <c r="FU350" s="22">
        <v>0</v>
      </c>
      <c r="FV350" s="22">
        <v>7657</v>
      </c>
      <c r="FW350" s="22">
        <v>6429</v>
      </c>
      <c r="FX350" s="22">
        <v>15297</v>
      </c>
      <c r="FY350" s="22">
        <v>66787</v>
      </c>
      <c r="FZ350" s="22">
        <v>0</v>
      </c>
      <c r="GA350" s="22">
        <v>0</v>
      </c>
      <c r="GB350" s="22" t="s">
        <v>2925</v>
      </c>
      <c r="GC350" s="22">
        <v>8.6199999999999999E-2</v>
      </c>
      <c r="GD350" s="22" t="s">
        <v>2872</v>
      </c>
      <c r="GE350" s="22">
        <v>0</v>
      </c>
      <c r="GF350" s="22">
        <v>0</v>
      </c>
      <c r="GG350" s="22">
        <v>0</v>
      </c>
      <c r="GH350" s="22">
        <v>0</v>
      </c>
      <c r="GI350" s="22" t="s">
        <v>3557</v>
      </c>
      <c r="GJ350" s="22" t="s">
        <v>3557</v>
      </c>
      <c r="GK350" s="22" t="s">
        <v>2874</v>
      </c>
      <c r="GL350" s="22" t="s">
        <v>388</v>
      </c>
      <c r="GM350" s="22" t="s">
        <v>170</v>
      </c>
      <c r="GN350" s="22" t="s">
        <v>2864</v>
      </c>
      <c r="GO350" s="22" t="s">
        <v>2864</v>
      </c>
      <c r="GP350" s="22" t="s">
        <v>2171</v>
      </c>
      <c r="GQ350" s="22" t="s">
        <v>3558</v>
      </c>
      <c r="GR350" s="22" t="s">
        <v>2972</v>
      </c>
      <c r="GS350" s="22" t="s">
        <v>2172</v>
      </c>
      <c r="GT350" s="22" t="s">
        <v>2864</v>
      </c>
      <c r="GU350" s="22" t="s">
        <v>1208</v>
      </c>
      <c r="GV350" s="22" t="s">
        <v>893</v>
      </c>
      <c r="GW350" s="22" t="s">
        <v>2173</v>
      </c>
      <c r="GX350" s="22" t="s">
        <v>2889</v>
      </c>
      <c r="GY350" s="22">
        <v>81.87</v>
      </c>
      <c r="GZ350" s="22">
        <v>72.73</v>
      </c>
    </row>
    <row r="351" spans="1:208" x14ac:dyDescent="0.25">
      <c r="A351" s="22" t="s">
        <v>504</v>
      </c>
      <c r="B351" s="22" t="s">
        <v>2174</v>
      </c>
      <c r="C351" s="22" t="s">
        <v>2589</v>
      </c>
      <c r="D351" s="22" t="s">
        <v>2175</v>
      </c>
      <c r="E351" s="22" t="s">
        <v>1489</v>
      </c>
      <c r="F351" s="22" t="s">
        <v>893</v>
      </c>
      <c r="G351" s="22" t="s">
        <v>2176</v>
      </c>
      <c r="H351" s="22" t="s">
        <v>1491</v>
      </c>
      <c r="I351" s="22">
        <v>150.04</v>
      </c>
      <c r="J351" s="22">
        <v>595.24</v>
      </c>
      <c r="K351" s="37">
        <v>10</v>
      </c>
      <c r="L351" s="37">
        <v>7.13</v>
      </c>
      <c r="M351" s="37">
        <f t="shared" si="12"/>
        <v>167.17</v>
      </c>
      <c r="N351" s="37">
        <f t="shared" si="13"/>
        <v>612.37</v>
      </c>
      <c r="O351" s="39">
        <v>42826</v>
      </c>
      <c r="P351" s="22">
        <v>110</v>
      </c>
      <c r="Q351" s="22" t="b">
        <v>1</v>
      </c>
      <c r="R351" s="22">
        <v>0.9647</v>
      </c>
      <c r="S351" s="22" t="s">
        <v>2861</v>
      </c>
      <c r="T351" s="75">
        <v>42845.461053217703</v>
      </c>
      <c r="U351" s="22" t="s">
        <v>2862</v>
      </c>
      <c r="V351" s="22">
        <v>0.85</v>
      </c>
      <c r="W351" s="22">
        <v>0</v>
      </c>
      <c r="X351" s="22">
        <v>1.2</v>
      </c>
      <c r="Y351" s="22">
        <v>1.1000000000000001</v>
      </c>
      <c r="Z351" s="22">
        <v>0</v>
      </c>
      <c r="AA351" s="22">
        <v>76.540000000000006</v>
      </c>
      <c r="AB351" s="22">
        <v>0.95</v>
      </c>
      <c r="AC351" s="22">
        <v>0</v>
      </c>
      <c r="AD351" s="22">
        <v>0.1</v>
      </c>
      <c r="AE351" s="22">
        <v>88</v>
      </c>
      <c r="AF351" s="22">
        <v>0.96</v>
      </c>
      <c r="AG351" s="22">
        <v>0</v>
      </c>
      <c r="AH351" s="22">
        <v>0.08</v>
      </c>
      <c r="AI351" s="22">
        <v>151.91</v>
      </c>
      <c r="AJ351" s="22">
        <v>373.4</v>
      </c>
      <c r="AK351" s="39">
        <v>42552</v>
      </c>
      <c r="AL351" s="22">
        <v>664283374</v>
      </c>
      <c r="AM351" s="22">
        <v>0.80269999999999997</v>
      </c>
      <c r="AN351" s="39">
        <v>42735</v>
      </c>
      <c r="AO351" s="22" t="b">
        <v>0</v>
      </c>
      <c r="AP351" s="22">
        <v>160.72</v>
      </c>
      <c r="AQ351" s="22">
        <v>0.5</v>
      </c>
      <c r="AR351" s="22">
        <v>0.75</v>
      </c>
      <c r="AS351" s="22">
        <v>3.8269000000000002</v>
      </c>
      <c r="AT351" s="22">
        <v>4.3261000000000003</v>
      </c>
      <c r="AU351" s="22">
        <v>0.5</v>
      </c>
      <c r="AV351" s="22">
        <v>0</v>
      </c>
      <c r="AW351" s="22">
        <v>0.6</v>
      </c>
      <c r="AX351" s="22">
        <v>0.5</v>
      </c>
      <c r="AY351" s="22">
        <v>0.75270000000000004</v>
      </c>
      <c r="AZ351" s="22">
        <v>0.95</v>
      </c>
      <c r="BA351" s="22">
        <v>0.5</v>
      </c>
      <c r="BB351" s="22">
        <v>0.12889999999999999</v>
      </c>
      <c r="BC351" s="22">
        <v>0.5</v>
      </c>
      <c r="BD351" s="22">
        <v>0.47620000000000001</v>
      </c>
      <c r="BE351" s="22">
        <v>1.0711999999999999</v>
      </c>
      <c r="BF351" s="22">
        <v>8</v>
      </c>
      <c r="BG351" s="39">
        <v>42552</v>
      </c>
      <c r="BH351" s="22">
        <v>1</v>
      </c>
      <c r="BI351" s="22" t="b">
        <v>0</v>
      </c>
      <c r="BJ351" s="39">
        <v>42369</v>
      </c>
      <c r="BK351" s="39">
        <v>42369</v>
      </c>
      <c r="BL351" s="22" t="b">
        <v>1</v>
      </c>
      <c r="BM351" s="39">
        <v>42845</v>
      </c>
      <c r="BN351" s="22" t="b">
        <v>1</v>
      </c>
      <c r="BO351" s="39">
        <v>42826</v>
      </c>
      <c r="BP351" s="22">
        <v>110</v>
      </c>
      <c r="BQ351" s="22">
        <v>754</v>
      </c>
      <c r="BR351" s="22">
        <v>102200</v>
      </c>
      <c r="BS351" s="75">
        <v>42845.461053217703</v>
      </c>
      <c r="BT351" s="22" t="s">
        <v>3559</v>
      </c>
      <c r="BU351" s="22">
        <v>150.04</v>
      </c>
      <c r="BV351" s="22" t="s">
        <v>2861</v>
      </c>
      <c r="BW351" s="22">
        <v>1.0121</v>
      </c>
      <c r="BX351" s="22">
        <v>377</v>
      </c>
      <c r="BY351" s="22">
        <v>0.96082000000000001</v>
      </c>
      <c r="BZ351" s="22" t="s">
        <v>2864</v>
      </c>
      <c r="CA351" s="22" t="s">
        <v>2862</v>
      </c>
      <c r="CB351" s="22" t="b">
        <v>1</v>
      </c>
      <c r="CC351" s="22">
        <v>0</v>
      </c>
      <c r="CD351" s="22">
        <v>753</v>
      </c>
      <c r="CE351" s="22">
        <v>1</v>
      </c>
      <c r="CF351" s="22">
        <v>82</v>
      </c>
      <c r="CG351" s="22">
        <v>29930</v>
      </c>
      <c r="CH351" s="22">
        <v>27415</v>
      </c>
      <c r="CI351" s="22">
        <v>10745</v>
      </c>
      <c r="CJ351" s="22">
        <v>0.91600000000000004</v>
      </c>
      <c r="CK351" s="22" t="s">
        <v>2883</v>
      </c>
      <c r="CL351" s="22">
        <v>0</v>
      </c>
      <c r="CM351" s="22">
        <v>595.24</v>
      </c>
      <c r="CN351" s="22" t="s">
        <v>2866</v>
      </c>
      <c r="CO351" s="22" t="s">
        <v>2880</v>
      </c>
      <c r="CP351" s="22">
        <v>69.33</v>
      </c>
      <c r="CQ351" s="22">
        <v>80.709999999999994</v>
      </c>
      <c r="CR351" s="22">
        <v>1</v>
      </c>
      <c r="CS351" s="22">
        <v>0</v>
      </c>
      <c r="CT351" s="22">
        <v>2091608</v>
      </c>
      <c r="CU351" s="22">
        <v>73.31</v>
      </c>
      <c r="CV351" s="22">
        <v>68.5</v>
      </c>
      <c r="CW351" s="22">
        <v>69.33</v>
      </c>
      <c r="CX351" s="22">
        <v>73.59</v>
      </c>
      <c r="CY351" s="22">
        <v>0</v>
      </c>
      <c r="CZ351" s="22">
        <v>0</v>
      </c>
      <c r="DA351" s="22">
        <v>69.33</v>
      </c>
      <c r="DB351" s="22">
        <v>92.96</v>
      </c>
      <c r="DC351" s="22">
        <v>1476578</v>
      </c>
      <c r="DD351" s="22">
        <v>826319</v>
      </c>
      <c r="DE351" s="22">
        <v>27415</v>
      </c>
      <c r="DF351" s="22">
        <v>51.75</v>
      </c>
      <c r="DG351" s="22">
        <v>28.96</v>
      </c>
      <c r="DH351" s="22">
        <v>80.709999999999994</v>
      </c>
      <c r="DI351" s="22">
        <v>0</v>
      </c>
      <c r="DJ351" s="22">
        <v>0</v>
      </c>
      <c r="DK351" s="22">
        <v>80.709999999999994</v>
      </c>
      <c r="DL351" s="22">
        <v>211620</v>
      </c>
      <c r="DM351" s="22">
        <v>379259</v>
      </c>
      <c r="DN351" s="22">
        <v>4394504</v>
      </c>
      <c r="DO351" s="22">
        <v>87939</v>
      </c>
      <c r="DP351" s="22">
        <v>115806</v>
      </c>
      <c r="DQ351" s="22">
        <v>269677</v>
      </c>
      <c r="DR351" s="22">
        <v>1014</v>
      </c>
      <c r="DS351" s="22">
        <v>233234</v>
      </c>
      <c r="DT351" s="22">
        <v>61793</v>
      </c>
      <c r="DU351" s="22">
        <v>0</v>
      </c>
      <c r="DV351" s="22">
        <v>84768</v>
      </c>
      <c r="DW351" s="22">
        <v>31468</v>
      </c>
      <c r="DX351" s="22">
        <v>192657</v>
      </c>
      <c r="DY351" s="22">
        <v>276817</v>
      </c>
      <c r="DZ351" s="22">
        <v>244914</v>
      </c>
      <c r="EA351" s="22">
        <v>159360</v>
      </c>
      <c r="EB351" s="22">
        <v>54108</v>
      </c>
      <c r="EC351" s="22">
        <v>28420</v>
      </c>
      <c r="ED351" s="22">
        <v>146860</v>
      </c>
      <c r="EE351" s="22">
        <v>0</v>
      </c>
      <c r="EF351" s="22">
        <v>1814791</v>
      </c>
      <c r="EG351" s="39">
        <v>41640</v>
      </c>
      <c r="EH351" s="39">
        <v>42004</v>
      </c>
      <c r="EI351" s="22">
        <v>2212669</v>
      </c>
      <c r="EJ351" s="22" t="b">
        <v>1</v>
      </c>
      <c r="EK351" s="22" t="b">
        <v>1</v>
      </c>
      <c r="EL351" s="22">
        <v>1</v>
      </c>
      <c r="EM351" s="22" t="s">
        <v>2870</v>
      </c>
      <c r="EN351" s="22" t="s">
        <v>2871</v>
      </c>
      <c r="EO351" s="22" t="s">
        <v>2884</v>
      </c>
      <c r="EP351" s="22" t="s">
        <v>2885</v>
      </c>
      <c r="EQ351" s="22">
        <v>1.0702</v>
      </c>
      <c r="ER351" s="22">
        <v>1.0488</v>
      </c>
      <c r="ES351" s="22">
        <v>1.0992999999999999</v>
      </c>
      <c r="ET351" s="22">
        <v>1.0442</v>
      </c>
      <c r="EU351" s="22">
        <v>1.0886</v>
      </c>
      <c r="EV351" s="22">
        <v>0</v>
      </c>
      <c r="EW351" s="22">
        <v>101082</v>
      </c>
      <c r="EX351" s="22" t="s">
        <v>3559</v>
      </c>
      <c r="EY351" s="22">
        <v>1.0702</v>
      </c>
      <c r="EZ351" s="22" t="b">
        <v>0</v>
      </c>
      <c r="FA351" s="22" t="b">
        <v>0</v>
      </c>
      <c r="FB351" s="22">
        <v>0</v>
      </c>
      <c r="FC351" s="22">
        <v>0</v>
      </c>
      <c r="FD351" s="22">
        <v>0.69840000000000002</v>
      </c>
      <c r="FE351" s="22">
        <v>0.91600000000000004</v>
      </c>
      <c r="FF351" s="22">
        <v>590879</v>
      </c>
      <c r="FG351" s="22">
        <v>4394504</v>
      </c>
      <c r="FH351" s="22">
        <v>10745</v>
      </c>
      <c r="FI351" s="22">
        <v>27415</v>
      </c>
      <c r="FJ351" s="22">
        <v>29930</v>
      </c>
      <c r="FK351" s="22" t="b">
        <v>0</v>
      </c>
      <c r="FL351" s="22">
        <v>0.39190000000000003</v>
      </c>
      <c r="FM351" s="39">
        <v>41640</v>
      </c>
      <c r="FN351" s="39">
        <v>42004</v>
      </c>
      <c r="FO351" s="22" t="s">
        <v>1491</v>
      </c>
      <c r="FP351" s="22" t="b">
        <v>0</v>
      </c>
      <c r="FQ351" s="22" t="b">
        <v>0</v>
      </c>
      <c r="FR351" s="22">
        <v>3.4451999999999998</v>
      </c>
      <c r="FS351" s="39">
        <v>41820</v>
      </c>
      <c r="FT351" s="22" t="s">
        <v>2872</v>
      </c>
      <c r="FU351" s="22">
        <v>0</v>
      </c>
      <c r="FV351" s="22">
        <v>2248</v>
      </c>
      <c r="FW351" s="22">
        <v>17723</v>
      </c>
      <c r="FX351" s="22">
        <v>16588</v>
      </c>
      <c r="FY351" s="22">
        <v>61619</v>
      </c>
      <c r="FZ351" s="22">
        <v>2904</v>
      </c>
      <c r="GA351" s="22">
        <v>0</v>
      </c>
      <c r="GB351" s="22" t="s">
        <v>2873</v>
      </c>
      <c r="GC351" s="22">
        <v>0.30159999999999998</v>
      </c>
      <c r="GD351" s="22" t="s">
        <v>2872</v>
      </c>
      <c r="GE351" s="22">
        <v>0</v>
      </c>
      <c r="GF351" s="22">
        <v>0</v>
      </c>
      <c r="GG351" s="22">
        <v>0</v>
      </c>
      <c r="GH351" s="22">
        <v>0</v>
      </c>
      <c r="GI351" s="22" t="s">
        <v>3559</v>
      </c>
      <c r="GJ351" s="22" t="s">
        <v>3559</v>
      </c>
      <c r="GK351" s="22" t="s">
        <v>2874</v>
      </c>
      <c r="GL351" s="22" t="s">
        <v>504</v>
      </c>
      <c r="GM351" s="22" t="s">
        <v>2589</v>
      </c>
      <c r="GN351" s="22" t="s">
        <v>2864</v>
      </c>
      <c r="GO351" s="22" t="s">
        <v>2864</v>
      </c>
      <c r="GP351" s="22" t="s">
        <v>2174</v>
      </c>
      <c r="GQ351" s="22" t="s">
        <v>2948</v>
      </c>
      <c r="GR351" s="22" t="s">
        <v>2946</v>
      </c>
      <c r="GS351" s="22" t="s">
        <v>2175</v>
      </c>
      <c r="GT351" s="22" t="s">
        <v>2864</v>
      </c>
      <c r="GU351" s="22" t="s">
        <v>1489</v>
      </c>
      <c r="GV351" s="22" t="s">
        <v>893</v>
      </c>
      <c r="GW351" s="22" t="s">
        <v>2176</v>
      </c>
      <c r="GX351" s="22" t="s">
        <v>2889</v>
      </c>
      <c r="GY351" s="22">
        <v>84</v>
      </c>
      <c r="GZ351" s="22">
        <v>76.290000000000006</v>
      </c>
    </row>
    <row r="352" spans="1:208" x14ac:dyDescent="0.25">
      <c r="A352" s="22" t="s">
        <v>442</v>
      </c>
      <c r="B352" s="22" t="s">
        <v>2177</v>
      </c>
      <c r="C352" s="22" t="s">
        <v>171</v>
      </c>
      <c r="D352" s="22" t="s">
        <v>2178</v>
      </c>
      <c r="E352" s="22" t="s">
        <v>2179</v>
      </c>
      <c r="F352" s="22" t="s">
        <v>893</v>
      </c>
      <c r="G352" s="22" t="s">
        <v>2180</v>
      </c>
      <c r="H352" s="22" t="s">
        <v>924</v>
      </c>
      <c r="I352" s="22">
        <v>184.87</v>
      </c>
      <c r="J352" s="22">
        <v>597.64</v>
      </c>
      <c r="K352" s="37">
        <v>10</v>
      </c>
      <c r="L352" s="37">
        <v>1.36</v>
      </c>
      <c r="M352" s="37">
        <f t="shared" si="12"/>
        <v>196.23</v>
      </c>
      <c r="N352" s="37">
        <f t="shared" si="13"/>
        <v>609</v>
      </c>
      <c r="O352" s="39">
        <v>42826</v>
      </c>
      <c r="P352" s="22">
        <v>110</v>
      </c>
      <c r="Q352" s="22" t="b">
        <v>1</v>
      </c>
      <c r="R352" s="22">
        <v>0.9647</v>
      </c>
      <c r="S352" s="22" t="s">
        <v>2861</v>
      </c>
      <c r="T352" s="75">
        <v>42845.461053217703</v>
      </c>
      <c r="U352" s="22" t="s">
        <v>2862</v>
      </c>
      <c r="V352" s="22">
        <v>0.85</v>
      </c>
      <c r="W352" s="22">
        <v>0</v>
      </c>
      <c r="X352" s="22">
        <v>1.2</v>
      </c>
      <c r="Y352" s="22">
        <v>1.1000000000000001</v>
      </c>
      <c r="Z352" s="22">
        <v>0</v>
      </c>
      <c r="AA352" s="22">
        <v>76.540000000000006</v>
      </c>
      <c r="AB352" s="22">
        <v>0.95</v>
      </c>
      <c r="AC352" s="22">
        <v>0</v>
      </c>
      <c r="AD352" s="22">
        <v>0.1</v>
      </c>
      <c r="AE352" s="22">
        <v>88</v>
      </c>
      <c r="AF352" s="22">
        <v>0.96</v>
      </c>
      <c r="AG352" s="22">
        <v>0</v>
      </c>
      <c r="AH352" s="22">
        <v>0.08</v>
      </c>
      <c r="AI352" s="22">
        <v>151.91</v>
      </c>
      <c r="AJ352" s="22">
        <v>373.4</v>
      </c>
      <c r="AK352" s="39">
        <v>42552</v>
      </c>
      <c r="AL352" s="22">
        <v>664283374</v>
      </c>
      <c r="AM352" s="22">
        <v>0.80269999999999997</v>
      </c>
      <c r="AN352" s="39">
        <v>42735</v>
      </c>
      <c r="AO352" s="22" t="b">
        <v>0</v>
      </c>
      <c r="AP352" s="22">
        <v>160.72</v>
      </c>
      <c r="AQ352" s="22">
        <v>0.5</v>
      </c>
      <c r="AR352" s="22">
        <v>0.75</v>
      </c>
      <c r="AS352" s="22">
        <v>3.8269000000000002</v>
      </c>
      <c r="AT352" s="22">
        <v>4.3261000000000003</v>
      </c>
      <c r="AU352" s="22">
        <v>0.5</v>
      </c>
      <c r="AV352" s="22">
        <v>0</v>
      </c>
      <c r="AW352" s="22">
        <v>0.6</v>
      </c>
      <c r="AX352" s="22">
        <v>0.5</v>
      </c>
      <c r="AY352" s="22">
        <v>0.75270000000000004</v>
      </c>
      <c r="AZ352" s="22">
        <v>0.95</v>
      </c>
      <c r="BA352" s="22">
        <v>0.5</v>
      </c>
      <c r="BB352" s="22">
        <v>0.12889999999999999</v>
      </c>
      <c r="BC352" s="22">
        <v>0.5</v>
      </c>
      <c r="BD352" s="22">
        <v>0.47620000000000001</v>
      </c>
      <c r="BE352" s="22">
        <v>1.0711999999999999</v>
      </c>
      <c r="BF352" s="22">
        <v>8</v>
      </c>
      <c r="BG352" s="39">
        <v>42552</v>
      </c>
      <c r="BH352" s="22">
        <v>1</v>
      </c>
      <c r="BI352" s="22" t="b">
        <v>0</v>
      </c>
      <c r="BJ352" s="39">
        <v>42369</v>
      </c>
      <c r="BK352" s="39">
        <v>42369</v>
      </c>
      <c r="BL352" s="22" t="b">
        <v>1</v>
      </c>
      <c r="BM352" s="39">
        <v>42845</v>
      </c>
      <c r="BN352" s="22" t="b">
        <v>1</v>
      </c>
      <c r="BO352" s="39">
        <v>42826</v>
      </c>
      <c r="BP352" s="22">
        <v>110</v>
      </c>
      <c r="BQ352" s="22">
        <v>758</v>
      </c>
      <c r="BR352" s="22">
        <v>102201</v>
      </c>
      <c r="BS352" s="75">
        <v>42845.461053217703</v>
      </c>
      <c r="BT352" s="22" t="s">
        <v>3560</v>
      </c>
      <c r="BU352" s="22">
        <v>184.87</v>
      </c>
      <c r="BV352" s="22" t="s">
        <v>2861</v>
      </c>
      <c r="BW352" s="22">
        <v>1.0253000000000001</v>
      </c>
      <c r="BX352" s="22">
        <v>379</v>
      </c>
      <c r="BY352" s="22">
        <v>0.96531999999999996</v>
      </c>
      <c r="BZ352" s="22" t="s">
        <v>2864</v>
      </c>
      <c r="CA352" s="22" t="s">
        <v>2862</v>
      </c>
      <c r="CB352" s="22" t="b">
        <v>1</v>
      </c>
      <c r="CC352" s="22">
        <v>0</v>
      </c>
      <c r="CD352" s="22">
        <v>757</v>
      </c>
      <c r="CE352" s="22">
        <v>1</v>
      </c>
      <c r="CF352" s="22">
        <v>55</v>
      </c>
      <c r="CG352" s="22">
        <v>18489</v>
      </c>
      <c r="CH352" s="22">
        <v>16029</v>
      </c>
      <c r="CI352" s="22">
        <v>5091</v>
      </c>
      <c r="CJ352" s="22">
        <v>0.8669</v>
      </c>
      <c r="CK352" s="22" t="s">
        <v>2883</v>
      </c>
      <c r="CL352" s="22">
        <v>0</v>
      </c>
      <c r="CM352" s="22">
        <v>597.64</v>
      </c>
      <c r="CN352" s="22" t="s">
        <v>2866</v>
      </c>
      <c r="CO352" s="22" t="s">
        <v>2867</v>
      </c>
      <c r="CP352" s="22">
        <v>88.07</v>
      </c>
      <c r="CQ352" s="22">
        <v>96.8</v>
      </c>
      <c r="CR352" s="22">
        <v>5</v>
      </c>
      <c r="CS352" s="22">
        <v>0</v>
      </c>
      <c r="CT352" s="22">
        <v>1416116</v>
      </c>
      <c r="CU352" s="22">
        <v>85.28</v>
      </c>
      <c r="CV352" s="22">
        <v>85.9</v>
      </c>
      <c r="CW352" s="22">
        <v>88.07</v>
      </c>
      <c r="CX352" s="22">
        <v>79.86</v>
      </c>
      <c r="CY352" s="22">
        <v>0</v>
      </c>
      <c r="CZ352" s="22">
        <v>0</v>
      </c>
      <c r="DA352" s="22">
        <v>88.07</v>
      </c>
      <c r="DB352" s="22">
        <v>100.88</v>
      </c>
      <c r="DC352" s="22">
        <v>1120219</v>
      </c>
      <c r="DD352" s="22">
        <v>699127</v>
      </c>
      <c r="DE352" s="22">
        <v>16029</v>
      </c>
      <c r="DF352" s="22">
        <v>67.459999999999994</v>
      </c>
      <c r="DG352" s="22">
        <v>42.1</v>
      </c>
      <c r="DH352" s="22">
        <v>109.56</v>
      </c>
      <c r="DI352" s="22">
        <v>0</v>
      </c>
      <c r="DJ352" s="22">
        <v>0</v>
      </c>
      <c r="DK352" s="22">
        <v>109.56</v>
      </c>
      <c r="DL352" s="22">
        <v>245761</v>
      </c>
      <c r="DM352" s="22">
        <v>133096</v>
      </c>
      <c r="DN352" s="22">
        <v>3235462</v>
      </c>
      <c r="DO352" s="22">
        <v>9133</v>
      </c>
      <c r="DP352" s="22">
        <v>137338</v>
      </c>
      <c r="DQ352" s="22">
        <v>181080</v>
      </c>
      <c r="DR352" s="22">
        <v>0</v>
      </c>
      <c r="DS352" s="22">
        <v>302479</v>
      </c>
      <c r="DT352" s="22">
        <v>539</v>
      </c>
      <c r="DU352" s="22">
        <v>519</v>
      </c>
      <c r="DV352" s="22">
        <v>66006</v>
      </c>
      <c r="DW352" s="22">
        <v>44268</v>
      </c>
      <c r="DX352" s="22">
        <v>216789</v>
      </c>
      <c r="DY352" s="22">
        <v>88683</v>
      </c>
      <c r="DZ352" s="22">
        <v>212636</v>
      </c>
      <c r="EA352" s="22">
        <v>149650</v>
      </c>
      <c r="EB352" s="22">
        <v>49800</v>
      </c>
      <c r="EC352" s="22">
        <v>5694</v>
      </c>
      <c r="ED352" s="22">
        <v>64558</v>
      </c>
      <c r="EE352" s="22">
        <v>56768</v>
      </c>
      <c r="EF352" s="22">
        <v>1270665</v>
      </c>
      <c r="EG352" s="39">
        <v>41548</v>
      </c>
      <c r="EH352" s="39">
        <v>41912</v>
      </c>
      <c r="EI352" s="22">
        <v>1756251</v>
      </c>
      <c r="EJ352" s="22" t="b">
        <v>1</v>
      </c>
      <c r="EK352" s="22" t="b">
        <v>1</v>
      </c>
      <c r="EL352" s="22">
        <v>1.0711999999999999</v>
      </c>
      <c r="EM352" s="22" t="s">
        <v>2869</v>
      </c>
      <c r="EN352" s="22" t="s">
        <v>2870</v>
      </c>
      <c r="EO352" s="22" t="s">
        <v>2871</v>
      </c>
      <c r="EP352" s="22" t="s">
        <v>2884</v>
      </c>
      <c r="EQ352" s="22">
        <v>0.99280000000000002</v>
      </c>
      <c r="ER352" s="22">
        <v>0.94799999999999995</v>
      </c>
      <c r="ES352" s="22">
        <v>0.9405</v>
      </c>
      <c r="ET352" s="22">
        <v>1.0419</v>
      </c>
      <c r="EU352" s="22">
        <v>1.0407999999999999</v>
      </c>
      <c r="EV352" s="22">
        <v>0</v>
      </c>
      <c r="EW352" s="22">
        <v>74213</v>
      </c>
      <c r="EX352" s="22" t="s">
        <v>3560</v>
      </c>
      <c r="EY352" s="22">
        <v>0.99280000000000002</v>
      </c>
      <c r="EZ352" s="22" t="b">
        <v>0</v>
      </c>
      <c r="FA352" s="22" t="b">
        <v>0</v>
      </c>
      <c r="FB352" s="22">
        <v>0</v>
      </c>
      <c r="FC352" s="22">
        <v>0</v>
      </c>
      <c r="FD352" s="22">
        <v>0.8</v>
      </c>
      <c r="FE352" s="22">
        <v>0.8669</v>
      </c>
      <c r="FF352" s="22">
        <v>378857</v>
      </c>
      <c r="FG352" s="22">
        <v>3235462</v>
      </c>
      <c r="FH352" s="22">
        <v>5091</v>
      </c>
      <c r="FI352" s="22">
        <v>16029</v>
      </c>
      <c r="FJ352" s="22">
        <v>18489</v>
      </c>
      <c r="FK352" s="22" t="b">
        <v>0</v>
      </c>
      <c r="FL352" s="22">
        <v>0.31759999999999999</v>
      </c>
      <c r="FM352" s="39">
        <v>41548</v>
      </c>
      <c r="FN352" s="39">
        <v>41912</v>
      </c>
      <c r="FO352" s="22" t="s">
        <v>924</v>
      </c>
      <c r="FP352" s="22" t="b">
        <v>0</v>
      </c>
      <c r="FQ352" s="22" t="b">
        <v>0</v>
      </c>
      <c r="FR352" s="22">
        <v>4.6635</v>
      </c>
      <c r="FS352" s="39">
        <v>41729</v>
      </c>
      <c r="FT352" s="22" t="s">
        <v>2872</v>
      </c>
      <c r="FU352" s="22">
        <v>0</v>
      </c>
      <c r="FV352" s="22">
        <v>4622</v>
      </c>
      <c r="FW352" s="22">
        <v>9038</v>
      </c>
      <c r="FX352" s="22">
        <v>17641</v>
      </c>
      <c r="FY352" s="22">
        <v>40559</v>
      </c>
      <c r="FZ352" s="22">
        <v>0</v>
      </c>
      <c r="GA352" s="22">
        <v>2353</v>
      </c>
      <c r="GB352" s="22" t="s">
        <v>2881</v>
      </c>
      <c r="GC352" s="22">
        <v>0.2</v>
      </c>
      <c r="GD352" s="22" t="s">
        <v>2872</v>
      </c>
      <c r="GE352" s="22">
        <v>0</v>
      </c>
      <c r="GF352" s="22">
        <v>0</v>
      </c>
      <c r="GG352" s="22">
        <v>0</v>
      </c>
      <c r="GH352" s="22">
        <v>0</v>
      </c>
      <c r="GI352" s="22" t="s">
        <v>3560</v>
      </c>
      <c r="GJ352" s="22" t="s">
        <v>3560</v>
      </c>
      <c r="GK352" s="22" t="s">
        <v>2874</v>
      </c>
      <c r="GL352" s="22" t="s">
        <v>442</v>
      </c>
      <c r="GM352" s="22" t="s">
        <v>171</v>
      </c>
      <c r="GN352" s="22" t="s">
        <v>2864</v>
      </c>
      <c r="GO352" s="22" t="s">
        <v>2864</v>
      </c>
      <c r="GP352" s="22" t="s">
        <v>2177</v>
      </c>
      <c r="GQ352" s="22" t="s">
        <v>3561</v>
      </c>
      <c r="GR352" s="22" t="s">
        <v>2931</v>
      </c>
      <c r="GS352" s="22" t="s">
        <v>2178</v>
      </c>
      <c r="GT352" s="22" t="s">
        <v>2864</v>
      </c>
      <c r="GU352" s="22" t="s">
        <v>2179</v>
      </c>
      <c r="GV352" s="22" t="s">
        <v>893</v>
      </c>
      <c r="GW352" s="22" t="s">
        <v>2180</v>
      </c>
      <c r="GX352" s="22" t="s">
        <v>2962</v>
      </c>
      <c r="GY352" s="22">
        <v>113.51</v>
      </c>
      <c r="GZ352" s="22">
        <v>88.35</v>
      </c>
    </row>
    <row r="353" spans="1:208" x14ac:dyDescent="0.25">
      <c r="A353" s="22" t="s">
        <v>362</v>
      </c>
      <c r="B353" s="22" t="s">
        <v>2181</v>
      </c>
      <c r="C353" s="22" t="s">
        <v>172</v>
      </c>
      <c r="D353" s="22" t="s">
        <v>2182</v>
      </c>
      <c r="E353" s="22" t="s">
        <v>1059</v>
      </c>
      <c r="F353" s="22" t="s">
        <v>893</v>
      </c>
      <c r="G353" s="22" t="s">
        <v>1060</v>
      </c>
      <c r="H353" s="22" t="s">
        <v>1059</v>
      </c>
      <c r="I353" s="22">
        <v>168.53</v>
      </c>
      <c r="J353" s="22">
        <v>577.91999999999996</v>
      </c>
      <c r="K353" s="37">
        <v>10</v>
      </c>
      <c r="L353" s="37">
        <v>7.13</v>
      </c>
      <c r="M353" s="37">
        <f t="shared" si="12"/>
        <v>185.66</v>
      </c>
      <c r="N353" s="37">
        <f t="shared" si="13"/>
        <v>595.04999999999995</v>
      </c>
      <c r="O353" s="39">
        <v>42826</v>
      </c>
      <c r="P353" s="22">
        <v>110</v>
      </c>
      <c r="Q353" s="22" t="b">
        <v>1</v>
      </c>
      <c r="R353" s="22">
        <v>0.9647</v>
      </c>
      <c r="S353" s="22" t="s">
        <v>2861</v>
      </c>
      <c r="T353" s="75">
        <v>42845.461053217703</v>
      </c>
      <c r="U353" s="22" t="s">
        <v>2862</v>
      </c>
      <c r="V353" s="22">
        <v>0.85</v>
      </c>
      <c r="W353" s="22">
        <v>0</v>
      </c>
      <c r="X353" s="22">
        <v>1.2</v>
      </c>
      <c r="Y353" s="22">
        <v>1.1000000000000001</v>
      </c>
      <c r="Z353" s="22">
        <v>0</v>
      </c>
      <c r="AA353" s="22">
        <v>76.540000000000006</v>
      </c>
      <c r="AB353" s="22">
        <v>0.95</v>
      </c>
      <c r="AC353" s="22">
        <v>0</v>
      </c>
      <c r="AD353" s="22">
        <v>0.1</v>
      </c>
      <c r="AE353" s="22">
        <v>88</v>
      </c>
      <c r="AF353" s="22">
        <v>0.96</v>
      </c>
      <c r="AG353" s="22">
        <v>0</v>
      </c>
      <c r="AH353" s="22">
        <v>0.08</v>
      </c>
      <c r="AI353" s="22">
        <v>151.91</v>
      </c>
      <c r="AJ353" s="22">
        <v>373.4</v>
      </c>
      <c r="AK353" s="39">
        <v>42552</v>
      </c>
      <c r="AL353" s="22">
        <v>664283374</v>
      </c>
      <c r="AM353" s="22">
        <v>0.80269999999999997</v>
      </c>
      <c r="AN353" s="39">
        <v>42735</v>
      </c>
      <c r="AO353" s="22" t="b">
        <v>0</v>
      </c>
      <c r="AP353" s="22">
        <v>160.72</v>
      </c>
      <c r="AQ353" s="22">
        <v>0.5</v>
      </c>
      <c r="AR353" s="22">
        <v>0.75</v>
      </c>
      <c r="AS353" s="22">
        <v>3.8269000000000002</v>
      </c>
      <c r="AT353" s="22">
        <v>4.3261000000000003</v>
      </c>
      <c r="AU353" s="22">
        <v>0.5</v>
      </c>
      <c r="AV353" s="22">
        <v>0</v>
      </c>
      <c r="AW353" s="22">
        <v>0.6</v>
      </c>
      <c r="AX353" s="22">
        <v>0.5</v>
      </c>
      <c r="AY353" s="22">
        <v>0.75270000000000004</v>
      </c>
      <c r="AZ353" s="22">
        <v>0.95</v>
      </c>
      <c r="BA353" s="22">
        <v>0.5</v>
      </c>
      <c r="BB353" s="22">
        <v>0.12889999999999999</v>
      </c>
      <c r="BC353" s="22">
        <v>0.5</v>
      </c>
      <c r="BD353" s="22">
        <v>0.47620000000000001</v>
      </c>
      <c r="BE353" s="22">
        <v>1.0711999999999999</v>
      </c>
      <c r="BF353" s="22">
        <v>8</v>
      </c>
      <c r="BG353" s="39">
        <v>42552</v>
      </c>
      <c r="BH353" s="22">
        <v>1</v>
      </c>
      <c r="BI353" s="22" t="b">
        <v>0</v>
      </c>
      <c r="BJ353" s="39">
        <v>42369</v>
      </c>
      <c r="BK353" s="39">
        <v>42369</v>
      </c>
      <c r="BL353" s="22" t="b">
        <v>1</v>
      </c>
      <c r="BM353" s="39">
        <v>42845</v>
      </c>
      <c r="BN353" s="22" t="b">
        <v>1</v>
      </c>
      <c r="BO353" s="39">
        <v>42826</v>
      </c>
      <c r="BP353" s="22">
        <v>110</v>
      </c>
      <c r="BQ353" s="22">
        <v>766</v>
      </c>
      <c r="BR353" s="22">
        <v>102203</v>
      </c>
      <c r="BS353" s="75">
        <v>42845.461053217703</v>
      </c>
      <c r="BT353" s="22" t="s">
        <v>3562</v>
      </c>
      <c r="BU353" s="22">
        <v>168.53</v>
      </c>
      <c r="BV353" s="22" t="s">
        <v>2861</v>
      </c>
      <c r="BW353" s="22">
        <v>0.91710000000000003</v>
      </c>
      <c r="BX353" s="22">
        <v>383</v>
      </c>
      <c r="BY353" s="22">
        <v>0.97445999999999999</v>
      </c>
      <c r="BZ353" s="22" t="s">
        <v>2864</v>
      </c>
      <c r="CA353" s="22" t="s">
        <v>2862</v>
      </c>
      <c r="CB353" s="22" t="b">
        <v>1</v>
      </c>
      <c r="CC353" s="22">
        <v>0</v>
      </c>
      <c r="CD353" s="22">
        <v>765</v>
      </c>
      <c r="CE353" s="22">
        <v>1</v>
      </c>
      <c r="CF353" s="22">
        <v>79</v>
      </c>
      <c r="CG353" s="22">
        <v>28835</v>
      </c>
      <c r="CH353" s="22">
        <v>28257</v>
      </c>
      <c r="CI353" s="22">
        <v>11379</v>
      </c>
      <c r="CJ353" s="22">
        <v>0.98</v>
      </c>
      <c r="CK353" s="22" t="s">
        <v>2883</v>
      </c>
      <c r="CL353" s="22">
        <v>0</v>
      </c>
      <c r="CM353" s="22">
        <v>577.91999999999996</v>
      </c>
      <c r="CN353" s="22" t="s">
        <v>2866</v>
      </c>
      <c r="CO353" s="22" t="s">
        <v>2867</v>
      </c>
      <c r="CP353" s="22">
        <v>79.87</v>
      </c>
      <c r="CQ353" s="22">
        <v>88.66</v>
      </c>
      <c r="CR353" s="22">
        <v>5</v>
      </c>
      <c r="CS353" s="22">
        <v>0</v>
      </c>
      <c r="CT353" s="22">
        <v>2439259</v>
      </c>
      <c r="CU353" s="22">
        <v>84.12</v>
      </c>
      <c r="CV353" s="22">
        <v>87.09</v>
      </c>
      <c r="CW353" s="22">
        <v>79.87</v>
      </c>
      <c r="CX353" s="22">
        <v>71.430000000000007</v>
      </c>
      <c r="CY353" s="22">
        <v>0</v>
      </c>
      <c r="CZ353" s="22">
        <v>0</v>
      </c>
      <c r="DA353" s="22">
        <v>79.87</v>
      </c>
      <c r="DB353" s="22">
        <v>90.23</v>
      </c>
      <c r="DC353" s="22">
        <v>1452840</v>
      </c>
      <c r="DD353" s="22">
        <v>1118048</v>
      </c>
      <c r="DE353" s="22">
        <v>28257</v>
      </c>
      <c r="DF353" s="22">
        <v>50.1</v>
      </c>
      <c r="DG353" s="22">
        <v>38.56</v>
      </c>
      <c r="DH353" s="22">
        <v>88.66</v>
      </c>
      <c r="DI353" s="22">
        <v>0</v>
      </c>
      <c r="DJ353" s="22">
        <v>0</v>
      </c>
      <c r="DK353" s="22">
        <v>88.66</v>
      </c>
      <c r="DL353" s="22">
        <v>303759</v>
      </c>
      <c r="DM353" s="22">
        <v>90980</v>
      </c>
      <c r="DN353" s="22">
        <v>5010147</v>
      </c>
      <c r="DO353" s="22">
        <v>96544</v>
      </c>
      <c r="DP353" s="22">
        <v>197074</v>
      </c>
      <c r="DQ353" s="22">
        <v>395689</v>
      </c>
      <c r="DR353" s="22">
        <v>0</v>
      </c>
      <c r="DS353" s="22">
        <v>308459</v>
      </c>
      <c r="DT353" s="22">
        <v>0</v>
      </c>
      <c r="DU353" s="22">
        <v>0</v>
      </c>
      <c r="DV353" s="22">
        <v>0</v>
      </c>
      <c r="DW353" s="22">
        <v>60335</v>
      </c>
      <c r="DX353" s="22">
        <v>282392</v>
      </c>
      <c r="DY353" s="22">
        <v>0</v>
      </c>
      <c r="DZ353" s="22">
        <v>413222</v>
      </c>
      <c r="EA353" s="22">
        <v>183282</v>
      </c>
      <c r="EB353" s="22">
        <v>155834</v>
      </c>
      <c r="EC353" s="22">
        <v>0</v>
      </c>
      <c r="ED353" s="22">
        <v>83318</v>
      </c>
      <c r="EE353" s="22">
        <v>0</v>
      </c>
      <c r="EF353" s="22">
        <v>2439259</v>
      </c>
      <c r="EG353" s="39">
        <v>41456</v>
      </c>
      <c r="EH353" s="39">
        <v>41820</v>
      </c>
      <c r="EI353" s="22">
        <v>2505228</v>
      </c>
      <c r="EJ353" s="22" t="b">
        <v>1</v>
      </c>
      <c r="EK353" s="22" t="b">
        <v>1</v>
      </c>
      <c r="EL353" s="22">
        <v>1.0711999999999999</v>
      </c>
      <c r="EM353" s="22" t="s">
        <v>2868</v>
      </c>
      <c r="EN353" s="22" t="s">
        <v>2869</v>
      </c>
      <c r="EO353" s="22" t="s">
        <v>2870</v>
      </c>
      <c r="EP353" s="22" t="s">
        <v>2871</v>
      </c>
      <c r="EQ353" s="22">
        <v>0.96589999999999998</v>
      </c>
      <c r="ER353" s="22">
        <v>0.99950000000000006</v>
      </c>
      <c r="ES353" s="22">
        <v>0.96530000000000005</v>
      </c>
      <c r="ET353" s="22">
        <v>0.96899999999999997</v>
      </c>
      <c r="EU353" s="22">
        <v>0.92969999999999997</v>
      </c>
      <c r="EV353" s="22">
        <v>0</v>
      </c>
      <c r="EW353" s="22">
        <v>116729</v>
      </c>
      <c r="EX353" s="22" t="s">
        <v>3562</v>
      </c>
      <c r="EY353" s="22">
        <v>0.96589999999999998</v>
      </c>
      <c r="EZ353" s="22" t="b">
        <v>0</v>
      </c>
      <c r="FA353" s="22" t="b">
        <v>0</v>
      </c>
      <c r="FB353" s="22">
        <v>0</v>
      </c>
      <c r="FC353" s="22">
        <v>0</v>
      </c>
      <c r="FD353" s="22">
        <v>0.94340000000000002</v>
      </c>
      <c r="FE353" s="22">
        <v>0.98</v>
      </c>
      <c r="FF353" s="22">
        <v>394739</v>
      </c>
      <c r="FG353" s="22">
        <v>5010147</v>
      </c>
      <c r="FH353" s="22">
        <v>11379</v>
      </c>
      <c r="FI353" s="22">
        <v>28257</v>
      </c>
      <c r="FJ353" s="22">
        <v>28835</v>
      </c>
      <c r="FK353" s="22" t="b">
        <v>0</v>
      </c>
      <c r="FL353" s="22">
        <v>0.4027</v>
      </c>
      <c r="FM353" s="39">
        <v>41456</v>
      </c>
      <c r="FN353" s="39">
        <v>41820</v>
      </c>
      <c r="FO353" s="22" t="s">
        <v>1059</v>
      </c>
      <c r="FP353" s="22" t="b">
        <v>0</v>
      </c>
      <c r="FQ353" s="22" t="b">
        <v>0</v>
      </c>
      <c r="FR353" s="22">
        <v>4.2767999999999997</v>
      </c>
      <c r="FS353" s="39">
        <v>41639</v>
      </c>
      <c r="FT353" s="22" t="s">
        <v>2872</v>
      </c>
      <c r="FU353" s="22">
        <v>0</v>
      </c>
      <c r="FV353" s="22">
        <v>1586</v>
      </c>
      <c r="FW353" s="22">
        <v>21654</v>
      </c>
      <c r="FX353" s="22">
        <v>14480</v>
      </c>
      <c r="FY353" s="22">
        <v>79009</v>
      </c>
      <c r="FZ353" s="22">
        <v>0</v>
      </c>
      <c r="GA353" s="22">
        <v>0</v>
      </c>
      <c r="GB353" s="22" t="s">
        <v>2881</v>
      </c>
      <c r="GC353" s="22">
        <v>5.6599999999999998E-2</v>
      </c>
      <c r="GD353" s="22" t="s">
        <v>2872</v>
      </c>
      <c r="GE353" s="22">
        <v>0</v>
      </c>
      <c r="GF353" s="22">
        <v>0</v>
      </c>
      <c r="GG353" s="22">
        <v>0</v>
      </c>
      <c r="GH353" s="22">
        <v>0</v>
      </c>
      <c r="GI353" s="22" t="s">
        <v>3562</v>
      </c>
      <c r="GJ353" s="22" t="s">
        <v>3562</v>
      </c>
      <c r="GK353" s="22" t="s">
        <v>2874</v>
      </c>
      <c r="GL353" s="22" t="s">
        <v>362</v>
      </c>
      <c r="GM353" s="22" t="s">
        <v>172</v>
      </c>
      <c r="GN353" s="22" t="s">
        <v>2864</v>
      </c>
      <c r="GO353" s="22" t="s">
        <v>2864</v>
      </c>
      <c r="GP353" s="22" t="s">
        <v>2181</v>
      </c>
      <c r="GQ353" s="22" t="s">
        <v>3563</v>
      </c>
      <c r="GR353" s="22" t="s">
        <v>2972</v>
      </c>
      <c r="GS353" s="22" t="s">
        <v>2182</v>
      </c>
      <c r="GT353" s="22" t="s">
        <v>2864</v>
      </c>
      <c r="GU353" s="22" t="s">
        <v>1059</v>
      </c>
      <c r="GV353" s="22" t="s">
        <v>893</v>
      </c>
      <c r="GW353" s="22" t="s">
        <v>1060</v>
      </c>
      <c r="GX353" s="22" t="s">
        <v>2875</v>
      </c>
      <c r="GY353" s="22">
        <v>90.99</v>
      </c>
      <c r="GZ353" s="22">
        <v>86.32</v>
      </c>
    </row>
    <row r="354" spans="1:208" x14ac:dyDescent="0.25">
      <c r="A354" s="22" t="s">
        <v>361</v>
      </c>
      <c r="B354" s="22" t="s">
        <v>2183</v>
      </c>
      <c r="C354" s="22" t="s">
        <v>173</v>
      </c>
      <c r="D354" s="22" t="s">
        <v>2184</v>
      </c>
      <c r="E354" s="22" t="s">
        <v>1782</v>
      </c>
      <c r="F354" s="22" t="s">
        <v>893</v>
      </c>
      <c r="G354" s="22" t="s">
        <v>1783</v>
      </c>
      <c r="H354" s="22" t="s">
        <v>1029</v>
      </c>
      <c r="I354" s="22">
        <v>190.55</v>
      </c>
      <c r="J354" s="22">
        <v>596.80999999999995</v>
      </c>
      <c r="K354" s="37">
        <v>10</v>
      </c>
      <c r="L354" s="37">
        <v>1.36</v>
      </c>
      <c r="M354" s="37">
        <f t="shared" si="12"/>
        <v>201.91</v>
      </c>
      <c r="N354" s="37">
        <f t="shared" si="13"/>
        <v>608.16999999999996</v>
      </c>
      <c r="O354" s="39">
        <v>42826</v>
      </c>
      <c r="P354" s="22">
        <v>110</v>
      </c>
      <c r="Q354" s="22" t="b">
        <v>1</v>
      </c>
      <c r="R354" s="22">
        <v>0.9647</v>
      </c>
      <c r="S354" s="22" t="s">
        <v>2861</v>
      </c>
      <c r="T354" s="75">
        <v>42845.461053217703</v>
      </c>
      <c r="U354" s="22" t="s">
        <v>2862</v>
      </c>
      <c r="V354" s="22">
        <v>0.85</v>
      </c>
      <c r="W354" s="22">
        <v>0</v>
      </c>
      <c r="X354" s="22">
        <v>1.2</v>
      </c>
      <c r="Y354" s="22">
        <v>1.1000000000000001</v>
      </c>
      <c r="Z354" s="22">
        <v>0</v>
      </c>
      <c r="AA354" s="22">
        <v>76.540000000000006</v>
      </c>
      <c r="AB354" s="22">
        <v>0.95</v>
      </c>
      <c r="AC354" s="22">
        <v>0</v>
      </c>
      <c r="AD354" s="22">
        <v>0.1</v>
      </c>
      <c r="AE354" s="22">
        <v>88</v>
      </c>
      <c r="AF354" s="22">
        <v>0.96</v>
      </c>
      <c r="AG354" s="22">
        <v>0</v>
      </c>
      <c r="AH354" s="22">
        <v>0.08</v>
      </c>
      <c r="AI354" s="22">
        <v>151.91</v>
      </c>
      <c r="AJ354" s="22">
        <v>373.4</v>
      </c>
      <c r="AK354" s="39">
        <v>42552</v>
      </c>
      <c r="AL354" s="22">
        <v>664283374</v>
      </c>
      <c r="AM354" s="22">
        <v>0.80269999999999997</v>
      </c>
      <c r="AN354" s="39">
        <v>42735</v>
      </c>
      <c r="AO354" s="22" t="b">
        <v>0</v>
      </c>
      <c r="AP354" s="22">
        <v>160.72</v>
      </c>
      <c r="AQ354" s="22">
        <v>0.5</v>
      </c>
      <c r="AR354" s="22">
        <v>0.75</v>
      </c>
      <c r="AS354" s="22">
        <v>3.8269000000000002</v>
      </c>
      <c r="AT354" s="22">
        <v>4.3261000000000003</v>
      </c>
      <c r="AU354" s="22">
        <v>0.5</v>
      </c>
      <c r="AV354" s="22">
        <v>0</v>
      </c>
      <c r="AW354" s="22">
        <v>0.6</v>
      </c>
      <c r="AX354" s="22">
        <v>0.5</v>
      </c>
      <c r="AY354" s="22">
        <v>0.75270000000000004</v>
      </c>
      <c r="AZ354" s="22">
        <v>0.95</v>
      </c>
      <c r="BA354" s="22">
        <v>0.5</v>
      </c>
      <c r="BB354" s="22">
        <v>0.12889999999999999</v>
      </c>
      <c r="BC354" s="22">
        <v>0.5</v>
      </c>
      <c r="BD354" s="22">
        <v>0.47620000000000001</v>
      </c>
      <c r="BE354" s="22">
        <v>1.0711999999999999</v>
      </c>
      <c r="BF354" s="22">
        <v>8</v>
      </c>
      <c r="BG354" s="39">
        <v>42552</v>
      </c>
      <c r="BH354" s="22">
        <v>1</v>
      </c>
      <c r="BI354" s="22" t="b">
        <v>0</v>
      </c>
      <c r="BJ354" s="39">
        <v>42369</v>
      </c>
      <c r="BK354" s="39">
        <v>42369</v>
      </c>
      <c r="BL354" s="22" t="b">
        <v>1</v>
      </c>
      <c r="BM354" s="39">
        <v>42845</v>
      </c>
      <c r="BN354" s="22" t="b">
        <v>1</v>
      </c>
      <c r="BO354" s="39">
        <v>42826</v>
      </c>
      <c r="BP354" s="22">
        <v>110</v>
      </c>
      <c r="BQ354" s="22">
        <v>768</v>
      </c>
      <c r="BR354" s="22">
        <v>102204</v>
      </c>
      <c r="BS354" s="75">
        <v>42845.461053217703</v>
      </c>
      <c r="BT354" s="22" t="s">
        <v>3564</v>
      </c>
      <c r="BU354" s="22">
        <v>190.55</v>
      </c>
      <c r="BV354" s="22" t="s">
        <v>2861</v>
      </c>
      <c r="BW354" s="22">
        <v>1.0206999999999999</v>
      </c>
      <c r="BX354" s="22">
        <v>384</v>
      </c>
      <c r="BY354" s="22">
        <v>0.96082000000000001</v>
      </c>
      <c r="BZ354" s="22" t="s">
        <v>2864</v>
      </c>
      <c r="CA354" s="22" t="s">
        <v>2862</v>
      </c>
      <c r="CB354" s="22" t="b">
        <v>1</v>
      </c>
      <c r="CC354" s="22">
        <v>0</v>
      </c>
      <c r="CD354" s="22">
        <v>767</v>
      </c>
      <c r="CE354" s="22">
        <v>1</v>
      </c>
      <c r="CF354" s="22">
        <v>78</v>
      </c>
      <c r="CG354" s="22">
        <v>28470</v>
      </c>
      <c r="CH354" s="22">
        <v>22326</v>
      </c>
      <c r="CI354" s="22">
        <v>8643</v>
      </c>
      <c r="CJ354" s="22">
        <v>0.78420000000000001</v>
      </c>
      <c r="CK354" s="22" t="s">
        <v>2883</v>
      </c>
      <c r="CL354" s="22">
        <v>0</v>
      </c>
      <c r="CM354" s="22">
        <v>596.80999999999995</v>
      </c>
      <c r="CN354" s="22" t="s">
        <v>2866</v>
      </c>
      <c r="CO354" s="22" t="s">
        <v>2880</v>
      </c>
      <c r="CP354" s="22">
        <v>93.75</v>
      </c>
      <c r="CQ354" s="22">
        <v>96.8</v>
      </c>
      <c r="CR354" s="22">
        <v>5</v>
      </c>
      <c r="CS354" s="22">
        <v>0</v>
      </c>
      <c r="CT354" s="22">
        <v>2355742</v>
      </c>
      <c r="CU354" s="22">
        <v>101.38</v>
      </c>
      <c r="CV354" s="22">
        <v>100.38</v>
      </c>
      <c r="CW354" s="22">
        <v>102.46</v>
      </c>
      <c r="CX354" s="22">
        <v>74.22</v>
      </c>
      <c r="CY354" s="22">
        <v>0</v>
      </c>
      <c r="CZ354" s="22">
        <v>0</v>
      </c>
      <c r="DA354" s="22">
        <v>102.46</v>
      </c>
      <c r="DB354" s="22">
        <v>93.75</v>
      </c>
      <c r="DC354" s="22">
        <v>1835693</v>
      </c>
      <c r="DD354" s="22">
        <v>1061893</v>
      </c>
      <c r="DE354" s="22">
        <v>24200</v>
      </c>
      <c r="DF354" s="22">
        <v>72.88</v>
      </c>
      <c r="DG354" s="22">
        <v>45.7</v>
      </c>
      <c r="DH354" s="22">
        <v>118.58</v>
      </c>
      <c r="DI354" s="22">
        <v>0</v>
      </c>
      <c r="DJ354" s="22">
        <v>0</v>
      </c>
      <c r="DK354" s="22">
        <v>118.58</v>
      </c>
      <c r="DL354" s="22">
        <v>415150</v>
      </c>
      <c r="DM354" s="22">
        <v>210362</v>
      </c>
      <c r="DN354" s="22">
        <v>5253327</v>
      </c>
      <c r="DO354" s="22">
        <v>115348</v>
      </c>
      <c r="DP354" s="22">
        <v>202965</v>
      </c>
      <c r="DQ354" s="22">
        <v>301080</v>
      </c>
      <c r="DR354" s="22">
        <v>624</v>
      </c>
      <c r="DS354" s="22">
        <v>450788</v>
      </c>
      <c r="DT354" s="22">
        <v>1408</v>
      </c>
      <c r="DU354" s="22">
        <v>0</v>
      </c>
      <c r="DV354" s="22">
        <v>60696</v>
      </c>
      <c r="DW354" s="22">
        <v>77272</v>
      </c>
      <c r="DX354" s="22">
        <v>323202</v>
      </c>
      <c r="DY354" s="22">
        <v>288085</v>
      </c>
      <c r="DZ354" s="22">
        <v>314443</v>
      </c>
      <c r="EA354" s="22">
        <v>167356</v>
      </c>
      <c r="EB354" s="22">
        <v>75086</v>
      </c>
      <c r="EC354" s="22">
        <v>2208</v>
      </c>
      <c r="ED354" s="22">
        <v>179598</v>
      </c>
      <c r="EE354" s="22">
        <v>0</v>
      </c>
      <c r="EF354" s="22">
        <v>2067657</v>
      </c>
      <c r="EG354" s="39">
        <v>41640</v>
      </c>
      <c r="EH354" s="39">
        <v>42004</v>
      </c>
      <c r="EI354" s="22">
        <v>2784059</v>
      </c>
      <c r="EJ354" s="22" t="b">
        <v>1</v>
      </c>
      <c r="EK354" s="22" t="b">
        <v>1</v>
      </c>
      <c r="EL354" s="22">
        <v>1</v>
      </c>
      <c r="EM354" s="22" t="s">
        <v>2870</v>
      </c>
      <c r="EN354" s="22" t="s">
        <v>2871</v>
      </c>
      <c r="EO354" s="22" t="s">
        <v>2884</v>
      </c>
      <c r="EP354" s="22" t="s">
        <v>2885</v>
      </c>
      <c r="EQ354" s="22">
        <v>1.01</v>
      </c>
      <c r="ER354" s="22">
        <v>1.0192000000000001</v>
      </c>
      <c r="ES354" s="22">
        <v>1.0309999999999999</v>
      </c>
      <c r="ET354" s="22">
        <v>1.0242</v>
      </c>
      <c r="EU354" s="22">
        <v>0.96540000000000004</v>
      </c>
      <c r="EV354" s="22">
        <v>0</v>
      </c>
      <c r="EW354" s="22">
        <v>110350</v>
      </c>
      <c r="EX354" s="22" t="s">
        <v>3564</v>
      </c>
      <c r="EY354" s="22">
        <v>1.01</v>
      </c>
      <c r="EZ354" s="22" t="b">
        <v>0</v>
      </c>
      <c r="FA354" s="22" t="b">
        <v>0</v>
      </c>
      <c r="FB354" s="22">
        <v>0</v>
      </c>
      <c r="FC354" s="22">
        <v>0</v>
      </c>
      <c r="FD354" s="22">
        <v>0.85709999999999997</v>
      </c>
      <c r="FE354" s="22">
        <v>0.78420000000000001</v>
      </c>
      <c r="FF354" s="22">
        <v>625512</v>
      </c>
      <c r="FG354" s="22">
        <v>5253327</v>
      </c>
      <c r="FH354" s="22">
        <v>8643</v>
      </c>
      <c r="FI354" s="22">
        <v>22326</v>
      </c>
      <c r="FJ354" s="22">
        <v>28470</v>
      </c>
      <c r="FK354" s="22" t="b">
        <v>0</v>
      </c>
      <c r="FL354" s="22">
        <v>0.3871</v>
      </c>
      <c r="FM354" s="39">
        <v>41640</v>
      </c>
      <c r="FN354" s="39">
        <v>42004</v>
      </c>
      <c r="FO354" s="22" t="s">
        <v>1029</v>
      </c>
      <c r="FP354" s="22" t="b">
        <v>0</v>
      </c>
      <c r="FQ354" s="22" t="b">
        <v>0</v>
      </c>
      <c r="FR354" s="22">
        <v>4.8936999999999999</v>
      </c>
      <c r="FS354" s="39">
        <v>41820</v>
      </c>
      <c r="FT354" s="22" t="s">
        <v>2872</v>
      </c>
      <c r="FU354" s="22">
        <v>0</v>
      </c>
      <c r="FV354" s="22">
        <v>5623</v>
      </c>
      <c r="FW354" s="22">
        <v>7776</v>
      </c>
      <c r="FX354" s="22">
        <v>26175</v>
      </c>
      <c r="FY354" s="22">
        <v>70776</v>
      </c>
      <c r="FZ354" s="22">
        <v>0</v>
      </c>
      <c r="GA354" s="22">
        <v>0</v>
      </c>
      <c r="GB354" s="22" t="s">
        <v>2873</v>
      </c>
      <c r="GC354" s="22">
        <v>0.1429</v>
      </c>
      <c r="GD354" s="22" t="s">
        <v>2872</v>
      </c>
      <c r="GE354" s="22">
        <v>0</v>
      </c>
      <c r="GF354" s="22">
        <v>0</v>
      </c>
      <c r="GG354" s="22">
        <v>0</v>
      </c>
      <c r="GH354" s="22">
        <v>0</v>
      </c>
      <c r="GI354" s="22" t="s">
        <v>3564</v>
      </c>
      <c r="GJ354" s="22" t="s">
        <v>3564</v>
      </c>
      <c r="GK354" s="22" t="s">
        <v>2874</v>
      </c>
      <c r="GL354" s="22" t="s">
        <v>361</v>
      </c>
      <c r="GM354" s="22" t="s">
        <v>173</v>
      </c>
      <c r="GN354" s="22" t="s">
        <v>2864</v>
      </c>
      <c r="GO354" s="22" t="s">
        <v>2864</v>
      </c>
      <c r="GP354" s="22" t="s">
        <v>2183</v>
      </c>
      <c r="GQ354" s="22" t="s">
        <v>3565</v>
      </c>
      <c r="GR354" s="22" t="s">
        <v>2931</v>
      </c>
      <c r="GS354" s="22" t="s">
        <v>2184</v>
      </c>
      <c r="GT354" s="22" t="s">
        <v>2864</v>
      </c>
      <c r="GU354" s="22" t="s">
        <v>1782</v>
      </c>
      <c r="GV354" s="22" t="s">
        <v>893</v>
      </c>
      <c r="GW354" s="22" t="s">
        <v>1783</v>
      </c>
      <c r="GX354" s="22" t="s">
        <v>2889</v>
      </c>
      <c r="GY354" s="22">
        <v>123.42</v>
      </c>
      <c r="GZ354" s="22">
        <v>105.52</v>
      </c>
    </row>
    <row r="355" spans="1:208" x14ac:dyDescent="0.25">
      <c r="A355" s="22" t="s">
        <v>363</v>
      </c>
      <c r="B355" s="22" t="s">
        <v>2185</v>
      </c>
      <c r="C355" s="22" t="s">
        <v>174</v>
      </c>
      <c r="D355" s="22" t="s">
        <v>2186</v>
      </c>
      <c r="E355" s="22" t="s">
        <v>1700</v>
      </c>
      <c r="F355" s="22" t="s">
        <v>893</v>
      </c>
      <c r="G355" s="22" t="s">
        <v>1701</v>
      </c>
      <c r="H355" s="22" t="s">
        <v>1702</v>
      </c>
      <c r="I355" s="22">
        <v>143.02000000000001</v>
      </c>
      <c r="J355" s="22">
        <v>571.47</v>
      </c>
      <c r="K355" s="37">
        <v>10</v>
      </c>
      <c r="L355" s="37">
        <v>1.36</v>
      </c>
      <c r="M355" s="37">
        <f t="shared" si="12"/>
        <v>154.38</v>
      </c>
      <c r="N355" s="37">
        <f t="shared" si="13"/>
        <v>582.83000000000004</v>
      </c>
      <c r="O355" s="39">
        <v>42826</v>
      </c>
      <c r="P355" s="22">
        <v>110</v>
      </c>
      <c r="Q355" s="22" t="b">
        <v>1</v>
      </c>
      <c r="R355" s="22">
        <v>0.9647</v>
      </c>
      <c r="S355" s="22" t="s">
        <v>2861</v>
      </c>
      <c r="T355" s="75">
        <v>42845.461053217703</v>
      </c>
      <c r="U355" s="22" t="s">
        <v>2862</v>
      </c>
      <c r="V355" s="22">
        <v>0.85</v>
      </c>
      <c r="W355" s="22">
        <v>0</v>
      </c>
      <c r="X355" s="22">
        <v>1.2</v>
      </c>
      <c r="Y355" s="22">
        <v>1.1000000000000001</v>
      </c>
      <c r="Z355" s="22">
        <v>0</v>
      </c>
      <c r="AA355" s="22">
        <v>76.540000000000006</v>
      </c>
      <c r="AB355" s="22">
        <v>0.95</v>
      </c>
      <c r="AC355" s="22">
        <v>0</v>
      </c>
      <c r="AD355" s="22">
        <v>0.1</v>
      </c>
      <c r="AE355" s="22">
        <v>88</v>
      </c>
      <c r="AF355" s="22">
        <v>0.96</v>
      </c>
      <c r="AG355" s="22">
        <v>0</v>
      </c>
      <c r="AH355" s="22">
        <v>0.08</v>
      </c>
      <c r="AI355" s="22">
        <v>151.91</v>
      </c>
      <c r="AJ355" s="22">
        <v>373.4</v>
      </c>
      <c r="AK355" s="39">
        <v>42552</v>
      </c>
      <c r="AL355" s="22">
        <v>664283374</v>
      </c>
      <c r="AM355" s="22">
        <v>0.80269999999999997</v>
      </c>
      <c r="AN355" s="39">
        <v>42735</v>
      </c>
      <c r="AO355" s="22" t="b">
        <v>0</v>
      </c>
      <c r="AP355" s="22">
        <v>160.72</v>
      </c>
      <c r="AQ355" s="22">
        <v>0.5</v>
      </c>
      <c r="AR355" s="22">
        <v>0.75</v>
      </c>
      <c r="AS355" s="22">
        <v>3.8269000000000002</v>
      </c>
      <c r="AT355" s="22">
        <v>4.3261000000000003</v>
      </c>
      <c r="AU355" s="22">
        <v>0.5</v>
      </c>
      <c r="AV355" s="22">
        <v>0</v>
      </c>
      <c r="AW355" s="22">
        <v>0.6</v>
      </c>
      <c r="AX355" s="22">
        <v>0.5</v>
      </c>
      <c r="AY355" s="22">
        <v>0.75270000000000004</v>
      </c>
      <c r="AZ355" s="22">
        <v>0.95</v>
      </c>
      <c r="BA355" s="22">
        <v>0.5</v>
      </c>
      <c r="BB355" s="22">
        <v>0.12889999999999999</v>
      </c>
      <c r="BC355" s="22">
        <v>0.5</v>
      </c>
      <c r="BD355" s="22">
        <v>0.47620000000000001</v>
      </c>
      <c r="BE355" s="22">
        <v>1.0711999999999999</v>
      </c>
      <c r="BF355" s="22">
        <v>8</v>
      </c>
      <c r="BG355" s="39">
        <v>42552</v>
      </c>
      <c r="BH355" s="22">
        <v>1</v>
      </c>
      <c r="BI355" s="22" t="b">
        <v>0</v>
      </c>
      <c r="BJ355" s="39">
        <v>42369</v>
      </c>
      <c r="BK355" s="39">
        <v>42369</v>
      </c>
      <c r="BL355" s="22" t="b">
        <v>1</v>
      </c>
      <c r="BM355" s="39">
        <v>42845</v>
      </c>
      <c r="BN355" s="22" t="b">
        <v>1</v>
      </c>
      <c r="BO355" s="39">
        <v>42826</v>
      </c>
      <c r="BP355" s="22">
        <v>110</v>
      </c>
      <c r="BQ355" s="22">
        <v>770</v>
      </c>
      <c r="BR355" s="22">
        <v>102205</v>
      </c>
      <c r="BS355" s="75">
        <v>42845.461053217703</v>
      </c>
      <c r="BT355" s="22" t="s">
        <v>3566</v>
      </c>
      <c r="BU355" s="22">
        <v>143.02000000000001</v>
      </c>
      <c r="BV355" s="22" t="s">
        <v>2861</v>
      </c>
      <c r="BW355" s="22">
        <v>0.88170000000000004</v>
      </c>
      <c r="BX355" s="22">
        <v>385</v>
      </c>
      <c r="BY355" s="22">
        <v>0.96082000000000001</v>
      </c>
      <c r="BZ355" s="22" t="s">
        <v>2864</v>
      </c>
      <c r="CA355" s="22" t="s">
        <v>2862</v>
      </c>
      <c r="CB355" s="22" t="b">
        <v>1</v>
      </c>
      <c r="CC355" s="22">
        <v>0</v>
      </c>
      <c r="CD355" s="22">
        <v>769</v>
      </c>
      <c r="CE355" s="22">
        <v>1</v>
      </c>
      <c r="CF355" s="22">
        <v>99</v>
      </c>
      <c r="CG355" s="22">
        <v>36135</v>
      </c>
      <c r="CH355" s="22">
        <v>35155</v>
      </c>
      <c r="CI355" s="22">
        <v>13855</v>
      </c>
      <c r="CJ355" s="22">
        <v>0.97289999999999999</v>
      </c>
      <c r="CK355" s="22" t="s">
        <v>2883</v>
      </c>
      <c r="CL355" s="22">
        <v>0</v>
      </c>
      <c r="CM355" s="22">
        <v>571.47</v>
      </c>
      <c r="CN355" s="22" t="s">
        <v>2866</v>
      </c>
      <c r="CO355" s="22" t="s">
        <v>2880</v>
      </c>
      <c r="CP355" s="22">
        <v>73.290000000000006</v>
      </c>
      <c r="CQ355" s="22">
        <v>69.73</v>
      </c>
      <c r="CR355" s="22">
        <v>5</v>
      </c>
      <c r="CS355" s="22">
        <v>0</v>
      </c>
      <c r="CT355" s="22">
        <v>2889614</v>
      </c>
      <c r="CU355" s="22">
        <v>78.98</v>
      </c>
      <c r="CV355" s="22">
        <v>83.12</v>
      </c>
      <c r="CW355" s="22">
        <v>73.290000000000006</v>
      </c>
      <c r="CX355" s="22">
        <v>64.11</v>
      </c>
      <c r="CY355" s="22">
        <v>0</v>
      </c>
      <c r="CZ355" s="22">
        <v>0</v>
      </c>
      <c r="DA355" s="22">
        <v>73.290000000000006</v>
      </c>
      <c r="DB355" s="22">
        <v>80.98</v>
      </c>
      <c r="DC355" s="22">
        <v>1354951</v>
      </c>
      <c r="DD355" s="22">
        <v>1196550</v>
      </c>
      <c r="DE355" s="22">
        <v>35155</v>
      </c>
      <c r="DF355" s="22">
        <v>37.03</v>
      </c>
      <c r="DG355" s="22">
        <v>32.700000000000003</v>
      </c>
      <c r="DH355" s="22">
        <v>69.73</v>
      </c>
      <c r="DI355" s="22">
        <v>0</v>
      </c>
      <c r="DJ355" s="22">
        <v>0</v>
      </c>
      <c r="DK355" s="22">
        <v>69.73</v>
      </c>
      <c r="DL355" s="22">
        <v>295092</v>
      </c>
      <c r="DM355" s="22">
        <v>185658</v>
      </c>
      <c r="DN355" s="22">
        <v>5441115</v>
      </c>
      <c r="DO355" s="22">
        <v>120068</v>
      </c>
      <c r="DP355" s="22">
        <v>167870</v>
      </c>
      <c r="DQ355" s="22">
        <v>366060</v>
      </c>
      <c r="DR355" s="22">
        <v>876</v>
      </c>
      <c r="DS355" s="22">
        <v>195643</v>
      </c>
      <c r="DT355" s="22">
        <v>0</v>
      </c>
      <c r="DU355" s="22">
        <v>0</v>
      </c>
      <c r="DV355" s="22">
        <v>0</v>
      </c>
      <c r="DW355" s="22">
        <v>23684</v>
      </c>
      <c r="DX355" s="22">
        <v>396778</v>
      </c>
      <c r="DY355" s="22">
        <v>198602</v>
      </c>
      <c r="DZ355" s="22">
        <v>418365</v>
      </c>
      <c r="EA355" s="22">
        <v>90534</v>
      </c>
      <c r="EB355" s="22">
        <v>160046</v>
      </c>
      <c r="EC355" s="22">
        <v>3980</v>
      </c>
      <c r="ED355" s="22">
        <v>126847</v>
      </c>
      <c r="EE355" s="22">
        <v>117278</v>
      </c>
      <c r="EF355" s="22">
        <v>2573734</v>
      </c>
      <c r="EG355" s="39">
        <v>41640</v>
      </c>
      <c r="EH355" s="39">
        <v>42004</v>
      </c>
      <c r="EI355" s="22">
        <v>2451533</v>
      </c>
      <c r="EJ355" s="22" t="b">
        <v>1</v>
      </c>
      <c r="EK355" s="22" t="b">
        <v>1</v>
      </c>
      <c r="EL355" s="22">
        <v>1</v>
      </c>
      <c r="EM355" s="22" t="s">
        <v>2870</v>
      </c>
      <c r="EN355" s="22" t="s">
        <v>2871</v>
      </c>
      <c r="EO355" s="22" t="s">
        <v>2884</v>
      </c>
      <c r="EP355" s="22" t="s">
        <v>2885</v>
      </c>
      <c r="EQ355" s="22">
        <v>0.95020000000000004</v>
      </c>
      <c r="ER355" s="22">
        <v>0.94420000000000004</v>
      </c>
      <c r="ES355" s="22">
        <v>0.97260000000000002</v>
      </c>
      <c r="ET355" s="22">
        <v>0.94750000000000001</v>
      </c>
      <c r="EU355" s="22">
        <v>0.93640000000000001</v>
      </c>
      <c r="EV355" s="22">
        <v>0</v>
      </c>
      <c r="EW355" s="22">
        <v>160799</v>
      </c>
      <c r="EX355" s="22" t="s">
        <v>3566</v>
      </c>
      <c r="EY355" s="22">
        <v>0.95020000000000004</v>
      </c>
      <c r="EZ355" s="22" t="b">
        <v>0</v>
      </c>
      <c r="FA355" s="22" t="b">
        <v>0</v>
      </c>
      <c r="FB355" s="22">
        <v>0</v>
      </c>
      <c r="FC355" s="22">
        <v>0</v>
      </c>
      <c r="FD355" s="22">
        <v>0.72040000000000004</v>
      </c>
      <c r="FE355" s="22">
        <v>0.97289999999999999</v>
      </c>
      <c r="FF355" s="22">
        <v>480750</v>
      </c>
      <c r="FG355" s="22">
        <v>5441115</v>
      </c>
      <c r="FH355" s="22">
        <v>13855</v>
      </c>
      <c r="FI355" s="22">
        <v>35155</v>
      </c>
      <c r="FJ355" s="22">
        <v>36135</v>
      </c>
      <c r="FK355" s="22" t="b">
        <v>0</v>
      </c>
      <c r="FL355" s="22">
        <v>0.39410000000000001</v>
      </c>
      <c r="FM355" s="39">
        <v>41640</v>
      </c>
      <c r="FN355" s="39">
        <v>42004</v>
      </c>
      <c r="FO355" s="22" t="s">
        <v>1702</v>
      </c>
      <c r="FP355" s="22" t="b">
        <v>0</v>
      </c>
      <c r="FQ355" s="22" t="b">
        <v>0</v>
      </c>
      <c r="FR355" s="22">
        <v>4.8136999999999999</v>
      </c>
      <c r="FS355" s="39">
        <v>41820</v>
      </c>
      <c r="FT355" s="22" t="s">
        <v>2872</v>
      </c>
      <c r="FU355" s="22">
        <v>0</v>
      </c>
      <c r="FV355" s="22">
        <v>4208</v>
      </c>
      <c r="FW355" s="22">
        <v>28604</v>
      </c>
      <c r="FX355" s="22">
        <v>18116</v>
      </c>
      <c r="FY355" s="22">
        <v>107314</v>
      </c>
      <c r="FZ355" s="22">
        <v>0</v>
      </c>
      <c r="GA355" s="22">
        <v>2557</v>
      </c>
      <c r="GB355" s="22" t="s">
        <v>2905</v>
      </c>
      <c r="GC355" s="22">
        <v>0.27960000000000002</v>
      </c>
      <c r="GD355" s="22" t="s">
        <v>2872</v>
      </c>
      <c r="GE355" s="22">
        <v>0</v>
      </c>
      <c r="GF355" s="22">
        <v>0</v>
      </c>
      <c r="GG355" s="22">
        <v>0</v>
      </c>
      <c r="GH355" s="22">
        <v>0</v>
      </c>
      <c r="GI355" s="22" t="s">
        <v>3566</v>
      </c>
      <c r="GJ355" s="22" t="s">
        <v>3566</v>
      </c>
      <c r="GK355" s="22" t="s">
        <v>2874</v>
      </c>
      <c r="GL355" s="22" t="s">
        <v>363</v>
      </c>
      <c r="GM355" s="22" t="s">
        <v>174</v>
      </c>
      <c r="GN355" s="22" t="s">
        <v>2864</v>
      </c>
      <c r="GO355" s="22" t="s">
        <v>2864</v>
      </c>
      <c r="GP355" s="22" t="s">
        <v>2185</v>
      </c>
      <c r="GQ355" s="22" t="s">
        <v>3567</v>
      </c>
      <c r="GR355" s="22" t="s">
        <v>3527</v>
      </c>
      <c r="GS355" s="22" t="s">
        <v>2186</v>
      </c>
      <c r="GT355" s="22" t="s">
        <v>2864</v>
      </c>
      <c r="GU355" s="22" t="s">
        <v>1700</v>
      </c>
      <c r="GV355" s="22" t="s">
        <v>893</v>
      </c>
      <c r="GW355" s="22" t="s">
        <v>1701</v>
      </c>
      <c r="GX355" s="22" t="s">
        <v>2889</v>
      </c>
      <c r="GY355" s="22">
        <v>72.58</v>
      </c>
      <c r="GZ355" s="22">
        <v>82.2</v>
      </c>
    </row>
    <row r="356" spans="1:208" x14ac:dyDescent="0.25">
      <c r="A356" s="22" t="s">
        <v>633</v>
      </c>
      <c r="B356" s="22" t="s">
        <v>2187</v>
      </c>
      <c r="C356" s="22" t="s">
        <v>710</v>
      </c>
      <c r="D356" s="22" t="s">
        <v>2188</v>
      </c>
      <c r="E356" s="22" t="s">
        <v>1222</v>
      </c>
      <c r="F356" s="22" t="s">
        <v>893</v>
      </c>
      <c r="G356" s="22" t="s">
        <v>2189</v>
      </c>
      <c r="H356" s="22" t="s">
        <v>1003</v>
      </c>
      <c r="I356" s="22">
        <v>165.43</v>
      </c>
      <c r="J356" s="22">
        <v>604.29999999999995</v>
      </c>
      <c r="K356" s="37">
        <v>10</v>
      </c>
      <c r="L356" s="37">
        <v>7.13</v>
      </c>
      <c r="M356" s="37">
        <f t="shared" si="12"/>
        <v>182.56</v>
      </c>
      <c r="N356" s="37">
        <f t="shared" si="13"/>
        <v>621.42999999999995</v>
      </c>
      <c r="O356" s="39">
        <v>42826</v>
      </c>
      <c r="P356" s="22">
        <v>110</v>
      </c>
      <c r="Q356" s="22" t="b">
        <v>1</v>
      </c>
      <c r="R356" s="22">
        <v>0.9647</v>
      </c>
      <c r="S356" s="22" t="s">
        <v>2861</v>
      </c>
      <c r="T356" s="75">
        <v>42845.461053217703</v>
      </c>
      <c r="U356" s="22" t="s">
        <v>2862</v>
      </c>
      <c r="V356" s="22">
        <v>0.85</v>
      </c>
      <c r="W356" s="22">
        <v>0</v>
      </c>
      <c r="X356" s="22">
        <v>1.2</v>
      </c>
      <c r="Y356" s="22">
        <v>1.1000000000000001</v>
      </c>
      <c r="Z356" s="22">
        <v>0</v>
      </c>
      <c r="AA356" s="22">
        <v>76.540000000000006</v>
      </c>
      <c r="AB356" s="22">
        <v>0.95</v>
      </c>
      <c r="AC356" s="22">
        <v>0</v>
      </c>
      <c r="AD356" s="22">
        <v>0.1</v>
      </c>
      <c r="AE356" s="22">
        <v>88</v>
      </c>
      <c r="AF356" s="22">
        <v>0.96</v>
      </c>
      <c r="AG356" s="22">
        <v>0</v>
      </c>
      <c r="AH356" s="22">
        <v>0.08</v>
      </c>
      <c r="AI356" s="22">
        <v>151.91</v>
      </c>
      <c r="AJ356" s="22">
        <v>373.4</v>
      </c>
      <c r="AK356" s="39">
        <v>42552</v>
      </c>
      <c r="AL356" s="22">
        <v>664283374</v>
      </c>
      <c r="AM356" s="22">
        <v>0.80269999999999997</v>
      </c>
      <c r="AN356" s="39">
        <v>42735</v>
      </c>
      <c r="AO356" s="22" t="b">
        <v>0</v>
      </c>
      <c r="AP356" s="22">
        <v>160.72</v>
      </c>
      <c r="AQ356" s="22">
        <v>0.5</v>
      </c>
      <c r="AR356" s="22">
        <v>0.75</v>
      </c>
      <c r="AS356" s="22">
        <v>3.8269000000000002</v>
      </c>
      <c r="AT356" s="22">
        <v>4.3261000000000003</v>
      </c>
      <c r="AU356" s="22">
        <v>0.5</v>
      </c>
      <c r="AV356" s="22">
        <v>0</v>
      </c>
      <c r="AW356" s="22">
        <v>0.6</v>
      </c>
      <c r="AX356" s="22">
        <v>0.5</v>
      </c>
      <c r="AY356" s="22">
        <v>0.75270000000000004</v>
      </c>
      <c r="AZ356" s="22">
        <v>0.95</v>
      </c>
      <c r="BA356" s="22">
        <v>0.5</v>
      </c>
      <c r="BB356" s="22">
        <v>0.12889999999999999</v>
      </c>
      <c r="BC356" s="22">
        <v>0.5</v>
      </c>
      <c r="BD356" s="22">
        <v>0.47620000000000001</v>
      </c>
      <c r="BE356" s="22">
        <v>1.0711999999999999</v>
      </c>
      <c r="BF356" s="22">
        <v>8</v>
      </c>
      <c r="BG356" s="39">
        <v>42552</v>
      </c>
      <c r="BH356" s="22">
        <v>1</v>
      </c>
      <c r="BI356" s="22" t="b">
        <v>0</v>
      </c>
      <c r="BJ356" s="39">
        <v>42369</v>
      </c>
      <c r="BK356" s="39">
        <v>42369</v>
      </c>
      <c r="BL356" s="22" t="b">
        <v>1</v>
      </c>
      <c r="BM356" s="39">
        <v>42845</v>
      </c>
      <c r="BN356" s="22" t="b">
        <v>1</v>
      </c>
      <c r="BO356" s="39">
        <v>42826</v>
      </c>
      <c r="BP356" s="22">
        <v>110</v>
      </c>
      <c r="BQ356" s="22">
        <v>6300</v>
      </c>
      <c r="BR356" s="22">
        <v>101969</v>
      </c>
      <c r="BS356" s="75">
        <v>42845.461053217703</v>
      </c>
      <c r="BT356" s="22" t="s">
        <v>3568</v>
      </c>
      <c r="BU356" s="22">
        <v>165.43</v>
      </c>
      <c r="BV356" s="22" t="s">
        <v>2861</v>
      </c>
      <c r="BW356" s="22">
        <v>1.0618000000000001</v>
      </c>
      <c r="BX356" s="22">
        <v>3411</v>
      </c>
      <c r="BY356" s="22">
        <v>0.96082000000000001</v>
      </c>
      <c r="BZ356" s="22" t="s">
        <v>2864</v>
      </c>
      <c r="CA356" s="22" t="s">
        <v>2862</v>
      </c>
      <c r="CB356" s="22" t="b">
        <v>1</v>
      </c>
      <c r="CC356" s="22">
        <v>0</v>
      </c>
      <c r="CD356" s="22">
        <v>225</v>
      </c>
      <c r="CE356" s="22">
        <v>1</v>
      </c>
      <c r="CF356" s="22">
        <v>90</v>
      </c>
      <c r="CG356" s="22">
        <v>32850</v>
      </c>
      <c r="CH356" s="22">
        <v>22955</v>
      </c>
      <c r="CI356" s="22">
        <v>16905</v>
      </c>
      <c r="CJ356" s="22">
        <v>0.69879999999999998</v>
      </c>
      <c r="CK356" s="22" t="s">
        <v>2883</v>
      </c>
      <c r="CL356" s="22">
        <v>0</v>
      </c>
      <c r="CM356" s="22">
        <v>604.29999999999995</v>
      </c>
      <c r="CN356" s="22" t="s">
        <v>2866</v>
      </c>
      <c r="CO356" s="22" t="s">
        <v>2867</v>
      </c>
      <c r="CP356" s="22">
        <v>68.63</v>
      </c>
      <c r="CQ356" s="22">
        <v>96.8</v>
      </c>
      <c r="CR356" s="22">
        <v>2</v>
      </c>
      <c r="CS356" s="22">
        <v>0</v>
      </c>
      <c r="CT356" s="22">
        <v>1556275</v>
      </c>
      <c r="CU356" s="22">
        <v>65.14</v>
      </c>
      <c r="CV356" s="22">
        <v>64.64</v>
      </c>
      <c r="CW356" s="22">
        <v>68.63</v>
      </c>
      <c r="CX356" s="22">
        <v>82.7</v>
      </c>
      <c r="CY356" s="22">
        <v>0</v>
      </c>
      <c r="CZ356" s="22">
        <v>0</v>
      </c>
      <c r="DA356" s="22">
        <v>68.63</v>
      </c>
      <c r="DB356" s="22">
        <v>104.47</v>
      </c>
      <c r="DC356" s="22">
        <v>1693278</v>
      </c>
      <c r="DD356" s="22">
        <v>1111331</v>
      </c>
      <c r="DE356" s="22">
        <v>27923</v>
      </c>
      <c r="DF356" s="22">
        <v>58.27</v>
      </c>
      <c r="DG356" s="22">
        <v>46.52</v>
      </c>
      <c r="DH356" s="22">
        <v>104.79</v>
      </c>
      <c r="DI356" s="22">
        <v>0</v>
      </c>
      <c r="DJ356" s="22">
        <v>0</v>
      </c>
      <c r="DK356" s="22">
        <v>104.79</v>
      </c>
      <c r="DL356" s="22">
        <v>257269</v>
      </c>
      <c r="DM356" s="22">
        <v>684261</v>
      </c>
      <c r="DN356" s="22">
        <v>4360885</v>
      </c>
      <c r="DO356" s="22">
        <v>81699</v>
      </c>
      <c r="DP356" s="22">
        <v>130141</v>
      </c>
      <c r="DQ356" s="22">
        <v>213469</v>
      </c>
      <c r="DR356" s="22">
        <v>7218</v>
      </c>
      <c r="DS356" s="22">
        <v>168399</v>
      </c>
      <c r="DT356" s="22">
        <v>93912</v>
      </c>
      <c r="DU356" s="22">
        <v>41707</v>
      </c>
      <c r="DV356" s="22">
        <v>0</v>
      </c>
      <c r="DW356" s="22">
        <v>15203</v>
      </c>
      <c r="DX356" s="22">
        <v>277354</v>
      </c>
      <c r="DY356" s="22">
        <v>208150</v>
      </c>
      <c r="DZ356" s="22">
        <v>227367</v>
      </c>
      <c r="EA356" s="22">
        <v>190659</v>
      </c>
      <c r="EB356" s="22">
        <v>134754</v>
      </c>
      <c r="EC356" s="22">
        <v>0</v>
      </c>
      <c r="ED356" s="22">
        <v>281197</v>
      </c>
      <c r="EE356" s="22">
        <v>0</v>
      </c>
      <c r="EF356" s="22">
        <v>1348125</v>
      </c>
      <c r="EG356" s="39">
        <v>41640</v>
      </c>
      <c r="EH356" s="39">
        <v>42004</v>
      </c>
      <c r="EI356" s="22">
        <v>2694724</v>
      </c>
      <c r="EJ356" s="22" t="b">
        <v>1</v>
      </c>
      <c r="EK356" s="22" t="b">
        <v>1</v>
      </c>
      <c r="EL356" s="22">
        <v>1.0711999999999999</v>
      </c>
      <c r="EM356" s="22" t="s">
        <v>2870</v>
      </c>
      <c r="EN356" s="22" t="s">
        <v>2871</v>
      </c>
      <c r="EO356" s="22" t="s">
        <v>2884</v>
      </c>
      <c r="EP356" s="22" t="s">
        <v>2885</v>
      </c>
      <c r="EQ356" s="22">
        <v>1.0078</v>
      </c>
      <c r="ER356" s="22">
        <v>0.99260000000000004</v>
      </c>
      <c r="ES356" s="22">
        <v>1.0085</v>
      </c>
      <c r="ET356" s="22">
        <v>1.0207999999999999</v>
      </c>
      <c r="EU356" s="22">
        <v>1.0092000000000001</v>
      </c>
      <c r="EV356" s="22">
        <v>0</v>
      </c>
      <c r="EW356" s="22">
        <v>87634</v>
      </c>
      <c r="EX356" s="22" t="s">
        <v>3568</v>
      </c>
      <c r="EY356" s="22">
        <v>1.0078</v>
      </c>
      <c r="EZ356" s="22" t="b">
        <v>0</v>
      </c>
      <c r="FA356" s="22" t="b">
        <v>0</v>
      </c>
      <c r="FB356" s="22">
        <v>0</v>
      </c>
      <c r="FC356" s="22">
        <v>0</v>
      </c>
      <c r="FD356" s="22">
        <v>0.65</v>
      </c>
      <c r="FE356" s="22">
        <v>0.69879999999999998</v>
      </c>
      <c r="FF356" s="22">
        <v>941530</v>
      </c>
      <c r="FG356" s="22">
        <v>4360885</v>
      </c>
      <c r="FH356" s="22">
        <v>16905</v>
      </c>
      <c r="FI356" s="22">
        <v>22955</v>
      </c>
      <c r="FJ356" s="22">
        <v>32850</v>
      </c>
      <c r="FK356" s="22" t="b">
        <v>0</v>
      </c>
      <c r="FL356" s="22">
        <v>0.73640000000000005</v>
      </c>
      <c r="FM356" s="39">
        <v>41640</v>
      </c>
      <c r="FN356" s="39">
        <v>42004</v>
      </c>
      <c r="FO356" s="22" t="s">
        <v>1003</v>
      </c>
      <c r="FP356" s="22" t="b">
        <v>0</v>
      </c>
      <c r="FQ356" s="22" t="b">
        <v>0</v>
      </c>
      <c r="FR356" s="22">
        <v>3.7881</v>
      </c>
      <c r="FS356" s="39">
        <v>41820</v>
      </c>
      <c r="FT356" s="22" t="s">
        <v>2872</v>
      </c>
      <c r="FU356" s="22">
        <v>0</v>
      </c>
      <c r="FV356" s="22">
        <v>4633</v>
      </c>
      <c r="FW356" s="22">
        <v>12929</v>
      </c>
      <c r="FX356" s="22">
        <v>16984</v>
      </c>
      <c r="FY356" s="22">
        <v>53088</v>
      </c>
      <c r="FZ356" s="22">
        <v>0</v>
      </c>
      <c r="GA356" s="22">
        <v>0</v>
      </c>
      <c r="GB356" s="22" t="s">
        <v>2925</v>
      </c>
      <c r="GC356" s="22">
        <v>0.35</v>
      </c>
      <c r="GD356" s="22" t="s">
        <v>2872</v>
      </c>
      <c r="GE356" s="22">
        <v>0</v>
      </c>
      <c r="GF356" s="22">
        <v>0</v>
      </c>
      <c r="GG356" s="22">
        <v>0</v>
      </c>
      <c r="GH356" s="22">
        <v>0</v>
      </c>
      <c r="GI356" s="22" t="s">
        <v>3569</v>
      </c>
      <c r="GJ356" s="22" t="s">
        <v>3569</v>
      </c>
      <c r="GK356" s="22" t="s">
        <v>2874</v>
      </c>
      <c r="GL356" s="22" t="s">
        <v>633</v>
      </c>
      <c r="GM356" s="22" t="s">
        <v>710</v>
      </c>
      <c r="GN356" s="22" t="s">
        <v>2864</v>
      </c>
      <c r="GO356" s="22" t="s">
        <v>2864</v>
      </c>
      <c r="GP356" s="22" t="s">
        <v>2187</v>
      </c>
      <c r="GQ356" s="22" t="s">
        <v>3496</v>
      </c>
      <c r="GR356" s="22" t="s">
        <v>3497</v>
      </c>
      <c r="GS356" s="22" t="s">
        <v>2188</v>
      </c>
      <c r="GT356" s="22" t="s">
        <v>2864</v>
      </c>
      <c r="GU356" s="22" t="s">
        <v>1222</v>
      </c>
      <c r="GV356" s="22" t="s">
        <v>893</v>
      </c>
      <c r="GW356" s="22" t="s">
        <v>2189</v>
      </c>
      <c r="GX356" s="22" t="s">
        <v>2889</v>
      </c>
      <c r="GY356" s="22">
        <v>109.05</v>
      </c>
      <c r="GZ356" s="22">
        <v>67.8</v>
      </c>
    </row>
    <row r="357" spans="1:208" x14ac:dyDescent="0.25">
      <c r="A357" s="22" t="s">
        <v>364</v>
      </c>
      <c r="B357" s="22" t="s">
        <v>2190</v>
      </c>
      <c r="C357" s="22" t="s">
        <v>625</v>
      </c>
      <c r="D357" s="22" t="s">
        <v>2191</v>
      </c>
      <c r="E357" s="22" t="s">
        <v>2192</v>
      </c>
      <c r="F357" s="22" t="s">
        <v>893</v>
      </c>
      <c r="G357" s="22" t="s">
        <v>2193</v>
      </c>
      <c r="H357" s="22" t="s">
        <v>1320</v>
      </c>
      <c r="I357" s="22">
        <v>163.12</v>
      </c>
      <c r="J357" s="22">
        <v>585.74</v>
      </c>
      <c r="K357" s="37">
        <v>10</v>
      </c>
      <c r="L357" s="37">
        <v>1.36</v>
      </c>
      <c r="M357" s="37">
        <f t="shared" si="12"/>
        <v>174.48</v>
      </c>
      <c r="N357" s="37">
        <f t="shared" si="13"/>
        <v>597.1</v>
      </c>
      <c r="O357" s="39">
        <v>42826</v>
      </c>
      <c r="P357" s="22">
        <v>110</v>
      </c>
      <c r="Q357" s="22" t="b">
        <v>1</v>
      </c>
      <c r="R357" s="22">
        <v>0.9647</v>
      </c>
      <c r="S357" s="22" t="s">
        <v>2861</v>
      </c>
      <c r="T357" s="75">
        <v>42845.461053217703</v>
      </c>
      <c r="U357" s="22" t="s">
        <v>2862</v>
      </c>
      <c r="V357" s="22">
        <v>0.85</v>
      </c>
      <c r="W357" s="22">
        <v>0</v>
      </c>
      <c r="X357" s="22">
        <v>1.2</v>
      </c>
      <c r="Y357" s="22">
        <v>1.1000000000000001</v>
      </c>
      <c r="Z357" s="22">
        <v>0</v>
      </c>
      <c r="AA357" s="22">
        <v>76.540000000000006</v>
      </c>
      <c r="AB357" s="22">
        <v>0.95</v>
      </c>
      <c r="AC357" s="22">
        <v>0</v>
      </c>
      <c r="AD357" s="22">
        <v>0.1</v>
      </c>
      <c r="AE357" s="22">
        <v>88</v>
      </c>
      <c r="AF357" s="22">
        <v>0.96</v>
      </c>
      <c r="AG357" s="22">
        <v>0</v>
      </c>
      <c r="AH357" s="22">
        <v>0.08</v>
      </c>
      <c r="AI357" s="22">
        <v>151.91</v>
      </c>
      <c r="AJ357" s="22">
        <v>373.4</v>
      </c>
      <c r="AK357" s="39">
        <v>42552</v>
      </c>
      <c r="AL357" s="22">
        <v>664283374</v>
      </c>
      <c r="AM357" s="22">
        <v>0.80269999999999997</v>
      </c>
      <c r="AN357" s="39">
        <v>42735</v>
      </c>
      <c r="AO357" s="22" t="b">
        <v>0</v>
      </c>
      <c r="AP357" s="22">
        <v>160.72</v>
      </c>
      <c r="AQ357" s="22">
        <v>0.5</v>
      </c>
      <c r="AR357" s="22">
        <v>0.75</v>
      </c>
      <c r="AS357" s="22">
        <v>3.8269000000000002</v>
      </c>
      <c r="AT357" s="22">
        <v>4.3261000000000003</v>
      </c>
      <c r="AU357" s="22">
        <v>0.5</v>
      </c>
      <c r="AV357" s="22">
        <v>0</v>
      </c>
      <c r="AW357" s="22">
        <v>0.6</v>
      </c>
      <c r="AX357" s="22">
        <v>0.5</v>
      </c>
      <c r="AY357" s="22">
        <v>0.75270000000000004</v>
      </c>
      <c r="AZ357" s="22">
        <v>0.95</v>
      </c>
      <c r="BA357" s="22">
        <v>0.5</v>
      </c>
      <c r="BB357" s="22">
        <v>0.12889999999999999</v>
      </c>
      <c r="BC357" s="22">
        <v>0.5</v>
      </c>
      <c r="BD357" s="22">
        <v>0.47620000000000001</v>
      </c>
      <c r="BE357" s="22">
        <v>1.0711999999999999</v>
      </c>
      <c r="BF357" s="22">
        <v>8</v>
      </c>
      <c r="BG357" s="39">
        <v>42552</v>
      </c>
      <c r="BH357" s="22">
        <v>1</v>
      </c>
      <c r="BI357" s="22" t="b">
        <v>0</v>
      </c>
      <c r="BJ357" s="39">
        <v>42369</v>
      </c>
      <c r="BK357" s="39">
        <v>42369</v>
      </c>
      <c r="BL357" s="22" t="b">
        <v>1</v>
      </c>
      <c r="BM357" s="39">
        <v>42845</v>
      </c>
      <c r="BN357" s="22" t="b">
        <v>1</v>
      </c>
      <c r="BO357" s="39">
        <v>42826</v>
      </c>
      <c r="BP357" s="22">
        <v>110</v>
      </c>
      <c r="BQ357" s="22">
        <v>772</v>
      </c>
      <c r="BR357" s="22">
        <v>102206</v>
      </c>
      <c r="BS357" s="75">
        <v>42845.461053217703</v>
      </c>
      <c r="BT357" s="22" t="s">
        <v>3570</v>
      </c>
      <c r="BU357" s="22">
        <v>163.12</v>
      </c>
      <c r="BV357" s="22" t="s">
        <v>2861</v>
      </c>
      <c r="BW357" s="22">
        <v>0.96</v>
      </c>
      <c r="BX357" s="22">
        <v>386</v>
      </c>
      <c r="BY357" s="22">
        <v>0.96082000000000001</v>
      </c>
      <c r="BZ357" s="22" t="s">
        <v>2864</v>
      </c>
      <c r="CA357" s="22" t="s">
        <v>2862</v>
      </c>
      <c r="CB357" s="22" t="b">
        <v>1</v>
      </c>
      <c r="CC357" s="22">
        <v>0</v>
      </c>
      <c r="CD357" s="22">
        <v>771</v>
      </c>
      <c r="CE357" s="22">
        <v>1</v>
      </c>
      <c r="CF357" s="22">
        <v>34</v>
      </c>
      <c r="CG357" s="22">
        <v>12410</v>
      </c>
      <c r="CH357" s="22">
        <v>5297</v>
      </c>
      <c r="CI357" s="22">
        <v>2958</v>
      </c>
      <c r="CJ357" s="22">
        <v>0.42680000000000001</v>
      </c>
      <c r="CK357" s="22" t="s">
        <v>2883</v>
      </c>
      <c r="CL357" s="22">
        <v>0</v>
      </c>
      <c r="CM357" s="22">
        <v>585.74</v>
      </c>
      <c r="CN357" s="22" t="s">
        <v>2866</v>
      </c>
      <c r="CO357" s="22" t="s">
        <v>2880</v>
      </c>
      <c r="CP357" s="22">
        <v>88.17</v>
      </c>
      <c r="CQ357" s="22">
        <v>74.95</v>
      </c>
      <c r="CR357" s="22">
        <v>5</v>
      </c>
      <c r="CS357" s="22">
        <v>0</v>
      </c>
      <c r="CT357" s="22">
        <v>500291</v>
      </c>
      <c r="CU357" s="22">
        <v>90.75</v>
      </c>
      <c r="CV357" s="22">
        <v>99.77</v>
      </c>
      <c r="CW357" s="22">
        <v>95.78</v>
      </c>
      <c r="CX357" s="22">
        <v>69.8</v>
      </c>
      <c r="CY357" s="22">
        <v>0</v>
      </c>
      <c r="CZ357" s="22">
        <v>0</v>
      </c>
      <c r="DA357" s="22">
        <v>95.78</v>
      </c>
      <c r="DB357" s="22">
        <v>88.17</v>
      </c>
      <c r="DC357" s="22">
        <v>352917</v>
      </c>
      <c r="DD357" s="22">
        <v>235987</v>
      </c>
      <c r="DE357" s="22">
        <v>10549</v>
      </c>
      <c r="DF357" s="22">
        <v>32.14</v>
      </c>
      <c r="DG357" s="22">
        <v>42.81</v>
      </c>
      <c r="DH357" s="22">
        <v>74.95</v>
      </c>
      <c r="DI357" s="22">
        <v>0</v>
      </c>
      <c r="DJ357" s="22">
        <v>0</v>
      </c>
      <c r="DK357" s="22">
        <v>74.95</v>
      </c>
      <c r="DL357" s="22">
        <v>111610</v>
      </c>
      <c r="DM357" s="22">
        <v>53983</v>
      </c>
      <c r="DN357" s="22">
        <v>1089194</v>
      </c>
      <c r="DO357" s="22">
        <v>13777</v>
      </c>
      <c r="DP357" s="22">
        <v>28073</v>
      </c>
      <c r="DQ357" s="22">
        <v>95599</v>
      </c>
      <c r="DR357" s="22">
        <v>10859</v>
      </c>
      <c r="DS357" s="22">
        <v>27013</v>
      </c>
      <c r="DT357" s="22">
        <v>0</v>
      </c>
      <c r="DU357" s="22">
        <v>0</v>
      </c>
      <c r="DV357" s="22">
        <v>3312</v>
      </c>
      <c r="DW357" s="22">
        <v>8691</v>
      </c>
      <c r="DX357" s="22">
        <v>96493</v>
      </c>
      <c r="DY357" s="22">
        <v>31276</v>
      </c>
      <c r="DZ357" s="22">
        <v>58798</v>
      </c>
      <c r="EA357" s="22">
        <v>24974</v>
      </c>
      <c r="EB357" s="22">
        <v>26188</v>
      </c>
      <c r="EC357" s="22">
        <v>6182</v>
      </c>
      <c r="ED357" s="22">
        <v>23352</v>
      </c>
      <c r="EE357" s="22">
        <v>24054</v>
      </c>
      <c r="EF357" s="22">
        <v>444961</v>
      </c>
      <c r="EG357" s="39">
        <v>41640</v>
      </c>
      <c r="EH357" s="39">
        <v>42004</v>
      </c>
      <c r="EI357" s="22">
        <v>565831</v>
      </c>
      <c r="EJ357" s="22" t="b">
        <v>1</v>
      </c>
      <c r="EK357" s="22" t="b">
        <v>1</v>
      </c>
      <c r="EL357" s="22">
        <v>1</v>
      </c>
      <c r="EM357" s="22" t="s">
        <v>2870</v>
      </c>
      <c r="EN357" s="22" t="s">
        <v>2871</v>
      </c>
      <c r="EO357" s="22" t="s">
        <v>2884</v>
      </c>
      <c r="EP357" s="22" t="s">
        <v>2885</v>
      </c>
      <c r="EQ357" s="22">
        <v>0.90959999999999996</v>
      </c>
      <c r="ER357" s="22">
        <v>0.90569999999999995</v>
      </c>
      <c r="ES357" s="22">
        <v>0.99670000000000003</v>
      </c>
      <c r="ET357" s="22">
        <v>0.96</v>
      </c>
      <c r="EU357" s="22">
        <v>0.77610000000000001</v>
      </c>
      <c r="EV357" s="22">
        <v>0</v>
      </c>
      <c r="EW357" s="22">
        <v>26978</v>
      </c>
      <c r="EX357" s="22" t="s">
        <v>3570</v>
      </c>
      <c r="EY357" s="22">
        <v>0.90959999999999996</v>
      </c>
      <c r="EZ357" s="22" t="b">
        <v>0</v>
      </c>
      <c r="FA357" s="22" t="b">
        <v>0</v>
      </c>
      <c r="FB357" s="22">
        <v>0</v>
      </c>
      <c r="FC357" s="22">
        <v>0</v>
      </c>
      <c r="FD357" s="22">
        <v>0.88239999999999996</v>
      </c>
      <c r="FE357" s="22">
        <v>0.42680000000000001</v>
      </c>
      <c r="FF357" s="22">
        <v>165593</v>
      </c>
      <c r="FG357" s="22">
        <v>1089194</v>
      </c>
      <c r="FH357" s="22">
        <v>2958</v>
      </c>
      <c r="FI357" s="22">
        <v>5297</v>
      </c>
      <c r="FJ357" s="22">
        <v>12410</v>
      </c>
      <c r="FK357" s="22" t="b">
        <v>0</v>
      </c>
      <c r="FL357" s="22">
        <v>0.55840000000000001</v>
      </c>
      <c r="FM357" s="39">
        <v>41640</v>
      </c>
      <c r="FN357" s="39">
        <v>42004</v>
      </c>
      <c r="FO357" s="22" t="s">
        <v>1320</v>
      </c>
      <c r="FP357" s="22" t="b">
        <v>0</v>
      </c>
      <c r="FQ357" s="22" t="b">
        <v>0</v>
      </c>
      <c r="FR357" s="22">
        <v>5.5991999999999997</v>
      </c>
      <c r="FS357" s="39">
        <v>41820</v>
      </c>
      <c r="FT357" s="22" t="s">
        <v>2872</v>
      </c>
      <c r="FU357" s="22">
        <v>0</v>
      </c>
      <c r="FV357" s="22">
        <v>1687</v>
      </c>
      <c r="FW357" s="22">
        <v>3049</v>
      </c>
      <c r="FX357" s="22">
        <v>6572</v>
      </c>
      <c r="FY357" s="22">
        <v>15046</v>
      </c>
      <c r="FZ357" s="22">
        <v>0</v>
      </c>
      <c r="GA357" s="22">
        <v>624</v>
      </c>
      <c r="GB357" s="22" t="s">
        <v>2873</v>
      </c>
      <c r="GC357" s="22">
        <v>0.1176</v>
      </c>
      <c r="GD357" s="22" t="s">
        <v>2872</v>
      </c>
      <c r="GE357" s="22">
        <v>0</v>
      </c>
      <c r="GF357" s="22">
        <v>0</v>
      </c>
      <c r="GG357" s="22">
        <v>0</v>
      </c>
      <c r="GH357" s="22">
        <v>0</v>
      </c>
      <c r="GI357" s="22" t="s">
        <v>3570</v>
      </c>
      <c r="GJ357" s="22" t="s">
        <v>3570</v>
      </c>
      <c r="GK357" s="22" t="s">
        <v>2874</v>
      </c>
      <c r="GL357" s="22" t="s">
        <v>364</v>
      </c>
      <c r="GM357" s="22" t="s">
        <v>625</v>
      </c>
      <c r="GN357" s="22" t="s">
        <v>2864</v>
      </c>
      <c r="GO357" s="22" t="s">
        <v>2864</v>
      </c>
      <c r="GP357" s="22" t="s">
        <v>2190</v>
      </c>
      <c r="GQ357" s="22" t="s">
        <v>3571</v>
      </c>
      <c r="GR357" s="22" t="s">
        <v>2931</v>
      </c>
      <c r="GS357" s="22" t="s">
        <v>2191</v>
      </c>
      <c r="GT357" s="22" t="s">
        <v>2864</v>
      </c>
      <c r="GU357" s="22" t="s">
        <v>2192</v>
      </c>
      <c r="GV357" s="22" t="s">
        <v>893</v>
      </c>
      <c r="GW357" s="22" t="s">
        <v>2193</v>
      </c>
      <c r="GX357" s="22" t="s">
        <v>2889</v>
      </c>
      <c r="GY357" s="22">
        <v>78.010000000000005</v>
      </c>
      <c r="GZ357" s="22">
        <v>94.45</v>
      </c>
    </row>
    <row r="358" spans="1:208" x14ac:dyDescent="0.25">
      <c r="A358" s="22" t="s">
        <v>529</v>
      </c>
      <c r="B358" s="22" t="s">
        <v>2194</v>
      </c>
      <c r="C358" s="22" t="s">
        <v>175</v>
      </c>
      <c r="D358" s="22" t="s">
        <v>2195</v>
      </c>
      <c r="E358" s="22" t="s">
        <v>2196</v>
      </c>
      <c r="F358" s="22" t="s">
        <v>893</v>
      </c>
      <c r="G358" s="22" t="s">
        <v>2197</v>
      </c>
      <c r="H358" s="22" t="s">
        <v>1446</v>
      </c>
      <c r="I358" s="22">
        <v>194.7</v>
      </c>
      <c r="J358" s="22">
        <v>592.12</v>
      </c>
      <c r="K358" s="37">
        <v>10</v>
      </c>
      <c r="L358" s="37">
        <v>7.13</v>
      </c>
      <c r="M358" s="37">
        <f t="shared" si="12"/>
        <v>211.83</v>
      </c>
      <c r="N358" s="37">
        <f t="shared" si="13"/>
        <v>609.25</v>
      </c>
      <c r="O358" s="39">
        <v>42826</v>
      </c>
      <c r="P358" s="22">
        <v>110</v>
      </c>
      <c r="Q358" s="22" t="b">
        <v>1</v>
      </c>
      <c r="R358" s="22">
        <v>0.9647</v>
      </c>
      <c r="S358" s="22" t="s">
        <v>2861</v>
      </c>
      <c r="T358" s="75">
        <v>42845.461053217703</v>
      </c>
      <c r="U358" s="22" t="s">
        <v>2862</v>
      </c>
      <c r="V358" s="22">
        <v>0.85</v>
      </c>
      <c r="W358" s="22">
        <v>0</v>
      </c>
      <c r="X358" s="22">
        <v>1.2</v>
      </c>
      <c r="Y358" s="22">
        <v>1.1000000000000001</v>
      </c>
      <c r="Z358" s="22">
        <v>0</v>
      </c>
      <c r="AA358" s="22">
        <v>76.540000000000006</v>
      </c>
      <c r="AB358" s="22">
        <v>0.95</v>
      </c>
      <c r="AC358" s="22">
        <v>0</v>
      </c>
      <c r="AD358" s="22">
        <v>0.1</v>
      </c>
      <c r="AE358" s="22">
        <v>88</v>
      </c>
      <c r="AF358" s="22">
        <v>0.96</v>
      </c>
      <c r="AG358" s="22">
        <v>0</v>
      </c>
      <c r="AH358" s="22">
        <v>0.08</v>
      </c>
      <c r="AI358" s="22">
        <v>151.91</v>
      </c>
      <c r="AJ358" s="22">
        <v>373.4</v>
      </c>
      <c r="AK358" s="39">
        <v>42552</v>
      </c>
      <c r="AL358" s="22">
        <v>664283374</v>
      </c>
      <c r="AM358" s="22">
        <v>0.80269999999999997</v>
      </c>
      <c r="AN358" s="39">
        <v>42735</v>
      </c>
      <c r="AO358" s="22" t="b">
        <v>0</v>
      </c>
      <c r="AP358" s="22">
        <v>160.72</v>
      </c>
      <c r="AQ358" s="22">
        <v>0.5</v>
      </c>
      <c r="AR358" s="22">
        <v>0.75</v>
      </c>
      <c r="AS358" s="22">
        <v>3.8269000000000002</v>
      </c>
      <c r="AT358" s="22">
        <v>4.3261000000000003</v>
      </c>
      <c r="AU358" s="22">
        <v>0.5</v>
      </c>
      <c r="AV358" s="22">
        <v>0</v>
      </c>
      <c r="AW358" s="22">
        <v>0.6</v>
      </c>
      <c r="AX358" s="22">
        <v>0.5</v>
      </c>
      <c r="AY358" s="22">
        <v>0.75270000000000004</v>
      </c>
      <c r="AZ358" s="22">
        <v>0.95</v>
      </c>
      <c r="BA358" s="22">
        <v>0.5</v>
      </c>
      <c r="BB358" s="22">
        <v>0.12889999999999999</v>
      </c>
      <c r="BC358" s="22">
        <v>0.5</v>
      </c>
      <c r="BD358" s="22">
        <v>0.47620000000000001</v>
      </c>
      <c r="BE358" s="22">
        <v>1.0711999999999999</v>
      </c>
      <c r="BF358" s="22">
        <v>8</v>
      </c>
      <c r="BG358" s="39">
        <v>42552</v>
      </c>
      <c r="BH358" s="22">
        <v>1</v>
      </c>
      <c r="BI358" s="22" t="b">
        <v>0</v>
      </c>
      <c r="BJ358" s="39">
        <v>42369</v>
      </c>
      <c r="BK358" s="39">
        <v>42369</v>
      </c>
      <c r="BL358" s="22" t="b">
        <v>1</v>
      </c>
      <c r="BM358" s="39">
        <v>42845</v>
      </c>
      <c r="BN358" s="22" t="b">
        <v>1</v>
      </c>
      <c r="BO358" s="39">
        <v>42826</v>
      </c>
      <c r="BP358" s="22">
        <v>110</v>
      </c>
      <c r="BQ358" s="22">
        <v>774</v>
      </c>
      <c r="BR358" s="22">
        <v>102207</v>
      </c>
      <c r="BS358" s="75">
        <v>42845.461053217703</v>
      </c>
      <c r="BT358" s="22" t="s">
        <v>3572</v>
      </c>
      <c r="BU358" s="22">
        <v>194.7</v>
      </c>
      <c r="BV358" s="22" t="s">
        <v>2861</v>
      </c>
      <c r="BW358" s="22">
        <v>0.995</v>
      </c>
      <c r="BX358" s="22">
        <v>387</v>
      </c>
      <c r="BY358" s="22">
        <v>0.97445999999999999</v>
      </c>
      <c r="BZ358" s="22" t="s">
        <v>2864</v>
      </c>
      <c r="CA358" s="22" t="s">
        <v>2862</v>
      </c>
      <c r="CB358" s="22" t="b">
        <v>1</v>
      </c>
      <c r="CC358" s="22">
        <v>0</v>
      </c>
      <c r="CD358" s="22">
        <v>773</v>
      </c>
      <c r="CE358" s="22">
        <v>1</v>
      </c>
      <c r="CF358" s="22">
        <v>50</v>
      </c>
      <c r="CG358" s="22">
        <v>18250</v>
      </c>
      <c r="CH358" s="22">
        <v>11699</v>
      </c>
      <c r="CI358" s="22">
        <v>2252</v>
      </c>
      <c r="CJ358" s="22">
        <v>0.64100000000000001</v>
      </c>
      <c r="CK358" s="22" t="s">
        <v>2883</v>
      </c>
      <c r="CL358" s="22">
        <v>0</v>
      </c>
      <c r="CM358" s="22">
        <v>592.12</v>
      </c>
      <c r="CN358" s="22" t="s">
        <v>2866</v>
      </c>
      <c r="CO358" s="22" t="s">
        <v>2867</v>
      </c>
      <c r="CP358" s="22">
        <v>97.9</v>
      </c>
      <c r="CQ358" s="22">
        <v>96.8</v>
      </c>
      <c r="CR358" s="22">
        <v>3</v>
      </c>
      <c r="CS358" s="22">
        <v>0</v>
      </c>
      <c r="CT358" s="22">
        <v>1093652</v>
      </c>
      <c r="CU358" s="22">
        <v>91.09</v>
      </c>
      <c r="CV358" s="22">
        <v>100.75</v>
      </c>
      <c r="CW358" s="22">
        <v>100.25</v>
      </c>
      <c r="CX358" s="22">
        <v>77.5</v>
      </c>
      <c r="CY358" s="22">
        <v>0</v>
      </c>
      <c r="CZ358" s="22">
        <v>0</v>
      </c>
      <c r="DA358" s="22">
        <v>100.25</v>
      </c>
      <c r="DB358" s="22">
        <v>97.9</v>
      </c>
      <c r="DC358" s="22">
        <v>712226</v>
      </c>
      <c r="DD358" s="22">
        <v>723293</v>
      </c>
      <c r="DE358" s="22">
        <v>15513</v>
      </c>
      <c r="DF358" s="22">
        <v>44.74</v>
      </c>
      <c r="DG358" s="22">
        <v>60.25</v>
      </c>
      <c r="DH358" s="22">
        <v>104.99</v>
      </c>
      <c r="DI358" s="22">
        <v>0</v>
      </c>
      <c r="DJ358" s="22">
        <v>0</v>
      </c>
      <c r="DK358" s="22">
        <v>104.99</v>
      </c>
      <c r="DL358" s="22">
        <v>134035</v>
      </c>
      <c r="DM358" s="22">
        <v>193982</v>
      </c>
      <c r="DN358" s="22">
        <v>2529171</v>
      </c>
      <c r="DO358" s="22">
        <v>46767</v>
      </c>
      <c r="DP358" s="22">
        <v>71805</v>
      </c>
      <c r="DQ358" s="22">
        <v>167635</v>
      </c>
      <c r="DR358" s="22">
        <v>667</v>
      </c>
      <c r="DS358" s="22">
        <v>42659</v>
      </c>
      <c r="DT358" s="22">
        <v>37020</v>
      </c>
      <c r="DU358" s="22">
        <v>0</v>
      </c>
      <c r="DV358" s="22">
        <v>10306</v>
      </c>
      <c r="DW358" s="22">
        <v>7350</v>
      </c>
      <c r="DX358" s="22">
        <v>287446</v>
      </c>
      <c r="DY358" s="22">
        <v>53133</v>
      </c>
      <c r="DZ358" s="22">
        <v>159284</v>
      </c>
      <c r="EA358" s="22">
        <v>76408</v>
      </c>
      <c r="EB358" s="22">
        <v>81041</v>
      </c>
      <c r="EC358" s="22">
        <v>0</v>
      </c>
      <c r="ED358" s="22">
        <v>119114</v>
      </c>
      <c r="EE358" s="22">
        <v>114342</v>
      </c>
      <c r="EF358" s="22">
        <v>926177</v>
      </c>
      <c r="EG358" s="39">
        <v>41456</v>
      </c>
      <c r="EH358" s="39">
        <v>41820</v>
      </c>
      <c r="EI358" s="22">
        <v>1398856</v>
      </c>
      <c r="EJ358" s="22" t="b">
        <v>1</v>
      </c>
      <c r="EK358" s="22" t="b">
        <v>1</v>
      </c>
      <c r="EL358" s="22">
        <v>1.0711999999999999</v>
      </c>
      <c r="EM358" s="22" t="s">
        <v>2868</v>
      </c>
      <c r="EN358" s="22" t="s">
        <v>2869</v>
      </c>
      <c r="EO358" s="22" t="s">
        <v>2870</v>
      </c>
      <c r="EP358" s="22" t="s">
        <v>2871</v>
      </c>
      <c r="EQ358" s="22">
        <v>0.90410000000000001</v>
      </c>
      <c r="ER358" s="22">
        <v>0.92500000000000004</v>
      </c>
      <c r="ES358" s="22">
        <v>0.8982</v>
      </c>
      <c r="ET358" s="22">
        <v>0.93540000000000001</v>
      </c>
      <c r="EU358" s="22">
        <v>0.85780000000000001</v>
      </c>
      <c r="EV358" s="22">
        <v>0</v>
      </c>
      <c r="EW358" s="22">
        <v>59043</v>
      </c>
      <c r="EX358" s="22" t="s">
        <v>3572</v>
      </c>
      <c r="EY358" s="22">
        <v>0.90410000000000001</v>
      </c>
      <c r="EZ358" s="22" t="b">
        <v>0</v>
      </c>
      <c r="FA358" s="22" t="b">
        <v>0</v>
      </c>
      <c r="FB358" s="22">
        <v>0</v>
      </c>
      <c r="FC358" s="22">
        <v>0</v>
      </c>
      <c r="FD358" s="22">
        <v>0.63160000000000005</v>
      </c>
      <c r="FE358" s="22">
        <v>0.64100000000000001</v>
      </c>
      <c r="FF358" s="22">
        <v>328017</v>
      </c>
      <c r="FG358" s="22">
        <v>2529171</v>
      </c>
      <c r="FH358" s="22">
        <v>2252</v>
      </c>
      <c r="FI358" s="22">
        <v>11699</v>
      </c>
      <c r="FJ358" s="22">
        <v>18250</v>
      </c>
      <c r="FK358" s="22" t="b">
        <v>0</v>
      </c>
      <c r="FL358" s="22">
        <v>0.1925</v>
      </c>
      <c r="FM358" s="39">
        <v>41456</v>
      </c>
      <c r="FN358" s="39">
        <v>41820</v>
      </c>
      <c r="FO358" s="22" t="s">
        <v>1446</v>
      </c>
      <c r="FP358" s="22" t="b">
        <v>0</v>
      </c>
      <c r="FQ358" s="22" t="b">
        <v>0</v>
      </c>
      <c r="FR358" s="22">
        <v>5.5822000000000003</v>
      </c>
      <c r="FS358" s="39">
        <v>41639</v>
      </c>
      <c r="FT358" s="22" t="s">
        <v>2872</v>
      </c>
      <c r="FU358" s="22">
        <v>0</v>
      </c>
      <c r="FV358" s="22">
        <v>2088</v>
      </c>
      <c r="FW358" s="22">
        <v>12299</v>
      </c>
      <c r="FX358" s="22">
        <v>8822</v>
      </c>
      <c r="FY358" s="22">
        <v>32218</v>
      </c>
      <c r="FZ358" s="22">
        <v>0</v>
      </c>
      <c r="GA358" s="22">
        <v>3616</v>
      </c>
      <c r="GB358" s="22" t="s">
        <v>2905</v>
      </c>
      <c r="GC358" s="22">
        <v>0.36840000000000001</v>
      </c>
      <c r="GD358" s="22" t="s">
        <v>2872</v>
      </c>
      <c r="GE358" s="22">
        <v>0</v>
      </c>
      <c r="GF358" s="22">
        <v>0</v>
      </c>
      <c r="GG358" s="22">
        <v>0</v>
      </c>
      <c r="GH358" s="22">
        <v>0</v>
      </c>
      <c r="GI358" s="22" t="s">
        <v>3572</v>
      </c>
      <c r="GJ358" s="22" t="s">
        <v>3572</v>
      </c>
      <c r="GK358" s="22" t="s">
        <v>2874</v>
      </c>
      <c r="GL358" s="22" t="s">
        <v>529</v>
      </c>
      <c r="GM358" s="22" t="s">
        <v>175</v>
      </c>
      <c r="GN358" s="22" t="s">
        <v>2864</v>
      </c>
      <c r="GO358" s="22" t="s">
        <v>2864</v>
      </c>
      <c r="GP358" s="22" t="s">
        <v>2194</v>
      </c>
      <c r="GQ358" s="22" t="s">
        <v>3222</v>
      </c>
      <c r="GR358" s="22" t="s">
        <v>2972</v>
      </c>
      <c r="GS358" s="22" t="s">
        <v>2195</v>
      </c>
      <c r="GT358" s="22" t="s">
        <v>2864</v>
      </c>
      <c r="GU358" s="22" t="s">
        <v>2196</v>
      </c>
      <c r="GV358" s="22" t="s">
        <v>893</v>
      </c>
      <c r="GW358" s="22" t="s">
        <v>2197</v>
      </c>
      <c r="GX358" s="22" t="s">
        <v>2875</v>
      </c>
      <c r="GY358" s="22">
        <v>107.74</v>
      </c>
      <c r="GZ358" s="22">
        <v>93.48</v>
      </c>
    </row>
    <row r="359" spans="1:208" x14ac:dyDescent="0.25">
      <c r="A359" s="22" t="s">
        <v>424</v>
      </c>
      <c r="B359" s="22" t="s">
        <v>2198</v>
      </c>
      <c r="C359" s="22" t="s">
        <v>2590</v>
      </c>
      <c r="D359" s="22" t="s">
        <v>2199</v>
      </c>
      <c r="E359" s="22" t="s">
        <v>2200</v>
      </c>
      <c r="F359" s="22" t="s">
        <v>893</v>
      </c>
      <c r="G359" s="22" t="s">
        <v>2201</v>
      </c>
      <c r="H359" s="22" t="s">
        <v>1491</v>
      </c>
      <c r="I359" s="22">
        <v>134.88</v>
      </c>
      <c r="J359" s="22">
        <v>572.63</v>
      </c>
      <c r="K359" s="37">
        <v>10</v>
      </c>
      <c r="L359" s="37">
        <v>7.13</v>
      </c>
      <c r="M359" s="37">
        <f t="shared" si="12"/>
        <v>152.01</v>
      </c>
      <c r="N359" s="37">
        <f t="shared" si="13"/>
        <v>589.76</v>
      </c>
      <c r="O359" s="39">
        <v>42826</v>
      </c>
      <c r="P359" s="22">
        <v>110</v>
      </c>
      <c r="Q359" s="22" t="b">
        <v>1</v>
      </c>
      <c r="R359" s="22">
        <v>0.9647</v>
      </c>
      <c r="S359" s="22" t="s">
        <v>2861</v>
      </c>
      <c r="T359" s="75">
        <v>42845.461053217703</v>
      </c>
      <c r="U359" s="22" t="s">
        <v>2862</v>
      </c>
      <c r="V359" s="22">
        <v>0.85</v>
      </c>
      <c r="W359" s="22">
        <v>0</v>
      </c>
      <c r="X359" s="22">
        <v>1.2</v>
      </c>
      <c r="Y359" s="22">
        <v>1.1000000000000001</v>
      </c>
      <c r="Z359" s="22">
        <v>0</v>
      </c>
      <c r="AA359" s="22">
        <v>76.540000000000006</v>
      </c>
      <c r="AB359" s="22">
        <v>0.95</v>
      </c>
      <c r="AC359" s="22">
        <v>0</v>
      </c>
      <c r="AD359" s="22">
        <v>0.1</v>
      </c>
      <c r="AE359" s="22">
        <v>88</v>
      </c>
      <c r="AF359" s="22">
        <v>0.96</v>
      </c>
      <c r="AG359" s="22">
        <v>0</v>
      </c>
      <c r="AH359" s="22">
        <v>0.08</v>
      </c>
      <c r="AI359" s="22">
        <v>151.91</v>
      </c>
      <c r="AJ359" s="22">
        <v>373.4</v>
      </c>
      <c r="AK359" s="39">
        <v>42552</v>
      </c>
      <c r="AL359" s="22">
        <v>664283374</v>
      </c>
      <c r="AM359" s="22">
        <v>0.80269999999999997</v>
      </c>
      <c r="AN359" s="39">
        <v>42735</v>
      </c>
      <c r="AO359" s="22" t="b">
        <v>0</v>
      </c>
      <c r="AP359" s="22">
        <v>160.72</v>
      </c>
      <c r="AQ359" s="22">
        <v>0.5</v>
      </c>
      <c r="AR359" s="22">
        <v>0.75</v>
      </c>
      <c r="AS359" s="22">
        <v>3.8269000000000002</v>
      </c>
      <c r="AT359" s="22">
        <v>4.3261000000000003</v>
      </c>
      <c r="AU359" s="22">
        <v>0.5</v>
      </c>
      <c r="AV359" s="22">
        <v>0</v>
      </c>
      <c r="AW359" s="22">
        <v>0.6</v>
      </c>
      <c r="AX359" s="22">
        <v>0.5</v>
      </c>
      <c r="AY359" s="22">
        <v>0.75270000000000004</v>
      </c>
      <c r="AZ359" s="22">
        <v>0.95</v>
      </c>
      <c r="BA359" s="22">
        <v>0.5</v>
      </c>
      <c r="BB359" s="22">
        <v>0.12889999999999999</v>
      </c>
      <c r="BC359" s="22">
        <v>0.5</v>
      </c>
      <c r="BD359" s="22">
        <v>0.47620000000000001</v>
      </c>
      <c r="BE359" s="22">
        <v>1.0711999999999999</v>
      </c>
      <c r="BF359" s="22">
        <v>8</v>
      </c>
      <c r="BG359" s="39">
        <v>42552</v>
      </c>
      <c r="BH359" s="22">
        <v>1</v>
      </c>
      <c r="BI359" s="22" t="b">
        <v>0</v>
      </c>
      <c r="BJ359" s="39">
        <v>42369</v>
      </c>
      <c r="BK359" s="39">
        <v>42369</v>
      </c>
      <c r="BL359" s="22" t="b">
        <v>1</v>
      </c>
      <c r="BM359" s="39">
        <v>42845</v>
      </c>
      <c r="BN359" s="22" t="b">
        <v>1</v>
      </c>
      <c r="BO359" s="39">
        <v>42826</v>
      </c>
      <c r="BP359" s="22">
        <v>110</v>
      </c>
      <c r="BQ359" s="22">
        <v>776</v>
      </c>
      <c r="BR359" s="22">
        <v>102208</v>
      </c>
      <c r="BS359" s="75">
        <v>42845.461053217703</v>
      </c>
      <c r="BT359" s="22" t="s">
        <v>3573</v>
      </c>
      <c r="BU359" s="22">
        <v>134.88</v>
      </c>
      <c r="BV359" s="22" t="s">
        <v>2861</v>
      </c>
      <c r="BW359" s="22">
        <v>0.8881</v>
      </c>
      <c r="BX359" s="22">
        <v>388</v>
      </c>
      <c r="BY359" s="22">
        <v>0.96082000000000001</v>
      </c>
      <c r="BZ359" s="22" t="s">
        <v>2864</v>
      </c>
      <c r="CA359" s="22" t="s">
        <v>2862</v>
      </c>
      <c r="CB359" s="22" t="b">
        <v>1</v>
      </c>
      <c r="CC359" s="22">
        <v>0</v>
      </c>
      <c r="CD359" s="22">
        <v>775</v>
      </c>
      <c r="CE359" s="22">
        <v>1</v>
      </c>
      <c r="CF359" s="22">
        <v>48</v>
      </c>
      <c r="CG359" s="22">
        <v>17520</v>
      </c>
      <c r="CH359" s="22">
        <v>13983</v>
      </c>
      <c r="CI359" s="22">
        <v>7967</v>
      </c>
      <c r="CJ359" s="22">
        <v>0.79810000000000003</v>
      </c>
      <c r="CK359" s="22" t="s">
        <v>2883</v>
      </c>
      <c r="CL359" s="22">
        <v>0</v>
      </c>
      <c r="CM359" s="22">
        <v>572.63</v>
      </c>
      <c r="CN359" s="22" t="s">
        <v>2866</v>
      </c>
      <c r="CO359" s="22" t="s">
        <v>2880</v>
      </c>
      <c r="CP359" s="22">
        <v>55.74</v>
      </c>
      <c r="CQ359" s="22">
        <v>79.14</v>
      </c>
      <c r="CR359" s="22">
        <v>2</v>
      </c>
      <c r="CS359" s="22">
        <v>0</v>
      </c>
      <c r="CT359" s="22">
        <v>822952</v>
      </c>
      <c r="CU359" s="22">
        <v>56.55</v>
      </c>
      <c r="CV359" s="22">
        <v>62.76</v>
      </c>
      <c r="CW359" s="22">
        <v>55.74</v>
      </c>
      <c r="CX359" s="22">
        <v>64.58</v>
      </c>
      <c r="CY359" s="22">
        <v>0</v>
      </c>
      <c r="CZ359" s="22">
        <v>0</v>
      </c>
      <c r="DA359" s="22">
        <v>55.74</v>
      </c>
      <c r="DB359" s="22">
        <v>81.569999999999993</v>
      </c>
      <c r="DC359" s="22">
        <v>693669</v>
      </c>
      <c r="DD359" s="22">
        <v>500546</v>
      </c>
      <c r="DE359" s="22">
        <v>14892</v>
      </c>
      <c r="DF359" s="22">
        <v>44.75</v>
      </c>
      <c r="DG359" s="22">
        <v>34.39</v>
      </c>
      <c r="DH359" s="22">
        <v>79.14</v>
      </c>
      <c r="DI359" s="22">
        <v>0</v>
      </c>
      <c r="DJ359" s="22">
        <v>0</v>
      </c>
      <c r="DK359" s="22">
        <v>79.14</v>
      </c>
      <c r="DL359" s="22">
        <v>131259</v>
      </c>
      <c r="DM359" s="22">
        <v>252062</v>
      </c>
      <c r="DN359" s="22">
        <v>2017168</v>
      </c>
      <c r="DO359" s="22">
        <v>45761</v>
      </c>
      <c r="DP359" s="22">
        <v>46735</v>
      </c>
      <c r="DQ359" s="22">
        <v>143623</v>
      </c>
      <c r="DR359" s="22">
        <v>744</v>
      </c>
      <c r="DS359" s="22">
        <v>66899</v>
      </c>
      <c r="DT359" s="22">
        <v>2323</v>
      </c>
      <c r="DU359" s="22">
        <v>0</v>
      </c>
      <c r="DV359" s="22">
        <v>3755</v>
      </c>
      <c r="DW359" s="22">
        <v>508</v>
      </c>
      <c r="DX359" s="22">
        <v>128130</v>
      </c>
      <c r="DY359" s="22">
        <v>94489</v>
      </c>
      <c r="DZ359" s="22">
        <v>149667</v>
      </c>
      <c r="EA359" s="22">
        <v>78605</v>
      </c>
      <c r="EB359" s="22">
        <v>37522</v>
      </c>
      <c r="EC359" s="22">
        <v>14642</v>
      </c>
      <c r="ED359" s="22">
        <v>91980</v>
      </c>
      <c r="EE359" s="22">
        <v>19888</v>
      </c>
      <c r="EF359" s="22">
        <v>708575</v>
      </c>
      <c r="EG359" s="39">
        <v>41640</v>
      </c>
      <c r="EH359" s="39">
        <v>42004</v>
      </c>
      <c r="EI359" s="22">
        <v>1147426</v>
      </c>
      <c r="EJ359" s="22" t="b">
        <v>1</v>
      </c>
      <c r="EK359" s="22" t="b">
        <v>1</v>
      </c>
      <c r="EL359" s="22">
        <v>1</v>
      </c>
      <c r="EM359" s="22" t="s">
        <v>2870</v>
      </c>
      <c r="EN359" s="22" t="s">
        <v>2871</v>
      </c>
      <c r="EO359" s="22" t="s">
        <v>2884</v>
      </c>
      <c r="EP359" s="22" t="s">
        <v>2885</v>
      </c>
      <c r="EQ359" s="22">
        <v>0.90110000000000001</v>
      </c>
      <c r="ER359" s="22">
        <v>0.96509999999999996</v>
      </c>
      <c r="ES359" s="22">
        <v>0.86970000000000003</v>
      </c>
      <c r="ET359" s="22">
        <v>0.89</v>
      </c>
      <c r="EU359" s="22">
        <v>0.87970000000000004</v>
      </c>
      <c r="EV359" s="22">
        <v>0</v>
      </c>
      <c r="EW359" s="22">
        <v>43797</v>
      </c>
      <c r="EX359" s="22" t="s">
        <v>3573</v>
      </c>
      <c r="EY359" s="22">
        <v>0.90110000000000001</v>
      </c>
      <c r="EZ359" s="22" t="b">
        <v>0</v>
      </c>
      <c r="FA359" s="22" t="b">
        <v>0</v>
      </c>
      <c r="FB359" s="22">
        <v>0</v>
      </c>
      <c r="FC359" s="22">
        <v>0</v>
      </c>
      <c r="FD359" s="22">
        <v>0.68</v>
      </c>
      <c r="FE359" s="22">
        <v>0.79810000000000003</v>
      </c>
      <c r="FF359" s="22">
        <v>383321</v>
      </c>
      <c r="FG359" s="22">
        <v>2017168</v>
      </c>
      <c r="FH359" s="22">
        <v>7967</v>
      </c>
      <c r="FI359" s="22">
        <v>13983</v>
      </c>
      <c r="FJ359" s="22">
        <v>17520</v>
      </c>
      <c r="FK359" s="22" t="b">
        <v>0</v>
      </c>
      <c r="FL359" s="22">
        <v>0.56979999999999997</v>
      </c>
      <c r="FM359" s="39">
        <v>41640</v>
      </c>
      <c r="FN359" s="39">
        <v>42004</v>
      </c>
      <c r="FO359" s="22" t="s">
        <v>1491</v>
      </c>
      <c r="FP359" s="22" t="b">
        <v>0</v>
      </c>
      <c r="FQ359" s="22" t="b">
        <v>0</v>
      </c>
      <c r="FR359" s="22">
        <v>3.4759000000000002</v>
      </c>
      <c r="FS359" s="39">
        <v>41820</v>
      </c>
      <c r="FT359" s="22" t="s">
        <v>2872</v>
      </c>
      <c r="FU359" s="22">
        <v>0</v>
      </c>
      <c r="FV359" s="22">
        <v>2060</v>
      </c>
      <c r="FW359" s="22">
        <v>8911</v>
      </c>
      <c r="FX359" s="22">
        <v>3682</v>
      </c>
      <c r="FY359" s="22">
        <v>26627</v>
      </c>
      <c r="FZ359" s="22">
        <v>1931</v>
      </c>
      <c r="GA359" s="22">
        <v>586</v>
      </c>
      <c r="GB359" s="22" t="s">
        <v>2873</v>
      </c>
      <c r="GC359" s="22">
        <v>0.32</v>
      </c>
      <c r="GD359" s="22" t="s">
        <v>2872</v>
      </c>
      <c r="GE359" s="22">
        <v>0</v>
      </c>
      <c r="GF359" s="22">
        <v>0</v>
      </c>
      <c r="GG359" s="22">
        <v>0</v>
      </c>
      <c r="GH359" s="22">
        <v>0</v>
      </c>
      <c r="GI359" s="22" t="s">
        <v>3573</v>
      </c>
      <c r="GJ359" s="22" t="s">
        <v>3573</v>
      </c>
      <c r="GK359" s="22" t="s">
        <v>2874</v>
      </c>
      <c r="GL359" s="22" t="s">
        <v>424</v>
      </c>
      <c r="GM359" s="22" t="s">
        <v>2590</v>
      </c>
      <c r="GN359" s="22" t="s">
        <v>2864</v>
      </c>
      <c r="GO359" s="22" t="s">
        <v>2864</v>
      </c>
      <c r="GP359" s="22" t="s">
        <v>2198</v>
      </c>
      <c r="GQ359" s="22" t="s">
        <v>2948</v>
      </c>
      <c r="GR359" s="22" t="s">
        <v>2946</v>
      </c>
      <c r="GS359" s="22" t="s">
        <v>2199</v>
      </c>
      <c r="GT359" s="22" t="s">
        <v>2864</v>
      </c>
      <c r="GU359" s="22" t="s">
        <v>2200</v>
      </c>
      <c r="GV359" s="22" t="s">
        <v>893</v>
      </c>
      <c r="GW359" s="22" t="s">
        <v>2201</v>
      </c>
      <c r="GX359" s="22" t="s">
        <v>2889</v>
      </c>
      <c r="GY359" s="22">
        <v>82.38</v>
      </c>
      <c r="GZ359" s="22">
        <v>58.85</v>
      </c>
    </row>
    <row r="360" spans="1:208" x14ac:dyDescent="0.25">
      <c r="A360" s="22" t="s">
        <v>365</v>
      </c>
      <c r="B360" s="22" t="s">
        <v>2202</v>
      </c>
      <c r="C360" s="22" t="s">
        <v>176</v>
      </c>
      <c r="D360" s="22" t="s">
        <v>2203</v>
      </c>
      <c r="E360" s="22" t="s">
        <v>903</v>
      </c>
      <c r="F360" s="22" t="s">
        <v>893</v>
      </c>
      <c r="G360" s="22" t="s">
        <v>904</v>
      </c>
      <c r="H360" s="22" t="s">
        <v>903</v>
      </c>
      <c r="I360" s="22">
        <v>199.7</v>
      </c>
      <c r="J360" s="22">
        <v>601.4</v>
      </c>
      <c r="K360" s="37">
        <v>10</v>
      </c>
      <c r="L360" s="37">
        <v>1.36</v>
      </c>
      <c r="M360" s="37">
        <f t="shared" si="12"/>
        <v>211.06</v>
      </c>
      <c r="N360" s="37">
        <f t="shared" si="13"/>
        <v>612.76</v>
      </c>
      <c r="O360" s="39">
        <v>42826</v>
      </c>
      <c r="P360" s="22">
        <v>110</v>
      </c>
      <c r="Q360" s="22" t="b">
        <v>1</v>
      </c>
      <c r="R360" s="22">
        <v>0.9647</v>
      </c>
      <c r="S360" s="22" t="s">
        <v>2861</v>
      </c>
      <c r="T360" s="75">
        <v>42845.461053217703</v>
      </c>
      <c r="U360" s="22" t="s">
        <v>2862</v>
      </c>
      <c r="V360" s="22">
        <v>0.85</v>
      </c>
      <c r="W360" s="22">
        <v>0</v>
      </c>
      <c r="X360" s="22">
        <v>1.2</v>
      </c>
      <c r="Y360" s="22">
        <v>1.1000000000000001</v>
      </c>
      <c r="Z360" s="22">
        <v>0</v>
      </c>
      <c r="AA360" s="22">
        <v>76.540000000000006</v>
      </c>
      <c r="AB360" s="22">
        <v>0.95</v>
      </c>
      <c r="AC360" s="22">
        <v>0</v>
      </c>
      <c r="AD360" s="22">
        <v>0.1</v>
      </c>
      <c r="AE360" s="22">
        <v>88</v>
      </c>
      <c r="AF360" s="22">
        <v>0.96</v>
      </c>
      <c r="AG360" s="22">
        <v>0</v>
      </c>
      <c r="AH360" s="22">
        <v>0.08</v>
      </c>
      <c r="AI360" s="22">
        <v>151.91</v>
      </c>
      <c r="AJ360" s="22">
        <v>373.4</v>
      </c>
      <c r="AK360" s="39">
        <v>42552</v>
      </c>
      <c r="AL360" s="22">
        <v>664283374</v>
      </c>
      <c r="AM360" s="22">
        <v>0.80269999999999997</v>
      </c>
      <c r="AN360" s="39">
        <v>42735</v>
      </c>
      <c r="AO360" s="22" t="b">
        <v>0</v>
      </c>
      <c r="AP360" s="22">
        <v>160.72</v>
      </c>
      <c r="AQ360" s="22">
        <v>0.5</v>
      </c>
      <c r="AR360" s="22">
        <v>0.75</v>
      </c>
      <c r="AS360" s="22">
        <v>3.8269000000000002</v>
      </c>
      <c r="AT360" s="22">
        <v>4.3261000000000003</v>
      </c>
      <c r="AU360" s="22">
        <v>0.5</v>
      </c>
      <c r="AV360" s="22">
        <v>0</v>
      </c>
      <c r="AW360" s="22">
        <v>0.6</v>
      </c>
      <c r="AX360" s="22">
        <v>0.5</v>
      </c>
      <c r="AY360" s="22">
        <v>0.75270000000000004</v>
      </c>
      <c r="AZ360" s="22">
        <v>0.95</v>
      </c>
      <c r="BA360" s="22">
        <v>0.5</v>
      </c>
      <c r="BB360" s="22">
        <v>0.12889999999999999</v>
      </c>
      <c r="BC360" s="22">
        <v>0.5</v>
      </c>
      <c r="BD360" s="22">
        <v>0.47620000000000001</v>
      </c>
      <c r="BE360" s="22">
        <v>1.0711999999999999</v>
      </c>
      <c r="BF360" s="22">
        <v>8</v>
      </c>
      <c r="BG360" s="39">
        <v>42552</v>
      </c>
      <c r="BH360" s="22">
        <v>1</v>
      </c>
      <c r="BI360" s="22" t="b">
        <v>0</v>
      </c>
      <c r="BJ360" s="39">
        <v>42369</v>
      </c>
      <c r="BK360" s="39">
        <v>42369</v>
      </c>
      <c r="BL360" s="22" t="b">
        <v>1</v>
      </c>
      <c r="BM360" s="39">
        <v>42845</v>
      </c>
      <c r="BN360" s="22" t="b">
        <v>1</v>
      </c>
      <c r="BO360" s="39">
        <v>42826</v>
      </c>
      <c r="BP360" s="22">
        <v>110</v>
      </c>
      <c r="BQ360" s="22">
        <v>778</v>
      </c>
      <c r="BR360" s="22">
        <v>102209</v>
      </c>
      <c r="BS360" s="75">
        <v>42845.461053217703</v>
      </c>
      <c r="BT360" s="22" t="s">
        <v>3574</v>
      </c>
      <c r="BU360" s="22">
        <v>199.7</v>
      </c>
      <c r="BV360" s="22" t="s">
        <v>2861</v>
      </c>
      <c r="BW360" s="22">
        <v>1.0459000000000001</v>
      </c>
      <c r="BX360" s="22">
        <v>389</v>
      </c>
      <c r="BY360" s="22">
        <v>0.97445999999999999</v>
      </c>
      <c r="BZ360" s="22" t="s">
        <v>2864</v>
      </c>
      <c r="CA360" s="22" t="s">
        <v>2862</v>
      </c>
      <c r="CB360" s="22" t="b">
        <v>1</v>
      </c>
      <c r="CC360" s="22">
        <v>0</v>
      </c>
      <c r="CD360" s="22">
        <v>777</v>
      </c>
      <c r="CE360" s="22">
        <v>1</v>
      </c>
      <c r="CF360" s="22">
        <v>193</v>
      </c>
      <c r="CG360" s="22">
        <v>70445</v>
      </c>
      <c r="CH360" s="22">
        <v>67191</v>
      </c>
      <c r="CI360" s="22">
        <v>26192</v>
      </c>
      <c r="CJ360" s="22">
        <v>0.95379999999999998</v>
      </c>
      <c r="CK360" s="22" t="s">
        <v>2883</v>
      </c>
      <c r="CL360" s="22">
        <v>0</v>
      </c>
      <c r="CM360" s="22">
        <v>601.4</v>
      </c>
      <c r="CN360" s="22" t="s">
        <v>2866</v>
      </c>
      <c r="CO360" s="22" t="s">
        <v>2867</v>
      </c>
      <c r="CP360" s="22">
        <v>102.9</v>
      </c>
      <c r="CQ360" s="22">
        <v>96.8</v>
      </c>
      <c r="CR360" s="22">
        <v>5</v>
      </c>
      <c r="CS360" s="22">
        <v>0</v>
      </c>
      <c r="CT360" s="22">
        <v>7831200</v>
      </c>
      <c r="CU360" s="22">
        <v>113.57</v>
      </c>
      <c r="CV360" s="22">
        <v>105.52</v>
      </c>
      <c r="CW360" s="22">
        <v>110.36</v>
      </c>
      <c r="CX360" s="22">
        <v>81.47</v>
      </c>
      <c r="CY360" s="22">
        <v>0</v>
      </c>
      <c r="CZ360" s="22">
        <v>0</v>
      </c>
      <c r="DA360" s="22">
        <v>110.36</v>
      </c>
      <c r="DB360" s="22">
        <v>102.9</v>
      </c>
      <c r="DC360" s="22">
        <v>4380641</v>
      </c>
      <c r="DD360" s="22">
        <v>3042704</v>
      </c>
      <c r="DE360" s="22">
        <v>67191</v>
      </c>
      <c r="DF360" s="22">
        <v>63.53</v>
      </c>
      <c r="DG360" s="22">
        <v>44.13</v>
      </c>
      <c r="DH360" s="22">
        <v>107.66</v>
      </c>
      <c r="DI360" s="22">
        <v>0</v>
      </c>
      <c r="DJ360" s="22">
        <v>0</v>
      </c>
      <c r="DK360" s="22">
        <v>107.66</v>
      </c>
      <c r="DL360" s="22">
        <v>413519</v>
      </c>
      <c r="DM360" s="22">
        <v>1034112</v>
      </c>
      <c r="DN360" s="22">
        <v>15254544</v>
      </c>
      <c r="DO360" s="22">
        <v>309798</v>
      </c>
      <c r="DP360" s="22">
        <v>448670</v>
      </c>
      <c r="DQ360" s="22">
        <v>853372</v>
      </c>
      <c r="DR360" s="22">
        <v>0</v>
      </c>
      <c r="DS360" s="22">
        <v>1084524</v>
      </c>
      <c r="DT360" s="22">
        <v>0</v>
      </c>
      <c r="DU360" s="22">
        <v>0</v>
      </c>
      <c r="DV360" s="22">
        <v>209896</v>
      </c>
      <c r="DW360" s="22">
        <v>26750</v>
      </c>
      <c r="DX360" s="22">
        <v>525652</v>
      </c>
      <c r="DY360" s="22">
        <v>907925</v>
      </c>
      <c r="DZ360" s="22">
        <v>954505</v>
      </c>
      <c r="EA360" s="22">
        <v>491974</v>
      </c>
      <c r="EB360" s="22">
        <v>265285</v>
      </c>
      <c r="EC360" s="22">
        <v>0</v>
      </c>
      <c r="ED360" s="22">
        <v>805288</v>
      </c>
      <c r="EE360" s="22">
        <v>28651</v>
      </c>
      <c r="EF360" s="22">
        <v>6894624</v>
      </c>
      <c r="EG360" s="39">
        <v>41456</v>
      </c>
      <c r="EH360" s="39">
        <v>41820</v>
      </c>
      <c r="EI360" s="22">
        <v>7233753</v>
      </c>
      <c r="EJ360" s="22" t="b">
        <v>1</v>
      </c>
      <c r="EK360" s="22" t="b">
        <v>1</v>
      </c>
      <c r="EL360" s="22">
        <v>1.0711999999999999</v>
      </c>
      <c r="EM360" s="22" t="s">
        <v>2868</v>
      </c>
      <c r="EN360" s="22" t="s">
        <v>2869</v>
      </c>
      <c r="EO360" s="22" t="s">
        <v>2870</v>
      </c>
      <c r="EP360" s="22" t="s">
        <v>2871</v>
      </c>
      <c r="EQ360" s="22">
        <v>1.0763</v>
      </c>
      <c r="ER360" s="22">
        <v>1.0769</v>
      </c>
      <c r="ES360" s="22">
        <v>1.0713999999999999</v>
      </c>
      <c r="ET360" s="22">
        <v>1.1140000000000001</v>
      </c>
      <c r="EU360" s="22">
        <v>1.0429999999999999</v>
      </c>
      <c r="EV360" s="22">
        <v>0</v>
      </c>
      <c r="EW360" s="22">
        <v>347033</v>
      </c>
      <c r="EX360" s="22" t="s">
        <v>3574</v>
      </c>
      <c r="EY360" s="22">
        <v>1.0763</v>
      </c>
      <c r="EZ360" s="22" t="b">
        <v>0</v>
      </c>
      <c r="FA360" s="22" t="b">
        <v>0</v>
      </c>
      <c r="FB360" s="22">
        <v>0</v>
      </c>
      <c r="FC360" s="22">
        <v>0</v>
      </c>
      <c r="FD360" s="22">
        <v>0.68459999999999999</v>
      </c>
      <c r="FE360" s="22">
        <v>0.95379999999999998</v>
      </c>
      <c r="FF360" s="22">
        <v>1447631</v>
      </c>
      <c r="FG360" s="22">
        <v>15254544</v>
      </c>
      <c r="FH360" s="22">
        <v>26192</v>
      </c>
      <c r="FI360" s="22">
        <v>67191</v>
      </c>
      <c r="FJ360" s="22">
        <v>70445</v>
      </c>
      <c r="FK360" s="22" t="b">
        <v>0</v>
      </c>
      <c r="FL360" s="22">
        <v>0.38979999999999998</v>
      </c>
      <c r="FM360" s="39">
        <v>41456</v>
      </c>
      <c r="FN360" s="39">
        <v>41820</v>
      </c>
      <c r="FO360" s="22" t="s">
        <v>903</v>
      </c>
      <c r="FP360" s="22" t="b">
        <v>0</v>
      </c>
      <c r="FQ360" s="22" t="b">
        <v>0</v>
      </c>
      <c r="FR360" s="22">
        <v>4.7987000000000002</v>
      </c>
      <c r="FS360" s="39">
        <v>41639</v>
      </c>
      <c r="FT360" s="22" t="s">
        <v>2872</v>
      </c>
      <c r="FU360" s="22">
        <v>0</v>
      </c>
      <c r="FV360" s="22">
        <v>1429</v>
      </c>
      <c r="FW360" s="22">
        <v>82262</v>
      </c>
      <c r="FX360" s="22">
        <v>22989</v>
      </c>
      <c r="FY360" s="22">
        <v>240353</v>
      </c>
      <c r="FZ360" s="22">
        <v>0</v>
      </c>
      <c r="GA360" s="22">
        <v>0</v>
      </c>
      <c r="GB360" s="22" t="s">
        <v>2873</v>
      </c>
      <c r="GC360" s="22">
        <v>0.31540000000000001</v>
      </c>
      <c r="GD360" s="22" t="s">
        <v>2872</v>
      </c>
      <c r="GE360" s="22">
        <v>0</v>
      </c>
      <c r="GF360" s="22">
        <v>0</v>
      </c>
      <c r="GG360" s="22">
        <v>0</v>
      </c>
      <c r="GH360" s="22">
        <v>0</v>
      </c>
      <c r="GI360" s="22" t="s">
        <v>3574</v>
      </c>
      <c r="GJ360" s="22" t="s">
        <v>3574</v>
      </c>
      <c r="GK360" s="22" t="s">
        <v>2874</v>
      </c>
      <c r="GL360" s="22" t="s">
        <v>365</v>
      </c>
      <c r="GM360" s="22" t="s">
        <v>176</v>
      </c>
      <c r="GN360" s="22" t="s">
        <v>2864</v>
      </c>
      <c r="GO360" s="22" t="s">
        <v>2864</v>
      </c>
      <c r="GP360" s="22" t="s">
        <v>2202</v>
      </c>
      <c r="GQ360" s="22" t="s">
        <v>3575</v>
      </c>
      <c r="GR360" s="22" t="s">
        <v>2972</v>
      </c>
      <c r="GS360" s="22" t="s">
        <v>2203</v>
      </c>
      <c r="GT360" s="22" t="s">
        <v>2864</v>
      </c>
      <c r="GU360" s="22" t="s">
        <v>903</v>
      </c>
      <c r="GV360" s="22" t="s">
        <v>893</v>
      </c>
      <c r="GW360" s="22" t="s">
        <v>904</v>
      </c>
      <c r="GX360" s="22" t="s">
        <v>2875</v>
      </c>
      <c r="GY360" s="22">
        <v>110.48</v>
      </c>
      <c r="GZ360" s="22">
        <v>116.55</v>
      </c>
    </row>
    <row r="361" spans="1:208" x14ac:dyDescent="0.25">
      <c r="A361" s="22" t="s">
        <v>366</v>
      </c>
      <c r="B361" s="22" t="s">
        <v>2204</v>
      </c>
      <c r="C361" s="22" t="s">
        <v>795</v>
      </c>
      <c r="D361" s="22" t="s">
        <v>2674</v>
      </c>
      <c r="E361" s="22" t="s">
        <v>2098</v>
      </c>
      <c r="F361" s="22" t="s">
        <v>893</v>
      </c>
      <c r="G361" s="22" t="s">
        <v>2206</v>
      </c>
      <c r="H361" s="22" t="s">
        <v>998</v>
      </c>
      <c r="I361" s="22">
        <v>181.65</v>
      </c>
      <c r="J361" s="22">
        <v>571.21</v>
      </c>
      <c r="K361" s="37">
        <v>10</v>
      </c>
      <c r="L361" s="37">
        <v>0</v>
      </c>
      <c r="M361" s="37">
        <f t="shared" si="12"/>
        <v>191.65</v>
      </c>
      <c r="N361" s="37">
        <f t="shared" si="13"/>
        <v>581.21</v>
      </c>
      <c r="O361" s="39">
        <v>42826</v>
      </c>
      <c r="P361" s="22">
        <v>110</v>
      </c>
      <c r="Q361" s="22" t="b">
        <v>1</v>
      </c>
      <c r="R361" s="22">
        <v>0.9647</v>
      </c>
      <c r="S361" s="22" t="s">
        <v>2861</v>
      </c>
      <c r="T361" s="75">
        <v>42845.461053217703</v>
      </c>
      <c r="U361" s="22" t="s">
        <v>2862</v>
      </c>
      <c r="V361" s="22">
        <v>0.85</v>
      </c>
      <c r="W361" s="22">
        <v>0</v>
      </c>
      <c r="X361" s="22">
        <v>1.2</v>
      </c>
      <c r="Y361" s="22">
        <v>1.1000000000000001</v>
      </c>
      <c r="Z361" s="22">
        <v>0</v>
      </c>
      <c r="AA361" s="22">
        <v>76.540000000000006</v>
      </c>
      <c r="AB361" s="22">
        <v>0.95</v>
      </c>
      <c r="AC361" s="22">
        <v>0</v>
      </c>
      <c r="AD361" s="22">
        <v>0.1</v>
      </c>
      <c r="AE361" s="22">
        <v>88</v>
      </c>
      <c r="AF361" s="22">
        <v>0.96</v>
      </c>
      <c r="AG361" s="22">
        <v>0</v>
      </c>
      <c r="AH361" s="22">
        <v>0.08</v>
      </c>
      <c r="AI361" s="22">
        <v>151.91</v>
      </c>
      <c r="AJ361" s="22">
        <v>373.4</v>
      </c>
      <c r="AK361" s="39">
        <v>42552</v>
      </c>
      <c r="AL361" s="22">
        <v>664283374</v>
      </c>
      <c r="AM361" s="22">
        <v>0.80269999999999997</v>
      </c>
      <c r="AN361" s="39">
        <v>42735</v>
      </c>
      <c r="AO361" s="22" t="b">
        <v>0</v>
      </c>
      <c r="AP361" s="22">
        <v>160.72</v>
      </c>
      <c r="AQ361" s="22">
        <v>0.5</v>
      </c>
      <c r="AR361" s="22">
        <v>0.75</v>
      </c>
      <c r="AS361" s="22">
        <v>3.8269000000000002</v>
      </c>
      <c r="AT361" s="22">
        <v>4.3261000000000003</v>
      </c>
      <c r="AU361" s="22">
        <v>0.5</v>
      </c>
      <c r="AV361" s="22">
        <v>0</v>
      </c>
      <c r="AW361" s="22">
        <v>0.6</v>
      </c>
      <c r="AX361" s="22">
        <v>0.5</v>
      </c>
      <c r="AY361" s="22">
        <v>0.75270000000000004</v>
      </c>
      <c r="AZ361" s="22">
        <v>0.95</v>
      </c>
      <c r="BA361" s="22">
        <v>0.5</v>
      </c>
      <c r="BB361" s="22">
        <v>0.12889999999999999</v>
      </c>
      <c r="BC361" s="22">
        <v>0.5</v>
      </c>
      <c r="BD361" s="22">
        <v>0.47620000000000001</v>
      </c>
      <c r="BE361" s="22">
        <v>1.0711999999999999</v>
      </c>
      <c r="BF361" s="22">
        <v>8</v>
      </c>
      <c r="BG361" s="39">
        <v>42552</v>
      </c>
      <c r="BH361" s="22">
        <v>1</v>
      </c>
      <c r="BI361" s="22" t="b">
        <v>0</v>
      </c>
      <c r="BJ361" s="39">
        <v>42369</v>
      </c>
      <c r="BK361" s="39">
        <v>42369</v>
      </c>
      <c r="BL361" s="22" t="b">
        <v>1</v>
      </c>
      <c r="BM361" s="39">
        <v>42845</v>
      </c>
      <c r="BN361" s="22" t="b">
        <v>1</v>
      </c>
      <c r="BO361" s="39">
        <v>42826</v>
      </c>
      <c r="BP361" s="22">
        <v>110</v>
      </c>
      <c r="BQ361" s="22">
        <v>780</v>
      </c>
      <c r="BR361" s="22">
        <v>102210</v>
      </c>
      <c r="BS361" s="75">
        <v>42845.461053217703</v>
      </c>
      <c r="BT361" s="22" t="s">
        <v>3576</v>
      </c>
      <c r="BU361" s="22">
        <v>181.65</v>
      </c>
      <c r="BV361" s="22" t="s">
        <v>2861</v>
      </c>
      <c r="BW361" s="22">
        <v>0.88029999999999997</v>
      </c>
      <c r="BX361" s="22">
        <v>390</v>
      </c>
      <c r="BY361" s="22">
        <v>0.97445999999999999</v>
      </c>
      <c r="BZ361" s="22" t="s">
        <v>2864</v>
      </c>
      <c r="CA361" s="22" t="s">
        <v>2862</v>
      </c>
      <c r="CB361" s="22" t="b">
        <v>1</v>
      </c>
      <c r="CC361" s="22">
        <v>0</v>
      </c>
      <c r="CD361" s="22">
        <v>779</v>
      </c>
      <c r="CE361" s="22">
        <v>1</v>
      </c>
      <c r="CF361" s="22">
        <v>80</v>
      </c>
      <c r="CG361" s="22">
        <v>29200</v>
      </c>
      <c r="CH361" s="22">
        <v>20934</v>
      </c>
      <c r="CI361" s="22">
        <v>13154</v>
      </c>
      <c r="CJ361" s="22">
        <v>0.71689999999999998</v>
      </c>
      <c r="CK361" s="22" t="s">
        <v>2883</v>
      </c>
      <c r="CL361" s="22">
        <v>0</v>
      </c>
      <c r="CM361" s="22">
        <v>571.21</v>
      </c>
      <c r="CN361" s="22" t="s">
        <v>2866</v>
      </c>
      <c r="CO361" s="22" t="s">
        <v>2867</v>
      </c>
      <c r="CP361" s="22">
        <v>86.19</v>
      </c>
      <c r="CQ361" s="22">
        <v>95.46</v>
      </c>
      <c r="CR361" s="22">
        <v>6</v>
      </c>
      <c r="CS361" s="22">
        <v>0</v>
      </c>
      <c r="CT361" s="22">
        <v>1936390</v>
      </c>
      <c r="CU361" s="22">
        <v>90.14</v>
      </c>
      <c r="CV361" s="22">
        <v>97.91</v>
      </c>
      <c r="CW361" s="22">
        <v>86.19</v>
      </c>
      <c r="CX361" s="22">
        <v>68.569999999999993</v>
      </c>
      <c r="CY361" s="22">
        <v>0</v>
      </c>
      <c r="CZ361" s="22">
        <v>0</v>
      </c>
      <c r="DA361" s="22">
        <v>86.19</v>
      </c>
      <c r="DB361" s="22">
        <v>86.61</v>
      </c>
      <c r="DC361" s="22">
        <v>1120910</v>
      </c>
      <c r="DD361" s="22">
        <v>1105211</v>
      </c>
      <c r="DE361" s="22">
        <v>24820</v>
      </c>
      <c r="DF361" s="22">
        <v>44.01</v>
      </c>
      <c r="DG361" s="22">
        <v>51.45</v>
      </c>
      <c r="DH361" s="22">
        <v>95.46</v>
      </c>
      <c r="DI361" s="22">
        <v>0</v>
      </c>
      <c r="DJ361" s="22">
        <v>0</v>
      </c>
      <c r="DK361" s="22">
        <v>95.46</v>
      </c>
      <c r="DL361" s="22">
        <v>178665</v>
      </c>
      <c r="DM361" s="22">
        <v>269045</v>
      </c>
      <c r="DN361" s="22">
        <v>4162512</v>
      </c>
      <c r="DO361" s="22">
        <v>50442</v>
      </c>
      <c r="DP361" s="22">
        <v>218332</v>
      </c>
      <c r="DQ361" s="22">
        <v>83408</v>
      </c>
      <c r="DR361" s="22">
        <v>241259</v>
      </c>
      <c r="DS361" s="22">
        <v>79759</v>
      </c>
      <c r="DT361" s="22">
        <v>0</v>
      </c>
      <c r="DU361" s="22">
        <v>0</v>
      </c>
      <c r="DV361" s="22">
        <v>0</v>
      </c>
      <c r="DW361" s="22">
        <v>0</v>
      </c>
      <c r="DX361" s="22">
        <v>259564</v>
      </c>
      <c r="DY361" s="22">
        <v>0</v>
      </c>
      <c r="DZ361" s="22">
        <v>373957</v>
      </c>
      <c r="EA361" s="22">
        <v>0</v>
      </c>
      <c r="EB361" s="22">
        <v>0</v>
      </c>
      <c r="EC361" s="22">
        <v>0</v>
      </c>
      <c r="ED361" s="22">
        <v>471690</v>
      </c>
      <c r="EE361" s="22">
        <v>158482</v>
      </c>
      <c r="EF361" s="22">
        <v>1777908</v>
      </c>
      <c r="EG361" s="39">
        <v>41456</v>
      </c>
      <c r="EH361" s="39">
        <v>41820</v>
      </c>
      <c r="EI361" s="22">
        <v>2169266</v>
      </c>
      <c r="EJ361" s="22" t="b">
        <v>1</v>
      </c>
      <c r="EK361" s="22" t="b">
        <v>1</v>
      </c>
      <c r="EL361" s="22">
        <v>1.0711999999999999</v>
      </c>
      <c r="EM361" s="22" t="s">
        <v>2868</v>
      </c>
      <c r="EN361" s="22" t="s">
        <v>2869</v>
      </c>
      <c r="EO361" s="22" t="s">
        <v>2870</v>
      </c>
      <c r="EP361" s="22" t="s">
        <v>2871</v>
      </c>
      <c r="EQ361" s="22">
        <v>0.92059999999999997</v>
      </c>
      <c r="ER361" s="22">
        <v>0.91910000000000003</v>
      </c>
      <c r="ES361" s="22">
        <v>0.91169999999999995</v>
      </c>
      <c r="ET361" s="22">
        <v>0.95269999999999999</v>
      </c>
      <c r="EU361" s="22">
        <v>0.89890000000000003</v>
      </c>
      <c r="EV361" s="22">
        <v>0</v>
      </c>
      <c r="EW361" s="22">
        <v>83587</v>
      </c>
      <c r="EX361" s="22" t="s">
        <v>3576</v>
      </c>
      <c r="EY361" s="22">
        <v>0.92059999999999997</v>
      </c>
      <c r="EZ361" s="22" t="b">
        <v>0</v>
      </c>
      <c r="FA361" s="22" t="b">
        <v>0</v>
      </c>
      <c r="FB361" s="22">
        <v>0</v>
      </c>
      <c r="FC361" s="22">
        <v>0</v>
      </c>
      <c r="FD361" s="22">
        <v>0.80489999999999995</v>
      </c>
      <c r="FE361" s="22">
        <v>0.71689999999999998</v>
      </c>
      <c r="FF361" s="22">
        <v>447710</v>
      </c>
      <c r="FG361" s="22">
        <v>4162512</v>
      </c>
      <c r="FH361" s="22">
        <v>13154</v>
      </c>
      <c r="FI361" s="22">
        <v>20934</v>
      </c>
      <c r="FJ361" s="22">
        <v>29200</v>
      </c>
      <c r="FK361" s="22" t="b">
        <v>0</v>
      </c>
      <c r="FL361" s="22">
        <v>0.62839999999999996</v>
      </c>
      <c r="FM361" s="39">
        <v>41456</v>
      </c>
      <c r="FN361" s="39">
        <v>41820</v>
      </c>
      <c r="FO361" s="22" t="s">
        <v>998</v>
      </c>
      <c r="FP361" s="22" t="b">
        <v>0</v>
      </c>
      <c r="FQ361" s="22" t="b">
        <v>0</v>
      </c>
      <c r="FR361" s="22">
        <v>4.3372999999999999</v>
      </c>
      <c r="FS361" s="39">
        <v>41639</v>
      </c>
      <c r="FT361" s="22" t="s">
        <v>2872</v>
      </c>
      <c r="FU361" s="22">
        <v>0</v>
      </c>
      <c r="FV361" s="22">
        <v>4168</v>
      </c>
      <c r="FW361" s="22">
        <v>4694</v>
      </c>
      <c r="FX361" s="22">
        <v>10599</v>
      </c>
      <c r="FY361" s="22">
        <v>64126</v>
      </c>
      <c r="FZ361" s="22">
        <v>0</v>
      </c>
      <c r="GA361" s="22">
        <v>0</v>
      </c>
      <c r="GB361" s="22" t="s">
        <v>2980</v>
      </c>
      <c r="GC361" s="22">
        <v>0.1951</v>
      </c>
      <c r="GD361" s="22" t="s">
        <v>2872</v>
      </c>
      <c r="GE361" s="22">
        <v>0</v>
      </c>
      <c r="GF361" s="22">
        <v>0</v>
      </c>
      <c r="GG361" s="22">
        <v>0</v>
      </c>
      <c r="GH361" s="22">
        <v>0</v>
      </c>
      <c r="GI361" s="22" t="s">
        <v>3576</v>
      </c>
      <c r="GJ361" s="22" t="s">
        <v>3576</v>
      </c>
      <c r="GK361" s="22" t="s">
        <v>2874</v>
      </c>
      <c r="GL361" s="22" t="s">
        <v>366</v>
      </c>
      <c r="GM361" s="22" t="s">
        <v>795</v>
      </c>
      <c r="GN361" s="22" t="s">
        <v>2864</v>
      </c>
      <c r="GO361" s="22" t="s">
        <v>2864</v>
      </c>
      <c r="GP361" s="22" t="s">
        <v>2204</v>
      </c>
      <c r="GQ361" s="22" t="s">
        <v>3577</v>
      </c>
      <c r="GR361" s="22" t="s">
        <v>3097</v>
      </c>
      <c r="GS361" s="22" t="s">
        <v>2674</v>
      </c>
      <c r="GT361" s="22" t="s">
        <v>2864</v>
      </c>
      <c r="GU361" s="22" t="s">
        <v>2098</v>
      </c>
      <c r="GV361" s="22" t="s">
        <v>893</v>
      </c>
      <c r="GW361" s="22" t="s">
        <v>2206</v>
      </c>
      <c r="GX361" s="22" t="s">
        <v>2875</v>
      </c>
      <c r="GY361" s="22">
        <v>97.96</v>
      </c>
      <c r="GZ361" s="22">
        <v>92.5</v>
      </c>
    </row>
    <row r="362" spans="1:208" x14ac:dyDescent="0.25">
      <c r="A362" s="22" t="s">
        <v>512</v>
      </c>
      <c r="B362" s="22" t="s">
        <v>2207</v>
      </c>
      <c r="C362" s="22" t="s">
        <v>2591</v>
      </c>
      <c r="D362" s="22" t="s">
        <v>2208</v>
      </c>
      <c r="E362" s="22" t="s">
        <v>2209</v>
      </c>
      <c r="F362" s="22" t="s">
        <v>893</v>
      </c>
      <c r="G362" s="22" t="s">
        <v>2210</v>
      </c>
      <c r="H362" s="22" t="s">
        <v>1210</v>
      </c>
      <c r="I362" s="22">
        <v>147.66999999999999</v>
      </c>
      <c r="J362" s="22">
        <v>587.55999999999995</v>
      </c>
      <c r="K362" s="37">
        <v>10</v>
      </c>
      <c r="L362" s="37">
        <v>7.13</v>
      </c>
      <c r="M362" s="37">
        <f t="shared" si="12"/>
        <v>164.8</v>
      </c>
      <c r="N362" s="37">
        <f t="shared" si="13"/>
        <v>604.69000000000005</v>
      </c>
      <c r="O362" s="39">
        <v>42826</v>
      </c>
      <c r="P362" s="22">
        <v>110</v>
      </c>
      <c r="Q362" s="22" t="b">
        <v>1</v>
      </c>
      <c r="R362" s="22">
        <v>0.9647</v>
      </c>
      <c r="S362" s="22" t="s">
        <v>2861</v>
      </c>
      <c r="T362" s="75">
        <v>42845.461053217703</v>
      </c>
      <c r="U362" s="22" t="s">
        <v>2862</v>
      </c>
      <c r="V362" s="22">
        <v>0.85</v>
      </c>
      <c r="W362" s="22">
        <v>0</v>
      </c>
      <c r="X362" s="22">
        <v>1.2</v>
      </c>
      <c r="Y362" s="22">
        <v>1.1000000000000001</v>
      </c>
      <c r="Z362" s="22">
        <v>0</v>
      </c>
      <c r="AA362" s="22">
        <v>76.540000000000006</v>
      </c>
      <c r="AB362" s="22">
        <v>0.95</v>
      </c>
      <c r="AC362" s="22">
        <v>0</v>
      </c>
      <c r="AD362" s="22">
        <v>0.1</v>
      </c>
      <c r="AE362" s="22">
        <v>88</v>
      </c>
      <c r="AF362" s="22">
        <v>0.96</v>
      </c>
      <c r="AG362" s="22">
        <v>0</v>
      </c>
      <c r="AH362" s="22">
        <v>0.08</v>
      </c>
      <c r="AI362" s="22">
        <v>151.91</v>
      </c>
      <c r="AJ362" s="22">
        <v>373.4</v>
      </c>
      <c r="AK362" s="39">
        <v>42552</v>
      </c>
      <c r="AL362" s="22">
        <v>664283374</v>
      </c>
      <c r="AM362" s="22">
        <v>0.80269999999999997</v>
      </c>
      <c r="AN362" s="39">
        <v>42735</v>
      </c>
      <c r="AO362" s="22" t="b">
        <v>0</v>
      </c>
      <c r="AP362" s="22">
        <v>160.72</v>
      </c>
      <c r="AQ362" s="22">
        <v>0.5</v>
      </c>
      <c r="AR362" s="22">
        <v>0.75</v>
      </c>
      <c r="AS362" s="22">
        <v>3.8269000000000002</v>
      </c>
      <c r="AT362" s="22">
        <v>4.3261000000000003</v>
      </c>
      <c r="AU362" s="22">
        <v>0.5</v>
      </c>
      <c r="AV362" s="22">
        <v>0</v>
      </c>
      <c r="AW362" s="22">
        <v>0.6</v>
      </c>
      <c r="AX362" s="22">
        <v>0.5</v>
      </c>
      <c r="AY362" s="22">
        <v>0.75270000000000004</v>
      </c>
      <c r="AZ362" s="22">
        <v>0.95</v>
      </c>
      <c r="BA362" s="22">
        <v>0.5</v>
      </c>
      <c r="BB362" s="22">
        <v>0.12889999999999999</v>
      </c>
      <c r="BC362" s="22">
        <v>0.5</v>
      </c>
      <c r="BD362" s="22">
        <v>0.47620000000000001</v>
      </c>
      <c r="BE362" s="22">
        <v>1.0711999999999999</v>
      </c>
      <c r="BF362" s="22">
        <v>8</v>
      </c>
      <c r="BG362" s="39">
        <v>42552</v>
      </c>
      <c r="BH362" s="22">
        <v>1</v>
      </c>
      <c r="BI362" s="22" t="b">
        <v>0</v>
      </c>
      <c r="BJ362" s="39">
        <v>42369</v>
      </c>
      <c r="BK362" s="39">
        <v>42369</v>
      </c>
      <c r="BL362" s="22" t="b">
        <v>1</v>
      </c>
      <c r="BM362" s="39">
        <v>42845</v>
      </c>
      <c r="BN362" s="22" t="b">
        <v>1</v>
      </c>
      <c r="BO362" s="39">
        <v>42826</v>
      </c>
      <c r="BP362" s="22">
        <v>110</v>
      </c>
      <c r="BQ362" s="22">
        <v>782</v>
      </c>
      <c r="BR362" s="22">
        <v>102211</v>
      </c>
      <c r="BS362" s="75">
        <v>42845.461053217703</v>
      </c>
      <c r="BT362" s="22" t="s">
        <v>3578</v>
      </c>
      <c r="BU362" s="22">
        <v>147.66999999999999</v>
      </c>
      <c r="BV362" s="22" t="s">
        <v>2861</v>
      </c>
      <c r="BW362" s="22">
        <v>0.97</v>
      </c>
      <c r="BX362" s="22">
        <v>391</v>
      </c>
      <c r="BY362" s="22">
        <v>0.96082000000000001</v>
      </c>
      <c r="BZ362" s="22" t="s">
        <v>2864</v>
      </c>
      <c r="CA362" s="22" t="s">
        <v>2862</v>
      </c>
      <c r="CB362" s="22" t="b">
        <v>1</v>
      </c>
      <c r="CC362" s="22">
        <v>0</v>
      </c>
      <c r="CD362" s="22">
        <v>781</v>
      </c>
      <c r="CE362" s="22">
        <v>1</v>
      </c>
      <c r="CF362" s="22">
        <v>66</v>
      </c>
      <c r="CG362" s="22">
        <v>24090</v>
      </c>
      <c r="CH362" s="22">
        <v>18660</v>
      </c>
      <c r="CI362" s="22">
        <v>10296</v>
      </c>
      <c r="CJ362" s="22">
        <v>0.77459999999999996</v>
      </c>
      <c r="CK362" s="22" t="s">
        <v>2883</v>
      </c>
      <c r="CL362" s="22">
        <v>0</v>
      </c>
      <c r="CM362" s="22">
        <v>587.55999999999995</v>
      </c>
      <c r="CN362" s="22" t="s">
        <v>2866</v>
      </c>
      <c r="CO362" s="22" t="s">
        <v>2880</v>
      </c>
      <c r="CP362" s="22">
        <v>71.2</v>
      </c>
      <c r="CQ362" s="22">
        <v>76.47</v>
      </c>
      <c r="CR362" s="22">
        <v>3</v>
      </c>
      <c r="CS362" s="22">
        <v>0</v>
      </c>
      <c r="CT362" s="22">
        <v>1476603</v>
      </c>
      <c r="CU362" s="22">
        <v>76.03</v>
      </c>
      <c r="CV362" s="22">
        <v>73.400000000000006</v>
      </c>
      <c r="CW362" s="22">
        <v>71.2</v>
      </c>
      <c r="CX362" s="22">
        <v>70.53</v>
      </c>
      <c r="CY362" s="22">
        <v>0</v>
      </c>
      <c r="CZ362" s="22">
        <v>0</v>
      </c>
      <c r="DA362" s="22">
        <v>71.2</v>
      </c>
      <c r="DB362" s="22">
        <v>89.09</v>
      </c>
      <c r="DC362" s="22">
        <v>937666</v>
      </c>
      <c r="DD362" s="22">
        <v>630594</v>
      </c>
      <c r="DE362" s="22">
        <v>20477</v>
      </c>
      <c r="DF362" s="22">
        <v>44</v>
      </c>
      <c r="DG362" s="22">
        <v>32.47</v>
      </c>
      <c r="DH362" s="22">
        <v>76.47</v>
      </c>
      <c r="DI362" s="22">
        <v>0</v>
      </c>
      <c r="DJ362" s="22">
        <v>0</v>
      </c>
      <c r="DK362" s="22">
        <v>76.47</v>
      </c>
      <c r="DL362" s="22">
        <v>152273</v>
      </c>
      <c r="DM362" s="22">
        <v>299458</v>
      </c>
      <c r="DN362" s="22">
        <v>3044864</v>
      </c>
      <c r="DO362" s="22">
        <v>74258</v>
      </c>
      <c r="DP362" s="22">
        <v>80968</v>
      </c>
      <c r="DQ362" s="22">
        <v>176550</v>
      </c>
      <c r="DR362" s="22">
        <v>1087</v>
      </c>
      <c r="DS362" s="22">
        <v>66952</v>
      </c>
      <c r="DT362" s="22">
        <v>3453</v>
      </c>
      <c r="DU362" s="22">
        <v>0</v>
      </c>
      <c r="DV362" s="22">
        <v>72805</v>
      </c>
      <c r="DW362" s="22">
        <v>9862</v>
      </c>
      <c r="DX362" s="22">
        <v>176241</v>
      </c>
      <c r="DY362" s="22">
        <v>100404</v>
      </c>
      <c r="DZ362" s="22">
        <v>180213</v>
      </c>
      <c r="EA362" s="22">
        <v>114988</v>
      </c>
      <c r="EB362" s="22">
        <v>36261</v>
      </c>
      <c r="EC362" s="22">
        <v>9559</v>
      </c>
      <c r="ED362" s="22">
        <v>113332</v>
      </c>
      <c r="EE362" s="22">
        <v>0</v>
      </c>
      <c r="EF362" s="22">
        <v>1376199</v>
      </c>
      <c r="EG362" s="39">
        <v>41640</v>
      </c>
      <c r="EH362" s="39">
        <v>42004</v>
      </c>
      <c r="EI362" s="22">
        <v>1506816</v>
      </c>
      <c r="EJ362" s="22" t="b">
        <v>1</v>
      </c>
      <c r="EK362" s="22" t="b">
        <v>1</v>
      </c>
      <c r="EL362" s="22">
        <v>1</v>
      </c>
      <c r="EM362" s="22" t="s">
        <v>2870</v>
      </c>
      <c r="EN362" s="22" t="s">
        <v>2871</v>
      </c>
      <c r="EO362" s="22" t="s">
        <v>2884</v>
      </c>
      <c r="EP362" s="22" t="s">
        <v>2885</v>
      </c>
      <c r="EQ362" s="22">
        <v>1.0358000000000001</v>
      </c>
      <c r="ER362" s="22">
        <v>1.0134000000000001</v>
      </c>
      <c r="ES362" s="22">
        <v>1.0835999999999999</v>
      </c>
      <c r="ET362" s="22">
        <v>1.0243</v>
      </c>
      <c r="EU362" s="22">
        <v>1.0217000000000001</v>
      </c>
      <c r="EV362" s="22">
        <v>0</v>
      </c>
      <c r="EW362" s="22">
        <v>68255</v>
      </c>
      <c r="EX362" s="22" t="s">
        <v>3578</v>
      </c>
      <c r="EY362" s="22">
        <v>1.0358000000000001</v>
      </c>
      <c r="EZ362" s="22" t="b">
        <v>0</v>
      </c>
      <c r="FA362" s="22" t="b">
        <v>0</v>
      </c>
      <c r="FB362" s="22">
        <v>0</v>
      </c>
      <c r="FC362" s="22">
        <v>0</v>
      </c>
      <c r="FD362" s="22">
        <v>0.88680000000000003</v>
      </c>
      <c r="FE362" s="22">
        <v>0.77459999999999996</v>
      </c>
      <c r="FF362" s="22">
        <v>451731</v>
      </c>
      <c r="FG362" s="22">
        <v>3044864</v>
      </c>
      <c r="FH362" s="22">
        <v>10296</v>
      </c>
      <c r="FI362" s="22">
        <v>18660</v>
      </c>
      <c r="FJ362" s="22">
        <v>24090</v>
      </c>
      <c r="FK362" s="22" t="b">
        <v>0</v>
      </c>
      <c r="FL362" s="22">
        <v>0.55179999999999996</v>
      </c>
      <c r="FM362" s="39">
        <v>41640</v>
      </c>
      <c r="FN362" s="39">
        <v>42004</v>
      </c>
      <c r="FO362" s="22" t="s">
        <v>1210</v>
      </c>
      <c r="FP362" s="22" t="b">
        <v>0</v>
      </c>
      <c r="FQ362" s="22" t="b">
        <v>0</v>
      </c>
      <c r="FR362" s="22">
        <v>3.5314000000000001</v>
      </c>
      <c r="FS362" s="39">
        <v>41820</v>
      </c>
      <c r="FT362" s="22" t="s">
        <v>2872</v>
      </c>
      <c r="FU362" s="22">
        <v>0</v>
      </c>
      <c r="FV362" s="22">
        <v>1997</v>
      </c>
      <c r="FW362" s="22">
        <v>11978</v>
      </c>
      <c r="FX362" s="22">
        <v>11293</v>
      </c>
      <c r="FY362" s="22">
        <v>41973</v>
      </c>
      <c r="FZ362" s="22">
        <v>1014</v>
      </c>
      <c r="GA362" s="22">
        <v>0</v>
      </c>
      <c r="GB362" s="22" t="s">
        <v>2873</v>
      </c>
      <c r="GC362" s="22">
        <v>0.1132</v>
      </c>
      <c r="GD362" s="22" t="s">
        <v>2872</v>
      </c>
      <c r="GE362" s="22">
        <v>0</v>
      </c>
      <c r="GF362" s="22">
        <v>0</v>
      </c>
      <c r="GG362" s="22">
        <v>0</v>
      </c>
      <c r="GH362" s="22">
        <v>0</v>
      </c>
      <c r="GI362" s="22" t="s">
        <v>3578</v>
      </c>
      <c r="GJ362" s="22" t="s">
        <v>3578</v>
      </c>
      <c r="GK362" s="22" t="s">
        <v>2874</v>
      </c>
      <c r="GL362" s="22" t="s">
        <v>512</v>
      </c>
      <c r="GM362" s="22" t="s">
        <v>2591</v>
      </c>
      <c r="GN362" s="22" t="s">
        <v>2864</v>
      </c>
      <c r="GO362" s="22" t="s">
        <v>2864</v>
      </c>
      <c r="GP362" s="22" t="s">
        <v>2207</v>
      </c>
      <c r="GQ362" s="22" t="s">
        <v>2948</v>
      </c>
      <c r="GR362" s="22" t="s">
        <v>2946</v>
      </c>
      <c r="GS362" s="22" t="s">
        <v>2208</v>
      </c>
      <c r="GT362" s="22" t="s">
        <v>2864</v>
      </c>
      <c r="GU362" s="22" t="s">
        <v>2209</v>
      </c>
      <c r="GV362" s="22" t="s">
        <v>893</v>
      </c>
      <c r="GW362" s="22" t="s">
        <v>2210</v>
      </c>
      <c r="GX362" s="22" t="s">
        <v>2889</v>
      </c>
      <c r="GY362" s="22">
        <v>79.58</v>
      </c>
      <c r="GZ362" s="22">
        <v>79.13</v>
      </c>
    </row>
    <row r="363" spans="1:208" x14ac:dyDescent="0.25">
      <c r="A363" s="22" t="s">
        <v>313</v>
      </c>
      <c r="B363" s="22" t="s">
        <v>2211</v>
      </c>
      <c r="C363" s="22" t="s">
        <v>784</v>
      </c>
      <c r="D363" s="22" t="s">
        <v>2212</v>
      </c>
      <c r="E363" s="22" t="s">
        <v>2213</v>
      </c>
      <c r="F363" s="22" t="s">
        <v>893</v>
      </c>
      <c r="G363" s="22" t="s">
        <v>2214</v>
      </c>
      <c r="H363" s="22" t="s">
        <v>1276</v>
      </c>
      <c r="I363" s="22">
        <v>158.24</v>
      </c>
      <c r="J363" s="22">
        <v>572.98</v>
      </c>
      <c r="K363" s="37">
        <v>10</v>
      </c>
      <c r="L363" s="37">
        <v>1.36</v>
      </c>
      <c r="M363" s="37">
        <f t="shared" si="12"/>
        <v>169.6</v>
      </c>
      <c r="N363" s="37">
        <f t="shared" si="13"/>
        <v>584.34</v>
      </c>
      <c r="O363" s="39">
        <v>42826</v>
      </c>
      <c r="P363" s="22">
        <v>110</v>
      </c>
      <c r="Q363" s="22" t="b">
        <v>1</v>
      </c>
      <c r="R363" s="22">
        <v>0.9647</v>
      </c>
      <c r="S363" s="22" t="s">
        <v>2861</v>
      </c>
      <c r="T363" s="75">
        <v>42845.461053217703</v>
      </c>
      <c r="U363" s="22" t="s">
        <v>2862</v>
      </c>
      <c r="V363" s="22">
        <v>0.85</v>
      </c>
      <c r="W363" s="22">
        <v>0</v>
      </c>
      <c r="X363" s="22">
        <v>1.2</v>
      </c>
      <c r="Y363" s="22">
        <v>1.1000000000000001</v>
      </c>
      <c r="Z363" s="22">
        <v>0</v>
      </c>
      <c r="AA363" s="22">
        <v>76.540000000000006</v>
      </c>
      <c r="AB363" s="22">
        <v>0.95</v>
      </c>
      <c r="AC363" s="22">
        <v>0</v>
      </c>
      <c r="AD363" s="22">
        <v>0.1</v>
      </c>
      <c r="AE363" s="22">
        <v>88</v>
      </c>
      <c r="AF363" s="22">
        <v>0.96</v>
      </c>
      <c r="AG363" s="22">
        <v>0</v>
      </c>
      <c r="AH363" s="22">
        <v>0.08</v>
      </c>
      <c r="AI363" s="22">
        <v>151.91</v>
      </c>
      <c r="AJ363" s="22">
        <v>373.4</v>
      </c>
      <c r="AK363" s="39">
        <v>42552</v>
      </c>
      <c r="AL363" s="22">
        <v>664283374</v>
      </c>
      <c r="AM363" s="22">
        <v>0.80269999999999997</v>
      </c>
      <c r="AN363" s="39">
        <v>42735</v>
      </c>
      <c r="AO363" s="22" t="b">
        <v>0</v>
      </c>
      <c r="AP363" s="22">
        <v>160.72</v>
      </c>
      <c r="AQ363" s="22">
        <v>0.5</v>
      </c>
      <c r="AR363" s="22">
        <v>0.75</v>
      </c>
      <c r="AS363" s="22">
        <v>3.8269000000000002</v>
      </c>
      <c r="AT363" s="22">
        <v>4.3261000000000003</v>
      </c>
      <c r="AU363" s="22">
        <v>0.5</v>
      </c>
      <c r="AV363" s="22">
        <v>0</v>
      </c>
      <c r="AW363" s="22">
        <v>0.6</v>
      </c>
      <c r="AX363" s="22">
        <v>0.5</v>
      </c>
      <c r="AY363" s="22">
        <v>0.75270000000000004</v>
      </c>
      <c r="AZ363" s="22">
        <v>0.95</v>
      </c>
      <c r="BA363" s="22">
        <v>0.5</v>
      </c>
      <c r="BB363" s="22">
        <v>0.12889999999999999</v>
      </c>
      <c r="BC363" s="22">
        <v>0.5</v>
      </c>
      <c r="BD363" s="22">
        <v>0.47620000000000001</v>
      </c>
      <c r="BE363" s="22">
        <v>1.0711999999999999</v>
      </c>
      <c r="BF363" s="22">
        <v>8</v>
      </c>
      <c r="BG363" s="39">
        <v>42552</v>
      </c>
      <c r="BH363" s="22">
        <v>1</v>
      </c>
      <c r="BI363" s="22" t="b">
        <v>0</v>
      </c>
      <c r="BJ363" s="39">
        <v>42369</v>
      </c>
      <c r="BK363" s="39">
        <v>42369</v>
      </c>
      <c r="BL363" s="22" t="b">
        <v>1</v>
      </c>
      <c r="BM363" s="39">
        <v>42845</v>
      </c>
      <c r="BN363" s="22" t="b">
        <v>1</v>
      </c>
      <c r="BO363" s="39">
        <v>42826</v>
      </c>
      <c r="BP363" s="22">
        <v>110</v>
      </c>
      <c r="BQ363" s="22">
        <v>444</v>
      </c>
      <c r="BR363" s="22">
        <v>102065</v>
      </c>
      <c r="BS363" s="75">
        <v>42845.461053217703</v>
      </c>
      <c r="BT363" s="22" t="s">
        <v>3579</v>
      </c>
      <c r="BU363" s="22">
        <v>158.24</v>
      </c>
      <c r="BV363" s="22" t="s">
        <v>2861</v>
      </c>
      <c r="BW363" s="22">
        <v>0.89</v>
      </c>
      <c r="BX363" s="22">
        <v>222</v>
      </c>
      <c r="BY363" s="22">
        <v>0.96082000000000001</v>
      </c>
      <c r="BZ363" s="22" t="s">
        <v>2864</v>
      </c>
      <c r="CA363" s="22" t="s">
        <v>2862</v>
      </c>
      <c r="CB363" s="22" t="b">
        <v>1</v>
      </c>
      <c r="CC363" s="22">
        <v>0</v>
      </c>
      <c r="CD363" s="22">
        <v>443</v>
      </c>
      <c r="CE363" s="22">
        <v>1</v>
      </c>
      <c r="CF363" s="22">
        <v>58</v>
      </c>
      <c r="CG363" s="22">
        <v>21170</v>
      </c>
      <c r="CH363" s="22">
        <v>19205</v>
      </c>
      <c r="CI363" s="22">
        <v>14035</v>
      </c>
      <c r="CJ363" s="22">
        <v>0.90720000000000001</v>
      </c>
      <c r="CK363" s="22" t="s">
        <v>2883</v>
      </c>
      <c r="CL363" s="22">
        <v>0</v>
      </c>
      <c r="CM363" s="22">
        <v>572.98</v>
      </c>
      <c r="CN363" s="22" t="s">
        <v>2866</v>
      </c>
      <c r="CO363" s="22" t="s">
        <v>2880</v>
      </c>
      <c r="CP363" s="22">
        <v>71.69</v>
      </c>
      <c r="CQ363" s="22">
        <v>86.55</v>
      </c>
      <c r="CR363" s="22">
        <v>6</v>
      </c>
      <c r="CS363" s="22">
        <v>0</v>
      </c>
      <c r="CT363" s="22">
        <v>1546669</v>
      </c>
      <c r="CU363" s="22">
        <v>77.38</v>
      </c>
      <c r="CV363" s="22">
        <v>80.55</v>
      </c>
      <c r="CW363" s="22">
        <v>71.69</v>
      </c>
      <c r="CX363" s="22">
        <v>64.709999999999994</v>
      </c>
      <c r="CY363" s="22">
        <v>0</v>
      </c>
      <c r="CZ363" s="22">
        <v>0</v>
      </c>
      <c r="DA363" s="22">
        <v>71.69</v>
      </c>
      <c r="DB363" s="22">
        <v>81.739999999999995</v>
      </c>
      <c r="DC363" s="22">
        <v>979505</v>
      </c>
      <c r="DD363" s="22">
        <v>750461</v>
      </c>
      <c r="DE363" s="22">
        <v>19205</v>
      </c>
      <c r="DF363" s="22">
        <v>49</v>
      </c>
      <c r="DG363" s="22">
        <v>37.549999999999997</v>
      </c>
      <c r="DH363" s="22">
        <v>86.55</v>
      </c>
      <c r="DI363" s="22">
        <v>0</v>
      </c>
      <c r="DJ363" s="22">
        <v>0</v>
      </c>
      <c r="DK363" s="22">
        <v>86.55</v>
      </c>
      <c r="DL363" s="22">
        <v>169092</v>
      </c>
      <c r="DM363" s="22">
        <v>187313</v>
      </c>
      <c r="DN363" s="22">
        <v>3276635</v>
      </c>
      <c r="DO363" s="22">
        <v>40978</v>
      </c>
      <c r="DP363" s="22">
        <v>117867</v>
      </c>
      <c r="DQ363" s="22">
        <v>277624</v>
      </c>
      <c r="DR363" s="22">
        <v>1291</v>
      </c>
      <c r="DS363" s="22">
        <v>98894</v>
      </c>
      <c r="DT363" s="22">
        <v>292</v>
      </c>
      <c r="DU363" s="22">
        <v>0</v>
      </c>
      <c r="DV363" s="22">
        <v>0</v>
      </c>
      <c r="DW363" s="22">
        <v>86154</v>
      </c>
      <c r="DX363" s="22">
        <v>150943</v>
      </c>
      <c r="DY363" s="22">
        <v>123768</v>
      </c>
      <c r="DZ363" s="22">
        <v>265271</v>
      </c>
      <c r="EA363" s="22">
        <v>124039</v>
      </c>
      <c r="EB363" s="22">
        <v>118472</v>
      </c>
      <c r="EC363" s="22">
        <v>1896</v>
      </c>
      <c r="ED363" s="22">
        <v>89840</v>
      </c>
      <c r="EE363" s="22">
        <v>0</v>
      </c>
      <c r="EF363" s="22">
        <v>1422901</v>
      </c>
      <c r="EG363" s="39">
        <v>41640</v>
      </c>
      <c r="EH363" s="39">
        <v>42004</v>
      </c>
      <c r="EI363" s="22">
        <v>1662186</v>
      </c>
      <c r="EJ363" s="22" t="b">
        <v>1</v>
      </c>
      <c r="EK363" s="22" t="b">
        <v>1</v>
      </c>
      <c r="EL363" s="22">
        <v>1</v>
      </c>
      <c r="EM363" s="22" t="s">
        <v>2870</v>
      </c>
      <c r="EN363" s="22" t="s">
        <v>2871</v>
      </c>
      <c r="EO363" s="22" t="s">
        <v>2884</v>
      </c>
      <c r="EP363" s="22" t="s">
        <v>2885</v>
      </c>
      <c r="EQ363" s="22">
        <v>0.9607</v>
      </c>
      <c r="ER363" s="22">
        <v>0.95450000000000002</v>
      </c>
      <c r="ES363" s="22">
        <v>0.96560000000000001</v>
      </c>
      <c r="ET363" s="22">
        <v>0.96730000000000005</v>
      </c>
      <c r="EU363" s="22">
        <v>0.95530000000000004</v>
      </c>
      <c r="EV363" s="22">
        <v>0</v>
      </c>
      <c r="EW363" s="22">
        <v>87991</v>
      </c>
      <c r="EX363" s="22" t="s">
        <v>3579</v>
      </c>
      <c r="EY363" s="22">
        <v>0.9607</v>
      </c>
      <c r="EZ363" s="22" t="b">
        <v>0</v>
      </c>
      <c r="FA363" s="22" t="b">
        <v>0</v>
      </c>
      <c r="FB363" s="22">
        <v>0</v>
      </c>
      <c r="FC363" s="22">
        <v>0</v>
      </c>
      <c r="FD363" s="22">
        <v>0.87229999999999996</v>
      </c>
      <c r="FE363" s="22">
        <v>0.90720000000000001</v>
      </c>
      <c r="FF363" s="22">
        <v>356405</v>
      </c>
      <c r="FG363" s="22">
        <v>3276635</v>
      </c>
      <c r="FH363" s="22">
        <v>14035</v>
      </c>
      <c r="FI363" s="22">
        <v>19205</v>
      </c>
      <c r="FJ363" s="22">
        <v>21170</v>
      </c>
      <c r="FK363" s="22" t="b">
        <v>0</v>
      </c>
      <c r="FL363" s="22">
        <v>0.73080000000000001</v>
      </c>
      <c r="FM363" s="39">
        <v>41640</v>
      </c>
      <c r="FN363" s="39">
        <v>42004</v>
      </c>
      <c r="FO363" s="22" t="s">
        <v>1276</v>
      </c>
      <c r="FP363" s="22" t="b">
        <v>0</v>
      </c>
      <c r="FQ363" s="22" t="b">
        <v>0</v>
      </c>
      <c r="FR363" s="22">
        <v>4.7690999999999999</v>
      </c>
      <c r="FS363" s="39">
        <v>41820</v>
      </c>
      <c r="FT363" s="22" t="s">
        <v>2872</v>
      </c>
      <c r="FU363" s="22">
        <v>0</v>
      </c>
      <c r="FV363" s="22">
        <v>2443</v>
      </c>
      <c r="FW363" s="22">
        <v>10711</v>
      </c>
      <c r="FX363" s="22">
        <v>11670</v>
      </c>
      <c r="FY363" s="22">
        <v>63167</v>
      </c>
      <c r="FZ363" s="22">
        <v>0</v>
      </c>
      <c r="GA363" s="22">
        <v>0</v>
      </c>
      <c r="GB363" s="22" t="s">
        <v>2881</v>
      </c>
      <c r="GC363" s="22">
        <v>0.12770000000000001</v>
      </c>
      <c r="GD363" s="22" t="s">
        <v>2872</v>
      </c>
      <c r="GE363" s="22">
        <v>0</v>
      </c>
      <c r="GF363" s="22">
        <v>0</v>
      </c>
      <c r="GG363" s="22">
        <v>0</v>
      </c>
      <c r="GH363" s="22">
        <v>0</v>
      </c>
      <c r="GI363" s="22" t="s">
        <v>3579</v>
      </c>
      <c r="GJ363" s="22" t="s">
        <v>3579</v>
      </c>
      <c r="GK363" s="22" t="s">
        <v>2874</v>
      </c>
      <c r="GL363" s="22" t="s">
        <v>313</v>
      </c>
      <c r="GM363" s="22" t="s">
        <v>784</v>
      </c>
      <c r="GN363" s="22" t="s">
        <v>2864</v>
      </c>
      <c r="GO363" s="22" t="s">
        <v>2864</v>
      </c>
      <c r="GP363" s="22" t="s">
        <v>2211</v>
      </c>
      <c r="GQ363" s="22" t="s">
        <v>3580</v>
      </c>
      <c r="GR363" s="22" t="s">
        <v>2931</v>
      </c>
      <c r="GS363" s="22" t="s">
        <v>2212</v>
      </c>
      <c r="GT363" s="22" t="s">
        <v>2864</v>
      </c>
      <c r="GU363" s="22" t="s">
        <v>2213</v>
      </c>
      <c r="GV363" s="22" t="s">
        <v>893</v>
      </c>
      <c r="GW363" s="22" t="s">
        <v>2214</v>
      </c>
      <c r="GX363" s="22" t="s">
        <v>2889</v>
      </c>
      <c r="GY363" s="22">
        <v>90.08</v>
      </c>
      <c r="GZ363" s="22">
        <v>80.53</v>
      </c>
    </row>
    <row r="364" spans="1:208" x14ac:dyDescent="0.25">
      <c r="A364" s="22" t="s">
        <v>433</v>
      </c>
      <c r="B364" s="22" t="s">
        <v>2215</v>
      </c>
      <c r="C364" s="22" t="s">
        <v>177</v>
      </c>
      <c r="D364" s="22" t="s">
        <v>2216</v>
      </c>
      <c r="E364" s="22" t="s">
        <v>2011</v>
      </c>
      <c r="F364" s="22" t="s">
        <v>893</v>
      </c>
      <c r="G364" s="22" t="s">
        <v>2217</v>
      </c>
      <c r="H364" s="22" t="s">
        <v>2011</v>
      </c>
      <c r="I364" s="22">
        <v>128.75</v>
      </c>
      <c r="J364" s="22">
        <v>576.79</v>
      </c>
      <c r="K364" s="37">
        <v>10</v>
      </c>
      <c r="L364" s="37">
        <v>7.13</v>
      </c>
      <c r="M364" s="37">
        <f t="shared" si="12"/>
        <v>145.88</v>
      </c>
      <c r="N364" s="37">
        <f t="shared" si="13"/>
        <v>593.91999999999996</v>
      </c>
      <c r="O364" s="39">
        <v>42826</v>
      </c>
      <c r="P364" s="22">
        <v>110</v>
      </c>
      <c r="Q364" s="22" t="b">
        <v>1</v>
      </c>
      <c r="R364" s="22">
        <v>0.9647</v>
      </c>
      <c r="S364" s="22" t="s">
        <v>2861</v>
      </c>
      <c r="T364" s="75">
        <v>42845.461053217703</v>
      </c>
      <c r="U364" s="22" t="s">
        <v>2862</v>
      </c>
      <c r="V364" s="22">
        <v>0.85</v>
      </c>
      <c r="W364" s="22">
        <v>0</v>
      </c>
      <c r="X364" s="22">
        <v>1.2</v>
      </c>
      <c r="Y364" s="22">
        <v>1.1000000000000001</v>
      </c>
      <c r="Z364" s="22">
        <v>0</v>
      </c>
      <c r="AA364" s="22">
        <v>76.540000000000006</v>
      </c>
      <c r="AB364" s="22">
        <v>0.95</v>
      </c>
      <c r="AC364" s="22">
        <v>0</v>
      </c>
      <c r="AD364" s="22">
        <v>0.1</v>
      </c>
      <c r="AE364" s="22">
        <v>88</v>
      </c>
      <c r="AF364" s="22">
        <v>0.96</v>
      </c>
      <c r="AG364" s="22">
        <v>0</v>
      </c>
      <c r="AH364" s="22">
        <v>0.08</v>
      </c>
      <c r="AI364" s="22">
        <v>151.91</v>
      </c>
      <c r="AJ364" s="22">
        <v>373.4</v>
      </c>
      <c r="AK364" s="39">
        <v>42552</v>
      </c>
      <c r="AL364" s="22">
        <v>664283374</v>
      </c>
      <c r="AM364" s="22">
        <v>0.80269999999999997</v>
      </c>
      <c r="AN364" s="39">
        <v>42735</v>
      </c>
      <c r="AO364" s="22" t="b">
        <v>0</v>
      </c>
      <c r="AP364" s="22">
        <v>160.72</v>
      </c>
      <c r="AQ364" s="22">
        <v>0.5</v>
      </c>
      <c r="AR364" s="22">
        <v>0.75</v>
      </c>
      <c r="AS364" s="22">
        <v>3.8269000000000002</v>
      </c>
      <c r="AT364" s="22">
        <v>4.3261000000000003</v>
      </c>
      <c r="AU364" s="22">
        <v>0.5</v>
      </c>
      <c r="AV364" s="22">
        <v>0</v>
      </c>
      <c r="AW364" s="22">
        <v>0.6</v>
      </c>
      <c r="AX364" s="22">
        <v>0.5</v>
      </c>
      <c r="AY364" s="22">
        <v>0.75270000000000004</v>
      </c>
      <c r="AZ364" s="22">
        <v>0.95</v>
      </c>
      <c r="BA364" s="22">
        <v>0.5</v>
      </c>
      <c r="BB364" s="22">
        <v>0.12889999999999999</v>
      </c>
      <c r="BC364" s="22">
        <v>0.5</v>
      </c>
      <c r="BD364" s="22">
        <v>0.47620000000000001</v>
      </c>
      <c r="BE364" s="22">
        <v>1.0711999999999999</v>
      </c>
      <c r="BF364" s="22">
        <v>8</v>
      </c>
      <c r="BG364" s="39">
        <v>42552</v>
      </c>
      <c r="BH364" s="22">
        <v>1</v>
      </c>
      <c r="BI364" s="22" t="b">
        <v>0</v>
      </c>
      <c r="BJ364" s="39">
        <v>42369</v>
      </c>
      <c r="BK364" s="39">
        <v>42369</v>
      </c>
      <c r="BL364" s="22" t="b">
        <v>1</v>
      </c>
      <c r="BM364" s="39">
        <v>42845</v>
      </c>
      <c r="BN364" s="22" t="b">
        <v>1</v>
      </c>
      <c r="BO364" s="39">
        <v>42826</v>
      </c>
      <c r="BP364" s="22">
        <v>110</v>
      </c>
      <c r="BQ364" s="22">
        <v>944</v>
      </c>
      <c r="BR364" s="22">
        <v>102212</v>
      </c>
      <c r="BS364" s="75">
        <v>42845.461053217703</v>
      </c>
      <c r="BT364" s="22" t="s">
        <v>3581</v>
      </c>
      <c r="BU364" s="22">
        <v>128.75</v>
      </c>
      <c r="BV364" s="22" t="s">
        <v>2861</v>
      </c>
      <c r="BW364" s="22">
        <v>0.91090000000000004</v>
      </c>
      <c r="BX364" s="22">
        <v>475</v>
      </c>
      <c r="BY364" s="22">
        <v>0.96082000000000001</v>
      </c>
      <c r="BZ364" s="22" t="s">
        <v>2864</v>
      </c>
      <c r="CA364" s="22" t="s">
        <v>2862</v>
      </c>
      <c r="CB364" s="22" t="b">
        <v>1</v>
      </c>
      <c r="CC364" s="22">
        <v>0</v>
      </c>
      <c r="CD364" s="22">
        <v>783</v>
      </c>
      <c r="CE364" s="22">
        <v>1</v>
      </c>
      <c r="CF364" s="22">
        <v>57</v>
      </c>
      <c r="CG364" s="22">
        <v>20805</v>
      </c>
      <c r="CH364" s="22">
        <v>20317</v>
      </c>
      <c r="CI364" s="22">
        <v>8457</v>
      </c>
      <c r="CJ364" s="22">
        <v>0.97650000000000003</v>
      </c>
      <c r="CK364" s="22" t="s">
        <v>2883</v>
      </c>
      <c r="CL364" s="22">
        <v>0</v>
      </c>
      <c r="CM364" s="22">
        <v>576.79</v>
      </c>
      <c r="CN364" s="22" t="s">
        <v>2866</v>
      </c>
      <c r="CO364" s="22" t="s">
        <v>2880</v>
      </c>
      <c r="CP364" s="22">
        <v>56.28</v>
      </c>
      <c r="CQ364" s="22">
        <v>72.47</v>
      </c>
      <c r="CR364" s="22">
        <v>3</v>
      </c>
      <c r="CS364" s="22">
        <v>0</v>
      </c>
      <c r="CT364" s="22">
        <v>1246234</v>
      </c>
      <c r="CU364" s="22">
        <v>58.94</v>
      </c>
      <c r="CV364" s="22">
        <v>61.79</v>
      </c>
      <c r="CW364" s="22">
        <v>56.28</v>
      </c>
      <c r="CX364" s="22">
        <v>66.23</v>
      </c>
      <c r="CY364" s="22">
        <v>0</v>
      </c>
      <c r="CZ364" s="22">
        <v>0</v>
      </c>
      <c r="DA364" s="22">
        <v>56.28</v>
      </c>
      <c r="DB364" s="22">
        <v>83.66</v>
      </c>
      <c r="DC364" s="22">
        <v>809604</v>
      </c>
      <c r="DD364" s="22">
        <v>722756</v>
      </c>
      <c r="DE364" s="22">
        <v>20317</v>
      </c>
      <c r="DF364" s="22">
        <v>38.29</v>
      </c>
      <c r="DG364" s="22">
        <v>34.18</v>
      </c>
      <c r="DH364" s="22">
        <v>72.47</v>
      </c>
      <c r="DI364" s="22">
        <v>0</v>
      </c>
      <c r="DJ364" s="22">
        <v>0</v>
      </c>
      <c r="DK364" s="22">
        <v>72.47</v>
      </c>
      <c r="DL364" s="22">
        <v>109742</v>
      </c>
      <c r="DM364" s="22">
        <v>147041</v>
      </c>
      <c r="DN364" s="22">
        <v>2778594</v>
      </c>
      <c r="DO364" s="22">
        <v>8065</v>
      </c>
      <c r="DP364" s="22">
        <v>165603</v>
      </c>
      <c r="DQ364" s="22">
        <v>115000</v>
      </c>
      <c r="DR364" s="22">
        <v>1420</v>
      </c>
      <c r="DS364" s="22">
        <v>88002</v>
      </c>
      <c r="DT364" s="22">
        <v>51664</v>
      </c>
      <c r="DU364" s="22">
        <v>0</v>
      </c>
      <c r="DV364" s="22">
        <v>97702</v>
      </c>
      <c r="DW364" s="22">
        <v>25365</v>
      </c>
      <c r="DX364" s="22">
        <v>249701</v>
      </c>
      <c r="DY364" s="22">
        <v>166756</v>
      </c>
      <c r="DZ364" s="22">
        <v>171741</v>
      </c>
      <c r="EA364" s="22">
        <v>104354</v>
      </c>
      <c r="EB364" s="22">
        <v>104146</v>
      </c>
      <c r="EC364" s="22">
        <v>2013</v>
      </c>
      <c r="ED364" s="22">
        <v>90801</v>
      </c>
      <c r="EE364" s="22">
        <v>0</v>
      </c>
      <c r="EF364" s="22">
        <v>1079478</v>
      </c>
      <c r="EG364" s="39">
        <v>41640</v>
      </c>
      <c r="EH364" s="39">
        <v>42004</v>
      </c>
      <c r="EI364" s="22">
        <v>1472322</v>
      </c>
      <c r="EJ364" s="22" t="b">
        <v>1</v>
      </c>
      <c r="EK364" s="22" t="b">
        <v>1</v>
      </c>
      <c r="EL364" s="22">
        <v>1</v>
      </c>
      <c r="EM364" s="22" t="s">
        <v>2870</v>
      </c>
      <c r="EN364" s="22" t="s">
        <v>2871</v>
      </c>
      <c r="EO364" s="22" t="s">
        <v>2884</v>
      </c>
      <c r="EP364" s="22" t="s">
        <v>2885</v>
      </c>
      <c r="EQ364" s="22">
        <v>0.95379999999999998</v>
      </c>
      <c r="ER364" s="22">
        <v>0.99329999999999996</v>
      </c>
      <c r="ES364" s="22">
        <v>0.96550000000000002</v>
      </c>
      <c r="ET364" s="22">
        <v>0.95</v>
      </c>
      <c r="EU364" s="22">
        <v>0.90620000000000001</v>
      </c>
      <c r="EV364" s="22">
        <v>0</v>
      </c>
      <c r="EW364" s="22">
        <v>63902</v>
      </c>
      <c r="EX364" s="22" t="s">
        <v>3581</v>
      </c>
      <c r="EY364" s="22">
        <v>0.95379999999999998</v>
      </c>
      <c r="EZ364" s="22" t="b">
        <v>0</v>
      </c>
      <c r="FA364" s="22" t="b">
        <v>0</v>
      </c>
      <c r="FB364" s="22">
        <v>0</v>
      </c>
      <c r="FC364" s="22">
        <v>0</v>
      </c>
      <c r="FD364" s="22">
        <v>0.66669999999999996</v>
      </c>
      <c r="FE364" s="22">
        <v>0.97650000000000003</v>
      </c>
      <c r="FF364" s="22">
        <v>256783</v>
      </c>
      <c r="FG364" s="22">
        <v>2778594</v>
      </c>
      <c r="FH364" s="22">
        <v>8457</v>
      </c>
      <c r="FI364" s="22">
        <v>20317</v>
      </c>
      <c r="FJ364" s="22">
        <v>20805</v>
      </c>
      <c r="FK364" s="22" t="b">
        <v>0</v>
      </c>
      <c r="FL364" s="22">
        <v>0.4163</v>
      </c>
      <c r="FM364" s="39">
        <v>41640</v>
      </c>
      <c r="FN364" s="39">
        <v>42004</v>
      </c>
      <c r="FO364" s="22" t="s">
        <v>2011</v>
      </c>
      <c r="FP364" s="22" t="b">
        <v>0</v>
      </c>
      <c r="FQ364" s="22" t="b">
        <v>0</v>
      </c>
      <c r="FR364" s="22">
        <v>3.2976000000000001</v>
      </c>
      <c r="FS364" s="39">
        <v>41820</v>
      </c>
      <c r="FT364" s="22" t="s">
        <v>2872</v>
      </c>
      <c r="FU364" s="22">
        <v>0</v>
      </c>
      <c r="FV364" s="22">
        <v>4133</v>
      </c>
      <c r="FW364" s="22">
        <v>11238</v>
      </c>
      <c r="FX364" s="22">
        <v>5591</v>
      </c>
      <c r="FY364" s="22">
        <v>42940</v>
      </c>
      <c r="FZ364" s="22">
        <v>0</v>
      </c>
      <c r="GA364" s="22">
        <v>0</v>
      </c>
      <c r="GB364" s="22" t="s">
        <v>2905</v>
      </c>
      <c r="GC364" s="22">
        <v>0.33329999999999999</v>
      </c>
      <c r="GD364" s="22" t="s">
        <v>2872</v>
      </c>
      <c r="GE364" s="22">
        <v>0</v>
      </c>
      <c r="GF364" s="22">
        <v>0</v>
      </c>
      <c r="GG364" s="22">
        <v>0</v>
      </c>
      <c r="GH364" s="22">
        <v>0</v>
      </c>
      <c r="GI364" s="22" t="s">
        <v>3581</v>
      </c>
      <c r="GJ364" s="22" t="s">
        <v>3581</v>
      </c>
      <c r="GK364" s="22" t="s">
        <v>2874</v>
      </c>
      <c r="GL364" s="22" t="s">
        <v>433</v>
      </c>
      <c r="GM364" s="22" t="s">
        <v>177</v>
      </c>
      <c r="GN364" s="22" t="s">
        <v>2864</v>
      </c>
      <c r="GO364" s="22" t="s">
        <v>2864</v>
      </c>
      <c r="GP364" s="22" t="s">
        <v>2215</v>
      </c>
      <c r="GQ364" s="22" t="s">
        <v>3582</v>
      </c>
      <c r="GR364" s="22" t="s">
        <v>3178</v>
      </c>
      <c r="GS364" s="22" t="s">
        <v>2216</v>
      </c>
      <c r="GT364" s="22" t="s">
        <v>2864</v>
      </c>
      <c r="GU364" s="22" t="s">
        <v>2011</v>
      </c>
      <c r="GV364" s="22" t="s">
        <v>893</v>
      </c>
      <c r="GW364" s="22" t="s">
        <v>2217</v>
      </c>
      <c r="GX364" s="22" t="s">
        <v>2889</v>
      </c>
      <c r="GY364" s="22">
        <v>75.42</v>
      </c>
      <c r="GZ364" s="22">
        <v>61.34</v>
      </c>
    </row>
    <row r="365" spans="1:208" x14ac:dyDescent="0.25">
      <c r="A365" s="22" t="s">
        <v>674</v>
      </c>
      <c r="B365" s="22" t="s">
        <v>2218</v>
      </c>
      <c r="C365" s="22" t="s">
        <v>178</v>
      </c>
      <c r="D365" s="22" t="s">
        <v>2219</v>
      </c>
      <c r="E365" s="22" t="s">
        <v>2220</v>
      </c>
      <c r="F365" s="22" t="s">
        <v>893</v>
      </c>
      <c r="G365" s="22" t="s">
        <v>2221</v>
      </c>
      <c r="H365" s="22" t="s">
        <v>1426</v>
      </c>
      <c r="I365" s="22">
        <v>139.12</v>
      </c>
      <c r="J365" s="22">
        <v>582.09</v>
      </c>
      <c r="K365" s="37">
        <v>10</v>
      </c>
      <c r="L365" s="37">
        <v>1.36</v>
      </c>
      <c r="M365" s="37">
        <f t="shared" si="12"/>
        <v>150.47999999999999</v>
      </c>
      <c r="N365" s="37">
        <f t="shared" si="13"/>
        <v>593.45000000000005</v>
      </c>
      <c r="O365" s="39">
        <v>42826</v>
      </c>
      <c r="P365" s="22">
        <v>110</v>
      </c>
      <c r="Q365" s="22" t="b">
        <v>1</v>
      </c>
      <c r="R365" s="22">
        <v>0.9647</v>
      </c>
      <c r="S365" s="22" t="s">
        <v>2861</v>
      </c>
      <c r="T365" s="75">
        <v>42845.461053217703</v>
      </c>
      <c r="U365" s="22" t="s">
        <v>2862</v>
      </c>
      <c r="V365" s="22">
        <v>0.85</v>
      </c>
      <c r="W365" s="22">
        <v>0</v>
      </c>
      <c r="X365" s="22">
        <v>1.2</v>
      </c>
      <c r="Y365" s="22">
        <v>1.1000000000000001</v>
      </c>
      <c r="Z365" s="22">
        <v>0</v>
      </c>
      <c r="AA365" s="22">
        <v>76.540000000000006</v>
      </c>
      <c r="AB365" s="22">
        <v>0.95</v>
      </c>
      <c r="AC365" s="22">
        <v>0</v>
      </c>
      <c r="AD365" s="22">
        <v>0.1</v>
      </c>
      <c r="AE365" s="22">
        <v>88</v>
      </c>
      <c r="AF365" s="22">
        <v>0.96</v>
      </c>
      <c r="AG365" s="22">
        <v>0</v>
      </c>
      <c r="AH365" s="22">
        <v>0.08</v>
      </c>
      <c r="AI365" s="22">
        <v>151.91</v>
      </c>
      <c r="AJ365" s="22">
        <v>373.4</v>
      </c>
      <c r="AK365" s="39">
        <v>42552</v>
      </c>
      <c r="AL365" s="22">
        <v>664283374</v>
      </c>
      <c r="AM365" s="22">
        <v>0.80269999999999997</v>
      </c>
      <c r="AN365" s="39">
        <v>42735</v>
      </c>
      <c r="AO365" s="22" t="b">
        <v>0</v>
      </c>
      <c r="AP365" s="22">
        <v>160.72</v>
      </c>
      <c r="AQ365" s="22">
        <v>0.5</v>
      </c>
      <c r="AR365" s="22">
        <v>0.75</v>
      </c>
      <c r="AS365" s="22">
        <v>3.8269000000000002</v>
      </c>
      <c r="AT365" s="22">
        <v>4.3261000000000003</v>
      </c>
      <c r="AU365" s="22">
        <v>0.5</v>
      </c>
      <c r="AV365" s="22">
        <v>0</v>
      </c>
      <c r="AW365" s="22">
        <v>0.6</v>
      </c>
      <c r="AX365" s="22">
        <v>0.5</v>
      </c>
      <c r="AY365" s="22">
        <v>0.75270000000000004</v>
      </c>
      <c r="AZ365" s="22">
        <v>0.95</v>
      </c>
      <c r="BA365" s="22">
        <v>0.5</v>
      </c>
      <c r="BB365" s="22">
        <v>0.12889999999999999</v>
      </c>
      <c r="BC365" s="22">
        <v>0.5</v>
      </c>
      <c r="BD365" s="22">
        <v>0.47620000000000001</v>
      </c>
      <c r="BE365" s="22">
        <v>1.0711999999999999</v>
      </c>
      <c r="BF365" s="22">
        <v>8</v>
      </c>
      <c r="BG365" s="39">
        <v>42552</v>
      </c>
      <c r="BH365" s="22">
        <v>1</v>
      </c>
      <c r="BI365" s="22" t="b">
        <v>0</v>
      </c>
      <c r="BJ365" s="39">
        <v>42369</v>
      </c>
      <c r="BK365" s="39">
        <v>42369</v>
      </c>
      <c r="BL365" s="22" t="b">
        <v>1</v>
      </c>
      <c r="BM365" s="39">
        <v>42845</v>
      </c>
      <c r="BN365" s="22" t="b">
        <v>1</v>
      </c>
      <c r="BO365" s="39">
        <v>42826</v>
      </c>
      <c r="BP365" s="22">
        <v>110</v>
      </c>
      <c r="BQ365" s="22">
        <v>6653</v>
      </c>
      <c r="BR365" s="22">
        <v>102213</v>
      </c>
      <c r="BS365" s="75">
        <v>42845.461053217703</v>
      </c>
      <c r="BT365" s="22" t="s">
        <v>3583</v>
      </c>
      <c r="BU365" s="22">
        <v>139.12</v>
      </c>
      <c r="BV365" s="22" t="s">
        <v>2861</v>
      </c>
      <c r="BW365" s="22">
        <v>0.94</v>
      </c>
      <c r="BX365" s="22">
        <v>3617</v>
      </c>
      <c r="BY365" s="22">
        <v>0.96082000000000001</v>
      </c>
      <c r="BZ365" s="22" t="s">
        <v>2864</v>
      </c>
      <c r="CA365" s="22" t="s">
        <v>2862</v>
      </c>
      <c r="CB365" s="22" t="b">
        <v>1</v>
      </c>
      <c r="CC365" s="22">
        <v>0</v>
      </c>
      <c r="CD365" s="22">
        <v>785</v>
      </c>
      <c r="CE365" s="22">
        <v>1</v>
      </c>
      <c r="CF365" s="22">
        <v>38</v>
      </c>
      <c r="CG365" s="22">
        <v>13870</v>
      </c>
      <c r="CH365" s="22">
        <v>10047</v>
      </c>
      <c r="CI365" s="22">
        <v>4264</v>
      </c>
      <c r="CJ365" s="22">
        <v>0.72440000000000004</v>
      </c>
      <c r="CK365" s="22" t="s">
        <v>2883</v>
      </c>
      <c r="CL365" s="22">
        <v>0</v>
      </c>
      <c r="CM365" s="22">
        <v>582.09</v>
      </c>
      <c r="CN365" s="22" t="s">
        <v>2866</v>
      </c>
      <c r="CO365" s="22" t="s">
        <v>2880</v>
      </c>
      <c r="CP365" s="22">
        <v>54.8</v>
      </c>
      <c r="CQ365" s="22">
        <v>84.32</v>
      </c>
      <c r="CR365" s="22">
        <v>1</v>
      </c>
      <c r="CS365" s="22">
        <v>0</v>
      </c>
      <c r="CT365" s="22">
        <v>577151</v>
      </c>
      <c r="CU365" s="22">
        <v>55.19</v>
      </c>
      <c r="CV365" s="22">
        <v>58.3</v>
      </c>
      <c r="CW365" s="22">
        <v>54.8</v>
      </c>
      <c r="CX365" s="22">
        <v>68.349999999999994</v>
      </c>
      <c r="CY365" s="22">
        <v>0</v>
      </c>
      <c r="CZ365" s="22">
        <v>0</v>
      </c>
      <c r="DA365" s="22">
        <v>54.8</v>
      </c>
      <c r="DB365" s="22">
        <v>86.34</v>
      </c>
      <c r="DC365" s="22">
        <v>664388</v>
      </c>
      <c r="DD365" s="22">
        <v>315597</v>
      </c>
      <c r="DE365" s="22">
        <v>11790</v>
      </c>
      <c r="DF365" s="22">
        <v>54.14</v>
      </c>
      <c r="DG365" s="22">
        <v>30.18</v>
      </c>
      <c r="DH365" s="22">
        <v>84.32</v>
      </c>
      <c r="DI365" s="22">
        <v>0</v>
      </c>
      <c r="DJ365" s="22">
        <v>0</v>
      </c>
      <c r="DK365" s="22">
        <v>84.32</v>
      </c>
      <c r="DL365" s="22">
        <v>107831</v>
      </c>
      <c r="DM365" s="22">
        <v>128181</v>
      </c>
      <c r="DN365" s="22">
        <v>1557136</v>
      </c>
      <c r="DO365" s="22">
        <v>51897</v>
      </c>
      <c r="DP365" s="22">
        <v>7256</v>
      </c>
      <c r="DQ365" s="22">
        <v>105990</v>
      </c>
      <c r="DR365" s="22">
        <v>131</v>
      </c>
      <c r="DS365" s="22">
        <v>9165</v>
      </c>
      <c r="DT365" s="22">
        <v>16772</v>
      </c>
      <c r="DU365" s="22">
        <v>227815</v>
      </c>
      <c r="DV365" s="22">
        <v>4165</v>
      </c>
      <c r="DW365" s="22">
        <v>5185</v>
      </c>
      <c r="DX365" s="22">
        <v>84906</v>
      </c>
      <c r="DY365" s="22">
        <v>38424</v>
      </c>
      <c r="DZ365" s="22">
        <v>96445</v>
      </c>
      <c r="EA365" s="22">
        <v>59228</v>
      </c>
      <c r="EB365" s="22">
        <v>37928</v>
      </c>
      <c r="EC365" s="22">
        <v>1615</v>
      </c>
      <c r="ED365" s="22">
        <v>35475</v>
      </c>
      <c r="EE365" s="22">
        <v>0</v>
      </c>
      <c r="EF365" s="22">
        <v>538727</v>
      </c>
      <c r="EG365" s="39">
        <v>41640</v>
      </c>
      <c r="EH365" s="39">
        <v>42004</v>
      </c>
      <c r="EI365" s="22">
        <v>941589</v>
      </c>
      <c r="EJ365" s="22" t="b">
        <v>1</v>
      </c>
      <c r="EK365" s="22" t="b">
        <v>1</v>
      </c>
      <c r="EL365" s="22">
        <v>1</v>
      </c>
      <c r="EM365" s="22" t="s">
        <v>2870</v>
      </c>
      <c r="EN365" s="22" t="s">
        <v>2871</v>
      </c>
      <c r="EO365" s="22" t="s">
        <v>2884</v>
      </c>
      <c r="EP365" s="22" t="s">
        <v>2885</v>
      </c>
      <c r="EQ365" s="22">
        <v>0.94669999999999999</v>
      </c>
      <c r="ER365" s="22">
        <v>0.875</v>
      </c>
      <c r="ES365" s="22">
        <v>0.91069999999999995</v>
      </c>
      <c r="ET365" s="22">
        <v>0.96589999999999998</v>
      </c>
      <c r="EU365" s="22">
        <v>1.0349999999999999</v>
      </c>
      <c r="EV365" s="22">
        <v>0</v>
      </c>
      <c r="EW365" s="22">
        <v>32247</v>
      </c>
      <c r="EX365" s="22" t="s">
        <v>3583</v>
      </c>
      <c r="EY365" s="22">
        <v>0.94669999999999999</v>
      </c>
      <c r="EZ365" s="22" t="b">
        <v>0</v>
      </c>
      <c r="FA365" s="22" t="b">
        <v>0</v>
      </c>
      <c r="FB365" s="22">
        <v>0</v>
      </c>
      <c r="FC365" s="22">
        <v>0</v>
      </c>
      <c r="FD365" s="22">
        <v>0.52939999999999998</v>
      </c>
      <c r="FE365" s="22">
        <v>0.72440000000000004</v>
      </c>
      <c r="FF365" s="22">
        <v>236012</v>
      </c>
      <c r="FG365" s="22">
        <v>1557136</v>
      </c>
      <c r="FH365" s="22">
        <v>4264</v>
      </c>
      <c r="FI365" s="22">
        <v>10047</v>
      </c>
      <c r="FJ365" s="22">
        <v>13870</v>
      </c>
      <c r="FK365" s="22" t="b">
        <v>0</v>
      </c>
      <c r="FL365" s="22">
        <v>0.4244</v>
      </c>
      <c r="FM365" s="39">
        <v>41640</v>
      </c>
      <c r="FN365" s="39">
        <v>42004</v>
      </c>
      <c r="FO365" s="22" t="s">
        <v>1426</v>
      </c>
      <c r="FP365" s="22" t="b">
        <v>0</v>
      </c>
      <c r="FQ365" s="22" t="b">
        <v>0</v>
      </c>
      <c r="FR365" s="22">
        <v>3.3902999999999999</v>
      </c>
      <c r="FS365" s="39">
        <v>41820</v>
      </c>
      <c r="FT365" s="22" t="s">
        <v>2872</v>
      </c>
      <c r="FU365" s="22">
        <v>0</v>
      </c>
      <c r="FV365" s="22">
        <v>1060</v>
      </c>
      <c r="FW365" s="22">
        <v>7940</v>
      </c>
      <c r="FX365" s="22">
        <v>3161</v>
      </c>
      <c r="FY365" s="22">
        <v>20086</v>
      </c>
      <c r="FZ365" s="22">
        <v>0</v>
      </c>
      <c r="GA365" s="22">
        <v>0</v>
      </c>
      <c r="GB365" s="22" t="s">
        <v>2905</v>
      </c>
      <c r="GC365" s="22">
        <v>0.47060000000000002</v>
      </c>
      <c r="GD365" s="22" t="s">
        <v>2872</v>
      </c>
      <c r="GE365" s="22">
        <v>0</v>
      </c>
      <c r="GF365" s="22">
        <v>0</v>
      </c>
      <c r="GG365" s="22">
        <v>0</v>
      </c>
      <c r="GH365" s="22">
        <v>0</v>
      </c>
      <c r="GI365" s="22" t="s">
        <v>3584</v>
      </c>
      <c r="GJ365" s="22" t="s">
        <v>3584</v>
      </c>
      <c r="GK365" s="22" t="s">
        <v>2874</v>
      </c>
      <c r="GL365" s="22" t="s">
        <v>674</v>
      </c>
      <c r="GM365" s="22" t="s">
        <v>178</v>
      </c>
      <c r="GN365" s="22" t="s">
        <v>2864</v>
      </c>
      <c r="GO365" s="22" t="s">
        <v>2864</v>
      </c>
      <c r="GP365" s="22" t="s">
        <v>2218</v>
      </c>
      <c r="GQ365" s="22" t="s">
        <v>2996</v>
      </c>
      <c r="GR365" s="22" t="s">
        <v>2898</v>
      </c>
      <c r="GS365" s="22" t="s">
        <v>2219</v>
      </c>
      <c r="GT365" s="22" t="s">
        <v>2864</v>
      </c>
      <c r="GU365" s="22" t="s">
        <v>2220</v>
      </c>
      <c r="GV365" s="22" t="s">
        <v>893</v>
      </c>
      <c r="GW365" s="22" t="s">
        <v>2221</v>
      </c>
      <c r="GX365" s="22" t="s">
        <v>2889</v>
      </c>
      <c r="GY365" s="22">
        <v>87.76</v>
      </c>
      <c r="GZ365" s="22">
        <v>57.45</v>
      </c>
    </row>
    <row r="366" spans="1:208" x14ac:dyDescent="0.25">
      <c r="A366" s="22" t="s">
        <v>432</v>
      </c>
      <c r="B366" s="22" t="s">
        <v>2222</v>
      </c>
      <c r="C366" s="22" t="s">
        <v>179</v>
      </c>
      <c r="D366" s="22" t="s">
        <v>2223</v>
      </c>
      <c r="E366" s="22" t="s">
        <v>1816</v>
      </c>
      <c r="F366" s="22" t="s">
        <v>893</v>
      </c>
      <c r="G366" s="22" t="s">
        <v>1817</v>
      </c>
      <c r="H366" s="22" t="s">
        <v>952</v>
      </c>
      <c r="I366" s="22">
        <v>141.12</v>
      </c>
      <c r="J366" s="22">
        <v>568.4</v>
      </c>
      <c r="K366" s="37">
        <v>10</v>
      </c>
      <c r="L366" s="37">
        <v>7.13</v>
      </c>
      <c r="M366" s="37">
        <f t="shared" si="12"/>
        <v>158.25</v>
      </c>
      <c r="N366" s="37">
        <f t="shared" si="13"/>
        <v>585.53</v>
      </c>
      <c r="O366" s="39">
        <v>42826</v>
      </c>
      <c r="P366" s="22">
        <v>110</v>
      </c>
      <c r="Q366" s="22" t="b">
        <v>1</v>
      </c>
      <c r="R366" s="22">
        <v>0.9647</v>
      </c>
      <c r="S366" s="22" t="s">
        <v>2861</v>
      </c>
      <c r="T366" s="75">
        <v>42845.461053217703</v>
      </c>
      <c r="U366" s="22" t="s">
        <v>2862</v>
      </c>
      <c r="V366" s="22">
        <v>0.85</v>
      </c>
      <c r="W366" s="22">
        <v>0</v>
      </c>
      <c r="X366" s="22">
        <v>1.2</v>
      </c>
      <c r="Y366" s="22">
        <v>1.1000000000000001</v>
      </c>
      <c r="Z366" s="22">
        <v>0</v>
      </c>
      <c r="AA366" s="22">
        <v>76.540000000000006</v>
      </c>
      <c r="AB366" s="22">
        <v>0.95</v>
      </c>
      <c r="AC366" s="22">
        <v>0</v>
      </c>
      <c r="AD366" s="22">
        <v>0.1</v>
      </c>
      <c r="AE366" s="22">
        <v>88</v>
      </c>
      <c r="AF366" s="22">
        <v>0.96</v>
      </c>
      <c r="AG366" s="22">
        <v>0</v>
      </c>
      <c r="AH366" s="22">
        <v>0.08</v>
      </c>
      <c r="AI366" s="22">
        <v>151.91</v>
      </c>
      <c r="AJ366" s="22">
        <v>373.4</v>
      </c>
      <c r="AK366" s="39">
        <v>42552</v>
      </c>
      <c r="AL366" s="22">
        <v>664283374</v>
      </c>
      <c r="AM366" s="22">
        <v>0.80269999999999997</v>
      </c>
      <c r="AN366" s="39">
        <v>42735</v>
      </c>
      <c r="AO366" s="22" t="b">
        <v>0</v>
      </c>
      <c r="AP366" s="22">
        <v>160.72</v>
      </c>
      <c r="AQ366" s="22">
        <v>0.5</v>
      </c>
      <c r="AR366" s="22">
        <v>0.75</v>
      </c>
      <c r="AS366" s="22">
        <v>3.8269000000000002</v>
      </c>
      <c r="AT366" s="22">
        <v>4.3261000000000003</v>
      </c>
      <c r="AU366" s="22">
        <v>0.5</v>
      </c>
      <c r="AV366" s="22">
        <v>0</v>
      </c>
      <c r="AW366" s="22">
        <v>0.6</v>
      </c>
      <c r="AX366" s="22">
        <v>0.5</v>
      </c>
      <c r="AY366" s="22">
        <v>0.75270000000000004</v>
      </c>
      <c r="AZ366" s="22">
        <v>0.95</v>
      </c>
      <c r="BA366" s="22">
        <v>0.5</v>
      </c>
      <c r="BB366" s="22">
        <v>0.12889999999999999</v>
      </c>
      <c r="BC366" s="22">
        <v>0.5</v>
      </c>
      <c r="BD366" s="22">
        <v>0.47620000000000001</v>
      </c>
      <c r="BE366" s="22">
        <v>1.0711999999999999</v>
      </c>
      <c r="BF366" s="22">
        <v>8</v>
      </c>
      <c r="BG366" s="39">
        <v>42552</v>
      </c>
      <c r="BH366" s="22">
        <v>1</v>
      </c>
      <c r="BI366" s="22" t="b">
        <v>0</v>
      </c>
      <c r="BJ366" s="39">
        <v>42369</v>
      </c>
      <c r="BK366" s="39">
        <v>42369</v>
      </c>
      <c r="BL366" s="22" t="b">
        <v>1</v>
      </c>
      <c r="BM366" s="39">
        <v>42845</v>
      </c>
      <c r="BN366" s="22" t="b">
        <v>1</v>
      </c>
      <c r="BO366" s="39">
        <v>42826</v>
      </c>
      <c r="BP366" s="22">
        <v>110</v>
      </c>
      <c r="BQ366" s="22">
        <v>943</v>
      </c>
      <c r="BR366" s="22">
        <v>102214</v>
      </c>
      <c r="BS366" s="75">
        <v>42845.461053217703</v>
      </c>
      <c r="BT366" s="22" t="s">
        <v>3585</v>
      </c>
      <c r="BU366" s="22">
        <v>141.12</v>
      </c>
      <c r="BV366" s="22" t="s">
        <v>2861</v>
      </c>
      <c r="BW366" s="22">
        <v>0.8649</v>
      </c>
      <c r="BX366" s="22">
        <v>474</v>
      </c>
      <c r="BY366" s="22">
        <v>0.96082000000000001</v>
      </c>
      <c r="BZ366" s="22" t="s">
        <v>2864</v>
      </c>
      <c r="CA366" s="22" t="s">
        <v>2862</v>
      </c>
      <c r="CB366" s="22" t="b">
        <v>1</v>
      </c>
      <c r="CC366" s="22">
        <v>0</v>
      </c>
      <c r="CD366" s="22">
        <v>787</v>
      </c>
      <c r="CE366" s="22">
        <v>1</v>
      </c>
      <c r="CF366" s="22">
        <v>94</v>
      </c>
      <c r="CG366" s="22">
        <v>34310</v>
      </c>
      <c r="CH366" s="22">
        <v>32366</v>
      </c>
      <c r="CI366" s="22">
        <v>12564</v>
      </c>
      <c r="CJ366" s="22">
        <v>0.94330000000000003</v>
      </c>
      <c r="CK366" s="22" t="s">
        <v>2883</v>
      </c>
      <c r="CL366" s="22">
        <v>0</v>
      </c>
      <c r="CM366" s="22">
        <v>568.4</v>
      </c>
      <c r="CN366" s="22" t="s">
        <v>2866</v>
      </c>
      <c r="CO366" s="22" t="s">
        <v>2867</v>
      </c>
      <c r="CP366" s="22">
        <v>64.81</v>
      </c>
      <c r="CQ366" s="22">
        <v>76.31</v>
      </c>
      <c r="CR366" s="22">
        <v>2</v>
      </c>
      <c r="CS366" s="22">
        <v>0</v>
      </c>
      <c r="CT366" s="22">
        <v>2520145</v>
      </c>
      <c r="CU366" s="22">
        <v>74.81</v>
      </c>
      <c r="CV366" s="22">
        <v>74.930000000000007</v>
      </c>
      <c r="CW366" s="22">
        <v>64.81</v>
      </c>
      <c r="CX366" s="22">
        <v>67.37</v>
      </c>
      <c r="CY366" s="22">
        <v>0</v>
      </c>
      <c r="CZ366" s="22">
        <v>0</v>
      </c>
      <c r="DA366" s="22">
        <v>64.81</v>
      </c>
      <c r="DB366" s="22">
        <v>85.1</v>
      </c>
      <c r="DC366" s="22">
        <v>1325419</v>
      </c>
      <c r="DD366" s="22">
        <v>1244966</v>
      </c>
      <c r="DE366" s="22">
        <v>32366</v>
      </c>
      <c r="DF366" s="22">
        <v>39.35</v>
      </c>
      <c r="DG366" s="22">
        <v>36.96</v>
      </c>
      <c r="DH366" s="22">
        <v>76.31</v>
      </c>
      <c r="DI366" s="22">
        <v>0</v>
      </c>
      <c r="DJ366" s="22">
        <v>0</v>
      </c>
      <c r="DK366" s="22">
        <v>76.31</v>
      </c>
      <c r="DL366" s="22">
        <v>193471</v>
      </c>
      <c r="DM366" s="22">
        <v>332775</v>
      </c>
      <c r="DN366" s="22">
        <v>5090530</v>
      </c>
      <c r="DO366" s="22">
        <v>98926</v>
      </c>
      <c r="DP366" s="22">
        <v>164251</v>
      </c>
      <c r="DQ366" s="22">
        <v>207740</v>
      </c>
      <c r="DR366" s="22">
        <v>1046</v>
      </c>
      <c r="DS366" s="22">
        <v>111401</v>
      </c>
      <c r="DT366" s="22">
        <v>87273</v>
      </c>
      <c r="DU366" s="22">
        <v>0</v>
      </c>
      <c r="DV366" s="22">
        <v>99062</v>
      </c>
      <c r="DW366" s="22">
        <v>29474</v>
      </c>
      <c r="DX366" s="22">
        <v>337884</v>
      </c>
      <c r="DY366" s="22">
        <v>397261</v>
      </c>
      <c r="DZ366" s="22">
        <v>326183</v>
      </c>
      <c r="EA366" s="22">
        <v>209345</v>
      </c>
      <c r="EB366" s="22">
        <v>189837</v>
      </c>
      <c r="EC366" s="22">
        <v>3195</v>
      </c>
      <c r="ED366" s="22">
        <v>178522</v>
      </c>
      <c r="EE366" s="22">
        <v>160634</v>
      </c>
      <c r="EF366" s="22">
        <v>1962250</v>
      </c>
      <c r="EG366" s="39">
        <v>41640</v>
      </c>
      <c r="EH366" s="39">
        <v>42004</v>
      </c>
      <c r="EI366" s="22">
        <v>2469677</v>
      </c>
      <c r="EJ366" s="22" t="b">
        <v>1</v>
      </c>
      <c r="EK366" s="22" t="b">
        <v>1</v>
      </c>
      <c r="EL366" s="22">
        <v>1.0711999999999999</v>
      </c>
      <c r="EM366" s="22" t="s">
        <v>2870</v>
      </c>
      <c r="EN366" s="22" t="s">
        <v>2871</v>
      </c>
      <c r="EO366" s="22" t="s">
        <v>2884</v>
      </c>
      <c r="EP366" s="22" t="s">
        <v>2885</v>
      </c>
      <c r="EQ366" s="22">
        <v>0.99839999999999995</v>
      </c>
      <c r="ER366" s="22">
        <v>1.0018</v>
      </c>
      <c r="ES366" s="22">
        <v>0.99760000000000004</v>
      </c>
      <c r="ET366" s="22">
        <v>1.0267999999999999</v>
      </c>
      <c r="EU366" s="22">
        <v>0.96740000000000004</v>
      </c>
      <c r="EV366" s="22">
        <v>0</v>
      </c>
      <c r="EW366" s="22">
        <v>114726</v>
      </c>
      <c r="EX366" s="22" t="s">
        <v>3585</v>
      </c>
      <c r="EY366" s="22">
        <v>0.99839999999999995</v>
      </c>
      <c r="EZ366" s="22" t="b">
        <v>0</v>
      </c>
      <c r="FA366" s="22" t="b">
        <v>0</v>
      </c>
      <c r="FB366" s="22">
        <v>0</v>
      </c>
      <c r="FC366" s="22">
        <v>0</v>
      </c>
      <c r="FD366" s="22">
        <v>0.2787</v>
      </c>
      <c r="FE366" s="22">
        <v>0.94330000000000003</v>
      </c>
      <c r="FF366" s="22">
        <v>526246</v>
      </c>
      <c r="FG366" s="22">
        <v>5090530</v>
      </c>
      <c r="FH366" s="22">
        <v>12564</v>
      </c>
      <c r="FI366" s="22">
        <v>32366</v>
      </c>
      <c r="FJ366" s="22">
        <v>34310</v>
      </c>
      <c r="FK366" s="22" t="b">
        <v>0</v>
      </c>
      <c r="FL366" s="22">
        <v>0.38819999999999999</v>
      </c>
      <c r="FM366" s="39">
        <v>41640</v>
      </c>
      <c r="FN366" s="39">
        <v>42004</v>
      </c>
      <c r="FO366" s="22" t="s">
        <v>952</v>
      </c>
      <c r="FP366" s="22" t="b">
        <v>0</v>
      </c>
      <c r="FQ366" s="22" t="b">
        <v>0</v>
      </c>
      <c r="FR366" s="22">
        <v>3.5503</v>
      </c>
      <c r="FS366" s="39">
        <v>41820</v>
      </c>
      <c r="FT366" s="22" t="s">
        <v>2872</v>
      </c>
      <c r="FU366" s="22">
        <v>0</v>
      </c>
      <c r="FV366" s="22">
        <v>4722</v>
      </c>
      <c r="FW366" s="22">
        <v>18304</v>
      </c>
      <c r="FX366" s="22">
        <v>11085</v>
      </c>
      <c r="FY366" s="22">
        <v>73922</v>
      </c>
      <c r="FZ366" s="22">
        <v>0</v>
      </c>
      <c r="GA366" s="22">
        <v>6693</v>
      </c>
      <c r="GB366" s="22" t="s">
        <v>2905</v>
      </c>
      <c r="GC366" s="22">
        <v>0.72130000000000005</v>
      </c>
      <c r="GD366" s="22" t="s">
        <v>2872</v>
      </c>
      <c r="GE366" s="22">
        <v>0</v>
      </c>
      <c r="GF366" s="22">
        <v>0</v>
      </c>
      <c r="GG366" s="22">
        <v>0</v>
      </c>
      <c r="GH366" s="22">
        <v>0</v>
      </c>
      <c r="GI366" s="22" t="s">
        <v>3585</v>
      </c>
      <c r="GJ366" s="22" t="s">
        <v>3585</v>
      </c>
      <c r="GK366" s="22" t="s">
        <v>2874</v>
      </c>
      <c r="GL366" s="22" t="s">
        <v>432</v>
      </c>
      <c r="GM366" s="22" t="s">
        <v>179</v>
      </c>
      <c r="GN366" s="22" t="s">
        <v>2864</v>
      </c>
      <c r="GO366" s="22" t="s">
        <v>2864</v>
      </c>
      <c r="GP366" s="22" t="s">
        <v>2222</v>
      </c>
      <c r="GQ366" s="22" t="s">
        <v>3586</v>
      </c>
      <c r="GR366" s="22" t="s">
        <v>3178</v>
      </c>
      <c r="GS366" s="22" t="s">
        <v>2223</v>
      </c>
      <c r="GT366" s="22" t="s">
        <v>2864</v>
      </c>
      <c r="GU366" s="22" t="s">
        <v>1816</v>
      </c>
      <c r="GV366" s="22" t="s">
        <v>893</v>
      </c>
      <c r="GW366" s="22" t="s">
        <v>1817</v>
      </c>
      <c r="GX366" s="22" t="s">
        <v>2889</v>
      </c>
      <c r="GY366" s="22">
        <v>79.42</v>
      </c>
      <c r="GZ366" s="22">
        <v>77.86</v>
      </c>
    </row>
    <row r="367" spans="1:208" x14ac:dyDescent="0.25">
      <c r="A367" s="22" t="s">
        <v>592</v>
      </c>
      <c r="B367" s="22" t="s">
        <v>2224</v>
      </c>
      <c r="C367" s="22" t="s">
        <v>594</v>
      </c>
      <c r="D367" s="22" t="s">
        <v>2225</v>
      </c>
      <c r="E367" s="22" t="s">
        <v>1940</v>
      </c>
      <c r="F367" s="22" t="s">
        <v>893</v>
      </c>
      <c r="G367" s="22" t="s">
        <v>1941</v>
      </c>
      <c r="H367" s="22" t="s">
        <v>1503</v>
      </c>
      <c r="I367" s="22">
        <v>151.66999999999999</v>
      </c>
      <c r="J367" s="22">
        <v>586.72</v>
      </c>
      <c r="K367" s="37">
        <v>10</v>
      </c>
      <c r="L367" s="37">
        <v>7.13</v>
      </c>
      <c r="M367" s="37">
        <f t="shared" si="12"/>
        <v>168.8</v>
      </c>
      <c r="N367" s="37">
        <f t="shared" si="13"/>
        <v>603.85</v>
      </c>
      <c r="O367" s="39">
        <v>42826</v>
      </c>
      <c r="P367" s="22">
        <v>110</v>
      </c>
      <c r="Q367" s="22" t="b">
        <v>1</v>
      </c>
      <c r="R367" s="22">
        <v>0.9647</v>
      </c>
      <c r="S367" s="22" t="s">
        <v>2861</v>
      </c>
      <c r="T367" s="75">
        <v>42845.461053217703</v>
      </c>
      <c r="U367" s="22" t="s">
        <v>2862</v>
      </c>
      <c r="V367" s="22">
        <v>0.85</v>
      </c>
      <c r="W367" s="22">
        <v>0</v>
      </c>
      <c r="X367" s="22">
        <v>1.2</v>
      </c>
      <c r="Y367" s="22">
        <v>1.1000000000000001</v>
      </c>
      <c r="Z367" s="22">
        <v>0</v>
      </c>
      <c r="AA367" s="22">
        <v>76.540000000000006</v>
      </c>
      <c r="AB367" s="22">
        <v>0.95</v>
      </c>
      <c r="AC367" s="22">
        <v>0</v>
      </c>
      <c r="AD367" s="22">
        <v>0.1</v>
      </c>
      <c r="AE367" s="22">
        <v>88</v>
      </c>
      <c r="AF367" s="22">
        <v>0.96</v>
      </c>
      <c r="AG367" s="22">
        <v>0</v>
      </c>
      <c r="AH367" s="22">
        <v>0.08</v>
      </c>
      <c r="AI367" s="22">
        <v>151.91</v>
      </c>
      <c r="AJ367" s="22">
        <v>373.4</v>
      </c>
      <c r="AK367" s="39">
        <v>42552</v>
      </c>
      <c r="AL367" s="22">
        <v>664283374</v>
      </c>
      <c r="AM367" s="22">
        <v>0.80269999999999997</v>
      </c>
      <c r="AN367" s="39">
        <v>42735</v>
      </c>
      <c r="AO367" s="22" t="b">
        <v>0</v>
      </c>
      <c r="AP367" s="22">
        <v>160.72</v>
      </c>
      <c r="AQ367" s="22">
        <v>0.5</v>
      </c>
      <c r="AR367" s="22">
        <v>0.75</v>
      </c>
      <c r="AS367" s="22">
        <v>3.8269000000000002</v>
      </c>
      <c r="AT367" s="22">
        <v>4.3261000000000003</v>
      </c>
      <c r="AU367" s="22">
        <v>0.5</v>
      </c>
      <c r="AV367" s="22">
        <v>0</v>
      </c>
      <c r="AW367" s="22">
        <v>0.6</v>
      </c>
      <c r="AX367" s="22">
        <v>0.5</v>
      </c>
      <c r="AY367" s="22">
        <v>0.75270000000000004</v>
      </c>
      <c r="AZ367" s="22">
        <v>0.95</v>
      </c>
      <c r="BA367" s="22">
        <v>0.5</v>
      </c>
      <c r="BB367" s="22">
        <v>0.12889999999999999</v>
      </c>
      <c r="BC367" s="22">
        <v>0.5</v>
      </c>
      <c r="BD367" s="22">
        <v>0.47620000000000001</v>
      </c>
      <c r="BE367" s="22">
        <v>1.0711999999999999</v>
      </c>
      <c r="BF367" s="22">
        <v>8</v>
      </c>
      <c r="BG367" s="39">
        <v>42552</v>
      </c>
      <c r="BH367" s="22">
        <v>1</v>
      </c>
      <c r="BI367" s="22" t="b">
        <v>0</v>
      </c>
      <c r="BJ367" s="39">
        <v>42369</v>
      </c>
      <c r="BK367" s="39">
        <v>42369</v>
      </c>
      <c r="BL367" s="22" t="b">
        <v>1</v>
      </c>
      <c r="BM367" s="39">
        <v>42845</v>
      </c>
      <c r="BN367" s="22" t="b">
        <v>1</v>
      </c>
      <c r="BO367" s="39">
        <v>42826</v>
      </c>
      <c r="BP367" s="22">
        <v>110</v>
      </c>
      <c r="BQ367" s="22">
        <v>6015</v>
      </c>
      <c r="BR367" s="22">
        <v>102282</v>
      </c>
      <c r="BS367" s="75">
        <v>42845.461053217703</v>
      </c>
      <c r="BT367" s="22" t="s">
        <v>3587</v>
      </c>
      <c r="BU367" s="22">
        <v>151.66999999999999</v>
      </c>
      <c r="BV367" s="22" t="s">
        <v>2861</v>
      </c>
      <c r="BW367" s="22">
        <v>0.96540000000000004</v>
      </c>
      <c r="BX367" s="22">
        <v>3263</v>
      </c>
      <c r="BY367" s="22">
        <v>0.96082000000000001</v>
      </c>
      <c r="BZ367" s="22" t="s">
        <v>2864</v>
      </c>
      <c r="CA367" s="22" t="s">
        <v>2862</v>
      </c>
      <c r="CB367" s="22" t="b">
        <v>1</v>
      </c>
      <c r="CC367" s="22">
        <v>0</v>
      </c>
      <c r="CD367" s="22">
        <v>3590</v>
      </c>
      <c r="CE367" s="22">
        <v>1</v>
      </c>
      <c r="CF367" s="22">
        <v>65</v>
      </c>
      <c r="CG367" s="22">
        <v>23725</v>
      </c>
      <c r="CH367" s="22">
        <v>21482</v>
      </c>
      <c r="CI367" s="22">
        <v>9396</v>
      </c>
      <c r="CJ367" s="22">
        <v>0.90549999999999997</v>
      </c>
      <c r="CK367" s="22" t="s">
        <v>2883</v>
      </c>
      <c r="CL367" s="22">
        <v>0</v>
      </c>
      <c r="CM367" s="22">
        <v>586.72</v>
      </c>
      <c r="CN367" s="22" t="s">
        <v>2866</v>
      </c>
      <c r="CO367" s="22" t="s">
        <v>2880</v>
      </c>
      <c r="CP367" s="22">
        <v>60.09</v>
      </c>
      <c r="CQ367" s="22">
        <v>91.58</v>
      </c>
      <c r="CR367" s="22">
        <v>2</v>
      </c>
      <c r="CS367" s="22">
        <v>0</v>
      </c>
      <c r="CT367" s="22">
        <v>1447433</v>
      </c>
      <c r="CU367" s="22">
        <v>64.739999999999995</v>
      </c>
      <c r="CV367" s="22">
        <v>62.24</v>
      </c>
      <c r="CW367" s="22">
        <v>60.09</v>
      </c>
      <c r="CX367" s="22">
        <v>70.2</v>
      </c>
      <c r="CY367" s="22">
        <v>0</v>
      </c>
      <c r="CZ367" s="22">
        <v>0</v>
      </c>
      <c r="DA367" s="22">
        <v>60.09</v>
      </c>
      <c r="DB367" s="22">
        <v>88.67</v>
      </c>
      <c r="DC367" s="22">
        <v>1298660</v>
      </c>
      <c r="DD367" s="22">
        <v>748996</v>
      </c>
      <c r="DE367" s="22">
        <v>21482</v>
      </c>
      <c r="DF367" s="22">
        <v>58.08</v>
      </c>
      <c r="DG367" s="22">
        <v>33.5</v>
      </c>
      <c r="DH367" s="22">
        <v>91.58</v>
      </c>
      <c r="DI367" s="22">
        <v>0</v>
      </c>
      <c r="DJ367" s="22">
        <v>0</v>
      </c>
      <c r="DK367" s="22">
        <v>91.58</v>
      </c>
      <c r="DL367" s="22">
        <v>126796</v>
      </c>
      <c r="DM367" s="22">
        <v>191665</v>
      </c>
      <c r="DN367" s="22">
        <v>3495089</v>
      </c>
      <c r="DO367" s="22">
        <v>114792</v>
      </c>
      <c r="DP367" s="22">
        <v>133924</v>
      </c>
      <c r="DQ367" s="22">
        <v>469976</v>
      </c>
      <c r="DR367" s="22">
        <v>19176</v>
      </c>
      <c r="DS367" s="22">
        <v>3098</v>
      </c>
      <c r="DT367" s="22">
        <v>29549</v>
      </c>
      <c r="DU367" s="22">
        <v>151794</v>
      </c>
      <c r="DV367" s="22">
        <v>5757</v>
      </c>
      <c r="DW367" s="22">
        <v>52133</v>
      </c>
      <c r="DX367" s="22">
        <v>141160</v>
      </c>
      <c r="DY367" s="22">
        <v>255673</v>
      </c>
      <c r="DZ367" s="22">
        <v>166638</v>
      </c>
      <c r="EA367" s="22">
        <v>127708</v>
      </c>
      <c r="EB367" s="22">
        <v>53054</v>
      </c>
      <c r="EC367" s="22">
        <v>2106</v>
      </c>
      <c r="ED367" s="22">
        <v>258330</v>
      </c>
      <c r="EE367" s="22">
        <v>0</v>
      </c>
      <c r="EF367" s="22">
        <v>1191760</v>
      </c>
      <c r="EG367" s="39">
        <v>41640</v>
      </c>
      <c r="EH367" s="39">
        <v>42004</v>
      </c>
      <c r="EI367" s="22">
        <v>1967429</v>
      </c>
      <c r="EJ367" s="22" t="b">
        <v>1</v>
      </c>
      <c r="EK367" s="22" t="b">
        <v>1</v>
      </c>
      <c r="EL367" s="22">
        <v>1</v>
      </c>
      <c r="EM367" s="22" t="s">
        <v>2870</v>
      </c>
      <c r="EN367" s="22" t="s">
        <v>2871</v>
      </c>
      <c r="EO367" s="22" t="s">
        <v>2884</v>
      </c>
      <c r="EP367" s="22" t="s">
        <v>2885</v>
      </c>
      <c r="EQ367" s="22">
        <v>1.0402</v>
      </c>
      <c r="ER367" s="22">
        <v>1.1140000000000001</v>
      </c>
      <c r="ES367" s="22">
        <v>0.99850000000000005</v>
      </c>
      <c r="ET367" s="22">
        <v>1.0619000000000001</v>
      </c>
      <c r="EU367" s="22">
        <v>0.98650000000000004</v>
      </c>
      <c r="EV367" s="22">
        <v>0</v>
      </c>
      <c r="EW367" s="22">
        <v>65854</v>
      </c>
      <c r="EX367" s="22" t="s">
        <v>3587</v>
      </c>
      <c r="EY367" s="22">
        <v>1.0402</v>
      </c>
      <c r="EZ367" s="22" t="b">
        <v>0</v>
      </c>
      <c r="FA367" s="22" t="b">
        <v>0</v>
      </c>
      <c r="FB367" s="22">
        <v>0</v>
      </c>
      <c r="FC367" s="22">
        <v>0</v>
      </c>
      <c r="FD367" s="22">
        <v>0.48980000000000001</v>
      </c>
      <c r="FE367" s="22">
        <v>0.90549999999999997</v>
      </c>
      <c r="FF367" s="22">
        <v>318461</v>
      </c>
      <c r="FG367" s="22">
        <v>3495089</v>
      </c>
      <c r="FH367" s="22">
        <v>9396</v>
      </c>
      <c r="FI367" s="22">
        <v>21482</v>
      </c>
      <c r="FJ367" s="22">
        <v>23725</v>
      </c>
      <c r="FK367" s="22" t="b">
        <v>0</v>
      </c>
      <c r="FL367" s="22">
        <v>0.43740000000000001</v>
      </c>
      <c r="FM367" s="39">
        <v>41640</v>
      </c>
      <c r="FN367" s="39">
        <v>42004</v>
      </c>
      <c r="FO367" s="22" t="s">
        <v>1503</v>
      </c>
      <c r="FP367" s="22" t="b">
        <v>0</v>
      </c>
      <c r="FQ367" s="22" t="b">
        <v>0</v>
      </c>
      <c r="FR367" s="22">
        <v>2.9470999999999998</v>
      </c>
      <c r="FS367" s="39">
        <v>41820</v>
      </c>
      <c r="FT367" s="22" t="s">
        <v>2872</v>
      </c>
      <c r="FU367" s="22">
        <v>0</v>
      </c>
      <c r="FV367" s="22">
        <v>2104</v>
      </c>
      <c r="FW367" s="22">
        <v>12450</v>
      </c>
      <c r="FX367" s="22">
        <v>11016</v>
      </c>
      <c r="FY367" s="22">
        <v>40284</v>
      </c>
      <c r="FZ367" s="22">
        <v>0</v>
      </c>
      <c r="GA367" s="22">
        <v>0</v>
      </c>
      <c r="GB367" s="22" t="s">
        <v>2905</v>
      </c>
      <c r="GC367" s="22">
        <v>0.51019999999999999</v>
      </c>
      <c r="GD367" s="22" t="s">
        <v>2872</v>
      </c>
      <c r="GE367" s="22">
        <v>0</v>
      </c>
      <c r="GF367" s="22">
        <v>0</v>
      </c>
      <c r="GG367" s="22">
        <v>0</v>
      </c>
      <c r="GH367" s="22">
        <v>0</v>
      </c>
      <c r="GI367" s="22" t="s">
        <v>3588</v>
      </c>
      <c r="GJ367" s="22" t="s">
        <v>3588</v>
      </c>
      <c r="GK367" s="22" t="s">
        <v>2874</v>
      </c>
      <c r="GL367" s="22" t="s">
        <v>592</v>
      </c>
      <c r="GM367" s="22" t="s">
        <v>594</v>
      </c>
      <c r="GN367" s="22" t="s">
        <v>2864</v>
      </c>
      <c r="GO367" s="22" t="s">
        <v>2864</v>
      </c>
      <c r="GP367" s="22" t="s">
        <v>2224</v>
      </c>
      <c r="GQ367" s="22" t="s">
        <v>3589</v>
      </c>
      <c r="GR367" s="22" t="s">
        <v>2864</v>
      </c>
      <c r="GS367" s="22" t="s">
        <v>2225</v>
      </c>
      <c r="GT367" s="22" t="s">
        <v>2864</v>
      </c>
      <c r="GU367" s="22" t="s">
        <v>1940</v>
      </c>
      <c r="GV367" s="22" t="s">
        <v>893</v>
      </c>
      <c r="GW367" s="22" t="s">
        <v>1941</v>
      </c>
      <c r="GX367" s="22" t="s">
        <v>2889</v>
      </c>
      <c r="GY367" s="22">
        <v>95.32</v>
      </c>
      <c r="GZ367" s="22">
        <v>67.38</v>
      </c>
    </row>
    <row r="368" spans="1:208" x14ac:dyDescent="0.25">
      <c r="A368" s="22" t="s">
        <v>367</v>
      </c>
      <c r="B368" s="22" t="s">
        <v>2226</v>
      </c>
      <c r="C368" s="22" t="s">
        <v>180</v>
      </c>
      <c r="D368" s="22" t="s">
        <v>2227</v>
      </c>
      <c r="E368" s="22" t="s">
        <v>903</v>
      </c>
      <c r="F368" s="22" t="s">
        <v>893</v>
      </c>
      <c r="G368" s="22" t="s">
        <v>904</v>
      </c>
      <c r="H368" s="22" t="s">
        <v>903</v>
      </c>
      <c r="I368" s="22">
        <v>195.22</v>
      </c>
      <c r="J368" s="22">
        <v>593.09</v>
      </c>
      <c r="K368" s="37">
        <v>10</v>
      </c>
      <c r="L368" s="37">
        <v>0</v>
      </c>
      <c r="M368" s="37">
        <f t="shared" si="12"/>
        <v>205.22</v>
      </c>
      <c r="N368" s="37">
        <f t="shared" si="13"/>
        <v>603.09</v>
      </c>
      <c r="O368" s="39">
        <v>42826</v>
      </c>
      <c r="P368" s="22">
        <v>110</v>
      </c>
      <c r="Q368" s="22" t="b">
        <v>1</v>
      </c>
      <c r="R368" s="22">
        <v>0.9647</v>
      </c>
      <c r="S368" s="22" t="s">
        <v>2861</v>
      </c>
      <c r="T368" s="75">
        <v>42845.461053217703</v>
      </c>
      <c r="U368" s="22" t="s">
        <v>2862</v>
      </c>
      <c r="V368" s="22">
        <v>0.85</v>
      </c>
      <c r="W368" s="22">
        <v>0</v>
      </c>
      <c r="X368" s="22">
        <v>1.2</v>
      </c>
      <c r="Y368" s="22">
        <v>1.1000000000000001</v>
      </c>
      <c r="Z368" s="22">
        <v>0</v>
      </c>
      <c r="AA368" s="22">
        <v>76.540000000000006</v>
      </c>
      <c r="AB368" s="22">
        <v>0.95</v>
      </c>
      <c r="AC368" s="22">
        <v>0</v>
      </c>
      <c r="AD368" s="22">
        <v>0.1</v>
      </c>
      <c r="AE368" s="22">
        <v>88</v>
      </c>
      <c r="AF368" s="22">
        <v>0.96</v>
      </c>
      <c r="AG368" s="22">
        <v>0</v>
      </c>
      <c r="AH368" s="22">
        <v>0.08</v>
      </c>
      <c r="AI368" s="22">
        <v>151.91</v>
      </c>
      <c r="AJ368" s="22">
        <v>373.4</v>
      </c>
      <c r="AK368" s="39">
        <v>42552</v>
      </c>
      <c r="AL368" s="22">
        <v>664283374</v>
      </c>
      <c r="AM368" s="22">
        <v>0.80269999999999997</v>
      </c>
      <c r="AN368" s="39">
        <v>42735</v>
      </c>
      <c r="AO368" s="22" t="b">
        <v>0</v>
      </c>
      <c r="AP368" s="22">
        <v>160.72</v>
      </c>
      <c r="AQ368" s="22">
        <v>0.5</v>
      </c>
      <c r="AR368" s="22">
        <v>0.75</v>
      </c>
      <c r="AS368" s="22">
        <v>3.8269000000000002</v>
      </c>
      <c r="AT368" s="22">
        <v>4.3261000000000003</v>
      </c>
      <c r="AU368" s="22">
        <v>0.5</v>
      </c>
      <c r="AV368" s="22">
        <v>0</v>
      </c>
      <c r="AW368" s="22">
        <v>0.6</v>
      </c>
      <c r="AX368" s="22">
        <v>0.5</v>
      </c>
      <c r="AY368" s="22">
        <v>0.75270000000000004</v>
      </c>
      <c r="AZ368" s="22">
        <v>0.95</v>
      </c>
      <c r="BA368" s="22">
        <v>0.5</v>
      </c>
      <c r="BB368" s="22">
        <v>0.12889999999999999</v>
      </c>
      <c r="BC368" s="22">
        <v>0.5</v>
      </c>
      <c r="BD368" s="22">
        <v>0.47620000000000001</v>
      </c>
      <c r="BE368" s="22">
        <v>1.0711999999999999</v>
      </c>
      <c r="BF368" s="22">
        <v>8</v>
      </c>
      <c r="BG368" s="39">
        <v>42552</v>
      </c>
      <c r="BH368" s="22">
        <v>1</v>
      </c>
      <c r="BI368" s="22" t="b">
        <v>0</v>
      </c>
      <c r="BJ368" s="39">
        <v>42369</v>
      </c>
      <c r="BK368" s="39">
        <v>42369</v>
      </c>
      <c r="BL368" s="22" t="b">
        <v>1</v>
      </c>
      <c r="BM368" s="39">
        <v>42845</v>
      </c>
      <c r="BN368" s="22" t="b">
        <v>1</v>
      </c>
      <c r="BO368" s="39">
        <v>42826</v>
      </c>
      <c r="BP368" s="22">
        <v>110</v>
      </c>
      <c r="BQ368" s="22">
        <v>790</v>
      </c>
      <c r="BR368" s="22">
        <v>102215</v>
      </c>
      <c r="BS368" s="75">
        <v>42845.461053217703</v>
      </c>
      <c r="BT368" s="22" t="s">
        <v>3590</v>
      </c>
      <c r="BU368" s="22">
        <v>195.22</v>
      </c>
      <c r="BV368" s="22" t="s">
        <v>2861</v>
      </c>
      <c r="BW368" s="22">
        <v>1.0003</v>
      </c>
      <c r="BX368" s="22">
        <v>395</v>
      </c>
      <c r="BY368" s="22">
        <v>0.97445999999999999</v>
      </c>
      <c r="BZ368" s="22" t="s">
        <v>2864</v>
      </c>
      <c r="CA368" s="22" t="s">
        <v>2862</v>
      </c>
      <c r="CB368" s="22" t="b">
        <v>1</v>
      </c>
      <c r="CC368" s="22">
        <v>0</v>
      </c>
      <c r="CD368" s="22">
        <v>789</v>
      </c>
      <c r="CE368" s="22">
        <v>1</v>
      </c>
      <c r="CF368" s="22">
        <v>77</v>
      </c>
      <c r="CG368" s="22">
        <v>28105</v>
      </c>
      <c r="CH368" s="22">
        <v>26096</v>
      </c>
      <c r="CI368" s="22">
        <v>25249</v>
      </c>
      <c r="CJ368" s="22">
        <v>0.92849999999999999</v>
      </c>
      <c r="CK368" s="22" t="s">
        <v>2883</v>
      </c>
      <c r="CL368" s="22">
        <v>0</v>
      </c>
      <c r="CM368" s="22">
        <v>593.09</v>
      </c>
      <c r="CN368" s="22" t="s">
        <v>2866</v>
      </c>
      <c r="CO368" s="22" t="s">
        <v>2867</v>
      </c>
      <c r="CP368" s="22">
        <v>98.42</v>
      </c>
      <c r="CQ368" s="22">
        <v>96.8</v>
      </c>
      <c r="CR368" s="22">
        <v>6</v>
      </c>
      <c r="CS368" s="22">
        <v>0</v>
      </c>
      <c r="CT368" s="22">
        <v>3477065</v>
      </c>
      <c r="CU368" s="22">
        <v>129.84</v>
      </c>
      <c r="CV368" s="22">
        <v>134.66</v>
      </c>
      <c r="CW368" s="22">
        <v>134.69999999999999</v>
      </c>
      <c r="CX368" s="22">
        <v>77.91</v>
      </c>
      <c r="CY368" s="22">
        <v>0</v>
      </c>
      <c r="CZ368" s="22">
        <v>0</v>
      </c>
      <c r="DA368" s="22">
        <v>134.69999999999999</v>
      </c>
      <c r="DB368" s="22">
        <v>98.42</v>
      </c>
      <c r="DC368" s="22">
        <v>1893409</v>
      </c>
      <c r="DD368" s="22">
        <v>1063730</v>
      </c>
      <c r="DE368" s="22">
        <v>26096</v>
      </c>
      <c r="DF368" s="22">
        <v>70.7</v>
      </c>
      <c r="DG368" s="22">
        <v>39.72</v>
      </c>
      <c r="DH368" s="22">
        <v>110.42</v>
      </c>
      <c r="DI368" s="22">
        <v>0</v>
      </c>
      <c r="DJ368" s="22">
        <v>0</v>
      </c>
      <c r="DK368" s="22">
        <v>110.42</v>
      </c>
      <c r="DL368" s="22">
        <v>276957</v>
      </c>
      <c r="DM368" s="22">
        <v>271627</v>
      </c>
      <c r="DN368" s="22">
        <v>6434203</v>
      </c>
      <c r="DO368" s="22">
        <v>127029</v>
      </c>
      <c r="DP368" s="22">
        <v>431218</v>
      </c>
      <c r="DQ368" s="22">
        <v>431827</v>
      </c>
      <c r="DR368" s="22">
        <v>0</v>
      </c>
      <c r="DS368" s="22">
        <v>263738</v>
      </c>
      <c r="DT368" s="22">
        <v>0</v>
      </c>
      <c r="DU368" s="22">
        <v>0</v>
      </c>
      <c r="DV368" s="22">
        <v>0</v>
      </c>
      <c r="DW368" s="22">
        <v>91013</v>
      </c>
      <c r="DX368" s="22">
        <v>264117</v>
      </c>
      <c r="DY368" s="22">
        <v>23122</v>
      </c>
      <c r="DZ368" s="22">
        <v>332169</v>
      </c>
      <c r="EA368" s="22">
        <v>231954</v>
      </c>
      <c r="EB368" s="22">
        <v>28182</v>
      </c>
      <c r="EC368" s="22">
        <v>0</v>
      </c>
      <c r="ED368" s="22">
        <v>207308</v>
      </c>
      <c r="EE368" s="22">
        <v>0</v>
      </c>
      <c r="EF368" s="22">
        <v>3453943</v>
      </c>
      <c r="EG368" s="39">
        <v>41456</v>
      </c>
      <c r="EH368" s="39">
        <v>41820</v>
      </c>
      <c r="EI368" s="22">
        <v>2881614</v>
      </c>
      <c r="EJ368" s="22" t="b">
        <v>1</v>
      </c>
      <c r="EK368" s="22" t="b">
        <v>1</v>
      </c>
      <c r="EL368" s="22">
        <v>1.0711999999999999</v>
      </c>
      <c r="EM368" s="22" t="s">
        <v>2868</v>
      </c>
      <c r="EN368" s="22" t="s">
        <v>2869</v>
      </c>
      <c r="EO368" s="22" t="s">
        <v>2870</v>
      </c>
      <c r="EP368" s="22" t="s">
        <v>2871</v>
      </c>
      <c r="EQ368" s="22">
        <v>0.96419999999999995</v>
      </c>
      <c r="ER368" s="22">
        <v>0.97729999999999995</v>
      </c>
      <c r="ES368" s="22">
        <v>0.97729999999999995</v>
      </c>
      <c r="ET368" s="22">
        <v>0.95250000000000001</v>
      </c>
      <c r="EU368" s="22">
        <v>0.9496</v>
      </c>
      <c r="EV368" s="22">
        <v>0</v>
      </c>
      <c r="EW368" s="22">
        <v>149433</v>
      </c>
      <c r="EX368" s="22" t="s">
        <v>3590</v>
      </c>
      <c r="EY368" s="22">
        <v>0.96419999999999995</v>
      </c>
      <c r="EZ368" s="22" t="b">
        <v>0</v>
      </c>
      <c r="FA368" s="22" t="b">
        <v>0</v>
      </c>
      <c r="FB368" s="22">
        <v>0</v>
      </c>
      <c r="FC368" s="22">
        <v>0</v>
      </c>
      <c r="FD368" s="22">
        <v>0.91239999999999999</v>
      </c>
      <c r="FE368" s="22">
        <v>0.92849999999999999</v>
      </c>
      <c r="FF368" s="22">
        <v>548584</v>
      </c>
      <c r="FG368" s="22">
        <v>6434203</v>
      </c>
      <c r="FH368" s="22">
        <v>25249</v>
      </c>
      <c r="FI368" s="22">
        <v>26096</v>
      </c>
      <c r="FJ368" s="22">
        <v>28105</v>
      </c>
      <c r="FK368" s="22" t="b">
        <v>0</v>
      </c>
      <c r="FL368" s="22">
        <v>0.96750000000000003</v>
      </c>
      <c r="FM368" s="39">
        <v>41456</v>
      </c>
      <c r="FN368" s="39">
        <v>41820</v>
      </c>
      <c r="FO368" s="22" t="s">
        <v>903</v>
      </c>
      <c r="FP368" s="22" t="b">
        <v>0</v>
      </c>
      <c r="FQ368" s="22" t="b">
        <v>0</v>
      </c>
      <c r="FR368" s="22">
        <v>5.9389000000000003</v>
      </c>
      <c r="FS368" s="39">
        <v>41639</v>
      </c>
      <c r="FT368" s="22" t="s">
        <v>2872</v>
      </c>
      <c r="FU368" s="22">
        <v>0</v>
      </c>
      <c r="FV368" s="22">
        <v>1372</v>
      </c>
      <c r="FW368" s="22">
        <v>16814</v>
      </c>
      <c r="FX368" s="22">
        <v>21700</v>
      </c>
      <c r="FY368" s="22">
        <v>109547</v>
      </c>
      <c r="FZ368" s="22">
        <v>0</v>
      </c>
      <c r="GA368" s="22">
        <v>0</v>
      </c>
      <c r="GB368" s="22" t="s">
        <v>2980</v>
      </c>
      <c r="GC368" s="22">
        <v>8.7599999999999997E-2</v>
      </c>
      <c r="GD368" s="22" t="s">
        <v>2872</v>
      </c>
      <c r="GE368" s="22">
        <v>0</v>
      </c>
      <c r="GF368" s="22">
        <v>0</v>
      </c>
      <c r="GG368" s="22">
        <v>0</v>
      </c>
      <c r="GH368" s="22">
        <v>0</v>
      </c>
      <c r="GI368" s="22" t="s">
        <v>3590</v>
      </c>
      <c r="GJ368" s="22" t="s">
        <v>3590</v>
      </c>
      <c r="GK368" s="22" t="s">
        <v>2874</v>
      </c>
      <c r="GL368" s="22" t="s">
        <v>367</v>
      </c>
      <c r="GM368" s="22" t="s">
        <v>180</v>
      </c>
      <c r="GN368" s="22" t="s">
        <v>2864</v>
      </c>
      <c r="GO368" s="22" t="s">
        <v>2864</v>
      </c>
      <c r="GP368" s="22" t="s">
        <v>2226</v>
      </c>
      <c r="GQ368" s="22" t="s">
        <v>3591</v>
      </c>
      <c r="GR368" s="22" t="s">
        <v>2898</v>
      </c>
      <c r="GS368" s="22" t="s">
        <v>2227</v>
      </c>
      <c r="GT368" s="22" t="s">
        <v>2864</v>
      </c>
      <c r="GU368" s="22" t="s">
        <v>903</v>
      </c>
      <c r="GV368" s="22" t="s">
        <v>893</v>
      </c>
      <c r="GW368" s="22" t="s">
        <v>904</v>
      </c>
      <c r="GX368" s="22" t="s">
        <v>2875</v>
      </c>
      <c r="GY368" s="22">
        <v>113.32</v>
      </c>
      <c r="GZ368" s="22">
        <v>133.24</v>
      </c>
    </row>
    <row r="369" spans="1:208" x14ac:dyDescent="0.25">
      <c r="A369" s="22" t="s">
        <v>445</v>
      </c>
      <c r="B369" s="22" t="s">
        <v>2228</v>
      </c>
      <c r="C369" s="22" t="s">
        <v>181</v>
      </c>
      <c r="D369" s="22" t="s">
        <v>2229</v>
      </c>
      <c r="E369" s="22" t="s">
        <v>2230</v>
      </c>
      <c r="F369" s="22" t="s">
        <v>893</v>
      </c>
      <c r="G369" s="22" t="s">
        <v>2231</v>
      </c>
      <c r="H369" s="22" t="s">
        <v>2011</v>
      </c>
      <c r="I369" s="22">
        <v>144.01</v>
      </c>
      <c r="J369" s="22">
        <v>600.89</v>
      </c>
      <c r="K369" s="37">
        <v>10</v>
      </c>
      <c r="L369" s="37">
        <v>7.13</v>
      </c>
      <c r="M369" s="37">
        <f t="shared" si="12"/>
        <v>161.13999999999999</v>
      </c>
      <c r="N369" s="37">
        <f t="shared" si="13"/>
        <v>618.02</v>
      </c>
      <c r="O369" s="39">
        <v>42826</v>
      </c>
      <c r="P369" s="22">
        <v>110</v>
      </c>
      <c r="Q369" s="22" t="b">
        <v>1</v>
      </c>
      <c r="R369" s="22">
        <v>0.9647</v>
      </c>
      <c r="S369" s="22" t="s">
        <v>2861</v>
      </c>
      <c r="T369" s="75">
        <v>42845.461053217703</v>
      </c>
      <c r="U369" s="22" t="s">
        <v>2862</v>
      </c>
      <c r="V369" s="22">
        <v>0.85</v>
      </c>
      <c r="W369" s="22">
        <v>0</v>
      </c>
      <c r="X369" s="22">
        <v>1.2</v>
      </c>
      <c r="Y369" s="22">
        <v>1.1000000000000001</v>
      </c>
      <c r="Z369" s="22">
        <v>0</v>
      </c>
      <c r="AA369" s="22">
        <v>76.540000000000006</v>
      </c>
      <c r="AB369" s="22">
        <v>0.95</v>
      </c>
      <c r="AC369" s="22">
        <v>0</v>
      </c>
      <c r="AD369" s="22">
        <v>0.1</v>
      </c>
      <c r="AE369" s="22">
        <v>88</v>
      </c>
      <c r="AF369" s="22">
        <v>0.96</v>
      </c>
      <c r="AG369" s="22">
        <v>0</v>
      </c>
      <c r="AH369" s="22">
        <v>0.08</v>
      </c>
      <c r="AI369" s="22">
        <v>151.91</v>
      </c>
      <c r="AJ369" s="22">
        <v>373.4</v>
      </c>
      <c r="AK369" s="39">
        <v>42552</v>
      </c>
      <c r="AL369" s="22">
        <v>664283374</v>
      </c>
      <c r="AM369" s="22">
        <v>0.80269999999999997</v>
      </c>
      <c r="AN369" s="39">
        <v>42735</v>
      </c>
      <c r="AO369" s="22" t="b">
        <v>0</v>
      </c>
      <c r="AP369" s="22">
        <v>160.72</v>
      </c>
      <c r="AQ369" s="22">
        <v>0.5</v>
      </c>
      <c r="AR369" s="22">
        <v>0.75</v>
      </c>
      <c r="AS369" s="22">
        <v>3.8269000000000002</v>
      </c>
      <c r="AT369" s="22">
        <v>4.3261000000000003</v>
      </c>
      <c r="AU369" s="22">
        <v>0.5</v>
      </c>
      <c r="AV369" s="22">
        <v>0</v>
      </c>
      <c r="AW369" s="22">
        <v>0.6</v>
      </c>
      <c r="AX369" s="22">
        <v>0.5</v>
      </c>
      <c r="AY369" s="22">
        <v>0.75270000000000004</v>
      </c>
      <c r="AZ369" s="22">
        <v>0.95</v>
      </c>
      <c r="BA369" s="22">
        <v>0.5</v>
      </c>
      <c r="BB369" s="22">
        <v>0.12889999999999999</v>
      </c>
      <c r="BC369" s="22">
        <v>0.5</v>
      </c>
      <c r="BD369" s="22">
        <v>0.47620000000000001</v>
      </c>
      <c r="BE369" s="22">
        <v>1.0711999999999999</v>
      </c>
      <c r="BF369" s="22">
        <v>8</v>
      </c>
      <c r="BG369" s="39">
        <v>42552</v>
      </c>
      <c r="BH369" s="22">
        <v>1</v>
      </c>
      <c r="BI369" s="22" t="b">
        <v>0</v>
      </c>
      <c r="BJ369" s="39">
        <v>42369</v>
      </c>
      <c r="BK369" s="39">
        <v>42369</v>
      </c>
      <c r="BL369" s="22" t="b">
        <v>1</v>
      </c>
      <c r="BM369" s="39">
        <v>42845</v>
      </c>
      <c r="BN369" s="22" t="b">
        <v>1</v>
      </c>
      <c r="BO369" s="39">
        <v>42826</v>
      </c>
      <c r="BP369" s="22">
        <v>110</v>
      </c>
      <c r="BQ369" s="22">
        <v>792</v>
      </c>
      <c r="BR369" s="22">
        <v>102216</v>
      </c>
      <c r="BS369" s="75">
        <v>42845.461053217703</v>
      </c>
      <c r="BT369" s="22" t="s">
        <v>3592</v>
      </c>
      <c r="BU369" s="22">
        <v>144.01</v>
      </c>
      <c r="BV369" s="22" t="s">
        <v>2861</v>
      </c>
      <c r="BW369" s="22">
        <v>1.0430999999999999</v>
      </c>
      <c r="BX369" s="22">
        <v>396</v>
      </c>
      <c r="BY369" s="22">
        <v>0.96082000000000001</v>
      </c>
      <c r="BZ369" s="22" t="s">
        <v>2864</v>
      </c>
      <c r="CA369" s="22" t="s">
        <v>2862</v>
      </c>
      <c r="CB369" s="22" t="b">
        <v>1</v>
      </c>
      <c r="CC369" s="22">
        <v>0</v>
      </c>
      <c r="CD369" s="22">
        <v>791</v>
      </c>
      <c r="CE369" s="22">
        <v>1</v>
      </c>
      <c r="CF369" s="22">
        <v>50</v>
      </c>
      <c r="CG369" s="22">
        <v>18300</v>
      </c>
      <c r="CH369" s="22">
        <v>11067</v>
      </c>
      <c r="CI369" s="22">
        <v>6736</v>
      </c>
      <c r="CJ369" s="22">
        <v>0.6048</v>
      </c>
      <c r="CK369" s="22" t="s">
        <v>2883</v>
      </c>
      <c r="CL369" s="22">
        <v>0</v>
      </c>
      <c r="CM369" s="22">
        <v>600.89</v>
      </c>
      <c r="CN369" s="22" t="s">
        <v>2866</v>
      </c>
      <c r="CO369" s="22" t="s">
        <v>2880</v>
      </c>
      <c r="CP369" s="22">
        <v>72.19</v>
      </c>
      <c r="CQ369" s="22">
        <v>71.819999999999993</v>
      </c>
      <c r="CR369" s="22">
        <v>3</v>
      </c>
      <c r="CS369" s="22">
        <v>0</v>
      </c>
      <c r="CT369" s="22">
        <v>816939</v>
      </c>
      <c r="CU369" s="22">
        <v>70.930000000000007</v>
      </c>
      <c r="CV369" s="22">
        <v>69.209999999999994</v>
      </c>
      <c r="CW369" s="22">
        <v>72.19</v>
      </c>
      <c r="CX369" s="22">
        <v>75.849999999999994</v>
      </c>
      <c r="CY369" s="22">
        <v>0</v>
      </c>
      <c r="CZ369" s="22">
        <v>0</v>
      </c>
      <c r="DA369" s="22">
        <v>72.19</v>
      </c>
      <c r="DB369" s="22">
        <v>95.81</v>
      </c>
      <c r="DC369" s="22">
        <v>561882</v>
      </c>
      <c r="DD369" s="22">
        <v>427464</v>
      </c>
      <c r="DE369" s="22">
        <v>15555</v>
      </c>
      <c r="DF369" s="22">
        <v>34.71</v>
      </c>
      <c r="DG369" s="22">
        <v>37.11</v>
      </c>
      <c r="DH369" s="22">
        <v>71.819999999999993</v>
      </c>
      <c r="DI369" s="22">
        <v>0</v>
      </c>
      <c r="DJ369" s="22">
        <v>0</v>
      </c>
      <c r="DK369" s="22">
        <v>71.819999999999993</v>
      </c>
      <c r="DL369" s="22">
        <v>91130</v>
      </c>
      <c r="DM369" s="22">
        <v>152483</v>
      </c>
      <c r="DN369" s="22">
        <v>1806285</v>
      </c>
      <c r="DO369" s="22">
        <v>43548</v>
      </c>
      <c r="DP369" s="22">
        <v>64282</v>
      </c>
      <c r="DQ369" s="22">
        <v>148130</v>
      </c>
      <c r="DR369" s="22">
        <v>268</v>
      </c>
      <c r="DS369" s="22">
        <v>14488</v>
      </c>
      <c r="DT369" s="22">
        <v>22821</v>
      </c>
      <c r="DU369" s="22">
        <v>0</v>
      </c>
      <c r="DV369" s="22">
        <v>5</v>
      </c>
      <c r="DW369" s="22">
        <v>24727</v>
      </c>
      <c r="DX369" s="22">
        <v>102374</v>
      </c>
      <c r="DY369" s="22">
        <v>63955</v>
      </c>
      <c r="DZ369" s="22">
        <v>135352</v>
      </c>
      <c r="EA369" s="22">
        <v>51266</v>
      </c>
      <c r="EB369" s="22">
        <v>63644</v>
      </c>
      <c r="EC369" s="22">
        <v>0</v>
      </c>
      <c r="ED369" s="22">
        <v>74828</v>
      </c>
      <c r="EE369" s="22">
        <v>82876</v>
      </c>
      <c r="EF369" s="22">
        <v>670108</v>
      </c>
      <c r="EG369" s="39">
        <v>41640</v>
      </c>
      <c r="EH369" s="39">
        <v>42004</v>
      </c>
      <c r="EI369" s="22">
        <v>950583</v>
      </c>
      <c r="EJ369" s="22" t="b">
        <v>1</v>
      </c>
      <c r="EK369" s="22" t="b">
        <v>1</v>
      </c>
      <c r="EL369" s="22">
        <v>1</v>
      </c>
      <c r="EM369" s="22" t="s">
        <v>2870</v>
      </c>
      <c r="EN369" s="22" t="s">
        <v>2871</v>
      </c>
      <c r="EO369" s="22" t="s">
        <v>2884</v>
      </c>
      <c r="EP369" s="22" t="s">
        <v>2885</v>
      </c>
      <c r="EQ369" s="22">
        <v>1.0247999999999999</v>
      </c>
      <c r="ER369" s="22">
        <v>0.98750000000000004</v>
      </c>
      <c r="ES369" s="22">
        <v>1.0289999999999999</v>
      </c>
      <c r="ET369" s="22">
        <v>1.04</v>
      </c>
      <c r="EU369" s="22">
        <v>1.0425</v>
      </c>
      <c r="EV369" s="22">
        <v>0</v>
      </c>
      <c r="EW369" s="22">
        <v>37668</v>
      </c>
      <c r="EX369" s="22" t="s">
        <v>3592</v>
      </c>
      <c r="EY369" s="22">
        <v>1.0247999999999999</v>
      </c>
      <c r="EZ369" s="22" t="b">
        <v>0</v>
      </c>
      <c r="FA369" s="22" t="b">
        <v>0</v>
      </c>
      <c r="FB369" s="22">
        <v>0</v>
      </c>
      <c r="FC369" s="22">
        <v>0</v>
      </c>
      <c r="FD369" s="22">
        <v>0.83330000000000004</v>
      </c>
      <c r="FE369" s="22">
        <v>0.6048</v>
      </c>
      <c r="FF369" s="22">
        <v>243613</v>
      </c>
      <c r="FG369" s="22">
        <v>1806285</v>
      </c>
      <c r="FH369" s="22">
        <v>6736</v>
      </c>
      <c r="FI369" s="22">
        <v>11067</v>
      </c>
      <c r="FJ369" s="22">
        <v>18300</v>
      </c>
      <c r="FK369" s="22" t="b">
        <v>0</v>
      </c>
      <c r="FL369" s="22">
        <v>0.60870000000000002</v>
      </c>
      <c r="FM369" s="39">
        <v>41640</v>
      </c>
      <c r="FN369" s="39">
        <v>42004</v>
      </c>
      <c r="FO369" s="22" t="s">
        <v>2011</v>
      </c>
      <c r="FP369" s="22" t="b">
        <v>0</v>
      </c>
      <c r="FQ369" s="22" t="b">
        <v>0</v>
      </c>
      <c r="FR369" s="22">
        <v>3.3212999999999999</v>
      </c>
      <c r="FS369" s="39">
        <v>41820</v>
      </c>
      <c r="FT369" s="22" t="s">
        <v>2872</v>
      </c>
      <c r="FU369" s="22">
        <v>0</v>
      </c>
      <c r="FV369" s="22">
        <v>1463</v>
      </c>
      <c r="FW369" s="22">
        <v>4642</v>
      </c>
      <c r="FX369" s="22">
        <v>8110</v>
      </c>
      <c r="FY369" s="22">
        <v>21025</v>
      </c>
      <c r="FZ369" s="22">
        <v>0</v>
      </c>
      <c r="GA369" s="22">
        <v>2428</v>
      </c>
      <c r="GB369" s="22" t="s">
        <v>2905</v>
      </c>
      <c r="GC369" s="22">
        <v>0.16669999999999999</v>
      </c>
      <c r="GD369" s="22" t="s">
        <v>2872</v>
      </c>
      <c r="GE369" s="22">
        <v>0</v>
      </c>
      <c r="GF369" s="22">
        <v>0</v>
      </c>
      <c r="GG369" s="22">
        <v>0</v>
      </c>
      <c r="GH369" s="22">
        <v>0</v>
      </c>
      <c r="GI369" s="22" t="s">
        <v>3592</v>
      </c>
      <c r="GJ369" s="22" t="s">
        <v>3592</v>
      </c>
      <c r="GK369" s="22" t="s">
        <v>2874</v>
      </c>
      <c r="GL369" s="22" t="s">
        <v>445</v>
      </c>
      <c r="GM369" s="22" t="s">
        <v>181</v>
      </c>
      <c r="GN369" s="22" t="s">
        <v>2864</v>
      </c>
      <c r="GO369" s="22" t="s">
        <v>2864</v>
      </c>
      <c r="GP369" s="22" t="s">
        <v>2228</v>
      </c>
      <c r="GQ369" s="22" t="s">
        <v>3057</v>
      </c>
      <c r="GR369" s="22" t="s">
        <v>3051</v>
      </c>
      <c r="GS369" s="22" t="s">
        <v>2229</v>
      </c>
      <c r="GT369" s="22" t="s">
        <v>2864</v>
      </c>
      <c r="GU369" s="22" t="s">
        <v>2230</v>
      </c>
      <c r="GV369" s="22" t="s">
        <v>893</v>
      </c>
      <c r="GW369" s="22" t="s">
        <v>2231</v>
      </c>
      <c r="GX369" s="22" t="s">
        <v>2889</v>
      </c>
      <c r="GY369" s="22">
        <v>74.75</v>
      </c>
      <c r="GZ369" s="22">
        <v>73.819999999999993</v>
      </c>
    </row>
    <row r="370" spans="1:208" x14ac:dyDescent="0.25">
      <c r="A370" s="22" t="s">
        <v>368</v>
      </c>
      <c r="B370" s="22" t="s">
        <v>2232</v>
      </c>
      <c r="C370" s="22" t="s">
        <v>182</v>
      </c>
      <c r="D370" s="22" t="s">
        <v>2233</v>
      </c>
      <c r="E370" s="22" t="s">
        <v>2234</v>
      </c>
      <c r="F370" s="22" t="s">
        <v>893</v>
      </c>
      <c r="G370" s="22" t="s">
        <v>2235</v>
      </c>
      <c r="H370" s="22" t="s">
        <v>2011</v>
      </c>
      <c r="I370" s="22">
        <v>133.91999999999999</v>
      </c>
      <c r="J370" s="22">
        <v>573.82000000000005</v>
      </c>
      <c r="K370" s="37">
        <v>10</v>
      </c>
      <c r="L370" s="37">
        <v>1.36</v>
      </c>
      <c r="M370" s="37">
        <f t="shared" si="12"/>
        <v>145.28</v>
      </c>
      <c r="N370" s="37">
        <f t="shared" si="13"/>
        <v>585.17999999999995</v>
      </c>
      <c r="O370" s="39">
        <v>42826</v>
      </c>
      <c r="P370" s="22">
        <v>110</v>
      </c>
      <c r="Q370" s="22" t="b">
        <v>1</v>
      </c>
      <c r="R370" s="22">
        <v>0.9647</v>
      </c>
      <c r="S370" s="22" t="s">
        <v>2861</v>
      </c>
      <c r="T370" s="75">
        <v>42845.461053217703</v>
      </c>
      <c r="U370" s="22" t="s">
        <v>2862</v>
      </c>
      <c r="V370" s="22">
        <v>0.85</v>
      </c>
      <c r="W370" s="22">
        <v>0</v>
      </c>
      <c r="X370" s="22">
        <v>1.2</v>
      </c>
      <c r="Y370" s="22">
        <v>1.1000000000000001</v>
      </c>
      <c r="Z370" s="22">
        <v>0</v>
      </c>
      <c r="AA370" s="22">
        <v>76.540000000000006</v>
      </c>
      <c r="AB370" s="22">
        <v>0.95</v>
      </c>
      <c r="AC370" s="22">
        <v>0</v>
      </c>
      <c r="AD370" s="22">
        <v>0.1</v>
      </c>
      <c r="AE370" s="22">
        <v>88</v>
      </c>
      <c r="AF370" s="22">
        <v>0.96</v>
      </c>
      <c r="AG370" s="22">
        <v>0</v>
      </c>
      <c r="AH370" s="22">
        <v>0.08</v>
      </c>
      <c r="AI370" s="22">
        <v>151.91</v>
      </c>
      <c r="AJ370" s="22">
        <v>373.4</v>
      </c>
      <c r="AK370" s="39">
        <v>42552</v>
      </c>
      <c r="AL370" s="22">
        <v>664283374</v>
      </c>
      <c r="AM370" s="22">
        <v>0.80269999999999997</v>
      </c>
      <c r="AN370" s="39">
        <v>42735</v>
      </c>
      <c r="AO370" s="22" t="b">
        <v>0</v>
      </c>
      <c r="AP370" s="22">
        <v>160.72</v>
      </c>
      <c r="AQ370" s="22">
        <v>0.5</v>
      </c>
      <c r="AR370" s="22">
        <v>0.75</v>
      </c>
      <c r="AS370" s="22">
        <v>3.8269000000000002</v>
      </c>
      <c r="AT370" s="22">
        <v>4.3261000000000003</v>
      </c>
      <c r="AU370" s="22">
        <v>0.5</v>
      </c>
      <c r="AV370" s="22">
        <v>0</v>
      </c>
      <c r="AW370" s="22">
        <v>0.6</v>
      </c>
      <c r="AX370" s="22">
        <v>0.5</v>
      </c>
      <c r="AY370" s="22">
        <v>0.75270000000000004</v>
      </c>
      <c r="AZ370" s="22">
        <v>0.95</v>
      </c>
      <c r="BA370" s="22">
        <v>0.5</v>
      </c>
      <c r="BB370" s="22">
        <v>0.12889999999999999</v>
      </c>
      <c r="BC370" s="22">
        <v>0.5</v>
      </c>
      <c r="BD370" s="22">
        <v>0.47620000000000001</v>
      </c>
      <c r="BE370" s="22">
        <v>1.0711999999999999</v>
      </c>
      <c r="BF370" s="22">
        <v>8</v>
      </c>
      <c r="BG370" s="39">
        <v>42552</v>
      </c>
      <c r="BH370" s="22">
        <v>1</v>
      </c>
      <c r="BI370" s="22" t="b">
        <v>0</v>
      </c>
      <c r="BJ370" s="39">
        <v>42369</v>
      </c>
      <c r="BK370" s="39">
        <v>42369</v>
      </c>
      <c r="BL370" s="22" t="b">
        <v>1</v>
      </c>
      <c r="BM370" s="39">
        <v>42845</v>
      </c>
      <c r="BN370" s="22" t="b">
        <v>1</v>
      </c>
      <c r="BO370" s="39">
        <v>42826</v>
      </c>
      <c r="BP370" s="22">
        <v>110</v>
      </c>
      <c r="BQ370" s="22">
        <v>796</v>
      </c>
      <c r="BR370" s="22">
        <v>102217</v>
      </c>
      <c r="BS370" s="75">
        <v>42845.461053217703</v>
      </c>
      <c r="BT370" s="22" t="s">
        <v>3593</v>
      </c>
      <c r="BU370" s="22">
        <v>133.91999999999999</v>
      </c>
      <c r="BV370" s="22" t="s">
        <v>2861</v>
      </c>
      <c r="BW370" s="22">
        <v>0.89459999999999995</v>
      </c>
      <c r="BX370" s="22">
        <v>398</v>
      </c>
      <c r="BY370" s="22">
        <v>0.97445999999999999</v>
      </c>
      <c r="BZ370" s="22" t="s">
        <v>2864</v>
      </c>
      <c r="CA370" s="22" t="s">
        <v>2862</v>
      </c>
      <c r="CB370" s="22" t="b">
        <v>1</v>
      </c>
      <c r="CC370" s="22">
        <v>0</v>
      </c>
      <c r="CD370" s="22">
        <v>795</v>
      </c>
      <c r="CE370" s="22">
        <v>1</v>
      </c>
      <c r="CF370" s="22">
        <v>76</v>
      </c>
      <c r="CG370" s="22">
        <v>27740</v>
      </c>
      <c r="CH370" s="22">
        <v>24687</v>
      </c>
      <c r="CI370" s="22">
        <v>6519</v>
      </c>
      <c r="CJ370" s="22">
        <v>0.88990000000000002</v>
      </c>
      <c r="CK370" s="22" t="s">
        <v>2883</v>
      </c>
      <c r="CL370" s="22">
        <v>0</v>
      </c>
      <c r="CM370" s="22">
        <v>573.82000000000005</v>
      </c>
      <c r="CN370" s="22" t="s">
        <v>2866</v>
      </c>
      <c r="CO370" s="22" t="s">
        <v>2880</v>
      </c>
      <c r="CP370" s="22">
        <v>60.19</v>
      </c>
      <c r="CQ370" s="22">
        <v>73.73</v>
      </c>
      <c r="CR370" s="22">
        <v>3</v>
      </c>
      <c r="CS370" s="22">
        <v>0</v>
      </c>
      <c r="CT370" s="22">
        <v>1622109</v>
      </c>
      <c r="CU370" s="22">
        <v>64.03</v>
      </c>
      <c r="CV370" s="22">
        <v>67.28</v>
      </c>
      <c r="CW370" s="22">
        <v>60.19</v>
      </c>
      <c r="CX370" s="22">
        <v>65.05</v>
      </c>
      <c r="CY370" s="22">
        <v>0</v>
      </c>
      <c r="CZ370" s="22">
        <v>0</v>
      </c>
      <c r="DA370" s="22">
        <v>60.19</v>
      </c>
      <c r="DB370" s="22">
        <v>82.17</v>
      </c>
      <c r="DC370" s="22">
        <v>983576</v>
      </c>
      <c r="DD370" s="22">
        <v>884458</v>
      </c>
      <c r="DE370" s="22">
        <v>24687</v>
      </c>
      <c r="DF370" s="22">
        <v>38.82</v>
      </c>
      <c r="DG370" s="22">
        <v>34.909999999999997</v>
      </c>
      <c r="DH370" s="22">
        <v>73.73</v>
      </c>
      <c r="DI370" s="22">
        <v>0</v>
      </c>
      <c r="DJ370" s="22">
        <v>0</v>
      </c>
      <c r="DK370" s="22">
        <v>73.73</v>
      </c>
      <c r="DL370" s="22">
        <v>155930</v>
      </c>
      <c r="DM370" s="22">
        <v>159530</v>
      </c>
      <c r="DN370" s="22">
        <v>3490143</v>
      </c>
      <c r="DO370" s="22">
        <v>103155</v>
      </c>
      <c r="DP370" s="22">
        <v>129089</v>
      </c>
      <c r="DQ370" s="22">
        <v>241024</v>
      </c>
      <c r="DR370" s="22">
        <v>88</v>
      </c>
      <c r="DS370" s="22">
        <v>94883</v>
      </c>
      <c r="DT370" s="22">
        <v>72200</v>
      </c>
      <c r="DU370" s="22">
        <v>81</v>
      </c>
      <c r="DV370" s="22">
        <v>-2460</v>
      </c>
      <c r="DW370" s="22">
        <v>30056</v>
      </c>
      <c r="DX370" s="22">
        <v>277988</v>
      </c>
      <c r="DY370" s="22">
        <v>200135</v>
      </c>
      <c r="DZ370" s="22">
        <v>248566</v>
      </c>
      <c r="EA370" s="22">
        <v>143341</v>
      </c>
      <c r="EB370" s="22">
        <v>101064</v>
      </c>
      <c r="EC370" s="22">
        <v>2442</v>
      </c>
      <c r="ED370" s="22">
        <v>111057</v>
      </c>
      <c r="EE370" s="22">
        <v>96194</v>
      </c>
      <c r="EF370" s="22">
        <v>1325780</v>
      </c>
      <c r="EG370" s="39">
        <v>41456</v>
      </c>
      <c r="EH370" s="39">
        <v>41820</v>
      </c>
      <c r="EI370" s="22">
        <v>1820324</v>
      </c>
      <c r="EJ370" s="22" t="b">
        <v>1</v>
      </c>
      <c r="EK370" s="22" t="b">
        <v>1</v>
      </c>
      <c r="EL370" s="22">
        <v>1</v>
      </c>
      <c r="EM370" s="22" t="s">
        <v>2868</v>
      </c>
      <c r="EN370" s="22" t="s">
        <v>2869</v>
      </c>
      <c r="EO370" s="22" t="s">
        <v>2870</v>
      </c>
      <c r="EP370" s="22" t="s">
        <v>2871</v>
      </c>
      <c r="EQ370" s="22">
        <v>0.95169999999999999</v>
      </c>
      <c r="ER370" s="22">
        <v>0.97570000000000001</v>
      </c>
      <c r="ES370" s="22">
        <v>0.96889999999999998</v>
      </c>
      <c r="ET370" s="22">
        <v>0.94520000000000004</v>
      </c>
      <c r="EU370" s="22">
        <v>0.91690000000000005</v>
      </c>
      <c r="EV370" s="22">
        <v>0</v>
      </c>
      <c r="EW370" s="22">
        <v>87329</v>
      </c>
      <c r="EX370" s="22" t="s">
        <v>3593</v>
      </c>
      <c r="EY370" s="22">
        <v>0.95169999999999999</v>
      </c>
      <c r="EZ370" s="22" t="b">
        <v>0</v>
      </c>
      <c r="FA370" s="22" t="b">
        <v>0</v>
      </c>
      <c r="FB370" s="22">
        <v>0</v>
      </c>
      <c r="FC370" s="22">
        <v>0</v>
      </c>
      <c r="FD370" s="22">
        <v>0.83020000000000005</v>
      </c>
      <c r="FE370" s="22">
        <v>0.88990000000000002</v>
      </c>
      <c r="FF370" s="22">
        <v>315460</v>
      </c>
      <c r="FG370" s="22">
        <v>3490143</v>
      </c>
      <c r="FH370" s="22">
        <v>6519</v>
      </c>
      <c r="FI370" s="22">
        <v>24687</v>
      </c>
      <c r="FJ370" s="22">
        <v>27740</v>
      </c>
      <c r="FK370" s="22" t="b">
        <v>0</v>
      </c>
      <c r="FL370" s="22">
        <v>0.2641</v>
      </c>
      <c r="FM370" s="39">
        <v>41456</v>
      </c>
      <c r="FN370" s="39">
        <v>41820</v>
      </c>
      <c r="FO370" s="22" t="s">
        <v>2011</v>
      </c>
      <c r="FP370" s="22" t="b">
        <v>0</v>
      </c>
      <c r="FQ370" s="22" t="b">
        <v>0</v>
      </c>
      <c r="FR370" s="22">
        <v>3.7170000000000001</v>
      </c>
      <c r="FS370" s="39">
        <v>41639</v>
      </c>
      <c r="FT370" s="22" t="s">
        <v>2872</v>
      </c>
      <c r="FU370" s="22">
        <v>0</v>
      </c>
      <c r="FV370" s="22">
        <v>4473</v>
      </c>
      <c r="FW370" s="22">
        <v>5882</v>
      </c>
      <c r="FX370" s="22">
        <v>14819</v>
      </c>
      <c r="FY370" s="22">
        <v>56969</v>
      </c>
      <c r="FZ370" s="22">
        <v>0</v>
      </c>
      <c r="GA370" s="22">
        <v>5186</v>
      </c>
      <c r="GB370" s="22" t="s">
        <v>2905</v>
      </c>
      <c r="GC370" s="22">
        <v>0.16980000000000001</v>
      </c>
      <c r="GD370" s="22" t="s">
        <v>2872</v>
      </c>
      <c r="GE370" s="22">
        <v>0</v>
      </c>
      <c r="GF370" s="22">
        <v>0</v>
      </c>
      <c r="GG370" s="22">
        <v>0</v>
      </c>
      <c r="GH370" s="22">
        <v>0</v>
      </c>
      <c r="GI370" s="22" t="s">
        <v>3593</v>
      </c>
      <c r="GJ370" s="22" t="s">
        <v>3593</v>
      </c>
      <c r="GK370" s="22" t="s">
        <v>2874</v>
      </c>
      <c r="GL370" s="22" t="s">
        <v>368</v>
      </c>
      <c r="GM370" s="22" t="s">
        <v>182</v>
      </c>
      <c r="GN370" s="22" t="s">
        <v>2864</v>
      </c>
      <c r="GO370" s="22" t="s">
        <v>2864</v>
      </c>
      <c r="GP370" s="22" t="s">
        <v>2232</v>
      </c>
      <c r="GQ370" s="22" t="s">
        <v>3594</v>
      </c>
      <c r="GR370" s="22" t="s">
        <v>2931</v>
      </c>
      <c r="GS370" s="22" t="s">
        <v>2233</v>
      </c>
      <c r="GT370" s="22" t="s">
        <v>2864</v>
      </c>
      <c r="GU370" s="22" t="s">
        <v>2234</v>
      </c>
      <c r="GV370" s="22" t="s">
        <v>893</v>
      </c>
      <c r="GW370" s="22" t="s">
        <v>2235</v>
      </c>
      <c r="GX370" s="22" t="s">
        <v>2875</v>
      </c>
      <c r="GY370" s="22">
        <v>75.67</v>
      </c>
      <c r="GZ370" s="22">
        <v>65.709999999999994</v>
      </c>
    </row>
    <row r="371" spans="1:208" x14ac:dyDescent="0.25">
      <c r="A371" s="22" t="s">
        <v>369</v>
      </c>
      <c r="B371" s="22" t="s">
        <v>2236</v>
      </c>
      <c r="C371" s="22" t="s">
        <v>796</v>
      </c>
      <c r="D371" s="22" t="s">
        <v>2237</v>
      </c>
      <c r="E371" s="22" t="s">
        <v>1063</v>
      </c>
      <c r="F371" s="22" t="s">
        <v>893</v>
      </c>
      <c r="G371" s="22" t="s">
        <v>1181</v>
      </c>
      <c r="H371" s="22" t="s">
        <v>1065</v>
      </c>
      <c r="I371" s="22">
        <v>177.12</v>
      </c>
      <c r="J371" s="22">
        <v>579.91</v>
      </c>
      <c r="K371" s="37">
        <v>10</v>
      </c>
      <c r="L371" s="37">
        <v>1.36</v>
      </c>
      <c r="M371" s="37">
        <f t="shared" si="12"/>
        <v>188.48</v>
      </c>
      <c r="N371" s="37">
        <f t="shared" si="13"/>
        <v>591.27</v>
      </c>
      <c r="O371" s="39">
        <v>42826</v>
      </c>
      <c r="P371" s="22">
        <v>110</v>
      </c>
      <c r="Q371" s="22" t="b">
        <v>1</v>
      </c>
      <c r="R371" s="22">
        <v>0.9647</v>
      </c>
      <c r="S371" s="22" t="s">
        <v>2861</v>
      </c>
      <c r="T371" s="75">
        <v>42845.461053217703</v>
      </c>
      <c r="U371" s="22" t="s">
        <v>2862</v>
      </c>
      <c r="V371" s="22">
        <v>0.85</v>
      </c>
      <c r="W371" s="22">
        <v>0</v>
      </c>
      <c r="X371" s="22">
        <v>1.2</v>
      </c>
      <c r="Y371" s="22">
        <v>1.1000000000000001</v>
      </c>
      <c r="Z371" s="22">
        <v>0</v>
      </c>
      <c r="AA371" s="22">
        <v>76.540000000000006</v>
      </c>
      <c r="AB371" s="22">
        <v>0.95</v>
      </c>
      <c r="AC371" s="22">
        <v>0</v>
      </c>
      <c r="AD371" s="22">
        <v>0.1</v>
      </c>
      <c r="AE371" s="22">
        <v>88</v>
      </c>
      <c r="AF371" s="22">
        <v>0.96</v>
      </c>
      <c r="AG371" s="22">
        <v>0</v>
      </c>
      <c r="AH371" s="22">
        <v>0.08</v>
      </c>
      <c r="AI371" s="22">
        <v>151.91</v>
      </c>
      <c r="AJ371" s="22">
        <v>373.4</v>
      </c>
      <c r="AK371" s="39">
        <v>42552</v>
      </c>
      <c r="AL371" s="22">
        <v>664283374</v>
      </c>
      <c r="AM371" s="22">
        <v>0.80269999999999997</v>
      </c>
      <c r="AN371" s="39">
        <v>42735</v>
      </c>
      <c r="AO371" s="22" t="b">
        <v>0</v>
      </c>
      <c r="AP371" s="22">
        <v>160.72</v>
      </c>
      <c r="AQ371" s="22">
        <v>0.5</v>
      </c>
      <c r="AR371" s="22">
        <v>0.75</v>
      </c>
      <c r="AS371" s="22">
        <v>3.8269000000000002</v>
      </c>
      <c r="AT371" s="22">
        <v>4.3261000000000003</v>
      </c>
      <c r="AU371" s="22">
        <v>0.5</v>
      </c>
      <c r="AV371" s="22">
        <v>0</v>
      </c>
      <c r="AW371" s="22">
        <v>0.6</v>
      </c>
      <c r="AX371" s="22">
        <v>0.5</v>
      </c>
      <c r="AY371" s="22">
        <v>0.75270000000000004</v>
      </c>
      <c r="AZ371" s="22">
        <v>0.95</v>
      </c>
      <c r="BA371" s="22">
        <v>0.5</v>
      </c>
      <c r="BB371" s="22">
        <v>0.12889999999999999</v>
      </c>
      <c r="BC371" s="22">
        <v>0.5</v>
      </c>
      <c r="BD371" s="22">
        <v>0.47620000000000001</v>
      </c>
      <c r="BE371" s="22">
        <v>1.0711999999999999</v>
      </c>
      <c r="BF371" s="22">
        <v>8</v>
      </c>
      <c r="BG371" s="39">
        <v>42552</v>
      </c>
      <c r="BH371" s="22">
        <v>1</v>
      </c>
      <c r="BI371" s="22" t="b">
        <v>0</v>
      </c>
      <c r="BJ371" s="39">
        <v>42369</v>
      </c>
      <c r="BK371" s="39">
        <v>42369</v>
      </c>
      <c r="BL371" s="22" t="b">
        <v>1</v>
      </c>
      <c r="BM371" s="39">
        <v>42845</v>
      </c>
      <c r="BN371" s="22" t="b">
        <v>1</v>
      </c>
      <c r="BO371" s="39">
        <v>42826</v>
      </c>
      <c r="BP371" s="22">
        <v>110</v>
      </c>
      <c r="BQ371" s="22">
        <v>798</v>
      </c>
      <c r="BR371" s="22">
        <v>102218</v>
      </c>
      <c r="BS371" s="75">
        <v>42845.461053217703</v>
      </c>
      <c r="BT371" s="22" t="s">
        <v>3595</v>
      </c>
      <c r="BU371" s="22">
        <v>177.12</v>
      </c>
      <c r="BV371" s="22" t="s">
        <v>2861</v>
      </c>
      <c r="BW371" s="22">
        <v>0.92800000000000005</v>
      </c>
      <c r="BX371" s="22">
        <v>399</v>
      </c>
      <c r="BY371" s="22">
        <v>0.96082000000000001</v>
      </c>
      <c r="BZ371" s="22" t="s">
        <v>2864</v>
      </c>
      <c r="CA371" s="22" t="s">
        <v>2862</v>
      </c>
      <c r="CB371" s="22" t="b">
        <v>1</v>
      </c>
      <c r="CC371" s="22">
        <v>0</v>
      </c>
      <c r="CD371" s="22">
        <v>797</v>
      </c>
      <c r="CE371" s="22">
        <v>1</v>
      </c>
      <c r="CF371" s="22">
        <v>74</v>
      </c>
      <c r="CG371" s="22">
        <v>27010</v>
      </c>
      <c r="CH371" s="22">
        <v>24023</v>
      </c>
      <c r="CI371" s="22">
        <v>7228</v>
      </c>
      <c r="CJ371" s="22">
        <v>0.88939999999999997</v>
      </c>
      <c r="CK371" s="22" t="s">
        <v>2883</v>
      </c>
      <c r="CL371" s="22">
        <v>0</v>
      </c>
      <c r="CM371" s="22">
        <v>579.91</v>
      </c>
      <c r="CN371" s="22" t="s">
        <v>2866</v>
      </c>
      <c r="CO371" s="22" t="s">
        <v>2867</v>
      </c>
      <c r="CP371" s="22">
        <v>80.319999999999993</v>
      </c>
      <c r="CQ371" s="22">
        <v>96.8</v>
      </c>
      <c r="CR371" s="22">
        <v>5</v>
      </c>
      <c r="CS371" s="22">
        <v>0</v>
      </c>
      <c r="CT371" s="22">
        <v>2221597</v>
      </c>
      <c r="CU371" s="22">
        <v>88.85</v>
      </c>
      <c r="CV371" s="22">
        <v>86.55</v>
      </c>
      <c r="CW371" s="22">
        <v>80.319999999999993</v>
      </c>
      <c r="CX371" s="22">
        <v>72.28</v>
      </c>
      <c r="CY371" s="22">
        <v>0</v>
      </c>
      <c r="CZ371" s="22">
        <v>0</v>
      </c>
      <c r="DA371" s="22">
        <v>80.319999999999993</v>
      </c>
      <c r="DB371" s="22">
        <v>91.3</v>
      </c>
      <c r="DC371" s="22">
        <v>1862097</v>
      </c>
      <c r="DD371" s="22">
        <v>1155956</v>
      </c>
      <c r="DE371" s="22">
        <v>24023</v>
      </c>
      <c r="DF371" s="22">
        <v>74.48</v>
      </c>
      <c r="DG371" s="22">
        <v>46.23</v>
      </c>
      <c r="DH371" s="22">
        <v>120.71</v>
      </c>
      <c r="DI371" s="22">
        <v>0</v>
      </c>
      <c r="DJ371" s="22">
        <v>0</v>
      </c>
      <c r="DK371" s="22">
        <v>120.71</v>
      </c>
      <c r="DL371" s="22">
        <v>281683</v>
      </c>
      <c r="DM371" s="22">
        <v>211245</v>
      </c>
      <c r="DN371" s="22">
        <v>5239649</v>
      </c>
      <c r="DO371" s="22">
        <v>78091</v>
      </c>
      <c r="DP371" s="22">
        <v>171050</v>
      </c>
      <c r="DQ371" s="22">
        <v>267271</v>
      </c>
      <c r="DR371" s="22">
        <v>710</v>
      </c>
      <c r="DS371" s="22">
        <v>436968</v>
      </c>
      <c r="DT371" s="22">
        <v>0</v>
      </c>
      <c r="DU371" s="22">
        <v>0</v>
      </c>
      <c r="DV371" s="22">
        <v>392823</v>
      </c>
      <c r="DW371" s="22">
        <v>22256</v>
      </c>
      <c r="DX371" s="22">
        <v>414671</v>
      </c>
      <c r="DY371" s="22">
        <v>174507</v>
      </c>
      <c r="DZ371" s="22">
        <v>279239</v>
      </c>
      <c r="EA371" s="22">
        <v>192455</v>
      </c>
      <c r="EB371" s="22">
        <v>100127</v>
      </c>
      <c r="EC371" s="22">
        <v>4073</v>
      </c>
      <c r="ED371" s="22">
        <v>165391</v>
      </c>
      <c r="EE371" s="22">
        <v>0</v>
      </c>
      <c r="EF371" s="22">
        <v>2047090</v>
      </c>
      <c r="EG371" s="39">
        <v>41640</v>
      </c>
      <c r="EH371" s="39">
        <v>42004</v>
      </c>
      <c r="EI371" s="22">
        <v>2899806</v>
      </c>
      <c r="EJ371" s="22" t="b">
        <v>1</v>
      </c>
      <c r="EK371" s="22" t="b">
        <v>1</v>
      </c>
      <c r="EL371" s="22">
        <v>1.0711999999999999</v>
      </c>
      <c r="EM371" s="22" t="s">
        <v>2870</v>
      </c>
      <c r="EN371" s="22" t="s">
        <v>2871</v>
      </c>
      <c r="EO371" s="22" t="s">
        <v>2884</v>
      </c>
      <c r="EP371" s="22" t="s">
        <v>2885</v>
      </c>
      <c r="EQ371" s="22">
        <v>1.0266</v>
      </c>
      <c r="ER371" s="22">
        <v>1.0217000000000001</v>
      </c>
      <c r="ES371" s="22">
        <v>1.0429999999999999</v>
      </c>
      <c r="ET371" s="22">
        <v>1.0403</v>
      </c>
      <c r="EU371" s="22">
        <v>1.0014000000000001</v>
      </c>
      <c r="EV371" s="22">
        <v>0</v>
      </c>
      <c r="EW371" s="22">
        <v>123820</v>
      </c>
      <c r="EX371" s="22" t="s">
        <v>3595</v>
      </c>
      <c r="EY371" s="22">
        <v>1.0266</v>
      </c>
      <c r="EZ371" s="22" t="b">
        <v>0</v>
      </c>
      <c r="FA371" s="22" t="b">
        <v>0</v>
      </c>
      <c r="FB371" s="22">
        <v>0</v>
      </c>
      <c r="FC371" s="22">
        <v>0</v>
      </c>
      <c r="FD371" s="22">
        <v>0.878</v>
      </c>
      <c r="FE371" s="22">
        <v>0.88939999999999997</v>
      </c>
      <c r="FF371" s="22">
        <v>492928</v>
      </c>
      <c r="FG371" s="22">
        <v>5239649</v>
      </c>
      <c r="FH371" s="22">
        <v>7228</v>
      </c>
      <c r="FI371" s="22">
        <v>24023</v>
      </c>
      <c r="FJ371" s="22">
        <v>27010</v>
      </c>
      <c r="FK371" s="22" t="b">
        <v>0</v>
      </c>
      <c r="FL371" s="22">
        <v>0.3009</v>
      </c>
      <c r="FM371" s="39">
        <v>41640</v>
      </c>
      <c r="FN371" s="39">
        <v>42004</v>
      </c>
      <c r="FO371" s="22" t="s">
        <v>1065</v>
      </c>
      <c r="FP371" s="22" t="b">
        <v>0</v>
      </c>
      <c r="FQ371" s="22" t="b">
        <v>0</v>
      </c>
      <c r="FR371" s="22">
        <v>5.0206999999999997</v>
      </c>
      <c r="FS371" s="39">
        <v>41820</v>
      </c>
      <c r="FT371" s="22" t="s">
        <v>2872</v>
      </c>
      <c r="FU371" s="22">
        <v>0</v>
      </c>
      <c r="FV371" s="22">
        <v>7900</v>
      </c>
      <c r="FW371" s="22">
        <v>23297</v>
      </c>
      <c r="FX371" s="22">
        <v>13835</v>
      </c>
      <c r="FY371" s="22">
        <v>78788</v>
      </c>
      <c r="FZ371" s="22">
        <v>0</v>
      </c>
      <c r="GA371" s="22">
        <v>0</v>
      </c>
      <c r="GB371" s="22" t="s">
        <v>2873</v>
      </c>
      <c r="GC371" s="22">
        <v>0.122</v>
      </c>
      <c r="GD371" s="22" t="s">
        <v>2872</v>
      </c>
      <c r="GE371" s="22">
        <v>0</v>
      </c>
      <c r="GF371" s="22">
        <v>0</v>
      </c>
      <c r="GG371" s="22">
        <v>0</v>
      </c>
      <c r="GH371" s="22">
        <v>0</v>
      </c>
      <c r="GI371" s="22" t="s">
        <v>3595</v>
      </c>
      <c r="GJ371" s="22" t="s">
        <v>3595</v>
      </c>
      <c r="GK371" s="22" t="s">
        <v>2874</v>
      </c>
      <c r="GL371" s="22" t="s">
        <v>369</v>
      </c>
      <c r="GM371" s="22" t="s">
        <v>796</v>
      </c>
      <c r="GN371" s="22" t="s">
        <v>2864</v>
      </c>
      <c r="GO371" s="22" t="s">
        <v>2864</v>
      </c>
      <c r="GP371" s="22" t="s">
        <v>2236</v>
      </c>
      <c r="GQ371" s="22" t="s">
        <v>3596</v>
      </c>
      <c r="GR371" s="22" t="s">
        <v>2887</v>
      </c>
      <c r="GS371" s="22" t="s">
        <v>2237</v>
      </c>
      <c r="GT371" s="22" t="s">
        <v>2864</v>
      </c>
      <c r="GU371" s="22" t="s">
        <v>1063</v>
      </c>
      <c r="GV371" s="22" t="s">
        <v>893</v>
      </c>
      <c r="GW371" s="22" t="s">
        <v>1181</v>
      </c>
      <c r="GX371" s="22" t="s">
        <v>2889</v>
      </c>
      <c r="GY371" s="22">
        <v>125.63</v>
      </c>
      <c r="GZ371" s="22">
        <v>92.48</v>
      </c>
    </row>
    <row r="372" spans="1:208" x14ac:dyDescent="0.25">
      <c r="A372" s="22" t="s">
        <v>370</v>
      </c>
      <c r="B372" s="22" t="s">
        <v>2238</v>
      </c>
      <c r="C372" s="22" t="s">
        <v>3597</v>
      </c>
      <c r="D372" s="22" t="s">
        <v>2239</v>
      </c>
      <c r="E372" s="22" t="s">
        <v>2240</v>
      </c>
      <c r="F372" s="22" t="s">
        <v>893</v>
      </c>
      <c r="G372" s="22" t="s">
        <v>2241</v>
      </c>
      <c r="H372" s="22" t="s">
        <v>962</v>
      </c>
      <c r="I372" s="22">
        <v>157.87</v>
      </c>
      <c r="J372" s="22">
        <v>596.15</v>
      </c>
      <c r="K372" s="37">
        <v>10</v>
      </c>
      <c r="L372" s="37">
        <v>7.13</v>
      </c>
      <c r="M372" s="37">
        <f t="shared" si="12"/>
        <v>175</v>
      </c>
      <c r="N372" s="37">
        <f t="shared" si="13"/>
        <v>613.28</v>
      </c>
      <c r="O372" s="39">
        <v>42826</v>
      </c>
      <c r="P372" s="22">
        <v>110</v>
      </c>
      <c r="Q372" s="22" t="b">
        <v>1</v>
      </c>
      <c r="R372" s="22">
        <v>0.9647</v>
      </c>
      <c r="S372" s="22" t="s">
        <v>2861</v>
      </c>
      <c r="T372" s="75">
        <v>42845.461053217703</v>
      </c>
      <c r="U372" s="22" t="s">
        <v>2862</v>
      </c>
      <c r="V372" s="22">
        <v>0.85</v>
      </c>
      <c r="W372" s="22">
        <v>0</v>
      </c>
      <c r="X372" s="22">
        <v>1.2</v>
      </c>
      <c r="Y372" s="22">
        <v>1.1000000000000001</v>
      </c>
      <c r="Z372" s="22">
        <v>0</v>
      </c>
      <c r="AA372" s="22">
        <v>76.540000000000006</v>
      </c>
      <c r="AB372" s="22">
        <v>0.95</v>
      </c>
      <c r="AC372" s="22">
        <v>0</v>
      </c>
      <c r="AD372" s="22">
        <v>0.1</v>
      </c>
      <c r="AE372" s="22">
        <v>88</v>
      </c>
      <c r="AF372" s="22">
        <v>0.96</v>
      </c>
      <c r="AG372" s="22">
        <v>0</v>
      </c>
      <c r="AH372" s="22">
        <v>0.08</v>
      </c>
      <c r="AI372" s="22">
        <v>151.91</v>
      </c>
      <c r="AJ372" s="22">
        <v>373.4</v>
      </c>
      <c r="AK372" s="39">
        <v>42552</v>
      </c>
      <c r="AL372" s="22">
        <v>664283374</v>
      </c>
      <c r="AM372" s="22">
        <v>0.80269999999999997</v>
      </c>
      <c r="AN372" s="39">
        <v>42735</v>
      </c>
      <c r="AO372" s="22" t="b">
        <v>0</v>
      </c>
      <c r="AP372" s="22">
        <v>160.72</v>
      </c>
      <c r="AQ372" s="22">
        <v>0.5</v>
      </c>
      <c r="AR372" s="22">
        <v>0.75</v>
      </c>
      <c r="AS372" s="22">
        <v>3.8269000000000002</v>
      </c>
      <c r="AT372" s="22">
        <v>4.3261000000000003</v>
      </c>
      <c r="AU372" s="22">
        <v>0.5</v>
      </c>
      <c r="AV372" s="22">
        <v>0</v>
      </c>
      <c r="AW372" s="22">
        <v>0.6</v>
      </c>
      <c r="AX372" s="22">
        <v>0.5</v>
      </c>
      <c r="AY372" s="22">
        <v>0.75270000000000004</v>
      </c>
      <c r="AZ372" s="22">
        <v>0.95</v>
      </c>
      <c r="BA372" s="22">
        <v>0.5</v>
      </c>
      <c r="BB372" s="22">
        <v>0.12889999999999999</v>
      </c>
      <c r="BC372" s="22">
        <v>0.5</v>
      </c>
      <c r="BD372" s="22">
        <v>0.47620000000000001</v>
      </c>
      <c r="BE372" s="22">
        <v>1.0711999999999999</v>
      </c>
      <c r="BF372" s="22">
        <v>8</v>
      </c>
      <c r="BG372" s="39">
        <v>42552</v>
      </c>
      <c r="BH372" s="22">
        <v>1</v>
      </c>
      <c r="BI372" s="22" t="b">
        <v>0</v>
      </c>
      <c r="BJ372" s="39">
        <v>42369</v>
      </c>
      <c r="BK372" s="39">
        <v>42369</v>
      </c>
      <c r="BL372" s="22" t="b">
        <v>1</v>
      </c>
      <c r="BM372" s="39">
        <v>42845</v>
      </c>
      <c r="BN372" s="22" t="b">
        <v>1</v>
      </c>
      <c r="BO372" s="39">
        <v>42826</v>
      </c>
      <c r="BP372" s="22">
        <v>110</v>
      </c>
      <c r="BQ372" s="22">
        <v>800</v>
      </c>
      <c r="BR372" s="22">
        <v>102219</v>
      </c>
      <c r="BS372" s="75">
        <v>42845.461053217703</v>
      </c>
      <c r="BT372" s="22" t="s">
        <v>3598</v>
      </c>
      <c r="BU372" s="22">
        <v>157.87</v>
      </c>
      <c r="BV372" s="22" t="s">
        <v>2861</v>
      </c>
      <c r="BW372" s="22">
        <v>1.0170999999999999</v>
      </c>
      <c r="BX372" s="22">
        <v>400</v>
      </c>
      <c r="BY372" s="22">
        <v>0.97445999999999999</v>
      </c>
      <c r="BZ372" s="22" t="s">
        <v>2864</v>
      </c>
      <c r="CA372" s="22" t="s">
        <v>2862</v>
      </c>
      <c r="CB372" s="22" t="b">
        <v>1</v>
      </c>
      <c r="CC372" s="22">
        <v>0</v>
      </c>
      <c r="CD372" s="22">
        <v>799</v>
      </c>
      <c r="CE372" s="22">
        <v>1</v>
      </c>
      <c r="CF372" s="22">
        <v>50</v>
      </c>
      <c r="CG372" s="22">
        <v>18250</v>
      </c>
      <c r="CH372" s="22">
        <v>17383</v>
      </c>
      <c r="CI372" s="22">
        <v>7304</v>
      </c>
      <c r="CJ372" s="22">
        <v>0.95250000000000001</v>
      </c>
      <c r="CK372" s="22" t="s">
        <v>2883</v>
      </c>
      <c r="CL372" s="22">
        <v>0</v>
      </c>
      <c r="CM372" s="22">
        <v>596.15</v>
      </c>
      <c r="CN372" s="22" t="s">
        <v>2866</v>
      </c>
      <c r="CO372" s="22" t="s">
        <v>2880</v>
      </c>
      <c r="CP372" s="22">
        <v>64.94</v>
      </c>
      <c r="CQ372" s="22">
        <v>92.93</v>
      </c>
      <c r="CR372" s="22">
        <v>4</v>
      </c>
      <c r="CS372" s="22">
        <v>0</v>
      </c>
      <c r="CT372" s="22">
        <v>1056515</v>
      </c>
      <c r="CU372" s="22">
        <v>59.23</v>
      </c>
      <c r="CV372" s="22">
        <v>63.85</v>
      </c>
      <c r="CW372" s="22">
        <v>64.94</v>
      </c>
      <c r="CX372" s="22">
        <v>73.959999999999994</v>
      </c>
      <c r="CY372" s="22">
        <v>0</v>
      </c>
      <c r="CZ372" s="22">
        <v>0</v>
      </c>
      <c r="DA372" s="22">
        <v>64.94</v>
      </c>
      <c r="DB372" s="22">
        <v>93.42</v>
      </c>
      <c r="DC372" s="22">
        <v>881189</v>
      </c>
      <c r="DD372" s="22">
        <v>776519</v>
      </c>
      <c r="DE372" s="22">
        <v>17383</v>
      </c>
      <c r="DF372" s="22">
        <v>49.4</v>
      </c>
      <c r="DG372" s="22">
        <v>43.53</v>
      </c>
      <c r="DH372" s="22">
        <v>92.93</v>
      </c>
      <c r="DI372" s="22">
        <v>0</v>
      </c>
      <c r="DJ372" s="22">
        <v>0</v>
      </c>
      <c r="DK372" s="22">
        <v>92.93</v>
      </c>
      <c r="DL372" s="22">
        <v>164669</v>
      </c>
      <c r="DM372" s="22">
        <v>163031</v>
      </c>
      <c r="DN372" s="22">
        <v>2714223</v>
      </c>
      <c r="DO372" s="22">
        <v>47141</v>
      </c>
      <c r="DP372" s="22">
        <v>79310</v>
      </c>
      <c r="DQ372" s="22">
        <v>167856</v>
      </c>
      <c r="DR372" s="22">
        <v>741</v>
      </c>
      <c r="DS372" s="22">
        <v>163378</v>
      </c>
      <c r="DT372" s="22">
        <v>34140</v>
      </c>
      <c r="DU372" s="22">
        <v>0</v>
      </c>
      <c r="DV372" s="22">
        <v>27879</v>
      </c>
      <c r="DW372" s="22">
        <v>33044</v>
      </c>
      <c r="DX372" s="22">
        <v>286093</v>
      </c>
      <c r="DY372" s="22">
        <v>51344</v>
      </c>
      <c r="DZ372" s="22">
        <v>212232</v>
      </c>
      <c r="EA372" s="22">
        <v>120296</v>
      </c>
      <c r="EB372" s="22">
        <v>32192</v>
      </c>
      <c r="EC372" s="22">
        <v>1713</v>
      </c>
      <c r="ED372" s="22">
        <v>123993</v>
      </c>
      <c r="EE372" s="22">
        <v>0</v>
      </c>
      <c r="EF372" s="22">
        <v>1005171</v>
      </c>
      <c r="EG372" s="39">
        <v>41456</v>
      </c>
      <c r="EH372" s="39">
        <v>41820</v>
      </c>
      <c r="EI372" s="22">
        <v>1615370</v>
      </c>
      <c r="EJ372" s="22" t="b">
        <v>1</v>
      </c>
      <c r="EK372" s="22" t="b">
        <v>1</v>
      </c>
      <c r="EL372" s="22">
        <v>1</v>
      </c>
      <c r="EM372" s="22" t="s">
        <v>2868</v>
      </c>
      <c r="EN372" s="22" t="s">
        <v>2869</v>
      </c>
      <c r="EO372" s="22" t="s">
        <v>2870</v>
      </c>
      <c r="EP372" s="22" t="s">
        <v>2871</v>
      </c>
      <c r="EQ372" s="22">
        <v>0.92759999999999998</v>
      </c>
      <c r="ER372" s="22">
        <v>0.90920000000000001</v>
      </c>
      <c r="ES372" s="22">
        <v>0.94710000000000005</v>
      </c>
      <c r="ET372" s="22">
        <v>0.91769999999999996</v>
      </c>
      <c r="EU372" s="22">
        <v>0.93640000000000001</v>
      </c>
      <c r="EV372" s="22">
        <v>0</v>
      </c>
      <c r="EW372" s="22">
        <v>60052</v>
      </c>
      <c r="EX372" s="22" t="s">
        <v>3598</v>
      </c>
      <c r="EY372" s="22">
        <v>0.92759999999999998</v>
      </c>
      <c r="EZ372" s="22" t="b">
        <v>0</v>
      </c>
      <c r="FA372" s="22" t="b">
        <v>0</v>
      </c>
      <c r="FB372" s="22">
        <v>0</v>
      </c>
      <c r="FC372" s="22">
        <v>0</v>
      </c>
      <c r="FD372" s="22">
        <v>0.83330000000000004</v>
      </c>
      <c r="FE372" s="22">
        <v>0.95250000000000001</v>
      </c>
      <c r="FF372" s="22">
        <v>327700</v>
      </c>
      <c r="FG372" s="22">
        <v>2714223</v>
      </c>
      <c r="FH372" s="22">
        <v>7304</v>
      </c>
      <c r="FI372" s="22">
        <v>17383</v>
      </c>
      <c r="FJ372" s="22">
        <v>18250</v>
      </c>
      <c r="FK372" s="22" t="b">
        <v>0</v>
      </c>
      <c r="FL372" s="22">
        <v>0.42020000000000002</v>
      </c>
      <c r="FM372" s="39">
        <v>41456</v>
      </c>
      <c r="FN372" s="39">
        <v>41820</v>
      </c>
      <c r="FO372" s="22" t="s">
        <v>962</v>
      </c>
      <c r="FP372" s="22" t="b">
        <v>0</v>
      </c>
      <c r="FQ372" s="22" t="b">
        <v>0</v>
      </c>
      <c r="FR372" s="22">
        <v>3.7242999999999999</v>
      </c>
      <c r="FS372" s="39">
        <v>41639</v>
      </c>
      <c r="FT372" s="22" t="s">
        <v>2872</v>
      </c>
      <c r="FU372" s="22">
        <v>0</v>
      </c>
      <c r="FV372" s="22">
        <v>3893</v>
      </c>
      <c r="FW372" s="22">
        <v>9576</v>
      </c>
      <c r="FX372" s="22">
        <v>2281</v>
      </c>
      <c r="FY372" s="22">
        <v>44302</v>
      </c>
      <c r="FZ372" s="22">
        <v>0</v>
      </c>
      <c r="GA372" s="22">
        <v>0</v>
      </c>
      <c r="GB372" s="22" t="s">
        <v>2905</v>
      </c>
      <c r="GC372" s="22">
        <v>0.16669999999999999</v>
      </c>
      <c r="GD372" s="22" t="s">
        <v>2872</v>
      </c>
      <c r="GE372" s="22">
        <v>0</v>
      </c>
      <c r="GF372" s="22">
        <v>0</v>
      </c>
      <c r="GG372" s="22">
        <v>0</v>
      </c>
      <c r="GH372" s="22">
        <v>0</v>
      </c>
      <c r="GI372" s="22" t="s">
        <v>3598</v>
      </c>
      <c r="GJ372" s="22" t="s">
        <v>3598</v>
      </c>
      <c r="GK372" s="22" t="s">
        <v>2874</v>
      </c>
      <c r="GL372" s="22" t="s">
        <v>370</v>
      </c>
      <c r="GM372" s="22" t="s">
        <v>3597</v>
      </c>
      <c r="GN372" s="22" t="s">
        <v>2864</v>
      </c>
      <c r="GO372" s="22" t="s">
        <v>2864</v>
      </c>
      <c r="GP372" s="22" t="s">
        <v>2238</v>
      </c>
      <c r="GQ372" s="22" t="s">
        <v>3599</v>
      </c>
      <c r="GR372" s="22" t="s">
        <v>2931</v>
      </c>
      <c r="GS372" s="22" t="s">
        <v>2239</v>
      </c>
      <c r="GT372" s="22" t="s">
        <v>2864</v>
      </c>
      <c r="GU372" s="22" t="s">
        <v>2240</v>
      </c>
      <c r="GV372" s="22" t="s">
        <v>893</v>
      </c>
      <c r="GW372" s="22" t="s">
        <v>2241</v>
      </c>
      <c r="GX372" s="22" t="s">
        <v>2875</v>
      </c>
      <c r="GY372" s="22">
        <v>95.36</v>
      </c>
      <c r="GZ372" s="22">
        <v>60.78</v>
      </c>
    </row>
    <row r="373" spans="1:208" x14ac:dyDescent="0.25">
      <c r="A373" s="22" t="s">
        <v>371</v>
      </c>
      <c r="B373" s="22" t="s">
        <v>2242</v>
      </c>
      <c r="C373" s="22" t="s">
        <v>184</v>
      </c>
      <c r="D373" s="22" t="s">
        <v>2243</v>
      </c>
      <c r="E373" s="22" t="s">
        <v>2244</v>
      </c>
      <c r="F373" s="22" t="s">
        <v>893</v>
      </c>
      <c r="G373" s="22" t="s">
        <v>2245</v>
      </c>
      <c r="H373" s="22" t="s">
        <v>1042</v>
      </c>
      <c r="I373" s="22">
        <v>162.02000000000001</v>
      </c>
      <c r="J373" s="22">
        <v>581.17999999999995</v>
      </c>
      <c r="K373" s="37">
        <v>10</v>
      </c>
      <c r="L373" s="37">
        <v>1.36</v>
      </c>
      <c r="M373" s="37">
        <f t="shared" si="12"/>
        <v>173.38</v>
      </c>
      <c r="N373" s="37">
        <f t="shared" si="13"/>
        <v>592.54</v>
      </c>
      <c r="O373" s="39">
        <v>42826</v>
      </c>
      <c r="P373" s="22">
        <v>110</v>
      </c>
      <c r="Q373" s="22" t="b">
        <v>1</v>
      </c>
      <c r="R373" s="22">
        <v>0.9647</v>
      </c>
      <c r="S373" s="22" t="s">
        <v>2861</v>
      </c>
      <c r="T373" s="75">
        <v>42845.461053217703</v>
      </c>
      <c r="U373" s="22" t="s">
        <v>2862</v>
      </c>
      <c r="V373" s="22">
        <v>0.85</v>
      </c>
      <c r="W373" s="22">
        <v>0</v>
      </c>
      <c r="X373" s="22">
        <v>1.2</v>
      </c>
      <c r="Y373" s="22">
        <v>1.1000000000000001</v>
      </c>
      <c r="Z373" s="22">
        <v>0</v>
      </c>
      <c r="AA373" s="22">
        <v>76.540000000000006</v>
      </c>
      <c r="AB373" s="22">
        <v>0.95</v>
      </c>
      <c r="AC373" s="22">
        <v>0</v>
      </c>
      <c r="AD373" s="22">
        <v>0.1</v>
      </c>
      <c r="AE373" s="22">
        <v>88</v>
      </c>
      <c r="AF373" s="22">
        <v>0.96</v>
      </c>
      <c r="AG373" s="22">
        <v>0</v>
      </c>
      <c r="AH373" s="22">
        <v>0.08</v>
      </c>
      <c r="AI373" s="22">
        <v>151.91</v>
      </c>
      <c r="AJ373" s="22">
        <v>373.4</v>
      </c>
      <c r="AK373" s="39">
        <v>42552</v>
      </c>
      <c r="AL373" s="22">
        <v>664283374</v>
      </c>
      <c r="AM373" s="22">
        <v>0.80269999999999997</v>
      </c>
      <c r="AN373" s="39">
        <v>42735</v>
      </c>
      <c r="AO373" s="22" t="b">
        <v>0</v>
      </c>
      <c r="AP373" s="22">
        <v>160.72</v>
      </c>
      <c r="AQ373" s="22">
        <v>0.5</v>
      </c>
      <c r="AR373" s="22">
        <v>0.75</v>
      </c>
      <c r="AS373" s="22">
        <v>3.8269000000000002</v>
      </c>
      <c r="AT373" s="22">
        <v>4.3261000000000003</v>
      </c>
      <c r="AU373" s="22">
        <v>0.5</v>
      </c>
      <c r="AV373" s="22">
        <v>0</v>
      </c>
      <c r="AW373" s="22">
        <v>0.6</v>
      </c>
      <c r="AX373" s="22">
        <v>0.5</v>
      </c>
      <c r="AY373" s="22">
        <v>0.75270000000000004</v>
      </c>
      <c r="AZ373" s="22">
        <v>0.95</v>
      </c>
      <c r="BA373" s="22">
        <v>0.5</v>
      </c>
      <c r="BB373" s="22">
        <v>0.12889999999999999</v>
      </c>
      <c r="BC373" s="22">
        <v>0.5</v>
      </c>
      <c r="BD373" s="22">
        <v>0.47620000000000001</v>
      </c>
      <c r="BE373" s="22">
        <v>1.0711999999999999</v>
      </c>
      <c r="BF373" s="22">
        <v>8</v>
      </c>
      <c r="BG373" s="39">
        <v>42552</v>
      </c>
      <c r="BH373" s="22">
        <v>1</v>
      </c>
      <c r="BI373" s="22" t="b">
        <v>0</v>
      </c>
      <c r="BJ373" s="39">
        <v>42369</v>
      </c>
      <c r="BK373" s="39">
        <v>42369</v>
      </c>
      <c r="BL373" s="22" t="b">
        <v>1</v>
      </c>
      <c r="BM373" s="39">
        <v>42845</v>
      </c>
      <c r="BN373" s="22" t="b">
        <v>1</v>
      </c>
      <c r="BO373" s="39">
        <v>42826</v>
      </c>
      <c r="BP373" s="22">
        <v>110</v>
      </c>
      <c r="BQ373" s="22">
        <v>802</v>
      </c>
      <c r="BR373" s="22">
        <v>102220</v>
      </c>
      <c r="BS373" s="75">
        <v>42845.461053217703</v>
      </c>
      <c r="BT373" s="22" t="s">
        <v>3600</v>
      </c>
      <c r="BU373" s="22">
        <v>162.02000000000001</v>
      </c>
      <c r="BV373" s="22" t="s">
        <v>2861</v>
      </c>
      <c r="BW373" s="22">
        <v>0.93500000000000005</v>
      </c>
      <c r="BX373" s="22">
        <v>401</v>
      </c>
      <c r="BY373" s="22">
        <v>0.97414999999999996</v>
      </c>
      <c r="BZ373" s="22" t="s">
        <v>2864</v>
      </c>
      <c r="CA373" s="22" t="s">
        <v>2862</v>
      </c>
      <c r="CB373" s="22" t="b">
        <v>1</v>
      </c>
      <c r="CC373" s="22">
        <v>0</v>
      </c>
      <c r="CD373" s="22">
        <v>801</v>
      </c>
      <c r="CE373" s="22">
        <v>1</v>
      </c>
      <c r="CF373" s="22">
        <v>44</v>
      </c>
      <c r="CG373" s="22">
        <v>16060</v>
      </c>
      <c r="CH373" s="22">
        <v>11793</v>
      </c>
      <c r="CI373" s="22">
        <v>4827</v>
      </c>
      <c r="CJ373" s="22">
        <v>0.73429999999999995</v>
      </c>
      <c r="CK373" s="22" t="s">
        <v>2883</v>
      </c>
      <c r="CL373" s="22">
        <v>0</v>
      </c>
      <c r="CM373" s="22">
        <v>581.17999999999995</v>
      </c>
      <c r="CN373" s="22" t="s">
        <v>2866</v>
      </c>
      <c r="CO373" s="22" t="s">
        <v>2880</v>
      </c>
      <c r="CP373" s="22">
        <v>72.28</v>
      </c>
      <c r="CQ373" s="22">
        <v>89.74</v>
      </c>
      <c r="CR373" s="22">
        <v>4</v>
      </c>
      <c r="CS373" s="22">
        <v>0</v>
      </c>
      <c r="CT373" s="22">
        <v>938582</v>
      </c>
      <c r="CU373" s="22">
        <v>77.53</v>
      </c>
      <c r="CV373" s="22">
        <v>77.31</v>
      </c>
      <c r="CW373" s="22">
        <v>72.28</v>
      </c>
      <c r="CX373" s="22">
        <v>67.989999999999995</v>
      </c>
      <c r="CY373" s="22">
        <v>0</v>
      </c>
      <c r="CZ373" s="22">
        <v>0</v>
      </c>
      <c r="DA373" s="22">
        <v>72.28</v>
      </c>
      <c r="DB373" s="22">
        <v>85.88</v>
      </c>
      <c r="DC373" s="22">
        <v>637803</v>
      </c>
      <c r="DD373" s="22">
        <v>535505</v>
      </c>
      <c r="DE373" s="22">
        <v>13651</v>
      </c>
      <c r="DF373" s="22">
        <v>45.51</v>
      </c>
      <c r="DG373" s="22">
        <v>44.23</v>
      </c>
      <c r="DH373" s="22">
        <v>89.74</v>
      </c>
      <c r="DI373" s="22">
        <v>0</v>
      </c>
      <c r="DJ373" s="22">
        <v>0</v>
      </c>
      <c r="DK373" s="22">
        <v>89.74</v>
      </c>
      <c r="DL373" s="22">
        <v>109173</v>
      </c>
      <c r="DM373" s="22">
        <v>104011</v>
      </c>
      <c r="DN373" s="22">
        <v>2111890</v>
      </c>
      <c r="DO373" s="22">
        <v>28656</v>
      </c>
      <c r="DP373" s="22">
        <v>77813</v>
      </c>
      <c r="DQ373" s="22">
        <v>136794</v>
      </c>
      <c r="DR373" s="22">
        <v>275</v>
      </c>
      <c r="DS373" s="22">
        <v>80340</v>
      </c>
      <c r="DT373" s="22">
        <v>27744</v>
      </c>
      <c r="DU373" s="22">
        <v>0</v>
      </c>
      <c r="DV373" s="22">
        <v>37635</v>
      </c>
      <c r="DW373" s="22">
        <v>35362</v>
      </c>
      <c r="DX373" s="22">
        <v>146505</v>
      </c>
      <c r="DY373" s="22">
        <v>57998</v>
      </c>
      <c r="DZ373" s="22">
        <v>153417</v>
      </c>
      <c r="EA373" s="22">
        <v>105117</v>
      </c>
      <c r="EB373" s="22">
        <v>53927</v>
      </c>
      <c r="EC373" s="22">
        <v>9684</v>
      </c>
      <c r="ED373" s="22">
        <v>66855</v>
      </c>
      <c r="EE373" s="22">
        <v>23844</v>
      </c>
      <c r="EF373" s="22">
        <v>856740</v>
      </c>
      <c r="EG373" s="39">
        <v>41426</v>
      </c>
      <c r="EH373" s="39">
        <v>41790</v>
      </c>
      <c r="EI373" s="22">
        <v>1142978</v>
      </c>
      <c r="EJ373" s="22" t="b">
        <v>1</v>
      </c>
      <c r="EK373" s="22" t="b">
        <v>1</v>
      </c>
      <c r="EL373" s="22">
        <v>1</v>
      </c>
      <c r="EM373" s="22" t="s">
        <v>2868</v>
      </c>
      <c r="EN373" s="22" t="s">
        <v>2869</v>
      </c>
      <c r="EO373" s="22" t="s">
        <v>2870</v>
      </c>
      <c r="EP373" s="22" t="s">
        <v>2871</v>
      </c>
      <c r="EQ373" s="22">
        <v>1.0027999999999999</v>
      </c>
      <c r="ER373" s="22">
        <v>0.97760000000000002</v>
      </c>
      <c r="ES373" s="22">
        <v>0.98070000000000002</v>
      </c>
      <c r="ET373" s="22">
        <v>1.018</v>
      </c>
      <c r="EU373" s="22">
        <v>1.0349999999999999</v>
      </c>
      <c r="EV373" s="22">
        <v>0</v>
      </c>
      <c r="EW373" s="22">
        <v>57272</v>
      </c>
      <c r="EX373" s="22" t="s">
        <v>3600</v>
      </c>
      <c r="EY373" s="22">
        <v>1.0027999999999999</v>
      </c>
      <c r="EZ373" s="22" t="b">
        <v>0</v>
      </c>
      <c r="FA373" s="22" t="b">
        <v>0</v>
      </c>
      <c r="FB373" s="22">
        <v>0</v>
      </c>
      <c r="FC373" s="22">
        <v>0</v>
      </c>
      <c r="FD373" s="22">
        <v>0.56820000000000004</v>
      </c>
      <c r="FE373" s="22">
        <v>0.73429999999999995</v>
      </c>
      <c r="FF373" s="22">
        <v>213184</v>
      </c>
      <c r="FG373" s="22">
        <v>2111890</v>
      </c>
      <c r="FH373" s="22">
        <v>4827</v>
      </c>
      <c r="FI373" s="22">
        <v>11793</v>
      </c>
      <c r="FJ373" s="22">
        <v>16060</v>
      </c>
      <c r="FK373" s="22" t="b">
        <v>0</v>
      </c>
      <c r="FL373" s="22">
        <v>0.4093</v>
      </c>
      <c r="FM373" s="39">
        <v>41426</v>
      </c>
      <c r="FN373" s="39">
        <v>41790</v>
      </c>
      <c r="FO373" s="22" t="s">
        <v>1042</v>
      </c>
      <c r="FP373" s="22" t="b">
        <v>0</v>
      </c>
      <c r="FQ373" s="22" t="b">
        <v>0</v>
      </c>
      <c r="FR373" s="22">
        <v>4.8429000000000002</v>
      </c>
      <c r="FS373" s="39">
        <v>41608</v>
      </c>
      <c r="FT373" s="22" t="s">
        <v>2872</v>
      </c>
      <c r="FU373" s="22">
        <v>0</v>
      </c>
      <c r="FV373" s="22">
        <v>2734</v>
      </c>
      <c r="FW373" s="22">
        <v>5094</v>
      </c>
      <c r="FX373" s="22">
        <v>11567</v>
      </c>
      <c r="FY373" s="22">
        <v>37165</v>
      </c>
      <c r="FZ373" s="22">
        <v>0</v>
      </c>
      <c r="GA373" s="22">
        <v>712</v>
      </c>
      <c r="GB373" s="22" t="s">
        <v>2905</v>
      </c>
      <c r="GC373" s="22">
        <v>0.43180000000000002</v>
      </c>
      <c r="GD373" s="22" t="s">
        <v>2872</v>
      </c>
      <c r="GE373" s="22">
        <v>0</v>
      </c>
      <c r="GF373" s="22">
        <v>0</v>
      </c>
      <c r="GG373" s="22">
        <v>0</v>
      </c>
      <c r="GH373" s="22">
        <v>0</v>
      </c>
      <c r="GI373" s="22" t="s">
        <v>3600</v>
      </c>
      <c r="GJ373" s="22" t="s">
        <v>3600</v>
      </c>
      <c r="GK373" s="22" t="s">
        <v>2874</v>
      </c>
      <c r="GL373" s="22" t="s">
        <v>371</v>
      </c>
      <c r="GM373" s="22" t="s">
        <v>184</v>
      </c>
      <c r="GN373" s="22" t="s">
        <v>2864</v>
      </c>
      <c r="GO373" s="22" t="s">
        <v>2864</v>
      </c>
      <c r="GP373" s="22" t="s">
        <v>2242</v>
      </c>
      <c r="GQ373" s="22" t="s">
        <v>3601</v>
      </c>
      <c r="GR373" s="22" t="s">
        <v>2931</v>
      </c>
      <c r="GS373" s="22" t="s">
        <v>2243</v>
      </c>
      <c r="GT373" s="22" t="s">
        <v>2864</v>
      </c>
      <c r="GU373" s="22" t="s">
        <v>2244</v>
      </c>
      <c r="GV373" s="22" t="s">
        <v>893</v>
      </c>
      <c r="GW373" s="22" t="s">
        <v>2245</v>
      </c>
      <c r="GX373" s="22" t="s">
        <v>2932</v>
      </c>
      <c r="GY373" s="22">
        <v>92.13</v>
      </c>
      <c r="GZ373" s="22">
        <v>79.59</v>
      </c>
    </row>
    <row r="374" spans="1:208" x14ac:dyDescent="0.25">
      <c r="A374" s="22" t="s">
        <v>414</v>
      </c>
      <c r="B374" s="22" t="s">
        <v>2463</v>
      </c>
      <c r="C374" s="22" t="s">
        <v>185</v>
      </c>
      <c r="D374" s="22" t="s">
        <v>2464</v>
      </c>
      <c r="E374" s="22" t="s">
        <v>2465</v>
      </c>
      <c r="F374" s="22" t="s">
        <v>893</v>
      </c>
      <c r="G374" s="22" t="s">
        <v>2661</v>
      </c>
      <c r="H374" s="22" t="s">
        <v>1148</v>
      </c>
      <c r="I374" s="22">
        <v>127.85</v>
      </c>
      <c r="J374" s="22">
        <v>575.26</v>
      </c>
      <c r="K374" s="37">
        <v>10</v>
      </c>
      <c r="L374" s="37">
        <v>1.36</v>
      </c>
      <c r="M374" s="37">
        <f t="shared" si="12"/>
        <v>139.21</v>
      </c>
      <c r="N374" s="37">
        <f t="shared" si="13"/>
        <v>586.62</v>
      </c>
      <c r="O374" s="39">
        <v>42826</v>
      </c>
      <c r="P374" s="22">
        <v>110</v>
      </c>
      <c r="Q374" s="22" t="b">
        <v>1</v>
      </c>
      <c r="R374" s="22">
        <v>0.9647</v>
      </c>
      <c r="S374" s="22" t="s">
        <v>2861</v>
      </c>
      <c r="T374" s="75">
        <v>42845.461053217703</v>
      </c>
      <c r="U374" s="22" t="s">
        <v>2862</v>
      </c>
      <c r="V374" s="22">
        <v>0.85</v>
      </c>
      <c r="W374" s="22">
        <v>0</v>
      </c>
      <c r="X374" s="22">
        <v>1.2</v>
      </c>
      <c r="Y374" s="22">
        <v>1.1000000000000001</v>
      </c>
      <c r="Z374" s="22">
        <v>0</v>
      </c>
      <c r="AA374" s="22">
        <v>76.540000000000006</v>
      </c>
      <c r="AB374" s="22">
        <v>0.95</v>
      </c>
      <c r="AC374" s="22">
        <v>0</v>
      </c>
      <c r="AD374" s="22">
        <v>0.1</v>
      </c>
      <c r="AE374" s="22">
        <v>88</v>
      </c>
      <c r="AF374" s="22">
        <v>0.96</v>
      </c>
      <c r="AG374" s="22">
        <v>0</v>
      </c>
      <c r="AH374" s="22">
        <v>0.08</v>
      </c>
      <c r="AI374" s="22">
        <v>151.91</v>
      </c>
      <c r="AJ374" s="22">
        <v>373.4</v>
      </c>
      <c r="AK374" s="39">
        <v>42552</v>
      </c>
      <c r="AL374" s="22">
        <v>664283374</v>
      </c>
      <c r="AM374" s="22">
        <v>0.80269999999999997</v>
      </c>
      <c r="AN374" s="39">
        <v>42735</v>
      </c>
      <c r="AO374" s="22" t="b">
        <v>0</v>
      </c>
      <c r="AP374" s="22">
        <v>160.72</v>
      </c>
      <c r="AQ374" s="22">
        <v>0.5</v>
      </c>
      <c r="AR374" s="22">
        <v>0.75</v>
      </c>
      <c r="AS374" s="22">
        <v>3.8269000000000002</v>
      </c>
      <c r="AT374" s="22">
        <v>4.3261000000000003</v>
      </c>
      <c r="AU374" s="22">
        <v>0.5</v>
      </c>
      <c r="AV374" s="22">
        <v>0</v>
      </c>
      <c r="AW374" s="22">
        <v>0.6</v>
      </c>
      <c r="AX374" s="22">
        <v>0.5</v>
      </c>
      <c r="AY374" s="22">
        <v>0.75270000000000004</v>
      </c>
      <c r="AZ374" s="22">
        <v>0.95</v>
      </c>
      <c r="BA374" s="22">
        <v>0.5</v>
      </c>
      <c r="BB374" s="22">
        <v>0.12889999999999999</v>
      </c>
      <c r="BC374" s="22">
        <v>0.5</v>
      </c>
      <c r="BD374" s="22">
        <v>0.47620000000000001</v>
      </c>
      <c r="BE374" s="22">
        <v>1.0711999999999999</v>
      </c>
      <c r="BF374" s="22">
        <v>8</v>
      </c>
      <c r="BG374" s="39">
        <v>42552</v>
      </c>
      <c r="BH374" s="22">
        <v>1</v>
      </c>
      <c r="BI374" s="22" t="b">
        <v>0</v>
      </c>
      <c r="BJ374" s="39">
        <v>42369</v>
      </c>
      <c r="BK374" s="39">
        <v>42369</v>
      </c>
      <c r="BL374" s="22" t="b">
        <v>1</v>
      </c>
      <c r="BM374" s="39">
        <v>42845</v>
      </c>
      <c r="BN374" s="22" t="b">
        <v>1</v>
      </c>
      <c r="BO374" s="39">
        <v>42826</v>
      </c>
      <c r="BP374" s="22">
        <v>110</v>
      </c>
      <c r="BQ374" s="22">
        <v>804</v>
      </c>
      <c r="BR374" s="22">
        <v>102221</v>
      </c>
      <c r="BS374" s="75">
        <v>42845.461053217703</v>
      </c>
      <c r="BT374" s="22" t="s">
        <v>3602</v>
      </c>
      <c r="BU374" s="22">
        <v>127.85</v>
      </c>
      <c r="BV374" s="22" t="s">
        <v>2861</v>
      </c>
      <c r="BW374" s="22">
        <v>0.90249999999999997</v>
      </c>
      <c r="BX374" s="22">
        <v>402</v>
      </c>
      <c r="BY374" s="22">
        <v>0.96082000000000001</v>
      </c>
      <c r="BZ374" s="22" t="s">
        <v>2864</v>
      </c>
      <c r="CA374" s="22" t="s">
        <v>2862</v>
      </c>
      <c r="CB374" s="22" t="b">
        <v>1</v>
      </c>
      <c r="CC374" s="22">
        <v>0</v>
      </c>
      <c r="CD374" s="22">
        <v>803</v>
      </c>
      <c r="CE374" s="22">
        <v>1</v>
      </c>
      <c r="CF374" s="22">
        <v>35</v>
      </c>
      <c r="CG374" s="22">
        <v>12775</v>
      </c>
      <c r="CH374" s="22">
        <v>8775</v>
      </c>
      <c r="CI374" s="22">
        <v>2900</v>
      </c>
      <c r="CJ374" s="22">
        <v>0.68689999999999996</v>
      </c>
      <c r="CK374" s="22" t="s">
        <v>2883</v>
      </c>
      <c r="CL374" s="22">
        <v>0</v>
      </c>
      <c r="CM374" s="22">
        <v>575.26</v>
      </c>
      <c r="CN374" s="22" t="s">
        <v>2866</v>
      </c>
      <c r="CO374" s="22" t="s">
        <v>2880</v>
      </c>
      <c r="CP374" s="22">
        <v>60.32</v>
      </c>
      <c r="CQ374" s="22">
        <v>67.53</v>
      </c>
      <c r="CR374" s="22">
        <v>1</v>
      </c>
      <c r="CS374" s="22">
        <v>0</v>
      </c>
      <c r="CT374" s="22">
        <v>553815</v>
      </c>
      <c r="CU374" s="22">
        <v>60.64</v>
      </c>
      <c r="CV374" s="22">
        <v>66.84</v>
      </c>
      <c r="CW374" s="22">
        <v>60.32</v>
      </c>
      <c r="CX374" s="22">
        <v>65.62</v>
      </c>
      <c r="CY374" s="22">
        <v>0</v>
      </c>
      <c r="CZ374" s="22">
        <v>0</v>
      </c>
      <c r="DA374" s="22">
        <v>60.32</v>
      </c>
      <c r="DB374" s="22">
        <v>82.89</v>
      </c>
      <c r="DC374" s="22">
        <v>398816</v>
      </c>
      <c r="DD374" s="22">
        <v>294421</v>
      </c>
      <c r="DE374" s="22">
        <v>10859</v>
      </c>
      <c r="DF374" s="22">
        <v>35.29</v>
      </c>
      <c r="DG374" s="22">
        <v>32.24</v>
      </c>
      <c r="DH374" s="22">
        <v>67.53</v>
      </c>
      <c r="DI374" s="22">
        <v>0</v>
      </c>
      <c r="DJ374" s="22">
        <v>0</v>
      </c>
      <c r="DK374" s="22">
        <v>67.53</v>
      </c>
      <c r="DL374" s="22">
        <v>59282</v>
      </c>
      <c r="DM374" s="22">
        <v>136342</v>
      </c>
      <c r="DN374" s="22">
        <v>1247052</v>
      </c>
      <c r="DO374" s="22">
        <v>27037</v>
      </c>
      <c r="DP374" s="22">
        <v>28766</v>
      </c>
      <c r="DQ374" s="22">
        <v>41090</v>
      </c>
      <c r="DR374" s="22">
        <v>0</v>
      </c>
      <c r="DS374" s="22">
        <v>20099</v>
      </c>
      <c r="DT374" s="22">
        <v>14412</v>
      </c>
      <c r="DU374" s="22">
        <v>0</v>
      </c>
      <c r="DV374" s="22">
        <v>61653</v>
      </c>
      <c r="DW374" s="22">
        <v>10135</v>
      </c>
      <c r="DX374" s="22">
        <v>64875</v>
      </c>
      <c r="DY374" s="22">
        <v>59502</v>
      </c>
      <c r="DZ374" s="22">
        <v>84903</v>
      </c>
      <c r="EA374" s="22">
        <v>53067</v>
      </c>
      <c r="EB374" s="22">
        <v>29197</v>
      </c>
      <c r="EC374" s="22">
        <v>21874</v>
      </c>
      <c r="ED374" s="22">
        <v>40505</v>
      </c>
      <c r="EE374" s="22">
        <v>402</v>
      </c>
      <c r="EF374" s="22">
        <v>493911</v>
      </c>
      <c r="EG374" s="39">
        <v>41640</v>
      </c>
      <c r="EH374" s="39">
        <v>42004</v>
      </c>
      <c r="EI374" s="22">
        <v>666076</v>
      </c>
      <c r="EJ374" s="22" t="b">
        <v>1</v>
      </c>
      <c r="EK374" s="22" t="b">
        <v>1</v>
      </c>
      <c r="EL374" s="22">
        <v>1</v>
      </c>
      <c r="EM374" s="22" t="s">
        <v>2870</v>
      </c>
      <c r="EN374" s="22" t="s">
        <v>2871</v>
      </c>
      <c r="EO374" s="22" t="s">
        <v>2884</v>
      </c>
      <c r="EP374" s="22" t="s">
        <v>2885</v>
      </c>
      <c r="EQ374" s="22">
        <v>0.90720000000000001</v>
      </c>
      <c r="ER374" s="22">
        <v>0.82669999999999999</v>
      </c>
      <c r="ES374" s="22">
        <v>0.91749999999999998</v>
      </c>
      <c r="ET374" s="22">
        <v>0.93310000000000004</v>
      </c>
      <c r="EU374" s="22">
        <v>0.95150000000000001</v>
      </c>
      <c r="EV374" s="22">
        <v>0</v>
      </c>
      <c r="EW374" s="22">
        <v>30364</v>
      </c>
      <c r="EX374" s="22" t="s">
        <v>3602</v>
      </c>
      <c r="EY374" s="22">
        <v>0.90720000000000001</v>
      </c>
      <c r="EZ374" s="22" t="b">
        <v>0</v>
      </c>
      <c r="FA374" s="22" t="b">
        <v>0</v>
      </c>
      <c r="FB374" s="22">
        <v>0</v>
      </c>
      <c r="FC374" s="22">
        <v>0</v>
      </c>
      <c r="FD374" s="22">
        <v>0.68420000000000003</v>
      </c>
      <c r="FE374" s="22">
        <v>0.68689999999999996</v>
      </c>
      <c r="FF374" s="22">
        <v>195624</v>
      </c>
      <c r="FG374" s="22">
        <v>1247052</v>
      </c>
      <c r="FH374" s="22">
        <v>2900</v>
      </c>
      <c r="FI374" s="22">
        <v>8775</v>
      </c>
      <c r="FJ374" s="22">
        <v>12775</v>
      </c>
      <c r="FK374" s="22" t="b">
        <v>0</v>
      </c>
      <c r="FL374" s="22">
        <v>0.33050000000000002</v>
      </c>
      <c r="FM374" s="39">
        <v>41640</v>
      </c>
      <c r="FN374" s="39">
        <v>42004</v>
      </c>
      <c r="FO374" s="22" t="s">
        <v>1148</v>
      </c>
      <c r="FP374" s="22" t="b">
        <v>0</v>
      </c>
      <c r="FQ374" s="22" t="b">
        <v>0</v>
      </c>
      <c r="FR374" s="22">
        <v>3.8142</v>
      </c>
      <c r="FS374" s="39">
        <v>41820</v>
      </c>
      <c r="FT374" s="22" t="s">
        <v>2872</v>
      </c>
      <c r="FU374" s="22">
        <v>0</v>
      </c>
      <c r="FV374" s="22">
        <v>2065</v>
      </c>
      <c r="FW374" s="22">
        <v>6578</v>
      </c>
      <c r="FX374" s="22">
        <v>3814</v>
      </c>
      <c r="FY374" s="22">
        <v>17897</v>
      </c>
      <c r="FZ374" s="22">
        <v>0</v>
      </c>
      <c r="GA374" s="22">
        <v>10</v>
      </c>
      <c r="GB374" s="22" t="s">
        <v>2905</v>
      </c>
      <c r="GC374" s="22">
        <v>0.31580000000000003</v>
      </c>
      <c r="GD374" s="22" t="s">
        <v>2872</v>
      </c>
      <c r="GE374" s="22">
        <v>0</v>
      </c>
      <c r="GF374" s="22">
        <v>0</v>
      </c>
      <c r="GG374" s="22">
        <v>0</v>
      </c>
      <c r="GH374" s="22">
        <v>0</v>
      </c>
      <c r="GI374" s="22" t="s">
        <v>3602</v>
      </c>
      <c r="GJ374" s="22" t="s">
        <v>3602</v>
      </c>
      <c r="GK374" s="22" t="s">
        <v>2874</v>
      </c>
      <c r="GL374" s="22" t="s">
        <v>414</v>
      </c>
      <c r="GM374" s="22" t="s">
        <v>185</v>
      </c>
      <c r="GN374" s="22" t="s">
        <v>2864</v>
      </c>
      <c r="GO374" s="22" t="s">
        <v>2864</v>
      </c>
      <c r="GP374" s="22" t="s">
        <v>2463</v>
      </c>
      <c r="GQ374" s="22" t="s">
        <v>3272</v>
      </c>
      <c r="GR374" s="22" t="s">
        <v>3178</v>
      </c>
      <c r="GS374" s="22" t="s">
        <v>2464</v>
      </c>
      <c r="GT374" s="22" t="s">
        <v>2864</v>
      </c>
      <c r="GU374" s="22" t="s">
        <v>2465</v>
      </c>
      <c r="GV374" s="22" t="s">
        <v>893</v>
      </c>
      <c r="GW374" s="22" t="s">
        <v>2661</v>
      </c>
      <c r="GX374" s="22" t="s">
        <v>2889</v>
      </c>
      <c r="GY374" s="22">
        <v>70.28</v>
      </c>
      <c r="GZ374" s="22">
        <v>63.11</v>
      </c>
    </row>
    <row r="375" spans="1:208" x14ac:dyDescent="0.25">
      <c r="A375" s="22" t="s">
        <v>372</v>
      </c>
      <c r="B375" s="22" t="s">
        <v>2246</v>
      </c>
      <c r="C375" s="22" t="s">
        <v>186</v>
      </c>
      <c r="D375" s="22" t="s">
        <v>2247</v>
      </c>
      <c r="E375" s="22" t="s">
        <v>2248</v>
      </c>
      <c r="F375" s="22" t="s">
        <v>893</v>
      </c>
      <c r="G375" s="22" t="s">
        <v>2249</v>
      </c>
      <c r="H375" s="22" t="s">
        <v>2250</v>
      </c>
      <c r="I375" s="22">
        <v>125.98</v>
      </c>
      <c r="J375" s="22">
        <v>578.61</v>
      </c>
      <c r="K375" s="37">
        <v>10</v>
      </c>
      <c r="L375" s="37">
        <v>7.13</v>
      </c>
      <c r="M375" s="37">
        <f t="shared" si="12"/>
        <v>143.11000000000001</v>
      </c>
      <c r="N375" s="37">
        <f t="shared" si="13"/>
        <v>595.74</v>
      </c>
      <c r="O375" s="39">
        <v>42826</v>
      </c>
      <c r="P375" s="22">
        <v>110</v>
      </c>
      <c r="Q375" s="22" t="b">
        <v>1</v>
      </c>
      <c r="R375" s="22">
        <v>0.9647</v>
      </c>
      <c r="S375" s="22" t="s">
        <v>2861</v>
      </c>
      <c r="T375" s="75">
        <v>42845.461053217703</v>
      </c>
      <c r="U375" s="22" t="s">
        <v>2862</v>
      </c>
      <c r="V375" s="22">
        <v>0.85</v>
      </c>
      <c r="W375" s="22">
        <v>0</v>
      </c>
      <c r="X375" s="22">
        <v>1.2</v>
      </c>
      <c r="Y375" s="22">
        <v>1.1000000000000001</v>
      </c>
      <c r="Z375" s="22">
        <v>0</v>
      </c>
      <c r="AA375" s="22">
        <v>76.540000000000006</v>
      </c>
      <c r="AB375" s="22">
        <v>0.95</v>
      </c>
      <c r="AC375" s="22">
        <v>0</v>
      </c>
      <c r="AD375" s="22">
        <v>0.1</v>
      </c>
      <c r="AE375" s="22">
        <v>88</v>
      </c>
      <c r="AF375" s="22">
        <v>0.96</v>
      </c>
      <c r="AG375" s="22">
        <v>0</v>
      </c>
      <c r="AH375" s="22">
        <v>0.08</v>
      </c>
      <c r="AI375" s="22">
        <v>151.91</v>
      </c>
      <c r="AJ375" s="22">
        <v>373.4</v>
      </c>
      <c r="AK375" s="39">
        <v>42552</v>
      </c>
      <c r="AL375" s="22">
        <v>664283374</v>
      </c>
      <c r="AM375" s="22">
        <v>0.80269999999999997</v>
      </c>
      <c r="AN375" s="39">
        <v>42735</v>
      </c>
      <c r="AO375" s="22" t="b">
        <v>0</v>
      </c>
      <c r="AP375" s="22">
        <v>160.72</v>
      </c>
      <c r="AQ375" s="22">
        <v>0.5</v>
      </c>
      <c r="AR375" s="22">
        <v>0.75</v>
      </c>
      <c r="AS375" s="22">
        <v>3.8269000000000002</v>
      </c>
      <c r="AT375" s="22">
        <v>4.3261000000000003</v>
      </c>
      <c r="AU375" s="22">
        <v>0.5</v>
      </c>
      <c r="AV375" s="22">
        <v>0</v>
      </c>
      <c r="AW375" s="22">
        <v>0.6</v>
      </c>
      <c r="AX375" s="22">
        <v>0.5</v>
      </c>
      <c r="AY375" s="22">
        <v>0.75270000000000004</v>
      </c>
      <c r="AZ375" s="22">
        <v>0.95</v>
      </c>
      <c r="BA375" s="22">
        <v>0.5</v>
      </c>
      <c r="BB375" s="22">
        <v>0.12889999999999999</v>
      </c>
      <c r="BC375" s="22">
        <v>0.5</v>
      </c>
      <c r="BD375" s="22">
        <v>0.47620000000000001</v>
      </c>
      <c r="BE375" s="22">
        <v>1.0711999999999999</v>
      </c>
      <c r="BF375" s="22">
        <v>8</v>
      </c>
      <c r="BG375" s="39">
        <v>42552</v>
      </c>
      <c r="BH375" s="22">
        <v>1</v>
      </c>
      <c r="BI375" s="22" t="b">
        <v>0</v>
      </c>
      <c r="BJ375" s="39">
        <v>42369</v>
      </c>
      <c r="BK375" s="39">
        <v>42369</v>
      </c>
      <c r="BL375" s="22" t="b">
        <v>1</v>
      </c>
      <c r="BM375" s="39">
        <v>42845</v>
      </c>
      <c r="BN375" s="22" t="b">
        <v>1</v>
      </c>
      <c r="BO375" s="39">
        <v>42826</v>
      </c>
      <c r="BP375" s="22">
        <v>110</v>
      </c>
      <c r="BQ375" s="22">
        <v>806</v>
      </c>
      <c r="BR375" s="22">
        <v>102222</v>
      </c>
      <c r="BS375" s="75">
        <v>42845.461053217703</v>
      </c>
      <c r="BT375" s="22" t="s">
        <v>3603</v>
      </c>
      <c r="BU375" s="22">
        <v>125.98</v>
      </c>
      <c r="BV375" s="22" t="s">
        <v>2861</v>
      </c>
      <c r="BW375" s="22">
        <v>0.92090000000000005</v>
      </c>
      <c r="BX375" s="22">
        <v>403</v>
      </c>
      <c r="BY375" s="22">
        <v>0.96082000000000001</v>
      </c>
      <c r="BZ375" s="22" t="s">
        <v>2864</v>
      </c>
      <c r="CA375" s="22" t="s">
        <v>2862</v>
      </c>
      <c r="CB375" s="22" t="b">
        <v>1</v>
      </c>
      <c r="CC375" s="22">
        <v>0</v>
      </c>
      <c r="CD375" s="22">
        <v>805</v>
      </c>
      <c r="CE375" s="22">
        <v>1</v>
      </c>
      <c r="CF375" s="22">
        <v>67</v>
      </c>
      <c r="CG375" s="22">
        <v>24455</v>
      </c>
      <c r="CH375" s="22">
        <v>22115</v>
      </c>
      <c r="CI375" s="22">
        <v>13310</v>
      </c>
      <c r="CJ375" s="22">
        <v>0.90429999999999999</v>
      </c>
      <c r="CK375" s="22" t="s">
        <v>2883</v>
      </c>
      <c r="CL375" s="22">
        <v>0</v>
      </c>
      <c r="CM375" s="22">
        <v>578.61</v>
      </c>
      <c r="CN375" s="22" t="s">
        <v>2866</v>
      </c>
      <c r="CO375" s="22" t="s">
        <v>2880</v>
      </c>
      <c r="CP375" s="22">
        <v>57.99</v>
      </c>
      <c r="CQ375" s="22">
        <v>67.989999999999995</v>
      </c>
      <c r="CR375" s="22">
        <v>4</v>
      </c>
      <c r="CS375" s="22">
        <v>0</v>
      </c>
      <c r="CT375" s="22">
        <v>1386278</v>
      </c>
      <c r="CU375" s="22">
        <v>60.23</v>
      </c>
      <c r="CV375" s="22">
        <v>62.97</v>
      </c>
      <c r="CW375" s="22">
        <v>57.99</v>
      </c>
      <c r="CX375" s="22">
        <v>66.959999999999994</v>
      </c>
      <c r="CY375" s="22">
        <v>0</v>
      </c>
      <c r="CZ375" s="22">
        <v>0</v>
      </c>
      <c r="DA375" s="22">
        <v>57.99</v>
      </c>
      <c r="DB375" s="22">
        <v>84.58</v>
      </c>
      <c r="DC375" s="22">
        <v>792905</v>
      </c>
      <c r="DD375" s="22">
        <v>771922</v>
      </c>
      <c r="DE375" s="22">
        <v>22115</v>
      </c>
      <c r="DF375" s="22">
        <v>34.450000000000003</v>
      </c>
      <c r="DG375" s="22">
        <v>33.54</v>
      </c>
      <c r="DH375" s="22">
        <v>67.989999999999995</v>
      </c>
      <c r="DI375" s="22">
        <v>0</v>
      </c>
      <c r="DJ375" s="22">
        <v>0</v>
      </c>
      <c r="DK375" s="22">
        <v>67.989999999999995</v>
      </c>
      <c r="DL375" s="22">
        <v>109932</v>
      </c>
      <c r="DM375" s="22">
        <v>160840</v>
      </c>
      <c r="DN375" s="22">
        <v>2951105</v>
      </c>
      <c r="DO375" s="22">
        <v>67515</v>
      </c>
      <c r="DP375" s="22">
        <v>107254</v>
      </c>
      <c r="DQ375" s="22">
        <v>210036</v>
      </c>
      <c r="DR375" s="22">
        <v>0</v>
      </c>
      <c r="DS375" s="22">
        <v>66179</v>
      </c>
      <c r="DT375" s="22">
        <v>28885</v>
      </c>
      <c r="DU375" s="22">
        <v>0</v>
      </c>
      <c r="DV375" s="22">
        <v>21487</v>
      </c>
      <c r="DW375" s="22">
        <v>20777</v>
      </c>
      <c r="DX375" s="22">
        <v>151328</v>
      </c>
      <c r="DY375" s="22">
        <v>61803</v>
      </c>
      <c r="DZ375" s="22">
        <v>265931</v>
      </c>
      <c r="EA375" s="22">
        <v>184669</v>
      </c>
      <c r="EB375" s="22">
        <v>73232</v>
      </c>
      <c r="EC375" s="22">
        <v>0</v>
      </c>
      <c r="ED375" s="22">
        <v>96762</v>
      </c>
      <c r="EE375" s="22">
        <v>987</v>
      </c>
      <c r="EF375" s="22">
        <v>1323488</v>
      </c>
      <c r="EG375" s="39">
        <v>41640</v>
      </c>
      <c r="EH375" s="39">
        <v>42004</v>
      </c>
      <c r="EI375" s="22">
        <v>1503517</v>
      </c>
      <c r="EJ375" s="22" t="b">
        <v>1</v>
      </c>
      <c r="EK375" s="22" t="b">
        <v>1</v>
      </c>
      <c r="EL375" s="22">
        <v>1</v>
      </c>
      <c r="EM375" s="22" t="s">
        <v>2870</v>
      </c>
      <c r="EN375" s="22" t="s">
        <v>2871</v>
      </c>
      <c r="EO375" s="22" t="s">
        <v>2884</v>
      </c>
      <c r="EP375" s="22" t="s">
        <v>2885</v>
      </c>
      <c r="EQ375" s="22">
        <v>0.95650000000000002</v>
      </c>
      <c r="ER375" s="22">
        <v>0.99750000000000005</v>
      </c>
      <c r="ES375" s="22">
        <v>0.93820000000000003</v>
      </c>
      <c r="ET375" s="22">
        <v>0.95489999999999997</v>
      </c>
      <c r="EU375" s="22">
        <v>0.93520000000000003</v>
      </c>
      <c r="EV375" s="22">
        <v>0</v>
      </c>
      <c r="EW375" s="22">
        <v>81075</v>
      </c>
      <c r="EX375" s="22" t="s">
        <v>3603</v>
      </c>
      <c r="EY375" s="22">
        <v>0.95650000000000002</v>
      </c>
      <c r="EZ375" s="22" t="b">
        <v>0</v>
      </c>
      <c r="FA375" s="22" t="b">
        <v>0</v>
      </c>
      <c r="FB375" s="22">
        <v>0</v>
      </c>
      <c r="FC375" s="22">
        <v>0</v>
      </c>
      <c r="FD375" s="22">
        <v>0.59089999999999998</v>
      </c>
      <c r="FE375" s="22">
        <v>0.90429999999999999</v>
      </c>
      <c r="FF375" s="22">
        <v>270772</v>
      </c>
      <c r="FG375" s="22">
        <v>2951105</v>
      </c>
      <c r="FH375" s="22">
        <v>13310</v>
      </c>
      <c r="FI375" s="22">
        <v>22115</v>
      </c>
      <c r="FJ375" s="22">
        <v>24455</v>
      </c>
      <c r="FK375" s="22" t="b">
        <v>0</v>
      </c>
      <c r="FL375" s="22">
        <v>0.60189999999999999</v>
      </c>
      <c r="FM375" s="39">
        <v>41640</v>
      </c>
      <c r="FN375" s="39">
        <v>42004</v>
      </c>
      <c r="FO375" s="22" t="s">
        <v>2250</v>
      </c>
      <c r="FP375" s="22" t="b">
        <v>0</v>
      </c>
      <c r="FQ375" s="22" t="b">
        <v>0</v>
      </c>
      <c r="FR375" s="22">
        <v>3.8328000000000002</v>
      </c>
      <c r="FS375" s="39">
        <v>41820</v>
      </c>
      <c r="FT375" s="22" t="s">
        <v>2872</v>
      </c>
      <c r="FU375" s="22">
        <v>0</v>
      </c>
      <c r="FV375" s="22">
        <v>2080</v>
      </c>
      <c r="FW375" s="22">
        <v>3431</v>
      </c>
      <c r="FX375" s="22">
        <v>18908</v>
      </c>
      <c r="FY375" s="22">
        <v>56656</v>
      </c>
      <c r="FZ375" s="22">
        <v>0</v>
      </c>
      <c r="GA375" s="22">
        <v>0</v>
      </c>
      <c r="GB375" s="22" t="s">
        <v>2905</v>
      </c>
      <c r="GC375" s="22">
        <v>0.40910000000000002</v>
      </c>
      <c r="GD375" s="22" t="s">
        <v>2872</v>
      </c>
      <c r="GE375" s="22">
        <v>0</v>
      </c>
      <c r="GF375" s="22">
        <v>0</v>
      </c>
      <c r="GG375" s="22">
        <v>0</v>
      </c>
      <c r="GH375" s="22">
        <v>0</v>
      </c>
      <c r="GI375" s="22" t="s">
        <v>3603</v>
      </c>
      <c r="GJ375" s="22" t="s">
        <v>3603</v>
      </c>
      <c r="GK375" s="22" t="s">
        <v>2874</v>
      </c>
      <c r="GL375" s="22" t="s">
        <v>372</v>
      </c>
      <c r="GM375" s="22" t="s">
        <v>186</v>
      </c>
      <c r="GN375" s="22" t="s">
        <v>2864</v>
      </c>
      <c r="GO375" s="22" t="s">
        <v>2864</v>
      </c>
      <c r="GP375" s="22" t="s">
        <v>2246</v>
      </c>
      <c r="GQ375" s="22" t="s">
        <v>3604</v>
      </c>
      <c r="GR375" s="22" t="s">
        <v>3605</v>
      </c>
      <c r="GS375" s="22" t="s">
        <v>2247</v>
      </c>
      <c r="GT375" s="22" t="s">
        <v>2864</v>
      </c>
      <c r="GU375" s="22" t="s">
        <v>2248</v>
      </c>
      <c r="GV375" s="22" t="s">
        <v>893</v>
      </c>
      <c r="GW375" s="22" t="s">
        <v>2249</v>
      </c>
      <c r="GX375" s="22" t="s">
        <v>2889</v>
      </c>
      <c r="GY375" s="22">
        <v>70.75</v>
      </c>
      <c r="GZ375" s="22">
        <v>62.68</v>
      </c>
    </row>
    <row r="376" spans="1:208" x14ac:dyDescent="0.25">
      <c r="A376" s="22" t="s">
        <v>693</v>
      </c>
      <c r="B376" s="22" t="s">
        <v>2253</v>
      </c>
      <c r="C376" s="22" t="s">
        <v>738</v>
      </c>
      <c r="D376" s="22" t="s">
        <v>2254</v>
      </c>
      <c r="E376" s="22" t="s">
        <v>1252</v>
      </c>
      <c r="F376" s="22" t="s">
        <v>893</v>
      </c>
      <c r="G376" s="22" t="s">
        <v>2255</v>
      </c>
      <c r="H376" s="22" t="s">
        <v>1252</v>
      </c>
      <c r="I376" s="22">
        <v>170.51</v>
      </c>
      <c r="J376" s="22">
        <v>576.70000000000005</v>
      </c>
      <c r="K376" s="37">
        <v>10</v>
      </c>
      <c r="L376" s="37">
        <v>7.13</v>
      </c>
      <c r="M376" s="37">
        <f t="shared" si="12"/>
        <v>187.64</v>
      </c>
      <c r="N376" s="37">
        <f t="shared" si="13"/>
        <v>593.83000000000004</v>
      </c>
      <c r="O376" s="39">
        <v>42826</v>
      </c>
      <c r="P376" s="22">
        <v>110</v>
      </c>
      <c r="Q376" s="22" t="b">
        <v>1</v>
      </c>
      <c r="R376" s="22">
        <v>0.9647</v>
      </c>
      <c r="S376" s="22" t="s">
        <v>2861</v>
      </c>
      <c r="T376" s="75">
        <v>42845.461053217703</v>
      </c>
      <c r="U376" s="22" t="s">
        <v>2862</v>
      </c>
      <c r="V376" s="22">
        <v>0.85</v>
      </c>
      <c r="W376" s="22">
        <v>0</v>
      </c>
      <c r="X376" s="22">
        <v>1.2</v>
      </c>
      <c r="Y376" s="22">
        <v>1.1000000000000001</v>
      </c>
      <c r="Z376" s="22">
        <v>0</v>
      </c>
      <c r="AA376" s="22">
        <v>76.540000000000006</v>
      </c>
      <c r="AB376" s="22">
        <v>0.95</v>
      </c>
      <c r="AC376" s="22">
        <v>0</v>
      </c>
      <c r="AD376" s="22">
        <v>0.1</v>
      </c>
      <c r="AE376" s="22">
        <v>88</v>
      </c>
      <c r="AF376" s="22">
        <v>0.96</v>
      </c>
      <c r="AG376" s="22">
        <v>0</v>
      </c>
      <c r="AH376" s="22">
        <v>0.08</v>
      </c>
      <c r="AI376" s="22">
        <v>151.91</v>
      </c>
      <c r="AJ376" s="22">
        <v>373.4</v>
      </c>
      <c r="AK376" s="39">
        <v>42552</v>
      </c>
      <c r="AL376" s="22">
        <v>664283374</v>
      </c>
      <c r="AM376" s="22">
        <v>0.80269999999999997</v>
      </c>
      <c r="AN376" s="39">
        <v>42735</v>
      </c>
      <c r="AO376" s="22" t="b">
        <v>0</v>
      </c>
      <c r="AP376" s="22">
        <v>160.72</v>
      </c>
      <c r="AQ376" s="22">
        <v>0.5</v>
      </c>
      <c r="AR376" s="22">
        <v>0.75</v>
      </c>
      <c r="AS376" s="22">
        <v>3.8269000000000002</v>
      </c>
      <c r="AT376" s="22">
        <v>4.3261000000000003</v>
      </c>
      <c r="AU376" s="22">
        <v>0.5</v>
      </c>
      <c r="AV376" s="22">
        <v>0</v>
      </c>
      <c r="AW376" s="22">
        <v>0.6</v>
      </c>
      <c r="AX376" s="22">
        <v>0.5</v>
      </c>
      <c r="AY376" s="22">
        <v>0.75270000000000004</v>
      </c>
      <c r="AZ376" s="22">
        <v>0.95</v>
      </c>
      <c r="BA376" s="22">
        <v>0.5</v>
      </c>
      <c r="BB376" s="22">
        <v>0.12889999999999999</v>
      </c>
      <c r="BC376" s="22">
        <v>0.5</v>
      </c>
      <c r="BD376" s="22">
        <v>0.47620000000000001</v>
      </c>
      <c r="BE376" s="22">
        <v>1.0711999999999999</v>
      </c>
      <c r="BF376" s="22">
        <v>8</v>
      </c>
      <c r="BG376" s="39">
        <v>42552</v>
      </c>
      <c r="BH376" s="22">
        <v>1</v>
      </c>
      <c r="BI376" s="22" t="b">
        <v>0</v>
      </c>
      <c r="BJ376" s="39">
        <v>42369</v>
      </c>
      <c r="BK376" s="39">
        <v>42369</v>
      </c>
      <c r="BL376" s="22" t="b">
        <v>1</v>
      </c>
      <c r="BM376" s="39">
        <v>42845</v>
      </c>
      <c r="BN376" s="22" t="b">
        <v>1</v>
      </c>
      <c r="BO376" s="39">
        <v>42826</v>
      </c>
      <c r="BP376" s="22">
        <v>110</v>
      </c>
      <c r="BQ376" s="22">
        <v>6859</v>
      </c>
      <c r="BR376" s="22">
        <v>101876</v>
      </c>
      <c r="BS376" s="75">
        <v>42845.461053217703</v>
      </c>
      <c r="BT376" s="22" t="s">
        <v>3606</v>
      </c>
      <c r="BU376" s="22">
        <v>170.51</v>
      </c>
      <c r="BV376" s="22" t="s">
        <v>2861</v>
      </c>
      <c r="BW376" s="22">
        <v>0.91039999999999999</v>
      </c>
      <c r="BX376" s="22">
        <v>3732</v>
      </c>
      <c r="BY376" s="22">
        <v>0.97445999999999999</v>
      </c>
      <c r="BZ376" s="22" t="s">
        <v>2864</v>
      </c>
      <c r="CA376" s="22" t="s">
        <v>2862</v>
      </c>
      <c r="CB376" s="22" t="b">
        <v>1</v>
      </c>
      <c r="CC376" s="22">
        <v>0</v>
      </c>
      <c r="CD376" s="22">
        <v>19</v>
      </c>
      <c r="CE376" s="22">
        <v>1</v>
      </c>
      <c r="CF376" s="22">
        <v>132</v>
      </c>
      <c r="CG376" s="22">
        <v>48180</v>
      </c>
      <c r="CH376" s="22">
        <v>44270</v>
      </c>
      <c r="CI376" s="22">
        <v>18921</v>
      </c>
      <c r="CJ376" s="22">
        <v>0.91879999999999995</v>
      </c>
      <c r="CK376" s="22" t="s">
        <v>2883</v>
      </c>
      <c r="CL376" s="22">
        <v>0</v>
      </c>
      <c r="CM376" s="22">
        <v>576.70000000000005</v>
      </c>
      <c r="CN376" s="22" t="s">
        <v>2866</v>
      </c>
      <c r="CO376" s="22" t="s">
        <v>2880</v>
      </c>
      <c r="CP376" s="22">
        <v>73.709999999999994</v>
      </c>
      <c r="CQ376" s="22">
        <v>96.8</v>
      </c>
      <c r="CR376" s="22">
        <v>3</v>
      </c>
      <c r="CS376" s="22">
        <v>0</v>
      </c>
      <c r="CT376" s="22">
        <v>3570934</v>
      </c>
      <c r="CU376" s="22">
        <v>78.599999999999994</v>
      </c>
      <c r="CV376" s="22">
        <v>80.959999999999994</v>
      </c>
      <c r="CW376" s="22">
        <v>73.709999999999994</v>
      </c>
      <c r="CX376" s="22">
        <v>66.2</v>
      </c>
      <c r="CY376" s="22">
        <v>0</v>
      </c>
      <c r="CZ376" s="22">
        <v>0</v>
      </c>
      <c r="DA376" s="22">
        <v>73.709999999999994</v>
      </c>
      <c r="DB376" s="22">
        <v>83.62</v>
      </c>
      <c r="DC376" s="22">
        <v>3556643</v>
      </c>
      <c r="DD376" s="22">
        <v>1946841</v>
      </c>
      <c r="DE376" s="22">
        <v>44270</v>
      </c>
      <c r="DF376" s="22">
        <v>78.290000000000006</v>
      </c>
      <c r="DG376" s="22">
        <v>42.85</v>
      </c>
      <c r="DH376" s="22">
        <v>121.14</v>
      </c>
      <c r="DI376" s="22">
        <v>0</v>
      </c>
      <c r="DJ376" s="22">
        <v>0</v>
      </c>
      <c r="DK376" s="22">
        <v>121.14</v>
      </c>
      <c r="DL376" s="22">
        <v>764915</v>
      </c>
      <c r="DM376" s="22">
        <v>1249440</v>
      </c>
      <c r="DN376" s="22">
        <v>9074418</v>
      </c>
      <c r="DO376" s="22">
        <v>238644</v>
      </c>
      <c r="DP376" s="22">
        <v>365887</v>
      </c>
      <c r="DQ376" s="22">
        <v>609445</v>
      </c>
      <c r="DR376" s="22">
        <v>4661</v>
      </c>
      <c r="DS376" s="22">
        <v>282493</v>
      </c>
      <c r="DT376" s="22">
        <v>0</v>
      </c>
      <c r="DU376" s="22">
        <v>0</v>
      </c>
      <c r="DV376" s="22">
        <v>7</v>
      </c>
      <c r="DW376" s="22">
        <v>41151</v>
      </c>
      <c r="DX376" s="22">
        <v>547005</v>
      </c>
      <c r="DY376" s="22">
        <v>416633</v>
      </c>
      <c r="DZ376" s="22">
        <v>522890</v>
      </c>
      <c r="EA376" s="22">
        <v>413521</v>
      </c>
      <c r="EB376" s="22">
        <v>158203</v>
      </c>
      <c r="EC376" s="22">
        <v>0</v>
      </c>
      <c r="ED376" s="22">
        <v>305222</v>
      </c>
      <c r="EE376" s="22">
        <v>17840</v>
      </c>
      <c r="EF376" s="22">
        <v>3136461</v>
      </c>
      <c r="EG376" s="39">
        <v>41456</v>
      </c>
      <c r="EH376" s="39">
        <v>41820</v>
      </c>
      <c r="EI376" s="22">
        <v>5362925</v>
      </c>
      <c r="EJ376" s="22" t="b">
        <v>1</v>
      </c>
      <c r="EK376" s="22" t="b">
        <v>1</v>
      </c>
      <c r="EL376" s="22">
        <v>1</v>
      </c>
      <c r="EM376" s="22" t="s">
        <v>2868</v>
      </c>
      <c r="EN376" s="22" t="s">
        <v>2869</v>
      </c>
      <c r="EO376" s="22" t="s">
        <v>2870</v>
      </c>
      <c r="EP376" s="22" t="s">
        <v>2871</v>
      </c>
      <c r="EQ376" s="22">
        <v>0.97089999999999999</v>
      </c>
      <c r="ER376" s="22">
        <v>1.0007999999999999</v>
      </c>
      <c r="ES376" s="22">
        <v>0.99009999999999998</v>
      </c>
      <c r="ET376" s="22">
        <v>0.94769999999999999</v>
      </c>
      <c r="EU376" s="22">
        <v>0.94479999999999997</v>
      </c>
      <c r="EV376" s="22">
        <v>0</v>
      </c>
      <c r="EW376" s="22">
        <v>186808</v>
      </c>
      <c r="EX376" s="22" t="s">
        <v>3606</v>
      </c>
      <c r="EY376" s="22">
        <v>0.97089999999999999</v>
      </c>
      <c r="EZ376" s="22" t="b">
        <v>0</v>
      </c>
      <c r="FA376" s="22" t="b">
        <v>0</v>
      </c>
      <c r="FB376" s="22">
        <v>0</v>
      </c>
      <c r="FC376" s="22">
        <v>0</v>
      </c>
      <c r="FD376" s="22">
        <v>0.64539999999999997</v>
      </c>
      <c r="FE376" s="22">
        <v>0.91879999999999995</v>
      </c>
      <c r="FF376" s="22">
        <v>2014355</v>
      </c>
      <c r="FG376" s="22">
        <v>9074418</v>
      </c>
      <c r="FH376" s="22">
        <v>18921</v>
      </c>
      <c r="FI376" s="22">
        <v>44270</v>
      </c>
      <c r="FJ376" s="22">
        <v>48180</v>
      </c>
      <c r="FK376" s="22" t="b">
        <v>0</v>
      </c>
      <c r="FL376" s="22">
        <v>0.4274</v>
      </c>
      <c r="FM376" s="39">
        <v>41456</v>
      </c>
      <c r="FN376" s="39">
        <v>41820</v>
      </c>
      <c r="FO376" s="22" t="s">
        <v>1252</v>
      </c>
      <c r="FP376" s="22" t="b">
        <v>0</v>
      </c>
      <c r="FQ376" s="22" t="b">
        <v>0</v>
      </c>
      <c r="FR376" s="22">
        <v>4.3461999999999996</v>
      </c>
      <c r="FS376" s="39">
        <v>41639</v>
      </c>
      <c r="FT376" s="22" t="s">
        <v>2872</v>
      </c>
      <c r="FU376" s="22">
        <v>0</v>
      </c>
      <c r="FV376" s="22">
        <v>5936</v>
      </c>
      <c r="FW376" s="22">
        <v>30462</v>
      </c>
      <c r="FX376" s="22">
        <v>21594</v>
      </c>
      <c r="FY376" s="22">
        <v>128816</v>
      </c>
      <c r="FZ376" s="22">
        <v>0</v>
      </c>
      <c r="GA376" s="22">
        <v>0</v>
      </c>
      <c r="GB376" s="22" t="s">
        <v>2881</v>
      </c>
      <c r="GC376" s="22">
        <v>0.35460000000000003</v>
      </c>
      <c r="GD376" s="22" t="s">
        <v>2872</v>
      </c>
      <c r="GE376" s="22">
        <v>0</v>
      </c>
      <c r="GF376" s="22">
        <v>0</v>
      </c>
      <c r="GG376" s="22">
        <v>0</v>
      </c>
      <c r="GH376" s="22">
        <v>0</v>
      </c>
      <c r="GI376" s="22" t="s">
        <v>3606</v>
      </c>
      <c r="GJ376" s="22" t="s">
        <v>3606</v>
      </c>
      <c r="GK376" s="22" t="s">
        <v>2874</v>
      </c>
      <c r="GL376" s="22" t="s">
        <v>693</v>
      </c>
      <c r="GM376" s="22" t="s">
        <v>738</v>
      </c>
      <c r="GN376" s="22" t="s">
        <v>2864</v>
      </c>
      <c r="GO376" s="22" t="s">
        <v>2864</v>
      </c>
      <c r="GP376" s="22" t="s">
        <v>2253</v>
      </c>
      <c r="GQ376" s="22" t="s">
        <v>3607</v>
      </c>
      <c r="GR376" s="22" t="s">
        <v>3608</v>
      </c>
      <c r="GS376" s="22" t="s">
        <v>2254</v>
      </c>
      <c r="GT376" s="22" t="s">
        <v>2864</v>
      </c>
      <c r="GU376" s="22" t="s">
        <v>1252</v>
      </c>
      <c r="GV376" s="22" t="s">
        <v>893</v>
      </c>
      <c r="GW376" s="22" t="s">
        <v>2255</v>
      </c>
      <c r="GX376" s="22" t="s">
        <v>2875</v>
      </c>
      <c r="GY376" s="22">
        <v>124.32</v>
      </c>
      <c r="GZ376" s="22">
        <v>80.66</v>
      </c>
    </row>
    <row r="377" spans="1:208" x14ac:dyDescent="0.25">
      <c r="A377" s="22" t="s">
        <v>551</v>
      </c>
      <c r="B377" s="22" t="s">
        <v>2256</v>
      </c>
      <c r="C377" s="22" t="s">
        <v>0</v>
      </c>
      <c r="D377" s="22" t="s">
        <v>2257</v>
      </c>
      <c r="E377" s="22" t="s">
        <v>2258</v>
      </c>
      <c r="F377" s="22" t="s">
        <v>893</v>
      </c>
      <c r="G377" s="22" t="s">
        <v>2259</v>
      </c>
      <c r="H377" s="22" t="s">
        <v>2250</v>
      </c>
      <c r="I377" s="22">
        <v>152.6</v>
      </c>
      <c r="J377" s="22">
        <v>581.30999999999995</v>
      </c>
      <c r="K377" s="37">
        <v>10</v>
      </c>
      <c r="L377" s="37">
        <v>1.36</v>
      </c>
      <c r="M377" s="37">
        <f t="shared" si="12"/>
        <v>163.96</v>
      </c>
      <c r="N377" s="37">
        <f t="shared" si="13"/>
        <v>592.66999999999996</v>
      </c>
      <c r="O377" s="39">
        <v>42826</v>
      </c>
      <c r="P377" s="22">
        <v>110</v>
      </c>
      <c r="Q377" s="22" t="b">
        <v>1</v>
      </c>
      <c r="R377" s="22">
        <v>0.9647</v>
      </c>
      <c r="S377" s="22" t="s">
        <v>2861</v>
      </c>
      <c r="T377" s="75">
        <v>42845.461053217703</v>
      </c>
      <c r="U377" s="22" t="s">
        <v>2862</v>
      </c>
      <c r="V377" s="22">
        <v>0.85</v>
      </c>
      <c r="W377" s="22">
        <v>0</v>
      </c>
      <c r="X377" s="22">
        <v>1.2</v>
      </c>
      <c r="Y377" s="22">
        <v>1.1000000000000001</v>
      </c>
      <c r="Z377" s="22">
        <v>0</v>
      </c>
      <c r="AA377" s="22">
        <v>76.540000000000006</v>
      </c>
      <c r="AB377" s="22">
        <v>0.95</v>
      </c>
      <c r="AC377" s="22">
        <v>0</v>
      </c>
      <c r="AD377" s="22">
        <v>0.1</v>
      </c>
      <c r="AE377" s="22">
        <v>88</v>
      </c>
      <c r="AF377" s="22">
        <v>0.96</v>
      </c>
      <c r="AG377" s="22">
        <v>0</v>
      </c>
      <c r="AH377" s="22">
        <v>0.08</v>
      </c>
      <c r="AI377" s="22">
        <v>151.91</v>
      </c>
      <c r="AJ377" s="22">
        <v>373.4</v>
      </c>
      <c r="AK377" s="39">
        <v>42552</v>
      </c>
      <c r="AL377" s="22">
        <v>664283374</v>
      </c>
      <c r="AM377" s="22">
        <v>0.80269999999999997</v>
      </c>
      <c r="AN377" s="39">
        <v>42735</v>
      </c>
      <c r="AO377" s="22" t="b">
        <v>0</v>
      </c>
      <c r="AP377" s="22">
        <v>160.72</v>
      </c>
      <c r="AQ377" s="22">
        <v>0.5</v>
      </c>
      <c r="AR377" s="22">
        <v>0.75</v>
      </c>
      <c r="AS377" s="22">
        <v>3.8269000000000002</v>
      </c>
      <c r="AT377" s="22">
        <v>4.3261000000000003</v>
      </c>
      <c r="AU377" s="22">
        <v>0.5</v>
      </c>
      <c r="AV377" s="22">
        <v>0</v>
      </c>
      <c r="AW377" s="22">
        <v>0.6</v>
      </c>
      <c r="AX377" s="22">
        <v>0.5</v>
      </c>
      <c r="AY377" s="22">
        <v>0.75270000000000004</v>
      </c>
      <c r="AZ377" s="22">
        <v>0.95</v>
      </c>
      <c r="BA377" s="22">
        <v>0.5</v>
      </c>
      <c r="BB377" s="22">
        <v>0.12889999999999999</v>
      </c>
      <c r="BC377" s="22">
        <v>0.5</v>
      </c>
      <c r="BD377" s="22">
        <v>0.47620000000000001</v>
      </c>
      <c r="BE377" s="22">
        <v>1.0711999999999999</v>
      </c>
      <c r="BF377" s="22">
        <v>8</v>
      </c>
      <c r="BG377" s="39">
        <v>42552</v>
      </c>
      <c r="BH377" s="22">
        <v>1</v>
      </c>
      <c r="BI377" s="22" t="b">
        <v>0</v>
      </c>
      <c r="BJ377" s="39">
        <v>42369</v>
      </c>
      <c r="BK377" s="39">
        <v>42369</v>
      </c>
      <c r="BL377" s="22" t="b">
        <v>1</v>
      </c>
      <c r="BM377" s="39">
        <v>42845</v>
      </c>
      <c r="BN377" s="22" t="b">
        <v>1</v>
      </c>
      <c r="BO377" s="39">
        <v>42826</v>
      </c>
      <c r="BP377" s="22">
        <v>110</v>
      </c>
      <c r="BQ377" s="22">
        <v>991</v>
      </c>
      <c r="BR377" s="22">
        <v>102193</v>
      </c>
      <c r="BS377" s="75">
        <v>42845.461053217703</v>
      </c>
      <c r="BT377" s="22" t="s">
        <v>3609</v>
      </c>
      <c r="BU377" s="22">
        <v>152.6</v>
      </c>
      <c r="BV377" s="22" t="s">
        <v>2861</v>
      </c>
      <c r="BW377" s="22">
        <v>0.93569999999999998</v>
      </c>
      <c r="BX377" s="22">
        <v>519</v>
      </c>
      <c r="BY377" s="22">
        <v>0.97445999999999999</v>
      </c>
      <c r="BZ377" s="22" t="s">
        <v>2864</v>
      </c>
      <c r="CA377" s="22" t="s">
        <v>2862</v>
      </c>
      <c r="CB377" s="22" t="b">
        <v>1</v>
      </c>
      <c r="CC377" s="22">
        <v>0</v>
      </c>
      <c r="CD377" s="22">
        <v>739</v>
      </c>
      <c r="CE377" s="22">
        <v>1</v>
      </c>
      <c r="CF377" s="22">
        <v>46</v>
      </c>
      <c r="CG377" s="22">
        <v>16790</v>
      </c>
      <c r="CH377" s="22">
        <v>15959</v>
      </c>
      <c r="CI377" s="22">
        <v>8880</v>
      </c>
      <c r="CJ377" s="22">
        <v>0.95050000000000001</v>
      </c>
      <c r="CK377" s="22" t="s">
        <v>2883</v>
      </c>
      <c r="CL377" s="22">
        <v>0</v>
      </c>
      <c r="CM377" s="22">
        <v>581.30999999999995</v>
      </c>
      <c r="CN377" s="22" t="s">
        <v>2866</v>
      </c>
      <c r="CO377" s="22" t="s">
        <v>2880</v>
      </c>
      <c r="CP377" s="22">
        <v>62.39</v>
      </c>
      <c r="CQ377" s="22">
        <v>90.21</v>
      </c>
      <c r="CR377" s="22">
        <v>3</v>
      </c>
      <c r="CS377" s="22">
        <v>0</v>
      </c>
      <c r="CT377" s="22">
        <v>1160591</v>
      </c>
      <c r="CU377" s="22">
        <v>70.87</v>
      </c>
      <c r="CV377" s="22">
        <v>66.680000000000007</v>
      </c>
      <c r="CW377" s="22">
        <v>62.39</v>
      </c>
      <c r="CX377" s="22">
        <v>68.040000000000006</v>
      </c>
      <c r="CY377" s="22">
        <v>0</v>
      </c>
      <c r="CZ377" s="22">
        <v>0</v>
      </c>
      <c r="DA377" s="22">
        <v>62.39</v>
      </c>
      <c r="DB377" s="22">
        <v>85.94</v>
      </c>
      <c r="DC377" s="22">
        <v>819988</v>
      </c>
      <c r="DD377" s="22">
        <v>657337</v>
      </c>
      <c r="DE377" s="22">
        <v>15959</v>
      </c>
      <c r="DF377" s="22">
        <v>50.07</v>
      </c>
      <c r="DG377" s="22">
        <v>40.14</v>
      </c>
      <c r="DH377" s="22">
        <v>90.21</v>
      </c>
      <c r="DI377" s="22">
        <v>0</v>
      </c>
      <c r="DJ377" s="22">
        <v>0</v>
      </c>
      <c r="DK377" s="22">
        <v>90.21</v>
      </c>
      <c r="DL377" s="22">
        <v>132222</v>
      </c>
      <c r="DM377" s="22">
        <v>267001</v>
      </c>
      <c r="DN377" s="22">
        <v>2637916</v>
      </c>
      <c r="DO377" s="22">
        <v>28473</v>
      </c>
      <c r="DP377" s="22">
        <v>67857</v>
      </c>
      <c r="DQ377" s="22">
        <v>130542</v>
      </c>
      <c r="DR377" s="22">
        <v>11889</v>
      </c>
      <c r="DS377" s="22">
        <v>91054</v>
      </c>
      <c r="DT377" s="22">
        <v>52278</v>
      </c>
      <c r="DU377" s="22">
        <v>0</v>
      </c>
      <c r="DV377" s="22">
        <v>26559</v>
      </c>
      <c r="DW377" s="22">
        <v>12113</v>
      </c>
      <c r="DX377" s="22">
        <v>215478</v>
      </c>
      <c r="DY377" s="22">
        <v>107151</v>
      </c>
      <c r="DZ377" s="22">
        <v>141533</v>
      </c>
      <c r="EA377" s="22">
        <v>137241</v>
      </c>
      <c r="EB377" s="22">
        <v>63694</v>
      </c>
      <c r="EC377" s="22">
        <v>0</v>
      </c>
      <c r="ED377" s="22">
        <v>99391</v>
      </c>
      <c r="EE377" s="22">
        <v>24607</v>
      </c>
      <c r="EF377" s="22">
        <v>1028833</v>
      </c>
      <c r="EG377" s="39">
        <v>41456</v>
      </c>
      <c r="EH377" s="39">
        <v>41820</v>
      </c>
      <c r="EI377" s="22">
        <v>1439594</v>
      </c>
      <c r="EJ377" s="22" t="b">
        <v>1</v>
      </c>
      <c r="EK377" s="22" t="b">
        <v>1</v>
      </c>
      <c r="EL377" s="22">
        <v>1</v>
      </c>
      <c r="EM377" s="22" t="s">
        <v>2868</v>
      </c>
      <c r="EN377" s="22" t="s">
        <v>2869</v>
      </c>
      <c r="EO377" s="22" t="s">
        <v>2870</v>
      </c>
      <c r="EP377" s="22" t="s">
        <v>2871</v>
      </c>
      <c r="EQ377" s="22">
        <v>1.0628</v>
      </c>
      <c r="ER377" s="22">
        <v>1.0920000000000001</v>
      </c>
      <c r="ES377" s="22">
        <v>1.0498000000000001</v>
      </c>
      <c r="ET377" s="22">
        <v>1.0133000000000001</v>
      </c>
      <c r="EU377" s="22">
        <v>1.0959000000000001</v>
      </c>
      <c r="EV377" s="22">
        <v>0</v>
      </c>
      <c r="EW377" s="22">
        <v>57809</v>
      </c>
      <c r="EX377" s="22" t="s">
        <v>3609</v>
      </c>
      <c r="EY377" s="22">
        <v>1.0628</v>
      </c>
      <c r="EZ377" s="22" t="b">
        <v>0</v>
      </c>
      <c r="FA377" s="22" t="b">
        <v>0</v>
      </c>
      <c r="FB377" s="22">
        <v>0</v>
      </c>
      <c r="FC377" s="22">
        <v>0</v>
      </c>
      <c r="FD377" s="22">
        <v>0.5</v>
      </c>
      <c r="FE377" s="22">
        <v>0.95050000000000001</v>
      </c>
      <c r="FF377" s="22">
        <v>399223</v>
      </c>
      <c r="FG377" s="22">
        <v>2637916</v>
      </c>
      <c r="FH377" s="22">
        <v>8880</v>
      </c>
      <c r="FI377" s="22">
        <v>15959</v>
      </c>
      <c r="FJ377" s="22">
        <v>16790</v>
      </c>
      <c r="FK377" s="22" t="b">
        <v>0</v>
      </c>
      <c r="FL377" s="22">
        <v>0.55640000000000001</v>
      </c>
      <c r="FM377" s="39">
        <v>41456</v>
      </c>
      <c r="FN377" s="39">
        <v>41820</v>
      </c>
      <c r="FO377" s="22" t="s">
        <v>2250</v>
      </c>
      <c r="FP377" s="22" t="b">
        <v>0</v>
      </c>
      <c r="FQ377" s="22" t="b">
        <v>0</v>
      </c>
      <c r="FR377" s="22">
        <v>3.4083000000000001</v>
      </c>
      <c r="FS377" s="39">
        <v>41639</v>
      </c>
      <c r="FT377" s="22" t="s">
        <v>2872</v>
      </c>
      <c r="FU377" s="22">
        <v>0</v>
      </c>
      <c r="FV377" s="22">
        <v>4394</v>
      </c>
      <c r="FW377" s="22">
        <v>7377</v>
      </c>
      <c r="FX377" s="22">
        <v>8016</v>
      </c>
      <c r="FY377" s="22">
        <v>38022</v>
      </c>
      <c r="FZ377" s="22">
        <v>0</v>
      </c>
      <c r="GA377" s="22">
        <v>0</v>
      </c>
      <c r="GB377" s="22" t="s">
        <v>2905</v>
      </c>
      <c r="GC377" s="22">
        <v>0.5</v>
      </c>
      <c r="GD377" s="22" t="s">
        <v>2872</v>
      </c>
      <c r="GE377" s="22">
        <v>0</v>
      </c>
      <c r="GF377" s="22">
        <v>0</v>
      </c>
      <c r="GG377" s="22">
        <v>0</v>
      </c>
      <c r="GH377" s="22">
        <v>0</v>
      </c>
      <c r="GI377" s="22" t="s">
        <v>3609</v>
      </c>
      <c r="GJ377" s="22" t="s">
        <v>3609</v>
      </c>
      <c r="GK377" s="22" t="s">
        <v>2874</v>
      </c>
      <c r="GL377" s="22" t="s">
        <v>551</v>
      </c>
      <c r="GM377" s="22" t="s">
        <v>0</v>
      </c>
      <c r="GN377" s="22" t="s">
        <v>2864</v>
      </c>
      <c r="GO377" s="22" t="s">
        <v>2864</v>
      </c>
      <c r="GP377" s="22" t="s">
        <v>2256</v>
      </c>
      <c r="GQ377" s="22" t="s">
        <v>3610</v>
      </c>
      <c r="GR377" s="22" t="s">
        <v>3051</v>
      </c>
      <c r="GS377" s="22" t="s">
        <v>2257</v>
      </c>
      <c r="GT377" s="22" t="s">
        <v>2864</v>
      </c>
      <c r="GU377" s="22" t="s">
        <v>2258</v>
      </c>
      <c r="GV377" s="22" t="s">
        <v>893</v>
      </c>
      <c r="GW377" s="22" t="s">
        <v>2259</v>
      </c>
      <c r="GX377" s="22" t="s">
        <v>2875</v>
      </c>
      <c r="GY377" s="22">
        <v>92.57</v>
      </c>
      <c r="GZ377" s="22">
        <v>72.72</v>
      </c>
    </row>
    <row r="378" spans="1:208" x14ac:dyDescent="0.25">
      <c r="A378" s="22" t="s">
        <v>741</v>
      </c>
      <c r="B378" s="22" t="s">
        <v>2466</v>
      </c>
      <c r="C378" s="22" t="s">
        <v>742</v>
      </c>
      <c r="D378" s="22" t="s">
        <v>2467</v>
      </c>
      <c r="E378" s="22" t="s">
        <v>1539</v>
      </c>
      <c r="F378" s="22" t="s">
        <v>893</v>
      </c>
      <c r="G378" s="22" t="s">
        <v>2662</v>
      </c>
      <c r="H378" s="22" t="s">
        <v>1200</v>
      </c>
      <c r="I378" s="22">
        <v>186.42</v>
      </c>
      <c r="J378" s="22">
        <v>586.78</v>
      </c>
      <c r="K378" s="37">
        <v>10</v>
      </c>
      <c r="L378" s="37">
        <v>1.36</v>
      </c>
      <c r="M378" s="37">
        <f t="shared" si="12"/>
        <v>197.78</v>
      </c>
      <c r="N378" s="37">
        <f t="shared" si="13"/>
        <v>598.14</v>
      </c>
      <c r="O378" s="39">
        <v>42826</v>
      </c>
      <c r="P378" s="22">
        <v>110</v>
      </c>
      <c r="Q378" s="22" t="b">
        <v>1</v>
      </c>
      <c r="R378" s="22">
        <v>0.9647</v>
      </c>
      <c r="S378" s="22" t="s">
        <v>2861</v>
      </c>
      <c r="T378" s="75">
        <v>42845.461053217703</v>
      </c>
      <c r="U378" s="22" t="s">
        <v>2862</v>
      </c>
      <c r="V378" s="22">
        <v>0.85</v>
      </c>
      <c r="W378" s="22">
        <v>0</v>
      </c>
      <c r="X378" s="22">
        <v>1.2</v>
      </c>
      <c r="Y378" s="22">
        <v>1.1000000000000001</v>
      </c>
      <c r="Z378" s="22">
        <v>0</v>
      </c>
      <c r="AA378" s="22">
        <v>76.540000000000006</v>
      </c>
      <c r="AB378" s="22">
        <v>0.95</v>
      </c>
      <c r="AC378" s="22">
        <v>0</v>
      </c>
      <c r="AD378" s="22">
        <v>0.1</v>
      </c>
      <c r="AE378" s="22">
        <v>88</v>
      </c>
      <c r="AF378" s="22">
        <v>0.96</v>
      </c>
      <c r="AG378" s="22">
        <v>0</v>
      </c>
      <c r="AH378" s="22">
        <v>0.08</v>
      </c>
      <c r="AI378" s="22">
        <v>151.91</v>
      </c>
      <c r="AJ378" s="22">
        <v>373.4</v>
      </c>
      <c r="AK378" s="39">
        <v>42552</v>
      </c>
      <c r="AL378" s="22">
        <v>664283374</v>
      </c>
      <c r="AM378" s="22">
        <v>0.80269999999999997</v>
      </c>
      <c r="AN378" s="39">
        <v>42735</v>
      </c>
      <c r="AO378" s="22" t="b">
        <v>0</v>
      </c>
      <c r="AP378" s="22">
        <v>160.72</v>
      </c>
      <c r="AQ378" s="22">
        <v>0.5</v>
      </c>
      <c r="AR378" s="22">
        <v>0.75</v>
      </c>
      <c r="AS378" s="22">
        <v>3.8269000000000002</v>
      </c>
      <c r="AT378" s="22">
        <v>4.3261000000000003</v>
      </c>
      <c r="AU378" s="22">
        <v>0.5</v>
      </c>
      <c r="AV378" s="22">
        <v>0</v>
      </c>
      <c r="AW378" s="22">
        <v>0.6</v>
      </c>
      <c r="AX378" s="22">
        <v>0.5</v>
      </c>
      <c r="AY378" s="22">
        <v>0.75270000000000004</v>
      </c>
      <c r="AZ378" s="22">
        <v>0.95</v>
      </c>
      <c r="BA378" s="22">
        <v>0.5</v>
      </c>
      <c r="BB378" s="22">
        <v>0.12889999999999999</v>
      </c>
      <c r="BC378" s="22">
        <v>0.5</v>
      </c>
      <c r="BD378" s="22">
        <v>0.47620000000000001</v>
      </c>
      <c r="BE378" s="22">
        <v>1.0711999999999999</v>
      </c>
      <c r="BF378" s="22">
        <v>8</v>
      </c>
      <c r="BG378" s="39">
        <v>42552</v>
      </c>
      <c r="BH378" s="22">
        <v>1</v>
      </c>
      <c r="BI378" s="22" t="b">
        <v>0</v>
      </c>
      <c r="BJ378" s="39">
        <v>42369</v>
      </c>
      <c r="BK378" s="39">
        <v>42369</v>
      </c>
      <c r="BL378" s="22" t="b">
        <v>1</v>
      </c>
      <c r="BM378" s="39">
        <v>42845</v>
      </c>
      <c r="BN378" s="22" t="b">
        <v>1</v>
      </c>
      <c r="BO378" s="39">
        <v>42826</v>
      </c>
      <c r="BP378" s="22">
        <v>110</v>
      </c>
      <c r="BQ378" s="22">
        <v>6962</v>
      </c>
      <c r="BR378" s="22">
        <v>102297</v>
      </c>
      <c r="BS378" s="75">
        <v>42845.461053217703</v>
      </c>
      <c r="BT378" s="22" t="s">
        <v>3611</v>
      </c>
      <c r="BU378" s="22">
        <v>186.42</v>
      </c>
      <c r="BV378" s="22" t="s">
        <v>2861</v>
      </c>
      <c r="BW378" s="22">
        <v>0.9657</v>
      </c>
      <c r="BX378" s="22">
        <v>3786</v>
      </c>
      <c r="BY378" s="22">
        <v>0.96082000000000001</v>
      </c>
      <c r="BZ378" s="22" t="s">
        <v>2864</v>
      </c>
      <c r="CA378" s="22" t="s">
        <v>2862</v>
      </c>
      <c r="CB378" s="22" t="b">
        <v>1</v>
      </c>
      <c r="CC378" s="22">
        <v>0</v>
      </c>
      <c r="CD378" s="22">
        <v>6963</v>
      </c>
      <c r="CE378" s="22">
        <v>1</v>
      </c>
      <c r="CF378" s="22">
        <v>64</v>
      </c>
      <c r="CG378" s="22">
        <v>22592</v>
      </c>
      <c r="CH378" s="22">
        <v>20606</v>
      </c>
      <c r="CI378" s="22">
        <v>8618</v>
      </c>
      <c r="CJ378" s="22">
        <v>0.91210000000000002</v>
      </c>
      <c r="CK378" s="22" t="s">
        <v>2883</v>
      </c>
      <c r="CL378" s="22">
        <v>0</v>
      </c>
      <c r="CM378" s="22">
        <v>586.78</v>
      </c>
      <c r="CN378" s="22" t="s">
        <v>2866</v>
      </c>
      <c r="CO378" s="22" t="s">
        <v>2867</v>
      </c>
      <c r="CP378" s="22">
        <v>89.62</v>
      </c>
      <c r="CQ378" s="22">
        <v>96.8</v>
      </c>
      <c r="CR378" s="22">
        <v>5</v>
      </c>
      <c r="CS378" s="22">
        <v>0</v>
      </c>
      <c r="CT378" s="22">
        <v>1942447</v>
      </c>
      <c r="CU378" s="22">
        <v>90.57</v>
      </c>
      <c r="CV378" s="22">
        <v>92.8</v>
      </c>
      <c r="CW378" s="22">
        <v>89.62</v>
      </c>
      <c r="CX378" s="22">
        <v>75.22</v>
      </c>
      <c r="CY378" s="22">
        <v>0</v>
      </c>
      <c r="CZ378" s="22">
        <v>0</v>
      </c>
      <c r="DA378" s="22">
        <v>89.62</v>
      </c>
      <c r="DB378" s="22">
        <v>95.01</v>
      </c>
      <c r="DC378" s="22">
        <v>1674874</v>
      </c>
      <c r="DD378" s="22">
        <v>988978</v>
      </c>
      <c r="DE378" s="22">
        <v>20606</v>
      </c>
      <c r="DF378" s="22">
        <v>78.099999999999994</v>
      </c>
      <c r="DG378" s="22">
        <v>46.11</v>
      </c>
      <c r="DH378" s="22">
        <v>124.21</v>
      </c>
      <c r="DI378" s="22">
        <v>0</v>
      </c>
      <c r="DJ378" s="22">
        <v>0</v>
      </c>
      <c r="DK378" s="22">
        <v>124.21</v>
      </c>
      <c r="DL378" s="22">
        <v>171329</v>
      </c>
      <c r="DM378" s="22">
        <v>151040</v>
      </c>
      <c r="DN378" s="22">
        <v>4606300</v>
      </c>
      <c r="DO378" s="22">
        <v>34057</v>
      </c>
      <c r="DP378" s="22">
        <v>124241</v>
      </c>
      <c r="DQ378" s="22">
        <v>188091</v>
      </c>
      <c r="DR378" s="22">
        <v>543</v>
      </c>
      <c r="DS378" s="22">
        <v>603383</v>
      </c>
      <c r="DT378" s="22">
        <v>0</v>
      </c>
      <c r="DU378" s="22">
        <v>0</v>
      </c>
      <c r="DV378" s="22">
        <v>367618</v>
      </c>
      <c r="DW378" s="22">
        <v>34572</v>
      </c>
      <c r="DX378" s="22">
        <v>253768</v>
      </c>
      <c r="DY378" s="22">
        <v>9169</v>
      </c>
      <c r="DZ378" s="22">
        <v>287090</v>
      </c>
      <c r="EA378" s="22">
        <v>122311</v>
      </c>
      <c r="EB378" s="22">
        <v>100706</v>
      </c>
      <c r="EC378" s="22">
        <v>0</v>
      </c>
      <c r="ED378" s="22">
        <v>225103</v>
      </c>
      <c r="EE378" s="22">
        <v>68304</v>
      </c>
      <c r="EF378" s="22">
        <v>1864974</v>
      </c>
      <c r="EG378" s="39">
        <v>41652</v>
      </c>
      <c r="EH378" s="39">
        <v>42004</v>
      </c>
      <c r="EI378" s="22">
        <v>2559482</v>
      </c>
      <c r="EJ378" s="22" t="b">
        <v>1</v>
      </c>
      <c r="EK378" s="22" t="b">
        <v>1</v>
      </c>
      <c r="EL378" s="22">
        <v>1.0711999999999999</v>
      </c>
      <c r="EM378" s="22" t="s">
        <v>2870</v>
      </c>
      <c r="EN378" s="22" t="s">
        <v>2871</v>
      </c>
      <c r="EO378" s="22" t="s">
        <v>2884</v>
      </c>
      <c r="EP378" s="22" t="s">
        <v>2885</v>
      </c>
      <c r="EQ378" s="22">
        <v>0.97599999999999998</v>
      </c>
      <c r="ER378" s="22">
        <v>1.0105999999999999</v>
      </c>
      <c r="ES378" s="22">
        <v>1.0119</v>
      </c>
      <c r="ET378" s="22">
        <v>0.92630000000000001</v>
      </c>
      <c r="EU378" s="22">
        <v>0.95499999999999996</v>
      </c>
      <c r="EV378" s="22">
        <v>0</v>
      </c>
      <c r="EW378" s="22">
        <v>92423</v>
      </c>
      <c r="EX378" s="22" t="s">
        <v>3611</v>
      </c>
      <c r="EY378" s="22">
        <v>0.96440000000000003</v>
      </c>
      <c r="EZ378" s="22" t="b">
        <v>0</v>
      </c>
      <c r="FA378" s="22" t="b">
        <v>0</v>
      </c>
      <c r="FB378" s="22">
        <v>0</v>
      </c>
      <c r="FC378" s="22">
        <v>0</v>
      </c>
      <c r="FD378" s="22">
        <v>0.75929999999999997</v>
      </c>
      <c r="FE378" s="22">
        <v>0.91210000000000002</v>
      </c>
      <c r="FF378" s="22">
        <v>322369</v>
      </c>
      <c r="FG378" s="22">
        <v>4606300</v>
      </c>
      <c r="FH378" s="22">
        <v>8618</v>
      </c>
      <c r="FI378" s="22">
        <v>20606</v>
      </c>
      <c r="FJ378" s="22">
        <v>22592</v>
      </c>
      <c r="FK378" s="22" t="b">
        <v>0</v>
      </c>
      <c r="FL378" s="22">
        <v>0.41820000000000002</v>
      </c>
      <c r="FM378" s="39">
        <v>41652</v>
      </c>
      <c r="FN378" s="39">
        <v>42004</v>
      </c>
      <c r="FO378" s="22" t="s">
        <v>1200</v>
      </c>
      <c r="FP378" s="22" t="b">
        <v>0</v>
      </c>
      <c r="FQ378" s="22" t="b">
        <v>0</v>
      </c>
      <c r="FR378" s="22">
        <v>4.6508000000000003</v>
      </c>
      <c r="FS378" s="39">
        <v>41820</v>
      </c>
      <c r="FT378" s="22" t="s">
        <v>2872</v>
      </c>
      <c r="FU378" s="22">
        <v>0</v>
      </c>
      <c r="FV378" s="22">
        <v>2391</v>
      </c>
      <c r="FW378" s="22">
        <v>12370</v>
      </c>
      <c r="FX378" s="22">
        <v>18531</v>
      </c>
      <c r="FY378" s="22">
        <v>56860</v>
      </c>
      <c r="FZ378" s="22">
        <v>0</v>
      </c>
      <c r="GA378" s="22">
        <v>2271</v>
      </c>
      <c r="GB378" s="22" t="s">
        <v>2881</v>
      </c>
      <c r="GC378" s="22">
        <v>0.2407</v>
      </c>
      <c r="GD378" s="22" t="s">
        <v>2872</v>
      </c>
      <c r="GE378" s="22">
        <v>0</v>
      </c>
      <c r="GF378" s="22">
        <v>0</v>
      </c>
      <c r="GG378" s="22">
        <v>0</v>
      </c>
      <c r="GH378" s="22">
        <v>0</v>
      </c>
      <c r="GI378" s="22" t="s">
        <v>3611</v>
      </c>
      <c r="GJ378" s="22" t="s">
        <v>3611</v>
      </c>
      <c r="GK378" s="22" t="s">
        <v>2874</v>
      </c>
      <c r="GL378" s="22" t="s">
        <v>741</v>
      </c>
      <c r="GM378" s="22" t="s">
        <v>742</v>
      </c>
      <c r="GN378" s="22" t="s">
        <v>2864</v>
      </c>
      <c r="GO378" s="22" t="s">
        <v>2864</v>
      </c>
      <c r="GP378" s="22" t="s">
        <v>2466</v>
      </c>
      <c r="GQ378" s="22" t="s">
        <v>3085</v>
      </c>
      <c r="GR378" s="22" t="s">
        <v>3086</v>
      </c>
      <c r="GS378" s="22" t="s">
        <v>2467</v>
      </c>
      <c r="GT378" s="22" t="s">
        <v>2864</v>
      </c>
      <c r="GU378" s="22" t="s">
        <v>1539</v>
      </c>
      <c r="GV378" s="22" t="s">
        <v>893</v>
      </c>
      <c r="GW378" s="22" t="s">
        <v>2662</v>
      </c>
      <c r="GX378" s="22" t="s">
        <v>2889</v>
      </c>
      <c r="GY378" s="22">
        <v>129.27000000000001</v>
      </c>
      <c r="GZ378" s="22">
        <v>94.27</v>
      </c>
    </row>
    <row r="379" spans="1:208" x14ac:dyDescent="0.25">
      <c r="A379" s="22" t="s">
        <v>695</v>
      </c>
      <c r="B379" s="22" t="s">
        <v>2260</v>
      </c>
      <c r="C379" s="22" t="s">
        <v>188</v>
      </c>
      <c r="D379" s="22" t="s">
        <v>2261</v>
      </c>
      <c r="E379" s="22" t="s">
        <v>2262</v>
      </c>
      <c r="F379" s="22" t="s">
        <v>893</v>
      </c>
      <c r="G379" s="22" t="s">
        <v>2263</v>
      </c>
      <c r="H379" s="22" t="s">
        <v>1927</v>
      </c>
      <c r="I379" s="22">
        <v>180.31</v>
      </c>
      <c r="J379" s="22">
        <v>587.45000000000005</v>
      </c>
      <c r="K379" s="37">
        <v>10</v>
      </c>
      <c r="L379" s="37">
        <v>7.13</v>
      </c>
      <c r="M379" s="37">
        <f t="shared" si="12"/>
        <v>197.44</v>
      </c>
      <c r="N379" s="37">
        <f t="shared" si="13"/>
        <v>604.58000000000004</v>
      </c>
      <c r="O379" s="39">
        <v>42826</v>
      </c>
      <c r="P379" s="22">
        <v>110</v>
      </c>
      <c r="Q379" s="22" t="b">
        <v>1</v>
      </c>
      <c r="R379" s="22">
        <v>0.9647</v>
      </c>
      <c r="S379" s="22" t="s">
        <v>2861</v>
      </c>
      <c r="T379" s="75">
        <v>42845.461053217703</v>
      </c>
      <c r="U379" s="22" t="s">
        <v>2862</v>
      </c>
      <c r="V379" s="22">
        <v>0.85</v>
      </c>
      <c r="W379" s="22">
        <v>0</v>
      </c>
      <c r="X379" s="22">
        <v>1.2</v>
      </c>
      <c r="Y379" s="22">
        <v>1.1000000000000001</v>
      </c>
      <c r="Z379" s="22">
        <v>0</v>
      </c>
      <c r="AA379" s="22">
        <v>76.540000000000006</v>
      </c>
      <c r="AB379" s="22">
        <v>0.95</v>
      </c>
      <c r="AC379" s="22">
        <v>0</v>
      </c>
      <c r="AD379" s="22">
        <v>0.1</v>
      </c>
      <c r="AE379" s="22">
        <v>88</v>
      </c>
      <c r="AF379" s="22">
        <v>0.96</v>
      </c>
      <c r="AG379" s="22">
        <v>0</v>
      </c>
      <c r="AH379" s="22">
        <v>0.08</v>
      </c>
      <c r="AI379" s="22">
        <v>151.91</v>
      </c>
      <c r="AJ379" s="22">
        <v>373.4</v>
      </c>
      <c r="AK379" s="39">
        <v>42552</v>
      </c>
      <c r="AL379" s="22">
        <v>664283374</v>
      </c>
      <c r="AM379" s="22">
        <v>0.80269999999999997</v>
      </c>
      <c r="AN379" s="39">
        <v>42735</v>
      </c>
      <c r="AO379" s="22" t="b">
        <v>0</v>
      </c>
      <c r="AP379" s="22">
        <v>160.72</v>
      </c>
      <c r="AQ379" s="22">
        <v>0.5</v>
      </c>
      <c r="AR379" s="22">
        <v>0.75</v>
      </c>
      <c r="AS379" s="22">
        <v>3.8269000000000002</v>
      </c>
      <c r="AT379" s="22">
        <v>4.3261000000000003</v>
      </c>
      <c r="AU379" s="22">
        <v>0.5</v>
      </c>
      <c r="AV379" s="22">
        <v>0</v>
      </c>
      <c r="AW379" s="22">
        <v>0.6</v>
      </c>
      <c r="AX379" s="22">
        <v>0.5</v>
      </c>
      <c r="AY379" s="22">
        <v>0.75270000000000004</v>
      </c>
      <c r="AZ379" s="22">
        <v>0.95</v>
      </c>
      <c r="BA379" s="22">
        <v>0.5</v>
      </c>
      <c r="BB379" s="22">
        <v>0.12889999999999999</v>
      </c>
      <c r="BC379" s="22">
        <v>0.5</v>
      </c>
      <c r="BD379" s="22">
        <v>0.47620000000000001</v>
      </c>
      <c r="BE379" s="22">
        <v>1.0711999999999999</v>
      </c>
      <c r="BF379" s="22">
        <v>8</v>
      </c>
      <c r="BG379" s="39">
        <v>42552</v>
      </c>
      <c r="BH379" s="22">
        <v>1</v>
      </c>
      <c r="BI379" s="22" t="b">
        <v>0</v>
      </c>
      <c r="BJ379" s="39">
        <v>42369</v>
      </c>
      <c r="BK379" s="39">
        <v>42369</v>
      </c>
      <c r="BL379" s="22" t="b">
        <v>1</v>
      </c>
      <c r="BM379" s="39">
        <v>42845</v>
      </c>
      <c r="BN379" s="22" t="b">
        <v>1</v>
      </c>
      <c r="BO379" s="39">
        <v>42826</v>
      </c>
      <c r="BP379" s="22">
        <v>110</v>
      </c>
      <c r="BQ379" s="22">
        <v>6868</v>
      </c>
      <c r="BR379" s="22">
        <v>102225</v>
      </c>
      <c r="BS379" s="75">
        <v>42845.461053217703</v>
      </c>
      <c r="BT379" s="22" t="s">
        <v>3612</v>
      </c>
      <c r="BU379" s="22">
        <v>180.31</v>
      </c>
      <c r="BV379" s="22" t="s">
        <v>2861</v>
      </c>
      <c r="BW379" s="22">
        <v>0.96940000000000004</v>
      </c>
      <c r="BX379" s="22">
        <v>3737</v>
      </c>
      <c r="BY379" s="22">
        <v>0.96082000000000001</v>
      </c>
      <c r="BZ379" s="22" t="s">
        <v>2864</v>
      </c>
      <c r="CA379" s="22" t="s">
        <v>2862</v>
      </c>
      <c r="CB379" s="22" t="b">
        <v>1</v>
      </c>
      <c r="CC379" s="22">
        <v>0</v>
      </c>
      <c r="CD379" s="22">
        <v>813</v>
      </c>
      <c r="CE379" s="22">
        <v>1</v>
      </c>
      <c r="CF379" s="22">
        <v>64</v>
      </c>
      <c r="CG379" s="22">
        <v>23360</v>
      </c>
      <c r="CH379" s="22">
        <v>21995</v>
      </c>
      <c r="CI379" s="22">
        <v>8609</v>
      </c>
      <c r="CJ379" s="22">
        <v>0.94159999999999999</v>
      </c>
      <c r="CK379" s="22" t="s">
        <v>2883</v>
      </c>
      <c r="CL379" s="22">
        <v>0</v>
      </c>
      <c r="CM379" s="22">
        <v>587.45000000000005</v>
      </c>
      <c r="CN379" s="22" t="s">
        <v>2866</v>
      </c>
      <c r="CO379" s="22" t="s">
        <v>2867</v>
      </c>
      <c r="CP379" s="22">
        <v>83.58</v>
      </c>
      <c r="CQ379" s="22">
        <v>96.73</v>
      </c>
      <c r="CR379" s="22">
        <v>3</v>
      </c>
      <c r="CS379" s="22">
        <v>0</v>
      </c>
      <c r="CT379" s="22">
        <v>1905821</v>
      </c>
      <c r="CU379" s="22">
        <v>83.25</v>
      </c>
      <c r="CV379" s="22">
        <v>86.22</v>
      </c>
      <c r="CW379" s="22">
        <v>83.58</v>
      </c>
      <c r="CX379" s="22">
        <v>75.510000000000005</v>
      </c>
      <c r="CY379" s="22">
        <v>0</v>
      </c>
      <c r="CZ379" s="22">
        <v>0</v>
      </c>
      <c r="DA379" s="22">
        <v>83.58</v>
      </c>
      <c r="DB379" s="22">
        <v>95.38</v>
      </c>
      <c r="DC379" s="22">
        <v>1305237</v>
      </c>
      <c r="DD379" s="22">
        <v>908942</v>
      </c>
      <c r="DE379" s="22">
        <v>21995</v>
      </c>
      <c r="DF379" s="22">
        <v>57.02</v>
      </c>
      <c r="DG379" s="22">
        <v>39.71</v>
      </c>
      <c r="DH379" s="22">
        <v>96.73</v>
      </c>
      <c r="DI379" s="22">
        <v>0</v>
      </c>
      <c r="DJ379" s="22">
        <v>0</v>
      </c>
      <c r="DK379" s="22">
        <v>96.73</v>
      </c>
      <c r="DL379" s="22">
        <v>206827</v>
      </c>
      <c r="DM379" s="22">
        <v>373699</v>
      </c>
      <c r="DN379" s="22">
        <v>4120000</v>
      </c>
      <c r="DO379" s="22">
        <v>22374</v>
      </c>
      <c r="DP379" s="22">
        <v>126664</v>
      </c>
      <c r="DQ379" s="22">
        <v>267788</v>
      </c>
      <c r="DR379" s="22">
        <v>236</v>
      </c>
      <c r="DS379" s="22">
        <v>145658</v>
      </c>
      <c r="DT379" s="22">
        <v>0</v>
      </c>
      <c r="DU379" s="22">
        <v>0</v>
      </c>
      <c r="DV379" s="22">
        <v>160396</v>
      </c>
      <c r="DW379" s="22">
        <v>1595</v>
      </c>
      <c r="DX379" s="22">
        <v>310919</v>
      </c>
      <c r="DY379" s="22">
        <v>106983</v>
      </c>
      <c r="DZ379" s="22">
        <v>245439</v>
      </c>
      <c r="EA379" s="22">
        <v>187973</v>
      </c>
      <c r="EB379" s="22">
        <v>76979</v>
      </c>
      <c r="EC379" s="22">
        <v>960</v>
      </c>
      <c r="ED379" s="22">
        <v>86672</v>
      </c>
      <c r="EE379" s="22">
        <v>99778</v>
      </c>
      <c r="EF379" s="22">
        <v>1699060</v>
      </c>
      <c r="EG379" s="39">
        <v>41640</v>
      </c>
      <c r="EH379" s="39">
        <v>42004</v>
      </c>
      <c r="EI379" s="22">
        <v>2127427</v>
      </c>
      <c r="EJ379" s="22" t="b">
        <v>1</v>
      </c>
      <c r="EK379" s="22" t="b">
        <v>1</v>
      </c>
      <c r="EL379" s="22">
        <v>1.0711999999999999</v>
      </c>
      <c r="EM379" s="22" t="s">
        <v>2870</v>
      </c>
      <c r="EN379" s="22" t="s">
        <v>2871</v>
      </c>
      <c r="EO379" s="22" t="s">
        <v>2884</v>
      </c>
      <c r="EP379" s="22" t="s">
        <v>2885</v>
      </c>
      <c r="EQ379" s="22">
        <v>0.96560000000000001</v>
      </c>
      <c r="ER379" s="22">
        <v>1.0267999999999999</v>
      </c>
      <c r="ES379" s="22">
        <v>0.97589999999999999</v>
      </c>
      <c r="ET379" s="22">
        <v>0.92149999999999999</v>
      </c>
      <c r="EU379" s="22">
        <v>0.93820000000000003</v>
      </c>
      <c r="EV379" s="22">
        <v>0</v>
      </c>
      <c r="EW379" s="22">
        <v>100859</v>
      </c>
      <c r="EX379" s="22" t="s">
        <v>3612</v>
      </c>
      <c r="EY379" s="22">
        <v>0.96560000000000001</v>
      </c>
      <c r="EZ379" s="22" t="b">
        <v>0</v>
      </c>
      <c r="FA379" s="22" t="b">
        <v>0</v>
      </c>
      <c r="FB379" s="22">
        <v>0</v>
      </c>
      <c r="FC379" s="22">
        <v>0</v>
      </c>
      <c r="FD379" s="22">
        <v>0.60940000000000005</v>
      </c>
      <c r="FE379" s="22">
        <v>0.94159999999999999</v>
      </c>
      <c r="FF379" s="22">
        <v>580526</v>
      </c>
      <c r="FG379" s="22">
        <v>4120000</v>
      </c>
      <c r="FH379" s="22">
        <v>8609</v>
      </c>
      <c r="FI379" s="22">
        <v>21995</v>
      </c>
      <c r="FJ379" s="22">
        <v>23360</v>
      </c>
      <c r="FK379" s="22" t="b">
        <v>0</v>
      </c>
      <c r="FL379" s="22">
        <v>0.39140000000000003</v>
      </c>
      <c r="FM379" s="39">
        <v>41640</v>
      </c>
      <c r="FN379" s="39">
        <v>42004</v>
      </c>
      <c r="FO379" s="22" t="s">
        <v>1927</v>
      </c>
      <c r="FP379" s="22" t="b">
        <v>0</v>
      </c>
      <c r="FQ379" s="22" t="b">
        <v>0</v>
      </c>
      <c r="FR379" s="22">
        <v>4.7488999999999999</v>
      </c>
      <c r="FS379" s="39">
        <v>41820</v>
      </c>
      <c r="FT379" s="22" t="s">
        <v>2872</v>
      </c>
      <c r="FU379" s="22">
        <v>0</v>
      </c>
      <c r="FV379" s="22">
        <v>6400</v>
      </c>
      <c r="FW379" s="22">
        <v>6599</v>
      </c>
      <c r="FX379" s="22">
        <v>18290</v>
      </c>
      <c r="FY379" s="22">
        <v>67528</v>
      </c>
      <c r="FZ379" s="22">
        <v>0</v>
      </c>
      <c r="GA379" s="22">
        <v>2042</v>
      </c>
      <c r="GB379" s="22" t="s">
        <v>2873</v>
      </c>
      <c r="GC379" s="22">
        <v>0.3906</v>
      </c>
      <c r="GD379" s="22" t="s">
        <v>2872</v>
      </c>
      <c r="GE379" s="22">
        <v>0</v>
      </c>
      <c r="GF379" s="22">
        <v>0</v>
      </c>
      <c r="GG379" s="22">
        <v>0</v>
      </c>
      <c r="GH379" s="22">
        <v>0</v>
      </c>
      <c r="GI379" s="22" t="s">
        <v>3612</v>
      </c>
      <c r="GJ379" s="22" t="s">
        <v>3612</v>
      </c>
      <c r="GK379" s="22" t="s">
        <v>2874</v>
      </c>
      <c r="GL379" s="22" t="s">
        <v>695</v>
      </c>
      <c r="GM379" s="22" t="s">
        <v>188</v>
      </c>
      <c r="GN379" s="22" t="s">
        <v>2864</v>
      </c>
      <c r="GO379" s="22" t="s">
        <v>2864</v>
      </c>
      <c r="GP379" s="22" t="s">
        <v>2260</v>
      </c>
      <c r="GQ379" s="22" t="s">
        <v>3259</v>
      </c>
      <c r="GR379" s="22" t="s">
        <v>2887</v>
      </c>
      <c r="GS379" s="22" t="s">
        <v>2261</v>
      </c>
      <c r="GT379" s="22" t="s">
        <v>2864</v>
      </c>
      <c r="GU379" s="22" t="s">
        <v>2262</v>
      </c>
      <c r="GV379" s="22" t="s">
        <v>893</v>
      </c>
      <c r="GW379" s="22" t="s">
        <v>2263</v>
      </c>
      <c r="GX379" s="22" t="s">
        <v>2889</v>
      </c>
      <c r="GY379" s="22">
        <v>100.66</v>
      </c>
      <c r="GZ379" s="22">
        <v>86.65</v>
      </c>
    </row>
    <row r="380" spans="1:208" x14ac:dyDescent="0.25">
      <c r="A380" s="22" t="s">
        <v>373</v>
      </c>
      <c r="B380" s="22" t="s">
        <v>2264</v>
      </c>
      <c r="C380" s="22" t="s">
        <v>189</v>
      </c>
      <c r="D380" s="22" t="s">
        <v>2265</v>
      </c>
      <c r="E380" s="22" t="s">
        <v>2266</v>
      </c>
      <c r="F380" s="22" t="s">
        <v>893</v>
      </c>
      <c r="G380" s="22" t="s">
        <v>2267</v>
      </c>
      <c r="H380" s="22" t="s">
        <v>1059</v>
      </c>
      <c r="I380" s="22">
        <v>172.19</v>
      </c>
      <c r="J380" s="22">
        <v>580.20000000000005</v>
      </c>
      <c r="K380" s="37">
        <v>10</v>
      </c>
      <c r="L380" s="37">
        <v>0</v>
      </c>
      <c r="M380" s="37">
        <f t="shared" si="12"/>
        <v>182.19</v>
      </c>
      <c r="N380" s="37">
        <f t="shared" si="13"/>
        <v>590.20000000000005</v>
      </c>
      <c r="O380" s="39">
        <v>42826</v>
      </c>
      <c r="P380" s="22">
        <v>110</v>
      </c>
      <c r="Q380" s="22" t="b">
        <v>1</v>
      </c>
      <c r="R380" s="22">
        <v>0.9647</v>
      </c>
      <c r="S380" s="22" t="s">
        <v>2861</v>
      </c>
      <c r="T380" s="75">
        <v>42845.461053217703</v>
      </c>
      <c r="U380" s="22" t="s">
        <v>2862</v>
      </c>
      <c r="V380" s="22">
        <v>0.85</v>
      </c>
      <c r="W380" s="22">
        <v>0</v>
      </c>
      <c r="X380" s="22">
        <v>1.2</v>
      </c>
      <c r="Y380" s="22">
        <v>1.1000000000000001</v>
      </c>
      <c r="Z380" s="22">
        <v>0</v>
      </c>
      <c r="AA380" s="22">
        <v>76.540000000000006</v>
      </c>
      <c r="AB380" s="22">
        <v>0.95</v>
      </c>
      <c r="AC380" s="22">
        <v>0</v>
      </c>
      <c r="AD380" s="22">
        <v>0.1</v>
      </c>
      <c r="AE380" s="22">
        <v>88</v>
      </c>
      <c r="AF380" s="22">
        <v>0.96</v>
      </c>
      <c r="AG380" s="22">
        <v>0</v>
      </c>
      <c r="AH380" s="22">
        <v>0.08</v>
      </c>
      <c r="AI380" s="22">
        <v>151.91</v>
      </c>
      <c r="AJ380" s="22">
        <v>373.4</v>
      </c>
      <c r="AK380" s="39">
        <v>42552</v>
      </c>
      <c r="AL380" s="22">
        <v>664283374</v>
      </c>
      <c r="AM380" s="22">
        <v>0.80269999999999997</v>
      </c>
      <c r="AN380" s="39">
        <v>42735</v>
      </c>
      <c r="AO380" s="22" t="b">
        <v>0</v>
      </c>
      <c r="AP380" s="22">
        <v>160.72</v>
      </c>
      <c r="AQ380" s="22">
        <v>0.5</v>
      </c>
      <c r="AR380" s="22">
        <v>0.75</v>
      </c>
      <c r="AS380" s="22">
        <v>3.8269000000000002</v>
      </c>
      <c r="AT380" s="22">
        <v>4.3261000000000003</v>
      </c>
      <c r="AU380" s="22">
        <v>0.5</v>
      </c>
      <c r="AV380" s="22">
        <v>0</v>
      </c>
      <c r="AW380" s="22">
        <v>0.6</v>
      </c>
      <c r="AX380" s="22">
        <v>0.5</v>
      </c>
      <c r="AY380" s="22">
        <v>0.75270000000000004</v>
      </c>
      <c r="AZ380" s="22">
        <v>0.95</v>
      </c>
      <c r="BA380" s="22">
        <v>0.5</v>
      </c>
      <c r="BB380" s="22">
        <v>0.12889999999999999</v>
      </c>
      <c r="BC380" s="22">
        <v>0.5</v>
      </c>
      <c r="BD380" s="22">
        <v>0.47620000000000001</v>
      </c>
      <c r="BE380" s="22">
        <v>1.0711999999999999</v>
      </c>
      <c r="BF380" s="22">
        <v>8</v>
      </c>
      <c r="BG380" s="39">
        <v>42552</v>
      </c>
      <c r="BH380" s="22">
        <v>1</v>
      </c>
      <c r="BI380" s="22" t="b">
        <v>0</v>
      </c>
      <c r="BJ380" s="39">
        <v>42369</v>
      </c>
      <c r="BK380" s="39">
        <v>42369</v>
      </c>
      <c r="BL380" s="22" t="b">
        <v>1</v>
      </c>
      <c r="BM380" s="39">
        <v>42845</v>
      </c>
      <c r="BN380" s="22" t="b">
        <v>1</v>
      </c>
      <c r="BO380" s="39">
        <v>42826</v>
      </c>
      <c r="BP380" s="22">
        <v>110</v>
      </c>
      <c r="BQ380" s="22">
        <v>822</v>
      </c>
      <c r="BR380" s="22">
        <v>102228</v>
      </c>
      <c r="BS380" s="75">
        <v>42845.461053217703</v>
      </c>
      <c r="BT380" s="22" t="s">
        <v>3613</v>
      </c>
      <c r="BU380" s="22">
        <v>172.19</v>
      </c>
      <c r="BV380" s="22" t="s">
        <v>2861</v>
      </c>
      <c r="BW380" s="22">
        <v>0.92959999999999998</v>
      </c>
      <c r="BX380" s="22">
        <v>411</v>
      </c>
      <c r="BY380" s="22">
        <v>0.97445999999999999</v>
      </c>
      <c r="BZ380" s="22" t="s">
        <v>2864</v>
      </c>
      <c r="CA380" s="22" t="s">
        <v>2862</v>
      </c>
      <c r="CB380" s="22" t="b">
        <v>1</v>
      </c>
      <c r="CC380" s="22">
        <v>0</v>
      </c>
      <c r="CD380" s="22">
        <v>821</v>
      </c>
      <c r="CE380" s="22">
        <v>1</v>
      </c>
      <c r="CF380" s="22">
        <v>57</v>
      </c>
      <c r="CG380" s="22">
        <v>20805</v>
      </c>
      <c r="CH380" s="22">
        <v>15212</v>
      </c>
      <c r="CI380" s="22">
        <v>8032</v>
      </c>
      <c r="CJ380" s="22">
        <v>0.73119999999999996</v>
      </c>
      <c r="CK380" s="22" t="s">
        <v>2883</v>
      </c>
      <c r="CL380" s="22">
        <v>0</v>
      </c>
      <c r="CM380" s="22">
        <v>580.20000000000005</v>
      </c>
      <c r="CN380" s="22" t="s">
        <v>2866</v>
      </c>
      <c r="CO380" s="22" t="s">
        <v>2880</v>
      </c>
      <c r="CP380" s="22">
        <v>81.540000000000006</v>
      </c>
      <c r="CQ380" s="22">
        <v>90.65</v>
      </c>
      <c r="CR380" s="22">
        <v>5</v>
      </c>
      <c r="CS380" s="22">
        <v>0</v>
      </c>
      <c r="CT380" s="22">
        <v>1340761</v>
      </c>
      <c r="CU380" s="22">
        <v>85.89</v>
      </c>
      <c r="CV380" s="22">
        <v>87.71</v>
      </c>
      <c r="CW380" s="22">
        <v>81.540000000000006</v>
      </c>
      <c r="CX380" s="22">
        <v>67.59</v>
      </c>
      <c r="CY380" s="22">
        <v>0</v>
      </c>
      <c r="CZ380" s="22">
        <v>0</v>
      </c>
      <c r="DA380" s="22">
        <v>81.540000000000006</v>
      </c>
      <c r="DB380" s="22">
        <v>85.38</v>
      </c>
      <c r="DC380" s="22">
        <v>793478</v>
      </c>
      <c r="DD380" s="22">
        <v>732678</v>
      </c>
      <c r="DE380" s="22">
        <v>17684</v>
      </c>
      <c r="DF380" s="22">
        <v>43.72</v>
      </c>
      <c r="DG380" s="22">
        <v>46.93</v>
      </c>
      <c r="DH380" s="22">
        <v>90.65</v>
      </c>
      <c r="DI380" s="22">
        <v>0</v>
      </c>
      <c r="DJ380" s="22">
        <v>0</v>
      </c>
      <c r="DK380" s="22">
        <v>90.65</v>
      </c>
      <c r="DL380" s="22">
        <v>218813</v>
      </c>
      <c r="DM380" s="22">
        <v>123485</v>
      </c>
      <c r="DN380" s="22">
        <v>2866917</v>
      </c>
      <c r="DO380" s="22">
        <v>88092</v>
      </c>
      <c r="DP380" s="22">
        <v>121802</v>
      </c>
      <c r="DQ380" s="22">
        <v>134403</v>
      </c>
      <c r="DR380" s="22">
        <v>1156</v>
      </c>
      <c r="DS380" s="22">
        <v>62141</v>
      </c>
      <c r="DT380" s="22">
        <v>0</v>
      </c>
      <c r="DU380" s="22">
        <v>0</v>
      </c>
      <c r="DV380" s="22">
        <v>6172</v>
      </c>
      <c r="DW380" s="22">
        <v>37414</v>
      </c>
      <c r="DX380" s="22">
        <v>255336</v>
      </c>
      <c r="DY380" s="22">
        <v>101181</v>
      </c>
      <c r="DZ380" s="22">
        <v>212143</v>
      </c>
      <c r="EA380" s="22">
        <v>91196</v>
      </c>
      <c r="EB380" s="22">
        <v>70198</v>
      </c>
      <c r="EC380" s="22">
        <v>1321</v>
      </c>
      <c r="ED380" s="22">
        <v>102484</v>
      </c>
      <c r="EE380" s="22">
        <v>887</v>
      </c>
      <c r="EF380" s="22">
        <v>1238693</v>
      </c>
      <c r="EG380" s="39">
        <v>41456</v>
      </c>
      <c r="EH380" s="39">
        <v>41820</v>
      </c>
      <c r="EI380" s="22">
        <v>1487178</v>
      </c>
      <c r="EJ380" s="22" t="b">
        <v>1</v>
      </c>
      <c r="EK380" s="22" t="b">
        <v>1</v>
      </c>
      <c r="EL380" s="22">
        <v>1</v>
      </c>
      <c r="EM380" s="22" t="s">
        <v>2868</v>
      </c>
      <c r="EN380" s="22" t="s">
        <v>2869</v>
      </c>
      <c r="EO380" s="22" t="s">
        <v>2870</v>
      </c>
      <c r="EP380" s="22" t="s">
        <v>2871</v>
      </c>
      <c r="EQ380" s="22">
        <v>0.97919999999999996</v>
      </c>
      <c r="ER380" s="22">
        <v>0.98370000000000002</v>
      </c>
      <c r="ES380" s="22">
        <v>0.94820000000000004</v>
      </c>
      <c r="ET380" s="22">
        <v>1.0044999999999999</v>
      </c>
      <c r="EU380" s="22">
        <v>0.98019999999999996</v>
      </c>
      <c r="EV380" s="22">
        <v>0</v>
      </c>
      <c r="EW380" s="22">
        <v>64190</v>
      </c>
      <c r="EX380" s="22" t="s">
        <v>3613</v>
      </c>
      <c r="EY380" s="22">
        <v>0.97919999999999996</v>
      </c>
      <c r="EZ380" s="22" t="b">
        <v>0</v>
      </c>
      <c r="FA380" s="22" t="b">
        <v>0</v>
      </c>
      <c r="FB380" s="22">
        <v>0</v>
      </c>
      <c r="FC380" s="22">
        <v>0</v>
      </c>
      <c r="FD380" s="22">
        <v>0.84909999999999997</v>
      </c>
      <c r="FE380" s="22">
        <v>0.73119999999999996</v>
      </c>
      <c r="FF380" s="22">
        <v>342298</v>
      </c>
      <c r="FG380" s="22">
        <v>2866917</v>
      </c>
      <c r="FH380" s="22">
        <v>8032</v>
      </c>
      <c r="FI380" s="22">
        <v>15212</v>
      </c>
      <c r="FJ380" s="22">
        <v>20805</v>
      </c>
      <c r="FK380" s="22" t="b">
        <v>0</v>
      </c>
      <c r="FL380" s="22">
        <v>0.52800000000000002</v>
      </c>
      <c r="FM380" s="39">
        <v>41456</v>
      </c>
      <c r="FN380" s="39">
        <v>41820</v>
      </c>
      <c r="FO380" s="22" t="s">
        <v>1059</v>
      </c>
      <c r="FP380" s="22" t="b">
        <v>0</v>
      </c>
      <c r="FQ380" s="22" t="b">
        <v>0</v>
      </c>
      <c r="FR380" s="22">
        <v>4.3093000000000004</v>
      </c>
      <c r="FS380" s="39">
        <v>41639</v>
      </c>
      <c r="FT380" s="22" t="s">
        <v>2872</v>
      </c>
      <c r="FU380" s="22">
        <v>0</v>
      </c>
      <c r="FV380" s="22">
        <v>4734</v>
      </c>
      <c r="FW380" s="22">
        <v>9501</v>
      </c>
      <c r="FX380" s="22">
        <v>7553</v>
      </c>
      <c r="FY380" s="22">
        <v>42402</v>
      </c>
      <c r="FZ380" s="22">
        <v>0</v>
      </c>
      <c r="GA380" s="22">
        <v>0</v>
      </c>
      <c r="GB380" s="22" t="s">
        <v>2934</v>
      </c>
      <c r="GC380" s="22">
        <v>0.15090000000000001</v>
      </c>
      <c r="GD380" s="22" t="s">
        <v>2872</v>
      </c>
      <c r="GE380" s="22">
        <v>0</v>
      </c>
      <c r="GF380" s="22">
        <v>0</v>
      </c>
      <c r="GG380" s="22">
        <v>0</v>
      </c>
      <c r="GH380" s="22">
        <v>0</v>
      </c>
      <c r="GI380" s="22" t="s">
        <v>3613</v>
      </c>
      <c r="GJ380" s="22" t="s">
        <v>3613</v>
      </c>
      <c r="GK380" s="22" t="s">
        <v>2874</v>
      </c>
      <c r="GL380" s="22" t="s">
        <v>373</v>
      </c>
      <c r="GM380" s="22" t="s">
        <v>189</v>
      </c>
      <c r="GN380" s="22" t="s">
        <v>2864</v>
      </c>
      <c r="GO380" s="22" t="s">
        <v>2864</v>
      </c>
      <c r="GP380" s="22" t="s">
        <v>2264</v>
      </c>
      <c r="GQ380" s="22" t="s">
        <v>3614</v>
      </c>
      <c r="GR380" s="22" t="s">
        <v>2931</v>
      </c>
      <c r="GS380" s="22" t="s">
        <v>2265</v>
      </c>
      <c r="GT380" s="22" t="s">
        <v>2864</v>
      </c>
      <c r="GU380" s="22" t="s">
        <v>2266</v>
      </c>
      <c r="GV380" s="22" t="s">
        <v>893</v>
      </c>
      <c r="GW380" s="22" t="s">
        <v>2267</v>
      </c>
      <c r="GX380" s="22" t="s">
        <v>2875</v>
      </c>
      <c r="GY380" s="22">
        <v>93.03</v>
      </c>
      <c r="GZ380" s="22">
        <v>88.14</v>
      </c>
    </row>
    <row r="381" spans="1:208" x14ac:dyDescent="0.25">
      <c r="A381" s="22" t="s">
        <v>374</v>
      </c>
      <c r="B381" s="22" t="s">
        <v>2268</v>
      </c>
      <c r="C381" s="22" t="s">
        <v>190</v>
      </c>
      <c r="D381" s="22" t="s">
        <v>2269</v>
      </c>
      <c r="E381" s="22" t="s">
        <v>2270</v>
      </c>
      <c r="F381" s="22" t="s">
        <v>893</v>
      </c>
      <c r="G381" s="22" t="s">
        <v>2271</v>
      </c>
      <c r="H381" s="22" t="s">
        <v>1441</v>
      </c>
      <c r="I381" s="22">
        <v>164.17</v>
      </c>
      <c r="J381" s="22">
        <v>600.1</v>
      </c>
      <c r="K381" s="37">
        <v>10</v>
      </c>
      <c r="L381" s="37">
        <v>7.13</v>
      </c>
      <c r="M381" s="37">
        <f t="shared" si="12"/>
        <v>181.3</v>
      </c>
      <c r="N381" s="37">
        <f t="shared" si="13"/>
        <v>617.23</v>
      </c>
      <c r="O381" s="39">
        <v>42826</v>
      </c>
      <c r="P381" s="22">
        <v>110</v>
      </c>
      <c r="Q381" s="22" t="b">
        <v>1</v>
      </c>
      <c r="R381" s="22">
        <v>0.9647</v>
      </c>
      <c r="S381" s="22" t="s">
        <v>2861</v>
      </c>
      <c r="T381" s="75">
        <v>42845.461053217703</v>
      </c>
      <c r="U381" s="22" t="s">
        <v>2862</v>
      </c>
      <c r="V381" s="22">
        <v>0.85</v>
      </c>
      <c r="W381" s="22">
        <v>0</v>
      </c>
      <c r="X381" s="22">
        <v>1.2</v>
      </c>
      <c r="Y381" s="22">
        <v>1.1000000000000001</v>
      </c>
      <c r="Z381" s="22">
        <v>0</v>
      </c>
      <c r="AA381" s="22">
        <v>76.540000000000006</v>
      </c>
      <c r="AB381" s="22">
        <v>0.95</v>
      </c>
      <c r="AC381" s="22">
        <v>0</v>
      </c>
      <c r="AD381" s="22">
        <v>0.1</v>
      </c>
      <c r="AE381" s="22">
        <v>88</v>
      </c>
      <c r="AF381" s="22">
        <v>0.96</v>
      </c>
      <c r="AG381" s="22">
        <v>0</v>
      </c>
      <c r="AH381" s="22">
        <v>0.08</v>
      </c>
      <c r="AI381" s="22">
        <v>151.91</v>
      </c>
      <c r="AJ381" s="22">
        <v>373.4</v>
      </c>
      <c r="AK381" s="39">
        <v>42552</v>
      </c>
      <c r="AL381" s="22">
        <v>664283374</v>
      </c>
      <c r="AM381" s="22">
        <v>0.80269999999999997</v>
      </c>
      <c r="AN381" s="39">
        <v>42735</v>
      </c>
      <c r="AO381" s="22" t="b">
        <v>0</v>
      </c>
      <c r="AP381" s="22">
        <v>160.72</v>
      </c>
      <c r="AQ381" s="22">
        <v>0.5</v>
      </c>
      <c r="AR381" s="22">
        <v>0.75</v>
      </c>
      <c r="AS381" s="22">
        <v>3.8269000000000002</v>
      </c>
      <c r="AT381" s="22">
        <v>4.3261000000000003</v>
      </c>
      <c r="AU381" s="22">
        <v>0.5</v>
      </c>
      <c r="AV381" s="22">
        <v>0</v>
      </c>
      <c r="AW381" s="22">
        <v>0.6</v>
      </c>
      <c r="AX381" s="22">
        <v>0.5</v>
      </c>
      <c r="AY381" s="22">
        <v>0.75270000000000004</v>
      </c>
      <c r="AZ381" s="22">
        <v>0.95</v>
      </c>
      <c r="BA381" s="22">
        <v>0.5</v>
      </c>
      <c r="BB381" s="22">
        <v>0.12889999999999999</v>
      </c>
      <c r="BC381" s="22">
        <v>0.5</v>
      </c>
      <c r="BD381" s="22">
        <v>0.47620000000000001</v>
      </c>
      <c r="BE381" s="22">
        <v>1.0711999999999999</v>
      </c>
      <c r="BF381" s="22">
        <v>8</v>
      </c>
      <c r="BG381" s="39">
        <v>42552</v>
      </c>
      <c r="BH381" s="22">
        <v>1</v>
      </c>
      <c r="BI381" s="22" t="b">
        <v>0</v>
      </c>
      <c r="BJ381" s="39">
        <v>42369</v>
      </c>
      <c r="BK381" s="39">
        <v>42369</v>
      </c>
      <c r="BL381" s="22" t="b">
        <v>1</v>
      </c>
      <c r="BM381" s="39">
        <v>42845</v>
      </c>
      <c r="BN381" s="22" t="b">
        <v>1</v>
      </c>
      <c r="BO381" s="39">
        <v>42826</v>
      </c>
      <c r="BP381" s="22">
        <v>110</v>
      </c>
      <c r="BQ381" s="22">
        <v>824</v>
      </c>
      <c r="BR381" s="22">
        <v>102229</v>
      </c>
      <c r="BS381" s="75">
        <v>42845.461053217703</v>
      </c>
      <c r="BT381" s="22" t="s">
        <v>3615</v>
      </c>
      <c r="BU381" s="22">
        <v>164.17</v>
      </c>
      <c r="BV381" s="22" t="s">
        <v>2861</v>
      </c>
      <c r="BW381" s="22">
        <v>1.0387999999999999</v>
      </c>
      <c r="BX381" s="22">
        <v>412</v>
      </c>
      <c r="BY381" s="22">
        <v>0.96082000000000001</v>
      </c>
      <c r="BZ381" s="22" t="s">
        <v>2864</v>
      </c>
      <c r="CA381" s="22" t="s">
        <v>2862</v>
      </c>
      <c r="CB381" s="22" t="b">
        <v>1</v>
      </c>
      <c r="CC381" s="22">
        <v>0</v>
      </c>
      <c r="CD381" s="22">
        <v>823</v>
      </c>
      <c r="CE381" s="22">
        <v>1</v>
      </c>
      <c r="CF381" s="22">
        <v>60</v>
      </c>
      <c r="CG381" s="22">
        <v>21900</v>
      </c>
      <c r="CH381" s="22">
        <v>16487</v>
      </c>
      <c r="CI381" s="22">
        <v>10339</v>
      </c>
      <c r="CJ381" s="22">
        <v>0.75280000000000002</v>
      </c>
      <c r="CK381" s="22" t="s">
        <v>2883</v>
      </c>
      <c r="CL381" s="22">
        <v>0</v>
      </c>
      <c r="CM381" s="22">
        <v>600.1</v>
      </c>
      <c r="CN381" s="22" t="s">
        <v>2866</v>
      </c>
      <c r="CO381" s="22" t="s">
        <v>2880</v>
      </c>
      <c r="CP381" s="22">
        <v>82.23</v>
      </c>
      <c r="CQ381" s="22">
        <v>81.94</v>
      </c>
      <c r="CR381" s="22">
        <v>3</v>
      </c>
      <c r="CS381" s="22">
        <v>0</v>
      </c>
      <c r="CT381" s="22">
        <v>1350949</v>
      </c>
      <c r="CU381" s="22">
        <v>78.73</v>
      </c>
      <c r="CV381" s="22">
        <v>79.16</v>
      </c>
      <c r="CW381" s="22">
        <v>82.23</v>
      </c>
      <c r="CX381" s="22">
        <v>75.53</v>
      </c>
      <c r="CY381" s="22">
        <v>0</v>
      </c>
      <c r="CZ381" s="22">
        <v>0</v>
      </c>
      <c r="DA381" s="22">
        <v>82.23</v>
      </c>
      <c r="DB381" s="22">
        <v>95.41</v>
      </c>
      <c r="DC381" s="22">
        <v>796790</v>
      </c>
      <c r="DD381" s="22">
        <v>700237</v>
      </c>
      <c r="DE381" s="22">
        <v>18615</v>
      </c>
      <c r="DF381" s="22">
        <v>41.13</v>
      </c>
      <c r="DG381" s="22">
        <v>40.81</v>
      </c>
      <c r="DH381" s="22">
        <v>81.94</v>
      </c>
      <c r="DI381" s="22">
        <v>0</v>
      </c>
      <c r="DJ381" s="22">
        <v>0</v>
      </c>
      <c r="DK381" s="22">
        <v>81.94</v>
      </c>
      <c r="DL381" s="22">
        <v>227254</v>
      </c>
      <c r="DM381" s="22">
        <v>150579</v>
      </c>
      <c r="DN381" s="22">
        <v>2847976</v>
      </c>
      <c r="DO381" s="22">
        <v>142014</v>
      </c>
      <c r="DP381" s="22">
        <v>20148</v>
      </c>
      <c r="DQ381" s="22">
        <v>141418</v>
      </c>
      <c r="DR381" s="22">
        <v>25</v>
      </c>
      <c r="DS381" s="22">
        <v>55534</v>
      </c>
      <c r="DT381" s="22">
        <v>1340</v>
      </c>
      <c r="DU381" s="22">
        <v>0</v>
      </c>
      <c r="DV381" s="22">
        <v>-5196</v>
      </c>
      <c r="DW381" s="22">
        <v>63674</v>
      </c>
      <c r="DX381" s="22">
        <v>240101</v>
      </c>
      <c r="DY381" s="22">
        <v>92149</v>
      </c>
      <c r="DZ381" s="22">
        <v>183541</v>
      </c>
      <c r="EA381" s="22">
        <v>99310</v>
      </c>
      <c r="EB381" s="22">
        <v>69205</v>
      </c>
      <c r="EC381" s="22">
        <v>1200</v>
      </c>
      <c r="ED381" s="22">
        <v>106880</v>
      </c>
      <c r="EE381" s="22">
        <v>0</v>
      </c>
      <c r="EF381" s="22">
        <v>1258800</v>
      </c>
      <c r="EG381" s="39">
        <v>41640</v>
      </c>
      <c r="EH381" s="39">
        <v>42004</v>
      </c>
      <c r="EI381" s="22">
        <v>1438373</v>
      </c>
      <c r="EJ381" s="22" t="b">
        <v>1</v>
      </c>
      <c r="EK381" s="22" t="b">
        <v>1</v>
      </c>
      <c r="EL381" s="22">
        <v>1</v>
      </c>
      <c r="EM381" s="22" t="s">
        <v>2870</v>
      </c>
      <c r="EN381" s="22" t="s">
        <v>2871</v>
      </c>
      <c r="EO381" s="22" t="s">
        <v>2884</v>
      </c>
      <c r="EP381" s="22" t="s">
        <v>2885</v>
      </c>
      <c r="EQ381" s="22">
        <v>0.99460000000000004</v>
      </c>
      <c r="ER381" s="22">
        <v>1.0082</v>
      </c>
      <c r="ES381" s="22">
        <v>0.97109999999999996</v>
      </c>
      <c r="ET381" s="22">
        <v>1.0125</v>
      </c>
      <c r="EU381" s="22">
        <v>0.98640000000000005</v>
      </c>
      <c r="EV381" s="22">
        <v>0</v>
      </c>
      <c r="EW381" s="22">
        <v>62349</v>
      </c>
      <c r="EX381" s="22" t="s">
        <v>3615</v>
      </c>
      <c r="EY381" s="22">
        <v>0.99460000000000004</v>
      </c>
      <c r="EZ381" s="22" t="b">
        <v>0</v>
      </c>
      <c r="FA381" s="22" t="b">
        <v>0</v>
      </c>
      <c r="FB381" s="22">
        <v>0</v>
      </c>
      <c r="FC381" s="22">
        <v>0</v>
      </c>
      <c r="FD381" s="22">
        <v>0.878</v>
      </c>
      <c r="FE381" s="22">
        <v>0.75280000000000002</v>
      </c>
      <c r="FF381" s="22">
        <v>377833</v>
      </c>
      <c r="FG381" s="22">
        <v>2847976</v>
      </c>
      <c r="FH381" s="22">
        <v>10339</v>
      </c>
      <c r="FI381" s="22">
        <v>16487</v>
      </c>
      <c r="FJ381" s="22">
        <v>21900</v>
      </c>
      <c r="FK381" s="22" t="b">
        <v>0</v>
      </c>
      <c r="FL381" s="22">
        <v>0.62709999999999999</v>
      </c>
      <c r="FM381" s="39">
        <v>41640</v>
      </c>
      <c r="FN381" s="39">
        <v>42004</v>
      </c>
      <c r="FO381" s="22" t="s">
        <v>1441</v>
      </c>
      <c r="FP381" s="22" t="b">
        <v>0</v>
      </c>
      <c r="FQ381" s="22" t="b">
        <v>0</v>
      </c>
      <c r="FR381" s="22">
        <v>3.8022</v>
      </c>
      <c r="FS381" s="39">
        <v>41820</v>
      </c>
      <c r="FT381" s="22" t="s">
        <v>2872</v>
      </c>
      <c r="FU381" s="22">
        <v>0</v>
      </c>
      <c r="FV381" s="22">
        <v>2086</v>
      </c>
      <c r="FW381" s="22">
        <v>10866</v>
      </c>
      <c r="FX381" s="22">
        <v>8759</v>
      </c>
      <c r="FY381" s="22">
        <v>40638</v>
      </c>
      <c r="FZ381" s="22">
        <v>0</v>
      </c>
      <c r="GA381" s="22">
        <v>0</v>
      </c>
      <c r="GB381" s="22" t="s">
        <v>2873</v>
      </c>
      <c r="GC381" s="22">
        <v>0.122</v>
      </c>
      <c r="GD381" s="22" t="s">
        <v>2872</v>
      </c>
      <c r="GE381" s="22">
        <v>0</v>
      </c>
      <c r="GF381" s="22">
        <v>0</v>
      </c>
      <c r="GG381" s="22">
        <v>0</v>
      </c>
      <c r="GH381" s="22">
        <v>0</v>
      </c>
      <c r="GI381" s="22" t="s">
        <v>3615</v>
      </c>
      <c r="GJ381" s="22" t="s">
        <v>3615</v>
      </c>
      <c r="GK381" s="22" t="s">
        <v>2874</v>
      </c>
      <c r="GL381" s="22" t="s">
        <v>374</v>
      </c>
      <c r="GM381" s="22" t="s">
        <v>190</v>
      </c>
      <c r="GN381" s="22" t="s">
        <v>2864</v>
      </c>
      <c r="GO381" s="22" t="s">
        <v>2864</v>
      </c>
      <c r="GP381" s="22" t="s">
        <v>2268</v>
      </c>
      <c r="GQ381" s="22" t="s">
        <v>3616</v>
      </c>
      <c r="GR381" s="22" t="s">
        <v>2931</v>
      </c>
      <c r="GS381" s="22" t="s">
        <v>2269</v>
      </c>
      <c r="GT381" s="22" t="s">
        <v>2864</v>
      </c>
      <c r="GU381" s="22" t="s">
        <v>2270</v>
      </c>
      <c r="GV381" s="22" t="s">
        <v>893</v>
      </c>
      <c r="GW381" s="22" t="s">
        <v>2271</v>
      </c>
      <c r="GX381" s="22" t="s">
        <v>2889</v>
      </c>
      <c r="GY381" s="22">
        <v>85.27</v>
      </c>
      <c r="GZ381" s="22">
        <v>81.94</v>
      </c>
    </row>
    <row r="382" spans="1:208" x14ac:dyDescent="0.25">
      <c r="A382" s="22" t="s">
        <v>375</v>
      </c>
      <c r="B382" s="22" t="s">
        <v>2272</v>
      </c>
      <c r="C382" s="22" t="s">
        <v>191</v>
      </c>
      <c r="D382" s="22" t="s">
        <v>2273</v>
      </c>
      <c r="E382" s="22" t="s">
        <v>2274</v>
      </c>
      <c r="F382" s="22" t="s">
        <v>893</v>
      </c>
      <c r="G382" s="22" t="s">
        <v>2275</v>
      </c>
      <c r="H382" s="22" t="s">
        <v>1404</v>
      </c>
      <c r="I382" s="22">
        <v>153.9</v>
      </c>
      <c r="J382" s="22">
        <v>590.21</v>
      </c>
      <c r="K382" s="37">
        <v>10</v>
      </c>
      <c r="L382" s="37">
        <v>1.36</v>
      </c>
      <c r="M382" s="37">
        <f t="shared" si="12"/>
        <v>165.26</v>
      </c>
      <c r="N382" s="37">
        <f t="shared" si="13"/>
        <v>601.57000000000005</v>
      </c>
      <c r="O382" s="39">
        <v>42826</v>
      </c>
      <c r="P382" s="22">
        <v>110</v>
      </c>
      <c r="Q382" s="22" t="b">
        <v>1</v>
      </c>
      <c r="R382" s="22">
        <v>0.9647</v>
      </c>
      <c r="S382" s="22" t="s">
        <v>2861</v>
      </c>
      <c r="T382" s="75">
        <v>42845.461053217703</v>
      </c>
      <c r="U382" s="22" t="s">
        <v>2862</v>
      </c>
      <c r="V382" s="22">
        <v>0.85</v>
      </c>
      <c r="W382" s="22">
        <v>0</v>
      </c>
      <c r="X382" s="22">
        <v>1.2</v>
      </c>
      <c r="Y382" s="22">
        <v>1.1000000000000001</v>
      </c>
      <c r="Z382" s="22">
        <v>0</v>
      </c>
      <c r="AA382" s="22">
        <v>76.540000000000006</v>
      </c>
      <c r="AB382" s="22">
        <v>0.95</v>
      </c>
      <c r="AC382" s="22">
        <v>0</v>
      </c>
      <c r="AD382" s="22">
        <v>0.1</v>
      </c>
      <c r="AE382" s="22">
        <v>88</v>
      </c>
      <c r="AF382" s="22">
        <v>0.96</v>
      </c>
      <c r="AG382" s="22">
        <v>0</v>
      </c>
      <c r="AH382" s="22">
        <v>0.08</v>
      </c>
      <c r="AI382" s="22">
        <v>151.91</v>
      </c>
      <c r="AJ382" s="22">
        <v>373.4</v>
      </c>
      <c r="AK382" s="39">
        <v>42552</v>
      </c>
      <c r="AL382" s="22">
        <v>664283374</v>
      </c>
      <c r="AM382" s="22">
        <v>0.80269999999999997</v>
      </c>
      <c r="AN382" s="39">
        <v>42735</v>
      </c>
      <c r="AO382" s="22" t="b">
        <v>0</v>
      </c>
      <c r="AP382" s="22">
        <v>160.72</v>
      </c>
      <c r="AQ382" s="22">
        <v>0.5</v>
      </c>
      <c r="AR382" s="22">
        <v>0.75</v>
      </c>
      <c r="AS382" s="22">
        <v>3.8269000000000002</v>
      </c>
      <c r="AT382" s="22">
        <v>4.3261000000000003</v>
      </c>
      <c r="AU382" s="22">
        <v>0.5</v>
      </c>
      <c r="AV382" s="22">
        <v>0</v>
      </c>
      <c r="AW382" s="22">
        <v>0.6</v>
      </c>
      <c r="AX382" s="22">
        <v>0.5</v>
      </c>
      <c r="AY382" s="22">
        <v>0.75270000000000004</v>
      </c>
      <c r="AZ382" s="22">
        <v>0.95</v>
      </c>
      <c r="BA382" s="22">
        <v>0.5</v>
      </c>
      <c r="BB382" s="22">
        <v>0.12889999999999999</v>
      </c>
      <c r="BC382" s="22">
        <v>0.5</v>
      </c>
      <c r="BD382" s="22">
        <v>0.47620000000000001</v>
      </c>
      <c r="BE382" s="22">
        <v>1.0711999999999999</v>
      </c>
      <c r="BF382" s="22">
        <v>8</v>
      </c>
      <c r="BG382" s="39">
        <v>42552</v>
      </c>
      <c r="BH382" s="22">
        <v>1</v>
      </c>
      <c r="BI382" s="22" t="b">
        <v>0</v>
      </c>
      <c r="BJ382" s="39">
        <v>42369</v>
      </c>
      <c r="BK382" s="39">
        <v>42369</v>
      </c>
      <c r="BL382" s="22" t="b">
        <v>1</v>
      </c>
      <c r="BM382" s="39">
        <v>42845</v>
      </c>
      <c r="BN382" s="22" t="b">
        <v>1</v>
      </c>
      <c r="BO382" s="39">
        <v>42826</v>
      </c>
      <c r="BP382" s="22">
        <v>110</v>
      </c>
      <c r="BQ382" s="22">
        <v>826</v>
      </c>
      <c r="BR382" s="22">
        <v>102230</v>
      </c>
      <c r="BS382" s="75">
        <v>42845.461053217703</v>
      </c>
      <c r="BT382" s="22" t="s">
        <v>3617</v>
      </c>
      <c r="BU382" s="22">
        <v>153.9</v>
      </c>
      <c r="BV382" s="22" t="s">
        <v>2861</v>
      </c>
      <c r="BW382" s="22">
        <v>0.98450000000000004</v>
      </c>
      <c r="BX382" s="22">
        <v>413</v>
      </c>
      <c r="BY382" s="22">
        <v>0.97140000000000004</v>
      </c>
      <c r="BZ382" s="22" t="s">
        <v>2864</v>
      </c>
      <c r="CA382" s="22" t="s">
        <v>2862</v>
      </c>
      <c r="CB382" s="22" t="b">
        <v>1</v>
      </c>
      <c r="CC382" s="22">
        <v>0</v>
      </c>
      <c r="CD382" s="22">
        <v>825</v>
      </c>
      <c r="CE382" s="22">
        <v>1</v>
      </c>
      <c r="CF382" s="22">
        <v>46</v>
      </c>
      <c r="CG382" s="22">
        <v>16790</v>
      </c>
      <c r="CH382" s="22">
        <v>12188</v>
      </c>
      <c r="CI382" s="22">
        <v>5219</v>
      </c>
      <c r="CJ382" s="22">
        <v>0.72589999999999999</v>
      </c>
      <c r="CK382" s="22" t="s">
        <v>2883</v>
      </c>
      <c r="CL382" s="22">
        <v>0</v>
      </c>
      <c r="CM382" s="22">
        <v>590.21</v>
      </c>
      <c r="CN382" s="22" t="s">
        <v>2866</v>
      </c>
      <c r="CO382" s="22" t="s">
        <v>2880</v>
      </c>
      <c r="CP382" s="22">
        <v>69.23</v>
      </c>
      <c r="CQ382" s="22">
        <v>84.67</v>
      </c>
      <c r="CR382" s="22">
        <v>3</v>
      </c>
      <c r="CS382" s="22">
        <v>0</v>
      </c>
      <c r="CT382" s="22">
        <v>777461</v>
      </c>
      <c r="CU382" s="22">
        <v>61.96</v>
      </c>
      <c r="CV382" s="22">
        <v>70.319999999999993</v>
      </c>
      <c r="CW382" s="22">
        <v>69.23</v>
      </c>
      <c r="CX382" s="22">
        <v>71.59</v>
      </c>
      <c r="CY382" s="22">
        <v>0</v>
      </c>
      <c r="CZ382" s="22">
        <v>0</v>
      </c>
      <c r="DA382" s="22">
        <v>69.23</v>
      </c>
      <c r="DB382" s="22">
        <v>90.42</v>
      </c>
      <c r="DC382" s="22">
        <v>623599</v>
      </c>
      <c r="DD382" s="22">
        <v>529857</v>
      </c>
      <c r="DE382" s="22">
        <v>14272</v>
      </c>
      <c r="DF382" s="22">
        <v>42.44</v>
      </c>
      <c r="DG382" s="22">
        <v>42.23</v>
      </c>
      <c r="DH382" s="22">
        <v>84.67</v>
      </c>
      <c r="DI382" s="22">
        <v>0</v>
      </c>
      <c r="DJ382" s="22">
        <v>0</v>
      </c>
      <c r="DK382" s="22">
        <v>84.67</v>
      </c>
      <c r="DL382" s="22">
        <v>157558</v>
      </c>
      <c r="DM382" s="22">
        <v>88162</v>
      </c>
      <c r="DN382" s="22">
        <v>1930917</v>
      </c>
      <c r="DO382" s="22">
        <v>84006</v>
      </c>
      <c r="DP382" s="22">
        <v>91354</v>
      </c>
      <c r="DQ382" s="22">
        <v>129878</v>
      </c>
      <c r="DR382" s="22">
        <v>847</v>
      </c>
      <c r="DS382" s="22">
        <v>49794</v>
      </c>
      <c r="DT382" s="22">
        <v>0</v>
      </c>
      <c r="DU382" s="22">
        <v>0</v>
      </c>
      <c r="DV382" s="22">
        <v>0</v>
      </c>
      <c r="DW382" s="22">
        <v>22000</v>
      </c>
      <c r="DX382" s="22">
        <v>156741</v>
      </c>
      <c r="DY382" s="22">
        <v>20681</v>
      </c>
      <c r="DZ382" s="22">
        <v>173904</v>
      </c>
      <c r="EA382" s="22">
        <v>99332</v>
      </c>
      <c r="EB382" s="22">
        <v>40270</v>
      </c>
      <c r="EC382" s="22">
        <v>1227</v>
      </c>
      <c r="ED382" s="22">
        <v>58383</v>
      </c>
      <c r="EE382" s="22">
        <v>4205</v>
      </c>
      <c r="EF382" s="22">
        <v>752575</v>
      </c>
      <c r="EG382" s="39">
        <v>41487</v>
      </c>
      <c r="EH382" s="39">
        <v>41851</v>
      </c>
      <c r="EI382" s="22">
        <v>1120467</v>
      </c>
      <c r="EJ382" s="22" t="b">
        <v>1</v>
      </c>
      <c r="EK382" s="22" t="b">
        <v>1</v>
      </c>
      <c r="EL382" s="22">
        <v>1</v>
      </c>
      <c r="EM382" s="22" t="s">
        <v>2868</v>
      </c>
      <c r="EN382" s="22" t="s">
        <v>2869</v>
      </c>
      <c r="EO382" s="22" t="s">
        <v>2870</v>
      </c>
      <c r="EP382" s="22" t="s">
        <v>2871</v>
      </c>
      <c r="EQ382" s="22">
        <v>0.88109999999999999</v>
      </c>
      <c r="ER382" s="22">
        <v>0.83609999999999995</v>
      </c>
      <c r="ES382" s="22">
        <v>0.89629999999999999</v>
      </c>
      <c r="ET382" s="22">
        <v>0.86409999999999998</v>
      </c>
      <c r="EU382" s="22">
        <v>0.92769999999999997</v>
      </c>
      <c r="EV382" s="22">
        <v>0</v>
      </c>
      <c r="EW382" s="22">
        <v>39799</v>
      </c>
      <c r="EX382" s="22" t="s">
        <v>3617</v>
      </c>
      <c r="EY382" s="22">
        <v>0.88109999999999999</v>
      </c>
      <c r="EZ382" s="22" t="b">
        <v>0</v>
      </c>
      <c r="FA382" s="22" t="b">
        <v>0</v>
      </c>
      <c r="FB382" s="22">
        <v>0</v>
      </c>
      <c r="FC382" s="22">
        <v>0</v>
      </c>
      <c r="FD382" s="22">
        <v>0.95</v>
      </c>
      <c r="FE382" s="22">
        <v>0.72589999999999999</v>
      </c>
      <c r="FF382" s="22">
        <v>245720</v>
      </c>
      <c r="FG382" s="22">
        <v>1930917</v>
      </c>
      <c r="FH382" s="22">
        <v>5219</v>
      </c>
      <c r="FI382" s="22">
        <v>12188</v>
      </c>
      <c r="FJ382" s="22">
        <v>16790</v>
      </c>
      <c r="FK382" s="22" t="b">
        <v>0</v>
      </c>
      <c r="FL382" s="22">
        <v>0.42820000000000003</v>
      </c>
      <c r="FM382" s="39">
        <v>41487</v>
      </c>
      <c r="FN382" s="39">
        <v>41851</v>
      </c>
      <c r="FO382" s="22" t="s">
        <v>1404</v>
      </c>
      <c r="FP382" s="22" t="b">
        <v>0</v>
      </c>
      <c r="FQ382" s="22" t="b">
        <v>0</v>
      </c>
      <c r="FR382" s="22">
        <v>3.7061000000000002</v>
      </c>
      <c r="FS382" s="39">
        <v>41670</v>
      </c>
      <c r="FT382" s="22" t="s">
        <v>2872</v>
      </c>
      <c r="FU382" s="22">
        <v>0</v>
      </c>
      <c r="FV382" s="22">
        <v>2119</v>
      </c>
      <c r="FW382" s="22">
        <v>7703</v>
      </c>
      <c r="FX382" s="22">
        <v>3958</v>
      </c>
      <c r="FY382" s="22">
        <v>25922</v>
      </c>
      <c r="FZ382" s="22">
        <v>0</v>
      </c>
      <c r="GA382" s="22">
        <v>97</v>
      </c>
      <c r="GB382" s="22" t="s">
        <v>2873</v>
      </c>
      <c r="GC382" s="22">
        <v>0.05</v>
      </c>
      <c r="GD382" s="22" t="s">
        <v>2872</v>
      </c>
      <c r="GE382" s="22">
        <v>0</v>
      </c>
      <c r="GF382" s="22">
        <v>0</v>
      </c>
      <c r="GG382" s="22">
        <v>0</v>
      </c>
      <c r="GH382" s="22">
        <v>0</v>
      </c>
      <c r="GI382" s="22" t="s">
        <v>3617</v>
      </c>
      <c r="GJ382" s="22" t="s">
        <v>3617</v>
      </c>
      <c r="GK382" s="22" t="s">
        <v>2874</v>
      </c>
      <c r="GL382" s="22" t="s">
        <v>375</v>
      </c>
      <c r="GM382" s="22" t="s">
        <v>191</v>
      </c>
      <c r="GN382" s="22" t="s">
        <v>2864</v>
      </c>
      <c r="GO382" s="22" t="s">
        <v>2864</v>
      </c>
      <c r="GP382" s="22" t="s">
        <v>2272</v>
      </c>
      <c r="GQ382" s="22" t="s">
        <v>3618</v>
      </c>
      <c r="GR382" s="22" t="s">
        <v>2931</v>
      </c>
      <c r="GS382" s="22" t="s">
        <v>2273</v>
      </c>
      <c r="GT382" s="22" t="s">
        <v>2864</v>
      </c>
      <c r="GU382" s="22" t="s">
        <v>2274</v>
      </c>
      <c r="GV382" s="22" t="s">
        <v>893</v>
      </c>
      <c r="GW382" s="22" t="s">
        <v>2275</v>
      </c>
      <c r="GX382" s="22" t="s">
        <v>3244</v>
      </c>
      <c r="GY382" s="22">
        <v>87.16</v>
      </c>
      <c r="GZ382" s="22">
        <v>63.79</v>
      </c>
    </row>
    <row r="383" spans="1:208" x14ac:dyDescent="0.25">
      <c r="A383" s="22" t="s">
        <v>376</v>
      </c>
      <c r="B383" s="22" t="s">
        <v>2276</v>
      </c>
      <c r="C383" s="22" t="s">
        <v>192</v>
      </c>
      <c r="D383" s="22" t="s">
        <v>2277</v>
      </c>
      <c r="E383" s="22" t="s">
        <v>2278</v>
      </c>
      <c r="F383" s="22" t="s">
        <v>893</v>
      </c>
      <c r="G383" s="22" t="s">
        <v>2279</v>
      </c>
      <c r="H383" s="22" t="s">
        <v>939</v>
      </c>
      <c r="I383" s="22">
        <v>144.13999999999999</v>
      </c>
      <c r="J383" s="22">
        <v>553.17999999999995</v>
      </c>
      <c r="K383" s="37">
        <v>10</v>
      </c>
      <c r="L383" s="37">
        <v>1.36</v>
      </c>
      <c r="M383" s="37">
        <f t="shared" si="12"/>
        <v>155.5</v>
      </c>
      <c r="N383" s="37">
        <f t="shared" si="13"/>
        <v>564.54</v>
      </c>
      <c r="O383" s="39">
        <v>42826</v>
      </c>
      <c r="P383" s="22">
        <v>110</v>
      </c>
      <c r="Q383" s="22" t="b">
        <v>1</v>
      </c>
      <c r="R383" s="22">
        <v>0.9647</v>
      </c>
      <c r="S383" s="22" t="s">
        <v>2861</v>
      </c>
      <c r="T383" s="75">
        <v>42845.461053217703</v>
      </c>
      <c r="U383" s="22" t="s">
        <v>2862</v>
      </c>
      <c r="V383" s="22">
        <v>0.85</v>
      </c>
      <c r="W383" s="22">
        <v>0</v>
      </c>
      <c r="X383" s="22">
        <v>1.2</v>
      </c>
      <c r="Y383" s="22">
        <v>1.1000000000000001</v>
      </c>
      <c r="Z383" s="22">
        <v>0</v>
      </c>
      <c r="AA383" s="22">
        <v>76.540000000000006</v>
      </c>
      <c r="AB383" s="22">
        <v>0.95</v>
      </c>
      <c r="AC383" s="22">
        <v>0</v>
      </c>
      <c r="AD383" s="22">
        <v>0.1</v>
      </c>
      <c r="AE383" s="22">
        <v>88</v>
      </c>
      <c r="AF383" s="22">
        <v>0.96</v>
      </c>
      <c r="AG383" s="22">
        <v>0</v>
      </c>
      <c r="AH383" s="22">
        <v>0.08</v>
      </c>
      <c r="AI383" s="22">
        <v>151.91</v>
      </c>
      <c r="AJ383" s="22">
        <v>373.4</v>
      </c>
      <c r="AK383" s="39">
        <v>42552</v>
      </c>
      <c r="AL383" s="22">
        <v>664283374</v>
      </c>
      <c r="AM383" s="22">
        <v>0.80269999999999997</v>
      </c>
      <c r="AN383" s="39">
        <v>42735</v>
      </c>
      <c r="AO383" s="22" t="b">
        <v>0</v>
      </c>
      <c r="AP383" s="22">
        <v>160.72</v>
      </c>
      <c r="AQ383" s="22">
        <v>0.5</v>
      </c>
      <c r="AR383" s="22">
        <v>0.75</v>
      </c>
      <c r="AS383" s="22">
        <v>3.8269000000000002</v>
      </c>
      <c r="AT383" s="22">
        <v>4.3261000000000003</v>
      </c>
      <c r="AU383" s="22">
        <v>0.5</v>
      </c>
      <c r="AV383" s="22">
        <v>0</v>
      </c>
      <c r="AW383" s="22">
        <v>0.6</v>
      </c>
      <c r="AX383" s="22">
        <v>0.5</v>
      </c>
      <c r="AY383" s="22">
        <v>0.75270000000000004</v>
      </c>
      <c r="AZ383" s="22">
        <v>0.95</v>
      </c>
      <c r="BA383" s="22">
        <v>0.5</v>
      </c>
      <c r="BB383" s="22">
        <v>0.12889999999999999</v>
      </c>
      <c r="BC383" s="22">
        <v>0.5</v>
      </c>
      <c r="BD383" s="22">
        <v>0.47620000000000001</v>
      </c>
      <c r="BE383" s="22">
        <v>1.0711999999999999</v>
      </c>
      <c r="BF383" s="22">
        <v>8</v>
      </c>
      <c r="BG383" s="39">
        <v>42552</v>
      </c>
      <c r="BH383" s="22">
        <v>1</v>
      </c>
      <c r="BI383" s="22" t="b">
        <v>0</v>
      </c>
      <c r="BJ383" s="39">
        <v>42369</v>
      </c>
      <c r="BK383" s="39">
        <v>42369</v>
      </c>
      <c r="BL383" s="22" t="b">
        <v>1</v>
      </c>
      <c r="BM383" s="39">
        <v>42845</v>
      </c>
      <c r="BN383" s="22" t="b">
        <v>1</v>
      </c>
      <c r="BO383" s="39">
        <v>42826</v>
      </c>
      <c r="BP383" s="22">
        <v>110</v>
      </c>
      <c r="BQ383" s="22">
        <v>828</v>
      </c>
      <c r="BR383" s="22">
        <v>102231</v>
      </c>
      <c r="BS383" s="75">
        <v>42845.461053217703</v>
      </c>
      <c r="BT383" s="22" t="s">
        <v>3619</v>
      </c>
      <c r="BU383" s="22">
        <v>144.13999999999999</v>
      </c>
      <c r="BV383" s="22" t="s">
        <v>2861</v>
      </c>
      <c r="BW383" s="22">
        <v>0.78139999999999998</v>
      </c>
      <c r="BX383" s="22">
        <v>414</v>
      </c>
      <c r="BY383" s="22">
        <v>0.96082000000000001</v>
      </c>
      <c r="BZ383" s="22" t="s">
        <v>2864</v>
      </c>
      <c r="CA383" s="22" t="s">
        <v>2862</v>
      </c>
      <c r="CB383" s="22" t="b">
        <v>1</v>
      </c>
      <c r="CC383" s="22">
        <v>0</v>
      </c>
      <c r="CD383" s="22">
        <v>827</v>
      </c>
      <c r="CE383" s="22">
        <v>1</v>
      </c>
      <c r="CF383" s="22">
        <v>37</v>
      </c>
      <c r="CG383" s="22">
        <v>13505</v>
      </c>
      <c r="CH383" s="22">
        <v>9831</v>
      </c>
      <c r="CI383" s="22">
        <v>2688</v>
      </c>
      <c r="CJ383" s="22">
        <v>0.72799999999999998</v>
      </c>
      <c r="CK383" s="22" t="s">
        <v>2883</v>
      </c>
      <c r="CL383" s="22">
        <v>0</v>
      </c>
      <c r="CM383" s="22">
        <v>553.17999999999995</v>
      </c>
      <c r="CN383" s="22" t="s">
        <v>2866</v>
      </c>
      <c r="CO383" s="22" t="s">
        <v>2880</v>
      </c>
      <c r="CP383" s="22">
        <v>59.15</v>
      </c>
      <c r="CQ383" s="22">
        <v>84.99</v>
      </c>
      <c r="CR383" s="22">
        <v>4</v>
      </c>
      <c r="CS383" s="22">
        <v>0</v>
      </c>
      <c r="CT383" s="22">
        <v>727301</v>
      </c>
      <c r="CU383" s="22">
        <v>71.08</v>
      </c>
      <c r="CV383" s="22">
        <v>75.7</v>
      </c>
      <c r="CW383" s="22">
        <v>59.15</v>
      </c>
      <c r="CX383" s="22">
        <v>56.82</v>
      </c>
      <c r="CY383" s="22">
        <v>0</v>
      </c>
      <c r="CZ383" s="22">
        <v>0</v>
      </c>
      <c r="DA383" s="22">
        <v>59.15</v>
      </c>
      <c r="DB383" s="22">
        <v>71.77</v>
      </c>
      <c r="DC383" s="22">
        <v>502991</v>
      </c>
      <c r="DD383" s="22">
        <v>438866</v>
      </c>
      <c r="DE383" s="22">
        <v>11479</v>
      </c>
      <c r="DF383" s="22">
        <v>42.1</v>
      </c>
      <c r="DG383" s="22">
        <v>42.89</v>
      </c>
      <c r="DH383" s="22">
        <v>84.99</v>
      </c>
      <c r="DI383" s="22">
        <v>0</v>
      </c>
      <c r="DJ383" s="22">
        <v>0</v>
      </c>
      <c r="DK383" s="22">
        <v>84.99</v>
      </c>
      <c r="DL383" s="22">
        <v>77683</v>
      </c>
      <c r="DM383" s="22">
        <v>100192</v>
      </c>
      <c r="DN383" s="22">
        <v>1669158</v>
      </c>
      <c r="DO383" s="22">
        <v>45890</v>
      </c>
      <c r="DP383" s="22">
        <v>64628</v>
      </c>
      <c r="DQ383" s="22">
        <v>130674</v>
      </c>
      <c r="DR383" s="22">
        <v>1309</v>
      </c>
      <c r="DS383" s="22">
        <v>73975</v>
      </c>
      <c r="DT383" s="22">
        <v>0</v>
      </c>
      <c r="DU383" s="22">
        <v>0</v>
      </c>
      <c r="DV383" s="22">
        <v>0</v>
      </c>
      <c r="DW383" s="22">
        <v>8640</v>
      </c>
      <c r="DX383" s="22">
        <v>111673</v>
      </c>
      <c r="DY383" s="22">
        <v>78033</v>
      </c>
      <c r="DZ383" s="22">
        <v>136640</v>
      </c>
      <c r="EA383" s="22">
        <v>74924</v>
      </c>
      <c r="EB383" s="22">
        <v>44879</v>
      </c>
      <c r="EC383" s="22">
        <v>3476</v>
      </c>
      <c r="ED383" s="22">
        <v>67274</v>
      </c>
      <c r="EE383" s="22">
        <v>24385</v>
      </c>
      <c r="EF383" s="22">
        <v>624883</v>
      </c>
      <c r="EG383" s="39">
        <v>41640</v>
      </c>
      <c r="EH383" s="39">
        <v>42004</v>
      </c>
      <c r="EI383" s="22">
        <v>904955</v>
      </c>
      <c r="EJ383" s="22" t="b">
        <v>1</v>
      </c>
      <c r="EK383" s="22" t="b">
        <v>1</v>
      </c>
      <c r="EL383" s="22">
        <v>1</v>
      </c>
      <c r="EM383" s="22" t="s">
        <v>2870</v>
      </c>
      <c r="EN383" s="22" t="s">
        <v>2871</v>
      </c>
      <c r="EO383" s="22" t="s">
        <v>2884</v>
      </c>
      <c r="EP383" s="22" t="s">
        <v>2885</v>
      </c>
      <c r="EQ383" s="22">
        <v>0.93899999999999995</v>
      </c>
      <c r="ER383" s="22">
        <v>0.89480000000000004</v>
      </c>
      <c r="ES383" s="22">
        <v>0.97150000000000003</v>
      </c>
      <c r="ET383" s="22">
        <v>0.94320000000000004</v>
      </c>
      <c r="EU383" s="22">
        <v>0.94650000000000001</v>
      </c>
      <c r="EV383" s="22">
        <v>0</v>
      </c>
      <c r="EW383" s="22">
        <v>40021</v>
      </c>
      <c r="EX383" s="22" t="s">
        <v>3619</v>
      </c>
      <c r="EY383" s="22">
        <v>0.93899999999999995</v>
      </c>
      <c r="EZ383" s="22" t="b">
        <v>0</v>
      </c>
      <c r="FA383" s="22" t="b">
        <v>0</v>
      </c>
      <c r="FB383" s="22">
        <v>0</v>
      </c>
      <c r="FC383" s="22">
        <v>0</v>
      </c>
      <c r="FD383" s="22">
        <v>0.6</v>
      </c>
      <c r="FE383" s="22">
        <v>0.72799999999999998</v>
      </c>
      <c r="FF383" s="22">
        <v>177875</v>
      </c>
      <c r="FG383" s="22">
        <v>1669158</v>
      </c>
      <c r="FH383" s="22">
        <v>2688</v>
      </c>
      <c r="FI383" s="22">
        <v>9831</v>
      </c>
      <c r="FJ383" s="22">
        <v>13505</v>
      </c>
      <c r="FK383" s="22" t="b">
        <v>0</v>
      </c>
      <c r="FL383" s="22">
        <v>0.27339999999999998</v>
      </c>
      <c r="FM383" s="39">
        <v>41640</v>
      </c>
      <c r="FN383" s="39">
        <v>42004</v>
      </c>
      <c r="FO383" s="22" t="s">
        <v>939</v>
      </c>
      <c r="FP383" s="22" t="b">
        <v>0</v>
      </c>
      <c r="FQ383" s="22" t="b">
        <v>0</v>
      </c>
      <c r="FR383" s="22">
        <v>4.3353999999999999</v>
      </c>
      <c r="FS383" s="39">
        <v>41820</v>
      </c>
      <c r="FT383" s="22" t="s">
        <v>2872</v>
      </c>
      <c r="FU383" s="22">
        <v>0</v>
      </c>
      <c r="FV383" s="22">
        <v>2930</v>
      </c>
      <c r="FW383" s="22">
        <v>8109</v>
      </c>
      <c r="FX383" s="22">
        <v>4875</v>
      </c>
      <c r="FY383" s="22">
        <v>23368</v>
      </c>
      <c r="FZ383" s="22">
        <v>0</v>
      </c>
      <c r="GA383" s="22">
        <v>739</v>
      </c>
      <c r="GB383" s="22" t="s">
        <v>2891</v>
      </c>
      <c r="GC383" s="22">
        <v>0.4</v>
      </c>
      <c r="GD383" s="22" t="s">
        <v>2872</v>
      </c>
      <c r="GE383" s="22">
        <v>0</v>
      </c>
      <c r="GF383" s="22">
        <v>0</v>
      </c>
      <c r="GG383" s="22">
        <v>0</v>
      </c>
      <c r="GH383" s="22">
        <v>0</v>
      </c>
      <c r="GI383" s="22" t="s">
        <v>3619</v>
      </c>
      <c r="GJ383" s="22" t="s">
        <v>3619</v>
      </c>
      <c r="GK383" s="22" t="s">
        <v>2874</v>
      </c>
      <c r="GL383" s="22" t="s">
        <v>376</v>
      </c>
      <c r="GM383" s="22" t="s">
        <v>192</v>
      </c>
      <c r="GN383" s="22" t="s">
        <v>2864</v>
      </c>
      <c r="GO383" s="22" t="s">
        <v>2864</v>
      </c>
      <c r="GP383" s="22" t="s">
        <v>2276</v>
      </c>
      <c r="GQ383" s="22" t="s">
        <v>3255</v>
      </c>
      <c r="GR383" s="22" t="s">
        <v>3307</v>
      </c>
      <c r="GS383" s="22" t="s">
        <v>2277</v>
      </c>
      <c r="GT383" s="22" t="s">
        <v>2864</v>
      </c>
      <c r="GU383" s="22" t="s">
        <v>2278</v>
      </c>
      <c r="GV383" s="22" t="s">
        <v>893</v>
      </c>
      <c r="GW383" s="22" t="s">
        <v>2279</v>
      </c>
      <c r="GX383" s="22" t="s">
        <v>2889</v>
      </c>
      <c r="GY383" s="22">
        <v>88.46</v>
      </c>
      <c r="GZ383" s="22">
        <v>73.98</v>
      </c>
    </row>
    <row r="384" spans="1:208" x14ac:dyDescent="0.25">
      <c r="A384" s="22" t="s">
        <v>2468</v>
      </c>
      <c r="B384" s="22" t="s">
        <v>2280</v>
      </c>
      <c r="C384" s="22" t="s">
        <v>2469</v>
      </c>
      <c r="D384" s="22" t="s">
        <v>2281</v>
      </c>
      <c r="E384" s="22" t="s">
        <v>1063</v>
      </c>
      <c r="F384" s="22" t="s">
        <v>893</v>
      </c>
      <c r="G384" s="22" t="s">
        <v>2282</v>
      </c>
      <c r="H384" s="22" t="s">
        <v>1065</v>
      </c>
      <c r="I384" s="22">
        <v>159.75</v>
      </c>
      <c r="J384" s="22">
        <v>580.62</v>
      </c>
      <c r="K384" s="37">
        <v>10</v>
      </c>
      <c r="L384" s="37">
        <v>7.13</v>
      </c>
      <c r="M384" s="37">
        <f t="shared" si="12"/>
        <v>176.88</v>
      </c>
      <c r="N384" s="37">
        <f t="shared" si="13"/>
        <v>597.75</v>
      </c>
      <c r="O384" s="39">
        <v>42826</v>
      </c>
      <c r="P384" s="22">
        <v>110</v>
      </c>
      <c r="Q384" s="22" t="b">
        <v>1</v>
      </c>
      <c r="R384" s="22">
        <v>0.9647</v>
      </c>
      <c r="S384" s="22" t="s">
        <v>2861</v>
      </c>
      <c r="T384" s="75">
        <v>42845.461053217703</v>
      </c>
      <c r="U384" s="22" t="s">
        <v>2862</v>
      </c>
      <c r="V384" s="22">
        <v>0.85</v>
      </c>
      <c r="W384" s="22">
        <v>0</v>
      </c>
      <c r="X384" s="22">
        <v>1.2</v>
      </c>
      <c r="Y384" s="22">
        <v>1.1000000000000001</v>
      </c>
      <c r="Z384" s="22">
        <v>0</v>
      </c>
      <c r="AA384" s="22">
        <v>76.540000000000006</v>
      </c>
      <c r="AB384" s="22">
        <v>0.95</v>
      </c>
      <c r="AC384" s="22">
        <v>0</v>
      </c>
      <c r="AD384" s="22">
        <v>0.1</v>
      </c>
      <c r="AE384" s="22">
        <v>88</v>
      </c>
      <c r="AF384" s="22">
        <v>0.96</v>
      </c>
      <c r="AG384" s="22">
        <v>0</v>
      </c>
      <c r="AH384" s="22">
        <v>0.08</v>
      </c>
      <c r="AI384" s="22">
        <v>151.91</v>
      </c>
      <c r="AJ384" s="22">
        <v>373.4</v>
      </c>
      <c r="AK384" s="39">
        <v>42552</v>
      </c>
      <c r="AL384" s="22">
        <v>664283374</v>
      </c>
      <c r="AM384" s="22">
        <v>0.80269999999999997</v>
      </c>
      <c r="AN384" s="39">
        <v>42735</v>
      </c>
      <c r="AO384" s="22" t="b">
        <v>0</v>
      </c>
      <c r="AP384" s="22">
        <v>160.72</v>
      </c>
      <c r="AQ384" s="22">
        <v>0.5</v>
      </c>
      <c r="AR384" s="22">
        <v>0.75</v>
      </c>
      <c r="AS384" s="22">
        <v>3.8269000000000002</v>
      </c>
      <c r="AT384" s="22">
        <v>4.3261000000000003</v>
      </c>
      <c r="AU384" s="22">
        <v>0.5</v>
      </c>
      <c r="AV384" s="22">
        <v>0</v>
      </c>
      <c r="AW384" s="22">
        <v>0.6</v>
      </c>
      <c r="AX384" s="22">
        <v>0.5</v>
      </c>
      <c r="AY384" s="22">
        <v>0.75270000000000004</v>
      </c>
      <c r="AZ384" s="22">
        <v>0.95</v>
      </c>
      <c r="BA384" s="22">
        <v>0.5</v>
      </c>
      <c r="BB384" s="22">
        <v>0.12889999999999999</v>
      </c>
      <c r="BC384" s="22">
        <v>0.5</v>
      </c>
      <c r="BD384" s="22">
        <v>0.47620000000000001</v>
      </c>
      <c r="BE384" s="22">
        <v>1.0711999999999999</v>
      </c>
      <c r="BF384" s="22">
        <v>8</v>
      </c>
      <c r="BG384" s="39">
        <v>42552</v>
      </c>
      <c r="BH384" s="22">
        <v>1</v>
      </c>
      <c r="BI384" s="22" t="b">
        <v>0</v>
      </c>
      <c r="BJ384" s="39">
        <v>42369</v>
      </c>
      <c r="BK384" s="39">
        <v>42369</v>
      </c>
      <c r="BL384" s="22" t="b">
        <v>1</v>
      </c>
      <c r="BM384" s="39">
        <v>42845</v>
      </c>
      <c r="BN384" s="22" t="b">
        <v>1</v>
      </c>
      <c r="BO384" s="39">
        <v>42826</v>
      </c>
      <c r="BP384" s="22">
        <v>110</v>
      </c>
      <c r="BQ384" s="22">
        <v>7069</v>
      </c>
      <c r="BR384" s="22">
        <v>102034</v>
      </c>
      <c r="BS384" s="75">
        <v>42845.461053217703</v>
      </c>
      <c r="BT384" s="22" t="s">
        <v>3620</v>
      </c>
      <c r="BU384" s="22">
        <v>159.75</v>
      </c>
      <c r="BV384" s="22" t="s">
        <v>2861</v>
      </c>
      <c r="BW384" s="22">
        <v>0.93189999999999995</v>
      </c>
      <c r="BX384" s="22">
        <v>3854</v>
      </c>
      <c r="BY384" s="22">
        <v>0.96082000000000001</v>
      </c>
      <c r="BZ384" s="22" t="s">
        <v>2864</v>
      </c>
      <c r="CA384" s="22" t="s">
        <v>2862</v>
      </c>
      <c r="CB384" s="22" t="b">
        <v>1</v>
      </c>
      <c r="CC384" s="22">
        <v>0</v>
      </c>
      <c r="CD384" s="22">
        <v>369</v>
      </c>
      <c r="CE384" s="22">
        <v>1</v>
      </c>
      <c r="CF384" s="22">
        <v>125</v>
      </c>
      <c r="CG384" s="22">
        <v>45625</v>
      </c>
      <c r="CH384" s="22">
        <v>34723</v>
      </c>
      <c r="CI384" s="22">
        <v>25542</v>
      </c>
      <c r="CJ384" s="22">
        <v>0.7611</v>
      </c>
      <c r="CK384" s="22" t="s">
        <v>2883</v>
      </c>
      <c r="CL384" s="22">
        <v>0</v>
      </c>
      <c r="CM384" s="22">
        <v>580.62</v>
      </c>
      <c r="CN384" s="22" t="s">
        <v>2866</v>
      </c>
      <c r="CO384" s="22" t="s">
        <v>2867</v>
      </c>
      <c r="CP384" s="22">
        <v>75.2</v>
      </c>
      <c r="CQ384" s="22">
        <v>84.55</v>
      </c>
      <c r="CR384" s="22">
        <v>3</v>
      </c>
      <c r="CS384" s="22">
        <v>0</v>
      </c>
      <c r="CT384" s="22">
        <v>2970375</v>
      </c>
      <c r="CU384" s="22">
        <v>82.19</v>
      </c>
      <c r="CV384" s="22">
        <v>80.7</v>
      </c>
      <c r="CW384" s="22">
        <v>75.2</v>
      </c>
      <c r="CX384" s="22">
        <v>72.59</v>
      </c>
      <c r="CY384" s="22">
        <v>0</v>
      </c>
      <c r="CZ384" s="22">
        <v>0</v>
      </c>
      <c r="DA384" s="22">
        <v>75.2</v>
      </c>
      <c r="DB384" s="22">
        <v>91.69</v>
      </c>
      <c r="DC384" s="22">
        <v>2217897</v>
      </c>
      <c r="DD384" s="22">
        <v>1069871</v>
      </c>
      <c r="DE384" s="22">
        <v>38781</v>
      </c>
      <c r="DF384" s="22">
        <v>54.95</v>
      </c>
      <c r="DG384" s="22">
        <v>29.6</v>
      </c>
      <c r="DH384" s="22">
        <v>84.55</v>
      </c>
      <c r="DI384" s="22">
        <v>0</v>
      </c>
      <c r="DJ384" s="22">
        <v>0</v>
      </c>
      <c r="DK384" s="22">
        <v>84.55</v>
      </c>
      <c r="DL384" s="22">
        <v>236979</v>
      </c>
      <c r="DM384" s="22">
        <v>368504</v>
      </c>
      <c r="DN384" s="22">
        <v>6258143</v>
      </c>
      <c r="DO384" s="22">
        <v>70337</v>
      </c>
      <c r="DP384" s="22">
        <v>155753</v>
      </c>
      <c r="DQ384" s="22">
        <v>286211</v>
      </c>
      <c r="DR384" s="22">
        <v>2244</v>
      </c>
      <c r="DS384" s="22">
        <v>7757</v>
      </c>
      <c r="DT384" s="22">
        <v>139983</v>
      </c>
      <c r="DU384" s="22">
        <v>896859</v>
      </c>
      <c r="DV384" s="22">
        <v>300</v>
      </c>
      <c r="DW384" s="22">
        <v>52970</v>
      </c>
      <c r="DX384" s="22">
        <v>239072</v>
      </c>
      <c r="DY384" s="22">
        <v>241361</v>
      </c>
      <c r="DZ384" s="22">
        <v>257142</v>
      </c>
      <c r="EA384" s="22">
        <v>225843</v>
      </c>
      <c r="EB384" s="22">
        <v>209497</v>
      </c>
      <c r="EC384" s="22">
        <v>2695</v>
      </c>
      <c r="ED384" s="22">
        <v>135622</v>
      </c>
      <c r="EE384" s="22">
        <v>41098</v>
      </c>
      <c r="EF384" s="22">
        <v>2687916</v>
      </c>
      <c r="EG384" s="39">
        <v>41640</v>
      </c>
      <c r="EH384" s="39">
        <v>42004</v>
      </c>
      <c r="EI384" s="22">
        <v>3158953</v>
      </c>
      <c r="EJ384" s="22" t="b">
        <v>1</v>
      </c>
      <c r="EK384" s="22" t="b">
        <v>1</v>
      </c>
      <c r="EL384" s="22">
        <v>1.0711999999999999</v>
      </c>
      <c r="EM384" s="22" t="s">
        <v>2870</v>
      </c>
      <c r="EN384" s="22" t="s">
        <v>2871</v>
      </c>
      <c r="EO384" s="22" t="s">
        <v>2884</v>
      </c>
      <c r="EP384" s="22" t="s">
        <v>2885</v>
      </c>
      <c r="EQ384" s="22">
        <v>1.0185</v>
      </c>
      <c r="ER384" s="22">
        <v>1.0317000000000001</v>
      </c>
      <c r="ES384" s="22">
        <v>1.0348999999999999</v>
      </c>
      <c r="ET384" s="22">
        <v>1.0358000000000001</v>
      </c>
      <c r="EU384" s="22">
        <v>0.97150000000000003</v>
      </c>
      <c r="EV384" s="22">
        <v>0</v>
      </c>
      <c r="EW384" s="22">
        <v>117409</v>
      </c>
      <c r="EX384" s="22" t="s">
        <v>3620</v>
      </c>
      <c r="EY384" s="22">
        <v>1.0185</v>
      </c>
      <c r="EZ384" s="22" t="b">
        <v>0</v>
      </c>
      <c r="FA384" s="22" t="b">
        <v>0</v>
      </c>
      <c r="FB384" s="22">
        <v>0</v>
      </c>
      <c r="FC384" s="22">
        <v>0</v>
      </c>
      <c r="FD384" s="22">
        <v>0.42109999999999997</v>
      </c>
      <c r="FE384" s="22">
        <v>0.7611</v>
      </c>
      <c r="FF384" s="22">
        <v>605483</v>
      </c>
      <c r="FG384" s="22">
        <v>6258143</v>
      </c>
      <c r="FH384" s="22">
        <v>25542</v>
      </c>
      <c r="FI384" s="22">
        <v>34723</v>
      </c>
      <c r="FJ384" s="22">
        <v>45625</v>
      </c>
      <c r="FK384" s="22" t="b">
        <v>0</v>
      </c>
      <c r="FL384" s="22">
        <v>0.73560000000000003</v>
      </c>
      <c r="FM384" s="39">
        <v>41640</v>
      </c>
      <c r="FN384" s="39">
        <v>42004</v>
      </c>
      <c r="FO384" s="22" t="s">
        <v>1065</v>
      </c>
      <c r="FP384" s="22" t="b">
        <v>0</v>
      </c>
      <c r="FQ384" s="22" t="b">
        <v>0</v>
      </c>
      <c r="FR384" s="22">
        <v>3.3199000000000001</v>
      </c>
      <c r="FS384" s="39">
        <v>41820</v>
      </c>
      <c r="FT384" s="22" t="s">
        <v>2872</v>
      </c>
      <c r="FU384" s="22">
        <v>0</v>
      </c>
      <c r="FV384" s="22">
        <v>2080</v>
      </c>
      <c r="FW384" s="22">
        <v>27066</v>
      </c>
      <c r="FX384" s="22">
        <v>34163</v>
      </c>
      <c r="FY384" s="22">
        <v>54100</v>
      </c>
      <c r="FZ384" s="22">
        <v>0</v>
      </c>
      <c r="GA384" s="22">
        <v>0</v>
      </c>
      <c r="GB384" s="22" t="s">
        <v>2905</v>
      </c>
      <c r="GC384" s="22">
        <v>0.57889999999999997</v>
      </c>
      <c r="GD384" s="22" t="s">
        <v>2872</v>
      </c>
      <c r="GE384" s="22">
        <v>0</v>
      </c>
      <c r="GF384" s="22">
        <v>0</v>
      </c>
      <c r="GG384" s="22">
        <v>0</v>
      </c>
      <c r="GH384" s="22">
        <v>0</v>
      </c>
      <c r="GI384" s="22" t="s">
        <v>3620</v>
      </c>
      <c r="GJ384" s="22" t="s">
        <v>3620</v>
      </c>
      <c r="GK384" s="22" t="s">
        <v>2874</v>
      </c>
      <c r="GL384" s="22" t="s">
        <v>2468</v>
      </c>
      <c r="GM384" s="22" t="s">
        <v>2469</v>
      </c>
      <c r="GN384" s="22" t="s">
        <v>2864</v>
      </c>
      <c r="GO384" s="22" t="s">
        <v>2864</v>
      </c>
      <c r="GP384" s="22" t="s">
        <v>2280</v>
      </c>
      <c r="GQ384" s="22" t="s">
        <v>3621</v>
      </c>
      <c r="GR384" s="22" t="s">
        <v>3622</v>
      </c>
      <c r="GS384" s="22" t="s">
        <v>2281</v>
      </c>
      <c r="GT384" s="22" t="s">
        <v>2864</v>
      </c>
      <c r="GU384" s="22" t="s">
        <v>1063</v>
      </c>
      <c r="GV384" s="22" t="s">
        <v>893</v>
      </c>
      <c r="GW384" s="22" t="s">
        <v>2282</v>
      </c>
      <c r="GX384" s="22" t="s">
        <v>2889</v>
      </c>
      <c r="GY384" s="22">
        <v>88</v>
      </c>
      <c r="GZ384" s="22">
        <v>85.54</v>
      </c>
    </row>
    <row r="385" spans="1:208" x14ac:dyDescent="0.25">
      <c r="A385" s="22" t="s">
        <v>746</v>
      </c>
      <c r="B385" s="22" t="s">
        <v>2283</v>
      </c>
      <c r="C385" s="22" t="s">
        <v>193</v>
      </c>
      <c r="D385" s="22" t="s">
        <v>2284</v>
      </c>
      <c r="E385" s="22" t="s">
        <v>900</v>
      </c>
      <c r="F385" s="22" t="s">
        <v>893</v>
      </c>
      <c r="G385" s="22" t="s">
        <v>2062</v>
      </c>
      <c r="H385" s="22" t="s">
        <v>952</v>
      </c>
      <c r="I385" s="22">
        <v>168.22</v>
      </c>
      <c r="J385" s="22">
        <v>579.07000000000005</v>
      </c>
      <c r="K385" s="37">
        <v>10</v>
      </c>
      <c r="L385" s="37">
        <v>7.13</v>
      </c>
      <c r="M385" s="37">
        <f t="shared" si="12"/>
        <v>185.35</v>
      </c>
      <c r="N385" s="37">
        <f t="shared" si="13"/>
        <v>596.20000000000005</v>
      </c>
      <c r="O385" s="39">
        <v>42826</v>
      </c>
      <c r="P385" s="22">
        <v>110</v>
      </c>
      <c r="Q385" s="22" t="b">
        <v>1</v>
      </c>
      <c r="R385" s="22">
        <v>0.9647</v>
      </c>
      <c r="S385" s="22" t="s">
        <v>2861</v>
      </c>
      <c r="T385" s="75">
        <v>42845.461053217703</v>
      </c>
      <c r="U385" s="22" t="s">
        <v>2862</v>
      </c>
      <c r="V385" s="22">
        <v>0.85</v>
      </c>
      <c r="W385" s="22">
        <v>0</v>
      </c>
      <c r="X385" s="22">
        <v>1.2</v>
      </c>
      <c r="Y385" s="22">
        <v>1.1000000000000001</v>
      </c>
      <c r="Z385" s="22">
        <v>0</v>
      </c>
      <c r="AA385" s="22">
        <v>76.540000000000006</v>
      </c>
      <c r="AB385" s="22">
        <v>0.95</v>
      </c>
      <c r="AC385" s="22">
        <v>0</v>
      </c>
      <c r="AD385" s="22">
        <v>0.1</v>
      </c>
      <c r="AE385" s="22">
        <v>88</v>
      </c>
      <c r="AF385" s="22">
        <v>0.96</v>
      </c>
      <c r="AG385" s="22">
        <v>0</v>
      </c>
      <c r="AH385" s="22">
        <v>0.08</v>
      </c>
      <c r="AI385" s="22">
        <v>151.91</v>
      </c>
      <c r="AJ385" s="22">
        <v>373.4</v>
      </c>
      <c r="AK385" s="39">
        <v>42552</v>
      </c>
      <c r="AL385" s="22">
        <v>664283374</v>
      </c>
      <c r="AM385" s="22">
        <v>0.80269999999999997</v>
      </c>
      <c r="AN385" s="39">
        <v>42735</v>
      </c>
      <c r="AO385" s="22" t="b">
        <v>0</v>
      </c>
      <c r="AP385" s="22">
        <v>160.72</v>
      </c>
      <c r="AQ385" s="22">
        <v>0.5</v>
      </c>
      <c r="AR385" s="22">
        <v>0.75</v>
      </c>
      <c r="AS385" s="22">
        <v>3.8269000000000002</v>
      </c>
      <c r="AT385" s="22">
        <v>4.3261000000000003</v>
      </c>
      <c r="AU385" s="22">
        <v>0.5</v>
      </c>
      <c r="AV385" s="22">
        <v>0</v>
      </c>
      <c r="AW385" s="22">
        <v>0.6</v>
      </c>
      <c r="AX385" s="22">
        <v>0.5</v>
      </c>
      <c r="AY385" s="22">
        <v>0.75270000000000004</v>
      </c>
      <c r="AZ385" s="22">
        <v>0.95</v>
      </c>
      <c r="BA385" s="22">
        <v>0.5</v>
      </c>
      <c r="BB385" s="22">
        <v>0.12889999999999999</v>
      </c>
      <c r="BC385" s="22">
        <v>0.5</v>
      </c>
      <c r="BD385" s="22">
        <v>0.47620000000000001</v>
      </c>
      <c r="BE385" s="22">
        <v>1.0711999999999999</v>
      </c>
      <c r="BF385" s="22">
        <v>8</v>
      </c>
      <c r="BG385" s="39">
        <v>42552</v>
      </c>
      <c r="BH385" s="22">
        <v>1</v>
      </c>
      <c r="BI385" s="22" t="b">
        <v>0</v>
      </c>
      <c r="BJ385" s="39">
        <v>42369</v>
      </c>
      <c r="BK385" s="39">
        <v>42369</v>
      </c>
      <c r="BL385" s="22" t="b">
        <v>1</v>
      </c>
      <c r="BM385" s="39">
        <v>42845</v>
      </c>
      <c r="BN385" s="22" t="b">
        <v>1</v>
      </c>
      <c r="BO385" s="39">
        <v>42826</v>
      </c>
      <c r="BP385" s="22">
        <v>110</v>
      </c>
      <c r="BQ385" s="22">
        <v>7003</v>
      </c>
      <c r="BR385" s="22">
        <v>102232</v>
      </c>
      <c r="BS385" s="75">
        <v>42845.461053217703</v>
      </c>
      <c r="BT385" s="22" t="s">
        <v>3623</v>
      </c>
      <c r="BU385" s="22">
        <v>168.22</v>
      </c>
      <c r="BV385" s="22" t="s">
        <v>2861</v>
      </c>
      <c r="BW385" s="22">
        <v>0.9234</v>
      </c>
      <c r="BX385" s="22">
        <v>3811</v>
      </c>
      <c r="BY385" s="22">
        <v>0.96082000000000001</v>
      </c>
      <c r="BZ385" s="22" t="s">
        <v>2864</v>
      </c>
      <c r="CA385" s="22" t="s">
        <v>2862</v>
      </c>
      <c r="CB385" s="22" t="b">
        <v>1</v>
      </c>
      <c r="CC385" s="22">
        <v>0</v>
      </c>
      <c r="CD385" s="22">
        <v>829</v>
      </c>
      <c r="CE385" s="22">
        <v>1</v>
      </c>
      <c r="CF385" s="22">
        <v>120</v>
      </c>
      <c r="CG385" s="22">
        <v>43800</v>
      </c>
      <c r="CH385" s="22">
        <v>43078</v>
      </c>
      <c r="CI385" s="22">
        <v>20231</v>
      </c>
      <c r="CJ385" s="22">
        <v>0.98350000000000004</v>
      </c>
      <c r="CK385" s="22" t="s">
        <v>2883</v>
      </c>
      <c r="CL385" s="22">
        <v>0</v>
      </c>
      <c r="CM385" s="22">
        <v>579.07000000000005</v>
      </c>
      <c r="CN385" s="22" t="s">
        <v>2866</v>
      </c>
      <c r="CO385" s="22" t="s">
        <v>2867</v>
      </c>
      <c r="CP385" s="22">
        <v>71.42</v>
      </c>
      <c r="CQ385" s="22">
        <v>96.8</v>
      </c>
      <c r="CR385" s="22">
        <v>4</v>
      </c>
      <c r="CS385" s="22">
        <v>0</v>
      </c>
      <c r="CT385" s="22">
        <v>3353939</v>
      </c>
      <c r="CU385" s="22">
        <v>74.81</v>
      </c>
      <c r="CV385" s="22">
        <v>77.34</v>
      </c>
      <c r="CW385" s="22">
        <v>71.42</v>
      </c>
      <c r="CX385" s="22">
        <v>71.92</v>
      </c>
      <c r="CY385" s="22">
        <v>0</v>
      </c>
      <c r="CZ385" s="22">
        <v>0</v>
      </c>
      <c r="DA385" s="22">
        <v>71.42</v>
      </c>
      <c r="DB385" s="22">
        <v>90.85</v>
      </c>
      <c r="DC385" s="22">
        <v>2779097</v>
      </c>
      <c r="DD385" s="22">
        <v>1903845</v>
      </c>
      <c r="DE385" s="22">
        <v>43078</v>
      </c>
      <c r="DF385" s="22">
        <v>61.99</v>
      </c>
      <c r="DG385" s="22">
        <v>42.46</v>
      </c>
      <c r="DH385" s="22">
        <v>104.45</v>
      </c>
      <c r="DI385" s="22">
        <v>0</v>
      </c>
      <c r="DJ385" s="22">
        <v>0</v>
      </c>
      <c r="DK385" s="22">
        <v>104.45</v>
      </c>
      <c r="DL385" s="22">
        <v>389536</v>
      </c>
      <c r="DM385" s="22">
        <v>412030</v>
      </c>
      <c r="DN385" s="22">
        <v>8036881</v>
      </c>
      <c r="DO385" s="22">
        <v>169708</v>
      </c>
      <c r="DP385" s="22">
        <v>356109</v>
      </c>
      <c r="DQ385" s="22">
        <v>611251</v>
      </c>
      <c r="DR385" s="22">
        <v>28076</v>
      </c>
      <c r="DS385" s="22">
        <v>562864</v>
      </c>
      <c r="DT385" s="22">
        <v>0</v>
      </c>
      <c r="DU385" s="22">
        <v>0</v>
      </c>
      <c r="DV385" s="22">
        <v>244034</v>
      </c>
      <c r="DW385" s="22">
        <v>5489</v>
      </c>
      <c r="DX385" s="22">
        <v>580079</v>
      </c>
      <c r="DY385" s="22">
        <v>0</v>
      </c>
      <c r="DZ385" s="22">
        <v>507815</v>
      </c>
      <c r="EA385" s="22">
        <v>424571</v>
      </c>
      <c r="EB385" s="22">
        <v>197941</v>
      </c>
      <c r="EC385" s="22">
        <v>0</v>
      </c>
      <c r="ED385" s="22">
        <v>193439</v>
      </c>
      <c r="EE385" s="22">
        <v>77218</v>
      </c>
      <c r="EF385" s="22">
        <v>3276721</v>
      </c>
      <c r="EG385" s="39">
        <v>41640</v>
      </c>
      <c r="EH385" s="39">
        <v>42004</v>
      </c>
      <c r="EI385" s="22">
        <v>4499464</v>
      </c>
      <c r="EJ385" s="22" t="b">
        <v>1</v>
      </c>
      <c r="EK385" s="22" t="b">
        <v>1</v>
      </c>
      <c r="EL385" s="22">
        <v>1.0711999999999999</v>
      </c>
      <c r="EM385" s="22" t="s">
        <v>2870</v>
      </c>
      <c r="EN385" s="22" t="s">
        <v>2871</v>
      </c>
      <c r="EO385" s="22" t="s">
        <v>2884</v>
      </c>
      <c r="EP385" s="22" t="s">
        <v>2885</v>
      </c>
      <c r="EQ385" s="22">
        <v>0.96730000000000005</v>
      </c>
      <c r="ER385" s="22">
        <v>0.97389999999999999</v>
      </c>
      <c r="ES385" s="22">
        <v>0.95020000000000004</v>
      </c>
      <c r="ET385" s="22">
        <v>0.9788</v>
      </c>
      <c r="EU385" s="22">
        <v>0.96619999999999995</v>
      </c>
      <c r="EV385" s="22">
        <v>0</v>
      </c>
      <c r="EW385" s="22">
        <v>155849</v>
      </c>
      <c r="EX385" s="22" t="s">
        <v>3623</v>
      </c>
      <c r="EY385" s="22">
        <v>0.96730000000000005</v>
      </c>
      <c r="EZ385" s="22" t="b">
        <v>0</v>
      </c>
      <c r="FA385" s="22" t="b">
        <v>0</v>
      </c>
      <c r="FB385" s="22">
        <v>0</v>
      </c>
      <c r="FC385" s="22">
        <v>0</v>
      </c>
      <c r="FD385" s="22">
        <v>0.82689999999999997</v>
      </c>
      <c r="FE385" s="22">
        <v>0.98350000000000004</v>
      </c>
      <c r="FF385" s="22">
        <v>801566</v>
      </c>
      <c r="FG385" s="22">
        <v>8036881</v>
      </c>
      <c r="FH385" s="22">
        <v>20231</v>
      </c>
      <c r="FI385" s="22">
        <v>43078</v>
      </c>
      <c r="FJ385" s="22">
        <v>43800</v>
      </c>
      <c r="FK385" s="22" t="b">
        <v>0</v>
      </c>
      <c r="FL385" s="22">
        <v>0.46960000000000002</v>
      </c>
      <c r="FM385" s="39">
        <v>41640</v>
      </c>
      <c r="FN385" s="39">
        <v>42004</v>
      </c>
      <c r="FO385" s="22" t="s">
        <v>952</v>
      </c>
      <c r="FP385" s="22" t="b">
        <v>0</v>
      </c>
      <c r="FQ385" s="22" t="b">
        <v>0</v>
      </c>
      <c r="FR385" s="22">
        <v>3.7401</v>
      </c>
      <c r="FS385" s="39">
        <v>41820</v>
      </c>
      <c r="FT385" s="22" t="s">
        <v>2872</v>
      </c>
      <c r="FU385" s="22">
        <v>0</v>
      </c>
      <c r="FV385" s="22">
        <v>2160</v>
      </c>
      <c r="FW385" s="22">
        <v>7638</v>
      </c>
      <c r="FX385" s="22">
        <v>46538</v>
      </c>
      <c r="FY385" s="22">
        <v>99513</v>
      </c>
      <c r="FZ385" s="22">
        <v>0</v>
      </c>
      <c r="GA385" s="22">
        <v>0</v>
      </c>
      <c r="GB385" s="22" t="s">
        <v>2881</v>
      </c>
      <c r="GC385" s="22">
        <v>0.1731</v>
      </c>
      <c r="GD385" s="22" t="s">
        <v>2872</v>
      </c>
      <c r="GE385" s="22">
        <v>0</v>
      </c>
      <c r="GF385" s="22">
        <v>0</v>
      </c>
      <c r="GG385" s="22">
        <v>0</v>
      </c>
      <c r="GH385" s="22">
        <v>0</v>
      </c>
      <c r="GI385" s="22" t="s">
        <v>3623</v>
      </c>
      <c r="GJ385" s="22" t="s">
        <v>3623</v>
      </c>
      <c r="GK385" s="22" t="s">
        <v>2874</v>
      </c>
      <c r="GL385" s="22" t="s">
        <v>746</v>
      </c>
      <c r="GM385" s="22" t="s">
        <v>193</v>
      </c>
      <c r="GN385" s="22" t="s">
        <v>2864</v>
      </c>
      <c r="GO385" s="22" t="s">
        <v>2864</v>
      </c>
      <c r="GP385" s="22" t="s">
        <v>2283</v>
      </c>
      <c r="GQ385" s="22" t="s">
        <v>3624</v>
      </c>
      <c r="GR385" s="22" t="s">
        <v>2931</v>
      </c>
      <c r="GS385" s="22" t="s">
        <v>2284</v>
      </c>
      <c r="GT385" s="22" t="s">
        <v>2864</v>
      </c>
      <c r="GU385" s="22" t="s">
        <v>900</v>
      </c>
      <c r="GV385" s="22" t="s">
        <v>893</v>
      </c>
      <c r="GW385" s="22" t="s">
        <v>2062</v>
      </c>
      <c r="GX385" s="22" t="s">
        <v>2889</v>
      </c>
      <c r="GY385" s="22">
        <v>108.71</v>
      </c>
      <c r="GZ385" s="22">
        <v>77.86</v>
      </c>
    </row>
    <row r="386" spans="1:208" x14ac:dyDescent="0.25">
      <c r="A386" s="22" t="s">
        <v>377</v>
      </c>
      <c r="B386" s="22" t="s">
        <v>2285</v>
      </c>
      <c r="C386" s="22" t="s">
        <v>797</v>
      </c>
      <c r="D386" s="22" t="s">
        <v>2286</v>
      </c>
      <c r="E386" s="22" t="s">
        <v>2287</v>
      </c>
      <c r="F386" s="22" t="s">
        <v>893</v>
      </c>
      <c r="G386" s="22" t="s">
        <v>2288</v>
      </c>
      <c r="H386" s="22" t="s">
        <v>1233</v>
      </c>
      <c r="I386" s="22">
        <v>151.52000000000001</v>
      </c>
      <c r="J386" s="22">
        <v>586.20000000000005</v>
      </c>
      <c r="K386" s="37">
        <v>10</v>
      </c>
      <c r="L386" s="37">
        <v>1.36</v>
      </c>
      <c r="M386" s="37">
        <f t="shared" si="12"/>
        <v>162.88</v>
      </c>
      <c r="N386" s="37">
        <f t="shared" si="13"/>
        <v>597.55999999999995</v>
      </c>
      <c r="O386" s="39">
        <v>42826</v>
      </c>
      <c r="P386" s="22">
        <v>110</v>
      </c>
      <c r="Q386" s="22" t="b">
        <v>1</v>
      </c>
      <c r="R386" s="22">
        <v>0.9647</v>
      </c>
      <c r="S386" s="22" t="s">
        <v>2861</v>
      </c>
      <c r="T386" s="75">
        <v>42845.461053217703</v>
      </c>
      <c r="U386" s="22" t="s">
        <v>2862</v>
      </c>
      <c r="V386" s="22">
        <v>0.85</v>
      </c>
      <c r="W386" s="22">
        <v>0</v>
      </c>
      <c r="X386" s="22">
        <v>1.2</v>
      </c>
      <c r="Y386" s="22">
        <v>1.1000000000000001</v>
      </c>
      <c r="Z386" s="22">
        <v>0</v>
      </c>
      <c r="AA386" s="22">
        <v>76.540000000000006</v>
      </c>
      <c r="AB386" s="22">
        <v>0.95</v>
      </c>
      <c r="AC386" s="22">
        <v>0</v>
      </c>
      <c r="AD386" s="22">
        <v>0.1</v>
      </c>
      <c r="AE386" s="22">
        <v>88</v>
      </c>
      <c r="AF386" s="22">
        <v>0.96</v>
      </c>
      <c r="AG386" s="22">
        <v>0</v>
      </c>
      <c r="AH386" s="22">
        <v>0.08</v>
      </c>
      <c r="AI386" s="22">
        <v>151.91</v>
      </c>
      <c r="AJ386" s="22">
        <v>373.4</v>
      </c>
      <c r="AK386" s="39">
        <v>42552</v>
      </c>
      <c r="AL386" s="22">
        <v>664283374</v>
      </c>
      <c r="AM386" s="22">
        <v>0.80269999999999997</v>
      </c>
      <c r="AN386" s="39">
        <v>42735</v>
      </c>
      <c r="AO386" s="22" t="b">
        <v>0</v>
      </c>
      <c r="AP386" s="22">
        <v>160.72</v>
      </c>
      <c r="AQ386" s="22">
        <v>0.5</v>
      </c>
      <c r="AR386" s="22">
        <v>0.75</v>
      </c>
      <c r="AS386" s="22">
        <v>3.8269000000000002</v>
      </c>
      <c r="AT386" s="22">
        <v>4.3261000000000003</v>
      </c>
      <c r="AU386" s="22">
        <v>0.5</v>
      </c>
      <c r="AV386" s="22">
        <v>0</v>
      </c>
      <c r="AW386" s="22">
        <v>0.6</v>
      </c>
      <c r="AX386" s="22">
        <v>0.5</v>
      </c>
      <c r="AY386" s="22">
        <v>0.75270000000000004</v>
      </c>
      <c r="AZ386" s="22">
        <v>0.95</v>
      </c>
      <c r="BA386" s="22">
        <v>0.5</v>
      </c>
      <c r="BB386" s="22">
        <v>0.12889999999999999</v>
      </c>
      <c r="BC386" s="22">
        <v>0.5</v>
      </c>
      <c r="BD386" s="22">
        <v>0.47620000000000001</v>
      </c>
      <c r="BE386" s="22">
        <v>1.0711999999999999</v>
      </c>
      <c r="BF386" s="22">
        <v>8</v>
      </c>
      <c r="BG386" s="39">
        <v>42552</v>
      </c>
      <c r="BH386" s="22">
        <v>1</v>
      </c>
      <c r="BI386" s="22" t="b">
        <v>0</v>
      </c>
      <c r="BJ386" s="39">
        <v>42369</v>
      </c>
      <c r="BK386" s="39">
        <v>42369</v>
      </c>
      <c r="BL386" s="22" t="b">
        <v>1</v>
      </c>
      <c r="BM386" s="39">
        <v>42845</v>
      </c>
      <c r="BN386" s="22" t="b">
        <v>1</v>
      </c>
      <c r="BO386" s="39">
        <v>42826</v>
      </c>
      <c r="BP386" s="22">
        <v>110</v>
      </c>
      <c r="BQ386" s="22">
        <v>834</v>
      </c>
      <c r="BR386" s="22">
        <v>102233</v>
      </c>
      <c r="BS386" s="75">
        <v>42845.461053217703</v>
      </c>
      <c r="BT386" s="22" t="s">
        <v>3625</v>
      </c>
      <c r="BU386" s="22">
        <v>151.52000000000001</v>
      </c>
      <c r="BV386" s="22" t="s">
        <v>2861</v>
      </c>
      <c r="BW386" s="22">
        <v>0.96250000000000002</v>
      </c>
      <c r="BX386" s="22">
        <v>417</v>
      </c>
      <c r="BY386" s="22">
        <v>0.96531999999999996</v>
      </c>
      <c r="BZ386" s="22" t="s">
        <v>2864</v>
      </c>
      <c r="CA386" s="22" t="s">
        <v>2862</v>
      </c>
      <c r="CB386" s="22" t="b">
        <v>1</v>
      </c>
      <c r="CC386" s="22">
        <v>0</v>
      </c>
      <c r="CD386" s="22">
        <v>833</v>
      </c>
      <c r="CE386" s="22">
        <v>1</v>
      </c>
      <c r="CF386" s="22">
        <v>32</v>
      </c>
      <c r="CG386" s="22">
        <v>11680</v>
      </c>
      <c r="CH386" s="22">
        <v>9611</v>
      </c>
      <c r="CI386" s="22">
        <v>3147</v>
      </c>
      <c r="CJ386" s="22">
        <v>0.82289999999999996</v>
      </c>
      <c r="CK386" s="22" t="s">
        <v>2883</v>
      </c>
      <c r="CL386" s="22">
        <v>0</v>
      </c>
      <c r="CM386" s="22">
        <v>586.20000000000005</v>
      </c>
      <c r="CN386" s="22" t="s">
        <v>2866</v>
      </c>
      <c r="CO386" s="22" t="s">
        <v>2867</v>
      </c>
      <c r="CP386" s="22">
        <v>73.67</v>
      </c>
      <c r="CQ386" s="22">
        <v>77.849999999999994</v>
      </c>
      <c r="CR386" s="22">
        <v>4</v>
      </c>
      <c r="CS386" s="22">
        <v>0</v>
      </c>
      <c r="CT386" s="22">
        <v>793291</v>
      </c>
      <c r="CU386" s="22">
        <v>79.680000000000007</v>
      </c>
      <c r="CV386" s="22">
        <v>76.540000000000006</v>
      </c>
      <c r="CW386" s="22">
        <v>73.67</v>
      </c>
      <c r="CX386" s="22">
        <v>74.97</v>
      </c>
      <c r="CY386" s="22">
        <v>0</v>
      </c>
      <c r="CZ386" s="22">
        <v>0</v>
      </c>
      <c r="DA386" s="22">
        <v>73.67</v>
      </c>
      <c r="DB386" s="22">
        <v>94.7</v>
      </c>
      <c r="DC386" s="22">
        <v>346769</v>
      </c>
      <c r="DD386" s="22">
        <v>439406</v>
      </c>
      <c r="DE386" s="22">
        <v>9928</v>
      </c>
      <c r="DF386" s="22">
        <v>33.72</v>
      </c>
      <c r="DG386" s="22">
        <v>44.13</v>
      </c>
      <c r="DH386" s="22">
        <v>77.849999999999994</v>
      </c>
      <c r="DI386" s="22">
        <v>0</v>
      </c>
      <c r="DJ386" s="22">
        <v>0</v>
      </c>
      <c r="DK386" s="22">
        <v>77.849999999999994</v>
      </c>
      <c r="DL386" s="22">
        <v>52769</v>
      </c>
      <c r="DM386" s="22">
        <v>64558</v>
      </c>
      <c r="DN386" s="22">
        <v>1579467</v>
      </c>
      <c r="DO386" s="22">
        <v>30682</v>
      </c>
      <c r="DP386" s="22">
        <v>56042</v>
      </c>
      <c r="DQ386" s="22">
        <v>80744</v>
      </c>
      <c r="DR386" s="22">
        <v>128</v>
      </c>
      <c r="DS386" s="22">
        <v>49646</v>
      </c>
      <c r="DT386" s="22">
        <v>0</v>
      </c>
      <c r="DU386" s="22">
        <v>0</v>
      </c>
      <c r="DV386" s="22">
        <v>4679</v>
      </c>
      <c r="DW386" s="22">
        <v>7521</v>
      </c>
      <c r="DX386" s="22">
        <v>155013</v>
      </c>
      <c r="DY386" s="22">
        <v>61141</v>
      </c>
      <c r="DZ386" s="22">
        <v>127059</v>
      </c>
      <c r="EA386" s="22">
        <v>48671</v>
      </c>
      <c r="EB386" s="22">
        <v>52113</v>
      </c>
      <c r="EC386" s="22">
        <v>0</v>
      </c>
      <c r="ED386" s="22">
        <v>56550</v>
      </c>
      <c r="EE386" s="22">
        <v>60</v>
      </c>
      <c r="EF386" s="22">
        <v>732090</v>
      </c>
      <c r="EG386" s="39">
        <v>41548</v>
      </c>
      <c r="EH386" s="39">
        <v>41912</v>
      </c>
      <c r="EI386" s="22">
        <v>758910</v>
      </c>
      <c r="EJ386" s="22" t="b">
        <v>1</v>
      </c>
      <c r="EK386" s="22" t="b">
        <v>1</v>
      </c>
      <c r="EL386" s="22">
        <v>1.0711999999999999</v>
      </c>
      <c r="EM386" s="22" t="s">
        <v>2869</v>
      </c>
      <c r="EN386" s="22" t="s">
        <v>2870</v>
      </c>
      <c r="EO386" s="22" t="s">
        <v>2871</v>
      </c>
      <c r="EP386" s="22" t="s">
        <v>2884</v>
      </c>
      <c r="EQ386" s="22">
        <v>1.0409999999999999</v>
      </c>
      <c r="ER386" s="22">
        <v>1.1748000000000001</v>
      </c>
      <c r="ES386" s="22">
        <v>1.0258</v>
      </c>
      <c r="ET386" s="22">
        <v>1.0232000000000001</v>
      </c>
      <c r="EU386" s="22">
        <v>0.94</v>
      </c>
      <c r="EV386" s="22">
        <v>0</v>
      </c>
      <c r="EW386" s="22">
        <v>43301</v>
      </c>
      <c r="EX386" s="22" t="s">
        <v>3625</v>
      </c>
      <c r="EY386" s="22">
        <v>1.0409999999999999</v>
      </c>
      <c r="EZ386" s="22" t="b">
        <v>0</v>
      </c>
      <c r="FA386" s="22" t="b">
        <v>0</v>
      </c>
      <c r="FB386" s="22">
        <v>0</v>
      </c>
      <c r="FC386" s="22">
        <v>0</v>
      </c>
      <c r="FD386" s="22">
        <v>0.57140000000000002</v>
      </c>
      <c r="FE386" s="22">
        <v>0.82289999999999996</v>
      </c>
      <c r="FF386" s="22">
        <v>117327</v>
      </c>
      <c r="FG386" s="22">
        <v>1579467</v>
      </c>
      <c r="FH386" s="22">
        <v>3147</v>
      </c>
      <c r="FI386" s="22">
        <v>9611</v>
      </c>
      <c r="FJ386" s="22">
        <v>11680</v>
      </c>
      <c r="FK386" s="22" t="b">
        <v>0</v>
      </c>
      <c r="FL386" s="22">
        <v>0.32740000000000002</v>
      </c>
      <c r="FM386" s="39">
        <v>41548</v>
      </c>
      <c r="FN386" s="39">
        <v>41912</v>
      </c>
      <c r="FO386" s="22" t="s">
        <v>1233</v>
      </c>
      <c r="FP386" s="22" t="b">
        <v>0</v>
      </c>
      <c r="FQ386" s="22" t="b">
        <v>0</v>
      </c>
      <c r="FR386" s="22">
        <v>4.3278999999999996</v>
      </c>
      <c r="FS386" s="39">
        <v>41729</v>
      </c>
      <c r="FT386" s="22" t="s">
        <v>2872</v>
      </c>
      <c r="FU386" s="22">
        <v>0</v>
      </c>
      <c r="FV386" s="22">
        <v>4019</v>
      </c>
      <c r="FW386" s="22">
        <v>2335</v>
      </c>
      <c r="FX386" s="22">
        <v>8474</v>
      </c>
      <c r="FY386" s="22">
        <v>28473</v>
      </c>
      <c r="FZ386" s="22">
        <v>0</v>
      </c>
      <c r="GA386" s="22">
        <v>0</v>
      </c>
      <c r="GB386" s="22" t="s">
        <v>2873</v>
      </c>
      <c r="GC386" s="22">
        <v>0.42859999999999998</v>
      </c>
      <c r="GD386" s="22" t="s">
        <v>2872</v>
      </c>
      <c r="GE386" s="22">
        <v>0</v>
      </c>
      <c r="GF386" s="22">
        <v>0</v>
      </c>
      <c r="GG386" s="22">
        <v>0</v>
      </c>
      <c r="GH386" s="22">
        <v>0</v>
      </c>
      <c r="GI386" s="22" t="s">
        <v>3625</v>
      </c>
      <c r="GJ386" s="22" t="s">
        <v>3625</v>
      </c>
      <c r="GK386" s="22" t="s">
        <v>2874</v>
      </c>
      <c r="GL386" s="22" t="s">
        <v>377</v>
      </c>
      <c r="GM386" s="22" t="s">
        <v>797</v>
      </c>
      <c r="GN386" s="22" t="s">
        <v>2864</v>
      </c>
      <c r="GO386" s="22" t="s">
        <v>2864</v>
      </c>
      <c r="GP386" s="22" t="s">
        <v>2285</v>
      </c>
      <c r="GQ386" s="22" t="s">
        <v>3626</v>
      </c>
      <c r="GR386" s="22" t="s">
        <v>2931</v>
      </c>
      <c r="GS386" s="22" t="s">
        <v>2286</v>
      </c>
      <c r="GT386" s="22" t="s">
        <v>2864</v>
      </c>
      <c r="GU386" s="22" t="s">
        <v>2287</v>
      </c>
      <c r="GV386" s="22" t="s">
        <v>893</v>
      </c>
      <c r="GW386" s="22" t="s">
        <v>2288</v>
      </c>
      <c r="GX386" s="22" t="s">
        <v>2962</v>
      </c>
      <c r="GY386" s="22">
        <v>80.650000000000006</v>
      </c>
      <c r="GZ386" s="22">
        <v>82.54</v>
      </c>
    </row>
    <row r="387" spans="1:208" x14ac:dyDescent="0.25">
      <c r="A387" s="22" t="s">
        <v>2470</v>
      </c>
      <c r="B387" s="22" t="s">
        <v>2594</v>
      </c>
      <c r="C387" s="22" t="s">
        <v>724</v>
      </c>
      <c r="D387" s="22" t="s">
        <v>2472</v>
      </c>
      <c r="E387" s="22" t="s">
        <v>1782</v>
      </c>
      <c r="F387" s="22" t="s">
        <v>893</v>
      </c>
      <c r="G387" s="22" t="s">
        <v>2663</v>
      </c>
      <c r="H387" s="22" t="s">
        <v>1029</v>
      </c>
      <c r="I387" s="22">
        <v>157.5</v>
      </c>
      <c r="J387" s="22">
        <v>589.08000000000004</v>
      </c>
      <c r="K387" s="37">
        <v>10</v>
      </c>
      <c r="L387" s="37">
        <v>7.13</v>
      </c>
      <c r="M387" s="37">
        <f t="shared" si="12"/>
        <v>174.63</v>
      </c>
      <c r="N387" s="37">
        <f t="shared" si="13"/>
        <v>606.21</v>
      </c>
      <c r="O387" s="39">
        <v>42826</v>
      </c>
      <c r="P387" s="22">
        <v>110</v>
      </c>
      <c r="Q387" s="22" t="b">
        <v>1</v>
      </c>
      <c r="R387" s="22">
        <v>0.9647</v>
      </c>
      <c r="S387" s="22" t="s">
        <v>2861</v>
      </c>
      <c r="T387" s="75">
        <v>42845.461053217703</v>
      </c>
      <c r="U387" s="22" t="s">
        <v>2862</v>
      </c>
      <c r="V387" s="22">
        <v>0.85</v>
      </c>
      <c r="W387" s="22">
        <v>0</v>
      </c>
      <c r="X387" s="22">
        <v>1.2</v>
      </c>
      <c r="Y387" s="22">
        <v>1.1000000000000001</v>
      </c>
      <c r="Z387" s="22">
        <v>0</v>
      </c>
      <c r="AA387" s="22">
        <v>76.540000000000006</v>
      </c>
      <c r="AB387" s="22">
        <v>0.95</v>
      </c>
      <c r="AC387" s="22">
        <v>0</v>
      </c>
      <c r="AD387" s="22">
        <v>0.1</v>
      </c>
      <c r="AE387" s="22">
        <v>88</v>
      </c>
      <c r="AF387" s="22">
        <v>0.96</v>
      </c>
      <c r="AG387" s="22">
        <v>0</v>
      </c>
      <c r="AH387" s="22">
        <v>0.08</v>
      </c>
      <c r="AI387" s="22">
        <v>151.91</v>
      </c>
      <c r="AJ387" s="22">
        <v>373.4</v>
      </c>
      <c r="AK387" s="39">
        <v>42552</v>
      </c>
      <c r="AL387" s="22">
        <v>664283374</v>
      </c>
      <c r="AM387" s="22">
        <v>0.80269999999999997</v>
      </c>
      <c r="AN387" s="39">
        <v>42735</v>
      </c>
      <c r="AO387" s="22" t="b">
        <v>0</v>
      </c>
      <c r="AP387" s="22">
        <v>160.72</v>
      </c>
      <c r="AQ387" s="22">
        <v>0.5</v>
      </c>
      <c r="AR387" s="22">
        <v>0.75</v>
      </c>
      <c r="AS387" s="22">
        <v>3.8269000000000002</v>
      </c>
      <c r="AT387" s="22">
        <v>4.3261000000000003</v>
      </c>
      <c r="AU387" s="22">
        <v>0.5</v>
      </c>
      <c r="AV387" s="22">
        <v>0</v>
      </c>
      <c r="AW387" s="22">
        <v>0.6</v>
      </c>
      <c r="AX387" s="22">
        <v>0.5</v>
      </c>
      <c r="AY387" s="22">
        <v>0.75270000000000004</v>
      </c>
      <c r="AZ387" s="22">
        <v>0.95</v>
      </c>
      <c r="BA387" s="22">
        <v>0.5</v>
      </c>
      <c r="BB387" s="22">
        <v>0.12889999999999999</v>
      </c>
      <c r="BC387" s="22">
        <v>0.5</v>
      </c>
      <c r="BD387" s="22">
        <v>0.47620000000000001</v>
      </c>
      <c r="BE387" s="22">
        <v>1.0711999999999999</v>
      </c>
      <c r="BF387" s="22">
        <v>8</v>
      </c>
      <c r="BG387" s="39">
        <v>42552</v>
      </c>
      <c r="BH387" s="22">
        <v>1</v>
      </c>
      <c r="BI387" s="22" t="b">
        <v>0</v>
      </c>
      <c r="BJ387" s="39">
        <v>42369</v>
      </c>
      <c r="BK387" s="39">
        <v>42369</v>
      </c>
      <c r="BL387" s="22" t="b">
        <v>1</v>
      </c>
      <c r="BM387" s="39">
        <v>42845</v>
      </c>
      <c r="BN387" s="22" t="b">
        <v>1</v>
      </c>
      <c r="BO387" s="39">
        <v>42826</v>
      </c>
      <c r="BP387" s="22">
        <v>110</v>
      </c>
      <c r="BQ387" s="22">
        <v>7068</v>
      </c>
      <c r="BR387" s="22">
        <v>101981</v>
      </c>
      <c r="BS387" s="75">
        <v>42845.461053217703</v>
      </c>
      <c r="BT387" s="22" t="s">
        <v>3627</v>
      </c>
      <c r="BU387" s="22">
        <v>157.5</v>
      </c>
      <c r="BV387" s="22" t="s">
        <v>2861</v>
      </c>
      <c r="BW387" s="22">
        <v>0.97829999999999995</v>
      </c>
      <c r="BX387" s="22">
        <v>3853</v>
      </c>
      <c r="BY387" s="22">
        <v>0.95340999999999998</v>
      </c>
      <c r="BZ387" s="22" t="s">
        <v>2864</v>
      </c>
      <c r="CA387" s="22" t="s">
        <v>2862</v>
      </c>
      <c r="CB387" s="22" t="b">
        <v>1</v>
      </c>
      <c r="CC387" s="22">
        <v>0</v>
      </c>
      <c r="CD387" s="22">
        <v>251</v>
      </c>
      <c r="CE387" s="22">
        <v>1</v>
      </c>
      <c r="CF387" s="22">
        <v>60</v>
      </c>
      <c r="CG387" s="22">
        <v>7320</v>
      </c>
      <c r="CH387" s="22">
        <v>3673</v>
      </c>
      <c r="CI387" s="22">
        <v>2692</v>
      </c>
      <c r="CJ387" s="22">
        <v>0.50180000000000002</v>
      </c>
      <c r="CK387" s="22" t="s">
        <v>2883</v>
      </c>
      <c r="CL387" s="22">
        <v>0</v>
      </c>
      <c r="CM387" s="22">
        <v>589.08000000000004</v>
      </c>
      <c r="CN387" s="22" t="s">
        <v>2866</v>
      </c>
      <c r="CO387" s="22" t="s">
        <v>2880</v>
      </c>
      <c r="CP387" s="22">
        <v>73.05</v>
      </c>
      <c r="CQ387" s="22">
        <v>84.45</v>
      </c>
      <c r="CR387" s="22">
        <v>3</v>
      </c>
      <c r="CS387" s="22">
        <v>0</v>
      </c>
      <c r="CT387" s="22">
        <v>269097</v>
      </c>
      <c r="CU387" s="22">
        <v>69.849999999999994</v>
      </c>
      <c r="CV387" s="22">
        <v>74.67</v>
      </c>
      <c r="CW387" s="22">
        <v>73.05</v>
      </c>
      <c r="CX387" s="22">
        <v>71.14</v>
      </c>
      <c r="CY387" s="22">
        <v>0</v>
      </c>
      <c r="CZ387" s="22">
        <v>0</v>
      </c>
      <c r="DA387" s="22">
        <v>73.05</v>
      </c>
      <c r="DB387" s="22">
        <v>89.85</v>
      </c>
      <c r="DC387" s="22">
        <v>330334</v>
      </c>
      <c r="DD387" s="22">
        <v>130348</v>
      </c>
      <c r="DE387" s="22">
        <v>6222</v>
      </c>
      <c r="DF387" s="22">
        <v>50.62</v>
      </c>
      <c r="DG387" s="22">
        <v>33.83</v>
      </c>
      <c r="DH387" s="22">
        <v>84.45</v>
      </c>
      <c r="DI387" s="22">
        <v>0</v>
      </c>
      <c r="DJ387" s="22">
        <v>0</v>
      </c>
      <c r="DK387" s="22">
        <v>84.45</v>
      </c>
      <c r="DL387" s="22">
        <v>48792</v>
      </c>
      <c r="DM387" s="22">
        <v>126593</v>
      </c>
      <c r="DN387" s="22">
        <v>729779</v>
      </c>
      <c r="DO387" s="22">
        <v>19544</v>
      </c>
      <c r="DP387" s="22">
        <v>19719</v>
      </c>
      <c r="DQ387" s="22">
        <v>34811</v>
      </c>
      <c r="DR387" s="22">
        <v>208</v>
      </c>
      <c r="DS387" s="22">
        <v>0</v>
      </c>
      <c r="DT387" s="22">
        <v>0</v>
      </c>
      <c r="DU387" s="22">
        <v>72517</v>
      </c>
      <c r="DV387" s="22">
        <v>916</v>
      </c>
      <c r="DW387" s="22">
        <v>7234</v>
      </c>
      <c r="DX387" s="22">
        <v>51257</v>
      </c>
      <c r="DY387" s="22">
        <v>0</v>
      </c>
      <c r="DZ387" s="22">
        <v>29893</v>
      </c>
      <c r="EA387" s="22">
        <v>23850</v>
      </c>
      <c r="EB387" s="22">
        <v>15288</v>
      </c>
      <c r="EC387" s="22">
        <v>198</v>
      </c>
      <c r="ED387" s="22">
        <v>9862</v>
      </c>
      <c r="EE387" s="22">
        <v>0</v>
      </c>
      <c r="EF387" s="22">
        <v>269097</v>
      </c>
      <c r="EG387" s="39">
        <v>41883</v>
      </c>
      <c r="EH387" s="39">
        <v>42004</v>
      </c>
      <c r="EI387" s="22">
        <v>439219</v>
      </c>
      <c r="EJ387" s="22" t="b">
        <v>1</v>
      </c>
      <c r="EK387" s="22" t="b">
        <v>1</v>
      </c>
      <c r="EL387" s="22">
        <v>1</v>
      </c>
      <c r="EM387" s="22" t="s">
        <v>2885</v>
      </c>
      <c r="EN387" s="22" t="s">
        <v>2999</v>
      </c>
      <c r="EO387" s="22" t="s">
        <v>2999</v>
      </c>
      <c r="EP387" s="22" t="s">
        <v>2999</v>
      </c>
      <c r="EQ387" s="22">
        <v>0.93540000000000001</v>
      </c>
      <c r="ER387" s="22">
        <v>0.93540000000000001</v>
      </c>
      <c r="ES387" s="22">
        <v>0</v>
      </c>
      <c r="ET387" s="22">
        <v>0</v>
      </c>
      <c r="EU387" s="22">
        <v>0</v>
      </c>
      <c r="EV387" s="22">
        <v>0</v>
      </c>
      <c r="EW387" s="22">
        <v>14741</v>
      </c>
      <c r="EX387" s="22" t="s">
        <v>3627</v>
      </c>
      <c r="EY387" s="22">
        <v>0.93540000000000001</v>
      </c>
      <c r="EZ387" s="22" t="b">
        <v>0</v>
      </c>
      <c r="FA387" s="22" t="b">
        <v>0</v>
      </c>
      <c r="FB387" s="22">
        <v>0</v>
      </c>
      <c r="FC387" s="22">
        <v>0</v>
      </c>
      <c r="FD387" s="22">
        <v>0.73329999999999995</v>
      </c>
      <c r="FE387" s="22">
        <v>0.50180000000000002</v>
      </c>
      <c r="FF387" s="22">
        <v>175385</v>
      </c>
      <c r="FG387" s="22">
        <v>729779</v>
      </c>
      <c r="FH387" s="22">
        <v>2692</v>
      </c>
      <c r="FI387" s="22">
        <v>3673</v>
      </c>
      <c r="FJ387" s="22">
        <v>7320</v>
      </c>
      <c r="FK387" s="22" t="b">
        <v>0</v>
      </c>
      <c r="FL387" s="22">
        <v>0.7329</v>
      </c>
      <c r="FM387" s="39">
        <v>41883</v>
      </c>
      <c r="FN387" s="39">
        <v>42004</v>
      </c>
      <c r="FO387" s="22" t="s">
        <v>1029</v>
      </c>
      <c r="FP387" s="22" t="b">
        <v>0</v>
      </c>
      <c r="FQ387" s="22" t="b">
        <v>0</v>
      </c>
      <c r="FR387" s="22">
        <v>4.2904999999999998</v>
      </c>
      <c r="FS387" s="39">
        <v>41943</v>
      </c>
      <c r="FT387" s="22" t="s">
        <v>2872</v>
      </c>
      <c r="FU387" s="22">
        <v>0</v>
      </c>
      <c r="FV387" s="22">
        <v>693</v>
      </c>
      <c r="FW387" s="22">
        <v>1520</v>
      </c>
      <c r="FX387" s="22">
        <v>4238</v>
      </c>
      <c r="FY387" s="22">
        <v>8290</v>
      </c>
      <c r="FZ387" s="22">
        <v>0</v>
      </c>
      <c r="GA387" s="22">
        <v>0</v>
      </c>
      <c r="GB387" s="22" t="s">
        <v>2925</v>
      </c>
      <c r="GC387" s="22">
        <v>0.26669999999999999</v>
      </c>
      <c r="GD387" s="22" t="s">
        <v>2872</v>
      </c>
      <c r="GE387" s="22">
        <v>0</v>
      </c>
      <c r="GF387" s="22">
        <v>0</v>
      </c>
      <c r="GG387" s="22">
        <v>0</v>
      </c>
      <c r="GH387" s="22">
        <v>0</v>
      </c>
      <c r="GI387" s="22" t="s">
        <v>3627</v>
      </c>
      <c r="GJ387" s="22" t="s">
        <v>3627</v>
      </c>
      <c r="GK387" s="22" t="s">
        <v>2874</v>
      </c>
      <c r="GL387" s="22" t="s">
        <v>2470</v>
      </c>
      <c r="GM387" s="22" t="s">
        <v>724</v>
      </c>
      <c r="GN387" s="22" t="s">
        <v>2864</v>
      </c>
      <c r="GO387" s="22" t="s">
        <v>2864</v>
      </c>
      <c r="GP387" s="22" t="s">
        <v>2594</v>
      </c>
      <c r="GQ387" s="22" t="s">
        <v>3628</v>
      </c>
      <c r="GR387" s="22" t="s">
        <v>3629</v>
      </c>
      <c r="GS387" s="22" t="s">
        <v>2472</v>
      </c>
      <c r="GT387" s="22" t="s">
        <v>2864</v>
      </c>
      <c r="GU387" s="22" t="s">
        <v>1782</v>
      </c>
      <c r="GV387" s="22" t="s">
        <v>893</v>
      </c>
      <c r="GW387" s="22" t="s">
        <v>2663</v>
      </c>
      <c r="GX387" s="22" t="s">
        <v>3392</v>
      </c>
      <c r="GY387" s="22">
        <v>88.58</v>
      </c>
      <c r="GZ387" s="22">
        <v>73.260000000000005</v>
      </c>
    </row>
    <row r="388" spans="1:208" x14ac:dyDescent="0.25">
      <c r="A388" s="22" t="s">
        <v>378</v>
      </c>
      <c r="B388" s="22" t="s">
        <v>2292</v>
      </c>
      <c r="C388" s="22" t="s">
        <v>194</v>
      </c>
      <c r="D388" s="22" t="s">
        <v>2293</v>
      </c>
      <c r="E388" s="22" t="s">
        <v>2294</v>
      </c>
      <c r="F388" s="22" t="s">
        <v>893</v>
      </c>
      <c r="G388" s="22" t="s">
        <v>2295</v>
      </c>
      <c r="H388" s="22" t="s">
        <v>1012</v>
      </c>
      <c r="I388" s="22">
        <v>162.01</v>
      </c>
      <c r="J388" s="22">
        <v>600.72</v>
      </c>
      <c r="K388" s="37">
        <v>10</v>
      </c>
      <c r="L388" s="37">
        <v>7.13</v>
      </c>
      <c r="M388" s="37">
        <f t="shared" si="12"/>
        <v>179.14</v>
      </c>
      <c r="N388" s="37">
        <f t="shared" si="13"/>
        <v>617.85</v>
      </c>
      <c r="O388" s="39">
        <v>42826</v>
      </c>
      <c r="P388" s="22">
        <v>110</v>
      </c>
      <c r="Q388" s="22" t="b">
        <v>1</v>
      </c>
      <c r="R388" s="22">
        <v>0.9647</v>
      </c>
      <c r="S388" s="22" t="s">
        <v>2861</v>
      </c>
      <c r="T388" s="75">
        <v>42845.461053217703</v>
      </c>
      <c r="U388" s="22" t="s">
        <v>2862</v>
      </c>
      <c r="V388" s="22">
        <v>0.85</v>
      </c>
      <c r="W388" s="22">
        <v>0</v>
      </c>
      <c r="X388" s="22">
        <v>1.2</v>
      </c>
      <c r="Y388" s="22">
        <v>1.1000000000000001</v>
      </c>
      <c r="Z388" s="22">
        <v>0</v>
      </c>
      <c r="AA388" s="22">
        <v>76.540000000000006</v>
      </c>
      <c r="AB388" s="22">
        <v>0.95</v>
      </c>
      <c r="AC388" s="22">
        <v>0</v>
      </c>
      <c r="AD388" s="22">
        <v>0.1</v>
      </c>
      <c r="AE388" s="22">
        <v>88</v>
      </c>
      <c r="AF388" s="22">
        <v>0.96</v>
      </c>
      <c r="AG388" s="22">
        <v>0</v>
      </c>
      <c r="AH388" s="22">
        <v>0.08</v>
      </c>
      <c r="AI388" s="22">
        <v>151.91</v>
      </c>
      <c r="AJ388" s="22">
        <v>373.4</v>
      </c>
      <c r="AK388" s="39">
        <v>42552</v>
      </c>
      <c r="AL388" s="22">
        <v>664283374</v>
      </c>
      <c r="AM388" s="22">
        <v>0.80269999999999997</v>
      </c>
      <c r="AN388" s="39">
        <v>42735</v>
      </c>
      <c r="AO388" s="22" t="b">
        <v>0</v>
      </c>
      <c r="AP388" s="22">
        <v>160.72</v>
      </c>
      <c r="AQ388" s="22">
        <v>0.5</v>
      </c>
      <c r="AR388" s="22">
        <v>0.75</v>
      </c>
      <c r="AS388" s="22">
        <v>3.8269000000000002</v>
      </c>
      <c r="AT388" s="22">
        <v>4.3261000000000003</v>
      </c>
      <c r="AU388" s="22">
        <v>0.5</v>
      </c>
      <c r="AV388" s="22">
        <v>0</v>
      </c>
      <c r="AW388" s="22">
        <v>0.6</v>
      </c>
      <c r="AX388" s="22">
        <v>0.5</v>
      </c>
      <c r="AY388" s="22">
        <v>0.75270000000000004</v>
      </c>
      <c r="AZ388" s="22">
        <v>0.95</v>
      </c>
      <c r="BA388" s="22">
        <v>0.5</v>
      </c>
      <c r="BB388" s="22">
        <v>0.12889999999999999</v>
      </c>
      <c r="BC388" s="22">
        <v>0.5</v>
      </c>
      <c r="BD388" s="22">
        <v>0.47620000000000001</v>
      </c>
      <c r="BE388" s="22">
        <v>1.0711999999999999</v>
      </c>
      <c r="BF388" s="22">
        <v>8</v>
      </c>
      <c r="BG388" s="39">
        <v>42552</v>
      </c>
      <c r="BH388" s="22">
        <v>1</v>
      </c>
      <c r="BI388" s="22" t="b">
        <v>0</v>
      </c>
      <c r="BJ388" s="39">
        <v>42369</v>
      </c>
      <c r="BK388" s="39">
        <v>42369</v>
      </c>
      <c r="BL388" s="22" t="b">
        <v>1</v>
      </c>
      <c r="BM388" s="39">
        <v>42845</v>
      </c>
      <c r="BN388" s="22" t="b">
        <v>1</v>
      </c>
      <c r="BO388" s="39">
        <v>42826</v>
      </c>
      <c r="BP388" s="22">
        <v>110</v>
      </c>
      <c r="BQ388" s="22">
        <v>836</v>
      </c>
      <c r="BR388" s="22">
        <v>102234</v>
      </c>
      <c r="BS388" s="75">
        <v>42845.461053217703</v>
      </c>
      <c r="BT388" s="22" t="s">
        <v>3630</v>
      </c>
      <c r="BU388" s="22">
        <v>162.01</v>
      </c>
      <c r="BV388" s="22" t="s">
        <v>2861</v>
      </c>
      <c r="BW388" s="22">
        <v>1.0422</v>
      </c>
      <c r="BX388" s="22">
        <v>418</v>
      </c>
      <c r="BY388" s="22">
        <v>0.96082000000000001</v>
      </c>
      <c r="BZ388" s="22" t="s">
        <v>2864</v>
      </c>
      <c r="CA388" s="22" t="s">
        <v>2862</v>
      </c>
      <c r="CB388" s="22" t="b">
        <v>1</v>
      </c>
      <c r="CC388" s="22">
        <v>0</v>
      </c>
      <c r="CD388" s="22">
        <v>835</v>
      </c>
      <c r="CE388" s="22">
        <v>1</v>
      </c>
      <c r="CF388" s="22">
        <v>56</v>
      </c>
      <c r="CG388" s="22">
        <v>20440</v>
      </c>
      <c r="CH388" s="22">
        <v>15210</v>
      </c>
      <c r="CI388" s="22">
        <v>7288</v>
      </c>
      <c r="CJ388" s="22">
        <v>0.74409999999999998</v>
      </c>
      <c r="CK388" s="22" t="s">
        <v>2883</v>
      </c>
      <c r="CL388" s="22">
        <v>0</v>
      </c>
      <c r="CM388" s="22">
        <v>600.72</v>
      </c>
      <c r="CN388" s="22" t="s">
        <v>2866</v>
      </c>
      <c r="CO388" s="22" t="s">
        <v>2880</v>
      </c>
      <c r="CP388" s="22">
        <v>82.62</v>
      </c>
      <c r="CQ388" s="22">
        <v>79.39</v>
      </c>
      <c r="CR388" s="22">
        <v>5</v>
      </c>
      <c r="CS388" s="22">
        <v>0</v>
      </c>
      <c r="CT388" s="22">
        <v>1263364</v>
      </c>
      <c r="CU388" s="22">
        <v>79.81</v>
      </c>
      <c r="CV388" s="22">
        <v>79.27</v>
      </c>
      <c r="CW388" s="22">
        <v>82.62</v>
      </c>
      <c r="CX388" s="22">
        <v>75.78</v>
      </c>
      <c r="CY388" s="22">
        <v>0</v>
      </c>
      <c r="CZ388" s="22">
        <v>0</v>
      </c>
      <c r="DA388" s="22">
        <v>82.62</v>
      </c>
      <c r="DB388" s="22">
        <v>95.72</v>
      </c>
      <c r="DC388" s="22">
        <v>664834</v>
      </c>
      <c r="DD388" s="22">
        <v>674683</v>
      </c>
      <c r="DE388" s="22">
        <v>17374</v>
      </c>
      <c r="DF388" s="22">
        <v>36.770000000000003</v>
      </c>
      <c r="DG388" s="22">
        <v>42.62</v>
      </c>
      <c r="DH388" s="22">
        <v>79.39</v>
      </c>
      <c r="DI388" s="22">
        <v>0</v>
      </c>
      <c r="DJ388" s="22">
        <v>0</v>
      </c>
      <c r="DK388" s="22">
        <v>79.39</v>
      </c>
      <c r="DL388" s="22">
        <v>135999</v>
      </c>
      <c r="DM388" s="22">
        <v>92760</v>
      </c>
      <c r="DN388" s="22">
        <v>2602881</v>
      </c>
      <c r="DO388" s="22">
        <v>69718</v>
      </c>
      <c r="DP388" s="22">
        <v>112384</v>
      </c>
      <c r="DQ388" s="22">
        <v>138379</v>
      </c>
      <c r="DR388" s="22">
        <v>586</v>
      </c>
      <c r="DS388" s="22">
        <v>78443</v>
      </c>
      <c r="DT388" s="22">
        <v>0</v>
      </c>
      <c r="DU388" s="22">
        <v>0</v>
      </c>
      <c r="DV388" s="22">
        <v>0</v>
      </c>
      <c r="DW388" s="22">
        <v>36565</v>
      </c>
      <c r="DX388" s="22">
        <v>206457</v>
      </c>
      <c r="DY388" s="22">
        <v>73863</v>
      </c>
      <c r="DZ388" s="22">
        <v>220603</v>
      </c>
      <c r="EA388" s="22">
        <v>112015</v>
      </c>
      <c r="EB388" s="22">
        <v>75241</v>
      </c>
      <c r="EC388" s="22">
        <v>8147</v>
      </c>
      <c r="ED388" s="22">
        <v>52220</v>
      </c>
      <c r="EE388" s="22">
        <v>21638</v>
      </c>
      <c r="EF388" s="22">
        <v>1167863</v>
      </c>
      <c r="EG388" s="39">
        <v>41640</v>
      </c>
      <c r="EH388" s="39">
        <v>42004</v>
      </c>
      <c r="EI388" s="22">
        <v>1287035</v>
      </c>
      <c r="EJ388" s="22" t="b">
        <v>1</v>
      </c>
      <c r="EK388" s="22" t="b">
        <v>1</v>
      </c>
      <c r="EL388" s="22">
        <v>1</v>
      </c>
      <c r="EM388" s="22" t="s">
        <v>2870</v>
      </c>
      <c r="EN388" s="22" t="s">
        <v>2871</v>
      </c>
      <c r="EO388" s="22" t="s">
        <v>2884</v>
      </c>
      <c r="EP388" s="22" t="s">
        <v>2885</v>
      </c>
      <c r="EQ388" s="22">
        <v>1.0067999999999999</v>
      </c>
      <c r="ER388" s="22">
        <v>0.95709999999999995</v>
      </c>
      <c r="ES388" s="22">
        <v>1.0111000000000001</v>
      </c>
      <c r="ET388" s="22">
        <v>1.0498000000000001</v>
      </c>
      <c r="EU388" s="22">
        <v>1.0093000000000001</v>
      </c>
      <c r="EV388" s="22">
        <v>0</v>
      </c>
      <c r="EW388" s="22">
        <v>61379</v>
      </c>
      <c r="EX388" s="22" t="s">
        <v>3630</v>
      </c>
      <c r="EY388" s="22">
        <v>1.0067999999999999</v>
      </c>
      <c r="EZ388" s="22" t="b">
        <v>0</v>
      </c>
      <c r="FA388" s="22" t="b">
        <v>0</v>
      </c>
      <c r="FB388" s="22">
        <v>0</v>
      </c>
      <c r="FC388" s="22">
        <v>0</v>
      </c>
      <c r="FD388" s="22">
        <v>0.89190000000000003</v>
      </c>
      <c r="FE388" s="22">
        <v>0.74409999999999998</v>
      </c>
      <c r="FF388" s="22">
        <v>228759</v>
      </c>
      <c r="FG388" s="22">
        <v>2602881</v>
      </c>
      <c r="FH388" s="22">
        <v>7288</v>
      </c>
      <c r="FI388" s="22">
        <v>15210</v>
      </c>
      <c r="FJ388" s="22">
        <v>20440</v>
      </c>
      <c r="FK388" s="22" t="b">
        <v>0</v>
      </c>
      <c r="FL388" s="22">
        <v>0.47920000000000001</v>
      </c>
      <c r="FM388" s="39">
        <v>41640</v>
      </c>
      <c r="FN388" s="39">
        <v>42004</v>
      </c>
      <c r="FO388" s="22" t="s">
        <v>1012</v>
      </c>
      <c r="FP388" s="22" t="b">
        <v>0</v>
      </c>
      <c r="FQ388" s="22" t="b">
        <v>0</v>
      </c>
      <c r="FR388" s="22">
        <v>4.0082000000000004</v>
      </c>
      <c r="FS388" s="39">
        <v>41820</v>
      </c>
      <c r="FT388" s="22" t="s">
        <v>2872</v>
      </c>
      <c r="FU388" s="22">
        <v>0</v>
      </c>
      <c r="FV388" s="22">
        <v>3964</v>
      </c>
      <c r="FW388" s="22">
        <v>5664</v>
      </c>
      <c r="FX388" s="22">
        <v>13125</v>
      </c>
      <c r="FY388" s="22">
        <v>38004</v>
      </c>
      <c r="FZ388" s="22">
        <v>0</v>
      </c>
      <c r="GA388" s="22">
        <v>622</v>
      </c>
      <c r="GB388" s="22" t="s">
        <v>2873</v>
      </c>
      <c r="GC388" s="22">
        <v>0.1081</v>
      </c>
      <c r="GD388" s="22" t="s">
        <v>2872</v>
      </c>
      <c r="GE388" s="22">
        <v>0</v>
      </c>
      <c r="GF388" s="22">
        <v>0</v>
      </c>
      <c r="GG388" s="22">
        <v>0</v>
      </c>
      <c r="GH388" s="22">
        <v>0</v>
      </c>
      <c r="GI388" s="22" t="s">
        <v>3630</v>
      </c>
      <c r="GJ388" s="22" t="s">
        <v>3630</v>
      </c>
      <c r="GK388" s="22" t="s">
        <v>2874</v>
      </c>
      <c r="GL388" s="22" t="s">
        <v>378</v>
      </c>
      <c r="GM388" s="22" t="s">
        <v>194</v>
      </c>
      <c r="GN388" s="22" t="s">
        <v>2864</v>
      </c>
      <c r="GO388" s="22" t="s">
        <v>2864</v>
      </c>
      <c r="GP388" s="22" t="s">
        <v>2292</v>
      </c>
      <c r="GQ388" s="22" t="s">
        <v>3631</v>
      </c>
      <c r="GR388" s="22" t="s">
        <v>2931</v>
      </c>
      <c r="GS388" s="22" t="s">
        <v>2293</v>
      </c>
      <c r="GT388" s="22" t="s">
        <v>2864</v>
      </c>
      <c r="GU388" s="22" t="s">
        <v>2294</v>
      </c>
      <c r="GV388" s="22" t="s">
        <v>893</v>
      </c>
      <c r="GW388" s="22" t="s">
        <v>2295</v>
      </c>
      <c r="GX388" s="22" t="s">
        <v>2889</v>
      </c>
      <c r="GY388" s="22">
        <v>82.63</v>
      </c>
      <c r="GZ388" s="22">
        <v>83.06</v>
      </c>
    </row>
    <row r="389" spans="1:208" x14ac:dyDescent="0.25">
      <c r="A389" s="22" t="s">
        <v>429</v>
      </c>
      <c r="B389" s="22" t="s">
        <v>2296</v>
      </c>
      <c r="C389" s="22" t="s">
        <v>195</v>
      </c>
      <c r="D389" s="22" t="s">
        <v>2297</v>
      </c>
      <c r="E389" s="22" t="s">
        <v>900</v>
      </c>
      <c r="F389" s="22" t="s">
        <v>893</v>
      </c>
      <c r="G389" s="22" t="s">
        <v>2298</v>
      </c>
      <c r="H389" s="22" t="s">
        <v>952</v>
      </c>
      <c r="I389" s="22">
        <v>162.5</v>
      </c>
      <c r="J389" s="22">
        <v>582.15</v>
      </c>
      <c r="K389" s="37">
        <v>10</v>
      </c>
      <c r="L389" s="37">
        <v>7.13</v>
      </c>
      <c r="M389" s="37">
        <f t="shared" si="12"/>
        <v>179.63</v>
      </c>
      <c r="N389" s="37">
        <f t="shared" si="13"/>
        <v>599.28</v>
      </c>
      <c r="O389" s="39">
        <v>42826</v>
      </c>
      <c r="P389" s="22">
        <v>110</v>
      </c>
      <c r="Q389" s="22" t="b">
        <v>1</v>
      </c>
      <c r="R389" s="22">
        <v>0.9647</v>
      </c>
      <c r="S389" s="22" t="s">
        <v>2861</v>
      </c>
      <c r="T389" s="75">
        <v>42845.461053217703</v>
      </c>
      <c r="U389" s="22" t="s">
        <v>2862</v>
      </c>
      <c r="V389" s="22">
        <v>0.85</v>
      </c>
      <c r="W389" s="22">
        <v>0</v>
      </c>
      <c r="X389" s="22">
        <v>1.2</v>
      </c>
      <c r="Y389" s="22">
        <v>1.1000000000000001</v>
      </c>
      <c r="Z389" s="22">
        <v>0</v>
      </c>
      <c r="AA389" s="22">
        <v>76.540000000000006</v>
      </c>
      <c r="AB389" s="22">
        <v>0.95</v>
      </c>
      <c r="AC389" s="22">
        <v>0</v>
      </c>
      <c r="AD389" s="22">
        <v>0.1</v>
      </c>
      <c r="AE389" s="22">
        <v>88</v>
      </c>
      <c r="AF389" s="22">
        <v>0.96</v>
      </c>
      <c r="AG389" s="22">
        <v>0</v>
      </c>
      <c r="AH389" s="22">
        <v>0.08</v>
      </c>
      <c r="AI389" s="22">
        <v>151.91</v>
      </c>
      <c r="AJ389" s="22">
        <v>373.4</v>
      </c>
      <c r="AK389" s="39">
        <v>42552</v>
      </c>
      <c r="AL389" s="22">
        <v>664283374</v>
      </c>
      <c r="AM389" s="22">
        <v>0.80269999999999997</v>
      </c>
      <c r="AN389" s="39">
        <v>42735</v>
      </c>
      <c r="AO389" s="22" t="b">
        <v>0</v>
      </c>
      <c r="AP389" s="22">
        <v>160.72</v>
      </c>
      <c r="AQ389" s="22">
        <v>0.5</v>
      </c>
      <c r="AR389" s="22">
        <v>0.75</v>
      </c>
      <c r="AS389" s="22">
        <v>3.8269000000000002</v>
      </c>
      <c r="AT389" s="22">
        <v>4.3261000000000003</v>
      </c>
      <c r="AU389" s="22">
        <v>0.5</v>
      </c>
      <c r="AV389" s="22">
        <v>0</v>
      </c>
      <c r="AW389" s="22">
        <v>0.6</v>
      </c>
      <c r="AX389" s="22">
        <v>0.5</v>
      </c>
      <c r="AY389" s="22">
        <v>0.75270000000000004</v>
      </c>
      <c r="AZ389" s="22">
        <v>0.95</v>
      </c>
      <c r="BA389" s="22">
        <v>0.5</v>
      </c>
      <c r="BB389" s="22">
        <v>0.12889999999999999</v>
      </c>
      <c r="BC389" s="22">
        <v>0.5</v>
      </c>
      <c r="BD389" s="22">
        <v>0.47620000000000001</v>
      </c>
      <c r="BE389" s="22">
        <v>1.0711999999999999</v>
      </c>
      <c r="BF389" s="22">
        <v>8</v>
      </c>
      <c r="BG389" s="39">
        <v>42552</v>
      </c>
      <c r="BH389" s="22">
        <v>1</v>
      </c>
      <c r="BI389" s="22" t="b">
        <v>0</v>
      </c>
      <c r="BJ389" s="39">
        <v>42369</v>
      </c>
      <c r="BK389" s="39">
        <v>42369</v>
      </c>
      <c r="BL389" s="22" t="b">
        <v>1</v>
      </c>
      <c r="BM389" s="39">
        <v>42845</v>
      </c>
      <c r="BN389" s="22" t="b">
        <v>1</v>
      </c>
      <c r="BO389" s="39">
        <v>42826</v>
      </c>
      <c r="BP389" s="22">
        <v>110</v>
      </c>
      <c r="BQ389" s="22">
        <v>838</v>
      </c>
      <c r="BR389" s="22">
        <v>102235</v>
      </c>
      <c r="BS389" s="75">
        <v>42845.461053217703</v>
      </c>
      <c r="BT389" s="22" t="s">
        <v>3632</v>
      </c>
      <c r="BU389" s="22">
        <v>162.5</v>
      </c>
      <c r="BV389" s="22" t="s">
        <v>2861</v>
      </c>
      <c r="BW389" s="22">
        <v>0.94030000000000002</v>
      </c>
      <c r="BX389" s="22">
        <v>419</v>
      </c>
      <c r="BY389" s="22">
        <v>0.96082000000000001</v>
      </c>
      <c r="BZ389" s="22" t="s">
        <v>2864</v>
      </c>
      <c r="CA389" s="22" t="s">
        <v>2862</v>
      </c>
      <c r="CB389" s="22" t="b">
        <v>1</v>
      </c>
      <c r="CC389" s="22">
        <v>0</v>
      </c>
      <c r="CD389" s="22">
        <v>837</v>
      </c>
      <c r="CE389" s="22">
        <v>1</v>
      </c>
      <c r="CF389" s="22">
        <v>81</v>
      </c>
      <c r="CG389" s="22">
        <v>30173</v>
      </c>
      <c r="CH389" s="22">
        <v>20759</v>
      </c>
      <c r="CI389" s="22">
        <v>13918</v>
      </c>
      <c r="CJ389" s="22">
        <v>0.68799999999999994</v>
      </c>
      <c r="CK389" s="22" t="s">
        <v>2883</v>
      </c>
      <c r="CL389" s="22">
        <v>0</v>
      </c>
      <c r="CM389" s="22">
        <v>582.15</v>
      </c>
      <c r="CN389" s="22" t="s">
        <v>2866</v>
      </c>
      <c r="CO389" s="22" t="s">
        <v>2867</v>
      </c>
      <c r="CP389" s="22">
        <v>70.89</v>
      </c>
      <c r="CQ389" s="22">
        <v>91.61</v>
      </c>
      <c r="CR389" s="22">
        <v>2</v>
      </c>
      <c r="CS389" s="22">
        <v>0</v>
      </c>
      <c r="CT389" s="22">
        <v>1693391</v>
      </c>
      <c r="CU389" s="22">
        <v>78.38</v>
      </c>
      <c r="CV389" s="22">
        <v>75.39</v>
      </c>
      <c r="CW389" s="22">
        <v>70.89</v>
      </c>
      <c r="CX389" s="22">
        <v>73.239999999999995</v>
      </c>
      <c r="CY389" s="22">
        <v>0</v>
      </c>
      <c r="CZ389" s="22">
        <v>0</v>
      </c>
      <c r="DA389" s="22">
        <v>70.89</v>
      </c>
      <c r="DB389" s="22">
        <v>92.51</v>
      </c>
      <c r="DC389" s="22">
        <v>1363440</v>
      </c>
      <c r="DD389" s="22">
        <v>875644</v>
      </c>
      <c r="DE389" s="22">
        <v>25647</v>
      </c>
      <c r="DF389" s="22">
        <v>51.08</v>
      </c>
      <c r="DG389" s="22">
        <v>40.53</v>
      </c>
      <c r="DH389" s="22">
        <v>91.61</v>
      </c>
      <c r="DI389" s="22">
        <v>0</v>
      </c>
      <c r="DJ389" s="22">
        <v>0</v>
      </c>
      <c r="DK389" s="22">
        <v>91.61</v>
      </c>
      <c r="DL389" s="22">
        <v>219291</v>
      </c>
      <c r="DM389" s="22">
        <v>428059</v>
      </c>
      <c r="DN389" s="22">
        <v>3932475</v>
      </c>
      <c r="DO389" s="22">
        <v>78559</v>
      </c>
      <c r="DP389" s="22">
        <v>101915</v>
      </c>
      <c r="DQ389" s="22">
        <v>240128</v>
      </c>
      <c r="DR389" s="22">
        <v>3006</v>
      </c>
      <c r="DS389" s="22">
        <v>215551</v>
      </c>
      <c r="DT389" s="22">
        <v>60392</v>
      </c>
      <c r="DU389" s="22">
        <v>0</v>
      </c>
      <c r="DV389" s="22">
        <v>0</v>
      </c>
      <c r="DW389" s="22">
        <v>16539</v>
      </c>
      <c r="DX389" s="22">
        <v>270417</v>
      </c>
      <c r="DY389" s="22">
        <v>183478</v>
      </c>
      <c r="DZ389" s="22">
        <v>188035</v>
      </c>
      <c r="EA389" s="22">
        <v>139478</v>
      </c>
      <c r="EB389" s="22">
        <v>57521</v>
      </c>
      <c r="EC389" s="22">
        <v>3892</v>
      </c>
      <c r="ED389" s="22">
        <v>216301</v>
      </c>
      <c r="EE389" s="22">
        <v>0</v>
      </c>
      <c r="EF389" s="22">
        <v>1509913</v>
      </c>
      <c r="EG389" s="39">
        <v>41640</v>
      </c>
      <c r="EH389" s="39">
        <v>42004</v>
      </c>
      <c r="EI389" s="22">
        <v>2151357</v>
      </c>
      <c r="EJ389" s="22" t="b">
        <v>1</v>
      </c>
      <c r="EK389" s="22" t="b">
        <v>1</v>
      </c>
      <c r="EL389" s="22">
        <v>1.0711999999999999</v>
      </c>
      <c r="EM389" s="22" t="s">
        <v>2870</v>
      </c>
      <c r="EN389" s="22" t="s">
        <v>2871</v>
      </c>
      <c r="EO389" s="22" t="s">
        <v>2884</v>
      </c>
      <c r="EP389" s="22" t="s">
        <v>2885</v>
      </c>
      <c r="EQ389" s="22">
        <v>1.0397000000000001</v>
      </c>
      <c r="ER389" s="22">
        <v>0.95960000000000001</v>
      </c>
      <c r="ES389" s="22">
        <v>1.0004</v>
      </c>
      <c r="ET389" s="22">
        <v>1.1399999999999999</v>
      </c>
      <c r="EU389" s="22">
        <v>1.0589</v>
      </c>
      <c r="EV389" s="22">
        <v>0</v>
      </c>
      <c r="EW389" s="22">
        <v>72327</v>
      </c>
      <c r="EX389" s="22" t="s">
        <v>3632</v>
      </c>
      <c r="EY389" s="22">
        <v>1.0397000000000001</v>
      </c>
      <c r="EZ389" s="22" t="b">
        <v>0</v>
      </c>
      <c r="FA389" s="22" t="b">
        <v>0</v>
      </c>
      <c r="FB389" s="22">
        <v>0</v>
      </c>
      <c r="FC389" s="22">
        <v>0</v>
      </c>
      <c r="FD389" s="22">
        <v>0.55559999999999998</v>
      </c>
      <c r="FE389" s="22">
        <v>0.68799999999999994</v>
      </c>
      <c r="FF389" s="22">
        <v>647350</v>
      </c>
      <c r="FG389" s="22">
        <v>3932475</v>
      </c>
      <c r="FH389" s="22">
        <v>13918</v>
      </c>
      <c r="FI389" s="22">
        <v>20759</v>
      </c>
      <c r="FJ389" s="22">
        <v>30173</v>
      </c>
      <c r="FK389" s="22" t="b">
        <v>0</v>
      </c>
      <c r="FL389" s="22">
        <v>0.67049999999999998</v>
      </c>
      <c r="FM389" s="39">
        <v>41640</v>
      </c>
      <c r="FN389" s="39">
        <v>42004</v>
      </c>
      <c r="FO389" s="22" t="s">
        <v>952</v>
      </c>
      <c r="FP389" s="22" t="b">
        <v>0</v>
      </c>
      <c r="FQ389" s="22" t="b">
        <v>0</v>
      </c>
      <c r="FR389" s="22">
        <v>3.3511000000000002</v>
      </c>
      <c r="FS389" s="39">
        <v>41820</v>
      </c>
      <c r="FT389" s="22" t="s">
        <v>2872</v>
      </c>
      <c r="FU389" s="22">
        <v>0</v>
      </c>
      <c r="FV389" s="22">
        <v>3020</v>
      </c>
      <c r="FW389" s="22">
        <v>12576</v>
      </c>
      <c r="FX389" s="22">
        <v>15894</v>
      </c>
      <c r="FY389" s="22">
        <v>40837</v>
      </c>
      <c r="FZ389" s="22">
        <v>0</v>
      </c>
      <c r="GA389" s="22">
        <v>0</v>
      </c>
      <c r="GB389" s="22" t="s">
        <v>2905</v>
      </c>
      <c r="GC389" s="22">
        <v>0.44440000000000002</v>
      </c>
      <c r="GD389" s="22" t="s">
        <v>2872</v>
      </c>
      <c r="GE389" s="22">
        <v>0</v>
      </c>
      <c r="GF389" s="22">
        <v>0</v>
      </c>
      <c r="GG389" s="22">
        <v>0</v>
      </c>
      <c r="GH389" s="22">
        <v>0</v>
      </c>
      <c r="GI389" s="22" t="s">
        <v>3633</v>
      </c>
      <c r="GJ389" s="22" t="s">
        <v>3633</v>
      </c>
      <c r="GK389" s="22" t="s">
        <v>2874</v>
      </c>
      <c r="GL389" s="22" t="s">
        <v>429</v>
      </c>
      <c r="GM389" s="22" t="s">
        <v>195</v>
      </c>
      <c r="GN389" s="22" t="s">
        <v>2864</v>
      </c>
      <c r="GO389" s="22" t="s">
        <v>2864</v>
      </c>
      <c r="GP389" s="22" t="s">
        <v>2296</v>
      </c>
      <c r="GQ389" s="22" t="s">
        <v>3459</v>
      </c>
      <c r="GR389" s="22" t="s">
        <v>3460</v>
      </c>
      <c r="GS389" s="22" t="s">
        <v>2297</v>
      </c>
      <c r="GT389" s="22" t="s">
        <v>2864</v>
      </c>
      <c r="GU389" s="22" t="s">
        <v>900</v>
      </c>
      <c r="GV389" s="22" t="s">
        <v>893</v>
      </c>
      <c r="GW389" s="22" t="s">
        <v>2298</v>
      </c>
      <c r="GX389" s="22" t="s">
        <v>2889</v>
      </c>
      <c r="GY389" s="22">
        <v>95.34</v>
      </c>
      <c r="GZ389" s="22">
        <v>81.569999999999993</v>
      </c>
    </row>
    <row r="390" spans="1:208" x14ac:dyDescent="0.25">
      <c r="A390" s="22" t="s">
        <v>379</v>
      </c>
      <c r="B390" s="22" t="s">
        <v>2299</v>
      </c>
      <c r="C390" s="22" t="s">
        <v>196</v>
      </c>
      <c r="D390" s="22" t="s">
        <v>2300</v>
      </c>
      <c r="E390" s="22" t="s">
        <v>946</v>
      </c>
      <c r="F390" s="22" t="s">
        <v>893</v>
      </c>
      <c r="G390" s="22" t="s">
        <v>2301</v>
      </c>
      <c r="H390" s="22" t="s">
        <v>946</v>
      </c>
      <c r="I390" s="22">
        <v>188.3</v>
      </c>
      <c r="J390" s="22">
        <v>580.27</v>
      </c>
      <c r="K390" s="37">
        <v>10</v>
      </c>
      <c r="L390" s="37">
        <v>1.36</v>
      </c>
      <c r="M390" s="37">
        <f t="shared" si="12"/>
        <v>199.66</v>
      </c>
      <c r="N390" s="37">
        <f t="shared" si="13"/>
        <v>591.63</v>
      </c>
      <c r="O390" s="39">
        <v>42826</v>
      </c>
      <c r="P390" s="22">
        <v>110</v>
      </c>
      <c r="Q390" s="22" t="b">
        <v>1</v>
      </c>
      <c r="R390" s="22">
        <v>0.9647</v>
      </c>
      <c r="S390" s="22" t="s">
        <v>2861</v>
      </c>
      <c r="T390" s="75">
        <v>42845.461053217703</v>
      </c>
      <c r="U390" s="22" t="s">
        <v>2862</v>
      </c>
      <c r="V390" s="22">
        <v>0.85</v>
      </c>
      <c r="W390" s="22">
        <v>0</v>
      </c>
      <c r="X390" s="22">
        <v>1.2</v>
      </c>
      <c r="Y390" s="22">
        <v>1.1000000000000001</v>
      </c>
      <c r="Z390" s="22">
        <v>0</v>
      </c>
      <c r="AA390" s="22">
        <v>76.540000000000006</v>
      </c>
      <c r="AB390" s="22">
        <v>0.95</v>
      </c>
      <c r="AC390" s="22">
        <v>0</v>
      </c>
      <c r="AD390" s="22">
        <v>0.1</v>
      </c>
      <c r="AE390" s="22">
        <v>88</v>
      </c>
      <c r="AF390" s="22">
        <v>0.96</v>
      </c>
      <c r="AG390" s="22">
        <v>0</v>
      </c>
      <c r="AH390" s="22">
        <v>0.08</v>
      </c>
      <c r="AI390" s="22">
        <v>151.91</v>
      </c>
      <c r="AJ390" s="22">
        <v>373.4</v>
      </c>
      <c r="AK390" s="39">
        <v>42552</v>
      </c>
      <c r="AL390" s="22">
        <v>664283374</v>
      </c>
      <c r="AM390" s="22">
        <v>0.80269999999999997</v>
      </c>
      <c r="AN390" s="39">
        <v>42735</v>
      </c>
      <c r="AO390" s="22" t="b">
        <v>0</v>
      </c>
      <c r="AP390" s="22">
        <v>160.72</v>
      </c>
      <c r="AQ390" s="22">
        <v>0.5</v>
      </c>
      <c r="AR390" s="22">
        <v>0.75</v>
      </c>
      <c r="AS390" s="22">
        <v>3.8269000000000002</v>
      </c>
      <c r="AT390" s="22">
        <v>4.3261000000000003</v>
      </c>
      <c r="AU390" s="22">
        <v>0.5</v>
      </c>
      <c r="AV390" s="22">
        <v>0</v>
      </c>
      <c r="AW390" s="22">
        <v>0.6</v>
      </c>
      <c r="AX390" s="22">
        <v>0.5</v>
      </c>
      <c r="AY390" s="22">
        <v>0.75270000000000004</v>
      </c>
      <c r="AZ390" s="22">
        <v>0.95</v>
      </c>
      <c r="BA390" s="22">
        <v>0.5</v>
      </c>
      <c r="BB390" s="22">
        <v>0.12889999999999999</v>
      </c>
      <c r="BC390" s="22">
        <v>0.5</v>
      </c>
      <c r="BD390" s="22">
        <v>0.47620000000000001</v>
      </c>
      <c r="BE390" s="22">
        <v>1.0711999999999999</v>
      </c>
      <c r="BF390" s="22">
        <v>8</v>
      </c>
      <c r="BG390" s="39">
        <v>42552</v>
      </c>
      <c r="BH390" s="22">
        <v>1</v>
      </c>
      <c r="BI390" s="22" t="b">
        <v>0</v>
      </c>
      <c r="BJ390" s="39">
        <v>42369</v>
      </c>
      <c r="BK390" s="39">
        <v>42369</v>
      </c>
      <c r="BL390" s="22" t="b">
        <v>1</v>
      </c>
      <c r="BM390" s="39">
        <v>42845</v>
      </c>
      <c r="BN390" s="22" t="b">
        <v>1</v>
      </c>
      <c r="BO390" s="39">
        <v>42826</v>
      </c>
      <c r="BP390" s="22">
        <v>110</v>
      </c>
      <c r="BQ390" s="22">
        <v>840</v>
      </c>
      <c r="BR390" s="22">
        <v>102236</v>
      </c>
      <c r="BS390" s="75">
        <v>42845.461053217703</v>
      </c>
      <c r="BT390" s="22" t="s">
        <v>3634</v>
      </c>
      <c r="BU390" s="22">
        <v>188.3</v>
      </c>
      <c r="BV390" s="22" t="s">
        <v>2861</v>
      </c>
      <c r="BW390" s="22">
        <v>0.93</v>
      </c>
      <c r="BX390" s="22">
        <v>420</v>
      </c>
      <c r="BY390" s="22">
        <v>0.96082000000000001</v>
      </c>
      <c r="BZ390" s="22" t="s">
        <v>2864</v>
      </c>
      <c r="CA390" s="22" t="s">
        <v>2862</v>
      </c>
      <c r="CB390" s="22" t="b">
        <v>1</v>
      </c>
      <c r="CC390" s="22">
        <v>0</v>
      </c>
      <c r="CD390" s="22">
        <v>839</v>
      </c>
      <c r="CE390" s="22">
        <v>1</v>
      </c>
      <c r="CF390" s="22">
        <v>52</v>
      </c>
      <c r="CG390" s="22">
        <v>18980</v>
      </c>
      <c r="CH390" s="22">
        <v>17760</v>
      </c>
      <c r="CI390" s="22">
        <v>7122</v>
      </c>
      <c r="CJ390" s="22">
        <v>0.93569999999999998</v>
      </c>
      <c r="CK390" s="22" t="s">
        <v>2883</v>
      </c>
      <c r="CL390" s="22">
        <v>0</v>
      </c>
      <c r="CM390" s="22">
        <v>580.27</v>
      </c>
      <c r="CN390" s="22" t="s">
        <v>2866</v>
      </c>
      <c r="CO390" s="22" t="s">
        <v>2867</v>
      </c>
      <c r="CP390" s="22">
        <v>91.5</v>
      </c>
      <c r="CQ390" s="22">
        <v>96.8</v>
      </c>
      <c r="CR390" s="22">
        <v>5</v>
      </c>
      <c r="CS390" s="22">
        <v>0</v>
      </c>
      <c r="CT390" s="22">
        <v>1785682</v>
      </c>
      <c r="CU390" s="22">
        <v>96.61</v>
      </c>
      <c r="CV390" s="22">
        <v>101.15</v>
      </c>
      <c r="CW390" s="22">
        <v>94.07</v>
      </c>
      <c r="CX390" s="22">
        <v>72.44</v>
      </c>
      <c r="CY390" s="22">
        <v>0</v>
      </c>
      <c r="CZ390" s="22">
        <v>0</v>
      </c>
      <c r="DA390" s="22">
        <v>94.07</v>
      </c>
      <c r="DB390" s="22">
        <v>91.5</v>
      </c>
      <c r="DC390" s="22">
        <v>773438</v>
      </c>
      <c r="DD390" s="22">
        <v>1381429</v>
      </c>
      <c r="DE390" s="22">
        <v>17760</v>
      </c>
      <c r="DF390" s="22">
        <v>41.84</v>
      </c>
      <c r="DG390" s="22">
        <v>74.739999999999995</v>
      </c>
      <c r="DH390" s="22">
        <v>116.58</v>
      </c>
      <c r="DI390" s="22">
        <v>0</v>
      </c>
      <c r="DJ390" s="22">
        <v>0</v>
      </c>
      <c r="DK390" s="22">
        <v>116.58</v>
      </c>
      <c r="DL390" s="22">
        <v>192965</v>
      </c>
      <c r="DM390" s="22">
        <v>97179</v>
      </c>
      <c r="DN390" s="22">
        <v>3940549</v>
      </c>
      <c r="DO390" s="22">
        <v>50352</v>
      </c>
      <c r="DP390" s="22">
        <v>125125</v>
      </c>
      <c r="DQ390" s="22">
        <v>178536</v>
      </c>
      <c r="DR390" s="22">
        <v>0</v>
      </c>
      <c r="DS390" s="22">
        <v>106706</v>
      </c>
      <c r="DT390" s="22">
        <v>0</v>
      </c>
      <c r="DU390" s="22">
        <v>0</v>
      </c>
      <c r="DV390" s="22">
        <v>0</v>
      </c>
      <c r="DW390" s="22">
        <v>22575</v>
      </c>
      <c r="DX390" s="22">
        <v>441233</v>
      </c>
      <c r="DY390" s="22">
        <v>204418</v>
      </c>
      <c r="DZ390" s="22">
        <v>49945</v>
      </c>
      <c r="EA390" s="22">
        <v>205434</v>
      </c>
      <c r="EB390" s="22">
        <v>118486</v>
      </c>
      <c r="EC390" s="22">
        <v>5204</v>
      </c>
      <c r="ED390" s="22">
        <v>561127</v>
      </c>
      <c r="EE390" s="22">
        <v>36728</v>
      </c>
      <c r="EF390" s="22">
        <v>1544536</v>
      </c>
      <c r="EG390" s="39">
        <v>41640</v>
      </c>
      <c r="EH390" s="39">
        <v>42004</v>
      </c>
      <c r="EI390" s="22">
        <v>2070439</v>
      </c>
      <c r="EJ390" s="22" t="b">
        <v>1</v>
      </c>
      <c r="EK390" s="22" t="b">
        <v>1</v>
      </c>
      <c r="EL390" s="22">
        <v>1.0711999999999999</v>
      </c>
      <c r="EM390" s="22" t="s">
        <v>2870</v>
      </c>
      <c r="EN390" s="22" t="s">
        <v>2871</v>
      </c>
      <c r="EO390" s="22" t="s">
        <v>2884</v>
      </c>
      <c r="EP390" s="22" t="s">
        <v>2885</v>
      </c>
      <c r="EQ390" s="22">
        <v>0.95509999999999995</v>
      </c>
      <c r="ER390" s="22">
        <v>0.94110000000000005</v>
      </c>
      <c r="ES390" s="22">
        <v>0.95569999999999999</v>
      </c>
      <c r="ET390" s="22">
        <v>0.92610000000000003</v>
      </c>
      <c r="EU390" s="22">
        <v>0.99729999999999996</v>
      </c>
      <c r="EV390" s="22">
        <v>0</v>
      </c>
      <c r="EW390" s="22">
        <v>85398</v>
      </c>
      <c r="EX390" s="22" t="s">
        <v>3634</v>
      </c>
      <c r="EY390" s="22">
        <v>0.95509999999999995</v>
      </c>
      <c r="EZ390" s="22" t="b">
        <v>0</v>
      </c>
      <c r="FA390" s="22" t="b">
        <v>0</v>
      </c>
      <c r="FB390" s="22">
        <v>0</v>
      </c>
      <c r="FC390" s="22">
        <v>0</v>
      </c>
      <c r="FD390" s="22">
        <v>0.81430000000000002</v>
      </c>
      <c r="FE390" s="22">
        <v>0.93569999999999998</v>
      </c>
      <c r="FF390" s="22">
        <v>290144</v>
      </c>
      <c r="FG390" s="22">
        <v>3940549</v>
      </c>
      <c r="FH390" s="22">
        <v>7122</v>
      </c>
      <c r="FI390" s="22">
        <v>17760</v>
      </c>
      <c r="FJ390" s="22">
        <v>18980</v>
      </c>
      <c r="FK390" s="22" t="b">
        <v>0</v>
      </c>
      <c r="FL390" s="22">
        <v>0.40100000000000002</v>
      </c>
      <c r="FM390" s="39">
        <v>41640</v>
      </c>
      <c r="FN390" s="39">
        <v>42004</v>
      </c>
      <c r="FO390" s="22" t="s">
        <v>946</v>
      </c>
      <c r="FP390" s="22" t="b">
        <v>0</v>
      </c>
      <c r="FQ390" s="22" t="b">
        <v>0</v>
      </c>
      <c r="FR390" s="22">
        <v>5.0345000000000004</v>
      </c>
      <c r="FS390" s="39">
        <v>41820</v>
      </c>
      <c r="FT390" s="22" t="s">
        <v>2872</v>
      </c>
      <c r="FU390" s="22">
        <v>0</v>
      </c>
      <c r="FV390" s="22">
        <v>8834</v>
      </c>
      <c r="FW390" s="22">
        <v>14195</v>
      </c>
      <c r="FX390" s="22">
        <v>8402</v>
      </c>
      <c r="FY390" s="22">
        <v>52651</v>
      </c>
      <c r="FZ390" s="22">
        <v>0</v>
      </c>
      <c r="GA390" s="22">
        <v>1316</v>
      </c>
      <c r="GB390" s="22" t="s">
        <v>2881</v>
      </c>
      <c r="GC390" s="22">
        <v>0.1857</v>
      </c>
      <c r="GD390" s="22" t="s">
        <v>2872</v>
      </c>
      <c r="GE390" s="22">
        <v>0</v>
      </c>
      <c r="GF390" s="22">
        <v>0</v>
      </c>
      <c r="GG390" s="22">
        <v>0</v>
      </c>
      <c r="GH390" s="22">
        <v>0</v>
      </c>
      <c r="GI390" s="22" t="s">
        <v>3634</v>
      </c>
      <c r="GJ390" s="22" t="s">
        <v>3634</v>
      </c>
      <c r="GK390" s="22" t="s">
        <v>2874</v>
      </c>
      <c r="GL390" s="22" t="s">
        <v>379</v>
      </c>
      <c r="GM390" s="22" t="s">
        <v>196</v>
      </c>
      <c r="GN390" s="22" t="s">
        <v>2864</v>
      </c>
      <c r="GO390" s="22" t="s">
        <v>2864</v>
      </c>
      <c r="GP390" s="22" t="s">
        <v>2299</v>
      </c>
      <c r="GQ390" s="22" t="s">
        <v>3635</v>
      </c>
      <c r="GR390" s="22" t="s">
        <v>3097</v>
      </c>
      <c r="GS390" s="22" t="s">
        <v>2300</v>
      </c>
      <c r="GT390" s="22" t="s">
        <v>2864</v>
      </c>
      <c r="GU390" s="22" t="s">
        <v>946</v>
      </c>
      <c r="GV390" s="22" t="s">
        <v>893</v>
      </c>
      <c r="GW390" s="22" t="s">
        <v>2301</v>
      </c>
      <c r="GX390" s="22" t="s">
        <v>2889</v>
      </c>
      <c r="GY390" s="22">
        <v>121.33</v>
      </c>
      <c r="GZ390" s="22">
        <v>100.55</v>
      </c>
    </row>
    <row r="391" spans="1:208" x14ac:dyDescent="0.25">
      <c r="A391" s="22" t="s">
        <v>569</v>
      </c>
      <c r="B391" s="22" t="s">
        <v>2302</v>
      </c>
      <c r="C391" s="22" t="s">
        <v>572</v>
      </c>
      <c r="D391" s="22" t="s">
        <v>2303</v>
      </c>
      <c r="E391" s="22" t="s">
        <v>900</v>
      </c>
      <c r="F391" s="22" t="s">
        <v>893</v>
      </c>
      <c r="G391" s="22" t="s">
        <v>2304</v>
      </c>
      <c r="H391" s="22" t="s">
        <v>952</v>
      </c>
      <c r="I391" s="22">
        <v>161.74</v>
      </c>
      <c r="J391" s="22">
        <v>606.89</v>
      </c>
      <c r="K391" s="37">
        <v>10</v>
      </c>
      <c r="L391" s="37">
        <v>7.13</v>
      </c>
      <c r="M391" s="37">
        <f t="shared" si="12"/>
        <v>178.87</v>
      </c>
      <c r="N391" s="37">
        <f t="shared" si="13"/>
        <v>624.02</v>
      </c>
      <c r="O391" s="39">
        <v>42826</v>
      </c>
      <c r="P391" s="22">
        <v>110</v>
      </c>
      <c r="Q391" s="22" t="b">
        <v>1</v>
      </c>
      <c r="R391" s="22">
        <v>0.9647</v>
      </c>
      <c r="S391" s="22" t="s">
        <v>2861</v>
      </c>
      <c r="T391" s="75">
        <v>42845.461053217703</v>
      </c>
      <c r="U391" s="22" t="s">
        <v>2862</v>
      </c>
      <c r="V391" s="22">
        <v>0.85</v>
      </c>
      <c r="W391" s="22">
        <v>0</v>
      </c>
      <c r="X391" s="22">
        <v>1.2</v>
      </c>
      <c r="Y391" s="22">
        <v>1.1000000000000001</v>
      </c>
      <c r="Z391" s="22">
        <v>0</v>
      </c>
      <c r="AA391" s="22">
        <v>76.540000000000006</v>
      </c>
      <c r="AB391" s="22">
        <v>0.95</v>
      </c>
      <c r="AC391" s="22">
        <v>0</v>
      </c>
      <c r="AD391" s="22">
        <v>0.1</v>
      </c>
      <c r="AE391" s="22">
        <v>88</v>
      </c>
      <c r="AF391" s="22">
        <v>0.96</v>
      </c>
      <c r="AG391" s="22">
        <v>0</v>
      </c>
      <c r="AH391" s="22">
        <v>0.08</v>
      </c>
      <c r="AI391" s="22">
        <v>151.91</v>
      </c>
      <c r="AJ391" s="22">
        <v>373.4</v>
      </c>
      <c r="AK391" s="39">
        <v>42552</v>
      </c>
      <c r="AL391" s="22">
        <v>664283374</v>
      </c>
      <c r="AM391" s="22">
        <v>0.80269999999999997</v>
      </c>
      <c r="AN391" s="39">
        <v>42735</v>
      </c>
      <c r="AO391" s="22" t="b">
        <v>0</v>
      </c>
      <c r="AP391" s="22">
        <v>160.72</v>
      </c>
      <c r="AQ391" s="22">
        <v>0.5</v>
      </c>
      <c r="AR391" s="22">
        <v>0.75</v>
      </c>
      <c r="AS391" s="22">
        <v>3.8269000000000002</v>
      </c>
      <c r="AT391" s="22">
        <v>4.3261000000000003</v>
      </c>
      <c r="AU391" s="22">
        <v>0.5</v>
      </c>
      <c r="AV391" s="22">
        <v>0</v>
      </c>
      <c r="AW391" s="22">
        <v>0.6</v>
      </c>
      <c r="AX391" s="22">
        <v>0.5</v>
      </c>
      <c r="AY391" s="22">
        <v>0.75270000000000004</v>
      </c>
      <c r="AZ391" s="22">
        <v>0.95</v>
      </c>
      <c r="BA391" s="22">
        <v>0.5</v>
      </c>
      <c r="BB391" s="22">
        <v>0.12889999999999999</v>
      </c>
      <c r="BC391" s="22">
        <v>0.5</v>
      </c>
      <c r="BD391" s="22">
        <v>0.47620000000000001</v>
      </c>
      <c r="BE391" s="22">
        <v>1.0711999999999999</v>
      </c>
      <c r="BF391" s="22">
        <v>8</v>
      </c>
      <c r="BG391" s="39">
        <v>42552</v>
      </c>
      <c r="BH391" s="22">
        <v>1</v>
      </c>
      <c r="BI391" s="22" t="b">
        <v>0</v>
      </c>
      <c r="BJ391" s="39">
        <v>42369</v>
      </c>
      <c r="BK391" s="39">
        <v>42369</v>
      </c>
      <c r="BL391" s="22" t="b">
        <v>1</v>
      </c>
      <c r="BM391" s="39">
        <v>42845</v>
      </c>
      <c r="BN391" s="22" t="b">
        <v>1</v>
      </c>
      <c r="BO391" s="39">
        <v>42826</v>
      </c>
      <c r="BP391" s="22">
        <v>110</v>
      </c>
      <c r="BQ391" s="22">
        <v>4687</v>
      </c>
      <c r="BR391" s="22">
        <v>102237</v>
      </c>
      <c r="BS391" s="75">
        <v>42845.461053217703</v>
      </c>
      <c r="BT391" s="22" t="s">
        <v>3636</v>
      </c>
      <c r="BU391" s="22">
        <v>161.74</v>
      </c>
      <c r="BV391" s="22" t="s">
        <v>2861</v>
      </c>
      <c r="BW391" s="22">
        <v>1.0760000000000001</v>
      </c>
      <c r="BX391" s="22">
        <v>2587</v>
      </c>
      <c r="BY391" s="22">
        <v>0.96082000000000001</v>
      </c>
      <c r="BZ391" s="22" t="s">
        <v>2864</v>
      </c>
      <c r="CA391" s="22" t="s">
        <v>2862</v>
      </c>
      <c r="CB391" s="22" t="b">
        <v>1</v>
      </c>
      <c r="CC391" s="22">
        <v>0</v>
      </c>
      <c r="CD391" s="22">
        <v>843</v>
      </c>
      <c r="CE391" s="22">
        <v>1</v>
      </c>
      <c r="CF391" s="22">
        <v>108</v>
      </c>
      <c r="CG391" s="22">
        <v>39420</v>
      </c>
      <c r="CH391" s="22">
        <v>36229</v>
      </c>
      <c r="CI391" s="22">
        <v>23812</v>
      </c>
      <c r="CJ391" s="22">
        <v>0.91910000000000003</v>
      </c>
      <c r="CK391" s="22" t="s">
        <v>2883</v>
      </c>
      <c r="CL391" s="22">
        <v>0</v>
      </c>
      <c r="CM391" s="22">
        <v>606.89</v>
      </c>
      <c r="CN391" s="22" t="s">
        <v>2866</v>
      </c>
      <c r="CO391" s="22" t="s">
        <v>2867</v>
      </c>
      <c r="CP391" s="22">
        <v>72.38</v>
      </c>
      <c r="CQ391" s="22">
        <v>89.36</v>
      </c>
      <c r="CR391" s="22">
        <v>3</v>
      </c>
      <c r="CS391" s="22">
        <v>0</v>
      </c>
      <c r="CT391" s="22">
        <v>2764889</v>
      </c>
      <c r="CU391" s="22">
        <v>73.33</v>
      </c>
      <c r="CV391" s="22">
        <v>67.27</v>
      </c>
      <c r="CW391" s="22">
        <v>72.38</v>
      </c>
      <c r="CX391" s="22">
        <v>83.81</v>
      </c>
      <c r="CY391" s="22">
        <v>0</v>
      </c>
      <c r="CZ391" s="22">
        <v>0</v>
      </c>
      <c r="DA391" s="22">
        <v>72.38</v>
      </c>
      <c r="DB391" s="22">
        <v>105.87</v>
      </c>
      <c r="DC391" s="22">
        <v>1903962</v>
      </c>
      <c r="DD391" s="22">
        <v>1465481</v>
      </c>
      <c r="DE391" s="22">
        <v>36229</v>
      </c>
      <c r="DF391" s="22">
        <v>50.49</v>
      </c>
      <c r="DG391" s="22">
        <v>38.869999999999997</v>
      </c>
      <c r="DH391" s="22">
        <v>89.36</v>
      </c>
      <c r="DI391" s="22">
        <v>0</v>
      </c>
      <c r="DJ391" s="22">
        <v>0</v>
      </c>
      <c r="DK391" s="22">
        <v>89.36</v>
      </c>
      <c r="DL391" s="22">
        <v>275355</v>
      </c>
      <c r="DM391" s="22">
        <v>454548</v>
      </c>
      <c r="DN391" s="22">
        <v>6134332</v>
      </c>
      <c r="DO391" s="22">
        <v>88046</v>
      </c>
      <c r="DP391" s="22">
        <v>258279</v>
      </c>
      <c r="DQ391" s="22">
        <v>295182</v>
      </c>
      <c r="DR391" s="22">
        <v>43310</v>
      </c>
      <c r="DS391" s="22">
        <v>47073</v>
      </c>
      <c r="DT391" s="22">
        <v>63434</v>
      </c>
      <c r="DU391" s="22">
        <v>337021</v>
      </c>
      <c r="DV391" s="22">
        <v>10593</v>
      </c>
      <c r="DW391" s="22">
        <v>31121</v>
      </c>
      <c r="DX391" s="22">
        <v>457309</v>
      </c>
      <c r="DY391" s="22">
        <v>282085</v>
      </c>
      <c r="DZ391" s="22">
        <v>313790</v>
      </c>
      <c r="EA391" s="22">
        <v>201711</v>
      </c>
      <c r="EB391" s="22">
        <v>218019</v>
      </c>
      <c r="EC391" s="22">
        <v>10236</v>
      </c>
      <c r="ED391" s="22">
        <v>264416</v>
      </c>
      <c r="EE391" s="22">
        <v>0</v>
      </c>
      <c r="EF391" s="22">
        <v>2482804</v>
      </c>
      <c r="EG391" s="39">
        <v>41640</v>
      </c>
      <c r="EH391" s="39">
        <v>42004</v>
      </c>
      <c r="EI391" s="22">
        <v>3237428</v>
      </c>
      <c r="EJ391" s="22" t="b">
        <v>1</v>
      </c>
      <c r="EK391" s="22" t="b">
        <v>1</v>
      </c>
      <c r="EL391" s="22">
        <v>1.0711999999999999</v>
      </c>
      <c r="EM391" s="22" t="s">
        <v>2870</v>
      </c>
      <c r="EN391" s="22" t="s">
        <v>2871</v>
      </c>
      <c r="EO391" s="22" t="s">
        <v>2884</v>
      </c>
      <c r="EP391" s="22" t="s">
        <v>2885</v>
      </c>
      <c r="EQ391" s="22">
        <v>1.0901000000000001</v>
      </c>
      <c r="ER391" s="22">
        <v>1.0532999999999999</v>
      </c>
      <c r="ES391" s="22">
        <v>1.1024</v>
      </c>
      <c r="ET391" s="22">
        <v>1.1093999999999999</v>
      </c>
      <c r="EU391" s="22">
        <v>1.0953999999999999</v>
      </c>
      <c r="EV391" s="22">
        <v>0</v>
      </c>
      <c r="EW391" s="22">
        <v>128219</v>
      </c>
      <c r="EX391" s="22" t="s">
        <v>3636</v>
      </c>
      <c r="EY391" s="22">
        <v>1.0901000000000001</v>
      </c>
      <c r="EZ391" s="22" t="b">
        <v>0</v>
      </c>
      <c r="FA391" s="22" t="b">
        <v>0</v>
      </c>
      <c r="FB391" s="22">
        <v>0</v>
      </c>
      <c r="FC391" s="22">
        <v>0</v>
      </c>
      <c r="FD391" s="22">
        <v>0.36890000000000001</v>
      </c>
      <c r="FE391" s="22">
        <v>0.91910000000000003</v>
      </c>
      <c r="FF391" s="22">
        <v>729903</v>
      </c>
      <c r="FG391" s="22">
        <v>6134332</v>
      </c>
      <c r="FH391" s="22">
        <v>23812</v>
      </c>
      <c r="FI391" s="22">
        <v>36229</v>
      </c>
      <c r="FJ391" s="22">
        <v>39420</v>
      </c>
      <c r="FK391" s="22" t="b">
        <v>0</v>
      </c>
      <c r="FL391" s="22">
        <v>0.6573</v>
      </c>
      <c r="FM391" s="39">
        <v>41640</v>
      </c>
      <c r="FN391" s="39">
        <v>42004</v>
      </c>
      <c r="FO391" s="22" t="s">
        <v>952</v>
      </c>
      <c r="FP391" s="22" t="b">
        <v>0</v>
      </c>
      <c r="FQ391" s="22" t="b">
        <v>0</v>
      </c>
      <c r="FR391" s="22">
        <v>3.2465999999999999</v>
      </c>
      <c r="FS391" s="39">
        <v>41820</v>
      </c>
      <c r="FT391" s="22" t="s">
        <v>2872</v>
      </c>
      <c r="FU391" s="22">
        <v>0</v>
      </c>
      <c r="FV391" s="22">
        <v>8347</v>
      </c>
      <c r="FW391" s="22">
        <v>27495</v>
      </c>
      <c r="FX391" s="22">
        <v>11677</v>
      </c>
      <c r="FY391" s="22">
        <v>80700</v>
      </c>
      <c r="FZ391" s="22">
        <v>0</v>
      </c>
      <c r="GA391" s="22">
        <v>0</v>
      </c>
      <c r="GB391" s="22" t="s">
        <v>2891</v>
      </c>
      <c r="GC391" s="22">
        <v>0.63109999999999999</v>
      </c>
      <c r="GD391" s="22" t="s">
        <v>2872</v>
      </c>
      <c r="GE391" s="22">
        <v>0</v>
      </c>
      <c r="GF391" s="22">
        <v>0</v>
      </c>
      <c r="GG391" s="22">
        <v>0</v>
      </c>
      <c r="GH391" s="22">
        <v>0</v>
      </c>
      <c r="GI391" s="22" t="s">
        <v>3636</v>
      </c>
      <c r="GJ391" s="22" t="s">
        <v>3636</v>
      </c>
      <c r="GK391" s="22" t="s">
        <v>2874</v>
      </c>
      <c r="GL391" s="22" t="s">
        <v>569</v>
      </c>
      <c r="GM391" s="22" t="s">
        <v>572</v>
      </c>
      <c r="GN391" s="22" t="s">
        <v>2864</v>
      </c>
      <c r="GO391" s="22" t="s">
        <v>2864</v>
      </c>
      <c r="GP391" s="22" t="s">
        <v>2302</v>
      </c>
      <c r="GQ391" s="22" t="s">
        <v>3188</v>
      </c>
      <c r="GR391" s="22" t="s">
        <v>3189</v>
      </c>
      <c r="GS391" s="22" t="s">
        <v>2303</v>
      </c>
      <c r="GT391" s="22" t="s">
        <v>2864</v>
      </c>
      <c r="GU391" s="22" t="s">
        <v>900</v>
      </c>
      <c r="GV391" s="22" t="s">
        <v>893</v>
      </c>
      <c r="GW391" s="22" t="s">
        <v>2304</v>
      </c>
      <c r="GX391" s="22" t="s">
        <v>2889</v>
      </c>
      <c r="GY391" s="22">
        <v>93</v>
      </c>
      <c r="GZ391" s="22">
        <v>76.319999999999993</v>
      </c>
    </row>
    <row r="392" spans="1:208" x14ac:dyDescent="0.25">
      <c r="A392" s="22" t="s">
        <v>587</v>
      </c>
      <c r="B392" s="22" t="s">
        <v>2305</v>
      </c>
      <c r="C392" s="22" t="s">
        <v>588</v>
      </c>
      <c r="D392" s="22" t="s">
        <v>2306</v>
      </c>
      <c r="E392" s="22" t="s">
        <v>1625</v>
      </c>
      <c r="F392" s="22" t="s">
        <v>893</v>
      </c>
      <c r="G392" s="22" t="s">
        <v>2307</v>
      </c>
      <c r="H392" s="22" t="s">
        <v>952</v>
      </c>
      <c r="I392" s="22">
        <v>170.05</v>
      </c>
      <c r="J392" s="22">
        <v>595.30999999999995</v>
      </c>
      <c r="K392" s="37">
        <v>10</v>
      </c>
      <c r="L392" s="37">
        <v>7.13</v>
      </c>
      <c r="M392" s="37">
        <f t="shared" si="12"/>
        <v>187.18</v>
      </c>
      <c r="N392" s="37">
        <f t="shared" si="13"/>
        <v>612.44000000000005</v>
      </c>
      <c r="O392" s="39">
        <v>42826</v>
      </c>
      <c r="P392" s="22">
        <v>110</v>
      </c>
      <c r="Q392" s="22" t="b">
        <v>1</v>
      </c>
      <c r="R392" s="22">
        <v>0.9647</v>
      </c>
      <c r="S392" s="22" t="s">
        <v>2861</v>
      </c>
      <c r="T392" s="75">
        <v>42845.461053217703</v>
      </c>
      <c r="U392" s="22" t="s">
        <v>2862</v>
      </c>
      <c r="V392" s="22">
        <v>0.85</v>
      </c>
      <c r="W392" s="22">
        <v>0</v>
      </c>
      <c r="X392" s="22">
        <v>1.2</v>
      </c>
      <c r="Y392" s="22">
        <v>1.1000000000000001</v>
      </c>
      <c r="Z392" s="22">
        <v>0</v>
      </c>
      <c r="AA392" s="22">
        <v>76.540000000000006</v>
      </c>
      <c r="AB392" s="22">
        <v>0.95</v>
      </c>
      <c r="AC392" s="22">
        <v>0</v>
      </c>
      <c r="AD392" s="22">
        <v>0.1</v>
      </c>
      <c r="AE392" s="22">
        <v>88</v>
      </c>
      <c r="AF392" s="22">
        <v>0.96</v>
      </c>
      <c r="AG392" s="22">
        <v>0</v>
      </c>
      <c r="AH392" s="22">
        <v>0.08</v>
      </c>
      <c r="AI392" s="22">
        <v>151.91</v>
      </c>
      <c r="AJ392" s="22">
        <v>373.4</v>
      </c>
      <c r="AK392" s="39">
        <v>42552</v>
      </c>
      <c r="AL392" s="22">
        <v>664283374</v>
      </c>
      <c r="AM392" s="22">
        <v>0.80269999999999997</v>
      </c>
      <c r="AN392" s="39">
        <v>42735</v>
      </c>
      <c r="AO392" s="22" t="b">
        <v>0</v>
      </c>
      <c r="AP392" s="22">
        <v>160.72</v>
      </c>
      <c r="AQ392" s="22">
        <v>0.5</v>
      </c>
      <c r="AR392" s="22">
        <v>0.75</v>
      </c>
      <c r="AS392" s="22">
        <v>3.8269000000000002</v>
      </c>
      <c r="AT392" s="22">
        <v>4.3261000000000003</v>
      </c>
      <c r="AU392" s="22">
        <v>0.5</v>
      </c>
      <c r="AV392" s="22">
        <v>0</v>
      </c>
      <c r="AW392" s="22">
        <v>0.6</v>
      </c>
      <c r="AX392" s="22">
        <v>0.5</v>
      </c>
      <c r="AY392" s="22">
        <v>0.75270000000000004</v>
      </c>
      <c r="AZ392" s="22">
        <v>0.95</v>
      </c>
      <c r="BA392" s="22">
        <v>0.5</v>
      </c>
      <c r="BB392" s="22">
        <v>0.12889999999999999</v>
      </c>
      <c r="BC392" s="22">
        <v>0.5</v>
      </c>
      <c r="BD392" s="22">
        <v>0.47620000000000001</v>
      </c>
      <c r="BE392" s="22">
        <v>1.0711999999999999</v>
      </c>
      <c r="BF392" s="22">
        <v>8</v>
      </c>
      <c r="BG392" s="39">
        <v>42552</v>
      </c>
      <c r="BH392" s="22">
        <v>1</v>
      </c>
      <c r="BI392" s="22" t="b">
        <v>0</v>
      </c>
      <c r="BJ392" s="39">
        <v>42369</v>
      </c>
      <c r="BK392" s="39">
        <v>42369</v>
      </c>
      <c r="BL392" s="22" t="b">
        <v>1</v>
      </c>
      <c r="BM392" s="39">
        <v>42845</v>
      </c>
      <c r="BN392" s="22" t="b">
        <v>1</v>
      </c>
      <c r="BO392" s="39">
        <v>42826</v>
      </c>
      <c r="BP392" s="22">
        <v>110</v>
      </c>
      <c r="BQ392" s="22">
        <v>5841</v>
      </c>
      <c r="BR392" s="22">
        <v>102286</v>
      </c>
      <c r="BS392" s="75">
        <v>42845.461053217703</v>
      </c>
      <c r="BT392" s="22" t="s">
        <v>3637</v>
      </c>
      <c r="BU392" s="22">
        <v>170.05</v>
      </c>
      <c r="BV392" s="22" t="s">
        <v>2861</v>
      </c>
      <c r="BW392" s="22">
        <v>1.0125</v>
      </c>
      <c r="BX392" s="22">
        <v>3174</v>
      </c>
      <c r="BY392" s="22">
        <v>0.96082000000000001</v>
      </c>
      <c r="BZ392" s="22" t="s">
        <v>2864</v>
      </c>
      <c r="CA392" s="22" t="s">
        <v>2862</v>
      </c>
      <c r="CB392" s="22" t="b">
        <v>1</v>
      </c>
      <c r="CC392" s="22">
        <v>0</v>
      </c>
      <c r="CD392" s="22">
        <v>5492</v>
      </c>
      <c r="CE392" s="22">
        <v>1</v>
      </c>
      <c r="CF392" s="22">
        <v>130</v>
      </c>
      <c r="CG392" s="22">
        <v>47450</v>
      </c>
      <c r="CH392" s="22">
        <v>37139</v>
      </c>
      <c r="CI392" s="22">
        <v>23397</v>
      </c>
      <c r="CJ392" s="22">
        <v>0.78269999999999995</v>
      </c>
      <c r="CK392" s="22" t="s">
        <v>2883</v>
      </c>
      <c r="CL392" s="22">
        <v>0</v>
      </c>
      <c r="CM392" s="22">
        <v>595.30999999999995</v>
      </c>
      <c r="CN392" s="22" t="s">
        <v>2866</v>
      </c>
      <c r="CO392" s="22" t="s">
        <v>2867</v>
      </c>
      <c r="CP392" s="22">
        <v>73.75</v>
      </c>
      <c r="CQ392" s="22">
        <v>96.3</v>
      </c>
      <c r="CR392" s="22">
        <v>2</v>
      </c>
      <c r="CS392" s="22">
        <v>0</v>
      </c>
      <c r="CT392" s="22">
        <v>2997860</v>
      </c>
      <c r="CU392" s="22">
        <v>77.56</v>
      </c>
      <c r="CV392" s="22">
        <v>72.84</v>
      </c>
      <c r="CW392" s="22">
        <v>73.75</v>
      </c>
      <c r="CX392" s="22">
        <v>78.86</v>
      </c>
      <c r="CY392" s="22">
        <v>0</v>
      </c>
      <c r="CZ392" s="22">
        <v>0</v>
      </c>
      <c r="DA392" s="22">
        <v>73.75</v>
      </c>
      <c r="DB392" s="22">
        <v>99.62</v>
      </c>
      <c r="DC392" s="22">
        <v>2426822</v>
      </c>
      <c r="DD392" s="22">
        <v>1487600</v>
      </c>
      <c r="DE392" s="22">
        <v>40333</v>
      </c>
      <c r="DF392" s="22">
        <v>57.81</v>
      </c>
      <c r="DG392" s="22">
        <v>38.49</v>
      </c>
      <c r="DH392" s="22">
        <v>96.3</v>
      </c>
      <c r="DI392" s="22">
        <v>0</v>
      </c>
      <c r="DJ392" s="22">
        <v>0</v>
      </c>
      <c r="DK392" s="22">
        <v>96.3</v>
      </c>
      <c r="DL392" s="22">
        <v>323462</v>
      </c>
      <c r="DM392" s="22">
        <v>802969</v>
      </c>
      <c r="DN392" s="22">
        <v>6912281</v>
      </c>
      <c r="DO392" s="22">
        <v>93651</v>
      </c>
      <c r="DP392" s="22">
        <v>171341</v>
      </c>
      <c r="DQ392" s="22">
        <v>315153</v>
      </c>
      <c r="DR392" s="22">
        <v>229</v>
      </c>
      <c r="DS392" s="22">
        <v>102107</v>
      </c>
      <c r="DT392" s="22">
        <v>156666</v>
      </c>
      <c r="DU392" s="22">
        <v>410155</v>
      </c>
      <c r="DV392" s="22">
        <v>0</v>
      </c>
      <c r="DW392" s="22">
        <v>51089</v>
      </c>
      <c r="DX392" s="22">
        <v>467368</v>
      </c>
      <c r="DY392" s="22">
        <v>476612</v>
      </c>
      <c r="DZ392" s="22">
        <v>267927</v>
      </c>
      <c r="EA392" s="22">
        <v>225575</v>
      </c>
      <c r="EB392" s="22">
        <v>332779</v>
      </c>
      <c r="EC392" s="22">
        <v>14584</v>
      </c>
      <c r="ED392" s="22">
        <v>179367</v>
      </c>
      <c r="EE392" s="22">
        <v>162</v>
      </c>
      <c r="EF392" s="22">
        <v>2521086</v>
      </c>
      <c r="EG392" s="39">
        <v>41640</v>
      </c>
      <c r="EH392" s="39">
        <v>42004</v>
      </c>
      <c r="EI392" s="22">
        <v>3761055</v>
      </c>
      <c r="EJ392" s="22" t="b">
        <v>1</v>
      </c>
      <c r="EK392" s="22" t="b">
        <v>1</v>
      </c>
      <c r="EL392" s="22">
        <v>1.0711999999999999</v>
      </c>
      <c r="EM392" s="22" t="s">
        <v>2870</v>
      </c>
      <c r="EN392" s="22" t="s">
        <v>2871</v>
      </c>
      <c r="EO392" s="22" t="s">
        <v>2884</v>
      </c>
      <c r="EP392" s="22" t="s">
        <v>2885</v>
      </c>
      <c r="EQ392" s="22">
        <v>1.0648</v>
      </c>
      <c r="ER392" s="22">
        <v>1.0839000000000001</v>
      </c>
      <c r="ES392" s="22">
        <v>1.0507</v>
      </c>
      <c r="ET392" s="22">
        <v>1.0871</v>
      </c>
      <c r="EU392" s="22">
        <v>1.0375000000000001</v>
      </c>
      <c r="EV392" s="22">
        <v>0</v>
      </c>
      <c r="EW392" s="22">
        <v>125651</v>
      </c>
      <c r="EX392" s="22" t="s">
        <v>3637</v>
      </c>
      <c r="EY392" s="22">
        <v>1.0648</v>
      </c>
      <c r="EZ392" s="22" t="b">
        <v>0</v>
      </c>
      <c r="FA392" s="22" t="b">
        <v>0</v>
      </c>
      <c r="FB392" s="22">
        <v>0</v>
      </c>
      <c r="FC392" s="22">
        <v>0</v>
      </c>
      <c r="FD392" s="22">
        <v>0.66669999999999996</v>
      </c>
      <c r="FE392" s="22">
        <v>0.78269999999999995</v>
      </c>
      <c r="FF392" s="22">
        <v>1126431</v>
      </c>
      <c r="FG392" s="22">
        <v>6912281</v>
      </c>
      <c r="FH392" s="22">
        <v>23397</v>
      </c>
      <c r="FI392" s="22">
        <v>37139</v>
      </c>
      <c r="FJ392" s="22">
        <v>47450</v>
      </c>
      <c r="FK392" s="22" t="b">
        <v>0</v>
      </c>
      <c r="FL392" s="22">
        <v>0.63</v>
      </c>
      <c r="FM392" s="39">
        <v>41640</v>
      </c>
      <c r="FN392" s="39">
        <v>42004</v>
      </c>
      <c r="FO392" s="22" t="s">
        <v>952</v>
      </c>
      <c r="FP392" s="22" t="b">
        <v>0</v>
      </c>
      <c r="FQ392" s="22" t="b">
        <v>0</v>
      </c>
      <c r="FR392" s="22">
        <v>3.1774</v>
      </c>
      <c r="FS392" s="39">
        <v>41820</v>
      </c>
      <c r="FT392" s="22" t="s">
        <v>2872</v>
      </c>
      <c r="FU392" s="22">
        <v>0</v>
      </c>
      <c r="FV392" s="22">
        <v>6320</v>
      </c>
      <c r="FW392" s="22">
        <v>14342</v>
      </c>
      <c r="FX392" s="22">
        <v>30859</v>
      </c>
      <c r="FY392" s="22">
        <v>74130</v>
      </c>
      <c r="FZ392" s="22">
        <v>0</v>
      </c>
      <c r="GA392" s="22">
        <v>0</v>
      </c>
      <c r="GB392" s="22" t="s">
        <v>2905</v>
      </c>
      <c r="GC392" s="22">
        <v>0.33329999999999999</v>
      </c>
      <c r="GD392" s="22" t="s">
        <v>2872</v>
      </c>
      <c r="GE392" s="22">
        <v>0</v>
      </c>
      <c r="GF392" s="22">
        <v>0</v>
      </c>
      <c r="GG392" s="22">
        <v>0</v>
      </c>
      <c r="GH392" s="22">
        <v>0</v>
      </c>
      <c r="GI392" s="22" t="s">
        <v>3638</v>
      </c>
      <c r="GJ392" s="22" t="s">
        <v>3638</v>
      </c>
      <c r="GK392" s="22" t="s">
        <v>2874</v>
      </c>
      <c r="GL392" s="22" t="s">
        <v>587</v>
      </c>
      <c r="GM392" s="22" t="s">
        <v>588</v>
      </c>
      <c r="GN392" s="22" t="s">
        <v>2864</v>
      </c>
      <c r="GO392" s="22" t="s">
        <v>2864</v>
      </c>
      <c r="GP392" s="22" t="s">
        <v>2305</v>
      </c>
      <c r="GQ392" s="22" t="s">
        <v>3639</v>
      </c>
      <c r="GR392" s="22" t="s">
        <v>2931</v>
      </c>
      <c r="GS392" s="22" t="s">
        <v>2306</v>
      </c>
      <c r="GT392" s="22" t="s">
        <v>2864</v>
      </c>
      <c r="GU392" s="22" t="s">
        <v>1625</v>
      </c>
      <c r="GV392" s="22" t="s">
        <v>893</v>
      </c>
      <c r="GW392" s="22" t="s">
        <v>2307</v>
      </c>
      <c r="GX392" s="22" t="s">
        <v>2889</v>
      </c>
      <c r="GY392" s="22">
        <v>100.22</v>
      </c>
      <c r="GZ392" s="22">
        <v>80.72</v>
      </c>
    </row>
    <row r="393" spans="1:208" x14ac:dyDescent="0.25">
      <c r="A393" s="22" t="s">
        <v>2529</v>
      </c>
      <c r="B393" s="22" t="s">
        <v>2530</v>
      </c>
      <c r="C393" s="22" t="s">
        <v>2531</v>
      </c>
      <c r="D393" s="22" t="s">
        <v>1676</v>
      </c>
      <c r="E393" s="22" t="s">
        <v>1505</v>
      </c>
      <c r="F393" s="22" t="s">
        <v>893</v>
      </c>
      <c r="G393" s="22" t="s">
        <v>1677</v>
      </c>
      <c r="H393" s="22" t="s">
        <v>1114</v>
      </c>
      <c r="I393" s="22">
        <v>110.82</v>
      </c>
      <c r="J393" s="22">
        <v>576.63</v>
      </c>
      <c r="K393" s="37">
        <v>10</v>
      </c>
      <c r="L393" s="37">
        <v>1.36</v>
      </c>
      <c r="M393" s="37">
        <f t="shared" ref="M393:M426" si="14">I393+K393+L393</f>
        <v>122.18</v>
      </c>
      <c r="N393" s="37">
        <f t="shared" ref="N393:N426" si="15">J393+K393+L393</f>
        <v>587.99</v>
      </c>
      <c r="O393" s="39">
        <v>42826</v>
      </c>
      <c r="P393" s="22">
        <v>110</v>
      </c>
      <c r="Q393" s="22" t="b">
        <v>1</v>
      </c>
      <c r="R393" s="22">
        <v>0.9647</v>
      </c>
      <c r="S393" s="22" t="s">
        <v>2861</v>
      </c>
      <c r="T393" s="75">
        <v>42845.461053217703</v>
      </c>
      <c r="U393" s="22" t="s">
        <v>2862</v>
      </c>
      <c r="V393" s="22">
        <v>0.85</v>
      </c>
      <c r="W393" s="22">
        <v>0</v>
      </c>
      <c r="X393" s="22">
        <v>1.2</v>
      </c>
      <c r="Y393" s="22">
        <v>1.1000000000000001</v>
      </c>
      <c r="Z393" s="22">
        <v>0</v>
      </c>
      <c r="AA393" s="22">
        <v>76.540000000000006</v>
      </c>
      <c r="AB393" s="22">
        <v>0.95</v>
      </c>
      <c r="AC393" s="22">
        <v>0</v>
      </c>
      <c r="AD393" s="22">
        <v>0.1</v>
      </c>
      <c r="AE393" s="22">
        <v>88</v>
      </c>
      <c r="AF393" s="22">
        <v>0.96</v>
      </c>
      <c r="AG393" s="22">
        <v>0</v>
      </c>
      <c r="AH393" s="22">
        <v>0.08</v>
      </c>
      <c r="AI393" s="22">
        <v>151.91</v>
      </c>
      <c r="AJ393" s="22">
        <v>373.4</v>
      </c>
      <c r="AK393" s="39">
        <v>42552</v>
      </c>
      <c r="AL393" s="22">
        <v>664283374</v>
      </c>
      <c r="AM393" s="22">
        <v>0.80269999999999997</v>
      </c>
      <c r="AN393" s="39">
        <v>42735</v>
      </c>
      <c r="AO393" s="22" t="b">
        <v>0</v>
      </c>
      <c r="AP393" s="22">
        <v>160.72</v>
      </c>
      <c r="AQ393" s="22">
        <v>0.5</v>
      </c>
      <c r="AR393" s="22">
        <v>0.75</v>
      </c>
      <c r="AS393" s="22">
        <v>3.8269000000000002</v>
      </c>
      <c r="AT393" s="22">
        <v>4.3261000000000003</v>
      </c>
      <c r="AU393" s="22">
        <v>0.5</v>
      </c>
      <c r="AV393" s="22">
        <v>0</v>
      </c>
      <c r="AW393" s="22">
        <v>0.6</v>
      </c>
      <c r="AX393" s="22">
        <v>0.5</v>
      </c>
      <c r="AY393" s="22">
        <v>0.75270000000000004</v>
      </c>
      <c r="AZ393" s="22">
        <v>0.95</v>
      </c>
      <c r="BA393" s="22">
        <v>0.5</v>
      </c>
      <c r="BB393" s="22">
        <v>0.12889999999999999</v>
      </c>
      <c r="BC393" s="22">
        <v>0.5</v>
      </c>
      <c r="BD393" s="22">
        <v>0.47620000000000001</v>
      </c>
      <c r="BE393" s="22">
        <v>1.0711999999999999</v>
      </c>
      <c r="BF393" s="22">
        <v>8</v>
      </c>
      <c r="BG393" s="39">
        <v>42552</v>
      </c>
      <c r="BH393" s="22">
        <v>1</v>
      </c>
      <c r="BI393" s="22" t="b">
        <v>0</v>
      </c>
      <c r="BJ393" s="39">
        <v>42369</v>
      </c>
      <c r="BK393" s="39">
        <v>42369</v>
      </c>
      <c r="BL393" s="22" t="b">
        <v>1</v>
      </c>
      <c r="BM393" s="39">
        <v>42845</v>
      </c>
      <c r="BN393" s="22" t="b">
        <v>1</v>
      </c>
      <c r="BO393" s="39">
        <v>42826</v>
      </c>
      <c r="BP393" s="22">
        <v>110</v>
      </c>
      <c r="BQ393" s="22">
        <v>7076</v>
      </c>
      <c r="BR393" s="22">
        <v>102054</v>
      </c>
      <c r="BS393" s="75">
        <v>42845.461053217703</v>
      </c>
      <c r="BT393" s="22" t="s">
        <v>3640</v>
      </c>
      <c r="BU393" s="22">
        <v>110.82</v>
      </c>
      <c r="BV393" s="22" t="s">
        <v>2861</v>
      </c>
      <c r="BW393" s="22">
        <v>0.91</v>
      </c>
      <c r="BX393" s="22">
        <v>3858</v>
      </c>
      <c r="BY393" s="22">
        <v>0.96082000000000001</v>
      </c>
      <c r="BZ393" s="22" t="s">
        <v>2864</v>
      </c>
      <c r="CA393" s="22" t="s">
        <v>2862</v>
      </c>
      <c r="CB393" s="22" t="b">
        <v>1</v>
      </c>
      <c r="CC393" s="22">
        <v>0</v>
      </c>
      <c r="CD393" s="22">
        <v>419</v>
      </c>
      <c r="CE393" s="22">
        <v>1</v>
      </c>
      <c r="CF393" s="22">
        <v>39</v>
      </c>
      <c r="CG393" s="22">
        <v>14235</v>
      </c>
      <c r="CH393" s="22">
        <v>9409</v>
      </c>
      <c r="CI393" s="22">
        <v>3188</v>
      </c>
      <c r="CJ393" s="22">
        <v>0.66100000000000003</v>
      </c>
      <c r="CK393" s="22" t="s">
        <v>2883</v>
      </c>
      <c r="CL393" s="22">
        <v>0</v>
      </c>
      <c r="CM393" s="22">
        <v>576.63</v>
      </c>
      <c r="CN393" s="22" t="s">
        <v>2866</v>
      </c>
      <c r="CO393" s="22" t="s">
        <v>2880</v>
      </c>
      <c r="CP393" s="22">
        <v>47.95</v>
      </c>
      <c r="CQ393" s="22">
        <v>62.87</v>
      </c>
      <c r="CR393" s="22">
        <v>3</v>
      </c>
      <c r="CS393" s="22">
        <v>0</v>
      </c>
      <c r="CT393" s="22">
        <v>471105</v>
      </c>
      <c r="CU393" s="22">
        <v>48.11</v>
      </c>
      <c r="CV393" s="22">
        <v>52.69</v>
      </c>
      <c r="CW393" s="22">
        <v>47.95</v>
      </c>
      <c r="CX393" s="22">
        <v>66.17</v>
      </c>
      <c r="CY393" s="22">
        <v>0</v>
      </c>
      <c r="CZ393" s="22">
        <v>0</v>
      </c>
      <c r="DA393" s="22">
        <v>47.95</v>
      </c>
      <c r="DB393" s="22">
        <v>83.58</v>
      </c>
      <c r="DC393" s="22">
        <v>330569</v>
      </c>
      <c r="DD393" s="22">
        <v>358597</v>
      </c>
      <c r="DE393" s="22">
        <v>12100</v>
      </c>
      <c r="DF393" s="22">
        <v>26.25</v>
      </c>
      <c r="DG393" s="22">
        <v>36.619999999999997</v>
      </c>
      <c r="DH393" s="22">
        <v>62.87</v>
      </c>
      <c r="DI393" s="22">
        <v>0</v>
      </c>
      <c r="DJ393" s="22">
        <v>0</v>
      </c>
      <c r="DK393" s="22">
        <v>62.87</v>
      </c>
      <c r="DL393" s="22">
        <v>90059</v>
      </c>
      <c r="DM393" s="22">
        <v>31881</v>
      </c>
      <c r="DN393" s="22">
        <v>1160271</v>
      </c>
      <c r="DO393" s="22">
        <v>34322</v>
      </c>
      <c r="DP393" s="22">
        <v>32137</v>
      </c>
      <c r="DQ393" s="22">
        <v>60067</v>
      </c>
      <c r="DR393" s="22">
        <v>90</v>
      </c>
      <c r="DS393" s="22">
        <v>33572</v>
      </c>
      <c r="DT393" s="22">
        <v>24844</v>
      </c>
      <c r="DU393" s="22">
        <v>0</v>
      </c>
      <c r="DV393" s="22">
        <v>0</v>
      </c>
      <c r="DW393" s="22">
        <v>23597</v>
      </c>
      <c r="DX393" s="22">
        <v>70938</v>
      </c>
      <c r="DY393" s="22">
        <v>398</v>
      </c>
      <c r="DZ393" s="22">
        <v>86732</v>
      </c>
      <c r="EA393" s="22">
        <v>69808</v>
      </c>
      <c r="EB393" s="22">
        <v>19823</v>
      </c>
      <c r="EC393" s="22">
        <v>1443</v>
      </c>
      <c r="ED393" s="22">
        <v>109853</v>
      </c>
      <c r="EE393" s="22">
        <v>0</v>
      </c>
      <c r="EF393" s="22">
        <v>470707</v>
      </c>
      <c r="EG393" s="39">
        <v>41640</v>
      </c>
      <c r="EH393" s="39">
        <v>42004</v>
      </c>
      <c r="EI393" s="22">
        <v>662164</v>
      </c>
      <c r="EJ393" s="22" t="b">
        <v>1</v>
      </c>
      <c r="EK393" s="22" t="b">
        <v>1</v>
      </c>
      <c r="EL393" s="22">
        <v>1</v>
      </c>
      <c r="EM393" s="22" t="s">
        <v>2870</v>
      </c>
      <c r="EN393" s="22" t="s">
        <v>2871</v>
      </c>
      <c r="EO393" s="22" t="s">
        <v>2884</v>
      </c>
      <c r="EP393" s="22" t="s">
        <v>2885</v>
      </c>
      <c r="EQ393" s="22">
        <v>0.91300000000000003</v>
      </c>
      <c r="ER393" s="22">
        <v>0.92379999999999995</v>
      </c>
      <c r="ES393" s="22">
        <v>0.877</v>
      </c>
      <c r="ET393" s="22">
        <v>0.90629999999999999</v>
      </c>
      <c r="EU393" s="22">
        <v>0.94499999999999995</v>
      </c>
      <c r="EV393" s="22">
        <v>0</v>
      </c>
      <c r="EW393" s="22">
        <v>30134</v>
      </c>
      <c r="EX393" s="22" t="s">
        <v>3640</v>
      </c>
      <c r="EY393" s="22">
        <v>0.91300000000000003</v>
      </c>
      <c r="EZ393" s="22" t="b">
        <v>0</v>
      </c>
      <c r="FA393" s="22" t="b">
        <v>0</v>
      </c>
      <c r="FB393" s="22">
        <v>0</v>
      </c>
      <c r="FC393" s="22">
        <v>0</v>
      </c>
      <c r="FD393" s="22">
        <v>1</v>
      </c>
      <c r="FE393" s="22">
        <v>0.66100000000000003</v>
      </c>
      <c r="FF393" s="22">
        <v>121940</v>
      </c>
      <c r="FG393" s="22">
        <v>1160271</v>
      </c>
      <c r="FH393" s="22">
        <v>3188</v>
      </c>
      <c r="FI393" s="22">
        <v>9409</v>
      </c>
      <c r="FJ393" s="22">
        <v>14235</v>
      </c>
      <c r="FK393" s="22" t="b">
        <v>0</v>
      </c>
      <c r="FL393" s="22">
        <v>0.33879999999999999</v>
      </c>
      <c r="FM393" s="39">
        <v>41640</v>
      </c>
      <c r="FN393" s="39">
        <v>42004</v>
      </c>
      <c r="FO393" s="22" t="s">
        <v>1114</v>
      </c>
      <c r="FP393" s="22" t="b">
        <v>0</v>
      </c>
      <c r="FQ393" s="22" t="b">
        <v>0</v>
      </c>
      <c r="FR393" s="22">
        <v>3.5078999999999998</v>
      </c>
      <c r="FS393" s="39">
        <v>41820</v>
      </c>
      <c r="FT393" s="22" t="s">
        <v>2872</v>
      </c>
      <c r="FU393" s="22">
        <v>0</v>
      </c>
      <c r="FV393" s="22">
        <v>2080</v>
      </c>
      <c r="FW393" s="22">
        <v>1037</v>
      </c>
      <c r="FX393" s="22">
        <v>10155</v>
      </c>
      <c r="FY393" s="22">
        <v>16862</v>
      </c>
      <c r="FZ393" s="22">
        <v>0</v>
      </c>
      <c r="GA393" s="22">
        <v>0</v>
      </c>
      <c r="GB393" s="22" t="s">
        <v>2925</v>
      </c>
      <c r="GC393" s="22">
        <v>0</v>
      </c>
      <c r="GD393" s="22" t="s">
        <v>2872</v>
      </c>
      <c r="GE393" s="22">
        <v>0</v>
      </c>
      <c r="GF393" s="22">
        <v>0</v>
      </c>
      <c r="GG393" s="22">
        <v>0</v>
      </c>
      <c r="GH393" s="22">
        <v>0</v>
      </c>
      <c r="GI393" s="22" t="s">
        <v>3640</v>
      </c>
      <c r="GJ393" s="22" t="s">
        <v>3640</v>
      </c>
      <c r="GK393" s="22" t="s">
        <v>2874</v>
      </c>
      <c r="GL393" s="22" t="s">
        <v>2529</v>
      </c>
      <c r="GM393" s="22" t="s">
        <v>2531</v>
      </c>
      <c r="GN393" s="22" t="s">
        <v>2864</v>
      </c>
      <c r="GO393" s="22" t="s">
        <v>2864</v>
      </c>
      <c r="GP393" s="22" t="s">
        <v>2530</v>
      </c>
      <c r="GQ393" s="22"/>
      <c r="GR393" s="22"/>
      <c r="GS393" s="22" t="s">
        <v>1676</v>
      </c>
      <c r="GT393" s="22" t="s">
        <v>2864</v>
      </c>
      <c r="GU393" s="22" t="s">
        <v>1505</v>
      </c>
      <c r="GV393" s="22" t="s">
        <v>893</v>
      </c>
      <c r="GW393" s="22" t="s">
        <v>1677</v>
      </c>
      <c r="GX393" s="22" t="s">
        <v>2889</v>
      </c>
      <c r="GY393" s="22">
        <v>65.430000000000007</v>
      </c>
      <c r="GZ393" s="22">
        <v>50.07</v>
      </c>
    </row>
    <row r="394" spans="1:208" x14ac:dyDescent="0.25">
      <c r="A394" s="22" t="s">
        <v>513</v>
      </c>
      <c r="B394" s="22" t="s">
        <v>2308</v>
      </c>
      <c r="C394" s="22" t="s">
        <v>2595</v>
      </c>
      <c r="D394" s="22" t="s">
        <v>2309</v>
      </c>
      <c r="E394" s="22" t="s">
        <v>1269</v>
      </c>
      <c r="F394" s="22" t="s">
        <v>893</v>
      </c>
      <c r="G394" s="22" t="s">
        <v>1270</v>
      </c>
      <c r="H394" s="22" t="s">
        <v>1271</v>
      </c>
      <c r="I394" s="22">
        <v>145.41</v>
      </c>
      <c r="J394" s="22">
        <v>575.19000000000005</v>
      </c>
      <c r="K394" s="37">
        <v>10</v>
      </c>
      <c r="L394" s="37">
        <v>7.13</v>
      </c>
      <c r="M394" s="37">
        <f t="shared" si="14"/>
        <v>162.54</v>
      </c>
      <c r="N394" s="37">
        <f t="shared" si="15"/>
        <v>592.32000000000005</v>
      </c>
      <c r="O394" s="39">
        <v>42826</v>
      </c>
      <c r="P394" s="22">
        <v>110</v>
      </c>
      <c r="Q394" s="22" t="b">
        <v>1</v>
      </c>
      <c r="R394" s="22">
        <v>0.9647</v>
      </c>
      <c r="S394" s="22" t="s">
        <v>2861</v>
      </c>
      <c r="T394" s="75">
        <v>42845.461053217703</v>
      </c>
      <c r="U394" s="22" t="s">
        <v>2862</v>
      </c>
      <c r="V394" s="22">
        <v>0.85</v>
      </c>
      <c r="W394" s="22">
        <v>0</v>
      </c>
      <c r="X394" s="22">
        <v>1.2</v>
      </c>
      <c r="Y394" s="22">
        <v>1.1000000000000001</v>
      </c>
      <c r="Z394" s="22">
        <v>0</v>
      </c>
      <c r="AA394" s="22">
        <v>76.540000000000006</v>
      </c>
      <c r="AB394" s="22">
        <v>0.95</v>
      </c>
      <c r="AC394" s="22">
        <v>0</v>
      </c>
      <c r="AD394" s="22">
        <v>0.1</v>
      </c>
      <c r="AE394" s="22">
        <v>88</v>
      </c>
      <c r="AF394" s="22">
        <v>0.96</v>
      </c>
      <c r="AG394" s="22">
        <v>0</v>
      </c>
      <c r="AH394" s="22">
        <v>0.08</v>
      </c>
      <c r="AI394" s="22">
        <v>151.91</v>
      </c>
      <c r="AJ394" s="22">
        <v>373.4</v>
      </c>
      <c r="AK394" s="39">
        <v>42552</v>
      </c>
      <c r="AL394" s="22">
        <v>664283374</v>
      </c>
      <c r="AM394" s="22">
        <v>0.80269999999999997</v>
      </c>
      <c r="AN394" s="39">
        <v>42735</v>
      </c>
      <c r="AO394" s="22" t="b">
        <v>0</v>
      </c>
      <c r="AP394" s="22">
        <v>160.72</v>
      </c>
      <c r="AQ394" s="22">
        <v>0.5</v>
      </c>
      <c r="AR394" s="22">
        <v>0.75</v>
      </c>
      <c r="AS394" s="22">
        <v>3.8269000000000002</v>
      </c>
      <c r="AT394" s="22">
        <v>4.3261000000000003</v>
      </c>
      <c r="AU394" s="22">
        <v>0.5</v>
      </c>
      <c r="AV394" s="22">
        <v>0</v>
      </c>
      <c r="AW394" s="22">
        <v>0.6</v>
      </c>
      <c r="AX394" s="22">
        <v>0.5</v>
      </c>
      <c r="AY394" s="22">
        <v>0.75270000000000004</v>
      </c>
      <c r="AZ394" s="22">
        <v>0.95</v>
      </c>
      <c r="BA394" s="22">
        <v>0.5</v>
      </c>
      <c r="BB394" s="22">
        <v>0.12889999999999999</v>
      </c>
      <c r="BC394" s="22">
        <v>0.5</v>
      </c>
      <c r="BD394" s="22">
        <v>0.47620000000000001</v>
      </c>
      <c r="BE394" s="22">
        <v>1.0711999999999999</v>
      </c>
      <c r="BF394" s="22">
        <v>8</v>
      </c>
      <c r="BG394" s="39">
        <v>42552</v>
      </c>
      <c r="BH394" s="22">
        <v>1</v>
      </c>
      <c r="BI394" s="22" t="b">
        <v>0</v>
      </c>
      <c r="BJ394" s="39">
        <v>42369</v>
      </c>
      <c r="BK394" s="39">
        <v>42369</v>
      </c>
      <c r="BL394" s="22" t="b">
        <v>1</v>
      </c>
      <c r="BM394" s="39">
        <v>42845</v>
      </c>
      <c r="BN394" s="22" t="b">
        <v>1</v>
      </c>
      <c r="BO394" s="39">
        <v>42826</v>
      </c>
      <c r="BP394" s="22">
        <v>110</v>
      </c>
      <c r="BQ394" s="22">
        <v>864</v>
      </c>
      <c r="BR394" s="22">
        <v>102242</v>
      </c>
      <c r="BS394" s="75">
        <v>42845.461053217703</v>
      </c>
      <c r="BT394" s="22" t="s">
        <v>3641</v>
      </c>
      <c r="BU394" s="22">
        <v>145.41</v>
      </c>
      <c r="BV394" s="22" t="s">
        <v>2861</v>
      </c>
      <c r="BW394" s="22">
        <v>0.90210000000000001</v>
      </c>
      <c r="BX394" s="22">
        <v>432</v>
      </c>
      <c r="BY394" s="22">
        <v>0.96082000000000001</v>
      </c>
      <c r="BZ394" s="22" t="s">
        <v>2864</v>
      </c>
      <c r="CA394" s="22" t="s">
        <v>2862</v>
      </c>
      <c r="CB394" s="22" t="b">
        <v>1</v>
      </c>
      <c r="CC394" s="22">
        <v>0</v>
      </c>
      <c r="CD394" s="22">
        <v>863</v>
      </c>
      <c r="CE394" s="22">
        <v>1</v>
      </c>
      <c r="CF394" s="22">
        <v>72</v>
      </c>
      <c r="CG394" s="22">
        <v>26280</v>
      </c>
      <c r="CH394" s="22">
        <v>14005</v>
      </c>
      <c r="CI394" s="22">
        <v>9187</v>
      </c>
      <c r="CJ394" s="22">
        <v>0.53290000000000004</v>
      </c>
      <c r="CK394" s="22" t="s">
        <v>2883</v>
      </c>
      <c r="CL394" s="22">
        <v>0</v>
      </c>
      <c r="CM394" s="22">
        <v>575.19000000000005</v>
      </c>
      <c r="CN394" s="22" t="s">
        <v>2866</v>
      </c>
      <c r="CO394" s="22" t="s">
        <v>2880</v>
      </c>
      <c r="CP394" s="22">
        <v>65.98</v>
      </c>
      <c r="CQ394" s="22">
        <v>79.430000000000007</v>
      </c>
      <c r="CR394" s="22">
        <v>3</v>
      </c>
      <c r="CS394" s="22">
        <v>0</v>
      </c>
      <c r="CT394" s="22">
        <v>1060765</v>
      </c>
      <c r="CU394" s="22">
        <v>72.77</v>
      </c>
      <c r="CV394" s="22">
        <v>73.14</v>
      </c>
      <c r="CW394" s="22">
        <v>65.98</v>
      </c>
      <c r="CX394" s="22">
        <v>65.59</v>
      </c>
      <c r="CY394" s="22">
        <v>0</v>
      </c>
      <c r="CZ394" s="22">
        <v>0</v>
      </c>
      <c r="DA394" s="22">
        <v>65.98</v>
      </c>
      <c r="DB394" s="22">
        <v>82.86</v>
      </c>
      <c r="DC394" s="22">
        <v>1017704</v>
      </c>
      <c r="DD394" s="22">
        <v>519828</v>
      </c>
      <c r="DE394" s="22">
        <v>22338</v>
      </c>
      <c r="DF394" s="22">
        <v>43.77</v>
      </c>
      <c r="DG394" s="22">
        <v>35.659999999999997</v>
      </c>
      <c r="DH394" s="22">
        <v>79.430000000000007</v>
      </c>
      <c r="DI394" s="22">
        <v>0</v>
      </c>
      <c r="DJ394" s="22">
        <v>0</v>
      </c>
      <c r="DK394" s="22">
        <v>79.430000000000007</v>
      </c>
      <c r="DL394" s="22">
        <v>144229</v>
      </c>
      <c r="DM394" s="22">
        <v>331444</v>
      </c>
      <c r="DN394" s="22">
        <v>2598297</v>
      </c>
      <c r="DO394" s="22">
        <v>53673</v>
      </c>
      <c r="DP394" s="22">
        <v>72040</v>
      </c>
      <c r="DQ394" s="22">
        <v>182214</v>
      </c>
      <c r="DR394" s="22">
        <v>1585</v>
      </c>
      <c r="DS394" s="22">
        <v>108425</v>
      </c>
      <c r="DT394" s="22">
        <v>16740</v>
      </c>
      <c r="DU394" s="22">
        <v>0</v>
      </c>
      <c r="DV394" s="22">
        <v>83961</v>
      </c>
      <c r="DW394" s="22">
        <v>23393</v>
      </c>
      <c r="DX394" s="22">
        <v>173476</v>
      </c>
      <c r="DY394" s="22">
        <v>88095</v>
      </c>
      <c r="DZ394" s="22">
        <v>137815</v>
      </c>
      <c r="EA394" s="22">
        <v>84078</v>
      </c>
      <c r="EB394" s="22">
        <v>40440</v>
      </c>
      <c r="EC394" s="22">
        <v>12315</v>
      </c>
      <c r="ED394" s="22">
        <v>71704</v>
      </c>
      <c r="EE394" s="22">
        <v>0</v>
      </c>
      <c r="EF394" s="22">
        <v>972670</v>
      </c>
      <c r="EG394" s="39">
        <v>41640</v>
      </c>
      <c r="EH394" s="39">
        <v>42004</v>
      </c>
      <c r="EI394" s="22">
        <v>1477291</v>
      </c>
      <c r="EJ394" s="22" t="b">
        <v>1</v>
      </c>
      <c r="EK394" s="22" t="b">
        <v>1</v>
      </c>
      <c r="EL394" s="22">
        <v>1</v>
      </c>
      <c r="EM394" s="22" t="s">
        <v>2870</v>
      </c>
      <c r="EN394" s="22" t="s">
        <v>2871</v>
      </c>
      <c r="EO394" s="22" t="s">
        <v>2884</v>
      </c>
      <c r="EP394" s="22" t="s">
        <v>2885</v>
      </c>
      <c r="EQ394" s="22">
        <v>0.99490000000000001</v>
      </c>
      <c r="ER394" s="22">
        <v>0.99719999999999998</v>
      </c>
      <c r="ES394" s="22">
        <v>0.98640000000000005</v>
      </c>
      <c r="ET394" s="22">
        <v>1.0168999999999999</v>
      </c>
      <c r="EU394" s="22">
        <v>0.97889999999999999</v>
      </c>
      <c r="EV394" s="22">
        <v>0</v>
      </c>
      <c r="EW394" s="22">
        <v>51776</v>
      </c>
      <c r="EX394" s="22" t="s">
        <v>3641</v>
      </c>
      <c r="EY394" s="22">
        <v>0.99490000000000001</v>
      </c>
      <c r="EZ394" s="22" t="b">
        <v>0</v>
      </c>
      <c r="FA394" s="22" t="b">
        <v>0</v>
      </c>
      <c r="FB394" s="22">
        <v>0</v>
      </c>
      <c r="FC394" s="22">
        <v>0</v>
      </c>
      <c r="FD394" s="22">
        <v>0.93940000000000001</v>
      </c>
      <c r="FE394" s="22">
        <v>0.53290000000000004</v>
      </c>
      <c r="FF394" s="22">
        <v>475673</v>
      </c>
      <c r="FG394" s="22">
        <v>2598297</v>
      </c>
      <c r="FH394" s="22">
        <v>9187</v>
      </c>
      <c r="FI394" s="22">
        <v>14005</v>
      </c>
      <c r="FJ394" s="22">
        <v>26280</v>
      </c>
      <c r="FK394" s="22" t="b">
        <v>0</v>
      </c>
      <c r="FL394" s="22">
        <v>0.65600000000000003</v>
      </c>
      <c r="FM394" s="39">
        <v>41640</v>
      </c>
      <c r="FN394" s="39">
        <v>42004</v>
      </c>
      <c r="FO394" s="22" t="s">
        <v>1271</v>
      </c>
      <c r="FP394" s="22" t="b">
        <v>0</v>
      </c>
      <c r="FQ394" s="22" t="b">
        <v>0</v>
      </c>
      <c r="FR394" s="22">
        <v>3.7159</v>
      </c>
      <c r="FS394" s="39">
        <v>41820</v>
      </c>
      <c r="FT394" s="22" t="s">
        <v>2872</v>
      </c>
      <c r="FU394" s="22">
        <v>0</v>
      </c>
      <c r="FV394" s="22">
        <v>2140</v>
      </c>
      <c r="FW394" s="22">
        <v>9537</v>
      </c>
      <c r="FX394" s="22">
        <v>9207</v>
      </c>
      <c r="FY394" s="22">
        <v>29970</v>
      </c>
      <c r="FZ394" s="22">
        <v>922</v>
      </c>
      <c r="GA394" s="22">
        <v>0</v>
      </c>
      <c r="GB394" s="22" t="s">
        <v>2873</v>
      </c>
      <c r="GC394" s="22">
        <v>6.0600000000000001E-2</v>
      </c>
      <c r="GD394" s="22" t="s">
        <v>2872</v>
      </c>
      <c r="GE394" s="22">
        <v>0</v>
      </c>
      <c r="GF394" s="22">
        <v>0</v>
      </c>
      <c r="GG394" s="22">
        <v>0</v>
      </c>
      <c r="GH394" s="22">
        <v>0</v>
      </c>
      <c r="GI394" s="22" t="s">
        <v>3641</v>
      </c>
      <c r="GJ394" s="22" t="s">
        <v>3641</v>
      </c>
      <c r="GK394" s="22" t="s">
        <v>2874</v>
      </c>
      <c r="GL394" s="22" t="s">
        <v>513</v>
      </c>
      <c r="GM394" s="22" t="s">
        <v>2595</v>
      </c>
      <c r="GN394" s="22" t="s">
        <v>2864</v>
      </c>
      <c r="GO394" s="22" t="s">
        <v>2864</v>
      </c>
      <c r="GP394" s="22" t="s">
        <v>2308</v>
      </c>
      <c r="GQ394" s="22" t="s">
        <v>2948</v>
      </c>
      <c r="GR394" s="22" t="s">
        <v>2946</v>
      </c>
      <c r="GS394" s="22" t="s">
        <v>2309</v>
      </c>
      <c r="GT394" s="22" t="s">
        <v>2864</v>
      </c>
      <c r="GU394" s="22" t="s">
        <v>1269</v>
      </c>
      <c r="GV394" s="22" t="s">
        <v>893</v>
      </c>
      <c r="GW394" s="22" t="s">
        <v>1270</v>
      </c>
      <c r="GX394" s="22" t="s">
        <v>2889</v>
      </c>
      <c r="GY394" s="22">
        <v>82.68</v>
      </c>
      <c r="GZ394" s="22">
        <v>75.739999999999995</v>
      </c>
    </row>
    <row r="395" spans="1:208" x14ac:dyDescent="0.25">
      <c r="A395" s="22" t="s">
        <v>381</v>
      </c>
      <c r="B395" s="22" t="s">
        <v>2310</v>
      </c>
      <c r="C395" s="22" t="s">
        <v>197</v>
      </c>
      <c r="D395" s="22" t="s">
        <v>2311</v>
      </c>
      <c r="E395" s="22" t="s">
        <v>900</v>
      </c>
      <c r="F395" s="22" t="s">
        <v>893</v>
      </c>
      <c r="G395" s="22" t="s">
        <v>2312</v>
      </c>
      <c r="H395" s="22" t="s">
        <v>952</v>
      </c>
      <c r="I395" s="22">
        <v>184.64</v>
      </c>
      <c r="J395" s="22">
        <v>585.54</v>
      </c>
      <c r="K395" s="37">
        <v>10</v>
      </c>
      <c r="L395" s="37">
        <v>1.36</v>
      </c>
      <c r="M395" s="37">
        <f t="shared" si="14"/>
        <v>196</v>
      </c>
      <c r="N395" s="37">
        <f t="shared" si="15"/>
        <v>596.9</v>
      </c>
      <c r="O395" s="39">
        <v>42826</v>
      </c>
      <c r="P395" s="22">
        <v>110</v>
      </c>
      <c r="Q395" s="22" t="b">
        <v>1</v>
      </c>
      <c r="R395" s="22">
        <v>0.9647</v>
      </c>
      <c r="S395" s="22" t="s">
        <v>2861</v>
      </c>
      <c r="T395" s="75">
        <v>42845.461053217703</v>
      </c>
      <c r="U395" s="22" t="s">
        <v>2862</v>
      </c>
      <c r="V395" s="22">
        <v>0.85</v>
      </c>
      <c r="W395" s="22">
        <v>0</v>
      </c>
      <c r="X395" s="22">
        <v>1.2</v>
      </c>
      <c r="Y395" s="22">
        <v>1.1000000000000001</v>
      </c>
      <c r="Z395" s="22">
        <v>0</v>
      </c>
      <c r="AA395" s="22">
        <v>76.540000000000006</v>
      </c>
      <c r="AB395" s="22">
        <v>0.95</v>
      </c>
      <c r="AC395" s="22">
        <v>0</v>
      </c>
      <c r="AD395" s="22">
        <v>0.1</v>
      </c>
      <c r="AE395" s="22">
        <v>88</v>
      </c>
      <c r="AF395" s="22">
        <v>0.96</v>
      </c>
      <c r="AG395" s="22">
        <v>0</v>
      </c>
      <c r="AH395" s="22">
        <v>0.08</v>
      </c>
      <c r="AI395" s="22">
        <v>151.91</v>
      </c>
      <c r="AJ395" s="22">
        <v>373.4</v>
      </c>
      <c r="AK395" s="39">
        <v>42552</v>
      </c>
      <c r="AL395" s="22">
        <v>664283374</v>
      </c>
      <c r="AM395" s="22">
        <v>0.80269999999999997</v>
      </c>
      <c r="AN395" s="39">
        <v>42735</v>
      </c>
      <c r="AO395" s="22" t="b">
        <v>0</v>
      </c>
      <c r="AP395" s="22">
        <v>160.72</v>
      </c>
      <c r="AQ395" s="22">
        <v>0.5</v>
      </c>
      <c r="AR395" s="22">
        <v>0.75</v>
      </c>
      <c r="AS395" s="22">
        <v>3.8269000000000002</v>
      </c>
      <c r="AT395" s="22">
        <v>4.3261000000000003</v>
      </c>
      <c r="AU395" s="22">
        <v>0.5</v>
      </c>
      <c r="AV395" s="22">
        <v>0</v>
      </c>
      <c r="AW395" s="22">
        <v>0.6</v>
      </c>
      <c r="AX395" s="22">
        <v>0.5</v>
      </c>
      <c r="AY395" s="22">
        <v>0.75270000000000004</v>
      </c>
      <c r="AZ395" s="22">
        <v>0.95</v>
      </c>
      <c r="BA395" s="22">
        <v>0.5</v>
      </c>
      <c r="BB395" s="22">
        <v>0.12889999999999999</v>
      </c>
      <c r="BC395" s="22">
        <v>0.5</v>
      </c>
      <c r="BD395" s="22">
        <v>0.47620000000000001</v>
      </c>
      <c r="BE395" s="22">
        <v>1.0711999999999999</v>
      </c>
      <c r="BF395" s="22">
        <v>8</v>
      </c>
      <c r="BG395" s="39">
        <v>42552</v>
      </c>
      <c r="BH395" s="22">
        <v>1</v>
      </c>
      <c r="BI395" s="22" t="b">
        <v>0</v>
      </c>
      <c r="BJ395" s="39">
        <v>42369</v>
      </c>
      <c r="BK395" s="39">
        <v>42369</v>
      </c>
      <c r="BL395" s="22" t="b">
        <v>1</v>
      </c>
      <c r="BM395" s="39">
        <v>42845</v>
      </c>
      <c r="BN395" s="22" t="b">
        <v>1</v>
      </c>
      <c r="BO395" s="39">
        <v>42826</v>
      </c>
      <c r="BP395" s="22">
        <v>110</v>
      </c>
      <c r="BQ395" s="22">
        <v>866</v>
      </c>
      <c r="BR395" s="22">
        <v>102243</v>
      </c>
      <c r="BS395" s="75">
        <v>42845.461053217703</v>
      </c>
      <c r="BT395" s="22" t="s">
        <v>3642</v>
      </c>
      <c r="BU395" s="22">
        <v>184.64</v>
      </c>
      <c r="BV395" s="22" t="s">
        <v>2861</v>
      </c>
      <c r="BW395" s="22">
        <v>0.95889999999999997</v>
      </c>
      <c r="BX395" s="22">
        <v>433</v>
      </c>
      <c r="BY395" s="22">
        <v>0.96082000000000001</v>
      </c>
      <c r="BZ395" s="22" t="s">
        <v>2864</v>
      </c>
      <c r="CA395" s="22" t="s">
        <v>2862</v>
      </c>
      <c r="CB395" s="22" t="b">
        <v>1</v>
      </c>
      <c r="CC395" s="22">
        <v>0</v>
      </c>
      <c r="CD395" s="22">
        <v>865</v>
      </c>
      <c r="CE395" s="22">
        <v>1</v>
      </c>
      <c r="CF395" s="22">
        <v>79</v>
      </c>
      <c r="CG395" s="22">
        <v>28835</v>
      </c>
      <c r="CH395" s="22">
        <v>23530</v>
      </c>
      <c r="CI395" s="22">
        <v>14937</v>
      </c>
      <c r="CJ395" s="22">
        <v>0.81599999999999995</v>
      </c>
      <c r="CK395" s="22" t="s">
        <v>2883</v>
      </c>
      <c r="CL395" s="22">
        <v>0</v>
      </c>
      <c r="CM395" s="22">
        <v>585.54</v>
      </c>
      <c r="CN395" s="22" t="s">
        <v>2866</v>
      </c>
      <c r="CO395" s="22" t="s">
        <v>2867</v>
      </c>
      <c r="CP395" s="22">
        <v>87.84</v>
      </c>
      <c r="CQ395" s="22">
        <v>96.8</v>
      </c>
      <c r="CR395" s="22">
        <v>4</v>
      </c>
      <c r="CS395" s="22">
        <v>0</v>
      </c>
      <c r="CT395" s="22">
        <v>2212744</v>
      </c>
      <c r="CU395" s="22">
        <v>90.35</v>
      </c>
      <c r="CV395" s="22">
        <v>91.61</v>
      </c>
      <c r="CW395" s="22">
        <v>87.84</v>
      </c>
      <c r="CX395" s="22">
        <v>74.69</v>
      </c>
      <c r="CY395" s="22">
        <v>0</v>
      </c>
      <c r="CZ395" s="22">
        <v>0</v>
      </c>
      <c r="DA395" s="22">
        <v>87.84</v>
      </c>
      <c r="DB395" s="22">
        <v>94.34</v>
      </c>
      <c r="DC395" s="22">
        <v>1505211</v>
      </c>
      <c r="DD395" s="22">
        <v>1116794</v>
      </c>
      <c r="DE395" s="22">
        <v>24510</v>
      </c>
      <c r="DF395" s="22">
        <v>59.01</v>
      </c>
      <c r="DG395" s="22">
        <v>45.6</v>
      </c>
      <c r="DH395" s="22">
        <v>104.61</v>
      </c>
      <c r="DI395" s="22">
        <v>0</v>
      </c>
      <c r="DJ395" s="22">
        <v>0</v>
      </c>
      <c r="DK395" s="22">
        <v>104.61</v>
      </c>
      <c r="DL395" s="22">
        <v>214579</v>
      </c>
      <c r="DM395" s="22">
        <v>330424</v>
      </c>
      <c r="DN395" s="22">
        <v>4834749</v>
      </c>
      <c r="DO395" s="22">
        <v>135833</v>
      </c>
      <c r="DP395" s="22">
        <v>150842</v>
      </c>
      <c r="DQ395" s="22">
        <v>368029</v>
      </c>
      <c r="DR395" s="22">
        <v>4872</v>
      </c>
      <c r="DS395" s="22">
        <v>231346</v>
      </c>
      <c r="DT395" s="22">
        <v>0</v>
      </c>
      <c r="DU395" s="22">
        <v>0</v>
      </c>
      <c r="DV395" s="22">
        <v>22735</v>
      </c>
      <c r="DW395" s="22">
        <v>46551</v>
      </c>
      <c r="DX395" s="22">
        <v>347445</v>
      </c>
      <c r="DY395" s="22">
        <v>258630</v>
      </c>
      <c r="DZ395" s="22">
        <v>366287</v>
      </c>
      <c r="EA395" s="22">
        <v>23431</v>
      </c>
      <c r="EB395" s="22">
        <v>115345</v>
      </c>
      <c r="EC395" s="22">
        <v>26792</v>
      </c>
      <c r="ED395" s="22">
        <v>237494</v>
      </c>
      <c r="EE395" s="22">
        <v>39536</v>
      </c>
      <c r="EF395" s="22">
        <v>1914578</v>
      </c>
      <c r="EG395" s="39">
        <v>41640</v>
      </c>
      <c r="EH395" s="39">
        <v>42004</v>
      </c>
      <c r="EI395" s="22">
        <v>2519275</v>
      </c>
      <c r="EJ395" s="22" t="b">
        <v>1</v>
      </c>
      <c r="EK395" s="22" t="b">
        <v>1</v>
      </c>
      <c r="EL395" s="22">
        <v>1.0711999999999999</v>
      </c>
      <c r="EM395" s="22" t="s">
        <v>2870</v>
      </c>
      <c r="EN395" s="22" t="s">
        <v>2871</v>
      </c>
      <c r="EO395" s="22" t="s">
        <v>2884</v>
      </c>
      <c r="EP395" s="22" t="s">
        <v>2885</v>
      </c>
      <c r="EQ395" s="22">
        <v>0.98619999999999997</v>
      </c>
      <c r="ER395" s="22">
        <v>0.93559999999999999</v>
      </c>
      <c r="ES395" s="22">
        <v>1.0237000000000001</v>
      </c>
      <c r="ET395" s="22">
        <v>0.95750000000000002</v>
      </c>
      <c r="EU395" s="22">
        <v>1.0278</v>
      </c>
      <c r="EV395" s="22">
        <v>0</v>
      </c>
      <c r="EW395" s="22">
        <v>98255</v>
      </c>
      <c r="EX395" s="22" t="s">
        <v>3642</v>
      </c>
      <c r="EY395" s="22">
        <v>0.98619999999999997</v>
      </c>
      <c r="EZ395" s="22" t="b">
        <v>0</v>
      </c>
      <c r="FA395" s="22" t="b">
        <v>0</v>
      </c>
      <c r="FB395" s="22">
        <v>0</v>
      </c>
      <c r="FC395" s="22">
        <v>0</v>
      </c>
      <c r="FD395" s="22">
        <v>0.51949999999999996</v>
      </c>
      <c r="FE395" s="22">
        <v>0.81599999999999995</v>
      </c>
      <c r="FF395" s="22">
        <v>545003</v>
      </c>
      <c r="FG395" s="22">
        <v>4834749</v>
      </c>
      <c r="FH395" s="22">
        <v>14937</v>
      </c>
      <c r="FI395" s="22">
        <v>23530</v>
      </c>
      <c r="FJ395" s="22">
        <v>28835</v>
      </c>
      <c r="FK395" s="22" t="b">
        <v>0</v>
      </c>
      <c r="FL395" s="22">
        <v>0.63480000000000003</v>
      </c>
      <c r="FM395" s="39">
        <v>41640</v>
      </c>
      <c r="FN395" s="39">
        <v>42004</v>
      </c>
      <c r="FO395" s="22" t="s">
        <v>952</v>
      </c>
      <c r="FP395" s="22" t="b">
        <v>0</v>
      </c>
      <c r="FQ395" s="22" t="b">
        <v>0</v>
      </c>
      <c r="FR395" s="22">
        <v>4.2342000000000004</v>
      </c>
      <c r="FS395" s="39">
        <v>41820</v>
      </c>
      <c r="FT395" s="22" t="s">
        <v>2872</v>
      </c>
      <c r="FU395" s="22">
        <v>0</v>
      </c>
      <c r="FV395" s="22">
        <v>2080</v>
      </c>
      <c r="FW395" s="22">
        <v>13696</v>
      </c>
      <c r="FX395" s="22">
        <v>13952</v>
      </c>
      <c r="FY395" s="22">
        <v>66786</v>
      </c>
      <c r="FZ395" s="22">
        <v>0</v>
      </c>
      <c r="GA395" s="22">
        <v>1741</v>
      </c>
      <c r="GB395" s="22" t="s">
        <v>2881</v>
      </c>
      <c r="GC395" s="22">
        <v>0.48049999999999998</v>
      </c>
      <c r="GD395" s="22" t="s">
        <v>2872</v>
      </c>
      <c r="GE395" s="22">
        <v>0</v>
      </c>
      <c r="GF395" s="22">
        <v>0</v>
      </c>
      <c r="GG395" s="22">
        <v>0</v>
      </c>
      <c r="GH395" s="22">
        <v>0</v>
      </c>
      <c r="GI395" s="22" t="s">
        <v>3643</v>
      </c>
      <c r="GJ395" s="22" t="s">
        <v>3643</v>
      </c>
      <c r="GK395" s="22" t="s">
        <v>2874</v>
      </c>
      <c r="GL395" s="22" t="s">
        <v>381</v>
      </c>
      <c r="GM395" s="22" t="s">
        <v>197</v>
      </c>
      <c r="GN395" s="22" t="s">
        <v>2864</v>
      </c>
      <c r="GO395" s="22" t="s">
        <v>2864</v>
      </c>
      <c r="GP395" s="22" t="s">
        <v>2310</v>
      </c>
      <c r="GQ395" s="22" t="s">
        <v>3391</v>
      </c>
      <c r="GR395" s="22" t="s">
        <v>2972</v>
      </c>
      <c r="GS395" s="22" t="s">
        <v>2311</v>
      </c>
      <c r="GT395" s="22" t="s">
        <v>2864</v>
      </c>
      <c r="GU395" s="22" t="s">
        <v>900</v>
      </c>
      <c r="GV395" s="22" t="s">
        <v>893</v>
      </c>
      <c r="GW395" s="22" t="s">
        <v>2312</v>
      </c>
      <c r="GX395" s="22" t="s">
        <v>2889</v>
      </c>
      <c r="GY395" s="22">
        <v>108.87</v>
      </c>
      <c r="GZ395" s="22">
        <v>94.04</v>
      </c>
    </row>
    <row r="396" spans="1:208" x14ac:dyDescent="0.25">
      <c r="A396" s="22" t="s">
        <v>392</v>
      </c>
      <c r="B396" s="22" t="s">
        <v>2313</v>
      </c>
      <c r="C396" s="22" t="s">
        <v>198</v>
      </c>
      <c r="D396" s="22" t="s">
        <v>2314</v>
      </c>
      <c r="E396" s="22" t="s">
        <v>2315</v>
      </c>
      <c r="F396" s="22" t="s">
        <v>893</v>
      </c>
      <c r="G396" s="22" t="s">
        <v>2316</v>
      </c>
      <c r="H396" s="22" t="s">
        <v>1395</v>
      </c>
      <c r="I396" s="22">
        <v>164.36</v>
      </c>
      <c r="J396" s="22">
        <v>607.04999999999995</v>
      </c>
      <c r="K396" s="37">
        <v>10</v>
      </c>
      <c r="L396" s="37">
        <v>7.13</v>
      </c>
      <c r="M396" s="37">
        <f t="shared" si="14"/>
        <v>181.49</v>
      </c>
      <c r="N396" s="37">
        <f t="shared" si="15"/>
        <v>624.17999999999995</v>
      </c>
      <c r="O396" s="39">
        <v>42826</v>
      </c>
      <c r="P396" s="22">
        <v>110</v>
      </c>
      <c r="Q396" s="22" t="b">
        <v>1</v>
      </c>
      <c r="R396" s="22">
        <v>0.9647</v>
      </c>
      <c r="S396" s="22" t="s">
        <v>2861</v>
      </c>
      <c r="T396" s="75">
        <v>42845.461053217703</v>
      </c>
      <c r="U396" s="22" t="s">
        <v>2862</v>
      </c>
      <c r="V396" s="22">
        <v>0.85</v>
      </c>
      <c r="W396" s="22">
        <v>0</v>
      </c>
      <c r="X396" s="22">
        <v>1.2</v>
      </c>
      <c r="Y396" s="22">
        <v>1.1000000000000001</v>
      </c>
      <c r="Z396" s="22">
        <v>0</v>
      </c>
      <c r="AA396" s="22">
        <v>76.540000000000006</v>
      </c>
      <c r="AB396" s="22">
        <v>0.95</v>
      </c>
      <c r="AC396" s="22">
        <v>0</v>
      </c>
      <c r="AD396" s="22">
        <v>0.1</v>
      </c>
      <c r="AE396" s="22">
        <v>88</v>
      </c>
      <c r="AF396" s="22">
        <v>0.96</v>
      </c>
      <c r="AG396" s="22">
        <v>0</v>
      </c>
      <c r="AH396" s="22">
        <v>0.08</v>
      </c>
      <c r="AI396" s="22">
        <v>151.91</v>
      </c>
      <c r="AJ396" s="22">
        <v>373.4</v>
      </c>
      <c r="AK396" s="39">
        <v>42552</v>
      </c>
      <c r="AL396" s="22">
        <v>664283374</v>
      </c>
      <c r="AM396" s="22">
        <v>0.80269999999999997</v>
      </c>
      <c r="AN396" s="39">
        <v>42735</v>
      </c>
      <c r="AO396" s="22" t="b">
        <v>0</v>
      </c>
      <c r="AP396" s="22">
        <v>160.72</v>
      </c>
      <c r="AQ396" s="22">
        <v>0.5</v>
      </c>
      <c r="AR396" s="22">
        <v>0.75</v>
      </c>
      <c r="AS396" s="22">
        <v>3.8269000000000002</v>
      </c>
      <c r="AT396" s="22">
        <v>4.3261000000000003</v>
      </c>
      <c r="AU396" s="22">
        <v>0.5</v>
      </c>
      <c r="AV396" s="22">
        <v>0</v>
      </c>
      <c r="AW396" s="22">
        <v>0.6</v>
      </c>
      <c r="AX396" s="22">
        <v>0.5</v>
      </c>
      <c r="AY396" s="22">
        <v>0.75270000000000004</v>
      </c>
      <c r="AZ396" s="22">
        <v>0.95</v>
      </c>
      <c r="BA396" s="22">
        <v>0.5</v>
      </c>
      <c r="BB396" s="22">
        <v>0.12889999999999999</v>
      </c>
      <c r="BC396" s="22">
        <v>0.5</v>
      </c>
      <c r="BD396" s="22">
        <v>0.47620000000000001</v>
      </c>
      <c r="BE396" s="22">
        <v>1.0711999999999999</v>
      </c>
      <c r="BF396" s="22">
        <v>8</v>
      </c>
      <c r="BG396" s="39">
        <v>42552</v>
      </c>
      <c r="BH396" s="22">
        <v>1</v>
      </c>
      <c r="BI396" s="22" t="b">
        <v>0</v>
      </c>
      <c r="BJ396" s="39">
        <v>42369</v>
      </c>
      <c r="BK396" s="39">
        <v>42369</v>
      </c>
      <c r="BL396" s="22" t="b">
        <v>1</v>
      </c>
      <c r="BM396" s="39">
        <v>42845</v>
      </c>
      <c r="BN396" s="22" t="b">
        <v>1</v>
      </c>
      <c r="BO396" s="39">
        <v>42826</v>
      </c>
      <c r="BP396" s="22">
        <v>110</v>
      </c>
      <c r="BQ396" s="22">
        <v>868</v>
      </c>
      <c r="BR396" s="22">
        <v>102244</v>
      </c>
      <c r="BS396" s="75">
        <v>42845.461053217703</v>
      </c>
      <c r="BT396" s="22" t="s">
        <v>3644</v>
      </c>
      <c r="BU396" s="22">
        <v>164.36</v>
      </c>
      <c r="BV396" s="22" t="s">
        <v>2861</v>
      </c>
      <c r="BW396" s="22">
        <v>1.0769</v>
      </c>
      <c r="BX396" s="22">
        <v>434</v>
      </c>
      <c r="BY396" s="22">
        <v>0.96082000000000001</v>
      </c>
      <c r="BZ396" s="22" t="s">
        <v>2864</v>
      </c>
      <c r="CA396" s="22" t="s">
        <v>2862</v>
      </c>
      <c r="CB396" s="22" t="b">
        <v>1</v>
      </c>
      <c r="CC396" s="22">
        <v>0</v>
      </c>
      <c r="CD396" s="22">
        <v>867</v>
      </c>
      <c r="CE396" s="22">
        <v>1</v>
      </c>
      <c r="CF396" s="22">
        <v>50</v>
      </c>
      <c r="CG396" s="22">
        <v>18250</v>
      </c>
      <c r="CH396" s="22">
        <v>14664</v>
      </c>
      <c r="CI396" s="22">
        <v>5430</v>
      </c>
      <c r="CJ396" s="22">
        <v>0.80349999999999999</v>
      </c>
      <c r="CK396" s="22" t="s">
        <v>2883</v>
      </c>
      <c r="CL396" s="22">
        <v>0</v>
      </c>
      <c r="CM396" s="22">
        <v>607.04999999999995</v>
      </c>
      <c r="CN396" s="22" t="s">
        <v>2866</v>
      </c>
      <c r="CO396" s="22" t="s">
        <v>2880</v>
      </c>
      <c r="CP396" s="22">
        <v>70.22</v>
      </c>
      <c r="CQ396" s="22">
        <v>94.14</v>
      </c>
      <c r="CR396" s="22">
        <v>2</v>
      </c>
      <c r="CS396" s="22">
        <v>0</v>
      </c>
      <c r="CT396" s="22">
        <v>1013047</v>
      </c>
      <c r="CU396" s="22">
        <v>66.38</v>
      </c>
      <c r="CV396" s="22">
        <v>65.209999999999994</v>
      </c>
      <c r="CW396" s="22">
        <v>70.22</v>
      </c>
      <c r="CX396" s="22">
        <v>78.3</v>
      </c>
      <c r="CY396" s="22">
        <v>0</v>
      </c>
      <c r="CZ396" s="22">
        <v>0</v>
      </c>
      <c r="DA396" s="22">
        <v>70.22</v>
      </c>
      <c r="DB396" s="22">
        <v>98.91</v>
      </c>
      <c r="DC396" s="22">
        <v>806143</v>
      </c>
      <c r="DD396" s="22">
        <v>674696</v>
      </c>
      <c r="DE396" s="22">
        <v>15513</v>
      </c>
      <c r="DF396" s="22">
        <v>49.93</v>
      </c>
      <c r="DG396" s="22">
        <v>44.21</v>
      </c>
      <c r="DH396" s="22">
        <v>94.14</v>
      </c>
      <c r="DI396" s="22">
        <v>0</v>
      </c>
      <c r="DJ396" s="22">
        <v>0</v>
      </c>
      <c r="DK396" s="22">
        <v>94.14</v>
      </c>
      <c r="DL396" s="22">
        <v>182916</v>
      </c>
      <c r="DM396" s="22">
        <v>239141</v>
      </c>
      <c r="DN396" s="22">
        <v>2493886</v>
      </c>
      <c r="DO396" s="22">
        <v>45775</v>
      </c>
      <c r="DP396" s="22">
        <v>90339</v>
      </c>
      <c r="DQ396" s="22">
        <v>129206</v>
      </c>
      <c r="DR396" s="22">
        <v>12474</v>
      </c>
      <c r="DS396" s="22">
        <v>54062</v>
      </c>
      <c r="DT396" s="22">
        <v>16201</v>
      </c>
      <c r="DU396" s="22">
        <v>0</v>
      </c>
      <c r="DV396" s="22">
        <v>0</v>
      </c>
      <c r="DW396" s="22">
        <v>36029</v>
      </c>
      <c r="DX396" s="22">
        <v>229183</v>
      </c>
      <c r="DY396" s="22">
        <v>44603</v>
      </c>
      <c r="DZ396" s="22">
        <v>165044</v>
      </c>
      <c r="EA396" s="22">
        <v>116905</v>
      </c>
      <c r="EB396" s="22">
        <v>80793</v>
      </c>
      <c r="EC396" s="22">
        <v>4548</v>
      </c>
      <c r="ED396" s="22">
        <v>78223</v>
      </c>
      <c r="EE396" s="22">
        <v>0</v>
      </c>
      <c r="EF396" s="22">
        <v>968444</v>
      </c>
      <c r="EG396" s="39">
        <v>41640</v>
      </c>
      <c r="EH396" s="39">
        <v>42004</v>
      </c>
      <c r="EI396" s="22">
        <v>1422820</v>
      </c>
      <c r="EJ396" s="22" t="b">
        <v>1</v>
      </c>
      <c r="EK396" s="22" t="b">
        <v>1</v>
      </c>
      <c r="EL396" s="22">
        <v>1</v>
      </c>
      <c r="EM396" s="22" t="s">
        <v>2870</v>
      </c>
      <c r="EN396" s="22" t="s">
        <v>2871</v>
      </c>
      <c r="EO396" s="22" t="s">
        <v>2884</v>
      </c>
      <c r="EP396" s="22" t="s">
        <v>2885</v>
      </c>
      <c r="EQ396" s="22">
        <v>1.018</v>
      </c>
      <c r="ER396" s="22">
        <v>0.95079999999999998</v>
      </c>
      <c r="ES396" s="22">
        <v>1.0591999999999999</v>
      </c>
      <c r="ET396" s="22">
        <v>1.028</v>
      </c>
      <c r="EU396" s="22">
        <v>1.0339</v>
      </c>
      <c r="EV396" s="22">
        <v>0</v>
      </c>
      <c r="EW396" s="22">
        <v>51532</v>
      </c>
      <c r="EX396" s="22" t="s">
        <v>3644</v>
      </c>
      <c r="EY396" s="22">
        <v>1.018</v>
      </c>
      <c r="EZ396" s="22" t="b">
        <v>0</v>
      </c>
      <c r="FA396" s="22" t="b">
        <v>0</v>
      </c>
      <c r="FB396" s="22">
        <v>0</v>
      </c>
      <c r="FC396" s="22">
        <v>0</v>
      </c>
      <c r="FD396" s="22">
        <v>0.80649999999999999</v>
      </c>
      <c r="FE396" s="22">
        <v>0.80349999999999999</v>
      </c>
      <c r="FF396" s="22">
        <v>422057</v>
      </c>
      <c r="FG396" s="22">
        <v>2493886</v>
      </c>
      <c r="FH396" s="22">
        <v>5430</v>
      </c>
      <c r="FI396" s="22">
        <v>14664</v>
      </c>
      <c r="FJ396" s="22">
        <v>18250</v>
      </c>
      <c r="FK396" s="22" t="b">
        <v>0</v>
      </c>
      <c r="FL396" s="22">
        <v>0.37030000000000002</v>
      </c>
      <c r="FM396" s="39">
        <v>41640</v>
      </c>
      <c r="FN396" s="39">
        <v>42004</v>
      </c>
      <c r="FO396" s="22" t="s">
        <v>1395</v>
      </c>
      <c r="FP396" s="22" t="b">
        <v>0</v>
      </c>
      <c r="FQ396" s="22" t="b">
        <v>0</v>
      </c>
      <c r="FR396" s="22">
        <v>3.452</v>
      </c>
      <c r="FS396" s="39">
        <v>41820</v>
      </c>
      <c r="FT396" s="22" t="s">
        <v>2872</v>
      </c>
      <c r="FU396" s="22">
        <v>0</v>
      </c>
      <c r="FV396" s="22">
        <v>3841</v>
      </c>
      <c r="FW396" s="22">
        <v>5536</v>
      </c>
      <c r="FX396" s="22">
        <v>7857</v>
      </c>
      <c r="FY396" s="22">
        <v>34298</v>
      </c>
      <c r="FZ396" s="22">
        <v>0</v>
      </c>
      <c r="GA396" s="22">
        <v>0</v>
      </c>
      <c r="GB396" s="22" t="s">
        <v>2925</v>
      </c>
      <c r="GC396" s="22">
        <v>0.19350000000000001</v>
      </c>
      <c r="GD396" s="22" t="s">
        <v>2872</v>
      </c>
      <c r="GE396" s="22">
        <v>0</v>
      </c>
      <c r="GF396" s="22">
        <v>0</v>
      </c>
      <c r="GG396" s="22">
        <v>0</v>
      </c>
      <c r="GH396" s="22">
        <v>0</v>
      </c>
      <c r="GI396" s="22" t="s">
        <v>3644</v>
      </c>
      <c r="GJ396" s="22" t="s">
        <v>3644</v>
      </c>
      <c r="GK396" s="22" t="s">
        <v>2874</v>
      </c>
      <c r="GL396" s="22" t="s">
        <v>392</v>
      </c>
      <c r="GM396" s="22" t="s">
        <v>198</v>
      </c>
      <c r="GN396" s="22" t="s">
        <v>2864</v>
      </c>
      <c r="GO396" s="22" t="s">
        <v>2864</v>
      </c>
      <c r="GP396" s="22" t="s">
        <v>2313</v>
      </c>
      <c r="GQ396" s="22" t="s">
        <v>3032</v>
      </c>
      <c r="GR396" s="22" t="s">
        <v>2972</v>
      </c>
      <c r="GS396" s="22" t="s">
        <v>2314</v>
      </c>
      <c r="GT396" s="22" t="s">
        <v>2864</v>
      </c>
      <c r="GU396" s="22" t="s">
        <v>2315</v>
      </c>
      <c r="GV396" s="22" t="s">
        <v>893</v>
      </c>
      <c r="GW396" s="22" t="s">
        <v>2316</v>
      </c>
      <c r="GX396" s="22" t="s">
        <v>2889</v>
      </c>
      <c r="GY396" s="22">
        <v>97.98</v>
      </c>
      <c r="GZ396" s="22">
        <v>69.08</v>
      </c>
    </row>
    <row r="397" spans="1:208" x14ac:dyDescent="0.25">
      <c r="A397" s="22" t="s">
        <v>642</v>
      </c>
      <c r="B397" s="22" t="s">
        <v>2317</v>
      </c>
      <c r="C397" s="22" t="s">
        <v>714</v>
      </c>
      <c r="D397" s="22" t="s">
        <v>2318</v>
      </c>
      <c r="E397" s="22" t="s">
        <v>1489</v>
      </c>
      <c r="F397" s="22" t="s">
        <v>893</v>
      </c>
      <c r="G397" s="22" t="s">
        <v>2176</v>
      </c>
      <c r="H397" s="22" t="s">
        <v>1491</v>
      </c>
      <c r="I397" s="22">
        <v>137.6</v>
      </c>
      <c r="J397" s="22">
        <v>575.66</v>
      </c>
      <c r="K397" s="37">
        <v>10</v>
      </c>
      <c r="L397" s="37">
        <v>7.13</v>
      </c>
      <c r="M397" s="37">
        <f t="shared" si="14"/>
        <v>154.72999999999999</v>
      </c>
      <c r="N397" s="37">
        <f t="shared" si="15"/>
        <v>592.79</v>
      </c>
      <c r="O397" s="39">
        <v>42826</v>
      </c>
      <c r="P397" s="22">
        <v>110</v>
      </c>
      <c r="Q397" s="22" t="b">
        <v>1</v>
      </c>
      <c r="R397" s="22">
        <v>0.9647</v>
      </c>
      <c r="S397" s="22" t="s">
        <v>2861</v>
      </c>
      <c r="T397" s="75">
        <v>42845.461053217703</v>
      </c>
      <c r="U397" s="22" t="s">
        <v>2862</v>
      </c>
      <c r="V397" s="22">
        <v>0.85</v>
      </c>
      <c r="W397" s="22">
        <v>0</v>
      </c>
      <c r="X397" s="22">
        <v>1.2</v>
      </c>
      <c r="Y397" s="22">
        <v>1.1000000000000001</v>
      </c>
      <c r="Z397" s="22">
        <v>0</v>
      </c>
      <c r="AA397" s="22">
        <v>76.540000000000006</v>
      </c>
      <c r="AB397" s="22">
        <v>0.95</v>
      </c>
      <c r="AC397" s="22">
        <v>0</v>
      </c>
      <c r="AD397" s="22">
        <v>0.1</v>
      </c>
      <c r="AE397" s="22">
        <v>88</v>
      </c>
      <c r="AF397" s="22">
        <v>0.96</v>
      </c>
      <c r="AG397" s="22">
        <v>0</v>
      </c>
      <c r="AH397" s="22">
        <v>0.08</v>
      </c>
      <c r="AI397" s="22">
        <v>151.91</v>
      </c>
      <c r="AJ397" s="22">
        <v>373.4</v>
      </c>
      <c r="AK397" s="39">
        <v>42552</v>
      </c>
      <c r="AL397" s="22">
        <v>664283374</v>
      </c>
      <c r="AM397" s="22">
        <v>0.80269999999999997</v>
      </c>
      <c r="AN397" s="39">
        <v>42735</v>
      </c>
      <c r="AO397" s="22" t="b">
        <v>0</v>
      </c>
      <c r="AP397" s="22">
        <v>160.72</v>
      </c>
      <c r="AQ397" s="22">
        <v>0.5</v>
      </c>
      <c r="AR397" s="22">
        <v>0.75</v>
      </c>
      <c r="AS397" s="22">
        <v>3.8269000000000002</v>
      </c>
      <c r="AT397" s="22">
        <v>4.3261000000000003</v>
      </c>
      <c r="AU397" s="22">
        <v>0.5</v>
      </c>
      <c r="AV397" s="22">
        <v>0</v>
      </c>
      <c r="AW397" s="22">
        <v>0.6</v>
      </c>
      <c r="AX397" s="22">
        <v>0.5</v>
      </c>
      <c r="AY397" s="22">
        <v>0.75270000000000004</v>
      </c>
      <c r="AZ397" s="22">
        <v>0.95</v>
      </c>
      <c r="BA397" s="22">
        <v>0.5</v>
      </c>
      <c r="BB397" s="22">
        <v>0.12889999999999999</v>
      </c>
      <c r="BC397" s="22">
        <v>0.5</v>
      </c>
      <c r="BD397" s="22">
        <v>0.47620000000000001</v>
      </c>
      <c r="BE397" s="22">
        <v>1.0711999999999999</v>
      </c>
      <c r="BF397" s="22">
        <v>8</v>
      </c>
      <c r="BG397" s="39">
        <v>42552</v>
      </c>
      <c r="BH397" s="22">
        <v>1</v>
      </c>
      <c r="BI397" s="22" t="b">
        <v>0</v>
      </c>
      <c r="BJ397" s="39">
        <v>42369</v>
      </c>
      <c r="BK397" s="39">
        <v>42369</v>
      </c>
      <c r="BL397" s="22" t="b">
        <v>1</v>
      </c>
      <c r="BM397" s="39">
        <v>42845</v>
      </c>
      <c r="BN397" s="22" t="b">
        <v>1</v>
      </c>
      <c r="BO397" s="39">
        <v>42826</v>
      </c>
      <c r="BP397" s="22">
        <v>110</v>
      </c>
      <c r="BQ397" s="22">
        <v>6418</v>
      </c>
      <c r="BR397" s="22">
        <v>102246</v>
      </c>
      <c r="BS397" s="75">
        <v>42845.461053217703</v>
      </c>
      <c r="BT397" s="22" t="s">
        <v>3645</v>
      </c>
      <c r="BU397" s="22">
        <v>137.6</v>
      </c>
      <c r="BV397" s="22" t="s">
        <v>2861</v>
      </c>
      <c r="BW397" s="22">
        <v>0.90469999999999995</v>
      </c>
      <c r="BX397" s="22">
        <v>3474</v>
      </c>
      <c r="BY397" s="22">
        <v>0.96082000000000001</v>
      </c>
      <c r="BZ397" s="22" t="s">
        <v>2864</v>
      </c>
      <c r="CA397" s="22" t="s">
        <v>2862</v>
      </c>
      <c r="CB397" s="22" t="b">
        <v>1</v>
      </c>
      <c r="CC397" s="22">
        <v>0</v>
      </c>
      <c r="CD397" s="22">
        <v>871</v>
      </c>
      <c r="CE397" s="22">
        <v>1</v>
      </c>
      <c r="CF397" s="22">
        <v>110</v>
      </c>
      <c r="CG397" s="22">
        <v>40150</v>
      </c>
      <c r="CH397" s="22">
        <v>28074</v>
      </c>
      <c r="CI397" s="22">
        <v>15076</v>
      </c>
      <c r="CJ397" s="22">
        <v>0.69920000000000004</v>
      </c>
      <c r="CK397" s="22" t="s">
        <v>2883</v>
      </c>
      <c r="CL397" s="22">
        <v>0</v>
      </c>
      <c r="CM397" s="22">
        <v>575.66</v>
      </c>
      <c r="CN397" s="22" t="s">
        <v>2866</v>
      </c>
      <c r="CO397" s="22" t="s">
        <v>2880</v>
      </c>
      <c r="CP397" s="22">
        <v>66.91</v>
      </c>
      <c r="CQ397" s="22">
        <v>70.69</v>
      </c>
      <c r="CR397" s="22">
        <v>3</v>
      </c>
      <c r="CS397" s="22">
        <v>0</v>
      </c>
      <c r="CT397" s="22">
        <v>2058245</v>
      </c>
      <c r="CU397" s="22">
        <v>70.44</v>
      </c>
      <c r="CV397" s="22">
        <v>73.959999999999994</v>
      </c>
      <c r="CW397" s="22">
        <v>66.91</v>
      </c>
      <c r="CX397" s="22">
        <v>65.78</v>
      </c>
      <c r="CY397" s="22">
        <v>0</v>
      </c>
      <c r="CZ397" s="22">
        <v>0</v>
      </c>
      <c r="DA397" s="22">
        <v>66.91</v>
      </c>
      <c r="DB397" s="22">
        <v>83.09</v>
      </c>
      <c r="DC397" s="22">
        <v>1320515</v>
      </c>
      <c r="DD397" s="22">
        <v>979149</v>
      </c>
      <c r="DE397" s="22">
        <v>34128</v>
      </c>
      <c r="DF397" s="22">
        <v>37.18</v>
      </c>
      <c r="DG397" s="22">
        <v>33.51</v>
      </c>
      <c r="DH397" s="22">
        <v>70.69</v>
      </c>
      <c r="DI397" s="22">
        <v>0</v>
      </c>
      <c r="DJ397" s="22">
        <v>0</v>
      </c>
      <c r="DK397" s="22">
        <v>70.69</v>
      </c>
      <c r="DL397" s="22">
        <v>191619</v>
      </c>
      <c r="DM397" s="22">
        <v>369248</v>
      </c>
      <c r="DN397" s="22">
        <v>4357909</v>
      </c>
      <c r="DO397" s="22">
        <v>97368</v>
      </c>
      <c r="DP397" s="22">
        <v>140223</v>
      </c>
      <c r="DQ397" s="22">
        <v>236198</v>
      </c>
      <c r="DR397" s="22">
        <v>639</v>
      </c>
      <c r="DS397" s="22">
        <v>31064</v>
      </c>
      <c r="DT397" s="22">
        <v>102281</v>
      </c>
      <c r="DU397" s="22">
        <v>0</v>
      </c>
      <c r="DV397" s="22">
        <v>122571</v>
      </c>
      <c r="DW397" s="22">
        <v>29304</v>
      </c>
      <c r="DX397" s="22">
        <v>272435</v>
      </c>
      <c r="DY397" s="22">
        <v>226317</v>
      </c>
      <c r="DZ397" s="22">
        <v>252718</v>
      </c>
      <c r="EA397" s="22">
        <v>211898</v>
      </c>
      <c r="EB397" s="22">
        <v>118441</v>
      </c>
      <c r="EC397" s="22">
        <v>12932</v>
      </c>
      <c r="ED397" s="22">
        <v>110725</v>
      </c>
      <c r="EE397" s="22">
        <v>135978</v>
      </c>
      <c r="EF397" s="22">
        <v>1695950</v>
      </c>
      <c r="EG397" s="39">
        <v>41640</v>
      </c>
      <c r="EH397" s="39">
        <v>42004</v>
      </c>
      <c r="EI397" s="22">
        <v>2209563</v>
      </c>
      <c r="EJ397" s="22" t="b">
        <v>1</v>
      </c>
      <c r="EK397" s="22" t="b">
        <v>1</v>
      </c>
      <c r="EL397" s="22">
        <v>1</v>
      </c>
      <c r="EM397" s="22" t="s">
        <v>2870</v>
      </c>
      <c r="EN397" s="22" t="s">
        <v>2871</v>
      </c>
      <c r="EO397" s="22" t="s">
        <v>2884</v>
      </c>
      <c r="EP397" s="22" t="s">
        <v>2885</v>
      </c>
      <c r="EQ397" s="22">
        <v>0.95240000000000002</v>
      </c>
      <c r="ER397" s="22">
        <v>0.94440000000000002</v>
      </c>
      <c r="ES397" s="22">
        <v>0.91490000000000005</v>
      </c>
      <c r="ET397" s="22">
        <v>0.99839999999999995</v>
      </c>
      <c r="EU397" s="22">
        <v>0.95199999999999996</v>
      </c>
      <c r="EV397" s="22">
        <v>0</v>
      </c>
      <c r="EW397" s="22">
        <v>102163</v>
      </c>
      <c r="EX397" s="22" t="s">
        <v>3645</v>
      </c>
      <c r="EY397" s="22">
        <v>0.95240000000000002</v>
      </c>
      <c r="EZ397" s="22" t="b">
        <v>0</v>
      </c>
      <c r="FA397" s="22" t="b">
        <v>0</v>
      </c>
      <c r="FB397" s="22">
        <v>0</v>
      </c>
      <c r="FC397" s="22">
        <v>0</v>
      </c>
      <c r="FD397" s="22">
        <v>0.48530000000000001</v>
      </c>
      <c r="FE397" s="22">
        <v>0.69920000000000004</v>
      </c>
      <c r="FF397" s="22">
        <v>560867</v>
      </c>
      <c r="FG397" s="22">
        <v>4357909</v>
      </c>
      <c r="FH397" s="22">
        <v>15076</v>
      </c>
      <c r="FI397" s="22">
        <v>28074</v>
      </c>
      <c r="FJ397" s="22">
        <v>40150</v>
      </c>
      <c r="FK397" s="22" t="b">
        <v>0</v>
      </c>
      <c r="FL397" s="22">
        <v>0.53700000000000003</v>
      </c>
      <c r="FM397" s="39">
        <v>41640</v>
      </c>
      <c r="FN397" s="39">
        <v>42004</v>
      </c>
      <c r="FO397" s="22" t="s">
        <v>1491</v>
      </c>
      <c r="FP397" s="22" t="b">
        <v>0</v>
      </c>
      <c r="FQ397" s="22" t="b">
        <v>0</v>
      </c>
      <c r="FR397" s="22">
        <v>3.8209</v>
      </c>
      <c r="FS397" s="39">
        <v>41820</v>
      </c>
      <c r="FT397" s="22" t="s">
        <v>2872</v>
      </c>
      <c r="FU397" s="22">
        <v>0</v>
      </c>
      <c r="FV397" s="22">
        <v>3898</v>
      </c>
      <c r="FW397" s="22">
        <v>5483</v>
      </c>
      <c r="FX397" s="22">
        <v>22874</v>
      </c>
      <c r="FY397" s="22">
        <v>67527</v>
      </c>
      <c r="FZ397" s="22">
        <v>0</v>
      </c>
      <c r="GA397" s="22">
        <v>2381</v>
      </c>
      <c r="GB397" s="22" t="s">
        <v>2925</v>
      </c>
      <c r="GC397" s="22">
        <v>0.51470000000000005</v>
      </c>
      <c r="GD397" s="22" t="s">
        <v>2872</v>
      </c>
      <c r="GE397" s="22">
        <v>0</v>
      </c>
      <c r="GF397" s="22">
        <v>0</v>
      </c>
      <c r="GG397" s="22">
        <v>0</v>
      </c>
      <c r="GH397" s="22">
        <v>0</v>
      </c>
      <c r="GI397" s="22" t="s">
        <v>3645</v>
      </c>
      <c r="GJ397" s="22" t="s">
        <v>3645</v>
      </c>
      <c r="GK397" s="22" t="s">
        <v>2874</v>
      </c>
      <c r="GL397" s="22" t="s">
        <v>642</v>
      </c>
      <c r="GM397" s="22" t="s">
        <v>714</v>
      </c>
      <c r="GN397" s="22" t="s">
        <v>2864</v>
      </c>
      <c r="GO397" s="22" t="s">
        <v>2864</v>
      </c>
      <c r="GP397" s="22" t="s">
        <v>2317</v>
      </c>
      <c r="GQ397" s="22" t="s">
        <v>3050</v>
      </c>
      <c r="GR397" s="22" t="s">
        <v>3051</v>
      </c>
      <c r="GS397" s="22" t="s">
        <v>2318</v>
      </c>
      <c r="GT397" s="22" t="s">
        <v>2864</v>
      </c>
      <c r="GU397" s="22" t="s">
        <v>1489</v>
      </c>
      <c r="GV397" s="22" t="s">
        <v>893</v>
      </c>
      <c r="GW397" s="22" t="s">
        <v>2176</v>
      </c>
      <c r="GX397" s="22" t="s">
        <v>2889</v>
      </c>
      <c r="GY397" s="22">
        <v>73.569999999999993</v>
      </c>
      <c r="GZ397" s="22">
        <v>73.31</v>
      </c>
    </row>
    <row r="398" spans="1:208" x14ac:dyDescent="0.25">
      <c r="A398" s="22" t="s">
        <v>685</v>
      </c>
      <c r="B398" s="22" t="s">
        <v>2319</v>
      </c>
      <c r="C398" s="22" t="s">
        <v>686</v>
      </c>
      <c r="D398" s="22" t="s">
        <v>2320</v>
      </c>
      <c r="E398" s="22" t="s">
        <v>2321</v>
      </c>
      <c r="F398" s="22" t="s">
        <v>893</v>
      </c>
      <c r="G398" s="22" t="s">
        <v>2322</v>
      </c>
      <c r="H398" s="22" t="s">
        <v>924</v>
      </c>
      <c r="I398" s="22">
        <v>182.17</v>
      </c>
      <c r="J398" s="22">
        <v>584.45000000000005</v>
      </c>
      <c r="K398" s="37">
        <v>10</v>
      </c>
      <c r="L398" s="37">
        <v>7.13</v>
      </c>
      <c r="M398" s="37">
        <f t="shared" si="14"/>
        <v>199.3</v>
      </c>
      <c r="N398" s="37">
        <f t="shared" si="15"/>
        <v>601.58000000000004</v>
      </c>
      <c r="O398" s="39">
        <v>42826</v>
      </c>
      <c r="P398" s="22">
        <v>110</v>
      </c>
      <c r="Q398" s="22" t="b">
        <v>1</v>
      </c>
      <c r="R398" s="22">
        <v>0.9647</v>
      </c>
      <c r="S398" s="22" t="s">
        <v>2861</v>
      </c>
      <c r="T398" s="75">
        <v>42845.461053217703</v>
      </c>
      <c r="U398" s="22" t="s">
        <v>2862</v>
      </c>
      <c r="V398" s="22">
        <v>0.85</v>
      </c>
      <c r="W398" s="22">
        <v>0</v>
      </c>
      <c r="X398" s="22">
        <v>1.2</v>
      </c>
      <c r="Y398" s="22">
        <v>1.1000000000000001</v>
      </c>
      <c r="Z398" s="22">
        <v>0</v>
      </c>
      <c r="AA398" s="22">
        <v>76.540000000000006</v>
      </c>
      <c r="AB398" s="22">
        <v>0.95</v>
      </c>
      <c r="AC398" s="22">
        <v>0</v>
      </c>
      <c r="AD398" s="22">
        <v>0.1</v>
      </c>
      <c r="AE398" s="22">
        <v>88</v>
      </c>
      <c r="AF398" s="22">
        <v>0.96</v>
      </c>
      <c r="AG398" s="22">
        <v>0</v>
      </c>
      <c r="AH398" s="22">
        <v>0.08</v>
      </c>
      <c r="AI398" s="22">
        <v>151.91</v>
      </c>
      <c r="AJ398" s="22">
        <v>373.4</v>
      </c>
      <c r="AK398" s="39">
        <v>42552</v>
      </c>
      <c r="AL398" s="22">
        <v>664283374</v>
      </c>
      <c r="AM398" s="22">
        <v>0.80269999999999997</v>
      </c>
      <c r="AN398" s="39">
        <v>42735</v>
      </c>
      <c r="AO398" s="22" t="b">
        <v>0</v>
      </c>
      <c r="AP398" s="22">
        <v>160.72</v>
      </c>
      <c r="AQ398" s="22">
        <v>0.5</v>
      </c>
      <c r="AR398" s="22">
        <v>0.75</v>
      </c>
      <c r="AS398" s="22">
        <v>3.8269000000000002</v>
      </c>
      <c r="AT398" s="22">
        <v>4.3261000000000003</v>
      </c>
      <c r="AU398" s="22">
        <v>0.5</v>
      </c>
      <c r="AV398" s="22">
        <v>0</v>
      </c>
      <c r="AW398" s="22">
        <v>0.6</v>
      </c>
      <c r="AX398" s="22">
        <v>0.5</v>
      </c>
      <c r="AY398" s="22">
        <v>0.75270000000000004</v>
      </c>
      <c r="AZ398" s="22">
        <v>0.95</v>
      </c>
      <c r="BA398" s="22">
        <v>0.5</v>
      </c>
      <c r="BB398" s="22">
        <v>0.12889999999999999</v>
      </c>
      <c r="BC398" s="22">
        <v>0.5</v>
      </c>
      <c r="BD398" s="22">
        <v>0.47620000000000001</v>
      </c>
      <c r="BE398" s="22">
        <v>1.0711999999999999</v>
      </c>
      <c r="BF398" s="22">
        <v>8</v>
      </c>
      <c r="BG398" s="39">
        <v>42552</v>
      </c>
      <c r="BH398" s="22">
        <v>1</v>
      </c>
      <c r="BI398" s="22" t="b">
        <v>0</v>
      </c>
      <c r="BJ398" s="39">
        <v>42369</v>
      </c>
      <c r="BK398" s="39">
        <v>42369</v>
      </c>
      <c r="BL398" s="22" t="b">
        <v>1</v>
      </c>
      <c r="BM398" s="39">
        <v>42845</v>
      </c>
      <c r="BN398" s="22" t="b">
        <v>1</v>
      </c>
      <c r="BO398" s="39">
        <v>42826</v>
      </c>
      <c r="BP398" s="22">
        <v>110</v>
      </c>
      <c r="BQ398" s="22">
        <v>6724</v>
      </c>
      <c r="BR398" s="22">
        <v>102288</v>
      </c>
      <c r="BS398" s="75">
        <v>42845.461053217703</v>
      </c>
      <c r="BT398" s="22" t="s">
        <v>3646</v>
      </c>
      <c r="BU398" s="22">
        <v>182.17</v>
      </c>
      <c r="BV398" s="22" t="s">
        <v>2861</v>
      </c>
      <c r="BW398" s="22">
        <v>0.95289999999999997</v>
      </c>
      <c r="BX398" s="22">
        <v>3659</v>
      </c>
      <c r="BY398" s="22">
        <v>0.96082000000000001</v>
      </c>
      <c r="BZ398" s="22" t="s">
        <v>2864</v>
      </c>
      <c r="CA398" s="22" t="s">
        <v>2862</v>
      </c>
      <c r="CB398" s="22" t="b">
        <v>1</v>
      </c>
      <c r="CC398" s="22">
        <v>0</v>
      </c>
      <c r="CD398" s="22">
        <v>5712</v>
      </c>
      <c r="CE398" s="22">
        <v>1</v>
      </c>
      <c r="CF398" s="22">
        <v>48</v>
      </c>
      <c r="CG398" s="22">
        <v>17520</v>
      </c>
      <c r="CH398" s="22">
        <v>15662</v>
      </c>
      <c r="CI398" s="22">
        <v>2573</v>
      </c>
      <c r="CJ398" s="22">
        <v>0.89390000000000003</v>
      </c>
      <c r="CK398" s="22" t="s">
        <v>2883</v>
      </c>
      <c r="CL398" s="22">
        <v>0</v>
      </c>
      <c r="CM398" s="22">
        <v>584.45000000000005</v>
      </c>
      <c r="CN398" s="22" t="s">
        <v>2866</v>
      </c>
      <c r="CO398" s="22" t="s">
        <v>2867</v>
      </c>
      <c r="CP398" s="22">
        <v>85.37</v>
      </c>
      <c r="CQ398" s="22">
        <v>96.8</v>
      </c>
      <c r="CR398" s="22">
        <v>4</v>
      </c>
      <c r="CS398" s="22">
        <v>0</v>
      </c>
      <c r="CT398" s="22">
        <v>1604815</v>
      </c>
      <c r="CU398" s="22">
        <v>98.45</v>
      </c>
      <c r="CV398" s="22">
        <v>89.59</v>
      </c>
      <c r="CW398" s="22">
        <v>85.37</v>
      </c>
      <c r="CX398" s="22">
        <v>74.22</v>
      </c>
      <c r="CY398" s="22">
        <v>0</v>
      </c>
      <c r="CZ398" s="22">
        <v>0</v>
      </c>
      <c r="DA398" s="22">
        <v>85.37</v>
      </c>
      <c r="DB398" s="22">
        <v>93.75</v>
      </c>
      <c r="DC398" s="22">
        <v>1171882</v>
      </c>
      <c r="DD398" s="22">
        <v>833857</v>
      </c>
      <c r="DE398" s="22">
        <v>15662</v>
      </c>
      <c r="DF398" s="22">
        <v>71.89</v>
      </c>
      <c r="DG398" s="22">
        <v>51.15</v>
      </c>
      <c r="DH398" s="22">
        <v>123.04</v>
      </c>
      <c r="DI398" s="22">
        <v>0</v>
      </c>
      <c r="DJ398" s="22">
        <v>0</v>
      </c>
      <c r="DK398" s="22">
        <v>123.04</v>
      </c>
      <c r="DL398" s="22">
        <v>144906</v>
      </c>
      <c r="DM398" s="22">
        <v>135039</v>
      </c>
      <c r="DN398" s="22">
        <v>3610554</v>
      </c>
      <c r="DO398" s="22">
        <v>0</v>
      </c>
      <c r="DP398" s="22">
        <v>79572</v>
      </c>
      <c r="DQ398" s="22">
        <v>190366</v>
      </c>
      <c r="DR398" s="22">
        <v>0</v>
      </c>
      <c r="DS398" s="22">
        <v>291988</v>
      </c>
      <c r="DT398" s="22">
        <v>191290</v>
      </c>
      <c r="DU398" s="22">
        <v>0</v>
      </c>
      <c r="DV398" s="22">
        <v>133255</v>
      </c>
      <c r="DW398" s="22">
        <v>5466</v>
      </c>
      <c r="DX398" s="22">
        <v>217293</v>
      </c>
      <c r="DY398" s="22">
        <v>259953</v>
      </c>
      <c r="DZ398" s="22">
        <v>214432</v>
      </c>
      <c r="EA398" s="22">
        <v>84675</v>
      </c>
      <c r="EB398" s="22">
        <v>31068</v>
      </c>
      <c r="EC398" s="22">
        <v>22151</v>
      </c>
      <c r="ED398" s="22">
        <v>264238</v>
      </c>
      <c r="EE398" s="22">
        <v>92418</v>
      </c>
      <c r="EF398" s="22">
        <v>1252444</v>
      </c>
      <c r="EG398" s="39">
        <v>41640</v>
      </c>
      <c r="EH398" s="39">
        <v>42004</v>
      </c>
      <c r="EI398" s="22">
        <v>1927154</v>
      </c>
      <c r="EJ398" s="22" t="b">
        <v>1</v>
      </c>
      <c r="EK398" s="22" t="b">
        <v>1</v>
      </c>
      <c r="EL398" s="22">
        <v>1.0711999999999999</v>
      </c>
      <c r="EM398" s="22" t="s">
        <v>2870</v>
      </c>
      <c r="EN398" s="22" t="s">
        <v>2871</v>
      </c>
      <c r="EO398" s="22" t="s">
        <v>2884</v>
      </c>
      <c r="EP398" s="22" t="s">
        <v>2885</v>
      </c>
      <c r="EQ398" s="22">
        <v>1.0989</v>
      </c>
      <c r="ER398" s="22">
        <v>1.1077999999999999</v>
      </c>
      <c r="ES398" s="22">
        <v>1.0888</v>
      </c>
      <c r="ET398" s="22">
        <v>1.1315999999999999</v>
      </c>
      <c r="EU398" s="22">
        <v>1.0673999999999999</v>
      </c>
      <c r="EV398" s="22">
        <v>0</v>
      </c>
      <c r="EW398" s="22">
        <v>76502</v>
      </c>
      <c r="EX398" s="22" t="s">
        <v>3646</v>
      </c>
      <c r="EY398" s="22">
        <v>1.0989</v>
      </c>
      <c r="EZ398" s="22" t="b">
        <v>0</v>
      </c>
      <c r="FA398" s="22" t="b">
        <v>0</v>
      </c>
      <c r="FB398" s="22">
        <v>0</v>
      </c>
      <c r="FC398" s="22">
        <v>0</v>
      </c>
      <c r="FD398" s="22">
        <v>0</v>
      </c>
      <c r="FE398" s="22">
        <v>0.89390000000000003</v>
      </c>
      <c r="FF398" s="22">
        <v>279945</v>
      </c>
      <c r="FG398" s="22">
        <v>3610554</v>
      </c>
      <c r="FH398" s="22">
        <v>2573</v>
      </c>
      <c r="FI398" s="22">
        <v>15662</v>
      </c>
      <c r="FJ398" s="22">
        <v>17520</v>
      </c>
      <c r="FK398" s="22" t="b">
        <v>0</v>
      </c>
      <c r="FL398" s="22">
        <v>0.1643</v>
      </c>
      <c r="FM398" s="39">
        <v>41640</v>
      </c>
      <c r="FN398" s="39">
        <v>42004</v>
      </c>
      <c r="FO398" s="22" t="s">
        <v>924</v>
      </c>
      <c r="FP398" s="22" t="b">
        <v>0</v>
      </c>
      <c r="FQ398" s="22" t="b">
        <v>0</v>
      </c>
      <c r="FR398" s="22">
        <v>4.4450000000000003</v>
      </c>
      <c r="FS398" s="39">
        <v>41820</v>
      </c>
      <c r="FT398" s="22" t="s">
        <v>2872</v>
      </c>
      <c r="FU398" s="22">
        <v>0</v>
      </c>
      <c r="FV398" s="22">
        <v>3236</v>
      </c>
      <c r="FW398" s="22">
        <v>17692</v>
      </c>
      <c r="FX398" s="22">
        <v>6313</v>
      </c>
      <c r="FY398" s="22">
        <v>42364</v>
      </c>
      <c r="FZ398" s="22">
        <v>0</v>
      </c>
      <c r="GA398" s="22">
        <v>6897</v>
      </c>
      <c r="GB398" s="22" t="s">
        <v>2905</v>
      </c>
      <c r="GC398" s="22">
        <v>1.4430000000000001</v>
      </c>
      <c r="GD398" s="22" t="s">
        <v>2872</v>
      </c>
      <c r="GE398" s="22">
        <v>0</v>
      </c>
      <c r="GF398" s="22">
        <v>0</v>
      </c>
      <c r="GG398" s="22">
        <v>0</v>
      </c>
      <c r="GH398" s="22">
        <v>0</v>
      </c>
      <c r="GI398" s="22" t="s">
        <v>3647</v>
      </c>
      <c r="GJ398" s="22" t="s">
        <v>3647</v>
      </c>
      <c r="GK398" s="22" t="s">
        <v>2874</v>
      </c>
      <c r="GL398" s="22" t="s">
        <v>685</v>
      </c>
      <c r="GM398" s="22" t="s">
        <v>686</v>
      </c>
      <c r="GN398" s="22" t="s">
        <v>2864</v>
      </c>
      <c r="GO398" s="22" t="s">
        <v>2864</v>
      </c>
      <c r="GP398" s="22" t="s">
        <v>2319</v>
      </c>
      <c r="GQ398" s="22" t="s">
        <v>3648</v>
      </c>
      <c r="GR398" s="22" t="s">
        <v>3649</v>
      </c>
      <c r="GS398" s="22" t="s">
        <v>2320</v>
      </c>
      <c r="GT398" s="22" t="s">
        <v>2864</v>
      </c>
      <c r="GU398" s="22" t="s">
        <v>2321</v>
      </c>
      <c r="GV398" s="22" t="s">
        <v>893</v>
      </c>
      <c r="GW398" s="22" t="s">
        <v>2322</v>
      </c>
      <c r="GX398" s="22" t="s">
        <v>2889</v>
      </c>
      <c r="GY398" s="22">
        <v>128.06</v>
      </c>
      <c r="GZ398" s="22">
        <v>102.47</v>
      </c>
    </row>
    <row r="399" spans="1:208" x14ac:dyDescent="0.25">
      <c r="A399" s="22" t="s">
        <v>525</v>
      </c>
      <c r="B399" s="22" t="s">
        <v>2323</v>
      </c>
      <c r="C399" s="22" t="s">
        <v>199</v>
      </c>
      <c r="D399" s="22" t="s">
        <v>2324</v>
      </c>
      <c r="E399" s="22" t="s">
        <v>1416</v>
      </c>
      <c r="F399" s="22" t="s">
        <v>893</v>
      </c>
      <c r="G399" s="22" t="s">
        <v>1417</v>
      </c>
      <c r="H399" s="22" t="s">
        <v>1056</v>
      </c>
      <c r="I399" s="22">
        <v>189.04</v>
      </c>
      <c r="J399" s="22">
        <v>581.64</v>
      </c>
      <c r="K399" s="37">
        <v>10</v>
      </c>
      <c r="L399" s="37">
        <v>1.36</v>
      </c>
      <c r="M399" s="37">
        <f t="shared" si="14"/>
        <v>200.4</v>
      </c>
      <c r="N399" s="37">
        <f t="shared" si="15"/>
        <v>593</v>
      </c>
      <c r="O399" s="39">
        <v>42826</v>
      </c>
      <c r="P399" s="22">
        <v>110</v>
      </c>
      <c r="Q399" s="22" t="b">
        <v>1</v>
      </c>
      <c r="R399" s="22">
        <v>0.9647</v>
      </c>
      <c r="S399" s="22" t="s">
        <v>2861</v>
      </c>
      <c r="T399" s="75">
        <v>42845.461053217703</v>
      </c>
      <c r="U399" s="22" t="s">
        <v>2862</v>
      </c>
      <c r="V399" s="22">
        <v>0.85</v>
      </c>
      <c r="W399" s="22">
        <v>0</v>
      </c>
      <c r="X399" s="22">
        <v>1.2</v>
      </c>
      <c r="Y399" s="22">
        <v>1.1000000000000001</v>
      </c>
      <c r="Z399" s="22">
        <v>0</v>
      </c>
      <c r="AA399" s="22">
        <v>76.540000000000006</v>
      </c>
      <c r="AB399" s="22">
        <v>0.95</v>
      </c>
      <c r="AC399" s="22">
        <v>0</v>
      </c>
      <c r="AD399" s="22">
        <v>0.1</v>
      </c>
      <c r="AE399" s="22">
        <v>88</v>
      </c>
      <c r="AF399" s="22">
        <v>0.96</v>
      </c>
      <c r="AG399" s="22">
        <v>0</v>
      </c>
      <c r="AH399" s="22">
        <v>0.08</v>
      </c>
      <c r="AI399" s="22">
        <v>151.91</v>
      </c>
      <c r="AJ399" s="22">
        <v>373.4</v>
      </c>
      <c r="AK399" s="39">
        <v>42552</v>
      </c>
      <c r="AL399" s="22">
        <v>664283374</v>
      </c>
      <c r="AM399" s="22">
        <v>0.80269999999999997</v>
      </c>
      <c r="AN399" s="39">
        <v>42735</v>
      </c>
      <c r="AO399" s="22" t="b">
        <v>0</v>
      </c>
      <c r="AP399" s="22">
        <v>160.72</v>
      </c>
      <c r="AQ399" s="22">
        <v>0.5</v>
      </c>
      <c r="AR399" s="22">
        <v>0.75</v>
      </c>
      <c r="AS399" s="22">
        <v>3.8269000000000002</v>
      </c>
      <c r="AT399" s="22">
        <v>4.3261000000000003</v>
      </c>
      <c r="AU399" s="22">
        <v>0.5</v>
      </c>
      <c r="AV399" s="22">
        <v>0</v>
      </c>
      <c r="AW399" s="22">
        <v>0.6</v>
      </c>
      <c r="AX399" s="22">
        <v>0.5</v>
      </c>
      <c r="AY399" s="22">
        <v>0.75270000000000004</v>
      </c>
      <c r="AZ399" s="22">
        <v>0.95</v>
      </c>
      <c r="BA399" s="22">
        <v>0.5</v>
      </c>
      <c r="BB399" s="22">
        <v>0.12889999999999999</v>
      </c>
      <c r="BC399" s="22">
        <v>0.5</v>
      </c>
      <c r="BD399" s="22">
        <v>0.47620000000000001</v>
      </c>
      <c r="BE399" s="22">
        <v>1.0711999999999999</v>
      </c>
      <c r="BF399" s="22">
        <v>8</v>
      </c>
      <c r="BG399" s="39">
        <v>42552</v>
      </c>
      <c r="BH399" s="22">
        <v>1</v>
      </c>
      <c r="BI399" s="22" t="b">
        <v>0</v>
      </c>
      <c r="BJ399" s="39">
        <v>42369</v>
      </c>
      <c r="BK399" s="39">
        <v>42369</v>
      </c>
      <c r="BL399" s="22" t="b">
        <v>1</v>
      </c>
      <c r="BM399" s="39">
        <v>42845</v>
      </c>
      <c r="BN399" s="22" t="b">
        <v>1</v>
      </c>
      <c r="BO399" s="39">
        <v>42826</v>
      </c>
      <c r="BP399" s="22">
        <v>110</v>
      </c>
      <c r="BQ399" s="22">
        <v>874</v>
      </c>
      <c r="BR399" s="22">
        <v>102247</v>
      </c>
      <c r="BS399" s="75">
        <v>42845.461053217703</v>
      </c>
      <c r="BT399" s="22" t="s">
        <v>3650</v>
      </c>
      <c r="BU399" s="22">
        <v>189.04</v>
      </c>
      <c r="BV399" s="22" t="s">
        <v>2861</v>
      </c>
      <c r="BW399" s="22">
        <v>0.9375</v>
      </c>
      <c r="BX399" s="22">
        <v>437</v>
      </c>
      <c r="BY399" s="22">
        <v>0.96082000000000001</v>
      </c>
      <c r="BZ399" s="22" t="s">
        <v>2864</v>
      </c>
      <c r="CA399" s="22" t="s">
        <v>2862</v>
      </c>
      <c r="CB399" s="22" t="b">
        <v>1</v>
      </c>
      <c r="CC399" s="22">
        <v>0</v>
      </c>
      <c r="CD399" s="22">
        <v>873</v>
      </c>
      <c r="CE399" s="22">
        <v>1</v>
      </c>
      <c r="CF399" s="22">
        <v>54</v>
      </c>
      <c r="CG399" s="22">
        <v>19710</v>
      </c>
      <c r="CH399" s="22">
        <v>16895</v>
      </c>
      <c r="CI399" s="22">
        <v>2475</v>
      </c>
      <c r="CJ399" s="22">
        <v>0.85719999999999996</v>
      </c>
      <c r="CK399" s="22" t="s">
        <v>2883</v>
      </c>
      <c r="CL399" s="22">
        <v>0</v>
      </c>
      <c r="CM399" s="22">
        <v>581.64</v>
      </c>
      <c r="CN399" s="22" t="s">
        <v>2866</v>
      </c>
      <c r="CO399" s="22" t="s">
        <v>2867</v>
      </c>
      <c r="CP399" s="22">
        <v>92.24</v>
      </c>
      <c r="CQ399" s="22">
        <v>96.8</v>
      </c>
      <c r="CR399" s="22">
        <v>3</v>
      </c>
      <c r="CS399" s="22">
        <v>0</v>
      </c>
      <c r="CT399" s="22">
        <v>1823407</v>
      </c>
      <c r="CU399" s="22">
        <v>103.7</v>
      </c>
      <c r="CV399" s="22">
        <v>102.84</v>
      </c>
      <c r="CW399" s="22">
        <v>96.41</v>
      </c>
      <c r="CX399" s="22">
        <v>73.02</v>
      </c>
      <c r="CY399" s="22">
        <v>0</v>
      </c>
      <c r="CZ399" s="22">
        <v>0</v>
      </c>
      <c r="DA399" s="22">
        <v>96.41</v>
      </c>
      <c r="DB399" s="22">
        <v>92.24</v>
      </c>
      <c r="DC399" s="22">
        <v>1713229</v>
      </c>
      <c r="DD399" s="22">
        <v>990824</v>
      </c>
      <c r="DE399" s="22">
        <v>16895</v>
      </c>
      <c r="DF399" s="22">
        <v>97.43</v>
      </c>
      <c r="DG399" s="22">
        <v>56.35</v>
      </c>
      <c r="DH399" s="22">
        <v>153.78</v>
      </c>
      <c r="DI399" s="22">
        <v>0</v>
      </c>
      <c r="DJ399" s="22">
        <v>0</v>
      </c>
      <c r="DK399" s="22">
        <v>153.78</v>
      </c>
      <c r="DL399" s="22">
        <v>218613</v>
      </c>
      <c r="DM399" s="22">
        <v>397392</v>
      </c>
      <c r="DN399" s="22">
        <v>4527460</v>
      </c>
      <c r="DO399" s="22">
        <v>39833</v>
      </c>
      <c r="DP399" s="22">
        <v>202321</v>
      </c>
      <c r="DQ399" s="22">
        <v>255601</v>
      </c>
      <c r="DR399" s="22">
        <v>956</v>
      </c>
      <c r="DS399" s="22">
        <v>385722</v>
      </c>
      <c r="DT399" s="22">
        <v>0</v>
      </c>
      <c r="DU399" s="22">
        <v>0</v>
      </c>
      <c r="DV399" s="22">
        <v>164412</v>
      </c>
      <c r="DW399" s="22">
        <v>48379</v>
      </c>
      <c r="DX399" s="22">
        <v>243481</v>
      </c>
      <c r="DY399" s="22">
        <v>171745</v>
      </c>
      <c r="DZ399" s="22">
        <v>248937</v>
      </c>
      <c r="EA399" s="22">
        <v>189455</v>
      </c>
      <c r="EB399" s="22">
        <v>60326</v>
      </c>
      <c r="EC399" s="22">
        <v>0</v>
      </c>
      <c r="ED399" s="22">
        <v>248625</v>
      </c>
      <c r="EE399" s="22">
        <v>62425</v>
      </c>
      <c r="EF399" s="22">
        <v>1589237</v>
      </c>
      <c r="EG399" s="39">
        <v>41640</v>
      </c>
      <c r="EH399" s="39">
        <v>42004</v>
      </c>
      <c r="EI399" s="22">
        <v>2598108</v>
      </c>
      <c r="EJ399" s="22" t="b">
        <v>1</v>
      </c>
      <c r="EK399" s="22" t="b">
        <v>1</v>
      </c>
      <c r="EL399" s="22">
        <v>1.0711999999999999</v>
      </c>
      <c r="EM399" s="22" t="s">
        <v>2870</v>
      </c>
      <c r="EN399" s="22" t="s">
        <v>2871</v>
      </c>
      <c r="EO399" s="22" t="s">
        <v>2884</v>
      </c>
      <c r="EP399" s="22" t="s">
        <v>2885</v>
      </c>
      <c r="EQ399" s="22">
        <v>1.0084</v>
      </c>
      <c r="ER399" s="22">
        <v>0.9728</v>
      </c>
      <c r="ES399" s="22">
        <v>1.0088999999999999</v>
      </c>
      <c r="ET399" s="22">
        <v>1.0308999999999999</v>
      </c>
      <c r="EU399" s="22">
        <v>1.0209999999999999</v>
      </c>
      <c r="EV399" s="22">
        <v>0</v>
      </c>
      <c r="EW399" s="22">
        <v>79627</v>
      </c>
      <c r="EX399" s="22" t="s">
        <v>3650</v>
      </c>
      <c r="EY399" s="22">
        <v>1.0084</v>
      </c>
      <c r="EZ399" s="22" t="b">
        <v>0</v>
      </c>
      <c r="FA399" s="22" t="b">
        <v>0</v>
      </c>
      <c r="FB399" s="22">
        <v>0</v>
      </c>
      <c r="FC399" s="22">
        <v>0</v>
      </c>
      <c r="FD399" s="22">
        <v>0.73970000000000002</v>
      </c>
      <c r="FE399" s="22">
        <v>0.85719999999999996</v>
      </c>
      <c r="FF399" s="22">
        <v>616005</v>
      </c>
      <c r="FG399" s="22">
        <v>4527460</v>
      </c>
      <c r="FH399" s="22">
        <v>2475</v>
      </c>
      <c r="FI399" s="22">
        <v>16895</v>
      </c>
      <c r="FJ399" s="22">
        <v>19710</v>
      </c>
      <c r="FK399" s="22" t="b">
        <v>0</v>
      </c>
      <c r="FL399" s="22">
        <v>0.14649999999999999</v>
      </c>
      <c r="FM399" s="39">
        <v>41640</v>
      </c>
      <c r="FN399" s="39">
        <v>42004</v>
      </c>
      <c r="FO399" s="22" t="s">
        <v>1056</v>
      </c>
      <c r="FP399" s="22" t="b">
        <v>0</v>
      </c>
      <c r="FQ399" s="22" t="b">
        <v>0</v>
      </c>
      <c r="FR399" s="22">
        <v>4.6738</v>
      </c>
      <c r="FS399" s="39">
        <v>41820</v>
      </c>
      <c r="FT399" s="22" t="s">
        <v>2872</v>
      </c>
      <c r="FU399" s="22">
        <v>0</v>
      </c>
      <c r="FV399" s="22">
        <v>2068</v>
      </c>
      <c r="FW399" s="22">
        <v>8351</v>
      </c>
      <c r="FX399" s="22">
        <v>17738</v>
      </c>
      <c r="FY399" s="22">
        <v>49179</v>
      </c>
      <c r="FZ399" s="22">
        <v>0</v>
      </c>
      <c r="GA399" s="22">
        <v>2291</v>
      </c>
      <c r="GB399" s="22" t="s">
        <v>2881</v>
      </c>
      <c r="GC399" s="22">
        <v>0.26029999999999998</v>
      </c>
      <c r="GD399" s="22" t="s">
        <v>2872</v>
      </c>
      <c r="GE399" s="22">
        <v>0</v>
      </c>
      <c r="GF399" s="22">
        <v>0</v>
      </c>
      <c r="GG399" s="22">
        <v>0</v>
      </c>
      <c r="GH399" s="22">
        <v>0</v>
      </c>
      <c r="GI399" s="22" t="s">
        <v>3650</v>
      </c>
      <c r="GJ399" s="22" t="s">
        <v>3650</v>
      </c>
      <c r="GK399" s="22" t="s">
        <v>2874</v>
      </c>
      <c r="GL399" s="22" t="s">
        <v>525</v>
      </c>
      <c r="GM399" s="22" t="s">
        <v>199</v>
      </c>
      <c r="GN399" s="22" t="s">
        <v>2864</v>
      </c>
      <c r="GO399" s="22" t="s">
        <v>2864</v>
      </c>
      <c r="GP399" s="22" t="s">
        <v>2323</v>
      </c>
      <c r="GQ399" s="22"/>
      <c r="GR399" s="22"/>
      <c r="GS399" s="22" t="s">
        <v>2324</v>
      </c>
      <c r="GT399" s="22" t="s">
        <v>2864</v>
      </c>
      <c r="GU399" s="22" t="s">
        <v>1416</v>
      </c>
      <c r="GV399" s="22" t="s">
        <v>893</v>
      </c>
      <c r="GW399" s="22" t="s">
        <v>1417</v>
      </c>
      <c r="GX399" s="22" t="s">
        <v>2889</v>
      </c>
      <c r="GY399" s="22">
        <v>160.05000000000001</v>
      </c>
      <c r="GZ399" s="22">
        <v>107.93</v>
      </c>
    </row>
    <row r="400" spans="1:208" x14ac:dyDescent="0.25">
      <c r="A400" s="22" t="s">
        <v>382</v>
      </c>
      <c r="B400" s="22" t="s">
        <v>2325</v>
      </c>
      <c r="C400" s="22" t="s">
        <v>200</v>
      </c>
      <c r="D400" s="22" t="s">
        <v>2326</v>
      </c>
      <c r="E400" s="22" t="s">
        <v>1716</v>
      </c>
      <c r="F400" s="22" t="s">
        <v>893</v>
      </c>
      <c r="G400" s="22" t="s">
        <v>1717</v>
      </c>
      <c r="H400" s="22" t="s">
        <v>987</v>
      </c>
      <c r="I400" s="22">
        <v>173.09</v>
      </c>
      <c r="J400" s="22">
        <v>585.74</v>
      </c>
      <c r="K400" s="37">
        <v>10</v>
      </c>
      <c r="L400" s="37">
        <v>1.36</v>
      </c>
      <c r="M400" s="37">
        <f t="shared" si="14"/>
        <v>184.45</v>
      </c>
      <c r="N400" s="37">
        <f t="shared" si="15"/>
        <v>597.1</v>
      </c>
      <c r="O400" s="39">
        <v>42826</v>
      </c>
      <c r="P400" s="22">
        <v>110</v>
      </c>
      <c r="Q400" s="22" t="b">
        <v>1</v>
      </c>
      <c r="R400" s="22">
        <v>0.9647</v>
      </c>
      <c r="S400" s="22" t="s">
        <v>2861</v>
      </c>
      <c r="T400" s="75">
        <v>42845.461053217703</v>
      </c>
      <c r="U400" s="22" t="s">
        <v>2862</v>
      </c>
      <c r="V400" s="22">
        <v>0.85</v>
      </c>
      <c r="W400" s="22">
        <v>0</v>
      </c>
      <c r="X400" s="22">
        <v>1.2</v>
      </c>
      <c r="Y400" s="22">
        <v>1.1000000000000001</v>
      </c>
      <c r="Z400" s="22">
        <v>0</v>
      </c>
      <c r="AA400" s="22">
        <v>76.540000000000006</v>
      </c>
      <c r="AB400" s="22">
        <v>0.95</v>
      </c>
      <c r="AC400" s="22">
        <v>0</v>
      </c>
      <c r="AD400" s="22">
        <v>0.1</v>
      </c>
      <c r="AE400" s="22">
        <v>88</v>
      </c>
      <c r="AF400" s="22">
        <v>0.96</v>
      </c>
      <c r="AG400" s="22">
        <v>0</v>
      </c>
      <c r="AH400" s="22">
        <v>0.08</v>
      </c>
      <c r="AI400" s="22">
        <v>151.91</v>
      </c>
      <c r="AJ400" s="22">
        <v>373.4</v>
      </c>
      <c r="AK400" s="39">
        <v>42552</v>
      </c>
      <c r="AL400" s="22">
        <v>664283374</v>
      </c>
      <c r="AM400" s="22">
        <v>0.80269999999999997</v>
      </c>
      <c r="AN400" s="39">
        <v>42735</v>
      </c>
      <c r="AO400" s="22" t="b">
        <v>0</v>
      </c>
      <c r="AP400" s="22">
        <v>160.72</v>
      </c>
      <c r="AQ400" s="22">
        <v>0.5</v>
      </c>
      <c r="AR400" s="22">
        <v>0.75</v>
      </c>
      <c r="AS400" s="22">
        <v>3.8269000000000002</v>
      </c>
      <c r="AT400" s="22">
        <v>4.3261000000000003</v>
      </c>
      <c r="AU400" s="22">
        <v>0.5</v>
      </c>
      <c r="AV400" s="22">
        <v>0</v>
      </c>
      <c r="AW400" s="22">
        <v>0.6</v>
      </c>
      <c r="AX400" s="22">
        <v>0.5</v>
      </c>
      <c r="AY400" s="22">
        <v>0.75270000000000004</v>
      </c>
      <c r="AZ400" s="22">
        <v>0.95</v>
      </c>
      <c r="BA400" s="22">
        <v>0.5</v>
      </c>
      <c r="BB400" s="22">
        <v>0.12889999999999999</v>
      </c>
      <c r="BC400" s="22">
        <v>0.5</v>
      </c>
      <c r="BD400" s="22">
        <v>0.47620000000000001</v>
      </c>
      <c r="BE400" s="22">
        <v>1.0711999999999999</v>
      </c>
      <c r="BF400" s="22">
        <v>8</v>
      </c>
      <c r="BG400" s="39">
        <v>42552</v>
      </c>
      <c r="BH400" s="22">
        <v>1</v>
      </c>
      <c r="BI400" s="22" t="b">
        <v>0</v>
      </c>
      <c r="BJ400" s="39">
        <v>42369</v>
      </c>
      <c r="BK400" s="39">
        <v>42369</v>
      </c>
      <c r="BL400" s="22" t="b">
        <v>1</v>
      </c>
      <c r="BM400" s="39">
        <v>42845</v>
      </c>
      <c r="BN400" s="22" t="b">
        <v>1</v>
      </c>
      <c r="BO400" s="39">
        <v>42826</v>
      </c>
      <c r="BP400" s="22">
        <v>110</v>
      </c>
      <c r="BQ400" s="22">
        <v>878</v>
      </c>
      <c r="BR400" s="22">
        <v>102249</v>
      </c>
      <c r="BS400" s="75">
        <v>42845.461053217703</v>
      </c>
      <c r="BT400" s="22" t="s">
        <v>3651</v>
      </c>
      <c r="BU400" s="22">
        <v>173.09</v>
      </c>
      <c r="BV400" s="22" t="s">
        <v>2861</v>
      </c>
      <c r="BW400" s="22">
        <v>0.96</v>
      </c>
      <c r="BX400" s="22">
        <v>439</v>
      </c>
      <c r="BY400" s="22">
        <v>0.97445999999999999</v>
      </c>
      <c r="BZ400" s="22" t="s">
        <v>2864</v>
      </c>
      <c r="CA400" s="22" t="s">
        <v>2862</v>
      </c>
      <c r="CB400" s="22" t="b">
        <v>1</v>
      </c>
      <c r="CC400" s="22">
        <v>0</v>
      </c>
      <c r="CD400" s="22">
        <v>877</v>
      </c>
      <c r="CE400" s="22">
        <v>1</v>
      </c>
      <c r="CF400" s="22">
        <v>40</v>
      </c>
      <c r="CG400" s="22">
        <v>14600</v>
      </c>
      <c r="CH400" s="22">
        <v>12806</v>
      </c>
      <c r="CI400" s="22">
        <v>8434</v>
      </c>
      <c r="CJ400" s="22">
        <v>0.87709999999999999</v>
      </c>
      <c r="CK400" s="22" t="s">
        <v>2883</v>
      </c>
      <c r="CL400" s="22">
        <v>0</v>
      </c>
      <c r="CM400" s="22">
        <v>585.74</v>
      </c>
      <c r="CN400" s="22" t="s">
        <v>2866</v>
      </c>
      <c r="CO400" s="22" t="s">
        <v>2880</v>
      </c>
      <c r="CP400" s="22">
        <v>76.290000000000006</v>
      </c>
      <c r="CQ400" s="22">
        <v>96.8</v>
      </c>
      <c r="CR400" s="22">
        <v>3</v>
      </c>
      <c r="CS400" s="22">
        <v>0</v>
      </c>
      <c r="CT400" s="22">
        <v>974886</v>
      </c>
      <c r="CU400" s="22">
        <v>74.180000000000007</v>
      </c>
      <c r="CV400" s="22">
        <v>79.47</v>
      </c>
      <c r="CW400" s="22">
        <v>76.290000000000006</v>
      </c>
      <c r="CX400" s="22">
        <v>69.8</v>
      </c>
      <c r="CY400" s="22">
        <v>0</v>
      </c>
      <c r="CZ400" s="22">
        <v>0</v>
      </c>
      <c r="DA400" s="22">
        <v>76.290000000000006</v>
      </c>
      <c r="DB400" s="22">
        <v>88.17</v>
      </c>
      <c r="DC400" s="22">
        <v>875218</v>
      </c>
      <c r="DD400" s="22">
        <v>528683</v>
      </c>
      <c r="DE400" s="22">
        <v>12806</v>
      </c>
      <c r="DF400" s="22">
        <v>66.599999999999994</v>
      </c>
      <c r="DG400" s="22">
        <v>40.229999999999997</v>
      </c>
      <c r="DH400" s="22">
        <v>106.83</v>
      </c>
      <c r="DI400" s="22">
        <v>0</v>
      </c>
      <c r="DJ400" s="22">
        <v>0</v>
      </c>
      <c r="DK400" s="22">
        <v>106.83</v>
      </c>
      <c r="DL400" s="22">
        <v>153047</v>
      </c>
      <c r="DM400" s="22">
        <v>197163</v>
      </c>
      <c r="DN400" s="22">
        <v>2417094</v>
      </c>
      <c r="DO400" s="22">
        <v>0</v>
      </c>
      <c r="DP400" s="22">
        <v>17136</v>
      </c>
      <c r="DQ400" s="22">
        <v>0</v>
      </c>
      <c r="DR400" s="22">
        <v>410649</v>
      </c>
      <c r="DS400" s="22">
        <v>67856</v>
      </c>
      <c r="DT400" s="22">
        <v>0</v>
      </c>
      <c r="DU400" s="22">
        <v>12432</v>
      </c>
      <c r="DV400" s="22">
        <v>0</v>
      </c>
      <c r="DW400" s="22">
        <v>16935</v>
      </c>
      <c r="DX400" s="22">
        <v>55608</v>
      </c>
      <c r="DY400" s="22">
        <v>0</v>
      </c>
      <c r="DZ400" s="22">
        <v>3681</v>
      </c>
      <c r="EA400" s="22">
        <v>0</v>
      </c>
      <c r="EB400" s="22">
        <v>25076</v>
      </c>
      <c r="EC400" s="22">
        <v>0</v>
      </c>
      <c r="ED400" s="22">
        <v>444318</v>
      </c>
      <c r="EE400" s="22">
        <v>82473</v>
      </c>
      <c r="EF400" s="22">
        <v>892413</v>
      </c>
      <c r="EG400" s="39">
        <v>41456</v>
      </c>
      <c r="EH400" s="39">
        <v>41820</v>
      </c>
      <c r="EI400" s="22">
        <v>1368045</v>
      </c>
      <c r="EJ400" s="22" t="b">
        <v>1</v>
      </c>
      <c r="EK400" s="22" t="b">
        <v>1</v>
      </c>
      <c r="EL400" s="22">
        <v>1</v>
      </c>
      <c r="EM400" s="22" t="s">
        <v>2868</v>
      </c>
      <c r="EN400" s="22" t="s">
        <v>2869</v>
      </c>
      <c r="EO400" s="22" t="s">
        <v>2870</v>
      </c>
      <c r="EP400" s="22" t="s">
        <v>2871</v>
      </c>
      <c r="EQ400" s="22">
        <v>0.93340000000000001</v>
      </c>
      <c r="ER400" s="22">
        <v>0.95389999999999997</v>
      </c>
      <c r="ES400" s="22">
        <v>0.91149999999999998</v>
      </c>
      <c r="ET400" s="22">
        <v>0.92710000000000004</v>
      </c>
      <c r="EU400" s="22">
        <v>0.94089999999999996</v>
      </c>
      <c r="EV400" s="22">
        <v>0</v>
      </c>
      <c r="EW400" s="22">
        <v>51047</v>
      </c>
      <c r="EX400" s="22" t="s">
        <v>3651</v>
      </c>
      <c r="EY400" s="22">
        <v>0.93340000000000001</v>
      </c>
      <c r="EZ400" s="22" t="b">
        <v>0</v>
      </c>
      <c r="FA400" s="22" t="b">
        <v>0</v>
      </c>
      <c r="FB400" s="22">
        <v>0</v>
      </c>
      <c r="FC400" s="22">
        <v>0</v>
      </c>
      <c r="FD400" s="22">
        <v>0</v>
      </c>
      <c r="FE400" s="22">
        <v>0.87709999999999999</v>
      </c>
      <c r="FF400" s="22">
        <v>350210</v>
      </c>
      <c r="FG400" s="22">
        <v>2417094</v>
      </c>
      <c r="FH400" s="22">
        <v>8434</v>
      </c>
      <c r="FI400" s="22">
        <v>12806</v>
      </c>
      <c r="FJ400" s="22">
        <v>14600</v>
      </c>
      <c r="FK400" s="22" t="b">
        <v>0</v>
      </c>
      <c r="FL400" s="22">
        <v>0.65859999999999996</v>
      </c>
      <c r="FM400" s="39">
        <v>41456</v>
      </c>
      <c r="FN400" s="39">
        <v>41820</v>
      </c>
      <c r="FO400" s="22" t="s">
        <v>987</v>
      </c>
      <c r="FP400" s="22" t="b">
        <v>0</v>
      </c>
      <c r="FQ400" s="22" t="b">
        <v>0</v>
      </c>
      <c r="FR400" s="22">
        <v>4.2706</v>
      </c>
      <c r="FS400" s="39">
        <v>41639</v>
      </c>
      <c r="FT400" s="22" t="s">
        <v>2872</v>
      </c>
      <c r="FU400" s="22">
        <v>0</v>
      </c>
      <c r="FV400" s="22">
        <v>0</v>
      </c>
      <c r="FW400" s="22">
        <v>1065</v>
      </c>
      <c r="FX400" s="22">
        <v>11648</v>
      </c>
      <c r="FY400" s="22">
        <v>36384</v>
      </c>
      <c r="FZ400" s="22">
        <v>0</v>
      </c>
      <c r="GA400" s="22">
        <v>1950</v>
      </c>
      <c r="GB400" s="22" t="s">
        <v>2873</v>
      </c>
      <c r="GC400" s="22">
        <v>2</v>
      </c>
      <c r="GD400" s="22" t="s">
        <v>2872</v>
      </c>
      <c r="GE400" s="22">
        <v>0</v>
      </c>
      <c r="GF400" s="22">
        <v>0</v>
      </c>
      <c r="GG400" s="22">
        <v>0</v>
      </c>
      <c r="GH400" s="22">
        <v>0</v>
      </c>
      <c r="GI400" s="22" t="s">
        <v>3651</v>
      </c>
      <c r="GJ400" s="22" t="s">
        <v>3651</v>
      </c>
      <c r="GK400" s="22" t="s">
        <v>2874</v>
      </c>
      <c r="GL400" s="22" t="s">
        <v>382</v>
      </c>
      <c r="GM400" s="22" t="s">
        <v>200</v>
      </c>
      <c r="GN400" s="22" t="s">
        <v>2864</v>
      </c>
      <c r="GO400" s="22" t="s">
        <v>2864</v>
      </c>
      <c r="GP400" s="22" t="s">
        <v>2325</v>
      </c>
      <c r="GQ400" s="22" t="s">
        <v>3652</v>
      </c>
      <c r="GR400" s="22" t="s">
        <v>3097</v>
      </c>
      <c r="GS400" s="22" t="s">
        <v>2326</v>
      </c>
      <c r="GT400" s="22" t="s">
        <v>2864</v>
      </c>
      <c r="GU400" s="22" t="s">
        <v>1716</v>
      </c>
      <c r="GV400" s="22" t="s">
        <v>893</v>
      </c>
      <c r="GW400" s="22" t="s">
        <v>1717</v>
      </c>
      <c r="GX400" s="22" t="s">
        <v>2875</v>
      </c>
      <c r="GY400" s="22">
        <v>109.62</v>
      </c>
      <c r="GZ400" s="22">
        <v>76.13</v>
      </c>
    </row>
    <row r="401" spans="1:208" x14ac:dyDescent="0.25">
      <c r="A401" s="22" t="s">
        <v>530</v>
      </c>
      <c r="B401" s="22" t="s">
        <v>2327</v>
      </c>
      <c r="C401" s="22" t="s">
        <v>201</v>
      </c>
      <c r="D401" s="22" t="s">
        <v>2328</v>
      </c>
      <c r="E401" s="22" t="s">
        <v>1434</v>
      </c>
      <c r="F401" s="22" t="s">
        <v>893</v>
      </c>
      <c r="G401" s="22" t="s">
        <v>1435</v>
      </c>
      <c r="H401" s="22" t="s">
        <v>1436</v>
      </c>
      <c r="I401" s="22">
        <v>146.72999999999999</v>
      </c>
      <c r="J401" s="22">
        <v>593.34</v>
      </c>
      <c r="K401" s="37">
        <v>10</v>
      </c>
      <c r="L401" s="37">
        <v>7.13</v>
      </c>
      <c r="M401" s="37">
        <f t="shared" si="14"/>
        <v>163.86</v>
      </c>
      <c r="N401" s="37">
        <f t="shared" si="15"/>
        <v>610.47</v>
      </c>
      <c r="O401" s="39">
        <v>42826</v>
      </c>
      <c r="P401" s="22">
        <v>110</v>
      </c>
      <c r="Q401" s="22" t="b">
        <v>1</v>
      </c>
      <c r="R401" s="22">
        <v>0.9647</v>
      </c>
      <c r="S401" s="22" t="s">
        <v>2861</v>
      </c>
      <c r="T401" s="75">
        <v>42845.461053217703</v>
      </c>
      <c r="U401" s="22" t="s">
        <v>2862</v>
      </c>
      <c r="V401" s="22">
        <v>0.85</v>
      </c>
      <c r="W401" s="22">
        <v>0</v>
      </c>
      <c r="X401" s="22">
        <v>1.2</v>
      </c>
      <c r="Y401" s="22">
        <v>1.1000000000000001</v>
      </c>
      <c r="Z401" s="22">
        <v>0</v>
      </c>
      <c r="AA401" s="22">
        <v>76.540000000000006</v>
      </c>
      <c r="AB401" s="22">
        <v>0.95</v>
      </c>
      <c r="AC401" s="22">
        <v>0</v>
      </c>
      <c r="AD401" s="22">
        <v>0.1</v>
      </c>
      <c r="AE401" s="22">
        <v>88</v>
      </c>
      <c r="AF401" s="22">
        <v>0.96</v>
      </c>
      <c r="AG401" s="22">
        <v>0</v>
      </c>
      <c r="AH401" s="22">
        <v>0.08</v>
      </c>
      <c r="AI401" s="22">
        <v>151.91</v>
      </c>
      <c r="AJ401" s="22">
        <v>373.4</v>
      </c>
      <c r="AK401" s="39">
        <v>42552</v>
      </c>
      <c r="AL401" s="22">
        <v>664283374</v>
      </c>
      <c r="AM401" s="22">
        <v>0.80269999999999997</v>
      </c>
      <c r="AN401" s="39">
        <v>42735</v>
      </c>
      <c r="AO401" s="22" t="b">
        <v>0</v>
      </c>
      <c r="AP401" s="22">
        <v>160.72</v>
      </c>
      <c r="AQ401" s="22">
        <v>0.5</v>
      </c>
      <c r="AR401" s="22">
        <v>0.75</v>
      </c>
      <c r="AS401" s="22">
        <v>3.8269000000000002</v>
      </c>
      <c r="AT401" s="22">
        <v>4.3261000000000003</v>
      </c>
      <c r="AU401" s="22">
        <v>0.5</v>
      </c>
      <c r="AV401" s="22">
        <v>0</v>
      </c>
      <c r="AW401" s="22">
        <v>0.6</v>
      </c>
      <c r="AX401" s="22">
        <v>0.5</v>
      </c>
      <c r="AY401" s="22">
        <v>0.75270000000000004</v>
      </c>
      <c r="AZ401" s="22">
        <v>0.95</v>
      </c>
      <c r="BA401" s="22">
        <v>0.5</v>
      </c>
      <c r="BB401" s="22">
        <v>0.12889999999999999</v>
      </c>
      <c r="BC401" s="22">
        <v>0.5</v>
      </c>
      <c r="BD401" s="22">
        <v>0.47620000000000001</v>
      </c>
      <c r="BE401" s="22">
        <v>1.0711999999999999</v>
      </c>
      <c r="BF401" s="22">
        <v>8</v>
      </c>
      <c r="BG401" s="39">
        <v>42552</v>
      </c>
      <c r="BH401" s="22">
        <v>1</v>
      </c>
      <c r="BI401" s="22" t="b">
        <v>0</v>
      </c>
      <c r="BJ401" s="39">
        <v>42369</v>
      </c>
      <c r="BK401" s="39">
        <v>42369</v>
      </c>
      <c r="BL401" s="22" t="b">
        <v>1</v>
      </c>
      <c r="BM401" s="39">
        <v>42845</v>
      </c>
      <c r="BN401" s="22" t="b">
        <v>1</v>
      </c>
      <c r="BO401" s="39">
        <v>42826</v>
      </c>
      <c r="BP401" s="22">
        <v>110</v>
      </c>
      <c r="BQ401" s="22">
        <v>882</v>
      </c>
      <c r="BR401" s="22">
        <v>102251</v>
      </c>
      <c r="BS401" s="75">
        <v>42845.461053217703</v>
      </c>
      <c r="BT401" s="22" t="s">
        <v>3653</v>
      </c>
      <c r="BU401" s="22">
        <v>146.72999999999999</v>
      </c>
      <c r="BV401" s="22" t="s">
        <v>2861</v>
      </c>
      <c r="BW401" s="22">
        <v>1.0017</v>
      </c>
      <c r="BX401" s="22">
        <v>441</v>
      </c>
      <c r="BY401" s="22">
        <v>0.96082000000000001</v>
      </c>
      <c r="BZ401" s="22" t="s">
        <v>2864</v>
      </c>
      <c r="CA401" s="22" t="s">
        <v>2862</v>
      </c>
      <c r="CB401" s="22" t="b">
        <v>1</v>
      </c>
      <c r="CC401" s="22">
        <v>0</v>
      </c>
      <c r="CD401" s="22">
        <v>881</v>
      </c>
      <c r="CE401" s="22">
        <v>1</v>
      </c>
      <c r="CF401" s="22">
        <v>60</v>
      </c>
      <c r="CG401" s="22">
        <v>21900</v>
      </c>
      <c r="CH401" s="22">
        <v>20159</v>
      </c>
      <c r="CI401" s="22">
        <v>6004</v>
      </c>
      <c r="CJ401" s="22">
        <v>0.92049999999999998</v>
      </c>
      <c r="CK401" s="22" t="s">
        <v>2883</v>
      </c>
      <c r="CL401" s="22">
        <v>0</v>
      </c>
      <c r="CM401" s="22">
        <v>593.34</v>
      </c>
      <c r="CN401" s="22" t="s">
        <v>2866</v>
      </c>
      <c r="CO401" s="22" t="s">
        <v>2880</v>
      </c>
      <c r="CP401" s="22">
        <v>66.58</v>
      </c>
      <c r="CQ401" s="22">
        <v>80.150000000000006</v>
      </c>
      <c r="CR401" s="22">
        <v>2</v>
      </c>
      <c r="CS401" s="22">
        <v>0</v>
      </c>
      <c r="CT401" s="22">
        <v>1429046</v>
      </c>
      <c r="CU401" s="22">
        <v>68.11</v>
      </c>
      <c r="CV401" s="22">
        <v>66.47</v>
      </c>
      <c r="CW401" s="22">
        <v>66.58</v>
      </c>
      <c r="CX401" s="22">
        <v>72.84</v>
      </c>
      <c r="CY401" s="22">
        <v>0</v>
      </c>
      <c r="CZ401" s="22">
        <v>0</v>
      </c>
      <c r="DA401" s="22">
        <v>66.58</v>
      </c>
      <c r="DB401" s="22">
        <v>92</v>
      </c>
      <c r="DC401" s="22">
        <v>1044218</v>
      </c>
      <c r="DD401" s="22">
        <v>637501</v>
      </c>
      <c r="DE401" s="22">
        <v>20159</v>
      </c>
      <c r="DF401" s="22">
        <v>49.77</v>
      </c>
      <c r="DG401" s="22">
        <v>30.38</v>
      </c>
      <c r="DH401" s="22">
        <v>80.150000000000006</v>
      </c>
      <c r="DI401" s="22">
        <v>0</v>
      </c>
      <c r="DJ401" s="22">
        <v>0</v>
      </c>
      <c r="DK401" s="22">
        <v>80.150000000000006</v>
      </c>
      <c r="DL401" s="22">
        <v>182738</v>
      </c>
      <c r="DM401" s="22">
        <v>226842</v>
      </c>
      <c r="DN401" s="22">
        <v>3110765</v>
      </c>
      <c r="DO401" s="22">
        <v>55831</v>
      </c>
      <c r="DP401" s="22">
        <v>139569</v>
      </c>
      <c r="DQ401" s="22">
        <v>179698</v>
      </c>
      <c r="DR401" s="22">
        <v>177</v>
      </c>
      <c r="DS401" s="22">
        <v>63982</v>
      </c>
      <c r="DT401" s="22">
        <v>69642</v>
      </c>
      <c r="DU401" s="22">
        <v>22331</v>
      </c>
      <c r="DV401" s="22">
        <v>0</v>
      </c>
      <c r="DW401" s="22">
        <v>103408</v>
      </c>
      <c r="DX401" s="22">
        <v>138314</v>
      </c>
      <c r="DY401" s="22">
        <v>137161</v>
      </c>
      <c r="DZ401" s="22">
        <v>188369</v>
      </c>
      <c r="EA401" s="22">
        <v>144164</v>
      </c>
      <c r="EB401" s="22">
        <v>104261</v>
      </c>
      <c r="EC401" s="22">
        <v>7146</v>
      </c>
      <c r="ED401" s="22">
        <v>55247</v>
      </c>
      <c r="EE401" s="22">
        <v>14722</v>
      </c>
      <c r="EF401" s="22">
        <v>1277163</v>
      </c>
      <c r="EG401" s="39">
        <v>41640</v>
      </c>
      <c r="EH401" s="39">
        <v>42004</v>
      </c>
      <c r="EI401" s="22">
        <v>1615829</v>
      </c>
      <c r="EJ401" s="22" t="b">
        <v>1</v>
      </c>
      <c r="EK401" s="22" t="b">
        <v>1</v>
      </c>
      <c r="EL401" s="22">
        <v>1</v>
      </c>
      <c r="EM401" s="22" t="s">
        <v>2870</v>
      </c>
      <c r="EN401" s="22" t="s">
        <v>2871</v>
      </c>
      <c r="EO401" s="22" t="s">
        <v>2884</v>
      </c>
      <c r="EP401" s="22" t="s">
        <v>2885</v>
      </c>
      <c r="EQ401" s="22">
        <v>1.0246</v>
      </c>
      <c r="ER401" s="22">
        <v>1.0845</v>
      </c>
      <c r="ES401" s="22">
        <v>1.0339</v>
      </c>
      <c r="ET401" s="22">
        <v>0.99870000000000003</v>
      </c>
      <c r="EU401" s="22">
        <v>0.98140000000000005</v>
      </c>
      <c r="EV401" s="22">
        <v>0</v>
      </c>
      <c r="EW401" s="22">
        <v>77172</v>
      </c>
      <c r="EX401" s="22" t="s">
        <v>3653</v>
      </c>
      <c r="EY401" s="22">
        <v>1.0246</v>
      </c>
      <c r="EZ401" s="22" t="b">
        <v>0</v>
      </c>
      <c r="FA401" s="22" t="b">
        <v>0</v>
      </c>
      <c r="FB401" s="22">
        <v>0</v>
      </c>
      <c r="FC401" s="22">
        <v>0</v>
      </c>
      <c r="FD401" s="22">
        <v>0.81630000000000003</v>
      </c>
      <c r="FE401" s="22">
        <v>0.92049999999999998</v>
      </c>
      <c r="FF401" s="22">
        <v>409580</v>
      </c>
      <c r="FG401" s="22">
        <v>3110765</v>
      </c>
      <c r="FH401" s="22">
        <v>6004</v>
      </c>
      <c r="FI401" s="22">
        <v>20159</v>
      </c>
      <c r="FJ401" s="22">
        <v>21900</v>
      </c>
      <c r="FK401" s="22" t="b">
        <v>0</v>
      </c>
      <c r="FL401" s="22">
        <v>0.29780000000000001</v>
      </c>
      <c r="FM401" s="39">
        <v>41640</v>
      </c>
      <c r="FN401" s="39">
        <v>42004</v>
      </c>
      <c r="FO401" s="22" t="s">
        <v>1436</v>
      </c>
      <c r="FP401" s="22" t="b">
        <v>0</v>
      </c>
      <c r="FQ401" s="22" t="b">
        <v>0</v>
      </c>
      <c r="FR401" s="22">
        <v>3.7363</v>
      </c>
      <c r="FS401" s="39">
        <v>41820</v>
      </c>
      <c r="FT401" s="22" t="s">
        <v>2872</v>
      </c>
      <c r="FU401" s="22">
        <v>0</v>
      </c>
      <c r="FV401" s="22">
        <v>2080</v>
      </c>
      <c r="FW401" s="22">
        <v>15295</v>
      </c>
      <c r="FX401" s="22">
        <v>5842</v>
      </c>
      <c r="FY401" s="22">
        <v>53955</v>
      </c>
      <c r="FZ401" s="22">
        <v>0</v>
      </c>
      <c r="GA401" s="22">
        <v>0</v>
      </c>
      <c r="GB401" s="22" t="s">
        <v>2925</v>
      </c>
      <c r="GC401" s="22">
        <v>0.1837</v>
      </c>
      <c r="GD401" s="22" t="s">
        <v>2872</v>
      </c>
      <c r="GE401" s="22">
        <v>0</v>
      </c>
      <c r="GF401" s="22">
        <v>0</v>
      </c>
      <c r="GG401" s="22">
        <v>0</v>
      </c>
      <c r="GH401" s="22">
        <v>0</v>
      </c>
      <c r="GI401" s="22" t="s">
        <v>3653</v>
      </c>
      <c r="GJ401" s="22" t="s">
        <v>3653</v>
      </c>
      <c r="GK401" s="22" t="s">
        <v>2874</v>
      </c>
      <c r="GL401" s="22" t="s">
        <v>530</v>
      </c>
      <c r="GM401" s="22" t="s">
        <v>201</v>
      </c>
      <c r="GN401" s="22" t="s">
        <v>2864</v>
      </c>
      <c r="GO401" s="22" t="s">
        <v>2864</v>
      </c>
      <c r="GP401" s="22" t="s">
        <v>2327</v>
      </c>
      <c r="GQ401" s="22" t="s">
        <v>3654</v>
      </c>
      <c r="GR401" s="22" t="s">
        <v>2931</v>
      </c>
      <c r="GS401" s="22" t="s">
        <v>2328</v>
      </c>
      <c r="GT401" s="22" t="s">
        <v>2864</v>
      </c>
      <c r="GU401" s="22" t="s">
        <v>1434</v>
      </c>
      <c r="GV401" s="22" t="s">
        <v>893</v>
      </c>
      <c r="GW401" s="22" t="s">
        <v>1435</v>
      </c>
      <c r="GX401" s="22" t="s">
        <v>2889</v>
      </c>
      <c r="GY401" s="22">
        <v>83.42</v>
      </c>
      <c r="GZ401" s="22">
        <v>70.89</v>
      </c>
    </row>
    <row r="402" spans="1:208" x14ac:dyDescent="0.25">
      <c r="A402" s="22" t="s">
        <v>457</v>
      </c>
      <c r="B402" s="22" t="s">
        <v>2329</v>
      </c>
      <c r="C402" s="22" t="s">
        <v>2597</v>
      </c>
      <c r="D402" s="22" t="s">
        <v>2330</v>
      </c>
      <c r="E402" s="22" t="s">
        <v>1436</v>
      </c>
      <c r="F402" s="22" t="s">
        <v>893</v>
      </c>
      <c r="G402" s="22" t="s">
        <v>2331</v>
      </c>
      <c r="H402" s="22" t="s">
        <v>1133</v>
      </c>
      <c r="I402" s="22">
        <v>138.94</v>
      </c>
      <c r="J402" s="22">
        <v>582.41999999999996</v>
      </c>
      <c r="K402" s="37">
        <v>10</v>
      </c>
      <c r="L402" s="37">
        <v>7.13</v>
      </c>
      <c r="M402" s="37">
        <f t="shared" si="14"/>
        <v>156.07</v>
      </c>
      <c r="N402" s="37">
        <f t="shared" si="15"/>
        <v>599.54999999999995</v>
      </c>
      <c r="O402" s="39">
        <v>42826</v>
      </c>
      <c r="P402" s="22">
        <v>110</v>
      </c>
      <c r="Q402" s="22" t="b">
        <v>1</v>
      </c>
      <c r="R402" s="22">
        <v>0.9647</v>
      </c>
      <c r="S402" s="22" t="s">
        <v>2861</v>
      </c>
      <c r="T402" s="75">
        <v>42845.461053217703</v>
      </c>
      <c r="U402" s="22" t="s">
        <v>2862</v>
      </c>
      <c r="V402" s="22">
        <v>0.85</v>
      </c>
      <c r="W402" s="22">
        <v>0</v>
      </c>
      <c r="X402" s="22">
        <v>1.2</v>
      </c>
      <c r="Y402" s="22">
        <v>1.1000000000000001</v>
      </c>
      <c r="Z402" s="22">
        <v>0</v>
      </c>
      <c r="AA402" s="22">
        <v>76.540000000000006</v>
      </c>
      <c r="AB402" s="22">
        <v>0.95</v>
      </c>
      <c r="AC402" s="22">
        <v>0</v>
      </c>
      <c r="AD402" s="22">
        <v>0.1</v>
      </c>
      <c r="AE402" s="22">
        <v>88</v>
      </c>
      <c r="AF402" s="22">
        <v>0.96</v>
      </c>
      <c r="AG402" s="22">
        <v>0</v>
      </c>
      <c r="AH402" s="22">
        <v>0.08</v>
      </c>
      <c r="AI402" s="22">
        <v>151.91</v>
      </c>
      <c r="AJ402" s="22">
        <v>373.4</v>
      </c>
      <c r="AK402" s="39">
        <v>42552</v>
      </c>
      <c r="AL402" s="22">
        <v>664283374</v>
      </c>
      <c r="AM402" s="22">
        <v>0.80269999999999997</v>
      </c>
      <c r="AN402" s="39">
        <v>42735</v>
      </c>
      <c r="AO402" s="22" t="b">
        <v>0</v>
      </c>
      <c r="AP402" s="22">
        <v>160.72</v>
      </c>
      <c r="AQ402" s="22">
        <v>0.5</v>
      </c>
      <c r="AR402" s="22">
        <v>0.75</v>
      </c>
      <c r="AS402" s="22">
        <v>3.8269000000000002</v>
      </c>
      <c r="AT402" s="22">
        <v>4.3261000000000003</v>
      </c>
      <c r="AU402" s="22">
        <v>0.5</v>
      </c>
      <c r="AV402" s="22">
        <v>0</v>
      </c>
      <c r="AW402" s="22">
        <v>0.6</v>
      </c>
      <c r="AX402" s="22">
        <v>0.5</v>
      </c>
      <c r="AY402" s="22">
        <v>0.75270000000000004</v>
      </c>
      <c r="AZ402" s="22">
        <v>0.95</v>
      </c>
      <c r="BA402" s="22">
        <v>0.5</v>
      </c>
      <c r="BB402" s="22">
        <v>0.12889999999999999</v>
      </c>
      <c r="BC402" s="22">
        <v>0.5</v>
      </c>
      <c r="BD402" s="22">
        <v>0.47620000000000001</v>
      </c>
      <c r="BE402" s="22">
        <v>1.0711999999999999</v>
      </c>
      <c r="BF402" s="22">
        <v>8</v>
      </c>
      <c r="BG402" s="39">
        <v>42552</v>
      </c>
      <c r="BH402" s="22">
        <v>1</v>
      </c>
      <c r="BI402" s="22" t="b">
        <v>0</v>
      </c>
      <c r="BJ402" s="39">
        <v>42369</v>
      </c>
      <c r="BK402" s="39">
        <v>42369</v>
      </c>
      <c r="BL402" s="22" t="b">
        <v>1</v>
      </c>
      <c r="BM402" s="39">
        <v>42845</v>
      </c>
      <c r="BN402" s="22" t="b">
        <v>1</v>
      </c>
      <c r="BO402" s="39">
        <v>42826</v>
      </c>
      <c r="BP402" s="22">
        <v>110</v>
      </c>
      <c r="BQ402" s="22">
        <v>946</v>
      </c>
      <c r="BR402" s="22">
        <v>102252</v>
      </c>
      <c r="BS402" s="75">
        <v>42845.461053217703</v>
      </c>
      <c r="BT402" s="22" t="s">
        <v>3655</v>
      </c>
      <c r="BU402" s="22">
        <v>138.94</v>
      </c>
      <c r="BV402" s="22" t="s">
        <v>2861</v>
      </c>
      <c r="BW402" s="22">
        <v>0.94179999999999997</v>
      </c>
      <c r="BX402" s="22">
        <v>477</v>
      </c>
      <c r="BY402" s="22">
        <v>0.96082000000000001</v>
      </c>
      <c r="BZ402" s="22" t="s">
        <v>2864</v>
      </c>
      <c r="CA402" s="22" t="s">
        <v>2862</v>
      </c>
      <c r="CB402" s="22" t="b">
        <v>1</v>
      </c>
      <c r="CC402" s="22">
        <v>0</v>
      </c>
      <c r="CD402" s="22">
        <v>883</v>
      </c>
      <c r="CE402" s="22">
        <v>1</v>
      </c>
      <c r="CF402" s="22">
        <v>49</v>
      </c>
      <c r="CG402" s="22">
        <v>17885</v>
      </c>
      <c r="CH402" s="22">
        <v>13432</v>
      </c>
      <c r="CI402" s="22">
        <v>5365</v>
      </c>
      <c r="CJ402" s="22">
        <v>0.751</v>
      </c>
      <c r="CK402" s="22" t="s">
        <v>2883</v>
      </c>
      <c r="CL402" s="22">
        <v>0</v>
      </c>
      <c r="CM402" s="22">
        <v>582.41999999999996</v>
      </c>
      <c r="CN402" s="22" t="s">
        <v>2866</v>
      </c>
      <c r="CO402" s="22" t="s">
        <v>2880</v>
      </c>
      <c r="CP402" s="22">
        <v>50.26</v>
      </c>
      <c r="CQ402" s="22">
        <v>88.68</v>
      </c>
      <c r="CR402" s="22">
        <v>1</v>
      </c>
      <c r="CS402" s="22">
        <v>0</v>
      </c>
      <c r="CT402" s="22">
        <v>738913</v>
      </c>
      <c r="CU402" s="22">
        <v>52.86</v>
      </c>
      <c r="CV402" s="22">
        <v>53.37</v>
      </c>
      <c r="CW402" s="22">
        <v>50.26</v>
      </c>
      <c r="CX402" s="22">
        <v>68.48</v>
      </c>
      <c r="CY402" s="22">
        <v>0</v>
      </c>
      <c r="CZ402" s="22">
        <v>0</v>
      </c>
      <c r="DA402" s="22">
        <v>50.26</v>
      </c>
      <c r="DB402" s="22">
        <v>86.5</v>
      </c>
      <c r="DC402" s="22">
        <v>801235</v>
      </c>
      <c r="DD402" s="22">
        <v>531742</v>
      </c>
      <c r="DE402" s="22">
        <v>15202</v>
      </c>
      <c r="DF402" s="22">
        <v>50.64</v>
      </c>
      <c r="DG402" s="22">
        <v>38.04</v>
      </c>
      <c r="DH402" s="22">
        <v>88.68</v>
      </c>
      <c r="DI402" s="22">
        <v>0</v>
      </c>
      <c r="DJ402" s="22">
        <v>0</v>
      </c>
      <c r="DK402" s="22">
        <v>88.68</v>
      </c>
      <c r="DL402" s="22">
        <v>145074</v>
      </c>
      <c r="DM402" s="22">
        <v>245797</v>
      </c>
      <c r="DN402" s="22">
        <v>2071890</v>
      </c>
      <c r="DO402" s="22">
        <v>43419</v>
      </c>
      <c r="DP402" s="22">
        <v>117250</v>
      </c>
      <c r="DQ402" s="22">
        <v>168276</v>
      </c>
      <c r="DR402" s="22">
        <v>956</v>
      </c>
      <c r="DS402" s="22">
        <v>65011</v>
      </c>
      <c r="DT402" s="22">
        <v>5209</v>
      </c>
      <c r="DU402" s="22">
        <v>0</v>
      </c>
      <c r="DV402" s="22">
        <v>10243</v>
      </c>
      <c r="DW402" s="22">
        <v>0</v>
      </c>
      <c r="DX402" s="22">
        <v>174928</v>
      </c>
      <c r="DY402" s="22">
        <v>49503</v>
      </c>
      <c r="DZ402" s="22">
        <v>132438</v>
      </c>
      <c r="EA402" s="22">
        <v>88191</v>
      </c>
      <c r="EB402" s="22">
        <v>17703</v>
      </c>
      <c r="EC402" s="22">
        <v>10064</v>
      </c>
      <c r="ED402" s="22">
        <v>108418</v>
      </c>
      <c r="EE402" s="22">
        <v>0</v>
      </c>
      <c r="EF402" s="22">
        <v>689410</v>
      </c>
      <c r="EG402" s="39">
        <v>41640</v>
      </c>
      <c r="EH402" s="39">
        <v>42004</v>
      </c>
      <c r="EI402" s="22">
        <v>1280751</v>
      </c>
      <c r="EJ402" s="22" t="b">
        <v>1</v>
      </c>
      <c r="EK402" s="22" t="b">
        <v>1</v>
      </c>
      <c r="EL402" s="22">
        <v>1</v>
      </c>
      <c r="EM402" s="22" t="s">
        <v>2870</v>
      </c>
      <c r="EN402" s="22" t="s">
        <v>2871</v>
      </c>
      <c r="EO402" s="22" t="s">
        <v>2884</v>
      </c>
      <c r="EP402" s="22" t="s">
        <v>2885</v>
      </c>
      <c r="EQ402" s="22">
        <v>0.99039999999999995</v>
      </c>
      <c r="ER402" s="22">
        <v>0.9254</v>
      </c>
      <c r="ES402" s="22">
        <v>0.97689999999999999</v>
      </c>
      <c r="ET402" s="22">
        <v>1.0256000000000001</v>
      </c>
      <c r="EU402" s="22">
        <v>1.0338000000000001</v>
      </c>
      <c r="EV402" s="22">
        <v>0</v>
      </c>
      <c r="EW402" s="22">
        <v>43437</v>
      </c>
      <c r="EX402" s="22" t="s">
        <v>3655</v>
      </c>
      <c r="EY402" s="22">
        <v>0.99039999999999995</v>
      </c>
      <c r="EZ402" s="22" t="b">
        <v>0</v>
      </c>
      <c r="FA402" s="22" t="b">
        <v>0</v>
      </c>
      <c r="FB402" s="22">
        <v>0</v>
      </c>
      <c r="FC402" s="22">
        <v>0</v>
      </c>
      <c r="FD402" s="22">
        <v>0.64290000000000003</v>
      </c>
      <c r="FE402" s="22">
        <v>0.751</v>
      </c>
      <c r="FF402" s="22">
        <v>390871</v>
      </c>
      <c r="FG402" s="22">
        <v>2071890</v>
      </c>
      <c r="FH402" s="22">
        <v>5365</v>
      </c>
      <c r="FI402" s="22">
        <v>13432</v>
      </c>
      <c r="FJ402" s="22">
        <v>17885</v>
      </c>
      <c r="FK402" s="22" t="b">
        <v>0</v>
      </c>
      <c r="FL402" s="22">
        <v>0.39939999999999998</v>
      </c>
      <c r="FM402" s="39">
        <v>41640</v>
      </c>
      <c r="FN402" s="39">
        <v>42004</v>
      </c>
      <c r="FO402" s="22" t="s">
        <v>1133</v>
      </c>
      <c r="FP402" s="22" t="b">
        <v>0</v>
      </c>
      <c r="FQ402" s="22" t="b">
        <v>0</v>
      </c>
      <c r="FR402" s="22">
        <v>3.2652000000000001</v>
      </c>
      <c r="FS402" s="39">
        <v>41820</v>
      </c>
      <c r="FT402" s="22" t="s">
        <v>2872</v>
      </c>
      <c r="FU402" s="22">
        <v>0</v>
      </c>
      <c r="FV402" s="22">
        <v>4223</v>
      </c>
      <c r="FW402" s="22">
        <v>5845</v>
      </c>
      <c r="FX402" s="22">
        <v>5869</v>
      </c>
      <c r="FY402" s="22">
        <v>25791</v>
      </c>
      <c r="FZ402" s="22">
        <v>1709</v>
      </c>
      <c r="GA402" s="22">
        <v>0</v>
      </c>
      <c r="GB402" s="22" t="s">
        <v>2873</v>
      </c>
      <c r="GC402" s="22">
        <v>0.35709999999999997</v>
      </c>
      <c r="GD402" s="22" t="s">
        <v>2872</v>
      </c>
      <c r="GE402" s="22">
        <v>0</v>
      </c>
      <c r="GF402" s="22">
        <v>0</v>
      </c>
      <c r="GG402" s="22">
        <v>0</v>
      </c>
      <c r="GH402" s="22">
        <v>0</v>
      </c>
      <c r="GI402" s="22" t="s">
        <v>3655</v>
      </c>
      <c r="GJ402" s="22" t="s">
        <v>3655</v>
      </c>
      <c r="GK402" s="22" t="s">
        <v>2874</v>
      </c>
      <c r="GL402" s="22" t="s">
        <v>457</v>
      </c>
      <c r="GM402" s="22" t="s">
        <v>2597</v>
      </c>
      <c r="GN402" s="22" t="s">
        <v>2864</v>
      </c>
      <c r="GO402" s="22" t="s">
        <v>2864</v>
      </c>
      <c r="GP402" s="22" t="s">
        <v>2329</v>
      </c>
      <c r="GQ402" s="22" t="s">
        <v>2948</v>
      </c>
      <c r="GR402" s="22" t="s">
        <v>2946</v>
      </c>
      <c r="GS402" s="22" t="s">
        <v>2330</v>
      </c>
      <c r="GT402" s="22" t="s">
        <v>2864</v>
      </c>
      <c r="GU402" s="22" t="s">
        <v>1436</v>
      </c>
      <c r="GV402" s="22" t="s">
        <v>893</v>
      </c>
      <c r="GW402" s="22" t="s">
        <v>2331</v>
      </c>
      <c r="GX402" s="22" t="s">
        <v>2889</v>
      </c>
      <c r="GY402" s="22">
        <v>92.3</v>
      </c>
      <c r="GZ402" s="22">
        <v>55.01</v>
      </c>
    </row>
    <row r="403" spans="1:208" x14ac:dyDescent="0.25">
      <c r="A403" s="22" t="s">
        <v>476</v>
      </c>
      <c r="B403" s="22" t="s">
        <v>2332</v>
      </c>
      <c r="C403" s="22" t="s">
        <v>822</v>
      </c>
      <c r="D403" s="22" t="s">
        <v>2333</v>
      </c>
      <c r="E403" s="22" t="s">
        <v>946</v>
      </c>
      <c r="F403" s="22" t="s">
        <v>893</v>
      </c>
      <c r="G403" s="22" t="s">
        <v>947</v>
      </c>
      <c r="H403" s="22" t="s">
        <v>946</v>
      </c>
      <c r="I403" s="22">
        <v>191.2</v>
      </c>
      <c r="J403" s="22">
        <v>585.65</v>
      </c>
      <c r="K403" s="37">
        <v>10</v>
      </c>
      <c r="L403" s="37">
        <v>0</v>
      </c>
      <c r="M403" s="37">
        <f t="shared" si="14"/>
        <v>201.2</v>
      </c>
      <c r="N403" s="37">
        <f t="shared" si="15"/>
        <v>595.65</v>
      </c>
      <c r="O403" s="39">
        <v>42826</v>
      </c>
      <c r="P403" s="22">
        <v>110</v>
      </c>
      <c r="Q403" s="22" t="b">
        <v>1</v>
      </c>
      <c r="R403" s="22">
        <v>0.9647</v>
      </c>
      <c r="S403" s="22" t="s">
        <v>2861</v>
      </c>
      <c r="T403" s="75">
        <v>42845.461053217703</v>
      </c>
      <c r="U403" s="22" t="s">
        <v>2862</v>
      </c>
      <c r="V403" s="22">
        <v>0.85</v>
      </c>
      <c r="W403" s="22">
        <v>0</v>
      </c>
      <c r="X403" s="22">
        <v>1.2</v>
      </c>
      <c r="Y403" s="22">
        <v>1.1000000000000001</v>
      </c>
      <c r="Z403" s="22">
        <v>0</v>
      </c>
      <c r="AA403" s="22">
        <v>76.540000000000006</v>
      </c>
      <c r="AB403" s="22">
        <v>0.95</v>
      </c>
      <c r="AC403" s="22">
        <v>0</v>
      </c>
      <c r="AD403" s="22">
        <v>0.1</v>
      </c>
      <c r="AE403" s="22">
        <v>88</v>
      </c>
      <c r="AF403" s="22">
        <v>0.96</v>
      </c>
      <c r="AG403" s="22">
        <v>0</v>
      </c>
      <c r="AH403" s="22">
        <v>0.08</v>
      </c>
      <c r="AI403" s="22">
        <v>151.91</v>
      </c>
      <c r="AJ403" s="22">
        <v>373.4</v>
      </c>
      <c r="AK403" s="39">
        <v>42552</v>
      </c>
      <c r="AL403" s="22">
        <v>664283374</v>
      </c>
      <c r="AM403" s="22">
        <v>0.80269999999999997</v>
      </c>
      <c r="AN403" s="39">
        <v>42735</v>
      </c>
      <c r="AO403" s="22" t="b">
        <v>0</v>
      </c>
      <c r="AP403" s="22">
        <v>160.72</v>
      </c>
      <c r="AQ403" s="22">
        <v>0.5</v>
      </c>
      <c r="AR403" s="22">
        <v>0.75</v>
      </c>
      <c r="AS403" s="22">
        <v>3.8269000000000002</v>
      </c>
      <c r="AT403" s="22">
        <v>4.3261000000000003</v>
      </c>
      <c r="AU403" s="22">
        <v>0.5</v>
      </c>
      <c r="AV403" s="22">
        <v>0</v>
      </c>
      <c r="AW403" s="22">
        <v>0.6</v>
      </c>
      <c r="AX403" s="22">
        <v>0.5</v>
      </c>
      <c r="AY403" s="22">
        <v>0.75270000000000004</v>
      </c>
      <c r="AZ403" s="22">
        <v>0.95</v>
      </c>
      <c r="BA403" s="22">
        <v>0.5</v>
      </c>
      <c r="BB403" s="22">
        <v>0.12889999999999999</v>
      </c>
      <c r="BC403" s="22">
        <v>0.5</v>
      </c>
      <c r="BD403" s="22">
        <v>0.47620000000000001</v>
      </c>
      <c r="BE403" s="22">
        <v>1.0711999999999999</v>
      </c>
      <c r="BF403" s="22">
        <v>8</v>
      </c>
      <c r="BG403" s="39">
        <v>42552</v>
      </c>
      <c r="BH403" s="22">
        <v>1</v>
      </c>
      <c r="BI403" s="22" t="b">
        <v>0</v>
      </c>
      <c r="BJ403" s="39">
        <v>42369</v>
      </c>
      <c r="BK403" s="39">
        <v>42369</v>
      </c>
      <c r="BL403" s="22" t="b">
        <v>1</v>
      </c>
      <c r="BM403" s="39">
        <v>42845</v>
      </c>
      <c r="BN403" s="22" t="b">
        <v>1</v>
      </c>
      <c r="BO403" s="39">
        <v>42826</v>
      </c>
      <c r="BP403" s="22">
        <v>110</v>
      </c>
      <c r="BQ403" s="22">
        <v>888</v>
      </c>
      <c r="BR403" s="22">
        <v>102254</v>
      </c>
      <c r="BS403" s="75">
        <v>42845.461053217703</v>
      </c>
      <c r="BT403" s="22" t="s">
        <v>3656</v>
      </c>
      <c r="BU403" s="22">
        <v>191.2</v>
      </c>
      <c r="BV403" s="22" t="s">
        <v>2861</v>
      </c>
      <c r="BW403" s="22">
        <v>0.95950000000000002</v>
      </c>
      <c r="BX403" s="22">
        <v>444</v>
      </c>
      <c r="BY403" s="22">
        <v>0.97445999999999999</v>
      </c>
      <c r="BZ403" s="22" t="s">
        <v>2864</v>
      </c>
      <c r="CA403" s="22" t="s">
        <v>2862</v>
      </c>
      <c r="CB403" s="22" t="b">
        <v>1</v>
      </c>
      <c r="CC403" s="22">
        <v>0</v>
      </c>
      <c r="CD403" s="22">
        <v>887</v>
      </c>
      <c r="CE403" s="22">
        <v>1</v>
      </c>
      <c r="CF403" s="22">
        <v>43</v>
      </c>
      <c r="CG403" s="22">
        <v>15738</v>
      </c>
      <c r="CH403" s="22">
        <v>12301</v>
      </c>
      <c r="CI403" s="22">
        <v>6382</v>
      </c>
      <c r="CJ403" s="22">
        <v>0.78159999999999996</v>
      </c>
      <c r="CK403" s="22" t="s">
        <v>2883</v>
      </c>
      <c r="CL403" s="22">
        <v>0</v>
      </c>
      <c r="CM403" s="22">
        <v>585.65</v>
      </c>
      <c r="CN403" s="22" t="s">
        <v>2866</v>
      </c>
      <c r="CO403" s="22" t="s">
        <v>2867</v>
      </c>
      <c r="CP403" s="22">
        <v>94.4</v>
      </c>
      <c r="CQ403" s="22">
        <v>96.8</v>
      </c>
      <c r="CR403" s="22">
        <v>6</v>
      </c>
      <c r="CS403" s="22">
        <v>0</v>
      </c>
      <c r="CT403" s="22">
        <v>1365190</v>
      </c>
      <c r="CU403" s="22">
        <v>108.15</v>
      </c>
      <c r="CV403" s="22">
        <v>107.96</v>
      </c>
      <c r="CW403" s="22">
        <v>103.59</v>
      </c>
      <c r="CX403" s="22">
        <v>74.739999999999995</v>
      </c>
      <c r="CY403" s="22">
        <v>0</v>
      </c>
      <c r="CZ403" s="22">
        <v>0</v>
      </c>
      <c r="DA403" s="22">
        <v>103.59</v>
      </c>
      <c r="DB403" s="22">
        <v>94.4</v>
      </c>
      <c r="DC403" s="22">
        <v>767320</v>
      </c>
      <c r="DD403" s="22">
        <v>812218</v>
      </c>
      <c r="DE403" s="22">
        <v>13377</v>
      </c>
      <c r="DF403" s="22">
        <v>55.9</v>
      </c>
      <c r="DG403" s="22">
        <v>64.34</v>
      </c>
      <c r="DH403" s="22">
        <v>120.24</v>
      </c>
      <c r="DI403" s="22">
        <v>0</v>
      </c>
      <c r="DJ403" s="22">
        <v>0</v>
      </c>
      <c r="DK403" s="22">
        <v>120.24</v>
      </c>
      <c r="DL403" s="22">
        <v>0</v>
      </c>
      <c r="DM403" s="22">
        <v>229556</v>
      </c>
      <c r="DN403" s="22">
        <v>2944728</v>
      </c>
      <c r="DO403" s="22">
        <v>0</v>
      </c>
      <c r="DP403" s="22">
        <v>0</v>
      </c>
      <c r="DQ403" s="22">
        <v>0</v>
      </c>
      <c r="DR403" s="22">
        <v>463858</v>
      </c>
      <c r="DS403" s="22">
        <v>73906</v>
      </c>
      <c r="DT403" s="22">
        <v>0</v>
      </c>
      <c r="DU403" s="22">
        <v>0</v>
      </c>
      <c r="DV403" s="22">
        <v>0</v>
      </c>
      <c r="DW403" s="22">
        <v>0</v>
      </c>
      <c r="DX403" s="22">
        <v>205932</v>
      </c>
      <c r="DY403" s="22">
        <v>0</v>
      </c>
      <c r="DZ403" s="22">
        <v>0</v>
      </c>
      <c r="EA403" s="22">
        <v>0</v>
      </c>
      <c r="EB403" s="22">
        <v>0</v>
      </c>
      <c r="EC403" s="22">
        <v>0</v>
      </c>
      <c r="ED403" s="22">
        <v>606286</v>
      </c>
      <c r="EE403" s="22">
        <v>0</v>
      </c>
      <c r="EF403" s="22">
        <v>1365190</v>
      </c>
      <c r="EG403" s="39">
        <v>41456</v>
      </c>
      <c r="EH403" s="39">
        <v>41820</v>
      </c>
      <c r="EI403" s="22">
        <v>1539197</v>
      </c>
      <c r="EJ403" s="22" t="b">
        <v>1</v>
      </c>
      <c r="EK403" s="22" t="b">
        <v>1</v>
      </c>
      <c r="EL403" s="22">
        <v>1.0711999999999999</v>
      </c>
      <c r="EM403" s="22" t="s">
        <v>2868</v>
      </c>
      <c r="EN403" s="22" t="s">
        <v>2869</v>
      </c>
      <c r="EO403" s="22" t="s">
        <v>2870</v>
      </c>
      <c r="EP403" s="22" t="s">
        <v>2871</v>
      </c>
      <c r="EQ403" s="22">
        <v>1.0018</v>
      </c>
      <c r="ER403" s="22">
        <v>0.9577</v>
      </c>
      <c r="ES403" s="22">
        <v>1.0356000000000001</v>
      </c>
      <c r="ET403" s="22">
        <v>0.97809999999999997</v>
      </c>
      <c r="EU403" s="22">
        <v>1.0356000000000001</v>
      </c>
      <c r="EV403" s="22">
        <v>0</v>
      </c>
      <c r="EW403" s="22">
        <v>60250</v>
      </c>
      <c r="EX403" s="22" t="s">
        <v>3656</v>
      </c>
      <c r="EY403" s="22">
        <v>1.0018</v>
      </c>
      <c r="EZ403" s="22" t="b">
        <v>0</v>
      </c>
      <c r="FA403" s="22" t="b">
        <v>0</v>
      </c>
      <c r="FB403" s="22">
        <v>0</v>
      </c>
      <c r="FC403" s="22">
        <v>0</v>
      </c>
      <c r="FD403" s="22">
        <v>0.77780000000000005</v>
      </c>
      <c r="FE403" s="22">
        <v>0.78159999999999996</v>
      </c>
      <c r="FF403" s="22">
        <v>229556</v>
      </c>
      <c r="FG403" s="22">
        <v>2944728</v>
      </c>
      <c r="FH403" s="22">
        <v>6382</v>
      </c>
      <c r="FI403" s="22">
        <v>12301</v>
      </c>
      <c r="FJ403" s="22">
        <v>15738</v>
      </c>
      <c r="FK403" s="22" t="b">
        <v>0</v>
      </c>
      <c r="FL403" s="22">
        <v>0.51880000000000004</v>
      </c>
      <c r="FM403" s="39">
        <v>41456</v>
      </c>
      <c r="FN403" s="39">
        <v>41820</v>
      </c>
      <c r="FO403" s="22" t="s">
        <v>946</v>
      </c>
      <c r="FP403" s="22" t="b">
        <v>0</v>
      </c>
      <c r="FQ403" s="22" t="b">
        <v>0</v>
      </c>
      <c r="FR403" s="22">
        <v>4.8891999999999998</v>
      </c>
      <c r="FS403" s="39">
        <v>41639</v>
      </c>
      <c r="FT403" s="22" t="s">
        <v>2872</v>
      </c>
      <c r="FU403" s="22">
        <v>0</v>
      </c>
      <c r="FV403" s="22">
        <v>2111</v>
      </c>
      <c r="FW403" s="22">
        <v>15370</v>
      </c>
      <c r="FX403" s="22">
        <v>6345</v>
      </c>
      <c r="FY403" s="22">
        <v>36424</v>
      </c>
      <c r="FZ403" s="22">
        <v>0</v>
      </c>
      <c r="GA403" s="22">
        <v>0</v>
      </c>
      <c r="GB403" s="22" t="s">
        <v>2980</v>
      </c>
      <c r="GC403" s="22">
        <v>0.22220000000000001</v>
      </c>
      <c r="GD403" s="22" t="s">
        <v>2872</v>
      </c>
      <c r="GE403" s="22">
        <v>0</v>
      </c>
      <c r="GF403" s="22">
        <v>0</v>
      </c>
      <c r="GG403" s="22">
        <v>0</v>
      </c>
      <c r="GH403" s="22">
        <v>0</v>
      </c>
      <c r="GI403" s="22" t="s">
        <v>3656</v>
      </c>
      <c r="GJ403" s="22" t="s">
        <v>3656</v>
      </c>
      <c r="GK403" s="22" t="s">
        <v>2874</v>
      </c>
      <c r="GL403" s="22" t="s">
        <v>476</v>
      </c>
      <c r="GM403" s="22" t="s">
        <v>822</v>
      </c>
      <c r="GN403" s="22" t="s">
        <v>2864</v>
      </c>
      <c r="GO403" s="22" t="s">
        <v>2864</v>
      </c>
      <c r="GP403" s="22" t="s">
        <v>2332</v>
      </c>
      <c r="GQ403" s="22" t="s">
        <v>3657</v>
      </c>
      <c r="GR403" s="22" t="s">
        <v>2931</v>
      </c>
      <c r="GS403" s="22" t="s">
        <v>2333</v>
      </c>
      <c r="GT403" s="22" t="s">
        <v>2864</v>
      </c>
      <c r="GU403" s="22" t="s">
        <v>946</v>
      </c>
      <c r="GV403" s="22" t="s">
        <v>893</v>
      </c>
      <c r="GW403" s="22" t="s">
        <v>947</v>
      </c>
      <c r="GX403" s="22" t="s">
        <v>2875</v>
      </c>
      <c r="GY403" s="22">
        <v>123.39</v>
      </c>
      <c r="GZ403" s="22">
        <v>110.98</v>
      </c>
    </row>
    <row r="404" spans="1:208" x14ac:dyDescent="0.25">
      <c r="A404" s="22" t="s">
        <v>474</v>
      </c>
      <c r="B404" s="22" t="s">
        <v>2334</v>
      </c>
      <c r="C404" s="22" t="s">
        <v>821</v>
      </c>
      <c r="D404" s="22" t="s">
        <v>2335</v>
      </c>
      <c r="E404" s="22" t="s">
        <v>917</v>
      </c>
      <c r="F404" s="22" t="s">
        <v>893</v>
      </c>
      <c r="G404" s="22" t="s">
        <v>2336</v>
      </c>
      <c r="H404" s="22" t="s">
        <v>919</v>
      </c>
      <c r="I404" s="22">
        <v>143.04</v>
      </c>
      <c r="J404" s="22">
        <v>582.41999999999996</v>
      </c>
      <c r="K404" s="37">
        <v>10</v>
      </c>
      <c r="L404" s="37">
        <v>7.13</v>
      </c>
      <c r="M404" s="37">
        <f t="shared" si="14"/>
        <v>160.16999999999999</v>
      </c>
      <c r="N404" s="37">
        <f t="shared" si="15"/>
        <v>599.54999999999995</v>
      </c>
      <c r="O404" s="39">
        <v>42826</v>
      </c>
      <c r="P404" s="22">
        <v>110</v>
      </c>
      <c r="Q404" s="22" t="b">
        <v>1</v>
      </c>
      <c r="R404" s="22">
        <v>0.9647</v>
      </c>
      <c r="S404" s="22" t="s">
        <v>2861</v>
      </c>
      <c r="T404" s="75">
        <v>42845.461053217703</v>
      </c>
      <c r="U404" s="22" t="s">
        <v>2862</v>
      </c>
      <c r="V404" s="22">
        <v>0.85</v>
      </c>
      <c r="W404" s="22">
        <v>0</v>
      </c>
      <c r="X404" s="22">
        <v>1.2</v>
      </c>
      <c r="Y404" s="22">
        <v>1.1000000000000001</v>
      </c>
      <c r="Z404" s="22">
        <v>0</v>
      </c>
      <c r="AA404" s="22">
        <v>76.540000000000006</v>
      </c>
      <c r="AB404" s="22">
        <v>0.95</v>
      </c>
      <c r="AC404" s="22">
        <v>0</v>
      </c>
      <c r="AD404" s="22">
        <v>0.1</v>
      </c>
      <c r="AE404" s="22">
        <v>88</v>
      </c>
      <c r="AF404" s="22">
        <v>0.96</v>
      </c>
      <c r="AG404" s="22">
        <v>0</v>
      </c>
      <c r="AH404" s="22">
        <v>0.08</v>
      </c>
      <c r="AI404" s="22">
        <v>151.91</v>
      </c>
      <c r="AJ404" s="22">
        <v>373.4</v>
      </c>
      <c r="AK404" s="39">
        <v>42552</v>
      </c>
      <c r="AL404" s="22">
        <v>664283374</v>
      </c>
      <c r="AM404" s="22">
        <v>0.80269999999999997</v>
      </c>
      <c r="AN404" s="39">
        <v>42735</v>
      </c>
      <c r="AO404" s="22" t="b">
        <v>0</v>
      </c>
      <c r="AP404" s="22">
        <v>160.72</v>
      </c>
      <c r="AQ404" s="22">
        <v>0.5</v>
      </c>
      <c r="AR404" s="22">
        <v>0.75</v>
      </c>
      <c r="AS404" s="22">
        <v>3.8269000000000002</v>
      </c>
      <c r="AT404" s="22">
        <v>4.3261000000000003</v>
      </c>
      <c r="AU404" s="22">
        <v>0.5</v>
      </c>
      <c r="AV404" s="22">
        <v>0</v>
      </c>
      <c r="AW404" s="22">
        <v>0.6</v>
      </c>
      <c r="AX404" s="22">
        <v>0.5</v>
      </c>
      <c r="AY404" s="22">
        <v>0.75270000000000004</v>
      </c>
      <c r="AZ404" s="22">
        <v>0.95</v>
      </c>
      <c r="BA404" s="22">
        <v>0.5</v>
      </c>
      <c r="BB404" s="22">
        <v>0.12889999999999999</v>
      </c>
      <c r="BC404" s="22">
        <v>0.5</v>
      </c>
      <c r="BD404" s="22">
        <v>0.47620000000000001</v>
      </c>
      <c r="BE404" s="22">
        <v>1.0711999999999999</v>
      </c>
      <c r="BF404" s="22">
        <v>8</v>
      </c>
      <c r="BG404" s="39">
        <v>42552</v>
      </c>
      <c r="BH404" s="22">
        <v>1</v>
      </c>
      <c r="BI404" s="22" t="b">
        <v>0</v>
      </c>
      <c r="BJ404" s="39">
        <v>42369</v>
      </c>
      <c r="BK404" s="39">
        <v>42369</v>
      </c>
      <c r="BL404" s="22" t="b">
        <v>1</v>
      </c>
      <c r="BM404" s="39">
        <v>42845</v>
      </c>
      <c r="BN404" s="22" t="b">
        <v>1</v>
      </c>
      <c r="BO404" s="39">
        <v>42826</v>
      </c>
      <c r="BP404" s="22">
        <v>110</v>
      </c>
      <c r="BQ404" s="22">
        <v>600</v>
      </c>
      <c r="BR404" s="22">
        <v>102131</v>
      </c>
      <c r="BS404" s="75">
        <v>42845.461053217703</v>
      </c>
      <c r="BT404" s="22" t="s">
        <v>3658</v>
      </c>
      <c r="BU404" s="22">
        <v>143.04</v>
      </c>
      <c r="BV404" s="22" t="s">
        <v>2861</v>
      </c>
      <c r="BW404" s="22">
        <v>0.94179999999999997</v>
      </c>
      <c r="BX404" s="22">
        <v>300</v>
      </c>
      <c r="BY404" s="22">
        <v>0.96082000000000001</v>
      </c>
      <c r="BZ404" s="22" t="s">
        <v>2864</v>
      </c>
      <c r="CA404" s="22" t="s">
        <v>2862</v>
      </c>
      <c r="CB404" s="22" t="b">
        <v>1</v>
      </c>
      <c r="CC404" s="22">
        <v>0</v>
      </c>
      <c r="CD404" s="22">
        <v>599</v>
      </c>
      <c r="CE404" s="22">
        <v>1</v>
      </c>
      <c r="CF404" s="22">
        <v>51</v>
      </c>
      <c r="CG404" s="22">
        <v>18615</v>
      </c>
      <c r="CH404" s="22">
        <v>18040</v>
      </c>
      <c r="CI404" s="22">
        <v>9756</v>
      </c>
      <c r="CJ404" s="22">
        <v>0.96909999999999996</v>
      </c>
      <c r="CK404" s="22" t="s">
        <v>2883</v>
      </c>
      <c r="CL404" s="22">
        <v>0</v>
      </c>
      <c r="CM404" s="22">
        <v>582.41999999999996</v>
      </c>
      <c r="CN404" s="22" t="s">
        <v>2866</v>
      </c>
      <c r="CO404" s="22" t="s">
        <v>2880</v>
      </c>
      <c r="CP404" s="22">
        <v>59.31</v>
      </c>
      <c r="CQ404" s="22">
        <v>83.73</v>
      </c>
      <c r="CR404" s="22">
        <v>5</v>
      </c>
      <c r="CS404" s="22">
        <v>0</v>
      </c>
      <c r="CT404" s="22">
        <v>1134373</v>
      </c>
      <c r="CU404" s="22">
        <v>60.42</v>
      </c>
      <c r="CV404" s="22">
        <v>62.98</v>
      </c>
      <c r="CW404" s="22">
        <v>59.31</v>
      </c>
      <c r="CX404" s="22">
        <v>68.48</v>
      </c>
      <c r="CY404" s="22">
        <v>0</v>
      </c>
      <c r="CZ404" s="22">
        <v>0</v>
      </c>
      <c r="DA404" s="22">
        <v>59.31</v>
      </c>
      <c r="DB404" s="22">
        <v>86.5</v>
      </c>
      <c r="DC404" s="22">
        <v>772932</v>
      </c>
      <c r="DD404" s="22">
        <v>799054</v>
      </c>
      <c r="DE404" s="22">
        <v>18040</v>
      </c>
      <c r="DF404" s="22">
        <v>41.17</v>
      </c>
      <c r="DG404" s="22">
        <v>42.56</v>
      </c>
      <c r="DH404" s="22">
        <v>83.73</v>
      </c>
      <c r="DI404" s="22">
        <v>0</v>
      </c>
      <c r="DJ404" s="22">
        <v>0</v>
      </c>
      <c r="DK404" s="22">
        <v>83.73</v>
      </c>
      <c r="DL404" s="22">
        <v>167581</v>
      </c>
      <c r="DM404" s="22">
        <v>118363</v>
      </c>
      <c r="DN404" s="22">
        <v>2706359</v>
      </c>
      <c r="DO404" s="22">
        <v>66078</v>
      </c>
      <c r="DP404" s="22">
        <v>121910</v>
      </c>
      <c r="DQ404" s="22">
        <v>176147</v>
      </c>
      <c r="DR404" s="22">
        <v>257</v>
      </c>
      <c r="DS404" s="22">
        <v>44563</v>
      </c>
      <c r="DT404" s="22">
        <v>0</v>
      </c>
      <c r="DU404" s="22">
        <v>438</v>
      </c>
      <c r="DV404" s="22">
        <v>-49</v>
      </c>
      <c r="DW404" s="22">
        <v>77644</v>
      </c>
      <c r="DX404" s="22">
        <v>166563</v>
      </c>
      <c r="DY404" s="22">
        <v>35698</v>
      </c>
      <c r="DZ404" s="22">
        <v>170318</v>
      </c>
      <c r="EA404" s="22">
        <v>98693</v>
      </c>
      <c r="EB404" s="22">
        <v>86630</v>
      </c>
      <c r="EC404" s="22">
        <v>5860</v>
      </c>
      <c r="ED404" s="22">
        <v>270990</v>
      </c>
      <c r="EE404" s="22">
        <v>37069</v>
      </c>
      <c r="EF404" s="22">
        <v>1061606</v>
      </c>
      <c r="EG404" s="39">
        <v>41640</v>
      </c>
      <c r="EH404" s="39">
        <v>42004</v>
      </c>
      <c r="EI404" s="22">
        <v>1510396</v>
      </c>
      <c r="EJ404" s="22" t="b">
        <v>1</v>
      </c>
      <c r="EK404" s="22" t="b">
        <v>1</v>
      </c>
      <c r="EL404" s="22">
        <v>1</v>
      </c>
      <c r="EM404" s="22" t="s">
        <v>2870</v>
      </c>
      <c r="EN404" s="22" t="s">
        <v>2871</v>
      </c>
      <c r="EO404" s="22" t="s">
        <v>2884</v>
      </c>
      <c r="EP404" s="22" t="s">
        <v>2885</v>
      </c>
      <c r="EQ404" s="22">
        <v>0.95940000000000003</v>
      </c>
      <c r="ER404" s="22">
        <v>0.96679999999999999</v>
      </c>
      <c r="ES404" s="22">
        <v>0.98770000000000002</v>
      </c>
      <c r="ET404" s="22">
        <v>0.94020000000000004</v>
      </c>
      <c r="EU404" s="22">
        <v>0.94279999999999997</v>
      </c>
      <c r="EV404" s="22">
        <v>0</v>
      </c>
      <c r="EW404" s="22">
        <v>70372</v>
      </c>
      <c r="EX404" s="22" t="s">
        <v>3658</v>
      </c>
      <c r="EY404" s="22">
        <v>0.95940000000000003</v>
      </c>
      <c r="EZ404" s="22" t="b">
        <v>0</v>
      </c>
      <c r="FA404" s="22" t="b">
        <v>0</v>
      </c>
      <c r="FB404" s="22">
        <v>0</v>
      </c>
      <c r="FC404" s="22">
        <v>0</v>
      </c>
      <c r="FD404" s="22">
        <v>0.53700000000000003</v>
      </c>
      <c r="FE404" s="22">
        <v>0.96909999999999996</v>
      </c>
      <c r="FF404" s="22">
        <v>285944</v>
      </c>
      <c r="FG404" s="22">
        <v>2706359</v>
      </c>
      <c r="FH404" s="22">
        <v>9756</v>
      </c>
      <c r="FI404" s="22">
        <v>18040</v>
      </c>
      <c r="FJ404" s="22">
        <v>18615</v>
      </c>
      <c r="FK404" s="22" t="b">
        <v>0</v>
      </c>
      <c r="FL404" s="22">
        <v>0.54079999999999995</v>
      </c>
      <c r="FM404" s="39">
        <v>41640</v>
      </c>
      <c r="FN404" s="39">
        <v>42004</v>
      </c>
      <c r="FO404" s="22" t="s">
        <v>919</v>
      </c>
      <c r="FP404" s="22" t="b">
        <v>0</v>
      </c>
      <c r="FQ404" s="22" t="b">
        <v>0</v>
      </c>
      <c r="FR404" s="22">
        <v>4.0659999999999998</v>
      </c>
      <c r="FS404" s="39">
        <v>41820</v>
      </c>
      <c r="FT404" s="22" t="s">
        <v>2872</v>
      </c>
      <c r="FU404" s="22">
        <v>0</v>
      </c>
      <c r="FV404" s="22">
        <v>2412</v>
      </c>
      <c r="FW404" s="22">
        <v>14166</v>
      </c>
      <c r="FX404" s="22">
        <v>7278</v>
      </c>
      <c r="FY404" s="22">
        <v>46516</v>
      </c>
      <c r="FZ404" s="22">
        <v>0</v>
      </c>
      <c r="GA404" s="22">
        <v>0</v>
      </c>
      <c r="GB404" s="22" t="s">
        <v>2873</v>
      </c>
      <c r="GC404" s="22">
        <v>0.46300000000000002</v>
      </c>
      <c r="GD404" s="22" t="s">
        <v>2872</v>
      </c>
      <c r="GE404" s="22">
        <v>0</v>
      </c>
      <c r="GF404" s="22">
        <v>0</v>
      </c>
      <c r="GG404" s="22">
        <v>0</v>
      </c>
      <c r="GH404" s="22">
        <v>0</v>
      </c>
      <c r="GI404" s="22" t="s">
        <v>3658</v>
      </c>
      <c r="GJ404" s="22" t="s">
        <v>3658</v>
      </c>
      <c r="GK404" s="22" t="s">
        <v>2874</v>
      </c>
      <c r="GL404" s="22" t="s">
        <v>474</v>
      </c>
      <c r="GM404" s="22" t="s">
        <v>821</v>
      </c>
      <c r="GN404" s="22" t="s">
        <v>2864</v>
      </c>
      <c r="GO404" s="22" t="s">
        <v>2864</v>
      </c>
      <c r="GP404" s="22" t="s">
        <v>2334</v>
      </c>
      <c r="GQ404" s="22" t="s">
        <v>3659</v>
      </c>
      <c r="GR404" s="22" t="s">
        <v>2931</v>
      </c>
      <c r="GS404" s="22" t="s">
        <v>2335</v>
      </c>
      <c r="GT404" s="22" t="s">
        <v>2864</v>
      </c>
      <c r="GU404" s="22" t="s">
        <v>917</v>
      </c>
      <c r="GV404" s="22" t="s">
        <v>893</v>
      </c>
      <c r="GW404" s="22" t="s">
        <v>2336</v>
      </c>
      <c r="GX404" s="22" t="s">
        <v>2889</v>
      </c>
      <c r="GY404" s="22">
        <v>87.14</v>
      </c>
      <c r="GZ404" s="22">
        <v>62.88</v>
      </c>
    </row>
    <row r="405" spans="1:208" x14ac:dyDescent="0.25">
      <c r="A405" s="22" t="s">
        <v>383</v>
      </c>
      <c r="B405" s="22" t="s">
        <v>2337</v>
      </c>
      <c r="C405" s="22" t="s">
        <v>202</v>
      </c>
      <c r="D405" s="22" t="s">
        <v>2338</v>
      </c>
      <c r="E405" s="22" t="s">
        <v>900</v>
      </c>
      <c r="F405" s="22" t="s">
        <v>893</v>
      </c>
      <c r="G405" s="22" t="s">
        <v>1610</v>
      </c>
      <c r="H405" s="22" t="s">
        <v>952</v>
      </c>
      <c r="I405" s="22">
        <v>199.95</v>
      </c>
      <c r="J405" s="22">
        <v>601.85</v>
      </c>
      <c r="K405" s="37">
        <v>10</v>
      </c>
      <c r="L405" s="37">
        <v>1.36</v>
      </c>
      <c r="M405" s="37">
        <f t="shared" si="14"/>
        <v>211.31</v>
      </c>
      <c r="N405" s="37">
        <f t="shared" si="15"/>
        <v>613.21</v>
      </c>
      <c r="O405" s="39">
        <v>42826</v>
      </c>
      <c r="P405" s="22">
        <v>110</v>
      </c>
      <c r="Q405" s="22" t="b">
        <v>1</v>
      </c>
      <c r="R405" s="22">
        <v>0.9647</v>
      </c>
      <c r="S405" s="22" t="s">
        <v>2861</v>
      </c>
      <c r="T405" s="75">
        <v>42845.461053217703</v>
      </c>
      <c r="U405" s="22" t="s">
        <v>2862</v>
      </c>
      <c r="V405" s="22">
        <v>0.85</v>
      </c>
      <c r="W405" s="22">
        <v>0</v>
      </c>
      <c r="X405" s="22">
        <v>1.2</v>
      </c>
      <c r="Y405" s="22">
        <v>1.1000000000000001</v>
      </c>
      <c r="Z405" s="22">
        <v>0</v>
      </c>
      <c r="AA405" s="22">
        <v>76.540000000000006</v>
      </c>
      <c r="AB405" s="22">
        <v>0.95</v>
      </c>
      <c r="AC405" s="22">
        <v>0</v>
      </c>
      <c r="AD405" s="22">
        <v>0.1</v>
      </c>
      <c r="AE405" s="22">
        <v>88</v>
      </c>
      <c r="AF405" s="22">
        <v>0.96</v>
      </c>
      <c r="AG405" s="22">
        <v>0</v>
      </c>
      <c r="AH405" s="22">
        <v>0.08</v>
      </c>
      <c r="AI405" s="22">
        <v>151.91</v>
      </c>
      <c r="AJ405" s="22">
        <v>373.4</v>
      </c>
      <c r="AK405" s="39">
        <v>42552</v>
      </c>
      <c r="AL405" s="22">
        <v>664283374</v>
      </c>
      <c r="AM405" s="22">
        <v>0.80269999999999997</v>
      </c>
      <c r="AN405" s="39">
        <v>42735</v>
      </c>
      <c r="AO405" s="22" t="b">
        <v>0</v>
      </c>
      <c r="AP405" s="22">
        <v>160.72</v>
      </c>
      <c r="AQ405" s="22">
        <v>0.5</v>
      </c>
      <c r="AR405" s="22">
        <v>0.75</v>
      </c>
      <c r="AS405" s="22">
        <v>3.8269000000000002</v>
      </c>
      <c r="AT405" s="22">
        <v>4.3261000000000003</v>
      </c>
      <c r="AU405" s="22">
        <v>0.5</v>
      </c>
      <c r="AV405" s="22">
        <v>0</v>
      </c>
      <c r="AW405" s="22">
        <v>0.6</v>
      </c>
      <c r="AX405" s="22">
        <v>0.5</v>
      </c>
      <c r="AY405" s="22">
        <v>0.75270000000000004</v>
      </c>
      <c r="AZ405" s="22">
        <v>0.95</v>
      </c>
      <c r="BA405" s="22">
        <v>0.5</v>
      </c>
      <c r="BB405" s="22">
        <v>0.12889999999999999</v>
      </c>
      <c r="BC405" s="22">
        <v>0.5</v>
      </c>
      <c r="BD405" s="22">
        <v>0.47620000000000001</v>
      </c>
      <c r="BE405" s="22">
        <v>1.0711999999999999</v>
      </c>
      <c r="BF405" s="22">
        <v>8</v>
      </c>
      <c r="BG405" s="39">
        <v>42552</v>
      </c>
      <c r="BH405" s="22">
        <v>1</v>
      </c>
      <c r="BI405" s="22" t="b">
        <v>0</v>
      </c>
      <c r="BJ405" s="39">
        <v>42369</v>
      </c>
      <c r="BK405" s="39">
        <v>42369</v>
      </c>
      <c r="BL405" s="22" t="b">
        <v>1</v>
      </c>
      <c r="BM405" s="39">
        <v>42845</v>
      </c>
      <c r="BN405" s="22" t="b">
        <v>1</v>
      </c>
      <c r="BO405" s="39">
        <v>42826</v>
      </c>
      <c r="BP405" s="22">
        <v>110</v>
      </c>
      <c r="BQ405" s="22">
        <v>892</v>
      </c>
      <c r="BR405" s="22">
        <v>102256</v>
      </c>
      <c r="BS405" s="75">
        <v>42845.461053217703</v>
      </c>
      <c r="BT405" s="22" t="s">
        <v>3660</v>
      </c>
      <c r="BU405" s="22">
        <v>199.95</v>
      </c>
      <c r="BV405" s="22" t="s">
        <v>2861</v>
      </c>
      <c r="BW405" s="22">
        <v>1.0484</v>
      </c>
      <c r="BX405" s="22">
        <v>446</v>
      </c>
      <c r="BY405" s="22">
        <v>0.96082000000000001</v>
      </c>
      <c r="BZ405" s="22" t="s">
        <v>2864</v>
      </c>
      <c r="CA405" s="22" t="s">
        <v>2862</v>
      </c>
      <c r="CB405" s="22" t="b">
        <v>1</v>
      </c>
      <c r="CC405" s="22">
        <v>0</v>
      </c>
      <c r="CD405" s="22">
        <v>891</v>
      </c>
      <c r="CE405" s="22">
        <v>1</v>
      </c>
      <c r="CF405" s="22">
        <v>80</v>
      </c>
      <c r="CG405" s="22">
        <v>29200</v>
      </c>
      <c r="CH405" s="22">
        <v>26064</v>
      </c>
      <c r="CI405" s="22">
        <v>5811</v>
      </c>
      <c r="CJ405" s="22">
        <v>0.89259999999999995</v>
      </c>
      <c r="CK405" s="22" t="s">
        <v>2883</v>
      </c>
      <c r="CL405" s="22">
        <v>0</v>
      </c>
      <c r="CM405" s="22">
        <v>601.85</v>
      </c>
      <c r="CN405" s="22" t="s">
        <v>2866</v>
      </c>
      <c r="CO405" s="22" t="s">
        <v>2867</v>
      </c>
      <c r="CP405" s="22">
        <v>103.15</v>
      </c>
      <c r="CQ405" s="22">
        <v>96.8</v>
      </c>
      <c r="CR405" s="22">
        <v>2</v>
      </c>
      <c r="CS405" s="22">
        <v>0</v>
      </c>
      <c r="CT405" s="22">
        <v>3508737</v>
      </c>
      <c r="CU405" s="22">
        <v>129.35</v>
      </c>
      <c r="CV405" s="22">
        <v>113.45</v>
      </c>
      <c r="CW405" s="22">
        <v>118.94</v>
      </c>
      <c r="CX405" s="22">
        <v>81.66</v>
      </c>
      <c r="CY405" s="22">
        <v>0</v>
      </c>
      <c r="CZ405" s="22">
        <v>0</v>
      </c>
      <c r="DA405" s="22">
        <v>118.94</v>
      </c>
      <c r="DB405" s="22">
        <v>103.15</v>
      </c>
      <c r="DC405" s="22">
        <v>2114308</v>
      </c>
      <c r="DD405" s="22">
        <v>1780792</v>
      </c>
      <c r="DE405" s="22">
        <v>26064</v>
      </c>
      <c r="DF405" s="22">
        <v>77.94</v>
      </c>
      <c r="DG405" s="22">
        <v>65.650000000000006</v>
      </c>
      <c r="DH405" s="22">
        <v>143.59</v>
      </c>
      <c r="DI405" s="22">
        <v>0</v>
      </c>
      <c r="DJ405" s="22">
        <v>0</v>
      </c>
      <c r="DK405" s="22">
        <v>143.59</v>
      </c>
      <c r="DL405" s="22">
        <v>295748</v>
      </c>
      <c r="DM405" s="22">
        <v>698380</v>
      </c>
      <c r="DN405" s="22">
        <v>7403836</v>
      </c>
      <c r="DO405" s="22">
        <v>37919</v>
      </c>
      <c r="DP405" s="22">
        <v>104781</v>
      </c>
      <c r="DQ405" s="22">
        <v>476558</v>
      </c>
      <c r="DR405" s="22">
        <v>2832</v>
      </c>
      <c r="DS405" s="22">
        <v>431620</v>
      </c>
      <c r="DT405" s="22">
        <v>0</v>
      </c>
      <c r="DU405" s="22">
        <v>0</v>
      </c>
      <c r="DV405" s="22">
        <v>0</v>
      </c>
      <c r="DW405" s="22">
        <v>66470</v>
      </c>
      <c r="DX405" s="22">
        <v>319530</v>
      </c>
      <c r="DY405" s="22">
        <v>692770</v>
      </c>
      <c r="DZ405" s="22">
        <v>355714</v>
      </c>
      <c r="EA405" s="22">
        <v>263267</v>
      </c>
      <c r="EB405" s="22">
        <v>124388</v>
      </c>
      <c r="EC405" s="22">
        <v>0</v>
      </c>
      <c r="ED405" s="22">
        <v>717893</v>
      </c>
      <c r="EE405" s="22">
        <v>589444</v>
      </c>
      <c r="EF405" s="22">
        <v>2226523</v>
      </c>
      <c r="EG405" s="39">
        <v>41640</v>
      </c>
      <c r="EH405" s="39">
        <v>42004</v>
      </c>
      <c r="EI405" s="22">
        <v>3742490</v>
      </c>
      <c r="EJ405" s="22" t="b">
        <v>1</v>
      </c>
      <c r="EK405" s="22" t="b">
        <v>1</v>
      </c>
      <c r="EL405" s="22">
        <v>1.0711999999999999</v>
      </c>
      <c r="EM405" s="22" t="s">
        <v>2870</v>
      </c>
      <c r="EN405" s="22" t="s">
        <v>2871</v>
      </c>
      <c r="EO405" s="22" t="s">
        <v>2884</v>
      </c>
      <c r="EP405" s="22" t="s">
        <v>2885</v>
      </c>
      <c r="EQ405" s="22">
        <v>1.1402000000000001</v>
      </c>
      <c r="ER405" s="22">
        <v>1.1056999999999999</v>
      </c>
      <c r="ES405" s="22">
        <v>1.1365000000000001</v>
      </c>
      <c r="ET405" s="22">
        <v>1.1274999999999999</v>
      </c>
      <c r="EU405" s="22">
        <v>1.1910000000000001</v>
      </c>
      <c r="EV405" s="22">
        <v>0</v>
      </c>
      <c r="EW405" s="22">
        <v>126162</v>
      </c>
      <c r="EX405" s="22" t="s">
        <v>3660</v>
      </c>
      <c r="EY405" s="22">
        <v>1.1402000000000001</v>
      </c>
      <c r="EZ405" s="22" t="b">
        <v>0</v>
      </c>
      <c r="FA405" s="22" t="b">
        <v>0</v>
      </c>
      <c r="FB405" s="22">
        <v>0</v>
      </c>
      <c r="FC405" s="22">
        <v>0</v>
      </c>
      <c r="FD405" s="22">
        <v>0.70289999999999997</v>
      </c>
      <c r="FE405" s="22">
        <v>0.89259999999999995</v>
      </c>
      <c r="FF405" s="22">
        <v>994128</v>
      </c>
      <c r="FG405" s="22">
        <v>7403836</v>
      </c>
      <c r="FH405" s="22">
        <v>5811</v>
      </c>
      <c r="FI405" s="22">
        <v>26064</v>
      </c>
      <c r="FJ405" s="22">
        <v>29200</v>
      </c>
      <c r="FK405" s="22" t="b">
        <v>0</v>
      </c>
      <c r="FL405" s="22">
        <v>0.223</v>
      </c>
      <c r="FM405" s="39">
        <v>41640</v>
      </c>
      <c r="FN405" s="39">
        <v>42004</v>
      </c>
      <c r="FO405" s="22" t="s">
        <v>952</v>
      </c>
      <c r="FP405" s="22" t="b">
        <v>0</v>
      </c>
      <c r="FQ405" s="22" t="b">
        <v>0</v>
      </c>
      <c r="FR405" s="22">
        <v>4.2453000000000003</v>
      </c>
      <c r="FS405" s="39">
        <v>41820</v>
      </c>
      <c r="FT405" s="22" t="s">
        <v>2872</v>
      </c>
      <c r="FU405" s="22">
        <v>0</v>
      </c>
      <c r="FV405" s="22">
        <v>1956</v>
      </c>
      <c r="FW405" s="22">
        <v>28749</v>
      </c>
      <c r="FX405" s="22">
        <v>13416</v>
      </c>
      <c r="FY405" s="22">
        <v>61987</v>
      </c>
      <c r="FZ405" s="22">
        <v>0</v>
      </c>
      <c r="GA405" s="22">
        <v>20054</v>
      </c>
      <c r="GB405" s="22" t="s">
        <v>2881</v>
      </c>
      <c r="GC405" s="22">
        <v>0.29709999999999998</v>
      </c>
      <c r="GD405" s="22" t="s">
        <v>2872</v>
      </c>
      <c r="GE405" s="22">
        <v>0</v>
      </c>
      <c r="GF405" s="22">
        <v>0</v>
      </c>
      <c r="GG405" s="22">
        <v>0</v>
      </c>
      <c r="GH405" s="22">
        <v>0</v>
      </c>
      <c r="GI405" s="22" t="s">
        <v>3660</v>
      </c>
      <c r="GJ405" s="22" t="s">
        <v>3660</v>
      </c>
      <c r="GK405" s="22" t="s">
        <v>2874</v>
      </c>
      <c r="GL405" s="22" t="s">
        <v>383</v>
      </c>
      <c r="GM405" s="22" t="s">
        <v>202</v>
      </c>
      <c r="GN405" s="22" t="s">
        <v>2864</v>
      </c>
      <c r="GO405" s="22" t="s">
        <v>2864</v>
      </c>
      <c r="GP405" s="22" t="s">
        <v>2337</v>
      </c>
      <c r="GQ405" s="22" t="s">
        <v>3085</v>
      </c>
      <c r="GR405" s="22" t="s">
        <v>3086</v>
      </c>
      <c r="GS405" s="22" t="s">
        <v>2338</v>
      </c>
      <c r="GT405" s="22" t="s">
        <v>2864</v>
      </c>
      <c r="GU405" s="22" t="s">
        <v>900</v>
      </c>
      <c r="GV405" s="22" t="s">
        <v>893</v>
      </c>
      <c r="GW405" s="22" t="s">
        <v>1610</v>
      </c>
      <c r="GX405" s="22" t="s">
        <v>2889</v>
      </c>
      <c r="GY405" s="22">
        <v>149.44</v>
      </c>
      <c r="GZ405" s="22">
        <v>134.62</v>
      </c>
    </row>
    <row r="406" spans="1:208" x14ac:dyDescent="0.25">
      <c r="A406" s="22" t="s">
        <v>670</v>
      </c>
      <c r="B406" s="22" t="s">
        <v>2339</v>
      </c>
      <c r="C406" s="22" t="s">
        <v>203</v>
      </c>
      <c r="D406" s="22" t="s">
        <v>2340</v>
      </c>
      <c r="E406" s="22" t="s">
        <v>2341</v>
      </c>
      <c r="F406" s="22" t="s">
        <v>893</v>
      </c>
      <c r="G406" s="22" t="s">
        <v>2342</v>
      </c>
      <c r="H406" s="22" t="s">
        <v>1300</v>
      </c>
      <c r="I406" s="22">
        <v>158.06</v>
      </c>
      <c r="J406" s="22">
        <v>602.15</v>
      </c>
      <c r="K406" s="37">
        <v>10</v>
      </c>
      <c r="L406" s="37">
        <v>1.36</v>
      </c>
      <c r="M406" s="37">
        <f t="shared" si="14"/>
        <v>169.42</v>
      </c>
      <c r="N406" s="37">
        <f t="shared" si="15"/>
        <v>613.51</v>
      </c>
      <c r="O406" s="39">
        <v>42826</v>
      </c>
      <c r="P406" s="22">
        <v>110</v>
      </c>
      <c r="Q406" s="22" t="b">
        <v>1</v>
      </c>
      <c r="R406" s="22">
        <v>0.9647</v>
      </c>
      <c r="S406" s="22" t="s">
        <v>2861</v>
      </c>
      <c r="T406" s="75">
        <v>42845.461053217703</v>
      </c>
      <c r="U406" s="22" t="s">
        <v>2862</v>
      </c>
      <c r="V406" s="22">
        <v>0.85</v>
      </c>
      <c r="W406" s="22">
        <v>0</v>
      </c>
      <c r="X406" s="22">
        <v>1.2</v>
      </c>
      <c r="Y406" s="22">
        <v>1.1000000000000001</v>
      </c>
      <c r="Z406" s="22">
        <v>0</v>
      </c>
      <c r="AA406" s="22">
        <v>76.540000000000006</v>
      </c>
      <c r="AB406" s="22">
        <v>0.95</v>
      </c>
      <c r="AC406" s="22">
        <v>0</v>
      </c>
      <c r="AD406" s="22">
        <v>0.1</v>
      </c>
      <c r="AE406" s="22">
        <v>88</v>
      </c>
      <c r="AF406" s="22">
        <v>0.96</v>
      </c>
      <c r="AG406" s="22">
        <v>0</v>
      </c>
      <c r="AH406" s="22">
        <v>0.08</v>
      </c>
      <c r="AI406" s="22">
        <v>151.91</v>
      </c>
      <c r="AJ406" s="22">
        <v>373.4</v>
      </c>
      <c r="AK406" s="39">
        <v>42552</v>
      </c>
      <c r="AL406" s="22">
        <v>664283374</v>
      </c>
      <c r="AM406" s="22">
        <v>0.80269999999999997</v>
      </c>
      <c r="AN406" s="39">
        <v>42735</v>
      </c>
      <c r="AO406" s="22" t="b">
        <v>0</v>
      </c>
      <c r="AP406" s="22">
        <v>160.72</v>
      </c>
      <c r="AQ406" s="22">
        <v>0.5</v>
      </c>
      <c r="AR406" s="22">
        <v>0.75</v>
      </c>
      <c r="AS406" s="22">
        <v>3.8269000000000002</v>
      </c>
      <c r="AT406" s="22">
        <v>4.3261000000000003</v>
      </c>
      <c r="AU406" s="22">
        <v>0.5</v>
      </c>
      <c r="AV406" s="22">
        <v>0</v>
      </c>
      <c r="AW406" s="22">
        <v>0.6</v>
      </c>
      <c r="AX406" s="22">
        <v>0.5</v>
      </c>
      <c r="AY406" s="22">
        <v>0.75270000000000004</v>
      </c>
      <c r="AZ406" s="22">
        <v>0.95</v>
      </c>
      <c r="BA406" s="22">
        <v>0.5</v>
      </c>
      <c r="BB406" s="22">
        <v>0.12889999999999999</v>
      </c>
      <c r="BC406" s="22">
        <v>0.5</v>
      </c>
      <c r="BD406" s="22">
        <v>0.47620000000000001</v>
      </c>
      <c r="BE406" s="22">
        <v>1.0711999999999999</v>
      </c>
      <c r="BF406" s="22">
        <v>8</v>
      </c>
      <c r="BG406" s="39">
        <v>42552</v>
      </c>
      <c r="BH406" s="22">
        <v>1</v>
      </c>
      <c r="BI406" s="22" t="b">
        <v>0</v>
      </c>
      <c r="BJ406" s="39">
        <v>42369</v>
      </c>
      <c r="BK406" s="39">
        <v>42369</v>
      </c>
      <c r="BL406" s="22" t="b">
        <v>1</v>
      </c>
      <c r="BM406" s="39">
        <v>42845</v>
      </c>
      <c r="BN406" s="22" t="b">
        <v>1</v>
      </c>
      <c r="BO406" s="39">
        <v>42826</v>
      </c>
      <c r="BP406" s="22">
        <v>110</v>
      </c>
      <c r="BQ406" s="22">
        <v>6593</v>
      </c>
      <c r="BR406" s="22">
        <v>102257</v>
      </c>
      <c r="BS406" s="75">
        <v>42845.461053217703</v>
      </c>
      <c r="BT406" s="22" t="s">
        <v>3661</v>
      </c>
      <c r="BU406" s="22">
        <v>158.06</v>
      </c>
      <c r="BV406" s="22" t="s">
        <v>2861</v>
      </c>
      <c r="BW406" s="22">
        <v>1.05</v>
      </c>
      <c r="BX406" s="22">
        <v>3580</v>
      </c>
      <c r="BY406" s="22">
        <v>0.96082000000000001</v>
      </c>
      <c r="BZ406" s="22" t="s">
        <v>2864</v>
      </c>
      <c r="CA406" s="22" t="s">
        <v>2862</v>
      </c>
      <c r="CB406" s="22" t="b">
        <v>1</v>
      </c>
      <c r="CC406" s="22">
        <v>0</v>
      </c>
      <c r="CD406" s="22">
        <v>893</v>
      </c>
      <c r="CE406" s="22">
        <v>1</v>
      </c>
      <c r="CF406" s="22">
        <v>45</v>
      </c>
      <c r="CG406" s="22">
        <v>16425</v>
      </c>
      <c r="CH406" s="22">
        <v>13540</v>
      </c>
      <c r="CI406" s="22">
        <v>4914</v>
      </c>
      <c r="CJ406" s="22">
        <v>0.82440000000000002</v>
      </c>
      <c r="CK406" s="22" t="s">
        <v>2883</v>
      </c>
      <c r="CL406" s="22">
        <v>0</v>
      </c>
      <c r="CM406" s="22">
        <v>602.15</v>
      </c>
      <c r="CN406" s="22" t="s">
        <v>2866</v>
      </c>
      <c r="CO406" s="22" t="s">
        <v>2880</v>
      </c>
      <c r="CP406" s="22">
        <v>61.26</v>
      </c>
      <c r="CQ406" s="22">
        <v>96.8</v>
      </c>
      <c r="CR406" s="22">
        <v>2</v>
      </c>
      <c r="CS406" s="22">
        <v>0</v>
      </c>
      <c r="CT406" s="22">
        <v>827948</v>
      </c>
      <c r="CU406" s="22">
        <v>58.75</v>
      </c>
      <c r="CV406" s="22">
        <v>58.34</v>
      </c>
      <c r="CW406" s="22">
        <v>61.26</v>
      </c>
      <c r="CX406" s="22">
        <v>76.349999999999994</v>
      </c>
      <c r="CY406" s="22">
        <v>0</v>
      </c>
      <c r="CZ406" s="22">
        <v>0</v>
      </c>
      <c r="DA406" s="22">
        <v>61.26</v>
      </c>
      <c r="DB406" s="22">
        <v>96.44</v>
      </c>
      <c r="DC406" s="22">
        <v>894695</v>
      </c>
      <c r="DD406" s="22">
        <v>503916</v>
      </c>
      <c r="DE406" s="22">
        <v>13961</v>
      </c>
      <c r="DF406" s="22">
        <v>61.57</v>
      </c>
      <c r="DG406" s="22">
        <v>35.76</v>
      </c>
      <c r="DH406" s="22">
        <v>97.33</v>
      </c>
      <c r="DI406" s="22">
        <v>0</v>
      </c>
      <c r="DJ406" s="22">
        <v>0</v>
      </c>
      <c r="DK406" s="22">
        <v>97.33</v>
      </c>
      <c r="DL406" s="22">
        <v>178191</v>
      </c>
      <c r="DM406" s="22">
        <v>284875</v>
      </c>
      <c r="DN406" s="22">
        <v>2226559</v>
      </c>
      <c r="DO406" s="22">
        <v>50659</v>
      </c>
      <c r="DP406" s="22">
        <v>72257</v>
      </c>
      <c r="DQ406" s="22">
        <v>101926</v>
      </c>
      <c r="DR406" s="22">
        <v>12266</v>
      </c>
      <c r="DS406" s="22">
        <v>5254</v>
      </c>
      <c r="DT406" s="22">
        <v>31286</v>
      </c>
      <c r="DU406" s="22">
        <v>155386</v>
      </c>
      <c r="DV406" s="22">
        <v>0</v>
      </c>
      <c r="DW406" s="22">
        <v>2595</v>
      </c>
      <c r="DX406" s="22">
        <v>255110</v>
      </c>
      <c r="DY406" s="22">
        <v>38902</v>
      </c>
      <c r="DZ406" s="22">
        <v>106376</v>
      </c>
      <c r="EA406" s="22">
        <v>70037</v>
      </c>
      <c r="EB406" s="22">
        <v>38149</v>
      </c>
      <c r="EC406" s="22">
        <v>0</v>
      </c>
      <c r="ED406" s="22">
        <v>34244</v>
      </c>
      <c r="EE406" s="22">
        <v>0</v>
      </c>
      <c r="EF406" s="22">
        <v>789046</v>
      </c>
      <c r="EG406" s="39">
        <v>41640</v>
      </c>
      <c r="EH406" s="39">
        <v>42004</v>
      </c>
      <c r="EI406" s="22">
        <v>1343813</v>
      </c>
      <c r="EJ406" s="22" t="b">
        <v>1</v>
      </c>
      <c r="EK406" s="22" t="b">
        <v>1</v>
      </c>
      <c r="EL406" s="22">
        <v>1</v>
      </c>
      <c r="EM406" s="22" t="s">
        <v>2870</v>
      </c>
      <c r="EN406" s="22" t="s">
        <v>2871</v>
      </c>
      <c r="EO406" s="22" t="s">
        <v>2884</v>
      </c>
      <c r="EP406" s="22" t="s">
        <v>2885</v>
      </c>
      <c r="EQ406" s="22">
        <v>1.0069999999999999</v>
      </c>
      <c r="ER406" s="22">
        <v>0.93469999999999998</v>
      </c>
      <c r="ES406" s="22">
        <v>1.0439000000000001</v>
      </c>
      <c r="ET406" s="22">
        <v>1.0078</v>
      </c>
      <c r="EU406" s="22">
        <v>1.0414000000000001</v>
      </c>
      <c r="EV406" s="22">
        <v>0</v>
      </c>
      <c r="EW406" s="22">
        <v>42280</v>
      </c>
      <c r="EX406" s="22" t="s">
        <v>3661</v>
      </c>
      <c r="EY406" s="22">
        <v>1.0069999999999999</v>
      </c>
      <c r="EZ406" s="22" t="b">
        <v>0</v>
      </c>
      <c r="FA406" s="22" t="b">
        <v>0</v>
      </c>
      <c r="FB406" s="22">
        <v>0</v>
      </c>
      <c r="FC406" s="22">
        <v>0</v>
      </c>
      <c r="FD406" s="22">
        <v>0.75609999999999999</v>
      </c>
      <c r="FE406" s="22">
        <v>0.82440000000000002</v>
      </c>
      <c r="FF406" s="22">
        <v>463066</v>
      </c>
      <c r="FG406" s="22">
        <v>2226559</v>
      </c>
      <c r="FH406" s="22">
        <v>4914</v>
      </c>
      <c r="FI406" s="22">
        <v>13540</v>
      </c>
      <c r="FJ406" s="22">
        <v>16425</v>
      </c>
      <c r="FK406" s="22" t="b">
        <v>0</v>
      </c>
      <c r="FL406" s="22">
        <v>0.3629</v>
      </c>
      <c r="FM406" s="39">
        <v>41640</v>
      </c>
      <c r="FN406" s="39">
        <v>42004</v>
      </c>
      <c r="FO406" s="22" t="s">
        <v>1300</v>
      </c>
      <c r="FP406" s="22" t="b">
        <v>0</v>
      </c>
      <c r="FQ406" s="22" t="b">
        <v>0</v>
      </c>
      <c r="FR406" s="22">
        <v>3.1009000000000002</v>
      </c>
      <c r="FS406" s="39">
        <v>41820</v>
      </c>
      <c r="FT406" s="22" t="s">
        <v>2872</v>
      </c>
      <c r="FU406" s="22">
        <v>0</v>
      </c>
      <c r="FV406" s="22">
        <v>3948</v>
      </c>
      <c r="FW406" s="22">
        <v>11045</v>
      </c>
      <c r="FX406" s="22">
        <v>3720</v>
      </c>
      <c r="FY406" s="22">
        <v>23567</v>
      </c>
      <c r="FZ406" s="22">
        <v>0</v>
      </c>
      <c r="GA406" s="22">
        <v>0</v>
      </c>
      <c r="GB406" s="22" t="s">
        <v>2891</v>
      </c>
      <c r="GC406" s="22">
        <v>0.24390000000000001</v>
      </c>
      <c r="GD406" s="22" t="s">
        <v>2872</v>
      </c>
      <c r="GE406" s="22">
        <v>0</v>
      </c>
      <c r="GF406" s="22">
        <v>0</v>
      </c>
      <c r="GG406" s="22">
        <v>0</v>
      </c>
      <c r="GH406" s="22">
        <v>0</v>
      </c>
      <c r="GI406" s="22" t="s">
        <v>3661</v>
      </c>
      <c r="GJ406" s="22" t="s">
        <v>3661</v>
      </c>
      <c r="GK406" s="22" t="s">
        <v>2874</v>
      </c>
      <c r="GL406" s="22" t="s">
        <v>670</v>
      </c>
      <c r="GM406" s="22" t="s">
        <v>203</v>
      </c>
      <c r="GN406" s="22" t="s">
        <v>2864</v>
      </c>
      <c r="GO406" s="22" t="s">
        <v>2864</v>
      </c>
      <c r="GP406" s="22" t="s">
        <v>2339</v>
      </c>
      <c r="GQ406" s="22" t="s">
        <v>2989</v>
      </c>
      <c r="GR406" s="22" t="s">
        <v>2990</v>
      </c>
      <c r="GS406" s="22" t="s">
        <v>2340</v>
      </c>
      <c r="GT406" s="22" t="s">
        <v>2864</v>
      </c>
      <c r="GU406" s="22" t="s">
        <v>2341</v>
      </c>
      <c r="GV406" s="22" t="s">
        <v>893</v>
      </c>
      <c r="GW406" s="22" t="s">
        <v>2342</v>
      </c>
      <c r="GX406" s="22" t="s">
        <v>2889</v>
      </c>
      <c r="GY406" s="22">
        <v>101.31</v>
      </c>
      <c r="GZ406" s="22">
        <v>61.15</v>
      </c>
    </row>
    <row r="407" spans="1:208" x14ac:dyDescent="0.25">
      <c r="A407" s="22" t="s">
        <v>426</v>
      </c>
      <c r="B407" s="22" t="s">
        <v>2343</v>
      </c>
      <c r="C407" s="22" t="s">
        <v>813</v>
      </c>
      <c r="D407" s="22" t="s">
        <v>2344</v>
      </c>
      <c r="E407" s="22" t="s">
        <v>2026</v>
      </c>
      <c r="F407" s="22" t="s">
        <v>893</v>
      </c>
      <c r="G407" s="22" t="s">
        <v>2345</v>
      </c>
      <c r="H407" s="22" t="s">
        <v>2028</v>
      </c>
      <c r="I407" s="22">
        <v>139.91</v>
      </c>
      <c r="J407" s="22">
        <v>600.07000000000005</v>
      </c>
      <c r="K407" s="37">
        <v>10</v>
      </c>
      <c r="L407" s="37">
        <v>7.13</v>
      </c>
      <c r="M407" s="37">
        <f t="shared" si="14"/>
        <v>157.04</v>
      </c>
      <c r="N407" s="37">
        <f t="shared" si="15"/>
        <v>617.20000000000005</v>
      </c>
      <c r="O407" s="39">
        <v>42826</v>
      </c>
      <c r="P407" s="22">
        <v>110</v>
      </c>
      <c r="Q407" s="22" t="b">
        <v>1</v>
      </c>
      <c r="R407" s="22">
        <v>0.9647</v>
      </c>
      <c r="S407" s="22" t="s">
        <v>2861</v>
      </c>
      <c r="T407" s="75">
        <v>42845.461053217703</v>
      </c>
      <c r="U407" s="22" t="s">
        <v>2862</v>
      </c>
      <c r="V407" s="22">
        <v>0.85</v>
      </c>
      <c r="W407" s="22">
        <v>0</v>
      </c>
      <c r="X407" s="22">
        <v>1.2</v>
      </c>
      <c r="Y407" s="22">
        <v>1.1000000000000001</v>
      </c>
      <c r="Z407" s="22">
        <v>0</v>
      </c>
      <c r="AA407" s="22">
        <v>76.540000000000006</v>
      </c>
      <c r="AB407" s="22">
        <v>0.95</v>
      </c>
      <c r="AC407" s="22">
        <v>0</v>
      </c>
      <c r="AD407" s="22">
        <v>0.1</v>
      </c>
      <c r="AE407" s="22">
        <v>88</v>
      </c>
      <c r="AF407" s="22">
        <v>0.96</v>
      </c>
      <c r="AG407" s="22">
        <v>0</v>
      </c>
      <c r="AH407" s="22">
        <v>0.08</v>
      </c>
      <c r="AI407" s="22">
        <v>151.91</v>
      </c>
      <c r="AJ407" s="22">
        <v>373.4</v>
      </c>
      <c r="AK407" s="39">
        <v>42552</v>
      </c>
      <c r="AL407" s="22">
        <v>664283374</v>
      </c>
      <c r="AM407" s="22">
        <v>0.80269999999999997</v>
      </c>
      <c r="AN407" s="39">
        <v>42735</v>
      </c>
      <c r="AO407" s="22" t="b">
        <v>0</v>
      </c>
      <c r="AP407" s="22">
        <v>160.72</v>
      </c>
      <c r="AQ407" s="22">
        <v>0.5</v>
      </c>
      <c r="AR407" s="22">
        <v>0.75</v>
      </c>
      <c r="AS407" s="22">
        <v>3.8269000000000002</v>
      </c>
      <c r="AT407" s="22">
        <v>4.3261000000000003</v>
      </c>
      <c r="AU407" s="22">
        <v>0.5</v>
      </c>
      <c r="AV407" s="22">
        <v>0</v>
      </c>
      <c r="AW407" s="22">
        <v>0.6</v>
      </c>
      <c r="AX407" s="22">
        <v>0.5</v>
      </c>
      <c r="AY407" s="22">
        <v>0.75270000000000004</v>
      </c>
      <c r="AZ407" s="22">
        <v>0.95</v>
      </c>
      <c r="BA407" s="22">
        <v>0.5</v>
      </c>
      <c r="BB407" s="22">
        <v>0.12889999999999999</v>
      </c>
      <c r="BC407" s="22">
        <v>0.5</v>
      </c>
      <c r="BD407" s="22">
        <v>0.47620000000000001</v>
      </c>
      <c r="BE407" s="22">
        <v>1.0711999999999999</v>
      </c>
      <c r="BF407" s="22">
        <v>8</v>
      </c>
      <c r="BG407" s="39">
        <v>42552</v>
      </c>
      <c r="BH407" s="22">
        <v>1</v>
      </c>
      <c r="BI407" s="22" t="b">
        <v>0</v>
      </c>
      <c r="BJ407" s="39">
        <v>42369</v>
      </c>
      <c r="BK407" s="39">
        <v>42369</v>
      </c>
      <c r="BL407" s="22" t="b">
        <v>1</v>
      </c>
      <c r="BM407" s="39">
        <v>42845</v>
      </c>
      <c r="BN407" s="22" t="b">
        <v>1</v>
      </c>
      <c r="BO407" s="39">
        <v>42826</v>
      </c>
      <c r="BP407" s="22">
        <v>110</v>
      </c>
      <c r="BQ407" s="22">
        <v>896</v>
      </c>
      <c r="BR407" s="22">
        <v>102258</v>
      </c>
      <c r="BS407" s="75">
        <v>42845.461053217703</v>
      </c>
      <c r="BT407" s="22" t="s">
        <v>3662</v>
      </c>
      <c r="BU407" s="22">
        <v>139.91</v>
      </c>
      <c r="BV407" s="22" t="s">
        <v>2861</v>
      </c>
      <c r="BW407" s="22">
        <v>1.0386</v>
      </c>
      <c r="BX407" s="22">
        <v>448</v>
      </c>
      <c r="BY407" s="22">
        <v>0.96082000000000001</v>
      </c>
      <c r="BZ407" s="22" t="s">
        <v>2864</v>
      </c>
      <c r="CA407" s="22" t="s">
        <v>2862</v>
      </c>
      <c r="CB407" s="22" t="b">
        <v>1</v>
      </c>
      <c r="CC407" s="22">
        <v>0</v>
      </c>
      <c r="CD407" s="22">
        <v>895</v>
      </c>
      <c r="CE407" s="22">
        <v>1</v>
      </c>
      <c r="CF407" s="22">
        <v>70</v>
      </c>
      <c r="CG407" s="22">
        <v>25550</v>
      </c>
      <c r="CH407" s="22">
        <v>20099</v>
      </c>
      <c r="CI407" s="22">
        <v>11503</v>
      </c>
      <c r="CJ407" s="22">
        <v>0.78669999999999995</v>
      </c>
      <c r="CK407" s="22" t="s">
        <v>2883</v>
      </c>
      <c r="CL407" s="22">
        <v>0</v>
      </c>
      <c r="CM407" s="22">
        <v>600.07000000000005</v>
      </c>
      <c r="CN407" s="22" t="s">
        <v>2866</v>
      </c>
      <c r="CO407" s="22" t="s">
        <v>2867</v>
      </c>
      <c r="CP407" s="22">
        <v>61.87</v>
      </c>
      <c r="CQ407" s="22">
        <v>78.040000000000006</v>
      </c>
      <c r="CR407" s="22">
        <v>2</v>
      </c>
      <c r="CS407" s="22">
        <v>0</v>
      </c>
      <c r="CT407" s="22">
        <v>1220379</v>
      </c>
      <c r="CU407" s="22">
        <v>58.34</v>
      </c>
      <c r="CV407" s="22">
        <v>59.57</v>
      </c>
      <c r="CW407" s="22">
        <v>61.87</v>
      </c>
      <c r="CX407" s="22">
        <v>80.900000000000006</v>
      </c>
      <c r="CY407" s="22">
        <v>0</v>
      </c>
      <c r="CZ407" s="22">
        <v>0</v>
      </c>
      <c r="DA407" s="22">
        <v>61.87</v>
      </c>
      <c r="DB407" s="22">
        <v>102.19</v>
      </c>
      <c r="DC407" s="22">
        <v>949452</v>
      </c>
      <c r="DD407" s="22">
        <v>753847</v>
      </c>
      <c r="DE407" s="22">
        <v>21718</v>
      </c>
      <c r="DF407" s="22">
        <v>42</v>
      </c>
      <c r="DG407" s="22">
        <v>36.04</v>
      </c>
      <c r="DH407" s="22">
        <v>78.040000000000006</v>
      </c>
      <c r="DI407" s="22">
        <v>0</v>
      </c>
      <c r="DJ407" s="22">
        <v>0</v>
      </c>
      <c r="DK407" s="22">
        <v>78.040000000000006</v>
      </c>
      <c r="DL407" s="22">
        <v>174618</v>
      </c>
      <c r="DM407" s="22">
        <v>281016</v>
      </c>
      <c r="DN407" s="22">
        <v>2923678</v>
      </c>
      <c r="DO407" s="22">
        <v>60559</v>
      </c>
      <c r="DP407" s="22">
        <v>78461</v>
      </c>
      <c r="DQ407" s="22">
        <v>204453</v>
      </c>
      <c r="DR407" s="22">
        <v>3520</v>
      </c>
      <c r="DS407" s="22">
        <v>77488</v>
      </c>
      <c r="DT407" s="22">
        <v>58772</v>
      </c>
      <c r="DU407" s="22">
        <v>3402</v>
      </c>
      <c r="DV407" s="22">
        <v>0</v>
      </c>
      <c r="DW407" s="22">
        <v>7163</v>
      </c>
      <c r="DX407" s="22">
        <v>250350</v>
      </c>
      <c r="DY407" s="22">
        <v>69812</v>
      </c>
      <c r="DZ407" s="22">
        <v>150124</v>
      </c>
      <c r="EA407" s="22">
        <v>132169</v>
      </c>
      <c r="EB407" s="22">
        <v>80336</v>
      </c>
      <c r="EC407" s="22">
        <v>2992</v>
      </c>
      <c r="ED407" s="22">
        <v>137876</v>
      </c>
      <c r="EE407" s="22">
        <v>0</v>
      </c>
      <c r="EF407" s="22">
        <v>1150567</v>
      </c>
      <c r="EG407" s="39">
        <v>41640</v>
      </c>
      <c r="EH407" s="39">
        <v>42004</v>
      </c>
      <c r="EI407" s="22">
        <v>1636564</v>
      </c>
      <c r="EJ407" s="22" t="b">
        <v>1</v>
      </c>
      <c r="EK407" s="22" t="b">
        <v>1</v>
      </c>
      <c r="EL407" s="22">
        <v>1.0711999999999999</v>
      </c>
      <c r="EM407" s="22" t="s">
        <v>2870</v>
      </c>
      <c r="EN407" s="22" t="s">
        <v>2871</v>
      </c>
      <c r="EO407" s="22" t="s">
        <v>2884</v>
      </c>
      <c r="EP407" s="22" t="s">
        <v>2885</v>
      </c>
      <c r="EQ407" s="22">
        <v>0.97929999999999995</v>
      </c>
      <c r="ER407" s="22">
        <v>0.99239999999999995</v>
      </c>
      <c r="ES407" s="22">
        <v>0.99260000000000004</v>
      </c>
      <c r="ET407" s="22">
        <v>0.96899999999999997</v>
      </c>
      <c r="EU407" s="22">
        <v>0.96319999999999995</v>
      </c>
      <c r="EV407" s="22">
        <v>0</v>
      </c>
      <c r="EW407" s="22">
        <v>59671</v>
      </c>
      <c r="EX407" s="22" t="s">
        <v>3662</v>
      </c>
      <c r="EY407" s="22">
        <v>0.97929999999999995</v>
      </c>
      <c r="EZ407" s="22" t="b">
        <v>0</v>
      </c>
      <c r="FA407" s="22" t="b">
        <v>0</v>
      </c>
      <c r="FB407" s="22">
        <v>0</v>
      </c>
      <c r="FC407" s="22">
        <v>0</v>
      </c>
      <c r="FD407" s="22">
        <v>0.72729999999999995</v>
      </c>
      <c r="FE407" s="22">
        <v>0.78669999999999995</v>
      </c>
      <c r="FF407" s="22">
        <v>455634</v>
      </c>
      <c r="FG407" s="22">
        <v>2923678</v>
      </c>
      <c r="FH407" s="22">
        <v>11503</v>
      </c>
      <c r="FI407" s="22">
        <v>20099</v>
      </c>
      <c r="FJ407" s="22">
        <v>25550</v>
      </c>
      <c r="FK407" s="22" t="b">
        <v>0</v>
      </c>
      <c r="FL407" s="22">
        <v>0.57230000000000003</v>
      </c>
      <c r="FM407" s="39">
        <v>41640</v>
      </c>
      <c r="FN407" s="39">
        <v>42004</v>
      </c>
      <c r="FO407" s="22" t="s">
        <v>2028</v>
      </c>
      <c r="FP407" s="22" t="b">
        <v>0</v>
      </c>
      <c r="FQ407" s="22" t="b">
        <v>0</v>
      </c>
      <c r="FR407" s="22">
        <v>3.0316000000000001</v>
      </c>
      <c r="FS407" s="39">
        <v>41820</v>
      </c>
      <c r="FT407" s="22" t="s">
        <v>2872</v>
      </c>
      <c r="FU407" s="22">
        <v>0</v>
      </c>
      <c r="FV407" s="22">
        <v>3478</v>
      </c>
      <c r="FW407" s="22">
        <v>2101</v>
      </c>
      <c r="FX407" s="22">
        <v>16057</v>
      </c>
      <c r="FY407" s="22">
        <v>38035</v>
      </c>
      <c r="FZ407" s="22">
        <v>0</v>
      </c>
      <c r="GA407" s="22">
        <v>0</v>
      </c>
      <c r="GB407" s="22" t="s">
        <v>2905</v>
      </c>
      <c r="GC407" s="22">
        <v>0.2727</v>
      </c>
      <c r="GD407" s="22" t="s">
        <v>2872</v>
      </c>
      <c r="GE407" s="22">
        <v>0</v>
      </c>
      <c r="GF407" s="22">
        <v>0</v>
      </c>
      <c r="GG407" s="22">
        <v>0</v>
      </c>
      <c r="GH407" s="22">
        <v>0</v>
      </c>
      <c r="GI407" s="22" t="s">
        <v>3663</v>
      </c>
      <c r="GJ407" s="22" t="s">
        <v>3663</v>
      </c>
      <c r="GK407" s="22" t="s">
        <v>2874</v>
      </c>
      <c r="GL407" s="22" t="s">
        <v>426</v>
      </c>
      <c r="GM407" s="22" t="s">
        <v>813</v>
      </c>
      <c r="GN407" s="22" t="s">
        <v>2864</v>
      </c>
      <c r="GO407" s="22" t="s">
        <v>2864</v>
      </c>
      <c r="GP407" s="22" t="s">
        <v>2343</v>
      </c>
      <c r="GQ407" s="22" t="s">
        <v>3664</v>
      </c>
      <c r="GR407" s="22" t="s">
        <v>3460</v>
      </c>
      <c r="GS407" s="22" t="s">
        <v>2344</v>
      </c>
      <c r="GT407" s="22" t="s">
        <v>2864</v>
      </c>
      <c r="GU407" s="22" t="s">
        <v>2026</v>
      </c>
      <c r="GV407" s="22" t="s">
        <v>893</v>
      </c>
      <c r="GW407" s="22" t="s">
        <v>2345</v>
      </c>
      <c r="GX407" s="22" t="s">
        <v>2889</v>
      </c>
      <c r="GY407" s="22">
        <v>81.23</v>
      </c>
      <c r="GZ407" s="22">
        <v>60.72</v>
      </c>
    </row>
    <row r="408" spans="1:208" x14ac:dyDescent="0.25">
      <c r="A408" s="22" t="s">
        <v>384</v>
      </c>
      <c r="B408" s="22" t="s">
        <v>2346</v>
      </c>
      <c r="C408" s="22" t="s">
        <v>204</v>
      </c>
      <c r="D408" s="22" t="s">
        <v>2347</v>
      </c>
      <c r="E408" s="22" t="s">
        <v>2348</v>
      </c>
      <c r="F408" s="22" t="s">
        <v>893</v>
      </c>
      <c r="G408" s="22" t="s">
        <v>2349</v>
      </c>
      <c r="H408" s="22" t="s">
        <v>1238</v>
      </c>
      <c r="I408" s="22">
        <v>146.30000000000001</v>
      </c>
      <c r="J408" s="22">
        <v>586.74</v>
      </c>
      <c r="K408" s="37">
        <v>10</v>
      </c>
      <c r="L408" s="37">
        <v>1.36</v>
      </c>
      <c r="M408" s="37">
        <f t="shared" si="14"/>
        <v>157.66</v>
      </c>
      <c r="N408" s="37">
        <f t="shared" si="15"/>
        <v>598.1</v>
      </c>
      <c r="O408" s="39">
        <v>42826</v>
      </c>
      <c r="P408" s="22">
        <v>110</v>
      </c>
      <c r="Q408" s="22" t="b">
        <v>1</v>
      </c>
      <c r="R408" s="22">
        <v>0.9647</v>
      </c>
      <c r="S408" s="22" t="s">
        <v>2861</v>
      </c>
      <c r="T408" s="75">
        <v>42845.461053217703</v>
      </c>
      <c r="U408" s="22" t="s">
        <v>2862</v>
      </c>
      <c r="V408" s="22">
        <v>0.85</v>
      </c>
      <c r="W408" s="22">
        <v>0</v>
      </c>
      <c r="X408" s="22">
        <v>1.2</v>
      </c>
      <c r="Y408" s="22">
        <v>1.1000000000000001</v>
      </c>
      <c r="Z408" s="22">
        <v>0</v>
      </c>
      <c r="AA408" s="22">
        <v>76.540000000000006</v>
      </c>
      <c r="AB408" s="22">
        <v>0.95</v>
      </c>
      <c r="AC408" s="22">
        <v>0</v>
      </c>
      <c r="AD408" s="22">
        <v>0.1</v>
      </c>
      <c r="AE408" s="22">
        <v>88</v>
      </c>
      <c r="AF408" s="22">
        <v>0.96</v>
      </c>
      <c r="AG408" s="22">
        <v>0</v>
      </c>
      <c r="AH408" s="22">
        <v>0.08</v>
      </c>
      <c r="AI408" s="22">
        <v>151.91</v>
      </c>
      <c r="AJ408" s="22">
        <v>373.4</v>
      </c>
      <c r="AK408" s="39">
        <v>42552</v>
      </c>
      <c r="AL408" s="22">
        <v>664283374</v>
      </c>
      <c r="AM408" s="22">
        <v>0.80269999999999997</v>
      </c>
      <c r="AN408" s="39">
        <v>42735</v>
      </c>
      <c r="AO408" s="22" t="b">
        <v>0</v>
      </c>
      <c r="AP408" s="22">
        <v>160.72</v>
      </c>
      <c r="AQ408" s="22">
        <v>0.5</v>
      </c>
      <c r="AR408" s="22">
        <v>0.75</v>
      </c>
      <c r="AS408" s="22">
        <v>3.8269000000000002</v>
      </c>
      <c r="AT408" s="22">
        <v>4.3261000000000003</v>
      </c>
      <c r="AU408" s="22">
        <v>0.5</v>
      </c>
      <c r="AV408" s="22">
        <v>0</v>
      </c>
      <c r="AW408" s="22">
        <v>0.6</v>
      </c>
      <c r="AX408" s="22">
        <v>0.5</v>
      </c>
      <c r="AY408" s="22">
        <v>0.75270000000000004</v>
      </c>
      <c r="AZ408" s="22">
        <v>0.95</v>
      </c>
      <c r="BA408" s="22">
        <v>0.5</v>
      </c>
      <c r="BB408" s="22">
        <v>0.12889999999999999</v>
      </c>
      <c r="BC408" s="22">
        <v>0.5</v>
      </c>
      <c r="BD408" s="22">
        <v>0.47620000000000001</v>
      </c>
      <c r="BE408" s="22">
        <v>1.0711999999999999</v>
      </c>
      <c r="BF408" s="22">
        <v>8</v>
      </c>
      <c r="BG408" s="39">
        <v>42552</v>
      </c>
      <c r="BH408" s="22">
        <v>1</v>
      </c>
      <c r="BI408" s="22" t="b">
        <v>0</v>
      </c>
      <c r="BJ408" s="39">
        <v>42369</v>
      </c>
      <c r="BK408" s="39">
        <v>42369</v>
      </c>
      <c r="BL408" s="22" t="b">
        <v>1</v>
      </c>
      <c r="BM408" s="39">
        <v>42845</v>
      </c>
      <c r="BN408" s="22" t="b">
        <v>1</v>
      </c>
      <c r="BO408" s="39">
        <v>42826</v>
      </c>
      <c r="BP408" s="22">
        <v>110</v>
      </c>
      <c r="BQ408" s="22">
        <v>898</v>
      </c>
      <c r="BR408" s="22">
        <v>102259</v>
      </c>
      <c r="BS408" s="75">
        <v>42845.461053217703</v>
      </c>
      <c r="BT408" s="22" t="s">
        <v>3665</v>
      </c>
      <c r="BU408" s="22">
        <v>146.30000000000001</v>
      </c>
      <c r="BV408" s="22" t="s">
        <v>2861</v>
      </c>
      <c r="BW408" s="22">
        <v>0.96550000000000002</v>
      </c>
      <c r="BX408" s="22">
        <v>449</v>
      </c>
      <c r="BY408" s="22">
        <v>0.96082000000000001</v>
      </c>
      <c r="BZ408" s="22" t="s">
        <v>2864</v>
      </c>
      <c r="CA408" s="22" t="s">
        <v>2862</v>
      </c>
      <c r="CB408" s="22" t="b">
        <v>1</v>
      </c>
      <c r="CC408" s="22">
        <v>0</v>
      </c>
      <c r="CD408" s="22">
        <v>897</v>
      </c>
      <c r="CE408" s="22">
        <v>1</v>
      </c>
      <c r="CF408" s="22">
        <v>46</v>
      </c>
      <c r="CG408" s="22">
        <v>16790</v>
      </c>
      <c r="CH408" s="22">
        <v>10527</v>
      </c>
      <c r="CI408" s="22">
        <v>4750</v>
      </c>
      <c r="CJ408" s="22">
        <v>0.627</v>
      </c>
      <c r="CK408" s="22" t="s">
        <v>2883</v>
      </c>
      <c r="CL408" s="22">
        <v>0</v>
      </c>
      <c r="CM408" s="22">
        <v>586.74</v>
      </c>
      <c r="CN408" s="22" t="s">
        <v>2866</v>
      </c>
      <c r="CO408" s="22" t="s">
        <v>2880</v>
      </c>
      <c r="CP408" s="22">
        <v>74.97</v>
      </c>
      <c r="CQ408" s="22">
        <v>71.33</v>
      </c>
      <c r="CR408" s="22">
        <v>4</v>
      </c>
      <c r="CS408" s="22">
        <v>0</v>
      </c>
      <c r="CT408" s="22">
        <v>897268</v>
      </c>
      <c r="CU408" s="22">
        <v>81.900000000000006</v>
      </c>
      <c r="CV408" s="22">
        <v>77.650000000000006</v>
      </c>
      <c r="CW408" s="22">
        <v>74.97</v>
      </c>
      <c r="CX408" s="22">
        <v>70.2</v>
      </c>
      <c r="CY408" s="22">
        <v>0</v>
      </c>
      <c r="CZ408" s="22">
        <v>0</v>
      </c>
      <c r="DA408" s="22">
        <v>74.97</v>
      </c>
      <c r="DB408" s="22">
        <v>88.68</v>
      </c>
      <c r="DC408" s="22">
        <v>459979</v>
      </c>
      <c r="DD408" s="22">
        <v>442153</v>
      </c>
      <c r="DE408" s="22">
        <v>14272</v>
      </c>
      <c r="DF408" s="22">
        <v>30.97</v>
      </c>
      <c r="DG408" s="22">
        <v>40.36</v>
      </c>
      <c r="DH408" s="22">
        <v>71.33</v>
      </c>
      <c r="DI408" s="22">
        <v>0</v>
      </c>
      <c r="DJ408" s="22">
        <v>0</v>
      </c>
      <c r="DK408" s="22">
        <v>71.33</v>
      </c>
      <c r="DL408" s="22">
        <v>85440</v>
      </c>
      <c r="DM408" s="22">
        <v>81098</v>
      </c>
      <c r="DN408" s="22">
        <v>1799400</v>
      </c>
      <c r="DO408" s="22">
        <v>6978</v>
      </c>
      <c r="DP408" s="22">
        <v>125807</v>
      </c>
      <c r="DQ408" s="22">
        <v>122217</v>
      </c>
      <c r="DR408" s="22">
        <v>54</v>
      </c>
      <c r="DS408" s="22">
        <v>9535</v>
      </c>
      <c r="DT408" s="22">
        <v>19070</v>
      </c>
      <c r="DU408" s="22">
        <v>0</v>
      </c>
      <c r="DV408" s="22">
        <v>1544</v>
      </c>
      <c r="DW408" s="22">
        <v>8236</v>
      </c>
      <c r="DX408" s="22">
        <v>98385</v>
      </c>
      <c r="DY408" s="22">
        <v>66090</v>
      </c>
      <c r="DZ408" s="22">
        <v>137662</v>
      </c>
      <c r="EA408" s="22">
        <v>83855</v>
      </c>
      <c r="EB408" s="22">
        <v>57164</v>
      </c>
      <c r="EC408" s="22">
        <v>5067</v>
      </c>
      <c r="ED408" s="22">
        <v>60020</v>
      </c>
      <c r="EE408" s="22">
        <v>1338</v>
      </c>
      <c r="EF408" s="22">
        <v>829840</v>
      </c>
      <c r="EG408" s="39">
        <v>41640</v>
      </c>
      <c r="EH408" s="39">
        <v>42004</v>
      </c>
      <c r="EI408" s="22">
        <v>866786</v>
      </c>
      <c r="EJ408" s="22" t="b">
        <v>1</v>
      </c>
      <c r="EK408" s="22" t="b">
        <v>1</v>
      </c>
      <c r="EL408" s="22">
        <v>1</v>
      </c>
      <c r="EM408" s="22" t="s">
        <v>2870</v>
      </c>
      <c r="EN408" s="22" t="s">
        <v>2871</v>
      </c>
      <c r="EO408" s="22" t="s">
        <v>2884</v>
      </c>
      <c r="EP408" s="22" t="s">
        <v>2885</v>
      </c>
      <c r="EQ408" s="22">
        <v>1.0548</v>
      </c>
      <c r="ER408" s="22">
        <v>1.1279999999999999</v>
      </c>
      <c r="ES408" s="22">
        <v>1.0841000000000001</v>
      </c>
      <c r="ET408" s="22">
        <v>1.0192000000000001</v>
      </c>
      <c r="EU408" s="22">
        <v>0.9879</v>
      </c>
      <c r="EV408" s="22">
        <v>0</v>
      </c>
      <c r="EW408" s="22">
        <v>52381</v>
      </c>
      <c r="EX408" s="22" t="s">
        <v>3665</v>
      </c>
      <c r="EY408" s="22">
        <v>1.0548</v>
      </c>
      <c r="EZ408" s="22" t="b">
        <v>0</v>
      </c>
      <c r="FA408" s="22" t="b">
        <v>0</v>
      </c>
      <c r="FB408" s="22">
        <v>0</v>
      </c>
      <c r="FC408" s="22">
        <v>0</v>
      </c>
      <c r="FD408" s="22">
        <v>0.65629999999999999</v>
      </c>
      <c r="FE408" s="22">
        <v>0.627</v>
      </c>
      <c r="FF408" s="22">
        <v>166538</v>
      </c>
      <c r="FG408" s="22">
        <v>1799400</v>
      </c>
      <c r="FH408" s="22">
        <v>4750</v>
      </c>
      <c r="FI408" s="22">
        <v>10527</v>
      </c>
      <c r="FJ408" s="22">
        <v>16790</v>
      </c>
      <c r="FK408" s="22" t="b">
        <v>0</v>
      </c>
      <c r="FL408" s="22">
        <v>0.45119999999999999</v>
      </c>
      <c r="FM408" s="39">
        <v>41640</v>
      </c>
      <c r="FN408" s="39">
        <v>42004</v>
      </c>
      <c r="FO408" s="22" t="s">
        <v>1238</v>
      </c>
      <c r="FP408" s="22" t="b">
        <v>0</v>
      </c>
      <c r="FQ408" s="22" t="b">
        <v>0</v>
      </c>
      <c r="FR408" s="22">
        <v>4.7173999999999996</v>
      </c>
      <c r="FS408" s="39">
        <v>41820</v>
      </c>
      <c r="FT408" s="22" t="s">
        <v>2872</v>
      </c>
      <c r="FU408" s="22">
        <v>0</v>
      </c>
      <c r="FV408" s="22">
        <v>2082</v>
      </c>
      <c r="FW408" s="22">
        <v>6680</v>
      </c>
      <c r="FX408" s="22">
        <v>11572</v>
      </c>
      <c r="FY408" s="22">
        <v>32047</v>
      </c>
      <c r="FZ408" s="22">
        <v>0</v>
      </c>
      <c r="GA408" s="22">
        <v>0</v>
      </c>
      <c r="GB408" s="22" t="s">
        <v>2925</v>
      </c>
      <c r="GC408" s="22">
        <v>0.34379999999999999</v>
      </c>
      <c r="GD408" s="22" t="s">
        <v>2872</v>
      </c>
      <c r="GE408" s="22">
        <v>0</v>
      </c>
      <c r="GF408" s="22">
        <v>0</v>
      </c>
      <c r="GG408" s="22">
        <v>0</v>
      </c>
      <c r="GH408" s="22">
        <v>0</v>
      </c>
      <c r="GI408" s="22" t="s">
        <v>3665</v>
      </c>
      <c r="GJ408" s="22" t="s">
        <v>3665</v>
      </c>
      <c r="GK408" s="22" t="s">
        <v>2874</v>
      </c>
      <c r="GL408" s="22" t="s">
        <v>384</v>
      </c>
      <c r="GM408" s="22" t="s">
        <v>204</v>
      </c>
      <c r="GN408" s="22" t="s">
        <v>2864</v>
      </c>
      <c r="GO408" s="22" t="s">
        <v>2864</v>
      </c>
      <c r="GP408" s="22" t="s">
        <v>2346</v>
      </c>
      <c r="GQ408" s="22" t="s">
        <v>3666</v>
      </c>
      <c r="GR408" s="22" t="s">
        <v>2931</v>
      </c>
      <c r="GS408" s="22" t="s">
        <v>2347</v>
      </c>
      <c r="GT408" s="22" t="s">
        <v>2864</v>
      </c>
      <c r="GU408" s="22" t="s">
        <v>2348</v>
      </c>
      <c r="GV408" s="22" t="s">
        <v>893</v>
      </c>
      <c r="GW408" s="22" t="s">
        <v>2349</v>
      </c>
      <c r="GX408" s="22" t="s">
        <v>2889</v>
      </c>
      <c r="GY408" s="22">
        <v>74.23</v>
      </c>
      <c r="GZ408" s="22">
        <v>85.23</v>
      </c>
    </row>
    <row r="409" spans="1:208" x14ac:dyDescent="0.25">
      <c r="A409" s="22" t="s">
        <v>514</v>
      </c>
      <c r="B409" s="22" t="s">
        <v>2350</v>
      </c>
      <c r="C409" s="22" t="s">
        <v>2598</v>
      </c>
      <c r="D409" s="22" t="s">
        <v>2351</v>
      </c>
      <c r="E409" s="22" t="s">
        <v>1646</v>
      </c>
      <c r="F409" s="22" t="s">
        <v>893</v>
      </c>
      <c r="G409" s="22" t="s">
        <v>2352</v>
      </c>
      <c r="H409" s="22" t="s">
        <v>1200</v>
      </c>
      <c r="I409" s="22">
        <v>142.4</v>
      </c>
      <c r="J409" s="22">
        <v>582.4</v>
      </c>
      <c r="K409" s="37">
        <v>10</v>
      </c>
      <c r="L409" s="37">
        <v>7.13</v>
      </c>
      <c r="M409" s="37">
        <f t="shared" si="14"/>
        <v>159.53</v>
      </c>
      <c r="N409" s="37">
        <f t="shared" si="15"/>
        <v>599.53</v>
      </c>
      <c r="O409" s="39">
        <v>42826</v>
      </c>
      <c r="P409" s="22">
        <v>110</v>
      </c>
      <c r="Q409" s="22" t="b">
        <v>1</v>
      </c>
      <c r="R409" s="22">
        <v>0.9647</v>
      </c>
      <c r="S409" s="22" t="s">
        <v>2861</v>
      </c>
      <c r="T409" s="75">
        <v>42845.461053217703</v>
      </c>
      <c r="U409" s="22" t="s">
        <v>2862</v>
      </c>
      <c r="V409" s="22">
        <v>0.85</v>
      </c>
      <c r="W409" s="22">
        <v>0</v>
      </c>
      <c r="X409" s="22">
        <v>1.2</v>
      </c>
      <c r="Y409" s="22">
        <v>1.1000000000000001</v>
      </c>
      <c r="Z409" s="22">
        <v>0</v>
      </c>
      <c r="AA409" s="22">
        <v>76.540000000000006</v>
      </c>
      <c r="AB409" s="22">
        <v>0.95</v>
      </c>
      <c r="AC409" s="22">
        <v>0</v>
      </c>
      <c r="AD409" s="22">
        <v>0.1</v>
      </c>
      <c r="AE409" s="22">
        <v>88</v>
      </c>
      <c r="AF409" s="22">
        <v>0.96</v>
      </c>
      <c r="AG409" s="22">
        <v>0</v>
      </c>
      <c r="AH409" s="22">
        <v>0.08</v>
      </c>
      <c r="AI409" s="22">
        <v>151.91</v>
      </c>
      <c r="AJ409" s="22">
        <v>373.4</v>
      </c>
      <c r="AK409" s="39">
        <v>42552</v>
      </c>
      <c r="AL409" s="22">
        <v>664283374</v>
      </c>
      <c r="AM409" s="22">
        <v>0.80269999999999997</v>
      </c>
      <c r="AN409" s="39">
        <v>42735</v>
      </c>
      <c r="AO409" s="22" t="b">
        <v>0</v>
      </c>
      <c r="AP409" s="22">
        <v>160.72</v>
      </c>
      <c r="AQ409" s="22">
        <v>0.5</v>
      </c>
      <c r="AR409" s="22">
        <v>0.75</v>
      </c>
      <c r="AS409" s="22">
        <v>3.8269000000000002</v>
      </c>
      <c r="AT409" s="22">
        <v>4.3261000000000003</v>
      </c>
      <c r="AU409" s="22">
        <v>0.5</v>
      </c>
      <c r="AV409" s="22">
        <v>0</v>
      </c>
      <c r="AW409" s="22">
        <v>0.6</v>
      </c>
      <c r="AX409" s="22">
        <v>0.5</v>
      </c>
      <c r="AY409" s="22">
        <v>0.75270000000000004</v>
      </c>
      <c r="AZ409" s="22">
        <v>0.95</v>
      </c>
      <c r="BA409" s="22">
        <v>0.5</v>
      </c>
      <c r="BB409" s="22">
        <v>0.12889999999999999</v>
      </c>
      <c r="BC409" s="22">
        <v>0.5</v>
      </c>
      <c r="BD409" s="22">
        <v>0.47620000000000001</v>
      </c>
      <c r="BE409" s="22">
        <v>1.0711999999999999</v>
      </c>
      <c r="BF409" s="22">
        <v>8</v>
      </c>
      <c r="BG409" s="39">
        <v>42552</v>
      </c>
      <c r="BH409" s="22">
        <v>1</v>
      </c>
      <c r="BI409" s="22" t="b">
        <v>0</v>
      </c>
      <c r="BJ409" s="39">
        <v>42369</v>
      </c>
      <c r="BK409" s="39">
        <v>42369</v>
      </c>
      <c r="BL409" s="22" t="b">
        <v>1</v>
      </c>
      <c r="BM409" s="39">
        <v>42845</v>
      </c>
      <c r="BN409" s="22" t="b">
        <v>1</v>
      </c>
      <c r="BO409" s="39">
        <v>42826</v>
      </c>
      <c r="BP409" s="22">
        <v>110</v>
      </c>
      <c r="BQ409" s="22">
        <v>908</v>
      </c>
      <c r="BR409" s="22">
        <v>102264</v>
      </c>
      <c r="BS409" s="75">
        <v>42845.461053217703</v>
      </c>
      <c r="BT409" s="22" t="s">
        <v>3667</v>
      </c>
      <c r="BU409" s="22">
        <v>142.4</v>
      </c>
      <c r="BV409" s="22" t="s">
        <v>2861</v>
      </c>
      <c r="BW409" s="22">
        <v>0.94169999999999998</v>
      </c>
      <c r="BX409" s="22">
        <v>454</v>
      </c>
      <c r="BY409" s="22">
        <v>0.96082000000000001</v>
      </c>
      <c r="BZ409" s="22" t="s">
        <v>2864</v>
      </c>
      <c r="CA409" s="22" t="s">
        <v>2862</v>
      </c>
      <c r="CB409" s="22" t="b">
        <v>1</v>
      </c>
      <c r="CC409" s="22">
        <v>0</v>
      </c>
      <c r="CD409" s="22">
        <v>907</v>
      </c>
      <c r="CE409" s="22">
        <v>1</v>
      </c>
      <c r="CF409" s="22">
        <v>78</v>
      </c>
      <c r="CG409" s="22">
        <v>28470</v>
      </c>
      <c r="CH409" s="22">
        <v>25950</v>
      </c>
      <c r="CI409" s="22">
        <v>15570</v>
      </c>
      <c r="CJ409" s="22">
        <v>0.91149999999999998</v>
      </c>
      <c r="CK409" s="22" t="s">
        <v>2883</v>
      </c>
      <c r="CL409" s="22">
        <v>0</v>
      </c>
      <c r="CM409" s="22">
        <v>582.4</v>
      </c>
      <c r="CN409" s="22" t="s">
        <v>2866</v>
      </c>
      <c r="CO409" s="22" t="s">
        <v>2880</v>
      </c>
      <c r="CP409" s="22">
        <v>55.47</v>
      </c>
      <c r="CQ409" s="22">
        <v>86.93</v>
      </c>
      <c r="CR409" s="22">
        <v>2</v>
      </c>
      <c r="CS409" s="22">
        <v>0</v>
      </c>
      <c r="CT409" s="22">
        <v>1615676</v>
      </c>
      <c r="CU409" s="22">
        <v>59.82</v>
      </c>
      <c r="CV409" s="22">
        <v>58.9</v>
      </c>
      <c r="CW409" s="22">
        <v>55.47</v>
      </c>
      <c r="CX409" s="22">
        <v>68.47</v>
      </c>
      <c r="CY409" s="22">
        <v>0</v>
      </c>
      <c r="CZ409" s="22">
        <v>0</v>
      </c>
      <c r="DA409" s="22">
        <v>55.47</v>
      </c>
      <c r="DB409" s="22">
        <v>86.49</v>
      </c>
      <c r="DC409" s="22">
        <v>1512458</v>
      </c>
      <c r="DD409" s="22">
        <v>835331</v>
      </c>
      <c r="DE409" s="22">
        <v>25950</v>
      </c>
      <c r="DF409" s="22">
        <v>56</v>
      </c>
      <c r="DG409" s="22">
        <v>30.93</v>
      </c>
      <c r="DH409" s="22">
        <v>86.93</v>
      </c>
      <c r="DI409" s="22">
        <v>0</v>
      </c>
      <c r="DJ409" s="22">
        <v>0</v>
      </c>
      <c r="DK409" s="22">
        <v>86.93</v>
      </c>
      <c r="DL409" s="22">
        <v>177974</v>
      </c>
      <c r="DM409" s="22">
        <v>377523</v>
      </c>
      <c r="DN409" s="22">
        <v>3963465</v>
      </c>
      <c r="DO409" s="22">
        <v>83193</v>
      </c>
      <c r="DP409" s="22">
        <v>146447</v>
      </c>
      <c r="DQ409" s="22">
        <v>240280</v>
      </c>
      <c r="DR409" s="22">
        <v>1433</v>
      </c>
      <c r="DS409" s="22">
        <v>300265</v>
      </c>
      <c r="DT409" s="22">
        <v>67834</v>
      </c>
      <c r="DU409" s="22">
        <v>0</v>
      </c>
      <c r="DV409" s="22">
        <v>101037</v>
      </c>
      <c r="DW409" s="22">
        <v>16472</v>
      </c>
      <c r="DX409" s="22">
        <v>261309</v>
      </c>
      <c r="DY409" s="22">
        <v>174404</v>
      </c>
      <c r="DZ409" s="22">
        <v>194516</v>
      </c>
      <c r="EA409" s="22">
        <v>155465</v>
      </c>
      <c r="EB409" s="22">
        <v>73403</v>
      </c>
      <c r="EC409" s="22">
        <v>19840</v>
      </c>
      <c r="ED409" s="22">
        <v>130798</v>
      </c>
      <c r="EE409" s="22">
        <v>9024</v>
      </c>
      <c r="EF409" s="22">
        <v>1432248</v>
      </c>
      <c r="EG409" s="39">
        <v>41640</v>
      </c>
      <c r="EH409" s="39">
        <v>42004</v>
      </c>
      <c r="EI409" s="22">
        <v>2255803</v>
      </c>
      <c r="EJ409" s="22" t="b">
        <v>1</v>
      </c>
      <c r="EK409" s="22" t="b">
        <v>1</v>
      </c>
      <c r="EL409" s="22">
        <v>1</v>
      </c>
      <c r="EM409" s="22" t="s">
        <v>2870</v>
      </c>
      <c r="EN409" s="22" t="s">
        <v>2871</v>
      </c>
      <c r="EO409" s="22" t="s">
        <v>2884</v>
      </c>
      <c r="EP409" s="22" t="s">
        <v>2885</v>
      </c>
      <c r="EQ409" s="22">
        <v>1.0156000000000001</v>
      </c>
      <c r="ER409" s="22">
        <v>0.98680000000000001</v>
      </c>
      <c r="ES409" s="22">
        <v>1.0707</v>
      </c>
      <c r="ET409" s="22">
        <v>1.0150999999999999</v>
      </c>
      <c r="EU409" s="22">
        <v>0.98960000000000004</v>
      </c>
      <c r="EV409" s="22">
        <v>0</v>
      </c>
      <c r="EW409" s="22">
        <v>77610</v>
      </c>
      <c r="EX409" s="22" t="s">
        <v>3667</v>
      </c>
      <c r="EY409" s="22">
        <v>1.0156000000000001</v>
      </c>
      <c r="EZ409" s="22" t="b">
        <v>0</v>
      </c>
      <c r="FA409" s="22" t="b">
        <v>0</v>
      </c>
      <c r="FB409" s="22">
        <v>0</v>
      </c>
      <c r="FC409" s="22">
        <v>0</v>
      </c>
      <c r="FD409" s="22">
        <v>0.63039999999999996</v>
      </c>
      <c r="FE409" s="22">
        <v>0.91149999999999998</v>
      </c>
      <c r="FF409" s="22">
        <v>555497</v>
      </c>
      <c r="FG409" s="22">
        <v>3963465</v>
      </c>
      <c r="FH409" s="22">
        <v>15570</v>
      </c>
      <c r="FI409" s="22">
        <v>25950</v>
      </c>
      <c r="FJ409" s="22">
        <v>28470</v>
      </c>
      <c r="FK409" s="22" t="b">
        <v>0</v>
      </c>
      <c r="FL409" s="22">
        <v>0.6</v>
      </c>
      <c r="FM409" s="39">
        <v>41640</v>
      </c>
      <c r="FN409" s="39">
        <v>42004</v>
      </c>
      <c r="FO409" s="22" t="s">
        <v>1200</v>
      </c>
      <c r="FP409" s="22" t="b">
        <v>0</v>
      </c>
      <c r="FQ409" s="22" t="b">
        <v>0</v>
      </c>
      <c r="FR409" s="22">
        <v>2.9447999999999999</v>
      </c>
      <c r="FS409" s="39">
        <v>41820</v>
      </c>
      <c r="FT409" s="22" t="s">
        <v>2872</v>
      </c>
      <c r="FU409" s="22">
        <v>0</v>
      </c>
      <c r="FV409" s="22">
        <v>4019</v>
      </c>
      <c r="FW409" s="22">
        <v>11810</v>
      </c>
      <c r="FX409" s="22">
        <v>13611</v>
      </c>
      <c r="FY409" s="22">
        <v>46121</v>
      </c>
      <c r="FZ409" s="22">
        <v>1763</v>
      </c>
      <c r="GA409" s="22">
        <v>286</v>
      </c>
      <c r="GB409" s="22" t="s">
        <v>2873</v>
      </c>
      <c r="GC409" s="22">
        <v>0.36959999999999998</v>
      </c>
      <c r="GD409" s="22" t="s">
        <v>2872</v>
      </c>
      <c r="GE409" s="22">
        <v>0</v>
      </c>
      <c r="GF409" s="22">
        <v>0</v>
      </c>
      <c r="GG409" s="22">
        <v>0</v>
      </c>
      <c r="GH409" s="22">
        <v>0</v>
      </c>
      <c r="GI409" s="22" t="s">
        <v>3667</v>
      </c>
      <c r="GJ409" s="22" t="s">
        <v>3667</v>
      </c>
      <c r="GK409" s="22" t="s">
        <v>2874</v>
      </c>
      <c r="GL409" s="22" t="s">
        <v>514</v>
      </c>
      <c r="GM409" s="22" t="s">
        <v>2598</v>
      </c>
      <c r="GN409" s="22" t="s">
        <v>2864</v>
      </c>
      <c r="GO409" s="22" t="s">
        <v>2864</v>
      </c>
      <c r="GP409" s="22" t="s">
        <v>2350</v>
      </c>
      <c r="GQ409" s="22" t="s">
        <v>2948</v>
      </c>
      <c r="GR409" s="22" t="s">
        <v>2946</v>
      </c>
      <c r="GS409" s="22" t="s">
        <v>2351</v>
      </c>
      <c r="GT409" s="22" t="s">
        <v>2864</v>
      </c>
      <c r="GU409" s="22" t="s">
        <v>1646</v>
      </c>
      <c r="GV409" s="22" t="s">
        <v>893</v>
      </c>
      <c r="GW409" s="22" t="s">
        <v>2352</v>
      </c>
      <c r="GX409" s="22" t="s">
        <v>2889</v>
      </c>
      <c r="GY409" s="22">
        <v>90.47</v>
      </c>
      <c r="GZ409" s="22">
        <v>62.26</v>
      </c>
    </row>
    <row r="410" spans="1:208" x14ac:dyDescent="0.25">
      <c r="A410" s="22" t="s">
        <v>536</v>
      </c>
      <c r="B410" s="22" t="s">
        <v>2353</v>
      </c>
      <c r="C410" s="22" t="s">
        <v>205</v>
      </c>
      <c r="D410" s="22" t="s">
        <v>2354</v>
      </c>
      <c r="E410" s="22" t="s">
        <v>2355</v>
      </c>
      <c r="F410" s="22" t="s">
        <v>893</v>
      </c>
      <c r="G410" s="22" t="s">
        <v>2356</v>
      </c>
      <c r="H410" s="22" t="s">
        <v>2011</v>
      </c>
      <c r="I410" s="22">
        <v>136.16</v>
      </c>
      <c r="J410" s="22">
        <v>568.33000000000004</v>
      </c>
      <c r="K410" s="37">
        <v>10</v>
      </c>
      <c r="L410" s="37">
        <v>7.13</v>
      </c>
      <c r="M410" s="37">
        <f t="shared" si="14"/>
        <v>153.29</v>
      </c>
      <c r="N410" s="37">
        <f t="shared" si="15"/>
        <v>585.46</v>
      </c>
      <c r="O410" s="39">
        <v>42826</v>
      </c>
      <c r="P410" s="22">
        <v>110</v>
      </c>
      <c r="Q410" s="22" t="b">
        <v>1</v>
      </c>
      <c r="R410" s="22">
        <v>0.9647</v>
      </c>
      <c r="S410" s="22" t="s">
        <v>2861</v>
      </c>
      <c r="T410" s="75">
        <v>42845.461053217703</v>
      </c>
      <c r="U410" s="22" t="s">
        <v>2862</v>
      </c>
      <c r="V410" s="22">
        <v>0.85</v>
      </c>
      <c r="W410" s="22">
        <v>0</v>
      </c>
      <c r="X410" s="22">
        <v>1.2</v>
      </c>
      <c r="Y410" s="22">
        <v>1.1000000000000001</v>
      </c>
      <c r="Z410" s="22">
        <v>0</v>
      </c>
      <c r="AA410" s="22">
        <v>76.540000000000006</v>
      </c>
      <c r="AB410" s="22">
        <v>0.95</v>
      </c>
      <c r="AC410" s="22">
        <v>0</v>
      </c>
      <c r="AD410" s="22">
        <v>0.1</v>
      </c>
      <c r="AE410" s="22">
        <v>88</v>
      </c>
      <c r="AF410" s="22">
        <v>0.96</v>
      </c>
      <c r="AG410" s="22">
        <v>0</v>
      </c>
      <c r="AH410" s="22">
        <v>0.08</v>
      </c>
      <c r="AI410" s="22">
        <v>151.91</v>
      </c>
      <c r="AJ410" s="22">
        <v>373.4</v>
      </c>
      <c r="AK410" s="39">
        <v>42552</v>
      </c>
      <c r="AL410" s="22">
        <v>664283374</v>
      </c>
      <c r="AM410" s="22">
        <v>0.80269999999999997</v>
      </c>
      <c r="AN410" s="39">
        <v>42735</v>
      </c>
      <c r="AO410" s="22" t="b">
        <v>0</v>
      </c>
      <c r="AP410" s="22">
        <v>160.72</v>
      </c>
      <c r="AQ410" s="22">
        <v>0.5</v>
      </c>
      <c r="AR410" s="22">
        <v>0.75</v>
      </c>
      <c r="AS410" s="22">
        <v>3.8269000000000002</v>
      </c>
      <c r="AT410" s="22">
        <v>4.3261000000000003</v>
      </c>
      <c r="AU410" s="22">
        <v>0.5</v>
      </c>
      <c r="AV410" s="22">
        <v>0</v>
      </c>
      <c r="AW410" s="22">
        <v>0.6</v>
      </c>
      <c r="AX410" s="22">
        <v>0.5</v>
      </c>
      <c r="AY410" s="22">
        <v>0.75270000000000004</v>
      </c>
      <c r="AZ410" s="22">
        <v>0.95</v>
      </c>
      <c r="BA410" s="22">
        <v>0.5</v>
      </c>
      <c r="BB410" s="22">
        <v>0.12889999999999999</v>
      </c>
      <c r="BC410" s="22">
        <v>0.5</v>
      </c>
      <c r="BD410" s="22">
        <v>0.47620000000000001</v>
      </c>
      <c r="BE410" s="22">
        <v>1.0711999999999999</v>
      </c>
      <c r="BF410" s="22">
        <v>8</v>
      </c>
      <c r="BG410" s="39">
        <v>42552</v>
      </c>
      <c r="BH410" s="22">
        <v>1</v>
      </c>
      <c r="BI410" s="22" t="b">
        <v>0</v>
      </c>
      <c r="BJ410" s="39">
        <v>42369</v>
      </c>
      <c r="BK410" s="39">
        <v>42369</v>
      </c>
      <c r="BL410" s="22" t="b">
        <v>1</v>
      </c>
      <c r="BM410" s="39">
        <v>42845</v>
      </c>
      <c r="BN410" s="22" t="b">
        <v>1</v>
      </c>
      <c r="BO410" s="39">
        <v>42826</v>
      </c>
      <c r="BP410" s="22">
        <v>110</v>
      </c>
      <c r="BQ410" s="22">
        <v>904</v>
      </c>
      <c r="BR410" s="22">
        <v>102262</v>
      </c>
      <c r="BS410" s="75">
        <v>42845.461053217703</v>
      </c>
      <c r="BT410" s="22" t="s">
        <v>3668</v>
      </c>
      <c r="BU410" s="22">
        <v>136.16</v>
      </c>
      <c r="BV410" s="22" t="s">
        <v>2861</v>
      </c>
      <c r="BW410" s="22">
        <v>0.86450000000000005</v>
      </c>
      <c r="BX410" s="22">
        <v>452</v>
      </c>
      <c r="BY410" s="22">
        <v>0.96082000000000001</v>
      </c>
      <c r="BZ410" s="22" t="s">
        <v>2864</v>
      </c>
      <c r="CA410" s="22" t="s">
        <v>2862</v>
      </c>
      <c r="CB410" s="22" t="b">
        <v>1</v>
      </c>
      <c r="CC410" s="22">
        <v>0</v>
      </c>
      <c r="CD410" s="22">
        <v>903</v>
      </c>
      <c r="CE410" s="22">
        <v>1</v>
      </c>
      <c r="CF410" s="22">
        <v>54</v>
      </c>
      <c r="CG410" s="22">
        <v>19710</v>
      </c>
      <c r="CH410" s="22">
        <v>17406</v>
      </c>
      <c r="CI410" s="22">
        <v>5330</v>
      </c>
      <c r="CJ410" s="22">
        <v>0.8831</v>
      </c>
      <c r="CK410" s="22" t="s">
        <v>2883</v>
      </c>
      <c r="CL410" s="22">
        <v>0</v>
      </c>
      <c r="CM410" s="22">
        <v>568.33000000000004</v>
      </c>
      <c r="CN410" s="22" t="s">
        <v>2866</v>
      </c>
      <c r="CO410" s="22" t="s">
        <v>2880</v>
      </c>
      <c r="CP410" s="22">
        <v>53.05</v>
      </c>
      <c r="CQ410" s="22">
        <v>83.11</v>
      </c>
      <c r="CR410" s="22">
        <v>3</v>
      </c>
      <c r="CS410" s="22">
        <v>0</v>
      </c>
      <c r="CT410" s="22">
        <v>996946</v>
      </c>
      <c r="CU410" s="22">
        <v>55.03</v>
      </c>
      <c r="CV410" s="22">
        <v>61.36</v>
      </c>
      <c r="CW410" s="22">
        <v>53.05</v>
      </c>
      <c r="CX410" s="22">
        <v>62.86</v>
      </c>
      <c r="CY410" s="22">
        <v>0</v>
      </c>
      <c r="CZ410" s="22">
        <v>0</v>
      </c>
      <c r="DA410" s="22">
        <v>53.05</v>
      </c>
      <c r="DB410" s="22">
        <v>79.400000000000006</v>
      </c>
      <c r="DC410" s="22">
        <v>905071</v>
      </c>
      <c r="DD410" s="22">
        <v>600594</v>
      </c>
      <c r="DE410" s="22">
        <v>17406</v>
      </c>
      <c r="DF410" s="22">
        <v>49.96</v>
      </c>
      <c r="DG410" s="22">
        <v>33.15</v>
      </c>
      <c r="DH410" s="22">
        <v>83.11</v>
      </c>
      <c r="DI410" s="22">
        <v>0</v>
      </c>
      <c r="DJ410" s="22">
        <v>0</v>
      </c>
      <c r="DK410" s="22">
        <v>83.11</v>
      </c>
      <c r="DL410" s="22">
        <v>216820</v>
      </c>
      <c r="DM410" s="22">
        <v>114174</v>
      </c>
      <c r="DN410" s="22">
        <v>2502611</v>
      </c>
      <c r="DO410" s="22">
        <v>64883</v>
      </c>
      <c r="DP410" s="22">
        <v>96276</v>
      </c>
      <c r="DQ410" s="22">
        <v>170967</v>
      </c>
      <c r="DR410" s="22">
        <v>0</v>
      </c>
      <c r="DS410" s="22">
        <v>63596</v>
      </c>
      <c r="DT410" s="22">
        <v>51098</v>
      </c>
      <c r="DU410" s="22">
        <v>0</v>
      </c>
      <c r="DV410" s="22">
        <v>89544</v>
      </c>
      <c r="DW410" s="22">
        <v>37713</v>
      </c>
      <c r="DX410" s="22">
        <v>195787</v>
      </c>
      <c r="DY410" s="22">
        <v>31324</v>
      </c>
      <c r="DZ410" s="22">
        <v>145662</v>
      </c>
      <c r="EA410" s="22">
        <v>122082</v>
      </c>
      <c r="EB410" s="22">
        <v>61984</v>
      </c>
      <c r="EC410" s="22">
        <v>3675</v>
      </c>
      <c r="ED410" s="22">
        <v>71404</v>
      </c>
      <c r="EE410" s="22">
        <v>151</v>
      </c>
      <c r="EF410" s="22">
        <v>965471</v>
      </c>
      <c r="EG410" s="39">
        <v>41640</v>
      </c>
      <c r="EH410" s="39">
        <v>42004</v>
      </c>
      <c r="EI410" s="22">
        <v>1446673</v>
      </c>
      <c r="EJ410" s="22" t="b">
        <v>1</v>
      </c>
      <c r="EK410" s="22" t="b">
        <v>1</v>
      </c>
      <c r="EL410" s="22">
        <v>1</v>
      </c>
      <c r="EM410" s="22" t="s">
        <v>2870</v>
      </c>
      <c r="EN410" s="22" t="s">
        <v>2871</v>
      </c>
      <c r="EO410" s="22" t="s">
        <v>2884</v>
      </c>
      <c r="EP410" s="22" t="s">
        <v>2885</v>
      </c>
      <c r="EQ410" s="22">
        <v>0.89690000000000003</v>
      </c>
      <c r="ER410" s="22">
        <v>0.90390000000000004</v>
      </c>
      <c r="ES410" s="22">
        <v>0.92400000000000004</v>
      </c>
      <c r="ET410" s="22">
        <v>0.84160000000000001</v>
      </c>
      <c r="EU410" s="22">
        <v>0.91810000000000003</v>
      </c>
      <c r="EV410" s="22">
        <v>0</v>
      </c>
      <c r="EW410" s="22">
        <v>60578</v>
      </c>
      <c r="EX410" s="22" t="s">
        <v>3668</v>
      </c>
      <c r="EY410" s="22">
        <v>0.89690000000000003</v>
      </c>
      <c r="EZ410" s="22" t="b">
        <v>0</v>
      </c>
      <c r="FA410" s="22" t="b">
        <v>0</v>
      </c>
      <c r="FB410" s="22">
        <v>0</v>
      </c>
      <c r="FC410" s="22">
        <v>0</v>
      </c>
      <c r="FD410" s="22">
        <v>0.81579999999999997</v>
      </c>
      <c r="FE410" s="22">
        <v>0.8831</v>
      </c>
      <c r="FF410" s="22">
        <v>330994</v>
      </c>
      <c r="FG410" s="22">
        <v>2502611</v>
      </c>
      <c r="FH410" s="22">
        <v>5330</v>
      </c>
      <c r="FI410" s="22">
        <v>17406</v>
      </c>
      <c r="FJ410" s="22">
        <v>19710</v>
      </c>
      <c r="FK410" s="22" t="b">
        <v>0</v>
      </c>
      <c r="FL410" s="22">
        <v>0.30620000000000003</v>
      </c>
      <c r="FM410" s="39">
        <v>41640</v>
      </c>
      <c r="FN410" s="39">
        <v>42004</v>
      </c>
      <c r="FO410" s="22" t="s">
        <v>2011</v>
      </c>
      <c r="FP410" s="22" t="b">
        <v>0</v>
      </c>
      <c r="FQ410" s="22" t="b">
        <v>0</v>
      </c>
      <c r="FR410" s="22">
        <v>3.8803999999999998</v>
      </c>
      <c r="FS410" s="39">
        <v>41820</v>
      </c>
      <c r="FT410" s="22" t="s">
        <v>2872</v>
      </c>
      <c r="FU410" s="22">
        <v>0</v>
      </c>
      <c r="FV410" s="22">
        <v>3844</v>
      </c>
      <c r="FW410" s="22">
        <v>3793</v>
      </c>
      <c r="FX410" s="22">
        <v>13233</v>
      </c>
      <c r="FY410" s="22">
        <v>39701</v>
      </c>
      <c r="FZ410" s="22">
        <v>0</v>
      </c>
      <c r="GA410" s="22">
        <v>7</v>
      </c>
      <c r="GB410" s="22" t="s">
        <v>2925</v>
      </c>
      <c r="GC410" s="22">
        <v>0.1842</v>
      </c>
      <c r="GD410" s="22" t="s">
        <v>2872</v>
      </c>
      <c r="GE410" s="22">
        <v>0</v>
      </c>
      <c r="GF410" s="22">
        <v>0</v>
      </c>
      <c r="GG410" s="22">
        <v>0</v>
      </c>
      <c r="GH410" s="22">
        <v>0</v>
      </c>
      <c r="GI410" s="22" t="s">
        <v>3668</v>
      </c>
      <c r="GJ410" s="22" t="s">
        <v>3668</v>
      </c>
      <c r="GK410" s="22" t="s">
        <v>2874</v>
      </c>
      <c r="GL410" s="22" t="s">
        <v>536</v>
      </c>
      <c r="GM410" s="22" t="s">
        <v>205</v>
      </c>
      <c r="GN410" s="22" t="s">
        <v>2864</v>
      </c>
      <c r="GO410" s="22" t="s">
        <v>2864</v>
      </c>
      <c r="GP410" s="22" t="s">
        <v>2353</v>
      </c>
      <c r="GQ410" s="22" t="s">
        <v>3257</v>
      </c>
      <c r="GR410" s="22" t="s">
        <v>3051</v>
      </c>
      <c r="GS410" s="22" t="s">
        <v>2354</v>
      </c>
      <c r="GT410" s="22" t="s">
        <v>2864</v>
      </c>
      <c r="GU410" s="22" t="s">
        <v>2355</v>
      </c>
      <c r="GV410" s="22" t="s">
        <v>893</v>
      </c>
      <c r="GW410" s="22" t="s">
        <v>2356</v>
      </c>
      <c r="GX410" s="22" t="s">
        <v>2889</v>
      </c>
      <c r="GY410" s="22">
        <v>86.5</v>
      </c>
      <c r="GZ410" s="22">
        <v>57.28</v>
      </c>
    </row>
    <row r="411" spans="1:208" x14ac:dyDescent="0.25">
      <c r="A411" s="22" t="s">
        <v>385</v>
      </c>
      <c r="B411" s="22" t="s">
        <v>2357</v>
      </c>
      <c r="C411" s="22" t="s">
        <v>799</v>
      </c>
      <c r="D411" s="22" t="s">
        <v>2358</v>
      </c>
      <c r="E411" s="22" t="s">
        <v>1068</v>
      </c>
      <c r="F411" s="22" t="s">
        <v>893</v>
      </c>
      <c r="G411" s="22" t="s">
        <v>1069</v>
      </c>
      <c r="H411" s="22" t="s">
        <v>1070</v>
      </c>
      <c r="I411" s="22">
        <v>184.12</v>
      </c>
      <c r="J411" s="22">
        <v>576.99</v>
      </c>
      <c r="K411" s="37">
        <v>10</v>
      </c>
      <c r="L411" s="37">
        <v>1.36</v>
      </c>
      <c r="M411" s="37">
        <f t="shared" si="14"/>
        <v>195.48</v>
      </c>
      <c r="N411" s="37">
        <f t="shared" si="15"/>
        <v>588.35</v>
      </c>
      <c r="O411" s="39">
        <v>42826</v>
      </c>
      <c r="P411" s="22">
        <v>110</v>
      </c>
      <c r="Q411" s="22" t="b">
        <v>1</v>
      </c>
      <c r="R411" s="22">
        <v>0.9647</v>
      </c>
      <c r="S411" s="22" t="s">
        <v>2861</v>
      </c>
      <c r="T411" s="75">
        <v>42845.461053217703</v>
      </c>
      <c r="U411" s="22" t="s">
        <v>2862</v>
      </c>
      <c r="V411" s="22">
        <v>0.85</v>
      </c>
      <c r="W411" s="22">
        <v>0</v>
      </c>
      <c r="X411" s="22">
        <v>1.2</v>
      </c>
      <c r="Y411" s="22">
        <v>1.1000000000000001</v>
      </c>
      <c r="Z411" s="22">
        <v>0</v>
      </c>
      <c r="AA411" s="22">
        <v>76.540000000000006</v>
      </c>
      <c r="AB411" s="22">
        <v>0.95</v>
      </c>
      <c r="AC411" s="22">
        <v>0</v>
      </c>
      <c r="AD411" s="22">
        <v>0.1</v>
      </c>
      <c r="AE411" s="22">
        <v>88</v>
      </c>
      <c r="AF411" s="22">
        <v>0.96</v>
      </c>
      <c r="AG411" s="22">
        <v>0</v>
      </c>
      <c r="AH411" s="22">
        <v>0.08</v>
      </c>
      <c r="AI411" s="22">
        <v>151.91</v>
      </c>
      <c r="AJ411" s="22">
        <v>373.4</v>
      </c>
      <c r="AK411" s="39">
        <v>42552</v>
      </c>
      <c r="AL411" s="22">
        <v>664283374</v>
      </c>
      <c r="AM411" s="22">
        <v>0.80269999999999997</v>
      </c>
      <c r="AN411" s="39">
        <v>42735</v>
      </c>
      <c r="AO411" s="22" t="b">
        <v>0</v>
      </c>
      <c r="AP411" s="22">
        <v>160.72</v>
      </c>
      <c r="AQ411" s="22">
        <v>0.5</v>
      </c>
      <c r="AR411" s="22">
        <v>0.75</v>
      </c>
      <c r="AS411" s="22">
        <v>3.8269000000000002</v>
      </c>
      <c r="AT411" s="22">
        <v>4.3261000000000003</v>
      </c>
      <c r="AU411" s="22">
        <v>0.5</v>
      </c>
      <c r="AV411" s="22">
        <v>0</v>
      </c>
      <c r="AW411" s="22">
        <v>0.6</v>
      </c>
      <c r="AX411" s="22">
        <v>0.5</v>
      </c>
      <c r="AY411" s="22">
        <v>0.75270000000000004</v>
      </c>
      <c r="AZ411" s="22">
        <v>0.95</v>
      </c>
      <c r="BA411" s="22">
        <v>0.5</v>
      </c>
      <c r="BB411" s="22">
        <v>0.12889999999999999</v>
      </c>
      <c r="BC411" s="22">
        <v>0.5</v>
      </c>
      <c r="BD411" s="22">
        <v>0.47620000000000001</v>
      </c>
      <c r="BE411" s="22">
        <v>1.0711999999999999</v>
      </c>
      <c r="BF411" s="22">
        <v>8</v>
      </c>
      <c r="BG411" s="39">
        <v>42552</v>
      </c>
      <c r="BH411" s="22">
        <v>1</v>
      </c>
      <c r="BI411" s="22" t="b">
        <v>0</v>
      </c>
      <c r="BJ411" s="39">
        <v>42369</v>
      </c>
      <c r="BK411" s="39">
        <v>42369</v>
      </c>
      <c r="BL411" s="22" t="b">
        <v>1</v>
      </c>
      <c r="BM411" s="39">
        <v>42845</v>
      </c>
      <c r="BN411" s="22" t="b">
        <v>1</v>
      </c>
      <c r="BO411" s="39">
        <v>42826</v>
      </c>
      <c r="BP411" s="22">
        <v>110</v>
      </c>
      <c r="BQ411" s="22">
        <v>820</v>
      </c>
      <c r="BR411" s="22">
        <v>102227</v>
      </c>
      <c r="BS411" s="75">
        <v>42845.461053217703</v>
      </c>
      <c r="BT411" s="22" t="s">
        <v>3669</v>
      </c>
      <c r="BU411" s="22">
        <v>184.12</v>
      </c>
      <c r="BV411" s="22" t="s">
        <v>2861</v>
      </c>
      <c r="BW411" s="22">
        <v>0.91200000000000003</v>
      </c>
      <c r="BX411" s="22">
        <v>410</v>
      </c>
      <c r="BY411" s="22">
        <v>0.96082000000000001</v>
      </c>
      <c r="BZ411" s="22" t="s">
        <v>2864</v>
      </c>
      <c r="CA411" s="22" t="s">
        <v>2862</v>
      </c>
      <c r="CB411" s="22" t="b">
        <v>1</v>
      </c>
      <c r="CC411" s="22">
        <v>0</v>
      </c>
      <c r="CD411" s="22">
        <v>819</v>
      </c>
      <c r="CE411" s="22">
        <v>1</v>
      </c>
      <c r="CF411" s="22">
        <v>100</v>
      </c>
      <c r="CG411" s="22">
        <v>36500</v>
      </c>
      <c r="CH411" s="22">
        <v>35308</v>
      </c>
      <c r="CI411" s="22">
        <v>13238</v>
      </c>
      <c r="CJ411" s="22">
        <v>0.96730000000000005</v>
      </c>
      <c r="CK411" s="22" t="s">
        <v>2883</v>
      </c>
      <c r="CL411" s="22">
        <v>0</v>
      </c>
      <c r="CM411" s="22">
        <v>576.99</v>
      </c>
      <c r="CN411" s="22" t="s">
        <v>2866</v>
      </c>
      <c r="CO411" s="22" t="s">
        <v>2867</v>
      </c>
      <c r="CP411" s="22">
        <v>87.32</v>
      </c>
      <c r="CQ411" s="22">
        <v>96.8</v>
      </c>
      <c r="CR411" s="22">
        <v>4</v>
      </c>
      <c r="CS411" s="22">
        <v>0</v>
      </c>
      <c r="CT411" s="22">
        <v>3536213</v>
      </c>
      <c r="CU411" s="22">
        <v>96.23</v>
      </c>
      <c r="CV411" s="22">
        <v>95.75</v>
      </c>
      <c r="CW411" s="22">
        <v>87.32</v>
      </c>
      <c r="CX411" s="22">
        <v>71.040000000000006</v>
      </c>
      <c r="CY411" s="22">
        <v>0</v>
      </c>
      <c r="CZ411" s="22">
        <v>0</v>
      </c>
      <c r="DA411" s="22">
        <v>87.32</v>
      </c>
      <c r="DB411" s="22">
        <v>89.73</v>
      </c>
      <c r="DC411" s="22">
        <v>2340553</v>
      </c>
      <c r="DD411" s="22">
        <v>1725199</v>
      </c>
      <c r="DE411" s="22">
        <v>35308</v>
      </c>
      <c r="DF411" s="22">
        <v>63.69</v>
      </c>
      <c r="DG411" s="22">
        <v>46.95</v>
      </c>
      <c r="DH411" s="22">
        <v>110.64</v>
      </c>
      <c r="DI411" s="22">
        <v>0</v>
      </c>
      <c r="DJ411" s="22">
        <v>0</v>
      </c>
      <c r="DK411" s="22">
        <v>110.64</v>
      </c>
      <c r="DL411" s="22">
        <v>361659</v>
      </c>
      <c r="DM411" s="22">
        <v>828298</v>
      </c>
      <c r="DN411" s="22">
        <v>7601966</v>
      </c>
      <c r="DO411" s="22">
        <v>138232</v>
      </c>
      <c r="DP411" s="22">
        <v>132583</v>
      </c>
      <c r="DQ411" s="22">
        <v>513732</v>
      </c>
      <c r="DR411" s="22">
        <v>0</v>
      </c>
      <c r="DS411" s="22">
        <v>211310</v>
      </c>
      <c r="DT411" s="22">
        <v>0</v>
      </c>
      <c r="DU411" s="22">
        <v>0</v>
      </c>
      <c r="DV411" s="22">
        <v>154026</v>
      </c>
      <c r="DW411" s="22">
        <v>713</v>
      </c>
      <c r="DX411" s="22">
        <v>296117</v>
      </c>
      <c r="DY411" s="22">
        <v>557169</v>
      </c>
      <c r="DZ411" s="22">
        <v>79656</v>
      </c>
      <c r="EA411" s="22">
        <v>867555</v>
      </c>
      <c r="EB411" s="22">
        <v>312741</v>
      </c>
      <c r="EC411" s="22">
        <v>0</v>
      </c>
      <c r="ED411" s="22">
        <v>169130</v>
      </c>
      <c r="EE411" s="22">
        <v>1013</v>
      </c>
      <c r="EF411" s="22">
        <v>2978031</v>
      </c>
      <c r="EG411" s="39">
        <v>41640</v>
      </c>
      <c r="EH411" s="39">
        <v>42004</v>
      </c>
      <c r="EI411" s="22">
        <v>3906456</v>
      </c>
      <c r="EJ411" s="22" t="b">
        <v>1</v>
      </c>
      <c r="EK411" s="22" t="b">
        <v>1</v>
      </c>
      <c r="EL411" s="22">
        <v>1.0711999999999999</v>
      </c>
      <c r="EM411" s="22" t="s">
        <v>2870</v>
      </c>
      <c r="EN411" s="22" t="s">
        <v>2871</v>
      </c>
      <c r="EO411" s="22" t="s">
        <v>2884</v>
      </c>
      <c r="EP411" s="22" t="s">
        <v>2885</v>
      </c>
      <c r="EQ411" s="22">
        <v>1.0049999999999999</v>
      </c>
      <c r="ER411" s="22">
        <v>0.99250000000000005</v>
      </c>
      <c r="ES411" s="22">
        <v>1.0299</v>
      </c>
      <c r="ET411" s="22">
        <v>1.038</v>
      </c>
      <c r="EU411" s="22">
        <v>0.95950000000000002</v>
      </c>
      <c r="EV411" s="22">
        <v>0</v>
      </c>
      <c r="EW411" s="22">
        <v>150849</v>
      </c>
      <c r="EX411" s="22" t="s">
        <v>3669</v>
      </c>
      <c r="EY411" s="22">
        <v>1.0049999999999999</v>
      </c>
      <c r="EZ411" s="22" t="b">
        <v>0</v>
      </c>
      <c r="FA411" s="22" t="b">
        <v>0</v>
      </c>
      <c r="FB411" s="22">
        <v>0</v>
      </c>
      <c r="FC411" s="22">
        <v>0</v>
      </c>
      <c r="FD411" s="22">
        <v>0.77439999999999998</v>
      </c>
      <c r="FE411" s="22">
        <v>0.96730000000000005</v>
      </c>
      <c r="FF411" s="22">
        <v>1189957</v>
      </c>
      <c r="FG411" s="22">
        <v>7601966</v>
      </c>
      <c r="FH411" s="22">
        <v>13238</v>
      </c>
      <c r="FI411" s="22">
        <v>35308</v>
      </c>
      <c r="FJ411" s="22">
        <v>36500</v>
      </c>
      <c r="FK411" s="22" t="b">
        <v>0</v>
      </c>
      <c r="FL411" s="22">
        <v>0.37490000000000001</v>
      </c>
      <c r="FM411" s="39">
        <v>41640</v>
      </c>
      <c r="FN411" s="39">
        <v>42004</v>
      </c>
      <c r="FO411" s="22" t="s">
        <v>1070</v>
      </c>
      <c r="FP411" s="22" t="b">
        <v>0</v>
      </c>
      <c r="FQ411" s="22" t="b">
        <v>0</v>
      </c>
      <c r="FR411" s="22">
        <v>4.2511000000000001</v>
      </c>
      <c r="FS411" s="39">
        <v>41820</v>
      </c>
      <c r="FT411" s="22" t="s">
        <v>2872</v>
      </c>
      <c r="FU411" s="22">
        <v>0</v>
      </c>
      <c r="FV411" s="22">
        <v>4160</v>
      </c>
      <c r="FW411" s="22">
        <v>25946</v>
      </c>
      <c r="FX411" s="22">
        <v>22862</v>
      </c>
      <c r="FY411" s="22">
        <v>97870</v>
      </c>
      <c r="FZ411" s="22">
        <v>0</v>
      </c>
      <c r="GA411" s="22">
        <v>11</v>
      </c>
      <c r="GB411" s="22" t="s">
        <v>2881</v>
      </c>
      <c r="GC411" s="22">
        <v>0.22559999999999999</v>
      </c>
      <c r="GD411" s="22" t="s">
        <v>2872</v>
      </c>
      <c r="GE411" s="22">
        <v>0</v>
      </c>
      <c r="GF411" s="22">
        <v>0</v>
      </c>
      <c r="GG411" s="22">
        <v>0</v>
      </c>
      <c r="GH411" s="22">
        <v>0</v>
      </c>
      <c r="GI411" s="22" t="s">
        <v>3669</v>
      </c>
      <c r="GJ411" s="22" t="s">
        <v>3669</v>
      </c>
      <c r="GK411" s="22" t="s">
        <v>2874</v>
      </c>
      <c r="GL411" s="22" t="s">
        <v>385</v>
      </c>
      <c r="GM411" s="22" t="s">
        <v>799</v>
      </c>
      <c r="GN411" s="22" t="s">
        <v>2864</v>
      </c>
      <c r="GO411" s="22" t="s">
        <v>2864</v>
      </c>
      <c r="GP411" s="22" t="s">
        <v>2357</v>
      </c>
      <c r="GQ411" s="22" t="s">
        <v>3670</v>
      </c>
      <c r="GR411" s="22" t="s">
        <v>3097</v>
      </c>
      <c r="GS411" s="22" t="s">
        <v>2358</v>
      </c>
      <c r="GT411" s="22" t="s">
        <v>2864</v>
      </c>
      <c r="GU411" s="22" t="s">
        <v>1068</v>
      </c>
      <c r="GV411" s="22" t="s">
        <v>893</v>
      </c>
      <c r="GW411" s="22" t="s">
        <v>1069</v>
      </c>
      <c r="GX411" s="22" t="s">
        <v>2889</v>
      </c>
      <c r="GY411" s="22">
        <v>115.15</v>
      </c>
      <c r="GZ411" s="22">
        <v>100.15</v>
      </c>
    </row>
    <row r="412" spans="1:208" x14ac:dyDescent="0.25">
      <c r="A412" s="22" t="s">
        <v>260</v>
      </c>
      <c r="B412" s="22" t="s">
        <v>2359</v>
      </c>
      <c r="C412" s="22" t="s">
        <v>651</v>
      </c>
      <c r="D412" s="22" t="s">
        <v>2360</v>
      </c>
      <c r="E412" s="22" t="s">
        <v>1256</v>
      </c>
      <c r="F412" s="22" t="s">
        <v>893</v>
      </c>
      <c r="G412" s="22" t="s">
        <v>1257</v>
      </c>
      <c r="H412" s="22" t="s">
        <v>1256</v>
      </c>
      <c r="I412" s="22">
        <v>167.71</v>
      </c>
      <c r="J412" s="22">
        <v>579.16</v>
      </c>
      <c r="K412" s="37">
        <v>10</v>
      </c>
      <c r="L412" s="37">
        <v>1.36</v>
      </c>
      <c r="M412" s="37">
        <f t="shared" si="14"/>
        <v>179.07</v>
      </c>
      <c r="N412" s="37">
        <f t="shared" si="15"/>
        <v>590.52</v>
      </c>
      <c r="O412" s="39">
        <v>42826</v>
      </c>
      <c r="P412" s="22">
        <v>110</v>
      </c>
      <c r="Q412" s="22" t="b">
        <v>1</v>
      </c>
      <c r="R412" s="22">
        <v>0.9647</v>
      </c>
      <c r="S412" s="22" t="s">
        <v>2861</v>
      </c>
      <c r="T412" s="75">
        <v>42845.461053217703</v>
      </c>
      <c r="U412" s="22" t="s">
        <v>2862</v>
      </c>
      <c r="V412" s="22">
        <v>0.85</v>
      </c>
      <c r="W412" s="22">
        <v>0</v>
      </c>
      <c r="X412" s="22">
        <v>1.2</v>
      </c>
      <c r="Y412" s="22">
        <v>1.1000000000000001</v>
      </c>
      <c r="Z412" s="22">
        <v>0</v>
      </c>
      <c r="AA412" s="22">
        <v>76.540000000000006</v>
      </c>
      <c r="AB412" s="22">
        <v>0.95</v>
      </c>
      <c r="AC412" s="22">
        <v>0</v>
      </c>
      <c r="AD412" s="22">
        <v>0.1</v>
      </c>
      <c r="AE412" s="22">
        <v>88</v>
      </c>
      <c r="AF412" s="22">
        <v>0.96</v>
      </c>
      <c r="AG412" s="22">
        <v>0</v>
      </c>
      <c r="AH412" s="22">
        <v>0.08</v>
      </c>
      <c r="AI412" s="22">
        <v>151.91</v>
      </c>
      <c r="AJ412" s="22">
        <v>373.4</v>
      </c>
      <c r="AK412" s="39">
        <v>42552</v>
      </c>
      <c r="AL412" s="22">
        <v>664283374</v>
      </c>
      <c r="AM412" s="22">
        <v>0.80269999999999997</v>
      </c>
      <c r="AN412" s="39">
        <v>42735</v>
      </c>
      <c r="AO412" s="22" t="b">
        <v>0</v>
      </c>
      <c r="AP412" s="22">
        <v>160.72</v>
      </c>
      <c r="AQ412" s="22">
        <v>0.5</v>
      </c>
      <c r="AR412" s="22">
        <v>0.75</v>
      </c>
      <c r="AS412" s="22">
        <v>3.8269000000000002</v>
      </c>
      <c r="AT412" s="22">
        <v>4.3261000000000003</v>
      </c>
      <c r="AU412" s="22">
        <v>0.5</v>
      </c>
      <c r="AV412" s="22">
        <v>0</v>
      </c>
      <c r="AW412" s="22">
        <v>0.6</v>
      </c>
      <c r="AX412" s="22">
        <v>0.5</v>
      </c>
      <c r="AY412" s="22">
        <v>0.75270000000000004</v>
      </c>
      <c r="AZ412" s="22">
        <v>0.95</v>
      </c>
      <c r="BA412" s="22">
        <v>0.5</v>
      </c>
      <c r="BB412" s="22">
        <v>0.12889999999999999</v>
      </c>
      <c r="BC412" s="22">
        <v>0.5</v>
      </c>
      <c r="BD412" s="22">
        <v>0.47620000000000001</v>
      </c>
      <c r="BE412" s="22">
        <v>1.0711999999999999</v>
      </c>
      <c r="BF412" s="22">
        <v>8</v>
      </c>
      <c r="BG412" s="39">
        <v>42552</v>
      </c>
      <c r="BH412" s="22">
        <v>1</v>
      </c>
      <c r="BI412" s="22" t="b">
        <v>0</v>
      </c>
      <c r="BJ412" s="39">
        <v>42369</v>
      </c>
      <c r="BK412" s="39">
        <v>42369</v>
      </c>
      <c r="BL412" s="22" t="b">
        <v>1</v>
      </c>
      <c r="BM412" s="39">
        <v>42845</v>
      </c>
      <c r="BN412" s="22" t="b">
        <v>1</v>
      </c>
      <c r="BO412" s="39">
        <v>42826</v>
      </c>
      <c r="BP412" s="22">
        <v>110</v>
      </c>
      <c r="BQ412" s="22">
        <v>216</v>
      </c>
      <c r="BR412" s="22">
        <v>101964</v>
      </c>
      <c r="BS412" s="75">
        <v>42845.461053217703</v>
      </c>
      <c r="BT412" s="22" t="s">
        <v>3671</v>
      </c>
      <c r="BU412" s="22">
        <v>167.71</v>
      </c>
      <c r="BV412" s="22" t="s">
        <v>2861</v>
      </c>
      <c r="BW412" s="22">
        <v>0.92390000000000005</v>
      </c>
      <c r="BX412" s="22">
        <v>108</v>
      </c>
      <c r="BY412" s="22">
        <v>0.96082000000000001</v>
      </c>
      <c r="BZ412" s="22" t="s">
        <v>2864</v>
      </c>
      <c r="CA412" s="22" t="s">
        <v>2862</v>
      </c>
      <c r="CB412" s="22" t="b">
        <v>1</v>
      </c>
      <c r="CC412" s="22">
        <v>0</v>
      </c>
      <c r="CD412" s="22">
        <v>215</v>
      </c>
      <c r="CE412" s="22">
        <v>1</v>
      </c>
      <c r="CF412" s="22">
        <v>100</v>
      </c>
      <c r="CG412" s="22">
        <v>36500</v>
      </c>
      <c r="CH412" s="22">
        <v>34463</v>
      </c>
      <c r="CI412" s="22">
        <v>16839</v>
      </c>
      <c r="CJ412" s="22">
        <v>0.94420000000000004</v>
      </c>
      <c r="CK412" s="22" t="s">
        <v>2883</v>
      </c>
      <c r="CL412" s="22">
        <v>0</v>
      </c>
      <c r="CM412" s="22">
        <v>579.16</v>
      </c>
      <c r="CN412" s="22" t="s">
        <v>2866</v>
      </c>
      <c r="CO412" s="22" t="s">
        <v>2880</v>
      </c>
      <c r="CP412" s="22">
        <v>70.91</v>
      </c>
      <c r="CQ412" s="22">
        <v>96.8</v>
      </c>
      <c r="CR412" s="22">
        <v>6</v>
      </c>
      <c r="CS412" s="22">
        <v>0</v>
      </c>
      <c r="CT412" s="22">
        <v>2559931</v>
      </c>
      <c r="CU412" s="22">
        <v>71.37</v>
      </c>
      <c r="CV412" s="22">
        <v>76.75</v>
      </c>
      <c r="CW412" s="22">
        <v>70.91</v>
      </c>
      <c r="CX412" s="22">
        <v>67.180000000000007</v>
      </c>
      <c r="CY412" s="22">
        <v>0</v>
      </c>
      <c r="CZ412" s="22">
        <v>0</v>
      </c>
      <c r="DA412" s="22">
        <v>70.91</v>
      </c>
      <c r="DB412" s="22">
        <v>84.86</v>
      </c>
      <c r="DC412" s="22">
        <v>1940585</v>
      </c>
      <c r="DD412" s="22">
        <v>1588278</v>
      </c>
      <c r="DE412" s="22">
        <v>34463</v>
      </c>
      <c r="DF412" s="22">
        <v>54.1</v>
      </c>
      <c r="DG412" s="22">
        <v>44.28</v>
      </c>
      <c r="DH412" s="22">
        <v>98.38</v>
      </c>
      <c r="DI412" s="22">
        <v>0</v>
      </c>
      <c r="DJ412" s="22">
        <v>0</v>
      </c>
      <c r="DK412" s="22">
        <v>98.38</v>
      </c>
      <c r="DL412" s="22">
        <v>220180</v>
      </c>
      <c r="DM412" s="22">
        <v>233014</v>
      </c>
      <c r="DN412" s="22">
        <v>6088795</v>
      </c>
      <c r="DO412" s="22">
        <v>99729</v>
      </c>
      <c r="DP412" s="22">
        <v>225090</v>
      </c>
      <c r="DQ412" s="22">
        <v>353945</v>
      </c>
      <c r="DR412" s="22">
        <v>3099</v>
      </c>
      <c r="DS412" s="22">
        <v>509514</v>
      </c>
      <c r="DT412" s="22">
        <v>0</v>
      </c>
      <c r="DU412" s="22">
        <v>0</v>
      </c>
      <c r="DV412" s="22">
        <v>105591</v>
      </c>
      <c r="DW412" s="22">
        <v>190423</v>
      </c>
      <c r="DX412" s="22">
        <v>364342</v>
      </c>
      <c r="DY412" s="22">
        <v>188766</v>
      </c>
      <c r="DZ412" s="22">
        <v>469424</v>
      </c>
      <c r="EA412" s="22">
        <v>329225</v>
      </c>
      <c r="EB412" s="22">
        <v>116197</v>
      </c>
      <c r="EC412" s="22">
        <v>34071</v>
      </c>
      <c r="ED412" s="22">
        <v>275019</v>
      </c>
      <c r="EE412" s="22">
        <v>0</v>
      </c>
      <c r="EF412" s="22">
        <v>2371165</v>
      </c>
      <c r="EG412" s="39">
        <v>41640</v>
      </c>
      <c r="EH412" s="39">
        <v>42004</v>
      </c>
      <c r="EI412" s="22">
        <v>3390602</v>
      </c>
      <c r="EJ412" s="22" t="b">
        <v>1</v>
      </c>
      <c r="EK412" s="22" t="b">
        <v>1</v>
      </c>
      <c r="EL412" s="22">
        <v>1</v>
      </c>
      <c r="EM412" s="22" t="s">
        <v>2870</v>
      </c>
      <c r="EN412" s="22" t="s">
        <v>2871</v>
      </c>
      <c r="EO412" s="22" t="s">
        <v>2884</v>
      </c>
      <c r="EP412" s="22" t="s">
        <v>2885</v>
      </c>
      <c r="EQ412" s="22">
        <v>0.92989999999999995</v>
      </c>
      <c r="ER412" s="22">
        <v>0.92449999999999999</v>
      </c>
      <c r="ES412" s="22">
        <v>0.91979999999999995</v>
      </c>
      <c r="ET412" s="22">
        <v>0.96540000000000004</v>
      </c>
      <c r="EU412" s="22">
        <v>0.90969999999999995</v>
      </c>
      <c r="EV412" s="22">
        <v>0</v>
      </c>
      <c r="EW412" s="22">
        <v>138639</v>
      </c>
      <c r="EX412" s="22" t="s">
        <v>3671</v>
      </c>
      <c r="EY412" s="22">
        <v>0.92989999999999995</v>
      </c>
      <c r="EZ412" s="22" t="b">
        <v>0</v>
      </c>
      <c r="FA412" s="22" t="b">
        <v>0</v>
      </c>
      <c r="FB412" s="22">
        <v>0</v>
      </c>
      <c r="FC412" s="22">
        <v>0</v>
      </c>
      <c r="FD412" s="22">
        <v>0.83779999999999999</v>
      </c>
      <c r="FE412" s="22">
        <v>0.94420000000000004</v>
      </c>
      <c r="FF412" s="22">
        <v>453194</v>
      </c>
      <c r="FG412" s="22">
        <v>6088795</v>
      </c>
      <c r="FH412" s="22">
        <v>16839</v>
      </c>
      <c r="FI412" s="22">
        <v>34463</v>
      </c>
      <c r="FJ412" s="22">
        <v>36500</v>
      </c>
      <c r="FK412" s="22" t="b">
        <v>0</v>
      </c>
      <c r="FL412" s="22">
        <v>0.48859999999999998</v>
      </c>
      <c r="FM412" s="39">
        <v>41640</v>
      </c>
      <c r="FN412" s="39">
        <v>42004</v>
      </c>
      <c r="FO412" s="22" t="s">
        <v>1256</v>
      </c>
      <c r="FP412" s="22" t="b">
        <v>0</v>
      </c>
      <c r="FQ412" s="22" t="b">
        <v>0</v>
      </c>
      <c r="FR412" s="22">
        <v>4.3261000000000003</v>
      </c>
      <c r="FS412" s="39">
        <v>41820</v>
      </c>
      <c r="FT412" s="22" t="s">
        <v>2872</v>
      </c>
      <c r="FU412" s="22">
        <v>0</v>
      </c>
      <c r="FV412" s="22">
        <v>4703</v>
      </c>
      <c r="FW412" s="22">
        <v>11095</v>
      </c>
      <c r="FX412" s="22">
        <v>26804</v>
      </c>
      <c r="FY412" s="22">
        <v>96037</v>
      </c>
      <c r="FZ412" s="22">
        <v>0</v>
      </c>
      <c r="GA412" s="22">
        <v>0</v>
      </c>
      <c r="GB412" s="22" t="s">
        <v>2881</v>
      </c>
      <c r="GC412" s="22">
        <v>0.16220000000000001</v>
      </c>
      <c r="GD412" s="22" t="s">
        <v>2872</v>
      </c>
      <c r="GE412" s="22">
        <v>0</v>
      </c>
      <c r="GF412" s="22">
        <v>0</v>
      </c>
      <c r="GG412" s="22">
        <v>0</v>
      </c>
      <c r="GH412" s="22">
        <v>0</v>
      </c>
      <c r="GI412" s="22" t="s">
        <v>3671</v>
      </c>
      <c r="GJ412" s="22" t="s">
        <v>3671</v>
      </c>
      <c r="GK412" s="22" t="s">
        <v>2874</v>
      </c>
      <c r="GL412" s="22" t="s">
        <v>260</v>
      </c>
      <c r="GM412" s="22" t="s">
        <v>651</v>
      </c>
      <c r="GN412" s="22" t="s">
        <v>2864</v>
      </c>
      <c r="GO412" s="22" t="s">
        <v>2864</v>
      </c>
      <c r="GP412" s="22" t="s">
        <v>2359</v>
      </c>
      <c r="GQ412" s="22" t="s">
        <v>3672</v>
      </c>
      <c r="GR412" s="22" t="s">
        <v>3673</v>
      </c>
      <c r="GS412" s="22" t="s">
        <v>2360</v>
      </c>
      <c r="GT412" s="22" t="s">
        <v>2864</v>
      </c>
      <c r="GU412" s="22" t="s">
        <v>1256</v>
      </c>
      <c r="GV412" s="22" t="s">
        <v>893</v>
      </c>
      <c r="GW412" s="22" t="s">
        <v>1257</v>
      </c>
      <c r="GX412" s="22" t="s">
        <v>2889</v>
      </c>
      <c r="GY412" s="22">
        <v>102.4</v>
      </c>
      <c r="GZ412" s="22">
        <v>74.28</v>
      </c>
    </row>
    <row r="413" spans="1:208" x14ac:dyDescent="0.25">
      <c r="A413" s="22" t="s">
        <v>692</v>
      </c>
      <c r="B413" s="22" t="s">
        <v>2361</v>
      </c>
      <c r="C413" s="22" t="s">
        <v>737</v>
      </c>
      <c r="D413" s="22" t="s">
        <v>2362</v>
      </c>
      <c r="E413" s="22" t="s">
        <v>2363</v>
      </c>
      <c r="F413" s="22" t="s">
        <v>893</v>
      </c>
      <c r="G413" s="22" t="s">
        <v>2364</v>
      </c>
      <c r="H413" s="22" t="s">
        <v>1249</v>
      </c>
      <c r="I413" s="22">
        <v>207.99</v>
      </c>
      <c r="J413" s="22">
        <v>622.79999999999995</v>
      </c>
      <c r="K413" s="37">
        <v>10</v>
      </c>
      <c r="L413" s="37">
        <v>1.36</v>
      </c>
      <c r="M413" s="37">
        <f t="shared" si="14"/>
        <v>219.35</v>
      </c>
      <c r="N413" s="37">
        <f t="shared" si="15"/>
        <v>634.16</v>
      </c>
      <c r="O413" s="39">
        <v>42826</v>
      </c>
      <c r="P413" s="22">
        <v>110</v>
      </c>
      <c r="Q413" s="22" t="b">
        <v>1</v>
      </c>
      <c r="R413" s="22">
        <v>0.9647</v>
      </c>
      <c r="S413" s="22" t="s">
        <v>2861</v>
      </c>
      <c r="T413" s="75">
        <v>42845.461053217703</v>
      </c>
      <c r="U413" s="22" t="s">
        <v>2862</v>
      </c>
      <c r="V413" s="22">
        <v>0.85</v>
      </c>
      <c r="W413" s="22">
        <v>0</v>
      </c>
      <c r="X413" s="22">
        <v>1.2</v>
      </c>
      <c r="Y413" s="22">
        <v>1.1000000000000001</v>
      </c>
      <c r="Z413" s="22">
        <v>0</v>
      </c>
      <c r="AA413" s="22">
        <v>76.540000000000006</v>
      </c>
      <c r="AB413" s="22">
        <v>0.95</v>
      </c>
      <c r="AC413" s="22">
        <v>0</v>
      </c>
      <c r="AD413" s="22">
        <v>0.1</v>
      </c>
      <c r="AE413" s="22">
        <v>88</v>
      </c>
      <c r="AF413" s="22">
        <v>0.96</v>
      </c>
      <c r="AG413" s="22">
        <v>0</v>
      </c>
      <c r="AH413" s="22">
        <v>0.08</v>
      </c>
      <c r="AI413" s="22">
        <v>151.91</v>
      </c>
      <c r="AJ413" s="22">
        <v>373.4</v>
      </c>
      <c r="AK413" s="39">
        <v>42552</v>
      </c>
      <c r="AL413" s="22">
        <v>664283374</v>
      </c>
      <c r="AM413" s="22">
        <v>0.80269999999999997</v>
      </c>
      <c r="AN413" s="39">
        <v>42735</v>
      </c>
      <c r="AO413" s="22" t="b">
        <v>0</v>
      </c>
      <c r="AP413" s="22">
        <v>160.72</v>
      </c>
      <c r="AQ413" s="22">
        <v>0.5</v>
      </c>
      <c r="AR413" s="22">
        <v>0.75</v>
      </c>
      <c r="AS413" s="22">
        <v>3.8269000000000002</v>
      </c>
      <c r="AT413" s="22">
        <v>4.3261000000000003</v>
      </c>
      <c r="AU413" s="22">
        <v>0.5</v>
      </c>
      <c r="AV413" s="22">
        <v>0</v>
      </c>
      <c r="AW413" s="22">
        <v>0.6</v>
      </c>
      <c r="AX413" s="22">
        <v>0.5</v>
      </c>
      <c r="AY413" s="22">
        <v>0.75270000000000004</v>
      </c>
      <c r="AZ413" s="22">
        <v>0.95</v>
      </c>
      <c r="BA413" s="22">
        <v>0.5</v>
      </c>
      <c r="BB413" s="22">
        <v>0.12889999999999999</v>
      </c>
      <c r="BC413" s="22">
        <v>0.5</v>
      </c>
      <c r="BD413" s="22">
        <v>0.47620000000000001</v>
      </c>
      <c r="BE413" s="22">
        <v>1.0711999999999999</v>
      </c>
      <c r="BF413" s="22">
        <v>8</v>
      </c>
      <c r="BG413" s="39">
        <v>42552</v>
      </c>
      <c r="BH413" s="22">
        <v>1</v>
      </c>
      <c r="BI413" s="22" t="b">
        <v>0</v>
      </c>
      <c r="BJ413" s="39">
        <v>42369</v>
      </c>
      <c r="BK413" s="39">
        <v>42369</v>
      </c>
      <c r="BL413" s="22" t="b">
        <v>1</v>
      </c>
      <c r="BM413" s="39">
        <v>42845</v>
      </c>
      <c r="BN413" s="22" t="b">
        <v>1</v>
      </c>
      <c r="BO413" s="39">
        <v>42826</v>
      </c>
      <c r="BP413" s="22">
        <v>110</v>
      </c>
      <c r="BQ413" s="22">
        <v>6831</v>
      </c>
      <c r="BR413" s="22">
        <v>102263</v>
      </c>
      <c r="BS413" s="75">
        <v>42845.461053217703</v>
      </c>
      <c r="BT413" s="22" t="s">
        <v>3674</v>
      </c>
      <c r="BU413" s="22">
        <v>207.99</v>
      </c>
      <c r="BV413" s="22" t="s">
        <v>2861</v>
      </c>
      <c r="BW413" s="22">
        <v>1.1633</v>
      </c>
      <c r="BX413" s="22">
        <v>3716</v>
      </c>
      <c r="BY413" s="22">
        <v>0.96082000000000001</v>
      </c>
      <c r="BZ413" s="22" t="s">
        <v>2864</v>
      </c>
      <c r="CA413" s="22" t="s">
        <v>2862</v>
      </c>
      <c r="CB413" s="22" t="b">
        <v>1</v>
      </c>
      <c r="CC413" s="22">
        <v>0</v>
      </c>
      <c r="CD413" s="22">
        <v>905</v>
      </c>
      <c r="CE413" s="22">
        <v>1</v>
      </c>
      <c r="CF413" s="22">
        <v>46</v>
      </c>
      <c r="CG413" s="22">
        <v>16790</v>
      </c>
      <c r="CH413" s="22">
        <v>7479</v>
      </c>
      <c r="CI413" s="22">
        <v>3269</v>
      </c>
      <c r="CJ413" s="22">
        <v>0.44540000000000002</v>
      </c>
      <c r="CK413" s="22" t="s">
        <v>2883</v>
      </c>
      <c r="CL413" s="22">
        <v>0</v>
      </c>
      <c r="CM413" s="22">
        <v>622.79999999999995</v>
      </c>
      <c r="CN413" s="22" t="s">
        <v>2866</v>
      </c>
      <c r="CO413" s="22" t="s">
        <v>2867</v>
      </c>
      <c r="CP413" s="22">
        <v>111.19</v>
      </c>
      <c r="CQ413" s="22">
        <v>96.8</v>
      </c>
      <c r="CR413" s="22">
        <v>2</v>
      </c>
      <c r="CS413" s="22">
        <v>0</v>
      </c>
      <c r="CT413" s="22">
        <v>803339</v>
      </c>
      <c r="CU413" s="22">
        <v>103.2</v>
      </c>
      <c r="CV413" s="22">
        <v>95.58</v>
      </c>
      <c r="CW413" s="22">
        <v>111.19</v>
      </c>
      <c r="CX413" s="22">
        <v>90.61</v>
      </c>
      <c r="CY413" s="22">
        <v>0</v>
      </c>
      <c r="CZ413" s="22">
        <v>0</v>
      </c>
      <c r="DA413" s="22">
        <v>111.19</v>
      </c>
      <c r="DB413" s="22">
        <v>114.45</v>
      </c>
      <c r="DC413" s="22">
        <v>939122</v>
      </c>
      <c r="DD413" s="22">
        <v>402198</v>
      </c>
      <c r="DE413" s="22">
        <v>14272</v>
      </c>
      <c r="DF413" s="22">
        <v>63.22</v>
      </c>
      <c r="DG413" s="22">
        <v>51.67</v>
      </c>
      <c r="DH413" s="22">
        <v>114.89</v>
      </c>
      <c r="DI413" s="22">
        <v>0</v>
      </c>
      <c r="DJ413" s="22">
        <v>0</v>
      </c>
      <c r="DK413" s="22">
        <v>114.89</v>
      </c>
      <c r="DL413" s="22">
        <v>129950</v>
      </c>
      <c r="DM413" s="22">
        <v>197169</v>
      </c>
      <c r="DN413" s="22">
        <v>2144659</v>
      </c>
      <c r="DO413" s="22">
        <v>38880</v>
      </c>
      <c r="DP413" s="22">
        <v>60868</v>
      </c>
      <c r="DQ413" s="22">
        <v>135045</v>
      </c>
      <c r="DR413" s="22">
        <v>470</v>
      </c>
      <c r="DS413" s="22">
        <v>5832</v>
      </c>
      <c r="DT413" s="22">
        <v>38449</v>
      </c>
      <c r="DU413" s="22">
        <v>276500</v>
      </c>
      <c r="DV413" s="22">
        <v>11895</v>
      </c>
      <c r="DW413" s="22">
        <v>44064</v>
      </c>
      <c r="DX413" s="22">
        <v>102935</v>
      </c>
      <c r="DY413" s="22">
        <v>208155</v>
      </c>
      <c r="DZ413" s="22">
        <v>103067</v>
      </c>
      <c r="EA413" s="22">
        <v>82874</v>
      </c>
      <c r="EB413" s="22">
        <v>55145</v>
      </c>
      <c r="EC413" s="22">
        <v>1581</v>
      </c>
      <c r="ED413" s="22">
        <v>56596</v>
      </c>
      <c r="EE413" s="22">
        <v>17445</v>
      </c>
      <c r="EF413" s="22">
        <v>577739</v>
      </c>
      <c r="EG413" s="39">
        <v>41640</v>
      </c>
      <c r="EH413" s="39">
        <v>42004</v>
      </c>
      <c r="EI413" s="22">
        <v>1288767</v>
      </c>
      <c r="EJ413" s="22" t="b">
        <v>1</v>
      </c>
      <c r="EK413" s="22" t="b">
        <v>1</v>
      </c>
      <c r="EL413" s="22">
        <v>1.0711999999999999</v>
      </c>
      <c r="EM413" s="22" t="s">
        <v>2870</v>
      </c>
      <c r="EN413" s="22" t="s">
        <v>2871</v>
      </c>
      <c r="EO413" s="22" t="s">
        <v>2884</v>
      </c>
      <c r="EP413" s="22" t="s">
        <v>2885</v>
      </c>
      <c r="EQ413" s="22">
        <v>1.0797000000000001</v>
      </c>
      <c r="ER413" s="22">
        <v>1.1234999999999999</v>
      </c>
      <c r="ES413" s="22">
        <v>1.0263</v>
      </c>
      <c r="ET413" s="22">
        <v>1.0195000000000001</v>
      </c>
      <c r="EU413" s="22">
        <v>1.1496</v>
      </c>
      <c r="EV413" s="22">
        <v>0</v>
      </c>
      <c r="EW413" s="22">
        <v>31699</v>
      </c>
      <c r="EX413" s="22" t="s">
        <v>3674</v>
      </c>
      <c r="EY413" s="22">
        <v>1.0797000000000001</v>
      </c>
      <c r="EZ413" s="22" t="b">
        <v>0</v>
      </c>
      <c r="FA413" s="22" t="b">
        <v>0</v>
      </c>
      <c r="FB413" s="22">
        <v>0</v>
      </c>
      <c r="FC413" s="22">
        <v>0</v>
      </c>
      <c r="FD413" s="22">
        <v>0</v>
      </c>
      <c r="FE413" s="22">
        <v>0.44540000000000002</v>
      </c>
      <c r="FF413" s="22">
        <v>327119</v>
      </c>
      <c r="FG413" s="22">
        <v>2144659</v>
      </c>
      <c r="FH413" s="22">
        <v>3269</v>
      </c>
      <c r="FI413" s="22">
        <v>7479</v>
      </c>
      <c r="FJ413" s="22">
        <v>16790</v>
      </c>
      <c r="FK413" s="22" t="b">
        <v>0</v>
      </c>
      <c r="FL413" s="22">
        <v>0.43709999999999999</v>
      </c>
      <c r="FM413" s="39">
        <v>41640</v>
      </c>
      <c r="FN413" s="39">
        <v>42004</v>
      </c>
      <c r="FO413" s="22" t="s">
        <v>1249</v>
      </c>
      <c r="FP413" s="22" t="b">
        <v>0</v>
      </c>
      <c r="FQ413" s="22" t="b">
        <v>0</v>
      </c>
      <c r="FR413" s="22">
        <v>3.9255</v>
      </c>
      <c r="FS413" s="39">
        <v>41820</v>
      </c>
      <c r="FT413" s="22" t="s">
        <v>2872</v>
      </c>
      <c r="FU413" s="22">
        <v>0</v>
      </c>
      <c r="FV413" s="22">
        <v>1951</v>
      </c>
      <c r="FW413" s="22">
        <v>3596</v>
      </c>
      <c r="FX413" s="22">
        <v>6853</v>
      </c>
      <c r="FY413" s="22">
        <v>19299</v>
      </c>
      <c r="FZ413" s="22">
        <v>0</v>
      </c>
      <c r="GA413" s="22">
        <v>0</v>
      </c>
      <c r="GB413" s="22" t="s">
        <v>2905</v>
      </c>
      <c r="GC413" s="22">
        <v>0</v>
      </c>
      <c r="GD413" s="22" t="s">
        <v>2872</v>
      </c>
      <c r="GE413" s="22">
        <v>0</v>
      </c>
      <c r="GF413" s="22">
        <v>0</v>
      </c>
      <c r="GG413" s="22">
        <v>0</v>
      </c>
      <c r="GH413" s="22">
        <v>0</v>
      </c>
      <c r="GI413" s="22" t="s">
        <v>3675</v>
      </c>
      <c r="GJ413" s="22" t="s">
        <v>3675</v>
      </c>
      <c r="GK413" s="22" t="s">
        <v>2874</v>
      </c>
      <c r="GL413" s="22" t="s">
        <v>692</v>
      </c>
      <c r="GM413" s="22" t="s">
        <v>737</v>
      </c>
      <c r="GN413" s="22" t="s">
        <v>2864</v>
      </c>
      <c r="GO413" s="22" t="s">
        <v>2864</v>
      </c>
      <c r="GP413" s="22" t="s">
        <v>2361</v>
      </c>
      <c r="GQ413" s="22" t="s">
        <v>3377</v>
      </c>
      <c r="GR413" s="22" t="s">
        <v>3051</v>
      </c>
      <c r="GS413" s="22" t="s">
        <v>2362</v>
      </c>
      <c r="GT413" s="22" t="s">
        <v>2864</v>
      </c>
      <c r="GU413" s="22" t="s">
        <v>2363</v>
      </c>
      <c r="GV413" s="22" t="s">
        <v>893</v>
      </c>
      <c r="GW413" s="22" t="s">
        <v>2364</v>
      </c>
      <c r="GX413" s="22" t="s">
        <v>2889</v>
      </c>
      <c r="GY413" s="22">
        <v>119.58</v>
      </c>
      <c r="GZ413" s="22">
        <v>107.41</v>
      </c>
    </row>
    <row r="414" spans="1:208" x14ac:dyDescent="0.25">
      <c r="A414" s="22" t="s">
        <v>427</v>
      </c>
      <c r="B414" s="22" t="s">
        <v>2365</v>
      </c>
      <c r="C414" s="22" t="s">
        <v>206</v>
      </c>
      <c r="D414" s="22" t="s">
        <v>2366</v>
      </c>
      <c r="E414" s="22" t="s">
        <v>1380</v>
      </c>
      <c r="F414" s="22" t="s">
        <v>893</v>
      </c>
      <c r="G414" s="22" t="s">
        <v>1381</v>
      </c>
      <c r="H414" s="22" t="s">
        <v>1286</v>
      </c>
      <c r="I414" s="22">
        <v>147.16</v>
      </c>
      <c r="J414" s="22">
        <v>562.39</v>
      </c>
      <c r="K414" s="37">
        <v>10</v>
      </c>
      <c r="L414" s="37">
        <v>7.13</v>
      </c>
      <c r="M414" s="37">
        <f t="shared" si="14"/>
        <v>164.29</v>
      </c>
      <c r="N414" s="37">
        <f t="shared" si="15"/>
        <v>579.52</v>
      </c>
      <c r="O414" s="39">
        <v>42826</v>
      </c>
      <c r="P414" s="22">
        <v>110</v>
      </c>
      <c r="Q414" s="22" t="b">
        <v>1</v>
      </c>
      <c r="R414" s="22">
        <v>0.9647</v>
      </c>
      <c r="S414" s="22" t="s">
        <v>2861</v>
      </c>
      <c r="T414" s="75">
        <v>42845.461053217703</v>
      </c>
      <c r="U414" s="22" t="s">
        <v>2862</v>
      </c>
      <c r="V414" s="22">
        <v>0.85</v>
      </c>
      <c r="W414" s="22">
        <v>0</v>
      </c>
      <c r="X414" s="22">
        <v>1.2</v>
      </c>
      <c r="Y414" s="22">
        <v>1.1000000000000001</v>
      </c>
      <c r="Z414" s="22">
        <v>0</v>
      </c>
      <c r="AA414" s="22">
        <v>76.540000000000006</v>
      </c>
      <c r="AB414" s="22">
        <v>0.95</v>
      </c>
      <c r="AC414" s="22">
        <v>0</v>
      </c>
      <c r="AD414" s="22">
        <v>0.1</v>
      </c>
      <c r="AE414" s="22">
        <v>88</v>
      </c>
      <c r="AF414" s="22">
        <v>0.96</v>
      </c>
      <c r="AG414" s="22">
        <v>0</v>
      </c>
      <c r="AH414" s="22">
        <v>0.08</v>
      </c>
      <c r="AI414" s="22">
        <v>151.91</v>
      </c>
      <c r="AJ414" s="22">
        <v>373.4</v>
      </c>
      <c r="AK414" s="39">
        <v>42552</v>
      </c>
      <c r="AL414" s="22">
        <v>664283374</v>
      </c>
      <c r="AM414" s="22">
        <v>0.80269999999999997</v>
      </c>
      <c r="AN414" s="39">
        <v>42735</v>
      </c>
      <c r="AO414" s="22" t="b">
        <v>0</v>
      </c>
      <c r="AP414" s="22">
        <v>160.72</v>
      </c>
      <c r="AQ414" s="22">
        <v>0.5</v>
      </c>
      <c r="AR414" s="22">
        <v>0.75</v>
      </c>
      <c r="AS414" s="22">
        <v>3.8269000000000002</v>
      </c>
      <c r="AT414" s="22">
        <v>4.3261000000000003</v>
      </c>
      <c r="AU414" s="22">
        <v>0.5</v>
      </c>
      <c r="AV414" s="22">
        <v>0</v>
      </c>
      <c r="AW414" s="22">
        <v>0.6</v>
      </c>
      <c r="AX414" s="22">
        <v>0.5</v>
      </c>
      <c r="AY414" s="22">
        <v>0.75270000000000004</v>
      </c>
      <c r="AZ414" s="22">
        <v>0.95</v>
      </c>
      <c r="BA414" s="22">
        <v>0.5</v>
      </c>
      <c r="BB414" s="22">
        <v>0.12889999999999999</v>
      </c>
      <c r="BC414" s="22">
        <v>0.5</v>
      </c>
      <c r="BD414" s="22">
        <v>0.47620000000000001</v>
      </c>
      <c r="BE414" s="22">
        <v>1.0711999999999999</v>
      </c>
      <c r="BF414" s="22">
        <v>8</v>
      </c>
      <c r="BG414" s="39">
        <v>42552</v>
      </c>
      <c r="BH414" s="22">
        <v>1</v>
      </c>
      <c r="BI414" s="22" t="b">
        <v>0</v>
      </c>
      <c r="BJ414" s="39">
        <v>42369</v>
      </c>
      <c r="BK414" s="39">
        <v>42369</v>
      </c>
      <c r="BL414" s="22" t="b">
        <v>1</v>
      </c>
      <c r="BM414" s="39">
        <v>42845</v>
      </c>
      <c r="BN414" s="22" t="b">
        <v>1</v>
      </c>
      <c r="BO414" s="39">
        <v>42826</v>
      </c>
      <c r="BP414" s="22">
        <v>110</v>
      </c>
      <c r="BQ414" s="22">
        <v>910</v>
      </c>
      <c r="BR414" s="22">
        <v>102265</v>
      </c>
      <c r="BS414" s="75">
        <v>42845.461053217703</v>
      </c>
      <c r="BT414" s="22" t="s">
        <v>3676</v>
      </c>
      <c r="BU414" s="22">
        <v>147.16</v>
      </c>
      <c r="BV414" s="22" t="s">
        <v>2861</v>
      </c>
      <c r="BW414" s="22">
        <v>0.83189999999999997</v>
      </c>
      <c r="BX414" s="22">
        <v>455</v>
      </c>
      <c r="BY414" s="22">
        <v>0.96082000000000001</v>
      </c>
      <c r="BZ414" s="22" t="s">
        <v>2864</v>
      </c>
      <c r="CA414" s="22" t="s">
        <v>2862</v>
      </c>
      <c r="CB414" s="22" t="b">
        <v>1</v>
      </c>
      <c r="CC414" s="22">
        <v>0</v>
      </c>
      <c r="CD414" s="22">
        <v>909</v>
      </c>
      <c r="CE414" s="22">
        <v>1</v>
      </c>
      <c r="CF414" s="22">
        <v>70</v>
      </c>
      <c r="CG414" s="22">
        <v>25550</v>
      </c>
      <c r="CH414" s="22">
        <v>24906</v>
      </c>
      <c r="CI414" s="22">
        <v>11552</v>
      </c>
      <c r="CJ414" s="22">
        <v>0.9748</v>
      </c>
      <c r="CK414" s="22" t="s">
        <v>2883</v>
      </c>
      <c r="CL414" s="22">
        <v>0</v>
      </c>
      <c r="CM414" s="22">
        <v>562.39</v>
      </c>
      <c r="CN414" s="22" t="s">
        <v>2866</v>
      </c>
      <c r="CO414" s="22" t="s">
        <v>2880</v>
      </c>
      <c r="CP414" s="22">
        <v>59.31</v>
      </c>
      <c r="CQ414" s="22">
        <v>87.85</v>
      </c>
      <c r="CR414" s="22">
        <v>2</v>
      </c>
      <c r="CS414" s="22">
        <v>0</v>
      </c>
      <c r="CT414" s="22">
        <v>1755505</v>
      </c>
      <c r="CU414" s="22">
        <v>67.72</v>
      </c>
      <c r="CV414" s="22">
        <v>71.290000000000006</v>
      </c>
      <c r="CW414" s="22">
        <v>59.31</v>
      </c>
      <c r="CX414" s="22">
        <v>60.49</v>
      </c>
      <c r="CY414" s="22">
        <v>0</v>
      </c>
      <c r="CZ414" s="22">
        <v>0</v>
      </c>
      <c r="DA414" s="22">
        <v>59.31</v>
      </c>
      <c r="DB414" s="22">
        <v>76.41</v>
      </c>
      <c r="DC414" s="22">
        <v>1274390</v>
      </c>
      <c r="DD414" s="22">
        <v>1002787</v>
      </c>
      <c r="DE414" s="22">
        <v>24906</v>
      </c>
      <c r="DF414" s="22">
        <v>49.16</v>
      </c>
      <c r="DG414" s="22">
        <v>38.69</v>
      </c>
      <c r="DH414" s="22">
        <v>87.85</v>
      </c>
      <c r="DI414" s="22">
        <v>0</v>
      </c>
      <c r="DJ414" s="22">
        <v>0</v>
      </c>
      <c r="DK414" s="22">
        <v>87.85</v>
      </c>
      <c r="DL414" s="22">
        <v>261484</v>
      </c>
      <c r="DM414" s="22">
        <v>389471</v>
      </c>
      <c r="DN414" s="22">
        <v>4032682</v>
      </c>
      <c r="DO414" s="22">
        <v>74459</v>
      </c>
      <c r="DP414" s="22">
        <v>112577</v>
      </c>
      <c r="DQ414" s="22">
        <v>281268</v>
      </c>
      <c r="DR414" s="22">
        <v>5117</v>
      </c>
      <c r="DS414" s="22">
        <v>95421</v>
      </c>
      <c r="DT414" s="22">
        <v>38534</v>
      </c>
      <c r="DU414" s="22">
        <v>0</v>
      </c>
      <c r="DV414" s="22">
        <v>0</v>
      </c>
      <c r="DW414" s="22">
        <v>16059</v>
      </c>
      <c r="DX414" s="22">
        <v>334351</v>
      </c>
      <c r="DY414" s="22">
        <v>225867</v>
      </c>
      <c r="DZ414" s="22">
        <v>193967</v>
      </c>
      <c r="EA414" s="22">
        <v>165514</v>
      </c>
      <c r="EB414" s="22">
        <v>79905</v>
      </c>
      <c r="EC414" s="22">
        <v>4261</v>
      </c>
      <c r="ED414" s="22">
        <v>224789</v>
      </c>
      <c r="EE414" s="22">
        <v>0</v>
      </c>
      <c r="EF414" s="22">
        <v>1529638</v>
      </c>
      <c r="EG414" s="39">
        <v>41640</v>
      </c>
      <c r="EH414" s="39">
        <v>42004</v>
      </c>
      <c r="EI414" s="22">
        <v>2187957</v>
      </c>
      <c r="EJ414" s="22" t="b">
        <v>1</v>
      </c>
      <c r="EK414" s="22" t="b">
        <v>1</v>
      </c>
      <c r="EL414" s="22">
        <v>1</v>
      </c>
      <c r="EM414" s="22" t="s">
        <v>2870</v>
      </c>
      <c r="EN414" s="22" t="s">
        <v>2871</v>
      </c>
      <c r="EO414" s="22" t="s">
        <v>2884</v>
      </c>
      <c r="EP414" s="22" t="s">
        <v>2885</v>
      </c>
      <c r="EQ414" s="22">
        <v>0.94989999999999997</v>
      </c>
      <c r="ER414" s="22">
        <v>0.94410000000000005</v>
      </c>
      <c r="ES414" s="22">
        <v>0.95879999999999999</v>
      </c>
      <c r="ET414" s="22">
        <v>0.95450000000000002</v>
      </c>
      <c r="EU414" s="22">
        <v>0.94230000000000003</v>
      </c>
      <c r="EV414" s="22">
        <v>0</v>
      </c>
      <c r="EW414" s="22">
        <v>86396</v>
      </c>
      <c r="EX414" s="22" t="s">
        <v>3676</v>
      </c>
      <c r="EY414" s="22">
        <v>0.94989999999999997</v>
      </c>
      <c r="EZ414" s="22" t="b">
        <v>0</v>
      </c>
      <c r="FA414" s="22" t="b">
        <v>0</v>
      </c>
      <c r="FB414" s="22">
        <v>0</v>
      </c>
      <c r="FC414" s="22">
        <v>0</v>
      </c>
      <c r="FD414" s="22">
        <v>0.73240000000000005</v>
      </c>
      <c r="FE414" s="22">
        <v>0.9748</v>
      </c>
      <c r="FF414" s="22">
        <v>650955</v>
      </c>
      <c r="FG414" s="22">
        <v>4032682</v>
      </c>
      <c r="FH414" s="22">
        <v>11552</v>
      </c>
      <c r="FI414" s="22">
        <v>24906</v>
      </c>
      <c r="FJ414" s="22">
        <v>25550</v>
      </c>
      <c r="FK414" s="22" t="b">
        <v>0</v>
      </c>
      <c r="FL414" s="22">
        <v>0.46379999999999999</v>
      </c>
      <c r="FM414" s="39">
        <v>41640</v>
      </c>
      <c r="FN414" s="39">
        <v>42004</v>
      </c>
      <c r="FO414" s="22" t="s">
        <v>1286</v>
      </c>
      <c r="FP414" s="22" t="b">
        <v>0</v>
      </c>
      <c r="FQ414" s="22" t="b">
        <v>0</v>
      </c>
      <c r="FR414" s="22">
        <v>3.6518000000000002</v>
      </c>
      <c r="FS414" s="39">
        <v>41820</v>
      </c>
      <c r="FT414" s="22" t="s">
        <v>2872</v>
      </c>
      <c r="FU414" s="22">
        <v>0</v>
      </c>
      <c r="FV414" s="22">
        <v>4930</v>
      </c>
      <c r="FW414" s="22">
        <v>11362</v>
      </c>
      <c r="FX414" s="22">
        <v>16866</v>
      </c>
      <c r="FY414" s="22">
        <v>53238</v>
      </c>
      <c r="FZ414" s="22">
        <v>0</v>
      </c>
      <c r="GA414" s="22">
        <v>0</v>
      </c>
      <c r="GB414" s="22" t="s">
        <v>2905</v>
      </c>
      <c r="GC414" s="22">
        <v>0.2676</v>
      </c>
      <c r="GD414" s="22" t="s">
        <v>2872</v>
      </c>
      <c r="GE414" s="22">
        <v>0</v>
      </c>
      <c r="GF414" s="22">
        <v>0</v>
      </c>
      <c r="GG414" s="22">
        <v>0</v>
      </c>
      <c r="GH414" s="22">
        <v>0</v>
      </c>
      <c r="GI414" s="22" t="s">
        <v>3677</v>
      </c>
      <c r="GJ414" s="22" t="s">
        <v>3677</v>
      </c>
      <c r="GK414" s="22" t="s">
        <v>2874</v>
      </c>
      <c r="GL414" s="22" t="s">
        <v>427</v>
      </c>
      <c r="GM414" s="22" t="s">
        <v>206</v>
      </c>
      <c r="GN414" s="22" t="s">
        <v>2864</v>
      </c>
      <c r="GO414" s="22" t="s">
        <v>2864</v>
      </c>
      <c r="GP414" s="22" t="s">
        <v>2365</v>
      </c>
      <c r="GQ414" s="22" t="s">
        <v>3459</v>
      </c>
      <c r="GR414" s="22" t="s">
        <v>3460</v>
      </c>
      <c r="GS414" s="22" t="s">
        <v>2366</v>
      </c>
      <c r="GT414" s="22" t="s">
        <v>2864</v>
      </c>
      <c r="GU414" s="22" t="s">
        <v>1380</v>
      </c>
      <c r="GV414" s="22" t="s">
        <v>893</v>
      </c>
      <c r="GW414" s="22" t="s">
        <v>1381</v>
      </c>
      <c r="GX414" s="22" t="s">
        <v>2889</v>
      </c>
      <c r="GY414" s="22">
        <v>91.43</v>
      </c>
      <c r="GZ414" s="22">
        <v>70.489999999999995</v>
      </c>
    </row>
    <row r="415" spans="1:208" x14ac:dyDescent="0.25">
      <c r="A415" s="22" t="s">
        <v>752</v>
      </c>
      <c r="B415" s="22" t="s">
        <v>2367</v>
      </c>
      <c r="C415" s="22" t="s">
        <v>207</v>
      </c>
      <c r="D415" s="22" t="s">
        <v>2368</v>
      </c>
      <c r="E415" s="22" t="s">
        <v>2369</v>
      </c>
      <c r="F415" s="22" t="s">
        <v>893</v>
      </c>
      <c r="G415" s="22" t="s">
        <v>2370</v>
      </c>
      <c r="H415" s="22" t="s">
        <v>1658</v>
      </c>
      <c r="I415" s="22">
        <v>137</v>
      </c>
      <c r="J415" s="22">
        <v>570.37</v>
      </c>
      <c r="K415" s="37">
        <v>10</v>
      </c>
      <c r="L415" s="37">
        <v>7.13</v>
      </c>
      <c r="M415" s="37">
        <f t="shared" si="14"/>
        <v>154.13</v>
      </c>
      <c r="N415" s="37">
        <f t="shared" si="15"/>
        <v>587.5</v>
      </c>
      <c r="O415" s="39">
        <v>42826</v>
      </c>
      <c r="P415" s="22">
        <v>110</v>
      </c>
      <c r="Q415" s="22" t="b">
        <v>1</v>
      </c>
      <c r="R415" s="22">
        <v>0.9647</v>
      </c>
      <c r="S415" s="22" t="s">
        <v>2861</v>
      </c>
      <c r="T415" s="75">
        <v>42845.461053217703</v>
      </c>
      <c r="U415" s="22" t="s">
        <v>2862</v>
      </c>
      <c r="V415" s="22">
        <v>0.85</v>
      </c>
      <c r="W415" s="22">
        <v>0</v>
      </c>
      <c r="X415" s="22">
        <v>1.2</v>
      </c>
      <c r="Y415" s="22">
        <v>1.1000000000000001</v>
      </c>
      <c r="Z415" s="22">
        <v>0</v>
      </c>
      <c r="AA415" s="22">
        <v>76.540000000000006</v>
      </c>
      <c r="AB415" s="22">
        <v>0.95</v>
      </c>
      <c r="AC415" s="22">
        <v>0</v>
      </c>
      <c r="AD415" s="22">
        <v>0.1</v>
      </c>
      <c r="AE415" s="22">
        <v>88</v>
      </c>
      <c r="AF415" s="22">
        <v>0.96</v>
      </c>
      <c r="AG415" s="22">
        <v>0</v>
      </c>
      <c r="AH415" s="22">
        <v>0.08</v>
      </c>
      <c r="AI415" s="22">
        <v>151.91</v>
      </c>
      <c r="AJ415" s="22">
        <v>373.4</v>
      </c>
      <c r="AK415" s="39">
        <v>42552</v>
      </c>
      <c r="AL415" s="22">
        <v>664283374</v>
      </c>
      <c r="AM415" s="22">
        <v>0.80269999999999997</v>
      </c>
      <c r="AN415" s="39">
        <v>42735</v>
      </c>
      <c r="AO415" s="22" t="b">
        <v>0</v>
      </c>
      <c r="AP415" s="22">
        <v>160.72</v>
      </c>
      <c r="AQ415" s="22">
        <v>0.5</v>
      </c>
      <c r="AR415" s="22">
        <v>0.75</v>
      </c>
      <c r="AS415" s="22">
        <v>3.8269000000000002</v>
      </c>
      <c r="AT415" s="22">
        <v>4.3261000000000003</v>
      </c>
      <c r="AU415" s="22">
        <v>0.5</v>
      </c>
      <c r="AV415" s="22">
        <v>0</v>
      </c>
      <c r="AW415" s="22">
        <v>0.6</v>
      </c>
      <c r="AX415" s="22">
        <v>0.5</v>
      </c>
      <c r="AY415" s="22">
        <v>0.75270000000000004</v>
      </c>
      <c r="AZ415" s="22">
        <v>0.95</v>
      </c>
      <c r="BA415" s="22">
        <v>0.5</v>
      </c>
      <c r="BB415" s="22">
        <v>0.12889999999999999</v>
      </c>
      <c r="BC415" s="22">
        <v>0.5</v>
      </c>
      <c r="BD415" s="22">
        <v>0.47620000000000001</v>
      </c>
      <c r="BE415" s="22">
        <v>1.0711999999999999</v>
      </c>
      <c r="BF415" s="22">
        <v>8</v>
      </c>
      <c r="BG415" s="39">
        <v>42552</v>
      </c>
      <c r="BH415" s="22">
        <v>1</v>
      </c>
      <c r="BI415" s="22" t="b">
        <v>0</v>
      </c>
      <c r="BJ415" s="39">
        <v>42369</v>
      </c>
      <c r="BK415" s="39">
        <v>42369</v>
      </c>
      <c r="BL415" s="22" t="b">
        <v>1</v>
      </c>
      <c r="BM415" s="39">
        <v>42845</v>
      </c>
      <c r="BN415" s="22" t="b">
        <v>1</v>
      </c>
      <c r="BO415" s="39">
        <v>42826</v>
      </c>
      <c r="BP415" s="22">
        <v>110</v>
      </c>
      <c r="BQ415" s="22">
        <v>7027</v>
      </c>
      <c r="BR415" s="22">
        <v>102266</v>
      </c>
      <c r="BS415" s="75">
        <v>42845.461053217703</v>
      </c>
      <c r="BT415" s="22" t="s">
        <v>3678</v>
      </c>
      <c r="BU415" s="22">
        <v>137</v>
      </c>
      <c r="BV415" s="22" t="s">
        <v>2861</v>
      </c>
      <c r="BW415" s="22">
        <v>0.87570000000000003</v>
      </c>
      <c r="BX415" s="22">
        <v>3826</v>
      </c>
      <c r="BY415" s="22">
        <v>0.95223000000000002</v>
      </c>
      <c r="BZ415" s="22" t="s">
        <v>2864</v>
      </c>
      <c r="CA415" s="22" t="s">
        <v>2862</v>
      </c>
      <c r="CB415" s="22" t="b">
        <v>1</v>
      </c>
      <c r="CC415" s="22">
        <v>0</v>
      </c>
      <c r="CD415" s="22">
        <v>911</v>
      </c>
      <c r="CE415" s="22">
        <v>1</v>
      </c>
      <c r="CF415" s="22">
        <v>60</v>
      </c>
      <c r="CG415" s="22">
        <v>5520</v>
      </c>
      <c r="CH415" s="22">
        <v>3575</v>
      </c>
      <c r="CI415" s="22">
        <v>2548</v>
      </c>
      <c r="CJ415" s="22">
        <v>0.64759999999999995</v>
      </c>
      <c r="CK415" s="22" t="s">
        <v>2883</v>
      </c>
      <c r="CL415" s="22">
        <v>0</v>
      </c>
      <c r="CM415" s="22">
        <v>570.37</v>
      </c>
      <c r="CN415" s="22" t="s">
        <v>2866</v>
      </c>
      <c r="CO415" s="22" t="s">
        <v>2880</v>
      </c>
      <c r="CP415" s="22">
        <v>63.39</v>
      </c>
      <c r="CQ415" s="22">
        <v>73.61</v>
      </c>
      <c r="CR415" s="22">
        <v>5</v>
      </c>
      <c r="CS415" s="22">
        <v>0</v>
      </c>
      <c r="CT415" s="22">
        <v>229645</v>
      </c>
      <c r="CU415" s="22">
        <v>61.17</v>
      </c>
      <c r="CV415" s="22">
        <v>72.39</v>
      </c>
      <c r="CW415" s="22">
        <v>63.39</v>
      </c>
      <c r="CX415" s="22">
        <v>63.67</v>
      </c>
      <c r="CY415" s="22">
        <v>0</v>
      </c>
      <c r="CZ415" s="22">
        <v>0</v>
      </c>
      <c r="DA415" s="22">
        <v>63.39</v>
      </c>
      <c r="DB415" s="22">
        <v>80.430000000000007</v>
      </c>
      <c r="DC415" s="22">
        <v>183607</v>
      </c>
      <c r="DD415" s="22">
        <v>136483</v>
      </c>
      <c r="DE415" s="22">
        <v>4692</v>
      </c>
      <c r="DF415" s="22">
        <v>37.26</v>
      </c>
      <c r="DG415" s="22">
        <v>36.35</v>
      </c>
      <c r="DH415" s="22">
        <v>73.61</v>
      </c>
      <c r="DI415" s="22">
        <v>0</v>
      </c>
      <c r="DJ415" s="22">
        <v>0</v>
      </c>
      <c r="DK415" s="22">
        <v>73.61</v>
      </c>
      <c r="DL415" s="22">
        <v>28323</v>
      </c>
      <c r="DM415" s="22">
        <v>21963</v>
      </c>
      <c r="DN415" s="22">
        <v>549735</v>
      </c>
      <c r="DO415" s="22">
        <v>8700</v>
      </c>
      <c r="DP415" s="22">
        <v>24686</v>
      </c>
      <c r="DQ415" s="22">
        <v>30922</v>
      </c>
      <c r="DR415" s="22">
        <v>46</v>
      </c>
      <c r="DS415" s="22">
        <v>0</v>
      </c>
      <c r="DT415" s="22">
        <v>16582</v>
      </c>
      <c r="DU415" s="22">
        <v>44943</v>
      </c>
      <c r="DV415" s="22">
        <v>0</v>
      </c>
      <c r="DW415" s="22">
        <v>7442</v>
      </c>
      <c r="DX415" s="22">
        <v>29567</v>
      </c>
      <c r="DY415" s="22">
        <v>5053</v>
      </c>
      <c r="DZ415" s="22">
        <v>49724</v>
      </c>
      <c r="EA415" s="22">
        <v>21282</v>
      </c>
      <c r="EB415" s="22">
        <v>20517</v>
      </c>
      <c r="EC415" s="22">
        <v>357</v>
      </c>
      <c r="ED415" s="22">
        <v>15036</v>
      </c>
      <c r="EE415" s="22">
        <v>0</v>
      </c>
      <c r="EF415" s="22">
        <v>224592</v>
      </c>
      <c r="EG415" s="39">
        <v>41913</v>
      </c>
      <c r="EH415" s="39">
        <v>42004</v>
      </c>
      <c r="EI415" s="22">
        <v>304799</v>
      </c>
      <c r="EJ415" s="22" t="b">
        <v>1</v>
      </c>
      <c r="EK415" s="22" t="b">
        <v>1</v>
      </c>
      <c r="EL415" s="22">
        <v>1</v>
      </c>
      <c r="EM415" s="22" t="s">
        <v>2885</v>
      </c>
      <c r="EN415" s="22" t="s">
        <v>2999</v>
      </c>
      <c r="EO415" s="22" t="s">
        <v>2999</v>
      </c>
      <c r="EP415" s="22" t="s">
        <v>2999</v>
      </c>
      <c r="EQ415" s="22">
        <v>0.84499999999999997</v>
      </c>
      <c r="ER415" s="22">
        <v>0.84499999999999997</v>
      </c>
      <c r="ES415" s="22">
        <v>0</v>
      </c>
      <c r="ET415" s="22">
        <v>0</v>
      </c>
      <c r="EU415" s="22">
        <v>0</v>
      </c>
      <c r="EV415" s="22">
        <v>0</v>
      </c>
      <c r="EW415" s="22">
        <v>13879</v>
      </c>
      <c r="EX415" s="22" t="s">
        <v>3678</v>
      </c>
      <c r="EY415" s="22">
        <v>0.84499999999999997</v>
      </c>
      <c r="EZ415" s="22" t="b">
        <v>0</v>
      </c>
      <c r="FA415" s="22" t="b">
        <v>0</v>
      </c>
      <c r="FB415" s="22">
        <v>0</v>
      </c>
      <c r="FC415" s="22">
        <v>0</v>
      </c>
      <c r="FD415" s="22">
        <v>0</v>
      </c>
      <c r="FE415" s="22">
        <v>0.64759999999999995</v>
      </c>
      <c r="FF415" s="22">
        <v>50286</v>
      </c>
      <c r="FG415" s="22">
        <v>549735</v>
      </c>
      <c r="FH415" s="22">
        <v>2548</v>
      </c>
      <c r="FI415" s="22">
        <v>3575</v>
      </c>
      <c r="FJ415" s="22">
        <v>5520</v>
      </c>
      <c r="FK415" s="22" t="b">
        <v>0</v>
      </c>
      <c r="FL415" s="22">
        <v>0.7127</v>
      </c>
      <c r="FM415" s="39">
        <v>41913</v>
      </c>
      <c r="FN415" s="39">
        <v>42004</v>
      </c>
      <c r="FO415" s="22" t="s">
        <v>1658</v>
      </c>
      <c r="FP415" s="22" t="b">
        <v>0</v>
      </c>
      <c r="FQ415" s="22" t="b">
        <v>0</v>
      </c>
      <c r="FR415" s="22">
        <v>4.5944000000000003</v>
      </c>
      <c r="FS415" s="39">
        <v>41973</v>
      </c>
      <c r="FT415" s="22" t="s">
        <v>2872</v>
      </c>
      <c r="FU415" s="22">
        <v>0</v>
      </c>
      <c r="FV415" s="22">
        <v>527</v>
      </c>
      <c r="FW415" s="22">
        <v>2344</v>
      </c>
      <c r="FX415" s="22">
        <v>2240</v>
      </c>
      <c r="FY415" s="22">
        <v>8768</v>
      </c>
      <c r="FZ415" s="22">
        <v>0</v>
      </c>
      <c r="GA415" s="22">
        <v>0</v>
      </c>
      <c r="GB415" s="22" t="s">
        <v>2925</v>
      </c>
      <c r="GC415" s="22">
        <v>0</v>
      </c>
      <c r="GD415" s="22" t="s">
        <v>2872</v>
      </c>
      <c r="GE415" s="22">
        <v>0</v>
      </c>
      <c r="GF415" s="22">
        <v>0</v>
      </c>
      <c r="GG415" s="22">
        <v>0</v>
      </c>
      <c r="GH415" s="22">
        <v>0</v>
      </c>
      <c r="GI415" s="22" t="s">
        <v>3678</v>
      </c>
      <c r="GJ415" s="22" t="s">
        <v>3678</v>
      </c>
      <c r="GK415" s="22" t="s">
        <v>2874</v>
      </c>
      <c r="GL415" s="22" t="s">
        <v>752</v>
      </c>
      <c r="GM415" s="22" t="s">
        <v>207</v>
      </c>
      <c r="GN415" s="22" t="s">
        <v>2864</v>
      </c>
      <c r="GO415" s="22" t="s">
        <v>2864</v>
      </c>
      <c r="GP415" s="22" t="s">
        <v>2367</v>
      </c>
      <c r="GQ415" s="22" t="s">
        <v>3679</v>
      </c>
      <c r="GR415" s="22" t="s">
        <v>2931</v>
      </c>
      <c r="GS415" s="22" t="s">
        <v>2368</v>
      </c>
      <c r="GT415" s="22" t="s">
        <v>2864</v>
      </c>
      <c r="GU415" s="22" t="s">
        <v>2369</v>
      </c>
      <c r="GV415" s="22" t="s">
        <v>893</v>
      </c>
      <c r="GW415" s="22" t="s">
        <v>2370</v>
      </c>
      <c r="GX415" s="22" t="s">
        <v>3147</v>
      </c>
      <c r="GY415" s="22">
        <v>77.31</v>
      </c>
      <c r="GZ415" s="22">
        <v>64.239999999999995</v>
      </c>
    </row>
    <row r="416" spans="1:208" x14ac:dyDescent="0.25">
      <c r="A416" s="22" t="s">
        <v>396</v>
      </c>
      <c r="B416" s="22" t="s">
        <v>2371</v>
      </c>
      <c r="C416" s="22" t="s">
        <v>208</v>
      </c>
      <c r="D416" s="22" t="s">
        <v>2372</v>
      </c>
      <c r="E416" s="22" t="s">
        <v>2373</v>
      </c>
      <c r="F416" s="22" t="s">
        <v>893</v>
      </c>
      <c r="G416" s="22" t="s">
        <v>2374</v>
      </c>
      <c r="H416" s="22" t="s">
        <v>1153</v>
      </c>
      <c r="I416" s="22">
        <v>169.54</v>
      </c>
      <c r="J416" s="22">
        <v>588.05999999999995</v>
      </c>
      <c r="K416" s="37">
        <v>10</v>
      </c>
      <c r="L416" s="37">
        <v>7.13</v>
      </c>
      <c r="M416" s="37">
        <f t="shared" si="14"/>
        <v>186.67</v>
      </c>
      <c r="N416" s="37">
        <f t="shared" si="15"/>
        <v>605.19000000000005</v>
      </c>
      <c r="O416" s="39">
        <v>42826</v>
      </c>
      <c r="P416" s="22">
        <v>110</v>
      </c>
      <c r="Q416" s="22" t="b">
        <v>1</v>
      </c>
      <c r="R416" s="22">
        <v>0.9647</v>
      </c>
      <c r="S416" s="22" t="s">
        <v>2861</v>
      </c>
      <c r="T416" s="75">
        <v>42845.461053217703</v>
      </c>
      <c r="U416" s="22" t="s">
        <v>2862</v>
      </c>
      <c r="V416" s="22">
        <v>0.85</v>
      </c>
      <c r="W416" s="22">
        <v>0</v>
      </c>
      <c r="X416" s="22">
        <v>1.2</v>
      </c>
      <c r="Y416" s="22">
        <v>1.1000000000000001</v>
      </c>
      <c r="Z416" s="22">
        <v>0</v>
      </c>
      <c r="AA416" s="22">
        <v>76.540000000000006</v>
      </c>
      <c r="AB416" s="22">
        <v>0.95</v>
      </c>
      <c r="AC416" s="22">
        <v>0</v>
      </c>
      <c r="AD416" s="22">
        <v>0.1</v>
      </c>
      <c r="AE416" s="22">
        <v>88</v>
      </c>
      <c r="AF416" s="22">
        <v>0.96</v>
      </c>
      <c r="AG416" s="22">
        <v>0</v>
      </c>
      <c r="AH416" s="22">
        <v>0.08</v>
      </c>
      <c r="AI416" s="22">
        <v>151.91</v>
      </c>
      <c r="AJ416" s="22">
        <v>373.4</v>
      </c>
      <c r="AK416" s="39">
        <v>42552</v>
      </c>
      <c r="AL416" s="22">
        <v>664283374</v>
      </c>
      <c r="AM416" s="22">
        <v>0.80269999999999997</v>
      </c>
      <c r="AN416" s="39">
        <v>42735</v>
      </c>
      <c r="AO416" s="22" t="b">
        <v>0</v>
      </c>
      <c r="AP416" s="22">
        <v>160.72</v>
      </c>
      <c r="AQ416" s="22">
        <v>0.5</v>
      </c>
      <c r="AR416" s="22">
        <v>0.75</v>
      </c>
      <c r="AS416" s="22">
        <v>3.8269000000000002</v>
      </c>
      <c r="AT416" s="22">
        <v>4.3261000000000003</v>
      </c>
      <c r="AU416" s="22">
        <v>0.5</v>
      </c>
      <c r="AV416" s="22">
        <v>0</v>
      </c>
      <c r="AW416" s="22">
        <v>0.6</v>
      </c>
      <c r="AX416" s="22">
        <v>0.5</v>
      </c>
      <c r="AY416" s="22">
        <v>0.75270000000000004</v>
      </c>
      <c r="AZ416" s="22">
        <v>0.95</v>
      </c>
      <c r="BA416" s="22">
        <v>0.5</v>
      </c>
      <c r="BB416" s="22">
        <v>0.12889999999999999</v>
      </c>
      <c r="BC416" s="22">
        <v>0.5</v>
      </c>
      <c r="BD416" s="22">
        <v>0.47620000000000001</v>
      </c>
      <c r="BE416" s="22">
        <v>1.0711999999999999</v>
      </c>
      <c r="BF416" s="22">
        <v>8</v>
      </c>
      <c r="BG416" s="39">
        <v>42552</v>
      </c>
      <c r="BH416" s="22">
        <v>1</v>
      </c>
      <c r="BI416" s="22" t="b">
        <v>0</v>
      </c>
      <c r="BJ416" s="39">
        <v>42369</v>
      </c>
      <c r="BK416" s="39">
        <v>42369</v>
      </c>
      <c r="BL416" s="22" t="b">
        <v>1</v>
      </c>
      <c r="BM416" s="39">
        <v>42845</v>
      </c>
      <c r="BN416" s="22" t="b">
        <v>1</v>
      </c>
      <c r="BO416" s="39">
        <v>42826</v>
      </c>
      <c r="BP416" s="22">
        <v>110</v>
      </c>
      <c r="BQ416" s="22">
        <v>914</v>
      </c>
      <c r="BR416" s="22">
        <v>102267</v>
      </c>
      <c r="BS416" s="75">
        <v>42845.461053217703</v>
      </c>
      <c r="BT416" s="22" t="s">
        <v>3680</v>
      </c>
      <c r="BU416" s="22">
        <v>169.54</v>
      </c>
      <c r="BV416" s="22" t="s">
        <v>2861</v>
      </c>
      <c r="BW416" s="22">
        <v>0.97270000000000001</v>
      </c>
      <c r="BX416" s="22">
        <v>457</v>
      </c>
      <c r="BY416" s="22">
        <v>0.96082000000000001</v>
      </c>
      <c r="BZ416" s="22" t="s">
        <v>2864</v>
      </c>
      <c r="CA416" s="22" t="s">
        <v>2862</v>
      </c>
      <c r="CB416" s="22" t="b">
        <v>1</v>
      </c>
      <c r="CC416" s="22">
        <v>0</v>
      </c>
      <c r="CD416" s="22">
        <v>913</v>
      </c>
      <c r="CE416" s="22">
        <v>1</v>
      </c>
      <c r="CF416" s="22">
        <v>71</v>
      </c>
      <c r="CG416" s="22">
        <v>25915</v>
      </c>
      <c r="CH416" s="22">
        <v>17046</v>
      </c>
      <c r="CI416" s="22">
        <v>9039</v>
      </c>
      <c r="CJ416" s="22">
        <v>0.65780000000000005</v>
      </c>
      <c r="CK416" s="22" t="s">
        <v>2883</v>
      </c>
      <c r="CL416" s="22">
        <v>0</v>
      </c>
      <c r="CM416" s="22">
        <v>588.05999999999995</v>
      </c>
      <c r="CN416" s="22" t="s">
        <v>2866</v>
      </c>
      <c r="CO416" s="22" t="s">
        <v>2880</v>
      </c>
      <c r="CP416" s="22">
        <v>79.400000000000006</v>
      </c>
      <c r="CQ416" s="22">
        <v>90.14</v>
      </c>
      <c r="CR416" s="22">
        <v>5</v>
      </c>
      <c r="CS416" s="22">
        <v>0</v>
      </c>
      <c r="CT416" s="22">
        <v>1370121</v>
      </c>
      <c r="CU416" s="22">
        <v>77.23</v>
      </c>
      <c r="CV416" s="22">
        <v>81.63</v>
      </c>
      <c r="CW416" s="22">
        <v>79.400000000000006</v>
      </c>
      <c r="CX416" s="22">
        <v>70.73</v>
      </c>
      <c r="CY416" s="22">
        <v>0</v>
      </c>
      <c r="CZ416" s="22">
        <v>0</v>
      </c>
      <c r="DA416" s="22">
        <v>79.400000000000006</v>
      </c>
      <c r="DB416" s="22">
        <v>89.34</v>
      </c>
      <c r="DC416" s="22">
        <v>969923</v>
      </c>
      <c r="DD416" s="22">
        <v>848544</v>
      </c>
      <c r="DE416" s="22">
        <v>22028</v>
      </c>
      <c r="DF416" s="22">
        <v>42.31</v>
      </c>
      <c r="DG416" s="22">
        <v>47.83</v>
      </c>
      <c r="DH416" s="22">
        <v>90.14</v>
      </c>
      <c r="DI416" s="22">
        <v>0</v>
      </c>
      <c r="DJ416" s="22">
        <v>0</v>
      </c>
      <c r="DK416" s="22">
        <v>90.14</v>
      </c>
      <c r="DL416" s="22">
        <v>194968</v>
      </c>
      <c r="DM416" s="22">
        <v>301907</v>
      </c>
      <c r="DN416" s="22">
        <v>3188588</v>
      </c>
      <c r="DO416" s="22">
        <v>61883</v>
      </c>
      <c r="DP416" s="22">
        <v>103968</v>
      </c>
      <c r="DQ416" s="22">
        <v>147580</v>
      </c>
      <c r="DR416" s="22">
        <v>18397</v>
      </c>
      <c r="DS416" s="22">
        <v>67663</v>
      </c>
      <c r="DT416" s="22">
        <v>41500</v>
      </c>
      <c r="DU416" s="22">
        <v>0</v>
      </c>
      <c r="DV416" s="22">
        <v>0</v>
      </c>
      <c r="DW416" s="22">
        <v>32057</v>
      </c>
      <c r="DX416" s="22">
        <v>293084</v>
      </c>
      <c r="DY416" s="22">
        <v>93216</v>
      </c>
      <c r="DZ416" s="22">
        <v>217508</v>
      </c>
      <c r="EA416" s="22">
        <v>173180</v>
      </c>
      <c r="EB416" s="22">
        <v>78493</v>
      </c>
      <c r="EC416" s="22">
        <v>5294</v>
      </c>
      <c r="ED416" s="22">
        <v>80985</v>
      </c>
      <c r="EE416" s="22">
        <v>0</v>
      </c>
      <c r="EF416" s="22">
        <v>1276905</v>
      </c>
      <c r="EG416" s="39">
        <v>41640</v>
      </c>
      <c r="EH416" s="39">
        <v>42004</v>
      </c>
      <c r="EI416" s="22">
        <v>1747219</v>
      </c>
      <c r="EJ416" s="22" t="b">
        <v>1</v>
      </c>
      <c r="EK416" s="22" t="b">
        <v>1</v>
      </c>
      <c r="EL416" s="22">
        <v>1</v>
      </c>
      <c r="EM416" s="22" t="s">
        <v>2870</v>
      </c>
      <c r="EN416" s="22" t="s">
        <v>2871</v>
      </c>
      <c r="EO416" s="22" t="s">
        <v>2884</v>
      </c>
      <c r="EP416" s="22" t="s">
        <v>2885</v>
      </c>
      <c r="EQ416" s="22">
        <v>0.94610000000000005</v>
      </c>
      <c r="ER416" s="22">
        <v>1.0068999999999999</v>
      </c>
      <c r="ES416" s="22">
        <v>0.87529999999999997</v>
      </c>
      <c r="ET416" s="22">
        <v>0.95979999999999999</v>
      </c>
      <c r="EU416" s="22">
        <v>0.94240000000000002</v>
      </c>
      <c r="EV416" s="22">
        <v>0</v>
      </c>
      <c r="EW416" s="22">
        <v>74085</v>
      </c>
      <c r="EX416" s="22" t="s">
        <v>3680</v>
      </c>
      <c r="EY416" s="22">
        <v>0.94610000000000005</v>
      </c>
      <c r="EZ416" s="22" t="b">
        <v>0</v>
      </c>
      <c r="FA416" s="22" t="b">
        <v>0</v>
      </c>
      <c r="FB416" s="22">
        <v>0</v>
      </c>
      <c r="FC416" s="22">
        <v>0</v>
      </c>
      <c r="FD416" s="22">
        <v>0.8367</v>
      </c>
      <c r="FE416" s="22">
        <v>0.65780000000000005</v>
      </c>
      <c r="FF416" s="22">
        <v>496875</v>
      </c>
      <c r="FG416" s="22">
        <v>3188588</v>
      </c>
      <c r="FH416" s="22">
        <v>9039</v>
      </c>
      <c r="FI416" s="22">
        <v>17046</v>
      </c>
      <c r="FJ416" s="22">
        <v>25915</v>
      </c>
      <c r="FK416" s="22" t="b">
        <v>0</v>
      </c>
      <c r="FL416" s="22">
        <v>0.53029999999999999</v>
      </c>
      <c r="FM416" s="39">
        <v>41640</v>
      </c>
      <c r="FN416" s="39">
        <v>42004</v>
      </c>
      <c r="FO416" s="22" t="s">
        <v>1153</v>
      </c>
      <c r="FP416" s="22" t="b">
        <v>0</v>
      </c>
      <c r="FQ416" s="22" t="b">
        <v>0</v>
      </c>
      <c r="FR416" s="22">
        <v>4.5937999999999999</v>
      </c>
      <c r="FS416" s="39">
        <v>41820</v>
      </c>
      <c r="FT416" s="22" t="s">
        <v>2872</v>
      </c>
      <c r="FU416" s="22">
        <v>0</v>
      </c>
      <c r="FV416" s="22">
        <v>6879</v>
      </c>
      <c r="FW416" s="22">
        <v>4739</v>
      </c>
      <c r="FX416" s="22">
        <v>12930</v>
      </c>
      <c r="FY416" s="22">
        <v>49537</v>
      </c>
      <c r="FZ416" s="22">
        <v>0</v>
      </c>
      <c r="GA416" s="22">
        <v>0</v>
      </c>
      <c r="GB416" s="22" t="s">
        <v>2925</v>
      </c>
      <c r="GC416" s="22">
        <v>0.1633</v>
      </c>
      <c r="GD416" s="22" t="s">
        <v>2872</v>
      </c>
      <c r="GE416" s="22">
        <v>0</v>
      </c>
      <c r="GF416" s="22">
        <v>0</v>
      </c>
      <c r="GG416" s="22">
        <v>0</v>
      </c>
      <c r="GH416" s="22">
        <v>0</v>
      </c>
      <c r="GI416" s="22" t="s">
        <v>3680</v>
      </c>
      <c r="GJ416" s="22" t="s">
        <v>3680</v>
      </c>
      <c r="GK416" s="22" t="s">
        <v>2874</v>
      </c>
      <c r="GL416" s="22" t="s">
        <v>396</v>
      </c>
      <c r="GM416" s="22" t="s">
        <v>208</v>
      </c>
      <c r="GN416" s="22" t="s">
        <v>2864</v>
      </c>
      <c r="GO416" s="22" t="s">
        <v>2864</v>
      </c>
      <c r="GP416" s="22" t="s">
        <v>2371</v>
      </c>
      <c r="GQ416" s="22" t="s">
        <v>2971</v>
      </c>
      <c r="GR416" s="22" t="s">
        <v>2972</v>
      </c>
      <c r="GS416" s="22" t="s">
        <v>2372</v>
      </c>
      <c r="GT416" s="22" t="s">
        <v>2864</v>
      </c>
      <c r="GU416" s="22" t="s">
        <v>2373</v>
      </c>
      <c r="GV416" s="22" t="s">
        <v>893</v>
      </c>
      <c r="GW416" s="22" t="s">
        <v>2374</v>
      </c>
      <c r="GX416" s="22" t="s">
        <v>2889</v>
      </c>
      <c r="GY416" s="22">
        <v>93.81</v>
      </c>
      <c r="GZ416" s="22">
        <v>80.38</v>
      </c>
    </row>
    <row r="417" spans="1:208" x14ac:dyDescent="0.25">
      <c r="A417" s="22" t="s">
        <v>402</v>
      </c>
      <c r="B417" s="22" t="s">
        <v>2375</v>
      </c>
      <c r="C417" s="22" t="s">
        <v>209</v>
      </c>
      <c r="D417" s="22" t="s">
        <v>2376</v>
      </c>
      <c r="E417" s="22" t="s">
        <v>1416</v>
      </c>
      <c r="F417" s="22" t="s">
        <v>893</v>
      </c>
      <c r="G417" s="22" t="s">
        <v>2377</v>
      </c>
      <c r="H417" s="22" t="s">
        <v>1056</v>
      </c>
      <c r="I417" s="22">
        <v>166.87</v>
      </c>
      <c r="J417" s="22">
        <v>584.15</v>
      </c>
      <c r="K417" s="37">
        <v>10</v>
      </c>
      <c r="L417" s="37">
        <v>7.13</v>
      </c>
      <c r="M417" s="37">
        <f t="shared" si="14"/>
        <v>184</v>
      </c>
      <c r="N417" s="37">
        <f t="shared" si="15"/>
        <v>601.28</v>
      </c>
      <c r="O417" s="39">
        <v>42826</v>
      </c>
      <c r="P417" s="22">
        <v>110</v>
      </c>
      <c r="Q417" s="22" t="b">
        <v>1</v>
      </c>
      <c r="R417" s="22">
        <v>0.9647</v>
      </c>
      <c r="S417" s="22" t="s">
        <v>2861</v>
      </c>
      <c r="T417" s="75">
        <v>42845.461053217703</v>
      </c>
      <c r="U417" s="22" t="s">
        <v>2862</v>
      </c>
      <c r="V417" s="22">
        <v>0.85</v>
      </c>
      <c r="W417" s="22">
        <v>0</v>
      </c>
      <c r="X417" s="22">
        <v>1.2</v>
      </c>
      <c r="Y417" s="22">
        <v>1.1000000000000001</v>
      </c>
      <c r="Z417" s="22">
        <v>0</v>
      </c>
      <c r="AA417" s="22">
        <v>76.540000000000006</v>
      </c>
      <c r="AB417" s="22">
        <v>0.95</v>
      </c>
      <c r="AC417" s="22">
        <v>0</v>
      </c>
      <c r="AD417" s="22">
        <v>0.1</v>
      </c>
      <c r="AE417" s="22">
        <v>88</v>
      </c>
      <c r="AF417" s="22">
        <v>0.96</v>
      </c>
      <c r="AG417" s="22">
        <v>0</v>
      </c>
      <c r="AH417" s="22">
        <v>0.08</v>
      </c>
      <c r="AI417" s="22">
        <v>151.91</v>
      </c>
      <c r="AJ417" s="22">
        <v>373.4</v>
      </c>
      <c r="AK417" s="39">
        <v>42552</v>
      </c>
      <c r="AL417" s="22">
        <v>664283374</v>
      </c>
      <c r="AM417" s="22">
        <v>0.80269999999999997</v>
      </c>
      <c r="AN417" s="39">
        <v>42735</v>
      </c>
      <c r="AO417" s="22" t="b">
        <v>0</v>
      </c>
      <c r="AP417" s="22">
        <v>160.72</v>
      </c>
      <c r="AQ417" s="22">
        <v>0.5</v>
      </c>
      <c r="AR417" s="22">
        <v>0.75</v>
      </c>
      <c r="AS417" s="22">
        <v>3.8269000000000002</v>
      </c>
      <c r="AT417" s="22">
        <v>4.3261000000000003</v>
      </c>
      <c r="AU417" s="22">
        <v>0.5</v>
      </c>
      <c r="AV417" s="22">
        <v>0</v>
      </c>
      <c r="AW417" s="22">
        <v>0.6</v>
      </c>
      <c r="AX417" s="22">
        <v>0.5</v>
      </c>
      <c r="AY417" s="22">
        <v>0.75270000000000004</v>
      </c>
      <c r="AZ417" s="22">
        <v>0.95</v>
      </c>
      <c r="BA417" s="22">
        <v>0.5</v>
      </c>
      <c r="BB417" s="22">
        <v>0.12889999999999999</v>
      </c>
      <c r="BC417" s="22">
        <v>0.5</v>
      </c>
      <c r="BD417" s="22">
        <v>0.47620000000000001</v>
      </c>
      <c r="BE417" s="22">
        <v>1.0711999999999999</v>
      </c>
      <c r="BF417" s="22">
        <v>8</v>
      </c>
      <c r="BG417" s="39">
        <v>42552</v>
      </c>
      <c r="BH417" s="22">
        <v>1</v>
      </c>
      <c r="BI417" s="22" t="b">
        <v>0</v>
      </c>
      <c r="BJ417" s="39">
        <v>42369</v>
      </c>
      <c r="BK417" s="39">
        <v>42369</v>
      </c>
      <c r="BL417" s="22" t="b">
        <v>1</v>
      </c>
      <c r="BM417" s="39">
        <v>42845</v>
      </c>
      <c r="BN417" s="22" t="b">
        <v>1</v>
      </c>
      <c r="BO417" s="39">
        <v>42826</v>
      </c>
      <c r="BP417" s="22">
        <v>110</v>
      </c>
      <c r="BQ417" s="22">
        <v>916</v>
      </c>
      <c r="BR417" s="22">
        <v>102268</v>
      </c>
      <c r="BS417" s="75">
        <v>42845.461053217703</v>
      </c>
      <c r="BT417" s="22" t="s">
        <v>3681</v>
      </c>
      <c r="BU417" s="22">
        <v>166.87</v>
      </c>
      <c r="BV417" s="22" t="s">
        <v>2861</v>
      </c>
      <c r="BW417" s="22">
        <v>0.95130000000000003</v>
      </c>
      <c r="BX417" s="22">
        <v>458</v>
      </c>
      <c r="BY417" s="22">
        <v>0.96082000000000001</v>
      </c>
      <c r="BZ417" s="22" t="s">
        <v>2864</v>
      </c>
      <c r="CA417" s="22" t="s">
        <v>2862</v>
      </c>
      <c r="CB417" s="22" t="b">
        <v>1</v>
      </c>
      <c r="CC417" s="22">
        <v>0</v>
      </c>
      <c r="CD417" s="22">
        <v>915</v>
      </c>
      <c r="CE417" s="22">
        <v>1</v>
      </c>
      <c r="CF417" s="22">
        <v>83</v>
      </c>
      <c r="CG417" s="22">
        <v>30295</v>
      </c>
      <c r="CH417" s="22">
        <v>23421</v>
      </c>
      <c r="CI417" s="22">
        <v>15400</v>
      </c>
      <c r="CJ417" s="22">
        <v>0.77310000000000001</v>
      </c>
      <c r="CK417" s="22" t="s">
        <v>2883</v>
      </c>
      <c r="CL417" s="22">
        <v>0</v>
      </c>
      <c r="CM417" s="22">
        <v>584.15</v>
      </c>
      <c r="CN417" s="22" t="s">
        <v>2866</v>
      </c>
      <c r="CO417" s="22" t="s">
        <v>2867</v>
      </c>
      <c r="CP417" s="22">
        <v>81.39</v>
      </c>
      <c r="CQ417" s="22">
        <v>85.48</v>
      </c>
      <c r="CR417" s="22">
        <v>4</v>
      </c>
      <c r="CS417" s="22">
        <v>0</v>
      </c>
      <c r="CT417" s="22">
        <v>2055220</v>
      </c>
      <c r="CU417" s="22">
        <v>84.31</v>
      </c>
      <c r="CV417" s="22">
        <v>85.56</v>
      </c>
      <c r="CW417" s="22">
        <v>81.39</v>
      </c>
      <c r="CX417" s="22">
        <v>74.099999999999994</v>
      </c>
      <c r="CY417" s="22">
        <v>0</v>
      </c>
      <c r="CZ417" s="22">
        <v>0</v>
      </c>
      <c r="DA417" s="22">
        <v>81.39</v>
      </c>
      <c r="DB417" s="22">
        <v>93.6</v>
      </c>
      <c r="DC417" s="22">
        <v>1135141</v>
      </c>
      <c r="DD417" s="22">
        <v>1051397</v>
      </c>
      <c r="DE417" s="22">
        <v>25751</v>
      </c>
      <c r="DF417" s="22">
        <v>42.35</v>
      </c>
      <c r="DG417" s="22">
        <v>43.13</v>
      </c>
      <c r="DH417" s="22">
        <v>85.48</v>
      </c>
      <c r="DI417" s="22">
        <v>0</v>
      </c>
      <c r="DJ417" s="22">
        <v>0</v>
      </c>
      <c r="DK417" s="22">
        <v>85.48</v>
      </c>
      <c r="DL417" s="22">
        <v>193203</v>
      </c>
      <c r="DM417" s="22">
        <v>395038</v>
      </c>
      <c r="DN417" s="22">
        <v>4241758</v>
      </c>
      <c r="DO417" s="22">
        <v>81237</v>
      </c>
      <c r="DP417" s="22">
        <v>119731</v>
      </c>
      <c r="DQ417" s="22">
        <v>185167</v>
      </c>
      <c r="DR417" s="22">
        <v>31928</v>
      </c>
      <c r="DS417" s="22">
        <v>67164</v>
      </c>
      <c r="DT417" s="22">
        <v>42821</v>
      </c>
      <c r="DU417" s="22">
        <v>0</v>
      </c>
      <c r="DV417" s="22">
        <v>0</v>
      </c>
      <c r="DW417" s="22">
        <v>18852</v>
      </c>
      <c r="DX417" s="22">
        <v>336903</v>
      </c>
      <c r="DY417" s="22">
        <v>288661</v>
      </c>
      <c r="DZ417" s="22">
        <v>241013</v>
      </c>
      <c r="EA417" s="22">
        <v>209121</v>
      </c>
      <c r="EB417" s="22">
        <v>117857</v>
      </c>
      <c r="EC417" s="22">
        <v>15869</v>
      </c>
      <c r="ED417" s="22">
        <v>130634</v>
      </c>
      <c r="EE417" s="22">
        <v>0</v>
      </c>
      <c r="EF417" s="22">
        <v>1766559</v>
      </c>
      <c r="EG417" s="39">
        <v>41640</v>
      </c>
      <c r="EH417" s="39">
        <v>42004</v>
      </c>
      <c r="EI417" s="22">
        <v>2100869</v>
      </c>
      <c r="EJ417" s="22" t="b">
        <v>1</v>
      </c>
      <c r="EK417" s="22" t="b">
        <v>1</v>
      </c>
      <c r="EL417" s="22">
        <v>1.0711999999999999</v>
      </c>
      <c r="EM417" s="22" t="s">
        <v>2870</v>
      </c>
      <c r="EN417" s="22" t="s">
        <v>2871</v>
      </c>
      <c r="EO417" s="22" t="s">
        <v>2884</v>
      </c>
      <c r="EP417" s="22" t="s">
        <v>2885</v>
      </c>
      <c r="EQ417" s="22">
        <v>0.98540000000000005</v>
      </c>
      <c r="ER417" s="22">
        <v>1.0169999999999999</v>
      </c>
      <c r="ES417" s="22">
        <v>0.95220000000000005</v>
      </c>
      <c r="ET417" s="22">
        <v>0.98550000000000004</v>
      </c>
      <c r="EU417" s="22">
        <v>0.98699999999999999</v>
      </c>
      <c r="EV417" s="22">
        <v>0</v>
      </c>
      <c r="EW417" s="22">
        <v>94649</v>
      </c>
      <c r="EX417" s="22" t="s">
        <v>3681</v>
      </c>
      <c r="EY417" s="22">
        <v>0.98540000000000005</v>
      </c>
      <c r="EZ417" s="22" t="b">
        <v>0</v>
      </c>
      <c r="FA417" s="22" t="b">
        <v>0</v>
      </c>
      <c r="FB417" s="22">
        <v>0</v>
      </c>
      <c r="FC417" s="22">
        <v>0</v>
      </c>
      <c r="FD417" s="22">
        <v>0.92859999999999998</v>
      </c>
      <c r="FE417" s="22">
        <v>0.77310000000000001</v>
      </c>
      <c r="FF417" s="22">
        <v>588241</v>
      </c>
      <c r="FG417" s="22">
        <v>4241758</v>
      </c>
      <c r="FH417" s="22">
        <v>15400</v>
      </c>
      <c r="FI417" s="22">
        <v>23421</v>
      </c>
      <c r="FJ417" s="22">
        <v>30295</v>
      </c>
      <c r="FK417" s="22" t="b">
        <v>0</v>
      </c>
      <c r="FL417" s="22">
        <v>0.65749999999999997</v>
      </c>
      <c r="FM417" s="39">
        <v>41640</v>
      </c>
      <c r="FN417" s="39">
        <v>42004</v>
      </c>
      <c r="FO417" s="22" t="s">
        <v>1056</v>
      </c>
      <c r="FP417" s="22" t="b">
        <v>0</v>
      </c>
      <c r="FQ417" s="22" t="b">
        <v>0</v>
      </c>
      <c r="FR417" s="22">
        <v>4.1010999999999997</v>
      </c>
      <c r="FS417" s="39">
        <v>41820</v>
      </c>
      <c r="FT417" s="22" t="s">
        <v>2872</v>
      </c>
      <c r="FU417" s="22">
        <v>0</v>
      </c>
      <c r="FV417" s="22">
        <v>5134</v>
      </c>
      <c r="FW417" s="22">
        <v>9984</v>
      </c>
      <c r="FX417" s="22">
        <v>12692</v>
      </c>
      <c r="FY417" s="22">
        <v>66839</v>
      </c>
      <c r="FZ417" s="22">
        <v>0</v>
      </c>
      <c r="GA417" s="22">
        <v>0</v>
      </c>
      <c r="GB417" s="22" t="s">
        <v>2925</v>
      </c>
      <c r="GC417" s="22">
        <v>7.1400000000000005E-2</v>
      </c>
      <c r="GD417" s="22" t="s">
        <v>2872</v>
      </c>
      <c r="GE417" s="22">
        <v>0</v>
      </c>
      <c r="GF417" s="22">
        <v>0</v>
      </c>
      <c r="GG417" s="22">
        <v>0</v>
      </c>
      <c r="GH417" s="22">
        <v>0</v>
      </c>
      <c r="GI417" s="22" t="s">
        <v>3681</v>
      </c>
      <c r="GJ417" s="22" t="s">
        <v>3681</v>
      </c>
      <c r="GK417" s="22" t="s">
        <v>2874</v>
      </c>
      <c r="GL417" s="22" t="s">
        <v>402</v>
      </c>
      <c r="GM417" s="22" t="s">
        <v>209</v>
      </c>
      <c r="GN417" s="22" t="s">
        <v>2864</v>
      </c>
      <c r="GO417" s="22" t="s">
        <v>2864</v>
      </c>
      <c r="GP417" s="22" t="s">
        <v>2375</v>
      </c>
      <c r="GQ417" s="22" t="s">
        <v>2971</v>
      </c>
      <c r="GR417" s="22" t="s">
        <v>2972</v>
      </c>
      <c r="GS417" s="22" t="s">
        <v>2376</v>
      </c>
      <c r="GT417" s="22" t="s">
        <v>2864</v>
      </c>
      <c r="GU417" s="22" t="s">
        <v>1416</v>
      </c>
      <c r="GV417" s="22" t="s">
        <v>893</v>
      </c>
      <c r="GW417" s="22" t="s">
        <v>2377</v>
      </c>
      <c r="GX417" s="22" t="s">
        <v>2889</v>
      </c>
      <c r="GY417" s="22">
        <v>88.97</v>
      </c>
      <c r="GZ417" s="22">
        <v>87.75</v>
      </c>
    </row>
    <row r="418" spans="1:208" x14ac:dyDescent="0.25">
      <c r="A418" s="22" t="s">
        <v>515</v>
      </c>
      <c r="B418" s="22" t="s">
        <v>2378</v>
      </c>
      <c r="C418" s="22" t="s">
        <v>2599</v>
      </c>
      <c r="D418" s="22" t="s">
        <v>2379</v>
      </c>
      <c r="E418" s="22" t="s">
        <v>1063</v>
      </c>
      <c r="F418" s="22" t="s">
        <v>893</v>
      </c>
      <c r="G418" s="22" t="s">
        <v>1064</v>
      </c>
      <c r="H418" s="22" t="s">
        <v>1065</v>
      </c>
      <c r="I418" s="22">
        <v>157.56</v>
      </c>
      <c r="J418" s="22">
        <v>587.6</v>
      </c>
      <c r="K418" s="37">
        <v>10</v>
      </c>
      <c r="L418" s="37">
        <v>7.13</v>
      </c>
      <c r="M418" s="37">
        <f t="shared" si="14"/>
        <v>174.69</v>
      </c>
      <c r="N418" s="37">
        <f t="shared" si="15"/>
        <v>604.73</v>
      </c>
      <c r="O418" s="39">
        <v>42826</v>
      </c>
      <c r="P418" s="22">
        <v>110</v>
      </c>
      <c r="Q418" s="22" t="b">
        <v>1</v>
      </c>
      <c r="R418" s="22">
        <v>0.9647</v>
      </c>
      <c r="S418" s="22" t="s">
        <v>2861</v>
      </c>
      <c r="T418" s="75">
        <v>42845.461053217703</v>
      </c>
      <c r="U418" s="22" t="s">
        <v>2862</v>
      </c>
      <c r="V418" s="22">
        <v>0.85</v>
      </c>
      <c r="W418" s="22">
        <v>0</v>
      </c>
      <c r="X418" s="22">
        <v>1.2</v>
      </c>
      <c r="Y418" s="22">
        <v>1.1000000000000001</v>
      </c>
      <c r="Z418" s="22">
        <v>0</v>
      </c>
      <c r="AA418" s="22">
        <v>76.540000000000006</v>
      </c>
      <c r="AB418" s="22">
        <v>0.95</v>
      </c>
      <c r="AC418" s="22">
        <v>0</v>
      </c>
      <c r="AD418" s="22">
        <v>0.1</v>
      </c>
      <c r="AE418" s="22">
        <v>88</v>
      </c>
      <c r="AF418" s="22">
        <v>0.96</v>
      </c>
      <c r="AG418" s="22">
        <v>0</v>
      </c>
      <c r="AH418" s="22">
        <v>0.08</v>
      </c>
      <c r="AI418" s="22">
        <v>151.91</v>
      </c>
      <c r="AJ418" s="22">
        <v>373.4</v>
      </c>
      <c r="AK418" s="39">
        <v>42552</v>
      </c>
      <c r="AL418" s="22">
        <v>664283374</v>
      </c>
      <c r="AM418" s="22">
        <v>0.80269999999999997</v>
      </c>
      <c r="AN418" s="39">
        <v>42735</v>
      </c>
      <c r="AO418" s="22" t="b">
        <v>0</v>
      </c>
      <c r="AP418" s="22">
        <v>160.72</v>
      </c>
      <c r="AQ418" s="22">
        <v>0.5</v>
      </c>
      <c r="AR418" s="22">
        <v>0.75</v>
      </c>
      <c r="AS418" s="22">
        <v>3.8269000000000002</v>
      </c>
      <c r="AT418" s="22">
        <v>4.3261000000000003</v>
      </c>
      <c r="AU418" s="22">
        <v>0.5</v>
      </c>
      <c r="AV418" s="22">
        <v>0</v>
      </c>
      <c r="AW418" s="22">
        <v>0.6</v>
      </c>
      <c r="AX418" s="22">
        <v>0.5</v>
      </c>
      <c r="AY418" s="22">
        <v>0.75270000000000004</v>
      </c>
      <c r="AZ418" s="22">
        <v>0.95</v>
      </c>
      <c r="BA418" s="22">
        <v>0.5</v>
      </c>
      <c r="BB418" s="22">
        <v>0.12889999999999999</v>
      </c>
      <c r="BC418" s="22">
        <v>0.5</v>
      </c>
      <c r="BD418" s="22">
        <v>0.47620000000000001</v>
      </c>
      <c r="BE418" s="22">
        <v>1.0711999999999999</v>
      </c>
      <c r="BF418" s="22">
        <v>8</v>
      </c>
      <c r="BG418" s="39">
        <v>42552</v>
      </c>
      <c r="BH418" s="22">
        <v>1</v>
      </c>
      <c r="BI418" s="22" t="b">
        <v>0</v>
      </c>
      <c r="BJ418" s="39">
        <v>42369</v>
      </c>
      <c r="BK418" s="39">
        <v>42369</v>
      </c>
      <c r="BL418" s="22" t="b">
        <v>1</v>
      </c>
      <c r="BM418" s="39">
        <v>42845</v>
      </c>
      <c r="BN418" s="22" t="b">
        <v>1</v>
      </c>
      <c r="BO418" s="39">
        <v>42826</v>
      </c>
      <c r="BP418" s="22">
        <v>110</v>
      </c>
      <c r="BQ418" s="22">
        <v>918</v>
      </c>
      <c r="BR418" s="22">
        <v>102269</v>
      </c>
      <c r="BS418" s="75">
        <v>42845.461053217703</v>
      </c>
      <c r="BT418" s="22" t="s">
        <v>3682</v>
      </c>
      <c r="BU418" s="22">
        <v>157.56</v>
      </c>
      <c r="BV418" s="22" t="s">
        <v>2861</v>
      </c>
      <c r="BW418" s="22">
        <v>0.97019999999999995</v>
      </c>
      <c r="BX418" s="22">
        <v>459</v>
      </c>
      <c r="BY418" s="22">
        <v>0.96082000000000001</v>
      </c>
      <c r="BZ418" s="22" t="s">
        <v>2864</v>
      </c>
      <c r="CA418" s="22" t="s">
        <v>2862</v>
      </c>
      <c r="CB418" s="22" t="b">
        <v>1</v>
      </c>
      <c r="CC418" s="22">
        <v>0</v>
      </c>
      <c r="CD418" s="22">
        <v>917</v>
      </c>
      <c r="CE418" s="22">
        <v>1</v>
      </c>
      <c r="CF418" s="22">
        <v>85</v>
      </c>
      <c r="CG418" s="22">
        <v>31025</v>
      </c>
      <c r="CH418" s="22">
        <v>26937</v>
      </c>
      <c r="CI418" s="22">
        <v>17189</v>
      </c>
      <c r="CJ418" s="22">
        <v>0.86819999999999997</v>
      </c>
      <c r="CK418" s="22" t="s">
        <v>2883</v>
      </c>
      <c r="CL418" s="22">
        <v>0</v>
      </c>
      <c r="CM418" s="22">
        <v>587.6</v>
      </c>
      <c r="CN418" s="22" t="s">
        <v>2866</v>
      </c>
      <c r="CO418" s="22" t="s">
        <v>2867</v>
      </c>
      <c r="CP418" s="22">
        <v>62.19</v>
      </c>
      <c r="CQ418" s="22">
        <v>95.37</v>
      </c>
      <c r="CR418" s="22">
        <v>3</v>
      </c>
      <c r="CS418" s="22">
        <v>0</v>
      </c>
      <c r="CT418" s="22">
        <v>1933091</v>
      </c>
      <c r="CU418" s="22">
        <v>68.95</v>
      </c>
      <c r="CV418" s="22">
        <v>64.099999999999994</v>
      </c>
      <c r="CW418" s="22">
        <v>62.19</v>
      </c>
      <c r="CX418" s="22">
        <v>75.569999999999993</v>
      </c>
      <c r="CY418" s="22">
        <v>0</v>
      </c>
      <c r="CZ418" s="22">
        <v>0</v>
      </c>
      <c r="DA418" s="22">
        <v>62.19</v>
      </c>
      <c r="DB418" s="22">
        <v>95.46</v>
      </c>
      <c r="DC418" s="22">
        <v>1769366</v>
      </c>
      <c r="DD418" s="22">
        <v>904413</v>
      </c>
      <c r="DE418" s="22">
        <v>26937</v>
      </c>
      <c r="DF418" s="22">
        <v>63.11</v>
      </c>
      <c r="DG418" s="22">
        <v>32.26</v>
      </c>
      <c r="DH418" s="22">
        <v>95.37</v>
      </c>
      <c r="DI418" s="22">
        <v>0</v>
      </c>
      <c r="DJ418" s="22">
        <v>0</v>
      </c>
      <c r="DK418" s="22">
        <v>95.37</v>
      </c>
      <c r="DL418" s="22">
        <v>220757</v>
      </c>
      <c r="DM418" s="22">
        <v>411987</v>
      </c>
      <c r="DN418" s="22">
        <v>4606871</v>
      </c>
      <c r="DO418" s="22">
        <v>93793</v>
      </c>
      <c r="DP418" s="22">
        <v>142512</v>
      </c>
      <c r="DQ418" s="22">
        <v>301008</v>
      </c>
      <c r="DR418" s="22">
        <v>1587</v>
      </c>
      <c r="DS418" s="22">
        <v>420961</v>
      </c>
      <c r="DT418" s="22">
        <v>50199</v>
      </c>
      <c r="DU418" s="22">
        <v>0</v>
      </c>
      <c r="DV418" s="22">
        <v>92728</v>
      </c>
      <c r="DW418" s="22">
        <v>33834</v>
      </c>
      <c r="DX418" s="22">
        <v>210741</v>
      </c>
      <c r="DY418" s="22">
        <v>246284</v>
      </c>
      <c r="DZ418" s="22">
        <v>215343</v>
      </c>
      <c r="EA418" s="22">
        <v>170145</v>
      </c>
      <c r="EB418" s="22">
        <v>75516</v>
      </c>
      <c r="EC418" s="22">
        <v>80299</v>
      </c>
      <c r="ED418" s="22">
        <v>152369</v>
      </c>
      <c r="EE418" s="22">
        <v>0</v>
      </c>
      <c r="EF418" s="22">
        <v>1686807</v>
      </c>
      <c r="EG418" s="39">
        <v>41640</v>
      </c>
      <c r="EH418" s="39">
        <v>42004</v>
      </c>
      <c r="EI418" s="22">
        <v>2569020</v>
      </c>
      <c r="EJ418" s="22" t="b">
        <v>1</v>
      </c>
      <c r="EK418" s="22" t="b">
        <v>1</v>
      </c>
      <c r="EL418" s="22">
        <v>1.0711999999999999</v>
      </c>
      <c r="EM418" s="22" t="s">
        <v>2870</v>
      </c>
      <c r="EN418" s="22" t="s">
        <v>2871</v>
      </c>
      <c r="EO418" s="22" t="s">
        <v>2884</v>
      </c>
      <c r="EP418" s="22" t="s">
        <v>2885</v>
      </c>
      <c r="EQ418" s="22">
        <v>1.0757000000000001</v>
      </c>
      <c r="ER418" s="22">
        <v>1.0744</v>
      </c>
      <c r="ES418" s="22">
        <v>1.0899000000000001</v>
      </c>
      <c r="ET418" s="22">
        <v>1.0743</v>
      </c>
      <c r="EU418" s="22">
        <v>1.0642</v>
      </c>
      <c r="EV418" s="22">
        <v>0</v>
      </c>
      <c r="EW418" s="22">
        <v>93567</v>
      </c>
      <c r="EX418" s="22" t="s">
        <v>3682</v>
      </c>
      <c r="EY418" s="22">
        <v>1.0757000000000001</v>
      </c>
      <c r="EZ418" s="22" t="b">
        <v>0</v>
      </c>
      <c r="FA418" s="22" t="b">
        <v>0</v>
      </c>
      <c r="FB418" s="22">
        <v>0</v>
      </c>
      <c r="FC418" s="22">
        <v>0</v>
      </c>
      <c r="FD418" s="22">
        <v>0.80600000000000005</v>
      </c>
      <c r="FE418" s="22">
        <v>0.86819999999999997</v>
      </c>
      <c r="FF418" s="22">
        <v>632744</v>
      </c>
      <c r="FG418" s="22">
        <v>4606871</v>
      </c>
      <c r="FH418" s="22">
        <v>17189</v>
      </c>
      <c r="FI418" s="22">
        <v>26937</v>
      </c>
      <c r="FJ418" s="22">
        <v>31025</v>
      </c>
      <c r="FK418" s="22" t="b">
        <v>0</v>
      </c>
      <c r="FL418" s="22">
        <v>0.6381</v>
      </c>
      <c r="FM418" s="39">
        <v>41640</v>
      </c>
      <c r="FN418" s="39">
        <v>42004</v>
      </c>
      <c r="FO418" s="22" t="s">
        <v>1065</v>
      </c>
      <c r="FP418" s="22" t="b">
        <v>0</v>
      </c>
      <c r="FQ418" s="22" t="b">
        <v>0</v>
      </c>
      <c r="FR418" s="22">
        <v>3.2290999999999999</v>
      </c>
      <c r="FS418" s="39">
        <v>41820</v>
      </c>
      <c r="FT418" s="22" t="s">
        <v>2872</v>
      </c>
      <c r="FU418" s="22">
        <v>0</v>
      </c>
      <c r="FV418" s="22">
        <v>2142</v>
      </c>
      <c r="FW418" s="22">
        <v>20896</v>
      </c>
      <c r="FX418" s="22">
        <v>16720</v>
      </c>
      <c r="FY418" s="22">
        <v>51137</v>
      </c>
      <c r="FZ418" s="22">
        <v>2672</v>
      </c>
      <c r="GA418" s="22">
        <v>0</v>
      </c>
      <c r="GB418" s="22" t="s">
        <v>2873</v>
      </c>
      <c r="GC418" s="22">
        <v>0.19400000000000001</v>
      </c>
      <c r="GD418" s="22" t="s">
        <v>2872</v>
      </c>
      <c r="GE418" s="22">
        <v>0</v>
      </c>
      <c r="GF418" s="22">
        <v>0</v>
      </c>
      <c r="GG418" s="22">
        <v>0</v>
      </c>
      <c r="GH418" s="22">
        <v>0</v>
      </c>
      <c r="GI418" s="22" t="s">
        <v>3682</v>
      </c>
      <c r="GJ418" s="22" t="s">
        <v>3682</v>
      </c>
      <c r="GK418" s="22" t="s">
        <v>2874</v>
      </c>
      <c r="GL418" s="22" t="s">
        <v>515</v>
      </c>
      <c r="GM418" s="22" t="s">
        <v>2599</v>
      </c>
      <c r="GN418" s="22" t="s">
        <v>2864</v>
      </c>
      <c r="GO418" s="22" t="s">
        <v>2864</v>
      </c>
      <c r="GP418" s="22" t="s">
        <v>2378</v>
      </c>
      <c r="GQ418" s="22" t="s">
        <v>2948</v>
      </c>
      <c r="GR418" s="22" t="s">
        <v>2946</v>
      </c>
      <c r="GS418" s="22" t="s">
        <v>2379</v>
      </c>
      <c r="GT418" s="22" t="s">
        <v>2864</v>
      </c>
      <c r="GU418" s="22" t="s">
        <v>1063</v>
      </c>
      <c r="GV418" s="22" t="s">
        <v>893</v>
      </c>
      <c r="GW418" s="22" t="s">
        <v>1064</v>
      </c>
      <c r="GX418" s="22" t="s">
        <v>2889</v>
      </c>
      <c r="GY418" s="22">
        <v>99.27</v>
      </c>
      <c r="GZ418" s="22">
        <v>71.760000000000005</v>
      </c>
    </row>
    <row r="419" spans="1:208" x14ac:dyDescent="0.25">
      <c r="A419" s="22" t="s">
        <v>447</v>
      </c>
      <c r="B419" s="22" t="s">
        <v>2380</v>
      </c>
      <c r="C419" s="22" t="s">
        <v>210</v>
      </c>
      <c r="D419" s="22" t="s">
        <v>2381</v>
      </c>
      <c r="E419" s="22" t="s">
        <v>2382</v>
      </c>
      <c r="F419" s="22" t="s">
        <v>893</v>
      </c>
      <c r="G419" s="22" t="s">
        <v>2383</v>
      </c>
      <c r="H419" s="22" t="s">
        <v>1252</v>
      </c>
      <c r="I419" s="22">
        <v>122.51</v>
      </c>
      <c r="J419" s="22">
        <v>551.91</v>
      </c>
      <c r="K419" s="37">
        <v>10</v>
      </c>
      <c r="L419" s="37">
        <v>1.36</v>
      </c>
      <c r="M419" s="37">
        <f t="shared" si="14"/>
        <v>133.87</v>
      </c>
      <c r="N419" s="37">
        <f t="shared" si="15"/>
        <v>563.27</v>
      </c>
      <c r="O419" s="39">
        <v>42826</v>
      </c>
      <c r="P419" s="22">
        <v>110</v>
      </c>
      <c r="Q419" s="22" t="b">
        <v>1</v>
      </c>
      <c r="R419" s="22">
        <v>0.9647</v>
      </c>
      <c r="S419" s="22" t="s">
        <v>2861</v>
      </c>
      <c r="T419" s="75">
        <v>42845.461053217703</v>
      </c>
      <c r="U419" s="22" t="s">
        <v>2862</v>
      </c>
      <c r="V419" s="22">
        <v>0.85</v>
      </c>
      <c r="W419" s="22">
        <v>0</v>
      </c>
      <c r="X419" s="22">
        <v>1.2</v>
      </c>
      <c r="Y419" s="22">
        <v>1.1000000000000001</v>
      </c>
      <c r="Z419" s="22">
        <v>0</v>
      </c>
      <c r="AA419" s="22">
        <v>76.540000000000006</v>
      </c>
      <c r="AB419" s="22">
        <v>0.95</v>
      </c>
      <c r="AC419" s="22">
        <v>0</v>
      </c>
      <c r="AD419" s="22">
        <v>0.1</v>
      </c>
      <c r="AE419" s="22">
        <v>88</v>
      </c>
      <c r="AF419" s="22">
        <v>0.96</v>
      </c>
      <c r="AG419" s="22">
        <v>0</v>
      </c>
      <c r="AH419" s="22">
        <v>0.08</v>
      </c>
      <c r="AI419" s="22">
        <v>151.91</v>
      </c>
      <c r="AJ419" s="22">
        <v>373.4</v>
      </c>
      <c r="AK419" s="39">
        <v>42552</v>
      </c>
      <c r="AL419" s="22">
        <v>664283374</v>
      </c>
      <c r="AM419" s="22">
        <v>0.80269999999999997</v>
      </c>
      <c r="AN419" s="39">
        <v>42735</v>
      </c>
      <c r="AO419" s="22" t="b">
        <v>0</v>
      </c>
      <c r="AP419" s="22">
        <v>160.72</v>
      </c>
      <c r="AQ419" s="22">
        <v>0.5</v>
      </c>
      <c r="AR419" s="22">
        <v>0.75</v>
      </c>
      <c r="AS419" s="22">
        <v>3.8269000000000002</v>
      </c>
      <c r="AT419" s="22">
        <v>4.3261000000000003</v>
      </c>
      <c r="AU419" s="22">
        <v>0.5</v>
      </c>
      <c r="AV419" s="22">
        <v>0</v>
      </c>
      <c r="AW419" s="22">
        <v>0.6</v>
      </c>
      <c r="AX419" s="22">
        <v>0.5</v>
      </c>
      <c r="AY419" s="22">
        <v>0.75270000000000004</v>
      </c>
      <c r="AZ419" s="22">
        <v>0.95</v>
      </c>
      <c r="BA419" s="22">
        <v>0.5</v>
      </c>
      <c r="BB419" s="22">
        <v>0.12889999999999999</v>
      </c>
      <c r="BC419" s="22">
        <v>0.5</v>
      </c>
      <c r="BD419" s="22">
        <v>0.47620000000000001</v>
      </c>
      <c r="BE419" s="22">
        <v>1.0711999999999999</v>
      </c>
      <c r="BF419" s="22">
        <v>8</v>
      </c>
      <c r="BG419" s="39">
        <v>42552</v>
      </c>
      <c r="BH419" s="22">
        <v>1</v>
      </c>
      <c r="BI419" s="22" t="b">
        <v>0</v>
      </c>
      <c r="BJ419" s="39">
        <v>42369</v>
      </c>
      <c r="BK419" s="39">
        <v>42369</v>
      </c>
      <c r="BL419" s="22" t="b">
        <v>1</v>
      </c>
      <c r="BM419" s="39">
        <v>42845</v>
      </c>
      <c r="BN419" s="22" t="b">
        <v>1</v>
      </c>
      <c r="BO419" s="39">
        <v>42826</v>
      </c>
      <c r="BP419" s="22">
        <v>110</v>
      </c>
      <c r="BQ419" s="22">
        <v>920</v>
      </c>
      <c r="BR419" s="22">
        <v>102270</v>
      </c>
      <c r="BS419" s="75">
        <v>42845.461053217703</v>
      </c>
      <c r="BT419" s="22" t="s">
        <v>3683</v>
      </c>
      <c r="BU419" s="22">
        <v>122.51</v>
      </c>
      <c r="BV419" s="22" t="s">
        <v>2861</v>
      </c>
      <c r="BW419" s="22">
        <v>0.77439999999999998</v>
      </c>
      <c r="BX419" s="22">
        <v>460</v>
      </c>
      <c r="BY419" s="22">
        <v>0.96082000000000001</v>
      </c>
      <c r="BZ419" s="22" t="s">
        <v>2864</v>
      </c>
      <c r="CA419" s="22" t="s">
        <v>2862</v>
      </c>
      <c r="CB419" s="22" t="b">
        <v>1</v>
      </c>
      <c r="CC419" s="22">
        <v>0</v>
      </c>
      <c r="CD419" s="22">
        <v>919</v>
      </c>
      <c r="CE419" s="22">
        <v>1</v>
      </c>
      <c r="CF419" s="22">
        <v>44</v>
      </c>
      <c r="CG419" s="22">
        <v>16060</v>
      </c>
      <c r="CH419" s="22">
        <v>14506</v>
      </c>
      <c r="CI419" s="22">
        <v>5618</v>
      </c>
      <c r="CJ419" s="22">
        <v>0.9032</v>
      </c>
      <c r="CK419" s="22" t="s">
        <v>2883</v>
      </c>
      <c r="CL419" s="22">
        <v>0</v>
      </c>
      <c r="CM419" s="22">
        <v>551.91</v>
      </c>
      <c r="CN419" s="22" t="s">
        <v>2866</v>
      </c>
      <c r="CO419" s="22" t="s">
        <v>2880</v>
      </c>
      <c r="CP419" s="22">
        <v>53.04</v>
      </c>
      <c r="CQ419" s="22">
        <v>69.47</v>
      </c>
      <c r="CR419" s="22">
        <v>2</v>
      </c>
      <c r="CS419" s="22">
        <v>0</v>
      </c>
      <c r="CT419" s="22">
        <v>950834</v>
      </c>
      <c r="CU419" s="22">
        <v>62.98</v>
      </c>
      <c r="CV419" s="22">
        <v>68.489999999999995</v>
      </c>
      <c r="CW419" s="22">
        <v>53.04</v>
      </c>
      <c r="CX419" s="22">
        <v>56.31</v>
      </c>
      <c r="CY419" s="22">
        <v>0</v>
      </c>
      <c r="CZ419" s="22">
        <v>0</v>
      </c>
      <c r="DA419" s="22">
        <v>53.04</v>
      </c>
      <c r="DB419" s="22">
        <v>71.13</v>
      </c>
      <c r="DC419" s="22">
        <v>501444</v>
      </c>
      <c r="DD419" s="22">
        <v>547374</v>
      </c>
      <c r="DE419" s="22">
        <v>14506</v>
      </c>
      <c r="DF419" s="22">
        <v>33.21</v>
      </c>
      <c r="DG419" s="22">
        <v>36.26</v>
      </c>
      <c r="DH419" s="22">
        <v>69.47</v>
      </c>
      <c r="DI419" s="22">
        <v>0</v>
      </c>
      <c r="DJ419" s="22">
        <v>0</v>
      </c>
      <c r="DK419" s="22">
        <v>69.47</v>
      </c>
      <c r="DL419" s="22">
        <v>56286</v>
      </c>
      <c r="DM419" s="22">
        <v>106451</v>
      </c>
      <c r="DN419" s="22">
        <v>1999652</v>
      </c>
      <c r="DO419" s="22">
        <v>50837</v>
      </c>
      <c r="DP419" s="22">
        <v>67056</v>
      </c>
      <c r="DQ419" s="22">
        <v>123017</v>
      </c>
      <c r="DR419" s="22">
        <v>13102</v>
      </c>
      <c r="DS419" s="22">
        <v>21336</v>
      </c>
      <c r="DT419" s="22">
        <v>22196</v>
      </c>
      <c r="DU419" s="22">
        <v>0</v>
      </c>
      <c r="DV419" s="22">
        <v>0</v>
      </c>
      <c r="DW419" s="22">
        <v>41163</v>
      </c>
      <c r="DX419" s="22">
        <v>163477</v>
      </c>
      <c r="DY419" s="22">
        <v>155214</v>
      </c>
      <c r="DZ419" s="22">
        <v>160155</v>
      </c>
      <c r="EA419" s="22">
        <v>71590</v>
      </c>
      <c r="EB419" s="22">
        <v>53703</v>
      </c>
      <c r="EC419" s="22">
        <v>900</v>
      </c>
      <c r="ED419" s="22">
        <v>97549</v>
      </c>
      <c r="EE419" s="22">
        <v>42779</v>
      </c>
      <c r="EF419" s="22">
        <v>752841</v>
      </c>
      <c r="EG419" s="39">
        <v>41640</v>
      </c>
      <c r="EH419" s="39">
        <v>42004</v>
      </c>
      <c r="EI419" s="22">
        <v>1007725</v>
      </c>
      <c r="EJ419" s="22" t="b">
        <v>1</v>
      </c>
      <c r="EK419" s="22" t="b">
        <v>1</v>
      </c>
      <c r="EL419" s="22">
        <v>1</v>
      </c>
      <c r="EM419" s="22" t="s">
        <v>2870</v>
      </c>
      <c r="EN419" s="22" t="s">
        <v>2871</v>
      </c>
      <c r="EO419" s="22" t="s">
        <v>2884</v>
      </c>
      <c r="EP419" s="22" t="s">
        <v>2885</v>
      </c>
      <c r="EQ419" s="22">
        <v>0.91959999999999997</v>
      </c>
      <c r="ER419" s="22">
        <v>0.93620000000000003</v>
      </c>
      <c r="ES419" s="22">
        <v>0.92</v>
      </c>
      <c r="ET419" s="22">
        <v>0.92130000000000001</v>
      </c>
      <c r="EU419" s="22">
        <v>0.90069999999999995</v>
      </c>
      <c r="EV419" s="22">
        <v>0</v>
      </c>
      <c r="EW419" s="22">
        <v>46746</v>
      </c>
      <c r="EX419" s="22" t="s">
        <v>3683</v>
      </c>
      <c r="EY419" s="22">
        <v>0.91959999999999997</v>
      </c>
      <c r="EZ419" s="22" t="b">
        <v>0</v>
      </c>
      <c r="FA419" s="22" t="b">
        <v>0</v>
      </c>
      <c r="FB419" s="22">
        <v>0</v>
      </c>
      <c r="FC419" s="22">
        <v>0</v>
      </c>
      <c r="FD419" s="22">
        <v>0.66669999999999996</v>
      </c>
      <c r="FE419" s="22">
        <v>0.9032</v>
      </c>
      <c r="FF419" s="22">
        <v>162737</v>
      </c>
      <c r="FG419" s="22">
        <v>1999652</v>
      </c>
      <c r="FH419" s="22">
        <v>5618</v>
      </c>
      <c r="FI419" s="22">
        <v>14506</v>
      </c>
      <c r="FJ419" s="22">
        <v>16060</v>
      </c>
      <c r="FK419" s="22" t="b">
        <v>0</v>
      </c>
      <c r="FL419" s="22">
        <v>0.38729999999999998</v>
      </c>
      <c r="FM419" s="39">
        <v>41640</v>
      </c>
      <c r="FN419" s="39">
        <v>42004</v>
      </c>
      <c r="FO419" s="22" t="s">
        <v>1252</v>
      </c>
      <c r="FP419" s="22" t="b">
        <v>0</v>
      </c>
      <c r="FQ419" s="22" t="b">
        <v>0</v>
      </c>
      <c r="FR419" s="22">
        <v>3.5043000000000002</v>
      </c>
      <c r="FS419" s="39">
        <v>41820</v>
      </c>
      <c r="FT419" s="22" t="s">
        <v>2872</v>
      </c>
      <c r="FU419" s="22">
        <v>0</v>
      </c>
      <c r="FV419" s="22">
        <v>2080</v>
      </c>
      <c r="FW419" s="22">
        <v>9124</v>
      </c>
      <c r="FX419" s="22">
        <v>4484</v>
      </c>
      <c r="FY419" s="22">
        <v>29397</v>
      </c>
      <c r="FZ419" s="22">
        <v>0</v>
      </c>
      <c r="GA419" s="22">
        <v>1661</v>
      </c>
      <c r="GB419" s="22" t="s">
        <v>2925</v>
      </c>
      <c r="GC419" s="22">
        <v>0.33329999999999999</v>
      </c>
      <c r="GD419" s="22" t="s">
        <v>2872</v>
      </c>
      <c r="GE419" s="22">
        <v>0</v>
      </c>
      <c r="GF419" s="22">
        <v>0</v>
      </c>
      <c r="GG419" s="22">
        <v>0</v>
      </c>
      <c r="GH419" s="22">
        <v>0</v>
      </c>
      <c r="GI419" s="22" t="s">
        <v>3683</v>
      </c>
      <c r="GJ419" s="22" t="s">
        <v>3683</v>
      </c>
      <c r="GK419" s="22" t="s">
        <v>2874</v>
      </c>
      <c r="GL419" s="22" t="s">
        <v>447</v>
      </c>
      <c r="GM419" s="22" t="s">
        <v>210</v>
      </c>
      <c r="GN419" s="22" t="s">
        <v>2864</v>
      </c>
      <c r="GO419" s="22" t="s">
        <v>2864</v>
      </c>
      <c r="GP419" s="22" t="s">
        <v>2380</v>
      </c>
      <c r="GQ419" s="22" t="s">
        <v>3684</v>
      </c>
      <c r="GR419" s="22" t="s">
        <v>2864</v>
      </c>
      <c r="GS419" s="22" t="s">
        <v>2381</v>
      </c>
      <c r="GT419" s="22" t="s">
        <v>2864</v>
      </c>
      <c r="GU419" s="22" t="s">
        <v>2382</v>
      </c>
      <c r="GV419" s="22" t="s">
        <v>893</v>
      </c>
      <c r="GW419" s="22" t="s">
        <v>2383</v>
      </c>
      <c r="GX419" s="22" t="s">
        <v>2889</v>
      </c>
      <c r="GY419" s="22">
        <v>72.3</v>
      </c>
      <c r="GZ419" s="22">
        <v>65.55</v>
      </c>
    </row>
    <row r="420" spans="1:208" x14ac:dyDescent="0.25">
      <c r="A420" s="22" t="s">
        <v>393</v>
      </c>
      <c r="B420" s="22" t="s">
        <v>2384</v>
      </c>
      <c r="C420" s="22" t="s">
        <v>803</v>
      </c>
      <c r="D420" s="22" t="s">
        <v>2385</v>
      </c>
      <c r="E420" s="22" t="s">
        <v>2386</v>
      </c>
      <c r="F420" s="22" t="s">
        <v>893</v>
      </c>
      <c r="G420" s="22" t="s">
        <v>2387</v>
      </c>
      <c r="H420" s="22" t="s">
        <v>1413</v>
      </c>
      <c r="I420" s="22">
        <v>170.88</v>
      </c>
      <c r="J420" s="22">
        <v>581.09</v>
      </c>
      <c r="K420" s="37">
        <v>10</v>
      </c>
      <c r="L420" s="37">
        <v>7.13</v>
      </c>
      <c r="M420" s="37">
        <f t="shared" si="14"/>
        <v>188.01</v>
      </c>
      <c r="N420" s="37">
        <f t="shared" si="15"/>
        <v>598.22</v>
      </c>
      <c r="O420" s="39">
        <v>42826</v>
      </c>
      <c r="P420" s="22">
        <v>110</v>
      </c>
      <c r="Q420" s="22" t="b">
        <v>1</v>
      </c>
      <c r="R420" s="22">
        <v>0.9647</v>
      </c>
      <c r="S420" s="22" t="s">
        <v>2861</v>
      </c>
      <c r="T420" s="75">
        <v>42845.461053217703</v>
      </c>
      <c r="U420" s="22" t="s">
        <v>2862</v>
      </c>
      <c r="V420" s="22">
        <v>0.85</v>
      </c>
      <c r="W420" s="22">
        <v>0</v>
      </c>
      <c r="X420" s="22">
        <v>1.2</v>
      </c>
      <c r="Y420" s="22">
        <v>1.1000000000000001</v>
      </c>
      <c r="Z420" s="22">
        <v>0</v>
      </c>
      <c r="AA420" s="22">
        <v>76.540000000000006</v>
      </c>
      <c r="AB420" s="22">
        <v>0.95</v>
      </c>
      <c r="AC420" s="22">
        <v>0</v>
      </c>
      <c r="AD420" s="22">
        <v>0.1</v>
      </c>
      <c r="AE420" s="22">
        <v>88</v>
      </c>
      <c r="AF420" s="22">
        <v>0.96</v>
      </c>
      <c r="AG420" s="22">
        <v>0</v>
      </c>
      <c r="AH420" s="22">
        <v>0.08</v>
      </c>
      <c r="AI420" s="22">
        <v>151.91</v>
      </c>
      <c r="AJ420" s="22">
        <v>373.4</v>
      </c>
      <c r="AK420" s="39">
        <v>42552</v>
      </c>
      <c r="AL420" s="22">
        <v>664283374</v>
      </c>
      <c r="AM420" s="22">
        <v>0.80269999999999997</v>
      </c>
      <c r="AN420" s="39">
        <v>42735</v>
      </c>
      <c r="AO420" s="22" t="b">
        <v>0</v>
      </c>
      <c r="AP420" s="22">
        <v>160.72</v>
      </c>
      <c r="AQ420" s="22">
        <v>0.5</v>
      </c>
      <c r="AR420" s="22">
        <v>0.75</v>
      </c>
      <c r="AS420" s="22">
        <v>3.8269000000000002</v>
      </c>
      <c r="AT420" s="22">
        <v>4.3261000000000003</v>
      </c>
      <c r="AU420" s="22">
        <v>0.5</v>
      </c>
      <c r="AV420" s="22">
        <v>0</v>
      </c>
      <c r="AW420" s="22">
        <v>0.6</v>
      </c>
      <c r="AX420" s="22">
        <v>0.5</v>
      </c>
      <c r="AY420" s="22">
        <v>0.75270000000000004</v>
      </c>
      <c r="AZ420" s="22">
        <v>0.95</v>
      </c>
      <c r="BA420" s="22">
        <v>0.5</v>
      </c>
      <c r="BB420" s="22">
        <v>0.12889999999999999</v>
      </c>
      <c r="BC420" s="22">
        <v>0.5</v>
      </c>
      <c r="BD420" s="22">
        <v>0.47620000000000001</v>
      </c>
      <c r="BE420" s="22">
        <v>1.0711999999999999</v>
      </c>
      <c r="BF420" s="22">
        <v>8</v>
      </c>
      <c r="BG420" s="39">
        <v>42552</v>
      </c>
      <c r="BH420" s="22">
        <v>1</v>
      </c>
      <c r="BI420" s="22" t="b">
        <v>0</v>
      </c>
      <c r="BJ420" s="39">
        <v>42369</v>
      </c>
      <c r="BK420" s="39">
        <v>42369</v>
      </c>
      <c r="BL420" s="22" t="b">
        <v>1</v>
      </c>
      <c r="BM420" s="39">
        <v>42845</v>
      </c>
      <c r="BN420" s="22" t="b">
        <v>1</v>
      </c>
      <c r="BO420" s="39">
        <v>42826</v>
      </c>
      <c r="BP420" s="22">
        <v>110</v>
      </c>
      <c r="BQ420" s="22">
        <v>924</v>
      </c>
      <c r="BR420" s="22">
        <v>102272</v>
      </c>
      <c r="BS420" s="75">
        <v>42845.461053217703</v>
      </c>
      <c r="BT420" s="22" t="s">
        <v>3685</v>
      </c>
      <c r="BU420" s="22">
        <v>170.88</v>
      </c>
      <c r="BV420" s="22" t="s">
        <v>2861</v>
      </c>
      <c r="BW420" s="22">
        <v>0.9345</v>
      </c>
      <c r="BX420" s="22">
        <v>462</v>
      </c>
      <c r="BY420" s="22">
        <v>0.96082000000000001</v>
      </c>
      <c r="BZ420" s="22" t="s">
        <v>2864</v>
      </c>
      <c r="CA420" s="22" t="s">
        <v>2862</v>
      </c>
      <c r="CB420" s="22" t="b">
        <v>1</v>
      </c>
      <c r="CC420" s="22">
        <v>0</v>
      </c>
      <c r="CD420" s="22">
        <v>923</v>
      </c>
      <c r="CE420" s="22">
        <v>1</v>
      </c>
      <c r="CF420" s="22">
        <v>50</v>
      </c>
      <c r="CG420" s="22">
        <v>18250</v>
      </c>
      <c r="CH420" s="22">
        <v>12922</v>
      </c>
      <c r="CI420" s="22">
        <v>6114</v>
      </c>
      <c r="CJ420" s="22">
        <v>0.70809999999999995</v>
      </c>
      <c r="CK420" s="22" t="s">
        <v>2883</v>
      </c>
      <c r="CL420" s="22">
        <v>0</v>
      </c>
      <c r="CM420" s="22">
        <v>581.09</v>
      </c>
      <c r="CN420" s="22" t="s">
        <v>2866</v>
      </c>
      <c r="CO420" s="22" t="s">
        <v>2880</v>
      </c>
      <c r="CP420" s="22">
        <v>85.83</v>
      </c>
      <c r="CQ420" s="22">
        <v>85.05</v>
      </c>
      <c r="CR420" s="22">
        <v>4</v>
      </c>
      <c r="CS420" s="22">
        <v>0</v>
      </c>
      <c r="CT420" s="22">
        <v>1136383</v>
      </c>
      <c r="CU420" s="22">
        <v>84.5</v>
      </c>
      <c r="CV420" s="22">
        <v>93.97</v>
      </c>
      <c r="CW420" s="22">
        <v>87.81</v>
      </c>
      <c r="CX420" s="22">
        <v>67.95</v>
      </c>
      <c r="CY420" s="22">
        <v>0</v>
      </c>
      <c r="CZ420" s="22">
        <v>0</v>
      </c>
      <c r="DA420" s="22">
        <v>87.81</v>
      </c>
      <c r="DB420" s="22">
        <v>85.83</v>
      </c>
      <c r="DC420" s="22">
        <v>607948</v>
      </c>
      <c r="DD420" s="22">
        <v>637513</v>
      </c>
      <c r="DE420" s="22">
        <v>15513</v>
      </c>
      <c r="DF420" s="22">
        <v>37.65</v>
      </c>
      <c r="DG420" s="22">
        <v>47.4</v>
      </c>
      <c r="DH420" s="22">
        <v>85.05</v>
      </c>
      <c r="DI420" s="22">
        <v>0</v>
      </c>
      <c r="DJ420" s="22">
        <v>0</v>
      </c>
      <c r="DK420" s="22">
        <v>85.05</v>
      </c>
      <c r="DL420" s="22">
        <v>114906</v>
      </c>
      <c r="DM420" s="22">
        <v>220187</v>
      </c>
      <c r="DN420" s="22">
        <v>2381844</v>
      </c>
      <c r="DO420" s="22">
        <v>38241</v>
      </c>
      <c r="DP420" s="22">
        <v>52076</v>
      </c>
      <c r="DQ420" s="22">
        <v>82813</v>
      </c>
      <c r="DR420" s="22">
        <v>11931</v>
      </c>
      <c r="DS420" s="22">
        <v>52330</v>
      </c>
      <c r="DT420" s="22">
        <v>18638</v>
      </c>
      <c r="DU420" s="22">
        <v>0</v>
      </c>
      <c r="DV420" s="22">
        <v>0</v>
      </c>
      <c r="DW420" s="22">
        <v>16826</v>
      </c>
      <c r="DX420" s="22">
        <v>204069</v>
      </c>
      <c r="DY420" s="22">
        <v>181385</v>
      </c>
      <c r="DZ420" s="22">
        <v>167560</v>
      </c>
      <c r="EA420" s="22">
        <v>116524</v>
      </c>
      <c r="EB420" s="22">
        <v>64557</v>
      </c>
      <c r="EC420" s="22">
        <v>9585</v>
      </c>
      <c r="ED420" s="22">
        <v>75218</v>
      </c>
      <c r="EE420" s="22">
        <v>111926</v>
      </c>
      <c r="EF420" s="22">
        <v>843072</v>
      </c>
      <c r="EG420" s="39">
        <v>41640</v>
      </c>
      <c r="EH420" s="39">
        <v>42004</v>
      </c>
      <c r="EI420" s="22">
        <v>1196664</v>
      </c>
      <c r="EJ420" s="22" t="b">
        <v>1</v>
      </c>
      <c r="EK420" s="22" t="b">
        <v>1</v>
      </c>
      <c r="EL420" s="22">
        <v>1</v>
      </c>
      <c r="EM420" s="22" t="s">
        <v>2870</v>
      </c>
      <c r="EN420" s="22" t="s">
        <v>2871</v>
      </c>
      <c r="EO420" s="22" t="s">
        <v>2884</v>
      </c>
      <c r="EP420" s="22" t="s">
        <v>2885</v>
      </c>
      <c r="EQ420" s="22">
        <v>0.8992</v>
      </c>
      <c r="ER420" s="22">
        <v>0.88139999999999996</v>
      </c>
      <c r="ES420" s="22">
        <v>0.86229999999999996</v>
      </c>
      <c r="ET420" s="22">
        <v>0.9113</v>
      </c>
      <c r="EU420" s="22">
        <v>0.94169999999999998</v>
      </c>
      <c r="EV420" s="22">
        <v>0</v>
      </c>
      <c r="EW420" s="22">
        <v>51171</v>
      </c>
      <c r="EX420" s="22" t="s">
        <v>3685</v>
      </c>
      <c r="EY420" s="22">
        <v>0.8992</v>
      </c>
      <c r="EZ420" s="22" t="b">
        <v>0</v>
      </c>
      <c r="FA420" s="22" t="b">
        <v>0</v>
      </c>
      <c r="FB420" s="22">
        <v>0</v>
      </c>
      <c r="FC420" s="22">
        <v>0</v>
      </c>
      <c r="FD420" s="22">
        <v>0.79310000000000003</v>
      </c>
      <c r="FE420" s="22">
        <v>0.70809999999999995</v>
      </c>
      <c r="FF420" s="22">
        <v>335093</v>
      </c>
      <c r="FG420" s="22">
        <v>2381844</v>
      </c>
      <c r="FH420" s="22">
        <v>6114</v>
      </c>
      <c r="FI420" s="22">
        <v>12922</v>
      </c>
      <c r="FJ420" s="22">
        <v>18250</v>
      </c>
      <c r="FK420" s="22" t="b">
        <v>0</v>
      </c>
      <c r="FL420" s="22">
        <v>0.47310000000000002</v>
      </c>
      <c r="FM420" s="39">
        <v>41640</v>
      </c>
      <c r="FN420" s="39">
        <v>42004</v>
      </c>
      <c r="FO420" s="22" t="s">
        <v>1413</v>
      </c>
      <c r="FP420" s="22" t="b">
        <v>0</v>
      </c>
      <c r="FQ420" s="22" t="b">
        <v>0</v>
      </c>
      <c r="FR420" s="22">
        <v>4.4039000000000001</v>
      </c>
      <c r="FS420" s="39">
        <v>41820</v>
      </c>
      <c r="FT420" s="22" t="s">
        <v>2872</v>
      </c>
      <c r="FU420" s="22">
        <v>0</v>
      </c>
      <c r="FV420" s="22">
        <v>5335</v>
      </c>
      <c r="FW420" s="22">
        <v>4596</v>
      </c>
      <c r="FX420" s="22">
        <v>9158</v>
      </c>
      <c r="FY420" s="22">
        <v>28289</v>
      </c>
      <c r="FZ420" s="22">
        <v>0</v>
      </c>
      <c r="GA420" s="22">
        <v>3793</v>
      </c>
      <c r="GB420" s="22" t="s">
        <v>2925</v>
      </c>
      <c r="GC420" s="22">
        <v>0.2069</v>
      </c>
      <c r="GD420" s="22" t="s">
        <v>2872</v>
      </c>
      <c r="GE420" s="22">
        <v>0</v>
      </c>
      <c r="GF420" s="22">
        <v>0</v>
      </c>
      <c r="GG420" s="22">
        <v>0</v>
      </c>
      <c r="GH420" s="22">
        <v>0</v>
      </c>
      <c r="GI420" s="22" t="s">
        <v>3685</v>
      </c>
      <c r="GJ420" s="22" t="s">
        <v>3685</v>
      </c>
      <c r="GK420" s="22" t="s">
        <v>2874</v>
      </c>
      <c r="GL420" s="22" t="s">
        <v>393</v>
      </c>
      <c r="GM420" s="22" t="s">
        <v>803</v>
      </c>
      <c r="GN420" s="22" t="s">
        <v>2864</v>
      </c>
      <c r="GO420" s="22" t="s">
        <v>2864</v>
      </c>
      <c r="GP420" s="22" t="s">
        <v>2384</v>
      </c>
      <c r="GQ420" s="22" t="s">
        <v>2971</v>
      </c>
      <c r="GR420" s="22" t="s">
        <v>2972</v>
      </c>
      <c r="GS420" s="22" t="s">
        <v>2385</v>
      </c>
      <c r="GT420" s="22" t="s">
        <v>2864</v>
      </c>
      <c r="GU420" s="22" t="s">
        <v>2386</v>
      </c>
      <c r="GV420" s="22" t="s">
        <v>893</v>
      </c>
      <c r="GW420" s="22" t="s">
        <v>2387</v>
      </c>
      <c r="GX420" s="22" t="s">
        <v>2889</v>
      </c>
      <c r="GY420" s="22">
        <v>88.53</v>
      </c>
      <c r="GZ420" s="22">
        <v>87.94</v>
      </c>
    </row>
    <row r="421" spans="1:208" x14ac:dyDescent="0.25">
      <c r="A421" s="22" t="s">
        <v>518</v>
      </c>
      <c r="B421" s="22" t="s">
        <v>2388</v>
      </c>
      <c r="C421" s="22" t="s">
        <v>211</v>
      </c>
      <c r="D421" s="22" t="s">
        <v>2389</v>
      </c>
      <c r="E421" s="22" t="s">
        <v>1200</v>
      </c>
      <c r="F421" s="22" t="s">
        <v>893</v>
      </c>
      <c r="G421" s="22" t="s">
        <v>1201</v>
      </c>
      <c r="H421" s="22" t="s">
        <v>895</v>
      </c>
      <c r="I421" s="22">
        <v>171.45</v>
      </c>
      <c r="J421" s="22">
        <v>593.30999999999995</v>
      </c>
      <c r="K421" s="37">
        <v>10</v>
      </c>
      <c r="L421" s="37">
        <v>7.13</v>
      </c>
      <c r="M421" s="37">
        <f t="shared" si="14"/>
        <v>188.58</v>
      </c>
      <c r="N421" s="37">
        <f t="shared" si="15"/>
        <v>610.44000000000005</v>
      </c>
      <c r="O421" s="39">
        <v>42826</v>
      </c>
      <c r="P421" s="22">
        <v>110</v>
      </c>
      <c r="Q421" s="22" t="b">
        <v>1</v>
      </c>
      <c r="R421" s="22">
        <v>0.9647</v>
      </c>
      <c r="S421" s="22" t="s">
        <v>2861</v>
      </c>
      <c r="T421" s="75">
        <v>42845.461053217703</v>
      </c>
      <c r="U421" s="22" t="s">
        <v>2862</v>
      </c>
      <c r="V421" s="22">
        <v>0.85</v>
      </c>
      <c r="W421" s="22">
        <v>0</v>
      </c>
      <c r="X421" s="22">
        <v>1.2</v>
      </c>
      <c r="Y421" s="22">
        <v>1.1000000000000001</v>
      </c>
      <c r="Z421" s="22">
        <v>0</v>
      </c>
      <c r="AA421" s="22">
        <v>76.540000000000006</v>
      </c>
      <c r="AB421" s="22">
        <v>0.95</v>
      </c>
      <c r="AC421" s="22">
        <v>0</v>
      </c>
      <c r="AD421" s="22">
        <v>0.1</v>
      </c>
      <c r="AE421" s="22">
        <v>88</v>
      </c>
      <c r="AF421" s="22">
        <v>0.96</v>
      </c>
      <c r="AG421" s="22">
        <v>0</v>
      </c>
      <c r="AH421" s="22">
        <v>0.08</v>
      </c>
      <c r="AI421" s="22">
        <v>151.91</v>
      </c>
      <c r="AJ421" s="22">
        <v>373.4</v>
      </c>
      <c r="AK421" s="39">
        <v>42552</v>
      </c>
      <c r="AL421" s="22">
        <v>664283374</v>
      </c>
      <c r="AM421" s="22">
        <v>0.80269999999999997</v>
      </c>
      <c r="AN421" s="39">
        <v>42735</v>
      </c>
      <c r="AO421" s="22" t="b">
        <v>0</v>
      </c>
      <c r="AP421" s="22">
        <v>160.72</v>
      </c>
      <c r="AQ421" s="22">
        <v>0.5</v>
      </c>
      <c r="AR421" s="22">
        <v>0.75</v>
      </c>
      <c r="AS421" s="22">
        <v>3.8269000000000002</v>
      </c>
      <c r="AT421" s="22">
        <v>4.3261000000000003</v>
      </c>
      <c r="AU421" s="22">
        <v>0.5</v>
      </c>
      <c r="AV421" s="22">
        <v>0</v>
      </c>
      <c r="AW421" s="22">
        <v>0.6</v>
      </c>
      <c r="AX421" s="22">
        <v>0.5</v>
      </c>
      <c r="AY421" s="22">
        <v>0.75270000000000004</v>
      </c>
      <c r="AZ421" s="22">
        <v>0.95</v>
      </c>
      <c r="BA421" s="22">
        <v>0.5</v>
      </c>
      <c r="BB421" s="22">
        <v>0.12889999999999999</v>
      </c>
      <c r="BC421" s="22">
        <v>0.5</v>
      </c>
      <c r="BD421" s="22">
        <v>0.47620000000000001</v>
      </c>
      <c r="BE421" s="22">
        <v>1.0711999999999999</v>
      </c>
      <c r="BF421" s="22">
        <v>8</v>
      </c>
      <c r="BG421" s="39">
        <v>42552</v>
      </c>
      <c r="BH421" s="22">
        <v>1</v>
      </c>
      <c r="BI421" s="22" t="b">
        <v>0</v>
      </c>
      <c r="BJ421" s="39">
        <v>42369</v>
      </c>
      <c r="BK421" s="39">
        <v>42369</v>
      </c>
      <c r="BL421" s="22" t="b">
        <v>1</v>
      </c>
      <c r="BM421" s="39">
        <v>42845</v>
      </c>
      <c r="BN421" s="22" t="b">
        <v>1</v>
      </c>
      <c r="BO421" s="39">
        <v>42826</v>
      </c>
      <c r="BP421" s="22">
        <v>110</v>
      </c>
      <c r="BQ421" s="22">
        <v>926</v>
      </c>
      <c r="BR421" s="22">
        <v>102273</v>
      </c>
      <c r="BS421" s="75">
        <v>42845.461053217703</v>
      </c>
      <c r="BT421" s="22" t="s">
        <v>3686</v>
      </c>
      <c r="BU421" s="22">
        <v>171.45</v>
      </c>
      <c r="BV421" s="22" t="s">
        <v>2861</v>
      </c>
      <c r="BW421" s="22">
        <v>1.0015000000000001</v>
      </c>
      <c r="BX421" s="22">
        <v>463</v>
      </c>
      <c r="BY421" s="22">
        <v>0.96082000000000001</v>
      </c>
      <c r="BZ421" s="22" t="s">
        <v>2864</v>
      </c>
      <c r="CA421" s="22" t="s">
        <v>2862</v>
      </c>
      <c r="CB421" s="22" t="b">
        <v>1</v>
      </c>
      <c r="CC421" s="22">
        <v>0</v>
      </c>
      <c r="CD421" s="22">
        <v>925</v>
      </c>
      <c r="CE421" s="22">
        <v>1</v>
      </c>
      <c r="CF421" s="22">
        <v>91</v>
      </c>
      <c r="CG421" s="22">
        <v>33215</v>
      </c>
      <c r="CH421" s="22">
        <v>24825</v>
      </c>
      <c r="CI421" s="22">
        <v>17206</v>
      </c>
      <c r="CJ421" s="22">
        <v>0.74739999999999995</v>
      </c>
      <c r="CK421" s="22" t="s">
        <v>2883</v>
      </c>
      <c r="CL421" s="22">
        <v>0</v>
      </c>
      <c r="CM421" s="22">
        <v>593.30999999999995</v>
      </c>
      <c r="CN421" s="22" t="s">
        <v>2866</v>
      </c>
      <c r="CO421" s="22" t="s">
        <v>2867</v>
      </c>
      <c r="CP421" s="22">
        <v>87.4</v>
      </c>
      <c r="CQ421" s="22">
        <v>84.05</v>
      </c>
      <c r="CR421" s="22">
        <v>2</v>
      </c>
      <c r="CS421" s="22">
        <v>0</v>
      </c>
      <c r="CT421" s="22">
        <v>2483895</v>
      </c>
      <c r="CU421" s="22">
        <v>96.14</v>
      </c>
      <c r="CV421" s="22">
        <v>87.27</v>
      </c>
      <c r="CW421" s="22">
        <v>87.4</v>
      </c>
      <c r="CX421" s="22">
        <v>78.010000000000005</v>
      </c>
      <c r="CY421" s="22">
        <v>0</v>
      </c>
      <c r="CZ421" s="22">
        <v>0</v>
      </c>
      <c r="DA421" s="22">
        <v>87.4</v>
      </c>
      <c r="DB421" s="22">
        <v>98.54</v>
      </c>
      <c r="DC421" s="22">
        <v>1341350</v>
      </c>
      <c r="DD421" s="22">
        <v>992260</v>
      </c>
      <c r="DE421" s="22">
        <v>28233</v>
      </c>
      <c r="DF421" s="22">
        <v>45.65</v>
      </c>
      <c r="DG421" s="22">
        <v>38.4</v>
      </c>
      <c r="DH421" s="22">
        <v>84.05</v>
      </c>
      <c r="DI421" s="22">
        <v>0</v>
      </c>
      <c r="DJ421" s="22">
        <v>0</v>
      </c>
      <c r="DK421" s="22">
        <v>84.05</v>
      </c>
      <c r="DL421" s="22">
        <v>205079</v>
      </c>
      <c r="DM421" s="22">
        <v>428350</v>
      </c>
      <c r="DN421" s="22">
        <v>4817505</v>
      </c>
      <c r="DO421" s="22">
        <v>110359</v>
      </c>
      <c r="DP421" s="22">
        <v>160834</v>
      </c>
      <c r="DQ421" s="22">
        <v>172773</v>
      </c>
      <c r="DR421" s="22">
        <v>1767</v>
      </c>
      <c r="DS421" s="22">
        <v>170961</v>
      </c>
      <c r="DT421" s="22">
        <v>64893</v>
      </c>
      <c r="DU421" s="22">
        <v>0</v>
      </c>
      <c r="DV421" s="22">
        <v>10308</v>
      </c>
      <c r="DW421" s="22">
        <v>16026</v>
      </c>
      <c r="DX421" s="22">
        <v>261941</v>
      </c>
      <c r="DY421" s="22">
        <v>225378</v>
      </c>
      <c r="DZ421" s="22">
        <v>227182</v>
      </c>
      <c r="EA421" s="22">
        <v>162859</v>
      </c>
      <c r="EB421" s="22">
        <v>80895</v>
      </c>
      <c r="EC421" s="22">
        <v>21702</v>
      </c>
      <c r="ED421" s="22">
        <v>237681</v>
      </c>
      <c r="EE421" s="22">
        <v>452113</v>
      </c>
      <c r="EF421" s="22">
        <v>1806404</v>
      </c>
      <c r="EG421" s="39">
        <v>41640</v>
      </c>
      <c r="EH421" s="39">
        <v>42004</v>
      </c>
      <c r="EI421" s="22">
        <v>2242179</v>
      </c>
      <c r="EJ421" s="22" t="b">
        <v>1</v>
      </c>
      <c r="EK421" s="22" t="b">
        <v>1</v>
      </c>
      <c r="EL421" s="22">
        <v>1.0711999999999999</v>
      </c>
      <c r="EM421" s="22" t="s">
        <v>2870</v>
      </c>
      <c r="EN421" s="22" t="s">
        <v>2871</v>
      </c>
      <c r="EO421" s="22" t="s">
        <v>2884</v>
      </c>
      <c r="EP421" s="22" t="s">
        <v>2885</v>
      </c>
      <c r="EQ421" s="22">
        <v>1.1015999999999999</v>
      </c>
      <c r="ER421" s="22">
        <v>1.1387</v>
      </c>
      <c r="ES421" s="22">
        <v>1.1067</v>
      </c>
      <c r="ET421" s="22">
        <v>1.0734999999999999</v>
      </c>
      <c r="EU421" s="22">
        <v>1.0872999999999999</v>
      </c>
      <c r="EV421" s="22">
        <v>0</v>
      </c>
      <c r="EW421" s="22">
        <v>92867</v>
      </c>
      <c r="EX421" s="22" t="s">
        <v>3686</v>
      </c>
      <c r="EY421" s="22">
        <v>1.1015999999999999</v>
      </c>
      <c r="EZ421" s="22" t="b">
        <v>0</v>
      </c>
      <c r="FA421" s="22" t="b">
        <v>0</v>
      </c>
      <c r="FB421" s="22">
        <v>0</v>
      </c>
      <c r="FC421" s="22">
        <v>0</v>
      </c>
      <c r="FD421" s="22">
        <v>0</v>
      </c>
      <c r="FE421" s="22">
        <v>0.74739999999999995</v>
      </c>
      <c r="FF421" s="22">
        <v>633429</v>
      </c>
      <c r="FG421" s="22">
        <v>4817505</v>
      </c>
      <c r="FH421" s="22">
        <v>17206</v>
      </c>
      <c r="FI421" s="22">
        <v>24825</v>
      </c>
      <c r="FJ421" s="22">
        <v>33215</v>
      </c>
      <c r="FK421" s="22" t="b">
        <v>0</v>
      </c>
      <c r="FL421" s="22">
        <v>0.69310000000000005</v>
      </c>
      <c r="FM421" s="39">
        <v>41640</v>
      </c>
      <c r="FN421" s="39">
        <v>42004</v>
      </c>
      <c r="FO421" s="22" t="s">
        <v>895</v>
      </c>
      <c r="FP421" s="22" t="b">
        <v>0</v>
      </c>
      <c r="FQ421" s="22" t="b">
        <v>0</v>
      </c>
      <c r="FR421" s="22">
        <v>3.3957999999999999</v>
      </c>
      <c r="FS421" s="39">
        <v>41820</v>
      </c>
      <c r="FT421" s="22" t="s">
        <v>2872</v>
      </c>
      <c r="FU421" s="22">
        <v>0</v>
      </c>
      <c r="FV421" s="22">
        <v>1742</v>
      </c>
      <c r="FW421" s="22">
        <v>12940</v>
      </c>
      <c r="FX421" s="22">
        <v>20616</v>
      </c>
      <c r="FY421" s="22">
        <v>41805</v>
      </c>
      <c r="FZ421" s="22">
        <v>0</v>
      </c>
      <c r="GA421" s="22">
        <v>15764</v>
      </c>
      <c r="GB421" s="22" t="s">
        <v>2873</v>
      </c>
      <c r="GC421" s="22">
        <v>0</v>
      </c>
      <c r="GD421" s="22" t="s">
        <v>2872</v>
      </c>
      <c r="GE421" s="22">
        <v>0</v>
      </c>
      <c r="GF421" s="22">
        <v>0</v>
      </c>
      <c r="GG421" s="22">
        <v>0</v>
      </c>
      <c r="GH421" s="22">
        <v>0</v>
      </c>
      <c r="GI421" s="22" t="s">
        <v>3686</v>
      </c>
      <c r="GJ421" s="22" t="s">
        <v>3686</v>
      </c>
      <c r="GK421" s="22" t="s">
        <v>2874</v>
      </c>
      <c r="GL421" s="22" t="s">
        <v>518</v>
      </c>
      <c r="GM421" s="22" t="s">
        <v>211</v>
      </c>
      <c r="GN421" s="22" t="s">
        <v>2864</v>
      </c>
      <c r="GO421" s="22" t="s">
        <v>2864</v>
      </c>
      <c r="GP421" s="22" t="s">
        <v>2388</v>
      </c>
      <c r="GQ421" s="22" t="s">
        <v>3687</v>
      </c>
      <c r="GR421" s="22" t="s">
        <v>3051</v>
      </c>
      <c r="GS421" s="22" t="s">
        <v>2389</v>
      </c>
      <c r="GT421" s="22" t="s">
        <v>2864</v>
      </c>
      <c r="GU421" s="22" t="s">
        <v>1200</v>
      </c>
      <c r="GV421" s="22" t="s">
        <v>893</v>
      </c>
      <c r="GW421" s="22" t="s">
        <v>1201</v>
      </c>
      <c r="GX421" s="22" t="s">
        <v>2889</v>
      </c>
      <c r="GY421" s="22">
        <v>87.48</v>
      </c>
      <c r="GZ421" s="22">
        <v>100.06</v>
      </c>
    </row>
    <row r="422" spans="1:208" x14ac:dyDescent="0.25">
      <c r="A422" t="s">
        <v>2474</v>
      </c>
      <c r="B422" t="s">
        <v>2475</v>
      </c>
      <c r="C422" t="s">
        <v>2476</v>
      </c>
      <c r="D422" t="s">
        <v>2477</v>
      </c>
      <c r="E422" t="s">
        <v>2478</v>
      </c>
      <c r="F422" t="s">
        <v>893</v>
      </c>
      <c r="G422" t="s">
        <v>2629</v>
      </c>
      <c r="H422" t="s">
        <v>942</v>
      </c>
      <c r="I422" s="22">
        <v>179.87</v>
      </c>
      <c r="J422" s="22">
        <v>575.6</v>
      </c>
      <c r="K422" s="37">
        <v>10</v>
      </c>
      <c r="L422" s="37">
        <v>1.36</v>
      </c>
      <c r="M422" s="37">
        <f t="shared" si="14"/>
        <v>191.23</v>
      </c>
      <c r="N422" s="37">
        <f t="shared" si="15"/>
        <v>586.96</v>
      </c>
      <c r="O422" s="39">
        <v>42826</v>
      </c>
      <c r="P422" s="22"/>
      <c r="Q422" s="22"/>
      <c r="R422" s="22"/>
      <c r="S422" s="22"/>
      <c r="T422" s="75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39"/>
      <c r="AL422" s="22"/>
      <c r="AM422" s="22"/>
      <c r="AN422" s="39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39"/>
      <c r="BH422" s="22"/>
      <c r="BI422" s="22"/>
      <c r="BJ422" s="39"/>
      <c r="BK422" s="39"/>
      <c r="BL422" s="22"/>
      <c r="BM422" s="39"/>
      <c r="BN422" s="22"/>
      <c r="BO422" s="39"/>
      <c r="BP422" s="22"/>
      <c r="BQ422" s="22"/>
      <c r="BR422" s="22"/>
      <c r="BS422" s="75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39"/>
      <c r="EH422" s="39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39"/>
      <c r="FN422" s="39"/>
      <c r="FO422" s="22"/>
      <c r="FP422" s="22"/>
      <c r="FQ422" s="22"/>
      <c r="FR422" s="22"/>
      <c r="FS422" s="39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</row>
    <row r="423" spans="1:208" x14ac:dyDescent="0.25">
      <c r="A423" s="22" t="s">
        <v>553</v>
      </c>
      <c r="B423" s="22" t="s">
        <v>2390</v>
      </c>
      <c r="C423" s="22" t="s">
        <v>229</v>
      </c>
      <c r="D423" s="22" t="s">
        <v>2391</v>
      </c>
      <c r="E423" s="22" t="s">
        <v>1661</v>
      </c>
      <c r="F423" s="22" t="s">
        <v>893</v>
      </c>
      <c r="G423" s="22" t="s">
        <v>1662</v>
      </c>
      <c r="H423" s="22" t="s">
        <v>909</v>
      </c>
      <c r="I423" s="22">
        <v>177.22</v>
      </c>
      <c r="J423" s="22">
        <v>578.52</v>
      </c>
      <c r="K423" s="37">
        <v>10</v>
      </c>
      <c r="L423" s="37">
        <v>7.13</v>
      </c>
      <c r="M423" s="37">
        <f t="shared" si="14"/>
        <v>194.35</v>
      </c>
      <c r="N423" s="37">
        <f t="shared" si="15"/>
        <v>595.65</v>
      </c>
      <c r="O423" s="39">
        <v>42826</v>
      </c>
      <c r="P423" s="22">
        <v>110</v>
      </c>
      <c r="Q423" s="22" t="b">
        <v>1</v>
      </c>
      <c r="R423" s="22">
        <v>0.9647</v>
      </c>
      <c r="S423" s="22" t="s">
        <v>2861</v>
      </c>
      <c r="T423" s="75">
        <v>42845.461053217703</v>
      </c>
      <c r="U423" s="22" t="s">
        <v>2862</v>
      </c>
      <c r="V423" s="22">
        <v>0.85</v>
      </c>
      <c r="W423" s="22">
        <v>0</v>
      </c>
      <c r="X423" s="22">
        <v>1.2</v>
      </c>
      <c r="Y423" s="22">
        <v>1.1000000000000001</v>
      </c>
      <c r="Z423" s="22">
        <v>0</v>
      </c>
      <c r="AA423" s="22">
        <v>76.540000000000006</v>
      </c>
      <c r="AB423" s="22">
        <v>0.95</v>
      </c>
      <c r="AC423" s="22">
        <v>0</v>
      </c>
      <c r="AD423" s="22">
        <v>0.1</v>
      </c>
      <c r="AE423" s="22">
        <v>88</v>
      </c>
      <c r="AF423" s="22">
        <v>0.96</v>
      </c>
      <c r="AG423" s="22">
        <v>0</v>
      </c>
      <c r="AH423" s="22">
        <v>0.08</v>
      </c>
      <c r="AI423" s="22">
        <v>151.91</v>
      </c>
      <c r="AJ423" s="22">
        <v>373.4</v>
      </c>
      <c r="AK423" s="39">
        <v>42552</v>
      </c>
      <c r="AL423" s="22">
        <v>664283374</v>
      </c>
      <c r="AM423" s="22">
        <v>0.80269999999999997</v>
      </c>
      <c r="AN423" s="39">
        <v>42735</v>
      </c>
      <c r="AO423" s="22" t="b">
        <v>0</v>
      </c>
      <c r="AP423" s="22">
        <v>160.72</v>
      </c>
      <c r="AQ423" s="22">
        <v>0.5</v>
      </c>
      <c r="AR423" s="22">
        <v>0.75</v>
      </c>
      <c r="AS423" s="22">
        <v>3.8269000000000002</v>
      </c>
      <c r="AT423" s="22">
        <v>4.3261000000000003</v>
      </c>
      <c r="AU423" s="22">
        <v>0.5</v>
      </c>
      <c r="AV423" s="22">
        <v>0</v>
      </c>
      <c r="AW423" s="22">
        <v>0.6</v>
      </c>
      <c r="AX423" s="22">
        <v>0.5</v>
      </c>
      <c r="AY423" s="22">
        <v>0.75270000000000004</v>
      </c>
      <c r="AZ423" s="22">
        <v>0.95</v>
      </c>
      <c r="BA423" s="22">
        <v>0.5</v>
      </c>
      <c r="BB423" s="22">
        <v>0.12889999999999999</v>
      </c>
      <c r="BC423" s="22">
        <v>0.5</v>
      </c>
      <c r="BD423" s="22">
        <v>0.47620000000000001</v>
      </c>
      <c r="BE423" s="22">
        <v>1.0711999999999999</v>
      </c>
      <c r="BF423" s="22">
        <v>8</v>
      </c>
      <c r="BG423" s="39">
        <v>42552</v>
      </c>
      <c r="BH423" s="22">
        <v>1</v>
      </c>
      <c r="BI423" s="22" t="b">
        <v>0</v>
      </c>
      <c r="BJ423" s="39">
        <v>42369</v>
      </c>
      <c r="BK423" s="39">
        <v>42369</v>
      </c>
      <c r="BL423" s="22" t="b">
        <v>1</v>
      </c>
      <c r="BM423" s="39">
        <v>42845</v>
      </c>
      <c r="BN423" s="22" t="b">
        <v>1</v>
      </c>
      <c r="BO423" s="39">
        <v>42826</v>
      </c>
      <c r="BP423" s="22">
        <v>110</v>
      </c>
      <c r="BQ423" s="22">
        <v>987</v>
      </c>
      <c r="BR423" s="22">
        <v>102280</v>
      </c>
      <c r="BS423" s="75">
        <v>42845.461053217703</v>
      </c>
      <c r="BT423" s="22" t="s">
        <v>3688</v>
      </c>
      <c r="BU423" s="22">
        <v>177.22</v>
      </c>
      <c r="BV423" s="22" t="s">
        <v>2861</v>
      </c>
      <c r="BW423" s="22">
        <v>0.9204</v>
      </c>
      <c r="BX423" s="22">
        <v>516</v>
      </c>
      <c r="BY423" s="22">
        <v>0.96082000000000001</v>
      </c>
      <c r="BZ423" s="22" t="s">
        <v>2864</v>
      </c>
      <c r="CA423" s="22" t="s">
        <v>2862</v>
      </c>
      <c r="CB423" s="22" t="b">
        <v>1</v>
      </c>
      <c r="CC423" s="22">
        <v>0</v>
      </c>
      <c r="CD423" s="22">
        <v>988</v>
      </c>
      <c r="CE423" s="22">
        <v>1</v>
      </c>
      <c r="CF423" s="22">
        <v>120</v>
      </c>
      <c r="CG423" s="22">
        <v>43800</v>
      </c>
      <c r="CH423" s="22">
        <v>31258</v>
      </c>
      <c r="CI423" s="22">
        <v>15375</v>
      </c>
      <c r="CJ423" s="22">
        <v>0.7137</v>
      </c>
      <c r="CK423" s="22" t="s">
        <v>2883</v>
      </c>
      <c r="CL423" s="22">
        <v>0</v>
      </c>
      <c r="CM423" s="22">
        <v>578.52</v>
      </c>
      <c r="CN423" s="22" t="s">
        <v>2866</v>
      </c>
      <c r="CO423" s="22" t="s">
        <v>2867</v>
      </c>
      <c r="CP423" s="22">
        <v>80.42</v>
      </c>
      <c r="CQ423" s="22">
        <v>96.8</v>
      </c>
      <c r="CR423" s="22">
        <v>4</v>
      </c>
      <c r="CS423" s="22">
        <v>0</v>
      </c>
      <c r="CT423" s="22">
        <v>2774360</v>
      </c>
      <c r="CU423" s="22">
        <v>85.28</v>
      </c>
      <c r="CV423" s="22">
        <v>87.38</v>
      </c>
      <c r="CW423" s="22">
        <v>80.42</v>
      </c>
      <c r="CX423" s="22">
        <v>71.69</v>
      </c>
      <c r="CY423" s="22">
        <v>0</v>
      </c>
      <c r="CZ423" s="22">
        <v>0</v>
      </c>
      <c r="DA423" s="22">
        <v>80.42</v>
      </c>
      <c r="DB423" s="22">
        <v>90.56</v>
      </c>
      <c r="DC423" s="22">
        <v>2600042</v>
      </c>
      <c r="DD423" s="22">
        <v>1129663</v>
      </c>
      <c r="DE423" s="22">
        <v>37230</v>
      </c>
      <c r="DF423" s="22">
        <v>67.099999999999994</v>
      </c>
      <c r="DG423" s="22">
        <v>34.72</v>
      </c>
      <c r="DH423" s="22">
        <v>101.82</v>
      </c>
      <c r="DI423" s="22">
        <v>0</v>
      </c>
      <c r="DJ423" s="22">
        <v>0</v>
      </c>
      <c r="DK423" s="22">
        <v>101.82</v>
      </c>
      <c r="DL423" s="22">
        <v>332056</v>
      </c>
      <c r="DM423" s="22">
        <v>435330</v>
      </c>
      <c r="DN423" s="22">
        <v>6504065</v>
      </c>
      <c r="DO423" s="22">
        <v>44049</v>
      </c>
      <c r="DP423" s="22">
        <v>199413</v>
      </c>
      <c r="DQ423" s="22">
        <v>254624</v>
      </c>
      <c r="DR423" s="22">
        <v>576</v>
      </c>
      <c r="DS423" s="22">
        <v>64614</v>
      </c>
      <c r="DT423" s="22">
        <v>215090</v>
      </c>
      <c r="DU423" s="22">
        <v>1041440</v>
      </c>
      <c r="DV423" s="22">
        <v>5830</v>
      </c>
      <c r="DW423" s="22">
        <v>7020</v>
      </c>
      <c r="DX423" s="22">
        <v>214755</v>
      </c>
      <c r="DY423" s="22">
        <v>582714</v>
      </c>
      <c r="DZ423" s="22">
        <v>295135</v>
      </c>
      <c r="EA423" s="22">
        <v>341159</v>
      </c>
      <c r="EB423" s="22">
        <v>148661</v>
      </c>
      <c r="EC423" s="22">
        <v>5697</v>
      </c>
      <c r="ED423" s="22">
        <v>124256</v>
      </c>
      <c r="EE423" s="22">
        <v>0</v>
      </c>
      <c r="EF423" s="22">
        <v>2191646</v>
      </c>
      <c r="EG423" s="39">
        <v>41640</v>
      </c>
      <c r="EH423" s="39">
        <v>42004</v>
      </c>
      <c r="EI423" s="22">
        <v>3583575</v>
      </c>
      <c r="EJ423" s="22" t="b">
        <v>1</v>
      </c>
      <c r="EK423" s="22" t="b">
        <v>1</v>
      </c>
      <c r="EL423" s="22">
        <v>1.0711999999999999</v>
      </c>
      <c r="EM423" s="22" t="s">
        <v>2870</v>
      </c>
      <c r="EN423" s="22" t="s">
        <v>2871</v>
      </c>
      <c r="EO423" s="22" t="s">
        <v>2884</v>
      </c>
      <c r="EP423" s="22" t="s">
        <v>2885</v>
      </c>
      <c r="EQ423" s="22">
        <v>0.97599999999999998</v>
      </c>
      <c r="ER423" s="22">
        <v>0.98219999999999996</v>
      </c>
      <c r="ES423" s="22">
        <v>0.95489999999999997</v>
      </c>
      <c r="ET423" s="22">
        <v>0.95230000000000004</v>
      </c>
      <c r="EU423" s="22">
        <v>1.0146999999999999</v>
      </c>
      <c r="EV423" s="22">
        <v>0</v>
      </c>
      <c r="EW423" s="22">
        <v>125319</v>
      </c>
      <c r="EX423" s="22" t="s">
        <v>3688</v>
      </c>
      <c r="EY423" s="22">
        <v>0.97599999999999998</v>
      </c>
      <c r="EZ423" s="22" t="b">
        <v>0</v>
      </c>
      <c r="FA423" s="22" t="b">
        <v>0</v>
      </c>
      <c r="FB423" s="22">
        <v>0</v>
      </c>
      <c r="FC423" s="22">
        <v>0</v>
      </c>
      <c r="FD423" s="22">
        <v>0</v>
      </c>
      <c r="FE423" s="22">
        <v>0.7137</v>
      </c>
      <c r="FF423" s="22">
        <v>767386</v>
      </c>
      <c r="FG423" s="22">
        <v>6504065</v>
      </c>
      <c r="FH423" s="22">
        <v>15375</v>
      </c>
      <c r="FI423" s="22">
        <v>31258</v>
      </c>
      <c r="FJ423" s="22">
        <v>43800</v>
      </c>
      <c r="FK423" s="22" t="b">
        <v>0</v>
      </c>
      <c r="FL423" s="22">
        <v>0.4919</v>
      </c>
      <c r="FM423" s="39">
        <v>41640</v>
      </c>
      <c r="FN423" s="39">
        <v>42004</v>
      </c>
      <c r="FO423" s="22" t="s">
        <v>909</v>
      </c>
      <c r="FP423" s="22" t="b">
        <v>0</v>
      </c>
      <c r="FQ423" s="22" t="b">
        <v>0</v>
      </c>
      <c r="FR423" s="22">
        <v>4.1078000000000001</v>
      </c>
      <c r="FS423" s="39">
        <v>41820</v>
      </c>
      <c r="FT423" s="22" t="s">
        <v>2872</v>
      </c>
      <c r="FU423" s="22">
        <v>0</v>
      </c>
      <c r="FV423" s="22">
        <v>2280</v>
      </c>
      <c r="FW423" s="22">
        <v>15273</v>
      </c>
      <c r="FX423" s="22">
        <v>24956</v>
      </c>
      <c r="FY423" s="22">
        <v>82810</v>
      </c>
      <c r="FZ423" s="22">
        <v>0</v>
      </c>
      <c r="GA423" s="22">
        <v>0</v>
      </c>
      <c r="GB423" s="22" t="s">
        <v>2873</v>
      </c>
      <c r="GC423" s="22">
        <v>1.0345</v>
      </c>
      <c r="GD423" s="22" t="s">
        <v>2872</v>
      </c>
      <c r="GE423" s="22">
        <v>0</v>
      </c>
      <c r="GF423" s="22">
        <v>0</v>
      </c>
      <c r="GG423" s="22">
        <v>0</v>
      </c>
      <c r="GH423" s="22">
        <v>0</v>
      </c>
      <c r="GI423" s="22" t="s">
        <v>3688</v>
      </c>
      <c r="GJ423" s="22" t="s">
        <v>3688</v>
      </c>
      <c r="GK423" s="22" t="s">
        <v>2874</v>
      </c>
      <c r="GL423" s="22" t="s">
        <v>553</v>
      </c>
      <c r="GM423" s="22" t="s">
        <v>229</v>
      </c>
      <c r="GN423" s="22" t="s">
        <v>2864</v>
      </c>
      <c r="GO423" s="22" t="s">
        <v>2864</v>
      </c>
      <c r="GP423" s="22" t="s">
        <v>2390</v>
      </c>
      <c r="GQ423" s="22" t="s">
        <v>3689</v>
      </c>
      <c r="GR423" s="22" t="s">
        <v>2864</v>
      </c>
      <c r="GS423" s="22" t="s">
        <v>2391</v>
      </c>
      <c r="GT423" s="22" t="s">
        <v>2864</v>
      </c>
      <c r="GU423" s="22" t="s">
        <v>1661</v>
      </c>
      <c r="GV423" s="22" t="s">
        <v>893</v>
      </c>
      <c r="GW423" s="22" t="s">
        <v>1662</v>
      </c>
      <c r="GX423" s="22" t="s">
        <v>2889</v>
      </c>
      <c r="GY423" s="22">
        <v>105.98</v>
      </c>
      <c r="GZ423" s="22">
        <v>88.76</v>
      </c>
    </row>
    <row r="424" spans="1:208" ht="13.8" thickBot="1" x14ac:dyDescent="0.3">
      <c r="A424" s="26" t="s">
        <v>431</v>
      </c>
      <c r="B424" s="26" t="s">
        <v>2394</v>
      </c>
      <c r="C424" s="26" t="s">
        <v>212</v>
      </c>
      <c r="D424" s="26" t="s">
        <v>2395</v>
      </c>
      <c r="E424" s="26" t="s">
        <v>1200</v>
      </c>
      <c r="F424" s="26" t="s">
        <v>893</v>
      </c>
      <c r="G424" s="26" t="s">
        <v>1201</v>
      </c>
      <c r="H424" s="26" t="s">
        <v>895</v>
      </c>
      <c r="I424" s="26">
        <v>131.94999999999999</v>
      </c>
      <c r="J424" s="26">
        <v>589.11</v>
      </c>
      <c r="K424" s="37">
        <v>10</v>
      </c>
      <c r="L424" s="37">
        <v>7.13</v>
      </c>
      <c r="M424" s="37">
        <f t="shared" si="14"/>
        <v>149.08000000000001</v>
      </c>
      <c r="N424" s="37">
        <f t="shared" si="15"/>
        <v>606.24</v>
      </c>
      <c r="O424" s="76">
        <v>42826</v>
      </c>
      <c r="P424" s="26">
        <v>110</v>
      </c>
      <c r="Q424" s="26" t="b">
        <v>1</v>
      </c>
      <c r="R424" s="26">
        <v>0.9647</v>
      </c>
      <c r="S424" s="26" t="s">
        <v>2861</v>
      </c>
      <c r="T424" s="77">
        <v>42845.461053217703</v>
      </c>
      <c r="U424" s="26" t="s">
        <v>2862</v>
      </c>
      <c r="V424" s="26">
        <v>0.85</v>
      </c>
      <c r="W424" s="26">
        <v>0</v>
      </c>
      <c r="X424" s="26">
        <v>1.2</v>
      </c>
      <c r="Y424" s="26">
        <v>1.1000000000000001</v>
      </c>
      <c r="Z424" s="26">
        <v>0</v>
      </c>
      <c r="AA424" s="26">
        <v>76.540000000000006</v>
      </c>
      <c r="AB424" s="26">
        <v>0.95</v>
      </c>
      <c r="AC424" s="26">
        <v>0</v>
      </c>
      <c r="AD424" s="26">
        <v>0.1</v>
      </c>
      <c r="AE424" s="26">
        <v>88</v>
      </c>
      <c r="AF424" s="26">
        <v>0.96</v>
      </c>
      <c r="AG424" s="26">
        <v>0</v>
      </c>
      <c r="AH424" s="26">
        <v>0.08</v>
      </c>
      <c r="AI424" s="26">
        <v>151.91</v>
      </c>
      <c r="AJ424" s="26">
        <v>373.4</v>
      </c>
      <c r="AK424" s="76">
        <v>42552</v>
      </c>
      <c r="AL424" s="26">
        <v>664283374</v>
      </c>
      <c r="AM424" s="26">
        <v>0.80269999999999997</v>
      </c>
      <c r="AN424" s="76">
        <v>42735</v>
      </c>
      <c r="AO424" s="26" t="b">
        <v>0</v>
      </c>
      <c r="AP424" s="26">
        <v>160.72</v>
      </c>
      <c r="AQ424" s="26">
        <v>0.5</v>
      </c>
      <c r="AR424" s="26">
        <v>0.75</v>
      </c>
      <c r="AS424" s="26">
        <v>3.8269000000000002</v>
      </c>
      <c r="AT424" s="26">
        <v>4.3261000000000003</v>
      </c>
      <c r="AU424" s="26">
        <v>0.5</v>
      </c>
      <c r="AV424" s="26">
        <v>0</v>
      </c>
      <c r="AW424" s="26">
        <v>0.6</v>
      </c>
      <c r="AX424" s="26">
        <v>0.5</v>
      </c>
      <c r="AY424" s="26">
        <v>0.75270000000000004</v>
      </c>
      <c r="AZ424" s="26">
        <v>0.95</v>
      </c>
      <c r="BA424" s="26">
        <v>0.5</v>
      </c>
      <c r="BB424" s="26">
        <v>0.12889999999999999</v>
      </c>
      <c r="BC424" s="26">
        <v>0.5</v>
      </c>
      <c r="BD424" s="26">
        <v>0.47620000000000001</v>
      </c>
      <c r="BE424" s="26">
        <v>1.0711999999999999</v>
      </c>
      <c r="BF424" s="26">
        <v>8</v>
      </c>
      <c r="BG424" s="76">
        <v>42552</v>
      </c>
      <c r="BH424" s="26">
        <v>1</v>
      </c>
      <c r="BI424" s="26" t="b">
        <v>0</v>
      </c>
      <c r="BJ424" s="76">
        <v>42369</v>
      </c>
      <c r="BK424" s="76">
        <v>42369</v>
      </c>
      <c r="BL424" s="26" t="b">
        <v>1</v>
      </c>
      <c r="BM424" s="76">
        <v>42845</v>
      </c>
      <c r="BN424" s="26" t="b">
        <v>1</v>
      </c>
      <c r="BO424" s="76">
        <v>42826</v>
      </c>
      <c r="BP424" s="26">
        <v>110</v>
      </c>
      <c r="BQ424" s="26">
        <v>930</v>
      </c>
      <c r="BR424" s="26">
        <v>102275</v>
      </c>
      <c r="BS424" s="77">
        <v>42845.461053217703</v>
      </c>
      <c r="BT424" s="26" t="s">
        <v>3690</v>
      </c>
      <c r="BU424" s="26">
        <v>131.94999999999999</v>
      </c>
      <c r="BV424" s="26" t="s">
        <v>2861</v>
      </c>
      <c r="BW424" s="26">
        <v>0.97850000000000004</v>
      </c>
      <c r="BX424" s="26">
        <v>465</v>
      </c>
      <c r="BY424" s="26">
        <v>0.96082000000000001</v>
      </c>
      <c r="BZ424" s="26" t="s">
        <v>2864</v>
      </c>
      <c r="CA424" s="26" t="s">
        <v>2862</v>
      </c>
      <c r="CB424" s="26" t="b">
        <v>1</v>
      </c>
      <c r="CC424" s="26">
        <v>0</v>
      </c>
      <c r="CD424" s="26">
        <v>929</v>
      </c>
      <c r="CE424" s="26">
        <v>1</v>
      </c>
      <c r="CF424" s="26">
        <v>50</v>
      </c>
      <c r="CG424" s="26">
        <v>18250</v>
      </c>
      <c r="CH424" s="26">
        <v>16413</v>
      </c>
      <c r="CI424" s="26">
        <v>9606</v>
      </c>
      <c r="CJ424" s="26">
        <v>0.89929999999999999</v>
      </c>
      <c r="CK424" s="26" t="s">
        <v>2883</v>
      </c>
      <c r="CL424" s="26">
        <v>0</v>
      </c>
      <c r="CM424" s="26">
        <v>589.11</v>
      </c>
      <c r="CN424" s="26" t="s">
        <v>2866</v>
      </c>
      <c r="CO424" s="26" t="s">
        <v>2867</v>
      </c>
      <c r="CP424" s="26">
        <v>61.18</v>
      </c>
      <c r="CQ424" s="26">
        <v>70.77</v>
      </c>
      <c r="CR424" s="26">
        <v>3</v>
      </c>
      <c r="CS424" s="26">
        <v>0</v>
      </c>
      <c r="CT424" s="26">
        <v>1044547</v>
      </c>
      <c r="CU424" s="26">
        <v>61.15</v>
      </c>
      <c r="CV424" s="26">
        <v>62.52</v>
      </c>
      <c r="CW424" s="26">
        <v>61.18</v>
      </c>
      <c r="CX424" s="26">
        <v>76.22</v>
      </c>
      <c r="CY424" s="26">
        <v>0</v>
      </c>
      <c r="CZ424" s="26">
        <v>0</v>
      </c>
      <c r="DA424" s="26">
        <v>61.18</v>
      </c>
      <c r="DB424" s="26">
        <v>96.27</v>
      </c>
      <c r="DC424" s="26">
        <v>658410</v>
      </c>
      <c r="DD424" s="26">
        <v>550511</v>
      </c>
      <c r="DE424" s="26">
        <v>16413</v>
      </c>
      <c r="DF424" s="26">
        <v>38.54</v>
      </c>
      <c r="DG424" s="26">
        <v>32.229999999999997</v>
      </c>
      <c r="DH424" s="26">
        <v>70.77</v>
      </c>
      <c r="DI424" s="26">
        <v>0</v>
      </c>
      <c r="DJ424" s="26">
        <v>0</v>
      </c>
      <c r="DK424" s="26">
        <v>70.77</v>
      </c>
      <c r="DL424" s="26">
        <v>95872</v>
      </c>
      <c r="DM424" s="26">
        <v>114212</v>
      </c>
      <c r="DN424" s="26">
        <v>2253468</v>
      </c>
      <c r="DO424" s="26">
        <v>58708</v>
      </c>
      <c r="DP424" s="26">
        <v>78939</v>
      </c>
      <c r="DQ424" s="26">
        <v>124642</v>
      </c>
      <c r="DR424" s="26">
        <v>1054</v>
      </c>
      <c r="DS424" s="26">
        <v>18072</v>
      </c>
      <c r="DT424" s="26">
        <v>38906</v>
      </c>
      <c r="DU424" s="26">
        <v>56188</v>
      </c>
      <c r="DV424" s="26">
        <v>0</v>
      </c>
      <c r="DW424" s="26">
        <v>71817</v>
      </c>
      <c r="DX424" s="26">
        <v>109725</v>
      </c>
      <c r="DY424" s="26">
        <v>98550</v>
      </c>
      <c r="DZ424" s="26">
        <v>151637</v>
      </c>
      <c r="EA424" s="26">
        <v>104523</v>
      </c>
      <c r="EB424" s="26">
        <v>74278</v>
      </c>
      <c r="EC424" s="26">
        <v>1593</v>
      </c>
      <c r="ED424" s="26">
        <v>108755</v>
      </c>
      <c r="EE424" s="26">
        <v>4404</v>
      </c>
      <c r="EF424" s="26">
        <v>941593</v>
      </c>
      <c r="EG424" s="76">
        <v>41640</v>
      </c>
      <c r="EH424" s="76">
        <v>42004</v>
      </c>
      <c r="EI424" s="26">
        <v>1161555</v>
      </c>
      <c r="EJ424" s="26" t="b">
        <v>1</v>
      </c>
      <c r="EK424" s="26" t="b">
        <v>1</v>
      </c>
      <c r="EL424" s="26">
        <v>1.0711999999999999</v>
      </c>
      <c r="EM424" s="26" t="s">
        <v>2870</v>
      </c>
      <c r="EN424" s="26" t="s">
        <v>2871</v>
      </c>
      <c r="EO424" s="26" t="s">
        <v>2884</v>
      </c>
      <c r="EP424" s="26" t="s">
        <v>2885</v>
      </c>
      <c r="EQ424" s="26">
        <v>0.97809999999999997</v>
      </c>
      <c r="ER424" s="26">
        <v>0.93830000000000002</v>
      </c>
      <c r="ES424" s="26">
        <v>0.98140000000000005</v>
      </c>
      <c r="ET424" s="26">
        <v>0.98699999999999999</v>
      </c>
      <c r="EU424" s="26">
        <v>1.0056</v>
      </c>
      <c r="EV424" s="26">
        <v>0</v>
      </c>
      <c r="EW424" s="26">
        <v>47673</v>
      </c>
      <c r="EX424" s="26" t="s">
        <v>3690</v>
      </c>
      <c r="EY424" s="26">
        <v>0.97809999999999997</v>
      </c>
      <c r="EZ424" s="26" t="b">
        <v>0</v>
      </c>
      <c r="FA424" s="26" t="b">
        <v>0</v>
      </c>
      <c r="FB424" s="26">
        <v>0</v>
      </c>
      <c r="FC424" s="26">
        <v>0</v>
      </c>
      <c r="FD424" s="26">
        <v>0.7419</v>
      </c>
      <c r="FE424" s="26">
        <v>0.89929999999999999</v>
      </c>
      <c r="FF424" s="26">
        <v>210084</v>
      </c>
      <c r="FG424" s="26">
        <v>2253468</v>
      </c>
      <c r="FH424" s="26">
        <v>9606</v>
      </c>
      <c r="FI424" s="26">
        <v>16413</v>
      </c>
      <c r="FJ424" s="26">
        <v>18250</v>
      </c>
      <c r="FK424" s="26" t="b">
        <v>0</v>
      </c>
      <c r="FL424" s="26">
        <v>0.58530000000000004</v>
      </c>
      <c r="FM424" s="76">
        <v>41640</v>
      </c>
      <c r="FN424" s="76">
        <v>42004</v>
      </c>
      <c r="FO424" s="26" t="s">
        <v>895</v>
      </c>
      <c r="FP424" s="26" t="b">
        <v>0</v>
      </c>
      <c r="FQ424" s="26" t="b">
        <v>0</v>
      </c>
      <c r="FR424" s="26">
        <v>2.9695999999999998</v>
      </c>
      <c r="FS424" s="76">
        <v>41820</v>
      </c>
      <c r="FT424" s="26" t="s">
        <v>2872</v>
      </c>
      <c r="FU424" s="26">
        <v>0</v>
      </c>
      <c r="FV424" s="26">
        <v>2080</v>
      </c>
      <c r="FW424" s="26">
        <v>9192</v>
      </c>
      <c r="FX424" s="26">
        <v>5124</v>
      </c>
      <c r="FY424" s="26">
        <v>31001</v>
      </c>
      <c r="FZ424" s="26">
        <v>0</v>
      </c>
      <c r="GA424" s="26">
        <v>276</v>
      </c>
      <c r="GB424" s="26" t="s">
        <v>2925</v>
      </c>
      <c r="GC424" s="26">
        <v>0.2581</v>
      </c>
      <c r="GD424" s="26" t="s">
        <v>2872</v>
      </c>
      <c r="GE424" s="26">
        <v>0</v>
      </c>
      <c r="GF424" s="26">
        <v>0</v>
      </c>
      <c r="GG424" s="26">
        <v>0</v>
      </c>
      <c r="GH424" s="26">
        <v>0</v>
      </c>
      <c r="GI424" s="26" t="s">
        <v>3690</v>
      </c>
      <c r="GJ424" s="26" t="s">
        <v>3690</v>
      </c>
      <c r="GK424" s="26" t="s">
        <v>2874</v>
      </c>
      <c r="GL424" s="26" t="s">
        <v>431</v>
      </c>
      <c r="GM424" s="26" t="s">
        <v>212</v>
      </c>
      <c r="GN424" s="26" t="s">
        <v>2864</v>
      </c>
      <c r="GO424" s="26" t="s">
        <v>2864</v>
      </c>
      <c r="GP424" s="26" t="s">
        <v>2394</v>
      </c>
      <c r="GQ424" s="26" t="s">
        <v>3691</v>
      </c>
      <c r="GR424" s="26" t="s">
        <v>2931</v>
      </c>
      <c r="GS424" s="26" t="s">
        <v>2395</v>
      </c>
      <c r="GT424" s="26" t="s">
        <v>2864</v>
      </c>
      <c r="GU424" s="26" t="s">
        <v>1200</v>
      </c>
      <c r="GV424" s="26" t="s">
        <v>893</v>
      </c>
      <c r="GW424" s="26" t="s">
        <v>1201</v>
      </c>
      <c r="GX424" s="26" t="s">
        <v>2889</v>
      </c>
      <c r="GY424" s="26">
        <v>73.66</v>
      </c>
      <c r="GZ424" s="26">
        <v>63.64</v>
      </c>
    </row>
    <row r="425" spans="1:208" x14ac:dyDescent="0.25">
      <c r="A425" s="22" t="s">
        <v>234</v>
      </c>
      <c r="B425" s="22" t="s">
        <v>2396</v>
      </c>
      <c r="C425" s="22" t="s">
        <v>226</v>
      </c>
      <c r="D425" s="22" t="s">
        <v>2397</v>
      </c>
      <c r="E425" s="22" t="s">
        <v>2398</v>
      </c>
      <c r="F425" s="22" t="s">
        <v>893</v>
      </c>
      <c r="G425" s="22" t="s">
        <v>2399</v>
      </c>
      <c r="H425" s="22" t="s">
        <v>1233</v>
      </c>
      <c r="I425" s="22">
        <v>169.26</v>
      </c>
      <c r="J425" s="22">
        <v>595</v>
      </c>
      <c r="K425" s="37">
        <v>10</v>
      </c>
      <c r="L425" s="37">
        <v>1.36</v>
      </c>
      <c r="M425" s="37">
        <f t="shared" si="14"/>
        <v>180.62</v>
      </c>
      <c r="N425" s="37">
        <f t="shared" si="15"/>
        <v>606.36</v>
      </c>
      <c r="O425" s="39">
        <v>42826</v>
      </c>
      <c r="P425" s="22">
        <v>110</v>
      </c>
      <c r="Q425" s="22" t="b">
        <v>1</v>
      </c>
      <c r="R425" s="22">
        <v>0.9647</v>
      </c>
      <c r="S425" s="22" t="s">
        <v>2861</v>
      </c>
      <c r="T425" s="75">
        <v>42845.461053217703</v>
      </c>
      <c r="U425" s="22" t="s">
        <v>2862</v>
      </c>
      <c r="V425" s="22">
        <v>0.85</v>
      </c>
      <c r="W425" s="22">
        <v>0</v>
      </c>
      <c r="X425" s="22">
        <v>1.2</v>
      </c>
      <c r="Y425" s="22">
        <v>1.1000000000000001</v>
      </c>
      <c r="Z425" s="22">
        <v>0</v>
      </c>
      <c r="AA425" s="22">
        <v>76.540000000000006</v>
      </c>
      <c r="AB425" s="22">
        <v>0.95</v>
      </c>
      <c r="AC425" s="22">
        <v>0</v>
      </c>
      <c r="AD425" s="22">
        <v>0.1</v>
      </c>
      <c r="AE425" s="22">
        <v>88</v>
      </c>
      <c r="AF425" s="22">
        <v>0.96</v>
      </c>
      <c r="AG425" s="22">
        <v>0</v>
      </c>
      <c r="AH425" s="22">
        <v>0.08</v>
      </c>
      <c r="AI425" s="22">
        <v>151.91</v>
      </c>
      <c r="AJ425" s="22">
        <v>373.4</v>
      </c>
      <c r="AK425" s="39">
        <v>42552</v>
      </c>
      <c r="AL425" s="22">
        <v>664283374</v>
      </c>
      <c r="AM425" s="22">
        <v>0.80269999999999997</v>
      </c>
      <c r="AN425" s="39">
        <v>42735</v>
      </c>
      <c r="AO425" s="22" t="b">
        <v>0</v>
      </c>
      <c r="AP425" s="22">
        <v>160.72</v>
      </c>
      <c r="AQ425" s="22">
        <v>0.5</v>
      </c>
      <c r="AR425" s="22">
        <v>0.75</v>
      </c>
      <c r="AS425" s="22">
        <v>3.8269000000000002</v>
      </c>
      <c r="AT425" s="22">
        <v>4.3261000000000003</v>
      </c>
      <c r="AU425" s="22">
        <v>0.5</v>
      </c>
      <c r="AV425" s="22">
        <v>0</v>
      </c>
      <c r="AW425" s="22">
        <v>0.6</v>
      </c>
      <c r="AX425" s="22">
        <v>0.5</v>
      </c>
      <c r="AY425" s="22">
        <v>0.75270000000000004</v>
      </c>
      <c r="AZ425" s="22">
        <v>0.95</v>
      </c>
      <c r="BA425" s="22">
        <v>0.5</v>
      </c>
      <c r="BB425" s="22">
        <v>0.12889999999999999</v>
      </c>
      <c r="BC425" s="22">
        <v>0.5</v>
      </c>
      <c r="BD425" s="22">
        <v>0.47620000000000001</v>
      </c>
      <c r="BE425" s="22">
        <v>1.0711999999999999</v>
      </c>
      <c r="BF425" s="22">
        <v>8</v>
      </c>
      <c r="BG425" s="39">
        <v>42552</v>
      </c>
      <c r="BH425" s="22">
        <v>1</v>
      </c>
      <c r="BI425" s="22" t="b">
        <v>0</v>
      </c>
      <c r="BJ425" s="39">
        <v>42369</v>
      </c>
      <c r="BK425" s="39">
        <v>42369</v>
      </c>
      <c r="BL425" s="22" t="b">
        <v>1</v>
      </c>
      <c r="BM425" s="39">
        <v>42845</v>
      </c>
      <c r="BN425" s="22" t="b">
        <v>1</v>
      </c>
      <c r="BO425" s="39">
        <v>42826</v>
      </c>
      <c r="BP425" s="22">
        <v>110</v>
      </c>
      <c r="BQ425" s="22">
        <v>28</v>
      </c>
      <c r="BR425" s="22">
        <v>101880</v>
      </c>
      <c r="BS425" s="75">
        <v>42845.461053217703</v>
      </c>
      <c r="BT425" s="22" t="s">
        <v>3692</v>
      </c>
      <c r="BU425" s="22">
        <v>169.26</v>
      </c>
      <c r="BV425" s="22" t="s">
        <v>2861</v>
      </c>
      <c r="BW425" s="22">
        <v>1.0107999999999999</v>
      </c>
      <c r="BX425" s="22">
        <v>14</v>
      </c>
      <c r="BY425" s="22">
        <v>0.96082000000000001</v>
      </c>
      <c r="BZ425" s="22" t="s">
        <v>2864</v>
      </c>
      <c r="CA425" s="22" t="s">
        <v>2862</v>
      </c>
      <c r="CB425" s="22" t="b">
        <v>1</v>
      </c>
      <c r="CC425" s="22">
        <v>0</v>
      </c>
      <c r="CD425" s="22">
        <v>27</v>
      </c>
      <c r="CE425" s="22">
        <v>1</v>
      </c>
      <c r="CF425" s="22">
        <v>126</v>
      </c>
      <c r="CG425" s="22">
        <v>45990</v>
      </c>
      <c r="CH425" s="22">
        <v>44152</v>
      </c>
      <c r="CI425" s="22">
        <v>21120</v>
      </c>
      <c r="CJ425" s="22">
        <v>0.96</v>
      </c>
      <c r="CK425" s="22" t="s">
        <v>2883</v>
      </c>
      <c r="CL425" s="22">
        <v>0</v>
      </c>
      <c r="CM425" s="22">
        <v>595</v>
      </c>
      <c r="CN425" s="22" t="s">
        <v>2866</v>
      </c>
      <c r="CO425" s="22" t="s">
        <v>2867</v>
      </c>
      <c r="CP425" s="22">
        <v>72.459999999999994</v>
      </c>
      <c r="CQ425" s="22">
        <v>96.8</v>
      </c>
      <c r="CR425" s="22">
        <v>6</v>
      </c>
      <c r="CS425" s="22">
        <v>0</v>
      </c>
      <c r="CT425" s="22">
        <v>3041004</v>
      </c>
      <c r="CU425" s="22">
        <v>66.180000000000007</v>
      </c>
      <c r="CV425" s="22">
        <v>71.69</v>
      </c>
      <c r="CW425" s="22">
        <v>72.459999999999994</v>
      </c>
      <c r="CX425" s="22">
        <v>78.73</v>
      </c>
      <c r="CY425" s="22">
        <v>0</v>
      </c>
      <c r="CZ425" s="22">
        <v>0</v>
      </c>
      <c r="DA425" s="22">
        <v>72.459999999999994</v>
      </c>
      <c r="DB425" s="22">
        <v>99.45</v>
      </c>
      <c r="DC425" s="22">
        <v>2659629</v>
      </c>
      <c r="DD425" s="22">
        <v>2528392</v>
      </c>
      <c r="DE425" s="22">
        <v>44152</v>
      </c>
      <c r="DF425" s="22">
        <v>57.88</v>
      </c>
      <c r="DG425" s="22">
        <v>55.02</v>
      </c>
      <c r="DH425" s="22">
        <v>112.9</v>
      </c>
      <c r="DI425" s="22">
        <v>0</v>
      </c>
      <c r="DJ425" s="22">
        <v>0</v>
      </c>
      <c r="DK425" s="22">
        <v>112.9</v>
      </c>
      <c r="DL425" s="22">
        <v>518717</v>
      </c>
      <c r="DM425" s="22">
        <v>196950</v>
      </c>
      <c r="DN425" s="22">
        <v>8229025</v>
      </c>
      <c r="DO425" s="22">
        <v>0</v>
      </c>
      <c r="DP425" s="22">
        <v>414520</v>
      </c>
      <c r="DQ425" s="22">
        <v>474476</v>
      </c>
      <c r="DR425" s="22">
        <v>5319</v>
      </c>
      <c r="DS425" s="22">
        <v>464950</v>
      </c>
      <c r="DT425" s="22">
        <v>2645</v>
      </c>
      <c r="DU425" s="22">
        <v>0</v>
      </c>
      <c r="DV425" s="22">
        <v>528360</v>
      </c>
      <c r="DW425" s="22">
        <v>53692</v>
      </c>
      <c r="DX425" s="22">
        <v>854367</v>
      </c>
      <c r="DY425" s="22">
        <v>313129</v>
      </c>
      <c r="DZ425" s="22">
        <v>413810</v>
      </c>
      <c r="EA425" s="22">
        <v>371649</v>
      </c>
      <c r="EB425" s="22">
        <v>257081</v>
      </c>
      <c r="EC425" s="22">
        <v>7270</v>
      </c>
      <c r="ED425" s="22">
        <v>624215</v>
      </c>
      <c r="EE425" s="22">
        <v>0</v>
      </c>
      <c r="EF425" s="22">
        <v>2727875</v>
      </c>
      <c r="EG425" s="39">
        <v>41640</v>
      </c>
      <c r="EH425" s="39">
        <v>42004</v>
      </c>
      <c r="EI425" s="22">
        <v>4984754</v>
      </c>
      <c r="EJ425" s="22" t="b">
        <v>1</v>
      </c>
      <c r="EK425" s="22" t="b">
        <v>1</v>
      </c>
      <c r="EL425" s="22">
        <v>1.0711999999999999</v>
      </c>
      <c r="EM425" s="22" t="s">
        <v>2870</v>
      </c>
      <c r="EN425" s="22" t="s">
        <v>2871</v>
      </c>
      <c r="EO425" s="22" t="s">
        <v>2884</v>
      </c>
      <c r="EP425" s="22" t="s">
        <v>2885</v>
      </c>
      <c r="EQ425" s="22">
        <v>0.92310000000000003</v>
      </c>
      <c r="ER425" s="22">
        <v>0.92859999999999998</v>
      </c>
      <c r="ES425" s="22">
        <v>0.93989999999999996</v>
      </c>
      <c r="ET425" s="22">
        <v>0.93179999999999996</v>
      </c>
      <c r="EU425" s="22">
        <v>0.8921</v>
      </c>
      <c r="EV425" s="22">
        <v>0</v>
      </c>
      <c r="EW425" s="22">
        <v>176597</v>
      </c>
      <c r="EX425" s="22" t="s">
        <v>3692</v>
      </c>
      <c r="EY425" s="22">
        <v>0.92310000000000003</v>
      </c>
      <c r="EZ425" s="22" t="b">
        <v>0</v>
      </c>
      <c r="FA425" s="22" t="b">
        <v>0</v>
      </c>
      <c r="FB425" s="22">
        <v>0</v>
      </c>
      <c r="FC425" s="22">
        <v>0</v>
      </c>
      <c r="FD425" s="22">
        <v>0.66120000000000001</v>
      </c>
      <c r="FE425" s="22">
        <v>0.96</v>
      </c>
      <c r="FF425" s="22">
        <v>715667</v>
      </c>
      <c r="FG425" s="22">
        <v>8229025</v>
      </c>
      <c r="FH425" s="22">
        <v>21120</v>
      </c>
      <c r="FI425" s="22">
        <v>44152</v>
      </c>
      <c r="FJ425" s="22">
        <v>45990</v>
      </c>
      <c r="FK425" s="22" t="b">
        <v>0</v>
      </c>
      <c r="FL425" s="22">
        <v>0.4783</v>
      </c>
      <c r="FM425" s="39">
        <v>41640</v>
      </c>
      <c r="FN425" s="39">
        <v>42004</v>
      </c>
      <c r="FO425" s="22" t="s">
        <v>1233</v>
      </c>
      <c r="FP425" s="22" t="b">
        <v>0</v>
      </c>
      <c r="FQ425" s="22" t="b">
        <v>0</v>
      </c>
      <c r="FR425" s="22">
        <v>4.3330000000000002</v>
      </c>
      <c r="FS425" s="39">
        <v>41820</v>
      </c>
      <c r="FT425" s="22" t="s">
        <v>2872</v>
      </c>
      <c r="FU425" s="22">
        <v>0</v>
      </c>
      <c r="FV425" s="22">
        <v>15680</v>
      </c>
      <c r="FW425" s="22">
        <v>6812</v>
      </c>
      <c r="FX425" s="22">
        <v>35926</v>
      </c>
      <c r="FY425" s="22">
        <v>118179</v>
      </c>
      <c r="FZ425" s="22">
        <v>0</v>
      </c>
      <c r="GA425" s="22">
        <v>0</v>
      </c>
      <c r="GB425" s="22" t="s">
        <v>2881</v>
      </c>
      <c r="GC425" s="22">
        <v>0.33879999999999999</v>
      </c>
      <c r="GD425" s="22" t="s">
        <v>2872</v>
      </c>
      <c r="GE425" s="22">
        <v>0</v>
      </c>
      <c r="GF425" s="22">
        <v>0</v>
      </c>
      <c r="GG425" s="22">
        <v>0</v>
      </c>
      <c r="GH425" s="22">
        <v>0</v>
      </c>
      <c r="GI425" s="22" t="s">
        <v>3692</v>
      </c>
      <c r="GJ425" s="22" t="s">
        <v>3692</v>
      </c>
      <c r="GK425" s="22" t="s">
        <v>2874</v>
      </c>
      <c r="GL425" s="22" t="s">
        <v>234</v>
      </c>
      <c r="GM425" s="22" t="s">
        <v>226</v>
      </c>
      <c r="GN425" s="22" t="s">
        <v>2864</v>
      </c>
      <c r="GO425" s="22" t="s">
        <v>2864</v>
      </c>
      <c r="GP425" s="22" t="s">
        <v>2396</v>
      </c>
      <c r="GQ425" s="22" t="s">
        <v>3693</v>
      </c>
      <c r="GR425" s="22" t="s">
        <v>3694</v>
      </c>
      <c r="GS425" s="22" t="s">
        <v>2397</v>
      </c>
      <c r="GT425" s="22" t="s">
        <v>2864</v>
      </c>
      <c r="GU425" s="22" t="s">
        <v>2398</v>
      </c>
      <c r="GV425" s="22" t="s">
        <v>893</v>
      </c>
      <c r="GW425" s="22" t="s">
        <v>2399</v>
      </c>
      <c r="GX425" s="22" t="s">
        <v>2889</v>
      </c>
      <c r="GY425" s="22">
        <v>117.51</v>
      </c>
      <c r="GZ425" s="22">
        <v>68.88</v>
      </c>
    </row>
    <row r="426" spans="1:208" x14ac:dyDescent="0.25">
      <c r="A426" s="22" t="s">
        <v>759</v>
      </c>
      <c r="B426" s="22" t="s">
        <v>2400</v>
      </c>
      <c r="C426" s="22" t="s">
        <v>760</v>
      </c>
      <c r="D426" s="22" t="s">
        <v>2401</v>
      </c>
      <c r="E426" s="22" t="s">
        <v>2402</v>
      </c>
      <c r="F426" s="22" t="s">
        <v>893</v>
      </c>
      <c r="G426" s="22" t="s">
        <v>2403</v>
      </c>
      <c r="H426" s="22" t="s">
        <v>998</v>
      </c>
      <c r="I426" s="22">
        <v>164.66</v>
      </c>
      <c r="J426" s="22">
        <v>623</v>
      </c>
      <c r="K426" s="37">
        <v>10</v>
      </c>
      <c r="L426" s="37">
        <v>1.36</v>
      </c>
      <c r="M426" s="37">
        <f t="shared" si="14"/>
        <v>176.02</v>
      </c>
      <c r="N426" s="37">
        <f t="shared" si="15"/>
        <v>634.36</v>
      </c>
      <c r="O426" s="39">
        <v>42826</v>
      </c>
      <c r="P426" s="22">
        <v>110</v>
      </c>
      <c r="Q426" s="22" t="b">
        <v>1</v>
      </c>
      <c r="R426" s="22">
        <v>0.9647</v>
      </c>
      <c r="S426" s="22" t="s">
        <v>2861</v>
      </c>
      <c r="T426" s="75">
        <v>42845.461053217703</v>
      </c>
      <c r="U426" s="22" t="s">
        <v>2862</v>
      </c>
      <c r="V426" s="22">
        <v>0.85</v>
      </c>
      <c r="W426" s="22">
        <v>0</v>
      </c>
      <c r="X426" s="22">
        <v>1.2</v>
      </c>
      <c r="Y426" s="22">
        <v>1.1000000000000001</v>
      </c>
      <c r="Z426" s="22">
        <v>0</v>
      </c>
      <c r="AA426" s="22">
        <v>76.540000000000006</v>
      </c>
      <c r="AB426" s="22">
        <v>0.95</v>
      </c>
      <c r="AC426" s="22">
        <v>0</v>
      </c>
      <c r="AD426" s="22">
        <v>0.1</v>
      </c>
      <c r="AE426" s="22">
        <v>88</v>
      </c>
      <c r="AF426" s="22">
        <v>0.96</v>
      </c>
      <c r="AG426" s="22">
        <v>0</v>
      </c>
      <c r="AH426" s="22">
        <v>0.08</v>
      </c>
      <c r="AI426" s="22">
        <v>151.91</v>
      </c>
      <c r="AJ426" s="22">
        <v>373.4</v>
      </c>
      <c r="AK426" s="39">
        <v>42552</v>
      </c>
      <c r="AL426" s="22">
        <v>664283374</v>
      </c>
      <c r="AM426" s="22">
        <v>0.80269999999999997</v>
      </c>
      <c r="AN426" s="39">
        <v>42735</v>
      </c>
      <c r="AO426" s="22" t="b">
        <v>0</v>
      </c>
      <c r="AP426" s="22">
        <v>160.72</v>
      </c>
      <c r="AQ426" s="22">
        <v>0.5</v>
      </c>
      <c r="AR426" s="22">
        <v>0.75</v>
      </c>
      <c r="AS426" s="22">
        <v>3.8269000000000002</v>
      </c>
      <c r="AT426" s="22">
        <v>4.3261000000000003</v>
      </c>
      <c r="AU426" s="22">
        <v>0.5</v>
      </c>
      <c r="AV426" s="22">
        <v>0</v>
      </c>
      <c r="AW426" s="22">
        <v>0.6</v>
      </c>
      <c r="AX426" s="22">
        <v>0.5</v>
      </c>
      <c r="AY426" s="22">
        <v>0.75270000000000004</v>
      </c>
      <c r="AZ426" s="22">
        <v>0.95</v>
      </c>
      <c r="BA426" s="22">
        <v>0.5</v>
      </c>
      <c r="BB426" s="22">
        <v>0.12889999999999999</v>
      </c>
      <c r="BC426" s="22">
        <v>0.5</v>
      </c>
      <c r="BD426" s="22">
        <v>0.47620000000000001</v>
      </c>
      <c r="BE426" s="22">
        <v>1.0711999999999999</v>
      </c>
      <c r="BF426" s="22">
        <v>8</v>
      </c>
      <c r="BG426" s="39">
        <v>42552</v>
      </c>
      <c r="BH426" s="22">
        <v>1</v>
      </c>
      <c r="BI426" s="22" t="b">
        <v>0</v>
      </c>
      <c r="BJ426" s="39">
        <v>42369</v>
      </c>
      <c r="BK426" s="39">
        <v>42369</v>
      </c>
      <c r="BL426" s="22" t="b">
        <v>1</v>
      </c>
      <c r="BM426" s="39">
        <v>42845</v>
      </c>
      <c r="BN426" s="22" t="b">
        <v>1</v>
      </c>
      <c r="BO426" s="39">
        <v>42826</v>
      </c>
      <c r="BP426" s="22">
        <v>110</v>
      </c>
      <c r="BQ426" s="22">
        <v>7040</v>
      </c>
      <c r="BR426" s="22">
        <v>101921</v>
      </c>
      <c r="BS426" s="75">
        <v>42845.461053217703</v>
      </c>
      <c r="BT426" s="22" t="s">
        <v>3695</v>
      </c>
      <c r="BU426" s="22">
        <v>164.66</v>
      </c>
      <c r="BV426" s="22" t="s">
        <v>2861</v>
      </c>
      <c r="BW426" s="22">
        <v>1.1644000000000001</v>
      </c>
      <c r="BX426" s="22">
        <v>3834</v>
      </c>
      <c r="BY426" s="22">
        <v>0.95340999999999998</v>
      </c>
      <c r="BZ426" s="22" t="s">
        <v>2864</v>
      </c>
      <c r="CA426" s="22" t="s">
        <v>2862</v>
      </c>
      <c r="CB426" s="22" t="b">
        <v>1</v>
      </c>
      <c r="CC426" s="22">
        <v>0</v>
      </c>
      <c r="CD426" s="22">
        <v>117</v>
      </c>
      <c r="CE426" s="22">
        <v>1</v>
      </c>
      <c r="CF426" s="22">
        <v>40</v>
      </c>
      <c r="CG426" s="22">
        <v>4880</v>
      </c>
      <c r="CH426" s="22">
        <v>3317</v>
      </c>
      <c r="CI426" s="22">
        <v>1425</v>
      </c>
      <c r="CJ426" s="22">
        <v>0.67969999999999997</v>
      </c>
      <c r="CK426" s="22" t="s">
        <v>2883</v>
      </c>
      <c r="CL426" s="22">
        <v>0</v>
      </c>
      <c r="CM426" s="22">
        <v>623</v>
      </c>
      <c r="CN426" s="22" t="s">
        <v>2866</v>
      </c>
      <c r="CO426" s="22" t="s">
        <v>2867</v>
      </c>
      <c r="CP426" s="22">
        <v>70.069999999999993</v>
      </c>
      <c r="CQ426" s="22">
        <v>94.59</v>
      </c>
      <c r="CR426" s="22">
        <v>1</v>
      </c>
      <c r="CS426" s="22">
        <v>0</v>
      </c>
      <c r="CT426" s="22">
        <v>208300</v>
      </c>
      <c r="CU426" s="22">
        <v>59.87</v>
      </c>
      <c r="CV426" s="22">
        <v>60.18</v>
      </c>
      <c r="CW426" s="22">
        <v>70.069999999999993</v>
      </c>
      <c r="CX426" s="22">
        <v>90.7</v>
      </c>
      <c r="CY426" s="22">
        <v>0</v>
      </c>
      <c r="CZ426" s="22">
        <v>0</v>
      </c>
      <c r="DA426" s="22">
        <v>70.069999999999993</v>
      </c>
      <c r="DB426" s="22">
        <v>114.56</v>
      </c>
      <c r="DC426" s="22">
        <v>252847</v>
      </c>
      <c r="DD426" s="22">
        <v>126888</v>
      </c>
      <c r="DE426" s="22">
        <v>4148</v>
      </c>
      <c r="DF426" s="22">
        <v>58.12</v>
      </c>
      <c r="DG426" s="22">
        <v>36.47</v>
      </c>
      <c r="DH426" s="22">
        <v>94.59</v>
      </c>
      <c r="DI426" s="22">
        <v>0</v>
      </c>
      <c r="DJ426" s="22">
        <v>0</v>
      </c>
      <c r="DK426" s="22">
        <v>94.59</v>
      </c>
      <c r="DL426" s="22">
        <v>40473</v>
      </c>
      <c r="DM426" s="22">
        <v>122366</v>
      </c>
      <c r="DN426" s="22">
        <v>588035</v>
      </c>
      <c r="DO426" s="22">
        <v>2778</v>
      </c>
      <c r="DP426" s="22">
        <v>15311</v>
      </c>
      <c r="DQ426" s="22">
        <v>33061</v>
      </c>
      <c r="DR426" s="22">
        <v>30</v>
      </c>
      <c r="DS426" s="22">
        <v>0</v>
      </c>
      <c r="DT426" s="22">
        <v>4821</v>
      </c>
      <c r="DU426" s="22">
        <v>28491</v>
      </c>
      <c r="DV426" s="22">
        <v>64</v>
      </c>
      <c r="DW426" s="22">
        <v>5452</v>
      </c>
      <c r="DX426" s="22">
        <v>56348</v>
      </c>
      <c r="DY426" s="22">
        <v>0</v>
      </c>
      <c r="DZ426" s="22">
        <v>23283</v>
      </c>
      <c r="EA426" s="22">
        <v>23203</v>
      </c>
      <c r="EB426" s="22">
        <v>13142</v>
      </c>
      <c r="EC426" s="22">
        <v>350</v>
      </c>
      <c r="ED426" s="22">
        <v>10562</v>
      </c>
      <c r="EE426" s="22">
        <v>0</v>
      </c>
      <c r="EF426" s="22">
        <v>208300</v>
      </c>
      <c r="EG426" s="39">
        <v>41883</v>
      </c>
      <c r="EH426" s="39">
        <v>42004</v>
      </c>
      <c r="EI426" s="22">
        <v>362043</v>
      </c>
      <c r="EJ426" s="22" t="b">
        <v>1</v>
      </c>
      <c r="EK426" s="22" t="b">
        <v>1</v>
      </c>
      <c r="EL426" s="22">
        <v>1.0711999999999999</v>
      </c>
      <c r="EM426" s="22" t="s">
        <v>2885</v>
      </c>
      <c r="EN426" s="22" t="s">
        <v>2999</v>
      </c>
      <c r="EO426" s="22" t="s">
        <v>2999</v>
      </c>
      <c r="EP426" s="22" t="s">
        <v>2999</v>
      </c>
      <c r="EQ426" s="22">
        <v>0.99480000000000002</v>
      </c>
      <c r="ER426" s="22">
        <v>0.99480000000000002</v>
      </c>
      <c r="ES426" s="22">
        <v>0</v>
      </c>
      <c r="ET426" s="22">
        <v>0</v>
      </c>
      <c r="EU426" s="22">
        <v>0</v>
      </c>
      <c r="EV426" s="22">
        <v>0</v>
      </c>
      <c r="EW426" s="22">
        <v>11030</v>
      </c>
      <c r="EX426" s="22" t="s">
        <v>3695</v>
      </c>
      <c r="EY426" s="22">
        <v>0.99480000000000002</v>
      </c>
      <c r="EZ426" s="22" t="b">
        <v>0</v>
      </c>
      <c r="FA426" s="22" t="b">
        <v>0</v>
      </c>
      <c r="FB426" s="22">
        <v>0</v>
      </c>
      <c r="FC426" s="22">
        <v>0</v>
      </c>
      <c r="FD426" s="22">
        <v>0.68179999999999996</v>
      </c>
      <c r="FE426" s="22">
        <v>0.67969999999999997</v>
      </c>
      <c r="FF426" s="22">
        <v>162839</v>
      </c>
      <c r="FG426" s="22">
        <v>588035</v>
      </c>
      <c r="FH426" s="22">
        <v>1425</v>
      </c>
      <c r="FI426" s="22">
        <v>3317</v>
      </c>
      <c r="FJ426" s="22">
        <v>4880</v>
      </c>
      <c r="FK426" s="22" t="b">
        <v>0</v>
      </c>
      <c r="FL426" s="22">
        <v>0.42959999999999998</v>
      </c>
      <c r="FM426" s="39">
        <v>41883</v>
      </c>
      <c r="FN426" s="39">
        <v>42004</v>
      </c>
      <c r="FO426" s="22" t="s">
        <v>998</v>
      </c>
      <c r="FP426" s="22" t="b">
        <v>0</v>
      </c>
      <c r="FQ426" s="22" t="b">
        <v>0</v>
      </c>
      <c r="FR426" s="22">
        <v>3.3426999999999998</v>
      </c>
      <c r="FS426" s="39">
        <v>41943</v>
      </c>
      <c r="FT426" s="22" t="s">
        <v>2872</v>
      </c>
      <c r="FU426" s="22">
        <v>0</v>
      </c>
      <c r="FV426" s="22">
        <v>693</v>
      </c>
      <c r="FW426" s="22">
        <v>1294</v>
      </c>
      <c r="FX426" s="22">
        <v>2216</v>
      </c>
      <c r="FY426" s="22">
        <v>6827</v>
      </c>
      <c r="FZ426" s="22">
        <v>0</v>
      </c>
      <c r="GA426" s="22">
        <v>0</v>
      </c>
      <c r="GB426" s="22" t="s">
        <v>2905</v>
      </c>
      <c r="GC426" s="22">
        <v>0.31819999999999998</v>
      </c>
      <c r="GD426" s="22" t="s">
        <v>2872</v>
      </c>
      <c r="GE426" s="22">
        <v>0</v>
      </c>
      <c r="GF426" s="22">
        <v>0</v>
      </c>
      <c r="GG426" s="22">
        <v>0</v>
      </c>
      <c r="GH426" s="22">
        <v>0</v>
      </c>
      <c r="GI426" s="22" t="s">
        <v>3695</v>
      </c>
      <c r="GJ426" s="22" t="s">
        <v>3695</v>
      </c>
      <c r="GK426" s="22" t="s">
        <v>2874</v>
      </c>
      <c r="GL426" s="22" t="s">
        <v>759</v>
      </c>
      <c r="GM426" s="22" t="s">
        <v>760</v>
      </c>
      <c r="GN426" s="22" t="s">
        <v>2864</v>
      </c>
      <c r="GO426" s="22" t="s">
        <v>2864</v>
      </c>
      <c r="GP426" s="22" t="s">
        <v>2400</v>
      </c>
      <c r="GQ426" s="22" t="s">
        <v>3628</v>
      </c>
      <c r="GR426" s="22" t="s">
        <v>3696</v>
      </c>
      <c r="GS426" s="22" t="s">
        <v>2401</v>
      </c>
      <c r="GT426" s="22" t="s">
        <v>2864</v>
      </c>
      <c r="GU426" s="22" t="s">
        <v>2402</v>
      </c>
      <c r="GV426" s="22" t="s">
        <v>893</v>
      </c>
      <c r="GW426" s="22" t="s">
        <v>2403</v>
      </c>
      <c r="GX426" s="22" t="s">
        <v>3392</v>
      </c>
      <c r="GY426" s="22">
        <v>99.21</v>
      </c>
      <c r="GZ426" s="22">
        <v>62.8</v>
      </c>
    </row>
    <row r="428" spans="1:208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39"/>
      <c r="P428" s="22"/>
      <c r="Q428" s="22"/>
      <c r="R428" s="22"/>
      <c r="S428" s="22"/>
      <c r="T428" s="75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39"/>
      <c r="AL428" s="22"/>
      <c r="AM428" s="22"/>
      <c r="AN428" s="39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39"/>
      <c r="BH428" s="22"/>
      <c r="BI428" s="22"/>
      <c r="BJ428" s="39"/>
      <c r="BK428" s="39"/>
      <c r="BL428" s="22"/>
      <c r="BM428" s="39"/>
      <c r="BN428" s="22"/>
      <c r="BO428" s="39"/>
      <c r="BP428" s="22"/>
      <c r="BQ428" s="22"/>
      <c r="BR428" s="22"/>
      <c r="BS428" s="75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39"/>
      <c r="EH428" s="39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39"/>
      <c r="FN428" s="39"/>
      <c r="FO428" s="22"/>
      <c r="FP428" s="22"/>
      <c r="FQ428" s="22"/>
      <c r="FR428" s="22"/>
      <c r="FS428" s="39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</row>
  </sheetData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4"/>
  <sheetViews>
    <sheetView workbookViewId="0">
      <selection sqref="A1:C1048576"/>
    </sheetView>
  </sheetViews>
  <sheetFormatPr defaultRowHeight="13.2" x14ac:dyDescent="0.25"/>
  <cols>
    <col min="1" max="1" width="8" bestFit="1" customWidth="1"/>
    <col min="2" max="2" width="32.6640625" bestFit="1" customWidth="1"/>
    <col min="3" max="3" width="35.44140625" bestFit="1" customWidth="1"/>
    <col min="4" max="4" width="28.88671875" bestFit="1" customWidth="1"/>
    <col min="5" max="5" width="16.88671875" bestFit="1" customWidth="1"/>
    <col min="6" max="6" width="5.109375" bestFit="1" customWidth="1"/>
    <col min="7" max="7" width="6" bestFit="1" customWidth="1"/>
    <col min="8" max="8" width="12.88671875" bestFit="1" customWidth="1"/>
    <col min="9" max="9" width="7" bestFit="1" customWidth="1"/>
    <col min="10" max="10" width="7.44140625" bestFit="1" customWidth="1"/>
    <col min="11" max="11" width="6.5546875" bestFit="1" customWidth="1"/>
    <col min="12" max="12" width="11.6640625" bestFit="1" customWidth="1"/>
    <col min="13" max="13" width="8.109375" bestFit="1" customWidth="1"/>
    <col min="14" max="14" width="12" bestFit="1" customWidth="1"/>
  </cols>
  <sheetData>
    <row r="1" spans="1:14" x14ac:dyDescent="0.25">
      <c r="A1" t="s">
        <v>876</v>
      </c>
      <c r="B1" t="s">
        <v>878</v>
      </c>
      <c r="C1" t="s">
        <v>877</v>
      </c>
      <c r="D1" t="s">
        <v>879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t="s">
        <v>887</v>
      </c>
      <c r="L1" t="s">
        <v>2666</v>
      </c>
      <c r="M1" t="s">
        <v>2667</v>
      </c>
      <c r="N1" t="s">
        <v>2668</v>
      </c>
    </row>
    <row r="2" spans="1:14" x14ac:dyDescent="0.25">
      <c r="A2" t="s">
        <v>559</v>
      </c>
      <c r="B2" t="s">
        <v>890</v>
      </c>
      <c r="C2" t="s">
        <v>703</v>
      </c>
      <c r="D2" t="s">
        <v>891</v>
      </c>
      <c r="E2" t="s">
        <v>892</v>
      </c>
      <c r="F2" t="s">
        <v>893</v>
      </c>
      <c r="G2" t="s">
        <v>894</v>
      </c>
      <c r="H2" t="s">
        <v>895</v>
      </c>
      <c r="I2">
        <v>620.34</v>
      </c>
      <c r="J2">
        <v>737.04</v>
      </c>
      <c r="K2">
        <v>10</v>
      </c>
      <c r="L2">
        <v>0</v>
      </c>
      <c r="M2">
        <v>630.34</v>
      </c>
      <c r="N2">
        <v>747.04</v>
      </c>
    </row>
    <row r="3" spans="1:14" x14ac:dyDescent="0.25">
      <c r="A3" t="s">
        <v>560</v>
      </c>
      <c r="B3" t="s">
        <v>896</v>
      </c>
      <c r="C3" t="s">
        <v>69</v>
      </c>
      <c r="D3" t="s">
        <v>897</v>
      </c>
      <c r="E3" t="s">
        <v>898</v>
      </c>
      <c r="F3" t="s">
        <v>893</v>
      </c>
      <c r="G3" t="s">
        <v>899</v>
      </c>
      <c r="H3" t="s">
        <v>900</v>
      </c>
      <c r="I3">
        <v>410.74</v>
      </c>
      <c r="J3">
        <v>573.66999999999996</v>
      </c>
      <c r="K3">
        <v>10</v>
      </c>
      <c r="L3">
        <v>0</v>
      </c>
      <c r="M3">
        <v>420.74</v>
      </c>
      <c r="N3">
        <v>583.66999999999996</v>
      </c>
    </row>
    <row r="4" spans="1:14" x14ac:dyDescent="0.25">
      <c r="A4" t="s">
        <v>561</v>
      </c>
      <c r="B4" t="s">
        <v>901</v>
      </c>
      <c r="C4" t="s">
        <v>213</v>
      </c>
      <c r="D4" t="s">
        <v>902</v>
      </c>
      <c r="E4" t="s">
        <v>903</v>
      </c>
      <c r="F4" t="s">
        <v>893</v>
      </c>
      <c r="G4" t="s">
        <v>904</v>
      </c>
      <c r="H4" t="s">
        <v>903</v>
      </c>
      <c r="I4">
        <v>522.25</v>
      </c>
      <c r="J4">
        <v>693.6</v>
      </c>
      <c r="K4">
        <v>10</v>
      </c>
      <c r="L4">
        <v>0</v>
      </c>
      <c r="M4">
        <v>532.25</v>
      </c>
      <c r="N4">
        <v>703.6</v>
      </c>
    </row>
    <row r="5" spans="1:14" x14ac:dyDescent="0.25">
      <c r="A5" t="s">
        <v>563</v>
      </c>
      <c r="B5" t="s">
        <v>910</v>
      </c>
      <c r="C5" t="s">
        <v>214</v>
      </c>
      <c r="D5" t="s">
        <v>911</v>
      </c>
      <c r="E5" t="s">
        <v>912</v>
      </c>
      <c r="F5" t="s">
        <v>893</v>
      </c>
      <c r="G5" t="s">
        <v>913</v>
      </c>
      <c r="H5" t="s">
        <v>914</v>
      </c>
      <c r="I5">
        <v>533.04999999999995</v>
      </c>
      <c r="J5">
        <v>598.19000000000005</v>
      </c>
      <c r="K5">
        <v>10</v>
      </c>
      <c r="L5">
        <v>0</v>
      </c>
      <c r="M5">
        <v>543.04999999999995</v>
      </c>
      <c r="N5">
        <v>608.19000000000005</v>
      </c>
    </row>
    <row r="9" spans="1:14" x14ac:dyDescent="0.25">
      <c r="A9" t="s">
        <v>230</v>
      </c>
      <c r="B9" t="s">
        <v>915</v>
      </c>
      <c r="C9" t="s">
        <v>1</v>
      </c>
      <c r="D9" t="s">
        <v>916</v>
      </c>
      <c r="E9" t="s">
        <v>917</v>
      </c>
      <c r="F9" t="s">
        <v>893</v>
      </c>
      <c r="G9" t="s">
        <v>2336</v>
      </c>
      <c r="H9" t="s">
        <v>919</v>
      </c>
      <c r="I9">
        <v>172.92</v>
      </c>
      <c r="J9">
        <v>588.77</v>
      </c>
      <c r="K9">
        <v>10</v>
      </c>
      <c r="L9">
        <v>1.36</v>
      </c>
      <c r="M9">
        <v>184.28</v>
      </c>
      <c r="N9">
        <v>600.13</v>
      </c>
    </row>
    <row r="10" spans="1:14" x14ac:dyDescent="0.25">
      <c r="A10" t="s">
        <v>418</v>
      </c>
      <c r="B10" t="s">
        <v>2079</v>
      </c>
      <c r="C10" t="s">
        <v>2426</v>
      </c>
      <c r="D10" t="s">
        <v>2080</v>
      </c>
      <c r="E10" t="s">
        <v>2081</v>
      </c>
      <c r="F10" t="s">
        <v>893</v>
      </c>
      <c r="G10" t="s">
        <v>2082</v>
      </c>
      <c r="H10" t="s">
        <v>998</v>
      </c>
      <c r="I10">
        <v>132.97</v>
      </c>
      <c r="J10">
        <v>583.84</v>
      </c>
      <c r="K10">
        <v>10</v>
      </c>
      <c r="L10">
        <v>7.13</v>
      </c>
      <c r="M10">
        <v>150.1</v>
      </c>
      <c r="N10">
        <v>600.97</v>
      </c>
    </row>
    <row r="11" spans="1:14" x14ac:dyDescent="0.25">
      <c r="A11" t="s">
        <v>417</v>
      </c>
      <c r="B11" t="s">
        <v>1565</v>
      </c>
      <c r="C11" t="s">
        <v>2601</v>
      </c>
      <c r="D11" t="s">
        <v>1566</v>
      </c>
      <c r="E11" t="s">
        <v>1046</v>
      </c>
      <c r="F11" t="s">
        <v>893</v>
      </c>
      <c r="G11" t="s">
        <v>1047</v>
      </c>
      <c r="H11" t="s">
        <v>977</v>
      </c>
      <c r="I11">
        <v>129.46</v>
      </c>
      <c r="J11">
        <v>580.51</v>
      </c>
      <c r="K11">
        <v>10</v>
      </c>
      <c r="L11">
        <v>7.13</v>
      </c>
      <c r="M11">
        <v>146.59</v>
      </c>
      <c r="N11">
        <v>597.64</v>
      </c>
    </row>
    <row r="12" spans="1:14" x14ac:dyDescent="0.25">
      <c r="A12" t="s">
        <v>2630</v>
      </c>
      <c r="B12" t="s">
        <v>2631</v>
      </c>
      <c r="C12" t="s">
        <v>2632</v>
      </c>
      <c r="D12" t="s">
        <v>1990</v>
      </c>
      <c r="E12" t="s">
        <v>1991</v>
      </c>
      <c r="F12" t="s">
        <v>893</v>
      </c>
      <c r="G12" t="s">
        <v>1992</v>
      </c>
      <c r="H12" t="s">
        <v>1426</v>
      </c>
      <c r="I12">
        <v>160.97999999999999</v>
      </c>
      <c r="J12">
        <v>601.09</v>
      </c>
      <c r="K12">
        <v>10</v>
      </c>
      <c r="L12">
        <v>1.36</v>
      </c>
      <c r="M12">
        <v>172.34</v>
      </c>
      <c r="N12">
        <v>612.45000000000005</v>
      </c>
    </row>
    <row r="13" spans="1:14" x14ac:dyDescent="0.25">
      <c r="A13" t="s">
        <v>694</v>
      </c>
      <c r="B13" t="s">
        <v>920</v>
      </c>
      <c r="C13" t="s">
        <v>739</v>
      </c>
      <c r="D13" t="s">
        <v>921</v>
      </c>
      <c r="E13" t="s">
        <v>922</v>
      </c>
      <c r="F13" t="s">
        <v>893</v>
      </c>
      <c r="G13" t="s">
        <v>2602</v>
      </c>
      <c r="H13" t="s">
        <v>924</v>
      </c>
      <c r="I13">
        <v>133.37</v>
      </c>
      <c r="J13">
        <v>609.51</v>
      </c>
      <c r="K13">
        <v>10</v>
      </c>
      <c r="L13">
        <v>7.13</v>
      </c>
      <c r="M13">
        <v>150.5</v>
      </c>
      <c r="N13">
        <v>626.64</v>
      </c>
    </row>
    <row r="14" spans="1:14" x14ac:dyDescent="0.25">
      <c r="A14" t="s">
        <v>231</v>
      </c>
      <c r="B14" t="s">
        <v>925</v>
      </c>
      <c r="C14" t="s">
        <v>2</v>
      </c>
      <c r="D14" t="s">
        <v>926</v>
      </c>
      <c r="E14" t="s">
        <v>927</v>
      </c>
      <c r="F14" t="s">
        <v>893</v>
      </c>
      <c r="G14" t="s">
        <v>928</v>
      </c>
      <c r="H14" t="s">
        <v>929</v>
      </c>
      <c r="I14">
        <v>147.41</v>
      </c>
      <c r="J14">
        <v>588.84</v>
      </c>
      <c r="K14">
        <v>10</v>
      </c>
      <c r="L14">
        <v>1.36</v>
      </c>
      <c r="M14">
        <v>158.77000000000001</v>
      </c>
      <c r="N14">
        <v>600.20000000000005</v>
      </c>
    </row>
    <row r="15" spans="1:14" x14ac:dyDescent="0.25">
      <c r="A15" t="s">
        <v>232</v>
      </c>
      <c r="B15" t="s">
        <v>2427</v>
      </c>
      <c r="C15" t="s">
        <v>716</v>
      </c>
      <c r="D15" t="s">
        <v>2541</v>
      </c>
      <c r="E15" t="s">
        <v>932</v>
      </c>
      <c r="F15" t="s">
        <v>893</v>
      </c>
      <c r="G15" t="s">
        <v>933</v>
      </c>
      <c r="H15" t="s">
        <v>934</v>
      </c>
      <c r="I15">
        <v>154.65</v>
      </c>
      <c r="J15">
        <v>574.05999999999995</v>
      </c>
      <c r="K15">
        <v>10</v>
      </c>
      <c r="L15">
        <v>0</v>
      </c>
      <c r="M15">
        <v>164.65</v>
      </c>
      <c r="N15">
        <v>584.05999999999995</v>
      </c>
    </row>
    <row r="16" spans="1:14" x14ac:dyDescent="0.25">
      <c r="A16" t="s">
        <v>412</v>
      </c>
      <c r="B16" t="s">
        <v>935</v>
      </c>
      <c r="C16" t="s">
        <v>3</v>
      </c>
      <c r="D16" t="s">
        <v>936</v>
      </c>
      <c r="E16" t="s">
        <v>937</v>
      </c>
      <c r="F16" t="s">
        <v>893</v>
      </c>
      <c r="G16" t="s">
        <v>938</v>
      </c>
      <c r="H16" t="s">
        <v>939</v>
      </c>
      <c r="I16">
        <v>136.34</v>
      </c>
      <c r="J16">
        <v>565.09</v>
      </c>
      <c r="K16">
        <v>10</v>
      </c>
      <c r="L16">
        <v>7.13</v>
      </c>
      <c r="M16">
        <v>153.47</v>
      </c>
      <c r="N16">
        <v>582.22</v>
      </c>
    </row>
    <row r="17" spans="1:14" x14ac:dyDescent="0.25">
      <c r="A17" t="s">
        <v>570</v>
      </c>
      <c r="B17" t="s">
        <v>948</v>
      </c>
      <c r="C17" t="s">
        <v>871</v>
      </c>
      <c r="D17" t="s">
        <v>949</v>
      </c>
      <c r="E17" t="s">
        <v>950</v>
      </c>
      <c r="F17" t="s">
        <v>893</v>
      </c>
      <c r="G17" t="s">
        <v>951</v>
      </c>
      <c r="H17" t="s">
        <v>952</v>
      </c>
      <c r="I17">
        <v>168.57</v>
      </c>
      <c r="J17">
        <v>611.12</v>
      </c>
      <c r="K17">
        <v>10</v>
      </c>
      <c r="L17">
        <v>7.13</v>
      </c>
      <c r="M17">
        <v>185.7</v>
      </c>
      <c r="N17">
        <v>628.25</v>
      </c>
    </row>
    <row r="18" spans="1:14" x14ac:dyDescent="0.25">
      <c r="A18" t="s">
        <v>537</v>
      </c>
      <c r="B18" t="s">
        <v>953</v>
      </c>
      <c r="C18" t="s">
        <v>4</v>
      </c>
      <c r="D18" t="s">
        <v>954</v>
      </c>
      <c r="E18" t="s">
        <v>955</v>
      </c>
      <c r="F18" t="s">
        <v>893</v>
      </c>
      <c r="G18" t="s">
        <v>2479</v>
      </c>
      <c r="H18" t="s">
        <v>957</v>
      </c>
      <c r="I18">
        <v>133.44999999999999</v>
      </c>
      <c r="J18">
        <v>588.22</v>
      </c>
      <c r="K18">
        <v>10</v>
      </c>
      <c r="L18">
        <v>7.13</v>
      </c>
      <c r="M18">
        <v>150.58000000000001</v>
      </c>
      <c r="N18">
        <v>605.35</v>
      </c>
    </row>
    <row r="19" spans="1:14" x14ac:dyDescent="0.25">
      <c r="A19" t="s">
        <v>470</v>
      </c>
      <c r="B19" t="s">
        <v>958</v>
      </c>
      <c r="C19" t="s">
        <v>5</v>
      </c>
      <c r="D19" t="s">
        <v>959</v>
      </c>
      <c r="E19" t="s">
        <v>960</v>
      </c>
      <c r="F19" t="s">
        <v>893</v>
      </c>
      <c r="G19" t="s">
        <v>961</v>
      </c>
      <c r="H19" t="s">
        <v>962</v>
      </c>
      <c r="I19">
        <v>132.61000000000001</v>
      </c>
      <c r="J19">
        <v>600.49</v>
      </c>
      <c r="K19">
        <v>10</v>
      </c>
      <c r="L19">
        <v>7.13</v>
      </c>
      <c r="M19">
        <v>149.74</v>
      </c>
      <c r="N19">
        <v>617.62</v>
      </c>
    </row>
    <row r="20" spans="1:14" x14ac:dyDescent="0.25">
      <c r="A20" t="s">
        <v>480</v>
      </c>
      <c r="B20" t="s">
        <v>963</v>
      </c>
      <c r="C20" t="s">
        <v>2542</v>
      </c>
      <c r="D20" t="s">
        <v>964</v>
      </c>
      <c r="E20" t="s">
        <v>965</v>
      </c>
      <c r="F20" t="s">
        <v>893</v>
      </c>
      <c r="G20" t="s">
        <v>966</v>
      </c>
      <c r="H20" t="s">
        <v>967</v>
      </c>
      <c r="I20">
        <v>138.6</v>
      </c>
      <c r="J20">
        <v>577.12</v>
      </c>
      <c r="K20">
        <v>10</v>
      </c>
      <c r="L20">
        <v>7.13</v>
      </c>
      <c r="M20">
        <v>155.72999999999999</v>
      </c>
      <c r="N20">
        <v>594.25</v>
      </c>
    </row>
    <row r="21" spans="1:14" x14ac:dyDescent="0.25">
      <c r="A21" t="s">
        <v>486</v>
      </c>
      <c r="B21" t="s">
        <v>968</v>
      </c>
      <c r="C21" t="s">
        <v>2543</v>
      </c>
      <c r="D21" t="s">
        <v>969</v>
      </c>
      <c r="E21" t="s">
        <v>970</v>
      </c>
      <c r="F21" t="s">
        <v>893</v>
      </c>
      <c r="G21" t="s">
        <v>971</v>
      </c>
      <c r="H21" t="s">
        <v>972</v>
      </c>
      <c r="I21">
        <v>154.9</v>
      </c>
      <c r="J21">
        <v>578.55999999999995</v>
      </c>
      <c r="K21">
        <v>10</v>
      </c>
      <c r="L21">
        <v>1.36</v>
      </c>
      <c r="M21">
        <v>166.26</v>
      </c>
      <c r="N21">
        <v>589.91999999999996</v>
      </c>
    </row>
    <row r="22" spans="1:14" x14ac:dyDescent="0.25">
      <c r="A22" t="s">
        <v>416</v>
      </c>
      <c r="B22" t="s">
        <v>973</v>
      </c>
      <c r="C22" t="s">
        <v>7</v>
      </c>
      <c r="D22" t="s">
        <v>974</v>
      </c>
      <c r="E22" t="s">
        <v>975</v>
      </c>
      <c r="F22" t="s">
        <v>893</v>
      </c>
      <c r="G22" t="s">
        <v>976</v>
      </c>
      <c r="H22" t="s">
        <v>977</v>
      </c>
      <c r="I22">
        <v>122.42</v>
      </c>
      <c r="J22">
        <v>577.96</v>
      </c>
      <c r="K22">
        <v>10</v>
      </c>
      <c r="L22">
        <v>1.36</v>
      </c>
      <c r="M22">
        <v>133.78</v>
      </c>
      <c r="N22">
        <v>589.32000000000005</v>
      </c>
    </row>
    <row r="23" spans="1:14" x14ac:dyDescent="0.25">
      <c r="A23" t="s">
        <v>481</v>
      </c>
      <c r="B23" t="s">
        <v>978</v>
      </c>
      <c r="C23" t="s">
        <v>2544</v>
      </c>
      <c r="D23" t="s">
        <v>979</v>
      </c>
      <c r="E23" t="s">
        <v>980</v>
      </c>
      <c r="F23" t="s">
        <v>893</v>
      </c>
      <c r="G23" t="s">
        <v>981</v>
      </c>
      <c r="H23" t="s">
        <v>982</v>
      </c>
      <c r="I23">
        <v>152.1</v>
      </c>
      <c r="J23">
        <v>611.04</v>
      </c>
      <c r="K23">
        <v>10</v>
      </c>
      <c r="L23">
        <v>7.13</v>
      </c>
      <c r="M23">
        <v>169.23</v>
      </c>
      <c r="N23">
        <v>628.16999999999996</v>
      </c>
    </row>
    <row r="24" spans="1:14" x14ac:dyDescent="0.25">
      <c r="A24" t="s">
        <v>482</v>
      </c>
      <c r="B24" t="s">
        <v>983</v>
      </c>
      <c r="C24" t="s">
        <v>2545</v>
      </c>
      <c r="D24" t="s">
        <v>984</v>
      </c>
      <c r="E24" t="s">
        <v>985</v>
      </c>
      <c r="F24" t="s">
        <v>893</v>
      </c>
      <c r="G24" t="s">
        <v>986</v>
      </c>
      <c r="H24" t="s">
        <v>987</v>
      </c>
      <c r="I24">
        <v>143.52000000000001</v>
      </c>
      <c r="J24">
        <v>572.38</v>
      </c>
      <c r="K24">
        <v>10</v>
      </c>
      <c r="L24">
        <v>7.13</v>
      </c>
      <c r="M24">
        <v>160.65</v>
      </c>
      <c r="N24">
        <v>589.51</v>
      </c>
    </row>
    <row r="25" spans="1:14" x14ac:dyDescent="0.25">
      <c r="A25" t="s">
        <v>235</v>
      </c>
      <c r="B25" t="s">
        <v>988</v>
      </c>
      <c r="C25" t="s">
        <v>8</v>
      </c>
      <c r="D25" t="s">
        <v>989</v>
      </c>
      <c r="E25" t="s">
        <v>903</v>
      </c>
      <c r="F25" t="s">
        <v>893</v>
      </c>
      <c r="G25" t="s">
        <v>904</v>
      </c>
      <c r="H25" t="s">
        <v>903</v>
      </c>
      <c r="I25">
        <v>168.56</v>
      </c>
      <c r="J25">
        <v>586.78</v>
      </c>
      <c r="K25">
        <v>10</v>
      </c>
      <c r="L25">
        <v>7.13</v>
      </c>
      <c r="M25">
        <v>185.69</v>
      </c>
      <c r="N25">
        <v>603.91</v>
      </c>
    </row>
    <row r="26" spans="1:14" x14ac:dyDescent="0.25">
      <c r="A26" t="s">
        <v>237</v>
      </c>
      <c r="B26" t="s">
        <v>994</v>
      </c>
      <c r="C26" t="s">
        <v>2546</v>
      </c>
      <c r="D26" t="s">
        <v>995</v>
      </c>
      <c r="E26" t="s">
        <v>996</v>
      </c>
      <c r="F26" t="s">
        <v>893</v>
      </c>
      <c r="G26" t="s">
        <v>2480</v>
      </c>
      <c r="H26" t="s">
        <v>998</v>
      </c>
      <c r="I26">
        <v>179.75</v>
      </c>
      <c r="J26">
        <v>589.71</v>
      </c>
      <c r="K26">
        <v>10</v>
      </c>
      <c r="L26">
        <v>1.36</v>
      </c>
      <c r="M26">
        <v>191.11</v>
      </c>
      <c r="N26">
        <v>601.07000000000005</v>
      </c>
    </row>
    <row r="27" spans="1:14" x14ac:dyDescent="0.25">
      <c r="A27" t="s">
        <v>236</v>
      </c>
      <c r="B27" t="s">
        <v>990</v>
      </c>
      <c r="C27" t="s">
        <v>9</v>
      </c>
      <c r="D27" t="s">
        <v>991</v>
      </c>
      <c r="E27" t="s">
        <v>992</v>
      </c>
      <c r="F27" t="s">
        <v>893</v>
      </c>
      <c r="G27" t="s">
        <v>993</v>
      </c>
      <c r="H27" t="s">
        <v>972</v>
      </c>
      <c r="I27">
        <v>180.99</v>
      </c>
      <c r="J27">
        <v>570.42999999999995</v>
      </c>
      <c r="K27">
        <v>10</v>
      </c>
      <c r="L27">
        <v>7.13</v>
      </c>
      <c r="M27">
        <v>198.12</v>
      </c>
      <c r="N27">
        <v>587.55999999999995</v>
      </c>
    </row>
    <row r="28" spans="1:14" x14ac:dyDescent="0.25">
      <c r="A28" t="s">
        <v>688</v>
      </c>
      <c r="B28" t="s">
        <v>999</v>
      </c>
      <c r="C28" t="s">
        <v>734</v>
      </c>
      <c r="D28" t="s">
        <v>1000</v>
      </c>
      <c r="E28" t="s">
        <v>1001</v>
      </c>
      <c r="F28" t="s">
        <v>893</v>
      </c>
      <c r="G28" t="s">
        <v>1613</v>
      </c>
      <c r="H28" t="s">
        <v>1003</v>
      </c>
      <c r="I28">
        <v>162.5</v>
      </c>
      <c r="J28">
        <v>612.9</v>
      </c>
      <c r="K28">
        <v>10</v>
      </c>
      <c r="L28">
        <v>7.13</v>
      </c>
      <c r="M28">
        <v>179.63</v>
      </c>
      <c r="N28">
        <v>630.03</v>
      </c>
    </row>
    <row r="29" spans="1:14" x14ac:dyDescent="0.25">
      <c r="A29" t="s">
        <v>436</v>
      </c>
      <c r="B29" t="s">
        <v>1004</v>
      </c>
      <c r="C29" t="s">
        <v>11</v>
      </c>
      <c r="D29" t="s">
        <v>1005</v>
      </c>
      <c r="E29" t="s">
        <v>1006</v>
      </c>
      <c r="F29" t="s">
        <v>893</v>
      </c>
      <c r="G29" t="s">
        <v>2481</v>
      </c>
      <c r="H29" t="s">
        <v>952</v>
      </c>
      <c r="I29">
        <v>186.5</v>
      </c>
      <c r="J29">
        <v>582.19000000000005</v>
      </c>
      <c r="K29">
        <v>10</v>
      </c>
      <c r="L29">
        <v>1.36</v>
      </c>
      <c r="M29">
        <v>197.86</v>
      </c>
      <c r="N29">
        <v>593.54999999999995</v>
      </c>
    </row>
    <row r="30" spans="1:14" x14ac:dyDescent="0.25">
      <c r="A30" t="s">
        <v>523</v>
      </c>
      <c r="B30" t="s">
        <v>1008</v>
      </c>
      <c r="C30" t="s">
        <v>12</v>
      </c>
      <c r="D30" t="s">
        <v>1009</v>
      </c>
      <c r="E30" t="s">
        <v>1010</v>
      </c>
      <c r="F30" t="s">
        <v>893</v>
      </c>
      <c r="G30" t="s">
        <v>1011</v>
      </c>
      <c r="H30" t="s">
        <v>1012</v>
      </c>
      <c r="I30">
        <v>155.94</v>
      </c>
      <c r="J30">
        <v>596.4</v>
      </c>
      <c r="K30">
        <v>10</v>
      </c>
      <c r="L30">
        <v>7.13</v>
      </c>
      <c r="M30">
        <v>173.07</v>
      </c>
      <c r="N30">
        <v>613.53</v>
      </c>
    </row>
    <row r="31" spans="1:14" x14ac:dyDescent="0.25">
      <c r="A31" t="s">
        <v>575</v>
      </c>
      <c r="B31" t="s">
        <v>1013</v>
      </c>
      <c r="C31" t="s">
        <v>576</v>
      </c>
      <c r="D31" t="s">
        <v>1014</v>
      </c>
      <c r="E31" t="s">
        <v>1015</v>
      </c>
      <c r="F31" t="s">
        <v>893</v>
      </c>
      <c r="G31" t="s">
        <v>1016</v>
      </c>
      <c r="H31" t="s">
        <v>900</v>
      </c>
      <c r="I31">
        <v>153.16999999999999</v>
      </c>
      <c r="J31">
        <v>577.67999999999995</v>
      </c>
      <c r="K31">
        <v>10</v>
      </c>
      <c r="L31">
        <v>7.13</v>
      </c>
      <c r="M31">
        <v>170.3</v>
      </c>
      <c r="N31">
        <v>594.80999999999995</v>
      </c>
    </row>
    <row r="32" spans="1:14" x14ac:dyDescent="0.25">
      <c r="A32" t="s">
        <v>395</v>
      </c>
      <c r="B32" t="s">
        <v>1017</v>
      </c>
      <c r="C32" t="s">
        <v>13</v>
      </c>
      <c r="D32" t="s">
        <v>1018</v>
      </c>
      <c r="E32" t="s">
        <v>1019</v>
      </c>
      <c r="F32" t="s">
        <v>893</v>
      </c>
      <c r="G32" t="s">
        <v>1020</v>
      </c>
      <c r="H32" t="s">
        <v>1021</v>
      </c>
      <c r="I32">
        <v>166.01</v>
      </c>
      <c r="J32">
        <v>592.16</v>
      </c>
      <c r="K32">
        <v>10</v>
      </c>
      <c r="L32">
        <v>7.13</v>
      </c>
      <c r="M32">
        <v>183.14</v>
      </c>
      <c r="N32">
        <v>609.29</v>
      </c>
    </row>
    <row r="33" spans="1:14" x14ac:dyDescent="0.25">
      <c r="A33" t="s">
        <v>652</v>
      </c>
      <c r="B33" t="s">
        <v>1022</v>
      </c>
      <c r="C33" t="s">
        <v>723</v>
      </c>
      <c r="D33" t="s">
        <v>1023</v>
      </c>
      <c r="E33" t="s">
        <v>907</v>
      </c>
      <c r="F33" t="s">
        <v>893</v>
      </c>
      <c r="G33" t="s">
        <v>1024</v>
      </c>
      <c r="H33" t="s">
        <v>909</v>
      </c>
      <c r="I33">
        <v>157.59</v>
      </c>
      <c r="J33">
        <v>594.33000000000004</v>
      </c>
      <c r="K33">
        <v>10</v>
      </c>
      <c r="L33">
        <v>7.13</v>
      </c>
      <c r="M33">
        <v>174.72</v>
      </c>
      <c r="N33">
        <v>611.46</v>
      </c>
    </row>
    <row r="34" spans="1:14" x14ac:dyDescent="0.25">
      <c r="A34" t="s">
        <v>240</v>
      </c>
      <c r="B34" t="s">
        <v>1025</v>
      </c>
      <c r="C34" t="s">
        <v>14</v>
      </c>
      <c r="D34" t="s">
        <v>1026</v>
      </c>
      <c r="E34" t="s">
        <v>1027</v>
      </c>
      <c r="F34" t="s">
        <v>893</v>
      </c>
      <c r="G34" t="s">
        <v>1028</v>
      </c>
      <c r="H34" t="s">
        <v>1029</v>
      </c>
      <c r="I34">
        <v>139.74</v>
      </c>
      <c r="J34">
        <v>596.20000000000005</v>
      </c>
      <c r="K34">
        <v>10</v>
      </c>
      <c r="L34">
        <v>7.13</v>
      </c>
      <c r="M34">
        <v>156.87</v>
      </c>
      <c r="N34">
        <v>613.33000000000004</v>
      </c>
    </row>
    <row r="35" spans="1:14" x14ac:dyDescent="0.25">
      <c r="A35" t="s">
        <v>338</v>
      </c>
      <c r="B35" t="s">
        <v>1030</v>
      </c>
      <c r="C35" t="s">
        <v>228</v>
      </c>
      <c r="D35" t="s">
        <v>1031</v>
      </c>
      <c r="E35" t="s">
        <v>1032</v>
      </c>
      <c r="F35" t="s">
        <v>893</v>
      </c>
      <c r="G35" t="s">
        <v>1033</v>
      </c>
      <c r="H35" t="s">
        <v>1034</v>
      </c>
      <c r="I35">
        <v>187.64</v>
      </c>
      <c r="J35">
        <v>591.03</v>
      </c>
      <c r="K35">
        <v>10</v>
      </c>
      <c r="L35">
        <v>0</v>
      </c>
      <c r="M35">
        <v>197.64</v>
      </c>
      <c r="N35">
        <v>601.03</v>
      </c>
    </row>
    <row r="36" spans="1:14" x14ac:dyDescent="0.25">
      <c r="A36" t="s">
        <v>241</v>
      </c>
      <c r="B36" t="s">
        <v>1035</v>
      </c>
      <c r="C36" t="s">
        <v>15</v>
      </c>
      <c r="D36" t="s">
        <v>1036</v>
      </c>
      <c r="E36" t="s">
        <v>1015</v>
      </c>
      <c r="F36" t="s">
        <v>893</v>
      </c>
      <c r="G36" t="s">
        <v>1016</v>
      </c>
      <c r="H36" t="s">
        <v>900</v>
      </c>
      <c r="I36">
        <v>131.5</v>
      </c>
      <c r="J36">
        <v>549.83000000000004</v>
      </c>
      <c r="K36">
        <v>10</v>
      </c>
      <c r="L36">
        <v>7.13</v>
      </c>
      <c r="M36">
        <v>148.63</v>
      </c>
      <c r="N36">
        <v>566.96</v>
      </c>
    </row>
    <row r="37" spans="1:14" x14ac:dyDescent="0.25">
      <c r="A37" t="s">
        <v>243</v>
      </c>
      <c r="B37" t="s">
        <v>1037</v>
      </c>
      <c r="C37" t="s">
        <v>16</v>
      </c>
      <c r="D37" t="s">
        <v>1038</v>
      </c>
      <c r="E37" t="s">
        <v>900</v>
      </c>
      <c r="F37" t="s">
        <v>893</v>
      </c>
      <c r="G37" t="s">
        <v>1039</v>
      </c>
      <c r="H37" t="s">
        <v>952</v>
      </c>
      <c r="I37">
        <v>200.74</v>
      </c>
      <c r="J37">
        <v>603.30999999999995</v>
      </c>
      <c r="K37">
        <v>10</v>
      </c>
      <c r="L37">
        <v>1.36</v>
      </c>
      <c r="M37">
        <v>212.1</v>
      </c>
      <c r="N37">
        <v>614.66999999999996</v>
      </c>
    </row>
    <row r="38" spans="1:14" x14ac:dyDescent="0.25">
      <c r="A38" t="s">
        <v>661</v>
      </c>
      <c r="B38" t="s">
        <v>1040</v>
      </c>
      <c r="C38" t="s">
        <v>725</v>
      </c>
      <c r="D38" t="s">
        <v>1041</v>
      </c>
      <c r="E38" t="s">
        <v>1042</v>
      </c>
      <c r="F38" t="s">
        <v>893</v>
      </c>
      <c r="G38" t="s">
        <v>1098</v>
      </c>
      <c r="H38" t="s">
        <v>1042</v>
      </c>
      <c r="I38">
        <v>139.81</v>
      </c>
      <c r="J38">
        <v>574.20000000000005</v>
      </c>
      <c r="K38">
        <v>10</v>
      </c>
      <c r="L38">
        <v>1.36</v>
      </c>
      <c r="M38">
        <v>151.16999999999999</v>
      </c>
      <c r="N38">
        <v>585.55999999999995</v>
      </c>
    </row>
    <row r="39" spans="1:14" x14ac:dyDescent="0.25">
      <c r="A39" t="s">
        <v>415</v>
      </c>
      <c r="B39" t="s">
        <v>1044</v>
      </c>
      <c r="C39" t="s">
        <v>17</v>
      </c>
      <c r="D39" t="s">
        <v>1045</v>
      </c>
      <c r="E39" t="s">
        <v>1046</v>
      </c>
      <c r="F39" t="s">
        <v>893</v>
      </c>
      <c r="G39" t="s">
        <v>1047</v>
      </c>
      <c r="H39" t="s">
        <v>977</v>
      </c>
      <c r="I39">
        <v>124.82</v>
      </c>
      <c r="J39">
        <v>587.02</v>
      </c>
      <c r="K39">
        <v>10</v>
      </c>
      <c r="L39">
        <v>7.13</v>
      </c>
      <c r="M39">
        <v>141.94999999999999</v>
      </c>
      <c r="N39">
        <v>604.15</v>
      </c>
    </row>
    <row r="40" spans="1:14" x14ac:dyDescent="0.25">
      <c r="A40" t="s">
        <v>681</v>
      </c>
      <c r="B40" t="s">
        <v>1048</v>
      </c>
      <c r="C40" t="s">
        <v>682</v>
      </c>
      <c r="D40" t="s">
        <v>1049</v>
      </c>
      <c r="E40" t="s">
        <v>1050</v>
      </c>
      <c r="F40" t="s">
        <v>893</v>
      </c>
      <c r="G40" t="s">
        <v>2482</v>
      </c>
      <c r="H40" t="s">
        <v>967</v>
      </c>
      <c r="I40">
        <v>112.46</v>
      </c>
      <c r="J40">
        <v>556.83000000000004</v>
      </c>
      <c r="K40">
        <v>10</v>
      </c>
      <c r="L40">
        <v>1.36</v>
      </c>
      <c r="M40">
        <v>123.82</v>
      </c>
      <c r="N40">
        <v>568.19000000000005</v>
      </c>
    </row>
    <row r="41" spans="1:14" x14ac:dyDescent="0.25">
      <c r="A41" t="s">
        <v>462</v>
      </c>
      <c r="B41" t="s">
        <v>1052</v>
      </c>
      <c r="C41" t="s">
        <v>18</v>
      </c>
      <c r="D41" t="s">
        <v>1053</v>
      </c>
      <c r="E41" t="s">
        <v>1054</v>
      </c>
      <c r="F41" t="s">
        <v>893</v>
      </c>
      <c r="G41" t="s">
        <v>1055</v>
      </c>
      <c r="H41" t="s">
        <v>1056</v>
      </c>
      <c r="I41">
        <v>154.65</v>
      </c>
      <c r="J41">
        <v>576.01</v>
      </c>
      <c r="K41">
        <v>10</v>
      </c>
      <c r="L41">
        <v>7.13</v>
      </c>
      <c r="M41">
        <v>171.78</v>
      </c>
      <c r="N41">
        <v>593.14</v>
      </c>
    </row>
    <row r="42" spans="1:14" x14ac:dyDescent="0.25">
      <c r="A42" t="s">
        <v>2603</v>
      </c>
      <c r="B42" t="s">
        <v>2604</v>
      </c>
      <c r="C42" t="s">
        <v>20</v>
      </c>
      <c r="D42" t="s">
        <v>1062</v>
      </c>
      <c r="E42" t="s">
        <v>1063</v>
      </c>
      <c r="F42" t="s">
        <v>893</v>
      </c>
      <c r="G42" t="s">
        <v>1064</v>
      </c>
      <c r="H42" t="s">
        <v>1065</v>
      </c>
      <c r="I42">
        <v>174.39</v>
      </c>
      <c r="J42">
        <v>592.04999999999995</v>
      </c>
      <c r="K42">
        <v>10</v>
      </c>
      <c r="L42">
        <v>7.13</v>
      </c>
      <c r="M42">
        <v>191.52</v>
      </c>
      <c r="N42">
        <v>609.17999999999995</v>
      </c>
    </row>
    <row r="43" spans="1:14" x14ac:dyDescent="0.25">
      <c r="A43" t="s">
        <v>2605</v>
      </c>
      <c r="B43" t="s">
        <v>2606</v>
      </c>
      <c r="C43" t="s">
        <v>21</v>
      </c>
      <c r="D43" t="s">
        <v>1067</v>
      </c>
      <c r="E43" t="s">
        <v>1068</v>
      </c>
      <c r="F43" t="s">
        <v>893</v>
      </c>
      <c r="G43" t="s">
        <v>1069</v>
      </c>
      <c r="H43" t="s">
        <v>1070</v>
      </c>
      <c r="I43">
        <v>150.77000000000001</v>
      </c>
      <c r="J43">
        <v>594.29</v>
      </c>
      <c r="K43">
        <v>10</v>
      </c>
      <c r="L43">
        <v>7.13</v>
      </c>
      <c r="M43">
        <v>167.9</v>
      </c>
      <c r="N43">
        <v>611.41999999999996</v>
      </c>
    </row>
    <row r="44" spans="1:14" x14ac:dyDescent="0.25">
      <c r="A44" t="s">
        <v>758</v>
      </c>
      <c r="B44" t="s">
        <v>1071</v>
      </c>
      <c r="C44" t="s">
        <v>573</v>
      </c>
      <c r="D44" t="s">
        <v>1072</v>
      </c>
      <c r="E44" t="s">
        <v>1073</v>
      </c>
      <c r="F44" t="s">
        <v>893</v>
      </c>
      <c r="G44" t="s">
        <v>1093</v>
      </c>
      <c r="H44" t="s">
        <v>1075</v>
      </c>
      <c r="I44">
        <v>134.91</v>
      </c>
      <c r="J44">
        <v>582</v>
      </c>
      <c r="K44">
        <v>10</v>
      </c>
      <c r="L44">
        <v>7.13</v>
      </c>
      <c r="M44">
        <v>152.04</v>
      </c>
      <c r="N44">
        <v>599.13</v>
      </c>
    </row>
    <row r="45" spans="1:14" x14ac:dyDescent="0.25">
      <c r="A45" t="s">
        <v>437</v>
      </c>
      <c r="B45" t="s">
        <v>1076</v>
      </c>
      <c r="C45" t="s">
        <v>22</v>
      </c>
      <c r="D45" t="s">
        <v>1077</v>
      </c>
      <c r="E45" t="s">
        <v>1078</v>
      </c>
      <c r="F45" t="s">
        <v>893</v>
      </c>
      <c r="G45" t="s">
        <v>1079</v>
      </c>
      <c r="H45" t="s">
        <v>1080</v>
      </c>
      <c r="I45">
        <v>151.04</v>
      </c>
      <c r="J45">
        <v>574</v>
      </c>
      <c r="K45">
        <v>10</v>
      </c>
      <c r="L45">
        <v>1.36</v>
      </c>
      <c r="M45">
        <v>162.4</v>
      </c>
      <c r="N45">
        <v>585.36</v>
      </c>
    </row>
    <row r="46" spans="1:14" x14ac:dyDescent="0.25">
      <c r="A46" t="s">
        <v>483</v>
      </c>
      <c r="B46" t="s">
        <v>1081</v>
      </c>
      <c r="C46" t="s">
        <v>2547</v>
      </c>
      <c r="D46" t="s">
        <v>1082</v>
      </c>
      <c r="E46" t="s">
        <v>1083</v>
      </c>
      <c r="F46" t="s">
        <v>893</v>
      </c>
      <c r="G46" t="s">
        <v>1084</v>
      </c>
      <c r="H46" t="s">
        <v>1085</v>
      </c>
      <c r="I46">
        <v>139.44</v>
      </c>
      <c r="J46">
        <v>611.72</v>
      </c>
      <c r="K46">
        <v>10</v>
      </c>
      <c r="L46">
        <v>7.13</v>
      </c>
      <c r="M46">
        <v>156.57</v>
      </c>
      <c r="N46">
        <v>628.85</v>
      </c>
    </row>
    <row r="47" spans="1:14" x14ac:dyDescent="0.25">
      <c r="A47" t="s">
        <v>484</v>
      </c>
      <c r="B47" t="s">
        <v>1086</v>
      </c>
      <c r="C47" t="s">
        <v>2548</v>
      </c>
      <c r="D47" t="s">
        <v>1087</v>
      </c>
      <c r="E47" t="s">
        <v>1088</v>
      </c>
      <c r="F47" t="s">
        <v>893</v>
      </c>
      <c r="G47" t="s">
        <v>1089</v>
      </c>
      <c r="H47" t="s">
        <v>1090</v>
      </c>
      <c r="I47">
        <v>122.51</v>
      </c>
      <c r="J47">
        <v>567.88</v>
      </c>
      <c r="K47">
        <v>10</v>
      </c>
      <c r="L47">
        <v>7.13</v>
      </c>
      <c r="M47">
        <v>139.63999999999999</v>
      </c>
      <c r="N47">
        <v>585.01</v>
      </c>
    </row>
    <row r="48" spans="1:14" x14ac:dyDescent="0.25">
      <c r="A48" t="s">
        <v>246</v>
      </c>
      <c r="B48" t="s">
        <v>1091</v>
      </c>
      <c r="C48" t="s">
        <v>23</v>
      </c>
      <c r="D48" t="s">
        <v>1092</v>
      </c>
      <c r="E48" t="s">
        <v>1073</v>
      </c>
      <c r="F48" t="s">
        <v>893</v>
      </c>
      <c r="G48" t="s">
        <v>1093</v>
      </c>
      <c r="H48" t="s">
        <v>1075</v>
      </c>
      <c r="I48">
        <v>134.37</v>
      </c>
      <c r="J48">
        <v>601.89</v>
      </c>
      <c r="K48">
        <v>10</v>
      </c>
      <c r="L48">
        <v>7.13</v>
      </c>
      <c r="M48">
        <v>151.5</v>
      </c>
      <c r="N48">
        <v>619.02</v>
      </c>
    </row>
    <row r="49" spans="1:14" x14ac:dyDescent="0.25">
      <c r="A49" t="s">
        <v>245</v>
      </c>
      <c r="B49" t="s">
        <v>1094</v>
      </c>
      <c r="C49" t="s">
        <v>24</v>
      </c>
      <c r="D49" t="s">
        <v>1095</v>
      </c>
      <c r="E49" t="s">
        <v>1073</v>
      </c>
      <c r="F49" t="s">
        <v>893</v>
      </c>
      <c r="G49" t="s">
        <v>1093</v>
      </c>
      <c r="H49" t="s">
        <v>1075</v>
      </c>
      <c r="I49">
        <v>124.69</v>
      </c>
      <c r="J49">
        <v>591.67999999999995</v>
      </c>
      <c r="K49">
        <v>10</v>
      </c>
      <c r="L49">
        <v>7.13</v>
      </c>
      <c r="M49">
        <v>141.82</v>
      </c>
      <c r="N49">
        <v>608.80999999999995</v>
      </c>
    </row>
    <row r="50" spans="1:14" x14ac:dyDescent="0.25">
      <c r="A50" t="s">
        <v>485</v>
      </c>
      <c r="B50" t="s">
        <v>1096</v>
      </c>
      <c r="C50" t="s">
        <v>2549</v>
      </c>
      <c r="D50" t="s">
        <v>1097</v>
      </c>
      <c r="E50" t="s">
        <v>1042</v>
      </c>
      <c r="F50" t="s">
        <v>893</v>
      </c>
      <c r="G50" t="s">
        <v>1098</v>
      </c>
      <c r="H50" t="s">
        <v>1042</v>
      </c>
      <c r="I50">
        <v>142.18</v>
      </c>
      <c r="J50">
        <v>589.70000000000005</v>
      </c>
      <c r="K50">
        <v>10</v>
      </c>
      <c r="L50">
        <v>7.13</v>
      </c>
      <c r="M50">
        <v>159.31</v>
      </c>
      <c r="N50">
        <v>606.83000000000004</v>
      </c>
    </row>
    <row r="51" spans="1:14" x14ac:dyDescent="0.25">
      <c r="A51" t="s">
        <v>648</v>
      </c>
      <c r="B51" t="s">
        <v>1099</v>
      </c>
      <c r="C51" t="s">
        <v>715</v>
      </c>
      <c r="D51" t="s">
        <v>1100</v>
      </c>
      <c r="E51" t="s">
        <v>900</v>
      </c>
      <c r="F51" t="s">
        <v>893</v>
      </c>
      <c r="G51" t="s">
        <v>1039</v>
      </c>
      <c r="H51" t="s">
        <v>952</v>
      </c>
      <c r="I51">
        <v>192.65</v>
      </c>
      <c r="J51">
        <v>588.33000000000004</v>
      </c>
      <c r="K51">
        <v>10</v>
      </c>
      <c r="L51">
        <v>7.13</v>
      </c>
      <c r="M51">
        <v>209.78</v>
      </c>
      <c r="N51">
        <v>605.46</v>
      </c>
    </row>
    <row r="52" spans="1:14" x14ac:dyDescent="0.25">
      <c r="A52" t="s">
        <v>247</v>
      </c>
      <c r="B52" t="s">
        <v>1101</v>
      </c>
      <c r="C52" t="s">
        <v>25</v>
      </c>
      <c r="D52" t="s">
        <v>1102</v>
      </c>
      <c r="E52" t="s">
        <v>1103</v>
      </c>
      <c r="F52" t="s">
        <v>893</v>
      </c>
      <c r="G52" t="s">
        <v>1104</v>
      </c>
      <c r="H52" t="s">
        <v>1080</v>
      </c>
      <c r="I52">
        <v>134.19999999999999</v>
      </c>
      <c r="J52">
        <v>566.41999999999996</v>
      </c>
      <c r="K52">
        <v>10</v>
      </c>
      <c r="L52">
        <v>1.36</v>
      </c>
      <c r="M52">
        <v>145.56</v>
      </c>
      <c r="N52">
        <v>577.78</v>
      </c>
    </row>
    <row r="53" spans="1:14" x14ac:dyDescent="0.25">
      <c r="A53" t="s">
        <v>662</v>
      </c>
      <c r="B53" t="s">
        <v>1105</v>
      </c>
      <c r="C53" t="s">
        <v>727</v>
      </c>
      <c r="D53" t="s">
        <v>1106</v>
      </c>
      <c r="E53" t="s">
        <v>1107</v>
      </c>
      <c r="F53" t="s">
        <v>893</v>
      </c>
      <c r="G53" t="s">
        <v>2483</v>
      </c>
      <c r="H53" t="s">
        <v>1109</v>
      </c>
      <c r="I53">
        <v>144.03</v>
      </c>
      <c r="J53">
        <v>594.53</v>
      </c>
      <c r="K53">
        <v>10</v>
      </c>
      <c r="L53">
        <v>7.13</v>
      </c>
      <c r="M53">
        <v>161.16</v>
      </c>
      <c r="N53">
        <v>611.66</v>
      </c>
    </row>
    <row r="54" spans="1:14" x14ac:dyDescent="0.25">
      <c r="A54" t="s">
        <v>252</v>
      </c>
      <c r="B54" t="s">
        <v>1110</v>
      </c>
      <c r="C54" t="s">
        <v>770</v>
      </c>
      <c r="D54" t="s">
        <v>1111</v>
      </c>
      <c r="E54" t="s">
        <v>1112</v>
      </c>
      <c r="F54" t="s">
        <v>893</v>
      </c>
      <c r="G54" t="s">
        <v>1113</v>
      </c>
      <c r="H54" t="s">
        <v>1114</v>
      </c>
      <c r="I54">
        <v>153.9</v>
      </c>
      <c r="J54">
        <v>575.4</v>
      </c>
      <c r="K54">
        <v>10</v>
      </c>
      <c r="L54">
        <v>1.36</v>
      </c>
      <c r="M54">
        <v>165.26</v>
      </c>
      <c r="N54">
        <v>586.76</v>
      </c>
    </row>
    <row r="55" spans="1:14" x14ac:dyDescent="0.25">
      <c r="A55" t="s">
        <v>439</v>
      </c>
      <c r="B55" t="s">
        <v>1115</v>
      </c>
      <c r="C55" t="s">
        <v>26</v>
      </c>
      <c r="D55" t="s">
        <v>1116</v>
      </c>
      <c r="E55" t="s">
        <v>1117</v>
      </c>
      <c r="F55" t="s">
        <v>893</v>
      </c>
      <c r="G55" t="s">
        <v>1118</v>
      </c>
      <c r="H55" t="s">
        <v>982</v>
      </c>
      <c r="I55">
        <v>141.22999999999999</v>
      </c>
      <c r="J55">
        <v>596.04</v>
      </c>
      <c r="K55">
        <v>10</v>
      </c>
      <c r="L55">
        <v>1.36</v>
      </c>
      <c r="M55">
        <v>152.59</v>
      </c>
      <c r="N55">
        <v>607.4</v>
      </c>
    </row>
    <row r="56" spans="1:14" x14ac:dyDescent="0.25">
      <c r="A56" t="s">
        <v>440</v>
      </c>
      <c r="B56" t="s">
        <v>1119</v>
      </c>
      <c r="C56" t="s">
        <v>2550</v>
      </c>
      <c r="D56" t="s">
        <v>1120</v>
      </c>
      <c r="E56" t="s">
        <v>1121</v>
      </c>
      <c r="F56" t="s">
        <v>893</v>
      </c>
      <c r="G56" t="s">
        <v>1849</v>
      </c>
      <c r="H56" t="s">
        <v>1123</v>
      </c>
      <c r="I56">
        <v>122.89</v>
      </c>
      <c r="J56">
        <v>594.38</v>
      </c>
      <c r="K56">
        <v>10</v>
      </c>
      <c r="L56">
        <v>7.13</v>
      </c>
      <c r="M56">
        <v>140.02000000000001</v>
      </c>
      <c r="N56">
        <v>611.51</v>
      </c>
    </row>
    <row r="57" spans="1:14" x14ac:dyDescent="0.25">
      <c r="A57" t="s">
        <v>248</v>
      </c>
      <c r="B57" t="s">
        <v>1124</v>
      </c>
      <c r="C57" t="s">
        <v>27</v>
      </c>
      <c r="D57" t="s">
        <v>1125</v>
      </c>
      <c r="E57" t="s">
        <v>1126</v>
      </c>
      <c r="F57" t="s">
        <v>893</v>
      </c>
      <c r="G57" t="s">
        <v>1127</v>
      </c>
      <c r="H57" t="s">
        <v>1128</v>
      </c>
      <c r="I57">
        <v>144.03</v>
      </c>
      <c r="J57">
        <v>573.66999999999996</v>
      </c>
      <c r="K57">
        <v>10</v>
      </c>
      <c r="L57">
        <v>7.13</v>
      </c>
      <c r="M57">
        <v>161.16</v>
      </c>
      <c r="N57">
        <v>590.79999999999995</v>
      </c>
    </row>
    <row r="58" spans="1:14" x14ac:dyDescent="0.25">
      <c r="A58" t="s">
        <v>533</v>
      </c>
      <c r="B58" t="s">
        <v>1129</v>
      </c>
      <c r="C58" t="s">
        <v>2551</v>
      </c>
      <c r="D58" t="s">
        <v>1130</v>
      </c>
      <c r="E58" t="s">
        <v>1131</v>
      </c>
      <c r="F58" t="s">
        <v>893</v>
      </c>
      <c r="G58" t="s">
        <v>1132</v>
      </c>
      <c r="H58" t="s">
        <v>1133</v>
      </c>
      <c r="I58">
        <v>150.01</v>
      </c>
      <c r="J58">
        <v>590.29999999999995</v>
      </c>
      <c r="K58">
        <v>10</v>
      </c>
      <c r="L58">
        <v>1.36</v>
      </c>
      <c r="M58">
        <v>161.37</v>
      </c>
      <c r="N58">
        <v>601.66</v>
      </c>
    </row>
    <row r="59" spans="1:14" x14ac:dyDescent="0.25">
      <c r="A59" t="s">
        <v>249</v>
      </c>
      <c r="B59" t="s">
        <v>1134</v>
      </c>
      <c r="C59" t="s">
        <v>28</v>
      </c>
      <c r="D59" t="s">
        <v>1135</v>
      </c>
      <c r="E59" t="s">
        <v>1136</v>
      </c>
      <c r="F59" t="s">
        <v>893</v>
      </c>
      <c r="G59" t="s">
        <v>1137</v>
      </c>
      <c r="H59" t="s">
        <v>1138</v>
      </c>
      <c r="I59">
        <v>146.25</v>
      </c>
      <c r="J59">
        <v>557.74</v>
      </c>
      <c r="K59">
        <v>10</v>
      </c>
      <c r="L59">
        <v>7.13</v>
      </c>
      <c r="M59">
        <v>163.38</v>
      </c>
      <c r="N59">
        <v>574.87</v>
      </c>
    </row>
    <row r="60" spans="1:14" x14ac:dyDescent="0.25">
      <c r="A60" t="s">
        <v>251</v>
      </c>
      <c r="B60" t="s">
        <v>1139</v>
      </c>
      <c r="C60" t="s">
        <v>29</v>
      </c>
      <c r="D60" t="s">
        <v>1140</v>
      </c>
      <c r="E60" t="s">
        <v>1141</v>
      </c>
      <c r="F60" t="s">
        <v>893</v>
      </c>
      <c r="G60" t="s">
        <v>1142</v>
      </c>
      <c r="H60" t="s">
        <v>1143</v>
      </c>
      <c r="I60">
        <v>154.66999999999999</v>
      </c>
      <c r="J60">
        <v>563.48</v>
      </c>
      <c r="K60">
        <v>10</v>
      </c>
      <c r="L60">
        <v>7.13</v>
      </c>
      <c r="M60">
        <v>171.8</v>
      </c>
      <c r="N60">
        <v>580.61</v>
      </c>
    </row>
    <row r="61" spans="1:14" x14ac:dyDescent="0.25">
      <c r="A61" t="s">
        <v>295</v>
      </c>
      <c r="B61" t="s">
        <v>1144</v>
      </c>
      <c r="C61" t="s">
        <v>778</v>
      </c>
      <c r="D61" t="s">
        <v>1145</v>
      </c>
      <c r="E61" t="s">
        <v>1146</v>
      </c>
      <c r="F61" t="s">
        <v>893</v>
      </c>
      <c r="G61" t="s">
        <v>1147</v>
      </c>
      <c r="H61" t="s">
        <v>1148</v>
      </c>
      <c r="I61">
        <v>153.01</v>
      </c>
      <c r="J61">
        <v>578.07000000000005</v>
      </c>
      <c r="K61">
        <v>10</v>
      </c>
      <c r="L61">
        <v>7.13</v>
      </c>
      <c r="M61">
        <v>170.14</v>
      </c>
      <c r="N61">
        <v>595.20000000000005</v>
      </c>
    </row>
    <row r="62" spans="1:14" x14ac:dyDescent="0.25">
      <c r="A62" t="s">
        <v>399</v>
      </c>
      <c r="B62" t="s">
        <v>1149</v>
      </c>
      <c r="C62" t="s">
        <v>30</v>
      </c>
      <c r="D62" t="s">
        <v>1150</v>
      </c>
      <c r="E62" t="s">
        <v>1151</v>
      </c>
      <c r="F62" t="s">
        <v>893</v>
      </c>
      <c r="G62" t="s">
        <v>2484</v>
      </c>
      <c r="H62" t="s">
        <v>1153</v>
      </c>
      <c r="I62">
        <v>171</v>
      </c>
      <c r="J62">
        <v>591.12</v>
      </c>
      <c r="K62">
        <v>10</v>
      </c>
      <c r="L62">
        <v>7.13</v>
      </c>
      <c r="M62">
        <v>188.13</v>
      </c>
      <c r="N62">
        <v>608.25</v>
      </c>
    </row>
    <row r="63" spans="1:14" x14ac:dyDescent="0.25">
      <c r="A63" t="s">
        <v>487</v>
      </c>
      <c r="B63" t="s">
        <v>1154</v>
      </c>
      <c r="C63" t="s">
        <v>2552</v>
      </c>
      <c r="D63" t="s">
        <v>1155</v>
      </c>
      <c r="E63" t="s">
        <v>1156</v>
      </c>
      <c r="F63" t="s">
        <v>893</v>
      </c>
      <c r="G63" t="s">
        <v>1157</v>
      </c>
      <c r="H63" t="s">
        <v>1158</v>
      </c>
      <c r="I63">
        <v>145.06</v>
      </c>
      <c r="J63">
        <v>576.29999999999995</v>
      </c>
      <c r="K63">
        <v>10</v>
      </c>
      <c r="L63">
        <v>7.13</v>
      </c>
      <c r="M63">
        <v>162.19</v>
      </c>
      <c r="N63">
        <v>593.42999999999995</v>
      </c>
    </row>
    <row r="64" spans="1:14" x14ac:dyDescent="0.25">
      <c r="A64" t="s">
        <v>488</v>
      </c>
      <c r="B64" t="s">
        <v>1159</v>
      </c>
      <c r="C64" t="s">
        <v>2553</v>
      </c>
      <c r="D64" t="s">
        <v>1160</v>
      </c>
      <c r="E64" t="s">
        <v>1161</v>
      </c>
      <c r="F64" t="s">
        <v>893</v>
      </c>
      <c r="G64" t="s">
        <v>1162</v>
      </c>
      <c r="H64" t="s">
        <v>1065</v>
      </c>
      <c r="I64">
        <v>148.12</v>
      </c>
      <c r="J64">
        <v>575.67999999999995</v>
      </c>
      <c r="K64">
        <v>10</v>
      </c>
      <c r="L64">
        <v>1.36</v>
      </c>
      <c r="M64">
        <v>159.47999999999999</v>
      </c>
      <c r="N64">
        <v>587.04</v>
      </c>
    </row>
    <row r="65" spans="1:14" x14ac:dyDescent="0.25">
      <c r="A65" t="s">
        <v>492</v>
      </c>
      <c r="B65" t="s">
        <v>1163</v>
      </c>
      <c r="C65" t="s">
        <v>2554</v>
      </c>
      <c r="D65" t="s">
        <v>1164</v>
      </c>
      <c r="E65" t="s">
        <v>1165</v>
      </c>
      <c r="F65" t="s">
        <v>893</v>
      </c>
      <c r="G65" t="s">
        <v>1166</v>
      </c>
      <c r="H65" t="s">
        <v>1167</v>
      </c>
      <c r="I65">
        <v>122.51</v>
      </c>
      <c r="J65">
        <v>567.86</v>
      </c>
      <c r="K65">
        <v>10</v>
      </c>
      <c r="L65">
        <v>7.13</v>
      </c>
      <c r="M65">
        <v>139.63999999999999</v>
      </c>
      <c r="N65">
        <v>584.99</v>
      </c>
    </row>
    <row r="66" spans="1:14" x14ac:dyDescent="0.25">
      <c r="A66" t="s">
        <v>452</v>
      </c>
      <c r="B66" t="s">
        <v>1168</v>
      </c>
      <c r="C66" t="s">
        <v>31</v>
      </c>
      <c r="D66" t="s">
        <v>1169</v>
      </c>
      <c r="E66" t="s">
        <v>1170</v>
      </c>
      <c r="F66" t="s">
        <v>893</v>
      </c>
      <c r="G66" t="s">
        <v>1171</v>
      </c>
      <c r="H66" t="s">
        <v>1070</v>
      </c>
      <c r="I66">
        <v>161.54</v>
      </c>
      <c r="J66">
        <v>568.08000000000004</v>
      </c>
      <c r="K66">
        <v>10</v>
      </c>
      <c r="L66">
        <v>0</v>
      </c>
      <c r="M66">
        <v>171.54</v>
      </c>
      <c r="N66">
        <v>578.08000000000004</v>
      </c>
    </row>
    <row r="67" spans="1:14" x14ac:dyDescent="0.25">
      <c r="A67" t="s">
        <v>253</v>
      </c>
      <c r="B67" t="s">
        <v>1172</v>
      </c>
      <c r="C67" t="s">
        <v>32</v>
      </c>
      <c r="D67" t="s">
        <v>1173</v>
      </c>
      <c r="E67" t="s">
        <v>1174</v>
      </c>
      <c r="F67" t="s">
        <v>893</v>
      </c>
      <c r="G67" t="s">
        <v>1175</v>
      </c>
      <c r="H67" t="s">
        <v>1176</v>
      </c>
      <c r="I67">
        <v>118.05</v>
      </c>
      <c r="J67">
        <v>556.12</v>
      </c>
      <c r="K67">
        <v>10</v>
      </c>
      <c r="L67">
        <v>7.13</v>
      </c>
      <c r="M67">
        <v>135.18</v>
      </c>
      <c r="N67">
        <v>573.25</v>
      </c>
    </row>
    <row r="68" spans="1:14" x14ac:dyDescent="0.25">
      <c r="A68" t="s">
        <v>419</v>
      </c>
      <c r="B68" t="s">
        <v>1177</v>
      </c>
      <c r="C68" t="s">
        <v>33</v>
      </c>
      <c r="D68" t="s">
        <v>1178</v>
      </c>
      <c r="E68" t="s">
        <v>1042</v>
      </c>
      <c r="F68" t="s">
        <v>893</v>
      </c>
      <c r="G68" t="s">
        <v>1098</v>
      </c>
      <c r="H68" t="s">
        <v>1042</v>
      </c>
      <c r="I68">
        <v>162.82</v>
      </c>
      <c r="J68">
        <v>619.57000000000005</v>
      </c>
      <c r="K68">
        <v>10</v>
      </c>
      <c r="L68">
        <v>7.13</v>
      </c>
      <c r="M68">
        <v>179.95</v>
      </c>
      <c r="N68">
        <v>636.70000000000005</v>
      </c>
    </row>
    <row r="69" spans="1:14" x14ac:dyDescent="0.25">
      <c r="A69" t="s">
        <v>2635</v>
      </c>
      <c r="B69" t="s">
        <v>2636</v>
      </c>
      <c r="C69" t="s">
        <v>2637</v>
      </c>
      <c r="D69" t="s">
        <v>1180</v>
      </c>
      <c r="E69" t="s">
        <v>1063</v>
      </c>
      <c r="F69" t="s">
        <v>893</v>
      </c>
      <c r="G69" t="s">
        <v>1181</v>
      </c>
      <c r="H69" t="s">
        <v>1065</v>
      </c>
      <c r="I69">
        <v>131.72999999999999</v>
      </c>
      <c r="J69">
        <v>589.84</v>
      </c>
      <c r="K69">
        <v>10</v>
      </c>
      <c r="L69">
        <v>7.13</v>
      </c>
      <c r="M69">
        <v>148.86000000000001</v>
      </c>
      <c r="N69">
        <v>606.97</v>
      </c>
    </row>
    <row r="70" spans="1:14" x14ac:dyDescent="0.25">
      <c r="A70" t="s">
        <v>545</v>
      </c>
      <c r="B70" t="s">
        <v>1182</v>
      </c>
      <c r="C70" t="s">
        <v>34</v>
      </c>
      <c r="D70" t="s">
        <v>1183</v>
      </c>
      <c r="E70" t="s">
        <v>1184</v>
      </c>
      <c r="F70" t="s">
        <v>893</v>
      </c>
      <c r="G70" t="s">
        <v>1185</v>
      </c>
      <c r="H70" t="s">
        <v>1138</v>
      </c>
      <c r="I70">
        <v>143.51</v>
      </c>
      <c r="J70">
        <v>581.02</v>
      </c>
      <c r="K70">
        <v>10</v>
      </c>
      <c r="L70">
        <v>7.13</v>
      </c>
      <c r="M70">
        <v>160.63999999999999</v>
      </c>
      <c r="N70">
        <v>598.15</v>
      </c>
    </row>
    <row r="71" spans="1:14" x14ac:dyDescent="0.25">
      <c r="A71" t="s">
        <v>677</v>
      </c>
      <c r="B71" t="s">
        <v>1186</v>
      </c>
      <c r="C71" t="s">
        <v>35</v>
      </c>
      <c r="D71" t="s">
        <v>1187</v>
      </c>
      <c r="E71" t="s">
        <v>1188</v>
      </c>
      <c r="F71" t="s">
        <v>893</v>
      </c>
      <c r="G71" t="s">
        <v>1192</v>
      </c>
      <c r="H71" t="s">
        <v>929</v>
      </c>
      <c r="I71">
        <v>146.13999999999999</v>
      </c>
      <c r="J71">
        <v>585.38</v>
      </c>
      <c r="K71">
        <v>10</v>
      </c>
      <c r="L71">
        <v>1.36</v>
      </c>
      <c r="M71">
        <v>157.5</v>
      </c>
      <c r="N71">
        <v>596.74</v>
      </c>
    </row>
    <row r="72" spans="1:14" x14ac:dyDescent="0.25">
      <c r="A72" t="s">
        <v>494</v>
      </c>
      <c r="B72" t="s">
        <v>1190</v>
      </c>
      <c r="C72" t="s">
        <v>2555</v>
      </c>
      <c r="D72" t="s">
        <v>1191</v>
      </c>
      <c r="E72" t="s">
        <v>1188</v>
      </c>
      <c r="F72" t="s">
        <v>893</v>
      </c>
      <c r="G72" t="s">
        <v>1192</v>
      </c>
      <c r="H72" t="s">
        <v>929</v>
      </c>
      <c r="I72">
        <v>151.12</v>
      </c>
      <c r="J72">
        <v>584.59</v>
      </c>
      <c r="K72">
        <v>10</v>
      </c>
      <c r="L72">
        <v>7.13</v>
      </c>
      <c r="M72">
        <v>168.25</v>
      </c>
      <c r="N72">
        <v>601.72</v>
      </c>
    </row>
    <row r="73" spans="1:14" x14ac:dyDescent="0.25">
      <c r="A73" t="s">
        <v>444</v>
      </c>
      <c r="B73" t="s">
        <v>1193</v>
      </c>
      <c r="C73" t="s">
        <v>36</v>
      </c>
      <c r="D73" t="s">
        <v>1194</v>
      </c>
      <c r="E73" t="s">
        <v>1195</v>
      </c>
      <c r="F73" t="s">
        <v>893</v>
      </c>
      <c r="G73" t="s">
        <v>1196</v>
      </c>
      <c r="H73" t="s">
        <v>1197</v>
      </c>
      <c r="I73">
        <v>131.69</v>
      </c>
      <c r="J73">
        <v>585.66999999999996</v>
      </c>
      <c r="K73">
        <v>10</v>
      </c>
      <c r="L73">
        <v>7.13</v>
      </c>
      <c r="M73">
        <v>148.82</v>
      </c>
      <c r="N73">
        <v>602.79999999999995</v>
      </c>
    </row>
    <row r="74" spans="1:14" x14ac:dyDescent="0.25">
      <c r="A74" t="s">
        <v>443</v>
      </c>
      <c r="B74" t="s">
        <v>1198</v>
      </c>
      <c r="C74" t="s">
        <v>37</v>
      </c>
      <c r="D74" t="s">
        <v>1199</v>
      </c>
      <c r="E74" t="s">
        <v>1200</v>
      </c>
      <c r="F74" t="s">
        <v>893</v>
      </c>
      <c r="G74" t="s">
        <v>1201</v>
      </c>
      <c r="H74" t="s">
        <v>895</v>
      </c>
      <c r="I74">
        <v>131.63</v>
      </c>
      <c r="J74">
        <v>572.04999999999995</v>
      </c>
      <c r="K74">
        <v>10</v>
      </c>
      <c r="L74">
        <v>7.13</v>
      </c>
      <c r="M74">
        <v>148.76</v>
      </c>
      <c r="N74">
        <v>589.17999999999995</v>
      </c>
    </row>
    <row r="75" spans="1:14" x14ac:dyDescent="0.25">
      <c r="A75" t="s">
        <v>683</v>
      </c>
      <c r="B75" t="s">
        <v>1206</v>
      </c>
      <c r="C75" t="s">
        <v>684</v>
      </c>
      <c r="D75" t="s">
        <v>1207</v>
      </c>
      <c r="E75" t="s">
        <v>1208</v>
      </c>
      <c r="F75" t="s">
        <v>893</v>
      </c>
      <c r="G75" t="s">
        <v>2173</v>
      </c>
      <c r="H75" t="s">
        <v>1210</v>
      </c>
      <c r="I75">
        <v>117.92</v>
      </c>
      <c r="J75">
        <v>597.9</v>
      </c>
      <c r="K75">
        <v>10</v>
      </c>
      <c r="L75">
        <v>7.13</v>
      </c>
      <c r="M75">
        <v>135.05000000000001</v>
      </c>
      <c r="N75">
        <v>615.03</v>
      </c>
    </row>
    <row r="76" spans="1:14" x14ac:dyDescent="0.25">
      <c r="A76" t="s">
        <v>495</v>
      </c>
      <c r="B76" t="s">
        <v>1202</v>
      </c>
      <c r="C76" t="s">
        <v>2556</v>
      </c>
      <c r="D76" t="s">
        <v>1203</v>
      </c>
      <c r="E76" t="s">
        <v>1204</v>
      </c>
      <c r="F76" t="s">
        <v>893</v>
      </c>
      <c r="G76" t="s">
        <v>1205</v>
      </c>
      <c r="H76" t="s">
        <v>1080</v>
      </c>
      <c r="I76">
        <v>162.1</v>
      </c>
      <c r="J76">
        <v>605.99</v>
      </c>
      <c r="K76">
        <v>10</v>
      </c>
      <c r="L76">
        <v>7.13</v>
      </c>
      <c r="M76">
        <v>179.23</v>
      </c>
      <c r="N76">
        <v>623.12</v>
      </c>
    </row>
    <row r="77" spans="1:14" x14ac:dyDescent="0.25">
      <c r="A77" t="s">
        <v>581</v>
      </c>
      <c r="B77" t="s">
        <v>1211</v>
      </c>
      <c r="C77" t="s">
        <v>582</v>
      </c>
      <c r="D77" t="s">
        <v>1212</v>
      </c>
      <c r="E77" t="s">
        <v>1213</v>
      </c>
      <c r="F77" t="s">
        <v>893</v>
      </c>
      <c r="G77" t="s">
        <v>1879</v>
      </c>
      <c r="H77" t="s">
        <v>1215</v>
      </c>
      <c r="I77">
        <v>114.36</v>
      </c>
      <c r="J77">
        <v>588.89</v>
      </c>
      <c r="K77">
        <v>10</v>
      </c>
      <c r="L77">
        <v>7.13</v>
      </c>
      <c r="M77">
        <v>131.49</v>
      </c>
      <c r="N77">
        <v>606.02</v>
      </c>
    </row>
    <row r="78" spans="1:14" x14ac:dyDescent="0.25">
      <c r="A78" t="s">
        <v>697</v>
      </c>
      <c r="B78" t="s">
        <v>1216</v>
      </c>
      <c r="C78" t="s">
        <v>38</v>
      </c>
      <c r="D78" t="s">
        <v>1217</v>
      </c>
      <c r="E78" t="s">
        <v>1218</v>
      </c>
      <c r="F78" t="s">
        <v>893</v>
      </c>
      <c r="G78" t="s">
        <v>2485</v>
      </c>
      <c r="H78" t="s">
        <v>900</v>
      </c>
      <c r="I78">
        <v>170.4</v>
      </c>
      <c r="J78">
        <v>623.69000000000005</v>
      </c>
      <c r="K78">
        <v>10</v>
      </c>
      <c r="L78">
        <v>1.36</v>
      </c>
      <c r="M78">
        <v>181.76</v>
      </c>
      <c r="N78">
        <v>635.04999999999995</v>
      </c>
    </row>
    <row r="79" spans="1:14" x14ac:dyDescent="0.25">
      <c r="A79" t="s">
        <v>254</v>
      </c>
      <c r="B79" t="s">
        <v>1220</v>
      </c>
      <c r="C79" t="s">
        <v>39</v>
      </c>
      <c r="D79" t="s">
        <v>1221</v>
      </c>
      <c r="E79" t="s">
        <v>1222</v>
      </c>
      <c r="F79" t="s">
        <v>893</v>
      </c>
      <c r="G79" t="s">
        <v>1223</v>
      </c>
      <c r="H79" t="s">
        <v>1003</v>
      </c>
      <c r="I79">
        <v>175.92</v>
      </c>
      <c r="J79">
        <v>596.44000000000005</v>
      </c>
      <c r="K79">
        <v>10</v>
      </c>
      <c r="L79">
        <v>1.36</v>
      </c>
      <c r="M79">
        <v>187.28</v>
      </c>
      <c r="N79">
        <v>607.79999999999995</v>
      </c>
    </row>
    <row r="80" spans="1:14" x14ac:dyDescent="0.25">
      <c r="A80" t="s">
        <v>2607</v>
      </c>
      <c r="B80" t="s">
        <v>2608</v>
      </c>
      <c r="C80" t="s">
        <v>2609</v>
      </c>
      <c r="D80" t="s">
        <v>1225</v>
      </c>
      <c r="E80" t="s">
        <v>1226</v>
      </c>
      <c r="F80" t="s">
        <v>893</v>
      </c>
      <c r="G80" t="s">
        <v>1227</v>
      </c>
      <c r="H80" t="s">
        <v>1228</v>
      </c>
      <c r="I80">
        <v>138.34</v>
      </c>
      <c r="J80">
        <v>584.66</v>
      </c>
      <c r="K80">
        <v>10</v>
      </c>
      <c r="L80">
        <v>7.13</v>
      </c>
      <c r="M80">
        <v>155.47</v>
      </c>
      <c r="N80">
        <v>601.79</v>
      </c>
    </row>
    <row r="81" spans="1:14" x14ac:dyDescent="0.25">
      <c r="A81" t="s">
        <v>255</v>
      </c>
      <c r="B81" t="s">
        <v>1229</v>
      </c>
      <c r="C81" t="s">
        <v>41</v>
      </c>
      <c r="D81" t="s">
        <v>1230</v>
      </c>
      <c r="E81" t="s">
        <v>1231</v>
      </c>
      <c r="F81" t="s">
        <v>893</v>
      </c>
      <c r="G81" t="s">
        <v>1232</v>
      </c>
      <c r="H81" t="s">
        <v>1233</v>
      </c>
      <c r="I81">
        <v>162.53</v>
      </c>
      <c r="J81">
        <v>585.28</v>
      </c>
      <c r="K81">
        <v>10</v>
      </c>
      <c r="L81">
        <v>1.36</v>
      </c>
      <c r="M81">
        <v>173.89</v>
      </c>
      <c r="N81">
        <v>596.64</v>
      </c>
    </row>
    <row r="82" spans="1:14" x14ac:dyDescent="0.25">
      <c r="A82" t="s">
        <v>2670</v>
      </c>
      <c r="B82" t="s">
        <v>2671</v>
      </c>
      <c r="C82" t="s">
        <v>2669</v>
      </c>
      <c r="D82" t="s">
        <v>1235</v>
      </c>
      <c r="E82" t="s">
        <v>1236</v>
      </c>
      <c r="F82" t="s">
        <v>893</v>
      </c>
      <c r="G82" t="s">
        <v>1237</v>
      </c>
      <c r="H82" t="s">
        <v>1238</v>
      </c>
      <c r="I82">
        <v>151.86000000000001</v>
      </c>
      <c r="J82">
        <v>587.44000000000005</v>
      </c>
      <c r="K82">
        <v>10</v>
      </c>
      <c r="L82">
        <v>7.13</v>
      </c>
      <c r="M82">
        <v>168.99</v>
      </c>
      <c r="N82">
        <v>604.57000000000005</v>
      </c>
    </row>
    <row r="83" spans="1:14" x14ac:dyDescent="0.25">
      <c r="A83" t="s">
        <v>496</v>
      </c>
      <c r="B83" t="s">
        <v>1239</v>
      </c>
      <c r="C83" t="s">
        <v>2557</v>
      </c>
      <c r="D83" t="s">
        <v>1240</v>
      </c>
      <c r="E83" t="s">
        <v>903</v>
      </c>
      <c r="F83" t="s">
        <v>893</v>
      </c>
      <c r="G83" t="s">
        <v>904</v>
      </c>
      <c r="H83" t="s">
        <v>903</v>
      </c>
      <c r="I83">
        <v>161.72</v>
      </c>
      <c r="J83">
        <v>600.27</v>
      </c>
      <c r="K83">
        <v>10</v>
      </c>
      <c r="L83">
        <v>7.13</v>
      </c>
      <c r="M83">
        <v>178.85</v>
      </c>
      <c r="N83">
        <v>617.4</v>
      </c>
    </row>
    <row r="84" spans="1:14" x14ac:dyDescent="0.25">
      <c r="A84" t="s">
        <v>398</v>
      </c>
      <c r="B84" t="s">
        <v>1241</v>
      </c>
      <c r="C84" t="s">
        <v>805</v>
      </c>
      <c r="D84" t="s">
        <v>1242</v>
      </c>
      <c r="E84" t="s">
        <v>1243</v>
      </c>
      <c r="F84" t="s">
        <v>893</v>
      </c>
      <c r="G84" t="s">
        <v>2486</v>
      </c>
      <c r="H84" t="s">
        <v>1114</v>
      </c>
      <c r="I84">
        <v>152.38999999999999</v>
      </c>
      <c r="J84">
        <v>574.29</v>
      </c>
      <c r="K84">
        <v>10</v>
      </c>
      <c r="L84">
        <v>1.36</v>
      </c>
      <c r="M84">
        <v>163.75</v>
      </c>
      <c r="N84">
        <v>585.65</v>
      </c>
    </row>
    <row r="85" spans="1:14" x14ac:dyDescent="0.25">
      <c r="A85" t="s">
        <v>497</v>
      </c>
      <c r="B85" t="s">
        <v>1245</v>
      </c>
      <c r="C85" t="s">
        <v>2558</v>
      </c>
      <c r="D85" t="s">
        <v>1246</v>
      </c>
      <c r="E85" t="s">
        <v>1247</v>
      </c>
      <c r="F85" t="s">
        <v>893</v>
      </c>
      <c r="G85" t="s">
        <v>1248</v>
      </c>
      <c r="H85" t="s">
        <v>1249</v>
      </c>
      <c r="I85">
        <v>141.01</v>
      </c>
      <c r="J85">
        <v>587.66999999999996</v>
      </c>
      <c r="K85">
        <v>10</v>
      </c>
      <c r="L85">
        <v>7.13</v>
      </c>
      <c r="M85">
        <v>158.13999999999999</v>
      </c>
      <c r="N85">
        <v>604.79999999999995</v>
      </c>
    </row>
    <row r="86" spans="1:14" x14ac:dyDescent="0.25">
      <c r="A86" t="s">
        <v>542</v>
      </c>
      <c r="B86" t="s">
        <v>1250</v>
      </c>
      <c r="C86" t="s">
        <v>862</v>
      </c>
      <c r="D86" t="s">
        <v>1251</v>
      </c>
      <c r="E86" t="s">
        <v>1252</v>
      </c>
      <c r="F86" t="s">
        <v>893</v>
      </c>
      <c r="G86" t="s">
        <v>1253</v>
      </c>
      <c r="H86" t="s">
        <v>1252</v>
      </c>
      <c r="I86">
        <v>153.24</v>
      </c>
      <c r="J86">
        <v>605.04999999999995</v>
      </c>
      <c r="K86">
        <v>10</v>
      </c>
      <c r="L86">
        <v>7.13</v>
      </c>
      <c r="M86">
        <v>170.37</v>
      </c>
      <c r="N86">
        <v>622.17999999999995</v>
      </c>
    </row>
    <row r="87" spans="1:14" x14ac:dyDescent="0.25">
      <c r="A87" t="s">
        <v>257</v>
      </c>
      <c r="B87" t="s">
        <v>1254</v>
      </c>
      <c r="C87" t="s">
        <v>43</v>
      </c>
      <c r="D87" t="s">
        <v>1255</v>
      </c>
      <c r="E87" t="s">
        <v>1256</v>
      </c>
      <c r="F87" t="s">
        <v>893</v>
      </c>
      <c r="G87" t="s">
        <v>1257</v>
      </c>
      <c r="H87" t="s">
        <v>1256</v>
      </c>
      <c r="I87">
        <v>153.01</v>
      </c>
      <c r="J87">
        <v>579.04999999999995</v>
      </c>
      <c r="K87">
        <v>10</v>
      </c>
      <c r="L87">
        <v>1.36</v>
      </c>
      <c r="M87">
        <v>164.37</v>
      </c>
      <c r="N87">
        <v>590.41</v>
      </c>
    </row>
    <row r="88" spans="1:14" x14ac:dyDescent="0.25">
      <c r="A88" t="s">
        <v>600</v>
      </c>
      <c r="B88" t="s">
        <v>1258</v>
      </c>
      <c r="C88" t="s">
        <v>709</v>
      </c>
      <c r="D88" t="s">
        <v>1259</v>
      </c>
      <c r="E88" t="s">
        <v>1260</v>
      </c>
      <c r="F88" t="s">
        <v>893</v>
      </c>
      <c r="G88" t="s">
        <v>1261</v>
      </c>
      <c r="H88" t="s">
        <v>924</v>
      </c>
      <c r="I88">
        <v>198.63</v>
      </c>
      <c r="J88">
        <v>599.41</v>
      </c>
      <c r="K88">
        <v>10</v>
      </c>
      <c r="L88">
        <v>1.36</v>
      </c>
      <c r="M88">
        <v>209.99</v>
      </c>
      <c r="N88">
        <v>610.77</v>
      </c>
    </row>
    <row r="89" spans="1:14" x14ac:dyDescent="0.25">
      <c r="A89" t="s">
        <v>258</v>
      </c>
      <c r="B89" t="s">
        <v>1262</v>
      </c>
      <c r="C89" t="s">
        <v>44</v>
      </c>
      <c r="D89" t="s">
        <v>1263</v>
      </c>
      <c r="E89" t="s">
        <v>1264</v>
      </c>
      <c r="F89" t="s">
        <v>893</v>
      </c>
      <c r="G89" t="s">
        <v>1265</v>
      </c>
      <c r="H89" t="s">
        <v>1266</v>
      </c>
      <c r="I89">
        <v>139.5</v>
      </c>
      <c r="J89">
        <v>576.83000000000004</v>
      </c>
      <c r="K89">
        <v>10</v>
      </c>
      <c r="L89">
        <v>7.13</v>
      </c>
      <c r="M89">
        <v>156.63</v>
      </c>
      <c r="N89">
        <v>593.96</v>
      </c>
    </row>
    <row r="90" spans="1:14" x14ac:dyDescent="0.25">
      <c r="A90" t="s">
        <v>498</v>
      </c>
      <c r="B90" t="s">
        <v>1267</v>
      </c>
      <c r="C90" t="s">
        <v>2559</v>
      </c>
      <c r="D90" t="s">
        <v>1268</v>
      </c>
      <c r="E90" t="s">
        <v>1269</v>
      </c>
      <c r="F90" t="s">
        <v>893</v>
      </c>
      <c r="G90" t="s">
        <v>1270</v>
      </c>
      <c r="H90" t="s">
        <v>1271</v>
      </c>
      <c r="I90">
        <v>140.04</v>
      </c>
      <c r="J90">
        <v>569.44000000000005</v>
      </c>
      <c r="K90">
        <v>10</v>
      </c>
      <c r="L90">
        <v>7.13</v>
      </c>
      <c r="M90">
        <v>157.16999999999999</v>
      </c>
      <c r="N90">
        <v>586.57000000000005</v>
      </c>
    </row>
    <row r="91" spans="1:14" x14ac:dyDescent="0.25">
      <c r="A91" t="s">
        <v>539</v>
      </c>
      <c r="B91" t="s">
        <v>1272</v>
      </c>
      <c r="C91" t="s">
        <v>45</v>
      </c>
      <c r="D91" t="s">
        <v>1273</v>
      </c>
      <c r="E91" t="s">
        <v>1274</v>
      </c>
      <c r="F91" t="s">
        <v>893</v>
      </c>
      <c r="G91" t="s">
        <v>2488</v>
      </c>
      <c r="H91" t="s">
        <v>1276</v>
      </c>
      <c r="I91">
        <v>141.57</v>
      </c>
      <c r="J91">
        <v>563.08000000000004</v>
      </c>
      <c r="K91">
        <v>10</v>
      </c>
      <c r="L91">
        <v>1.36</v>
      </c>
      <c r="M91">
        <v>152.93</v>
      </c>
      <c r="N91">
        <v>574.44000000000005</v>
      </c>
    </row>
    <row r="92" spans="1:14" x14ac:dyDescent="0.25">
      <c r="A92" t="s">
        <v>233</v>
      </c>
      <c r="B92" t="s">
        <v>1277</v>
      </c>
      <c r="C92" t="s">
        <v>46</v>
      </c>
      <c r="D92" t="s">
        <v>1278</v>
      </c>
      <c r="E92" t="s">
        <v>1279</v>
      </c>
      <c r="F92" t="s">
        <v>893</v>
      </c>
      <c r="G92" t="s">
        <v>1280</v>
      </c>
      <c r="H92" t="s">
        <v>1281</v>
      </c>
      <c r="I92">
        <v>181.28</v>
      </c>
      <c r="J92">
        <v>589.39</v>
      </c>
      <c r="K92">
        <v>10</v>
      </c>
      <c r="L92">
        <v>7.13</v>
      </c>
      <c r="M92">
        <v>198.41</v>
      </c>
      <c r="N92">
        <v>606.52</v>
      </c>
    </row>
    <row r="93" spans="1:14" x14ac:dyDescent="0.25">
      <c r="A93" t="s">
        <v>446</v>
      </c>
      <c r="B93" t="s">
        <v>1282</v>
      </c>
      <c r="C93" t="s">
        <v>47</v>
      </c>
      <c r="D93" t="s">
        <v>1283</v>
      </c>
      <c r="E93" t="s">
        <v>1284</v>
      </c>
      <c r="F93" t="s">
        <v>893</v>
      </c>
      <c r="G93" t="s">
        <v>1285</v>
      </c>
      <c r="H93" t="s">
        <v>1286</v>
      </c>
      <c r="I93">
        <v>147.59</v>
      </c>
      <c r="J93">
        <v>567.07000000000005</v>
      </c>
      <c r="K93">
        <v>10</v>
      </c>
      <c r="L93">
        <v>7.13</v>
      </c>
      <c r="M93">
        <v>164.72</v>
      </c>
      <c r="N93">
        <v>584.20000000000005</v>
      </c>
    </row>
    <row r="94" spans="1:14" x14ac:dyDescent="0.25">
      <c r="A94" t="s">
        <v>676</v>
      </c>
      <c r="B94" t="s">
        <v>1287</v>
      </c>
      <c r="C94" t="s">
        <v>48</v>
      </c>
      <c r="D94" t="s">
        <v>1288</v>
      </c>
      <c r="E94" t="s">
        <v>1289</v>
      </c>
      <c r="F94" t="s">
        <v>893</v>
      </c>
      <c r="G94" t="s">
        <v>2560</v>
      </c>
      <c r="H94" t="s">
        <v>1291</v>
      </c>
      <c r="I94">
        <v>140.16</v>
      </c>
      <c r="J94">
        <v>594.04999999999995</v>
      </c>
      <c r="K94">
        <v>10</v>
      </c>
      <c r="L94">
        <v>7.13</v>
      </c>
      <c r="M94">
        <v>157.29</v>
      </c>
      <c r="N94">
        <v>611.17999999999995</v>
      </c>
    </row>
    <row r="95" spans="1:14" x14ac:dyDescent="0.25">
      <c r="A95" t="s">
        <v>466</v>
      </c>
      <c r="B95" t="s">
        <v>1296</v>
      </c>
      <c r="C95" t="s">
        <v>49</v>
      </c>
      <c r="D95" t="s">
        <v>1297</v>
      </c>
      <c r="E95" t="s">
        <v>1298</v>
      </c>
      <c r="F95" t="s">
        <v>893</v>
      </c>
      <c r="G95" t="s">
        <v>1299</v>
      </c>
      <c r="H95" t="s">
        <v>1300</v>
      </c>
      <c r="I95">
        <v>147.47</v>
      </c>
      <c r="J95">
        <v>560.75</v>
      </c>
      <c r="K95">
        <v>10</v>
      </c>
      <c r="L95">
        <v>7.13</v>
      </c>
      <c r="M95">
        <v>164.6</v>
      </c>
      <c r="N95">
        <v>577.88</v>
      </c>
    </row>
    <row r="96" spans="1:14" x14ac:dyDescent="0.25">
      <c r="A96" t="s">
        <v>259</v>
      </c>
      <c r="B96" t="s">
        <v>1301</v>
      </c>
      <c r="C96" t="s">
        <v>772</v>
      </c>
      <c r="D96" t="s">
        <v>1302</v>
      </c>
      <c r="E96" t="s">
        <v>1303</v>
      </c>
      <c r="F96" t="s">
        <v>893</v>
      </c>
      <c r="G96" t="s">
        <v>1304</v>
      </c>
      <c r="H96" t="s">
        <v>1128</v>
      </c>
      <c r="I96">
        <v>135.37</v>
      </c>
      <c r="J96">
        <v>566.45000000000005</v>
      </c>
      <c r="K96">
        <v>10</v>
      </c>
      <c r="L96">
        <v>7.13</v>
      </c>
      <c r="M96">
        <v>152.5</v>
      </c>
      <c r="N96">
        <v>583.58000000000004</v>
      </c>
    </row>
    <row r="97" spans="1:14" x14ac:dyDescent="0.25">
      <c r="A97" t="s">
        <v>640</v>
      </c>
      <c r="B97" t="s">
        <v>1305</v>
      </c>
      <c r="C97" t="s">
        <v>713</v>
      </c>
      <c r="D97" t="s">
        <v>1306</v>
      </c>
      <c r="E97" t="s">
        <v>903</v>
      </c>
      <c r="F97" t="s">
        <v>893</v>
      </c>
      <c r="G97" t="s">
        <v>904</v>
      </c>
      <c r="H97" t="s">
        <v>903</v>
      </c>
      <c r="I97">
        <v>141.58000000000001</v>
      </c>
      <c r="J97">
        <v>587.98</v>
      </c>
      <c r="K97">
        <v>10</v>
      </c>
      <c r="L97">
        <v>7.13</v>
      </c>
      <c r="M97">
        <v>158.71</v>
      </c>
      <c r="N97">
        <v>605.11</v>
      </c>
    </row>
    <row r="98" spans="1:14" x14ac:dyDescent="0.25">
      <c r="A98" t="s">
        <v>261</v>
      </c>
      <c r="B98" t="s">
        <v>1307</v>
      </c>
      <c r="C98" t="s">
        <v>773</v>
      </c>
      <c r="D98" t="s">
        <v>1308</v>
      </c>
      <c r="E98" t="s">
        <v>1184</v>
      </c>
      <c r="F98" t="s">
        <v>893</v>
      </c>
      <c r="G98" t="s">
        <v>1185</v>
      </c>
      <c r="H98" t="s">
        <v>1138</v>
      </c>
      <c r="I98">
        <v>146.13</v>
      </c>
      <c r="J98">
        <v>605.21</v>
      </c>
      <c r="K98">
        <v>10</v>
      </c>
      <c r="L98">
        <v>7.13</v>
      </c>
      <c r="M98">
        <v>163.26</v>
      </c>
      <c r="N98">
        <v>622.34</v>
      </c>
    </row>
    <row r="99" spans="1:14" x14ac:dyDescent="0.25">
      <c r="A99" t="s">
        <v>262</v>
      </c>
      <c r="B99" t="s">
        <v>1309</v>
      </c>
      <c r="C99" t="s">
        <v>774</v>
      </c>
      <c r="D99" t="s">
        <v>1310</v>
      </c>
      <c r="E99" t="s">
        <v>1226</v>
      </c>
      <c r="F99" t="s">
        <v>893</v>
      </c>
      <c r="G99" t="s">
        <v>1227</v>
      </c>
      <c r="H99" t="s">
        <v>1228</v>
      </c>
      <c r="I99">
        <v>146.69</v>
      </c>
      <c r="J99">
        <v>585.85</v>
      </c>
      <c r="K99">
        <v>10</v>
      </c>
      <c r="L99">
        <v>1.36</v>
      </c>
      <c r="M99">
        <v>158.05000000000001</v>
      </c>
      <c r="N99">
        <v>597.21</v>
      </c>
    </row>
    <row r="100" spans="1:14" x14ac:dyDescent="0.25">
      <c r="A100" t="s">
        <v>263</v>
      </c>
      <c r="B100" t="s">
        <v>1311</v>
      </c>
      <c r="C100" t="s">
        <v>50</v>
      </c>
      <c r="D100" t="s">
        <v>1312</v>
      </c>
      <c r="E100" t="s">
        <v>1313</v>
      </c>
      <c r="F100" t="s">
        <v>893</v>
      </c>
      <c r="G100" t="s">
        <v>1314</v>
      </c>
      <c r="H100" t="s">
        <v>1315</v>
      </c>
      <c r="I100">
        <v>143.11000000000001</v>
      </c>
      <c r="J100">
        <v>602.82000000000005</v>
      </c>
      <c r="K100">
        <v>10</v>
      </c>
      <c r="L100">
        <v>7.13</v>
      </c>
      <c r="M100">
        <v>160.24</v>
      </c>
      <c r="N100">
        <v>619.95000000000005</v>
      </c>
    </row>
    <row r="101" spans="1:14" x14ac:dyDescent="0.25">
      <c r="A101" t="s">
        <v>264</v>
      </c>
      <c r="B101" t="s">
        <v>1316</v>
      </c>
      <c r="C101" t="s">
        <v>51</v>
      </c>
      <c r="D101" t="s">
        <v>1317</v>
      </c>
      <c r="E101" t="s">
        <v>1318</v>
      </c>
      <c r="F101" t="s">
        <v>893</v>
      </c>
      <c r="G101" t="s">
        <v>1319</v>
      </c>
      <c r="H101" t="s">
        <v>1320</v>
      </c>
      <c r="I101">
        <v>150.81</v>
      </c>
      <c r="J101">
        <v>608.79999999999995</v>
      </c>
      <c r="K101">
        <v>10</v>
      </c>
      <c r="L101">
        <v>7.13</v>
      </c>
      <c r="M101">
        <v>167.94</v>
      </c>
      <c r="N101">
        <v>625.92999999999995</v>
      </c>
    </row>
    <row r="102" spans="1:14" x14ac:dyDescent="0.25">
      <c r="A102" t="s">
        <v>478</v>
      </c>
      <c r="B102" t="s">
        <v>1321</v>
      </c>
      <c r="C102" t="s">
        <v>52</v>
      </c>
      <c r="D102" t="s">
        <v>1322</v>
      </c>
      <c r="E102" t="s">
        <v>1323</v>
      </c>
      <c r="F102" t="s">
        <v>893</v>
      </c>
      <c r="G102" t="s">
        <v>2489</v>
      </c>
      <c r="H102" t="s">
        <v>1325</v>
      </c>
      <c r="I102">
        <v>152.47999999999999</v>
      </c>
      <c r="J102">
        <v>593.6</v>
      </c>
      <c r="K102">
        <v>10</v>
      </c>
      <c r="L102">
        <v>1.36</v>
      </c>
      <c r="M102">
        <v>163.84</v>
      </c>
      <c r="N102">
        <v>604.96</v>
      </c>
    </row>
    <row r="103" spans="1:14" x14ac:dyDescent="0.25">
      <c r="A103" t="s">
        <v>460</v>
      </c>
      <c r="B103" t="s">
        <v>1326</v>
      </c>
      <c r="C103" t="s">
        <v>53</v>
      </c>
      <c r="D103" t="s">
        <v>1327</v>
      </c>
      <c r="E103" t="s">
        <v>900</v>
      </c>
      <c r="F103" t="s">
        <v>893</v>
      </c>
      <c r="G103" t="s">
        <v>1328</v>
      </c>
      <c r="H103" t="s">
        <v>952</v>
      </c>
      <c r="I103">
        <v>198.55</v>
      </c>
      <c r="J103">
        <v>599.27</v>
      </c>
      <c r="K103">
        <v>10</v>
      </c>
      <c r="L103">
        <v>7.13</v>
      </c>
      <c r="M103">
        <v>215.68</v>
      </c>
      <c r="N103">
        <v>616.4</v>
      </c>
    </row>
    <row r="104" spans="1:14" x14ac:dyDescent="0.25">
      <c r="A104" t="s">
        <v>543</v>
      </c>
      <c r="B104" t="s">
        <v>1329</v>
      </c>
      <c r="C104" t="s">
        <v>2561</v>
      </c>
      <c r="D104" t="s">
        <v>1330</v>
      </c>
      <c r="E104" t="s">
        <v>1331</v>
      </c>
      <c r="F104" t="s">
        <v>893</v>
      </c>
      <c r="G104" t="s">
        <v>2490</v>
      </c>
      <c r="H104" t="s">
        <v>1333</v>
      </c>
      <c r="I104">
        <v>134.53</v>
      </c>
      <c r="J104">
        <v>582.59</v>
      </c>
      <c r="K104">
        <v>10</v>
      </c>
      <c r="L104">
        <v>1.36</v>
      </c>
      <c r="M104">
        <v>145.88999999999999</v>
      </c>
      <c r="N104">
        <v>593.95000000000005</v>
      </c>
    </row>
    <row r="105" spans="1:14" x14ac:dyDescent="0.25">
      <c r="A105" t="s">
        <v>663</v>
      </c>
      <c r="B105" t="s">
        <v>1334</v>
      </c>
      <c r="C105" t="s">
        <v>726</v>
      </c>
      <c r="D105" t="s">
        <v>1335</v>
      </c>
      <c r="E105" t="s">
        <v>1336</v>
      </c>
      <c r="F105" t="s">
        <v>893</v>
      </c>
      <c r="G105" t="s">
        <v>1353</v>
      </c>
      <c r="H105" t="s">
        <v>1338</v>
      </c>
      <c r="I105">
        <v>130.34</v>
      </c>
      <c r="J105">
        <v>573.53</v>
      </c>
      <c r="K105">
        <v>10</v>
      </c>
      <c r="L105">
        <v>7.13</v>
      </c>
      <c r="M105">
        <v>147.47</v>
      </c>
      <c r="N105">
        <v>590.66</v>
      </c>
    </row>
    <row r="106" spans="1:14" x14ac:dyDescent="0.25">
      <c r="A106" t="s">
        <v>265</v>
      </c>
      <c r="B106" t="s">
        <v>1339</v>
      </c>
      <c r="C106" t="s">
        <v>54</v>
      </c>
      <c r="D106" t="s">
        <v>1340</v>
      </c>
      <c r="E106" t="s">
        <v>1341</v>
      </c>
      <c r="F106" t="s">
        <v>893</v>
      </c>
      <c r="G106" t="s">
        <v>1342</v>
      </c>
      <c r="H106" t="s">
        <v>1238</v>
      </c>
      <c r="I106">
        <v>153.41</v>
      </c>
      <c r="J106">
        <v>585.89</v>
      </c>
      <c r="K106">
        <v>10</v>
      </c>
      <c r="L106">
        <v>7.13</v>
      </c>
      <c r="M106">
        <v>170.54</v>
      </c>
      <c r="N106">
        <v>603.02</v>
      </c>
    </row>
    <row r="107" spans="1:14" x14ac:dyDescent="0.25">
      <c r="A107" t="s">
        <v>266</v>
      </c>
      <c r="B107" t="s">
        <v>1343</v>
      </c>
      <c r="C107" t="s">
        <v>55</v>
      </c>
      <c r="D107" t="s">
        <v>1344</v>
      </c>
      <c r="E107" t="s">
        <v>1260</v>
      </c>
      <c r="F107" t="s">
        <v>893</v>
      </c>
      <c r="G107" t="s">
        <v>1345</v>
      </c>
      <c r="H107" t="s">
        <v>952</v>
      </c>
      <c r="I107">
        <v>148.41</v>
      </c>
      <c r="J107">
        <v>579.09</v>
      </c>
      <c r="K107">
        <v>10</v>
      </c>
      <c r="L107">
        <v>7.13</v>
      </c>
      <c r="M107">
        <v>165.54</v>
      </c>
      <c r="N107">
        <v>596.22</v>
      </c>
    </row>
    <row r="108" spans="1:14" x14ac:dyDescent="0.25">
      <c r="A108" t="s">
        <v>267</v>
      </c>
      <c r="B108" t="s">
        <v>1346</v>
      </c>
      <c r="C108" t="s">
        <v>56</v>
      </c>
      <c r="D108" t="s">
        <v>1347</v>
      </c>
      <c r="E108" t="s">
        <v>1348</v>
      </c>
      <c r="F108" t="s">
        <v>893</v>
      </c>
      <c r="G108" t="s">
        <v>1349</v>
      </c>
      <c r="H108" t="s">
        <v>1350</v>
      </c>
      <c r="I108">
        <v>174.04</v>
      </c>
      <c r="J108">
        <v>579.20000000000005</v>
      </c>
      <c r="K108">
        <v>10</v>
      </c>
      <c r="L108">
        <v>0</v>
      </c>
      <c r="M108">
        <v>184.04</v>
      </c>
      <c r="N108">
        <v>589.20000000000005</v>
      </c>
    </row>
    <row r="109" spans="1:14" x14ac:dyDescent="0.25">
      <c r="A109" t="s">
        <v>268</v>
      </c>
      <c r="B109" t="s">
        <v>1351</v>
      </c>
      <c r="C109" t="s">
        <v>57</v>
      </c>
      <c r="D109" t="s">
        <v>1352</v>
      </c>
      <c r="E109" t="s">
        <v>1336</v>
      </c>
      <c r="F109" t="s">
        <v>893</v>
      </c>
      <c r="G109" t="s">
        <v>1353</v>
      </c>
      <c r="H109" t="s">
        <v>1338</v>
      </c>
      <c r="I109">
        <v>184.69</v>
      </c>
      <c r="J109">
        <v>585.17999999999995</v>
      </c>
      <c r="K109">
        <v>10</v>
      </c>
      <c r="L109">
        <v>1.36</v>
      </c>
      <c r="M109">
        <v>196.05</v>
      </c>
      <c r="N109">
        <v>596.54</v>
      </c>
    </row>
    <row r="110" spans="1:14" x14ac:dyDescent="0.25">
      <c r="A110" t="s">
        <v>269</v>
      </c>
      <c r="B110" t="s">
        <v>1354</v>
      </c>
      <c r="C110" t="s">
        <v>58</v>
      </c>
      <c r="D110" t="s">
        <v>1355</v>
      </c>
      <c r="E110" t="s">
        <v>1315</v>
      </c>
      <c r="F110" t="s">
        <v>893</v>
      </c>
      <c r="G110" t="s">
        <v>1356</v>
      </c>
      <c r="H110" t="s">
        <v>1315</v>
      </c>
      <c r="I110">
        <v>153.04</v>
      </c>
      <c r="J110">
        <v>552.29</v>
      </c>
      <c r="K110">
        <v>10</v>
      </c>
      <c r="L110">
        <v>7.13</v>
      </c>
      <c r="M110">
        <v>170.17</v>
      </c>
      <c r="N110">
        <v>569.41999999999996</v>
      </c>
    </row>
    <row r="111" spans="1:14" x14ac:dyDescent="0.25">
      <c r="A111" t="s">
        <v>270</v>
      </c>
      <c r="B111" t="s">
        <v>1357</v>
      </c>
      <c r="C111" t="s">
        <v>775</v>
      </c>
      <c r="D111" t="s">
        <v>1358</v>
      </c>
      <c r="E111" t="s">
        <v>1170</v>
      </c>
      <c r="F111" t="s">
        <v>893</v>
      </c>
      <c r="G111" t="s">
        <v>1359</v>
      </c>
      <c r="H111" t="s">
        <v>1070</v>
      </c>
      <c r="I111">
        <v>177.7</v>
      </c>
      <c r="J111">
        <v>653.19000000000005</v>
      </c>
      <c r="K111">
        <v>10</v>
      </c>
      <c r="L111">
        <v>1.36</v>
      </c>
      <c r="M111">
        <v>189.06</v>
      </c>
      <c r="N111">
        <v>664.55</v>
      </c>
    </row>
    <row r="112" spans="1:14" x14ac:dyDescent="0.25">
      <c r="A112" t="s">
        <v>2610</v>
      </c>
      <c r="B112" t="s">
        <v>2611</v>
      </c>
      <c r="C112" t="s">
        <v>59</v>
      </c>
      <c r="D112" t="s">
        <v>1361</v>
      </c>
      <c r="E112" t="s">
        <v>1284</v>
      </c>
      <c r="F112" t="s">
        <v>893</v>
      </c>
      <c r="G112" t="s">
        <v>1285</v>
      </c>
      <c r="H112" t="s">
        <v>1286</v>
      </c>
      <c r="I112">
        <v>139.41</v>
      </c>
      <c r="J112">
        <v>576.75</v>
      </c>
      <c r="K112">
        <v>10</v>
      </c>
      <c r="L112">
        <v>7.13</v>
      </c>
      <c r="M112">
        <v>156.54</v>
      </c>
      <c r="N112">
        <v>593.88</v>
      </c>
    </row>
    <row r="113" spans="1:14" x14ac:dyDescent="0.25">
      <c r="A113" t="s">
        <v>256</v>
      </c>
      <c r="B113" t="s">
        <v>1363</v>
      </c>
      <c r="C113" t="s">
        <v>771</v>
      </c>
      <c r="D113" t="s">
        <v>1364</v>
      </c>
      <c r="E113" t="s">
        <v>1365</v>
      </c>
      <c r="F113" t="s">
        <v>893</v>
      </c>
      <c r="G113" t="s">
        <v>1366</v>
      </c>
      <c r="H113" t="s">
        <v>1252</v>
      </c>
      <c r="I113">
        <v>163.89</v>
      </c>
      <c r="J113">
        <v>578.28</v>
      </c>
      <c r="K113">
        <v>10</v>
      </c>
      <c r="L113">
        <v>7.13</v>
      </c>
      <c r="M113">
        <v>181.02</v>
      </c>
      <c r="N113">
        <v>595.41</v>
      </c>
    </row>
    <row r="114" spans="1:14" x14ac:dyDescent="0.25">
      <c r="A114" t="s">
        <v>664</v>
      </c>
      <c r="B114" t="s">
        <v>1367</v>
      </c>
      <c r="C114" t="s">
        <v>60</v>
      </c>
      <c r="D114" t="s">
        <v>1368</v>
      </c>
      <c r="E114" t="s">
        <v>900</v>
      </c>
      <c r="F114" t="s">
        <v>893</v>
      </c>
      <c r="G114" t="s">
        <v>1328</v>
      </c>
      <c r="H114" t="s">
        <v>952</v>
      </c>
      <c r="I114">
        <v>120.99</v>
      </c>
      <c r="J114">
        <v>581.27</v>
      </c>
      <c r="K114">
        <v>10</v>
      </c>
      <c r="L114">
        <v>7.13</v>
      </c>
      <c r="M114">
        <v>138.12</v>
      </c>
      <c r="N114">
        <v>598.4</v>
      </c>
    </row>
    <row r="115" spans="1:14" x14ac:dyDescent="0.25">
      <c r="A115" t="s">
        <v>271</v>
      </c>
      <c r="B115" t="s">
        <v>1370</v>
      </c>
      <c r="C115" t="s">
        <v>61</v>
      </c>
      <c r="D115" t="s">
        <v>1371</v>
      </c>
      <c r="E115" t="s">
        <v>1372</v>
      </c>
      <c r="F115" t="s">
        <v>893</v>
      </c>
      <c r="G115" t="s">
        <v>1373</v>
      </c>
      <c r="H115" t="s">
        <v>1374</v>
      </c>
      <c r="I115">
        <v>185.37</v>
      </c>
      <c r="J115">
        <v>596.33000000000004</v>
      </c>
      <c r="K115">
        <v>10</v>
      </c>
      <c r="L115">
        <v>7.13</v>
      </c>
      <c r="M115">
        <v>202.5</v>
      </c>
      <c r="N115">
        <v>613.46</v>
      </c>
    </row>
    <row r="116" spans="1:14" x14ac:dyDescent="0.25">
      <c r="A116" t="s">
        <v>750</v>
      </c>
      <c r="B116" t="s">
        <v>1375</v>
      </c>
      <c r="C116" t="s">
        <v>751</v>
      </c>
      <c r="D116" t="s">
        <v>1376</v>
      </c>
      <c r="E116" t="s">
        <v>1083</v>
      </c>
      <c r="F116" t="s">
        <v>893</v>
      </c>
      <c r="G116" t="s">
        <v>1084</v>
      </c>
      <c r="H116" t="s">
        <v>1085</v>
      </c>
      <c r="I116">
        <v>132.80000000000001</v>
      </c>
      <c r="J116">
        <v>576.67999999999995</v>
      </c>
      <c r="K116">
        <v>10</v>
      </c>
      <c r="L116">
        <v>7.13</v>
      </c>
      <c r="M116">
        <v>149.93</v>
      </c>
      <c r="N116">
        <v>593.80999999999995</v>
      </c>
    </row>
    <row r="117" spans="1:14" x14ac:dyDescent="0.25">
      <c r="A117" t="s">
        <v>649</v>
      </c>
      <c r="B117" t="s">
        <v>1378</v>
      </c>
      <c r="C117" t="s">
        <v>2431</v>
      </c>
      <c r="D117" t="s">
        <v>1379</v>
      </c>
      <c r="E117" t="s">
        <v>1380</v>
      </c>
      <c r="F117" t="s">
        <v>893</v>
      </c>
      <c r="G117" t="s">
        <v>1381</v>
      </c>
      <c r="H117" t="s">
        <v>1286</v>
      </c>
      <c r="I117">
        <v>133</v>
      </c>
      <c r="J117">
        <v>592.5</v>
      </c>
      <c r="K117">
        <v>10</v>
      </c>
      <c r="L117">
        <v>7.13</v>
      </c>
      <c r="M117">
        <v>150.13</v>
      </c>
      <c r="N117">
        <v>609.63</v>
      </c>
    </row>
    <row r="118" spans="1:14" x14ac:dyDescent="0.25">
      <c r="A118" t="s">
        <v>272</v>
      </c>
      <c r="B118" t="s">
        <v>1382</v>
      </c>
      <c r="C118" t="s">
        <v>62</v>
      </c>
      <c r="D118" t="s">
        <v>1383</v>
      </c>
      <c r="E118" t="s">
        <v>1384</v>
      </c>
      <c r="F118" t="s">
        <v>893</v>
      </c>
      <c r="G118" t="s">
        <v>1385</v>
      </c>
      <c r="H118" t="s">
        <v>1266</v>
      </c>
      <c r="I118">
        <v>179.45</v>
      </c>
      <c r="J118">
        <v>581.57000000000005</v>
      </c>
      <c r="K118">
        <v>10</v>
      </c>
      <c r="L118">
        <v>1.36</v>
      </c>
      <c r="M118">
        <v>190.81</v>
      </c>
      <c r="N118">
        <v>592.92999999999995</v>
      </c>
    </row>
    <row r="119" spans="1:14" x14ac:dyDescent="0.25">
      <c r="A119" t="s">
        <v>273</v>
      </c>
      <c r="B119" t="s">
        <v>1386</v>
      </c>
      <c r="C119" t="s">
        <v>605</v>
      </c>
      <c r="D119" t="s">
        <v>1387</v>
      </c>
      <c r="E119" t="s">
        <v>937</v>
      </c>
      <c r="F119" t="s">
        <v>893</v>
      </c>
      <c r="G119" t="s">
        <v>938</v>
      </c>
      <c r="H119" t="s">
        <v>939</v>
      </c>
      <c r="I119">
        <v>163.18</v>
      </c>
      <c r="J119">
        <v>581.09</v>
      </c>
      <c r="K119">
        <v>10</v>
      </c>
      <c r="L119">
        <v>7.13</v>
      </c>
      <c r="M119">
        <v>180.31</v>
      </c>
      <c r="N119">
        <v>598.22</v>
      </c>
    </row>
    <row r="120" spans="1:14" x14ac:dyDescent="0.25">
      <c r="A120" t="s">
        <v>274</v>
      </c>
      <c r="B120" t="s">
        <v>1388</v>
      </c>
      <c r="C120" t="s">
        <v>606</v>
      </c>
      <c r="D120" t="s">
        <v>1389</v>
      </c>
      <c r="E120" t="s">
        <v>1222</v>
      </c>
      <c r="F120" t="s">
        <v>893</v>
      </c>
      <c r="G120" t="s">
        <v>1390</v>
      </c>
      <c r="H120" t="s">
        <v>1003</v>
      </c>
      <c r="I120">
        <v>191.2</v>
      </c>
      <c r="J120">
        <v>587.98</v>
      </c>
      <c r="K120">
        <v>10</v>
      </c>
      <c r="L120">
        <v>7.13</v>
      </c>
      <c r="M120">
        <v>208.33</v>
      </c>
      <c r="N120">
        <v>605.11</v>
      </c>
    </row>
    <row r="121" spans="1:14" x14ac:dyDescent="0.25">
      <c r="A121" t="s">
        <v>275</v>
      </c>
      <c r="B121" t="s">
        <v>1391</v>
      </c>
      <c r="C121" t="s">
        <v>607</v>
      </c>
      <c r="D121" t="s">
        <v>1392</v>
      </c>
      <c r="E121" t="s">
        <v>1393</v>
      </c>
      <c r="F121" t="s">
        <v>893</v>
      </c>
      <c r="G121" t="s">
        <v>1394</v>
      </c>
      <c r="H121" t="s">
        <v>1395</v>
      </c>
      <c r="I121">
        <v>163.55000000000001</v>
      </c>
      <c r="J121">
        <v>574.15</v>
      </c>
      <c r="K121">
        <v>10</v>
      </c>
      <c r="L121">
        <v>7.13</v>
      </c>
      <c r="M121">
        <v>180.68</v>
      </c>
      <c r="N121">
        <v>591.28</v>
      </c>
    </row>
    <row r="122" spans="1:14" x14ac:dyDescent="0.25">
      <c r="A122" t="s">
        <v>276</v>
      </c>
      <c r="B122" t="s">
        <v>1396</v>
      </c>
      <c r="C122" t="s">
        <v>608</v>
      </c>
      <c r="D122" t="s">
        <v>1397</v>
      </c>
      <c r="E122" t="s">
        <v>1398</v>
      </c>
      <c r="F122" t="s">
        <v>893</v>
      </c>
      <c r="G122" t="s">
        <v>1399</v>
      </c>
      <c r="H122" t="s">
        <v>1143</v>
      </c>
      <c r="I122">
        <v>142.62</v>
      </c>
      <c r="J122">
        <v>555.57000000000005</v>
      </c>
      <c r="K122">
        <v>10</v>
      </c>
      <c r="L122">
        <v>1.36</v>
      </c>
      <c r="M122">
        <v>153.97999999999999</v>
      </c>
      <c r="N122">
        <v>566.92999999999995</v>
      </c>
    </row>
    <row r="123" spans="1:14" x14ac:dyDescent="0.25">
      <c r="A123" t="s">
        <v>277</v>
      </c>
      <c r="B123" t="s">
        <v>1400</v>
      </c>
      <c r="C123" t="s">
        <v>609</v>
      </c>
      <c r="D123" t="s">
        <v>1401</v>
      </c>
      <c r="E123" t="s">
        <v>1402</v>
      </c>
      <c r="F123" t="s">
        <v>893</v>
      </c>
      <c r="G123" t="s">
        <v>1403</v>
      </c>
      <c r="H123" t="s">
        <v>1404</v>
      </c>
      <c r="I123">
        <v>165.76</v>
      </c>
      <c r="J123">
        <v>588</v>
      </c>
      <c r="K123">
        <v>10</v>
      </c>
      <c r="L123">
        <v>7.13</v>
      </c>
      <c r="M123">
        <v>182.89</v>
      </c>
      <c r="N123">
        <v>605.13</v>
      </c>
    </row>
    <row r="124" spans="1:14" x14ac:dyDescent="0.25">
      <c r="A124" t="s">
        <v>278</v>
      </c>
      <c r="B124" t="s">
        <v>1405</v>
      </c>
      <c r="C124" t="s">
        <v>610</v>
      </c>
      <c r="D124" t="s">
        <v>1406</v>
      </c>
      <c r="E124" t="s">
        <v>1407</v>
      </c>
      <c r="F124" t="s">
        <v>893</v>
      </c>
      <c r="G124" t="s">
        <v>1408</v>
      </c>
      <c r="H124" t="s">
        <v>1325</v>
      </c>
      <c r="I124">
        <v>157.91999999999999</v>
      </c>
      <c r="J124">
        <v>574.35</v>
      </c>
      <c r="K124">
        <v>10</v>
      </c>
      <c r="L124">
        <v>1.36</v>
      </c>
      <c r="M124">
        <v>169.28</v>
      </c>
      <c r="N124">
        <v>585.71</v>
      </c>
    </row>
    <row r="125" spans="1:14" x14ac:dyDescent="0.25">
      <c r="A125" t="s">
        <v>279</v>
      </c>
      <c r="B125" t="s">
        <v>1409</v>
      </c>
      <c r="C125" t="s">
        <v>611</v>
      </c>
      <c r="D125" t="s">
        <v>1410</v>
      </c>
      <c r="E125" t="s">
        <v>1411</v>
      </c>
      <c r="F125" t="s">
        <v>893</v>
      </c>
      <c r="G125" t="s">
        <v>1412</v>
      </c>
      <c r="H125" t="s">
        <v>1413</v>
      </c>
      <c r="I125">
        <v>179.96</v>
      </c>
      <c r="J125">
        <v>582.44000000000005</v>
      </c>
      <c r="K125">
        <v>10</v>
      </c>
      <c r="L125">
        <v>7.13</v>
      </c>
      <c r="M125">
        <v>197.09</v>
      </c>
      <c r="N125">
        <v>599.57000000000005</v>
      </c>
    </row>
    <row r="126" spans="1:14" x14ac:dyDescent="0.25">
      <c r="A126" t="s">
        <v>280</v>
      </c>
      <c r="B126" t="s">
        <v>1414</v>
      </c>
      <c r="C126" t="s">
        <v>612</v>
      </c>
      <c r="D126" t="s">
        <v>1415</v>
      </c>
      <c r="E126" t="s">
        <v>1416</v>
      </c>
      <c r="F126" t="s">
        <v>893</v>
      </c>
      <c r="G126" t="s">
        <v>1417</v>
      </c>
      <c r="H126" t="s">
        <v>1056</v>
      </c>
      <c r="I126">
        <v>188.64</v>
      </c>
      <c r="J126">
        <v>580.91</v>
      </c>
      <c r="K126">
        <v>10</v>
      </c>
      <c r="L126">
        <v>7.13</v>
      </c>
      <c r="M126">
        <v>205.77</v>
      </c>
      <c r="N126">
        <v>598.04</v>
      </c>
    </row>
    <row r="127" spans="1:14" x14ac:dyDescent="0.25">
      <c r="A127" t="s">
        <v>239</v>
      </c>
      <c r="B127" t="s">
        <v>1418</v>
      </c>
      <c r="C127" t="s">
        <v>604</v>
      </c>
      <c r="D127" t="s">
        <v>1419</v>
      </c>
      <c r="E127" t="s">
        <v>1420</v>
      </c>
      <c r="F127" t="s">
        <v>893</v>
      </c>
      <c r="G127" t="s">
        <v>1421</v>
      </c>
      <c r="H127" t="s">
        <v>934</v>
      </c>
      <c r="I127">
        <v>188.74</v>
      </c>
      <c r="J127">
        <v>609.88</v>
      </c>
      <c r="K127">
        <v>10</v>
      </c>
      <c r="L127">
        <v>7.13</v>
      </c>
      <c r="M127">
        <v>205.87</v>
      </c>
      <c r="N127">
        <v>627.01</v>
      </c>
    </row>
    <row r="128" spans="1:14" x14ac:dyDescent="0.25">
      <c r="A128" t="s">
        <v>281</v>
      </c>
      <c r="B128" t="s">
        <v>1422</v>
      </c>
      <c r="C128" t="s">
        <v>613</v>
      </c>
      <c r="D128" t="s">
        <v>1423</v>
      </c>
      <c r="E128" t="s">
        <v>1424</v>
      </c>
      <c r="F128" t="s">
        <v>893</v>
      </c>
      <c r="G128" t="s">
        <v>1425</v>
      </c>
      <c r="H128" t="s">
        <v>1426</v>
      </c>
      <c r="I128">
        <v>170.28</v>
      </c>
      <c r="J128">
        <v>587.75</v>
      </c>
      <c r="K128">
        <v>10</v>
      </c>
      <c r="L128">
        <v>1.36</v>
      </c>
      <c r="M128">
        <v>181.64</v>
      </c>
      <c r="N128">
        <v>599.11</v>
      </c>
    </row>
    <row r="129" spans="1:14" x14ac:dyDescent="0.25">
      <c r="A129" t="s">
        <v>282</v>
      </c>
      <c r="B129" t="s">
        <v>1427</v>
      </c>
      <c r="C129" t="s">
        <v>614</v>
      </c>
      <c r="D129" t="s">
        <v>1428</v>
      </c>
      <c r="E129" t="s">
        <v>1429</v>
      </c>
      <c r="F129" t="s">
        <v>893</v>
      </c>
      <c r="G129" t="s">
        <v>1430</v>
      </c>
      <c r="H129" t="s">
        <v>1431</v>
      </c>
      <c r="I129">
        <v>165.54</v>
      </c>
      <c r="J129">
        <v>582.41999999999996</v>
      </c>
      <c r="K129">
        <v>10</v>
      </c>
      <c r="L129">
        <v>1.36</v>
      </c>
      <c r="M129">
        <v>176.9</v>
      </c>
      <c r="N129">
        <v>593.78</v>
      </c>
    </row>
    <row r="130" spans="1:14" x14ac:dyDescent="0.25">
      <c r="A130" t="s">
        <v>283</v>
      </c>
      <c r="B130" t="s">
        <v>1432</v>
      </c>
      <c r="C130" t="s">
        <v>615</v>
      </c>
      <c r="D130" t="s">
        <v>1433</v>
      </c>
      <c r="E130" t="s">
        <v>1434</v>
      </c>
      <c r="F130" t="s">
        <v>893</v>
      </c>
      <c r="G130" t="s">
        <v>1435</v>
      </c>
      <c r="H130" t="s">
        <v>1436</v>
      </c>
      <c r="I130">
        <v>169.24</v>
      </c>
      <c r="J130">
        <v>595.13</v>
      </c>
      <c r="K130">
        <v>10</v>
      </c>
      <c r="L130">
        <v>1.36</v>
      </c>
      <c r="M130">
        <v>180.6</v>
      </c>
      <c r="N130">
        <v>606.49</v>
      </c>
    </row>
    <row r="131" spans="1:14" x14ac:dyDescent="0.25">
      <c r="A131" t="s">
        <v>284</v>
      </c>
      <c r="B131" t="s">
        <v>1437</v>
      </c>
      <c r="C131" t="s">
        <v>616</v>
      </c>
      <c r="D131" t="s">
        <v>1438</v>
      </c>
      <c r="E131" t="s">
        <v>1439</v>
      </c>
      <c r="F131" t="s">
        <v>893</v>
      </c>
      <c r="G131" t="s">
        <v>1440</v>
      </c>
      <c r="H131" t="s">
        <v>1441</v>
      </c>
      <c r="I131">
        <v>160.51</v>
      </c>
      <c r="J131">
        <v>581.09</v>
      </c>
      <c r="K131">
        <v>10</v>
      </c>
      <c r="L131">
        <v>7.13</v>
      </c>
      <c r="M131">
        <v>177.64</v>
      </c>
      <c r="N131">
        <v>598.22</v>
      </c>
    </row>
    <row r="132" spans="1:14" x14ac:dyDescent="0.25">
      <c r="A132" t="s">
        <v>285</v>
      </c>
      <c r="B132" t="s">
        <v>1442</v>
      </c>
      <c r="C132" t="s">
        <v>617</v>
      </c>
      <c r="D132" t="s">
        <v>1443</v>
      </c>
      <c r="E132" t="s">
        <v>1444</v>
      </c>
      <c r="F132" t="s">
        <v>893</v>
      </c>
      <c r="G132" t="s">
        <v>1445</v>
      </c>
      <c r="H132" t="s">
        <v>1446</v>
      </c>
      <c r="I132">
        <v>169.45</v>
      </c>
      <c r="J132">
        <v>582.15</v>
      </c>
      <c r="K132">
        <v>10</v>
      </c>
      <c r="L132">
        <v>7.13</v>
      </c>
      <c r="M132">
        <v>186.58</v>
      </c>
      <c r="N132">
        <v>599.28</v>
      </c>
    </row>
    <row r="133" spans="1:14" x14ac:dyDescent="0.25">
      <c r="A133" t="s">
        <v>286</v>
      </c>
      <c r="B133" t="s">
        <v>1447</v>
      </c>
      <c r="C133" t="s">
        <v>776</v>
      </c>
      <c r="D133" t="s">
        <v>1448</v>
      </c>
      <c r="E133" t="s">
        <v>1449</v>
      </c>
      <c r="F133" t="s">
        <v>893</v>
      </c>
      <c r="G133" t="s">
        <v>1450</v>
      </c>
      <c r="H133" t="s">
        <v>1320</v>
      </c>
      <c r="I133">
        <v>163.12</v>
      </c>
      <c r="J133">
        <v>584.04999999999995</v>
      </c>
      <c r="K133">
        <v>10</v>
      </c>
      <c r="L133">
        <v>1.36</v>
      </c>
      <c r="M133">
        <v>174.48</v>
      </c>
      <c r="N133">
        <v>595.41</v>
      </c>
    </row>
    <row r="134" spans="1:14" x14ac:dyDescent="0.25">
      <c r="A134" t="s">
        <v>354</v>
      </c>
      <c r="B134" t="s">
        <v>1451</v>
      </c>
      <c r="C134" t="s">
        <v>793</v>
      </c>
      <c r="D134" t="s">
        <v>1452</v>
      </c>
      <c r="E134" t="s">
        <v>1453</v>
      </c>
      <c r="F134" t="s">
        <v>893</v>
      </c>
      <c r="G134" t="s">
        <v>1454</v>
      </c>
      <c r="H134" t="s">
        <v>1281</v>
      </c>
      <c r="I134">
        <v>171.56</v>
      </c>
      <c r="J134">
        <v>577.96</v>
      </c>
      <c r="K134">
        <v>10</v>
      </c>
      <c r="L134">
        <v>7.13</v>
      </c>
      <c r="M134">
        <v>188.69</v>
      </c>
      <c r="N134">
        <v>595.09</v>
      </c>
    </row>
    <row r="135" spans="1:14" x14ac:dyDescent="0.25">
      <c r="A135" t="s">
        <v>288</v>
      </c>
      <c r="B135" t="s">
        <v>1460</v>
      </c>
      <c r="C135" t="s">
        <v>619</v>
      </c>
      <c r="D135" t="s">
        <v>1461</v>
      </c>
      <c r="E135" t="s">
        <v>1462</v>
      </c>
      <c r="F135" t="s">
        <v>893</v>
      </c>
      <c r="G135" t="s">
        <v>1463</v>
      </c>
      <c r="H135" t="s">
        <v>1446</v>
      </c>
      <c r="I135">
        <v>165.8</v>
      </c>
      <c r="J135">
        <v>587.45000000000005</v>
      </c>
      <c r="K135">
        <v>10</v>
      </c>
      <c r="L135">
        <v>1.36</v>
      </c>
      <c r="M135">
        <v>177.16</v>
      </c>
      <c r="N135">
        <v>598.80999999999995</v>
      </c>
    </row>
    <row r="136" spans="1:14" x14ac:dyDescent="0.25">
      <c r="A136" t="s">
        <v>289</v>
      </c>
      <c r="B136" t="s">
        <v>1464</v>
      </c>
      <c r="C136" t="s">
        <v>620</v>
      </c>
      <c r="D136" t="s">
        <v>1465</v>
      </c>
      <c r="E136" t="s">
        <v>1466</v>
      </c>
      <c r="F136" t="s">
        <v>893</v>
      </c>
      <c r="G136" t="s">
        <v>1467</v>
      </c>
      <c r="H136" t="s">
        <v>1441</v>
      </c>
      <c r="I136">
        <v>182.62</v>
      </c>
      <c r="J136">
        <v>599.89</v>
      </c>
      <c r="K136">
        <v>10</v>
      </c>
      <c r="L136">
        <v>7.13</v>
      </c>
      <c r="M136">
        <v>199.75</v>
      </c>
      <c r="N136">
        <v>617.02</v>
      </c>
    </row>
    <row r="137" spans="1:14" x14ac:dyDescent="0.25">
      <c r="A137" t="s">
        <v>290</v>
      </c>
      <c r="B137" t="s">
        <v>1468</v>
      </c>
      <c r="C137" t="s">
        <v>621</v>
      </c>
      <c r="D137" t="s">
        <v>1469</v>
      </c>
      <c r="E137" t="s">
        <v>1470</v>
      </c>
      <c r="F137" t="s">
        <v>893</v>
      </c>
      <c r="G137" t="s">
        <v>1471</v>
      </c>
      <c r="H137" t="s">
        <v>1472</v>
      </c>
      <c r="I137">
        <v>161.72</v>
      </c>
      <c r="J137">
        <v>587.30999999999995</v>
      </c>
      <c r="K137">
        <v>10</v>
      </c>
      <c r="L137">
        <v>7.13</v>
      </c>
      <c r="M137">
        <v>178.85</v>
      </c>
      <c r="N137">
        <v>604.44000000000005</v>
      </c>
    </row>
    <row r="138" spans="1:14" x14ac:dyDescent="0.25">
      <c r="A138" t="s">
        <v>291</v>
      </c>
      <c r="B138" t="s">
        <v>1473</v>
      </c>
      <c r="C138" t="s">
        <v>63</v>
      </c>
      <c r="D138" t="s">
        <v>1474</v>
      </c>
      <c r="E138" t="s">
        <v>912</v>
      </c>
      <c r="F138" t="s">
        <v>893</v>
      </c>
      <c r="G138" t="s">
        <v>913</v>
      </c>
      <c r="H138" t="s">
        <v>914</v>
      </c>
      <c r="I138">
        <v>145.21</v>
      </c>
      <c r="J138">
        <v>573.64</v>
      </c>
      <c r="K138">
        <v>10</v>
      </c>
      <c r="L138">
        <v>1.36</v>
      </c>
      <c r="M138">
        <v>156.57</v>
      </c>
      <c r="N138">
        <v>585</v>
      </c>
    </row>
    <row r="139" spans="1:14" x14ac:dyDescent="0.25">
      <c r="A139" t="s">
        <v>554</v>
      </c>
      <c r="B139" t="s">
        <v>2432</v>
      </c>
      <c r="C139" t="s">
        <v>64</v>
      </c>
      <c r="D139" t="s">
        <v>2433</v>
      </c>
      <c r="E139" t="s">
        <v>2434</v>
      </c>
      <c r="F139" t="s">
        <v>893</v>
      </c>
      <c r="G139" t="s">
        <v>2562</v>
      </c>
      <c r="H139" t="s">
        <v>1338</v>
      </c>
      <c r="I139">
        <v>113.3</v>
      </c>
      <c r="J139">
        <v>586.27</v>
      </c>
      <c r="K139">
        <v>10</v>
      </c>
      <c r="L139">
        <v>1.36</v>
      </c>
      <c r="M139">
        <v>124.66</v>
      </c>
      <c r="N139">
        <v>597.63</v>
      </c>
    </row>
    <row r="140" spans="1:14" x14ac:dyDescent="0.25">
      <c r="A140" t="s">
        <v>346</v>
      </c>
      <c r="B140" t="s">
        <v>1475</v>
      </c>
      <c r="C140" t="s">
        <v>789</v>
      </c>
      <c r="D140" t="s">
        <v>1476</v>
      </c>
      <c r="E140" t="s">
        <v>1477</v>
      </c>
      <c r="F140" t="s">
        <v>893</v>
      </c>
      <c r="G140" t="s">
        <v>2492</v>
      </c>
      <c r="H140" t="s">
        <v>1271</v>
      </c>
      <c r="I140">
        <v>163.30000000000001</v>
      </c>
      <c r="J140">
        <v>572.4</v>
      </c>
      <c r="K140">
        <v>10</v>
      </c>
      <c r="L140">
        <v>1.36</v>
      </c>
      <c r="M140">
        <v>174.66</v>
      </c>
      <c r="N140">
        <v>583.76</v>
      </c>
    </row>
    <row r="141" spans="1:14" x14ac:dyDescent="0.25">
      <c r="A141" t="s">
        <v>407</v>
      </c>
      <c r="B141" t="s">
        <v>1479</v>
      </c>
      <c r="C141" t="s">
        <v>65</v>
      </c>
      <c r="D141" t="s">
        <v>1480</v>
      </c>
      <c r="E141" t="s">
        <v>1481</v>
      </c>
      <c r="F141" t="s">
        <v>893</v>
      </c>
      <c r="G141" t="s">
        <v>1790</v>
      </c>
      <c r="H141" t="s">
        <v>1472</v>
      </c>
      <c r="I141">
        <v>196.15</v>
      </c>
      <c r="J141">
        <v>607.92999999999995</v>
      </c>
      <c r="K141">
        <v>10</v>
      </c>
      <c r="L141">
        <v>7.13</v>
      </c>
      <c r="M141">
        <v>213.28</v>
      </c>
      <c r="N141">
        <v>625.05999999999995</v>
      </c>
    </row>
    <row r="142" spans="1:14" x14ac:dyDescent="0.25">
      <c r="A142" t="s">
        <v>2612</v>
      </c>
      <c r="B142" t="s">
        <v>2641</v>
      </c>
      <c r="C142" t="s">
        <v>66</v>
      </c>
      <c r="D142" t="s">
        <v>1484</v>
      </c>
      <c r="E142" t="s">
        <v>1485</v>
      </c>
      <c r="F142" t="s">
        <v>893</v>
      </c>
      <c r="G142" t="s">
        <v>1486</v>
      </c>
      <c r="H142" t="s">
        <v>1338</v>
      </c>
      <c r="I142">
        <v>141.78</v>
      </c>
      <c r="J142">
        <v>563.76</v>
      </c>
      <c r="K142">
        <v>10</v>
      </c>
      <c r="L142">
        <v>7.13</v>
      </c>
      <c r="M142">
        <v>158.91</v>
      </c>
      <c r="N142">
        <v>580.89</v>
      </c>
    </row>
    <row r="143" spans="1:14" x14ac:dyDescent="0.25">
      <c r="A143" t="s">
        <v>522</v>
      </c>
      <c r="B143" t="s">
        <v>2435</v>
      </c>
      <c r="C143" t="s">
        <v>2436</v>
      </c>
      <c r="D143" t="s">
        <v>1488</v>
      </c>
      <c r="E143" t="s">
        <v>1489</v>
      </c>
      <c r="F143" t="s">
        <v>893</v>
      </c>
      <c r="G143" t="s">
        <v>2176</v>
      </c>
      <c r="H143" t="s">
        <v>1491</v>
      </c>
      <c r="I143">
        <v>150.18</v>
      </c>
      <c r="J143">
        <v>588.24</v>
      </c>
      <c r="K143">
        <v>10</v>
      </c>
      <c r="L143">
        <v>7.13</v>
      </c>
      <c r="M143">
        <v>167.31</v>
      </c>
      <c r="N143">
        <v>605.37</v>
      </c>
    </row>
    <row r="144" spans="1:14" x14ac:dyDescent="0.25">
      <c r="A144" t="s">
        <v>564</v>
      </c>
      <c r="B144" t="s">
        <v>1492</v>
      </c>
      <c r="C144" t="s">
        <v>866</v>
      </c>
      <c r="D144" t="s">
        <v>1493</v>
      </c>
      <c r="E144" t="s">
        <v>1494</v>
      </c>
      <c r="F144" t="s">
        <v>893</v>
      </c>
      <c r="G144" t="s">
        <v>1495</v>
      </c>
      <c r="H144" t="s">
        <v>924</v>
      </c>
      <c r="I144">
        <v>175.09</v>
      </c>
      <c r="J144">
        <v>621.01</v>
      </c>
      <c r="K144">
        <v>10</v>
      </c>
      <c r="L144">
        <v>7.13</v>
      </c>
      <c r="M144">
        <v>192.22</v>
      </c>
      <c r="N144">
        <v>638.14</v>
      </c>
    </row>
    <row r="145" spans="1:14" x14ac:dyDescent="0.25">
      <c r="A145" t="s">
        <v>540</v>
      </c>
      <c r="B145" t="s">
        <v>1496</v>
      </c>
      <c r="C145" t="s">
        <v>68</v>
      </c>
      <c r="D145" t="s">
        <v>1497</v>
      </c>
      <c r="E145" t="s">
        <v>1498</v>
      </c>
      <c r="F145" t="s">
        <v>893</v>
      </c>
      <c r="G145" t="s">
        <v>2493</v>
      </c>
      <c r="H145" t="s">
        <v>1276</v>
      </c>
      <c r="I145">
        <v>149.44999999999999</v>
      </c>
      <c r="J145">
        <v>603.97</v>
      </c>
      <c r="K145">
        <v>10</v>
      </c>
      <c r="L145">
        <v>7.13</v>
      </c>
      <c r="M145">
        <v>166.58</v>
      </c>
      <c r="N145">
        <v>621.1</v>
      </c>
    </row>
    <row r="146" spans="1:14" x14ac:dyDescent="0.25">
      <c r="A146" t="s">
        <v>242</v>
      </c>
      <c r="B146" t="s">
        <v>1500</v>
      </c>
      <c r="C146" t="s">
        <v>69</v>
      </c>
      <c r="D146" t="s">
        <v>897</v>
      </c>
      <c r="E146" t="s">
        <v>898</v>
      </c>
      <c r="F146" t="s">
        <v>893</v>
      </c>
      <c r="G146" t="s">
        <v>899</v>
      </c>
      <c r="H146" t="s">
        <v>900</v>
      </c>
      <c r="I146">
        <v>178.89</v>
      </c>
      <c r="J146">
        <v>573.66999999999996</v>
      </c>
      <c r="K146">
        <v>10</v>
      </c>
      <c r="L146">
        <v>1.36</v>
      </c>
      <c r="M146">
        <v>190.25</v>
      </c>
      <c r="N146">
        <v>585.03</v>
      </c>
    </row>
    <row r="147" spans="1:14" x14ac:dyDescent="0.25">
      <c r="A147" t="s">
        <v>292</v>
      </c>
      <c r="B147" t="s">
        <v>1501</v>
      </c>
      <c r="C147" t="s">
        <v>70</v>
      </c>
      <c r="D147" t="s">
        <v>1502</v>
      </c>
      <c r="E147" t="s">
        <v>1503</v>
      </c>
      <c r="F147" t="s">
        <v>893</v>
      </c>
      <c r="G147" t="s">
        <v>1504</v>
      </c>
      <c r="H147" t="s">
        <v>1505</v>
      </c>
      <c r="I147">
        <v>181.27</v>
      </c>
      <c r="J147">
        <v>610.4</v>
      </c>
      <c r="K147">
        <v>10</v>
      </c>
      <c r="L147">
        <v>0</v>
      </c>
      <c r="M147">
        <v>191.27</v>
      </c>
      <c r="N147">
        <v>620.4</v>
      </c>
    </row>
    <row r="148" spans="1:14" x14ac:dyDescent="0.25">
      <c r="A148" t="s">
        <v>461</v>
      </c>
      <c r="B148" t="s">
        <v>1506</v>
      </c>
      <c r="C148" t="s">
        <v>818</v>
      </c>
      <c r="D148" t="s">
        <v>1507</v>
      </c>
      <c r="E148" t="s">
        <v>1508</v>
      </c>
      <c r="F148" t="s">
        <v>893</v>
      </c>
      <c r="G148" t="s">
        <v>1509</v>
      </c>
      <c r="H148" t="s">
        <v>1143</v>
      </c>
      <c r="I148">
        <v>141.51</v>
      </c>
      <c r="J148">
        <v>590.54999999999995</v>
      </c>
      <c r="K148">
        <v>10</v>
      </c>
      <c r="L148">
        <v>1.36</v>
      </c>
      <c r="M148">
        <v>152.87</v>
      </c>
      <c r="N148">
        <v>601.91</v>
      </c>
    </row>
    <row r="149" spans="1:14" x14ac:dyDescent="0.25">
      <c r="A149" t="s">
        <v>459</v>
      </c>
      <c r="B149" t="s">
        <v>1510</v>
      </c>
      <c r="C149" t="s">
        <v>817</v>
      </c>
      <c r="D149" t="s">
        <v>1511</v>
      </c>
      <c r="E149" t="s">
        <v>1512</v>
      </c>
      <c r="F149" t="s">
        <v>893</v>
      </c>
      <c r="G149" t="s">
        <v>1513</v>
      </c>
      <c r="H149" t="s">
        <v>967</v>
      </c>
      <c r="I149">
        <v>156.55000000000001</v>
      </c>
      <c r="J149">
        <v>613.69000000000005</v>
      </c>
      <c r="K149">
        <v>10</v>
      </c>
      <c r="L149">
        <v>1.36</v>
      </c>
      <c r="M149">
        <v>167.91</v>
      </c>
      <c r="N149">
        <v>625.04999999999995</v>
      </c>
    </row>
    <row r="150" spans="1:14" x14ac:dyDescent="0.25">
      <c r="A150" t="s">
        <v>2614</v>
      </c>
      <c r="B150" t="s">
        <v>2615</v>
      </c>
      <c r="C150" t="s">
        <v>71</v>
      </c>
      <c r="D150" t="s">
        <v>2563</v>
      </c>
      <c r="E150" t="s">
        <v>1516</v>
      </c>
      <c r="F150" t="s">
        <v>893</v>
      </c>
      <c r="G150" t="s">
        <v>1521</v>
      </c>
      <c r="H150" t="s">
        <v>1518</v>
      </c>
      <c r="I150">
        <v>147.77000000000001</v>
      </c>
      <c r="J150">
        <v>588.16</v>
      </c>
      <c r="K150">
        <v>10</v>
      </c>
      <c r="L150">
        <v>1.36</v>
      </c>
      <c r="M150">
        <v>159.13</v>
      </c>
      <c r="N150">
        <v>599.52</v>
      </c>
    </row>
    <row r="151" spans="1:14" x14ac:dyDescent="0.25">
      <c r="A151" t="s">
        <v>293</v>
      </c>
      <c r="B151" t="s">
        <v>1519</v>
      </c>
      <c r="C151" t="s">
        <v>777</v>
      </c>
      <c r="D151" t="s">
        <v>1520</v>
      </c>
      <c r="E151" t="s">
        <v>1516</v>
      </c>
      <c r="F151" t="s">
        <v>893</v>
      </c>
      <c r="G151" t="s">
        <v>1521</v>
      </c>
      <c r="H151" t="s">
        <v>1518</v>
      </c>
      <c r="I151">
        <v>180.85</v>
      </c>
      <c r="J151">
        <v>572.6</v>
      </c>
      <c r="K151">
        <v>10</v>
      </c>
      <c r="L151">
        <v>0</v>
      </c>
      <c r="M151">
        <v>190.85</v>
      </c>
      <c r="N151">
        <v>582.6</v>
      </c>
    </row>
    <row r="152" spans="1:14" x14ac:dyDescent="0.25">
      <c r="A152" t="s">
        <v>400</v>
      </c>
      <c r="B152" t="s">
        <v>1522</v>
      </c>
      <c r="C152" t="s">
        <v>72</v>
      </c>
      <c r="D152" t="s">
        <v>1523</v>
      </c>
      <c r="E152" t="s">
        <v>1524</v>
      </c>
      <c r="F152" t="s">
        <v>893</v>
      </c>
      <c r="G152" t="s">
        <v>2494</v>
      </c>
      <c r="H152" t="s">
        <v>1276</v>
      </c>
      <c r="I152">
        <v>173.77</v>
      </c>
      <c r="J152">
        <v>588.6</v>
      </c>
      <c r="K152">
        <v>10</v>
      </c>
      <c r="L152">
        <v>7.13</v>
      </c>
      <c r="M152">
        <v>190.9</v>
      </c>
      <c r="N152">
        <v>605.73</v>
      </c>
    </row>
    <row r="153" spans="1:14" x14ac:dyDescent="0.25">
      <c r="A153" t="s">
        <v>294</v>
      </c>
      <c r="B153" t="s">
        <v>1526</v>
      </c>
      <c r="C153" t="s">
        <v>73</v>
      </c>
      <c r="D153" t="s">
        <v>1527</v>
      </c>
      <c r="E153" t="s">
        <v>946</v>
      </c>
      <c r="F153" t="s">
        <v>893</v>
      </c>
      <c r="G153" t="s">
        <v>947</v>
      </c>
      <c r="H153" t="s">
        <v>946</v>
      </c>
      <c r="I153">
        <v>182.2</v>
      </c>
      <c r="J153">
        <v>571.76</v>
      </c>
      <c r="K153">
        <v>10</v>
      </c>
      <c r="L153">
        <v>1.36</v>
      </c>
      <c r="M153">
        <v>193.56</v>
      </c>
      <c r="N153">
        <v>583.12</v>
      </c>
    </row>
    <row r="154" spans="1:14" x14ac:dyDescent="0.25">
      <c r="A154" t="s">
        <v>405</v>
      </c>
      <c r="B154" t="s">
        <v>1528</v>
      </c>
      <c r="C154" t="s">
        <v>808</v>
      </c>
      <c r="D154" t="s">
        <v>1529</v>
      </c>
      <c r="E154" t="s">
        <v>1530</v>
      </c>
      <c r="F154" t="s">
        <v>893</v>
      </c>
      <c r="G154" t="s">
        <v>2495</v>
      </c>
      <c r="H154" t="s">
        <v>895</v>
      </c>
      <c r="I154">
        <v>159</v>
      </c>
      <c r="J154">
        <v>582.46</v>
      </c>
      <c r="K154">
        <v>10</v>
      </c>
      <c r="L154">
        <v>7.13</v>
      </c>
      <c r="M154">
        <v>176.13</v>
      </c>
      <c r="N154">
        <v>599.59</v>
      </c>
    </row>
    <row r="155" spans="1:14" x14ac:dyDescent="0.25">
      <c r="A155" t="s">
        <v>420</v>
      </c>
      <c r="B155" t="s">
        <v>1532</v>
      </c>
      <c r="C155" t="s">
        <v>644</v>
      </c>
      <c r="D155" t="s">
        <v>1533</v>
      </c>
      <c r="E155" t="s">
        <v>1063</v>
      </c>
      <c r="F155" t="s">
        <v>893</v>
      </c>
      <c r="G155" t="s">
        <v>1534</v>
      </c>
      <c r="H155" t="s">
        <v>1065</v>
      </c>
      <c r="I155">
        <v>125.81</v>
      </c>
      <c r="J155">
        <v>573.03</v>
      </c>
      <c r="K155">
        <v>10</v>
      </c>
      <c r="L155">
        <v>7.13</v>
      </c>
      <c r="M155">
        <v>142.94</v>
      </c>
      <c r="N155">
        <v>590.16</v>
      </c>
    </row>
    <row r="156" spans="1:14" x14ac:dyDescent="0.25">
      <c r="A156" t="s">
        <v>552</v>
      </c>
      <c r="B156" t="s">
        <v>2643</v>
      </c>
      <c r="C156" t="s">
        <v>74</v>
      </c>
      <c r="D156" t="s">
        <v>2644</v>
      </c>
      <c r="E156" t="s">
        <v>2645</v>
      </c>
      <c r="F156" t="s">
        <v>893</v>
      </c>
      <c r="G156" t="s">
        <v>2646</v>
      </c>
      <c r="H156" t="s">
        <v>934</v>
      </c>
      <c r="I156">
        <v>155.68</v>
      </c>
      <c r="J156">
        <v>588.47</v>
      </c>
      <c r="K156">
        <v>10</v>
      </c>
      <c r="L156">
        <v>7.13</v>
      </c>
      <c r="M156">
        <v>172.81</v>
      </c>
      <c r="N156">
        <v>605.6</v>
      </c>
    </row>
    <row r="157" spans="1:14" x14ac:dyDescent="0.25">
      <c r="A157" t="s">
        <v>469</v>
      </c>
      <c r="B157" t="s">
        <v>1535</v>
      </c>
      <c r="C157" t="s">
        <v>75</v>
      </c>
      <c r="D157" t="s">
        <v>1536</v>
      </c>
      <c r="E157" t="s">
        <v>1170</v>
      </c>
      <c r="F157" t="s">
        <v>893</v>
      </c>
      <c r="G157" t="s">
        <v>1171</v>
      </c>
      <c r="H157" t="s">
        <v>1070</v>
      </c>
      <c r="I157">
        <v>216.67</v>
      </c>
      <c r="J157">
        <v>632.83000000000004</v>
      </c>
      <c r="K157">
        <v>10</v>
      </c>
      <c r="L157">
        <v>7.13</v>
      </c>
      <c r="M157">
        <v>233.8</v>
      </c>
      <c r="N157">
        <v>649.96</v>
      </c>
    </row>
    <row r="158" spans="1:14" x14ac:dyDescent="0.25">
      <c r="A158" t="s">
        <v>558</v>
      </c>
      <c r="B158" t="s">
        <v>1562</v>
      </c>
      <c r="C158" t="s">
        <v>2437</v>
      </c>
      <c r="D158" t="s">
        <v>1563</v>
      </c>
      <c r="E158" t="s">
        <v>903</v>
      </c>
      <c r="F158" t="s">
        <v>893</v>
      </c>
      <c r="G158" t="s">
        <v>1564</v>
      </c>
      <c r="H158" t="s">
        <v>903</v>
      </c>
      <c r="I158">
        <v>167.22</v>
      </c>
      <c r="J158">
        <v>609.37</v>
      </c>
      <c r="K158">
        <v>10</v>
      </c>
      <c r="L158">
        <v>7.13</v>
      </c>
      <c r="M158">
        <v>184.35</v>
      </c>
      <c r="N158">
        <v>626.5</v>
      </c>
    </row>
    <row r="159" spans="1:14" x14ac:dyDescent="0.25">
      <c r="A159" t="s">
        <v>641</v>
      </c>
      <c r="B159" t="s">
        <v>1057</v>
      </c>
      <c r="C159" t="s">
        <v>2438</v>
      </c>
      <c r="D159" t="s">
        <v>1058</v>
      </c>
      <c r="E159" t="s">
        <v>1059</v>
      </c>
      <c r="F159" t="s">
        <v>893</v>
      </c>
      <c r="G159" t="s">
        <v>1060</v>
      </c>
      <c r="H159" t="s">
        <v>1059</v>
      </c>
      <c r="I159">
        <v>151.22999999999999</v>
      </c>
      <c r="J159">
        <v>586.74</v>
      </c>
      <c r="K159">
        <v>10</v>
      </c>
      <c r="L159">
        <v>7.13</v>
      </c>
      <c r="M159">
        <v>168.36</v>
      </c>
      <c r="N159">
        <v>603.87</v>
      </c>
    </row>
    <row r="160" spans="1:14" x14ac:dyDescent="0.25">
      <c r="A160" t="s">
        <v>634</v>
      </c>
      <c r="B160" t="s">
        <v>1537</v>
      </c>
      <c r="C160" t="s">
        <v>711</v>
      </c>
      <c r="D160" t="s">
        <v>1538</v>
      </c>
      <c r="E160" t="s">
        <v>1539</v>
      </c>
      <c r="F160" t="s">
        <v>893</v>
      </c>
      <c r="G160" t="s">
        <v>1540</v>
      </c>
      <c r="H160" t="s">
        <v>1200</v>
      </c>
      <c r="I160">
        <v>183.61</v>
      </c>
      <c r="J160">
        <v>589.80999999999995</v>
      </c>
      <c r="K160">
        <v>10</v>
      </c>
      <c r="L160">
        <v>1.36</v>
      </c>
      <c r="M160">
        <v>194.97</v>
      </c>
      <c r="N160">
        <v>601.16999999999996</v>
      </c>
    </row>
    <row r="161" spans="1:14" x14ac:dyDescent="0.25">
      <c r="A161" t="s">
        <v>531</v>
      </c>
      <c r="B161" t="s">
        <v>1541</v>
      </c>
      <c r="C161" t="s">
        <v>76</v>
      </c>
      <c r="D161" t="s">
        <v>1542</v>
      </c>
      <c r="E161" t="s">
        <v>1543</v>
      </c>
      <c r="F161" t="s">
        <v>893</v>
      </c>
      <c r="G161" t="s">
        <v>1544</v>
      </c>
      <c r="H161" t="s">
        <v>1042</v>
      </c>
      <c r="I161">
        <v>182.68</v>
      </c>
      <c r="J161">
        <v>582.70000000000005</v>
      </c>
      <c r="K161">
        <v>10</v>
      </c>
      <c r="L161">
        <v>1.36</v>
      </c>
      <c r="M161">
        <v>194.04</v>
      </c>
      <c r="N161">
        <v>594.05999999999995</v>
      </c>
    </row>
    <row r="162" spans="1:14" x14ac:dyDescent="0.25">
      <c r="A162" t="s">
        <v>380</v>
      </c>
      <c r="B162" t="s">
        <v>1545</v>
      </c>
      <c r="C162" t="s">
        <v>798</v>
      </c>
      <c r="D162" t="s">
        <v>1546</v>
      </c>
      <c r="E162" t="s">
        <v>1547</v>
      </c>
      <c r="F162" t="s">
        <v>893</v>
      </c>
      <c r="G162" t="s">
        <v>1548</v>
      </c>
      <c r="H162" t="s">
        <v>1549</v>
      </c>
      <c r="I162">
        <v>165.8</v>
      </c>
      <c r="J162">
        <v>564.87</v>
      </c>
      <c r="K162">
        <v>10</v>
      </c>
      <c r="L162">
        <v>7.13</v>
      </c>
      <c r="M162">
        <v>182.93</v>
      </c>
      <c r="N162">
        <v>582</v>
      </c>
    </row>
    <row r="163" spans="1:14" x14ac:dyDescent="0.25">
      <c r="A163" t="s">
        <v>297</v>
      </c>
      <c r="B163" t="s">
        <v>1550</v>
      </c>
      <c r="C163" t="s">
        <v>77</v>
      </c>
      <c r="D163" t="s">
        <v>1551</v>
      </c>
      <c r="E163" t="s">
        <v>960</v>
      </c>
      <c r="F163" t="s">
        <v>893</v>
      </c>
      <c r="G163" t="s">
        <v>961</v>
      </c>
      <c r="H163" t="s">
        <v>962</v>
      </c>
      <c r="I163">
        <v>182.98</v>
      </c>
      <c r="J163">
        <v>595.6</v>
      </c>
      <c r="K163">
        <v>10</v>
      </c>
      <c r="L163">
        <v>0</v>
      </c>
      <c r="M163">
        <v>192.98</v>
      </c>
      <c r="N163">
        <v>605.6</v>
      </c>
    </row>
    <row r="164" spans="1:14" x14ac:dyDescent="0.25">
      <c r="A164" t="s">
        <v>404</v>
      </c>
      <c r="B164" t="s">
        <v>1553</v>
      </c>
      <c r="C164" t="s">
        <v>807</v>
      </c>
      <c r="D164" t="s">
        <v>1554</v>
      </c>
      <c r="E164" t="s">
        <v>912</v>
      </c>
      <c r="F164" t="s">
        <v>893</v>
      </c>
      <c r="G164" t="s">
        <v>913</v>
      </c>
      <c r="H164" t="s">
        <v>914</v>
      </c>
      <c r="I164">
        <v>173.98</v>
      </c>
      <c r="J164">
        <v>574.77</v>
      </c>
      <c r="K164">
        <v>10</v>
      </c>
      <c r="L164">
        <v>7.13</v>
      </c>
      <c r="M164">
        <v>191.11</v>
      </c>
      <c r="N164">
        <v>591.9</v>
      </c>
    </row>
    <row r="165" spans="1:14" x14ac:dyDescent="0.25">
      <c r="A165" t="s">
        <v>441</v>
      </c>
      <c r="B165" t="s">
        <v>1556</v>
      </c>
      <c r="C165" t="s">
        <v>645</v>
      </c>
      <c r="D165" t="s">
        <v>1557</v>
      </c>
      <c r="E165" t="s">
        <v>1558</v>
      </c>
      <c r="F165" t="s">
        <v>893</v>
      </c>
      <c r="G165" t="s">
        <v>1559</v>
      </c>
      <c r="H165" t="s">
        <v>1271</v>
      </c>
      <c r="I165">
        <v>183.41</v>
      </c>
      <c r="J165">
        <v>598.87</v>
      </c>
      <c r="K165">
        <v>10</v>
      </c>
      <c r="L165">
        <v>7.13</v>
      </c>
      <c r="M165">
        <v>200.54</v>
      </c>
      <c r="N165">
        <v>616</v>
      </c>
    </row>
    <row r="166" spans="1:14" x14ac:dyDescent="0.25">
      <c r="A166" t="s">
        <v>299</v>
      </c>
      <c r="B166" t="s">
        <v>1560</v>
      </c>
      <c r="C166" t="s">
        <v>780</v>
      </c>
      <c r="D166" t="s">
        <v>1561</v>
      </c>
      <c r="E166" t="s">
        <v>965</v>
      </c>
      <c r="F166" t="s">
        <v>893</v>
      </c>
      <c r="G166" t="s">
        <v>966</v>
      </c>
      <c r="H166" t="s">
        <v>967</v>
      </c>
      <c r="I166">
        <v>181.61</v>
      </c>
      <c r="J166">
        <v>587.4</v>
      </c>
      <c r="K166">
        <v>10</v>
      </c>
      <c r="L166">
        <v>1.36</v>
      </c>
      <c r="M166">
        <v>192.97</v>
      </c>
      <c r="N166">
        <v>598.76</v>
      </c>
    </row>
    <row r="167" spans="1:14" x14ac:dyDescent="0.25">
      <c r="A167" t="s">
        <v>298</v>
      </c>
      <c r="B167" t="s">
        <v>1570</v>
      </c>
      <c r="C167" t="s">
        <v>622</v>
      </c>
      <c r="D167" t="s">
        <v>1571</v>
      </c>
      <c r="E167" t="s">
        <v>1572</v>
      </c>
      <c r="F167" t="s">
        <v>893</v>
      </c>
      <c r="G167" t="s">
        <v>1573</v>
      </c>
      <c r="H167" t="s">
        <v>939</v>
      </c>
      <c r="I167">
        <v>150.16999999999999</v>
      </c>
      <c r="J167">
        <v>577.54</v>
      </c>
      <c r="K167">
        <v>10</v>
      </c>
      <c r="L167">
        <v>1.36</v>
      </c>
      <c r="M167">
        <v>161.53</v>
      </c>
      <c r="N167">
        <v>588.9</v>
      </c>
    </row>
    <row r="168" spans="1:14" x14ac:dyDescent="0.25">
      <c r="A168" t="s">
        <v>499</v>
      </c>
      <c r="B168" t="s">
        <v>1567</v>
      </c>
      <c r="C168" t="s">
        <v>2564</v>
      </c>
      <c r="D168" t="s">
        <v>1568</v>
      </c>
      <c r="E168" t="s">
        <v>892</v>
      </c>
      <c r="F168" t="s">
        <v>893</v>
      </c>
      <c r="G168" t="s">
        <v>1569</v>
      </c>
      <c r="H168" t="s">
        <v>895</v>
      </c>
      <c r="I168">
        <v>168.63</v>
      </c>
      <c r="J168">
        <v>579.55999999999995</v>
      </c>
      <c r="K168">
        <v>10</v>
      </c>
      <c r="L168">
        <v>1.36</v>
      </c>
      <c r="M168">
        <v>179.99</v>
      </c>
      <c r="N168">
        <v>590.91999999999996</v>
      </c>
    </row>
    <row r="169" spans="1:14" x14ac:dyDescent="0.25">
      <c r="A169" t="s">
        <v>541</v>
      </c>
      <c r="B169" t="s">
        <v>1574</v>
      </c>
      <c r="C169" t="s">
        <v>80</v>
      </c>
      <c r="D169" t="s">
        <v>1575</v>
      </c>
      <c r="E169" t="s">
        <v>1576</v>
      </c>
      <c r="F169" t="s">
        <v>893</v>
      </c>
      <c r="G169" t="s">
        <v>1577</v>
      </c>
      <c r="H169" t="s">
        <v>895</v>
      </c>
      <c r="I169">
        <v>176.82</v>
      </c>
      <c r="J169">
        <v>589.79</v>
      </c>
      <c r="K169">
        <v>10</v>
      </c>
      <c r="L169">
        <v>7.13</v>
      </c>
      <c r="M169">
        <v>193.95</v>
      </c>
      <c r="N169">
        <v>606.91999999999996</v>
      </c>
    </row>
    <row r="170" spans="1:14" x14ac:dyDescent="0.25">
      <c r="A170" t="s">
        <v>557</v>
      </c>
      <c r="B170" t="s">
        <v>1578</v>
      </c>
      <c r="C170" t="s">
        <v>865</v>
      </c>
      <c r="D170" t="s">
        <v>1579</v>
      </c>
      <c r="E170" t="s">
        <v>1580</v>
      </c>
      <c r="F170" t="s">
        <v>893</v>
      </c>
      <c r="G170" t="s">
        <v>1581</v>
      </c>
      <c r="H170" t="s">
        <v>1128</v>
      </c>
      <c r="I170">
        <v>179.7</v>
      </c>
      <c r="J170">
        <v>577.1</v>
      </c>
      <c r="K170">
        <v>10</v>
      </c>
      <c r="L170">
        <v>1.36</v>
      </c>
      <c r="M170">
        <v>191.06</v>
      </c>
      <c r="N170">
        <v>588.46</v>
      </c>
    </row>
    <row r="171" spans="1:14" x14ac:dyDescent="0.25">
      <c r="A171" t="s">
        <v>665</v>
      </c>
      <c r="B171" t="s">
        <v>1582</v>
      </c>
      <c r="C171" t="s">
        <v>728</v>
      </c>
      <c r="D171" t="s">
        <v>1583</v>
      </c>
      <c r="E171" t="s">
        <v>1584</v>
      </c>
      <c r="F171" t="s">
        <v>893</v>
      </c>
      <c r="G171" t="s">
        <v>2496</v>
      </c>
      <c r="H171" t="s">
        <v>1549</v>
      </c>
      <c r="I171">
        <v>142.43</v>
      </c>
      <c r="J171">
        <v>583.77</v>
      </c>
      <c r="K171">
        <v>10</v>
      </c>
      <c r="L171">
        <v>7.13</v>
      </c>
      <c r="M171">
        <v>159.56</v>
      </c>
      <c r="N171">
        <v>600.9</v>
      </c>
    </row>
    <row r="172" spans="1:14" x14ac:dyDescent="0.25">
      <c r="A172" t="s">
        <v>300</v>
      </c>
      <c r="B172" t="s">
        <v>1586</v>
      </c>
      <c r="C172" t="s">
        <v>81</v>
      </c>
      <c r="D172" t="s">
        <v>1587</v>
      </c>
      <c r="E172" t="s">
        <v>1588</v>
      </c>
      <c r="F172" t="s">
        <v>893</v>
      </c>
      <c r="G172" t="s">
        <v>1589</v>
      </c>
      <c r="H172" t="s">
        <v>1233</v>
      </c>
      <c r="I172">
        <v>164.62</v>
      </c>
      <c r="J172">
        <v>569.86</v>
      </c>
      <c r="K172">
        <v>10</v>
      </c>
      <c r="L172">
        <v>1.36</v>
      </c>
      <c r="M172">
        <v>175.98</v>
      </c>
      <c r="N172">
        <v>581.22</v>
      </c>
    </row>
    <row r="173" spans="1:14" x14ac:dyDescent="0.25">
      <c r="A173" t="s">
        <v>546</v>
      </c>
      <c r="B173" t="s">
        <v>1590</v>
      </c>
      <c r="C173" t="s">
        <v>82</v>
      </c>
      <c r="D173" t="s">
        <v>2616</v>
      </c>
      <c r="E173" t="s">
        <v>1592</v>
      </c>
      <c r="F173" t="s">
        <v>893</v>
      </c>
      <c r="G173" t="s">
        <v>1593</v>
      </c>
      <c r="H173" t="s">
        <v>1594</v>
      </c>
      <c r="I173">
        <v>165.56</v>
      </c>
      <c r="J173">
        <v>604.28</v>
      </c>
      <c r="K173">
        <v>10</v>
      </c>
      <c r="L173">
        <v>7.13</v>
      </c>
      <c r="M173">
        <v>182.69</v>
      </c>
      <c r="N173">
        <v>621.41</v>
      </c>
    </row>
    <row r="174" spans="1:14" x14ac:dyDescent="0.25">
      <c r="A174" t="s">
        <v>301</v>
      </c>
      <c r="B174" t="s">
        <v>1595</v>
      </c>
      <c r="C174" t="s">
        <v>83</v>
      </c>
      <c r="D174" t="s">
        <v>1596</v>
      </c>
      <c r="E174" t="s">
        <v>1063</v>
      </c>
      <c r="F174" t="s">
        <v>893</v>
      </c>
      <c r="G174" t="s">
        <v>1064</v>
      </c>
      <c r="H174" t="s">
        <v>1065</v>
      </c>
      <c r="I174">
        <v>176.31</v>
      </c>
      <c r="J174">
        <v>593.27</v>
      </c>
      <c r="K174">
        <v>10</v>
      </c>
      <c r="L174">
        <v>1.36</v>
      </c>
      <c r="M174">
        <v>187.67</v>
      </c>
      <c r="N174">
        <v>604.63</v>
      </c>
    </row>
    <row r="175" spans="1:14" x14ac:dyDescent="0.25">
      <c r="A175" t="s">
        <v>544</v>
      </c>
      <c r="B175" t="s">
        <v>1597</v>
      </c>
      <c r="C175" t="s">
        <v>84</v>
      </c>
      <c r="D175" t="s">
        <v>1598</v>
      </c>
      <c r="E175" t="s">
        <v>1599</v>
      </c>
      <c r="F175" t="s">
        <v>893</v>
      </c>
      <c r="G175" t="s">
        <v>1600</v>
      </c>
      <c r="H175" t="s">
        <v>1271</v>
      </c>
      <c r="I175">
        <v>160.24</v>
      </c>
      <c r="J175">
        <v>578.27</v>
      </c>
      <c r="K175">
        <v>10</v>
      </c>
      <c r="L175">
        <v>7.13</v>
      </c>
      <c r="M175">
        <v>177.37</v>
      </c>
      <c r="N175">
        <v>595.4</v>
      </c>
    </row>
    <row r="176" spans="1:14" x14ac:dyDescent="0.25">
      <c r="A176" t="s">
        <v>458</v>
      </c>
      <c r="B176" t="s">
        <v>1601</v>
      </c>
      <c r="C176" t="s">
        <v>628</v>
      </c>
      <c r="D176" t="s">
        <v>1602</v>
      </c>
      <c r="E176" t="s">
        <v>1603</v>
      </c>
      <c r="F176" t="s">
        <v>893</v>
      </c>
      <c r="G176" t="s">
        <v>1604</v>
      </c>
      <c r="H176" t="s">
        <v>1603</v>
      </c>
      <c r="I176">
        <v>182.7</v>
      </c>
      <c r="J176">
        <v>581.73</v>
      </c>
      <c r="K176">
        <v>10</v>
      </c>
      <c r="L176">
        <v>0</v>
      </c>
      <c r="M176">
        <v>192.7</v>
      </c>
      <c r="N176">
        <v>591.73</v>
      </c>
    </row>
    <row r="177" spans="1:14" x14ac:dyDescent="0.25">
      <c r="A177" t="s">
        <v>304</v>
      </c>
      <c r="B177" t="s">
        <v>1614</v>
      </c>
      <c r="C177" t="s">
        <v>2565</v>
      </c>
      <c r="D177" t="s">
        <v>1615</v>
      </c>
      <c r="E177" t="s">
        <v>912</v>
      </c>
      <c r="F177" t="s">
        <v>893</v>
      </c>
      <c r="G177" t="s">
        <v>913</v>
      </c>
      <c r="H177" t="s">
        <v>914</v>
      </c>
      <c r="I177">
        <v>169.23</v>
      </c>
      <c r="J177">
        <v>578.91999999999996</v>
      </c>
      <c r="K177">
        <v>10</v>
      </c>
      <c r="L177">
        <v>7.13</v>
      </c>
      <c r="M177">
        <v>186.36</v>
      </c>
      <c r="N177">
        <v>596.04999999999995</v>
      </c>
    </row>
    <row r="178" spans="1:14" x14ac:dyDescent="0.25">
      <c r="A178" t="s">
        <v>2617</v>
      </c>
      <c r="B178" t="s">
        <v>2618</v>
      </c>
      <c r="C178" t="s">
        <v>2619</v>
      </c>
      <c r="D178" t="s">
        <v>1606</v>
      </c>
      <c r="E178" t="s">
        <v>907</v>
      </c>
      <c r="F178" t="s">
        <v>893</v>
      </c>
      <c r="G178" t="s">
        <v>908</v>
      </c>
      <c r="H178" t="s">
        <v>909</v>
      </c>
      <c r="I178">
        <v>156.84</v>
      </c>
      <c r="J178">
        <v>587.22</v>
      </c>
      <c r="K178">
        <v>10</v>
      </c>
      <c r="L178">
        <v>7.13</v>
      </c>
      <c r="M178">
        <v>173.97</v>
      </c>
      <c r="N178">
        <v>604.35</v>
      </c>
    </row>
    <row r="179" spans="1:14" x14ac:dyDescent="0.25">
      <c r="A179" t="s">
        <v>302</v>
      </c>
      <c r="B179" t="s">
        <v>1608</v>
      </c>
      <c r="C179" t="s">
        <v>781</v>
      </c>
      <c r="D179" t="s">
        <v>1609</v>
      </c>
      <c r="E179" t="s">
        <v>900</v>
      </c>
      <c r="F179" t="s">
        <v>893</v>
      </c>
      <c r="G179" t="s">
        <v>1610</v>
      </c>
      <c r="H179" t="s">
        <v>952</v>
      </c>
      <c r="I179">
        <v>194.7</v>
      </c>
      <c r="J179">
        <v>592.12</v>
      </c>
      <c r="K179">
        <v>10</v>
      </c>
      <c r="L179">
        <v>7.13</v>
      </c>
      <c r="M179">
        <v>211.83</v>
      </c>
      <c r="N179">
        <v>609.25</v>
      </c>
    </row>
    <row r="180" spans="1:14" x14ac:dyDescent="0.25">
      <c r="A180" t="s">
        <v>303</v>
      </c>
      <c r="B180" t="s">
        <v>1611</v>
      </c>
      <c r="C180" t="s">
        <v>782</v>
      </c>
      <c r="D180" t="s">
        <v>1612</v>
      </c>
      <c r="E180" t="s">
        <v>1001</v>
      </c>
      <c r="F180" t="s">
        <v>893</v>
      </c>
      <c r="G180" t="s">
        <v>1613</v>
      </c>
      <c r="H180" t="s">
        <v>1003</v>
      </c>
      <c r="I180">
        <v>182.81</v>
      </c>
      <c r="J180">
        <v>578.19000000000005</v>
      </c>
      <c r="K180">
        <v>10</v>
      </c>
      <c r="L180">
        <v>1.36</v>
      </c>
      <c r="M180">
        <v>194.17</v>
      </c>
      <c r="N180">
        <v>589.54999999999995</v>
      </c>
    </row>
    <row r="181" spans="1:14" x14ac:dyDescent="0.25">
      <c r="A181" t="s">
        <v>305</v>
      </c>
      <c r="B181" t="s">
        <v>1616</v>
      </c>
      <c r="C181" t="s">
        <v>85</v>
      </c>
      <c r="D181" t="s">
        <v>1617</v>
      </c>
      <c r="E181" t="s">
        <v>1222</v>
      </c>
      <c r="F181" t="s">
        <v>893</v>
      </c>
      <c r="G181" t="s">
        <v>1618</v>
      </c>
      <c r="H181" t="s">
        <v>1003</v>
      </c>
      <c r="I181">
        <v>196.31</v>
      </c>
      <c r="J181">
        <v>595.11</v>
      </c>
      <c r="K181">
        <v>10</v>
      </c>
      <c r="L181">
        <v>1.36</v>
      </c>
      <c r="M181">
        <v>207.67</v>
      </c>
      <c r="N181">
        <v>606.47</v>
      </c>
    </row>
    <row r="182" spans="1:14" x14ac:dyDescent="0.25">
      <c r="A182" t="s">
        <v>306</v>
      </c>
      <c r="B182" t="s">
        <v>1619</v>
      </c>
      <c r="C182" t="s">
        <v>86</v>
      </c>
      <c r="D182" t="s">
        <v>1620</v>
      </c>
      <c r="E182" t="s">
        <v>1621</v>
      </c>
      <c r="F182" t="s">
        <v>893</v>
      </c>
      <c r="G182" t="s">
        <v>1622</v>
      </c>
      <c r="H182" t="s">
        <v>1153</v>
      </c>
      <c r="I182">
        <v>127.64</v>
      </c>
      <c r="J182">
        <v>580.27</v>
      </c>
      <c r="K182">
        <v>10</v>
      </c>
      <c r="L182">
        <v>1.36</v>
      </c>
      <c r="M182">
        <v>139</v>
      </c>
      <c r="N182">
        <v>591.63</v>
      </c>
    </row>
    <row r="183" spans="1:14" x14ac:dyDescent="0.25">
      <c r="A183" t="s">
        <v>526</v>
      </c>
      <c r="B183" t="s">
        <v>1623</v>
      </c>
      <c r="C183" t="s">
        <v>858</v>
      </c>
      <c r="D183" t="s">
        <v>1624</v>
      </c>
      <c r="E183" t="s">
        <v>1625</v>
      </c>
      <c r="F183" t="s">
        <v>893</v>
      </c>
      <c r="G183" t="s">
        <v>1626</v>
      </c>
      <c r="H183" t="s">
        <v>952</v>
      </c>
      <c r="I183">
        <v>130.93</v>
      </c>
      <c r="J183">
        <v>584.19000000000005</v>
      </c>
      <c r="K183">
        <v>10</v>
      </c>
      <c r="L183">
        <v>1.36</v>
      </c>
      <c r="M183">
        <v>142.29</v>
      </c>
      <c r="N183">
        <v>595.54999999999995</v>
      </c>
    </row>
    <row r="184" spans="1:14" x14ac:dyDescent="0.25">
      <c r="A184" t="s">
        <v>678</v>
      </c>
      <c r="B184" t="s">
        <v>1627</v>
      </c>
      <c r="C184" t="s">
        <v>730</v>
      </c>
      <c r="D184" t="s">
        <v>1628</v>
      </c>
      <c r="E184" t="s">
        <v>1629</v>
      </c>
      <c r="F184" t="s">
        <v>893</v>
      </c>
      <c r="G184" t="s">
        <v>1630</v>
      </c>
      <c r="H184" t="s">
        <v>952</v>
      </c>
      <c r="I184">
        <v>171.76</v>
      </c>
      <c r="J184">
        <v>577.15</v>
      </c>
      <c r="K184">
        <v>10</v>
      </c>
      <c r="L184">
        <v>1.36</v>
      </c>
      <c r="M184">
        <v>183.12</v>
      </c>
      <c r="N184">
        <v>588.51</v>
      </c>
    </row>
    <row r="185" spans="1:14" x14ac:dyDescent="0.25">
      <c r="A185" t="s">
        <v>2566</v>
      </c>
      <c r="B185" t="s">
        <v>2567</v>
      </c>
      <c r="C185" t="s">
        <v>2568</v>
      </c>
      <c r="D185" t="s">
        <v>1456</v>
      </c>
      <c r="E185" t="s">
        <v>1457</v>
      </c>
      <c r="F185" t="s">
        <v>893</v>
      </c>
      <c r="G185" t="s">
        <v>2491</v>
      </c>
      <c r="H185" t="s">
        <v>1459</v>
      </c>
      <c r="I185">
        <v>179.46</v>
      </c>
      <c r="J185">
        <v>574.79999999999995</v>
      </c>
      <c r="K185">
        <v>10</v>
      </c>
      <c r="L185">
        <v>7.13</v>
      </c>
      <c r="M185">
        <v>196.59</v>
      </c>
      <c r="N185">
        <v>591.92999999999995</v>
      </c>
    </row>
    <row r="186" spans="1:14" x14ac:dyDescent="0.25">
      <c r="A186" t="s">
        <v>761</v>
      </c>
      <c r="B186" t="s">
        <v>1631</v>
      </c>
      <c r="C186" t="s">
        <v>762</v>
      </c>
      <c r="D186" t="s">
        <v>1632</v>
      </c>
      <c r="E186" t="s">
        <v>1633</v>
      </c>
      <c r="F186" t="s">
        <v>893</v>
      </c>
      <c r="G186" t="s">
        <v>1024</v>
      </c>
      <c r="H186" t="s">
        <v>1635</v>
      </c>
      <c r="I186">
        <v>162.76</v>
      </c>
      <c r="J186">
        <v>579.91</v>
      </c>
      <c r="K186">
        <v>10</v>
      </c>
      <c r="L186">
        <v>1.36</v>
      </c>
      <c r="M186">
        <v>174.12</v>
      </c>
      <c r="N186">
        <v>591.27</v>
      </c>
    </row>
    <row r="187" spans="1:14" x14ac:dyDescent="0.25">
      <c r="A187" t="s">
        <v>307</v>
      </c>
      <c r="B187" t="s">
        <v>1636</v>
      </c>
      <c r="C187" t="s">
        <v>87</v>
      </c>
      <c r="D187" t="s">
        <v>1637</v>
      </c>
      <c r="E187" t="s">
        <v>1638</v>
      </c>
      <c r="F187" t="s">
        <v>893</v>
      </c>
      <c r="G187" t="s">
        <v>1639</v>
      </c>
      <c r="H187" t="s">
        <v>987</v>
      </c>
      <c r="I187">
        <v>136.44999999999999</v>
      </c>
      <c r="J187">
        <v>554.02</v>
      </c>
      <c r="K187">
        <v>10</v>
      </c>
      <c r="L187">
        <v>1.36</v>
      </c>
      <c r="M187">
        <v>147.81</v>
      </c>
      <c r="N187">
        <v>565.38</v>
      </c>
    </row>
    <row r="188" spans="1:14" x14ac:dyDescent="0.25">
      <c r="A188" t="s">
        <v>489</v>
      </c>
      <c r="B188" t="s">
        <v>1640</v>
      </c>
      <c r="C188" t="s">
        <v>832</v>
      </c>
      <c r="D188" t="s">
        <v>1641</v>
      </c>
      <c r="E188" t="s">
        <v>1642</v>
      </c>
      <c r="F188" t="s">
        <v>893</v>
      </c>
      <c r="G188" t="s">
        <v>2405</v>
      </c>
      <c r="H188" t="s">
        <v>934</v>
      </c>
      <c r="I188">
        <v>149.66</v>
      </c>
      <c r="J188">
        <v>589.28</v>
      </c>
      <c r="K188">
        <v>10</v>
      </c>
      <c r="L188">
        <v>1.36</v>
      </c>
      <c r="M188">
        <v>161.02000000000001</v>
      </c>
      <c r="N188">
        <v>600.64</v>
      </c>
    </row>
    <row r="189" spans="1:14" x14ac:dyDescent="0.25">
      <c r="A189" t="s">
        <v>696</v>
      </c>
      <c r="B189" t="s">
        <v>1644</v>
      </c>
      <c r="C189" t="s">
        <v>740</v>
      </c>
      <c r="D189" t="s">
        <v>1645</v>
      </c>
      <c r="E189" t="s">
        <v>1646</v>
      </c>
      <c r="F189" t="s">
        <v>893</v>
      </c>
      <c r="G189" t="s">
        <v>2352</v>
      </c>
      <c r="H189" t="s">
        <v>1200</v>
      </c>
      <c r="I189">
        <v>109.76</v>
      </c>
      <c r="J189">
        <v>576.37</v>
      </c>
      <c r="K189">
        <v>10</v>
      </c>
      <c r="L189">
        <v>7.13</v>
      </c>
      <c r="M189">
        <v>126.89</v>
      </c>
      <c r="N189">
        <v>593.5</v>
      </c>
    </row>
    <row r="190" spans="1:14" x14ac:dyDescent="0.25">
      <c r="A190" t="s">
        <v>403</v>
      </c>
      <c r="B190" t="s">
        <v>1648</v>
      </c>
      <c r="C190" t="s">
        <v>88</v>
      </c>
      <c r="D190" t="s">
        <v>1649</v>
      </c>
      <c r="E190" t="s">
        <v>1650</v>
      </c>
      <c r="F190" t="s">
        <v>893</v>
      </c>
      <c r="G190" t="s">
        <v>2497</v>
      </c>
      <c r="H190" t="s">
        <v>1404</v>
      </c>
      <c r="I190">
        <v>167.67</v>
      </c>
      <c r="J190">
        <v>606.42999999999995</v>
      </c>
      <c r="K190">
        <v>10</v>
      </c>
      <c r="L190">
        <v>7.13</v>
      </c>
      <c r="M190">
        <v>184.8</v>
      </c>
      <c r="N190">
        <v>623.55999999999995</v>
      </c>
    </row>
    <row r="191" spans="1:14" x14ac:dyDescent="0.25">
      <c r="A191" t="s">
        <v>556</v>
      </c>
      <c r="B191" t="s">
        <v>2439</v>
      </c>
      <c r="C191" t="s">
        <v>89</v>
      </c>
      <c r="D191" t="s">
        <v>2440</v>
      </c>
      <c r="E191" t="s">
        <v>2441</v>
      </c>
      <c r="F191" t="s">
        <v>893</v>
      </c>
      <c r="G191" t="s">
        <v>2569</v>
      </c>
      <c r="H191" t="s">
        <v>1594</v>
      </c>
      <c r="I191">
        <v>135.08000000000001</v>
      </c>
      <c r="J191">
        <v>558.6</v>
      </c>
      <c r="K191">
        <v>10</v>
      </c>
      <c r="L191">
        <v>1.36</v>
      </c>
      <c r="M191">
        <v>146.44</v>
      </c>
      <c r="N191">
        <v>569.96</v>
      </c>
    </row>
    <row r="192" spans="1:14" x14ac:dyDescent="0.25">
      <c r="A192" t="s">
        <v>308</v>
      </c>
      <c r="B192" t="s">
        <v>1652</v>
      </c>
      <c r="C192" t="s">
        <v>90</v>
      </c>
      <c r="D192" t="s">
        <v>1653</v>
      </c>
      <c r="E192" t="s">
        <v>1298</v>
      </c>
      <c r="F192" t="s">
        <v>893</v>
      </c>
      <c r="G192" t="s">
        <v>1299</v>
      </c>
      <c r="H192" t="s">
        <v>1300</v>
      </c>
      <c r="I192">
        <v>141.43</v>
      </c>
      <c r="J192">
        <v>590.33000000000004</v>
      </c>
      <c r="K192">
        <v>10</v>
      </c>
      <c r="L192">
        <v>7.13</v>
      </c>
      <c r="M192">
        <v>158.56</v>
      </c>
      <c r="N192">
        <v>607.46</v>
      </c>
    </row>
    <row r="193" spans="1:14" x14ac:dyDescent="0.25">
      <c r="A193" t="s">
        <v>500</v>
      </c>
      <c r="B193" t="s">
        <v>1654</v>
      </c>
      <c r="C193" t="s">
        <v>2570</v>
      </c>
      <c r="D193" t="s">
        <v>1655</v>
      </c>
      <c r="E193" t="s">
        <v>1656</v>
      </c>
      <c r="F193" t="s">
        <v>893</v>
      </c>
      <c r="G193" t="s">
        <v>1657</v>
      </c>
      <c r="H193" t="s">
        <v>1658</v>
      </c>
      <c r="I193">
        <v>158.16</v>
      </c>
      <c r="J193">
        <v>587.25</v>
      </c>
      <c r="K193">
        <v>10</v>
      </c>
      <c r="L193">
        <v>1.36</v>
      </c>
      <c r="M193">
        <v>169.52</v>
      </c>
      <c r="N193">
        <v>598.61</v>
      </c>
    </row>
    <row r="194" spans="1:14" x14ac:dyDescent="0.25">
      <c r="A194" t="s">
        <v>501</v>
      </c>
      <c r="B194" t="s">
        <v>1659</v>
      </c>
      <c r="C194" t="s">
        <v>2571</v>
      </c>
      <c r="D194" t="s">
        <v>1660</v>
      </c>
      <c r="E194" t="s">
        <v>1661</v>
      </c>
      <c r="F194" t="s">
        <v>893</v>
      </c>
      <c r="G194" t="s">
        <v>1662</v>
      </c>
      <c r="H194" t="s">
        <v>909</v>
      </c>
      <c r="I194">
        <v>162.87</v>
      </c>
      <c r="J194">
        <v>608.16</v>
      </c>
      <c r="K194">
        <v>10</v>
      </c>
      <c r="L194">
        <v>7.13</v>
      </c>
      <c r="M194">
        <v>180</v>
      </c>
      <c r="N194">
        <v>625.29</v>
      </c>
    </row>
    <row r="195" spans="1:14" x14ac:dyDescent="0.25">
      <c r="A195" t="s">
        <v>490</v>
      </c>
      <c r="B195" t="s">
        <v>1663</v>
      </c>
      <c r="C195" t="s">
        <v>2572</v>
      </c>
      <c r="D195" t="s">
        <v>1664</v>
      </c>
      <c r="E195" t="s">
        <v>1665</v>
      </c>
      <c r="F195" t="s">
        <v>893</v>
      </c>
      <c r="G195" t="s">
        <v>1666</v>
      </c>
      <c r="H195" t="s">
        <v>1070</v>
      </c>
      <c r="I195">
        <v>145.97</v>
      </c>
      <c r="J195">
        <v>588.37</v>
      </c>
      <c r="K195">
        <v>10</v>
      </c>
      <c r="L195">
        <v>1.36</v>
      </c>
      <c r="M195">
        <v>157.33000000000001</v>
      </c>
      <c r="N195">
        <v>599.73</v>
      </c>
    </row>
    <row r="196" spans="1:14" x14ac:dyDescent="0.25">
      <c r="A196" t="s">
        <v>679</v>
      </c>
      <c r="B196" t="s">
        <v>1667</v>
      </c>
      <c r="C196" t="s">
        <v>680</v>
      </c>
      <c r="D196" t="s">
        <v>1668</v>
      </c>
      <c r="E196" t="s">
        <v>1669</v>
      </c>
      <c r="F196" t="s">
        <v>893</v>
      </c>
      <c r="G196" t="s">
        <v>2498</v>
      </c>
      <c r="H196" t="s">
        <v>1333</v>
      </c>
      <c r="I196">
        <v>154.02000000000001</v>
      </c>
      <c r="J196">
        <v>586.65</v>
      </c>
      <c r="K196">
        <v>10</v>
      </c>
      <c r="L196">
        <v>1.36</v>
      </c>
      <c r="M196">
        <v>165.38</v>
      </c>
      <c r="N196">
        <v>598.01</v>
      </c>
    </row>
    <row r="197" spans="1:14" x14ac:dyDescent="0.25">
      <c r="A197" t="s">
        <v>2620</v>
      </c>
      <c r="B197" t="s">
        <v>2621</v>
      </c>
      <c r="C197" t="s">
        <v>2622</v>
      </c>
      <c r="D197" t="s">
        <v>1672</v>
      </c>
      <c r="E197" t="s">
        <v>1673</v>
      </c>
      <c r="F197" t="s">
        <v>893</v>
      </c>
      <c r="G197" t="s">
        <v>1674</v>
      </c>
      <c r="H197" t="s">
        <v>982</v>
      </c>
      <c r="I197">
        <v>175.65</v>
      </c>
      <c r="J197">
        <v>595.71</v>
      </c>
      <c r="K197">
        <v>10</v>
      </c>
      <c r="L197">
        <v>7.13</v>
      </c>
      <c r="M197">
        <v>192.78</v>
      </c>
      <c r="N197">
        <v>612.84</v>
      </c>
    </row>
    <row r="198" spans="1:14" x14ac:dyDescent="0.25">
      <c r="A198" t="s">
        <v>550</v>
      </c>
      <c r="B198" t="s">
        <v>2442</v>
      </c>
      <c r="C198" t="s">
        <v>227</v>
      </c>
      <c r="D198" t="s">
        <v>2443</v>
      </c>
      <c r="E198" t="s">
        <v>1635</v>
      </c>
      <c r="F198" t="s">
        <v>893</v>
      </c>
      <c r="G198" t="s">
        <v>2078</v>
      </c>
      <c r="H198" t="s">
        <v>1238</v>
      </c>
      <c r="I198">
        <v>158.53</v>
      </c>
      <c r="J198">
        <v>614.49</v>
      </c>
      <c r="K198">
        <v>10</v>
      </c>
      <c r="L198">
        <v>7.13</v>
      </c>
      <c r="M198">
        <v>175.66</v>
      </c>
      <c r="N198">
        <v>631.62</v>
      </c>
    </row>
    <row r="199" spans="1:14" x14ac:dyDescent="0.25">
      <c r="A199" t="s">
        <v>675</v>
      </c>
      <c r="B199" t="s">
        <v>1678</v>
      </c>
      <c r="C199" t="s">
        <v>732</v>
      </c>
      <c r="D199" t="s">
        <v>1679</v>
      </c>
      <c r="E199" t="s">
        <v>1680</v>
      </c>
      <c r="F199" t="s">
        <v>893</v>
      </c>
      <c r="G199" t="s">
        <v>1856</v>
      </c>
      <c r="H199" t="s">
        <v>1682</v>
      </c>
      <c r="I199">
        <v>149.78</v>
      </c>
      <c r="J199">
        <v>595.62</v>
      </c>
      <c r="K199">
        <v>10</v>
      </c>
      <c r="L199">
        <v>7.13</v>
      </c>
      <c r="M199">
        <v>166.91</v>
      </c>
      <c r="N199">
        <v>612.75</v>
      </c>
    </row>
    <row r="200" spans="1:14" x14ac:dyDescent="0.25">
      <c r="A200" t="s">
        <v>434</v>
      </c>
      <c r="B200" t="s">
        <v>1683</v>
      </c>
      <c r="C200" t="s">
        <v>93</v>
      </c>
      <c r="D200" t="s">
        <v>1684</v>
      </c>
      <c r="E200" t="s">
        <v>1200</v>
      </c>
      <c r="F200" t="s">
        <v>893</v>
      </c>
      <c r="G200" t="s">
        <v>1201</v>
      </c>
      <c r="H200" t="s">
        <v>895</v>
      </c>
      <c r="I200">
        <v>165.81</v>
      </c>
      <c r="J200">
        <v>579.14</v>
      </c>
      <c r="K200">
        <v>10</v>
      </c>
      <c r="L200">
        <v>1.36</v>
      </c>
      <c r="M200">
        <v>177.17</v>
      </c>
      <c r="N200">
        <v>590.5</v>
      </c>
    </row>
    <row r="201" spans="1:14" x14ac:dyDescent="0.25">
      <c r="A201" t="s">
        <v>309</v>
      </c>
      <c r="B201" t="s">
        <v>1685</v>
      </c>
      <c r="C201" t="s">
        <v>94</v>
      </c>
      <c r="D201" t="s">
        <v>1686</v>
      </c>
      <c r="E201" t="s">
        <v>1687</v>
      </c>
      <c r="F201" t="s">
        <v>893</v>
      </c>
      <c r="G201" t="s">
        <v>1688</v>
      </c>
      <c r="H201" t="s">
        <v>1281</v>
      </c>
      <c r="I201">
        <v>125.66</v>
      </c>
      <c r="J201">
        <v>598.32000000000005</v>
      </c>
      <c r="K201">
        <v>10</v>
      </c>
      <c r="L201">
        <v>7.13</v>
      </c>
      <c r="M201">
        <v>142.79</v>
      </c>
      <c r="N201">
        <v>615.45000000000005</v>
      </c>
    </row>
    <row r="202" spans="1:14" x14ac:dyDescent="0.25">
      <c r="A202" t="s">
        <v>456</v>
      </c>
      <c r="B202" t="s">
        <v>1689</v>
      </c>
      <c r="C202" t="s">
        <v>95</v>
      </c>
      <c r="D202" t="s">
        <v>1690</v>
      </c>
      <c r="E202" t="s">
        <v>892</v>
      </c>
      <c r="F202" t="s">
        <v>893</v>
      </c>
      <c r="G202" t="s">
        <v>894</v>
      </c>
      <c r="H202" t="s">
        <v>895</v>
      </c>
      <c r="I202">
        <v>168.32</v>
      </c>
      <c r="J202">
        <v>592.03</v>
      </c>
      <c r="K202">
        <v>10</v>
      </c>
      <c r="L202">
        <v>7.13</v>
      </c>
      <c r="M202">
        <v>185.45</v>
      </c>
      <c r="N202">
        <v>609.16</v>
      </c>
    </row>
    <row r="203" spans="1:14" x14ac:dyDescent="0.25">
      <c r="A203" t="s">
        <v>455</v>
      </c>
      <c r="B203" t="s">
        <v>1692</v>
      </c>
      <c r="C203" t="s">
        <v>96</v>
      </c>
      <c r="D203" t="s">
        <v>1693</v>
      </c>
      <c r="E203" t="s">
        <v>892</v>
      </c>
      <c r="F203" t="s">
        <v>893</v>
      </c>
      <c r="G203" t="s">
        <v>894</v>
      </c>
      <c r="H203" t="s">
        <v>895</v>
      </c>
      <c r="I203">
        <v>157.55000000000001</v>
      </c>
      <c r="J203">
        <v>582.39</v>
      </c>
      <c r="K203">
        <v>10</v>
      </c>
      <c r="L203">
        <v>7.13</v>
      </c>
      <c r="M203">
        <v>174.68</v>
      </c>
      <c r="N203">
        <v>599.52</v>
      </c>
    </row>
    <row r="204" spans="1:14" x14ac:dyDescent="0.25">
      <c r="A204" t="s">
        <v>310</v>
      </c>
      <c r="B204" t="s">
        <v>1694</v>
      </c>
      <c r="C204" t="s">
        <v>97</v>
      </c>
      <c r="D204" t="s">
        <v>1695</v>
      </c>
      <c r="E204" t="s">
        <v>1696</v>
      </c>
      <c r="F204" t="s">
        <v>893</v>
      </c>
      <c r="G204" t="s">
        <v>1697</v>
      </c>
      <c r="H204" t="s">
        <v>909</v>
      </c>
      <c r="I204">
        <v>162.22</v>
      </c>
      <c r="J204">
        <v>578.04999999999995</v>
      </c>
      <c r="K204">
        <v>10</v>
      </c>
      <c r="L204">
        <v>1.36</v>
      </c>
      <c r="M204">
        <v>173.58</v>
      </c>
      <c r="N204">
        <v>589.41</v>
      </c>
    </row>
    <row r="205" spans="1:14" x14ac:dyDescent="0.25">
      <c r="A205" t="s">
        <v>411</v>
      </c>
      <c r="B205" t="s">
        <v>1698</v>
      </c>
      <c r="C205" t="s">
        <v>98</v>
      </c>
      <c r="D205" t="s">
        <v>1699</v>
      </c>
      <c r="E205" t="s">
        <v>1700</v>
      </c>
      <c r="F205" t="s">
        <v>893</v>
      </c>
      <c r="G205" t="s">
        <v>1701</v>
      </c>
      <c r="H205" t="s">
        <v>1702</v>
      </c>
      <c r="I205">
        <v>141.01</v>
      </c>
      <c r="J205">
        <v>575.97</v>
      </c>
      <c r="K205">
        <v>10</v>
      </c>
      <c r="L205">
        <v>7.13</v>
      </c>
      <c r="M205">
        <v>158.13999999999999</v>
      </c>
      <c r="N205">
        <v>593.1</v>
      </c>
    </row>
    <row r="206" spans="1:14" x14ac:dyDescent="0.25">
      <c r="A206" t="s">
        <v>311</v>
      </c>
      <c r="B206" t="s">
        <v>1703</v>
      </c>
      <c r="C206" t="s">
        <v>99</v>
      </c>
      <c r="D206" t="s">
        <v>1704</v>
      </c>
      <c r="E206" t="s">
        <v>1705</v>
      </c>
      <c r="F206" t="s">
        <v>893</v>
      </c>
      <c r="G206" t="s">
        <v>1706</v>
      </c>
      <c r="H206" t="s">
        <v>1249</v>
      </c>
      <c r="I206">
        <v>147.38999999999999</v>
      </c>
      <c r="J206">
        <v>578.41</v>
      </c>
      <c r="K206">
        <v>10</v>
      </c>
      <c r="L206">
        <v>1.36</v>
      </c>
      <c r="M206">
        <v>158.75</v>
      </c>
      <c r="N206">
        <v>589.77</v>
      </c>
    </row>
    <row r="207" spans="1:14" x14ac:dyDescent="0.25">
      <c r="A207" t="s">
        <v>312</v>
      </c>
      <c r="B207" t="s">
        <v>1707</v>
      </c>
      <c r="C207" t="s">
        <v>783</v>
      </c>
      <c r="D207" t="s">
        <v>1708</v>
      </c>
      <c r="E207" t="s">
        <v>903</v>
      </c>
      <c r="F207" t="s">
        <v>893</v>
      </c>
      <c r="G207" t="s">
        <v>904</v>
      </c>
      <c r="H207" t="s">
        <v>903</v>
      </c>
      <c r="I207">
        <v>187.25</v>
      </c>
      <c r="J207">
        <v>614.91</v>
      </c>
      <c r="K207">
        <v>10</v>
      </c>
      <c r="L207">
        <v>1.36</v>
      </c>
      <c r="M207">
        <v>198.61</v>
      </c>
      <c r="N207">
        <v>626.27</v>
      </c>
    </row>
    <row r="208" spans="1:14" x14ac:dyDescent="0.25">
      <c r="A208" t="s">
        <v>422</v>
      </c>
      <c r="B208" t="s">
        <v>1710</v>
      </c>
      <c r="C208" t="s">
        <v>100</v>
      </c>
      <c r="D208" t="s">
        <v>1711</v>
      </c>
      <c r="E208" t="s">
        <v>1712</v>
      </c>
      <c r="F208" t="s">
        <v>893</v>
      </c>
      <c r="G208" t="s">
        <v>1713</v>
      </c>
      <c r="H208" t="s">
        <v>924</v>
      </c>
      <c r="I208">
        <v>168.5</v>
      </c>
      <c r="J208">
        <v>575.77</v>
      </c>
      <c r="K208">
        <v>10</v>
      </c>
      <c r="L208">
        <v>7.13</v>
      </c>
      <c r="M208">
        <v>185.63</v>
      </c>
      <c r="N208">
        <v>592.9</v>
      </c>
    </row>
    <row r="209" spans="1:14" x14ac:dyDescent="0.25">
      <c r="A209" t="s">
        <v>314</v>
      </c>
      <c r="B209" t="s">
        <v>1714</v>
      </c>
      <c r="C209" t="s">
        <v>643</v>
      </c>
      <c r="D209" t="s">
        <v>1715</v>
      </c>
      <c r="E209" t="s">
        <v>1716</v>
      </c>
      <c r="F209" t="s">
        <v>893</v>
      </c>
      <c r="G209" t="s">
        <v>1717</v>
      </c>
      <c r="H209" t="s">
        <v>987</v>
      </c>
      <c r="I209">
        <v>173.8</v>
      </c>
      <c r="J209">
        <v>592.5</v>
      </c>
      <c r="K209">
        <v>10</v>
      </c>
      <c r="L209">
        <v>1.36</v>
      </c>
      <c r="M209">
        <v>185.16</v>
      </c>
      <c r="N209">
        <v>603.86</v>
      </c>
    </row>
    <row r="210" spans="1:14" x14ac:dyDescent="0.25">
      <c r="A210" t="s">
        <v>315</v>
      </c>
      <c r="B210" t="s">
        <v>1718</v>
      </c>
      <c r="C210" t="s">
        <v>785</v>
      </c>
      <c r="D210" t="s">
        <v>1719</v>
      </c>
      <c r="E210" t="s">
        <v>942</v>
      </c>
      <c r="F210" t="s">
        <v>893</v>
      </c>
      <c r="G210" t="s">
        <v>943</v>
      </c>
      <c r="H210" t="s">
        <v>942</v>
      </c>
      <c r="I210">
        <v>168.37</v>
      </c>
      <c r="J210">
        <v>588.46</v>
      </c>
      <c r="K210">
        <v>10</v>
      </c>
      <c r="L210">
        <v>1.36</v>
      </c>
      <c r="M210">
        <v>179.73</v>
      </c>
      <c r="N210">
        <v>599.82000000000005</v>
      </c>
    </row>
    <row r="211" spans="1:14" x14ac:dyDescent="0.25">
      <c r="A211" t="s">
        <v>316</v>
      </c>
      <c r="B211" t="s">
        <v>1720</v>
      </c>
      <c r="C211" t="s">
        <v>101</v>
      </c>
      <c r="D211" t="s">
        <v>1721</v>
      </c>
      <c r="E211" t="s">
        <v>1722</v>
      </c>
      <c r="F211" t="s">
        <v>893</v>
      </c>
      <c r="G211" t="s">
        <v>1723</v>
      </c>
      <c r="H211" t="s">
        <v>1724</v>
      </c>
      <c r="I211">
        <v>164.51</v>
      </c>
      <c r="J211">
        <v>567.16</v>
      </c>
      <c r="K211">
        <v>10</v>
      </c>
      <c r="L211">
        <v>7.13</v>
      </c>
      <c r="M211">
        <v>181.64</v>
      </c>
      <c r="N211">
        <v>584.29</v>
      </c>
    </row>
    <row r="212" spans="1:14" x14ac:dyDescent="0.25">
      <c r="A212" t="s">
        <v>502</v>
      </c>
      <c r="B212" t="s">
        <v>1725</v>
      </c>
      <c r="C212" t="s">
        <v>2573</v>
      </c>
      <c r="D212" t="s">
        <v>1726</v>
      </c>
      <c r="E212" t="s">
        <v>1727</v>
      </c>
      <c r="F212" t="s">
        <v>893</v>
      </c>
      <c r="G212" t="s">
        <v>1728</v>
      </c>
      <c r="H212" t="s">
        <v>1325</v>
      </c>
      <c r="I212">
        <v>132.96</v>
      </c>
      <c r="J212">
        <v>560.02</v>
      </c>
      <c r="K212">
        <v>10</v>
      </c>
      <c r="L212">
        <v>7.13</v>
      </c>
      <c r="M212">
        <v>150.09</v>
      </c>
      <c r="N212">
        <v>577.15</v>
      </c>
    </row>
    <row r="213" spans="1:14" x14ac:dyDescent="0.25">
      <c r="A213" t="s">
        <v>317</v>
      </c>
      <c r="B213" t="s">
        <v>1729</v>
      </c>
      <c r="C213" t="s">
        <v>103</v>
      </c>
      <c r="D213" t="s">
        <v>1730</v>
      </c>
      <c r="E213" t="s">
        <v>1731</v>
      </c>
      <c r="F213" t="s">
        <v>893</v>
      </c>
      <c r="G213" t="s">
        <v>1732</v>
      </c>
      <c r="H213" t="s">
        <v>1256</v>
      </c>
      <c r="I213">
        <v>172.79</v>
      </c>
      <c r="J213">
        <v>595.51</v>
      </c>
      <c r="K213">
        <v>10</v>
      </c>
      <c r="L213">
        <v>7.13</v>
      </c>
      <c r="M213">
        <v>189.92</v>
      </c>
      <c r="N213">
        <v>612.64</v>
      </c>
    </row>
    <row r="214" spans="1:14" x14ac:dyDescent="0.25">
      <c r="A214" t="s">
        <v>318</v>
      </c>
      <c r="B214" t="s">
        <v>1733</v>
      </c>
      <c r="C214" t="s">
        <v>104</v>
      </c>
      <c r="D214" t="s">
        <v>1734</v>
      </c>
      <c r="E214" t="s">
        <v>1735</v>
      </c>
      <c r="F214" t="s">
        <v>893</v>
      </c>
      <c r="G214" t="s">
        <v>1736</v>
      </c>
      <c r="H214" t="s">
        <v>1228</v>
      </c>
      <c r="I214">
        <v>149.66</v>
      </c>
      <c r="J214">
        <v>587.38</v>
      </c>
      <c r="K214">
        <v>10</v>
      </c>
      <c r="L214">
        <v>7.13</v>
      </c>
      <c r="M214">
        <v>166.79</v>
      </c>
      <c r="N214">
        <v>604.51</v>
      </c>
    </row>
    <row r="215" spans="1:14" x14ac:dyDescent="0.25">
      <c r="A215" t="s">
        <v>503</v>
      </c>
      <c r="B215" t="s">
        <v>1737</v>
      </c>
      <c r="C215" t="s">
        <v>2574</v>
      </c>
      <c r="D215" t="s">
        <v>1738</v>
      </c>
      <c r="E215" t="s">
        <v>1739</v>
      </c>
      <c r="F215" t="s">
        <v>893</v>
      </c>
      <c r="G215" t="s">
        <v>1740</v>
      </c>
      <c r="H215" t="s">
        <v>1724</v>
      </c>
      <c r="I215">
        <v>178.5</v>
      </c>
      <c r="J215">
        <v>590.75</v>
      </c>
      <c r="K215">
        <v>10</v>
      </c>
      <c r="L215">
        <v>7.13</v>
      </c>
      <c r="M215">
        <v>195.63</v>
      </c>
      <c r="N215">
        <v>607.88</v>
      </c>
    </row>
    <row r="216" spans="1:14" x14ac:dyDescent="0.25">
      <c r="A216" t="s">
        <v>319</v>
      </c>
      <c r="B216" t="s">
        <v>1741</v>
      </c>
      <c r="C216" t="s">
        <v>786</v>
      </c>
      <c r="D216" t="s">
        <v>2444</v>
      </c>
      <c r="E216" t="s">
        <v>1743</v>
      </c>
      <c r="F216" t="s">
        <v>893</v>
      </c>
      <c r="G216" t="s">
        <v>1744</v>
      </c>
      <c r="H216" t="s">
        <v>1059</v>
      </c>
      <c r="I216">
        <v>168.89</v>
      </c>
      <c r="J216">
        <v>578.55999999999995</v>
      </c>
      <c r="K216">
        <v>10</v>
      </c>
      <c r="L216">
        <v>7.13</v>
      </c>
      <c r="M216">
        <v>186.02</v>
      </c>
      <c r="N216">
        <v>595.69000000000005</v>
      </c>
    </row>
    <row r="217" spans="1:14" x14ac:dyDescent="0.25">
      <c r="A217" t="s">
        <v>320</v>
      </c>
      <c r="B217" t="s">
        <v>1745</v>
      </c>
      <c r="C217" t="s">
        <v>106</v>
      </c>
      <c r="D217" t="s">
        <v>1746</v>
      </c>
      <c r="E217" t="s">
        <v>1747</v>
      </c>
      <c r="F217" t="s">
        <v>893</v>
      </c>
      <c r="G217" t="s">
        <v>2150</v>
      </c>
      <c r="H217" t="s">
        <v>1635</v>
      </c>
      <c r="I217">
        <v>145.38</v>
      </c>
      <c r="J217">
        <v>579.14</v>
      </c>
      <c r="K217">
        <v>10</v>
      </c>
      <c r="L217">
        <v>7.13</v>
      </c>
      <c r="M217">
        <v>162.51</v>
      </c>
      <c r="N217">
        <v>596.27</v>
      </c>
    </row>
    <row r="218" spans="1:14" x14ac:dyDescent="0.25">
      <c r="A218" t="s">
        <v>578</v>
      </c>
      <c r="B218" t="s">
        <v>1749</v>
      </c>
      <c r="C218" t="s">
        <v>706</v>
      </c>
      <c r="D218" t="s">
        <v>1750</v>
      </c>
      <c r="E218" t="s">
        <v>892</v>
      </c>
      <c r="F218" t="s">
        <v>893</v>
      </c>
      <c r="G218" t="s">
        <v>2499</v>
      </c>
      <c r="H218" t="s">
        <v>895</v>
      </c>
      <c r="I218">
        <v>181.51</v>
      </c>
      <c r="J218">
        <v>596.9</v>
      </c>
      <c r="K218">
        <v>10</v>
      </c>
      <c r="L218">
        <v>7.13</v>
      </c>
      <c r="M218">
        <v>198.64</v>
      </c>
      <c r="N218">
        <v>614.03</v>
      </c>
    </row>
    <row r="219" spans="1:14" x14ac:dyDescent="0.25">
      <c r="A219" t="s">
        <v>580</v>
      </c>
      <c r="B219" t="s">
        <v>1752</v>
      </c>
      <c r="C219" t="s">
        <v>602</v>
      </c>
      <c r="D219" t="s">
        <v>1753</v>
      </c>
      <c r="E219" t="s">
        <v>903</v>
      </c>
      <c r="F219" t="s">
        <v>893</v>
      </c>
      <c r="G219" t="s">
        <v>904</v>
      </c>
      <c r="H219" t="s">
        <v>903</v>
      </c>
      <c r="I219">
        <v>188.88</v>
      </c>
      <c r="J219">
        <v>601.51</v>
      </c>
      <c r="K219">
        <v>10</v>
      </c>
      <c r="L219">
        <v>7.13</v>
      </c>
      <c r="M219">
        <v>206.01</v>
      </c>
      <c r="N219">
        <v>618.64</v>
      </c>
    </row>
    <row r="220" spans="1:14" x14ac:dyDescent="0.25">
      <c r="A220" t="s">
        <v>591</v>
      </c>
      <c r="B220" t="s">
        <v>1754</v>
      </c>
      <c r="C220" t="s">
        <v>593</v>
      </c>
      <c r="D220" t="s">
        <v>1755</v>
      </c>
      <c r="E220" t="s">
        <v>1222</v>
      </c>
      <c r="F220" t="s">
        <v>893</v>
      </c>
      <c r="G220" t="s">
        <v>1618</v>
      </c>
      <c r="H220" t="s">
        <v>1003</v>
      </c>
      <c r="I220">
        <v>196.66</v>
      </c>
      <c r="J220">
        <v>595.77</v>
      </c>
      <c r="K220">
        <v>10</v>
      </c>
      <c r="L220">
        <v>7.13</v>
      </c>
      <c r="M220">
        <v>213.79</v>
      </c>
      <c r="N220">
        <v>612.9</v>
      </c>
    </row>
    <row r="221" spans="1:14" x14ac:dyDescent="0.25">
      <c r="A221" t="s">
        <v>579</v>
      </c>
      <c r="B221" t="s">
        <v>1756</v>
      </c>
      <c r="C221" t="s">
        <v>601</v>
      </c>
      <c r="D221" t="s">
        <v>1757</v>
      </c>
      <c r="E221" t="s">
        <v>1170</v>
      </c>
      <c r="F221" t="s">
        <v>893</v>
      </c>
      <c r="G221" t="s">
        <v>2500</v>
      </c>
      <c r="H221" t="s">
        <v>1070</v>
      </c>
      <c r="I221">
        <v>194.37</v>
      </c>
      <c r="J221">
        <v>615.34</v>
      </c>
      <c r="K221">
        <v>10</v>
      </c>
      <c r="L221">
        <v>7.13</v>
      </c>
      <c r="M221">
        <v>211.5</v>
      </c>
      <c r="N221">
        <v>632.47</v>
      </c>
    </row>
    <row r="222" spans="1:14" x14ac:dyDescent="0.25">
      <c r="A222" t="s">
        <v>583</v>
      </c>
      <c r="B222" t="s">
        <v>1759</v>
      </c>
      <c r="C222" t="s">
        <v>574</v>
      </c>
      <c r="D222" t="s">
        <v>1760</v>
      </c>
      <c r="E222" t="s">
        <v>1260</v>
      </c>
      <c r="F222" t="s">
        <v>893</v>
      </c>
      <c r="G222" t="s">
        <v>1345</v>
      </c>
      <c r="H222" t="s">
        <v>952</v>
      </c>
      <c r="I222">
        <v>198.4</v>
      </c>
      <c r="J222">
        <v>598.99</v>
      </c>
      <c r="K222">
        <v>10</v>
      </c>
      <c r="L222">
        <v>7.13</v>
      </c>
      <c r="M222">
        <v>215.53</v>
      </c>
      <c r="N222">
        <v>616.12</v>
      </c>
    </row>
    <row r="223" spans="1:14" x14ac:dyDescent="0.25">
      <c r="A223" t="s">
        <v>577</v>
      </c>
      <c r="B223" t="s">
        <v>1762</v>
      </c>
      <c r="C223" t="s">
        <v>705</v>
      </c>
      <c r="D223" t="s">
        <v>1763</v>
      </c>
      <c r="E223" t="s">
        <v>1222</v>
      </c>
      <c r="F223" t="s">
        <v>893</v>
      </c>
      <c r="G223" t="s">
        <v>2189</v>
      </c>
      <c r="H223" t="s">
        <v>1003</v>
      </c>
      <c r="I223">
        <v>179.29</v>
      </c>
      <c r="J223">
        <v>587.87</v>
      </c>
      <c r="K223">
        <v>10</v>
      </c>
      <c r="L223">
        <v>7.13</v>
      </c>
      <c r="M223">
        <v>196.42</v>
      </c>
      <c r="N223">
        <v>605</v>
      </c>
    </row>
    <row r="224" spans="1:14" x14ac:dyDescent="0.25">
      <c r="A224" t="s">
        <v>321</v>
      </c>
      <c r="B224" t="s">
        <v>1765</v>
      </c>
      <c r="C224" t="s">
        <v>107</v>
      </c>
      <c r="D224" t="s">
        <v>1766</v>
      </c>
      <c r="E224" t="s">
        <v>1472</v>
      </c>
      <c r="F224" t="s">
        <v>893</v>
      </c>
      <c r="G224" t="s">
        <v>2501</v>
      </c>
      <c r="H224" t="s">
        <v>1472</v>
      </c>
      <c r="I224">
        <v>130.11000000000001</v>
      </c>
      <c r="J224">
        <v>565.01</v>
      </c>
      <c r="K224">
        <v>10</v>
      </c>
      <c r="L224">
        <v>7.13</v>
      </c>
      <c r="M224">
        <v>147.24</v>
      </c>
      <c r="N224">
        <v>582.14</v>
      </c>
    </row>
    <row r="225" spans="1:14" x14ac:dyDescent="0.25">
      <c r="A225" t="s">
        <v>322</v>
      </c>
      <c r="B225" t="s">
        <v>1768</v>
      </c>
      <c r="C225" t="s">
        <v>108</v>
      </c>
      <c r="D225" t="s">
        <v>1769</v>
      </c>
      <c r="E225" t="s">
        <v>1770</v>
      </c>
      <c r="F225" t="s">
        <v>893</v>
      </c>
      <c r="G225" t="s">
        <v>2502</v>
      </c>
      <c r="H225" t="s">
        <v>1291</v>
      </c>
      <c r="I225">
        <v>157</v>
      </c>
      <c r="J225">
        <v>569.01</v>
      </c>
      <c r="K225">
        <v>10</v>
      </c>
      <c r="L225">
        <v>7.13</v>
      </c>
      <c r="M225">
        <v>174.13</v>
      </c>
      <c r="N225">
        <v>586.14</v>
      </c>
    </row>
    <row r="226" spans="1:14" x14ac:dyDescent="0.25">
      <c r="A226" t="s">
        <v>467</v>
      </c>
      <c r="B226" t="s">
        <v>1772</v>
      </c>
      <c r="C226" t="s">
        <v>109</v>
      </c>
      <c r="D226" t="s">
        <v>1773</v>
      </c>
      <c r="E226" t="s">
        <v>1774</v>
      </c>
      <c r="F226" t="s">
        <v>893</v>
      </c>
      <c r="G226" t="s">
        <v>2503</v>
      </c>
      <c r="H226" t="s">
        <v>1114</v>
      </c>
      <c r="I226">
        <v>173.86</v>
      </c>
      <c r="J226">
        <v>585.52</v>
      </c>
      <c r="K226">
        <v>10</v>
      </c>
      <c r="L226">
        <v>7.13</v>
      </c>
      <c r="M226">
        <v>190.99</v>
      </c>
      <c r="N226">
        <v>602.65</v>
      </c>
    </row>
    <row r="227" spans="1:14" x14ac:dyDescent="0.25">
      <c r="A227" t="s">
        <v>323</v>
      </c>
      <c r="B227" t="s">
        <v>1776</v>
      </c>
      <c r="C227" t="s">
        <v>111</v>
      </c>
      <c r="D227" t="s">
        <v>1777</v>
      </c>
      <c r="E227" t="s">
        <v>1195</v>
      </c>
      <c r="F227" t="s">
        <v>893</v>
      </c>
      <c r="G227" t="s">
        <v>1196</v>
      </c>
      <c r="H227" t="s">
        <v>1197</v>
      </c>
      <c r="I227">
        <v>144.08000000000001</v>
      </c>
      <c r="J227">
        <v>603.05999999999995</v>
      </c>
      <c r="K227">
        <v>10</v>
      </c>
      <c r="L227">
        <v>7.13</v>
      </c>
      <c r="M227">
        <v>161.21</v>
      </c>
      <c r="N227">
        <v>620.19000000000005</v>
      </c>
    </row>
    <row r="228" spans="1:14" x14ac:dyDescent="0.25">
      <c r="A228" t="s">
        <v>324</v>
      </c>
      <c r="B228" t="s">
        <v>1778</v>
      </c>
      <c r="C228" t="s">
        <v>112</v>
      </c>
      <c r="D228" t="s">
        <v>1779</v>
      </c>
      <c r="E228" t="s">
        <v>1336</v>
      </c>
      <c r="F228" t="s">
        <v>893</v>
      </c>
      <c r="G228" t="s">
        <v>1353</v>
      </c>
      <c r="H228" t="s">
        <v>1338</v>
      </c>
      <c r="I228">
        <v>148.88</v>
      </c>
      <c r="J228">
        <v>585.91999999999996</v>
      </c>
      <c r="K228">
        <v>10</v>
      </c>
      <c r="L228">
        <v>1.36</v>
      </c>
      <c r="M228">
        <v>160.24</v>
      </c>
      <c r="N228">
        <v>597.28</v>
      </c>
    </row>
    <row r="229" spans="1:14" x14ac:dyDescent="0.25">
      <c r="A229" t="s">
        <v>325</v>
      </c>
      <c r="B229" t="s">
        <v>1780</v>
      </c>
      <c r="C229" t="s">
        <v>113</v>
      </c>
      <c r="D229" t="s">
        <v>1781</v>
      </c>
      <c r="E229" t="s">
        <v>1782</v>
      </c>
      <c r="F229" t="s">
        <v>893</v>
      </c>
      <c r="G229" t="s">
        <v>1783</v>
      </c>
      <c r="H229" t="s">
        <v>1029</v>
      </c>
      <c r="I229">
        <v>182.37</v>
      </c>
      <c r="J229">
        <v>583.72</v>
      </c>
      <c r="K229">
        <v>10</v>
      </c>
      <c r="L229">
        <v>1.36</v>
      </c>
      <c r="M229">
        <v>193.73</v>
      </c>
      <c r="N229">
        <v>595.08000000000004</v>
      </c>
    </row>
    <row r="230" spans="1:14" x14ac:dyDescent="0.25">
      <c r="A230" t="s">
        <v>505</v>
      </c>
      <c r="B230" t="s">
        <v>1784</v>
      </c>
      <c r="C230" t="s">
        <v>2575</v>
      </c>
      <c r="D230" t="s">
        <v>1785</v>
      </c>
      <c r="E230" t="s">
        <v>1786</v>
      </c>
      <c r="F230" t="s">
        <v>893</v>
      </c>
      <c r="G230" t="s">
        <v>1787</v>
      </c>
      <c r="H230" t="s">
        <v>1080</v>
      </c>
      <c r="I230">
        <v>145.36000000000001</v>
      </c>
      <c r="J230">
        <v>589.13</v>
      </c>
      <c r="K230">
        <v>10</v>
      </c>
      <c r="L230">
        <v>7.13</v>
      </c>
      <c r="M230">
        <v>162.49</v>
      </c>
      <c r="N230">
        <v>606.26</v>
      </c>
    </row>
    <row r="231" spans="1:14" x14ac:dyDescent="0.25">
      <c r="A231" t="s">
        <v>438</v>
      </c>
      <c r="B231" t="s">
        <v>1791</v>
      </c>
      <c r="C231" t="s">
        <v>626</v>
      </c>
      <c r="D231" t="s">
        <v>1792</v>
      </c>
      <c r="E231" t="s">
        <v>1252</v>
      </c>
      <c r="F231" t="s">
        <v>893</v>
      </c>
      <c r="G231" t="s">
        <v>1253</v>
      </c>
      <c r="H231" t="s">
        <v>1252</v>
      </c>
      <c r="I231">
        <v>158.51</v>
      </c>
      <c r="J231">
        <v>584.77</v>
      </c>
      <c r="K231">
        <v>10</v>
      </c>
      <c r="L231">
        <v>7.13</v>
      </c>
      <c r="M231">
        <v>175.64</v>
      </c>
      <c r="N231">
        <v>601.9</v>
      </c>
    </row>
    <row r="232" spans="1:14" x14ac:dyDescent="0.25">
      <c r="A232" t="s">
        <v>238</v>
      </c>
      <c r="B232" t="s">
        <v>1793</v>
      </c>
      <c r="C232" t="s">
        <v>767</v>
      </c>
      <c r="D232" t="s">
        <v>1794</v>
      </c>
      <c r="E232" t="s">
        <v>1252</v>
      </c>
      <c r="F232" t="s">
        <v>893</v>
      </c>
      <c r="G232" t="s">
        <v>1253</v>
      </c>
      <c r="H232" t="s">
        <v>1252</v>
      </c>
      <c r="I232">
        <v>191.53</v>
      </c>
      <c r="J232">
        <v>586.25</v>
      </c>
      <c r="K232">
        <v>10</v>
      </c>
      <c r="L232">
        <v>7.13</v>
      </c>
      <c r="M232">
        <v>208.66</v>
      </c>
      <c r="N232">
        <v>603.38</v>
      </c>
    </row>
    <row r="233" spans="1:14" x14ac:dyDescent="0.25">
      <c r="A233" t="s">
        <v>527</v>
      </c>
      <c r="B233" t="s">
        <v>1788</v>
      </c>
      <c r="C233" t="s">
        <v>2649</v>
      </c>
      <c r="D233" t="s">
        <v>1789</v>
      </c>
      <c r="E233" t="s">
        <v>1481</v>
      </c>
      <c r="F233" t="s">
        <v>893</v>
      </c>
      <c r="G233" t="s">
        <v>1790</v>
      </c>
      <c r="H233" t="s">
        <v>1472</v>
      </c>
      <c r="I233">
        <v>170.15</v>
      </c>
      <c r="J233">
        <v>565.69000000000005</v>
      </c>
      <c r="K233">
        <v>10</v>
      </c>
      <c r="L233">
        <v>1.36</v>
      </c>
      <c r="M233">
        <v>181.51</v>
      </c>
      <c r="N233">
        <v>577.04999999999995</v>
      </c>
    </row>
    <row r="234" spans="1:14" x14ac:dyDescent="0.25">
      <c r="A234" t="s">
        <v>448</v>
      </c>
      <c r="B234" t="s">
        <v>1795</v>
      </c>
      <c r="C234" t="s">
        <v>627</v>
      </c>
      <c r="D234" t="s">
        <v>1796</v>
      </c>
      <c r="E234" t="s">
        <v>1083</v>
      </c>
      <c r="F234" t="s">
        <v>893</v>
      </c>
      <c r="G234" t="s">
        <v>1084</v>
      </c>
      <c r="H234" t="s">
        <v>1085</v>
      </c>
      <c r="I234">
        <v>184.97</v>
      </c>
      <c r="J234">
        <v>585.74</v>
      </c>
      <c r="K234">
        <v>10</v>
      </c>
      <c r="L234">
        <v>1.36</v>
      </c>
      <c r="M234">
        <v>196.33</v>
      </c>
      <c r="N234">
        <v>597.1</v>
      </c>
    </row>
    <row r="235" spans="1:14" x14ac:dyDescent="0.25">
      <c r="A235" t="s">
        <v>326</v>
      </c>
      <c r="B235" t="s">
        <v>1797</v>
      </c>
      <c r="C235" t="s">
        <v>114</v>
      </c>
      <c r="D235" t="s">
        <v>1798</v>
      </c>
      <c r="E235" t="s">
        <v>1799</v>
      </c>
      <c r="F235" t="s">
        <v>893</v>
      </c>
      <c r="G235" t="s">
        <v>1800</v>
      </c>
      <c r="H235" t="s">
        <v>903</v>
      </c>
      <c r="I235">
        <v>180.48</v>
      </c>
      <c r="J235">
        <v>570.48</v>
      </c>
      <c r="K235">
        <v>10</v>
      </c>
      <c r="L235">
        <v>1.36</v>
      </c>
      <c r="M235">
        <v>191.84</v>
      </c>
      <c r="N235">
        <v>581.84</v>
      </c>
    </row>
    <row r="236" spans="1:14" x14ac:dyDescent="0.25">
      <c r="A236" t="s">
        <v>328</v>
      </c>
      <c r="B236" t="s">
        <v>1801</v>
      </c>
      <c r="C236" t="s">
        <v>116</v>
      </c>
      <c r="D236" t="s">
        <v>1802</v>
      </c>
      <c r="E236" t="s">
        <v>1803</v>
      </c>
      <c r="F236" t="s">
        <v>893</v>
      </c>
      <c r="G236" t="s">
        <v>1804</v>
      </c>
      <c r="H236" t="s">
        <v>1431</v>
      </c>
      <c r="I236">
        <v>152.93</v>
      </c>
      <c r="J236">
        <v>569.99</v>
      </c>
      <c r="K236">
        <v>10</v>
      </c>
      <c r="L236">
        <v>1.36</v>
      </c>
      <c r="M236">
        <v>164.29</v>
      </c>
      <c r="N236">
        <v>581.35</v>
      </c>
    </row>
    <row r="237" spans="1:14" x14ac:dyDescent="0.25">
      <c r="A237" t="s">
        <v>327</v>
      </c>
      <c r="B237" t="s">
        <v>1805</v>
      </c>
      <c r="C237" t="s">
        <v>115</v>
      </c>
      <c r="D237" t="s">
        <v>1806</v>
      </c>
      <c r="E237" t="s">
        <v>892</v>
      </c>
      <c r="F237" t="s">
        <v>893</v>
      </c>
      <c r="G237" t="s">
        <v>1807</v>
      </c>
      <c r="H237" t="s">
        <v>895</v>
      </c>
      <c r="I237">
        <v>182.65</v>
      </c>
      <c r="J237">
        <v>592.78</v>
      </c>
      <c r="K237">
        <v>10</v>
      </c>
      <c r="L237">
        <v>1.36</v>
      </c>
      <c r="M237">
        <v>194.01</v>
      </c>
      <c r="N237">
        <v>604.14</v>
      </c>
    </row>
    <row r="238" spans="1:14" x14ac:dyDescent="0.25">
      <c r="A238" t="s">
        <v>549</v>
      </c>
      <c r="B238" t="s">
        <v>1808</v>
      </c>
      <c r="C238" t="s">
        <v>225</v>
      </c>
      <c r="D238" t="s">
        <v>1809</v>
      </c>
      <c r="E238" t="s">
        <v>992</v>
      </c>
      <c r="F238" t="s">
        <v>893</v>
      </c>
      <c r="G238" t="s">
        <v>993</v>
      </c>
      <c r="H238" t="s">
        <v>972</v>
      </c>
      <c r="I238">
        <v>155.59</v>
      </c>
      <c r="J238">
        <v>587.38</v>
      </c>
      <c r="K238">
        <v>10</v>
      </c>
      <c r="L238">
        <v>7.13</v>
      </c>
      <c r="M238">
        <v>172.72</v>
      </c>
      <c r="N238">
        <v>604.51</v>
      </c>
    </row>
    <row r="239" spans="1:14" x14ac:dyDescent="0.25">
      <c r="A239" t="s">
        <v>430</v>
      </c>
      <c r="B239" t="s">
        <v>1810</v>
      </c>
      <c r="C239" t="s">
        <v>117</v>
      </c>
      <c r="D239" t="s">
        <v>1811</v>
      </c>
      <c r="E239" t="s">
        <v>1812</v>
      </c>
      <c r="F239" t="s">
        <v>893</v>
      </c>
      <c r="G239" t="s">
        <v>1813</v>
      </c>
      <c r="H239" t="s">
        <v>1594</v>
      </c>
      <c r="I239">
        <v>157.08000000000001</v>
      </c>
      <c r="J239">
        <v>585.59</v>
      </c>
      <c r="K239">
        <v>10</v>
      </c>
      <c r="L239">
        <v>7.13</v>
      </c>
      <c r="M239">
        <v>174.21</v>
      </c>
      <c r="N239">
        <v>602.72</v>
      </c>
    </row>
    <row r="240" spans="1:14" x14ac:dyDescent="0.25">
      <c r="A240" t="s">
        <v>547</v>
      </c>
      <c r="B240" t="s">
        <v>1814</v>
      </c>
      <c r="C240" t="s">
        <v>2576</v>
      </c>
      <c r="D240" t="s">
        <v>1815</v>
      </c>
      <c r="E240" t="s">
        <v>1816</v>
      </c>
      <c r="F240" t="s">
        <v>893</v>
      </c>
      <c r="G240" t="s">
        <v>1817</v>
      </c>
      <c r="H240" t="s">
        <v>952</v>
      </c>
      <c r="I240">
        <v>184.68</v>
      </c>
      <c r="J240">
        <v>595.77</v>
      </c>
      <c r="K240">
        <v>10</v>
      </c>
      <c r="L240">
        <v>1.36</v>
      </c>
      <c r="M240">
        <v>196.04</v>
      </c>
      <c r="N240">
        <v>607.13</v>
      </c>
    </row>
    <row r="241" spans="1:14" x14ac:dyDescent="0.25">
      <c r="A241" t="s">
        <v>329</v>
      </c>
      <c r="B241" t="s">
        <v>1818</v>
      </c>
      <c r="C241" t="s">
        <v>118</v>
      </c>
      <c r="D241" t="s">
        <v>1819</v>
      </c>
      <c r="E241" t="s">
        <v>1820</v>
      </c>
      <c r="F241" t="s">
        <v>893</v>
      </c>
      <c r="G241" t="s">
        <v>1821</v>
      </c>
      <c r="H241" t="s">
        <v>1197</v>
      </c>
      <c r="I241">
        <v>135.16</v>
      </c>
      <c r="J241">
        <v>584.14</v>
      </c>
      <c r="K241">
        <v>10</v>
      </c>
      <c r="L241">
        <v>7.13</v>
      </c>
      <c r="M241">
        <v>152.29</v>
      </c>
      <c r="N241">
        <v>601.27</v>
      </c>
    </row>
    <row r="242" spans="1:14" x14ac:dyDescent="0.25">
      <c r="A242" t="s">
        <v>413</v>
      </c>
      <c r="B242" t="s">
        <v>1822</v>
      </c>
      <c r="C242" t="s">
        <v>119</v>
      </c>
      <c r="D242" t="s">
        <v>1823</v>
      </c>
      <c r="E242" t="s">
        <v>1824</v>
      </c>
      <c r="F242" t="s">
        <v>893</v>
      </c>
      <c r="G242" t="s">
        <v>1825</v>
      </c>
      <c r="H242" t="s">
        <v>1826</v>
      </c>
      <c r="I242">
        <v>124.74</v>
      </c>
      <c r="J242">
        <v>570.35</v>
      </c>
      <c r="K242">
        <v>10</v>
      </c>
      <c r="L242">
        <v>7.13</v>
      </c>
      <c r="M242">
        <v>141.87</v>
      </c>
      <c r="N242">
        <v>587.48</v>
      </c>
    </row>
    <row r="243" spans="1:14" x14ac:dyDescent="0.25">
      <c r="A243" t="s">
        <v>425</v>
      </c>
      <c r="B243" t="s">
        <v>1827</v>
      </c>
      <c r="C243" t="s">
        <v>2577</v>
      </c>
      <c r="D243" t="s">
        <v>1828</v>
      </c>
      <c r="E243" t="s">
        <v>1829</v>
      </c>
      <c r="F243" t="s">
        <v>893</v>
      </c>
      <c r="G243" t="s">
        <v>2504</v>
      </c>
      <c r="H243" t="s">
        <v>1029</v>
      </c>
      <c r="I243">
        <v>140.19999999999999</v>
      </c>
      <c r="J243">
        <v>558.71</v>
      </c>
      <c r="K243">
        <v>10</v>
      </c>
      <c r="L243">
        <v>7.13</v>
      </c>
      <c r="M243">
        <v>157.33000000000001</v>
      </c>
      <c r="N243">
        <v>575.84</v>
      </c>
    </row>
    <row r="244" spans="1:14" x14ac:dyDescent="0.25">
      <c r="A244" t="s">
        <v>538</v>
      </c>
      <c r="B244" t="s">
        <v>1831</v>
      </c>
      <c r="C244" t="s">
        <v>861</v>
      </c>
      <c r="D244" t="s">
        <v>1832</v>
      </c>
      <c r="E244" t="s">
        <v>1833</v>
      </c>
      <c r="F244" t="s">
        <v>893</v>
      </c>
      <c r="G244" t="s">
        <v>2505</v>
      </c>
      <c r="H244" t="s">
        <v>957</v>
      </c>
      <c r="I244">
        <v>139.58000000000001</v>
      </c>
      <c r="J244">
        <v>609.16</v>
      </c>
      <c r="K244">
        <v>10</v>
      </c>
      <c r="L244">
        <v>7.13</v>
      </c>
      <c r="M244">
        <v>156.71</v>
      </c>
      <c r="N244">
        <v>626.29</v>
      </c>
    </row>
    <row r="245" spans="1:14" x14ac:dyDescent="0.25">
      <c r="A245" t="s">
        <v>386</v>
      </c>
      <c r="B245" t="s">
        <v>1835</v>
      </c>
      <c r="C245" t="s">
        <v>120</v>
      </c>
      <c r="D245" t="s">
        <v>1836</v>
      </c>
      <c r="E245" t="s">
        <v>1837</v>
      </c>
      <c r="F245" t="s">
        <v>893</v>
      </c>
      <c r="G245" t="s">
        <v>1838</v>
      </c>
      <c r="H245" t="s">
        <v>1238</v>
      </c>
      <c r="I245">
        <v>145.08000000000001</v>
      </c>
      <c r="J245">
        <v>581.33000000000004</v>
      </c>
      <c r="K245">
        <v>10</v>
      </c>
      <c r="L245">
        <v>7.13</v>
      </c>
      <c r="M245">
        <v>162.21</v>
      </c>
      <c r="N245">
        <v>598.46</v>
      </c>
    </row>
    <row r="246" spans="1:14" x14ac:dyDescent="0.25">
      <c r="A246" t="s">
        <v>464</v>
      </c>
      <c r="B246" t="s">
        <v>1839</v>
      </c>
      <c r="C246" t="s">
        <v>121</v>
      </c>
      <c r="D246" t="s">
        <v>1840</v>
      </c>
      <c r="E246" t="s">
        <v>1841</v>
      </c>
      <c r="F246" t="s">
        <v>893</v>
      </c>
      <c r="G246" t="s">
        <v>2506</v>
      </c>
      <c r="H246" t="s">
        <v>1133</v>
      </c>
      <c r="I246">
        <v>162.18</v>
      </c>
      <c r="J246">
        <v>575.20000000000005</v>
      </c>
      <c r="K246">
        <v>10</v>
      </c>
      <c r="L246">
        <v>7.13</v>
      </c>
      <c r="M246">
        <v>179.31</v>
      </c>
      <c r="N246">
        <v>592.33000000000004</v>
      </c>
    </row>
    <row r="247" spans="1:14" x14ac:dyDescent="0.25">
      <c r="A247" t="s">
        <v>690</v>
      </c>
      <c r="B247" t="s">
        <v>1843</v>
      </c>
      <c r="C247" t="s">
        <v>733</v>
      </c>
      <c r="D247" t="s">
        <v>1844</v>
      </c>
      <c r="E247" t="s">
        <v>1845</v>
      </c>
      <c r="F247" t="s">
        <v>893</v>
      </c>
      <c r="G247" t="s">
        <v>2672</v>
      </c>
      <c r="H247" t="s">
        <v>1413</v>
      </c>
      <c r="I247">
        <v>147.22999999999999</v>
      </c>
      <c r="J247">
        <v>568.20000000000005</v>
      </c>
      <c r="K247">
        <v>10</v>
      </c>
      <c r="L247">
        <v>7.13</v>
      </c>
      <c r="M247">
        <v>164.36</v>
      </c>
      <c r="N247">
        <v>585.33000000000004</v>
      </c>
    </row>
    <row r="248" spans="1:14" x14ac:dyDescent="0.25">
      <c r="A248" t="s">
        <v>477</v>
      </c>
      <c r="B248" t="s">
        <v>1847</v>
      </c>
      <c r="C248" t="s">
        <v>122</v>
      </c>
      <c r="D248" t="s">
        <v>1848</v>
      </c>
      <c r="E248" t="s">
        <v>1121</v>
      </c>
      <c r="F248" t="s">
        <v>893</v>
      </c>
      <c r="G248" t="s">
        <v>1849</v>
      </c>
      <c r="H248" t="s">
        <v>1123</v>
      </c>
      <c r="I248">
        <v>112.07</v>
      </c>
      <c r="J248">
        <v>619.55999999999995</v>
      </c>
      <c r="K248">
        <v>10</v>
      </c>
      <c r="L248">
        <v>1.36</v>
      </c>
      <c r="M248">
        <v>123.43</v>
      </c>
      <c r="N248">
        <v>630.91999999999996</v>
      </c>
    </row>
    <row r="249" spans="1:14" x14ac:dyDescent="0.25">
      <c r="A249" t="s">
        <v>520</v>
      </c>
      <c r="B249" t="s">
        <v>1850</v>
      </c>
      <c r="C249" t="s">
        <v>123</v>
      </c>
      <c r="D249" t="s">
        <v>1851</v>
      </c>
      <c r="E249" t="s">
        <v>1046</v>
      </c>
      <c r="F249" t="s">
        <v>893</v>
      </c>
      <c r="G249" t="s">
        <v>1047</v>
      </c>
      <c r="H249" t="s">
        <v>977</v>
      </c>
      <c r="I249">
        <v>118.51</v>
      </c>
      <c r="J249">
        <v>594.33000000000004</v>
      </c>
      <c r="K249">
        <v>10</v>
      </c>
      <c r="L249">
        <v>1.36</v>
      </c>
      <c r="M249">
        <v>129.87</v>
      </c>
      <c r="N249">
        <v>605.69000000000005</v>
      </c>
    </row>
    <row r="250" spans="1:14" x14ac:dyDescent="0.25">
      <c r="A250" t="s">
        <v>244</v>
      </c>
      <c r="B250" t="s">
        <v>1852</v>
      </c>
      <c r="C250" t="s">
        <v>768</v>
      </c>
      <c r="D250" t="s">
        <v>1853</v>
      </c>
      <c r="E250" t="s">
        <v>1068</v>
      </c>
      <c r="F250" t="s">
        <v>893</v>
      </c>
      <c r="G250" t="s">
        <v>1069</v>
      </c>
      <c r="H250" t="s">
        <v>1070</v>
      </c>
      <c r="I250">
        <v>205.35</v>
      </c>
      <c r="J250">
        <v>611.86</v>
      </c>
      <c r="K250">
        <v>10</v>
      </c>
      <c r="L250">
        <v>1.36</v>
      </c>
      <c r="M250">
        <v>216.71</v>
      </c>
      <c r="N250">
        <v>623.22</v>
      </c>
    </row>
    <row r="251" spans="1:14" x14ac:dyDescent="0.25">
      <c r="A251" t="s">
        <v>296</v>
      </c>
      <c r="B251" t="s">
        <v>1854</v>
      </c>
      <c r="C251" t="s">
        <v>779</v>
      </c>
      <c r="D251" t="s">
        <v>1855</v>
      </c>
      <c r="E251" t="s">
        <v>1680</v>
      </c>
      <c r="F251" t="s">
        <v>893</v>
      </c>
      <c r="G251" t="s">
        <v>1856</v>
      </c>
      <c r="H251" t="s">
        <v>1682</v>
      </c>
      <c r="I251">
        <v>145.72</v>
      </c>
      <c r="J251">
        <v>590.83000000000004</v>
      </c>
      <c r="K251">
        <v>10</v>
      </c>
      <c r="L251">
        <v>7.13</v>
      </c>
      <c r="M251">
        <v>162.85</v>
      </c>
      <c r="N251">
        <v>607.96</v>
      </c>
    </row>
    <row r="252" spans="1:14" x14ac:dyDescent="0.25">
      <c r="A252" t="s">
        <v>390</v>
      </c>
      <c r="B252" t="s">
        <v>1857</v>
      </c>
      <c r="C252" t="s">
        <v>2578</v>
      </c>
      <c r="D252" t="s">
        <v>1858</v>
      </c>
      <c r="E252" t="s">
        <v>1859</v>
      </c>
      <c r="F252" t="s">
        <v>893</v>
      </c>
      <c r="G252" t="s">
        <v>2507</v>
      </c>
      <c r="H252" t="s">
        <v>962</v>
      </c>
      <c r="I252">
        <v>149.08000000000001</v>
      </c>
      <c r="J252">
        <v>596.35</v>
      </c>
      <c r="K252">
        <v>10</v>
      </c>
      <c r="L252">
        <v>7.13</v>
      </c>
      <c r="M252">
        <v>166.21</v>
      </c>
      <c r="N252">
        <v>613.48</v>
      </c>
    </row>
    <row r="253" spans="1:14" x14ac:dyDescent="0.25">
      <c r="A253" t="s">
        <v>586</v>
      </c>
      <c r="B253" t="s">
        <v>1861</v>
      </c>
      <c r="C253" t="s">
        <v>589</v>
      </c>
      <c r="D253" t="s">
        <v>1862</v>
      </c>
      <c r="E253" t="s">
        <v>1046</v>
      </c>
      <c r="F253" t="s">
        <v>893</v>
      </c>
      <c r="G253" t="s">
        <v>1047</v>
      </c>
      <c r="H253" t="s">
        <v>977</v>
      </c>
      <c r="I253">
        <v>143.97999999999999</v>
      </c>
      <c r="J253">
        <v>593.09</v>
      </c>
      <c r="K253">
        <v>10</v>
      </c>
      <c r="L253">
        <v>7.13</v>
      </c>
      <c r="M253">
        <v>161.11000000000001</v>
      </c>
      <c r="N253">
        <v>610.22</v>
      </c>
    </row>
    <row r="254" spans="1:14" x14ac:dyDescent="0.25">
      <c r="A254" t="s">
        <v>755</v>
      </c>
      <c r="B254" t="s">
        <v>2448</v>
      </c>
      <c r="C254" t="s">
        <v>756</v>
      </c>
      <c r="D254" t="s">
        <v>2449</v>
      </c>
      <c r="E254" t="s">
        <v>1046</v>
      </c>
      <c r="F254" t="s">
        <v>893</v>
      </c>
      <c r="G254" t="s">
        <v>1047</v>
      </c>
      <c r="H254" t="s">
        <v>977</v>
      </c>
      <c r="I254">
        <v>177.52</v>
      </c>
      <c r="J254">
        <v>570.94000000000005</v>
      </c>
      <c r="K254">
        <v>10</v>
      </c>
      <c r="L254">
        <v>1.36</v>
      </c>
      <c r="M254">
        <v>188.88</v>
      </c>
      <c r="N254">
        <v>582.29999999999995</v>
      </c>
    </row>
    <row r="255" spans="1:14" x14ac:dyDescent="0.25">
      <c r="A255" t="s">
        <v>406</v>
      </c>
      <c r="B255" t="s">
        <v>1864</v>
      </c>
      <c r="C255" t="s">
        <v>124</v>
      </c>
      <c r="D255" t="s">
        <v>1865</v>
      </c>
      <c r="E255" t="s">
        <v>1866</v>
      </c>
      <c r="F255" t="s">
        <v>893</v>
      </c>
      <c r="G255" t="s">
        <v>2508</v>
      </c>
      <c r="H255" t="s">
        <v>1075</v>
      </c>
      <c r="I255">
        <v>162.12</v>
      </c>
      <c r="J255">
        <v>573.79999999999995</v>
      </c>
      <c r="K255">
        <v>10</v>
      </c>
      <c r="L255">
        <v>7.13</v>
      </c>
      <c r="M255">
        <v>179.25</v>
      </c>
      <c r="N255">
        <v>590.92999999999995</v>
      </c>
    </row>
    <row r="256" spans="1:14" x14ac:dyDescent="0.25">
      <c r="A256" t="s">
        <v>666</v>
      </c>
      <c r="B256" t="s">
        <v>1868</v>
      </c>
      <c r="C256" t="s">
        <v>667</v>
      </c>
      <c r="D256" t="s">
        <v>2623</v>
      </c>
      <c r="E256" t="s">
        <v>1803</v>
      </c>
      <c r="F256" t="s">
        <v>893</v>
      </c>
      <c r="G256" t="s">
        <v>1804</v>
      </c>
      <c r="H256" t="s">
        <v>1431</v>
      </c>
      <c r="I256">
        <v>135.12</v>
      </c>
      <c r="J256">
        <v>583.66</v>
      </c>
      <c r="K256">
        <v>10</v>
      </c>
      <c r="L256">
        <v>7.13</v>
      </c>
      <c r="M256">
        <v>152.25</v>
      </c>
      <c r="N256">
        <v>600.79</v>
      </c>
    </row>
    <row r="257" spans="1:14" x14ac:dyDescent="0.25">
      <c r="A257" t="s">
        <v>330</v>
      </c>
      <c r="B257" t="s">
        <v>1870</v>
      </c>
      <c r="C257" t="s">
        <v>125</v>
      </c>
      <c r="D257" t="s">
        <v>1871</v>
      </c>
      <c r="E257" t="s">
        <v>892</v>
      </c>
      <c r="F257" t="s">
        <v>893</v>
      </c>
      <c r="G257" t="s">
        <v>2499</v>
      </c>
      <c r="H257" t="s">
        <v>895</v>
      </c>
      <c r="I257">
        <v>135.52000000000001</v>
      </c>
      <c r="J257">
        <v>581.51</v>
      </c>
      <c r="K257">
        <v>10</v>
      </c>
      <c r="L257">
        <v>7.13</v>
      </c>
      <c r="M257">
        <v>152.65</v>
      </c>
      <c r="N257">
        <v>598.64</v>
      </c>
    </row>
    <row r="258" spans="1:14" x14ac:dyDescent="0.25">
      <c r="A258" t="s">
        <v>597</v>
      </c>
      <c r="B258" t="s">
        <v>1873</v>
      </c>
      <c r="C258" t="s">
        <v>126</v>
      </c>
      <c r="D258" t="s">
        <v>1874</v>
      </c>
      <c r="E258" t="s">
        <v>992</v>
      </c>
      <c r="F258" t="s">
        <v>893</v>
      </c>
      <c r="G258" t="s">
        <v>993</v>
      </c>
      <c r="H258" t="s">
        <v>972</v>
      </c>
      <c r="I258">
        <v>165.77</v>
      </c>
      <c r="J258">
        <v>582.44000000000005</v>
      </c>
      <c r="K258">
        <v>10</v>
      </c>
      <c r="L258">
        <v>7.13</v>
      </c>
      <c r="M258">
        <v>182.9</v>
      </c>
      <c r="N258">
        <v>599.57000000000005</v>
      </c>
    </row>
    <row r="259" spans="1:14" x14ac:dyDescent="0.25">
      <c r="A259" t="s">
        <v>509</v>
      </c>
      <c r="B259" t="s">
        <v>1875</v>
      </c>
      <c r="C259" t="s">
        <v>850</v>
      </c>
      <c r="D259" t="s">
        <v>1876</v>
      </c>
      <c r="E259" t="s">
        <v>1170</v>
      </c>
      <c r="F259" t="s">
        <v>893</v>
      </c>
      <c r="G259" t="s">
        <v>1171</v>
      </c>
      <c r="H259" t="s">
        <v>1070</v>
      </c>
      <c r="I259">
        <v>171.65</v>
      </c>
      <c r="J259">
        <v>581.07000000000005</v>
      </c>
      <c r="K259">
        <v>10</v>
      </c>
      <c r="L259">
        <v>7.13</v>
      </c>
      <c r="M259">
        <v>188.78</v>
      </c>
      <c r="N259">
        <v>598.20000000000005</v>
      </c>
    </row>
    <row r="260" spans="1:14" x14ac:dyDescent="0.25">
      <c r="A260" t="s">
        <v>506</v>
      </c>
      <c r="B260" t="s">
        <v>1877</v>
      </c>
      <c r="C260" t="s">
        <v>2579</v>
      </c>
      <c r="D260" t="s">
        <v>1878</v>
      </c>
      <c r="E260" t="s">
        <v>1213</v>
      </c>
      <c r="F260" t="s">
        <v>893</v>
      </c>
      <c r="G260" t="s">
        <v>1879</v>
      </c>
      <c r="H260" t="s">
        <v>1215</v>
      </c>
      <c r="I260">
        <v>137.4</v>
      </c>
      <c r="J260">
        <v>583.19000000000005</v>
      </c>
      <c r="K260">
        <v>10</v>
      </c>
      <c r="L260">
        <v>7.13</v>
      </c>
      <c r="M260">
        <v>154.53</v>
      </c>
      <c r="N260">
        <v>600.32000000000005</v>
      </c>
    </row>
    <row r="261" spans="1:14" x14ac:dyDescent="0.25">
      <c r="A261" t="s">
        <v>409</v>
      </c>
      <c r="B261" t="s">
        <v>1880</v>
      </c>
      <c r="C261" t="s">
        <v>127</v>
      </c>
      <c r="D261" t="s">
        <v>1881</v>
      </c>
      <c r="E261" t="s">
        <v>1466</v>
      </c>
      <c r="F261" t="s">
        <v>893</v>
      </c>
      <c r="G261" t="s">
        <v>1467</v>
      </c>
      <c r="H261" t="s">
        <v>1441</v>
      </c>
      <c r="I261">
        <v>161.94</v>
      </c>
      <c r="J261">
        <v>583.64</v>
      </c>
      <c r="K261">
        <v>10</v>
      </c>
      <c r="L261">
        <v>7.13</v>
      </c>
      <c r="M261">
        <v>179.07</v>
      </c>
      <c r="N261">
        <v>600.77</v>
      </c>
    </row>
    <row r="262" spans="1:14" x14ac:dyDescent="0.25">
      <c r="A262" t="s">
        <v>565</v>
      </c>
      <c r="B262" t="s">
        <v>1883</v>
      </c>
      <c r="C262" t="s">
        <v>867</v>
      </c>
      <c r="D262" t="s">
        <v>1884</v>
      </c>
      <c r="E262" t="s">
        <v>1885</v>
      </c>
      <c r="F262" t="s">
        <v>893</v>
      </c>
      <c r="G262" t="s">
        <v>1886</v>
      </c>
      <c r="H262" t="s">
        <v>1056</v>
      </c>
      <c r="I262">
        <v>179.82</v>
      </c>
      <c r="J262">
        <v>635.34</v>
      </c>
      <c r="K262">
        <v>10</v>
      </c>
      <c r="L262">
        <v>7.13</v>
      </c>
      <c r="M262">
        <v>196.95</v>
      </c>
      <c r="N262">
        <v>652.47</v>
      </c>
    </row>
    <row r="263" spans="1:14" x14ac:dyDescent="0.25">
      <c r="A263" t="s">
        <v>646</v>
      </c>
      <c r="B263" t="s">
        <v>1887</v>
      </c>
      <c r="C263" t="s">
        <v>647</v>
      </c>
      <c r="D263" t="s">
        <v>1888</v>
      </c>
      <c r="E263" t="s">
        <v>1889</v>
      </c>
      <c r="F263" t="s">
        <v>893</v>
      </c>
      <c r="G263" t="s">
        <v>1890</v>
      </c>
      <c r="H263" t="s">
        <v>972</v>
      </c>
      <c r="I263">
        <v>140.19999999999999</v>
      </c>
      <c r="J263">
        <v>601.54999999999995</v>
      </c>
      <c r="K263">
        <v>10</v>
      </c>
      <c r="L263">
        <v>7.13</v>
      </c>
      <c r="M263">
        <v>157.33000000000001</v>
      </c>
      <c r="N263">
        <v>618.67999999999995</v>
      </c>
    </row>
    <row r="264" spans="1:14" x14ac:dyDescent="0.25">
      <c r="A264" t="s">
        <v>332</v>
      </c>
      <c r="B264" t="s">
        <v>1891</v>
      </c>
      <c r="C264" t="s">
        <v>128</v>
      </c>
      <c r="D264" t="s">
        <v>1892</v>
      </c>
      <c r="E264" t="s">
        <v>907</v>
      </c>
      <c r="F264" t="s">
        <v>893</v>
      </c>
      <c r="G264" t="s">
        <v>1024</v>
      </c>
      <c r="H264" t="s">
        <v>909</v>
      </c>
      <c r="I264">
        <v>205.17</v>
      </c>
      <c r="J264">
        <v>673.24</v>
      </c>
      <c r="K264">
        <v>10</v>
      </c>
      <c r="L264">
        <v>1.36</v>
      </c>
      <c r="M264">
        <v>216.53</v>
      </c>
      <c r="N264">
        <v>684.6</v>
      </c>
    </row>
    <row r="265" spans="1:14" x14ac:dyDescent="0.25">
      <c r="A265" t="s">
        <v>333</v>
      </c>
      <c r="B265" t="s">
        <v>1893</v>
      </c>
      <c r="C265" t="s">
        <v>129</v>
      </c>
      <c r="D265" t="s">
        <v>1894</v>
      </c>
      <c r="E265" t="s">
        <v>1895</v>
      </c>
      <c r="F265" t="s">
        <v>893</v>
      </c>
      <c r="G265" t="s">
        <v>1896</v>
      </c>
      <c r="H265" t="s">
        <v>1518</v>
      </c>
      <c r="I265">
        <v>161.61000000000001</v>
      </c>
      <c r="J265">
        <v>565.82000000000005</v>
      </c>
      <c r="K265">
        <v>10</v>
      </c>
      <c r="L265">
        <v>1.36</v>
      </c>
      <c r="M265">
        <v>172.97</v>
      </c>
      <c r="N265">
        <v>577.17999999999995</v>
      </c>
    </row>
    <row r="266" spans="1:14" x14ac:dyDescent="0.25">
      <c r="A266" t="s">
        <v>397</v>
      </c>
      <c r="B266" t="s">
        <v>1897</v>
      </c>
      <c r="C266" t="s">
        <v>130</v>
      </c>
      <c r="D266" t="s">
        <v>1898</v>
      </c>
      <c r="E266" t="s">
        <v>1899</v>
      </c>
      <c r="F266" t="s">
        <v>893</v>
      </c>
      <c r="G266" t="s">
        <v>2509</v>
      </c>
      <c r="H266" t="s">
        <v>914</v>
      </c>
      <c r="I266">
        <v>173.18</v>
      </c>
      <c r="J266">
        <v>585.69000000000005</v>
      </c>
      <c r="K266">
        <v>10</v>
      </c>
      <c r="L266">
        <v>7.13</v>
      </c>
      <c r="M266">
        <v>190.31</v>
      </c>
      <c r="N266">
        <v>602.82000000000005</v>
      </c>
    </row>
    <row r="267" spans="1:14" x14ac:dyDescent="0.25">
      <c r="A267" t="s">
        <v>479</v>
      </c>
      <c r="B267" t="s">
        <v>1901</v>
      </c>
      <c r="C267" t="s">
        <v>2580</v>
      </c>
      <c r="D267" t="s">
        <v>1902</v>
      </c>
      <c r="E267" t="s">
        <v>1824</v>
      </c>
      <c r="F267" t="s">
        <v>893</v>
      </c>
      <c r="G267" t="s">
        <v>1825</v>
      </c>
      <c r="H267" t="s">
        <v>1826</v>
      </c>
      <c r="I267">
        <v>127.31</v>
      </c>
      <c r="J267">
        <v>578.55999999999995</v>
      </c>
      <c r="K267">
        <v>10</v>
      </c>
      <c r="L267">
        <v>7.13</v>
      </c>
      <c r="M267">
        <v>144.44</v>
      </c>
      <c r="N267">
        <v>595.69000000000005</v>
      </c>
    </row>
    <row r="268" spans="1:14" x14ac:dyDescent="0.25">
      <c r="A268" t="s">
        <v>491</v>
      </c>
      <c r="B268" t="s">
        <v>1903</v>
      </c>
      <c r="C268" t="s">
        <v>834</v>
      </c>
      <c r="D268" t="s">
        <v>1904</v>
      </c>
      <c r="E268" t="s">
        <v>1905</v>
      </c>
      <c r="F268" t="s">
        <v>893</v>
      </c>
      <c r="G268" t="s">
        <v>1906</v>
      </c>
      <c r="H268" t="s">
        <v>1012</v>
      </c>
      <c r="I268">
        <v>161.06</v>
      </c>
      <c r="J268">
        <v>569.52</v>
      </c>
      <c r="K268">
        <v>10</v>
      </c>
      <c r="L268">
        <v>1.36</v>
      </c>
      <c r="M268">
        <v>172.42</v>
      </c>
      <c r="N268">
        <v>580.88</v>
      </c>
    </row>
    <row r="269" spans="1:14" x14ac:dyDescent="0.25">
      <c r="A269" t="s">
        <v>463</v>
      </c>
      <c r="B269" t="s">
        <v>1907</v>
      </c>
      <c r="C269" t="s">
        <v>131</v>
      </c>
      <c r="D269" t="s">
        <v>1908</v>
      </c>
      <c r="E269" t="s">
        <v>1481</v>
      </c>
      <c r="F269" t="s">
        <v>893</v>
      </c>
      <c r="G269" t="s">
        <v>1790</v>
      </c>
      <c r="H269" t="s">
        <v>1472</v>
      </c>
      <c r="I269">
        <v>168.75</v>
      </c>
      <c r="J269">
        <v>585.34</v>
      </c>
      <c r="K269">
        <v>10</v>
      </c>
      <c r="L269">
        <v>7.13</v>
      </c>
      <c r="M269">
        <v>185.88</v>
      </c>
      <c r="N269">
        <v>602.47</v>
      </c>
    </row>
    <row r="270" spans="1:14" x14ac:dyDescent="0.25">
      <c r="A270" t="s">
        <v>423</v>
      </c>
      <c r="B270" t="s">
        <v>1909</v>
      </c>
      <c r="C270" t="s">
        <v>132</v>
      </c>
      <c r="D270" t="s">
        <v>1910</v>
      </c>
      <c r="E270" t="s">
        <v>1911</v>
      </c>
      <c r="F270" t="s">
        <v>893</v>
      </c>
      <c r="G270" t="s">
        <v>1912</v>
      </c>
      <c r="H270" t="s">
        <v>1256</v>
      </c>
      <c r="I270">
        <v>125.36</v>
      </c>
      <c r="J270">
        <v>560.97</v>
      </c>
      <c r="K270">
        <v>10</v>
      </c>
      <c r="L270">
        <v>1.36</v>
      </c>
      <c r="M270">
        <v>136.72</v>
      </c>
      <c r="N270">
        <v>572.33000000000004</v>
      </c>
    </row>
    <row r="271" spans="1:14" x14ac:dyDescent="0.25">
      <c r="A271" t="s">
        <v>2624</v>
      </c>
      <c r="B271" t="s">
        <v>2625</v>
      </c>
      <c r="C271" t="s">
        <v>133</v>
      </c>
      <c r="D271" t="s">
        <v>1914</v>
      </c>
      <c r="E271" t="s">
        <v>1318</v>
      </c>
      <c r="F271" t="s">
        <v>893</v>
      </c>
      <c r="G271" t="s">
        <v>1319</v>
      </c>
      <c r="H271" t="s">
        <v>1320</v>
      </c>
      <c r="I271">
        <v>156.18</v>
      </c>
      <c r="J271">
        <v>579.36</v>
      </c>
      <c r="K271">
        <v>10</v>
      </c>
      <c r="L271">
        <v>7.13</v>
      </c>
      <c r="M271">
        <v>173.31</v>
      </c>
      <c r="N271">
        <v>596.49</v>
      </c>
    </row>
    <row r="272" spans="1:14" x14ac:dyDescent="0.25">
      <c r="A272" t="s">
        <v>585</v>
      </c>
      <c r="B272" t="s">
        <v>1915</v>
      </c>
      <c r="C272" t="s">
        <v>707</v>
      </c>
      <c r="D272" t="s">
        <v>1916</v>
      </c>
      <c r="E272" t="s">
        <v>1213</v>
      </c>
      <c r="F272" t="s">
        <v>893</v>
      </c>
      <c r="G272" t="s">
        <v>1879</v>
      </c>
      <c r="H272" t="s">
        <v>1215</v>
      </c>
      <c r="I272">
        <v>136.16</v>
      </c>
      <c r="J272">
        <v>569.57000000000005</v>
      </c>
      <c r="K272">
        <v>10</v>
      </c>
      <c r="L272">
        <v>7.13</v>
      </c>
      <c r="M272">
        <v>153.29</v>
      </c>
      <c r="N272">
        <v>586.70000000000005</v>
      </c>
    </row>
    <row r="273" spans="1:14" x14ac:dyDescent="0.25">
      <c r="A273" t="s">
        <v>334</v>
      </c>
      <c r="B273" t="s">
        <v>1917</v>
      </c>
      <c r="C273" t="s">
        <v>134</v>
      </c>
      <c r="D273" t="s">
        <v>1918</v>
      </c>
      <c r="E273" t="s">
        <v>1919</v>
      </c>
      <c r="F273" t="s">
        <v>893</v>
      </c>
      <c r="G273" t="s">
        <v>1920</v>
      </c>
      <c r="H273" t="s">
        <v>919</v>
      </c>
      <c r="I273">
        <v>144.47999999999999</v>
      </c>
      <c r="J273">
        <v>588.33000000000004</v>
      </c>
      <c r="K273">
        <v>10</v>
      </c>
      <c r="L273">
        <v>1.36</v>
      </c>
      <c r="M273">
        <v>155.84</v>
      </c>
      <c r="N273">
        <v>599.69000000000005</v>
      </c>
    </row>
    <row r="274" spans="1:14" x14ac:dyDescent="0.25">
      <c r="A274" t="s">
        <v>451</v>
      </c>
      <c r="B274" t="s">
        <v>1921</v>
      </c>
      <c r="C274" t="s">
        <v>135</v>
      </c>
      <c r="D274" t="s">
        <v>1922</v>
      </c>
      <c r="E274" t="s">
        <v>1298</v>
      </c>
      <c r="F274" t="s">
        <v>893</v>
      </c>
      <c r="G274" t="s">
        <v>1299</v>
      </c>
      <c r="H274" t="s">
        <v>1300</v>
      </c>
      <c r="I274">
        <v>165.69</v>
      </c>
      <c r="J274">
        <v>547.46</v>
      </c>
      <c r="K274">
        <v>10</v>
      </c>
      <c r="L274">
        <v>0</v>
      </c>
      <c r="M274">
        <v>175.69</v>
      </c>
      <c r="N274">
        <v>557.46</v>
      </c>
    </row>
    <row r="275" spans="1:14" x14ac:dyDescent="0.25">
      <c r="A275" t="s">
        <v>493</v>
      </c>
      <c r="B275" t="s">
        <v>1923</v>
      </c>
      <c r="C275" t="s">
        <v>2581</v>
      </c>
      <c r="D275" t="s">
        <v>1924</v>
      </c>
      <c r="E275" t="s">
        <v>1925</v>
      </c>
      <c r="F275" t="s">
        <v>893</v>
      </c>
      <c r="G275" t="s">
        <v>1926</v>
      </c>
      <c r="H275" t="s">
        <v>1927</v>
      </c>
      <c r="I275">
        <v>133.49</v>
      </c>
      <c r="J275">
        <v>577.61</v>
      </c>
      <c r="K275">
        <v>10</v>
      </c>
      <c r="L275">
        <v>7.13</v>
      </c>
      <c r="M275">
        <v>150.62</v>
      </c>
      <c r="N275">
        <v>594.74</v>
      </c>
    </row>
    <row r="276" spans="1:14" x14ac:dyDescent="0.25">
      <c r="A276" t="s">
        <v>528</v>
      </c>
      <c r="B276" t="s">
        <v>1928</v>
      </c>
      <c r="C276" t="s">
        <v>136</v>
      </c>
      <c r="D276" t="s">
        <v>1929</v>
      </c>
      <c r="E276" t="s">
        <v>1046</v>
      </c>
      <c r="F276" t="s">
        <v>893</v>
      </c>
      <c r="G276" t="s">
        <v>1047</v>
      </c>
      <c r="H276" t="s">
        <v>977</v>
      </c>
      <c r="I276">
        <v>186.73</v>
      </c>
      <c r="J276">
        <v>577.35</v>
      </c>
      <c r="K276">
        <v>10</v>
      </c>
      <c r="L276">
        <v>1.36</v>
      </c>
      <c r="M276">
        <v>198.09</v>
      </c>
      <c r="N276">
        <v>588.71</v>
      </c>
    </row>
    <row r="277" spans="1:14" x14ac:dyDescent="0.25">
      <c r="A277" t="s">
        <v>408</v>
      </c>
      <c r="B277" t="s">
        <v>1930</v>
      </c>
      <c r="C277" t="s">
        <v>137</v>
      </c>
      <c r="D277" t="s">
        <v>1931</v>
      </c>
      <c r="E277" t="s">
        <v>1932</v>
      </c>
      <c r="F277" t="s">
        <v>893</v>
      </c>
      <c r="G277" t="s">
        <v>2510</v>
      </c>
      <c r="H277" t="s">
        <v>1012</v>
      </c>
      <c r="I277">
        <v>172.64</v>
      </c>
      <c r="J277">
        <v>594.30999999999995</v>
      </c>
      <c r="K277">
        <v>10</v>
      </c>
      <c r="L277">
        <v>7.13</v>
      </c>
      <c r="M277">
        <v>189.77</v>
      </c>
      <c r="N277">
        <v>611.44000000000005</v>
      </c>
    </row>
    <row r="278" spans="1:14" x14ac:dyDescent="0.25">
      <c r="A278" t="s">
        <v>508</v>
      </c>
      <c r="B278" t="s">
        <v>1934</v>
      </c>
      <c r="C278" t="s">
        <v>849</v>
      </c>
      <c r="D278" t="s">
        <v>1935</v>
      </c>
      <c r="E278" t="s">
        <v>1936</v>
      </c>
      <c r="F278" t="s">
        <v>893</v>
      </c>
      <c r="G278" t="s">
        <v>1937</v>
      </c>
      <c r="H278" t="s">
        <v>952</v>
      </c>
      <c r="I278">
        <v>167.03</v>
      </c>
      <c r="J278">
        <v>574.69000000000005</v>
      </c>
      <c r="K278">
        <v>10</v>
      </c>
      <c r="L278">
        <v>7.13</v>
      </c>
      <c r="M278">
        <v>184.16</v>
      </c>
      <c r="N278">
        <v>591.82000000000005</v>
      </c>
    </row>
    <row r="279" spans="1:14" x14ac:dyDescent="0.25">
      <c r="A279" t="s">
        <v>335</v>
      </c>
      <c r="B279" t="s">
        <v>1938</v>
      </c>
      <c r="C279" t="s">
        <v>138</v>
      </c>
      <c r="D279" t="s">
        <v>1939</v>
      </c>
      <c r="E279" t="s">
        <v>1940</v>
      </c>
      <c r="F279" t="s">
        <v>893</v>
      </c>
      <c r="G279" t="s">
        <v>1941</v>
      </c>
      <c r="H279" t="s">
        <v>1503</v>
      </c>
      <c r="I279">
        <v>118.28</v>
      </c>
      <c r="J279">
        <v>579.07000000000005</v>
      </c>
      <c r="K279">
        <v>10</v>
      </c>
      <c r="L279">
        <v>7.13</v>
      </c>
      <c r="M279">
        <v>135.41</v>
      </c>
      <c r="N279">
        <v>596.20000000000005</v>
      </c>
    </row>
    <row r="280" spans="1:14" x14ac:dyDescent="0.25">
      <c r="A280" t="s">
        <v>336</v>
      </c>
      <c r="B280" t="s">
        <v>1942</v>
      </c>
      <c r="C280" t="s">
        <v>139</v>
      </c>
      <c r="D280" t="s">
        <v>1943</v>
      </c>
      <c r="E280" t="s">
        <v>1944</v>
      </c>
      <c r="F280" t="s">
        <v>893</v>
      </c>
      <c r="G280" t="s">
        <v>1945</v>
      </c>
      <c r="H280" t="s">
        <v>962</v>
      </c>
      <c r="I280">
        <v>195.98</v>
      </c>
      <c r="J280">
        <v>629.24</v>
      </c>
      <c r="K280">
        <v>10</v>
      </c>
      <c r="L280">
        <v>1.36</v>
      </c>
      <c r="M280">
        <v>207.34</v>
      </c>
      <c r="N280">
        <v>640.6</v>
      </c>
    </row>
    <row r="281" spans="1:14" x14ac:dyDescent="0.25">
      <c r="A281" t="s">
        <v>668</v>
      </c>
      <c r="B281" t="s">
        <v>1946</v>
      </c>
      <c r="C281" t="s">
        <v>140</v>
      </c>
      <c r="D281" t="s">
        <v>1947</v>
      </c>
      <c r="E281" t="s">
        <v>1948</v>
      </c>
      <c r="F281" t="s">
        <v>893</v>
      </c>
      <c r="G281" t="s">
        <v>2582</v>
      </c>
      <c r="H281" t="s">
        <v>946</v>
      </c>
      <c r="I281">
        <v>161.07</v>
      </c>
      <c r="J281">
        <v>624.37</v>
      </c>
      <c r="K281">
        <v>10</v>
      </c>
      <c r="L281">
        <v>7.13</v>
      </c>
      <c r="M281">
        <v>178.2</v>
      </c>
      <c r="N281">
        <v>641.5</v>
      </c>
    </row>
    <row r="282" spans="1:14" x14ac:dyDescent="0.25">
      <c r="A282" t="s">
        <v>337</v>
      </c>
      <c r="B282" t="s">
        <v>1950</v>
      </c>
      <c r="C282" t="s">
        <v>787</v>
      </c>
      <c r="D282" t="s">
        <v>1951</v>
      </c>
      <c r="E282" t="s">
        <v>1952</v>
      </c>
      <c r="F282" t="s">
        <v>893</v>
      </c>
      <c r="G282" t="s">
        <v>1953</v>
      </c>
      <c r="H282" t="s">
        <v>1518</v>
      </c>
      <c r="I282">
        <v>171.9</v>
      </c>
      <c r="J282">
        <v>605.61</v>
      </c>
      <c r="K282">
        <v>10</v>
      </c>
      <c r="L282">
        <v>1.36</v>
      </c>
      <c r="M282">
        <v>183.26</v>
      </c>
      <c r="N282">
        <v>616.97</v>
      </c>
    </row>
    <row r="283" spans="1:14" x14ac:dyDescent="0.25">
      <c r="A283" t="s">
        <v>534</v>
      </c>
      <c r="B283" t="s">
        <v>1954</v>
      </c>
      <c r="C283" t="s">
        <v>141</v>
      </c>
      <c r="D283" t="s">
        <v>1955</v>
      </c>
      <c r="E283" t="s">
        <v>1184</v>
      </c>
      <c r="F283" t="s">
        <v>893</v>
      </c>
      <c r="G283" t="s">
        <v>1185</v>
      </c>
      <c r="H283" t="s">
        <v>1138</v>
      </c>
      <c r="I283">
        <v>159.37</v>
      </c>
      <c r="J283">
        <v>580.41999999999996</v>
      </c>
      <c r="K283">
        <v>10</v>
      </c>
      <c r="L283">
        <v>1.36</v>
      </c>
      <c r="M283">
        <v>170.73</v>
      </c>
      <c r="N283">
        <v>591.78</v>
      </c>
    </row>
    <row r="284" spans="1:14" x14ac:dyDescent="0.25">
      <c r="A284" t="s">
        <v>548</v>
      </c>
      <c r="B284" t="s">
        <v>2451</v>
      </c>
      <c r="C284" t="s">
        <v>142</v>
      </c>
      <c r="D284" t="s">
        <v>2452</v>
      </c>
      <c r="E284" t="s">
        <v>1712</v>
      </c>
      <c r="F284" t="s">
        <v>893</v>
      </c>
      <c r="G284" t="s">
        <v>1713</v>
      </c>
      <c r="H284" t="s">
        <v>924</v>
      </c>
      <c r="I284">
        <v>126.77</v>
      </c>
      <c r="J284">
        <v>583.66</v>
      </c>
      <c r="K284">
        <v>10</v>
      </c>
      <c r="L284">
        <v>1.36</v>
      </c>
      <c r="M284">
        <v>138.13</v>
      </c>
      <c r="N284">
        <v>595.02</v>
      </c>
    </row>
    <row r="285" spans="1:14" x14ac:dyDescent="0.25">
      <c r="A285" t="s">
        <v>516</v>
      </c>
      <c r="B285" t="s">
        <v>2392</v>
      </c>
      <c r="C285" t="s">
        <v>2653</v>
      </c>
      <c r="D285" t="s">
        <v>2654</v>
      </c>
      <c r="E285" t="s">
        <v>1068</v>
      </c>
      <c r="F285" t="s">
        <v>893</v>
      </c>
      <c r="G285" t="s">
        <v>1069</v>
      </c>
      <c r="H285" t="s">
        <v>1070</v>
      </c>
      <c r="I285">
        <v>161.29</v>
      </c>
      <c r="J285">
        <v>582.59</v>
      </c>
      <c r="K285">
        <v>10</v>
      </c>
      <c r="L285">
        <v>7.13</v>
      </c>
      <c r="M285">
        <v>178.42</v>
      </c>
      <c r="N285">
        <v>599.72</v>
      </c>
    </row>
    <row r="286" spans="1:14" x14ac:dyDescent="0.25">
      <c r="A286" t="s">
        <v>2626</v>
      </c>
      <c r="B286" t="s">
        <v>2627</v>
      </c>
      <c r="C286" t="s">
        <v>143</v>
      </c>
      <c r="D286" t="s">
        <v>1959</v>
      </c>
      <c r="E286" t="s">
        <v>1960</v>
      </c>
      <c r="F286" t="s">
        <v>893</v>
      </c>
      <c r="G286" t="s">
        <v>1961</v>
      </c>
      <c r="H286" t="s">
        <v>1549</v>
      </c>
      <c r="I286">
        <v>141.13999999999999</v>
      </c>
      <c r="J286">
        <v>599.79999999999995</v>
      </c>
      <c r="K286">
        <v>10</v>
      </c>
      <c r="L286">
        <v>7.13</v>
      </c>
      <c r="M286">
        <v>158.27000000000001</v>
      </c>
      <c r="N286">
        <v>616.92999999999995</v>
      </c>
    </row>
    <row r="287" spans="1:14" x14ac:dyDescent="0.25">
      <c r="A287" t="s">
        <v>410</v>
      </c>
      <c r="B287" t="s">
        <v>1962</v>
      </c>
      <c r="C287" t="s">
        <v>144</v>
      </c>
      <c r="D287" t="s">
        <v>1963</v>
      </c>
      <c r="E287" t="s">
        <v>1964</v>
      </c>
      <c r="F287" t="s">
        <v>893</v>
      </c>
      <c r="G287" t="s">
        <v>2453</v>
      </c>
      <c r="H287" t="s">
        <v>1200</v>
      </c>
      <c r="I287">
        <v>121.32</v>
      </c>
      <c r="J287">
        <v>597.15</v>
      </c>
      <c r="K287">
        <v>10</v>
      </c>
      <c r="L287">
        <v>7.13</v>
      </c>
      <c r="M287">
        <v>138.44999999999999</v>
      </c>
      <c r="N287">
        <v>614.28</v>
      </c>
    </row>
    <row r="288" spans="1:14" x14ac:dyDescent="0.25">
      <c r="A288" t="s">
        <v>339</v>
      </c>
      <c r="B288" t="s">
        <v>1966</v>
      </c>
      <c r="C288" t="s">
        <v>145</v>
      </c>
      <c r="D288" t="s">
        <v>1967</v>
      </c>
      <c r="E288" t="s">
        <v>960</v>
      </c>
      <c r="F288" t="s">
        <v>893</v>
      </c>
      <c r="G288" t="s">
        <v>961</v>
      </c>
      <c r="H288" t="s">
        <v>962</v>
      </c>
      <c r="I288">
        <v>140.28</v>
      </c>
      <c r="J288">
        <v>588.26</v>
      </c>
      <c r="K288">
        <v>10</v>
      </c>
      <c r="L288">
        <v>7.13</v>
      </c>
      <c r="M288">
        <v>157.41</v>
      </c>
      <c r="N288">
        <v>605.39</v>
      </c>
    </row>
    <row r="289" spans="1:14" x14ac:dyDescent="0.25">
      <c r="A289" t="s">
        <v>341</v>
      </c>
      <c r="B289" t="s">
        <v>1968</v>
      </c>
      <c r="C289" t="s">
        <v>788</v>
      </c>
      <c r="D289" t="s">
        <v>1969</v>
      </c>
      <c r="E289" t="s">
        <v>1970</v>
      </c>
      <c r="F289" t="s">
        <v>893</v>
      </c>
      <c r="G289" t="s">
        <v>1971</v>
      </c>
      <c r="H289" t="s">
        <v>1291</v>
      </c>
      <c r="I289">
        <v>169.87</v>
      </c>
      <c r="J289">
        <v>596.20000000000005</v>
      </c>
      <c r="K289">
        <v>10</v>
      </c>
      <c r="L289">
        <v>7.13</v>
      </c>
      <c r="M289">
        <v>187</v>
      </c>
      <c r="N289">
        <v>613.33000000000004</v>
      </c>
    </row>
    <row r="290" spans="1:14" x14ac:dyDescent="0.25">
      <c r="A290" t="s">
        <v>340</v>
      </c>
      <c r="B290" t="s">
        <v>1972</v>
      </c>
      <c r="C290" t="s">
        <v>146</v>
      </c>
      <c r="D290" t="s">
        <v>1973</v>
      </c>
      <c r="E290" t="s">
        <v>1974</v>
      </c>
      <c r="F290" t="s">
        <v>893</v>
      </c>
      <c r="G290" t="s">
        <v>1975</v>
      </c>
      <c r="H290" t="s">
        <v>1431</v>
      </c>
      <c r="I290">
        <v>152.53</v>
      </c>
      <c r="J290">
        <v>586.34</v>
      </c>
      <c r="K290">
        <v>10</v>
      </c>
      <c r="L290">
        <v>1.36</v>
      </c>
      <c r="M290">
        <v>163.89</v>
      </c>
      <c r="N290">
        <v>597.70000000000005</v>
      </c>
    </row>
    <row r="291" spans="1:14" x14ac:dyDescent="0.25">
      <c r="A291" t="s">
        <v>342</v>
      </c>
      <c r="B291" t="s">
        <v>1976</v>
      </c>
      <c r="C291" t="s">
        <v>147</v>
      </c>
      <c r="D291" t="s">
        <v>1977</v>
      </c>
      <c r="E291" t="s">
        <v>1978</v>
      </c>
      <c r="F291" t="s">
        <v>893</v>
      </c>
      <c r="G291" t="s">
        <v>1979</v>
      </c>
      <c r="H291" t="s">
        <v>946</v>
      </c>
      <c r="I291">
        <v>190.93</v>
      </c>
      <c r="J291">
        <v>585.14</v>
      </c>
      <c r="K291">
        <v>10</v>
      </c>
      <c r="L291">
        <v>1.36</v>
      </c>
      <c r="M291">
        <v>202.29</v>
      </c>
      <c r="N291">
        <v>596.5</v>
      </c>
    </row>
    <row r="292" spans="1:14" x14ac:dyDescent="0.25">
      <c r="A292" t="s">
        <v>343</v>
      </c>
      <c r="B292" t="s">
        <v>1980</v>
      </c>
      <c r="C292" t="s">
        <v>148</v>
      </c>
      <c r="D292" t="s">
        <v>1981</v>
      </c>
      <c r="E292" t="s">
        <v>1420</v>
      </c>
      <c r="F292" t="s">
        <v>893</v>
      </c>
      <c r="G292" t="s">
        <v>1421</v>
      </c>
      <c r="H292" t="s">
        <v>934</v>
      </c>
      <c r="I292">
        <v>113.19</v>
      </c>
      <c r="J292">
        <v>574.79999999999995</v>
      </c>
      <c r="K292">
        <v>10</v>
      </c>
      <c r="L292">
        <v>7.13</v>
      </c>
      <c r="M292">
        <v>130.32</v>
      </c>
      <c r="N292">
        <v>591.92999999999995</v>
      </c>
    </row>
    <row r="293" spans="1:14" x14ac:dyDescent="0.25">
      <c r="A293" t="s">
        <v>687</v>
      </c>
      <c r="B293" t="s">
        <v>1982</v>
      </c>
      <c r="C293" t="s">
        <v>2454</v>
      </c>
      <c r="D293" t="s">
        <v>1983</v>
      </c>
      <c r="E293" t="s">
        <v>1333</v>
      </c>
      <c r="F293" t="s">
        <v>893</v>
      </c>
      <c r="G293" t="s">
        <v>1984</v>
      </c>
      <c r="H293" t="s">
        <v>1333</v>
      </c>
      <c r="I293">
        <v>127.42</v>
      </c>
      <c r="J293">
        <v>600.6</v>
      </c>
      <c r="K293">
        <v>10</v>
      </c>
      <c r="L293">
        <v>7.13</v>
      </c>
      <c r="M293">
        <v>144.55000000000001</v>
      </c>
      <c r="N293">
        <v>617.73</v>
      </c>
    </row>
    <row r="294" spans="1:14" x14ac:dyDescent="0.25">
      <c r="A294" t="s">
        <v>566</v>
      </c>
      <c r="B294" t="s">
        <v>1985</v>
      </c>
      <c r="C294" t="s">
        <v>868</v>
      </c>
      <c r="D294" t="s">
        <v>1986</v>
      </c>
      <c r="E294" t="s">
        <v>1987</v>
      </c>
      <c r="F294" t="s">
        <v>893</v>
      </c>
      <c r="G294" t="s">
        <v>1988</v>
      </c>
      <c r="H294" t="s">
        <v>952</v>
      </c>
      <c r="I294">
        <v>172.84</v>
      </c>
      <c r="J294">
        <v>619.29999999999995</v>
      </c>
      <c r="K294">
        <v>10</v>
      </c>
      <c r="L294">
        <v>7.13</v>
      </c>
      <c r="M294">
        <v>189.97</v>
      </c>
      <c r="N294">
        <v>636.42999999999995</v>
      </c>
    </row>
    <row r="295" spans="1:14" x14ac:dyDescent="0.25">
      <c r="A295" t="s">
        <v>428</v>
      </c>
      <c r="B295" t="s">
        <v>1993</v>
      </c>
      <c r="C295" t="s">
        <v>814</v>
      </c>
      <c r="D295" t="s">
        <v>1994</v>
      </c>
      <c r="E295" t="s">
        <v>1995</v>
      </c>
      <c r="F295" t="s">
        <v>893</v>
      </c>
      <c r="G295" t="s">
        <v>1838</v>
      </c>
      <c r="H295" t="s">
        <v>900</v>
      </c>
      <c r="I295">
        <v>147.77000000000001</v>
      </c>
      <c r="J295">
        <v>592.52</v>
      </c>
      <c r="K295">
        <v>10</v>
      </c>
      <c r="L295">
        <v>7.13</v>
      </c>
      <c r="M295">
        <v>164.9</v>
      </c>
      <c r="N295">
        <v>609.65</v>
      </c>
    </row>
    <row r="296" spans="1:14" x14ac:dyDescent="0.25">
      <c r="A296" t="s">
        <v>532</v>
      </c>
      <c r="B296" t="s">
        <v>1997</v>
      </c>
      <c r="C296" t="s">
        <v>859</v>
      </c>
      <c r="D296" t="s">
        <v>1998</v>
      </c>
      <c r="E296" t="s">
        <v>1999</v>
      </c>
      <c r="F296" t="s">
        <v>893</v>
      </c>
      <c r="G296" t="s">
        <v>2000</v>
      </c>
      <c r="H296" t="s">
        <v>1549</v>
      </c>
      <c r="I296">
        <v>178.58</v>
      </c>
      <c r="J296">
        <v>573.04999999999995</v>
      </c>
      <c r="K296">
        <v>10</v>
      </c>
      <c r="L296">
        <v>0</v>
      </c>
      <c r="M296">
        <v>188.58</v>
      </c>
      <c r="N296">
        <v>583.04999999999995</v>
      </c>
    </row>
    <row r="297" spans="1:14" x14ac:dyDescent="0.25">
      <c r="A297" t="s">
        <v>345</v>
      </c>
      <c r="B297" t="s">
        <v>2001</v>
      </c>
      <c r="C297" t="s">
        <v>151</v>
      </c>
      <c r="D297" t="s">
        <v>2002</v>
      </c>
      <c r="E297" t="s">
        <v>2003</v>
      </c>
      <c r="F297" t="s">
        <v>893</v>
      </c>
      <c r="G297" t="s">
        <v>1175</v>
      </c>
      <c r="H297" t="s">
        <v>1148</v>
      </c>
      <c r="I297">
        <v>148.41</v>
      </c>
      <c r="J297">
        <v>561.28</v>
      </c>
      <c r="K297">
        <v>10</v>
      </c>
      <c r="L297">
        <v>7.13</v>
      </c>
      <c r="M297">
        <v>165.54</v>
      </c>
      <c r="N297">
        <v>578.41</v>
      </c>
    </row>
    <row r="298" spans="1:14" x14ac:dyDescent="0.25">
      <c r="A298" t="s">
        <v>747</v>
      </c>
      <c r="B298" t="s">
        <v>2455</v>
      </c>
      <c r="C298" t="s">
        <v>748</v>
      </c>
      <c r="D298" t="s">
        <v>2456</v>
      </c>
      <c r="E298" t="s">
        <v>950</v>
      </c>
      <c r="F298" t="s">
        <v>893</v>
      </c>
      <c r="G298" t="s">
        <v>951</v>
      </c>
      <c r="H298" t="s">
        <v>952</v>
      </c>
      <c r="I298">
        <v>178.58</v>
      </c>
      <c r="J298">
        <v>569.33000000000004</v>
      </c>
      <c r="K298">
        <v>10</v>
      </c>
      <c r="L298">
        <v>1.36</v>
      </c>
      <c r="M298">
        <v>189.94</v>
      </c>
      <c r="N298">
        <v>580.69000000000005</v>
      </c>
    </row>
    <row r="299" spans="1:14" x14ac:dyDescent="0.25">
      <c r="A299" t="s">
        <v>698</v>
      </c>
      <c r="B299" t="s">
        <v>2004</v>
      </c>
      <c r="C299" t="s">
        <v>700</v>
      </c>
      <c r="D299" t="s">
        <v>2005</v>
      </c>
      <c r="E299" t="s">
        <v>942</v>
      </c>
      <c r="F299" t="s">
        <v>893</v>
      </c>
      <c r="G299" t="s">
        <v>943</v>
      </c>
      <c r="H299" t="s">
        <v>942</v>
      </c>
      <c r="I299">
        <v>168.81</v>
      </c>
      <c r="J299">
        <v>625.26</v>
      </c>
      <c r="K299">
        <v>10</v>
      </c>
      <c r="L299">
        <v>7.13</v>
      </c>
      <c r="M299">
        <v>185.94</v>
      </c>
      <c r="N299">
        <v>642.39</v>
      </c>
    </row>
    <row r="300" spans="1:14" x14ac:dyDescent="0.25">
      <c r="A300" t="s">
        <v>699</v>
      </c>
      <c r="B300" t="s">
        <v>2007</v>
      </c>
      <c r="C300" t="s">
        <v>701</v>
      </c>
      <c r="D300" t="s">
        <v>2008</v>
      </c>
      <c r="E300" t="s">
        <v>2009</v>
      </c>
      <c r="F300" t="s">
        <v>893</v>
      </c>
      <c r="G300" t="s">
        <v>2583</v>
      </c>
      <c r="H300" t="s">
        <v>2011</v>
      </c>
      <c r="I300">
        <v>147.38</v>
      </c>
      <c r="J300">
        <v>586.23</v>
      </c>
      <c r="K300">
        <v>10</v>
      </c>
      <c r="L300">
        <v>7.13</v>
      </c>
      <c r="M300">
        <v>164.51</v>
      </c>
      <c r="N300">
        <v>603.36</v>
      </c>
    </row>
    <row r="301" spans="1:14" x14ac:dyDescent="0.25">
      <c r="A301" t="s">
        <v>389</v>
      </c>
      <c r="B301" t="s">
        <v>2457</v>
      </c>
      <c r="C301" t="s">
        <v>152</v>
      </c>
      <c r="D301" t="s">
        <v>2458</v>
      </c>
      <c r="E301" t="s">
        <v>2459</v>
      </c>
      <c r="F301" t="s">
        <v>893</v>
      </c>
      <c r="G301" t="s">
        <v>2584</v>
      </c>
      <c r="H301" t="s">
        <v>1148</v>
      </c>
      <c r="I301">
        <v>118.63</v>
      </c>
      <c r="J301">
        <v>556.83000000000004</v>
      </c>
      <c r="K301">
        <v>10</v>
      </c>
      <c r="L301">
        <v>1.36</v>
      </c>
      <c r="M301">
        <v>129.99</v>
      </c>
      <c r="N301">
        <v>568.19000000000005</v>
      </c>
    </row>
    <row r="302" spans="1:14" x14ac:dyDescent="0.25">
      <c r="A302" t="s">
        <v>654</v>
      </c>
      <c r="B302" t="s">
        <v>2012</v>
      </c>
      <c r="C302" t="s">
        <v>722</v>
      </c>
      <c r="D302" t="s">
        <v>2013</v>
      </c>
      <c r="E302" t="s">
        <v>1336</v>
      </c>
      <c r="F302" t="s">
        <v>893</v>
      </c>
      <c r="G302" t="s">
        <v>1353</v>
      </c>
      <c r="H302" t="s">
        <v>1338</v>
      </c>
      <c r="I302">
        <v>112.09</v>
      </c>
      <c r="J302">
        <v>578.28</v>
      </c>
      <c r="K302">
        <v>10</v>
      </c>
      <c r="L302">
        <v>7.13</v>
      </c>
      <c r="M302">
        <v>129.22</v>
      </c>
      <c r="N302">
        <v>595.41</v>
      </c>
    </row>
    <row r="303" spans="1:14" x14ac:dyDescent="0.25">
      <c r="A303" t="s">
        <v>655</v>
      </c>
      <c r="B303" t="s">
        <v>2015</v>
      </c>
      <c r="C303" t="s">
        <v>721</v>
      </c>
      <c r="D303" t="s">
        <v>2016</v>
      </c>
      <c r="E303" t="s">
        <v>1603</v>
      </c>
      <c r="F303" t="s">
        <v>893</v>
      </c>
      <c r="G303" t="s">
        <v>1604</v>
      </c>
      <c r="H303" t="s">
        <v>1603</v>
      </c>
      <c r="I303">
        <v>110.98</v>
      </c>
      <c r="J303">
        <v>574.15</v>
      </c>
      <c r="K303">
        <v>10</v>
      </c>
      <c r="L303">
        <v>7.13</v>
      </c>
      <c r="M303">
        <v>128.11000000000001</v>
      </c>
      <c r="N303">
        <v>591.28</v>
      </c>
    </row>
    <row r="304" spans="1:14" x14ac:dyDescent="0.25">
      <c r="A304" t="s">
        <v>656</v>
      </c>
      <c r="B304" t="s">
        <v>2017</v>
      </c>
      <c r="C304" t="s">
        <v>720</v>
      </c>
      <c r="D304" t="s">
        <v>2018</v>
      </c>
      <c r="E304" t="s">
        <v>1603</v>
      </c>
      <c r="F304" t="s">
        <v>893</v>
      </c>
      <c r="G304" t="s">
        <v>1604</v>
      </c>
      <c r="H304" t="s">
        <v>1603</v>
      </c>
      <c r="I304">
        <v>125.48</v>
      </c>
      <c r="J304">
        <v>581.38</v>
      </c>
      <c r="K304">
        <v>10</v>
      </c>
      <c r="L304">
        <v>1.36</v>
      </c>
      <c r="M304">
        <v>136.84</v>
      </c>
      <c r="N304">
        <v>592.74</v>
      </c>
    </row>
    <row r="305" spans="1:14" x14ac:dyDescent="0.25">
      <c r="A305" t="s">
        <v>657</v>
      </c>
      <c r="B305" t="s">
        <v>2020</v>
      </c>
      <c r="C305" t="s">
        <v>719</v>
      </c>
      <c r="D305" t="s">
        <v>2021</v>
      </c>
      <c r="E305" t="s">
        <v>2022</v>
      </c>
      <c r="F305" t="s">
        <v>893</v>
      </c>
      <c r="G305" t="s">
        <v>2511</v>
      </c>
      <c r="H305" t="s">
        <v>952</v>
      </c>
      <c r="I305">
        <v>116.7</v>
      </c>
      <c r="J305">
        <v>602.20000000000005</v>
      </c>
      <c r="K305">
        <v>10</v>
      </c>
      <c r="L305">
        <v>7.13</v>
      </c>
      <c r="M305">
        <v>133.83000000000001</v>
      </c>
      <c r="N305">
        <v>619.33000000000004</v>
      </c>
    </row>
    <row r="306" spans="1:14" x14ac:dyDescent="0.25">
      <c r="A306" t="s">
        <v>658</v>
      </c>
      <c r="B306" t="s">
        <v>2024</v>
      </c>
      <c r="C306" t="s">
        <v>718</v>
      </c>
      <c r="D306" t="s">
        <v>2025</v>
      </c>
      <c r="E306" t="s">
        <v>2026</v>
      </c>
      <c r="F306" t="s">
        <v>893</v>
      </c>
      <c r="G306" t="s">
        <v>2512</v>
      </c>
      <c r="H306" t="s">
        <v>2028</v>
      </c>
      <c r="I306">
        <v>125.38</v>
      </c>
      <c r="J306">
        <v>577.74</v>
      </c>
      <c r="K306">
        <v>10</v>
      </c>
      <c r="L306">
        <v>7.13</v>
      </c>
      <c r="M306">
        <v>142.51</v>
      </c>
      <c r="N306">
        <v>594.87</v>
      </c>
    </row>
    <row r="307" spans="1:14" x14ac:dyDescent="0.25">
      <c r="A307" t="s">
        <v>659</v>
      </c>
      <c r="B307" t="s">
        <v>2029</v>
      </c>
      <c r="C307" t="s">
        <v>717</v>
      </c>
      <c r="D307" t="s">
        <v>2030</v>
      </c>
      <c r="E307" t="s">
        <v>2026</v>
      </c>
      <c r="F307" t="s">
        <v>893</v>
      </c>
      <c r="G307" t="s">
        <v>2512</v>
      </c>
      <c r="H307" t="s">
        <v>2028</v>
      </c>
      <c r="I307">
        <v>118.45</v>
      </c>
      <c r="J307">
        <v>571.58000000000004</v>
      </c>
      <c r="K307">
        <v>10</v>
      </c>
      <c r="L307">
        <v>1.36</v>
      </c>
      <c r="M307">
        <v>129.81</v>
      </c>
      <c r="N307">
        <v>582.94000000000005</v>
      </c>
    </row>
    <row r="308" spans="1:14" x14ac:dyDescent="0.25">
      <c r="A308" t="s">
        <v>510</v>
      </c>
      <c r="B308" t="s">
        <v>2031</v>
      </c>
      <c r="C308" t="s">
        <v>2585</v>
      </c>
      <c r="D308" t="s">
        <v>2032</v>
      </c>
      <c r="E308" t="s">
        <v>1170</v>
      </c>
      <c r="F308" t="s">
        <v>893</v>
      </c>
      <c r="G308" t="s">
        <v>1359</v>
      </c>
      <c r="H308" t="s">
        <v>1070</v>
      </c>
      <c r="I308">
        <v>175.6</v>
      </c>
      <c r="J308">
        <v>601.11</v>
      </c>
      <c r="K308">
        <v>10</v>
      </c>
      <c r="L308">
        <v>1.36</v>
      </c>
      <c r="M308">
        <v>186.96</v>
      </c>
      <c r="N308">
        <v>612.47</v>
      </c>
    </row>
    <row r="309" spans="1:14" x14ac:dyDescent="0.25">
      <c r="A309" t="s">
        <v>669</v>
      </c>
      <c r="B309" t="s">
        <v>2036</v>
      </c>
      <c r="C309" t="s">
        <v>153</v>
      </c>
      <c r="D309" t="s">
        <v>2037</v>
      </c>
      <c r="E309" t="s">
        <v>1885</v>
      </c>
      <c r="F309" t="s">
        <v>893</v>
      </c>
      <c r="G309" t="s">
        <v>1886</v>
      </c>
      <c r="H309" t="s">
        <v>1056</v>
      </c>
      <c r="I309">
        <v>139.31</v>
      </c>
      <c r="J309">
        <v>611.61</v>
      </c>
      <c r="K309">
        <v>10</v>
      </c>
      <c r="L309">
        <v>7.13</v>
      </c>
      <c r="M309">
        <v>156.44</v>
      </c>
      <c r="N309">
        <v>628.74</v>
      </c>
    </row>
    <row r="310" spans="1:14" x14ac:dyDescent="0.25">
      <c r="A310" t="s">
        <v>568</v>
      </c>
      <c r="B310" t="s">
        <v>2039</v>
      </c>
      <c r="C310" t="s">
        <v>870</v>
      </c>
      <c r="D310" t="s">
        <v>2040</v>
      </c>
      <c r="E310" t="s">
        <v>1059</v>
      </c>
      <c r="F310" t="s">
        <v>893</v>
      </c>
      <c r="G310" t="s">
        <v>1060</v>
      </c>
      <c r="H310" t="s">
        <v>1059</v>
      </c>
      <c r="I310">
        <v>167.29</v>
      </c>
      <c r="J310">
        <v>604.52</v>
      </c>
      <c r="K310">
        <v>10</v>
      </c>
      <c r="L310">
        <v>7.13</v>
      </c>
      <c r="M310">
        <v>184.42</v>
      </c>
      <c r="N310">
        <v>621.65</v>
      </c>
    </row>
    <row r="311" spans="1:14" x14ac:dyDescent="0.25">
      <c r="A311" t="s">
        <v>567</v>
      </c>
      <c r="B311" t="s">
        <v>2041</v>
      </c>
      <c r="C311" t="s">
        <v>869</v>
      </c>
      <c r="D311" t="s">
        <v>2042</v>
      </c>
      <c r="E311" t="s">
        <v>1503</v>
      </c>
      <c r="F311" t="s">
        <v>893</v>
      </c>
      <c r="G311" t="s">
        <v>1559</v>
      </c>
      <c r="H311" t="s">
        <v>1505</v>
      </c>
      <c r="I311">
        <v>153.97999999999999</v>
      </c>
      <c r="J311">
        <v>612.16999999999996</v>
      </c>
      <c r="K311">
        <v>10</v>
      </c>
      <c r="L311">
        <v>7.13</v>
      </c>
      <c r="M311">
        <v>171.11</v>
      </c>
      <c r="N311">
        <v>629.29999999999995</v>
      </c>
    </row>
    <row r="312" spans="1:14" x14ac:dyDescent="0.25">
      <c r="A312" t="s">
        <v>468</v>
      </c>
      <c r="B312" t="s">
        <v>2046</v>
      </c>
      <c r="C312" t="s">
        <v>820</v>
      </c>
      <c r="D312" t="s">
        <v>2047</v>
      </c>
      <c r="E312" t="s">
        <v>1032</v>
      </c>
      <c r="F312" t="s">
        <v>893</v>
      </c>
      <c r="G312" t="s">
        <v>1033</v>
      </c>
      <c r="H312" t="s">
        <v>1034</v>
      </c>
      <c r="I312">
        <v>173.89</v>
      </c>
      <c r="J312">
        <v>605.67999999999995</v>
      </c>
      <c r="K312">
        <v>10</v>
      </c>
      <c r="L312">
        <v>7.13</v>
      </c>
      <c r="M312">
        <v>191.02</v>
      </c>
      <c r="N312">
        <v>622.80999999999995</v>
      </c>
    </row>
    <row r="313" spans="1:14" x14ac:dyDescent="0.25">
      <c r="A313" t="s">
        <v>465</v>
      </c>
      <c r="B313" t="s">
        <v>2049</v>
      </c>
      <c r="C313" t="s">
        <v>819</v>
      </c>
      <c r="D313" t="s">
        <v>2050</v>
      </c>
      <c r="E313" t="s">
        <v>1032</v>
      </c>
      <c r="F313" t="s">
        <v>893</v>
      </c>
      <c r="G313" t="s">
        <v>1033</v>
      </c>
      <c r="H313" t="s">
        <v>1034</v>
      </c>
      <c r="I313">
        <v>170.68</v>
      </c>
      <c r="J313">
        <v>582.46</v>
      </c>
      <c r="K313">
        <v>10</v>
      </c>
      <c r="L313">
        <v>7.13</v>
      </c>
      <c r="M313">
        <v>187.81</v>
      </c>
      <c r="N313">
        <v>599.59</v>
      </c>
    </row>
    <row r="314" spans="1:14" x14ac:dyDescent="0.25">
      <c r="A314" t="s">
        <v>391</v>
      </c>
      <c r="B314" t="s">
        <v>2052</v>
      </c>
      <c r="C314" t="s">
        <v>802</v>
      </c>
      <c r="D314" t="s">
        <v>2053</v>
      </c>
      <c r="E314" t="s">
        <v>2054</v>
      </c>
      <c r="F314" t="s">
        <v>893</v>
      </c>
      <c r="G314" t="s">
        <v>2513</v>
      </c>
      <c r="H314" t="s">
        <v>1114</v>
      </c>
      <c r="I314">
        <v>159</v>
      </c>
      <c r="J314">
        <v>597.26</v>
      </c>
      <c r="K314">
        <v>10</v>
      </c>
      <c r="L314">
        <v>7.13</v>
      </c>
      <c r="M314">
        <v>176.13</v>
      </c>
      <c r="N314">
        <v>614.39</v>
      </c>
    </row>
    <row r="315" spans="1:14" x14ac:dyDescent="0.25">
      <c r="A315" t="s">
        <v>394</v>
      </c>
      <c r="B315" t="s">
        <v>2056</v>
      </c>
      <c r="C315" t="s">
        <v>804</v>
      </c>
      <c r="D315" t="s">
        <v>2057</v>
      </c>
      <c r="E315" t="s">
        <v>2058</v>
      </c>
      <c r="F315" t="s">
        <v>893</v>
      </c>
      <c r="G315" t="s">
        <v>2514</v>
      </c>
      <c r="H315" t="s">
        <v>1109</v>
      </c>
      <c r="I315">
        <v>149.35</v>
      </c>
      <c r="J315">
        <v>567.66</v>
      </c>
      <c r="K315">
        <v>10</v>
      </c>
      <c r="L315">
        <v>7.13</v>
      </c>
      <c r="M315">
        <v>166.48</v>
      </c>
      <c r="N315">
        <v>584.79</v>
      </c>
    </row>
    <row r="316" spans="1:14" x14ac:dyDescent="0.25">
      <c r="A316" t="s">
        <v>590</v>
      </c>
      <c r="B316" t="s">
        <v>2060</v>
      </c>
      <c r="C316" t="s">
        <v>708</v>
      </c>
      <c r="D316" t="s">
        <v>2061</v>
      </c>
      <c r="E316" t="s">
        <v>900</v>
      </c>
      <c r="F316" t="s">
        <v>893</v>
      </c>
      <c r="G316" t="s">
        <v>2062</v>
      </c>
      <c r="H316" t="s">
        <v>952</v>
      </c>
      <c r="I316">
        <v>176.17</v>
      </c>
      <c r="J316">
        <v>612.25</v>
      </c>
      <c r="K316">
        <v>10</v>
      </c>
      <c r="L316">
        <v>7.13</v>
      </c>
      <c r="M316">
        <v>193.3</v>
      </c>
      <c r="N316">
        <v>629.38</v>
      </c>
    </row>
    <row r="317" spans="1:14" x14ac:dyDescent="0.25">
      <c r="A317" t="s">
        <v>401</v>
      </c>
      <c r="B317" t="s">
        <v>2063</v>
      </c>
      <c r="C317" t="s">
        <v>806</v>
      </c>
      <c r="D317" t="s">
        <v>2064</v>
      </c>
      <c r="E317" t="s">
        <v>1348</v>
      </c>
      <c r="F317" t="s">
        <v>893</v>
      </c>
      <c r="G317" t="s">
        <v>1349</v>
      </c>
      <c r="H317" t="s">
        <v>1350</v>
      </c>
      <c r="I317">
        <v>143.13999999999999</v>
      </c>
      <c r="J317">
        <v>576.37</v>
      </c>
      <c r="K317">
        <v>10</v>
      </c>
      <c r="L317">
        <v>7.13</v>
      </c>
      <c r="M317">
        <v>160.27000000000001</v>
      </c>
      <c r="N317">
        <v>593.5</v>
      </c>
    </row>
    <row r="318" spans="1:14" x14ac:dyDescent="0.25">
      <c r="A318" t="s">
        <v>347</v>
      </c>
      <c r="B318" t="s">
        <v>2066</v>
      </c>
      <c r="C318" t="s">
        <v>790</v>
      </c>
      <c r="D318" t="s">
        <v>2067</v>
      </c>
      <c r="E318" t="s">
        <v>2068</v>
      </c>
      <c r="F318" t="s">
        <v>893</v>
      </c>
      <c r="G318" t="s">
        <v>2069</v>
      </c>
      <c r="H318" t="s">
        <v>1320</v>
      </c>
      <c r="I318">
        <v>162.28</v>
      </c>
      <c r="J318">
        <v>588.16</v>
      </c>
      <c r="K318">
        <v>10</v>
      </c>
      <c r="L318">
        <v>1.36</v>
      </c>
      <c r="M318">
        <v>173.64</v>
      </c>
      <c r="N318">
        <v>599.52</v>
      </c>
    </row>
    <row r="319" spans="1:14" x14ac:dyDescent="0.25">
      <c r="A319" t="s">
        <v>348</v>
      </c>
      <c r="B319" t="s">
        <v>2070</v>
      </c>
      <c r="C319" t="s">
        <v>154</v>
      </c>
      <c r="D319" t="s">
        <v>2071</v>
      </c>
      <c r="E319" t="s">
        <v>1222</v>
      </c>
      <c r="F319" t="s">
        <v>893</v>
      </c>
      <c r="G319" t="s">
        <v>1223</v>
      </c>
      <c r="H319" t="s">
        <v>1003</v>
      </c>
      <c r="I319">
        <v>165.84</v>
      </c>
      <c r="J319">
        <v>566.04999999999995</v>
      </c>
      <c r="K319">
        <v>10</v>
      </c>
      <c r="L319">
        <v>1.36</v>
      </c>
      <c r="M319">
        <v>177.2</v>
      </c>
      <c r="N319">
        <v>577.41</v>
      </c>
    </row>
    <row r="320" spans="1:14" x14ac:dyDescent="0.25">
      <c r="A320" t="s">
        <v>511</v>
      </c>
      <c r="B320" t="s">
        <v>2072</v>
      </c>
      <c r="C320" t="s">
        <v>2586</v>
      </c>
      <c r="D320" t="s">
        <v>2073</v>
      </c>
      <c r="E320" t="s">
        <v>1434</v>
      </c>
      <c r="F320" t="s">
        <v>893</v>
      </c>
      <c r="G320" t="s">
        <v>1435</v>
      </c>
      <c r="H320" t="s">
        <v>1436</v>
      </c>
      <c r="I320">
        <v>131.51</v>
      </c>
      <c r="J320">
        <v>594.64</v>
      </c>
      <c r="K320">
        <v>10</v>
      </c>
      <c r="L320">
        <v>7.13</v>
      </c>
      <c r="M320">
        <v>148.63999999999999</v>
      </c>
      <c r="N320">
        <v>611.77</v>
      </c>
    </row>
    <row r="321" spans="1:14" x14ac:dyDescent="0.25">
      <c r="A321" t="s">
        <v>521</v>
      </c>
      <c r="B321" t="s">
        <v>2074</v>
      </c>
      <c r="C321" t="s">
        <v>155</v>
      </c>
      <c r="D321" t="s">
        <v>2075</v>
      </c>
      <c r="E321" t="s">
        <v>992</v>
      </c>
      <c r="F321" t="s">
        <v>893</v>
      </c>
      <c r="G321" t="s">
        <v>993</v>
      </c>
      <c r="H321" t="s">
        <v>972</v>
      </c>
      <c r="I321">
        <v>176.77</v>
      </c>
      <c r="J321">
        <v>579.16</v>
      </c>
      <c r="K321">
        <v>10</v>
      </c>
      <c r="L321">
        <v>1.36</v>
      </c>
      <c r="M321">
        <v>188.13</v>
      </c>
      <c r="N321">
        <v>590.52</v>
      </c>
    </row>
    <row r="322" spans="1:14" x14ac:dyDescent="0.25">
      <c r="A322" t="s">
        <v>635</v>
      </c>
      <c r="B322" t="s">
        <v>2076</v>
      </c>
      <c r="C322" t="s">
        <v>712</v>
      </c>
      <c r="D322" t="s">
        <v>2077</v>
      </c>
      <c r="E322" t="s">
        <v>1635</v>
      </c>
      <c r="F322" t="s">
        <v>893</v>
      </c>
      <c r="G322" t="s">
        <v>2078</v>
      </c>
      <c r="H322" t="s">
        <v>1238</v>
      </c>
      <c r="I322">
        <v>168.35</v>
      </c>
      <c r="J322">
        <v>576.35</v>
      </c>
      <c r="K322">
        <v>10</v>
      </c>
      <c r="L322">
        <v>1.36</v>
      </c>
      <c r="M322">
        <v>179.71</v>
      </c>
      <c r="N322">
        <v>587.71</v>
      </c>
    </row>
    <row r="323" spans="1:14" x14ac:dyDescent="0.25">
      <c r="A323" t="s">
        <v>519</v>
      </c>
      <c r="B323" t="s">
        <v>2085</v>
      </c>
      <c r="C323" t="s">
        <v>156</v>
      </c>
      <c r="D323" t="s">
        <v>2086</v>
      </c>
      <c r="E323" t="s">
        <v>2087</v>
      </c>
      <c r="F323" t="s">
        <v>893</v>
      </c>
      <c r="G323" t="s">
        <v>2088</v>
      </c>
      <c r="H323" t="s">
        <v>1003</v>
      </c>
      <c r="I323">
        <v>167.57</v>
      </c>
      <c r="J323">
        <v>620.45000000000005</v>
      </c>
      <c r="K323">
        <v>10</v>
      </c>
      <c r="L323">
        <v>7.13</v>
      </c>
      <c r="M323">
        <v>184.7</v>
      </c>
      <c r="N323">
        <v>637.58000000000004</v>
      </c>
    </row>
    <row r="324" spans="1:14" x14ac:dyDescent="0.25">
      <c r="A324" t="s">
        <v>673</v>
      </c>
      <c r="B324" t="s">
        <v>2089</v>
      </c>
      <c r="C324" t="s">
        <v>157</v>
      </c>
      <c r="D324" t="s">
        <v>2090</v>
      </c>
      <c r="E324" t="s">
        <v>1727</v>
      </c>
      <c r="F324" t="s">
        <v>893</v>
      </c>
      <c r="G324" t="s">
        <v>1728</v>
      </c>
      <c r="H324" t="s">
        <v>1325</v>
      </c>
      <c r="I324">
        <v>152.47</v>
      </c>
      <c r="J324">
        <v>600.12</v>
      </c>
      <c r="K324">
        <v>10</v>
      </c>
      <c r="L324">
        <v>1.36</v>
      </c>
      <c r="M324">
        <v>163.83000000000001</v>
      </c>
      <c r="N324">
        <v>611.48</v>
      </c>
    </row>
    <row r="325" spans="1:14" x14ac:dyDescent="0.25">
      <c r="A325" t="s">
        <v>349</v>
      </c>
      <c r="B325" t="s">
        <v>2092</v>
      </c>
      <c r="C325" t="s">
        <v>624</v>
      </c>
      <c r="D325" t="s">
        <v>2093</v>
      </c>
      <c r="E325" t="s">
        <v>2094</v>
      </c>
      <c r="F325" t="s">
        <v>893</v>
      </c>
      <c r="G325" t="s">
        <v>2095</v>
      </c>
      <c r="H325" t="s">
        <v>914</v>
      </c>
      <c r="I325">
        <v>166.71</v>
      </c>
      <c r="J325">
        <v>610.59</v>
      </c>
      <c r="K325">
        <v>10</v>
      </c>
      <c r="L325">
        <v>1.36</v>
      </c>
      <c r="M325">
        <v>178.07</v>
      </c>
      <c r="N325">
        <v>621.95000000000005</v>
      </c>
    </row>
    <row r="326" spans="1:14" x14ac:dyDescent="0.25">
      <c r="A326" t="s">
        <v>331</v>
      </c>
      <c r="B326" t="s">
        <v>2096</v>
      </c>
      <c r="C326" t="s">
        <v>158</v>
      </c>
      <c r="D326" t="s">
        <v>2097</v>
      </c>
      <c r="E326" t="s">
        <v>2098</v>
      </c>
      <c r="F326" t="s">
        <v>893</v>
      </c>
      <c r="G326" t="s">
        <v>2206</v>
      </c>
      <c r="H326" t="s">
        <v>998</v>
      </c>
      <c r="I326">
        <v>154.06</v>
      </c>
      <c r="J326">
        <v>580.17999999999995</v>
      </c>
      <c r="K326">
        <v>10</v>
      </c>
      <c r="L326">
        <v>7.13</v>
      </c>
      <c r="M326">
        <v>171.19</v>
      </c>
      <c r="N326">
        <v>597.30999999999995</v>
      </c>
    </row>
    <row r="327" spans="1:14" x14ac:dyDescent="0.25">
      <c r="A327" t="s">
        <v>2536</v>
      </c>
      <c r="B327" t="s">
        <v>2537</v>
      </c>
      <c r="C327" t="s">
        <v>2538</v>
      </c>
      <c r="D327" t="s">
        <v>2101</v>
      </c>
      <c r="E327" t="s">
        <v>2102</v>
      </c>
      <c r="F327" t="s">
        <v>893</v>
      </c>
      <c r="G327" t="s">
        <v>2103</v>
      </c>
      <c r="H327" t="s">
        <v>1128</v>
      </c>
      <c r="I327">
        <v>118.22</v>
      </c>
      <c r="J327">
        <v>594.62</v>
      </c>
      <c r="K327">
        <v>10</v>
      </c>
      <c r="L327">
        <v>7.13</v>
      </c>
      <c r="M327">
        <v>135.35</v>
      </c>
      <c r="N327">
        <v>611.75</v>
      </c>
    </row>
    <row r="328" spans="1:14" x14ac:dyDescent="0.25">
      <c r="A328" t="s">
        <v>351</v>
      </c>
      <c r="B328" t="s">
        <v>2104</v>
      </c>
      <c r="C328" t="s">
        <v>159</v>
      </c>
      <c r="D328" t="s">
        <v>2105</v>
      </c>
      <c r="E328" t="s">
        <v>2106</v>
      </c>
      <c r="F328" t="s">
        <v>893</v>
      </c>
      <c r="G328" t="s">
        <v>2107</v>
      </c>
      <c r="H328" t="s">
        <v>1249</v>
      </c>
      <c r="I328">
        <v>140.47</v>
      </c>
      <c r="J328">
        <v>589.99</v>
      </c>
      <c r="K328">
        <v>10</v>
      </c>
      <c r="L328">
        <v>1.36</v>
      </c>
      <c r="M328">
        <v>151.83000000000001</v>
      </c>
      <c r="N328">
        <v>601.35</v>
      </c>
    </row>
    <row r="329" spans="1:14" x14ac:dyDescent="0.25">
      <c r="A329" t="s">
        <v>555</v>
      </c>
      <c r="B329" t="s">
        <v>2460</v>
      </c>
      <c r="C329" t="s">
        <v>160</v>
      </c>
      <c r="D329" t="s">
        <v>2461</v>
      </c>
      <c r="E329" t="s">
        <v>1393</v>
      </c>
      <c r="F329" t="s">
        <v>893</v>
      </c>
      <c r="G329" t="s">
        <v>1394</v>
      </c>
      <c r="H329" t="s">
        <v>1395</v>
      </c>
      <c r="I329">
        <v>118.15</v>
      </c>
      <c r="J329">
        <v>571.27</v>
      </c>
      <c r="K329">
        <v>10</v>
      </c>
      <c r="L329">
        <v>7.13</v>
      </c>
      <c r="M329">
        <v>135.28</v>
      </c>
      <c r="N329">
        <v>588.4</v>
      </c>
    </row>
    <row r="330" spans="1:14" x14ac:dyDescent="0.25">
      <c r="A330" t="s">
        <v>352</v>
      </c>
      <c r="B330" t="s">
        <v>2108</v>
      </c>
      <c r="C330" t="s">
        <v>792</v>
      </c>
      <c r="D330" t="s">
        <v>2109</v>
      </c>
      <c r="E330" t="s">
        <v>2110</v>
      </c>
      <c r="F330" t="s">
        <v>893</v>
      </c>
      <c r="G330" t="s">
        <v>2111</v>
      </c>
      <c r="H330" t="s">
        <v>1109</v>
      </c>
      <c r="I330">
        <v>166.87</v>
      </c>
      <c r="J330">
        <v>593.4</v>
      </c>
      <c r="K330">
        <v>10</v>
      </c>
      <c r="L330">
        <v>1.36</v>
      </c>
      <c r="M330">
        <v>178.23</v>
      </c>
      <c r="N330">
        <v>604.76</v>
      </c>
    </row>
    <row r="331" spans="1:14" x14ac:dyDescent="0.25">
      <c r="A331" t="s">
        <v>353</v>
      </c>
      <c r="B331" t="s">
        <v>2112</v>
      </c>
      <c r="C331" t="s">
        <v>161</v>
      </c>
      <c r="D331" t="s">
        <v>2673</v>
      </c>
      <c r="E331" t="s">
        <v>1712</v>
      </c>
      <c r="F331" t="s">
        <v>893</v>
      </c>
      <c r="G331" t="s">
        <v>1713</v>
      </c>
      <c r="H331" t="s">
        <v>924</v>
      </c>
      <c r="I331">
        <v>173.96</v>
      </c>
      <c r="J331">
        <v>563.16999999999996</v>
      </c>
      <c r="K331">
        <v>10</v>
      </c>
      <c r="L331">
        <v>1.36</v>
      </c>
      <c r="M331">
        <v>185.32</v>
      </c>
      <c r="N331">
        <v>574.53</v>
      </c>
    </row>
    <row r="332" spans="1:14" x14ac:dyDescent="0.25">
      <c r="A332" t="s">
        <v>250</v>
      </c>
      <c r="B332" t="s">
        <v>2159</v>
      </c>
      <c r="C332" t="s">
        <v>2587</v>
      </c>
      <c r="D332" t="s">
        <v>2462</v>
      </c>
      <c r="E332" t="s">
        <v>2161</v>
      </c>
      <c r="F332" t="s">
        <v>893</v>
      </c>
      <c r="G332" t="s">
        <v>2517</v>
      </c>
      <c r="H332" t="s">
        <v>1549</v>
      </c>
      <c r="I332">
        <v>175.39</v>
      </c>
      <c r="J332">
        <v>566.71</v>
      </c>
      <c r="K332">
        <v>10</v>
      </c>
      <c r="L332">
        <v>7.13</v>
      </c>
      <c r="M332">
        <v>192.52</v>
      </c>
      <c r="N332">
        <v>583.84</v>
      </c>
    </row>
    <row r="333" spans="1:14" x14ac:dyDescent="0.25">
      <c r="A333" t="s">
        <v>454</v>
      </c>
      <c r="B333" t="s">
        <v>2114</v>
      </c>
      <c r="C333" t="s">
        <v>815</v>
      </c>
      <c r="D333" t="s">
        <v>2628</v>
      </c>
      <c r="E333" t="s">
        <v>2116</v>
      </c>
      <c r="F333" t="s">
        <v>893</v>
      </c>
      <c r="G333" t="s">
        <v>2117</v>
      </c>
      <c r="H333" t="s">
        <v>1300</v>
      </c>
      <c r="I333">
        <v>169.69</v>
      </c>
      <c r="J333">
        <v>594.62</v>
      </c>
      <c r="K333">
        <v>10</v>
      </c>
      <c r="L333">
        <v>7.13</v>
      </c>
      <c r="M333">
        <v>186.82</v>
      </c>
      <c r="N333">
        <v>611.75</v>
      </c>
    </row>
    <row r="334" spans="1:14" x14ac:dyDescent="0.25">
      <c r="A334" t="s">
        <v>357</v>
      </c>
      <c r="B334" t="s">
        <v>2118</v>
      </c>
      <c r="C334" t="s">
        <v>794</v>
      </c>
      <c r="D334" t="s">
        <v>2119</v>
      </c>
      <c r="E334" t="s">
        <v>2120</v>
      </c>
      <c r="F334" t="s">
        <v>893</v>
      </c>
      <c r="G334" t="s">
        <v>2121</v>
      </c>
      <c r="H334" t="s">
        <v>1148</v>
      </c>
      <c r="I334">
        <v>178.88</v>
      </c>
      <c r="J334">
        <v>573.64</v>
      </c>
      <c r="K334">
        <v>10</v>
      </c>
      <c r="L334">
        <v>7.13</v>
      </c>
      <c r="M334">
        <v>196.01</v>
      </c>
      <c r="N334">
        <v>590.77</v>
      </c>
    </row>
    <row r="335" spans="1:14" x14ac:dyDescent="0.25">
      <c r="A335" t="s">
        <v>355</v>
      </c>
      <c r="B335" t="s">
        <v>2122</v>
      </c>
      <c r="C335" t="s">
        <v>162</v>
      </c>
      <c r="D335" t="s">
        <v>2123</v>
      </c>
      <c r="E335" t="s">
        <v>1558</v>
      </c>
      <c r="F335" t="s">
        <v>893</v>
      </c>
      <c r="G335" t="s">
        <v>1559</v>
      </c>
      <c r="H335" t="s">
        <v>1271</v>
      </c>
      <c r="I335">
        <v>153.62</v>
      </c>
      <c r="J335">
        <v>588.37</v>
      </c>
      <c r="K335">
        <v>10</v>
      </c>
      <c r="L335">
        <v>7.13</v>
      </c>
      <c r="M335">
        <v>170.75</v>
      </c>
      <c r="N335">
        <v>605.5</v>
      </c>
    </row>
    <row r="336" spans="1:14" x14ac:dyDescent="0.25">
      <c r="A336" t="s">
        <v>598</v>
      </c>
      <c r="B336" t="s">
        <v>2124</v>
      </c>
      <c r="C336" t="s">
        <v>603</v>
      </c>
      <c r="D336" t="s">
        <v>2125</v>
      </c>
      <c r="E336" t="s">
        <v>900</v>
      </c>
      <c r="F336" t="s">
        <v>893</v>
      </c>
      <c r="G336" t="s">
        <v>1610</v>
      </c>
      <c r="H336" t="s">
        <v>952</v>
      </c>
      <c r="I336">
        <v>216.59</v>
      </c>
      <c r="J336">
        <v>632.67999999999995</v>
      </c>
      <c r="K336">
        <v>10</v>
      </c>
      <c r="L336">
        <v>1.36</v>
      </c>
      <c r="M336">
        <v>227.95</v>
      </c>
      <c r="N336">
        <v>644.04</v>
      </c>
    </row>
    <row r="337" spans="1:14" x14ac:dyDescent="0.25">
      <c r="A337" t="s">
        <v>475</v>
      </c>
      <c r="B337" t="s">
        <v>2130</v>
      </c>
      <c r="C337" t="s">
        <v>163</v>
      </c>
      <c r="D337" t="s">
        <v>2131</v>
      </c>
      <c r="E337" t="s">
        <v>2132</v>
      </c>
      <c r="F337" t="s">
        <v>893</v>
      </c>
      <c r="G337" t="s">
        <v>2133</v>
      </c>
      <c r="H337" t="s">
        <v>1426</v>
      </c>
      <c r="I337">
        <v>155.49</v>
      </c>
      <c r="J337">
        <v>566.95000000000005</v>
      </c>
      <c r="K337">
        <v>10</v>
      </c>
      <c r="L337">
        <v>7.13</v>
      </c>
      <c r="M337">
        <v>172.62</v>
      </c>
      <c r="N337">
        <v>584.08000000000004</v>
      </c>
    </row>
    <row r="338" spans="1:14" x14ac:dyDescent="0.25">
      <c r="A338" t="s">
        <v>356</v>
      </c>
      <c r="B338" t="s">
        <v>2134</v>
      </c>
      <c r="C338" t="s">
        <v>164</v>
      </c>
      <c r="D338" t="s">
        <v>2135</v>
      </c>
      <c r="E338" t="s">
        <v>2136</v>
      </c>
      <c r="F338" t="s">
        <v>893</v>
      </c>
      <c r="G338" t="s">
        <v>2137</v>
      </c>
      <c r="H338" t="s">
        <v>903</v>
      </c>
      <c r="I338">
        <v>162.35</v>
      </c>
      <c r="J338">
        <v>569.77</v>
      </c>
      <c r="K338">
        <v>10</v>
      </c>
      <c r="L338">
        <v>7.13</v>
      </c>
      <c r="M338">
        <v>179.48</v>
      </c>
      <c r="N338">
        <v>586.9</v>
      </c>
    </row>
    <row r="339" spans="1:14" x14ac:dyDescent="0.25">
      <c r="A339" t="s">
        <v>435</v>
      </c>
      <c r="B339" t="s">
        <v>2138</v>
      </c>
      <c r="C339" t="s">
        <v>165</v>
      </c>
      <c r="D339" t="s">
        <v>2139</v>
      </c>
      <c r="E339" t="s">
        <v>2140</v>
      </c>
      <c r="F339" t="s">
        <v>893</v>
      </c>
      <c r="G339" t="s">
        <v>2516</v>
      </c>
      <c r="H339" t="s">
        <v>1350</v>
      </c>
      <c r="I339">
        <v>147.41999999999999</v>
      </c>
      <c r="J339">
        <v>570.55999999999995</v>
      </c>
      <c r="K339">
        <v>10</v>
      </c>
      <c r="L339">
        <v>1.36</v>
      </c>
      <c r="M339">
        <v>158.78</v>
      </c>
      <c r="N339">
        <v>581.91999999999996</v>
      </c>
    </row>
    <row r="340" spans="1:14" x14ac:dyDescent="0.25">
      <c r="A340" t="s">
        <v>535</v>
      </c>
      <c r="B340" t="s">
        <v>2142</v>
      </c>
      <c r="C340" t="s">
        <v>860</v>
      </c>
      <c r="D340" t="s">
        <v>2143</v>
      </c>
      <c r="E340" t="s">
        <v>2144</v>
      </c>
      <c r="F340" t="s">
        <v>893</v>
      </c>
      <c r="G340" t="s">
        <v>2145</v>
      </c>
      <c r="H340" t="s">
        <v>1114</v>
      </c>
      <c r="I340">
        <v>168.32</v>
      </c>
      <c r="J340">
        <v>602.97</v>
      </c>
      <c r="K340">
        <v>10</v>
      </c>
      <c r="L340">
        <v>1.36</v>
      </c>
      <c r="M340">
        <v>179.68</v>
      </c>
      <c r="N340">
        <v>614.33000000000004</v>
      </c>
    </row>
    <row r="341" spans="1:14" x14ac:dyDescent="0.25">
      <c r="A341" t="s">
        <v>387</v>
      </c>
      <c r="B341" t="s">
        <v>2146</v>
      </c>
      <c r="C341" t="s">
        <v>2588</v>
      </c>
      <c r="D341" t="s">
        <v>2147</v>
      </c>
      <c r="E341" t="s">
        <v>1174</v>
      </c>
      <c r="F341" t="s">
        <v>893</v>
      </c>
      <c r="G341" t="s">
        <v>1175</v>
      </c>
      <c r="H341" t="s">
        <v>1176</v>
      </c>
      <c r="I341">
        <v>130.76</v>
      </c>
      <c r="J341">
        <v>592.94000000000005</v>
      </c>
      <c r="K341">
        <v>10</v>
      </c>
      <c r="L341">
        <v>7.13</v>
      </c>
      <c r="M341">
        <v>147.88999999999999</v>
      </c>
      <c r="N341">
        <v>610.07000000000005</v>
      </c>
    </row>
    <row r="342" spans="1:14" x14ac:dyDescent="0.25">
      <c r="A342" t="s">
        <v>765</v>
      </c>
      <c r="B342" t="s">
        <v>2148</v>
      </c>
      <c r="C342" t="s">
        <v>766</v>
      </c>
      <c r="D342" t="s">
        <v>2149</v>
      </c>
      <c r="E342" t="s">
        <v>1747</v>
      </c>
      <c r="F342" t="s">
        <v>893</v>
      </c>
      <c r="G342" t="s">
        <v>2150</v>
      </c>
      <c r="H342" t="s">
        <v>1635</v>
      </c>
      <c r="I342">
        <v>135.72999999999999</v>
      </c>
      <c r="J342">
        <v>570.42999999999995</v>
      </c>
      <c r="K342">
        <v>10</v>
      </c>
      <c r="L342">
        <v>1.36</v>
      </c>
      <c r="M342">
        <v>147.09</v>
      </c>
      <c r="N342">
        <v>581.79</v>
      </c>
    </row>
    <row r="343" spans="1:14" x14ac:dyDescent="0.25">
      <c r="A343" t="s">
        <v>358</v>
      </c>
      <c r="B343" t="s">
        <v>2151</v>
      </c>
      <c r="C343" t="s">
        <v>167</v>
      </c>
      <c r="D343" t="s">
        <v>2152</v>
      </c>
      <c r="E343" t="s">
        <v>2153</v>
      </c>
      <c r="F343" t="s">
        <v>893</v>
      </c>
      <c r="G343" t="s">
        <v>2154</v>
      </c>
      <c r="H343" t="s">
        <v>942</v>
      </c>
      <c r="I343">
        <v>167.31</v>
      </c>
      <c r="J343">
        <v>594.17999999999995</v>
      </c>
      <c r="K343">
        <v>10</v>
      </c>
      <c r="L343">
        <v>1.36</v>
      </c>
      <c r="M343">
        <v>178.67</v>
      </c>
      <c r="N343">
        <v>605.54</v>
      </c>
    </row>
    <row r="344" spans="1:14" x14ac:dyDescent="0.25">
      <c r="A344" t="s">
        <v>359</v>
      </c>
      <c r="B344" t="s">
        <v>2155</v>
      </c>
      <c r="C344" t="s">
        <v>168</v>
      </c>
      <c r="D344" t="s">
        <v>2156</v>
      </c>
      <c r="E344" t="s">
        <v>2157</v>
      </c>
      <c r="F344" t="s">
        <v>893</v>
      </c>
      <c r="G344" t="s">
        <v>2158</v>
      </c>
      <c r="H344" t="s">
        <v>1431</v>
      </c>
      <c r="I344">
        <v>162.4</v>
      </c>
      <c r="J344">
        <v>586.07000000000005</v>
      </c>
      <c r="K344">
        <v>10</v>
      </c>
      <c r="L344">
        <v>1.36</v>
      </c>
      <c r="M344">
        <v>173.76</v>
      </c>
      <c r="N344">
        <v>597.42999999999995</v>
      </c>
    </row>
    <row r="345" spans="1:14" x14ac:dyDescent="0.25">
      <c r="A345" t="s">
        <v>360</v>
      </c>
      <c r="B345" t="s">
        <v>2163</v>
      </c>
      <c r="C345" t="s">
        <v>169</v>
      </c>
      <c r="D345" t="s">
        <v>2164</v>
      </c>
      <c r="E345" t="s">
        <v>2165</v>
      </c>
      <c r="F345" t="s">
        <v>893</v>
      </c>
      <c r="G345" t="s">
        <v>2166</v>
      </c>
      <c r="H345" t="s">
        <v>909</v>
      </c>
      <c r="I345">
        <v>174.18</v>
      </c>
      <c r="J345">
        <v>578.54</v>
      </c>
      <c r="K345">
        <v>10</v>
      </c>
      <c r="L345">
        <v>7.13</v>
      </c>
      <c r="M345">
        <v>191.31</v>
      </c>
      <c r="N345">
        <v>595.66999999999996</v>
      </c>
    </row>
    <row r="346" spans="1:14" x14ac:dyDescent="0.25">
      <c r="A346" t="s">
        <v>507</v>
      </c>
      <c r="B346" t="s">
        <v>2167</v>
      </c>
      <c r="C346" t="s">
        <v>848</v>
      </c>
      <c r="D346" t="s">
        <v>2168</v>
      </c>
      <c r="E346" t="s">
        <v>1176</v>
      </c>
      <c r="F346" t="s">
        <v>893</v>
      </c>
      <c r="G346" t="s">
        <v>2169</v>
      </c>
      <c r="H346" t="s">
        <v>2170</v>
      </c>
      <c r="I346">
        <v>159.85</v>
      </c>
      <c r="J346">
        <v>584.80999999999995</v>
      </c>
      <c r="K346">
        <v>10</v>
      </c>
      <c r="L346">
        <v>7.13</v>
      </c>
      <c r="M346">
        <v>176.98</v>
      </c>
      <c r="N346">
        <v>601.94000000000005</v>
      </c>
    </row>
    <row r="347" spans="1:14" x14ac:dyDescent="0.25">
      <c r="A347" t="s">
        <v>388</v>
      </c>
      <c r="B347" t="s">
        <v>2171</v>
      </c>
      <c r="C347" t="s">
        <v>170</v>
      </c>
      <c r="D347" t="s">
        <v>2172</v>
      </c>
      <c r="E347" t="s">
        <v>1208</v>
      </c>
      <c r="F347" t="s">
        <v>893</v>
      </c>
      <c r="G347" t="s">
        <v>2173</v>
      </c>
      <c r="H347" t="s">
        <v>1210</v>
      </c>
      <c r="I347">
        <v>147.63</v>
      </c>
      <c r="J347">
        <v>592.03</v>
      </c>
      <c r="K347">
        <v>10</v>
      </c>
      <c r="L347">
        <v>7.13</v>
      </c>
      <c r="M347">
        <v>164.76</v>
      </c>
      <c r="N347">
        <v>609.16</v>
      </c>
    </row>
    <row r="348" spans="1:14" x14ac:dyDescent="0.25">
      <c r="A348" t="s">
        <v>504</v>
      </c>
      <c r="B348" t="s">
        <v>2174</v>
      </c>
      <c r="C348" t="s">
        <v>2589</v>
      </c>
      <c r="D348" t="s">
        <v>2175</v>
      </c>
      <c r="E348" t="s">
        <v>1489</v>
      </c>
      <c r="F348" t="s">
        <v>893</v>
      </c>
      <c r="G348" t="s">
        <v>2176</v>
      </c>
      <c r="H348" t="s">
        <v>1491</v>
      </c>
      <c r="I348">
        <v>150.9</v>
      </c>
      <c r="J348">
        <v>597.52</v>
      </c>
      <c r="K348">
        <v>10</v>
      </c>
      <c r="L348">
        <v>7.13</v>
      </c>
      <c r="M348">
        <v>168.03</v>
      </c>
      <c r="N348">
        <v>614.65</v>
      </c>
    </row>
    <row r="349" spans="1:14" x14ac:dyDescent="0.25">
      <c r="A349" t="s">
        <v>442</v>
      </c>
      <c r="B349" t="s">
        <v>2177</v>
      </c>
      <c r="C349" t="s">
        <v>171</v>
      </c>
      <c r="D349" t="s">
        <v>2178</v>
      </c>
      <c r="E349" t="s">
        <v>2179</v>
      </c>
      <c r="F349" t="s">
        <v>893</v>
      </c>
      <c r="G349" t="s">
        <v>2180</v>
      </c>
      <c r="H349" t="s">
        <v>924</v>
      </c>
      <c r="I349">
        <v>182.07</v>
      </c>
      <c r="J349">
        <v>591.70000000000005</v>
      </c>
      <c r="K349">
        <v>10</v>
      </c>
      <c r="L349">
        <v>1.36</v>
      </c>
      <c r="M349">
        <v>193.43</v>
      </c>
      <c r="N349">
        <v>603.05999999999995</v>
      </c>
    </row>
    <row r="350" spans="1:14" x14ac:dyDescent="0.25">
      <c r="A350" t="s">
        <v>362</v>
      </c>
      <c r="B350" t="s">
        <v>2181</v>
      </c>
      <c r="C350" t="s">
        <v>172</v>
      </c>
      <c r="D350" t="s">
        <v>2182</v>
      </c>
      <c r="E350" t="s">
        <v>1059</v>
      </c>
      <c r="F350" t="s">
        <v>893</v>
      </c>
      <c r="G350" t="s">
        <v>1060</v>
      </c>
      <c r="H350" t="s">
        <v>1059</v>
      </c>
      <c r="I350">
        <v>166.79</v>
      </c>
      <c r="J350">
        <v>574.27</v>
      </c>
      <c r="K350">
        <v>10</v>
      </c>
      <c r="L350">
        <v>7.13</v>
      </c>
      <c r="M350">
        <v>183.92</v>
      </c>
      <c r="N350">
        <v>591.4</v>
      </c>
    </row>
    <row r="351" spans="1:14" x14ac:dyDescent="0.25">
      <c r="A351" t="s">
        <v>361</v>
      </c>
      <c r="B351" t="s">
        <v>2183</v>
      </c>
      <c r="C351" t="s">
        <v>173</v>
      </c>
      <c r="D351" t="s">
        <v>2184</v>
      </c>
      <c r="E351" t="s">
        <v>1782</v>
      </c>
      <c r="F351" t="s">
        <v>893</v>
      </c>
      <c r="G351" t="s">
        <v>1783</v>
      </c>
      <c r="H351" t="s">
        <v>1029</v>
      </c>
      <c r="I351">
        <v>191.02</v>
      </c>
      <c r="J351">
        <v>597.74</v>
      </c>
      <c r="K351">
        <v>10</v>
      </c>
      <c r="L351">
        <v>1.36</v>
      </c>
      <c r="M351">
        <v>202.38</v>
      </c>
      <c r="N351">
        <v>609.1</v>
      </c>
    </row>
    <row r="352" spans="1:14" x14ac:dyDescent="0.25">
      <c r="A352" t="s">
        <v>363</v>
      </c>
      <c r="B352" t="s">
        <v>2185</v>
      </c>
      <c r="C352" t="s">
        <v>174</v>
      </c>
      <c r="D352" t="s">
        <v>2186</v>
      </c>
      <c r="E352" t="s">
        <v>1700</v>
      </c>
      <c r="F352" t="s">
        <v>893</v>
      </c>
      <c r="G352" t="s">
        <v>1701</v>
      </c>
      <c r="H352" t="s">
        <v>1702</v>
      </c>
      <c r="I352">
        <v>147.11000000000001</v>
      </c>
      <c r="J352">
        <v>580.45000000000005</v>
      </c>
      <c r="K352">
        <v>10</v>
      </c>
      <c r="L352">
        <v>1.36</v>
      </c>
      <c r="M352">
        <v>158.47</v>
      </c>
      <c r="N352">
        <v>591.80999999999995</v>
      </c>
    </row>
    <row r="353" spans="1:14" x14ac:dyDescent="0.25">
      <c r="A353" t="s">
        <v>633</v>
      </c>
      <c r="B353" t="s">
        <v>2187</v>
      </c>
      <c r="C353" t="s">
        <v>710</v>
      </c>
      <c r="D353" t="s">
        <v>2188</v>
      </c>
      <c r="E353" t="s">
        <v>1222</v>
      </c>
      <c r="F353" t="s">
        <v>893</v>
      </c>
      <c r="G353" t="s">
        <v>2189</v>
      </c>
      <c r="H353" t="s">
        <v>1003</v>
      </c>
      <c r="I353">
        <v>168.38</v>
      </c>
      <c r="J353">
        <v>612.61</v>
      </c>
      <c r="K353">
        <v>10</v>
      </c>
      <c r="L353">
        <v>7.13</v>
      </c>
      <c r="M353">
        <v>185.51</v>
      </c>
      <c r="N353">
        <v>629.74</v>
      </c>
    </row>
    <row r="354" spans="1:14" x14ac:dyDescent="0.25">
      <c r="A354" t="s">
        <v>364</v>
      </c>
      <c r="B354" t="s">
        <v>2190</v>
      </c>
      <c r="C354" t="s">
        <v>625</v>
      </c>
      <c r="D354" t="s">
        <v>2191</v>
      </c>
      <c r="E354" t="s">
        <v>2192</v>
      </c>
      <c r="F354" t="s">
        <v>893</v>
      </c>
      <c r="G354" t="s">
        <v>2193</v>
      </c>
      <c r="H354" t="s">
        <v>1320</v>
      </c>
      <c r="I354">
        <v>165.31</v>
      </c>
      <c r="J354">
        <v>590.08000000000004</v>
      </c>
      <c r="K354">
        <v>10</v>
      </c>
      <c r="L354">
        <v>1.36</v>
      </c>
      <c r="M354">
        <v>176.67</v>
      </c>
      <c r="N354">
        <v>601.44000000000005</v>
      </c>
    </row>
    <row r="355" spans="1:14" x14ac:dyDescent="0.25">
      <c r="A355" t="s">
        <v>529</v>
      </c>
      <c r="B355" t="s">
        <v>2194</v>
      </c>
      <c r="C355" t="s">
        <v>175</v>
      </c>
      <c r="D355" t="s">
        <v>2195</v>
      </c>
      <c r="E355" t="s">
        <v>2196</v>
      </c>
      <c r="F355" t="s">
        <v>893</v>
      </c>
      <c r="G355" t="s">
        <v>2197</v>
      </c>
      <c r="H355" t="s">
        <v>1446</v>
      </c>
      <c r="I355">
        <v>184.76</v>
      </c>
      <c r="J355">
        <v>573.71</v>
      </c>
      <c r="K355">
        <v>10</v>
      </c>
      <c r="L355">
        <v>7.13</v>
      </c>
      <c r="M355">
        <v>201.89</v>
      </c>
      <c r="N355">
        <v>590.84</v>
      </c>
    </row>
    <row r="356" spans="1:14" x14ac:dyDescent="0.25">
      <c r="A356" t="s">
        <v>424</v>
      </c>
      <c r="B356" t="s">
        <v>2198</v>
      </c>
      <c r="C356" t="s">
        <v>2590</v>
      </c>
      <c r="D356" t="s">
        <v>2199</v>
      </c>
      <c r="E356" t="s">
        <v>2200</v>
      </c>
      <c r="F356" t="s">
        <v>893</v>
      </c>
      <c r="G356" t="s">
        <v>2518</v>
      </c>
      <c r="H356" t="s">
        <v>1491</v>
      </c>
      <c r="I356">
        <v>132.36000000000001</v>
      </c>
      <c r="J356">
        <v>565.32000000000005</v>
      </c>
      <c r="K356">
        <v>10</v>
      </c>
      <c r="L356">
        <v>7.13</v>
      </c>
      <c r="M356">
        <v>149.49</v>
      </c>
      <c r="N356">
        <v>582.45000000000005</v>
      </c>
    </row>
    <row r="357" spans="1:14" x14ac:dyDescent="0.25">
      <c r="A357" t="s">
        <v>365</v>
      </c>
      <c r="B357" t="s">
        <v>2202</v>
      </c>
      <c r="C357" t="s">
        <v>176</v>
      </c>
      <c r="D357" t="s">
        <v>2203</v>
      </c>
      <c r="E357" t="s">
        <v>903</v>
      </c>
      <c r="F357" t="s">
        <v>893</v>
      </c>
      <c r="G357" t="s">
        <v>904</v>
      </c>
      <c r="H357" t="s">
        <v>903</v>
      </c>
      <c r="I357">
        <v>201.7</v>
      </c>
      <c r="J357">
        <v>605.1</v>
      </c>
      <c r="K357">
        <v>10</v>
      </c>
      <c r="L357">
        <v>1.36</v>
      </c>
      <c r="M357">
        <v>213.06</v>
      </c>
      <c r="N357">
        <v>616.46</v>
      </c>
    </row>
    <row r="358" spans="1:14" x14ac:dyDescent="0.25">
      <c r="A358" t="s">
        <v>366</v>
      </c>
      <c r="B358" t="s">
        <v>2204</v>
      </c>
      <c r="C358" t="s">
        <v>795</v>
      </c>
      <c r="D358" t="s">
        <v>2674</v>
      </c>
      <c r="E358" t="s">
        <v>2098</v>
      </c>
      <c r="F358" t="s">
        <v>893</v>
      </c>
      <c r="G358" t="s">
        <v>2206</v>
      </c>
      <c r="H358" t="s">
        <v>998</v>
      </c>
      <c r="I358">
        <v>184.66</v>
      </c>
      <c r="J358">
        <v>576.80999999999995</v>
      </c>
      <c r="K358">
        <v>10</v>
      </c>
      <c r="L358">
        <v>0</v>
      </c>
      <c r="M358">
        <v>194.66</v>
      </c>
      <c r="N358">
        <v>586.80999999999995</v>
      </c>
    </row>
    <row r="359" spans="1:14" x14ac:dyDescent="0.25">
      <c r="A359" t="s">
        <v>512</v>
      </c>
      <c r="B359" t="s">
        <v>2207</v>
      </c>
      <c r="C359" t="s">
        <v>2591</v>
      </c>
      <c r="D359" t="s">
        <v>2208</v>
      </c>
      <c r="E359" t="s">
        <v>2209</v>
      </c>
      <c r="F359" t="s">
        <v>893</v>
      </c>
      <c r="G359" t="s">
        <v>2210</v>
      </c>
      <c r="H359" t="s">
        <v>1210</v>
      </c>
      <c r="I359">
        <v>146.25</v>
      </c>
      <c r="J359">
        <v>584.04999999999995</v>
      </c>
      <c r="K359">
        <v>10</v>
      </c>
      <c r="L359">
        <v>7.13</v>
      </c>
      <c r="M359">
        <v>163.38</v>
      </c>
      <c r="N359">
        <v>601.17999999999995</v>
      </c>
    </row>
    <row r="360" spans="1:14" x14ac:dyDescent="0.25">
      <c r="A360" t="s">
        <v>313</v>
      </c>
      <c r="B360" t="s">
        <v>2211</v>
      </c>
      <c r="C360" t="s">
        <v>784</v>
      </c>
      <c r="D360" t="s">
        <v>2212</v>
      </c>
      <c r="E360" t="s">
        <v>2213</v>
      </c>
      <c r="F360" t="s">
        <v>893</v>
      </c>
      <c r="G360" t="s">
        <v>2214</v>
      </c>
      <c r="H360" t="s">
        <v>1276</v>
      </c>
      <c r="I360">
        <v>158.53</v>
      </c>
      <c r="J360">
        <v>573.64</v>
      </c>
      <c r="K360">
        <v>10</v>
      </c>
      <c r="L360">
        <v>1.36</v>
      </c>
      <c r="M360">
        <v>169.89</v>
      </c>
      <c r="N360">
        <v>585</v>
      </c>
    </row>
    <row r="361" spans="1:14" x14ac:dyDescent="0.25">
      <c r="A361" t="s">
        <v>433</v>
      </c>
      <c r="B361" t="s">
        <v>2215</v>
      </c>
      <c r="C361" t="s">
        <v>177</v>
      </c>
      <c r="D361" t="s">
        <v>2216</v>
      </c>
      <c r="E361" t="s">
        <v>2011</v>
      </c>
      <c r="F361" t="s">
        <v>893</v>
      </c>
      <c r="G361" t="s">
        <v>2217</v>
      </c>
      <c r="H361" t="s">
        <v>2011</v>
      </c>
      <c r="I361">
        <v>127.03</v>
      </c>
      <c r="J361">
        <v>571.70000000000005</v>
      </c>
      <c r="K361">
        <v>10</v>
      </c>
      <c r="L361">
        <v>7.13</v>
      </c>
      <c r="M361">
        <v>144.16</v>
      </c>
      <c r="N361">
        <v>588.83000000000004</v>
      </c>
    </row>
    <row r="362" spans="1:14" x14ac:dyDescent="0.25">
      <c r="A362" t="s">
        <v>674</v>
      </c>
      <c r="B362" t="s">
        <v>2218</v>
      </c>
      <c r="C362" t="s">
        <v>178</v>
      </c>
      <c r="D362" t="s">
        <v>2219</v>
      </c>
      <c r="E362" t="s">
        <v>2220</v>
      </c>
      <c r="F362" t="s">
        <v>893</v>
      </c>
      <c r="G362" t="s">
        <v>2592</v>
      </c>
      <c r="H362" t="s">
        <v>1426</v>
      </c>
      <c r="I362">
        <v>140.41999999999999</v>
      </c>
      <c r="J362">
        <v>586.14</v>
      </c>
      <c r="K362">
        <v>10</v>
      </c>
      <c r="L362">
        <v>1.36</v>
      </c>
      <c r="M362">
        <v>151.78</v>
      </c>
      <c r="N362">
        <v>597.5</v>
      </c>
    </row>
    <row r="363" spans="1:14" x14ac:dyDescent="0.25">
      <c r="A363" t="s">
        <v>432</v>
      </c>
      <c r="B363" t="s">
        <v>2222</v>
      </c>
      <c r="C363" t="s">
        <v>179</v>
      </c>
      <c r="D363" t="s">
        <v>2223</v>
      </c>
      <c r="E363" t="s">
        <v>1816</v>
      </c>
      <c r="F363" t="s">
        <v>893</v>
      </c>
      <c r="G363" t="s">
        <v>1817</v>
      </c>
      <c r="H363" t="s">
        <v>952</v>
      </c>
      <c r="I363">
        <v>141.52000000000001</v>
      </c>
      <c r="J363">
        <v>569.39</v>
      </c>
      <c r="K363">
        <v>10</v>
      </c>
      <c r="L363">
        <v>7.13</v>
      </c>
      <c r="M363">
        <v>158.65</v>
      </c>
      <c r="N363">
        <v>586.52</v>
      </c>
    </row>
    <row r="364" spans="1:14" x14ac:dyDescent="0.25">
      <c r="A364" t="s">
        <v>592</v>
      </c>
      <c r="B364" t="s">
        <v>2224</v>
      </c>
      <c r="C364" t="s">
        <v>594</v>
      </c>
      <c r="D364" t="s">
        <v>2225</v>
      </c>
      <c r="E364" t="s">
        <v>1940</v>
      </c>
      <c r="F364" t="s">
        <v>893</v>
      </c>
      <c r="G364" t="s">
        <v>1941</v>
      </c>
      <c r="H364" t="s">
        <v>1503</v>
      </c>
      <c r="I364">
        <v>152.68</v>
      </c>
      <c r="J364">
        <v>589.70000000000005</v>
      </c>
      <c r="K364">
        <v>10</v>
      </c>
      <c r="L364">
        <v>7.13</v>
      </c>
      <c r="M364">
        <v>169.81</v>
      </c>
      <c r="N364">
        <v>606.83000000000004</v>
      </c>
    </row>
    <row r="365" spans="1:14" x14ac:dyDescent="0.25">
      <c r="A365" t="s">
        <v>367</v>
      </c>
      <c r="B365" t="s">
        <v>2226</v>
      </c>
      <c r="C365" t="s">
        <v>180</v>
      </c>
      <c r="D365" t="s">
        <v>2227</v>
      </c>
      <c r="E365" t="s">
        <v>903</v>
      </c>
      <c r="F365" t="s">
        <v>893</v>
      </c>
      <c r="G365" t="s">
        <v>904</v>
      </c>
      <c r="H365" t="s">
        <v>903</v>
      </c>
      <c r="I365">
        <v>194.5</v>
      </c>
      <c r="J365">
        <v>591.76</v>
      </c>
      <c r="K365">
        <v>10</v>
      </c>
      <c r="L365">
        <v>0</v>
      </c>
      <c r="M365">
        <v>204.5</v>
      </c>
      <c r="N365">
        <v>601.76</v>
      </c>
    </row>
    <row r="366" spans="1:14" x14ac:dyDescent="0.25">
      <c r="A366" t="s">
        <v>445</v>
      </c>
      <c r="B366" t="s">
        <v>2228</v>
      </c>
      <c r="C366" t="s">
        <v>181</v>
      </c>
      <c r="D366" t="s">
        <v>2229</v>
      </c>
      <c r="E366" t="s">
        <v>2230</v>
      </c>
      <c r="F366" t="s">
        <v>893</v>
      </c>
      <c r="G366" t="s">
        <v>2231</v>
      </c>
      <c r="H366" t="s">
        <v>2011</v>
      </c>
      <c r="I366">
        <v>140.05000000000001</v>
      </c>
      <c r="J366">
        <v>590.44000000000005</v>
      </c>
      <c r="K366">
        <v>10</v>
      </c>
      <c r="L366">
        <v>7.13</v>
      </c>
      <c r="M366">
        <v>157.18</v>
      </c>
      <c r="N366">
        <v>607.57000000000005</v>
      </c>
    </row>
    <row r="367" spans="1:14" x14ac:dyDescent="0.25">
      <c r="A367" t="s">
        <v>368</v>
      </c>
      <c r="B367" t="s">
        <v>2232</v>
      </c>
      <c r="C367" t="s">
        <v>182</v>
      </c>
      <c r="D367" t="s">
        <v>2233</v>
      </c>
      <c r="E367" t="s">
        <v>2234</v>
      </c>
      <c r="F367" t="s">
        <v>893</v>
      </c>
      <c r="G367" t="s">
        <v>2235</v>
      </c>
      <c r="H367" t="s">
        <v>2011</v>
      </c>
      <c r="I367">
        <v>136.01</v>
      </c>
      <c r="J367">
        <v>579.49</v>
      </c>
      <c r="K367">
        <v>10</v>
      </c>
      <c r="L367">
        <v>1.36</v>
      </c>
      <c r="M367">
        <v>147.37</v>
      </c>
      <c r="N367">
        <v>590.85</v>
      </c>
    </row>
    <row r="368" spans="1:14" x14ac:dyDescent="0.25">
      <c r="A368" t="s">
        <v>369</v>
      </c>
      <c r="B368" t="s">
        <v>2236</v>
      </c>
      <c r="C368" t="s">
        <v>796</v>
      </c>
      <c r="D368" t="s">
        <v>2237</v>
      </c>
      <c r="E368" t="s">
        <v>1063</v>
      </c>
      <c r="F368" t="s">
        <v>893</v>
      </c>
      <c r="G368" t="s">
        <v>1181</v>
      </c>
      <c r="H368" t="s">
        <v>1065</v>
      </c>
      <c r="I368">
        <v>178.8</v>
      </c>
      <c r="J368">
        <v>583.44000000000005</v>
      </c>
      <c r="K368">
        <v>10</v>
      </c>
      <c r="L368">
        <v>1.36</v>
      </c>
      <c r="M368">
        <v>190.16</v>
      </c>
      <c r="N368">
        <v>594.79999999999995</v>
      </c>
    </row>
    <row r="369" spans="1:14" x14ac:dyDescent="0.25">
      <c r="A369" t="s">
        <v>370</v>
      </c>
      <c r="B369" t="s">
        <v>2238</v>
      </c>
      <c r="C369" t="s">
        <v>183</v>
      </c>
      <c r="D369" t="s">
        <v>2239</v>
      </c>
      <c r="E369" t="s">
        <v>2240</v>
      </c>
      <c r="F369" t="s">
        <v>893</v>
      </c>
      <c r="G369" t="s">
        <v>2241</v>
      </c>
      <c r="H369" t="s">
        <v>962</v>
      </c>
      <c r="I369">
        <v>157.41999999999999</v>
      </c>
      <c r="J369">
        <v>594.85</v>
      </c>
      <c r="K369">
        <v>10</v>
      </c>
      <c r="L369">
        <v>7.13</v>
      </c>
      <c r="M369">
        <v>174.55</v>
      </c>
      <c r="N369">
        <v>611.98</v>
      </c>
    </row>
    <row r="370" spans="1:14" x14ac:dyDescent="0.25">
      <c r="A370" t="s">
        <v>371</v>
      </c>
      <c r="B370" t="s">
        <v>2242</v>
      </c>
      <c r="C370" t="s">
        <v>184</v>
      </c>
      <c r="D370" t="s">
        <v>2243</v>
      </c>
      <c r="E370" t="s">
        <v>2244</v>
      </c>
      <c r="F370" t="s">
        <v>893</v>
      </c>
      <c r="G370" t="s">
        <v>2245</v>
      </c>
      <c r="H370" t="s">
        <v>1042</v>
      </c>
      <c r="I370">
        <v>163.18</v>
      </c>
      <c r="J370">
        <v>583.91999999999996</v>
      </c>
      <c r="K370">
        <v>10</v>
      </c>
      <c r="L370">
        <v>1.36</v>
      </c>
      <c r="M370">
        <v>174.54</v>
      </c>
      <c r="N370">
        <v>595.28</v>
      </c>
    </row>
    <row r="371" spans="1:14" x14ac:dyDescent="0.25">
      <c r="A371" t="s">
        <v>414</v>
      </c>
      <c r="B371" t="s">
        <v>2463</v>
      </c>
      <c r="C371" t="s">
        <v>185</v>
      </c>
      <c r="D371" t="s">
        <v>2464</v>
      </c>
      <c r="E371" t="s">
        <v>2465</v>
      </c>
      <c r="F371" t="s">
        <v>893</v>
      </c>
      <c r="G371" t="s">
        <v>2593</v>
      </c>
      <c r="H371" t="s">
        <v>1148</v>
      </c>
      <c r="I371">
        <v>130.36000000000001</v>
      </c>
      <c r="J371">
        <v>582.09</v>
      </c>
      <c r="K371">
        <v>10</v>
      </c>
      <c r="L371">
        <v>1.36</v>
      </c>
      <c r="M371">
        <v>141.72</v>
      </c>
      <c r="N371">
        <v>593.45000000000005</v>
      </c>
    </row>
    <row r="372" spans="1:14" x14ac:dyDescent="0.25">
      <c r="A372" t="s">
        <v>372</v>
      </c>
      <c r="B372" t="s">
        <v>2246</v>
      </c>
      <c r="C372" t="s">
        <v>186</v>
      </c>
      <c r="D372" t="s">
        <v>2247</v>
      </c>
      <c r="E372" t="s">
        <v>2248</v>
      </c>
      <c r="F372" t="s">
        <v>893</v>
      </c>
      <c r="G372" t="s">
        <v>2249</v>
      </c>
      <c r="H372" t="s">
        <v>2250</v>
      </c>
      <c r="I372">
        <v>128.32</v>
      </c>
      <c r="J372">
        <v>585.38</v>
      </c>
      <c r="K372">
        <v>10</v>
      </c>
      <c r="L372">
        <v>7.13</v>
      </c>
      <c r="M372">
        <v>145.44999999999999</v>
      </c>
      <c r="N372">
        <v>602.51</v>
      </c>
    </row>
    <row r="373" spans="1:14" x14ac:dyDescent="0.25">
      <c r="A373" t="s">
        <v>660</v>
      </c>
      <c r="B373" t="s">
        <v>2251</v>
      </c>
      <c r="C373" t="s">
        <v>187</v>
      </c>
      <c r="D373" t="s">
        <v>2252</v>
      </c>
      <c r="E373" t="s">
        <v>1420</v>
      </c>
      <c r="F373" t="s">
        <v>893</v>
      </c>
      <c r="G373" t="s">
        <v>1421</v>
      </c>
      <c r="H373" t="s">
        <v>934</v>
      </c>
      <c r="I373">
        <v>90.83</v>
      </c>
      <c r="J373">
        <v>562.28</v>
      </c>
      <c r="K373">
        <v>10</v>
      </c>
      <c r="L373">
        <v>7.13</v>
      </c>
      <c r="M373">
        <v>107.96</v>
      </c>
      <c r="N373">
        <v>579.41</v>
      </c>
    </row>
    <row r="374" spans="1:14" x14ac:dyDescent="0.25">
      <c r="A374" t="s">
        <v>693</v>
      </c>
      <c r="B374" t="s">
        <v>2253</v>
      </c>
      <c r="C374" t="s">
        <v>738</v>
      </c>
      <c r="D374" t="s">
        <v>2254</v>
      </c>
      <c r="E374" t="s">
        <v>1252</v>
      </c>
      <c r="F374" t="s">
        <v>893</v>
      </c>
      <c r="G374" t="s">
        <v>1253</v>
      </c>
      <c r="H374" t="s">
        <v>1252</v>
      </c>
      <c r="I374">
        <v>167.35</v>
      </c>
      <c r="J374">
        <v>569.59</v>
      </c>
      <c r="K374">
        <v>10</v>
      </c>
      <c r="L374">
        <v>7.13</v>
      </c>
      <c r="M374">
        <v>184.48</v>
      </c>
      <c r="N374">
        <v>586.72</v>
      </c>
    </row>
    <row r="375" spans="1:14" x14ac:dyDescent="0.25">
      <c r="A375" t="s">
        <v>551</v>
      </c>
      <c r="B375" t="s">
        <v>2256</v>
      </c>
      <c r="C375" t="s">
        <v>0</v>
      </c>
      <c r="D375" t="s">
        <v>2257</v>
      </c>
      <c r="E375" t="s">
        <v>2258</v>
      </c>
      <c r="F375" t="s">
        <v>893</v>
      </c>
      <c r="G375" t="s">
        <v>2259</v>
      </c>
      <c r="H375" t="s">
        <v>2250</v>
      </c>
      <c r="I375">
        <v>153.66</v>
      </c>
      <c r="J375">
        <v>584.19000000000005</v>
      </c>
      <c r="K375">
        <v>10</v>
      </c>
      <c r="L375">
        <v>1.36</v>
      </c>
      <c r="M375">
        <v>165.02</v>
      </c>
      <c r="N375">
        <v>595.54999999999995</v>
      </c>
    </row>
    <row r="376" spans="1:14" x14ac:dyDescent="0.25">
      <c r="A376" t="s">
        <v>741</v>
      </c>
      <c r="B376" t="s">
        <v>2466</v>
      </c>
      <c r="C376" t="s">
        <v>742</v>
      </c>
      <c r="D376" t="s">
        <v>2467</v>
      </c>
      <c r="E376" t="s">
        <v>1539</v>
      </c>
      <c r="F376" t="s">
        <v>893</v>
      </c>
      <c r="G376" t="s">
        <v>1540</v>
      </c>
      <c r="H376" t="s">
        <v>1200</v>
      </c>
      <c r="I376">
        <v>185.28</v>
      </c>
      <c r="J376">
        <v>584.55999999999995</v>
      </c>
      <c r="K376">
        <v>10</v>
      </c>
      <c r="L376">
        <v>1.36</v>
      </c>
      <c r="M376">
        <v>196.64</v>
      </c>
      <c r="N376">
        <v>595.91999999999996</v>
      </c>
    </row>
    <row r="377" spans="1:14" x14ac:dyDescent="0.25">
      <c r="A377" t="s">
        <v>695</v>
      </c>
      <c r="B377" t="s">
        <v>2260</v>
      </c>
      <c r="C377" t="s">
        <v>188</v>
      </c>
      <c r="D377" t="s">
        <v>2261</v>
      </c>
      <c r="E377" t="s">
        <v>2262</v>
      </c>
      <c r="F377" t="s">
        <v>893</v>
      </c>
      <c r="G377" t="s">
        <v>2519</v>
      </c>
      <c r="H377" t="s">
        <v>1927</v>
      </c>
      <c r="I377">
        <v>177.84</v>
      </c>
      <c r="J377">
        <v>582.22</v>
      </c>
      <c r="K377">
        <v>10</v>
      </c>
      <c r="L377">
        <v>7.13</v>
      </c>
      <c r="M377">
        <v>194.97</v>
      </c>
      <c r="N377">
        <v>599.35</v>
      </c>
    </row>
    <row r="378" spans="1:14" x14ac:dyDescent="0.25">
      <c r="A378" t="s">
        <v>373</v>
      </c>
      <c r="B378" t="s">
        <v>2264</v>
      </c>
      <c r="C378" t="s">
        <v>189</v>
      </c>
      <c r="D378" t="s">
        <v>2265</v>
      </c>
      <c r="E378" t="s">
        <v>2266</v>
      </c>
      <c r="F378" t="s">
        <v>893</v>
      </c>
      <c r="G378" t="s">
        <v>2267</v>
      </c>
      <c r="H378" t="s">
        <v>1059</v>
      </c>
      <c r="I378">
        <v>172.89</v>
      </c>
      <c r="J378">
        <v>581.66</v>
      </c>
      <c r="K378">
        <v>10</v>
      </c>
      <c r="L378">
        <v>0</v>
      </c>
      <c r="M378">
        <v>182.89</v>
      </c>
      <c r="N378">
        <v>591.66</v>
      </c>
    </row>
    <row r="379" spans="1:14" x14ac:dyDescent="0.25">
      <c r="A379" t="s">
        <v>374</v>
      </c>
      <c r="B379" t="s">
        <v>2268</v>
      </c>
      <c r="C379" t="s">
        <v>190</v>
      </c>
      <c r="D379" t="s">
        <v>2269</v>
      </c>
      <c r="E379" t="s">
        <v>2270</v>
      </c>
      <c r="F379" t="s">
        <v>893</v>
      </c>
      <c r="G379" t="s">
        <v>2271</v>
      </c>
      <c r="H379" t="s">
        <v>1441</v>
      </c>
      <c r="I379">
        <v>165.17</v>
      </c>
      <c r="J379">
        <v>602.4</v>
      </c>
      <c r="K379">
        <v>10</v>
      </c>
      <c r="L379">
        <v>7.13</v>
      </c>
      <c r="M379">
        <v>182.3</v>
      </c>
      <c r="N379">
        <v>619.53</v>
      </c>
    </row>
    <row r="380" spans="1:14" x14ac:dyDescent="0.25">
      <c r="A380" t="s">
        <v>375</v>
      </c>
      <c r="B380" t="s">
        <v>2272</v>
      </c>
      <c r="C380" t="s">
        <v>191</v>
      </c>
      <c r="D380" t="s">
        <v>2273</v>
      </c>
      <c r="E380" t="s">
        <v>2274</v>
      </c>
      <c r="F380" t="s">
        <v>893</v>
      </c>
      <c r="G380" t="s">
        <v>2275</v>
      </c>
      <c r="H380" t="s">
        <v>1404</v>
      </c>
      <c r="I380">
        <v>148.88</v>
      </c>
      <c r="J380">
        <v>577.19000000000005</v>
      </c>
      <c r="K380">
        <v>10</v>
      </c>
      <c r="L380">
        <v>1.36</v>
      </c>
      <c r="M380">
        <v>160.24</v>
      </c>
      <c r="N380">
        <v>588.54999999999995</v>
      </c>
    </row>
    <row r="381" spans="1:14" x14ac:dyDescent="0.25">
      <c r="A381" t="s">
        <v>376</v>
      </c>
      <c r="B381" t="s">
        <v>2276</v>
      </c>
      <c r="C381" t="s">
        <v>192</v>
      </c>
      <c r="D381" t="s">
        <v>2277</v>
      </c>
      <c r="E381" t="s">
        <v>2278</v>
      </c>
      <c r="F381" t="s">
        <v>893</v>
      </c>
      <c r="G381" t="s">
        <v>2279</v>
      </c>
      <c r="H381" t="s">
        <v>939</v>
      </c>
      <c r="I381">
        <v>155.38999999999999</v>
      </c>
      <c r="J381">
        <v>580.27</v>
      </c>
      <c r="K381">
        <v>10</v>
      </c>
      <c r="L381">
        <v>1.36</v>
      </c>
      <c r="M381">
        <v>166.75</v>
      </c>
      <c r="N381">
        <v>591.63</v>
      </c>
    </row>
    <row r="382" spans="1:14" x14ac:dyDescent="0.25">
      <c r="A382" t="s">
        <v>2468</v>
      </c>
      <c r="B382" t="s">
        <v>2280</v>
      </c>
      <c r="C382" t="s">
        <v>2469</v>
      </c>
      <c r="D382" t="s">
        <v>2281</v>
      </c>
      <c r="E382" t="s">
        <v>1063</v>
      </c>
      <c r="F382" t="s">
        <v>893</v>
      </c>
      <c r="G382" t="s">
        <v>1534</v>
      </c>
      <c r="H382" t="s">
        <v>1065</v>
      </c>
      <c r="I382">
        <v>163.22</v>
      </c>
      <c r="J382">
        <v>588.44000000000005</v>
      </c>
      <c r="K382">
        <v>10</v>
      </c>
      <c r="L382">
        <v>7.13</v>
      </c>
      <c r="M382">
        <v>180.35</v>
      </c>
      <c r="N382">
        <v>605.57000000000005</v>
      </c>
    </row>
    <row r="383" spans="1:14" x14ac:dyDescent="0.25">
      <c r="A383" t="s">
        <v>746</v>
      </c>
      <c r="B383" t="s">
        <v>2283</v>
      </c>
      <c r="C383" t="s">
        <v>193</v>
      </c>
      <c r="D383" t="s">
        <v>2284</v>
      </c>
      <c r="E383" t="s">
        <v>900</v>
      </c>
      <c r="F383" t="s">
        <v>893</v>
      </c>
      <c r="G383" t="s">
        <v>2062</v>
      </c>
      <c r="H383" t="s">
        <v>952</v>
      </c>
      <c r="I383">
        <v>170.95</v>
      </c>
      <c r="J383">
        <v>585.5</v>
      </c>
      <c r="K383">
        <v>10</v>
      </c>
      <c r="L383">
        <v>7.13</v>
      </c>
      <c r="M383">
        <v>188.08</v>
      </c>
      <c r="N383">
        <v>602.63</v>
      </c>
    </row>
    <row r="384" spans="1:14" x14ac:dyDescent="0.25">
      <c r="A384" t="s">
        <v>377</v>
      </c>
      <c r="B384" t="s">
        <v>2285</v>
      </c>
      <c r="C384" t="s">
        <v>797</v>
      </c>
      <c r="D384" t="s">
        <v>2286</v>
      </c>
      <c r="E384" t="s">
        <v>2287</v>
      </c>
      <c r="F384" t="s">
        <v>893</v>
      </c>
      <c r="G384" t="s">
        <v>2288</v>
      </c>
      <c r="H384" t="s">
        <v>1233</v>
      </c>
      <c r="I384">
        <v>148.35</v>
      </c>
      <c r="J384">
        <v>578.65</v>
      </c>
      <c r="K384">
        <v>10</v>
      </c>
      <c r="L384">
        <v>1.36</v>
      </c>
      <c r="M384">
        <v>159.71</v>
      </c>
      <c r="N384">
        <v>590.01</v>
      </c>
    </row>
    <row r="385" spans="1:14" x14ac:dyDescent="0.25">
      <c r="A385" t="s">
        <v>2470</v>
      </c>
      <c r="B385" t="s">
        <v>2594</v>
      </c>
      <c r="C385" t="s">
        <v>724</v>
      </c>
      <c r="D385" t="s">
        <v>2472</v>
      </c>
      <c r="E385" t="s">
        <v>1782</v>
      </c>
      <c r="F385" t="s">
        <v>893</v>
      </c>
      <c r="G385" t="s">
        <v>1783</v>
      </c>
      <c r="H385" t="s">
        <v>1029</v>
      </c>
      <c r="I385">
        <v>151.65</v>
      </c>
      <c r="J385">
        <v>574.79999999999995</v>
      </c>
      <c r="K385">
        <v>10</v>
      </c>
      <c r="L385">
        <v>7.13</v>
      </c>
      <c r="M385">
        <v>168.78</v>
      </c>
      <c r="N385">
        <v>591.92999999999995</v>
      </c>
    </row>
    <row r="386" spans="1:14" x14ac:dyDescent="0.25">
      <c r="A386" t="s">
        <v>378</v>
      </c>
      <c r="B386" t="s">
        <v>2292</v>
      </c>
      <c r="C386" t="s">
        <v>194</v>
      </c>
      <c r="D386" t="s">
        <v>2293</v>
      </c>
      <c r="E386" t="s">
        <v>2294</v>
      </c>
      <c r="F386" t="s">
        <v>893</v>
      </c>
      <c r="G386" t="s">
        <v>2295</v>
      </c>
      <c r="H386" t="s">
        <v>1012</v>
      </c>
      <c r="I386">
        <v>158.83000000000001</v>
      </c>
      <c r="J386">
        <v>593.42999999999995</v>
      </c>
      <c r="K386">
        <v>10</v>
      </c>
      <c r="L386">
        <v>7.13</v>
      </c>
      <c r="M386">
        <v>175.96</v>
      </c>
      <c r="N386">
        <v>610.55999999999995</v>
      </c>
    </row>
    <row r="387" spans="1:14" x14ac:dyDescent="0.25">
      <c r="A387" t="s">
        <v>429</v>
      </c>
      <c r="B387" t="s">
        <v>2296</v>
      </c>
      <c r="C387" t="s">
        <v>195</v>
      </c>
      <c r="D387" t="s">
        <v>2297</v>
      </c>
      <c r="E387" t="s">
        <v>900</v>
      </c>
      <c r="F387" t="s">
        <v>893</v>
      </c>
      <c r="G387" t="s">
        <v>2062</v>
      </c>
      <c r="H387" t="s">
        <v>952</v>
      </c>
      <c r="I387">
        <v>162.44</v>
      </c>
      <c r="J387">
        <v>582</v>
      </c>
      <c r="K387">
        <v>10</v>
      </c>
      <c r="L387">
        <v>7.13</v>
      </c>
      <c r="M387">
        <v>179.57</v>
      </c>
      <c r="N387">
        <v>599.13</v>
      </c>
    </row>
    <row r="388" spans="1:14" x14ac:dyDescent="0.25">
      <c r="A388" t="s">
        <v>379</v>
      </c>
      <c r="B388" t="s">
        <v>2299</v>
      </c>
      <c r="C388" t="s">
        <v>196</v>
      </c>
      <c r="D388" t="s">
        <v>2300</v>
      </c>
      <c r="E388" t="s">
        <v>946</v>
      </c>
      <c r="F388" t="s">
        <v>893</v>
      </c>
      <c r="G388" t="s">
        <v>947</v>
      </c>
      <c r="H388" t="s">
        <v>946</v>
      </c>
      <c r="I388">
        <v>193.92</v>
      </c>
      <c r="J388">
        <v>590.67999999999995</v>
      </c>
      <c r="K388">
        <v>10</v>
      </c>
      <c r="L388">
        <v>1.36</v>
      </c>
      <c r="M388">
        <v>205.28</v>
      </c>
      <c r="N388">
        <v>602.04</v>
      </c>
    </row>
    <row r="389" spans="1:14" x14ac:dyDescent="0.25">
      <c r="A389" t="s">
        <v>569</v>
      </c>
      <c r="B389" t="s">
        <v>2302</v>
      </c>
      <c r="C389" t="s">
        <v>572</v>
      </c>
      <c r="D389" t="s">
        <v>2303</v>
      </c>
      <c r="E389" t="s">
        <v>900</v>
      </c>
      <c r="F389" t="s">
        <v>893</v>
      </c>
      <c r="G389" t="s">
        <v>2304</v>
      </c>
      <c r="H389" t="s">
        <v>952</v>
      </c>
      <c r="I389">
        <v>162.5</v>
      </c>
      <c r="J389">
        <v>608.92999999999995</v>
      </c>
      <c r="K389">
        <v>10</v>
      </c>
      <c r="L389">
        <v>7.13</v>
      </c>
      <c r="M389">
        <v>179.63</v>
      </c>
      <c r="N389">
        <v>626.05999999999995</v>
      </c>
    </row>
    <row r="390" spans="1:14" x14ac:dyDescent="0.25">
      <c r="A390" t="s">
        <v>587</v>
      </c>
      <c r="B390" t="s">
        <v>2305</v>
      </c>
      <c r="C390" t="s">
        <v>588</v>
      </c>
      <c r="D390" t="s">
        <v>2306</v>
      </c>
      <c r="E390" t="s">
        <v>1625</v>
      </c>
      <c r="F390" t="s">
        <v>893</v>
      </c>
      <c r="G390" t="s">
        <v>1626</v>
      </c>
      <c r="H390" t="s">
        <v>952</v>
      </c>
      <c r="I390">
        <v>167.01</v>
      </c>
      <c r="J390">
        <v>587.69000000000005</v>
      </c>
      <c r="K390">
        <v>10</v>
      </c>
      <c r="L390">
        <v>7.13</v>
      </c>
      <c r="M390">
        <v>184.14</v>
      </c>
      <c r="N390">
        <v>604.82000000000005</v>
      </c>
    </row>
    <row r="391" spans="1:14" x14ac:dyDescent="0.25">
      <c r="A391" t="s">
        <v>2529</v>
      </c>
      <c r="B391" t="s">
        <v>2530</v>
      </c>
      <c r="C391" t="s">
        <v>2531</v>
      </c>
      <c r="D391" t="s">
        <v>1676</v>
      </c>
      <c r="E391" t="s">
        <v>1505</v>
      </c>
      <c r="F391" t="s">
        <v>893</v>
      </c>
      <c r="G391" t="s">
        <v>1677</v>
      </c>
      <c r="H391" t="s">
        <v>1114</v>
      </c>
      <c r="I391">
        <v>111.52</v>
      </c>
      <c r="J391">
        <v>579.04999999999995</v>
      </c>
      <c r="K391">
        <v>10</v>
      </c>
      <c r="L391">
        <v>1.36</v>
      </c>
      <c r="M391">
        <v>122.88</v>
      </c>
      <c r="N391">
        <v>590.41</v>
      </c>
    </row>
    <row r="392" spans="1:14" x14ac:dyDescent="0.25">
      <c r="A392" t="s">
        <v>513</v>
      </c>
      <c r="B392" t="s">
        <v>2308</v>
      </c>
      <c r="C392" t="s">
        <v>2595</v>
      </c>
      <c r="D392" t="s">
        <v>2309</v>
      </c>
      <c r="E392" t="s">
        <v>1269</v>
      </c>
      <c r="F392" t="s">
        <v>893</v>
      </c>
      <c r="G392" t="s">
        <v>1270</v>
      </c>
      <c r="H392" t="s">
        <v>1271</v>
      </c>
      <c r="I392">
        <v>152.71</v>
      </c>
      <c r="J392">
        <v>593.38</v>
      </c>
      <c r="K392">
        <v>10</v>
      </c>
      <c r="L392">
        <v>7.13</v>
      </c>
      <c r="M392">
        <v>169.84</v>
      </c>
      <c r="N392">
        <v>610.51</v>
      </c>
    </row>
    <row r="393" spans="1:14" x14ac:dyDescent="0.25">
      <c r="A393" t="s">
        <v>381</v>
      </c>
      <c r="B393" t="s">
        <v>2310</v>
      </c>
      <c r="C393" t="s">
        <v>197</v>
      </c>
      <c r="D393" t="s">
        <v>2311</v>
      </c>
      <c r="E393" t="s">
        <v>900</v>
      </c>
      <c r="F393" t="s">
        <v>893</v>
      </c>
      <c r="G393" t="s">
        <v>2473</v>
      </c>
      <c r="H393" t="s">
        <v>952</v>
      </c>
      <c r="I393">
        <v>184.33</v>
      </c>
      <c r="J393">
        <v>584.91999999999996</v>
      </c>
      <c r="K393">
        <v>10</v>
      </c>
      <c r="L393">
        <v>1.36</v>
      </c>
      <c r="M393">
        <v>195.69</v>
      </c>
      <c r="N393">
        <v>596.28</v>
      </c>
    </row>
    <row r="394" spans="1:14" x14ac:dyDescent="0.25">
      <c r="A394" t="s">
        <v>392</v>
      </c>
      <c r="B394" t="s">
        <v>2313</v>
      </c>
      <c r="C394" t="s">
        <v>198</v>
      </c>
      <c r="D394" t="s">
        <v>2314</v>
      </c>
      <c r="E394" t="s">
        <v>2315</v>
      </c>
      <c r="F394" t="s">
        <v>893</v>
      </c>
      <c r="G394" t="s">
        <v>2520</v>
      </c>
      <c r="H394" t="s">
        <v>1395</v>
      </c>
      <c r="I394">
        <v>161.96</v>
      </c>
      <c r="J394">
        <v>600.32000000000005</v>
      </c>
      <c r="K394">
        <v>10</v>
      </c>
      <c r="L394">
        <v>7.13</v>
      </c>
      <c r="M394">
        <v>179.09</v>
      </c>
      <c r="N394">
        <v>617.45000000000005</v>
      </c>
    </row>
    <row r="395" spans="1:14" x14ac:dyDescent="0.25">
      <c r="A395" t="s">
        <v>642</v>
      </c>
      <c r="B395" t="s">
        <v>2317</v>
      </c>
      <c r="C395" t="s">
        <v>714</v>
      </c>
      <c r="D395" t="s">
        <v>2318</v>
      </c>
      <c r="E395" t="s">
        <v>1489</v>
      </c>
      <c r="F395" t="s">
        <v>893</v>
      </c>
      <c r="G395" t="s">
        <v>2176</v>
      </c>
      <c r="H395" t="s">
        <v>1491</v>
      </c>
      <c r="I395">
        <v>138.31</v>
      </c>
      <c r="J395">
        <v>577.41</v>
      </c>
      <c r="K395">
        <v>10</v>
      </c>
      <c r="L395">
        <v>7.13</v>
      </c>
      <c r="M395">
        <v>155.44</v>
      </c>
      <c r="N395">
        <v>594.54</v>
      </c>
    </row>
    <row r="396" spans="1:14" x14ac:dyDescent="0.25">
      <c r="A396" t="s">
        <v>685</v>
      </c>
      <c r="B396" t="s">
        <v>2319</v>
      </c>
      <c r="C396" t="s">
        <v>686</v>
      </c>
      <c r="D396" t="s">
        <v>2320</v>
      </c>
      <c r="E396" t="s">
        <v>2321</v>
      </c>
      <c r="F396" t="s">
        <v>893</v>
      </c>
      <c r="G396" t="s">
        <v>2596</v>
      </c>
      <c r="H396" t="s">
        <v>924</v>
      </c>
      <c r="I396">
        <v>181.01</v>
      </c>
      <c r="J396">
        <v>582.09</v>
      </c>
      <c r="K396">
        <v>10</v>
      </c>
      <c r="L396">
        <v>7.13</v>
      </c>
      <c r="M396">
        <v>198.14</v>
      </c>
      <c r="N396">
        <v>599.22</v>
      </c>
    </row>
    <row r="397" spans="1:14" x14ac:dyDescent="0.25">
      <c r="A397" t="s">
        <v>525</v>
      </c>
      <c r="B397" t="s">
        <v>2323</v>
      </c>
      <c r="C397" t="s">
        <v>199</v>
      </c>
      <c r="D397" t="s">
        <v>2324</v>
      </c>
      <c r="E397" t="s">
        <v>1416</v>
      </c>
      <c r="F397" t="s">
        <v>893</v>
      </c>
      <c r="G397" t="s">
        <v>1417</v>
      </c>
      <c r="H397" t="s">
        <v>1056</v>
      </c>
      <c r="I397">
        <v>188.59</v>
      </c>
      <c r="J397">
        <v>580.79999999999995</v>
      </c>
      <c r="K397">
        <v>10</v>
      </c>
      <c r="L397">
        <v>1.36</v>
      </c>
      <c r="M397">
        <v>199.95</v>
      </c>
      <c r="N397">
        <v>592.16</v>
      </c>
    </row>
    <row r="398" spans="1:14" x14ac:dyDescent="0.25">
      <c r="A398" t="s">
        <v>382</v>
      </c>
      <c r="B398" t="s">
        <v>2325</v>
      </c>
      <c r="C398" t="s">
        <v>200</v>
      </c>
      <c r="D398" t="s">
        <v>2326</v>
      </c>
      <c r="E398" t="s">
        <v>1716</v>
      </c>
      <c r="F398" t="s">
        <v>893</v>
      </c>
      <c r="G398" t="s">
        <v>1717</v>
      </c>
      <c r="H398" t="s">
        <v>987</v>
      </c>
      <c r="I398">
        <v>173.54</v>
      </c>
      <c r="J398">
        <v>586.76</v>
      </c>
      <c r="K398">
        <v>10</v>
      </c>
      <c r="L398">
        <v>1.36</v>
      </c>
      <c r="M398">
        <v>184.9</v>
      </c>
      <c r="N398">
        <v>598.12</v>
      </c>
    </row>
    <row r="399" spans="1:14" x14ac:dyDescent="0.25">
      <c r="A399" t="s">
        <v>530</v>
      </c>
      <c r="B399" t="s">
        <v>2327</v>
      </c>
      <c r="C399" t="s">
        <v>201</v>
      </c>
      <c r="D399" t="s">
        <v>2328</v>
      </c>
      <c r="E399" t="s">
        <v>1434</v>
      </c>
      <c r="F399" t="s">
        <v>893</v>
      </c>
      <c r="G399" t="s">
        <v>1435</v>
      </c>
      <c r="H399" t="s">
        <v>1436</v>
      </c>
      <c r="I399">
        <v>139.28</v>
      </c>
      <c r="J399">
        <v>572.89</v>
      </c>
      <c r="K399">
        <v>10</v>
      </c>
      <c r="L399">
        <v>7.13</v>
      </c>
      <c r="M399">
        <v>156.41</v>
      </c>
      <c r="N399">
        <v>590.02</v>
      </c>
    </row>
    <row r="400" spans="1:14" x14ac:dyDescent="0.25">
      <c r="A400" t="s">
        <v>457</v>
      </c>
      <c r="B400" t="s">
        <v>2329</v>
      </c>
      <c r="C400" t="s">
        <v>2597</v>
      </c>
      <c r="D400" t="s">
        <v>2330</v>
      </c>
      <c r="E400" t="s">
        <v>1436</v>
      </c>
      <c r="F400" t="s">
        <v>893</v>
      </c>
      <c r="G400" t="s">
        <v>2331</v>
      </c>
      <c r="H400" t="s">
        <v>1133</v>
      </c>
      <c r="I400">
        <v>140.54</v>
      </c>
      <c r="J400">
        <v>587.89</v>
      </c>
      <c r="K400">
        <v>10</v>
      </c>
      <c r="L400">
        <v>7.13</v>
      </c>
      <c r="M400">
        <v>157.66999999999999</v>
      </c>
      <c r="N400">
        <v>605.02</v>
      </c>
    </row>
    <row r="401" spans="1:14" x14ac:dyDescent="0.25">
      <c r="A401" t="s">
        <v>476</v>
      </c>
      <c r="B401" t="s">
        <v>2332</v>
      </c>
      <c r="C401" t="s">
        <v>822</v>
      </c>
      <c r="D401" t="s">
        <v>2333</v>
      </c>
      <c r="E401" t="s">
        <v>946</v>
      </c>
      <c r="F401" t="s">
        <v>893</v>
      </c>
      <c r="G401" t="s">
        <v>947</v>
      </c>
      <c r="H401" t="s">
        <v>946</v>
      </c>
      <c r="I401">
        <v>193.42</v>
      </c>
      <c r="J401">
        <v>589.75</v>
      </c>
      <c r="K401">
        <v>10</v>
      </c>
      <c r="L401">
        <v>0</v>
      </c>
      <c r="M401">
        <v>203.42</v>
      </c>
      <c r="N401">
        <v>599.75</v>
      </c>
    </row>
    <row r="402" spans="1:14" x14ac:dyDescent="0.25">
      <c r="A402" t="s">
        <v>474</v>
      </c>
      <c r="B402" t="s">
        <v>2334</v>
      </c>
      <c r="C402" t="s">
        <v>821</v>
      </c>
      <c r="D402" t="s">
        <v>2335</v>
      </c>
      <c r="E402" t="s">
        <v>917</v>
      </c>
      <c r="F402" t="s">
        <v>893</v>
      </c>
      <c r="G402" t="s">
        <v>2336</v>
      </c>
      <c r="H402" t="s">
        <v>919</v>
      </c>
      <c r="I402">
        <v>143.16999999999999</v>
      </c>
      <c r="J402">
        <v>582.79</v>
      </c>
      <c r="K402">
        <v>10</v>
      </c>
      <c r="L402">
        <v>7.13</v>
      </c>
      <c r="M402">
        <v>160.30000000000001</v>
      </c>
      <c r="N402">
        <v>599.91999999999996</v>
      </c>
    </row>
    <row r="403" spans="1:14" x14ac:dyDescent="0.25">
      <c r="A403" t="s">
        <v>383</v>
      </c>
      <c r="B403" t="s">
        <v>2337</v>
      </c>
      <c r="C403" t="s">
        <v>202</v>
      </c>
      <c r="D403" t="s">
        <v>2338</v>
      </c>
      <c r="E403" t="s">
        <v>900</v>
      </c>
      <c r="F403" t="s">
        <v>893</v>
      </c>
      <c r="G403" t="s">
        <v>1610</v>
      </c>
      <c r="H403" t="s">
        <v>952</v>
      </c>
      <c r="I403">
        <v>198.84</v>
      </c>
      <c r="J403">
        <v>599.79999999999995</v>
      </c>
      <c r="K403">
        <v>10</v>
      </c>
      <c r="L403">
        <v>1.36</v>
      </c>
      <c r="M403">
        <v>210.2</v>
      </c>
      <c r="N403">
        <v>611.16</v>
      </c>
    </row>
    <row r="404" spans="1:14" x14ac:dyDescent="0.25">
      <c r="A404" t="s">
        <v>670</v>
      </c>
      <c r="B404" t="s">
        <v>2339</v>
      </c>
      <c r="C404" t="s">
        <v>203</v>
      </c>
      <c r="D404" t="s">
        <v>2340</v>
      </c>
      <c r="E404" t="s">
        <v>2341</v>
      </c>
      <c r="F404" t="s">
        <v>893</v>
      </c>
      <c r="G404" t="s">
        <v>2521</v>
      </c>
      <c r="H404" t="s">
        <v>1300</v>
      </c>
      <c r="I404">
        <v>151.55000000000001</v>
      </c>
      <c r="J404">
        <v>581.82000000000005</v>
      </c>
      <c r="K404">
        <v>10</v>
      </c>
      <c r="L404">
        <v>1.36</v>
      </c>
      <c r="M404">
        <v>162.91</v>
      </c>
      <c r="N404">
        <v>593.17999999999995</v>
      </c>
    </row>
    <row r="405" spans="1:14" x14ac:dyDescent="0.25">
      <c r="A405" t="s">
        <v>426</v>
      </c>
      <c r="B405" t="s">
        <v>2343</v>
      </c>
      <c r="C405" t="s">
        <v>813</v>
      </c>
      <c r="D405" t="s">
        <v>2344</v>
      </c>
      <c r="E405" t="s">
        <v>2026</v>
      </c>
      <c r="F405" t="s">
        <v>893</v>
      </c>
      <c r="G405" t="s">
        <v>2512</v>
      </c>
      <c r="H405" t="s">
        <v>2028</v>
      </c>
      <c r="I405">
        <v>136.72999999999999</v>
      </c>
      <c r="J405">
        <v>590.35</v>
      </c>
      <c r="K405">
        <v>10</v>
      </c>
      <c r="L405">
        <v>7.13</v>
      </c>
      <c r="M405">
        <v>153.86000000000001</v>
      </c>
      <c r="N405">
        <v>607.48</v>
      </c>
    </row>
    <row r="406" spans="1:14" x14ac:dyDescent="0.25">
      <c r="A406" t="s">
        <v>384</v>
      </c>
      <c r="B406" t="s">
        <v>2346</v>
      </c>
      <c r="C406" t="s">
        <v>204</v>
      </c>
      <c r="D406" t="s">
        <v>2347</v>
      </c>
      <c r="E406" t="s">
        <v>2348</v>
      </c>
      <c r="F406" t="s">
        <v>893</v>
      </c>
      <c r="G406" t="s">
        <v>2522</v>
      </c>
      <c r="H406" t="s">
        <v>1238</v>
      </c>
      <c r="I406">
        <v>146.5</v>
      </c>
      <c r="J406">
        <v>587.20000000000005</v>
      </c>
      <c r="K406">
        <v>10</v>
      </c>
      <c r="L406">
        <v>1.36</v>
      </c>
      <c r="M406">
        <v>157.86000000000001</v>
      </c>
      <c r="N406">
        <v>598.55999999999995</v>
      </c>
    </row>
    <row r="407" spans="1:14" x14ac:dyDescent="0.25">
      <c r="A407" t="s">
        <v>514</v>
      </c>
      <c r="B407" t="s">
        <v>2350</v>
      </c>
      <c r="C407" t="s">
        <v>2598</v>
      </c>
      <c r="D407" t="s">
        <v>2351</v>
      </c>
      <c r="E407" t="s">
        <v>1646</v>
      </c>
      <c r="F407" t="s">
        <v>893</v>
      </c>
      <c r="G407" t="s">
        <v>2352</v>
      </c>
      <c r="H407" t="s">
        <v>1200</v>
      </c>
      <c r="I407">
        <v>144.26</v>
      </c>
      <c r="J407">
        <v>588.16</v>
      </c>
      <c r="K407">
        <v>10</v>
      </c>
      <c r="L407">
        <v>7.13</v>
      </c>
      <c r="M407">
        <v>161.38999999999999</v>
      </c>
      <c r="N407">
        <v>605.29</v>
      </c>
    </row>
    <row r="408" spans="1:14" x14ac:dyDescent="0.25">
      <c r="A408" t="s">
        <v>536</v>
      </c>
      <c r="B408" t="s">
        <v>2353</v>
      </c>
      <c r="C408" t="s">
        <v>205</v>
      </c>
      <c r="D408" t="s">
        <v>2354</v>
      </c>
      <c r="E408" t="s">
        <v>2355</v>
      </c>
      <c r="F408" t="s">
        <v>893</v>
      </c>
      <c r="G408" t="s">
        <v>2356</v>
      </c>
      <c r="H408" t="s">
        <v>2011</v>
      </c>
      <c r="I408">
        <v>136.97999999999999</v>
      </c>
      <c r="J408">
        <v>570.79</v>
      </c>
      <c r="K408">
        <v>10</v>
      </c>
      <c r="L408">
        <v>7.13</v>
      </c>
      <c r="M408">
        <v>154.11000000000001</v>
      </c>
      <c r="N408">
        <v>587.91999999999996</v>
      </c>
    </row>
    <row r="409" spans="1:14" x14ac:dyDescent="0.25">
      <c r="A409" t="s">
        <v>385</v>
      </c>
      <c r="B409" t="s">
        <v>2357</v>
      </c>
      <c r="C409" t="s">
        <v>799</v>
      </c>
      <c r="D409" t="s">
        <v>2358</v>
      </c>
      <c r="E409" t="s">
        <v>1068</v>
      </c>
      <c r="F409" t="s">
        <v>893</v>
      </c>
      <c r="G409" t="s">
        <v>1069</v>
      </c>
      <c r="H409" t="s">
        <v>1070</v>
      </c>
      <c r="I409">
        <v>185.94</v>
      </c>
      <c r="J409">
        <v>580.45000000000005</v>
      </c>
      <c r="K409">
        <v>10</v>
      </c>
      <c r="L409">
        <v>1.36</v>
      </c>
      <c r="M409">
        <v>197.3</v>
      </c>
      <c r="N409">
        <v>591.80999999999995</v>
      </c>
    </row>
    <row r="410" spans="1:14" x14ac:dyDescent="0.25">
      <c r="A410" t="s">
        <v>260</v>
      </c>
      <c r="B410" t="s">
        <v>2359</v>
      </c>
      <c r="C410" t="s">
        <v>651</v>
      </c>
      <c r="D410" t="s">
        <v>2360</v>
      </c>
      <c r="E410" t="s">
        <v>1256</v>
      </c>
      <c r="F410" t="s">
        <v>893</v>
      </c>
      <c r="G410" t="s">
        <v>1257</v>
      </c>
      <c r="H410" t="s">
        <v>1256</v>
      </c>
      <c r="I410">
        <v>166.03</v>
      </c>
      <c r="J410">
        <v>575.16999999999996</v>
      </c>
      <c r="K410">
        <v>10</v>
      </c>
      <c r="L410">
        <v>1.36</v>
      </c>
      <c r="M410">
        <v>177.39</v>
      </c>
      <c r="N410">
        <v>586.53</v>
      </c>
    </row>
    <row r="411" spans="1:14" x14ac:dyDescent="0.25">
      <c r="A411" t="s">
        <v>427</v>
      </c>
      <c r="B411" t="s">
        <v>2365</v>
      </c>
      <c r="C411" t="s">
        <v>206</v>
      </c>
      <c r="D411" t="s">
        <v>2366</v>
      </c>
      <c r="E411" t="s">
        <v>1380</v>
      </c>
      <c r="F411" t="s">
        <v>893</v>
      </c>
      <c r="G411" t="s">
        <v>1381</v>
      </c>
      <c r="H411" t="s">
        <v>1286</v>
      </c>
      <c r="I411">
        <v>148.05000000000001</v>
      </c>
      <c r="J411">
        <v>564.66999999999996</v>
      </c>
      <c r="K411">
        <v>10</v>
      </c>
      <c r="L411">
        <v>7.13</v>
      </c>
      <c r="M411">
        <v>165.18</v>
      </c>
      <c r="N411">
        <v>581.79999999999995</v>
      </c>
    </row>
    <row r="412" spans="1:14" x14ac:dyDescent="0.25">
      <c r="A412" t="s">
        <v>752</v>
      </c>
      <c r="B412" t="s">
        <v>2367</v>
      </c>
      <c r="C412" t="s">
        <v>207</v>
      </c>
      <c r="D412" t="s">
        <v>2368</v>
      </c>
      <c r="E412" t="s">
        <v>2369</v>
      </c>
      <c r="F412" t="s">
        <v>893</v>
      </c>
      <c r="G412" t="s">
        <v>2370</v>
      </c>
      <c r="H412" t="s">
        <v>1658</v>
      </c>
      <c r="I412">
        <v>139.86000000000001</v>
      </c>
      <c r="J412">
        <v>577.57000000000005</v>
      </c>
      <c r="K412">
        <v>10</v>
      </c>
      <c r="L412">
        <v>7.13</v>
      </c>
      <c r="M412">
        <v>156.99</v>
      </c>
      <c r="N412">
        <v>594.70000000000005</v>
      </c>
    </row>
    <row r="413" spans="1:14" x14ac:dyDescent="0.25">
      <c r="A413" t="s">
        <v>396</v>
      </c>
      <c r="B413" t="s">
        <v>2371</v>
      </c>
      <c r="C413" t="s">
        <v>208</v>
      </c>
      <c r="D413" t="s">
        <v>2372</v>
      </c>
      <c r="E413" t="s">
        <v>2373</v>
      </c>
      <c r="F413" t="s">
        <v>893</v>
      </c>
      <c r="G413" t="s">
        <v>2523</v>
      </c>
      <c r="H413" t="s">
        <v>1153</v>
      </c>
      <c r="I413">
        <v>173.97</v>
      </c>
      <c r="J413">
        <v>597.95000000000005</v>
      </c>
      <c r="K413">
        <v>10</v>
      </c>
      <c r="L413">
        <v>7.13</v>
      </c>
      <c r="M413">
        <v>191.1</v>
      </c>
      <c r="N413">
        <v>615.08000000000004</v>
      </c>
    </row>
    <row r="414" spans="1:14" x14ac:dyDescent="0.25">
      <c r="A414" t="s">
        <v>402</v>
      </c>
      <c r="B414" t="s">
        <v>2375</v>
      </c>
      <c r="C414" t="s">
        <v>209</v>
      </c>
      <c r="D414" t="s">
        <v>2376</v>
      </c>
      <c r="E414" t="s">
        <v>1416</v>
      </c>
      <c r="F414" t="s">
        <v>893</v>
      </c>
      <c r="G414" t="s">
        <v>1417</v>
      </c>
      <c r="H414" t="s">
        <v>1056</v>
      </c>
      <c r="I414">
        <v>167.42</v>
      </c>
      <c r="J414">
        <v>585.32000000000005</v>
      </c>
      <c r="K414">
        <v>10</v>
      </c>
      <c r="L414">
        <v>7.13</v>
      </c>
      <c r="M414">
        <v>184.55</v>
      </c>
      <c r="N414">
        <v>602.45000000000005</v>
      </c>
    </row>
    <row r="415" spans="1:14" x14ac:dyDescent="0.25">
      <c r="A415" t="s">
        <v>515</v>
      </c>
      <c r="B415" t="s">
        <v>2378</v>
      </c>
      <c r="C415" t="s">
        <v>2599</v>
      </c>
      <c r="D415" t="s">
        <v>2379</v>
      </c>
      <c r="E415" t="s">
        <v>1063</v>
      </c>
      <c r="F415" t="s">
        <v>893</v>
      </c>
      <c r="G415" t="s">
        <v>1064</v>
      </c>
      <c r="H415" t="s">
        <v>1065</v>
      </c>
      <c r="I415">
        <v>160.35</v>
      </c>
      <c r="J415">
        <v>595.53</v>
      </c>
      <c r="K415">
        <v>10</v>
      </c>
      <c r="L415">
        <v>7.13</v>
      </c>
      <c r="M415">
        <v>177.48</v>
      </c>
      <c r="N415">
        <v>612.66</v>
      </c>
    </row>
    <row r="416" spans="1:14" x14ac:dyDescent="0.25">
      <c r="A416" t="s">
        <v>447</v>
      </c>
      <c r="B416" t="s">
        <v>2380</v>
      </c>
      <c r="C416" t="s">
        <v>210</v>
      </c>
      <c r="D416" t="s">
        <v>2381</v>
      </c>
      <c r="E416" t="s">
        <v>2382</v>
      </c>
      <c r="F416" t="s">
        <v>893</v>
      </c>
      <c r="G416" t="s">
        <v>2383</v>
      </c>
      <c r="H416" t="s">
        <v>1252</v>
      </c>
      <c r="I416">
        <v>125.08</v>
      </c>
      <c r="J416">
        <v>558.76</v>
      </c>
      <c r="K416">
        <v>10</v>
      </c>
      <c r="L416">
        <v>1.36</v>
      </c>
      <c r="M416">
        <v>136.44</v>
      </c>
      <c r="N416">
        <v>570.12</v>
      </c>
    </row>
    <row r="417" spans="1:14" x14ac:dyDescent="0.25">
      <c r="A417" t="s">
        <v>393</v>
      </c>
      <c r="B417" t="s">
        <v>2384</v>
      </c>
      <c r="C417" t="s">
        <v>803</v>
      </c>
      <c r="D417" t="s">
        <v>2385</v>
      </c>
      <c r="E417" t="s">
        <v>2386</v>
      </c>
      <c r="F417" t="s">
        <v>893</v>
      </c>
      <c r="G417" t="s">
        <v>2524</v>
      </c>
      <c r="H417" t="s">
        <v>1413</v>
      </c>
      <c r="I417">
        <v>166.72</v>
      </c>
      <c r="J417">
        <v>572.83000000000004</v>
      </c>
      <c r="K417">
        <v>10</v>
      </c>
      <c r="L417">
        <v>7.13</v>
      </c>
      <c r="M417">
        <v>183.85</v>
      </c>
      <c r="N417">
        <v>589.96</v>
      </c>
    </row>
    <row r="418" spans="1:14" x14ac:dyDescent="0.25">
      <c r="A418" t="s">
        <v>518</v>
      </c>
      <c r="B418" t="s">
        <v>2388</v>
      </c>
      <c r="C418" t="s">
        <v>211</v>
      </c>
      <c r="D418" t="s">
        <v>2389</v>
      </c>
      <c r="E418" t="s">
        <v>1200</v>
      </c>
      <c r="F418" t="s">
        <v>893</v>
      </c>
      <c r="G418" t="s">
        <v>1201</v>
      </c>
      <c r="H418" t="s">
        <v>895</v>
      </c>
      <c r="I418">
        <v>174.94</v>
      </c>
      <c r="J418">
        <v>600.6</v>
      </c>
      <c r="K418">
        <v>10</v>
      </c>
      <c r="L418">
        <v>7.13</v>
      </c>
      <c r="M418">
        <v>192.07</v>
      </c>
      <c r="N418">
        <v>617.73</v>
      </c>
    </row>
    <row r="419" spans="1:14" x14ac:dyDescent="0.25">
      <c r="A419" t="s">
        <v>553</v>
      </c>
      <c r="B419" t="s">
        <v>2390</v>
      </c>
      <c r="C419" t="s">
        <v>229</v>
      </c>
      <c r="D419" t="s">
        <v>2391</v>
      </c>
      <c r="E419" t="s">
        <v>1661</v>
      </c>
      <c r="F419" t="s">
        <v>893</v>
      </c>
      <c r="G419" t="s">
        <v>1662</v>
      </c>
      <c r="H419" t="s">
        <v>909</v>
      </c>
      <c r="I419">
        <v>177.7</v>
      </c>
      <c r="J419">
        <v>579.51</v>
      </c>
      <c r="K419">
        <v>10</v>
      </c>
      <c r="L419">
        <v>7.13</v>
      </c>
      <c r="M419">
        <v>194.83</v>
      </c>
      <c r="N419">
        <v>596.64</v>
      </c>
    </row>
    <row r="420" spans="1:14" x14ac:dyDescent="0.25">
      <c r="A420" t="s">
        <v>431</v>
      </c>
      <c r="B420" t="s">
        <v>2394</v>
      </c>
      <c r="C420" t="s">
        <v>212</v>
      </c>
      <c r="D420" t="s">
        <v>2395</v>
      </c>
      <c r="E420" t="s">
        <v>1200</v>
      </c>
      <c r="F420" t="s">
        <v>893</v>
      </c>
      <c r="G420" t="s">
        <v>1201</v>
      </c>
      <c r="H420" t="s">
        <v>895</v>
      </c>
      <c r="I420">
        <v>135.51</v>
      </c>
      <c r="J420">
        <v>599.5</v>
      </c>
      <c r="K420">
        <v>10</v>
      </c>
      <c r="L420">
        <v>7.13</v>
      </c>
      <c r="M420">
        <v>152.63999999999999</v>
      </c>
      <c r="N420">
        <v>616.63</v>
      </c>
    </row>
    <row r="421" spans="1:14" x14ac:dyDescent="0.25">
      <c r="A421" t="s">
        <v>234</v>
      </c>
      <c r="B421" t="s">
        <v>2396</v>
      </c>
      <c r="C421" t="s">
        <v>226</v>
      </c>
      <c r="D421" t="s">
        <v>2397</v>
      </c>
      <c r="E421" t="s">
        <v>2398</v>
      </c>
      <c r="F421" t="s">
        <v>893</v>
      </c>
      <c r="G421" t="s">
        <v>2399</v>
      </c>
      <c r="H421" t="s">
        <v>1233</v>
      </c>
      <c r="I421">
        <v>168.81</v>
      </c>
      <c r="J421">
        <v>593.85</v>
      </c>
      <c r="K421">
        <v>10</v>
      </c>
      <c r="L421">
        <v>1.36</v>
      </c>
      <c r="M421">
        <v>180.17</v>
      </c>
      <c r="N421">
        <v>605.21</v>
      </c>
    </row>
    <row r="422" spans="1:14" x14ac:dyDescent="0.25">
      <c r="A422" t="s">
        <v>759</v>
      </c>
      <c r="B422" t="s">
        <v>2400</v>
      </c>
      <c r="C422" t="s">
        <v>760</v>
      </c>
      <c r="D422" t="s">
        <v>2401</v>
      </c>
      <c r="E422" t="s">
        <v>2402</v>
      </c>
      <c r="F422" t="s">
        <v>893</v>
      </c>
      <c r="G422" t="s">
        <v>2403</v>
      </c>
      <c r="H422" t="s">
        <v>998</v>
      </c>
      <c r="I422">
        <v>150.56</v>
      </c>
      <c r="J422">
        <v>580.27</v>
      </c>
      <c r="K422">
        <v>10</v>
      </c>
      <c r="L422">
        <v>1.36</v>
      </c>
      <c r="M422">
        <v>161.91999999999999</v>
      </c>
      <c r="N422">
        <v>591.63</v>
      </c>
    </row>
    <row r="423" spans="1:14" x14ac:dyDescent="0.25">
      <c r="A423" t="s">
        <v>2532</v>
      </c>
      <c r="B423" t="s">
        <v>2675</v>
      </c>
      <c r="C423" t="s">
        <v>2533</v>
      </c>
      <c r="D423" t="s">
        <v>2676</v>
      </c>
      <c r="E423" t="s">
        <v>2081</v>
      </c>
      <c r="F423" t="s">
        <v>893</v>
      </c>
      <c r="G423">
        <v>50010</v>
      </c>
      <c r="H423" t="s">
        <v>998</v>
      </c>
      <c r="I423">
        <v>250.86</v>
      </c>
      <c r="J423">
        <v>691.47</v>
      </c>
      <c r="K423">
        <v>10</v>
      </c>
      <c r="L423">
        <v>1.36</v>
      </c>
      <c r="M423">
        <v>262.22000000000003</v>
      </c>
      <c r="N423">
        <v>702.83</v>
      </c>
    </row>
    <row r="424" spans="1:14" x14ac:dyDescent="0.25">
      <c r="A424" t="s">
        <v>2474</v>
      </c>
      <c r="B424" t="s">
        <v>2475</v>
      </c>
      <c r="C424" t="s">
        <v>2476</v>
      </c>
      <c r="D424" t="s">
        <v>2477</v>
      </c>
      <c r="E424" t="s">
        <v>2478</v>
      </c>
      <c r="F424" t="s">
        <v>893</v>
      </c>
      <c r="G424" t="s">
        <v>2629</v>
      </c>
      <c r="H424" t="s">
        <v>942</v>
      </c>
      <c r="I424">
        <v>175.89</v>
      </c>
      <c r="J424">
        <v>567.71</v>
      </c>
      <c r="K424">
        <v>10</v>
      </c>
      <c r="L424">
        <v>1.36</v>
      </c>
      <c r="M424">
        <v>187.25</v>
      </c>
      <c r="N424">
        <v>579.07000000000005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4"/>
  <sheetViews>
    <sheetView workbookViewId="0"/>
  </sheetViews>
  <sheetFormatPr defaultRowHeight="13.2" x14ac:dyDescent="0.25"/>
  <cols>
    <col min="1" max="1" width="9.6640625" style="38" customWidth="1"/>
    <col min="2" max="2" width="32.6640625" style="38" customWidth="1"/>
    <col min="3" max="3" width="34.88671875" style="38" customWidth="1"/>
    <col min="4" max="4" width="28.5546875" style="38" customWidth="1"/>
    <col min="5" max="5" width="16.88671875" style="38" customWidth="1"/>
    <col min="6" max="6" width="5.5546875" style="38" customWidth="1"/>
    <col min="7" max="7" width="6" style="38" bestFit="1" customWidth="1"/>
    <col min="8" max="8" width="12.88671875" style="38" customWidth="1"/>
    <col min="9" max="9" width="11" style="38" customWidth="1"/>
    <col min="10" max="10" width="12.88671875" style="38" customWidth="1"/>
    <col min="13" max="13" width="11" style="38" customWidth="1"/>
    <col min="14" max="14" width="12.88671875" style="38" customWidth="1"/>
    <col min="16" max="16" width="8.6640625" style="20" bestFit="1" customWidth="1"/>
    <col min="17" max="17" width="31.44140625" style="20" bestFit="1" customWidth="1"/>
  </cols>
  <sheetData>
    <row r="1" spans="1:17" ht="42" thickBot="1" x14ac:dyDescent="0.3">
      <c r="A1" s="38" t="s">
        <v>876</v>
      </c>
      <c r="B1" s="38" t="s">
        <v>878</v>
      </c>
      <c r="C1" s="38" t="s">
        <v>877</v>
      </c>
      <c r="D1" s="38" t="s">
        <v>879</v>
      </c>
      <c r="E1" s="38" t="s">
        <v>880</v>
      </c>
      <c r="F1" s="38" t="s">
        <v>881</v>
      </c>
      <c r="G1" s="38" t="s">
        <v>882</v>
      </c>
      <c r="H1" s="38" t="s">
        <v>883</v>
      </c>
      <c r="I1" s="38" t="s">
        <v>884</v>
      </c>
      <c r="J1" s="38" t="s">
        <v>885</v>
      </c>
      <c r="K1" s="38" t="s">
        <v>886</v>
      </c>
      <c r="L1" s="38" t="s">
        <v>887</v>
      </c>
      <c r="M1" s="34" t="s">
        <v>2539</v>
      </c>
      <c r="N1" s="35" t="s">
        <v>2540</v>
      </c>
      <c r="P1" s="7" t="s">
        <v>217</v>
      </c>
      <c r="Q1" s="7" t="s">
        <v>218</v>
      </c>
    </row>
    <row r="2" spans="1:17" x14ac:dyDescent="0.25">
      <c r="A2" s="22" t="s">
        <v>575</v>
      </c>
      <c r="B2" s="22" t="s">
        <v>1013</v>
      </c>
      <c r="C2" s="22" t="s">
        <v>576</v>
      </c>
      <c r="D2" s="22" t="s">
        <v>1014</v>
      </c>
      <c r="E2" s="22" t="s">
        <v>1015</v>
      </c>
      <c r="F2" s="22" t="s">
        <v>893</v>
      </c>
      <c r="G2" s="22" t="s">
        <v>1016</v>
      </c>
      <c r="H2" s="22" t="s">
        <v>900</v>
      </c>
      <c r="I2" s="37">
        <v>157.49</v>
      </c>
      <c r="J2" s="37">
        <v>587.69000000000005</v>
      </c>
      <c r="K2" s="17">
        <f t="shared" ref="K2:K16" si="0">M2-L2-I2</f>
        <v>7.13</v>
      </c>
      <c r="L2">
        <v>10</v>
      </c>
      <c r="M2" s="37">
        <v>174.62</v>
      </c>
      <c r="N2" s="37">
        <v>604.82000000000005</v>
      </c>
      <c r="O2" t="b">
        <f>EXACT(P2,A2)</f>
        <v>1</v>
      </c>
      <c r="P2" s="13" t="s">
        <v>575</v>
      </c>
      <c r="Q2" s="14" t="s">
        <v>576</v>
      </c>
    </row>
    <row r="3" spans="1:17" x14ac:dyDescent="0.25">
      <c r="A3" s="22" t="s">
        <v>577</v>
      </c>
      <c r="B3" s="22" t="s">
        <v>1762</v>
      </c>
      <c r="C3" s="22" t="s">
        <v>705</v>
      </c>
      <c r="D3" s="22" t="s">
        <v>1763</v>
      </c>
      <c r="E3" s="22" t="s">
        <v>1222</v>
      </c>
      <c r="F3" s="22" t="s">
        <v>893</v>
      </c>
      <c r="G3" s="22" t="s">
        <v>1764</v>
      </c>
      <c r="H3" s="22" t="s">
        <v>1003</v>
      </c>
      <c r="I3" s="37">
        <v>179.61</v>
      </c>
      <c r="J3" s="37">
        <v>588.57000000000005</v>
      </c>
      <c r="K3" s="17">
        <f t="shared" si="0"/>
        <v>7.13</v>
      </c>
      <c r="L3">
        <v>10</v>
      </c>
      <c r="M3" s="37">
        <v>196.74</v>
      </c>
      <c r="N3" s="37">
        <v>605.70000000000005</v>
      </c>
      <c r="O3" t="b">
        <f t="shared" ref="O3:O65" si="1">EXACT(P3,A3)</f>
        <v>1</v>
      </c>
      <c r="P3" s="13" t="s">
        <v>577</v>
      </c>
      <c r="Q3" s="14" t="s">
        <v>705</v>
      </c>
    </row>
    <row r="4" spans="1:17" x14ac:dyDescent="0.25">
      <c r="A4" s="22" t="s">
        <v>230</v>
      </c>
      <c r="B4" s="22" t="s">
        <v>915</v>
      </c>
      <c r="C4" s="22" t="s">
        <v>1</v>
      </c>
      <c r="D4" s="22" t="s">
        <v>916</v>
      </c>
      <c r="E4" s="22" t="s">
        <v>917</v>
      </c>
      <c r="F4" s="22" t="s">
        <v>893</v>
      </c>
      <c r="G4" s="22" t="s">
        <v>918</v>
      </c>
      <c r="H4" s="22" t="s">
        <v>919</v>
      </c>
      <c r="I4" s="37">
        <v>171.44</v>
      </c>
      <c r="J4" s="37">
        <v>585.32000000000005</v>
      </c>
      <c r="K4" s="17">
        <f t="shared" si="0"/>
        <v>1.36</v>
      </c>
      <c r="L4">
        <v>10</v>
      </c>
      <c r="M4" s="37">
        <v>182.8</v>
      </c>
      <c r="N4" s="37">
        <v>596.67999999999995</v>
      </c>
      <c r="O4" t="b">
        <f t="shared" si="1"/>
        <v>1</v>
      </c>
      <c r="P4" s="13" t="s">
        <v>230</v>
      </c>
      <c r="Q4" s="14" t="s">
        <v>1</v>
      </c>
    </row>
    <row r="5" spans="1:17" x14ac:dyDescent="0.25">
      <c r="A5" s="22" t="s">
        <v>578</v>
      </c>
      <c r="B5" s="22" t="s">
        <v>1749</v>
      </c>
      <c r="C5" s="22" t="s">
        <v>706</v>
      </c>
      <c r="D5" s="22" t="s">
        <v>1750</v>
      </c>
      <c r="E5" s="22" t="s">
        <v>892</v>
      </c>
      <c r="F5" s="22" t="s">
        <v>893</v>
      </c>
      <c r="G5" s="22" t="s">
        <v>1751</v>
      </c>
      <c r="H5" s="22" t="s">
        <v>895</v>
      </c>
      <c r="I5" s="37">
        <v>179.75</v>
      </c>
      <c r="J5" s="37">
        <v>593.03</v>
      </c>
      <c r="K5" s="17">
        <f t="shared" si="0"/>
        <v>7.13</v>
      </c>
      <c r="L5">
        <v>10</v>
      </c>
      <c r="M5" s="37">
        <v>196.88</v>
      </c>
      <c r="N5" s="37">
        <v>610.16</v>
      </c>
      <c r="O5" t="b">
        <f t="shared" si="1"/>
        <v>1</v>
      </c>
      <c r="P5" s="13" t="s">
        <v>578</v>
      </c>
      <c r="Q5" s="14" t="s">
        <v>706</v>
      </c>
    </row>
    <row r="6" spans="1:17" x14ac:dyDescent="0.25">
      <c r="A6" s="22" t="s">
        <v>579</v>
      </c>
      <c r="B6" s="22" t="s">
        <v>1756</v>
      </c>
      <c r="C6" s="22" t="s">
        <v>601</v>
      </c>
      <c r="D6" s="22" t="s">
        <v>1757</v>
      </c>
      <c r="E6" s="22" t="s">
        <v>1170</v>
      </c>
      <c r="F6" s="22" t="s">
        <v>893</v>
      </c>
      <c r="G6" s="22" t="s">
        <v>1758</v>
      </c>
      <c r="H6" s="22" t="s">
        <v>1070</v>
      </c>
      <c r="I6" s="37">
        <v>184.54</v>
      </c>
      <c r="J6" s="37">
        <v>594.73</v>
      </c>
      <c r="K6" s="17">
        <f t="shared" si="0"/>
        <v>7.13</v>
      </c>
      <c r="L6">
        <v>10</v>
      </c>
      <c r="M6" s="37">
        <v>201.67</v>
      </c>
      <c r="N6" s="37">
        <v>611.86</v>
      </c>
      <c r="O6" t="b">
        <f t="shared" si="1"/>
        <v>1</v>
      </c>
      <c r="P6" s="13" t="s">
        <v>579</v>
      </c>
      <c r="Q6" s="14" t="s">
        <v>601</v>
      </c>
    </row>
    <row r="7" spans="1:17" x14ac:dyDescent="0.25">
      <c r="A7" s="22" t="s">
        <v>580</v>
      </c>
      <c r="B7" s="22" t="s">
        <v>1752</v>
      </c>
      <c r="C7" s="22" t="s">
        <v>602</v>
      </c>
      <c r="D7" s="22" t="s">
        <v>1753</v>
      </c>
      <c r="E7" s="22" t="s">
        <v>903</v>
      </c>
      <c r="F7" s="22" t="s">
        <v>893</v>
      </c>
      <c r="G7" s="22" t="s">
        <v>904</v>
      </c>
      <c r="H7" s="22" t="s">
        <v>903</v>
      </c>
      <c r="I7" s="37">
        <v>185.12</v>
      </c>
      <c r="J7" s="37">
        <v>593.72</v>
      </c>
      <c r="K7" s="17">
        <f t="shared" si="0"/>
        <v>7.13</v>
      </c>
      <c r="L7">
        <v>10</v>
      </c>
      <c r="M7" s="37">
        <v>202.25</v>
      </c>
      <c r="N7" s="37">
        <v>610.85</v>
      </c>
      <c r="O7" t="b">
        <f t="shared" si="1"/>
        <v>1</v>
      </c>
      <c r="P7" s="13" t="s">
        <v>580</v>
      </c>
      <c r="Q7" s="14" t="s">
        <v>602</v>
      </c>
    </row>
    <row r="8" spans="1:17" x14ac:dyDescent="0.25">
      <c r="A8" s="22" t="s">
        <v>583</v>
      </c>
      <c r="B8" s="22" t="s">
        <v>1759</v>
      </c>
      <c r="C8" s="22" t="s">
        <v>574</v>
      </c>
      <c r="D8" s="22" t="s">
        <v>1760</v>
      </c>
      <c r="E8" s="22" t="s">
        <v>1260</v>
      </c>
      <c r="F8" s="22" t="s">
        <v>893</v>
      </c>
      <c r="G8" s="22" t="s">
        <v>1761</v>
      </c>
      <c r="H8" s="22" t="s">
        <v>952</v>
      </c>
      <c r="I8" s="37">
        <v>202.24</v>
      </c>
      <c r="J8" s="37">
        <v>606.1</v>
      </c>
      <c r="K8" s="17">
        <f t="shared" si="0"/>
        <v>7.13</v>
      </c>
      <c r="L8">
        <v>10</v>
      </c>
      <c r="M8" s="37">
        <v>219.37</v>
      </c>
      <c r="N8" s="37">
        <v>623.23</v>
      </c>
      <c r="O8" t="b">
        <f t="shared" si="1"/>
        <v>1</v>
      </c>
      <c r="P8" s="13" t="s">
        <v>583</v>
      </c>
      <c r="Q8" s="14" t="s">
        <v>574</v>
      </c>
    </row>
    <row r="9" spans="1:17" x14ac:dyDescent="0.25">
      <c r="A9" s="22" t="s">
        <v>581</v>
      </c>
      <c r="B9" s="22" t="s">
        <v>1211</v>
      </c>
      <c r="C9" s="22" t="s">
        <v>582</v>
      </c>
      <c r="D9" s="22" t="s">
        <v>1212</v>
      </c>
      <c r="E9" s="22" t="s">
        <v>1213</v>
      </c>
      <c r="F9" s="22" t="s">
        <v>893</v>
      </c>
      <c r="G9" s="22" t="s">
        <v>1214</v>
      </c>
      <c r="H9" s="22" t="s">
        <v>1215</v>
      </c>
      <c r="I9" s="37">
        <v>114.39</v>
      </c>
      <c r="J9" s="37">
        <v>589.02</v>
      </c>
      <c r="K9" s="17">
        <f t="shared" si="0"/>
        <v>7.13</v>
      </c>
      <c r="L9">
        <v>10</v>
      </c>
      <c r="M9" s="37">
        <v>131.52000000000001</v>
      </c>
      <c r="N9" s="37">
        <v>606.15</v>
      </c>
      <c r="O9" t="b">
        <f t="shared" si="1"/>
        <v>1</v>
      </c>
      <c r="P9" s="13" t="s">
        <v>581</v>
      </c>
      <c r="Q9" s="14" t="s">
        <v>582</v>
      </c>
    </row>
    <row r="10" spans="1:17" x14ac:dyDescent="0.25">
      <c r="A10" s="22" t="s">
        <v>585</v>
      </c>
      <c r="B10" s="22" t="s">
        <v>1915</v>
      </c>
      <c r="C10" s="22" t="s">
        <v>707</v>
      </c>
      <c r="D10" s="22" t="s">
        <v>1916</v>
      </c>
      <c r="E10" s="22" t="s">
        <v>1213</v>
      </c>
      <c r="F10" s="22" t="s">
        <v>893</v>
      </c>
      <c r="G10" s="22" t="s">
        <v>1879</v>
      </c>
      <c r="H10" s="22" t="s">
        <v>1215</v>
      </c>
      <c r="I10" s="37">
        <v>137.41999999999999</v>
      </c>
      <c r="J10" s="37">
        <v>573.25</v>
      </c>
      <c r="K10" s="17">
        <f t="shared" si="0"/>
        <v>7.13</v>
      </c>
      <c r="L10">
        <v>10</v>
      </c>
      <c r="M10" s="37">
        <v>154.55000000000001</v>
      </c>
      <c r="N10" s="37">
        <v>590.38</v>
      </c>
      <c r="O10" t="b">
        <f t="shared" si="1"/>
        <v>1</v>
      </c>
      <c r="P10" s="13" t="s">
        <v>585</v>
      </c>
      <c r="Q10" s="14" t="s">
        <v>707</v>
      </c>
    </row>
    <row r="11" spans="1:17" x14ac:dyDescent="0.25">
      <c r="A11" s="22" t="s">
        <v>587</v>
      </c>
      <c r="B11" s="22" t="s">
        <v>2305</v>
      </c>
      <c r="C11" s="22" t="s">
        <v>588</v>
      </c>
      <c r="D11" s="22" t="s">
        <v>2306</v>
      </c>
      <c r="E11" s="22" t="s">
        <v>1625</v>
      </c>
      <c r="F11" s="22" t="s">
        <v>893</v>
      </c>
      <c r="G11" s="22" t="s">
        <v>2307</v>
      </c>
      <c r="H11" s="22" t="s">
        <v>952</v>
      </c>
      <c r="I11" s="37">
        <v>168.86</v>
      </c>
      <c r="J11" s="37">
        <v>592.34</v>
      </c>
      <c r="K11" s="17">
        <f t="shared" si="0"/>
        <v>7.13</v>
      </c>
      <c r="L11">
        <v>10</v>
      </c>
      <c r="M11" s="37">
        <v>185.99</v>
      </c>
      <c r="N11" s="37">
        <v>609.47</v>
      </c>
      <c r="O11" t="b">
        <f t="shared" si="1"/>
        <v>1</v>
      </c>
      <c r="P11" s="13" t="s">
        <v>587</v>
      </c>
      <c r="Q11" s="14" t="s">
        <v>588</v>
      </c>
    </row>
    <row r="12" spans="1:17" x14ac:dyDescent="0.25">
      <c r="A12" s="22" t="s">
        <v>586</v>
      </c>
      <c r="B12" s="22" t="s">
        <v>1861</v>
      </c>
      <c r="C12" s="22" t="s">
        <v>589</v>
      </c>
      <c r="D12" s="22" t="s">
        <v>1862</v>
      </c>
      <c r="E12" s="22" t="s">
        <v>1046</v>
      </c>
      <c r="F12" s="22" t="s">
        <v>893</v>
      </c>
      <c r="G12" s="22" t="s">
        <v>1863</v>
      </c>
      <c r="H12" s="22" t="s">
        <v>977</v>
      </c>
      <c r="I12" s="37">
        <v>141.32</v>
      </c>
      <c r="J12" s="37">
        <v>584.19000000000005</v>
      </c>
      <c r="K12" s="17">
        <f t="shared" si="0"/>
        <v>7.13</v>
      </c>
      <c r="L12">
        <v>10</v>
      </c>
      <c r="M12" s="37">
        <v>158.44999999999999</v>
      </c>
      <c r="N12" s="37">
        <v>601.32000000000005</v>
      </c>
      <c r="O12" t="b">
        <f t="shared" si="1"/>
        <v>1</v>
      </c>
      <c r="P12" s="13" t="s">
        <v>586</v>
      </c>
      <c r="Q12" s="14" t="s">
        <v>589</v>
      </c>
    </row>
    <row r="13" spans="1:17" x14ac:dyDescent="0.25">
      <c r="A13" s="22" t="s">
        <v>590</v>
      </c>
      <c r="B13" s="22" t="s">
        <v>2060</v>
      </c>
      <c r="C13" s="22" t="s">
        <v>708</v>
      </c>
      <c r="D13" s="22" t="s">
        <v>2061</v>
      </c>
      <c r="E13" s="22" t="s">
        <v>900</v>
      </c>
      <c r="F13" s="22" t="s">
        <v>893</v>
      </c>
      <c r="G13" s="22" t="s">
        <v>2062</v>
      </c>
      <c r="H13" s="22" t="s">
        <v>952</v>
      </c>
      <c r="I13" s="37">
        <v>175.18</v>
      </c>
      <c r="J13" s="37">
        <v>609.73</v>
      </c>
      <c r="K13" s="17">
        <f t="shared" si="0"/>
        <v>7.13</v>
      </c>
      <c r="L13">
        <v>10</v>
      </c>
      <c r="M13" s="37">
        <v>192.31</v>
      </c>
      <c r="N13" s="37">
        <v>626.86</v>
      </c>
      <c r="O13" t="b">
        <f t="shared" si="1"/>
        <v>1</v>
      </c>
      <c r="P13" s="13" t="s">
        <v>590</v>
      </c>
      <c r="Q13" s="14" t="s">
        <v>708</v>
      </c>
    </row>
    <row r="14" spans="1:17" x14ac:dyDescent="0.25">
      <c r="A14" s="22" t="s">
        <v>591</v>
      </c>
      <c r="B14" s="22" t="s">
        <v>1754</v>
      </c>
      <c r="C14" s="22" t="s">
        <v>593</v>
      </c>
      <c r="D14" s="22" t="s">
        <v>1755</v>
      </c>
      <c r="E14" s="22" t="s">
        <v>1222</v>
      </c>
      <c r="F14" s="22" t="s">
        <v>893</v>
      </c>
      <c r="G14" s="22" t="s">
        <v>1618</v>
      </c>
      <c r="H14" s="22" t="s">
        <v>1003</v>
      </c>
      <c r="I14" s="37">
        <v>191.19</v>
      </c>
      <c r="J14" s="37">
        <v>585.63</v>
      </c>
      <c r="K14" s="17">
        <f t="shared" si="0"/>
        <v>7.13</v>
      </c>
      <c r="L14">
        <v>10</v>
      </c>
      <c r="M14" s="37">
        <v>208.32</v>
      </c>
      <c r="N14" s="37">
        <v>602.76</v>
      </c>
      <c r="O14" t="b">
        <f t="shared" si="1"/>
        <v>1</v>
      </c>
      <c r="P14" s="13" t="s">
        <v>591</v>
      </c>
      <c r="Q14" s="14" t="s">
        <v>593</v>
      </c>
    </row>
    <row r="15" spans="1:17" x14ac:dyDescent="0.25">
      <c r="A15" s="22" t="s">
        <v>598</v>
      </c>
      <c r="B15" s="22" t="s">
        <v>2124</v>
      </c>
      <c r="C15" s="22" t="s">
        <v>603</v>
      </c>
      <c r="D15" s="22" t="s">
        <v>2125</v>
      </c>
      <c r="E15" s="22" t="s">
        <v>900</v>
      </c>
      <c r="F15" s="22" t="s">
        <v>893</v>
      </c>
      <c r="G15" s="22" t="s">
        <v>2660</v>
      </c>
      <c r="H15" s="22" t="s">
        <v>952</v>
      </c>
      <c r="I15" s="37">
        <v>204.7</v>
      </c>
      <c r="J15" s="37">
        <v>610.66</v>
      </c>
      <c r="K15" s="17">
        <f t="shared" si="0"/>
        <v>1.36</v>
      </c>
      <c r="L15">
        <v>10</v>
      </c>
      <c r="M15" s="37">
        <v>216.06</v>
      </c>
      <c r="N15" s="37">
        <v>622.02</v>
      </c>
      <c r="O15" t="b">
        <f t="shared" si="1"/>
        <v>1</v>
      </c>
      <c r="P15" s="13" t="s">
        <v>598</v>
      </c>
      <c r="Q15" s="14" t="s">
        <v>603</v>
      </c>
    </row>
    <row r="16" spans="1:17" x14ac:dyDescent="0.25">
      <c r="A16" s="22" t="s">
        <v>592</v>
      </c>
      <c r="B16" s="22" t="s">
        <v>2224</v>
      </c>
      <c r="C16" s="22" t="s">
        <v>594</v>
      </c>
      <c r="D16" s="22" t="s">
        <v>2225</v>
      </c>
      <c r="E16" s="22" t="s">
        <v>1940</v>
      </c>
      <c r="F16" s="22" t="s">
        <v>893</v>
      </c>
      <c r="G16" s="22" t="s">
        <v>1941</v>
      </c>
      <c r="H16" s="22" t="s">
        <v>1503</v>
      </c>
      <c r="I16" s="37">
        <v>150.41</v>
      </c>
      <c r="J16" s="37">
        <v>583.04</v>
      </c>
      <c r="K16" s="17">
        <f t="shared" si="0"/>
        <v>7.13</v>
      </c>
      <c r="L16">
        <v>10</v>
      </c>
      <c r="M16" s="37">
        <v>167.54</v>
      </c>
      <c r="N16" s="37">
        <v>600.16999999999996</v>
      </c>
      <c r="O16" t="b">
        <f t="shared" si="1"/>
        <v>1</v>
      </c>
      <c r="P16" s="13" t="s">
        <v>592</v>
      </c>
      <c r="Q16" s="14" t="s">
        <v>594</v>
      </c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37"/>
      <c r="J17" s="37"/>
      <c r="K17" s="17"/>
      <c r="M17" s="37"/>
      <c r="N17" s="37"/>
      <c r="O17" t="b">
        <f t="shared" si="1"/>
        <v>0</v>
      </c>
      <c r="P17" s="51" t="s">
        <v>595</v>
      </c>
      <c r="Q17" s="14" t="s">
        <v>596</v>
      </c>
    </row>
    <row r="18" spans="1:17" x14ac:dyDescent="0.25">
      <c r="A18" s="22" t="s">
        <v>597</v>
      </c>
      <c r="B18" s="22" t="s">
        <v>1873</v>
      </c>
      <c r="C18" s="22" t="s">
        <v>126</v>
      </c>
      <c r="D18" s="22" t="s">
        <v>1874</v>
      </c>
      <c r="E18" s="22" t="s">
        <v>992</v>
      </c>
      <c r="F18" s="22" t="s">
        <v>893</v>
      </c>
      <c r="G18" s="22" t="s">
        <v>993</v>
      </c>
      <c r="H18" s="22" t="s">
        <v>972</v>
      </c>
      <c r="I18" s="37">
        <v>163.96</v>
      </c>
      <c r="J18" s="37">
        <v>578.54</v>
      </c>
      <c r="K18" s="17">
        <f t="shared" ref="K18:K46" si="2">M18-L18-I18</f>
        <v>7.13</v>
      </c>
      <c r="L18">
        <v>10</v>
      </c>
      <c r="M18" s="37">
        <v>181.09</v>
      </c>
      <c r="N18" s="37">
        <v>595.66999999999996</v>
      </c>
      <c r="O18" t="b">
        <f t="shared" si="1"/>
        <v>1</v>
      </c>
      <c r="P18" s="13" t="s">
        <v>597</v>
      </c>
      <c r="Q18" s="14" t="s">
        <v>126</v>
      </c>
    </row>
    <row r="19" spans="1:17" x14ac:dyDescent="0.25">
      <c r="A19" s="22" t="s">
        <v>600</v>
      </c>
      <c r="B19" s="22" t="s">
        <v>1258</v>
      </c>
      <c r="C19" s="22" t="s">
        <v>709</v>
      </c>
      <c r="D19" s="22" t="s">
        <v>1259</v>
      </c>
      <c r="E19" s="22" t="s">
        <v>1260</v>
      </c>
      <c r="F19" s="22" t="s">
        <v>893</v>
      </c>
      <c r="G19" s="22" t="s">
        <v>1261</v>
      </c>
      <c r="H19" s="22" t="s">
        <v>924</v>
      </c>
      <c r="I19" s="37">
        <v>194.2</v>
      </c>
      <c r="J19" s="37">
        <v>591.21</v>
      </c>
      <c r="K19" s="17">
        <f t="shared" si="2"/>
        <v>1.36</v>
      </c>
      <c r="L19">
        <v>10</v>
      </c>
      <c r="M19" s="37">
        <v>205.56</v>
      </c>
      <c r="N19" s="37">
        <v>602.57000000000005</v>
      </c>
      <c r="O19" t="b">
        <f t="shared" si="1"/>
        <v>1</v>
      </c>
      <c r="P19" s="13" t="s">
        <v>600</v>
      </c>
      <c r="Q19" s="14" t="s">
        <v>709</v>
      </c>
    </row>
    <row r="20" spans="1:17" x14ac:dyDescent="0.25">
      <c r="A20" s="22" t="s">
        <v>633</v>
      </c>
      <c r="B20" s="22" t="s">
        <v>2187</v>
      </c>
      <c r="C20" s="22" t="s">
        <v>710</v>
      </c>
      <c r="D20" s="22" t="s">
        <v>2188</v>
      </c>
      <c r="E20" s="22" t="s">
        <v>1222</v>
      </c>
      <c r="F20" s="22" t="s">
        <v>893</v>
      </c>
      <c r="G20" s="22" t="s">
        <v>2189</v>
      </c>
      <c r="H20" s="22" t="s">
        <v>1003</v>
      </c>
      <c r="I20" s="37">
        <v>168.46</v>
      </c>
      <c r="J20" s="37">
        <v>612.83000000000004</v>
      </c>
      <c r="K20" s="17">
        <f t="shared" si="2"/>
        <v>7.13</v>
      </c>
      <c r="L20">
        <v>10</v>
      </c>
      <c r="M20" s="37">
        <v>185.59</v>
      </c>
      <c r="N20" s="37">
        <v>629.96</v>
      </c>
      <c r="O20" t="b">
        <f t="shared" si="1"/>
        <v>1</v>
      </c>
      <c r="P20" s="13" t="s">
        <v>633</v>
      </c>
      <c r="Q20" s="14" t="s">
        <v>710</v>
      </c>
    </row>
    <row r="21" spans="1:17" x14ac:dyDescent="0.25">
      <c r="A21" s="22" t="s">
        <v>634</v>
      </c>
      <c r="B21" s="22" t="s">
        <v>1537</v>
      </c>
      <c r="C21" s="22" t="s">
        <v>711</v>
      </c>
      <c r="D21" s="22" t="s">
        <v>1538</v>
      </c>
      <c r="E21" s="22" t="s">
        <v>1539</v>
      </c>
      <c r="F21" s="22" t="s">
        <v>893</v>
      </c>
      <c r="G21" s="22" t="s">
        <v>1540</v>
      </c>
      <c r="H21" s="22" t="s">
        <v>1200</v>
      </c>
      <c r="I21" s="37">
        <v>186.05</v>
      </c>
      <c r="J21" s="37">
        <v>594.85</v>
      </c>
      <c r="K21" s="17">
        <f t="shared" si="2"/>
        <v>1.36</v>
      </c>
      <c r="L21">
        <v>10</v>
      </c>
      <c r="M21" s="37">
        <v>197.41</v>
      </c>
      <c r="N21" s="37">
        <v>606.21</v>
      </c>
      <c r="O21" t="b">
        <f t="shared" si="1"/>
        <v>1</v>
      </c>
      <c r="P21" s="13" t="s">
        <v>634</v>
      </c>
      <c r="Q21" s="14" t="s">
        <v>711</v>
      </c>
    </row>
    <row r="22" spans="1:17" x14ac:dyDescent="0.25">
      <c r="A22" s="22" t="s">
        <v>635</v>
      </c>
      <c r="B22" s="22" t="s">
        <v>2076</v>
      </c>
      <c r="C22" s="22" t="s">
        <v>712</v>
      </c>
      <c r="D22" s="22" t="s">
        <v>2077</v>
      </c>
      <c r="E22" s="22" t="s">
        <v>1635</v>
      </c>
      <c r="F22" s="22" t="s">
        <v>893</v>
      </c>
      <c r="G22" s="22" t="s">
        <v>2078</v>
      </c>
      <c r="H22" s="22" t="s">
        <v>1238</v>
      </c>
      <c r="I22" s="37">
        <v>169.06</v>
      </c>
      <c r="J22" s="37">
        <v>577.87</v>
      </c>
      <c r="K22" s="17">
        <f t="shared" si="2"/>
        <v>1.36</v>
      </c>
      <c r="L22">
        <v>10</v>
      </c>
      <c r="M22" s="37">
        <v>180.42</v>
      </c>
      <c r="N22" s="37">
        <v>589.23</v>
      </c>
      <c r="O22" t="b">
        <f t="shared" si="1"/>
        <v>1</v>
      </c>
      <c r="P22" s="13" t="s">
        <v>635</v>
      </c>
      <c r="Q22" s="14" t="s">
        <v>712</v>
      </c>
    </row>
    <row r="23" spans="1:17" x14ac:dyDescent="0.25">
      <c r="A23" s="22" t="s">
        <v>640</v>
      </c>
      <c r="B23" s="22" t="s">
        <v>1305</v>
      </c>
      <c r="C23" s="22" t="s">
        <v>713</v>
      </c>
      <c r="D23" s="22" t="s">
        <v>1306</v>
      </c>
      <c r="E23" s="22" t="s">
        <v>903</v>
      </c>
      <c r="F23" s="22" t="s">
        <v>893</v>
      </c>
      <c r="G23" s="22" t="s">
        <v>904</v>
      </c>
      <c r="H23" s="22" t="s">
        <v>903</v>
      </c>
      <c r="I23" s="37">
        <v>137.41999999999999</v>
      </c>
      <c r="J23" s="37">
        <v>574.79999999999995</v>
      </c>
      <c r="K23" s="17">
        <f t="shared" si="2"/>
        <v>7.13</v>
      </c>
      <c r="L23">
        <v>10</v>
      </c>
      <c r="M23" s="37">
        <v>154.55000000000001</v>
      </c>
      <c r="N23" s="37">
        <v>591.92999999999995</v>
      </c>
      <c r="O23" t="b">
        <f t="shared" si="1"/>
        <v>1</v>
      </c>
      <c r="P23" s="13" t="s">
        <v>640</v>
      </c>
      <c r="Q23" s="14" t="s">
        <v>713</v>
      </c>
    </row>
    <row r="24" spans="1:17" x14ac:dyDescent="0.25">
      <c r="A24" s="22" t="s">
        <v>231</v>
      </c>
      <c r="B24" s="22" t="s">
        <v>925</v>
      </c>
      <c r="C24" s="22" t="s">
        <v>2</v>
      </c>
      <c r="D24" s="22" t="s">
        <v>926</v>
      </c>
      <c r="E24" s="22" t="s">
        <v>927</v>
      </c>
      <c r="F24" s="22" t="s">
        <v>893</v>
      </c>
      <c r="G24" s="22" t="s">
        <v>928</v>
      </c>
      <c r="H24" s="22" t="s">
        <v>929</v>
      </c>
      <c r="I24" s="37">
        <v>153.85</v>
      </c>
      <c r="J24" s="37">
        <v>607.20000000000005</v>
      </c>
      <c r="K24" s="17">
        <f t="shared" si="2"/>
        <v>1.36</v>
      </c>
      <c r="L24">
        <v>10</v>
      </c>
      <c r="M24" s="37">
        <v>165.21</v>
      </c>
      <c r="N24" s="37">
        <v>618.55999999999995</v>
      </c>
      <c r="O24" t="b">
        <f t="shared" si="1"/>
        <v>1</v>
      </c>
      <c r="P24" s="13" t="s">
        <v>231</v>
      </c>
      <c r="Q24" s="14" t="s">
        <v>2</v>
      </c>
    </row>
    <row r="25" spans="1:17" x14ac:dyDescent="0.25">
      <c r="A25" s="22" t="s">
        <v>641</v>
      </c>
      <c r="B25" s="22" t="s">
        <v>1057</v>
      </c>
      <c r="C25" s="22" t="s">
        <v>2438</v>
      </c>
      <c r="D25" s="22" t="s">
        <v>1058</v>
      </c>
      <c r="E25" s="22" t="s">
        <v>1059</v>
      </c>
      <c r="F25" s="22" t="s">
        <v>893</v>
      </c>
      <c r="G25" s="22" t="s">
        <v>1060</v>
      </c>
      <c r="H25" s="22" t="s">
        <v>1059</v>
      </c>
      <c r="I25" s="37">
        <v>158.1</v>
      </c>
      <c r="J25" s="37">
        <v>602.07000000000005</v>
      </c>
      <c r="K25" s="17">
        <f t="shared" si="2"/>
        <v>7.13</v>
      </c>
      <c r="L25">
        <v>10</v>
      </c>
      <c r="M25" s="37">
        <v>175.23</v>
      </c>
      <c r="N25" s="37">
        <v>619.20000000000005</v>
      </c>
      <c r="O25" t="b">
        <f t="shared" si="1"/>
        <v>1</v>
      </c>
      <c r="P25" s="13" t="s">
        <v>641</v>
      </c>
      <c r="Q25" s="14" t="s">
        <v>19</v>
      </c>
    </row>
    <row r="26" spans="1:17" x14ac:dyDescent="0.25">
      <c r="A26" s="22" t="s">
        <v>642</v>
      </c>
      <c r="B26" s="22" t="s">
        <v>2317</v>
      </c>
      <c r="C26" s="22" t="s">
        <v>714</v>
      </c>
      <c r="D26" s="22" t="s">
        <v>2318</v>
      </c>
      <c r="E26" s="22" t="s">
        <v>1489</v>
      </c>
      <c r="F26" s="22" t="s">
        <v>893</v>
      </c>
      <c r="G26" s="22" t="s">
        <v>2176</v>
      </c>
      <c r="H26" s="22" t="s">
        <v>1491</v>
      </c>
      <c r="I26" s="37">
        <v>137.96</v>
      </c>
      <c r="J26" s="37">
        <v>576.53</v>
      </c>
      <c r="K26" s="17">
        <f t="shared" si="2"/>
        <v>7.13</v>
      </c>
      <c r="L26">
        <v>10</v>
      </c>
      <c r="M26" s="37">
        <v>155.09</v>
      </c>
      <c r="N26" s="37">
        <v>593.66</v>
      </c>
      <c r="O26" t="b">
        <f t="shared" si="1"/>
        <v>1</v>
      </c>
      <c r="P26" s="13" t="s">
        <v>642</v>
      </c>
      <c r="Q26" s="14" t="s">
        <v>714</v>
      </c>
    </row>
    <row r="27" spans="1:17" x14ac:dyDescent="0.25">
      <c r="A27" s="22" t="s">
        <v>646</v>
      </c>
      <c r="B27" s="22" t="s">
        <v>1887</v>
      </c>
      <c r="C27" s="22" t="s">
        <v>647</v>
      </c>
      <c r="D27" s="22" t="s">
        <v>1888</v>
      </c>
      <c r="E27" s="22" t="s">
        <v>1889</v>
      </c>
      <c r="F27" s="22" t="s">
        <v>893</v>
      </c>
      <c r="G27" s="22" t="s">
        <v>1890</v>
      </c>
      <c r="H27" s="22" t="s">
        <v>972</v>
      </c>
      <c r="I27" s="37">
        <v>135.28</v>
      </c>
      <c r="J27" s="37">
        <v>587.22</v>
      </c>
      <c r="K27" s="17">
        <f t="shared" si="2"/>
        <v>7.13</v>
      </c>
      <c r="L27">
        <v>10</v>
      </c>
      <c r="M27" s="37">
        <v>152.41</v>
      </c>
      <c r="N27" s="37">
        <v>604.35</v>
      </c>
      <c r="O27" t="b">
        <f t="shared" si="1"/>
        <v>1</v>
      </c>
      <c r="P27" s="13" t="s">
        <v>646</v>
      </c>
      <c r="Q27" s="14" t="s">
        <v>647</v>
      </c>
    </row>
    <row r="28" spans="1:17" x14ac:dyDescent="0.25">
      <c r="A28" s="22" t="s">
        <v>648</v>
      </c>
      <c r="B28" s="22" t="s">
        <v>1099</v>
      </c>
      <c r="C28" s="22" t="s">
        <v>715</v>
      </c>
      <c r="D28" s="22" t="s">
        <v>1100</v>
      </c>
      <c r="E28" s="22" t="s">
        <v>900</v>
      </c>
      <c r="F28" s="22" t="s">
        <v>893</v>
      </c>
      <c r="G28" s="22" t="s">
        <v>1039</v>
      </c>
      <c r="H28" s="22" t="s">
        <v>952</v>
      </c>
      <c r="I28" s="37">
        <v>190.96</v>
      </c>
      <c r="J28" s="37">
        <v>585.19000000000005</v>
      </c>
      <c r="K28" s="17">
        <f t="shared" si="2"/>
        <v>7.13</v>
      </c>
      <c r="L28">
        <v>10</v>
      </c>
      <c r="M28" s="37">
        <v>208.09</v>
      </c>
      <c r="N28" s="37">
        <v>602.32000000000005</v>
      </c>
      <c r="O28" t="b">
        <f t="shared" si="1"/>
        <v>1</v>
      </c>
      <c r="P28" s="13" t="s">
        <v>648</v>
      </c>
      <c r="Q28" s="14" t="s">
        <v>715</v>
      </c>
    </row>
    <row r="29" spans="1:17" x14ac:dyDescent="0.25">
      <c r="A29" s="22" t="s">
        <v>649</v>
      </c>
      <c r="B29" s="22" t="s">
        <v>1378</v>
      </c>
      <c r="C29" s="22" t="s">
        <v>2431</v>
      </c>
      <c r="D29" s="22" t="s">
        <v>1379</v>
      </c>
      <c r="E29" s="22" t="s">
        <v>1380</v>
      </c>
      <c r="F29" s="22" t="s">
        <v>893</v>
      </c>
      <c r="G29" s="22" t="s">
        <v>1381</v>
      </c>
      <c r="H29" s="22" t="s">
        <v>1286</v>
      </c>
      <c r="I29" s="37">
        <v>134.93</v>
      </c>
      <c r="J29" s="37">
        <v>598.5</v>
      </c>
      <c r="K29" s="17">
        <f t="shared" si="2"/>
        <v>7.13</v>
      </c>
      <c r="L29">
        <v>10</v>
      </c>
      <c r="M29" s="37">
        <v>152.06</v>
      </c>
      <c r="N29" s="37">
        <v>615.63</v>
      </c>
      <c r="O29" t="b">
        <f t="shared" si="1"/>
        <v>1</v>
      </c>
      <c r="P29" s="13" t="s">
        <v>649</v>
      </c>
      <c r="Q29" s="14" t="s">
        <v>650</v>
      </c>
    </row>
    <row r="30" spans="1:17" x14ac:dyDescent="0.25">
      <c r="A30" s="22" t="s">
        <v>232</v>
      </c>
      <c r="B30" s="22" t="s">
        <v>2427</v>
      </c>
      <c r="C30" s="22" t="s">
        <v>716</v>
      </c>
      <c r="D30" s="22" t="s">
        <v>2541</v>
      </c>
      <c r="E30" s="22" t="s">
        <v>932</v>
      </c>
      <c r="F30" s="22" t="s">
        <v>893</v>
      </c>
      <c r="G30" s="22" t="s">
        <v>933</v>
      </c>
      <c r="H30" s="22" t="s">
        <v>934</v>
      </c>
      <c r="I30" s="37">
        <v>153.94</v>
      </c>
      <c r="J30" s="37">
        <v>572.07000000000005</v>
      </c>
      <c r="K30" s="17">
        <f t="shared" si="2"/>
        <v>0</v>
      </c>
      <c r="L30">
        <v>10</v>
      </c>
      <c r="M30" s="37">
        <v>163.94</v>
      </c>
      <c r="N30" s="37">
        <v>582.07000000000005</v>
      </c>
      <c r="O30" t="b">
        <f t="shared" si="1"/>
        <v>1</v>
      </c>
      <c r="P30" s="13" t="s">
        <v>232</v>
      </c>
      <c r="Q30" s="14" t="s">
        <v>716</v>
      </c>
    </row>
    <row r="31" spans="1:17" x14ac:dyDescent="0.25">
      <c r="A31" s="22" t="s">
        <v>659</v>
      </c>
      <c r="B31" s="22" t="s">
        <v>2029</v>
      </c>
      <c r="C31" s="22" t="s">
        <v>717</v>
      </c>
      <c r="D31" s="22" t="s">
        <v>2030</v>
      </c>
      <c r="E31" s="22" t="s">
        <v>2026</v>
      </c>
      <c r="F31" s="22" t="s">
        <v>893</v>
      </c>
      <c r="G31" s="22" t="s">
        <v>2027</v>
      </c>
      <c r="H31" s="22" t="s">
        <v>2028</v>
      </c>
      <c r="I31" s="37">
        <v>121.76</v>
      </c>
      <c r="J31" s="37">
        <v>582.41999999999996</v>
      </c>
      <c r="K31" s="17">
        <f t="shared" si="2"/>
        <v>1.36</v>
      </c>
      <c r="L31">
        <v>10</v>
      </c>
      <c r="M31" s="37">
        <v>133.12</v>
      </c>
      <c r="N31" s="37">
        <v>593.78</v>
      </c>
      <c r="O31" t="b">
        <f t="shared" si="1"/>
        <v>1</v>
      </c>
      <c r="P31" s="13" t="s">
        <v>659</v>
      </c>
      <c r="Q31" s="14" t="s">
        <v>717</v>
      </c>
    </row>
    <row r="32" spans="1:17" x14ac:dyDescent="0.25">
      <c r="A32" s="22" t="s">
        <v>658</v>
      </c>
      <c r="B32" s="22" t="s">
        <v>2024</v>
      </c>
      <c r="C32" s="22" t="s">
        <v>718</v>
      </c>
      <c r="D32" s="22" t="s">
        <v>2025</v>
      </c>
      <c r="E32" s="22" t="s">
        <v>2026</v>
      </c>
      <c r="F32" s="22" t="s">
        <v>893</v>
      </c>
      <c r="G32" s="22" t="s">
        <v>2027</v>
      </c>
      <c r="H32" s="22" t="s">
        <v>2028</v>
      </c>
      <c r="I32" s="37">
        <v>124.84</v>
      </c>
      <c r="J32" s="37">
        <v>576.26</v>
      </c>
      <c r="K32" s="17">
        <f t="shared" si="2"/>
        <v>7.13</v>
      </c>
      <c r="L32">
        <v>10</v>
      </c>
      <c r="M32" s="37">
        <v>141.97</v>
      </c>
      <c r="N32" s="37">
        <v>593.39</v>
      </c>
      <c r="O32" t="b">
        <f t="shared" si="1"/>
        <v>1</v>
      </c>
      <c r="P32" s="13" t="s">
        <v>658</v>
      </c>
      <c r="Q32" s="14" t="s">
        <v>718</v>
      </c>
    </row>
    <row r="33" spans="1:17" x14ac:dyDescent="0.25">
      <c r="A33" s="22" t="s">
        <v>657</v>
      </c>
      <c r="B33" s="22" t="s">
        <v>2020</v>
      </c>
      <c r="C33" s="22" t="s">
        <v>719</v>
      </c>
      <c r="D33" s="22" t="s">
        <v>2021</v>
      </c>
      <c r="E33" s="22" t="s">
        <v>2022</v>
      </c>
      <c r="F33" s="22" t="s">
        <v>893</v>
      </c>
      <c r="G33" s="22" t="s">
        <v>2023</v>
      </c>
      <c r="H33" s="22" t="s">
        <v>952</v>
      </c>
      <c r="I33" s="37">
        <v>113.02</v>
      </c>
      <c r="J33" s="37">
        <v>588.91</v>
      </c>
      <c r="K33" s="17">
        <f t="shared" si="2"/>
        <v>7.13</v>
      </c>
      <c r="L33">
        <v>10</v>
      </c>
      <c r="M33" s="37">
        <v>130.15</v>
      </c>
      <c r="N33" s="37">
        <v>606.04</v>
      </c>
      <c r="O33" t="b">
        <f t="shared" si="1"/>
        <v>1</v>
      </c>
      <c r="P33" s="13" t="s">
        <v>657</v>
      </c>
      <c r="Q33" s="14" t="s">
        <v>719</v>
      </c>
    </row>
    <row r="34" spans="1:17" x14ac:dyDescent="0.25">
      <c r="A34" s="22" t="s">
        <v>656</v>
      </c>
      <c r="B34" s="22" t="s">
        <v>2017</v>
      </c>
      <c r="C34" s="22" t="s">
        <v>720</v>
      </c>
      <c r="D34" s="22" t="s">
        <v>2018</v>
      </c>
      <c r="E34" s="22" t="s">
        <v>1603</v>
      </c>
      <c r="F34" s="22" t="s">
        <v>893</v>
      </c>
      <c r="G34" s="22" t="s">
        <v>2019</v>
      </c>
      <c r="H34" s="22" t="s">
        <v>1603</v>
      </c>
      <c r="I34" s="37">
        <v>120.02</v>
      </c>
      <c r="J34" s="37">
        <v>565.96</v>
      </c>
      <c r="K34" s="17">
        <f t="shared" si="2"/>
        <v>1.36</v>
      </c>
      <c r="L34">
        <v>10</v>
      </c>
      <c r="M34" s="37">
        <v>131.38</v>
      </c>
      <c r="N34" s="37">
        <v>577.32000000000005</v>
      </c>
      <c r="O34" t="b">
        <f t="shared" si="1"/>
        <v>1</v>
      </c>
      <c r="P34" s="13" t="s">
        <v>656</v>
      </c>
      <c r="Q34" s="14" t="s">
        <v>720</v>
      </c>
    </row>
    <row r="35" spans="1:17" x14ac:dyDescent="0.25">
      <c r="A35" s="22" t="s">
        <v>655</v>
      </c>
      <c r="B35" s="22" t="s">
        <v>2015</v>
      </c>
      <c r="C35" s="22" t="s">
        <v>721</v>
      </c>
      <c r="D35" s="22" t="s">
        <v>2016</v>
      </c>
      <c r="E35" s="22" t="s">
        <v>1603</v>
      </c>
      <c r="F35" s="22" t="s">
        <v>893</v>
      </c>
      <c r="G35" s="22" t="s">
        <v>1604</v>
      </c>
      <c r="H35" s="22" t="s">
        <v>1603</v>
      </c>
      <c r="I35" s="37">
        <v>111.45</v>
      </c>
      <c r="J35" s="37">
        <v>575.57000000000005</v>
      </c>
      <c r="K35" s="17">
        <f t="shared" si="2"/>
        <v>7.13</v>
      </c>
      <c r="L35">
        <v>10</v>
      </c>
      <c r="M35" s="37">
        <v>128.58000000000001</v>
      </c>
      <c r="N35" s="37">
        <v>592.70000000000005</v>
      </c>
      <c r="O35" t="b">
        <f t="shared" si="1"/>
        <v>1</v>
      </c>
      <c r="P35" s="13" t="s">
        <v>655</v>
      </c>
      <c r="Q35" s="14" t="s">
        <v>721</v>
      </c>
    </row>
    <row r="36" spans="1:17" x14ac:dyDescent="0.25">
      <c r="A36" s="22" t="s">
        <v>654</v>
      </c>
      <c r="B36" s="22" t="s">
        <v>2012</v>
      </c>
      <c r="C36" s="22" t="s">
        <v>722</v>
      </c>
      <c r="D36" s="22" t="s">
        <v>2013</v>
      </c>
      <c r="E36" s="22" t="s">
        <v>1336</v>
      </c>
      <c r="F36" s="22" t="s">
        <v>893</v>
      </c>
      <c r="G36" s="22" t="s">
        <v>2014</v>
      </c>
      <c r="H36" s="22" t="s">
        <v>1338</v>
      </c>
      <c r="I36" s="37">
        <v>114.5</v>
      </c>
      <c r="J36" s="37">
        <v>585.52</v>
      </c>
      <c r="K36" s="17">
        <f t="shared" si="2"/>
        <v>7.13</v>
      </c>
      <c r="L36">
        <v>10</v>
      </c>
      <c r="M36" s="37">
        <v>131.63</v>
      </c>
      <c r="N36" s="37">
        <v>602.65</v>
      </c>
      <c r="O36" t="b">
        <f t="shared" si="1"/>
        <v>1</v>
      </c>
      <c r="P36" s="13" t="s">
        <v>654</v>
      </c>
      <c r="Q36" s="14" t="s">
        <v>722</v>
      </c>
    </row>
    <row r="37" spans="1:17" x14ac:dyDescent="0.25">
      <c r="A37" s="22" t="s">
        <v>666</v>
      </c>
      <c r="B37" s="22" t="s">
        <v>1868</v>
      </c>
      <c r="C37" s="22" t="s">
        <v>667</v>
      </c>
      <c r="D37" s="22" t="s">
        <v>2623</v>
      </c>
      <c r="E37" s="22" t="s">
        <v>1803</v>
      </c>
      <c r="F37" s="22" t="s">
        <v>893</v>
      </c>
      <c r="G37" s="22" t="s">
        <v>1804</v>
      </c>
      <c r="H37" s="22" t="s">
        <v>1431</v>
      </c>
      <c r="I37" s="37">
        <v>129.88</v>
      </c>
      <c r="J37" s="37">
        <v>570.37</v>
      </c>
      <c r="K37" s="17">
        <f t="shared" si="2"/>
        <v>7.13</v>
      </c>
      <c r="L37">
        <v>10</v>
      </c>
      <c r="M37" s="37">
        <v>147.01</v>
      </c>
      <c r="N37" s="37">
        <v>587.5</v>
      </c>
      <c r="O37" t="b">
        <f t="shared" si="1"/>
        <v>1</v>
      </c>
      <c r="P37" s="13" t="s">
        <v>666</v>
      </c>
      <c r="Q37" s="14" t="s">
        <v>667</v>
      </c>
    </row>
    <row r="38" spans="1:17" x14ac:dyDescent="0.25">
      <c r="A38" s="22" t="s">
        <v>652</v>
      </c>
      <c r="B38" s="22" t="s">
        <v>1022</v>
      </c>
      <c r="C38" s="22" t="s">
        <v>723</v>
      </c>
      <c r="D38" s="22" t="s">
        <v>1023</v>
      </c>
      <c r="E38" s="22" t="s">
        <v>907</v>
      </c>
      <c r="F38" s="22" t="s">
        <v>893</v>
      </c>
      <c r="G38" s="22" t="s">
        <v>1024</v>
      </c>
      <c r="H38" s="22" t="s">
        <v>909</v>
      </c>
      <c r="I38" s="37">
        <v>158.13</v>
      </c>
      <c r="J38" s="37">
        <v>595.73</v>
      </c>
      <c r="K38" s="17">
        <f t="shared" si="2"/>
        <v>7.13</v>
      </c>
      <c r="L38">
        <v>10</v>
      </c>
      <c r="M38" s="37">
        <v>175.26</v>
      </c>
      <c r="N38" s="37">
        <v>612.86</v>
      </c>
      <c r="O38" t="b">
        <f t="shared" si="1"/>
        <v>1</v>
      </c>
      <c r="P38" s="13" t="s">
        <v>652</v>
      </c>
      <c r="Q38" s="14" t="s">
        <v>723</v>
      </c>
    </row>
    <row r="39" spans="1:17" x14ac:dyDescent="0.25">
      <c r="A39" s="22" t="s">
        <v>670</v>
      </c>
      <c r="B39" s="22" t="s">
        <v>2339</v>
      </c>
      <c r="C39" s="22" t="s">
        <v>203</v>
      </c>
      <c r="D39" s="22" t="s">
        <v>2340</v>
      </c>
      <c r="E39" s="22" t="s">
        <v>2341</v>
      </c>
      <c r="F39" s="22" t="s">
        <v>893</v>
      </c>
      <c r="G39" s="22" t="s">
        <v>2342</v>
      </c>
      <c r="H39" s="22" t="s">
        <v>1300</v>
      </c>
      <c r="I39" s="37">
        <v>154.33000000000001</v>
      </c>
      <c r="J39" s="37">
        <v>590.52</v>
      </c>
      <c r="K39" s="17">
        <f t="shared" si="2"/>
        <v>1.36</v>
      </c>
      <c r="L39">
        <v>10</v>
      </c>
      <c r="M39" s="37">
        <v>165.69</v>
      </c>
      <c r="N39" s="37">
        <v>601.88</v>
      </c>
      <c r="O39" t="b">
        <f t="shared" si="1"/>
        <v>1</v>
      </c>
      <c r="P39" s="13" t="s">
        <v>670</v>
      </c>
      <c r="Q39" s="14" t="s">
        <v>203</v>
      </c>
    </row>
    <row r="40" spans="1:17" x14ac:dyDescent="0.25">
      <c r="A40" s="22" t="s">
        <v>661</v>
      </c>
      <c r="B40" s="22" t="s">
        <v>1040</v>
      </c>
      <c r="C40" s="22" t="s">
        <v>725</v>
      </c>
      <c r="D40" s="22" t="s">
        <v>1041</v>
      </c>
      <c r="E40" s="22" t="s">
        <v>1042</v>
      </c>
      <c r="F40" s="22" t="s">
        <v>893</v>
      </c>
      <c r="G40" s="22" t="s">
        <v>1043</v>
      </c>
      <c r="H40" s="22" t="s">
        <v>1042</v>
      </c>
      <c r="I40" s="37">
        <v>144.69999999999999</v>
      </c>
      <c r="J40" s="37">
        <v>588.86</v>
      </c>
      <c r="K40" s="17">
        <f t="shared" si="2"/>
        <v>1.36</v>
      </c>
      <c r="L40">
        <v>10</v>
      </c>
      <c r="M40" s="37">
        <v>156.06</v>
      </c>
      <c r="N40" s="37">
        <v>600.22</v>
      </c>
      <c r="O40" t="b">
        <f t="shared" si="1"/>
        <v>1</v>
      </c>
      <c r="P40" s="13" t="s">
        <v>661</v>
      </c>
      <c r="Q40" s="14" t="s">
        <v>725</v>
      </c>
    </row>
    <row r="41" spans="1:17" x14ac:dyDescent="0.25">
      <c r="A41" s="22" t="s">
        <v>663</v>
      </c>
      <c r="B41" s="22" t="s">
        <v>1334</v>
      </c>
      <c r="C41" s="22" t="s">
        <v>726</v>
      </c>
      <c r="D41" s="22" t="s">
        <v>1335</v>
      </c>
      <c r="E41" s="22" t="s">
        <v>1336</v>
      </c>
      <c r="F41" s="22" t="s">
        <v>893</v>
      </c>
      <c r="G41" s="22" t="s">
        <v>1337</v>
      </c>
      <c r="H41" s="22" t="s">
        <v>1338</v>
      </c>
      <c r="I41" s="37">
        <v>132.47</v>
      </c>
      <c r="J41" s="37">
        <v>580.22</v>
      </c>
      <c r="K41" s="17">
        <f t="shared" si="2"/>
        <v>7.13</v>
      </c>
      <c r="L41">
        <v>10</v>
      </c>
      <c r="M41" s="37">
        <v>149.6</v>
      </c>
      <c r="N41" s="37">
        <v>597.35</v>
      </c>
      <c r="O41" t="b">
        <f t="shared" si="1"/>
        <v>1</v>
      </c>
      <c r="P41" s="13" t="s">
        <v>663</v>
      </c>
      <c r="Q41" s="14" t="s">
        <v>726</v>
      </c>
    </row>
    <row r="42" spans="1:17" x14ac:dyDescent="0.25">
      <c r="A42" s="22" t="s">
        <v>662</v>
      </c>
      <c r="B42" s="22" t="s">
        <v>1105</v>
      </c>
      <c r="C42" s="22" t="s">
        <v>727</v>
      </c>
      <c r="D42" s="22" t="s">
        <v>1106</v>
      </c>
      <c r="E42" s="22" t="s">
        <v>1107</v>
      </c>
      <c r="F42" s="22" t="s">
        <v>893</v>
      </c>
      <c r="G42" s="22" t="s">
        <v>1108</v>
      </c>
      <c r="H42" s="22" t="s">
        <v>1109</v>
      </c>
      <c r="I42" s="37">
        <v>136.93</v>
      </c>
      <c r="J42" s="37">
        <v>573.25</v>
      </c>
      <c r="K42" s="17">
        <f t="shared" si="2"/>
        <v>7.13</v>
      </c>
      <c r="L42">
        <v>10</v>
      </c>
      <c r="M42" s="37">
        <v>154.06</v>
      </c>
      <c r="N42" s="37">
        <v>590.38</v>
      </c>
      <c r="O42" t="b">
        <f t="shared" si="1"/>
        <v>1</v>
      </c>
      <c r="P42" s="13" t="s">
        <v>662</v>
      </c>
      <c r="Q42" s="14" t="s">
        <v>727</v>
      </c>
    </row>
    <row r="43" spans="1:17" x14ac:dyDescent="0.25">
      <c r="A43" s="22" t="s">
        <v>665</v>
      </c>
      <c r="B43" s="22" t="s">
        <v>1582</v>
      </c>
      <c r="C43" s="22" t="s">
        <v>728</v>
      </c>
      <c r="D43" s="22" t="s">
        <v>1583</v>
      </c>
      <c r="E43" s="22" t="s">
        <v>1584</v>
      </c>
      <c r="F43" s="22" t="s">
        <v>893</v>
      </c>
      <c r="G43" s="22" t="s">
        <v>1585</v>
      </c>
      <c r="H43" s="72" t="s">
        <v>1549</v>
      </c>
      <c r="I43" s="37">
        <v>144.34</v>
      </c>
      <c r="J43" s="72">
        <v>589.88</v>
      </c>
      <c r="K43" s="17">
        <f t="shared" si="2"/>
        <v>7.13</v>
      </c>
      <c r="L43">
        <v>10</v>
      </c>
      <c r="M43" s="37">
        <v>161.47</v>
      </c>
      <c r="N43" s="72">
        <v>607.01</v>
      </c>
      <c r="O43" t="b">
        <f t="shared" si="1"/>
        <v>1</v>
      </c>
      <c r="P43" s="13" t="s">
        <v>665</v>
      </c>
      <c r="Q43" s="14" t="s">
        <v>728</v>
      </c>
    </row>
    <row r="44" spans="1:17" x14ac:dyDescent="0.25">
      <c r="A44" s="22" t="s">
        <v>669</v>
      </c>
      <c r="B44" s="22" t="s">
        <v>2036</v>
      </c>
      <c r="C44" s="22" t="s">
        <v>153</v>
      </c>
      <c r="D44" s="22" t="s">
        <v>2037</v>
      </c>
      <c r="E44" s="22" t="s">
        <v>1885</v>
      </c>
      <c r="F44" s="22" t="s">
        <v>893</v>
      </c>
      <c r="G44" s="22" t="s">
        <v>2038</v>
      </c>
      <c r="H44" s="22" t="s">
        <v>1056</v>
      </c>
      <c r="I44" s="37">
        <v>139.55000000000001</v>
      </c>
      <c r="J44" s="37">
        <v>612.35</v>
      </c>
      <c r="K44" s="17">
        <f t="shared" si="2"/>
        <v>7.13</v>
      </c>
      <c r="L44">
        <v>10</v>
      </c>
      <c r="M44" s="37">
        <v>156.68</v>
      </c>
      <c r="N44" s="37">
        <v>629.48</v>
      </c>
      <c r="O44" t="b">
        <f t="shared" si="1"/>
        <v>1</v>
      </c>
      <c r="P44" s="13" t="s">
        <v>669</v>
      </c>
      <c r="Q44" s="14" t="s">
        <v>153</v>
      </c>
    </row>
    <row r="45" spans="1:17" x14ac:dyDescent="0.25">
      <c r="A45" s="22" t="s">
        <v>668</v>
      </c>
      <c r="B45" s="22" t="s">
        <v>1946</v>
      </c>
      <c r="C45" s="22" t="s">
        <v>140</v>
      </c>
      <c r="D45" s="22" t="s">
        <v>1947</v>
      </c>
      <c r="E45" s="22" t="s">
        <v>1948</v>
      </c>
      <c r="F45" s="22" t="s">
        <v>893</v>
      </c>
      <c r="G45" s="22" t="s">
        <v>1949</v>
      </c>
      <c r="H45" s="22" t="s">
        <v>946</v>
      </c>
      <c r="I45" s="37">
        <v>156.25</v>
      </c>
      <c r="J45" s="47">
        <v>610.97</v>
      </c>
      <c r="K45" s="17">
        <f t="shared" si="2"/>
        <v>7.13</v>
      </c>
      <c r="L45">
        <v>10</v>
      </c>
      <c r="M45" s="37">
        <v>173.38</v>
      </c>
      <c r="N45" s="47">
        <v>628.1</v>
      </c>
      <c r="O45" t="b">
        <f t="shared" si="1"/>
        <v>1</v>
      </c>
      <c r="P45" s="13" t="s">
        <v>668</v>
      </c>
      <c r="Q45" s="14" t="s">
        <v>140</v>
      </c>
    </row>
    <row r="46" spans="1:17" x14ac:dyDescent="0.25">
      <c r="A46" s="22" t="s">
        <v>664</v>
      </c>
      <c r="B46" s="22" t="s">
        <v>1367</v>
      </c>
      <c r="C46" s="22" t="s">
        <v>60</v>
      </c>
      <c r="D46" s="22" t="s">
        <v>1368</v>
      </c>
      <c r="E46" s="22" t="s">
        <v>900</v>
      </c>
      <c r="F46" s="22" t="s">
        <v>893</v>
      </c>
      <c r="G46" s="22" t="s">
        <v>1369</v>
      </c>
      <c r="H46" s="22" t="s">
        <v>952</v>
      </c>
      <c r="I46" s="37">
        <v>121.64</v>
      </c>
      <c r="J46" s="37">
        <v>583.53</v>
      </c>
      <c r="K46" s="17">
        <f t="shared" si="2"/>
        <v>7.13</v>
      </c>
      <c r="L46">
        <v>10</v>
      </c>
      <c r="M46" s="37">
        <v>138.77000000000001</v>
      </c>
      <c r="N46" s="37">
        <v>600.66</v>
      </c>
      <c r="O46" t="b">
        <f t="shared" si="1"/>
        <v>1</v>
      </c>
      <c r="P46" s="13" t="s">
        <v>664</v>
      </c>
      <c r="Q46" s="14" t="s">
        <v>60</v>
      </c>
    </row>
    <row r="47" spans="1:17" x14ac:dyDescent="0.25">
      <c r="A47" s="22"/>
      <c r="B47" s="22"/>
      <c r="C47" s="22"/>
      <c r="D47" s="22"/>
      <c r="E47" s="22"/>
      <c r="F47" s="22"/>
      <c r="G47" s="22"/>
      <c r="H47" s="22"/>
      <c r="I47" s="37"/>
      <c r="J47" s="37"/>
      <c r="K47" s="17"/>
      <c r="M47" s="37"/>
      <c r="N47" s="37"/>
      <c r="O47" t="b">
        <f t="shared" si="1"/>
        <v>0</v>
      </c>
      <c r="P47" s="51" t="s">
        <v>671</v>
      </c>
      <c r="Q47" s="14" t="s">
        <v>729</v>
      </c>
    </row>
    <row r="48" spans="1:17" x14ac:dyDescent="0.25">
      <c r="A48" s="22" t="s">
        <v>660</v>
      </c>
      <c r="B48" s="22" t="s">
        <v>2251</v>
      </c>
      <c r="C48" s="22" t="s">
        <v>187</v>
      </c>
      <c r="D48" s="22" t="s">
        <v>2252</v>
      </c>
      <c r="E48" s="22" t="s">
        <v>1420</v>
      </c>
      <c r="F48" s="22" t="s">
        <v>893</v>
      </c>
      <c r="G48" s="22" t="s">
        <v>1421</v>
      </c>
      <c r="H48" s="22" t="s">
        <v>934</v>
      </c>
      <c r="I48" s="37">
        <v>90.78</v>
      </c>
      <c r="J48" s="37">
        <v>562.04</v>
      </c>
      <c r="K48" s="17">
        <f t="shared" ref="K48:K59" si="3">M48-L48-I48</f>
        <v>7.13</v>
      </c>
      <c r="L48">
        <v>10</v>
      </c>
      <c r="M48" s="37">
        <v>107.91</v>
      </c>
      <c r="N48" s="37">
        <v>579.16999999999996</v>
      </c>
      <c r="O48" t="b">
        <f t="shared" si="1"/>
        <v>1</v>
      </c>
      <c r="P48" s="13" t="s">
        <v>660</v>
      </c>
      <c r="Q48" s="14" t="s">
        <v>187</v>
      </c>
    </row>
    <row r="49" spans="1:17" x14ac:dyDescent="0.25">
      <c r="A49" s="22" t="s">
        <v>678</v>
      </c>
      <c r="B49" s="22" t="s">
        <v>1627</v>
      </c>
      <c r="C49" s="22" t="s">
        <v>730</v>
      </c>
      <c r="D49" s="22" t="s">
        <v>1628</v>
      </c>
      <c r="E49" s="22" t="s">
        <v>1629</v>
      </c>
      <c r="F49" s="22" t="s">
        <v>893</v>
      </c>
      <c r="G49" s="22" t="s">
        <v>1630</v>
      </c>
      <c r="H49" s="22" t="s">
        <v>952</v>
      </c>
      <c r="I49" s="37">
        <v>166.04</v>
      </c>
      <c r="J49" s="37">
        <v>564.47</v>
      </c>
      <c r="K49" s="17">
        <f t="shared" si="3"/>
        <v>1.36</v>
      </c>
      <c r="L49">
        <v>10</v>
      </c>
      <c r="M49" s="37">
        <v>177.4</v>
      </c>
      <c r="N49" s="37">
        <v>575.83000000000004</v>
      </c>
      <c r="O49" t="b">
        <f t="shared" si="1"/>
        <v>1</v>
      </c>
      <c r="P49" s="13" t="s">
        <v>678</v>
      </c>
      <c r="Q49" s="14" t="s">
        <v>730</v>
      </c>
    </row>
    <row r="50" spans="1:17" x14ac:dyDescent="0.25">
      <c r="A50" s="22" t="s">
        <v>673</v>
      </c>
      <c r="B50" s="22" t="s">
        <v>2089</v>
      </c>
      <c r="C50" s="22" t="s">
        <v>157</v>
      </c>
      <c r="D50" s="22" t="s">
        <v>2090</v>
      </c>
      <c r="E50" s="22" t="s">
        <v>1727</v>
      </c>
      <c r="F50" s="22" t="s">
        <v>893</v>
      </c>
      <c r="G50" s="22" t="s">
        <v>2091</v>
      </c>
      <c r="H50" s="22" t="s">
        <v>1325</v>
      </c>
      <c r="I50" s="37">
        <v>157.47</v>
      </c>
      <c r="J50" s="37">
        <v>615.51</v>
      </c>
      <c r="K50" s="17">
        <f t="shared" si="3"/>
        <v>1.36</v>
      </c>
      <c r="L50">
        <v>10</v>
      </c>
      <c r="M50" s="37">
        <v>168.83</v>
      </c>
      <c r="N50" s="37">
        <v>626.87</v>
      </c>
      <c r="O50" t="b">
        <f t="shared" si="1"/>
        <v>1</v>
      </c>
      <c r="P50" s="13" t="s">
        <v>673</v>
      </c>
      <c r="Q50" s="14" t="s">
        <v>157</v>
      </c>
    </row>
    <row r="51" spans="1:17" x14ac:dyDescent="0.25">
      <c r="A51" s="22" t="s">
        <v>674</v>
      </c>
      <c r="B51" s="22" t="s">
        <v>2218</v>
      </c>
      <c r="C51" s="22" t="s">
        <v>178</v>
      </c>
      <c r="D51" s="22" t="s">
        <v>2219</v>
      </c>
      <c r="E51" s="22" t="s">
        <v>2220</v>
      </c>
      <c r="F51" s="22" t="s">
        <v>893</v>
      </c>
      <c r="G51" s="22" t="s">
        <v>2221</v>
      </c>
      <c r="H51" s="22" t="s">
        <v>1426</v>
      </c>
      <c r="I51" s="37">
        <v>134.87</v>
      </c>
      <c r="J51" s="37">
        <v>568.79</v>
      </c>
      <c r="K51" s="17">
        <f t="shared" si="3"/>
        <v>1.36</v>
      </c>
      <c r="L51">
        <v>10</v>
      </c>
      <c r="M51" s="37">
        <v>146.22999999999999</v>
      </c>
      <c r="N51" s="37">
        <v>580.15</v>
      </c>
      <c r="O51" t="b">
        <f t="shared" si="1"/>
        <v>1</v>
      </c>
      <c r="P51" s="13" t="s">
        <v>674</v>
      </c>
      <c r="Q51" s="14" t="s">
        <v>178</v>
      </c>
    </row>
    <row r="52" spans="1:17" x14ac:dyDescent="0.25">
      <c r="A52" s="22" t="s">
        <v>675</v>
      </c>
      <c r="B52" s="22" t="s">
        <v>1678</v>
      </c>
      <c r="C52" s="22" t="s">
        <v>732</v>
      </c>
      <c r="D52" s="22" t="s">
        <v>1679</v>
      </c>
      <c r="E52" s="22" t="s">
        <v>1680</v>
      </c>
      <c r="F52" s="22" t="s">
        <v>893</v>
      </c>
      <c r="G52" s="22" t="s">
        <v>1681</v>
      </c>
      <c r="H52" s="22" t="s">
        <v>1682</v>
      </c>
      <c r="I52" s="37">
        <v>152.49</v>
      </c>
      <c r="J52" s="37">
        <v>604.02</v>
      </c>
      <c r="K52" s="17">
        <f t="shared" si="3"/>
        <v>7.13</v>
      </c>
      <c r="L52">
        <v>10</v>
      </c>
      <c r="M52" s="37">
        <v>169.62</v>
      </c>
      <c r="N52" s="37">
        <v>621.15</v>
      </c>
      <c r="O52" t="b">
        <f t="shared" si="1"/>
        <v>1</v>
      </c>
      <c r="P52" s="13" t="s">
        <v>675</v>
      </c>
      <c r="Q52" s="14" t="s">
        <v>732</v>
      </c>
    </row>
    <row r="53" spans="1:17" x14ac:dyDescent="0.25">
      <c r="A53" s="22" t="s">
        <v>676</v>
      </c>
      <c r="B53" s="22" t="s">
        <v>1287</v>
      </c>
      <c r="C53" s="22" t="s">
        <v>48</v>
      </c>
      <c r="D53" s="22" t="s">
        <v>1288</v>
      </c>
      <c r="E53" s="22" t="s">
        <v>1289</v>
      </c>
      <c r="F53" s="22" t="s">
        <v>893</v>
      </c>
      <c r="G53" s="22" t="s">
        <v>1290</v>
      </c>
      <c r="H53" s="22" t="s">
        <v>1291</v>
      </c>
      <c r="I53" s="37">
        <v>137.71</v>
      </c>
      <c r="J53" s="37">
        <v>586.45000000000005</v>
      </c>
      <c r="K53" s="17">
        <f t="shared" si="3"/>
        <v>7.13</v>
      </c>
      <c r="L53">
        <v>10</v>
      </c>
      <c r="M53" s="37">
        <v>154.84</v>
      </c>
      <c r="N53" s="37">
        <v>603.58000000000004</v>
      </c>
      <c r="O53" t="b">
        <f t="shared" si="1"/>
        <v>1</v>
      </c>
      <c r="P53" s="13" t="s">
        <v>676</v>
      </c>
      <c r="Q53" s="14" t="s">
        <v>48</v>
      </c>
    </row>
    <row r="54" spans="1:17" x14ac:dyDescent="0.25">
      <c r="A54" s="22" t="s">
        <v>677</v>
      </c>
      <c r="B54" s="22" t="s">
        <v>1186</v>
      </c>
      <c r="C54" s="22" t="s">
        <v>35</v>
      </c>
      <c r="D54" s="22" t="s">
        <v>1187</v>
      </c>
      <c r="E54" s="22" t="s">
        <v>1188</v>
      </c>
      <c r="F54" s="22" t="s">
        <v>893</v>
      </c>
      <c r="G54" s="22" t="s">
        <v>1189</v>
      </c>
      <c r="H54" s="22" t="s">
        <v>929</v>
      </c>
      <c r="I54" s="37">
        <v>146.97</v>
      </c>
      <c r="J54" s="37">
        <v>587.92999999999995</v>
      </c>
      <c r="K54" s="17">
        <f t="shared" si="3"/>
        <v>1.36</v>
      </c>
      <c r="L54">
        <v>10</v>
      </c>
      <c r="M54" s="37">
        <v>158.33000000000001</v>
      </c>
      <c r="N54" s="37">
        <v>599.29</v>
      </c>
      <c r="O54" t="b">
        <f t="shared" si="1"/>
        <v>1</v>
      </c>
      <c r="P54" s="13" t="s">
        <v>677</v>
      </c>
      <c r="Q54" s="14" t="s">
        <v>35</v>
      </c>
    </row>
    <row r="55" spans="1:17" x14ac:dyDescent="0.25">
      <c r="A55" s="22" t="s">
        <v>679</v>
      </c>
      <c r="B55" s="22" t="s">
        <v>1667</v>
      </c>
      <c r="C55" s="22" t="s">
        <v>680</v>
      </c>
      <c r="D55" s="22" t="s">
        <v>1668</v>
      </c>
      <c r="E55" s="22" t="s">
        <v>1669</v>
      </c>
      <c r="F55" s="22" t="s">
        <v>893</v>
      </c>
      <c r="G55" s="22" t="s">
        <v>1670</v>
      </c>
      <c r="H55" s="22" t="s">
        <v>1333</v>
      </c>
      <c r="I55" s="37">
        <v>155.03</v>
      </c>
      <c r="J55" s="37">
        <v>589.26</v>
      </c>
      <c r="K55" s="17">
        <f t="shared" si="3"/>
        <v>1.36</v>
      </c>
      <c r="L55">
        <v>10</v>
      </c>
      <c r="M55" s="37">
        <v>166.39</v>
      </c>
      <c r="N55" s="37">
        <v>600.62</v>
      </c>
      <c r="O55" t="b">
        <f t="shared" si="1"/>
        <v>1</v>
      </c>
      <c r="P55" s="13" t="s">
        <v>679</v>
      </c>
      <c r="Q55" s="14" t="s">
        <v>680</v>
      </c>
    </row>
    <row r="56" spans="1:17" x14ac:dyDescent="0.25">
      <c r="A56" s="22" t="s">
        <v>681</v>
      </c>
      <c r="B56" s="22" t="s">
        <v>1048</v>
      </c>
      <c r="C56" s="22" t="s">
        <v>682</v>
      </c>
      <c r="D56" s="22" t="s">
        <v>1049</v>
      </c>
      <c r="E56" s="22" t="s">
        <v>1050</v>
      </c>
      <c r="F56" s="22" t="s">
        <v>893</v>
      </c>
      <c r="G56" s="22" t="s">
        <v>1051</v>
      </c>
      <c r="H56" s="22" t="s">
        <v>967</v>
      </c>
      <c r="I56" s="37">
        <v>110.25</v>
      </c>
      <c r="J56" s="37">
        <v>549.04</v>
      </c>
      <c r="K56" s="17">
        <f t="shared" si="3"/>
        <v>1.36</v>
      </c>
      <c r="L56">
        <v>10</v>
      </c>
      <c r="M56" s="37">
        <v>121.61</v>
      </c>
      <c r="N56" s="37">
        <v>560.4</v>
      </c>
      <c r="O56" t="b">
        <f t="shared" si="1"/>
        <v>1</v>
      </c>
      <c r="P56" s="13" t="s">
        <v>681</v>
      </c>
      <c r="Q56" s="14" t="s">
        <v>682</v>
      </c>
    </row>
    <row r="57" spans="1:17" x14ac:dyDescent="0.25">
      <c r="A57" s="22" t="s">
        <v>683</v>
      </c>
      <c r="B57" s="22" t="s">
        <v>1206</v>
      </c>
      <c r="C57" s="22" t="s">
        <v>684</v>
      </c>
      <c r="D57" s="22" t="s">
        <v>1207</v>
      </c>
      <c r="E57" s="22" t="s">
        <v>1208</v>
      </c>
      <c r="F57" s="22" t="s">
        <v>893</v>
      </c>
      <c r="G57" s="22" t="s">
        <v>1209</v>
      </c>
      <c r="H57" s="22" t="s">
        <v>1210</v>
      </c>
      <c r="I57" s="37">
        <v>118.45</v>
      </c>
      <c r="J57" s="37">
        <v>599.69000000000005</v>
      </c>
      <c r="K57" s="17">
        <f t="shared" si="3"/>
        <v>7.13</v>
      </c>
      <c r="L57">
        <v>10</v>
      </c>
      <c r="M57" s="37">
        <v>135.58000000000001</v>
      </c>
      <c r="N57" s="37">
        <v>616.82000000000005</v>
      </c>
      <c r="O57" t="b">
        <f t="shared" si="1"/>
        <v>1</v>
      </c>
      <c r="P57" s="13" t="s">
        <v>683</v>
      </c>
      <c r="Q57" s="14" t="s">
        <v>684</v>
      </c>
    </row>
    <row r="58" spans="1:17" x14ac:dyDescent="0.25">
      <c r="A58" s="22" t="s">
        <v>685</v>
      </c>
      <c r="B58" s="22" t="s">
        <v>2319</v>
      </c>
      <c r="C58" s="22" t="s">
        <v>686</v>
      </c>
      <c r="D58" s="22" t="s">
        <v>2320</v>
      </c>
      <c r="E58" s="22" t="s">
        <v>2321</v>
      </c>
      <c r="F58" s="22" t="s">
        <v>893</v>
      </c>
      <c r="G58" s="22" t="s">
        <v>2322</v>
      </c>
      <c r="H58" s="22" t="s">
        <v>924</v>
      </c>
      <c r="I58" s="37">
        <v>181.91</v>
      </c>
      <c r="J58" s="37">
        <v>583.91999999999996</v>
      </c>
      <c r="K58" s="17">
        <f t="shared" si="3"/>
        <v>7.13</v>
      </c>
      <c r="L58">
        <v>10</v>
      </c>
      <c r="M58" s="37">
        <v>199.04</v>
      </c>
      <c r="N58" s="37">
        <v>601.04999999999995</v>
      </c>
      <c r="O58" t="b">
        <f t="shared" si="1"/>
        <v>1</v>
      </c>
      <c r="P58" s="13" t="s">
        <v>685</v>
      </c>
      <c r="Q58" s="14" t="s">
        <v>686</v>
      </c>
    </row>
    <row r="59" spans="1:17" x14ac:dyDescent="0.25">
      <c r="A59" s="22" t="s">
        <v>687</v>
      </c>
      <c r="B59" s="22" t="s">
        <v>1982</v>
      </c>
      <c r="C59" s="22" t="s">
        <v>2454</v>
      </c>
      <c r="D59" s="22" t="s">
        <v>1983</v>
      </c>
      <c r="E59" s="22" t="s">
        <v>1333</v>
      </c>
      <c r="F59" s="22" t="s">
        <v>893</v>
      </c>
      <c r="G59" s="22" t="s">
        <v>1984</v>
      </c>
      <c r="H59" s="22" t="s">
        <v>1333</v>
      </c>
      <c r="I59" s="37">
        <v>122.87</v>
      </c>
      <c r="J59" s="37">
        <v>587.14</v>
      </c>
      <c r="K59" s="17">
        <f t="shared" si="3"/>
        <v>7.13</v>
      </c>
      <c r="L59">
        <v>10</v>
      </c>
      <c r="M59" s="37">
        <v>140</v>
      </c>
      <c r="N59" s="37">
        <v>604.27</v>
      </c>
      <c r="O59" t="b">
        <f t="shared" si="1"/>
        <v>1</v>
      </c>
      <c r="P59" s="13" t="s">
        <v>687</v>
      </c>
      <c r="Q59" s="14" t="s">
        <v>149</v>
      </c>
    </row>
    <row r="60" spans="1:17" x14ac:dyDescent="0.25">
      <c r="A60" s="22"/>
      <c r="B60" s="22"/>
      <c r="C60" s="22"/>
      <c r="D60" s="22"/>
      <c r="E60" s="22"/>
      <c r="F60" s="22"/>
      <c r="G60" s="22"/>
      <c r="H60" s="22"/>
      <c r="I60" s="37"/>
      <c r="J60" s="37"/>
      <c r="K60" s="17"/>
      <c r="M60" s="37"/>
      <c r="N60" s="37"/>
      <c r="O60" t="b">
        <f t="shared" si="1"/>
        <v>0</v>
      </c>
      <c r="P60" s="57" t="s">
        <v>690</v>
      </c>
      <c r="Q60" s="14" t="s">
        <v>733</v>
      </c>
    </row>
    <row r="61" spans="1:17" x14ac:dyDescent="0.25">
      <c r="A61" s="22" t="s">
        <v>688</v>
      </c>
      <c r="B61" s="22" t="s">
        <v>999</v>
      </c>
      <c r="C61" s="22" t="s">
        <v>734</v>
      </c>
      <c r="D61" s="22" t="s">
        <v>1000</v>
      </c>
      <c r="E61" s="22" t="s">
        <v>1001</v>
      </c>
      <c r="F61" s="22" t="s">
        <v>893</v>
      </c>
      <c r="G61" s="22" t="s">
        <v>1002</v>
      </c>
      <c r="H61" s="22" t="s">
        <v>1003</v>
      </c>
      <c r="I61" s="37">
        <v>150.19</v>
      </c>
      <c r="J61" s="37">
        <v>618.29999999999995</v>
      </c>
      <c r="K61" s="17">
        <f>M61-L61-I61</f>
        <v>7.13</v>
      </c>
      <c r="L61">
        <v>10</v>
      </c>
      <c r="M61" s="37">
        <v>167.32</v>
      </c>
      <c r="N61" s="37">
        <v>635.42999999999995</v>
      </c>
      <c r="O61" t="b">
        <f t="shared" si="1"/>
        <v>1</v>
      </c>
      <c r="P61" s="52" t="s">
        <v>688</v>
      </c>
      <c r="Q61" s="14" t="s">
        <v>734</v>
      </c>
    </row>
    <row r="62" spans="1:17" x14ac:dyDescent="0.25">
      <c r="A62" s="22"/>
      <c r="B62" s="22"/>
      <c r="C62" s="22"/>
      <c r="D62" s="22"/>
      <c r="E62" s="22"/>
      <c r="F62" s="22"/>
      <c r="G62" s="22"/>
      <c r="H62" s="22"/>
      <c r="I62" s="37"/>
      <c r="J62" s="37"/>
      <c r="K62" s="17"/>
      <c r="M62" s="37"/>
      <c r="N62" s="37"/>
      <c r="O62" t="b">
        <f t="shared" si="1"/>
        <v>0</v>
      </c>
      <c r="P62" s="57" t="s">
        <v>691</v>
      </c>
      <c r="Q62" s="14" t="s">
        <v>735</v>
      </c>
    </row>
    <row r="63" spans="1:17" x14ac:dyDescent="0.25">
      <c r="A63" s="22"/>
      <c r="B63" s="22"/>
      <c r="C63" s="22"/>
      <c r="D63" s="22"/>
      <c r="E63" s="22"/>
      <c r="F63" s="22"/>
      <c r="G63" s="22"/>
      <c r="H63" s="22"/>
      <c r="I63" s="37"/>
      <c r="J63" s="37"/>
      <c r="K63" s="17"/>
      <c r="M63" s="37"/>
      <c r="N63" s="37"/>
      <c r="O63" t="b">
        <f t="shared" si="1"/>
        <v>0</v>
      </c>
      <c r="P63" s="57" t="s">
        <v>689</v>
      </c>
      <c r="Q63" s="14" t="s">
        <v>736</v>
      </c>
    </row>
    <row r="64" spans="1:17" x14ac:dyDescent="0.25">
      <c r="A64" s="22"/>
      <c r="B64" s="22"/>
      <c r="C64" s="22"/>
      <c r="D64" s="22"/>
      <c r="E64" s="22"/>
      <c r="F64" s="22"/>
      <c r="G64" s="22"/>
      <c r="H64" s="22"/>
      <c r="I64" s="37"/>
      <c r="J64" s="37"/>
      <c r="K64" s="17"/>
      <c r="M64" s="37"/>
      <c r="N64" s="37"/>
      <c r="O64" t="b">
        <f t="shared" si="1"/>
        <v>0</v>
      </c>
      <c r="P64" s="57" t="s">
        <v>692</v>
      </c>
      <c r="Q64" s="14" t="s">
        <v>737</v>
      </c>
    </row>
    <row r="65" spans="1:17" x14ac:dyDescent="0.25">
      <c r="A65" s="22" t="s">
        <v>693</v>
      </c>
      <c r="B65" s="22" t="s">
        <v>2253</v>
      </c>
      <c r="C65" s="22" t="s">
        <v>738</v>
      </c>
      <c r="D65" s="22" t="s">
        <v>2254</v>
      </c>
      <c r="E65" s="22" t="s">
        <v>1252</v>
      </c>
      <c r="F65" s="22" t="s">
        <v>893</v>
      </c>
      <c r="G65" s="22" t="s">
        <v>2255</v>
      </c>
      <c r="H65" s="22" t="s">
        <v>1252</v>
      </c>
      <c r="I65" s="37">
        <v>167.2</v>
      </c>
      <c r="J65" s="37">
        <v>569.26</v>
      </c>
      <c r="K65" s="17">
        <f>M65-L65-I65</f>
        <v>7.13</v>
      </c>
      <c r="L65">
        <v>10</v>
      </c>
      <c r="M65" s="37">
        <v>184.33</v>
      </c>
      <c r="N65" s="37">
        <v>586.39</v>
      </c>
      <c r="O65" t="b">
        <f t="shared" si="1"/>
        <v>1</v>
      </c>
      <c r="P65" s="13" t="s">
        <v>693</v>
      </c>
      <c r="Q65" s="14" t="s">
        <v>738</v>
      </c>
    </row>
    <row r="66" spans="1:17" x14ac:dyDescent="0.25">
      <c r="A66" s="22" t="s">
        <v>694</v>
      </c>
      <c r="B66" s="22" t="s">
        <v>920</v>
      </c>
      <c r="C66" s="22" t="s">
        <v>739</v>
      </c>
      <c r="D66" s="22" t="s">
        <v>921</v>
      </c>
      <c r="E66" s="22" t="s">
        <v>922</v>
      </c>
      <c r="F66" s="22" t="s">
        <v>893</v>
      </c>
      <c r="G66" s="22" t="s">
        <v>923</v>
      </c>
      <c r="H66" s="22" t="s">
        <v>924</v>
      </c>
      <c r="I66" s="37">
        <v>131.63</v>
      </c>
      <c r="J66" s="37">
        <v>604.08000000000004</v>
      </c>
      <c r="K66" s="17">
        <f>M66-L66-I66</f>
        <v>7.13</v>
      </c>
      <c r="L66">
        <v>10</v>
      </c>
      <c r="M66" s="37">
        <v>148.76</v>
      </c>
      <c r="N66" s="37">
        <v>621.21</v>
      </c>
      <c r="O66" t="b">
        <f t="shared" ref="O66:O125" si="4">EXACT(P66,A66)</f>
        <v>1</v>
      </c>
      <c r="P66" s="13" t="s">
        <v>694</v>
      </c>
      <c r="Q66" s="14" t="s">
        <v>739</v>
      </c>
    </row>
    <row r="67" spans="1:17" x14ac:dyDescent="0.25">
      <c r="A67" s="22" t="s">
        <v>695</v>
      </c>
      <c r="B67" s="22" t="s">
        <v>2260</v>
      </c>
      <c r="C67" s="22" t="s">
        <v>188</v>
      </c>
      <c r="D67" s="22" t="s">
        <v>2261</v>
      </c>
      <c r="E67" s="22" t="s">
        <v>2262</v>
      </c>
      <c r="F67" s="22" t="s">
        <v>893</v>
      </c>
      <c r="G67" s="22" t="s">
        <v>2263</v>
      </c>
      <c r="H67" s="22" t="s">
        <v>1927</v>
      </c>
      <c r="I67" s="37">
        <v>181.25</v>
      </c>
      <c r="J67" s="37">
        <v>589.44000000000005</v>
      </c>
      <c r="K67" s="17">
        <f>M67-L67-I67</f>
        <v>7.13</v>
      </c>
      <c r="L67">
        <v>10</v>
      </c>
      <c r="M67" s="37">
        <v>198.38</v>
      </c>
      <c r="N67" s="37">
        <v>606.57000000000005</v>
      </c>
      <c r="O67" t="b">
        <f t="shared" si="4"/>
        <v>1</v>
      </c>
      <c r="P67" s="13" t="s">
        <v>695</v>
      </c>
      <c r="Q67" s="14" t="s">
        <v>188</v>
      </c>
    </row>
    <row r="68" spans="1:17" x14ac:dyDescent="0.25">
      <c r="A68" s="22" t="s">
        <v>696</v>
      </c>
      <c r="B68" s="22" t="s">
        <v>1644</v>
      </c>
      <c r="C68" s="22" t="s">
        <v>740</v>
      </c>
      <c r="D68" s="22" t="s">
        <v>1645</v>
      </c>
      <c r="E68" s="22" t="s">
        <v>1646</v>
      </c>
      <c r="F68" s="22" t="s">
        <v>893</v>
      </c>
      <c r="G68" s="22" t="s">
        <v>1647</v>
      </c>
      <c r="H68" s="22" t="s">
        <v>1200</v>
      </c>
      <c r="I68" s="37">
        <v>108.48</v>
      </c>
      <c r="J68" s="37">
        <v>571.76</v>
      </c>
      <c r="K68" s="17">
        <f>M68-L68-I68</f>
        <v>7.13</v>
      </c>
      <c r="L68">
        <v>10</v>
      </c>
      <c r="M68" s="37">
        <v>125.61</v>
      </c>
      <c r="N68" s="37">
        <v>588.89</v>
      </c>
      <c r="O68" t="b">
        <f t="shared" si="4"/>
        <v>1</v>
      </c>
      <c r="P68" s="13" t="s">
        <v>696</v>
      </c>
      <c r="Q68" s="14" t="s">
        <v>740</v>
      </c>
    </row>
    <row r="69" spans="1:17" x14ac:dyDescent="0.25">
      <c r="A69" s="22" t="s">
        <v>741</v>
      </c>
      <c r="B69" s="22" t="s">
        <v>2466</v>
      </c>
      <c r="C69" s="22" t="s">
        <v>742</v>
      </c>
      <c r="D69" s="22" t="s">
        <v>2467</v>
      </c>
      <c r="E69" s="22" t="s">
        <v>1539</v>
      </c>
      <c r="F69" s="22" t="s">
        <v>893</v>
      </c>
      <c r="G69" s="22" t="s">
        <v>2662</v>
      </c>
      <c r="H69" s="22" t="s">
        <v>1200</v>
      </c>
      <c r="I69" s="37">
        <v>193.07</v>
      </c>
      <c r="J69" s="37">
        <v>599.85</v>
      </c>
      <c r="K69" s="17">
        <f>M69-L69-I69</f>
        <v>1.36</v>
      </c>
      <c r="L69">
        <v>10</v>
      </c>
      <c r="M69" s="37">
        <v>204.43</v>
      </c>
      <c r="N69" s="37">
        <v>611.21</v>
      </c>
      <c r="O69" t="b">
        <f t="shared" si="4"/>
        <v>1</v>
      </c>
      <c r="P69" s="13" t="s">
        <v>741</v>
      </c>
      <c r="Q69" s="14" t="s">
        <v>742</v>
      </c>
    </row>
    <row r="70" spans="1:17" x14ac:dyDescent="0.25">
      <c r="A70" s="22"/>
      <c r="B70" s="22"/>
      <c r="C70" s="22"/>
      <c r="D70" s="22"/>
      <c r="E70" s="22"/>
      <c r="F70" s="22"/>
      <c r="G70" s="22"/>
      <c r="H70" s="22"/>
      <c r="I70" s="37"/>
      <c r="J70" s="37"/>
      <c r="K70" s="17"/>
      <c r="M70" s="37"/>
      <c r="N70" s="37"/>
      <c r="O70" t="b">
        <f t="shared" si="4"/>
        <v>0</v>
      </c>
      <c r="P70" s="51" t="s">
        <v>702</v>
      </c>
      <c r="Q70" s="14" t="s">
        <v>743</v>
      </c>
    </row>
    <row r="71" spans="1:17" x14ac:dyDescent="0.25">
      <c r="A71" s="22" t="s">
        <v>697</v>
      </c>
      <c r="B71" s="22" t="s">
        <v>1216</v>
      </c>
      <c r="C71" s="22" t="s">
        <v>38</v>
      </c>
      <c r="D71" s="22" t="s">
        <v>1217</v>
      </c>
      <c r="E71" s="22" t="s">
        <v>1218</v>
      </c>
      <c r="F71" s="22" t="s">
        <v>893</v>
      </c>
      <c r="G71" s="22" t="s">
        <v>1219</v>
      </c>
      <c r="H71" s="22" t="s">
        <v>900</v>
      </c>
      <c r="I71" s="37">
        <v>165.91</v>
      </c>
      <c r="J71" s="37">
        <v>612.12</v>
      </c>
      <c r="K71" s="17">
        <f t="shared" ref="K71:K82" si="5">M71-L71-I71</f>
        <v>1.36</v>
      </c>
      <c r="L71">
        <v>10</v>
      </c>
      <c r="M71" s="37">
        <v>177.27</v>
      </c>
      <c r="N71" s="37">
        <v>623.48</v>
      </c>
      <c r="O71" t="b">
        <f t="shared" si="4"/>
        <v>1</v>
      </c>
      <c r="P71" s="13" t="s">
        <v>697</v>
      </c>
      <c r="Q71" s="14" t="s">
        <v>38</v>
      </c>
    </row>
    <row r="72" spans="1:17" x14ac:dyDescent="0.25">
      <c r="A72" s="22" t="s">
        <v>698</v>
      </c>
      <c r="B72" s="22" t="s">
        <v>2004</v>
      </c>
      <c r="C72" s="22" t="s">
        <v>700</v>
      </c>
      <c r="D72" s="22" t="s">
        <v>2005</v>
      </c>
      <c r="E72" s="22" t="s">
        <v>942</v>
      </c>
      <c r="F72" s="22" t="s">
        <v>893</v>
      </c>
      <c r="G72" s="22" t="s">
        <v>2006</v>
      </c>
      <c r="H72" s="22" t="s">
        <v>942</v>
      </c>
      <c r="I72" s="37">
        <v>176.44</v>
      </c>
      <c r="J72" s="37">
        <v>646.99</v>
      </c>
      <c r="K72" s="17">
        <f t="shared" si="5"/>
        <v>7.13</v>
      </c>
      <c r="L72">
        <v>10</v>
      </c>
      <c r="M72" s="37">
        <v>193.57</v>
      </c>
      <c r="N72" s="37">
        <v>664.12</v>
      </c>
      <c r="O72" t="b">
        <f t="shared" si="4"/>
        <v>1</v>
      </c>
      <c r="P72" s="13" t="s">
        <v>698</v>
      </c>
      <c r="Q72" s="14" t="s">
        <v>700</v>
      </c>
    </row>
    <row r="73" spans="1:17" x14ac:dyDescent="0.25">
      <c r="A73" s="22" t="s">
        <v>699</v>
      </c>
      <c r="B73" s="22" t="s">
        <v>2007</v>
      </c>
      <c r="C73" s="22" t="s">
        <v>701</v>
      </c>
      <c r="D73" s="22" t="s">
        <v>2008</v>
      </c>
      <c r="E73" s="22" t="s">
        <v>2009</v>
      </c>
      <c r="F73" s="22" t="s">
        <v>893</v>
      </c>
      <c r="G73" s="22" t="s">
        <v>2010</v>
      </c>
      <c r="H73" s="66" t="s">
        <v>2011</v>
      </c>
      <c r="I73" s="73">
        <v>145.4</v>
      </c>
      <c r="J73" s="73">
        <v>580.33000000000004</v>
      </c>
      <c r="K73" s="17">
        <f t="shared" si="5"/>
        <v>7.13</v>
      </c>
      <c r="L73">
        <v>10</v>
      </c>
      <c r="M73" s="73">
        <v>162.53</v>
      </c>
      <c r="N73" s="73">
        <v>597.46</v>
      </c>
      <c r="O73" t="b">
        <f t="shared" si="4"/>
        <v>1</v>
      </c>
      <c r="P73" s="13" t="s">
        <v>699</v>
      </c>
      <c r="Q73" s="14" t="s">
        <v>701</v>
      </c>
    </row>
    <row r="74" spans="1:17" x14ac:dyDescent="0.25">
      <c r="A74" s="22" t="s">
        <v>746</v>
      </c>
      <c r="B74" s="22" t="s">
        <v>2283</v>
      </c>
      <c r="C74" s="22" t="s">
        <v>193</v>
      </c>
      <c r="D74" s="22" t="s">
        <v>2284</v>
      </c>
      <c r="E74" s="22" t="s">
        <v>900</v>
      </c>
      <c r="F74" s="22" t="s">
        <v>893</v>
      </c>
      <c r="G74" s="22" t="s">
        <v>2062</v>
      </c>
      <c r="H74" s="22" t="s">
        <v>952</v>
      </c>
      <c r="I74" s="37">
        <v>171.3</v>
      </c>
      <c r="J74" s="37">
        <v>586.34</v>
      </c>
      <c r="K74" s="17">
        <f t="shared" si="5"/>
        <v>7.13</v>
      </c>
      <c r="L74">
        <v>10</v>
      </c>
      <c r="M74" s="37">
        <v>188.43</v>
      </c>
      <c r="N74" s="37">
        <v>603.47</v>
      </c>
      <c r="O74" t="b">
        <f t="shared" si="4"/>
        <v>1</v>
      </c>
      <c r="P74" s="13" t="s">
        <v>746</v>
      </c>
      <c r="Q74" s="14" t="s">
        <v>193</v>
      </c>
    </row>
    <row r="75" spans="1:17" x14ac:dyDescent="0.25">
      <c r="A75" s="22" t="s">
        <v>2474</v>
      </c>
      <c r="B75" s="22" t="s">
        <v>2475</v>
      </c>
      <c r="C75" s="22" t="s">
        <v>2476</v>
      </c>
      <c r="D75" s="22" t="s">
        <v>2477</v>
      </c>
      <c r="E75" s="22" t="s">
        <v>2478</v>
      </c>
      <c r="F75" s="22" t="s">
        <v>893</v>
      </c>
      <c r="G75" s="22" t="s">
        <v>2664</v>
      </c>
      <c r="H75" s="22" t="s">
        <v>942</v>
      </c>
      <c r="I75" s="37">
        <v>96.8</v>
      </c>
      <c r="J75" s="37">
        <v>586.20000000000005</v>
      </c>
      <c r="K75" s="17">
        <f t="shared" si="5"/>
        <v>1.36</v>
      </c>
      <c r="L75">
        <v>10</v>
      </c>
      <c r="M75" s="37">
        <v>108.16</v>
      </c>
      <c r="N75" s="37">
        <v>597.55999999999995</v>
      </c>
      <c r="O75" t="b">
        <f t="shared" si="4"/>
        <v>1</v>
      </c>
      <c r="P75" s="53" t="s">
        <v>2474</v>
      </c>
      <c r="Q75" s="19" t="s">
        <v>2476</v>
      </c>
    </row>
    <row r="76" spans="1:17" x14ac:dyDescent="0.25">
      <c r="A76" s="22" t="s">
        <v>747</v>
      </c>
      <c r="B76" s="22" t="s">
        <v>2455</v>
      </c>
      <c r="C76" s="22" t="s">
        <v>748</v>
      </c>
      <c r="D76" s="22" t="s">
        <v>2456</v>
      </c>
      <c r="E76" s="22" t="s">
        <v>950</v>
      </c>
      <c r="F76" s="22" t="s">
        <v>893</v>
      </c>
      <c r="G76" s="22" t="s">
        <v>2658</v>
      </c>
      <c r="H76" s="22" t="s">
        <v>952</v>
      </c>
      <c r="I76" s="37">
        <v>199.03</v>
      </c>
      <c r="J76" s="37">
        <v>608.98</v>
      </c>
      <c r="K76" s="17">
        <f t="shared" si="5"/>
        <v>1.36</v>
      </c>
      <c r="L76">
        <v>10</v>
      </c>
      <c r="M76" s="37">
        <v>210.39</v>
      </c>
      <c r="N76" s="37">
        <v>620.34</v>
      </c>
      <c r="O76" t="b">
        <f t="shared" si="4"/>
        <v>1</v>
      </c>
      <c r="P76" s="13" t="s">
        <v>747</v>
      </c>
      <c r="Q76" s="14" t="s">
        <v>748</v>
      </c>
    </row>
    <row r="77" spans="1:17" x14ac:dyDescent="0.25">
      <c r="A77" s="22" t="s">
        <v>750</v>
      </c>
      <c r="B77" s="22" t="s">
        <v>1375</v>
      </c>
      <c r="C77" s="22" t="s">
        <v>751</v>
      </c>
      <c r="D77" s="22" t="s">
        <v>1376</v>
      </c>
      <c r="E77" s="22" t="s">
        <v>1083</v>
      </c>
      <c r="F77" s="22" t="s">
        <v>893</v>
      </c>
      <c r="G77" s="22" t="s">
        <v>1377</v>
      </c>
      <c r="H77" s="22" t="s">
        <v>1085</v>
      </c>
      <c r="I77" s="37">
        <v>136.06</v>
      </c>
      <c r="J77" s="37">
        <v>585.87</v>
      </c>
      <c r="K77" s="17">
        <f t="shared" si="5"/>
        <v>7.13</v>
      </c>
      <c r="L77">
        <v>10</v>
      </c>
      <c r="M77" s="37">
        <v>153.19</v>
      </c>
      <c r="N77" s="37">
        <v>603</v>
      </c>
      <c r="O77" t="b">
        <f t="shared" si="4"/>
        <v>1</v>
      </c>
      <c r="P77" s="13" t="s">
        <v>750</v>
      </c>
      <c r="Q77" s="14" t="s">
        <v>751</v>
      </c>
    </row>
    <row r="78" spans="1:17" x14ac:dyDescent="0.25">
      <c r="A78" s="22" t="s">
        <v>752</v>
      </c>
      <c r="B78" s="22" t="s">
        <v>2367</v>
      </c>
      <c r="C78" s="22" t="s">
        <v>207</v>
      </c>
      <c r="D78" s="22" t="s">
        <v>2368</v>
      </c>
      <c r="E78" s="22" t="s">
        <v>2369</v>
      </c>
      <c r="F78" s="22" t="s">
        <v>893</v>
      </c>
      <c r="G78" s="22" t="s">
        <v>2370</v>
      </c>
      <c r="H78" s="22" t="s">
        <v>1658</v>
      </c>
      <c r="I78" s="37">
        <v>139.02000000000001</v>
      </c>
      <c r="J78" s="37">
        <v>575.46</v>
      </c>
      <c r="K78" s="17">
        <f t="shared" si="5"/>
        <v>7.13</v>
      </c>
      <c r="L78">
        <v>10</v>
      </c>
      <c r="M78" s="37">
        <v>156.15</v>
      </c>
      <c r="N78" s="37">
        <v>592.59</v>
      </c>
      <c r="O78" t="b">
        <f t="shared" si="4"/>
        <v>1</v>
      </c>
      <c r="P78" s="13" t="s">
        <v>752</v>
      </c>
      <c r="Q78" s="14" t="s">
        <v>207</v>
      </c>
    </row>
    <row r="79" spans="1:17" x14ac:dyDescent="0.25">
      <c r="A79" s="22" t="s">
        <v>755</v>
      </c>
      <c r="B79" s="22" t="s">
        <v>2448</v>
      </c>
      <c r="C79" s="22" t="s">
        <v>756</v>
      </c>
      <c r="D79" s="22" t="s">
        <v>2449</v>
      </c>
      <c r="E79" s="22" t="s">
        <v>1046</v>
      </c>
      <c r="F79" s="22" t="s">
        <v>893</v>
      </c>
      <c r="G79" s="22" t="s">
        <v>2651</v>
      </c>
      <c r="H79" s="22" t="s">
        <v>977</v>
      </c>
      <c r="I79" s="37">
        <v>182.61</v>
      </c>
      <c r="J79" s="37">
        <v>581.05999999999995</v>
      </c>
      <c r="K79" s="17">
        <f t="shared" si="5"/>
        <v>1.36</v>
      </c>
      <c r="L79">
        <v>10</v>
      </c>
      <c r="M79" s="37">
        <v>193.97</v>
      </c>
      <c r="N79" s="37">
        <v>592.41999999999996</v>
      </c>
      <c r="O79" t="b">
        <f t="shared" si="4"/>
        <v>1</v>
      </c>
      <c r="P79" s="13" t="s">
        <v>755</v>
      </c>
      <c r="Q79" s="14" t="s">
        <v>756</v>
      </c>
    </row>
    <row r="80" spans="1:17" x14ac:dyDescent="0.25">
      <c r="A80" s="22" t="s">
        <v>758</v>
      </c>
      <c r="B80" s="22" t="s">
        <v>1071</v>
      </c>
      <c r="C80" s="22" t="s">
        <v>573</v>
      </c>
      <c r="D80" s="22" t="s">
        <v>1072</v>
      </c>
      <c r="E80" s="22" t="s">
        <v>1073</v>
      </c>
      <c r="F80" s="22" t="s">
        <v>893</v>
      </c>
      <c r="G80" s="22" t="s">
        <v>1074</v>
      </c>
      <c r="H80" s="22" t="s">
        <v>1075</v>
      </c>
      <c r="I80" s="37">
        <v>132.35</v>
      </c>
      <c r="J80" s="37">
        <v>575.24</v>
      </c>
      <c r="K80" s="17">
        <f t="shared" si="5"/>
        <v>7.13</v>
      </c>
      <c r="L80">
        <v>10</v>
      </c>
      <c r="M80" s="37">
        <v>149.47999999999999</v>
      </c>
      <c r="N80" s="37">
        <v>592.37</v>
      </c>
      <c r="O80" t="b">
        <f t="shared" si="4"/>
        <v>1</v>
      </c>
      <c r="P80" s="13" t="s">
        <v>758</v>
      </c>
      <c r="Q80" s="14" t="s">
        <v>573</v>
      </c>
    </row>
    <row r="81" spans="1:17" x14ac:dyDescent="0.25">
      <c r="A81" s="38" t="s">
        <v>759</v>
      </c>
      <c r="B81" s="38" t="s">
        <v>2400</v>
      </c>
      <c r="C81" s="38" t="s">
        <v>760</v>
      </c>
      <c r="D81" s="38" t="s">
        <v>2401</v>
      </c>
      <c r="E81" s="38" t="s">
        <v>2402</v>
      </c>
      <c r="F81" s="38" t="s">
        <v>893</v>
      </c>
      <c r="G81" s="38" t="s">
        <v>2403</v>
      </c>
      <c r="H81" s="38" t="s">
        <v>998</v>
      </c>
      <c r="I81" s="38">
        <v>156.24</v>
      </c>
      <c r="J81" s="38">
        <v>597.48</v>
      </c>
      <c r="K81" s="17">
        <f t="shared" si="5"/>
        <v>1.36</v>
      </c>
      <c r="L81">
        <v>10</v>
      </c>
      <c r="M81" s="38">
        <v>167.6</v>
      </c>
      <c r="N81" s="38">
        <v>608.84</v>
      </c>
      <c r="O81" t="b">
        <f t="shared" si="4"/>
        <v>1</v>
      </c>
      <c r="P81" s="13" t="s">
        <v>759</v>
      </c>
      <c r="Q81" s="14" t="s">
        <v>760</v>
      </c>
    </row>
    <row r="82" spans="1:17" x14ac:dyDescent="0.25">
      <c r="A82" s="22" t="s">
        <v>761</v>
      </c>
      <c r="B82" s="22" t="s">
        <v>1631</v>
      </c>
      <c r="C82" s="22" t="s">
        <v>762</v>
      </c>
      <c r="D82" s="22" t="s">
        <v>1632</v>
      </c>
      <c r="E82" s="22" t="s">
        <v>1633</v>
      </c>
      <c r="F82" s="22" t="s">
        <v>893</v>
      </c>
      <c r="G82" s="22" t="s">
        <v>1634</v>
      </c>
      <c r="H82" s="22" t="s">
        <v>1635</v>
      </c>
      <c r="I82" s="37">
        <v>166.5</v>
      </c>
      <c r="J82" s="37">
        <v>587.96</v>
      </c>
      <c r="K82" s="17">
        <f t="shared" si="5"/>
        <v>1.36</v>
      </c>
      <c r="L82">
        <v>10</v>
      </c>
      <c r="M82" s="37">
        <v>177.86</v>
      </c>
      <c r="N82" s="37">
        <v>599.32000000000005</v>
      </c>
      <c r="O82" t="b">
        <f t="shared" si="4"/>
        <v>1</v>
      </c>
      <c r="P82" s="13" t="s">
        <v>761</v>
      </c>
      <c r="Q82" s="14" t="s">
        <v>762</v>
      </c>
    </row>
    <row r="83" spans="1:17" x14ac:dyDescent="0.25">
      <c r="A83" s="22"/>
      <c r="B83" s="22"/>
      <c r="C83" s="22"/>
      <c r="D83" s="22"/>
      <c r="E83" s="22"/>
      <c r="F83" s="22"/>
      <c r="G83" s="22"/>
      <c r="H83" s="22"/>
      <c r="I83" s="37"/>
      <c r="J83" s="37"/>
      <c r="K83" s="17"/>
      <c r="M83" s="37"/>
      <c r="N83" s="37"/>
      <c r="O83" t="b">
        <f t="shared" si="4"/>
        <v>0</v>
      </c>
      <c r="P83" s="51" t="s">
        <v>763</v>
      </c>
      <c r="Q83" s="14" t="s">
        <v>764</v>
      </c>
    </row>
    <row r="84" spans="1:17" x14ac:dyDescent="0.25">
      <c r="A84" s="22" t="s">
        <v>765</v>
      </c>
      <c r="B84" s="22" t="s">
        <v>2148</v>
      </c>
      <c r="C84" s="22" t="s">
        <v>766</v>
      </c>
      <c r="D84" s="22" t="s">
        <v>2149</v>
      </c>
      <c r="E84" s="22" t="s">
        <v>1747</v>
      </c>
      <c r="F84" s="22" t="s">
        <v>893</v>
      </c>
      <c r="G84" s="22" t="s">
        <v>2150</v>
      </c>
      <c r="H84" s="22" t="s">
        <v>1635</v>
      </c>
      <c r="I84" s="37">
        <v>138.77000000000001</v>
      </c>
      <c r="J84" s="37">
        <v>577.96</v>
      </c>
      <c r="K84" s="17">
        <f>M84-L84-I84</f>
        <v>1.36</v>
      </c>
      <c r="L84">
        <v>10</v>
      </c>
      <c r="M84" s="37">
        <v>150.13</v>
      </c>
      <c r="N84" s="37">
        <v>589.32000000000005</v>
      </c>
      <c r="O84" t="b">
        <f t="shared" si="4"/>
        <v>1</v>
      </c>
      <c r="P84" s="13" t="s">
        <v>765</v>
      </c>
      <c r="Q84" s="14" t="s">
        <v>766</v>
      </c>
    </row>
    <row r="85" spans="1:17" x14ac:dyDescent="0.25">
      <c r="A85" s="22"/>
      <c r="B85" s="22"/>
      <c r="C85" s="22"/>
      <c r="D85" s="22"/>
      <c r="E85" s="22"/>
      <c r="F85" s="22"/>
      <c r="G85" s="22"/>
      <c r="H85" s="22"/>
      <c r="I85" s="37"/>
      <c r="J85" s="37"/>
      <c r="K85" s="17"/>
      <c r="M85" s="37"/>
      <c r="N85" s="37"/>
      <c r="O85" t="b">
        <f t="shared" si="4"/>
        <v>0</v>
      </c>
      <c r="P85" s="51" t="s">
        <v>2445</v>
      </c>
      <c r="Q85" s="14" t="s">
        <v>2425</v>
      </c>
    </row>
    <row r="86" spans="1:17" x14ac:dyDescent="0.25">
      <c r="A86" s="22" t="s">
        <v>2468</v>
      </c>
      <c r="B86" s="22" t="s">
        <v>2280</v>
      </c>
      <c r="C86" s="22" t="s">
        <v>2469</v>
      </c>
      <c r="D86" s="22" t="s">
        <v>2281</v>
      </c>
      <c r="E86" s="22" t="s">
        <v>1063</v>
      </c>
      <c r="F86" s="22" t="s">
        <v>893</v>
      </c>
      <c r="G86" s="22" t="s">
        <v>2282</v>
      </c>
      <c r="H86" s="22" t="s">
        <v>1065</v>
      </c>
      <c r="I86" s="37">
        <v>161.19999999999999</v>
      </c>
      <c r="J86" s="37">
        <v>583.88</v>
      </c>
      <c r="K86" s="17">
        <f>M86-L86-I86</f>
        <v>7.13</v>
      </c>
      <c r="L86">
        <v>10</v>
      </c>
      <c r="M86" s="37">
        <v>178.33</v>
      </c>
      <c r="N86" s="37">
        <v>601.01</v>
      </c>
      <c r="O86" t="b">
        <f t="shared" si="4"/>
        <v>1</v>
      </c>
      <c r="P86" s="54" t="s">
        <v>2468</v>
      </c>
      <c r="Q86" s="14" t="s">
        <v>731</v>
      </c>
    </row>
    <row r="87" spans="1:17" x14ac:dyDescent="0.25">
      <c r="A87" s="22" t="s">
        <v>2470</v>
      </c>
      <c r="B87" s="22" t="s">
        <v>2594</v>
      </c>
      <c r="C87" s="22" t="s">
        <v>724</v>
      </c>
      <c r="D87" s="22" t="s">
        <v>2472</v>
      </c>
      <c r="E87" s="22" t="s">
        <v>1782</v>
      </c>
      <c r="F87" s="22" t="s">
        <v>893</v>
      </c>
      <c r="G87" s="22" t="s">
        <v>2663</v>
      </c>
      <c r="H87" s="22" t="s">
        <v>1029</v>
      </c>
      <c r="I87" s="37">
        <v>163.84</v>
      </c>
      <c r="J87" s="37">
        <v>604.54999999999995</v>
      </c>
      <c r="K87" s="17">
        <f>M87-L87-I87</f>
        <v>7.13</v>
      </c>
      <c r="L87">
        <v>10</v>
      </c>
      <c r="M87" s="37">
        <v>180.97</v>
      </c>
      <c r="N87" s="37">
        <v>621.67999999999995</v>
      </c>
      <c r="O87" t="b">
        <f t="shared" si="4"/>
        <v>1</v>
      </c>
      <c r="P87" s="54" t="s">
        <v>2470</v>
      </c>
      <c r="Q87" s="14" t="s">
        <v>724</v>
      </c>
    </row>
    <row r="88" spans="1:17" x14ac:dyDescent="0.25">
      <c r="A88" s="22"/>
      <c r="B88" s="22"/>
      <c r="C88" s="22"/>
      <c r="D88" s="22"/>
      <c r="E88" s="22"/>
      <c r="F88" s="22"/>
      <c r="G88" s="22"/>
      <c r="H88" s="22"/>
      <c r="I88" s="37"/>
      <c r="J88" s="37"/>
      <c r="K88" s="17"/>
      <c r="M88" s="37"/>
      <c r="N88" s="37"/>
      <c r="O88" t="b">
        <f t="shared" si="4"/>
        <v>0</v>
      </c>
      <c r="P88" s="53" t="s">
        <v>2525</v>
      </c>
      <c r="Q88" s="19" t="s">
        <v>2527</v>
      </c>
    </row>
    <row r="89" spans="1:17" x14ac:dyDescent="0.25">
      <c r="A89" s="22" t="s">
        <v>2529</v>
      </c>
      <c r="B89" s="22" t="s">
        <v>2530</v>
      </c>
      <c r="C89" s="22" t="s">
        <v>2531</v>
      </c>
      <c r="D89" s="22" t="s">
        <v>1676</v>
      </c>
      <c r="E89" s="22" t="s">
        <v>1505</v>
      </c>
      <c r="F89" s="22" t="s">
        <v>893</v>
      </c>
      <c r="G89" s="22" t="s">
        <v>1677</v>
      </c>
      <c r="H89" s="66" t="s">
        <v>1114</v>
      </c>
      <c r="I89" s="73">
        <v>117.27</v>
      </c>
      <c r="J89" s="73">
        <v>598.96</v>
      </c>
      <c r="K89" s="17">
        <f>M89-L89-I89</f>
        <v>1.36</v>
      </c>
      <c r="L89">
        <v>10</v>
      </c>
      <c r="M89" s="73">
        <v>128.63</v>
      </c>
      <c r="N89" s="73">
        <v>610.32000000000005</v>
      </c>
      <c r="O89" t="b">
        <f t="shared" si="4"/>
        <v>1</v>
      </c>
      <c r="P89" s="13" t="s">
        <v>2529</v>
      </c>
      <c r="Q89" s="14" t="s">
        <v>2531</v>
      </c>
    </row>
    <row r="90" spans="1:17" x14ac:dyDescent="0.25">
      <c r="A90" s="22" t="s">
        <v>233</v>
      </c>
      <c r="B90" s="22" t="s">
        <v>1277</v>
      </c>
      <c r="C90" s="22" t="s">
        <v>46</v>
      </c>
      <c r="D90" s="22" t="s">
        <v>1278</v>
      </c>
      <c r="E90" s="22" t="s">
        <v>1279</v>
      </c>
      <c r="F90" s="22" t="s">
        <v>893</v>
      </c>
      <c r="G90" s="22" t="s">
        <v>1280</v>
      </c>
      <c r="H90" s="22" t="s">
        <v>1281</v>
      </c>
      <c r="I90" s="37">
        <v>176.15</v>
      </c>
      <c r="J90" s="37">
        <v>578.54</v>
      </c>
      <c r="K90" s="17">
        <f>M90-L90-I90</f>
        <v>7.13</v>
      </c>
      <c r="L90">
        <v>10</v>
      </c>
      <c r="M90" s="37">
        <v>193.28</v>
      </c>
      <c r="N90" s="37">
        <v>595.66999999999996</v>
      </c>
      <c r="O90" t="b">
        <f t="shared" si="4"/>
        <v>1</v>
      </c>
      <c r="P90" s="13" t="s">
        <v>233</v>
      </c>
      <c r="Q90" s="14" t="s">
        <v>46</v>
      </c>
    </row>
    <row r="91" spans="1:17" x14ac:dyDescent="0.25">
      <c r="A91" s="22"/>
      <c r="B91" s="22"/>
      <c r="C91" s="22"/>
      <c r="D91" s="22"/>
      <c r="E91" s="22"/>
      <c r="F91" s="22"/>
      <c r="G91" s="22"/>
      <c r="H91" s="22"/>
      <c r="I91" s="37"/>
      <c r="J91" s="37"/>
      <c r="K91" s="17"/>
      <c r="M91" s="37"/>
      <c r="N91" s="37"/>
      <c r="O91" t="b">
        <f t="shared" si="4"/>
        <v>0</v>
      </c>
      <c r="P91" s="53" t="s">
        <v>2532</v>
      </c>
      <c r="Q91" s="19" t="s">
        <v>2533</v>
      </c>
    </row>
    <row r="92" spans="1:17" x14ac:dyDescent="0.25">
      <c r="A92" s="22" t="s">
        <v>2566</v>
      </c>
      <c r="B92" s="22" t="s">
        <v>2567</v>
      </c>
      <c r="C92" s="22" t="s">
        <v>2568</v>
      </c>
      <c r="D92" s="22" t="s">
        <v>1456</v>
      </c>
      <c r="E92" s="22" t="s">
        <v>1457</v>
      </c>
      <c r="F92" s="22" t="s">
        <v>893</v>
      </c>
      <c r="G92" s="22" t="s">
        <v>1458</v>
      </c>
      <c r="H92" s="66" t="s">
        <v>1459</v>
      </c>
      <c r="I92" s="73">
        <v>179.26</v>
      </c>
      <c r="J92" s="73">
        <v>574.4</v>
      </c>
      <c r="K92" s="17">
        <f>M92-L92-I92</f>
        <v>7.13</v>
      </c>
      <c r="L92">
        <v>10</v>
      </c>
      <c r="M92" s="73">
        <v>196.39</v>
      </c>
      <c r="N92" s="73">
        <v>591.53</v>
      </c>
      <c r="O92" t="b">
        <v>1</v>
      </c>
      <c r="P92" s="50" t="s">
        <v>287</v>
      </c>
      <c r="Q92" s="14" t="s">
        <v>618</v>
      </c>
    </row>
    <row r="93" spans="1:17" x14ac:dyDescent="0.25">
      <c r="A93" s="38" t="s">
        <v>234</v>
      </c>
      <c r="B93" s="38" t="s">
        <v>2396</v>
      </c>
      <c r="C93" s="38" t="s">
        <v>226</v>
      </c>
      <c r="D93" s="38" t="s">
        <v>2397</v>
      </c>
      <c r="E93" s="38" t="s">
        <v>2398</v>
      </c>
      <c r="F93" s="38" t="s">
        <v>893</v>
      </c>
      <c r="G93" s="38" t="s">
        <v>2399</v>
      </c>
      <c r="H93" s="38" t="s">
        <v>1233</v>
      </c>
      <c r="I93" s="38">
        <v>166.96</v>
      </c>
      <c r="J93" s="38">
        <v>589.15</v>
      </c>
      <c r="K93" s="17">
        <f>M93-L93-I93</f>
        <v>1.36</v>
      </c>
      <c r="L93">
        <v>10</v>
      </c>
      <c r="M93" s="38">
        <v>178.32</v>
      </c>
      <c r="N93" s="38">
        <v>600.51</v>
      </c>
      <c r="O93" t="b">
        <f t="shared" si="4"/>
        <v>1</v>
      </c>
      <c r="P93" s="13" t="s">
        <v>234</v>
      </c>
      <c r="Q93" s="14" t="s">
        <v>226</v>
      </c>
    </row>
    <row r="94" spans="1:17" x14ac:dyDescent="0.25">
      <c r="K94" s="17"/>
      <c r="O94" t="b">
        <f t="shared" si="4"/>
        <v>0</v>
      </c>
      <c r="P94" s="53" t="s">
        <v>2534</v>
      </c>
      <c r="Q94" s="19" t="s">
        <v>2535</v>
      </c>
    </row>
    <row r="95" spans="1:17" x14ac:dyDescent="0.25">
      <c r="K95" s="17"/>
      <c r="O95" t="b">
        <f t="shared" si="4"/>
        <v>0</v>
      </c>
      <c r="P95" s="53" t="s">
        <v>2526</v>
      </c>
      <c r="Q95" s="19" t="s">
        <v>2528</v>
      </c>
    </row>
    <row r="96" spans="1:17" x14ac:dyDescent="0.25">
      <c r="A96" s="22" t="s">
        <v>2536</v>
      </c>
      <c r="B96" s="22" t="s">
        <v>2537</v>
      </c>
      <c r="C96" s="22" t="s">
        <v>2538</v>
      </c>
      <c r="D96" s="22" t="s">
        <v>2101</v>
      </c>
      <c r="E96" s="22" t="s">
        <v>2102</v>
      </c>
      <c r="F96" s="22" t="s">
        <v>893</v>
      </c>
      <c r="G96" s="22" t="s">
        <v>2103</v>
      </c>
      <c r="H96" s="22" t="s">
        <v>1128</v>
      </c>
      <c r="I96" s="37">
        <v>119.73</v>
      </c>
      <c r="J96" s="37">
        <v>599.41</v>
      </c>
      <c r="K96" s="17">
        <f t="shared" ref="K96:K127" si="6">M96-L96-I96</f>
        <v>7.13</v>
      </c>
      <c r="L96">
        <v>10</v>
      </c>
      <c r="M96" s="37">
        <v>136.86000000000001</v>
      </c>
      <c r="N96" s="37">
        <v>616.54</v>
      </c>
      <c r="O96" t="b">
        <v>1</v>
      </c>
      <c r="P96" s="50" t="s">
        <v>350</v>
      </c>
      <c r="Q96" s="14" t="s">
        <v>791</v>
      </c>
    </row>
    <row r="97" spans="1:17" x14ac:dyDescent="0.25">
      <c r="A97" s="22" t="s">
        <v>2620</v>
      </c>
      <c r="B97" s="22" t="s">
        <v>2621</v>
      </c>
      <c r="C97" s="22" t="s">
        <v>2622</v>
      </c>
      <c r="D97" s="22" t="s">
        <v>1672</v>
      </c>
      <c r="E97" s="22" t="s">
        <v>1673</v>
      </c>
      <c r="F97" s="22" t="s">
        <v>893</v>
      </c>
      <c r="G97" s="22" t="s">
        <v>2648</v>
      </c>
      <c r="H97" s="22" t="s">
        <v>982</v>
      </c>
      <c r="I97" s="37">
        <v>178.67</v>
      </c>
      <c r="J97" s="47">
        <v>601.71</v>
      </c>
      <c r="K97" s="17">
        <f t="shared" si="6"/>
        <v>7.13</v>
      </c>
      <c r="L97">
        <v>10</v>
      </c>
      <c r="M97" s="37">
        <v>195.8</v>
      </c>
      <c r="N97" s="47">
        <v>618.84</v>
      </c>
      <c r="O97" t="b">
        <v>1</v>
      </c>
      <c r="P97" s="50" t="s">
        <v>471</v>
      </c>
      <c r="Q97" s="14" t="s">
        <v>91</v>
      </c>
    </row>
    <row r="98" spans="1:17" x14ac:dyDescent="0.25">
      <c r="A98" s="22" t="s">
        <v>2610</v>
      </c>
      <c r="B98" s="22" t="s">
        <v>2611</v>
      </c>
      <c r="C98" s="22" t="s">
        <v>59</v>
      </c>
      <c r="D98" s="22" t="s">
        <v>1361</v>
      </c>
      <c r="E98" s="22" t="s">
        <v>1284</v>
      </c>
      <c r="F98" s="22" t="s">
        <v>893</v>
      </c>
      <c r="G98" s="22" t="s">
        <v>2640</v>
      </c>
      <c r="H98" s="22" t="s">
        <v>1286</v>
      </c>
      <c r="I98" s="37">
        <v>148.15</v>
      </c>
      <c r="J98" s="47">
        <v>601.45000000000005</v>
      </c>
      <c r="K98" s="17">
        <f t="shared" si="6"/>
        <v>7.13</v>
      </c>
      <c r="L98">
        <v>10</v>
      </c>
      <c r="M98" s="37">
        <v>165.28</v>
      </c>
      <c r="N98" s="47">
        <v>618.58000000000004</v>
      </c>
      <c r="O98" t="b">
        <v>1</v>
      </c>
      <c r="P98" s="50" t="s">
        <v>599</v>
      </c>
      <c r="Q98" s="14" t="s">
        <v>59</v>
      </c>
    </row>
    <row r="99" spans="1:17" x14ac:dyDescent="0.25">
      <c r="A99" s="22" t="s">
        <v>2607</v>
      </c>
      <c r="B99" s="22" t="s">
        <v>2608</v>
      </c>
      <c r="C99" s="22" t="s">
        <v>2609</v>
      </c>
      <c r="D99" s="22" t="s">
        <v>1225</v>
      </c>
      <c r="E99" s="22" t="s">
        <v>1226</v>
      </c>
      <c r="F99" s="22" t="s">
        <v>893</v>
      </c>
      <c r="G99" s="22" t="s">
        <v>2639</v>
      </c>
      <c r="H99" s="22" t="s">
        <v>1228</v>
      </c>
      <c r="I99" s="37">
        <v>135.59</v>
      </c>
      <c r="J99" s="37">
        <v>576.97</v>
      </c>
      <c r="K99" s="17">
        <f t="shared" si="6"/>
        <v>7.13</v>
      </c>
      <c r="L99">
        <v>10</v>
      </c>
      <c r="M99" s="37">
        <v>152.72</v>
      </c>
      <c r="N99" s="37">
        <v>594.1</v>
      </c>
      <c r="O99" t="b">
        <v>1</v>
      </c>
      <c r="P99" s="50" t="s">
        <v>473</v>
      </c>
      <c r="Q99" s="14" t="s">
        <v>40</v>
      </c>
    </row>
    <row r="100" spans="1:17" x14ac:dyDescent="0.25">
      <c r="A100" s="22" t="s">
        <v>2603</v>
      </c>
      <c r="B100" s="22" t="s">
        <v>2604</v>
      </c>
      <c r="C100" s="22" t="s">
        <v>20</v>
      </c>
      <c r="D100" s="22" t="s">
        <v>1062</v>
      </c>
      <c r="E100" s="22" t="s">
        <v>1063</v>
      </c>
      <c r="F100" s="22" t="s">
        <v>893</v>
      </c>
      <c r="G100" s="22" t="s">
        <v>2633</v>
      </c>
      <c r="H100" s="22" t="s">
        <v>1065</v>
      </c>
      <c r="I100" s="37">
        <v>171.22</v>
      </c>
      <c r="J100" s="37">
        <v>584.67999999999995</v>
      </c>
      <c r="K100" s="17">
        <f t="shared" si="6"/>
        <v>7.13</v>
      </c>
      <c r="L100">
        <v>10</v>
      </c>
      <c r="M100" s="37">
        <v>188.35</v>
      </c>
      <c r="N100" s="37">
        <v>601.80999999999995</v>
      </c>
      <c r="O100" t="b">
        <v>1</v>
      </c>
      <c r="P100" s="50" t="s">
        <v>449</v>
      </c>
      <c r="Q100" s="14" t="s">
        <v>20</v>
      </c>
    </row>
    <row r="101" spans="1:17" x14ac:dyDescent="0.25">
      <c r="A101" s="22" t="s">
        <v>2605</v>
      </c>
      <c r="B101" s="22" t="s">
        <v>2606</v>
      </c>
      <c r="C101" s="22" t="s">
        <v>21</v>
      </c>
      <c r="D101" s="22" t="s">
        <v>1067</v>
      </c>
      <c r="E101" s="22" t="s">
        <v>1068</v>
      </c>
      <c r="F101" s="22" t="s">
        <v>893</v>
      </c>
      <c r="G101" s="22" t="s">
        <v>2634</v>
      </c>
      <c r="H101" s="22" t="s">
        <v>1070</v>
      </c>
      <c r="I101" s="37">
        <v>147.55000000000001</v>
      </c>
      <c r="J101" s="37">
        <v>584.94000000000005</v>
      </c>
      <c r="K101" s="17">
        <f t="shared" si="6"/>
        <v>7.13</v>
      </c>
      <c r="L101">
        <v>10</v>
      </c>
      <c r="M101" s="37">
        <v>164.68</v>
      </c>
      <c r="N101" s="37">
        <v>602.07000000000005</v>
      </c>
      <c r="O101" t="b">
        <v>1</v>
      </c>
      <c r="P101" s="50" t="s">
        <v>450</v>
      </c>
      <c r="Q101" s="14" t="s">
        <v>21</v>
      </c>
    </row>
    <row r="102" spans="1:17" x14ac:dyDescent="0.25">
      <c r="A102" s="22" t="s">
        <v>2617</v>
      </c>
      <c r="B102" s="22" t="s">
        <v>2618</v>
      </c>
      <c r="C102" s="22" t="s">
        <v>2619</v>
      </c>
      <c r="D102" s="22" t="s">
        <v>1606</v>
      </c>
      <c r="E102" s="22" t="s">
        <v>907</v>
      </c>
      <c r="F102" s="22" t="s">
        <v>893</v>
      </c>
      <c r="G102" s="22" t="s">
        <v>1607</v>
      </c>
      <c r="H102" s="22" t="s">
        <v>909</v>
      </c>
      <c r="I102" s="37">
        <v>154.19</v>
      </c>
      <c r="J102" s="37">
        <v>581.02</v>
      </c>
      <c r="K102" s="17">
        <f t="shared" si="6"/>
        <v>7.13</v>
      </c>
      <c r="L102">
        <v>10</v>
      </c>
      <c r="M102" s="37">
        <v>171.32</v>
      </c>
      <c r="N102" s="37">
        <v>598.15</v>
      </c>
      <c r="O102" t="b">
        <v>1</v>
      </c>
      <c r="P102" s="50" t="s">
        <v>753</v>
      </c>
      <c r="Q102" s="14" t="s">
        <v>754</v>
      </c>
    </row>
    <row r="103" spans="1:17" x14ac:dyDescent="0.25">
      <c r="A103" s="22" t="s">
        <v>2612</v>
      </c>
      <c r="B103" s="22" t="s">
        <v>2641</v>
      </c>
      <c r="C103" s="22" t="s">
        <v>66</v>
      </c>
      <c r="D103" s="22" t="s">
        <v>1484</v>
      </c>
      <c r="E103" s="22" t="s">
        <v>1485</v>
      </c>
      <c r="F103" s="22" t="s">
        <v>893</v>
      </c>
      <c r="G103" s="22" t="s">
        <v>2642</v>
      </c>
      <c r="H103" s="22" t="s">
        <v>1338</v>
      </c>
      <c r="I103" s="37">
        <v>144.27000000000001</v>
      </c>
      <c r="J103" s="37">
        <v>569.72</v>
      </c>
      <c r="K103" s="17">
        <f t="shared" si="6"/>
        <v>7.13</v>
      </c>
      <c r="L103">
        <v>10</v>
      </c>
      <c r="M103" s="37">
        <v>161.4</v>
      </c>
      <c r="N103" s="37">
        <v>586.85</v>
      </c>
      <c r="O103" t="b">
        <v>1</v>
      </c>
      <c r="P103" s="50" t="s">
        <v>472</v>
      </c>
      <c r="Q103" s="14" t="s">
        <v>66</v>
      </c>
    </row>
    <row r="104" spans="1:17" x14ac:dyDescent="0.25">
      <c r="A104" s="22" t="s">
        <v>2614</v>
      </c>
      <c r="B104" s="22" t="s">
        <v>2615</v>
      </c>
      <c r="C104" s="22" t="s">
        <v>71</v>
      </c>
      <c r="D104" s="22" t="s">
        <v>2563</v>
      </c>
      <c r="E104" s="22" t="s">
        <v>1516</v>
      </c>
      <c r="F104" s="22" t="s">
        <v>893</v>
      </c>
      <c r="G104" s="22" t="s">
        <v>1517</v>
      </c>
      <c r="H104" s="22" t="s">
        <v>1518</v>
      </c>
      <c r="I104" s="37">
        <v>148.91999999999999</v>
      </c>
      <c r="J104" s="37">
        <v>591.52</v>
      </c>
      <c r="K104" s="17">
        <f t="shared" si="6"/>
        <v>1.36</v>
      </c>
      <c r="L104">
        <v>10</v>
      </c>
      <c r="M104" s="37">
        <v>160.28</v>
      </c>
      <c r="N104" s="37">
        <v>602.88</v>
      </c>
      <c r="O104" t="b">
        <v>1</v>
      </c>
      <c r="P104" s="50" t="s">
        <v>757</v>
      </c>
      <c r="Q104" s="14" t="s">
        <v>71</v>
      </c>
    </row>
    <row r="105" spans="1:17" x14ac:dyDescent="0.25">
      <c r="A105" s="22" t="s">
        <v>2626</v>
      </c>
      <c r="B105" s="22" t="s">
        <v>2627</v>
      </c>
      <c r="C105" s="22" t="s">
        <v>143</v>
      </c>
      <c r="D105" s="22" t="s">
        <v>1959</v>
      </c>
      <c r="E105" s="22" t="s">
        <v>1960</v>
      </c>
      <c r="F105" s="22" t="s">
        <v>893</v>
      </c>
      <c r="G105" s="22" t="s">
        <v>2656</v>
      </c>
      <c r="H105" s="22" t="s">
        <v>1549</v>
      </c>
      <c r="I105" s="37">
        <v>140.41999999999999</v>
      </c>
      <c r="J105" s="37">
        <v>597.72</v>
      </c>
      <c r="K105" s="17">
        <f t="shared" si="6"/>
        <v>7.13</v>
      </c>
      <c r="L105">
        <v>10</v>
      </c>
      <c r="M105" s="37">
        <v>157.55000000000001</v>
      </c>
      <c r="N105" s="37">
        <v>614.85</v>
      </c>
      <c r="O105" t="b">
        <v>1</v>
      </c>
      <c r="P105" s="50" t="s">
        <v>749</v>
      </c>
      <c r="Q105" s="14" t="s">
        <v>143</v>
      </c>
    </row>
    <row r="106" spans="1:17" x14ac:dyDescent="0.25">
      <c r="A106" s="22" t="s">
        <v>2624</v>
      </c>
      <c r="B106" s="22" t="s">
        <v>2625</v>
      </c>
      <c r="C106" s="22" t="s">
        <v>133</v>
      </c>
      <c r="D106" s="22" t="s">
        <v>1914</v>
      </c>
      <c r="E106" s="22" t="s">
        <v>1318</v>
      </c>
      <c r="F106" s="22" t="s">
        <v>893</v>
      </c>
      <c r="G106" s="22" t="s">
        <v>2652</v>
      </c>
      <c r="H106" s="22" t="s">
        <v>1320</v>
      </c>
      <c r="I106" s="37">
        <v>152.22999999999999</v>
      </c>
      <c r="J106" s="37">
        <v>569.80999999999995</v>
      </c>
      <c r="K106" s="17">
        <f t="shared" si="6"/>
        <v>7.13</v>
      </c>
      <c r="L106">
        <v>10</v>
      </c>
      <c r="M106" s="37">
        <v>169.36</v>
      </c>
      <c r="N106" s="37">
        <v>586.94000000000005</v>
      </c>
      <c r="O106" t="b">
        <v>1</v>
      </c>
      <c r="P106" s="50" t="s">
        <v>453</v>
      </c>
      <c r="Q106" s="14" t="s">
        <v>133</v>
      </c>
    </row>
    <row r="107" spans="1:17" x14ac:dyDescent="0.25">
      <c r="A107" s="22" t="s">
        <v>2635</v>
      </c>
      <c r="B107" s="22" t="s">
        <v>2636</v>
      </c>
      <c r="C107" s="22" t="s">
        <v>2637</v>
      </c>
      <c r="D107" s="22" t="s">
        <v>1180</v>
      </c>
      <c r="E107" s="22" t="s">
        <v>1063</v>
      </c>
      <c r="F107" s="22" t="s">
        <v>893</v>
      </c>
      <c r="G107" s="22" t="s">
        <v>2638</v>
      </c>
      <c r="H107" s="22" t="s">
        <v>1065</v>
      </c>
      <c r="I107" s="37">
        <v>126.51</v>
      </c>
      <c r="J107" s="37">
        <v>574</v>
      </c>
      <c r="K107" s="17">
        <f t="shared" si="6"/>
        <v>7.13</v>
      </c>
      <c r="L107">
        <v>10</v>
      </c>
      <c r="M107" s="37">
        <v>143.63999999999999</v>
      </c>
      <c r="N107" s="37">
        <v>591.13</v>
      </c>
      <c r="O107" t="b">
        <v>1</v>
      </c>
      <c r="P107" s="51" t="s">
        <v>744</v>
      </c>
      <c r="Q107" s="14" t="s">
        <v>745</v>
      </c>
    </row>
    <row r="108" spans="1:17" x14ac:dyDescent="0.25">
      <c r="A108" s="22" t="s">
        <v>2630</v>
      </c>
      <c r="B108" s="22" t="s">
        <v>2631</v>
      </c>
      <c r="C108" s="22" t="s">
        <v>2632</v>
      </c>
      <c r="D108" s="22" t="s">
        <v>1990</v>
      </c>
      <c r="E108" s="22" t="s">
        <v>1991</v>
      </c>
      <c r="F108" s="22" t="s">
        <v>893</v>
      </c>
      <c r="G108" s="22" t="s">
        <v>1992</v>
      </c>
      <c r="H108" s="22" t="s">
        <v>1426</v>
      </c>
      <c r="I108" s="37">
        <v>159.29</v>
      </c>
      <c r="J108" s="37">
        <v>596.91</v>
      </c>
      <c r="K108" s="17">
        <f t="shared" si="6"/>
        <v>1.36</v>
      </c>
      <c r="L108">
        <v>10</v>
      </c>
      <c r="M108" s="37">
        <v>170.65</v>
      </c>
      <c r="N108" s="37">
        <v>608.27</v>
      </c>
      <c r="O108" t="b">
        <v>1</v>
      </c>
      <c r="P108" s="50" t="s">
        <v>344</v>
      </c>
      <c r="Q108" s="14" t="s">
        <v>150</v>
      </c>
    </row>
    <row r="109" spans="1:17" x14ac:dyDescent="0.25">
      <c r="A109" s="22" t="s">
        <v>235</v>
      </c>
      <c r="B109" s="22" t="s">
        <v>988</v>
      </c>
      <c r="C109" s="22" t="s">
        <v>8</v>
      </c>
      <c r="D109" s="22" t="s">
        <v>989</v>
      </c>
      <c r="E109" s="22" t="s">
        <v>903</v>
      </c>
      <c r="F109" s="22" t="s">
        <v>893</v>
      </c>
      <c r="G109" s="22" t="s">
        <v>904</v>
      </c>
      <c r="H109" s="22" t="s">
        <v>903</v>
      </c>
      <c r="I109" s="37">
        <v>165.46</v>
      </c>
      <c r="J109" s="47">
        <v>580.62</v>
      </c>
      <c r="K109" s="17">
        <f t="shared" si="6"/>
        <v>7.13</v>
      </c>
      <c r="L109">
        <v>10</v>
      </c>
      <c r="M109" s="37">
        <v>182.59</v>
      </c>
      <c r="N109" s="47">
        <v>597.75</v>
      </c>
      <c r="O109" t="b">
        <f t="shared" si="4"/>
        <v>1</v>
      </c>
      <c r="P109" s="13" t="s">
        <v>235</v>
      </c>
      <c r="Q109" s="14" t="s">
        <v>8</v>
      </c>
    </row>
    <row r="110" spans="1:17" x14ac:dyDescent="0.25">
      <c r="A110" s="22" t="s">
        <v>236</v>
      </c>
      <c r="B110" s="22" t="s">
        <v>990</v>
      </c>
      <c r="C110" s="22" t="s">
        <v>9</v>
      </c>
      <c r="D110" s="22" t="s">
        <v>991</v>
      </c>
      <c r="E110" s="22" t="s">
        <v>992</v>
      </c>
      <c r="F110" s="22" t="s">
        <v>893</v>
      </c>
      <c r="G110" s="22" t="s">
        <v>993</v>
      </c>
      <c r="H110" s="22" t="s">
        <v>972</v>
      </c>
      <c r="I110" s="37">
        <v>184.38</v>
      </c>
      <c r="J110" s="37">
        <v>576.72</v>
      </c>
      <c r="K110" s="17">
        <f t="shared" si="6"/>
        <v>7.13</v>
      </c>
      <c r="L110">
        <v>10</v>
      </c>
      <c r="M110" s="37">
        <v>201.51</v>
      </c>
      <c r="N110" s="37">
        <v>593.85</v>
      </c>
      <c r="O110" t="b">
        <f t="shared" si="4"/>
        <v>1</v>
      </c>
      <c r="P110" s="13" t="s">
        <v>236</v>
      </c>
      <c r="Q110" s="14" t="s">
        <v>9</v>
      </c>
    </row>
    <row r="111" spans="1:17" x14ac:dyDescent="0.25">
      <c r="A111" s="22" t="s">
        <v>237</v>
      </c>
      <c r="B111" s="22" t="s">
        <v>994</v>
      </c>
      <c r="C111" s="22" t="s">
        <v>2546</v>
      </c>
      <c r="D111" s="22" t="s">
        <v>995</v>
      </c>
      <c r="E111" s="22" t="s">
        <v>996</v>
      </c>
      <c r="F111" s="22" t="s">
        <v>893</v>
      </c>
      <c r="G111" s="22" t="s">
        <v>997</v>
      </c>
      <c r="H111" s="22" t="s">
        <v>998</v>
      </c>
      <c r="I111" s="37">
        <v>182.08</v>
      </c>
      <c r="J111" s="37">
        <v>594.73</v>
      </c>
      <c r="K111" s="17">
        <f t="shared" si="6"/>
        <v>1.36</v>
      </c>
      <c r="L111">
        <v>10</v>
      </c>
      <c r="M111" s="37">
        <v>193.44</v>
      </c>
      <c r="N111" s="37">
        <v>606.09</v>
      </c>
      <c r="O111" t="b">
        <f t="shared" si="4"/>
        <v>1</v>
      </c>
      <c r="P111" s="13" t="s">
        <v>237</v>
      </c>
      <c r="Q111" s="14" t="s">
        <v>10</v>
      </c>
    </row>
    <row r="112" spans="1:17" x14ac:dyDescent="0.25">
      <c r="A112" s="22" t="s">
        <v>238</v>
      </c>
      <c r="B112" s="22" t="s">
        <v>1793</v>
      </c>
      <c r="C112" s="22" t="s">
        <v>767</v>
      </c>
      <c r="D112" s="22" t="s">
        <v>1794</v>
      </c>
      <c r="E112" s="22" t="s">
        <v>1252</v>
      </c>
      <c r="F112" s="22" t="s">
        <v>893</v>
      </c>
      <c r="G112" s="22" t="s">
        <v>1253</v>
      </c>
      <c r="H112" s="22" t="s">
        <v>1252</v>
      </c>
      <c r="I112" s="37">
        <v>193.44</v>
      </c>
      <c r="J112" s="37">
        <v>589.79</v>
      </c>
      <c r="K112" s="17">
        <f t="shared" si="6"/>
        <v>7.13</v>
      </c>
      <c r="L112">
        <v>10</v>
      </c>
      <c r="M112" s="37">
        <v>210.57</v>
      </c>
      <c r="N112" s="37">
        <v>606.91999999999996</v>
      </c>
      <c r="O112" t="b">
        <f t="shared" si="4"/>
        <v>1</v>
      </c>
      <c r="P112" s="13" t="s">
        <v>238</v>
      </c>
      <c r="Q112" s="14" t="s">
        <v>767</v>
      </c>
    </row>
    <row r="113" spans="1:17" x14ac:dyDescent="0.25">
      <c r="A113" s="22" t="s">
        <v>239</v>
      </c>
      <c r="B113" s="22" t="s">
        <v>1418</v>
      </c>
      <c r="C113" s="22" t="s">
        <v>604</v>
      </c>
      <c r="D113" s="22" t="s">
        <v>1419</v>
      </c>
      <c r="E113" s="22" t="s">
        <v>1420</v>
      </c>
      <c r="F113" s="22" t="s">
        <v>893</v>
      </c>
      <c r="G113" s="22" t="s">
        <v>1421</v>
      </c>
      <c r="H113" s="22" t="s">
        <v>934</v>
      </c>
      <c r="I113" s="37">
        <v>182.64</v>
      </c>
      <c r="J113" s="37">
        <v>596.67999999999995</v>
      </c>
      <c r="K113" s="17">
        <f t="shared" si="6"/>
        <v>7.13</v>
      </c>
      <c r="L113">
        <v>10</v>
      </c>
      <c r="M113" s="37">
        <v>199.77</v>
      </c>
      <c r="N113" s="37">
        <v>613.80999999999995</v>
      </c>
      <c r="O113" t="b">
        <f t="shared" si="4"/>
        <v>1</v>
      </c>
      <c r="P113" s="13" t="s">
        <v>239</v>
      </c>
      <c r="Q113" s="14" t="s">
        <v>604</v>
      </c>
    </row>
    <row r="114" spans="1:17" x14ac:dyDescent="0.25">
      <c r="A114" s="22" t="s">
        <v>240</v>
      </c>
      <c r="B114" s="22" t="s">
        <v>1025</v>
      </c>
      <c r="C114" s="22" t="s">
        <v>14</v>
      </c>
      <c r="D114" s="22" t="s">
        <v>1026</v>
      </c>
      <c r="E114" s="22" t="s">
        <v>1027</v>
      </c>
      <c r="F114" s="22" t="s">
        <v>893</v>
      </c>
      <c r="G114" s="22" t="s">
        <v>1028</v>
      </c>
      <c r="H114" s="22" t="s">
        <v>1029</v>
      </c>
      <c r="I114" s="37">
        <v>136.24</v>
      </c>
      <c r="J114" s="37">
        <v>586.78</v>
      </c>
      <c r="K114" s="17">
        <f t="shared" si="6"/>
        <v>7.13</v>
      </c>
      <c r="L114">
        <v>10</v>
      </c>
      <c r="M114" s="37">
        <v>153.37</v>
      </c>
      <c r="N114" s="37">
        <v>603.91</v>
      </c>
      <c r="O114" t="b">
        <f t="shared" si="4"/>
        <v>1</v>
      </c>
      <c r="P114" s="13" t="s">
        <v>240</v>
      </c>
      <c r="Q114" s="14" t="s">
        <v>14</v>
      </c>
    </row>
    <row r="115" spans="1:17" x14ac:dyDescent="0.25">
      <c r="A115" s="22" t="s">
        <v>241</v>
      </c>
      <c r="B115" s="22" t="s">
        <v>1035</v>
      </c>
      <c r="C115" s="22" t="s">
        <v>15</v>
      </c>
      <c r="D115" s="22" t="s">
        <v>1036</v>
      </c>
      <c r="E115" s="22" t="s">
        <v>1015</v>
      </c>
      <c r="F115" s="22" t="s">
        <v>893</v>
      </c>
      <c r="G115" s="22" t="s">
        <v>1016</v>
      </c>
      <c r="H115" s="22" t="s">
        <v>900</v>
      </c>
      <c r="I115" s="37">
        <v>135.53</v>
      </c>
      <c r="J115" s="37">
        <v>558.62</v>
      </c>
      <c r="K115" s="17">
        <f t="shared" si="6"/>
        <v>7.13</v>
      </c>
      <c r="L115">
        <v>10</v>
      </c>
      <c r="M115" s="37">
        <v>152.66</v>
      </c>
      <c r="N115" s="37">
        <v>575.75</v>
      </c>
      <c r="O115" t="b">
        <f t="shared" si="4"/>
        <v>1</v>
      </c>
      <c r="P115" s="13" t="s">
        <v>241</v>
      </c>
      <c r="Q115" s="14" t="s">
        <v>15</v>
      </c>
    </row>
    <row r="116" spans="1:17" x14ac:dyDescent="0.25">
      <c r="A116" s="22" t="s">
        <v>242</v>
      </c>
      <c r="B116" s="22" t="s">
        <v>1500</v>
      </c>
      <c r="C116" s="22" t="s">
        <v>69</v>
      </c>
      <c r="D116" s="22" t="s">
        <v>897</v>
      </c>
      <c r="E116" s="22" t="s">
        <v>898</v>
      </c>
      <c r="F116" s="22" t="s">
        <v>893</v>
      </c>
      <c r="G116" s="22" t="s">
        <v>899</v>
      </c>
      <c r="H116" s="22" t="s">
        <v>900</v>
      </c>
      <c r="I116" s="37">
        <v>96.8</v>
      </c>
      <c r="J116" s="37">
        <v>410.74</v>
      </c>
      <c r="K116" s="17">
        <f t="shared" si="6"/>
        <v>1.36</v>
      </c>
      <c r="L116">
        <v>10</v>
      </c>
      <c r="M116" s="37">
        <v>108.16</v>
      </c>
      <c r="N116" s="37">
        <v>422.1</v>
      </c>
      <c r="O116" t="b">
        <f t="shared" si="4"/>
        <v>1</v>
      </c>
      <c r="P116" s="13" t="s">
        <v>242</v>
      </c>
      <c r="Q116" s="14" t="s">
        <v>69</v>
      </c>
    </row>
    <row r="117" spans="1:17" x14ac:dyDescent="0.25">
      <c r="A117" s="22" t="s">
        <v>243</v>
      </c>
      <c r="B117" s="22" t="s">
        <v>1037</v>
      </c>
      <c r="C117" s="22" t="s">
        <v>16</v>
      </c>
      <c r="D117" s="22" t="s">
        <v>1038</v>
      </c>
      <c r="E117" s="22" t="s">
        <v>900</v>
      </c>
      <c r="F117" s="22" t="s">
        <v>893</v>
      </c>
      <c r="G117" s="22" t="s">
        <v>1039</v>
      </c>
      <c r="H117" s="22" t="s">
        <v>952</v>
      </c>
      <c r="I117" s="37">
        <v>194.7</v>
      </c>
      <c r="J117" s="37">
        <v>592.12</v>
      </c>
      <c r="K117" s="17">
        <f t="shared" si="6"/>
        <v>1.36</v>
      </c>
      <c r="L117">
        <v>10</v>
      </c>
      <c r="M117" s="37">
        <v>206.06</v>
      </c>
      <c r="N117" s="37">
        <v>603.48</v>
      </c>
      <c r="O117" t="b">
        <f t="shared" si="4"/>
        <v>1</v>
      </c>
      <c r="P117" s="13" t="s">
        <v>243</v>
      </c>
      <c r="Q117" s="14" t="s">
        <v>16</v>
      </c>
    </row>
    <row r="118" spans="1:17" x14ac:dyDescent="0.25">
      <c r="A118" s="22" t="s">
        <v>244</v>
      </c>
      <c r="B118" s="22" t="s">
        <v>1852</v>
      </c>
      <c r="C118" s="22" t="s">
        <v>768</v>
      </c>
      <c r="D118" s="22" t="s">
        <v>1853</v>
      </c>
      <c r="E118" s="22" t="s">
        <v>1068</v>
      </c>
      <c r="F118" s="22" t="s">
        <v>893</v>
      </c>
      <c r="G118" s="22" t="s">
        <v>1069</v>
      </c>
      <c r="H118" s="22" t="s">
        <v>1070</v>
      </c>
      <c r="I118" s="37">
        <v>205.12</v>
      </c>
      <c r="J118" s="37">
        <v>611.44000000000005</v>
      </c>
      <c r="K118" s="17">
        <f t="shared" si="6"/>
        <v>1.36</v>
      </c>
      <c r="L118">
        <v>10</v>
      </c>
      <c r="M118" s="37">
        <v>216.48</v>
      </c>
      <c r="N118" s="37">
        <v>622.79999999999995</v>
      </c>
      <c r="O118" t="b">
        <f t="shared" si="4"/>
        <v>1</v>
      </c>
      <c r="P118" s="13" t="s">
        <v>244</v>
      </c>
      <c r="Q118" s="14" t="s">
        <v>768</v>
      </c>
    </row>
    <row r="119" spans="1:17" x14ac:dyDescent="0.25">
      <c r="A119" s="22" t="s">
        <v>245</v>
      </c>
      <c r="B119" s="22" t="s">
        <v>1094</v>
      </c>
      <c r="C119" s="22" t="s">
        <v>24</v>
      </c>
      <c r="D119" s="22" t="s">
        <v>1095</v>
      </c>
      <c r="E119" s="22" t="s">
        <v>1073</v>
      </c>
      <c r="F119" s="22" t="s">
        <v>893</v>
      </c>
      <c r="G119" s="22" t="s">
        <v>1093</v>
      </c>
      <c r="H119" s="22" t="s">
        <v>1075</v>
      </c>
      <c r="I119" s="37">
        <v>127.9</v>
      </c>
      <c r="J119" s="37">
        <v>601.71</v>
      </c>
      <c r="K119" s="17">
        <f t="shared" si="6"/>
        <v>7.13</v>
      </c>
      <c r="L119">
        <v>10</v>
      </c>
      <c r="M119" s="37">
        <v>145.03</v>
      </c>
      <c r="N119" s="37">
        <v>618.84</v>
      </c>
      <c r="O119" t="b">
        <f t="shared" si="4"/>
        <v>1</v>
      </c>
      <c r="P119" s="13" t="s">
        <v>245</v>
      </c>
      <c r="Q119" s="14" t="s">
        <v>24</v>
      </c>
    </row>
    <row r="120" spans="1:17" x14ac:dyDescent="0.25">
      <c r="A120" s="22" t="s">
        <v>246</v>
      </c>
      <c r="B120" s="22" t="s">
        <v>1091</v>
      </c>
      <c r="C120" s="22" t="s">
        <v>23</v>
      </c>
      <c r="D120" s="22" t="s">
        <v>1092</v>
      </c>
      <c r="E120" s="22" t="s">
        <v>1073</v>
      </c>
      <c r="F120" s="22" t="s">
        <v>893</v>
      </c>
      <c r="G120" s="22" t="s">
        <v>1093</v>
      </c>
      <c r="H120" s="22" t="s">
        <v>1075</v>
      </c>
      <c r="I120" s="37">
        <v>138.04</v>
      </c>
      <c r="J120" s="37">
        <v>612.85</v>
      </c>
      <c r="K120" s="17">
        <f t="shared" si="6"/>
        <v>7.13</v>
      </c>
      <c r="L120">
        <v>10</v>
      </c>
      <c r="M120" s="37">
        <v>155.16999999999999</v>
      </c>
      <c r="N120" s="37">
        <v>629.98</v>
      </c>
      <c r="O120" t="b">
        <f t="shared" si="4"/>
        <v>1</v>
      </c>
      <c r="P120" s="13" t="s">
        <v>246</v>
      </c>
      <c r="Q120" s="14" t="s">
        <v>23</v>
      </c>
    </row>
    <row r="121" spans="1:17" x14ac:dyDescent="0.25">
      <c r="A121" s="22" t="s">
        <v>247</v>
      </c>
      <c r="B121" s="22" t="s">
        <v>1101</v>
      </c>
      <c r="C121" s="22" t="s">
        <v>25</v>
      </c>
      <c r="D121" s="22" t="s">
        <v>1102</v>
      </c>
      <c r="E121" s="22" t="s">
        <v>1103</v>
      </c>
      <c r="F121" s="22" t="s">
        <v>893</v>
      </c>
      <c r="G121" s="22" t="s">
        <v>1104</v>
      </c>
      <c r="H121" s="22" t="s">
        <v>1080</v>
      </c>
      <c r="I121" s="37">
        <v>137.30000000000001</v>
      </c>
      <c r="J121" s="37">
        <v>575.33000000000004</v>
      </c>
      <c r="K121" s="17">
        <f t="shared" si="6"/>
        <v>1.36</v>
      </c>
      <c r="L121">
        <v>10</v>
      </c>
      <c r="M121" s="37">
        <v>148.66</v>
      </c>
      <c r="N121" s="37">
        <v>586.69000000000005</v>
      </c>
      <c r="O121" t="b">
        <f t="shared" si="4"/>
        <v>1</v>
      </c>
      <c r="P121" s="13" t="s">
        <v>247</v>
      </c>
      <c r="Q121" s="14" t="s">
        <v>25</v>
      </c>
    </row>
    <row r="122" spans="1:17" x14ac:dyDescent="0.25">
      <c r="A122" s="22" t="s">
        <v>248</v>
      </c>
      <c r="B122" s="22" t="s">
        <v>1124</v>
      </c>
      <c r="C122" s="22" t="s">
        <v>27</v>
      </c>
      <c r="D122" s="22" t="s">
        <v>1125</v>
      </c>
      <c r="E122" s="22" t="s">
        <v>1126</v>
      </c>
      <c r="F122" s="22" t="s">
        <v>893</v>
      </c>
      <c r="G122" s="22" t="s">
        <v>1127</v>
      </c>
      <c r="H122" s="22" t="s">
        <v>1128</v>
      </c>
      <c r="I122" s="37">
        <v>146.61000000000001</v>
      </c>
      <c r="J122" s="37">
        <v>580.79999999999995</v>
      </c>
      <c r="K122" s="17">
        <f t="shared" si="6"/>
        <v>7.13</v>
      </c>
      <c r="L122">
        <v>10</v>
      </c>
      <c r="M122" s="37">
        <v>163.74</v>
      </c>
      <c r="N122" s="37">
        <v>597.92999999999995</v>
      </c>
      <c r="O122" t="b">
        <f t="shared" si="4"/>
        <v>1</v>
      </c>
      <c r="P122" s="13" t="s">
        <v>248</v>
      </c>
      <c r="Q122" s="14" t="s">
        <v>27</v>
      </c>
    </row>
    <row r="123" spans="1:17" x14ac:dyDescent="0.25">
      <c r="A123" s="22" t="s">
        <v>249</v>
      </c>
      <c r="B123" s="22" t="s">
        <v>1134</v>
      </c>
      <c r="C123" s="22" t="s">
        <v>28</v>
      </c>
      <c r="D123" s="22" t="s">
        <v>1135</v>
      </c>
      <c r="E123" s="22" t="s">
        <v>1136</v>
      </c>
      <c r="F123" s="22" t="s">
        <v>893</v>
      </c>
      <c r="G123" s="22" t="s">
        <v>1137</v>
      </c>
      <c r="H123" s="22" t="s">
        <v>1138</v>
      </c>
      <c r="I123" s="37">
        <v>151.88999999999999</v>
      </c>
      <c r="J123" s="37">
        <v>572</v>
      </c>
      <c r="K123" s="17">
        <f t="shared" si="6"/>
        <v>7.13</v>
      </c>
      <c r="L123">
        <v>10</v>
      </c>
      <c r="M123" s="37">
        <v>169.02</v>
      </c>
      <c r="N123" s="37">
        <v>589.13</v>
      </c>
      <c r="O123" t="b">
        <f t="shared" si="4"/>
        <v>1</v>
      </c>
      <c r="P123" s="13" t="s">
        <v>249</v>
      </c>
      <c r="Q123" s="14" t="s">
        <v>28</v>
      </c>
    </row>
    <row r="124" spans="1:17" x14ac:dyDescent="0.25">
      <c r="A124" s="22" t="s">
        <v>250</v>
      </c>
      <c r="B124" s="22" t="s">
        <v>2159</v>
      </c>
      <c r="C124" s="22" t="s">
        <v>2587</v>
      </c>
      <c r="D124" s="22" t="s">
        <v>2462</v>
      </c>
      <c r="E124" s="22" t="s">
        <v>2161</v>
      </c>
      <c r="F124" s="22" t="s">
        <v>893</v>
      </c>
      <c r="G124" s="22" t="s">
        <v>2517</v>
      </c>
      <c r="H124" s="22" t="s">
        <v>1549</v>
      </c>
      <c r="I124" s="37">
        <v>172.36</v>
      </c>
      <c r="J124" s="37">
        <v>560.71</v>
      </c>
      <c r="K124" s="17">
        <f t="shared" si="6"/>
        <v>7.13</v>
      </c>
      <c r="L124">
        <v>10</v>
      </c>
      <c r="M124" s="37">
        <v>189.49</v>
      </c>
      <c r="N124" s="37">
        <v>577.84</v>
      </c>
      <c r="O124" t="b">
        <f t="shared" si="4"/>
        <v>1</v>
      </c>
      <c r="P124" s="13" t="s">
        <v>250</v>
      </c>
      <c r="Q124" s="14" t="s">
        <v>769</v>
      </c>
    </row>
    <row r="125" spans="1:17" x14ac:dyDescent="0.25">
      <c r="A125" s="22" t="s">
        <v>251</v>
      </c>
      <c r="B125" s="22" t="s">
        <v>1139</v>
      </c>
      <c r="C125" s="22" t="s">
        <v>29</v>
      </c>
      <c r="D125" s="22" t="s">
        <v>1140</v>
      </c>
      <c r="E125" s="22" t="s">
        <v>1141</v>
      </c>
      <c r="F125" s="22" t="s">
        <v>893</v>
      </c>
      <c r="G125" s="22" t="s">
        <v>1142</v>
      </c>
      <c r="H125" s="22" t="s">
        <v>1143</v>
      </c>
      <c r="I125" s="37">
        <v>156.51</v>
      </c>
      <c r="J125" s="37">
        <v>567.51</v>
      </c>
      <c r="K125" s="17">
        <f t="shared" si="6"/>
        <v>7.13</v>
      </c>
      <c r="L125">
        <v>10</v>
      </c>
      <c r="M125" s="37">
        <v>173.64</v>
      </c>
      <c r="N125" s="37">
        <v>584.64</v>
      </c>
      <c r="O125" t="b">
        <f t="shared" si="4"/>
        <v>1</v>
      </c>
      <c r="P125" s="13" t="s">
        <v>251</v>
      </c>
      <c r="Q125" s="14" t="s">
        <v>29</v>
      </c>
    </row>
    <row r="126" spans="1:17" x14ac:dyDescent="0.25">
      <c r="A126" s="22" t="s">
        <v>252</v>
      </c>
      <c r="B126" s="22" t="s">
        <v>1110</v>
      </c>
      <c r="C126" s="22" t="s">
        <v>770</v>
      </c>
      <c r="D126" s="22" t="s">
        <v>1111</v>
      </c>
      <c r="E126" s="22" t="s">
        <v>1112</v>
      </c>
      <c r="F126" s="22" t="s">
        <v>893</v>
      </c>
      <c r="G126" s="22" t="s">
        <v>1113</v>
      </c>
      <c r="H126" s="22" t="s">
        <v>1114</v>
      </c>
      <c r="I126" s="37">
        <v>151.09</v>
      </c>
      <c r="J126" s="37">
        <v>568.73</v>
      </c>
      <c r="K126" s="17">
        <f t="shared" si="6"/>
        <v>1.36</v>
      </c>
      <c r="L126">
        <v>10</v>
      </c>
      <c r="M126" s="37">
        <v>162.44999999999999</v>
      </c>
      <c r="N126" s="37">
        <v>580.09</v>
      </c>
      <c r="O126" t="b">
        <f t="shared" ref="O126:O188" si="7">EXACT(P126,A126)</f>
        <v>1</v>
      </c>
      <c r="P126" s="13" t="s">
        <v>252</v>
      </c>
      <c r="Q126" s="14" t="s">
        <v>770</v>
      </c>
    </row>
    <row r="127" spans="1:17" x14ac:dyDescent="0.25">
      <c r="A127" s="22" t="s">
        <v>253</v>
      </c>
      <c r="B127" s="22" t="s">
        <v>1172</v>
      </c>
      <c r="C127" s="22" t="s">
        <v>32</v>
      </c>
      <c r="D127" s="22" t="s">
        <v>1173</v>
      </c>
      <c r="E127" s="22" t="s">
        <v>1174</v>
      </c>
      <c r="F127" s="22" t="s">
        <v>893</v>
      </c>
      <c r="G127" s="22" t="s">
        <v>1175</v>
      </c>
      <c r="H127" s="22" t="s">
        <v>1176</v>
      </c>
      <c r="I127" s="37">
        <v>119.05</v>
      </c>
      <c r="J127" s="37">
        <v>558.63</v>
      </c>
      <c r="K127" s="17">
        <f t="shared" si="6"/>
        <v>7.13</v>
      </c>
      <c r="L127">
        <v>10</v>
      </c>
      <c r="M127" s="37">
        <v>136.18</v>
      </c>
      <c r="N127" s="37">
        <v>575.76</v>
      </c>
      <c r="O127" t="b">
        <f t="shared" si="7"/>
        <v>1</v>
      </c>
      <c r="P127" s="13" t="s">
        <v>253</v>
      </c>
      <c r="Q127" s="14" t="s">
        <v>32</v>
      </c>
    </row>
    <row r="128" spans="1:17" x14ac:dyDescent="0.25">
      <c r="A128" s="22" t="s">
        <v>254</v>
      </c>
      <c r="B128" s="22" t="s">
        <v>1220</v>
      </c>
      <c r="C128" s="22" t="s">
        <v>39</v>
      </c>
      <c r="D128" s="22" t="s">
        <v>1221</v>
      </c>
      <c r="E128" s="22" t="s">
        <v>1222</v>
      </c>
      <c r="F128" s="22" t="s">
        <v>893</v>
      </c>
      <c r="G128" s="22" t="s">
        <v>1223</v>
      </c>
      <c r="H128" s="22" t="s">
        <v>1003</v>
      </c>
      <c r="I128" s="37">
        <v>173.41</v>
      </c>
      <c r="J128" s="37">
        <v>591.5</v>
      </c>
      <c r="K128" s="17">
        <f t="shared" ref="K128:K159" si="8">M128-L128-I128</f>
        <v>1.36</v>
      </c>
      <c r="L128">
        <v>10</v>
      </c>
      <c r="M128" s="37">
        <v>184.77</v>
      </c>
      <c r="N128" s="37">
        <v>602.86</v>
      </c>
      <c r="O128" t="b">
        <f t="shared" si="7"/>
        <v>1</v>
      </c>
      <c r="P128" s="13" t="s">
        <v>254</v>
      </c>
      <c r="Q128" s="14" t="s">
        <v>39</v>
      </c>
    </row>
    <row r="129" spans="1:17" x14ac:dyDescent="0.25">
      <c r="A129" s="22" t="s">
        <v>255</v>
      </c>
      <c r="B129" s="22" t="s">
        <v>1229</v>
      </c>
      <c r="C129" s="22" t="s">
        <v>41</v>
      </c>
      <c r="D129" s="22" t="s">
        <v>1230</v>
      </c>
      <c r="E129" s="22" t="s">
        <v>1231</v>
      </c>
      <c r="F129" s="22" t="s">
        <v>893</v>
      </c>
      <c r="G129" s="22" t="s">
        <v>1232</v>
      </c>
      <c r="H129" s="22" t="s">
        <v>1233</v>
      </c>
      <c r="I129" s="37">
        <v>165.63</v>
      </c>
      <c r="J129" s="37">
        <v>592.42999999999995</v>
      </c>
      <c r="K129" s="17">
        <f t="shared" si="8"/>
        <v>1.36</v>
      </c>
      <c r="L129">
        <v>10</v>
      </c>
      <c r="M129" s="37">
        <v>176.99</v>
      </c>
      <c r="N129" s="37">
        <v>603.79</v>
      </c>
      <c r="O129" t="b">
        <f t="shared" si="7"/>
        <v>1</v>
      </c>
      <c r="P129" s="13" t="s">
        <v>255</v>
      </c>
      <c r="Q129" s="14" t="s">
        <v>41</v>
      </c>
    </row>
    <row r="130" spans="1:17" x14ac:dyDescent="0.25">
      <c r="A130" s="22" t="s">
        <v>256</v>
      </c>
      <c r="B130" s="22" t="s">
        <v>1363</v>
      </c>
      <c r="C130" s="22" t="s">
        <v>771</v>
      </c>
      <c r="D130" s="22" t="s">
        <v>1364</v>
      </c>
      <c r="E130" s="22" t="s">
        <v>1365</v>
      </c>
      <c r="F130" s="22" t="s">
        <v>893</v>
      </c>
      <c r="G130" s="22" t="s">
        <v>1366</v>
      </c>
      <c r="H130" s="22" t="s">
        <v>1252</v>
      </c>
      <c r="I130" s="37">
        <v>167.55</v>
      </c>
      <c r="J130" s="37">
        <v>587.44000000000005</v>
      </c>
      <c r="K130" s="17">
        <f t="shared" si="8"/>
        <v>7.13</v>
      </c>
      <c r="L130">
        <v>10</v>
      </c>
      <c r="M130" s="37">
        <v>184.68</v>
      </c>
      <c r="N130" s="37">
        <v>604.57000000000005</v>
      </c>
      <c r="O130" t="b">
        <f t="shared" si="7"/>
        <v>1</v>
      </c>
      <c r="P130" s="13" t="s">
        <v>256</v>
      </c>
      <c r="Q130" s="14" t="s">
        <v>771</v>
      </c>
    </row>
    <row r="131" spans="1:17" x14ac:dyDescent="0.25">
      <c r="A131" s="22" t="s">
        <v>257</v>
      </c>
      <c r="B131" s="22" t="s">
        <v>1254</v>
      </c>
      <c r="C131" s="22" t="s">
        <v>43</v>
      </c>
      <c r="D131" s="22" t="s">
        <v>1255</v>
      </c>
      <c r="E131" s="22" t="s">
        <v>1256</v>
      </c>
      <c r="F131" s="22" t="s">
        <v>893</v>
      </c>
      <c r="G131" s="22" t="s">
        <v>1257</v>
      </c>
      <c r="H131" s="22" t="s">
        <v>1256</v>
      </c>
      <c r="I131" s="37">
        <v>163.69999999999999</v>
      </c>
      <c r="J131" s="37">
        <v>603.15</v>
      </c>
      <c r="K131" s="17">
        <f t="shared" si="8"/>
        <v>1.36</v>
      </c>
      <c r="L131">
        <v>10</v>
      </c>
      <c r="M131" s="37">
        <v>175.06</v>
      </c>
      <c r="N131" s="37">
        <v>614.51</v>
      </c>
      <c r="O131" t="b">
        <f t="shared" si="7"/>
        <v>1</v>
      </c>
      <c r="P131" s="13" t="s">
        <v>257</v>
      </c>
      <c r="Q131" s="14" t="s">
        <v>43</v>
      </c>
    </row>
    <row r="132" spans="1:17" x14ac:dyDescent="0.25">
      <c r="A132" s="22" t="s">
        <v>258</v>
      </c>
      <c r="B132" s="22" t="s">
        <v>1262</v>
      </c>
      <c r="C132" s="22" t="s">
        <v>44</v>
      </c>
      <c r="D132" s="22" t="s">
        <v>1263</v>
      </c>
      <c r="E132" s="22" t="s">
        <v>1264</v>
      </c>
      <c r="F132" s="22" t="s">
        <v>893</v>
      </c>
      <c r="G132" s="22" t="s">
        <v>1265</v>
      </c>
      <c r="H132" s="22" t="s">
        <v>1266</v>
      </c>
      <c r="I132" s="37">
        <v>136.56</v>
      </c>
      <c r="J132" s="37">
        <v>568.5</v>
      </c>
      <c r="K132" s="17">
        <f t="shared" si="8"/>
        <v>7.13</v>
      </c>
      <c r="L132">
        <v>10</v>
      </c>
      <c r="M132" s="37">
        <v>153.69</v>
      </c>
      <c r="N132" s="37">
        <v>585.63</v>
      </c>
      <c r="O132" t="b">
        <f t="shared" si="7"/>
        <v>1</v>
      </c>
      <c r="P132" s="13" t="s">
        <v>258</v>
      </c>
      <c r="Q132" s="14" t="s">
        <v>44</v>
      </c>
    </row>
    <row r="133" spans="1:17" x14ac:dyDescent="0.25">
      <c r="A133" s="22" t="s">
        <v>259</v>
      </c>
      <c r="B133" s="22" t="s">
        <v>1301</v>
      </c>
      <c r="C133" s="22" t="s">
        <v>772</v>
      </c>
      <c r="D133" s="22" t="s">
        <v>1302</v>
      </c>
      <c r="E133" s="22" t="s">
        <v>1303</v>
      </c>
      <c r="F133" s="22" t="s">
        <v>893</v>
      </c>
      <c r="G133" s="22" t="s">
        <v>1304</v>
      </c>
      <c r="H133" s="22" t="s">
        <v>1128</v>
      </c>
      <c r="I133" s="37">
        <v>136.69</v>
      </c>
      <c r="J133" s="37">
        <v>569.86</v>
      </c>
      <c r="K133" s="17">
        <f t="shared" si="8"/>
        <v>7.13</v>
      </c>
      <c r="L133">
        <v>10</v>
      </c>
      <c r="M133" s="37">
        <v>153.82</v>
      </c>
      <c r="N133" s="37">
        <v>586.99</v>
      </c>
      <c r="O133" t="b">
        <f t="shared" si="7"/>
        <v>1</v>
      </c>
      <c r="P133" s="13" t="s">
        <v>259</v>
      </c>
      <c r="Q133" s="14" t="s">
        <v>772</v>
      </c>
    </row>
    <row r="134" spans="1:17" x14ac:dyDescent="0.25">
      <c r="A134" s="22" t="s">
        <v>260</v>
      </c>
      <c r="B134" s="22" t="s">
        <v>2359</v>
      </c>
      <c r="C134" s="22" t="s">
        <v>651</v>
      </c>
      <c r="D134" s="22" t="s">
        <v>2360</v>
      </c>
      <c r="E134" s="22" t="s">
        <v>1256</v>
      </c>
      <c r="F134" s="22" t="s">
        <v>893</v>
      </c>
      <c r="G134" s="22" t="s">
        <v>1257</v>
      </c>
      <c r="H134" s="22" t="s">
        <v>1256</v>
      </c>
      <c r="I134" s="37">
        <v>168.66</v>
      </c>
      <c r="J134" s="37">
        <v>581.41999999999996</v>
      </c>
      <c r="K134" s="17">
        <f t="shared" si="8"/>
        <v>1.36</v>
      </c>
      <c r="L134">
        <v>10</v>
      </c>
      <c r="M134" s="37">
        <v>180.02</v>
      </c>
      <c r="N134" s="37">
        <v>592.78</v>
      </c>
      <c r="O134" t="b">
        <f t="shared" si="7"/>
        <v>1</v>
      </c>
      <c r="P134" s="13" t="s">
        <v>260</v>
      </c>
      <c r="Q134" s="14" t="s">
        <v>651</v>
      </c>
    </row>
    <row r="135" spans="1:17" x14ac:dyDescent="0.25">
      <c r="A135" s="22" t="s">
        <v>261</v>
      </c>
      <c r="B135" s="22" t="s">
        <v>1307</v>
      </c>
      <c r="C135" s="22" t="s">
        <v>773</v>
      </c>
      <c r="D135" s="22" t="s">
        <v>1308</v>
      </c>
      <c r="E135" s="22" t="s">
        <v>1184</v>
      </c>
      <c r="F135" s="22" t="s">
        <v>893</v>
      </c>
      <c r="G135" s="22" t="s">
        <v>1185</v>
      </c>
      <c r="H135" s="22" t="s">
        <v>1138</v>
      </c>
      <c r="I135" s="37">
        <v>144.62</v>
      </c>
      <c r="J135" s="37">
        <v>600.51</v>
      </c>
      <c r="K135" s="17">
        <f t="shared" si="8"/>
        <v>7.13</v>
      </c>
      <c r="L135">
        <v>10</v>
      </c>
      <c r="M135" s="37">
        <v>161.75</v>
      </c>
      <c r="N135" s="37">
        <v>617.64</v>
      </c>
      <c r="O135" t="b">
        <f t="shared" si="7"/>
        <v>1</v>
      </c>
      <c r="P135" s="13" t="s">
        <v>261</v>
      </c>
      <c r="Q135" s="14" t="s">
        <v>773</v>
      </c>
    </row>
    <row r="136" spans="1:17" x14ac:dyDescent="0.25">
      <c r="A136" s="22" t="s">
        <v>262</v>
      </c>
      <c r="B136" s="22" t="s">
        <v>1309</v>
      </c>
      <c r="C136" s="22" t="s">
        <v>774</v>
      </c>
      <c r="D136" s="22" t="s">
        <v>1310</v>
      </c>
      <c r="E136" s="22" t="s">
        <v>1226</v>
      </c>
      <c r="F136" s="22" t="s">
        <v>893</v>
      </c>
      <c r="G136" s="22" t="s">
        <v>1227</v>
      </c>
      <c r="H136" s="22" t="s">
        <v>1228</v>
      </c>
      <c r="I136" s="37">
        <v>144.44999999999999</v>
      </c>
      <c r="J136" s="37">
        <v>580.54</v>
      </c>
      <c r="K136" s="17">
        <f t="shared" si="8"/>
        <v>1.36</v>
      </c>
      <c r="L136">
        <v>10</v>
      </c>
      <c r="M136" s="37">
        <v>155.81</v>
      </c>
      <c r="N136" s="37">
        <v>591.9</v>
      </c>
      <c r="O136" t="b">
        <f t="shared" si="7"/>
        <v>1</v>
      </c>
      <c r="P136" s="13" t="s">
        <v>262</v>
      </c>
      <c r="Q136" s="14" t="s">
        <v>774</v>
      </c>
    </row>
    <row r="137" spans="1:17" x14ac:dyDescent="0.25">
      <c r="A137" s="22" t="s">
        <v>263</v>
      </c>
      <c r="B137" s="22" t="s">
        <v>1311</v>
      </c>
      <c r="C137" s="22" t="s">
        <v>50</v>
      </c>
      <c r="D137" s="22" t="s">
        <v>1312</v>
      </c>
      <c r="E137" s="22" t="s">
        <v>1313</v>
      </c>
      <c r="F137" s="22" t="s">
        <v>893</v>
      </c>
      <c r="G137" s="22" t="s">
        <v>1314</v>
      </c>
      <c r="H137" s="22" t="s">
        <v>1315</v>
      </c>
      <c r="I137" s="37">
        <v>143.72</v>
      </c>
      <c r="J137" s="37">
        <v>604.5</v>
      </c>
      <c r="K137" s="17">
        <f t="shared" si="8"/>
        <v>7.13</v>
      </c>
      <c r="L137">
        <v>10</v>
      </c>
      <c r="M137" s="37">
        <v>160.85</v>
      </c>
      <c r="N137" s="37">
        <v>621.63</v>
      </c>
      <c r="O137" t="b">
        <f t="shared" si="7"/>
        <v>1</v>
      </c>
      <c r="P137" s="13" t="s">
        <v>263</v>
      </c>
      <c r="Q137" s="14" t="s">
        <v>50</v>
      </c>
    </row>
    <row r="138" spans="1:17" x14ac:dyDescent="0.25">
      <c r="A138" s="22" t="s">
        <v>264</v>
      </c>
      <c r="B138" s="22" t="s">
        <v>1316</v>
      </c>
      <c r="C138" s="22" t="s">
        <v>51</v>
      </c>
      <c r="D138" s="22" t="s">
        <v>1317</v>
      </c>
      <c r="E138" s="22" t="s">
        <v>1318</v>
      </c>
      <c r="F138" s="22" t="s">
        <v>893</v>
      </c>
      <c r="G138" s="22" t="s">
        <v>1319</v>
      </c>
      <c r="H138" s="22" t="s">
        <v>1320</v>
      </c>
      <c r="I138" s="37">
        <v>145.27000000000001</v>
      </c>
      <c r="J138" s="37">
        <v>594.13</v>
      </c>
      <c r="K138" s="17">
        <f t="shared" si="8"/>
        <v>7.13</v>
      </c>
      <c r="L138">
        <v>10</v>
      </c>
      <c r="M138" s="37">
        <v>162.4</v>
      </c>
      <c r="N138" s="37">
        <v>611.26</v>
      </c>
      <c r="O138" t="b">
        <f t="shared" si="7"/>
        <v>1</v>
      </c>
      <c r="P138" s="13" t="s">
        <v>264</v>
      </c>
      <c r="Q138" s="14" t="s">
        <v>51</v>
      </c>
    </row>
    <row r="139" spans="1:17" x14ac:dyDescent="0.25">
      <c r="A139" s="22" t="s">
        <v>265</v>
      </c>
      <c r="B139" s="22" t="s">
        <v>1339</v>
      </c>
      <c r="C139" s="22" t="s">
        <v>54</v>
      </c>
      <c r="D139" s="22" t="s">
        <v>1340</v>
      </c>
      <c r="E139" s="22" t="s">
        <v>1341</v>
      </c>
      <c r="F139" s="22" t="s">
        <v>893</v>
      </c>
      <c r="G139" s="22" t="s">
        <v>1342</v>
      </c>
      <c r="H139" s="22" t="s">
        <v>1238</v>
      </c>
      <c r="I139" s="37">
        <v>155.88</v>
      </c>
      <c r="J139" s="37">
        <v>591.96</v>
      </c>
      <c r="K139" s="17">
        <f t="shared" si="8"/>
        <v>7.13</v>
      </c>
      <c r="L139">
        <v>10</v>
      </c>
      <c r="M139" s="37">
        <v>173.01</v>
      </c>
      <c r="N139" s="37">
        <v>609.09</v>
      </c>
      <c r="O139" t="b">
        <f t="shared" si="7"/>
        <v>1</v>
      </c>
      <c r="P139" s="13" t="s">
        <v>265</v>
      </c>
      <c r="Q139" s="14" t="s">
        <v>54</v>
      </c>
    </row>
    <row r="140" spans="1:17" x14ac:dyDescent="0.25">
      <c r="A140" s="22" t="s">
        <v>266</v>
      </c>
      <c r="B140" s="22" t="s">
        <v>1343</v>
      </c>
      <c r="C140" s="22" t="s">
        <v>55</v>
      </c>
      <c r="D140" s="22" t="s">
        <v>1344</v>
      </c>
      <c r="E140" s="22" t="s">
        <v>1260</v>
      </c>
      <c r="F140" s="22" t="s">
        <v>893</v>
      </c>
      <c r="G140" s="22" t="s">
        <v>1345</v>
      </c>
      <c r="H140" s="22" t="s">
        <v>952</v>
      </c>
      <c r="I140" s="37">
        <v>154.4</v>
      </c>
      <c r="J140" s="37">
        <v>592.23</v>
      </c>
      <c r="K140" s="17">
        <f t="shared" si="8"/>
        <v>7.13</v>
      </c>
      <c r="L140">
        <v>10</v>
      </c>
      <c r="M140" s="37">
        <v>171.53</v>
      </c>
      <c r="N140" s="37">
        <v>609.36</v>
      </c>
      <c r="O140" t="b">
        <f t="shared" si="7"/>
        <v>1</v>
      </c>
      <c r="P140" s="13" t="s">
        <v>266</v>
      </c>
      <c r="Q140" s="14" t="s">
        <v>55</v>
      </c>
    </row>
    <row r="141" spans="1:17" x14ac:dyDescent="0.25">
      <c r="A141" s="22" t="s">
        <v>267</v>
      </c>
      <c r="B141" s="22" t="s">
        <v>1346</v>
      </c>
      <c r="C141" s="22" t="s">
        <v>56</v>
      </c>
      <c r="D141" s="22" t="s">
        <v>1347</v>
      </c>
      <c r="E141" s="22" t="s">
        <v>1348</v>
      </c>
      <c r="F141" s="22" t="s">
        <v>893</v>
      </c>
      <c r="G141" s="22" t="s">
        <v>1349</v>
      </c>
      <c r="H141" s="66" t="s">
        <v>1350</v>
      </c>
      <c r="I141" s="37">
        <v>169.46</v>
      </c>
      <c r="J141" s="37">
        <v>569.22</v>
      </c>
      <c r="K141" s="17">
        <f t="shared" si="8"/>
        <v>0</v>
      </c>
      <c r="L141">
        <v>10</v>
      </c>
      <c r="M141" s="37">
        <v>179.46</v>
      </c>
      <c r="N141" s="37">
        <v>579.22</v>
      </c>
      <c r="O141" t="b">
        <f t="shared" si="7"/>
        <v>1</v>
      </c>
      <c r="P141" s="13" t="s">
        <v>267</v>
      </c>
      <c r="Q141" s="14" t="s">
        <v>56</v>
      </c>
    </row>
    <row r="142" spans="1:17" x14ac:dyDescent="0.25">
      <c r="A142" s="22" t="s">
        <v>268</v>
      </c>
      <c r="B142" s="22" t="s">
        <v>1351</v>
      </c>
      <c r="C142" s="22" t="s">
        <v>57</v>
      </c>
      <c r="D142" s="22" t="s">
        <v>1352</v>
      </c>
      <c r="E142" s="22" t="s">
        <v>1336</v>
      </c>
      <c r="F142" s="22" t="s">
        <v>893</v>
      </c>
      <c r="G142" s="22" t="s">
        <v>1353</v>
      </c>
      <c r="H142" s="22" t="s">
        <v>1338</v>
      </c>
      <c r="I142" s="37">
        <v>186.38</v>
      </c>
      <c r="J142" s="37">
        <v>588.53</v>
      </c>
      <c r="K142" s="17">
        <f t="shared" si="8"/>
        <v>1.36</v>
      </c>
      <c r="L142">
        <v>10</v>
      </c>
      <c r="M142" s="37">
        <v>197.74</v>
      </c>
      <c r="N142" s="37">
        <v>599.89</v>
      </c>
      <c r="O142" t="b">
        <f t="shared" si="7"/>
        <v>1</v>
      </c>
      <c r="P142" s="13" t="s">
        <v>268</v>
      </c>
      <c r="Q142" s="14" t="s">
        <v>57</v>
      </c>
    </row>
    <row r="143" spans="1:17" x14ac:dyDescent="0.25">
      <c r="A143" s="22" t="s">
        <v>269</v>
      </c>
      <c r="B143" s="22" t="s">
        <v>1354</v>
      </c>
      <c r="C143" s="22" t="s">
        <v>58</v>
      </c>
      <c r="D143" s="22" t="s">
        <v>1355</v>
      </c>
      <c r="E143" s="22" t="s">
        <v>1315</v>
      </c>
      <c r="F143" s="22" t="s">
        <v>893</v>
      </c>
      <c r="G143" s="22" t="s">
        <v>1356</v>
      </c>
      <c r="H143" s="22" t="s">
        <v>1315</v>
      </c>
      <c r="I143" s="37">
        <v>152.33000000000001</v>
      </c>
      <c r="J143" s="37">
        <v>550.69000000000005</v>
      </c>
      <c r="K143" s="17">
        <f t="shared" si="8"/>
        <v>7.13</v>
      </c>
      <c r="L143">
        <v>10</v>
      </c>
      <c r="M143" s="37">
        <v>169.46</v>
      </c>
      <c r="N143" s="37">
        <v>567.82000000000005</v>
      </c>
      <c r="O143" t="b">
        <f t="shared" si="7"/>
        <v>1</v>
      </c>
      <c r="P143" s="13" t="s">
        <v>269</v>
      </c>
      <c r="Q143" s="14" t="s">
        <v>58</v>
      </c>
    </row>
    <row r="144" spans="1:17" x14ac:dyDescent="0.25">
      <c r="A144" s="22" t="s">
        <v>270</v>
      </c>
      <c r="B144" s="22" t="s">
        <v>1357</v>
      </c>
      <c r="C144" s="22" t="s">
        <v>775</v>
      </c>
      <c r="D144" s="22" t="s">
        <v>1358</v>
      </c>
      <c r="E144" s="22" t="s">
        <v>1170</v>
      </c>
      <c r="F144" s="22" t="s">
        <v>893</v>
      </c>
      <c r="G144" s="22" t="s">
        <v>1359</v>
      </c>
      <c r="H144" s="22" t="s">
        <v>1070</v>
      </c>
      <c r="I144" s="37">
        <v>173.29</v>
      </c>
      <c r="J144" s="37">
        <v>644.07000000000005</v>
      </c>
      <c r="K144" s="17">
        <f t="shared" si="8"/>
        <v>1.36</v>
      </c>
      <c r="L144">
        <v>10</v>
      </c>
      <c r="M144" s="37">
        <v>184.65</v>
      </c>
      <c r="N144" s="37">
        <v>655.43</v>
      </c>
      <c r="O144" t="b">
        <f t="shared" si="7"/>
        <v>1</v>
      </c>
      <c r="P144" s="13" t="s">
        <v>270</v>
      </c>
      <c r="Q144" s="14" t="s">
        <v>775</v>
      </c>
    </row>
    <row r="145" spans="1:17" x14ac:dyDescent="0.25">
      <c r="A145" s="22" t="s">
        <v>271</v>
      </c>
      <c r="B145" s="22" t="s">
        <v>1370</v>
      </c>
      <c r="C145" s="22" t="s">
        <v>61</v>
      </c>
      <c r="D145" s="22" t="s">
        <v>1371</v>
      </c>
      <c r="E145" s="22" t="s">
        <v>1372</v>
      </c>
      <c r="F145" s="22" t="s">
        <v>893</v>
      </c>
      <c r="G145" s="22" t="s">
        <v>1373</v>
      </c>
      <c r="H145" s="22" t="s">
        <v>1374</v>
      </c>
      <c r="I145" s="37">
        <v>181.18</v>
      </c>
      <c r="J145" s="37">
        <v>588.02</v>
      </c>
      <c r="K145" s="17">
        <f t="shared" si="8"/>
        <v>7.13</v>
      </c>
      <c r="L145">
        <v>10</v>
      </c>
      <c r="M145" s="37">
        <v>198.31</v>
      </c>
      <c r="N145" s="37">
        <v>605.15</v>
      </c>
      <c r="O145" t="b">
        <f t="shared" si="7"/>
        <v>1</v>
      </c>
      <c r="P145" s="13" t="s">
        <v>271</v>
      </c>
      <c r="Q145" s="14" t="s">
        <v>61</v>
      </c>
    </row>
    <row r="146" spans="1:17" x14ac:dyDescent="0.25">
      <c r="A146" s="22" t="s">
        <v>272</v>
      </c>
      <c r="B146" s="22" t="s">
        <v>1382</v>
      </c>
      <c r="C146" s="22" t="s">
        <v>62</v>
      </c>
      <c r="D146" s="22" t="s">
        <v>1383</v>
      </c>
      <c r="E146" s="22" t="s">
        <v>1384</v>
      </c>
      <c r="F146" s="22" t="s">
        <v>893</v>
      </c>
      <c r="G146" s="22" t="s">
        <v>1385</v>
      </c>
      <c r="H146" s="22" t="s">
        <v>1266</v>
      </c>
      <c r="I146" s="37">
        <v>183.65</v>
      </c>
      <c r="J146" s="37">
        <v>590.19000000000005</v>
      </c>
      <c r="K146" s="17">
        <f t="shared" si="8"/>
        <v>1.36</v>
      </c>
      <c r="L146">
        <v>10</v>
      </c>
      <c r="M146" s="37">
        <v>195.01</v>
      </c>
      <c r="N146" s="37">
        <v>601.54999999999995</v>
      </c>
      <c r="O146" t="b">
        <f t="shared" si="7"/>
        <v>1</v>
      </c>
      <c r="P146" s="13" t="s">
        <v>272</v>
      </c>
      <c r="Q146" s="14" t="s">
        <v>62</v>
      </c>
    </row>
    <row r="147" spans="1:17" x14ac:dyDescent="0.25">
      <c r="A147" s="22" t="s">
        <v>273</v>
      </c>
      <c r="B147" s="22" t="s">
        <v>1386</v>
      </c>
      <c r="C147" s="22" t="s">
        <v>605</v>
      </c>
      <c r="D147" s="22" t="s">
        <v>1387</v>
      </c>
      <c r="E147" s="22" t="s">
        <v>937</v>
      </c>
      <c r="F147" s="22" t="s">
        <v>893</v>
      </c>
      <c r="G147" s="22" t="s">
        <v>938</v>
      </c>
      <c r="H147" s="22" t="s">
        <v>939</v>
      </c>
      <c r="I147" s="37">
        <v>163.84</v>
      </c>
      <c r="J147" s="37">
        <v>582.77</v>
      </c>
      <c r="K147" s="17">
        <f t="shared" si="8"/>
        <v>7.13</v>
      </c>
      <c r="L147">
        <v>10</v>
      </c>
      <c r="M147" s="37">
        <v>180.97</v>
      </c>
      <c r="N147" s="37">
        <v>599.9</v>
      </c>
      <c r="O147" t="b">
        <f t="shared" si="7"/>
        <v>1</v>
      </c>
      <c r="P147" s="13" t="s">
        <v>273</v>
      </c>
      <c r="Q147" s="14" t="s">
        <v>605</v>
      </c>
    </row>
    <row r="148" spans="1:17" x14ac:dyDescent="0.25">
      <c r="A148" s="22" t="s">
        <v>274</v>
      </c>
      <c r="B148" s="22" t="s">
        <v>1388</v>
      </c>
      <c r="C148" s="22" t="s">
        <v>606</v>
      </c>
      <c r="D148" s="22" t="s">
        <v>1389</v>
      </c>
      <c r="E148" s="22" t="s">
        <v>1222</v>
      </c>
      <c r="F148" s="22" t="s">
        <v>893</v>
      </c>
      <c r="G148" s="22" t="s">
        <v>1390</v>
      </c>
      <c r="H148" s="22" t="s">
        <v>1003</v>
      </c>
      <c r="I148" s="37">
        <v>192.19</v>
      </c>
      <c r="J148" s="37">
        <v>589.84</v>
      </c>
      <c r="K148" s="17">
        <f t="shared" si="8"/>
        <v>7.13</v>
      </c>
      <c r="L148">
        <v>10</v>
      </c>
      <c r="M148" s="37">
        <v>209.32</v>
      </c>
      <c r="N148" s="37">
        <v>606.97</v>
      </c>
      <c r="O148" t="b">
        <f t="shared" si="7"/>
        <v>1</v>
      </c>
      <c r="P148" s="13" t="s">
        <v>274</v>
      </c>
      <c r="Q148" s="14" t="s">
        <v>606</v>
      </c>
    </row>
    <row r="149" spans="1:17" x14ac:dyDescent="0.25">
      <c r="A149" s="22" t="s">
        <v>275</v>
      </c>
      <c r="B149" s="22" t="s">
        <v>1391</v>
      </c>
      <c r="C149" s="22" t="s">
        <v>607</v>
      </c>
      <c r="D149" s="22" t="s">
        <v>1392</v>
      </c>
      <c r="E149" s="22" t="s">
        <v>1393</v>
      </c>
      <c r="F149" s="22" t="s">
        <v>893</v>
      </c>
      <c r="G149" s="22" t="s">
        <v>1394</v>
      </c>
      <c r="H149" s="22" t="s">
        <v>1395</v>
      </c>
      <c r="I149" s="37">
        <v>164.68</v>
      </c>
      <c r="J149" s="37">
        <v>576.57000000000005</v>
      </c>
      <c r="K149" s="17">
        <f t="shared" si="8"/>
        <v>7.13</v>
      </c>
      <c r="L149">
        <v>10</v>
      </c>
      <c r="M149" s="37">
        <v>181.81</v>
      </c>
      <c r="N149" s="37">
        <v>593.70000000000005</v>
      </c>
      <c r="O149" t="b">
        <f t="shared" si="7"/>
        <v>1</v>
      </c>
      <c r="P149" s="13" t="s">
        <v>275</v>
      </c>
      <c r="Q149" s="14" t="s">
        <v>607</v>
      </c>
    </row>
    <row r="150" spans="1:17" x14ac:dyDescent="0.25">
      <c r="A150" s="22" t="s">
        <v>276</v>
      </c>
      <c r="B150" s="22" t="s">
        <v>1396</v>
      </c>
      <c r="C150" s="22" t="s">
        <v>608</v>
      </c>
      <c r="D150" s="22" t="s">
        <v>1397</v>
      </c>
      <c r="E150" s="22" t="s">
        <v>1398</v>
      </c>
      <c r="F150" s="22" t="s">
        <v>893</v>
      </c>
      <c r="G150" s="22" t="s">
        <v>1399</v>
      </c>
      <c r="H150" s="22" t="s">
        <v>1143</v>
      </c>
      <c r="I150" s="37">
        <v>149.4</v>
      </c>
      <c r="J150" s="37">
        <v>572.45000000000005</v>
      </c>
      <c r="K150" s="17">
        <f t="shared" si="8"/>
        <v>1.36</v>
      </c>
      <c r="L150">
        <v>10</v>
      </c>
      <c r="M150" s="37">
        <v>160.76</v>
      </c>
      <c r="N150" s="37">
        <v>583.80999999999995</v>
      </c>
      <c r="O150" t="b">
        <f t="shared" si="7"/>
        <v>1</v>
      </c>
      <c r="P150" s="13" t="s">
        <v>276</v>
      </c>
      <c r="Q150" s="14" t="s">
        <v>608</v>
      </c>
    </row>
    <row r="151" spans="1:17" x14ac:dyDescent="0.25">
      <c r="A151" s="22" t="s">
        <v>277</v>
      </c>
      <c r="B151" s="22" t="s">
        <v>1400</v>
      </c>
      <c r="C151" s="22" t="s">
        <v>609</v>
      </c>
      <c r="D151" s="22" t="s">
        <v>1401</v>
      </c>
      <c r="E151" s="22" t="s">
        <v>1402</v>
      </c>
      <c r="F151" s="22" t="s">
        <v>893</v>
      </c>
      <c r="G151" s="22" t="s">
        <v>1403</v>
      </c>
      <c r="H151" s="22" t="s">
        <v>1404</v>
      </c>
      <c r="I151" s="37">
        <v>163.19999999999999</v>
      </c>
      <c r="J151" s="37">
        <v>581.77</v>
      </c>
      <c r="K151" s="17">
        <f t="shared" si="8"/>
        <v>7.13</v>
      </c>
      <c r="L151">
        <v>10</v>
      </c>
      <c r="M151" s="37">
        <v>180.33</v>
      </c>
      <c r="N151" s="37">
        <v>598.9</v>
      </c>
      <c r="O151" t="b">
        <f t="shared" si="7"/>
        <v>1</v>
      </c>
      <c r="P151" s="13" t="s">
        <v>277</v>
      </c>
      <c r="Q151" s="14" t="s">
        <v>609</v>
      </c>
    </row>
    <row r="152" spans="1:17" x14ac:dyDescent="0.25">
      <c r="A152" s="22" t="s">
        <v>278</v>
      </c>
      <c r="B152" s="22" t="s">
        <v>1405</v>
      </c>
      <c r="C152" s="22" t="s">
        <v>610</v>
      </c>
      <c r="D152" s="22" t="s">
        <v>1406</v>
      </c>
      <c r="E152" s="22" t="s">
        <v>1407</v>
      </c>
      <c r="F152" s="22" t="s">
        <v>893</v>
      </c>
      <c r="G152" s="22" t="s">
        <v>1408</v>
      </c>
      <c r="H152" s="22" t="s">
        <v>1325</v>
      </c>
      <c r="I152" s="37">
        <v>160</v>
      </c>
      <c r="J152" s="37">
        <v>579.6</v>
      </c>
      <c r="K152" s="17">
        <f t="shared" si="8"/>
        <v>1.36</v>
      </c>
      <c r="L152">
        <v>10</v>
      </c>
      <c r="M152" s="37">
        <v>171.36</v>
      </c>
      <c r="N152" s="37">
        <v>590.96</v>
      </c>
      <c r="O152" t="b">
        <f t="shared" si="7"/>
        <v>1</v>
      </c>
      <c r="P152" s="13" t="s">
        <v>278</v>
      </c>
      <c r="Q152" s="14" t="s">
        <v>610</v>
      </c>
    </row>
    <row r="153" spans="1:17" x14ac:dyDescent="0.25">
      <c r="A153" s="22" t="s">
        <v>279</v>
      </c>
      <c r="B153" s="22" t="s">
        <v>1409</v>
      </c>
      <c r="C153" s="22" t="s">
        <v>611</v>
      </c>
      <c r="D153" s="22" t="s">
        <v>1410</v>
      </c>
      <c r="E153" s="22" t="s">
        <v>1411</v>
      </c>
      <c r="F153" s="22" t="s">
        <v>893</v>
      </c>
      <c r="G153" s="22" t="s">
        <v>1412</v>
      </c>
      <c r="H153" s="22" t="s">
        <v>1413</v>
      </c>
      <c r="I153" s="37">
        <v>175.53</v>
      </c>
      <c r="J153" s="37">
        <v>573.76</v>
      </c>
      <c r="K153" s="17">
        <f t="shared" si="8"/>
        <v>7.13</v>
      </c>
      <c r="L153">
        <v>10</v>
      </c>
      <c r="M153" s="37">
        <v>192.66</v>
      </c>
      <c r="N153" s="37">
        <v>590.89</v>
      </c>
      <c r="O153" t="b">
        <f t="shared" si="7"/>
        <v>1</v>
      </c>
      <c r="P153" s="13" t="s">
        <v>279</v>
      </c>
      <c r="Q153" s="14" t="s">
        <v>611</v>
      </c>
    </row>
    <row r="154" spans="1:17" x14ac:dyDescent="0.25">
      <c r="A154" s="22" t="s">
        <v>280</v>
      </c>
      <c r="B154" s="22" t="s">
        <v>1414</v>
      </c>
      <c r="C154" s="22" t="s">
        <v>612</v>
      </c>
      <c r="D154" s="22" t="s">
        <v>1415</v>
      </c>
      <c r="E154" s="22" t="s">
        <v>1416</v>
      </c>
      <c r="F154" s="22" t="s">
        <v>893</v>
      </c>
      <c r="G154" s="22" t="s">
        <v>1417</v>
      </c>
      <c r="H154" s="22" t="s">
        <v>1056</v>
      </c>
      <c r="I154" s="37">
        <v>193.42</v>
      </c>
      <c r="J154" s="37">
        <v>589.75</v>
      </c>
      <c r="K154" s="17">
        <f t="shared" si="8"/>
        <v>7.13</v>
      </c>
      <c r="L154">
        <v>10</v>
      </c>
      <c r="M154" s="37">
        <v>210.55</v>
      </c>
      <c r="N154" s="37">
        <v>606.88</v>
      </c>
      <c r="O154" t="b">
        <f t="shared" si="7"/>
        <v>1</v>
      </c>
      <c r="P154" s="13" t="s">
        <v>280</v>
      </c>
      <c r="Q154" s="14" t="s">
        <v>612</v>
      </c>
    </row>
    <row r="155" spans="1:17" x14ac:dyDescent="0.25">
      <c r="A155" s="22" t="s">
        <v>281</v>
      </c>
      <c r="B155" s="22" t="s">
        <v>1422</v>
      </c>
      <c r="C155" s="22" t="s">
        <v>613</v>
      </c>
      <c r="D155" s="22" t="s">
        <v>1423</v>
      </c>
      <c r="E155" s="22" t="s">
        <v>1424</v>
      </c>
      <c r="F155" s="22" t="s">
        <v>893</v>
      </c>
      <c r="G155" s="22" t="s">
        <v>1425</v>
      </c>
      <c r="H155" s="22" t="s">
        <v>1426</v>
      </c>
      <c r="I155" s="37">
        <v>170.61</v>
      </c>
      <c r="J155" s="37">
        <v>588.54999999999995</v>
      </c>
      <c r="K155" s="17">
        <f t="shared" si="8"/>
        <v>1.36</v>
      </c>
      <c r="L155">
        <v>10</v>
      </c>
      <c r="M155" s="37">
        <v>181.97</v>
      </c>
      <c r="N155" s="37">
        <v>599.91</v>
      </c>
      <c r="O155" t="b">
        <f t="shared" si="7"/>
        <v>1</v>
      </c>
      <c r="P155" s="13" t="s">
        <v>281</v>
      </c>
      <c r="Q155" s="14" t="s">
        <v>613</v>
      </c>
    </row>
    <row r="156" spans="1:17" x14ac:dyDescent="0.25">
      <c r="A156" s="22" t="s">
        <v>282</v>
      </c>
      <c r="B156" s="22" t="s">
        <v>1427</v>
      </c>
      <c r="C156" s="22" t="s">
        <v>614</v>
      </c>
      <c r="D156" s="22" t="s">
        <v>1428</v>
      </c>
      <c r="E156" s="22" t="s">
        <v>1429</v>
      </c>
      <c r="F156" s="22" t="s">
        <v>893</v>
      </c>
      <c r="G156" s="22" t="s">
        <v>1430</v>
      </c>
      <c r="H156" s="22" t="s">
        <v>1431</v>
      </c>
      <c r="I156" s="37">
        <v>173.2</v>
      </c>
      <c r="J156" s="37">
        <v>601.54999999999995</v>
      </c>
      <c r="K156" s="17">
        <f t="shared" si="8"/>
        <v>1.36</v>
      </c>
      <c r="L156">
        <v>10</v>
      </c>
      <c r="M156" s="37">
        <v>184.56</v>
      </c>
      <c r="N156" s="37">
        <v>612.91</v>
      </c>
      <c r="O156" t="b">
        <f t="shared" si="7"/>
        <v>1</v>
      </c>
      <c r="P156" s="13" t="s">
        <v>282</v>
      </c>
      <c r="Q156" s="14" t="s">
        <v>614</v>
      </c>
    </row>
    <row r="157" spans="1:17" x14ac:dyDescent="0.25">
      <c r="A157" s="22" t="s">
        <v>283</v>
      </c>
      <c r="B157" s="22" t="s">
        <v>1432</v>
      </c>
      <c r="C157" s="22" t="s">
        <v>615</v>
      </c>
      <c r="D157" s="22" t="s">
        <v>1433</v>
      </c>
      <c r="E157" s="22" t="s">
        <v>1434</v>
      </c>
      <c r="F157" s="22" t="s">
        <v>893</v>
      </c>
      <c r="G157" s="22" t="s">
        <v>1435</v>
      </c>
      <c r="H157" s="22" t="s">
        <v>1436</v>
      </c>
      <c r="I157" s="37">
        <v>173.5</v>
      </c>
      <c r="J157" s="37">
        <v>605.79</v>
      </c>
      <c r="K157" s="17">
        <f t="shared" si="8"/>
        <v>1.36</v>
      </c>
      <c r="L157">
        <v>10</v>
      </c>
      <c r="M157" s="37">
        <v>184.86</v>
      </c>
      <c r="N157" s="37">
        <v>617.15</v>
      </c>
      <c r="O157" t="b">
        <f t="shared" si="7"/>
        <v>1</v>
      </c>
      <c r="P157" s="13" t="s">
        <v>283</v>
      </c>
      <c r="Q157" s="14" t="s">
        <v>615</v>
      </c>
    </row>
    <row r="158" spans="1:17" x14ac:dyDescent="0.25">
      <c r="A158" s="22" t="s">
        <v>284</v>
      </c>
      <c r="B158" s="22" t="s">
        <v>1437</v>
      </c>
      <c r="C158" s="22" t="s">
        <v>616</v>
      </c>
      <c r="D158" s="22" t="s">
        <v>1438</v>
      </c>
      <c r="E158" s="22" t="s">
        <v>1439</v>
      </c>
      <c r="F158" s="22" t="s">
        <v>893</v>
      </c>
      <c r="G158" s="22" t="s">
        <v>1440</v>
      </c>
      <c r="H158" s="22" t="s">
        <v>1441</v>
      </c>
      <c r="I158" s="37">
        <v>164.64</v>
      </c>
      <c r="J158" s="37">
        <v>591.66</v>
      </c>
      <c r="K158" s="17">
        <f t="shared" si="8"/>
        <v>7.13</v>
      </c>
      <c r="L158">
        <v>10</v>
      </c>
      <c r="M158" s="37">
        <v>181.77</v>
      </c>
      <c r="N158" s="37">
        <v>608.79</v>
      </c>
      <c r="O158" t="b">
        <f t="shared" si="7"/>
        <v>1</v>
      </c>
      <c r="P158" s="13" t="s">
        <v>284</v>
      </c>
      <c r="Q158" s="14" t="s">
        <v>616</v>
      </c>
    </row>
    <row r="159" spans="1:17" x14ac:dyDescent="0.25">
      <c r="A159" s="22" t="s">
        <v>285</v>
      </c>
      <c r="B159" s="22" t="s">
        <v>1442</v>
      </c>
      <c r="C159" s="22" t="s">
        <v>617</v>
      </c>
      <c r="D159" s="22" t="s">
        <v>1443</v>
      </c>
      <c r="E159" s="22" t="s">
        <v>1444</v>
      </c>
      <c r="F159" s="22" t="s">
        <v>893</v>
      </c>
      <c r="G159" s="22" t="s">
        <v>1445</v>
      </c>
      <c r="H159" s="22" t="s">
        <v>1446</v>
      </c>
      <c r="I159" s="37">
        <v>165.79</v>
      </c>
      <c r="J159" s="37">
        <v>574.07000000000005</v>
      </c>
      <c r="K159" s="17">
        <f t="shared" si="8"/>
        <v>7.13</v>
      </c>
      <c r="L159">
        <v>10</v>
      </c>
      <c r="M159" s="37">
        <v>182.92</v>
      </c>
      <c r="N159" s="37">
        <v>591.20000000000005</v>
      </c>
      <c r="O159" t="b">
        <f t="shared" si="7"/>
        <v>1</v>
      </c>
      <c r="P159" s="13" t="s">
        <v>285</v>
      </c>
      <c r="Q159" s="14" t="s">
        <v>617</v>
      </c>
    </row>
    <row r="160" spans="1:17" x14ac:dyDescent="0.25">
      <c r="A160" s="22" t="s">
        <v>286</v>
      </c>
      <c r="B160" s="22" t="s">
        <v>1447</v>
      </c>
      <c r="C160" s="22" t="s">
        <v>776</v>
      </c>
      <c r="D160" s="22" t="s">
        <v>1448</v>
      </c>
      <c r="E160" s="22" t="s">
        <v>1449</v>
      </c>
      <c r="F160" s="22" t="s">
        <v>893</v>
      </c>
      <c r="G160" s="22" t="s">
        <v>1450</v>
      </c>
      <c r="H160" s="22" t="s">
        <v>1320</v>
      </c>
      <c r="I160" s="37">
        <v>166.86</v>
      </c>
      <c r="J160" s="37">
        <v>593.30999999999995</v>
      </c>
      <c r="K160" s="17">
        <f t="shared" ref="K160:K191" si="9">M160-L160-I160</f>
        <v>1.36</v>
      </c>
      <c r="L160">
        <v>10</v>
      </c>
      <c r="M160" s="37">
        <v>178.22</v>
      </c>
      <c r="N160" s="37">
        <v>604.66999999999996</v>
      </c>
      <c r="O160" t="b">
        <f t="shared" si="7"/>
        <v>1</v>
      </c>
      <c r="P160" s="13" t="s">
        <v>286</v>
      </c>
      <c r="Q160" s="14" t="s">
        <v>776</v>
      </c>
    </row>
    <row r="161" spans="1:17" x14ac:dyDescent="0.25">
      <c r="A161" s="22" t="s">
        <v>288</v>
      </c>
      <c r="B161" s="22" t="s">
        <v>1460</v>
      </c>
      <c r="C161" s="22" t="s">
        <v>619</v>
      </c>
      <c r="D161" s="22" t="s">
        <v>1461</v>
      </c>
      <c r="E161" s="22" t="s">
        <v>1462</v>
      </c>
      <c r="F161" s="22" t="s">
        <v>893</v>
      </c>
      <c r="G161" s="22" t="s">
        <v>1463</v>
      </c>
      <c r="H161" s="22" t="s">
        <v>1446</v>
      </c>
      <c r="I161" s="37">
        <v>169.07</v>
      </c>
      <c r="J161" s="37">
        <v>595.82000000000005</v>
      </c>
      <c r="K161" s="17">
        <f t="shared" si="9"/>
        <v>1.36</v>
      </c>
      <c r="L161">
        <v>10</v>
      </c>
      <c r="M161" s="37">
        <v>180.43</v>
      </c>
      <c r="N161" s="37">
        <v>607.17999999999995</v>
      </c>
      <c r="O161" t="b">
        <f t="shared" si="7"/>
        <v>1</v>
      </c>
      <c r="P161" s="13" t="s">
        <v>288</v>
      </c>
      <c r="Q161" s="14" t="s">
        <v>619</v>
      </c>
    </row>
    <row r="162" spans="1:17" x14ac:dyDescent="0.25">
      <c r="A162" s="22" t="s">
        <v>289</v>
      </c>
      <c r="B162" s="22" t="s">
        <v>1464</v>
      </c>
      <c r="C162" s="22" t="s">
        <v>620</v>
      </c>
      <c r="D162" s="22" t="s">
        <v>1465</v>
      </c>
      <c r="E162" s="22" t="s">
        <v>1466</v>
      </c>
      <c r="F162" s="22" t="s">
        <v>893</v>
      </c>
      <c r="G162" s="22" t="s">
        <v>1467</v>
      </c>
      <c r="H162" s="22" t="s">
        <v>1441</v>
      </c>
      <c r="I162" s="37">
        <v>180.07</v>
      </c>
      <c r="J162" s="37">
        <v>594.53</v>
      </c>
      <c r="K162" s="17">
        <f t="shared" si="9"/>
        <v>7.13</v>
      </c>
      <c r="L162">
        <v>10</v>
      </c>
      <c r="M162" s="37">
        <v>197.2</v>
      </c>
      <c r="N162" s="37">
        <v>611.66</v>
      </c>
      <c r="O162" t="b">
        <f t="shared" si="7"/>
        <v>1</v>
      </c>
      <c r="P162" s="13" t="s">
        <v>289</v>
      </c>
      <c r="Q162" s="14" t="s">
        <v>620</v>
      </c>
    </row>
    <row r="163" spans="1:17" x14ac:dyDescent="0.25">
      <c r="A163" s="22" t="s">
        <v>290</v>
      </c>
      <c r="B163" s="22" t="s">
        <v>1468</v>
      </c>
      <c r="C163" s="22" t="s">
        <v>621</v>
      </c>
      <c r="D163" s="22" t="s">
        <v>1469</v>
      </c>
      <c r="E163" s="22" t="s">
        <v>1470</v>
      </c>
      <c r="F163" s="22" t="s">
        <v>893</v>
      </c>
      <c r="G163" s="22" t="s">
        <v>1471</v>
      </c>
      <c r="H163" s="22" t="s">
        <v>1472</v>
      </c>
      <c r="I163" s="37">
        <v>161.80000000000001</v>
      </c>
      <c r="J163" s="37">
        <v>587.49</v>
      </c>
      <c r="K163" s="17">
        <f t="shared" si="9"/>
        <v>7.13</v>
      </c>
      <c r="L163">
        <v>10</v>
      </c>
      <c r="M163" s="37">
        <v>178.93</v>
      </c>
      <c r="N163" s="37">
        <v>604.62</v>
      </c>
      <c r="O163" t="b">
        <f t="shared" si="7"/>
        <v>1</v>
      </c>
      <c r="P163" s="13" t="s">
        <v>290</v>
      </c>
      <c r="Q163" s="14" t="s">
        <v>621</v>
      </c>
    </row>
    <row r="164" spans="1:17" x14ac:dyDescent="0.25">
      <c r="A164" s="22" t="s">
        <v>291</v>
      </c>
      <c r="B164" s="22" t="s">
        <v>1473</v>
      </c>
      <c r="C164" s="22" t="s">
        <v>63</v>
      </c>
      <c r="D164" s="22" t="s">
        <v>1474</v>
      </c>
      <c r="E164" s="22" t="s">
        <v>912</v>
      </c>
      <c r="F164" s="22" t="s">
        <v>893</v>
      </c>
      <c r="G164" s="22" t="s">
        <v>913</v>
      </c>
      <c r="H164" s="22" t="s">
        <v>914</v>
      </c>
      <c r="I164" s="37">
        <v>144.85</v>
      </c>
      <c r="J164" s="37">
        <v>572.82000000000005</v>
      </c>
      <c r="K164" s="17">
        <f t="shared" si="9"/>
        <v>1.36</v>
      </c>
      <c r="L164">
        <v>10</v>
      </c>
      <c r="M164" s="37">
        <v>156.21</v>
      </c>
      <c r="N164" s="37">
        <v>584.17999999999995</v>
      </c>
      <c r="O164" t="b">
        <f t="shared" si="7"/>
        <v>1</v>
      </c>
      <c r="P164" s="13" t="s">
        <v>291</v>
      </c>
      <c r="Q164" s="14" t="s">
        <v>63</v>
      </c>
    </row>
    <row r="165" spans="1:17" x14ac:dyDescent="0.25">
      <c r="A165" s="22" t="s">
        <v>292</v>
      </c>
      <c r="B165" s="22" t="s">
        <v>1501</v>
      </c>
      <c r="C165" s="22" t="s">
        <v>70</v>
      </c>
      <c r="D165" s="22" t="s">
        <v>1502</v>
      </c>
      <c r="E165" s="22" t="s">
        <v>1503</v>
      </c>
      <c r="F165" s="22" t="s">
        <v>893</v>
      </c>
      <c r="G165" s="22" t="s">
        <v>1504</v>
      </c>
      <c r="H165" s="22" t="s">
        <v>1505</v>
      </c>
      <c r="I165" s="37">
        <v>175.62</v>
      </c>
      <c r="J165" s="37">
        <v>597.05999999999995</v>
      </c>
      <c r="K165" s="17">
        <f t="shared" si="9"/>
        <v>0</v>
      </c>
      <c r="L165">
        <v>10</v>
      </c>
      <c r="M165" s="37">
        <v>185.62</v>
      </c>
      <c r="N165" s="37">
        <v>607.05999999999995</v>
      </c>
      <c r="O165" t="b">
        <f t="shared" si="7"/>
        <v>1</v>
      </c>
      <c r="P165" s="13" t="s">
        <v>292</v>
      </c>
      <c r="Q165" s="14" t="s">
        <v>70</v>
      </c>
    </row>
    <row r="166" spans="1:17" x14ac:dyDescent="0.25">
      <c r="A166" s="22" t="s">
        <v>293</v>
      </c>
      <c r="B166" s="22" t="s">
        <v>1519</v>
      </c>
      <c r="C166" s="22" t="s">
        <v>777</v>
      </c>
      <c r="D166" s="22" t="s">
        <v>1520</v>
      </c>
      <c r="E166" s="22" t="s">
        <v>1516</v>
      </c>
      <c r="F166" s="22" t="s">
        <v>893</v>
      </c>
      <c r="G166" s="22" t="s">
        <v>1521</v>
      </c>
      <c r="H166" s="22" t="s">
        <v>1518</v>
      </c>
      <c r="I166" s="37">
        <v>181.65</v>
      </c>
      <c r="J166" s="37">
        <v>574.15</v>
      </c>
      <c r="K166" s="17">
        <f t="shared" si="9"/>
        <v>0</v>
      </c>
      <c r="L166">
        <v>10</v>
      </c>
      <c r="M166" s="37">
        <v>191.65</v>
      </c>
      <c r="N166" s="37">
        <v>584.15</v>
      </c>
      <c r="O166" t="b">
        <f t="shared" si="7"/>
        <v>1</v>
      </c>
      <c r="P166" s="13" t="s">
        <v>293</v>
      </c>
      <c r="Q166" s="14" t="s">
        <v>777</v>
      </c>
    </row>
    <row r="167" spans="1:17" x14ac:dyDescent="0.25">
      <c r="A167" s="22" t="s">
        <v>294</v>
      </c>
      <c r="B167" s="22" t="s">
        <v>1526</v>
      </c>
      <c r="C167" s="22" t="s">
        <v>73</v>
      </c>
      <c r="D167" s="22" t="s">
        <v>1527</v>
      </c>
      <c r="E167" s="22" t="s">
        <v>946</v>
      </c>
      <c r="F167" s="22" t="s">
        <v>893</v>
      </c>
      <c r="G167" s="22" t="s">
        <v>947</v>
      </c>
      <c r="H167" s="22" t="s">
        <v>946</v>
      </c>
      <c r="I167" s="37">
        <v>175.66</v>
      </c>
      <c r="J167" s="37">
        <v>559.44000000000005</v>
      </c>
      <c r="K167" s="17">
        <f t="shared" si="9"/>
        <v>1.36</v>
      </c>
      <c r="L167">
        <v>10</v>
      </c>
      <c r="M167" s="37">
        <v>187.02</v>
      </c>
      <c r="N167" s="37">
        <v>570.79999999999995</v>
      </c>
      <c r="O167" t="b">
        <f t="shared" si="7"/>
        <v>1</v>
      </c>
      <c r="P167" s="13" t="s">
        <v>294</v>
      </c>
      <c r="Q167" s="14" t="s">
        <v>73</v>
      </c>
    </row>
    <row r="168" spans="1:17" x14ac:dyDescent="0.25">
      <c r="A168" s="22" t="s">
        <v>295</v>
      </c>
      <c r="B168" s="22" t="s">
        <v>1144</v>
      </c>
      <c r="C168" s="22" t="s">
        <v>778</v>
      </c>
      <c r="D168" s="22" t="s">
        <v>1145</v>
      </c>
      <c r="E168" s="22" t="s">
        <v>1146</v>
      </c>
      <c r="F168" s="22" t="s">
        <v>893</v>
      </c>
      <c r="G168" s="22" t="s">
        <v>1147</v>
      </c>
      <c r="H168" s="22" t="s">
        <v>1148</v>
      </c>
      <c r="I168" s="37">
        <v>154.02000000000001</v>
      </c>
      <c r="J168" s="37">
        <v>580.27</v>
      </c>
      <c r="K168" s="17">
        <f t="shared" si="9"/>
        <v>7.13</v>
      </c>
      <c r="L168">
        <v>10</v>
      </c>
      <c r="M168" s="37">
        <v>171.15</v>
      </c>
      <c r="N168" s="37">
        <v>597.4</v>
      </c>
      <c r="O168" t="b">
        <f t="shared" si="7"/>
        <v>1</v>
      </c>
      <c r="P168" s="13" t="s">
        <v>295</v>
      </c>
      <c r="Q168" s="14" t="s">
        <v>778</v>
      </c>
    </row>
    <row r="169" spans="1:17" x14ac:dyDescent="0.25">
      <c r="A169" s="22" t="s">
        <v>296</v>
      </c>
      <c r="B169" s="22" t="s">
        <v>1854</v>
      </c>
      <c r="C169" s="22" t="s">
        <v>779</v>
      </c>
      <c r="D169" s="22" t="s">
        <v>1855</v>
      </c>
      <c r="E169" s="22" t="s">
        <v>1680</v>
      </c>
      <c r="F169" s="22" t="s">
        <v>893</v>
      </c>
      <c r="G169" s="22" t="s">
        <v>1856</v>
      </c>
      <c r="H169" s="22" t="s">
        <v>1682</v>
      </c>
      <c r="I169" s="37">
        <v>149.33000000000001</v>
      </c>
      <c r="J169" s="37">
        <v>599.9</v>
      </c>
      <c r="K169" s="17">
        <f t="shared" si="9"/>
        <v>7.13</v>
      </c>
      <c r="L169">
        <v>10</v>
      </c>
      <c r="M169" s="37">
        <v>166.46</v>
      </c>
      <c r="N169" s="37">
        <v>617.03</v>
      </c>
      <c r="O169" t="b">
        <f t="shared" si="7"/>
        <v>1</v>
      </c>
      <c r="P169" s="13" t="s">
        <v>296</v>
      </c>
      <c r="Q169" s="14" t="s">
        <v>779</v>
      </c>
    </row>
    <row r="170" spans="1:17" x14ac:dyDescent="0.25">
      <c r="A170" s="22" t="s">
        <v>297</v>
      </c>
      <c r="B170" s="22" t="s">
        <v>1550</v>
      </c>
      <c r="C170" s="22" t="s">
        <v>77</v>
      </c>
      <c r="D170" s="22" t="s">
        <v>1551</v>
      </c>
      <c r="E170" s="22" t="s">
        <v>960</v>
      </c>
      <c r="F170" s="22" t="s">
        <v>893</v>
      </c>
      <c r="G170" s="22" t="s">
        <v>1552</v>
      </c>
      <c r="H170" s="22" t="s">
        <v>962</v>
      </c>
      <c r="I170" s="37">
        <v>183.08</v>
      </c>
      <c r="J170" s="37">
        <v>595.82000000000005</v>
      </c>
      <c r="K170" s="17">
        <f t="shared" si="9"/>
        <v>0</v>
      </c>
      <c r="L170">
        <v>10</v>
      </c>
      <c r="M170" s="37">
        <v>193.08</v>
      </c>
      <c r="N170" s="37">
        <v>605.82000000000005</v>
      </c>
      <c r="O170" t="b">
        <f t="shared" si="7"/>
        <v>1</v>
      </c>
      <c r="P170" s="13" t="s">
        <v>297</v>
      </c>
      <c r="Q170" s="14" t="s">
        <v>77</v>
      </c>
    </row>
    <row r="171" spans="1:17" x14ac:dyDescent="0.25">
      <c r="A171" s="22" t="s">
        <v>298</v>
      </c>
      <c r="B171" s="22" t="s">
        <v>1570</v>
      </c>
      <c r="C171" s="22" t="s">
        <v>622</v>
      </c>
      <c r="D171" s="22" t="s">
        <v>1571</v>
      </c>
      <c r="E171" s="22" t="s">
        <v>1572</v>
      </c>
      <c r="F171" s="22" t="s">
        <v>893</v>
      </c>
      <c r="G171" s="22" t="s">
        <v>1573</v>
      </c>
      <c r="H171" s="22" t="s">
        <v>939</v>
      </c>
      <c r="I171" s="37">
        <v>152.63</v>
      </c>
      <c r="J171" s="37">
        <v>583.91999999999996</v>
      </c>
      <c r="K171" s="17">
        <f t="shared" si="9"/>
        <v>1.36</v>
      </c>
      <c r="L171">
        <v>10</v>
      </c>
      <c r="M171" s="37">
        <v>163.99</v>
      </c>
      <c r="N171" s="37">
        <v>595.28</v>
      </c>
      <c r="O171" t="b">
        <f t="shared" si="7"/>
        <v>1</v>
      </c>
      <c r="P171" s="13" t="s">
        <v>298</v>
      </c>
      <c r="Q171" s="14" t="s">
        <v>622</v>
      </c>
    </row>
    <row r="172" spans="1:17" x14ac:dyDescent="0.25">
      <c r="A172" s="22" t="s">
        <v>299</v>
      </c>
      <c r="B172" s="22" t="s">
        <v>1560</v>
      </c>
      <c r="C172" s="22" t="s">
        <v>780</v>
      </c>
      <c r="D172" s="22" t="s">
        <v>1561</v>
      </c>
      <c r="E172" s="22" t="s">
        <v>965</v>
      </c>
      <c r="F172" s="22" t="s">
        <v>893</v>
      </c>
      <c r="G172" s="22" t="s">
        <v>966</v>
      </c>
      <c r="H172" s="22" t="s">
        <v>967</v>
      </c>
      <c r="I172" s="37">
        <v>181.76</v>
      </c>
      <c r="J172" s="37">
        <v>587.73</v>
      </c>
      <c r="K172" s="17">
        <f t="shared" si="9"/>
        <v>1.36</v>
      </c>
      <c r="L172">
        <v>10</v>
      </c>
      <c r="M172" s="37">
        <v>193.12</v>
      </c>
      <c r="N172" s="37">
        <v>599.09</v>
      </c>
      <c r="O172" t="b">
        <f t="shared" si="7"/>
        <v>1</v>
      </c>
      <c r="P172" s="13" t="s">
        <v>299</v>
      </c>
      <c r="Q172" s="14" t="s">
        <v>780</v>
      </c>
    </row>
    <row r="173" spans="1:17" x14ac:dyDescent="0.25">
      <c r="A173" s="22" t="s">
        <v>300</v>
      </c>
      <c r="B173" s="22" t="s">
        <v>1586</v>
      </c>
      <c r="C173" s="22" t="s">
        <v>81</v>
      </c>
      <c r="D173" s="22" t="s">
        <v>1587</v>
      </c>
      <c r="E173" s="22" t="s">
        <v>1588</v>
      </c>
      <c r="F173" s="22" t="s">
        <v>893</v>
      </c>
      <c r="G173" s="22" t="s">
        <v>1589</v>
      </c>
      <c r="H173" s="22" t="s">
        <v>1233</v>
      </c>
      <c r="I173" s="37">
        <v>170.66</v>
      </c>
      <c r="J173" s="37">
        <v>582.48</v>
      </c>
      <c r="K173" s="17">
        <f t="shared" si="9"/>
        <v>1.36</v>
      </c>
      <c r="L173">
        <v>10</v>
      </c>
      <c r="M173" s="37">
        <v>182.02</v>
      </c>
      <c r="N173" s="37">
        <v>593.84</v>
      </c>
      <c r="O173" t="b">
        <f t="shared" si="7"/>
        <v>1</v>
      </c>
      <c r="P173" s="13" t="s">
        <v>300</v>
      </c>
      <c r="Q173" s="14" t="s">
        <v>81</v>
      </c>
    </row>
    <row r="174" spans="1:17" x14ac:dyDescent="0.25">
      <c r="A174" s="22" t="s">
        <v>301</v>
      </c>
      <c r="B174" s="22" t="s">
        <v>1595</v>
      </c>
      <c r="C174" s="22" t="s">
        <v>83</v>
      </c>
      <c r="D174" s="22" t="s">
        <v>1596</v>
      </c>
      <c r="E174" s="22" t="s">
        <v>1063</v>
      </c>
      <c r="F174" s="22" t="s">
        <v>893</v>
      </c>
      <c r="G174" s="22" t="s">
        <v>1064</v>
      </c>
      <c r="H174" s="22" t="s">
        <v>1065</v>
      </c>
      <c r="I174" s="37">
        <v>170.99</v>
      </c>
      <c r="J174" s="37">
        <v>582.86</v>
      </c>
      <c r="K174" s="17">
        <f t="shared" si="9"/>
        <v>1.36</v>
      </c>
      <c r="L174">
        <v>10</v>
      </c>
      <c r="M174" s="37">
        <v>182.35</v>
      </c>
      <c r="N174" s="37">
        <v>594.22</v>
      </c>
      <c r="O174" t="b">
        <f t="shared" si="7"/>
        <v>1</v>
      </c>
      <c r="P174" s="13" t="s">
        <v>301</v>
      </c>
      <c r="Q174" s="14" t="s">
        <v>83</v>
      </c>
    </row>
    <row r="175" spans="1:17" x14ac:dyDescent="0.25">
      <c r="A175" s="22" t="s">
        <v>302</v>
      </c>
      <c r="B175" s="22" t="s">
        <v>1608</v>
      </c>
      <c r="C175" s="22" t="s">
        <v>781</v>
      </c>
      <c r="D175" s="22" t="s">
        <v>1609</v>
      </c>
      <c r="E175" s="22" t="s">
        <v>900</v>
      </c>
      <c r="F175" s="22" t="s">
        <v>893</v>
      </c>
      <c r="G175" s="22" t="s">
        <v>1610</v>
      </c>
      <c r="H175" s="22" t="s">
        <v>952</v>
      </c>
      <c r="I175" s="37">
        <v>197.69</v>
      </c>
      <c r="J175" s="37">
        <v>597.66</v>
      </c>
      <c r="K175" s="17">
        <f t="shared" si="9"/>
        <v>7.13</v>
      </c>
      <c r="L175">
        <v>10</v>
      </c>
      <c r="M175" s="37">
        <v>214.82</v>
      </c>
      <c r="N175" s="37">
        <v>614.79</v>
      </c>
      <c r="O175" t="b">
        <f t="shared" si="7"/>
        <v>1</v>
      </c>
      <c r="P175" s="13" t="s">
        <v>302</v>
      </c>
      <c r="Q175" s="14" t="s">
        <v>781</v>
      </c>
    </row>
    <row r="176" spans="1:17" x14ac:dyDescent="0.25">
      <c r="A176" s="22" t="s">
        <v>303</v>
      </c>
      <c r="B176" s="22" t="s">
        <v>1611</v>
      </c>
      <c r="C176" s="22" t="s">
        <v>782</v>
      </c>
      <c r="D176" s="22" t="s">
        <v>1612</v>
      </c>
      <c r="E176" s="22" t="s">
        <v>1001</v>
      </c>
      <c r="F176" s="22" t="s">
        <v>893</v>
      </c>
      <c r="G176" s="22" t="s">
        <v>1613</v>
      </c>
      <c r="H176" s="22" t="s">
        <v>1003</v>
      </c>
      <c r="I176" s="37">
        <v>189.08</v>
      </c>
      <c r="J176" s="37">
        <v>590.41</v>
      </c>
      <c r="K176" s="17">
        <f t="shared" si="9"/>
        <v>1.36</v>
      </c>
      <c r="L176">
        <v>10</v>
      </c>
      <c r="M176" s="37">
        <v>200.44</v>
      </c>
      <c r="N176" s="37">
        <v>601.77</v>
      </c>
      <c r="O176" t="b">
        <f t="shared" si="7"/>
        <v>1</v>
      </c>
      <c r="P176" s="13" t="s">
        <v>303</v>
      </c>
      <c r="Q176" s="14" t="s">
        <v>782</v>
      </c>
    </row>
    <row r="177" spans="1:17" x14ac:dyDescent="0.25">
      <c r="A177" s="22" t="s">
        <v>304</v>
      </c>
      <c r="B177" s="22" t="s">
        <v>1614</v>
      </c>
      <c r="C177" s="22" t="s">
        <v>2565</v>
      </c>
      <c r="D177" s="22" t="s">
        <v>1615</v>
      </c>
      <c r="E177" s="22" t="s">
        <v>912</v>
      </c>
      <c r="F177" s="22" t="s">
        <v>893</v>
      </c>
      <c r="G177" s="22" t="s">
        <v>913</v>
      </c>
      <c r="H177" s="22" t="s">
        <v>914</v>
      </c>
      <c r="I177" s="37">
        <v>173.72</v>
      </c>
      <c r="J177" s="37">
        <v>588.20000000000005</v>
      </c>
      <c r="K177" s="17">
        <f t="shared" si="9"/>
        <v>7.13</v>
      </c>
      <c r="L177">
        <v>10</v>
      </c>
      <c r="M177" s="37">
        <v>190.85</v>
      </c>
      <c r="N177" s="37">
        <v>605.33000000000004</v>
      </c>
      <c r="O177" t="b">
        <f t="shared" si="7"/>
        <v>1</v>
      </c>
      <c r="P177" s="13" t="s">
        <v>304</v>
      </c>
      <c r="Q177" s="14" t="s">
        <v>623</v>
      </c>
    </row>
    <row r="178" spans="1:17" x14ac:dyDescent="0.25">
      <c r="A178" s="22" t="s">
        <v>305</v>
      </c>
      <c r="B178" s="22" t="s">
        <v>1616</v>
      </c>
      <c r="C178" s="22" t="s">
        <v>85</v>
      </c>
      <c r="D178" s="22" t="s">
        <v>1617</v>
      </c>
      <c r="E178" s="22" t="s">
        <v>1222</v>
      </c>
      <c r="F178" s="22" t="s">
        <v>893</v>
      </c>
      <c r="G178" s="22" t="s">
        <v>1618</v>
      </c>
      <c r="H178" s="22" t="s">
        <v>1003</v>
      </c>
      <c r="I178" s="37">
        <v>192.24</v>
      </c>
      <c r="J178" s="37">
        <v>587.55999999999995</v>
      </c>
      <c r="K178" s="17">
        <f t="shared" si="9"/>
        <v>1.36</v>
      </c>
      <c r="L178">
        <v>10</v>
      </c>
      <c r="M178" s="37">
        <v>203.6</v>
      </c>
      <c r="N178" s="37">
        <v>598.91999999999996</v>
      </c>
      <c r="O178" t="b">
        <f t="shared" si="7"/>
        <v>1</v>
      </c>
      <c r="P178" s="13" t="s">
        <v>305</v>
      </c>
      <c r="Q178" s="14" t="s">
        <v>85</v>
      </c>
    </row>
    <row r="179" spans="1:17" x14ac:dyDescent="0.25">
      <c r="A179" s="22" t="s">
        <v>306</v>
      </c>
      <c r="B179" s="22" t="s">
        <v>1619</v>
      </c>
      <c r="C179" s="22" t="s">
        <v>86</v>
      </c>
      <c r="D179" s="22" t="s">
        <v>1620</v>
      </c>
      <c r="E179" s="22" t="s">
        <v>1621</v>
      </c>
      <c r="F179" s="22" t="s">
        <v>893</v>
      </c>
      <c r="G179" s="22" t="s">
        <v>1622</v>
      </c>
      <c r="H179" s="22" t="s">
        <v>1153</v>
      </c>
      <c r="I179" s="37">
        <v>136.31</v>
      </c>
      <c r="J179" s="37">
        <v>604.33000000000004</v>
      </c>
      <c r="K179" s="17">
        <f t="shared" si="9"/>
        <v>1.36</v>
      </c>
      <c r="L179">
        <v>10</v>
      </c>
      <c r="M179" s="37">
        <v>147.66999999999999</v>
      </c>
      <c r="N179" s="37">
        <v>615.69000000000005</v>
      </c>
      <c r="O179" t="b">
        <f t="shared" si="7"/>
        <v>1</v>
      </c>
      <c r="P179" s="13" t="s">
        <v>306</v>
      </c>
      <c r="Q179" s="14" t="s">
        <v>86</v>
      </c>
    </row>
    <row r="180" spans="1:17" x14ac:dyDescent="0.25">
      <c r="A180" s="22" t="s">
        <v>307</v>
      </c>
      <c r="B180" s="22" t="s">
        <v>1636</v>
      </c>
      <c r="C180" s="22" t="s">
        <v>87</v>
      </c>
      <c r="D180" s="22" t="s">
        <v>1637</v>
      </c>
      <c r="E180" s="22" t="s">
        <v>1638</v>
      </c>
      <c r="F180" s="22" t="s">
        <v>893</v>
      </c>
      <c r="G180" s="22" t="s">
        <v>1639</v>
      </c>
      <c r="H180" s="22" t="s">
        <v>987</v>
      </c>
      <c r="I180" s="37">
        <v>138.24</v>
      </c>
      <c r="J180" s="37">
        <v>559.04999999999995</v>
      </c>
      <c r="K180" s="17">
        <f t="shared" si="9"/>
        <v>1.36</v>
      </c>
      <c r="L180">
        <v>10</v>
      </c>
      <c r="M180" s="37">
        <v>149.6</v>
      </c>
      <c r="N180" s="37">
        <v>570.41</v>
      </c>
      <c r="O180" t="b">
        <f t="shared" si="7"/>
        <v>1</v>
      </c>
      <c r="P180" s="13" t="s">
        <v>307</v>
      </c>
      <c r="Q180" s="14" t="s">
        <v>87</v>
      </c>
    </row>
    <row r="181" spans="1:17" x14ac:dyDescent="0.25">
      <c r="A181" s="22" t="s">
        <v>308</v>
      </c>
      <c r="B181" s="22" t="s">
        <v>1652</v>
      </c>
      <c r="C181" s="22" t="s">
        <v>90</v>
      </c>
      <c r="D181" s="22" t="s">
        <v>1653</v>
      </c>
      <c r="E181" s="22" t="s">
        <v>1298</v>
      </c>
      <c r="F181" s="22" t="s">
        <v>893</v>
      </c>
      <c r="G181" s="22" t="s">
        <v>1299</v>
      </c>
      <c r="H181" s="22" t="s">
        <v>1300</v>
      </c>
      <c r="I181" s="37">
        <v>137.82</v>
      </c>
      <c r="J181" s="37">
        <v>580.85</v>
      </c>
      <c r="K181" s="17">
        <f t="shared" si="9"/>
        <v>7.13</v>
      </c>
      <c r="L181">
        <v>10</v>
      </c>
      <c r="M181" s="37">
        <v>154.94999999999999</v>
      </c>
      <c r="N181" s="37">
        <v>597.98</v>
      </c>
      <c r="O181" t="b">
        <f t="shared" si="7"/>
        <v>1</v>
      </c>
      <c r="P181" s="13" t="s">
        <v>308</v>
      </c>
      <c r="Q181" s="14" t="s">
        <v>90</v>
      </c>
    </row>
    <row r="182" spans="1:17" x14ac:dyDescent="0.25">
      <c r="A182" s="22" t="s">
        <v>309</v>
      </c>
      <c r="B182" s="22" t="s">
        <v>1685</v>
      </c>
      <c r="C182" s="22" t="s">
        <v>94</v>
      </c>
      <c r="D182" s="22" t="s">
        <v>1686</v>
      </c>
      <c r="E182" s="22" t="s">
        <v>1687</v>
      </c>
      <c r="F182" s="22" t="s">
        <v>893</v>
      </c>
      <c r="G182" s="22" t="s">
        <v>1688</v>
      </c>
      <c r="H182" s="22" t="s">
        <v>1281</v>
      </c>
      <c r="I182" s="37">
        <v>120.63</v>
      </c>
      <c r="J182" s="37">
        <v>584.61</v>
      </c>
      <c r="K182" s="17">
        <f t="shared" si="9"/>
        <v>7.13</v>
      </c>
      <c r="L182">
        <v>10</v>
      </c>
      <c r="M182" s="37">
        <v>137.76</v>
      </c>
      <c r="N182" s="37">
        <v>601.74</v>
      </c>
      <c r="O182" t="b">
        <f t="shared" si="7"/>
        <v>1</v>
      </c>
      <c r="P182" s="13" t="s">
        <v>309</v>
      </c>
      <c r="Q182" s="14" t="s">
        <v>94</v>
      </c>
    </row>
    <row r="183" spans="1:17" x14ac:dyDescent="0.25">
      <c r="A183" s="22" t="s">
        <v>310</v>
      </c>
      <c r="B183" s="22" t="s">
        <v>1694</v>
      </c>
      <c r="C183" s="22" t="s">
        <v>97</v>
      </c>
      <c r="D183" s="22" t="s">
        <v>1695</v>
      </c>
      <c r="E183" s="22" t="s">
        <v>1696</v>
      </c>
      <c r="F183" s="22" t="s">
        <v>893</v>
      </c>
      <c r="G183" s="22" t="s">
        <v>1697</v>
      </c>
      <c r="H183" s="22" t="s">
        <v>909</v>
      </c>
      <c r="I183" s="37">
        <v>160.22</v>
      </c>
      <c r="J183" s="37">
        <v>573.47</v>
      </c>
      <c r="K183" s="17">
        <f t="shared" si="9"/>
        <v>1.36</v>
      </c>
      <c r="L183">
        <v>10</v>
      </c>
      <c r="M183" s="37">
        <v>171.58</v>
      </c>
      <c r="N183" s="37">
        <v>584.83000000000004</v>
      </c>
      <c r="O183" t="b">
        <f t="shared" si="7"/>
        <v>1</v>
      </c>
      <c r="P183" s="13" t="s">
        <v>310</v>
      </c>
      <c r="Q183" s="14" t="s">
        <v>97</v>
      </c>
    </row>
    <row r="184" spans="1:17" x14ac:dyDescent="0.25">
      <c r="A184" s="22" t="s">
        <v>311</v>
      </c>
      <c r="B184" s="22" t="s">
        <v>1703</v>
      </c>
      <c r="C184" s="22" t="s">
        <v>99</v>
      </c>
      <c r="D184" s="22" t="s">
        <v>1704</v>
      </c>
      <c r="E184" s="22" t="s">
        <v>1705</v>
      </c>
      <c r="F184" s="22" t="s">
        <v>893</v>
      </c>
      <c r="G184" s="22" t="s">
        <v>1706</v>
      </c>
      <c r="H184" s="22" t="s">
        <v>1249</v>
      </c>
      <c r="I184" s="37">
        <v>149.12</v>
      </c>
      <c r="J184" s="37">
        <v>582.15</v>
      </c>
      <c r="K184" s="17">
        <f t="shared" si="9"/>
        <v>1.36</v>
      </c>
      <c r="L184">
        <v>10</v>
      </c>
      <c r="M184" s="37">
        <v>160.47999999999999</v>
      </c>
      <c r="N184" s="37">
        <v>593.51</v>
      </c>
      <c r="O184" t="b">
        <f t="shared" si="7"/>
        <v>1</v>
      </c>
      <c r="P184" s="13" t="s">
        <v>311</v>
      </c>
      <c r="Q184" s="14" t="s">
        <v>99</v>
      </c>
    </row>
    <row r="185" spans="1:17" x14ac:dyDescent="0.25">
      <c r="A185" s="22" t="s">
        <v>312</v>
      </c>
      <c r="B185" s="22" t="s">
        <v>1707</v>
      </c>
      <c r="C185" s="22" t="s">
        <v>783</v>
      </c>
      <c r="D185" s="22" t="s">
        <v>1708</v>
      </c>
      <c r="E185" s="22" t="s">
        <v>903</v>
      </c>
      <c r="F185" s="22" t="s">
        <v>893</v>
      </c>
      <c r="G185" s="22" t="s">
        <v>1709</v>
      </c>
      <c r="H185" s="22" t="s">
        <v>903</v>
      </c>
      <c r="I185" s="37">
        <v>187.86</v>
      </c>
      <c r="J185" s="37">
        <v>616.29</v>
      </c>
      <c r="K185" s="17">
        <f t="shared" si="9"/>
        <v>1.36</v>
      </c>
      <c r="L185">
        <v>10</v>
      </c>
      <c r="M185" s="37">
        <v>199.22</v>
      </c>
      <c r="N185" s="37">
        <v>627.65</v>
      </c>
      <c r="O185" t="b">
        <f t="shared" si="7"/>
        <v>1</v>
      </c>
      <c r="P185" s="13" t="s">
        <v>312</v>
      </c>
      <c r="Q185" s="14" t="s">
        <v>783</v>
      </c>
    </row>
    <row r="186" spans="1:17" x14ac:dyDescent="0.25">
      <c r="A186" s="22" t="s">
        <v>313</v>
      </c>
      <c r="B186" s="22" t="s">
        <v>2211</v>
      </c>
      <c r="C186" s="22" t="s">
        <v>784</v>
      </c>
      <c r="D186" s="22" t="s">
        <v>2212</v>
      </c>
      <c r="E186" s="22" t="s">
        <v>2213</v>
      </c>
      <c r="F186" s="22" t="s">
        <v>893</v>
      </c>
      <c r="G186" s="22" t="s">
        <v>2214</v>
      </c>
      <c r="H186" s="22" t="s">
        <v>1276</v>
      </c>
      <c r="I186" s="37">
        <v>159.08000000000001</v>
      </c>
      <c r="J186" s="37">
        <v>574.88</v>
      </c>
      <c r="K186" s="17">
        <f t="shared" si="9"/>
        <v>1.36</v>
      </c>
      <c r="L186">
        <v>10</v>
      </c>
      <c r="M186" s="37">
        <v>170.44</v>
      </c>
      <c r="N186" s="37">
        <v>586.24</v>
      </c>
      <c r="O186" t="b">
        <f t="shared" si="7"/>
        <v>1</v>
      </c>
      <c r="P186" s="13" t="s">
        <v>313</v>
      </c>
      <c r="Q186" s="14" t="s">
        <v>784</v>
      </c>
    </row>
    <row r="187" spans="1:17" x14ac:dyDescent="0.25">
      <c r="A187" s="22" t="s">
        <v>314</v>
      </c>
      <c r="B187" s="22" t="s">
        <v>1714</v>
      </c>
      <c r="C187" s="22" t="s">
        <v>643</v>
      </c>
      <c r="D187" s="22" t="s">
        <v>1715</v>
      </c>
      <c r="E187" s="22" t="s">
        <v>1716</v>
      </c>
      <c r="F187" s="22" t="s">
        <v>893</v>
      </c>
      <c r="G187" s="22" t="s">
        <v>1717</v>
      </c>
      <c r="H187" s="22" t="s">
        <v>987</v>
      </c>
      <c r="I187" s="37">
        <v>170.06</v>
      </c>
      <c r="J187" s="37">
        <v>584.03</v>
      </c>
      <c r="K187" s="17">
        <f t="shared" si="9"/>
        <v>1.36</v>
      </c>
      <c r="L187">
        <v>10</v>
      </c>
      <c r="M187" s="37">
        <v>181.42</v>
      </c>
      <c r="N187" s="37">
        <v>595.39</v>
      </c>
      <c r="O187" t="b">
        <f t="shared" si="7"/>
        <v>1</v>
      </c>
      <c r="P187" s="13" t="s">
        <v>314</v>
      </c>
      <c r="Q187" s="14" t="s">
        <v>643</v>
      </c>
    </row>
    <row r="188" spans="1:17" x14ac:dyDescent="0.25">
      <c r="A188" s="22" t="s">
        <v>315</v>
      </c>
      <c r="B188" s="22" t="s">
        <v>1718</v>
      </c>
      <c r="C188" s="22" t="s">
        <v>785</v>
      </c>
      <c r="D188" s="22" t="s">
        <v>1719</v>
      </c>
      <c r="E188" s="22" t="s">
        <v>942</v>
      </c>
      <c r="F188" s="22" t="s">
        <v>893</v>
      </c>
      <c r="G188" s="22" t="s">
        <v>943</v>
      </c>
      <c r="H188" s="22" t="s">
        <v>942</v>
      </c>
      <c r="I188" s="37">
        <v>165.89</v>
      </c>
      <c r="J188" s="37">
        <v>582.30999999999995</v>
      </c>
      <c r="K188" s="17">
        <f t="shared" si="9"/>
        <v>1.36</v>
      </c>
      <c r="L188">
        <v>10</v>
      </c>
      <c r="M188" s="37">
        <v>177.25</v>
      </c>
      <c r="N188" s="37">
        <v>593.66999999999996</v>
      </c>
      <c r="O188" t="b">
        <f t="shared" si="7"/>
        <v>1</v>
      </c>
      <c r="P188" s="13" t="s">
        <v>315</v>
      </c>
      <c r="Q188" s="14" t="s">
        <v>785</v>
      </c>
    </row>
    <row r="189" spans="1:17" x14ac:dyDescent="0.25">
      <c r="A189" s="22" t="s">
        <v>316</v>
      </c>
      <c r="B189" s="22" t="s">
        <v>1720</v>
      </c>
      <c r="C189" s="22" t="s">
        <v>101</v>
      </c>
      <c r="D189" s="22" t="s">
        <v>1721</v>
      </c>
      <c r="E189" s="22" t="s">
        <v>1722</v>
      </c>
      <c r="F189" s="22" t="s">
        <v>893</v>
      </c>
      <c r="G189" s="22" t="s">
        <v>1723</v>
      </c>
      <c r="H189" s="22" t="s">
        <v>1724</v>
      </c>
      <c r="I189" s="37">
        <v>162.24</v>
      </c>
      <c r="J189" s="37">
        <v>562.64</v>
      </c>
      <c r="K189" s="17">
        <f t="shared" si="9"/>
        <v>7.13</v>
      </c>
      <c r="L189">
        <v>10</v>
      </c>
      <c r="M189" s="37">
        <v>179.37</v>
      </c>
      <c r="N189" s="37">
        <v>579.77</v>
      </c>
      <c r="O189" t="b">
        <f t="shared" ref="O189:O250" si="10">EXACT(P189,A189)</f>
        <v>1</v>
      </c>
      <c r="P189" s="13" t="s">
        <v>316</v>
      </c>
      <c r="Q189" s="14" t="s">
        <v>101</v>
      </c>
    </row>
    <row r="190" spans="1:17" x14ac:dyDescent="0.25">
      <c r="A190" s="22" t="s">
        <v>317</v>
      </c>
      <c r="B190" s="22" t="s">
        <v>1729</v>
      </c>
      <c r="C190" s="22" t="s">
        <v>103</v>
      </c>
      <c r="D190" s="22" t="s">
        <v>1730</v>
      </c>
      <c r="E190" s="22" t="s">
        <v>1731</v>
      </c>
      <c r="F190" s="22" t="s">
        <v>893</v>
      </c>
      <c r="G190" s="22" t="s">
        <v>1732</v>
      </c>
      <c r="H190" s="22" t="s">
        <v>1256</v>
      </c>
      <c r="I190" s="37">
        <v>169.22</v>
      </c>
      <c r="J190" s="37">
        <v>587.82000000000005</v>
      </c>
      <c r="K190" s="17">
        <f t="shared" si="9"/>
        <v>7.13</v>
      </c>
      <c r="L190">
        <v>10</v>
      </c>
      <c r="M190" s="37">
        <v>186.35</v>
      </c>
      <c r="N190" s="37">
        <v>604.95000000000005</v>
      </c>
      <c r="O190" t="b">
        <f t="shared" si="10"/>
        <v>1</v>
      </c>
      <c r="P190" s="13" t="s">
        <v>317</v>
      </c>
      <c r="Q190" s="14" t="s">
        <v>103</v>
      </c>
    </row>
    <row r="191" spans="1:17" x14ac:dyDescent="0.25">
      <c r="A191" s="22" t="s">
        <v>318</v>
      </c>
      <c r="B191" s="22" t="s">
        <v>1733</v>
      </c>
      <c r="C191" s="22" t="s">
        <v>104</v>
      </c>
      <c r="D191" s="22" t="s">
        <v>1734</v>
      </c>
      <c r="E191" s="22" t="s">
        <v>1735</v>
      </c>
      <c r="F191" s="22" t="s">
        <v>893</v>
      </c>
      <c r="G191" s="22" t="s">
        <v>1736</v>
      </c>
      <c r="H191" s="22" t="s">
        <v>1228</v>
      </c>
      <c r="I191" s="37">
        <v>146.66999999999999</v>
      </c>
      <c r="J191" s="37">
        <v>579.36</v>
      </c>
      <c r="K191" s="17">
        <f t="shared" si="9"/>
        <v>7.13</v>
      </c>
      <c r="L191">
        <v>10</v>
      </c>
      <c r="M191" s="37">
        <v>163.80000000000001</v>
      </c>
      <c r="N191" s="37">
        <v>596.49</v>
      </c>
      <c r="O191" t="b">
        <f t="shared" si="10"/>
        <v>1</v>
      </c>
      <c r="P191" s="13" t="s">
        <v>318</v>
      </c>
      <c r="Q191" s="14" t="s">
        <v>104</v>
      </c>
    </row>
    <row r="192" spans="1:17" x14ac:dyDescent="0.25">
      <c r="A192" s="22" t="s">
        <v>319</v>
      </c>
      <c r="B192" s="22" t="s">
        <v>1741</v>
      </c>
      <c r="C192" s="22" t="s">
        <v>786</v>
      </c>
      <c r="D192" s="22" t="s">
        <v>2444</v>
      </c>
      <c r="E192" s="22" t="s">
        <v>1743</v>
      </c>
      <c r="F192" s="22" t="s">
        <v>893</v>
      </c>
      <c r="G192" s="22" t="s">
        <v>1744</v>
      </c>
      <c r="H192" s="22" t="s">
        <v>1059</v>
      </c>
      <c r="I192" s="37">
        <v>167.31</v>
      </c>
      <c r="J192" s="37">
        <v>574.92999999999995</v>
      </c>
      <c r="K192" s="17">
        <f t="shared" ref="K192:K210" si="11">M192-L192-I192</f>
        <v>7.13</v>
      </c>
      <c r="L192">
        <v>10</v>
      </c>
      <c r="M192" s="37">
        <v>184.44</v>
      </c>
      <c r="N192" s="37">
        <v>592.05999999999995</v>
      </c>
      <c r="O192" t="b">
        <f t="shared" si="10"/>
        <v>1</v>
      </c>
      <c r="P192" s="13" t="s">
        <v>319</v>
      </c>
      <c r="Q192" s="14" t="s">
        <v>786</v>
      </c>
    </row>
    <row r="193" spans="1:17" x14ac:dyDescent="0.25">
      <c r="A193" s="22" t="s">
        <v>320</v>
      </c>
      <c r="B193" s="22" t="s">
        <v>1745</v>
      </c>
      <c r="C193" s="22" t="s">
        <v>106</v>
      </c>
      <c r="D193" s="22" t="s">
        <v>1746</v>
      </c>
      <c r="E193" s="22" t="s">
        <v>1747</v>
      </c>
      <c r="F193" s="22" t="s">
        <v>893</v>
      </c>
      <c r="G193" s="22" t="s">
        <v>1748</v>
      </c>
      <c r="H193" s="22" t="s">
        <v>1635</v>
      </c>
      <c r="I193" s="37">
        <v>145.85</v>
      </c>
      <c r="J193" s="37">
        <v>580.27</v>
      </c>
      <c r="K193" s="17">
        <f t="shared" si="11"/>
        <v>7.13</v>
      </c>
      <c r="L193">
        <v>10</v>
      </c>
      <c r="M193" s="37">
        <v>162.97999999999999</v>
      </c>
      <c r="N193" s="37">
        <v>597.4</v>
      </c>
      <c r="O193" t="b">
        <f t="shared" si="10"/>
        <v>1</v>
      </c>
      <c r="P193" s="13" t="s">
        <v>320</v>
      </c>
      <c r="Q193" s="14" t="s">
        <v>106</v>
      </c>
    </row>
    <row r="194" spans="1:17" x14ac:dyDescent="0.25">
      <c r="A194" s="22" t="s">
        <v>321</v>
      </c>
      <c r="B194" s="22" t="s">
        <v>1765</v>
      </c>
      <c r="C194" s="22" t="s">
        <v>107</v>
      </c>
      <c r="D194" s="22" t="s">
        <v>1766</v>
      </c>
      <c r="E194" s="22" t="s">
        <v>1472</v>
      </c>
      <c r="F194" s="22" t="s">
        <v>893</v>
      </c>
      <c r="G194" s="22" t="s">
        <v>1767</v>
      </c>
      <c r="H194" s="22" t="s">
        <v>1472</v>
      </c>
      <c r="I194" s="37">
        <v>128.49</v>
      </c>
      <c r="J194" s="37">
        <v>560.73</v>
      </c>
      <c r="K194" s="17">
        <f t="shared" si="11"/>
        <v>7.13</v>
      </c>
      <c r="L194">
        <v>10</v>
      </c>
      <c r="M194" s="37">
        <v>145.62</v>
      </c>
      <c r="N194" s="37">
        <v>577.86</v>
      </c>
      <c r="O194" t="b">
        <f t="shared" si="10"/>
        <v>1</v>
      </c>
      <c r="P194" s="13" t="s">
        <v>321</v>
      </c>
      <c r="Q194" s="14" t="s">
        <v>107</v>
      </c>
    </row>
    <row r="195" spans="1:17" x14ac:dyDescent="0.25">
      <c r="A195" s="22" t="s">
        <v>322</v>
      </c>
      <c r="B195" s="22" t="s">
        <v>1768</v>
      </c>
      <c r="C195" s="22" t="s">
        <v>108</v>
      </c>
      <c r="D195" s="22" t="s">
        <v>1769</v>
      </c>
      <c r="E195" s="22" t="s">
        <v>1770</v>
      </c>
      <c r="F195" s="22" t="s">
        <v>893</v>
      </c>
      <c r="G195" s="22" t="s">
        <v>1771</v>
      </c>
      <c r="H195" s="22" t="s">
        <v>1291</v>
      </c>
      <c r="I195" s="37">
        <v>163.22</v>
      </c>
      <c r="J195" s="37">
        <v>584.15</v>
      </c>
      <c r="K195" s="17">
        <f t="shared" si="11"/>
        <v>7.13</v>
      </c>
      <c r="L195">
        <v>10</v>
      </c>
      <c r="M195" s="37">
        <v>180.35</v>
      </c>
      <c r="N195" s="37">
        <v>601.28</v>
      </c>
      <c r="O195" t="b">
        <f t="shared" si="10"/>
        <v>1</v>
      </c>
      <c r="P195" s="13" t="s">
        <v>322</v>
      </c>
      <c r="Q195" s="14" t="s">
        <v>108</v>
      </c>
    </row>
    <row r="196" spans="1:17" x14ac:dyDescent="0.25">
      <c r="A196" s="22" t="s">
        <v>323</v>
      </c>
      <c r="B196" s="22" t="s">
        <v>1776</v>
      </c>
      <c r="C196" s="22" t="s">
        <v>111</v>
      </c>
      <c r="D196" s="22" t="s">
        <v>1777</v>
      </c>
      <c r="E196" s="22" t="s">
        <v>1195</v>
      </c>
      <c r="F196" s="22" t="s">
        <v>893</v>
      </c>
      <c r="G196" s="22" t="s">
        <v>1196</v>
      </c>
      <c r="H196" s="22" t="s">
        <v>1197</v>
      </c>
      <c r="I196" s="37">
        <v>139.49</v>
      </c>
      <c r="J196" s="37">
        <v>591.72</v>
      </c>
      <c r="K196" s="17">
        <f t="shared" si="11"/>
        <v>7.13</v>
      </c>
      <c r="L196">
        <v>10</v>
      </c>
      <c r="M196" s="37">
        <v>156.62</v>
      </c>
      <c r="N196" s="37">
        <v>608.85</v>
      </c>
      <c r="O196" t="b">
        <f t="shared" si="10"/>
        <v>1</v>
      </c>
      <c r="P196" s="13" t="s">
        <v>323</v>
      </c>
      <c r="Q196" s="14" t="s">
        <v>111</v>
      </c>
    </row>
    <row r="197" spans="1:17" x14ac:dyDescent="0.25">
      <c r="A197" s="22" t="s">
        <v>324</v>
      </c>
      <c r="B197" s="22" t="s">
        <v>1778</v>
      </c>
      <c r="C197" s="22" t="s">
        <v>112</v>
      </c>
      <c r="D197" s="22" t="s">
        <v>1779</v>
      </c>
      <c r="E197" s="22" t="s">
        <v>1336</v>
      </c>
      <c r="F197" s="22" t="s">
        <v>893</v>
      </c>
      <c r="G197" s="22" t="s">
        <v>1353</v>
      </c>
      <c r="H197" s="22" t="s">
        <v>1338</v>
      </c>
      <c r="I197" s="37">
        <v>148.9</v>
      </c>
      <c r="J197" s="37">
        <v>585.96</v>
      </c>
      <c r="K197" s="17">
        <f t="shared" si="11"/>
        <v>1.36</v>
      </c>
      <c r="L197">
        <v>10</v>
      </c>
      <c r="M197" s="37">
        <v>160.26</v>
      </c>
      <c r="N197" s="37">
        <v>597.32000000000005</v>
      </c>
      <c r="O197" t="b">
        <f t="shared" si="10"/>
        <v>1</v>
      </c>
      <c r="P197" s="13" t="s">
        <v>324</v>
      </c>
      <c r="Q197" s="14" t="s">
        <v>112</v>
      </c>
    </row>
    <row r="198" spans="1:17" x14ac:dyDescent="0.25">
      <c r="A198" s="22" t="s">
        <v>325</v>
      </c>
      <c r="B198" s="22" t="s">
        <v>1780</v>
      </c>
      <c r="C198" s="22" t="s">
        <v>113</v>
      </c>
      <c r="D198" s="22" t="s">
        <v>1781</v>
      </c>
      <c r="E198" s="22" t="s">
        <v>1782</v>
      </c>
      <c r="F198" s="22" t="s">
        <v>893</v>
      </c>
      <c r="G198" s="22" t="s">
        <v>1783</v>
      </c>
      <c r="H198" s="22" t="s">
        <v>1029</v>
      </c>
      <c r="I198" s="37">
        <v>191.11</v>
      </c>
      <c r="J198" s="37">
        <v>601.38</v>
      </c>
      <c r="K198" s="17">
        <f t="shared" si="11"/>
        <v>1.36</v>
      </c>
      <c r="L198">
        <v>10</v>
      </c>
      <c r="M198" s="37">
        <v>202.47</v>
      </c>
      <c r="N198" s="37">
        <v>612.74</v>
      </c>
      <c r="O198" t="b">
        <f t="shared" si="10"/>
        <v>1</v>
      </c>
      <c r="P198" s="13" t="s">
        <v>325</v>
      </c>
      <c r="Q198" s="14" t="s">
        <v>113</v>
      </c>
    </row>
    <row r="199" spans="1:17" x14ac:dyDescent="0.25">
      <c r="A199" s="22" t="s">
        <v>326</v>
      </c>
      <c r="B199" s="22" t="s">
        <v>1797</v>
      </c>
      <c r="C199" s="22" t="s">
        <v>114</v>
      </c>
      <c r="D199" s="22" t="s">
        <v>1798</v>
      </c>
      <c r="E199" s="22" t="s">
        <v>1799</v>
      </c>
      <c r="F199" s="22" t="s">
        <v>893</v>
      </c>
      <c r="G199" s="22" t="s">
        <v>1800</v>
      </c>
      <c r="H199" s="22" t="s">
        <v>903</v>
      </c>
      <c r="I199" s="37">
        <v>183.38</v>
      </c>
      <c r="J199" s="37">
        <v>576.02</v>
      </c>
      <c r="K199" s="17">
        <f t="shared" si="11"/>
        <v>1.36</v>
      </c>
      <c r="L199">
        <v>10</v>
      </c>
      <c r="M199" s="37">
        <v>194.74</v>
      </c>
      <c r="N199" s="37">
        <v>587.38</v>
      </c>
      <c r="O199" t="b">
        <f t="shared" si="10"/>
        <v>1</v>
      </c>
      <c r="P199" s="13" t="s">
        <v>326</v>
      </c>
      <c r="Q199" s="14" t="s">
        <v>114</v>
      </c>
    </row>
    <row r="200" spans="1:17" x14ac:dyDescent="0.25">
      <c r="A200" s="22" t="s">
        <v>327</v>
      </c>
      <c r="B200" s="22" t="s">
        <v>1805</v>
      </c>
      <c r="C200" s="22" t="s">
        <v>115</v>
      </c>
      <c r="D200" s="22" t="s">
        <v>1806</v>
      </c>
      <c r="E200" s="22" t="s">
        <v>892</v>
      </c>
      <c r="F200" s="22" t="s">
        <v>893</v>
      </c>
      <c r="G200" s="22" t="s">
        <v>1807</v>
      </c>
      <c r="H200" s="22" t="s">
        <v>895</v>
      </c>
      <c r="I200" s="37">
        <v>180.98</v>
      </c>
      <c r="J200" s="37">
        <v>589.24</v>
      </c>
      <c r="K200" s="17">
        <f t="shared" si="11"/>
        <v>1.36</v>
      </c>
      <c r="L200">
        <v>10</v>
      </c>
      <c r="M200" s="37">
        <v>192.34</v>
      </c>
      <c r="N200" s="37">
        <v>600.6</v>
      </c>
      <c r="O200" t="b">
        <f t="shared" si="10"/>
        <v>1</v>
      </c>
      <c r="P200" s="13" t="s">
        <v>327</v>
      </c>
      <c r="Q200" s="14" t="s">
        <v>115</v>
      </c>
    </row>
    <row r="201" spans="1:17" x14ac:dyDescent="0.25">
      <c r="A201" s="22" t="s">
        <v>328</v>
      </c>
      <c r="B201" s="22" t="s">
        <v>1801</v>
      </c>
      <c r="C201" s="22" t="s">
        <v>116</v>
      </c>
      <c r="D201" s="22" t="s">
        <v>1802</v>
      </c>
      <c r="E201" s="22" t="s">
        <v>1803</v>
      </c>
      <c r="F201" s="22" t="s">
        <v>893</v>
      </c>
      <c r="G201" s="22" t="s">
        <v>1804</v>
      </c>
      <c r="H201" s="22" t="s">
        <v>1431</v>
      </c>
      <c r="I201" s="37">
        <v>154.97</v>
      </c>
      <c r="J201" s="37">
        <v>575.77</v>
      </c>
      <c r="K201" s="17">
        <f t="shared" si="11"/>
        <v>1.36</v>
      </c>
      <c r="L201">
        <v>10</v>
      </c>
      <c r="M201" s="37">
        <v>166.33</v>
      </c>
      <c r="N201" s="37">
        <v>587.13</v>
      </c>
      <c r="O201" t="b">
        <f t="shared" si="10"/>
        <v>1</v>
      </c>
      <c r="P201" s="13" t="s">
        <v>328</v>
      </c>
      <c r="Q201" s="14" t="s">
        <v>116</v>
      </c>
    </row>
    <row r="202" spans="1:17" x14ac:dyDescent="0.25">
      <c r="A202" s="22" t="s">
        <v>329</v>
      </c>
      <c r="B202" s="22" t="s">
        <v>1818</v>
      </c>
      <c r="C202" s="22" t="s">
        <v>118</v>
      </c>
      <c r="D202" s="22" t="s">
        <v>1819</v>
      </c>
      <c r="E202" s="22" t="s">
        <v>1820</v>
      </c>
      <c r="F202" s="22" t="s">
        <v>893</v>
      </c>
      <c r="G202" s="22" t="s">
        <v>1821</v>
      </c>
      <c r="H202" s="22" t="s">
        <v>1197</v>
      </c>
      <c r="I202" s="37">
        <v>133.81</v>
      </c>
      <c r="J202" s="37">
        <v>580.20000000000005</v>
      </c>
      <c r="K202" s="17">
        <f t="shared" si="11"/>
        <v>7.13</v>
      </c>
      <c r="L202">
        <v>10</v>
      </c>
      <c r="M202" s="37">
        <v>150.94</v>
      </c>
      <c r="N202" s="37">
        <v>597.33000000000004</v>
      </c>
      <c r="O202" t="b">
        <f t="shared" si="10"/>
        <v>1</v>
      </c>
      <c r="P202" s="13" t="s">
        <v>329</v>
      </c>
      <c r="Q202" s="14" t="s">
        <v>118</v>
      </c>
    </row>
    <row r="203" spans="1:17" x14ac:dyDescent="0.25">
      <c r="A203" s="22" t="s">
        <v>330</v>
      </c>
      <c r="B203" s="22" t="s">
        <v>1870</v>
      </c>
      <c r="C203" s="22" t="s">
        <v>125</v>
      </c>
      <c r="D203" s="22" t="s">
        <v>1871</v>
      </c>
      <c r="E203" s="22" t="s">
        <v>892</v>
      </c>
      <c r="F203" s="22" t="s">
        <v>893</v>
      </c>
      <c r="G203" s="22" t="s">
        <v>1872</v>
      </c>
      <c r="H203" s="22" t="s">
        <v>895</v>
      </c>
      <c r="I203" s="37">
        <v>133.33000000000001</v>
      </c>
      <c r="J203" s="37">
        <v>575.39</v>
      </c>
      <c r="K203" s="17">
        <f t="shared" si="11"/>
        <v>7.13</v>
      </c>
      <c r="L203">
        <v>10</v>
      </c>
      <c r="M203" s="37">
        <v>150.46</v>
      </c>
      <c r="N203" s="37">
        <v>592.52</v>
      </c>
      <c r="O203" t="b">
        <f t="shared" si="10"/>
        <v>1</v>
      </c>
      <c r="P203" s="13" t="s">
        <v>330</v>
      </c>
      <c r="Q203" s="14" t="s">
        <v>125</v>
      </c>
    </row>
    <row r="204" spans="1:17" x14ac:dyDescent="0.25">
      <c r="A204" s="22" t="s">
        <v>331</v>
      </c>
      <c r="B204" s="22" t="s">
        <v>2096</v>
      </c>
      <c r="C204" s="22" t="s">
        <v>158</v>
      </c>
      <c r="D204" s="22" t="s">
        <v>2097</v>
      </c>
      <c r="E204" s="22" t="s">
        <v>2098</v>
      </c>
      <c r="F204" s="22" t="s">
        <v>893</v>
      </c>
      <c r="G204" s="22" t="s">
        <v>2099</v>
      </c>
      <c r="H204" s="22" t="s">
        <v>998</v>
      </c>
      <c r="I204" s="37">
        <v>159.69</v>
      </c>
      <c r="J204" s="37">
        <v>595.02</v>
      </c>
      <c r="K204" s="17">
        <f t="shared" si="11"/>
        <v>7.13</v>
      </c>
      <c r="L204">
        <v>10</v>
      </c>
      <c r="M204" s="37">
        <v>176.82</v>
      </c>
      <c r="N204" s="37">
        <v>612.15</v>
      </c>
      <c r="O204" t="b">
        <f t="shared" si="10"/>
        <v>1</v>
      </c>
      <c r="P204" s="13" t="s">
        <v>331</v>
      </c>
      <c r="Q204" s="14" t="s">
        <v>158</v>
      </c>
    </row>
    <row r="205" spans="1:17" x14ac:dyDescent="0.25">
      <c r="A205" s="22" t="s">
        <v>332</v>
      </c>
      <c r="B205" s="22" t="s">
        <v>1891</v>
      </c>
      <c r="C205" s="22" t="s">
        <v>128</v>
      </c>
      <c r="D205" s="22" t="s">
        <v>1892</v>
      </c>
      <c r="E205" s="22" t="s">
        <v>907</v>
      </c>
      <c r="F205" s="22" t="s">
        <v>893</v>
      </c>
      <c r="G205" s="22" t="s">
        <v>1024</v>
      </c>
      <c r="H205" s="22" t="s">
        <v>909</v>
      </c>
      <c r="I205" s="37">
        <v>205.17</v>
      </c>
      <c r="J205" s="37">
        <v>673.24</v>
      </c>
      <c r="K205" s="17">
        <f t="shared" si="11"/>
        <v>1.36</v>
      </c>
      <c r="L205">
        <v>10</v>
      </c>
      <c r="M205" s="37">
        <v>216.53</v>
      </c>
      <c r="N205" s="37">
        <v>684.6</v>
      </c>
      <c r="O205" t="b">
        <f t="shared" si="10"/>
        <v>1</v>
      </c>
      <c r="P205" s="13" t="s">
        <v>332</v>
      </c>
      <c r="Q205" s="14" t="s">
        <v>128</v>
      </c>
    </row>
    <row r="206" spans="1:17" x14ac:dyDescent="0.25">
      <c r="A206" s="22" t="s">
        <v>333</v>
      </c>
      <c r="B206" s="22" t="s">
        <v>1893</v>
      </c>
      <c r="C206" s="22" t="s">
        <v>129</v>
      </c>
      <c r="D206" s="22" t="s">
        <v>1894</v>
      </c>
      <c r="E206" s="22" t="s">
        <v>1895</v>
      </c>
      <c r="F206" s="22" t="s">
        <v>893</v>
      </c>
      <c r="G206" s="22" t="s">
        <v>1896</v>
      </c>
      <c r="H206" s="22" t="s">
        <v>1518</v>
      </c>
      <c r="I206" s="37">
        <v>165.66</v>
      </c>
      <c r="J206" s="37">
        <v>575.5</v>
      </c>
      <c r="K206" s="17">
        <f t="shared" si="11"/>
        <v>1.36</v>
      </c>
      <c r="L206">
        <v>10</v>
      </c>
      <c r="M206" s="37">
        <v>177.02</v>
      </c>
      <c r="N206" s="37">
        <v>586.86</v>
      </c>
      <c r="O206" t="b">
        <f t="shared" si="10"/>
        <v>1</v>
      </c>
      <c r="P206" s="13" t="s">
        <v>333</v>
      </c>
      <c r="Q206" s="14" t="s">
        <v>129</v>
      </c>
    </row>
    <row r="207" spans="1:17" x14ac:dyDescent="0.25">
      <c r="A207" s="22" t="s">
        <v>334</v>
      </c>
      <c r="B207" s="22" t="s">
        <v>1917</v>
      </c>
      <c r="C207" s="22" t="s">
        <v>134</v>
      </c>
      <c r="D207" s="22" t="s">
        <v>1918</v>
      </c>
      <c r="E207" s="22" t="s">
        <v>1919</v>
      </c>
      <c r="F207" s="22" t="s">
        <v>893</v>
      </c>
      <c r="G207" s="22" t="s">
        <v>1920</v>
      </c>
      <c r="H207" s="22" t="s">
        <v>919</v>
      </c>
      <c r="I207" s="37">
        <v>140.16999999999999</v>
      </c>
      <c r="J207" s="37">
        <v>577.85</v>
      </c>
      <c r="K207" s="17">
        <f t="shared" si="11"/>
        <v>1.36</v>
      </c>
      <c r="L207">
        <v>10</v>
      </c>
      <c r="M207" s="37">
        <v>151.53</v>
      </c>
      <c r="N207" s="37">
        <v>589.21</v>
      </c>
      <c r="O207" t="b">
        <f t="shared" si="10"/>
        <v>1</v>
      </c>
      <c r="P207" s="13" t="s">
        <v>334</v>
      </c>
      <c r="Q207" s="14" t="s">
        <v>134</v>
      </c>
    </row>
    <row r="208" spans="1:17" x14ac:dyDescent="0.25">
      <c r="A208" s="22" t="s">
        <v>335</v>
      </c>
      <c r="B208" s="22" t="s">
        <v>1938</v>
      </c>
      <c r="C208" s="22" t="s">
        <v>138</v>
      </c>
      <c r="D208" s="22" t="s">
        <v>1939</v>
      </c>
      <c r="E208" s="22" t="s">
        <v>1940</v>
      </c>
      <c r="F208" s="22" t="s">
        <v>893</v>
      </c>
      <c r="G208" s="22" t="s">
        <v>1941</v>
      </c>
      <c r="H208" s="22" t="s">
        <v>1503</v>
      </c>
      <c r="I208" s="37">
        <v>122.22</v>
      </c>
      <c r="J208" s="37">
        <v>591.55999999999995</v>
      </c>
      <c r="K208" s="17">
        <f t="shared" si="11"/>
        <v>7.13</v>
      </c>
      <c r="L208">
        <v>10</v>
      </c>
      <c r="M208" s="37">
        <v>139.35</v>
      </c>
      <c r="N208" s="37">
        <v>608.69000000000005</v>
      </c>
      <c r="O208" t="b">
        <f t="shared" si="10"/>
        <v>1</v>
      </c>
      <c r="P208" s="13" t="s">
        <v>335</v>
      </c>
      <c r="Q208" s="14" t="s">
        <v>138</v>
      </c>
    </row>
    <row r="209" spans="1:17" x14ac:dyDescent="0.25">
      <c r="A209" s="22" t="s">
        <v>336</v>
      </c>
      <c r="B209" s="22" t="s">
        <v>1942</v>
      </c>
      <c r="C209" s="22" t="s">
        <v>139</v>
      </c>
      <c r="D209" s="22" t="s">
        <v>1943</v>
      </c>
      <c r="E209" s="22" t="s">
        <v>1944</v>
      </c>
      <c r="F209" s="22" t="s">
        <v>893</v>
      </c>
      <c r="G209" s="22" t="s">
        <v>1945</v>
      </c>
      <c r="H209" s="22" t="s">
        <v>962</v>
      </c>
      <c r="I209" s="37">
        <v>186.25</v>
      </c>
      <c r="J209" s="37">
        <v>607.79999999999995</v>
      </c>
      <c r="K209" s="17">
        <f t="shared" si="11"/>
        <v>1.36</v>
      </c>
      <c r="L209">
        <v>10</v>
      </c>
      <c r="M209" s="37">
        <v>197.61</v>
      </c>
      <c r="N209" s="37">
        <v>619.16</v>
      </c>
      <c r="O209" t="b">
        <f t="shared" si="10"/>
        <v>1</v>
      </c>
      <c r="P209" s="13" t="s">
        <v>336</v>
      </c>
      <c r="Q209" s="14" t="s">
        <v>139</v>
      </c>
    </row>
    <row r="210" spans="1:17" x14ac:dyDescent="0.25">
      <c r="A210" s="22" t="s">
        <v>337</v>
      </c>
      <c r="B210" s="22" t="s">
        <v>1950</v>
      </c>
      <c r="C210" s="22" t="s">
        <v>787</v>
      </c>
      <c r="D210" s="22" t="s">
        <v>1951</v>
      </c>
      <c r="E210" s="22" t="s">
        <v>1952</v>
      </c>
      <c r="F210" s="22" t="s">
        <v>893</v>
      </c>
      <c r="G210" s="22" t="s">
        <v>1953</v>
      </c>
      <c r="H210" s="22" t="s">
        <v>1518</v>
      </c>
      <c r="I210" s="37">
        <v>166.73</v>
      </c>
      <c r="J210" s="37">
        <v>592.19000000000005</v>
      </c>
      <c r="K210" s="17">
        <f t="shared" si="11"/>
        <v>1.36</v>
      </c>
      <c r="L210">
        <v>10</v>
      </c>
      <c r="M210" s="37">
        <v>178.09</v>
      </c>
      <c r="N210" s="37">
        <v>603.54999999999995</v>
      </c>
      <c r="O210" t="b">
        <f t="shared" si="10"/>
        <v>1</v>
      </c>
      <c r="P210" s="13" t="s">
        <v>337</v>
      </c>
      <c r="Q210" s="14" t="s">
        <v>787</v>
      </c>
    </row>
    <row r="211" spans="1:17" x14ac:dyDescent="0.25">
      <c r="A211" s="22"/>
      <c r="B211" s="22"/>
      <c r="C211" s="22"/>
      <c r="D211" s="22"/>
      <c r="E211" s="22"/>
      <c r="F211" s="22"/>
      <c r="G211" s="22"/>
      <c r="H211" s="22"/>
      <c r="I211" s="37"/>
      <c r="J211" s="37"/>
      <c r="K211" s="17"/>
      <c r="M211" s="37"/>
      <c r="N211" s="37"/>
      <c r="O211" t="b">
        <f t="shared" si="10"/>
        <v>0</v>
      </c>
      <c r="P211" s="51" t="s">
        <v>638</v>
      </c>
      <c r="Q211" s="14" t="s">
        <v>639</v>
      </c>
    </row>
    <row r="212" spans="1:17" x14ac:dyDescent="0.25">
      <c r="A212" s="22" t="s">
        <v>338</v>
      </c>
      <c r="B212" s="22" t="s">
        <v>1030</v>
      </c>
      <c r="C212" s="22" t="s">
        <v>228</v>
      </c>
      <c r="D212" s="22" t="s">
        <v>1031</v>
      </c>
      <c r="E212" s="22" t="s">
        <v>1032</v>
      </c>
      <c r="F212" s="22" t="s">
        <v>893</v>
      </c>
      <c r="G212" s="22" t="s">
        <v>1033</v>
      </c>
      <c r="H212" s="22" t="s">
        <v>1034</v>
      </c>
      <c r="I212" s="37">
        <v>183.23</v>
      </c>
      <c r="J212" s="37">
        <v>582.28</v>
      </c>
      <c r="K212" s="17">
        <f t="shared" ref="K212:K243" si="12">M212-L212-I212</f>
        <v>0</v>
      </c>
      <c r="L212">
        <v>10</v>
      </c>
      <c r="M212" s="37">
        <v>193.23</v>
      </c>
      <c r="N212" s="37">
        <v>592.28</v>
      </c>
      <c r="O212" t="b">
        <f t="shared" si="10"/>
        <v>1</v>
      </c>
      <c r="P212" s="13" t="s">
        <v>338</v>
      </c>
      <c r="Q212" s="14" t="s">
        <v>228</v>
      </c>
    </row>
    <row r="213" spans="1:17" x14ac:dyDescent="0.25">
      <c r="A213" s="22" t="s">
        <v>339</v>
      </c>
      <c r="B213" s="22" t="s">
        <v>1966</v>
      </c>
      <c r="C213" s="22" t="s">
        <v>145</v>
      </c>
      <c r="D213" s="22" t="s">
        <v>1967</v>
      </c>
      <c r="E213" s="22" t="s">
        <v>960</v>
      </c>
      <c r="F213" s="22" t="s">
        <v>893</v>
      </c>
      <c r="G213" s="22" t="s">
        <v>961</v>
      </c>
      <c r="H213" s="22" t="s">
        <v>962</v>
      </c>
      <c r="I213" s="37">
        <v>152.38</v>
      </c>
      <c r="J213" s="37">
        <v>619.21</v>
      </c>
      <c r="K213" s="17">
        <f t="shared" si="12"/>
        <v>7.13</v>
      </c>
      <c r="L213">
        <v>10</v>
      </c>
      <c r="M213" s="37">
        <v>169.51</v>
      </c>
      <c r="N213" s="37">
        <v>636.34</v>
      </c>
      <c r="O213" t="b">
        <f t="shared" si="10"/>
        <v>1</v>
      </c>
      <c r="P213" s="13" t="s">
        <v>339</v>
      </c>
      <c r="Q213" s="14" t="s">
        <v>145</v>
      </c>
    </row>
    <row r="214" spans="1:17" x14ac:dyDescent="0.25">
      <c r="A214" s="22" t="s">
        <v>340</v>
      </c>
      <c r="B214" s="22" t="s">
        <v>1972</v>
      </c>
      <c r="C214" s="22" t="s">
        <v>146</v>
      </c>
      <c r="D214" s="22" t="s">
        <v>1973</v>
      </c>
      <c r="E214" s="22" t="s">
        <v>1974</v>
      </c>
      <c r="F214" s="22" t="s">
        <v>893</v>
      </c>
      <c r="G214" s="22" t="s">
        <v>1975</v>
      </c>
      <c r="H214" s="22" t="s">
        <v>1431</v>
      </c>
      <c r="I214" s="37">
        <v>149.07</v>
      </c>
      <c r="J214" s="37">
        <v>578.28</v>
      </c>
      <c r="K214" s="17">
        <f t="shared" si="12"/>
        <v>1.36</v>
      </c>
      <c r="L214">
        <v>10</v>
      </c>
      <c r="M214" s="37">
        <v>160.43</v>
      </c>
      <c r="N214" s="37">
        <v>589.64</v>
      </c>
      <c r="O214" t="b">
        <f t="shared" si="10"/>
        <v>1</v>
      </c>
      <c r="P214" s="13" t="s">
        <v>340</v>
      </c>
      <c r="Q214" s="14" t="s">
        <v>146</v>
      </c>
    </row>
    <row r="215" spans="1:17" x14ac:dyDescent="0.25">
      <c r="A215" s="22" t="s">
        <v>341</v>
      </c>
      <c r="B215" s="22" t="s">
        <v>1968</v>
      </c>
      <c r="C215" s="22" t="s">
        <v>788</v>
      </c>
      <c r="D215" s="22" t="s">
        <v>1969</v>
      </c>
      <c r="E215" s="22" t="s">
        <v>1970</v>
      </c>
      <c r="F215" s="22" t="s">
        <v>893</v>
      </c>
      <c r="G215" s="22" t="s">
        <v>1971</v>
      </c>
      <c r="H215" s="22" t="s">
        <v>1291</v>
      </c>
      <c r="I215" s="37">
        <v>167.88</v>
      </c>
      <c r="J215" s="37">
        <v>591.97</v>
      </c>
      <c r="K215" s="17">
        <f t="shared" si="12"/>
        <v>7.13</v>
      </c>
      <c r="L215">
        <v>10</v>
      </c>
      <c r="M215" s="37">
        <v>185.01</v>
      </c>
      <c r="N215" s="37">
        <v>609.1</v>
      </c>
      <c r="O215" t="b">
        <f t="shared" si="10"/>
        <v>1</v>
      </c>
      <c r="P215" s="13" t="s">
        <v>341</v>
      </c>
      <c r="Q215" s="14" t="s">
        <v>788</v>
      </c>
    </row>
    <row r="216" spans="1:17" x14ac:dyDescent="0.25">
      <c r="A216" s="22" t="s">
        <v>342</v>
      </c>
      <c r="B216" s="22" t="s">
        <v>1976</v>
      </c>
      <c r="C216" s="22" t="s">
        <v>147</v>
      </c>
      <c r="D216" s="22" t="s">
        <v>1977</v>
      </c>
      <c r="E216" s="22" t="s">
        <v>1978</v>
      </c>
      <c r="F216" s="22" t="s">
        <v>893</v>
      </c>
      <c r="G216" s="22" t="s">
        <v>1979</v>
      </c>
      <c r="H216" s="22" t="s">
        <v>946</v>
      </c>
      <c r="I216" s="37">
        <v>190.31</v>
      </c>
      <c r="J216" s="37">
        <v>583.99</v>
      </c>
      <c r="K216" s="17">
        <f t="shared" si="12"/>
        <v>1.36</v>
      </c>
      <c r="L216">
        <v>10</v>
      </c>
      <c r="M216" s="37">
        <v>201.67</v>
      </c>
      <c r="N216" s="37">
        <v>595.35</v>
      </c>
      <c r="O216" t="b">
        <f t="shared" si="10"/>
        <v>1</v>
      </c>
      <c r="P216" s="13" t="s">
        <v>342</v>
      </c>
      <c r="Q216" s="14" t="s">
        <v>147</v>
      </c>
    </row>
    <row r="217" spans="1:17" x14ac:dyDescent="0.25">
      <c r="A217" s="22" t="s">
        <v>343</v>
      </c>
      <c r="B217" s="22" t="s">
        <v>1980</v>
      </c>
      <c r="C217" s="22" t="s">
        <v>148</v>
      </c>
      <c r="D217" s="22" t="s">
        <v>1981</v>
      </c>
      <c r="E217" s="22" t="s">
        <v>1420</v>
      </c>
      <c r="F217" s="22" t="s">
        <v>893</v>
      </c>
      <c r="G217" s="22" t="s">
        <v>1421</v>
      </c>
      <c r="H217" s="22" t="s">
        <v>934</v>
      </c>
      <c r="I217" s="37">
        <v>109.92</v>
      </c>
      <c r="J217" s="37">
        <v>565.01</v>
      </c>
      <c r="K217" s="17">
        <f t="shared" si="12"/>
        <v>7.13</v>
      </c>
      <c r="L217">
        <v>10</v>
      </c>
      <c r="M217" s="37">
        <v>127.05</v>
      </c>
      <c r="N217" s="37">
        <v>582.14</v>
      </c>
      <c r="O217" t="b">
        <f t="shared" si="10"/>
        <v>1</v>
      </c>
      <c r="P217" s="13" t="s">
        <v>343</v>
      </c>
      <c r="Q217" s="14" t="s">
        <v>148</v>
      </c>
    </row>
    <row r="218" spans="1:17" x14ac:dyDescent="0.25">
      <c r="A218" s="22" t="s">
        <v>345</v>
      </c>
      <c r="B218" s="22" t="s">
        <v>2001</v>
      </c>
      <c r="C218" s="22" t="s">
        <v>151</v>
      </c>
      <c r="D218" s="22" t="s">
        <v>2002</v>
      </c>
      <c r="E218" s="22" t="s">
        <v>2003</v>
      </c>
      <c r="F218" s="22" t="s">
        <v>893</v>
      </c>
      <c r="G218" s="22" t="s">
        <v>1175</v>
      </c>
      <c r="H218" s="22" t="s">
        <v>1148</v>
      </c>
      <c r="I218" s="37">
        <v>147.85</v>
      </c>
      <c r="J218" s="37">
        <v>559.96</v>
      </c>
      <c r="K218" s="17">
        <f t="shared" si="12"/>
        <v>7.13</v>
      </c>
      <c r="L218">
        <v>10</v>
      </c>
      <c r="M218" s="37">
        <v>164.98</v>
      </c>
      <c r="N218" s="37">
        <v>577.09</v>
      </c>
      <c r="O218" t="b">
        <f t="shared" si="10"/>
        <v>1</v>
      </c>
      <c r="P218" s="13" t="s">
        <v>345</v>
      </c>
      <c r="Q218" s="14" t="s">
        <v>151</v>
      </c>
    </row>
    <row r="219" spans="1:17" x14ac:dyDescent="0.25">
      <c r="A219" s="22" t="s">
        <v>346</v>
      </c>
      <c r="B219" s="22" t="s">
        <v>1475</v>
      </c>
      <c r="C219" s="22" t="s">
        <v>789</v>
      </c>
      <c r="D219" s="22" t="s">
        <v>1476</v>
      </c>
      <c r="E219" s="22" t="s">
        <v>1477</v>
      </c>
      <c r="F219" s="22" t="s">
        <v>893</v>
      </c>
      <c r="G219" s="22" t="s">
        <v>1478</v>
      </c>
      <c r="H219" s="22" t="s">
        <v>1271</v>
      </c>
      <c r="I219" s="37">
        <v>171.96</v>
      </c>
      <c r="J219" s="37">
        <v>593.45000000000005</v>
      </c>
      <c r="K219" s="17">
        <f t="shared" si="12"/>
        <v>1.36</v>
      </c>
      <c r="L219">
        <v>10</v>
      </c>
      <c r="M219" s="37">
        <v>183.32</v>
      </c>
      <c r="N219" s="37">
        <v>604.80999999999995</v>
      </c>
      <c r="O219" t="b">
        <f t="shared" si="10"/>
        <v>1</v>
      </c>
      <c r="P219" s="13" t="s">
        <v>346</v>
      </c>
      <c r="Q219" s="14" t="s">
        <v>789</v>
      </c>
    </row>
    <row r="220" spans="1:17" x14ac:dyDescent="0.25">
      <c r="A220" s="22" t="s">
        <v>347</v>
      </c>
      <c r="B220" s="22" t="s">
        <v>2066</v>
      </c>
      <c r="C220" s="22" t="s">
        <v>790</v>
      </c>
      <c r="D220" s="22" t="s">
        <v>2067</v>
      </c>
      <c r="E220" s="22" t="s">
        <v>2068</v>
      </c>
      <c r="F220" s="22" t="s">
        <v>893</v>
      </c>
      <c r="G220" s="22" t="s">
        <v>2069</v>
      </c>
      <c r="H220" s="22" t="s">
        <v>1320</v>
      </c>
      <c r="I220" s="37">
        <v>163.08000000000001</v>
      </c>
      <c r="J220" s="37">
        <v>590.1</v>
      </c>
      <c r="K220" s="17">
        <f t="shared" si="12"/>
        <v>1.36</v>
      </c>
      <c r="L220">
        <v>10</v>
      </c>
      <c r="M220" s="37">
        <v>174.44</v>
      </c>
      <c r="N220" s="37">
        <v>601.46</v>
      </c>
      <c r="O220" t="b">
        <f t="shared" si="10"/>
        <v>1</v>
      </c>
      <c r="P220" s="13" t="s">
        <v>347</v>
      </c>
      <c r="Q220" s="14" t="s">
        <v>790</v>
      </c>
    </row>
    <row r="221" spans="1:17" x14ac:dyDescent="0.25">
      <c r="A221" s="22" t="s">
        <v>348</v>
      </c>
      <c r="B221" s="22" t="s">
        <v>2070</v>
      </c>
      <c r="C221" s="22" t="s">
        <v>154</v>
      </c>
      <c r="D221" s="22" t="s">
        <v>2071</v>
      </c>
      <c r="E221" s="22" t="s">
        <v>1222</v>
      </c>
      <c r="F221" s="22" t="s">
        <v>893</v>
      </c>
      <c r="G221" s="22" t="s">
        <v>2659</v>
      </c>
      <c r="H221" s="22" t="s">
        <v>1003</v>
      </c>
      <c r="I221" s="37">
        <v>164.66</v>
      </c>
      <c r="J221" s="37">
        <v>563.87</v>
      </c>
      <c r="K221" s="17">
        <f t="shared" si="12"/>
        <v>1.36</v>
      </c>
      <c r="L221">
        <v>10</v>
      </c>
      <c r="M221" s="37">
        <v>176.02</v>
      </c>
      <c r="N221" s="37">
        <v>575.23</v>
      </c>
      <c r="O221" t="b">
        <f t="shared" si="10"/>
        <v>1</v>
      </c>
      <c r="P221" s="13" t="s">
        <v>348</v>
      </c>
      <c r="Q221" s="14" t="s">
        <v>154</v>
      </c>
    </row>
    <row r="222" spans="1:17" x14ac:dyDescent="0.25">
      <c r="A222" s="22" t="s">
        <v>349</v>
      </c>
      <c r="B222" s="22" t="s">
        <v>2092</v>
      </c>
      <c r="C222" s="22" t="s">
        <v>624</v>
      </c>
      <c r="D222" s="22" t="s">
        <v>2093</v>
      </c>
      <c r="E222" s="22" t="s">
        <v>2094</v>
      </c>
      <c r="F222" s="22" t="s">
        <v>893</v>
      </c>
      <c r="G222" s="22" t="s">
        <v>2095</v>
      </c>
      <c r="H222" s="22" t="s">
        <v>914</v>
      </c>
      <c r="I222" s="37">
        <v>160.08000000000001</v>
      </c>
      <c r="J222" s="37">
        <v>595.67999999999995</v>
      </c>
      <c r="K222" s="17">
        <f t="shared" si="12"/>
        <v>1.36</v>
      </c>
      <c r="L222">
        <v>10</v>
      </c>
      <c r="M222" s="37">
        <v>171.44</v>
      </c>
      <c r="N222" s="37">
        <v>607.04</v>
      </c>
      <c r="O222" t="b">
        <f t="shared" si="10"/>
        <v>1</v>
      </c>
      <c r="P222" s="13" t="s">
        <v>349</v>
      </c>
      <c r="Q222" s="14" t="s">
        <v>624</v>
      </c>
    </row>
    <row r="223" spans="1:17" x14ac:dyDescent="0.25">
      <c r="A223" s="22" t="s">
        <v>351</v>
      </c>
      <c r="B223" s="22" t="s">
        <v>2104</v>
      </c>
      <c r="C223" s="22" t="s">
        <v>159</v>
      </c>
      <c r="D223" s="22" t="s">
        <v>2105</v>
      </c>
      <c r="E223" s="22" t="s">
        <v>2106</v>
      </c>
      <c r="F223" s="22" t="s">
        <v>893</v>
      </c>
      <c r="G223" s="22" t="s">
        <v>2107</v>
      </c>
      <c r="H223" s="22" t="s">
        <v>1249</v>
      </c>
      <c r="I223" s="37">
        <v>140.84</v>
      </c>
      <c r="J223" s="37">
        <v>590.94000000000005</v>
      </c>
      <c r="K223" s="17">
        <f t="shared" si="12"/>
        <v>1.36</v>
      </c>
      <c r="L223">
        <v>10</v>
      </c>
      <c r="M223" s="37">
        <v>152.19999999999999</v>
      </c>
      <c r="N223" s="37">
        <v>602.29999999999995</v>
      </c>
      <c r="O223" t="b">
        <f t="shared" si="10"/>
        <v>1</v>
      </c>
      <c r="P223" s="13" t="s">
        <v>351</v>
      </c>
      <c r="Q223" s="14" t="s">
        <v>159</v>
      </c>
    </row>
    <row r="224" spans="1:17" x14ac:dyDescent="0.25">
      <c r="A224" s="22" t="s">
        <v>352</v>
      </c>
      <c r="B224" s="22" t="s">
        <v>2108</v>
      </c>
      <c r="C224" s="22" t="s">
        <v>792</v>
      </c>
      <c r="D224" s="22" t="s">
        <v>2109</v>
      </c>
      <c r="E224" s="22" t="s">
        <v>2110</v>
      </c>
      <c r="F224" s="22" t="s">
        <v>893</v>
      </c>
      <c r="G224" s="22" t="s">
        <v>2111</v>
      </c>
      <c r="H224" s="22" t="s">
        <v>1109</v>
      </c>
      <c r="I224" s="37">
        <v>162.66</v>
      </c>
      <c r="J224" s="37">
        <v>582.54999999999995</v>
      </c>
      <c r="K224" s="17">
        <f t="shared" si="12"/>
        <v>1.36</v>
      </c>
      <c r="L224">
        <v>10</v>
      </c>
      <c r="M224" s="37">
        <v>174.02</v>
      </c>
      <c r="N224" s="37">
        <v>593.91</v>
      </c>
      <c r="O224" t="b">
        <f t="shared" si="10"/>
        <v>1</v>
      </c>
      <c r="P224" s="13" t="s">
        <v>352</v>
      </c>
      <c r="Q224" s="14" t="s">
        <v>792</v>
      </c>
    </row>
    <row r="225" spans="1:17" x14ac:dyDescent="0.25">
      <c r="A225" s="22" t="s">
        <v>353</v>
      </c>
      <c r="B225" s="22" t="s">
        <v>2112</v>
      </c>
      <c r="C225" s="22" t="s">
        <v>161</v>
      </c>
      <c r="D225" s="22" t="s">
        <v>2113</v>
      </c>
      <c r="E225" s="22" t="s">
        <v>1712</v>
      </c>
      <c r="F225" s="22" t="s">
        <v>893</v>
      </c>
      <c r="G225" s="22" t="s">
        <v>1713</v>
      </c>
      <c r="H225" s="22" t="s">
        <v>924</v>
      </c>
      <c r="I225" s="37">
        <v>181.98</v>
      </c>
      <c r="J225" s="37">
        <v>579.03</v>
      </c>
      <c r="K225" s="17">
        <f t="shared" si="12"/>
        <v>1.36</v>
      </c>
      <c r="L225">
        <v>10</v>
      </c>
      <c r="M225" s="37">
        <v>193.34</v>
      </c>
      <c r="N225" s="37">
        <v>590.39</v>
      </c>
      <c r="O225" t="b">
        <f t="shared" si="10"/>
        <v>1</v>
      </c>
      <c r="P225" s="13" t="s">
        <v>353</v>
      </c>
      <c r="Q225" s="14" t="s">
        <v>161</v>
      </c>
    </row>
    <row r="226" spans="1:17" x14ac:dyDescent="0.25">
      <c r="A226" s="22" t="s">
        <v>354</v>
      </c>
      <c r="B226" s="22" t="s">
        <v>1451</v>
      </c>
      <c r="C226" s="22" t="s">
        <v>793</v>
      </c>
      <c r="D226" s="22" t="s">
        <v>1452</v>
      </c>
      <c r="E226" s="22" t="s">
        <v>1453</v>
      </c>
      <c r="F226" s="22" t="s">
        <v>893</v>
      </c>
      <c r="G226" s="22" t="s">
        <v>1454</v>
      </c>
      <c r="H226" s="22" t="s">
        <v>1281</v>
      </c>
      <c r="I226" s="37">
        <v>173.8</v>
      </c>
      <c r="J226" s="37">
        <v>582.70000000000005</v>
      </c>
      <c r="K226" s="17">
        <f t="shared" si="12"/>
        <v>7.13</v>
      </c>
      <c r="L226">
        <v>10</v>
      </c>
      <c r="M226" s="37">
        <v>190.93</v>
      </c>
      <c r="N226" s="37">
        <v>599.83000000000004</v>
      </c>
      <c r="O226" t="b">
        <f t="shared" si="10"/>
        <v>1</v>
      </c>
      <c r="P226" s="13" t="s">
        <v>354</v>
      </c>
      <c r="Q226" s="14" t="s">
        <v>793</v>
      </c>
    </row>
    <row r="227" spans="1:17" x14ac:dyDescent="0.25">
      <c r="A227" s="22" t="s">
        <v>355</v>
      </c>
      <c r="B227" s="22" t="s">
        <v>2122</v>
      </c>
      <c r="C227" s="22" t="s">
        <v>162</v>
      </c>
      <c r="D227" s="22" t="s">
        <v>2123</v>
      </c>
      <c r="E227" s="22" t="s">
        <v>1558</v>
      </c>
      <c r="F227" s="22" t="s">
        <v>893</v>
      </c>
      <c r="G227" s="22" t="s">
        <v>1559</v>
      </c>
      <c r="H227" s="22" t="s">
        <v>1271</v>
      </c>
      <c r="I227" s="37">
        <v>151.77000000000001</v>
      </c>
      <c r="J227" s="37">
        <v>583.79</v>
      </c>
      <c r="K227" s="17">
        <f t="shared" si="12"/>
        <v>7.13</v>
      </c>
      <c r="L227">
        <v>10</v>
      </c>
      <c r="M227" s="37">
        <v>168.9</v>
      </c>
      <c r="N227" s="37">
        <v>600.91999999999996</v>
      </c>
      <c r="O227" t="b">
        <f t="shared" si="10"/>
        <v>1</v>
      </c>
      <c r="P227" s="13" t="s">
        <v>355</v>
      </c>
      <c r="Q227" s="14" t="s">
        <v>162</v>
      </c>
    </row>
    <row r="228" spans="1:17" x14ac:dyDescent="0.25">
      <c r="A228" s="22" t="s">
        <v>356</v>
      </c>
      <c r="B228" s="22" t="s">
        <v>2134</v>
      </c>
      <c r="C228" s="22" t="s">
        <v>164</v>
      </c>
      <c r="D228" s="22" t="s">
        <v>2135</v>
      </c>
      <c r="E228" s="22" t="s">
        <v>2136</v>
      </c>
      <c r="F228" s="22" t="s">
        <v>893</v>
      </c>
      <c r="G228" s="22" t="s">
        <v>2137</v>
      </c>
      <c r="H228" s="22" t="s">
        <v>903</v>
      </c>
      <c r="I228" s="37">
        <v>165.08</v>
      </c>
      <c r="J228" s="37">
        <v>575.51</v>
      </c>
      <c r="K228" s="17">
        <f t="shared" si="12"/>
        <v>7.13</v>
      </c>
      <c r="L228">
        <v>10</v>
      </c>
      <c r="M228" s="37">
        <v>182.21</v>
      </c>
      <c r="N228" s="37">
        <v>592.64</v>
      </c>
      <c r="O228" t="b">
        <f t="shared" si="10"/>
        <v>1</v>
      </c>
      <c r="P228" s="13" t="s">
        <v>356</v>
      </c>
      <c r="Q228" s="14" t="s">
        <v>164</v>
      </c>
    </row>
    <row r="229" spans="1:17" x14ac:dyDescent="0.25">
      <c r="A229" s="22" t="s">
        <v>357</v>
      </c>
      <c r="B229" s="22" t="s">
        <v>2118</v>
      </c>
      <c r="C229" s="22" t="s">
        <v>794</v>
      </c>
      <c r="D229" s="22" t="s">
        <v>2119</v>
      </c>
      <c r="E229" s="22" t="s">
        <v>2120</v>
      </c>
      <c r="F229" s="22" t="s">
        <v>893</v>
      </c>
      <c r="G229" s="22" t="s">
        <v>2121</v>
      </c>
      <c r="H229" s="22" t="s">
        <v>1148</v>
      </c>
      <c r="I229" s="37">
        <v>176.98</v>
      </c>
      <c r="J229" s="37">
        <v>569.88</v>
      </c>
      <c r="K229" s="17">
        <f t="shared" si="12"/>
        <v>7.13</v>
      </c>
      <c r="L229">
        <v>10</v>
      </c>
      <c r="M229" s="37">
        <v>194.11</v>
      </c>
      <c r="N229" s="37">
        <v>587.01</v>
      </c>
      <c r="O229" t="b">
        <f t="shared" si="10"/>
        <v>1</v>
      </c>
      <c r="P229" s="13" t="s">
        <v>357</v>
      </c>
      <c r="Q229" s="14" t="s">
        <v>794</v>
      </c>
    </row>
    <row r="230" spans="1:17" x14ac:dyDescent="0.25">
      <c r="A230" s="22" t="s">
        <v>358</v>
      </c>
      <c r="B230" s="22" t="s">
        <v>2151</v>
      </c>
      <c r="C230" s="22" t="s">
        <v>167</v>
      </c>
      <c r="D230" s="22" t="s">
        <v>2152</v>
      </c>
      <c r="E230" s="22" t="s">
        <v>2153</v>
      </c>
      <c r="F230" s="22" t="s">
        <v>893</v>
      </c>
      <c r="G230" s="22" t="s">
        <v>2154</v>
      </c>
      <c r="H230" s="66" t="s">
        <v>942</v>
      </c>
      <c r="I230" s="73">
        <v>166.82</v>
      </c>
      <c r="J230" s="73">
        <v>592.91999999999996</v>
      </c>
      <c r="K230" s="17">
        <f t="shared" si="12"/>
        <v>1.36</v>
      </c>
      <c r="L230">
        <v>10</v>
      </c>
      <c r="M230" s="73">
        <v>178.18</v>
      </c>
      <c r="N230" s="73">
        <v>604.28</v>
      </c>
      <c r="O230" t="b">
        <f t="shared" si="10"/>
        <v>1</v>
      </c>
      <c r="P230" s="13" t="s">
        <v>358</v>
      </c>
      <c r="Q230" s="14" t="s">
        <v>167</v>
      </c>
    </row>
    <row r="231" spans="1:17" x14ac:dyDescent="0.25">
      <c r="A231" s="22" t="s">
        <v>359</v>
      </c>
      <c r="B231" s="22" t="s">
        <v>2155</v>
      </c>
      <c r="C231" s="22" t="s">
        <v>168</v>
      </c>
      <c r="D231" s="22" t="s">
        <v>2156</v>
      </c>
      <c r="E231" s="22" t="s">
        <v>2157</v>
      </c>
      <c r="F231" s="22" t="s">
        <v>893</v>
      </c>
      <c r="G231" s="22" t="s">
        <v>2158</v>
      </c>
      <c r="H231" s="22" t="s">
        <v>1431</v>
      </c>
      <c r="I231" s="37">
        <v>163.59</v>
      </c>
      <c r="J231" s="37">
        <v>589.24</v>
      </c>
      <c r="K231" s="17">
        <f t="shared" si="12"/>
        <v>1.36</v>
      </c>
      <c r="L231">
        <v>10</v>
      </c>
      <c r="M231" s="37">
        <v>174.95</v>
      </c>
      <c r="N231" s="37">
        <v>600.6</v>
      </c>
      <c r="O231" t="b">
        <f t="shared" si="10"/>
        <v>1</v>
      </c>
      <c r="P231" s="13" t="s">
        <v>359</v>
      </c>
      <c r="Q231" s="14" t="s">
        <v>168</v>
      </c>
    </row>
    <row r="232" spans="1:17" x14ac:dyDescent="0.25">
      <c r="A232" s="22" t="s">
        <v>360</v>
      </c>
      <c r="B232" s="22" t="s">
        <v>2163</v>
      </c>
      <c r="C232" s="22" t="s">
        <v>169</v>
      </c>
      <c r="D232" s="22" t="s">
        <v>2164</v>
      </c>
      <c r="E232" s="22" t="s">
        <v>2165</v>
      </c>
      <c r="F232" s="22" t="s">
        <v>893</v>
      </c>
      <c r="G232" s="22" t="s">
        <v>2166</v>
      </c>
      <c r="H232" s="22" t="s">
        <v>909</v>
      </c>
      <c r="I232" s="37">
        <v>175.71</v>
      </c>
      <c r="J232" s="37">
        <v>581.84</v>
      </c>
      <c r="K232" s="17">
        <f t="shared" si="12"/>
        <v>7.13</v>
      </c>
      <c r="L232">
        <v>10</v>
      </c>
      <c r="M232" s="37">
        <v>192.84</v>
      </c>
      <c r="N232" s="37">
        <v>598.97</v>
      </c>
      <c r="O232" t="b">
        <f t="shared" si="10"/>
        <v>1</v>
      </c>
      <c r="P232" s="13" t="s">
        <v>360</v>
      </c>
      <c r="Q232" s="14" t="s">
        <v>169</v>
      </c>
    </row>
    <row r="233" spans="1:17" x14ac:dyDescent="0.25">
      <c r="A233" s="22" t="s">
        <v>361</v>
      </c>
      <c r="B233" s="22" t="s">
        <v>2183</v>
      </c>
      <c r="C233" s="22" t="s">
        <v>173</v>
      </c>
      <c r="D233" s="22" t="s">
        <v>2184</v>
      </c>
      <c r="E233" s="22" t="s">
        <v>1782</v>
      </c>
      <c r="F233" s="22" t="s">
        <v>893</v>
      </c>
      <c r="G233" s="22" t="s">
        <v>1783</v>
      </c>
      <c r="H233" s="22" t="s">
        <v>1029</v>
      </c>
      <c r="I233" s="37">
        <v>189.03</v>
      </c>
      <c r="J233" s="37">
        <v>593.79999999999995</v>
      </c>
      <c r="K233" s="17">
        <f t="shared" si="12"/>
        <v>1.36</v>
      </c>
      <c r="L233">
        <v>10</v>
      </c>
      <c r="M233" s="37">
        <v>200.39</v>
      </c>
      <c r="N233" s="37">
        <v>605.16</v>
      </c>
      <c r="O233" t="b">
        <f t="shared" si="10"/>
        <v>1</v>
      </c>
      <c r="P233" s="13" t="s">
        <v>361</v>
      </c>
      <c r="Q233" s="14" t="s">
        <v>173</v>
      </c>
    </row>
    <row r="234" spans="1:17" x14ac:dyDescent="0.25">
      <c r="A234" s="22" t="s">
        <v>362</v>
      </c>
      <c r="B234" s="22" t="s">
        <v>2181</v>
      </c>
      <c r="C234" s="22" t="s">
        <v>172</v>
      </c>
      <c r="D234" s="22" t="s">
        <v>2182</v>
      </c>
      <c r="E234" s="22" t="s">
        <v>1059</v>
      </c>
      <c r="F234" s="22" t="s">
        <v>893</v>
      </c>
      <c r="G234" s="22" t="s">
        <v>1060</v>
      </c>
      <c r="H234" s="22" t="s">
        <v>1059</v>
      </c>
      <c r="I234" s="37">
        <v>168.97</v>
      </c>
      <c r="J234" s="37">
        <v>578.83000000000004</v>
      </c>
      <c r="K234" s="17">
        <f t="shared" si="12"/>
        <v>7.13</v>
      </c>
      <c r="L234">
        <v>10</v>
      </c>
      <c r="M234" s="37">
        <v>186.1</v>
      </c>
      <c r="N234" s="37">
        <v>595.96</v>
      </c>
      <c r="O234" t="b">
        <f t="shared" si="10"/>
        <v>1</v>
      </c>
      <c r="P234" s="13" t="s">
        <v>362</v>
      </c>
      <c r="Q234" s="14" t="s">
        <v>172</v>
      </c>
    </row>
    <row r="235" spans="1:17" x14ac:dyDescent="0.25">
      <c r="A235" s="22" t="s">
        <v>363</v>
      </c>
      <c r="B235" s="22" t="s">
        <v>2185</v>
      </c>
      <c r="C235" s="22" t="s">
        <v>174</v>
      </c>
      <c r="D235" s="22" t="s">
        <v>2186</v>
      </c>
      <c r="E235" s="22" t="s">
        <v>1700</v>
      </c>
      <c r="F235" s="22" t="s">
        <v>893</v>
      </c>
      <c r="G235" s="22" t="s">
        <v>1701</v>
      </c>
      <c r="H235" s="22" t="s">
        <v>1702</v>
      </c>
      <c r="I235" s="37">
        <v>143.97</v>
      </c>
      <c r="J235" s="37">
        <v>573.55999999999995</v>
      </c>
      <c r="K235" s="17">
        <f t="shared" si="12"/>
        <v>1.36</v>
      </c>
      <c r="L235">
        <v>10</v>
      </c>
      <c r="M235" s="37">
        <v>155.33000000000001</v>
      </c>
      <c r="N235" s="37">
        <v>584.91999999999996</v>
      </c>
      <c r="O235" t="b">
        <f t="shared" si="10"/>
        <v>1</v>
      </c>
      <c r="P235" s="13" t="s">
        <v>363</v>
      </c>
      <c r="Q235" s="14" t="s">
        <v>174</v>
      </c>
    </row>
    <row r="236" spans="1:17" x14ac:dyDescent="0.25">
      <c r="A236" s="22" t="s">
        <v>364</v>
      </c>
      <c r="B236" s="22" t="s">
        <v>2190</v>
      </c>
      <c r="C236" s="22" t="s">
        <v>625</v>
      </c>
      <c r="D236" s="22" t="s">
        <v>2191</v>
      </c>
      <c r="E236" s="22" t="s">
        <v>2192</v>
      </c>
      <c r="F236" s="22" t="s">
        <v>893</v>
      </c>
      <c r="G236" s="22" t="s">
        <v>2193</v>
      </c>
      <c r="H236" s="22" t="s">
        <v>1320</v>
      </c>
      <c r="I236" s="37">
        <v>163.91</v>
      </c>
      <c r="J236" s="37">
        <v>587.30999999999995</v>
      </c>
      <c r="K236" s="17">
        <f t="shared" si="12"/>
        <v>1.36</v>
      </c>
      <c r="L236">
        <v>10</v>
      </c>
      <c r="M236" s="37">
        <v>175.27</v>
      </c>
      <c r="N236" s="37">
        <v>598.66999999999996</v>
      </c>
      <c r="O236" t="b">
        <f t="shared" si="10"/>
        <v>1</v>
      </c>
      <c r="P236" s="13" t="s">
        <v>364</v>
      </c>
      <c r="Q236" s="14" t="s">
        <v>625</v>
      </c>
    </row>
    <row r="237" spans="1:17" x14ac:dyDescent="0.25">
      <c r="A237" s="22" t="s">
        <v>365</v>
      </c>
      <c r="B237" s="22" t="s">
        <v>2202</v>
      </c>
      <c r="C237" s="22" t="s">
        <v>176</v>
      </c>
      <c r="D237" s="22" t="s">
        <v>2203</v>
      </c>
      <c r="E237" s="22" t="s">
        <v>903</v>
      </c>
      <c r="F237" s="22" t="s">
        <v>893</v>
      </c>
      <c r="G237" s="22" t="s">
        <v>904</v>
      </c>
      <c r="H237" s="22" t="s">
        <v>903</v>
      </c>
      <c r="I237" s="37">
        <v>199.85</v>
      </c>
      <c r="J237" s="37">
        <v>601.66999999999996</v>
      </c>
      <c r="K237" s="17">
        <f t="shared" si="12"/>
        <v>1.36</v>
      </c>
      <c r="L237">
        <v>10</v>
      </c>
      <c r="M237" s="37">
        <v>211.21</v>
      </c>
      <c r="N237" s="37">
        <v>613.03</v>
      </c>
      <c r="O237" t="b">
        <f t="shared" si="10"/>
        <v>1</v>
      </c>
      <c r="P237" s="13" t="s">
        <v>365</v>
      </c>
      <c r="Q237" s="14" t="s">
        <v>176</v>
      </c>
    </row>
    <row r="238" spans="1:17" x14ac:dyDescent="0.25">
      <c r="A238" s="22" t="s">
        <v>366</v>
      </c>
      <c r="B238" s="22" t="s">
        <v>2204</v>
      </c>
      <c r="C238" s="22" t="s">
        <v>795</v>
      </c>
      <c r="D238" s="22" t="s">
        <v>2205</v>
      </c>
      <c r="E238" s="22" t="s">
        <v>2098</v>
      </c>
      <c r="F238" s="22" t="s">
        <v>893</v>
      </c>
      <c r="G238" s="22" t="s">
        <v>2206</v>
      </c>
      <c r="H238" s="22" t="s">
        <v>998</v>
      </c>
      <c r="I238" s="37">
        <v>181.23</v>
      </c>
      <c r="J238" s="37">
        <v>570.42999999999995</v>
      </c>
      <c r="K238" s="17">
        <f t="shared" si="12"/>
        <v>0</v>
      </c>
      <c r="L238">
        <v>10</v>
      </c>
      <c r="M238" s="37">
        <v>191.23</v>
      </c>
      <c r="N238" s="37">
        <v>580.42999999999995</v>
      </c>
      <c r="O238" t="b">
        <f t="shared" si="10"/>
        <v>1</v>
      </c>
      <c r="P238" s="13" t="s">
        <v>366</v>
      </c>
      <c r="Q238" s="14" t="s">
        <v>795</v>
      </c>
    </row>
    <row r="239" spans="1:17" x14ac:dyDescent="0.25">
      <c r="A239" s="22" t="s">
        <v>367</v>
      </c>
      <c r="B239" s="22" t="s">
        <v>2226</v>
      </c>
      <c r="C239" s="22" t="s">
        <v>180</v>
      </c>
      <c r="D239" s="22" t="s">
        <v>2227</v>
      </c>
      <c r="E239" s="22" t="s">
        <v>903</v>
      </c>
      <c r="F239" s="22" t="s">
        <v>893</v>
      </c>
      <c r="G239" s="22" t="s">
        <v>904</v>
      </c>
      <c r="H239" s="22" t="s">
        <v>903</v>
      </c>
      <c r="I239" s="37">
        <v>190.27</v>
      </c>
      <c r="J239" s="37">
        <v>583.91999999999996</v>
      </c>
      <c r="K239" s="17">
        <f t="shared" si="12"/>
        <v>0</v>
      </c>
      <c r="L239">
        <v>10</v>
      </c>
      <c r="M239" s="37">
        <v>200.27</v>
      </c>
      <c r="N239" s="37">
        <v>593.91999999999996</v>
      </c>
      <c r="O239" t="b">
        <f t="shared" si="10"/>
        <v>1</v>
      </c>
      <c r="P239" s="13" t="s">
        <v>367</v>
      </c>
      <c r="Q239" s="14" t="s">
        <v>180</v>
      </c>
    </row>
    <row r="240" spans="1:17" x14ac:dyDescent="0.25">
      <c r="A240" s="22" t="s">
        <v>368</v>
      </c>
      <c r="B240" s="22" t="s">
        <v>2232</v>
      </c>
      <c r="C240" s="22" t="s">
        <v>182</v>
      </c>
      <c r="D240" s="22" t="s">
        <v>2233</v>
      </c>
      <c r="E240" s="22" t="s">
        <v>2234</v>
      </c>
      <c r="F240" s="22" t="s">
        <v>893</v>
      </c>
      <c r="G240" s="22" t="s">
        <v>2235</v>
      </c>
      <c r="H240" s="22" t="s">
        <v>2011</v>
      </c>
      <c r="I240" s="37">
        <v>134.22999999999999</v>
      </c>
      <c r="J240" s="37">
        <v>574.67999999999995</v>
      </c>
      <c r="K240" s="17">
        <f t="shared" si="12"/>
        <v>1.36</v>
      </c>
      <c r="L240">
        <v>10</v>
      </c>
      <c r="M240" s="37">
        <v>145.59</v>
      </c>
      <c r="N240" s="37">
        <v>586.04</v>
      </c>
      <c r="O240" t="b">
        <f t="shared" si="10"/>
        <v>1</v>
      </c>
      <c r="P240" s="13" t="s">
        <v>368</v>
      </c>
      <c r="Q240" s="14" t="s">
        <v>182</v>
      </c>
    </row>
    <row r="241" spans="1:17" x14ac:dyDescent="0.25">
      <c r="A241" s="22" t="s">
        <v>369</v>
      </c>
      <c r="B241" s="22" t="s">
        <v>2236</v>
      </c>
      <c r="C241" s="22" t="s">
        <v>796</v>
      </c>
      <c r="D241" s="22" t="s">
        <v>2237</v>
      </c>
      <c r="E241" s="22" t="s">
        <v>1063</v>
      </c>
      <c r="F241" s="22" t="s">
        <v>893</v>
      </c>
      <c r="G241" s="22" t="s">
        <v>1181</v>
      </c>
      <c r="H241" s="22" t="s">
        <v>1065</v>
      </c>
      <c r="I241" s="37">
        <v>177.62</v>
      </c>
      <c r="J241" s="37">
        <v>580.96</v>
      </c>
      <c r="K241" s="17">
        <f t="shared" si="12"/>
        <v>1.36</v>
      </c>
      <c r="L241">
        <v>10</v>
      </c>
      <c r="M241" s="37">
        <v>188.98</v>
      </c>
      <c r="N241" s="37">
        <v>592.32000000000005</v>
      </c>
      <c r="O241" t="b">
        <f t="shared" si="10"/>
        <v>1</v>
      </c>
      <c r="P241" s="13" t="s">
        <v>369</v>
      </c>
      <c r="Q241" s="14" t="s">
        <v>796</v>
      </c>
    </row>
    <row r="242" spans="1:17" x14ac:dyDescent="0.25">
      <c r="A242" s="22" t="s">
        <v>370</v>
      </c>
      <c r="B242" s="22" t="s">
        <v>2238</v>
      </c>
      <c r="C242" s="22" t="s">
        <v>183</v>
      </c>
      <c r="D242" s="22" t="s">
        <v>2239</v>
      </c>
      <c r="E242" s="22" t="s">
        <v>2240</v>
      </c>
      <c r="F242" s="22" t="s">
        <v>893</v>
      </c>
      <c r="G242" s="22" t="s">
        <v>2241</v>
      </c>
      <c r="H242" s="22" t="s">
        <v>962</v>
      </c>
      <c r="I242" s="37">
        <v>158.52000000000001</v>
      </c>
      <c r="J242" s="37">
        <v>598.01</v>
      </c>
      <c r="K242" s="17">
        <f t="shared" si="12"/>
        <v>7.13</v>
      </c>
      <c r="L242">
        <v>10</v>
      </c>
      <c r="M242" s="37">
        <v>175.65</v>
      </c>
      <c r="N242" s="37">
        <v>615.14</v>
      </c>
      <c r="O242" t="b">
        <f t="shared" si="10"/>
        <v>1</v>
      </c>
      <c r="P242" s="13" t="s">
        <v>370</v>
      </c>
      <c r="Q242" s="14" t="s">
        <v>183</v>
      </c>
    </row>
    <row r="243" spans="1:17" x14ac:dyDescent="0.25">
      <c r="A243" s="22" t="s">
        <v>371</v>
      </c>
      <c r="B243" s="22" t="s">
        <v>2242</v>
      </c>
      <c r="C243" s="22" t="s">
        <v>184</v>
      </c>
      <c r="D243" s="22" t="s">
        <v>2243</v>
      </c>
      <c r="E243" s="22" t="s">
        <v>2244</v>
      </c>
      <c r="F243" s="22" t="s">
        <v>893</v>
      </c>
      <c r="G243" s="22" t="s">
        <v>2245</v>
      </c>
      <c r="H243" s="22" t="s">
        <v>1042</v>
      </c>
      <c r="I243" s="37">
        <v>163.89</v>
      </c>
      <c r="J243" s="37">
        <v>585.58000000000004</v>
      </c>
      <c r="K243" s="17">
        <f t="shared" si="12"/>
        <v>1.36</v>
      </c>
      <c r="L243">
        <v>10</v>
      </c>
      <c r="M243" s="37">
        <v>175.25</v>
      </c>
      <c r="N243" s="37">
        <v>596.94000000000005</v>
      </c>
      <c r="O243" t="b">
        <f t="shared" si="10"/>
        <v>1</v>
      </c>
      <c r="P243" s="13" t="s">
        <v>371</v>
      </c>
      <c r="Q243" s="14" t="s">
        <v>184</v>
      </c>
    </row>
    <row r="244" spans="1:17" x14ac:dyDescent="0.25">
      <c r="A244" s="22" t="s">
        <v>372</v>
      </c>
      <c r="B244" s="22" t="s">
        <v>2246</v>
      </c>
      <c r="C244" s="22" t="s">
        <v>186</v>
      </c>
      <c r="D244" s="22" t="s">
        <v>2247</v>
      </c>
      <c r="E244" s="22" t="s">
        <v>2248</v>
      </c>
      <c r="F244" s="22" t="s">
        <v>893</v>
      </c>
      <c r="G244" s="22" t="s">
        <v>2249</v>
      </c>
      <c r="H244" s="22" t="s">
        <v>2250</v>
      </c>
      <c r="I244" s="37">
        <v>125.87</v>
      </c>
      <c r="J244" s="37">
        <v>578.29999999999995</v>
      </c>
      <c r="K244" s="17">
        <f t="shared" ref="K244:K275" si="13">M244-L244-I244</f>
        <v>7.13</v>
      </c>
      <c r="L244">
        <v>10</v>
      </c>
      <c r="M244" s="37">
        <v>143</v>
      </c>
      <c r="N244" s="37">
        <v>595.42999999999995</v>
      </c>
      <c r="O244" t="b">
        <f t="shared" si="10"/>
        <v>1</v>
      </c>
      <c r="P244" s="13" t="s">
        <v>372</v>
      </c>
      <c r="Q244" s="14" t="s">
        <v>186</v>
      </c>
    </row>
    <row r="245" spans="1:17" x14ac:dyDescent="0.25">
      <c r="A245" s="22" t="s">
        <v>373</v>
      </c>
      <c r="B245" s="22" t="s">
        <v>2264</v>
      </c>
      <c r="C245" s="22" t="s">
        <v>189</v>
      </c>
      <c r="D245" s="22" t="s">
        <v>2265</v>
      </c>
      <c r="E245" s="22" t="s">
        <v>2266</v>
      </c>
      <c r="F245" s="22" t="s">
        <v>893</v>
      </c>
      <c r="G245" s="22" t="s">
        <v>2267</v>
      </c>
      <c r="H245" s="22" t="s">
        <v>1059</v>
      </c>
      <c r="I245" s="37">
        <v>172.84</v>
      </c>
      <c r="J245" s="37">
        <v>581.57000000000005</v>
      </c>
      <c r="K245" s="17">
        <f t="shared" si="13"/>
        <v>0</v>
      </c>
      <c r="L245">
        <v>10</v>
      </c>
      <c r="M245" s="37">
        <v>182.84</v>
      </c>
      <c r="N245" s="37">
        <v>591.57000000000005</v>
      </c>
      <c r="O245" t="b">
        <f t="shared" si="10"/>
        <v>1</v>
      </c>
      <c r="P245" s="13" t="s">
        <v>373</v>
      </c>
      <c r="Q245" s="14" t="s">
        <v>189</v>
      </c>
    </row>
    <row r="246" spans="1:17" x14ac:dyDescent="0.25">
      <c r="A246" s="22" t="s">
        <v>374</v>
      </c>
      <c r="B246" s="22" t="s">
        <v>2268</v>
      </c>
      <c r="C246" s="22" t="s">
        <v>190</v>
      </c>
      <c r="D246" s="22" t="s">
        <v>2269</v>
      </c>
      <c r="E246" s="22" t="s">
        <v>2270</v>
      </c>
      <c r="F246" s="22" t="s">
        <v>893</v>
      </c>
      <c r="G246" s="22" t="s">
        <v>2271</v>
      </c>
      <c r="H246" s="22" t="s">
        <v>1441</v>
      </c>
      <c r="I246" s="37">
        <v>164.42</v>
      </c>
      <c r="J246" s="37">
        <v>600.66999999999996</v>
      </c>
      <c r="K246" s="17">
        <f t="shared" si="13"/>
        <v>7.13</v>
      </c>
      <c r="L246">
        <v>10</v>
      </c>
      <c r="M246" s="37">
        <v>181.55</v>
      </c>
      <c r="N246" s="37">
        <v>617.79999999999995</v>
      </c>
      <c r="O246" t="b">
        <f t="shared" si="10"/>
        <v>1</v>
      </c>
      <c r="P246" s="13" t="s">
        <v>374</v>
      </c>
      <c r="Q246" s="14" t="s">
        <v>190</v>
      </c>
    </row>
    <row r="247" spans="1:17" x14ac:dyDescent="0.25">
      <c r="A247" s="22" t="s">
        <v>375</v>
      </c>
      <c r="B247" s="22" t="s">
        <v>2272</v>
      </c>
      <c r="C247" s="22" t="s">
        <v>191</v>
      </c>
      <c r="D247" s="22" t="s">
        <v>2273</v>
      </c>
      <c r="E247" s="22" t="s">
        <v>2274</v>
      </c>
      <c r="F247" s="22" t="s">
        <v>893</v>
      </c>
      <c r="G247" s="22" t="s">
        <v>2275</v>
      </c>
      <c r="H247" s="22" t="s">
        <v>1404</v>
      </c>
      <c r="I247" s="37">
        <v>151.22999999999999</v>
      </c>
      <c r="J247" s="37">
        <v>583.28</v>
      </c>
      <c r="K247" s="17">
        <f t="shared" si="13"/>
        <v>1.36</v>
      </c>
      <c r="L247">
        <v>10</v>
      </c>
      <c r="M247" s="37">
        <v>162.59</v>
      </c>
      <c r="N247" s="37">
        <v>594.64</v>
      </c>
      <c r="O247" t="b">
        <f t="shared" si="10"/>
        <v>1</v>
      </c>
      <c r="P247" s="13" t="s">
        <v>375</v>
      </c>
      <c r="Q247" s="14" t="s">
        <v>191</v>
      </c>
    </row>
    <row r="248" spans="1:17" x14ac:dyDescent="0.25">
      <c r="A248" s="22" t="s">
        <v>376</v>
      </c>
      <c r="B248" s="22" t="s">
        <v>2276</v>
      </c>
      <c r="C248" s="22" t="s">
        <v>192</v>
      </c>
      <c r="D248" s="22" t="s">
        <v>2277</v>
      </c>
      <c r="E248" s="22" t="s">
        <v>2278</v>
      </c>
      <c r="F248" s="22" t="s">
        <v>893</v>
      </c>
      <c r="G248" s="22" t="s">
        <v>2279</v>
      </c>
      <c r="H248" s="22" t="s">
        <v>939</v>
      </c>
      <c r="I248" s="37">
        <v>146.56</v>
      </c>
      <c r="J248" s="37">
        <v>559</v>
      </c>
      <c r="K248" s="17">
        <f t="shared" si="13"/>
        <v>1.36</v>
      </c>
      <c r="L248">
        <v>10</v>
      </c>
      <c r="M248" s="37">
        <v>157.91999999999999</v>
      </c>
      <c r="N248" s="37">
        <v>570.36</v>
      </c>
      <c r="O248" t="b">
        <f t="shared" si="10"/>
        <v>1</v>
      </c>
      <c r="P248" s="13" t="s">
        <v>376</v>
      </c>
      <c r="Q248" s="14" t="s">
        <v>192</v>
      </c>
    </row>
    <row r="249" spans="1:17" x14ac:dyDescent="0.25">
      <c r="A249" s="22" t="s">
        <v>377</v>
      </c>
      <c r="B249" s="22" t="s">
        <v>2285</v>
      </c>
      <c r="C249" s="22" t="s">
        <v>797</v>
      </c>
      <c r="D249" s="22" t="s">
        <v>2286</v>
      </c>
      <c r="E249" s="22" t="s">
        <v>2287</v>
      </c>
      <c r="F249" s="22" t="s">
        <v>893</v>
      </c>
      <c r="G249" s="22" t="s">
        <v>2288</v>
      </c>
      <c r="H249" s="22" t="s">
        <v>1233</v>
      </c>
      <c r="I249" s="37">
        <v>147.25</v>
      </c>
      <c r="J249" s="37">
        <v>576.02</v>
      </c>
      <c r="K249" s="17">
        <f t="shared" si="13"/>
        <v>1.36</v>
      </c>
      <c r="L249">
        <v>10</v>
      </c>
      <c r="M249" s="37">
        <v>158.61000000000001</v>
      </c>
      <c r="N249" s="37">
        <v>587.38</v>
      </c>
      <c r="O249" t="b">
        <f t="shared" si="10"/>
        <v>1</v>
      </c>
      <c r="P249" s="13" t="s">
        <v>377</v>
      </c>
      <c r="Q249" s="14" t="s">
        <v>797</v>
      </c>
    </row>
    <row r="250" spans="1:17" x14ac:dyDescent="0.25">
      <c r="A250" s="22" t="s">
        <v>378</v>
      </c>
      <c r="B250" s="22" t="s">
        <v>2292</v>
      </c>
      <c r="C250" s="22" t="s">
        <v>194</v>
      </c>
      <c r="D250" s="22" t="s">
        <v>2293</v>
      </c>
      <c r="E250" s="22" t="s">
        <v>2294</v>
      </c>
      <c r="F250" s="22" t="s">
        <v>893</v>
      </c>
      <c r="G250" s="22" t="s">
        <v>2295</v>
      </c>
      <c r="H250" s="22" t="s">
        <v>1012</v>
      </c>
      <c r="I250" s="37">
        <v>156.61000000000001</v>
      </c>
      <c r="J250" s="37">
        <v>588.33000000000004</v>
      </c>
      <c r="K250" s="17">
        <f t="shared" si="13"/>
        <v>7.13</v>
      </c>
      <c r="L250">
        <v>10</v>
      </c>
      <c r="M250" s="37">
        <v>173.74</v>
      </c>
      <c r="N250" s="37">
        <v>605.46</v>
      </c>
      <c r="O250" t="b">
        <f t="shared" si="10"/>
        <v>1</v>
      </c>
      <c r="P250" s="13" t="s">
        <v>378</v>
      </c>
      <c r="Q250" s="14" t="s">
        <v>194</v>
      </c>
    </row>
    <row r="251" spans="1:17" x14ac:dyDescent="0.25">
      <c r="A251" s="22" t="s">
        <v>379</v>
      </c>
      <c r="B251" s="22" t="s">
        <v>2299</v>
      </c>
      <c r="C251" s="22" t="s">
        <v>196</v>
      </c>
      <c r="D251" s="22" t="s">
        <v>2300</v>
      </c>
      <c r="E251" s="22" t="s">
        <v>946</v>
      </c>
      <c r="F251" s="22" t="s">
        <v>893</v>
      </c>
      <c r="G251" s="22" t="s">
        <v>2301</v>
      </c>
      <c r="H251" s="22" t="s">
        <v>946</v>
      </c>
      <c r="I251" s="37">
        <v>192.49</v>
      </c>
      <c r="J251" s="37">
        <v>588.04</v>
      </c>
      <c r="K251" s="17">
        <f t="shared" si="13"/>
        <v>1.36</v>
      </c>
      <c r="L251">
        <v>10</v>
      </c>
      <c r="M251" s="37">
        <v>203.85</v>
      </c>
      <c r="N251" s="37">
        <v>599.4</v>
      </c>
      <c r="O251" t="b">
        <f t="shared" ref="O251:O315" si="14">EXACT(P251,A251)</f>
        <v>1</v>
      </c>
      <c r="P251" s="13" t="s">
        <v>379</v>
      </c>
      <c r="Q251" s="14" t="s">
        <v>196</v>
      </c>
    </row>
    <row r="252" spans="1:17" x14ac:dyDescent="0.25">
      <c r="A252" s="22" t="s">
        <v>380</v>
      </c>
      <c r="B252" s="22" t="s">
        <v>1545</v>
      </c>
      <c r="C252" s="22" t="s">
        <v>798</v>
      </c>
      <c r="D252" s="22" t="s">
        <v>1546</v>
      </c>
      <c r="E252" s="22" t="s">
        <v>1547</v>
      </c>
      <c r="F252" s="22" t="s">
        <v>893</v>
      </c>
      <c r="G252" s="22" t="s">
        <v>1548</v>
      </c>
      <c r="H252" s="22" t="s">
        <v>1549</v>
      </c>
      <c r="I252" s="37">
        <v>162.83000000000001</v>
      </c>
      <c r="J252" s="37">
        <v>558.23</v>
      </c>
      <c r="K252" s="17">
        <f t="shared" si="13"/>
        <v>7.13</v>
      </c>
      <c r="L252">
        <v>10</v>
      </c>
      <c r="M252" s="37">
        <v>179.96</v>
      </c>
      <c r="N252" s="37">
        <v>575.36</v>
      </c>
      <c r="O252" t="b">
        <f t="shared" si="14"/>
        <v>1</v>
      </c>
      <c r="P252" s="13" t="s">
        <v>380</v>
      </c>
      <c r="Q252" s="14" t="s">
        <v>798</v>
      </c>
    </row>
    <row r="253" spans="1:17" x14ac:dyDescent="0.25">
      <c r="A253" s="22" t="s">
        <v>381</v>
      </c>
      <c r="B253" s="22" t="s">
        <v>2310</v>
      </c>
      <c r="C253" s="22" t="s">
        <v>197</v>
      </c>
      <c r="D253" s="22" t="s">
        <v>2311</v>
      </c>
      <c r="E253" s="22" t="s">
        <v>900</v>
      </c>
      <c r="F253" s="22" t="s">
        <v>893</v>
      </c>
      <c r="G253" s="22" t="s">
        <v>2312</v>
      </c>
      <c r="H253" s="22" t="s">
        <v>952</v>
      </c>
      <c r="I253" s="37">
        <v>181.43</v>
      </c>
      <c r="J253" s="37">
        <v>579.14</v>
      </c>
      <c r="K253" s="17">
        <f t="shared" si="13"/>
        <v>1.36</v>
      </c>
      <c r="L253">
        <v>10</v>
      </c>
      <c r="M253" s="37">
        <v>192.79</v>
      </c>
      <c r="N253" s="37">
        <v>590.5</v>
      </c>
      <c r="O253" t="b">
        <f t="shared" si="14"/>
        <v>1</v>
      </c>
      <c r="P253" s="13" t="s">
        <v>381</v>
      </c>
      <c r="Q253" s="14" t="s">
        <v>197</v>
      </c>
    </row>
    <row r="254" spans="1:17" x14ac:dyDescent="0.25">
      <c r="A254" s="22" t="s">
        <v>382</v>
      </c>
      <c r="B254" s="22" t="s">
        <v>2325</v>
      </c>
      <c r="C254" s="22" t="s">
        <v>200</v>
      </c>
      <c r="D254" s="22" t="s">
        <v>2326</v>
      </c>
      <c r="E254" s="22" t="s">
        <v>1716</v>
      </c>
      <c r="F254" s="22" t="s">
        <v>893</v>
      </c>
      <c r="G254" s="22" t="s">
        <v>1717</v>
      </c>
      <c r="H254" s="22" t="s">
        <v>987</v>
      </c>
      <c r="I254" s="37">
        <v>172.17</v>
      </c>
      <c r="J254" s="37">
        <v>583.63</v>
      </c>
      <c r="K254" s="17">
        <f t="shared" si="13"/>
        <v>1.36</v>
      </c>
      <c r="L254">
        <v>10</v>
      </c>
      <c r="M254" s="37">
        <v>183.53</v>
      </c>
      <c r="N254" s="37">
        <v>594.99</v>
      </c>
      <c r="O254" t="b">
        <f t="shared" si="14"/>
        <v>1</v>
      </c>
      <c r="P254" s="13" t="s">
        <v>382</v>
      </c>
      <c r="Q254" s="14" t="s">
        <v>200</v>
      </c>
    </row>
    <row r="255" spans="1:17" x14ac:dyDescent="0.25">
      <c r="A255" s="22" t="s">
        <v>383</v>
      </c>
      <c r="B255" s="22" t="s">
        <v>2337</v>
      </c>
      <c r="C255" s="22" t="s">
        <v>202</v>
      </c>
      <c r="D255" s="22" t="s">
        <v>2338</v>
      </c>
      <c r="E255" s="22" t="s">
        <v>900</v>
      </c>
      <c r="F255" s="22" t="s">
        <v>893</v>
      </c>
      <c r="G255" s="22" t="s">
        <v>1610</v>
      </c>
      <c r="H255" s="22" t="s">
        <v>952</v>
      </c>
      <c r="I255" s="37">
        <v>199.56</v>
      </c>
      <c r="J255" s="37">
        <v>601.13</v>
      </c>
      <c r="K255" s="17">
        <f t="shared" si="13"/>
        <v>1.36</v>
      </c>
      <c r="L255">
        <v>10</v>
      </c>
      <c r="M255" s="37">
        <v>210.92</v>
      </c>
      <c r="N255" s="37">
        <v>612.49</v>
      </c>
      <c r="O255" t="b">
        <f t="shared" si="14"/>
        <v>1</v>
      </c>
      <c r="P255" s="13" t="s">
        <v>383</v>
      </c>
      <c r="Q255" s="14" t="s">
        <v>202</v>
      </c>
    </row>
    <row r="256" spans="1:17" x14ac:dyDescent="0.25">
      <c r="A256" s="22" t="s">
        <v>384</v>
      </c>
      <c r="B256" s="22" t="s">
        <v>2346</v>
      </c>
      <c r="C256" s="22" t="s">
        <v>204</v>
      </c>
      <c r="D256" s="22" t="s">
        <v>2347</v>
      </c>
      <c r="E256" s="22" t="s">
        <v>2348</v>
      </c>
      <c r="F256" s="22" t="s">
        <v>893</v>
      </c>
      <c r="G256" s="22" t="s">
        <v>2349</v>
      </c>
      <c r="H256" s="22" t="s">
        <v>1238</v>
      </c>
      <c r="I256" s="37">
        <v>149.87</v>
      </c>
      <c r="J256" s="37">
        <v>595.13</v>
      </c>
      <c r="K256" s="17">
        <f t="shared" si="13"/>
        <v>1.36</v>
      </c>
      <c r="L256">
        <v>10</v>
      </c>
      <c r="M256" s="37">
        <v>161.22999999999999</v>
      </c>
      <c r="N256" s="37">
        <v>606.49</v>
      </c>
      <c r="O256" t="b">
        <f t="shared" si="14"/>
        <v>1</v>
      </c>
      <c r="P256" s="13" t="s">
        <v>384</v>
      </c>
      <c r="Q256" s="14" t="s">
        <v>204</v>
      </c>
    </row>
    <row r="257" spans="1:17" x14ac:dyDescent="0.25">
      <c r="A257" s="22" t="s">
        <v>385</v>
      </c>
      <c r="B257" s="22" t="s">
        <v>2357</v>
      </c>
      <c r="C257" s="22" t="s">
        <v>799</v>
      </c>
      <c r="D257" s="22" t="s">
        <v>2358</v>
      </c>
      <c r="E257" s="22" t="s">
        <v>1068</v>
      </c>
      <c r="F257" s="22" t="s">
        <v>893</v>
      </c>
      <c r="G257" s="22" t="s">
        <v>1069</v>
      </c>
      <c r="H257" s="22" t="s">
        <v>1070</v>
      </c>
      <c r="I257" s="37">
        <v>184.28</v>
      </c>
      <c r="J257" s="37">
        <v>577.28</v>
      </c>
      <c r="K257" s="17">
        <f t="shared" si="13"/>
        <v>1.36</v>
      </c>
      <c r="L257">
        <v>10</v>
      </c>
      <c r="M257" s="37">
        <v>195.64</v>
      </c>
      <c r="N257" s="37">
        <v>588.64</v>
      </c>
      <c r="O257" t="b">
        <f t="shared" si="14"/>
        <v>1</v>
      </c>
      <c r="P257" s="13" t="s">
        <v>385</v>
      </c>
      <c r="Q257" s="14" t="s">
        <v>799</v>
      </c>
    </row>
    <row r="258" spans="1:17" x14ac:dyDescent="0.25">
      <c r="A258" s="22" t="s">
        <v>386</v>
      </c>
      <c r="B258" s="22" t="s">
        <v>1835</v>
      </c>
      <c r="C258" s="22" t="s">
        <v>120</v>
      </c>
      <c r="D258" s="22" t="s">
        <v>1836</v>
      </c>
      <c r="E258" s="22" t="s">
        <v>1837</v>
      </c>
      <c r="F258" s="22" t="s">
        <v>893</v>
      </c>
      <c r="G258" s="22" t="s">
        <v>1838</v>
      </c>
      <c r="H258" s="22" t="s">
        <v>1238</v>
      </c>
      <c r="I258" s="37">
        <v>143.94</v>
      </c>
      <c r="J258" s="37">
        <v>578.23</v>
      </c>
      <c r="K258" s="17">
        <f t="shared" si="13"/>
        <v>7.13</v>
      </c>
      <c r="L258">
        <v>10</v>
      </c>
      <c r="M258" s="37">
        <v>161.07</v>
      </c>
      <c r="N258" s="37">
        <v>595.36</v>
      </c>
      <c r="O258" t="b">
        <f t="shared" si="14"/>
        <v>1</v>
      </c>
      <c r="P258" s="13" t="s">
        <v>386</v>
      </c>
      <c r="Q258" s="14" t="s">
        <v>120</v>
      </c>
    </row>
    <row r="259" spans="1:17" x14ac:dyDescent="0.25">
      <c r="A259" s="22" t="s">
        <v>387</v>
      </c>
      <c r="B259" s="22" t="s">
        <v>2146</v>
      </c>
      <c r="C259" s="22" t="s">
        <v>2588</v>
      </c>
      <c r="D259" s="22" t="s">
        <v>2147</v>
      </c>
      <c r="E259" s="22" t="s">
        <v>1174</v>
      </c>
      <c r="F259" s="22" t="s">
        <v>893</v>
      </c>
      <c r="G259" s="22" t="s">
        <v>1175</v>
      </c>
      <c r="H259" s="22" t="s">
        <v>1176</v>
      </c>
      <c r="I259" s="37">
        <v>124.6</v>
      </c>
      <c r="J259" s="37">
        <v>574.37</v>
      </c>
      <c r="K259" s="17">
        <f t="shared" si="13"/>
        <v>7.13</v>
      </c>
      <c r="L259">
        <v>10</v>
      </c>
      <c r="M259" s="37">
        <v>141.72999999999999</v>
      </c>
      <c r="N259" s="37">
        <v>591.5</v>
      </c>
      <c r="O259" t="b">
        <f t="shared" si="14"/>
        <v>1</v>
      </c>
      <c r="P259" s="13" t="s">
        <v>387</v>
      </c>
      <c r="Q259" s="14" t="s">
        <v>800</v>
      </c>
    </row>
    <row r="260" spans="1:17" x14ac:dyDescent="0.25">
      <c r="A260" s="22" t="s">
        <v>388</v>
      </c>
      <c r="B260" s="22" t="s">
        <v>2171</v>
      </c>
      <c r="C260" s="22" t="s">
        <v>170</v>
      </c>
      <c r="D260" s="22" t="s">
        <v>2172</v>
      </c>
      <c r="E260" s="22" t="s">
        <v>1208</v>
      </c>
      <c r="F260" s="22" t="s">
        <v>893</v>
      </c>
      <c r="G260" s="22" t="s">
        <v>2173</v>
      </c>
      <c r="H260" s="22" t="s">
        <v>1210</v>
      </c>
      <c r="I260" s="37">
        <v>145.59</v>
      </c>
      <c r="J260" s="37">
        <v>586.66999999999996</v>
      </c>
      <c r="K260" s="17">
        <f t="shared" si="13"/>
        <v>7.13</v>
      </c>
      <c r="L260">
        <v>10</v>
      </c>
      <c r="M260" s="37">
        <v>162.72</v>
      </c>
      <c r="N260" s="37">
        <v>603.79999999999995</v>
      </c>
      <c r="O260" t="b">
        <f t="shared" si="14"/>
        <v>1</v>
      </c>
      <c r="P260" s="13" t="s">
        <v>388</v>
      </c>
      <c r="Q260" s="14" t="s">
        <v>170</v>
      </c>
    </row>
    <row r="261" spans="1:17" x14ac:dyDescent="0.25">
      <c r="A261" s="22" t="s">
        <v>389</v>
      </c>
      <c r="B261" s="22" t="s">
        <v>2457</v>
      </c>
      <c r="C261" s="22" t="s">
        <v>152</v>
      </c>
      <c r="D261" s="22" t="s">
        <v>2458</v>
      </c>
      <c r="E261" s="22" t="s">
        <v>2459</v>
      </c>
      <c r="F261" s="22" t="s">
        <v>893</v>
      </c>
      <c r="G261" s="22" t="s">
        <v>2584</v>
      </c>
      <c r="H261" s="22" t="s">
        <v>1148</v>
      </c>
      <c r="I261" s="37">
        <v>116.64</v>
      </c>
      <c r="J261" s="37">
        <v>550.87</v>
      </c>
      <c r="K261" s="17">
        <f t="shared" si="13"/>
        <v>1.36</v>
      </c>
      <c r="L261">
        <v>10</v>
      </c>
      <c r="M261" s="37">
        <v>128</v>
      </c>
      <c r="N261" s="37">
        <v>562.23</v>
      </c>
      <c r="O261" t="b">
        <f t="shared" si="14"/>
        <v>1</v>
      </c>
      <c r="P261" s="13" t="s">
        <v>389</v>
      </c>
      <c r="Q261" s="14" t="s">
        <v>152</v>
      </c>
    </row>
    <row r="262" spans="1:17" x14ac:dyDescent="0.25">
      <c r="A262" s="22" t="s">
        <v>390</v>
      </c>
      <c r="B262" s="22" t="s">
        <v>1857</v>
      </c>
      <c r="C262" s="22" t="s">
        <v>2578</v>
      </c>
      <c r="D262" s="22" t="s">
        <v>1858</v>
      </c>
      <c r="E262" s="22" t="s">
        <v>1859</v>
      </c>
      <c r="F262" s="22" t="s">
        <v>893</v>
      </c>
      <c r="G262" s="22" t="s">
        <v>1860</v>
      </c>
      <c r="H262" s="66" t="s">
        <v>962</v>
      </c>
      <c r="I262" s="73">
        <v>149.27000000000001</v>
      </c>
      <c r="J262" s="73">
        <v>596.92999999999995</v>
      </c>
      <c r="K262" s="17">
        <f t="shared" si="13"/>
        <v>7.13</v>
      </c>
      <c r="L262">
        <v>10</v>
      </c>
      <c r="M262" s="73">
        <v>166.4</v>
      </c>
      <c r="N262" s="73">
        <v>614.05999999999995</v>
      </c>
      <c r="O262" t="b">
        <f t="shared" si="14"/>
        <v>1</v>
      </c>
      <c r="P262" s="13" t="s">
        <v>390</v>
      </c>
      <c r="Q262" s="14" t="s">
        <v>801</v>
      </c>
    </row>
    <row r="263" spans="1:17" x14ac:dyDescent="0.25">
      <c r="A263" s="22" t="s">
        <v>391</v>
      </c>
      <c r="B263" s="22" t="s">
        <v>2052</v>
      </c>
      <c r="C263" s="22" t="s">
        <v>802</v>
      </c>
      <c r="D263" s="22" t="s">
        <v>2053</v>
      </c>
      <c r="E263" s="22" t="s">
        <v>2054</v>
      </c>
      <c r="F263" s="22" t="s">
        <v>893</v>
      </c>
      <c r="G263" s="22" t="s">
        <v>2055</v>
      </c>
      <c r="H263" s="22" t="s">
        <v>1114</v>
      </c>
      <c r="I263" s="37">
        <v>156.30000000000001</v>
      </c>
      <c r="J263" s="37">
        <v>589.70000000000005</v>
      </c>
      <c r="K263" s="17">
        <f t="shared" si="13"/>
        <v>7.13</v>
      </c>
      <c r="L263">
        <v>10</v>
      </c>
      <c r="M263" s="37">
        <v>173.43</v>
      </c>
      <c r="N263" s="37">
        <v>606.83000000000004</v>
      </c>
      <c r="O263" t="b">
        <f t="shared" si="14"/>
        <v>1</v>
      </c>
      <c r="P263" s="13" t="s">
        <v>391</v>
      </c>
      <c r="Q263" s="14" t="s">
        <v>802</v>
      </c>
    </row>
    <row r="264" spans="1:17" x14ac:dyDescent="0.25">
      <c r="A264" s="22" t="s">
        <v>392</v>
      </c>
      <c r="B264" s="22" t="s">
        <v>2313</v>
      </c>
      <c r="C264" s="22" t="s">
        <v>198</v>
      </c>
      <c r="D264" s="22" t="s">
        <v>2314</v>
      </c>
      <c r="E264" s="22" t="s">
        <v>2315</v>
      </c>
      <c r="F264" s="22" t="s">
        <v>893</v>
      </c>
      <c r="G264" s="22" t="s">
        <v>2316</v>
      </c>
      <c r="H264" s="22" t="s">
        <v>1395</v>
      </c>
      <c r="I264" s="37">
        <v>158.05000000000001</v>
      </c>
      <c r="J264" s="37">
        <v>589.39</v>
      </c>
      <c r="K264" s="17">
        <f t="shared" si="13"/>
        <v>7.13</v>
      </c>
      <c r="L264">
        <v>10</v>
      </c>
      <c r="M264" s="37">
        <v>175.18</v>
      </c>
      <c r="N264" s="37">
        <v>606.52</v>
      </c>
      <c r="O264" t="b">
        <f t="shared" si="14"/>
        <v>1</v>
      </c>
      <c r="P264" s="13" t="s">
        <v>392</v>
      </c>
      <c r="Q264" s="14" t="s">
        <v>198</v>
      </c>
    </row>
    <row r="265" spans="1:17" x14ac:dyDescent="0.25">
      <c r="A265" s="22" t="s">
        <v>393</v>
      </c>
      <c r="B265" s="22" t="s">
        <v>2384</v>
      </c>
      <c r="C265" s="22" t="s">
        <v>803</v>
      </c>
      <c r="D265" s="22" t="s">
        <v>2385</v>
      </c>
      <c r="E265" s="22" t="s">
        <v>2386</v>
      </c>
      <c r="F265" s="22" t="s">
        <v>893</v>
      </c>
      <c r="G265" s="22" t="s">
        <v>2387</v>
      </c>
      <c r="H265" s="22" t="s">
        <v>1413</v>
      </c>
      <c r="I265" s="37">
        <v>164.22</v>
      </c>
      <c r="J265" s="37">
        <v>567.88</v>
      </c>
      <c r="K265" s="17">
        <f t="shared" si="13"/>
        <v>7.13</v>
      </c>
      <c r="L265">
        <v>10</v>
      </c>
      <c r="M265" s="37">
        <v>181.35</v>
      </c>
      <c r="N265" s="37">
        <v>585.01</v>
      </c>
      <c r="O265" t="b">
        <f t="shared" si="14"/>
        <v>1</v>
      </c>
      <c r="P265" s="13" t="s">
        <v>393</v>
      </c>
      <c r="Q265" s="14" t="s">
        <v>803</v>
      </c>
    </row>
    <row r="266" spans="1:17" x14ac:dyDescent="0.25">
      <c r="A266" s="22" t="s">
        <v>394</v>
      </c>
      <c r="B266" s="22" t="s">
        <v>2056</v>
      </c>
      <c r="C266" s="22" t="s">
        <v>804</v>
      </c>
      <c r="D266" s="22" t="s">
        <v>2057</v>
      </c>
      <c r="E266" s="22" t="s">
        <v>2058</v>
      </c>
      <c r="F266" s="22" t="s">
        <v>893</v>
      </c>
      <c r="G266" s="22" t="s">
        <v>2059</v>
      </c>
      <c r="H266" s="22" t="s">
        <v>1109</v>
      </c>
      <c r="I266" s="37">
        <v>148.08000000000001</v>
      </c>
      <c r="J266" s="37">
        <v>564.58000000000004</v>
      </c>
      <c r="K266" s="17">
        <f t="shared" si="13"/>
        <v>7.13</v>
      </c>
      <c r="L266">
        <v>10</v>
      </c>
      <c r="M266" s="37">
        <v>165.21</v>
      </c>
      <c r="N266" s="37">
        <v>581.71</v>
      </c>
      <c r="O266" t="b">
        <f t="shared" si="14"/>
        <v>1</v>
      </c>
      <c r="P266" s="13" t="s">
        <v>394</v>
      </c>
      <c r="Q266" s="14" t="s">
        <v>804</v>
      </c>
    </row>
    <row r="267" spans="1:17" x14ac:dyDescent="0.25">
      <c r="A267" s="22" t="s">
        <v>395</v>
      </c>
      <c r="B267" s="22" t="s">
        <v>1017</v>
      </c>
      <c r="C267" s="22" t="s">
        <v>13</v>
      </c>
      <c r="D267" s="22" t="s">
        <v>1018</v>
      </c>
      <c r="E267" s="22" t="s">
        <v>1019</v>
      </c>
      <c r="F267" s="22" t="s">
        <v>893</v>
      </c>
      <c r="G267" s="22" t="s">
        <v>1020</v>
      </c>
      <c r="H267" s="22" t="s">
        <v>1021</v>
      </c>
      <c r="I267" s="37">
        <v>168.92</v>
      </c>
      <c r="J267" s="37">
        <v>598.55999999999995</v>
      </c>
      <c r="K267" s="17">
        <f t="shared" si="13"/>
        <v>7.13</v>
      </c>
      <c r="L267">
        <v>10</v>
      </c>
      <c r="M267" s="37">
        <v>186.05</v>
      </c>
      <c r="N267" s="37">
        <v>615.69000000000005</v>
      </c>
      <c r="O267" t="b">
        <f t="shared" si="14"/>
        <v>1</v>
      </c>
      <c r="P267" s="13" t="s">
        <v>395</v>
      </c>
      <c r="Q267" s="14" t="s">
        <v>13</v>
      </c>
    </row>
    <row r="268" spans="1:17" x14ac:dyDescent="0.25">
      <c r="A268" s="22" t="s">
        <v>396</v>
      </c>
      <c r="B268" s="22" t="s">
        <v>2371</v>
      </c>
      <c r="C268" s="22" t="s">
        <v>208</v>
      </c>
      <c r="D268" s="22" t="s">
        <v>2372</v>
      </c>
      <c r="E268" s="22" t="s">
        <v>2373</v>
      </c>
      <c r="F268" s="22" t="s">
        <v>893</v>
      </c>
      <c r="G268" s="22" t="s">
        <v>2374</v>
      </c>
      <c r="H268" s="22" t="s">
        <v>1153</v>
      </c>
      <c r="I268" s="37">
        <v>170.83</v>
      </c>
      <c r="J268" s="37">
        <v>590.94000000000005</v>
      </c>
      <c r="K268" s="17">
        <f t="shared" si="13"/>
        <v>7.13</v>
      </c>
      <c r="L268">
        <v>10</v>
      </c>
      <c r="M268" s="37">
        <v>187.96</v>
      </c>
      <c r="N268" s="37">
        <v>608.07000000000005</v>
      </c>
      <c r="O268" t="b">
        <f t="shared" si="14"/>
        <v>1</v>
      </c>
      <c r="P268" s="13" t="s">
        <v>396</v>
      </c>
      <c r="Q268" s="14" t="s">
        <v>208</v>
      </c>
    </row>
    <row r="269" spans="1:17" x14ac:dyDescent="0.25">
      <c r="A269" s="22" t="s">
        <v>397</v>
      </c>
      <c r="B269" s="22" t="s">
        <v>1897</v>
      </c>
      <c r="C269" s="22" t="s">
        <v>130</v>
      </c>
      <c r="D269" s="22" t="s">
        <v>1898</v>
      </c>
      <c r="E269" s="22" t="s">
        <v>1899</v>
      </c>
      <c r="F269" s="22" t="s">
        <v>893</v>
      </c>
      <c r="G269" s="22" t="s">
        <v>1900</v>
      </c>
      <c r="H269" s="22" t="s">
        <v>914</v>
      </c>
      <c r="I269" s="37">
        <v>170.96</v>
      </c>
      <c r="J269" s="37">
        <v>581.11</v>
      </c>
      <c r="K269" s="17">
        <f t="shared" si="13"/>
        <v>7.13</v>
      </c>
      <c r="L269">
        <v>10</v>
      </c>
      <c r="M269" s="37">
        <v>188.09</v>
      </c>
      <c r="N269" s="37">
        <v>598.24</v>
      </c>
      <c r="O269" t="b">
        <f t="shared" si="14"/>
        <v>1</v>
      </c>
      <c r="P269" s="13" t="s">
        <v>397</v>
      </c>
      <c r="Q269" s="14" t="s">
        <v>130</v>
      </c>
    </row>
    <row r="270" spans="1:17" x14ac:dyDescent="0.25">
      <c r="A270" s="22" t="s">
        <v>398</v>
      </c>
      <c r="B270" s="22" t="s">
        <v>1241</v>
      </c>
      <c r="C270" s="22" t="s">
        <v>805</v>
      </c>
      <c r="D270" s="22" t="s">
        <v>1242</v>
      </c>
      <c r="E270" s="22" t="s">
        <v>1243</v>
      </c>
      <c r="F270" s="22" t="s">
        <v>893</v>
      </c>
      <c r="G270" s="22" t="s">
        <v>1244</v>
      </c>
      <c r="H270" s="22" t="s">
        <v>1114</v>
      </c>
      <c r="I270" s="37">
        <v>159.99</v>
      </c>
      <c r="J270" s="37">
        <v>595.29</v>
      </c>
      <c r="K270" s="17">
        <f t="shared" si="13"/>
        <v>1.36</v>
      </c>
      <c r="L270">
        <v>10</v>
      </c>
      <c r="M270" s="37">
        <v>171.35</v>
      </c>
      <c r="N270" s="37">
        <v>606.65</v>
      </c>
      <c r="O270" t="b">
        <f t="shared" si="14"/>
        <v>1</v>
      </c>
      <c r="P270" s="13" t="s">
        <v>398</v>
      </c>
      <c r="Q270" s="14" t="s">
        <v>805</v>
      </c>
    </row>
    <row r="271" spans="1:17" x14ac:dyDescent="0.25">
      <c r="A271" s="22" t="s">
        <v>399</v>
      </c>
      <c r="B271" s="22" t="s">
        <v>1149</v>
      </c>
      <c r="C271" s="22" t="s">
        <v>30</v>
      </c>
      <c r="D271" s="22" t="s">
        <v>1150</v>
      </c>
      <c r="E271" s="22" t="s">
        <v>1151</v>
      </c>
      <c r="F271" s="22" t="s">
        <v>893</v>
      </c>
      <c r="G271" s="22" t="s">
        <v>1152</v>
      </c>
      <c r="H271" s="22" t="s">
        <v>1153</v>
      </c>
      <c r="I271" s="37">
        <v>169.61</v>
      </c>
      <c r="J271" s="37">
        <v>587.73</v>
      </c>
      <c r="K271" s="17">
        <f t="shared" si="13"/>
        <v>7.13</v>
      </c>
      <c r="L271">
        <v>10</v>
      </c>
      <c r="M271" s="37">
        <v>186.74</v>
      </c>
      <c r="N271" s="37">
        <v>604.86</v>
      </c>
      <c r="O271" t="b">
        <f t="shared" si="14"/>
        <v>1</v>
      </c>
      <c r="P271" s="13" t="s">
        <v>399</v>
      </c>
      <c r="Q271" s="14" t="s">
        <v>30</v>
      </c>
    </row>
    <row r="272" spans="1:17" x14ac:dyDescent="0.25">
      <c r="A272" s="22" t="s">
        <v>400</v>
      </c>
      <c r="B272" s="22" t="s">
        <v>1522</v>
      </c>
      <c r="C272" s="22" t="s">
        <v>72</v>
      </c>
      <c r="D272" s="22" t="s">
        <v>1523</v>
      </c>
      <c r="E272" s="22" t="s">
        <v>1524</v>
      </c>
      <c r="F272" s="22" t="s">
        <v>893</v>
      </c>
      <c r="G272" s="22" t="s">
        <v>1525</v>
      </c>
      <c r="H272" s="22" t="s">
        <v>1276</v>
      </c>
      <c r="I272" s="37">
        <v>173.05</v>
      </c>
      <c r="J272" s="37">
        <v>587.07000000000005</v>
      </c>
      <c r="K272" s="17">
        <f t="shared" si="13"/>
        <v>7.13</v>
      </c>
      <c r="L272">
        <v>10</v>
      </c>
      <c r="M272" s="37">
        <v>190.18</v>
      </c>
      <c r="N272" s="37">
        <v>604.20000000000005</v>
      </c>
      <c r="O272" t="b">
        <f t="shared" si="14"/>
        <v>1</v>
      </c>
      <c r="P272" s="13" t="s">
        <v>400</v>
      </c>
      <c r="Q272" s="14" t="s">
        <v>72</v>
      </c>
    </row>
    <row r="273" spans="1:17" x14ac:dyDescent="0.25">
      <c r="A273" s="22" t="s">
        <v>401</v>
      </c>
      <c r="B273" s="22" t="s">
        <v>2063</v>
      </c>
      <c r="C273" s="22" t="s">
        <v>806</v>
      </c>
      <c r="D273" s="22" t="s">
        <v>2064</v>
      </c>
      <c r="E273" s="22" t="s">
        <v>1348</v>
      </c>
      <c r="F273" s="22" t="s">
        <v>893</v>
      </c>
      <c r="G273" s="22" t="s">
        <v>2065</v>
      </c>
      <c r="H273" s="22" t="s">
        <v>1350</v>
      </c>
      <c r="I273" s="37">
        <v>146.06</v>
      </c>
      <c r="J273" s="37">
        <v>583.44000000000005</v>
      </c>
      <c r="K273" s="17">
        <f t="shared" si="13"/>
        <v>7.13</v>
      </c>
      <c r="L273">
        <v>10</v>
      </c>
      <c r="M273" s="37">
        <v>163.19</v>
      </c>
      <c r="N273" s="37">
        <v>600.57000000000005</v>
      </c>
      <c r="O273" t="b">
        <f t="shared" si="14"/>
        <v>1</v>
      </c>
      <c r="P273" s="13" t="s">
        <v>401</v>
      </c>
      <c r="Q273" s="14" t="s">
        <v>806</v>
      </c>
    </row>
    <row r="274" spans="1:17" x14ac:dyDescent="0.25">
      <c r="A274" s="22" t="s">
        <v>402</v>
      </c>
      <c r="B274" s="22" t="s">
        <v>2375</v>
      </c>
      <c r="C274" s="22" t="s">
        <v>209</v>
      </c>
      <c r="D274" s="22" t="s">
        <v>2376</v>
      </c>
      <c r="E274" s="22" t="s">
        <v>1416</v>
      </c>
      <c r="F274" s="22" t="s">
        <v>893</v>
      </c>
      <c r="G274" s="22" t="s">
        <v>2377</v>
      </c>
      <c r="H274" s="22" t="s">
        <v>1056</v>
      </c>
      <c r="I274" s="37">
        <v>168.82</v>
      </c>
      <c r="J274" s="37">
        <v>588.30999999999995</v>
      </c>
      <c r="K274" s="17">
        <f t="shared" si="13"/>
        <v>7.13</v>
      </c>
      <c r="L274">
        <v>10</v>
      </c>
      <c r="M274" s="37">
        <v>185.95</v>
      </c>
      <c r="N274" s="37">
        <v>605.44000000000005</v>
      </c>
      <c r="O274" t="b">
        <f t="shared" si="14"/>
        <v>1</v>
      </c>
      <c r="P274" s="13" t="s">
        <v>402</v>
      </c>
      <c r="Q274" s="14" t="s">
        <v>209</v>
      </c>
    </row>
    <row r="275" spans="1:17" x14ac:dyDescent="0.25">
      <c r="A275" s="22" t="s">
        <v>403</v>
      </c>
      <c r="B275" s="22" t="s">
        <v>1648</v>
      </c>
      <c r="C275" s="22" t="s">
        <v>88</v>
      </c>
      <c r="D275" s="22" t="s">
        <v>1649</v>
      </c>
      <c r="E275" s="22" t="s">
        <v>1650</v>
      </c>
      <c r="F275" s="22" t="s">
        <v>893</v>
      </c>
      <c r="G275" s="22" t="s">
        <v>1651</v>
      </c>
      <c r="H275" s="22" t="s">
        <v>1404</v>
      </c>
      <c r="I275" s="37">
        <v>161.83000000000001</v>
      </c>
      <c r="J275" s="37">
        <v>592.54</v>
      </c>
      <c r="K275" s="17">
        <f t="shared" si="13"/>
        <v>7.13</v>
      </c>
      <c r="L275">
        <v>10</v>
      </c>
      <c r="M275" s="37">
        <v>178.96</v>
      </c>
      <c r="N275" s="37">
        <v>609.66999999999996</v>
      </c>
      <c r="O275" t="b">
        <f t="shared" si="14"/>
        <v>1</v>
      </c>
      <c r="P275" s="13" t="s">
        <v>403</v>
      </c>
      <c r="Q275" s="14" t="s">
        <v>88</v>
      </c>
    </row>
    <row r="276" spans="1:17" x14ac:dyDescent="0.25">
      <c r="A276" s="22" t="s">
        <v>404</v>
      </c>
      <c r="B276" s="22" t="s">
        <v>1553</v>
      </c>
      <c r="C276" s="22" t="s">
        <v>807</v>
      </c>
      <c r="D276" s="22" t="s">
        <v>1554</v>
      </c>
      <c r="E276" s="22" t="s">
        <v>912</v>
      </c>
      <c r="F276" s="22" t="s">
        <v>893</v>
      </c>
      <c r="G276" s="22" t="s">
        <v>1555</v>
      </c>
      <c r="H276" s="22" t="s">
        <v>914</v>
      </c>
      <c r="I276" s="37">
        <v>170.62</v>
      </c>
      <c r="J276" s="37">
        <v>568.09</v>
      </c>
      <c r="K276" s="17">
        <f t="shared" ref="K276:K292" si="15">M276-L276-I276</f>
        <v>7.13</v>
      </c>
      <c r="L276">
        <v>10</v>
      </c>
      <c r="M276" s="37">
        <v>187.75</v>
      </c>
      <c r="N276" s="37">
        <v>585.22</v>
      </c>
      <c r="O276" t="b">
        <f t="shared" si="14"/>
        <v>1</v>
      </c>
      <c r="P276" s="13" t="s">
        <v>404</v>
      </c>
      <c r="Q276" s="14" t="s">
        <v>807</v>
      </c>
    </row>
    <row r="277" spans="1:17" x14ac:dyDescent="0.25">
      <c r="A277" s="22" t="s">
        <v>405</v>
      </c>
      <c r="B277" s="22" t="s">
        <v>1528</v>
      </c>
      <c r="C277" s="22" t="s">
        <v>808</v>
      </c>
      <c r="D277" s="22" t="s">
        <v>1529</v>
      </c>
      <c r="E277" s="22" t="s">
        <v>1530</v>
      </c>
      <c r="F277" s="22" t="s">
        <v>893</v>
      </c>
      <c r="G277" s="22" t="s">
        <v>1531</v>
      </c>
      <c r="H277" s="22" t="s">
        <v>895</v>
      </c>
      <c r="I277" s="37">
        <v>161.35</v>
      </c>
      <c r="J277" s="37">
        <v>588.29</v>
      </c>
      <c r="K277" s="17">
        <f t="shared" si="15"/>
        <v>7.13</v>
      </c>
      <c r="L277">
        <v>10</v>
      </c>
      <c r="M277" s="37">
        <v>178.48</v>
      </c>
      <c r="N277" s="37">
        <v>605.41999999999996</v>
      </c>
      <c r="O277" t="b">
        <f t="shared" si="14"/>
        <v>1</v>
      </c>
      <c r="P277" s="13" t="s">
        <v>405</v>
      </c>
      <c r="Q277" s="14" t="s">
        <v>808</v>
      </c>
    </row>
    <row r="278" spans="1:17" x14ac:dyDescent="0.25">
      <c r="A278" s="22" t="s">
        <v>406</v>
      </c>
      <c r="B278" s="22" t="s">
        <v>1864</v>
      </c>
      <c r="C278" s="22" t="s">
        <v>124</v>
      </c>
      <c r="D278" s="22" t="s">
        <v>1865</v>
      </c>
      <c r="E278" s="22" t="s">
        <v>1866</v>
      </c>
      <c r="F278" s="22" t="s">
        <v>893</v>
      </c>
      <c r="G278" s="22" t="s">
        <v>1867</v>
      </c>
      <c r="H278" s="22" t="s">
        <v>1075</v>
      </c>
      <c r="I278" s="37">
        <v>174.65</v>
      </c>
      <c r="J278" s="37">
        <v>605.08000000000004</v>
      </c>
      <c r="K278" s="17">
        <f t="shared" si="15"/>
        <v>7.13</v>
      </c>
      <c r="L278">
        <v>10</v>
      </c>
      <c r="M278" s="37">
        <v>191.78</v>
      </c>
      <c r="N278" s="37">
        <v>622.21</v>
      </c>
      <c r="O278" t="b">
        <f t="shared" si="14"/>
        <v>1</v>
      </c>
      <c r="P278" s="13" t="s">
        <v>406</v>
      </c>
      <c r="Q278" s="14" t="s">
        <v>124</v>
      </c>
    </row>
    <row r="279" spans="1:17" x14ac:dyDescent="0.25">
      <c r="A279" s="22" t="s">
        <v>407</v>
      </c>
      <c r="B279" s="22" t="s">
        <v>1479</v>
      </c>
      <c r="C279" s="22" t="s">
        <v>65</v>
      </c>
      <c r="D279" s="22" t="s">
        <v>1480</v>
      </c>
      <c r="E279" s="22" t="s">
        <v>1481</v>
      </c>
      <c r="F279" s="22" t="s">
        <v>893</v>
      </c>
      <c r="G279" s="22" t="s">
        <v>1482</v>
      </c>
      <c r="H279" s="22" t="s">
        <v>1472</v>
      </c>
      <c r="I279" s="37">
        <v>96.8</v>
      </c>
      <c r="J279" s="37">
        <v>410.74</v>
      </c>
      <c r="K279" s="17">
        <f t="shared" si="15"/>
        <v>7.13</v>
      </c>
      <c r="L279">
        <v>10</v>
      </c>
      <c r="M279" s="37">
        <v>113.93</v>
      </c>
      <c r="N279" s="37">
        <v>427.87</v>
      </c>
      <c r="O279" t="b">
        <f t="shared" si="14"/>
        <v>1</v>
      </c>
      <c r="P279" s="13" t="s">
        <v>407</v>
      </c>
      <c r="Q279" s="14" t="s">
        <v>65</v>
      </c>
    </row>
    <row r="280" spans="1:17" x14ac:dyDescent="0.25">
      <c r="A280" s="22" t="s">
        <v>408</v>
      </c>
      <c r="B280" s="22" t="s">
        <v>1930</v>
      </c>
      <c r="C280" s="22" t="s">
        <v>137</v>
      </c>
      <c r="D280" s="22" t="s">
        <v>1931</v>
      </c>
      <c r="E280" s="22" t="s">
        <v>1932</v>
      </c>
      <c r="F280" s="22" t="s">
        <v>893</v>
      </c>
      <c r="G280" s="22" t="s">
        <v>1933</v>
      </c>
      <c r="H280" s="22" t="s">
        <v>1012</v>
      </c>
      <c r="I280" s="37">
        <v>170.21</v>
      </c>
      <c r="J280" s="37">
        <v>589.20000000000005</v>
      </c>
      <c r="K280" s="17">
        <f t="shared" si="15"/>
        <v>7.13</v>
      </c>
      <c r="L280">
        <v>10</v>
      </c>
      <c r="M280" s="37">
        <v>187.34</v>
      </c>
      <c r="N280" s="37">
        <v>606.33000000000004</v>
      </c>
      <c r="O280" t="b">
        <f t="shared" si="14"/>
        <v>1</v>
      </c>
      <c r="P280" s="13" t="s">
        <v>408</v>
      </c>
      <c r="Q280" s="14" t="s">
        <v>137</v>
      </c>
    </row>
    <row r="281" spans="1:17" x14ac:dyDescent="0.25">
      <c r="A281" s="22" t="s">
        <v>409</v>
      </c>
      <c r="B281" s="22" t="s">
        <v>1880</v>
      </c>
      <c r="C281" s="22" t="s">
        <v>127</v>
      </c>
      <c r="D281" s="22" t="s">
        <v>1881</v>
      </c>
      <c r="E281" s="22" t="s">
        <v>1466</v>
      </c>
      <c r="F281" s="22" t="s">
        <v>893</v>
      </c>
      <c r="G281" s="22" t="s">
        <v>1882</v>
      </c>
      <c r="H281" s="22" t="s">
        <v>1441</v>
      </c>
      <c r="I281" s="37">
        <v>163.9</v>
      </c>
      <c r="J281" s="37">
        <v>588.66</v>
      </c>
      <c r="K281" s="17">
        <f t="shared" si="15"/>
        <v>7.13</v>
      </c>
      <c r="L281">
        <v>10</v>
      </c>
      <c r="M281" s="37">
        <v>181.03</v>
      </c>
      <c r="N281" s="37">
        <v>605.79</v>
      </c>
      <c r="O281" t="b">
        <f t="shared" si="14"/>
        <v>1</v>
      </c>
      <c r="P281" s="13" t="s">
        <v>409</v>
      </c>
      <c r="Q281" s="14" t="s">
        <v>127</v>
      </c>
    </row>
    <row r="282" spans="1:17" x14ac:dyDescent="0.25">
      <c r="A282" s="22" t="s">
        <v>410</v>
      </c>
      <c r="B282" s="22" t="s">
        <v>1962</v>
      </c>
      <c r="C282" s="22" t="s">
        <v>144</v>
      </c>
      <c r="D282" s="22" t="s">
        <v>1963</v>
      </c>
      <c r="E282" s="22" t="s">
        <v>1964</v>
      </c>
      <c r="F282" s="22" t="s">
        <v>893</v>
      </c>
      <c r="G282" s="22" t="s">
        <v>1965</v>
      </c>
      <c r="H282" s="22" t="s">
        <v>1200</v>
      </c>
      <c r="I282" s="37">
        <v>121.23</v>
      </c>
      <c r="J282" s="37">
        <v>596.86</v>
      </c>
      <c r="K282" s="17">
        <f t="shared" si="15"/>
        <v>7.13</v>
      </c>
      <c r="L282">
        <v>10</v>
      </c>
      <c r="M282" s="37">
        <v>138.36000000000001</v>
      </c>
      <c r="N282" s="37">
        <v>613.99</v>
      </c>
      <c r="O282" t="b">
        <f t="shared" si="14"/>
        <v>1</v>
      </c>
      <c r="P282" s="13" t="s">
        <v>410</v>
      </c>
      <c r="Q282" s="14" t="s">
        <v>144</v>
      </c>
    </row>
    <row r="283" spans="1:17" x14ac:dyDescent="0.25">
      <c r="A283" s="22" t="s">
        <v>411</v>
      </c>
      <c r="B283" s="22" t="s">
        <v>1698</v>
      </c>
      <c r="C283" s="22" t="s">
        <v>98</v>
      </c>
      <c r="D283" s="22" t="s">
        <v>1699</v>
      </c>
      <c r="E283" s="22" t="s">
        <v>1700</v>
      </c>
      <c r="F283" s="22" t="s">
        <v>893</v>
      </c>
      <c r="G283" s="22" t="s">
        <v>1701</v>
      </c>
      <c r="H283" s="22" t="s">
        <v>1702</v>
      </c>
      <c r="I283" s="37">
        <v>142.18</v>
      </c>
      <c r="J283" s="37">
        <v>578.52</v>
      </c>
      <c r="K283" s="17">
        <f t="shared" si="15"/>
        <v>7.13</v>
      </c>
      <c r="L283">
        <v>10</v>
      </c>
      <c r="M283" s="37">
        <v>159.31</v>
      </c>
      <c r="N283" s="37">
        <v>595.65</v>
      </c>
      <c r="O283" t="b">
        <f t="shared" si="14"/>
        <v>1</v>
      </c>
      <c r="P283" s="13" t="s">
        <v>411</v>
      </c>
      <c r="Q283" s="14" t="s">
        <v>98</v>
      </c>
    </row>
    <row r="284" spans="1:17" x14ac:dyDescent="0.25">
      <c r="A284" s="22" t="s">
        <v>412</v>
      </c>
      <c r="B284" s="22" t="s">
        <v>935</v>
      </c>
      <c r="C284" s="22" t="s">
        <v>3</v>
      </c>
      <c r="D284" s="22" t="s">
        <v>936</v>
      </c>
      <c r="E284" s="22" t="s">
        <v>937</v>
      </c>
      <c r="F284" s="22" t="s">
        <v>893</v>
      </c>
      <c r="G284" s="22" t="s">
        <v>938</v>
      </c>
      <c r="H284" s="22" t="s">
        <v>939</v>
      </c>
      <c r="I284" s="37">
        <v>141.29</v>
      </c>
      <c r="J284" s="37">
        <v>577.66</v>
      </c>
      <c r="K284" s="17">
        <f t="shared" si="15"/>
        <v>7.13</v>
      </c>
      <c r="L284">
        <v>10</v>
      </c>
      <c r="M284" s="37">
        <v>158.41999999999999</v>
      </c>
      <c r="N284" s="37">
        <v>594.79</v>
      </c>
      <c r="O284" t="b">
        <f t="shared" si="14"/>
        <v>1</v>
      </c>
      <c r="P284" s="13" t="s">
        <v>412</v>
      </c>
      <c r="Q284" s="14" t="s">
        <v>3</v>
      </c>
    </row>
    <row r="285" spans="1:17" x14ac:dyDescent="0.25">
      <c r="A285" s="22" t="s">
        <v>413</v>
      </c>
      <c r="B285" s="22" t="s">
        <v>1822</v>
      </c>
      <c r="C285" s="22" t="s">
        <v>119</v>
      </c>
      <c r="D285" s="22" t="s">
        <v>1823</v>
      </c>
      <c r="E285" s="22" t="s">
        <v>1824</v>
      </c>
      <c r="F285" s="22" t="s">
        <v>893</v>
      </c>
      <c r="G285" s="22" t="s">
        <v>1825</v>
      </c>
      <c r="H285" s="22" t="s">
        <v>1826</v>
      </c>
      <c r="I285" s="37">
        <v>123.33</v>
      </c>
      <c r="J285" s="37">
        <v>566.4</v>
      </c>
      <c r="K285" s="17">
        <f t="shared" si="15"/>
        <v>7.13</v>
      </c>
      <c r="L285">
        <v>10</v>
      </c>
      <c r="M285" s="37">
        <v>140.46</v>
      </c>
      <c r="N285" s="37">
        <v>583.53</v>
      </c>
      <c r="O285" t="b">
        <f t="shared" si="14"/>
        <v>1</v>
      </c>
      <c r="P285" s="13" t="s">
        <v>413</v>
      </c>
      <c r="Q285" s="14" t="s">
        <v>119</v>
      </c>
    </row>
    <row r="286" spans="1:17" x14ac:dyDescent="0.25">
      <c r="A286" s="22" t="s">
        <v>414</v>
      </c>
      <c r="B286" s="22" t="s">
        <v>2463</v>
      </c>
      <c r="C286" s="22" t="s">
        <v>185</v>
      </c>
      <c r="D286" s="22" t="s">
        <v>2464</v>
      </c>
      <c r="E286" s="22" t="s">
        <v>2465</v>
      </c>
      <c r="F286" s="22" t="s">
        <v>893</v>
      </c>
      <c r="G286" s="22" t="s">
        <v>2661</v>
      </c>
      <c r="H286" s="22" t="s">
        <v>1148</v>
      </c>
      <c r="I286" s="37">
        <v>131.36000000000001</v>
      </c>
      <c r="J286" s="37">
        <v>584.83000000000004</v>
      </c>
      <c r="K286" s="17">
        <f t="shared" si="15"/>
        <v>1.36</v>
      </c>
      <c r="L286">
        <v>10</v>
      </c>
      <c r="M286" s="37">
        <v>142.72</v>
      </c>
      <c r="N286" s="37">
        <v>596.19000000000005</v>
      </c>
      <c r="O286" t="b">
        <f t="shared" si="14"/>
        <v>1</v>
      </c>
      <c r="P286" s="13" t="s">
        <v>414</v>
      </c>
      <c r="Q286" s="14" t="s">
        <v>185</v>
      </c>
    </row>
    <row r="287" spans="1:17" x14ac:dyDescent="0.25">
      <c r="A287" s="22" t="s">
        <v>415</v>
      </c>
      <c r="B287" s="22" t="s">
        <v>1044</v>
      </c>
      <c r="C287" s="22" t="s">
        <v>17</v>
      </c>
      <c r="D287" s="22" t="s">
        <v>1045</v>
      </c>
      <c r="E287" s="22" t="s">
        <v>1046</v>
      </c>
      <c r="F287" s="22" t="s">
        <v>893</v>
      </c>
      <c r="G287" s="22" t="s">
        <v>1047</v>
      </c>
      <c r="H287" s="22" t="s">
        <v>977</v>
      </c>
      <c r="I287" s="37">
        <v>122.7</v>
      </c>
      <c r="J287" s="37">
        <v>580.4</v>
      </c>
      <c r="K287" s="17">
        <f t="shared" si="15"/>
        <v>7.13</v>
      </c>
      <c r="L287">
        <v>10</v>
      </c>
      <c r="M287" s="37">
        <v>139.83000000000001</v>
      </c>
      <c r="N287" s="37">
        <v>597.53</v>
      </c>
      <c r="O287" t="b">
        <f t="shared" si="14"/>
        <v>1</v>
      </c>
      <c r="P287" s="13" t="s">
        <v>415</v>
      </c>
      <c r="Q287" s="14" t="s">
        <v>17</v>
      </c>
    </row>
    <row r="288" spans="1:17" x14ac:dyDescent="0.25">
      <c r="A288" s="22" t="s">
        <v>416</v>
      </c>
      <c r="B288" s="22" t="s">
        <v>973</v>
      </c>
      <c r="C288" s="22" t="s">
        <v>7</v>
      </c>
      <c r="D288" s="22" t="s">
        <v>974</v>
      </c>
      <c r="E288" s="22" t="s">
        <v>975</v>
      </c>
      <c r="F288" s="22" t="s">
        <v>893</v>
      </c>
      <c r="G288" s="22" t="s">
        <v>976</v>
      </c>
      <c r="H288" s="22" t="s">
        <v>977</v>
      </c>
      <c r="I288" s="37">
        <v>124.78</v>
      </c>
      <c r="J288" s="37">
        <v>586.04999999999995</v>
      </c>
      <c r="K288" s="17">
        <f t="shared" si="15"/>
        <v>1.36</v>
      </c>
      <c r="L288">
        <v>10</v>
      </c>
      <c r="M288" s="37">
        <v>136.13999999999999</v>
      </c>
      <c r="N288" s="37">
        <v>597.41</v>
      </c>
      <c r="O288" t="b">
        <f t="shared" si="14"/>
        <v>1</v>
      </c>
      <c r="P288" s="13" t="s">
        <v>416</v>
      </c>
      <c r="Q288" s="14" t="s">
        <v>7</v>
      </c>
    </row>
    <row r="289" spans="1:17" x14ac:dyDescent="0.25">
      <c r="A289" s="22" t="s">
        <v>417</v>
      </c>
      <c r="B289" s="22" t="s">
        <v>1565</v>
      </c>
      <c r="C289" s="22" t="s">
        <v>2601</v>
      </c>
      <c r="D289" s="22" t="s">
        <v>1566</v>
      </c>
      <c r="E289" s="22" t="s">
        <v>1046</v>
      </c>
      <c r="F289" s="22" t="s">
        <v>893</v>
      </c>
      <c r="G289" s="22" t="s">
        <v>1047</v>
      </c>
      <c r="H289" s="22" t="s">
        <v>977</v>
      </c>
      <c r="I289" s="37">
        <v>130.13999999999999</v>
      </c>
      <c r="J289" s="37">
        <v>582.48</v>
      </c>
      <c r="K289" s="17">
        <f t="shared" si="15"/>
        <v>7.13</v>
      </c>
      <c r="L289">
        <v>10</v>
      </c>
      <c r="M289" s="37">
        <v>147.27000000000001</v>
      </c>
      <c r="N289" s="37">
        <v>599.61</v>
      </c>
      <c r="O289" t="b">
        <f t="shared" si="14"/>
        <v>1</v>
      </c>
      <c r="P289" s="13" t="s">
        <v>417</v>
      </c>
      <c r="Q289" s="14" t="s">
        <v>79</v>
      </c>
    </row>
    <row r="290" spans="1:17" x14ac:dyDescent="0.25">
      <c r="A290" s="22" t="s">
        <v>418</v>
      </c>
      <c r="B290" s="22" t="s">
        <v>2079</v>
      </c>
      <c r="C290" s="22" t="s">
        <v>2426</v>
      </c>
      <c r="D290" s="22" t="s">
        <v>2080</v>
      </c>
      <c r="E290" s="22" t="s">
        <v>2081</v>
      </c>
      <c r="F290" s="22" t="s">
        <v>893</v>
      </c>
      <c r="G290" s="22" t="s">
        <v>2082</v>
      </c>
      <c r="H290" s="22" t="s">
        <v>998</v>
      </c>
      <c r="I290" s="37">
        <v>136.47999999999999</v>
      </c>
      <c r="J290" s="38">
        <v>593.51</v>
      </c>
      <c r="K290" s="17">
        <f t="shared" si="15"/>
        <v>7.13</v>
      </c>
      <c r="L290">
        <v>10</v>
      </c>
      <c r="M290" s="37">
        <v>153.61000000000001</v>
      </c>
      <c r="N290" s="38">
        <v>610.64</v>
      </c>
      <c r="O290" t="b">
        <f t="shared" si="14"/>
        <v>1</v>
      </c>
      <c r="P290" s="13" t="s">
        <v>418</v>
      </c>
      <c r="Q290" s="14" t="s">
        <v>809</v>
      </c>
    </row>
    <row r="291" spans="1:17" x14ac:dyDescent="0.25">
      <c r="A291" s="22" t="s">
        <v>419</v>
      </c>
      <c r="B291" s="22" t="s">
        <v>1177</v>
      </c>
      <c r="C291" s="22" t="s">
        <v>33</v>
      </c>
      <c r="D291" s="22" t="s">
        <v>1178</v>
      </c>
      <c r="E291" s="22" t="s">
        <v>1042</v>
      </c>
      <c r="F291" s="22" t="s">
        <v>893</v>
      </c>
      <c r="G291" s="22" t="s">
        <v>1098</v>
      </c>
      <c r="H291" s="22" t="s">
        <v>1042</v>
      </c>
      <c r="I291" s="37">
        <v>156.05000000000001</v>
      </c>
      <c r="J291" s="37">
        <v>601.96</v>
      </c>
      <c r="K291" s="17">
        <f t="shared" si="15"/>
        <v>7.13</v>
      </c>
      <c r="L291">
        <v>10</v>
      </c>
      <c r="M291" s="37">
        <v>173.18</v>
      </c>
      <c r="N291" s="37">
        <v>619.09</v>
      </c>
      <c r="O291" t="b">
        <f t="shared" si="14"/>
        <v>1</v>
      </c>
      <c r="P291" s="13" t="s">
        <v>419</v>
      </c>
      <c r="Q291" s="14" t="s">
        <v>33</v>
      </c>
    </row>
    <row r="292" spans="1:17" x14ac:dyDescent="0.25">
      <c r="A292" s="22" t="s">
        <v>420</v>
      </c>
      <c r="B292" s="22" t="s">
        <v>1532</v>
      </c>
      <c r="C292" s="22" t="s">
        <v>644</v>
      </c>
      <c r="D292" s="22" t="s">
        <v>1533</v>
      </c>
      <c r="E292" s="22" t="s">
        <v>1063</v>
      </c>
      <c r="F292" s="22" t="s">
        <v>893</v>
      </c>
      <c r="G292" s="22" t="s">
        <v>1534</v>
      </c>
      <c r="H292" s="22" t="s">
        <v>1065</v>
      </c>
      <c r="I292" s="37">
        <v>128.26</v>
      </c>
      <c r="J292" s="37">
        <v>580.58000000000004</v>
      </c>
      <c r="K292" s="17">
        <f t="shared" si="15"/>
        <v>7.13</v>
      </c>
      <c r="L292">
        <v>10</v>
      </c>
      <c r="M292" s="37">
        <v>145.38999999999999</v>
      </c>
      <c r="N292" s="37">
        <v>597.71</v>
      </c>
      <c r="O292" t="b">
        <f t="shared" si="14"/>
        <v>1</v>
      </c>
      <c r="P292" s="13" t="s">
        <v>420</v>
      </c>
      <c r="Q292" s="14" t="s">
        <v>644</v>
      </c>
    </row>
    <row r="293" spans="1:17" x14ac:dyDescent="0.25">
      <c r="A293" s="22"/>
      <c r="B293" s="22"/>
      <c r="C293" s="22"/>
      <c r="D293" s="22"/>
      <c r="E293" s="22"/>
      <c r="F293" s="22"/>
      <c r="G293" s="22"/>
      <c r="H293" s="22"/>
      <c r="I293" s="37"/>
      <c r="J293" s="37"/>
      <c r="K293" s="17"/>
      <c r="M293" s="37"/>
      <c r="N293" s="37"/>
      <c r="O293" t="b">
        <f t="shared" si="14"/>
        <v>0</v>
      </c>
      <c r="P293" s="51" t="s">
        <v>421</v>
      </c>
      <c r="Q293" s="14" t="s">
        <v>810</v>
      </c>
    </row>
    <row r="294" spans="1:17" x14ac:dyDescent="0.25">
      <c r="A294" s="22" t="s">
        <v>422</v>
      </c>
      <c r="B294" s="22" t="s">
        <v>1710</v>
      </c>
      <c r="C294" s="22" t="s">
        <v>100</v>
      </c>
      <c r="D294" s="22" t="s">
        <v>1711</v>
      </c>
      <c r="E294" s="22" t="s">
        <v>1712</v>
      </c>
      <c r="F294" s="22" t="s">
        <v>893</v>
      </c>
      <c r="G294" s="22" t="s">
        <v>1713</v>
      </c>
      <c r="H294" s="22" t="s">
        <v>924</v>
      </c>
      <c r="I294" s="37">
        <v>171.88</v>
      </c>
      <c r="J294" s="37">
        <v>582.20000000000005</v>
      </c>
      <c r="K294" s="17">
        <f t="shared" ref="K294:K325" si="16">M294-L294-I294</f>
        <v>7.13</v>
      </c>
      <c r="L294">
        <v>10</v>
      </c>
      <c r="M294" s="37">
        <v>189.01</v>
      </c>
      <c r="N294" s="37">
        <v>599.33000000000004</v>
      </c>
      <c r="O294" t="b">
        <f t="shared" si="14"/>
        <v>1</v>
      </c>
      <c r="P294" s="53" t="s">
        <v>422</v>
      </c>
      <c r="Q294" s="14" t="s">
        <v>100</v>
      </c>
    </row>
    <row r="295" spans="1:17" x14ac:dyDescent="0.25">
      <c r="A295" s="22" t="s">
        <v>423</v>
      </c>
      <c r="B295" s="22" t="s">
        <v>1909</v>
      </c>
      <c r="C295" s="22" t="s">
        <v>132</v>
      </c>
      <c r="D295" s="22" t="s">
        <v>1910</v>
      </c>
      <c r="E295" s="22" t="s">
        <v>1911</v>
      </c>
      <c r="F295" s="22" t="s">
        <v>893</v>
      </c>
      <c r="G295" s="22" t="s">
        <v>1912</v>
      </c>
      <c r="H295" s="22" t="s">
        <v>1256</v>
      </c>
      <c r="I295" s="37">
        <v>127.1</v>
      </c>
      <c r="J295" s="37">
        <v>566.25</v>
      </c>
      <c r="K295" s="17">
        <f t="shared" si="16"/>
        <v>1.36</v>
      </c>
      <c r="L295">
        <v>10</v>
      </c>
      <c r="M295" s="37">
        <v>138.46</v>
      </c>
      <c r="N295" s="37">
        <v>577.61</v>
      </c>
      <c r="O295" t="b">
        <f t="shared" si="14"/>
        <v>1</v>
      </c>
      <c r="P295" s="13" t="s">
        <v>423</v>
      </c>
      <c r="Q295" s="14" t="s">
        <v>132</v>
      </c>
    </row>
    <row r="296" spans="1:17" x14ac:dyDescent="0.25">
      <c r="A296" s="22" t="s">
        <v>424</v>
      </c>
      <c r="B296" s="22" t="s">
        <v>2198</v>
      </c>
      <c r="C296" s="22" t="s">
        <v>2590</v>
      </c>
      <c r="D296" s="22" t="s">
        <v>2199</v>
      </c>
      <c r="E296" s="22" t="s">
        <v>2200</v>
      </c>
      <c r="F296" s="22" t="s">
        <v>893</v>
      </c>
      <c r="G296" s="22" t="s">
        <v>2201</v>
      </c>
      <c r="H296" s="22" t="s">
        <v>1491</v>
      </c>
      <c r="I296" s="37">
        <v>133.4</v>
      </c>
      <c r="J296" s="37">
        <v>568.33000000000004</v>
      </c>
      <c r="K296" s="17">
        <f t="shared" si="16"/>
        <v>7.13</v>
      </c>
      <c r="L296">
        <v>10</v>
      </c>
      <c r="M296" s="37">
        <v>150.53</v>
      </c>
      <c r="N296" s="37">
        <v>585.46</v>
      </c>
      <c r="O296" t="b">
        <f t="shared" si="14"/>
        <v>1</v>
      </c>
      <c r="P296" s="13" t="s">
        <v>424</v>
      </c>
      <c r="Q296" s="14" t="s">
        <v>811</v>
      </c>
    </row>
    <row r="297" spans="1:17" x14ac:dyDescent="0.25">
      <c r="A297" s="22" t="s">
        <v>425</v>
      </c>
      <c r="B297" s="22" t="s">
        <v>1827</v>
      </c>
      <c r="C297" s="22" t="s">
        <v>2577</v>
      </c>
      <c r="D297" s="22" t="s">
        <v>1828</v>
      </c>
      <c r="E297" s="22" t="s">
        <v>1829</v>
      </c>
      <c r="F297" s="22" t="s">
        <v>893</v>
      </c>
      <c r="G297" s="22" t="s">
        <v>1830</v>
      </c>
      <c r="H297" s="22" t="s">
        <v>1029</v>
      </c>
      <c r="I297" s="37">
        <v>146.1</v>
      </c>
      <c r="J297" s="37">
        <v>572.41</v>
      </c>
      <c r="K297" s="17">
        <f t="shared" si="16"/>
        <v>7.13</v>
      </c>
      <c r="L297">
        <v>10</v>
      </c>
      <c r="M297" s="37">
        <v>163.22999999999999</v>
      </c>
      <c r="N297" s="37">
        <v>589.54</v>
      </c>
      <c r="O297" t="b">
        <f t="shared" si="14"/>
        <v>1</v>
      </c>
      <c r="P297" s="13" t="s">
        <v>425</v>
      </c>
      <c r="Q297" s="14" t="s">
        <v>812</v>
      </c>
    </row>
    <row r="298" spans="1:17" x14ac:dyDescent="0.25">
      <c r="A298" s="22" t="s">
        <v>426</v>
      </c>
      <c r="B298" s="22" t="s">
        <v>2343</v>
      </c>
      <c r="C298" s="22" t="s">
        <v>813</v>
      </c>
      <c r="D298" s="22" t="s">
        <v>2344</v>
      </c>
      <c r="E298" s="22" t="s">
        <v>2026</v>
      </c>
      <c r="F298" s="22" t="s">
        <v>893</v>
      </c>
      <c r="G298" s="22" t="s">
        <v>2345</v>
      </c>
      <c r="H298" s="22" t="s">
        <v>2028</v>
      </c>
      <c r="I298" s="37">
        <v>133.86000000000001</v>
      </c>
      <c r="J298" s="37">
        <v>581.54999999999995</v>
      </c>
      <c r="K298" s="17">
        <f t="shared" si="16"/>
        <v>7.13</v>
      </c>
      <c r="L298">
        <v>10</v>
      </c>
      <c r="M298" s="37">
        <v>150.99</v>
      </c>
      <c r="N298" s="37">
        <v>598.67999999999995</v>
      </c>
      <c r="O298" t="b">
        <f t="shared" si="14"/>
        <v>1</v>
      </c>
      <c r="P298" s="13" t="s">
        <v>426</v>
      </c>
      <c r="Q298" s="14" t="s">
        <v>813</v>
      </c>
    </row>
    <row r="299" spans="1:17" x14ac:dyDescent="0.25">
      <c r="A299" s="22" t="s">
        <v>427</v>
      </c>
      <c r="B299" s="22" t="s">
        <v>2365</v>
      </c>
      <c r="C299" s="22" t="s">
        <v>206</v>
      </c>
      <c r="D299" s="22" t="s">
        <v>2366</v>
      </c>
      <c r="E299" s="22" t="s">
        <v>1380</v>
      </c>
      <c r="F299" s="22" t="s">
        <v>893</v>
      </c>
      <c r="G299" s="22" t="s">
        <v>1381</v>
      </c>
      <c r="H299" s="22" t="s">
        <v>1286</v>
      </c>
      <c r="I299" s="37">
        <v>151.69999999999999</v>
      </c>
      <c r="J299" s="37">
        <v>574</v>
      </c>
      <c r="K299" s="17">
        <f t="shared" si="16"/>
        <v>7.13</v>
      </c>
      <c r="L299">
        <v>10</v>
      </c>
      <c r="M299" s="37">
        <v>168.83</v>
      </c>
      <c r="N299" s="37">
        <v>591.13</v>
      </c>
      <c r="O299" t="b">
        <f t="shared" si="14"/>
        <v>1</v>
      </c>
      <c r="P299" s="13" t="s">
        <v>427</v>
      </c>
      <c r="Q299" s="14" t="s">
        <v>206</v>
      </c>
    </row>
    <row r="300" spans="1:17" x14ac:dyDescent="0.25">
      <c r="A300" s="22" t="s">
        <v>428</v>
      </c>
      <c r="B300" s="22" t="s">
        <v>1993</v>
      </c>
      <c r="C300" s="22" t="s">
        <v>814</v>
      </c>
      <c r="D300" s="22" t="s">
        <v>1994</v>
      </c>
      <c r="E300" s="22" t="s">
        <v>1995</v>
      </c>
      <c r="F300" s="22" t="s">
        <v>893</v>
      </c>
      <c r="G300" s="22" t="s">
        <v>1996</v>
      </c>
      <c r="H300" s="22" t="s">
        <v>900</v>
      </c>
      <c r="I300" s="37">
        <v>143.27000000000001</v>
      </c>
      <c r="J300" s="37">
        <v>578.04999999999995</v>
      </c>
      <c r="K300" s="17">
        <f t="shared" si="16"/>
        <v>7.13</v>
      </c>
      <c r="L300">
        <v>10</v>
      </c>
      <c r="M300" s="37">
        <v>160.4</v>
      </c>
      <c r="N300" s="37">
        <v>595.17999999999995</v>
      </c>
      <c r="O300" t="b">
        <f t="shared" si="14"/>
        <v>1</v>
      </c>
      <c r="P300" s="13" t="s">
        <v>428</v>
      </c>
      <c r="Q300" s="14" t="s">
        <v>814</v>
      </c>
    </row>
    <row r="301" spans="1:17" x14ac:dyDescent="0.25">
      <c r="A301" s="22" t="s">
        <v>429</v>
      </c>
      <c r="B301" s="22" t="s">
        <v>2296</v>
      </c>
      <c r="C301" s="22" t="s">
        <v>195</v>
      </c>
      <c r="D301" s="22" t="s">
        <v>2297</v>
      </c>
      <c r="E301" s="22" t="s">
        <v>900</v>
      </c>
      <c r="F301" s="22" t="s">
        <v>893</v>
      </c>
      <c r="G301" s="22" t="s">
        <v>2298</v>
      </c>
      <c r="H301" s="22" t="s">
        <v>952</v>
      </c>
      <c r="I301" s="37">
        <v>165.05</v>
      </c>
      <c r="J301" s="37">
        <v>588.33000000000004</v>
      </c>
      <c r="K301" s="17">
        <f t="shared" si="16"/>
        <v>7.13</v>
      </c>
      <c r="L301">
        <v>10</v>
      </c>
      <c r="M301" s="37">
        <v>182.18</v>
      </c>
      <c r="N301" s="37">
        <v>605.46</v>
      </c>
      <c r="O301" t="b">
        <f t="shared" si="14"/>
        <v>1</v>
      </c>
      <c r="P301" s="13" t="s">
        <v>429</v>
      </c>
      <c r="Q301" s="14" t="s">
        <v>195</v>
      </c>
    </row>
    <row r="302" spans="1:17" x14ac:dyDescent="0.25">
      <c r="A302" s="22" t="s">
        <v>430</v>
      </c>
      <c r="B302" s="22" t="s">
        <v>1810</v>
      </c>
      <c r="C302" s="22" t="s">
        <v>117</v>
      </c>
      <c r="D302" s="22" t="s">
        <v>1811</v>
      </c>
      <c r="E302" s="22" t="s">
        <v>1812</v>
      </c>
      <c r="F302" s="22" t="s">
        <v>893</v>
      </c>
      <c r="G302" s="22" t="s">
        <v>1813</v>
      </c>
      <c r="H302" s="22" t="s">
        <v>1594</v>
      </c>
      <c r="I302" s="37">
        <v>161.96</v>
      </c>
      <c r="J302" s="37">
        <v>597.80999999999995</v>
      </c>
      <c r="K302" s="17">
        <f t="shared" si="16"/>
        <v>7.13</v>
      </c>
      <c r="L302">
        <v>10</v>
      </c>
      <c r="M302" s="37">
        <v>179.09</v>
      </c>
      <c r="N302" s="37">
        <v>614.94000000000005</v>
      </c>
      <c r="O302" t="b">
        <f t="shared" si="14"/>
        <v>1</v>
      </c>
      <c r="P302" s="13" t="s">
        <v>430</v>
      </c>
      <c r="Q302" s="14" t="s">
        <v>117</v>
      </c>
    </row>
    <row r="303" spans="1:17" x14ac:dyDescent="0.25">
      <c r="A303" s="38" t="s">
        <v>431</v>
      </c>
      <c r="B303" s="38" t="s">
        <v>2394</v>
      </c>
      <c r="C303" s="38" t="s">
        <v>212</v>
      </c>
      <c r="D303" s="38" t="s">
        <v>2395</v>
      </c>
      <c r="E303" s="38" t="s">
        <v>1200</v>
      </c>
      <c r="F303" s="38" t="s">
        <v>893</v>
      </c>
      <c r="G303" s="38" t="s">
        <v>1201</v>
      </c>
      <c r="H303" s="38" t="s">
        <v>895</v>
      </c>
      <c r="I303" s="38">
        <v>136.35</v>
      </c>
      <c r="J303" s="38">
        <v>601.96</v>
      </c>
      <c r="K303" s="17">
        <f t="shared" si="16"/>
        <v>7.13</v>
      </c>
      <c r="L303">
        <v>10</v>
      </c>
      <c r="M303" s="38">
        <v>153.47999999999999</v>
      </c>
      <c r="N303" s="38">
        <v>619.09</v>
      </c>
      <c r="O303" t="b">
        <f t="shared" si="14"/>
        <v>1</v>
      </c>
      <c r="P303" s="13" t="s">
        <v>431</v>
      </c>
      <c r="Q303" s="14" t="s">
        <v>212</v>
      </c>
    </row>
    <row r="304" spans="1:17" x14ac:dyDescent="0.25">
      <c r="A304" s="22" t="s">
        <v>432</v>
      </c>
      <c r="B304" s="22" t="s">
        <v>2222</v>
      </c>
      <c r="C304" s="22" t="s">
        <v>179</v>
      </c>
      <c r="D304" s="22" t="s">
        <v>2223</v>
      </c>
      <c r="E304" s="22" t="s">
        <v>1816</v>
      </c>
      <c r="F304" s="22" t="s">
        <v>893</v>
      </c>
      <c r="G304" s="22" t="s">
        <v>1817</v>
      </c>
      <c r="H304" s="22" t="s">
        <v>952</v>
      </c>
      <c r="I304" s="37">
        <v>144.22999999999999</v>
      </c>
      <c r="J304" s="37">
        <v>575.97</v>
      </c>
      <c r="K304" s="17">
        <f t="shared" si="16"/>
        <v>7.13</v>
      </c>
      <c r="L304">
        <v>10</v>
      </c>
      <c r="M304" s="37">
        <v>161.36000000000001</v>
      </c>
      <c r="N304" s="37">
        <v>593.1</v>
      </c>
      <c r="O304" t="b">
        <f t="shared" si="14"/>
        <v>1</v>
      </c>
      <c r="P304" s="13" t="s">
        <v>432</v>
      </c>
      <c r="Q304" s="14" t="s">
        <v>179</v>
      </c>
    </row>
    <row r="305" spans="1:17" x14ac:dyDescent="0.25">
      <c r="A305" s="22" t="s">
        <v>433</v>
      </c>
      <c r="B305" s="22" t="s">
        <v>2215</v>
      </c>
      <c r="C305" s="22" t="s">
        <v>177</v>
      </c>
      <c r="D305" s="22" t="s">
        <v>2216</v>
      </c>
      <c r="E305" s="22" t="s">
        <v>2011</v>
      </c>
      <c r="F305" s="22" t="s">
        <v>893</v>
      </c>
      <c r="G305" s="22" t="s">
        <v>2217</v>
      </c>
      <c r="H305" s="22" t="s">
        <v>2011</v>
      </c>
      <c r="I305" s="37">
        <v>127.14</v>
      </c>
      <c r="J305" s="37">
        <v>572.03</v>
      </c>
      <c r="K305" s="17">
        <f t="shared" si="16"/>
        <v>7.13</v>
      </c>
      <c r="L305">
        <v>10</v>
      </c>
      <c r="M305" s="37">
        <v>144.27000000000001</v>
      </c>
      <c r="N305" s="37">
        <v>589.16</v>
      </c>
      <c r="O305" t="b">
        <f t="shared" si="14"/>
        <v>1</v>
      </c>
      <c r="P305" s="13" t="s">
        <v>433</v>
      </c>
      <c r="Q305" s="14" t="s">
        <v>177</v>
      </c>
    </row>
    <row r="306" spans="1:17" x14ac:dyDescent="0.25">
      <c r="A306" s="22" t="s">
        <v>434</v>
      </c>
      <c r="B306" s="22" t="s">
        <v>1683</v>
      </c>
      <c r="C306" s="22" t="s">
        <v>93</v>
      </c>
      <c r="D306" s="22" t="s">
        <v>1684</v>
      </c>
      <c r="E306" s="22" t="s">
        <v>1200</v>
      </c>
      <c r="F306" s="22" t="s">
        <v>893</v>
      </c>
      <c r="G306" s="22" t="s">
        <v>1201</v>
      </c>
      <c r="H306" s="22" t="s">
        <v>895</v>
      </c>
      <c r="I306" s="37">
        <v>174.84</v>
      </c>
      <c r="J306" s="37">
        <v>598.99</v>
      </c>
      <c r="K306" s="17">
        <f t="shared" si="16"/>
        <v>1.36</v>
      </c>
      <c r="L306">
        <v>10</v>
      </c>
      <c r="M306" s="37">
        <v>186.2</v>
      </c>
      <c r="N306" s="37">
        <v>610.35</v>
      </c>
      <c r="O306" t="b">
        <f t="shared" si="14"/>
        <v>1</v>
      </c>
      <c r="P306" s="13" t="s">
        <v>434</v>
      </c>
      <c r="Q306" s="14" t="s">
        <v>93</v>
      </c>
    </row>
    <row r="307" spans="1:17" x14ac:dyDescent="0.25">
      <c r="A307" s="22" t="s">
        <v>435</v>
      </c>
      <c r="B307" s="22" t="s">
        <v>2138</v>
      </c>
      <c r="C307" s="22" t="s">
        <v>165</v>
      </c>
      <c r="D307" s="22" t="s">
        <v>2139</v>
      </c>
      <c r="E307" s="22" t="s">
        <v>2140</v>
      </c>
      <c r="F307" s="22" t="s">
        <v>893</v>
      </c>
      <c r="G307" s="22" t="s">
        <v>2141</v>
      </c>
      <c r="H307" s="22" t="s">
        <v>1350</v>
      </c>
      <c r="I307" s="37">
        <v>144</v>
      </c>
      <c r="J307" s="37">
        <v>563.04</v>
      </c>
      <c r="K307" s="17">
        <f t="shared" si="16"/>
        <v>1.36</v>
      </c>
      <c r="L307">
        <v>10</v>
      </c>
      <c r="M307" s="37">
        <v>155.36000000000001</v>
      </c>
      <c r="N307" s="37">
        <v>574.4</v>
      </c>
      <c r="O307" t="b">
        <f t="shared" si="14"/>
        <v>1</v>
      </c>
      <c r="P307" s="13" t="s">
        <v>435</v>
      </c>
      <c r="Q307" s="14" t="s">
        <v>165</v>
      </c>
    </row>
    <row r="308" spans="1:17" x14ac:dyDescent="0.25">
      <c r="A308" s="22" t="s">
        <v>436</v>
      </c>
      <c r="B308" s="22" t="s">
        <v>1004</v>
      </c>
      <c r="C308" s="22" t="s">
        <v>11</v>
      </c>
      <c r="D308" s="22" t="s">
        <v>1005</v>
      </c>
      <c r="E308" s="22" t="s">
        <v>1006</v>
      </c>
      <c r="F308" s="22" t="s">
        <v>893</v>
      </c>
      <c r="G308" s="22" t="s">
        <v>1007</v>
      </c>
      <c r="H308" s="22" t="s">
        <v>952</v>
      </c>
      <c r="I308" s="37">
        <v>190.44</v>
      </c>
      <c r="J308" s="37">
        <v>589.48</v>
      </c>
      <c r="K308" s="17">
        <f t="shared" si="16"/>
        <v>1.36</v>
      </c>
      <c r="L308">
        <v>10</v>
      </c>
      <c r="M308" s="37">
        <v>201.8</v>
      </c>
      <c r="N308" s="37">
        <v>600.84</v>
      </c>
      <c r="O308" t="b">
        <f t="shared" si="14"/>
        <v>1</v>
      </c>
      <c r="P308" s="13" t="s">
        <v>436</v>
      </c>
      <c r="Q308" s="14" t="s">
        <v>11</v>
      </c>
    </row>
    <row r="309" spans="1:17" x14ac:dyDescent="0.25">
      <c r="A309" s="22" t="s">
        <v>437</v>
      </c>
      <c r="B309" s="22" t="s">
        <v>1076</v>
      </c>
      <c r="C309" s="22" t="s">
        <v>22</v>
      </c>
      <c r="D309" s="22" t="s">
        <v>1077</v>
      </c>
      <c r="E309" s="22" t="s">
        <v>1078</v>
      </c>
      <c r="F309" s="22" t="s">
        <v>893</v>
      </c>
      <c r="G309" s="22" t="s">
        <v>1079</v>
      </c>
      <c r="H309" s="22" t="s">
        <v>1080</v>
      </c>
      <c r="I309" s="37">
        <v>150.81</v>
      </c>
      <c r="J309" s="37">
        <v>573.47</v>
      </c>
      <c r="K309" s="17">
        <f t="shared" si="16"/>
        <v>1.36</v>
      </c>
      <c r="L309">
        <v>10</v>
      </c>
      <c r="M309" s="37">
        <v>162.16999999999999</v>
      </c>
      <c r="N309" s="37">
        <v>584.83000000000004</v>
      </c>
      <c r="O309" t="b">
        <f t="shared" si="14"/>
        <v>1</v>
      </c>
      <c r="P309" s="13" t="s">
        <v>437</v>
      </c>
      <c r="Q309" s="14" t="s">
        <v>22</v>
      </c>
    </row>
    <row r="310" spans="1:17" x14ac:dyDescent="0.25">
      <c r="A310" s="22" t="s">
        <v>438</v>
      </c>
      <c r="B310" s="22" t="s">
        <v>1791</v>
      </c>
      <c r="C310" s="22" t="s">
        <v>626</v>
      </c>
      <c r="D310" s="22" t="s">
        <v>1792</v>
      </c>
      <c r="E310" s="22" t="s">
        <v>1252</v>
      </c>
      <c r="F310" s="22" t="s">
        <v>893</v>
      </c>
      <c r="G310" s="22" t="s">
        <v>1253</v>
      </c>
      <c r="H310" s="22" t="s">
        <v>1252</v>
      </c>
      <c r="I310" s="37">
        <v>159.4</v>
      </c>
      <c r="J310" s="37">
        <v>586.62</v>
      </c>
      <c r="K310" s="17">
        <f t="shared" si="16"/>
        <v>7.13</v>
      </c>
      <c r="L310">
        <v>10</v>
      </c>
      <c r="M310" s="37">
        <v>176.53</v>
      </c>
      <c r="N310" s="37">
        <v>603.75</v>
      </c>
      <c r="O310" t="b">
        <f t="shared" si="14"/>
        <v>1</v>
      </c>
      <c r="P310" s="13" t="s">
        <v>438</v>
      </c>
      <c r="Q310" s="14" t="s">
        <v>626</v>
      </c>
    </row>
    <row r="311" spans="1:17" x14ac:dyDescent="0.25">
      <c r="A311" s="22" t="s">
        <v>439</v>
      </c>
      <c r="B311" s="22" t="s">
        <v>1115</v>
      </c>
      <c r="C311" s="22" t="s">
        <v>26</v>
      </c>
      <c r="D311" s="22" t="s">
        <v>1116</v>
      </c>
      <c r="E311" s="22" t="s">
        <v>1117</v>
      </c>
      <c r="F311" s="22" t="s">
        <v>893</v>
      </c>
      <c r="G311" s="22" t="s">
        <v>1118</v>
      </c>
      <c r="H311" s="22" t="s">
        <v>982</v>
      </c>
      <c r="I311" s="37">
        <v>145.55000000000001</v>
      </c>
      <c r="J311" s="37">
        <v>608.66999999999996</v>
      </c>
      <c r="K311" s="17">
        <f t="shared" si="16"/>
        <v>1.36</v>
      </c>
      <c r="L311">
        <v>10</v>
      </c>
      <c r="M311" s="37">
        <v>156.91</v>
      </c>
      <c r="N311" s="37">
        <v>620.03</v>
      </c>
      <c r="O311" t="b">
        <f t="shared" si="14"/>
        <v>1</v>
      </c>
      <c r="P311" s="13" t="s">
        <v>439</v>
      </c>
      <c r="Q311" s="14" t="s">
        <v>26</v>
      </c>
    </row>
    <row r="312" spans="1:17" x14ac:dyDescent="0.25">
      <c r="A312" s="22" t="s">
        <v>440</v>
      </c>
      <c r="B312" s="22" t="s">
        <v>1119</v>
      </c>
      <c r="C312" s="22" t="s">
        <v>2550</v>
      </c>
      <c r="D312" s="22" t="s">
        <v>1120</v>
      </c>
      <c r="E312" s="22" t="s">
        <v>1121</v>
      </c>
      <c r="F312" s="22" t="s">
        <v>893</v>
      </c>
      <c r="G312" s="22" t="s">
        <v>1122</v>
      </c>
      <c r="H312" s="22" t="s">
        <v>1123</v>
      </c>
      <c r="I312" s="37">
        <v>125.06</v>
      </c>
      <c r="J312" s="37">
        <v>601.44000000000005</v>
      </c>
      <c r="K312" s="17">
        <f t="shared" si="16"/>
        <v>7.13</v>
      </c>
      <c r="L312">
        <v>10</v>
      </c>
      <c r="M312" s="37">
        <v>142.19</v>
      </c>
      <c r="N312" s="37">
        <v>618.57000000000005</v>
      </c>
      <c r="O312" t="b">
        <f t="shared" si="14"/>
        <v>1</v>
      </c>
      <c r="P312" s="13" t="s">
        <v>440</v>
      </c>
      <c r="Q312" s="14" t="s">
        <v>26</v>
      </c>
    </row>
    <row r="313" spans="1:17" x14ac:dyDescent="0.25">
      <c r="A313" s="22" t="s">
        <v>441</v>
      </c>
      <c r="B313" s="22" t="s">
        <v>1556</v>
      </c>
      <c r="C313" s="22" t="s">
        <v>645</v>
      </c>
      <c r="D313" s="22" t="s">
        <v>1557</v>
      </c>
      <c r="E313" s="22" t="s">
        <v>1558</v>
      </c>
      <c r="F313" s="22" t="s">
        <v>893</v>
      </c>
      <c r="G313" s="22" t="s">
        <v>1559</v>
      </c>
      <c r="H313" s="22" t="s">
        <v>1271</v>
      </c>
      <c r="I313" s="37">
        <v>186.18</v>
      </c>
      <c r="J313" s="37">
        <v>604.88</v>
      </c>
      <c r="K313" s="17">
        <f t="shared" si="16"/>
        <v>7.13</v>
      </c>
      <c r="L313">
        <v>10</v>
      </c>
      <c r="M313" s="37">
        <v>203.31</v>
      </c>
      <c r="N313" s="37">
        <v>622.01</v>
      </c>
      <c r="O313" t="b">
        <f t="shared" si="14"/>
        <v>1</v>
      </c>
      <c r="P313" s="13" t="s">
        <v>441</v>
      </c>
      <c r="Q313" s="14" t="s">
        <v>645</v>
      </c>
    </row>
    <row r="314" spans="1:17" x14ac:dyDescent="0.25">
      <c r="A314" s="22" t="s">
        <v>442</v>
      </c>
      <c r="B314" s="22" t="s">
        <v>2177</v>
      </c>
      <c r="C314" s="22" t="s">
        <v>171</v>
      </c>
      <c r="D314" s="22" t="s">
        <v>2178</v>
      </c>
      <c r="E314" s="22" t="s">
        <v>2179</v>
      </c>
      <c r="F314" s="22" t="s">
        <v>893</v>
      </c>
      <c r="G314" s="22" t="s">
        <v>2180</v>
      </c>
      <c r="H314" s="22" t="s">
        <v>924</v>
      </c>
      <c r="I314" s="37">
        <v>183.93</v>
      </c>
      <c r="J314" s="37">
        <v>595.64</v>
      </c>
      <c r="K314" s="17">
        <f t="shared" si="16"/>
        <v>1.36</v>
      </c>
      <c r="L314">
        <v>10</v>
      </c>
      <c r="M314" s="37">
        <v>195.29</v>
      </c>
      <c r="N314" s="37">
        <v>607</v>
      </c>
      <c r="O314" t="b">
        <f t="shared" si="14"/>
        <v>1</v>
      </c>
      <c r="P314" s="13" t="s">
        <v>442</v>
      </c>
      <c r="Q314" s="14" t="s">
        <v>171</v>
      </c>
    </row>
    <row r="315" spans="1:17" x14ac:dyDescent="0.25">
      <c r="A315" s="22" t="s">
        <v>443</v>
      </c>
      <c r="B315" s="22" t="s">
        <v>1198</v>
      </c>
      <c r="C315" s="22" t="s">
        <v>37</v>
      </c>
      <c r="D315" s="22" t="s">
        <v>1199</v>
      </c>
      <c r="E315" s="22" t="s">
        <v>1200</v>
      </c>
      <c r="F315" s="22" t="s">
        <v>893</v>
      </c>
      <c r="G315" s="22" t="s">
        <v>1201</v>
      </c>
      <c r="H315" s="22" t="s">
        <v>895</v>
      </c>
      <c r="I315" s="37">
        <v>133.25</v>
      </c>
      <c r="J315" s="37">
        <v>576.26</v>
      </c>
      <c r="K315" s="17">
        <f t="shared" si="16"/>
        <v>7.13</v>
      </c>
      <c r="L315">
        <v>10</v>
      </c>
      <c r="M315" s="37">
        <v>150.38</v>
      </c>
      <c r="N315" s="37">
        <v>593.39</v>
      </c>
      <c r="O315" t="b">
        <f t="shared" si="14"/>
        <v>1</v>
      </c>
      <c r="P315" s="13" t="s">
        <v>443</v>
      </c>
      <c r="Q315" s="14" t="s">
        <v>37</v>
      </c>
    </row>
    <row r="316" spans="1:17" x14ac:dyDescent="0.25">
      <c r="A316" s="22" t="s">
        <v>444</v>
      </c>
      <c r="B316" s="22" t="s">
        <v>1193</v>
      </c>
      <c r="C316" s="22" t="s">
        <v>36</v>
      </c>
      <c r="D316" s="22" t="s">
        <v>1194</v>
      </c>
      <c r="E316" s="22" t="s">
        <v>1195</v>
      </c>
      <c r="F316" s="22" t="s">
        <v>893</v>
      </c>
      <c r="G316" s="22" t="s">
        <v>1196</v>
      </c>
      <c r="H316" s="22" t="s">
        <v>1197</v>
      </c>
      <c r="I316" s="37">
        <v>128.88</v>
      </c>
      <c r="J316" s="37">
        <v>578.59</v>
      </c>
      <c r="K316" s="17">
        <f t="shared" si="16"/>
        <v>7.13</v>
      </c>
      <c r="L316">
        <v>10</v>
      </c>
      <c r="M316" s="37">
        <v>146.01</v>
      </c>
      <c r="N316" s="37">
        <v>595.72</v>
      </c>
      <c r="O316" t="b">
        <f t="shared" ref="O316:O373" si="17">EXACT(P316,A316)</f>
        <v>1</v>
      </c>
      <c r="P316" s="13" t="s">
        <v>444</v>
      </c>
      <c r="Q316" s="14" t="s">
        <v>36</v>
      </c>
    </row>
    <row r="317" spans="1:17" x14ac:dyDescent="0.25">
      <c r="A317" s="22" t="s">
        <v>445</v>
      </c>
      <c r="B317" s="22" t="s">
        <v>2228</v>
      </c>
      <c r="C317" s="22" t="s">
        <v>181</v>
      </c>
      <c r="D317" s="22" t="s">
        <v>2229</v>
      </c>
      <c r="E317" s="22" t="s">
        <v>2230</v>
      </c>
      <c r="F317" s="22" t="s">
        <v>893</v>
      </c>
      <c r="G317" s="22" t="s">
        <v>2231</v>
      </c>
      <c r="H317" s="22" t="s">
        <v>2011</v>
      </c>
      <c r="I317" s="37">
        <v>142.41</v>
      </c>
      <c r="J317" s="37">
        <v>596.67999999999995</v>
      </c>
      <c r="K317" s="17">
        <f t="shared" si="16"/>
        <v>7.13</v>
      </c>
      <c r="L317">
        <v>10</v>
      </c>
      <c r="M317" s="37">
        <v>159.54</v>
      </c>
      <c r="N317" s="37">
        <v>613.80999999999995</v>
      </c>
      <c r="O317" t="b">
        <f t="shared" si="17"/>
        <v>1</v>
      </c>
      <c r="P317" s="13" t="s">
        <v>445</v>
      </c>
      <c r="Q317" s="14" t="s">
        <v>181</v>
      </c>
    </row>
    <row r="318" spans="1:17" x14ac:dyDescent="0.25">
      <c r="A318" s="22" t="s">
        <v>446</v>
      </c>
      <c r="B318" s="22" t="s">
        <v>1282</v>
      </c>
      <c r="C318" s="22" t="s">
        <v>47</v>
      </c>
      <c r="D318" s="22" t="s">
        <v>1283</v>
      </c>
      <c r="E318" s="22" t="s">
        <v>1284</v>
      </c>
      <c r="F318" s="22" t="s">
        <v>893</v>
      </c>
      <c r="G318" s="22" t="s">
        <v>1285</v>
      </c>
      <c r="H318" s="22" t="s">
        <v>1286</v>
      </c>
      <c r="I318" s="37">
        <v>157.88</v>
      </c>
      <c r="J318" s="37">
        <v>589.15</v>
      </c>
      <c r="K318" s="17">
        <f t="shared" si="16"/>
        <v>7.13</v>
      </c>
      <c r="L318">
        <v>10</v>
      </c>
      <c r="M318" s="37">
        <v>175.01</v>
      </c>
      <c r="N318" s="37">
        <v>606.28</v>
      </c>
      <c r="O318" t="b">
        <f t="shared" si="17"/>
        <v>1</v>
      </c>
      <c r="P318" s="13" t="s">
        <v>446</v>
      </c>
      <c r="Q318" s="14" t="s">
        <v>47</v>
      </c>
    </row>
    <row r="319" spans="1:17" x14ac:dyDescent="0.25">
      <c r="A319" s="22" t="s">
        <v>447</v>
      </c>
      <c r="B319" s="22" t="s">
        <v>2380</v>
      </c>
      <c r="C319" s="22" t="s">
        <v>210</v>
      </c>
      <c r="D319" s="22" t="s">
        <v>2381</v>
      </c>
      <c r="E319" s="22" t="s">
        <v>2382</v>
      </c>
      <c r="F319" s="22" t="s">
        <v>893</v>
      </c>
      <c r="G319" s="22" t="s">
        <v>2383</v>
      </c>
      <c r="H319" s="22" t="s">
        <v>1252</v>
      </c>
      <c r="I319" s="37">
        <v>133.59</v>
      </c>
      <c r="J319" s="37">
        <v>581.4</v>
      </c>
      <c r="K319" s="17">
        <f t="shared" si="16"/>
        <v>1.36</v>
      </c>
      <c r="L319">
        <v>10</v>
      </c>
      <c r="M319" s="37">
        <v>144.94999999999999</v>
      </c>
      <c r="N319" s="37">
        <v>592.76</v>
      </c>
      <c r="O319" t="b">
        <f t="shared" si="17"/>
        <v>1</v>
      </c>
      <c r="P319" s="13" t="s">
        <v>447</v>
      </c>
      <c r="Q319" s="14" t="s">
        <v>210</v>
      </c>
    </row>
    <row r="320" spans="1:17" x14ac:dyDescent="0.25">
      <c r="A320" s="22" t="s">
        <v>448</v>
      </c>
      <c r="B320" s="22" t="s">
        <v>1795</v>
      </c>
      <c r="C320" s="22" t="s">
        <v>627</v>
      </c>
      <c r="D320" s="22" t="s">
        <v>1796</v>
      </c>
      <c r="E320" s="22" t="s">
        <v>1083</v>
      </c>
      <c r="F320" s="22" t="s">
        <v>893</v>
      </c>
      <c r="G320" s="22" t="s">
        <v>1084</v>
      </c>
      <c r="H320" s="22" t="s">
        <v>1085</v>
      </c>
      <c r="I320" s="37">
        <v>175.33</v>
      </c>
      <c r="J320" s="37">
        <v>566.6</v>
      </c>
      <c r="K320" s="17">
        <f t="shared" si="16"/>
        <v>1.36</v>
      </c>
      <c r="L320">
        <v>10</v>
      </c>
      <c r="M320" s="37">
        <v>186.69</v>
      </c>
      <c r="N320" s="37">
        <v>577.96</v>
      </c>
      <c r="O320" t="b">
        <f t="shared" si="17"/>
        <v>1</v>
      </c>
      <c r="P320" s="13" t="s">
        <v>448</v>
      </c>
      <c r="Q320" s="14" t="s">
        <v>627</v>
      </c>
    </row>
    <row r="321" spans="1:17" x14ac:dyDescent="0.25">
      <c r="A321" s="22" t="s">
        <v>451</v>
      </c>
      <c r="B321" s="22" t="s">
        <v>1921</v>
      </c>
      <c r="C321" s="22" t="s">
        <v>135</v>
      </c>
      <c r="D321" s="22" t="s">
        <v>1922</v>
      </c>
      <c r="E321" s="22" t="s">
        <v>1298</v>
      </c>
      <c r="F321" s="22" t="s">
        <v>893</v>
      </c>
      <c r="G321" s="22" t="s">
        <v>1299</v>
      </c>
      <c r="H321" s="22" t="s">
        <v>1300</v>
      </c>
      <c r="I321" s="37">
        <v>172.38</v>
      </c>
      <c r="J321" s="37">
        <v>560.75</v>
      </c>
      <c r="K321" s="17">
        <f t="shared" si="16"/>
        <v>0</v>
      </c>
      <c r="L321">
        <v>10</v>
      </c>
      <c r="M321" s="37">
        <v>182.38</v>
      </c>
      <c r="N321" s="37">
        <v>570.75</v>
      </c>
      <c r="O321" t="b">
        <f t="shared" si="17"/>
        <v>1</v>
      </c>
      <c r="P321" s="13" t="s">
        <v>451</v>
      </c>
      <c r="Q321" s="14" t="s">
        <v>135</v>
      </c>
    </row>
    <row r="322" spans="1:17" x14ac:dyDescent="0.25">
      <c r="A322" s="22" t="s">
        <v>452</v>
      </c>
      <c r="B322" s="22" t="s">
        <v>1168</v>
      </c>
      <c r="C322" s="22" t="s">
        <v>31</v>
      </c>
      <c r="D322" s="22" t="s">
        <v>1169</v>
      </c>
      <c r="E322" s="22" t="s">
        <v>1170</v>
      </c>
      <c r="F322" s="22" t="s">
        <v>893</v>
      </c>
      <c r="G322" s="22" t="s">
        <v>1171</v>
      </c>
      <c r="H322" s="22" t="s">
        <v>1070</v>
      </c>
      <c r="I322" s="37">
        <v>161.37</v>
      </c>
      <c r="J322" s="37">
        <v>567.77</v>
      </c>
      <c r="K322" s="17">
        <f t="shared" si="16"/>
        <v>0</v>
      </c>
      <c r="L322">
        <v>10</v>
      </c>
      <c r="M322" s="37">
        <v>171.37</v>
      </c>
      <c r="N322" s="37">
        <v>577.77</v>
      </c>
      <c r="O322" t="b">
        <f t="shared" si="17"/>
        <v>1</v>
      </c>
      <c r="P322" s="53" t="s">
        <v>452</v>
      </c>
      <c r="Q322" s="14" t="s">
        <v>31</v>
      </c>
    </row>
    <row r="323" spans="1:17" x14ac:dyDescent="0.25">
      <c r="A323" s="22" t="s">
        <v>454</v>
      </c>
      <c r="B323" s="22" t="s">
        <v>2114</v>
      </c>
      <c r="C323" s="22" t="s">
        <v>815</v>
      </c>
      <c r="D323" s="22" t="s">
        <v>2628</v>
      </c>
      <c r="E323" s="22" t="s">
        <v>2116</v>
      </c>
      <c r="F323" s="22" t="s">
        <v>893</v>
      </c>
      <c r="G323" s="22" t="s">
        <v>2117</v>
      </c>
      <c r="H323" s="22" t="s">
        <v>1300</v>
      </c>
      <c r="I323" s="37">
        <v>173.13</v>
      </c>
      <c r="J323" s="37">
        <v>603.29999999999995</v>
      </c>
      <c r="K323" s="17">
        <f t="shared" si="16"/>
        <v>7.13</v>
      </c>
      <c r="L323">
        <v>10</v>
      </c>
      <c r="M323" s="37">
        <v>190.26</v>
      </c>
      <c r="N323" s="37">
        <v>620.42999999999995</v>
      </c>
      <c r="O323" t="b">
        <f t="shared" si="17"/>
        <v>1</v>
      </c>
      <c r="P323" s="13" t="s">
        <v>454</v>
      </c>
      <c r="Q323" s="14" t="s">
        <v>815</v>
      </c>
    </row>
    <row r="324" spans="1:17" x14ac:dyDescent="0.25">
      <c r="A324" s="22" t="s">
        <v>455</v>
      </c>
      <c r="B324" s="22" t="s">
        <v>1692</v>
      </c>
      <c r="C324" s="22" t="s">
        <v>96</v>
      </c>
      <c r="D324" s="22" t="s">
        <v>1693</v>
      </c>
      <c r="E324" s="22" t="s">
        <v>892</v>
      </c>
      <c r="F324" s="22" t="s">
        <v>893</v>
      </c>
      <c r="G324" s="22" t="s">
        <v>894</v>
      </c>
      <c r="H324" s="22" t="s">
        <v>895</v>
      </c>
      <c r="I324" s="37">
        <v>153.82</v>
      </c>
      <c r="J324" s="37">
        <v>574.22</v>
      </c>
      <c r="K324" s="17">
        <f t="shared" si="16"/>
        <v>7.13</v>
      </c>
      <c r="L324">
        <v>10</v>
      </c>
      <c r="M324" s="37">
        <v>170.95</v>
      </c>
      <c r="N324" s="37">
        <v>591.35</v>
      </c>
      <c r="O324" t="b">
        <f t="shared" si="17"/>
        <v>1</v>
      </c>
      <c r="P324" s="13" t="s">
        <v>455</v>
      </c>
      <c r="Q324" s="14" t="s">
        <v>96</v>
      </c>
    </row>
    <row r="325" spans="1:17" x14ac:dyDescent="0.25">
      <c r="A325" s="22" t="s">
        <v>456</v>
      </c>
      <c r="B325" s="22" t="s">
        <v>1689</v>
      </c>
      <c r="C325" s="22" t="s">
        <v>95</v>
      </c>
      <c r="D325" s="22" t="s">
        <v>1690</v>
      </c>
      <c r="E325" s="22" t="s">
        <v>892</v>
      </c>
      <c r="F325" s="22" t="s">
        <v>893</v>
      </c>
      <c r="G325" s="22" t="s">
        <v>1691</v>
      </c>
      <c r="H325" s="22" t="s">
        <v>895</v>
      </c>
      <c r="I325" s="37">
        <v>163.74</v>
      </c>
      <c r="J325" s="37">
        <v>582.13</v>
      </c>
      <c r="K325" s="17">
        <f t="shared" si="16"/>
        <v>7.13</v>
      </c>
      <c r="L325">
        <v>10</v>
      </c>
      <c r="M325" s="37">
        <v>180.87</v>
      </c>
      <c r="N325" s="37">
        <v>599.26</v>
      </c>
      <c r="O325" t="b">
        <f t="shared" si="17"/>
        <v>1</v>
      </c>
      <c r="P325" s="13" t="s">
        <v>456</v>
      </c>
      <c r="Q325" s="14" t="s">
        <v>95</v>
      </c>
    </row>
    <row r="326" spans="1:17" x14ac:dyDescent="0.25">
      <c r="A326" s="22" t="s">
        <v>457</v>
      </c>
      <c r="B326" s="22" t="s">
        <v>2329</v>
      </c>
      <c r="C326" s="22" t="s">
        <v>2597</v>
      </c>
      <c r="D326" s="22" t="s">
        <v>2330</v>
      </c>
      <c r="E326" s="22" t="s">
        <v>1436</v>
      </c>
      <c r="F326" s="22" t="s">
        <v>893</v>
      </c>
      <c r="G326" s="22" t="s">
        <v>2331</v>
      </c>
      <c r="H326" s="22" t="s">
        <v>1133</v>
      </c>
      <c r="I326" s="37">
        <v>139.57</v>
      </c>
      <c r="J326" s="37">
        <v>584.55999999999995</v>
      </c>
      <c r="K326" s="17">
        <f t="shared" ref="K326:K357" si="18">M326-L326-I326</f>
        <v>7.13</v>
      </c>
      <c r="L326">
        <v>10</v>
      </c>
      <c r="M326" s="37">
        <v>156.69999999999999</v>
      </c>
      <c r="N326" s="37">
        <v>601.69000000000005</v>
      </c>
      <c r="O326" t="b">
        <f t="shared" si="17"/>
        <v>1</v>
      </c>
      <c r="P326" s="13" t="s">
        <v>457</v>
      </c>
      <c r="Q326" s="14" t="s">
        <v>816</v>
      </c>
    </row>
    <row r="327" spans="1:17" x14ac:dyDescent="0.25">
      <c r="A327" s="22" t="s">
        <v>458</v>
      </c>
      <c r="B327" s="22" t="s">
        <v>1601</v>
      </c>
      <c r="C327" s="22" t="s">
        <v>628</v>
      </c>
      <c r="D327" s="22" t="s">
        <v>1602</v>
      </c>
      <c r="E327" s="22" t="s">
        <v>1603</v>
      </c>
      <c r="F327" s="22" t="s">
        <v>893</v>
      </c>
      <c r="G327" s="22" t="s">
        <v>1604</v>
      </c>
      <c r="H327" s="22" t="s">
        <v>1603</v>
      </c>
      <c r="I327" s="37">
        <v>183.8</v>
      </c>
      <c r="J327" s="37">
        <v>583.91999999999996</v>
      </c>
      <c r="K327" s="17">
        <f t="shared" si="18"/>
        <v>0</v>
      </c>
      <c r="L327">
        <v>10</v>
      </c>
      <c r="M327" s="37">
        <v>193.8</v>
      </c>
      <c r="N327" s="37">
        <v>593.91999999999996</v>
      </c>
      <c r="O327" t="b">
        <f t="shared" si="17"/>
        <v>1</v>
      </c>
      <c r="P327" s="13" t="s">
        <v>458</v>
      </c>
      <c r="Q327" s="14" t="s">
        <v>628</v>
      </c>
    </row>
    <row r="328" spans="1:17" x14ac:dyDescent="0.25">
      <c r="A328" s="22" t="s">
        <v>459</v>
      </c>
      <c r="B328" s="22" t="s">
        <v>1510</v>
      </c>
      <c r="C328" s="22" t="s">
        <v>817</v>
      </c>
      <c r="D328" s="22" t="s">
        <v>1511</v>
      </c>
      <c r="E328" s="22" t="s">
        <v>1512</v>
      </c>
      <c r="F328" s="22" t="s">
        <v>893</v>
      </c>
      <c r="G328" s="22" t="s">
        <v>1513</v>
      </c>
      <c r="H328" s="22" t="s">
        <v>967</v>
      </c>
      <c r="I328" s="37">
        <v>149.83000000000001</v>
      </c>
      <c r="J328" s="37">
        <v>594.64</v>
      </c>
      <c r="K328" s="17">
        <f t="shared" si="18"/>
        <v>1.36</v>
      </c>
      <c r="L328">
        <v>10</v>
      </c>
      <c r="M328" s="37">
        <v>161.19</v>
      </c>
      <c r="N328" s="37">
        <v>606</v>
      </c>
      <c r="O328" t="b">
        <f t="shared" si="17"/>
        <v>1</v>
      </c>
      <c r="P328" s="13" t="s">
        <v>459</v>
      </c>
      <c r="Q328" s="14" t="s">
        <v>817</v>
      </c>
    </row>
    <row r="329" spans="1:17" x14ac:dyDescent="0.25">
      <c r="A329" s="22" t="s">
        <v>460</v>
      </c>
      <c r="B329" s="22" t="s">
        <v>1326</v>
      </c>
      <c r="C329" s="22" t="s">
        <v>53</v>
      </c>
      <c r="D329" s="22" t="s">
        <v>1327</v>
      </c>
      <c r="E329" s="22" t="s">
        <v>900</v>
      </c>
      <c r="F329" s="22" t="s">
        <v>893</v>
      </c>
      <c r="G329" s="22" t="s">
        <v>1328</v>
      </c>
      <c r="H329" s="22" t="s">
        <v>952</v>
      </c>
      <c r="I329" s="37">
        <v>196.61</v>
      </c>
      <c r="J329" s="37">
        <v>595.67999999999995</v>
      </c>
      <c r="K329" s="17">
        <f t="shared" si="18"/>
        <v>7.13</v>
      </c>
      <c r="L329">
        <v>10</v>
      </c>
      <c r="M329" s="37">
        <v>213.74</v>
      </c>
      <c r="N329" s="37">
        <v>612.80999999999995</v>
      </c>
      <c r="O329" t="b">
        <f t="shared" si="17"/>
        <v>1</v>
      </c>
      <c r="P329" s="13" t="s">
        <v>460</v>
      </c>
      <c r="Q329" s="14" t="s">
        <v>53</v>
      </c>
    </row>
    <row r="330" spans="1:17" x14ac:dyDescent="0.25">
      <c r="A330" s="22" t="s">
        <v>461</v>
      </c>
      <c r="B330" s="22" t="s">
        <v>1506</v>
      </c>
      <c r="C330" s="22" t="s">
        <v>818</v>
      </c>
      <c r="D330" s="22" t="s">
        <v>1507</v>
      </c>
      <c r="E330" s="22" t="s">
        <v>1508</v>
      </c>
      <c r="F330" s="22" t="s">
        <v>893</v>
      </c>
      <c r="G330" s="22" t="s">
        <v>1509</v>
      </c>
      <c r="H330" s="22" t="s">
        <v>1143</v>
      </c>
      <c r="I330" s="37">
        <v>140.05000000000001</v>
      </c>
      <c r="J330" s="37">
        <v>586.4</v>
      </c>
      <c r="K330" s="17">
        <f t="shared" si="18"/>
        <v>1.36</v>
      </c>
      <c r="L330">
        <v>10</v>
      </c>
      <c r="M330" s="37">
        <v>151.41</v>
      </c>
      <c r="N330" s="37">
        <v>597.76</v>
      </c>
      <c r="O330" t="b">
        <f t="shared" si="17"/>
        <v>1</v>
      </c>
      <c r="P330" s="13" t="s">
        <v>461</v>
      </c>
      <c r="Q330" s="14" t="s">
        <v>818</v>
      </c>
    </row>
    <row r="331" spans="1:17" x14ac:dyDescent="0.25">
      <c r="A331" s="22" t="s">
        <v>462</v>
      </c>
      <c r="B331" s="22" t="s">
        <v>1052</v>
      </c>
      <c r="C331" s="22" t="s">
        <v>18</v>
      </c>
      <c r="D331" s="22" t="s">
        <v>1053</v>
      </c>
      <c r="E331" s="22" t="s">
        <v>1054</v>
      </c>
      <c r="F331" s="22" t="s">
        <v>893</v>
      </c>
      <c r="G331" s="22" t="s">
        <v>1055</v>
      </c>
      <c r="H331" s="22" t="s">
        <v>1056</v>
      </c>
      <c r="I331" s="37">
        <v>153.29</v>
      </c>
      <c r="J331" s="37">
        <v>573.13</v>
      </c>
      <c r="K331" s="17">
        <f t="shared" si="18"/>
        <v>7.13</v>
      </c>
      <c r="L331">
        <v>10</v>
      </c>
      <c r="M331" s="37">
        <v>170.42</v>
      </c>
      <c r="N331" s="37">
        <v>590.26</v>
      </c>
      <c r="O331" t="b">
        <f t="shared" si="17"/>
        <v>1</v>
      </c>
      <c r="P331" s="13" t="s">
        <v>462</v>
      </c>
      <c r="Q331" s="14" t="s">
        <v>18</v>
      </c>
    </row>
    <row r="332" spans="1:17" x14ac:dyDescent="0.25">
      <c r="A332" s="22" t="s">
        <v>463</v>
      </c>
      <c r="B332" s="22" t="s">
        <v>1907</v>
      </c>
      <c r="C332" s="22" t="s">
        <v>131</v>
      </c>
      <c r="D332" s="22" t="s">
        <v>1908</v>
      </c>
      <c r="E332" s="22" t="s">
        <v>1481</v>
      </c>
      <c r="F332" s="22" t="s">
        <v>893</v>
      </c>
      <c r="G332" s="22" t="s">
        <v>1790</v>
      </c>
      <c r="H332" s="22" t="s">
        <v>1472</v>
      </c>
      <c r="I332" s="37">
        <v>168.78</v>
      </c>
      <c r="J332" s="37">
        <v>585.41</v>
      </c>
      <c r="K332" s="17">
        <f t="shared" si="18"/>
        <v>7.13</v>
      </c>
      <c r="L332">
        <v>10</v>
      </c>
      <c r="M332" s="37">
        <v>185.91</v>
      </c>
      <c r="N332" s="37">
        <v>602.54</v>
      </c>
      <c r="O332" t="b">
        <f t="shared" si="17"/>
        <v>1</v>
      </c>
      <c r="P332" s="13" t="s">
        <v>463</v>
      </c>
      <c r="Q332" s="14" t="s">
        <v>131</v>
      </c>
    </row>
    <row r="333" spans="1:17" x14ac:dyDescent="0.25">
      <c r="A333" s="22" t="s">
        <v>464</v>
      </c>
      <c r="B333" s="22" t="s">
        <v>1839</v>
      </c>
      <c r="C333" s="22" t="s">
        <v>121</v>
      </c>
      <c r="D333" s="22" t="s">
        <v>1840</v>
      </c>
      <c r="E333" s="22" t="s">
        <v>1841</v>
      </c>
      <c r="F333" s="22" t="s">
        <v>893</v>
      </c>
      <c r="G333" s="22" t="s">
        <v>1842</v>
      </c>
      <c r="H333" s="22" t="s">
        <v>1133</v>
      </c>
      <c r="I333" s="37">
        <v>162.33000000000001</v>
      </c>
      <c r="J333" s="37">
        <v>575.57000000000005</v>
      </c>
      <c r="K333" s="17">
        <f t="shared" si="18"/>
        <v>7.13</v>
      </c>
      <c r="L333">
        <v>10</v>
      </c>
      <c r="M333" s="37">
        <v>179.46</v>
      </c>
      <c r="N333" s="37">
        <v>592.70000000000005</v>
      </c>
      <c r="O333" t="b">
        <f t="shared" si="17"/>
        <v>1</v>
      </c>
      <c r="P333" s="13" t="s">
        <v>464</v>
      </c>
      <c r="Q333" s="14" t="s">
        <v>121</v>
      </c>
    </row>
    <row r="334" spans="1:17" x14ac:dyDescent="0.25">
      <c r="A334" s="22" t="s">
        <v>465</v>
      </c>
      <c r="B334" s="22" t="s">
        <v>2049</v>
      </c>
      <c r="C334" s="22" t="s">
        <v>819</v>
      </c>
      <c r="D334" s="22" t="s">
        <v>2050</v>
      </c>
      <c r="E334" s="22" t="s">
        <v>1032</v>
      </c>
      <c r="F334" s="22" t="s">
        <v>893</v>
      </c>
      <c r="G334" s="22" t="s">
        <v>2051</v>
      </c>
      <c r="H334" s="22" t="s">
        <v>1034</v>
      </c>
      <c r="I334" s="37">
        <v>170.49</v>
      </c>
      <c r="J334" s="37">
        <v>582.04</v>
      </c>
      <c r="K334" s="17">
        <f t="shared" si="18"/>
        <v>7.13</v>
      </c>
      <c r="L334">
        <v>10</v>
      </c>
      <c r="M334" s="37">
        <v>187.62</v>
      </c>
      <c r="N334" s="37">
        <v>599.16999999999996</v>
      </c>
      <c r="O334" t="b">
        <f t="shared" si="17"/>
        <v>1</v>
      </c>
      <c r="P334" s="13" t="s">
        <v>465</v>
      </c>
      <c r="Q334" s="14" t="s">
        <v>819</v>
      </c>
    </row>
    <row r="335" spans="1:17" x14ac:dyDescent="0.25">
      <c r="A335" s="22" t="s">
        <v>466</v>
      </c>
      <c r="B335" s="22" t="s">
        <v>1296</v>
      </c>
      <c r="C335" s="22" t="s">
        <v>49</v>
      </c>
      <c r="D335" s="22" t="s">
        <v>1297</v>
      </c>
      <c r="E335" s="22" t="s">
        <v>1298</v>
      </c>
      <c r="F335" s="22" t="s">
        <v>893</v>
      </c>
      <c r="G335" s="22" t="s">
        <v>1299</v>
      </c>
      <c r="H335" s="22" t="s">
        <v>1300</v>
      </c>
      <c r="I335" s="37">
        <v>150.71</v>
      </c>
      <c r="J335" s="37">
        <v>568.53</v>
      </c>
      <c r="K335" s="17">
        <f t="shared" si="18"/>
        <v>7.13</v>
      </c>
      <c r="L335">
        <v>10</v>
      </c>
      <c r="M335" s="37">
        <v>167.84</v>
      </c>
      <c r="N335" s="37">
        <v>585.66</v>
      </c>
      <c r="O335" t="b">
        <f t="shared" si="17"/>
        <v>1</v>
      </c>
      <c r="P335" s="13" t="s">
        <v>466</v>
      </c>
      <c r="Q335" s="14" t="s">
        <v>49</v>
      </c>
    </row>
    <row r="336" spans="1:17" x14ac:dyDescent="0.25">
      <c r="A336" s="22" t="s">
        <v>467</v>
      </c>
      <c r="B336" s="22" t="s">
        <v>1772</v>
      </c>
      <c r="C336" s="22" t="s">
        <v>109</v>
      </c>
      <c r="D336" s="22" t="s">
        <v>1773</v>
      </c>
      <c r="E336" s="22" t="s">
        <v>1774</v>
      </c>
      <c r="F336" s="22" t="s">
        <v>893</v>
      </c>
      <c r="G336" s="22" t="s">
        <v>1775</v>
      </c>
      <c r="H336" s="22" t="s">
        <v>1114</v>
      </c>
      <c r="I336" s="37">
        <v>168.56</v>
      </c>
      <c r="J336" s="37">
        <v>573.51</v>
      </c>
      <c r="K336" s="17">
        <f t="shared" si="18"/>
        <v>7.13</v>
      </c>
      <c r="L336">
        <v>10</v>
      </c>
      <c r="M336" s="37">
        <v>185.69</v>
      </c>
      <c r="N336" s="37">
        <v>590.64</v>
      </c>
      <c r="O336" t="b">
        <f t="shared" si="17"/>
        <v>1</v>
      </c>
      <c r="P336" s="13" t="s">
        <v>467</v>
      </c>
      <c r="Q336" s="14" t="s">
        <v>109</v>
      </c>
    </row>
    <row r="337" spans="1:17" x14ac:dyDescent="0.25">
      <c r="A337" s="22" t="s">
        <v>468</v>
      </c>
      <c r="B337" s="22" t="s">
        <v>2046</v>
      </c>
      <c r="C337" s="22" t="s">
        <v>820</v>
      </c>
      <c r="D337" s="22" t="s">
        <v>2047</v>
      </c>
      <c r="E337" s="22" t="s">
        <v>1032</v>
      </c>
      <c r="F337" s="22" t="s">
        <v>893</v>
      </c>
      <c r="G337" s="22" t="s">
        <v>2048</v>
      </c>
      <c r="H337" s="22" t="s">
        <v>1034</v>
      </c>
      <c r="I337" s="37">
        <v>173.52</v>
      </c>
      <c r="J337" s="37">
        <v>604.75</v>
      </c>
      <c r="K337" s="17">
        <f t="shared" si="18"/>
        <v>7.13</v>
      </c>
      <c r="L337">
        <v>10</v>
      </c>
      <c r="M337" s="37">
        <v>190.65</v>
      </c>
      <c r="N337" s="37">
        <v>621.88</v>
      </c>
      <c r="O337" t="b">
        <f t="shared" si="17"/>
        <v>1</v>
      </c>
      <c r="P337" s="13" t="s">
        <v>468</v>
      </c>
      <c r="Q337" s="14" t="s">
        <v>820</v>
      </c>
    </row>
    <row r="338" spans="1:17" x14ac:dyDescent="0.25">
      <c r="A338" s="22" t="s">
        <v>469</v>
      </c>
      <c r="B338" s="22" t="s">
        <v>1535</v>
      </c>
      <c r="C338" s="22" t="s">
        <v>75</v>
      </c>
      <c r="D338" s="22" t="s">
        <v>1536</v>
      </c>
      <c r="E338" s="22" t="s">
        <v>1170</v>
      </c>
      <c r="F338" s="22" t="s">
        <v>893</v>
      </c>
      <c r="G338" s="22" t="s">
        <v>1171</v>
      </c>
      <c r="H338" s="22" t="s">
        <v>1070</v>
      </c>
      <c r="I338" s="37">
        <v>218.42</v>
      </c>
      <c r="J338" s="37">
        <v>636.24</v>
      </c>
      <c r="K338" s="17">
        <f t="shared" si="18"/>
        <v>7.13</v>
      </c>
      <c r="L338">
        <v>10</v>
      </c>
      <c r="M338" s="37">
        <v>235.55</v>
      </c>
      <c r="N338" s="37">
        <v>653.37</v>
      </c>
      <c r="O338" t="b">
        <f t="shared" si="17"/>
        <v>1</v>
      </c>
      <c r="P338" s="13" t="s">
        <v>469</v>
      </c>
      <c r="Q338" s="14" t="s">
        <v>75</v>
      </c>
    </row>
    <row r="339" spans="1:17" x14ac:dyDescent="0.25">
      <c r="A339" s="22" t="s">
        <v>470</v>
      </c>
      <c r="B339" s="22" t="s">
        <v>958</v>
      </c>
      <c r="C339" s="22" t="s">
        <v>5</v>
      </c>
      <c r="D339" s="22" t="s">
        <v>959</v>
      </c>
      <c r="E339" s="22" t="s">
        <v>960</v>
      </c>
      <c r="F339" s="22" t="s">
        <v>893</v>
      </c>
      <c r="G339" s="22" t="s">
        <v>961</v>
      </c>
      <c r="H339" s="22" t="s">
        <v>962</v>
      </c>
      <c r="I339" s="37">
        <v>129.02000000000001</v>
      </c>
      <c r="J339" s="37">
        <v>590.15</v>
      </c>
      <c r="K339" s="17">
        <f t="shared" si="18"/>
        <v>7.13</v>
      </c>
      <c r="L339">
        <v>10</v>
      </c>
      <c r="M339" s="37">
        <v>146.15</v>
      </c>
      <c r="N339" s="37">
        <v>607.28</v>
      </c>
      <c r="O339" t="b">
        <f t="shared" si="17"/>
        <v>1</v>
      </c>
      <c r="P339" s="13" t="s">
        <v>470</v>
      </c>
      <c r="Q339" s="14" t="s">
        <v>5</v>
      </c>
    </row>
    <row r="340" spans="1:17" x14ac:dyDescent="0.25">
      <c r="A340" s="22" t="s">
        <v>474</v>
      </c>
      <c r="B340" s="22" t="s">
        <v>2334</v>
      </c>
      <c r="C340" s="22" t="s">
        <v>821</v>
      </c>
      <c r="D340" s="22" t="s">
        <v>2335</v>
      </c>
      <c r="E340" s="22" t="s">
        <v>917</v>
      </c>
      <c r="F340" s="22" t="s">
        <v>893</v>
      </c>
      <c r="G340" s="22" t="s">
        <v>2336</v>
      </c>
      <c r="H340" s="22" t="s">
        <v>919</v>
      </c>
      <c r="I340" s="37">
        <v>141.72999999999999</v>
      </c>
      <c r="J340" s="37">
        <v>578.61</v>
      </c>
      <c r="K340" s="17">
        <f t="shared" si="18"/>
        <v>7.13</v>
      </c>
      <c r="L340">
        <v>10</v>
      </c>
      <c r="M340" s="37">
        <v>158.86000000000001</v>
      </c>
      <c r="N340" s="37">
        <v>595.74</v>
      </c>
      <c r="O340" t="b">
        <f t="shared" si="17"/>
        <v>1</v>
      </c>
      <c r="P340" s="13" t="s">
        <v>474</v>
      </c>
      <c r="Q340" s="14" t="s">
        <v>821</v>
      </c>
    </row>
    <row r="341" spans="1:17" x14ac:dyDescent="0.25">
      <c r="A341" s="22" t="s">
        <v>475</v>
      </c>
      <c r="B341" s="22" t="s">
        <v>2130</v>
      </c>
      <c r="C341" s="22" t="s">
        <v>163</v>
      </c>
      <c r="D341" s="22" t="s">
        <v>2131</v>
      </c>
      <c r="E341" s="22" t="s">
        <v>2132</v>
      </c>
      <c r="F341" s="22" t="s">
        <v>893</v>
      </c>
      <c r="G341" s="22" t="s">
        <v>2133</v>
      </c>
      <c r="H341" s="22" t="s">
        <v>1426</v>
      </c>
      <c r="I341" s="37">
        <v>154.29</v>
      </c>
      <c r="J341" s="37">
        <v>564.04999999999995</v>
      </c>
      <c r="K341" s="17">
        <f t="shared" si="18"/>
        <v>7.13</v>
      </c>
      <c r="L341">
        <v>10</v>
      </c>
      <c r="M341" s="37">
        <v>171.42</v>
      </c>
      <c r="N341" s="37">
        <v>581.17999999999995</v>
      </c>
      <c r="O341" t="b">
        <f t="shared" si="17"/>
        <v>1</v>
      </c>
      <c r="P341" s="13" t="s">
        <v>475</v>
      </c>
      <c r="Q341" s="14" t="s">
        <v>163</v>
      </c>
    </row>
    <row r="342" spans="1:17" x14ac:dyDescent="0.25">
      <c r="A342" s="22" t="s">
        <v>476</v>
      </c>
      <c r="B342" s="22" t="s">
        <v>2332</v>
      </c>
      <c r="C342" s="22" t="s">
        <v>822</v>
      </c>
      <c r="D342" s="22" t="s">
        <v>2333</v>
      </c>
      <c r="E342" s="22" t="s">
        <v>946</v>
      </c>
      <c r="F342" s="22" t="s">
        <v>893</v>
      </c>
      <c r="G342" s="22" t="s">
        <v>947</v>
      </c>
      <c r="H342" s="22" t="s">
        <v>946</v>
      </c>
      <c r="I342" s="37">
        <v>198.19</v>
      </c>
      <c r="J342" s="37">
        <v>598.59</v>
      </c>
      <c r="K342" s="17">
        <f t="shared" si="18"/>
        <v>0</v>
      </c>
      <c r="L342">
        <v>10</v>
      </c>
      <c r="M342" s="37">
        <v>208.19</v>
      </c>
      <c r="N342" s="37">
        <v>608.59</v>
      </c>
      <c r="O342" t="b">
        <f t="shared" si="17"/>
        <v>1</v>
      </c>
      <c r="P342" s="13" t="s">
        <v>476</v>
      </c>
      <c r="Q342" s="14" t="s">
        <v>822</v>
      </c>
    </row>
    <row r="343" spans="1:17" x14ac:dyDescent="0.25">
      <c r="A343" s="22" t="s">
        <v>477</v>
      </c>
      <c r="B343" s="22" t="s">
        <v>1847</v>
      </c>
      <c r="C343" s="22" t="s">
        <v>122</v>
      </c>
      <c r="D343" s="22" t="s">
        <v>1848</v>
      </c>
      <c r="E343" s="22" t="s">
        <v>1121</v>
      </c>
      <c r="F343" s="22" t="s">
        <v>893</v>
      </c>
      <c r="G343" s="22" t="s">
        <v>1849</v>
      </c>
      <c r="H343" s="22" t="s">
        <v>1123</v>
      </c>
      <c r="I343" s="37">
        <v>108.88</v>
      </c>
      <c r="J343" s="37">
        <v>605.63</v>
      </c>
      <c r="K343" s="17">
        <f t="shared" si="18"/>
        <v>1.36</v>
      </c>
      <c r="L343">
        <v>10</v>
      </c>
      <c r="M343" s="37">
        <v>120.24</v>
      </c>
      <c r="N343" s="37">
        <v>616.99</v>
      </c>
      <c r="O343" t="b">
        <f t="shared" si="17"/>
        <v>1</v>
      </c>
      <c r="P343" s="13" t="s">
        <v>477</v>
      </c>
      <c r="Q343" s="14" t="s">
        <v>122</v>
      </c>
    </row>
    <row r="344" spans="1:17" x14ac:dyDescent="0.25">
      <c r="A344" s="22" t="s">
        <v>478</v>
      </c>
      <c r="B344" s="22" t="s">
        <v>1321</v>
      </c>
      <c r="C344" s="22" t="s">
        <v>52</v>
      </c>
      <c r="D344" s="22" t="s">
        <v>1322</v>
      </c>
      <c r="E344" s="22" t="s">
        <v>1323</v>
      </c>
      <c r="F344" s="22" t="s">
        <v>893</v>
      </c>
      <c r="G344" s="22" t="s">
        <v>1324</v>
      </c>
      <c r="H344" s="22" t="s">
        <v>1325</v>
      </c>
      <c r="I344" s="37">
        <v>158.63999999999999</v>
      </c>
      <c r="J344" s="37">
        <v>610.66</v>
      </c>
      <c r="K344" s="17">
        <f t="shared" si="18"/>
        <v>1.36</v>
      </c>
      <c r="L344">
        <v>10</v>
      </c>
      <c r="M344" s="37">
        <v>170</v>
      </c>
      <c r="N344" s="37">
        <v>622.02</v>
      </c>
      <c r="O344" t="b">
        <f t="shared" si="17"/>
        <v>1</v>
      </c>
      <c r="P344" s="13" t="s">
        <v>478</v>
      </c>
      <c r="Q344" s="14" t="s">
        <v>52</v>
      </c>
    </row>
    <row r="345" spans="1:17" x14ac:dyDescent="0.25">
      <c r="A345" s="22" t="s">
        <v>479</v>
      </c>
      <c r="B345" s="22" t="s">
        <v>1901</v>
      </c>
      <c r="C345" s="22" t="s">
        <v>2580</v>
      </c>
      <c r="D345" s="22" t="s">
        <v>1902</v>
      </c>
      <c r="E345" s="22" t="s">
        <v>1824</v>
      </c>
      <c r="F345" s="22" t="s">
        <v>893</v>
      </c>
      <c r="G345" s="22" t="s">
        <v>1825</v>
      </c>
      <c r="H345" s="22" t="s">
        <v>1826</v>
      </c>
      <c r="I345" s="37">
        <v>127.96</v>
      </c>
      <c r="J345" s="37">
        <v>580.73</v>
      </c>
      <c r="K345" s="17">
        <f t="shared" si="18"/>
        <v>7.13</v>
      </c>
      <c r="L345">
        <v>10</v>
      </c>
      <c r="M345" s="37">
        <v>145.09</v>
      </c>
      <c r="N345" s="37">
        <v>597.86</v>
      </c>
      <c r="O345" t="b">
        <f t="shared" si="17"/>
        <v>1</v>
      </c>
      <c r="P345" s="13" t="s">
        <v>479</v>
      </c>
      <c r="Q345" s="14" t="s">
        <v>823</v>
      </c>
    </row>
    <row r="346" spans="1:17" x14ac:dyDescent="0.25">
      <c r="A346" s="22" t="s">
        <v>480</v>
      </c>
      <c r="B346" s="22" t="s">
        <v>963</v>
      </c>
      <c r="C346" s="22" t="s">
        <v>2542</v>
      </c>
      <c r="D346" s="22" t="s">
        <v>964</v>
      </c>
      <c r="E346" s="22" t="s">
        <v>965</v>
      </c>
      <c r="F346" s="22" t="s">
        <v>893</v>
      </c>
      <c r="G346" s="22" t="s">
        <v>966</v>
      </c>
      <c r="H346" s="22" t="s">
        <v>967</v>
      </c>
      <c r="I346" s="37">
        <v>140.44</v>
      </c>
      <c r="J346" s="37">
        <v>582.75</v>
      </c>
      <c r="K346" s="17">
        <f t="shared" si="18"/>
        <v>7.13</v>
      </c>
      <c r="L346">
        <v>10</v>
      </c>
      <c r="M346" s="37">
        <v>157.57</v>
      </c>
      <c r="N346" s="37">
        <v>599.88</v>
      </c>
      <c r="O346" t="b">
        <f t="shared" si="17"/>
        <v>1</v>
      </c>
      <c r="P346" s="13" t="s">
        <v>480</v>
      </c>
      <c r="Q346" s="14" t="s">
        <v>824</v>
      </c>
    </row>
    <row r="347" spans="1:17" x14ac:dyDescent="0.25">
      <c r="A347" s="22" t="s">
        <v>481</v>
      </c>
      <c r="B347" s="22" t="s">
        <v>978</v>
      </c>
      <c r="C347" s="22" t="s">
        <v>2544</v>
      </c>
      <c r="D347" s="22" t="s">
        <v>979</v>
      </c>
      <c r="E347" s="22" t="s">
        <v>980</v>
      </c>
      <c r="F347" s="22" t="s">
        <v>893</v>
      </c>
      <c r="G347" s="22" t="s">
        <v>981</v>
      </c>
      <c r="H347" s="22" t="s">
        <v>982</v>
      </c>
      <c r="I347" s="37">
        <v>148.26</v>
      </c>
      <c r="J347" s="37">
        <v>599.41</v>
      </c>
      <c r="K347" s="17">
        <f t="shared" si="18"/>
        <v>7.13</v>
      </c>
      <c r="L347">
        <v>10</v>
      </c>
      <c r="M347" s="37">
        <v>165.39</v>
      </c>
      <c r="N347" s="37">
        <v>616.54</v>
      </c>
      <c r="O347" t="b">
        <f t="shared" si="17"/>
        <v>1</v>
      </c>
      <c r="P347" s="13" t="s">
        <v>481</v>
      </c>
      <c r="Q347" s="14" t="s">
        <v>825</v>
      </c>
    </row>
    <row r="348" spans="1:17" x14ac:dyDescent="0.25">
      <c r="A348" s="22" t="s">
        <v>482</v>
      </c>
      <c r="B348" s="22" t="s">
        <v>983</v>
      </c>
      <c r="C348" s="22" t="s">
        <v>2545</v>
      </c>
      <c r="D348" s="22" t="s">
        <v>984</v>
      </c>
      <c r="E348" s="22" t="s">
        <v>985</v>
      </c>
      <c r="F348" s="22" t="s">
        <v>893</v>
      </c>
      <c r="G348" s="22" t="s">
        <v>986</v>
      </c>
      <c r="H348" s="22" t="s">
        <v>987</v>
      </c>
      <c r="I348" s="37">
        <v>147.93</v>
      </c>
      <c r="J348" s="37">
        <v>583.28</v>
      </c>
      <c r="K348" s="17">
        <f t="shared" si="18"/>
        <v>7.13</v>
      </c>
      <c r="L348">
        <v>10</v>
      </c>
      <c r="M348" s="37">
        <v>165.06</v>
      </c>
      <c r="N348" s="37">
        <v>600.41</v>
      </c>
      <c r="O348" t="b">
        <f t="shared" si="17"/>
        <v>1</v>
      </c>
      <c r="P348" s="13" t="s">
        <v>482</v>
      </c>
      <c r="Q348" s="14" t="s">
        <v>826</v>
      </c>
    </row>
    <row r="349" spans="1:17" x14ac:dyDescent="0.25">
      <c r="A349" s="22" t="s">
        <v>483</v>
      </c>
      <c r="B349" s="22" t="s">
        <v>1081</v>
      </c>
      <c r="C349" s="22" t="s">
        <v>2547</v>
      </c>
      <c r="D349" s="22" t="s">
        <v>1082</v>
      </c>
      <c r="E349" s="22" t="s">
        <v>1083</v>
      </c>
      <c r="F349" s="22" t="s">
        <v>893</v>
      </c>
      <c r="G349" s="22" t="s">
        <v>1084</v>
      </c>
      <c r="H349" s="22" t="s">
        <v>1085</v>
      </c>
      <c r="I349" s="37">
        <v>135.38</v>
      </c>
      <c r="J349" s="37">
        <v>598.66</v>
      </c>
      <c r="K349" s="17">
        <f t="shared" si="18"/>
        <v>7.13</v>
      </c>
      <c r="L349">
        <v>10</v>
      </c>
      <c r="M349" s="37">
        <v>152.51</v>
      </c>
      <c r="N349" s="37">
        <v>615.79</v>
      </c>
      <c r="O349" t="b">
        <f t="shared" si="17"/>
        <v>1</v>
      </c>
      <c r="P349" s="13" t="s">
        <v>483</v>
      </c>
      <c r="Q349" s="14" t="s">
        <v>827</v>
      </c>
    </row>
    <row r="350" spans="1:17" x14ac:dyDescent="0.25">
      <c r="A350" s="22" t="s">
        <v>484</v>
      </c>
      <c r="B350" s="22" t="s">
        <v>1086</v>
      </c>
      <c r="C350" s="22" t="s">
        <v>2548</v>
      </c>
      <c r="D350" s="22" t="s">
        <v>1087</v>
      </c>
      <c r="E350" s="22" t="s">
        <v>1088</v>
      </c>
      <c r="F350" s="22" t="s">
        <v>893</v>
      </c>
      <c r="G350" s="22" t="s">
        <v>1089</v>
      </c>
      <c r="H350" s="22" t="s">
        <v>1090</v>
      </c>
      <c r="I350" s="37">
        <v>123.65</v>
      </c>
      <c r="J350" s="37">
        <v>571.42999999999995</v>
      </c>
      <c r="K350" s="17">
        <f t="shared" si="18"/>
        <v>7.13</v>
      </c>
      <c r="L350">
        <v>10</v>
      </c>
      <c r="M350" s="37">
        <v>140.78</v>
      </c>
      <c r="N350" s="37">
        <v>588.55999999999995</v>
      </c>
      <c r="O350" t="b">
        <f t="shared" si="17"/>
        <v>1</v>
      </c>
      <c r="P350" s="13" t="s">
        <v>484</v>
      </c>
      <c r="Q350" s="14" t="s">
        <v>828</v>
      </c>
    </row>
    <row r="351" spans="1:17" x14ac:dyDescent="0.25">
      <c r="A351" s="22" t="s">
        <v>485</v>
      </c>
      <c r="B351" s="22" t="s">
        <v>1096</v>
      </c>
      <c r="C351" s="22" t="s">
        <v>2549</v>
      </c>
      <c r="D351" s="22" t="s">
        <v>1097</v>
      </c>
      <c r="E351" s="22" t="s">
        <v>1042</v>
      </c>
      <c r="F351" s="22" t="s">
        <v>893</v>
      </c>
      <c r="G351" s="22" t="s">
        <v>1098</v>
      </c>
      <c r="H351" s="72" t="s">
        <v>1042</v>
      </c>
      <c r="I351" s="37">
        <v>142.66999999999999</v>
      </c>
      <c r="J351" s="72">
        <v>591.14</v>
      </c>
      <c r="K351" s="17">
        <f t="shared" si="18"/>
        <v>7.13</v>
      </c>
      <c r="L351">
        <v>10</v>
      </c>
      <c r="M351" s="37">
        <v>159.80000000000001</v>
      </c>
      <c r="N351" s="72">
        <v>608.27</v>
      </c>
      <c r="O351" t="b">
        <f t="shared" si="17"/>
        <v>1</v>
      </c>
      <c r="P351" s="13" t="s">
        <v>485</v>
      </c>
      <c r="Q351" s="14" t="s">
        <v>829</v>
      </c>
    </row>
    <row r="352" spans="1:17" x14ac:dyDescent="0.25">
      <c r="A352" s="22" t="s">
        <v>486</v>
      </c>
      <c r="B352" s="22" t="s">
        <v>968</v>
      </c>
      <c r="C352" s="22" t="s">
        <v>2543</v>
      </c>
      <c r="D352" s="22" t="s">
        <v>969</v>
      </c>
      <c r="E352" s="22" t="s">
        <v>970</v>
      </c>
      <c r="F352" s="22" t="s">
        <v>893</v>
      </c>
      <c r="G352" s="22" t="s">
        <v>971</v>
      </c>
      <c r="H352" s="22" t="s">
        <v>972</v>
      </c>
      <c r="I352" s="37">
        <v>152.35</v>
      </c>
      <c r="J352" s="37">
        <v>571.76</v>
      </c>
      <c r="K352" s="17">
        <f t="shared" si="18"/>
        <v>1.36</v>
      </c>
      <c r="L352">
        <v>10</v>
      </c>
      <c r="M352" s="37">
        <v>163.71</v>
      </c>
      <c r="N352" s="37">
        <v>583.12</v>
      </c>
      <c r="O352" t="b">
        <f t="shared" si="17"/>
        <v>1</v>
      </c>
      <c r="P352" s="13" t="s">
        <v>486</v>
      </c>
      <c r="Q352" s="14" t="s">
        <v>6</v>
      </c>
    </row>
    <row r="353" spans="1:17" x14ac:dyDescent="0.25">
      <c r="A353" s="22" t="s">
        <v>487</v>
      </c>
      <c r="B353" s="22" t="s">
        <v>1154</v>
      </c>
      <c r="C353" s="22" t="s">
        <v>2552</v>
      </c>
      <c r="D353" s="22" t="s">
        <v>1155</v>
      </c>
      <c r="E353" s="22" t="s">
        <v>1156</v>
      </c>
      <c r="F353" s="22" t="s">
        <v>893</v>
      </c>
      <c r="G353" s="22" t="s">
        <v>1157</v>
      </c>
      <c r="H353" s="22" t="s">
        <v>1158</v>
      </c>
      <c r="I353" s="37">
        <v>145.24</v>
      </c>
      <c r="J353" s="37">
        <v>576.83000000000004</v>
      </c>
      <c r="K353" s="17">
        <f t="shared" si="18"/>
        <v>7.13</v>
      </c>
      <c r="L353">
        <v>10</v>
      </c>
      <c r="M353" s="37">
        <v>162.37</v>
      </c>
      <c r="N353" s="37">
        <v>593.96</v>
      </c>
      <c r="O353" t="b">
        <f t="shared" si="17"/>
        <v>1</v>
      </c>
      <c r="P353" s="13" t="s">
        <v>487</v>
      </c>
      <c r="Q353" s="14" t="s">
        <v>830</v>
      </c>
    </row>
    <row r="354" spans="1:17" x14ac:dyDescent="0.25">
      <c r="A354" s="22" t="s">
        <v>488</v>
      </c>
      <c r="B354" s="22" t="s">
        <v>1159</v>
      </c>
      <c r="C354" s="22" t="s">
        <v>2553</v>
      </c>
      <c r="D354" s="22" t="s">
        <v>1160</v>
      </c>
      <c r="E354" s="22" t="s">
        <v>1161</v>
      </c>
      <c r="F354" s="22" t="s">
        <v>893</v>
      </c>
      <c r="G354" s="22" t="s">
        <v>1162</v>
      </c>
      <c r="H354" s="22" t="s">
        <v>1065</v>
      </c>
      <c r="I354" s="37">
        <v>147.71</v>
      </c>
      <c r="J354" s="37">
        <v>574.41999999999996</v>
      </c>
      <c r="K354" s="17">
        <f t="shared" si="18"/>
        <v>1.36</v>
      </c>
      <c r="L354">
        <v>10</v>
      </c>
      <c r="M354" s="37">
        <v>159.07</v>
      </c>
      <c r="N354" s="37">
        <v>585.78</v>
      </c>
      <c r="O354" t="b">
        <f t="shared" si="17"/>
        <v>1</v>
      </c>
      <c r="P354" s="13" t="s">
        <v>488</v>
      </c>
      <c r="Q354" s="14" t="s">
        <v>831</v>
      </c>
    </row>
    <row r="355" spans="1:17" x14ac:dyDescent="0.25">
      <c r="A355" s="22" t="s">
        <v>489</v>
      </c>
      <c r="B355" s="22" t="s">
        <v>1640</v>
      </c>
      <c r="C355" s="22" t="s">
        <v>832</v>
      </c>
      <c r="D355" s="22" t="s">
        <v>1641</v>
      </c>
      <c r="E355" s="22" t="s">
        <v>1642</v>
      </c>
      <c r="F355" s="22" t="s">
        <v>893</v>
      </c>
      <c r="G355" s="22" t="s">
        <v>1643</v>
      </c>
      <c r="H355" s="22" t="s">
        <v>934</v>
      </c>
      <c r="I355" s="37">
        <v>149.83000000000001</v>
      </c>
      <c r="J355" s="37">
        <v>589.77</v>
      </c>
      <c r="K355" s="17">
        <f t="shared" si="18"/>
        <v>1.36</v>
      </c>
      <c r="L355">
        <v>10</v>
      </c>
      <c r="M355" s="37">
        <v>161.19</v>
      </c>
      <c r="N355" s="37">
        <v>601.13</v>
      </c>
      <c r="O355" t="b">
        <f t="shared" si="17"/>
        <v>1</v>
      </c>
      <c r="P355" s="13" t="s">
        <v>489</v>
      </c>
      <c r="Q355" s="14" t="s">
        <v>832</v>
      </c>
    </row>
    <row r="356" spans="1:17" x14ac:dyDescent="0.25">
      <c r="A356" s="22" t="s">
        <v>490</v>
      </c>
      <c r="B356" s="22" t="s">
        <v>1663</v>
      </c>
      <c r="C356" s="22" t="s">
        <v>2572</v>
      </c>
      <c r="D356" s="22" t="s">
        <v>1664</v>
      </c>
      <c r="E356" s="22" t="s">
        <v>1665</v>
      </c>
      <c r="F356" s="22" t="s">
        <v>893</v>
      </c>
      <c r="G356" s="22" t="s">
        <v>1666</v>
      </c>
      <c r="H356" s="22" t="s">
        <v>1070</v>
      </c>
      <c r="I356" s="37">
        <v>143.33000000000001</v>
      </c>
      <c r="J356" s="37">
        <v>579.83000000000004</v>
      </c>
      <c r="K356" s="17">
        <f t="shared" si="18"/>
        <v>1.36</v>
      </c>
      <c r="L356">
        <v>10</v>
      </c>
      <c r="M356" s="37">
        <v>154.69</v>
      </c>
      <c r="N356" s="37">
        <v>591.19000000000005</v>
      </c>
      <c r="O356" t="b">
        <f t="shared" si="17"/>
        <v>1</v>
      </c>
      <c r="P356" s="13" t="s">
        <v>490</v>
      </c>
      <c r="Q356" s="14" t="s">
        <v>833</v>
      </c>
    </row>
    <row r="357" spans="1:17" x14ac:dyDescent="0.25">
      <c r="A357" s="22" t="s">
        <v>491</v>
      </c>
      <c r="B357" s="22" t="s">
        <v>1903</v>
      </c>
      <c r="C357" s="22" t="s">
        <v>834</v>
      </c>
      <c r="D357" s="22" t="s">
        <v>1904</v>
      </c>
      <c r="E357" s="22" t="s">
        <v>1905</v>
      </c>
      <c r="F357" s="22" t="s">
        <v>893</v>
      </c>
      <c r="G357" s="22" t="s">
        <v>1906</v>
      </c>
      <c r="H357" s="22" t="s">
        <v>1012</v>
      </c>
      <c r="I357" s="37">
        <v>162.79</v>
      </c>
      <c r="J357" s="37">
        <v>573.78</v>
      </c>
      <c r="K357" s="17">
        <f t="shared" si="18"/>
        <v>1.36</v>
      </c>
      <c r="L357">
        <v>10</v>
      </c>
      <c r="M357" s="37">
        <v>174.15</v>
      </c>
      <c r="N357" s="37">
        <v>585.14</v>
      </c>
      <c r="O357" t="b">
        <f t="shared" si="17"/>
        <v>1</v>
      </c>
      <c r="P357" s="13" t="s">
        <v>491</v>
      </c>
      <c r="Q357" s="14" t="s">
        <v>834</v>
      </c>
    </row>
    <row r="358" spans="1:17" x14ac:dyDescent="0.25">
      <c r="A358" s="22" t="s">
        <v>492</v>
      </c>
      <c r="B358" s="22" t="s">
        <v>1163</v>
      </c>
      <c r="C358" s="22" t="s">
        <v>2554</v>
      </c>
      <c r="D358" s="22" t="s">
        <v>1164</v>
      </c>
      <c r="E358" s="22" t="s">
        <v>1165</v>
      </c>
      <c r="F358" s="22" t="s">
        <v>893</v>
      </c>
      <c r="G358" s="22" t="s">
        <v>1166</v>
      </c>
      <c r="H358" s="22" t="s">
        <v>1167</v>
      </c>
      <c r="I358" s="37">
        <v>122.75</v>
      </c>
      <c r="J358" s="37">
        <v>568.62</v>
      </c>
      <c r="K358" s="17">
        <f t="shared" ref="K358:K389" si="19">M358-L358-I358</f>
        <v>7.13</v>
      </c>
      <c r="L358">
        <v>10</v>
      </c>
      <c r="M358" s="37">
        <v>139.88</v>
      </c>
      <c r="N358" s="37">
        <v>585.75</v>
      </c>
      <c r="O358" t="b">
        <f t="shared" si="17"/>
        <v>1</v>
      </c>
      <c r="P358" s="13" t="s">
        <v>492</v>
      </c>
      <c r="Q358" s="14" t="s">
        <v>835</v>
      </c>
    </row>
    <row r="359" spans="1:17" x14ac:dyDescent="0.25">
      <c r="A359" s="22" t="s">
        <v>493</v>
      </c>
      <c r="B359" s="22" t="s">
        <v>1923</v>
      </c>
      <c r="C359" s="22" t="s">
        <v>2581</v>
      </c>
      <c r="D359" s="22" t="s">
        <v>1924</v>
      </c>
      <c r="E359" s="22" t="s">
        <v>1925</v>
      </c>
      <c r="F359" s="22" t="s">
        <v>893</v>
      </c>
      <c r="G359" s="22" t="s">
        <v>1926</v>
      </c>
      <c r="H359" s="22" t="s">
        <v>1927</v>
      </c>
      <c r="I359" s="37">
        <v>138.53</v>
      </c>
      <c r="J359" s="37">
        <v>591.63</v>
      </c>
      <c r="K359" s="17">
        <f t="shared" si="19"/>
        <v>7.13</v>
      </c>
      <c r="L359">
        <v>10</v>
      </c>
      <c r="M359" s="37">
        <v>155.66</v>
      </c>
      <c r="N359" s="37">
        <v>608.76</v>
      </c>
      <c r="O359" t="b">
        <f t="shared" si="17"/>
        <v>1</v>
      </c>
      <c r="P359" s="13" t="s">
        <v>493</v>
      </c>
      <c r="Q359" s="14" t="s">
        <v>836</v>
      </c>
    </row>
    <row r="360" spans="1:17" x14ac:dyDescent="0.25">
      <c r="A360" s="22" t="s">
        <v>494</v>
      </c>
      <c r="B360" s="22" t="s">
        <v>1190</v>
      </c>
      <c r="C360" s="22" t="s">
        <v>2555</v>
      </c>
      <c r="D360" s="22" t="s">
        <v>1191</v>
      </c>
      <c r="E360" s="22" t="s">
        <v>1188</v>
      </c>
      <c r="F360" s="22" t="s">
        <v>893</v>
      </c>
      <c r="G360" s="22" t="s">
        <v>1192</v>
      </c>
      <c r="H360" s="22" t="s">
        <v>929</v>
      </c>
      <c r="I360" s="37">
        <v>154.22</v>
      </c>
      <c r="J360" s="37">
        <v>592.87</v>
      </c>
      <c r="K360" s="17">
        <f t="shared" si="19"/>
        <v>7.13</v>
      </c>
      <c r="L360">
        <v>10</v>
      </c>
      <c r="M360" s="37">
        <v>171.35</v>
      </c>
      <c r="N360" s="37">
        <v>610</v>
      </c>
      <c r="O360" t="b">
        <f t="shared" si="17"/>
        <v>1</v>
      </c>
      <c r="P360" s="13" t="s">
        <v>494</v>
      </c>
      <c r="Q360" s="14" t="s">
        <v>837</v>
      </c>
    </row>
    <row r="361" spans="1:17" x14ac:dyDescent="0.25">
      <c r="A361" s="22" t="s">
        <v>495</v>
      </c>
      <c r="B361" s="22" t="s">
        <v>1202</v>
      </c>
      <c r="C361" s="22" t="s">
        <v>2556</v>
      </c>
      <c r="D361" s="22" t="s">
        <v>1203</v>
      </c>
      <c r="E361" s="22" t="s">
        <v>1204</v>
      </c>
      <c r="F361" s="22" t="s">
        <v>893</v>
      </c>
      <c r="G361" s="22" t="s">
        <v>1205</v>
      </c>
      <c r="H361" s="22" t="s">
        <v>1080</v>
      </c>
      <c r="I361" s="37">
        <v>154.1</v>
      </c>
      <c r="J361" s="37">
        <v>584.87</v>
      </c>
      <c r="K361" s="17">
        <f t="shared" si="19"/>
        <v>7.13</v>
      </c>
      <c r="L361">
        <v>10</v>
      </c>
      <c r="M361" s="37">
        <v>171.23</v>
      </c>
      <c r="N361" s="37">
        <v>602</v>
      </c>
      <c r="O361" t="b">
        <f t="shared" si="17"/>
        <v>1</v>
      </c>
      <c r="P361" s="13" t="s">
        <v>495</v>
      </c>
      <c r="Q361" s="14" t="s">
        <v>838</v>
      </c>
    </row>
    <row r="362" spans="1:17" x14ac:dyDescent="0.25">
      <c r="A362" s="22" t="s">
        <v>496</v>
      </c>
      <c r="B362" s="22" t="s">
        <v>1239</v>
      </c>
      <c r="C362" s="22" t="s">
        <v>2557</v>
      </c>
      <c r="D362" s="22" t="s">
        <v>1240</v>
      </c>
      <c r="E362" s="22" t="s">
        <v>903</v>
      </c>
      <c r="F362" s="22" t="s">
        <v>893</v>
      </c>
      <c r="G362" s="22" t="s">
        <v>904</v>
      </c>
      <c r="H362" s="22" t="s">
        <v>903</v>
      </c>
      <c r="I362" s="37">
        <v>161.08000000000001</v>
      </c>
      <c r="J362" s="37">
        <v>598.63</v>
      </c>
      <c r="K362" s="17">
        <f t="shared" si="19"/>
        <v>7.13</v>
      </c>
      <c r="L362">
        <v>10</v>
      </c>
      <c r="M362" s="37">
        <v>178.21</v>
      </c>
      <c r="N362" s="37">
        <v>615.76</v>
      </c>
      <c r="O362" t="b">
        <f t="shared" si="17"/>
        <v>1</v>
      </c>
      <c r="P362" s="13" t="s">
        <v>496</v>
      </c>
      <c r="Q362" s="14" t="s">
        <v>839</v>
      </c>
    </row>
    <row r="363" spans="1:17" x14ac:dyDescent="0.25">
      <c r="A363" s="22" t="s">
        <v>497</v>
      </c>
      <c r="B363" s="22" t="s">
        <v>1245</v>
      </c>
      <c r="C363" s="22" t="s">
        <v>2558</v>
      </c>
      <c r="D363" s="22" t="s">
        <v>1246</v>
      </c>
      <c r="E363" s="22" t="s">
        <v>1247</v>
      </c>
      <c r="F363" s="22" t="s">
        <v>893</v>
      </c>
      <c r="G363" s="22" t="s">
        <v>1248</v>
      </c>
      <c r="H363" s="22" t="s">
        <v>1249</v>
      </c>
      <c r="I363" s="37">
        <v>143.24</v>
      </c>
      <c r="J363" s="37">
        <v>593.89</v>
      </c>
      <c r="K363" s="17">
        <f t="shared" si="19"/>
        <v>7.13</v>
      </c>
      <c r="L363">
        <v>10</v>
      </c>
      <c r="M363" s="37">
        <v>160.37</v>
      </c>
      <c r="N363" s="37">
        <v>611.02</v>
      </c>
      <c r="O363" t="b">
        <f t="shared" si="17"/>
        <v>1</v>
      </c>
      <c r="P363" s="13" t="s">
        <v>497</v>
      </c>
      <c r="Q363" s="14" t="s">
        <v>840</v>
      </c>
    </row>
    <row r="364" spans="1:17" x14ac:dyDescent="0.25">
      <c r="A364" s="22" t="s">
        <v>498</v>
      </c>
      <c r="B364" s="22" t="s">
        <v>1267</v>
      </c>
      <c r="C364" s="22" t="s">
        <v>2559</v>
      </c>
      <c r="D364" s="22" t="s">
        <v>1268</v>
      </c>
      <c r="E364" s="22" t="s">
        <v>1269</v>
      </c>
      <c r="F364" s="22" t="s">
        <v>893</v>
      </c>
      <c r="G364" s="22" t="s">
        <v>1270</v>
      </c>
      <c r="H364" s="22" t="s">
        <v>1271</v>
      </c>
      <c r="I364" s="37">
        <v>144.21</v>
      </c>
      <c r="J364" s="37">
        <v>582.33000000000004</v>
      </c>
      <c r="K364" s="17">
        <f t="shared" si="19"/>
        <v>7.13</v>
      </c>
      <c r="L364">
        <v>10</v>
      </c>
      <c r="M364" s="37">
        <v>161.34</v>
      </c>
      <c r="N364" s="37">
        <v>599.46</v>
      </c>
      <c r="O364" t="b">
        <f t="shared" si="17"/>
        <v>1</v>
      </c>
      <c r="P364" s="13" t="s">
        <v>498</v>
      </c>
      <c r="Q364" s="14" t="s">
        <v>841</v>
      </c>
    </row>
    <row r="365" spans="1:17" x14ac:dyDescent="0.25">
      <c r="A365" s="22" t="s">
        <v>499</v>
      </c>
      <c r="B365" s="22" t="s">
        <v>1567</v>
      </c>
      <c r="C365" s="22" t="s">
        <v>2564</v>
      </c>
      <c r="D365" s="22" t="s">
        <v>1568</v>
      </c>
      <c r="E365" s="22" t="s">
        <v>892</v>
      </c>
      <c r="F365" s="22" t="s">
        <v>893</v>
      </c>
      <c r="G365" s="22" t="s">
        <v>1569</v>
      </c>
      <c r="H365" s="22" t="s">
        <v>895</v>
      </c>
      <c r="I365" s="37">
        <v>172.02</v>
      </c>
      <c r="J365" s="37">
        <v>587.53</v>
      </c>
      <c r="K365" s="17">
        <f t="shared" si="19"/>
        <v>1.36</v>
      </c>
      <c r="L365">
        <v>10</v>
      </c>
      <c r="M365" s="37">
        <v>183.38</v>
      </c>
      <c r="N365" s="37">
        <v>598.89</v>
      </c>
      <c r="O365" t="b">
        <f t="shared" si="17"/>
        <v>1</v>
      </c>
      <c r="P365" s="13" t="s">
        <v>499</v>
      </c>
      <c r="Q365" s="14" t="s">
        <v>842</v>
      </c>
    </row>
    <row r="366" spans="1:17" x14ac:dyDescent="0.25">
      <c r="A366" s="22" t="s">
        <v>500</v>
      </c>
      <c r="B366" s="22" t="s">
        <v>1654</v>
      </c>
      <c r="C366" s="22" t="s">
        <v>2570</v>
      </c>
      <c r="D366" s="22" t="s">
        <v>1655</v>
      </c>
      <c r="E366" s="22" t="s">
        <v>1656</v>
      </c>
      <c r="F366" s="22" t="s">
        <v>893</v>
      </c>
      <c r="G366" s="22" t="s">
        <v>1657</v>
      </c>
      <c r="H366" s="22" t="s">
        <v>1658</v>
      </c>
      <c r="I366" s="37">
        <v>156.91999999999999</v>
      </c>
      <c r="J366" s="37">
        <v>583.91999999999996</v>
      </c>
      <c r="K366" s="17">
        <f t="shared" si="19"/>
        <v>1.36</v>
      </c>
      <c r="L366">
        <v>10</v>
      </c>
      <c r="M366" s="37">
        <v>168.28</v>
      </c>
      <c r="N366" s="37">
        <v>595.28</v>
      </c>
      <c r="O366" t="b">
        <f t="shared" si="17"/>
        <v>1</v>
      </c>
      <c r="P366" s="13" t="s">
        <v>500</v>
      </c>
      <c r="Q366" s="14" t="s">
        <v>843</v>
      </c>
    </row>
    <row r="367" spans="1:17" x14ac:dyDescent="0.25">
      <c r="A367" s="22" t="s">
        <v>501</v>
      </c>
      <c r="B367" s="22" t="s">
        <v>1659</v>
      </c>
      <c r="C367" s="22" t="s">
        <v>2571</v>
      </c>
      <c r="D367" s="22" t="s">
        <v>1660</v>
      </c>
      <c r="E367" s="22" t="s">
        <v>1661</v>
      </c>
      <c r="F367" s="22" t="s">
        <v>893</v>
      </c>
      <c r="G367" s="22" t="s">
        <v>1662</v>
      </c>
      <c r="H367" s="22" t="s">
        <v>909</v>
      </c>
      <c r="I367" s="37">
        <v>160.51</v>
      </c>
      <c r="J367" s="37">
        <v>601.20000000000005</v>
      </c>
      <c r="K367" s="17">
        <f t="shared" si="19"/>
        <v>7.13</v>
      </c>
      <c r="L367">
        <v>10</v>
      </c>
      <c r="M367" s="37">
        <v>177.64</v>
      </c>
      <c r="N367" s="37">
        <v>618.33000000000004</v>
      </c>
      <c r="O367" t="b">
        <f t="shared" si="17"/>
        <v>1</v>
      </c>
      <c r="P367" s="13" t="s">
        <v>501</v>
      </c>
      <c r="Q367" s="14" t="s">
        <v>844</v>
      </c>
    </row>
    <row r="368" spans="1:17" x14ac:dyDescent="0.25">
      <c r="A368" s="22" t="s">
        <v>502</v>
      </c>
      <c r="B368" s="22" t="s">
        <v>1725</v>
      </c>
      <c r="C368" s="22" t="s">
        <v>2573</v>
      </c>
      <c r="D368" s="22" t="s">
        <v>1726</v>
      </c>
      <c r="E368" s="22" t="s">
        <v>1727</v>
      </c>
      <c r="F368" s="22" t="s">
        <v>893</v>
      </c>
      <c r="G368" s="22" t="s">
        <v>1728</v>
      </c>
      <c r="H368" s="22" t="s">
        <v>1325</v>
      </c>
      <c r="I368" s="37">
        <v>132.22999999999999</v>
      </c>
      <c r="J368" s="37">
        <v>557.96</v>
      </c>
      <c r="K368" s="17">
        <f t="shared" si="19"/>
        <v>7.13</v>
      </c>
      <c r="L368">
        <v>10</v>
      </c>
      <c r="M368" s="37">
        <v>149.36000000000001</v>
      </c>
      <c r="N368" s="37">
        <v>575.09</v>
      </c>
      <c r="O368" t="b">
        <f t="shared" si="17"/>
        <v>1</v>
      </c>
      <c r="P368" s="13" t="s">
        <v>502</v>
      </c>
      <c r="Q368" s="14" t="s">
        <v>102</v>
      </c>
    </row>
    <row r="369" spans="1:17" x14ac:dyDescent="0.25">
      <c r="A369" s="22" t="s">
        <v>503</v>
      </c>
      <c r="B369" s="22" t="s">
        <v>1737</v>
      </c>
      <c r="C369" s="22" t="s">
        <v>2574</v>
      </c>
      <c r="D369" s="22" t="s">
        <v>1738</v>
      </c>
      <c r="E369" s="22" t="s">
        <v>1739</v>
      </c>
      <c r="F369" s="22" t="s">
        <v>893</v>
      </c>
      <c r="G369" s="22" t="s">
        <v>1740</v>
      </c>
      <c r="H369" s="22" t="s">
        <v>1724</v>
      </c>
      <c r="I369" s="37">
        <v>182.87</v>
      </c>
      <c r="J369" s="37">
        <v>600.21</v>
      </c>
      <c r="K369" s="17">
        <f t="shared" si="19"/>
        <v>7.13</v>
      </c>
      <c r="L369">
        <v>10</v>
      </c>
      <c r="M369" s="37">
        <v>200</v>
      </c>
      <c r="N369" s="37">
        <v>617.34</v>
      </c>
      <c r="O369" t="b">
        <f t="shared" si="17"/>
        <v>1</v>
      </c>
      <c r="P369" s="13" t="s">
        <v>503</v>
      </c>
      <c r="Q369" s="14" t="s">
        <v>105</v>
      </c>
    </row>
    <row r="370" spans="1:17" x14ac:dyDescent="0.25">
      <c r="A370" s="22" t="s">
        <v>504</v>
      </c>
      <c r="B370" s="22" t="s">
        <v>2174</v>
      </c>
      <c r="C370" s="22" t="s">
        <v>2589</v>
      </c>
      <c r="D370" s="22" t="s">
        <v>2175</v>
      </c>
      <c r="E370" s="22" t="s">
        <v>1489</v>
      </c>
      <c r="F370" s="22" t="s">
        <v>893</v>
      </c>
      <c r="G370" s="22" t="s">
        <v>2176</v>
      </c>
      <c r="H370" s="22" t="s">
        <v>1491</v>
      </c>
      <c r="I370" s="37">
        <v>154.43</v>
      </c>
      <c r="J370" s="37">
        <v>606.91999999999996</v>
      </c>
      <c r="K370" s="17">
        <f t="shared" si="19"/>
        <v>7.13</v>
      </c>
      <c r="L370">
        <v>10</v>
      </c>
      <c r="M370" s="37">
        <v>171.56</v>
      </c>
      <c r="N370" s="37">
        <v>624.04999999999995</v>
      </c>
      <c r="O370" t="b">
        <f t="shared" si="17"/>
        <v>1</v>
      </c>
      <c r="P370" s="13" t="s">
        <v>504</v>
      </c>
      <c r="Q370" s="14" t="s">
        <v>845</v>
      </c>
    </row>
    <row r="371" spans="1:17" x14ac:dyDescent="0.25">
      <c r="A371" s="22" t="s">
        <v>505</v>
      </c>
      <c r="B371" s="22" t="s">
        <v>1784</v>
      </c>
      <c r="C371" s="22" t="s">
        <v>2575</v>
      </c>
      <c r="D371" s="22" t="s">
        <v>1785</v>
      </c>
      <c r="E371" s="22" t="s">
        <v>1786</v>
      </c>
      <c r="F371" s="22" t="s">
        <v>893</v>
      </c>
      <c r="G371" s="22" t="s">
        <v>1787</v>
      </c>
      <c r="H371" s="22" t="s">
        <v>1080</v>
      </c>
      <c r="I371" s="37">
        <v>142.79</v>
      </c>
      <c r="J371" s="37">
        <v>581.89</v>
      </c>
      <c r="K371" s="17">
        <f t="shared" si="19"/>
        <v>7.13</v>
      </c>
      <c r="L371">
        <v>10</v>
      </c>
      <c r="M371" s="37">
        <v>159.91999999999999</v>
      </c>
      <c r="N371" s="37">
        <v>599.02</v>
      </c>
      <c r="O371" t="b">
        <f t="shared" si="17"/>
        <v>1</v>
      </c>
      <c r="P371" s="13" t="s">
        <v>505</v>
      </c>
      <c r="Q371" s="14" t="s">
        <v>846</v>
      </c>
    </row>
    <row r="372" spans="1:17" x14ac:dyDescent="0.25">
      <c r="A372" s="22" t="s">
        <v>506</v>
      </c>
      <c r="B372" s="22" t="s">
        <v>1877</v>
      </c>
      <c r="C372" s="22" t="s">
        <v>2579</v>
      </c>
      <c r="D372" s="22" t="s">
        <v>1878</v>
      </c>
      <c r="E372" s="22" t="s">
        <v>1213</v>
      </c>
      <c r="F372" s="22" t="s">
        <v>893</v>
      </c>
      <c r="G372" s="22" t="s">
        <v>1879</v>
      </c>
      <c r="H372" s="22" t="s">
        <v>1215</v>
      </c>
      <c r="I372" s="37">
        <v>137.21</v>
      </c>
      <c r="J372" s="37">
        <v>582.57000000000005</v>
      </c>
      <c r="K372" s="17">
        <f t="shared" si="19"/>
        <v>7.13</v>
      </c>
      <c r="L372">
        <v>10</v>
      </c>
      <c r="M372" s="37">
        <v>154.34</v>
      </c>
      <c r="N372" s="37">
        <v>599.70000000000005</v>
      </c>
      <c r="O372" t="b">
        <f t="shared" si="17"/>
        <v>1</v>
      </c>
      <c r="P372" s="13" t="s">
        <v>506</v>
      </c>
      <c r="Q372" s="14" t="s">
        <v>847</v>
      </c>
    </row>
    <row r="373" spans="1:17" x14ac:dyDescent="0.25">
      <c r="A373" s="22" t="s">
        <v>507</v>
      </c>
      <c r="B373" s="22" t="s">
        <v>2167</v>
      </c>
      <c r="C373" s="22" t="s">
        <v>848</v>
      </c>
      <c r="D373" s="22" t="s">
        <v>2168</v>
      </c>
      <c r="E373" s="22" t="s">
        <v>1176</v>
      </c>
      <c r="F373" s="22" t="s">
        <v>893</v>
      </c>
      <c r="G373" s="22" t="s">
        <v>2169</v>
      </c>
      <c r="H373" s="22" t="s">
        <v>2170</v>
      </c>
      <c r="I373" s="37">
        <v>158.61000000000001</v>
      </c>
      <c r="J373" s="37">
        <v>581.38</v>
      </c>
      <c r="K373" s="17">
        <f t="shared" si="19"/>
        <v>7.13</v>
      </c>
      <c r="L373">
        <v>10</v>
      </c>
      <c r="M373" s="37">
        <v>175.74</v>
      </c>
      <c r="N373" s="37">
        <v>598.51</v>
      </c>
      <c r="O373" t="b">
        <f t="shared" si="17"/>
        <v>1</v>
      </c>
      <c r="P373" s="13" t="s">
        <v>507</v>
      </c>
      <c r="Q373" s="14" t="s">
        <v>848</v>
      </c>
    </row>
    <row r="374" spans="1:17" x14ac:dyDescent="0.25">
      <c r="A374" s="22" t="s">
        <v>508</v>
      </c>
      <c r="B374" s="22" t="s">
        <v>1934</v>
      </c>
      <c r="C374" s="22" t="s">
        <v>849</v>
      </c>
      <c r="D374" s="22" t="s">
        <v>1935</v>
      </c>
      <c r="E374" s="22" t="s">
        <v>1936</v>
      </c>
      <c r="F374" s="22" t="s">
        <v>893</v>
      </c>
      <c r="G374" s="22" t="s">
        <v>1937</v>
      </c>
      <c r="H374" s="66" t="s">
        <v>952</v>
      </c>
      <c r="I374" s="73">
        <v>172.19</v>
      </c>
      <c r="J374" s="73">
        <v>586.74</v>
      </c>
      <c r="K374" s="17">
        <f t="shared" si="19"/>
        <v>7.13</v>
      </c>
      <c r="L374">
        <v>10</v>
      </c>
      <c r="M374" s="73">
        <v>189.32</v>
      </c>
      <c r="N374" s="73">
        <v>603.87</v>
      </c>
      <c r="O374" t="b">
        <f t="shared" ref="O374:O430" si="20">EXACT(P374,A374)</f>
        <v>1</v>
      </c>
      <c r="P374" s="13" t="s">
        <v>508</v>
      </c>
      <c r="Q374" s="14" t="s">
        <v>849</v>
      </c>
    </row>
    <row r="375" spans="1:17" x14ac:dyDescent="0.25">
      <c r="A375" s="22" t="s">
        <v>509</v>
      </c>
      <c r="B375" s="22" t="s">
        <v>1875</v>
      </c>
      <c r="C375" s="22" t="s">
        <v>850</v>
      </c>
      <c r="D375" s="22" t="s">
        <v>1876</v>
      </c>
      <c r="E375" s="22" t="s">
        <v>1170</v>
      </c>
      <c r="F375" s="22" t="s">
        <v>893</v>
      </c>
      <c r="G375" s="22" t="s">
        <v>1171</v>
      </c>
      <c r="H375" s="22" t="s">
        <v>1070</v>
      </c>
      <c r="I375" s="37">
        <v>175.5</v>
      </c>
      <c r="J375" s="37">
        <v>589.84</v>
      </c>
      <c r="K375" s="17">
        <f t="shared" si="19"/>
        <v>7.13</v>
      </c>
      <c r="L375">
        <v>10</v>
      </c>
      <c r="M375" s="37">
        <v>192.63</v>
      </c>
      <c r="N375" s="37">
        <v>606.97</v>
      </c>
      <c r="O375" t="b">
        <f t="shared" si="20"/>
        <v>1</v>
      </c>
      <c r="P375" s="13" t="s">
        <v>509</v>
      </c>
      <c r="Q375" s="14" t="s">
        <v>850</v>
      </c>
    </row>
    <row r="376" spans="1:17" x14ac:dyDescent="0.25">
      <c r="A376" s="22" t="s">
        <v>510</v>
      </c>
      <c r="B376" s="22" t="s">
        <v>2031</v>
      </c>
      <c r="C376" s="22" t="s">
        <v>2585</v>
      </c>
      <c r="D376" s="22" t="s">
        <v>2032</v>
      </c>
      <c r="E376" s="22" t="s">
        <v>1170</v>
      </c>
      <c r="F376" s="22" t="s">
        <v>893</v>
      </c>
      <c r="G376" s="22" t="s">
        <v>1359</v>
      </c>
      <c r="H376" s="22" t="s">
        <v>1070</v>
      </c>
      <c r="I376" s="37">
        <v>175.9</v>
      </c>
      <c r="J376" s="37">
        <v>601.78</v>
      </c>
      <c r="K376" s="17">
        <f t="shared" si="19"/>
        <v>1.36</v>
      </c>
      <c r="L376">
        <v>10</v>
      </c>
      <c r="M376" s="37">
        <v>187.26</v>
      </c>
      <c r="N376" s="37">
        <v>613.14</v>
      </c>
      <c r="O376" t="b">
        <f t="shared" si="20"/>
        <v>1</v>
      </c>
      <c r="P376" s="13" t="s">
        <v>510</v>
      </c>
      <c r="Q376" s="14" t="s">
        <v>851</v>
      </c>
    </row>
    <row r="377" spans="1:17" x14ac:dyDescent="0.25">
      <c r="A377" s="22" t="s">
        <v>511</v>
      </c>
      <c r="B377" s="22" t="s">
        <v>2072</v>
      </c>
      <c r="C377" s="22" t="s">
        <v>2586</v>
      </c>
      <c r="D377" s="22" t="s">
        <v>2073</v>
      </c>
      <c r="E377" s="22" t="s">
        <v>1434</v>
      </c>
      <c r="F377" s="22" t="s">
        <v>893</v>
      </c>
      <c r="G377" s="22" t="s">
        <v>1435</v>
      </c>
      <c r="H377" s="22" t="s">
        <v>1436</v>
      </c>
      <c r="I377" s="37">
        <v>130.08000000000001</v>
      </c>
      <c r="J377" s="37">
        <v>589.95000000000005</v>
      </c>
      <c r="K377" s="17">
        <f t="shared" si="19"/>
        <v>7.13</v>
      </c>
      <c r="L377">
        <v>10</v>
      </c>
      <c r="M377" s="37">
        <v>147.21</v>
      </c>
      <c r="N377" s="37">
        <v>607.08000000000004</v>
      </c>
      <c r="O377" t="b">
        <f t="shared" si="20"/>
        <v>1</v>
      </c>
      <c r="P377" s="13" t="s">
        <v>511</v>
      </c>
      <c r="Q377" s="14" t="s">
        <v>852</v>
      </c>
    </row>
    <row r="378" spans="1:17" x14ac:dyDescent="0.25">
      <c r="A378" s="22" t="s">
        <v>512</v>
      </c>
      <c r="B378" s="22" t="s">
        <v>2207</v>
      </c>
      <c r="C378" s="22" t="s">
        <v>2591</v>
      </c>
      <c r="D378" s="22" t="s">
        <v>2208</v>
      </c>
      <c r="E378" s="22" t="s">
        <v>2209</v>
      </c>
      <c r="F378" s="22" t="s">
        <v>893</v>
      </c>
      <c r="G378" s="22" t="s">
        <v>2210</v>
      </c>
      <c r="H378" s="22" t="s">
        <v>1210</v>
      </c>
      <c r="I378" s="37">
        <v>148.19999999999999</v>
      </c>
      <c r="J378" s="37">
        <v>588.89</v>
      </c>
      <c r="K378" s="17">
        <f t="shared" si="19"/>
        <v>7.13</v>
      </c>
      <c r="L378">
        <v>10</v>
      </c>
      <c r="M378" s="37">
        <v>165.33</v>
      </c>
      <c r="N378" s="37">
        <v>606.02</v>
      </c>
      <c r="O378" t="b">
        <f t="shared" si="20"/>
        <v>1</v>
      </c>
      <c r="P378" s="13" t="s">
        <v>512</v>
      </c>
      <c r="Q378" s="14" t="s">
        <v>853</v>
      </c>
    </row>
    <row r="379" spans="1:17" x14ac:dyDescent="0.25">
      <c r="A379" s="22" t="s">
        <v>513</v>
      </c>
      <c r="B379" s="22" t="s">
        <v>2308</v>
      </c>
      <c r="C379" s="22" t="s">
        <v>2595</v>
      </c>
      <c r="D379" s="22" t="s">
        <v>2309</v>
      </c>
      <c r="E379" s="22" t="s">
        <v>1269</v>
      </c>
      <c r="F379" s="22" t="s">
        <v>893</v>
      </c>
      <c r="G379" s="22" t="s">
        <v>1270</v>
      </c>
      <c r="H379" s="22" t="s">
        <v>1271</v>
      </c>
      <c r="I379" s="37">
        <v>147.02000000000001</v>
      </c>
      <c r="J379" s="37">
        <v>579.20000000000005</v>
      </c>
      <c r="K379" s="17">
        <f t="shared" si="19"/>
        <v>7.13</v>
      </c>
      <c r="L379">
        <v>10</v>
      </c>
      <c r="M379" s="37">
        <v>164.15</v>
      </c>
      <c r="N379" s="37">
        <v>596.33000000000004</v>
      </c>
      <c r="O379" t="b">
        <f t="shared" si="20"/>
        <v>1</v>
      </c>
      <c r="P379" s="13" t="s">
        <v>513</v>
      </c>
      <c r="Q379" s="14" t="s">
        <v>854</v>
      </c>
    </row>
    <row r="380" spans="1:17" x14ac:dyDescent="0.25">
      <c r="A380" s="22" t="s">
        <v>514</v>
      </c>
      <c r="B380" s="22" t="s">
        <v>2350</v>
      </c>
      <c r="C380" s="22" t="s">
        <v>2598</v>
      </c>
      <c r="D380" s="22" t="s">
        <v>2351</v>
      </c>
      <c r="E380" s="22" t="s">
        <v>1646</v>
      </c>
      <c r="F380" s="22" t="s">
        <v>893</v>
      </c>
      <c r="G380" s="22" t="s">
        <v>2352</v>
      </c>
      <c r="H380" s="22" t="s">
        <v>1200</v>
      </c>
      <c r="I380" s="37">
        <v>143.69</v>
      </c>
      <c r="J380" s="37">
        <v>586.4</v>
      </c>
      <c r="K380" s="17">
        <f t="shared" si="19"/>
        <v>7.13</v>
      </c>
      <c r="L380">
        <v>10</v>
      </c>
      <c r="M380" s="37">
        <v>160.82</v>
      </c>
      <c r="N380" s="37">
        <v>603.53</v>
      </c>
      <c r="O380" t="b">
        <f t="shared" si="20"/>
        <v>1</v>
      </c>
      <c r="P380" s="13" t="s">
        <v>514</v>
      </c>
      <c r="Q380" s="14" t="s">
        <v>855</v>
      </c>
    </row>
    <row r="381" spans="1:17" x14ac:dyDescent="0.25">
      <c r="A381" s="22" t="s">
        <v>515</v>
      </c>
      <c r="B381" s="22" t="s">
        <v>2378</v>
      </c>
      <c r="C381" s="22" t="s">
        <v>2599</v>
      </c>
      <c r="D381" s="22" t="s">
        <v>2379</v>
      </c>
      <c r="E381" s="22" t="s">
        <v>1063</v>
      </c>
      <c r="F381" s="22" t="s">
        <v>893</v>
      </c>
      <c r="G381" s="22" t="s">
        <v>1064</v>
      </c>
      <c r="H381" s="22" t="s">
        <v>1065</v>
      </c>
      <c r="I381" s="37">
        <v>160.22999999999999</v>
      </c>
      <c r="J381" s="37">
        <v>595.20000000000005</v>
      </c>
      <c r="K381" s="17">
        <f t="shared" si="19"/>
        <v>7.13</v>
      </c>
      <c r="L381">
        <v>10</v>
      </c>
      <c r="M381" s="37">
        <v>177.36</v>
      </c>
      <c r="N381" s="37">
        <v>612.33000000000004</v>
      </c>
      <c r="O381" t="b">
        <f t="shared" si="20"/>
        <v>1</v>
      </c>
      <c r="P381" s="13" t="s">
        <v>515</v>
      </c>
      <c r="Q381" s="14" t="s">
        <v>856</v>
      </c>
    </row>
    <row r="382" spans="1:17" x14ac:dyDescent="0.25">
      <c r="A382" s="22" t="s">
        <v>516</v>
      </c>
      <c r="B382" s="22" t="s">
        <v>2392</v>
      </c>
      <c r="C382" s="22" t="s">
        <v>2653</v>
      </c>
      <c r="D382" s="22" t="s">
        <v>2654</v>
      </c>
      <c r="E382" s="22" t="s">
        <v>1068</v>
      </c>
      <c r="F382" s="22" t="s">
        <v>893</v>
      </c>
      <c r="G382" s="22" t="s">
        <v>2655</v>
      </c>
      <c r="H382" s="22" t="s">
        <v>1070</v>
      </c>
      <c r="I382" s="37">
        <v>160.69999999999999</v>
      </c>
      <c r="J382" s="37">
        <v>581.38</v>
      </c>
      <c r="K382" s="17">
        <f t="shared" si="19"/>
        <v>7.13</v>
      </c>
      <c r="L382">
        <v>10</v>
      </c>
      <c r="M382" s="37">
        <v>177.83</v>
      </c>
      <c r="N382" s="37">
        <v>598.51</v>
      </c>
      <c r="O382" t="b">
        <f t="shared" si="20"/>
        <v>1</v>
      </c>
      <c r="P382" s="13" t="s">
        <v>516</v>
      </c>
      <c r="Q382" s="14" t="s">
        <v>857</v>
      </c>
    </row>
    <row r="383" spans="1:17" x14ac:dyDescent="0.25">
      <c r="A383" s="22" t="s">
        <v>517</v>
      </c>
      <c r="B383" s="22" t="s">
        <v>1234</v>
      </c>
      <c r="C383" s="22" t="s">
        <v>42</v>
      </c>
      <c r="D383" s="22" t="s">
        <v>1235</v>
      </c>
      <c r="E383" s="22" t="s">
        <v>1236</v>
      </c>
      <c r="F383" s="22" t="s">
        <v>893</v>
      </c>
      <c r="G383" s="22" t="s">
        <v>1237</v>
      </c>
      <c r="H383" s="22" t="s">
        <v>1238</v>
      </c>
      <c r="I383" s="37">
        <v>149.44</v>
      </c>
      <c r="J383" s="37">
        <v>580.58000000000004</v>
      </c>
      <c r="K383" s="17">
        <f t="shared" si="19"/>
        <v>7.13</v>
      </c>
      <c r="L383">
        <v>10</v>
      </c>
      <c r="M383" s="37">
        <v>166.57</v>
      </c>
      <c r="N383" s="37">
        <v>597.71</v>
      </c>
      <c r="O383" t="b">
        <f t="shared" si="20"/>
        <v>1</v>
      </c>
      <c r="P383" s="13" t="s">
        <v>517</v>
      </c>
      <c r="Q383" s="14" t="s">
        <v>42</v>
      </c>
    </row>
    <row r="384" spans="1:17" x14ac:dyDescent="0.25">
      <c r="A384" s="22" t="s">
        <v>518</v>
      </c>
      <c r="B384" s="22" t="s">
        <v>2388</v>
      </c>
      <c r="C384" s="22" t="s">
        <v>211</v>
      </c>
      <c r="D384" s="22" t="s">
        <v>2389</v>
      </c>
      <c r="E384" s="22" t="s">
        <v>1200</v>
      </c>
      <c r="F384" s="22" t="s">
        <v>893</v>
      </c>
      <c r="G384" s="22" t="s">
        <v>1201</v>
      </c>
      <c r="H384" s="22" t="s">
        <v>895</v>
      </c>
      <c r="I384" s="37">
        <v>175.53</v>
      </c>
      <c r="J384" s="37">
        <v>601.82000000000005</v>
      </c>
      <c r="K384" s="17">
        <f t="shared" si="19"/>
        <v>7.13</v>
      </c>
      <c r="L384">
        <v>10</v>
      </c>
      <c r="M384" s="37">
        <v>192.66</v>
      </c>
      <c r="N384" s="37">
        <v>618.95000000000005</v>
      </c>
      <c r="O384" t="b">
        <f t="shared" si="20"/>
        <v>1</v>
      </c>
      <c r="P384" s="13" t="s">
        <v>518</v>
      </c>
      <c r="Q384" s="14" t="s">
        <v>211</v>
      </c>
    </row>
    <row r="385" spans="1:17" x14ac:dyDescent="0.25">
      <c r="A385" s="22" t="s">
        <v>519</v>
      </c>
      <c r="B385" s="22" t="s">
        <v>2085</v>
      </c>
      <c r="C385" s="22" t="s">
        <v>156</v>
      </c>
      <c r="D385" s="22" t="s">
        <v>2086</v>
      </c>
      <c r="E385" s="22" t="s">
        <v>2087</v>
      </c>
      <c r="F385" s="22" t="s">
        <v>893</v>
      </c>
      <c r="G385" s="22" t="s">
        <v>2088</v>
      </c>
      <c r="H385" s="22" t="s">
        <v>1003</v>
      </c>
      <c r="I385" s="37">
        <v>167.26</v>
      </c>
      <c r="J385" s="37">
        <v>619.63</v>
      </c>
      <c r="K385" s="17">
        <f t="shared" si="19"/>
        <v>7.13</v>
      </c>
      <c r="L385">
        <v>10</v>
      </c>
      <c r="M385" s="37">
        <v>184.39</v>
      </c>
      <c r="N385" s="37">
        <v>636.76</v>
      </c>
      <c r="O385" t="b">
        <f t="shared" si="20"/>
        <v>1</v>
      </c>
      <c r="P385" s="13" t="s">
        <v>519</v>
      </c>
      <c r="Q385" s="14" t="s">
        <v>156</v>
      </c>
    </row>
    <row r="386" spans="1:17" x14ac:dyDescent="0.25">
      <c r="A386" s="22" t="s">
        <v>520</v>
      </c>
      <c r="B386" s="22" t="s">
        <v>1850</v>
      </c>
      <c r="C386" s="22" t="s">
        <v>123</v>
      </c>
      <c r="D386" s="22" t="s">
        <v>1851</v>
      </c>
      <c r="E386" s="22" t="s">
        <v>1046</v>
      </c>
      <c r="F386" s="22" t="s">
        <v>893</v>
      </c>
      <c r="G386" s="22" t="s">
        <v>1047</v>
      </c>
      <c r="H386" s="22" t="s">
        <v>977</v>
      </c>
      <c r="I386" s="37">
        <v>110.02</v>
      </c>
      <c r="J386" s="37">
        <v>565.29</v>
      </c>
      <c r="K386" s="17">
        <f t="shared" si="19"/>
        <v>1.36</v>
      </c>
      <c r="L386">
        <v>10</v>
      </c>
      <c r="M386" s="37">
        <v>121.38</v>
      </c>
      <c r="N386" s="37">
        <v>576.65</v>
      </c>
      <c r="O386" t="b">
        <f t="shared" si="20"/>
        <v>1</v>
      </c>
      <c r="P386" s="13" t="s">
        <v>520</v>
      </c>
      <c r="Q386" s="14" t="s">
        <v>123</v>
      </c>
    </row>
    <row r="387" spans="1:17" x14ac:dyDescent="0.25">
      <c r="A387" s="22" t="s">
        <v>521</v>
      </c>
      <c r="B387" s="22" t="s">
        <v>2074</v>
      </c>
      <c r="C387" s="22" t="s">
        <v>155</v>
      </c>
      <c r="D387" s="22" t="s">
        <v>2075</v>
      </c>
      <c r="E387" s="22" t="s">
        <v>992</v>
      </c>
      <c r="F387" s="22" t="s">
        <v>893</v>
      </c>
      <c r="G387" s="22" t="s">
        <v>993</v>
      </c>
      <c r="H387" s="22" t="s">
        <v>972</v>
      </c>
      <c r="I387" s="37">
        <v>178.03</v>
      </c>
      <c r="J387" s="37">
        <v>581.79999999999995</v>
      </c>
      <c r="K387" s="17">
        <f t="shared" si="19"/>
        <v>1.36</v>
      </c>
      <c r="L387">
        <v>10</v>
      </c>
      <c r="M387" s="37">
        <v>189.39</v>
      </c>
      <c r="N387" s="37">
        <v>593.16</v>
      </c>
      <c r="O387" t="b">
        <f t="shared" si="20"/>
        <v>1</v>
      </c>
      <c r="P387" s="13" t="s">
        <v>521</v>
      </c>
      <c r="Q387" s="14" t="s">
        <v>155</v>
      </c>
    </row>
    <row r="388" spans="1:17" x14ac:dyDescent="0.25">
      <c r="A388" s="22" t="s">
        <v>522</v>
      </c>
      <c r="B388" s="22" t="s">
        <v>2435</v>
      </c>
      <c r="C388" s="22" t="s">
        <v>2436</v>
      </c>
      <c r="D388" s="22" t="s">
        <v>1488</v>
      </c>
      <c r="E388" s="22" t="s">
        <v>1489</v>
      </c>
      <c r="F388" s="22" t="s">
        <v>893</v>
      </c>
      <c r="G388" s="22" t="s">
        <v>1490</v>
      </c>
      <c r="H388" s="22" t="s">
        <v>1491</v>
      </c>
      <c r="I388" s="37">
        <v>147.79</v>
      </c>
      <c r="J388" s="37">
        <v>582.70000000000005</v>
      </c>
      <c r="K388" s="17">
        <f t="shared" si="19"/>
        <v>7.13</v>
      </c>
      <c r="L388">
        <v>10</v>
      </c>
      <c r="M388" s="37">
        <v>164.92</v>
      </c>
      <c r="N388" s="37">
        <v>599.83000000000004</v>
      </c>
      <c r="O388" t="b">
        <f t="shared" si="20"/>
        <v>1</v>
      </c>
      <c r="P388" s="13" t="s">
        <v>522</v>
      </c>
      <c r="Q388" s="14" t="s">
        <v>67</v>
      </c>
    </row>
    <row r="389" spans="1:17" x14ac:dyDescent="0.25">
      <c r="A389" s="22" t="s">
        <v>523</v>
      </c>
      <c r="B389" s="22" t="s">
        <v>1008</v>
      </c>
      <c r="C389" s="22" t="s">
        <v>12</v>
      </c>
      <c r="D389" s="22" t="s">
        <v>1009</v>
      </c>
      <c r="E389" s="22" t="s">
        <v>1010</v>
      </c>
      <c r="F389" s="22" t="s">
        <v>893</v>
      </c>
      <c r="G389" s="22" t="s">
        <v>1011</v>
      </c>
      <c r="H389" s="22" t="s">
        <v>1012</v>
      </c>
      <c r="I389" s="37">
        <v>157.99</v>
      </c>
      <c r="J389" s="37">
        <v>600.74</v>
      </c>
      <c r="K389" s="17">
        <f t="shared" si="19"/>
        <v>7.13</v>
      </c>
      <c r="L389">
        <v>10</v>
      </c>
      <c r="M389" s="37">
        <v>175.12</v>
      </c>
      <c r="N389" s="37">
        <v>617.87</v>
      </c>
      <c r="O389" t="b">
        <f t="shared" si="20"/>
        <v>1</v>
      </c>
      <c r="P389" s="13" t="s">
        <v>523</v>
      </c>
      <c r="Q389" s="14" t="s">
        <v>12</v>
      </c>
    </row>
    <row r="390" spans="1:17" x14ac:dyDescent="0.25">
      <c r="A390" s="22" t="s">
        <v>525</v>
      </c>
      <c r="B390" s="22" t="s">
        <v>2323</v>
      </c>
      <c r="C390" s="22" t="s">
        <v>199</v>
      </c>
      <c r="D390" s="22" t="s">
        <v>2324</v>
      </c>
      <c r="E390" s="22" t="s">
        <v>1416</v>
      </c>
      <c r="F390" s="22" t="s">
        <v>893</v>
      </c>
      <c r="G390" s="22" t="s">
        <v>1417</v>
      </c>
      <c r="H390" s="22" t="s">
        <v>1056</v>
      </c>
      <c r="I390" s="37">
        <v>189.28</v>
      </c>
      <c r="J390" s="37">
        <v>582.09</v>
      </c>
      <c r="K390" s="17">
        <f t="shared" ref="K390:K421" si="21">M390-L390-I390</f>
        <v>1.36</v>
      </c>
      <c r="L390">
        <v>10</v>
      </c>
      <c r="M390" s="37">
        <v>200.64</v>
      </c>
      <c r="N390" s="37">
        <v>593.45000000000005</v>
      </c>
      <c r="O390" t="b">
        <f t="shared" si="20"/>
        <v>1</v>
      </c>
      <c r="P390" s="13" t="s">
        <v>525</v>
      </c>
      <c r="Q390" s="14" t="s">
        <v>199</v>
      </c>
    </row>
    <row r="391" spans="1:17" x14ac:dyDescent="0.25">
      <c r="A391" s="22" t="s">
        <v>526</v>
      </c>
      <c r="B391" s="22" t="s">
        <v>1623</v>
      </c>
      <c r="C391" s="22" t="s">
        <v>858</v>
      </c>
      <c r="D391" s="22" t="s">
        <v>1624</v>
      </c>
      <c r="E391" s="22" t="s">
        <v>1625</v>
      </c>
      <c r="F391" s="22" t="s">
        <v>893</v>
      </c>
      <c r="G391" s="22" t="s">
        <v>1626</v>
      </c>
      <c r="H391" s="22" t="s">
        <v>952</v>
      </c>
      <c r="I391" s="37">
        <v>134.44</v>
      </c>
      <c r="J391" s="37">
        <v>596.57000000000005</v>
      </c>
      <c r="K391" s="17">
        <f t="shared" si="21"/>
        <v>1.36</v>
      </c>
      <c r="L391">
        <v>10</v>
      </c>
      <c r="M391" s="37">
        <v>145.80000000000001</v>
      </c>
      <c r="N391" s="37">
        <v>607.92999999999995</v>
      </c>
      <c r="O391" t="b">
        <f t="shared" si="20"/>
        <v>1</v>
      </c>
      <c r="P391" s="13" t="s">
        <v>526</v>
      </c>
      <c r="Q391" s="14" t="s">
        <v>858</v>
      </c>
    </row>
    <row r="392" spans="1:17" x14ac:dyDescent="0.25">
      <c r="A392" s="22" t="s">
        <v>527</v>
      </c>
      <c r="B392" s="22" t="s">
        <v>1788</v>
      </c>
      <c r="C392" s="22" t="s">
        <v>2649</v>
      </c>
      <c r="D392" s="22" t="s">
        <v>1789</v>
      </c>
      <c r="E392" s="22" t="s">
        <v>1481</v>
      </c>
      <c r="F392" s="22" t="s">
        <v>893</v>
      </c>
      <c r="G392" s="22" t="s">
        <v>1790</v>
      </c>
      <c r="H392" s="22" t="s">
        <v>1472</v>
      </c>
      <c r="I392" s="37">
        <v>166.43</v>
      </c>
      <c r="J392" s="37">
        <v>557.83000000000004</v>
      </c>
      <c r="K392" s="17">
        <f t="shared" si="21"/>
        <v>1.36</v>
      </c>
      <c r="L392">
        <v>10</v>
      </c>
      <c r="M392" s="37">
        <v>177.79</v>
      </c>
      <c r="N392" s="37">
        <v>569.19000000000005</v>
      </c>
      <c r="O392" t="b">
        <f t="shared" si="20"/>
        <v>1</v>
      </c>
      <c r="P392" s="13" t="s">
        <v>527</v>
      </c>
      <c r="Q392" s="14" t="s">
        <v>629</v>
      </c>
    </row>
    <row r="393" spans="1:17" x14ac:dyDescent="0.25">
      <c r="A393" s="22" t="s">
        <v>528</v>
      </c>
      <c r="B393" s="22" t="s">
        <v>1928</v>
      </c>
      <c r="C393" s="22" t="s">
        <v>136</v>
      </c>
      <c r="D393" s="22" t="s">
        <v>1929</v>
      </c>
      <c r="E393" s="22" t="s">
        <v>1046</v>
      </c>
      <c r="F393" s="22" t="s">
        <v>893</v>
      </c>
      <c r="G393" s="22" t="s">
        <v>1047</v>
      </c>
      <c r="H393" s="22" t="s">
        <v>977</v>
      </c>
      <c r="I393" s="37">
        <v>192.63</v>
      </c>
      <c r="J393" s="37">
        <v>588.29</v>
      </c>
      <c r="K393" s="17">
        <f t="shared" si="21"/>
        <v>1.36</v>
      </c>
      <c r="L393">
        <v>10</v>
      </c>
      <c r="M393" s="37">
        <v>203.99</v>
      </c>
      <c r="N393" s="37">
        <v>599.65</v>
      </c>
      <c r="O393" t="b">
        <f t="shared" si="20"/>
        <v>1</v>
      </c>
      <c r="P393" s="13" t="s">
        <v>528</v>
      </c>
      <c r="Q393" s="14" t="s">
        <v>136</v>
      </c>
    </row>
    <row r="394" spans="1:17" x14ac:dyDescent="0.25">
      <c r="A394" s="22" t="s">
        <v>529</v>
      </c>
      <c r="B394" s="22" t="s">
        <v>2194</v>
      </c>
      <c r="C394" s="22" t="s">
        <v>175</v>
      </c>
      <c r="D394" s="22" t="s">
        <v>2195</v>
      </c>
      <c r="E394" s="22" t="s">
        <v>2196</v>
      </c>
      <c r="F394" s="22" t="s">
        <v>893</v>
      </c>
      <c r="G394" s="22" t="s">
        <v>2197</v>
      </c>
      <c r="H394" s="22" t="s">
        <v>1446</v>
      </c>
      <c r="I394" s="37">
        <v>184.53</v>
      </c>
      <c r="J394" s="37">
        <v>573.29</v>
      </c>
      <c r="K394" s="17">
        <f t="shared" si="21"/>
        <v>7.13</v>
      </c>
      <c r="L394">
        <v>10</v>
      </c>
      <c r="M394" s="37">
        <v>201.66</v>
      </c>
      <c r="N394" s="37">
        <v>590.41999999999996</v>
      </c>
      <c r="O394" t="b">
        <f t="shared" si="20"/>
        <v>1</v>
      </c>
      <c r="P394" s="13" t="s">
        <v>529</v>
      </c>
      <c r="Q394" s="14" t="s">
        <v>175</v>
      </c>
    </row>
    <row r="395" spans="1:17" x14ac:dyDescent="0.25">
      <c r="A395" s="22" t="s">
        <v>530</v>
      </c>
      <c r="B395" s="22" t="s">
        <v>2327</v>
      </c>
      <c r="C395" s="22" t="s">
        <v>201</v>
      </c>
      <c r="D395" s="22" t="s">
        <v>2328</v>
      </c>
      <c r="E395" s="22" t="s">
        <v>1434</v>
      </c>
      <c r="F395" s="22" t="s">
        <v>893</v>
      </c>
      <c r="G395" s="22" t="s">
        <v>1435</v>
      </c>
      <c r="H395" s="22" t="s">
        <v>1436</v>
      </c>
      <c r="I395" s="37">
        <v>138.88</v>
      </c>
      <c r="J395" s="37">
        <v>571.80999999999995</v>
      </c>
      <c r="K395" s="17">
        <f t="shared" si="21"/>
        <v>7.13</v>
      </c>
      <c r="L395">
        <v>10</v>
      </c>
      <c r="M395" s="37">
        <v>156.01</v>
      </c>
      <c r="N395" s="37">
        <v>588.94000000000005</v>
      </c>
      <c r="O395" t="b">
        <f t="shared" si="20"/>
        <v>1</v>
      </c>
      <c r="P395" s="13" t="s">
        <v>530</v>
      </c>
      <c r="Q395" s="14" t="s">
        <v>201</v>
      </c>
    </row>
    <row r="396" spans="1:17" x14ac:dyDescent="0.25">
      <c r="A396" s="22" t="s">
        <v>531</v>
      </c>
      <c r="B396" s="22" t="s">
        <v>1541</v>
      </c>
      <c r="C396" s="22" t="s">
        <v>76</v>
      </c>
      <c r="D396" s="22" t="s">
        <v>1542</v>
      </c>
      <c r="E396" s="22" t="s">
        <v>1543</v>
      </c>
      <c r="F396" s="22" t="s">
        <v>893</v>
      </c>
      <c r="G396" s="22" t="s">
        <v>2647</v>
      </c>
      <c r="H396" s="22" t="s">
        <v>1042</v>
      </c>
      <c r="I396" s="37">
        <v>183.31</v>
      </c>
      <c r="J396" s="37">
        <v>583.91999999999996</v>
      </c>
      <c r="K396" s="17">
        <f t="shared" si="21"/>
        <v>1.36</v>
      </c>
      <c r="L396">
        <v>10</v>
      </c>
      <c r="M396" s="37">
        <v>194.67</v>
      </c>
      <c r="N396" s="37">
        <v>595.28</v>
      </c>
      <c r="O396" t="b">
        <f t="shared" si="20"/>
        <v>1</v>
      </c>
      <c r="P396" s="13" t="s">
        <v>531</v>
      </c>
      <c r="Q396" s="14" t="s">
        <v>76</v>
      </c>
    </row>
    <row r="397" spans="1:17" x14ac:dyDescent="0.25">
      <c r="A397" s="22" t="s">
        <v>532</v>
      </c>
      <c r="B397" s="22" t="s">
        <v>1997</v>
      </c>
      <c r="C397" s="22" t="s">
        <v>859</v>
      </c>
      <c r="D397" s="22" t="s">
        <v>1998</v>
      </c>
      <c r="E397" s="22" t="s">
        <v>1999</v>
      </c>
      <c r="F397" s="22" t="s">
        <v>893</v>
      </c>
      <c r="G397" s="22" t="s">
        <v>2657</v>
      </c>
      <c r="H397" s="22" t="s">
        <v>1549</v>
      </c>
      <c r="I397" s="37">
        <v>182.42</v>
      </c>
      <c r="J397" s="37">
        <v>580.66999999999996</v>
      </c>
      <c r="K397" s="17">
        <f t="shared" si="21"/>
        <v>0</v>
      </c>
      <c r="L397">
        <v>10</v>
      </c>
      <c r="M397" s="37">
        <v>192.42</v>
      </c>
      <c r="N397" s="37">
        <v>590.66999999999996</v>
      </c>
      <c r="O397" t="b">
        <f t="shared" si="20"/>
        <v>1</v>
      </c>
      <c r="P397" s="13" t="s">
        <v>532</v>
      </c>
      <c r="Q397" s="14" t="s">
        <v>859</v>
      </c>
    </row>
    <row r="398" spans="1:17" x14ac:dyDescent="0.25">
      <c r="A398" s="22" t="s">
        <v>533</v>
      </c>
      <c r="B398" s="22" t="s">
        <v>1129</v>
      </c>
      <c r="C398" s="22" t="s">
        <v>2551</v>
      </c>
      <c r="D398" s="22" t="s">
        <v>1130</v>
      </c>
      <c r="E398" s="22" t="s">
        <v>1131</v>
      </c>
      <c r="F398" s="22" t="s">
        <v>893</v>
      </c>
      <c r="G398" s="22" t="s">
        <v>1132</v>
      </c>
      <c r="H398" s="22" t="s">
        <v>1133</v>
      </c>
      <c r="I398" s="37">
        <v>152.96</v>
      </c>
      <c r="J398" s="37">
        <v>597.75</v>
      </c>
      <c r="K398" s="17">
        <f t="shared" si="21"/>
        <v>1.36</v>
      </c>
      <c r="L398">
        <v>10</v>
      </c>
      <c r="M398" s="37">
        <v>164.32</v>
      </c>
      <c r="N398" s="37">
        <v>609.11</v>
      </c>
      <c r="O398" t="b">
        <f t="shared" si="20"/>
        <v>1</v>
      </c>
      <c r="P398" s="13" t="s">
        <v>533</v>
      </c>
      <c r="Q398" s="14" t="s">
        <v>630</v>
      </c>
    </row>
    <row r="399" spans="1:17" x14ac:dyDescent="0.25">
      <c r="A399" s="22" t="s">
        <v>534</v>
      </c>
      <c r="B399" s="22" t="s">
        <v>1954</v>
      </c>
      <c r="C399" s="22" t="s">
        <v>141</v>
      </c>
      <c r="D399" s="22" t="s">
        <v>1955</v>
      </c>
      <c r="E399" s="22" t="s">
        <v>1184</v>
      </c>
      <c r="F399" s="22" t="s">
        <v>893</v>
      </c>
      <c r="G399" s="22" t="s">
        <v>1185</v>
      </c>
      <c r="H399" s="22" t="s">
        <v>1138</v>
      </c>
      <c r="I399" s="37">
        <v>153.66</v>
      </c>
      <c r="J399" s="37">
        <v>568.24</v>
      </c>
      <c r="K399" s="17">
        <f t="shared" si="21"/>
        <v>1.36</v>
      </c>
      <c r="L399">
        <v>10</v>
      </c>
      <c r="M399" s="37">
        <v>165.02</v>
      </c>
      <c r="N399" s="37">
        <v>579.6</v>
      </c>
      <c r="O399" t="b">
        <f t="shared" si="20"/>
        <v>1</v>
      </c>
      <c r="P399" s="13" t="s">
        <v>534</v>
      </c>
      <c r="Q399" s="14" t="s">
        <v>141</v>
      </c>
    </row>
    <row r="400" spans="1:17" x14ac:dyDescent="0.25">
      <c r="A400" s="22" t="s">
        <v>535</v>
      </c>
      <c r="B400" s="22" t="s">
        <v>2142</v>
      </c>
      <c r="C400" s="22" t="s">
        <v>860</v>
      </c>
      <c r="D400" s="22" t="s">
        <v>2143</v>
      </c>
      <c r="E400" s="22" t="s">
        <v>2144</v>
      </c>
      <c r="F400" s="22" t="s">
        <v>893</v>
      </c>
      <c r="G400" s="22" t="s">
        <v>2145</v>
      </c>
      <c r="H400" s="22" t="s">
        <v>1114</v>
      </c>
      <c r="I400" s="37">
        <v>165.6</v>
      </c>
      <c r="J400" s="37">
        <v>596.08000000000004</v>
      </c>
      <c r="K400" s="17">
        <f t="shared" si="21"/>
        <v>1.36</v>
      </c>
      <c r="L400">
        <v>10</v>
      </c>
      <c r="M400" s="37">
        <v>176.96</v>
      </c>
      <c r="N400" s="37">
        <v>607.44000000000005</v>
      </c>
      <c r="O400" t="b">
        <f t="shared" si="20"/>
        <v>1</v>
      </c>
      <c r="P400" s="13" t="s">
        <v>535</v>
      </c>
      <c r="Q400" s="14" t="s">
        <v>860</v>
      </c>
    </row>
    <row r="401" spans="1:17" x14ac:dyDescent="0.25">
      <c r="A401" s="22" t="s">
        <v>536</v>
      </c>
      <c r="B401" s="22" t="s">
        <v>2353</v>
      </c>
      <c r="C401" s="22" t="s">
        <v>205</v>
      </c>
      <c r="D401" s="22" t="s">
        <v>2354</v>
      </c>
      <c r="E401" s="22" t="s">
        <v>2355</v>
      </c>
      <c r="F401" s="22" t="s">
        <v>893</v>
      </c>
      <c r="G401" s="22" t="s">
        <v>2356</v>
      </c>
      <c r="H401" s="22" t="s">
        <v>2011</v>
      </c>
      <c r="I401" s="37">
        <v>137.88999999999999</v>
      </c>
      <c r="J401" s="37">
        <v>573.47</v>
      </c>
      <c r="K401" s="17">
        <f t="shared" si="21"/>
        <v>7.13</v>
      </c>
      <c r="L401">
        <v>10</v>
      </c>
      <c r="M401" s="37">
        <v>155.02000000000001</v>
      </c>
      <c r="N401" s="37">
        <v>590.6</v>
      </c>
      <c r="O401" t="b">
        <f t="shared" si="20"/>
        <v>1</v>
      </c>
      <c r="P401" s="13" t="s">
        <v>536</v>
      </c>
      <c r="Q401" s="14" t="s">
        <v>205</v>
      </c>
    </row>
    <row r="402" spans="1:17" x14ac:dyDescent="0.25">
      <c r="A402" s="22" t="s">
        <v>537</v>
      </c>
      <c r="B402" s="22" t="s">
        <v>953</v>
      </c>
      <c r="C402" s="22" t="s">
        <v>4</v>
      </c>
      <c r="D402" s="22" t="s">
        <v>954</v>
      </c>
      <c r="E402" s="22" t="s">
        <v>955</v>
      </c>
      <c r="F402" s="22" t="s">
        <v>893</v>
      </c>
      <c r="G402" s="22" t="s">
        <v>956</v>
      </c>
      <c r="H402" s="22" t="s">
        <v>957</v>
      </c>
      <c r="I402" s="37">
        <v>130.63999999999999</v>
      </c>
      <c r="J402" s="37">
        <v>580.27</v>
      </c>
      <c r="K402" s="17">
        <f t="shared" si="21"/>
        <v>7.13</v>
      </c>
      <c r="L402">
        <v>10</v>
      </c>
      <c r="M402" s="37">
        <v>147.77000000000001</v>
      </c>
      <c r="N402" s="37">
        <v>597.4</v>
      </c>
      <c r="O402" t="b">
        <f t="shared" si="20"/>
        <v>1</v>
      </c>
      <c r="P402" s="13" t="s">
        <v>537</v>
      </c>
      <c r="Q402" s="14" t="s">
        <v>4</v>
      </c>
    </row>
    <row r="403" spans="1:17" x14ac:dyDescent="0.25">
      <c r="A403" s="22" t="s">
        <v>538</v>
      </c>
      <c r="B403" s="22" t="s">
        <v>1831</v>
      </c>
      <c r="C403" s="22" t="s">
        <v>861</v>
      </c>
      <c r="D403" s="22" t="s">
        <v>1832</v>
      </c>
      <c r="E403" s="22" t="s">
        <v>1833</v>
      </c>
      <c r="F403" s="22" t="s">
        <v>893</v>
      </c>
      <c r="G403" s="22" t="s">
        <v>1834</v>
      </c>
      <c r="H403" s="22" t="s">
        <v>957</v>
      </c>
      <c r="I403" s="37">
        <v>138.46</v>
      </c>
      <c r="J403" s="37">
        <v>606.04999999999995</v>
      </c>
      <c r="K403" s="17">
        <f t="shared" si="21"/>
        <v>7.13</v>
      </c>
      <c r="L403">
        <v>10</v>
      </c>
      <c r="M403" s="37">
        <v>155.59</v>
      </c>
      <c r="N403" s="37">
        <v>623.17999999999995</v>
      </c>
      <c r="O403" t="b">
        <f t="shared" si="20"/>
        <v>1</v>
      </c>
      <c r="P403" s="13" t="s">
        <v>538</v>
      </c>
      <c r="Q403" s="14" t="s">
        <v>861</v>
      </c>
    </row>
    <row r="404" spans="1:17" x14ac:dyDescent="0.25">
      <c r="A404" s="22" t="s">
        <v>539</v>
      </c>
      <c r="B404" s="22" t="s">
        <v>1272</v>
      </c>
      <c r="C404" s="22" t="s">
        <v>45</v>
      </c>
      <c r="D404" s="22" t="s">
        <v>1273</v>
      </c>
      <c r="E404" s="22" t="s">
        <v>1274</v>
      </c>
      <c r="F404" s="22" t="s">
        <v>893</v>
      </c>
      <c r="G404" s="22" t="s">
        <v>1275</v>
      </c>
      <c r="H404" s="22" t="s">
        <v>1276</v>
      </c>
      <c r="I404" s="37">
        <v>140.66999999999999</v>
      </c>
      <c r="J404" s="37">
        <v>560.6</v>
      </c>
      <c r="K404" s="17">
        <f t="shared" si="21"/>
        <v>1.36</v>
      </c>
      <c r="L404">
        <v>10</v>
      </c>
      <c r="M404" s="37">
        <v>152.03</v>
      </c>
      <c r="N404" s="37">
        <v>571.96</v>
      </c>
      <c r="O404" t="b">
        <f t="shared" si="20"/>
        <v>1</v>
      </c>
      <c r="P404" s="13" t="s">
        <v>539</v>
      </c>
      <c r="Q404" s="14" t="s">
        <v>45</v>
      </c>
    </row>
    <row r="405" spans="1:17" x14ac:dyDescent="0.25">
      <c r="A405" s="22" t="s">
        <v>540</v>
      </c>
      <c r="B405" s="22" t="s">
        <v>1496</v>
      </c>
      <c r="C405" s="22" t="s">
        <v>68</v>
      </c>
      <c r="D405" s="22" t="s">
        <v>1497</v>
      </c>
      <c r="E405" s="22" t="s">
        <v>1498</v>
      </c>
      <c r="F405" s="22" t="s">
        <v>893</v>
      </c>
      <c r="G405" s="22" t="s">
        <v>1499</v>
      </c>
      <c r="H405" s="22" t="s">
        <v>1276</v>
      </c>
      <c r="I405" s="37">
        <v>146.19999999999999</v>
      </c>
      <c r="J405" s="37">
        <v>594.95000000000005</v>
      </c>
      <c r="K405" s="17">
        <f t="shared" si="21"/>
        <v>7.13</v>
      </c>
      <c r="L405">
        <v>10</v>
      </c>
      <c r="M405" s="37">
        <v>163.33000000000001</v>
      </c>
      <c r="N405" s="37">
        <v>612.08000000000004</v>
      </c>
      <c r="O405" t="b">
        <f t="shared" si="20"/>
        <v>1</v>
      </c>
      <c r="P405" s="13" t="s">
        <v>540</v>
      </c>
      <c r="Q405" s="14" t="s">
        <v>68</v>
      </c>
    </row>
    <row r="406" spans="1:17" x14ac:dyDescent="0.25">
      <c r="A406" s="22" t="s">
        <v>541</v>
      </c>
      <c r="B406" s="22" t="s">
        <v>1574</v>
      </c>
      <c r="C406" s="22" t="s">
        <v>80</v>
      </c>
      <c r="D406" s="22" t="s">
        <v>1575</v>
      </c>
      <c r="E406" s="22" t="s">
        <v>1576</v>
      </c>
      <c r="F406" s="22" t="s">
        <v>893</v>
      </c>
      <c r="G406" s="22" t="s">
        <v>1577</v>
      </c>
      <c r="H406" s="22" t="s">
        <v>895</v>
      </c>
      <c r="I406" s="37">
        <v>176.99</v>
      </c>
      <c r="J406" s="37">
        <v>590.15</v>
      </c>
      <c r="K406" s="17">
        <f t="shared" si="21"/>
        <v>7.13</v>
      </c>
      <c r="L406">
        <v>10</v>
      </c>
      <c r="M406" s="37">
        <v>194.12</v>
      </c>
      <c r="N406" s="37">
        <v>607.28</v>
      </c>
      <c r="O406" t="b">
        <f t="shared" si="20"/>
        <v>1</v>
      </c>
      <c r="P406" s="13" t="s">
        <v>541</v>
      </c>
      <c r="Q406" s="14" t="s">
        <v>80</v>
      </c>
    </row>
    <row r="407" spans="1:17" x14ac:dyDescent="0.25">
      <c r="A407" s="22" t="s">
        <v>542</v>
      </c>
      <c r="B407" s="22" t="s">
        <v>1250</v>
      </c>
      <c r="C407" s="22" t="s">
        <v>862</v>
      </c>
      <c r="D407" s="22" t="s">
        <v>1251</v>
      </c>
      <c r="E407" s="22" t="s">
        <v>1252</v>
      </c>
      <c r="F407" s="22" t="s">
        <v>893</v>
      </c>
      <c r="G407" s="22" t="s">
        <v>1253</v>
      </c>
      <c r="H407" s="22" t="s">
        <v>1252</v>
      </c>
      <c r="I407" s="37">
        <v>147.56</v>
      </c>
      <c r="J407" s="37">
        <v>588.95000000000005</v>
      </c>
      <c r="K407" s="17">
        <f t="shared" si="21"/>
        <v>7.13</v>
      </c>
      <c r="L407">
        <v>10</v>
      </c>
      <c r="M407" s="37">
        <v>164.69</v>
      </c>
      <c r="N407" s="37">
        <v>606.08000000000004</v>
      </c>
      <c r="O407" t="b">
        <f t="shared" si="20"/>
        <v>1</v>
      </c>
      <c r="P407" s="13" t="s">
        <v>542</v>
      </c>
      <c r="Q407" s="14" t="s">
        <v>862</v>
      </c>
    </row>
    <row r="408" spans="1:17" x14ac:dyDescent="0.25">
      <c r="A408" s="22" t="s">
        <v>543</v>
      </c>
      <c r="B408" s="22" t="s">
        <v>1329</v>
      </c>
      <c r="C408" s="22" t="s">
        <v>2561</v>
      </c>
      <c r="D408" s="22" t="s">
        <v>1330</v>
      </c>
      <c r="E408" s="22" t="s">
        <v>1331</v>
      </c>
      <c r="F408" s="22" t="s">
        <v>893</v>
      </c>
      <c r="G408" s="22" t="s">
        <v>1332</v>
      </c>
      <c r="H408" s="22" t="s">
        <v>1333</v>
      </c>
      <c r="I408" s="37">
        <v>131.93</v>
      </c>
      <c r="J408" s="37">
        <v>574.30999999999995</v>
      </c>
      <c r="K408" s="17">
        <f t="shared" si="21"/>
        <v>1.36</v>
      </c>
      <c r="L408">
        <v>10</v>
      </c>
      <c r="M408" s="37">
        <v>143.29</v>
      </c>
      <c r="N408" s="37">
        <v>585.66999999999996</v>
      </c>
      <c r="O408" t="b">
        <f t="shared" si="20"/>
        <v>1</v>
      </c>
      <c r="P408" s="13" t="s">
        <v>543</v>
      </c>
      <c r="Q408" s="14" t="s">
        <v>863</v>
      </c>
    </row>
    <row r="409" spans="1:17" x14ac:dyDescent="0.25">
      <c r="A409" s="22" t="s">
        <v>544</v>
      </c>
      <c r="B409" s="22" t="s">
        <v>1597</v>
      </c>
      <c r="C409" s="22" t="s">
        <v>84</v>
      </c>
      <c r="D409" s="22" t="s">
        <v>1598</v>
      </c>
      <c r="E409" s="22" t="s">
        <v>1599</v>
      </c>
      <c r="F409" s="22" t="s">
        <v>893</v>
      </c>
      <c r="G409" s="22" t="s">
        <v>1600</v>
      </c>
      <c r="H409" s="22" t="s">
        <v>1271</v>
      </c>
      <c r="I409" s="37">
        <v>164.54</v>
      </c>
      <c r="J409" s="37">
        <v>589.62</v>
      </c>
      <c r="K409" s="17">
        <f t="shared" si="21"/>
        <v>7.13</v>
      </c>
      <c r="L409">
        <v>10</v>
      </c>
      <c r="M409" s="37">
        <v>181.67</v>
      </c>
      <c r="N409" s="37">
        <v>606.75</v>
      </c>
      <c r="O409" t="b">
        <f t="shared" si="20"/>
        <v>1</v>
      </c>
      <c r="P409" s="13" t="s">
        <v>544</v>
      </c>
      <c r="Q409" s="14" t="s">
        <v>84</v>
      </c>
    </row>
    <row r="410" spans="1:17" x14ac:dyDescent="0.25">
      <c r="A410" s="22" t="s">
        <v>545</v>
      </c>
      <c r="B410" s="22" t="s">
        <v>1182</v>
      </c>
      <c r="C410" s="22" t="s">
        <v>34</v>
      </c>
      <c r="D410" s="22" t="s">
        <v>1183</v>
      </c>
      <c r="E410" s="22" t="s">
        <v>1184</v>
      </c>
      <c r="F410" s="22" t="s">
        <v>893</v>
      </c>
      <c r="G410" s="22" t="s">
        <v>1185</v>
      </c>
      <c r="H410" s="22" t="s">
        <v>1138</v>
      </c>
      <c r="I410" s="37">
        <v>142.57</v>
      </c>
      <c r="J410" s="37">
        <v>578.45000000000005</v>
      </c>
      <c r="K410" s="17">
        <f t="shared" si="21"/>
        <v>7.13</v>
      </c>
      <c r="L410">
        <v>10</v>
      </c>
      <c r="M410" s="37">
        <v>159.69999999999999</v>
      </c>
      <c r="N410" s="37">
        <v>595.58000000000004</v>
      </c>
      <c r="O410" t="b">
        <f t="shared" si="20"/>
        <v>1</v>
      </c>
      <c r="P410" s="13" t="s">
        <v>545</v>
      </c>
      <c r="Q410" s="14" t="s">
        <v>34</v>
      </c>
    </row>
    <row r="411" spans="1:17" x14ac:dyDescent="0.25">
      <c r="A411" s="22" t="s">
        <v>546</v>
      </c>
      <c r="B411" s="22" t="s">
        <v>1590</v>
      </c>
      <c r="C411" s="22" t="s">
        <v>82</v>
      </c>
      <c r="D411" s="22" t="s">
        <v>2616</v>
      </c>
      <c r="E411" s="22" t="s">
        <v>1592</v>
      </c>
      <c r="F411" s="22" t="s">
        <v>893</v>
      </c>
      <c r="G411" s="22" t="s">
        <v>1593</v>
      </c>
      <c r="H411" s="22" t="s">
        <v>1594</v>
      </c>
      <c r="I411" s="37">
        <v>163.22999999999999</v>
      </c>
      <c r="J411" s="37">
        <v>599.45000000000005</v>
      </c>
      <c r="K411" s="17">
        <f t="shared" si="21"/>
        <v>7.13</v>
      </c>
      <c r="L411">
        <v>10</v>
      </c>
      <c r="M411" s="37">
        <v>180.36</v>
      </c>
      <c r="N411" s="37">
        <v>616.58000000000004</v>
      </c>
      <c r="O411" t="b">
        <f t="shared" si="20"/>
        <v>1</v>
      </c>
      <c r="P411" s="13" t="s">
        <v>546</v>
      </c>
      <c r="Q411" s="14" t="s">
        <v>82</v>
      </c>
    </row>
    <row r="412" spans="1:17" x14ac:dyDescent="0.25">
      <c r="A412" s="22" t="s">
        <v>547</v>
      </c>
      <c r="B412" s="22" t="s">
        <v>1814</v>
      </c>
      <c r="C412" s="22" t="s">
        <v>2576</v>
      </c>
      <c r="D412" s="22" t="s">
        <v>1815</v>
      </c>
      <c r="E412" s="22" t="s">
        <v>1816</v>
      </c>
      <c r="F412" s="22" t="s">
        <v>893</v>
      </c>
      <c r="G412" s="22" t="s">
        <v>2650</v>
      </c>
      <c r="H412" s="22" t="s">
        <v>952</v>
      </c>
      <c r="I412" s="37">
        <v>186.12</v>
      </c>
      <c r="J412" s="37">
        <v>598.80999999999995</v>
      </c>
      <c r="K412" s="17">
        <f t="shared" si="21"/>
        <v>1.36</v>
      </c>
      <c r="L412">
        <v>10</v>
      </c>
      <c r="M412" s="37">
        <v>197.48</v>
      </c>
      <c r="N412" s="37">
        <v>610.16999999999996</v>
      </c>
      <c r="O412" t="b">
        <f t="shared" si="20"/>
        <v>1</v>
      </c>
      <c r="P412" s="13" t="s">
        <v>547</v>
      </c>
      <c r="Q412" s="14" t="s">
        <v>864</v>
      </c>
    </row>
    <row r="413" spans="1:17" x14ac:dyDescent="0.25">
      <c r="A413" s="22" t="s">
        <v>548</v>
      </c>
      <c r="B413" s="22" t="s">
        <v>2451</v>
      </c>
      <c r="C413" s="22" t="s">
        <v>142</v>
      </c>
      <c r="D413" s="22" t="s">
        <v>2452</v>
      </c>
      <c r="E413" s="22" t="s">
        <v>1712</v>
      </c>
      <c r="F413" s="22" t="s">
        <v>893</v>
      </c>
      <c r="G413" s="22" t="s">
        <v>1713</v>
      </c>
      <c r="H413" s="22" t="s">
        <v>924</v>
      </c>
      <c r="I413" s="37">
        <v>122.22</v>
      </c>
      <c r="J413" s="37">
        <v>571.16</v>
      </c>
      <c r="K413" s="17">
        <f t="shared" si="21"/>
        <v>1.36</v>
      </c>
      <c r="L413">
        <v>10</v>
      </c>
      <c r="M413" s="37">
        <v>133.58000000000001</v>
      </c>
      <c r="N413" s="37">
        <v>582.52</v>
      </c>
      <c r="O413" t="b">
        <f t="shared" si="20"/>
        <v>1</v>
      </c>
      <c r="P413" s="13" t="s">
        <v>548</v>
      </c>
      <c r="Q413" s="14" t="s">
        <v>142</v>
      </c>
    </row>
    <row r="414" spans="1:17" x14ac:dyDescent="0.25">
      <c r="A414" s="22" t="s">
        <v>549</v>
      </c>
      <c r="B414" s="22" t="s">
        <v>1808</v>
      </c>
      <c r="C414" s="22" t="s">
        <v>225</v>
      </c>
      <c r="D414" s="22" t="s">
        <v>1809</v>
      </c>
      <c r="E414" s="22" t="s">
        <v>992</v>
      </c>
      <c r="F414" s="22" t="s">
        <v>893</v>
      </c>
      <c r="G414" s="22" t="s">
        <v>993</v>
      </c>
      <c r="H414" s="22" t="s">
        <v>972</v>
      </c>
      <c r="I414" s="37">
        <v>157.96</v>
      </c>
      <c r="J414" s="37">
        <v>593.03</v>
      </c>
      <c r="K414" s="17">
        <f t="shared" si="21"/>
        <v>7.13</v>
      </c>
      <c r="L414">
        <v>10</v>
      </c>
      <c r="M414" s="37">
        <v>175.09</v>
      </c>
      <c r="N414" s="37">
        <v>610.16</v>
      </c>
      <c r="O414" t="b">
        <f t="shared" si="20"/>
        <v>1</v>
      </c>
      <c r="P414" s="13" t="s">
        <v>549</v>
      </c>
      <c r="Q414" s="14" t="s">
        <v>225</v>
      </c>
    </row>
    <row r="415" spans="1:17" x14ac:dyDescent="0.25">
      <c r="A415" s="22" t="s">
        <v>550</v>
      </c>
      <c r="B415" s="22" t="s">
        <v>2442</v>
      </c>
      <c r="C415" s="22" t="s">
        <v>227</v>
      </c>
      <c r="D415" s="22" t="s">
        <v>2443</v>
      </c>
      <c r="E415" s="22" t="s">
        <v>1635</v>
      </c>
      <c r="F415" s="22" t="s">
        <v>893</v>
      </c>
      <c r="G415" s="22" t="s">
        <v>2078</v>
      </c>
      <c r="H415" s="22" t="s">
        <v>1238</v>
      </c>
      <c r="I415" s="37">
        <v>159.96</v>
      </c>
      <c r="J415" s="37">
        <v>618.32000000000005</v>
      </c>
      <c r="K415" s="17">
        <f t="shared" si="21"/>
        <v>7.13</v>
      </c>
      <c r="L415">
        <v>10</v>
      </c>
      <c r="M415" s="37">
        <v>177.09</v>
      </c>
      <c r="N415" s="37">
        <v>635.45000000000005</v>
      </c>
      <c r="O415" t="b">
        <f t="shared" si="20"/>
        <v>1</v>
      </c>
      <c r="P415" s="13" t="s">
        <v>550</v>
      </c>
      <c r="Q415" s="14" t="s">
        <v>227</v>
      </c>
    </row>
    <row r="416" spans="1:17" x14ac:dyDescent="0.25">
      <c r="A416" s="22" t="s">
        <v>551</v>
      </c>
      <c r="B416" s="22" t="s">
        <v>2256</v>
      </c>
      <c r="C416" s="22" t="s">
        <v>0</v>
      </c>
      <c r="D416" s="22" t="s">
        <v>2257</v>
      </c>
      <c r="E416" s="22" t="s">
        <v>2258</v>
      </c>
      <c r="F416" s="22" t="s">
        <v>893</v>
      </c>
      <c r="G416" s="22" t="s">
        <v>2259</v>
      </c>
      <c r="H416" s="22" t="s">
        <v>2250</v>
      </c>
      <c r="I416" s="37">
        <v>155.88999999999999</v>
      </c>
      <c r="J416" s="37">
        <v>590.29999999999995</v>
      </c>
      <c r="K416" s="17">
        <f t="shared" si="21"/>
        <v>1.36</v>
      </c>
      <c r="L416">
        <v>10</v>
      </c>
      <c r="M416" s="37">
        <v>167.25</v>
      </c>
      <c r="N416" s="37">
        <v>601.66</v>
      </c>
      <c r="O416" t="b">
        <f t="shared" si="20"/>
        <v>1</v>
      </c>
      <c r="P416" s="13" t="s">
        <v>551</v>
      </c>
      <c r="Q416" s="14" t="s">
        <v>0</v>
      </c>
    </row>
    <row r="417" spans="1:17" x14ac:dyDescent="0.25">
      <c r="A417" s="22" t="s">
        <v>552</v>
      </c>
      <c r="B417" s="22" t="s">
        <v>2643</v>
      </c>
      <c r="C417" s="22" t="s">
        <v>74</v>
      </c>
      <c r="D417" s="22" t="s">
        <v>2644</v>
      </c>
      <c r="E417" s="22" t="s">
        <v>2645</v>
      </c>
      <c r="F417" s="22" t="s">
        <v>893</v>
      </c>
      <c r="G417" s="22" t="s">
        <v>2646</v>
      </c>
      <c r="H417" s="22" t="s">
        <v>934</v>
      </c>
      <c r="I417" s="37">
        <v>150.19999999999999</v>
      </c>
      <c r="J417" s="37">
        <v>581.49</v>
      </c>
      <c r="K417" s="17">
        <f t="shared" si="21"/>
        <v>7.13</v>
      </c>
      <c r="L417">
        <v>10</v>
      </c>
      <c r="M417" s="37">
        <v>167.33</v>
      </c>
      <c r="N417" s="37">
        <v>598.62</v>
      </c>
      <c r="O417" t="b">
        <f t="shared" si="20"/>
        <v>1</v>
      </c>
      <c r="P417" s="53" t="s">
        <v>552</v>
      </c>
      <c r="Q417" s="14" t="s">
        <v>74</v>
      </c>
    </row>
    <row r="418" spans="1:17" x14ac:dyDescent="0.25">
      <c r="A418" s="38" t="s">
        <v>553</v>
      </c>
      <c r="B418" s="38" t="s">
        <v>2390</v>
      </c>
      <c r="C418" s="38" t="s">
        <v>229</v>
      </c>
      <c r="D418" s="38" t="s">
        <v>2391</v>
      </c>
      <c r="E418" s="38" t="s">
        <v>1661</v>
      </c>
      <c r="F418" s="38" t="s">
        <v>893</v>
      </c>
      <c r="G418" s="38" t="s">
        <v>1662</v>
      </c>
      <c r="H418" s="38" t="s">
        <v>909</v>
      </c>
      <c r="I418" s="38">
        <v>179.05</v>
      </c>
      <c r="J418" s="38">
        <v>582.33000000000004</v>
      </c>
      <c r="K418" s="17">
        <f t="shared" si="21"/>
        <v>7.13</v>
      </c>
      <c r="L418">
        <v>10</v>
      </c>
      <c r="M418" s="38">
        <v>196.18</v>
      </c>
      <c r="N418" s="38">
        <v>599.46</v>
      </c>
      <c r="O418" t="b">
        <f t="shared" si="20"/>
        <v>1</v>
      </c>
      <c r="P418" s="13" t="s">
        <v>553</v>
      </c>
      <c r="Q418" s="14" t="s">
        <v>229</v>
      </c>
    </row>
    <row r="419" spans="1:17" x14ac:dyDescent="0.25">
      <c r="A419" s="22" t="s">
        <v>554</v>
      </c>
      <c r="B419" s="22" t="s">
        <v>2432</v>
      </c>
      <c r="C419" s="22" t="s">
        <v>64</v>
      </c>
      <c r="D419" s="22" t="s">
        <v>2433</v>
      </c>
      <c r="E419" s="22" t="s">
        <v>2434</v>
      </c>
      <c r="F419" s="22" t="s">
        <v>893</v>
      </c>
      <c r="G419" s="22" t="s">
        <v>2562</v>
      </c>
      <c r="H419" s="22" t="s">
        <v>1338</v>
      </c>
      <c r="I419" s="37">
        <v>113.05</v>
      </c>
      <c r="J419" s="37">
        <v>585.49</v>
      </c>
      <c r="K419" s="17">
        <f t="shared" si="21"/>
        <v>1.36</v>
      </c>
      <c r="L419">
        <v>10</v>
      </c>
      <c r="M419" s="37">
        <v>124.41</v>
      </c>
      <c r="N419" s="37">
        <v>596.85</v>
      </c>
      <c r="O419" t="b">
        <f t="shared" si="20"/>
        <v>1</v>
      </c>
      <c r="P419" s="13" t="s">
        <v>554</v>
      </c>
      <c r="Q419" s="14" t="s">
        <v>64</v>
      </c>
    </row>
    <row r="420" spans="1:17" x14ac:dyDescent="0.25">
      <c r="A420" s="22" t="s">
        <v>555</v>
      </c>
      <c r="B420" s="22" t="s">
        <v>2460</v>
      </c>
      <c r="C420" s="22" t="s">
        <v>160</v>
      </c>
      <c r="D420" s="22" t="s">
        <v>2461</v>
      </c>
      <c r="E420" s="22" t="s">
        <v>1393</v>
      </c>
      <c r="F420" s="22" t="s">
        <v>893</v>
      </c>
      <c r="G420" s="22" t="s">
        <v>1394</v>
      </c>
      <c r="H420" s="22" t="s">
        <v>1395</v>
      </c>
      <c r="I420" s="37">
        <v>119.73</v>
      </c>
      <c r="J420" s="37">
        <v>576.52</v>
      </c>
      <c r="K420" s="17">
        <f t="shared" si="21"/>
        <v>7.13</v>
      </c>
      <c r="L420">
        <v>10</v>
      </c>
      <c r="M420" s="37">
        <v>136.86000000000001</v>
      </c>
      <c r="N420" s="37">
        <v>593.65</v>
      </c>
      <c r="O420" t="b">
        <f t="shared" si="20"/>
        <v>1</v>
      </c>
      <c r="P420" s="13" t="s">
        <v>555</v>
      </c>
      <c r="Q420" s="14" t="s">
        <v>160</v>
      </c>
    </row>
    <row r="421" spans="1:17" x14ac:dyDescent="0.25">
      <c r="A421" s="22" t="s">
        <v>556</v>
      </c>
      <c r="B421" s="22" t="s">
        <v>2439</v>
      </c>
      <c r="C421" s="22" t="s">
        <v>89</v>
      </c>
      <c r="D421" s="22" t="s">
        <v>2440</v>
      </c>
      <c r="E421" s="22" t="s">
        <v>2441</v>
      </c>
      <c r="F421" s="22" t="s">
        <v>893</v>
      </c>
      <c r="G421" s="22" t="s">
        <v>2569</v>
      </c>
      <c r="H421" s="22" t="s">
        <v>1594</v>
      </c>
      <c r="I421" s="37">
        <v>138.96</v>
      </c>
      <c r="J421" s="37">
        <v>567.30999999999995</v>
      </c>
      <c r="K421" s="17">
        <f t="shared" si="21"/>
        <v>1.36</v>
      </c>
      <c r="L421">
        <v>10</v>
      </c>
      <c r="M421" s="37">
        <v>150.32</v>
      </c>
      <c r="N421" s="37">
        <v>578.66999999999996</v>
      </c>
      <c r="O421" t="b">
        <f t="shared" si="20"/>
        <v>1</v>
      </c>
      <c r="P421" s="13" t="s">
        <v>556</v>
      </c>
      <c r="Q421" s="14" t="s">
        <v>89</v>
      </c>
    </row>
    <row r="422" spans="1:17" x14ac:dyDescent="0.25">
      <c r="A422" s="22" t="s">
        <v>557</v>
      </c>
      <c r="B422" s="22" t="s">
        <v>1578</v>
      </c>
      <c r="C422" s="22" t="s">
        <v>865</v>
      </c>
      <c r="D422" s="22" t="s">
        <v>1579</v>
      </c>
      <c r="E422" s="22" t="s">
        <v>1580</v>
      </c>
      <c r="F422" s="22" t="s">
        <v>893</v>
      </c>
      <c r="G422" s="22" t="s">
        <v>1581</v>
      </c>
      <c r="H422" s="22" t="s">
        <v>1128</v>
      </c>
      <c r="I422" s="37">
        <v>185.39</v>
      </c>
      <c r="J422" s="37">
        <v>588.51</v>
      </c>
      <c r="K422" s="17">
        <f t="shared" ref="K422:K430" si="22">M422-L422-I422</f>
        <v>1.36</v>
      </c>
      <c r="L422">
        <v>10</v>
      </c>
      <c r="M422" s="37">
        <v>196.75</v>
      </c>
      <c r="N422" s="37">
        <v>599.87</v>
      </c>
      <c r="O422" t="b">
        <f t="shared" si="20"/>
        <v>1</v>
      </c>
      <c r="P422" s="13" t="s">
        <v>557</v>
      </c>
      <c r="Q422" s="14" t="s">
        <v>865</v>
      </c>
    </row>
    <row r="423" spans="1:17" x14ac:dyDescent="0.25">
      <c r="A423" s="22" t="s">
        <v>558</v>
      </c>
      <c r="B423" s="22" t="s">
        <v>1562</v>
      </c>
      <c r="C423" s="22" t="s">
        <v>2437</v>
      </c>
      <c r="D423" s="22" t="s">
        <v>1563</v>
      </c>
      <c r="E423" s="22" t="s">
        <v>903</v>
      </c>
      <c r="F423" s="22" t="s">
        <v>893</v>
      </c>
      <c r="G423" s="22" t="s">
        <v>1564</v>
      </c>
      <c r="H423" s="22" t="s">
        <v>903</v>
      </c>
      <c r="I423" s="37">
        <v>167.98</v>
      </c>
      <c r="J423" s="37">
        <v>611.13</v>
      </c>
      <c r="K423" s="17">
        <f t="shared" si="22"/>
        <v>7.13</v>
      </c>
      <c r="L423">
        <v>10</v>
      </c>
      <c r="M423" s="37">
        <v>185.11</v>
      </c>
      <c r="N423" s="37">
        <v>628.26</v>
      </c>
      <c r="O423" t="b">
        <f t="shared" si="20"/>
        <v>1</v>
      </c>
      <c r="P423" s="13" t="s">
        <v>558</v>
      </c>
      <c r="Q423" s="14" t="s">
        <v>78</v>
      </c>
    </row>
    <row r="424" spans="1:17" x14ac:dyDescent="0.25">
      <c r="A424" s="22" t="s">
        <v>564</v>
      </c>
      <c r="B424" s="22" t="s">
        <v>1492</v>
      </c>
      <c r="C424" s="22" t="s">
        <v>866</v>
      </c>
      <c r="D424" s="22" t="s">
        <v>1493</v>
      </c>
      <c r="E424" s="22" t="s">
        <v>1494</v>
      </c>
      <c r="F424" s="22" t="s">
        <v>893</v>
      </c>
      <c r="G424" s="22" t="s">
        <v>1495</v>
      </c>
      <c r="H424" s="22" t="s">
        <v>924</v>
      </c>
      <c r="I424" s="37">
        <v>171.51</v>
      </c>
      <c r="J424" s="37">
        <v>611.41</v>
      </c>
      <c r="K424" s="17">
        <f t="shared" si="22"/>
        <v>7.13</v>
      </c>
      <c r="L424">
        <v>10</v>
      </c>
      <c r="M424" s="37">
        <v>188.64</v>
      </c>
      <c r="N424" s="37">
        <v>628.54</v>
      </c>
      <c r="O424" t="b">
        <f t="shared" si="20"/>
        <v>1</v>
      </c>
      <c r="P424" s="13" t="s">
        <v>564</v>
      </c>
      <c r="Q424" s="14" t="s">
        <v>866</v>
      </c>
    </row>
    <row r="425" spans="1:17" x14ac:dyDescent="0.25">
      <c r="A425" s="22" t="s">
        <v>565</v>
      </c>
      <c r="B425" s="22" t="s">
        <v>1883</v>
      </c>
      <c r="C425" s="22" t="s">
        <v>867</v>
      </c>
      <c r="D425" s="22" t="s">
        <v>1884</v>
      </c>
      <c r="E425" s="22" t="s">
        <v>1885</v>
      </c>
      <c r="F425" s="22" t="s">
        <v>893</v>
      </c>
      <c r="G425" s="22" t="s">
        <v>1886</v>
      </c>
      <c r="H425" s="22" t="s">
        <v>1056</v>
      </c>
      <c r="I425" s="37">
        <v>183.44</v>
      </c>
      <c r="J425" s="47">
        <v>645.13</v>
      </c>
      <c r="K425" s="17">
        <f t="shared" si="22"/>
        <v>7.13</v>
      </c>
      <c r="L425">
        <v>10</v>
      </c>
      <c r="M425" s="37">
        <v>200.57</v>
      </c>
      <c r="N425" s="47">
        <v>662.26</v>
      </c>
      <c r="O425" t="b">
        <f t="shared" si="20"/>
        <v>1</v>
      </c>
      <c r="P425" s="13" t="s">
        <v>565</v>
      </c>
      <c r="Q425" s="14" t="s">
        <v>867</v>
      </c>
    </row>
    <row r="426" spans="1:17" x14ac:dyDescent="0.25">
      <c r="A426" s="22" t="s">
        <v>566</v>
      </c>
      <c r="B426" s="22" t="s">
        <v>1985</v>
      </c>
      <c r="C426" s="22" t="s">
        <v>868</v>
      </c>
      <c r="D426" s="22" t="s">
        <v>1986</v>
      </c>
      <c r="E426" s="22" t="s">
        <v>1987</v>
      </c>
      <c r="F426" s="22" t="s">
        <v>893</v>
      </c>
      <c r="G426" s="22" t="s">
        <v>1988</v>
      </c>
      <c r="H426" s="22" t="s">
        <v>952</v>
      </c>
      <c r="I426" s="37">
        <v>168.1</v>
      </c>
      <c r="J426" s="37">
        <v>606.29999999999995</v>
      </c>
      <c r="K426" s="17">
        <f t="shared" si="22"/>
        <v>7.13</v>
      </c>
      <c r="L426">
        <v>10</v>
      </c>
      <c r="M426" s="37">
        <v>185.23</v>
      </c>
      <c r="N426" s="37">
        <v>623.42999999999995</v>
      </c>
      <c r="O426" t="b">
        <f t="shared" si="20"/>
        <v>1</v>
      </c>
      <c r="P426" s="13" t="s">
        <v>566</v>
      </c>
      <c r="Q426" s="14" t="s">
        <v>868</v>
      </c>
    </row>
    <row r="427" spans="1:17" x14ac:dyDescent="0.25">
      <c r="A427" s="22" t="s">
        <v>567</v>
      </c>
      <c r="B427" s="22" t="s">
        <v>2041</v>
      </c>
      <c r="C427" s="22" t="s">
        <v>869</v>
      </c>
      <c r="D427" s="22" t="s">
        <v>2042</v>
      </c>
      <c r="E427" s="22" t="s">
        <v>1503</v>
      </c>
      <c r="F427" s="22" t="s">
        <v>893</v>
      </c>
      <c r="G427" s="22" t="s">
        <v>1559</v>
      </c>
      <c r="H427" s="22" t="s">
        <v>1505</v>
      </c>
      <c r="I427" s="37">
        <v>157.15</v>
      </c>
      <c r="J427" s="37">
        <v>621.89</v>
      </c>
      <c r="K427" s="17">
        <f t="shared" si="22"/>
        <v>7.13</v>
      </c>
      <c r="L427">
        <v>10</v>
      </c>
      <c r="M427" s="37">
        <v>174.28</v>
      </c>
      <c r="N427" s="37">
        <v>639.02</v>
      </c>
      <c r="O427" t="b">
        <f t="shared" si="20"/>
        <v>1</v>
      </c>
      <c r="P427" s="13" t="s">
        <v>567</v>
      </c>
      <c r="Q427" s="14" t="s">
        <v>869</v>
      </c>
    </row>
    <row r="428" spans="1:17" x14ac:dyDescent="0.25">
      <c r="A428" s="22" t="s">
        <v>568</v>
      </c>
      <c r="B428" s="22" t="s">
        <v>2039</v>
      </c>
      <c r="C428" s="22" t="s">
        <v>870</v>
      </c>
      <c r="D428" s="22" t="s">
        <v>2040</v>
      </c>
      <c r="E428" s="22" t="s">
        <v>1059</v>
      </c>
      <c r="F428" s="22" t="s">
        <v>893</v>
      </c>
      <c r="G428" s="22" t="s">
        <v>1060</v>
      </c>
      <c r="H428" s="22" t="s">
        <v>1059</v>
      </c>
      <c r="I428" s="37">
        <v>166.84</v>
      </c>
      <c r="J428" s="37">
        <v>603.28</v>
      </c>
      <c r="K428" s="17">
        <f t="shared" si="22"/>
        <v>7.13</v>
      </c>
      <c r="L428">
        <v>10</v>
      </c>
      <c r="M428" s="37">
        <v>183.97</v>
      </c>
      <c r="N428" s="37">
        <v>620.41</v>
      </c>
      <c r="O428" t="b">
        <f t="shared" si="20"/>
        <v>1</v>
      </c>
      <c r="P428" s="13" t="s">
        <v>568</v>
      </c>
      <c r="Q428" s="14" t="s">
        <v>870</v>
      </c>
    </row>
    <row r="429" spans="1:17" x14ac:dyDescent="0.25">
      <c r="A429" s="22" t="s">
        <v>570</v>
      </c>
      <c r="B429" s="22" t="s">
        <v>948</v>
      </c>
      <c r="C429" s="22" t="s">
        <v>871</v>
      </c>
      <c r="D429" s="22" t="s">
        <v>949</v>
      </c>
      <c r="E429" s="22" t="s">
        <v>950</v>
      </c>
      <c r="F429" s="22" t="s">
        <v>893</v>
      </c>
      <c r="G429" s="22" t="s">
        <v>951</v>
      </c>
      <c r="H429" s="22" t="s">
        <v>952</v>
      </c>
      <c r="I429" s="37">
        <v>167.05</v>
      </c>
      <c r="J429" s="37">
        <v>606.89</v>
      </c>
      <c r="K429" s="17">
        <f t="shared" si="22"/>
        <v>7.13</v>
      </c>
      <c r="L429">
        <v>10</v>
      </c>
      <c r="M429" s="37">
        <v>184.18</v>
      </c>
      <c r="N429" s="37">
        <v>624.02</v>
      </c>
      <c r="O429" t="b">
        <f t="shared" si="20"/>
        <v>1</v>
      </c>
      <c r="P429" s="13" t="s">
        <v>570</v>
      </c>
      <c r="Q429" s="14" t="s">
        <v>871</v>
      </c>
    </row>
    <row r="430" spans="1:17" x14ac:dyDescent="0.25">
      <c r="A430" s="22" t="s">
        <v>569</v>
      </c>
      <c r="B430" s="22" t="s">
        <v>2302</v>
      </c>
      <c r="C430" s="22" t="s">
        <v>572</v>
      </c>
      <c r="D430" s="22" t="s">
        <v>2303</v>
      </c>
      <c r="E430" s="22" t="s">
        <v>900</v>
      </c>
      <c r="F430" s="22" t="s">
        <v>893</v>
      </c>
      <c r="G430" s="22" t="s">
        <v>2304</v>
      </c>
      <c r="H430" s="22" t="s">
        <v>952</v>
      </c>
      <c r="I430" s="37">
        <v>166.77</v>
      </c>
      <c r="J430" s="37">
        <v>620.52</v>
      </c>
      <c r="K430" s="17">
        <f t="shared" si="22"/>
        <v>7.13</v>
      </c>
      <c r="L430">
        <v>10</v>
      </c>
      <c r="M430" s="37">
        <v>183.9</v>
      </c>
      <c r="N430" s="37">
        <v>637.65</v>
      </c>
      <c r="O430" t="b">
        <f t="shared" si="20"/>
        <v>1</v>
      </c>
      <c r="P430" s="13" t="s">
        <v>569</v>
      </c>
      <c r="Q430" s="14" t="s">
        <v>572</v>
      </c>
    </row>
    <row r="431" spans="1:17" x14ac:dyDescent="0.25">
      <c r="A431" s="22" t="s">
        <v>559</v>
      </c>
      <c r="B431" s="22" t="s">
        <v>890</v>
      </c>
      <c r="C431" s="22" t="s">
        <v>703</v>
      </c>
      <c r="D431" s="22" t="s">
        <v>891</v>
      </c>
      <c r="E431" s="22" t="s">
        <v>892</v>
      </c>
      <c r="F431" s="22" t="s">
        <v>893</v>
      </c>
      <c r="G431" s="22" t="s">
        <v>894</v>
      </c>
      <c r="H431" s="22" t="s">
        <v>895</v>
      </c>
      <c r="I431" s="37">
        <v>620.34</v>
      </c>
      <c r="J431" s="37">
        <v>737.04</v>
      </c>
      <c r="K431">
        <v>0</v>
      </c>
      <c r="L431">
        <v>10</v>
      </c>
      <c r="M431" s="48">
        <f>I431+L431</f>
        <v>630.34</v>
      </c>
      <c r="N431" s="48">
        <f>J431+L431</f>
        <v>747.04</v>
      </c>
      <c r="P431" s="19"/>
      <c r="Q431" s="19"/>
    </row>
    <row r="432" spans="1:17" x14ac:dyDescent="0.25">
      <c r="A432" s="22" t="s">
        <v>560</v>
      </c>
      <c r="B432" s="22" t="s">
        <v>896</v>
      </c>
      <c r="C432" s="22" t="s">
        <v>69</v>
      </c>
      <c r="D432" s="22" t="s">
        <v>897</v>
      </c>
      <c r="E432" s="22" t="s">
        <v>898</v>
      </c>
      <c r="F432" s="22" t="s">
        <v>893</v>
      </c>
      <c r="G432" s="22" t="s">
        <v>899</v>
      </c>
      <c r="H432" s="22" t="s">
        <v>900</v>
      </c>
      <c r="I432" s="37">
        <v>410.74</v>
      </c>
      <c r="J432" s="37">
        <v>576.19000000000005</v>
      </c>
      <c r="K432">
        <v>0</v>
      </c>
      <c r="L432">
        <v>10</v>
      </c>
      <c r="M432" s="48">
        <f t="shared" ref="M432:M434" si="23">I432+L432</f>
        <v>420.74</v>
      </c>
      <c r="N432" s="48">
        <f t="shared" ref="N432:N434" si="24">J432+L432</f>
        <v>586.19000000000005</v>
      </c>
    </row>
    <row r="433" spans="1:14" x14ac:dyDescent="0.25">
      <c r="A433" s="22" t="s">
        <v>561</v>
      </c>
      <c r="B433" s="22" t="s">
        <v>901</v>
      </c>
      <c r="C433" s="22" t="s">
        <v>213</v>
      </c>
      <c r="D433" s="22" t="s">
        <v>902</v>
      </c>
      <c r="E433" s="22" t="s">
        <v>903</v>
      </c>
      <c r="F433" s="22" t="s">
        <v>893</v>
      </c>
      <c r="G433" s="22" t="s">
        <v>904</v>
      </c>
      <c r="H433" s="22" t="s">
        <v>903</v>
      </c>
      <c r="I433" s="37">
        <v>489.1</v>
      </c>
      <c r="J433" s="37">
        <v>644.07000000000005</v>
      </c>
      <c r="K433">
        <v>0</v>
      </c>
      <c r="L433">
        <v>10</v>
      </c>
      <c r="M433" s="48">
        <f t="shared" si="23"/>
        <v>499.1</v>
      </c>
      <c r="N433" s="48">
        <f t="shared" si="24"/>
        <v>654.07000000000005</v>
      </c>
    </row>
    <row r="434" spans="1:14" x14ac:dyDescent="0.25">
      <c r="A434" s="22" t="s">
        <v>563</v>
      </c>
      <c r="B434" s="22" t="s">
        <v>910</v>
      </c>
      <c r="C434" s="22" t="s">
        <v>214</v>
      </c>
      <c r="D434" s="22" t="s">
        <v>911</v>
      </c>
      <c r="E434" s="22" t="s">
        <v>912</v>
      </c>
      <c r="F434" s="22" t="s">
        <v>893</v>
      </c>
      <c r="G434" s="22" t="s">
        <v>913</v>
      </c>
      <c r="H434" s="22" t="s">
        <v>914</v>
      </c>
      <c r="I434" s="37">
        <v>622.92999999999995</v>
      </c>
      <c r="J434" s="37">
        <v>706.05</v>
      </c>
      <c r="K434">
        <v>0</v>
      </c>
      <c r="L434">
        <v>10</v>
      </c>
      <c r="M434" s="48">
        <f t="shared" si="23"/>
        <v>632.92999999999995</v>
      </c>
      <c r="N434" s="48">
        <f t="shared" si="24"/>
        <v>716.05</v>
      </c>
    </row>
  </sheetData>
  <sortState ref="P2:Q447">
    <sortCondition ref="P2:P447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4"/>
  <sheetViews>
    <sheetView topLeftCell="A64" workbookViewId="0">
      <selection activeCell="J102" sqref="J102"/>
    </sheetView>
  </sheetViews>
  <sheetFormatPr defaultRowHeight="13.2" x14ac:dyDescent="0.25"/>
  <cols>
    <col min="1" max="1" width="9.6640625" style="38" customWidth="1"/>
    <col min="2" max="2" width="32.6640625" style="38" customWidth="1"/>
    <col min="3" max="3" width="34.88671875" style="38" customWidth="1"/>
    <col min="4" max="4" width="28.5546875" style="38" customWidth="1"/>
    <col min="5" max="5" width="16.88671875" style="38" customWidth="1"/>
    <col min="6" max="6" width="5.5546875" style="38" customWidth="1"/>
    <col min="7" max="7" width="6" style="38" bestFit="1" customWidth="1"/>
    <col min="8" max="8" width="12.88671875" style="38" customWidth="1"/>
    <col min="9" max="9" width="11" style="38" customWidth="1"/>
    <col min="10" max="10" width="12.88671875" style="38" customWidth="1"/>
    <col min="13" max="13" width="11" style="38" customWidth="1"/>
    <col min="14" max="14" width="12.88671875" style="38" customWidth="1"/>
    <col min="16" max="16" width="8.6640625" style="20" bestFit="1" customWidth="1"/>
    <col min="17" max="17" width="31.44140625" style="20" bestFit="1" customWidth="1"/>
  </cols>
  <sheetData>
    <row r="1" spans="1:17" ht="42" thickBot="1" x14ac:dyDescent="0.3">
      <c r="A1" s="38" t="s">
        <v>876</v>
      </c>
      <c r="B1" s="38" t="s">
        <v>878</v>
      </c>
      <c r="C1" s="38" t="s">
        <v>877</v>
      </c>
      <c r="D1" s="38" t="s">
        <v>879</v>
      </c>
      <c r="E1" s="38" t="s">
        <v>880</v>
      </c>
      <c r="F1" s="38" t="s">
        <v>881</v>
      </c>
      <c r="G1" s="38" t="s">
        <v>882</v>
      </c>
      <c r="H1" s="38" t="s">
        <v>883</v>
      </c>
      <c r="I1" s="38" t="s">
        <v>884</v>
      </c>
      <c r="J1" s="38" t="s">
        <v>885</v>
      </c>
      <c r="K1" s="38" t="s">
        <v>886</v>
      </c>
      <c r="L1" s="38" t="s">
        <v>887</v>
      </c>
      <c r="M1" s="34" t="s">
        <v>2539</v>
      </c>
      <c r="N1" s="35" t="s">
        <v>2540</v>
      </c>
      <c r="P1" s="7" t="s">
        <v>217</v>
      </c>
      <c r="Q1" s="7" t="s">
        <v>218</v>
      </c>
    </row>
    <row r="2" spans="1:17" x14ac:dyDescent="0.25">
      <c r="A2" s="22" t="s">
        <v>575</v>
      </c>
      <c r="B2" s="22" t="s">
        <v>1013</v>
      </c>
      <c r="C2" s="22" t="s">
        <v>576</v>
      </c>
      <c r="D2" s="22" t="s">
        <v>1014</v>
      </c>
      <c r="E2" s="22" t="s">
        <v>1015</v>
      </c>
      <c r="F2" s="22" t="s">
        <v>893</v>
      </c>
      <c r="G2" s="22" t="s">
        <v>1016</v>
      </c>
      <c r="H2" s="22" t="s">
        <v>900</v>
      </c>
      <c r="I2" s="37">
        <v>153.44999999999999</v>
      </c>
      <c r="J2" s="37">
        <v>578.34</v>
      </c>
      <c r="K2" s="17">
        <f t="shared" ref="K2:K16" si="0">M2-L2-I2</f>
        <v>7.13</v>
      </c>
      <c r="L2">
        <v>10</v>
      </c>
      <c r="M2" s="37">
        <v>170.58</v>
      </c>
      <c r="N2" s="37">
        <v>595.47</v>
      </c>
      <c r="O2" t="b">
        <f>EXACT(P2,A2)</f>
        <v>1</v>
      </c>
      <c r="P2" s="13" t="s">
        <v>575</v>
      </c>
      <c r="Q2" s="14" t="s">
        <v>576</v>
      </c>
    </row>
    <row r="3" spans="1:17" x14ac:dyDescent="0.25">
      <c r="A3" s="22" t="s">
        <v>577</v>
      </c>
      <c r="B3" s="22" t="s">
        <v>1762</v>
      </c>
      <c r="C3" s="22" t="s">
        <v>705</v>
      </c>
      <c r="D3" s="22" t="s">
        <v>1763</v>
      </c>
      <c r="E3" s="22" t="s">
        <v>1222</v>
      </c>
      <c r="F3" s="22" t="s">
        <v>893</v>
      </c>
      <c r="G3" s="22" t="s">
        <v>2189</v>
      </c>
      <c r="H3" s="22" t="s">
        <v>1003</v>
      </c>
      <c r="I3" s="37">
        <v>180.97</v>
      </c>
      <c r="J3" s="37">
        <v>591.48</v>
      </c>
      <c r="K3" s="17">
        <f t="shared" si="0"/>
        <v>7.13</v>
      </c>
      <c r="L3">
        <v>10</v>
      </c>
      <c r="M3" s="37">
        <v>198.1</v>
      </c>
      <c r="N3" s="37">
        <v>608.61</v>
      </c>
      <c r="O3" t="b">
        <f t="shared" ref="O3:O66" si="1">EXACT(P3,A3)</f>
        <v>1</v>
      </c>
      <c r="P3" s="13" t="s">
        <v>577</v>
      </c>
      <c r="Q3" s="14" t="s">
        <v>705</v>
      </c>
    </row>
    <row r="4" spans="1:17" x14ac:dyDescent="0.25">
      <c r="A4" s="22" t="s">
        <v>230</v>
      </c>
      <c r="B4" s="22" t="s">
        <v>915</v>
      </c>
      <c r="C4" s="22" t="s">
        <v>1</v>
      </c>
      <c r="D4" s="22" t="s">
        <v>916</v>
      </c>
      <c r="E4" s="22" t="s">
        <v>917</v>
      </c>
      <c r="F4" s="22" t="s">
        <v>893</v>
      </c>
      <c r="G4" s="36" t="s">
        <v>2336</v>
      </c>
      <c r="H4" s="22" t="s">
        <v>919</v>
      </c>
      <c r="I4" s="37">
        <v>171.19</v>
      </c>
      <c r="J4" s="37">
        <f>N4-L4-K4</f>
        <v>584.74</v>
      </c>
      <c r="K4" s="17">
        <f t="shared" si="0"/>
        <v>1.36</v>
      </c>
      <c r="L4">
        <v>10</v>
      </c>
      <c r="M4" s="37">
        <v>182.55</v>
      </c>
      <c r="N4" s="37">
        <v>596.1</v>
      </c>
      <c r="O4" t="b">
        <f t="shared" si="1"/>
        <v>1</v>
      </c>
      <c r="P4" s="13" t="s">
        <v>230</v>
      </c>
      <c r="Q4" s="14" t="s">
        <v>1</v>
      </c>
    </row>
    <row r="5" spans="1:17" x14ac:dyDescent="0.25">
      <c r="A5" s="22" t="s">
        <v>578</v>
      </c>
      <c r="B5" s="22" t="s">
        <v>1749</v>
      </c>
      <c r="C5" s="22" t="s">
        <v>706</v>
      </c>
      <c r="D5" s="22" t="s">
        <v>1750</v>
      </c>
      <c r="E5" s="22" t="s">
        <v>892</v>
      </c>
      <c r="F5" s="22" t="s">
        <v>893</v>
      </c>
      <c r="G5" s="22" t="s">
        <v>2499</v>
      </c>
      <c r="H5" s="22" t="s">
        <v>895</v>
      </c>
      <c r="I5" s="37">
        <v>180.12</v>
      </c>
      <c r="J5" s="37">
        <v>593.85</v>
      </c>
      <c r="K5" s="17">
        <f t="shared" si="0"/>
        <v>7.13</v>
      </c>
      <c r="L5">
        <v>10</v>
      </c>
      <c r="M5" s="37">
        <v>197.25</v>
      </c>
      <c r="N5" s="37">
        <v>610.98</v>
      </c>
      <c r="O5" t="b">
        <f t="shared" si="1"/>
        <v>1</v>
      </c>
      <c r="P5" s="13" t="s">
        <v>578</v>
      </c>
      <c r="Q5" s="14" t="s">
        <v>706</v>
      </c>
    </row>
    <row r="6" spans="1:17" x14ac:dyDescent="0.25">
      <c r="A6" s="22" t="s">
        <v>579</v>
      </c>
      <c r="B6" s="22" t="s">
        <v>1756</v>
      </c>
      <c r="C6" s="22" t="s">
        <v>601</v>
      </c>
      <c r="D6" s="22" t="s">
        <v>1757</v>
      </c>
      <c r="E6" s="22" t="s">
        <v>1170</v>
      </c>
      <c r="F6" s="22" t="s">
        <v>893</v>
      </c>
      <c r="G6" s="22" t="s">
        <v>2500</v>
      </c>
      <c r="H6" s="22" t="s">
        <v>1070</v>
      </c>
      <c r="I6" s="37">
        <v>187.77</v>
      </c>
      <c r="J6" s="37">
        <v>601.51</v>
      </c>
      <c r="K6" s="17">
        <f t="shared" si="0"/>
        <v>7.13</v>
      </c>
      <c r="L6">
        <v>10</v>
      </c>
      <c r="M6" s="37">
        <v>204.9</v>
      </c>
      <c r="N6" s="37">
        <v>618.64</v>
      </c>
      <c r="O6" t="b">
        <f t="shared" si="1"/>
        <v>1</v>
      </c>
      <c r="P6" s="13" t="s">
        <v>579</v>
      </c>
      <c r="Q6" s="14" t="s">
        <v>601</v>
      </c>
    </row>
    <row r="7" spans="1:17" x14ac:dyDescent="0.25">
      <c r="A7" s="22" t="s">
        <v>580</v>
      </c>
      <c r="B7" s="22" t="s">
        <v>1752</v>
      </c>
      <c r="C7" s="22" t="s">
        <v>602</v>
      </c>
      <c r="D7" s="22" t="s">
        <v>1753</v>
      </c>
      <c r="E7" s="22" t="s">
        <v>903</v>
      </c>
      <c r="F7" s="22" t="s">
        <v>893</v>
      </c>
      <c r="G7" s="22" t="s">
        <v>904</v>
      </c>
      <c r="H7" s="22" t="s">
        <v>903</v>
      </c>
      <c r="I7" s="37">
        <v>188.96</v>
      </c>
      <c r="J7" s="37">
        <v>601.66999999999996</v>
      </c>
      <c r="K7" s="17">
        <f t="shared" si="0"/>
        <v>7.13</v>
      </c>
      <c r="L7">
        <v>10</v>
      </c>
      <c r="M7" s="37">
        <v>206.09</v>
      </c>
      <c r="N7" s="37">
        <v>618.79999999999995</v>
      </c>
      <c r="O7" t="b">
        <f t="shared" si="1"/>
        <v>1</v>
      </c>
      <c r="P7" s="13" t="s">
        <v>580</v>
      </c>
      <c r="Q7" s="14" t="s">
        <v>602</v>
      </c>
    </row>
    <row r="8" spans="1:17" x14ac:dyDescent="0.25">
      <c r="A8" s="22" t="s">
        <v>583</v>
      </c>
      <c r="B8" s="22" t="s">
        <v>1759</v>
      </c>
      <c r="C8" s="22" t="s">
        <v>574</v>
      </c>
      <c r="D8" s="22" t="s">
        <v>1760</v>
      </c>
      <c r="E8" s="22" t="s">
        <v>1260</v>
      </c>
      <c r="F8" s="22" t="s">
        <v>893</v>
      </c>
      <c r="G8" s="22" t="s">
        <v>1345</v>
      </c>
      <c r="H8" s="22" t="s">
        <v>952</v>
      </c>
      <c r="I8" s="37">
        <v>192.07</v>
      </c>
      <c r="J8" s="37">
        <v>587.25</v>
      </c>
      <c r="K8" s="17">
        <f t="shared" si="0"/>
        <v>7.13</v>
      </c>
      <c r="L8">
        <v>10</v>
      </c>
      <c r="M8" s="37">
        <v>209.2</v>
      </c>
      <c r="N8" s="37">
        <v>604.38</v>
      </c>
      <c r="O8" t="b">
        <f t="shared" si="1"/>
        <v>1</v>
      </c>
      <c r="P8" s="13" t="s">
        <v>583</v>
      </c>
      <c r="Q8" s="14" t="s">
        <v>574</v>
      </c>
    </row>
    <row r="9" spans="1:17" x14ac:dyDescent="0.25">
      <c r="A9" s="22" t="s">
        <v>581</v>
      </c>
      <c r="B9" s="22" t="s">
        <v>1211</v>
      </c>
      <c r="C9" s="22" t="s">
        <v>582</v>
      </c>
      <c r="D9" s="22" t="s">
        <v>1212</v>
      </c>
      <c r="E9" s="22" t="s">
        <v>1213</v>
      </c>
      <c r="F9" s="22" t="s">
        <v>893</v>
      </c>
      <c r="G9" s="22" t="s">
        <v>1879</v>
      </c>
      <c r="H9" s="22" t="s">
        <v>1215</v>
      </c>
      <c r="I9" s="37">
        <v>114.81</v>
      </c>
      <c r="J9" s="37">
        <v>590.74</v>
      </c>
      <c r="K9" s="17">
        <f t="shared" si="0"/>
        <v>7.13</v>
      </c>
      <c r="L9">
        <v>10</v>
      </c>
      <c r="M9" s="37">
        <v>131.94</v>
      </c>
      <c r="N9" s="37">
        <v>607.87</v>
      </c>
      <c r="O9" t="b">
        <f t="shared" si="1"/>
        <v>1</v>
      </c>
      <c r="P9" s="13" t="s">
        <v>581</v>
      </c>
      <c r="Q9" s="14" t="s">
        <v>582</v>
      </c>
    </row>
    <row r="10" spans="1:17" x14ac:dyDescent="0.25">
      <c r="A10" s="22" t="s">
        <v>585</v>
      </c>
      <c r="B10" s="22" t="s">
        <v>1915</v>
      </c>
      <c r="C10" s="22" t="s">
        <v>707</v>
      </c>
      <c r="D10" s="22" t="s">
        <v>1916</v>
      </c>
      <c r="E10" s="22" t="s">
        <v>1213</v>
      </c>
      <c r="F10" s="22" t="s">
        <v>893</v>
      </c>
      <c r="G10" s="22" t="s">
        <v>1879</v>
      </c>
      <c r="H10" s="22" t="s">
        <v>1215</v>
      </c>
      <c r="I10" s="37">
        <v>140.66999999999999</v>
      </c>
      <c r="J10" s="37">
        <v>582.77</v>
      </c>
      <c r="K10" s="17">
        <f t="shared" si="0"/>
        <v>7.13</v>
      </c>
      <c r="L10">
        <v>10</v>
      </c>
      <c r="M10" s="37">
        <v>157.80000000000001</v>
      </c>
      <c r="N10" s="37">
        <v>599.9</v>
      </c>
      <c r="O10" t="b">
        <f t="shared" si="1"/>
        <v>1</v>
      </c>
      <c r="P10" s="13" t="s">
        <v>585</v>
      </c>
      <c r="Q10" s="14" t="s">
        <v>707</v>
      </c>
    </row>
    <row r="11" spans="1:17" x14ac:dyDescent="0.25">
      <c r="A11" s="22" t="s">
        <v>587</v>
      </c>
      <c r="B11" s="22" t="s">
        <v>2305</v>
      </c>
      <c r="C11" s="22" t="s">
        <v>588</v>
      </c>
      <c r="D11" s="22" t="s">
        <v>2306</v>
      </c>
      <c r="E11" s="22" t="s">
        <v>1625</v>
      </c>
      <c r="F11" s="22" t="s">
        <v>893</v>
      </c>
      <c r="G11" s="22" t="s">
        <v>1626</v>
      </c>
      <c r="H11" s="22" t="s">
        <v>952</v>
      </c>
      <c r="I11" s="37">
        <v>171.58</v>
      </c>
      <c r="J11" s="37">
        <v>599.14</v>
      </c>
      <c r="K11" s="17">
        <f t="shared" si="0"/>
        <v>7.13</v>
      </c>
      <c r="L11">
        <v>10</v>
      </c>
      <c r="M11" s="37">
        <v>188.71</v>
      </c>
      <c r="N11" s="37">
        <v>616.27</v>
      </c>
      <c r="O11" t="b">
        <f t="shared" si="1"/>
        <v>1</v>
      </c>
      <c r="P11" s="13" t="s">
        <v>587</v>
      </c>
      <c r="Q11" s="14" t="s">
        <v>588</v>
      </c>
    </row>
    <row r="12" spans="1:17" x14ac:dyDescent="0.25">
      <c r="A12" s="22" t="s">
        <v>586</v>
      </c>
      <c r="B12" s="22" t="s">
        <v>1861</v>
      </c>
      <c r="C12" s="22" t="s">
        <v>589</v>
      </c>
      <c r="D12" s="22" t="s">
        <v>1862</v>
      </c>
      <c r="E12" s="22" t="s">
        <v>1046</v>
      </c>
      <c r="F12" s="22" t="s">
        <v>893</v>
      </c>
      <c r="G12" s="22" t="s">
        <v>1047</v>
      </c>
      <c r="H12" s="22" t="s">
        <v>977</v>
      </c>
      <c r="I12" s="37">
        <v>141.27000000000001</v>
      </c>
      <c r="J12" s="37">
        <v>584.04999999999995</v>
      </c>
      <c r="K12" s="17">
        <f t="shared" si="0"/>
        <v>7.13</v>
      </c>
      <c r="L12">
        <v>10</v>
      </c>
      <c r="M12" s="37">
        <v>158.4</v>
      </c>
      <c r="N12" s="37">
        <v>601.17999999999995</v>
      </c>
      <c r="O12" t="b">
        <f t="shared" si="1"/>
        <v>1</v>
      </c>
      <c r="P12" s="13" t="s">
        <v>586</v>
      </c>
      <c r="Q12" s="14" t="s">
        <v>589</v>
      </c>
    </row>
    <row r="13" spans="1:17" x14ac:dyDescent="0.25">
      <c r="A13" s="22" t="s">
        <v>590</v>
      </c>
      <c r="B13" s="22" t="s">
        <v>2060</v>
      </c>
      <c r="C13" s="22" t="s">
        <v>708</v>
      </c>
      <c r="D13" s="22" t="s">
        <v>2061</v>
      </c>
      <c r="E13" s="22" t="s">
        <v>900</v>
      </c>
      <c r="F13" s="22" t="s">
        <v>893</v>
      </c>
      <c r="G13" s="22" t="s">
        <v>2062</v>
      </c>
      <c r="H13" s="22" t="s">
        <v>952</v>
      </c>
      <c r="I13" s="37">
        <v>168.12</v>
      </c>
      <c r="J13" s="37">
        <v>591.80999999999995</v>
      </c>
      <c r="K13" s="17">
        <f t="shared" si="0"/>
        <v>7.13</v>
      </c>
      <c r="L13">
        <v>10</v>
      </c>
      <c r="M13" s="37">
        <v>185.25</v>
      </c>
      <c r="N13" s="37">
        <v>608.94000000000005</v>
      </c>
      <c r="O13" t="b">
        <f t="shared" si="1"/>
        <v>1</v>
      </c>
      <c r="P13" s="13" t="s">
        <v>590</v>
      </c>
      <c r="Q13" s="14" t="s">
        <v>708</v>
      </c>
    </row>
    <row r="14" spans="1:17" x14ac:dyDescent="0.25">
      <c r="A14" s="22" t="s">
        <v>591</v>
      </c>
      <c r="B14" s="22" t="s">
        <v>1754</v>
      </c>
      <c r="C14" s="22" t="s">
        <v>593</v>
      </c>
      <c r="D14" s="22" t="s">
        <v>1755</v>
      </c>
      <c r="E14" s="22" t="s">
        <v>1222</v>
      </c>
      <c r="F14" s="22" t="s">
        <v>893</v>
      </c>
      <c r="G14" s="22" t="s">
        <v>1618</v>
      </c>
      <c r="H14" s="22" t="s">
        <v>1003</v>
      </c>
      <c r="I14" s="37">
        <v>200.39</v>
      </c>
      <c r="J14" s="37">
        <v>602.67999999999995</v>
      </c>
      <c r="K14" s="17">
        <f t="shared" si="0"/>
        <v>7.13</v>
      </c>
      <c r="L14">
        <v>10</v>
      </c>
      <c r="M14" s="37">
        <v>217.52</v>
      </c>
      <c r="N14" s="37">
        <v>619.80999999999995</v>
      </c>
      <c r="O14" t="b">
        <f t="shared" si="1"/>
        <v>1</v>
      </c>
      <c r="P14" s="13" t="s">
        <v>591</v>
      </c>
      <c r="Q14" s="14" t="s">
        <v>593</v>
      </c>
    </row>
    <row r="15" spans="1:17" x14ac:dyDescent="0.25">
      <c r="A15" s="22" t="s">
        <v>598</v>
      </c>
      <c r="B15" s="22" t="s">
        <v>2124</v>
      </c>
      <c r="C15" s="22" t="s">
        <v>603</v>
      </c>
      <c r="D15" s="22" t="s">
        <v>2125</v>
      </c>
      <c r="E15" s="22" t="s">
        <v>900</v>
      </c>
      <c r="F15" s="22" t="s">
        <v>893</v>
      </c>
      <c r="G15" s="22" t="s">
        <v>1610</v>
      </c>
      <c r="H15" s="22" t="s">
        <v>952</v>
      </c>
      <c r="I15" s="37">
        <v>205.52</v>
      </c>
      <c r="J15" s="37">
        <v>612.16999999999996</v>
      </c>
      <c r="K15" s="17">
        <f t="shared" si="0"/>
        <v>1.36</v>
      </c>
      <c r="L15">
        <v>10</v>
      </c>
      <c r="M15" s="37">
        <v>216.88</v>
      </c>
      <c r="N15" s="37">
        <v>623.53</v>
      </c>
      <c r="O15" t="b">
        <f t="shared" si="1"/>
        <v>1</v>
      </c>
      <c r="P15" s="13" t="s">
        <v>598</v>
      </c>
      <c r="Q15" s="14" t="s">
        <v>603</v>
      </c>
    </row>
    <row r="16" spans="1:17" x14ac:dyDescent="0.25">
      <c r="A16" s="22" t="s">
        <v>592</v>
      </c>
      <c r="B16" s="22" t="s">
        <v>2224</v>
      </c>
      <c r="C16" s="22" t="s">
        <v>594</v>
      </c>
      <c r="D16" s="22" t="s">
        <v>2225</v>
      </c>
      <c r="E16" s="22" t="s">
        <v>1940</v>
      </c>
      <c r="F16" s="22" t="s">
        <v>893</v>
      </c>
      <c r="G16" s="22" t="s">
        <v>1941</v>
      </c>
      <c r="H16" s="22" t="s">
        <v>1503</v>
      </c>
      <c r="I16" s="37">
        <v>151.87</v>
      </c>
      <c r="J16" s="37">
        <v>587.30999999999995</v>
      </c>
      <c r="K16" s="17">
        <f t="shared" si="0"/>
        <v>7.13</v>
      </c>
      <c r="L16">
        <v>10</v>
      </c>
      <c r="M16" s="37">
        <v>169</v>
      </c>
      <c r="N16" s="37">
        <v>604.44000000000005</v>
      </c>
      <c r="O16" t="b">
        <f t="shared" si="1"/>
        <v>1</v>
      </c>
      <c r="P16" s="13" t="s">
        <v>592</v>
      </c>
      <c r="Q16" s="14" t="s">
        <v>594</v>
      </c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37"/>
      <c r="J17" s="37"/>
      <c r="K17" s="17"/>
      <c r="M17" s="37"/>
      <c r="N17" s="37"/>
      <c r="O17" t="b">
        <f t="shared" si="1"/>
        <v>0</v>
      </c>
      <c r="P17" s="51" t="s">
        <v>595</v>
      </c>
      <c r="Q17" s="14" t="s">
        <v>596</v>
      </c>
    </row>
    <row r="18" spans="1:17" x14ac:dyDescent="0.25">
      <c r="A18" s="22" t="s">
        <v>597</v>
      </c>
      <c r="B18" s="22" t="s">
        <v>1873</v>
      </c>
      <c r="C18" s="22" t="s">
        <v>126</v>
      </c>
      <c r="D18" s="22" t="s">
        <v>1874</v>
      </c>
      <c r="E18" s="22" t="s">
        <v>992</v>
      </c>
      <c r="F18" s="22" t="s">
        <v>893</v>
      </c>
      <c r="G18" s="22" t="s">
        <v>993</v>
      </c>
      <c r="H18" s="22" t="s">
        <v>972</v>
      </c>
      <c r="I18" s="37">
        <v>167.75</v>
      </c>
      <c r="J18" s="37">
        <v>586.69000000000005</v>
      </c>
      <c r="K18" s="17">
        <f t="shared" ref="K18:K46" si="2">M18-L18-I18</f>
        <v>7.13</v>
      </c>
      <c r="L18">
        <v>10</v>
      </c>
      <c r="M18" s="37">
        <v>184.88</v>
      </c>
      <c r="N18" s="37">
        <v>603.82000000000005</v>
      </c>
      <c r="O18" t="b">
        <f t="shared" si="1"/>
        <v>1</v>
      </c>
      <c r="P18" s="13" t="s">
        <v>597</v>
      </c>
      <c r="Q18" s="14" t="s">
        <v>126</v>
      </c>
    </row>
    <row r="19" spans="1:17" x14ac:dyDescent="0.25">
      <c r="A19" s="22" t="s">
        <v>600</v>
      </c>
      <c r="B19" s="22" t="s">
        <v>1258</v>
      </c>
      <c r="C19" s="22" t="s">
        <v>709</v>
      </c>
      <c r="D19" s="22" t="s">
        <v>1259</v>
      </c>
      <c r="E19" s="22" t="s">
        <v>1260</v>
      </c>
      <c r="F19" s="22" t="s">
        <v>893</v>
      </c>
      <c r="G19" s="22" t="s">
        <v>1261</v>
      </c>
      <c r="H19" s="22" t="s">
        <v>924</v>
      </c>
      <c r="I19" s="37">
        <v>186.33</v>
      </c>
      <c r="J19" s="37">
        <v>576.63</v>
      </c>
      <c r="K19" s="17">
        <f t="shared" si="2"/>
        <v>1.36</v>
      </c>
      <c r="L19">
        <v>10</v>
      </c>
      <c r="M19" s="37">
        <v>197.69</v>
      </c>
      <c r="N19" s="37">
        <v>587.99</v>
      </c>
      <c r="O19" t="b">
        <f t="shared" si="1"/>
        <v>1</v>
      </c>
      <c r="P19" s="13" t="s">
        <v>600</v>
      </c>
      <c r="Q19" s="14" t="s">
        <v>709</v>
      </c>
    </row>
    <row r="20" spans="1:17" x14ac:dyDescent="0.25">
      <c r="A20" s="22" t="s">
        <v>633</v>
      </c>
      <c r="B20" s="22" t="s">
        <v>2187</v>
      </c>
      <c r="C20" s="22" t="s">
        <v>710</v>
      </c>
      <c r="D20" s="22" t="s">
        <v>2188</v>
      </c>
      <c r="E20" s="22" t="s">
        <v>1222</v>
      </c>
      <c r="F20" s="22" t="s">
        <v>893</v>
      </c>
      <c r="G20" s="22" t="s">
        <v>2189</v>
      </c>
      <c r="H20" s="22" t="s">
        <v>1003</v>
      </c>
      <c r="I20" s="37">
        <v>162.22</v>
      </c>
      <c r="J20" s="37">
        <v>595.24</v>
      </c>
      <c r="K20" s="17">
        <f t="shared" si="2"/>
        <v>7.13</v>
      </c>
      <c r="L20">
        <v>10</v>
      </c>
      <c r="M20" s="37">
        <v>179.35</v>
      </c>
      <c r="N20" s="37">
        <v>612.37</v>
      </c>
      <c r="O20" t="b">
        <f t="shared" si="1"/>
        <v>1</v>
      </c>
      <c r="P20" s="13" t="s">
        <v>633</v>
      </c>
      <c r="Q20" s="14" t="s">
        <v>710</v>
      </c>
    </row>
    <row r="21" spans="1:17" x14ac:dyDescent="0.25">
      <c r="A21" s="22" t="s">
        <v>634</v>
      </c>
      <c r="B21" s="22" t="s">
        <v>1537</v>
      </c>
      <c r="C21" s="22" t="s">
        <v>711</v>
      </c>
      <c r="D21" s="22" t="s">
        <v>1538</v>
      </c>
      <c r="E21" s="22" t="s">
        <v>1539</v>
      </c>
      <c r="F21" s="22" t="s">
        <v>893</v>
      </c>
      <c r="G21" s="22" t="s">
        <v>1540</v>
      </c>
      <c r="H21" s="22" t="s">
        <v>1200</v>
      </c>
      <c r="I21" s="37">
        <v>188.02</v>
      </c>
      <c r="J21" s="37">
        <v>598.91999999999996</v>
      </c>
      <c r="K21" s="17">
        <f t="shared" si="2"/>
        <v>1.36</v>
      </c>
      <c r="L21">
        <v>10</v>
      </c>
      <c r="M21" s="37">
        <v>199.38</v>
      </c>
      <c r="N21" s="37">
        <v>610.28</v>
      </c>
      <c r="O21" t="b">
        <f t="shared" si="1"/>
        <v>1</v>
      </c>
      <c r="P21" s="13" t="s">
        <v>634</v>
      </c>
      <c r="Q21" s="14" t="s">
        <v>711</v>
      </c>
    </row>
    <row r="22" spans="1:17" x14ac:dyDescent="0.25">
      <c r="A22" s="22" t="s">
        <v>635</v>
      </c>
      <c r="B22" s="22" t="s">
        <v>2076</v>
      </c>
      <c r="C22" s="22" t="s">
        <v>712</v>
      </c>
      <c r="D22" s="22" t="s">
        <v>2077</v>
      </c>
      <c r="E22" s="22" t="s">
        <v>1635</v>
      </c>
      <c r="F22" s="22" t="s">
        <v>893</v>
      </c>
      <c r="G22" s="22" t="s">
        <v>2078</v>
      </c>
      <c r="H22" s="22" t="s">
        <v>1238</v>
      </c>
      <c r="I22" s="37">
        <v>172.66</v>
      </c>
      <c r="J22" s="37">
        <v>585.54</v>
      </c>
      <c r="K22" s="17">
        <f t="shared" si="2"/>
        <v>1.36</v>
      </c>
      <c r="L22">
        <v>10</v>
      </c>
      <c r="M22" s="37">
        <v>184.02</v>
      </c>
      <c r="N22" s="37">
        <v>596.9</v>
      </c>
      <c r="O22" t="b">
        <f t="shared" si="1"/>
        <v>1</v>
      </c>
      <c r="P22" s="13" t="s">
        <v>635</v>
      </c>
      <c r="Q22" s="14" t="s">
        <v>712</v>
      </c>
    </row>
    <row r="23" spans="1:17" x14ac:dyDescent="0.25">
      <c r="A23" s="22" t="s">
        <v>640</v>
      </c>
      <c r="B23" s="22" t="s">
        <v>1305</v>
      </c>
      <c r="C23" s="22" t="s">
        <v>713</v>
      </c>
      <c r="D23" s="22" t="s">
        <v>1306</v>
      </c>
      <c r="E23" s="22" t="s">
        <v>903</v>
      </c>
      <c r="F23" s="22" t="s">
        <v>893</v>
      </c>
      <c r="G23" s="22" t="s">
        <v>904</v>
      </c>
      <c r="H23" s="22" t="s">
        <v>903</v>
      </c>
      <c r="I23" s="37">
        <v>144.88</v>
      </c>
      <c r="J23" s="37">
        <v>598.46</v>
      </c>
      <c r="K23" s="17">
        <f t="shared" si="2"/>
        <v>7.13</v>
      </c>
      <c r="L23">
        <v>10</v>
      </c>
      <c r="M23" s="37">
        <v>162.01</v>
      </c>
      <c r="N23" s="37">
        <v>615.59</v>
      </c>
      <c r="O23" t="b">
        <f t="shared" si="1"/>
        <v>1</v>
      </c>
      <c r="P23" s="13" t="s">
        <v>640</v>
      </c>
      <c r="Q23" s="14" t="s">
        <v>713</v>
      </c>
    </row>
    <row r="24" spans="1:17" x14ac:dyDescent="0.25">
      <c r="A24" s="22" t="s">
        <v>231</v>
      </c>
      <c r="B24" s="22" t="s">
        <v>925</v>
      </c>
      <c r="C24" s="22" t="s">
        <v>2</v>
      </c>
      <c r="D24" s="22" t="s">
        <v>926</v>
      </c>
      <c r="E24" s="22" t="s">
        <v>927</v>
      </c>
      <c r="F24" s="22" t="s">
        <v>893</v>
      </c>
      <c r="G24" s="22" t="s">
        <v>928</v>
      </c>
      <c r="H24" s="22" t="s">
        <v>929</v>
      </c>
      <c r="I24" s="37">
        <v>151.18</v>
      </c>
      <c r="J24" s="37">
        <v>599.59</v>
      </c>
      <c r="K24" s="17">
        <f t="shared" si="2"/>
        <v>1.36</v>
      </c>
      <c r="L24">
        <v>10</v>
      </c>
      <c r="M24" s="37">
        <v>162.54</v>
      </c>
      <c r="N24" s="37">
        <v>610.95000000000005</v>
      </c>
      <c r="O24" t="b">
        <f t="shared" si="1"/>
        <v>1</v>
      </c>
      <c r="P24" s="13" t="s">
        <v>231</v>
      </c>
      <c r="Q24" s="14" t="s">
        <v>2</v>
      </c>
    </row>
    <row r="25" spans="1:17" x14ac:dyDescent="0.25">
      <c r="A25" s="22" t="s">
        <v>641</v>
      </c>
      <c r="B25" s="22" t="s">
        <v>1057</v>
      </c>
      <c r="C25" s="22" t="s">
        <v>2438</v>
      </c>
      <c r="D25" s="22" t="s">
        <v>1058</v>
      </c>
      <c r="E25" s="22" t="s">
        <v>1059</v>
      </c>
      <c r="F25" s="22" t="s">
        <v>893</v>
      </c>
      <c r="G25" s="22" t="s">
        <v>1060</v>
      </c>
      <c r="H25" s="22" t="s">
        <v>1059</v>
      </c>
      <c r="I25" s="37">
        <v>154.56</v>
      </c>
      <c r="J25" s="37">
        <v>594.17999999999995</v>
      </c>
      <c r="K25" s="17">
        <f t="shared" si="2"/>
        <v>7.13</v>
      </c>
      <c r="L25">
        <v>10</v>
      </c>
      <c r="M25" s="37">
        <v>171.69</v>
      </c>
      <c r="N25" s="37">
        <v>611.30999999999995</v>
      </c>
      <c r="O25" t="b">
        <f t="shared" si="1"/>
        <v>1</v>
      </c>
      <c r="P25" s="13" t="s">
        <v>641</v>
      </c>
      <c r="Q25" s="14" t="s">
        <v>19</v>
      </c>
    </row>
    <row r="26" spans="1:17" x14ac:dyDescent="0.25">
      <c r="A26" s="22" t="s">
        <v>642</v>
      </c>
      <c r="B26" s="22" t="s">
        <v>2317</v>
      </c>
      <c r="C26" s="22" t="s">
        <v>714</v>
      </c>
      <c r="D26" s="22" t="s">
        <v>2318</v>
      </c>
      <c r="E26" s="22" t="s">
        <v>1489</v>
      </c>
      <c r="F26" s="22" t="s">
        <v>893</v>
      </c>
      <c r="G26" s="22" t="s">
        <v>2176</v>
      </c>
      <c r="H26" s="22" t="s">
        <v>1491</v>
      </c>
      <c r="I26" s="37">
        <v>142.58000000000001</v>
      </c>
      <c r="J26" s="37">
        <v>587.92999999999995</v>
      </c>
      <c r="K26" s="17">
        <f t="shared" si="2"/>
        <v>7.13</v>
      </c>
      <c r="L26">
        <v>10</v>
      </c>
      <c r="M26" s="37">
        <v>159.71</v>
      </c>
      <c r="N26" s="37">
        <v>605.05999999999995</v>
      </c>
      <c r="O26" t="b">
        <f t="shared" si="1"/>
        <v>1</v>
      </c>
      <c r="P26" s="13" t="s">
        <v>642</v>
      </c>
      <c r="Q26" s="14" t="s">
        <v>714</v>
      </c>
    </row>
    <row r="27" spans="1:17" x14ac:dyDescent="0.25">
      <c r="A27" s="22" t="s">
        <v>646</v>
      </c>
      <c r="B27" s="22" t="s">
        <v>1887</v>
      </c>
      <c r="C27" s="22" t="s">
        <v>647</v>
      </c>
      <c r="D27" s="22" t="s">
        <v>1888</v>
      </c>
      <c r="E27" s="22" t="s">
        <v>1889</v>
      </c>
      <c r="F27" s="22" t="s">
        <v>893</v>
      </c>
      <c r="G27" s="22" t="s">
        <v>1890</v>
      </c>
      <c r="H27" s="22" t="s">
        <v>972</v>
      </c>
      <c r="I27" s="37">
        <v>135.51</v>
      </c>
      <c r="J27" s="37">
        <v>587.87</v>
      </c>
      <c r="K27" s="17">
        <f t="shared" si="2"/>
        <v>7.13</v>
      </c>
      <c r="L27">
        <v>10</v>
      </c>
      <c r="M27" s="37">
        <v>152.63999999999999</v>
      </c>
      <c r="N27" s="37">
        <v>605</v>
      </c>
      <c r="O27" t="b">
        <f t="shared" si="1"/>
        <v>1</v>
      </c>
      <c r="P27" s="13" t="s">
        <v>646</v>
      </c>
      <c r="Q27" s="14" t="s">
        <v>647</v>
      </c>
    </row>
    <row r="28" spans="1:17" x14ac:dyDescent="0.25">
      <c r="A28" s="22" t="s">
        <v>648</v>
      </c>
      <c r="B28" s="22" t="s">
        <v>1099</v>
      </c>
      <c r="C28" s="22" t="s">
        <v>715</v>
      </c>
      <c r="D28" s="22" t="s">
        <v>1100</v>
      </c>
      <c r="E28" s="22" t="s">
        <v>900</v>
      </c>
      <c r="F28" s="22" t="s">
        <v>893</v>
      </c>
      <c r="G28" s="22" t="s">
        <v>1039</v>
      </c>
      <c r="H28" s="22" t="s">
        <v>952</v>
      </c>
      <c r="I28" s="37">
        <v>189.14</v>
      </c>
      <c r="J28" s="37">
        <v>581.82000000000005</v>
      </c>
      <c r="K28" s="17">
        <f t="shared" si="2"/>
        <v>7.13</v>
      </c>
      <c r="L28">
        <v>10</v>
      </c>
      <c r="M28" s="37">
        <v>206.27</v>
      </c>
      <c r="N28" s="37">
        <v>598.95000000000005</v>
      </c>
      <c r="O28" t="b">
        <f t="shared" si="1"/>
        <v>1</v>
      </c>
      <c r="P28" s="13" t="s">
        <v>648</v>
      </c>
      <c r="Q28" s="14" t="s">
        <v>715</v>
      </c>
    </row>
    <row r="29" spans="1:17" x14ac:dyDescent="0.25">
      <c r="A29" s="22" t="s">
        <v>649</v>
      </c>
      <c r="B29" s="22" t="s">
        <v>1378</v>
      </c>
      <c r="C29" s="22" t="s">
        <v>2431</v>
      </c>
      <c r="D29" s="22" t="s">
        <v>1379</v>
      </c>
      <c r="E29" s="22" t="s">
        <v>1380</v>
      </c>
      <c r="F29" s="22" t="s">
        <v>893</v>
      </c>
      <c r="G29" s="22" t="s">
        <v>1381</v>
      </c>
      <c r="H29" s="22" t="s">
        <v>1286</v>
      </c>
      <c r="I29" s="37">
        <v>138.69</v>
      </c>
      <c r="J29" s="37">
        <v>610.13</v>
      </c>
      <c r="K29" s="17">
        <f t="shared" si="2"/>
        <v>7.13</v>
      </c>
      <c r="L29">
        <v>10</v>
      </c>
      <c r="M29" s="37">
        <v>155.82</v>
      </c>
      <c r="N29" s="37">
        <v>627.26</v>
      </c>
      <c r="O29" t="b">
        <f t="shared" si="1"/>
        <v>1</v>
      </c>
      <c r="P29" s="13" t="s">
        <v>649</v>
      </c>
      <c r="Q29" s="14" t="s">
        <v>650</v>
      </c>
    </row>
    <row r="30" spans="1:17" x14ac:dyDescent="0.25">
      <c r="A30" s="22" t="s">
        <v>232</v>
      </c>
      <c r="B30" s="22" t="s">
        <v>2427</v>
      </c>
      <c r="C30" s="22" t="s">
        <v>716</v>
      </c>
      <c r="D30" s="22" t="s">
        <v>2541</v>
      </c>
      <c r="E30" s="22" t="s">
        <v>932</v>
      </c>
      <c r="F30" s="22" t="s">
        <v>893</v>
      </c>
      <c r="G30" s="22" t="s">
        <v>933</v>
      </c>
      <c r="H30" s="22" t="s">
        <v>934</v>
      </c>
      <c r="I30" s="37">
        <v>156.36000000000001</v>
      </c>
      <c r="J30" s="37">
        <v>578.85</v>
      </c>
      <c r="K30" s="17">
        <f t="shared" si="2"/>
        <v>0</v>
      </c>
      <c r="L30">
        <v>10</v>
      </c>
      <c r="M30" s="37">
        <v>166.36</v>
      </c>
      <c r="N30" s="37">
        <v>588.85</v>
      </c>
      <c r="O30" t="b">
        <f t="shared" si="1"/>
        <v>1</v>
      </c>
      <c r="P30" s="13" t="s">
        <v>232</v>
      </c>
      <c r="Q30" s="14" t="s">
        <v>716</v>
      </c>
    </row>
    <row r="31" spans="1:17" x14ac:dyDescent="0.25">
      <c r="A31" s="22" t="s">
        <v>659</v>
      </c>
      <c r="B31" s="22" t="s">
        <v>2029</v>
      </c>
      <c r="C31" s="22" t="s">
        <v>717</v>
      </c>
      <c r="D31" s="22" t="s">
        <v>2030</v>
      </c>
      <c r="E31" s="22" t="s">
        <v>2026</v>
      </c>
      <c r="F31" s="22" t="s">
        <v>893</v>
      </c>
      <c r="G31" s="22" t="s">
        <v>2512</v>
      </c>
      <c r="H31" s="22" t="s">
        <v>2028</v>
      </c>
      <c r="I31" s="37">
        <v>122.61</v>
      </c>
      <c r="J31" s="37">
        <v>585.21</v>
      </c>
      <c r="K31" s="17">
        <f t="shared" si="2"/>
        <v>1.36</v>
      </c>
      <c r="L31">
        <v>10</v>
      </c>
      <c r="M31" s="37">
        <v>133.97</v>
      </c>
      <c r="N31" s="37">
        <v>596.57000000000005</v>
      </c>
      <c r="O31" t="b">
        <f t="shared" si="1"/>
        <v>1</v>
      </c>
      <c r="P31" s="13" t="s">
        <v>659</v>
      </c>
      <c r="Q31" s="14" t="s">
        <v>717</v>
      </c>
    </row>
    <row r="32" spans="1:17" x14ac:dyDescent="0.25">
      <c r="A32" s="22" t="s">
        <v>658</v>
      </c>
      <c r="B32" s="22" t="s">
        <v>2024</v>
      </c>
      <c r="C32" s="22" t="s">
        <v>718</v>
      </c>
      <c r="D32" s="22" t="s">
        <v>2025</v>
      </c>
      <c r="E32" s="22" t="s">
        <v>2026</v>
      </c>
      <c r="F32" s="22" t="s">
        <v>893</v>
      </c>
      <c r="G32" s="22" t="s">
        <v>2512</v>
      </c>
      <c r="H32" s="22" t="s">
        <v>2028</v>
      </c>
      <c r="I32" s="37">
        <v>122.83</v>
      </c>
      <c r="J32" s="37">
        <v>570.76</v>
      </c>
      <c r="K32" s="17">
        <f t="shared" si="2"/>
        <v>7.13</v>
      </c>
      <c r="L32">
        <v>10</v>
      </c>
      <c r="M32" s="37">
        <v>139.96</v>
      </c>
      <c r="N32" s="37">
        <v>587.89</v>
      </c>
      <c r="O32" t="b">
        <f t="shared" si="1"/>
        <v>1</v>
      </c>
      <c r="P32" s="13" t="s">
        <v>658</v>
      </c>
      <c r="Q32" s="14" t="s">
        <v>718</v>
      </c>
    </row>
    <row r="33" spans="1:17" x14ac:dyDescent="0.25">
      <c r="A33" s="22" t="s">
        <v>657</v>
      </c>
      <c r="B33" s="22" t="s">
        <v>2020</v>
      </c>
      <c r="C33" s="22" t="s">
        <v>719</v>
      </c>
      <c r="D33" s="22" t="s">
        <v>2021</v>
      </c>
      <c r="E33" s="22" t="s">
        <v>2022</v>
      </c>
      <c r="F33" s="22" t="s">
        <v>893</v>
      </c>
      <c r="G33" s="22" t="s">
        <v>2511</v>
      </c>
      <c r="H33" s="22" t="s">
        <v>952</v>
      </c>
      <c r="I33" s="37">
        <v>114.14</v>
      </c>
      <c r="J33" s="37">
        <v>592.98</v>
      </c>
      <c r="K33" s="17">
        <f t="shared" si="2"/>
        <v>7.13</v>
      </c>
      <c r="L33">
        <v>10</v>
      </c>
      <c r="M33" s="37">
        <v>131.27000000000001</v>
      </c>
      <c r="N33" s="37">
        <v>610.11</v>
      </c>
      <c r="O33" t="b">
        <f t="shared" si="1"/>
        <v>1</v>
      </c>
      <c r="P33" s="13" t="s">
        <v>657</v>
      </c>
      <c r="Q33" s="14" t="s">
        <v>719</v>
      </c>
    </row>
    <row r="34" spans="1:17" x14ac:dyDescent="0.25">
      <c r="A34" s="22" t="s">
        <v>656</v>
      </c>
      <c r="B34" s="22" t="s">
        <v>2017</v>
      </c>
      <c r="C34" s="22" t="s">
        <v>720</v>
      </c>
      <c r="D34" s="22" t="s">
        <v>2018</v>
      </c>
      <c r="E34" s="22" t="s">
        <v>1603</v>
      </c>
      <c r="F34" s="22" t="s">
        <v>893</v>
      </c>
      <c r="G34" s="22" t="s">
        <v>1604</v>
      </c>
      <c r="H34" s="66" t="s">
        <v>1603</v>
      </c>
      <c r="I34" s="73">
        <v>123.75</v>
      </c>
      <c r="J34" s="73">
        <v>576.48</v>
      </c>
      <c r="K34" s="17">
        <f t="shared" si="2"/>
        <v>1.36</v>
      </c>
      <c r="L34">
        <v>10</v>
      </c>
      <c r="M34" s="37">
        <v>135.11000000000001</v>
      </c>
      <c r="N34" s="37">
        <v>587.84</v>
      </c>
      <c r="O34" t="b">
        <f t="shared" si="1"/>
        <v>1</v>
      </c>
      <c r="P34" s="13" t="s">
        <v>656</v>
      </c>
      <c r="Q34" s="14" t="s">
        <v>720</v>
      </c>
    </row>
    <row r="35" spans="1:17" x14ac:dyDescent="0.25">
      <c r="A35" s="22" t="s">
        <v>655</v>
      </c>
      <c r="B35" s="22" t="s">
        <v>2015</v>
      </c>
      <c r="C35" s="22" t="s">
        <v>721</v>
      </c>
      <c r="D35" s="22" t="s">
        <v>2016</v>
      </c>
      <c r="E35" s="22" t="s">
        <v>1603</v>
      </c>
      <c r="F35" s="22" t="s">
        <v>893</v>
      </c>
      <c r="G35" s="22" t="s">
        <v>1604</v>
      </c>
      <c r="H35" s="22" t="s">
        <v>1603</v>
      </c>
      <c r="I35" s="37">
        <v>114.72</v>
      </c>
      <c r="J35" s="37">
        <v>585.65</v>
      </c>
      <c r="K35" s="17">
        <f t="shared" si="2"/>
        <v>7.13</v>
      </c>
      <c r="L35">
        <v>10</v>
      </c>
      <c r="M35" s="37">
        <v>131.85</v>
      </c>
      <c r="N35" s="37">
        <v>602.78</v>
      </c>
      <c r="O35" t="b">
        <f t="shared" si="1"/>
        <v>1</v>
      </c>
      <c r="P35" s="13" t="s">
        <v>655</v>
      </c>
      <c r="Q35" s="14" t="s">
        <v>721</v>
      </c>
    </row>
    <row r="36" spans="1:17" x14ac:dyDescent="0.25">
      <c r="A36" s="22" t="s">
        <v>654</v>
      </c>
      <c r="B36" s="22" t="s">
        <v>2012</v>
      </c>
      <c r="C36" s="22" t="s">
        <v>722</v>
      </c>
      <c r="D36" s="22" t="s">
        <v>2013</v>
      </c>
      <c r="E36" s="22" t="s">
        <v>1336</v>
      </c>
      <c r="F36" s="22" t="s">
        <v>893</v>
      </c>
      <c r="G36" s="22" t="s">
        <v>1353</v>
      </c>
      <c r="H36" s="22" t="s">
        <v>1338</v>
      </c>
      <c r="I36" s="37">
        <v>115.14</v>
      </c>
      <c r="J36" s="37">
        <v>587.44000000000005</v>
      </c>
      <c r="K36" s="17">
        <f t="shared" si="2"/>
        <v>7.13</v>
      </c>
      <c r="L36">
        <v>10</v>
      </c>
      <c r="M36" s="37">
        <v>132.27000000000001</v>
      </c>
      <c r="N36" s="37">
        <v>604.57000000000005</v>
      </c>
      <c r="O36" t="b">
        <f t="shared" si="1"/>
        <v>1</v>
      </c>
      <c r="P36" s="13" t="s">
        <v>654</v>
      </c>
      <c r="Q36" s="14" t="s">
        <v>722</v>
      </c>
    </row>
    <row r="37" spans="1:17" x14ac:dyDescent="0.25">
      <c r="A37" s="22" t="s">
        <v>666</v>
      </c>
      <c r="B37" s="22" t="s">
        <v>1868</v>
      </c>
      <c r="C37" s="22" t="s">
        <v>667</v>
      </c>
      <c r="D37" s="22" t="s">
        <v>2623</v>
      </c>
      <c r="E37" s="22" t="s">
        <v>1803</v>
      </c>
      <c r="F37" s="22" t="s">
        <v>893</v>
      </c>
      <c r="G37" s="22" t="s">
        <v>1804</v>
      </c>
      <c r="H37" s="22" t="s">
        <v>1431</v>
      </c>
      <c r="I37" s="37">
        <v>137.13</v>
      </c>
      <c r="J37" s="37">
        <v>588.75</v>
      </c>
      <c r="K37" s="17">
        <f t="shared" si="2"/>
        <v>7.13</v>
      </c>
      <c r="L37">
        <v>10</v>
      </c>
      <c r="M37" s="37">
        <v>154.26</v>
      </c>
      <c r="N37" s="37">
        <v>605.88</v>
      </c>
      <c r="O37" t="b">
        <f t="shared" si="1"/>
        <v>1</v>
      </c>
      <c r="P37" s="13" t="s">
        <v>666</v>
      </c>
      <c r="Q37" s="14" t="s">
        <v>667</v>
      </c>
    </row>
    <row r="38" spans="1:17" x14ac:dyDescent="0.25">
      <c r="A38" s="22" t="s">
        <v>652</v>
      </c>
      <c r="B38" s="22" t="s">
        <v>1022</v>
      </c>
      <c r="C38" s="22" t="s">
        <v>723</v>
      </c>
      <c r="D38" s="22" t="s">
        <v>1023</v>
      </c>
      <c r="E38" s="22" t="s">
        <v>907</v>
      </c>
      <c r="F38" s="22" t="s">
        <v>893</v>
      </c>
      <c r="G38" s="22" t="s">
        <v>1024</v>
      </c>
      <c r="H38" s="22" t="s">
        <v>909</v>
      </c>
      <c r="I38" s="37">
        <v>159.59</v>
      </c>
      <c r="J38" s="37">
        <v>599.54</v>
      </c>
      <c r="K38" s="17">
        <f t="shared" si="2"/>
        <v>7.13</v>
      </c>
      <c r="L38">
        <v>10</v>
      </c>
      <c r="M38" s="37">
        <v>176.72</v>
      </c>
      <c r="N38" s="37">
        <v>616.66999999999996</v>
      </c>
      <c r="O38" t="b">
        <f t="shared" si="1"/>
        <v>1</v>
      </c>
      <c r="P38" s="13" t="s">
        <v>652</v>
      </c>
      <c r="Q38" s="14" t="s">
        <v>723</v>
      </c>
    </row>
    <row r="39" spans="1:17" x14ac:dyDescent="0.25">
      <c r="A39" s="22" t="s">
        <v>670</v>
      </c>
      <c r="B39" s="22" t="s">
        <v>2339</v>
      </c>
      <c r="C39" s="22" t="s">
        <v>203</v>
      </c>
      <c r="D39" s="22" t="s">
        <v>2340</v>
      </c>
      <c r="E39" s="22" t="s">
        <v>2341</v>
      </c>
      <c r="F39" s="22" t="s">
        <v>893</v>
      </c>
      <c r="G39" s="22" t="s">
        <v>2521</v>
      </c>
      <c r="H39" s="22" t="s">
        <v>1300</v>
      </c>
      <c r="I39" s="37">
        <v>157.74</v>
      </c>
      <c r="J39" s="37">
        <v>601.14</v>
      </c>
      <c r="K39" s="17">
        <f t="shared" si="2"/>
        <v>1.36</v>
      </c>
      <c r="L39">
        <v>10</v>
      </c>
      <c r="M39" s="37">
        <v>169.1</v>
      </c>
      <c r="N39" s="37">
        <v>612.5</v>
      </c>
      <c r="O39" t="b">
        <f t="shared" si="1"/>
        <v>1</v>
      </c>
      <c r="P39" s="13" t="s">
        <v>670</v>
      </c>
      <c r="Q39" s="14" t="s">
        <v>203</v>
      </c>
    </row>
    <row r="40" spans="1:17" x14ac:dyDescent="0.25">
      <c r="A40" s="22" t="s">
        <v>661</v>
      </c>
      <c r="B40" s="22" t="s">
        <v>1040</v>
      </c>
      <c r="C40" s="22" t="s">
        <v>725</v>
      </c>
      <c r="D40" s="22" t="s">
        <v>1041</v>
      </c>
      <c r="E40" s="22" t="s">
        <v>1042</v>
      </c>
      <c r="F40" s="22" t="s">
        <v>893</v>
      </c>
      <c r="G40" s="22" t="s">
        <v>1098</v>
      </c>
      <c r="H40" s="22" t="s">
        <v>1042</v>
      </c>
      <c r="I40" s="37">
        <v>146.38999999999999</v>
      </c>
      <c r="J40" s="37">
        <v>593.94000000000005</v>
      </c>
      <c r="K40" s="17">
        <f t="shared" si="2"/>
        <v>1.36</v>
      </c>
      <c r="L40">
        <v>10</v>
      </c>
      <c r="M40" s="37">
        <v>157.75</v>
      </c>
      <c r="N40" s="37">
        <v>605.29999999999995</v>
      </c>
      <c r="O40" t="b">
        <f t="shared" si="1"/>
        <v>1</v>
      </c>
      <c r="P40" s="13" t="s">
        <v>661</v>
      </c>
      <c r="Q40" s="14" t="s">
        <v>725</v>
      </c>
    </row>
    <row r="41" spans="1:17" x14ac:dyDescent="0.25">
      <c r="A41" s="22" t="s">
        <v>663</v>
      </c>
      <c r="B41" s="22" t="s">
        <v>1334</v>
      </c>
      <c r="C41" s="22" t="s">
        <v>726</v>
      </c>
      <c r="D41" s="22" t="s">
        <v>1335</v>
      </c>
      <c r="E41" s="22" t="s">
        <v>1336</v>
      </c>
      <c r="F41" s="22" t="s">
        <v>893</v>
      </c>
      <c r="G41" s="22" t="s">
        <v>1353</v>
      </c>
      <c r="H41" s="22" t="s">
        <v>1338</v>
      </c>
      <c r="I41" s="37">
        <v>128.49</v>
      </c>
      <c r="J41" s="37">
        <v>567.67999999999995</v>
      </c>
      <c r="K41" s="17">
        <f t="shared" si="2"/>
        <v>7.13</v>
      </c>
      <c r="L41">
        <v>10</v>
      </c>
      <c r="M41" s="37">
        <v>145.62</v>
      </c>
      <c r="N41" s="37">
        <v>584.80999999999995</v>
      </c>
      <c r="O41" t="b">
        <f t="shared" si="1"/>
        <v>1</v>
      </c>
      <c r="P41" s="13" t="s">
        <v>663</v>
      </c>
      <c r="Q41" s="14" t="s">
        <v>726</v>
      </c>
    </row>
    <row r="42" spans="1:17" x14ac:dyDescent="0.25">
      <c r="A42" s="22" t="s">
        <v>662</v>
      </c>
      <c r="B42" s="22" t="s">
        <v>1105</v>
      </c>
      <c r="C42" s="22" t="s">
        <v>727</v>
      </c>
      <c r="D42" s="22" t="s">
        <v>1106</v>
      </c>
      <c r="E42" s="22" t="s">
        <v>1107</v>
      </c>
      <c r="F42" s="22" t="s">
        <v>893</v>
      </c>
      <c r="G42" s="22" t="s">
        <v>2483</v>
      </c>
      <c r="H42" s="22" t="s">
        <v>1109</v>
      </c>
      <c r="I42" s="37">
        <v>140.49</v>
      </c>
      <c r="J42" s="37">
        <v>583.91999999999996</v>
      </c>
      <c r="K42" s="17">
        <f t="shared" si="2"/>
        <v>7.13</v>
      </c>
      <c r="L42">
        <v>10</v>
      </c>
      <c r="M42" s="37">
        <v>157.62</v>
      </c>
      <c r="N42" s="37">
        <v>601.04999999999995</v>
      </c>
      <c r="O42" t="b">
        <f t="shared" si="1"/>
        <v>1</v>
      </c>
      <c r="P42" s="13" t="s">
        <v>662</v>
      </c>
      <c r="Q42" s="14" t="s">
        <v>727</v>
      </c>
    </row>
    <row r="43" spans="1:17" x14ac:dyDescent="0.25">
      <c r="A43" s="22" t="s">
        <v>665</v>
      </c>
      <c r="B43" s="22" t="s">
        <v>1582</v>
      </c>
      <c r="C43" s="22" t="s">
        <v>728</v>
      </c>
      <c r="D43" s="22" t="s">
        <v>1583</v>
      </c>
      <c r="E43" s="22" t="s">
        <v>1584</v>
      </c>
      <c r="F43" s="22" t="s">
        <v>893</v>
      </c>
      <c r="G43" s="22" t="s">
        <v>2496</v>
      </c>
      <c r="H43" s="22" t="s">
        <v>1549</v>
      </c>
      <c r="I43" s="37">
        <v>147.81</v>
      </c>
      <c r="J43" s="37">
        <v>600.98</v>
      </c>
      <c r="K43" s="17">
        <f t="shared" si="2"/>
        <v>7.13</v>
      </c>
      <c r="L43">
        <v>10</v>
      </c>
      <c r="M43" s="37">
        <v>164.94</v>
      </c>
      <c r="N43" s="37">
        <v>618.11</v>
      </c>
      <c r="O43" t="b">
        <f t="shared" si="1"/>
        <v>1</v>
      </c>
      <c r="P43" s="13" t="s">
        <v>665</v>
      </c>
      <c r="Q43" s="14" t="s">
        <v>728</v>
      </c>
    </row>
    <row r="44" spans="1:17" x14ac:dyDescent="0.25">
      <c r="A44" s="22" t="s">
        <v>669</v>
      </c>
      <c r="B44" s="22" t="s">
        <v>2036</v>
      </c>
      <c r="C44" s="22" t="s">
        <v>153</v>
      </c>
      <c r="D44" s="22" t="s">
        <v>2037</v>
      </c>
      <c r="E44" s="22" t="s">
        <v>1885</v>
      </c>
      <c r="F44" s="22" t="s">
        <v>893</v>
      </c>
      <c r="G44" s="22" t="s">
        <v>1886</v>
      </c>
      <c r="H44" s="22" t="s">
        <v>1056</v>
      </c>
      <c r="I44" s="37">
        <v>132.22</v>
      </c>
      <c r="J44" s="37">
        <v>589.35</v>
      </c>
      <c r="K44" s="17">
        <f t="shared" si="2"/>
        <v>7.13</v>
      </c>
      <c r="L44">
        <v>10</v>
      </c>
      <c r="M44" s="37">
        <v>149.35</v>
      </c>
      <c r="N44" s="37">
        <v>606.48</v>
      </c>
      <c r="O44" t="b">
        <f t="shared" si="1"/>
        <v>1</v>
      </c>
      <c r="P44" s="13" t="s">
        <v>669</v>
      </c>
      <c r="Q44" s="14" t="s">
        <v>153</v>
      </c>
    </row>
    <row r="45" spans="1:17" x14ac:dyDescent="0.25">
      <c r="A45" s="22" t="s">
        <v>668</v>
      </c>
      <c r="B45" s="22" t="s">
        <v>1946</v>
      </c>
      <c r="C45" s="22" t="s">
        <v>140</v>
      </c>
      <c r="D45" s="22" t="s">
        <v>1947</v>
      </c>
      <c r="E45" s="22" t="s">
        <v>1948</v>
      </c>
      <c r="F45" s="22" t="s">
        <v>893</v>
      </c>
      <c r="G45" s="22" t="s">
        <v>2582</v>
      </c>
      <c r="H45" s="22" t="s">
        <v>946</v>
      </c>
      <c r="I45" s="37">
        <v>147.08000000000001</v>
      </c>
      <c r="J45" s="37">
        <v>585.5</v>
      </c>
      <c r="K45" s="17">
        <f t="shared" si="2"/>
        <v>7.13</v>
      </c>
      <c r="L45">
        <v>10</v>
      </c>
      <c r="M45" s="37">
        <v>164.21</v>
      </c>
      <c r="N45" s="37">
        <v>602.63</v>
      </c>
      <c r="O45" t="b">
        <f t="shared" si="1"/>
        <v>1</v>
      </c>
      <c r="P45" s="13" t="s">
        <v>668</v>
      </c>
      <c r="Q45" s="14" t="s">
        <v>140</v>
      </c>
    </row>
    <row r="46" spans="1:17" x14ac:dyDescent="0.25">
      <c r="A46" s="22" t="s">
        <v>664</v>
      </c>
      <c r="B46" s="22" t="s">
        <v>1367</v>
      </c>
      <c r="C46" s="22" t="s">
        <v>60</v>
      </c>
      <c r="D46" s="22" t="s">
        <v>1368</v>
      </c>
      <c r="E46" s="22" t="s">
        <v>900</v>
      </c>
      <c r="F46" s="22" t="s">
        <v>893</v>
      </c>
      <c r="G46" s="22" t="s">
        <v>1328</v>
      </c>
      <c r="H46" s="22" t="s">
        <v>952</v>
      </c>
      <c r="I46" s="37">
        <v>123.16</v>
      </c>
      <c r="J46" s="37">
        <v>588.73</v>
      </c>
      <c r="K46" s="17">
        <f t="shared" si="2"/>
        <v>7.13</v>
      </c>
      <c r="L46">
        <v>10</v>
      </c>
      <c r="M46" s="37">
        <v>140.29</v>
      </c>
      <c r="N46" s="37">
        <v>605.86</v>
      </c>
      <c r="O46" t="b">
        <f t="shared" si="1"/>
        <v>1</v>
      </c>
      <c r="P46" s="13" t="s">
        <v>664</v>
      </c>
      <c r="Q46" s="14" t="s">
        <v>60</v>
      </c>
    </row>
    <row r="47" spans="1:17" x14ac:dyDescent="0.25">
      <c r="A47" s="22"/>
      <c r="B47" s="22"/>
      <c r="C47" s="22"/>
      <c r="D47" s="22"/>
      <c r="E47" s="22"/>
      <c r="F47" s="22"/>
      <c r="G47" s="22"/>
      <c r="H47" s="22"/>
      <c r="I47" s="37"/>
      <c r="J47" s="37"/>
      <c r="K47" s="17"/>
      <c r="M47" s="37"/>
      <c r="N47" s="37"/>
      <c r="O47" t="b">
        <f t="shared" si="1"/>
        <v>0</v>
      </c>
      <c r="P47" s="51" t="s">
        <v>671</v>
      </c>
      <c r="Q47" s="14" t="s">
        <v>729</v>
      </c>
    </row>
    <row r="48" spans="1:17" x14ac:dyDescent="0.25">
      <c r="A48" s="22" t="s">
        <v>660</v>
      </c>
      <c r="B48" s="22" t="s">
        <v>2251</v>
      </c>
      <c r="C48" s="22" t="s">
        <v>187</v>
      </c>
      <c r="D48" s="22" t="s">
        <v>2252</v>
      </c>
      <c r="E48" s="22" t="s">
        <v>1420</v>
      </c>
      <c r="F48" s="22" t="s">
        <v>893</v>
      </c>
      <c r="G48" s="22" t="s">
        <v>1421</v>
      </c>
      <c r="H48" s="22" t="s">
        <v>934</v>
      </c>
      <c r="I48" s="37">
        <v>90.55</v>
      </c>
      <c r="J48" s="37">
        <v>561.04</v>
      </c>
      <c r="K48" s="17">
        <f t="shared" ref="K48:K59" si="3">M48-L48-I48</f>
        <v>7.13</v>
      </c>
      <c r="L48">
        <v>10</v>
      </c>
      <c r="M48" s="37">
        <v>107.68</v>
      </c>
      <c r="N48" s="37">
        <v>578.16999999999996</v>
      </c>
      <c r="O48" t="b">
        <f t="shared" si="1"/>
        <v>1</v>
      </c>
      <c r="P48" s="13" t="s">
        <v>660</v>
      </c>
      <c r="Q48" s="14" t="s">
        <v>187</v>
      </c>
    </row>
    <row r="49" spans="1:17" x14ac:dyDescent="0.25">
      <c r="A49" s="22" t="s">
        <v>678</v>
      </c>
      <c r="B49" s="22" t="s">
        <v>1627</v>
      </c>
      <c r="C49" s="22" t="s">
        <v>730</v>
      </c>
      <c r="D49" s="22" t="s">
        <v>1628</v>
      </c>
      <c r="E49" s="22" t="s">
        <v>1629</v>
      </c>
      <c r="F49" s="22" t="s">
        <v>893</v>
      </c>
      <c r="G49" s="22" t="s">
        <v>1630</v>
      </c>
      <c r="H49" s="22" t="s">
        <v>952</v>
      </c>
      <c r="I49" s="37">
        <v>168.7</v>
      </c>
      <c r="J49" s="37">
        <v>570.37</v>
      </c>
      <c r="K49" s="17">
        <f t="shared" si="3"/>
        <v>1.36</v>
      </c>
      <c r="L49">
        <v>10</v>
      </c>
      <c r="M49" s="37">
        <v>180.06</v>
      </c>
      <c r="N49" s="37">
        <v>581.73</v>
      </c>
      <c r="O49" t="b">
        <f t="shared" si="1"/>
        <v>1</v>
      </c>
      <c r="P49" s="13" t="s">
        <v>678</v>
      </c>
      <c r="Q49" s="14" t="s">
        <v>730</v>
      </c>
    </row>
    <row r="50" spans="1:17" x14ac:dyDescent="0.25">
      <c r="A50" s="22" t="s">
        <v>673</v>
      </c>
      <c r="B50" s="22" t="s">
        <v>2089</v>
      </c>
      <c r="C50" s="22" t="s">
        <v>157</v>
      </c>
      <c r="D50" s="22" t="s">
        <v>2090</v>
      </c>
      <c r="E50" s="22" t="s">
        <v>1727</v>
      </c>
      <c r="F50" s="22" t="s">
        <v>893</v>
      </c>
      <c r="G50" s="22" t="s">
        <v>1728</v>
      </c>
      <c r="H50" s="22" t="s">
        <v>1325</v>
      </c>
      <c r="I50" s="37">
        <v>164.75</v>
      </c>
      <c r="J50" s="37">
        <v>637.92999999999995</v>
      </c>
      <c r="K50" s="17">
        <f t="shared" si="3"/>
        <v>1.36</v>
      </c>
      <c r="L50">
        <v>10</v>
      </c>
      <c r="M50" s="37">
        <v>176.11</v>
      </c>
      <c r="N50" s="37">
        <v>649.29</v>
      </c>
      <c r="O50" t="b">
        <f t="shared" si="1"/>
        <v>1</v>
      </c>
      <c r="P50" s="13" t="s">
        <v>673</v>
      </c>
      <c r="Q50" s="14" t="s">
        <v>157</v>
      </c>
    </row>
    <row r="51" spans="1:17" x14ac:dyDescent="0.25">
      <c r="A51" s="22" t="s">
        <v>674</v>
      </c>
      <c r="B51" s="22" t="s">
        <v>2218</v>
      </c>
      <c r="C51" s="22" t="s">
        <v>178</v>
      </c>
      <c r="D51" s="22" t="s">
        <v>2219</v>
      </c>
      <c r="E51" s="22" t="s">
        <v>2220</v>
      </c>
      <c r="F51" s="22" t="s">
        <v>893</v>
      </c>
      <c r="G51" s="22" t="s">
        <v>2592</v>
      </c>
      <c r="H51" s="22" t="s">
        <v>1426</v>
      </c>
      <c r="I51" s="37">
        <v>141.88</v>
      </c>
      <c r="J51" s="37">
        <v>590.72</v>
      </c>
      <c r="K51" s="17">
        <f t="shared" si="3"/>
        <v>1.36</v>
      </c>
      <c r="L51">
        <v>10</v>
      </c>
      <c r="M51" s="37">
        <v>153.24</v>
      </c>
      <c r="N51" s="37">
        <v>602.08000000000004</v>
      </c>
      <c r="O51" t="b">
        <f t="shared" si="1"/>
        <v>1</v>
      </c>
      <c r="P51" s="13" t="s">
        <v>674</v>
      </c>
      <c r="Q51" s="14" t="s">
        <v>178</v>
      </c>
    </row>
    <row r="52" spans="1:17" x14ac:dyDescent="0.25">
      <c r="A52" s="22" t="s">
        <v>675</v>
      </c>
      <c r="B52" s="22" t="s">
        <v>1678</v>
      </c>
      <c r="C52" s="22" t="s">
        <v>732</v>
      </c>
      <c r="D52" s="22" t="s">
        <v>1679</v>
      </c>
      <c r="E52" s="22" t="s">
        <v>1680</v>
      </c>
      <c r="F52" s="22" t="s">
        <v>893</v>
      </c>
      <c r="G52" s="22" t="s">
        <v>1856</v>
      </c>
      <c r="H52" s="22" t="s">
        <v>1682</v>
      </c>
      <c r="I52" s="37">
        <v>151.22999999999999</v>
      </c>
      <c r="J52" s="37">
        <v>600.12</v>
      </c>
      <c r="K52" s="17">
        <f t="shared" si="3"/>
        <v>7.13</v>
      </c>
      <c r="L52">
        <v>10</v>
      </c>
      <c r="M52" s="37">
        <v>168.36</v>
      </c>
      <c r="N52" s="37">
        <v>617.25</v>
      </c>
      <c r="O52" t="b">
        <f t="shared" si="1"/>
        <v>1</v>
      </c>
      <c r="P52" s="13" t="s">
        <v>675</v>
      </c>
      <c r="Q52" s="14" t="s">
        <v>732</v>
      </c>
    </row>
    <row r="53" spans="1:17" x14ac:dyDescent="0.25">
      <c r="A53" s="22" t="s">
        <v>676</v>
      </c>
      <c r="B53" s="22" t="s">
        <v>1287</v>
      </c>
      <c r="C53" s="22" t="s">
        <v>48</v>
      </c>
      <c r="D53" s="22" t="s">
        <v>1288</v>
      </c>
      <c r="E53" s="22" t="s">
        <v>1289</v>
      </c>
      <c r="F53" s="22" t="s">
        <v>893</v>
      </c>
      <c r="G53" s="22" t="s">
        <v>2560</v>
      </c>
      <c r="H53" s="22" t="s">
        <v>1291</v>
      </c>
      <c r="I53" s="37">
        <v>134.41999999999999</v>
      </c>
      <c r="J53" s="37">
        <v>576.24</v>
      </c>
      <c r="K53" s="17">
        <f t="shared" si="3"/>
        <v>7.13</v>
      </c>
      <c r="L53">
        <v>10</v>
      </c>
      <c r="M53" s="37">
        <v>151.55000000000001</v>
      </c>
      <c r="N53" s="37">
        <v>593.37</v>
      </c>
      <c r="O53" t="b">
        <f t="shared" si="1"/>
        <v>1</v>
      </c>
      <c r="P53" s="13" t="s">
        <v>676</v>
      </c>
      <c r="Q53" s="14" t="s">
        <v>48</v>
      </c>
    </row>
    <row r="54" spans="1:17" x14ac:dyDescent="0.25">
      <c r="A54" s="22" t="s">
        <v>677</v>
      </c>
      <c r="B54" s="22" t="s">
        <v>1186</v>
      </c>
      <c r="C54" s="22" t="s">
        <v>35</v>
      </c>
      <c r="D54" s="22" t="s">
        <v>1187</v>
      </c>
      <c r="E54" s="22" t="s">
        <v>1188</v>
      </c>
      <c r="F54" s="22" t="s">
        <v>893</v>
      </c>
      <c r="G54" s="22" t="s">
        <v>1192</v>
      </c>
      <c r="H54" s="22" t="s">
        <v>929</v>
      </c>
      <c r="I54" s="37">
        <v>146.34</v>
      </c>
      <c r="J54" s="37">
        <v>585.98</v>
      </c>
      <c r="K54" s="17">
        <f t="shared" si="3"/>
        <v>1.36</v>
      </c>
      <c r="L54">
        <v>10</v>
      </c>
      <c r="M54" s="37">
        <v>157.69999999999999</v>
      </c>
      <c r="N54" s="37">
        <v>597.34</v>
      </c>
      <c r="O54" t="b">
        <f t="shared" si="1"/>
        <v>1</v>
      </c>
      <c r="P54" s="13" t="s">
        <v>677</v>
      </c>
      <c r="Q54" s="14" t="s">
        <v>35</v>
      </c>
    </row>
    <row r="55" spans="1:17" x14ac:dyDescent="0.25">
      <c r="A55" s="22" t="s">
        <v>679</v>
      </c>
      <c r="B55" s="22" t="s">
        <v>1667</v>
      </c>
      <c r="C55" s="22" t="s">
        <v>680</v>
      </c>
      <c r="D55" s="22" t="s">
        <v>1668</v>
      </c>
      <c r="E55" s="22" t="s">
        <v>1669</v>
      </c>
      <c r="F55" s="22" t="s">
        <v>893</v>
      </c>
      <c r="G55" s="22" t="s">
        <v>2498</v>
      </c>
      <c r="H55" s="22" t="s">
        <v>1333</v>
      </c>
      <c r="I55" s="37">
        <v>160.53</v>
      </c>
      <c r="J55" s="37">
        <v>603.48</v>
      </c>
      <c r="K55" s="17">
        <f t="shared" si="3"/>
        <v>1.36</v>
      </c>
      <c r="L55">
        <v>10</v>
      </c>
      <c r="M55" s="37">
        <v>171.89</v>
      </c>
      <c r="N55" s="37">
        <v>614.84</v>
      </c>
      <c r="O55" t="b">
        <f t="shared" si="1"/>
        <v>1</v>
      </c>
      <c r="P55" s="13" t="s">
        <v>679</v>
      </c>
      <c r="Q55" s="14" t="s">
        <v>680</v>
      </c>
    </row>
    <row r="56" spans="1:17" x14ac:dyDescent="0.25">
      <c r="A56" s="22" t="s">
        <v>681</v>
      </c>
      <c r="B56" s="22" t="s">
        <v>1048</v>
      </c>
      <c r="C56" s="22" t="s">
        <v>682</v>
      </c>
      <c r="D56" s="22" t="s">
        <v>1049</v>
      </c>
      <c r="E56" s="22" t="s">
        <v>1050</v>
      </c>
      <c r="F56" s="22" t="s">
        <v>893</v>
      </c>
      <c r="G56" s="22" t="s">
        <v>2482</v>
      </c>
      <c r="H56" s="22" t="s">
        <v>967</v>
      </c>
      <c r="I56" s="37">
        <v>114.59</v>
      </c>
      <c r="J56" s="37">
        <v>564.36</v>
      </c>
      <c r="K56" s="17">
        <f t="shared" si="3"/>
        <v>1.36</v>
      </c>
      <c r="L56">
        <v>10</v>
      </c>
      <c r="M56" s="37">
        <v>125.95</v>
      </c>
      <c r="N56" s="37">
        <v>575.72</v>
      </c>
      <c r="O56" t="b">
        <f t="shared" si="1"/>
        <v>1</v>
      </c>
      <c r="P56" s="13" t="s">
        <v>681</v>
      </c>
      <c r="Q56" s="14" t="s">
        <v>682</v>
      </c>
    </row>
    <row r="57" spans="1:17" x14ac:dyDescent="0.25">
      <c r="A57" s="22" t="s">
        <v>683</v>
      </c>
      <c r="B57" s="22" t="s">
        <v>1206</v>
      </c>
      <c r="C57" s="22" t="s">
        <v>684</v>
      </c>
      <c r="D57" s="22" t="s">
        <v>1207</v>
      </c>
      <c r="E57" s="22" t="s">
        <v>1208</v>
      </c>
      <c r="F57" s="22" t="s">
        <v>893</v>
      </c>
      <c r="G57" s="22" t="s">
        <v>2173</v>
      </c>
      <c r="H57" s="22" t="s">
        <v>1210</v>
      </c>
      <c r="I57" s="37">
        <v>118.6</v>
      </c>
      <c r="J57" s="37">
        <v>600.17999999999995</v>
      </c>
      <c r="K57" s="17">
        <f t="shared" si="3"/>
        <v>7.13</v>
      </c>
      <c r="L57">
        <v>10</v>
      </c>
      <c r="M57" s="37">
        <v>135.72999999999999</v>
      </c>
      <c r="N57" s="37">
        <v>617.30999999999995</v>
      </c>
      <c r="O57" t="b">
        <f t="shared" si="1"/>
        <v>1</v>
      </c>
      <c r="P57" s="13" t="s">
        <v>683</v>
      </c>
      <c r="Q57" s="14" t="s">
        <v>684</v>
      </c>
    </row>
    <row r="58" spans="1:17" x14ac:dyDescent="0.25">
      <c r="A58" s="22" t="s">
        <v>685</v>
      </c>
      <c r="B58" s="22" t="s">
        <v>2319</v>
      </c>
      <c r="C58" s="22" t="s">
        <v>686</v>
      </c>
      <c r="D58" s="22" t="s">
        <v>2320</v>
      </c>
      <c r="E58" s="22" t="s">
        <v>2321</v>
      </c>
      <c r="F58" s="22" t="s">
        <v>893</v>
      </c>
      <c r="G58" s="22" t="s">
        <v>2596</v>
      </c>
      <c r="H58" s="66" t="s">
        <v>924</v>
      </c>
      <c r="I58" s="73">
        <v>183.41</v>
      </c>
      <c r="J58" s="73">
        <v>586.96</v>
      </c>
      <c r="K58" s="17">
        <f t="shared" si="3"/>
        <v>7.13</v>
      </c>
      <c r="L58">
        <v>10</v>
      </c>
      <c r="M58" s="37">
        <v>200.54</v>
      </c>
      <c r="N58" s="37">
        <v>604.09</v>
      </c>
      <c r="O58" t="b">
        <f t="shared" si="1"/>
        <v>1</v>
      </c>
      <c r="P58" s="13" t="s">
        <v>685</v>
      </c>
      <c r="Q58" s="14" t="s">
        <v>686</v>
      </c>
    </row>
    <row r="59" spans="1:17" x14ac:dyDescent="0.25">
      <c r="A59" s="22" t="s">
        <v>687</v>
      </c>
      <c r="B59" s="22" t="s">
        <v>1982</v>
      </c>
      <c r="C59" s="22" t="s">
        <v>2454</v>
      </c>
      <c r="D59" s="22" t="s">
        <v>1983</v>
      </c>
      <c r="E59" s="22" t="s">
        <v>1333</v>
      </c>
      <c r="F59" s="22" t="s">
        <v>893</v>
      </c>
      <c r="G59" s="22" t="s">
        <v>1984</v>
      </c>
      <c r="H59" s="22" t="s">
        <v>1333</v>
      </c>
      <c r="I59" s="37">
        <v>122.44</v>
      </c>
      <c r="J59" s="37">
        <v>585.87</v>
      </c>
      <c r="K59" s="17">
        <f t="shared" si="3"/>
        <v>7.13</v>
      </c>
      <c r="L59">
        <v>10</v>
      </c>
      <c r="M59" s="37">
        <v>139.57</v>
      </c>
      <c r="N59" s="37">
        <v>603</v>
      </c>
      <c r="O59" t="b">
        <f t="shared" si="1"/>
        <v>1</v>
      </c>
      <c r="P59" s="13" t="s">
        <v>687</v>
      </c>
      <c r="Q59" s="14" t="s">
        <v>149</v>
      </c>
    </row>
    <row r="60" spans="1:17" x14ac:dyDescent="0.25">
      <c r="A60" s="22"/>
      <c r="B60" s="22"/>
      <c r="C60" s="22"/>
      <c r="D60" s="22"/>
      <c r="E60" s="22"/>
      <c r="F60" s="22"/>
      <c r="G60" s="22"/>
      <c r="H60" s="22"/>
      <c r="I60" s="37"/>
      <c r="J60" s="37"/>
      <c r="K60" s="17"/>
      <c r="M60" s="37"/>
      <c r="N60" s="37"/>
      <c r="O60" t="b">
        <f t="shared" si="1"/>
        <v>0</v>
      </c>
      <c r="P60" s="57" t="s">
        <v>690</v>
      </c>
      <c r="Q60" s="14" t="s">
        <v>733</v>
      </c>
    </row>
    <row r="61" spans="1:17" x14ac:dyDescent="0.25">
      <c r="A61" s="22" t="s">
        <v>688</v>
      </c>
      <c r="B61" s="22" t="s">
        <v>999</v>
      </c>
      <c r="C61" s="22" t="s">
        <v>734</v>
      </c>
      <c r="D61" s="22" t="s">
        <v>1000</v>
      </c>
      <c r="E61" s="22" t="s">
        <v>1001</v>
      </c>
      <c r="F61" s="22" t="s">
        <v>893</v>
      </c>
      <c r="G61" s="22" t="s">
        <v>1613</v>
      </c>
      <c r="H61" s="22" t="s">
        <v>1003</v>
      </c>
      <c r="I61" s="37">
        <v>141.72999999999999</v>
      </c>
      <c r="J61" s="37">
        <v>593.09</v>
      </c>
      <c r="K61" s="17">
        <f>M61-L61-I61</f>
        <v>7.13</v>
      </c>
      <c r="L61">
        <v>10</v>
      </c>
      <c r="M61" s="37">
        <v>158.86000000000001</v>
      </c>
      <c r="N61" s="37">
        <v>610.22</v>
      </c>
      <c r="O61" t="b">
        <f t="shared" si="1"/>
        <v>1</v>
      </c>
      <c r="P61" s="52" t="s">
        <v>688</v>
      </c>
      <c r="Q61" s="14" t="s">
        <v>734</v>
      </c>
    </row>
    <row r="62" spans="1:17" x14ac:dyDescent="0.25">
      <c r="A62" s="22"/>
      <c r="B62" s="22"/>
      <c r="C62" s="22"/>
      <c r="D62" s="22"/>
      <c r="E62" s="22"/>
      <c r="F62" s="22"/>
      <c r="G62" s="22"/>
      <c r="H62" s="22"/>
      <c r="I62" s="37"/>
      <c r="J62" s="37"/>
      <c r="K62" s="17"/>
      <c r="M62" s="37"/>
      <c r="N62" s="37"/>
      <c r="O62" t="b">
        <f t="shared" si="1"/>
        <v>0</v>
      </c>
      <c r="P62" s="57" t="s">
        <v>691</v>
      </c>
      <c r="Q62" s="14" t="s">
        <v>735</v>
      </c>
    </row>
    <row r="63" spans="1:17" x14ac:dyDescent="0.25">
      <c r="A63" s="22"/>
      <c r="B63" s="22"/>
      <c r="C63" s="22"/>
      <c r="D63" s="22"/>
      <c r="E63" s="22"/>
      <c r="F63" s="22"/>
      <c r="G63" s="22"/>
      <c r="H63" s="22"/>
      <c r="I63" s="37"/>
      <c r="J63" s="37"/>
      <c r="K63" s="17"/>
      <c r="M63" s="37"/>
      <c r="N63" s="37"/>
      <c r="O63" t="b">
        <f t="shared" si="1"/>
        <v>0</v>
      </c>
      <c r="P63" s="57" t="s">
        <v>689</v>
      </c>
      <c r="Q63" s="14" t="s">
        <v>736</v>
      </c>
    </row>
    <row r="64" spans="1:17" x14ac:dyDescent="0.25">
      <c r="A64" s="22"/>
      <c r="B64" s="22"/>
      <c r="C64" s="22"/>
      <c r="D64" s="22"/>
      <c r="E64" s="22"/>
      <c r="F64" s="22"/>
      <c r="G64" s="22"/>
      <c r="H64" s="22"/>
      <c r="I64" s="37"/>
      <c r="J64" s="37"/>
      <c r="K64" s="17"/>
      <c r="M64" s="37"/>
      <c r="N64" s="37"/>
      <c r="O64" t="b">
        <f t="shared" si="1"/>
        <v>0</v>
      </c>
      <c r="P64" s="57" t="s">
        <v>692</v>
      </c>
      <c r="Q64" s="14" t="s">
        <v>737</v>
      </c>
    </row>
    <row r="65" spans="1:17" x14ac:dyDescent="0.25">
      <c r="A65" s="22" t="s">
        <v>693</v>
      </c>
      <c r="B65" s="22" t="s">
        <v>2253</v>
      </c>
      <c r="C65" s="22" t="s">
        <v>738</v>
      </c>
      <c r="D65" s="22" t="s">
        <v>2254</v>
      </c>
      <c r="E65" s="22" t="s">
        <v>1252</v>
      </c>
      <c r="F65" s="22" t="s">
        <v>893</v>
      </c>
      <c r="G65" s="22" t="s">
        <v>1253</v>
      </c>
      <c r="H65" s="22" t="s">
        <v>1252</v>
      </c>
      <c r="I65" s="37">
        <v>168.61</v>
      </c>
      <c r="J65" s="37">
        <v>572.42999999999995</v>
      </c>
      <c r="K65" s="17">
        <f>M65-L65-I65</f>
        <v>7.13</v>
      </c>
      <c r="L65">
        <v>10</v>
      </c>
      <c r="M65" s="37">
        <v>185.74</v>
      </c>
      <c r="N65" s="37">
        <v>589.55999999999995</v>
      </c>
      <c r="O65" t="b">
        <f t="shared" si="1"/>
        <v>1</v>
      </c>
      <c r="P65" s="13" t="s">
        <v>693</v>
      </c>
      <c r="Q65" s="14" t="s">
        <v>738</v>
      </c>
    </row>
    <row r="66" spans="1:17" x14ac:dyDescent="0.25">
      <c r="A66" s="22" t="s">
        <v>694</v>
      </c>
      <c r="B66" s="22" t="s">
        <v>920</v>
      </c>
      <c r="C66" s="22" t="s">
        <v>739</v>
      </c>
      <c r="D66" s="22" t="s">
        <v>921</v>
      </c>
      <c r="E66" s="22" t="s">
        <v>922</v>
      </c>
      <c r="F66" s="22" t="s">
        <v>893</v>
      </c>
      <c r="G66" s="22" t="s">
        <v>2602</v>
      </c>
      <c r="H66" s="22" t="s">
        <v>924</v>
      </c>
      <c r="I66" s="37">
        <v>131.84</v>
      </c>
      <c r="J66" s="37">
        <v>604.72</v>
      </c>
      <c r="K66" s="17">
        <f>M66-L66-I66</f>
        <v>7.13</v>
      </c>
      <c r="L66">
        <v>10</v>
      </c>
      <c r="M66" s="37">
        <v>148.97</v>
      </c>
      <c r="N66" s="37">
        <v>621.85</v>
      </c>
      <c r="O66" t="b">
        <f t="shared" si="1"/>
        <v>1</v>
      </c>
      <c r="P66" s="13" t="s">
        <v>694</v>
      </c>
      <c r="Q66" s="14" t="s">
        <v>739</v>
      </c>
    </row>
    <row r="67" spans="1:17" x14ac:dyDescent="0.25">
      <c r="A67" s="22" t="s">
        <v>695</v>
      </c>
      <c r="B67" s="22" t="s">
        <v>2260</v>
      </c>
      <c r="C67" s="22" t="s">
        <v>188</v>
      </c>
      <c r="D67" s="22" t="s">
        <v>2261</v>
      </c>
      <c r="E67" s="22" t="s">
        <v>2262</v>
      </c>
      <c r="F67" s="22" t="s">
        <v>893</v>
      </c>
      <c r="G67" s="22" t="s">
        <v>2519</v>
      </c>
      <c r="H67" s="22" t="s">
        <v>1927</v>
      </c>
      <c r="I67" s="37">
        <v>177.16</v>
      </c>
      <c r="J67" s="37">
        <v>580.79999999999995</v>
      </c>
      <c r="K67" s="17">
        <f>M67-L67-I67</f>
        <v>7.13</v>
      </c>
      <c r="L67">
        <v>10</v>
      </c>
      <c r="M67" s="37">
        <v>194.29</v>
      </c>
      <c r="N67" s="37">
        <v>597.92999999999995</v>
      </c>
      <c r="O67" t="b">
        <f t="shared" ref="O67:O128" si="4">EXACT(P67,A67)</f>
        <v>1</v>
      </c>
      <c r="P67" s="13" t="s">
        <v>695</v>
      </c>
      <c r="Q67" s="14" t="s">
        <v>188</v>
      </c>
    </row>
    <row r="68" spans="1:17" x14ac:dyDescent="0.25">
      <c r="A68" s="22" t="s">
        <v>696</v>
      </c>
      <c r="B68" s="22" t="s">
        <v>1644</v>
      </c>
      <c r="C68" s="22" t="s">
        <v>740</v>
      </c>
      <c r="D68" s="22" t="s">
        <v>1645</v>
      </c>
      <c r="E68" s="22" t="s">
        <v>1646</v>
      </c>
      <c r="F68" s="22" t="s">
        <v>893</v>
      </c>
      <c r="G68" s="22" t="s">
        <v>2352</v>
      </c>
      <c r="H68" s="66" t="s">
        <v>1200</v>
      </c>
      <c r="I68" s="73">
        <v>107.24</v>
      </c>
      <c r="J68" s="73">
        <v>567.29</v>
      </c>
      <c r="K68" s="17">
        <f>M68-L68-I68</f>
        <v>7.13</v>
      </c>
      <c r="L68">
        <v>10</v>
      </c>
      <c r="M68" s="37">
        <v>124.37</v>
      </c>
      <c r="N68" s="37">
        <v>584.41999999999996</v>
      </c>
      <c r="O68" t="b">
        <f t="shared" si="4"/>
        <v>1</v>
      </c>
      <c r="P68" s="13" t="s">
        <v>696</v>
      </c>
      <c r="Q68" s="14" t="s">
        <v>740</v>
      </c>
    </row>
    <row r="69" spans="1:17" x14ac:dyDescent="0.25">
      <c r="A69" s="22" t="s">
        <v>741</v>
      </c>
      <c r="B69" s="22" t="s">
        <v>2466</v>
      </c>
      <c r="C69" s="22" t="s">
        <v>742</v>
      </c>
      <c r="D69" s="22" t="s">
        <v>2467</v>
      </c>
      <c r="E69" s="22" t="s">
        <v>1539</v>
      </c>
      <c r="F69" s="22" t="s">
        <v>893</v>
      </c>
      <c r="G69" s="22" t="s">
        <v>1540</v>
      </c>
      <c r="H69" s="22" t="s">
        <v>1200</v>
      </c>
      <c r="I69" s="37">
        <v>194.87</v>
      </c>
      <c r="J69" s="37">
        <v>603.39</v>
      </c>
      <c r="K69" s="17">
        <f>M69-L69-I69</f>
        <v>1.36</v>
      </c>
      <c r="L69">
        <v>10</v>
      </c>
      <c r="M69" s="37">
        <v>206.23</v>
      </c>
      <c r="N69" s="37">
        <v>614.75</v>
      </c>
      <c r="O69" t="b">
        <f t="shared" si="4"/>
        <v>1</v>
      </c>
      <c r="P69" s="13" t="s">
        <v>741</v>
      </c>
      <c r="Q69" s="14" t="s">
        <v>742</v>
      </c>
    </row>
    <row r="70" spans="1:17" x14ac:dyDescent="0.25">
      <c r="A70" s="22"/>
      <c r="B70" s="22"/>
      <c r="C70" s="22"/>
      <c r="D70" s="22"/>
      <c r="E70" s="22"/>
      <c r="F70" s="22"/>
      <c r="G70" s="22"/>
      <c r="H70" s="22"/>
      <c r="I70" s="37"/>
      <c r="J70" s="37"/>
      <c r="K70" s="17"/>
      <c r="M70" s="37"/>
      <c r="N70" s="37"/>
      <c r="O70" t="b">
        <f t="shared" si="4"/>
        <v>0</v>
      </c>
      <c r="P70" s="51" t="s">
        <v>702</v>
      </c>
      <c r="Q70" s="14" t="s">
        <v>743</v>
      </c>
    </row>
    <row r="71" spans="1:17" x14ac:dyDescent="0.25">
      <c r="A71" s="22" t="s">
        <v>697</v>
      </c>
      <c r="B71" s="22" t="s">
        <v>1216</v>
      </c>
      <c r="C71" s="22" t="s">
        <v>38</v>
      </c>
      <c r="D71" s="22" t="s">
        <v>1217</v>
      </c>
      <c r="E71" s="22" t="s">
        <v>1218</v>
      </c>
      <c r="F71" s="22" t="s">
        <v>893</v>
      </c>
      <c r="G71" s="22" t="s">
        <v>2485</v>
      </c>
      <c r="H71" s="22" t="s">
        <v>900</v>
      </c>
      <c r="I71" s="37">
        <v>161.83000000000001</v>
      </c>
      <c r="J71" s="37">
        <v>601.62</v>
      </c>
      <c r="K71" s="17">
        <f>M71-L71-I71</f>
        <v>1.36</v>
      </c>
      <c r="L71">
        <v>10</v>
      </c>
      <c r="M71" s="37">
        <v>173.19</v>
      </c>
      <c r="N71" s="37">
        <v>612.98</v>
      </c>
      <c r="O71" t="b">
        <f t="shared" si="4"/>
        <v>1</v>
      </c>
      <c r="P71" s="13" t="s">
        <v>697</v>
      </c>
      <c r="Q71" s="14" t="s">
        <v>38</v>
      </c>
    </row>
    <row r="72" spans="1:17" x14ac:dyDescent="0.25">
      <c r="A72" s="22" t="s">
        <v>698</v>
      </c>
      <c r="B72" s="22" t="s">
        <v>2004</v>
      </c>
      <c r="C72" s="22" t="s">
        <v>700</v>
      </c>
      <c r="D72" s="22" t="s">
        <v>2005</v>
      </c>
      <c r="E72" s="22" t="s">
        <v>942</v>
      </c>
      <c r="F72" s="22" t="s">
        <v>893</v>
      </c>
      <c r="G72" s="22" t="s">
        <v>943</v>
      </c>
      <c r="H72" s="22" t="s">
        <v>942</v>
      </c>
      <c r="I72" s="37">
        <v>169.61</v>
      </c>
      <c r="J72" s="37">
        <v>627.54</v>
      </c>
      <c r="K72" s="17">
        <f>M72-L72-I72</f>
        <v>7.13</v>
      </c>
      <c r="L72">
        <v>10</v>
      </c>
      <c r="M72" s="37">
        <v>186.74</v>
      </c>
      <c r="N72" s="37">
        <v>644.66999999999996</v>
      </c>
      <c r="O72" t="b">
        <f t="shared" si="4"/>
        <v>1</v>
      </c>
      <c r="P72" s="13" t="s">
        <v>698</v>
      </c>
      <c r="Q72" s="14" t="s">
        <v>700</v>
      </c>
    </row>
    <row r="73" spans="1:17" x14ac:dyDescent="0.25">
      <c r="A73" s="22" t="s">
        <v>699</v>
      </c>
      <c r="B73" s="22" t="s">
        <v>2007</v>
      </c>
      <c r="C73" s="22" t="s">
        <v>701</v>
      </c>
      <c r="D73" s="22" t="s">
        <v>2008</v>
      </c>
      <c r="E73" s="22" t="s">
        <v>2009</v>
      </c>
      <c r="F73" s="22" t="s">
        <v>893</v>
      </c>
      <c r="G73" s="22" t="s">
        <v>2583</v>
      </c>
      <c r="H73" s="22" t="s">
        <v>2011</v>
      </c>
      <c r="I73" s="37">
        <v>149.16999999999999</v>
      </c>
      <c r="J73" s="37">
        <v>591.59</v>
      </c>
      <c r="K73" s="17">
        <f>M73-L73-I73</f>
        <v>7.13</v>
      </c>
      <c r="L73">
        <v>10</v>
      </c>
      <c r="M73" s="37">
        <v>166.3</v>
      </c>
      <c r="N73" s="37">
        <v>608.72</v>
      </c>
      <c r="O73" t="b">
        <f t="shared" si="4"/>
        <v>1</v>
      </c>
      <c r="P73" s="13" t="s">
        <v>699</v>
      </c>
      <c r="Q73" s="14" t="s">
        <v>701</v>
      </c>
    </row>
    <row r="74" spans="1:17" x14ac:dyDescent="0.25">
      <c r="A74" s="22"/>
      <c r="B74" s="22"/>
      <c r="C74" s="22"/>
      <c r="D74" s="22"/>
      <c r="E74" s="22"/>
      <c r="F74" s="22"/>
      <c r="G74" s="22"/>
      <c r="H74" s="22"/>
      <c r="I74" s="37"/>
      <c r="J74" s="37"/>
      <c r="K74" s="17"/>
      <c r="M74" s="37"/>
      <c r="N74" s="37"/>
      <c r="O74" t="b">
        <f t="shared" si="4"/>
        <v>0</v>
      </c>
      <c r="P74" s="51" t="s">
        <v>744</v>
      </c>
      <c r="Q74" s="14" t="s">
        <v>745</v>
      </c>
    </row>
    <row r="75" spans="1:17" x14ac:dyDescent="0.25">
      <c r="A75" s="22" t="s">
        <v>746</v>
      </c>
      <c r="B75" s="22" t="s">
        <v>2283</v>
      </c>
      <c r="C75" s="22" t="s">
        <v>193</v>
      </c>
      <c r="D75" s="22" t="s">
        <v>2284</v>
      </c>
      <c r="E75" s="22" t="s">
        <v>900</v>
      </c>
      <c r="F75" s="22" t="s">
        <v>893</v>
      </c>
      <c r="G75" s="22" t="s">
        <v>2062</v>
      </c>
      <c r="H75" s="22" t="s">
        <v>952</v>
      </c>
      <c r="I75" s="37">
        <v>168.36</v>
      </c>
      <c r="J75" s="37">
        <v>579.41</v>
      </c>
      <c r="K75" s="17">
        <f t="shared" ref="K75:K83" si="5">M75-L75-I75</f>
        <v>7.13</v>
      </c>
      <c r="L75">
        <v>10</v>
      </c>
      <c r="M75" s="37">
        <v>185.49</v>
      </c>
      <c r="N75" s="37">
        <v>596.54</v>
      </c>
      <c r="O75" t="b">
        <f t="shared" si="4"/>
        <v>1</v>
      </c>
      <c r="P75" s="13" t="s">
        <v>746</v>
      </c>
      <c r="Q75" s="14" t="s">
        <v>193</v>
      </c>
    </row>
    <row r="76" spans="1:17" x14ac:dyDescent="0.25">
      <c r="A76" s="22" t="s">
        <v>2474</v>
      </c>
      <c r="B76" s="22" t="s">
        <v>2475</v>
      </c>
      <c r="C76" s="22" t="s">
        <v>2476</v>
      </c>
      <c r="D76" s="22" t="s">
        <v>2477</v>
      </c>
      <c r="E76" s="22" t="s">
        <v>2478</v>
      </c>
      <c r="F76" s="22" t="s">
        <v>893</v>
      </c>
      <c r="G76" s="22" t="s">
        <v>2629</v>
      </c>
      <c r="H76" s="22" t="s">
        <v>942</v>
      </c>
      <c r="I76" s="37">
        <v>185.59</v>
      </c>
      <c r="J76" s="37">
        <v>586.96</v>
      </c>
      <c r="K76" s="17">
        <f t="shared" si="5"/>
        <v>1.36</v>
      </c>
      <c r="L76">
        <v>10</v>
      </c>
      <c r="M76" s="37">
        <v>196.95</v>
      </c>
      <c r="N76" s="37">
        <v>598.32000000000005</v>
      </c>
      <c r="O76" t="b">
        <f t="shared" si="4"/>
        <v>1</v>
      </c>
      <c r="P76" s="53" t="s">
        <v>2474</v>
      </c>
      <c r="Q76" s="19" t="s">
        <v>2476</v>
      </c>
    </row>
    <row r="77" spans="1:17" x14ac:dyDescent="0.25">
      <c r="A77" s="22" t="s">
        <v>747</v>
      </c>
      <c r="B77" s="22" t="s">
        <v>2455</v>
      </c>
      <c r="C77" s="22" t="s">
        <v>748</v>
      </c>
      <c r="D77" s="22" t="s">
        <v>2456</v>
      </c>
      <c r="E77" s="22" t="s">
        <v>950</v>
      </c>
      <c r="F77" s="22" t="s">
        <v>893</v>
      </c>
      <c r="G77" s="22" t="s">
        <v>951</v>
      </c>
      <c r="H77" s="22" t="s">
        <v>952</v>
      </c>
      <c r="I77" s="37">
        <v>192.05</v>
      </c>
      <c r="J77" s="37">
        <v>595.46</v>
      </c>
      <c r="K77" s="17">
        <f t="shared" si="5"/>
        <v>1.36</v>
      </c>
      <c r="L77">
        <v>10</v>
      </c>
      <c r="M77" s="37">
        <v>203.41</v>
      </c>
      <c r="N77" s="37">
        <v>606.82000000000005</v>
      </c>
      <c r="O77" t="b">
        <f t="shared" si="4"/>
        <v>1</v>
      </c>
      <c r="P77" s="13" t="s">
        <v>747</v>
      </c>
      <c r="Q77" s="14" t="s">
        <v>748</v>
      </c>
    </row>
    <row r="78" spans="1:17" x14ac:dyDescent="0.25">
      <c r="A78" s="22" t="s">
        <v>750</v>
      </c>
      <c r="B78" s="22" t="s">
        <v>1375</v>
      </c>
      <c r="C78" s="22" t="s">
        <v>751</v>
      </c>
      <c r="D78" s="22" t="s">
        <v>1376</v>
      </c>
      <c r="E78" s="22" t="s">
        <v>1083</v>
      </c>
      <c r="F78" s="22" t="s">
        <v>893</v>
      </c>
      <c r="G78" s="22" t="s">
        <v>1084</v>
      </c>
      <c r="H78" s="22" t="s">
        <v>1085</v>
      </c>
      <c r="I78" s="37">
        <v>134.66</v>
      </c>
      <c r="J78" s="37">
        <v>581.91</v>
      </c>
      <c r="K78" s="17">
        <f t="shared" si="5"/>
        <v>7.13</v>
      </c>
      <c r="L78">
        <v>10</v>
      </c>
      <c r="M78" s="37">
        <v>151.79</v>
      </c>
      <c r="N78" s="37">
        <v>599.04</v>
      </c>
      <c r="O78" t="b">
        <f t="shared" si="4"/>
        <v>1</v>
      </c>
      <c r="P78" s="13" t="s">
        <v>750</v>
      </c>
      <c r="Q78" s="14" t="s">
        <v>751</v>
      </c>
    </row>
    <row r="79" spans="1:17" x14ac:dyDescent="0.25">
      <c r="A79" s="22" t="s">
        <v>752</v>
      </c>
      <c r="B79" s="22" t="s">
        <v>2367</v>
      </c>
      <c r="C79" s="22" t="s">
        <v>207</v>
      </c>
      <c r="D79" s="22" t="s">
        <v>2368</v>
      </c>
      <c r="E79" s="22" t="s">
        <v>2369</v>
      </c>
      <c r="F79" s="22" t="s">
        <v>893</v>
      </c>
      <c r="G79" s="22" t="s">
        <v>2370</v>
      </c>
      <c r="H79" s="22" t="s">
        <v>1658</v>
      </c>
      <c r="I79" s="37">
        <v>139.19</v>
      </c>
      <c r="J79" s="37">
        <v>575.88</v>
      </c>
      <c r="K79" s="17">
        <f t="shared" si="5"/>
        <v>7.13</v>
      </c>
      <c r="L79">
        <v>10</v>
      </c>
      <c r="M79" s="37">
        <v>156.32</v>
      </c>
      <c r="N79" s="37">
        <v>593.01</v>
      </c>
      <c r="O79" t="b">
        <f t="shared" si="4"/>
        <v>1</v>
      </c>
      <c r="P79" s="13" t="s">
        <v>752</v>
      </c>
      <c r="Q79" s="14" t="s">
        <v>207</v>
      </c>
    </row>
    <row r="80" spans="1:17" x14ac:dyDescent="0.25">
      <c r="A80" s="22" t="s">
        <v>755</v>
      </c>
      <c r="B80" s="22" t="s">
        <v>2448</v>
      </c>
      <c r="C80" s="22" t="s">
        <v>756</v>
      </c>
      <c r="D80" s="22" t="s">
        <v>2449</v>
      </c>
      <c r="E80" s="22" t="s">
        <v>1046</v>
      </c>
      <c r="F80" s="22" t="s">
        <v>893</v>
      </c>
      <c r="G80" s="22" t="s">
        <v>1047</v>
      </c>
      <c r="H80" s="22" t="s">
        <v>977</v>
      </c>
      <c r="I80" s="37">
        <v>174.5</v>
      </c>
      <c r="J80" s="37">
        <v>564.96</v>
      </c>
      <c r="K80" s="17">
        <f t="shared" si="5"/>
        <v>1.36</v>
      </c>
      <c r="L80">
        <v>10</v>
      </c>
      <c r="M80" s="37">
        <v>185.86</v>
      </c>
      <c r="N80" s="37">
        <v>576.32000000000005</v>
      </c>
      <c r="O80" t="b">
        <f t="shared" si="4"/>
        <v>1</v>
      </c>
      <c r="P80" s="13" t="s">
        <v>755</v>
      </c>
      <c r="Q80" s="14" t="s">
        <v>756</v>
      </c>
    </row>
    <row r="81" spans="1:17" x14ac:dyDescent="0.25">
      <c r="A81" s="22" t="s">
        <v>758</v>
      </c>
      <c r="B81" s="22" t="s">
        <v>1071</v>
      </c>
      <c r="C81" s="22" t="s">
        <v>573</v>
      </c>
      <c r="D81" s="22" t="s">
        <v>1072</v>
      </c>
      <c r="E81" s="22" t="s">
        <v>1073</v>
      </c>
      <c r="F81" s="22" t="s">
        <v>893</v>
      </c>
      <c r="G81" s="22" t="s">
        <v>1093</v>
      </c>
      <c r="H81" s="22" t="s">
        <v>1075</v>
      </c>
      <c r="I81" s="37">
        <v>132.30000000000001</v>
      </c>
      <c r="J81" s="37">
        <v>575.11</v>
      </c>
      <c r="K81" s="17">
        <f t="shared" si="5"/>
        <v>7.13</v>
      </c>
      <c r="L81">
        <v>10</v>
      </c>
      <c r="M81" s="37">
        <v>149.43</v>
      </c>
      <c r="N81" s="37">
        <v>592.24</v>
      </c>
      <c r="O81" t="b">
        <f t="shared" si="4"/>
        <v>1</v>
      </c>
      <c r="P81" s="13" t="s">
        <v>758</v>
      </c>
      <c r="Q81" s="14" t="s">
        <v>573</v>
      </c>
    </row>
    <row r="82" spans="1:17" x14ac:dyDescent="0.25">
      <c r="A82" s="22" t="s">
        <v>759</v>
      </c>
      <c r="B82" s="22" t="s">
        <v>2400</v>
      </c>
      <c r="C82" s="22" t="s">
        <v>760</v>
      </c>
      <c r="D82" s="22" t="s">
        <v>2401</v>
      </c>
      <c r="E82" s="22" t="s">
        <v>2402</v>
      </c>
      <c r="F82" s="22" t="s">
        <v>893</v>
      </c>
      <c r="G82" s="22" t="s">
        <v>2403</v>
      </c>
      <c r="H82" s="22" t="s">
        <v>998</v>
      </c>
      <c r="I82" s="37">
        <v>157.56</v>
      </c>
      <c r="J82" s="37">
        <v>601.49</v>
      </c>
      <c r="K82" s="17">
        <f t="shared" si="5"/>
        <v>1.36</v>
      </c>
      <c r="L82">
        <v>10</v>
      </c>
      <c r="M82" s="37">
        <v>168.92</v>
      </c>
      <c r="N82" s="37">
        <v>612.85</v>
      </c>
      <c r="O82" t="b">
        <f t="shared" si="4"/>
        <v>1</v>
      </c>
      <c r="P82" s="13" t="s">
        <v>759</v>
      </c>
      <c r="Q82" s="14" t="s">
        <v>760</v>
      </c>
    </row>
    <row r="83" spans="1:17" x14ac:dyDescent="0.25">
      <c r="A83" s="22" t="s">
        <v>761</v>
      </c>
      <c r="B83" s="22" t="s">
        <v>1631</v>
      </c>
      <c r="C83" s="22" t="s">
        <v>762</v>
      </c>
      <c r="D83" s="22" t="s">
        <v>1632</v>
      </c>
      <c r="E83" s="22" t="s">
        <v>1633</v>
      </c>
      <c r="F83" s="22" t="s">
        <v>893</v>
      </c>
      <c r="G83" s="22" t="s">
        <v>1024</v>
      </c>
      <c r="H83" s="22" t="s">
        <v>1635</v>
      </c>
      <c r="I83" s="37">
        <v>178.99</v>
      </c>
      <c r="J83" s="37">
        <v>614.91</v>
      </c>
      <c r="K83" s="17">
        <f t="shared" si="5"/>
        <v>1.36</v>
      </c>
      <c r="L83">
        <v>10</v>
      </c>
      <c r="M83" s="37">
        <v>190.35</v>
      </c>
      <c r="N83" s="37">
        <v>626.27</v>
      </c>
      <c r="O83" t="b">
        <f t="shared" si="4"/>
        <v>1</v>
      </c>
      <c r="P83" s="13" t="s">
        <v>761</v>
      </c>
      <c r="Q83" s="14" t="s">
        <v>762</v>
      </c>
    </row>
    <row r="84" spans="1:17" x14ac:dyDescent="0.25">
      <c r="A84" s="22"/>
      <c r="B84" s="22"/>
      <c r="C84" s="22"/>
      <c r="D84" s="22"/>
      <c r="E84" s="22"/>
      <c r="F84" s="22"/>
      <c r="G84" s="22"/>
      <c r="H84" s="22"/>
      <c r="I84" s="37"/>
      <c r="J84" s="37"/>
      <c r="K84" s="17"/>
      <c r="M84" s="37"/>
      <c r="N84" s="37"/>
      <c r="O84" t="b">
        <f t="shared" si="4"/>
        <v>0</v>
      </c>
      <c r="P84" s="51" t="s">
        <v>763</v>
      </c>
      <c r="Q84" s="14" t="s">
        <v>764</v>
      </c>
    </row>
    <row r="85" spans="1:17" x14ac:dyDescent="0.25">
      <c r="A85" s="22" t="s">
        <v>765</v>
      </c>
      <c r="B85" s="22" t="s">
        <v>2148</v>
      </c>
      <c r="C85" s="22" t="s">
        <v>766</v>
      </c>
      <c r="D85" s="22" t="s">
        <v>2149</v>
      </c>
      <c r="E85" s="22" t="s">
        <v>1747</v>
      </c>
      <c r="F85" s="22" t="s">
        <v>893</v>
      </c>
      <c r="G85" s="22" t="s">
        <v>2150</v>
      </c>
      <c r="H85" s="22" t="s">
        <v>1635</v>
      </c>
      <c r="I85" s="37">
        <v>142.38</v>
      </c>
      <c r="J85" s="37">
        <v>586.91</v>
      </c>
      <c r="K85" s="17">
        <f>M85-L85-I85</f>
        <v>1.36</v>
      </c>
      <c r="L85">
        <v>10</v>
      </c>
      <c r="M85" s="37">
        <v>153.74</v>
      </c>
      <c r="N85" s="37">
        <v>598.27</v>
      </c>
      <c r="O85" t="b">
        <f t="shared" si="4"/>
        <v>1</v>
      </c>
      <c r="P85" s="13" t="s">
        <v>765</v>
      </c>
      <c r="Q85" s="14" t="s">
        <v>766</v>
      </c>
    </row>
    <row r="86" spans="1:17" x14ac:dyDescent="0.25">
      <c r="A86" s="22"/>
      <c r="B86" s="22"/>
      <c r="C86" s="22"/>
      <c r="D86" s="22"/>
      <c r="E86" s="22"/>
      <c r="F86" s="22"/>
      <c r="G86" s="22"/>
      <c r="H86" s="22"/>
      <c r="I86" s="37"/>
      <c r="J86" s="37"/>
      <c r="K86" s="17"/>
      <c r="M86" s="37"/>
      <c r="N86" s="37"/>
      <c r="O86" t="b">
        <f t="shared" si="4"/>
        <v>0</v>
      </c>
      <c r="P86" s="51" t="s">
        <v>2445</v>
      </c>
      <c r="Q86" s="14" t="s">
        <v>2425</v>
      </c>
    </row>
    <row r="87" spans="1:17" x14ac:dyDescent="0.25">
      <c r="A87" s="22" t="s">
        <v>2468</v>
      </c>
      <c r="B87" s="22" t="s">
        <v>2280</v>
      </c>
      <c r="C87" s="22" t="s">
        <v>2469</v>
      </c>
      <c r="D87" s="22" t="s">
        <v>2281</v>
      </c>
      <c r="E87" s="22" t="s">
        <v>1063</v>
      </c>
      <c r="F87" s="22" t="s">
        <v>893</v>
      </c>
      <c r="G87" s="22" t="s">
        <v>1534</v>
      </c>
      <c r="H87" s="22" t="s">
        <v>1065</v>
      </c>
      <c r="I87" s="37">
        <v>161.19</v>
      </c>
      <c r="J87" s="37">
        <v>583.86</v>
      </c>
      <c r="K87" s="17">
        <f>M87-L87-I87</f>
        <v>7.13</v>
      </c>
      <c r="L87">
        <v>10</v>
      </c>
      <c r="M87" s="37">
        <v>178.32</v>
      </c>
      <c r="N87" s="37">
        <v>600.99</v>
      </c>
      <c r="O87" t="b">
        <f t="shared" si="4"/>
        <v>1</v>
      </c>
      <c r="P87" s="54" t="s">
        <v>2468</v>
      </c>
      <c r="Q87" s="14" t="s">
        <v>731</v>
      </c>
    </row>
    <row r="88" spans="1:17" x14ac:dyDescent="0.25">
      <c r="A88" s="22" t="s">
        <v>2470</v>
      </c>
      <c r="B88" s="22" t="s">
        <v>2594</v>
      </c>
      <c r="C88" s="22" t="s">
        <v>724</v>
      </c>
      <c r="D88" s="22" t="s">
        <v>2472</v>
      </c>
      <c r="E88" s="22" t="s">
        <v>1782</v>
      </c>
      <c r="F88" s="22" t="s">
        <v>893</v>
      </c>
      <c r="G88" s="22" t="s">
        <v>1783</v>
      </c>
      <c r="H88" s="22" t="s">
        <v>1029</v>
      </c>
      <c r="I88" s="37">
        <v>150.02000000000001</v>
      </c>
      <c r="J88" s="37">
        <v>570.80999999999995</v>
      </c>
      <c r="K88" s="17">
        <f>M88-L88-I88</f>
        <v>7.13</v>
      </c>
      <c r="L88">
        <v>10</v>
      </c>
      <c r="M88" s="37">
        <v>167.15</v>
      </c>
      <c r="N88" s="37">
        <v>587.94000000000005</v>
      </c>
      <c r="O88" t="b">
        <f t="shared" si="4"/>
        <v>1</v>
      </c>
      <c r="P88" s="54" t="s">
        <v>2470</v>
      </c>
      <c r="Q88" s="14" t="s">
        <v>724</v>
      </c>
    </row>
    <row r="89" spans="1:17" x14ac:dyDescent="0.25">
      <c r="A89" s="22"/>
      <c r="B89" s="22"/>
      <c r="C89" s="22"/>
      <c r="D89" s="22"/>
      <c r="E89" s="22"/>
      <c r="F89" s="22"/>
      <c r="G89" s="22"/>
      <c r="H89" s="22"/>
      <c r="I89" s="37"/>
      <c r="J89" s="37"/>
      <c r="K89" s="17"/>
      <c r="M89" s="37"/>
      <c r="N89" s="37"/>
      <c r="O89" t="b">
        <f t="shared" si="4"/>
        <v>0</v>
      </c>
      <c r="P89" s="53" t="s">
        <v>2525</v>
      </c>
      <c r="Q89" s="19" t="s">
        <v>2527</v>
      </c>
    </row>
    <row r="90" spans="1:17" x14ac:dyDescent="0.25">
      <c r="A90" s="22" t="s">
        <v>2529</v>
      </c>
      <c r="B90" s="22" t="s">
        <v>2530</v>
      </c>
      <c r="C90" s="22" t="s">
        <v>2531</v>
      </c>
      <c r="D90" s="22" t="s">
        <v>1676</v>
      </c>
      <c r="E90" s="22" t="s">
        <v>1505</v>
      </c>
      <c r="F90" s="22" t="s">
        <v>893</v>
      </c>
      <c r="G90" s="22" t="s">
        <v>1677</v>
      </c>
      <c r="H90" s="22" t="s">
        <v>1114</v>
      </c>
      <c r="I90" s="37">
        <v>118.59</v>
      </c>
      <c r="J90" s="37">
        <v>603.51</v>
      </c>
      <c r="K90" s="17">
        <f>M90-L90-I90</f>
        <v>1.36</v>
      </c>
      <c r="L90">
        <v>10</v>
      </c>
      <c r="M90" s="37">
        <v>129.94999999999999</v>
      </c>
      <c r="N90" s="37">
        <v>614.87</v>
      </c>
      <c r="O90" t="b">
        <f t="shared" si="4"/>
        <v>1</v>
      </c>
      <c r="P90" s="13" t="s">
        <v>2529</v>
      </c>
      <c r="Q90" s="14" t="s">
        <v>2531</v>
      </c>
    </row>
    <row r="91" spans="1:17" x14ac:dyDescent="0.25">
      <c r="A91" s="22" t="s">
        <v>233</v>
      </c>
      <c r="B91" s="22" t="s">
        <v>1277</v>
      </c>
      <c r="C91" s="22" t="s">
        <v>46</v>
      </c>
      <c r="D91" s="22" t="s">
        <v>1278</v>
      </c>
      <c r="E91" s="22" t="s">
        <v>1279</v>
      </c>
      <c r="F91" s="22" t="s">
        <v>893</v>
      </c>
      <c r="G91" s="22" t="s">
        <v>1280</v>
      </c>
      <c r="H91" s="22" t="s">
        <v>1281</v>
      </c>
      <c r="I91" s="37">
        <v>177.78</v>
      </c>
      <c r="J91" s="37">
        <v>581.99</v>
      </c>
      <c r="K91" s="17">
        <f>M91-L91-I91</f>
        <v>7.13</v>
      </c>
      <c r="L91">
        <v>10</v>
      </c>
      <c r="M91" s="37">
        <v>194.91</v>
      </c>
      <c r="N91" s="37">
        <v>599.12</v>
      </c>
      <c r="O91" t="b">
        <f t="shared" si="4"/>
        <v>1</v>
      </c>
      <c r="P91" s="13" t="s">
        <v>233</v>
      </c>
      <c r="Q91" s="14" t="s">
        <v>46</v>
      </c>
    </row>
    <row r="92" spans="1:17" x14ac:dyDescent="0.25">
      <c r="A92" s="22"/>
      <c r="B92" s="22"/>
      <c r="C92" s="22"/>
      <c r="D92" s="22"/>
      <c r="E92" s="22"/>
      <c r="F92" s="22"/>
      <c r="G92" s="22"/>
      <c r="H92" s="22"/>
      <c r="I92" s="37"/>
      <c r="J92" s="37"/>
      <c r="K92" s="17"/>
      <c r="M92" s="37"/>
      <c r="N92" s="37"/>
      <c r="O92" t="b">
        <f t="shared" si="4"/>
        <v>0</v>
      </c>
      <c r="P92" s="53" t="s">
        <v>2532</v>
      </c>
      <c r="Q92" s="19" t="s">
        <v>2533</v>
      </c>
    </row>
    <row r="93" spans="1:17" x14ac:dyDescent="0.25">
      <c r="A93" s="22" t="s">
        <v>2566</v>
      </c>
      <c r="B93" s="22" t="s">
        <v>2567</v>
      </c>
      <c r="C93" s="22" t="s">
        <v>2568</v>
      </c>
      <c r="D93" s="22" t="s">
        <v>1456</v>
      </c>
      <c r="E93" s="22" t="s">
        <v>1457</v>
      </c>
      <c r="F93" s="22" t="s">
        <v>893</v>
      </c>
      <c r="G93" s="22" t="s">
        <v>2491</v>
      </c>
      <c r="H93" s="22" t="s">
        <v>1459</v>
      </c>
      <c r="I93" s="37">
        <v>187.58</v>
      </c>
      <c r="J93" s="37">
        <v>590.91999999999996</v>
      </c>
      <c r="K93" s="17">
        <f t="shared" ref="K93:K105" si="6">M93-L93-I93</f>
        <v>7.13</v>
      </c>
      <c r="L93">
        <v>10</v>
      </c>
      <c r="M93" s="37">
        <v>204.71</v>
      </c>
      <c r="N93" s="37">
        <v>608.04999999999995</v>
      </c>
      <c r="O93" t="b">
        <v>1</v>
      </c>
      <c r="P93" s="50" t="s">
        <v>287</v>
      </c>
      <c r="Q93" s="14" t="s">
        <v>618</v>
      </c>
    </row>
    <row r="94" spans="1:17" x14ac:dyDescent="0.25">
      <c r="A94" s="22" t="s">
        <v>234</v>
      </c>
      <c r="B94" s="22" t="s">
        <v>2396</v>
      </c>
      <c r="C94" s="22" t="s">
        <v>226</v>
      </c>
      <c r="D94" s="22" t="s">
        <v>2397</v>
      </c>
      <c r="E94" s="22" t="s">
        <v>2398</v>
      </c>
      <c r="F94" s="22" t="s">
        <v>893</v>
      </c>
      <c r="G94" s="22" t="s">
        <v>2399</v>
      </c>
      <c r="H94" s="22" t="s">
        <v>1233</v>
      </c>
      <c r="I94" s="37">
        <v>163.66999999999999</v>
      </c>
      <c r="J94" s="37">
        <v>580.76</v>
      </c>
      <c r="K94" s="17">
        <f t="shared" si="6"/>
        <v>1.36</v>
      </c>
      <c r="L94">
        <v>10</v>
      </c>
      <c r="M94" s="37">
        <v>175.03</v>
      </c>
      <c r="N94" s="37">
        <v>592.12</v>
      </c>
      <c r="O94" t="b">
        <f t="shared" si="4"/>
        <v>1</v>
      </c>
      <c r="P94" s="13" t="s">
        <v>234</v>
      </c>
      <c r="Q94" s="14" t="s">
        <v>226</v>
      </c>
    </row>
    <row r="95" spans="1:17" x14ac:dyDescent="0.25">
      <c r="A95" s="22" t="s">
        <v>2536</v>
      </c>
      <c r="B95" s="22" t="s">
        <v>2537</v>
      </c>
      <c r="C95" s="22" t="s">
        <v>2538</v>
      </c>
      <c r="D95" s="22" t="s">
        <v>2101</v>
      </c>
      <c r="E95" s="22" t="s">
        <v>2102</v>
      </c>
      <c r="F95" s="22" t="s">
        <v>893</v>
      </c>
      <c r="G95" s="22" t="s">
        <v>2103</v>
      </c>
      <c r="H95" s="22" t="s">
        <v>1128</v>
      </c>
      <c r="I95" s="37">
        <v>118.79</v>
      </c>
      <c r="J95" s="37">
        <v>596.41999999999996</v>
      </c>
      <c r="K95" s="17">
        <f t="shared" si="6"/>
        <v>7.13</v>
      </c>
      <c r="L95">
        <v>10</v>
      </c>
      <c r="M95" s="37">
        <v>135.91999999999999</v>
      </c>
      <c r="N95" s="37">
        <v>613.54999999999995</v>
      </c>
      <c r="O95" t="b">
        <v>1</v>
      </c>
      <c r="P95" s="50" t="s">
        <v>350</v>
      </c>
      <c r="Q95" s="14" t="s">
        <v>791</v>
      </c>
    </row>
    <row r="96" spans="1:17" x14ac:dyDescent="0.25">
      <c r="A96" s="22" t="s">
        <v>2620</v>
      </c>
      <c r="B96" s="22" t="s">
        <v>2621</v>
      </c>
      <c r="C96" s="22" t="s">
        <v>2622</v>
      </c>
      <c r="D96" s="22" t="s">
        <v>1672</v>
      </c>
      <c r="E96" s="22" t="s">
        <v>1673</v>
      </c>
      <c r="F96" s="22" t="s">
        <v>893</v>
      </c>
      <c r="G96" s="22" t="s">
        <v>1674</v>
      </c>
      <c r="H96" s="22" t="s">
        <v>982</v>
      </c>
      <c r="I96" s="37">
        <v>180.31</v>
      </c>
      <c r="J96" s="37">
        <v>604.97</v>
      </c>
      <c r="K96" s="17">
        <f t="shared" si="6"/>
        <v>7.13</v>
      </c>
      <c r="L96">
        <v>10</v>
      </c>
      <c r="M96" s="37">
        <v>197.44</v>
      </c>
      <c r="N96" s="37">
        <v>622.1</v>
      </c>
      <c r="O96" t="b">
        <v>1</v>
      </c>
      <c r="P96" s="50" t="s">
        <v>471</v>
      </c>
      <c r="Q96" s="14" t="s">
        <v>91</v>
      </c>
    </row>
    <row r="97" spans="1:17" x14ac:dyDescent="0.25">
      <c r="A97" s="22" t="s">
        <v>2610</v>
      </c>
      <c r="B97" s="22" t="s">
        <v>2611</v>
      </c>
      <c r="C97" s="22" t="s">
        <v>59</v>
      </c>
      <c r="D97" s="22" t="s">
        <v>1361</v>
      </c>
      <c r="E97" s="22" t="s">
        <v>1284</v>
      </c>
      <c r="F97" s="22" t="s">
        <v>893</v>
      </c>
      <c r="G97" s="22" t="s">
        <v>1285</v>
      </c>
      <c r="H97" s="22" t="s">
        <v>1286</v>
      </c>
      <c r="I97" s="37">
        <v>139.34</v>
      </c>
      <c r="J97" s="37">
        <v>576.57000000000005</v>
      </c>
      <c r="K97" s="17">
        <f t="shared" si="6"/>
        <v>7.13</v>
      </c>
      <c r="L97">
        <v>10</v>
      </c>
      <c r="M97" s="37">
        <v>156.47</v>
      </c>
      <c r="N97" s="37">
        <v>593.70000000000005</v>
      </c>
      <c r="O97" t="b">
        <v>1</v>
      </c>
      <c r="P97" s="50" t="s">
        <v>599</v>
      </c>
      <c r="Q97" s="14" t="s">
        <v>59</v>
      </c>
    </row>
    <row r="98" spans="1:17" x14ac:dyDescent="0.25">
      <c r="A98" s="22" t="s">
        <v>2607</v>
      </c>
      <c r="B98" s="22" t="s">
        <v>2608</v>
      </c>
      <c r="C98" s="22" t="s">
        <v>2609</v>
      </c>
      <c r="D98" s="22" t="s">
        <v>1225</v>
      </c>
      <c r="E98" s="22" t="s">
        <v>1226</v>
      </c>
      <c r="F98" s="22" t="s">
        <v>893</v>
      </c>
      <c r="G98" s="22" t="s">
        <v>1227</v>
      </c>
      <c r="H98" s="22" t="s">
        <v>1228</v>
      </c>
      <c r="I98" s="37">
        <v>137.38999999999999</v>
      </c>
      <c r="J98" s="37">
        <v>582.02</v>
      </c>
      <c r="K98" s="17">
        <f t="shared" si="6"/>
        <v>7.13</v>
      </c>
      <c r="L98">
        <v>10</v>
      </c>
      <c r="M98" s="37">
        <v>154.52000000000001</v>
      </c>
      <c r="N98" s="37">
        <v>599.15</v>
      </c>
      <c r="O98" t="b">
        <v>1</v>
      </c>
      <c r="P98" s="50" t="s">
        <v>473</v>
      </c>
      <c r="Q98" s="14" t="s">
        <v>40</v>
      </c>
    </row>
    <row r="99" spans="1:17" x14ac:dyDescent="0.25">
      <c r="A99" s="22" t="s">
        <v>2603</v>
      </c>
      <c r="B99" s="22" t="s">
        <v>2604</v>
      </c>
      <c r="C99" s="22" t="s">
        <v>20</v>
      </c>
      <c r="D99" s="22" t="s">
        <v>1062</v>
      </c>
      <c r="E99" s="22" t="s">
        <v>1063</v>
      </c>
      <c r="F99" s="22" t="s">
        <v>893</v>
      </c>
      <c r="G99" s="22" t="s">
        <v>1064</v>
      </c>
      <c r="H99" s="22" t="s">
        <v>1065</v>
      </c>
      <c r="I99" s="37">
        <v>173.36</v>
      </c>
      <c r="J99" s="37">
        <v>589.66</v>
      </c>
      <c r="K99" s="17">
        <f t="shared" si="6"/>
        <v>7.13</v>
      </c>
      <c r="L99">
        <v>10</v>
      </c>
      <c r="M99" s="37">
        <v>190.49</v>
      </c>
      <c r="N99" s="37">
        <v>606.79</v>
      </c>
      <c r="O99" t="b">
        <v>1</v>
      </c>
      <c r="P99" s="50" t="s">
        <v>449</v>
      </c>
      <c r="Q99" s="14" t="s">
        <v>20</v>
      </c>
    </row>
    <row r="100" spans="1:17" x14ac:dyDescent="0.25">
      <c r="A100" s="22" t="s">
        <v>2605</v>
      </c>
      <c r="B100" s="22" t="s">
        <v>2606</v>
      </c>
      <c r="C100" s="22" t="s">
        <v>21</v>
      </c>
      <c r="D100" s="22" t="s">
        <v>1067</v>
      </c>
      <c r="E100" s="22" t="s">
        <v>1068</v>
      </c>
      <c r="F100" s="22" t="s">
        <v>893</v>
      </c>
      <c r="G100" s="22" t="s">
        <v>1069</v>
      </c>
      <c r="H100" s="22" t="s">
        <v>1070</v>
      </c>
      <c r="I100" s="37">
        <v>149.16</v>
      </c>
      <c r="J100" s="37">
        <v>589.6</v>
      </c>
      <c r="K100" s="17">
        <f t="shared" si="6"/>
        <v>7.13</v>
      </c>
      <c r="L100">
        <v>10</v>
      </c>
      <c r="M100" s="37">
        <v>166.29</v>
      </c>
      <c r="N100" s="37">
        <v>606.73</v>
      </c>
      <c r="O100" t="b">
        <v>1</v>
      </c>
      <c r="P100" s="50" t="s">
        <v>450</v>
      </c>
      <c r="Q100" s="14" t="s">
        <v>21</v>
      </c>
    </row>
    <row r="101" spans="1:17" x14ac:dyDescent="0.25">
      <c r="A101" s="22" t="s">
        <v>2617</v>
      </c>
      <c r="B101" s="22" t="s">
        <v>2618</v>
      </c>
      <c r="C101" s="22" t="s">
        <v>2619</v>
      </c>
      <c r="D101" s="22" t="s">
        <v>1606</v>
      </c>
      <c r="E101" s="22" t="s">
        <v>907</v>
      </c>
      <c r="F101" s="22" t="s">
        <v>893</v>
      </c>
      <c r="G101" s="22" t="s">
        <v>908</v>
      </c>
      <c r="H101" s="22" t="s">
        <v>909</v>
      </c>
      <c r="I101" s="37">
        <v>156.63999999999999</v>
      </c>
      <c r="J101" s="37">
        <v>586.74</v>
      </c>
      <c r="K101" s="17">
        <f t="shared" si="6"/>
        <v>7.13</v>
      </c>
      <c r="L101">
        <v>10</v>
      </c>
      <c r="M101" s="37">
        <v>173.77</v>
      </c>
      <c r="N101" s="37">
        <v>603.87</v>
      </c>
      <c r="O101" t="b">
        <v>1</v>
      </c>
      <c r="P101" s="50" t="s">
        <v>753</v>
      </c>
      <c r="Q101" s="14" t="s">
        <v>754</v>
      </c>
    </row>
    <row r="102" spans="1:17" x14ac:dyDescent="0.25">
      <c r="A102" s="22" t="s">
        <v>2612</v>
      </c>
      <c r="B102" s="22" t="s">
        <v>2613</v>
      </c>
      <c r="C102" s="22" t="s">
        <v>66</v>
      </c>
      <c r="D102" s="22" t="s">
        <v>1484</v>
      </c>
      <c r="E102" s="22" t="s">
        <v>1485</v>
      </c>
      <c r="F102" s="22" t="s">
        <v>893</v>
      </c>
      <c r="G102" s="22" t="s">
        <v>1486</v>
      </c>
      <c r="H102" s="22" t="s">
        <v>1338</v>
      </c>
      <c r="I102" s="37">
        <v>146.94</v>
      </c>
      <c r="J102" s="37">
        <v>576.1</v>
      </c>
      <c r="K102" s="17">
        <f t="shared" si="6"/>
        <v>7.13</v>
      </c>
      <c r="L102">
        <v>10</v>
      </c>
      <c r="M102" s="37">
        <v>164.07</v>
      </c>
      <c r="N102" s="37">
        <v>593.23</v>
      </c>
      <c r="O102" t="b">
        <v>1</v>
      </c>
      <c r="P102" s="50" t="s">
        <v>472</v>
      </c>
      <c r="Q102" s="14" t="s">
        <v>66</v>
      </c>
    </row>
    <row r="103" spans="1:17" x14ac:dyDescent="0.25">
      <c r="A103" s="22" t="s">
        <v>2614</v>
      </c>
      <c r="B103" s="22" t="s">
        <v>2615</v>
      </c>
      <c r="C103" s="22" t="s">
        <v>71</v>
      </c>
      <c r="D103" s="22" t="s">
        <v>2563</v>
      </c>
      <c r="E103" s="22" t="s">
        <v>1516</v>
      </c>
      <c r="F103" s="22" t="s">
        <v>893</v>
      </c>
      <c r="G103" s="22" t="s">
        <v>1521</v>
      </c>
      <c r="H103" s="22" t="s">
        <v>1518</v>
      </c>
      <c r="I103" s="37">
        <v>153.30000000000001</v>
      </c>
      <c r="J103" s="37">
        <v>604.29999999999995</v>
      </c>
      <c r="K103" s="17">
        <f t="shared" si="6"/>
        <v>1.36</v>
      </c>
      <c r="L103">
        <v>10</v>
      </c>
      <c r="M103" s="37">
        <v>164.66</v>
      </c>
      <c r="N103" s="37">
        <v>615.66</v>
      </c>
      <c r="O103" t="b">
        <v>1</v>
      </c>
      <c r="P103" s="50" t="s">
        <v>757</v>
      </c>
      <c r="Q103" s="14" t="s">
        <v>71</v>
      </c>
    </row>
    <row r="104" spans="1:17" x14ac:dyDescent="0.25">
      <c r="A104" s="22" t="s">
        <v>2626</v>
      </c>
      <c r="B104" s="22" t="s">
        <v>2627</v>
      </c>
      <c r="C104" s="22" t="s">
        <v>143</v>
      </c>
      <c r="D104" s="22" t="s">
        <v>1959</v>
      </c>
      <c r="E104" s="22" t="s">
        <v>1960</v>
      </c>
      <c r="F104" s="22" t="s">
        <v>893</v>
      </c>
      <c r="G104" s="22" t="s">
        <v>1961</v>
      </c>
      <c r="H104" s="22" t="s">
        <v>1549</v>
      </c>
      <c r="I104" s="37">
        <v>142.52000000000001</v>
      </c>
      <c r="J104" s="47">
        <v>603.82000000000005</v>
      </c>
      <c r="K104" s="17">
        <f t="shared" si="6"/>
        <v>7.13</v>
      </c>
      <c r="L104">
        <v>10</v>
      </c>
      <c r="M104" s="37">
        <v>159.65</v>
      </c>
      <c r="N104" s="37">
        <v>620.95000000000005</v>
      </c>
      <c r="O104" t="b">
        <v>1</v>
      </c>
      <c r="P104" s="50" t="s">
        <v>749</v>
      </c>
      <c r="Q104" s="14" t="s">
        <v>143</v>
      </c>
    </row>
    <row r="105" spans="1:17" x14ac:dyDescent="0.25">
      <c r="A105" s="22" t="s">
        <v>2624</v>
      </c>
      <c r="B105" s="22" t="s">
        <v>2625</v>
      </c>
      <c r="C105" s="22" t="s">
        <v>133</v>
      </c>
      <c r="D105" s="22" t="s">
        <v>1914</v>
      </c>
      <c r="E105" s="22" t="s">
        <v>1318</v>
      </c>
      <c r="F105" s="22" t="s">
        <v>893</v>
      </c>
      <c r="G105" s="22" t="s">
        <v>1319</v>
      </c>
      <c r="H105" s="22" t="s">
        <v>1320</v>
      </c>
      <c r="I105" s="37">
        <v>150.69</v>
      </c>
      <c r="J105" s="37">
        <v>566.09</v>
      </c>
      <c r="K105" s="17">
        <f t="shared" si="6"/>
        <v>7.13</v>
      </c>
      <c r="L105">
        <v>10</v>
      </c>
      <c r="M105" s="37">
        <v>167.82</v>
      </c>
      <c r="N105" s="37">
        <v>583.22</v>
      </c>
      <c r="O105" t="b">
        <v>1</v>
      </c>
      <c r="P105" s="50" t="s">
        <v>453</v>
      </c>
      <c r="Q105" s="14" t="s">
        <v>133</v>
      </c>
    </row>
    <row r="106" spans="1:17" x14ac:dyDescent="0.25">
      <c r="A106" s="22"/>
      <c r="B106" s="22"/>
      <c r="C106" s="22"/>
      <c r="D106" s="22"/>
      <c r="E106" s="22"/>
      <c r="F106" s="22"/>
      <c r="G106" s="22"/>
      <c r="H106" s="22"/>
      <c r="I106" s="37"/>
      <c r="J106" s="37"/>
      <c r="K106" s="17"/>
      <c r="M106" s="37"/>
      <c r="N106" s="37"/>
      <c r="O106" t="b">
        <f t="shared" si="4"/>
        <v>0</v>
      </c>
      <c r="P106" s="53" t="s">
        <v>2534</v>
      </c>
      <c r="Q106" s="19" t="s">
        <v>2535</v>
      </c>
    </row>
    <row r="107" spans="1:17" x14ac:dyDescent="0.25">
      <c r="A107" s="22"/>
      <c r="B107" s="22"/>
      <c r="C107" s="22"/>
      <c r="D107" s="22"/>
      <c r="E107" s="22"/>
      <c r="F107" s="22"/>
      <c r="G107" s="22"/>
      <c r="H107" s="22"/>
      <c r="I107" s="37"/>
      <c r="J107" s="37"/>
      <c r="K107" s="17"/>
      <c r="M107" s="37"/>
      <c r="N107" s="37"/>
      <c r="O107" t="b">
        <f t="shared" si="4"/>
        <v>0</v>
      </c>
      <c r="P107" s="53" t="s">
        <v>2526</v>
      </c>
      <c r="Q107" s="19" t="s">
        <v>2528</v>
      </c>
    </row>
    <row r="108" spans="1:17" x14ac:dyDescent="0.25">
      <c r="A108" s="22" t="s">
        <v>235</v>
      </c>
      <c r="B108" s="22" t="s">
        <v>988</v>
      </c>
      <c r="C108" s="22" t="s">
        <v>8</v>
      </c>
      <c r="D108" s="22" t="s">
        <v>989</v>
      </c>
      <c r="E108" s="22" t="s">
        <v>903</v>
      </c>
      <c r="F108" s="22" t="s">
        <v>893</v>
      </c>
      <c r="G108" s="22" t="s">
        <v>904</v>
      </c>
      <c r="H108" s="22" t="s">
        <v>903</v>
      </c>
      <c r="I108" s="37">
        <v>169.73</v>
      </c>
      <c r="J108" s="37">
        <v>589.09</v>
      </c>
      <c r="K108" s="17">
        <f t="shared" ref="K108:K139" si="7">M108-L108-I108</f>
        <v>7.13</v>
      </c>
      <c r="L108">
        <v>10</v>
      </c>
      <c r="M108" s="37">
        <v>186.86</v>
      </c>
      <c r="N108" s="37">
        <v>606.22</v>
      </c>
      <c r="O108" t="b">
        <f t="shared" si="4"/>
        <v>1</v>
      </c>
      <c r="P108" s="13" t="s">
        <v>235</v>
      </c>
      <c r="Q108" s="14" t="s">
        <v>8</v>
      </c>
    </row>
    <row r="109" spans="1:17" x14ac:dyDescent="0.25">
      <c r="A109" s="22" t="s">
        <v>236</v>
      </c>
      <c r="B109" s="22" t="s">
        <v>990</v>
      </c>
      <c r="C109" s="22" t="s">
        <v>9</v>
      </c>
      <c r="D109" s="22" t="s">
        <v>991</v>
      </c>
      <c r="E109" s="22" t="s">
        <v>992</v>
      </c>
      <c r="F109" s="22" t="s">
        <v>893</v>
      </c>
      <c r="G109" s="22" t="s">
        <v>993</v>
      </c>
      <c r="H109" s="22" t="s">
        <v>972</v>
      </c>
      <c r="I109" s="37">
        <v>184.79</v>
      </c>
      <c r="J109" s="47">
        <v>577.46</v>
      </c>
      <c r="K109" s="17">
        <f t="shared" si="7"/>
        <v>7.13</v>
      </c>
      <c r="L109">
        <v>10</v>
      </c>
      <c r="M109" s="37">
        <v>201.92</v>
      </c>
      <c r="N109" s="37">
        <v>594.59</v>
      </c>
      <c r="O109" t="b">
        <f t="shared" si="4"/>
        <v>1</v>
      </c>
      <c r="P109" s="13" t="s">
        <v>236</v>
      </c>
      <c r="Q109" s="14" t="s">
        <v>9</v>
      </c>
    </row>
    <row r="110" spans="1:17" x14ac:dyDescent="0.25">
      <c r="A110" s="22" t="s">
        <v>237</v>
      </c>
      <c r="B110" s="22" t="s">
        <v>994</v>
      </c>
      <c r="C110" s="22" t="s">
        <v>2546</v>
      </c>
      <c r="D110" s="22" t="s">
        <v>995</v>
      </c>
      <c r="E110" s="22" t="s">
        <v>996</v>
      </c>
      <c r="F110" s="22" t="s">
        <v>893</v>
      </c>
      <c r="G110" s="22" t="s">
        <v>2480</v>
      </c>
      <c r="H110" s="22" t="s">
        <v>998</v>
      </c>
      <c r="I110" s="37">
        <v>181.21</v>
      </c>
      <c r="J110" s="37">
        <v>592.85</v>
      </c>
      <c r="K110" s="17">
        <f t="shared" si="7"/>
        <v>1.36</v>
      </c>
      <c r="L110">
        <v>10</v>
      </c>
      <c r="M110" s="37">
        <v>192.57</v>
      </c>
      <c r="N110" s="37">
        <v>604.21</v>
      </c>
      <c r="O110" t="b">
        <f t="shared" si="4"/>
        <v>1</v>
      </c>
      <c r="P110" s="13" t="s">
        <v>237</v>
      </c>
      <c r="Q110" s="14" t="s">
        <v>10</v>
      </c>
    </row>
    <row r="111" spans="1:17" x14ac:dyDescent="0.25">
      <c r="A111" s="22" t="s">
        <v>238</v>
      </c>
      <c r="B111" s="22" t="s">
        <v>1793</v>
      </c>
      <c r="C111" s="22" t="s">
        <v>767</v>
      </c>
      <c r="D111" s="22" t="s">
        <v>1794</v>
      </c>
      <c r="E111" s="22" t="s">
        <v>1252</v>
      </c>
      <c r="F111" s="22" t="s">
        <v>893</v>
      </c>
      <c r="G111" s="22" t="s">
        <v>1253</v>
      </c>
      <c r="H111" s="22" t="s">
        <v>1252</v>
      </c>
      <c r="I111" s="37">
        <v>195.24</v>
      </c>
      <c r="J111" s="37">
        <v>593.12</v>
      </c>
      <c r="K111" s="17">
        <f t="shared" si="7"/>
        <v>7.13</v>
      </c>
      <c r="L111">
        <v>10</v>
      </c>
      <c r="M111" s="37">
        <v>212.37</v>
      </c>
      <c r="N111" s="37">
        <v>610.25</v>
      </c>
      <c r="O111" t="b">
        <f t="shared" si="4"/>
        <v>1</v>
      </c>
      <c r="P111" s="13" t="s">
        <v>238</v>
      </c>
      <c r="Q111" s="14" t="s">
        <v>767</v>
      </c>
    </row>
    <row r="112" spans="1:17" x14ac:dyDescent="0.25">
      <c r="A112" s="22" t="s">
        <v>239</v>
      </c>
      <c r="B112" s="22" t="s">
        <v>1418</v>
      </c>
      <c r="C112" s="22" t="s">
        <v>604</v>
      </c>
      <c r="D112" s="22" t="s">
        <v>1419</v>
      </c>
      <c r="E112" s="22" t="s">
        <v>1420</v>
      </c>
      <c r="F112" s="22" t="s">
        <v>893</v>
      </c>
      <c r="G112" s="22" t="s">
        <v>1421</v>
      </c>
      <c r="H112" s="22" t="s">
        <v>934</v>
      </c>
      <c r="I112" s="37">
        <v>185.52</v>
      </c>
      <c r="J112" s="37">
        <v>602.91</v>
      </c>
      <c r="K112" s="17">
        <f t="shared" si="7"/>
        <v>7.13</v>
      </c>
      <c r="L112">
        <v>10</v>
      </c>
      <c r="M112" s="37">
        <v>202.65</v>
      </c>
      <c r="N112" s="37">
        <v>620.04</v>
      </c>
      <c r="O112" t="b">
        <f t="shared" si="4"/>
        <v>1</v>
      </c>
      <c r="P112" s="13" t="s">
        <v>239</v>
      </c>
      <c r="Q112" s="14" t="s">
        <v>604</v>
      </c>
    </row>
    <row r="113" spans="1:17" x14ac:dyDescent="0.25">
      <c r="A113" s="22" t="s">
        <v>240</v>
      </c>
      <c r="B113" s="22" t="s">
        <v>1025</v>
      </c>
      <c r="C113" s="22" t="s">
        <v>14</v>
      </c>
      <c r="D113" s="22" t="s">
        <v>1026</v>
      </c>
      <c r="E113" s="22" t="s">
        <v>1027</v>
      </c>
      <c r="F113" s="22" t="s">
        <v>893</v>
      </c>
      <c r="G113" s="22" t="s">
        <v>1028</v>
      </c>
      <c r="H113" s="22" t="s">
        <v>1029</v>
      </c>
      <c r="I113" s="37">
        <v>134.22999999999999</v>
      </c>
      <c r="J113" s="37">
        <v>581.37</v>
      </c>
      <c r="K113" s="17">
        <f t="shared" si="7"/>
        <v>7.13</v>
      </c>
      <c r="L113">
        <v>10</v>
      </c>
      <c r="M113" s="37">
        <v>151.36000000000001</v>
      </c>
      <c r="N113" s="37">
        <v>598.5</v>
      </c>
      <c r="O113" t="b">
        <f t="shared" si="4"/>
        <v>1</v>
      </c>
      <c r="P113" s="13" t="s">
        <v>240</v>
      </c>
      <c r="Q113" s="14" t="s">
        <v>14</v>
      </c>
    </row>
    <row r="114" spans="1:17" x14ac:dyDescent="0.25">
      <c r="A114" s="22" t="s">
        <v>241</v>
      </c>
      <c r="B114" s="22" t="s">
        <v>1035</v>
      </c>
      <c r="C114" s="22" t="s">
        <v>15</v>
      </c>
      <c r="D114" s="22" t="s">
        <v>1036</v>
      </c>
      <c r="E114" s="22" t="s">
        <v>1015</v>
      </c>
      <c r="F114" s="22" t="s">
        <v>893</v>
      </c>
      <c r="G114" s="22" t="s">
        <v>1016</v>
      </c>
      <c r="H114" s="22" t="s">
        <v>900</v>
      </c>
      <c r="I114" s="37">
        <v>146.09</v>
      </c>
      <c r="J114" s="37">
        <v>581.66</v>
      </c>
      <c r="K114" s="17">
        <f t="shared" si="7"/>
        <v>7.13</v>
      </c>
      <c r="L114">
        <v>10</v>
      </c>
      <c r="M114" s="37">
        <v>163.22</v>
      </c>
      <c r="N114" s="37">
        <v>598.79</v>
      </c>
      <c r="O114" t="b">
        <f t="shared" si="4"/>
        <v>1</v>
      </c>
      <c r="P114" s="13" t="s">
        <v>241</v>
      </c>
      <c r="Q114" s="14" t="s">
        <v>15</v>
      </c>
    </row>
    <row r="115" spans="1:17" x14ac:dyDescent="0.25">
      <c r="A115" s="22" t="s">
        <v>242</v>
      </c>
      <c r="B115" s="22" t="s">
        <v>1500</v>
      </c>
      <c r="C115" s="22" t="s">
        <v>69</v>
      </c>
      <c r="D115" s="22" t="s">
        <v>897</v>
      </c>
      <c r="E115" s="22" t="s">
        <v>898</v>
      </c>
      <c r="F115" s="22" t="s">
        <v>893</v>
      </c>
      <c r="G115" s="22" t="s">
        <v>899</v>
      </c>
      <c r="H115" s="22" t="s">
        <v>900</v>
      </c>
      <c r="I115" s="37">
        <v>180.04</v>
      </c>
      <c r="J115" s="37">
        <v>575.95000000000005</v>
      </c>
      <c r="K115" s="17">
        <f t="shared" si="7"/>
        <v>1.36</v>
      </c>
      <c r="L115">
        <v>10</v>
      </c>
      <c r="M115" s="37">
        <v>191.4</v>
      </c>
      <c r="N115" s="37">
        <v>587.30999999999995</v>
      </c>
      <c r="O115" t="b">
        <f t="shared" si="4"/>
        <v>1</v>
      </c>
      <c r="P115" s="13" t="s">
        <v>242</v>
      </c>
      <c r="Q115" s="14" t="s">
        <v>69</v>
      </c>
    </row>
    <row r="116" spans="1:17" x14ac:dyDescent="0.25">
      <c r="A116" s="22" t="s">
        <v>243</v>
      </c>
      <c r="B116" s="22" t="s">
        <v>1037</v>
      </c>
      <c r="C116" s="22" t="s">
        <v>16</v>
      </c>
      <c r="D116" s="22" t="s">
        <v>1038</v>
      </c>
      <c r="E116" s="22" t="s">
        <v>900</v>
      </c>
      <c r="F116" s="22" t="s">
        <v>893</v>
      </c>
      <c r="G116" s="22" t="s">
        <v>1039</v>
      </c>
      <c r="H116" s="22" t="s">
        <v>952</v>
      </c>
      <c r="I116" s="37">
        <v>194.2</v>
      </c>
      <c r="J116" s="37">
        <v>591.21</v>
      </c>
      <c r="K116" s="17">
        <f t="shared" si="7"/>
        <v>1.36</v>
      </c>
      <c r="L116">
        <v>10</v>
      </c>
      <c r="M116" s="37">
        <v>205.56</v>
      </c>
      <c r="N116" s="37">
        <v>602.57000000000005</v>
      </c>
      <c r="O116" t="b">
        <f t="shared" si="4"/>
        <v>1</v>
      </c>
      <c r="P116" s="13" t="s">
        <v>243</v>
      </c>
      <c r="Q116" s="14" t="s">
        <v>16</v>
      </c>
    </row>
    <row r="117" spans="1:17" x14ac:dyDescent="0.25">
      <c r="A117" s="22" t="s">
        <v>244</v>
      </c>
      <c r="B117" s="22" t="s">
        <v>1852</v>
      </c>
      <c r="C117" s="22" t="s">
        <v>768</v>
      </c>
      <c r="D117" s="22" t="s">
        <v>1853</v>
      </c>
      <c r="E117" s="22" t="s">
        <v>1068</v>
      </c>
      <c r="F117" s="22" t="s">
        <v>893</v>
      </c>
      <c r="G117" s="22" t="s">
        <v>1069</v>
      </c>
      <c r="H117" s="22" t="s">
        <v>1070</v>
      </c>
      <c r="I117" s="37">
        <v>209.7</v>
      </c>
      <c r="J117" s="37">
        <v>619.91999999999996</v>
      </c>
      <c r="K117" s="17">
        <f t="shared" si="7"/>
        <v>1.36</v>
      </c>
      <c r="L117">
        <v>10</v>
      </c>
      <c r="M117" s="37">
        <v>221.06</v>
      </c>
      <c r="N117" s="37">
        <v>631.28</v>
      </c>
      <c r="O117" t="b">
        <f t="shared" si="4"/>
        <v>1</v>
      </c>
      <c r="P117" s="13" t="s">
        <v>244</v>
      </c>
      <c r="Q117" s="14" t="s">
        <v>768</v>
      </c>
    </row>
    <row r="118" spans="1:17" x14ac:dyDescent="0.25">
      <c r="A118" s="22" t="s">
        <v>245</v>
      </c>
      <c r="B118" s="22" t="s">
        <v>1094</v>
      </c>
      <c r="C118" s="22" t="s">
        <v>24</v>
      </c>
      <c r="D118" s="22" t="s">
        <v>1095</v>
      </c>
      <c r="E118" s="22" t="s">
        <v>1073</v>
      </c>
      <c r="F118" s="22" t="s">
        <v>893</v>
      </c>
      <c r="G118" s="22" t="s">
        <v>1093</v>
      </c>
      <c r="H118" s="22" t="s">
        <v>1075</v>
      </c>
      <c r="I118" s="37">
        <v>127.22</v>
      </c>
      <c r="J118" s="37">
        <v>599.58000000000004</v>
      </c>
      <c r="K118" s="17">
        <f t="shared" si="7"/>
        <v>7.13</v>
      </c>
      <c r="L118">
        <v>10</v>
      </c>
      <c r="M118" s="37">
        <v>144.35</v>
      </c>
      <c r="N118" s="37">
        <v>616.71</v>
      </c>
      <c r="O118" t="b">
        <f t="shared" si="4"/>
        <v>1</v>
      </c>
      <c r="P118" s="13" t="s">
        <v>245</v>
      </c>
      <c r="Q118" s="14" t="s">
        <v>24</v>
      </c>
    </row>
    <row r="119" spans="1:17" x14ac:dyDescent="0.25">
      <c r="A119" s="22" t="s">
        <v>246</v>
      </c>
      <c r="B119" s="22" t="s">
        <v>1091</v>
      </c>
      <c r="C119" s="22" t="s">
        <v>23</v>
      </c>
      <c r="D119" s="22" t="s">
        <v>1092</v>
      </c>
      <c r="E119" s="22" t="s">
        <v>1073</v>
      </c>
      <c r="F119" s="22" t="s">
        <v>893</v>
      </c>
      <c r="G119" s="22" t="s">
        <v>1093</v>
      </c>
      <c r="H119" s="22" t="s">
        <v>1075</v>
      </c>
      <c r="I119" s="37">
        <v>131.44</v>
      </c>
      <c r="J119" s="37">
        <v>593.12</v>
      </c>
      <c r="K119" s="17">
        <f t="shared" si="7"/>
        <v>7.13</v>
      </c>
      <c r="L119">
        <v>10</v>
      </c>
      <c r="M119" s="37">
        <v>148.57</v>
      </c>
      <c r="N119" s="37">
        <v>610.25</v>
      </c>
      <c r="O119" t="b">
        <f t="shared" si="4"/>
        <v>1</v>
      </c>
      <c r="P119" s="13" t="s">
        <v>246</v>
      </c>
      <c r="Q119" s="14" t="s">
        <v>23</v>
      </c>
    </row>
    <row r="120" spans="1:17" x14ac:dyDescent="0.25">
      <c r="A120" s="22" t="s">
        <v>247</v>
      </c>
      <c r="B120" s="22" t="s">
        <v>1101</v>
      </c>
      <c r="C120" s="22" t="s">
        <v>25</v>
      </c>
      <c r="D120" s="22" t="s">
        <v>1102</v>
      </c>
      <c r="E120" s="22" t="s">
        <v>1103</v>
      </c>
      <c r="F120" s="22" t="s">
        <v>893</v>
      </c>
      <c r="G120" s="22" t="s">
        <v>1104</v>
      </c>
      <c r="H120" s="72" t="s">
        <v>1080</v>
      </c>
      <c r="I120" s="37">
        <v>141.16999999999999</v>
      </c>
      <c r="J120" s="72">
        <v>586.47</v>
      </c>
      <c r="K120" s="17">
        <f t="shared" si="7"/>
        <v>1.36</v>
      </c>
      <c r="L120">
        <v>10</v>
      </c>
      <c r="M120" s="37">
        <v>152.53</v>
      </c>
      <c r="N120" s="37">
        <v>597.83000000000004</v>
      </c>
      <c r="O120" t="b">
        <f t="shared" si="4"/>
        <v>1</v>
      </c>
      <c r="P120" s="13" t="s">
        <v>247</v>
      </c>
      <c r="Q120" s="14" t="s">
        <v>25</v>
      </c>
    </row>
    <row r="121" spans="1:17" x14ac:dyDescent="0.25">
      <c r="A121" s="22" t="s">
        <v>248</v>
      </c>
      <c r="B121" s="22" t="s">
        <v>1124</v>
      </c>
      <c r="C121" s="22" t="s">
        <v>27</v>
      </c>
      <c r="D121" s="22" t="s">
        <v>1125</v>
      </c>
      <c r="E121" s="22" t="s">
        <v>1126</v>
      </c>
      <c r="F121" s="22" t="s">
        <v>893</v>
      </c>
      <c r="G121" s="22" t="s">
        <v>1127</v>
      </c>
      <c r="H121" s="22" t="s">
        <v>1128</v>
      </c>
      <c r="I121" s="37">
        <v>145.44</v>
      </c>
      <c r="J121" s="37">
        <v>577.57000000000005</v>
      </c>
      <c r="K121" s="17">
        <f t="shared" si="7"/>
        <v>7.13</v>
      </c>
      <c r="L121">
        <v>10</v>
      </c>
      <c r="M121" s="37">
        <v>162.57</v>
      </c>
      <c r="N121" s="37">
        <v>594.70000000000005</v>
      </c>
      <c r="O121" t="b">
        <f t="shared" si="4"/>
        <v>1</v>
      </c>
      <c r="P121" s="13" t="s">
        <v>248</v>
      </c>
      <c r="Q121" s="14" t="s">
        <v>27</v>
      </c>
    </row>
    <row r="122" spans="1:17" x14ac:dyDescent="0.25">
      <c r="A122" s="22" t="s">
        <v>249</v>
      </c>
      <c r="B122" s="22" t="s">
        <v>1134</v>
      </c>
      <c r="C122" s="22" t="s">
        <v>28</v>
      </c>
      <c r="D122" s="22" t="s">
        <v>1135</v>
      </c>
      <c r="E122" s="22" t="s">
        <v>1136</v>
      </c>
      <c r="F122" s="22" t="s">
        <v>893</v>
      </c>
      <c r="G122" s="22" t="s">
        <v>1137</v>
      </c>
      <c r="H122" s="22" t="s">
        <v>1138</v>
      </c>
      <c r="I122" s="37">
        <v>155.94999999999999</v>
      </c>
      <c r="J122" s="37">
        <v>582.24</v>
      </c>
      <c r="K122" s="17">
        <f t="shared" si="7"/>
        <v>7.13</v>
      </c>
      <c r="L122">
        <v>10</v>
      </c>
      <c r="M122" s="37">
        <v>173.08</v>
      </c>
      <c r="N122" s="37">
        <v>599.37</v>
      </c>
      <c r="O122" t="b">
        <f t="shared" si="4"/>
        <v>1</v>
      </c>
      <c r="P122" s="13" t="s">
        <v>249</v>
      </c>
      <c r="Q122" s="14" t="s">
        <v>28</v>
      </c>
    </row>
    <row r="123" spans="1:17" x14ac:dyDescent="0.25">
      <c r="A123" s="22" t="s">
        <v>250</v>
      </c>
      <c r="B123" s="22" t="s">
        <v>2159</v>
      </c>
      <c r="C123" s="22" t="s">
        <v>2587</v>
      </c>
      <c r="D123" s="22" t="s">
        <v>2462</v>
      </c>
      <c r="E123" s="22" t="s">
        <v>2161</v>
      </c>
      <c r="F123" s="22" t="s">
        <v>893</v>
      </c>
      <c r="G123" s="22" t="s">
        <v>2517</v>
      </c>
      <c r="H123" s="22" t="s">
        <v>1549</v>
      </c>
      <c r="I123" s="37">
        <v>176.6</v>
      </c>
      <c r="J123" s="37">
        <v>569.12</v>
      </c>
      <c r="K123" s="17">
        <f t="shared" si="7"/>
        <v>7.13</v>
      </c>
      <c r="L123">
        <v>10</v>
      </c>
      <c r="M123" s="37">
        <v>193.73</v>
      </c>
      <c r="N123" s="37">
        <v>586.25</v>
      </c>
      <c r="O123" t="b">
        <f t="shared" si="4"/>
        <v>1</v>
      </c>
      <c r="P123" s="13" t="s">
        <v>250</v>
      </c>
      <c r="Q123" s="14" t="s">
        <v>769</v>
      </c>
    </row>
    <row r="124" spans="1:17" x14ac:dyDescent="0.25">
      <c r="A124" s="22" t="s">
        <v>251</v>
      </c>
      <c r="B124" s="22" t="s">
        <v>1139</v>
      </c>
      <c r="C124" s="22" t="s">
        <v>29</v>
      </c>
      <c r="D124" s="22" t="s">
        <v>1140</v>
      </c>
      <c r="E124" s="22" t="s">
        <v>1141</v>
      </c>
      <c r="F124" s="22" t="s">
        <v>893</v>
      </c>
      <c r="G124" s="22" t="s">
        <v>1142</v>
      </c>
      <c r="H124" s="22" t="s">
        <v>1143</v>
      </c>
      <c r="I124" s="37">
        <v>156.09</v>
      </c>
      <c r="J124" s="37">
        <v>566.58000000000004</v>
      </c>
      <c r="K124" s="17">
        <f t="shared" si="7"/>
        <v>7.13</v>
      </c>
      <c r="L124">
        <v>10</v>
      </c>
      <c r="M124" s="37">
        <v>173.22</v>
      </c>
      <c r="N124" s="37">
        <v>583.71</v>
      </c>
      <c r="O124" t="b">
        <f t="shared" si="4"/>
        <v>1</v>
      </c>
      <c r="P124" s="13" t="s">
        <v>251</v>
      </c>
      <c r="Q124" s="14" t="s">
        <v>29</v>
      </c>
    </row>
    <row r="125" spans="1:17" x14ac:dyDescent="0.25">
      <c r="A125" s="22" t="s">
        <v>252</v>
      </c>
      <c r="B125" s="22" t="s">
        <v>1110</v>
      </c>
      <c r="C125" s="22" t="s">
        <v>770</v>
      </c>
      <c r="D125" s="22" t="s">
        <v>1111</v>
      </c>
      <c r="E125" s="22" t="s">
        <v>1112</v>
      </c>
      <c r="F125" s="22" t="s">
        <v>893</v>
      </c>
      <c r="G125" s="22" t="s">
        <v>1113</v>
      </c>
      <c r="H125" s="22" t="s">
        <v>1114</v>
      </c>
      <c r="I125" s="37">
        <v>153.53</v>
      </c>
      <c r="J125" s="37">
        <v>574.53</v>
      </c>
      <c r="K125" s="17">
        <f t="shared" si="7"/>
        <v>1.36</v>
      </c>
      <c r="L125">
        <v>10</v>
      </c>
      <c r="M125" s="37">
        <v>164.89</v>
      </c>
      <c r="N125" s="37">
        <v>585.89</v>
      </c>
      <c r="O125" t="b">
        <f t="shared" si="4"/>
        <v>1</v>
      </c>
      <c r="P125" s="13" t="s">
        <v>252</v>
      </c>
      <c r="Q125" s="14" t="s">
        <v>770</v>
      </c>
    </row>
    <row r="126" spans="1:17" x14ac:dyDescent="0.25">
      <c r="A126" s="22" t="s">
        <v>253</v>
      </c>
      <c r="B126" s="22" t="s">
        <v>1172</v>
      </c>
      <c r="C126" s="22" t="s">
        <v>32</v>
      </c>
      <c r="D126" s="22" t="s">
        <v>1173</v>
      </c>
      <c r="E126" s="22" t="s">
        <v>1174</v>
      </c>
      <c r="F126" s="22" t="s">
        <v>893</v>
      </c>
      <c r="G126" s="22" t="s">
        <v>1175</v>
      </c>
      <c r="H126" s="22" t="s">
        <v>1176</v>
      </c>
      <c r="I126" s="37">
        <v>119.42</v>
      </c>
      <c r="J126" s="37">
        <v>559.54</v>
      </c>
      <c r="K126" s="17">
        <f t="shared" si="7"/>
        <v>7.13</v>
      </c>
      <c r="L126">
        <v>10</v>
      </c>
      <c r="M126" s="37">
        <v>136.55000000000001</v>
      </c>
      <c r="N126" s="37">
        <v>576.66999999999996</v>
      </c>
      <c r="O126" t="b">
        <f t="shared" si="4"/>
        <v>1</v>
      </c>
      <c r="P126" s="13" t="s">
        <v>253</v>
      </c>
      <c r="Q126" s="14" t="s">
        <v>32</v>
      </c>
    </row>
    <row r="127" spans="1:17" x14ac:dyDescent="0.25">
      <c r="A127" s="22" t="s">
        <v>254</v>
      </c>
      <c r="B127" s="22" t="s">
        <v>1220</v>
      </c>
      <c r="C127" s="22" t="s">
        <v>39</v>
      </c>
      <c r="D127" s="22" t="s">
        <v>1221</v>
      </c>
      <c r="E127" s="22" t="s">
        <v>1222</v>
      </c>
      <c r="F127" s="22" t="s">
        <v>893</v>
      </c>
      <c r="G127" s="22" t="s">
        <v>1223</v>
      </c>
      <c r="H127" s="22" t="s">
        <v>1003</v>
      </c>
      <c r="I127" s="37">
        <v>179.2</v>
      </c>
      <c r="J127" s="37">
        <v>602.89</v>
      </c>
      <c r="K127" s="17">
        <f t="shared" si="7"/>
        <v>1.36</v>
      </c>
      <c r="L127">
        <v>10</v>
      </c>
      <c r="M127" s="37">
        <v>190.56</v>
      </c>
      <c r="N127" s="37">
        <v>614.25</v>
      </c>
      <c r="O127" t="b">
        <f t="shared" si="4"/>
        <v>1</v>
      </c>
      <c r="P127" s="13" t="s">
        <v>254</v>
      </c>
      <c r="Q127" s="14" t="s">
        <v>39</v>
      </c>
    </row>
    <row r="128" spans="1:17" x14ac:dyDescent="0.25">
      <c r="A128" s="22" t="s">
        <v>255</v>
      </c>
      <c r="B128" s="22" t="s">
        <v>1229</v>
      </c>
      <c r="C128" s="22" t="s">
        <v>41</v>
      </c>
      <c r="D128" s="22" t="s">
        <v>1230</v>
      </c>
      <c r="E128" s="22" t="s">
        <v>1231</v>
      </c>
      <c r="F128" s="22" t="s">
        <v>893</v>
      </c>
      <c r="G128" s="22" t="s">
        <v>1232</v>
      </c>
      <c r="H128" s="22" t="s">
        <v>1233</v>
      </c>
      <c r="I128" s="37">
        <v>161.65</v>
      </c>
      <c r="J128" s="37">
        <v>583.26</v>
      </c>
      <c r="K128" s="17">
        <f t="shared" si="7"/>
        <v>1.36</v>
      </c>
      <c r="L128">
        <v>10</v>
      </c>
      <c r="M128" s="37">
        <v>173.01</v>
      </c>
      <c r="N128" s="37">
        <v>594.62</v>
      </c>
      <c r="O128" t="b">
        <f t="shared" si="4"/>
        <v>1</v>
      </c>
      <c r="P128" s="13" t="s">
        <v>255</v>
      </c>
      <c r="Q128" s="14" t="s">
        <v>41</v>
      </c>
    </row>
    <row r="129" spans="1:17" x14ac:dyDescent="0.25">
      <c r="A129" s="22" t="s">
        <v>256</v>
      </c>
      <c r="B129" s="22" t="s">
        <v>1363</v>
      </c>
      <c r="C129" s="22" t="s">
        <v>771</v>
      </c>
      <c r="D129" s="22" t="s">
        <v>1364</v>
      </c>
      <c r="E129" s="22" t="s">
        <v>1365</v>
      </c>
      <c r="F129" s="22" t="s">
        <v>893</v>
      </c>
      <c r="G129" s="22" t="s">
        <v>1366</v>
      </c>
      <c r="H129" s="22" t="s">
        <v>1252</v>
      </c>
      <c r="I129" s="37">
        <v>164.24</v>
      </c>
      <c r="J129" s="37">
        <v>579.16</v>
      </c>
      <c r="K129" s="17">
        <f t="shared" si="7"/>
        <v>7.13</v>
      </c>
      <c r="L129">
        <v>10</v>
      </c>
      <c r="M129" s="37">
        <v>181.37</v>
      </c>
      <c r="N129" s="37">
        <v>596.29</v>
      </c>
      <c r="O129" t="b">
        <f t="shared" ref="O129:O191" si="8">EXACT(P129,A129)</f>
        <v>1</v>
      </c>
      <c r="P129" s="13" t="s">
        <v>256</v>
      </c>
      <c r="Q129" s="14" t="s">
        <v>771</v>
      </c>
    </row>
    <row r="130" spans="1:17" x14ac:dyDescent="0.25">
      <c r="A130" s="22" t="s">
        <v>257</v>
      </c>
      <c r="B130" s="22" t="s">
        <v>1254</v>
      </c>
      <c r="C130" s="22" t="s">
        <v>43</v>
      </c>
      <c r="D130" s="22" t="s">
        <v>1255</v>
      </c>
      <c r="E130" s="22" t="s">
        <v>1256</v>
      </c>
      <c r="F130" s="22" t="s">
        <v>893</v>
      </c>
      <c r="G130" s="22" t="s">
        <v>1257</v>
      </c>
      <c r="H130" s="22" t="s">
        <v>1256</v>
      </c>
      <c r="I130" s="37">
        <v>152.44</v>
      </c>
      <c r="J130" s="37">
        <v>577.77</v>
      </c>
      <c r="K130" s="17">
        <f t="shared" si="7"/>
        <v>1.36</v>
      </c>
      <c r="L130">
        <v>10</v>
      </c>
      <c r="M130" s="37">
        <v>163.80000000000001</v>
      </c>
      <c r="N130" s="37">
        <v>589.13</v>
      </c>
      <c r="O130" t="b">
        <f t="shared" si="8"/>
        <v>1</v>
      </c>
      <c r="P130" s="13" t="s">
        <v>257</v>
      </c>
      <c r="Q130" s="14" t="s">
        <v>43</v>
      </c>
    </row>
    <row r="131" spans="1:17" x14ac:dyDescent="0.25">
      <c r="A131" s="22" t="s">
        <v>258</v>
      </c>
      <c r="B131" s="22" t="s">
        <v>1262</v>
      </c>
      <c r="C131" s="22" t="s">
        <v>44</v>
      </c>
      <c r="D131" s="22" t="s">
        <v>1263</v>
      </c>
      <c r="E131" s="22" t="s">
        <v>1264</v>
      </c>
      <c r="F131" s="22" t="s">
        <v>893</v>
      </c>
      <c r="G131" s="22" t="s">
        <v>1265</v>
      </c>
      <c r="H131" s="22" t="s">
        <v>1266</v>
      </c>
      <c r="I131" s="37">
        <v>136.71</v>
      </c>
      <c r="J131" s="37">
        <v>568.91</v>
      </c>
      <c r="K131" s="17">
        <f t="shared" si="7"/>
        <v>7.13</v>
      </c>
      <c r="L131">
        <v>10</v>
      </c>
      <c r="M131" s="37">
        <v>153.84</v>
      </c>
      <c r="N131" s="37">
        <v>586.04</v>
      </c>
      <c r="O131" t="b">
        <f t="shared" si="8"/>
        <v>1</v>
      </c>
      <c r="P131" s="13" t="s">
        <v>258</v>
      </c>
      <c r="Q131" s="14" t="s">
        <v>44</v>
      </c>
    </row>
    <row r="132" spans="1:17" x14ac:dyDescent="0.25">
      <c r="A132" s="22" t="s">
        <v>259</v>
      </c>
      <c r="B132" s="22" t="s">
        <v>1301</v>
      </c>
      <c r="C132" s="22" t="s">
        <v>772</v>
      </c>
      <c r="D132" s="22" t="s">
        <v>1302</v>
      </c>
      <c r="E132" s="22" t="s">
        <v>1303</v>
      </c>
      <c r="F132" s="22" t="s">
        <v>893</v>
      </c>
      <c r="G132" s="22" t="s">
        <v>1304</v>
      </c>
      <c r="H132" s="22" t="s">
        <v>1128</v>
      </c>
      <c r="I132" s="37">
        <v>141.41</v>
      </c>
      <c r="J132" s="37">
        <v>582</v>
      </c>
      <c r="K132" s="17">
        <f t="shared" si="7"/>
        <v>7.13</v>
      </c>
      <c r="L132">
        <v>10</v>
      </c>
      <c r="M132" s="37">
        <v>158.54</v>
      </c>
      <c r="N132" s="37">
        <v>599.13</v>
      </c>
      <c r="O132" t="b">
        <f t="shared" si="8"/>
        <v>1</v>
      </c>
      <c r="P132" s="13" t="s">
        <v>259</v>
      </c>
      <c r="Q132" s="14" t="s">
        <v>772</v>
      </c>
    </row>
    <row r="133" spans="1:17" x14ac:dyDescent="0.25">
      <c r="A133" s="22" t="s">
        <v>260</v>
      </c>
      <c r="B133" s="22" t="s">
        <v>2359</v>
      </c>
      <c r="C133" s="22" t="s">
        <v>651</v>
      </c>
      <c r="D133" s="22" t="s">
        <v>2360</v>
      </c>
      <c r="E133" s="22" t="s">
        <v>1256</v>
      </c>
      <c r="F133" s="22" t="s">
        <v>893</v>
      </c>
      <c r="G133" s="22" t="s">
        <v>1257</v>
      </c>
      <c r="H133" s="22" t="s">
        <v>1256</v>
      </c>
      <c r="I133" s="37">
        <v>167.1</v>
      </c>
      <c r="J133" s="37">
        <v>577.70000000000005</v>
      </c>
      <c r="K133" s="17">
        <f t="shared" si="7"/>
        <v>1.36</v>
      </c>
      <c r="L133">
        <v>10</v>
      </c>
      <c r="M133" s="37">
        <v>178.46</v>
      </c>
      <c r="N133" s="37">
        <v>589.05999999999995</v>
      </c>
      <c r="O133" t="b">
        <f t="shared" si="8"/>
        <v>1</v>
      </c>
      <c r="P133" s="13" t="s">
        <v>260</v>
      </c>
      <c r="Q133" s="14" t="s">
        <v>651</v>
      </c>
    </row>
    <row r="134" spans="1:17" x14ac:dyDescent="0.25">
      <c r="A134" s="22" t="s">
        <v>261</v>
      </c>
      <c r="B134" s="22" t="s">
        <v>1307</v>
      </c>
      <c r="C134" s="22" t="s">
        <v>773</v>
      </c>
      <c r="D134" s="22" t="s">
        <v>1308</v>
      </c>
      <c r="E134" s="22" t="s">
        <v>1184</v>
      </c>
      <c r="F134" s="22" t="s">
        <v>893</v>
      </c>
      <c r="G134" s="22" t="s">
        <v>1185</v>
      </c>
      <c r="H134" s="22" t="s">
        <v>1138</v>
      </c>
      <c r="I134" s="37">
        <v>142.38</v>
      </c>
      <c r="J134" s="37">
        <v>593.54</v>
      </c>
      <c r="K134" s="17">
        <f t="shared" si="7"/>
        <v>7.13</v>
      </c>
      <c r="L134">
        <v>10</v>
      </c>
      <c r="M134" s="37">
        <v>159.51</v>
      </c>
      <c r="N134" s="37">
        <v>610.66999999999996</v>
      </c>
      <c r="O134" t="b">
        <f t="shared" si="8"/>
        <v>1</v>
      </c>
      <c r="P134" s="13" t="s">
        <v>261</v>
      </c>
      <c r="Q134" s="14" t="s">
        <v>773</v>
      </c>
    </row>
    <row r="135" spans="1:17" x14ac:dyDescent="0.25">
      <c r="A135" s="22" t="s">
        <v>262</v>
      </c>
      <c r="B135" s="22" t="s">
        <v>1309</v>
      </c>
      <c r="C135" s="22" t="s">
        <v>774</v>
      </c>
      <c r="D135" s="22" t="s">
        <v>1310</v>
      </c>
      <c r="E135" s="22" t="s">
        <v>1226</v>
      </c>
      <c r="F135" s="22" t="s">
        <v>893</v>
      </c>
      <c r="G135" s="22" t="s">
        <v>1227</v>
      </c>
      <c r="H135" s="22" t="s">
        <v>1228</v>
      </c>
      <c r="I135" s="37">
        <v>145.81</v>
      </c>
      <c r="J135" s="37">
        <v>583.75</v>
      </c>
      <c r="K135" s="17">
        <f t="shared" si="7"/>
        <v>1.36</v>
      </c>
      <c r="L135">
        <v>10</v>
      </c>
      <c r="M135" s="37">
        <v>157.16999999999999</v>
      </c>
      <c r="N135" s="37">
        <v>595.11</v>
      </c>
      <c r="O135" t="b">
        <f t="shared" si="8"/>
        <v>1</v>
      </c>
      <c r="P135" s="13" t="s">
        <v>262</v>
      </c>
      <c r="Q135" s="14" t="s">
        <v>774</v>
      </c>
    </row>
    <row r="136" spans="1:17" x14ac:dyDescent="0.25">
      <c r="A136" s="22" t="s">
        <v>263</v>
      </c>
      <c r="B136" s="22" t="s">
        <v>1311</v>
      </c>
      <c r="C136" s="22" t="s">
        <v>50</v>
      </c>
      <c r="D136" s="22" t="s">
        <v>1312</v>
      </c>
      <c r="E136" s="22" t="s">
        <v>1313</v>
      </c>
      <c r="F136" s="22" t="s">
        <v>893</v>
      </c>
      <c r="G136" s="22" t="s">
        <v>1314</v>
      </c>
      <c r="H136" s="22" t="s">
        <v>1315</v>
      </c>
      <c r="I136" s="37">
        <v>141.47</v>
      </c>
      <c r="J136" s="37">
        <v>598.35</v>
      </c>
      <c r="K136" s="17">
        <f t="shared" si="7"/>
        <v>7.13</v>
      </c>
      <c r="L136">
        <v>10</v>
      </c>
      <c r="M136" s="37">
        <v>158.6</v>
      </c>
      <c r="N136" s="37">
        <v>615.48</v>
      </c>
      <c r="O136" t="b">
        <f t="shared" si="8"/>
        <v>1</v>
      </c>
      <c r="P136" s="13" t="s">
        <v>263</v>
      </c>
      <c r="Q136" s="14" t="s">
        <v>50</v>
      </c>
    </row>
    <row r="137" spans="1:17" x14ac:dyDescent="0.25">
      <c r="A137" s="22" t="s">
        <v>264</v>
      </c>
      <c r="B137" s="22" t="s">
        <v>1316</v>
      </c>
      <c r="C137" s="22" t="s">
        <v>51</v>
      </c>
      <c r="D137" s="22" t="s">
        <v>1317</v>
      </c>
      <c r="E137" s="22" t="s">
        <v>1318</v>
      </c>
      <c r="F137" s="22" t="s">
        <v>893</v>
      </c>
      <c r="G137" s="22" t="s">
        <v>1319</v>
      </c>
      <c r="H137" s="22" t="s">
        <v>1320</v>
      </c>
      <c r="I137" s="37">
        <v>141.52000000000001</v>
      </c>
      <c r="J137" s="37">
        <v>584.16999999999996</v>
      </c>
      <c r="K137" s="17">
        <f t="shared" si="7"/>
        <v>7.13</v>
      </c>
      <c r="L137">
        <v>10</v>
      </c>
      <c r="M137" s="37">
        <v>158.65</v>
      </c>
      <c r="N137" s="37">
        <v>601.29999999999995</v>
      </c>
      <c r="O137" t="b">
        <f t="shared" si="8"/>
        <v>1</v>
      </c>
      <c r="P137" s="13" t="s">
        <v>264</v>
      </c>
      <c r="Q137" s="14" t="s">
        <v>51</v>
      </c>
    </row>
    <row r="138" spans="1:17" x14ac:dyDescent="0.25">
      <c r="A138" s="22" t="s">
        <v>265</v>
      </c>
      <c r="B138" s="22" t="s">
        <v>1339</v>
      </c>
      <c r="C138" s="22" t="s">
        <v>54</v>
      </c>
      <c r="D138" s="22" t="s">
        <v>1340</v>
      </c>
      <c r="E138" s="22" t="s">
        <v>1341</v>
      </c>
      <c r="F138" s="22" t="s">
        <v>893</v>
      </c>
      <c r="G138" s="22" t="s">
        <v>1342</v>
      </c>
      <c r="H138" s="22" t="s">
        <v>1238</v>
      </c>
      <c r="I138" s="37">
        <v>154.94999999999999</v>
      </c>
      <c r="J138" s="37">
        <v>589.67999999999995</v>
      </c>
      <c r="K138" s="17">
        <f t="shared" si="7"/>
        <v>7.13</v>
      </c>
      <c r="L138">
        <v>10</v>
      </c>
      <c r="M138" s="37">
        <v>172.08</v>
      </c>
      <c r="N138" s="37">
        <v>606.80999999999995</v>
      </c>
      <c r="O138" t="b">
        <f t="shared" si="8"/>
        <v>1</v>
      </c>
      <c r="P138" s="13" t="s">
        <v>265</v>
      </c>
      <c r="Q138" s="14" t="s">
        <v>54</v>
      </c>
    </row>
    <row r="139" spans="1:17" x14ac:dyDescent="0.25">
      <c r="A139" s="22" t="s">
        <v>266</v>
      </c>
      <c r="B139" s="22" t="s">
        <v>1343</v>
      </c>
      <c r="C139" s="22" t="s">
        <v>55</v>
      </c>
      <c r="D139" s="22" t="s">
        <v>1344</v>
      </c>
      <c r="E139" s="22" t="s">
        <v>1260</v>
      </c>
      <c r="F139" s="22" t="s">
        <v>893</v>
      </c>
      <c r="G139" s="22" t="s">
        <v>1345</v>
      </c>
      <c r="H139" s="22" t="s">
        <v>952</v>
      </c>
      <c r="I139" s="37">
        <v>149.53</v>
      </c>
      <c r="J139" s="37">
        <v>581.54999999999995</v>
      </c>
      <c r="K139" s="17">
        <f t="shared" si="7"/>
        <v>7.13</v>
      </c>
      <c r="L139">
        <v>10</v>
      </c>
      <c r="M139" s="37">
        <v>166.66</v>
      </c>
      <c r="N139" s="37">
        <v>598.67999999999995</v>
      </c>
      <c r="O139" t="b">
        <f t="shared" si="8"/>
        <v>1</v>
      </c>
      <c r="P139" s="13" t="s">
        <v>266</v>
      </c>
      <c r="Q139" s="14" t="s">
        <v>55</v>
      </c>
    </row>
    <row r="140" spans="1:17" x14ac:dyDescent="0.25">
      <c r="A140" s="22" t="s">
        <v>267</v>
      </c>
      <c r="B140" s="22" t="s">
        <v>1346</v>
      </c>
      <c r="C140" s="22" t="s">
        <v>56</v>
      </c>
      <c r="D140" s="22" t="s">
        <v>1347</v>
      </c>
      <c r="E140" s="22" t="s">
        <v>1348</v>
      </c>
      <c r="F140" s="22" t="s">
        <v>893</v>
      </c>
      <c r="G140" s="22" t="s">
        <v>1349</v>
      </c>
      <c r="H140" s="22" t="s">
        <v>1350</v>
      </c>
      <c r="I140" s="37">
        <v>172.81</v>
      </c>
      <c r="J140" s="37">
        <v>576.52</v>
      </c>
      <c r="K140" s="17">
        <f t="shared" ref="K140:K171" si="9">M140-L140-I140</f>
        <v>0</v>
      </c>
      <c r="L140">
        <v>10</v>
      </c>
      <c r="M140" s="37">
        <v>182.81</v>
      </c>
      <c r="N140" s="37">
        <v>586.52</v>
      </c>
      <c r="O140" t="b">
        <f t="shared" si="8"/>
        <v>1</v>
      </c>
      <c r="P140" s="13" t="s">
        <v>267</v>
      </c>
      <c r="Q140" s="14" t="s">
        <v>56</v>
      </c>
    </row>
    <row r="141" spans="1:17" x14ac:dyDescent="0.25">
      <c r="A141" s="22" t="s">
        <v>268</v>
      </c>
      <c r="B141" s="22" t="s">
        <v>1351</v>
      </c>
      <c r="C141" s="22" t="s">
        <v>57</v>
      </c>
      <c r="D141" s="22" t="s">
        <v>1352</v>
      </c>
      <c r="E141" s="22" t="s">
        <v>1336</v>
      </c>
      <c r="F141" s="22" t="s">
        <v>893</v>
      </c>
      <c r="G141" s="22" t="s">
        <v>1353</v>
      </c>
      <c r="H141" s="22" t="s">
        <v>1338</v>
      </c>
      <c r="I141" s="37">
        <v>188.19</v>
      </c>
      <c r="J141" s="37">
        <v>592.12</v>
      </c>
      <c r="K141" s="17">
        <f t="shared" si="9"/>
        <v>1.36</v>
      </c>
      <c r="L141">
        <v>10</v>
      </c>
      <c r="M141" s="37">
        <v>199.55</v>
      </c>
      <c r="N141" s="37">
        <v>603.48</v>
      </c>
      <c r="O141" t="b">
        <f t="shared" si="8"/>
        <v>1</v>
      </c>
      <c r="P141" s="13" t="s">
        <v>268</v>
      </c>
      <c r="Q141" s="14" t="s">
        <v>57</v>
      </c>
    </row>
    <row r="142" spans="1:17" x14ac:dyDescent="0.25">
      <c r="A142" s="22" t="s">
        <v>269</v>
      </c>
      <c r="B142" s="22" t="s">
        <v>1354</v>
      </c>
      <c r="C142" s="22" t="s">
        <v>58</v>
      </c>
      <c r="D142" s="22" t="s">
        <v>1355</v>
      </c>
      <c r="E142" s="22" t="s">
        <v>1315</v>
      </c>
      <c r="F142" s="22" t="s">
        <v>893</v>
      </c>
      <c r="G142" s="22" t="s">
        <v>1356</v>
      </c>
      <c r="H142" s="22" t="s">
        <v>1315</v>
      </c>
      <c r="I142" s="37">
        <v>159.09</v>
      </c>
      <c r="J142" s="37">
        <v>566</v>
      </c>
      <c r="K142" s="17">
        <f t="shared" si="9"/>
        <v>7.13</v>
      </c>
      <c r="L142">
        <v>10</v>
      </c>
      <c r="M142" s="37">
        <v>176.22</v>
      </c>
      <c r="N142" s="37">
        <v>583.13</v>
      </c>
      <c r="O142" t="b">
        <f t="shared" si="8"/>
        <v>1</v>
      </c>
      <c r="P142" s="13" t="s">
        <v>269</v>
      </c>
      <c r="Q142" s="14" t="s">
        <v>58</v>
      </c>
    </row>
    <row r="143" spans="1:17" x14ac:dyDescent="0.25">
      <c r="A143" s="22" t="s">
        <v>270</v>
      </c>
      <c r="B143" s="22" t="s">
        <v>1357</v>
      </c>
      <c r="C143" s="22" t="s">
        <v>775</v>
      </c>
      <c r="D143" s="22" t="s">
        <v>1358</v>
      </c>
      <c r="E143" s="22" t="s">
        <v>1170</v>
      </c>
      <c r="F143" s="22" t="s">
        <v>893</v>
      </c>
      <c r="G143" s="22" t="s">
        <v>1359</v>
      </c>
      <c r="H143" s="66" t="s">
        <v>1070</v>
      </c>
      <c r="I143" s="37">
        <v>187.41</v>
      </c>
      <c r="J143" s="37">
        <v>673.24</v>
      </c>
      <c r="K143" s="17">
        <f t="shared" si="9"/>
        <v>1.36</v>
      </c>
      <c r="L143">
        <v>10</v>
      </c>
      <c r="M143" s="37">
        <v>198.77</v>
      </c>
      <c r="N143" s="37">
        <v>684.6</v>
      </c>
      <c r="O143" t="b">
        <f t="shared" si="8"/>
        <v>1</v>
      </c>
      <c r="P143" s="13" t="s">
        <v>270</v>
      </c>
      <c r="Q143" s="14" t="s">
        <v>775</v>
      </c>
    </row>
    <row r="144" spans="1:17" x14ac:dyDescent="0.25">
      <c r="A144" s="22" t="s">
        <v>271</v>
      </c>
      <c r="B144" s="22" t="s">
        <v>1370</v>
      </c>
      <c r="C144" s="22" t="s">
        <v>61</v>
      </c>
      <c r="D144" s="22" t="s">
        <v>1371</v>
      </c>
      <c r="E144" s="22" t="s">
        <v>1372</v>
      </c>
      <c r="F144" s="22" t="s">
        <v>893</v>
      </c>
      <c r="G144" s="22" t="s">
        <v>1373</v>
      </c>
      <c r="H144" s="22" t="s">
        <v>1374</v>
      </c>
      <c r="I144" s="37">
        <v>179.92</v>
      </c>
      <c r="J144" s="47">
        <v>585.52</v>
      </c>
      <c r="K144" s="17">
        <f t="shared" si="9"/>
        <v>7.13</v>
      </c>
      <c r="L144">
        <v>10</v>
      </c>
      <c r="M144" s="37">
        <v>197.05</v>
      </c>
      <c r="N144" s="37">
        <v>602.65</v>
      </c>
      <c r="O144" t="b">
        <f t="shared" si="8"/>
        <v>1</v>
      </c>
      <c r="P144" s="13" t="s">
        <v>271</v>
      </c>
      <c r="Q144" s="14" t="s">
        <v>61</v>
      </c>
    </row>
    <row r="145" spans="1:17" x14ac:dyDescent="0.25">
      <c r="A145" s="22" t="s">
        <v>272</v>
      </c>
      <c r="B145" s="22" t="s">
        <v>1382</v>
      </c>
      <c r="C145" s="22" t="s">
        <v>62</v>
      </c>
      <c r="D145" s="22" t="s">
        <v>1383</v>
      </c>
      <c r="E145" s="22" t="s">
        <v>1384</v>
      </c>
      <c r="F145" s="22" t="s">
        <v>893</v>
      </c>
      <c r="G145" s="22" t="s">
        <v>1385</v>
      </c>
      <c r="H145" s="22" t="s">
        <v>1266</v>
      </c>
      <c r="I145" s="37">
        <v>182.34</v>
      </c>
      <c r="J145" s="37">
        <v>587.49</v>
      </c>
      <c r="K145" s="17">
        <f t="shared" si="9"/>
        <v>1.36</v>
      </c>
      <c r="L145">
        <v>10</v>
      </c>
      <c r="M145" s="37">
        <v>193.7</v>
      </c>
      <c r="N145" s="37">
        <v>598.85</v>
      </c>
      <c r="O145" t="b">
        <f t="shared" si="8"/>
        <v>1</v>
      </c>
      <c r="P145" s="13" t="s">
        <v>272</v>
      </c>
      <c r="Q145" s="14" t="s">
        <v>62</v>
      </c>
    </row>
    <row r="146" spans="1:17" x14ac:dyDescent="0.25">
      <c r="A146" s="22" t="s">
        <v>273</v>
      </c>
      <c r="B146" s="22" t="s">
        <v>1386</v>
      </c>
      <c r="C146" s="22" t="s">
        <v>605</v>
      </c>
      <c r="D146" s="22" t="s">
        <v>1387</v>
      </c>
      <c r="E146" s="22" t="s">
        <v>937</v>
      </c>
      <c r="F146" s="22" t="s">
        <v>893</v>
      </c>
      <c r="G146" s="22" t="s">
        <v>938</v>
      </c>
      <c r="H146" s="22" t="s">
        <v>939</v>
      </c>
      <c r="I146" s="37">
        <v>172.04</v>
      </c>
      <c r="J146" s="37">
        <v>603.64</v>
      </c>
      <c r="K146" s="17">
        <f t="shared" si="9"/>
        <v>7.13</v>
      </c>
      <c r="L146">
        <v>10</v>
      </c>
      <c r="M146" s="37">
        <v>189.17</v>
      </c>
      <c r="N146" s="37">
        <v>620.77</v>
      </c>
      <c r="O146" t="b">
        <f t="shared" si="8"/>
        <v>1</v>
      </c>
      <c r="P146" s="13" t="s">
        <v>273</v>
      </c>
      <c r="Q146" s="14" t="s">
        <v>605</v>
      </c>
    </row>
    <row r="147" spans="1:17" x14ac:dyDescent="0.25">
      <c r="A147" s="22" t="s">
        <v>274</v>
      </c>
      <c r="B147" s="22" t="s">
        <v>1388</v>
      </c>
      <c r="C147" s="22" t="s">
        <v>606</v>
      </c>
      <c r="D147" s="22" t="s">
        <v>1389</v>
      </c>
      <c r="E147" s="22" t="s">
        <v>1222</v>
      </c>
      <c r="F147" s="22" t="s">
        <v>893</v>
      </c>
      <c r="G147" s="22" t="s">
        <v>1390</v>
      </c>
      <c r="H147" s="22" t="s">
        <v>1003</v>
      </c>
      <c r="I147" s="37">
        <v>195.03</v>
      </c>
      <c r="J147" s="37">
        <v>595.16</v>
      </c>
      <c r="K147" s="17">
        <f t="shared" si="9"/>
        <v>7.13</v>
      </c>
      <c r="L147">
        <v>10</v>
      </c>
      <c r="M147" s="37">
        <v>212.16</v>
      </c>
      <c r="N147" s="37">
        <v>612.29</v>
      </c>
      <c r="O147" t="b">
        <f t="shared" si="8"/>
        <v>1</v>
      </c>
      <c r="P147" s="13" t="s">
        <v>274</v>
      </c>
      <c r="Q147" s="14" t="s">
        <v>606</v>
      </c>
    </row>
    <row r="148" spans="1:17" x14ac:dyDescent="0.25">
      <c r="A148" s="22" t="s">
        <v>275</v>
      </c>
      <c r="B148" s="22" t="s">
        <v>1391</v>
      </c>
      <c r="C148" s="22" t="s">
        <v>607</v>
      </c>
      <c r="D148" s="22" t="s">
        <v>1392</v>
      </c>
      <c r="E148" s="22" t="s">
        <v>1393</v>
      </c>
      <c r="F148" s="22" t="s">
        <v>893</v>
      </c>
      <c r="G148" s="22" t="s">
        <v>1394</v>
      </c>
      <c r="H148" s="22" t="s">
        <v>1395</v>
      </c>
      <c r="I148" s="37">
        <v>165.54</v>
      </c>
      <c r="J148" s="37">
        <v>578.39</v>
      </c>
      <c r="K148" s="17">
        <f t="shared" si="9"/>
        <v>7.13</v>
      </c>
      <c r="L148">
        <v>10</v>
      </c>
      <c r="M148" s="37">
        <v>182.67</v>
      </c>
      <c r="N148" s="37">
        <v>595.52</v>
      </c>
      <c r="O148" t="b">
        <f t="shared" si="8"/>
        <v>1</v>
      </c>
      <c r="P148" s="13" t="s">
        <v>275</v>
      </c>
      <c r="Q148" s="14" t="s">
        <v>607</v>
      </c>
    </row>
    <row r="149" spans="1:17" x14ac:dyDescent="0.25">
      <c r="A149" s="22" t="s">
        <v>276</v>
      </c>
      <c r="B149" s="22" t="s">
        <v>1396</v>
      </c>
      <c r="C149" s="22" t="s">
        <v>608</v>
      </c>
      <c r="D149" s="22" t="s">
        <v>1397</v>
      </c>
      <c r="E149" s="22" t="s">
        <v>1398</v>
      </c>
      <c r="F149" s="22" t="s">
        <v>893</v>
      </c>
      <c r="G149" s="22" t="s">
        <v>1399</v>
      </c>
      <c r="H149" s="22" t="s">
        <v>1143</v>
      </c>
      <c r="I149" s="37">
        <v>149.16</v>
      </c>
      <c r="J149" s="37">
        <v>571.85</v>
      </c>
      <c r="K149" s="17">
        <f t="shared" si="9"/>
        <v>1.36</v>
      </c>
      <c r="L149">
        <v>10</v>
      </c>
      <c r="M149" s="37">
        <v>160.52000000000001</v>
      </c>
      <c r="N149" s="37">
        <v>583.21</v>
      </c>
      <c r="O149" t="b">
        <f t="shared" si="8"/>
        <v>1</v>
      </c>
      <c r="P149" s="13" t="s">
        <v>276</v>
      </c>
      <c r="Q149" s="14" t="s">
        <v>608</v>
      </c>
    </row>
    <row r="150" spans="1:17" x14ac:dyDescent="0.25">
      <c r="A150" s="22" t="s">
        <v>277</v>
      </c>
      <c r="B150" s="22" t="s">
        <v>1400</v>
      </c>
      <c r="C150" s="22" t="s">
        <v>609</v>
      </c>
      <c r="D150" s="22" t="s">
        <v>1401</v>
      </c>
      <c r="E150" s="22" t="s">
        <v>1402</v>
      </c>
      <c r="F150" s="22" t="s">
        <v>893</v>
      </c>
      <c r="G150" s="22" t="s">
        <v>1403</v>
      </c>
      <c r="H150" s="22" t="s">
        <v>1404</v>
      </c>
      <c r="I150" s="37">
        <v>164.74</v>
      </c>
      <c r="J150" s="37">
        <v>585.52</v>
      </c>
      <c r="K150" s="17">
        <f t="shared" si="9"/>
        <v>7.13</v>
      </c>
      <c r="L150">
        <v>10</v>
      </c>
      <c r="M150" s="37">
        <v>181.87</v>
      </c>
      <c r="N150" s="37">
        <v>602.65</v>
      </c>
      <c r="O150" t="b">
        <f t="shared" si="8"/>
        <v>1</v>
      </c>
      <c r="P150" s="13" t="s">
        <v>277</v>
      </c>
      <c r="Q150" s="14" t="s">
        <v>609</v>
      </c>
    </row>
    <row r="151" spans="1:17" x14ac:dyDescent="0.25">
      <c r="A151" s="22" t="s">
        <v>278</v>
      </c>
      <c r="B151" s="22" t="s">
        <v>1405</v>
      </c>
      <c r="C151" s="22" t="s">
        <v>610</v>
      </c>
      <c r="D151" s="22" t="s">
        <v>1406</v>
      </c>
      <c r="E151" s="22" t="s">
        <v>1407</v>
      </c>
      <c r="F151" s="22" t="s">
        <v>893</v>
      </c>
      <c r="G151" s="22" t="s">
        <v>1408</v>
      </c>
      <c r="H151" s="22" t="s">
        <v>1325</v>
      </c>
      <c r="I151" s="37">
        <v>162.24</v>
      </c>
      <c r="J151" s="37">
        <v>585.25</v>
      </c>
      <c r="K151" s="17">
        <f t="shared" si="9"/>
        <v>1.36</v>
      </c>
      <c r="L151">
        <v>10</v>
      </c>
      <c r="M151" s="37">
        <v>173.6</v>
      </c>
      <c r="N151" s="37">
        <v>596.61</v>
      </c>
      <c r="O151" t="b">
        <f t="shared" si="8"/>
        <v>1</v>
      </c>
      <c r="P151" s="13" t="s">
        <v>278</v>
      </c>
      <c r="Q151" s="14" t="s">
        <v>610</v>
      </c>
    </row>
    <row r="152" spans="1:17" x14ac:dyDescent="0.25">
      <c r="A152" s="22" t="s">
        <v>279</v>
      </c>
      <c r="B152" s="22" t="s">
        <v>1409</v>
      </c>
      <c r="C152" s="22" t="s">
        <v>611</v>
      </c>
      <c r="D152" s="22" t="s">
        <v>1410</v>
      </c>
      <c r="E152" s="22" t="s">
        <v>1411</v>
      </c>
      <c r="F152" s="22" t="s">
        <v>893</v>
      </c>
      <c r="G152" s="22" t="s">
        <v>1412</v>
      </c>
      <c r="H152" s="22" t="s">
        <v>1413</v>
      </c>
      <c r="I152" s="37">
        <v>181.71</v>
      </c>
      <c r="J152" s="37">
        <v>585.89</v>
      </c>
      <c r="K152" s="17">
        <f t="shared" si="9"/>
        <v>7.13</v>
      </c>
      <c r="L152">
        <v>10</v>
      </c>
      <c r="M152" s="37">
        <v>198.84</v>
      </c>
      <c r="N152" s="37">
        <v>603.02</v>
      </c>
      <c r="O152" t="b">
        <f t="shared" si="8"/>
        <v>1</v>
      </c>
      <c r="P152" s="13" t="s">
        <v>279</v>
      </c>
      <c r="Q152" s="14" t="s">
        <v>611</v>
      </c>
    </row>
    <row r="153" spans="1:17" x14ac:dyDescent="0.25">
      <c r="A153" s="22" t="s">
        <v>280</v>
      </c>
      <c r="B153" s="22" t="s">
        <v>1414</v>
      </c>
      <c r="C153" s="22" t="s">
        <v>612</v>
      </c>
      <c r="D153" s="22" t="s">
        <v>1415</v>
      </c>
      <c r="E153" s="22" t="s">
        <v>1416</v>
      </c>
      <c r="F153" s="22" t="s">
        <v>893</v>
      </c>
      <c r="G153" s="22" t="s">
        <v>1417</v>
      </c>
      <c r="H153" s="22" t="s">
        <v>1056</v>
      </c>
      <c r="I153" s="37">
        <v>190.77</v>
      </c>
      <c r="J153" s="37">
        <v>584.85</v>
      </c>
      <c r="K153" s="17">
        <f t="shared" si="9"/>
        <v>7.13</v>
      </c>
      <c r="L153">
        <v>10</v>
      </c>
      <c r="M153" s="37">
        <v>207.9</v>
      </c>
      <c r="N153" s="37">
        <v>601.98</v>
      </c>
      <c r="O153" t="b">
        <f t="shared" si="8"/>
        <v>1</v>
      </c>
      <c r="P153" s="13" t="s">
        <v>280</v>
      </c>
      <c r="Q153" s="14" t="s">
        <v>612</v>
      </c>
    </row>
    <row r="154" spans="1:17" x14ac:dyDescent="0.25">
      <c r="A154" s="22" t="s">
        <v>281</v>
      </c>
      <c r="B154" s="22" t="s">
        <v>1422</v>
      </c>
      <c r="C154" s="22" t="s">
        <v>613</v>
      </c>
      <c r="D154" s="22" t="s">
        <v>1423</v>
      </c>
      <c r="E154" s="22" t="s">
        <v>1424</v>
      </c>
      <c r="F154" s="22" t="s">
        <v>893</v>
      </c>
      <c r="G154" s="22" t="s">
        <v>1425</v>
      </c>
      <c r="H154" s="22" t="s">
        <v>1426</v>
      </c>
      <c r="I154" s="37">
        <v>166.29</v>
      </c>
      <c r="J154" s="37">
        <v>578.14</v>
      </c>
      <c r="K154" s="17">
        <f t="shared" si="9"/>
        <v>1.36</v>
      </c>
      <c r="L154">
        <v>10</v>
      </c>
      <c r="M154" s="37">
        <v>177.65</v>
      </c>
      <c r="N154" s="37">
        <v>589.5</v>
      </c>
      <c r="O154" t="b">
        <f t="shared" si="8"/>
        <v>1</v>
      </c>
      <c r="P154" s="13" t="s">
        <v>281</v>
      </c>
      <c r="Q154" s="14" t="s">
        <v>613</v>
      </c>
    </row>
    <row r="155" spans="1:17" x14ac:dyDescent="0.25">
      <c r="A155" s="22" t="s">
        <v>282</v>
      </c>
      <c r="B155" s="22" t="s">
        <v>1427</v>
      </c>
      <c r="C155" s="22" t="s">
        <v>614</v>
      </c>
      <c r="D155" s="22" t="s">
        <v>1428</v>
      </c>
      <c r="E155" s="22" t="s">
        <v>1429</v>
      </c>
      <c r="F155" s="22" t="s">
        <v>893</v>
      </c>
      <c r="G155" s="22" t="s">
        <v>1430</v>
      </c>
      <c r="H155" s="22" t="s">
        <v>1431</v>
      </c>
      <c r="I155" s="37">
        <v>164.6</v>
      </c>
      <c r="J155" s="37">
        <v>580.07000000000005</v>
      </c>
      <c r="K155" s="17">
        <f t="shared" si="9"/>
        <v>1.36</v>
      </c>
      <c r="L155">
        <v>10</v>
      </c>
      <c r="M155" s="37">
        <v>175.96</v>
      </c>
      <c r="N155" s="37">
        <v>591.42999999999995</v>
      </c>
      <c r="O155" t="b">
        <f t="shared" si="8"/>
        <v>1</v>
      </c>
      <c r="P155" s="13" t="s">
        <v>282</v>
      </c>
      <c r="Q155" s="14" t="s">
        <v>614</v>
      </c>
    </row>
    <row r="156" spans="1:17" x14ac:dyDescent="0.25">
      <c r="A156" s="22" t="s">
        <v>283</v>
      </c>
      <c r="B156" s="22" t="s">
        <v>1432</v>
      </c>
      <c r="C156" s="22" t="s">
        <v>615</v>
      </c>
      <c r="D156" s="22" t="s">
        <v>1433</v>
      </c>
      <c r="E156" s="22" t="s">
        <v>1434</v>
      </c>
      <c r="F156" s="22" t="s">
        <v>893</v>
      </c>
      <c r="G156" s="22" t="s">
        <v>1435</v>
      </c>
      <c r="H156" s="22" t="s">
        <v>1436</v>
      </c>
      <c r="I156" s="37">
        <v>171.37</v>
      </c>
      <c r="J156" s="37">
        <v>600.47</v>
      </c>
      <c r="K156" s="17">
        <f t="shared" si="9"/>
        <v>1.36</v>
      </c>
      <c r="L156">
        <v>10</v>
      </c>
      <c r="M156" s="37">
        <v>182.73</v>
      </c>
      <c r="N156" s="37">
        <v>611.83000000000004</v>
      </c>
      <c r="O156" t="b">
        <f t="shared" si="8"/>
        <v>1</v>
      </c>
      <c r="P156" s="13" t="s">
        <v>283</v>
      </c>
      <c r="Q156" s="14" t="s">
        <v>615</v>
      </c>
    </row>
    <row r="157" spans="1:17" x14ac:dyDescent="0.25">
      <c r="A157" s="22" t="s">
        <v>284</v>
      </c>
      <c r="B157" s="22" t="s">
        <v>1437</v>
      </c>
      <c r="C157" s="22" t="s">
        <v>616</v>
      </c>
      <c r="D157" s="22" t="s">
        <v>1438</v>
      </c>
      <c r="E157" s="22" t="s">
        <v>1439</v>
      </c>
      <c r="F157" s="22" t="s">
        <v>893</v>
      </c>
      <c r="G157" s="22" t="s">
        <v>1440</v>
      </c>
      <c r="H157" s="22" t="s">
        <v>1441</v>
      </c>
      <c r="I157" s="37">
        <v>165.33</v>
      </c>
      <c r="J157" s="37">
        <v>593.45000000000005</v>
      </c>
      <c r="K157" s="17">
        <f t="shared" si="9"/>
        <v>7.13</v>
      </c>
      <c r="L157">
        <v>10</v>
      </c>
      <c r="M157" s="37">
        <v>182.46</v>
      </c>
      <c r="N157" s="37">
        <v>610.58000000000004</v>
      </c>
      <c r="O157" t="b">
        <f t="shared" si="8"/>
        <v>1</v>
      </c>
      <c r="P157" s="13" t="s">
        <v>284</v>
      </c>
      <c r="Q157" s="14" t="s">
        <v>616</v>
      </c>
    </row>
    <row r="158" spans="1:17" x14ac:dyDescent="0.25">
      <c r="A158" s="22" t="s">
        <v>285</v>
      </c>
      <c r="B158" s="22" t="s">
        <v>1442</v>
      </c>
      <c r="C158" s="22" t="s">
        <v>617</v>
      </c>
      <c r="D158" s="22" t="s">
        <v>1443</v>
      </c>
      <c r="E158" s="22" t="s">
        <v>1444</v>
      </c>
      <c r="F158" s="22" t="s">
        <v>893</v>
      </c>
      <c r="G158" s="22" t="s">
        <v>1445</v>
      </c>
      <c r="H158" s="22" t="s">
        <v>1446</v>
      </c>
      <c r="I158" s="37">
        <v>166.9</v>
      </c>
      <c r="J158" s="37">
        <v>576.52</v>
      </c>
      <c r="K158" s="17">
        <f t="shared" si="9"/>
        <v>7.13</v>
      </c>
      <c r="L158">
        <v>10</v>
      </c>
      <c r="M158" s="37">
        <v>184.03</v>
      </c>
      <c r="N158" s="37">
        <v>593.65</v>
      </c>
      <c r="O158" t="b">
        <f t="shared" si="8"/>
        <v>1</v>
      </c>
      <c r="P158" s="13" t="s">
        <v>285</v>
      </c>
      <c r="Q158" s="14" t="s">
        <v>617</v>
      </c>
    </row>
    <row r="159" spans="1:17" x14ac:dyDescent="0.25">
      <c r="A159" s="22" t="s">
        <v>286</v>
      </c>
      <c r="B159" s="22" t="s">
        <v>1447</v>
      </c>
      <c r="C159" s="22" t="s">
        <v>776</v>
      </c>
      <c r="D159" s="22" t="s">
        <v>1448</v>
      </c>
      <c r="E159" s="22" t="s">
        <v>1449</v>
      </c>
      <c r="F159" s="22" t="s">
        <v>893</v>
      </c>
      <c r="G159" s="22" t="s">
        <v>1450</v>
      </c>
      <c r="H159" s="22" t="s">
        <v>1320</v>
      </c>
      <c r="I159" s="37">
        <v>170.93</v>
      </c>
      <c r="J159" s="37">
        <v>603.37</v>
      </c>
      <c r="K159" s="17">
        <f t="shared" si="9"/>
        <v>1.36</v>
      </c>
      <c r="L159">
        <v>10</v>
      </c>
      <c r="M159" s="37">
        <v>182.29</v>
      </c>
      <c r="N159" s="37">
        <v>614.73</v>
      </c>
      <c r="O159" t="b">
        <f t="shared" si="8"/>
        <v>1</v>
      </c>
      <c r="P159" s="13" t="s">
        <v>286</v>
      </c>
      <c r="Q159" s="14" t="s">
        <v>776</v>
      </c>
    </row>
    <row r="160" spans="1:17" x14ac:dyDescent="0.25">
      <c r="A160" s="22" t="s">
        <v>288</v>
      </c>
      <c r="B160" s="22" t="s">
        <v>1460</v>
      </c>
      <c r="C160" s="22" t="s">
        <v>619</v>
      </c>
      <c r="D160" s="22" t="s">
        <v>1461</v>
      </c>
      <c r="E160" s="22" t="s">
        <v>1462</v>
      </c>
      <c r="F160" s="22" t="s">
        <v>893</v>
      </c>
      <c r="G160" s="22" t="s">
        <v>1463</v>
      </c>
      <c r="H160" s="22" t="s">
        <v>1446</v>
      </c>
      <c r="I160" s="37">
        <v>165.7</v>
      </c>
      <c r="J160" s="37">
        <v>587.20000000000005</v>
      </c>
      <c r="K160" s="17">
        <f t="shared" si="9"/>
        <v>1.36</v>
      </c>
      <c r="L160">
        <v>10</v>
      </c>
      <c r="M160" s="37">
        <v>177.06</v>
      </c>
      <c r="N160" s="37">
        <v>598.55999999999995</v>
      </c>
      <c r="O160" t="b">
        <f t="shared" si="8"/>
        <v>1</v>
      </c>
      <c r="P160" s="13" t="s">
        <v>288</v>
      </c>
      <c r="Q160" s="14" t="s">
        <v>619</v>
      </c>
    </row>
    <row r="161" spans="1:17" x14ac:dyDescent="0.25">
      <c r="A161" s="22" t="s">
        <v>289</v>
      </c>
      <c r="B161" s="22" t="s">
        <v>1464</v>
      </c>
      <c r="C161" s="22" t="s">
        <v>620</v>
      </c>
      <c r="D161" s="22" t="s">
        <v>1465</v>
      </c>
      <c r="E161" s="22" t="s">
        <v>1466</v>
      </c>
      <c r="F161" s="22" t="s">
        <v>893</v>
      </c>
      <c r="G161" s="22" t="s">
        <v>1467</v>
      </c>
      <c r="H161" s="22" t="s">
        <v>1441</v>
      </c>
      <c r="I161" s="37">
        <v>168.23</v>
      </c>
      <c r="J161" s="37">
        <v>569.64</v>
      </c>
      <c r="K161" s="17">
        <f t="shared" si="9"/>
        <v>7.13</v>
      </c>
      <c r="L161">
        <v>10</v>
      </c>
      <c r="M161" s="37">
        <v>185.36</v>
      </c>
      <c r="N161" s="37">
        <v>586.77</v>
      </c>
      <c r="O161" t="b">
        <f t="shared" si="8"/>
        <v>1</v>
      </c>
      <c r="P161" s="13" t="s">
        <v>289</v>
      </c>
      <c r="Q161" s="14" t="s">
        <v>620</v>
      </c>
    </row>
    <row r="162" spans="1:17" x14ac:dyDescent="0.25">
      <c r="A162" s="22" t="s">
        <v>290</v>
      </c>
      <c r="B162" s="22" t="s">
        <v>1468</v>
      </c>
      <c r="C162" s="22" t="s">
        <v>621</v>
      </c>
      <c r="D162" s="22" t="s">
        <v>1469</v>
      </c>
      <c r="E162" s="22" t="s">
        <v>1470</v>
      </c>
      <c r="F162" s="22" t="s">
        <v>893</v>
      </c>
      <c r="G162" s="22" t="s">
        <v>1471</v>
      </c>
      <c r="H162" s="22" t="s">
        <v>1472</v>
      </c>
      <c r="I162" s="37">
        <v>158.1</v>
      </c>
      <c r="J162" s="37">
        <v>578.32000000000005</v>
      </c>
      <c r="K162" s="17">
        <f t="shared" si="9"/>
        <v>7.13</v>
      </c>
      <c r="L162">
        <v>10</v>
      </c>
      <c r="M162" s="37">
        <v>175.23</v>
      </c>
      <c r="N162" s="37">
        <v>595.45000000000005</v>
      </c>
      <c r="O162" t="b">
        <f t="shared" si="8"/>
        <v>1</v>
      </c>
      <c r="P162" s="13" t="s">
        <v>290</v>
      </c>
      <c r="Q162" s="14" t="s">
        <v>621</v>
      </c>
    </row>
    <row r="163" spans="1:17" x14ac:dyDescent="0.25">
      <c r="A163" s="22" t="s">
        <v>291</v>
      </c>
      <c r="B163" s="22" t="s">
        <v>1473</v>
      </c>
      <c r="C163" s="22" t="s">
        <v>63</v>
      </c>
      <c r="D163" s="22" t="s">
        <v>1474</v>
      </c>
      <c r="E163" s="22" t="s">
        <v>912</v>
      </c>
      <c r="F163" s="22" t="s">
        <v>893</v>
      </c>
      <c r="G163" s="22" t="s">
        <v>913</v>
      </c>
      <c r="H163" s="22" t="s">
        <v>914</v>
      </c>
      <c r="I163" s="37">
        <v>149.43</v>
      </c>
      <c r="J163" s="37">
        <v>583.05999999999995</v>
      </c>
      <c r="K163" s="17">
        <f t="shared" si="9"/>
        <v>1.36</v>
      </c>
      <c r="L163">
        <v>10</v>
      </c>
      <c r="M163" s="37">
        <v>160.79</v>
      </c>
      <c r="N163" s="37">
        <v>594.41999999999996</v>
      </c>
      <c r="O163" t="b">
        <f t="shared" si="8"/>
        <v>1</v>
      </c>
      <c r="P163" s="13" t="s">
        <v>291</v>
      </c>
      <c r="Q163" s="14" t="s">
        <v>63</v>
      </c>
    </row>
    <row r="164" spans="1:17" x14ac:dyDescent="0.25">
      <c r="A164" s="22" t="s">
        <v>292</v>
      </c>
      <c r="B164" s="22" t="s">
        <v>1501</v>
      </c>
      <c r="C164" s="22" t="s">
        <v>70</v>
      </c>
      <c r="D164" s="22" t="s">
        <v>1502</v>
      </c>
      <c r="E164" s="22" t="s">
        <v>1503</v>
      </c>
      <c r="F164" s="22" t="s">
        <v>893</v>
      </c>
      <c r="G164" s="22" t="s">
        <v>1504</v>
      </c>
      <c r="H164" s="22" t="s">
        <v>1505</v>
      </c>
      <c r="I164" s="37">
        <v>175.1</v>
      </c>
      <c r="J164" s="37">
        <v>595.82000000000005</v>
      </c>
      <c r="K164" s="17">
        <f t="shared" si="9"/>
        <v>0</v>
      </c>
      <c r="L164">
        <v>10</v>
      </c>
      <c r="M164" s="37">
        <v>185.1</v>
      </c>
      <c r="N164" s="37">
        <v>605.82000000000005</v>
      </c>
      <c r="O164" t="b">
        <f t="shared" si="8"/>
        <v>1</v>
      </c>
      <c r="P164" s="13" t="s">
        <v>292</v>
      </c>
      <c r="Q164" s="14" t="s">
        <v>70</v>
      </c>
    </row>
    <row r="165" spans="1:17" x14ac:dyDescent="0.25">
      <c r="A165" s="22" t="s">
        <v>293</v>
      </c>
      <c r="B165" s="22" t="s">
        <v>1519</v>
      </c>
      <c r="C165" s="22" t="s">
        <v>777</v>
      </c>
      <c r="D165" s="22" t="s">
        <v>1520</v>
      </c>
      <c r="E165" s="22" t="s">
        <v>1516</v>
      </c>
      <c r="F165" s="22" t="s">
        <v>893</v>
      </c>
      <c r="G165" s="22" t="s">
        <v>1521</v>
      </c>
      <c r="H165" s="22" t="s">
        <v>1518</v>
      </c>
      <c r="I165" s="37">
        <v>181.88</v>
      </c>
      <c r="J165" s="37">
        <v>574.58000000000004</v>
      </c>
      <c r="K165" s="17">
        <f t="shared" si="9"/>
        <v>0</v>
      </c>
      <c r="L165">
        <v>10</v>
      </c>
      <c r="M165" s="37">
        <v>191.88</v>
      </c>
      <c r="N165" s="37">
        <v>584.58000000000004</v>
      </c>
      <c r="O165" t="b">
        <f t="shared" si="8"/>
        <v>1</v>
      </c>
      <c r="P165" s="13" t="s">
        <v>293</v>
      </c>
      <c r="Q165" s="14" t="s">
        <v>777</v>
      </c>
    </row>
    <row r="166" spans="1:17" x14ac:dyDescent="0.25">
      <c r="A166" s="22" t="s">
        <v>294</v>
      </c>
      <c r="B166" s="22" t="s">
        <v>1526</v>
      </c>
      <c r="C166" s="22" t="s">
        <v>73</v>
      </c>
      <c r="D166" s="22" t="s">
        <v>1527</v>
      </c>
      <c r="E166" s="22" t="s">
        <v>946</v>
      </c>
      <c r="F166" s="22" t="s">
        <v>893</v>
      </c>
      <c r="G166" s="22" t="s">
        <v>947</v>
      </c>
      <c r="H166" s="22" t="s">
        <v>946</v>
      </c>
      <c r="I166" s="37">
        <v>189.2</v>
      </c>
      <c r="J166" s="37">
        <v>584.96</v>
      </c>
      <c r="K166" s="17">
        <f t="shared" si="9"/>
        <v>1.36</v>
      </c>
      <c r="L166">
        <v>10</v>
      </c>
      <c r="M166" s="37">
        <v>200.56</v>
      </c>
      <c r="N166" s="37">
        <v>596.32000000000005</v>
      </c>
      <c r="O166" t="b">
        <f t="shared" si="8"/>
        <v>1</v>
      </c>
      <c r="P166" s="13" t="s">
        <v>294</v>
      </c>
      <c r="Q166" s="14" t="s">
        <v>73</v>
      </c>
    </row>
    <row r="167" spans="1:17" x14ac:dyDescent="0.25">
      <c r="A167" s="22" t="s">
        <v>295</v>
      </c>
      <c r="B167" s="22" t="s">
        <v>1144</v>
      </c>
      <c r="C167" s="22" t="s">
        <v>778</v>
      </c>
      <c r="D167" s="22" t="s">
        <v>1145</v>
      </c>
      <c r="E167" s="22" t="s">
        <v>1146</v>
      </c>
      <c r="F167" s="22" t="s">
        <v>893</v>
      </c>
      <c r="G167" s="22" t="s">
        <v>1147</v>
      </c>
      <c r="H167" s="22" t="s">
        <v>1148</v>
      </c>
      <c r="I167" s="37">
        <v>151.6</v>
      </c>
      <c r="J167" s="37">
        <v>574.99</v>
      </c>
      <c r="K167" s="17">
        <f t="shared" si="9"/>
        <v>7.13</v>
      </c>
      <c r="L167">
        <v>10</v>
      </c>
      <c r="M167" s="37">
        <v>168.73</v>
      </c>
      <c r="N167" s="37">
        <v>592.12</v>
      </c>
      <c r="O167" t="b">
        <f t="shared" si="8"/>
        <v>1</v>
      </c>
      <c r="P167" s="13" t="s">
        <v>295</v>
      </c>
      <c r="Q167" s="14" t="s">
        <v>778</v>
      </c>
    </row>
    <row r="168" spans="1:17" x14ac:dyDescent="0.25">
      <c r="A168" s="22" t="s">
        <v>296</v>
      </c>
      <c r="B168" s="22" t="s">
        <v>1854</v>
      </c>
      <c r="C168" s="22" t="s">
        <v>779</v>
      </c>
      <c r="D168" s="22" t="s">
        <v>1855</v>
      </c>
      <c r="E168" s="22" t="s">
        <v>1680</v>
      </c>
      <c r="F168" s="22" t="s">
        <v>893</v>
      </c>
      <c r="G168" s="22" t="s">
        <v>1856</v>
      </c>
      <c r="H168" s="22" t="s">
        <v>1682</v>
      </c>
      <c r="I168" s="37">
        <v>143.69999999999999</v>
      </c>
      <c r="J168" s="37">
        <v>585.74</v>
      </c>
      <c r="K168" s="17">
        <f t="shared" si="9"/>
        <v>7.13</v>
      </c>
      <c r="L168">
        <v>10</v>
      </c>
      <c r="M168" s="37">
        <v>160.83000000000001</v>
      </c>
      <c r="N168" s="37">
        <v>602.87</v>
      </c>
      <c r="O168" t="b">
        <f t="shared" si="8"/>
        <v>1</v>
      </c>
      <c r="P168" s="13" t="s">
        <v>296</v>
      </c>
      <c r="Q168" s="14" t="s">
        <v>779</v>
      </c>
    </row>
    <row r="169" spans="1:17" x14ac:dyDescent="0.25">
      <c r="A169" s="22" t="s">
        <v>297</v>
      </c>
      <c r="B169" s="22" t="s">
        <v>1550</v>
      </c>
      <c r="C169" s="22" t="s">
        <v>77</v>
      </c>
      <c r="D169" s="22" t="s">
        <v>1551</v>
      </c>
      <c r="E169" s="22" t="s">
        <v>960</v>
      </c>
      <c r="F169" s="22" t="s">
        <v>893</v>
      </c>
      <c r="G169" s="22" t="s">
        <v>961</v>
      </c>
      <c r="H169" s="22" t="s">
        <v>962</v>
      </c>
      <c r="I169" s="37">
        <v>188.43</v>
      </c>
      <c r="J169" s="37">
        <v>607.30999999999995</v>
      </c>
      <c r="K169" s="17">
        <f t="shared" si="9"/>
        <v>0</v>
      </c>
      <c r="L169">
        <v>10</v>
      </c>
      <c r="M169" s="37">
        <v>198.43</v>
      </c>
      <c r="N169" s="37">
        <v>617.30999999999995</v>
      </c>
      <c r="O169" t="b">
        <f t="shared" si="8"/>
        <v>1</v>
      </c>
      <c r="P169" s="13" t="s">
        <v>297</v>
      </c>
      <c r="Q169" s="14" t="s">
        <v>77</v>
      </c>
    </row>
    <row r="170" spans="1:17" x14ac:dyDescent="0.25">
      <c r="A170" s="22" t="s">
        <v>298</v>
      </c>
      <c r="B170" s="22" t="s">
        <v>1570</v>
      </c>
      <c r="C170" s="22" t="s">
        <v>622</v>
      </c>
      <c r="D170" s="22" t="s">
        <v>1571</v>
      </c>
      <c r="E170" s="22" t="s">
        <v>1572</v>
      </c>
      <c r="F170" s="22" t="s">
        <v>893</v>
      </c>
      <c r="G170" s="22" t="s">
        <v>1573</v>
      </c>
      <c r="H170" s="22" t="s">
        <v>939</v>
      </c>
      <c r="I170" s="37">
        <v>153.16</v>
      </c>
      <c r="J170" s="37">
        <v>585.28</v>
      </c>
      <c r="K170" s="17">
        <f t="shared" si="9"/>
        <v>1.36</v>
      </c>
      <c r="L170">
        <v>10</v>
      </c>
      <c r="M170" s="37">
        <v>164.52</v>
      </c>
      <c r="N170" s="37">
        <v>596.64</v>
      </c>
      <c r="O170" t="b">
        <f t="shared" si="8"/>
        <v>1</v>
      </c>
      <c r="P170" s="13" t="s">
        <v>298</v>
      </c>
      <c r="Q170" s="14" t="s">
        <v>622</v>
      </c>
    </row>
    <row r="171" spans="1:17" x14ac:dyDescent="0.25">
      <c r="A171" s="22" t="s">
        <v>299</v>
      </c>
      <c r="B171" s="22" t="s">
        <v>1560</v>
      </c>
      <c r="C171" s="22" t="s">
        <v>780</v>
      </c>
      <c r="D171" s="22" t="s">
        <v>1561</v>
      </c>
      <c r="E171" s="22" t="s">
        <v>965</v>
      </c>
      <c r="F171" s="22" t="s">
        <v>893</v>
      </c>
      <c r="G171" s="22" t="s">
        <v>966</v>
      </c>
      <c r="H171" s="22" t="s">
        <v>967</v>
      </c>
      <c r="I171" s="37">
        <v>167.68</v>
      </c>
      <c r="J171" s="37">
        <v>558.4</v>
      </c>
      <c r="K171" s="17">
        <f t="shared" si="9"/>
        <v>1.36</v>
      </c>
      <c r="L171">
        <v>10</v>
      </c>
      <c r="M171" s="37">
        <v>179.04</v>
      </c>
      <c r="N171" s="37">
        <v>569.76</v>
      </c>
      <c r="O171" t="b">
        <f t="shared" si="8"/>
        <v>1</v>
      </c>
      <c r="P171" s="13" t="s">
        <v>299</v>
      </c>
      <c r="Q171" s="14" t="s">
        <v>780</v>
      </c>
    </row>
    <row r="172" spans="1:17" x14ac:dyDescent="0.25">
      <c r="A172" s="22" t="s">
        <v>300</v>
      </c>
      <c r="B172" s="22" t="s">
        <v>1586</v>
      </c>
      <c r="C172" s="22" t="s">
        <v>81</v>
      </c>
      <c r="D172" s="22" t="s">
        <v>1587</v>
      </c>
      <c r="E172" s="22" t="s">
        <v>1588</v>
      </c>
      <c r="F172" s="22" t="s">
        <v>893</v>
      </c>
      <c r="G172" s="22" t="s">
        <v>1589</v>
      </c>
      <c r="H172" s="22" t="s">
        <v>1233</v>
      </c>
      <c r="I172" s="37">
        <v>169.14</v>
      </c>
      <c r="J172" s="37">
        <v>579.30999999999995</v>
      </c>
      <c r="K172" s="17">
        <f t="shared" ref="K172:K203" si="10">M172-L172-I172</f>
        <v>1.36</v>
      </c>
      <c r="L172">
        <v>10</v>
      </c>
      <c r="M172" s="37">
        <v>180.5</v>
      </c>
      <c r="N172" s="37">
        <v>590.66999999999996</v>
      </c>
      <c r="O172" t="b">
        <f t="shared" si="8"/>
        <v>1</v>
      </c>
      <c r="P172" s="13" t="s">
        <v>300</v>
      </c>
      <c r="Q172" s="14" t="s">
        <v>81</v>
      </c>
    </row>
    <row r="173" spans="1:17" x14ac:dyDescent="0.25">
      <c r="A173" s="22" t="s">
        <v>301</v>
      </c>
      <c r="B173" s="22" t="s">
        <v>1595</v>
      </c>
      <c r="C173" s="22" t="s">
        <v>83</v>
      </c>
      <c r="D173" s="22" t="s">
        <v>1596</v>
      </c>
      <c r="E173" s="22" t="s">
        <v>1063</v>
      </c>
      <c r="F173" s="22" t="s">
        <v>893</v>
      </c>
      <c r="G173" s="22" t="s">
        <v>1064</v>
      </c>
      <c r="H173" s="22" t="s">
        <v>1065</v>
      </c>
      <c r="I173" s="37">
        <v>167.36</v>
      </c>
      <c r="J173" s="37">
        <v>575.77</v>
      </c>
      <c r="K173" s="17">
        <f t="shared" si="10"/>
        <v>1.36</v>
      </c>
      <c r="L173">
        <v>10</v>
      </c>
      <c r="M173" s="37">
        <v>178.72</v>
      </c>
      <c r="N173" s="37">
        <v>587.13</v>
      </c>
      <c r="O173" t="b">
        <f t="shared" si="8"/>
        <v>1</v>
      </c>
      <c r="P173" s="13" t="s">
        <v>301</v>
      </c>
      <c r="Q173" s="14" t="s">
        <v>83</v>
      </c>
    </row>
    <row r="174" spans="1:17" x14ac:dyDescent="0.25">
      <c r="A174" s="22" t="s">
        <v>302</v>
      </c>
      <c r="B174" s="22" t="s">
        <v>1608</v>
      </c>
      <c r="C174" s="22" t="s">
        <v>781</v>
      </c>
      <c r="D174" s="22" t="s">
        <v>1609</v>
      </c>
      <c r="E174" s="22" t="s">
        <v>900</v>
      </c>
      <c r="F174" s="22" t="s">
        <v>893</v>
      </c>
      <c r="G174" s="22" t="s">
        <v>1610</v>
      </c>
      <c r="H174" s="22" t="s">
        <v>952</v>
      </c>
      <c r="I174" s="37">
        <v>199.69</v>
      </c>
      <c r="J174" s="37">
        <v>601.38</v>
      </c>
      <c r="K174" s="17">
        <f t="shared" si="10"/>
        <v>7.13</v>
      </c>
      <c r="L174">
        <v>10</v>
      </c>
      <c r="M174" s="37">
        <v>216.82</v>
      </c>
      <c r="N174" s="37">
        <v>618.51</v>
      </c>
      <c r="O174" t="b">
        <f t="shared" si="8"/>
        <v>1</v>
      </c>
      <c r="P174" s="13" t="s">
        <v>302</v>
      </c>
      <c r="Q174" s="14" t="s">
        <v>781</v>
      </c>
    </row>
    <row r="175" spans="1:17" x14ac:dyDescent="0.25">
      <c r="A175" s="22" t="s">
        <v>303</v>
      </c>
      <c r="B175" s="22" t="s">
        <v>1611</v>
      </c>
      <c r="C175" s="22" t="s">
        <v>782</v>
      </c>
      <c r="D175" s="22" t="s">
        <v>1612</v>
      </c>
      <c r="E175" s="22" t="s">
        <v>1001</v>
      </c>
      <c r="F175" s="22" t="s">
        <v>893</v>
      </c>
      <c r="G175" s="22" t="s">
        <v>1613</v>
      </c>
      <c r="H175" s="22" t="s">
        <v>1003</v>
      </c>
      <c r="I175" s="37">
        <v>182.55</v>
      </c>
      <c r="J175" s="37">
        <v>577.67999999999995</v>
      </c>
      <c r="K175" s="17">
        <f t="shared" si="10"/>
        <v>1.36</v>
      </c>
      <c r="L175">
        <v>10</v>
      </c>
      <c r="M175" s="37">
        <v>193.91</v>
      </c>
      <c r="N175" s="37">
        <v>589.04</v>
      </c>
      <c r="O175" t="b">
        <f t="shared" si="8"/>
        <v>1</v>
      </c>
      <c r="P175" s="13" t="s">
        <v>303</v>
      </c>
      <c r="Q175" s="14" t="s">
        <v>782</v>
      </c>
    </row>
    <row r="176" spans="1:17" x14ac:dyDescent="0.25">
      <c r="A176" s="22" t="s">
        <v>304</v>
      </c>
      <c r="B176" s="22" t="s">
        <v>1614</v>
      </c>
      <c r="C176" s="22" t="s">
        <v>2565</v>
      </c>
      <c r="D176" s="22" t="s">
        <v>1615</v>
      </c>
      <c r="E176" s="22" t="s">
        <v>912</v>
      </c>
      <c r="F176" s="22" t="s">
        <v>893</v>
      </c>
      <c r="G176" s="22" t="s">
        <v>913</v>
      </c>
      <c r="H176" s="22" t="s">
        <v>914</v>
      </c>
      <c r="I176" s="37">
        <v>167.24</v>
      </c>
      <c r="J176" s="37">
        <v>574.79999999999995</v>
      </c>
      <c r="K176" s="17">
        <f t="shared" si="10"/>
        <v>7.13</v>
      </c>
      <c r="L176">
        <v>10</v>
      </c>
      <c r="M176" s="37">
        <v>184.37</v>
      </c>
      <c r="N176" s="37">
        <v>591.92999999999995</v>
      </c>
      <c r="O176" t="b">
        <f t="shared" si="8"/>
        <v>1</v>
      </c>
      <c r="P176" s="13" t="s">
        <v>304</v>
      </c>
      <c r="Q176" s="14" t="s">
        <v>623</v>
      </c>
    </row>
    <row r="177" spans="1:17" x14ac:dyDescent="0.25">
      <c r="A177" s="22" t="s">
        <v>305</v>
      </c>
      <c r="B177" s="22" t="s">
        <v>1616</v>
      </c>
      <c r="C177" s="22" t="s">
        <v>85</v>
      </c>
      <c r="D177" s="22" t="s">
        <v>1617</v>
      </c>
      <c r="E177" s="22" t="s">
        <v>1222</v>
      </c>
      <c r="F177" s="22" t="s">
        <v>893</v>
      </c>
      <c r="G177" s="22" t="s">
        <v>1618</v>
      </c>
      <c r="H177" s="22" t="s">
        <v>1003</v>
      </c>
      <c r="I177" s="37">
        <v>185.61</v>
      </c>
      <c r="J177" s="37">
        <v>575.29</v>
      </c>
      <c r="K177" s="17">
        <f t="shared" si="10"/>
        <v>1.36</v>
      </c>
      <c r="L177">
        <v>10</v>
      </c>
      <c r="M177" s="37">
        <v>196.97</v>
      </c>
      <c r="N177" s="37">
        <v>586.65</v>
      </c>
      <c r="O177" t="b">
        <f t="shared" si="8"/>
        <v>1</v>
      </c>
      <c r="P177" s="13" t="s">
        <v>305</v>
      </c>
      <c r="Q177" s="14" t="s">
        <v>85</v>
      </c>
    </row>
    <row r="178" spans="1:17" x14ac:dyDescent="0.25">
      <c r="A178" s="22" t="s">
        <v>306</v>
      </c>
      <c r="B178" s="22" t="s">
        <v>1619</v>
      </c>
      <c r="C178" s="22" t="s">
        <v>86</v>
      </c>
      <c r="D178" s="22" t="s">
        <v>1620</v>
      </c>
      <c r="E178" s="22" t="s">
        <v>1621</v>
      </c>
      <c r="F178" s="22" t="s">
        <v>893</v>
      </c>
      <c r="G178" s="22" t="s">
        <v>1622</v>
      </c>
      <c r="H178" s="22" t="s">
        <v>1153</v>
      </c>
      <c r="I178" s="37">
        <v>134.65</v>
      </c>
      <c r="J178" s="37">
        <v>599.72</v>
      </c>
      <c r="K178" s="17">
        <f t="shared" si="10"/>
        <v>1.36</v>
      </c>
      <c r="L178">
        <v>10</v>
      </c>
      <c r="M178" s="37">
        <v>146.01</v>
      </c>
      <c r="N178" s="37">
        <v>611.08000000000004</v>
      </c>
      <c r="O178" t="b">
        <f t="shared" si="8"/>
        <v>1</v>
      </c>
      <c r="P178" s="13" t="s">
        <v>306</v>
      </c>
      <c r="Q178" s="14" t="s">
        <v>86</v>
      </c>
    </row>
    <row r="179" spans="1:17" x14ac:dyDescent="0.25">
      <c r="A179" s="22" t="s">
        <v>307</v>
      </c>
      <c r="B179" s="22" t="s">
        <v>1636</v>
      </c>
      <c r="C179" s="22" t="s">
        <v>87</v>
      </c>
      <c r="D179" s="22" t="s">
        <v>1637</v>
      </c>
      <c r="E179" s="22" t="s">
        <v>1638</v>
      </c>
      <c r="F179" s="22" t="s">
        <v>893</v>
      </c>
      <c r="G179" s="22" t="s">
        <v>1639</v>
      </c>
      <c r="H179" s="22" t="s">
        <v>987</v>
      </c>
      <c r="I179" s="37">
        <v>142.9</v>
      </c>
      <c r="J179" s="37">
        <v>572.17999999999995</v>
      </c>
      <c r="K179" s="17">
        <f t="shared" si="10"/>
        <v>1.36</v>
      </c>
      <c r="L179">
        <v>10</v>
      </c>
      <c r="M179" s="37">
        <v>154.26</v>
      </c>
      <c r="N179" s="37">
        <v>583.54</v>
      </c>
      <c r="O179" t="b">
        <f t="shared" si="8"/>
        <v>1</v>
      </c>
      <c r="P179" s="13" t="s">
        <v>307</v>
      </c>
      <c r="Q179" s="14" t="s">
        <v>87</v>
      </c>
    </row>
    <row r="180" spans="1:17" x14ac:dyDescent="0.25">
      <c r="A180" s="22" t="s">
        <v>308</v>
      </c>
      <c r="B180" s="22" t="s">
        <v>1652</v>
      </c>
      <c r="C180" s="22" t="s">
        <v>90</v>
      </c>
      <c r="D180" s="22" t="s">
        <v>1653</v>
      </c>
      <c r="E180" s="22" t="s">
        <v>1298</v>
      </c>
      <c r="F180" s="22" t="s">
        <v>893</v>
      </c>
      <c r="G180" s="22" t="s">
        <v>1299</v>
      </c>
      <c r="H180" s="22" t="s">
        <v>1300</v>
      </c>
      <c r="I180" s="37">
        <v>138.94999999999999</v>
      </c>
      <c r="J180" s="37">
        <v>583.83000000000004</v>
      </c>
      <c r="K180" s="17">
        <f t="shared" si="10"/>
        <v>7.13</v>
      </c>
      <c r="L180">
        <v>10</v>
      </c>
      <c r="M180" s="37">
        <v>156.08000000000001</v>
      </c>
      <c r="N180" s="37">
        <v>600.96</v>
      </c>
      <c r="O180" t="b">
        <f t="shared" si="8"/>
        <v>1</v>
      </c>
      <c r="P180" s="13" t="s">
        <v>308</v>
      </c>
      <c r="Q180" s="14" t="s">
        <v>90</v>
      </c>
    </row>
    <row r="181" spans="1:17" x14ac:dyDescent="0.25">
      <c r="A181" s="22" t="s">
        <v>309</v>
      </c>
      <c r="B181" s="22" t="s">
        <v>1685</v>
      </c>
      <c r="C181" s="22" t="s">
        <v>94</v>
      </c>
      <c r="D181" s="22" t="s">
        <v>1686</v>
      </c>
      <c r="E181" s="22" t="s">
        <v>1687</v>
      </c>
      <c r="F181" s="22" t="s">
        <v>893</v>
      </c>
      <c r="G181" s="22" t="s">
        <v>1688</v>
      </c>
      <c r="H181" s="22" t="s">
        <v>1281</v>
      </c>
      <c r="I181" s="37">
        <v>117.1</v>
      </c>
      <c r="J181" s="47">
        <v>575</v>
      </c>
      <c r="K181" s="17">
        <f t="shared" si="10"/>
        <v>7.13</v>
      </c>
      <c r="L181">
        <v>10</v>
      </c>
      <c r="M181" s="37">
        <v>134.22999999999999</v>
      </c>
      <c r="N181" s="37">
        <v>592.13</v>
      </c>
      <c r="O181" t="b">
        <f t="shared" si="8"/>
        <v>1</v>
      </c>
      <c r="P181" s="13" t="s">
        <v>309</v>
      </c>
      <c r="Q181" s="14" t="s">
        <v>94</v>
      </c>
    </row>
    <row r="182" spans="1:17" x14ac:dyDescent="0.25">
      <c r="A182" s="22" t="s">
        <v>310</v>
      </c>
      <c r="B182" s="22" t="s">
        <v>1694</v>
      </c>
      <c r="C182" s="22" t="s">
        <v>97</v>
      </c>
      <c r="D182" s="22" t="s">
        <v>1695</v>
      </c>
      <c r="E182" s="22" t="s">
        <v>1696</v>
      </c>
      <c r="F182" s="22" t="s">
        <v>893</v>
      </c>
      <c r="G182" s="22" t="s">
        <v>1697</v>
      </c>
      <c r="H182" s="22" t="s">
        <v>909</v>
      </c>
      <c r="I182" s="37">
        <v>154.07</v>
      </c>
      <c r="J182" s="37">
        <v>559.38</v>
      </c>
      <c r="K182" s="17">
        <f t="shared" si="10"/>
        <v>1.36</v>
      </c>
      <c r="L182">
        <v>10</v>
      </c>
      <c r="M182" s="37">
        <v>165.43</v>
      </c>
      <c r="N182" s="37">
        <v>570.74</v>
      </c>
      <c r="O182" t="b">
        <f t="shared" si="8"/>
        <v>1</v>
      </c>
      <c r="P182" s="13" t="s">
        <v>310</v>
      </c>
      <c r="Q182" s="14" t="s">
        <v>97</v>
      </c>
    </row>
    <row r="183" spans="1:17" x14ac:dyDescent="0.25">
      <c r="A183" s="22" t="s">
        <v>311</v>
      </c>
      <c r="B183" s="22" t="s">
        <v>1703</v>
      </c>
      <c r="C183" s="22" t="s">
        <v>99</v>
      </c>
      <c r="D183" s="22" t="s">
        <v>1704</v>
      </c>
      <c r="E183" s="22" t="s">
        <v>1705</v>
      </c>
      <c r="F183" s="22" t="s">
        <v>893</v>
      </c>
      <c r="G183" s="22" t="s">
        <v>1706</v>
      </c>
      <c r="H183" s="22" t="s">
        <v>1249</v>
      </c>
      <c r="I183" s="37">
        <v>148.03</v>
      </c>
      <c r="J183" s="37">
        <v>579.79999999999995</v>
      </c>
      <c r="K183" s="17">
        <f t="shared" si="10"/>
        <v>1.36</v>
      </c>
      <c r="L183">
        <v>10</v>
      </c>
      <c r="M183" s="37">
        <v>159.38999999999999</v>
      </c>
      <c r="N183" s="37">
        <v>591.16</v>
      </c>
      <c r="O183" t="b">
        <f t="shared" si="8"/>
        <v>1</v>
      </c>
      <c r="P183" s="13" t="s">
        <v>311</v>
      </c>
      <c r="Q183" s="14" t="s">
        <v>99</v>
      </c>
    </row>
    <row r="184" spans="1:17" x14ac:dyDescent="0.25">
      <c r="A184" s="22" t="s">
        <v>312</v>
      </c>
      <c r="B184" s="22" t="s">
        <v>1707</v>
      </c>
      <c r="C184" s="22" t="s">
        <v>783</v>
      </c>
      <c r="D184" s="22" t="s">
        <v>1708</v>
      </c>
      <c r="E184" s="22" t="s">
        <v>903</v>
      </c>
      <c r="F184" s="22" t="s">
        <v>893</v>
      </c>
      <c r="G184" s="22" t="s">
        <v>904</v>
      </c>
      <c r="H184" s="22" t="s">
        <v>903</v>
      </c>
      <c r="I184" s="37">
        <v>172.73</v>
      </c>
      <c r="J184" s="37">
        <v>582.13</v>
      </c>
      <c r="K184" s="17">
        <f t="shared" si="10"/>
        <v>1.36</v>
      </c>
      <c r="L184">
        <v>10</v>
      </c>
      <c r="M184" s="37">
        <v>184.09</v>
      </c>
      <c r="N184" s="37">
        <v>593.49</v>
      </c>
      <c r="O184" t="b">
        <f t="shared" si="8"/>
        <v>1</v>
      </c>
      <c r="P184" s="13" t="s">
        <v>312</v>
      </c>
      <c r="Q184" s="14" t="s">
        <v>783</v>
      </c>
    </row>
    <row r="185" spans="1:17" x14ac:dyDescent="0.25">
      <c r="A185" s="22" t="s">
        <v>313</v>
      </c>
      <c r="B185" s="22" t="s">
        <v>2211</v>
      </c>
      <c r="C185" s="22" t="s">
        <v>784</v>
      </c>
      <c r="D185" s="22" t="s">
        <v>2212</v>
      </c>
      <c r="E185" s="22" t="s">
        <v>2213</v>
      </c>
      <c r="F185" s="22" t="s">
        <v>893</v>
      </c>
      <c r="G185" s="22" t="s">
        <v>2214</v>
      </c>
      <c r="H185" s="22" t="s">
        <v>1276</v>
      </c>
      <c r="I185" s="37">
        <v>159.75</v>
      </c>
      <c r="J185" s="37">
        <v>576.41</v>
      </c>
      <c r="K185" s="17">
        <f t="shared" si="10"/>
        <v>1.36</v>
      </c>
      <c r="L185">
        <v>10</v>
      </c>
      <c r="M185" s="37">
        <v>171.11</v>
      </c>
      <c r="N185" s="37">
        <v>587.77</v>
      </c>
      <c r="O185" t="b">
        <f t="shared" si="8"/>
        <v>1</v>
      </c>
      <c r="P185" s="13" t="s">
        <v>313</v>
      </c>
      <c r="Q185" s="14" t="s">
        <v>784</v>
      </c>
    </row>
    <row r="186" spans="1:17" x14ac:dyDescent="0.25">
      <c r="A186" s="22" t="s">
        <v>314</v>
      </c>
      <c r="B186" s="22" t="s">
        <v>1714</v>
      </c>
      <c r="C186" s="22" t="s">
        <v>643</v>
      </c>
      <c r="D186" s="22" t="s">
        <v>1715</v>
      </c>
      <c r="E186" s="22" t="s">
        <v>1716</v>
      </c>
      <c r="F186" s="22" t="s">
        <v>893</v>
      </c>
      <c r="G186" s="22" t="s">
        <v>1717</v>
      </c>
      <c r="H186" s="22" t="s">
        <v>987</v>
      </c>
      <c r="I186" s="37">
        <v>170.27</v>
      </c>
      <c r="J186" s="37">
        <v>584.5</v>
      </c>
      <c r="K186" s="17">
        <f t="shared" si="10"/>
        <v>1.36</v>
      </c>
      <c r="L186">
        <v>10</v>
      </c>
      <c r="M186" s="37">
        <v>181.63</v>
      </c>
      <c r="N186" s="37">
        <v>595.86</v>
      </c>
      <c r="O186" t="b">
        <f t="shared" si="8"/>
        <v>1</v>
      </c>
      <c r="P186" s="13" t="s">
        <v>314</v>
      </c>
      <c r="Q186" s="14" t="s">
        <v>643</v>
      </c>
    </row>
    <row r="187" spans="1:17" x14ac:dyDescent="0.25">
      <c r="A187" s="22" t="s">
        <v>315</v>
      </c>
      <c r="B187" s="22" t="s">
        <v>1718</v>
      </c>
      <c r="C187" s="22" t="s">
        <v>785</v>
      </c>
      <c r="D187" s="22" t="s">
        <v>1719</v>
      </c>
      <c r="E187" s="22" t="s">
        <v>942</v>
      </c>
      <c r="F187" s="22" t="s">
        <v>893</v>
      </c>
      <c r="G187" s="22" t="s">
        <v>943</v>
      </c>
      <c r="H187" s="22" t="s">
        <v>942</v>
      </c>
      <c r="I187" s="37">
        <v>167.79</v>
      </c>
      <c r="J187" s="37">
        <v>587.03</v>
      </c>
      <c r="K187" s="17">
        <f t="shared" si="10"/>
        <v>1.36</v>
      </c>
      <c r="L187">
        <v>10</v>
      </c>
      <c r="M187" s="37">
        <v>179.15</v>
      </c>
      <c r="N187" s="37">
        <v>598.39</v>
      </c>
      <c r="O187" t="b">
        <f t="shared" si="8"/>
        <v>1</v>
      </c>
      <c r="P187" s="13" t="s">
        <v>315</v>
      </c>
      <c r="Q187" s="14" t="s">
        <v>785</v>
      </c>
    </row>
    <row r="188" spans="1:17" x14ac:dyDescent="0.25">
      <c r="A188" s="22" t="s">
        <v>316</v>
      </c>
      <c r="B188" s="22" t="s">
        <v>1720</v>
      </c>
      <c r="C188" s="22" t="s">
        <v>101</v>
      </c>
      <c r="D188" s="22" t="s">
        <v>1721</v>
      </c>
      <c r="E188" s="22" t="s">
        <v>1722</v>
      </c>
      <c r="F188" s="22" t="s">
        <v>893</v>
      </c>
      <c r="G188" s="22" t="s">
        <v>1723</v>
      </c>
      <c r="H188" s="22" t="s">
        <v>1724</v>
      </c>
      <c r="I188" s="37">
        <v>167.08</v>
      </c>
      <c r="J188" s="37">
        <v>572.25</v>
      </c>
      <c r="K188" s="17">
        <f t="shared" si="10"/>
        <v>7.13</v>
      </c>
      <c r="L188">
        <v>10</v>
      </c>
      <c r="M188" s="37">
        <v>184.21</v>
      </c>
      <c r="N188" s="37">
        <v>589.38</v>
      </c>
      <c r="O188" t="b">
        <f t="shared" si="8"/>
        <v>1</v>
      </c>
      <c r="P188" s="13" t="s">
        <v>316</v>
      </c>
      <c r="Q188" s="14" t="s">
        <v>101</v>
      </c>
    </row>
    <row r="189" spans="1:17" x14ac:dyDescent="0.25">
      <c r="A189" s="22" t="s">
        <v>317</v>
      </c>
      <c r="B189" s="22" t="s">
        <v>1729</v>
      </c>
      <c r="C189" s="22" t="s">
        <v>103</v>
      </c>
      <c r="D189" s="22" t="s">
        <v>1730</v>
      </c>
      <c r="E189" s="22" t="s">
        <v>1731</v>
      </c>
      <c r="F189" s="22" t="s">
        <v>893</v>
      </c>
      <c r="G189" s="22" t="s">
        <v>1732</v>
      </c>
      <c r="H189" s="22" t="s">
        <v>1256</v>
      </c>
      <c r="I189" s="37">
        <v>168.42</v>
      </c>
      <c r="J189" s="37">
        <v>586.09</v>
      </c>
      <c r="K189" s="17">
        <f t="shared" si="10"/>
        <v>7.13</v>
      </c>
      <c r="L189">
        <v>10</v>
      </c>
      <c r="M189" s="37">
        <v>185.55</v>
      </c>
      <c r="N189" s="37">
        <v>603.22</v>
      </c>
      <c r="O189" t="b">
        <f t="shared" si="8"/>
        <v>1</v>
      </c>
      <c r="P189" s="13" t="s">
        <v>317</v>
      </c>
      <c r="Q189" s="14" t="s">
        <v>103</v>
      </c>
    </row>
    <row r="190" spans="1:17" x14ac:dyDescent="0.25">
      <c r="A190" s="22" t="s">
        <v>318</v>
      </c>
      <c r="B190" s="22" t="s">
        <v>1733</v>
      </c>
      <c r="C190" s="22" t="s">
        <v>104</v>
      </c>
      <c r="D190" s="22" t="s">
        <v>1734</v>
      </c>
      <c r="E190" s="22" t="s">
        <v>1735</v>
      </c>
      <c r="F190" s="22" t="s">
        <v>893</v>
      </c>
      <c r="G190" s="22" t="s">
        <v>1736</v>
      </c>
      <c r="H190" s="22" t="s">
        <v>1228</v>
      </c>
      <c r="I190" s="37">
        <v>148.44</v>
      </c>
      <c r="J190" s="37">
        <v>584.1</v>
      </c>
      <c r="K190" s="17">
        <f t="shared" si="10"/>
        <v>7.13</v>
      </c>
      <c r="L190">
        <v>10</v>
      </c>
      <c r="M190" s="37">
        <v>165.57</v>
      </c>
      <c r="N190" s="37">
        <v>601.23</v>
      </c>
      <c r="O190" t="b">
        <f t="shared" si="8"/>
        <v>1</v>
      </c>
      <c r="P190" s="13" t="s">
        <v>318</v>
      </c>
      <c r="Q190" s="14" t="s">
        <v>104</v>
      </c>
    </row>
    <row r="191" spans="1:17" x14ac:dyDescent="0.25">
      <c r="A191" s="22" t="s">
        <v>319</v>
      </c>
      <c r="B191" s="22" t="s">
        <v>1741</v>
      </c>
      <c r="C191" s="22" t="s">
        <v>786</v>
      </c>
      <c r="D191" s="22" t="s">
        <v>2444</v>
      </c>
      <c r="E191" s="22" t="s">
        <v>1743</v>
      </c>
      <c r="F191" s="22" t="s">
        <v>893</v>
      </c>
      <c r="G191" s="22" t="s">
        <v>1744</v>
      </c>
      <c r="H191" s="22" t="s">
        <v>1059</v>
      </c>
      <c r="I191" s="37">
        <v>170.32</v>
      </c>
      <c r="J191" s="37">
        <v>581.86</v>
      </c>
      <c r="K191" s="17">
        <f t="shared" si="10"/>
        <v>7.13</v>
      </c>
      <c r="L191">
        <v>10</v>
      </c>
      <c r="M191" s="37">
        <v>187.45</v>
      </c>
      <c r="N191" s="37">
        <v>598.99</v>
      </c>
      <c r="O191" t="b">
        <f t="shared" si="8"/>
        <v>1</v>
      </c>
      <c r="P191" s="13" t="s">
        <v>319</v>
      </c>
      <c r="Q191" s="14" t="s">
        <v>786</v>
      </c>
    </row>
    <row r="192" spans="1:17" x14ac:dyDescent="0.25">
      <c r="A192" s="22" t="s">
        <v>320</v>
      </c>
      <c r="B192" s="22" t="s">
        <v>1745</v>
      </c>
      <c r="C192" s="22" t="s">
        <v>106</v>
      </c>
      <c r="D192" s="22" t="s">
        <v>1746</v>
      </c>
      <c r="E192" s="22" t="s">
        <v>1747</v>
      </c>
      <c r="F192" s="22" t="s">
        <v>893</v>
      </c>
      <c r="G192" s="22" t="s">
        <v>2150</v>
      </c>
      <c r="H192" s="22" t="s">
        <v>1635</v>
      </c>
      <c r="I192" s="37">
        <v>146.9</v>
      </c>
      <c r="J192" s="37">
        <v>582.82000000000005</v>
      </c>
      <c r="K192" s="17">
        <f t="shared" si="10"/>
        <v>7.13</v>
      </c>
      <c r="L192">
        <v>10</v>
      </c>
      <c r="M192" s="37">
        <v>164.03</v>
      </c>
      <c r="N192" s="37">
        <v>599.95000000000005</v>
      </c>
      <c r="O192" t="b">
        <f t="shared" ref="O192:O255" si="11">EXACT(P192,A192)</f>
        <v>1</v>
      </c>
      <c r="P192" s="13" t="s">
        <v>320</v>
      </c>
      <c r="Q192" s="14" t="s">
        <v>106</v>
      </c>
    </row>
    <row r="193" spans="1:17" x14ac:dyDescent="0.25">
      <c r="A193" s="22" t="s">
        <v>321</v>
      </c>
      <c r="B193" s="22" t="s">
        <v>1765</v>
      </c>
      <c r="C193" s="22" t="s">
        <v>107</v>
      </c>
      <c r="D193" s="22" t="s">
        <v>1766</v>
      </c>
      <c r="E193" s="22" t="s">
        <v>1472</v>
      </c>
      <c r="F193" s="22" t="s">
        <v>893</v>
      </c>
      <c r="G193" s="22" t="s">
        <v>2501</v>
      </c>
      <c r="H193" s="22" t="s">
        <v>1472</v>
      </c>
      <c r="I193" s="37">
        <v>134.49</v>
      </c>
      <c r="J193" s="37">
        <v>576.63</v>
      </c>
      <c r="K193" s="17">
        <f t="shared" si="10"/>
        <v>7.13</v>
      </c>
      <c r="L193">
        <v>10</v>
      </c>
      <c r="M193" s="37">
        <v>151.62</v>
      </c>
      <c r="N193" s="37">
        <v>593.76</v>
      </c>
      <c r="O193" t="b">
        <f t="shared" si="11"/>
        <v>1</v>
      </c>
      <c r="P193" s="13" t="s">
        <v>321</v>
      </c>
      <c r="Q193" s="14" t="s">
        <v>107</v>
      </c>
    </row>
    <row r="194" spans="1:17" x14ac:dyDescent="0.25">
      <c r="A194" s="22" t="s">
        <v>322</v>
      </c>
      <c r="B194" s="22" t="s">
        <v>1768</v>
      </c>
      <c r="C194" s="22" t="s">
        <v>108</v>
      </c>
      <c r="D194" s="22" t="s">
        <v>1769</v>
      </c>
      <c r="E194" s="22" t="s">
        <v>1770</v>
      </c>
      <c r="F194" s="22" t="s">
        <v>893</v>
      </c>
      <c r="G194" s="22" t="s">
        <v>2502</v>
      </c>
      <c r="H194" s="22" t="s">
        <v>1291</v>
      </c>
      <c r="I194" s="37">
        <v>163.12</v>
      </c>
      <c r="J194" s="37">
        <v>583.91999999999996</v>
      </c>
      <c r="K194" s="17">
        <f t="shared" si="10"/>
        <v>7.13</v>
      </c>
      <c r="L194">
        <v>10</v>
      </c>
      <c r="M194" s="37">
        <v>180.25</v>
      </c>
      <c r="N194" s="37">
        <v>601.04999999999995</v>
      </c>
      <c r="O194" t="b">
        <f t="shared" si="11"/>
        <v>1</v>
      </c>
      <c r="P194" s="13" t="s">
        <v>322</v>
      </c>
      <c r="Q194" s="14" t="s">
        <v>108</v>
      </c>
    </row>
    <row r="195" spans="1:17" x14ac:dyDescent="0.25">
      <c r="A195" s="22" t="s">
        <v>323</v>
      </c>
      <c r="B195" s="22" t="s">
        <v>1776</v>
      </c>
      <c r="C195" s="22" t="s">
        <v>111</v>
      </c>
      <c r="D195" s="22" t="s">
        <v>1777</v>
      </c>
      <c r="E195" s="22" t="s">
        <v>1195</v>
      </c>
      <c r="F195" s="22" t="s">
        <v>893</v>
      </c>
      <c r="G195" s="22" t="s">
        <v>1196</v>
      </c>
      <c r="H195" s="22" t="s">
        <v>1197</v>
      </c>
      <c r="I195" s="37">
        <v>138.63999999999999</v>
      </c>
      <c r="J195" s="37">
        <v>589.62</v>
      </c>
      <c r="K195" s="17">
        <f t="shared" si="10"/>
        <v>7.13</v>
      </c>
      <c r="L195">
        <v>10</v>
      </c>
      <c r="M195" s="37">
        <v>155.77000000000001</v>
      </c>
      <c r="N195" s="37">
        <v>606.75</v>
      </c>
      <c r="O195" t="b">
        <f t="shared" si="11"/>
        <v>1</v>
      </c>
      <c r="P195" s="13" t="s">
        <v>323</v>
      </c>
      <c r="Q195" s="14" t="s">
        <v>111</v>
      </c>
    </row>
    <row r="196" spans="1:17" x14ac:dyDescent="0.25">
      <c r="A196" s="22" t="s">
        <v>324</v>
      </c>
      <c r="B196" s="22" t="s">
        <v>1778</v>
      </c>
      <c r="C196" s="22" t="s">
        <v>112</v>
      </c>
      <c r="D196" s="22" t="s">
        <v>1779</v>
      </c>
      <c r="E196" s="22" t="s">
        <v>1336</v>
      </c>
      <c r="F196" s="22" t="s">
        <v>893</v>
      </c>
      <c r="G196" s="22" t="s">
        <v>1353</v>
      </c>
      <c r="H196" s="22" t="s">
        <v>1338</v>
      </c>
      <c r="I196" s="37">
        <v>145.59</v>
      </c>
      <c r="J196" s="37">
        <v>577.85</v>
      </c>
      <c r="K196" s="17">
        <f t="shared" si="10"/>
        <v>1.36</v>
      </c>
      <c r="L196">
        <v>10</v>
      </c>
      <c r="M196" s="37">
        <v>156.94999999999999</v>
      </c>
      <c r="N196" s="37">
        <v>589.21</v>
      </c>
      <c r="O196" t="b">
        <f t="shared" si="11"/>
        <v>1</v>
      </c>
      <c r="P196" s="13" t="s">
        <v>324</v>
      </c>
      <c r="Q196" s="14" t="s">
        <v>112</v>
      </c>
    </row>
    <row r="197" spans="1:17" x14ac:dyDescent="0.25">
      <c r="A197" s="22" t="s">
        <v>325</v>
      </c>
      <c r="B197" s="22" t="s">
        <v>1780</v>
      </c>
      <c r="C197" s="22" t="s">
        <v>113</v>
      </c>
      <c r="D197" s="22" t="s">
        <v>1781</v>
      </c>
      <c r="E197" s="22" t="s">
        <v>1782</v>
      </c>
      <c r="F197" s="22" t="s">
        <v>893</v>
      </c>
      <c r="G197" s="22" t="s">
        <v>1783</v>
      </c>
      <c r="H197" s="22" t="s">
        <v>1029</v>
      </c>
      <c r="I197" s="37">
        <v>179.1</v>
      </c>
      <c r="J197" s="37">
        <v>577.1</v>
      </c>
      <c r="K197" s="17">
        <f t="shared" si="10"/>
        <v>1.36</v>
      </c>
      <c r="L197">
        <v>10</v>
      </c>
      <c r="M197" s="37">
        <v>190.46</v>
      </c>
      <c r="N197" s="37">
        <v>588.46</v>
      </c>
      <c r="O197" t="b">
        <f t="shared" si="11"/>
        <v>1</v>
      </c>
      <c r="P197" s="13" t="s">
        <v>325</v>
      </c>
      <c r="Q197" s="14" t="s">
        <v>113</v>
      </c>
    </row>
    <row r="198" spans="1:17" x14ac:dyDescent="0.25">
      <c r="A198" s="22" t="s">
        <v>326</v>
      </c>
      <c r="B198" s="22" t="s">
        <v>1797</v>
      </c>
      <c r="C198" s="22" t="s">
        <v>114</v>
      </c>
      <c r="D198" s="22" t="s">
        <v>1798</v>
      </c>
      <c r="E198" s="22" t="s">
        <v>1799</v>
      </c>
      <c r="F198" s="22" t="s">
        <v>893</v>
      </c>
      <c r="G198" s="22" t="s">
        <v>1800</v>
      </c>
      <c r="H198" s="22" t="s">
        <v>903</v>
      </c>
      <c r="I198" s="37">
        <v>180</v>
      </c>
      <c r="J198" s="37">
        <v>569.57000000000005</v>
      </c>
      <c r="K198" s="17">
        <f t="shared" si="10"/>
        <v>1.36</v>
      </c>
      <c r="L198">
        <v>10</v>
      </c>
      <c r="M198" s="37">
        <v>191.36</v>
      </c>
      <c r="N198" s="37">
        <v>580.92999999999995</v>
      </c>
      <c r="O198" t="b">
        <f t="shared" si="11"/>
        <v>1</v>
      </c>
      <c r="P198" s="13" t="s">
        <v>326</v>
      </c>
      <c r="Q198" s="14" t="s">
        <v>114</v>
      </c>
    </row>
    <row r="199" spans="1:17" x14ac:dyDescent="0.25">
      <c r="A199" s="22" t="s">
        <v>327</v>
      </c>
      <c r="B199" s="22" t="s">
        <v>1805</v>
      </c>
      <c r="C199" s="22" t="s">
        <v>115</v>
      </c>
      <c r="D199" s="22" t="s">
        <v>1806</v>
      </c>
      <c r="E199" s="22" t="s">
        <v>892</v>
      </c>
      <c r="F199" s="22" t="s">
        <v>893</v>
      </c>
      <c r="G199" s="22" t="s">
        <v>1807</v>
      </c>
      <c r="H199" s="22" t="s">
        <v>895</v>
      </c>
      <c r="I199" s="37">
        <v>181.44</v>
      </c>
      <c r="J199" s="37">
        <v>590.21</v>
      </c>
      <c r="K199" s="17">
        <f t="shared" si="10"/>
        <v>1.36</v>
      </c>
      <c r="L199">
        <v>10</v>
      </c>
      <c r="M199" s="37">
        <v>192.8</v>
      </c>
      <c r="N199" s="37">
        <v>601.57000000000005</v>
      </c>
      <c r="O199" t="b">
        <f t="shared" si="11"/>
        <v>1</v>
      </c>
      <c r="P199" s="13" t="s">
        <v>327</v>
      </c>
      <c r="Q199" s="14" t="s">
        <v>115</v>
      </c>
    </row>
    <row r="200" spans="1:17" x14ac:dyDescent="0.25">
      <c r="A200" s="22" t="s">
        <v>328</v>
      </c>
      <c r="B200" s="22" t="s">
        <v>1801</v>
      </c>
      <c r="C200" s="22" t="s">
        <v>116</v>
      </c>
      <c r="D200" s="22" t="s">
        <v>1802</v>
      </c>
      <c r="E200" s="22" t="s">
        <v>1803</v>
      </c>
      <c r="F200" s="22" t="s">
        <v>893</v>
      </c>
      <c r="G200" s="22" t="s">
        <v>1804</v>
      </c>
      <c r="H200" s="22" t="s">
        <v>1431</v>
      </c>
      <c r="I200" s="37">
        <v>148.69</v>
      </c>
      <c r="J200" s="37">
        <v>557.96</v>
      </c>
      <c r="K200" s="17">
        <f t="shared" si="10"/>
        <v>1.36</v>
      </c>
      <c r="L200">
        <v>10</v>
      </c>
      <c r="M200" s="37">
        <v>160.05000000000001</v>
      </c>
      <c r="N200" s="37">
        <v>569.32000000000005</v>
      </c>
      <c r="O200" t="b">
        <f t="shared" si="11"/>
        <v>1</v>
      </c>
      <c r="P200" s="13" t="s">
        <v>328</v>
      </c>
      <c r="Q200" s="14" t="s">
        <v>116</v>
      </c>
    </row>
    <row r="201" spans="1:17" x14ac:dyDescent="0.25">
      <c r="A201" s="22" t="s">
        <v>329</v>
      </c>
      <c r="B201" s="22" t="s">
        <v>1818</v>
      </c>
      <c r="C201" s="22" t="s">
        <v>118</v>
      </c>
      <c r="D201" s="22" t="s">
        <v>1819</v>
      </c>
      <c r="E201" s="22" t="s">
        <v>1820</v>
      </c>
      <c r="F201" s="22" t="s">
        <v>893</v>
      </c>
      <c r="G201" s="22" t="s">
        <v>1821</v>
      </c>
      <c r="H201" s="22" t="s">
        <v>1197</v>
      </c>
      <c r="I201" s="37">
        <v>135.38</v>
      </c>
      <c r="J201" s="37">
        <v>584.77</v>
      </c>
      <c r="K201" s="17">
        <f t="shared" si="10"/>
        <v>7.13</v>
      </c>
      <c r="L201">
        <v>10</v>
      </c>
      <c r="M201" s="37">
        <v>152.51</v>
      </c>
      <c r="N201" s="37">
        <v>601.9</v>
      </c>
      <c r="O201" t="b">
        <f t="shared" si="11"/>
        <v>1</v>
      </c>
      <c r="P201" s="13" t="s">
        <v>329</v>
      </c>
      <c r="Q201" s="14" t="s">
        <v>118</v>
      </c>
    </row>
    <row r="202" spans="1:17" x14ac:dyDescent="0.25">
      <c r="A202" s="22" t="s">
        <v>330</v>
      </c>
      <c r="B202" s="22" t="s">
        <v>1870</v>
      </c>
      <c r="C202" s="22" t="s">
        <v>125</v>
      </c>
      <c r="D202" s="22" t="s">
        <v>1871</v>
      </c>
      <c r="E202" s="22" t="s">
        <v>892</v>
      </c>
      <c r="F202" s="22" t="s">
        <v>893</v>
      </c>
      <c r="G202" s="22" t="s">
        <v>2499</v>
      </c>
      <c r="H202" s="66" t="s">
        <v>895</v>
      </c>
      <c r="I202" s="73">
        <v>136.16</v>
      </c>
      <c r="J202" s="73">
        <v>583.29999999999995</v>
      </c>
      <c r="K202" s="17">
        <f t="shared" si="10"/>
        <v>7.13</v>
      </c>
      <c r="L202">
        <v>10</v>
      </c>
      <c r="M202" s="37">
        <v>153.29</v>
      </c>
      <c r="N202" s="37">
        <v>600.42999999999995</v>
      </c>
      <c r="O202" t="b">
        <f t="shared" si="11"/>
        <v>1</v>
      </c>
      <c r="P202" s="13" t="s">
        <v>330</v>
      </c>
      <c r="Q202" s="14" t="s">
        <v>125</v>
      </c>
    </row>
    <row r="203" spans="1:17" x14ac:dyDescent="0.25">
      <c r="A203" s="22" t="s">
        <v>331</v>
      </c>
      <c r="B203" s="22" t="s">
        <v>2096</v>
      </c>
      <c r="C203" s="22" t="s">
        <v>158</v>
      </c>
      <c r="D203" s="22" t="s">
        <v>2097</v>
      </c>
      <c r="E203" s="22" t="s">
        <v>2098</v>
      </c>
      <c r="F203" s="22" t="s">
        <v>893</v>
      </c>
      <c r="G203" s="22" t="s">
        <v>2206</v>
      </c>
      <c r="H203" s="22" t="s">
        <v>998</v>
      </c>
      <c r="I203" s="37">
        <v>158.13999999999999</v>
      </c>
      <c r="J203" s="37">
        <v>590.94000000000005</v>
      </c>
      <c r="K203" s="17">
        <f t="shared" si="10"/>
        <v>7.13</v>
      </c>
      <c r="L203">
        <v>10</v>
      </c>
      <c r="M203" s="37">
        <v>175.27</v>
      </c>
      <c r="N203" s="37">
        <v>608.07000000000005</v>
      </c>
      <c r="O203" t="b">
        <f t="shared" si="11"/>
        <v>1</v>
      </c>
      <c r="P203" s="13" t="s">
        <v>331</v>
      </c>
      <c r="Q203" s="14" t="s">
        <v>158</v>
      </c>
    </row>
    <row r="204" spans="1:17" x14ac:dyDescent="0.25">
      <c r="A204" s="22" t="s">
        <v>332</v>
      </c>
      <c r="B204" s="22" t="s">
        <v>1891</v>
      </c>
      <c r="C204" s="22" t="s">
        <v>128</v>
      </c>
      <c r="D204" s="22" t="s">
        <v>1892</v>
      </c>
      <c r="E204" s="22" t="s">
        <v>907</v>
      </c>
      <c r="F204" s="22" t="s">
        <v>893</v>
      </c>
      <c r="G204" s="22" t="s">
        <v>1024</v>
      </c>
      <c r="H204" s="22" t="s">
        <v>909</v>
      </c>
      <c r="I204" s="37">
        <v>205.17</v>
      </c>
      <c r="J204" s="37">
        <v>673.24</v>
      </c>
      <c r="K204" s="17">
        <f t="shared" ref="K204:K235" si="12">M204-L204-I204</f>
        <v>1.36</v>
      </c>
      <c r="L204">
        <v>10</v>
      </c>
      <c r="M204" s="37">
        <v>216.53</v>
      </c>
      <c r="N204" s="37">
        <v>684.6</v>
      </c>
      <c r="O204" t="b">
        <f t="shared" si="11"/>
        <v>1</v>
      </c>
      <c r="P204" s="13" t="s">
        <v>332</v>
      </c>
      <c r="Q204" s="14" t="s">
        <v>128</v>
      </c>
    </row>
    <row r="205" spans="1:17" x14ac:dyDescent="0.25">
      <c r="A205" s="22" t="s">
        <v>333</v>
      </c>
      <c r="B205" s="22" t="s">
        <v>1893</v>
      </c>
      <c r="C205" s="22" t="s">
        <v>129</v>
      </c>
      <c r="D205" s="22" t="s">
        <v>1894</v>
      </c>
      <c r="E205" s="22" t="s">
        <v>1895</v>
      </c>
      <c r="F205" s="22" t="s">
        <v>893</v>
      </c>
      <c r="G205" s="22" t="s">
        <v>1896</v>
      </c>
      <c r="H205" s="22" t="s">
        <v>1518</v>
      </c>
      <c r="I205" s="37">
        <v>171.53</v>
      </c>
      <c r="J205" s="37">
        <v>589.54999999999995</v>
      </c>
      <c r="K205" s="17">
        <f t="shared" si="12"/>
        <v>1.36</v>
      </c>
      <c r="L205">
        <v>10</v>
      </c>
      <c r="M205" s="37">
        <v>182.89</v>
      </c>
      <c r="N205" s="37">
        <v>600.91</v>
      </c>
      <c r="O205" t="b">
        <f t="shared" si="11"/>
        <v>1</v>
      </c>
      <c r="P205" s="13" t="s">
        <v>333</v>
      </c>
      <c r="Q205" s="14" t="s">
        <v>129</v>
      </c>
    </row>
    <row r="206" spans="1:17" x14ac:dyDescent="0.25">
      <c r="A206" s="22" t="s">
        <v>334</v>
      </c>
      <c r="B206" s="22" t="s">
        <v>1917</v>
      </c>
      <c r="C206" s="22" t="s">
        <v>134</v>
      </c>
      <c r="D206" s="22" t="s">
        <v>1918</v>
      </c>
      <c r="E206" s="22" t="s">
        <v>1919</v>
      </c>
      <c r="F206" s="22" t="s">
        <v>893</v>
      </c>
      <c r="G206" s="22" t="s">
        <v>1920</v>
      </c>
      <c r="H206" s="22" t="s">
        <v>919</v>
      </c>
      <c r="I206" s="37">
        <v>140.41999999999999</v>
      </c>
      <c r="J206" s="37">
        <v>578.45000000000005</v>
      </c>
      <c r="K206" s="17">
        <f t="shared" si="12"/>
        <v>1.36</v>
      </c>
      <c r="L206">
        <v>10</v>
      </c>
      <c r="M206" s="37">
        <v>151.78</v>
      </c>
      <c r="N206" s="37">
        <v>589.80999999999995</v>
      </c>
      <c r="O206" t="b">
        <f t="shared" si="11"/>
        <v>1</v>
      </c>
      <c r="P206" s="13" t="s">
        <v>334</v>
      </c>
      <c r="Q206" s="14" t="s">
        <v>134</v>
      </c>
    </row>
    <row r="207" spans="1:17" x14ac:dyDescent="0.25">
      <c r="A207" s="22" t="s">
        <v>335</v>
      </c>
      <c r="B207" s="22" t="s">
        <v>1938</v>
      </c>
      <c r="C207" s="22" t="s">
        <v>138</v>
      </c>
      <c r="D207" s="22" t="s">
        <v>1939</v>
      </c>
      <c r="E207" s="22" t="s">
        <v>1940</v>
      </c>
      <c r="F207" s="22" t="s">
        <v>893</v>
      </c>
      <c r="G207" s="22" t="s">
        <v>1941</v>
      </c>
      <c r="H207" s="22" t="s">
        <v>1503</v>
      </c>
      <c r="I207" s="37">
        <v>122.51</v>
      </c>
      <c r="J207" s="37">
        <v>592.45000000000005</v>
      </c>
      <c r="K207" s="17">
        <f t="shared" si="12"/>
        <v>7.13</v>
      </c>
      <c r="L207">
        <v>10</v>
      </c>
      <c r="M207" s="37">
        <v>139.63999999999999</v>
      </c>
      <c r="N207" s="37">
        <v>609.58000000000004</v>
      </c>
      <c r="O207" t="b">
        <f t="shared" si="11"/>
        <v>1</v>
      </c>
      <c r="P207" s="13" t="s">
        <v>335</v>
      </c>
      <c r="Q207" s="14" t="s">
        <v>138</v>
      </c>
    </row>
    <row r="208" spans="1:17" x14ac:dyDescent="0.25">
      <c r="A208" s="22" t="s">
        <v>336</v>
      </c>
      <c r="B208" s="22" t="s">
        <v>1942</v>
      </c>
      <c r="C208" s="22" t="s">
        <v>139</v>
      </c>
      <c r="D208" s="22" t="s">
        <v>1943</v>
      </c>
      <c r="E208" s="22" t="s">
        <v>1944</v>
      </c>
      <c r="F208" s="22" t="s">
        <v>893</v>
      </c>
      <c r="G208" s="22" t="s">
        <v>1945</v>
      </c>
      <c r="H208" s="22" t="s">
        <v>962</v>
      </c>
      <c r="I208" s="37">
        <v>181.48</v>
      </c>
      <c r="J208" s="37">
        <v>597.28</v>
      </c>
      <c r="K208" s="17">
        <f t="shared" si="12"/>
        <v>1.36</v>
      </c>
      <c r="L208">
        <v>10</v>
      </c>
      <c r="M208" s="37">
        <v>192.84</v>
      </c>
      <c r="N208" s="37">
        <v>608.64</v>
      </c>
      <c r="O208" t="b">
        <f t="shared" si="11"/>
        <v>1</v>
      </c>
      <c r="P208" s="13" t="s">
        <v>336</v>
      </c>
      <c r="Q208" s="14" t="s">
        <v>139</v>
      </c>
    </row>
    <row r="209" spans="1:17" x14ac:dyDescent="0.25">
      <c r="A209" s="22" t="s">
        <v>337</v>
      </c>
      <c r="B209" s="22" t="s">
        <v>1950</v>
      </c>
      <c r="C209" s="22" t="s">
        <v>787</v>
      </c>
      <c r="D209" s="22" t="s">
        <v>1951</v>
      </c>
      <c r="E209" s="22" t="s">
        <v>1952</v>
      </c>
      <c r="F209" s="22" t="s">
        <v>893</v>
      </c>
      <c r="G209" s="22" t="s">
        <v>1953</v>
      </c>
      <c r="H209" s="22" t="s">
        <v>1518</v>
      </c>
      <c r="I209" s="37">
        <v>174.12</v>
      </c>
      <c r="J209" s="37">
        <v>611.39</v>
      </c>
      <c r="K209" s="17">
        <f t="shared" si="12"/>
        <v>1.36</v>
      </c>
      <c r="L209">
        <v>10</v>
      </c>
      <c r="M209" s="37">
        <v>185.48</v>
      </c>
      <c r="N209" s="37">
        <v>622.75</v>
      </c>
      <c r="O209" t="b">
        <f t="shared" si="11"/>
        <v>1</v>
      </c>
      <c r="P209" s="13" t="s">
        <v>337</v>
      </c>
      <c r="Q209" s="14" t="s">
        <v>787</v>
      </c>
    </row>
    <row r="210" spans="1:17" x14ac:dyDescent="0.25">
      <c r="A210" s="22" t="s">
        <v>638</v>
      </c>
      <c r="B210" s="22" t="s">
        <v>1956</v>
      </c>
      <c r="C210" s="22" t="s">
        <v>639</v>
      </c>
      <c r="D210" s="22" t="s">
        <v>1957</v>
      </c>
      <c r="E210" s="22" t="s">
        <v>1539</v>
      </c>
      <c r="F210" s="22" t="s">
        <v>893</v>
      </c>
      <c r="G210" s="22" t="s">
        <v>1540</v>
      </c>
      <c r="H210" s="22" t="s">
        <v>1200</v>
      </c>
      <c r="I210" s="37">
        <v>202.07</v>
      </c>
      <c r="J210" s="37">
        <v>605.79</v>
      </c>
      <c r="K210" s="17">
        <f t="shared" si="12"/>
        <v>1.36</v>
      </c>
      <c r="L210">
        <v>10</v>
      </c>
      <c r="M210" s="37">
        <v>213.43</v>
      </c>
      <c r="N210" s="37">
        <v>617.15</v>
      </c>
      <c r="O210" t="b">
        <f t="shared" si="11"/>
        <v>1</v>
      </c>
      <c r="P210" s="13" t="s">
        <v>638</v>
      </c>
      <c r="Q210" s="14" t="s">
        <v>639</v>
      </c>
    </row>
    <row r="211" spans="1:17" x14ac:dyDescent="0.25">
      <c r="A211" s="22" t="s">
        <v>338</v>
      </c>
      <c r="B211" s="22" t="s">
        <v>1030</v>
      </c>
      <c r="C211" s="22" t="s">
        <v>228</v>
      </c>
      <c r="D211" s="22" t="s">
        <v>1031</v>
      </c>
      <c r="E211" s="22" t="s">
        <v>1032</v>
      </c>
      <c r="F211" s="22" t="s">
        <v>893</v>
      </c>
      <c r="G211" s="22" t="s">
        <v>1033</v>
      </c>
      <c r="H211" s="22" t="s">
        <v>1034</v>
      </c>
      <c r="I211" s="37">
        <v>184.51</v>
      </c>
      <c r="J211" s="37">
        <v>584.83000000000004</v>
      </c>
      <c r="K211" s="17">
        <f t="shared" si="12"/>
        <v>0</v>
      </c>
      <c r="L211">
        <v>10</v>
      </c>
      <c r="M211" s="37">
        <v>194.51</v>
      </c>
      <c r="N211" s="37">
        <v>594.83000000000004</v>
      </c>
      <c r="O211" t="b">
        <f t="shared" si="11"/>
        <v>1</v>
      </c>
      <c r="P211" s="13" t="s">
        <v>338</v>
      </c>
      <c r="Q211" s="14" t="s">
        <v>228</v>
      </c>
    </row>
    <row r="212" spans="1:17" x14ac:dyDescent="0.25">
      <c r="A212" s="22" t="s">
        <v>339</v>
      </c>
      <c r="B212" s="22" t="s">
        <v>1966</v>
      </c>
      <c r="C212" s="22" t="s">
        <v>145</v>
      </c>
      <c r="D212" s="22" t="s">
        <v>1967</v>
      </c>
      <c r="E212" s="22" t="s">
        <v>960</v>
      </c>
      <c r="F212" s="22" t="s">
        <v>893</v>
      </c>
      <c r="G212" s="22" t="s">
        <v>961</v>
      </c>
      <c r="H212" s="22" t="s">
        <v>962</v>
      </c>
      <c r="I212" s="37">
        <v>148.65</v>
      </c>
      <c r="J212" s="37">
        <v>609.66</v>
      </c>
      <c r="K212" s="17">
        <f t="shared" si="12"/>
        <v>7.13</v>
      </c>
      <c r="L212">
        <v>10</v>
      </c>
      <c r="M212" s="37">
        <v>165.78</v>
      </c>
      <c r="N212" s="37">
        <v>626.79</v>
      </c>
      <c r="O212" t="b">
        <f t="shared" si="11"/>
        <v>1</v>
      </c>
      <c r="P212" s="13" t="s">
        <v>339</v>
      </c>
      <c r="Q212" s="14" t="s">
        <v>145</v>
      </c>
    </row>
    <row r="213" spans="1:17" x14ac:dyDescent="0.25">
      <c r="A213" s="22" t="s">
        <v>340</v>
      </c>
      <c r="B213" s="22" t="s">
        <v>1972</v>
      </c>
      <c r="C213" s="22" t="s">
        <v>146</v>
      </c>
      <c r="D213" s="22" t="s">
        <v>1973</v>
      </c>
      <c r="E213" s="22" t="s">
        <v>1974</v>
      </c>
      <c r="F213" s="22" t="s">
        <v>893</v>
      </c>
      <c r="G213" s="22" t="s">
        <v>1975</v>
      </c>
      <c r="H213" s="22" t="s">
        <v>1431</v>
      </c>
      <c r="I213" s="37">
        <v>154.5</v>
      </c>
      <c r="J213" s="37">
        <v>590.94000000000005</v>
      </c>
      <c r="K213" s="17">
        <f t="shared" si="12"/>
        <v>1.36</v>
      </c>
      <c r="L213">
        <v>10</v>
      </c>
      <c r="M213" s="37">
        <v>165.86</v>
      </c>
      <c r="N213" s="37">
        <v>602.29999999999995</v>
      </c>
      <c r="O213" t="b">
        <f t="shared" si="11"/>
        <v>1</v>
      </c>
      <c r="P213" s="13" t="s">
        <v>340</v>
      </c>
      <c r="Q213" s="14" t="s">
        <v>146</v>
      </c>
    </row>
    <row r="214" spans="1:17" x14ac:dyDescent="0.25">
      <c r="A214" s="22" t="s">
        <v>341</v>
      </c>
      <c r="B214" s="22" t="s">
        <v>1968</v>
      </c>
      <c r="C214" s="22" t="s">
        <v>788</v>
      </c>
      <c r="D214" s="22" t="s">
        <v>1969</v>
      </c>
      <c r="E214" s="22" t="s">
        <v>1970</v>
      </c>
      <c r="F214" s="22" t="s">
        <v>893</v>
      </c>
      <c r="G214" s="22" t="s">
        <v>1971</v>
      </c>
      <c r="H214" s="22" t="s">
        <v>1291</v>
      </c>
      <c r="I214" s="37">
        <v>170.44</v>
      </c>
      <c r="J214" s="37">
        <v>597.41</v>
      </c>
      <c r="K214" s="17">
        <f t="shared" si="12"/>
        <v>7.13</v>
      </c>
      <c r="L214">
        <v>10</v>
      </c>
      <c r="M214" s="37">
        <v>187.57</v>
      </c>
      <c r="N214" s="37">
        <v>614.54</v>
      </c>
      <c r="O214" t="b">
        <f t="shared" si="11"/>
        <v>1</v>
      </c>
      <c r="P214" s="13" t="s">
        <v>341</v>
      </c>
      <c r="Q214" s="14" t="s">
        <v>788</v>
      </c>
    </row>
    <row r="215" spans="1:17" x14ac:dyDescent="0.25">
      <c r="A215" s="22" t="s">
        <v>342</v>
      </c>
      <c r="B215" s="22" t="s">
        <v>1976</v>
      </c>
      <c r="C215" s="22" t="s">
        <v>147</v>
      </c>
      <c r="D215" s="22" t="s">
        <v>1977</v>
      </c>
      <c r="E215" s="22" t="s">
        <v>1978</v>
      </c>
      <c r="F215" s="22" t="s">
        <v>893</v>
      </c>
      <c r="G215" s="22" t="s">
        <v>1979</v>
      </c>
      <c r="H215" s="22" t="s">
        <v>946</v>
      </c>
      <c r="I215" s="37">
        <v>193.02</v>
      </c>
      <c r="J215" s="37">
        <v>589.02</v>
      </c>
      <c r="K215" s="17">
        <f t="shared" si="12"/>
        <v>1.36</v>
      </c>
      <c r="L215">
        <v>10</v>
      </c>
      <c r="M215" s="37">
        <v>204.38</v>
      </c>
      <c r="N215" s="37">
        <v>600.38</v>
      </c>
      <c r="O215" t="b">
        <f t="shared" si="11"/>
        <v>1</v>
      </c>
      <c r="P215" s="13" t="s">
        <v>342</v>
      </c>
      <c r="Q215" s="14" t="s">
        <v>147</v>
      </c>
    </row>
    <row r="216" spans="1:17" x14ac:dyDescent="0.25">
      <c r="A216" s="22" t="s">
        <v>343</v>
      </c>
      <c r="B216" s="22" t="s">
        <v>1980</v>
      </c>
      <c r="C216" s="22" t="s">
        <v>148</v>
      </c>
      <c r="D216" s="22" t="s">
        <v>1981</v>
      </c>
      <c r="E216" s="22" t="s">
        <v>1420</v>
      </c>
      <c r="F216" s="22" t="s">
        <v>893</v>
      </c>
      <c r="G216" s="22" t="s">
        <v>1421</v>
      </c>
      <c r="H216" s="22" t="s">
        <v>934</v>
      </c>
      <c r="I216" s="37">
        <v>114.45</v>
      </c>
      <c r="J216" s="37">
        <v>578.55999999999995</v>
      </c>
      <c r="K216" s="17">
        <f t="shared" si="12"/>
        <v>7.13</v>
      </c>
      <c r="L216">
        <v>10</v>
      </c>
      <c r="M216" s="37">
        <v>131.58000000000001</v>
      </c>
      <c r="N216" s="37">
        <v>595.69000000000005</v>
      </c>
      <c r="O216" t="b">
        <f t="shared" si="11"/>
        <v>1</v>
      </c>
      <c r="P216" s="13" t="s">
        <v>343</v>
      </c>
      <c r="Q216" s="14" t="s">
        <v>148</v>
      </c>
    </row>
    <row r="217" spans="1:17" x14ac:dyDescent="0.25">
      <c r="A217" s="22" t="s">
        <v>344</v>
      </c>
      <c r="B217" s="22" t="s">
        <v>1989</v>
      </c>
      <c r="C217" s="22" t="s">
        <v>150</v>
      </c>
      <c r="D217" s="22" t="s">
        <v>1990</v>
      </c>
      <c r="E217" s="22" t="s">
        <v>1991</v>
      </c>
      <c r="F217" s="22" t="s">
        <v>893</v>
      </c>
      <c r="G217" s="22" t="s">
        <v>1992</v>
      </c>
      <c r="H217" s="22" t="s">
        <v>1426</v>
      </c>
      <c r="I217" s="37">
        <v>158.38</v>
      </c>
      <c r="J217" s="37">
        <v>594.66999999999996</v>
      </c>
      <c r="K217" s="17">
        <f t="shared" si="12"/>
        <v>1.36</v>
      </c>
      <c r="L217">
        <v>10</v>
      </c>
      <c r="M217" s="37">
        <v>169.74</v>
      </c>
      <c r="N217" s="37">
        <v>606.03</v>
      </c>
      <c r="O217" t="b">
        <f t="shared" si="11"/>
        <v>1</v>
      </c>
      <c r="P217" s="13" t="s">
        <v>344</v>
      </c>
      <c r="Q217" s="14" t="s">
        <v>150</v>
      </c>
    </row>
    <row r="218" spans="1:17" x14ac:dyDescent="0.25">
      <c r="A218" s="22" t="s">
        <v>345</v>
      </c>
      <c r="B218" s="22" t="s">
        <v>2001</v>
      </c>
      <c r="C218" s="22" t="s">
        <v>151</v>
      </c>
      <c r="D218" s="22" t="s">
        <v>2002</v>
      </c>
      <c r="E218" s="22" t="s">
        <v>2003</v>
      </c>
      <c r="F218" s="22" t="s">
        <v>893</v>
      </c>
      <c r="G218" s="22" t="s">
        <v>1175</v>
      </c>
      <c r="H218" s="22" t="s">
        <v>1148</v>
      </c>
      <c r="I218" s="37">
        <v>151.63999999999999</v>
      </c>
      <c r="J218" s="37">
        <v>568.84</v>
      </c>
      <c r="K218" s="17">
        <f t="shared" si="12"/>
        <v>7.13</v>
      </c>
      <c r="L218">
        <v>10</v>
      </c>
      <c r="M218" s="37">
        <v>168.77</v>
      </c>
      <c r="N218" s="37">
        <v>585.97</v>
      </c>
      <c r="O218" t="b">
        <f t="shared" si="11"/>
        <v>1</v>
      </c>
      <c r="P218" s="13" t="s">
        <v>345</v>
      </c>
      <c r="Q218" s="14" t="s">
        <v>151</v>
      </c>
    </row>
    <row r="219" spans="1:17" x14ac:dyDescent="0.25">
      <c r="A219" s="22" t="s">
        <v>346</v>
      </c>
      <c r="B219" s="22" t="s">
        <v>1475</v>
      </c>
      <c r="C219" s="22" t="s">
        <v>789</v>
      </c>
      <c r="D219" s="22" t="s">
        <v>1476</v>
      </c>
      <c r="E219" s="22" t="s">
        <v>1477</v>
      </c>
      <c r="F219" s="22" t="s">
        <v>893</v>
      </c>
      <c r="G219" s="22" t="s">
        <v>2492</v>
      </c>
      <c r="H219" s="22" t="s">
        <v>1271</v>
      </c>
      <c r="I219" s="37">
        <v>163.4</v>
      </c>
      <c r="J219" s="37">
        <v>572.63</v>
      </c>
      <c r="K219" s="17">
        <f t="shared" si="12"/>
        <v>1.36</v>
      </c>
      <c r="L219">
        <v>10</v>
      </c>
      <c r="M219" s="37">
        <v>174.76</v>
      </c>
      <c r="N219" s="37">
        <v>583.99</v>
      </c>
      <c r="O219" t="b">
        <f t="shared" si="11"/>
        <v>1</v>
      </c>
      <c r="P219" s="13" t="s">
        <v>346</v>
      </c>
      <c r="Q219" s="14" t="s">
        <v>789</v>
      </c>
    </row>
    <row r="220" spans="1:17" x14ac:dyDescent="0.25">
      <c r="A220" s="22" t="s">
        <v>347</v>
      </c>
      <c r="B220" s="22" t="s">
        <v>2066</v>
      </c>
      <c r="C220" s="22" t="s">
        <v>790</v>
      </c>
      <c r="D220" s="22" t="s">
        <v>2067</v>
      </c>
      <c r="E220" s="22" t="s">
        <v>2068</v>
      </c>
      <c r="F220" s="22" t="s">
        <v>893</v>
      </c>
      <c r="G220" s="22" t="s">
        <v>2069</v>
      </c>
      <c r="H220" s="22" t="s">
        <v>1320</v>
      </c>
      <c r="I220" s="37">
        <v>158.43</v>
      </c>
      <c r="J220" s="37">
        <v>578.91999999999996</v>
      </c>
      <c r="K220" s="17">
        <f t="shared" si="12"/>
        <v>1.36</v>
      </c>
      <c r="L220">
        <v>10</v>
      </c>
      <c r="M220" s="37">
        <v>169.79</v>
      </c>
      <c r="N220" s="37">
        <v>590.28</v>
      </c>
      <c r="O220" t="b">
        <f t="shared" si="11"/>
        <v>1</v>
      </c>
      <c r="P220" s="13" t="s">
        <v>347</v>
      </c>
      <c r="Q220" s="14" t="s">
        <v>790</v>
      </c>
    </row>
    <row r="221" spans="1:17" x14ac:dyDescent="0.25">
      <c r="A221" s="22" t="s">
        <v>348</v>
      </c>
      <c r="B221" s="22" t="s">
        <v>2070</v>
      </c>
      <c r="C221" s="22" t="s">
        <v>154</v>
      </c>
      <c r="D221" s="22" t="s">
        <v>2071</v>
      </c>
      <c r="E221" s="22" t="s">
        <v>1222</v>
      </c>
      <c r="F221" s="22" t="s">
        <v>893</v>
      </c>
      <c r="G221" s="36" t="s">
        <v>1223</v>
      </c>
      <c r="H221" s="22" t="s">
        <v>1003</v>
      </c>
      <c r="I221" s="37">
        <v>161.21</v>
      </c>
      <c r="J221" s="37">
        <f>N221-L221-K221</f>
        <v>557.49</v>
      </c>
      <c r="K221" s="17">
        <f t="shared" si="12"/>
        <v>1.36</v>
      </c>
      <c r="L221">
        <v>10</v>
      </c>
      <c r="M221" s="37">
        <v>172.57</v>
      </c>
      <c r="N221" s="37">
        <v>568.85</v>
      </c>
      <c r="O221" t="b">
        <f t="shared" si="11"/>
        <v>1</v>
      </c>
      <c r="P221" s="13" t="s">
        <v>348</v>
      </c>
      <c r="Q221" s="14" t="s">
        <v>154</v>
      </c>
    </row>
    <row r="222" spans="1:17" x14ac:dyDescent="0.25">
      <c r="A222" s="22" t="s">
        <v>349</v>
      </c>
      <c r="B222" s="22" t="s">
        <v>2092</v>
      </c>
      <c r="C222" s="22" t="s">
        <v>624</v>
      </c>
      <c r="D222" s="22" t="s">
        <v>2093</v>
      </c>
      <c r="E222" s="22" t="s">
        <v>2094</v>
      </c>
      <c r="F222" s="22" t="s">
        <v>893</v>
      </c>
      <c r="G222" s="22" t="s">
        <v>2095</v>
      </c>
      <c r="H222" s="22" t="s">
        <v>914</v>
      </c>
      <c r="I222" s="37">
        <v>152.58000000000001</v>
      </c>
      <c r="J222" s="37">
        <v>578.80999999999995</v>
      </c>
      <c r="K222" s="17">
        <f t="shared" si="12"/>
        <v>1.36</v>
      </c>
      <c r="L222">
        <v>10</v>
      </c>
      <c r="M222" s="37">
        <v>163.94</v>
      </c>
      <c r="N222" s="37">
        <v>590.16999999999996</v>
      </c>
      <c r="O222" t="b">
        <f t="shared" si="11"/>
        <v>1</v>
      </c>
      <c r="P222" s="13" t="s">
        <v>349</v>
      </c>
      <c r="Q222" s="14" t="s">
        <v>624</v>
      </c>
    </row>
    <row r="223" spans="1:17" x14ac:dyDescent="0.25">
      <c r="A223" s="22" t="s">
        <v>351</v>
      </c>
      <c r="B223" s="22" t="s">
        <v>2104</v>
      </c>
      <c r="C223" s="22" t="s">
        <v>159</v>
      </c>
      <c r="D223" s="22" t="s">
        <v>2105</v>
      </c>
      <c r="E223" s="22" t="s">
        <v>2106</v>
      </c>
      <c r="F223" s="22" t="s">
        <v>893</v>
      </c>
      <c r="G223" s="22" t="s">
        <v>2107</v>
      </c>
      <c r="H223" s="22" t="s">
        <v>1249</v>
      </c>
      <c r="I223" s="37">
        <v>140.94999999999999</v>
      </c>
      <c r="J223" s="37">
        <v>591.21</v>
      </c>
      <c r="K223" s="17">
        <f t="shared" si="12"/>
        <v>1.36</v>
      </c>
      <c r="L223">
        <v>10</v>
      </c>
      <c r="M223" s="37">
        <v>152.31</v>
      </c>
      <c r="N223" s="37">
        <v>602.57000000000005</v>
      </c>
      <c r="O223" t="b">
        <f t="shared" si="11"/>
        <v>1</v>
      </c>
      <c r="P223" s="13" t="s">
        <v>351</v>
      </c>
      <c r="Q223" s="14" t="s">
        <v>159</v>
      </c>
    </row>
    <row r="224" spans="1:17" x14ac:dyDescent="0.25">
      <c r="A224" s="22" t="s">
        <v>352</v>
      </c>
      <c r="B224" s="22" t="s">
        <v>2108</v>
      </c>
      <c r="C224" s="22" t="s">
        <v>792</v>
      </c>
      <c r="D224" s="22" t="s">
        <v>2109</v>
      </c>
      <c r="E224" s="22" t="s">
        <v>2110</v>
      </c>
      <c r="F224" s="22" t="s">
        <v>893</v>
      </c>
      <c r="G224" s="22" t="s">
        <v>2111</v>
      </c>
      <c r="H224" s="22" t="s">
        <v>1109</v>
      </c>
      <c r="I224" s="37">
        <v>167.97</v>
      </c>
      <c r="J224" s="37">
        <v>596.22</v>
      </c>
      <c r="K224" s="17">
        <f t="shared" si="12"/>
        <v>1.36</v>
      </c>
      <c r="L224">
        <v>10</v>
      </c>
      <c r="M224" s="37">
        <v>179.33</v>
      </c>
      <c r="N224" s="37">
        <v>607.58000000000004</v>
      </c>
      <c r="O224" t="b">
        <f t="shared" si="11"/>
        <v>1</v>
      </c>
      <c r="P224" s="13" t="s">
        <v>352</v>
      </c>
      <c r="Q224" s="14" t="s">
        <v>792</v>
      </c>
    </row>
    <row r="225" spans="1:17" x14ac:dyDescent="0.25">
      <c r="A225" s="22" t="s">
        <v>353</v>
      </c>
      <c r="B225" s="22" t="s">
        <v>2112</v>
      </c>
      <c r="C225" s="22" t="s">
        <v>161</v>
      </c>
      <c r="D225" s="22" t="s">
        <v>2113</v>
      </c>
      <c r="E225" s="22" t="s">
        <v>1712</v>
      </c>
      <c r="F225" s="22" t="s">
        <v>893</v>
      </c>
      <c r="G225" s="22" t="s">
        <v>1713</v>
      </c>
      <c r="H225" s="22" t="s">
        <v>924</v>
      </c>
      <c r="I225" s="37">
        <v>183.65</v>
      </c>
      <c r="J225" s="37">
        <v>582.33000000000004</v>
      </c>
      <c r="K225" s="17">
        <f t="shared" si="12"/>
        <v>1.36</v>
      </c>
      <c r="L225">
        <v>10</v>
      </c>
      <c r="M225" s="37">
        <v>195.01</v>
      </c>
      <c r="N225" s="37">
        <v>593.69000000000005</v>
      </c>
      <c r="O225" t="b">
        <f t="shared" si="11"/>
        <v>1</v>
      </c>
      <c r="P225" s="13" t="s">
        <v>353</v>
      </c>
      <c r="Q225" s="14" t="s">
        <v>161</v>
      </c>
    </row>
    <row r="226" spans="1:17" x14ac:dyDescent="0.25">
      <c r="A226" s="22" t="s">
        <v>354</v>
      </c>
      <c r="B226" s="22" t="s">
        <v>1451</v>
      </c>
      <c r="C226" s="22" t="s">
        <v>793</v>
      </c>
      <c r="D226" s="22" t="s">
        <v>1452</v>
      </c>
      <c r="E226" s="22" t="s">
        <v>1453</v>
      </c>
      <c r="F226" s="22" t="s">
        <v>893</v>
      </c>
      <c r="G226" s="22" t="s">
        <v>1454</v>
      </c>
      <c r="H226" s="22" t="s">
        <v>1281</v>
      </c>
      <c r="I226" s="37">
        <v>174.55</v>
      </c>
      <c r="J226" s="37">
        <v>584.26</v>
      </c>
      <c r="K226" s="17">
        <f t="shared" si="12"/>
        <v>7.13</v>
      </c>
      <c r="L226">
        <v>10</v>
      </c>
      <c r="M226" s="37">
        <v>191.68</v>
      </c>
      <c r="N226" s="37">
        <v>601.39</v>
      </c>
      <c r="O226" t="b">
        <f t="shared" si="11"/>
        <v>1</v>
      </c>
      <c r="P226" s="13" t="s">
        <v>354</v>
      </c>
      <c r="Q226" s="14" t="s">
        <v>793</v>
      </c>
    </row>
    <row r="227" spans="1:17" x14ac:dyDescent="0.25">
      <c r="A227" s="22" t="s">
        <v>355</v>
      </c>
      <c r="B227" s="22" t="s">
        <v>2122</v>
      </c>
      <c r="C227" s="22" t="s">
        <v>162</v>
      </c>
      <c r="D227" s="22" t="s">
        <v>2123</v>
      </c>
      <c r="E227" s="22" t="s">
        <v>1558</v>
      </c>
      <c r="F227" s="22" t="s">
        <v>893</v>
      </c>
      <c r="G227" s="22" t="s">
        <v>1559</v>
      </c>
      <c r="H227" s="22" t="s">
        <v>1271</v>
      </c>
      <c r="I227" s="37">
        <v>148.76</v>
      </c>
      <c r="J227" s="37">
        <v>576.33000000000004</v>
      </c>
      <c r="K227" s="17">
        <f t="shared" si="12"/>
        <v>7.13</v>
      </c>
      <c r="L227">
        <v>10</v>
      </c>
      <c r="M227" s="37">
        <v>165.89</v>
      </c>
      <c r="N227" s="37">
        <v>593.46</v>
      </c>
      <c r="O227" t="b">
        <f t="shared" si="11"/>
        <v>1</v>
      </c>
      <c r="P227" s="13" t="s">
        <v>355</v>
      </c>
      <c r="Q227" s="14" t="s">
        <v>162</v>
      </c>
    </row>
    <row r="228" spans="1:17" x14ac:dyDescent="0.25">
      <c r="A228" s="22" t="s">
        <v>356</v>
      </c>
      <c r="B228" s="22" t="s">
        <v>2134</v>
      </c>
      <c r="C228" s="22" t="s">
        <v>164</v>
      </c>
      <c r="D228" s="22" t="s">
        <v>2135</v>
      </c>
      <c r="E228" s="22" t="s">
        <v>2136</v>
      </c>
      <c r="F228" s="22" t="s">
        <v>893</v>
      </c>
      <c r="G228" s="22" t="s">
        <v>2137</v>
      </c>
      <c r="H228" s="22" t="s">
        <v>903</v>
      </c>
      <c r="I228" s="37">
        <v>162.22999999999999</v>
      </c>
      <c r="J228" s="37">
        <v>569.52</v>
      </c>
      <c r="K228" s="17">
        <f t="shared" si="12"/>
        <v>7.13</v>
      </c>
      <c r="L228">
        <v>10</v>
      </c>
      <c r="M228" s="37">
        <v>179.36</v>
      </c>
      <c r="N228" s="37">
        <v>586.65</v>
      </c>
      <c r="O228" t="b">
        <f t="shared" si="11"/>
        <v>1</v>
      </c>
      <c r="P228" s="13" t="s">
        <v>356</v>
      </c>
      <c r="Q228" s="14" t="s">
        <v>164</v>
      </c>
    </row>
    <row r="229" spans="1:17" x14ac:dyDescent="0.25">
      <c r="A229" s="22" t="s">
        <v>357</v>
      </c>
      <c r="B229" s="22" t="s">
        <v>2118</v>
      </c>
      <c r="C229" s="22" t="s">
        <v>794</v>
      </c>
      <c r="D229" s="22" t="s">
        <v>2119</v>
      </c>
      <c r="E229" s="22" t="s">
        <v>2120</v>
      </c>
      <c r="F229" s="22" t="s">
        <v>893</v>
      </c>
      <c r="G229" s="22" t="s">
        <v>2121</v>
      </c>
      <c r="H229" s="22" t="s">
        <v>1148</v>
      </c>
      <c r="I229" s="37">
        <v>176.32</v>
      </c>
      <c r="J229" s="37">
        <v>568.57000000000005</v>
      </c>
      <c r="K229" s="17">
        <f t="shared" si="12"/>
        <v>7.13</v>
      </c>
      <c r="L229">
        <v>10</v>
      </c>
      <c r="M229" s="37">
        <v>193.45</v>
      </c>
      <c r="N229" s="37">
        <v>585.70000000000005</v>
      </c>
      <c r="O229" t="b">
        <f t="shared" si="11"/>
        <v>1</v>
      </c>
      <c r="P229" s="13" t="s">
        <v>357</v>
      </c>
      <c r="Q229" s="14" t="s">
        <v>794</v>
      </c>
    </row>
    <row r="230" spans="1:17" x14ac:dyDescent="0.25">
      <c r="A230" s="22" t="s">
        <v>358</v>
      </c>
      <c r="B230" s="22" t="s">
        <v>2151</v>
      </c>
      <c r="C230" s="22" t="s">
        <v>167</v>
      </c>
      <c r="D230" s="22" t="s">
        <v>2152</v>
      </c>
      <c r="E230" s="22" t="s">
        <v>2153</v>
      </c>
      <c r="F230" s="22" t="s">
        <v>893</v>
      </c>
      <c r="G230" s="22" t="s">
        <v>2154</v>
      </c>
      <c r="H230" s="22" t="s">
        <v>942</v>
      </c>
      <c r="I230" s="37">
        <v>169.86</v>
      </c>
      <c r="J230" s="37">
        <v>600.66999999999996</v>
      </c>
      <c r="K230" s="17">
        <f t="shared" si="12"/>
        <v>1.36</v>
      </c>
      <c r="L230">
        <v>10</v>
      </c>
      <c r="M230" s="37">
        <v>181.22</v>
      </c>
      <c r="N230" s="37">
        <v>612.03</v>
      </c>
      <c r="O230" t="b">
        <f t="shared" si="11"/>
        <v>1</v>
      </c>
      <c r="P230" s="13" t="s">
        <v>358</v>
      </c>
      <c r="Q230" s="14" t="s">
        <v>167</v>
      </c>
    </row>
    <row r="231" spans="1:17" x14ac:dyDescent="0.25">
      <c r="A231" s="22" t="s">
        <v>359</v>
      </c>
      <c r="B231" s="22" t="s">
        <v>2155</v>
      </c>
      <c r="C231" s="22" t="s">
        <v>168</v>
      </c>
      <c r="D231" s="22" t="s">
        <v>2156</v>
      </c>
      <c r="E231" s="22" t="s">
        <v>2157</v>
      </c>
      <c r="F231" s="22" t="s">
        <v>893</v>
      </c>
      <c r="G231" s="22" t="s">
        <v>2158</v>
      </c>
      <c r="H231" s="22" t="s">
        <v>1431</v>
      </c>
      <c r="I231" s="37">
        <v>159.97</v>
      </c>
      <c r="J231" s="37">
        <v>579.62</v>
      </c>
      <c r="K231" s="17">
        <f t="shared" si="12"/>
        <v>1.36</v>
      </c>
      <c r="L231">
        <v>10</v>
      </c>
      <c r="M231" s="37">
        <v>171.33</v>
      </c>
      <c r="N231" s="37">
        <v>590.98</v>
      </c>
      <c r="O231" t="b">
        <f t="shared" si="11"/>
        <v>1</v>
      </c>
      <c r="P231" s="13" t="s">
        <v>359</v>
      </c>
      <c r="Q231" s="14" t="s">
        <v>168</v>
      </c>
    </row>
    <row r="232" spans="1:17" x14ac:dyDescent="0.25">
      <c r="A232" s="22" t="s">
        <v>360</v>
      </c>
      <c r="B232" s="22" t="s">
        <v>2163</v>
      </c>
      <c r="C232" s="22" t="s">
        <v>169</v>
      </c>
      <c r="D232" s="22" t="s">
        <v>2164</v>
      </c>
      <c r="E232" s="22" t="s">
        <v>2165</v>
      </c>
      <c r="F232" s="22" t="s">
        <v>893</v>
      </c>
      <c r="G232" s="22" t="s">
        <v>2166</v>
      </c>
      <c r="H232" s="22" t="s">
        <v>909</v>
      </c>
      <c r="I232" s="37">
        <v>175.45</v>
      </c>
      <c r="J232" s="37">
        <v>581.27</v>
      </c>
      <c r="K232" s="17">
        <f t="shared" si="12"/>
        <v>7.13</v>
      </c>
      <c r="L232">
        <v>10</v>
      </c>
      <c r="M232" s="37">
        <v>192.58</v>
      </c>
      <c r="N232" s="37">
        <v>598.4</v>
      </c>
      <c r="O232" t="b">
        <f t="shared" si="11"/>
        <v>1</v>
      </c>
      <c r="P232" s="13" t="s">
        <v>360</v>
      </c>
      <c r="Q232" s="14" t="s">
        <v>169</v>
      </c>
    </row>
    <row r="233" spans="1:17" x14ac:dyDescent="0.25">
      <c r="A233" s="22" t="s">
        <v>361</v>
      </c>
      <c r="B233" s="22" t="s">
        <v>2183</v>
      </c>
      <c r="C233" s="22" t="s">
        <v>173</v>
      </c>
      <c r="D233" s="22" t="s">
        <v>2184</v>
      </c>
      <c r="E233" s="22" t="s">
        <v>1782</v>
      </c>
      <c r="F233" s="22" t="s">
        <v>893</v>
      </c>
      <c r="G233" s="22" t="s">
        <v>1783</v>
      </c>
      <c r="H233" s="22" t="s">
        <v>1029</v>
      </c>
      <c r="I233" s="37">
        <v>195.8</v>
      </c>
      <c r="J233" s="37">
        <v>607.23</v>
      </c>
      <c r="K233" s="17">
        <f t="shared" si="12"/>
        <v>1.36</v>
      </c>
      <c r="L233">
        <v>10</v>
      </c>
      <c r="M233" s="37">
        <v>207.16</v>
      </c>
      <c r="N233" s="37">
        <v>618.59</v>
      </c>
      <c r="O233" t="b">
        <f t="shared" si="11"/>
        <v>1</v>
      </c>
      <c r="P233" s="13" t="s">
        <v>361</v>
      </c>
      <c r="Q233" s="14" t="s">
        <v>173</v>
      </c>
    </row>
    <row r="234" spans="1:17" x14ac:dyDescent="0.25">
      <c r="A234" s="22" t="s">
        <v>362</v>
      </c>
      <c r="B234" s="22" t="s">
        <v>2181</v>
      </c>
      <c r="C234" s="22" t="s">
        <v>172</v>
      </c>
      <c r="D234" s="22" t="s">
        <v>2182</v>
      </c>
      <c r="E234" s="22" t="s">
        <v>1059</v>
      </c>
      <c r="F234" s="22" t="s">
        <v>893</v>
      </c>
      <c r="G234" s="22" t="s">
        <v>1060</v>
      </c>
      <c r="H234" s="22" t="s">
        <v>1059</v>
      </c>
      <c r="I234" s="37">
        <v>165.43</v>
      </c>
      <c r="J234" s="37">
        <v>571.42999999999995</v>
      </c>
      <c r="K234" s="17">
        <f t="shared" si="12"/>
        <v>7.13</v>
      </c>
      <c r="L234">
        <v>10</v>
      </c>
      <c r="M234" s="37">
        <v>182.56</v>
      </c>
      <c r="N234" s="37">
        <v>588.55999999999995</v>
      </c>
      <c r="O234" t="b">
        <f t="shared" si="11"/>
        <v>1</v>
      </c>
      <c r="P234" s="13" t="s">
        <v>362</v>
      </c>
      <c r="Q234" s="14" t="s">
        <v>172</v>
      </c>
    </row>
    <row r="235" spans="1:17" x14ac:dyDescent="0.25">
      <c r="A235" s="22" t="s">
        <v>363</v>
      </c>
      <c r="B235" s="22" t="s">
        <v>2185</v>
      </c>
      <c r="C235" s="22" t="s">
        <v>174</v>
      </c>
      <c r="D235" s="22" t="s">
        <v>2186</v>
      </c>
      <c r="E235" s="22" t="s">
        <v>1700</v>
      </c>
      <c r="F235" s="22" t="s">
        <v>893</v>
      </c>
      <c r="G235" s="22" t="s">
        <v>1701</v>
      </c>
      <c r="H235" s="22" t="s">
        <v>1702</v>
      </c>
      <c r="I235" s="37">
        <v>141.6</v>
      </c>
      <c r="J235" s="37">
        <v>568.35</v>
      </c>
      <c r="K235" s="17">
        <f t="shared" si="12"/>
        <v>1.36</v>
      </c>
      <c r="L235">
        <v>10</v>
      </c>
      <c r="M235" s="37">
        <v>152.96</v>
      </c>
      <c r="N235" s="37">
        <v>579.71</v>
      </c>
      <c r="O235" t="b">
        <f t="shared" si="11"/>
        <v>1</v>
      </c>
      <c r="P235" s="13" t="s">
        <v>363</v>
      </c>
      <c r="Q235" s="14" t="s">
        <v>174</v>
      </c>
    </row>
    <row r="236" spans="1:17" x14ac:dyDescent="0.25">
      <c r="A236" s="22" t="s">
        <v>364</v>
      </c>
      <c r="B236" s="22" t="s">
        <v>2190</v>
      </c>
      <c r="C236" s="22" t="s">
        <v>625</v>
      </c>
      <c r="D236" s="22" t="s">
        <v>2191</v>
      </c>
      <c r="E236" s="22" t="s">
        <v>2192</v>
      </c>
      <c r="F236" s="22" t="s">
        <v>893</v>
      </c>
      <c r="G236" s="22" t="s">
        <v>2193</v>
      </c>
      <c r="H236" s="22" t="s">
        <v>1320</v>
      </c>
      <c r="I236" s="37">
        <v>165.58</v>
      </c>
      <c r="J236" s="37">
        <v>590.61</v>
      </c>
      <c r="K236" s="17">
        <f t="shared" ref="K236:K267" si="13">M236-L236-I236</f>
        <v>1.36</v>
      </c>
      <c r="L236">
        <v>10</v>
      </c>
      <c r="M236" s="37">
        <v>176.94</v>
      </c>
      <c r="N236" s="37">
        <v>601.97</v>
      </c>
      <c r="O236" t="b">
        <f t="shared" si="11"/>
        <v>1</v>
      </c>
      <c r="P236" s="13" t="s">
        <v>364</v>
      </c>
      <c r="Q236" s="14" t="s">
        <v>625</v>
      </c>
    </row>
    <row r="237" spans="1:17" x14ac:dyDescent="0.25">
      <c r="A237" s="22" t="s">
        <v>365</v>
      </c>
      <c r="B237" s="22" t="s">
        <v>2202</v>
      </c>
      <c r="C237" s="22" t="s">
        <v>176</v>
      </c>
      <c r="D237" s="22" t="s">
        <v>2203</v>
      </c>
      <c r="E237" s="22" t="s">
        <v>903</v>
      </c>
      <c r="F237" s="22" t="s">
        <v>893</v>
      </c>
      <c r="G237" s="22" t="s">
        <v>904</v>
      </c>
      <c r="H237" s="22" t="s">
        <v>903</v>
      </c>
      <c r="I237" s="37">
        <v>195.23</v>
      </c>
      <c r="J237" s="37">
        <v>593.1</v>
      </c>
      <c r="K237" s="17">
        <f t="shared" si="13"/>
        <v>1.36</v>
      </c>
      <c r="L237">
        <v>10</v>
      </c>
      <c r="M237" s="37">
        <v>206.59</v>
      </c>
      <c r="N237" s="37">
        <v>604.46</v>
      </c>
      <c r="O237" t="b">
        <f t="shared" si="11"/>
        <v>1</v>
      </c>
      <c r="P237" s="13" t="s">
        <v>365</v>
      </c>
      <c r="Q237" s="14" t="s">
        <v>176</v>
      </c>
    </row>
    <row r="238" spans="1:17" x14ac:dyDescent="0.25">
      <c r="A238" s="22" t="s">
        <v>366</v>
      </c>
      <c r="B238" s="22" t="s">
        <v>2204</v>
      </c>
      <c r="C238" s="22" t="s">
        <v>795</v>
      </c>
      <c r="D238" s="22" t="s">
        <v>2205</v>
      </c>
      <c r="E238" s="22" t="s">
        <v>2098</v>
      </c>
      <c r="F238" s="22" t="s">
        <v>893</v>
      </c>
      <c r="G238" s="22" t="s">
        <v>2206</v>
      </c>
      <c r="H238" s="22" t="s">
        <v>998</v>
      </c>
      <c r="I238" s="37">
        <v>178.58</v>
      </c>
      <c r="J238" s="37">
        <v>565.49</v>
      </c>
      <c r="K238" s="17">
        <f t="shared" si="13"/>
        <v>0</v>
      </c>
      <c r="L238">
        <v>10</v>
      </c>
      <c r="M238" s="37">
        <v>188.58</v>
      </c>
      <c r="N238" s="37">
        <v>575.49</v>
      </c>
      <c r="O238" t="b">
        <f t="shared" si="11"/>
        <v>1</v>
      </c>
      <c r="P238" s="13" t="s">
        <v>366</v>
      </c>
      <c r="Q238" s="14" t="s">
        <v>795</v>
      </c>
    </row>
    <row r="239" spans="1:17" x14ac:dyDescent="0.25">
      <c r="A239" s="22" t="s">
        <v>367</v>
      </c>
      <c r="B239" s="22" t="s">
        <v>2226</v>
      </c>
      <c r="C239" s="22" t="s">
        <v>180</v>
      </c>
      <c r="D239" s="22" t="s">
        <v>2227</v>
      </c>
      <c r="E239" s="22" t="s">
        <v>903</v>
      </c>
      <c r="F239" s="22" t="s">
        <v>893</v>
      </c>
      <c r="G239" s="22" t="s">
        <v>904</v>
      </c>
      <c r="H239" s="22" t="s">
        <v>903</v>
      </c>
      <c r="I239" s="37">
        <v>192.18</v>
      </c>
      <c r="J239" s="37">
        <v>587.45000000000005</v>
      </c>
      <c r="K239" s="17">
        <f t="shared" si="13"/>
        <v>0</v>
      </c>
      <c r="L239">
        <v>10</v>
      </c>
      <c r="M239" s="37">
        <v>202.18</v>
      </c>
      <c r="N239" s="37">
        <v>597.45000000000005</v>
      </c>
      <c r="O239" t="b">
        <f t="shared" si="11"/>
        <v>1</v>
      </c>
      <c r="P239" s="13" t="s">
        <v>367</v>
      </c>
      <c r="Q239" s="14" t="s">
        <v>180</v>
      </c>
    </row>
    <row r="240" spans="1:17" x14ac:dyDescent="0.25">
      <c r="A240" s="22" t="s">
        <v>368</v>
      </c>
      <c r="B240" s="22" t="s">
        <v>2232</v>
      </c>
      <c r="C240" s="22" t="s">
        <v>182</v>
      </c>
      <c r="D240" s="22" t="s">
        <v>2233</v>
      </c>
      <c r="E240" s="22" t="s">
        <v>2234</v>
      </c>
      <c r="F240" s="22" t="s">
        <v>893</v>
      </c>
      <c r="G240" s="22" t="s">
        <v>2235</v>
      </c>
      <c r="H240" s="22" t="s">
        <v>2011</v>
      </c>
      <c r="I240" s="37">
        <v>140.05000000000001</v>
      </c>
      <c r="J240" s="37">
        <v>590.42999999999995</v>
      </c>
      <c r="K240" s="17">
        <f t="shared" si="13"/>
        <v>1.36</v>
      </c>
      <c r="L240">
        <v>10</v>
      </c>
      <c r="M240" s="37">
        <v>151.41</v>
      </c>
      <c r="N240" s="37">
        <v>601.79</v>
      </c>
      <c r="O240" t="b">
        <f t="shared" si="11"/>
        <v>1</v>
      </c>
      <c r="P240" s="13" t="s">
        <v>368</v>
      </c>
      <c r="Q240" s="14" t="s">
        <v>182</v>
      </c>
    </row>
    <row r="241" spans="1:17" x14ac:dyDescent="0.25">
      <c r="A241" s="22" t="s">
        <v>369</v>
      </c>
      <c r="B241" s="22" t="s">
        <v>2236</v>
      </c>
      <c r="C241" s="22" t="s">
        <v>796</v>
      </c>
      <c r="D241" s="22" t="s">
        <v>2237</v>
      </c>
      <c r="E241" s="22" t="s">
        <v>1063</v>
      </c>
      <c r="F241" s="22" t="s">
        <v>893</v>
      </c>
      <c r="G241" s="22" t="s">
        <v>1181</v>
      </c>
      <c r="H241" s="22" t="s">
        <v>1065</v>
      </c>
      <c r="I241" s="37">
        <v>179.89</v>
      </c>
      <c r="J241" s="37">
        <v>585.74</v>
      </c>
      <c r="K241" s="17">
        <f t="shared" si="13"/>
        <v>1.36</v>
      </c>
      <c r="L241">
        <v>10</v>
      </c>
      <c r="M241" s="37">
        <v>191.25</v>
      </c>
      <c r="N241" s="37">
        <v>597.1</v>
      </c>
      <c r="O241" t="b">
        <f t="shared" si="11"/>
        <v>1</v>
      </c>
      <c r="P241" s="13" t="s">
        <v>369</v>
      </c>
      <c r="Q241" s="14" t="s">
        <v>796</v>
      </c>
    </row>
    <row r="242" spans="1:17" x14ac:dyDescent="0.25">
      <c r="A242" s="22" t="s">
        <v>370</v>
      </c>
      <c r="B242" s="22" t="s">
        <v>2238</v>
      </c>
      <c r="C242" s="22" t="s">
        <v>183</v>
      </c>
      <c r="D242" s="22" t="s">
        <v>2239</v>
      </c>
      <c r="E242" s="22" t="s">
        <v>2240</v>
      </c>
      <c r="F242" s="22" t="s">
        <v>893</v>
      </c>
      <c r="G242" s="22" t="s">
        <v>2241</v>
      </c>
      <c r="H242" s="22" t="s">
        <v>962</v>
      </c>
      <c r="I242" s="37">
        <v>159.29</v>
      </c>
      <c r="J242" s="37">
        <v>600.20000000000005</v>
      </c>
      <c r="K242" s="17">
        <f t="shared" si="13"/>
        <v>7.13</v>
      </c>
      <c r="L242">
        <v>10</v>
      </c>
      <c r="M242" s="37">
        <v>176.42</v>
      </c>
      <c r="N242" s="37">
        <v>617.33000000000004</v>
      </c>
      <c r="O242" t="b">
        <f t="shared" si="11"/>
        <v>1</v>
      </c>
      <c r="P242" s="13" t="s">
        <v>370</v>
      </c>
      <c r="Q242" s="14" t="s">
        <v>183</v>
      </c>
    </row>
    <row r="243" spans="1:17" x14ac:dyDescent="0.25">
      <c r="A243" s="22" t="s">
        <v>371</v>
      </c>
      <c r="B243" s="22" t="s">
        <v>2242</v>
      </c>
      <c r="C243" s="22" t="s">
        <v>184</v>
      </c>
      <c r="D243" s="22" t="s">
        <v>2243</v>
      </c>
      <c r="E243" s="22" t="s">
        <v>2244</v>
      </c>
      <c r="F243" s="22" t="s">
        <v>893</v>
      </c>
      <c r="G243" s="22" t="s">
        <v>2245</v>
      </c>
      <c r="H243" s="22" t="s">
        <v>1042</v>
      </c>
      <c r="I243" s="37">
        <v>165.31</v>
      </c>
      <c r="J243" s="37">
        <v>588.92999999999995</v>
      </c>
      <c r="K243" s="17">
        <f t="shared" si="13"/>
        <v>1.36</v>
      </c>
      <c r="L243">
        <v>10</v>
      </c>
      <c r="M243" s="37">
        <v>176.67</v>
      </c>
      <c r="N243" s="37">
        <v>600.29</v>
      </c>
      <c r="O243" t="b">
        <f t="shared" si="11"/>
        <v>1</v>
      </c>
      <c r="P243" s="13" t="s">
        <v>371</v>
      </c>
      <c r="Q243" s="14" t="s">
        <v>184</v>
      </c>
    </row>
    <row r="244" spans="1:17" x14ac:dyDescent="0.25">
      <c r="A244" s="22" t="s">
        <v>372</v>
      </c>
      <c r="B244" s="22" t="s">
        <v>2246</v>
      </c>
      <c r="C244" s="22" t="s">
        <v>186</v>
      </c>
      <c r="D244" s="22" t="s">
        <v>2247</v>
      </c>
      <c r="E244" s="22" t="s">
        <v>2248</v>
      </c>
      <c r="F244" s="22" t="s">
        <v>893</v>
      </c>
      <c r="G244" s="22" t="s">
        <v>2249</v>
      </c>
      <c r="H244" s="22" t="s">
        <v>2250</v>
      </c>
      <c r="I244" s="37">
        <v>128.04</v>
      </c>
      <c r="J244" s="37">
        <v>584.57000000000005</v>
      </c>
      <c r="K244" s="17">
        <f t="shared" si="13"/>
        <v>7.13</v>
      </c>
      <c r="L244">
        <v>10</v>
      </c>
      <c r="M244" s="37">
        <v>145.16999999999999</v>
      </c>
      <c r="N244" s="37">
        <v>601.70000000000005</v>
      </c>
      <c r="O244" t="b">
        <f t="shared" si="11"/>
        <v>1</v>
      </c>
      <c r="P244" s="13" t="s">
        <v>372</v>
      </c>
      <c r="Q244" s="14" t="s">
        <v>186</v>
      </c>
    </row>
    <row r="245" spans="1:17" x14ac:dyDescent="0.25">
      <c r="A245" s="22" t="s">
        <v>373</v>
      </c>
      <c r="B245" s="22" t="s">
        <v>2264</v>
      </c>
      <c r="C245" s="22" t="s">
        <v>189</v>
      </c>
      <c r="D245" s="22" t="s">
        <v>2265</v>
      </c>
      <c r="E245" s="22" t="s">
        <v>2266</v>
      </c>
      <c r="F245" s="22" t="s">
        <v>893</v>
      </c>
      <c r="G245" s="22" t="s">
        <v>2267</v>
      </c>
      <c r="H245" s="22" t="s">
        <v>1059</v>
      </c>
      <c r="I245" s="37">
        <v>170.33</v>
      </c>
      <c r="J245" s="37">
        <v>576.33000000000004</v>
      </c>
      <c r="K245" s="17">
        <f t="shared" si="13"/>
        <v>0</v>
      </c>
      <c r="L245">
        <v>10</v>
      </c>
      <c r="M245" s="37">
        <v>180.33</v>
      </c>
      <c r="N245" s="37">
        <v>586.33000000000004</v>
      </c>
      <c r="O245" t="b">
        <f t="shared" si="11"/>
        <v>1</v>
      </c>
      <c r="P245" s="13" t="s">
        <v>373</v>
      </c>
      <c r="Q245" s="14" t="s">
        <v>189</v>
      </c>
    </row>
    <row r="246" spans="1:17" x14ac:dyDescent="0.25">
      <c r="A246" s="22" t="s">
        <v>374</v>
      </c>
      <c r="B246" s="22" t="s">
        <v>2268</v>
      </c>
      <c r="C246" s="22" t="s">
        <v>190</v>
      </c>
      <c r="D246" s="22" t="s">
        <v>2269</v>
      </c>
      <c r="E246" s="22" t="s">
        <v>2270</v>
      </c>
      <c r="F246" s="22" t="s">
        <v>893</v>
      </c>
      <c r="G246" s="22" t="s">
        <v>2271</v>
      </c>
      <c r="H246" s="22" t="s">
        <v>1441</v>
      </c>
      <c r="I246" s="37">
        <v>163.52000000000001</v>
      </c>
      <c r="J246" s="37">
        <v>598.61</v>
      </c>
      <c r="K246" s="17">
        <f t="shared" si="13"/>
        <v>7.13</v>
      </c>
      <c r="L246">
        <v>10</v>
      </c>
      <c r="M246" s="37">
        <v>180.65</v>
      </c>
      <c r="N246" s="37">
        <v>615.74</v>
      </c>
      <c r="O246" t="b">
        <f t="shared" si="11"/>
        <v>1</v>
      </c>
      <c r="P246" s="13" t="s">
        <v>374</v>
      </c>
      <c r="Q246" s="14" t="s">
        <v>190</v>
      </c>
    </row>
    <row r="247" spans="1:17" x14ac:dyDescent="0.25">
      <c r="A247" s="22" t="s">
        <v>375</v>
      </c>
      <c r="B247" s="22" t="s">
        <v>2272</v>
      </c>
      <c r="C247" s="22" t="s">
        <v>191</v>
      </c>
      <c r="D247" s="22" t="s">
        <v>2273</v>
      </c>
      <c r="E247" s="22" t="s">
        <v>2274</v>
      </c>
      <c r="F247" s="22" t="s">
        <v>893</v>
      </c>
      <c r="G247" s="22" t="s">
        <v>2275</v>
      </c>
      <c r="H247" s="22" t="s">
        <v>1404</v>
      </c>
      <c r="I247" s="37">
        <v>150.13999999999999</v>
      </c>
      <c r="J247" s="37">
        <v>580.47</v>
      </c>
      <c r="K247" s="17">
        <f t="shared" si="13"/>
        <v>1.36</v>
      </c>
      <c r="L247">
        <v>10</v>
      </c>
      <c r="M247" s="37">
        <v>161.5</v>
      </c>
      <c r="N247" s="37">
        <v>591.83000000000004</v>
      </c>
      <c r="O247" t="b">
        <f t="shared" si="11"/>
        <v>1</v>
      </c>
      <c r="P247" s="13" t="s">
        <v>375</v>
      </c>
      <c r="Q247" s="14" t="s">
        <v>191</v>
      </c>
    </row>
    <row r="248" spans="1:17" x14ac:dyDescent="0.25">
      <c r="A248" s="22" t="s">
        <v>376</v>
      </c>
      <c r="B248" s="22" t="s">
        <v>2276</v>
      </c>
      <c r="C248" s="22" t="s">
        <v>192</v>
      </c>
      <c r="D248" s="22" t="s">
        <v>2277</v>
      </c>
      <c r="E248" s="22" t="s">
        <v>2278</v>
      </c>
      <c r="F248" s="22" t="s">
        <v>893</v>
      </c>
      <c r="G248" s="22" t="s">
        <v>2279</v>
      </c>
      <c r="H248" s="22" t="s">
        <v>939</v>
      </c>
      <c r="I248" s="37">
        <v>143.03</v>
      </c>
      <c r="J248" s="37">
        <v>550.5</v>
      </c>
      <c r="K248" s="17">
        <f t="shared" si="13"/>
        <v>1.36</v>
      </c>
      <c r="L248">
        <v>10</v>
      </c>
      <c r="M248" s="37">
        <v>154.38999999999999</v>
      </c>
      <c r="N248" s="37">
        <v>561.86</v>
      </c>
      <c r="O248" t="b">
        <f t="shared" si="11"/>
        <v>1</v>
      </c>
      <c r="P248" s="13" t="s">
        <v>376</v>
      </c>
      <c r="Q248" s="14" t="s">
        <v>192</v>
      </c>
    </row>
    <row r="249" spans="1:17" x14ac:dyDescent="0.25">
      <c r="A249" s="22" t="s">
        <v>377</v>
      </c>
      <c r="B249" s="22" t="s">
        <v>2285</v>
      </c>
      <c r="C249" s="22" t="s">
        <v>797</v>
      </c>
      <c r="D249" s="22" t="s">
        <v>2286</v>
      </c>
      <c r="E249" s="22" t="s">
        <v>2287</v>
      </c>
      <c r="F249" s="22" t="s">
        <v>893</v>
      </c>
      <c r="G249" s="22" t="s">
        <v>2288</v>
      </c>
      <c r="H249" s="22" t="s">
        <v>1233</v>
      </c>
      <c r="I249" s="37">
        <v>152.61000000000001</v>
      </c>
      <c r="J249" s="37">
        <v>588.78</v>
      </c>
      <c r="K249" s="17">
        <f t="shared" si="13"/>
        <v>1.36</v>
      </c>
      <c r="L249">
        <v>10</v>
      </c>
      <c r="M249" s="37">
        <v>163.97</v>
      </c>
      <c r="N249" s="37">
        <v>600.14</v>
      </c>
      <c r="O249" t="b">
        <f t="shared" si="11"/>
        <v>1</v>
      </c>
      <c r="P249" s="13" t="s">
        <v>377</v>
      </c>
      <c r="Q249" s="14" t="s">
        <v>797</v>
      </c>
    </row>
    <row r="250" spans="1:17" x14ac:dyDescent="0.25">
      <c r="A250" s="22" t="s">
        <v>378</v>
      </c>
      <c r="B250" s="22" t="s">
        <v>2292</v>
      </c>
      <c r="C250" s="22" t="s">
        <v>194</v>
      </c>
      <c r="D250" s="22" t="s">
        <v>2293</v>
      </c>
      <c r="E250" s="22" t="s">
        <v>2294</v>
      </c>
      <c r="F250" s="22" t="s">
        <v>893</v>
      </c>
      <c r="G250" s="22" t="s">
        <v>2295</v>
      </c>
      <c r="H250" s="22" t="s">
        <v>1012</v>
      </c>
      <c r="I250" s="37">
        <v>161.76</v>
      </c>
      <c r="J250" s="37">
        <v>600.16</v>
      </c>
      <c r="K250" s="17">
        <f t="shared" si="13"/>
        <v>7.13</v>
      </c>
      <c r="L250">
        <v>10</v>
      </c>
      <c r="M250" s="37">
        <v>178.89</v>
      </c>
      <c r="N250" s="37">
        <v>617.29</v>
      </c>
      <c r="O250" t="b">
        <f t="shared" si="11"/>
        <v>1</v>
      </c>
      <c r="P250" s="13" t="s">
        <v>378</v>
      </c>
      <c r="Q250" s="14" t="s">
        <v>194</v>
      </c>
    </row>
    <row r="251" spans="1:17" x14ac:dyDescent="0.25">
      <c r="A251" s="22" t="s">
        <v>379</v>
      </c>
      <c r="B251" s="22" t="s">
        <v>2299</v>
      </c>
      <c r="C251" s="22" t="s">
        <v>196</v>
      </c>
      <c r="D251" s="22" t="s">
        <v>2300</v>
      </c>
      <c r="E251" s="22" t="s">
        <v>946</v>
      </c>
      <c r="F251" s="22" t="s">
        <v>893</v>
      </c>
      <c r="G251" s="22" t="s">
        <v>947</v>
      </c>
      <c r="H251" s="22" t="s">
        <v>946</v>
      </c>
      <c r="I251" s="37">
        <v>193.22</v>
      </c>
      <c r="J251" s="37">
        <v>589.39</v>
      </c>
      <c r="K251" s="17">
        <f t="shared" si="13"/>
        <v>1.36</v>
      </c>
      <c r="L251">
        <v>10</v>
      </c>
      <c r="M251" s="37">
        <v>204.58</v>
      </c>
      <c r="N251" s="37">
        <v>600.75</v>
      </c>
      <c r="O251" t="b">
        <f t="shared" si="11"/>
        <v>1</v>
      </c>
      <c r="P251" s="13" t="s">
        <v>379</v>
      </c>
      <c r="Q251" s="14" t="s">
        <v>196</v>
      </c>
    </row>
    <row r="252" spans="1:17" x14ac:dyDescent="0.25">
      <c r="A252" s="22" t="s">
        <v>380</v>
      </c>
      <c r="B252" s="22" t="s">
        <v>1545</v>
      </c>
      <c r="C252" s="22" t="s">
        <v>798</v>
      </c>
      <c r="D252" s="22" t="s">
        <v>1546</v>
      </c>
      <c r="E252" s="22" t="s">
        <v>1547</v>
      </c>
      <c r="F252" s="22" t="s">
        <v>893</v>
      </c>
      <c r="G252" s="22" t="s">
        <v>1548</v>
      </c>
      <c r="H252" s="22" t="s">
        <v>1549</v>
      </c>
      <c r="I252" s="37">
        <v>166.75</v>
      </c>
      <c r="J252" s="37">
        <v>566.98</v>
      </c>
      <c r="K252" s="17">
        <f t="shared" si="13"/>
        <v>7.13</v>
      </c>
      <c r="L252">
        <v>10</v>
      </c>
      <c r="M252" s="37">
        <v>183.88</v>
      </c>
      <c r="N252" s="37">
        <v>584.11</v>
      </c>
      <c r="O252" t="b">
        <f t="shared" si="11"/>
        <v>1</v>
      </c>
      <c r="P252" s="13" t="s">
        <v>380</v>
      </c>
      <c r="Q252" s="14" t="s">
        <v>798</v>
      </c>
    </row>
    <row r="253" spans="1:17" x14ac:dyDescent="0.25">
      <c r="A253" s="22" t="s">
        <v>381</v>
      </c>
      <c r="B253" s="22" t="s">
        <v>2310</v>
      </c>
      <c r="C253" s="22" t="s">
        <v>197</v>
      </c>
      <c r="D253" s="22" t="s">
        <v>2311</v>
      </c>
      <c r="E253" s="22" t="s">
        <v>900</v>
      </c>
      <c r="F253" s="22" t="s">
        <v>893</v>
      </c>
      <c r="G253" s="22" t="s">
        <v>2473</v>
      </c>
      <c r="H253" s="22" t="s">
        <v>952</v>
      </c>
      <c r="I253" s="37">
        <v>181.88</v>
      </c>
      <c r="J253" s="37">
        <v>580.03</v>
      </c>
      <c r="K253" s="17">
        <f t="shared" si="13"/>
        <v>1.36</v>
      </c>
      <c r="L253">
        <v>10</v>
      </c>
      <c r="M253" s="37">
        <v>193.24</v>
      </c>
      <c r="N253" s="37">
        <v>591.39</v>
      </c>
      <c r="O253" t="b">
        <f t="shared" si="11"/>
        <v>1</v>
      </c>
      <c r="P253" s="13" t="s">
        <v>381</v>
      </c>
      <c r="Q253" s="14" t="s">
        <v>197</v>
      </c>
    </row>
    <row r="254" spans="1:17" x14ac:dyDescent="0.25">
      <c r="A254" s="22" t="s">
        <v>382</v>
      </c>
      <c r="B254" s="22" t="s">
        <v>2325</v>
      </c>
      <c r="C254" s="22" t="s">
        <v>200</v>
      </c>
      <c r="D254" s="22" t="s">
        <v>2326</v>
      </c>
      <c r="E254" s="22" t="s">
        <v>1716</v>
      </c>
      <c r="F254" s="22" t="s">
        <v>893</v>
      </c>
      <c r="G254" s="22" t="s">
        <v>1717</v>
      </c>
      <c r="H254" s="22" t="s">
        <v>987</v>
      </c>
      <c r="I254" s="37">
        <v>171.08</v>
      </c>
      <c r="J254" s="37">
        <v>581.13</v>
      </c>
      <c r="K254" s="17">
        <f t="shared" si="13"/>
        <v>1.36</v>
      </c>
      <c r="L254">
        <v>10</v>
      </c>
      <c r="M254" s="37">
        <v>182.44</v>
      </c>
      <c r="N254" s="37">
        <v>592.49</v>
      </c>
      <c r="O254" t="b">
        <f t="shared" si="11"/>
        <v>1</v>
      </c>
      <c r="P254" s="13" t="s">
        <v>382</v>
      </c>
      <c r="Q254" s="14" t="s">
        <v>200</v>
      </c>
    </row>
    <row r="255" spans="1:17" x14ac:dyDescent="0.25">
      <c r="A255" s="22" t="s">
        <v>383</v>
      </c>
      <c r="B255" s="22" t="s">
        <v>2337</v>
      </c>
      <c r="C255" s="22" t="s">
        <v>202</v>
      </c>
      <c r="D255" s="22" t="s">
        <v>2338</v>
      </c>
      <c r="E255" s="22" t="s">
        <v>900</v>
      </c>
      <c r="F255" s="22" t="s">
        <v>893</v>
      </c>
      <c r="G255" s="22" t="s">
        <v>1610</v>
      </c>
      <c r="H255" s="22" t="s">
        <v>952</v>
      </c>
      <c r="I255" s="37">
        <v>193.9</v>
      </c>
      <c r="J255" s="37">
        <v>590.64</v>
      </c>
      <c r="K255" s="17">
        <f t="shared" si="13"/>
        <v>1.36</v>
      </c>
      <c r="L255">
        <v>10</v>
      </c>
      <c r="M255" s="37">
        <v>205.26</v>
      </c>
      <c r="N255" s="37">
        <v>602</v>
      </c>
      <c r="O255" t="b">
        <f t="shared" si="11"/>
        <v>1</v>
      </c>
      <c r="P255" s="13" t="s">
        <v>383</v>
      </c>
      <c r="Q255" s="14" t="s">
        <v>202</v>
      </c>
    </row>
    <row r="256" spans="1:17" x14ac:dyDescent="0.25">
      <c r="A256" s="22" t="s">
        <v>384</v>
      </c>
      <c r="B256" s="22" t="s">
        <v>2346</v>
      </c>
      <c r="C256" s="22" t="s">
        <v>204</v>
      </c>
      <c r="D256" s="22" t="s">
        <v>2347</v>
      </c>
      <c r="E256" s="22" t="s">
        <v>2348</v>
      </c>
      <c r="F256" s="22" t="s">
        <v>893</v>
      </c>
      <c r="G256" s="22" t="s">
        <v>2522</v>
      </c>
      <c r="H256" s="22" t="s">
        <v>1238</v>
      </c>
      <c r="I256" s="37">
        <v>148.44</v>
      </c>
      <c r="J256" s="37">
        <v>591.76</v>
      </c>
      <c r="K256" s="17">
        <f t="shared" si="13"/>
        <v>1.36</v>
      </c>
      <c r="L256">
        <v>10</v>
      </c>
      <c r="M256" s="37">
        <v>159.80000000000001</v>
      </c>
      <c r="N256" s="37">
        <v>603.12</v>
      </c>
      <c r="O256" t="b">
        <f t="shared" ref="O256:O319" si="14">EXACT(P256,A256)</f>
        <v>1</v>
      </c>
      <c r="P256" s="13" t="s">
        <v>384</v>
      </c>
      <c r="Q256" s="14" t="s">
        <v>204</v>
      </c>
    </row>
    <row r="257" spans="1:17" x14ac:dyDescent="0.25">
      <c r="A257" s="22" t="s">
        <v>385</v>
      </c>
      <c r="B257" s="22" t="s">
        <v>2357</v>
      </c>
      <c r="C257" s="22" t="s">
        <v>799</v>
      </c>
      <c r="D257" s="22" t="s">
        <v>2358</v>
      </c>
      <c r="E257" s="22" t="s">
        <v>1068</v>
      </c>
      <c r="F257" s="22" t="s">
        <v>893</v>
      </c>
      <c r="G257" s="22" t="s">
        <v>1069</v>
      </c>
      <c r="H257" s="22" t="s">
        <v>1070</v>
      </c>
      <c r="I257" s="37">
        <v>189.75</v>
      </c>
      <c r="J257" s="37">
        <v>587.71</v>
      </c>
      <c r="K257" s="17">
        <f t="shared" si="13"/>
        <v>1.36</v>
      </c>
      <c r="L257">
        <v>10</v>
      </c>
      <c r="M257" s="37">
        <v>201.11</v>
      </c>
      <c r="N257" s="37">
        <v>599.07000000000005</v>
      </c>
      <c r="O257" t="b">
        <f t="shared" si="14"/>
        <v>1</v>
      </c>
      <c r="P257" s="13" t="s">
        <v>385</v>
      </c>
      <c r="Q257" s="14" t="s">
        <v>799</v>
      </c>
    </row>
    <row r="258" spans="1:17" x14ac:dyDescent="0.25">
      <c r="A258" s="22" t="s">
        <v>386</v>
      </c>
      <c r="B258" s="22" t="s">
        <v>1835</v>
      </c>
      <c r="C258" s="22" t="s">
        <v>120</v>
      </c>
      <c r="D258" s="22" t="s">
        <v>1836</v>
      </c>
      <c r="E258" s="22" t="s">
        <v>1837</v>
      </c>
      <c r="F258" s="22" t="s">
        <v>893</v>
      </c>
      <c r="G258" s="22" t="s">
        <v>1838</v>
      </c>
      <c r="H258" s="22" t="s">
        <v>1238</v>
      </c>
      <c r="I258" s="37">
        <v>145.65</v>
      </c>
      <c r="J258" s="37">
        <v>582.88</v>
      </c>
      <c r="K258" s="17">
        <f t="shared" si="13"/>
        <v>7.13</v>
      </c>
      <c r="L258">
        <v>10</v>
      </c>
      <c r="M258" s="37">
        <v>162.78</v>
      </c>
      <c r="N258" s="37">
        <v>600.01</v>
      </c>
      <c r="O258" t="b">
        <f t="shared" si="14"/>
        <v>1</v>
      </c>
      <c r="P258" s="13" t="s">
        <v>386</v>
      </c>
      <c r="Q258" s="14" t="s">
        <v>120</v>
      </c>
    </row>
    <row r="259" spans="1:17" x14ac:dyDescent="0.25">
      <c r="A259" s="22" t="s">
        <v>387</v>
      </c>
      <c r="B259" s="22" t="s">
        <v>2146</v>
      </c>
      <c r="C259" s="22" t="s">
        <v>2588</v>
      </c>
      <c r="D259" s="22" t="s">
        <v>2147</v>
      </c>
      <c r="E259" s="22" t="s">
        <v>1174</v>
      </c>
      <c r="F259" s="22" t="s">
        <v>893</v>
      </c>
      <c r="G259" s="22" t="s">
        <v>1175</v>
      </c>
      <c r="H259" s="22" t="s">
        <v>1176</v>
      </c>
      <c r="I259" s="37">
        <v>126.63</v>
      </c>
      <c r="J259" s="37">
        <v>580.47</v>
      </c>
      <c r="K259" s="17">
        <f t="shared" si="13"/>
        <v>7.13</v>
      </c>
      <c r="L259">
        <v>10</v>
      </c>
      <c r="M259" s="37">
        <v>143.76</v>
      </c>
      <c r="N259" s="37">
        <v>597.6</v>
      </c>
      <c r="O259" t="b">
        <f t="shared" si="14"/>
        <v>1</v>
      </c>
      <c r="P259" s="13" t="s">
        <v>387</v>
      </c>
      <c r="Q259" s="14" t="s">
        <v>800</v>
      </c>
    </row>
    <row r="260" spans="1:17" x14ac:dyDescent="0.25">
      <c r="A260" s="22" t="s">
        <v>388</v>
      </c>
      <c r="B260" s="22" t="s">
        <v>2171</v>
      </c>
      <c r="C260" s="22" t="s">
        <v>170</v>
      </c>
      <c r="D260" s="22" t="s">
        <v>2172</v>
      </c>
      <c r="E260" s="22" t="s">
        <v>1208</v>
      </c>
      <c r="F260" s="22" t="s">
        <v>893</v>
      </c>
      <c r="G260" s="22" t="s">
        <v>2173</v>
      </c>
      <c r="H260" s="22" t="s">
        <v>1210</v>
      </c>
      <c r="I260" s="37">
        <v>143.19999999999999</v>
      </c>
      <c r="J260" s="37">
        <v>580.38</v>
      </c>
      <c r="K260" s="17">
        <f t="shared" si="13"/>
        <v>7.13</v>
      </c>
      <c r="L260">
        <v>10</v>
      </c>
      <c r="M260" s="37">
        <v>160.33000000000001</v>
      </c>
      <c r="N260" s="37">
        <v>597.51</v>
      </c>
      <c r="O260" t="b">
        <f t="shared" si="14"/>
        <v>1</v>
      </c>
      <c r="P260" s="13" t="s">
        <v>388</v>
      </c>
      <c r="Q260" s="14" t="s">
        <v>170</v>
      </c>
    </row>
    <row r="261" spans="1:17" x14ac:dyDescent="0.25">
      <c r="A261" s="22" t="s">
        <v>389</v>
      </c>
      <c r="B261" s="22" t="s">
        <v>2457</v>
      </c>
      <c r="C261" s="22" t="s">
        <v>152</v>
      </c>
      <c r="D261" s="22" t="s">
        <v>2458</v>
      </c>
      <c r="E261" s="22" t="s">
        <v>2459</v>
      </c>
      <c r="F261" s="22" t="s">
        <v>893</v>
      </c>
      <c r="G261" s="22" t="s">
        <v>2584</v>
      </c>
      <c r="H261" s="22" t="s">
        <v>1148</v>
      </c>
      <c r="I261" s="37">
        <v>123.8</v>
      </c>
      <c r="J261" s="37">
        <v>572.32000000000005</v>
      </c>
      <c r="K261" s="17">
        <f t="shared" si="13"/>
        <v>1.36</v>
      </c>
      <c r="L261">
        <v>10</v>
      </c>
      <c r="M261" s="37">
        <v>135.16</v>
      </c>
      <c r="N261" s="37">
        <v>583.67999999999995</v>
      </c>
      <c r="O261" t="b">
        <f t="shared" si="14"/>
        <v>1</v>
      </c>
      <c r="P261" s="13" t="s">
        <v>389</v>
      </c>
      <c r="Q261" s="14" t="s">
        <v>152</v>
      </c>
    </row>
    <row r="262" spans="1:17" x14ac:dyDescent="0.25">
      <c r="A262" s="22" t="s">
        <v>390</v>
      </c>
      <c r="B262" s="22" t="s">
        <v>1857</v>
      </c>
      <c r="C262" s="22" t="s">
        <v>2578</v>
      </c>
      <c r="D262" s="22" t="s">
        <v>1858</v>
      </c>
      <c r="E262" s="22" t="s">
        <v>1859</v>
      </c>
      <c r="F262" s="22" t="s">
        <v>893</v>
      </c>
      <c r="G262" s="22" t="s">
        <v>2507</v>
      </c>
      <c r="H262" s="22" t="s">
        <v>962</v>
      </c>
      <c r="I262" s="37">
        <v>147.37</v>
      </c>
      <c r="J262" s="37">
        <v>591.04999999999995</v>
      </c>
      <c r="K262" s="17">
        <f t="shared" si="13"/>
        <v>7.13</v>
      </c>
      <c r="L262">
        <v>10</v>
      </c>
      <c r="M262" s="37">
        <v>164.5</v>
      </c>
      <c r="N262" s="37">
        <v>608.17999999999995</v>
      </c>
      <c r="O262" t="b">
        <f t="shared" si="14"/>
        <v>1</v>
      </c>
      <c r="P262" s="13" t="s">
        <v>390</v>
      </c>
      <c r="Q262" s="14" t="s">
        <v>801</v>
      </c>
    </row>
    <row r="263" spans="1:17" x14ac:dyDescent="0.25">
      <c r="A263" s="22" t="s">
        <v>391</v>
      </c>
      <c r="B263" s="22" t="s">
        <v>2052</v>
      </c>
      <c r="C263" s="22" t="s">
        <v>802</v>
      </c>
      <c r="D263" s="22" t="s">
        <v>2053</v>
      </c>
      <c r="E263" s="22" t="s">
        <v>2054</v>
      </c>
      <c r="F263" s="22" t="s">
        <v>893</v>
      </c>
      <c r="G263" s="22" t="s">
        <v>2513</v>
      </c>
      <c r="H263" s="22" t="s">
        <v>1114</v>
      </c>
      <c r="I263" s="37">
        <v>158.86000000000001</v>
      </c>
      <c r="J263" s="37">
        <v>596.88</v>
      </c>
      <c r="K263" s="17">
        <f t="shared" si="13"/>
        <v>7.13</v>
      </c>
      <c r="L263">
        <v>10</v>
      </c>
      <c r="M263" s="37">
        <v>175.99</v>
      </c>
      <c r="N263" s="37">
        <v>614.01</v>
      </c>
      <c r="O263" t="b">
        <f t="shared" si="14"/>
        <v>1</v>
      </c>
      <c r="P263" s="13" t="s">
        <v>391</v>
      </c>
      <c r="Q263" s="14" t="s">
        <v>802</v>
      </c>
    </row>
    <row r="264" spans="1:17" x14ac:dyDescent="0.25">
      <c r="A264" s="22" t="s">
        <v>392</v>
      </c>
      <c r="B264" s="22" t="s">
        <v>2313</v>
      </c>
      <c r="C264" s="22" t="s">
        <v>198</v>
      </c>
      <c r="D264" s="22" t="s">
        <v>2314</v>
      </c>
      <c r="E264" s="22" t="s">
        <v>2315</v>
      </c>
      <c r="F264" s="22" t="s">
        <v>893</v>
      </c>
      <c r="G264" s="22" t="s">
        <v>2520</v>
      </c>
      <c r="H264" s="22" t="s">
        <v>1395</v>
      </c>
      <c r="I264" s="37">
        <v>162.22999999999999</v>
      </c>
      <c r="J264" s="37">
        <v>601.09</v>
      </c>
      <c r="K264" s="17">
        <f t="shared" si="13"/>
        <v>7.13</v>
      </c>
      <c r="L264">
        <v>10</v>
      </c>
      <c r="M264" s="37">
        <v>179.36</v>
      </c>
      <c r="N264" s="37">
        <v>618.22</v>
      </c>
      <c r="O264" t="b">
        <f t="shared" si="14"/>
        <v>1</v>
      </c>
      <c r="P264" s="13" t="s">
        <v>392</v>
      </c>
      <c r="Q264" s="14" t="s">
        <v>198</v>
      </c>
    </row>
    <row r="265" spans="1:17" x14ac:dyDescent="0.25">
      <c r="A265" s="22" t="s">
        <v>393</v>
      </c>
      <c r="B265" s="22" t="s">
        <v>2384</v>
      </c>
      <c r="C265" s="22" t="s">
        <v>803</v>
      </c>
      <c r="D265" s="22" t="s">
        <v>2385</v>
      </c>
      <c r="E265" s="22" t="s">
        <v>2386</v>
      </c>
      <c r="F265" s="22" t="s">
        <v>893</v>
      </c>
      <c r="G265" s="22" t="s">
        <v>2524</v>
      </c>
      <c r="H265" s="22" t="s">
        <v>1413</v>
      </c>
      <c r="I265" s="37">
        <v>165.01</v>
      </c>
      <c r="J265" s="37">
        <v>569.44000000000005</v>
      </c>
      <c r="K265" s="17">
        <f t="shared" si="13"/>
        <v>7.13</v>
      </c>
      <c r="L265">
        <v>10</v>
      </c>
      <c r="M265" s="37">
        <v>182.14</v>
      </c>
      <c r="N265" s="37">
        <v>586.57000000000005</v>
      </c>
      <c r="O265" t="b">
        <f t="shared" si="14"/>
        <v>1</v>
      </c>
      <c r="P265" s="13" t="s">
        <v>393</v>
      </c>
      <c r="Q265" s="14" t="s">
        <v>803</v>
      </c>
    </row>
    <row r="266" spans="1:17" x14ac:dyDescent="0.25">
      <c r="A266" s="22" t="s">
        <v>394</v>
      </c>
      <c r="B266" s="22" t="s">
        <v>2056</v>
      </c>
      <c r="C266" s="22" t="s">
        <v>804</v>
      </c>
      <c r="D266" s="22" t="s">
        <v>2057</v>
      </c>
      <c r="E266" s="22" t="s">
        <v>2058</v>
      </c>
      <c r="F266" s="22" t="s">
        <v>893</v>
      </c>
      <c r="G266" s="22" t="s">
        <v>2514</v>
      </c>
      <c r="H266" s="22" t="s">
        <v>1109</v>
      </c>
      <c r="I266" s="37">
        <v>157</v>
      </c>
      <c r="J266" s="37">
        <v>586.21</v>
      </c>
      <c r="K266" s="17">
        <f t="shared" si="13"/>
        <v>7.13</v>
      </c>
      <c r="L266">
        <v>10</v>
      </c>
      <c r="M266" s="37">
        <v>174.13</v>
      </c>
      <c r="N266" s="37">
        <v>603.34</v>
      </c>
      <c r="O266" t="b">
        <f t="shared" si="14"/>
        <v>1</v>
      </c>
      <c r="P266" s="13" t="s">
        <v>394</v>
      </c>
      <c r="Q266" s="14" t="s">
        <v>804</v>
      </c>
    </row>
    <row r="267" spans="1:17" x14ac:dyDescent="0.25">
      <c r="A267" s="22" t="s">
        <v>395</v>
      </c>
      <c r="B267" s="22" t="s">
        <v>1017</v>
      </c>
      <c r="C267" s="22" t="s">
        <v>13</v>
      </c>
      <c r="D267" s="22" t="s">
        <v>1018</v>
      </c>
      <c r="E267" s="22" t="s">
        <v>1019</v>
      </c>
      <c r="F267" s="22" t="s">
        <v>893</v>
      </c>
      <c r="G267" s="22" t="s">
        <v>1020</v>
      </c>
      <c r="H267" s="22" t="s">
        <v>1021</v>
      </c>
      <c r="I267" s="37">
        <v>166.83</v>
      </c>
      <c r="J267" s="37">
        <v>593.96</v>
      </c>
      <c r="K267" s="17">
        <f t="shared" si="13"/>
        <v>7.13</v>
      </c>
      <c r="L267">
        <v>10</v>
      </c>
      <c r="M267" s="37">
        <v>183.96</v>
      </c>
      <c r="N267" s="37">
        <v>611.09</v>
      </c>
      <c r="O267" t="b">
        <f t="shared" si="14"/>
        <v>1</v>
      </c>
      <c r="P267" s="13" t="s">
        <v>395</v>
      </c>
      <c r="Q267" s="14" t="s">
        <v>13</v>
      </c>
    </row>
    <row r="268" spans="1:17" x14ac:dyDescent="0.25">
      <c r="A268" s="22" t="s">
        <v>396</v>
      </c>
      <c r="B268" s="22" t="s">
        <v>2371</v>
      </c>
      <c r="C268" s="22" t="s">
        <v>208</v>
      </c>
      <c r="D268" s="22" t="s">
        <v>2372</v>
      </c>
      <c r="E268" s="22" t="s">
        <v>2373</v>
      </c>
      <c r="F268" s="22" t="s">
        <v>893</v>
      </c>
      <c r="G268" s="22" t="s">
        <v>2523</v>
      </c>
      <c r="H268" s="22" t="s">
        <v>1153</v>
      </c>
      <c r="I268" s="37">
        <v>167.86</v>
      </c>
      <c r="J268" s="37">
        <v>584.29999999999995</v>
      </c>
      <c r="K268" s="17">
        <f t="shared" ref="K268:K292" si="15">M268-L268-I268</f>
        <v>7.13</v>
      </c>
      <c r="L268">
        <v>10</v>
      </c>
      <c r="M268" s="37">
        <v>184.99</v>
      </c>
      <c r="N268" s="37">
        <v>601.42999999999995</v>
      </c>
      <c r="O268" t="b">
        <f t="shared" si="14"/>
        <v>1</v>
      </c>
      <c r="P268" s="13" t="s">
        <v>396</v>
      </c>
      <c r="Q268" s="14" t="s">
        <v>208</v>
      </c>
    </row>
    <row r="269" spans="1:17" x14ac:dyDescent="0.25">
      <c r="A269" s="22" t="s">
        <v>397</v>
      </c>
      <c r="B269" s="22" t="s">
        <v>1897</v>
      </c>
      <c r="C269" s="22" t="s">
        <v>130</v>
      </c>
      <c r="D269" s="22" t="s">
        <v>1898</v>
      </c>
      <c r="E269" s="22" t="s">
        <v>1899</v>
      </c>
      <c r="F269" s="22" t="s">
        <v>893</v>
      </c>
      <c r="G269" s="22" t="s">
        <v>2509</v>
      </c>
      <c r="H269" s="22" t="s">
        <v>914</v>
      </c>
      <c r="I269" s="37">
        <v>173.29</v>
      </c>
      <c r="J269" s="37">
        <v>585.9</v>
      </c>
      <c r="K269" s="17">
        <f t="shared" si="15"/>
        <v>7.13</v>
      </c>
      <c r="L269">
        <v>10</v>
      </c>
      <c r="M269" s="37">
        <v>190.42</v>
      </c>
      <c r="N269" s="37">
        <v>603.03</v>
      </c>
      <c r="O269" t="b">
        <f t="shared" si="14"/>
        <v>1</v>
      </c>
      <c r="P269" s="13" t="s">
        <v>397</v>
      </c>
      <c r="Q269" s="14" t="s">
        <v>130</v>
      </c>
    </row>
    <row r="270" spans="1:17" x14ac:dyDescent="0.25">
      <c r="A270" s="22" t="s">
        <v>398</v>
      </c>
      <c r="B270" s="22" t="s">
        <v>1241</v>
      </c>
      <c r="C270" s="22" t="s">
        <v>805</v>
      </c>
      <c r="D270" s="22" t="s">
        <v>1242</v>
      </c>
      <c r="E270" s="22" t="s">
        <v>1243</v>
      </c>
      <c r="F270" s="22" t="s">
        <v>893</v>
      </c>
      <c r="G270" s="22" t="s">
        <v>2486</v>
      </c>
      <c r="H270" s="22" t="s">
        <v>1114</v>
      </c>
      <c r="I270" s="37">
        <v>159.25</v>
      </c>
      <c r="J270" s="37">
        <v>593.25</v>
      </c>
      <c r="K270" s="17">
        <f t="shared" si="15"/>
        <v>1.36</v>
      </c>
      <c r="L270">
        <v>10</v>
      </c>
      <c r="M270" s="37">
        <v>170.61</v>
      </c>
      <c r="N270" s="37">
        <v>604.61</v>
      </c>
      <c r="O270" t="b">
        <f t="shared" si="14"/>
        <v>1</v>
      </c>
      <c r="P270" s="13" t="s">
        <v>398</v>
      </c>
      <c r="Q270" s="14" t="s">
        <v>805</v>
      </c>
    </row>
    <row r="271" spans="1:17" x14ac:dyDescent="0.25">
      <c r="A271" s="22" t="s">
        <v>399</v>
      </c>
      <c r="B271" s="22" t="s">
        <v>1149</v>
      </c>
      <c r="C271" s="22" t="s">
        <v>30</v>
      </c>
      <c r="D271" s="22" t="s">
        <v>1150</v>
      </c>
      <c r="E271" s="22" t="s">
        <v>1151</v>
      </c>
      <c r="F271" s="22" t="s">
        <v>893</v>
      </c>
      <c r="G271" s="22" t="s">
        <v>2484</v>
      </c>
      <c r="H271" s="22" t="s">
        <v>1153</v>
      </c>
      <c r="I271" s="37">
        <v>167.37</v>
      </c>
      <c r="J271" s="37">
        <v>582.28</v>
      </c>
      <c r="K271" s="17">
        <f t="shared" si="15"/>
        <v>7.13</v>
      </c>
      <c r="L271">
        <v>10</v>
      </c>
      <c r="M271" s="37">
        <v>184.5</v>
      </c>
      <c r="N271" s="37">
        <v>599.41</v>
      </c>
      <c r="O271" t="b">
        <f t="shared" si="14"/>
        <v>1</v>
      </c>
      <c r="P271" s="13" t="s">
        <v>399</v>
      </c>
      <c r="Q271" s="14" t="s">
        <v>30</v>
      </c>
    </row>
    <row r="272" spans="1:17" x14ac:dyDescent="0.25">
      <c r="A272" s="22" t="s">
        <v>400</v>
      </c>
      <c r="B272" s="22" t="s">
        <v>1522</v>
      </c>
      <c r="C272" s="22" t="s">
        <v>72</v>
      </c>
      <c r="D272" s="22" t="s">
        <v>1523</v>
      </c>
      <c r="E272" s="22" t="s">
        <v>1524</v>
      </c>
      <c r="F272" s="22" t="s">
        <v>893</v>
      </c>
      <c r="G272" s="22" t="s">
        <v>2494</v>
      </c>
      <c r="H272" s="22" t="s">
        <v>1276</v>
      </c>
      <c r="I272" s="37">
        <v>172.93</v>
      </c>
      <c r="J272" s="37">
        <v>586.82000000000005</v>
      </c>
      <c r="K272" s="17">
        <f t="shared" si="15"/>
        <v>7.13</v>
      </c>
      <c r="L272">
        <v>10</v>
      </c>
      <c r="M272" s="37">
        <v>190.06</v>
      </c>
      <c r="N272" s="37">
        <v>603.95000000000005</v>
      </c>
      <c r="O272" t="b">
        <f t="shared" si="14"/>
        <v>1</v>
      </c>
      <c r="P272" s="13" t="s">
        <v>400</v>
      </c>
      <c r="Q272" s="14" t="s">
        <v>72</v>
      </c>
    </row>
    <row r="273" spans="1:17" x14ac:dyDescent="0.25">
      <c r="A273" s="22" t="s">
        <v>401</v>
      </c>
      <c r="B273" s="22" t="s">
        <v>2063</v>
      </c>
      <c r="C273" s="22" t="s">
        <v>806</v>
      </c>
      <c r="D273" s="22" t="s">
        <v>2064</v>
      </c>
      <c r="E273" s="22" t="s">
        <v>1348</v>
      </c>
      <c r="F273" s="22" t="s">
        <v>893</v>
      </c>
      <c r="G273" s="22" t="s">
        <v>1349</v>
      </c>
      <c r="H273" s="22" t="s">
        <v>1350</v>
      </c>
      <c r="I273" s="37">
        <v>144.66999999999999</v>
      </c>
      <c r="J273" s="37">
        <v>580.07000000000005</v>
      </c>
      <c r="K273" s="17">
        <f t="shared" si="15"/>
        <v>7.13</v>
      </c>
      <c r="L273">
        <v>10</v>
      </c>
      <c r="M273" s="37">
        <v>161.80000000000001</v>
      </c>
      <c r="N273" s="37">
        <v>597.20000000000005</v>
      </c>
      <c r="O273" t="b">
        <f t="shared" si="14"/>
        <v>1</v>
      </c>
      <c r="P273" s="13" t="s">
        <v>401</v>
      </c>
      <c r="Q273" s="14" t="s">
        <v>806</v>
      </c>
    </row>
    <row r="274" spans="1:17" x14ac:dyDescent="0.25">
      <c r="A274" s="22" t="s">
        <v>402</v>
      </c>
      <c r="B274" s="22" t="s">
        <v>2375</v>
      </c>
      <c r="C274" s="22" t="s">
        <v>209</v>
      </c>
      <c r="D274" s="22" t="s">
        <v>2376</v>
      </c>
      <c r="E274" s="22" t="s">
        <v>1416</v>
      </c>
      <c r="F274" s="22" t="s">
        <v>893</v>
      </c>
      <c r="G274" s="22" t="s">
        <v>1417</v>
      </c>
      <c r="H274" s="22" t="s">
        <v>1056</v>
      </c>
      <c r="I274" s="37">
        <v>171.01</v>
      </c>
      <c r="J274" s="37">
        <v>592.98</v>
      </c>
      <c r="K274" s="17">
        <f t="shared" si="15"/>
        <v>7.13</v>
      </c>
      <c r="L274">
        <v>10</v>
      </c>
      <c r="M274" s="37">
        <v>188.14</v>
      </c>
      <c r="N274" s="37">
        <v>610.11</v>
      </c>
      <c r="O274" t="b">
        <f t="shared" si="14"/>
        <v>1</v>
      </c>
      <c r="P274" s="13" t="s">
        <v>402</v>
      </c>
      <c r="Q274" s="14" t="s">
        <v>209</v>
      </c>
    </row>
    <row r="275" spans="1:17" x14ac:dyDescent="0.25">
      <c r="A275" s="22" t="s">
        <v>403</v>
      </c>
      <c r="B275" s="22" t="s">
        <v>1648</v>
      </c>
      <c r="C275" s="22" t="s">
        <v>88</v>
      </c>
      <c r="D275" s="22" t="s">
        <v>1649</v>
      </c>
      <c r="E275" s="22" t="s">
        <v>1650</v>
      </c>
      <c r="F275" s="22" t="s">
        <v>893</v>
      </c>
      <c r="G275" s="22" t="s">
        <v>2497</v>
      </c>
      <c r="H275" s="22" t="s">
        <v>1404</v>
      </c>
      <c r="I275" s="37">
        <v>158.16</v>
      </c>
      <c r="J275" s="37">
        <v>583.80999999999995</v>
      </c>
      <c r="K275" s="17">
        <f t="shared" si="15"/>
        <v>7.13</v>
      </c>
      <c r="L275">
        <v>10</v>
      </c>
      <c r="M275" s="37">
        <v>175.29</v>
      </c>
      <c r="N275" s="37">
        <v>600.94000000000005</v>
      </c>
      <c r="O275" t="b">
        <f t="shared" si="14"/>
        <v>1</v>
      </c>
      <c r="P275" s="13" t="s">
        <v>403</v>
      </c>
      <c r="Q275" s="14" t="s">
        <v>88</v>
      </c>
    </row>
    <row r="276" spans="1:17" x14ac:dyDescent="0.25">
      <c r="A276" s="22" t="s">
        <v>404</v>
      </c>
      <c r="B276" s="22" t="s">
        <v>1553</v>
      </c>
      <c r="C276" s="22" t="s">
        <v>807</v>
      </c>
      <c r="D276" s="22" t="s">
        <v>1554</v>
      </c>
      <c r="E276" s="22" t="s">
        <v>912</v>
      </c>
      <c r="F276" s="22" t="s">
        <v>893</v>
      </c>
      <c r="G276" s="22" t="s">
        <v>913</v>
      </c>
      <c r="H276" s="22" t="s">
        <v>914</v>
      </c>
      <c r="I276" s="37">
        <v>176.92</v>
      </c>
      <c r="J276" s="37">
        <v>580.6</v>
      </c>
      <c r="K276" s="17">
        <f t="shared" si="15"/>
        <v>7.13</v>
      </c>
      <c r="L276">
        <v>10</v>
      </c>
      <c r="M276" s="37">
        <v>194.05</v>
      </c>
      <c r="N276" s="37">
        <v>597.73</v>
      </c>
      <c r="O276" t="b">
        <f t="shared" si="14"/>
        <v>1</v>
      </c>
      <c r="P276" s="13" t="s">
        <v>404</v>
      </c>
      <c r="Q276" s="14" t="s">
        <v>807</v>
      </c>
    </row>
    <row r="277" spans="1:17" x14ac:dyDescent="0.25">
      <c r="A277" s="22" t="s">
        <v>405</v>
      </c>
      <c r="B277" s="22" t="s">
        <v>1528</v>
      </c>
      <c r="C277" s="22" t="s">
        <v>808</v>
      </c>
      <c r="D277" s="22" t="s">
        <v>1529</v>
      </c>
      <c r="E277" s="22" t="s">
        <v>1530</v>
      </c>
      <c r="F277" s="22" t="s">
        <v>893</v>
      </c>
      <c r="G277" s="22" t="s">
        <v>2495</v>
      </c>
      <c r="H277" s="22" t="s">
        <v>895</v>
      </c>
      <c r="I277" s="37">
        <v>162.86000000000001</v>
      </c>
      <c r="J277" s="37">
        <v>592.03</v>
      </c>
      <c r="K277" s="17">
        <f t="shared" si="15"/>
        <v>7.13</v>
      </c>
      <c r="L277">
        <v>10</v>
      </c>
      <c r="M277" s="37">
        <v>179.99</v>
      </c>
      <c r="N277" s="37">
        <v>609.16</v>
      </c>
      <c r="O277" t="b">
        <f t="shared" si="14"/>
        <v>1</v>
      </c>
      <c r="P277" s="13" t="s">
        <v>405</v>
      </c>
      <c r="Q277" s="14" t="s">
        <v>808</v>
      </c>
    </row>
    <row r="278" spans="1:17" x14ac:dyDescent="0.25">
      <c r="A278" s="22" t="s">
        <v>406</v>
      </c>
      <c r="B278" s="22" t="s">
        <v>1864</v>
      </c>
      <c r="C278" s="22" t="s">
        <v>124</v>
      </c>
      <c r="D278" s="22" t="s">
        <v>1865</v>
      </c>
      <c r="E278" s="22" t="s">
        <v>1866</v>
      </c>
      <c r="F278" s="22" t="s">
        <v>893</v>
      </c>
      <c r="G278" s="22" t="s">
        <v>2508</v>
      </c>
      <c r="H278" s="22" t="s">
        <v>1075</v>
      </c>
      <c r="I278" s="37">
        <v>174.16</v>
      </c>
      <c r="J278" s="37">
        <v>603.86</v>
      </c>
      <c r="K278" s="17">
        <f t="shared" si="15"/>
        <v>7.13</v>
      </c>
      <c r="L278">
        <v>10</v>
      </c>
      <c r="M278" s="37">
        <v>191.29</v>
      </c>
      <c r="N278" s="37">
        <v>620.99</v>
      </c>
      <c r="O278" t="b">
        <f t="shared" si="14"/>
        <v>1</v>
      </c>
      <c r="P278" s="13" t="s">
        <v>406</v>
      </c>
      <c r="Q278" s="14" t="s">
        <v>124</v>
      </c>
    </row>
    <row r="279" spans="1:17" x14ac:dyDescent="0.25">
      <c r="A279" s="22" t="s">
        <v>407</v>
      </c>
      <c r="B279" s="22" t="s">
        <v>1479</v>
      </c>
      <c r="C279" s="22" t="s">
        <v>65</v>
      </c>
      <c r="D279" s="22" t="s">
        <v>1480</v>
      </c>
      <c r="E279" s="22" t="s">
        <v>1481</v>
      </c>
      <c r="F279" s="22" t="s">
        <v>893</v>
      </c>
      <c r="G279" s="22" t="s">
        <v>1790</v>
      </c>
      <c r="H279" s="22" t="s">
        <v>1472</v>
      </c>
      <c r="I279" s="37">
        <v>198.17</v>
      </c>
      <c r="J279" s="37">
        <v>611.94000000000005</v>
      </c>
      <c r="K279" s="17">
        <f t="shared" si="15"/>
        <v>7.13</v>
      </c>
      <c r="L279">
        <v>10</v>
      </c>
      <c r="M279" s="37">
        <v>215.3</v>
      </c>
      <c r="N279" s="37">
        <v>629.07000000000005</v>
      </c>
      <c r="O279" t="b">
        <f t="shared" si="14"/>
        <v>1</v>
      </c>
      <c r="P279" s="13" t="s">
        <v>407</v>
      </c>
      <c r="Q279" s="14" t="s">
        <v>65</v>
      </c>
    </row>
    <row r="280" spans="1:17" x14ac:dyDescent="0.25">
      <c r="A280" s="22" t="s">
        <v>408</v>
      </c>
      <c r="B280" s="22" t="s">
        <v>1930</v>
      </c>
      <c r="C280" s="22" t="s">
        <v>137</v>
      </c>
      <c r="D280" s="22" t="s">
        <v>1931</v>
      </c>
      <c r="E280" s="22" t="s">
        <v>1932</v>
      </c>
      <c r="F280" s="22" t="s">
        <v>893</v>
      </c>
      <c r="G280" s="22" t="s">
        <v>2510</v>
      </c>
      <c r="H280" s="22" t="s">
        <v>1012</v>
      </c>
      <c r="I280" s="37">
        <v>171.29</v>
      </c>
      <c r="J280" s="37">
        <v>591.48</v>
      </c>
      <c r="K280" s="17">
        <f t="shared" si="15"/>
        <v>7.13</v>
      </c>
      <c r="L280">
        <v>10</v>
      </c>
      <c r="M280" s="37">
        <v>188.42</v>
      </c>
      <c r="N280" s="37">
        <v>608.61</v>
      </c>
      <c r="O280" t="b">
        <f t="shared" si="14"/>
        <v>1</v>
      </c>
      <c r="P280" s="13" t="s">
        <v>408</v>
      </c>
      <c r="Q280" s="14" t="s">
        <v>137</v>
      </c>
    </row>
    <row r="281" spans="1:17" x14ac:dyDescent="0.25">
      <c r="A281" s="22" t="s">
        <v>409</v>
      </c>
      <c r="B281" s="22" t="s">
        <v>1880</v>
      </c>
      <c r="C281" s="22" t="s">
        <v>127</v>
      </c>
      <c r="D281" s="22" t="s">
        <v>1881</v>
      </c>
      <c r="E281" s="22" t="s">
        <v>1466</v>
      </c>
      <c r="F281" s="22" t="s">
        <v>893</v>
      </c>
      <c r="G281" s="22" t="s">
        <v>1467</v>
      </c>
      <c r="H281" s="22" t="s">
        <v>1441</v>
      </c>
      <c r="I281" s="37">
        <v>160.16</v>
      </c>
      <c r="J281" s="37">
        <v>579.1</v>
      </c>
      <c r="K281" s="17">
        <f t="shared" si="15"/>
        <v>7.13</v>
      </c>
      <c r="L281">
        <v>10</v>
      </c>
      <c r="M281" s="37">
        <v>177.29</v>
      </c>
      <c r="N281" s="37">
        <v>596.23</v>
      </c>
      <c r="O281" t="b">
        <f t="shared" si="14"/>
        <v>1</v>
      </c>
      <c r="P281" s="13" t="s">
        <v>409</v>
      </c>
      <c r="Q281" s="14" t="s">
        <v>127</v>
      </c>
    </row>
    <row r="282" spans="1:17" x14ac:dyDescent="0.25">
      <c r="A282" s="22" t="s">
        <v>410</v>
      </c>
      <c r="B282" s="22" t="s">
        <v>1962</v>
      </c>
      <c r="C282" s="22" t="s">
        <v>144</v>
      </c>
      <c r="D282" s="22" t="s">
        <v>1963</v>
      </c>
      <c r="E282" s="22" t="s">
        <v>1964</v>
      </c>
      <c r="F282" s="22" t="s">
        <v>893</v>
      </c>
      <c r="G282" s="22" t="s">
        <v>2453</v>
      </c>
      <c r="H282" s="22" t="s">
        <v>1200</v>
      </c>
      <c r="I282" s="37">
        <v>122.37</v>
      </c>
      <c r="J282" s="37">
        <v>600.82000000000005</v>
      </c>
      <c r="K282" s="17">
        <f t="shared" si="15"/>
        <v>7.13</v>
      </c>
      <c r="L282">
        <v>10</v>
      </c>
      <c r="M282" s="37">
        <v>139.5</v>
      </c>
      <c r="N282" s="37">
        <v>617.95000000000005</v>
      </c>
      <c r="O282" t="b">
        <f t="shared" si="14"/>
        <v>1</v>
      </c>
      <c r="P282" s="13" t="s">
        <v>410</v>
      </c>
      <c r="Q282" s="14" t="s">
        <v>144</v>
      </c>
    </row>
    <row r="283" spans="1:17" x14ac:dyDescent="0.25">
      <c r="A283" s="22" t="s">
        <v>411</v>
      </c>
      <c r="B283" s="22" t="s">
        <v>1698</v>
      </c>
      <c r="C283" s="22" t="s">
        <v>98</v>
      </c>
      <c r="D283" s="22" t="s">
        <v>1699</v>
      </c>
      <c r="E283" s="22" t="s">
        <v>1700</v>
      </c>
      <c r="F283" s="22" t="s">
        <v>893</v>
      </c>
      <c r="G283" s="22" t="s">
        <v>1701</v>
      </c>
      <c r="H283" s="22" t="s">
        <v>1702</v>
      </c>
      <c r="I283" s="37">
        <v>144.01</v>
      </c>
      <c r="J283" s="37">
        <v>582.48</v>
      </c>
      <c r="K283" s="17">
        <f t="shared" si="15"/>
        <v>7.13</v>
      </c>
      <c r="L283">
        <v>10</v>
      </c>
      <c r="M283" s="37">
        <v>161.13999999999999</v>
      </c>
      <c r="N283" s="37">
        <v>599.61</v>
      </c>
      <c r="O283" t="b">
        <f t="shared" si="14"/>
        <v>1</v>
      </c>
      <c r="P283" s="13" t="s">
        <v>411</v>
      </c>
      <c r="Q283" s="14" t="s">
        <v>98</v>
      </c>
    </row>
    <row r="284" spans="1:17" x14ac:dyDescent="0.25">
      <c r="A284" s="22" t="s">
        <v>412</v>
      </c>
      <c r="B284" s="22" t="s">
        <v>935</v>
      </c>
      <c r="C284" s="22" t="s">
        <v>3</v>
      </c>
      <c r="D284" s="22" t="s">
        <v>936</v>
      </c>
      <c r="E284" s="22" t="s">
        <v>937</v>
      </c>
      <c r="F284" s="22" t="s">
        <v>893</v>
      </c>
      <c r="G284" s="22" t="s">
        <v>938</v>
      </c>
      <c r="H284" s="22" t="s">
        <v>939</v>
      </c>
      <c r="I284" s="37">
        <v>140.6</v>
      </c>
      <c r="J284" s="37">
        <v>575.9</v>
      </c>
      <c r="K284" s="17">
        <f t="shared" si="15"/>
        <v>7.13</v>
      </c>
      <c r="L284">
        <v>10</v>
      </c>
      <c r="M284" s="37">
        <v>157.72999999999999</v>
      </c>
      <c r="N284" s="37">
        <v>593.03</v>
      </c>
      <c r="O284" t="b">
        <f t="shared" si="14"/>
        <v>1</v>
      </c>
      <c r="P284" s="13" t="s">
        <v>412</v>
      </c>
      <c r="Q284" s="14" t="s">
        <v>3</v>
      </c>
    </row>
    <row r="285" spans="1:17" x14ac:dyDescent="0.25">
      <c r="A285" s="22" t="s">
        <v>413</v>
      </c>
      <c r="B285" s="22" t="s">
        <v>1822</v>
      </c>
      <c r="C285" s="22" t="s">
        <v>119</v>
      </c>
      <c r="D285" s="22" t="s">
        <v>1823</v>
      </c>
      <c r="E285" s="22" t="s">
        <v>1824</v>
      </c>
      <c r="F285" s="22" t="s">
        <v>893</v>
      </c>
      <c r="G285" s="22" t="s">
        <v>1825</v>
      </c>
      <c r="H285" s="22" t="s">
        <v>1826</v>
      </c>
      <c r="I285" s="37">
        <v>122.53</v>
      </c>
      <c r="J285" s="37">
        <v>564.17999999999995</v>
      </c>
      <c r="K285" s="17">
        <f t="shared" si="15"/>
        <v>7.13</v>
      </c>
      <c r="L285">
        <v>10</v>
      </c>
      <c r="M285" s="37">
        <v>139.66</v>
      </c>
      <c r="N285" s="37">
        <v>581.30999999999995</v>
      </c>
      <c r="O285" t="b">
        <f t="shared" si="14"/>
        <v>1</v>
      </c>
      <c r="P285" s="13" t="s">
        <v>413</v>
      </c>
      <c r="Q285" s="14" t="s">
        <v>119</v>
      </c>
    </row>
    <row r="286" spans="1:17" x14ac:dyDescent="0.25">
      <c r="A286" s="22" t="s">
        <v>414</v>
      </c>
      <c r="B286" s="22" t="s">
        <v>2463</v>
      </c>
      <c r="C286" s="22" t="s">
        <v>185</v>
      </c>
      <c r="D286" s="22" t="s">
        <v>2464</v>
      </c>
      <c r="E286" s="22" t="s">
        <v>2465</v>
      </c>
      <c r="F286" s="22" t="s">
        <v>893</v>
      </c>
      <c r="G286" s="22" t="s">
        <v>2593</v>
      </c>
      <c r="H286" s="22" t="s">
        <v>1148</v>
      </c>
      <c r="I286" s="37">
        <v>142.1</v>
      </c>
      <c r="J286" s="37">
        <v>614.12</v>
      </c>
      <c r="K286" s="17">
        <f t="shared" si="15"/>
        <v>1.36</v>
      </c>
      <c r="L286">
        <v>10</v>
      </c>
      <c r="M286" s="37">
        <v>153.46</v>
      </c>
      <c r="N286" s="37">
        <v>625.48</v>
      </c>
      <c r="O286" t="b">
        <f t="shared" si="14"/>
        <v>1</v>
      </c>
      <c r="P286" s="13" t="s">
        <v>414</v>
      </c>
      <c r="Q286" s="14" t="s">
        <v>185</v>
      </c>
    </row>
    <row r="287" spans="1:17" x14ac:dyDescent="0.25">
      <c r="A287" s="22" t="s">
        <v>415</v>
      </c>
      <c r="B287" s="22" t="s">
        <v>1044</v>
      </c>
      <c r="C287" s="22" t="s">
        <v>17</v>
      </c>
      <c r="D287" s="22" t="s">
        <v>1045</v>
      </c>
      <c r="E287" s="22" t="s">
        <v>1046</v>
      </c>
      <c r="F287" s="22" t="s">
        <v>893</v>
      </c>
      <c r="G287" s="22" t="s">
        <v>1047</v>
      </c>
      <c r="H287" s="22" t="s">
        <v>977</v>
      </c>
      <c r="I287" s="37">
        <v>122.68</v>
      </c>
      <c r="J287" s="37">
        <v>580.34</v>
      </c>
      <c r="K287" s="17">
        <f t="shared" si="15"/>
        <v>7.13</v>
      </c>
      <c r="L287">
        <v>10</v>
      </c>
      <c r="M287" s="37">
        <v>139.81</v>
      </c>
      <c r="N287" s="37">
        <v>597.47</v>
      </c>
      <c r="O287" t="b">
        <f t="shared" si="14"/>
        <v>1</v>
      </c>
      <c r="P287" s="13" t="s">
        <v>415</v>
      </c>
      <c r="Q287" s="14" t="s">
        <v>17</v>
      </c>
    </row>
    <row r="288" spans="1:17" x14ac:dyDescent="0.25">
      <c r="A288" s="22" t="s">
        <v>416</v>
      </c>
      <c r="B288" s="22" t="s">
        <v>973</v>
      </c>
      <c r="C288" s="22" t="s">
        <v>7</v>
      </c>
      <c r="D288" s="22" t="s">
        <v>974</v>
      </c>
      <c r="E288" s="22" t="s">
        <v>975</v>
      </c>
      <c r="F288" s="22" t="s">
        <v>893</v>
      </c>
      <c r="G288" s="22" t="s">
        <v>976</v>
      </c>
      <c r="H288" s="22" t="s">
        <v>977</v>
      </c>
      <c r="I288" s="37">
        <v>125.51</v>
      </c>
      <c r="J288" s="37">
        <v>588.57000000000005</v>
      </c>
      <c r="K288" s="17">
        <f t="shared" si="15"/>
        <v>1.36</v>
      </c>
      <c r="L288">
        <v>10</v>
      </c>
      <c r="M288" s="37">
        <v>136.87</v>
      </c>
      <c r="N288" s="37">
        <v>599.92999999999995</v>
      </c>
      <c r="O288" t="b">
        <f t="shared" si="14"/>
        <v>1</v>
      </c>
      <c r="P288" s="13" t="s">
        <v>416</v>
      </c>
      <c r="Q288" s="14" t="s">
        <v>7</v>
      </c>
    </row>
    <row r="289" spans="1:17" x14ac:dyDescent="0.25">
      <c r="A289" s="22" t="s">
        <v>417</v>
      </c>
      <c r="B289" s="22" t="s">
        <v>1565</v>
      </c>
      <c r="C289" s="22" t="s">
        <v>2601</v>
      </c>
      <c r="D289" s="22" t="s">
        <v>1566</v>
      </c>
      <c r="E289" s="22" t="s">
        <v>1046</v>
      </c>
      <c r="F289" s="22" t="s">
        <v>893</v>
      </c>
      <c r="G289" s="22" t="s">
        <v>1047</v>
      </c>
      <c r="H289" s="22" t="s">
        <v>977</v>
      </c>
      <c r="I289" s="37">
        <v>127.17</v>
      </c>
      <c r="J289" s="38">
        <v>573.85</v>
      </c>
      <c r="K289" s="17">
        <f t="shared" si="15"/>
        <v>7.13</v>
      </c>
      <c r="L289">
        <v>10</v>
      </c>
      <c r="M289" s="37">
        <v>144.30000000000001</v>
      </c>
      <c r="N289" s="37">
        <v>590.98</v>
      </c>
      <c r="O289" t="b">
        <f t="shared" si="14"/>
        <v>1</v>
      </c>
      <c r="P289" s="13" t="s">
        <v>417</v>
      </c>
      <c r="Q289" s="14" t="s">
        <v>79</v>
      </c>
    </row>
    <row r="290" spans="1:17" x14ac:dyDescent="0.25">
      <c r="A290" s="22" t="s">
        <v>418</v>
      </c>
      <c r="B290" s="22" t="s">
        <v>2079</v>
      </c>
      <c r="C290" s="22" t="s">
        <v>2426</v>
      </c>
      <c r="D290" s="22" t="s">
        <v>2080</v>
      </c>
      <c r="E290" s="22" t="s">
        <v>2081</v>
      </c>
      <c r="F290" s="22" t="s">
        <v>893</v>
      </c>
      <c r="G290" s="22" t="s">
        <v>2082</v>
      </c>
      <c r="H290" s="22" t="s">
        <v>998</v>
      </c>
      <c r="I290" s="37">
        <v>139.12</v>
      </c>
      <c r="J290" s="37">
        <v>600.76</v>
      </c>
      <c r="K290" s="17">
        <f t="shared" si="15"/>
        <v>7.13</v>
      </c>
      <c r="L290">
        <v>10</v>
      </c>
      <c r="M290" s="37">
        <v>156.25</v>
      </c>
      <c r="N290" s="37">
        <v>617.89</v>
      </c>
      <c r="O290" t="b">
        <f t="shared" si="14"/>
        <v>1</v>
      </c>
      <c r="P290" s="13" t="s">
        <v>418</v>
      </c>
      <c r="Q290" s="14" t="s">
        <v>809</v>
      </c>
    </row>
    <row r="291" spans="1:17" x14ac:dyDescent="0.25">
      <c r="A291" s="22" t="s">
        <v>419</v>
      </c>
      <c r="B291" s="22" t="s">
        <v>1177</v>
      </c>
      <c r="C291" s="22" t="s">
        <v>33</v>
      </c>
      <c r="D291" s="22" t="s">
        <v>1178</v>
      </c>
      <c r="E291" s="22" t="s">
        <v>1042</v>
      </c>
      <c r="F291" s="22" t="s">
        <v>893</v>
      </c>
      <c r="G291" s="22" t="s">
        <v>1098</v>
      </c>
      <c r="H291" s="22" t="s">
        <v>1042</v>
      </c>
      <c r="I291" s="37">
        <v>157.44999999999999</v>
      </c>
      <c r="J291" s="37">
        <v>605.61</v>
      </c>
      <c r="K291" s="17">
        <f t="shared" si="15"/>
        <v>7.13</v>
      </c>
      <c r="L291">
        <v>10</v>
      </c>
      <c r="M291" s="37">
        <v>174.58</v>
      </c>
      <c r="N291" s="37">
        <v>622.74</v>
      </c>
      <c r="O291" t="b">
        <f t="shared" si="14"/>
        <v>1</v>
      </c>
      <c r="P291" s="13" t="s">
        <v>419</v>
      </c>
      <c r="Q291" s="14" t="s">
        <v>33</v>
      </c>
    </row>
    <row r="292" spans="1:17" x14ac:dyDescent="0.25">
      <c r="A292" s="22" t="s">
        <v>420</v>
      </c>
      <c r="B292" s="22" t="s">
        <v>1532</v>
      </c>
      <c r="C292" s="22" t="s">
        <v>644</v>
      </c>
      <c r="D292" s="22" t="s">
        <v>1533</v>
      </c>
      <c r="E292" s="22" t="s">
        <v>1063</v>
      </c>
      <c r="F292" s="22" t="s">
        <v>893</v>
      </c>
      <c r="G292" s="22" t="s">
        <v>1534</v>
      </c>
      <c r="H292" s="22" t="s">
        <v>1065</v>
      </c>
      <c r="I292" s="37">
        <v>132.16999999999999</v>
      </c>
      <c r="J292" s="37">
        <v>592.61</v>
      </c>
      <c r="K292" s="17">
        <f t="shared" si="15"/>
        <v>7.13</v>
      </c>
      <c r="L292">
        <v>10</v>
      </c>
      <c r="M292" s="37">
        <v>149.30000000000001</v>
      </c>
      <c r="N292" s="37">
        <v>609.74</v>
      </c>
      <c r="O292" t="b">
        <f t="shared" si="14"/>
        <v>1</v>
      </c>
      <c r="P292" s="13" t="s">
        <v>420</v>
      </c>
      <c r="Q292" s="14" t="s">
        <v>644</v>
      </c>
    </row>
    <row r="293" spans="1:17" x14ac:dyDescent="0.25">
      <c r="A293" s="22"/>
      <c r="B293" s="22"/>
      <c r="C293" s="22"/>
      <c r="D293" s="22"/>
      <c r="E293" s="22"/>
      <c r="F293" s="22"/>
      <c r="G293" s="22"/>
      <c r="H293" s="22"/>
      <c r="I293" s="37"/>
      <c r="J293" s="37"/>
      <c r="K293" s="17"/>
      <c r="M293" s="37"/>
      <c r="N293" s="37"/>
      <c r="O293" t="b">
        <f t="shared" si="14"/>
        <v>0</v>
      </c>
      <c r="P293" s="51" t="s">
        <v>421</v>
      </c>
      <c r="Q293" s="14" t="s">
        <v>810</v>
      </c>
    </row>
    <row r="294" spans="1:17" x14ac:dyDescent="0.25">
      <c r="A294" s="22"/>
      <c r="B294" s="22"/>
      <c r="C294" s="22"/>
      <c r="D294" s="22"/>
      <c r="E294" s="22"/>
      <c r="F294" s="22"/>
      <c r="G294" s="22"/>
      <c r="H294" s="22"/>
      <c r="I294" s="37"/>
      <c r="J294" s="37"/>
      <c r="K294" s="17"/>
      <c r="M294" s="37"/>
      <c r="N294" s="37"/>
      <c r="O294" t="b">
        <f t="shared" si="14"/>
        <v>0</v>
      </c>
      <c r="P294" s="53" t="s">
        <v>422</v>
      </c>
      <c r="Q294" s="14" t="s">
        <v>100</v>
      </c>
    </row>
    <row r="295" spans="1:17" x14ac:dyDescent="0.25">
      <c r="A295" s="22" t="s">
        <v>423</v>
      </c>
      <c r="B295" s="22" t="s">
        <v>1909</v>
      </c>
      <c r="C295" s="22" t="s">
        <v>132</v>
      </c>
      <c r="D295" s="22" t="s">
        <v>1910</v>
      </c>
      <c r="E295" s="22" t="s">
        <v>1911</v>
      </c>
      <c r="F295" s="22" t="s">
        <v>893</v>
      </c>
      <c r="G295" s="22" t="s">
        <v>1912</v>
      </c>
      <c r="H295" s="22" t="s">
        <v>1256</v>
      </c>
      <c r="I295" s="37">
        <v>127.96</v>
      </c>
      <c r="J295" s="37">
        <v>568.9</v>
      </c>
      <c r="K295" s="17">
        <f t="shared" ref="K295:K326" si="16">M295-L295-I295</f>
        <v>1.36</v>
      </c>
      <c r="L295">
        <v>10</v>
      </c>
      <c r="M295" s="37">
        <v>139.32</v>
      </c>
      <c r="N295" s="37">
        <v>580.26</v>
      </c>
      <c r="O295" t="b">
        <f t="shared" si="14"/>
        <v>1</v>
      </c>
      <c r="P295" s="13" t="s">
        <v>423</v>
      </c>
      <c r="Q295" s="14" t="s">
        <v>132</v>
      </c>
    </row>
    <row r="296" spans="1:17" x14ac:dyDescent="0.25">
      <c r="A296" s="22" t="s">
        <v>424</v>
      </c>
      <c r="B296" s="22" t="s">
        <v>2198</v>
      </c>
      <c r="C296" s="22" t="s">
        <v>2590</v>
      </c>
      <c r="D296" s="22" t="s">
        <v>2199</v>
      </c>
      <c r="E296" s="22" t="s">
        <v>2200</v>
      </c>
      <c r="F296" s="22" t="s">
        <v>893</v>
      </c>
      <c r="G296" s="22" t="s">
        <v>2518</v>
      </c>
      <c r="H296" s="22" t="s">
        <v>1491</v>
      </c>
      <c r="I296" s="37">
        <v>137.47999999999999</v>
      </c>
      <c r="J296" s="37">
        <v>580.20000000000005</v>
      </c>
      <c r="K296" s="17">
        <f t="shared" si="16"/>
        <v>7.13</v>
      </c>
      <c r="L296">
        <v>10</v>
      </c>
      <c r="M296" s="37">
        <v>154.61000000000001</v>
      </c>
      <c r="N296" s="37">
        <v>597.33000000000004</v>
      </c>
      <c r="O296" t="b">
        <f t="shared" si="14"/>
        <v>1</v>
      </c>
      <c r="P296" s="13" t="s">
        <v>424</v>
      </c>
      <c r="Q296" s="14" t="s">
        <v>811</v>
      </c>
    </row>
    <row r="297" spans="1:17" x14ac:dyDescent="0.25">
      <c r="A297" s="22" t="s">
        <v>425</v>
      </c>
      <c r="B297" s="22" t="s">
        <v>1827</v>
      </c>
      <c r="C297" s="22" t="s">
        <v>2577</v>
      </c>
      <c r="D297" s="22" t="s">
        <v>1828</v>
      </c>
      <c r="E297" s="22" t="s">
        <v>1829</v>
      </c>
      <c r="F297" s="22" t="s">
        <v>893</v>
      </c>
      <c r="G297" s="22" t="s">
        <v>2504</v>
      </c>
      <c r="H297" s="22" t="s">
        <v>1029</v>
      </c>
      <c r="I297" s="37">
        <v>148.80000000000001</v>
      </c>
      <c r="J297" s="37">
        <v>578.69000000000005</v>
      </c>
      <c r="K297" s="17">
        <f t="shared" si="16"/>
        <v>7.13</v>
      </c>
      <c r="L297">
        <v>10</v>
      </c>
      <c r="M297" s="37">
        <v>165.93</v>
      </c>
      <c r="N297" s="37">
        <v>595.82000000000005</v>
      </c>
      <c r="O297" t="b">
        <f t="shared" si="14"/>
        <v>1</v>
      </c>
      <c r="P297" s="13" t="s">
        <v>425</v>
      </c>
      <c r="Q297" s="14" t="s">
        <v>812</v>
      </c>
    </row>
    <row r="298" spans="1:17" x14ac:dyDescent="0.25">
      <c r="A298" s="22" t="s">
        <v>426</v>
      </c>
      <c r="B298" s="22" t="s">
        <v>2343</v>
      </c>
      <c r="C298" s="22" t="s">
        <v>813</v>
      </c>
      <c r="D298" s="22" t="s">
        <v>2344</v>
      </c>
      <c r="E298" s="22" t="s">
        <v>2026</v>
      </c>
      <c r="F298" s="22" t="s">
        <v>893</v>
      </c>
      <c r="G298" s="22" t="s">
        <v>2512</v>
      </c>
      <c r="H298" s="22" t="s">
        <v>2028</v>
      </c>
      <c r="I298" s="37">
        <v>133.94</v>
      </c>
      <c r="J298" s="37">
        <v>581.79999999999995</v>
      </c>
      <c r="K298" s="17">
        <f t="shared" si="16"/>
        <v>7.13</v>
      </c>
      <c r="L298">
        <v>10</v>
      </c>
      <c r="M298" s="37">
        <v>151.07</v>
      </c>
      <c r="N298" s="37">
        <v>598.92999999999995</v>
      </c>
      <c r="O298" t="b">
        <f t="shared" si="14"/>
        <v>1</v>
      </c>
      <c r="P298" s="13" t="s">
        <v>426</v>
      </c>
      <c r="Q298" s="14" t="s">
        <v>813</v>
      </c>
    </row>
    <row r="299" spans="1:17" x14ac:dyDescent="0.25">
      <c r="A299" s="22" t="s">
        <v>427</v>
      </c>
      <c r="B299" s="22" t="s">
        <v>2365</v>
      </c>
      <c r="C299" s="22" t="s">
        <v>206</v>
      </c>
      <c r="D299" s="22" t="s">
        <v>2366</v>
      </c>
      <c r="E299" s="22" t="s">
        <v>1380</v>
      </c>
      <c r="F299" s="22" t="s">
        <v>893</v>
      </c>
      <c r="G299" s="22" t="s">
        <v>1381</v>
      </c>
      <c r="H299" s="22" t="s">
        <v>1286</v>
      </c>
      <c r="I299" s="37">
        <v>147.91</v>
      </c>
      <c r="J299" s="37">
        <v>564.32000000000005</v>
      </c>
      <c r="K299" s="17">
        <f t="shared" si="16"/>
        <v>7.13</v>
      </c>
      <c r="L299">
        <v>10</v>
      </c>
      <c r="M299" s="37">
        <v>165.04</v>
      </c>
      <c r="N299" s="37">
        <v>581.45000000000005</v>
      </c>
      <c r="O299" t="b">
        <f t="shared" si="14"/>
        <v>1</v>
      </c>
      <c r="P299" s="13" t="s">
        <v>427</v>
      </c>
      <c r="Q299" s="14" t="s">
        <v>206</v>
      </c>
    </row>
    <row r="300" spans="1:17" x14ac:dyDescent="0.25">
      <c r="A300" s="22" t="s">
        <v>428</v>
      </c>
      <c r="B300" s="22" t="s">
        <v>1993</v>
      </c>
      <c r="C300" s="22" t="s">
        <v>814</v>
      </c>
      <c r="D300" s="22" t="s">
        <v>1994</v>
      </c>
      <c r="E300" s="22" t="s">
        <v>1995</v>
      </c>
      <c r="F300" s="22" t="s">
        <v>893</v>
      </c>
      <c r="G300" s="22" t="s">
        <v>1838</v>
      </c>
      <c r="H300" s="22" t="s">
        <v>900</v>
      </c>
      <c r="I300" s="37">
        <v>146.66</v>
      </c>
      <c r="J300" s="37">
        <v>588.95000000000005</v>
      </c>
      <c r="K300" s="17">
        <f t="shared" si="16"/>
        <v>7.13</v>
      </c>
      <c r="L300">
        <v>10</v>
      </c>
      <c r="M300" s="37">
        <v>163.79</v>
      </c>
      <c r="N300" s="37">
        <v>606.08000000000004</v>
      </c>
      <c r="O300" t="b">
        <f t="shared" si="14"/>
        <v>1</v>
      </c>
      <c r="P300" s="13" t="s">
        <v>428</v>
      </c>
      <c r="Q300" s="14" t="s">
        <v>814</v>
      </c>
    </row>
    <row r="301" spans="1:17" x14ac:dyDescent="0.25">
      <c r="A301" s="22" t="s">
        <v>429</v>
      </c>
      <c r="B301" s="22" t="s">
        <v>2296</v>
      </c>
      <c r="C301" s="22" t="s">
        <v>195</v>
      </c>
      <c r="D301" s="22" t="s">
        <v>2297</v>
      </c>
      <c r="E301" s="22" t="s">
        <v>900</v>
      </c>
      <c r="F301" s="22" t="s">
        <v>893</v>
      </c>
      <c r="G301" s="22" t="s">
        <v>2062</v>
      </c>
      <c r="H301" s="22" t="s">
        <v>952</v>
      </c>
      <c r="I301" s="37">
        <v>166.31</v>
      </c>
      <c r="J301" s="37">
        <v>591.37</v>
      </c>
      <c r="K301" s="17">
        <f t="shared" si="16"/>
        <v>7.13</v>
      </c>
      <c r="L301">
        <v>10</v>
      </c>
      <c r="M301" s="37">
        <v>183.44</v>
      </c>
      <c r="N301" s="37">
        <v>608.5</v>
      </c>
      <c r="O301" t="b">
        <f t="shared" si="14"/>
        <v>1</v>
      </c>
      <c r="P301" s="13" t="s">
        <v>429</v>
      </c>
      <c r="Q301" s="14" t="s">
        <v>195</v>
      </c>
    </row>
    <row r="302" spans="1:17" x14ac:dyDescent="0.25">
      <c r="A302" s="22" t="s">
        <v>430</v>
      </c>
      <c r="B302" s="22" t="s">
        <v>1810</v>
      </c>
      <c r="C302" s="22" t="s">
        <v>117</v>
      </c>
      <c r="D302" s="22" t="s">
        <v>1811</v>
      </c>
      <c r="E302" s="22" t="s">
        <v>1812</v>
      </c>
      <c r="F302" s="22" t="s">
        <v>893</v>
      </c>
      <c r="G302" s="22" t="s">
        <v>1813</v>
      </c>
      <c r="H302" s="22" t="s">
        <v>1594</v>
      </c>
      <c r="I302" s="37">
        <v>159.04</v>
      </c>
      <c r="J302" s="37">
        <v>590.52</v>
      </c>
      <c r="K302" s="17">
        <f t="shared" si="16"/>
        <v>7.13</v>
      </c>
      <c r="L302">
        <v>10</v>
      </c>
      <c r="M302" s="37">
        <v>176.17</v>
      </c>
      <c r="N302" s="37">
        <v>607.65</v>
      </c>
      <c r="O302" t="b">
        <f t="shared" si="14"/>
        <v>1</v>
      </c>
      <c r="P302" s="13" t="s">
        <v>430</v>
      </c>
      <c r="Q302" s="14" t="s">
        <v>117</v>
      </c>
    </row>
    <row r="303" spans="1:17" x14ac:dyDescent="0.25">
      <c r="A303" s="22" t="s">
        <v>431</v>
      </c>
      <c r="B303" s="22" t="s">
        <v>2394</v>
      </c>
      <c r="C303" s="22" t="s">
        <v>212</v>
      </c>
      <c r="D303" s="22" t="s">
        <v>2395</v>
      </c>
      <c r="E303" s="22" t="s">
        <v>1200</v>
      </c>
      <c r="F303" s="22" t="s">
        <v>893</v>
      </c>
      <c r="G303" s="22" t="s">
        <v>1201</v>
      </c>
      <c r="H303" s="22" t="s">
        <v>895</v>
      </c>
      <c r="I303" s="37">
        <v>131.69999999999999</v>
      </c>
      <c r="J303" s="37">
        <v>588.4</v>
      </c>
      <c r="K303" s="17">
        <f t="shared" si="16"/>
        <v>7.13</v>
      </c>
      <c r="L303">
        <v>10</v>
      </c>
      <c r="M303" s="37">
        <v>148.83000000000001</v>
      </c>
      <c r="N303" s="37">
        <v>605.53</v>
      </c>
      <c r="O303" t="b">
        <f t="shared" si="14"/>
        <v>1</v>
      </c>
      <c r="P303" s="13" t="s">
        <v>431</v>
      </c>
      <c r="Q303" s="14" t="s">
        <v>212</v>
      </c>
    </row>
    <row r="304" spans="1:17" x14ac:dyDescent="0.25">
      <c r="A304" s="22" t="s">
        <v>432</v>
      </c>
      <c r="B304" s="22" t="s">
        <v>2222</v>
      </c>
      <c r="C304" s="22" t="s">
        <v>179</v>
      </c>
      <c r="D304" s="22" t="s">
        <v>2223</v>
      </c>
      <c r="E304" s="22" t="s">
        <v>1816</v>
      </c>
      <c r="F304" s="22" t="s">
        <v>893</v>
      </c>
      <c r="G304" s="22" t="s">
        <v>1817</v>
      </c>
      <c r="H304" s="22" t="s">
        <v>952</v>
      </c>
      <c r="I304" s="37">
        <v>143.65</v>
      </c>
      <c r="J304" s="37">
        <v>574.57000000000005</v>
      </c>
      <c r="K304" s="17">
        <f t="shared" si="16"/>
        <v>7.13</v>
      </c>
      <c r="L304">
        <v>10</v>
      </c>
      <c r="M304" s="37">
        <v>160.78</v>
      </c>
      <c r="N304" s="37">
        <v>591.70000000000005</v>
      </c>
      <c r="O304" t="b">
        <f t="shared" si="14"/>
        <v>1</v>
      </c>
      <c r="P304" s="13" t="s">
        <v>432</v>
      </c>
      <c r="Q304" s="14" t="s">
        <v>179</v>
      </c>
    </row>
    <row r="305" spans="1:17" x14ac:dyDescent="0.25">
      <c r="A305" s="22" t="s">
        <v>433</v>
      </c>
      <c r="B305" s="22" t="s">
        <v>2215</v>
      </c>
      <c r="C305" s="22" t="s">
        <v>177</v>
      </c>
      <c r="D305" s="22" t="s">
        <v>2216</v>
      </c>
      <c r="E305" s="22" t="s">
        <v>2011</v>
      </c>
      <c r="F305" s="22" t="s">
        <v>893</v>
      </c>
      <c r="G305" s="22" t="s">
        <v>2217</v>
      </c>
      <c r="H305" s="22" t="s">
        <v>2011</v>
      </c>
      <c r="I305" s="37">
        <v>126.55</v>
      </c>
      <c r="J305" s="37">
        <v>570.28</v>
      </c>
      <c r="K305" s="17">
        <f t="shared" si="16"/>
        <v>7.13</v>
      </c>
      <c r="L305">
        <v>10</v>
      </c>
      <c r="M305" s="37">
        <v>143.68</v>
      </c>
      <c r="N305" s="37">
        <v>587.41</v>
      </c>
      <c r="O305" t="b">
        <f t="shared" si="14"/>
        <v>1</v>
      </c>
      <c r="P305" s="13" t="s">
        <v>433</v>
      </c>
      <c r="Q305" s="14" t="s">
        <v>177</v>
      </c>
    </row>
    <row r="306" spans="1:17" x14ac:dyDescent="0.25">
      <c r="A306" s="22" t="s">
        <v>434</v>
      </c>
      <c r="B306" s="22" t="s">
        <v>1683</v>
      </c>
      <c r="C306" s="22" t="s">
        <v>93</v>
      </c>
      <c r="D306" s="22" t="s">
        <v>1684</v>
      </c>
      <c r="E306" s="22" t="s">
        <v>1200</v>
      </c>
      <c r="F306" s="22" t="s">
        <v>893</v>
      </c>
      <c r="G306" s="22" t="s">
        <v>1201</v>
      </c>
      <c r="H306" s="22" t="s">
        <v>895</v>
      </c>
      <c r="I306" s="37">
        <v>168.27</v>
      </c>
      <c r="J306" s="37">
        <v>584.55999999999995</v>
      </c>
      <c r="K306" s="17">
        <f t="shared" si="16"/>
        <v>1.36</v>
      </c>
      <c r="L306">
        <v>10</v>
      </c>
      <c r="M306" s="37">
        <v>179.63</v>
      </c>
      <c r="N306" s="37">
        <v>595.91999999999996</v>
      </c>
      <c r="O306" t="b">
        <f t="shared" si="14"/>
        <v>1</v>
      </c>
      <c r="P306" s="13" t="s">
        <v>434</v>
      </c>
      <c r="Q306" s="14" t="s">
        <v>93</v>
      </c>
    </row>
    <row r="307" spans="1:17" x14ac:dyDescent="0.25">
      <c r="A307" s="22" t="s">
        <v>435</v>
      </c>
      <c r="B307" s="22" t="s">
        <v>2138</v>
      </c>
      <c r="C307" s="22" t="s">
        <v>165</v>
      </c>
      <c r="D307" s="22" t="s">
        <v>2139</v>
      </c>
      <c r="E307" s="22" t="s">
        <v>2140</v>
      </c>
      <c r="F307" s="22" t="s">
        <v>893</v>
      </c>
      <c r="G307" s="22" t="s">
        <v>2516</v>
      </c>
      <c r="H307" s="22" t="s">
        <v>1350</v>
      </c>
      <c r="I307" s="37">
        <v>148.19</v>
      </c>
      <c r="J307" s="37">
        <v>572.25</v>
      </c>
      <c r="K307" s="17">
        <f t="shared" si="16"/>
        <v>1.36</v>
      </c>
      <c r="L307">
        <v>10</v>
      </c>
      <c r="M307" s="37">
        <v>159.55000000000001</v>
      </c>
      <c r="N307" s="37">
        <v>583.61</v>
      </c>
      <c r="O307" t="b">
        <f t="shared" si="14"/>
        <v>1</v>
      </c>
      <c r="P307" s="13" t="s">
        <v>435</v>
      </c>
      <c r="Q307" s="14" t="s">
        <v>165</v>
      </c>
    </row>
    <row r="308" spans="1:17" x14ac:dyDescent="0.25">
      <c r="A308" s="22" t="s">
        <v>436</v>
      </c>
      <c r="B308" s="22" t="s">
        <v>1004</v>
      </c>
      <c r="C308" s="22" t="s">
        <v>11</v>
      </c>
      <c r="D308" s="22" t="s">
        <v>1005</v>
      </c>
      <c r="E308" s="22" t="s">
        <v>1006</v>
      </c>
      <c r="F308" s="22" t="s">
        <v>893</v>
      </c>
      <c r="G308" s="22" t="s">
        <v>2481</v>
      </c>
      <c r="H308" s="22" t="s">
        <v>952</v>
      </c>
      <c r="I308" s="37">
        <v>187.58</v>
      </c>
      <c r="J308" s="37">
        <v>584.16999999999996</v>
      </c>
      <c r="K308" s="17">
        <f t="shared" si="16"/>
        <v>1.36</v>
      </c>
      <c r="L308">
        <v>10</v>
      </c>
      <c r="M308" s="37">
        <v>198.94</v>
      </c>
      <c r="N308" s="37">
        <v>595.53</v>
      </c>
      <c r="O308" t="b">
        <f t="shared" si="14"/>
        <v>1</v>
      </c>
      <c r="P308" s="13" t="s">
        <v>436</v>
      </c>
      <c r="Q308" s="14" t="s">
        <v>11</v>
      </c>
    </row>
    <row r="309" spans="1:17" x14ac:dyDescent="0.25">
      <c r="A309" s="22" t="s">
        <v>437</v>
      </c>
      <c r="B309" s="22" t="s">
        <v>1076</v>
      </c>
      <c r="C309" s="22" t="s">
        <v>22</v>
      </c>
      <c r="D309" s="22" t="s">
        <v>1077</v>
      </c>
      <c r="E309" s="22" t="s">
        <v>1078</v>
      </c>
      <c r="F309" s="22" t="s">
        <v>893</v>
      </c>
      <c r="G309" s="22" t="s">
        <v>1079</v>
      </c>
      <c r="H309" s="22" t="s">
        <v>1080</v>
      </c>
      <c r="I309" s="37">
        <v>151.07</v>
      </c>
      <c r="J309" s="37">
        <v>574.07000000000005</v>
      </c>
      <c r="K309" s="17">
        <f t="shared" si="16"/>
        <v>1.36</v>
      </c>
      <c r="L309">
        <v>10</v>
      </c>
      <c r="M309" s="37">
        <v>162.43</v>
      </c>
      <c r="N309" s="37">
        <v>585.42999999999995</v>
      </c>
      <c r="O309" t="b">
        <f t="shared" si="14"/>
        <v>1</v>
      </c>
      <c r="P309" s="13" t="s">
        <v>437</v>
      </c>
      <c r="Q309" s="14" t="s">
        <v>22</v>
      </c>
    </row>
    <row r="310" spans="1:17" x14ac:dyDescent="0.25">
      <c r="A310" s="22" t="s">
        <v>438</v>
      </c>
      <c r="B310" s="22" t="s">
        <v>1791</v>
      </c>
      <c r="C310" s="22" t="s">
        <v>626</v>
      </c>
      <c r="D310" s="22" t="s">
        <v>1792</v>
      </c>
      <c r="E310" s="22" t="s">
        <v>1252</v>
      </c>
      <c r="F310" s="22" t="s">
        <v>893</v>
      </c>
      <c r="G310" s="22" t="s">
        <v>1253</v>
      </c>
      <c r="H310" s="22" t="s">
        <v>1252</v>
      </c>
      <c r="I310" s="37">
        <v>154.43</v>
      </c>
      <c r="J310" s="37">
        <v>576.39</v>
      </c>
      <c r="K310" s="17">
        <f t="shared" si="16"/>
        <v>7.13</v>
      </c>
      <c r="L310">
        <v>10</v>
      </c>
      <c r="M310" s="37">
        <v>171.56</v>
      </c>
      <c r="N310" s="37">
        <v>593.52</v>
      </c>
      <c r="O310" t="b">
        <f t="shared" si="14"/>
        <v>1</v>
      </c>
      <c r="P310" s="13" t="s">
        <v>438</v>
      </c>
      <c r="Q310" s="14" t="s">
        <v>626</v>
      </c>
    </row>
    <row r="311" spans="1:17" x14ac:dyDescent="0.25">
      <c r="A311" s="22" t="s">
        <v>439</v>
      </c>
      <c r="B311" s="22" t="s">
        <v>1115</v>
      </c>
      <c r="C311" s="22" t="s">
        <v>26</v>
      </c>
      <c r="D311" s="22" t="s">
        <v>1116</v>
      </c>
      <c r="E311" s="22" t="s">
        <v>1117</v>
      </c>
      <c r="F311" s="22" t="s">
        <v>893</v>
      </c>
      <c r="G311" s="22" t="s">
        <v>1118</v>
      </c>
      <c r="H311" s="22" t="s">
        <v>982</v>
      </c>
      <c r="I311" s="37">
        <v>140.61000000000001</v>
      </c>
      <c r="J311" s="37">
        <v>594.22</v>
      </c>
      <c r="K311" s="17">
        <f t="shared" si="16"/>
        <v>1.36</v>
      </c>
      <c r="L311">
        <v>10</v>
      </c>
      <c r="M311" s="37">
        <v>151.97</v>
      </c>
      <c r="N311" s="37">
        <v>605.58000000000004</v>
      </c>
      <c r="O311" t="b">
        <f t="shared" si="14"/>
        <v>1</v>
      </c>
      <c r="P311" s="13" t="s">
        <v>439</v>
      </c>
      <c r="Q311" s="14" t="s">
        <v>26</v>
      </c>
    </row>
    <row r="312" spans="1:17" x14ac:dyDescent="0.25">
      <c r="A312" s="22" t="s">
        <v>440</v>
      </c>
      <c r="B312" s="22" t="s">
        <v>1119</v>
      </c>
      <c r="C312" s="22" t="s">
        <v>2550</v>
      </c>
      <c r="D312" s="22" t="s">
        <v>1120</v>
      </c>
      <c r="E312" s="22" t="s">
        <v>1121</v>
      </c>
      <c r="F312" s="22" t="s">
        <v>893</v>
      </c>
      <c r="G312" s="22" t="s">
        <v>1849</v>
      </c>
      <c r="H312" s="22" t="s">
        <v>1123</v>
      </c>
      <c r="I312" s="37">
        <v>122.49</v>
      </c>
      <c r="J312" s="37">
        <v>593.09</v>
      </c>
      <c r="K312" s="17">
        <f t="shared" si="16"/>
        <v>7.13</v>
      </c>
      <c r="L312">
        <v>10</v>
      </c>
      <c r="M312" s="37">
        <v>139.62</v>
      </c>
      <c r="N312" s="37">
        <v>610.22</v>
      </c>
      <c r="O312" t="b">
        <f t="shared" si="14"/>
        <v>1</v>
      </c>
      <c r="P312" s="13" t="s">
        <v>440</v>
      </c>
      <c r="Q312" s="14" t="s">
        <v>26</v>
      </c>
    </row>
    <row r="313" spans="1:17" x14ac:dyDescent="0.25">
      <c r="A313" s="22" t="s">
        <v>441</v>
      </c>
      <c r="B313" s="22" t="s">
        <v>1556</v>
      </c>
      <c r="C313" s="22" t="s">
        <v>645</v>
      </c>
      <c r="D313" s="22" t="s">
        <v>1557</v>
      </c>
      <c r="E313" s="22" t="s">
        <v>1558</v>
      </c>
      <c r="F313" s="22" t="s">
        <v>893</v>
      </c>
      <c r="G313" s="22" t="s">
        <v>1559</v>
      </c>
      <c r="H313" s="22" t="s">
        <v>1271</v>
      </c>
      <c r="I313" s="37">
        <v>186.96</v>
      </c>
      <c r="J313" s="37">
        <v>606.55999999999995</v>
      </c>
      <c r="K313" s="17">
        <f t="shared" si="16"/>
        <v>7.13</v>
      </c>
      <c r="L313">
        <v>10</v>
      </c>
      <c r="M313" s="37">
        <v>204.09</v>
      </c>
      <c r="N313" s="37">
        <v>623.69000000000005</v>
      </c>
      <c r="O313" t="b">
        <f t="shared" si="14"/>
        <v>1</v>
      </c>
      <c r="P313" s="13" t="s">
        <v>441</v>
      </c>
      <c r="Q313" s="14" t="s">
        <v>645</v>
      </c>
    </row>
    <row r="314" spans="1:17" x14ac:dyDescent="0.25">
      <c r="A314" s="22" t="s">
        <v>442</v>
      </c>
      <c r="B314" s="22" t="s">
        <v>2177</v>
      </c>
      <c r="C314" s="22" t="s">
        <v>171</v>
      </c>
      <c r="D314" s="22" t="s">
        <v>2178</v>
      </c>
      <c r="E314" s="22" t="s">
        <v>2179</v>
      </c>
      <c r="F314" s="22" t="s">
        <v>893</v>
      </c>
      <c r="G314" s="22" t="s">
        <v>2180</v>
      </c>
      <c r="H314" s="22" t="s">
        <v>924</v>
      </c>
      <c r="I314" s="37">
        <v>177.05</v>
      </c>
      <c r="J314" s="37">
        <v>581.04</v>
      </c>
      <c r="K314" s="17">
        <f t="shared" si="16"/>
        <v>1.36</v>
      </c>
      <c r="L314">
        <v>10</v>
      </c>
      <c r="M314" s="37">
        <v>188.41</v>
      </c>
      <c r="N314" s="37">
        <v>592.4</v>
      </c>
      <c r="O314" t="b">
        <f t="shared" si="14"/>
        <v>1</v>
      </c>
      <c r="P314" s="13" t="s">
        <v>442</v>
      </c>
      <c r="Q314" s="14" t="s">
        <v>171</v>
      </c>
    </row>
    <row r="315" spans="1:17" x14ac:dyDescent="0.25">
      <c r="A315" s="22" t="s">
        <v>443</v>
      </c>
      <c r="B315" s="22" t="s">
        <v>1198</v>
      </c>
      <c r="C315" s="22" t="s">
        <v>37</v>
      </c>
      <c r="D315" s="22" t="s">
        <v>1199</v>
      </c>
      <c r="E315" s="22" t="s">
        <v>1200</v>
      </c>
      <c r="F315" s="22" t="s">
        <v>893</v>
      </c>
      <c r="G315" s="22" t="s">
        <v>1201</v>
      </c>
      <c r="H315" s="22" t="s">
        <v>895</v>
      </c>
      <c r="I315" s="37">
        <v>133.85</v>
      </c>
      <c r="J315" s="37">
        <v>577.83000000000004</v>
      </c>
      <c r="K315" s="17">
        <f t="shared" si="16"/>
        <v>7.13</v>
      </c>
      <c r="L315">
        <v>10</v>
      </c>
      <c r="M315" s="37">
        <v>150.97999999999999</v>
      </c>
      <c r="N315" s="37">
        <v>594.96</v>
      </c>
      <c r="O315" t="b">
        <f t="shared" si="14"/>
        <v>1</v>
      </c>
      <c r="P315" s="13" t="s">
        <v>443</v>
      </c>
      <c r="Q315" s="14" t="s">
        <v>37</v>
      </c>
    </row>
    <row r="316" spans="1:17" x14ac:dyDescent="0.25">
      <c r="A316" s="22" t="s">
        <v>444</v>
      </c>
      <c r="B316" s="22" t="s">
        <v>1193</v>
      </c>
      <c r="C316" s="22" t="s">
        <v>36</v>
      </c>
      <c r="D316" s="22" t="s">
        <v>1194</v>
      </c>
      <c r="E316" s="22" t="s">
        <v>1195</v>
      </c>
      <c r="F316" s="22" t="s">
        <v>893</v>
      </c>
      <c r="G316" s="22" t="s">
        <v>1196</v>
      </c>
      <c r="H316" s="22" t="s">
        <v>1197</v>
      </c>
      <c r="I316" s="37">
        <v>129.97999999999999</v>
      </c>
      <c r="J316" s="37">
        <v>581.37</v>
      </c>
      <c r="K316" s="17">
        <f t="shared" si="16"/>
        <v>7.13</v>
      </c>
      <c r="L316">
        <v>10</v>
      </c>
      <c r="M316" s="37">
        <v>147.11000000000001</v>
      </c>
      <c r="N316" s="37">
        <v>598.5</v>
      </c>
      <c r="O316" t="b">
        <f t="shared" si="14"/>
        <v>1</v>
      </c>
      <c r="P316" s="13" t="s">
        <v>444</v>
      </c>
      <c r="Q316" s="14" t="s">
        <v>36</v>
      </c>
    </row>
    <row r="317" spans="1:17" x14ac:dyDescent="0.25">
      <c r="A317" s="22" t="s">
        <v>445</v>
      </c>
      <c r="B317" s="22" t="s">
        <v>2228</v>
      </c>
      <c r="C317" s="22" t="s">
        <v>181</v>
      </c>
      <c r="D317" s="22" t="s">
        <v>2229</v>
      </c>
      <c r="E317" s="22" t="s">
        <v>2230</v>
      </c>
      <c r="F317" s="22" t="s">
        <v>893</v>
      </c>
      <c r="G317" s="22" t="s">
        <v>2231</v>
      </c>
      <c r="H317" s="22" t="s">
        <v>2011</v>
      </c>
      <c r="I317" s="37">
        <v>142.99</v>
      </c>
      <c r="J317" s="37">
        <v>598.19000000000005</v>
      </c>
      <c r="K317" s="17">
        <f t="shared" si="16"/>
        <v>7.13</v>
      </c>
      <c r="L317">
        <v>10</v>
      </c>
      <c r="M317" s="37">
        <v>160.12</v>
      </c>
      <c r="N317" s="37">
        <v>615.32000000000005</v>
      </c>
      <c r="O317" t="b">
        <f t="shared" si="14"/>
        <v>1</v>
      </c>
      <c r="P317" s="13" t="s">
        <v>445</v>
      </c>
      <c r="Q317" s="14" t="s">
        <v>181</v>
      </c>
    </row>
    <row r="318" spans="1:17" x14ac:dyDescent="0.25">
      <c r="A318" s="22" t="s">
        <v>446</v>
      </c>
      <c r="B318" s="22" t="s">
        <v>1282</v>
      </c>
      <c r="C318" s="22" t="s">
        <v>47</v>
      </c>
      <c r="D318" s="22" t="s">
        <v>1283</v>
      </c>
      <c r="E318" s="22" t="s">
        <v>1284</v>
      </c>
      <c r="F318" s="22" t="s">
        <v>893</v>
      </c>
      <c r="G318" s="22" t="s">
        <v>1285</v>
      </c>
      <c r="H318" s="22" t="s">
        <v>1286</v>
      </c>
      <c r="I318" s="37">
        <v>153.80000000000001</v>
      </c>
      <c r="J318" s="37">
        <v>580.4</v>
      </c>
      <c r="K318" s="17">
        <f t="shared" si="16"/>
        <v>7.13</v>
      </c>
      <c r="L318">
        <v>10</v>
      </c>
      <c r="M318" s="37">
        <v>170.93</v>
      </c>
      <c r="N318" s="37">
        <v>597.53</v>
      </c>
      <c r="O318" t="b">
        <f t="shared" si="14"/>
        <v>1</v>
      </c>
      <c r="P318" s="13" t="s">
        <v>446</v>
      </c>
      <c r="Q318" s="14" t="s">
        <v>47</v>
      </c>
    </row>
    <row r="319" spans="1:17" x14ac:dyDescent="0.25">
      <c r="A319" s="22" t="s">
        <v>447</v>
      </c>
      <c r="B319" s="22" t="s">
        <v>2380</v>
      </c>
      <c r="C319" s="22" t="s">
        <v>210</v>
      </c>
      <c r="D319" s="22" t="s">
        <v>2381</v>
      </c>
      <c r="E319" s="22" t="s">
        <v>2382</v>
      </c>
      <c r="F319" s="22" t="s">
        <v>893</v>
      </c>
      <c r="G319" s="22" t="s">
        <v>2383</v>
      </c>
      <c r="H319" s="22" t="s">
        <v>1252</v>
      </c>
      <c r="I319" s="37">
        <v>129.30000000000001</v>
      </c>
      <c r="J319" s="37">
        <v>569.99</v>
      </c>
      <c r="K319" s="17">
        <f t="shared" si="16"/>
        <v>1.36</v>
      </c>
      <c r="L319">
        <v>10</v>
      </c>
      <c r="M319" s="37">
        <v>140.66</v>
      </c>
      <c r="N319" s="37">
        <v>581.35</v>
      </c>
      <c r="O319" t="b">
        <f t="shared" si="14"/>
        <v>1</v>
      </c>
      <c r="P319" s="13" t="s">
        <v>447</v>
      </c>
      <c r="Q319" s="14" t="s">
        <v>210</v>
      </c>
    </row>
    <row r="320" spans="1:17" x14ac:dyDescent="0.25">
      <c r="A320" s="22" t="s">
        <v>448</v>
      </c>
      <c r="B320" s="22" t="s">
        <v>1795</v>
      </c>
      <c r="C320" s="22" t="s">
        <v>627</v>
      </c>
      <c r="D320" s="22" t="s">
        <v>1796</v>
      </c>
      <c r="E320" s="22" t="s">
        <v>1083</v>
      </c>
      <c r="F320" s="22" t="s">
        <v>893</v>
      </c>
      <c r="G320" s="22" t="s">
        <v>1084</v>
      </c>
      <c r="H320" s="22" t="s">
        <v>1085</v>
      </c>
      <c r="I320" s="37">
        <v>186.81</v>
      </c>
      <c r="J320" s="37">
        <v>589.39</v>
      </c>
      <c r="K320" s="17">
        <f t="shared" si="16"/>
        <v>1.36</v>
      </c>
      <c r="L320">
        <v>10</v>
      </c>
      <c r="M320" s="37">
        <v>198.17</v>
      </c>
      <c r="N320" s="37">
        <v>600.75</v>
      </c>
      <c r="O320" t="b">
        <f t="shared" ref="O320:O377" si="17">EXACT(P320,A320)</f>
        <v>1</v>
      </c>
      <c r="P320" s="13" t="s">
        <v>448</v>
      </c>
      <c r="Q320" s="14" t="s">
        <v>627</v>
      </c>
    </row>
    <row r="321" spans="1:17" x14ac:dyDescent="0.25">
      <c r="A321" s="22" t="s">
        <v>451</v>
      </c>
      <c r="B321" s="22" t="s">
        <v>1921</v>
      </c>
      <c r="C321" s="22" t="s">
        <v>135</v>
      </c>
      <c r="D321" s="22" t="s">
        <v>1922</v>
      </c>
      <c r="E321" s="22" t="s">
        <v>1298</v>
      </c>
      <c r="F321" s="22" t="s">
        <v>893</v>
      </c>
      <c r="G321" s="22" t="s">
        <v>1299</v>
      </c>
      <c r="H321" s="22" t="s">
        <v>1300</v>
      </c>
      <c r="I321" s="37">
        <v>168.9</v>
      </c>
      <c r="J321" s="37">
        <v>553.84</v>
      </c>
      <c r="K321" s="17">
        <f t="shared" si="16"/>
        <v>0</v>
      </c>
      <c r="L321">
        <v>10</v>
      </c>
      <c r="M321" s="37">
        <v>178.9</v>
      </c>
      <c r="N321" s="37">
        <v>563.84</v>
      </c>
      <c r="O321" t="b">
        <f t="shared" si="17"/>
        <v>1</v>
      </c>
      <c r="P321" s="13" t="s">
        <v>451</v>
      </c>
      <c r="Q321" s="14" t="s">
        <v>135</v>
      </c>
    </row>
    <row r="322" spans="1:17" x14ac:dyDescent="0.25">
      <c r="A322" s="22" t="s">
        <v>452</v>
      </c>
      <c r="B322" s="22" t="s">
        <v>1168</v>
      </c>
      <c r="C322" s="22" t="s">
        <v>31</v>
      </c>
      <c r="D322" s="22" t="s">
        <v>1169</v>
      </c>
      <c r="E322" s="22" t="s">
        <v>1170</v>
      </c>
      <c r="F322" s="22" t="s">
        <v>893</v>
      </c>
      <c r="G322" s="22" t="s">
        <v>1171</v>
      </c>
      <c r="H322" s="22" t="s">
        <v>1070</v>
      </c>
      <c r="I322" s="37">
        <v>159.69</v>
      </c>
      <c r="J322" s="37">
        <v>564.65</v>
      </c>
      <c r="K322" s="17">
        <f t="shared" si="16"/>
        <v>0</v>
      </c>
      <c r="L322">
        <v>10</v>
      </c>
      <c r="M322" s="37">
        <v>169.69</v>
      </c>
      <c r="N322" s="37">
        <v>574.65</v>
      </c>
      <c r="O322" t="b">
        <f t="shared" si="17"/>
        <v>1</v>
      </c>
      <c r="P322" s="53" t="s">
        <v>452</v>
      </c>
      <c r="Q322" s="14" t="s">
        <v>31</v>
      </c>
    </row>
    <row r="323" spans="1:17" x14ac:dyDescent="0.25">
      <c r="A323" s="22" t="s">
        <v>454</v>
      </c>
      <c r="B323" s="22" t="s">
        <v>2114</v>
      </c>
      <c r="C323" s="22" t="s">
        <v>815</v>
      </c>
      <c r="D323" s="22" t="s">
        <v>2628</v>
      </c>
      <c r="E323" s="22" t="s">
        <v>2116</v>
      </c>
      <c r="F323" s="22" t="s">
        <v>893</v>
      </c>
      <c r="G323" s="22" t="s">
        <v>2117</v>
      </c>
      <c r="H323" s="22" t="s">
        <v>1300</v>
      </c>
      <c r="I323" s="37">
        <v>173.89</v>
      </c>
      <c r="J323" s="37">
        <v>605.21</v>
      </c>
      <c r="K323" s="17">
        <f t="shared" si="16"/>
        <v>7.13</v>
      </c>
      <c r="L323">
        <v>10</v>
      </c>
      <c r="M323" s="37">
        <v>191.02</v>
      </c>
      <c r="N323" s="37">
        <v>622.34</v>
      </c>
      <c r="O323" t="b">
        <f t="shared" si="17"/>
        <v>1</v>
      </c>
      <c r="P323" s="13" t="s">
        <v>454</v>
      </c>
      <c r="Q323" s="14" t="s">
        <v>815</v>
      </c>
    </row>
    <row r="324" spans="1:17" x14ac:dyDescent="0.25">
      <c r="A324" s="22" t="s">
        <v>455</v>
      </c>
      <c r="B324" s="22" t="s">
        <v>1692</v>
      </c>
      <c r="C324" s="22" t="s">
        <v>96</v>
      </c>
      <c r="D324" s="22" t="s">
        <v>1693</v>
      </c>
      <c r="E324" s="22" t="s">
        <v>892</v>
      </c>
      <c r="F324" s="22" t="s">
        <v>893</v>
      </c>
      <c r="G324" s="22" t="s">
        <v>894</v>
      </c>
      <c r="H324" s="22" t="s">
        <v>895</v>
      </c>
      <c r="I324" s="37">
        <v>161.44</v>
      </c>
      <c r="J324" s="37">
        <v>590.9</v>
      </c>
      <c r="K324" s="17">
        <f t="shared" si="16"/>
        <v>7.13</v>
      </c>
      <c r="L324">
        <v>10</v>
      </c>
      <c r="M324" s="37">
        <v>178.57</v>
      </c>
      <c r="N324" s="37">
        <v>608.03</v>
      </c>
      <c r="O324" t="b">
        <f t="shared" si="17"/>
        <v>1</v>
      </c>
      <c r="P324" s="13" t="s">
        <v>455</v>
      </c>
      <c r="Q324" s="14" t="s">
        <v>96</v>
      </c>
    </row>
    <row r="325" spans="1:17" x14ac:dyDescent="0.25">
      <c r="A325" s="22" t="s">
        <v>456</v>
      </c>
      <c r="B325" s="22" t="s">
        <v>1689</v>
      </c>
      <c r="C325" s="22" t="s">
        <v>95</v>
      </c>
      <c r="D325" s="22" t="s">
        <v>1690</v>
      </c>
      <c r="E325" s="22" t="s">
        <v>892</v>
      </c>
      <c r="F325" s="22" t="s">
        <v>893</v>
      </c>
      <c r="G325" s="22" t="s">
        <v>894</v>
      </c>
      <c r="H325" s="22" t="s">
        <v>895</v>
      </c>
      <c r="I325" s="37">
        <v>170.44</v>
      </c>
      <c r="J325" s="37">
        <v>596.62</v>
      </c>
      <c r="K325" s="17">
        <f t="shared" si="16"/>
        <v>7.13</v>
      </c>
      <c r="L325">
        <v>10</v>
      </c>
      <c r="M325" s="37">
        <v>187.57</v>
      </c>
      <c r="N325" s="37">
        <v>613.75</v>
      </c>
      <c r="O325" t="b">
        <f t="shared" si="17"/>
        <v>1</v>
      </c>
      <c r="P325" s="13" t="s">
        <v>456</v>
      </c>
      <c r="Q325" s="14" t="s">
        <v>95</v>
      </c>
    </row>
    <row r="326" spans="1:17" x14ac:dyDescent="0.25">
      <c r="A326" s="22" t="s">
        <v>457</v>
      </c>
      <c r="B326" s="22" t="s">
        <v>2329</v>
      </c>
      <c r="C326" s="22" t="s">
        <v>2597</v>
      </c>
      <c r="D326" s="22" t="s">
        <v>2330</v>
      </c>
      <c r="E326" s="22" t="s">
        <v>1436</v>
      </c>
      <c r="F326" s="22" t="s">
        <v>893</v>
      </c>
      <c r="G326" s="22" t="s">
        <v>2331</v>
      </c>
      <c r="H326" s="22" t="s">
        <v>1133</v>
      </c>
      <c r="I326" s="37">
        <v>137.91</v>
      </c>
      <c r="J326" s="37">
        <v>578.89</v>
      </c>
      <c r="K326" s="17">
        <f t="shared" si="16"/>
        <v>7.13</v>
      </c>
      <c r="L326">
        <v>10</v>
      </c>
      <c r="M326" s="37">
        <v>155.04</v>
      </c>
      <c r="N326" s="37">
        <v>596.02</v>
      </c>
      <c r="O326" t="b">
        <f t="shared" si="17"/>
        <v>1</v>
      </c>
      <c r="P326" s="13" t="s">
        <v>457</v>
      </c>
      <c r="Q326" s="14" t="s">
        <v>816</v>
      </c>
    </row>
    <row r="327" spans="1:17" x14ac:dyDescent="0.25">
      <c r="A327" s="22" t="s">
        <v>458</v>
      </c>
      <c r="B327" s="22" t="s">
        <v>1601</v>
      </c>
      <c r="C327" s="22" t="s">
        <v>628</v>
      </c>
      <c r="D327" s="22" t="s">
        <v>1602</v>
      </c>
      <c r="E327" s="22" t="s">
        <v>1603</v>
      </c>
      <c r="F327" s="22" t="s">
        <v>893</v>
      </c>
      <c r="G327" s="22" t="s">
        <v>1604</v>
      </c>
      <c r="H327" s="22" t="s">
        <v>1603</v>
      </c>
      <c r="I327" s="37">
        <v>201.43</v>
      </c>
      <c r="J327" s="37">
        <v>619.01</v>
      </c>
      <c r="K327" s="17">
        <f t="shared" ref="K327:K358" si="18">M327-L327-I327</f>
        <v>0</v>
      </c>
      <c r="L327">
        <v>10</v>
      </c>
      <c r="M327" s="37">
        <v>211.43</v>
      </c>
      <c r="N327" s="37">
        <v>629.01</v>
      </c>
      <c r="O327" t="b">
        <f t="shared" si="17"/>
        <v>1</v>
      </c>
      <c r="P327" s="13" t="s">
        <v>458</v>
      </c>
      <c r="Q327" s="14" t="s">
        <v>628</v>
      </c>
    </row>
    <row r="328" spans="1:17" x14ac:dyDescent="0.25">
      <c r="A328" s="22" t="s">
        <v>459</v>
      </c>
      <c r="B328" s="22" t="s">
        <v>1510</v>
      </c>
      <c r="C328" s="22" t="s">
        <v>817</v>
      </c>
      <c r="D328" s="22" t="s">
        <v>1511</v>
      </c>
      <c r="E328" s="22" t="s">
        <v>1512</v>
      </c>
      <c r="F328" s="22" t="s">
        <v>893</v>
      </c>
      <c r="G328" s="22" t="s">
        <v>1513</v>
      </c>
      <c r="H328" s="22" t="s">
        <v>967</v>
      </c>
      <c r="I328" s="37">
        <v>160.9</v>
      </c>
      <c r="J328" s="37">
        <v>626.03</v>
      </c>
      <c r="K328" s="17">
        <f t="shared" si="18"/>
        <v>1.36</v>
      </c>
      <c r="L328">
        <v>10</v>
      </c>
      <c r="M328" s="37">
        <v>172.26</v>
      </c>
      <c r="N328" s="37">
        <v>637.39</v>
      </c>
      <c r="O328" t="b">
        <f t="shared" si="17"/>
        <v>1</v>
      </c>
      <c r="P328" s="13" t="s">
        <v>459</v>
      </c>
      <c r="Q328" s="14" t="s">
        <v>817</v>
      </c>
    </row>
    <row r="329" spans="1:17" x14ac:dyDescent="0.25">
      <c r="A329" s="22" t="s">
        <v>460</v>
      </c>
      <c r="B329" s="22" t="s">
        <v>1326</v>
      </c>
      <c r="C329" s="22" t="s">
        <v>53</v>
      </c>
      <c r="D329" s="22" t="s">
        <v>1327</v>
      </c>
      <c r="E329" s="22" t="s">
        <v>900</v>
      </c>
      <c r="F329" s="22" t="s">
        <v>893</v>
      </c>
      <c r="G329" s="22" t="s">
        <v>1328</v>
      </c>
      <c r="H329" s="22" t="s">
        <v>952</v>
      </c>
      <c r="I329" s="37">
        <v>197.57</v>
      </c>
      <c r="J329" s="37">
        <v>597.44000000000005</v>
      </c>
      <c r="K329" s="17">
        <f t="shared" si="18"/>
        <v>7.13</v>
      </c>
      <c r="L329">
        <v>10</v>
      </c>
      <c r="M329" s="37">
        <v>214.7</v>
      </c>
      <c r="N329" s="37">
        <v>614.57000000000005</v>
      </c>
      <c r="O329" t="b">
        <f t="shared" si="17"/>
        <v>1</v>
      </c>
      <c r="P329" s="13" t="s">
        <v>460</v>
      </c>
      <c r="Q329" s="14" t="s">
        <v>53</v>
      </c>
    </row>
    <row r="330" spans="1:17" x14ac:dyDescent="0.25">
      <c r="A330" s="22" t="s">
        <v>461</v>
      </c>
      <c r="B330" s="22" t="s">
        <v>1506</v>
      </c>
      <c r="C330" s="22" t="s">
        <v>818</v>
      </c>
      <c r="D330" s="22" t="s">
        <v>1507</v>
      </c>
      <c r="E330" s="22" t="s">
        <v>1508</v>
      </c>
      <c r="F330" s="22" t="s">
        <v>893</v>
      </c>
      <c r="G330" s="22" t="s">
        <v>1509</v>
      </c>
      <c r="H330" s="22" t="s">
        <v>1143</v>
      </c>
      <c r="I330" s="37">
        <v>139.38</v>
      </c>
      <c r="J330" s="37">
        <v>584.48</v>
      </c>
      <c r="K330" s="17">
        <f t="shared" si="18"/>
        <v>1.36</v>
      </c>
      <c r="L330">
        <v>10</v>
      </c>
      <c r="M330" s="37">
        <v>150.74</v>
      </c>
      <c r="N330" s="37">
        <v>595.84</v>
      </c>
      <c r="O330" t="b">
        <f t="shared" si="17"/>
        <v>1</v>
      </c>
      <c r="P330" s="13" t="s">
        <v>461</v>
      </c>
      <c r="Q330" s="14" t="s">
        <v>818</v>
      </c>
    </row>
    <row r="331" spans="1:17" x14ac:dyDescent="0.25">
      <c r="A331" s="22" t="s">
        <v>462</v>
      </c>
      <c r="B331" s="22" t="s">
        <v>1052</v>
      </c>
      <c r="C331" s="22" t="s">
        <v>18</v>
      </c>
      <c r="D331" s="22" t="s">
        <v>1053</v>
      </c>
      <c r="E331" s="22" t="s">
        <v>1054</v>
      </c>
      <c r="F331" s="22" t="s">
        <v>893</v>
      </c>
      <c r="G331" s="22" t="s">
        <v>1055</v>
      </c>
      <c r="H331" s="22" t="s">
        <v>1056</v>
      </c>
      <c r="I331" s="37">
        <v>153.66</v>
      </c>
      <c r="J331" s="37">
        <v>573.91</v>
      </c>
      <c r="K331" s="17">
        <f t="shared" si="18"/>
        <v>7.13</v>
      </c>
      <c r="L331">
        <v>10</v>
      </c>
      <c r="M331" s="37">
        <v>170.79</v>
      </c>
      <c r="N331" s="37">
        <v>591.04</v>
      </c>
      <c r="O331" t="b">
        <f t="shared" si="17"/>
        <v>1</v>
      </c>
      <c r="P331" s="13" t="s">
        <v>462</v>
      </c>
      <c r="Q331" s="14" t="s">
        <v>18</v>
      </c>
    </row>
    <row r="332" spans="1:17" x14ac:dyDescent="0.25">
      <c r="A332" s="22" t="s">
        <v>463</v>
      </c>
      <c r="B332" s="22" t="s">
        <v>1907</v>
      </c>
      <c r="C332" s="22" t="s">
        <v>131</v>
      </c>
      <c r="D332" s="22" t="s">
        <v>1908</v>
      </c>
      <c r="E332" s="22" t="s">
        <v>1481</v>
      </c>
      <c r="F332" s="22" t="s">
        <v>893</v>
      </c>
      <c r="G332" s="22" t="s">
        <v>1790</v>
      </c>
      <c r="H332" s="22" t="s">
        <v>1472</v>
      </c>
      <c r="I332" s="37">
        <v>170.5</v>
      </c>
      <c r="J332" s="37">
        <v>589.39</v>
      </c>
      <c r="K332" s="17">
        <f t="shared" si="18"/>
        <v>7.13</v>
      </c>
      <c r="L332">
        <v>10</v>
      </c>
      <c r="M332" s="37">
        <v>187.63</v>
      </c>
      <c r="N332" s="37">
        <v>606.52</v>
      </c>
      <c r="O332" t="b">
        <f t="shared" si="17"/>
        <v>1</v>
      </c>
      <c r="P332" s="13" t="s">
        <v>463</v>
      </c>
      <c r="Q332" s="14" t="s">
        <v>131</v>
      </c>
    </row>
    <row r="333" spans="1:17" x14ac:dyDescent="0.25">
      <c r="A333" s="22" t="s">
        <v>464</v>
      </c>
      <c r="B333" s="22" t="s">
        <v>1839</v>
      </c>
      <c r="C333" s="22" t="s">
        <v>121</v>
      </c>
      <c r="D333" s="22" t="s">
        <v>1840</v>
      </c>
      <c r="E333" s="22" t="s">
        <v>1841</v>
      </c>
      <c r="F333" s="22" t="s">
        <v>893</v>
      </c>
      <c r="G333" s="22" t="s">
        <v>2506</v>
      </c>
      <c r="H333" s="22" t="s">
        <v>1133</v>
      </c>
      <c r="I333" s="37">
        <v>167.95</v>
      </c>
      <c r="J333" s="37">
        <v>589.71</v>
      </c>
      <c r="K333" s="17">
        <f t="shared" si="18"/>
        <v>7.13</v>
      </c>
      <c r="L333">
        <v>10</v>
      </c>
      <c r="M333" s="37">
        <v>185.08</v>
      </c>
      <c r="N333" s="37">
        <v>606.84</v>
      </c>
      <c r="O333" t="b">
        <f t="shared" si="17"/>
        <v>1</v>
      </c>
      <c r="P333" s="13" t="s">
        <v>464</v>
      </c>
      <c r="Q333" s="14" t="s">
        <v>121</v>
      </c>
    </row>
    <row r="334" spans="1:17" x14ac:dyDescent="0.25">
      <c r="A334" s="22" t="s">
        <v>465</v>
      </c>
      <c r="B334" s="22" t="s">
        <v>2049</v>
      </c>
      <c r="C334" s="22" t="s">
        <v>819</v>
      </c>
      <c r="D334" s="22" t="s">
        <v>2050</v>
      </c>
      <c r="E334" s="22" t="s">
        <v>1032</v>
      </c>
      <c r="F334" s="22" t="s">
        <v>893</v>
      </c>
      <c r="G334" s="22" t="s">
        <v>1033</v>
      </c>
      <c r="H334" s="22" t="s">
        <v>1034</v>
      </c>
      <c r="I334" s="37">
        <v>169.31</v>
      </c>
      <c r="J334" s="37">
        <v>579.42999999999995</v>
      </c>
      <c r="K334" s="17">
        <f t="shared" si="18"/>
        <v>7.13</v>
      </c>
      <c r="L334">
        <v>10</v>
      </c>
      <c r="M334" s="37">
        <v>186.44</v>
      </c>
      <c r="N334" s="37">
        <v>596.55999999999995</v>
      </c>
      <c r="O334" t="b">
        <f t="shared" si="17"/>
        <v>1</v>
      </c>
      <c r="P334" s="13" t="s">
        <v>465</v>
      </c>
      <c r="Q334" s="14" t="s">
        <v>819</v>
      </c>
    </row>
    <row r="335" spans="1:17" x14ac:dyDescent="0.25">
      <c r="A335" s="22" t="s">
        <v>466</v>
      </c>
      <c r="B335" s="22" t="s">
        <v>1296</v>
      </c>
      <c r="C335" s="22" t="s">
        <v>49</v>
      </c>
      <c r="D335" s="22" t="s">
        <v>1297</v>
      </c>
      <c r="E335" s="22" t="s">
        <v>1298</v>
      </c>
      <c r="F335" s="22" t="s">
        <v>893</v>
      </c>
      <c r="G335" s="22" t="s">
        <v>1299</v>
      </c>
      <c r="H335" s="22" t="s">
        <v>1300</v>
      </c>
      <c r="I335" s="37">
        <v>150.08000000000001</v>
      </c>
      <c r="J335" s="37">
        <v>567</v>
      </c>
      <c r="K335" s="17">
        <f t="shared" si="18"/>
        <v>7.13</v>
      </c>
      <c r="L335">
        <v>10</v>
      </c>
      <c r="M335" s="37">
        <v>167.21</v>
      </c>
      <c r="N335" s="37">
        <v>584.13</v>
      </c>
      <c r="O335" t="b">
        <f t="shared" si="17"/>
        <v>1</v>
      </c>
      <c r="P335" s="13" t="s">
        <v>466</v>
      </c>
      <c r="Q335" s="14" t="s">
        <v>49</v>
      </c>
    </row>
    <row r="336" spans="1:17" x14ac:dyDescent="0.25">
      <c r="A336" s="22" t="s">
        <v>467</v>
      </c>
      <c r="B336" s="22" t="s">
        <v>1772</v>
      </c>
      <c r="C336" s="22" t="s">
        <v>109</v>
      </c>
      <c r="D336" s="22" t="s">
        <v>1773</v>
      </c>
      <c r="E336" s="22" t="s">
        <v>1774</v>
      </c>
      <c r="F336" s="22" t="s">
        <v>893</v>
      </c>
      <c r="G336" s="22" t="s">
        <v>2503</v>
      </c>
      <c r="H336" s="22" t="s">
        <v>1114</v>
      </c>
      <c r="I336" s="37">
        <v>179.92</v>
      </c>
      <c r="J336" s="37">
        <v>599.27</v>
      </c>
      <c r="K336" s="17">
        <f t="shared" si="18"/>
        <v>7.13</v>
      </c>
      <c r="L336">
        <v>10</v>
      </c>
      <c r="M336" s="37">
        <v>197.05</v>
      </c>
      <c r="N336" s="37">
        <v>616.4</v>
      </c>
      <c r="O336" t="b">
        <f t="shared" si="17"/>
        <v>1</v>
      </c>
      <c r="P336" s="13" t="s">
        <v>467</v>
      </c>
      <c r="Q336" s="14" t="s">
        <v>109</v>
      </c>
    </row>
    <row r="337" spans="1:17" x14ac:dyDescent="0.25">
      <c r="A337" s="22" t="s">
        <v>468</v>
      </c>
      <c r="B337" s="22" t="s">
        <v>2046</v>
      </c>
      <c r="C337" s="22" t="s">
        <v>820</v>
      </c>
      <c r="D337" s="22" t="s">
        <v>2047</v>
      </c>
      <c r="E337" s="22" t="s">
        <v>1032</v>
      </c>
      <c r="F337" s="22" t="s">
        <v>893</v>
      </c>
      <c r="G337" s="22" t="s">
        <v>1033</v>
      </c>
      <c r="H337" s="22" t="s">
        <v>1034</v>
      </c>
      <c r="I337" s="37">
        <v>173.34</v>
      </c>
      <c r="J337" s="37">
        <v>604.29999999999995</v>
      </c>
      <c r="K337" s="17">
        <f t="shared" si="18"/>
        <v>7.13</v>
      </c>
      <c r="L337">
        <v>10</v>
      </c>
      <c r="M337" s="37">
        <v>190.47</v>
      </c>
      <c r="N337" s="37">
        <v>621.42999999999995</v>
      </c>
      <c r="O337" t="b">
        <f t="shared" si="17"/>
        <v>1</v>
      </c>
      <c r="P337" s="13" t="s">
        <v>468</v>
      </c>
      <c r="Q337" s="14" t="s">
        <v>820</v>
      </c>
    </row>
    <row r="338" spans="1:17" x14ac:dyDescent="0.25">
      <c r="A338" s="22" t="s">
        <v>469</v>
      </c>
      <c r="B338" s="22" t="s">
        <v>1535</v>
      </c>
      <c r="C338" s="22" t="s">
        <v>75</v>
      </c>
      <c r="D338" s="22" t="s">
        <v>1536</v>
      </c>
      <c r="E338" s="22" t="s">
        <v>1170</v>
      </c>
      <c r="F338" s="22" t="s">
        <v>893</v>
      </c>
      <c r="G338" s="22" t="s">
        <v>1171</v>
      </c>
      <c r="H338" s="22" t="s">
        <v>1070</v>
      </c>
      <c r="I338" s="37">
        <v>217.38</v>
      </c>
      <c r="J338" s="37">
        <v>634.17999999999995</v>
      </c>
      <c r="K338" s="17">
        <f t="shared" si="18"/>
        <v>7.13</v>
      </c>
      <c r="L338">
        <v>10</v>
      </c>
      <c r="M338" s="37">
        <v>234.51</v>
      </c>
      <c r="N338" s="37">
        <v>651.30999999999995</v>
      </c>
      <c r="O338" t="b">
        <f t="shared" si="17"/>
        <v>1</v>
      </c>
      <c r="P338" s="13" t="s">
        <v>469</v>
      </c>
      <c r="Q338" s="14" t="s">
        <v>75</v>
      </c>
    </row>
    <row r="339" spans="1:17" x14ac:dyDescent="0.25">
      <c r="A339" s="22" t="s">
        <v>470</v>
      </c>
      <c r="B339" s="22" t="s">
        <v>958</v>
      </c>
      <c r="C339" s="22" t="s">
        <v>5</v>
      </c>
      <c r="D339" s="22" t="s">
        <v>959</v>
      </c>
      <c r="E339" s="22" t="s">
        <v>960</v>
      </c>
      <c r="F339" s="22" t="s">
        <v>893</v>
      </c>
      <c r="G339" s="22" t="s">
        <v>961</v>
      </c>
      <c r="H339" s="22" t="s">
        <v>962</v>
      </c>
      <c r="I339" s="37">
        <v>134.58000000000001</v>
      </c>
      <c r="J339" s="37">
        <v>606.17999999999995</v>
      </c>
      <c r="K339" s="17">
        <f t="shared" si="18"/>
        <v>7.13</v>
      </c>
      <c r="L339">
        <v>10</v>
      </c>
      <c r="M339" s="37">
        <v>151.71</v>
      </c>
      <c r="N339" s="37">
        <v>623.30999999999995</v>
      </c>
      <c r="O339" t="b">
        <f t="shared" si="17"/>
        <v>1</v>
      </c>
      <c r="P339" s="13" t="s">
        <v>470</v>
      </c>
      <c r="Q339" s="14" t="s">
        <v>5</v>
      </c>
    </row>
    <row r="340" spans="1:17" x14ac:dyDescent="0.25">
      <c r="A340" s="22" t="s">
        <v>474</v>
      </c>
      <c r="B340" s="22" t="s">
        <v>2334</v>
      </c>
      <c r="C340" s="22" t="s">
        <v>821</v>
      </c>
      <c r="D340" s="22" t="s">
        <v>2335</v>
      </c>
      <c r="E340" s="22" t="s">
        <v>917</v>
      </c>
      <c r="F340" s="22" t="s">
        <v>893</v>
      </c>
      <c r="G340" s="22" t="s">
        <v>2336</v>
      </c>
      <c r="H340" s="22" t="s">
        <v>919</v>
      </c>
      <c r="I340" s="37">
        <v>140.61000000000001</v>
      </c>
      <c r="J340" s="37">
        <v>575.39</v>
      </c>
      <c r="K340" s="17">
        <f t="shared" si="18"/>
        <v>7.13</v>
      </c>
      <c r="L340">
        <v>10</v>
      </c>
      <c r="M340" s="37">
        <v>157.74</v>
      </c>
      <c r="N340" s="37">
        <v>592.52</v>
      </c>
      <c r="O340" t="b">
        <f t="shared" si="17"/>
        <v>1</v>
      </c>
      <c r="P340" s="13" t="s">
        <v>474</v>
      </c>
      <c r="Q340" s="14" t="s">
        <v>821</v>
      </c>
    </row>
    <row r="341" spans="1:17" x14ac:dyDescent="0.25">
      <c r="A341" s="22" t="s">
        <v>475</v>
      </c>
      <c r="B341" s="22" t="s">
        <v>2130</v>
      </c>
      <c r="C341" s="22" t="s">
        <v>163</v>
      </c>
      <c r="D341" s="22" t="s">
        <v>2131</v>
      </c>
      <c r="E341" s="22" t="s">
        <v>2132</v>
      </c>
      <c r="F341" s="22" t="s">
        <v>893</v>
      </c>
      <c r="G341" s="22" t="s">
        <v>2133</v>
      </c>
      <c r="H341" s="22" t="s">
        <v>1426</v>
      </c>
      <c r="I341" s="37">
        <v>156.65</v>
      </c>
      <c r="J341" s="37">
        <v>569.72</v>
      </c>
      <c r="K341" s="17">
        <f t="shared" si="18"/>
        <v>7.13</v>
      </c>
      <c r="L341">
        <v>10</v>
      </c>
      <c r="M341" s="37">
        <v>173.78</v>
      </c>
      <c r="N341" s="37">
        <v>586.85</v>
      </c>
      <c r="O341" t="b">
        <f t="shared" si="17"/>
        <v>1</v>
      </c>
      <c r="P341" s="13" t="s">
        <v>475</v>
      </c>
      <c r="Q341" s="14" t="s">
        <v>163</v>
      </c>
    </row>
    <row r="342" spans="1:17" x14ac:dyDescent="0.25">
      <c r="A342" s="22" t="s">
        <v>476</v>
      </c>
      <c r="B342" s="22" t="s">
        <v>2332</v>
      </c>
      <c r="C342" s="22" t="s">
        <v>822</v>
      </c>
      <c r="D342" s="22" t="s">
        <v>2333</v>
      </c>
      <c r="E342" s="22" t="s">
        <v>946</v>
      </c>
      <c r="F342" s="22" t="s">
        <v>893</v>
      </c>
      <c r="G342" s="22" t="s">
        <v>947</v>
      </c>
      <c r="H342" s="22" t="s">
        <v>946</v>
      </c>
      <c r="I342" s="37">
        <v>185.87</v>
      </c>
      <c r="J342" s="37">
        <v>575.77</v>
      </c>
      <c r="K342" s="17">
        <f t="shared" si="18"/>
        <v>0</v>
      </c>
      <c r="L342">
        <v>10</v>
      </c>
      <c r="M342" s="37">
        <v>195.87</v>
      </c>
      <c r="N342" s="37">
        <v>585.77</v>
      </c>
      <c r="O342" t="b">
        <f t="shared" si="17"/>
        <v>1</v>
      </c>
      <c r="P342" s="13" t="s">
        <v>476</v>
      </c>
      <c r="Q342" s="14" t="s">
        <v>822</v>
      </c>
    </row>
    <row r="343" spans="1:17" x14ac:dyDescent="0.25">
      <c r="A343" s="22" t="s">
        <v>477</v>
      </c>
      <c r="B343" s="22" t="s">
        <v>1847</v>
      </c>
      <c r="C343" s="22" t="s">
        <v>122</v>
      </c>
      <c r="D343" s="22" t="s">
        <v>1848</v>
      </c>
      <c r="E343" s="22" t="s">
        <v>1121</v>
      </c>
      <c r="F343" s="22" t="s">
        <v>893</v>
      </c>
      <c r="G343" s="22" t="s">
        <v>1849</v>
      </c>
      <c r="H343" s="22" t="s">
        <v>1123</v>
      </c>
      <c r="I343" s="37">
        <v>111.78</v>
      </c>
      <c r="J343" s="37">
        <v>618.29999999999995</v>
      </c>
      <c r="K343" s="17">
        <f t="shared" si="18"/>
        <v>1.36</v>
      </c>
      <c r="L343">
        <v>10</v>
      </c>
      <c r="M343" s="37">
        <v>123.14</v>
      </c>
      <c r="N343" s="37">
        <v>629.66</v>
      </c>
      <c r="O343" t="b">
        <f t="shared" si="17"/>
        <v>1</v>
      </c>
      <c r="P343" s="13" t="s">
        <v>477</v>
      </c>
      <c r="Q343" s="14" t="s">
        <v>122</v>
      </c>
    </row>
    <row r="344" spans="1:17" x14ac:dyDescent="0.25">
      <c r="A344" s="22" t="s">
        <v>478</v>
      </c>
      <c r="B344" s="22" t="s">
        <v>1321</v>
      </c>
      <c r="C344" s="22" t="s">
        <v>52</v>
      </c>
      <c r="D344" s="22" t="s">
        <v>1322</v>
      </c>
      <c r="E344" s="22" t="s">
        <v>1323</v>
      </c>
      <c r="F344" s="22" t="s">
        <v>893</v>
      </c>
      <c r="G344" s="22" t="s">
        <v>2489</v>
      </c>
      <c r="H344" s="22" t="s">
        <v>1325</v>
      </c>
      <c r="I344" s="37">
        <v>159.4</v>
      </c>
      <c r="J344" s="37">
        <v>612.77</v>
      </c>
      <c r="K344" s="17">
        <f t="shared" si="18"/>
        <v>1.36</v>
      </c>
      <c r="L344">
        <v>10</v>
      </c>
      <c r="M344" s="37">
        <v>170.76</v>
      </c>
      <c r="N344" s="37">
        <v>624.13</v>
      </c>
      <c r="O344" t="b">
        <f t="shared" si="17"/>
        <v>1</v>
      </c>
      <c r="P344" s="13" t="s">
        <v>478</v>
      </c>
      <c r="Q344" s="14" t="s">
        <v>52</v>
      </c>
    </row>
    <row r="345" spans="1:17" x14ac:dyDescent="0.25">
      <c r="A345" s="22" t="s">
        <v>479</v>
      </c>
      <c r="B345" s="22" t="s">
        <v>1901</v>
      </c>
      <c r="C345" s="22" t="s">
        <v>2580</v>
      </c>
      <c r="D345" s="22" t="s">
        <v>1902</v>
      </c>
      <c r="E345" s="22" t="s">
        <v>1824</v>
      </c>
      <c r="F345" s="22" t="s">
        <v>893</v>
      </c>
      <c r="G345" s="22" t="s">
        <v>1825</v>
      </c>
      <c r="H345" s="22" t="s">
        <v>1826</v>
      </c>
      <c r="I345" s="37">
        <v>130.84</v>
      </c>
      <c r="J345" s="47">
        <v>590.41</v>
      </c>
      <c r="K345" s="17">
        <f t="shared" si="18"/>
        <v>7.13</v>
      </c>
      <c r="L345">
        <v>10</v>
      </c>
      <c r="M345" s="37">
        <v>147.97</v>
      </c>
      <c r="N345" s="37">
        <v>607.54</v>
      </c>
      <c r="O345" t="b">
        <f t="shared" si="17"/>
        <v>1</v>
      </c>
      <c r="P345" s="13" t="s">
        <v>479</v>
      </c>
      <c r="Q345" s="14" t="s">
        <v>823</v>
      </c>
    </row>
    <row r="346" spans="1:17" x14ac:dyDescent="0.25">
      <c r="A346" s="22" t="s">
        <v>480</v>
      </c>
      <c r="B346" s="22" t="s">
        <v>963</v>
      </c>
      <c r="C346" s="22" t="s">
        <v>2542</v>
      </c>
      <c r="D346" s="22" t="s">
        <v>964</v>
      </c>
      <c r="E346" s="22" t="s">
        <v>965</v>
      </c>
      <c r="F346" s="22" t="s">
        <v>893</v>
      </c>
      <c r="G346" s="22" t="s">
        <v>966</v>
      </c>
      <c r="H346" s="22" t="s">
        <v>967</v>
      </c>
      <c r="I346" s="37">
        <v>139.5</v>
      </c>
      <c r="J346" s="37">
        <v>579.87</v>
      </c>
      <c r="K346" s="17">
        <f t="shared" si="18"/>
        <v>7.13</v>
      </c>
      <c r="L346">
        <v>10</v>
      </c>
      <c r="M346" s="37">
        <v>156.63</v>
      </c>
      <c r="N346" s="37">
        <v>597</v>
      </c>
      <c r="O346" t="b">
        <f t="shared" si="17"/>
        <v>1</v>
      </c>
      <c r="P346" s="13" t="s">
        <v>480</v>
      </c>
      <c r="Q346" s="14" t="s">
        <v>824</v>
      </c>
    </row>
    <row r="347" spans="1:17" x14ac:dyDescent="0.25">
      <c r="A347" s="22" t="s">
        <v>481</v>
      </c>
      <c r="B347" s="22" t="s">
        <v>978</v>
      </c>
      <c r="C347" s="22" t="s">
        <v>2544</v>
      </c>
      <c r="D347" s="22" t="s">
        <v>979</v>
      </c>
      <c r="E347" s="22" t="s">
        <v>980</v>
      </c>
      <c r="F347" s="22" t="s">
        <v>893</v>
      </c>
      <c r="G347" s="22" t="s">
        <v>981</v>
      </c>
      <c r="H347" s="22" t="s">
        <v>982</v>
      </c>
      <c r="I347" s="37">
        <v>151.25</v>
      </c>
      <c r="J347" s="37">
        <v>608.47</v>
      </c>
      <c r="K347" s="17">
        <f t="shared" si="18"/>
        <v>7.13</v>
      </c>
      <c r="L347">
        <v>10</v>
      </c>
      <c r="M347" s="37">
        <v>168.38</v>
      </c>
      <c r="N347" s="37">
        <v>625.6</v>
      </c>
      <c r="O347" t="b">
        <f t="shared" si="17"/>
        <v>1</v>
      </c>
      <c r="P347" s="13" t="s">
        <v>481</v>
      </c>
      <c r="Q347" s="14" t="s">
        <v>825</v>
      </c>
    </row>
    <row r="348" spans="1:17" x14ac:dyDescent="0.25">
      <c r="A348" s="22" t="s">
        <v>482</v>
      </c>
      <c r="B348" s="22" t="s">
        <v>983</v>
      </c>
      <c r="C348" s="22" t="s">
        <v>2545</v>
      </c>
      <c r="D348" s="22" t="s">
        <v>984</v>
      </c>
      <c r="E348" s="22" t="s">
        <v>985</v>
      </c>
      <c r="F348" s="22" t="s">
        <v>893</v>
      </c>
      <c r="G348" s="22" t="s">
        <v>986</v>
      </c>
      <c r="H348" s="22" t="s">
        <v>987</v>
      </c>
      <c r="I348" s="37">
        <v>146.76</v>
      </c>
      <c r="J348" s="37">
        <v>580.38</v>
      </c>
      <c r="K348" s="17">
        <f t="shared" si="18"/>
        <v>7.13</v>
      </c>
      <c r="L348">
        <v>10</v>
      </c>
      <c r="M348" s="37">
        <v>163.89</v>
      </c>
      <c r="N348" s="37">
        <v>597.51</v>
      </c>
      <c r="O348" t="b">
        <f t="shared" si="17"/>
        <v>1</v>
      </c>
      <c r="P348" s="13" t="s">
        <v>482</v>
      </c>
      <c r="Q348" s="14" t="s">
        <v>826</v>
      </c>
    </row>
    <row r="349" spans="1:17" x14ac:dyDescent="0.25">
      <c r="A349" s="22" t="s">
        <v>483</v>
      </c>
      <c r="B349" s="22" t="s">
        <v>1081</v>
      </c>
      <c r="C349" s="22" t="s">
        <v>2547</v>
      </c>
      <c r="D349" s="22" t="s">
        <v>1082</v>
      </c>
      <c r="E349" s="22" t="s">
        <v>1083</v>
      </c>
      <c r="F349" s="22" t="s">
        <v>893</v>
      </c>
      <c r="G349" s="22" t="s">
        <v>1084</v>
      </c>
      <c r="H349" s="22" t="s">
        <v>1085</v>
      </c>
      <c r="I349" s="37">
        <v>134.66999999999999</v>
      </c>
      <c r="J349" s="37">
        <v>596.39</v>
      </c>
      <c r="K349" s="17">
        <f t="shared" si="18"/>
        <v>7.13</v>
      </c>
      <c r="L349">
        <v>10</v>
      </c>
      <c r="M349" s="37">
        <v>151.80000000000001</v>
      </c>
      <c r="N349" s="37">
        <v>613.52</v>
      </c>
      <c r="O349" t="b">
        <f t="shared" si="17"/>
        <v>1</v>
      </c>
      <c r="P349" s="13" t="s">
        <v>483</v>
      </c>
      <c r="Q349" s="14" t="s">
        <v>827</v>
      </c>
    </row>
    <row r="350" spans="1:17" x14ac:dyDescent="0.25">
      <c r="A350" s="22" t="s">
        <v>484</v>
      </c>
      <c r="B350" s="22" t="s">
        <v>1086</v>
      </c>
      <c r="C350" s="22" t="s">
        <v>2548</v>
      </c>
      <c r="D350" s="22" t="s">
        <v>1087</v>
      </c>
      <c r="E350" s="22" t="s">
        <v>1088</v>
      </c>
      <c r="F350" s="22" t="s">
        <v>893</v>
      </c>
      <c r="G350" s="22" t="s">
        <v>1089</v>
      </c>
      <c r="H350" s="22" t="s">
        <v>1090</v>
      </c>
      <c r="I350" s="37">
        <v>126.14</v>
      </c>
      <c r="J350" s="37">
        <v>579.12</v>
      </c>
      <c r="K350" s="17">
        <f t="shared" si="18"/>
        <v>7.13</v>
      </c>
      <c r="L350">
        <v>10</v>
      </c>
      <c r="M350" s="37">
        <v>143.27000000000001</v>
      </c>
      <c r="N350" s="37">
        <v>596.25</v>
      </c>
      <c r="O350" t="b">
        <f t="shared" si="17"/>
        <v>1</v>
      </c>
      <c r="P350" s="13" t="s">
        <v>484</v>
      </c>
      <c r="Q350" s="14" t="s">
        <v>828</v>
      </c>
    </row>
    <row r="351" spans="1:17" x14ac:dyDescent="0.25">
      <c r="A351" s="22" t="s">
        <v>485</v>
      </c>
      <c r="B351" s="22" t="s">
        <v>1096</v>
      </c>
      <c r="C351" s="22" t="s">
        <v>2549</v>
      </c>
      <c r="D351" s="22" t="s">
        <v>1097</v>
      </c>
      <c r="E351" s="22" t="s">
        <v>1042</v>
      </c>
      <c r="F351" s="22" t="s">
        <v>893</v>
      </c>
      <c r="G351" s="22" t="s">
        <v>1098</v>
      </c>
      <c r="H351" s="22" t="s">
        <v>1042</v>
      </c>
      <c r="I351" s="37">
        <v>134.97999999999999</v>
      </c>
      <c r="J351" s="37">
        <v>568.54999999999995</v>
      </c>
      <c r="K351" s="17">
        <f t="shared" si="18"/>
        <v>7.13</v>
      </c>
      <c r="L351">
        <v>10</v>
      </c>
      <c r="M351" s="37">
        <v>152.11000000000001</v>
      </c>
      <c r="N351" s="37">
        <v>585.67999999999995</v>
      </c>
      <c r="O351" t="b">
        <f t="shared" si="17"/>
        <v>1</v>
      </c>
      <c r="P351" s="13" t="s">
        <v>485</v>
      </c>
      <c r="Q351" s="14" t="s">
        <v>829</v>
      </c>
    </row>
    <row r="352" spans="1:17" x14ac:dyDescent="0.25">
      <c r="A352" s="22" t="s">
        <v>486</v>
      </c>
      <c r="B352" s="22" t="s">
        <v>968</v>
      </c>
      <c r="C352" s="22" t="s">
        <v>2543</v>
      </c>
      <c r="D352" s="22" t="s">
        <v>969</v>
      </c>
      <c r="E352" s="22" t="s">
        <v>970</v>
      </c>
      <c r="F352" s="22" t="s">
        <v>893</v>
      </c>
      <c r="G352" s="22" t="s">
        <v>971</v>
      </c>
      <c r="H352" s="22" t="s">
        <v>972</v>
      </c>
      <c r="I352" s="37">
        <v>149.86000000000001</v>
      </c>
      <c r="J352" s="37">
        <v>565.12</v>
      </c>
      <c r="K352" s="17">
        <f t="shared" si="18"/>
        <v>1.36</v>
      </c>
      <c r="L352">
        <v>10</v>
      </c>
      <c r="M352" s="37">
        <v>161.22</v>
      </c>
      <c r="N352" s="37">
        <v>576.48</v>
      </c>
      <c r="O352" t="b">
        <f t="shared" si="17"/>
        <v>1</v>
      </c>
      <c r="P352" s="13" t="s">
        <v>486</v>
      </c>
      <c r="Q352" s="14" t="s">
        <v>6</v>
      </c>
    </row>
    <row r="353" spans="1:17" x14ac:dyDescent="0.25">
      <c r="A353" s="22" t="s">
        <v>487</v>
      </c>
      <c r="B353" s="22" t="s">
        <v>1154</v>
      </c>
      <c r="C353" s="22" t="s">
        <v>2552</v>
      </c>
      <c r="D353" s="22" t="s">
        <v>1155</v>
      </c>
      <c r="E353" s="22" t="s">
        <v>1156</v>
      </c>
      <c r="F353" s="22" t="s">
        <v>893</v>
      </c>
      <c r="G353" s="22" t="s">
        <v>1157</v>
      </c>
      <c r="H353" s="22" t="s">
        <v>1158</v>
      </c>
      <c r="I353" s="37">
        <v>149.5</v>
      </c>
      <c r="J353" s="37">
        <v>588.79999999999995</v>
      </c>
      <c r="K353" s="17">
        <f t="shared" si="18"/>
        <v>7.13</v>
      </c>
      <c r="L353">
        <v>10</v>
      </c>
      <c r="M353" s="37">
        <v>166.63</v>
      </c>
      <c r="N353" s="37">
        <v>605.92999999999995</v>
      </c>
      <c r="O353" t="b">
        <f t="shared" si="17"/>
        <v>1</v>
      </c>
      <c r="P353" s="13" t="s">
        <v>487</v>
      </c>
      <c r="Q353" s="14" t="s">
        <v>830</v>
      </c>
    </row>
    <row r="354" spans="1:17" x14ac:dyDescent="0.25">
      <c r="A354" s="22" t="s">
        <v>488</v>
      </c>
      <c r="B354" s="22" t="s">
        <v>1159</v>
      </c>
      <c r="C354" s="22" t="s">
        <v>2553</v>
      </c>
      <c r="D354" s="22" t="s">
        <v>1160</v>
      </c>
      <c r="E354" s="22" t="s">
        <v>1161</v>
      </c>
      <c r="F354" s="22" t="s">
        <v>893</v>
      </c>
      <c r="G354" s="22" t="s">
        <v>1162</v>
      </c>
      <c r="H354" s="22" t="s">
        <v>1065</v>
      </c>
      <c r="I354" s="37">
        <v>151.69999999999999</v>
      </c>
      <c r="J354" s="37">
        <v>586.79999999999995</v>
      </c>
      <c r="K354" s="17">
        <f t="shared" si="18"/>
        <v>1.36</v>
      </c>
      <c r="L354">
        <v>10</v>
      </c>
      <c r="M354" s="37">
        <v>163.06</v>
      </c>
      <c r="N354" s="37">
        <v>598.16</v>
      </c>
      <c r="O354" t="b">
        <f t="shared" si="17"/>
        <v>1</v>
      </c>
      <c r="P354" s="13" t="s">
        <v>488</v>
      </c>
      <c r="Q354" s="14" t="s">
        <v>831</v>
      </c>
    </row>
    <row r="355" spans="1:17" x14ac:dyDescent="0.25">
      <c r="A355" s="22" t="s">
        <v>489</v>
      </c>
      <c r="B355" s="22" t="s">
        <v>1640</v>
      </c>
      <c r="C355" s="22" t="s">
        <v>832</v>
      </c>
      <c r="D355" s="22" t="s">
        <v>1641</v>
      </c>
      <c r="E355" s="22" t="s">
        <v>1642</v>
      </c>
      <c r="F355" s="22" t="s">
        <v>893</v>
      </c>
      <c r="G355" s="22" t="s">
        <v>2405</v>
      </c>
      <c r="H355" s="22" t="s">
        <v>934</v>
      </c>
      <c r="I355" s="37">
        <v>150.91</v>
      </c>
      <c r="J355" s="37">
        <v>592.83000000000004</v>
      </c>
      <c r="K355" s="17">
        <f t="shared" si="18"/>
        <v>1.36</v>
      </c>
      <c r="L355">
        <v>10</v>
      </c>
      <c r="M355" s="37">
        <v>162.27000000000001</v>
      </c>
      <c r="N355" s="37">
        <v>604.19000000000005</v>
      </c>
      <c r="O355" t="b">
        <f t="shared" si="17"/>
        <v>1</v>
      </c>
      <c r="P355" s="13" t="s">
        <v>489</v>
      </c>
      <c r="Q355" s="14" t="s">
        <v>832</v>
      </c>
    </row>
    <row r="356" spans="1:17" x14ac:dyDescent="0.25">
      <c r="A356" s="22" t="s">
        <v>490</v>
      </c>
      <c r="B356" s="22" t="s">
        <v>1663</v>
      </c>
      <c r="C356" s="22" t="s">
        <v>2572</v>
      </c>
      <c r="D356" s="22" t="s">
        <v>1664</v>
      </c>
      <c r="E356" s="22" t="s">
        <v>1665</v>
      </c>
      <c r="F356" s="22" t="s">
        <v>893</v>
      </c>
      <c r="G356" s="22" t="s">
        <v>1666</v>
      </c>
      <c r="H356" s="22" t="s">
        <v>1070</v>
      </c>
      <c r="I356" s="37">
        <v>147.66999999999999</v>
      </c>
      <c r="J356" s="37">
        <v>593.83000000000004</v>
      </c>
      <c r="K356" s="17">
        <f t="shared" si="18"/>
        <v>1.36</v>
      </c>
      <c r="L356">
        <v>10</v>
      </c>
      <c r="M356" s="37">
        <v>159.03</v>
      </c>
      <c r="N356" s="37">
        <v>605.19000000000005</v>
      </c>
      <c r="O356" t="b">
        <f t="shared" si="17"/>
        <v>1</v>
      </c>
      <c r="P356" s="13" t="s">
        <v>490</v>
      </c>
      <c r="Q356" s="14" t="s">
        <v>833</v>
      </c>
    </row>
    <row r="357" spans="1:17" x14ac:dyDescent="0.25">
      <c r="A357" s="22" t="s">
        <v>491</v>
      </c>
      <c r="B357" s="22" t="s">
        <v>1903</v>
      </c>
      <c r="C357" s="22" t="s">
        <v>834</v>
      </c>
      <c r="D357" s="22" t="s">
        <v>1904</v>
      </c>
      <c r="E357" s="22" t="s">
        <v>1905</v>
      </c>
      <c r="F357" s="22" t="s">
        <v>893</v>
      </c>
      <c r="G357" s="22" t="s">
        <v>1906</v>
      </c>
      <c r="H357" s="22" t="s">
        <v>1012</v>
      </c>
      <c r="I357" s="37">
        <v>178.16</v>
      </c>
      <c r="J357" s="37">
        <v>611.75</v>
      </c>
      <c r="K357" s="17">
        <f t="shared" si="18"/>
        <v>1.36</v>
      </c>
      <c r="L357">
        <v>10</v>
      </c>
      <c r="M357" s="37">
        <v>189.52</v>
      </c>
      <c r="N357" s="37">
        <v>623.11</v>
      </c>
      <c r="O357" t="b">
        <f t="shared" si="17"/>
        <v>1</v>
      </c>
      <c r="P357" s="13" t="s">
        <v>491</v>
      </c>
      <c r="Q357" s="14" t="s">
        <v>834</v>
      </c>
    </row>
    <row r="358" spans="1:17" x14ac:dyDescent="0.25">
      <c r="A358" s="22" t="s">
        <v>492</v>
      </c>
      <c r="B358" s="22" t="s">
        <v>1163</v>
      </c>
      <c r="C358" s="22" t="s">
        <v>2554</v>
      </c>
      <c r="D358" s="22" t="s">
        <v>1164</v>
      </c>
      <c r="E358" s="22" t="s">
        <v>1165</v>
      </c>
      <c r="F358" s="22" t="s">
        <v>893</v>
      </c>
      <c r="G358" s="22" t="s">
        <v>1166</v>
      </c>
      <c r="H358" s="22" t="s">
        <v>1167</v>
      </c>
      <c r="I358" s="37">
        <v>124.69</v>
      </c>
      <c r="J358" s="37">
        <v>574.99</v>
      </c>
      <c r="K358" s="17">
        <f t="shared" si="18"/>
        <v>7.13</v>
      </c>
      <c r="L358">
        <v>10</v>
      </c>
      <c r="M358" s="37">
        <v>141.82</v>
      </c>
      <c r="N358" s="37">
        <v>592.12</v>
      </c>
      <c r="O358" t="b">
        <f t="shared" si="17"/>
        <v>1</v>
      </c>
      <c r="P358" s="13" t="s">
        <v>492</v>
      </c>
      <c r="Q358" s="14" t="s">
        <v>835</v>
      </c>
    </row>
    <row r="359" spans="1:17" x14ac:dyDescent="0.25">
      <c r="A359" s="22" t="s">
        <v>493</v>
      </c>
      <c r="B359" s="22" t="s">
        <v>1923</v>
      </c>
      <c r="C359" s="22" t="s">
        <v>2581</v>
      </c>
      <c r="D359" s="22" t="s">
        <v>1924</v>
      </c>
      <c r="E359" s="22" t="s">
        <v>1925</v>
      </c>
      <c r="F359" s="22" t="s">
        <v>893</v>
      </c>
      <c r="G359" s="22" t="s">
        <v>1926</v>
      </c>
      <c r="H359" s="22" t="s">
        <v>1927</v>
      </c>
      <c r="I359" s="37">
        <v>140.06</v>
      </c>
      <c r="J359" s="37">
        <v>595.89</v>
      </c>
      <c r="K359" s="17">
        <f t="shared" ref="K359:K390" si="19">M359-L359-I359</f>
        <v>7.13</v>
      </c>
      <c r="L359">
        <v>10</v>
      </c>
      <c r="M359" s="37">
        <v>157.19</v>
      </c>
      <c r="N359" s="37">
        <v>613.02</v>
      </c>
      <c r="O359" t="b">
        <f t="shared" si="17"/>
        <v>1</v>
      </c>
      <c r="P359" s="13" t="s">
        <v>493</v>
      </c>
      <c r="Q359" s="14" t="s">
        <v>836</v>
      </c>
    </row>
    <row r="360" spans="1:17" x14ac:dyDescent="0.25">
      <c r="A360" s="22" t="s">
        <v>494</v>
      </c>
      <c r="B360" s="22" t="s">
        <v>1190</v>
      </c>
      <c r="C360" s="22" t="s">
        <v>2555</v>
      </c>
      <c r="D360" s="22" t="s">
        <v>1191</v>
      </c>
      <c r="E360" s="22" t="s">
        <v>1188</v>
      </c>
      <c r="F360" s="22" t="s">
        <v>893</v>
      </c>
      <c r="G360" s="22" t="s">
        <v>1192</v>
      </c>
      <c r="H360" s="22" t="s">
        <v>929</v>
      </c>
      <c r="I360" s="37">
        <v>149</v>
      </c>
      <c r="J360" s="37">
        <v>578.94000000000005</v>
      </c>
      <c r="K360" s="17">
        <f t="shared" si="19"/>
        <v>7.13</v>
      </c>
      <c r="L360">
        <v>10</v>
      </c>
      <c r="M360" s="37">
        <v>166.13</v>
      </c>
      <c r="N360" s="37">
        <v>596.07000000000005</v>
      </c>
      <c r="O360" t="b">
        <f t="shared" si="17"/>
        <v>1</v>
      </c>
      <c r="P360" s="13" t="s">
        <v>494</v>
      </c>
      <c r="Q360" s="14" t="s">
        <v>837</v>
      </c>
    </row>
    <row r="361" spans="1:17" x14ac:dyDescent="0.25">
      <c r="A361" s="22" t="s">
        <v>495</v>
      </c>
      <c r="B361" s="22" t="s">
        <v>1202</v>
      </c>
      <c r="C361" s="22" t="s">
        <v>2556</v>
      </c>
      <c r="D361" s="22" t="s">
        <v>1203</v>
      </c>
      <c r="E361" s="22" t="s">
        <v>1204</v>
      </c>
      <c r="F361" s="22" t="s">
        <v>893</v>
      </c>
      <c r="G361" s="22" t="s">
        <v>1205</v>
      </c>
      <c r="H361" s="22" t="s">
        <v>1080</v>
      </c>
      <c r="I361" s="37">
        <v>153.36000000000001</v>
      </c>
      <c r="J361" s="37">
        <v>582.91</v>
      </c>
      <c r="K361" s="17">
        <f t="shared" si="19"/>
        <v>7.13</v>
      </c>
      <c r="L361">
        <v>10</v>
      </c>
      <c r="M361" s="37">
        <v>170.49</v>
      </c>
      <c r="N361" s="37">
        <v>600.04</v>
      </c>
      <c r="O361" t="b">
        <f t="shared" si="17"/>
        <v>1</v>
      </c>
      <c r="P361" s="13" t="s">
        <v>495</v>
      </c>
      <c r="Q361" s="14" t="s">
        <v>838</v>
      </c>
    </row>
    <row r="362" spans="1:17" x14ac:dyDescent="0.25">
      <c r="A362" s="22" t="s">
        <v>496</v>
      </c>
      <c r="B362" s="22" t="s">
        <v>1239</v>
      </c>
      <c r="C362" s="22" t="s">
        <v>2557</v>
      </c>
      <c r="D362" s="22" t="s">
        <v>1240</v>
      </c>
      <c r="E362" s="22" t="s">
        <v>903</v>
      </c>
      <c r="F362" s="22" t="s">
        <v>893</v>
      </c>
      <c r="G362" s="22" t="s">
        <v>904</v>
      </c>
      <c r="H362" s="22" t="s">
        <v>903</v>
      </c>
      <c r="I362" s="37">
        <v>163.68</v>
      </c>
      <c r="J362" s="37">
        <v>605.23</v>
      </c>
      <c r="K362" s="17">
        <f t="shared" si="19"/>
        <v>7.13</v>
      </c>
      <c r="L362">
        <v>10</v>
      </c>
      <c r="M362" s="37">
        <v>180.81</v>
      </c>
      <c r="N362" s="37">
        <v>622.36</v>
      </c>
      <c r="O362" t="b">
        <f t="shared" si="17"/>
        <v>1</v>
      </c>
      <c r="P362" s="13" t="s">
        <v>496</v>
      </c>
      <c r="Q362" s="14" t="s">
        <v>839</v>
      </c>
    </row>
    <row r="363" spans="1:17" x14ac:dyDescent="0.25">
      <c r="A363" s="22" t="s">
        <v>497</v>
      </c>
      <c r="B363" s="22" t="s">
        <v>1245</v>
      </c>
      <c r="C363" s="22" t="s">
        <v>2558</v>
      </c>
      <c r="D363" s="22" t="s">
        <v>1246</v>
      </c>
      <c r="E363" s="22" t="s">
        <v>1247</v>
      </c>
      <c r="F363" s="22" t="s">
        <v>893</v>
      </c>
      <c r="G363" s="22" t="s">
        <v>1248</v>
      </c>
      <c r="H363" s="22" t="s">
        <v>1249</v>
      </c>
      <c r="I363" s="37">
        <v>139.19999999999999</v>
      </c>
      <c r="J363" s="37">
        <v>582.62</v>
      </c>
      <c r="K363" s="17">
        <f t="shared" si="19"/>
        <v>7.13</v>
      </c>
      <c r="L363">
        <v>10</v>
      </c>
      <c r="M363" s="37">
        <v>156.33000000000001</v>
      </c>
      <c r="N363" s="37">
        <v>599.75</v>
      </c>
      <c r="O363" t="b">
        <f t="shared" si="17"/>
        <v>1</v>
      </c>
      <c r="P363" s="13" t="s">
        <v>497</v>
      </c>
      <c r="Q363" s="14" t="s">
        <v>840</v>
      </c>
    </row>
    <row r="364" spans="1:17" x14ac:dyDescent="0.25">
      <c r="A364" s="22" t="s">
        <v>498</v>
      </c>
      <c r="B364" s="22" t="s">
        <v>1267</v>
      </c>
      <c r="C364" s="22" t="s">
        <v>2559</v>
      </c>
      <c r="D364" s="22" t="s">
        <v>1268</v>
      </c>
      <c r="E364" s="22" t="s">
        <v>1269</v>
      </c>
      <c r="F364" s="22" t="s">
        <v>893</v>
      </c>
      <c r="G364" s="22" t="s">
        <v>1270</v>
      </c>
      <c r="H364" s="22" t="s">
        <v>1271</v>
      </c>
      <c r="I364" s="37">
        <v>143.43</v>
      </c>
      <c r="J364" s="37">
        <v>579.92999999999995</v>
      </c>
      <c r="K364" s="17">
        <f t="shared" si="19"/>
        <v>7.13</v>
      </c>
      <c r="L364">
        <v>10</v>
      </c>
      <c r="M364" s="37">
        <v>160.56</v>
      </c>
      <c r="N364" s="37">
        <v>597.05999999999995</v>
      </c>
      <c r="O364" t="b">
        <f t="shared" si="17"/>
        <v>1</v>
      </c>
      <c r="P364" s="13" t="s">
        <v>498</v>
      </c>
      <c r="Q364" s="14" t="s">
        <v>841</v>
      </c>
    </row>
    <row r="365" spans="1:17" x14ac:dyDescent="0.25">
      <c r="A365" s="22" t="s">
        <v>499</v>
      </c>
      <c r="B365" s="22" t="s">
        <v>1567</v>
      </c>
      <c r="C365" s="22" t="s">
        <v>2564</v>
      </c>
      <c r="D365" s="22" t="s">
        <v>1568</v>
      </c>
      <c r="E365" s="22" t="s">
        <v>892</v>
      </c>
      <c r="F365" s="22" t="s">
        <v>893</v>
      </c>
      <c r="G365" s="22" t="s">
        <v>1569</v>
      </c>
      <c r="H365" s="22" t="s">
        <v>895</v>
      </c>
      <c r="I365" s="37">
        <v>175.62</v>
      </c>
      <c r="J365" s="37">
        <v>596</v>
      </c>
      <c r="K365" s="17">
        <f t="shared" si="19"/>
        <v>1.36</v>
      </c>
      <c r="L365">
        <v>10</v>
      </c>
      <c r="M365" s="37">
        <v>186.98</v>
      </c>
      <c r="N365" s="37">
        <v>607.36</v>
      </c>
      <c r="O365" t="b">
        <f t="shared" si="17"/>
        <v>1</v>
      </c>
      <c r="P365" s="13" t="s">
        <v>499</v>
      </c>
      <c r="Q365" s="14" t="s">
        <v>842</v>
      </c>
    </row>
    <row r="366" spans="1:17" x14ac:dyDescent="0.25">
      <c r="A366" s="22" t="s">
        <v>500</v>
      </c>
      <c r="B366" s="22" t="s">
        <v>1654</v>
      </c>
      <c r="C366" s="22" t="s">
        <v>2570</v>
      </c>
      <c r="D366" s="22" t="s">
        <v>1655</v>
      </c>
      <c r="E366" s="22" t="s">
        <v>1656</v>
      </c>
      <c r="F366" s="22" t="s">
        <v>893</v>
      </c>
      <c r="G366" s="22" t="s">
        <v>1657</v>
      </c>
      <c r="H366" s="22" t="s">
        <v>1658</v>
      </c>
      <c r="I366" s="37">
        <v>157.26</v>
      </c>
      <c r="J366" s="37">
        <v>584.83000000000004</v>
      </c>
      <c r="K366" s="17">
        <f t="shared" si="19"/>
        <v>1.36</v>
      </c>
      <c r="L366">
        <v>10</v>
      </c>
      <c r="M366" s="37">
        <v>168.62</v>
      </c>
      <c r="N366" s="37">
        <v>596.19000000000005</v>
      </c>
      <c r="O366" t="b">
        <f t="shared" si="17"/>
        <v>1</v>
      </c>
      <c r="P366" s="13" t="s">
        <v>500</v>
      </c>
      <c r="Q366" s="14" t="s">
        <v>843</v>
      </c>
    </row>
    <row r="367" spans="1:17" x14ac:dyDescent="0.25">
      <c r="A367" s="22" t="s">
        <v>501</v>
      </c>
      <c r="B367" s="22" t="s">
        <v>1659</v>
      </c>
      <c r="C367" s="22" t="s">
        <v>2571</v>
      </c>
      <c r="D367" s="22" t="s">
        <v>1660</v>
      </c>
      <c r="E367" s="22" t="s">
        <v>1661</v>
      </c>
      <c r="F367" s="22" t="s">
        <v>893</v>
      </c>
      <c r="G367" s="22" t="s">
        <v>1662</v>
      </c>
      <c r="H367" s="22" t="s">
        <v>909</v>
      </c>
      <c r="I367" s="37">
        <v>160.63</v>
      </c>
      <c r="J367" s="37">
        <v>601.55999999999995</v>
      </c>
      <c r="K367" s="17">
        <f t="shared" si="19"/>
        <v>7.13</v>
      </c>
      <c r="L367">
        <v>10</v>
      </c>
      <c r="M367" s="37">
        <v>177.76</v>
      </c>
      <c r="N367" s="37">
        <v>618.69000000000005</v>
      </c>
      <c r="O367" t="b">
        <f t="shared" si="17"/>
        <v>1</v>
      </c>
      <c r="P367" s="13" t="s">
        <v>501</v>
      </c>
      <c r="Q367" s="14" t="s">
        <v>844</v>
      </c>
    </row>
    <row r="368" spans="1:17" x14ac:dyDescent="0.25">
      <c r="A368" s="22" t="s">
        <v>502</v>
      </c>
      <c r="B368" s="22" t="s">
        <v>1725</v>
      </c>
      <c r="C368" s="22" t="s">
        <v>2573</v>
      </c>
      <c r="D368" s="22" t="s">
        <v>1726</v>
      </c>
      <c r="E368" s="22" t="s">
        <v>1727</v>
      </c>
      <c r="F368" s="22" t="s">
        <v>893</v>
      </c>
      <c r="G368" s="22" t="s">
        <v>1728</v>
      </c>
      <c r="H368" s="22" t="s">
        <v>1325</v>
      </c>
      <c r="I368" s="37">
        <v>135.46</v>
      </c>
      <c r="J368" s="37">
        <v>567.11</v>
      </c>
      <c r="K368" s="17">
        <f t="shared" si="19"/>
        <v>7.13</v>
      </c>
      <c r="L368">
        <v>10</v>
      </c>
      <c r="M368" s="37">
        <v>152.59</v>
      </c>
      <c r="N368" s="37">
        <v>584.24</v>
      </c>
      <c r="O368" t="b">
        <f t="shared" si="17"/>
        <v>1</v>
      </c>
      <c r="P368" s="13" t="s">
        <v>502</v>
      </c>
      <c r="Q368" s="14" t="s">
        <v>102</v>
      </c>
    </row>
    <row r="369" spans="1:17" x14ac:dyDescent="0.25">
      <c r="A369" s="22" t="s">
        <v>503</v>
      </c>
      <c r="B369" s="22" t="s">
        <v>1737</v>
      </c>
      <c r="C369" s="22" t="s">
        <v>2574</v>
      </c>
      <c r="D369" s="22" t="s">
        <v>1738</v>
      </c>
      <c r="E369" s="22" t="s">
        <v>1739</v>
      </c>
      <c r="F369" s="22" t="s">
        <v>893</v>
      </c>
      <c r="G369" s="22" t="s">
        <v>1740</v>
      </c>
      <c r="H369" s="22" t="s">
        <v>1724</v>
      </c>
      <c r="I369" s="37">
        <v>168.36</v>
      </c>
      <c r="J369" s="37">
        <v>568.84</v>
      </c>
      <c r="K369" s="17">
        <f t="shared" si="19"/>
        <v>7.13</v>
      </c>
      <c r="L369">
        <v>10</v>
      </c>
      <c r="M369" s="37">
        <v>185.49</v>
      </c>
      <c r="N369" s="37">
        <v>585.97</v>
      </c>
      <c r="O369" t="b">
        <f t="shared" si="17"/>
        <v>1</v>
      </c>
      <c r="P369" s="13" t="s">
        <v>503</v>
      </c>
      <c r="Q369" s="14" t="s">
        <v>105</v>
      </c>
    </row>
    <row r="370" spans="1:17" x14ac:dyDescent="0.25">
      <c r="A370" s="22" t="s">
        <v>504</v>
      </c>
      <c r="B370" s="22" t="s">
        <v>2174</v>
      </c>
      <c r="C370" s="22" t="s">
        <v>2589</v>
      </c>
      <c r="D370" s="22" t="s">
        <v>2175</v>
      </c>
      <c r="E370" s="22" t="s">
        <v>1489</v>
      </c>
      <c r="F370" s="22" t="s">
        <v>893</v>
      </c>
      <c r="G370" s="22" t="s">
        <v>2176</v>
      </c>
      <c r="H370" s="66" t="s">
        <v>1491</v>
      </c>
      <c r="I370" s="73">
        <v>155.76</v>
      </c>
      <c r="J370" s="73">
        <v>610.46</v>
      </c>
      <c r="K370" s="17">
        <f t="shared" si="19"/>
        <v>7.13</v>
      </c>
      <c r="L370">
        <v>10</v>
      </c>
      <c r="M370" s="37">
        <v>172.89</v>
      </c>
      <c r="N370" s="37">
        <v>627.59</v>
      </c>
      <c r="O370" t="b">
        <f t="shared" si="17"/>
        <v>1</v>
      </c>
      <c r="P370" s="13" t="s">
        <v>504</v>
      </c>
      <c r="Q370" s="14" t="s">
        <v>845</v>
      </c>
    </row>
    <row r="371" spans="1:17" x14ac:dyDescent="0.25">
      <c r="A371" s="22" t="s">
        <v>505</v>
      </c>
      <c r="B371" s="22" t="s">
        <v>1784</v>
      </c>
      <c r="C371" s="22" t="s">
        <v>2575</v>
      </c>
      <c r="D371" s="22" t="s">
        <v>1785</v>
      </c>
      <c r="E371" s="22" t="s">
        <v>1786</v>
      </c>
      <c r="F371" s="22" t="s">
        <v>893</v>
      </c>
      <c r="G371" s="22" t="s">
        <v>1787</v>
      </c>
      <c r="H371" s="22" t="s">
        <v>1080</v>
      </c>
      <c r="I371" s="37">
        <v>147.54</v>
      </c>
      <c r="J371" s="37">
        <v>595.26</v>
      </c>
      <c r="K371" s="17">
        <f t="shared" si="19"/>
        <v>7.13</v>
      </c>
      <c r="L371">
        <v>10</v>
      </c>
      <c r="M371" s="37">
        <v>164.67</v>
      </c>
      <c r="N371" s="37">
        <v>612.39</v>
      </c>
      <c r="O371" t="b">
        <f t="shared" si="17"/>
        <v>1</v>
      </c>
      <c r="P371" s="13" t="s">
        <v>505</v>
      </c>
      <c r="Q371" s="14" t="s">
        <v>846</v>
      </c>
    </row>
    <row r="372" spans="1:17" x14ac:dyDescent="0.25">
      <c r="A372" s="22" t="s">
        <v>506</v>
      </c>
      <c r="B372" s="22" t="s">
        <v>1877</v>
      </c>
      <c r="C372" s="22" t="s">
        <v>2579</v>
      </c>
      <c r="D372" s="22" t="s">
        <v>1878</v>
      </c>
      <c r="E372" s="22" t="s">
        <v>1213</v>
      </c>
      <c r="F372" s="22" t="s">
        <v>893</v>
      </c>
      <c r="G372" s="22" t="s">
        <v>1879</v>
      </c>
      <c r="H372" s="22" t="s">
        <v>1215</v>
      </c>
      <c r="I372" s="37">
        <v>135.84</v>
      </c>
      <c r="J372" s="37">
        <v>577.87</v>
      </c>
      <c r="K372" s="17">
        <f t="shared" si="19"/>
        <v>7.13</v>
      </c>
      <c r="L372">
        <v>10</v>
      </c>
      <c r="M372" s="37">
        <v>152.97</v>
      </c>
      <c r="N372" s="37">
        <v>595</v>
      </c>
      <c r="O372" t="b">
        <f t="shared" si="17"/>
        <v>1</v>
      </c>
      <c r="P372" s="13" t="s">
        <v>506</v>
      </c>
      <c r="Q372" s="14" t="s">
        <v>847</v>
      </c>
    </row>
    <row r="373" spans="1:17" x14ac:dyDescent="0.25">
      <c r="A373" s="22" t="s">
        <v>507</v>
      </c>
      <c r="B373" s="22" t="s">
        <v>2167</v>
      </c>
      <c r="C373" s="22" t="s">
        <v>848</v>
      </c>
      <c r="D373" s="22" t="s">
        <v>2168</v>
      </c>
      <c r="E373" s="22" t="s">
        <v>1176</v>
      </c>
      <c r="F373" s="22" t="s">
        <v>893</v>
      </c>
      <c r="G373" s="22" t="s">
        <v>2169</v>
      </c>
      <c r="H373" s="22" t="s">
        <v>2170</v>
      </c>
      <c r="I373" s="37">
        <v>162.22</v>
      </c>
      <c r="J373" s="37">
        <v>591.34</v>
      </c>
      <c r="K373" s="17">
        <f t="shared" si="19"/>
        <v>7.13</v>
      </c>
      <c r="L373">
        <v>10</v>
      </c>
      <c r="M373" s="37">
        <v>179.35</v>
      </c>
      <c r="N373" s="37">
        <v>608.47</v>
      </c>
      <c r="O373" t="b">
        <f t="shared" si="17"/>
        <v>1</v>
      </c>
      <c r="P373" s="13" t="s">
        <v>507</v>
      </c>
      <c r="Q373" s="14" t="s">
        <v>848</v>
      </c>
    </row>
    <row r="374" spans="1:17" x14ac:dyDescent="0.25">
      <c r="A374" s="22" t="s">
        <v>508</v>
      </c>
      <c r="B374" s="22" t="s">
        <v>1934</v>
      </c>
      <c r="C374" s="22" t="s">
        <v>849</v>
      </c>
      <c r="D374" s="22" t="s">
        <v>1935</v>
      </c>
      <c r="E374" s="22" t="s">
        <v>1936</v>
      </c>
      <c r="F374" s="22" t="s">
        <v>893</v>
      </c>
      <c r="G374" s="22" t="s">
        <v>1937</v>
      </c>
      <c r="H374" s="22" t="s">
        <v>952</v>
      </c>
      <c r="I374" s="37">
        <v>169.43</v>
      </c>
      <c r="J374" s="37">
        <v>580.30999999999995</v>
      </c>
      <c r="K374" s="17">
        <f t="shared" si="19"/>
        <v>7.13</v>
      </c>
      <c r="L374">
        <v>10</v>
      </c>
      <c r="M374" s="37">
        <v>186.56</v>
      </c>
      <c r="N374" s="37">
        <v>597.44000000000005</v>
      </c>
      <c r="O374" t="b">
        <f t="shared" si="17"/>
        <v>1</v>
      </c>
      <c r="P374" s="13" t="s">
        <v>508</v>
      </c>
      <c r="Q374" s="14" t="s">
        <v>849</v>
      </c>
    </row>
    <row r="375" spans="1:17" x14ac:dyDescent="0.25">
      <c r="A375" s="22" t="s">
        <v>509</v>
      </c>
      <c r="B375" s="22" t="s">
        <v>1875</v>
      </c>
      <c r="C375" s="22" t="s">
        <v>850</v>
      </c>
      <c r="D375" s="22" t="s">
        <v>1876</v>
      </c>
      <c r="E375" s="22" t="s">
        <v>1170</v>
      </c>
      <c r="F375" s="22" t="s">
        <v>893</v>
      </c>
      <c r="G375" s="22" t="s">
        <v>1171</v>
      </c>
      <c r="H375" s="22" t="s">
        <v>1070</v>
      </c>
      <c r="I375" s="37">
        <v>179.14</v>
      </c>
      <c r="J375" s="37">
        <v>598.14</v>
      </c>
      <c r="K375" s="17">
        <f t="shared" si="19"/>
        <v>7.13</v>
      </c>
      <c r="L375">
        <v>10</v>
      </c>
      <c r="M375" s="37">
        <v>196.27</v>
      </c>
      <c r="N375" s="37">
        <v>615.27</v>
      </c>
      <c r="O375" t="b">
        <f t="shared" si="17"/>
        <v>1</v>
      </c>
      <c r="P375" s="13" t="s">
        <v>509</v>
      </c>
      <c r="Q375" s="14" t="s">
        <v>850</v>
      </c>
    </row>
    <row r="376" spans="1:17" x14ac:dyDescent="0.25">
      <c r="A376" s="22" t="s">
        <v>510</v>
      </c>
      <c r="B376" s="22" t="s">
        <v>2031</v>
      </c>
      <c r="C376" s="22" t="s">
        <v>2585</v>
      </c>
      <c r="D376" s="22" t="s">
        <v>2032</v>
      </c>
      <c r="E376" s="22" t="s">
        <v>1170</v>
      </c>
      <c r="F376" s="22" t="s">
        <v>893</v>
      </c>
      <c r="G376" s="22" t="s">
        <v>1359</v>
      </c>
      <c r="H376" s="22" t="s">
        <v>1070</v>
      </c>
      <c r="I376" s="37">
        <v>174.63</v>
      </c>
      <c r="J376" s="37">
        <v>598.9</v>
      </c>
      <c r="K376" s="17">
        <f t="shared" si="19"/>
        <v>1.36</v>
      </c>
      <c r="L376">
        <v>10</v>
      </c>
      <c r="M376" s="37">
        <v>185.99</v>
      </c>
      <c r="N376" s="37">
        <v>610.26</v>
      </c>
      <c r="O376" t="b">
        <f t="shared" si="17"/>
        <v>1</v>
      </c>
      <c r="P376" s="13" t="s">
        <v>510</v>
      </c>
      <c r="Q376" s="14" t="s">
        <v>851</v>
      </c>
    </row>
    <row r="377" spans="1:17" x14ac:dyDescent="0.25">
      <c r="A377" s="22" t="s">
        <v>511</v>
      </c>
      <c r="B377" s="22" t="s">
        <v>2072</v>
      </c>
      <c r="C377" s="22" t="s">
        <v>2586</v>
      </c>
      <c r="D377" s="22" t="s">
        <v>2073</v>
      </c>
      <c r="E377" s="22" t="s">
        <v>1434</v>
      </c>
      <c r="F377" s="22" t="s">
        <v>893</v>
      </c>
      <c r="G377" s="22" t="s">
        <v>1435</v>
      </c>
      <c r="H377" s="22" t="s">
        <v>1436</v>
      </c>
      <c r="I377" s="37">
        <v>128.34</v>
      </c>
      <c r="J377" s="37">
        <v>584.23</v>
      </c>
      <c r="K377" s="17">
        <f t="shared" si="19"/>
        <v>7.13</v>
      </c>
      <c r="L377">
        <v>10</v>
      </c>
      <c r="M377" s="37">
        <v>145.47</v>
      </c>
      <c r="N377" s="37">
        <v>601.36</v>
      </c>
      <c r="O377" t="b">
        <f t="shared" si="17"/>
        <v>1</v>
      </c>
      <c r="P377" s="13" t="s">
        <v>511</v>
      </c>
      <c r="Q377" s="14" t="s">
        <v>852</v>
      </c>
    </row>
    <row r="378" spans="1:17" x14ac:dyDescent="0.25">
      <c r="A378" s="22" t="s">
        <v>512</v>
      </c>
      <c r="B378" s="22" t="s">
        <v>2207</v>
      </c>
      <c r="C378" s="22" t="s">
        <v>2591</v>
      </c>
      <c r="D378" s="22" t="s">
        <v>2208</v>
      </c>
      <c r="E378" s="22" t="s">
        <v>2209</v>
      </c>
      <c r="F378" s="22" t="s">
        <v>893</v>
      </c>
      <c r="G378" s="22" t="s">
        <v>2210</v>
      </c>
      <c r="H378" s="22" t="s">
        <v>1210</v>
      </c>
      <c r="I378" s="37">
        <v>146.63999999999999</v>
      </c>
      <c r="J378" s="37">
        <v>585.01</v>
      </c>
      <c r="K378" s="17">
        <f t="shared" si="19"/>
        <v>7.13</v>
      </c>
      <c r="L378">
        <v>10</v>
      </c>
      <c r="M378" s="37">
        <v>163.77000000000001</v>
      </c>
      <c r="N378" s="37">
        <v>602.14</v>
      </c>
      <c r="O378" t="b">
        <f t="shared" ref="O378:O430" si="20">EXACT(P378,A378)</f>
        <v>1</v>
      </c>
      <c r="P378" s="13" t="s">
        <v>512</v>
      </c>
      <c r="Q378" s="14" t="s">
        <v>853</v>
      </c>
    </row>
    <row r="379" spans="1:17" x14ac:dyDescent="0.25">
      <c r="A379" s="22" t="s">
        <v>513</v>
      </c>
      <c r="B379" s="22" t="s">
        <v>2308</v>
      </c>
      <c r="C379" s="22" t="s">
        <v>2595</v>
      </c>
      <c r="D379" s="22" t="s">
        <v>2309</v>
      </c>
      <c r="E379" s="22" t="s">
        <v>1269</v>
      </c>
      <c r="F379" s="22" t="s">
        <v>893</v>
      </c>
      <c r="G379" s="22" t="s">
        <v>1270</v>
      </c>
      <c r="H379" s="22" t="s">
        <v>1271</v>
      </c>
      <c r="I379" s="37">
        <v>148.22999999999999</v>
      </c>
      <c r="J379" s="37">
        <v>582.20000000000005</v>
      </c>
      <c r="K379" s="17">
        <f t="shared" si="19"/>
        <v>7.13</v>
      </c>
      <c r="L379">
        <v>10</v>
      </c>
      <c r="M379" s="37">
        <v>165.36</v>
      </c>
      <c r="N379" s="37">
        <v>599.33000000000004</v>
      </c>
      <c r="O379" t="b">
        <f t="shared" si="20"/>
        <v>1</v>
      </c>
      <c r="P379" s="13" t="s">
        <v>513</v>
      </c>
      <c r="Q379" s="14" t="s">
        <v>854</v>
      </c>
    </row>
    <row r="380" spans="1:17" x14ac:dyDescent="0.25">
      <c r="A380" s="22" t="s">
        <v>514</v>
      </c>
      <c r="B380" s="22" t="s">
        <v>2350</v>
      </c>
      <c r="C380" s="22" t="s">
        <v>2598</v>
      </c>
      <c r="D380" s="22" t="s">
        <v>2351</v>
      </c>
      <c r="E380" s="22" t="s">
        <v>1646</v>
      </c>
      <c r="F380" s="22" t="s">
        <v>893</v>
      </c>
      <c r="G380" s="22" t="s">
        <v>2352</v>
      </c>
      <c r="H380" s="22" t="s">
        <v>1200</v>
      </c>
      <c r="I380" s="37">
        <v>143.05000000000001</v>
      </c>
      <c r="J380" s="37">
        <v>584.42999999999995</v>
      </c>
      <c r="K380" s="17">
        <f t="shared" si="19"/>
        <v>7.13</v>
      </c>
      <c r="L380">
        <v>10</v>
      </c>
      <c r="M380" s="37">
        <v>160.18</v>
      </c>
      <c r="N380" s="37">
        <v>601.55999999999995</v>
      </c>
      <c r="O380" t="b">
        <f t="shared" si="20"/>
        <v>1</v>
      </c>
      <c r="P380" s="13" t="s">
        <v>514</v>
      </c>
      <c r="Q380" s="14" t="s">
        <v>855</v>
      </c>
    </row>
    <row r="381" spans="1:17" x14ac:dyDescent="0.25">
      <c r="A381" s="22" t="s">
        <v>515</v>
      </c>
      <c r="B381" s="22" t="s">
        <v>2378</v>
      </c>
      <c r="C381" s="22" t="s">
        <v>2599</v>
      </c>
      <c r="D381" s="22" t="s">
        <v>2379</v>
      </c>
      <c r="E381" s="22" t="s">
        <v>1063</v>
      </c>
      <c r="F381" s="22" t="s">
        <v>893</v>
      </c>
      <c r="G381" s="22" t="s">
        <v>1064</v>
      </c>
      <c r="H381" s="22" t="s">
        <v>1065</v>
      </c>
      <c r="I381" s="37">
        <v>160.43</v>
      </c>
      <c r="J381" s="37">
        <v>595.75</v>
      </c>
      <c r="K381" s="17">
        <f t="shared" si="19"/>
        <v>7.13</v>
      </c>
      <c r="L381">
        <v>10</v>
      </c>
      <c r="M381" s="37">
        <v>177.56</v>
      </c>
      <c r="N381" s="37">
        <v>612.88</v>
      </c>
      <c r="O381" t="b">
        <f t="shared" si="20"/>
        <v>1</v>
      </c>
      <c r="P381" s="13" t="s">
        <v>515</v>
      </c>
      <c r="Q381" s="14" t="s">
        <v>856</v>
      </c>
    </row>
    <row r="382" spans="1:17" x14ac:dyDescent="0.25">
      <c r="A382" s="22" t="s">
        <v>516</v>
      </c>
      <c r="B382" s="22" t="s">
        <v>2392</v>
      </c>
      <c r="C382" s="22" t="s">
        <v>2600</v>
      </c>
      <c r="D382" s="22" t="s">
        <v>2393</v>
      </c>
      <c r="E382" s="22" t="s">
        <v>1068</v>
      </c>
      <c r="F382" s="22" t="s">
        <v>893</v>
      </c>
      <c r="G382" s="22" t="s">
        <v>1069</v>
      </c>
      <c r="H382" s="22" t="s">
        <v>1070</v>
      </c>
      <c r="I382" s="37">
        <v>163.5</v>
      </c>
      <c r="J382" s="37">
        <v>587.04999999999995</v>
      </c>
      <c r="K382" s="17">
        <f t="shared" si="19"/>
        <v>7.13</v>
      </c>
      <c r="L382">
        <v>10</v>
      </c>
      <c r="M382" s="37">
        <v>180.63</v>
      </c>
      <c r="N382" s="37">
        <v>604.17999999999995</v>
      </c>
      <c r="O382" t="b">
        <f t="shared" si="20"/>
        <v>1</v>
      </c>
      <c r="P382" s="13" t="s">
        <v>516</v>
      </c>
      <c r="Q382" s="14" t="s">
        <v>857</v>
      </c>
    </row>
    <row r="383" spans="1:17" x14ac:dyDescent="0.25">
      <c r="A383" s="22" t="s">
        <v>517</v>
      </c>
      <c r="B383" s="22" t="s">
        <v>1234</v>
      </c>
      <c r="C383" s="22" t="s">
        <v>42</v>
      </c>
      <c r="D383" s="22" t="s">
        <v>1235</v>
      </c>
      <c r="E383" s="22" t="s">
        <v>1236</v>
      </c>
      <c r="F383" s="22" t="s">
        <v>893</v>
      </c>
      <c r="G383" s="22" t="s">
        <v>1237</v>
      </c>
      <c r="H383" s="22" t="s">
        <v>1238</v>
      </c>
      <c r="I383" s="37">
        <v>149.78</v>
      </c>
      <c r="J383" s="37">
        <v>581.53</v>
      </c>
      <c r="K383" s="17">
        <f t="shared" si="19"/>
        <v>7.13</v>
      </c>
      <c r="L383">
        <v>10</v>
      </c>
      <c r="M383" s="37">
        <v>166.91</v>
      </c>
      <c r="N383" s="37">
        <v>598.66</v>
      </c>
      <c r="O383" t="b">
        <f t="shared" si="20"/>
        <v>1</v>
      </c>
      <c r="P383" s="13" t="s">
        <v>517</v>
      </c>
      <c r="Q383" s="14" t="s">
        <v>42</v>
      </c>
    </row>
    <row r="384" spans="1:17" x14ac:dyDescent="0.25">
      <c r="A384" s="22" t="s">
        <v>518</v>
      </c>
      <c r="B384" s="22" t="s">
        <v>2388</v>
      </c>
      <c r="C384" s="22" t="s">
        <v>211</v>
      </c>
      <c r="D384" s="22" t="s">
        <v>2389</v>
      </c>
      <c r="E384" s="22" t="s">
        <v>1200</v>
      </c>
      <c r="F384" s="22" t="s">
        <v>893</v>
      </c>
      <c r="G384" s="22" t="s">
        <v>1201</v>
      </c>
      <c r="H384" s="22" t="s">
        <v>895</v>
      </c>
      <c r="I384" s="37">
        <v>171.97</v>
      </c>
      <c r="J384" s="37">
        <v>594.4</v>
      </c>
      <c r="K384" s="17">
        <f t="shared" si="19"/>
        <v>7.13</v>
      </c>
      <c r="L384">
        <v>10</v>
      </c>
      <c r="M384" s="37">
        <v>189.1</v>
      </c>
      <c r="N384" s="37">
        <v>611.53</v>
      </c>
      <c r="O384" t="b">
        <f t="shared" si="20"/>
        <v>1</v>
      </c>
      <c r="P384" s="13" t="s">
        <v>518</v>
      </c>
      <c r="Q384" s="14" t="s">
        <v>211</v>
      </c>
    </row>
    <row r="385" spans="1:17" x14ac:dyDescent="0.25">
      <c r="A385" s="22" t="s">
        <v>519</v>
      </c>
      <c r="B385" s="22" t="s">
        <v>2085</v>
      </c>
      <c r="C385" s="22" t="s">
        <v>156</v>
      </c>
      <c r="D385" s="22" t="s">
        <v>2086</v>
      </c>
      <c r="E385" s="22" t="s">
        <v>2087</v>
      </c>
      <c r="F385" s="22" t="s">
        <v>893</v>
      </c>
      <c r="G385" s="22" t="s">
        <v>2088</v>
      </c>
      <c r="H385" s="22" t="s">
        <v>1003</v>
      </c>
      <c r="I385" s="37">
        <v>163.71</v>
      </c>
      <c r="J385" s="37">
        <v>610.35</v>
      </c>
      <c r="K385" s="17">
        <f t="shared" si="19"/>
        <v>7.13</v>
      </c>
      <c r="L385">
        <v>10</v>
      </c>
      <c r="M385" s="37">
        <v>180.84</v>
      </c>
      <c r="N385" s="37">
        <v>627.48</v>
      </c>
      <c r="O385" t="b">
        <f t="shared" si="20"/>
        <v>1</v>
      </c>
      <c r="P385" s="13" t="s">
        <v>519</v>
      </c>
      <c r="Q385" s="14" t="s">
        <v>156</v>
      </c>
    </row>
    <row r="386" spans="1:17" x14ac:dyDescent="0.25">
      <c r="A386" s="22" t="s">
        <v>520</v>
      </c>
      <c r="B386" s="22" t="s">
        <v>1850</v>
      </c>
      <c r="C386" s="22" t="s">
        <v>123</v>
      </c>
      <c r="D386" s="22" t="s">
        <v>1851</v>
      </c>
      <c r="E386" s="22" t="s">
        <v>1046</v>
      </c>
      <c r="F386" s="22" t="s">
        <v>893</v>
      </c>
      <c r="G386" s="22" t="s">
        <v>1047</v>
      </c>
      <c r="H386" s="22" t="s">
        <v>977</v>
      </c>
      <c r="I386" s="37">
        <v>111.26</v>
      </c>
      <c r="J386" s="37">
        <v>569.53</v>
      </c>
      <c r="K386" s="17">
        <f t="shared" si="19"/>
        <v>1.36</v>
      </c>
      <c r="L386">
        <v>10</v>
      </c>
      <c r="M386" s="37">
        <v>122.62</v>
      </c>
      <c r="N386" s="37">
        <v>580.89</v>
      </c>
      <c r="O386" t="b">
        <f t="shared" si="20"/>
        <v>1</v>
      </c>
      <c r="P386" s="13" t="s">
        <v>520</v>
      </c>
      <c r="Q386" s="14" t="s">
        <v>123</v>
      </c>
    </row>
    <row r="387" spans="1:17" x14ac:dyDescent="0.25">
      <c r="A387" s="22" t="s">
        <v>521</v>
      </c>
      <c r="B387" s="22" t="s">
        <v>2074</v>
      </c>
      <c r="C387" s="22" t="s">
        <v>155</v>
      </c>
      <c r="D387" s="22" t="s">
        <v>2075</v>
      </c>
      <c r="E387" s="22" t="s">
        <v>992</v>
      </c>
      <c r="F387" s="22" t="s">
        <v>893</v>
      </c>
      <c r="G387" s="22" t="s">
        <v>993</v>
      </c>
      <c r="H387" s="22" t="s">
        <v>972</v>
      </c>
      <c r="I387" s="37">
        <v>177.72</v>
      </c>
      <c r="J387" s="37">
        <v>581.16</v>
      </c>
      <c r="K387" s="17">
        <f t="shared" si="19"/>
        <v>1.36</v>
      </c>
      <c r="L387">
        <v>10</v>
      </c>
      <c r="M387" s="37">
        <v>189.08</v>
      </c>
      <c r="N387" s="37">
        <v>592.52</v>
      </c>
      <c r="O387" t="b">
        <f t="shared" si="20"/>
        <v>1</v>
      </c>
      <c r="P387" s="13" t="s">
        <v>521</v>
      </c>
      <c r="Q387" s="14" t="s">
        <v>155</v>
      </c>
    </row>
    <row r="388" spans="1:17" x14ac:dyDescent="0.25">
      <c r="A388" s="22" t="s">
        <v>522</v>
      </c>
      <c r="B388" s="22" t="s">
        <v>2435</v>
      </c>
      <c r="C388" s="22" t="s">
        <v>2436</v>
      </c>
      <c r="D388" s="22" t="s">
        <v>1488</v>
      </c>
      <c r="E388" s="22" t="s">
        <v>1489</v>
      </c>
      <c r="F388" s="22" t="s">
        <v>893</v>
      </c>
      <c r="G388" s="22" t="s">
        <v>2176</v>
      </c>
      <c r="H388" s="22" t="s">
        <v>1491</v>
      </c>
      <c r="I388" s="37">
        <v>148.32</v>
      </c>
      <c r="J388" s="37">
        <v>583.91999999999996</v>
      </c>
      <c r="K388" s="17">
        <f t="shared" si="19"/>
        <v>7.13</v>
      </c>
      <c r="L388">
        <v>10</v>
      </c>
      <c r="M388" s="37">
        <v>165.45</v>
      </c>
      <c r="N388" s="37">
        <v>601.04999999999995</v>
      </c>
      <c r="O388" t="b">
        <f t="shared" si="20"/>
        <v>1</v>
      </c>
      <c r="P388" s="13" t="s">
        <v>522</v>
      </c>
      <c r="Q388" s="14" t="s">
        <v>67</v>
      </c>
    </row>
    <row r="389" spans="1:17" x14ac:dyDescent="0.25">
      <c r="A389" s="22" t="s">
        <v>523</v>
      </c>
      <c r="B389" s="22" t="s">
        <v>1008</v>
      </c>
      <c r="C389" s="22" t="s">
        <v>12</v>
      </c>
      <c r="D389" s="22" t="s">
        <v>1009</v>
      </c>
      <c r="E389" s="22" t="s">
        <v>1010</v>
      </c>
      <c r="F389" s="22" t="s">
        <v>893</v>
      </c>
      <c r="G389" s="22" t="s">
        <v>1011</v>
      </c>
      <c r="H389" s="22" t="s">
        <v>1012</v>
      </c>
      <c r="I389" s="37">
        <v>158.44</v>
      </c>
      <c r="J389" s="37">
        <v>601.69000000000005</v>
      </c>
      <c r="K389" s="17">
        <f t="shared" si="19"/>
        <v>7.13</v>
      </c>
      <c r="L389">
        <v>10</v>
      </c>
      <c r="M389" s="37">
        <v>175.57</v>
      </c>
      <c r="N389" s="37">
        <v>618.82000000000005</v>
      </c>
      <c r="O389" t="b">
        <f t="shared" si="20"/>
        <v>1</v>
      </c>
      <c r="P389" s="13" t="s">
        <v>523</v>
      </c>
      <c r="Q389" s="14" t="s">
        <v>12</v>
      </c>
    </row>
    <row r="390" spans="1:17" x14ac:dyDescent="0.25">
      <c r="A390" s="22" t="s">
        <v>525</v>
      </c>
      <c r="B390" s="22" t="s">
        <v>2323</v>
      </c>
      <c r="C390" s="22" t="s">
        <v>199</v>
      </c>
      <c r="D390" s="22" t="s">
        <v>2324</v>
      </c>
      <c r="E390" s="22" t="s">
        <v>1416</v>
      </c>
      <c r="F390" s="22" t="s">
        <v>893</v>
      </c>
      <c r="G390" s="22" t="s">
        <v>1417</v>
      </c>
      <c r="H390" s="22" t="s">
        <v>1056</v>
      </c>
      <c r="I390" s="37">
        <v>191.25</v>
      </c>
      <c r="J390" s="37">
        <v>585.74</v>
      </c>
      <c r="K390" s="17">
        <f t="shared" si="19"/>
        <v>1.36</v>
      </c>
      <c r="L390">
        <v>10</v>
      </c>
      <c r="M390" s="37">
        <v>202.61</v>
      </c>
      <c r="N390" s="37">
        <v>597.1</v>
      </c>
      <c r="O390" t="b">
        <f t="shared" si="20"/>
        <v>1</v>
      </c>
      <c r="P390" s="13" t="s">
        <v>525</v>
      </c>
      <c r="Q390" s="14" t="s">
        <v>199</v>
      </c>
    </row>
    <row r="391" spans="1:17" x14ac:dyDescent="0.25">
      <c r="A391" s="22" t="s">
        <v>526</v>
      </c>
      <c r="B391" s="22" t="s">
        <v>1623</v>
      </c>
      <c r="C391" s="22" t="s">
        <v>858</v>
      </c>
      <c r="D391" s="22" t="s">
        <v>1624</v>
      </c>
      <c r="E391" s="22" t="s">
        <v>1625</v>
      </c>
      <c r="F391" s="22" t="s">
        <v>893</v>
      </c>
      <c r="G391" s="22" t="s">
        <v>1626</v>
      </c>
      <c r="H391" s="22" t="s">
        <v>952</v>
      </c>
      <c r="I391" s="37">
        <v>130.66</v>
      </c>
      <c r="J391" s="37">
        <v>583.21</v>
      </c>
      <c r="K391" s="17">
        <f t="shared" ref="K391:K416" si="21">M391-L391-I391</f>
        <v>1.36</v>
      </c>
      <c r="L391">
        <v>10</v>
      </c>
      <c r="M391" s="37">
        <v>142.02000000000001</v>
      </c>
      <c r="N391" s="37">
        <v>594.57000000000005</v>
      </c>
      <c r="O391" t="b">
        <f t="shared" si="20"/>
        <v>1</v>
      </c>
      <c r="P391" s="13" t="s">
        <v>526</v>
      </c>
      <c r="Q391" s="14" t="s">
        <v>858</v>
      </c>
    </row>
    <row r="392" spans="1:17" x14ac:dyDescent="0.25">
      <c r="A392" s="22" t="s">
        <v>527</v>
      </c>
      <c r="B392" s="22" t="s">
        <v>1788</v>
      </c>
      <c r="C392" s="22" t="s">
        <v>629</v>
      </c>
      <c r="D392" s="22" t="s">
        <v>1789</v>
      </c>
      <c r="E392" s="22" t="s">
        <v>1481</v>
      </c>
      <c r="F392" s="22" t="s">
        <v>893</v>
      </c>
      <c r="G392" s="22" t="s">
        <v>1790</v>
      </c>
      <c r="H392" s="22" t="s">
        <v>1472</v>
      </c>
      <c r="I392" s="37">
        <v>165.6</v>
      </c>
      <c r="J392" s="37">
        <v>556.08000000000004</v>
      </c>
      <c r="K392" s="17">
        <f t="shared" si="21"/>
        <v>1.36</v>
      </c>
      <c r="L392">
        <v>10</v>
      </c>
      <c r="M392" s="37">
        <v>176.96</v>
      </c>
      <c r="N392" s="37">
        <v>567.44000000000005</v>
      </c>
      <c r="O392" t="b">
        <f t="shared" si="20"/>
        <v>1</v>
      </c>
      <c r="P392" s="13" t="s">
        <v>527</v>
      </c>
      <c r="Q392" s="14" t="s">
        <v>629</v>
      </c>
    </row>
    <row r="393" spans="1:17" x14ac:dyDescent="0.25">
      <c r="A393" s="22" t="s">
        <v>528</v>
      </c>
      <c r="B393" s="22" t="s">
        <v>1928</v>
      </c>
      <c r="C393" s="22" t="s">
        <v>136</v>
      </c>
      <c r="D393" s="22" t="s">
        <v>1929</v>
      </c>
      <c r="E393" s="22" t="s">
        <v>1046</v>
      </c>
      <c r="F393" s="22" t="s">
        <v>893</v>
      </c>
      <c r="G393" s="22" t="s">
        <v>1047</v>
      </c>
      <c r="H393" s="22" t="s">
        <v>977</v>
      </c>
      <c r="I393" s="37">
        <v>194.9</v>
      </c>
      <c r="J393" s="37">
        <v>592.5</v>
      </c>
      <c r="K393" s="17">
        <f t="shared" si="21"/>
        <v>1.36</v>
      </c>
      <c r="L393">
        <v>10</v>
      </c>
      <c r="M393" s="37">
        <v>206.26</v>
      </c>
      <c r="N393" s="37">
        <v>603.86</v>
      </c>
      <c r="O393" t="b">
        <f t="shared" si="20"/>
        <v>1</v>
      </c>
      <c r="P393" s="13" t="s">
        <v>528</v>
      </c>
      <c r="Q393" s="14" t="s">
        <v>136</v>
      </c>
    </row>
    <row r="394" spans="1:17" x14ac:dyDescent="0.25">
      <c r="A394" s="22" t="s">
        <v>529</v>
      </c>
      <c r="B394" s="22" t="s">
        <v>2194</v>
      </c>
      <c r="C394" s="22" t="s">
        <v>175</v>
      </c>
      <c r="D394" s="22" t="s">
        <v>2195</v>
      </c>
      <c r="E394" s="22" t="s">
        <v>2196</v>
      </c>
      <c r="F394" s="22" t="s">
        <v>893</v>
      </c>
      <c r="G394" s="22" t="s">
        <v>2197</v>
      </c>
      <c r="H394" s="22" t="s">
        <v>1446</v>
      </c>
      <c r="I394" s="37">
        <v>197.16</v>
      </c>
      <c r="J394" s="37">
        <v>596.67999999999995</v>
      </c>
      <c r="K394" s="17">
        <f t="shared" si="21"/>
        <v>7.13</v>
      </c>
      <c r="L394">
        <v>10</v>
      </c>
      <c r="M394" s="37">
        <v>214.29</v>
      </c>
      <c r="N394" s="37">
        <v>613.80999999999995</v>
      </c>
      <c r="O394" t="b">
        <f t="shared" si="20"/>
        <v>1</v>
      </c>
      <c r="P394" s="13" t="s">
        <v>529</v>
      </c>
      <c r="Q394" s="14" t="s">
        <v>175</v>
      </c>
    </row>
    <row r="395" spans="1:17" x14ac:dyDescent="0.25">
      <c r="A395" s="22" t="s">
        <v>530</v>
      </c>
      <c r="B395" s="22" t="s">
        <v>2327</v>
      </c>
      <c r="C395" s="22" t="s">
        <v>201</v>
      </c>
      <c r="D395" s="22" t="s">
        <v>2328</v>
      </c>
      <c r="E395" s="22" t="s">
        <v>1434</v>
      </c>
      <c r="F395" s="22" t="s">
        <v>893</v>
      </c>
      <c r="G395" s="22" t="s">
        <v>1435</v>
      </c>
      <c r="H395" s="22" t="s">
        <v>1436</v>
      </c>
      <c r="I395" s="37">
        <v>139.44999999999999</v>
      </c>
      <c r="J395" s="37">
        <v>573.38</v>
      </c>
      <c r="K395" s="17">
        <f t="shared" si="21"/>
        <v>7.13</v>
      </c>
      <c r="L395">
        <v>10</v>
      </c>
      <c r="M395" s="37">
        <v>156.58000000000001</v>
      </c>
      <c r="N395" s="37">
        <v>590.51</v>
      </c>
      <c r="O395" t="b">
        <f t="shared" si="20"/>
        <v>1</v>
      </c>
      <c r="P395" s="13" t="s">
        <v>530</v>
      </c>
      <c r="Q395" s="14" t="s">
        <v>201</v>
      </c>
    </row>
    <row r="396" spans="1:17" x14ac:dyDescent="0.25">
      <c r="A396" s="22" t="s">
        <v>531</v>
      </c>
      <c r="B396" s="22" t="s">
        <v>1541</v>
      </c>
      <c r="C396" s="22" t="s">
        <v>76</v>
      </c>
      <c r="D396" s="22" t="s">
        <v>1542</v>
      </c>
      <c r="E396" s="22" t="s">
        <v>1543</v>
      </c>
      <c r="F396" s="22" t="s">
        <v>893</v>
      </c>
      <c r="G396" s="22" t="s">
        <v>1544</v>
      </c>
      <c r="H396" s="22" t="s">
        <v>1042</v>
      </c>
      <c r="I396" s="37">
        <v>184.57</v>
      </c>
      <c r="J396" s="37">
        <v>586.34</v>
      </c>
      <c r="K396" s="17">
        <f t="shared" si="21"/>
        <v>1.36</v>
      </c>
      <c r="L396">
        <v>10</v>
      </c>
      <c r="M396" s="37">
        <v>195.93</v>
      </c>
      <c r="N396" s="37">
        <v>597.70000000000005</v>
      </c>
      <c r="O396" t="b">
        <f t="shared" si="20"/>
        <v>1</v>
      </c>
      <c r="P396" s="13" t="s">
        <v>531</v>
      </c>
      <c r="Q396" s="14" t="s">
        <v>76</v>
      </c>
    </row>
    <row r="397" spans="1:17" x14ac:dyDescent="0.25">
      <c r="A397" s="22" t="s">
        <v>532</v>
      </c>
      <c r="B397" s="22" t="s">
        <v>1997</v>
      </c>
      <c r="C397" s="22" t="s">
        <v>859</v>
      </c>
      <c r="D397" s="22" t="s">
        <v>1998</v>
      </c>
      <c r="E397" s="22" t="s">
        <v>1999</v>
      </c>
      <c r="F397" s="22" t="s">
        <v>893</v>
      </c>
      <c r="G397" s="22" t="s">
        <v>2000</v>
      </c>
      <c r="H397" s="22" t="s">
        <v>1549</v>
      </c>
      <c r="I397" s="37">
        <v>183.98</v>
      </c>
      <c r="J397" s="37">
        <v>583.77</v>
      </c>
      <c r="K397" s="17">
        <f t="shared" si="21"/>
        <v>0</v>
      </c>
      <c r="L397">
        <v>10</v>
      </c>
      <c r="M397" s="37">
        <v>193.98</v>
      </c>
      <c r="N397" s="37">
        <v>593.77</v>
      </c>
      <c r="O397" t="b">
        <f t="shared" si="20"/>
        <v>1</v>
      </c>
      <c r="P397" s="13" t="s">
        <v>532</v>
      </c>
      <c r="Q397" s="14" t="s">
        <v>859</v>
      </c>
    </row>
    <row r="398" spans="1:17" x14ac:dyDescent="0.25">
      <c r="A398" s="22" t="s">
        <v>533</v>
      </c>
      <c r="B398" s="22" t="s">
        <v>1129</v>
      </c>
      <c r="C398" s="22" t="s">
        <v>2551</v>
      </c>
      <c r="D398" s="22" t="s">
        <v>1130</v>
      </c>
      <c r="E398" s="22" t="s">
        <v>1131</v>
      </c>
      <c r="F398" s="22" t="s">
        <v>893</v>
      </c>
      <c r="G398" s="22" t="s">
        <v>1132</v>
      </c>
      <c r="H398" s="22" t="s">
        <v>1133</v>
      </c>
      <c r="I398" s="37">
        <v>149.69999999999999</v>
      </c>
      <c r="J398" s="37">
        <v>589.51</v>
      </c>
      <c r="K398" s="17">
        <f t="shared" si="21"/>
        <v>1.36</v>
      </c>
      <c r="L398">
        <v>10</v>
      </c>
      <c r="M398" s="37">
        <v>161.06</v>
      </c>
      <c r="N398" s="37">
        <v>600.87</v>
      </c>
      <c r="O398" t="b">
        <f t="shared" si="20"/>
        <v>1</v>
      </c>
      <c r="P398" s="13" t="s">
        <v>533</v>
      </c>
      <c r="Q398" s="14" t="s">
        <v>630</v>
      </c>
    </row>
    <row r="399" spans="1:17" x14ac:dyDescent="0.25">
      <c r="A399" s="22" t="s">
        <v>534</v>
      </c>
      <c r="B399" s="22" t="s">
        <v>1954</v>
      </c>
      <c r="C399" s="22" t="s">
        <v>141</v>
      </c>
      <c r="D399" s="22" t="s">
        <v>1955</v>
      </c>
      <c r="E399" s="22" t="s">
        <v>1184</v>
      </c>
      <c r="F399" s="22" t="s">
        <v>893</v>
      </c>
      <c r="G399" s="22" t="s">
        <v>1185</v>
      </c>
      <c r="H399" s="66" t="s">
        <v>1138</v>
      </c>
      <c r="I399" s="73">
        <v>156.47</v>
      </c>
      <c r="J399" s="73">
        <v>574.24</v>
      </c>
      <c r="K399" s="17">
        <f t="shared" si="21"/>
        <v>1.36</v>
      </c>
      <c r="L399">
        <v>10</v>
      </c>
      <c r="M399" s="37">
        <v>167.83</v>
      </c>
      <c r="N399" s="37">
        <v>585.6</v>
      </c>
      <c r="O399" t="b">
        <f t="shared" si="20"/>
        <v>1</v>
      </c>
      <c r="P399" s="13" t="s">
        <v>534</v>
      </c>
      <c r="Q399" s="14" t="s">
        <v>141</v>
      </c>
    </row>
    <row r="400" spans="1:17" x14ac:dyDescent="0.25">
      <c r="A400" s="22" t="s">
        <v>535</v>
      </c>
      <c r="B400" s="22" t="s">
        <v>2142</v>
      </c>
      <c r="C400" s="22" t="s">
        <v>860</v>
      </c>
      <c r="D400" s="22" t="s">
        <v>2143</v>
      </c>
      <c r="E400" s="22" t="s">
        <v>2144</v>
      </c>
      <c r="F400" s="22" t="s">
        <v>893</v>
      </c>
      <c r="G400" s="22" t="s">
        <v>2145</v>
      </c>
      <c r="H400" s="22" t="s">
        <v>1114</v>
      </c>
      <c r="I400" s="37">
        <v>168</v>
      </c>
      <c r="J400" s="37">
        <v>602.15</v>
      </c>
      <c r="K400" s="17">
        <f t="shared" si="21"/>
        <v>1.36</v>
      </c>
      <c r="L400">
        <v>10</v>
      </c>
      <c r="M400" s="37">
        <v>179.36</v>
      </c>
      <c r="N400" s="37">
        <v>613.51</v>
      </c>
      <c r="O400" t="b">
        <f t="shared" si="20"/>
        <v>1</v>
      </c>
      <c r="P400" s="13" t="s">
        <v>535</v>
      </c>
      <c r="Q400" s="14" t="s">
        <v>860</v>
      </c>
    </row>
    <row r="401" spans="1:17" x14ac:dyDescent="0.25">
      <c r="A401" s="22" t="s">
        <v>536</v>
      </c>
      <c r="B401" s="22" t="s">
        <v>2353</v>
      </c>
      <c r="C401" s="22" t="s">
        <v>205</v>
      </c>
      <c r="D401" s="22" t="s">
        <v>2354</v>
      </c>
      <c r="E401" s="22" t="s">
        <v>2355</v>
      </c>
      <c r="F401" s="22" t="s">
        <v>893</v>
      </c>
      <c r="G401" s="22" t="s">
        <v>2356</v>
      </c>
      <c r="H401" s="22" t="s">
        <v>2011</v>
      </c>
      <c r="I401" s="37">
        <v>140.02000000000001</v>
      </c>
      <c r="J401" s="37">
        <v>579.82000000000005</v>
      </c>
      <c r="K401" s="17">
        <f t="shared" si="21"/>
        <v>7.13</v>
      </c>
      <c r="L401">
        <v>10</v>
      </c>
      <c r="M401" s="37">
        <v>157.15</v>
      </c>
      <c r="N401" s="37">
        <v>596.95000000000005</v>
      </c>
      <c r="O401" t="b">
        <f t="shared" si="20"/>
        <v>1</v>
      </c>
      <c r="P401" s="13" t="s">
        <v>536</v>
      </c>
      <c r="Q401" s="14" t="s">
        <v>205</v>
      </c>
    </row>
    <row r="402" spans="1:17" x14ac:dyDescent="0.25">
      <c r="A402" s="22" t="s">
        <v>537</v>
      </c>
      <c r="B402" s="22" t="s">
        <v>953</v>
      </c>
      <c r="C402" s="22" t="s">
        <v>4</v>
      </c>
      <c r="D402" s="22" t="s">
        <v>954</v>
      </c>
      <c r="E402" s="22" t="s">
        <v>955</v>
      </c>
      <c r="F402" s="22" t="s">
        <v>893</v>
      </c>
      <c r="G402" s="22" t="s">
        <v>2479</v>
      </c>
      <c r="H402" s="22" t="s">
        <v>957</v>
      </c>
      <c r="I402" s="37">
        <v>132.57</v>
      </c>
      <c r="J402" s="37">
        <v>585.74</v>
      </c>
      <c r="K402" s="17">
        <f t="shared" si="21"/>
        <v>7.13</v>
      </c>
      <c r="L402">
        <v>10</v>
      </c>
      <c r="M402" s="37">
        <v>149.69999999999999</v>
      </c>
      <c r="N402" s="37">
        <v>602.87</v>
      </c>
      <c r="O402" t="b">
        <f t="shared" si="20"/>
        <v>1</v>
      </c>
      <c r="P402" s="13" t="s">
        <v>537</v>
      </c>
      <c r="Q402" s="14" t="s">
        <v>4</v>
      </c>
    </row>
    <row r="403" spans="1:17" x14ac:dyDescent="0.25">
      <c r="A403" s="22" t="s">
        <v>538</v>
      </c>
      <c r="B403" s="22" t="s">
        <v>1831</v>
      </c>
      <c r="C403" s="22" t="s">
        <v>861</v>
      </c>
      <c r="D403" s="22" t="s">
        <v>1832</v>
      </c>
      <c r="E403" s="22" t="s">
        <v>1833</v>
      </c>
      <c r="F403" s="22" t="s">
        <v>893</v>
      </c>
      <c r="G403" s="22" t="s">
        <v>2505</v>
      </c>
      <c r="H403" s="22" t="s">
        <v>957</v>
      </c>
      <c r="I403" s="37">
        <v>132.28</v>
      </c>
      <c r="J403" s="37">
        <v>588.75</v>
      </c>
      <c r="K403" s="17">
        <f t="shared" si="21"/>
        <v>7.13</v>
      </c>
      <c r="L403">
        <v>10</v>
      </c>
      <c r="M403" s="37">
        <v>149.41</v>
      </c>
      <c r="N403" s="37">
        <v>605.88</v>
      </c>
      <c r="O403" t="b">
        <f t="shared" si="20"/>
        <v>1</v>
      </c>
      <c r="P403" s="13" t="s">
        <v>538</v>
      </c>
      <c r="Q403" s="14" t="s">
        <v>861</v>
      </c>
    </row>
    <row r="404" spans="1:17" x14ac:dyDescent="0.25">
      <c r="A404" s="22" t="s">
        <v>539</v>
      </c>
      <c r="B404" s="22" t="s">
        <v>1272</v>
      </c>
      <c r="C404" s="22" t="s">
        <v>45</v>
      </c>
      <c r="D404" s="22" t="s">
        <v>1273</v>
      </c>
      <c r="E404" s="22" t="s">
        <v>1274</v>
      </c>
      <c r="F404" s="22" t="s">
        <v>893</v>
      </c>
      <c r="G404" s="22" t="s">
        <v>2488</v>
      </c>
      <c r="H404" s="22" t="s">
        <v>1276</v>
      </c>
      <c r="I404" s="37">
        <v>139.19</v>
      </c>
      <c r="J404" s="37">
        <v>556.57000000000005</v>
      </c>
      <c r="K404" s="17">
        <f t="shared" si="21"/>
        <v>1.36</v>
      </c>
      <c r="L404">
        <v>10</v>
      </c>
      <c r="M404" s="37">
        <v>150.55000000000001</v>
      </c>
      <c r="N404" s="37">
        <v>567.92999999999995</v>
      </c>
      <c r="O404" t="b">
        <f t="shared" si="20"/>
        <v>1</v>
      </c>
      <c r="P404" s="13" t="s">
        <v>539</v>
      </c>
      <c r="Q404" s="14" t="s">
        <v>45</v>
      </c>
    </row>
    <row r="405" spans="1:17" x14ac:dyDescent="0.25">
      <c r="A405" s="22" t="s">
        <v>540</v>
      </c>
      <c r="B405" s="22" t="s">
        <v>1496</v>
      </c>
      <c r="C405" s="22" t="s">
        <v>68</v>
      </c>
      <c r="D405" s="22" t="s">
        <v>1497</v>
      </c>
      <c r="E405" s="22" t="s">
        <v>1498</v>
      </c>
      <c r="F405" s="22" t="s">
        <v>893</v>
      </c>
      <c r="G405" s="22" t="s">
        <v>2493</v>
      </c>
      <c r="H405" s="22" t="s">
        <v>1276</v>
      </c>
      <c r="I405" s="37">
        <v>152.54</v>
      </c>
      <c r="J405" s="37">
        <v>612.54</v>
      </c>
      <c r="K405" s="17">
        <f t="shared" si="21"/>
        <v>7.13</v>
      </c>
      <c r="L405">
        <v>10</v>
      </c>
      <c r="M405" s="37">
        <v>169.67</v>
      </c>
      <c r="N405" s="37">
        <v>629.66999999999996</v>
      </c>
      <c r="O405" t="b">
        <f t="shared" si="20"/>
        <v>1</v>
      </c>
      <c r="P405" s="13" t="s">
        <v>540</v>
      </c>
      <c r="Q405" s="14" t="s">
        <v>68</v>
      </c>
    </row>
    <row r="406" spans="1:17" x14ac:dyDescent="0.25">
      <c r="A406" s="22" t="s">
        <v>541</v>
      </c>
      <c r="B406" s="22" t="s">
        <v>1574</v>
      </c>
      <c r="C406" s="22" t="s">
        <v>80</v>
      </c>
      <c r="D406" s="22" t="s">
        <v>1575</v>
      </c>
      <c r="E406" s="22" t="s">
        <v>1576</v>
      </c>
      <c r="F406" s="22" t="s">
        <v>893</v>
      </c>
      <c r="G406" s="22" t="s">
        <v>1577</v>
      </c>
      <c r="H406" s="22" t="s">
        <v>895</v>
      </c>
      <c r="I406" s="37">
        <v>178.52</v>
      </c>
      <c r="J406" s="37">
        <v>593.27</v>
      </c>
      <c r="K406" s="17">
        <f t="shared" si="21"/>
        <v>7.13</v>
      </c>
      <c r="L406">
        <v>10</v>
      </c>
      <c r="M406" s="37">
        <v>195.65</v>
      </c>
      <c r="N406" s="37">
        <v>610.4</v>
      </c>
      <c r="O406" t="b">
        <f t="shared" si="20"/>
        <v>1</v>
      </c>
      <c r="P406" s="13" t="s">
        <v>541</v>
      </c>
      <c r="Q406" s="14" t="s">
        <v>80</v>
      </c>
    </row>
    <row r="407" spans="1:17" x14ac:dyDescent="0.25">
      <c r="A407" s="22" t="s">
        <v>542</v>
      </c>
      <c r="B407" s="22" t="s">
        <v>1250</v>
      </c>
      <c r="C407" s="22" t="s">
        <v>862</v>
      </c>
      <c r="D407" s="22" t="s">
        <v>1251</v>
      </c>
      <c r="E407" s="22" t="s">
        <v>1252</v>
      </c>
      <c r="F407" s="22" t="s">
        <v>893</v>
      </c>
      <c r="G407" s="22" t="s">
        <v>1253</v>
      </c>
      <c r="H407" s="22" t="s">
        <v>1252</v>
      </c>
      <c r="I407" s="37">
        <v>148.36000000000001</v>
      </c>
      <c r="J407" s="37">
        <v>591.21</v>
      </c>
      <c r="K407" s="17">
        <f t="shared" si="21"/>
        <v>7.13</v>
      </c>
      <c r="L407">
        <v>10</v>
      </c>
      <c r="M407" s="37">
        <v>165.49</v>
      </c>
      <c r="N407" s="37">
        <v>608.34</v>
      </c>
      <c r="O407" t="b">
        <f t="shared" si="20"/>
        <v>1</v>
      </c>
      <c r="P407" s="13" t="s">
        <v>542</v>
      </c>
      <c r="Q407" s="14" t="s">
        <v>862</v>
      </c>
    </row>
    <row r="408" spans="1:17" x14ac:dyDescent="0.25">
      <c r="A408" s="22" t="s">
        <v>543</v>
      </c>
      <c r="B408" s="22" t="s">
        <v>1329</v>
      </c>
      <c r="C408" s="22" t="s">
        <v>2561</v>
      </c>
      <c r="D408" s="22" t="s">
        <v>1330</v>
      </c>
      <c r="E408" s="22" t="s">
        <v>1331</v>
      </c>
      <c r="F408" s="22" t="s">
        <v>893</v>
      </c>
      <c r="G408" s="22" t="s">
        <v>2490</v>
      </c>
      <c r="H408" s="22" t="s">
        <v>1333</v>
      </c>
      <c r="I408" s="37">
        <v>130.96</v>
      </c>
      <c r="J408" s="37">
        <v>571.23</v>
      </c>
      <c r="K408" s="17">
        <f t="shared" si="21"/>
        <v>1.36</v>
      </c>
      <c r="L408">
        <v>10</v>
      </c>
      <c r="M408" s="37">
        <v>142.32</v>
      </c>
      <c r="N408" s="37">
        <v>582.59</v>
      </c>
      <c r="O408" t="b">
        <f t="shared" si="20"/>
        <v>1</v>
      </c>
      <c r="P408" s="13" t="s">
        <v>543</v>
      </c>
      <c r="Q408" s="14" t="s">
        <v>863</v>
      </c>
    </row>
    <row r="409" spans="1:17" x14ac:dyDescent="0.25">
      <c r="A409" s="22" t="s">
        <v>544</v>
      </c>
      <c r="B409" s="22" t="s">
        <v>1597</v>
      </c>
      <c r="C409" s="22" t="s">
        <v>84</v>
      </c>
      <c r="D409" s="22" t="s">
        <v>1598</v>
      </c>
      <c r="E409" s="22" t="s">
        <v>1599</v>
      </c>
      <c r="F409" s="22" t="s">
        <v>893</v>
      </c>
      <c r="G409" s="22" t="s">
        <v>1600</v>
      </c>
      <c r="H409" s="72" t="s">
        <v>1271</v>
      </c>
      <c r="I409" s="37">
        <v>165.8</v>
      </c>
      <c r="J409" s="72">
        <v>592.94000000000005</v>
      </c>
      <c r="K409" s="17">
        <f t="shared" si="21"/>
        <v>7.13</v>
      </c>
      <c r="L409">
        <v>10</v>
      </c>
      <c r="M409" s="37">
        <v>182.93</v>
      </c>
      <c r="N409" s="37">
        <v>610.07000000000005</v>
      </c>
      <c r="O409" t="b">
        <f t="shared" si="20"/>
        <v>1</v>
      </c>
      <c r="P409" s="13" t="s">
        <v>544</v>
      </c>
      <c r="Q409" s="14" t="s">
        <v>84</v>
      </c>
    </row>
    <row r="410" spans="1:17" x14ac:dyDescent="0.25">
      <c r="A410" s="22" t="s">
        <v>545</v>
      </c>
      <c r="B410" s="22" t="s">
        <v>1182</v>
      </c>
      <c r="C410" s="22" t="s">
        <v>34</v>
      </c>
      <c r="D410" s="22" t="s">
        <v>1183</v>
      </c>
      <c r="E410" s="22" t="s">
        <v>1184</v>
      </c>
      <c r="F410" s="22" t="s">
        <v>893</v>
      </c>
      <c r="G410" s="22" t="s">
        <v>1185</v>
      </c>
      <c r="H410" s="22" t="s">
        <v>1138</v>
      </c>
      <c r="I410" s="37">
        <v>143.46</v>
      </c>
      <c r="J410" s="37">
        <v>580.87</v>
      </c>
      <c r="K410" s="17">
        <f t="shared" si="21"/>
        <v>7.13</v>
      </c>
      <c r="L410">
        <v>10</v>
      </c>
      <c r="M410" s="37">
        <v>160.59</v>
      </c>
      <c r="N410" s="37">
        <v>598</v>
      </c>
      <c r="O410" t="b">
        <f t="shared" si="20"/>
        <v>1</v>
      </c>
      <c r="P410" s="13" t="s">
        <v>545</v>
      </c>
      <c r="Q410" s="14" t="s">
        <v>34</v>
      </c>
    </row>
    <row r="411" spans="1:17" x14ac:dyDescent="0.25">
      <c r="A411" s="22" t="s">
        <v>546</v>
      </c>
      <c r="B411" s="22" t="s">
        <v>1590</v>
      </c>
      <c r="C411" s="22" t="s">
        <v>82</v>
      </c>
      <c r="D411" s="22" t="s">
        <v>2616</v>
      </c>
      <c r="E411" s="22" t="s">
        <v>1592</v>
      </c>
      <c r="F411" s="22" t="s">
        <v>893</v>
      </c>
      <c r="G411" s="22" t="s">
        <v>1593</v>
      </c>
      <c r="H411" s="22" t="s">
        <v>1594</v>
      </c>
      <c r="I411" s="37">
        <v>160.02000000000001</v>
      </c>
      <c r="J411" s="37">
        <v>592.79999999999995</v>
      </c>
      <c r="K411" s="17">
        <f t="shared" si="21"/>
        <v>7.13</v>
      </c>
      <c r="L411">
        <v>10</v>
      </c>
      <c r="M411" s="37">
        <v>177.15</v>
      </c>
      <c r="N411" s="37">
        <v>609.92999999999995</v>
      </c>
      <c r="O411" t="b">
        <f t="shared" si="20"/>
        <v>1</v>
      </c>
      <c r="P411" s="13" t="s">
        <v>546</v>
      </c>
      <c r="Q411" s="14" t="s">
        <v>82</v>
      </c>
    </row>
    <row r="412" spans="1:17" x14ac:dyDescent="0.25">
      <c r="A412" s="22" t="s">
        <v>547</v>
      </c>
      <c r="B412" s="22" t="s">
        <v>1814</v>
      </c>
      <c r="C412" s="22" t="s">
        <v>2576</v>
      </c>
      <c r="D412" s="22" t="s">
        <v>1815</v>
      </c>
      <c r="E412" s="22" t="s">
        <v>1816</v>
      </c>
      <c r="F412" s="22" t="s">
        <v>893</v>
      </c>
      <c r="G412" s="22" t="s">
        <v>1817</v>
      </c>
      <c r="H412" s="22" t="s">
        <v>952</v>
      </c>
      <c r="I412" s="37">
        <v>189.3</v>
      </c>
      <c r="J412" s="37">
        <v>605.5</v>
      </c>
      <c r="K412" s="17">
        <f t="shared" si="21"/>
        <v>1.36</v>
      </c>
      <c r="L412">
        <v>10</v>
      </c>
      <c r="M412" s="37">
        <v>200.66</v>
      </c>
      <c r="N412" s="37">
        <v>616.86</v>
      </c>
      <c r="O412" t="b">
        <f t="shared" si="20"/>
        <v>1</v>
      </c>
      <c r="P412" s="13" t="s">
        <v>547</v>
      </c>
      <c r="Q412" s="14" t="s">
        <v>864</v>
      </c>
    </row>
    <row r="413" spans="1:17" x14ac:dyDescent="0.25">
      <c r="A413" s="22" t="s">
        <v>548</v>
      </c>
      <c r="B413" s="22" t="s">
        <v>2451</v>
      </c>
      <c r="C413" s="22" t="s">
        <v>142</v>
      </c>
      <c r="D413" s="22" t="s">
        <v>2452</v>
      </c>
      <c r="E413" s="22" t="s">
        <v>1712</v>
      </c>
      <c r="F413" s="22" t="s">
        <v>893</v>
      </c>
      <c r="G413" s="22" t="s">
        <v>1713</v>
      </c>
      <c r="H413" s="22" t="s">
        <v>924</v>
      </c>
      <c r="I413" s="37">
        <v>122.02</v>
      </c>
      <c r="J413" s="37">
        <v>570.63</v>
      </c>
      <c r="K413" s="17">
        <f t="shared" si="21"/>
        <v>1.36</v>
      </c>
      <c r="L413">
        <v>10</v>
      </c>
      <c r="M413" s="37">
        <v>133.38</v>
      </c>
      <c r="N413" s="37">
        <v>581.99</v>
      </c>
      <c r="O413" t="b">
        <f t="shared" si="20"/>
        <v>1</v>
      </c>
      <c r="P413" s="13" t="s">
        <v>548</v>
      </c>
      <c r="Q413" s="14" t="s">
        <v>142</v>
      </c>
    </row>
    <row r="414" spans="1:17" x14ac:dyDescent="0.25">
      <c r="A414" s="22" t="s">
        <v>549</v>
      </c>
      <c r="B414" s="22" t="s">
        <v>1808</v>
      </c>
      <c r="C414" s="22" t="s">
        <v>225</v>
      </c>
      <c r="D414" s="22" t="s">
        <v>1809</v>
      </c>
      <c r="E414" s="22" t="s">
        <v>992</v>
      </c>
      <c r="F414" s="22" t="s">
        <v>893</v>
      </c>
      <c r="G414" s="22" t="s">
        <v>993</v>
      </c>
      <c r="H414" s="22" t="s">
        <v>972</v>
      </c>
      <c r="I414" s="37">
        <v>153.93</v>
      </c>
      <c r="J414" s="37">
        <v>583.41</v>
      </c>
      <c r="K414" s="17">
        <f t="shared" si="21"/>
        <v>7.13</v>
      </c>
      <c r="L414">
        <v>10</v>
      </c>
      <c r="M414" s="37">
        <v>171.06</v>
      </c>
      <c r="N414" s="37">
        <v>600.54</v>
      </c>
      <c r="O414" t="b">
        <f t="shared" si="20"/>
        <v>1</v>
      </c>
      <c r="P414" s="13" t="s">
        <v>549</v>
      </c>
      <c r="Q414" s="14" t="s">
        <v>225</v>
      </c>
    </row>
    <row r="415" spans="1:17" x14ac:dyDescent="0.25">
      <c r="A415" s="22" t="s">
        <v>550</v>
      </c>
      <c r="B415" s="22" t="s">
        <v>2442</v>
      </c>
      <c r="C415" s="22" t="s">
        <v>227</v>
      </c>
      <c r="D415" s="22" t="s">
        <v>2443</v>
      </c>
      <c r="E415" s="22" t="s">
        <v>1635</v>
      </c>
      <c r="F415" s="22" t="s">
        <v>893</v>
      </c>
      <c r="G415" s="22" t="s">
        <v>2078</v>
      </c>
      <c r="H415" s="22" t="s">
        <v>1238</v>
      </c>
      <c r="I415" s="37">
        <v>161.38999999999999</v>
      </c>
      <c r="J415" s="37">
        <v>622.14</v>
      </c>
      <c r="K415" s="17">
        <f t="shared" si="21"/>
        <v>7.13</v>
      </c>
      <c r="L415">
        <v>10</v>
      </c>
      <c r="M415" s="37">
        <v>178.52</v>
      </c>
      <c r="N415" s="37">
        <v>639.27</v>
      </c>
      <c r="O415" t="b">
        <f t="shared" si="20"/>
        <v>1</v>
      </c>
      <c r="P415" s="13" t="s">
        <v>550</v>
      </c>
      <c r="Q415" s="14" t="s">
        <v>227</v>
      </c>
    </row>
    <row r="416" spans="1:17" x14ac:dyDescent="0.25">
      <c r="A416" s="22" t="s">
        <v>551</v>
      </c>
      <c r="B416" s="22" t="s">
        <v>2256</v>
      </c>
      <c r="C416" s="22" t="s">
        <v>0</v>
      </c>
      <c r="D416" s="22" t="s">
        <v>2257</v>
      </c>
      <c r="E416" s="22" t="s">
        <v>2258</v>
      </c>
      <c r="F416" s="22" t="s">
        <v>893</v>
      </c>
      <c r="G416" s="22" t="s">
        <v>2259</v>
      </c>
      <c r="H416" s="22" t="s">
        <v>2250</v>
      </c>
      <c r="I416" s="37">
        <v>162.30000000000001</v>
      </c>
      <c r="J416" s="37">
        <v>607.82000000000005</v>
      </c>
      <c r="K416" s="17">
        <f t="shared" si="21"/>
        <v>1.36</v>
      </c>
      <c r="L416">
        <v>10</v>
      </c>
      <c r="M416" s="37">
        <v>173.66</v>
      </c>
      <c r="N416" s="37">
        <v>619.17999999999995</v>
      </c>
      <c r="O416" t="b">
        <f t="shared" si="20"/>
        <v>1</v>
      </c>
      <c r="P416" s="13" t="s">
        <v>551</v>
      </c>
      <c r="Q416" s="14" t="s">
        <v>0</v>
      </c>
    </row>
    <row r="417" spans="1:17" x14ac:dyDescent="0.25">
      <c r="A417" s="22"/>
      <c r="B417" s="22"/>
      <c r="C417" s="22"/>
      <c r="D417" s="22"/>
      <c r="E417" s="22"/>
      <c r="F417" s="22"/>
      <c r="G417" s="22"/>
      <c r="H417" s="22"/>
      <c r="I417" s="37"/>
      <c r="J417" s="37"/>
      <c r="K417" s="17"/>
      <c r="M417" s="37"/>
      <c r="N417" s="37"/>
      <c r="O417" t="b">
        <f t="shared" si="20"/>
        <v>0</v>
      </c>
      <c r="P417" s="53" t="s">
        <v>552</v>
      </c>
      <c r="Q417" s="14" t="s">
        <v>74</v>
      </c>
    </row>
    <row r="418" spans="1:17" x14ac:dyDescent="0.25">
      <c r="A418" s="22" t="s">
        <v>553</v>
      </c>
      <c r="B418" s="22" t="s">
        <v>2390</v>
      </c>
      <c r="C418" s="22" t="s">
        <v>229</v>
      </c>
      <c r="D418" s="22" t="s">
        <v>2391</v>
      </c>
      <c r="E418" s="22" t="s">
        <v>1661</v>
      </c>
      <c r="F418" s="22" t="s">
        <v>893</v>
      </c>
      <c r="G418" s="22" t="s">
        <v>1662</v>
      </c>
      <c r="H418" s="22" t="s">
        <v>909</v>
      </c>
      <c r="I418" s="37">
        <v>179.89</v>
      </c>
      <c r="J418" s="37">
        <v>584.08000000000004</v>
      </c>
      <c r="K418" s="17">
        <f t="shared" ref="K418:K430" si="22">M418-L418-I418</f>
        <v>7.13</v>
      </c>
      <c r="L418">
        <v>10</v>
      </c>
      <c r="M418" s="37">
        <v>197.02</v>
      </c>
      <c r="N418" s="37">
        <v>601.21</v>
      </c>
      <c r="O418" t="b">
        <f t="shared" si="20"/>
        <v>1</v>
      </c>
      <c r="P418" s="13" t="s">
        <v>553</v>
      </c>
      <c r="Q418" s="14" t="s">
        <v>229</v>
      </c>
    </row>
    <row r="419" spans="1:17" x14ac:dyDescent="0.25">
      <c r="A419" s="22" t="s">
        <v>554</v>
      </c>
      <c r="B419" s="22" t="s">
        <v>2432</v>
      </c>
      <c r="C419" s="22" t="s">
        <v>64</v>
      </c>
      <c r="D419" s="22" t="s">
        <v>2433</v>
      </c>
      <c r="E419" s="22" t="s">
        <v>2434</v>
      </c>
      <c r="F419" s="22" t="s">
        <v>893</v>
      </c>
      <c r="G419" s="22" t="s">
        <v>2562</v>
      </c>
      <c r="H419" s="22" t="s">
        <v>1338</v>
      </c>
      <c r="I419" s="37">
        <v>113.66</v>
      </c>
      <c r="J419" s="37">
        <v>587.44000000000005</v>
      </c>
      <c r="K419" s="17">
        <f t="shared" si="22"/>
        <v>1.36</v>
      </c>
      <c r="L419">
        <v>10</v>
      </c>
      <c r="M419" s="37">
        <v>125.02</v>
      </c>
      <c r="N419" s="37">
        <v>598.79999999999995</v>
      </c>
      <c r="O419" t="b">
        <f t="shared" si="20"/>
        <v>1</v>
      </c>
      <c r="P419" s="13" t="s">
        <v>554</v>
      </c>
      <c r="Q419" s="14" t="s">
        <v>64</v>
      </c>
    </row>
    <row r="420" spans="1:17" x14ac:dyDescent="0.25">
      <c r="A420" s="22" t="s">
        <v>555</v>
      </c>
      <c r="B420" s="22" t="s">
        <v>2460</v>
      </c>
      <c r="C420" s="22" t="s">
        <v>160</v>
      </c>
      <c r="D420" s="22" t="s">
        <v>2461</v>
      </c>
      <c r="E420" s="22" t="s">
        <v>1393</v>
      </c>
      <c r="F420" s="22" t="s">
        <v>893</v>
      </c>
      <c r="G420" s="22" t="s">
        <v>1394</v>
      </c>
      <c r="H420" s="22" t="s">
        <v>1395</v>
      </c>
      <c r="I420" s="37">
        <v>117.3</v>
      </c>
      <c r="J420" s="37">
        <v>568.41999999999996</v>
      </c>
      <c r="K420" s="17">
        <f t="shared" si="22"/>
        <v>7.13</v>
      </c>
      <c r="L420">
        <v>10</v>
      </c>
      <c r="M420" s="37">
        <v>134.43</v>
      </c>
      <c r="N420" s="37">
        <v>585.54999999999995</v>
      </c>
      <c r="O420" t="b">
        <f t="shared" si="20"/>
        <v>1</v>
      </c>
      <c r="P420" s="13" t="s">
        <v>555</v>
      </c>
      <c r="Q420" s="14" t="s">
        <v>160</v>
      </c>
    </row>
    <row r="421" spans="1:17" x14ac:dyDescent="0.25">
      <c r="A421" s="22" t="s">
        <v>556</v>
      </c>
      <c r="B421" s="22" t="s">
        <v>2439</v>
      </c>
      <c r="C421" s="22" t="s">
        <v>89</v>
      </c>
      <c r="D421" s="22" t="s">
        <v>2440</v>
      </c>
      <c r="E421" s="22" t="s">
        <v>2441</v>
      </c>
      <c r="F421" s="22" t="s">
        <v>893</v>
      </c>
      <c r="G421" s="22" t="s">
        <v>2569</v>
      </c>
      <c r="H421" s="22" t="s">
        <v>1594</v>
      </c>
      <c r="I421" s="37">
        <v>138.08000000000001</v>
      </c>
      <c r="J421" s="37">
        <v>565.34</v>
      </c>
      <c r="K421" s="17">
        <f t="shared" si="22"/>
        <v>1.36</v>
      </c>
      <c r="L421">
        <v>10</v>
      </c>
      <c r="M421" s="37">
        <v>149.44</v>
      </c>
      <c r="N421" s="37">
        <v>576.70000000000005</v>
      </c>
      <c r="O421" t="b">
        <f t="shared" si="20"/>
        <v>1</v>
      </c>
      <c r="P421" s="13" t="s">
        <v>556</v>
      </c>
      <c r="Q421" s="14" t="s">
        <v>89</v>
      </c>
    </row>
    <row r="422" spans="1:17" x14ac:dyDescent="0.25">
      <c r="A422" s="22" t="s">
        <v>557</v>
      </c>
      <c r="B422" s="22" t="s">
        <v>1578</v>
      </c>
      <c r="C422" s="22" t="s">
        <v>865</v>
      </c>
      <c r="D422" s="22" t="s">
        <v>1579</v>
      </c>
      <c r="E422" s="22" t="s">
        <v>1580</v>
      </c>
      <c r="F422" s="22" t="s">
        <v>893</v>
      </c>
      <c r="G422" s="22" t="s">
        <v>1581</v>
      </c>
      <c r="H422" s="22" t="s">
        <v>1128</v>
      </c>
      <c r="I422" s="37">
        <v>177.65</v>
      </c>
      <c r="J422" s="37">
        <v>572.98</v>
      </c>
      <c r="K422" s="17">
        <f t="shared" si="22"/>
        <v>1.36</v>
      </c>
      <c r="L422">
        <v>10</v>
      </c>
      <c r="M422" s="37">
        <v>189.01</v>
      </c>
      <c r="N422" s="37">
        <v>584.34</v>
      </c>
      <c r="O422" t="b">
        <f t="shared" si="20"/>
        <v>1</v>
      </c>
      <c r="P422" s="13" t="s">
        <v>557</v>
      </c>
      <c r="Q422" s="14" t="s">
        <v>865</v>
      </c>
    </row>
    <row r="423" spans="1:17" x14ac:dyDescent="0.25">
      <c r="A423" s="22" t="s">
        <v>558</v>
      </c>
      <c r="B423" s="22" t="s">
        <v>1562</v>
      </c>
      <c r="C423" s="22" t="s">
        <v>2437</v>
      </c>
      <c r="D423" s="22" t="s">
        <v>1563</v>
      </c>
      <c r="E423" s="22" t="s">
        <v>903</v>
      </c>
      <c r="F423" s="22" t="s">
        <v>893</v>
      </c>
      <c r="G423" s="22" t="s">
        <v>1564</v>
      </c>
      <c r="H423" s="22" t="s">
        <v>903</v>
      </c>
      <c r="I423" s="37">
        <v>162.81</v>
      </c>
      <c r="J423" s="37">
        <v>599.1</v>
      </c>
      <c r="K423" s="17">
        <f t="shared" si="22"/>
        <v>7.13</v>
      </c>
      <c r="L423">
        <v>10</v>
      </c>
      <c r="M423" s="37">
        <v>179.94</v>
      </c>
      <c r="N423" s="37">
        <v>616.23</v>
      </c>
      <c r="O423" t="b">
        <f t="shared" si="20"/>
        <v>1</v>
      </c>
      <c r="P423" s="13" t="s">
        <v>558</v>
      </c>
      <c r="Q423" s="14" t="s">
        <v>78</v>
      </c>
    </row>
    <row r="424" spans="1:17" x14ac:dyDescent="0.25">
      <c r="A424" s="22" t="s">
        <v>564</v>
      </c>
      <c r="B424" s="22" t="s">
        <v>1492</v>
      </c>
      <c r="C424" s="22" t="s">
        <v>866</v>
      </c>
      <c r="D424" s="22" t="s">
        <v>1493</v>
      </c>
      <c r="E424" s="22" t="s">
        <v>1494</v>
      </c>
      <c r="F424" s="22" t="s">
        <v>893</v>
      </c>
      <c r="G424" s="22" t="s">
        <v>1495</v>
      </c>
      <c r="H424" s="22" t="s">
        <v>924</v>
      </c>
      <c r="I424" s="37">
        <v>172.81</v>
      </c>
      <c r="J424" s="37">
        <v>614.91</v>
      </c>
      <c r="K424" s="17">
        <f t="shared" si="22"/>
        <v>7.13</v>
      </c>
      <c r="L424">
        <v>10</v>
      </c>
      <c r="M424" s="37">
        <v>189.94</v>
      </c>
      <c r="N424" s="37">
        <v>632.04</v>
      </c>
      <c r="O424" t="b">
        <f t="shared" si="20"/>
        <v>1</v>
      </c>
      <c r="P424" s="13" t="s">
        <v>564</v>
      </c>
      <c r="Q424" s="14" t="s">
        <v>866</v>
      </c>
    </row>
    <row r="425" spans="1:17" x14ac:dyDescent="0.25">
      <c r="A425" s="22" t="s">
        <v>565</v>
      </c>
      <c r="B425" s="22" t="s">
        <v>1883</v>
      </c>
      <c r="C425" s="22" t="s">
        <v>867</v>
      </c>
      <c r="D425" s="22" t="s">
        <v>1884</v>
      </c>
      <c r="E425" s="22" t="s">
        <v>1885</v>
      </c>
      <c r="F425" s="22" t="s">
        <v>893</v>
      </c>
      <c r="G425" s="22" t="s">
        <v>1886</v>
      </c>
      <c r="H425" s="22" t="s">
        <v>1056</v>
      </c>
      <c r="I425" s="37">
        <v>178.72</v>
      </c>
      <c r="J425" s="37">
        <v>632.37</v>
      </c>
      <c r="K425" s="17">
        <f t="shared" si="22"/>
        <v>7.13</v>
      </c>
      <c r="L425">
        <v>10</v>
      </c>
      <c r="M425" s="37">
        <v>195.85</v>
      </c>
      <c r="N425" s="37">
        <v>649.5</v>
      </c>
      <c r="O425" t="b">
        <f t="shared" si="20"/>
        <v>1</v>
      </c>
      <c r="P425" s="13" t="s">
        <v>565</v>
      </c>
      <c r="Q425" s="14" t="s">
        <v>867</v>
      </c>
    </row>
    <row r="426" spans="1:17" x14ac:dyDescent="0.25">
      <c r="A426" s="22" t="s">
        <v>566</v>
      </c>
      <c r="B426" s="22" t="s">
        <v>1985</v>
      </c>
      <c r="C426" s="22" t="s">
        <v>868</v>
      </c>
      <c r="D426" s="22" t="s">
        <v>1986</v>
      </c>
      <c r="E426" s="22" t="s">
        <v>1987</v>
      </c>
      <c r="F426" s="22" t="s">
        <v>893</v>
      </c>
      <c r="G426" s="22" t="s">
        <v>1988</v>
      </c>
      <c r="H426" s="22" t="s">
        <v>952</v>
      </c>
      <c r="I426" s="37">
        <v>171.71</v>
      </c>
      <c r="J426" s="37">
        <v>616.20000000000005</v>
      </c>
      <c r="K426" s="17">
        <f t="shared" si="22"/>
        <v>7.13</v>
      </c>
      <c r="L426">
        <v>10</v>
      </c>
      <c r="M426" s="37">
        <v>188.84</v>
      </c>
      <c r="N426" s="37">
        <v>633.33000000000004</v>
      </c>
      <c r="O426" t="b">
        <f t="shared" si="20"/>
        <v>1</v>
      </c>
      <c r="P426" s="13" t="s">
        <v>566</v>
      </c>
      <c r="Q426" s="14" t="s">
        <v>868</v>
      </c>
    </row>
    <row r="427" spans="1:17" x14ac:dyDescent="0.25">
      <c r="A427" s="22" t="s">
        <v>567</v>
      </c>
      <c r="B427" s="22" t="s">
        <v>2041</v>
      </c>
      <c r="C427" s="22" t="s">
        <v>869</v>
      </c>
      <c r="D427" s="22" t="s">
        <v>2042</v>
      </c>
      <c r="E427" s="22" t="s">
        <v>1503</v>
      </c>
      <c r="F427" s="22" t="s">
        <v>893</v>
      </c>
      <c r="G427" s="22" t="s">
        <v>1559</v>
      </c>
      <c r="H427" s="22" t="s">
        <v>1505</v>
      </c>
      <c r="I427" s="37">
        <v>155</v>
      </c>
      <c r="J427" s="37">
        <v>615.30999999999995</v>
      </c>
      <c r="K427" s="17">
        <f t="shared" si="22"/>
        <v>7.13</v>
      </c>
      <c r="L427">
        <v>10</v>
      </c>
      <c r="M427" s="37">
        <v>172.13</v>
      </c>
      <c r="N427" s="37">
        <v>632.44000000000005</v>
      </c>
      <c r="O427" t="b">
        <f t="shared" si="20"/>
        <v>1</v>
      </c>
      <c r="P427" s="13" t="s">
        <v>567</v>
      </c>
      <c r="Q427" s="14" t="s">
        <v>869</v>
      </c>
    </row>
    <row r="428" spans="1:17" x14ac:dyDescent="0.25">
      <c r="A428" s="22" t="s">
        <v>568</v>
      </c>
      <c r="B428" s="22" t="s">
        <v>2039</v>
      </c>
      <c r="C428" s="22" t="s">
        <v>870</v>
      </c>
      <c r="D428" s="22" t="s">
        <v>2040</v>
      </c>
      <c r="E428" s="22" t="s">
        <v>1059</v>
      </c>
      <c r="F428" s="22" t="s">
        <v>893</v>
      </c>
      <c r="G428" s="22" t="s">
        <v>1060</v>
      </c>
      <c r="H428" s="22" t="s">
        <v>1059</v>
      </c>
      <c r="I428" s="37">
        <v>180.54</v>
      </c>
      <c r="J428" s="37">
        <v>640.96</v>
      </c>
      <c r="K428" s="17">
        <f t="shared" si="22"/>
        <v>7.13</v>
      </c>
      <c r="L428">
        <v>10</v>
      </c>
      <c r="M428" s="37">
        <v>197.67</v>
      </c>
      <c r="N428" s="37">
        <v>658.09</v>
      </c>
      <c r="O428" t="b">
        <f t="shared" si="20"/>
        <v>1</v>
      </c>
      <c r="P428" s="13" t="s">
        <v>568</v>
      </c>
      <c r="Q428" s="14" t="s">
        <v>870</v>
      </c>
    </row>
    <row r="429" spans="1:17" x14ac:dyDescent="0.25">
      <c r="A429" s="22" t="s">
        <v>570</v>
      </c>
      <c r="B429" s="22" t="s">
        <v>948</v>
      </c>
      <c r="C429" s="22" t="s">
        <v>871</v>
      </c>
      <c r="D429" s="22" t="s">
        <v>949</v>
      </c>
      <c r="E429" s="22" t="s">
        <v>950</v>
      </c>
      <c r="F429" s="22" t="s">
        <v>893</v>
      </c>
      <c r="G429" s="22" t="s">
        <v>951</v>
      </c>
      <c r="H429" s="22" t="s">
        <v>952</v>
      </c>
      <c r="I429" s="37">
        <v>169.79</v>
      </c>
      <c r="J429" s="37">
        <v>614.54</v>
      </c>
      <c r="K429" s="17">
        <f t="shared" si="22"/>
        <v>7.13</v>
      </c>
      <c r="L429">
        <v>10</v>
      </c>
      <c r="M429" s="37">
        <v>186.92</v>
      </c>
      <c r="N429" s="37">
        <v>631.66999999999996</v>
      </c>
      <c r="O429" t="b">
        <f t="shared" si="20"/>
        <v>1</v>
      </c>
      <c r="P429" s="13" t="s">
        <v>570</v>
      </c>
      <c r="Q429" s="14" t="s">
        <v>871</v>
      </c>
    </row>
    <row r="430" spans="1:17" x14ac:dyDescent="0.25">
      <c r="A430" s="22" t="s">
        <v>569</v>
      </c>
      <c r="B430" s="22" t="s">
        <v>2302</v>
      </c>
      <c r="C430" s="22" t="s">
        <v>572</v>
      </c>
      <c r="D430" s="22" t="s">
        <v>2303</v>
      </c>
      <c r="E430" s="22" t="s">
        <v>900</v>
      </c>
      <c r="F430" s="22" t="s">
        <v>893</v>
      </c>
      <c r="G430" s="22" t="s">
        <v>2304</v>
      </c>
      <c r="H430" s="22" t="s">
        <v>952</v>
      </c>
      <c r="I430" s="37">
        <v>161.68</v>
      </c>
      <c r="J430" s="37">
        <v>606.72</v>
      </c>
      <c r="K430" s="17">
        <f t="shared" si="22"/>
        <v>7.13</v>
      </c>
      <c r="L430">
        <v>10</v>
      </c>
      <c r="M430" s="37">
        <v>178.81</v>
      </c>
      <c r="N430" s="37">
        <v>623.85</v>
      </c>
      <c r="O430" t="b">
        <f t="shared" si="20"/>
        <v>1</v>
      </c>
      <c r="P430" s="13" t="s">
        <v>569</v>
      </c>
      <c r="Q430" s="14" t="s">
        <v>572</v>
      </c>
    </row>
    <row r="431" spans="1:17" x14ac:dyDescent="0.25">
      <c r="A431" s="22" t="s">
        <v>559</v>
      </c>
      <c r="B431" s="22" t="s">
        <v>890</v>
      </c>
      <c r="C431" s="22" t="s">
        <v>703</v>
      </c>
      <c r="D431" s="22" t="s">
        <v>891</v>
      </c>
      <c r="E431" s="22" t="s">
        <v>892</v>
      </c>
      <c r="F431" s="22" t="s">
        <v>893</v>
      </c>
      <c r="G431" s="22" t="s">
        <v>894</v>
      </c>
      <c r="H431" s="22" t="s">
        <v>895</v>
      </c>
      <c r="I431" s="37">
        <v>620.34</v>
      </c>
      <c r="J431" s="37">
        <v>737.04</v>
      </c>
      <c r="K431">
        <v>0</v>
      </c>
      <c r="L431">
        <v>10</v>
      </c>
      <c r="M431" s="48">
        <f>I431+L431</f>
        <v>630.34</v>
      </c>
      <c r="N431" s="48">
        <f>L431+J431</f>
        <v>747.04</v>
      </c>
      <c r="P431" s="19"/>
      <c r="Q431" s="19"/>
    </row>
    <row r="432" spans="1:17" x14ac:dyDescent="0.25">
      <c r="A432" s="22" t="s">
        <v>560</v>
      </c>
      <c r="B432" s="22" t="s">
        <v>896</v>
      </c>
      <c r="C432" s="22" t="s">
        <v>69</v>
      </c>
      <c r="D432" s="22" t="s">
        <v>897</v>
      </c>
      <c r="E432" s="22" t="s">
        <v>898</v>
      </c>
      <c r="F432" s="22" t="s">
        <v>893</v>
      </c>
      <c r="G432" s="22" t="s">
        <v>899</v>
      </c>
      <c r="H432" s="22" t="s">
        <v>900</v>
      </c>
      <c r="I432" s="37">
        <v>410.74</v>
      </c>
      <c r="J432" s="37">
        <v>575.95000000000005</v>
      </c>
      <c r="K432">
        <v>0</v>
      </c>
      <c r="L432">
        <v>10</v>
      </c>
      <c r="M432" s="48">
        <f t="shared" ref="M432:M434" si="23">I432+L432</f>
        <v>420.74</v>
      </c>
      <c r="N432" s="48">
        <f t="shared" ref="N432:N434" si="24">L432+J432</f>
        <v>585.95000000000005</v>
      </c>
    </row>
    <row r="433" spans="1:14" x14ac:dyDescent="0.25">
      <c r="A433" s="22" t="s">
        <v>561</v>
      </c>
      <c r="B433" s="22" t="s">
        <v>901</v>
      </c>
      <c r="C433" s="22" t="s">
        <v>213</v>
      </c>
      <c r="D433" s="22" t="s">
        <v>902</v>
      </c>
      <c r="E433" s="22" t="s">
        <v>903</v>
      </c>
      <c r="F433" s="22" t="s">
        <v>893</v>
      </c>
      <c r="G433" s="22" t="s">
        <v>904</v>
      </c>
      <c r="H433" s="22" t="s">
        <v>903</v>
      </c>
      <c r="I433" s="37">
        <v>560.48</v>
      </c>
      <c r="J433" s="37">
        <v>750.71</v>
      </c>
      <c r="K433">
        <v>0</v>
      </c>
      <c r="L433">
        <v>10</v>
      </c>
      <c r="M433" s="48">
        <f t="shared" si="23"/>
        <v>570.48</v>
      </c>
      <c r="N433" s="48">
        <f t="shared" si="24"/>
        <v>760.71</v>
      </c>
    </row>
    <row r="434" spans="1:14" x14ac:dyDescent="0.25">
      <c r="A434" s="22" t="s">
        <v>563</v>
      </c>
      <c r="B434" s="22" t="s">
        <v>910</v>
      </c>
      <c r="C434" s="22" t="s">
        <v>214</v>
      </c>
      <c r="D434" s="22" t="s">
        <v>911</v>
      </c>
      <c r="E434" s="22" t="s">
        <v>912</v>
      </c>
      <c r="F434" s="22" t="s">
        <v>893</v>
      </c>
      <c r="G434" s="22" t="s">
        <v>913</v>
      </c>
      <c r="H434" s="22" t="s">
        <v>914</v>
      </c>
      <c r="I434" s="37">
        <v>606.07000000000005</v>
      </c>
      <c r="J434" s="37">
        <v>685.82</v>
      </c>
      <c r="K434">
        <v>0</v>
      </c>
      <c r="L434">
        <v>10</v>
      </c>
      <c r="M434" s="48">
        <f t="shared" si="23"/>
        <v>616.07000000000005</v>
      </c>
      <c r="N434" s="48">
        <f t="shared" si="24"/>
        <v>695.82</v>
      </c>
    </row>
  </sheetData>
  <sortState ref="P2:Q447">
    <sortCondition ref="P2:P447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5"/>
  <sheetViews>
    <sheetView topLeftCell="A129" workbookViewId="0">
      <selection activeCell="P153" sqref="P153"/>
    </sheetView>
  </sheetViews>
  <sheetFormatPr defaultRowHeight="13.2" x14ac:dyDescent="0.25"/>
  <cols>
    <col min="1" max="1" width="9.6640625" style="38" customWidth="1"/>
    <col min="2" max="2" width="32.6640625" style="38" customWidth="1"/>
    <col min="3" max="3" width="34.88671875" style="38" customWidth="1"/>
    <col min="4" max="4" width="28.5546875" style="38" customWidth="1"/>
    <col min="5" max="5" width="16.88671875" style="38" customWidth="1"/>
    <col min="6" max="6" width="5.5546875" style="38" customWidth="1"/>
    <col min="7" max="7" width="6" style="38" bestFit="1" customWidth="1"/>
    <col min="8" max="8" width="12.88671875" style="38" customWidth="1"/>
    <col min="9" max="9" width="11" style="38" customWidth="1"/>
    <col min="10" max="10" width="12.88671875" style="38" customWidth="1"/>
    <col min="13" max="13" width="11" style="38" customWidth="1"/>
    <col min="14" max="14" width="12.88671875" style="38" customWidth="1"/>
    <col min="16" max="16" width="8.6640625" style="20" bestFit="1" customWidth="1"/>
    <col min="17" max="17" width="31.44140625" style="20" bestFit="1" customWidth="1"/>
  </cols>
  <sheetData>
    <row r="1" spans="1:17" ht="42" thickBot="1" x14ac:dyDescent="0.3">
      <c r="A1" s="38" t="s">
        <v>876</v>
      </c>
      <c r="B1" s="38" t="s">
        <v>878</v>
      </c>
      <c r="C1" s="38" t="s">
        <v>877</v>
      </c>
      <c r="D1" s="38" t="s">
        <v>879</v>
      </c>
      <c r="E1" s="38" t="s">
        <v>880</v>
      </c>
      <c r="F1" s="38" t="s">
        <v>881</v>
      </c>
      <c r="G1" s="38" t="s">
        <v>882</v>
      </c>
      <c r="H1" s="38" t="s">
        <v>883</v>
      </c>
      <c r="I1" s="38" t="s">
        <v>884</v>
      </c>
      <c r="J1" s="38" t="s">
        <v>885</v>
      </c>
      <c r="K1" s="38" t="s">
        <v>886</v>
      </c>
      <c r="L1" s="38" t="s">
        <v>887</v>
      </c>
      <c r="M1" s="34" t="s">
        <v>2539</v>
      </c>
      <c r="N1" s="35" t="s">
        <v>2540</v>
      </c>
      <c r="P1" s="7" t="s">
        <v>217</v>
      </c>
      <c r="Q1" s="7" t="s">
        <v>218</v>
      </c>
    </row>
    <row r="2" spans="1:17" x14ac:dyDescent="0.25">
      <c r="A2" s="22" t="s">
        <v>575</v>
      </c>
      <c r="B2" s="22" t="s">
        <v>1013</v>
      </c>
      <c r="C2" s="22" t="s">
        <v>576</v>
      </c>
      <c r="D2" s="22" t="s">
        <v>1014</v>
      </c>
      <c r="E2" s="22" t="s">
        <v>1015</v>
      </c>
      <c r="F2" s="22" t="s">
        <v>893</v>
      </c>
      <c r="G2" s="36" t="s">
        <v>1016</v>
      </c>
      <c r="H2" s="22" t="s">
        <v>900</v>
      </c>
      <c r="I2" s="37">
        <v>154</v>
      </c>
      <c r="J2" s="37">
        <v>579.62</v>
      </c>
      <c r="K2" s="17">
        <f t="shared" ref="K2:K16" si="0">M2-L2-I2</f>
        <v>7.13</v>
      </c>
      <c r="L2">
        <v>10</v>
      </c>
      <c r="M2" s="37">
        <v>171.13</v>
      </c>
      <c r="N2" s="37">
        <v>596.75</v>
      </c>
      <c r="O2" t="b">
        <f>EXACT(P2,A2)</f>
        <v>1</v>
      </c>
      <c r="P2" s="13" t="s">
        <v>575</v>
      </c>
      <c r="Q2" s="14" t="s">
        <v>576</v>
      </c>
    </row>
    <row r="3" spans="1:17" x14ac:dyDescent="0.25">
      <c r="A3" s="22" t="s">
        <v>577</v>
      </c>
      <c r="B3" s="22" t="s">
        <v>1762</v>
      </c>
      <c r="C3" s="22" t="s">
        <v>705</v>
      </c>
      <c r="D3" s="22" t="s">
        <v>1763</v>
      </c>
      <c r="E3" s="22" t="s">
        <v>1222</v>
      </c>
      <c r="F3" s="22" t="s">
        <v>893</v>
      </c>
      <c r="G3" s="36" t="s">
        <v>2189</v>
      </c>
      <c r="H3" s="22" t="s">
        <v>1003</v>
      </c>
      <c r="I3" s="37">
        <v>181.39</v>
      </c>
      <c r="J3" s="37">
        <v>592.39</v>
      </c>
      <c r="K3" s="17">
        <f t="shared" si="0"/>
        <v>7.13</v>
      </c>
      <c r="L3">
        <v>10</v>
      </c>
      <c r="M3" s="37">
        <v>198.52</v>
      </c>
      <c r="N3" s="37">
        <v>609.52</v>
      </c>
      <c r="O3" t="b">
        <f t="shared" ref="O3:O66" si="1">EXACT(P3,A3)</f>
        <v>1</v>
      </c>
      <c r="P3" s="13" t="s">
        <v>577</v>
      </c>
      <c r="Q3" s="14" t="s">
        <v>705</v>
      </c>
    </row>
    <row r="4" spans="1:17" x14ac:dyDescent="0.25">
      <c r="A4" s="22" t="s">
        <v>230</v>
      </c>
      <c r="B4" s="22" t="s">
        <v>915</v>
      </c>
      <c r="C4" s="22" t="s">
        <v>1</v>
      </c>
      <c r="D4" s="22" t="s">
        <v>916</v>
      </c>
      <c r="E4" s="22" t="s">
        <v>917</v>
      </c>
      <c r="F4" s="22" t="s">
        <v>893</v>
      </c>
      <c r="G4" s="36" t="s">
        <v>2336</v>
      </c>
      <c r="H4" s="22" t="s">
        <v>919</v>
      </c>
      <c r="I4" s="37">
        <v>172.14</v>
      </c>
      <c r="J4" s="37">
        <v>586.96</v>
      </c>
      <c r="K4" s="17">
        <f t="shared" si="0"/>
        <v>1.36</v>
      </c>
      <c r="L4">
        <v>10</v>
      </c>
      <c r="M4" s="37">
        <v>183.5</v>
      </c>
      <c r="N4" s="37">
        <v>598.32000000000005</v>
      </c>
      <c r="O4" t="b">
        <f t="shared" si="1"/>
        <v>1</v>
      </c>
      <c r="P4" s="13" t="s">
        <v>230</v>
      </c>
      <c r="Q4" s="14" t="s">
        <v>1</v>
      </c>
    </row>
    <row r="5" spans="1:17" x14ac:dyDescent="0.25">
      <c r="A5" s="22" t="s">
        <v>578</v>
      </c>
      <c r="B5" s="22" t="s">
        <v>1749</v>
      </c>
      <c r="C5" s="22" t="s">
        <v>706</v>
      </c>
      <c r="D5" s="22" t="s">
        <v>1750</v>
      </c>
      <c r="E5" s="22" t="s">
        <v>892</v>
      </c>
      <c r="F5" s="22" t="s">
        <v>893</v>
      </c>
      <c r="G5" s="36" t="s">
        <v>2499</v>
      </c>
      <c r="H5" s="22" t="s">
        <v>895</v>
      </c>
      <c r="I5" s="37">
        <v>183.04</v>
      </c>
      <c r="J5" s="37">
        <v>600.27</v>
      </c>
      <c r="K5" s="17">
        <f t="shared" si="0"/>
        <v>7.13</v>
      </c>
      <c r="L5">
        <v>10</v>
      </c>
      <c r="M5" s="37">
        <v>200.17</v>
      </c>
      <c r="N5" s="37">
        <v>617.4</v>
      </c>
      <c r="O5" t="b">
        <f t="shared" si="1"/>
        <v>1</v>
      </c>
      <c r="P5" s="13" t="s">
        <v>578</v>
      </c>
      <c r="Q5" s="14" t="s">
        <v>706</v>
      </c>
    </row>
    <row r="6" spans="1:17" x14ac:dyDescent="0.25">
      <c r="A6" s="22" t="s">
        <v>579</v>
      </c>
      <c r="B6" s="22" t="s">
        <v>1756</v>
      </c>
      <c r="C6" s="22" t="s">
        <v>601</v>
      </c>
      <c r="D6" s="22" t="s">
        <v>1757</v>
      </c>
      <c r="E6" s="22" t="s">
        <v>1170</v>
      </c>
      <c r="F6" s="22" t="s">
        <v>893</v>
      </c>
      <c r="G6" s="36" t="s">
        <v>2500</v>
      </c>
      <c r="H6" s="22" t="s">
        <v>1070</v>
      </c>
      <c r="I6" s="37">
        <v>189.33</v>
      </c>
      <c r="J6" s="37">
        <v>604.77</v>
      </c>
      <c r="K6" s="17">
        <f t="shared" si="0"/>
        <v>7.13</v>
      </c>
      <c r="L6">
        <v>10</v>
      </c>
      <c r="M6" s="37">
        <v>206.46</v>
      </c>
      <c r="N6" s="37">
        <v>621.9</v>
      </c>
      <c r="O6" t="b">
        <f t="shared" si="1"/>
        <v>1</v>
      </c>
      <c r="P6" s="13" t="s">
        <v>579</v>
      </c>
      <c r="Q6" s="14" t="s">
        <v>601</v>
      </c>
    </row>
    <row r="7" spans="1:17" x14ac:dyDescent="0.25">
      <c r="A7" s="22" t="s">
        <v>580</v>
      </c>
      <c r="B7" s="22" t="s">
        <v>1752</v>
      </c>
      <c r="C7" s="22" t="s">
        <v>602</v>
      </c>
      <c r="D7" s="22" t="s">
        <v>1753</v>
      </c>
      <c r="E7" s="22" t="s">
        <v>903</v>
      </c>
      <c r="F7" s="22" t="s">
        <v>893</v>
      </c>
      <c r="G7" s="36" t="s">
        <v>904</v>
      </c>
      <c r="H7" s="22" t="s">
        <v>903</v>
      </c>
      <c r="I7" s="37">
        <v>188.96</v>
      </c>
      <c r="J7" s="37">
        <v>601.66999999999996</v>
      </c>
      <c r="K7" s="17">
        <f t="shared" si="0"/>
        <v>7.13</v>
      </c>
      <c r="L7">
        <v>10</v>
      </c>
      <c r="M7" s="37">
        <v>206.09</v>
      </c>
      <c r="N7" s="37">
        <v>618.79999999999995</v>
      </c>
      <c r="O7" t="b">
        <f t="shared" si="1"/>
        <v>1</v>
      </c>
      <c r="P7" s="13" t="s">
        <v>580</v>
      </c>
      <c r="Q7" s="14" t="s">
        <v>602</v>
      </c>
    </row>
    <row r="8" spans="1:17" x14ac:dyDescent="0.25">
      <c r="A8" s="22" t="s">
        <v>583</v>
      </c>
      <c r="B8" s="22" t="s">
        <v>1759</v>
      </c>
      <c r="C8" s="22" t="s">
        <v>574</v>
      </c>
      <c r="D8" s="22" t="s">
        <v>1760</v>
      </c>
      <c r="E8" s="22" t="s">
        <v>1260</v>
      </c>
      <c r="F8" s="22" t="s">
        <v>893</v>
      </c>
      <c r="G8" s="36" t="s">
        <v>1345</v>
      </c>
      <c r="H8" s="22" t="s">
        <v>952</v>
      </c>
      <c r="I8" s="37">
        <v>196.96</v>
      </c>
      <c r="J8" s="37">
        <v>594.41999999999996</v>
      </c>
      <c r="K8" s="17">
        <f t="shared" si="0"/>
        <v>7.13</v>
      </c>
      <c r="L8">
        <v>10</v>
      </c>
      <c r="M8" s="37">
        <v>214.09</v>
      </c>
      <c r="N8" s="37">
        <v>611.54999999999995</v>
      </c>
      <c r="O8" t="b">
        <f t="shared" si="1"/>
        <v>1</v>
      </c>
      <c r="P8" s="13" t="s">
        <v>583</v>
      </c>
      <c r="Q8" s="14" t="s">
        <v>574</v>
      </c>
    </row>
    <row r="9" spans="1:17" x14ac:dyDescent="0.25">
      <c r="A9" s="38" t="s">
        <v>581</v>
      </c>
      <c r="B9" s="38" t="s">
        <v>1211</v>
      </c>
      <c r="C9" s="38" t="s">
        <v>582</v>
      </c>
      <c r="D9" s="38" t="s">
        <v>1212</v>
      </c>
      <c r="E9" s="38" t="s">
        <v>1213</v>
      </c>
      <c r="F9" s="38" t="s">
        <v>893</v>
      </c>
      <c r="G9" s="38" t="s">
        <v>1879</v>
      </c>
      <c r="H9" s="22" t="s">
        <v>1215</v>
      </c>
      <c r="I9" s="37">
        <v>113.07</v>
      </c>
      <c r="J9" s="37">
        <v>583.57000000000005</v>
      </c>
      <c r="K9" s="17">
        <f t="shared" si="0"/>
        <v>7.13</v>
      </c>
      <c r="L9">
        <v>10</v>
      </c>
      <c r="M9" s="37">
        <v>130.19999999999999</v>
      </c>
      <c r="N9" s="37">
        <v>600.70000000000005</v>
      </c>
      <c r="O9" t="b">
        <f t="shared" si="1"/>
        <v>1</v>
      </c>
      <c r="P9" s="13" t="s">
        <v>581</v>
      </c>
      <c r="Q9" s="14" t="s">
        <v>582</v>
      </c>
    </row>
    <row r="10" spans="1:17" x14ac:dyDescent="0.25">
      <c r="A10" s="22" t="s">
        <v>585</v>
      </c>
      <c r="B10" s="22" t="s">
        <v>1915</v>
      </c>
      <c r="C10" s="22" t="s">
        <v>707</v>
      </c>
      <c r="D10" s="22" t="s">
        <v>1916</v>
      </c>
      <c r="E10" s="22" t="s">
        <v>1213</v>
      </c>
      <c r="F10" s="22" t="s">
        <v>893</v>
      </c>
      <c r="G10" s="36" t="s">
        <v>1879</v>
      </c>
      <c r="H10" s="22" t="s">
        <v>1215</v>
      </c>
      <c r="I10" s="37">
        <v>143.09</v>
      </c>
      <c r="J10" s="37">
        <v>589.88</v>
      </c>
      <c r="K10" s="17">
        <f t="shared" si="0"/>
        <v>7.13</v>
      </c>
      <c r="L10">
        <v>10</v>
      </c>
      <c r="M10" s="37">
        <v>160.22</v>
      </c>
      <c r="N10" s="37">
        <v>607.01</v>
      </c>
      <c r="O10" t="b">
        <f t="shared" si="1"/>
        <v>1</v>
      </c>
      <c r="P10" s="13" t="s">
        <v>585</v>
      </c>
      <c r="Q10" s="14" t="s">
        <v>707</v>
      </c>
    </row>
    <row r="11" spans="1:17" x14ac:dyDescent="0.25">
      <c r="A11" t="s">
        <v>587</v>
      </c>
      <c r="B11" t="s">
        <v>2305</v>
      </c>
      <c r="C11" t="s">
        <v>588</v>
      </c>
      <c r="D11" t="s">
        <v>2306</v>
      </c>
      <c r="E11" t="s">
        <v>1625</v>
      </c>
      <c r="F11" t="s">
        <v>893</v>
      </c>
      <c r="G11">
        <v>50322</v>
      </c>
      <c r="H11" t="s">
        <v>952</v>
      </c>
      <c r="I11" s="17">
        <v>169.29</v>
      </c>
      <c r="J11" s="17">
        <v>593.4</v>
      </c>
      <c r="K11" s="17">
        <f t="shared" si="0"/>
        <v>7.13</v>
      </c>
      <c r="L11">
        <v>10</v>
      </c>
      <c r="M11" s="17">
        <v>186.42</v>
      </c>
      <c r="N11" s="17">
        <v>610.53</v>
      </c>
      <c r="O11" t="b">
        <f t="shared" si="1"/>
        <v>1</v>
      </c>
      <c r="P11" s="13" t="s">
        <v>587</v>
      </c>
      <c r="Q11" s="14" t="s">
        <v>588</v>
      </c>
    </row>
    <row r="12" spans="1:17" x14ac:dyDescent="0.25">
      <c r="A12" t="s">
        <v>586</v>
      </c>
      <c r="B12" t="s">
        <v>1861</v>
      </c>
      <c r="C12" t="s">
        <v>589</v>
      </c>
      <c r="D12" t="s">
        <v>1862</v>
      </c>
      <c r="E12" t="s">
        <v>1046</v>
      </c>
      <c r="F12" t="s">
        <v>893</v>
      </c>
      <c r="G12">
        <v>50208</v>
      </c>
      <c r="H12" t="s">
        <v>977</v>
      </c>
      <c r="I12" s="17">
        <v>142.97999999999999</v>
      </c>
      <c r="J12" s="17">
        <v>589.75</v>
      </c>
      <c r="K12" s="17">
        <f t="shared" si="0"/>
        <v>7.13</v>
      </c>
      <c r="L12">
        <v>10</v>
      </c>
      <c r="M12" s="17">
        <v>160.11000000000001</v>
      </c>
      <c r="N12" s="17">
        <v>606.88</v>
      </c>
      <c r="O12" t="b">
        <f t="shared" si="1"/>
        <v>1</v>
      </c>
      <c r="P12" s="13" t="s">
        <v>586</v>
      </c>
      <c r="Q12" s="14" t="s">
        <v>589</v>
      </c>
    </row>
    <row r="13" spans="1:17" x14ac:dyDescent="0.25">
      <c r="A13" s="38" t="s">
        <v>590</v>
      </c>
      <c r="B13" s="38" t="s">
        <v>2060</v>
      </c>
      <c r="C13" s="38" t="s">
        <v>708</v>
      </c>
      <c r="D13" s="38" t="s">
        <v>2061</v>
      </c>
      <c r="E13" s="38" t="s">
        <v>900</v>
      </c>
      <c r="F13" s="38" t="s">
        <v>893</v>
      </c>
      <c r="G13" s="38" t="s">
        <v>2062</v>
      </c>
      <c r="H13" s="22" t="s">
        <v>952</v>
      </c>
      <c r="I13" s="37">
        <v>170</v>
      </c>
      <c r="J13" s="37">
        <v>596.59</v>
      </c>
      <c r="K13" s="17">
        <f t="shared" si="0"/>
        <v>7.13</v>
      </c>
      <c r="L13">
        <v>10</v>
      </c>
      <c r="M13" s="37">
        <v>187.13</v>
      </c>
      <c r="N13" s="37">
        <v>613.72</v>
      </c>
      <c r="O13" t="b">
        <f t="shared" si="1"/>
        <v>1</v>
      </c>
      <c r="P13" s="13" t="s">
        <v>590</v>
      </c>
      <c r="Q13" s="14" t="s">
        <v>708</v>
      </c>
    </row>
    <row r="14" spans="1:17" x14ac:dyDescent="0.25">
      <c r="A14" s="22" t="s">
        <v>591</v>
      </c>
      <c r="B14" s="22" t="s">
        <v>1754</v>
      </c>
      <c r="C14" s="22" t="s">
        <v>593</v>
      </c>
      <c r="D14" s="22" t="s">
        <v>1755</v>
      </c>
      <c r="E14" s="22" t="s">
        <v>1222</v>
      </c>
      <c r="F14" s="22" t="s">
        <v>893</v>
      </c>
      <c r="G14" s="36" t="s">
        <v>1618</v>
      </c>
      <c r="H14" s="22" t="s">
        <v>1003</v>
      </c>
      <c r="I14" s="37">
        <v>196.08</v>
      </c>
      <c r="J14" s="37">
        <v>591.9</v>
      </c>
      <c r="K14" s="17">
        <f t="shared" si="0"/>
        <v>7.13</v>
      </c>
      <c r="L14">
        <v>10</v>
      </c>
      <c r="M14" s="37">
        <v>213.21</v>
      </c>
      <c r="N14" s="37">
        <v>609.03</v>
      </c>
      <c r="O14" t="b">
        <f t="shared" si="1"/>
        <v>1</v>
      </c>
      <c r="P14" s="13" t="s">
        <v>591</v>
      </c>
      <c r="Q14" s="14" t="s">
        <v>593</v>
      </c>
    </row>
    <row r="15" spans="1:17" x14ac:dyDescent="0.25">
      <c r="A15" s="22" t="s">
        <v>598</v>
      </c>
      <c r="B15" s="22" t="s">
        <v>2124</v>
      </c>
      <c r="C15" s="22" t="s">
        <v>603</v>
      </c>
      <c r="D15" s="22" t="s">
        <v>2125</v>
      </c>
      <c r="E15" s="22" t="s">
        <v>900</v>
      </c>
      <c r="F15" s="22" t="s">
        <v>893</v>
      </c>
      <c r="G15" s="36" t="s">
        <v>1610</v>
      </c>
      <c r="H15" s="22" t="s">
        <v>952</v>
      </c>
      <c r="I15" s="37">
        <v>194.81</v>
      </c>
      <c r="J15" s="37">
        <v>589.39</v>
      </c>
      <c r="K15" s="17">
        <f t="shared" si="0"/>
        <v>7.13</v>
      </c>
      <c r="L15">
        <v>10</v>
      </c>
      <c r="M15" s="37">
        <v>211.94</v>
      </c>
      <c r="N15" s="37">
        <v>606.52</v>
      </c>
      <c r="O15" t="b">
        <f t="shared" si="1"/>
        <v>1</v>
      </c>
      <c r="P15" s="13" t="s">
        <v>598</v>
      </c>
      <c r="Q15" s="14" t="s">
        <v>603</v>
      </c>
    </row>
    <row r="16" spans="1:17" x14ac:dyDescent="0.25">
      <c r="A16" s="22" t="s">
        <v>592</v>
      </c>
      <c r="B16" s="22" t="s">
        <v>2224</v>
      </c>
      <c r="C16" s="22" t="s">
        <v>594</v>
      </c>
      <c r="D16" s="22" t="s">
        <v>2225</v>
      </c>
      <c r="E16" s="22" t="s">
        <v>1940</v>
      </c>
      <c r="F16" s="22" t="s">
        <v>893</v>
      </c>
      <c r="G16" s="36" t="s">
        <v>1941</v>
      </c>
      <c r="H16" s="22" t="s">
        <v>1503</v>
      </c>
      <c r="I16" s="37">
        <v>153.65</v>
      </c>
      <c r="J16" s="37">
        <v>592.54</v>
      </c>
      <c r="K16" s="17">
        <f t="shared" si="0"/>
        <v>7.13</v>
      </c>
      <c r="L16">
        <v>10</v>
      </c>
      <c r="M16" s="37">
        <v>170.78</v>
      </c>
      <c r="N16" s="37">
        <v>609.66999999999996</v>
      </c>
      <c r="O16" t="b">
        <f t="shared" si="1"/>
        <v>1</v>
      </c>
      <c r="P16" s="13" t="s">
        <v>592</v>
      </c>
      <c r="Q16" s="14" t="s">
        <v>594</v>
      </c>
    </row>
    <row r="17" spans="1:17" x14ac:dyDescent="0.25">
      <c r="A17" s="22"/>
      <c r="B17" s="22"/>
      <c r="C17" s="22"/>
      <c r="D17" s="22"/>
      <c r="E17" s="22"/>
      <c r="F17" s="22"/>
      <c r="G17" s="36"/>
      <c r="H17" s="22"/>
      <c r="I17" s="37"/>
      <c r="J17" s="37"/>
      <c r="K17" s="17"/>
      <c r="M17" s="37"/>
      <c r="N17" s="37"/>
      <c r="O17" t="b">
        <f t="shared" si="1"/>
        <v>0</v>
      </c>
      <c r="P17" s="51" t="s">
        <v>595</v>
      </c>
      <c r="Q17" s="14" t="s">
        <v>596</v>
      </c>
    </row>
    <row r="18" spans="1:17" x14ac:dyDescent="0.25">
      <c r="A18" s="22" t="s">
        <v>597</v>
      </c>
      <c r="B18" s="22" t="s">
        <v>1873</v>
      </c>
      <c r="C18" s="22" t="s">
        <v>126</v>
      </c>
      <c r="D18" s="22" t="s">
        <v>1874</v>
      </c>
      <c r="E18" s="22" t="s">
        <v>992</v>
      </c>
      <c r="F18" s="22" t="s">
        <v>893</v>
      </c>
      <c r="G18" s="36" t="s">
        <v>993</v>
      </c>
      <c r="H18" s="22" t="s">
        <v>972</v>
      </c>
      <c r="I18" s="37">
        <v>172.77</v>
      </c>
      <c r="J18" s="37">
        <v>597.46</v>
      </c>
      <c r="K18" s="17">
        <f t="shared" ref="K18:K47" si="2">M18-L18-I18</f>
        <v>7.13</v>
      </c>
      <c r="L18">
        <v>10</v>
      </c>
      <c r="M18" s="37">
        <v>189.9</v>
      </c>
      <c r="N18" s="37">
        <v>614.59</v>
      </c>
      <c r="O18" t="b">
        <f t="shared" si="1"/>
        <v>1</v>
      </c>
      <c r="P18" s="13" t="s">
        <v>597</v>
      </c>
      <c r="Q18" s="14" t="s">
        <v>126</v>
      </c>
    </row>
    <row r="19" spans="1:17" x14ac:dyDescent="0.25">
      <c r="A19" s="22" t="s">
        <v>599</v>
      </c>
      <c r="B19" s="22" t="s">
        <v>1360</v>
      </c>
      <c r="C19" s="22" t="s">
        <v>59</v>
      </c>
      <c r="D19" s="22" t="s">
        <v>1361</v>
      </c>
      <c r="E19" s="22" t="s">
        <v>1284</v>
      </c>
      <c r="F19" s="22" t="s">
        <v>893</v>
      </c>
      <c r="G19" s="36" t="s">
        <v>1285</v>
      </c>
      <c r="H19" s="22" t="s">
        <v>1286</v>
      </c>
      <c r="I19" s="37">
        <v>144.32</v>
      </c>
      <c r="J19" s="37">
        <v>590.64</v>
      </c>
      <c r="K19" s="17">
        <f t="shared" si="2"/>
        <v>7.13</v>
      </c>
      <c r="L19">
        <v>10</v>
      </c>
      <c r="M19" s="37">
        <v>161.44999999999999</v>
      </c>
      <c r="N19" s="37">
        <v>607.77</v>
      </c>
      <c r="O19" t="b">
        <f t="shared" si="1"/>
        <v>1</v>
      </c>
      <c r="P19" s="13" t="s">
        <v>599</v>
      </c>
      <c r="Q19" s="14" t="s">
        <v>59</v>
      </c>
    </row>
    <row r="20" spans="1:17" x14ac:dyDescent="0.25">
      <c r="A20" s="22" t="s">
        <v>600</v>
      </c>
      <c r="B20" s="22" t="s">
        <v>1258</v>
      </c>
      <c r="C20" s="22" t="s">
        <v>709</v>
      </c>
      <c r="D20" s="22" t="s">
        <v>1259</v>
      </c>
      <c r="E20" s="22" t="s">
        <v>1260</v>
      </c>
      <c r="F20" s="22" t="s">
        <v>893</v>
      </c>
      <c r="G20" s="36" t="s">
        <v>1261</v>
      </c>
      <c r="H20" s="22" t="s">
        <v>924</v>
      </c>
      <c r="I20" s="37">
        <v>213.48</v>
      </c>
      <c r="J20" s="37">
        <v>626.45000000000005</v>
      </c>
      <c r="K20" s="17">
        <f t="shared" si="2"/>
        <v>1.36</v>
      </c>
      <c r="L20">
        <v>10</v>
      </c>
      <c r="M20" s="37">
        <v>224.84</v>
      </c>
      <c r="N20" s="37">
        <v>637.80999999999995</v>
      </c>
      <c r="O20" t="b">
        <f t="shared" si="1"/>
        <v>1</v>
      </c>
      <c r="P20" s="13" t="s">
        <v>600</v>
      </c>
      <c r="Q20" s="14" t="s">
        <v>709</v>
      </c>
    </row>
    <row r="21" spans="1:17" x14ac:dyDescent="0.25">
      <c r="A21" s="38" t="s">
        <v>633</v>
      </c>
      <c r="B21" s="38" t="s">
        <v>2187</v>
      </c>
      <c r="C21" s="38" t="s">
        <v>710</v>
      </c>
      <c r="D21" s="38" t="s">
        <v>2188</v>
      </c>
      <c r="E21" s="38" t="s">
        <v>1222</v>
      </c>
      <c r="F21" s="38" t="s">
        <v>893</v>
      </c>
      <c r="G21" s="38" t="s">
        <v>2189</v>
      </c>
      <c r="H21" s="22" t="s">
        <v>1003</v>
      </c>
      <c r="I21" s="37">
        <v>165.84</v>
      </c>
      <c r="J21" s="37">
        <v>605.45000000000005</v>
      </c>
      <c r="K21" s="17">
        <f t="shared" si="2"/>
        <v>7.13</v>
      </c>
      <c r="L21">
        <v>10</v>
      </c>
      <c r="M21" s="37">
        <v>182.97</v>
      </c>
      <c r="N21" s="37">
        <v>622.58000000000004</v>
      </c>
      <c r="O21" t="b">
        <f t="shared" si="1"/>
        <v>1</v>
      </c>
      <c r="P21" s="13" t="s">
        <v>633</v>
      </c>
      <c r="Q21" s="14" t="s">
        <v>710</v>
      </c>
    </row>
    <row r="22" spans="1:17" x14ac:dyDescent="0.25">
      <c r="A22" s="22" t="s">
        <v>634</v>
      </c>
      <c r="B22" s="22" t="s">
        <v>1537</v>
      </c>
      <c r="C22" s="22" t="s">
        <v>711</v>
      </c>
      <c r="D22" s="22" t="s">
        <v>1538</v>
      </c>
      <c r="E22" s="22" t="s">
        <v>1539</v>
      </c>
      <c r="F22" s="22" t="s">
        <v>893</v>
      </c>
      <c r="G22" s="36" t="s">
        <v>1540</v>
      </c>
      <c r="H22" s="22" t="s">
        <v>1200</v>
      </c>
      <c r="I22" s="37">
        <v>175.72</v>
      </c>
      <c r="J22" s="37">
        <v>573.54</v>
      </c>
      <c r="K22" s="17">
        <f t="shared" si="2"/>
        <v>1.36</v>
      </c>
      <c r="L22">
        <v>10</v>
      </c>
      <c r="M22" s="37">
        <v>187.08</v>
      </c>
      <c r="N22" s="37">
        <v>584.9</v>
      </c>
      <c r="O22" t="b">
        <f t="shared" si="1"/>
        <v>1</v>
      </c>
      <c r="P22" s="13" t="s">
        <v>634</v>
      </c>
      <c r="Q22" s="14" t="s">
        <v>711</v>
      </c>
    </row>
    <row r="23" spans="1:17" x14ac:dyDescent="0.25">
      <c r="A23" s="22" t="s">
        <v>635</v>
      </c>
      <c r="B23" s="22" t="s">
        <v>2076</v>
      </c>
      <c r="C23" s="22" t="s">
        <v>712</v>
      </c>
      <c r="D23" s="22" t="s">
        <v>2077</v>
      </c>
      <c r="E23" s="22" t="s">
        <v>1635</v>
      </c>
      <c r="F23" s="22" t="s">
        <v>893</v>
      </c>
      <c r="G23" s="36" t="s">
        <v>2078</v>
      </c>
      <c r="H23" s="22" t="s">
        <v>1238</v>
      </c>
      <c r="I23" s="37">
        <v>170.34</v>
      </c>
      <c r="J23" s="37">
        <v>580.6</v>
      </c>
      <c r="K23" s="17">
        <f t="shared" si="2"/>
        <v>1.36</v>
      </c>
      <c r="L23">
        <v>10</v>
      </c>
      <c r="M23" s="37">
        <v>181.7</v>
      </c>
      <c r="N23" s="37">
        <v>591.96</v>
      </c>
      <c r="O23" t="b">
        <f t="shared" si="1"/>
        <v>1</v>
      </c>
      <c r="P23" s="13" t="s">
        <v>635</v>
      </c>
      <c r="Q23" s="14" t="s">
        <v>712</v>
      </c>
    </row>
    <row r="24" spans="1:17" x14ac:dyDescent="0.25">
      <c r="A24" s="22" t="s">
        <v>640</v>
      </c>
      <c r="B24" s="22" t="s">
        <v>1305</v>
      </c>
      <c r="C24" s="22" t="s">
        <v>713</v>
      </c>
      <c r="D24" s="22" t="s">
        <v>1306</v>
      </c>
      <c r="E24" s="22" t="s">
        <v>903</v>
      </c>
      <c r="F24" s="22" t="s">
        <v>893</v>
      </c>
      <c r="G24" s="36" t="s">
        <v>904</v>
      </c>
      <c r="H24" s="22" t="s">
        <v>903</v>
      </c>
      <c r="I24" s="37">
        <v>149.78</v>
      </c>
      <c r="J24" s="37">
        <v>613.96</v>
      </c>
      <c r="K24" s="17">
        <f t="shared" si="2"/>
        <v>7.13</v>
      </c>
      <c r="L24">
        <v>10</v>
      </c>
      <c r="M24" s="37">
        <v>166.91</v>
      </c>
      <c r="N24" s="37">
        <v>631.09</v>
      </c>
      <c r="O24" t="b">
        <f t="shared" si="1"/>
        <v>1</v>
      </c>
      <c r="P24" s="13" t="s">
        <v>640</v>
      </c>
      <c r="Q24" s="14" t="s">
        <v>713</v>
      </c>
    </row>
    <row r="25" spans="1:17" x14ac:dyDescent="0.25">
      <c r="A25" s="22" t="s">
        <v>231</v>
      </c>
      <c r="B25" s="22" t="s">
        <v>925</v>
      </c>
      <c r="C25" s="22" t="s">
        <v>2</v>
      </c>
      <c r="D25" s="22" t="s">
        <v>926</v>
      </c>
      <c r="E25" s="22" t="s">
        <v>927</v>
      </c>
      <c r="F25" s="22" t="s">
        <v>893</v>
      </c>
      <c r="G25" s="36" t="s">
        <v>928</v>
      </c>
      <c r="H25" s="22" t="s">
        <v>929</v>
      </c>
      <c r="I25" s="37">
        <v>152.65</v>
      </c>
      <c r="J25" s="37">
        <v>603.77</v>
      </c>
      <c r="K25" s="17">
        <f t="shared" si="2"/>
        <v>1.36</v>
      </c>
      <c r="L25">
        <v>10</v>
      </c>
      <c r="M25" s="37">
        <v>164.01</v>
      </c>
      <c r="N25" s="37">
        <v>615.13</v>
      </c>
      <c r="O25" t="b">
        <f t="shared" si="1"/>
        <v>1</v>
      </c>
      <c r="P25" s="13" t="s">
        <v>231</v>
      </c>
      <c r="Q25" s="14" t="s">
        <v>2</v>
      </c>
    </row>
    <row r="26" spans="1:17" x14ac:dyDescent="0.25">
      <c r="A26" s="22" t="s">
        <v>641</v>
      </c>
      <c r="B26" s="22" t="s">
        <v>1057</v>
      </c>
      <c r="C26" s="22" t="s">
        <v>2438</v>
      </c>
      <c r="D26" s="22" t="s">
        <v>1058</v>
      </c>
      <c r="E26" s="22" t="s">
        <v>1059</v>
      </c>
      <c r="F26" s="22" t="s">
        <v>893</v>
      </c>
      <c r="G26" s="36" t="s">
        <v>1060</v>
      </c>
      <c r="H26" s="22" t="s">
        <v>1059</v>
      </c>
      <c r="I26" s="37">
        <v>147.36000000000001</v>
      </c>
      <c r="J26" s="37">
        <v>578.1</v>
      </c>
      <c r="K26" s="17">
        <f t="shared" si="2"/>
        <v>7.13</v>
      </c>
      <c r="L26">
        <v>10</v>
      </c>
      <c r="M26" s="37">
        <v>164.49</v>
      </c>
      <c r="N26" s="37">
        <v>595.23</v>
      </c>
      <c r="O26" t="b">
        <f t="shared" si="1"/>
        <v>1</v>
      </c>
      <c r="P26" s="13" t="s">
        <v>641</v>
      </c>
      <c r="Q26" s="14" t="s">
        <v>19</v>
      </c>
    </row>
    <row r="27" spans="1:17" x14ac:dyDescent="0.25">
      <c r="A27" s="22" t="s">
        <v>642</v>
      </c>
      <c r="B27" s="22" t="s">
        <v>2317</v>
      </c>
      <c r="C27" s="22" t="s">
        <v>714</v>
      </c>
      <c r="D27" s="22" t="s">
        <v>2318</v>
      </c>
      <c r="E27" s="22" t="s">
        <v>1489</v>
      </c>
      <c r="F27" s="22" t="s">
        <v>893</v>
      </c>
      <c r="G27" s="36" t="s">
        <v>2176</v>
      </c>
      <c r="H27" s="22" t="s">
        <v>1491</v>
      </c>
      <c r="I27" s="37">
        <v>143.66999999999999</v>
      </c>
      <c r="J27" s="37">
        <v>590.63</v>
      </c>
      <c r="K27" s="17">
        <f t="shared" si="2"/>
        <v>7.13</v>
      </c>
      <c r="L27">
        <v>10</v>
      </c>
      <c r="M27" s="37">
        <v>160.80000000000001</v>
      </c>
      <c r="N27" s="37">
        <v>607.76</v>
      </c>
      <c r="O27" t="b">
        <f t="shared" si="1"/>
        <v>1</v>
      </c>
      <c r="P27" s="13" t="s">
        <v>642</v>
      </c>
      <c r="Q27" s="14" t="s">
        <v>714</v>
      </c>
    </row>
    <row r="28" spans="1:17" x14ac:dyDescent="0.25">
      <c r="A28" s="22" t="s">
        <v>646</v>
      </c>
      <c r="B28" s="22" t="s">
        <v>1887</v>
      </c>
      <c r="C28" s="39" t="s">
        <v>647</v>
      </c>
      <c r="D28" s="39" t="s">
        <v>1888</v>
      </c>
      <c r="E28" s="22" t="s">
        <v>1889</v>
      </c>
      <c r="F28" s="22" t="s">
        <v>893</v>
      </c>
      <c r="G28" s="22" t="s">
        <v>1890</v>
      </c>
      <c r="H28" s="22" t="s">
        <v>972</v>
      </c>
      <c r="I28" s="37">
        <v>137.46</v>
      </c>
      <c r="J28" s="38">
        <v>593.55999999999995</v>
      </c>
      <c r="K28" s="17">
        <f t="shared" si="2"/>
        <v>7.13</v>
      </c>
      <c r="L28">
        <v>10</v>
      </c>
      <c r="M28" s="48">
        <v>154.59</v>
      </c>
      <c r="N28" s="48">
        <v>610.69000000000005</v>
      </c>
      <c r="O28" t="b">
        <f t="shared" si="1"/>
        <v>1</v>
      </c>
      <c r="P28" s="13" t="s">
        <v>646</v>
      </c>
      <c r="Q28" s="14" t="s">
        <v>647</v>
      </c>
    </row>
    <row r="29" spans="1:17" x14ac:dyDescent="0.25">
      <c r="A29" s="22" t="s">
        <v>648</v>
      </c>
      <c r="B29" s="22" t="s">
        <v>1099</v>
      </c>
      <c r="C29" s="22" t="s">
        <v>715</v>
      </c>
      <c r="D29" s="22" t="s">
        <v>1100</v>
      </c>
      <c r="E29" s="22" t="s">
        <v>900</v>
      </c>
      <c r="F29" s="22" t="s">
        <v>893</v>
      </c>
      <c r="G29" s="36" t="s">
        <v>1039</v>
      </c>
      <c r="H29" s="22" t="s">
        <v>952</v>
      </c>
      <c r="I29" s="37">
        <v>190.34</v>
      </c>
      <c r="J29" s="37">
        <v>581.17999999999995</v>
      </c>
      <c r="K29" s="17">
        <f t="shared" si="2"/>
        <v>7.13</v>
      </c>
      <c r="L29">
        <v>10</v>
      </c>
      <c r="M29" s="37">
        <v>207.47</v>
      </c>
      <c r="N29" s="37">
        <v>598.30999999999995</v>
      </c>
      <c r="O29" t="b">
        <f t="shared" si="1"/>
        <v>1</v>
      </c>
      <c r="P29" s="13" t="s">
        <v>648</v>
      </c>
      <c r="Q29" s="14" t="s">
        <v>715</v>
      </c>
    </row>
    <row r="30" spans="1:17" x14ac:dyDescent="0.25">
      <c r="A30" s="38" t="s">
        <v>649</v>
      </c>
      <c r="B30" s="38" t="s">
        <v>1378</v>
      </c>
      <c r="C30" s="38" t="s">
        <v>2431</v>
      </c>
      <c r="D30" s="38" t="s">
        <v>1379</v>
      </c>
      <c r="E30" s="38" t="s">
        <v>1380</v>
      </c>
      <c r="F30" s="38" t="s">
        <v>893</v>
      </c>
      <c r="G30" s="38" t="s">
        <v>1381</v>
      </c>
      <c r="H30" s="22" t="s">
        <v>1286</v>
      </c>
      <c r="I30" s="37">
        <v>135.06</v>
      </c>
      <c r="J30" s="37">
        <v>598.88</v>
      </c>
      <c r="K30" s="17">
        <f t="shared" si="2"/>
        <v>7.13</v>
      </c>
      <c r="L30">
        <v>10</v>
      </c>
      <c r="M30" s="37">
        <v>152.19</v>
      </c>
      <c r="N30" s="37">
        <v>616.01</v>
      </c>
      <c r="O30" t="b">
        <f t="shared" si="1"/>
        <v>1</v>
      </c>
      <c r="P30" s="13" t="s">
        <v>649</v>
      </c>
      <c r="Q30" s="14" t="s">
        <v>650</v>
      </c>
    </row>
    <row r="31" spans="1:17" x14ac:dyDescent="0.25">
      <c r="A31" s="22" t="s">
        <v>232</v>
      </c>
      <c r="B31" s="22" t="s">
        <v>2427</v>
      </c>
      <c r="C31" s="22" t="s">
        <v>716</v>
      </c>
      <c r="D31" s="22" t="s">
        <v>2541</v>
      </c>
      <c r="E31" s="22" t="s">
        <v>932</v>
      </c>
      <c r="F31" s="22" t="s">
        <v>893</v>
      </c>
      <c r="G31" s="36" t="s">
        <v>933</v>
      </c>
      <c r="H31" s="22" t="s">
        <v>934</v>
      </c>
      <c r="I31" s="37">
        <v>158.46</v>
      </c>
      <c r="J31" s="37">
        <v>584.74</v>
      </c>
      <c r="K31" s="17">
        <f t="shared" si="2"/>
        <v>0</v>
      </c>
      <c r="L31">
        <v>10</v>
      </c>
      <c r="M31" s="37">
        <v>168.46</v>
      </c>
      <c r="N31" s="37">
        <v>594.74</v>
      </c>
      <c r="O31" t="b">
        <f t="shared" si="1"/>
        <v>1</v>
      </c>
      <c r="P31" s="13" t="s">
        <v>232</v>
      </c>
      <c r="Q31" s="14" t="s">
        <v>716</v>
      </c>
    </row>
    <row r="32" spans="1:17" x14ac:dyDescent="0.25">
      <c r="A32" s="22" t="s">
        <v>659</v>
      </c>
      <c r="B32" s="22" t="s">
        <v>2029</v>
      </c>
      <c r="C32" s="22" t="s">
        <v>717</v>
      </c>
      <c r="D32" s="22" t="s">
        <v>2030</v>
      </c>
      <c r="E32" s="22" t="s">
        <v>2026</v>
      </c>
      <c r="F32" s="22" t="s">
        <v>893</v>
      </c>
      <c r="G32" s="36" t="s">
        <v>2512</v>
      </c>
      <c r="H32" s="22" t="s">
        <v>2028</v>
      </c>
      <c r="I32" s="37">
        <v>127.82</v>
      </c>
      <c r="J32" s="37">
        <v>602.26</v>
      </c>
      <c r="K32" s="17">
        <f t="shared" si="2"/>
        <v>1.36</v>
      </c>
      <c r="L32">
        <v>10</v>
      </c>
      <c r="M32" s="37">
        <v>139.18</v>
      </c>
      <c r="N32" s="37">
        <v>613.62</v>
      </c>
      <c r="O32" t="b">
        <f t="shared" si="1"/>
        <v>1</v>
      </c>
      <c r="P32" s="13" t="s">
        <v>659</v>
      </c>
      <c r="Q32" s="14" t="s">
        <v>717</v>
      </c>
    </row>
    <row r="33" spans="1:17" x14ac:dyDescent="0.25">
      <c r="A33" s="22" t="s">
        <v>658</v>
      </c>
      <c r="B33" s="22" t="s">
        <v>2024</v>
      </c>
      <c r="C33" s="22" t="s">
        <v>718</v>
      </c>
      <c r="D33" s="22" t="s">
        <v>2025</v>
      </c>
      <c r="E33" s="22" t="s">
        <v>2026</v>
      </c>
      <c r="F33" s="22" t="s">
        <v>893</v>
      </c>
      <c r="G33" s="36" t="s">
        <v>2512</v>
      </c>
      <c r="H33" s="22" t="s">
        <v>2028</v>
      </c>
      <c r="I33" s="37">
        <v>121.94</v>
      </c>
      <c r="J33" s="37">
        <v>568.30999999999995</v>
      </c>
      <c r="K33" s="17">
        <f t="shared" si="2"/>
        <v>7.13</v>
      </c>
      <c r="L33">
        <v>10</v>
      </c>
      <c r="M33" s="37">
        <v>139.07</v>
      </c>
      <c r="N33" s="37">
        <v>585.44000000000005</v>
      </c>
      <c r="O33" t="b">
        <f t="shared" si="1"/>
        <v>1</v>
      </c>
      <c r="P33" s="13" t="s">
        <v>658</v>
      </c>
      <c r="Q33" s="14" t="s">
        <v>718</v>
      </c>
    </row>
    <row r="34" spans="1:17" x14ac:dyDescent="0.25">
      <c r="A34" s="22" t="s">
        <v>657</v>
      </c>
      <c r="B34" s="22" t="s">
        <v>2020</v>
      </c>
      <c r="C34" s="22" t="s">
        <v>719</v>
      </c>
      <c r="D34" s="22" t="s">
        <v>2021</v>
      </c>
      <c r="E34" s="22" t="s">
        <v>2022</v>
      </c>
      <c r="F34" s="22" t="s">
        <v>893</v>
      </c>
      <c r="G34" s="36" t="s">
        <v>2511</v>
      </c>
      <c r="H34" s="22" t="s">
        <v>952</v>
      </c>
      <c r="I34" s="37">
        <v>111.78</v>
      </c>
      <c r="J34" s="37">
        <v>584.45000000000005</v>
      </c>
      <c r="K34" s="17">
        <f t="shared" si="2"/>
        <v>7.13</v>
      </c>
      <c r="L34">
        <v>10</v>
      </c>
      <c r="M34" s="37">
        <v>128.91</v>
      </c>
      <c r="N34" s="37">
        <v>601.58000000000004</v>
      </c>
      <c r="O34" t="b">
        <f t="shared" si="1"/>
        <v>1</v>
      </c>
      <c r="P34" s="13" t="s">
        <v>657</v>
      </c>
      <c r="Q34" s="14" t="s">
        <v>719</v>
      </c>
    </row>
    <row r="35" spans="1:17" x14ac:dyDescent="0.25">
      <c r="A35" s="22" t="s">
        <v>656</v>
      </c>
      <c r="B35" s="22" t="s">
        <v>2017</v>
      </c>
      <c r="C35" s="22" t="s">
        <v>720</v>
      </c>
      <c r="D35" s="22" t="s">
        <v>2018</v>
      </c>
      <c r="E35" s="22" t="s">
        <v>1603</v>
      </c>
      <c r="F35" s="22" t="s">
        <v>893</v>
      </c>
      <c r="G35" s="36" t="s">
        <v>1604</v>
      </c>
      <c r="H35" s="22" t="s">
        <v>1603</v>
      </c>
      <c r="I35" s="37">
        <v>123.95</v>
      </c>
      <c r="J35" s="37">
        <v>577.04</v>
      </c>
      <c r="K35" s="17">
        <f t="shared" si="2"/>
        <v>1.36</v>
      </c>
      <c r="L35">
        <v>10</v>
      </c>
      <c r="M35" s="37">
        <v>135.31</v>
      </c>
      <c r="N35" s="37">
        <v>588.4</v>
      </c>
      <c r="O35" t="b">
        <f t="shared" si="1"/>
        <v>1</v>
      </c>
      <c r="P35" s="13" t="s">
        <v>656</v>
      </c>
      <c r="Q35" s="14" t="s">
        <v>720</v>
      </c>
    </row>
    <row r="36" spans="1:17" x14ac:dyDescent="0.25">
      <c r="A36" s="22" t="s">
        <v>655</v>
      </c>
      <c r="B36" s="22" t="s">
        <v>2015</v>
      </c>
      <c r="C36" s="22" t="s">
        <v>721</v>
      </c>
      <c r="D36" s="22" t="s">
        <v>2016</v>
      </c>
      <c r="E36" s="22" t="s">
        <v>1603</v>
      </c>
      <c r="F36" s="22" t="s">
        <v>893</v>
      </c>
      <c r="G36" s="36" t="s">
        <v>1604</v>
      </c>
      <c r="H36" s="22" t="s">
        <v>1603</v>
      </c>
      <c r="I36" s="37">
        <v>115.21</v>
      </c>
      <c r="J36" s="37">
        <v>587.14</v>
      </c>
      <c r="K36" s="17">
        <f t="shared" si="2"/>
        <v>7.13</v>
      </c>
      <c r="L36">
        <v>10</v>
      </c>
      <c r="M36" s="37">
        <v>132.34</v>
      </c>
      <c r="N36" s="37">
        <v>604.27</v>
      </c>
      <c r="O36" t="b">
        <f t="shared" si="1"/>
        <v>1</v>
      </c>
      <c r="P36" s="13" t="s">
        <v>655</v>
      </c>
      <c r="Q36" s="14" t="s">
        <v>721</v>
      </c>
    </row>
    <row r="37" spans="1:17" x14ac:dyDescent="0.25">
      <c r="A37" s="22" t="s">
        <v>654</v>
      </c>
      <c r="B37" s="22" t="s">
        <v>2012</v>
      </c>
      <c r="C37" s="22" t="s">
        <v>722</v>
      </c>
      <c r="D37" s="22" t="s">
        <v>2013</v>
      </c>
      <c r="E37" s="22" t="s">
        <v>1336</v>
      </c>
      <c r="F37" s="22" t="s">
        <v>893</v>
      </c>
      <c r="G37" s="36" t="s">
        <v>1353</v>
      </c>
      <c r="H37" s="22" t="s">
        <v>1338</v>
      </c>
      <c r="I37" s="37">
        <v>114.55</v>
      </c>
      <c r="J37" s="37">
        <v>585.66999999999996</v>
      </c>
      <c r="K37" s="17">
        <f t="shared" si="2"/>
        <v>7.13</v>
      </c>
      <c r="L37">
        <v>10</v>
      </c>
      <c r="M37" s="37">
        <v>131.68</v>
      </c>
      <c r="N37" s="37">
        <v>602.79999999999995</v>
      </c>
      <c r="O37" t="b">
        <f t="shared" si="1"/>
        <v>1</v>
      </c>
      <c r="P37" s="13" t="s">
        <v>654</v>
      </c>
      <c r="Q37" s="14" t="s">
        <v>722</v>
      </c>
    </row>
    <row r="38" spans="1:17" x14ac:dyDescent="0.25">
      <c r="A38" s="38" t="s">
        <v>666</v>
      </c>
      <c r="B38" s="38" t="s">
        <v>1868</v>
      </c>
      <c r="C38" s="38" t="s">
        <v>667</v>
      </c>
      <c r="D38" s="38" t="s">
        <v>1869</v>
      </c>
      <c r="E38" s="38" t="s">
        <v>1803</v>
      </c>
      <c r="F38" s="38" t="s">
        <v>893</v>
      </c>
      <c r="G38" s="38" t="s">
        <v>1804</v>
      </c>
      <c r="H38" s="22" t="s">
        <v>1431</v>
      </c>
      <c r="I38" s="37">
        <v>131.43</v>
      </c>
      <c r="J38" s="37">
        <v>574.30999999999995</v>
      </c>
      <c r="K38" s="17">
        <f t="shared" si="2"/>
        <v>7.13</v>
      </c>
      <c r="L38">
        <v>10</v>
      </c>
      <c r="M38" s="37">
        <v>148.56</v>
      </c>
      <c r="N38" s="37">
        <v>591.44000000000005</v>
      </c>
      <c r="O38" t="b">
        <f t="shared" si="1"/>
        <v>1</v>
      </c>
      <c r="P38" s="13" t="s">
        <v>666</v>
      </c>
      <c r="Q38" s="14" t="s">
        <v>667</v>
      </c>
    </row>
    <row r="39" spans="1:17" x14ac:dyDescent="0.25">
      <c r="A39" s="22" t="s">
        <v>652</v>
      </c>
      <c r="B39" s="22" t="s">
        <v>1022</v>
      </c>
      <c r="C39" s="22" t="s">
        <v>723</v>
      </c>
      <c r="D39" s="22" t="s">
        <v>1023</v>
      </c>
      <c r="E39" s="22" t="s">
        <v>907</v>
      </c>
      <c r="F39" s="22" t="s">
        <v>893</v>
      </c>
      <c r="G39" s="36" t="s">
        <v>1024</v>
      </c>
      <c r="H39" s="22" t="s">
        <v>909</v>
      </c>
      <c r="I39" s="37">
        <v>163.03</v>
      </c>
      <c r="J39" s="37">
        <v>608.53</v>
      </c>
      <c r="K39" s="17">
        <f t="shared" si="2"/>
        <v>7.13</v>
      </c>
      <c r="L39">
        <v>10</v>
      </c>
      <c r="M39" s="37">
        <v>180.16</v>
      </c>
      <c r="N39" s="37">
        <v>625.66</v>
      </c>
      <c r="O39" t="b">
        <f t="shared" si="1"/>
        <v>1</v>
      </c>
      <c r="P39" s="13" t="s">
        <v>652</v>
      </c>
      <c r="Q39" s="14" t="s">
        <v>723</v>
      </c>
    </row>
    <row r="40" spans="1:17" x14ac:dyDescent="0.25">
      <c r="A40" s="22" t="s">
        <v>670</v>
      </c>
      <c r="B40" s="22" t="s">
        <v>2339</v>
      </c>
      <c r="C40" s="22" t="s">
        <v>203</v>
      </c>
      <c r="D40" s="22" t="s">
        <v>2340</v>
      </c>
      <c r="E40" s="22" t="s">
        <v>2341</v>
      </c>
      <c r="F40" s="22" t="s">
        <v>893</v>
      </c>
      <c r="G40" s="36" t="s">
        <v>2521</v>
      </c>
      <c r="H40" s="22" t="s">
        <v>1300</v>
      </c>
      <c r="I40" s="37">
        <v>154.24</v>
      </c>
      <c r="J40" s="37">
        <v>590.21</v>
      </c>
      <c r="K40" s="17">
        <f t="shared" si="2"/>
        <v>1.36</v>
      </c>
      <c r="L40">
        <v>10</v>
      </c>
      <c r="M40" s="37">
        <v>165.6</v>
      </c>
      <c r="N40" s="37">
        <v>601.57000000000005</v>
      </c>
      <c r="O40" t="b">
        <f t="shared" si="1"/>
        <v>1</v>
      </c>
      <c r="P40" s="13" t="s">
        <v>670</v>
      </c>
      <c r="Q40" s="14" t="s">
        <v>203</v>
      </c>
    </row>
    <row r="41" spans="1:17" x14ac:dyDescent="0.25">
      <c r="A41" s="22" t="s">
        <v>661</v>
      </c>
      <c r="B41" s="22" t="s">
        <v>1040</v>
      </c>
      <c r="C41" s="22" t="s">
        <v>725</v>
      </c>
      <c r="D41" s="22" t="s">
        <v>1041</v>
      </c>
      <c r="E41" s="22" t="s">
        <v>1042</v>
      </c>
      <c r="F41" s="22" t="s">
        <v>893</v>
      </c>
      <c r="G41" s="36" t="s">
        <v>1098</v>
      </c>
      <c r="H41" s="22" t="s">
        <v>1042</v>
      </c>
      <c r="I41" s="37">
        <v>150.34</v>
      </c>
      <c r="J41" s="37">
        <v>605.79</v>
      </c>
      <c r="K41" s="17">
        <f t="shared" si="2"/>
        <v>1.36</v>
      </c>
      <c r="L41">
        <v>10</v>
      </c>
      <c r="M41" s="37">
        <v>161.69999999999999</v>
      </c>
      <c r="N41" s="37">
        <v>617.15</v>
      </c>
      <c r="O41" t="b">
        <f t="shared" si="1"/>
        <v>1</v>
      </c>
      <c r="P41" s="13" t="s">
        <v>661</v>
      </c>
      <c r="Q41" s="14" t="s">
        <v>725</v>
      </c>
    </row>
    <row r="42" spans="1:17" x14ac:dyDescent="0.25">
      <c r="A42" s="22" t="s">
        <v>663</v>
      </c>
      <c r="B42" s="22" t="s">
        <v>1334</v>
      </c>
      <c r="C42" s="22" t="s">
        <v>726</v>
      </c>
      <c r="D42" s="22" t="s">
        <v>1335</v>
      </c>
      <c r="E42" s="22" t="s">
        <v>1336</v>
      </c>
      <c r="F42" s="22" t="s">
        <v>893</v>
      </c>
      <c r="G42" s="36" t="s">
        <v>1353</v>
      </c>
      <c r="H42" s="22" t="s">
        <v>1338</v>
      </c>
      <c r="I42" s="37">
        <v>130.81</v>
      </c>
      <c r="J42" s="37">
        <v>575</v>
      </c>
      <c r="K42" s="17">
        <f t="shared" si="2"/>
        <v>7.13</v>
      </c>
      <c r="L42">
        <v>10</v>
      </c>
      <c r="M42" s="37">
        <v>147.94</v>
      </c>
      <c r="N42" s="37">
        <v>592.13</v>
      </c>
      <c r="O42" t="b">
        <f t="shared" si="1"/>
        <v>1</v>
      </c>
      <c r="P42" s="13" t="s">
        <v>663</v>
      </c>
      <c r="Q42" s="14" t="s">
        <v>726</v>
      </c>
    </row>
    <row r="43" spans="1:17" x14ac:dyDescent="0.25">
      <c r="A43" s="43" t="s">
        <v>662</v>
      </c>
      <c r="B43" s="58" t="s">
        <v>1105</v>
      </c>
      <c r="C43" s="44" t="s">
        <v>727</v>
      </c>
      <c r="D43" s="44" t="s">
        <v>1106</v>
      </c>
      <c r="E43" s="44" t="s">
        <v>1107</v>
      </c>
      <c r="F43" s="44" t="s">
        <v>893</v>
      </c>
      <c r="G43" s="59" t="s">
        <v>2483</v>
      </c>
      <c r="H43" s="60" t="s">
        <v>1109</v>
      </c>
      <c r="I43" s="37">
        <v>139.72999999999999</v>
      </c>
      <c r="J43" s="60">
        <v>581.66</v>
      </c>
      <c r="K43" s="17">
        <f t="shared" si="2"/>
        <v>7.13</v>
      </c>
      <c r="L43">
        <v>10</v>
      </c>
      <c r="M43" s="37">
        <v>156.86000000000001</v>
      </c>
      <c r="N43" s="60">
        <v>598.79</v>
      </c>
      <c r="O43" t="b">
        <f t="shared" si="1"/>
        <v>1</v>
      </c>
      <c r="P43" s="13" t="s">
        <v>662</v>
      </c>
      <c r="Q43" s="14" t="s">
        <v>727</v>
      </c>
    </row>
    <row r="44" spans="1:17" x14ac:dyDescent="0.25">
      <c r="A44" s="22" t="s">
        <v>665</v>
      </c>
      <c r="B44" s="22" t="s">
        <v>1582</v>
      </c>
      <c r="C44" s="22" t="s">
        <v>728</v>
      </c>
      <c r="D44" s="22" t="s">
        <v>1583</v>
      </c>
      <c r="E44" s="22" t="s">
        <v>1584</v>
      </c>
      <c r="F44" s="22" t="s">
        <v>893</v>
      </c>
      <c r="G44" s="36" t="s">
        <v>2496</v>
      </c>
      <c r="H44" s="22" t="s">
        <v>1549</v>
      </c>
      <c r="I44" s="37">
        <v>136.78</v>
      </c>
      <c r="J44" s="37">
        <v>565.69000000000005</v>
      </c>
      <c r="K44" s="17">
        <f t="shared" si="2"/>
        <v>7.13</v>
      </c>
      <c r="L44">
        <v>10</v>
      </c>
      <c r="M44" s="37">
        <v>153.91</v>
      </c>
      <c r="N44" s="37">
        <v>582.82000000000005</v>
      </c>
      <c r="O44" t="b">
        <f t="shared" si="1"/>
        <v>1</v>
      </c>
      <c r="P44" s="13" t="s">
        <v>665</v>
      </c>
      <c r="Q44" s="14" t="s">
        <v>728</v>
      </c>
    </row>
    <row r="45" spans="1:17" x14ac:dyDescent="0.25">
      <c r="A45" s="22" t="s">
        <v>669</v>
      </c>
      <c r="B45" s="22" t="s">
        <v>2036</v>
      </c>
      <c r="C45" s="39" t="s">
        <v>153</v>
      </c>
      <c r="D45" s="39" t="s">
        <v>2037</v>
      </c>
      <c r="E45" s="22" t="s">
        <v>1885</v>
      </c>
      <c r="F45" s="22" t="s">
        <v>893</v>
      </c>
      <c r="G45" s="22">
        <v>50211</v>
      </c>
      <c r="H45" s="22" t="s">
        <v>1056</v>
      </c>
      <c r="I45" s="37">
        <v>135.97</v>
      </c>
      <c r="J45" s="37">
        <v>601.13</v>
      </c>
      <c r="K45" s="17">
        <f t="shared" si="2"/>
        <v>7.13</v>
      </c>
      <c r="L45">
        <v>10</v>
      </c>
      <c r="M45" s="48">
        <v>153.1</v>
      </c>
      <c r="N45" s="48">
        <v>618.26</v>
      </c>
      <c r="O45" t="b">
        <f t="shared" si="1"/>
        <v>1</v>
      </c>
      <c r="P45" s="13" t="s">
        <v>669</v>
      </c>
      <c r="Q45" s="14" t="s">
        <v>153</v>
      </c>
    </row>
    <row r="46" spans="1:17" x14ac:dyDescent="0.25">
      <c r="A46" s="22" t="s">
        <v>668</v>
      </c>
      <c r="B46" s="22" t="s">
        <v>1946</v>
      </c>
      <c r="C46" s="39" t="s">
        <v>140</v>
      </c>
      <c r="D46" s="39" t="s">
        <v>1947</v>
      </c>
      <c r="E46" s="22" t="s">
        <v>1948</v>
      </c>
      <c r="F46" s="22" t="s">
        <v>893</v>
      </c>
      <c r="G46" s="22">
        <v>52356</v>
      </c>
      <c r="H46" s="22" t="s">
        <v>946</v>
      </c>
      <c r="I46" s="37">
        <v>149.1</v>
      </c>
      <c r="J46" s="38">
        <v>591.12</v>
      </c>
      <c r="K46" s="17">
        <f t="shared" si="2"/>
        <v>7.13</v>
      </c>
      <c r="L46">
        <v>10</v>
      </c>
      <c r="M46" s="48">
        <v>166.23</v>
      </c>
      <c r="N46" s="48">
        <v>608.25</v>
      </c>
      <c r="O46" t="b">
        <f t="shared" si="1"/>
        <v>1</v>
      </c>
      <c r="P46" s="13" t="s">
        <v>668</v>
      </c>
      <c r="Q46" s="14" t="s">
        <v>140</v>
      </c>
    </row>
    <row r="47" spans="1:17" x14ac:dyDescent="0.25">
      <c r="A47" s="22" t="s">
        <v>664</v>
      </c>
      <c r="B47" s="22" t="s">
        <v>1367</v>
      </c>
      <c r="C47" s="39" t="s">
        <v>60</v>
      </c>
      <c r="D47" s="39" t="s">
        <v>1368</v>
      </c>
      <c r="E47" s="22" t="s">
        <v>900</v>
      </c>
      <c r="F47" s="22" t="s">
        <v>893</v>
      </c>
      <c r="G47" s="22">
        <v>50315</v>
      </c>
      <c r="H47" s="22" t="s">
        <v>952</v>
      </c>
      <c r="I47" s="37">
        <v>121.33</v>
      </c>
      <c r="J47" s="38">
        <v>582.44000000000005</v>
      </c>
      <c r="K47" s="17">
        <f t="shared" si="2"/>
        <v>7.13</v>
      </c>
      <c r="L47">
        <v>10</v>
      </c>
      <c r="M47" s="48">
        <v>138.46</v>
      </c>
      <c r="N47" s="48">
        <v>599.57000000000005</v>
      </c>
      <c r="O47" t="b">
        <f t="shared" si="1"/>
        <v>1</v>
      </c>
      <c r="P47" s="13" t="s">
        <v>664</v>
      </c>
      <c r="Q47" s="14" t="s">
        <v>60</v>
      </c>
    </row>
    <row r="48" spans="1:17" x14ac:dyDescent="0.25">
      <c r="A48" s="22"/>
      <c r="B48" s="22"/>
      <c r="C48" s="39"/>
      <c r="D48" s="39"/>
      <c r="E48" s="22"/>
      <c r="F48" s="22"/>
      <c r="G48" s="22"/>
      <c r="H48" s="22"/>
      <c r="I48" s="37"/>
      <c r="K48" s="17"/>
      <c r="M48" s="48"/>
      <c r="N48" s="48"/>
      <c r="O48" t="b">
        <f t="shared" si="1"/>
        <v>0</v>
      </c>
      <c r="P48" s="51" t="s">
        <v>671</v>
      </c>
      <c r="Q48" s="14" t="s">
        <v>729</v>
      </c>
    </row>
    <row r="49" spans="1:17" x14ac:dyDescent="0.25">
      <c r="A49" s="22" t="s">
        <v>660</v>
      </c>
      <c r="B49" s="22" t="s">
        <v>2251</v>
      </c>
      <c r="C49" s="22" t="s">
        <v>187</v>
      </c>
      <c r="D49" s="22" t="s">
        <v>2252</v>
      </c>
      <c r="E49" s="22" t="s">
        <v>1420</v>
      </c>
      <c r="F49" s="22" t="s">
        <v>893</v>
      </c>
      <c r="G49" s="36" t="s">
        <v>1421</v>
      </c>
      <c r="H49" s="22" t="s">
        <v>934</v>
      </c>
      <c r="I49" s="37">
        <v>87.9</v>
      </c>
      <c r="J49" s="37">
        <v>549.28</v>
      </c>
      <c r="K49" s="17">
        <f t="shared" ref="K49:K60" si="3">M49-L49-I49</f>
        <v>7.13</v>
      </c>
      <c r="L49">
        <v>10</v>
      </c>
      <c r="M49" s="37">
        <v>105.03</v>
      </c>
      <c r="N49" s="37">
        <v>566.41</v>
      </c>
      <c r="O49" t="b">
        <f t="shared" si="1"/>
        <v>1</v>
      </c>
      <c r="P49" s="13" t="s">
        <v>660</v>
      </c>
      <c r="Q49" s="14" t="s">
        <v>187</v>
      </c>
    </row>
    <row r="50" spans="1:17" x14ac:dyDescent="0.25">
      <c r="A50" s="22" t="s">
        <v>678</v>
      </c>
      <c r="B50" s="22" t="s">
        <v>1627</v>
      </c>
      <c r="C50" s="22" t="s">
        <v>730</v>
      </c>
      <c r="D50" s="22" t="s">
        <v>1628</v>
      </c>
      <c r="E50" s="22" t="s">
        <v>1629</v>
      </c>
      <c r="F50" s="22" t="s">
        <v>893</v>
      </c>
      <c r="G50" s="36" t="s">
        <v>1630</v>
      </c>
      <c r="H50" s="22" t="s">
        <v>952</v>
      </c>
      <c r="I50" s="37">
        <v>168.44</v>
      </c>
      <c r="J50" s="37">
        <v>569.79</v>
      </c>
      <c r="K50" s="17">
        <f t="shared" si="3"/>
        <v>1.36</v>
      </c>
      <c r="L50">
        <v>10</v>
      </c>
      <c r="M50" s="37">
        <v>179.8</v>
      </c>
      <c r="N50" s="37">
        <v>581.15</v>
      </c>
      <c r="O50" t="b">
        <f t="shared" si="1"/>
        <v>1</v>
      </c>
      <c r="P50" s="13" t="s">
        <v>678</v>
      </c>
      <c r="Q50" s="14" t="s">
        <v>730</v>
      </c>
    </row>
    <row r="51" spans="1:17" x14ac:dyDescent="0.25">
      <c r="A51" s="22" t="s">
        <v>673</v>
      </c>
      <c r="B51" s="22" t="s">
        <v>2089</v>
      </c>
      <c r="C51" s="22" t="s">
        <v>157</v>
      </c>
      <c r="D51" s="22" t="s">
        <v>2090</v>
      </c>
      <c r="E51" s="22" t="s">
        <v>1727</v>
      </c>
      <c r="F51" s="22" t="s">
        <v>893</v>
      </c>
      <c r="G51" s="36" t="s">
        <v>1728</v>
      </c>
      <c r="H51" s="22" t="s">
        <v>1325</v>
      </c>
      <c r="I51" s="37">
        <v>156.44999999999999</v>
      </c>
      <c r="J51" s="37">
        <v>612.35</v>
      </c>
      <c r="K51" s="17">
        <f t="shared" si="3"/>
        <v>1.36</v>
      </c>
      <c r="L51">
        <v>10</v>
      </c>
      <c r="M51" s="37">
        <v>167.81</v>
      </c>
      <c r="N51" s="37">
        <v>623.71</v>
      </c>
      <c r="O51" t="b">
        <f t="shared" si="1"/>
        <v>1</v>
      </c>
      <c r="P51" s="13" t="s">
        <v>673</v>
      </c>
      <c r="Q51" s="14" t="s">
        <v>157</v>
      </c>
    </row>
    <row r="52" spans="1:17" x14ac:dyDescent="0.25">
      <c r="A52" s="22" t="s">
        <v>674</v>
      </c>
      <c r="B52" s="22" t="s">
        <v>2218</v>
      </c>
      <c r="C52" s="22" t="s">
        <v>178</v>
      </c>
      <c r="D52" s="22" t="s">
        <v>2219</v>
      </c>
      <c r="E52" s="22" t="s">
        <v>2220</v>
      </c>
      <c r="F52" s="22" t="s">
        <v>893</v>
      </c>
      <c r="G52" s="36" t="s">
        <v>2592</v>
      </c>
      <c r="H52" s="22" t="s">
        <v>1426</v>
      </c>
      <c r="I52" s="37">
        <v>138.16999999999999</v>
      </c>
      <c r="J52" s="37">
        <v>579.1</v>
      </c>
      <c r="K52" s="17">
        <f t="shared" si="3"/>
        <v>1.36</v>
      </c>
      <c r="L52">
        <v>10</v>
      </c>
      <c r="M52" s="37">
        <v>149.53</v>
      </c>
      <c r="N52" s="37">
        <v>590.46</v>
      </c>
      <c r="O52" t="b">
        <f t="shared" si="1"/>
        <v>1</v>
      </c>
      <c r="P52" s="13" t="s">
        <v>674</v>
      </c>
      <c r="Q52" s="14" t="s">
        <v>178</v>
      </c>
    </row>
    <row r="53" spans="1:17" x14ac:dyDescent="0.25">
      <c r="A53" s="22" t="s">
        <v>675</v>
      </c>
      <c r="B53" s="22" t="s">
        <v>1678</v>
      </c>
      <c r="C53" s="22" t="s">
        <v>732</v>
      </c>
      <c r="D53" s="22" t="s">
        <v>1679</v>
      </c>
      <c r="E53" s="22" t="s">
        <v>1680</v>
      </c>
      <c r="F53" s="22" t="s">
        <v>893</v>
      </c>
      <c r="G53" s="36" t="s">
        <v>1856</v>
      </c>
      <c r="H53" s="22" t="s">
        <v>1682</v>
      </c>
      <c r="I53" s="37">
        <v>150.13999999999999</v>
      </c>
      <c r="J53" s="37">
        <v>596.75</v>
      </c>
      <c r="K53" s="17">
        <f t="shared" si="3"/>
        <v>7.13</v>
      </c>
      <c r="L53">
        <v>10</v>
      </c>
      <c r="M53" s="37">
        <v>167.27</v>
      </c>
      <c r="N53" s="37">
        <v>613.88</v>
      </c>
      <c r="O53" t="b">
        <f t="shared" si="1"/>
        <v>1</v>
      </c>
      <c r="P53" s="13" t="s">
        <v>675</v>
      </c>
      <c r="Q53" s="14" t="s">
        <v>732</v>
      </c>
    </row>
    <row r="54" spans="1:17" x14ac:dyDescent="0.25">
      <c r="A54" s="22" t="s">
        <v>676</v>
      </c>
      <c r="B54" s="22" t="s">
        <v>1287</v>
      </c>
      <c r="C54" s="22" t="s">
        <v>48</v>
      </c>
      <c r="D54" s="22" t="s">
        <v>1288</v>
      </c>
      <c r="E54" s="22" t="s">
        <v>1289</v>
      </c>
      <c r="F54" s="22" t="s">
        <v>893</v>
      </c>
      <c r="G54" s="36" t="s">
        <v>2560</v>
      </c>
      <c r="H54" s="22" t="s">
        <v>1291</v>
      </c>
      <c r="I54" s="37">
        <v>135.16999999999999</v>
      </c>
      <c r="J54" s="37">
        <v>578.58000000000004</v>
      </c>
      <c r="K54" s="17">
        <f t="shared" si="3"/>
        <v>7.13</v>
      </c>
      <c r="L54">
        <v>10</v>
      </c>
      <c r="M54" s="37">
        <v>152.30000000000001</v>
      </c>
      <c r="N54" s="37">
        <v>595.71</v>
      </c>
      <c r="O54" t="b">
        <f t="shared" si="1"/>
        <v>1</v>
      </c>
      <c r="P54" s="13" t="s">
        <v>676</v>
      </c>
      <c r="Q54" s="14" t="s">
        <v>48</v>
      </c>
    </row>
    <row r="55" spans="1:17" x14ac:dyDescent="0.25">
      <c r="A55" s="22" t="s">
        <v>677</v>
      </c>
      <c r="B55" s="22" t="s">
        <v>1186</v>
      </c>
      <c r="C55" s="22" t="s">
        <v>35</v>
      </c>
      <c r="D55" s="22" t="s">
        <v>1187</v>
      </c>
      <c r="E55" s="22" t="s">
        <v>1188</v>
      </c>
      <c r="F55" s="22" t="s">
        <v>893</v>
      </c>
      <c r="G55" s="36" t="s">
        <v>1192</v>
      </c>
      <c r="H55" s="22" t="s">
        <v>929</v>
      </c>
      <c r="I55" s="37">
        <v>150.53</v>
      </c>
      <c r="J55" s="37">
        <v>598.94000000000005</v>
      </c>
      <c r="K55" s="17">
        <f t="shared" si="3"/>
        <v>1.36</v>
      </c>
      <c r="L55">
        <v>10</v>
      </c>
      <c r="M55" s="37">
        <v>161.88999999999999</v>
      </c>
      <c r="N55" s="37">
        <v>610.29999999999995</v>
      </c>
      <c r="O55" t="b">
        <f t="shared" si="1"/>
        <v>1</v>
      </c>
      <c r="P55" s="13" t="s">
        <v>677</v>
      </c>
      <c r="Q55" s="14" t="s">
        <v>35</v>
      </c>
    </row>
    <row r="56" spans="1:17" x14ac:dyDescent="0.25">
      <c r="A56" s="22" t="s">
        <v>679</v>
      </c>
      <c r="B56" s="22" t="s">
        <v>1667</v>
      </c>
      <c r="C56" s="22" t="s">
        <v>680</v>
      </c>
      <c r="D56" s="22" t="s">
        <v>1668</v>
      </c>
      <c r="E56" s="22" t="s">
        <v>1669</v>
      </c>
      <c r="F56" s="22" t="s">
        <v>893</v>
      </c>
      <c r="G56" s="36" t="s">
        <v>2498</v>
      </c>
      <c r="H56" s="22" t="s">
        <v>1333</v>
      </c>
      <c r="I56" s="37">
        <v>152.04</v>
      </c>
      <c r="J56" s="37">
        <v>581.53</v>
      </c>
      <c r="K56" s="17">
        <f t="shared" si="3"/>
        <v>1.36</v>
      </c>
      <c r="L56">
        <v>10</v>
      </c>
      <c r="M56" s="37">
        <v>163.4</v>
      </c>
      <c r="N56" s="37">
        <v>592.89</v>
      </c>
      <c r="O56" t="b">
        <f t="shared" si="1"/>
        <v>1</v>
      </c>
      <c r="P56" s="13" t="s">
        <v>679</v>
      </c>
      <c r="Q56" s="14" t="s">
        <v>680</v>
      </c>
    </row>
    <row r="57" spans="1:17" x14ac:dyDescent="0.25">
      <c r="A57" s="22" t="s">
        <v>681</v>
      </c>
      <c r="B57" s="22" t="s">
        <v>1048</v>
      </c>
      <c r="C57" s="22" t="s">
        <v>682</v>
      </c>
      <c r="D57" s="22" t="s">
        <v>1049</v>
      </c>
      <c r="E57" s="22" t="s">
        <v>1050</v>
      </c>
      <c r="F57" s="22" t="s">
        <v>893</v>
      </c>
      <c r="G57" s="36" t="s">
        <v>2482</v>
      </c>
      <c r="H57" s="22" t="s">
        <v>967</v>
      </c>
      <c r="I57" s="37">
        <v>113.84</v>
      </c>
      <c r="J57" s="37">
        <v>561.73</v>
      </c>
      <c r="K57" s="17">
        <f t="shared" si="3"/>
        <v>1.36</v>
      </c>
      <c r="L57">
        <v>10</v>
      </c>
      <c r="M57" s="37">
        <v>125.2</v>
      </c>
      <c r="N57" s="37">
        <v>573.09</v>
      </c>
      <c r="O57" t="b">
        <f t="shared" si="1"/>
        <v>1</v>
      </c>
      <c r="P57" s="13" t="s">
        <v>681</v>
      </c>
      <c r="Q57" s="14" t="s">
        <v>682</v>
      </c>
    </row>
    <row r="58" spans="1:17" x14ac:dyDescent="0.25">
      <c r="A58" s="38" t="s">
        <v>683</v>
      </c>
      <c r="B58" s="38" t="s">
        <v>1206</v>
      </c>
      <c r="C58" s="38" t="s">
        <v>684</v>
      </c>
      <c r="D58" s="38" t="s">
        <v>1207</v>
      </c>
      <c r="E58" s="38" t="s">
        <v>1208</v>
      </c>
      <c r="F58" s="38" t="s">
        <v>893</v>
      </c>
      <c r="G58" s="38" t="s">
        <v>2173</v>
      </c>
      <c r="H58" s="22" t="s">
        <v>1210</v>
      </c>
      <c r="I58" s="37">
        <v>117.52</v>
      </c>
      <c r="J58" s="37">
        <v>596.57000000000005</v>
      </c>
      <c r="K58" s="17">
        <f t="shared" si="3"/>
        <v>7.13</v>
      </c>
      <c r="L58">
        <v>10</v>
      </c>
      <c r="M58" s="37">
        <v>134.65</v>
      </c>
      <c r="N58" s="37">
        <v>613.70000000000005</v>
      </c>
      <c r="O58" t="b">
        <f t="shared" si="1"/>
        <v>1</v>
      </c>
      <c r="P58" s="13" t="s">
        <v>683</v>
      </c>
      <c r="Q58" s="14" t="s">
        <v>684</v>
      </c>
    </row>
    <row r="59" spans="1:17" x14ac:dyDescent="0.25">
      <c r="A59" s="22" t="s">
        <v>685</v>
      </c>
      <c r="B59" s="22" t="s">
        <v>2319</v>
      </c>
      <c r="C59" s="22" t="s">
        <v>686</v>
      </c>
      <c r="D59" s="22" t="s">
        <v>2320</v>
      </c>
      <c r="E59" s="22" t="s">
        <v>2321</v>
      </c>
      <c r="F59" s="22" t="s">
        <v>893</v>
      </c>
      <c r="G59" s="36" t="s">
        <v>2596</v>
      </c>
      <c r="H59" s="22" t="s">
        <v>924</v>
      </c>
      <c r="I59" s="37">
        <v>176.83</v>
      </c>
      <c r="J59" s="37">
        <v>573.58000000000004</v>
      </c>
      <c r="K59" s="17">
        <f t="shared" si="3"/>
        <v>7.13</v>
      </c>
      <c r="L59">
        <v>10</v>
      </c>
      <c r="M59" s="37">
        <v>193.96</v>
      </c>
      <c r="N59" s="37">
        <v>590.71</v>
      </c>
      <c r="O59" t="b">
        <f t="shared" si="1"/>
        <v>1</v>
      </c>
      <c r="P59" s="13" t="s">
        <v>685</v>
      </c>
      <c r="Q59" s="14" t="s">
        <v>686</v>
      </c>
    </row>
    <row r="60" spans="1:17" x14ac:dyDescent="0.25">
      <c r="A60" s="38" t="s">
        <v>687</v>
      </c>
      <c r="B60" s="38" t="s">
        <v>1982</v>
      </c>
      <c r="C60" s="38" t="s">
        <v>2454</v>
      </c>
      <c r="D60" s="38" t="s">
        <v>1983</v>
      </c>
      <c r="E60" s="38" t="s">
        <v>1333</v>
      </c>
      <c r="F60" s="38" t="s">
        <v>893</v>
      </c>
      <c r="G60" s="38" t="s">
        <v>1984</v>
      </c>
      <c r="H60" s="22" t="s">
        <v>1333</v>
      </c>
      <c r="I60" s="37">
        <v>122.55</v>
      </c>
      <c r="J60" s="37">
        <v>586.20000000000005</v>
      </c>
      <c r="K60" s="17">
        <f t="shared" si="3"/>
        <v>7.13</v>
      </c>
      <c r="L60">
        <v>10</v>
      </c>
      <c r="M60" s="37">
        <v>139.68</v>
      </c>
      <c r="N60" s="37">
        <v>603.33000000000004</v>
      </c>
      <c r="O60" t="b">
        <f t="shared" si="1"/>
        <v>1</v>
      </c>
      <c r="P60" s="13" t="s">
        <v>687</v>
      </c>
      <c r="Q60" s="14" t="s">
        <v>149</v>
      </c>
    </row>
    <row r="61" spans="1:17" x14ac:dyDescent="0.25">
      <c r="A61" s="22"/>
      <c r="B61" s="22"/>
      <c r="C61" s="22"/>
      <c r="D61" s="22"/>
      <c r="E61" s="22"/>
      <c r="F61" s="22"/>
      <c r="G61" s="36"/>
      <c r="H61" s="22"/>
      <c r="I61" s="37"/>
      <c r="J61" s="37"/>
      <c r="K61" s="17"/>
      <c r="M61" s="37"/>
      <c r="N61" s="37"/>
      <c r="O61" t="b">
        <f t="shared" si="1"/>
        <v>0</v>
      </c>
      <c r="P61" s="57" t="s">
        <v>690</v>
      </c>
      <c r="Q61" s="14" t="s">
        <v>733</v>
      </c>
    </row>
    <row r="62" spans="1:17" x14ac:dyDescent="0.25">
      <c r="A62" s="22" t="s">
        <v>688</v>
      </c>
      <c r="B62" s="22" t="s">
        <v>999</v>
      </c>
      <c r="C62" s="39" t="s">
        <v>734</v>
      </c>
      <c r="D62" s="39" t="s">
        <v>1000</v>
      </c>
      <c r="E62" s="22" t="s">
        <v>1001</v>
      </c>
      <c r="F62" s="22" t="s">
        <v>893</v>
      </c>
      <c r="G62" s="22">
        <v>52722</v>
      </c>
      <c r="H62" s="22" t="s">
        <v>1003</v>
      </c>
      <c r="I62" s="37">
        <v>143.58000000000001</v>
      </c>
      <c r="J62" s="38">
        <v>598.61</v>
      </c>
      <c r="K62" s="17">
        <f>M62-L62-I62</f>
        <v>7.13</v>
      </c>
      <c r="L62">
        <v>10</v>
      </c>
      <c r="M62" s="48">
        <v>160.71</v>
      </c>
      <c r="N62" s="48">
        <v>615.74</v>
      </c>
      <c r="O62" t="b">
        <f t="shared" si="1"/>
        <v>1</v>
      </c>
      <c r="P62" s="52" t="s">
        <v>688</v>
      </c>
      <c r="Q62" s="14" t="s">
        <v>734</v>
      </c>
    </row>
    <row r="63" spans="1:17" x14ac:dyDescent="0.25">
      <c r="A63" s="22"/>
      <c r="B63" s="22"/>
      <c r="C63" s="39"/>
      <c r="D63" s="39"/>
      <c r="E63" s="22"/>
      <c r="F63" s="22"/>
      <c r="G63" s="22"/>
      <c r="H63" s="22"/>
      <c r="I63" s="37"/>
      <c r="K63" s="17"/>
      <c r="M63" s="48"/>
      <c r="N63" s="48"/>
      <c r="O63" t="b">
        <f t="shared" si="1"/>
        <v>0</v>
      </c>
      <c r="P63" s="57" t="s">
        <v>691</v>
      </c>
      <c r="Q63" s="14" t="s">
        <v>735</v>
      </c>
    </row>
    <row r="64" spans="1:17" x14ac:dyDescent="0.25">
      <c r="A64" s="22"/>
      <c r="B64" s="22"/>
      <c r="C64" s="39"/>
      <c r="D64" s="39"/>
      <c r="E64" s="22"/>
      <c r="F64" s="22"/>
      <c r="G64" s="22"/>
      <c r="H64" s="22"/>
      <c r="I64" s="37"/>
      <c r="K64" s="17"/>
      <c r="M64" s="48"/>
      <c r="N64" s="48"/>
      <c r="O64" t="b">
        <f t="shared" si="1"/>
        <v>0</v>
      </c>
      <c r="P64" s="57" t="s">
        <v>689</v>
      </c>
      <c r="Q64" s="14" t="s">
        <v>736</v>
      </c>
    </row>
    <row r="65" spans="1:17" x14ac:dyDescent="0.25">
      <c r="A65" s="22"/>
      <c r="B65" s="22"/>
      <c r="C65" s="39"/>
      <c r="D65" s="39"/>
      <c r="E65" s="22"/>
      <c r="F65" s="22"/>
      <c r="G65" s="22"/>
      <c r="H65" s="22"/>
      <c r="I65" s="37"/>
      <c r="K65" s="17"/>
      <c r="M65" s="48"/>
      <c r="N65" s="48"/>
      <c r="O65" t="b">
        <f t="shared" si="1"/>
        <v>0</v>
      </c>
      <c r="P65" s="57" t="s">
        <v>692</v>
      </c>
      <c r="Q65" s="14" t="s">
        <v>737</v>
      </c>
    </row>
    <row r="66" spans="1:17" x14ac:dyDescent="0.25">
      <c r="A66" s="22" t="s">
        <v>693</v>
      </c>
      <c r="B66" s="22" t="s">
        <v>2253</v>
      </c>
      <c r="C66" s="22" t="s">
        <v>738</v>
      </c>
      <c r="D66" s="22" t="s">
        <v>2254</v>
      </c>
      <c r="E66" s="22" t="s">
        <v>1252</v>
      </c>
      <c r="F66" s="22" t="s">
        <v>893</v>
      </c>
      <c r="G66" s="36" t="s">
        <v>1253</v>
      </c>
      <c r="H66" s="22" t="s">
        <v>1252</v>
      </c>
      <c r="I66" s="37">
        <v>165.07</v>
      </c>
      <c r="J66" s="37">
        <v>564.45000000000005</v>
      </c>
      <c r="K66" s="17">
        <f t="shared" ref="K66:K87" si="4">M66-L66-I66</f>
        <v>7.13</v>
      </c>
      <c r="L66">
        <v>10</v>
      </c>
      <c r="M66" s="37">
        <v>182.2</v>
      </c>
      <c r="N66" s="37">
        <v>581.58000000000004</v>
      </c>
      <c r="O66" t="b">
        <f t="shared" si="1"/>
        <v>1</v>
      </c>
      <c r="P66" s="13" t="s">
        <v>693</v>
      </c>
      <c r="Q66" s="14" t="s">
        <v>738</v>
      </c>
    </row>
    <row r="67" spans="1:17" x14ac:dyDescent="0.25">
      <c r="A67" s="22" t="s">
        <v>694</v>
      </c>
      <c r="B67" s="22" t="s">
        <v>920</v>
      </c>
      <c r="C67" s="39" t="s">
        <v>739</v>
      </c>
      <c r="D67" s="39" t="s">
        <v>921</v>
      </c>
      <c r="E67" s="22" t="s">
        <v>922</v>
      </c>
      <c r="F67" s="22" t="s">
        <v>893</v>
      </c>
      <c r="G67" s="22">
        <v>50003</v>
      </c>
      <c r="H67" s="22" t="s">
        <v>924</v>
      </c>
      <c r="I67" s="37">
        <v>126.78</v>
      </c>
      <c r="J67" s="38">
        <v>588.91</v>
      </c>
      <c r="K67" s="17">
        <f t="shared" si="4"/>
        <v>7.13</v>
      </c>
      <c r="L67">
        <v>10</v>
      </c>
      <c r="M67" s="48">
        <v>143.91</v>
      </c>
      <c r="N67" s="48">
        <v>606.04</v>
      </c>
      <c r="O67" t="b">
        <f t="shared" ref="O67:O130" si="5">EXACT(P67,A67)</f>
        <v>1</v>
      </c>
      <c r="P67" s="13" t="s">
        <v>694</v>
      </c>
      <c r="Q67" s="14" t="s">
        <v>739</v>
      </c>
    </row>
    <row r="68" spans="1:17" x14ac:dyDescent="0.25">
      <c r="A68" s="22" t="s">
        <v>695</v>
      </c>
      <c r="B68" s="22" t="s">
        <v>2260</v>
      </c>
      <c r="C68" s="22" t="s">
        <v>188</v>
      </c>
      <c r="D68" s="22" t="s">
        <v>2261</v>
      </c>
      <c r="E68" s="22" t="s">
        <v>2262</v>
      </c>
      <c r="F68" s="22" t="s">
        <v>893</v>
      </c>
      <c r="G68" s="36" t="s">
        <v>2519</v>
      </c>
      <c r="H68" s="22" t="s">
        <v>1927</v>
      </c>
      <c r="I68" s="37">
        <v>175.72</v>
      </c>
      <c r="J68" s="37">
        <v>577.74</v>
      </c>
      <c r="K68" s="17">
        <f t="shared" si="4"/>
        <v>7.13</v>
      </c>
      <c r="L68">
        <v>10</v>
      </c>
      <c r="M68" s="37">
        <v>192.85</v>
      </c>
      <c r="N68" s="37">
        <v>594.87</v>
      </c>
      <c r="O68" t="b">
        <f t="shared" si="5"/>
        <v>1</v>
      </c>
      <c r="P68" s="13" t="s">
        <v>695</v>
      </c>
      <c r="Q68" s="14" t="s">
        <v>188</v>
      </c>
    </row>
    <row r="69" spans="1:17" x14ac:dyDescent="0.25">
      <c r="A69" s="38" t="s">
        <v>696</v>
      </c>
      <c r="B69" s="38" t="s">
        <v>1644</v>
      </c>
      <c r="C69" s="38" t="s">
        <v>740</v>
      </c>
      <c r="D69" s="38" t="s">
        <v>1645</v>
      </c>
      <c r="E69" s="38" t="s">
        <v>1646</v>
      </c>
      <c r="F69" s="38" t="s">
        <v>893</v>
      </c>
      <c r="G69" s="38" t="s">
        <v>2352</v>
      </c>
      <c r="H69" s="22" t="s">
        <v>1200</v>
      </c>
      <c r="I69" s="37">
        <v>108.16</v>
      </c>
      <c r="J69" s="37">
        <v>570.61</v>
      </c>
      <c r="K69" s="17">
        <f t="shared" si="4"/>
        <v>7.13</v>
      </c>
      <c r="L69">
        <v>10</v>
      </c>
      <c r="M69" s="37">
        <v>125.29</v>
      </c>
      <c r="N69" s="37">
        <v>587.74</v>
      </c>
      <c r="O69" t="b">
        <f t="shared" si="5"/>
        <v>1</v>
      </c>
      <c r="P69" s="13" t="s">
        <v>696</v>
      </c>
      <c r="Q69" s="14" t="s">
        <v>740</v>
      </c>
    </row>
    <row r="70" spans="1:17" x14ac:dyDescent="0.25">
      <c r="A70" s="22" t="s">
        <v>741</v>
      </c>
      <c r="B70" s="22" t="s">
        <v>2466</v>
      </c>
      <c r="C70" s="22" t="s">
        <v>742</v>
      </c>
      <c r="D70" s="22" t="s">
        <v>2467</v>
      </c>
      <c r="E70" s="22" t="s">
        <v>1539</v>
      </c>
      <c r="F70" s="22" t="s">
        <v>893</v>
      </c>
      <c r="G70" s="36" t="s">
        <v>1540</v>
      </c>
      <c r="H70" s="22" t="s">
        <v>1200</v>
      </c>
      <c r="I70" s="37">
        <v>199.77</v>
      </c>
      <c r="J70" s="37">
        <v>613.01</v>
      </c>
      <c r="K70" s="17">
        <f t="shared" si="4"/>
        <v>1.36</v>
      </c>
      <c r="L70">
        <v>10</v>
      </c>
      <c r="M70" s="37">
        <v>211.13</v>
      </c>
      <c r="N70" s="37">
        <v>624.37</v>
      </c>
      <c r="O70" t="b">
        <f t="shared" si="5"/>
        <v>1</v>
      </c>
      <c r="P70" s="13" t="s">
        <v>741</v>
      </c>
      <c r="Q70" s="14" t="s">
        <v>742</v>
      </c>
    </row>
    <row r="71" spans="1:17" x14ac:dyDescent="0.25">
      <c r="A71" s="22" t="s">
        <v>702</v>
      </c>
      <c r="B71" s="22" t="s">
        <v>2429</v>
      </c>
      <c r="C71" s="22" t="s">
        <v>743</v>
      </c>
      <c r="D71" s="22" t="s">
        <v>2430</v>
      </c>
      <c r="E71" s="22" t="s">
        <v>900</v>
      </c>
      <c r="F71" s="22" t="s">
        <v>893</v>
      </c>
      <c r="G71" s="36" t="s">
        <v>2487</v>
      </c>
      <c r="H71" s="22" t="s">
        <v>952</v>
      </c>
      <c r="I71" s="37">
        <v>161.43</v>
      </c>
      <c r="J71" s="37">
        <v>596.79</v>
      </c>
      <c r="K71" s="17">
        <f t="shared" si="4"/>
        <v>1.36</v>
      </c>
      <c r="L71">
        <v>10</v>
      </c>
      <c r="M71" s="37">
        <v>172.79</v>
      </c>
      <c r="N71" s="37">
        <v>608.15</v>
      </c>
      <c r="O71" t="b">
        <f t="shared" si="5"/>
        <v>1</v>
      </c>
      <c r="P71" s="13" t="s">
        <v>702</v>
      </c>
      <c r="Q71" s="14" t="s">
        <v>743</v>
      </c>
    </row>
    <row r="72" spans="1:17" x14ac:dyDescent="0.25">
      <c r="A72" s="22" t="s">
        <v>697</v>
      </c>
      <c r="B72" s="22" t="s">
        <v>1216</v>
      </c>
      <c r="C72" s="22" t="s">
        <v>38</v>
      </c>
      <c r="D72" s="22" t="s">
        <v>1217</v>
      </c>
      <c r="E72" s="22" t="s">
        <v>1218</v>
      </c>
      <c r="F72" s="22" t="s">
        <v>893</v>
      </c>
      <c r="G72" s="36" t="s">
        <v>2485</v>
      </c>
      <c r="H72" s="22" t="s">
        <v>900</v>
      </c>
      <c r="I72" s="37">
        <v>160.46</v>
      </c>
      <c r="J72" s="37">
        <v>598.08000000000004</v>
      </c>
      <c r="K72" s="17">
        <f t="shared" si="4"/>
        <v>1.36</v>
      </c>
      <c r="L72">
        <v>10</v>
      </c>
      <c r="M72" s="37">
        <v>171.82</v>
      </c>
      <c r="N72" s="37">
        <v>609.44000000000005</v>
      </c>
      <c r="O72" t="b">
        <f t="shared" si="5"/>
        <v>1</v>
      </c>
      <c r="P72" s="13" t="s">
        <v>697</v>
      </c>
      <c r="Q72" s="14" t="s">
        <v>38</v>
      </c>
    </row>
    <row r="73" spans="1:17" x14ac:dyDescent="0.25">
      <c r="A73" s="22" t="s">
        <v>698</v>
      </c>
      <c r="B73" s="22" t="s">
        <v>2004</v>
      </c>
      <c r="C73" s="22" t="s">
        <v>700</v>
      </c>
      <c r="D73" s="22" t="s">
        <v>2005</v>
      </c>
      <c r="E73" s="22" t="s">
        <v>942</v>
      </c>
      <c r="F73" s="22" t="s">
        <v>893</v>
      </c>
      <c r="G73" s="36" t="s">
        <v>943</v>
      </c>
      <c r="H73" s="22" t="s">
        <v>942</v>
      </c>
      <c r="I73" s="37">
        <v>162.66</v>
      </c>
      <c r="J73" s="37">
        <v>607.74</v>
      </c>
      <c r="K73" s="17">
        <f t="shared" si="4"/>
        <v>7.13</v>
      </c>
      <c r="L73">
        <v>10</v>
      </c>
      <c r="M73" s="37">
        <v>179.79</v>
      </c>
      <c r="N73" s="37">
        <v>624.87</v>
      </c>
      <c r="O73" t="b">
        <f t="shared" si="5"/>
        <v>1</v>
      </c>
      <c r="P73" s="13" t="s">
        <v>698</v>
      </c>
      <c r="Q73" s="14" t="s">
        <v>700</v>
      </c>
    </row>
    <row r="74" spans="1:17" x14ac:dyDescent="0.25">
      <c r="A74" s="22" t="s">
        <v>699</v>
      </c>
      <c r="B74" s="22" t="s">
        <v>2007</v>
      </c>
      <c r="C74" s="22" t="s">
        <v>701</v>
      </c>
      <c r="D74" s="22" t="s">
        <v>2008</v>
      </c>
      <c r="E74" s="22" t="s">
        <v>2009</v>
      </c>
      <c r="F74" s="22" t="s">
        <v>893</v>
      </c>
      <c r="G74" s="36" t="s">
        <v>2583</v>
      </c>
      <c r="H74" s="22" t="s">
        <v>2011</v>
      </c>
      <c r="I74" s="37">
        <v>147.97999999999999</v>
      </c>
      <c r="J74" s="37">
        <v>588.04</v>
      </c>
      <c r="K74" s="17">
        <f t="shared" si="4"/>
        <v>7.13</v>
      </c>
      <c r="L74">
        <v>10</v>
      </c>
      <c r="M74" s="37">
        <v>165.11</v>
      </c>
      <c r="N74" s="37">
        <v>605.16999999999996</v>
      </c>
      <c r="O74" t="b">
        <f t="shared" si="5"/>
        <v>1</v>
      </c>
      <c r="P74" s="13" t="s">
        <v>699</v>
      </c>
      <c r="Q74" s="14" t="s">
        <v>701</v>
      </c>
    </row>
    <row r="75" spans="1:17" x14ac:dyDescent="0.25">
      <c r="A75" s="22" t="s">
        <v>744</v>
      </c>
      <c r="B75" s="22" t="s">
        <v>1179</v>
      </c>
      <c r="C75" s="22" t="s">
        <v>745</v>
      </c>
      <c r="D75" s="22" t="s">
        <v>1180</v>
      </c>
      <c r="E75" s="22" t="s">
        <v>1063</v>
      </c>
      <c r="F75" s="22" t="s">
        <v>893</v>
      </c>
      <c r="G75" s="36" t="s">
        <v>1181</v>
      </c>
      <c r="H75" s="22" t="s">
        <v>1065</v>
      </c>
      <c r="I75" s="37">
        <v>130.04</v>
      </c>
      <c r="J75" s="37">
        <v>584.72</v>
      </c>
      <c r="K75" s="17">
        <f t="shared" si="4"/>
        <v>1.36</v>
      </c>
      <c r="L75">
        <v>10</v>
      </c>
      <c r="M75" s="37">
        <v>141.4</v>
      </c>
      <c r="N75" s="37">
        <v>596.08000000000004</v>
      </c>
      <c r="O75" t="b">
        <f t="shared" si="5"/>
        <v>1</v>
      </c>
      <c r="P75" s="13" t="s">
        <v>744</v>
      </c>
      <c r="Q75" s="14" t="s">
        <v>745</v>
      </c>
    </row>
    <row r="76" spans="1:17" x14ac:dyDescent="0.25">
      <c r="A76" s="22" t="s">
        <v>746</v>
      </c>
      <c r="B76" s="22" t="s">
        <v>2283</v>
      </c>
      <c r="C76" s="22" t="s">
        <v>193</v>
      </c>
      <c r="D76" s="22" t="s">
        <v>2284</v>
      </c>
      <c r="E76" s="22" t="s">
        <v>900</v>
      </c>
      <c r="F76" s="22" t="s">
        <v>893</v>
      </c>
      <c r="G76" s="36" t="s">
        <v>2062</v>
      </c>
      <c r="H76" s="22" t="s">
        <v>952</v>
      </c>
      <c r="I76" s="37">
        <v>171.09</v>
      </c>
      <c r="J76" s="37">
        <v>585.83000000000004</v>
      </c>
      <c r="K76" s="17">
        <f t="shared" si="4"/>
        <v>7.13</v>
      </c>
      <c r="L76">
        <v>10</v>
      </c>
      <c r="M76" s="37">
        <v>188.22</v>
      </c>
      <c r="N76" s="37">
        <v>602.96</v>
      </c>
      <c r="O76" t="b">
        <f t="shared" si="5"/>
        <v>1</v>
      </c>
      <c r="P76" s="13" t="s">
        <v>746</v>
      </c>
      <c r="Q76" s="14" t="s">
        <v>193</v>
      </c>
    </row>
    <row r="77" spans="1:17" x14ac:dyDescent="0.25">
      <c r="A77" s="22" t="s">
        <v>2474</v>
      </c>
      <c r="B77" s="22" t="s">
        <v>2475</v>
      </c>
      <c r="C77" s="22" t="s">
        <v>2476</v>
      </c>
      <c r="D77" s="22" t="s">
        <v>2477</v>
      </c>
      <c r="E77" s="22" t="s">
        <v>2478</v>
      </c>
      <c r="F77" s="22" t="s">
        <v>893</v>
      </c>
      <c r="G77" s="36">
        <v>52778</v>
      </c>
      <c r="H77" s="22" t="s">
        <v>942</v>
      </c>
      <c r="I77" s="37">
        <v>180.64</v>
      </c>
      <c r="J77" s="37">
        <v>576.63</v>
      </c>
      <c r="K77" s="17">
        <f t="shared" si="4"/>
        <v>1.36</v>
      </c>
      <c r="L77">
        <v>10</v>
      </c>
      <c r="M77" s="37">
        <v>192</v>
      </c>
      <c r="N77" s="37">
        <v>587.99</v>
      </c>
      <c r="O77" t="b">
        <f t="shared" si="5"/>
        <v>1</v>
      </c>
      <c r="P77" s="53" t="s">
        <v>2474</v>
      </c>
      <c r="Q77" s="19" t="s">
        <v>2476</v>
      </c>
    </row>
    <row r="78" spans="1:17" x14ac:dyDescent="0.25">
      <c r="A78" s="22" t="s">
        <v>747</v>
      </c>
      <c r="B78" s="22" t="s">
        <v>2455</v>
      </c>
      <c r="C78" s="22" t="s">
        <v>748</v>
      </c>
      <c r="D78" s="22" t="s">
        <v>2456</v>
      </c>
      <c r="E78" s="22" t="s">
        <v>950</v>
      </c>
      <c r="F78" s="22" t="s">
        <v>893</v>
      </c>
      <c r="G78" s="36" t="s">
        <v>951</v>
      </c>
      <c r="H78" s="22" t="s">
        <v>952</v>
      </c>
      <c r="I78" s="37">
        <v>201.14</v>
      </c>
      <c r="J78" s="37">
        <v>613.08000000000004</v>
      </c>
      <c r="K78" s="17">
        <f t="shared" si="4"/>
        <v>1.36</v>
      </c>
      <c r="L78">
        <v>10</v>
      </c>
      <c r="M78" s="37">
        <v>212.5</v>
      </c>
      <c r="N78" s="37">
        <v>624.44000000000005</v>
      </c>
      <c r="O78" t="b">
        <f t="shared" si="5"/>
        <v>1</v>
      </c>
      <c r="P78" s="13" t="s">
        <v>747</v>
      </c>
      <c r="Q78" s="14" t="s">
        <v>748</v>
      </c>
    </row>
    <row r="79" spans="1:17" x14ac:dyDescent="0.25">
      <c r="A79" s="22" t="s">
        <v>749</v>
      </c>
      <c r="B79" s="22" t="s">
        <v>1958</v>
      </c>
      <c r="C79" s="22" t="s">
        <v>143</v>
      </c>
      <c r="D79" s="22" t="s">
        <v>1959</v>
      </c>
      <c r="E79" s="22" t="s">
        <v>1960</v>
      </c>
      <c r="F79" s="22" t="s">
        <v>893</v>
      </c>
      <c r="G79" s="36" t="s">
        <v>1961</v>
      </c>
      <c r="H79" s="22" t="s">
        <v>1549</v>
      </c>
      <c r="I79" s="37">
        <v>141.59</v>
      </c>
      <c r="J79" s="37">
        <v>601.11</v>
      </c>
      <c r="K79" s="17">
        <f t="shared" si="4"/>
        <v>7.13</v>
      </c>
      <c r="L79">
        <v>10</v>
      </c>
      <c r="M79" s="37">
        <v>158.72</v>
      </c>
      <c r="N79" s="37">
        <v>618.24</v>
      </c>
      <c r="O79" t="b">
        <f t="shared" si="5"/>
        <v>1</v>
      </c>
      <c r="P79" s="13" t="s">
        <v>749</v>
      </c>
      <c r="Q79" s="14" t="s">
        <v>143</v>
      </c>
    </row>
    <row r="80" spans="1:17" x14ac:dyDescent="0.25">
      <c r="A80" s="22" t="s">
        <v>750</v>
      </c>
      <c r="B80" s="22" t="s">
        <v>1375</v>
      </c>
      <c r="C80" s="22" t="s">
        <v>751</v>
      </c>
      <c r="D80" s="22" t="s">
        <v>1376</v>
      </c>
      <c r="E80" s="22" t="s">
        <v>1083</v>
      </c>
      <c r="F80" s="22" t="s">
        <v>893</v>
      </c>
      <c r="G80" s="36" t="s">
        <v>1084</v>
      </c>
      <c r="H80" s="22" t="s">
        <v>1085</v>
      </c>
      <c r="I80" s="37">
        <v>132.97999999999999</v>
      </c>
      <c r="J80" s="37">
        <v>577.19000000000005</v>
      </c>
      <c r="K80" s="17">
        <f t="shared" si="4"/>
        <v>7.13</v>
      </c>
      <c r="L80">
        <v>10</v>
      </c>
      <c r="M80" s="37">
        <v>150.11000000000001</v>
      </c>
      <c r="N80" s="37">
        <v>594.32000000000005</v>
      </c>
      <c r="O80" t="b">
        <f t="shared" si="5"/>
        <v>1</v>
      </c>
      <c r="P80" s="13" t="s">
        <v>750</v>
      </c>
      <c r="Q80" s="14" t="s">
        <v>751</v>
      </c>
    </row>
    <row r="81" spans="1:17" x14ac:dyDescent="0.25">
      <c r="A81" s="22" t="s">
        <v>752</v>
      </c>
      <c r="B81" s="22" t="s">
        <v>2367</v>
      </c>
      <c r="C81" s="22" t="s">
        <v>207</v>
      </c>
      <c r="D81" s="22" t="s">
        <v>2368</v>
      </c>
      <c r="E81" s="22" t="s">
        <v>2369</v>
      </c>
      <c r="F81" s="22" t="s">
        <v>893</v>
      </c>
      <c r="G81" s="36" t="s">
        <v>2370</v>
      </c>
      <c r="H81" s="22" t="s">
        <v>1658</v>
      </c>
      <c r="I81" s="37">
        <v>137.06</v>
      </c>
      <c r="J81" s="37">
        <v>570.52</v>
      </c>
      <c r="K81" s="17">
        <f t="shared" si="4"/>
        <v>7.13</v>
      </c>
      <c r="L81">
        <v>10</v>
      </c>
      <c r="M81" s="37">
        <v>154.19</v>
      </c>
      <c r="N81" s="37">
        <v>587.65</v>
      </c>
      <c r="O81" t="b">
        <f t="shared" si="5"/>
        <v>1</v>
      </c>
      <c r="P81" s="13" t="s">
        <v>752</v>
      </c>
      <c r="Q81" s="14" t="s">
        <v>207</v>
      </c>
    </row>
    <row r="82" spans="1:17" x14ac:dyDescent="0.25">
      <c r="A82" s="22" t="s">
        <v>753</v>
      </c>
      <c r="B82" s="22" t="s">
        <v>1605</v>
      </c>
      <c r="C82" s="22" t="s">
        <v>754</v>
      </c>
      <c r="D82" s="22" t="s">
        <v>1606</v>
      </c>
      <c r="E82" s="22" t="s">
        <v>907</v>
      </c>
      <c r="F82" s="22" t="s">
        <v>893</v>
      </c>
      <c r="G82" s="36" t="s">
        <v>908</v>
      </c>
      <c r="H82" s="22" t="s">
        <v>909</v>
      </c>
      <c r="I82" s="37">
        <v>153.94999999999999</v>
      </c>
      <c r="J82" s="37">
        <v>580.45000000000005</v>
      </c>
      <c r="K82" s="17">
        <f t="shared" si="4"/>
        <v>7.13</v>
      </c>
      <c r="L82">
        <v>10</v>
      </c>
      <c r="M82" s="37">
        <v>171.08</v>
      </c>
      <c r="N82" s="37">
        <v>597.58000000000004</v>
      </c>
      <c r="O82" t="b">
        <f t="shared" si="5"/>
        <v>1</v>
      </c>
      <c r="P82" s="13" t="s">
        <v>753</v>
      </c>
      <c r="Q82" s="14" t="s">
        <v>754</v>
      </c>
    </row>
    <row r="83" spans="1:17" x14ac:dyDescent="0.25">
      <c r="A83" s="38" t="s">
        <v>755</v>
      </c>
      <c r="B83" s="38" t="s">
        <v>2448</v>
      </c>
      <c r="C83" s="38" t="s">
        <v>756</v>
      </c>
      <c r="D83" s="38" t="s">
        <v>2449</v>
      </c>
      <c r="E83" s="38" t="s">
        <v>1046</v>
      </c>
      <c r="F83" s="38" t="s">
        <v>893</v>
      </c>
      <c r="G83" s="38" t="s">
        <v>1047</v>
      </c>
      <c r="H83" s="22" t="s">
        <v>977</v>
      </c>
      <c r="I83" s="37">
        <v>179.28</v>
      </c>
      <c r="J83" s="37">
        <v>574.44000000000005</v>
      </c>
      <c r="K83" s="17">
        <f t="shared" si="4"/>
        <v>1.36</v>
      </c>
      <c r="L83">
        <v>10</v>
      </c>
      <c r="M83" s="37">
        <v>190.64</v>
      </c>
      <c r="N83" s="37">
        <v>585.79999999999995</v>
      </c>
      <c r="O83" t="b">
        <f t="shared" si="5"/>
        <v>1</v>
      </c>
      <c r="P83" s="13" t="s">
        <v>755</v>
      </c>
      <c r="Q83" s="14" t="s">
        <v>756</v>
      </c>
    </row>
    <row r="84" spans="1:17" x14ac:dyDescent="0.25">
      <c r="A84" s="22" t="s">
        <v>757</v>
      </c>
      <c r="B84" s="22" t="s">
        <v>1514</v>
      </c>
      <c r="C84" s="22" t="s">
        <v>71</v>
      </c>
      <c r="D84" s="22" t="s">
        <v>2563</v>
      </c>
      <c r="E84" s="22" t="s">
        <v>1516</v>
      </c>
      <c r="F84" s="22" t="s">
        <v>893</v>
      </c>
      <c r="G84" s="36" t="s">
        <v>1521</v>
      </c>
      <c r="H84" s="22" t="s">
        <v>1518</v>
      </c>
      <c r="I84" s="37">
        <v>139.53</v>
      </c>
      <c r="J84" s="37">
        <v>564.12</v>
      </c>
      <c r="K84" s="17">
        <f t="shared" si="4"/>
        <v>1.36</v>
      </c>
      <c r="L84">
        <v>10</v>
      </c>
      <c r="M84" s="37">
        <v>150.88999999999999</v>
      </c>
      <c r="N84" s="37">
        <v>575.48</v>
      </c>
      <c r="O84" t="b">
        <f t="shared" si="5"/>
        <v>1</v>
      </c>
      <c r="P84" s="13" t="s">
        <v>757</v>
      </c>
      <c r="Q84" s="14" t="s">
        <v>71</v>
      </c>
    </row>
    <row r="85" spans="1:17" x14ac:dyDescent="0.25">
      <c r="A85" s="22" t="s">
        <v>758</v>
      </c>
      <c r="B85" s="22" t="s">
        <v>1071</v>
      </c>
      <c r="C85" s="22" t="s">
        <v>573</v>
      </c>
      <c r="D85" s="22" t="s">
        <v>1072</v>
      </c>
      <c r="E85" s="22" t="s">
        <v>1073</v>
      </c>
      <c r="F85" s="22" t="s">
        <v>893</v>
      </c>
      <c r="G85" s="36" t="s">
        <v>1093</v>
      </c>
      <c r="H85" s="22" t="s">
        <v>1075</v>
      </c>
      <c r="I85" s="37">
        <v>135.87</v>
      </c>
      <c r="J85" s="37">
        <v>584.55999999999995</v>
      </c>
      <c r="K85" s="17">
        <f t="shared" si="4"/>
        <v>7.13</v>
      </c>
      <c r="L85">
        <v>10</v>
      </c>
      <c r="M85" s="37">
        <v>153</v>
      </c>
      <c r="N85" s="37">
        <v>601.69000000000005</v>
      </c>
      <c r="O85" t="b">
        <f t="shared" si="5"/>
        <v>1</v>
      </c>
      <c r="P85" s="13" t="s">
        <v>758</v>
      </c>
      <c r="Q85" s="14" t="s">
        <v>573</v>
      </c>
    </row>
    <row r="86" spans="1:17" x14ac:dyDescent="0.25">
      <c r="A86" s="22" t="s">
        <v>759</v>
      </c>
      <c r="B86" s="22" t="s">
        <v>2400</v>
      </c>
      <c r="C86" s="22" t="s">
        <v>760</v>
      </c>
      <c r="D86" s="22" t="s">
        <v>2401</v>
      </c>
      <c r="E86" s="22" t="s">
        <v>2402</v>
      </c>
      <c r="F86" s="22" t="s">
        <v>893</v>
      </c>
      <c r="G86" s="36" t="s">
        <v>2403</v>
      </c>
      <c r="H86" s="22" t="s">
        <v>998</v>
      </c>
      <c r="I86" s="37">
        <v>160.1</v>
      </c>
      <c r="J86" s="37">
        <v>609.16</v>
      </c>
      <c r="K86" s="17">
        <f t="shared" si="4"/>
        <v>1.36</v>
      </c>
      <c r="L86">
        <v>10</v>
      </c>
      <c r="M86" s="37">
        <v>171.46</v>
      </c>
      <c r="N86" s="37">
        <v>620.52</v>
      </c>
      <c r="O86" t="b">
        <f t="shared" si="5"/>
        <v>1</v>
      </c>
      <c r="P86" s="13" t="s">
        <v>759</v>
      </c>
      <c r="Q86" s="14" t="s">
        <v>760</v>
      </c>
    </row>
    <row r="87" spans="1:17" x14ac:dyDescent="0.25">
      <c r="A87" t="s">
        <v>761</v>
      </c>
      <c r="B87" t="s">
        <v>1631</v>
      </c>
      <c r="C87" t="s">
        <v>762</v>
      </c>
      <c r="D87" t="s">
        <v>1632</v>
      </c>
      <c r="E87" t="s">
        <v>1633</v>
      </c>
      <c r="F87" t="s">
        <v>893</v>
      </c>
      <c r="G87">
        <v>52246</v>
      </c>
      <c r="H87" t="s">
        <v>1635</v>
      </c>
      <c r="I87" s="17">
        <v>168.99</v>
      </c>
      <c r="J87" s="17">
        <v>593.34</v>
      </c>
      <c r="K87" s="17">
        <f t="shared" si="4"/>
        <v>1.36</v>
      </c>
      <c r="L87">
        <v>10</v>
      </c>
      <c r="M87" s="17">
        <v>180.35</v>
      </c>
      <c r="N87" s="17">
        <v>604.70000000000005</v>
      </c>
      <c r="O87" t="b">
        <f t="shared" si="5"/>
        <v>1</v>
      </c>
      <c r="P87" s="13" t="s">
        <v>761</v>
      </c>
      <c r="Q87" s="14" t="s">
        <v>762</v>
      </c>
    </row>
    <row r="88" spans="1:17" x14ac:dyDescent="0.25">
      <c r="A88"/>
      <c r="B88"/>
      <c r="C88"/>
      <c r="D88"/>
      <c r="E88"/>
      <c r="F88"/>
      <c r="G88"/>
      <c r="H88"/>
      <c r="I88" s="17"/>
      <c r="J88" s="17"/>
      <c r="K88" s="17"/>
      <c r="M88" s="17"/>
      <c r="N88" s="17"/>
      <c r="O88" t="b">
        <f t="shared" si="5"/>
        <v>0</v>
      </c>
      <c r="P88" s="51" t="s">
        <v>763</v>
      </c>
      <c r="Q88" s="14" t="s">
        <v>764</v>
      </c>
    </row>
    <row r="89" spans="1:17" x14ac:dyDescent="0.25">
      <c r="A89" t="s">
        <v>765</v>
      </c>
      <c r="B89" t="s">
        <v>2148</v>
      </c>
      <c r="C89" t="s">
        <v>766</v>
      </c>
      <c r="D89" t="s">
        <v>2149</v>
      </c>
      <c r="E89" t="s">
        <v>1747</v>
      </c>
      <c r="F89" t="s">
        <v>893</v>
      </c>
      <c r="G89" t="s">
        <v>2150</v>
      </c>
      <c r="H89" t="s">
        <v>1635</v>
      </c>
      <c r="I89" s="17">
        <v>140.44</v>
      </c>
      <c r="J89" s="17">
        <v>582.09</v>
      </c>
      <c r="K89" s="17">
        <f>M89-L89-I89</f>
        <v>7.13</v>
      </c>
      <c r="L89">
        <v>10</v>
      </c>
      <c r="M89" s="17">
        <v>157.57</v>
      </c>
      <c r="N89" s="17">
        <v>599.22</v>
      </c>
      <c r="O89" t="b">
        <f t="shared" si="5"/>
        <v>1</v>
      </c>
      <c r="P89" s="13" t="s">
        <v>765</v>
      </c>
      <c r="Q89" s="14" t="s">
        <v>766</v>
      </c>
    </row>
    <row r="90" spans="1:17" x14ac:dyDescent="0.25">
      <c r="A90" s="22"/>
      <c r="B90" s="22"/>
      <c r="C90" s="22"/>
      <c r="D90" s="22"/>
      <c r="E90" s="22"/>
      <c r="F90" s="22"/>
      <c r="G90" s="36"/>
      <c r="H90" s="22"/>
      <c r="I90" s="37"/>
      <c r="J90" s="37"/>
      <c r="K90" s="17"/>
      <c r="M90" s="37"/>
      <c r="N90" s="37"/>
      <c r="O90" t="b">
        <f t="shared" si="5"/>
        <v>0</v>
      </c>
      <c r="P90" s="51" t="s">
        <v>2445</v>
      </c>
      <c r="Q90" s="14" t="s">
        <v>2425</v>
      </c>
    </row>
    <row r="91" spans="1:17" x14ac:dyDescent="0.25">
      <c r="A91" s="22" t="s">
        <v>2468</v>
      </c>
      <c r="B91" s="22" t="s">
        <v>2280</v>
      </c>
      <c r="C91" s="22" t="s">
        <v>2469</v>
      </c>
      <c r="D91" s="22" t="s">
        <v>2281</v>
      </c>
      <c r="E91" s="22" t="s">
        <v>1063</v>
      </c>
      <c r="F91" s="22" t="s">
        <v>893</v>
      </c>
      <c r="G91" s="36" t="s">
        <v>1534</v>
      </c>
      <c r="H91" s="22" t="s">
        <v>1065</v>
      </c>
      <c r="I91" s="37">
        <v>163.19999999999999</v>
      </c>
      <c r="J91" s="37">
        <v>588.4</v>
      </c>
      <c r="K91" s="17">
        <f>M91-L91-I91</f>
        <v>7.13</v>
      </c>
      <c r="L91">
        <v>10</v>
      </c>
      <c r="M91" s="37">
        <v>180.33</v>
      </c>
      <c r="N91" s="37">
        <v>605.53</v>
      </c>
      <c r="O91" t="b">
        <f t="shared" si="5"/>
        <v>1</v>
      </c>
      <c r="P91" s="54" t="s">
        <v>2468</v>
      </c>
      <c r="Q91" s="14" t="s">
        <v>731</v>
      </c>
    </row>
    <row r="92" spans="1:17" x14ac:dyDescent="0.25">
      <c r="A92" s="22" t="s">
        <v>2470</v>
      </c>
      <c r="B92" s="22" t="s">
        <v>2594</v>
      </c>
      <c r="C92" s="22" t="s">
        <v>724</v>
      </c>
      <c r="D92" s="22" t="s">
        <v>2472</v>
      </c>
      <c r="E92" s="22" t="s">
        <v>1782</v>
      </c>
      <c r="F92" s="22" t="s">
        <v>893</v>
      </c>
      <c r="G92" s="36" t="s">
        <v>1783</v>
      </c>
      <c r="H92" s="22" t="s">
        <v>1029</v>
      </c>
      <c r="I92" s="37">
        <v>151.21</v>
      </c>
      <c r="J92" s="37">
        <v>573.73</v>
      </c>
      <c r="K92" s="17">
        <f>M92-L92-I92</f>
        <v>7.13</v>
      </c>
      <c r="L92">
        <v>10</v>
      </c>
      <c r="M92" s="37">
        <v>168.34</v>
      </c>
      <c r="N92" s="37">
        <v>590.86</v>
      </c>
      <c r="O92" t="b">
        <f t="shared" si="5"/>
        <v>1</v>
      </c>
      <c r="P92" s="54" t="s">
        <v>2470</v>
      </c>
      <c r="Q92" s="14" t="s">
        <v>724</v>
      </c>
    </row>
    <row r="93" spans="1:17" x14ac:dyDescent="0.25">
      <c r="A93" s="22"/>
      <c r="B93" s="22"/>
      <c r="C93" s="22"/>
      <c r="D93" s="22"/>
      <c r="E93" s="22"/>
      <c r="F93" s="22"/>
      <c r="G93" s="36"/>
      <c r="H93" s="22"/>
      <c r="I93" s="37"/>
      <c r="J93" s="37"/>
      <c r="K93" s="17"/>
      <c r="M93" s="37"/>
      <c r="N93" s="37"/>
      <c r="O93" t="b">
        <f t="shared" si="5"/>
        <v>0</v>
      </c>
      <c r="P93" s="53" t="s">
        <v>2525</v>
      </c>
      <c r="Q93" s="19" t="s">
        <v>2527</v>
      </c>
    </row>
    <row r="94" spans="1:17" x14ac:dyDescent="0.25">
      <c r="A94" s="22" t="s">
        <v>2529</v>
      </c>
      <c r="B94" s="22" t="s">
        <v>2530</v>
      </c>
      <c r="C94" s="22" t="s">
        <v>2531</v>
      </c>
      <c r="D94" s="22" t="s">
        <v>1676</v>
      </c>
      <c r="E94" s="22" t="s">
        <v>1505</v>
      </c>
      <c r="F94" s="22" t="s">
        <v>893</v>
      </c>
      <c r="G94" s="36" t="s">
        <v>1677</v>
      </c>
      <c r="H94" s="22" t="s">
        <v>1114</v>
      </c>
      <c r="I94" s="37">
        <v>113.24</v>
      </c>
      <c r="J94" s="37">
        <v>585.01</v>
      </c>
      <c r="K94" s="17">
        <f>M94-L94-I94</f>
        <v>1.36</v>
      </c>
      <c r="L94">
        <v>10</v>
      </c>
      <c r="M94" s="37">
        <v>124.6</v>
      </c>
      <c r="N94" s="37">
        <v>596.37</v>
      </c>
      <c r="O94" t="b">
        <f t="shared" si="5"/>
        <v>1</v>
      </c>
      <c r="P94" s="13" t="s">
        <v>2529</v>
      </c>
      <c r="Q94" s="14" t="s">
        <v>2531</v>
      </c>
    </row>
    <row r="95" spans="1:17" x14ac:dyDescent="0.25">
      <c r="A95" s="22" t="s">
        <v>233</v>
      </c>
      <c r="B95" s="22" t="s">
        <v>1277</v>
      </c>
      <c r="C95" s="22" t="s">
        <v>46</v>
      </c>
      <c r="D95" s="22" t="s">
        <v>1278</v>
      </c>
      <c r="E95" s="22" t="s">
        <v>1279</v>
      </c>
      <c r="F95" s="22" t="s">
        <v>893</v>
      </c>
      <c r="G95" s="36" t="s">
        <v>1280</v>
      </c>
      <c r="H95" s="22" t="s">
        <v>1281</v>
      </c>
      <c r="I95" s="37">
        <v>176.41</v>
      </c>
      <c r="J95" s="37">
        <v>579.1</v>
      </c>
      <c r="K95" s="17">
        <f>M95-L95-I95</f>
        <v>7.13</v>
      </c>
      <c r="L95">
        <v>10</v>
      </c>
      <c r="M95" s="37">
        <v>193.54</v>
      </c>
      <c r="N95" s="37">
        <v>596.23</v>
      </c>
      <c r="O95" t="b">
        <f t="shared" si="5"/>
        <v>1</v>
      </c>
      <c r="P95" s="13" t="s">
        <v>233</v>
      </c>
      <c r="Q95" s="14" t="s">
        <v>46</v>
      </c>
    </row>
    <row r="96" spans="1:17" x14ac:dyDescent="0.25">
      <c r="A96" s="22" t="s">
        <v>2566</v>
      </c>
      <c r="B96" s="22" t="s">
        <v>2567</v>
      </c>
      <c r="C96" s="22" t="s">
        <v>2568</v>
      </c>
      <c r="D96" s="22" t="s">
        <v>1456</v>
      </c>
      <c r="E96" s="22" t="s">
        <v>1457</v>
      </c>
      <c r="F96" s="22" t="s">
        <v>893</v>
      </c>
      <c r="G96" s="36" t="s">
        <v>2491</v>
      </c>
      <c r="H96" s="22" t="s">
        <v>1459</v>
      </c>
      <c r="I96" s="37">
        <v>184.84</v>
      </c>
      <c r="J96" s="37">
        <v>585.47</v>
      </c>
      <c r="K96" s="17">
        <f>M96-L96-I96</f>
        <v>7.13</v>
      </c>
      <c r="L96">
        <v>10</v>
      </c>
      <c r="M96" s="37">
        <v>201.97</v>
      </c>
      <c r="N96" s="37">
        <v>602.6</v>
      </c>
      <c r="O96" t="b">
        <f t="shared" si="5"/>
        <v>0</v>
      </c>
      <c r="P96" s="53" t="s">
        <v>2532</v>
      </c>
      <c r="Q96" s="19" t="s">
        <v>2533</v>
      </c>
    </row>
    <row r="97" spans="1:17" x14ac:dyDescent="0.25">
      <c r="A97" s="22" t="s">
        <v>234</v>
      </c>
      <c r="B97" s="22" t="s">
        <v>2396</v>
      </c>
      <c r="C97" s="22" t="s">
        <v>226</v>
      </c>
      <c r="D97" s="22" t="s">
        <v>2397</v>
      </c>
      <c r="E97" s="22" t="s">
        <v>2398</v>
      </c>
      <c r="F97" s="22" t="s">
        <v>893</v>
      </c>
      <c r="G97" s="36" t="s">
        <v>2399</v>
      </c>
      <c r="H97" s="22" t="s">
        <v>1233</v>
      </c>
      <c r="I97" s="37">
        <v>160.6</v>
      </c>
      <c r="J97" s="37">
        <v>572.98</v>
      </c>
      <c r="K97" s="17">
        <f>M97-L97-I97</f>
        <v>1.36</v>
      </c>
      <c r="L97">
        <v>10</v>
      </c>
      <c r="M97" s="37">
        <v>171.96</v>
      </c>
      <c r="N97" s="37">
        <v>584.34</v>
      </c>
      <c r="O97" t="b">
        <f t="shared" si="5"/>
        <v>1</v>
      </c>
      <c r="P97" s="13" t="s">
        <v>234</v>
      </c>
      <c r="Q97" s="14" t="s">
        <v>226</v>
      </c>
    </row>
    <row r="98" spans="1:17" x14ac:dyDescent="0.25">
      <c r="A98" s="22"/>
      <c r="B98" s="22"/>
      <c r="C98" s="22"/>
      <c r="D98" s="22"/>
      <c r="E98" s="22"/>
      <c r="F98" s="22"/>
      <c r="G98" s="36"/>
      <c r="H98" s="22"/>
      <c r="I98" s="37"/>
      <c r="J98" s="37"/>
      <c r="K98" s="17"/>
      <c r="M98" s="37"/>
      <c r="N98" s="37"/>
      <c r="O98" t="b">
        <f t="shared" si="5"/>
        <v>0</v>
      </c>
      <c r="P98" s="53" t="s">
        <v>2534</v>
      </c>
      <c r="Q98" s="19" t="s">
        <v>2535</v>
      </c>
    </row>
    <row r="99" spans="1:17" x14ac:dyDescent="0.25">
      <c r="A99" s="22"/>
      <c r="B99" s="22"/>
      <c r="C99" s="22"/>
      <c r="D99" s="22"/>
      <c r="E99" s="22"/>
      <c r="F99" s="22"/>
      <c r="G99" s="36"/>
      <c r="H99" s="22"/>
      <c r="I99" s="37"/>
      <c r="J99" s="37"/>
      <c r="K99" s="17"/>
      <c r="M99" s="37"/>
      <c r="N99" s="37"/>
      <c r="O99" t="b">
        <f t="shared" si="5"/>
        <v>0</v>
      </c>
      <c r="P99" s="53" t="s">
        <v>2526</v>
      </c>
      <c r="Q99" s="19" t="s">
        <v>2528</v>
      </c>
    </row>
    <row r="100" spans="1:17" x14ac:dyDescent="0.25">
      <c r="A100" s="22" t="s">
        <v>2536</v>
      </c>
      <c r="B100" s="22" t="s">
        <v>2537</v>
      </c>
      <c r="C100" s="22" t="s">
        <v>2538</v>
      </c>
      <c r="D100" s="22" t="s">
        <v>2101</v>
      </c>
      <c r="E100" s="22" t="s">
        <v>2102</v>
      </c>
      <c r="F100" s="22" t="s">
        <v>893</v>
      </c>
      <c r="G100" s="36" t="s">
        <v>2103</v>
      </c>
      <c r="H100" s="22" t="s">
        <v>1128</v>
      </c>
      <c r="I100" s="37">
        <v>112.76</v>
      </c>
      <c r="J100" s="37">
        <v>577.26</v>
      </c>
      <c r="K100" s="17">
        <f t="shared" ref="K100:K131" si="6">M100-L100-I100</f>
        <v>7.13</v>
      </c>
      <c r="L100">
        <v>10</v>
      </c>
      <c r="M100" s="37">
        <v>129.88999999999999</v>
      </c>
      <c r="N100" s="37">
        <v>594.39</v>
      </c>
      <c r="O100" t="b">
        <v>1</v>
      </c>
      <c r="P100" s="50" t="s">
        <v>350</v>
      </c>
      <c r="Q100" s="14" t="s">
        <v>791</v>
      </c>
    </row>
    <row r="101" spans="1:17" x14ac:dyDescent="0.25">
      <c r="A101" s="22" t="s">
        <v>235</v>
      </c>
      <c r="B101" s="22" t="s">
        <v>988</v>
      </c>
      <c r="C101" s="22" t="s">
        <v>8</v>
      </c>
      <c r="D101" s="22" t="s">
        <v>989</v>
      </c>
      <c r="E101" s="22" t="s">
        <v>903</v>
      </c>
      <c r="F101" s="22" t="s">
        <v>893</v>
      </c>
      <c r="G101" s="36" t="s">
        <v>904</v>
      </c>
      <c r="H101" s="22" t="s">
        <v>903</v>
      </c>
      <c r="I101" s="37">
        <v>163.84</v>
      </c>
      <c r="J101" s="37">
        <v>577.39</v>
      </c>
      <c r="K101" s="17">
        <f t="shared" si="6"/>
        <v>7.13</v>
      </c>
      <c r="L101">
        <v>10</v>
      </c>
      <c r="M101" s="37">
        <v>180.97</v>
      </c>
      <c r="N101" s="37">
        <v>594.52</v>
      </c>
      <c r="O101" t="b">
        <f t="shared" si="5"/>
        <v>1</v>
      </c>
      <c r="P101" s="13" t="s">
        <v>235</v>
      </c>
      <c r="Q101" s="14" t="s">
        <v>8</v>
      </c>
    </row>
    <row r="102" spans="1:17" x14ac:dyDescent="0.25">
      <c r="A102" s="22" t="s">
        <v>236</v>
      </c>
      <c r="B102" s="22" t="s">
        <v>990</v>
      </c>
      <c r="C102" s="22" t="s">
        <v>9</v>
      </c>
      <c r="D102" s="22" t="s">
        <v>991</v>
      </c>
      <c r="E102" s="22" t="s">
        <v>992</v>
      </c>
      <c r="F102" s="22" t="s">
        <v>893</v>
      </c>
      <c r="G102" s="36" t="s">
        <v>993</v>
      </c>
      <c r="H102" s="22" t="s">
        <v>972</v>
      </c>
      <c r="I102" s="37">
        <v>184.92</v>
      </c>
      <c r="J102" s="37">
        <v>577.19000000000005</v>
      </c>
      <c r="K102" s="17">
        <f t="shared" si="6"/>
        <v>7.13</v>
      </c>
      <c r="L102">
        <v>10</v>
      </c>
      <c r="M102" s="37">
        <v>202.05</v>
      </c>
      <c r="N102" s="37">
        <v>594.32000000000005</v>
      </c>
      <c r="O102" t="b">
        <f t="shared" si="5"/>
        <v>1</v>
      </c>
      <c r="P102" s="13" t="s">
        <v>236</v>
      </c>
      <c r="Q102" s="14" t="s">
        <v>9</v>
      </c>
    </row>
    <row r="103" spans="1:17" x14ac:dyDescent="0.25">
      <c r="A103" s="22" t="s">
        <v>237</v>
      </c>
      <c r="B103" s="22" t="s">
        <v>994</v>
      </c>
      <c r="C103" s="22" t="s">
        <v>2546</v>
      </c>
      <c r="D103" s="22" t="s">
        <v>995</v>
      </c>
      <c r="E103" s="22" t="s">
        <v>996</v>
      </c>
      <c r="F103" s="22" t="s">
        <v>893</v>
      </c>
      <c r="G103" s="36" t="s">
        <v>2480</v>
      </c>
      <c r="H103" s="22" t="s">
        <v>998</v>
      </c>
      <c r="I103" s="37">
        <v>182.05</v>
      </c>
      <c r="J103" s="37">
        <v>594.66999999999996</v>
      </c>
      <c r="K103" s="17">
        <f t="shared" si="6"/>
        <v>1.36</v>
      </c>
      <c r="L103">
        <v>10</v>
      </c>
      <c r="M103" s="37">
        <v>193.41</v>
      </c>
      <c r="N103" s="37">
        <v>606.03</v>
      </c>
      <c r="O103" t="b">
        <f t="shared" si="5"/>
        <v>1</v>
      </c>
      <c r="P103" s="13" t="s">
        <v>237</v>
      </c>
      <c r="Q103" s="14" t="s">
        <v>10</v>
      </c>
    </row>
    <row r="104" spans="1:17" x14ac:dyDescent="0.25">
      <c r="A104" s="38" t="s">
        <v>238</v>
      </c>
      <c r="B104" s="38" t="s">
        <v>1793</v>
      </c>
      <c r="C104" s="38" t="s">
        <v>767</v>
      </c>
      <c r="D104" s="38" t="s">
        <v>1794</v>
      </c>
      <c r="E104" s="38" t="s">
        <v>1252</v>
      </c>
      <c r="F104" s="38" t="s">
        <v>893</v>
      </c>
      <c r="G104" s="38" t="s">
        <v>1253</v>
      </c>
      <c r="H104" s="22" t="s">
        <v>1252</v>
      </c>
      <c r="I104" s="37">
        <v>197.52</v>
      </c>
      <c r="J104" s="37">
        <v>594.76</v>
      </c>
      <c r="K104" s="17">
        <f t="shared" si="6"/>
        <v>7.13</v>
      </c>
      <c r="L104">
        <v>10</v>
      </c>
      <c r="M104" s="37">
        <v>214.65</v>
      </c>
      <c r="N104" s="37">
        <v>611.89</v>
      </c>
      <c r="O104" t="b">
        <f t="shared" si="5"/>
        <v>1</v>
      </c>
      <c r="P104" s="13" t="s">
        <v>238</v>
      </c>
      <c r="Q104" s="14" t="s">
        <v>767</v>
      </c>
    </row>
    <row r="105" spans="1:17" x14ac:dyDescent="0.25">
      <c r="A105" s="22" t="s">
        <v>239</v>
      </c>
      <c r="B105" s="22" t="s">
        <v>1418</v>
      </c>
      <c r="C105" s="22" t="s">
        <v>604</v>
      </c>
      <c r="D105" s="22" t="s">
        <v>1419</v>
      </c>
      <c r="E105" s="22" t="s">
        <v>1420</v>
      </c>
      <c r="F105" s="22" t="s">
        <v>893</v>
      </c>
      <c r="G105" s="36" t="s">
        <v>1421</v>
      </c>
      <c r="H105" s="22" t="s">
        <v>934</v>
      </c>
      <c r="I105" s="37">
        <v>188.14</v>
      </c>
      <c r="J105" s="37">
        <v>608.58000000000004</v>
      </c>
      <c r="K105" s="17">
        <f t="shared" si="6"/>
        <v>7.13</v>
      </c>
      <c r="L105">
        <v>10</v>
      </c>
      <c r="M105" s="37">
        <v>205.27</v>
      </c>
      <c r="N105" s="37">
        <v>625.71</v>
      </c>
      <c r="O105" t="b">
        <f t="shared" si="5"/>
        <v>1</v>
      </c>
      <c r="P105" s="13" t="s">
        <v>239</v>
      </c>
      <c r="Q105" s="14" t="s">
        <v>604</v>
      </c>
    </row>
    <row r="106" spans="1:17" x14ac:dyDescent="0.25">
      <c r="A106" s="38" t="s">
        <v>240</v>
      </c>
      <c r="B106" s="38" t="s">
        <v>1025</v>
      </c>
      <c r="C106" s="22" t="s">
        <v>14</v>
      </c>
      <c r="D106" s="38" t="s">
        <v>1026</v>
      </c>
      <c r="E106" s="38" t="s">
        <v>1027</v>
      </c>
      <c r="F106" s="38" t="s">
        <v>893</v>
      </c>
      <c r="G106" s="40" t="s">
        <v>1028</v>
      </c>
      <c r="H106" s="22" t="s">
        <v>1029</v>
      </c>
      <c r="I106" s="37">
        <v>135.6</v>
      </c>
      <c r="J106" s="37">
        <v>585.07000000000005</v>
      </c>
      <c r="K106" s="17">
        <f t="shared" si="6"/>
        <v>7.13</v>
      </c>
      <c r="L106">
        <v>10</v>
      </c>
      <c r="M106" s="37">
        <v>152.72999999999999</v>
      </c>
      <c r="N106" s="37">
        <v>602.20000000000005</v>
      </c>
      <c r="O106" t="b">
        <f t="shared" si="5"/>
        <v>1</v>
      </c>
      <c r="P106" s="13" t="s">
        <v>240</v>
      </c>
      <c r="Q106" s="14" t="s">
        <v>14</v>
      </c>
    </row>
    <row r="107" spans="1:17" x14ac:dyDescent="0.25">
      <c r="A107" s="22" t="s">
        <v>241</v>
      </c>
      <c r="B107" s="22" t="s">
        <v>1035</v>
      </c>
      <c r="C107" s="22" t="s">
        <v>15</v>
      </c>
      <c r="D107" s="22" t="s">
        <v>1036</v>
      </c>
      <c r="E107" s="22" t="s">
        <v>1015</v>
      </c>
      <c r="F107" s="22" t="s">
        <v>893</v>
      </c>
      <c r="G107" s="36" t="s">
        <v>1016</v>
      </c>
      <c r="H107" s="22" t="s">
        <v>900</v>
      </c>
      <c r="I107" s="37">
        <v>133.51</v>
      </c>
      <c r="J107" s="37">
        <v>554.20000000000005</v>
      </c>
      <c r="K107" s="17">
        <f t="shared" si="6"/>
        <v>7.13</v>
      </c>
      <c r="L107">
        <v>10</v>
      </c>
      <c r="M107" s="37">
        <v>150.63999999999999</v>
      </c>
      <c r="N107" s="37">
        <v>571.33000000000004</v>
      </c>
      <c r="O107" t="b">
        <f t="shared" si="5"/>
        <v>1</v>
      </c>
      <c r="P107" s="13" t="s">
        <v>241</v>
      </c>
      <c r="Q107" s="14" t="s">
        <v>15</v>
      </c>
    </row>
    <row r="108" spans="1:17" x14ac:dyDescent="0.25">
      <c r="A108" s="38" t="s">
        <v>242</v>
      </c>
      <c r="B108" s="38" t="s">
        <v>1500</v>
      </c>
      <c r="C108" s="38" t="s">
        <v>69</v>
      </c>
      <c r="D108" s="38" t="s">
        <v>897</v>
      </c>
      <c r="E108" s="38" t="s">
        <v>898</v>
      </c>
      <c r="F108" s="38" t="s">
        <v>893</v>
      </c>
      <c r="G108" s="38" t="s">
        <v>899</v>
      </c>
      <c r="H108" s="22" t="s">
        <v>900</v>
      </c>
      <c r="I108" s="37">
        <v>180.11</v>
      </c>
      <c r="J108" s="37">
        <v>576.08000000000004</v>
      </c>
      <c r="K108" s="17">
        <f t="shared" si="6"/>
        <v>1.36</v>
      </c>
      <c r="L108">
        <v>10</v>
      </c>
      <c r="M108" s="37">
        <v>191.47</v>
      </c>
      <c r="N108" s="37">
        <v>587.44000000000005</v>
      </c>
      <c r="O108" t="b">
        <f t="shared" si="5"/>
        <v>1</v>
      </c>
      <c r="P108" s="13" t="s">
        <v>242</v>
      </c>
      <c r="Q108" s="14" t="s">
        <v>69</v>
      </c>
    </row>
    <row r="109" spans="1:17" x14ac:dyDescent="0.25">
      <c r="A109" s="22" t="s">
        <v>243</v>
      </c>
      <c r="B109" s="22" t="s">
        <v>1037</v>
      </c>
      <c r="C109" s="22" t="s">
        <v>16</v>
      </c>
      <c r="D109" s="22" t="s">
        <v>1038</v>
      </c>
      <c r="E109" s="22" t="s">
        <v>900</v>
      </c>
      <c r="F109" s="22" t="s">
        <v>893</v>
      </c>
      <c r="G109" s="36" t="s">
        <v>1039</v>
      </c>
      <c r="H109" s="22" t="s">
        <v>952</v>
      </c>
      <c r="I109" s="37">
        <v>191.97</v>
      </c>
      <c r="J109" s="37">
        <v>584.15</v>
      </c>
      <c r="K109" s="17">
        <f t="shared" si="6"/>
        <v>1.36</v>
      </c>
      <c r="L109">
        <v>10</v>
      </c>
      <c r="M109" s="37">
        <v>203.33</v>
      </c>
      <c r="N109" s="37">
        <v>595.51</v>
      </c>
      <c r="O109" t="b">
        <f t="shared" si="5"/>
        <v>1</v>
      </c>
      <c r="P109" s="13" t="s">
        <v>243</v>
      </c>
      <c r="Q109" s="14" t="s">
        <v>16</v>
      </c>
    </row>
    <row r="110" spans="1:17" x14ac:dyDescent="0.25">
      <c r="A110" s="22" t="s">
        <v>244</v>
      </c>
      <c r="B110" s="22" t="s">
        <v>1852</v>
      </c>
      <c r="C110" s="22" t="s">
        <v>768</v>
      </c>
      <c r="D110" s="22" t="s">
        <v>1853</v>
      </c>
      <c r="E110" s="22" t="s">
        <v>1068</v>
      </c>
      <c r="F110" s="22" t="s">
        <v>893</v>
      </c>
      <c r="G110" s="36" t="s">
        <v>1069</v>
      </c>
      <c r="H110" s="22" t="s">
        <v>1070</v>
      </c>
      <c r="I110" s="37">
        <v>208.08</v>
      </c>
      <c r="J110" s="37">
        <v>615.73</v>
      </c>
      <c r="K110" s="17">
        <f t="shared" si="6"/>
        <v>1.36</v>
      </c>
      <c r="L110">
        <v>10</v>
      </c>
      <c r="M110" s="37">
        <v>219.44</v>
      </c>
      <c r="N110" s="37">
        <v>627.09</v>
      </c>
      <c r="O110" t="b">
        <f t="shared" si="5"/>
        <v>1</v>
      </c>
      <c r="P110" s="13" t="s">
        <v>244</v>
      </c>
      <c r="Q110" s="14" t="s">
        <v>768</v>
      </c>
    </row>
    <row r="111" spans="1:17" x14ac:dyDescent="0.25">
      <c r="A111" s="38" t="s">
        <v>245</v>
      </c>
      <c r="B111" s="38" t="s">
        <v>1094</v>
      </c>
      <c r="C111" s="22" t="s">
        <v>24</v>
      </c>
      <c r="D111" s="38" t="s">
        <v>1095</v>
      </c>
      <c r="E111" s="38" t="s">
        <v>1073</v>
      </c>
      <c r="F111" s="38" t="s">
        <v>893</v>
      </c>
      <c r="G111" s="40" t="s">
        <v>1093</v>
      </c>
      <c r="H111" s="22" t="s">
        <v>1075</v>
      </c>
      <c r="I111" s="37">
        <v>126.62</v>
      </c>
      <c r="J111" s="37">
        <v>597.72</v>
      </c>
      <c r="K111" s="17">
        <f t="shared" si="6"/>
        <v>7.13</v>
      </c>
      <c r="L111">
        <v>10</v>
      </c>
      <c r="M111" s="37">
        <v>143.75</v>
      </c>
      <c r="N111" s="37">
        <v>614.85</v>
      </c>
      <c r="O111" t="b">
        <f t="shared" si="5"/>
        <v>1</v>
      </c>
      <c r="P111" s="13" t="s">
        <v>245</v>
      </c>
      <c r="Q111" s="14" t="s">
        <v>24</v>
      </c>
    </row>
    <row r="112" spans="1:17" x14ac:dyDescent="0.25">
      <c r="A112" s="22" t="s">
        <v>246</v>
      </c>
      <c r="B112" s="22" t="s">
        <v>1091</v>
      </c>
      <c r="C112" s="22" t="s">
        <v>23</v>
      </c>
      <c r="D112" s="22" t="s">
        <v>1092</v>
      </c>
      <c r="E112" s="22" t="s">
        <v>1073</v>
      </c>
      <c r="F112" s="22" t="s">
        <v>893</v>
      </c>
      <c r="G112" s="36" t="s">
        <v>1093</v>
      </c>
      <c r="H112" s="22" t="s">
        <v>1075</v>
      </c>
      <c r="I112" s="37">
        <v>134.61000000000001</v>
      </c>
      <c r="J112" s="37">
        <v>602.6</v>
      </c>
      <c r="K112" s="17">
        <f t="shared" si="6"/>
        <v>7.13</v>
      </c>
      <c r="L112">
        <v>10</v>
      </c>
      <c r="M112" s="37">
        <v>151.74</v>
      </c>
      <c r="N112" s="37">
        <v>619.73</v>
      </c>
      <c r="O112" t="b">
        <f t="shared" si="5"/>
        <v>1</v>
      </c>
      <c r="P112" s="13" t="s">
        <v>246</v>
      </c>
      <c r="Q112" s="14" t="s">
        <v>23</v>
      </c>
    </row>
    <row r="113" spans="1:17" x14ac:dyDescent="0.25">
      <c r="A113" s="22" t="s">
        <v>247</v>
      </c>
      <c r="B113" s="22" t="s">
        <v>1101</v>
      </c>
      <c r="C113" s="22" t="s">
        <v>25</v>
      </c>
      <c r="D113" s="22" t="s">
        <v>1102</v>
      </c>
      <c r="E113" s="22" t="s">
        <v>1103</v>
      </c>
      <c r="F113" s="22" t="s">
        <v>893</v>
      </c>
      <c r="G113" s="36" t="s">
        <v>1104</v>
      </c>
      <c r="H113" s="22" t="s">
        <v>1080</v>
      </c>
      <c r="I113" s="37">
        <v>133.94999999999999</v>
      </c>
      <c r="J113" s="37">
        <v>565.69000000000005</v>
      </c>
      <c r="K113" s="17">
        <f t="shared" si="6"/>
        <v>1.36</v>
      </c>
      <c r="L113">
        <v>10</v>
      </c>
      <c r="M113" s="37">
        <v>145.31</v>
      </c>
      <c r="N113" s="37">
        <v>577.04999999999995</v>
      </c>
      <c r="O113" t="b">
        <f t="shared" si="5"/>
        <v>1</v>
      </c>
      <c r="P113" s="13" t="s">
        <v>247</v>
      </c>
      <c r="Q113" s="14" t="s">
        <v>25</v>
      </c>
    </row>
    <row r="114" spans="1:17" x14ac:dyDescent="0.25">
      <c r="A114" s="22" t="s">
        <v>248</v>
      </c>
      <c r="B114" s="22" t="s">
        <v>1124</v>
      </c>
      <c r="C114" s="22" t="s">
        <v>27</v>
      </c>
      <c r="D114" s="22" t="s">
        <v>1125</v>
      </c>
      <c r="E114" s="22" t="s">
        <v>1126</v>
      </c>
      <c r="F114" s="22" t="s">
        <v>893</v>
      </c>
      <c r="G114" s="36" t="s">
        <v>1127</v>
      </c>
      <c r="H114" s="22" t="s">
        <v>1128</v>
      </c>
      <c r="I114" s="37">
        <v>149.44</v>
      </c>
      <c r="J114" s="37">
        <v>588.6</v>
      </c>
      <c r="K114" s="17">
        <f t="shared" si="6"/>
        <v>7.13</v>
      </c>
      <c r="L114">
        <v>10</v>
      </c>
      <c r="M114" s="37">
        <v>166.57</v>
      </c>
      <c r="N114" s="37">
        <v>605.73</v>
      </c>
      <c r="O114" t="b">
        <f t="shared" si="5"/>
        <v>1</v>
      </c>
      <c r="P114" s="13" t="s">
        <v>248</v>
      </c>
      <c r="Q114" s="14" t="s">
        <v>27</v>
      </c>
    </row>
    <row r="115" spans="1:17" x14ac:dyDescent="0.25">
      <c r="A115" s="22" t="s">
        <v>249</v>
      </c>
      <c r="B115" s="22" t="s">
        <v>1134</v>
      </c>
      <c r="C115" s="22" t="s">
        <v>28</v>
      </c>
      <c r="D115" s="22" t="s">
        <v>1135</v>
      </c>
      <c r="E115" s="22" t="s">
        <v>1136</v>
      </c>
      <c r="F115" s="22" t="s">
        <v>893</v>
      </c>
      <c r="G115" s="36" t="s">
        <v>1137</v>
      </c>
      <c r="H115" s="22" t="s">
        <v>1138</v>
      </c>
      <c r="I115" s="37">
        <v>152.51</v>
      </c>
      <c r="J115" s="37">
        <v>573.54</v>
      </c>
      <c r="K115" s="17">
        <f t="shared" si="6"/>
        <v>7.13</v>
      </c>
      <c r="L115">
        <v>10</v>
      </c>
      <c r="M115" s="37">
        <v>169.64</v>
      </c>
      <c r="N115" s="37">
        <v>590.66999999999996</v>
      </c>
      <c r="O115" t="b">
        <f t="shared" si="5"/>
        <v>1</v>
      </c>
      <c r="P115" s="13" t="s">
        <v>249</v>
      </c>
      <c r="Q115" s="14" t="s">
        <v>28</v>
      </c>
    </row>
    <row r="116" spans="1:17" x14ac:dyDescent="0.25">
      <c r="A116" s="22" t="s">
        <v>250</v>
      </c>
      <c r="B116" s="22" t="s">
        <v>2159</v>
      </c>
      <c r="C116" s="22" t="s">
        <v>2587</v>
      </c>
      <c r="D116" s="22" t="s">
        <v>2462</v>
      </c>
      <c r="E116" s="22" t="s">
        <v>2161</v>
      </c>
      <c r="F116" s="22" t="s">
        <v>893</v>
      </c>
      <c r="G116" s="36" t="s">
        <v>2517</v>
      </c>
      <c r="H116" s="22" t="s">
        <v>1549</v>
      </c>
      <c r="I116" s="37">
        <v>180.79</v>
      </c>
      <c r="J116" s="37">
        <v>577.42999999999995</v>
      </c>
      <c r="K116" s="17">
        <f t="shared" si="6"/>
        <v>7.13</v>
      </c>
      <c r="L116">
        <v>10</v>
      </c>
      <c r="M116" s="37">
        <v>197.92</v>
      </c>
      <c r="N116" s="37">
        <v>594.55999999999995</v>
      </c>
      <c r="O116" t="b">
        <f t="shared" si="5"/>
        <v>1</v>
      </c>
      <c r="P116" s="13" t="s">
        <v>250</v>
      </c>
      <c r="Q116" s="14" t="s">
        <v>769</v>
      </c>
    </row>
    <row r="117" spans="1:17" x14ac:dyDescent="0.25">
      <c r="A117" s="22" t="s">
        <v>251</v>
      </c>
      <c r="B117" s="22" t="s">
        <v>1139</v>
      </c>
      <c r="C117" s="22" t="s">
        <v>29</v>
      </c>
      <c r="D117" s="22" t="s">
        <v>1140</v>
      </c>
      <c r="E117" s="22" t="s">
        <v>1141</v>
      </c>
      <c r="F117" s="22" t="s">
        <v>893</v>
      </c>
      <c r="G117" s="36" t="s">
        <v>1142</v>
      </c>
      <c r="H117" s="22" t="s">
        <v>1143</v>
      </c>
      <c r="I117" s="37">
        <v>153.44999999999999</v>
      </c>
      <c r="J117" s="37">
        <v>560.82000000000005</v>
      </c>
      <c r="K117" s="17">
        <f t="shared" si="6"/>
        <v>7.13</v>
      </c>
      <c r="L117">
        <v>10</v>
      </c>
      <c r="M117" s="37">
        <v>170.58</v>
      </c>
      <c r="N117" s="37">
        <v>577.95000000000005</v>
      </c>
      <c r="O117" t="b">
        <f t="shared" si="5"/>
        <v>1</v>
      </c>
      <c r="P117" s="13" t="s">
        <v>251</v>
      </c>
      <c r="Q117" s="14" t="s">
        <v>29</v>
      </c>
    </row>
    <row r="118" spans="1:17" x14ac:dyDescent="0.25">
      <c r="A118" s="22" t="s">
        <v>252</v>
      </c>
      <c r="B118" s="22" t="s">
        <v>1110</v>
      </c>
      <c r="C118" s="22" t="s">
        <v>770</v>
      </c>
      <c r="D118" s="22" t="s">
        <v>1111</v>
      </c>
      <c r="E118" s="22" t="s">
        <v>1112</v>
      </c>
      <c r="F118" s="22" t="s">
        <v>893</v>
      </c>
      <c r="G118" s="36" t="s">
        <v>1113</v>
      </c>
      <c r="H118" s="22" t="s">
        <v>1114</v>
      </c>
      <c r="I118" s="37">
        <v>156.16</v>
      </c>
      <c r="J118" s="37">
        <v>580.75</v>
      </c>
      <c r="K118" s="17">
        <f t="shared" si="6"/>
        <v>1.36</v>
      </c>
      <c r="L118">
        <v>10</v>
      </c>
      <c r="M118" s="37">
        <v>167.52</v>
      </c>
      <c r="N118" s="37">
        <v>592.11</v>
      </c>
      <c r="O118" t="b">
        <f t="shared" si="5"/>
        <v>1</v>
      </c>
      <c r="P118" s="13" t="s">
        <v>252</v>
      </c>
      <c r="Q118" s="14" t="s">
        <v>770</v>
      </c>
    </row>
    <row r="119" spans="1:17" x14ac:dyDescent="0.25">
      <c r="A119" s="22" t="s">
        <v>253</v>
      </c>
      <c r="B119" s="22" t="s">
        <v>1172</v>
      </c>
      <c r="C119" s="22" t="s">
        <v>32</v>
      </c>
      <c r="D119" s="22" t="s">
        <v>1173</v>
      </c>
      <c r="E119" s="22" t="s">
        <v>1174</v>
      </c>
      <c r="F119" s="22" t="s">
        <v>893</v>
      </c>
      <c r="G119" s="36" t="s">
        <v>1175</v>
      </c>
      <c r="H119" s="22" t="s">
        <v>1176</v>
      </c>
      <c r="I119" s="37">
        <v>118.87</v>
      </c>
      <c r="J119" s="37">
        <v>558.17999999999995</v>
      </c>
      <c r="K119" s="17">
        <f t="shared" si="6"/>
        <v>7.13</v>
      </c>
      <c r="L119">
        <v>10</v>
      </c>
      <c r="M119" s="37">
        <v>136</v>
      </c>
      <c r="N119" s="37">
        <v>575.30999999999995</v>
      </c>
      <c r="O119" t="b">
        <f t="shared" si="5"/>
        <v>1</v>
      </c>
      <c r="P119" s="13" t="s">
        <v>253</v>
      </c>
      <c r="Q119" s="14" t="s">
        <v>32</v>
      </c>
    </row>
    <row r="120" spans="1:17" x14ac:dyDescent="0.25">
      <c r="A120" s="22" t="s">
        <v>254</v>
      </c>
      <c r="B120" s="22" t="s">
        <v>1220</v>
      </c>
      <c r="C120" s="22" t="s">
        <v>39</v>
      </c>
      <c r="D120" s="22" t="s">
        <v>1221</v>
      </c>
      <c r="E120" s="22" t="s">
        <v>1222</v>
      </c>
      <c r="F120" s="22" t="s">
        <v>893</v>
      </c>
      <c r="G120" s="36" t="s">
        <v>1223</v>
      </c>
      <c r="H120" s="22" t="s">
        <v>1003</v>
      </c>
      <c r="I120" s="37">
        <v>176.53</v>
      </c>
      <c r="J120" s="37">
        <v>597.64</v>
      </c>
      <c r="K120" s="17">
        <f t="shared" si="6"/>
        <v>1.36</v>
      </c>
      <c r="L120">
        <v>10</v>
      </c>
      <c r="M120" s="37">
        <v>187.89</v>
      </c>
      <c r="N120" s="37">
        <v>609</v>
      </c>
      <c r="O120" t="b">
        <f t="shared" si="5"/>
        <v>1</v>
      </c>
      <c r="P120" s="13" t="s">
        <v>254</v>
      </c>
      <c r="Q120" s="14" t="s">
        <v>39</v>
      </c>
    </row>
    <row r="121" spans="1:17" x14ac:dyDescent="0.25">
      <c r="A121" s="22" t="s">
        <v>255</v>
      </c>
      <c r="B121" s="22" t="s">
        <v>1229</v>
      </c>
      <c r="C121" s="22" t="s">
        <v>41</v>
      </c>
      <c r="D121" s="22" t="s">
        <v>1230</v>
      </c>
      <c r="E121" s="22" t="s">
        <v>1231</v>
      </c>
      <c r="F121" s="22" t="s">
        <v>893</v>
      </c>
      <c r="G121" s="36" t="s">
        <v>1232</v>
      </c>
      <c r="H121" s="22" t="s">
        <v>1233</v>
      </c>
      <c r="I121" s="37">
        <v>158.9</v>
      </c>
      <c r="J121" s="37">
        <v>576.94000000000005</v>
      </c>
      <c r="K121" s="17">
        <f t="shared" si="6"/>
        <v>1.36</v>
      </c>
      <c r="L121">
        <v>10</v>
      </c>
      <c r="M121" s="37">
        <v>170.26</v>
      </c>
      <c r="N121" s="37">
        <v>588.29999999999995</v>
      </c>
      <c r="O121" t="b">
        <f t="shared" si="5"/>
        <v>1</v>
      </c>
      <c r="P121" s="13" t="s">
        <v>255</v>
      </c>
      <c r="Q121" s="14" t="s">
        <v>41</v>
      </c>
    </row>
    <row r="122" spans="1:17" x14ac:dyDescent="0.25">
      <c r="A122" s="22" t="s">
        <v>256</v>
      </c>
      <c r="B122" s="22" t="s">
        <v>1363</v>
      </c>
      <c r="C122" s="22" t="s">
        <v>771</v>
      </c>
      <c r="D122" s="22" t="s">
        <v>1364</v>
      </c>
      <c r="E122" s="22" t="s">
        <v>1365</v>
      </c>
      <c r="F122" s="22" t="s">
        <v>893</v>
      </c>
      <c r="G122" s="36" t="s">
        <v>1366</v>
      </c>
      <c r="H122" s="22" t="s">
        <v>1252</v>
      </c>
      <c r="I122" s="37">
        <v>163.66999999999999</v>
      </c>
      <c r="J122" s="37">
        <v>577.74</v>
      </c>
      <c r="K122" s="17">
        <f t="shared" si="6"/>
        <v>7.13</v>
      </c>
      <c r="L122">
        <v>10</v>
      </c>
      <c r="M122" s="37">
        <v>180.8</v>
      </c>
      <c r="N122" s="37">
        <v>594.87</v>
      </c>
      <c r="O122" t="b">
        <f t="shared" si="5"/>
        <v>1</v>
      </c>
      <c r="P122" s="13" t="s">
        <v>256</v>
      </c>
      <c r="Q122" s="14" t="s">
        <v>771</v>
      </c>
    </row>
    <row r="123" spans="1:17" x14ac:dyDescent="0.25">
      <c r="A123" s="22" t="s">
        <v>257</v>
      </c>
      <c r="B123" s="22" t="s">
        <v>1254</v>
      </c>
      <c r="C123" s="22" t="s">
        <v>43</v>
      </c>
      <c r="D123" s="22" t="s">
        <v>1255</v>
      </c>
      <c r="E123" s="22" t="s">
        <v>1256</v>
      </c>
      <c r="F123" s="22" t="s">
        <v>893</v>
      </c>
      <c r="G123" s="36" t="s">
        <v>1257</v>
      </c>
      <c r="H123" s="22" t="s">
        <v>1256</v>
      </c>
      <c r="I123" s="37">
        <v>155.71</v>
      </c>
      <c r="J123" s="37">
        <v>585.14</v>
      </c>
      <c r="K123" s="17">
        <f t="shared" si="6"/>
        <v>1.36</v>
      </c>
      <c r="L123">
        <v>10</v>
      </c>
      <c r="M123" s="37">
        <v>167.07</v>
      </c>
      <c r="N123" s="37">
        <v>596.5</v>
      </c>
      <c r="O123" t="b">
        <f t="shared" si="5"/>
        <v>1</v>
      </c>
      <c r="P123" s="13" t="s">
        <v>257</v>
      </c>
      <c r="Q123" s="14" t="s">
        <v>43</v>
      </c>
    </row>
    <row r="124" spans="1:17" x14ac:dyDescent="0.25">
      <c r="A124" s="22" t="s">
        <v>258</v>
      </c>
      <c r="B124" s="22" t="s">
        <v>1262</v>
      </c>
      <c r="C124" s="22" t="s">
        <v>44</v>
      </c>
      <c r="D124" s="22" t="s">
        <v>1263</v>
      </c>
      <c r="E124" s="22" t="s">
        <v>1264</v>
      </c>
      <c r="F124" s="22" t="s">
        <v>893</v>
      </c>
      <c r="G124" s="36" t="s">
        <v>1265</v>
      </c>
      <c r="H124" s="22" t="s">
        <v>1266</v>
      </c>
      <c r="I124" s="37">
        <v>139.57</v>
      </c>
      <c r="J124" s="37">
        <v>577.03</v>
      </c>
      <c r="K124" s="17">
        <f t="shared" si="6"/>
        <v>7.13</v>
      </c>
      <c r="L124">
        <v>10</v>
      </c>
      <c r="M124" s="37">
        <v>156.69999999999999</v>
      </c>
      <c r="N124" s="37">
        <v>594.16</v>
      </c>
      <c r="O124" t="b">
        <f t="shared" si="5"/>
        <v>1</v>
      </c>
      <c r="P124" s="13" t="s">
        <v>258</v>
      </c>
      <c r="Q124" s="14" t="s">
        <v>44</v>
      </c>
    </row>
    <row r="125" spans="1:17" x14ac:dyDescent="0.25">
      <c r="A125" s="22" t="s">
        <v>259</v>
      </c>
      <c r="B125" s="22" t="s">
        <v>1301</v>
      </c>
      <c r="C125" s="22" t="s">
        <v>772</v>
      </c>
      <c r="D125" s="22" t="s">
        <v>1302</v>
      </c>
      <c r="E125" s="22" t="s">
        <v>1303</v>
      </c>
      <c r="F125" s="22" t="s">
        <v>893</v>
      </c>
      <c r="G125" s="36" t="s">
        <v>1304</v>
      </c>
      <c r="H125" s="22" t="s">
        <v>1128</v>
      </c>
      <c r="I125" s="37">
        <v>135.32</v>
      </c>
      <c r="J125" s="37">
        <v>566.33000000000004</v>
      </c>
      <c r="K125" s="17">
        <f t="shared" si="6"/>
        <v>7.13</v>
      </c>
      <c r="L125">
        <v>10</v>
      </c>
      <c r="M125" s="37">
        <v>152.44999999999999</v>
      </c>
      <c r="N125" s="37">
        <v>583.46</v>
      </c>
      <c r="O125" t="b">
        <f t="shared" si="5"/>
        <v>1</v>
      </c>
      <c r="P125" s="13" t="s">
        <v>259</v>
      </c>
      <c r="Q125" s="14" t="s">
        <v>772</v>
      </c>
    </row>
    <row r="126" spans="1:17" x14ac:dyDescent="0.25">
      <c r="A126" s="22" t="s">
        <v>260</v>
      </c>
      <c r="B126" s="22" t="s">
        <v>2359</v>
      </c>
      <c r="C126" s="22" t="s">
        <v>651</v>
      </c>
      <c r="D126" s="22" t="s">
        <v>2360</v>
      </c>
      <c r="E126" s="22" t="s">
        <v>1256</v>
      </c>
      <c r="F126" s="22" t="s">
        <v>893</v>
      </c>
      <c r="G126" s="36" t="s">
        <v>1257</v>
      </c>
      <c r="H126" s="22" t="s">
        <v>1256</v>
      </c>
      <c r="I126" s="37">
        <v>165.78</v>
      </c>
      <c r="J126" s="37">
        <v>574.57000000000005</v>
      </c>
      <c r="K126" s="17">
        <f t="shared" si="6"/>
        <v>1.36</v>
      </c>
      <c r="L126">
        <v>10</v>
      </c>
      <c r="M126" s="37">
        <v>177.14</v>
      </c>
      <c r="N126" s="37">
        <v>585.92999999999995</v>
      </c>
      <c r="O126" t="b">
        <f t="shared" si="5"/>
        <v>1</v>
      </c>
      <c r="P126" s="13" t="s">
        <v>260</v>
      </c>
      <c r="Q126" s="14" t="s">
        <v>651</v>
      </c>
    </row>
    <row r="127" spans="1:17" x14ac:dyDescent="0.25">
      <c r="A127" s="22" t="s">
        <v>261</v>
      </c>
      <c r="B127" s="22" t="s">
        <v>1307</v>
      </c>
      <c r="C127" s="22" t="s">
        <v>773</v>
      </c>
      <c r="D127" s="22" t="s">
        <v>1308</v>
      </c>
      <c r="E127" s="22" t="s">
        <v>1184</v>
      </c>
      <c r="F127" s="22" t="s">
        <v>893</v>
      </c>
      <c r="G127" s="36" t="s">
        <v>1185</v>
      </c>
      <c r="H127" s="22" t="s">
        <v>1138</v>
      </c>
      <c r="I127" s="37">
        <v>145.49</v>
      </c>
      <c r="J127" s="37">
        <v>603.22</v>
      </c>
      <c r="K127" s="17">
        <f t="shared" si="6"/>
        <v>7.13</v>
      </c>
      <c r="L127">
        <v>10</v>
      </c>
      <c r="M127" s="37">
        <v>162.62</v>
      </c>
      <c r="N127" s="37">
        <v>620.35</v>
      </c>
      <c r="O127" t="b">
        <f t="shared" si="5"/>
        <v>1</v>
      </c>
      <c r="P127" s="13" t="s">
        <v>261</v>
      </c>
      <c r="Q127" s="14" t="s">
        <v>773</v>
      </c>
    </row>
    <row r="128" spans="1:17" x14ac:dyDescent="0.25">
      <c r="A128" s="22" t="s">
        <v>262</v>
      </c>
      <c r="B128" s="22" t="s">
        <v>1309</v>
      </c>
      <c r="C128" s="22" t="s">
        <v>774</v>
      </c>
      <c r="D128" s="22" t="s">
        <v>1310</v>
      </c>
      <c r="E128" s="22" t="s">
        <v>1226</v>
      </c>
      <c r="F128" s="22" t="s">
        <v>893</v>
      </c>
      <c r="G128" s="36" t="s">
        <v>1227</v>
      </c>
      <c r="H128" s="22" t="s">
        <v>1228</v>
      </c>
      <c r="I128" s="37">
        <v>143.38999999999999</v>
      </c>
      <c r="J128" s="37">
        <v>578.03</v>
      </c>
      <c r="K128" s="17">
        <f t="shared" si="6"/>
        <v>1.36</v>
      </c>
      <c r="L128">
        <v>10</v>
      </c>
      <c r="M128" s="37">
        <v>154.75</v>
      </c>
      <c r="N128" s="37">
        <v>589.39</v>
      </c>
      <c r="O128" t="b">
        <f t="shared" si="5"/>
        <v>1</v>
      </c>
      <c r="P128" s="13" t="s">
        <v>262</v>
      </c>
      <c r="Q128" s="14" t="s">
        <v>774</v>
      </c>
    </row>
    <row r="129" spans="1:17" x14ac:dyDescent="0.25">
      <c r="A129" s="22" t="s">
        <v>263</v>
      </c>
      <c r="B129" s="22" t="s">
        <v>1311</v>
      </c>
      <c r="C129" s="22" t="s">
        <v>50</v>
      </c>
      <c r="D129" s="22" t="s">
        <v>1312</v>
      </c>
      <c r="E129" s="22" t="s">
        <v>1313</v>
      </c>
      <c r="F129" s="22" t="s">
        <v>893</v>
      </c>
      <c r="G129" s="36" t="s">
        <v>1314</v>
      </c>
      <c r="H129" s="22" t="s">
        <v>1315</v>
      </c>
      <c r="I129" s="37">
        <v>143.58000000000001</v>
      </c>
      <c r="J129" s="37">
        <v>604.1</v>
      </c>
      <c r="K129" s="17">
        <f t="shared" si="6"/>
        <v>7.13</v>
      </c>
      <c r="L129">
        <v>10</v>
      </c>
      <c r="M129" s="37">
        <v>160.71</v>
      </c>
      <c r="N129" s="37">
        <v>621.23</v>
      </c>
      <c r="O129" t="b">
        <f t="shared" si="5"/>
        <v>1</v>
      </c>
      <c r="P129" s="13" t="s">
        <v>263</v>
      </c>
      <c r="Q129" s="14" t="s">
        <v>50</v>
      </c>
    </row>
    <row r="130" spans="1:17" x14ac:dyDescent="0.25">
      <c r="A130" s="22" t="s">
        <v>264</v>
      </c>
      <c r="B130" s="22" t="s">
        <v>1316</v>
      </c>
      <c r="C130" s="22" t="s">
        <v>51</v>
      </c>
      <c r="D130" s="22" t="s">
        <v>1317</v>
      </c>
      <c r="E130" s="22" t="s">
        <v>1318</v>
      </c>
      <c r="F130" s="22" t="s">
        <v>893</v>
      </c>
      <c r="G130" s="36" t="s">
        <v>1319</v>
      </c>
      <c r="H130" s="22" t="s">
        <v>1320</v>
      </c>
      <c r="I130" s="37">
        <v>144.61000000000001</v>
      </c>
      <c r="J130" s="37">
        <v>592.38</v>
      </c>
      <c r="K130" s="17">
        <f t="shared" si="6"/>
        <v>7.13</v>
      </c>
      <c r="L130">
        <v>10</v>
      </c>
      <c r="M130" s="37">
        <v>161.74</v>
      </c>
      <c r="N130" s="37">
        <v>609.51</v>
      </c>
      <c r="O130" t="b">
        <f t="shared" si="5"/>
        <v>1</v>
      </c>
      <c r="P130" s="13" t="s">
        <v>264</v>
      </c>
      <c r="Q130" s="14" t="s">
        <v>51</v>
      </c>
    </row>
    <row r="131" spans="1:17" x14ac:dyDescent="0.25">
      <c r="A131" s="22" t="s">
        <v>265</v>
      </c>
      <c r="B131" s="22" t="s">
        <v>1339</v>
      </c>
      <c r="C131" s="22" t="s">
        <v>54</v>
      </c>
      <c r="D131" s="22" t="s">
        <v>1340</v>
      </c>
      <c r="E131" s="22" t="s">
        <v>1341</v>
      </c>
      <c r="F131" s="22" t="s">
        <v>893</v>
      </c>
      <c r="G131" s="36" t="s">
        <v>1342</v>
      </c>
      <c r="H131" s="22" t="s">
        <v>1238</v>
      </c>
      <c r="I131" s="37">
        <v>155.91999999999999</v>
      </c>
      <c r="J131" s="37">
        <v>592.04999999999995</v>
      </c>
      <c r="K131" s="17">
        <f t="shared" si="6"/>
        <v>7.13</v>
      </c>
      <c r="L131">
        <v>10</v>
      </c>
      <c r="M131" s="37">
        <v>173.05</v>
      </c>
      <c r="N131" s="37">
        <v>609.17999999999995</v>
      </c>
      <c r="O131" t="b">
        <f t="shared" ref="O131:O194" si="7">EXACT(P131,A131)</f>
        <v>1</v>
      </c>
      <c r="P131" s="13" t="s">
        <v>265</v>
      </c>
      <c r="Q131" s="14" t="s">
        <v>54</v>
      </c>
    </row>
    <row r="132" spans="1:17" x14ac:dyDescent="0.25">
      <c r="A132" s="22" t="s">
        <v>266</v>
      </c>
      <c r="B132" s="22" t="s">
        <v>1343</v>
      </c>
      <c r="C132" s="22" t="s">
        <v>55</v>
      </c>
      <c r="D132" s="22" t="s">
        <v>1344</v>
      </c>
      <c r="E132" s="22" t="s">
        <v>1260</v>
      </c>
      <c r="F132" s="22" t="s">
        <v>893</v>
      </c>
      <c r="G132" s="36" t="s">
        <v>1345</v>
      </c>
      <c r="H132" s="22" t="s">
        <v>952</v>
      </c>
      <c r="I132" s="37">
        <v>152.96</v>
      </c>
      <c r="J132" s="37">
        <v>589.08000000000004</v>
      </c>
      <c r="K132" s="17">
        <f t="shared" ref="K132:K152" si="8">M132-L132-I132</f>
        <v>7.13</v>
      </c>
      <c r="L132">
        <v>10</v>
      </c>
      <c r="M132" s="37">
        <v>170.09</v>
      </c>
      <c r="N132" s="37">
        <v>606.21</v>
      </c>
      <c r="O132" t="b">
        <f t="shared" si="7"/>
        <v>1</v>
      </c>
      <c r="P132" s="13" t="s">
        <v>266</v>
      </c>
      <c r="Q132" s="14" t="s">
        <v>55</v>
      </c>
    </row>
    <row r="133" spans="1:17" x14ac:dyDescent="0.25">
      <c r="A133" s="38" t="s">
        <v>267</v>
      </c>
      <c r="B133" s="47" t="s">
        <v>1346</v>
      </c>
      <c r="C133" s="38" t="s">
        <v>56</v>
      </c>
      <c r="D133" s="47" t="s">
        <v>1347</v>
      </c>
      <c r="E133" s="47" t="s">
        <v>1348</v>
      </c>
      <c r="F133" s="47" t="s">
        <v>893</v>
      </c>
      <c r="G133" s="36" t="s">
        <v>1349</v>
      </c>
      <c r="H133" s="22" t="s">
        <v>1350</v>
      </c>
      <c r="I133" s="37">
        <v>170.93</v>
      </c>
      <c r="J133" s="37">
        <v>572.41</v>
      </c>
      <c r="K133" s="17">
        <f t="shared" si="8"/>
        <v>0</v>
      </c>
      <c r="L133">
        <v>10</v>
      </c>
      <c r="M133" s="37">
        <v>180.93</v>
      </c>
      <c r="N133" s="37">
        <v>582.41</v>
      </c>
      <c r="O133" t="b">
        <f t="shared" si="7"/>
        <v>1</v>
      </c>
      <c r="P133" s="13" t="s">
        <v>267</v>
      </c>
      <c r="Q133" s="14" t="s">
        <v>56</v>
      </c>
    </row>
    <row r="134" spans="1:17" x14ac:dyDescent="0.25">
      <c r="A134" s="38" t="s">
        <v>268</v>
      </c>
      <c r="B134" s="38" t="s">
        <v>1351</v>
      </c>
      <c r="C134" s="22" t="s">
        <v>57</v>
      </c>
      <c r="D134" s="38" t="s">
        <v>1352</v>
      </c>
      <c r="E134" s="38" t="s">
        <v>1336</v>
      </c>
      <c r="F134" s="38" t="s">
        <v>893</v>
      </c>
      <c r="G134" s="40" t="s">
        <v>1353</v>
      </c>
      <c r="H134" s="22" t="s">
        <v>1338</v>
      </c>
      <c r="I134" s="37">
        <v>187.73</v>
      </c>
      <c r="J134" s="37">
        <v>591.21</v>
      </c>
      <c r="K134" s="17">
        <f t="shared" si="8"/>
        <v>1.36</v>
      </c>
      <c r="L134">
        <v>10</v>
      </c>
      <c r="M134" s="37">
        <v>199.09</v>
      </c>
      <c r="N134" s="37">
        <v>602.57000000000005</v>
      </c>
      <c r="O134" t="b">
        <f t="shared" si="7"/>
        <v>1</v>
      </c>
      <c r="P134" s="13" t="s">
        <v>268</v>
      </c>
      <c r="Q134" s="14" t="s">
        <v>57</v>
      </c>
    </row>
    <row r="135" spans="1:17" x14ac:dyDescent="0.25">
      <c r="A135" s="38" t="s">
        <v>269</v>
      </c>
      <c r="B135" s="38" t="s">
        <v>1354</v>
      </c>
      <c r="C135" s="38" t="s">
        <v>58</v>
      </c>
      <c r="D135" s="38" t="s">
        <v>1355</v>
      </c>
      <c r="E135" s="38" t="s">
        <v>1315</v>
      </c>
      <c r="F135" s="38" t="s">
        <v>893</v>
      </c>
      <c r="G135" s="38" t="s">
        <v>1356</v>
      </c>
      <c r="H135" t="s">
        <v>1315</v>
      </c>
      <c r="I135" s="37">
        <v>153.9</v>
      </c>
      <c r="J135" s="37">
        <v>554.24</v>
      </c>
      <c r="K135" s="17">
        <f t="shared" si="8"/>
        <v>7.13</v>
      </c>
      <c r="L135">
        <v>10</v>
      </c>
      <c r="M135" s="37">
        <v>171.03</v>
      </c>
      <c r="N135" s="37">
        <v>571.37</v>
      </c>
      <c r="O135" t="b">
        <f t="shared" si="7"/>
        <v>1</v>
      </c>
      <c r="P135" s="13" t="s">
        <v>269</v>
      </c>
      <c r="Q135" s="14" t="s">
        <v>58</v>
      </c>
    </row>
    <row r="136" spans="1:17" x14ac:dyDescent="0.25">
      <c r="A136" s="22" t="s">
        <v>270</v>
      </c>
      <c r="B136" s="22" t="s">
        <v>1357</v>
      </c>
      <c r="C136" s="22" t="s">
        <v>775</v>
      </c>
      <c r="D136" s="22" t="s">
        <v>1358</v>
      </c>
      <c r="E136" s="22" t="s">
        <v>1170</v>
      </c>
      <c r="F136" s="22" t="s">
        <v>893</v>
      </c>
      <c r="G136" s="36" t="s">
        <v>1359</v>
      </c>
      <c r="H136" s="22" t="s">
        <v>1070</v>
      </c>
      <c r="I136" s="37">
        <v>153.59</v>
      </c>
      <c r="J136" s="37">
        <v>603.37</v>
      </c>
      <c r="K136" s="17">
        <f t="shared" si="8"/>
        <v>1.36</v>
      </c>
      <c r="L136">
        <v>10</v>
      </c>
      <c r="M136" s="37">
        <v>164.95</v>
      </c>
      <c r="N136" s="37">
        <v>614.73</v>
      </c>
      <c r="O136" t="b">
        <f t="shared" si="7"/>
        <v>1</v>
      </c>
      <c r="P136" s="13" t="s">
        <v>270</v>
      </c>
      <c r="Q136" s="14" t="s">
        <v>775</v>
      </c>
    </row>
    <row r="137" spans="1:17" x14ac:dyDescent="0.25">
      <c r="A137" s="38" t="s">
        <v>271</v>
      </c>
      <c r="B137" s="38" t="s">
        <v>1370</v>
      </c>
      <c r="C137" s="38" t="s">
        <v>61</v>
      </c>
      <c r="D137" s="38" t="s">
        <v>1371</v>
      </c>
      <c r="E137" s="38" t="s">
        <v>1372</v>
      </c>
      <c r="F137" s="38" t="s">
        <v>893</v>
      </c>
      <c r="G137" s="38" t="s">
        <v>1373</v>
      </c>
      <c r="H137" s="22" t="s">
        <v>1374</v>
      </c>
      <c r="I137" s="37">
        <v>178.77</v>
      </c>
      <c r="J137" s="37">
        <v>583.24</v>
      </c>
      <c r="K137" s="17">
        <f t="shared" si="8"/>
        <v>7.13</v>
      </c>
      <c r="L137">
        <v>10</v>
      </c>
      <c r="M137" s="37">
        <v>195.9</v>
      </c>
      <c r="N137" s="37">
        <v>600.37</v>
      </c>
      <c r="O137" t="b">
        <f t="shared" si="7"/>
        <v>1</v>
      </c>
      <c r="P137" s="13" t="s">
        <v>271</v>
      </c>
      <c r="Q137" s="14" t="s">
        <v>61</v>
      </c>
    </row>
    <row r="138" spans="1:17" x14ac:dyDescent="0.25">
      <c r="A138" s="22" t="s">
        <v>272</v>
      </c>
      <c r="B138" s="22" t="s">
        <v>1382</v>
      </c>
      <c r="C138" s="22" t="s">
        <v>62</v>
      </c>
      <c r="D138" s="22" t="s">
        <v>1383</v>
      </c>
      <c r="E138" s="22" t="s">
        <v>1384</v>
      </c>
      <c r="F138" s="22" t="s">
        <v>893</v>
      </c>
      <c r="G138" s="36" t="s">
        <v>1385</v>
      </c>
      <c r="H138" s="22" t="s">
        <v>1266</v>
      </c>
      <c r="I138" s="37">
        <v>181.92</v>
      </c>
      <c r="J138" s="37">
        <v>586.63</v>
      </c>
      <c r="K138" s="17">
        <f t="shared" si="8"/>
        <v>1.36</v>
      </c>
      <c r="L138">
        <v>10</v>
      </c>
      <c r="M138" s="37">
        <v>193.28</v>
      </c>
      <c r="N138" s="37">
        <v>597.99</v>
      </c>
      <c r="O138" t="b">
        <f t="shared" si="7"/>
        <v>1</v>
      </c>
      <c r="P138" s="13" t="s">
        <v>272</v>
      </c>
      <c r="Q138" s="14" t="s">
        <v>62</v>
      </c>
    </row>
    <row r="139" spans="1:17" x14ac:dyDescent="0.25">
      <c r="A139" s="22" t="s">
        <v>273</v>
      </c>
      <c r="B139" s="22" t="s">
        <v>1386</v>
      </c>
      <c r="C139" s="22" t="s">
        <v>605</v>
      </c>
      <c r="D139" s="22" t="s">
        <v>1387</v>
      </c>
      <c r="E139" s="22" t="s">
        <v>937</v>
      </c>
      <c r="F139" s="22" t="s">
        <v>893</v>
      </c>
      <c r="G139" s="36" t="s">
        <v>938</v>
      </c>
      <c r="H139" s="22" t="s">
        <v>939</v>
      </c>
      <c r="I139" s="37">
        <v>162.19999999999999</v>
      </c>
      <c r="J139" s="37">
        <v>578.59</v>
      </c>
      <c r="K139" s="17">
        <f t="shared" si="8"/>
        <v>7.13</v>
      </c>
      <c r="L139">
        <v>10</v>
      </c>
      <c r="M139" s="37">
        <v>179.33</v>
      </c>
      <c r="N139" s="37">
        <v>595.72</v>
      </c>
      <c r="O139" t="b">
        <f t="shared" si="7"/>
        <v>1</v>
      </c>
      <c r="P139" s="13" t="s">
        <v>273</v>
      </c>
      <c r="Q139" s="14" t="s">
        <v>605</v>
      </c>
    </row>
    <row r="140" spans="1:17" x14ac:dyDescent="0.25">
      <c r="A140" s="22" t="s">
        <v>274</v>
      </c>
      <c r="B140" s="22" t="s">
        <v>1388</v>
      </c>
      <c r="C140" s="22" t="s">
        <v>606</v>
      </c>
      <c r="D140" s="22" t="s">
        <v>1389</v>
      </c>
      <c r="E140" s="22" t="s">
        <v>1222</v>
      </c>
      <c r="F140" s="22" t="s">
        <v>893</v>
      </c>
      <c r="G140" s="36" t="s">
        <v>1390</v>
      </c>
      <c r="H140" s="22" t="s">
        <v>1003</v>
      </c>
      <c r="I140" s="37">
        <v>195.75</v>
      </c>
      <c r="J140" s="37">
        <v>596.53</v>
      </c>
      <c r="K140" s="17">
        <f t="shared" si="8"/>
        <v>1.36</v>
      </c>
      <c r="L140">
        <v>10</v>
      </c>
      <c r="M140" s="37">
        <v>207.11</v>
      </c>
      <c r="N140" s="37">
        <v>607.89</v>
      </c>
      <c r="O140" t="b">
        <f t="shared" si="7"/>
        <v>1</v>
      </c>
      <c r="P140" s="13" t="s">
        <v>274</v>
      </c>
      <c r="Q140" s="14" t="s">
        <v>606</v>
      </c>
    </row>
    <row r="141" spans="1:17" x14ac:dyDescent="0.25">
      <c r="A141" s="22" t="s">
        <v>275</v>
      </c>
      <c r="B141" s="22" t="s">
        <v>1391</v>
      </c>
      <c r="C141" s="22" t="s">
        <v>607</v>
      </c>
      <c r="D141" s="22" t="s">
        <v>1392</v>
      </c>
      <c r="E141" s="22" t="s">
        <v>1393</v>
      </c>
      <c r="F141" s="22" t="s">
        <v>893</v>
      </c>
      <c r="G141" s="36" t="s">
        <v>1394</v>
      </c>
      <c r="H141" s="22" t="s">
        <v>1395</v>
      </c>
      <c r="I141" s="37">
        <v>163.61000000000001</v>
      </c>
      <c r="J141" s="37">
        <v>574.27</v>
      </c>
      <c r="K141" s="17">
        <f t="shared" si="8"/>
        <v>7.13</v>
      </c>
      <c r="L141">
        <v>10</v>
      </c>
      <c r="M141" s="37">
        <v>180.74</v>
      </c>
      <c r="N141" s="37">
        <v>591.4</v>
      </c>
      <c r="O141" t="b">
        <f t="shared" si="7"/>
        <v>1</v>
      </c>
      <c r="P141" s="13" t="s">
        <v>275</v>
      </c>
      <c r="Q141" s="14" t="s">
        <v>607</v>
      </c>
    </row>
    <row r="142" spans="1:17" x14ac:dyDescent="0.25">
      <c r="A142" s="22" t="s">
        <v>276</v>
      </c>
      <c r="B142" s="22" t="s">
        <v>1396</v>
      </c>
      <c r="C142" s="22" t="s">
        <v>608</v>
      </c>
      <c r="D142" s="22" t="s">
        <v>1397</v>
      </c>
      <c r="E142" s="22" t="s">
        <v>1398</v>
      </c>
      <c r="F142" s="22" t="s">
        <v>893</v>
      </c>
      <c r="G142" s="36" t="s">
        <v>1399</v>
      </c>
      <c r="H142" s="22" t="s">
        <v>1143</v>
      </c>
      <c r="I142" s="37">
        <v>149.41999999999999</v>
      </c>
      <c r="J142" s="37">
        <v>572.51</v>
      </c>
      <c r="K142" s="17">
        <f t="shared" si="8"/>
        <v>1.36</v>
      </c>
      <c r="L142">
        <v>10</v>
      </c>
      <c r="M142" s="37">
        <v>160.78</v>
      </c>
      <c r="N142" s="37">
        <v>583.87</v>
      </c>
      <c r="O142" t="b">
        <f t="shared" si="7"/>
        <v>1</v>
      </c>
      <c r="P142" s="13" t="s">
        <v>276</v>
      </c>
      <c r="Q142" s="14" t="s">
        <v>608</v>
      </c>
    </row>
    <row r="143" spans="1:17" x14ac:dyDescent="0.25">
      <c r="A143" s="22" t="s">
        <v>277</v>
      </c>
      <c r="B143" s="22" t="s">
        <v>1400</v>
      </c>
      <c r="C143" s="22" t="s">
        <v>609</v>
      </c>
      <c r="D143" s="22" t="s">
        <v>1401</v>
      </c>
      <c r="E143" s="22" t="s">
        <v>1402</v>
      </c>
      <c r="F143" s="22" t="s">
        <v>893</v>
      </c>
      <c r="G143" s="36" t="s">
        <v>1403</v>
      </c>
      <c r="H143" s="22" t="s">
        <v>1404</v>
      </c>
      <c r="I143" s="37">
        <v>168.71</v>
      </c>
      <c r="J143" s="37">
        <v>595.16</v>
      </c>
      <c r="K143" s="17">
        <f t="shared" si="8"/>
        <v>7.13</v>
      </c>
      <c r="L143">
        <v>10</v>
      </c>
      <c r="M143" s="37">
        <v>185.84</v>
      </c>
      <c r="N143" s="37">
        <v>612.29</v>
      </c>
      <c r="O143" t="b">
        <f t="shared" si="7"/>
        <v>1</v>
      </c>
      <c r="P143" s="13" t="s">
        <v>277</v>
      </c>
      <c r="Q143" s="14" t="s">
        <v>609</v>
      </c>
    </row>
    <row r="144" spans="1:17" x14ac:dyDescent="0.25">
      <c r="A144" s="22" t="s">
        <v>278</v>
      </c>
      <c r="B144" s="22" t="s">
        <v>1405</v>
      </c>
      <c r="C144" s="22" t="s">
        <v>610</v>
      </c>
      <c r="D144" s="22" t="s">
        <v>1406</v>
      </c>
      <c r="E144" s="22" t="s">
        <v>1407</v>
      </c>
      <c r="F144" s="22" t="s">
        <v>893</v>
      </c>
      <c r="G144" s="36" t="s">
        <v>1408</v>
      </c>
      <c r="H144" s="22" t="s">
        <v>1325</v>
      </c>
      <c r="I144" s="37">
        <v>157.38</v>
      </c>
      <c r="J144" s="37">
        <v>572.98</v>
      </c>
      <c r="K144" s="17">
        <f t="shared" si="8"/>
        <v>1.36</v>
      </c>
      <c r="L144">
        <v>10</v>
      </c>
      <c r="M144" s="37">
        <v>168.74</v>
      </c>
      <c r="N144" s="37">
        <v>584.34</v>
      </c>
      <c r="O144" t="b">
        <f t="shared" si="7"/>
        <v>1</v>
      </c>
      <c r="P144" s="13" t="s">
        <v>278</v>
      </c>
      <c r="Q144" s="14" t="s">
        <v>610</v>
      </c>
    </row>
    <row r="145" spans="1:17" x14ac:dyDescent="0.25">
      <c r="A145" s="22" t="s">
        <v>279</v>
      </c>
      <c r="B145" s="22" t="s">
        <v>1409</v>
      </c>
      <c r="C145" s="22" t="s">
        <v>611</v>
      </c>
      <c r="D145" s="22" t="s">
        <v>1410</v>
      </c>
      <c r="E145" s="22" t="s">
        <v>1411</v>
      </c>
      <c r="F145" s="22" t="s">
        <v>893</v>
      </c>
      <c r="G145" s="36" t="s">
        <v>1412</v>
      </c>
      <c r="H145" s="22" t="s">
        <v>1413</v>
      </c>
      <c r="I145" s="37">
        <v>183.98</v>
      </c>
      <c r="J145" s="37">
        <v>590.33000000000004</v>
      </c>
      <c r="K145" s="17">
        <f t="shared" si="8"/>
        <v>7.13</v>
      </c>
      <c r="L145">
        <v>10</v>
      </c>
      <c r="M145" s="37">
        <v>201.11</v>
      </c>
      <c r="N145" s="37">
        <v>607.46</v>
      </c>
      <c r="O145" t="b">
        <f t="shared" si="7"/>
        <v>1</v>
      </c>
      <c r="P145" s="13" t="s">
        <v>279</v>
      </c>
      <c r="Q145" s="14" t="s">
        <v>611</v>
      </c>
    </row>
    <row r="146" spans="1:17" x14ac:dyDescent="0.25">
      <c r="A146" s="22" t="s">
        <v>280</v>
      </c>
      <c r="B146" s="22" t="s">
        <v>1414</v>
      </c>
      <c r="C146" s="22" t="s">
        <v>612</v>
      </c>
      <c r="D146" s="22" t="s">
        <v>1415</v>
      </c>
      <c r="E146" s="22" t="s">
        <v>1416</v>
      </c>
      <c r="F146" s="22" t="s">
        <v>893</v>
      </c>
      <c r="G146" s="36" t="s">
        <v>1417</v>
      </c>
      <c r="H146" s="22" t="s">
        <v>1056</v>
      </c>
      <c r="I146" s="37">
        <v>193.02</v>
      </c>
      <c r="J146" s="37">
        <v>586.07000000000005</v>
      </c>
      <c r="K146" s="17">
        <f t="shared" si="8"/>
        <v>7.13</v>
      </c>
      <c r="L146">
        <v>10</v>
      </c>
      <c r="M146" s="37">
        <v>210.15</v>
      </c>
      <c r="N146" s="37">
        <v>603.20000000000005</v>
      </c>
      <c r="O146" t="b">
        <f t="shared" si="7"/>
        <v>1</v>
      </c>
      <c r="P146" s="13" t="s">
        <v>280</v>
      </c>
      <c r="Q146" s="14" t="s">
        <v>612</v>
      </c>
    </row>
    <row r="147" spans="1:17" x14ac:dyDescent="0.25">
      <c r="A147" s="38" t="s">
        <v>281</v>
      </c>
      <c r="B147" s="38" t="s">
        <v>1422</v>
      </c>
      <c r="C147" s="22" t="s">
        <v>613</v>
      </c>
      <c r="D147" s="38" t="s">
        <v>1423</v>
      </c>
      <c r="E147" s="38" t="s">
        <v>1424</v>
      </c>
      <c r="F147" s="38" t="s">
        <v>893</v>
      </c>
      <c r="G147" s="40" t="s">
        <v>1425</v>
      </c>
      <c r="H147" s="22" t="s">
        <v>1426</v>
      </c>
      <c r="I147" s="37">
        <v>160.69999999999999</v>
      </c>
      <c r="J147" s="37">
        <v>564.69000000000005</v>
      </c>
      <c r="K147" s="17">
        <f t="shared" si="8"/>
        <v>1.36</v>
      </c>
      <c r="L147">
        <v>10</v>
      </c>
      <c r="M147" s="37">
        <v>172.06</v>
      </c>
      <c r="N147" s="37">
        <v>576.04999999999995</v>
      </c>
      <c r="O147" t="b">
        <f t="shared" si="7"/>
        <v>1</v>
      </c>
      <c r="P147" s="13" t="s">
        <v>281</v>
      </c>
      <c r="Q147" s="14" t="s">
        <v>613</v>
      </c>
    </row>
    <row r="148" spans="1:17" x14ac:dyDescent="0.25">
      <c r="A148" s="38" t="s">
        <v>282</v>
      </c>
      <c r="B148" s="38" t="s">
        <v>1427</v>
      </c>
      <c r="C148" s="22" t="s">
        <v>614</v>
      </c>
      <c r="D148" s="38" t="s">
        <v>1428</v>
      </c>
      <c r="E148" s="38" t="s">
        <v>1429</v>
      </c>
      <c r="F148" s="38" t="s">
        <v>893</v>
      </c>
      <c r="G148" s="40" t="s">
        <v>1430</v>
      </c>
      <c r="H148" s="22" t="s">
        <v>1431</v>
      </c>
      <c r="I148" s="37">
        <v>166.24</v>
      </c>
      <c r="J148" s="37">
        <v>584.15</v>
      </c>
      <c r="K148" s="17">
        <f t="shared" si="8"/>
        <v>1.36</v>
      </c>
      <c r="L148">
        <v>10</v>
      </c>
      <c r="M148" s="37">
        <v>177.6</v>
      </c>
      <c r="N148" s="37">
        <v>595.51</v>
      </c>
      <c r="O148" t="b">
        <f t="shared" si="7"/>
        <v>1</v>
      </c>
      <c r="P148" s="13" t="s">
        <v>282</v>
      </c>
      <c r="Q148" s="14" t="s">
        <v>614</v>
      </c>
    </row>
    <row r="149" spans="1:17" x14ac:dyDescent="0.25">
      <c r="A149" s="22" t="s">
        <v>283</v>
      </c>
      <c r="B149" s="22" t="s">
        <v>1432</v>
      </c>
      <c r="C149" s="22" t="s">
        <v>615</v>
      </c>
      <c r="D149" s="22" t="s">
        <v>1433</v>
      </c>
      <c r="E149" s="22" t="s">
        <v>1434</v>
      </c>
      <c r="F149" s="22" t="s">
        <v>893</v>
      </c>
      <c r="G149" s="36" t="s">
        <v>1435</v>
      </c>
      <c r="H149" s="22" t="s">
        <v>1436</v>
      </c>
      <c r="I149" s="37">
        <v>169.28</v>
      </c>
      <c r="J149" s="37">
        <v>595.24</v>
      </c>
      <c r="K149" s="17">
        <f t="shared" si="8"/>
        <v>1.36</v>
      </c>
      <c r="L149">
        <v>10</v>
      </c>
      <c r="M149" s="37">
        <v>180.64</v>
      </c>
      <c r="N149" s="37">
        <v>606.6</v>
      </c>
      <c r="O149" t="b">
        <f t="shared" si="7"/>
        <v>1</v>
      </c>
      <c r="P149" s="13" t="s">
        <v>283</v>
      </c>
      <c r="Q149" s="14" t="s">
        <v>615</v>
      </c>
    </row>
    <row r="150" spans="1:17" x14ac:dyDescent="0.25">
      <c r="A150" s="22" t="s">
        <v>284</v>
      </c>
      <c r="B150" s="22" t="s">
        <v>1437</v>
      </c>
      <c r="C150" s="22" t="s">
        <v>616</v>
      </c>
      <c r="D150" s="22" t="s">
        <v>1438</v>
      </c>
      <c r="E150" s="22" t="s">
        <v>1439</v>
      </c>
      <c r="F150" s="22" t="s">
        <v>893</v>
      </c>
      <c r="G150" s="36" t="s">
        <v>1440</v>
      </c>
      <c r="H150" s="22" t="s">
        <v>1441</v>
      </c>
      <c r="I150" s="37">
        <v>162.11000000000001</v>
      </c>
      <c r="J150" s="37">
        <v>585.19000000000005</v>
      </c>
      <c r="K150" s="17">
        <f t="shared" si="8"/>
        <v>7.13</v>
      </c>
      <c r="L150">
        <v>10</v>
      </c>
      <c r="M150" s="37">
        <v>179.24</v>
      </c>
      <c r="N150" s="37">
        <v>602.32000000000005</v>
      </c>
      <c r="O150" t="b">
        <f t="shared" si="7"/>
        <v>1</v>
      </c>
      <c r="P150" s="13" t="s">
        <v>284</v>
      </c>
      <c r="Q150" s="14" t="s">
        <v>616</v>
      </c>
    </row>
    <row r="151" spans="1:17" x14ac:dyDescent="0.25">
      <c r="A151" s="22" t="s">
        <v>285</v>
      </c>
      <c r="B151" s="22" t="s">
        <v>1442</v>
      </c>
      <c r="C151" s="22" t="s">
        <v>617</v>
      </c>
      <c r="D151" s="22" t="s">
        <v>1443</v>
      </c>
      <c r="E151" s="22" t="s">
        <v>1444</v>
      </c>
      <c r="F151" s="22" t="s">
        <v>893</v>
      </c>
      <c r="G151" s="36" t="s">
        <v>1445</v>
      </c>
      <c r="H151" s="22" t="s">
        <v>1446</v>
      </c>
      <c r="I151" s="37">
        <v>169.78</v>
      </c>
      <c r="J151" s="37">
        <v>582.9</v>
      </c>
      <c r="K151" s="17">
        <f t="shared" si="8"/>
        <v>7.13</v>
      </c>
      <c r="L151">
        <v>10</v>
      </c>
      <c r="M151" s="37">
        <v>186.91</v>
      </c>
      <c r="N151" s="37">
        <v>600.03</v>
      </c>
      <c r="O151" t="b">
        <f t="shared" si="7"/>
        <v>1</v>
      </c>
      <c r="P151" s="13" t="s">
        <v>285</v>
      </c>
      <c r="Q151" s="14" t="s">
        <v>617</v>
      </c>
    </row>
    <row r="152" spans="1:17" x14ac:dyDescent="0.25">
      <c r="A152" s="22" t="s">
        <v>286</v>
      </c>
      <c r="B152" s="22" t="s">
        <v>1447</v>
      </c>
      <c r="C152" s="22" t="s">
        <v>776</v>
      </c>
      <c r="D152" s="22" t="s">
        <v>1448</v>
      </c>
      <c r="E152" s="22" t="s">
        <v>1449</v>
      </c>
      <c r="F152" s="22" t="s">
        <v>893</v>
      </c>
      <c r="G152" s="36" t="s">
        <v>1450</v>
      </c>
      <c r="H152" s="22" t="s">
        <v>1320</v>
      </c>
      <c r="I152" s="37">
        <v>158.59</v>
      </c>
      <c r="J152" s="37">
        <v>572.85</v>
      </c>
      <c r="K152" s="17">
        <f t="shared" si="8"/>
        <v>1.36</v>
      </c>
      <c r="L152">
        <v>10</v>
      </c>
      <c r="M152" s="37">
        <v>169.95</v>
      </c>
      <c r="N152" s="37">
        <v>584.21</v>
      </c>
      <c r="O152" t="b">
        <f t="shared" si="7"/>
        <v>1</v>
      </c>
      <c r="P152" s="13" t="s">
        <v>286</v>
      </c>
      <c r="Q152" s="14" t="s">
        <v>776</v>
      </c>
    </row>
    <row r="153" spans="1:17" x14ac:dyDescent="0.25">
      <c r="A153" s="22"/>
      <c r="B153" s="22"/>
      <c r="C153" s="22"/>
      <c r="D153" s="22"/>
      <c r="E153" s="22"/>
      <c r="F153" s="22"/>
      <c r="G153" s="36"/>
      <c r="H153" s="22"/>
      <c r="I153" s="37"/>
      <c r="J153" s="37"/>
      <c r="K153" s="17"/>
      <c r="M153" s="37"/>
      <c r="N153" s="37"/>
      <c r="O153" t="b">
        <f t="shared" si="7"/>
        <v>0</v>
      </c>
      <c r="P153" s="50" t="s">
        <v>287</v>
      </c>
      <c r="Q153" s="14" t="s">
        <v>618</v>
      </c>
    </row>
    <row r="154" spans="1:17" x14ac:dyDescent="0.25">
      <c r="A154" s="22" t="s">
        <v>288</v>
      </c>
      <c r="B154" s="22" t="s">
        <v>1460</v>
      </c>
      <c r="C154" s="22" t="s">
        <v>619</v>
      </c>
      <c r="D154" s="22" t="s">
        <v>1461</v>
      </c>
      <c r="E154" s="22" t="s">
        <v>1462</v>
      </c>
      <c r="F154" s="22" t="s">
        <v>893</v>
      </c>
      <c r="G154" s="36" t="s">
        <v>1463</v>
      </c>
      <c r="H154" s="22" t="s">
        <v>1446</v>
      </c>
      <c r="I154" s="37">
        <v>164.46</v>
      </c>
      <c r="J154" s="37">
        <v>584.03</v>
      </c>
      <c r="K154" s="17">
        <f t="shared" ref="K154:K185" si="9">M154-L154-I154</f>
        <v>1.36</v>
      </c>
      <c r="L154">
        <v>10</v>
      </c>
      <c r="M154" s="37">
        <v>175.82</v>
      </c>
      <c r="N154" s="37">
        <v>595.39</v>
      </c>
      <c r="O154" t="b">
        <f t="shared" si="7"/>
        <v>1</v>
      </c>
      <c r="P154" s="13" t="s">
        <v>288</v>
      </c>
      <c r="Q154" s="14" t="s">
        <v>619</v>
      </c>
    </row>
    <row r="155" spans="1:17" x14ac:dyDescent="0.25">
      <c r="A155" s="22" t="s">
        <v>289</v>
      </c>
      <c r="B155" s="22" t="s">
        <v>1464</v>
      </c>
      <c r="C155" s="22" t="s">
        <v>620</v>
      </c>
      <c r="D155" s="22" t="s">
        <v>1465</v>
      </c>
      <c r="E155" s="22" t="s">
        <v>1466</v>
      </c>
      <c r="F155" s="22" t="s">
        <v>893</v>
      </c>
      <c r="G155" s="36" t="s">
        <v>1467</v>
      </c>
      <c r="H155" s="22" t="s">
        <v>1441</v>
      </c>
      <c r="I155" s="37">
        <v>174.29</v>
      </c>
      <c r="J155" s="37">
        <v>582.39</v>
      </c>
      <c r="K155" s="17">
        <f t="shared" si="9"/>
        <v>7.13</v>
      </c>
      <c r="L155">
        <v>10</v>
      </c>
      <c r="M155" s="37">
        <v>191.42</v>
      </c>
      <c r="N155" s="37">
        <v>599.52</v>
      </c>
      <c r="O155" t="b">
        <f t="shared" si="7"/>
        <v>1</v>
      </c>
      <c r="P155" s="13" t="s">
        <v>289</v>
      </c>
      <c r="Q155" s="14" t="s">
        <v>620</v>
      </c>
    </row>
    <row r="156" spans="1:17" x14ac:dyDescent="0.25">
      <c r="A156" s="38" t="s">
        <v>290</v>
      </c>
      <c r="B156" s="38" t="s">
        <v>1468</v>
      </c>
      <c r="C156" s="38" t="s">
        <v>621</v>
      </c>
      <c r="D156" s="38" t="s">
        <v>1469</v>
      </c>
      <c r="E156" s="38" t="s">
        <v>1470</v>
      </c>
      <c r="F156" s="38" t="s">
        <v>893</v>
      </c>
      <c r="G156" s="40" t="s">
        <v>1471</v>
      </c>
      <c r="H156" s="22" t="s">
        <v>1472</v>
      </c>
      <c r="I156" s="37">
        <v>161.44</v>
      </c>
      <c r="J156" s="37">
        <v>586.62</v>
      </c>
      <c r="K156" s="17">
        <f t="shared" si="9"/>
        <v>7.13</v>
      </c>
      <c r="L156">
        <v>10</v>
      </c>
      <c r="M156" s="37">
        <v>178.57</v>
      </c>
      <c r="N156" s="37">
        <v>603.75</v>
      </c>
      <c r="O156" t="b">
        <f t="shared" si="7"/>
        <v>1</v>
      </c>
      <c r="P156" s="13" t="s">
        <v>290</v>
      </c>
      <c r="Q156" s="14" t="s">
        <v>621</v>
      </c>
    </row>
    <row r="157" spans="1:17" x14ac:dyDescent="0.25">
      <c r="A157" s="38" t="s">
        <v>291</v>
      </c>
      <c r="B157" s="38" t="s">
        <v>1473</v>
      </c>
      <c r="C157" s="38" t="s">
        <v>63</v>
      </c>
      <c r="D157" s="38" t="s">
        <v>1474</v>
      </c>
      <c r="E157" s="38" t="s">
        <v>912</v>
      </c>
      <c r="F157" s="38" t="s">
        <v>893</v>
      </c>
      <c r="G157" s="38" t="s">
        <v>913</v>
      </c>
      <c r="H157" s="22" t="s">
        <v>914</v>
      </c>
      <c r="I157" s="37">
        <v>149.71</v>
      </c>
      <c r="J157" s="37">
        <v>583.67999999999995</v>
      </c>
      <c r="K157" s="17">
        <f t="shared" si="9"/>
        <v>1.36</v>
      </c>
      <c r="L157">
        <v>10</v>
      </c>
      <c r="M157" s="37">
        <v>161.07</v>
      </c>
      <c r="N157" s="37">
        <v>595.04</v>
      </c>
      <c r="O157" t="b">
        <f t="shared" si="7"/>
        <v>1</v>
      </c>
      <c r="P157" s="13" t="s">
        <v>291</v>
      </c>
      <c r="Q157" s="14" t="s">
        <v>63</v>
      </c>
    </row>
    <row r="158" spans="1:17" x14ac:dyDescent="0.25">
      <c r="A158" s="38" t="s">
        <v>292</v>
      </c>
      <c r="B158" s="38" t="s">
        <v>1501</v>
      </c>
      <c r="C158" s="22" t="s">
        <v>70</v>
      </c>
      <c r="D158" s="38" t="s">
        <v>1502</v>
      </c>
      <c r="E158" s="38" t="s">
        <v>1503</v>
      </c>
      <c r="F158" s="38" t="s">
        <v>893</v>
      </c>
      <c r="G158" s="40" t="s">
        <v>1504</v>
      </c>
      <c r="H158" s="22" t="s">
        <v>1505</v>
      </c>
      <c r="I158" s="37">
        <v>173.97</v>
      </c>
      <c r="J158" s="37">
        <v>593.14</v>
      </c>
      <c r="K158" s="17">
        <f t="shared" si="9"/>
        <v>0</v>
      </c>
      <c r="L158">
        <v>10</v>
      </c>
      <c r="M158" s="37">
        <v>183.97</v>
      </c>
      <c r="N158" s="37">
        <v>603.14</v>
      </c>
      <c r="O158" t="b">
        <f t="shared" si="7"/>
        <v>1</v>
      </c>
      <c r="P158" s="13" t="s">
        <v>292</v>
      </c>
      <c r="Q158" s="14" t="s">
        <v>70</v>
      </c>
    </row>
    <row r="159" spans="1:17" x14ac:dyDescent="0.25">
      <c r="A159" s="22" t="s">
        <v>293</v>
      </c>
      <c r="B159" s="22" t="s">
        <v>1519</v>
      </c>
      <c r="C159" s="22" t="s">
        <v>777</v>
      </c>
      <c r="D159" s="22" t="s">
        <v>1520</v>
      </c>
      <c r="E159" s="22" t="s">
        <v>1516</v>
      </c>
      <c r="F159" s="22" t="s">
        <v>893</v>
      </c>
      <c r="G159" s="36" t="s">
        <v>1521</v>
      </c>
      <c r="H159" s="22" t="s">
        <v>1518</v>
      </c>
      <c r="I159" s="37">
        <v>178.59</v>
      </c>
      <c r="J159" s="37">
        <v>568.24</v>
      </c>
      <c r="K159" s="17">
        <f t="shared" si="9"/>
        <v>0</v>
      </c>
      <c r="L159">
        <v>10</v>
      </c>
      <c r="M159" s="37">
        <v>188.59</v>
      </c>
      <c r="N159" s="37">
        <v>578.24</v>
      </c>
      <c r="O159" t="b">
        <f t="shared" si="7"/>
        <v>1</v>
      </c>
      <c r="P159" s="13" t="s">
        <v>293</v>
      </c>
      <c r="Q159" s="14" t="s">
        <v>777</v>
      </c>
    </row>
    <row r="160" spans="1:17" x14ac:dyDescent="0.25">
      <c r="A160" s="38" t="s">
        <v>294</v>
      </c>
      <c r="B160" s="38" t="s">
        <v>1526</v>
      </c>
      <c r="C160" s="22" t="s">
        <v>73</v>
      </c>
      <c r="D160" s="38" t="s">
        <v>1527</v>
      </c>
      <c r="E160" s="38" t="s">
        <v>946</v>
      </c>
      <c r="F160" s="38" t="s">
        <v>893</v>
      </c>
      <c r="G160" s="40" t="s">
        <v>947</v>
      </c>
      <c r="H160" s="22" t="s">
        <v>946</v>
      </c>
      <c r="I160" s="37">
        <v>186.71</v>
      </c>
      <c r="J160" s="37">
        <v>580.27</v>
      </c>
      <c r="K160" s="17">
        <f t="shared" si="9"/>
        <v>1.36</v>
      </c>
      <c r="L160">
        <v>10</v>
      </c>
      <c r="M160" s="37">
        <v>198.07</v>
      </c>
      <c r="N160" s="37">
        <v>591.63</v>
      </c>
      <c r="O160" t="b">
        <f t="shared" si="7"/>
        <v>1</v>
      </c>
      <c r="P160" s="13" t="s">
        <v>294</v>
      </c>
      <c r="Q160" s="14" t="s">
        <v>73</v>
      </c>
    </row>
    <row r="161" spans="1:17" x14ac:dyDescent="0.25">
      <c r="A161" s="22" t="s">
        <v>295</v>
      </c>
      <c r="B161" s="22" t="s">
        <v>1144</v>
      </c>
      <c r="C161" s="22" t="s">
        <v>778</v>
      </c>
      <c r="D161" s="22" t="s">
        <v>1145</v>
      </c>
      <c r="E161" s="22" t="s">
        <v>1146</v>
      </c>
      <c r="F161" s="22" t="s">
        <v>893</v>
      </c>
      <c r="G161" s="36" t="s">
        <v>1147</v>
      </c>
      <c r="H161" s="22" t="s">
        <v>1148</v>
      </c>
      <c r="I161" s="37">
        <v>153.01</v>
      </c>
      <c r="J161" s="37">
        <v>578.07000000000005</v>
      </c>
      <c r="K161" s="17">
        <f t="shared" si="9"/>
        <v>7.13</v>
      </c>
      <c r="L161">
        <v>10</v>
      </c>
      <c r="M161" s="37">
        <v>170.14</v>
      </c>
      <c r="N161" s="37">
        <v>595.20000000000005</v>
      </c>
      <c r="O161" t="b">
        <f t="shared" si="7"/>
        <v>1</v>
      </c>
      <c r="P161" s="13" t="s">
        <v>295</v>
      </c>
      <c r="Q161" s="14" t="s">
        <v>778</v>
      </c>
    </row>
    <row r="162" spans="1:17" x14ac:dyDescent="0.25">
      <c r="A162" s="22" t="s">
        <v>296</v>
      </c>
      <c r="B162" s="22" t="s">
        <v>1854</v>
      </c>
      <c r="C162" s="22" t="s">
        <v>779</v>
      </c>
      <c r="D162" s="22" t="s">
        <v>1855</v>
      </c>
      <c r="E162" s="22" t="s">
        <v>1680</v>
      </c>
      <c r="F162" s="22" t="s">
        <v>893</v>
      </c>
      <c r="G162" s="36" t="s">
        <v>1856</v>
      </c>
      <c r="H162" s="22" t="s">
        <v>1682</v>
      </c>
      <c r="I162" s="37">
        <v>144.5</v>
      </c>
      <c r="J162" s="37">
        <v>587.75</v>
      </c>
      <c r="K162" s="17">
        <f t="shared" si="9"/>
        <v>7.13</v>
      </c>
      <c r="L162">
        <v>10</v>
      </c>
      <c r="M162" s="37">
        <v>161.63</v>
      </c>
      <c r="N162" s="37">
        <v>604.88</v>
      </c>
      <c r="O162" t="b">
        <f t="shared" si="7"/>
        <v>1</v>
      </c>
      <c r="P162" s="13" t="s">
        <v>296</v>
      </c>
      <c r="Q162" s="14" t="s">
        <v>779</v>
      </c>
    </row>
    <row r="163" spans="1:17" x14ac:dyDescent="0.25">
      <c r="A163" s="22" t="s">
        <v>297</v>
      </c>
      <c r="B163" s="22" t="s">
        <v>1550</v>
      </c>
      <c r="C163" s="22" t="s">
        <v>77</v>
      </c>
      <c r="D163" s="22" t="s">
        <v>1551</v>
      </c>
      <c r="E163" s="22" t="s">
        <v>960</v>
      </c>
      <c r="F163" s="22" t="s">
        <v>893</v>
      </c>
      <c r="G163" s="36" t="s">
        <v>961</v>
      </c>
      <c r="H163" s="22" t="s">
        <v>962</v>
      </c>
      <c r="I163" s="37">
        <v>180.28</v>
      </c>
      <c r="J163" s="37">
        <v>589.82000000000005</v>
      </c>
      <c r="K163" s="17">
        <f t="shared" si="9"/>
        <v>0</v>
      </c>
      <c r="L163">
        <v>10</v>
      </c>
      <c r="M163" s="37">
        <v>190.28</v>
      </c>
      <c r="N163" s="37">
        <v>599.82000000000005</v>
      </c>
      <c r="O163" t="b">
        <f t="shared" si="7"/>
        <v>1</v>
      </c>
      <c r="P163" s="13" t="s">
        <v>297</v>
      </c>
      <c r="Q163" s="14" t="s">
        <v>77</v>
      </c>
    </row>
    <row r="164" spans="1:17" x14ac:dyDescent="0.25">
      <c r="A164" s="22" t="s">
        <v>298</v>
      </c>
      <c r="B164" s="22" t="s">
        <v>1570</v>
      </c>
      <c r="C164" s="22" t="s">
        <v>622</v>
      </c>
      <c r="D164" s="22" t="s">
        <v>1571</v>
      </c>
      <c r="E164" s="22" t="s">
        <v>1572</v>
      </c>
      <c r="F164" s="22" t="s">
        <v>893</v>
      </c>
      <c r="G164" s="36" t="s">
        <v>1573</v>
      </c>
      <c r="H164" s="22" t="s">
        <v>939</v>
      </c>
      <c r="I164" s="37">
        <v>147.71</v>
      </c>
      <c r="J164" s="37">
        <v>571.16</v>
      </c>
      <c r="K164" s="17">
        <f t="shared" si="9"/>
        <v>1.36</v>
      </c>
      <c r="L164">
        <v>10</v>
      </c>
      <c r="M164" s="37">
        <v>159.07</v>
      </c>
      <c r="N164" s="37">
        <v>582.52</v>
      </c>
      <c r="O164" t="b">
        <f t="shared" si="7"/>
        <v>1</v>
      </c>
      <c r="P164" s="13" t="s">
        <v>298</v>
      </c>
      <c r="Q164" s="14" t="s">
        <v>622</v>
      </c>
    </row>
    <row r="165" spans="1:17" x14ac:dyDescent="0.25">
      <c r="A165" s="22" t="s">
        <v>299</v>
      </c>
      <c r="B165" s="22" t="s">
        <v>1560</v>
      </c>
      <c r="C165" s="22" t="s">
        <v>780</v>
      </c>
      <c r="D165" s="22" t="s">
        <v>1561</v>
      </c>
      <c r="E165" s="22" t="s">
        <v>965</v>
      </c>
      <c r="F165" s="22" t="s">
        <v>893</v>
      </c>
      <c r="G165" s="36" t="s">
        <v>966</v>
      </c>
      <c r="H165" s="22" t="s">
        <v>967</v>
      </c>
      <c r="I165" s="37">
        <v>177.31</v>
      </c>
      <c r="J165" s="37">
        <v>578.45000000000005</v>
      </c>
      <c r="K165" s="17">
        <f t="shared" si="9"/>
        <v>1.36</v>
      </c>
      <c r="L165">
        <v>10</v>
      </c>
      <c r="M165" s="37">
        <v>188.67</v>
      </c>
      <c r="N165" s="37">
        <v>589.80999999999995</v>
      </c>
      <c r="O165" t="b">
        <f t="shared" si="7"/>
        <v>1</v>
      </c>
      <c r="P165" s="13" t="s">
        <v>299</v>
      </c>
      <c r="Q165" s="14" t="s">
        <v>780</v>
      </c>
    </row>
    <row r="166" spans="1:17" x14ac:dyDescent="0.25">
      <c r="A166" s="22" t="s">
        <v>300</v>
      </c>
      <c r="B166" s="22" t="s">
        <v>1586</v>
      </c>
      <c r="C166" s="22" t="s">
        <v>81</v>
      </c>
      <c r="D166" s="22" t="s">
        <v>1587</v>
      </c>
      <c r="E166" s="22" t="s">
        <v>1588</v>
      </c>
      <c r="F166" s="22" t="s">
        <v>893</v>
      </c>
      <c r="G166" s="36" t="s">
        <v>1589</v>
      </c>
      <c r="H166" s="22" t="s">
        <v>1233</v>
      </c>
      <c r="I166" s="37">
        <v>171.44</v>
      </c>
      <c r="J166" s="37">
        <v>584.1</v>
      </c>
      <c r="K166" s="17">
        <f t="shared" si="9"/>
        <v>1.36</v>
      </c>
      <c r="L166">
        <v>10</v>
      </c>
      <c r="M166" s="37">
        <v>182.8</v>
      </c>
      <c r="N166" s="37">
        <v>595.46</v>
      </c>
      <c r="O166" t="b">
        <f t="shared" si="7"/>
        <v>1</v>
      </c>
      <c r="P166" s="13" t="s">
        <v>300</v>
      </c>
      <c r="Q166" s="14" t="s">
        <v>81</v>
      </c>
    </row>
    <row r="167" spans="1:17" x14ac:dyDescent="0.25">
      <c r="A167" s="22" t="s">
        <v>301</v>
      </c>
      <c r="B167" s="22" t="s">
        <v>1595</v>
      </c>
      <c r="C167" s="22" t="s">
        <v>83</v>
      </c>
      <c r="D167" s="22" t="s">
        <v>1596</v>
      </c>
      <c r="E167" s="22" t="s">
        <v>1063</v>
      </c>
      <c r="F167" s="22" t="s">
        <v>893</v>
      </c>
      <c r="G167" s="36" t="s">
        <v>1064</v>
      </c>
      <c r="H167" s="22" t="s">
        <v>1065</v>
      </c>
      <c r="I167" s="37">
        <v>172.76</v>
      </c>
      <c r="J167" s="37">
        <v>586.32000000000005</v>
      </c>
      <c r="K167" s="17">
        <f t="shared" si="9"/>
        <v>1.36</v>
      </c>
      <c r="L167">
        <v>10</v>
      </c>
      <c r="M167" s="37">
        <v>184.12</v>
      </c>
      <c r="N167" s="37">
        <v>597.67999999999995</v>
      </c>
      <c r="O167" t="b">
        <f t="shared" si="7"/>
        <v>1</v>
      </c>
      <c r="P167" s="13" t="s">
        <v>301</v>
      </c>
      <c r="Q167" s="14" t="s">
        <v>83</v>
      </c>
    </row>
    <row r="168" spans="1:17" x14ac:dyDescent="0.25">
      <c r="A168" s="22" t="s">
        <v>302</v>
      </c>
      <c r="B168" s="22" t="s">
        <v>1608</v>
      </c>
      <c r="C168" s="22" t="s">
        <v>781</v>
      </c>
      <c r="D168" s="22" t="s">
        <v>1609</v>
      </c>
      <c r="E168" s="22" t="s">
        <v>900</v>
      </c>
      <c r="F168" s="22" t="s">
        <v>893</v>
      </c>
      <c r="G168" s="36" t="s">
        <v>1610</v>
      </c>
      <c r="H168" s="22" t="s">
        <v>952</v>
      </c>
      <c r="I168" s="37">
        <v>187.34</v>
      </c>
      <c r="J168" s="37">
        <v>575.71</v>
      </c>
      <c r="K168" s="17">
        <f t="shared" si="9"/>
        <v>7.13</v>
      </c>
      <c r="L168">
        <v>10</v>
      </c>
      <c r="M168" s="37">
        <v>204.47</v>
      </c>
      <c r="N168" s="37">
        <v>592.84</v>
      </c>
      <c r="O168" t="b">
        <f t="shared" si="7"/>
        <v>1</v>
      </c>
      <c r="P168" s="13" t="s">
        <v>302</v>
      </c>
      <c r="Q168" s="14" t="s">
        <v>781</v>
      </c>
    </row>
    <row r="169" spans="1:17" x14ac:dyDescent="0.25">
      <c r="A169" s="22" t="s">
        <v>303</v>
      </c>
      <c r="B169" s="22" t="s">
        <v>1611</v>
      </c>
      <c r="C169" s="22" t="s">
        <v>782</v>
      </c>
      <c r="D169" s="22" t="s">
        <v>1612</v>
      </c>
      <c r="E169" s="22" t="s">
        <v>1001</v>
      </c>
      <c r="F169" s="22" t="s">
        <v>893</v>
      </c>
      <c r="G169" s="36" t="s">
        <v>1613</v>
      </c>
      <c r="H169" s="22" t="s">
        <v>1003</v>
      </c>
      <c r="I169" s="37">
        <v>186.53</v>
      </c>
      <c r="J169" s="37">
        <v>585.42999999999995</v>
      </c>
      <c r="K169" s="17">
        <f t="shared" si="9"/>
        <v>1.36</v>
      </c>
      <c r="L169">
        <v>10</v>
      </c>
      <c r="M169" s="37">
        <v>197.89</v>
      </c>
      <c r="N169" s="37">
        <v>596.79</v>
      </c>
      <c r="O169" t="b">
        <f t="shared" si="7"/>
        <v>1</v>
      </c>
      <c r="P169" s="13" t="s">
        <v>303</v>
      </c>
      <c r="Q169" s="14" t="s">
        <v>782</v>
      </c>
    </row>
    <row r="170" spans="1:17" x14ac:dyDescent="0.25">
      <c r="A170" s="22" t="s">
        <v>304</v>
      </c>
      <c r="B170" s="22" t="s">
        <v>1614</v>
      </c>
      <c r="C170" s="22" t="s">
        <v>2565</v>
      </c>
      <c r="D170" s="22" t="s">
        <v>1615</v>
      </c>
      <c r="E170" s="22" t="s">
        <v>912</v>
      </c>
      <c r="F170" s="22" t="s">
        <v>893</v>
      </c>
      <c r="G170" s="36" t="s">
        <v>913</v>
      </c>
      <c r="H170" s="22" t="s">
        <v>914</v>
      </c>
      <c r="I170" s="37">
        <v>171.17</v>
      </c>
      <c r="J170" s="37">
        <v>582.92999999999995</v>
      </c>
      <c r="K170" s="17">
        <f t="shared" si="9"/>
        <v>7.13</v>
      </c>
      <c r="L170">
        <v>10</v>
      </c>
      <c r="M170" s="37">
        <v>188.3</v>
      </c>
      <c r="N170" s="37">
        <v>600.05999999999995</v>
      </c>
      <c r="O170" t="b">
        <f t="shared" si="7"/>
        <v>1</v>
      </c>
      <c r="P170" s="13" t="s">
        <v>304</v>
      </c>
      <c r="Q170" s="14" t="s">
        <v>623</v>
      </c>
    </row>
    <row r="171" spans="1:17" x14ac:dyDescent="0.25">
      <c r="A171" s="22" t="s">
        <v>305</v>
      </c>
      <c r="B171" s="22" t="s">
        <v>1616</v>
      </c>
      <c r="C171" s="22" t="s">
        <v>85</v>
      </c>
      <c r="D171" s="22" t="s">
        <v>1617</v>
      </c>
      <c r="E171" s="22" t="s">
        <v>1222</v>
      </c>
      <c r="F171" s="22" t="s">
        <v>893</v>
      </c>
      <c r="G171" s="36" t="s">
        <v>1618</v>
      </c>
      <c r="H171" s="22" t="s">
        <v>1003</v>
      </c>
      <c r="I171" s="37">
        <v>188.87</v>
      </c>
      <c r="J171" s="37">
        <v>578.5</v>
      </c>
      <c r="K171" s="17">
        <f t="shared" si="9"/>
        <v>1.36</v>
      </c>
      <c r="L171">
        <v>10</v>
      </c>
      <c r="M171" s="37">
        <v>200.23</v>
      </c>
      <c r="N171" s="37">
        <v>589.86</v>
      </c>
      <c r="O171" t="b">
        <f t="shared" si="7"/>
        <v>1</v>
      </c>
      <c r="P171" s="13" t="s">
        <v>305</v>
      </c>
      <c r="Q171" s="14" t="s">
        <v>85</v>
      </c>
    </row>
    <row r="172" spans="1:17" x14ac:dyDescent="0.25">
      <c r="A172" s="22" t="s">
        <v>306</v>
      </c>
      <c r="B172" s="22" t="s">
        <v>1619</v>
      </c>
      <c r="C172" s="22" t="s">
        <v>86</v>
      </c>
      <c r="D172" s="22" t="s">
        <v>1620</v>
      </c>
      <c r="E172" s="22" t="s">
        <v>1621</v>
      </c>
      <c r="F172" s="22" t="s">
        <v>893</v>
      </c>
      <c r="G172" s="36" t="s">
        <v>1622</v>
      </c>
      <c r="H172" s="22" t="s">
        <v>1153</v>
      </c>
      <c r="I172" s="37">
        <v>134.65</v>
      </c>
      <c r="J172" s="37">
        <v>599.72</v>
      </c>
      <c r="K172" s="17">
        <f t="shared" si="9"/>
        <v>1.36</v>
      </c>
      <c r="L172">
        <v>10</v>
      </c>
      <c r="M172" s="37">
        <v>146.01</v>
      </c>
      <c r="N172" s="37">
        <v>611.08000000000004</v>
      </c>
      <c r="O172" t="b">
        <f t="shared" si="7"/>
        <v>1</v>
      </c>
      <c r="P172" s="13" t="s">
        <v>306</v>
      </c>
      <c r="Q172" s="14" t="s">
        <v>86</v>
      </c>
    </row>
    <row r="173" spans="1:17" x14ac:dyDescent="0.25">
      <c r="A173" s="22" t="s">
        <v>307</v>
      </c>
      <c r="B173" s="22" t="s">
        <v>1636</v>
      </c>
      <c r="C173" s="22" t="s">
        <v>87</v>
      </c>
      <c r="D173" s="22" t="s">
        <v>1637</v>
      </c>
      <c r="E173" s="22" t="s">
        <v>1638</v>
      </c>
      <c r="F173" s="22" t="s">
        <v>893</v>
      </c>
      <c r="G173" s="36" t="s">
        <v>1639</v>
      </c>
      <c r="H173" s="22" t="s">
        <v>987</v>
      </c>
      <c r="I173" s="37">
        <v>140.02000000000001</v>
      </c>
      <c r="J173" s="37">
        <v>564.07000000000005</v>
      </c>
      <c r="K173" s="17">
        <f t="shared" si="9"/>
        <v>1.36</v>
      </c>
      <c r="L173">
        <v>10</v>
      </c>
      <c r="M173" s="37">
        <v>151.38</v>
      </c>
      <c r="N173" s="37">
        <v>575.42999999999995</v>
      </c>
      <c r="O173" t="b">
        <f t="shared" si="7"/>
        <v>1</v>
      </c>
      <c r="P173" s="13" t="s">
        <v>307</v>
      </c>
      <c r="Q173" s="14" t="s">
        <v>87</v>
      </c>
    </row>
    <row r="174" spans="1:17" x14ac:dyDescent="0.25">
      <c r="A174" s="22" t="s">
        <v>308</v>
      </c>
      <c r="B174" s="22" t="s">
        <v>1652</v>
      </c>
      <c r="C174" s="22" t="s">
        <v>90</v>
      </c>
      <c r="D174" s="22" t="s">
        <v>1653</v>
      </c>
      <c r="E174" s="22" t="s">
        <v>1298</v>
      </c>
      <c r="F174" s="22" t="s">
        <v>893</v>
      </c>
      <c r="G174" s="36" t="s">
        <v>1299</v>
      </c>
      <c r="H174" s="22" t="s">
        <v>1300</v>
      </c>
      <c r="I174" s="37">
        <v>139.41</v>
      </c>
      <c r="J174" s="37">
        <v>585.03</v>
      </c>
      <c r="K174" s="17">
        <f t="shared" si="9"/>
        <v>7.13</v>
      </c>
      <c r="L174">
        <v>10</v>
      </c>
      <c r="M174" s="37">
        <v>156.54</v>
      </c>
      <c r="N174" s="37">
        <v>602.16</v>
      </c>
      <c r="O174" t="b">
        <f t="shared" si="7"/>
        <v>1</v>
      </c>
      <c r="P174" s="13" t="s">
        <v>308</v>
      </c>
      <c r="Q174" s="14" t="s">
        <v>90</v>
      </c>
    </row>
    <row r="175" spans="1:17" x14ac:dyDescent="0.25">
      <c r="A175" s="22" t="s">
        <v>309</v>
      </c>
      <c r="B175" s="22" t="s">
        <v>1685</v>
      </c>
      <c r="C175" s="22" t="s">
        <v>94</v>
      </c>
      <c r="D175" s="22" t="s">
        <v>1686</v>
      </c>
      <c r="E175" s="22" t="s">
        <v>1687</v>
      </c>
      <c r="F175" s="22" t="s">
        <v>893</v>
      </c>
      <c r="G175" s="36" t="s">
        <v>1688</v>
      </c>
      <c r="H175" s="22" t="s">
        <v>1281</v>
      </c>
      <c r="I175" s="37">
        <v>120.26</v>
      </c>
      <c r="J175" s="37">
        <v>583.61</v>
      </c>
      <c r="K175" s="17">
        <f t="shared" si="9"/>
        <v>7.13</v>
      </c>
      <c r="L175">
        <v>10</v>
      </c>
      <c r="M175" s="37">
        <v>137.38999999999999</v>
      </c>
      <c r="N175" s="37">
        <v>600.74</v>
      </c>
      <c r="O175" t="b">
        <f t="shared" si="7"/>
        <v>1</v>
      </c>
      <c r="P175" s="13" t="s">
        <v>309</v>
      </c>
      <c r="Q175" s="14" t="s">
        <v>94</v>
      </c>
    </row>
    <row r="176" spans="1:17" x14ac:dyDescent="0.25">
      <c r="A176" s="22" t="s">
        <v>310</v>
      </c>
      <c r="B176" s="22" t="s">
        <v>1694</v>
      </c>
      <c r="C176" s="22" t="s">
        <v>97</v>
      </c>
      <c r="D176" s="22" t="s">
        <v>1695</v>
      </c>
      <c r="E176" s="22" t="s">
        <v>1696</v>
      </c>
      <c r="F176" s="22" t="s">
        <v>893</v>
      </c>
      <c r="G176" s="36" t="s">
        <v>1697</v>
      </c>
      <c r="H176" s="22" t="s">
        <v>909</v>
      </c>
      <c r="I176" s="37">
        <v>161.6</v>
      </c>
      <c r="J176" s="37">
        <v>576.63</v>
      </c>
      <c r="K176" s="17">
        <f t="shared" si="9"/>
        <v>1.36</v>
      </c>
      <c r="L176">
        <v>10</v>
      </c>
      <c r="M176" s="37">
        <v>172.96</v>
      </c>
      <c r="N176" s="37">
        <v>587.99</v>
      </c>
      <c r="O176" t="b">
        <f t="shared" si="7"/>
        <v>1</v>
      </c>
      <c r="P176" s="13" t="s">
        <v>310</v>
      </c>
      <c r="Q176" s="14" t="s">
        <v>97</v>
      </c>
    </row>
    <row r="177" spans="1:17" x14ac:dyDescent="0.25">
      <c r="A177" s="22" t="s">
        <v>311</v>
      </c>
      <c r="B177" s="22" t="s">
        <v>1703</v>
      </c>
      <c r="C177" s="22" t="s">
        <v>99</v>
      </c>
      <c r="D177" s="22" t="s">
        <v>1704</v>
      </c>
      <c r="E177" s="22" t="s">
        <v>1705</v>
      </c>
      <c r="F177" s="22" t="s">
        <v>893</v>
      </c>
      <c r="G177" s="36" t="s">
        <v>1706</v>
      </c>
      <c r="H177" s="22" t="s">
        <v>1249</v>
      </c>
      <c r="I177" s="37">
        <v>150.5</v>
      </c>
      <c r="J177" s="37">
        <v>585.1</v>
      </c>
      <c r="K177" s="17">
        <f t="shared" si="9"/>
        <v>1.36</v>
      </c>
      <c r="L177">
        <v>10</v>
      </c>
      <c r="M177" s="37">
        <v>161.86000000000001</v>
      </c>
      <c r="N177" s="37">
        <v>596.46</v>
      </c>
      <c r="O177" t="b">
        <f t="shared" si="7"/>
        <v>1</v>
      </c>
      <c r="P177" s="13" t="s">
        <v>311</v>
      </c>
      <c r="Q177" s="14" t="s">
        <v>99</v>
      </c>
    </row>
    <row r="178" spans="1:17" x14ac:dyDescent="0.25">
      <c r="A178" s="38" t="s">
        <v>312</v>
      </c>
      <c r="B178" s="38" t="s">
        <v>1707</v>
      </c>
      <c r="C178" s="22" t="s">
        <v>783</v>
      </c>
      <c r="D178" s="38" t="s">
        <v>1708</v>
      </c>
      <c r="E178" s="38" t="s">
        <v>903</v>
      </c>
      <c r="F178" s="38" t="s">
        <v>893</v>
      </c>
      <c r="G178" s="40" t="s">
        <v>904</v>
      </c>
      <c r="H178" s="22" t="s">
        <v>903</v>
      </c>
      <c r="I178" s="37">
        <v>167.78</v>
      </c>
      <c r="J178" s="37">
        <v>570.96</v>
      </c>
      <c r="K178" s="17">
        <f t="shared" si="9"/>
        <v>1.36</v>
      </c>
      <c r="L178">
        <v>10</v>
      </c>
      <c r="M178" s="37">
        <v>179.14</v>
      </c>
      <c r="N178" s="37">
        <v>582.32000000000005</v>
      </c>
      <c r="O178" t="b">
        <f t="shared" si="7"/>
        <v>1</v>
      </c>
      <c r="P178" s="13" t="s">
        <v>312</v>
      </c>
      <c r="Q178" s="14" t="s">
        <v>783</v>
      </c>
    </row>
    <row r="179" spans="1:17" x14ac:dyDescent="0.25">
      <c r="A179" s="22" t="s">
        <v>313</v>
      </c>
      <c r="B179" s="22" t="s">
        <v>2211</v>
      </c>
      <c r="C179" s="22" t="s">
        <v>784</v>
      </c>
      <c r="D179" s="22" t="s">
        <v>2212</v>
      </c>
      <c r="E179" s="22" t="s">
        <v>2213</v>
      </c>
      <c r="F179" s="22" t="s">
        <v>893</v>
      </c>
      <c r="G179" s="36" t="s">
        <v>2214</v>
      </c>
      <c r="H179" s="22" t="s">
        <v>1276</v>
      </c>
      <c r="I179" s="37">
        <v>161.61000000000001</v>
      </c>
      <c r="J179" s="37">
        <v>580.62</v>
      </c>
      <c r="K179" s="17">
        <f t="shared" si="9"/>
        <v>1.36</v>
      </c>
      <c r="L179">
        <v>10</v>
      </c>
      <c r="M179" s="37">
        <v>172.97</v>
      </c>
      <c r="N179" s="37">
        <v>591.98</v>
      </c>
      <c r="O179" t="b">
        <f t="shared" si="7"/>
        <v>1</v>
      </c>
      <c r="P179" s="13" t="s">
        <v>313</v>
      </c>
      <c r="Q179" s="14" t="s">
        <v>784</v>
      </c>
    </row>
    <row r="180" spans="1:17" x14ac:dyDescent="0.25">
      <c r="A180" s="22" t="s">
        <v>314</v>
      </c>
      <c r="B180" s="22" t="s">
        <v>1714</v>
      </c>
      <c r="C180" s="22" t="s">
        <v>643</v>
      </c>
      <c r="D180" s="22" t="s">
        <v>1715</v>
      </c>
      <c r="E180" s="22" t="s">
        <v>1716</v>
      </c>
      <c r="F180" s="22" t="s">
        <v>893</v>
      </c>
      <c r="G180" s="36" t="s">
        <v>1717</v>
      </c>
      <c r="H180" s="22" t="s">
        <v>987</v>
      </c>
      <c r="I180" s="37">
        <v>168.48</v>
      </c>
      <c r="J180" s="37">
        <v>580.45000000000005</v>
      </c>
      <c r="K180" s="17">
        <f t="shared" si="9"/>
        <v>1.36</v>
      </c>
      <c r="L180">
        <v>10</v>
      </c>
      <c r="M180" s="37">
        <v>179.84</v>
      </c>
      <c r="N180" s="37">
        <v>591.80999999999995</v>
      </c>
      <c r="O180" t="b">
        <f t="shared" si="7"/>
        <v>1</v>
      </c>
      <c r="P180" s="13" t="s">
        <v>314</v>
      </c>
      <c r="Q180" s="14" t="s">
        <v>643</v>
      </c>
    </row>
    <row r="181" spans="1:17" x14ac:dyDescent="0.25">
      <c r="A181" s="22" t="s">
        <v>315</v>
      </c>
      <c r="B181" s="22" t="s">
        <v>1718</v>
      </c>
      <c r="C181" s="22" t="s">
        <v>785</v>
      </c>
      <c r="D181" s="22" t="s">
        <v>1719</v>
      </c>
      <c r="E181" s="22" t="s">
        <v>942</v>
      </c>
      <c r="F181" s="22" t="s">
        <v>893</v>
      </c>
      <c r="G181" s="36" t="s">
        <v>943</v>
      </c>
      <c r="H181" s="22" t="s">
        <v>942</v>
      </c>
      <c r="I181" s="37">
        <v>169.13</v>
      </c>
      <c r="J181" s="37">
        <v>590.35</v>
      </c>
      <c r="K181" s="17">
        <f t="shared" si="9"/>
        <v>1.36</v>
      </c>
      <c r="L181">
        <v>10</v>
      </c>
      <c r="M181" s="37">
        <v>180.49</v>
      </c>
      <c r="N181" s="37">
        <v>601.71</v>
      </c>
      <c r="O181" t="b">
        <f t="shared" si="7"/>
        <v>1</v>
      </c>
      <c r="P181" s="13" t="s">
        <v>315</v>
      </c>
      <c r="Q181" s="14" t="s">
        <v>785</v>
      </c>
    </row>
    <row r="182" spans="1:17" x14ac:dyDescent="0.25">
      <c r="A182" s="22" t="s">
        <v>316</v>
      </c>
      <c r="B182" s="22" t="s">
        <v>1720</v>
      </c>
      <c r="C182" s="22" t="s">
        <v>101</v>
      </c>
      <c r="D182" s="22" t="s">
        <v>1721</v>
      </c>
      <c r="E182" s="22" t="s">
        <v>1722</v>
      </c>
      <c r="F182" s="22" t="s">
        <v>893</v>
      </c>
      <c r="G182" s="36" t="s">
        <v>1723</v>
      </c>
      <c r="H182" s="22" t="s">
        <v>1724</v>
      </c>
      <c r="I182" s="37">
        <v>161.74</v>
      </c>
      <c r="J182" s="37">
        <v>561.66</v>
      </c>
      <c r="K182" s="17">
        <f t="shared" si="9"/>
        <v>7.13</v>
      </c>
      <c r="L182">
        <v>10</v>
      </c>
      <c r="M182" s="37">
        <v>178.87</v>
      </c>
      <c r="N182" s="37">
        <v>578.79</v>
      </c>
      <c r="O182" t="b">
        <f t="shared" si="7"/>
        <v>1</v>
      </c>
      <c r="P182" s="13" t="s">
        <v>316</v>
      </c>
      <c r="Q182" s="14" t="s">
        <v>101</v>
      </c>
    </row>
    <row r="183" spans="1:17" x14ac:dyDescent="0.25">
      <c r="A183" s="38" t="s">
        <v>317</v>
      </c>
      <c r="B183" s="38" t="s">
        <v>1729</v>
      </c>
      <c r="C183" s="22" t="s">
        <v>103</v>
      </c>
      <c r="D183" s="38" t="s">
        <v>1730</v>
      </c>
      <c r="E183" s="38" t="s">
        <v>1731</v>
      </c>
      <c r="F183" s="38" t="s">
        <v>893</v>
      </c>
      <c r="G183" s="40" t="s">
        <v>1732</v>
      </c>
      <c r="H183" s="22" t="s">
        <v>1256</v>
      </c>
      <c r="I183" s="37">
        <v>170.78</v>
      </c>
      <c r="J183" s="37">
        <v>591.16999999999996</v>
      </c>
      <c r="K183" s="17">
        <f t="shared" si="9"/>
        <v>7.13</v>
      </c>
      <c r="L183">
        <v>10</v>
      </c>
      <c r="M183" s="37">
        <v>187.91</v>
      </c>
      <c r="N183" s="37">
        <v>608.29999999999995</v>
      </c>
      <c r="O183" t="b">
        <f t="shared" si="7"/>
        <v>1</v>
      </c>
      <c r="P183" s="13" t="s">
        <v>317</v>
      </c>
      <c r="Q183" s="14" t="s">
        <v>103</v>
      </c>
    </row>
    <row r="184" spans="1:17" x14ac:dyDescent="0.25">
      <c r="A184" s="38" t="s">
        <v>318</v>
      </c>
      <c r="B184" s="38" t="s">
        <v>1733</v>
      </c>
      <c r="C184" s="22" t="s">
        <v>104</v>
      </c>
      <c r="D184" s="38" t="s">
        <v>1734</v>
      </c>
      <c r="E184" s="38" t="s">
        <v>1735</v>
      </c>
      <c r="F184" s="38" t="s">
        <v>893</v>
      </c>
      <c r="G184" s="40" t="s">
        <v>1736</v>
      </c>
      <c r="H184" s="22" t="s">
        <v>1228</v>
      </c>
      <c r="I184" s="37">
        <v>148.80000000000001</v>
      </c>
      <c r="J184" s="37">
        <v>585.07000000000005</v>
      </c>
      <c r="K184" s="17">
        <f t="shared" si="9"/>
        <v>7.13</v>
      </c>
      <c r="L184">
        <v>10</v>
      </c>
      <c r="M184" s="37">
        <v>165.93</v>
      </c>
      <c r="N184" s="37">
        <v>602.20000000000005</v>
      </c>
      <c r="O184" t="b">
        <f t="shared" si="7"/>
        <v>1</v>
      </c>
      <c r="P184" s="13" t="s">
        <v>318</v>
      </c>
      <c r="Q184" s="14" t="s">
        <v>104</v>
      </c>
    </row>
    <row r="185" spans="1:17" x14ac:dyDescent="0.25">
      <c r="A185" s="38" t="s">
        <v>319</v>
      </c>
      <c r="B185" s="38" t="s">
        <v>1741</v>
      </c>
      <c r="C185" s="22" t="s">
        <v>786</v>
      </c>
      <c r="D185" s="38" t="s">
        <v>2444</v>
      </c>
      <c r="E185" s="38" t="s">
        <v>1743</v>
      </c>
      <c r="F185" s="38" t="s">
        <v>893</v>
      </c>
      <c r="G185" s="40" t="s">
        <v>1744</v>
      </c>
      <c r="H185" s="22" t="s">
        <v>1059</v>
      </c>
      <c r="I185" s="37">
        <v>170.17</v>
      </c>
      <c r="J185" s="37">
        <v>581.51</v>
      </c>
      <c r="K185" s="17">
        <f t="shared" si="9"/>
        <v>7.13</v>
      </c>
      <c r="L185">
        <v>10</v>
      </c>
      <c r="M185" s="37">
        <v>187.3</v>
      </c>
      <c r="N185" s="37">
        <v>598.64</v>
      </c>
      <c r="O185" t="b">
        <f t="shared" si="7"/>
        <v>1</v>
      </c>
      <c r="P185" s="13" t="s">
        <v>319</v>
      </c>
      <c r="Q185" s="14" t="s">
        <v>786</v>
      </c>
    </row>
    <row r="186" spans="1:17" x14ac:dyDescent="0.25">
      <c r="A186" s="38" t="s">
        <v>320</v>
      </c>
      <c r="B186" s="38" t="s">
        <v>1745</v>
      </c>
      <c r="C186" s="22" t="s">
        <v>106</v>
      </c>
      <c r="D186" s="38" t="s">
        <v>1746</v>
      </c>
      <c r="E186" s="38" t="s">
        <v>1747</v>
      </c>
      <c r="F186" s="38" t="s">
        <v>893</v>
      </c>
      <c r="G186" s="40" t="s">
        <v>2150</v>
      </c>
      <c r="H186" s="22" t="s">
        <v>1635</v>
      </c>
      <c r="I186" s="37">
        <v>147.36000000000001</v>
      </c>
      <c r="J186" s="37">
        <v>583.91999999999996</v>
      </c>
      <c r="K186" s="17">
        <f t="shared" ref="K186:K217" si="10">M186-L186-I186</f>
        <v>7.13</v>
      </c>
      <c r="L186">
        <v>10</v>
      </c>
      <c r="M186" s="37">
        <v>164.49</v>
      </c>
      <c r="N186" s="37">
        <v>601.04999999999995</v>
      </c>
      <c r="O186" t="b">
        <f t="shared" si="7"/>
        <v>1</v>
      </c>
      <c r="P186" s="13" t="s">
        <v>320</v>
      </c>
      <c r="Q186" s="14" t="s">
        <v>106</v>
      </c>
    </row>
    <row r="187" spans="1:17" x14ac:dyDescent="0.25">
      <c r="A187" s="22" t="s">
        <v>321</v>
      </c>
      <c r="B187" s="22" t="s">
        <v>1765</v>
      </c>
      <c r="C187" s="22" t="s">
        <v>107</v>
      </c>
      <c r="D187" s="22" t="s">
        <v>1766</v>
      </c>
      <c r="E187" s="22" t="s">
        <v>1472</v>
      </c>
      <c r="F187" s="22" t="s">
        <v>893</v>
      </c>
      <c r="G187" s="36" t="s">
        <v>2501</v>
      </c>
      <c r="H187" s="22" t="s">
        <v>1472</v>
      </c>
      <c r="I187" s="37">
        <v>132.83000000000001</v>
      </c>
      <c r="J187" s="37">
        <v>572.23</v>
      </c>
      <c r="K187" s="17">
        <f t="shared" si="10"/>
        <v>7.13</v>
      </c>
      <c r="L187">
        <v>10</v>
      </c>
      <c r="M187" s="37">
        <v>149.96</v>
      </c>
      <c r="N187" s="37">
        <v>589.36</v>
      </c>
      <c r="O187" t="b">
        <f t="shared" si="7"/>
        <v>1</v>
      </c>
      <c r="P187" s="13" t="s">
        <v>321</v>
      </c>
      <c r="Q187" s="14" t="s">
        <v>107</v>
      </c>
    </row>
    <row r="188" spans="1:17" x14ac:dyDescent="0.25">
      <c r="A188" s="22" t="s">
        <v>322</v>
      </c>
      <c r="B188" s="22" t="s">
        <v>1768</v>
      </c>
      <c r="C188" s="22" t="s">
        <v>108</v>
      </c>
      <c r="D188" s="22" t="s">
        <v>1769</v>
      </c>
      <c r="E188" s="22" t="s">
        <v>1770</v>
      </c>
      <c r="F188" s="22" t="s">
        <v>893</v>
      </c>
      <c r="G188" s="36" t="s">
        <v>2502</v>
      </c>
      <c r="H188" s="22" t="s">
        <v>1291</v>
      </c>
      <c r="I188" s="37">
        <v>165.06</v>
      </c>
      <c r="J188" s="37">
        <v>588.62</v>
      </c>
      <c r="K188" s="17">
        <f t="shared" si="10"/>
        <v>7.13</v>
      </c>
      <c r="L188">
        <v>10</v>
      </c>
      <c r="M188" s="37">
        <v>182.19</v>
      </c>
      <c r="N188" s="37">
        <v>605.75</v>
      </c>
      <c r="O188" t="b">
        <f t="shared" si="7"/>
        <v>1</v>
      </c>
      <c r="P188" s="13" t="s">
        <v>322</v>
      </c>
      <c r="Q188" s="14" t="s">
        <v>108</v>
      </c>
    </row>
    <row r="189" spans="1:17" x14ac:dyDescent="0.25">
      <c r="A189" s="22" t="s">
        <v>323</v>
      </c>
      <c r="B189" s="22" t="s">
        <v>1776</v>
      </c>
      <c r="C189" s="22" t="s">
        <v>111</v>
      </c>
      <c r="D189" s="22" t="s">
        <v>1777</v>
      </c>
      <c r="E189" s="22" t="s">
        <v>1195</v>
      </c>
      <c r="F189" s="22" t="s">
        <v>893</v>
      </c>
      <c r="G189" s="36" t="s">
        <v>1196</v>
      </c>
      <c r="H189" s="22" t="s">
        <v>1197</v>
      </c>
      <c r="I189" s="37">
        <v>140.28</v>
      </c>
      <c r="J189" s="37">
        <v>593.66999999999996</v>
      </c>
      <c r="K189" s="17">
        <f t="shared" si="10"/>
        <v>7.13</v>
      </c>
      <c r="L189">
        <v>10</v>
      </c>
      <c r="M189" s="37">
        <v>157.41</v>
      </c>
      <c r="N189" s="37">
        <v>610.79999999999995</v>
      </c>
      <c r="O189" t="b">
        <f t="shared" si="7"/>
        <v>1</v>
      </c>
      <c r="P189" s="13" t="s">
        <v>323</v>
      </c>
      <c r="Q189" s="14" t="s">
        <v>111</v>
      </c>
    </row>
    <row r="190" spans="1:17" x14ac:dyDescent="0.25">
      <c r="A190" s="38" t="s">
        <v>324</v>
      </c>
      <c r="B190" s="38" t="s">
        <v>1778</v>
      </c>
      <c r="C190" s="22" t="s">
        <v>112</v>
      </c>
      <c r="D190" s="38" t="s">
        <v>1779</v>
      </c>
      <c r="E190" s="38" t="s">
        <v>1336</v>
      </c>
      <c r="F190" s="38" t="s">
        <v>893</v>
      </c>
      <c r="G190" s="40" t="s">
        <v>1353</v>
      </c>
      <c r="H190" s="22" t="s">
        <v>1338</v>
      </c>
      <c r="I190" s="37">
        <v>146.30000000000001</v>
      </c>
      <c r="J190" s="37">
        <v>579.6</v>
      </c>
      <c r="K190" s="17">
        <f t="shared" si="10"/>
        <v>1.36</v>
      </c>
      <c r="L190">
        <v>10</v>
      </c>
      <c r="M190" s="37">
        <v>157.66</v>
      </c>
      <c r="N190" s="37">
        <v>590.96</v>
      </c>
      <c r="O190" t="b">
        <f t="shared" si="7"/>
        <v>1</v>
      </c>
      <c r="P190" s="13" t="s">
        <v>324</v>
      </c>
      <c r="Q190" s="14" t="s">
        <v>112</v>
      </c>
    </row>
    <row r="191" spans="1:17" x14ac:dyDescent="0.25">
      <c r="A191" s="22" t="s">
        <v>325</v>
      </c>
      <c r="B191" s="22" t="s">
        <v>1780</v>
      </c>
      <c r="C191" s="22" t="s">
        <v>113</v>
      </c>
      <c r="D191" s="22" t="s">
        <v>1781</v>
      </c>
      <c r="E191" s="22" t="s">
        <v>1782</v>
      </c>
      <c r="F191" s="22" t="s">
        <v>893</v>
      </c>
      <c r="G191" s="36" t="s">
        <v>1783</v>
      </c>
      <c r="H191" s="22" t="s">
        <v>1029</v>
      </c>
      <c r="I191" s="37">
        <v>178.05</v>
      </c>
      <c r="J191" s="37">
        <v>574.99</v>
      </c>
      <c r="K191" s="17">
        <f t="shared" si="10"/>
        <v>1.36</v>
      </c>
      <c r="L191">
        <v>10</v>
      </c>
      <c r="M191" s="37">
        <v>189.41</v>
      </c>
      <c r="N191" s="37">
        <v>586.35</v>
      </c>
      <c r="O191" t="b">
        <f t="shared" si="7"/>
        <v>1</v>
      </c>
      <c r="P191" s="13" t="s">
        <v>325</v>
      </c>
      <c r="Q191" s="14" t="s">
        <v>113</v>
      </c>
    </row>
    <row r="192" spans="1:17" x14ac:dyDescent="0.25">
      <c r="A192" s="22" t="s">
        <v>326</v>
      </c>
      <c r="B192" s="22" t="s">
        <v>1797</v>
      </c>
      <c r="C192" s="22" t="s">
        <v>114</v>
      </c>
      <c r="D192" s="22" t="s">
        <v>1798</v>
      </c>
      <c r="E192" s="22" t="s">
        <v>1799</v>
      </c>
      <c r="F192" s="22" t="s">
        <v>893</v>
      </c>
      <c r="G192" s="36" t="s">
        <v>1800</v>
      </c>
      <c r="H192" s="22" t="s">
        <v>903</v>
      </c>
      <c r="I192" s="37">
        <v>177.27</v>
      </c>
      <c r="J192" s="37">
        <v>564.36</v>
      </c>
      <c r="K192" s="17">
        <f t="shared" si="10"/>
        <v>1.36</v>
      </c>
      <c r="L192">
        <v>10</v>
      </c>
      <c r="M192" s="37">
        <v>188.63</v>
      </c>
      <c r="N192" s="37">
        <v>575.72</v>
      </c>
      <c r="O192" t="b">
        <f t="shared" si="7"/>
        <v>1</v>
      </c>
      <c r="P192" s="13" t="s">
        <v>326</v>
      </c>
      <c r="Q192" s="14" t="s">
        <v>114</v>
      </c>
    </row>
    <row r="193" spans="1:17" x14ac:dyDescent="0.25">
      <c r="A193" s="22" t="s">
        <v>327</v>
      </c>
      <c r="B193" s="22" t="s">
        <v>1805</v>
      </c>
      <c r="C193" s="22" t="s">
        <v>115</v>
      </c>
      <c r="D193" s="22" t="s">
        <v>1806</v>
      </c>
      <c r="E193" s="22" t="s">
        <v>892</v>
      </c>
      <c r="F193" s="22" t="s">
        <v>893</v>
      </c>
      <c r="G193" s="36" t="s">
        <v>1807</v>
      </c>
      <c r="H193" s="22" t="s">
        <v>895</v>
      </c>
      <c r="I193" s="37">
        <v>178.69</v>
      </c>
      <c r="J193" s="37">
        <v>584.37</v>
      </c>
      <c r="K193" s="17">
        <f t="shared" si="10"/>
        <v>1.36</v>
      </c>
      <c r="L193">
        <v>10</v>
      </c>
      <c r="M193" s="37">
        <v>190.05</v>
      </c>
      <c r="N193" s="37">
        <v>595.73</v>
      </c>
      <c r="O193" t="b">
        <f t="shared" si="7"/>
        <v>1</v>
      </c>
      <c r="P193" s="13" t="s">
        <v>327</v>
      </c>
      <c r="Q193" s="14" t="s">
        <v>115</v>
      </c>
    </row>
    <row r="194" spans="1:17" x14ac:dyDescent="0.25">
      <c r="A194" s="22" t="s">
        <v>328</v>
      </c>
      <c r="B194" s="22" t="s">
        <v>1801</v>
      </c>
      <c r="C194" s="22" t="s">
        <v>116</v>
      </c>
      <c r="D194" s="22" t="s">
        <v>1802</v>
      </c>
      <c r="E194" s="22" t="s">
        <v>1803</v>
      </c>
      <c r="F194" s="22" t="s">
        <v>893</v>
      </c>
      <c r="G194" s="36" t="s">
        <v>1804</v>
      </c>
      <c r="H194" s="22" t="s">
        <v>1431</v>
      </c>
      <c r="I194" s="37">
        <v>150.13</v>
      </c>
      <c r="J194" s="37">
        <v>562.04</v>
      </c>
      <c r="K194" s="17">
        <f t="shared" si="10"/>
        <v>1.36</v>
      </c>
      <c r="L194">
        <v>10</v>
      </c>
      <c r="M194" s="37">
        <v>161.49</v>
      </c>
      <c r="N194" s="37">
        <v>573.4</v>
      </c>
      <c r="O194" t="b">
        <f t="shared" si="7"/>
        <v>1</v>
      </c>
      <c r="P194" s="13" t="s">
        <v>328</v>
      </c>
      <c r="Q194" s="14" t="s">
        <v>116</v>
      </c>
    </row>
    <row r="195" spans="1:17" x14ac:dyDescent="0.25">
      <c r="A195" s="22" t="s">
        <v>329</v>
      </c>
      <c r="B195" s="22" t="s">
        <v>1818</v>
      </c>
      <c r="C195" s="22" t="s">
        <v>118</v>
      </c>
      <c r="D195" s="22" t="s">
        <v>1819</v>
      </c>
      <c r="E195" s="22" t="s">
        <v>1820</v>
      </c>
      <c r="F195" s="22" t="s">
        <v>893</v>
      </c>
      <c r="G195" s="36" t="s">
        <v>1821</v>
      </c>
      <c r="H195" s="22" t="s">
        <v>1197</v>
      </c>
      <c r="I195" s="37">
        <v>135.41</v>
      </c>
      <c r="J195" s="37">
        <v>584.87</v>
      </c>
      <c r="K195" s="17">
        <f t="shared" si="10"/>
        <v>7.13</v>
      </c>
      <c r="L195">
        <v>10</v>
      </c>
      <c r="M195" s="37">
        <v>152.54</v>
      </c>
      <c r="N195" s="37">
        <v>602</v>
      </c>
      <c r="O195" t="b">
        <f t="shared" ref="O195:O258" si="11">EXACT(P195,A195)</f>
        <v>1</v>
      </c>
      <c r="P195" s="13" t="s">
        <v>329</v>
      </c>
      <c r="Q195" s="14" t="s">
        <v>118</v>
      </c>
    </row>
    <row r="196" spans="1:17" x14ac:dyDescent="0.25">
      <c r="A196" s="22" t="s">
        <v>330</v>
      </c>
      <c r="B196" s="22" t="s">
        <v>1870</v>
      </c>
      <c r="C196" s="22" t="s">
        <v>125</v>
      </c>
      <c r="D196" s="22" t="s">
        <v>1871</v>
      </c>
      <c r="E196" s="22" t="s">
        <v>892</v>
      </c>
      <c r="F196" s="22" t="s">
        <v>893</v>
      </c>
      <c r="G196" s="36" t="s">
        <v>2499</v>
      </c>
      <c r="H196" s="22" t="s">
        <v>895</v>
      </c>
      <c r="I196" s="37">
        <v>136.11000000000001</v>
      </c>
      <c r="J196" s="37">
        <v>583.13</v>
      </c>
      <c r="K196" s="17">
        <f t="shared" si="10"/>
        <v>7.13</v>
      </c>
      <c r="L196">
        <v>10</v>
      </c>
      <c r="M196" s="37">
        <v>153.24</v>
      </c>
      <c r="N196" s="37">
        <v>600.26</v>
      </c>
      <c r="O196" t="b">
        <f t="shared" si="11"/>
        <v>1</v>
      </c>
      <c r="P196" s="13" t="s">
        <v>330</v>
      </c>
      <c r="Q196" s="14" t="s">
        <v>125</v>
      </c>
    </row>
    <row r="197" spans="1:17" x14ac:dyDescent="0.25">
      <c r="A197" s="22" t="s">
        <v>331</v>
      </c>
      <c r="B197" s="22" t="s">
        <v>2096</v>
      </c>
      <c r="C197" s="22" t="s">
        <v>158</v>
      </c>
      <c r="D197" s="22" t="s">
        <v>2097</v>
      </c>
      <c r="E197" s="22" t="s">
        <v>2098</v>
      </c>
      <c r="F197" s="22" t="s">
        <v>893</v>
      </c>
      <c r="G197" s="36" t="s">
        <v>2206</v>
      </c>
      <c r="H197" s="22" t="s">
        <v>998</v>
      </c>
      <c r="I197" s="37">
        <v>159.02000000000001</v>
      </c>
      <c r="J197" s="37">
        <v>593.25</v>
      </c>
      <c r="K197" s="17">
        <f t="shared" si="10"/>
        <v>7.13</v>
      </c>
      <c r="L197">
        <v>10</v>
      </c>
      <c r="M197" s="37">
        <v>176.15</v>
      </c>
      <c r="N197" s="37">
        <v>610.38</v>
      </c>
      <c r="O197" t="b">
        <f t="shared" si="11"/>
        <v>1</v>
      </c>
      <c r="P197" s="13" t="s">
        <v>331</v>
      </c>
      <c r="Q197" s="14" t="s">
        <v>158</v>
      </c>
    </row>
    <row r="198" spans="1:17" x14ac:dyDescent="0.25">
      <c r="A198" s="22" t="s">
        <v>332</v>
      </c>
      <c r="B198" s="22" t="s">
        <v>1891</v>
      </c>
      <c r="C198" s="22" t="s">
        <v>128</v>
      </c>
      <c r="D198" s="22" t="s">
        <v>1892</v>
      </c>
      <c r="E198" s="22" t="s">
        <v>907</v>
      </c>
      <c r="F198" s="22" t="s">
        <v>893</v>
      </c>
      <c r="G198" s="36" t="s">
        <v>1024</v>
      </c>
      <c r="H198" s="22" t="s">
        <v>909</v>
      </c>
      <c r="I198" s="37">
        <v>205.17</v>
      </c>
      <c r="J198" s="37">
        <v>673.24</v>
      </c>
      <c r="K198" s="17">
        <f t="shared" si="10"/>
        <v>1.36</v>
      </c>
      <c r="L198">
        <v>10</v>
      </c>
      <c r="M198" s="37">
        <v>216.53</v>
      </c>
      <c r="N198" s="37">
        <v>684.6</v>
      </c>
      <c r="O198" t="b">
        <f t="shared" si="11"/>
        <v>1</v>
      </c>
      <c r="P198" s="13" t="s">
        <v>332</v>
      </c>
      <c r="Q198" s="14" t="s">
        <v>128</v>
      </c>
    </row>
    <row r="199" spans="1:17" x14ac:dyDescent="0.25">
      <c r="A199" s="22" t="s">
        <v>333</v>
      </c>
      <c r="B199" s="22" t="s">
        <v>1893</v>
      </c>
      <c r="C199" s="22" t="s">
        <v>129</v>
      </c>
      <c r="D199" s="22" t="s">
        <v>1894</v>
      </c>
      <c r="E199" s="22" t="s">
        <v>1895</v>
      </c>
      <c r="F199" s="22" t="s">
        <v>893</v>
      </c>
      <c r="G199" s="36" t="s">
        <v>1896</v>
      </c>
      <c r="H199" s="22" t="s">
        <v>1518</v>
      </c>
      <c r="I199" s="37">
        <v>176.74</v>
      </c>
      <c r="J199" s="37">
        <v>602</v>
      </c>
      <c r="K199" s="17">
        <f t="shared" si="10"/>
        <v>1.36</v>
      </c>
      <c r="L199">
        <v>10</v>
      </c>
      <c r="M199" s="37">
        <v>188.1</v>
      </c>
      <c r="N199" s="37">
        <v>613.36</v>
      </c>
      <c r="O199" t="b">
        <f t="shared" si="11"/>
        <v>1</v>
      </c>
      <c r="P199" s="13" t="s">
        <v>333</v>
      </c>
      <c r="Q199" s="14" t="s">
        <v>129</v>
      </c>
    </row>
    <row r="200" spans="1:17" x14ac:dyDescent="0.25">
      <c r="A200" s="22" t="s">
        <v>334</v>
      </c>
      <c r="B200" s="22" t="s">
        <v>1917</v>
      </c>
      <c r="C200" s="22" t="s">
        <v>134</v>
      </c>
      <c r="D200" s="22" t="s">
        <v>1918</v>
      </c>
      <c r="E200" s="22" t="s">
        <v>1919</v>
      </c>
      <c r="F200" s="22" t="s">
        <v>893</v>
      </c>
      <c r="G200" s="36" t="s">
        <v>1920</v>
      </c>
      <c r="H200" s="22" t="s">
        <v>919</v>
      </c>
      <c r="I200" s="37">
        <v>142.29</v>
      </c>
      <c r="J200" s="37">
        <v>583.01</v>
      </c>
      <c r="K200" s="17">
        <f t="shared" si="10"/>
        <v>1.36</v>
      </c>
      <c r="L200">
        <v>10</v>
      </c>
      <c r="M200" s="37">
        <v>153.65</v>
      </c>
      <c r="N200" s="37">
        <v>594.37</v>
      </c>
      <c r="O200" t="b">
        <f t="shared" si="11"/>
        <v>1</v>
      </c>
      <c r="P200" s="13" t="s">
        <v>334</v>
      </c>
      <c r="Q200" s="14" t="s">
        <v>134</v>
      </c>
    </row>
    <row r="201" spans="1:17" x14ac:dyDescent="0.25">
      <c r="A201" t="s">
        <v>335</v>
      </c>
      <c r="B201" t="s">
        <v>1938</v>
      </c>
      <c r="C201" t="s">
        <v>138</v>
      </c>
      <c r="D201" t="s">
        <v>1939</v>
      </c>
      <c r="E201" t="s">
        <v>1940</v>
      </c>
      <c r="F201" t="s">
        <v>893</v>
      </c>
      <c r="G201" t="s">
        <v>1941</v>
      </c>
      <c r="H201" t="s">
        <v>1503</v>
      </c>
      <c r="I201" s="17">
        <v>119.3</v>
      </c>
      <c r="J201" s="17">
        <v>582.28</v>
      </c>
      <c r="K201" s="17">
        <f t="shared" si="10"/>
        <v>7.13</v>
      </c>
      <c r="L201">
        <v>10</v>
      </c>
      <c r="M201" s="17">
        <v>136.43</v>
      </c>
      <c r="N201" s="17">
        <v>599.41</v>
      </c>
      <c r="O201" t="b">
        <f t="shared" si="11"/>
        <v>1</v>
      </c>
      <c r="P201" s="13" t="s">
        <v>335</v>
      </c>
      <c r="Q201" s="14" t="s">
        <v>138</v>
      </c>
    </row>
    <row r="202" spans="1:17" x14ac:dyDescent="0.25">
      <c r="A202" s="22" t="s">
        <v>336</v>
      </c>
      <c r="B202" s="22" t="s">
        <v>1942</v>
      </c>
      <c r="C202" s="22" t="s">
        <v>139</v>
      </c>
      <c r="D202" s="22" t="s">
        <v>1943</v>
      </c>
      <c r="E202" s="22" t="s">
        <v>1944</v>
      </c>
      <c r="F202" s="22" t="s">
        <v>893</v>
      </c>
      <c r="G202" s="36" t="s">
        <v>1945</v>
      </c>
      <c r="H202" s="22" t="s">
        <v>962</v>
      </c>
      <c r="I202" s="37">
        <v>170.94</v>
      </c>
      <c r="J202" s="37">
        <v>574.07000000000005</v>
      </c>
      <c r="K202" s="17">
        <f t="shared" si="10"/>
        <v>1.36</v>
      </c>
      <c r="L202">
        <v>10</v>
      </c>
      <c r="M202" s="37">
        <v>182.3</v>
      </c>
      <c r="N202" s="37">
        <v>585.42999999999995</v>
      </c>
      <c r="O202" t="b">
        <f t="shared" si="11"/>
        <v>1</v>
      </c>
      <c r="P202" s="13" t="s">
        <v>336</v>
      </c>
      <c r="Q202" s="14" t="s">
        <v>139</v>
      </c>
    </row>
    <row r="203" spans="1:17" x14ac:dyDescent="0.25">
      <c r="A203" s="22" t="s">
        <v>337</v>
      </c>
      <c r="B203" s="22" t="s">
        <v>1950</v>
      </c>
      <c r="C203" s="22" t="s">
        <v>787</v>
      </c>
      <c r="D203" s="22" t="s">
        <v>1951</v>
      </c>
      <c r="E203" s="22" t="s">
        <v>1952</v>
      </c>
      <c r="F203" s="22" t="s">
        <v>893</v>
      </c>
      <c r="G203" s="36" t="s">
        <v>1953</v>
      </c>
      <c r="H203" s="22" t="s">
        <v>1518</v>
      </c>
      <c r="I203" s="37">
        <v>176.24</v>
      </c>
      <c r="J203" s="37">
        <v>616.88</v>
      </c>
      <c r="K203" s="17">
        <f t="shared" si="10"/>
        <v>1.36</v>
      </c>
      <c r="L203">
        <v>10</v>
      </c>
      <c r="M203" s="37">
        <v>187.6</v>
      </c>
      <c r="N203" s="37">
        <v>628.24</v>
      </c>
      <c r="O203" t="b">
        <f t="shared" si="11"/>
        <v>1</v>
      </c>
      <c r="P203" s="13" t="s">
        <v>337</v>
      </c>
      <c r="Q203" s="14" t="s">
        <v>787</v>
      </c>
    </row>
    <row r="204" spans="1:17" x14ac:dyDescent="0.25">
      <c r="A204" s="22" t="s">
        <v>638</v>
      </c>
      <c r="B204" s="22" t="s">
        <v>1956</v>
      </c>
      <c r="C204" s="22" t="s">
        <v>639</v>
      </c>
      <c r="D204" s="22" t="s">
        <v>1957</v>
      </c>
      <c r="E204" s="22" t="s">
        <v>1539</v>
      </c>
      <c r="F204" s="22" t="s">
        <v>893</v>
      </c>
      <c r="G204" s="36" t="s">
        <v>1540</v>
      </c>
      <c r="H204" s="22" t="s">
        <v>1200</v>
      </c>
      <c r="I204" s="37">
        <v>219.84</v>
      </c>
      <c r="J204" s="37">
        <v>639.05999999999995</v>
      </c>
      <c r="K204" s="17">
        <f t="shared" si="10"/>
        <v>1.36</v>
      </c>
      <c r="L204">
        <v>10</v>
      </c>
      <c r="M204" s="37">
        <v>231.2</v>
      </c>
      <c r="N204" s="37">
        <v>650.41999999999996</v>
      </c>
      <c r="O204" t="b">
        <f t="shared" si="11"/>
        <v>1</v>
      </c>
      <c r="P204" s="13" t="s">
        <v>638</v>
      </c>
      <c r="Q204" s="14" t="s">
        <v>639</v>
      </c>
    </row>
    <row r="205" spans="1:17" x14ac:dyDescent="0.25">
      <c r="A205" s="22" t="s">
        <v>338</v>
      </c>
      <c r="B205" s="22" t="s">
        <v>1030</v>
      </c>
      <c r="C205" s="22" t="s">
        <v>228</v>
      </c>
      <c r="D205" s="22" t="s">
        <v>1031</v>
      </c>
      <c r="E205" s="22" t="s">
        <v>1032</v>
      </c>
      <c r="F205" s="22" t="s">
        <v>893</v>
      </c>
      <c r="G205" s="36" t="s">
        <v>1033</v>
      </c>
      <c r="H205" s="22" t="s">
        <v>1034</v>
      </c>
      <c r="I205" s="37">
        <v>175.79</v>
      </c>
      <c r="J205" s="37">
        <v>567.51</v>
      </c>
      <c r="K205" s="17">
        <f t="shared" si="10"/>
        <v>0</v>
      </c>
      <c r="L205">
        <v>10</v>
      </c>
      <c r="M205" s="37">
        <v>185.79</v>
      </c>
      <c r="N205" s="37">
        <v>577.51</v>
      </c>
      <c r="O205" t="b">
        <f t="shared" si="11"/>
        <v>1</v>
      </c>
      <c r="P205" s="13" t="s">
        <v>338</v>
      </c>
      <c r="Q205" s="14" t="s">
        <v>228</v>
      </c>
    </row>
    <row r="206" spans="1:17" x14ac:dyDescent="0.25">
      <c r="A206" s="38" t="s">
        <v>339</v>
      </c>
      <c r="B206" s="38" t="s">
        <v>1966</v>
      </c>
      <c r="C206" s="22" t="s">
        <v>145</v>
      </c>
      <c r="D206" s="38" t="s">
        <v>1967</v>
      </c>
      <c r="E206" s="38" t="s">
        <v>960</v>
      </c>
      <c r="F206" s="38" t="s">
        <v>893</v>
      </c>
      <c r="G206" s="40" t="s">
        <v>961</v>
      </c>
      <c r="H206" s="22" t="s">
        <v>962</v>
      </c>
      <c r="I206" s="37">
        <v>139.83000000000001</v>
      </c>
      <c r="J206" s="37">
        <v>587.11</v>
      </c>
      <c r="K206" s="17">
        <f t="shared" si="10"/>
        <v>7.13</v>
      </c>
      <c r="L206">
        <v>10</v>
      </c>
      <c r="M206" s="37">
        <v>156.96</v>
      </c>
      <c r="N206" s="37">
        <v>604.24</v>
      </c>
      <c r="O206" t="b">
        <f t="shared" si="11"/>
        <v>1</v>
      </c>
      <c r="P206" s="13" t="s">
        <v>339</v>
      </c>
      <c r="Q206" s="14" t="s">
        <v>145</v>
      </c>
    </row>
    <row r="207" spans="1:17" x14ac:dyDescent="0.25">
      <c r="A207" s="22" t="s">
        <v>340</v>
      </c>
      <c r="B207" s="22" t="s">
        <v>1972</v>
      </c>
      <c r="C207" s="22" t="s">
        <v>146</v>
      </c>
      <c r="D207" s="22" t="s">
        <v>1973</v>
      </c>
      <c r="E207" s="22" t="s">
        <v>1974</v>
      </c>
      <c r="F207" s="22" t="s">
        <v>893</v>
      </c>
      <c r="G207" s="36" t="s">
        <v>1975</v>
      </c>
      <c r="H207" s="22" t="s">
        <v>1431</v>
      </c>
      <c r="I207" s="37">
        <v>154.28</v>
      </c>
      <c r="J207" s="37">
        <v>590.42999999999995</v>
      </c>
      <c r="K207" s="17">
        <f t="shared" si="10"/>
        <v>1.36</v>
      </c>
      <c r="L207">
        <v>10</v>
      </c>
      <c r="M207" s="37">
        <v>165.64</v>
      </c>
      <c r="N207" s="37">
        <v>601.79</v>
      </c>
      <c r="O207" t="b">
        <f t="shared" si="11"/>
        <v>1</v>
      </c>
      <c r="P207" s="13" t="s">
        <v>340</v>
      </c>
      <c r="Q207" s="14" t="s">
        <v>146</v>
      </c>
    </row>
    <row r="208" spans="1:17" x14ac:dyDescent="0.25">
      <c r="A208" s="22" t="s">
        <v>341</v>
      </c>
      <c r="B208" s="22" t="s">
        <v>1968</v>
      </c>
      <c r="C208" s="22" t="s">
        <v>788</v>
      </c>
      <c r="D208" s="22" t="s">
        <v>1969</v>
      </c>
      <c r="E208" s="22" t="s">
        <v>1970</v>
      </c>
      <c r="F208" s="22" t="s">
        <v>893</v>
      </c>
      <c r="G208" s="36" t="s">
        <v>1971</v>
      </c>
      <c r="H208" s="22" t="s">
        <v>1291</v>
      </c>
      <c r="I208" s="37">
        <v>172.4</v>
      </c>
      <c r="J208" s="37">
        <v>601.58000000000004</v>
      </c>
      <c r="K208" s="17">
        <f t="shared" si="10"/>
        <v>7.13</v>
      </c>
      <c r="L208">
        <v>10</v>
      </c>
      <c r="M208" s="37">
        <v>189.53</v>
      </c>
      <c r="N208" s="37">
        <v>618.71</v>
      </c>
      <c r="O208" t="b">
        <f t="shared" si="11"/>
        <v>1</v>
      </c>
      <c r="P208" s="13" t="s">
        <v>341</v>
      </c>
      <c r="Q208" s="14" t="s">
        <v>788</v>
      </c>
    </row>
    <row r="209" spans="1:17" x14ac:dyDescent="0.25">
      <c r="A209" s="22" t="s">
        <v>342</v>
      </c>
      <c r="B209" s="22" t="s">
        <v>1976</v>
      </c>
      <c r="C209" s="22" t="s">
        <v>147</v>
      </c>
      <c r="D209" s="22" t="s">
        <v>1977</v>
      </c>
      <c r="E209" s="22" t="s">
        <v>1978</v>
      </c>
      <c r="F209" s="22" t="s">
        <v>893</v>
      </c>
      <c r="G209" s="36" t="s">
        <v>1979</v>
      </c>
      <c r="H209" s="22" t="s">
        <v>946</v>
      </c>
      <c r="I209" s="37">
        <v>191.76</v>
      </c>
      <c r="J209" s="37">
        <v>586.21</v>
      </c>
      <c r="K209" s="17">
        <f t="shared" si="10"/>
        <v>1.36</v>
      </c>
      <c r="L209">
        <v>10</v>
      </c>
      <c r="M209" s="37">
        <v>203.12</v>
      </c>
      <c r="N209" s="37">
        <v>597.57000000000005</v>
      </c>
      <c r="O209" t="b">
        <f t="shared" si="11"/>
        <v>1</v>
      </c>
      <c r="P209" s="13" t="s">
        <v>342</v>
      </c>
      <c r="Q209" s="14" t="s">
        <v>147</v>
      </c>
    </row>
    <row r="210" spans="1:17" x14ac:dyDescent="0.25">
      <c r="A210" s="22" t="s">
        <v>343</v>
      </c>
      <c r="B210" s="22" t="s">
        <v>1980</v>
      </c>
      <c r="C210" s="22" t="s">
        <v>148</v>
      </c>
      <c r="D210" s="22" t="s">
        <v>1981</v>
      </c>
      <c r="E210" s="22" t="s">
        <v>1420</v>
      </c>
      <c r="F210" s="22" t="s">
        <v>893</v>
      </c>
      <c r="G210" s="36" t="s">
        <v>1421</v>
      </c>
      <c r="H210" s="22" t="s">
        <v>934</v>
      </c>
      <c r="I210" s="37">
        <v>114.67</v>
      </c>
      <c r="J210" s="37">
        <v>579.23</v>
      </c>
      <c r="K210" s="17">
        <f t="shared" si="10"/>
        <v>7.13</v>
      </c>
      <c r="L210">
        <v>10</v>
      </c>
      <c r="M210" s="37">
        <v>131.80000000000001</v>
      </c>
      <c r="N210" s="37">
        <v>596.36</v>
      </c>
      <c r="O210" t="b">
        <f t="shared" si="11"/>
        <v>1</v>
      </c>
      <c r="P210" s="13" t="s">
        <v>343</v>
      </c>
      <c r="Q210" s="14" t="s">
        <v>148</v>
      </c>
    </row>
    <row r="211" spans="1:17" x14ac:dyDescent="0.25">
      <c r="A211" s="38" t="s">
        <v>344</v>
      </c>
      <c r="B211" s="47" t="s">
        <v>1989</v>
      </c>
      <c r="C211" s="22" t="s">
        <v>150</v>
      </c>
      <c r="D211" s="47" t="s">
        <v>1990</v>
      </c>
      <c r="E211" s="47" t="s">
        <v>1991</v>
      </c>
      <c r="F211" s="47" t="s">
        <v>893</v>
      </c>
      <c r="G211" s="36" t="s">
        <v>1992</v>
      </c>
      <c r="H211" s="22" t="s">
        <v>1426</v>
      </c>
      <c r="I211" s="37">
        <v>163.62</v>
      </c>
      <c r="J211" s="37">
        <v>607.62</v>
      </c>
      <c r="K211" s="17">
        <f t="shared" si="10"/>
        <v>1.36</v>
      </c>
      <c r="L211">
        <v>10</v>
      </c>
      <c r="M211" s="37">
        <v>174.98</v>
      </c>
      <c r="N211" s="37">
        <v>618.98</v>
      </c>
      <c r="O211" t="b">
        <f t="shared" si="11"/>
        <v>1</v>
      </c>
      <c r="P211" s="13" t="s">
        <v>344</v>
      </c>
      <c r="Q211" s="14" t="s">
        <v>150</v>
      </c>
    </row>
    <row r="212" spans="1:17" x14ac:dyDescent="0.25">
      <c r="A212" s="38" t="s">
        <v>345</v>
      </c>
      <c r="B212" s="38" t="s">
        <v>2001</v>
      </c>
      <c r="C212" s="38" t="s">
        <v>151</v>
      </c>
      <c r="D212" s="38" t="s">
        <v>2002</v>
      </c>
      <c r="E212" s="38" t="s">
        <v>2003</v>
      </c>
      <c r="F212" s="38" t="s">
        <v>893</v>
      </c>
      <c r="G212" s="40" t="s">
        <v>1175</v>
      </c>
      <c r="H212" s="22" t="s">
        <v>1148</v>
      </c>
      <c r="I212" s="37">
        <v>149.28</v>
      </c>
      <c r="J212" s="37">
        <v>563.32000000000005</v>
      </c>
      <c r="K212" s="17">
        <f t="shared" si="10"/>
        <v>7.13</v>
      </c>
      <c r="L212">
        <v>10</v>
      </c>
      <c r="M212" s="37">
        <v>166.41</v>
      </c>
      <c r="N212" s="37">
        <v>580.45000000000005</v>
      </c>
      <c r="O212" t="b">
        <f t="shared" si="11"/>
        <v>1</v>
      </c>
      <c r="P212" s="13" t="s">
        <v>345</v>
      </c>
      <c r="Q212" s="14" t="s">
        <v>151</v>
      </c>
    </row>
    <row r="213" spans="1:17" x14ac:dyDescent="0.25">
      <c r="A213" s="22" t="s">
        <v>346</v>
      </c>
      <c r="B213" s="22" t="s">
        <v>1475</v>
      </c>
      <c r="C213" s="22" t="s">
        <v>789</v>
      </c>
      <c r="D213" s="22" t="s">
        <v>1476</v>
      </c>
      <c r="E213" s="22" t="s">
        <v>1477</v>
      </c>
      <c r="F213" s="22" t="s">
        <v>893</v>
      </c>
      <c r="G213" s="36" t="s">
        <v>2492</v>
      </c>
      <c r="H213" s="22" t="s">
        <v>1271</v>
      </c>
      <c r="I213" s="37">
        <v>164.85</v>
      </c>
      <c r="J213" s="37">
        <v>576.15</v>
      </c>
      <c r="K213" s="17">
        <f t="shared" si="10"/>
        <v>1.36</v>
      </c>
      <c r="L213">
        <v>10</v>
      </c>
      <c r="M213" s="37">
        <v>176.21</v>
      </c>
      <c r="N213" s="37">
        <v>587.51</v>
      </c>
      <c r="O213" t="b">
        <f t="shared" si="11"/>
        <v>1</v>
      </c>
      <c r="P213" s="13" t="s">
        <v>346</v>
      </c>
      <c r="Q213" s="14" t="s">
        <v>789</v>
      </c>
    </row>
    <row r="214" spans="1:17" x14ac:dyDescent="0.25">
      <c r="A214" s="22" t="s">
        <v>347</v>
      </c>
      <c r="B214" s="22" t="s">
        <v>2066</v>
      </c>
      <c r="C214" s="22" t="s">
        <v>790</v>
      </c>
      <c r="D214" s="22" t="s">
        <v>2067</v>
      </c>
      <c r="E214" s="22" t="s">
        <v>2068</v>
      </c>
      <c r="F214" s="22" t="s">
        <v>893</v>
      </c>
      <c r="G214" s="36" t="s">
        <v>2069</v>
      </c>
      <c r="H214" s="22" t="s">
        <v>1320</v>
      </c>
      <c r="I214" s="37">
        <v>166.34</v>
      </c>
      <c r="J214" s="37">
        <v>597.94000000000005</v>
      </c>
      <c r="K214" s="17">
        <f t="shared" si="10"/>
        <v>1.36</v>
      </c>
      <c r="L214">
        <v>10</v>
      </c>
      <c r="M214" s="37">
        <v>177.7</v>
      </c>
      <c r="N214" s="37">
        <v>609.29999999999995</v>
      </c>
      <c r="O214" t="b">
        <f t="shared" si="11"/>
        <v>1</v>
      </c>
      <c r="P214" s="13" t="s">
        <v>347</v>
      </c>
      <c r="Q214" s="14" t="s">
        <v>790</v>
      </c>
    </row>
    <row r="215" spans="1:17" x14ac:dyDescent="0.25">
      <c r="A215" s="22" t="s">
        <v>348</v>
      </c>
      <c r="B215" s="22" t="s">
        <v>2070</v>
      </c>
      <c r="C215" s="22" t="s">
        <v>154</v>
      </c>
      <c r="D215" s="22" t="s">
        <v>2071</v>
      </c>
      <c r="E215" s="22" t="s">
        <v>1222</v>
      </c>
      <c r="F215" s="22" t="s">
        <v>893</v>
      </c>
      <c r="G215" s="36" t="s">
        <v>1223</v>
      </c>
      <c r="H215" s="22" t="s">
        <v>1003</v>
      </c>
      <c r="I215" s="37">
        <v>162.71</v>
      </c>
      <c r="J215" s="37">
        <v>557.79</v>
      </c>
      <c r="K215" s="17">
        <f t="shared" si="10"/>
        <v>1.36</v>
      </c>
      <c r="L215">
        <v>10</v>
      </c>
      <c r="M215" s="37">
        <v>174.07</v>
      </c>
      <c r="N215" s="37">
        <v>569.15</v>
      </c>
      <c r="O215" t="b">
        <f t="shared" si="11"/>
        <v>1</v>
      </c>
      <c r="P215" s="13" t="s">
        <v>348</v>
      </c>
      <c r="Q215" s="14" t="s">
        <v>154</v>
      </c>
    </row>
    <row r="216" spans="1:17" x14ac:dyDescent="0.25">
      <c r="A216" s="38" t="s">
        <v>349</v>
      </c>
      <c r="B216" s="38" t="s">
        <v>2092</v>
      </c>
      <c r="C216" s="22" t="s">
        <v>624</v>
      </c>
      <c r="D216" s="38" t="s">
        <v>2093</v>
      </c>
      <c r="E216" s="38" t="s">
        <v>2094</v>
      </c>
      <c r="F216" s="38" t="s">
        <v>893</v>
      </c>
      <c r="G216" s="40" t="s">
        <v>2095</v>
      </c>
      <c r="H216" s="22" t="s">
        <v>914</v>
      </c>
      <c r="I216" s="37">
        <v>154.69</v>
      </c>
      <c r="J216" s="37">
        <v>583.54999999999995</v>
      </c>
      <c r="K216" s="17">
        <f t="shared" si="10"/>
        <v>1.36</v>
      </c>
      <c r="L216">
        <v>10</v>
      </c>
      <c r="M216" s="37">
        <v>166.05</v>
      </c>
      <c r="N216" s="37">
        <v>594.91</v>
      </c>
      <c r="O216" t="b">
        <f t="shared" si="11"/>
        <v>1</v>
      </c>
      <c r="P216" s="13" t="s">
        <v>349</v>
      </c>
      <c r="Q216" s="14" t="s">
        <v>624</v>
      </c>
    </row>
    <row r="217" spans="1:17" x14ac:dyDescent="0.25">
      <c r="A217" s="22" t="s">
        <v>351</v>
      </c>
      <c r="B217" s="22" t="s">
        <v>2104</v>
      </c>
      <c r="C217" s="22" t="s">
        <v>159</v>
      </c>
      <c r="D217" s="22" t="s">
        <v>2105</v>
      </c>
      <c r="E217" s="22" t="s">
        <v>2106</v>
      </c>
      <c r="F217" s="22" t="s">
        <v>893</v>
      </c>
      <c r="G217" s="36" t="s">
        <v>2107</v>
      </c>
      <c r="H217" s="22" t="s">
        <v>1249</v>
      </c>
      <c r="I217" s="37">
        <v>140.62</v>
      </c>
      <c r="J217" s="37">
        <v>590.39</v>
      </c>
      <c r="K217" s="17">
        <f t="shared" si="10"/>
        <v>1.36</v>
      </c>
      <c r="L217">
        <v>10</v>
      </c>
      <c r="M217" s="37">
        <v>151.97999999999999</v>
      </c>
      <c r="N217" s="37">
        <v>601.75</v>
      </c>
      <c r="O217" t="b">
        <f t="shared" si="11"/>
        <v>1</v>
      </c>
      <c r="P217" s="13" t="s">
        <v>351</v>
      </c>
      <c r="Q217" s="14" t="s">
        <v>159</v>
      </c>
    </row>
    <row r="218" spans="1:17" x14ac:dyDescent="0.25">
      <c r="A218" s="22" t="s">
        <v>352</v>
      </c>
      <c r="B218" s="22" t="s">
        <v>2108</v>
      </c>
      <c r="C218" s="22" t="s">
        <v>792</v>
      </c>
      <c r="D218" s="22" t="s">
        <v>2109</v>
      </c>
      <c r="E218" s="22" t="s">
        <v>2110</v>
      </c>
      <c r="F218" s="22" t="s">
        <v>893</v>
      </c>
      <c r="G218" s="36" t="s">
        <v>2111</v>
      </c>
      <c r="H218" s="22" t="s">
        <v>1109</v>
      </c>
      <c r="I218" s="37">
        <v>167.2</v>
      </c>
      <c r="J218" s="37">
        <v>594.25</v>
      </c>
      <c r="K218" s="17">
        <f t="shared" ref="K218:K249" si="12">M218-L218-I218</f>
        <v>1.36</v>
      </c>
      <c r="L218">
        <v>10</v>
      </c>
      <c r="M218" s="37">
        <v>178.56</v>
      </c>
      <c r="N218" s="37">
        <v>605.61</v>
      </c>
      <c r="O218" t="b">
        <f t="shared" si="11"/>
        <v>1</v>
      </c>
      <c r="P218" s="13" t="s">
        <v>352</v>
      </c>
      <c r="Q218" s="14" t="s">
        <v>792</v>
      </c>
    </row>
    <row r="219" spans="1:17" x14ac:dyDescent="0.25">
      <c r="A219" s="22" t="s">
        <v>353</v>
      </c>
      <c r="B219" s="22" t="s">
        <v>2112</v>
      </c>
      <c r="C219" s="22" t="s">
        <v>161</v>
      </c>
      <c r="D219" s="22" t="s">
        <v>2113</v>
      </c>
      <c r="E219" s="22" t="s">
        <v>1712</v>
      </c>
      <c r="F219" s="22" t="s">
        <v>893</v>
      </c>
      <c r="G219" s="36" t="s">
        <v>1713</v>
      </c>
      <c r="H219" s="22" t="s">
        <v>924</v>
      </c>
      <c r="I219" s="37">
        <v>178.46</v>
      </c>
      <c r="J219" s="37">
        <v>572.07000000000005</v>
      </c>
      <c r="K219" s="17">
        <f t="shared" si="12"/>
        <v>1.36</v>
      </c>
      <c r="L219">
        <v>10</v>
      </c>
      <c r="M219" s="37">
        <v>189.82</v>
      </c>
      <c r="N219" s="37">
        <v>583.42999999999995</v>
      </c>
      <c r="O219" t="b">
        <f t="shared" si="11"/>
        <v>1</v>
      </c>
      <c r="P219" s="13" t="s">
        <v>353</v>
      </c>
      <c r="Q219" s="14" t="s">
        <v>161</v>
      </c>
    </row>
    <row r="220" spans="1:17" x14ac:dyDescent="0.25">
      <c r="A220" s="22" t="s">
        <v>354</v>
      </c>
      <c r="B220" s="22" t="s">
        <v>1451</v>
      </c>
      <c r="C220" s="22" t="s">
        <v>793</v>
      </c>
      <c r="D220" s="22" t="s">
        <v>1452</v>
      </c>
      <c r="E220" s="22" t="s">
        <v>1453</v>
      </c>
      <c r="F220" s="22" t="s">
        <v>893</v>
      </c>
      <c r="G220" s="36" t="s">
        <v>1454</v>
      </c>
      <c r="H220" s="22" t="s">
        <v>1281</v>
      </c>
      <c r="I220" s="37">
        <v>174.45</v>
      </c>
      <c r="J220" s="37">
        <v>584.05999999999995</v>
      </c>
      <c r="K220" s="17">
        <f t="shared" si="12"/>
        <v>7.13</v>
      </c>
      <c r="L220">
        <v>10</v>
      </c>
      <c r="M220" s="37">
        <v>191.58</v>
      </c>
      <c r="N220" s="37">
        <v>601.19000000000005</v>
      </c>
      <c r="O220" t="b">
        <f t="shared" si="11"/>
        <v>1</v>
      </c>
      <c r="P220" s="13" t="s">
        <v>354</v>
      </c>
      <c r="Q220" s="14" t="s">
        <v>793</v>
      </c>
    </row>
    <row r="221" spans="1:17" x14ac:dyDescent="0.25">
      <c r="A221" s="22" t="s">
        <v>355</v>
      </c>
      <c r="B221" s="22" t="s">
        <v>2122</v>
      </c>
      <c r="C221" s="22" t="s">
        <v>162</v>
      </c>
      <c r="D221" s="22" t="s">
        <v>2123</v>
      </c>
      <c r="E221" s="22" t="s">
        <v>1558</v>
      </c>
      <c r="F221" s="22" t="s">
        <v>893</v>
      </c>
      <c r="G221" s="36" t="s">
        <v>1559</v>
      </c>
      <c r="H221" s="22" t="s">
        <v>1271</v>
      </c>
      <c r="I221" s="37">
        <v>143.31</v>
      </c>
      <c r="J221" s="37">
        <v>562.80999999999995</v>
      </c>
      <c r="K221" s="17">
        <f t="shared" si="12"/>
        <v>7.13</v>
      </c>
      <c r="L221">
        <v>10</v>
      </c>
      <c r="M221" s="37">
        <v>160.44</v>
      </c>
      <c r="N221" s="37">
        <v>579.94000000000005</v>
      </c>
      <c r="O221" t="b">
        <f t="shared" si="11"/>
        <v>1</v>
      </c>
      <c r="P221" s="13" t="s">
        <v>355</v>
      </c>
      <c r="Q221" s="14" t="s">
        <v>162</v>
      </c>
    </row>
    <row r="222" spans="1:17" x14ac:dyDescent="0.25">
      <c r="A222" s="22" t="s">
        <v>356</v>
      </c>
      <c r="B222" s="22" t="s">
        <v>2134</v>
      </c>
      <c r="C222" s="22" t="s">
        <v>164</v>
      </c>
      <c r="D222" s="22" t="s">
        <v>2135</v>
      </c>
      <c r="E222" s="22" t="s">
        <v>2136</v>
      </c>
      <c r="F222" s="22" t="s">
        <v>893</v>
      </c>
      <c r="G222" s="36" t="s">
        <v>2137</v>
      </c>
      <c r="H222" s="22" t="s">
        <v>903</v>
      </c>
      <c r="I222" s="37">
        <v>161.1</v>
      </c>
      <c r="J222" s="37">
        <v>567.15</v>
      </c>
      <c r="K222" s="17">
        <f t="shared" si="12"/>
        <v>7.13</v>
      </c>
      <c r="L222">
        <v>10</v>
      </c>
      <c r="M222" s="37">
        <v>178.23</v>
      </c>
      <c r="N222" s="37">
        <v>584.28</v>
      </c>
      <c r="O222" t="b">
        <f t="shared" si="11"/>
        <v>1</v>
      </c>
      <c r="P222" s="13" t="s">
        <v>356</v>
      </c>
      <c r="Q222" s="14" t="s">
        <v>164</v>
      </c>
    </row>
    <row r="223" spans="1:17" x14ac:dyDescent="0.25">
      <c r="A223" s="22" t="s">
        <v>357</v>
      </c>
      <c r="B223" s="22" t="s">
        <v>2118</v>
      </c>
      <c r="C223" s="22" t="s">
        <v>794</v>
      </c>
      <c r="D223" s="22" t="s">
        <v>2119</v>
      </c>
      <c r="E223" s="22" t="s">
        <v>2120</v>
      </c>
      <c r="F223" s="22" t="s">
        <v>893</v>
      </c>
      <c r="G223" s="36" t="s">
        <v>2121</v>
      </c>
      <c r="H223" s="22" t="s">
        <v>1148</v>
      </c>
      <c r="I223" s="37">
        <v>177.72</v>
      </c>
      <c r="J223" s="37">
        <v>571.34</v>
      </c>
      <c r="K223" s="17">
        <f t="shared" si="12"/>
        <v>7.13</v>
      </c>
      <c r="L223">
        <v>10</v>
      </c>
      <c r="M223" s="37">
        <v>194.85</v>
      </c>
      <c r="N223" s="37">
        <v>588.47</v>
      </c>
      <c r="O223" t="b">
        <f t="shared" si="11"/>
        <v>1</v>
      </c>
      <c r="P223" s="13" t="s">
        <v>357</v>
      </c>
      <c r="Q223" s="14" t="s">
        <v>794</v>
      </c>
    </row>
    <row r="224" spans="1:17" x14ac:dyDescent="0.25">
      <c r="A224" s="22" t="s">
        <v>358</v>
      </c>
      <c r="B224" s="22" t="s">
        <v>2151</v>
      </c>
      <c r="C224" s="22" t="s">
        <v>167</v>
      </c>
      <c r="D224" s="22" t="s">
        <v>2152</v>
      </c>
      <c r="E224" s="22" t="s">
        <v>2153</v>
      </c>
      <c r="F224" s="22" t="s">
        <v>893</v>
      </c>
      <c r="G224" s="36" t="s">
        <v>2154</v>
      </c>
      <c r="H224" s="22" t="s">
        <v>942</v>
      </c>
      <c r="I224" s="37">
        <v>167.06</v>
      </c>
      <c r="J224" s="37">
        <v>593.54</v>
      </c>
      <c r="K224" s="17">
        <f t="shared" si="12"/>
        <v>1.36</v>
      </c>
      <c r="L224">
        <v>10</v>
      </c>
      <c r="M224" s="37">
        <v>178.42</v>
      </c>
      <c r="N224" s="37">
        <v>604.9</v>
      </c>
      <c r="O224" t="b">
        <f t="shared" si="11"/>
        <v>1</v>
      </c>
      <c r="P224" s="13" t="s">
        <v>358</v>
      </c>
      <c r="Q224" s="14" t="s">
        <v>167</v>
      </c>
    </row>
    <row r="225" spans="1:17" x14ac:dyDescent="0.25">
      <c r="A225" s="22" t="s">
        <v>359</v>
      </c>
      <c r="B225" s="22" t="s">
        <v>2155</v>
      </c>
      <c r="C225" s="22" t="s">
        <v>168</v>
      </c>
      <c r="D225" s="22" t="s">
        <v>2156</v>
      </c>
      <c r="E225" s="22" t="s">
        <v>2157</v>
      </c>
      <c r="F225" s="22" t="s">
        <v>893</v>
      </c>
      <c r="G225" s="36" t="s">
        <v>2158</v>
      </c>
      <c r="H225" s="22" t="s">
        <v>1431</v>
      </c>
      <c r="I225" s="37">
        <v>163.69999999999999</v>
      </c>
      <c r="J225" s="37">
        <v>589.54999999999995</v>
      </c>
      <c r="K225" s="17">
        <f t="shared" si="12"/>
        <v>1.36</v>
      </c>
      <c r="L225">
        <v>10</v>
      </c>
      <c r="M225" s="37">
        <v>175.06</v>
      </c>
      <c r="N225" s="37">
        <v>600.91</v>
      </c>
      <c r="O225" t="b">
        <f t="shared" si="11"/>
        <v>1</v>
      </c>
      <c r="P225" s="13" t="s">
        <v>359</v>
      </c>
      <c r="Q225" s="14" t="s">
        <v>168</v>
      </c>
    </row>
    <row r="226" spans="1:17" x14ac:dyDescent="0.25">
      <c r="A226" s="22" t="s">
        <v>360</v>
      </c>
      <c r="B226" s="22" t="s">
        <v>2163</v>
      </c>
      <c r="C226" s="22" t="s">
        <v>169</v>
      </c>
      <c r="D226" s="22" t="s">
        <v>2164</v>
      </c>
      <c r="E226" s="22" t="s">
        <v>2165</v>
      </c>
      <c r="F226" s="22" t="s">
        <v>893</v>
      </c>
      <c r="G226" s="36" t="s">
        <v>2166</v>
      </c>
      <c r="H226" s="22" t="s">
        <v>909</v>
      </c>
      <c r="I226" s="37">
        <v>173.92</v>
      </c>
      <c r="J226" s="37">
        <v>577.99</v>
      </c>
      <c r="K226" s="17">
        <f t="shared" si="12"/>
        <v>7.13</v>
      </c>
      <c r="L226">
        <v>10</v>
      </c>
      <c r="M226" s="37">
        <v>191.05</v>
      </c>
      <c r="N226" s="37">
        <v>595.12</v>
      </c>
      <c r="O226" t="b">
        <f t="shared" si="11"/>
        <v>1</v>
      </c>
      <c r="P226" s="13" t="s">
        <v>360</v>
      </c>
      <c r="Q226" s="14" t="s">
        <v>169</v>
      </c>
    </row>
    <row r="227" spans="1:17" x14ac:dyDescent="0.25">
      <c r="A227" s="22" t="s">
        <v>361</v>
      </c>
      <c r="B227" s="22" t="s">
        <v>2183</v>
      </c>
      <c r="C227" s="22" t="s">
        <v>173</v>
      </c>
      <c r="D227" s="22" t="s">
        <v>2184</v>
      </c>
      <c r="E227" s="22" t="s">
        <v>1782</v>
      </c>
      <c r="F227" s="22" t="s">
        <v>893</v>
      </c>
      <c r="G227" s="36" t="s">
        <v>1783</v>
      </c>
      <c r="H227" s="22" t="s">
        <v>1029</v>
      </c>
      <c r="I227" s="37">
        <v>193.34</v>
      </c>
      <c r="J227" s="37">
        <v>602.35</v>
      </c>
      <c r="K227" s="17">
        <f t="shared" si="12"/>
        <v>1.36</v>
      </c>
      <c r="L227">
        <v>10</v>
      </c>
      <c r="M227" s="37">
        <v>204.7</v>
      </c>
      <c r="N227" s="37">
        <v>613.71</v>
      </c>
      <c r="O227" t="b">
        <f t="shared" si="11"/>
        <v>1</v>
      </c>
      <c r="P227" s="13" t="s">
        <v>361</v>
      </c>
      <c r="Q227" s="14" t="s">
        <v>173</v>
      </c>
    </row>
    <row r="228" spans="1:17" x14ac:dyDescent="0.25">
      <c r="A228" s="22" t="s">
        <v>362</v>
      </c>
      <c r="B228" s="22" t="s">
        <v>2181</v>
      </c>
      <c r="C228" s="22" t="s">
        <v>172</v>
      </c>
      <c r="D228" s="22" t="s">
        <v>2182</v>
      </c>
      <c r="E228" s="22" t="s">
        <v>1059</v>
      </c>
      <c r="F228" s="22" t="s">
        <v>893</v>
      </c>
      <c r="G228" s="36" t="s">
        <v>1060</v>
      </c>
      <c r="H228" s="22" t="s">
        <v>1059</v>
      </c>
      <c r="I228" s="37">
        <v>166.74</v>
      </c>
      <c r="J228" s="37">
        <v>574.17999999999995</v>
      </c>
      <c r="K228" s="17">
        <f t="shared" si="12"/>
        <v>7.13</v>
      </c>
      <c r="L228">
        <v>10</v>
      </c>
      <c r="M228" s="37">
        <v>183.87</v>
      </c>
      <c r="N228" s="37">
        <v>591.30999999999995</v>
      </c>
      <c r="O228" t="b">
        <f t="shared" si="11"/>
        <v>1</v>
      </c>
      <c r="P228" s="13" t="s">
        <v>362</v>
      </c>
      <c r="Q228" s="14" t="s">
        <v>172</v>
      </c>
    </row>
    <row r="229" spans="1:17" x14ac:dyDescent="0.25">
      <c r="A229" s="22" t="s">
        <v>363</v>
      </c>
      <c r="B229" s="22" t="s">
        <v>2185</v>
      </c>
      <c r="C229" s="22" t="s">
        <v>174</v>
      </c>
      <c r="D229" s="22" t="s">
        <v>2186</v>
      </c>
      <c r="E229" s="22" t="s">
        <v>1700</v>
      </c>
      <c r="F229" s="22" t="s">
        <v>893</v>
      </c>
      <c r="G229" s="36" t="s">
        <v>1701</v>
      </c>
      <c r="H229" s="22" t="s">
        <v>1702</v>
      </c>
      <c r="I229" s="37">
        <v>143.36000000000001</v>
      </c>
      <c r="J229" s="37">
        <v>572.21</v>
      </c>
      <c r="K229" s="17">
        <f t="shared" si="12"/>
        <v>1.36</v>
      </c>
      <c r="L229">
        <v>10</v>
      </c>
      <c r="M229" s="37">
        <v>154.72</v>
      </c>
      <c r="N229" s="37">
        <v>583.57000000000005</v>
      </c>
      <c r="O229" t="b">
        <f t="shared" si="11"/>
        <v>1</v>
      </c>
      <c r="P229" s="13" t="s">
        <v>363</v>
      </c>
      <c r="Q229" s="14" t="s">
        <v>174</v>
      </c>
    </row>
    <row r="230" spans="1:17" x14ac:dyDescent="0.25">
      <c r="A230" s="22" t="s">
        <v>364</v>
      </c>
      <c r="B230" s="22" t="s">
        <v>2190</v>
      </c>
      <c r="C230" s="22" t="s">
        <v>625</v>
      </c>
      <c r="D230" s="22" t="s">
        <v>2191</v>
      </c>
      <c r="E230" s="22" t="s">
        <v>2192</v>
      </c>
      <c r="F230" s="22" t="s">
        <v>893</v>
      </c>
      <c r="G230" s="36" t="s">
        <v>2193</v>
      </c>
      <c r="H230" s="22" t="s">
        <v>1320</v>
      </c>
      <c r="I230" s="37">
        <v>173.1</v>
      </c>
      <c r="J230" s="37">
        <v>605.54</v>
      </c>
      <c r="K230" s="17">
        <f t="shared" si="12"/>
        <v>1.36</v>
      </c>
      <c r="L230">
        <v>10</v>
      </c>
      <c r="M230" s="37">
        <v>184.46</v>
      </c>
      <c r="N230" s="37">
        <v>616.9</v>
      </c>
      <c r="O230" t="b">
        <f t="shared" si="11"/>
        <v>1</v>
      </c>
      <c r="P230" s="13" t="s">
        <v>364</v>
      </c>
      <c r="Q230" s="14" t="s">
        <v>625</v>
      </c>
    </row>
    <row r="231" spans="1:17" x14ac:dyDescent="0.25">
      <c r="A231" s="22" t="s">
        <v>365</v>
      </c>
      <c r="B231" s="22" t="s">
        <v>2202</v>
      </c>
      <c r="C231" s="22" t="s">
        <v>176</v>
      </c>
      <c r="D231" s="22" t="s">
        <v>2203</v>
      </c>
      <c r="E231" s="22" t="s">
        <v>903</v>
      </c>
      <c r="F231" s="22" t="s">
        <v>893</v>
      </c>
      <c r="G231" s="36" t="s">
        <v>904</v>
      </c>
      <c r="H231" s="22" t="s">
        <v>903</v>
      </c>
      <c r="I231" s="37">
        <v>200.33</v>
      </c>
      <c r="J231" s="37">
        <v>600.34</v>
      </c>
      <c r="K231" s="17">
        <f t="shared" si="12"/>
        <v>1.36</v>
      </c>
      <c r="L231">
        <v>10</v>
      </c>
      <c r="M231" s="37">
        <v>211.69</v>
      </c>
      <c r="N231" s="37">
        <v>611.70000000000005</v>
      </c>
      <c r="O231" t="b">
        <f t="shared" si="11"/>
        <v>1</v>
      </c>
      <c r="P231" s="13" t="s">
        <v>365</v>
      </c>
      <c r="Q231" s="14" t="s">
        <v>176</v>
      </c>
    </row>
    <row r="232" spans="1:17" x14ac:dyDescent="0.25">
      <c r="A232" s="22" t="s">
        <v>366</v>
      </c>
      <c r="B232" s="22" t="s">
        <v>2204</v>
      </c>
      <c r="C232" s="22" t="s">
        <v>795</v>
      </c>
      <c r="D232" s="22" t="s">
        <v>2205</v>
      </c>
      <c r="E232" s="22" t="s">
        <v>2098</v>
      </c>
      <c r="F232" s="22" t="s">
        <v>893</v>
      </c>
      <c r="G232" s="36" t="s">
        <v>2206</v>
      </c>
      <c r="H232" s="22" t="s">
        <v>998</v>
      </c>
      <c r="I232" s="37">
        <v>179.88</v>
      </c>
      <c r="J232" s="37">
        <v>567.91</v>
      </c>
      <c r="K232" s="17">
        <f t="shared" si="12"/>
        <v>0</v>
      </c>
      <c r="L232">
        <v>10</v>
      </c>
      <c r="M232" s="37">
        <v>189.88</v>
      </c>
      <c r="N232" s="37">
        <v>577.91</v>
      </c>
      <c r="O232" t="b">
        <f t="shared" si="11"/>
        <v>1</v>
      </c>
      <c r="P232" s="13" t="s">
        <v>366</v>
      </c>
      <c r="Q232" s="14" t="s">
        <v>795</v>
      </c>
    </row>
    <row r="233" spans="1:17" x14ac:dyDescent="0.25">
      <c r="A233" s="22" t="s">
        <v>367</v>
      </c>
      <c r="B233" s="22" t="s">
        <v>2226</v>
      </c>
      <c r="C233" s="22" t="s">
        <v>180</v>
      </c>
      <c r="D233" s="22" t="s">
        <v>2227</v>
      </c>
      <c r="E233" s="22" t="s">
        <v>903</v>
      </c>
      <c r="F233" s="22" t="s">
        <v>893</v>
      </c>
      <c r="G233" s="36" t="s">
        <v>904</v>
      </c>
      <c r="H233" s="22" t="s">
        <v>903</v>
      </c>
      <c r="I233" s="37">
        <v>195.81</v>
      </c>
      <c r="J233" s="37">
        <v>591.37</v>
      </c>
      <c r="K233" s="17">
        <f t="shared" si="12"/>
        <v>0</v>
      </c>
      <c r="L233">
        <v>10</v>
      </c>
      <c r="M233" s="37">
        <v>205.81</v>
      </c>
      <c r="N233" s="37">
        <v>601.37</v>
      </c>
      <c r="O233" t="b">
        <f t="shared" si="11"/>
        <v>1</v>
      </c>
      <c r="P233" s="13" t="s">
        <v>367</v>
      </c>
      <c r="Q233" s="14" t="s">
        <v>180</v>
      </c>
    </row>
    <row r="234" spans="1:17" x14ac:dyDescent="0.25">
      <c r="A234" s="22" t="s">
        <v>368</v>
      </c>
      <c r="B234" s="22" t="s">
        <v>2232</v>
      </c>
      <c r="C234" s="22" t="s">
        <v>182</v>
      </c>
      <c r="D234" s="22" t="s">
        <v>2233</v>
      </c>
      <c r="E234" s="22" t="s">
        <v>2234</v>
      </c>
      <c r="F234" s="22" t="s">
        <v>893</v>
      </c>
      <c r="G234" s="36" t="s">
        <v>2235</v>
      </c>
      <c r="H234" s="22" t="s">
        <v>2011</v>
      </c>
      <c r="I234" s="37">
        <v>136.05000000000001</v>
      </c>
      <c r="J234" s="37">
        <v>579.6</v>
      </c>
      <c r="K234" s="17">
        <f t="shared" si="12"/>
        <v>1.36</v>
      </c>
      <c r="L234">
        <v>10</v>
      </c>
      <c r="M234" s="37">
        <v>147.41</v>
      </c>
      <c r="N234" s="37">
        <v>590.96</v>
      </c>
      <c r="O234" t="b">
        <f t="shared" si="11"/>
        <v>1</v>
      </c>
      <c r="P234" s="13" t="s">
        <v>368</v>
      </c>
      <c r="Q234" s="14" t="s">
        <v>182</v>
      </c>
    </row>
    <row r="235" spans="1:17" x14ac:dyDescent="0.25">
      <c r="A235" s="22" t="s">
        <v>369</v>
      </c>
      <c r="B235" s="22" t="s">
        <v>2236</v>
      </c>
      <c r="C235" s="22" t="s">
        <v>796</v>
      </c>
      <c r="D235" s="22" t="s">
        <v>2237</v>
      </c>
      <c r="E235" s="22" t="s">
        <v>1063</v>
      </c>
      <c r="F235" s="22" t="s">
        <v>893</v>
      </c>
      <c r="G235" s="36" t="s">
        <v>1181</v>
      </c>
      <c r="H235" s="22" t="s">
        <v>1065</v>
      </c>
      <c r="I235" s="37">
        <v>181.79</v>
      </c>
      <c r="J235" s="37">
        <v>589.75</v>
      </c>
      <c r="K235" s="17">
        <f t="shared" si="12"/>
        <v>1.36</v>
      </c>
      <c r="L235">
        <v>10</v>
      </c>
      <c r="M235" s="37">
        <v>193.15</v>
      </c>
      <c r="N235" s="37">
        <v>601.11</v>
      </c>
      <c r="O235" t="b">
        <f t="shared" si="11"/>
        <v>1</v>
      </c>
      <c r="P235" s="13" t="s">
        <v>369</v>
      </c>
      <c r="Q235" s="14" t="s">
        <v>796</v>
      </c>
    </row>
    <row r="236" spans="1:17" x14ac:dyDescent="0.25">
      <c r="A236" s="22" t="s">
        <v>370</v>
      </c>
      <c r="B236" s="22" t="s">
        <v>2238</v>
      </c>
      <c r="C236" s="22" t="s">
        <v>183</v>
      </c>
      <c r="D236" s="22" t="s">
        <v>2239</v>
      </c>
      <c r="E236" s="22" t="s">
        <v>2240</v>
      </c>
      <c r="F236" s="22" t="s">
        <v>893</v>
      </c>
      <c r="G236" s="36" t="s">
        <v>2241</v>
      </c>
      <c r="H236" s="22" t="s">
        <v>962</v>
      </c>
      <c r="I236" s="37">
        <v>158.22</v>
      </c>
      <c r="J236" s="37">
        <v>597.13</v>
      </c>
      <c r="K236" s="17">
        <f t="shared" si="12"/>
        <v>7.13</v>
      </c>
      <c r="L236">
        <v>10</v>
      </c>
      <c r="M236" s="37">
        <v>175.35</v>
      </c>
      <c r="N236" s="37">
        <v>614.26</v>
      </c>
      <c r="O236" t="b">
        <f t="shared" si="11"/>
        <v>1</v>
      </c>
      <c r="P236" s="13" t="s">
        <v>370</v>
      </c>
      <c r="Q236" s="14" t="s">
        <v>183</v>
      </c>
    </row>
    <row r="237" spans="1:17" x14ac:dyDescent="0.25">
      <c r="A237" s="22" t="s">
        <v>371</v>
      </c>
      <c r="B237" s="22" t="s">
        <v>2242</v>
      </c>
      <c r="C237" s="22" t="s">
        <v>184</v>
      </c>
      <c r="D237" s="22" t="s">
        <v>2243</v>
      </c>
      <c r="E237" s="22" t="s">
        <v>2244</v>
      </c>
      <c r="F237" s="22" t="s">
        <v>893</v>
      </c>
      <c r="G237" s="36" t="s">
        <v>2245</v>
      </c>
      <c r="H237" s="22" t="s">
        <v>1042</v>
      </c>
      <c r="I237" s="37">
        <v>159.97999999999999</v>
      </c>
      <c r="J237" s="37">
        <v>576.35</v>
      </c>
      <c r="K237" s="17">
        <f t="shared" si="12"/>
        <v>1.36</v>
      </c>
      <c r="L237">
        <v>10</v>
      </c>
      <c r="M237" s="37">
        <v>171.34</v>
      </c>
      <c r="N237" s="37">
        <v>587.71</v>
      </c>
      <c r="O237" t="b">
        <f t="shared" si="11"/>
        <v>1</v>
      </c>
      <c r="P237" s="13" t="s">
        <v>371</v>
      </c>
      <c r="Q237" s="14" t="s">
        <v>184</v>
      </c>
    </row>
    <row r="238" spans="1:17" x14ac:dyDescent="0.25">
      <c r="A238" s="22" t="s">
        <v>372</v>
      </c>
      <c r="B238" s="22" t="s">
        <v>2246</v>
      </c>
      <c r="C238" s="22" t="s">
        <v>186</v>
      </c>
      <c r="D238" s="22" t="s">
        <v>2247</v>
      </c>
      <c r="E238" s="22" t="s">
        <v>2248</v>
      </c>
      <c r="F238" s="22" t="s">
        <v>893</v>
      </c>
      <c r="G238" s="36" t="s">
        <v>2249</v>
      </c>
      <c r="H238" s="22" t="s">
        <v>2250</v>
      </c>
      <c r="I238" s="37">
        <v>128.44</v>
      </c>
      <c r="J238" s="37">
        <v>585.74</v>
      </c>
      <c r="K238" s="17">
        <f t="shared" si="12"/>
        <v>7.13</v>
      </c>
      <c r="L238">
        <v>10</v>
      </c>
      <c r="M238" s="37">
        <v>145.57</v>
      </c>
      <c r="N238" s="37">
        <v>602.87</v>
      </c>
      <c r="O238" t="b">
        <f t="shared" si="11"/>
        <v>1</v>
      </c>
      <c r="P238" s="13" t="s">
        <v>372</v>
      </c>
      <c r="Q238" s="14" t="s">
        <v>186</v>
      </c>
    </row>
    <row r="239" spans="1:17" x14ac:dyDescent="0.25">
      <c r="A239" s="22" t="s">
        <v>373</v>
      </c>
      <c r="B239" s="22" t="s">
        <v>2264</v>
      </c>
      <c r="C239" s="22" t="s">
        <v>189</v>
      </c>
      <c r="D239" s="22" t="s">
        <v>2265</v>
      </c>
      <c r="E239" s="22" t="s">
        <v>2266</v>
      </c>
      <c r="F239" s="22" t="s">
        <v>893</v>
      </c>
      <c r="G239" s="36" t="s">
        <v>2267</v>
      </c>
      <c r="H239" s="22" t="s">
        <v>1059</v>
      </c>
      <c r="I239" s="37">
        <v>167.05</v>
      </c>
      <c r="J239" s="37">
        <v>569.53</v>
      </c>
      <c r="K239" s="17">
        <f t="shared" si="12"/>
        <v>0</v>
      </c>
      <c r="L239">
        <v>10</v>
      </c>
      <c r="M239" s="37">
        <v>177.05</v>
      </c>
      <c r="N239" s="37">
        <v>579.53</v>
      </c>
      <c r="O239" t="b">
        <f t="shared" si="11"/>
        <v>1</v>
      </c>
      <c r="P239" s="13" t="s">
        <v>373</v>
      </c>
      <c r="Q239" s="14" t="s">
        <v>189</v>
      </c>
    </row>
    <row r="240" spans="1:17" x14ac:dyDescent="0.25">
      <c r="A240" s="22" t="s">
        <v>374</v>
      </c>
      <c r="B240" s="22" t="s">
        <v>2268</v>
      </c>
      <c r="C240" s="22" t="s">
        <v>190</v>
      </c>
      <c r="D240" s="22" t="s">
        <v>2269</v>
      </c>
      <c r="E240" s="22" t="s">
        <v>2270</v>
      </c>
      <c r="F240" s="22" t="s">
        <v>893</v>
      </c>
      <c r="G240" s="36" t="s">
        <v>2271</v>
      </c>
      <c r="H240" s="22" t="s">
        <v>1441</v>
      </c>
      <c r="I240" s="37">
        <v>163.72999999999999</v>
      </c>
      <c r="J240" s="37">
        <v>599.08000000000004</v>
      </c>
      <c r="K240" s="17">
        <f t="shared" si="12"/>
        <v>7.13</v>
      </c>
      <c r="L240">
        <v>10</v>
      </c>
      <c r="M240" s="37">
        <v>180.86</v>
      </c>
      <c r="N240" s="37">
        <v>616.21</v>
      </c>
      <c r="O240" t="b">
        <f t="shared" si="11"/>
        <v>1</v>
      </c>
      <c r="P240" s="13" t="s">
        <v>374</v>
      </c>
      <c r="Q240" s="14" t="s">
        <v>190</v>
      </c>
    </row>
    <row r="241" spans="1:17" x14ac:dyDescent="0.25">
      <c r="A241" s="22" t="s">
        <v>375</v>
      </c>
      <c r="B241" s="22" t="s">
        <v>2272</v>
      </c>
      <c r="C241" s="22" t="s">
        <v>191</v>
      </c>
      <c r="D241" s="22" t="s">
        <v>2273</v>
      </c>
      <c r="E241" s="22" t="s">
        <v>2274</v>
      </c>
      <c r="F241" s="22" t="s">
        <v>893</v>
      </c>
      <c r="G241" s="36" t="s">
        <v>2275</v>
      </c>
      <c r="H241" s="22" t="s">
        <v>1404</v>
      </c>
      <c r="I241" s="37">
        <v>146.75</v>
      </c>
      <c r="J241" s="37">
        <v>571.66999999999996</v>
      </c>
      <c r="K241" s="17">
        <f t="shared" si="12"/>
        <v>1.36</v>
      </c>
      <c r="L241">
        <v>10</v>
      </c>
      <c r="M241" s="37">
        <v>158.11000000000001</v>
      </c>
      <c r="N241" s="37">
        <v>583.03</v>
      </c>
      <c r="O241" t="b">
        <f t="shared" si="11"/>
        <v>1</v>
      </c>
      <c r="P241" s="13" t="s">
        <v>375</v>
      </c>
      <c r="Q241" s="14" t="s">
        <v>191</v>
      </c>
    </row>
    <row r="242" spans="1:17" x14ac:dyDescent="0.25">
      <c r="A242" s="22" t="s">
        <v>376</v>
      </c>
      <c r="B242" s="22" t="s">
        <v>2276</v>
      </c>
      <c r="C242" s="22" t="s">
        <v>192</v>
      </c>
      <c r="D242" s="22" t="s">
        <v>2277</v>
      </c>
      <c r="E242" s="22" t="s">
        <v>2278</v>
      </c>
      <c r="F242" s="22" t="s">
        <v>893</v>
      </c>
      <c r="G242" s="36" t="s">
        <v>2279</v>
      </c>
      <c r="H242" s="22" t="s">
        <v>939</v>
      </c>
      <c r="I242" s="37">
        <v>142.52000000000001</v>
      </c>
      <c r="J242" s="37">
        <v>549.28</v>
      </c>
      <c r="K242" s="17">
        <f t="shared" si="12"/>
        <v>1.36</v>
      </c>
      <c r="L242">
        <v>10</v>
      </c>
      <c r="M242" s="37">
        <v>153.88</v>
      </c>
      <c r="N242" s="37">
        <v>560.64</v>
      </c>
      <c r="O242" t="b">
        <f t="shared" si="11"/>
        <v>1</v>
      </c>
      <c r="P242" s="13" t="s">
        <v>376</v>
      </c>
      <c r="Q242" s="14" t="s">
        <v>192</v>
      </c>
    </row>
    <row r="243" spans="1:17" x14ac:dyDescent="0.25">
      <c r="A243" s="22" t="s">
        <v>377</v>
      </c>
      <c r="B243" s="22" t="s">
        <v>2285</v>
      </c>
      <c r="C243" s="22" t="s">
        <v>797</v>
      </c>
      <c r="D243" s="22" t="s">
        <v>2286</v>
      </c>
      <c r="E243" s="22" t="s">
        <v>2287</v>
      </c>
      <c r="F243" s="22" t="s">
        <v>893</v>
      </c>
      <c r="G243" s="36" t="s">
        <v>2288</v>
      </c>
      <c r="H243" s="22" t="s">
        <v>1233</v>
      </c>
      <c r="I243" s="37">
        <v>147.79</v>
      </c>
      <c r="J243" s="37">
        <v>577.32000000000005</v>
      </c>
      <c r="K243" s="17">
        <f t="shared" si="12"/>
        <v>1.36</v>
      </c>
      <c r="L243">
        <v>10</v>
      </c>
      <c r="M243" s="37">
        <v>159.15</v>
      </c>
      <c r="N243" s="37">
        <v>588.67999999999995</v>
      </c>
      <c r="O243" t="b">
        <f t="shared" si="11"/>
        <v>1</v>
      </c>
      <c r="P243" s="13" t="s">
        <v>377</v>
      </c>
      <c r="Q243" s="14" t="s">
        <v>797</v>
      </c>
    </row>
    <row r="244" spans="1:17" x14ac:dyDescent="0.25">
      <c r="A244" s="22" t="s">
        <v>378</v>
      </c>
      <c r="B244" s="22" t="s">
        <v>2292</v>
      </c>
      <c r="C244" s="22" t="s">
        <v>194</v>
      </c>
      <c r="D244" s="22" t="s">
        <v>2293</v>
      </c>
      <c r="E244" s="22" t="s">
        <v>2294</v>
      </c>
      <c r="F244" s="22" t="s">
        <v>893</v>
      </c>
      <c r="G244" s="36" t="s">
        <v>2295</v>
      </c>
      <c r="H244" s="22" t="s">
        <v>1012</v>
      </c>
      <c r="I244" s="37">
        <v>163.11000000000001</v>
      </c>
      <c r="J244" s="37">
        <v>603.28</v>
      </c>
      <c r="K244" s="17">
        <f t="shared" si="12"/>
        <v>7.13</v>
      </c>
      <c r="L244">
        <v>10</v>
      </c>
      <c r="M244" s="37">
        <v>180.24</v>
      </c>
      <c r="N244" s="37">
        <v>620.41</v>
      </c>
      <c r="O244" t="b">
        <f t="shared" si="11"/>
        <v>1</v>
      </c>
      <c r="P244" s="13" t="s">
        <v>378</v>
      </c>
      <c r="Q244" s="14" t="s">
        <v>194</v>
      </c>
    </row>
    <row r="245" spans="1:17" x14ac:dyDescent="0.25">
      <c r="A245" s="22" t="s">
        <v>379</v>
      </c>
      <c r="B245" s="22" t="s">
        <v>2299</v>
      </c>
      <c r="C245" s="22" t="s">
        <v>196</v>
      </c>
      <c r="D245" s="22" t="s">
        <v>2300</v>
      </c>
      <c r="E245" s="22" t="s">
        <v>946</v>
      </c>
      <c r="F245" s="22" t="s">
        <v>893</v>
      </c>
      <c r="G245" s="36" t="s">
        <v>947</v>
      </c>
      <c r="H245" s="22" t="s">
        <v>946</v>
      </c>
      <c r="I245" s="37">
        <v>190.15</v>
      </c>
      <c r="J245" s="37">
        <v>580.84</v>
      </c>
      <c r="K245" s="17">
        <f t="shared" si="12"/>
        <v>1.36</v>
      </c>
      <c r="L245">
        <v>10</v>
      </c>
      <c r="M245" s="37">
        <v>201.51</v>
      </c>
      <c r="N245" s="37">
        <v>592.20000000000005</v>
      </c>
      <c r="O245" t="b">
        <f t="shared" si="11"/>
        <v>1</v>
      </c>
      <c r="P245" s="13" t="s">
        <v>379</v>
      </c>
      <c r="Q245" s="14" t="s">
        <v>196</v>
      </c>
    </row>
    <row r="246" spans="1:17" x14ac:dyDescent="0.25">
      <c r="A246" s="22" t="s">
        <v>380</v>
      </c>
      <c r="B246" s="22" t="s">
        <v>1545</v>
      </c>
      <c r="C246" s="22" t="s">
        <v>798</v>
      </c>
      <c r="D246" s="22" t="s">
        <v>1546</v>
      </c>
      <c r="E246" s="22" t="s">
        <v>1547</v>
      </c>
      <c r="F246" s="22" t="s">
        <v>893</v>
      </c>
      <c r="G246" s="36" t="s">
        <v>1548</v>
      </c>
      <c r="H246" s="22" t="s">
        <v>1549</v>
      </c>
      <c r="I246" s="37">
        <v>170.88</v>
      </c>
      <c r="J246" s="37">
        <v>576.21</v>
      </c>
      <c r="K246" s="17">
        <f t="shared" si="12"/>
        <v>7.13</v>
      </c>
      <c r="L246">
        <v>10</v>
      </c>
      <c r="M246" s="37">
        <v>188.01</v>
      </c>
      <c r="N246" s="37">
        <v>593.34</v>
      </c>
      <c r="O246" t="b">
        <f t="shared" si="11"/>
        <v>1</v>
      </c>
      <c r="P246" s="13" t="s">
        <v>380</v>
      </c>
      <c r="Q246" s="14" t="s">
        <v>798</v>
      </c>
    </row>
    <row r="247" spans="1:17" x14ac:dyDescent="0.25">
      <c r="A247" s="38" t="s">
        <v>381</v>
      </c>
      <c r="B247" s="38" t="s">
        <v>2310</v>
      </c>
      <c r="C247" s="38" t="s">
        <v>197</v>
      </c>
      <c r="D247" s="38" t="s">
        <v>2311</v>
      </c>
      <c r="E247" s="38" t="s">
        <v>900</v>
      </c>
      <c r="F247" s="38" t="s">
        <v>893</v>
      </c>
      <c r="G247" s="38" t="s">
        <v>2473</v>
      </c>
      <c r="H247" s="22" t="s">
        <v>952</v>
      </c>
      <c r="I247" s="37">
        <v>180.62</v>
      </c>
      <c r="J247" s="37">
        <v>577.54</v>
      </c>
      <c r="K247" s="17">
        <f t="shared" si="12"/>
        <v>1.36</v>
      </c>
      <c r="L247">
        <v>10</v>
      </c>
      <c r="M247" s="37">
        <v>191.98</v>
      </c>
      <c r="N247" s="37">
        <v>588.9</v>
      </c>
      <c r="O247" t="b">
        <f t="shared" si="11"/>
        <v>1</v>
      </c>
      <c r="P247" s="13" t="s">
        <v>381</v>
      </c>
      <c r="Q247" s="14" t="s">
        <v>197</v>
      </c>
    </row>
    <row r="248" spans="1:17" x14ac:dyDescent="0.25">
      <c r="A248" s="38" t="s">
        <v>382</v>
      </c>
      <c r="B248" s="38" t="s">
        <v>2325</v>
      </c>
      <c r="C248" s="22" t="s">
        <v>200</v>
      </c>
      <c r="D248" s="38" t="s">
        <v>2326</v>
      </c>
      <c r="E248" s="38" t="s">
        <v>1716</v>
      </c>
      <c r="F248" s="38" t="s">
        <v>893</v>
      </c>
      <c r="G248" s="40" t="s">
        <v>1717</v>
      </c>
      <c r="H248" s="22" t="s">
        <v>987</v>
      </c>
      <c r="I248" s="37">
        <v>172.02</v>
      </c>
      <c r="J248" s="37">
        <v>583.28</v>
      </c>
      <c r="K248" s="17">
        <f t="shared" si="12"/>
        <v>1.36</v>
      </c>
      <c r="L248">
        <v>10</v>
      </c>
      <c r="M248" s="37">
        <v>183.38</v>
      </c>
      <c r="N248" s="37">
        <v>594.64</v>
      </c>
      <c r="O248" t="b">
        <f t="shared" si="11"/>
        <v>1</v>
      </c>
      <c r="P248" s="13" t="s">
        <v>382</v>
      </c>
      <c r="Q248" s="14" t="s">
        <v>200</v>
      </c>
    </row>
    <row r="249" spans="1:17" x14ac:dyDescent="0.25">
      <c r="A249" s="22" t="s">
        <v>383</v>
      </c>
      <c r="B249" s="22" t="s">
        <v>2337</v>
      </c>
      <c r="C249" s="22" t="s">
        <v>202</v>
      </c>
      <c r="D249" s="22" t="s">
        <v>2338</v>
      </c>
      <c r="E249" s="22" t="s">
        <v>900</v>
      </c>
      <c r="F249" s="22" t="s">
        <v>893</v>
      </c>
      <c r="G249" s="36" t="s">
        <v>1610</v>
      </c>
      <c r="H249" s="22" t="s">
        <v>952</v>
      </c>
      <c r="I249" s="37">
        <v>191.34</v>
      </c>
      <c r="J249" s="37">
        <v>583.01</v>
      </c>
      <c r="K249" s="17">
        <f t="shared" si="12"/>
        <v>1.36</v>
      </c>
      <c r="L249">
        <v>10</v>
      </c>
      <c r="M249" s="37">
        <v>202.7</v>
      </c>
      <c r="N249" s="37">
        <v>594.37</v>
      </c>
      <c r="O249" t="b">
        <f t="shared" si="11"/>
        <v>1</v>
      </c>
      <c r="P249" s="13" t="s">
        <v>383</v>
      </c>
      <c r="Q249" s="14" t="s">
        <v>202</v>
      </c>
    </row>
    <row r="250" spans="1:17" x14ac:dyDescent="0.25">
      <c r="A250" s="22" t="s">
        <v>384</v>
      </c>
      <c r="B250" s="22" t="s">
        <v>2346</v>
      </c>
      <c r="C250" s="22" t="s">
        <v>204</v>
      </c>
      <c r="D250" s="22" t="s">
        <v>2347</v>
      </c>
      <c r="E250" s="22" t="s">
        <v>2348</v>
      </c>
      <c r="F250" s="22" t="s">
        <v>893</v>
      </c>
      <c r="G250" s="36" t="s">
        <v>2522</v>
      </c>
      <c r="H250" s="22" t="s">
        <v>1238</v>
      </c>
      <c r="I250" s="37">
        <v>150.66999999999999</v>
      </c>
      <c r="J250" s="37">
        <v>596.99</v>
      </c>
      <c r="K250" s="17">
        <f t="shared" ref="K250:K281" si="13">M250-L250-I250</f>
        <v>1.36</v>
      </c>
      <c r="L250">
        <v>10</v>
      </c>
      <c r="M250" s="37">
        <v>162.03</v>
      </c>
      <c r="N250" s="37">
        <v>608.35</v>
      </c>
      <c r="O250" t="b">
        <f t="shared" si="11"/>
        <v>1</v>
      </c>
      <c r="P250" s="13" t="s">
        <v>384</v>
      </c>
      <c r="Q250" s="14" t="s">
        <v>204</v>
      </c>
    </row>
    <row r="251" spans="1:17" x14ac:dyDescent="0.25">
      <c r="A251" s="22" t="s">
        <v>385</v>
      </c>
      <c r="B251" s="22" t="s">
        <v>2357</v>
      </c>
      <c r="C251" s="22" t="s">
        <v>799</v>
      </c>
      <c r="D251" s="22" t="s">
        <v>2358</v>
      </c>
      <c r="E251" s="22" t="s">
        <v>1068</v>
      </c>
      <c r="F251" s="22" t="s">
        <v>893</v>
      </c>
      <c r="G251" s="36" t="s">
        <v>1069</v>
      </c>
      <c r="H251" s="22" t="s">
        <v>1070</v>
      </c>
      <c r="I251" s="37">
        <v>187.99</v>
      </c>
      <c r="J251" s="37">
        <v>584.35</v>
      </c>
      <c r="K251" s="17">
        <f t="shared" si="13"/>
        <v>1.36</v>
      </c>
      <c r="L251">
        <v>10</v>
      </c>
      <c r="M251" s="37">
        <v>199.35</v>
      </c>
      <c r="N251" s="37">
        <v>595.71</v>
      </c>
      <c r="O251" t="b">
        <f t="shared" si="11"/>
        <v>1</v>
      </c>
      <c r="P251" s="13" t="s">
        <v>385</v>
      </c>
      <c r="Q251" s="14" t="s">
        <v>799</v>
      </c>
    </row>
    <row r="252" spans="1:17" x14ac:dyDescent="0.25">
      <c r="A252" s="22" t="s">
        <v>386</v>
      </c>
      <c r="B252" s="22" t="s">
        <v>1835</v>
      </c>
      <c r="C252" s="22" t="s">
        <v>120</v>
      </c>
      <c r="D252" s="22" t="s">
        <v>1836</v>
      </c>
      <c r="E252" s="22" t="s">
        <v>1837</v>
      </c>
      <c r="F252" s="22" t="s">
        <v>893</v>
      </c>
      <c r="G252" s="36" t="s">
        <v>1838</v>
      </c>
      <c r="H252" s="22" t="s">
        <v>1238</v>
      </c>
      <c r="I252" s="37">
        <v>143.94999999999999</v>
      </c>
      <c r="J252" s="37">
        <v>578.27</v>
      </c>
      <c r="K252" s="17">
        <f t="shared" si="13"/>
        <v>7.13</v>
      </c>
      <c r="L252">
        <v>10</v>
      </c>
      <c r="M252" s="37">
        <v>161.08000000000001</v>
      </c>
      <c r="N252" s="37">
        <v>595.4</v>
      </c>
      <c r="O252" t="b">
        <f t="shared" si="11"/>
        <v>1</v>
      </c>
      <c r="P252" s="13" t="s">
        <v>386</v>
      </c>
      <c r="Q252" s="14" t="s">
        <v>120</v>
      </c>
    </row>
    <row r="253" spans="1:17" x14ac:dyDescent="0.25">
      <c r="A253" s="22" t="s">
        <v>387</v>
      </c>
      <c r="B253" s="22" t="s">
        <v>2146</v>
      </c>
      <c r="C253" s="22" t="s">
        <v>2588</v>
      </c>
      <c r="D253" s="22" t="s">
        <v>2147</v>
      </c>
      <c r="E253" s="22" t="s">
        <v>1174</v>
      </c>
      <c r="F253" s="22" t="s">
        <v>893</v>
      </c>
      <c r="G253" s="36" t="s">
        <v>1175</v>
      </c>
      <c r="H253" s="22" t="s">
        <v>1176</v>
      </c>
      <c r="I253" s="37">
        <v>127.8</v>
      </c>
      <c r="J253" s="37">
        <v>584.03</v>
      </c>
      <c r="K253" s="17">
        <f t="shared" si="13"/>
        <v>7.13</v>
      </c>
      <c r="L253">
        <v>10</v>
      </c>
      <c r="M253" s="37">
        <v>144.93</v>
      </c>
      <c r="N253" s="37">
        <v>601.16</v>
      </c>
      <c r="O253" t="b">
        <f t="shared" si="11"/>
        <v>1</v>
      </c>
      <c r="P253" s="13" t="s">
        <v>387</v>
      </c>
      <c r="Q253" s="14" t="s">
        <v>800</v>
      </c>
    </row>
    <row r="254" spans="1:17" x14ac:dyDescent="0.25">
      <c r="A254" s="22" t="s">
        <v>388</v>
      </c>
      <c r="B254" s="22" t="s">
        <v>2171</v>
      </c>
      <c r="C254" s="22" t="s">
        <v>170</v>
      </c>
      <c r="D254" s="22" t="s">
        <v>2172</v>
      </c>
      <c r="E254" s="22" t="s">
        <v>1208</v>
      </c>
      <c r="F254" s="22" t="s">
        <v>893</v>
      </c>
      <c r="G254" s="36" t="s">
        <v>2173</v>
      </c>
      <c r="H254" s="22" t="s">
        <v>1210</v>
      </c>
      <c r="I254" s="37">
        <v>148.24</v>
      </c>
      <c r="J254" s="37">
        <v>593.63</v>
      </c>
      <c r="K254" s="17">
        <f t="shared" si="13"/>
        <v>7.13</v>
      </c>
      <c r="L254">
        <v>10</v>
      </c>
      <c r="M254" s="37">
        <v>165.37</v>
      </c>
      <c r="N254" s="37">
        <v>610.76</v>
      </c>
      <c r="O254" t="b">
        <f t="shared" si="11"/>
        <v>1</v>
      </c>
      <c r="P254" s="13" t="s">
        <v>388</v>
      </c>
      <c r="Q254" s="14" t="s">
        <v>170</v>
      </c>
    </row>
    <row r="255" spans="1:17" x14ac:dyDescent="0.25">
      <c r="A255" s="22" t="s">
        <v>389</v>
      </c>
      <c r="B255" s="22" t="s">
        <v>2457</v>
      </c>
      <c r="C255" s="22" t="s">
        <v>152</v>
      </c>
      <c r="D255" s="22" t="s">
        <v>2458</v>
      </c>
      <c r="E255" s="22" t="s">
        <v>2459</v>
      </c>
      <c r="F255" s="22" t="s">
        <v>893</v>
      </c>
      <c r="G255" s="36" t="s">
        <v>2584</v>
      </c>
      <c r="H255" s="22" t="s">
        <v>1148</v>
      </c>
      <c r="I255" s="37">
        <v>119.03</v>
      </c>
      <c r="J255" s="37">
        <v>558.01</v>
      </c>
      <c r="K255" s="17">
        <f t="shared" si="13"/>
        <v>1.36</v>
      </c>
      <c r="L255">
        <v>10</v>
      </c>
      <c r="M255" s="37">
        <v>130.38999999999999</v>
      </c>
      <c r="N255" s="37">
        <v>569.37</v>
      </c>
      <c r="O255" t="b">
        <f t="shared" si="11"/>
        <v>1</v>
      </c>
      <c r="P255" s="13" t="s">
        <v>389</v>
      </c>
      <c r="Q255" s="14" t="s">
        <v>152</v>
      </c>
    </row>
    <row r="256" spans="1:17" x14ac:dyDescent="0.25">
      <c r="A256" s="22" t="s">
        <v>390</v>
      </c>
      <c r="B256" s="22" t="s">
        <v>1857</v>
      </c>
      <c r="C256" s="22" t="s">
        <v>2578</v>
      </c>
      <c r="D256" s="22" t="s">
        <v>1858</v>
      </c>
      <c r="E256" s="22" t="s">
        <v>1859</v>
      </c>
      <c r="F256" s="22" t="s">
        <v>893</v>
      </c>
      <c r="G256" s="36" t="s">
        <v>2507</v>
      </c>
      <c r="H256" s="22" t="s">
        <v>962</v>
      </c>
      <c r="I256" s="37">
        <v>146.54</v>
      </c>
      <c r="J256" s="37">
        <v>588.47</v>
      </c>
      <c r="K256" s="17">
        <f t="shared" si="13"/>
        <v>7.13</v>
      </c>
      <c r="L256">
        <v>10</v>
      </c>
      <c r="M256" s="37">
        <v>163.66999999999999</v>
      </c>
      <c r="N256" s="37">
        <v>605.6</v>
      </c>
      <c r="O256" t="b">
        <f t="shared" si="11"/>
        <v>1</v>
      </c>
      <c r="P256" s="13" t="s">
        <v>390</v>
      </c>
      <c r="Q256" s="14" t="s">
        <v>801</v>
      </c>
    </row>
    <row r="257" spans="1:17" x14ac:dyDescent="0.25">
      <c r="A257" s="22" t="s">
        <v>391</v>
      </c>
      <c r="B257" s="22" t="s">
        <v>2052</v>
      </c>
      <c r="C257" s="22" t="s">
        <v>802</v>
      </c>
      <c r="D257" s="22" t="s">
        <v>2053</v>
      </c>
      <c r="E257" s="22" t="s">
        <v>2054</v>
      </c>
      <c r="F257" s="22" t="s">
        <v>893</v>
      </c>
      <c r="G257" s="36" t="s">
        <v>2513</v>
      </c>
      <c r="H257" s="22" t="s">
        <v>1114</v>
      </c>
      <c r="I257" s="37">
        <v>158.82</v>
      </c>
      <c r="J257" s="37">
        <v>596.77</v>
      </c>
      <c r="K257" s="17">
        <f t="shared" si="13"/>
        <v>7.13</v>
      </c>
      <c r="L257">
        <v>10</v>
      </c>
      <c r="M257" s="37">
        <v>175.95</v>
      </c>
      <c r="N257" s="37">
        <v>613.9</v>
      </c>
      <c r="O257" t="b">
        <f t="shared" si="11"/>
        <v>1</v>
      </c>
      <c r="P257" s="13" t="s">
        <v>391</v>
      </c>
      <c r="Q257" s="14" t="s">
        <v>802</v>
      </c>
    </row>
    <row r="258" spans="1:17" x14ac:dyDescent="0.25">
      <c r="A258" s="22" t="s">
        <v>392</v>
      </c>
      <c r="B258" s="22" t="s">
        <v>2313</v>
      </c>
      <c r="C258" s="22" t="s">
        <v>198</v>
      </c>
      <c r="D258" s="22" t="s">
        <v>2314</v>
      </c>
      <c r="E258" s="22" t="s">
        <v>2315</v>
      </c>
      <c r="F258" s="22" t="s">
        <v>893</v>
      </c>
      <c r="G258" s="36" t="s">
        <v>2520</v>
      </c>
      <c r="H258" s="22" t="s">
        <v>1395</v>
      </c>
      <c r="I258" s="37">
        <v>161.91999999999999</v>
      </c>
      <c r="J258" s="37">
        <v>600.21</v>
      </c>
      <c r="K258" s="17">
        <f t="shared" si="13"/>
        <v>7.13</v>
      </c>
      <c r="L258">
        <v>10</v>
      </c>
      <c r="M258" s="37">
        <v>179.05</v>
      </c>
      <c r="N258" s="37">
        <v>617.34</v>
      </c>
      <c r="O258" t="b">
        <f t="shared" si="11"/>
        <v>1</v>
      </c>
      <c r="P258" s="13" t="s">
        <v>392</v>
      </c>
      <c r="Q258" s="14" t="s">
        <v>198</v>
      </c>
    </row>
    <row r="259" spans="1:17" x14ac:dyDescent="0.25">
      <c r="A259" s="22" t="s">
        <v>393</v>
      </c>
      <c r="B259" s="22" t="s">
        <v>2384</v>
      </c>
      <c r="C259" s="22" t="s">
        <v>803</v>
      </c>
      <c r="D259" s="22" t="s">
        <v>2385</v>
      </c>
      <c r="E259" s="22" t="s">
        <v>2386</v>
      </c>
      <c r="F259" s="22" t="s">
        <v>893</v>
      </c>
      <c r="G259" s="36" t="s">
        <v>2524</v>
      </c>
      <c r="H259" s="22" t="s">
        <v>1413</v>
      </c>
      <c r="I259" s="37">
        <v>171.2</v>
      </c>
      <c r="J259" s="37">
        <v>581.73</v>
      </c>
      <c r="K259" s="17">
        <f t="shared" si="13"/>
        <v>7.13</v>
      </c>
      <c r="L259">
        <v>10</v>
      </c>
      <c r="M259" s="37">
        <v>188.33</v>
      </c>
      <c r="N259" s="37">
        <v>598.86</v>
      </c>
      <c r="O259" t="b">
        <f t="shared" ref="O259:O322" si="14">EXACT(P259,A259)</f>
        <v>1</v>
      </c>
      <c r="P259" s="13" t="s">
        <v>393</v>
      </c>
      <c r="Q259" s="14" t="s">
        <v>803</v>
      </c>
    </row>
    <row r="260" spans="1:17" x14ac:dyDescent="0.25">
      <c r="A260" s="22" t="s">
        <v>394</v>
      </c>
      <c r="B260" s="22" t="s">
        <v>2056</v>
      </c>
      <c r="C260" s="22" t="s">
        <v>804</v>
      </c>
      <c r="D260" s="22" t="s">
        <v>2057</v>
      </c>
      <c r="E260" s="22" t="s">
        <v>2058</v>
      </c>
      <c r="F260" s="22" t="s">
        <v>893</v>
      </c>
      <c r="G260" s="36" t="s">
        <v>2514</v>
      </c>
      <c r="H260" s="22" t="s">
        <v>1109</v>
      </c>
      <c r="I260" s="37">
        <v>150.21</v>
      </c>
      <c r="J260" s="37">
        <v>569.75</v>
      </c>
      <c r="K260" s="17">
        <f t="shared" si="13"/>
        <v>7.13</v>
      </c>
      <c r="L260">
        <v>10</v>
      </c>
      <c r="M260" s="37">
        <v>167.34</v>
      </c>
      <c r="N260" s="37">
        <v>586.88</v>
      </c>
      <c r="O260" t="b">
        <f t="shared" si="14"/>
        <v>1</v>
      </c>
      <c r="P260" s="13" t="s">
        <v>394</v>
      </c>
      <c r="Q260" s="14" t="s">
        <v>804</v>
      </c>
    </row>
    <row r="261" spans="1:17" x14ac:dyDescent="0.25">
      <c r="A261" s="22" t="s">
        <v>395</v>
      </c>
      <c r="B261" s="22" t="s">
        <v>1017</v>
      </c>
      <c r="C261" s="22" t="s">
        <v>13</v>
      </c>
      <c r="D261" s="22" t="s">
        <v>1018</v>
      </c>
      <c r="E261" s="22" t="s">
        <v>1019</v>
      </c>
      <c r="F261" s="22" t="s">
        <v>893</v>
      </c>
      <c r="G261" s="36" t="s">
        <v>1020</v>
      </c>
      <c r="H261" s="22" t="s">
        <v>1021</v>
      </c>
      <c r="I261" s="37">
        <v>164.5</v>
      </c>
      <c r="J261" s="37">
        <v>588.82000000000005</v>
      </c>
      <c r="K261" s="17">
        <f t="shared" si="13"/>
        <v>7.13</v>
      </c>
      <c r="L261">
        <v>10</v>
      </c>
      <c r="M261" s="37">
        <v>181.63</v>
      </c>
      <c r="N261" s="37">
        <v>605.95000000000005</v>
      </c>
      <c r="O261" t="b">
        <f t="shared" si="14"/>
        <v>1</v>
      </c>
      <c r="P261" s="13" t="s">
        <v>395</v>
      </c>
      <c r="Q261" s="14" t="s">
        <v>13</v>
      </c>
    </row>
    <row r="262" spans="1:17" x14ac:dyDescent="0.25">
      <c r="A262" s="22" t="s">
        <v>396</v>
      </c>
      <c r="B262" s="22" t="s">
        <v>2371</v>
      </c>
      <c r="C262" s="22" t="s">
        <v>208</v>
      </c>
      <c r="D262" s="22" t="s">
        <v>2372</v>
      </c>
      <c r="E262" s="22" t="s">
        <v>2373</v>
      </c>
      <c r="F262" s="22" t="s">
        <v>893</v>
      </c>
      <c r="G262" s="36" t="s">
        <v>2523</v>
      </c>
      <c r="H262" s="22" t="s">
        <v>1153</v>
      </c>
      <c r="I262" s="37">
        <v>171.77</v>
      </c>
      <c r="J262" s="37">
        <v>593.03</v>
      </c>
      <c r="K262" s="17">
        <f t="shared" si="13"/>
        <v>7.13</v>
      </c>
      <c r="L262">
        <v>10</v>
      </c>
      <c r="M262" s="37">
        <v>188.9</v>
      </c>
      <c r="N262" s="37">
        <v>610.16</v>
      </c>
      <c r="O262" t="b">
        <f t="shared" si="14"/>
        <v>1</v>
      </c>
      <c r="P262" s="13" t="s">
        <v>396</v>
      </c>
      <c r="Q262" s="14" t="s">
        <v>208</v>
      </c>
    </row>
    <row r="263" spans="1:17" x14ac:dyDescent="0.25">
      <c r="A263" s="22" t="s">
        <v>397</v>
      </c>
      <c r="B263" s="22" t="s">
        <v>1897</v>
      </c>
      <c r="C263" s="22" t="s">
        <v>130</v>
      </c>
      <c r="D263" s="22" t="s">
        <v>1898</v>
      </c>
      <c r="E263" s="22" t="s">
        <v>1899</v>
      </c>
      <c r="F263" s="22" t="s">
        <v>893</v>
      </c>
      <c r="G263" s="36" t="s">
        <v>2509</v>
      </c>
      <c r="H263" s="22" t="s">
        <v>914</v>
      </c>
      <c r="I263" s="37">
        <v>168.27</v>
      </c>
      <c r="J263" s="37">
        <v>575.57000000000005</v>
      </c>
      <c r="K263" s="17">
        <f t="shared" si="13"/>
        <v>7.13</v>
      </c>
      <c r="L263">
        <v>10</v>
      </c>
      <c r="M263" s="37">
        <v>185.4</v>
      </c>
      <c r="N263" s="37">
        <v>592.70000000000005</v>
      </c>
      <c r="O263" t="b">
        <f t="shared" si="14"/>
        <v>1</v>
      </c>
      <c r="P263" s="13" t="s">
        <v>397</v>
      </c>
      <c r="Q263" s="14" t="s">
        <v>130</v>
      </c>
    </row>
    <row r="264" spans="1:17" x14ac:dyDescent="0.25">
      <c r="A264" s="22" t="s">
        <v>398</v>
      </c>
      <c r="B264" s="22" t="s">
        <v>1241</v>
      </c>
      <c r="C264" s="22" t="s">
        <v>805</v>
      </c>
      <c r="D264" s="22" t="s">
        <v>1242</v>
      </c>
      <c r="E264" s="22" t="s">
        <v>1243</v>
      </c>
      <c r="F264" s="22" t="s">
        <v>893</v>
      </c>
      <c r="G264" s="36" t="s">
        <v>2486</v>
      </c>
      <c r="H264" s="22" t="s">
        <v>1114</v>
      </c>
      <c r="I264" s="37">
        <v>156.96</v>
      </c>
      <c r="J264" s="37">
        <v>586.92999999999995</v>
      </c>
      <c r="K264" s="17">
        <f t="shared" si="13"/>
        <v>1.36</v>
      </c>
      <c r="L264">
        <v>10</v>
      </c>
      <c r="M264" s="37">
        <v>168.32</v>
      </c>
      <c r="N264" s="37">
        <v>598.29</v>
      </c>
      <c r="O264" t="b">
        <f t="shared" si="14"/>
        <v>1</v>
      </c>
      <c r="P264" s="13" t="s">
        <v>398</v>
      </c>
      <c r="Q264" s="14" t="s">
        <v>805</v>
      </c>
    </row>
    <row r="265" spans="1:17" x14ac:dyDescent="0.25">
      <c r="A265" s="22" t="s">
        <v>399</v>
      </c>
      <c r="B265" s="22" t="s">
        <v>1149</v>
      </c>
      <c r="C265" s="22" t="s">
        <v>30</v>
      </c>
      <c r="D265" s="22" t="s">
        <v>1150</v>
      </c>
      <c r="E265" s="22" t="s">
        <v>1151</v>
      </c>
      <c r="F265" s="22" t="s">
        <v>893</v>
      </c>
      <c r="G265" s="36" t="s">
        <v>2484</v>
      </c>
      <c r="H265" s="22" t="s">
        <v>1153</v>
      </c>
      <c r="I265" s="37">
        <v>168.97</v>
      </c>
      <c r="J265" s="37">
        <v>586.17999999999995</v>
      </c>
      <c r="K265" s="17">
        <f t="shared" si="13"/>
        <v>7.13</v>
      </c>
      <c r="L265">
        <v>10</v>
      </c>
      <c r="M265" s="37">
        <v>186.1</v>
      </c>
      <c r="N265" s="37">
        <v>603.30999999999995</v>
      </c>
      <c r="O265" t="b">
        <f t="shared" si="14"/>
        <v>1</v>
      </c>
      <c r="P265" s="13" t="s">
        <v>399</v>
      </c>
      <c r="Q265" s="14" t="s">
        <v>30</v>
      </c>
    </row>
    <row r="266" spans="1:17" x14ac:dyDescent="0.25">
      <c r="A266" s="22" t="s">
        <v>400</v>
      </c>
      <c r="B266" s="22" t="s">
        <v>1522</v>
      </c>
      <c r="C266" s="22" t="s">
        <v>72</v>
      </c>
      <c r="D266" s="22" t="s">
        <v>1523</v>
      </c>
      <c r="E266" s="22" t="s">
        <v>1524</v>
      </c>
      <c r="F266" s="22" t="s">
        <v>893</v>
      </c>
      <c r="G266" s="36" t="s">
        <v>2494</v>
      </c>
      <c r="H266" s="22" t="s">
        <v>1276</v>
      </c>
      <c r="I266" s="37">
        <v>174.8</v>
      </c>
      <c r="J266" s="37">
        <v>590.79</v>
      </c>
      <c r="K266" s="17">
        <f t="shared" si="13"/>
        <v>7.13</v>
      </c>
      <c r="L266">
        <v>10</v>
      </c>
      <c r="M266" s="37">
        <v>191.93</v>
      </c>
      <c r="N266" s="37">
        <v>607.91999999999996</v>
      </c>
      <c r="O266" t="b">
        <f t="shared" si="14"/>
        <v>1</v>
      </c>
      <c r="P266" s="13" t="s">
        <v>400</v>
      </c>
      <c r="Q266" s="14" t="s">
        <v>72</v>
      </c>
    </row>
    <row r="267" spans="1:17" x14ac:dyDescent="0.25">
      <c r="A267" s="22" t="s">
        <v>401</v>
      </c>
      <c r="B267" s="22" t="s">
        <v>2063</v>
      </c>
      <c r="C267" s="22" t="s">
        <v>806</v>
      </c>
      <c r="D267" s="22" t="s">
        <v>2064</v>
      </c>
      <c r="E267" s="22" t="s">
        <v>1348</v>
      </c>
      <c r="F267" s="22" t="s">
        <v>893</v>
      </c>
      <c r="G267" s="36" t="s">
        <v>1349</v>
      </c>
      <c r="H267" s="22" t="s">
        <v>1350</v>
      </c>
      <c r="I267" s="37">
        <v>143.35</v>
      </c>
      <c r="J267" s="37">
        <v>576.88</v>
      </c>
      <c r="K267" s="17">
        <f t="shared" si="13"/>
        <v>7.13</v>
      </c>
      <c r="L267">
        <v>10</v>
      </c>
      <c r="M267" s="37">
        <v>160.47999999999999</v>
      </c>
      <c r="N267" s="37">
        <v>594.01</v>
      </c>
      <c r="O267" t="b">
        <f t="shared" si="14"/>
        <v>1</v>
      </c>
      <c r="P267" s="13" t="s">
        <v>401</v>
      </c>
      <c r="Q267" s="14" t="s">
        <v>806</v>
      </c>
    </row>
    <row r="268" spans="1:17" x14ac:dyDescent="0.25">
      <c r="A268" s="22" t="s">
        <v>402</v>
      </c>
      <c r="B268" s="22" t="s">
        <v>2375</v>
      </c>
      <c r="C268" s="22" t="s">
        <v>209</v>
      </c>
      <c r="D268" s="22" t="s">
        <v>2376</v>
      </c>
      <c r="E268" s="22" t="s">
        <v>1416</v>
      </c>
      <c r="F268" s="22" t="s">
        <v>893</v>
      </c>
      <c r="G268" s="36" t="s">
        <v>1417</v>
      </c>
      <c r="H268" s="22" t="s">
        <v>1056</v>
      </c>
      <c r="I268" s="37">
        <v>166.6</v>
      </c>
      <c r="J268" s="37">
        <v>583.57000000000005</v>
      </c>
      <c r="K268" s="17">
        <f t="shared" si="13"/>
        <v>7.13</v>
      </c>
      <c r="L268">
        <v>10</v>
      </c>
      <c r="M268" s="37">
        <v>183.73</v>
      </c>
      <c r="N268" s="37">
        <v>600.70000000000005</v>
      </c>
      <c r="O268" t="b">
        <f t="shared" si="14"/>
        <v>1</v>
      </c>
      <c r="P268" s="13" t="s">
        <v>402</v>
      </c>
      <c r="Q268" s="14" t="s">
        <v>209</v>
      </c>
    </row>
    <row r="269" spans="1:17" x14ac:dyDescent="0.25">
      <c r="A269" s="22" t="s">
        <v>403</v>
      </c>
      <c r="B269" s="22" t="s">
        <v>1648</v>
      </c>
      <c r="C269" s="22" t="s">
        <v>88</v>
      </c>
      <c r="D269" s="22" t="s">
        <v>1649</v>
      </c>
      <c r="E269" s="22" t="s">
        <v>1650</v>
      </c>
      <c r="F269" s="22" t="s">
        <v>893</v>
      </c>
      <c r="G269" s="36" t="s">
        <v>2497</v>
      </c>
      <c r="H269" s="22" t="s">
        <v>1404</v>
      </c>
      <c r="I269" s="37">
        <v>166.09</v>
      </c>
      <c r="J269" s="37">
        <v>602.67999999999995</v>
      </c>
      <c r="K269" s="17">
        <f t="shared" si="13"/>
        <v>7.13</v>
      </c>
      <c r="L269">
        <v>10</v>
      </c>
      <c r="M269" s="37">
        <v>183.22</v>
      </c>
      <c r="N269" s="37">
        <v>619.80999999999995</v>
      </c>
      <c r="O269" t="b">
        <f t="shared" si="14"/>
        <v>1</v>
      </c>
      <c r="P269" s="13" t="s">
        <v>403</v>
      </c>
      <c r="Q269" s="14" t="s">
        <v>88</v>
      </c>
    </row>
    <row r="270" spans="1:17" x14ac:dyDescent="0.25">
      <c r="A270" s="22" t="s">
        <v>404</v>
      </c>
      <c r="B270" s="22" t="s">
        <v>1553</v>
      </c>
      <c r="C270" s="22" t="s">
        <v>807</v>
      </c>
      <c r="D270" s="22" t="s">
        <v>1554</v>
      </c>
      <c r="E270" s="22" t="s">
        <v>912</v>
      </c>
      <c r="F270" s="22" t="s">
        <v>893</v>
      </c>
      <c r="G270" s="36" t="s">
        <v>913</v>
      </c>
      <c r="H270" s="22" t="s">
        <v>914</v>
      </c>
      <c r="I270" s="37">
        <v>176.22</v>
      </c>
      <c r="J270" s="37">
        <v>579.20000000000005</v>
      </c>
      <c r="K270" s="17">
        <f t="shared" si="13"/>
        <v>7.13</v>
      </c>
      <c r="L270">
        <v>10</v>
      </c>
      <c r="M270" s="37">
        <v>193.35</v>
      </c>
      <c r="N270" s="37">
        <v>596.33000000000004</v>
      </c>
      <c r="O270" t="b">
        <f t="shared" si="14"/>
        <v>1</v>
      </c>
      <c r="P270" s="13" t="s">
        <v>404</v>
      </c>
      <c r="Q270" s="14" t="s">
        <v>807</v>
      </c>
    </row>
    <row r="271" spans="1:17" x14ac:dyDescent="0.25">
      <c r="A271" s="38" t="s">
        <v>405</v>
      </c>
      <c r="B271" s="38" t="s">
        <v>1528</v>
      </c>
      <c r="C271" s="38" t="s">
        <v>808</v>
      </c>
      <c r="D271" s="38" t="s">
        <v>1529</v>
      </c>
      <c r="E271" s="38" t="s">
        <v>1530</v>
      </c>
      <c r="F271" s="38" t="s">
        <v>893</v>
      </c>
      <c r="G271" s="40" t="s">
        <v>2495</v>
      </c>
      <c r="H271" s="22" t="s">
        <v>895</v>
      </c>
      <c r="I271" s="37">
        <v>160.27000000000001</v>
      </c>
      <c r="J271" s="37">
        <v>585.59</v>
      </c>
      <c r="K271" s="17">
        <f t="shared" si="13"/>
        <v>7.13</v>
      </c>
      <c r="L271">
        <v>10</v>
      </c>
      <c r="M271" s="37">
        <v>177.4</v>
      </c>
      <c r="N271" s="37">
        <v>602.72</v>
      </c>
      <c r="O271" t="b">
        <f t="shared" si="14"/>
        <v>1</v>
      </c>
      <c r="P271" s="13" t="s">
        <v>405</v>
      </c>
      <c r="Q271" s="14" t="s">
        <v>808</v>
      </c>
    </row>
    <row r="272" spans="1:17" x14ac:dyDescent="0.25">
      <c r="A272" s="22" t="s">
        <v>406</v>
      </c>
      <c r="B272" s="22" t="s">
        <v>1864</v>
      </c>
      <c r="C272" s="22" t="s">
        <v>124</v>
      </c>
      <c r="D272" s="22" t="s">
        <v>1865</v>
      </c>
      <c r="E272" s="22" t="s">
        <v>1866</v>
      </c>
      <c r="F272" s="22" t="s">
        <v>893</v>
      </c>
      <c r="G272" s="36" t="s">
        <v>2508</v>
      </c>
      <c r="H272" s="22" t="s">
        <v>1075</v>
      </c>
      <c r="I272" s="37">
        <v>168.64</v>
      </c>
      <c r="J272" s="37">
        <v>590.08000000000004</v>
      </c>
      <c r="K272" s="17">
        <f t="shared" si="13"/>
        <v>7.13</v>
      </c>
      <c r="L272">
        <v>10</v>
      </c>
      <c r="M272" s="37">
        <v>185.77</v>
      </c>
      <c r="N272" s="37">
        <v>607.21</v>
      </c>
      <c r="O272" t="b">
        <f t="shared" si="14"/>
        <v>1</v>
      </c>
      <c r="P272" s="13" t="s">
        <v>406</v>
      </c>
      <c r="Q272" s="14" t="s">
        <v>124</v>
      </c>
    </row>
    <row r="273" spans="1:17" x14ac:dyDescent="0.25">
      <c r="A273" s="22" t="s">
        <v>407</v>
      </c>
      <c r="B273" s="22" t="s">
        <v>1479</v>
      </c>
      <c r="C273" s="22" t="s">
        <v>65</v>
      </c>
      <c r="D273" s="22" t="s">
        <v>1480</v>
      </c>
      <c r="E273" s="22" t="s">
        <v>1481</v>
      </c>
      <c r="F273" s="22" t="s">
        <v>893</v>
      </c>
      <c r="G273" s="36" t="s">
        <v>1790</v>
      </c>
      <c r="H273" s="22" t="s">
        <v>1472</v>
      </c>
      <c r="I273" s="37">
        <v>194.85</v>
      </c>
      <c r="J273" s="37">
        <v>605.34</v>
      </c>
      <c r="K273" s="17">
        <f t="shared" si="13"/>
        <v>7.13</v>
      </c>
      <c r="L273">
        <v>10</v>
      </c>
      <c r="M273" s="37">
        <v>211.98</v>
      </c>
      <c r="N273" s="37">
        <v>622.47</v>
      </c>
      <c r="O273" t="b">
        <f t="shared" si="14"/>
        <v>1</v>
      </c>
      <c r="P273" s="13" t="s">
        <v>407</v>
      </c>
      <c r="Q273" s="14" t="s">
        <v>65</v>
      </c>
    </row>
    <row r="274" spans="1:17" x14ac:dyDescent="0.25">
      <c r="A274" s="22" t="s">
        <v>408</v>
      </c>
      <c r="B274" s="22" t="s">
        <v>1930</v>
      </c>
      <c r="C274" s="22" t="s">
        <v>137</v>
      </c>
      <c r="D274" s="22" t="s">
        <v>1931</v>
      </c>
      <c r="E274" s="22" t="s">
        <v>1932</v>
      </c>
      <c r="F274" s="22" t="s">
        <v>893</v>
      </c>
      <c r="G274" s="36" t="s">
        <v>2510</v>
      </c>
      <c r="H274" s="22" t="s">
        <v>1012</v>
      </c>
      <c r="I274" s="37">
        <v>172.22</v>
      </c>
      <c r="J274" s="37">
        <v>593.42999999999995</v>
      </c>
      <c r="K274" s="17">
        <f t="shared" si="13"/>
        <v>7.13</v>
      </c>
      <c r="L274">
        <v>10</v>
      </c>
      <c r="M274" s="37">
        <v>189.35</v>
      </c>
      <c r="N274" s="37">
        <v>610.55999999999995</v>
      </c>
      <c r="O274" t="b">
        <f t="shared" si="14"/>
        <v>1</v>
      </c>
      <c r="P274" s="13" t="s">
        <v>408</v>
      </c>
      <c r="Q274" s="14" t="s">
        <v>137</v>
      </c>
    </row>
    <row r="275" spans="1:17" x14ac:dyDescent="0.25">
      <c r="A275" s="22" t="s">
        <v>409</v>
      </c>
      <c r="B275" s="22" t="s">
        <v>1880</v>
      </c>
      <c r="C275" s="22" t="s">
        <v>127</v>
      </c>
      <c r="D275" s="22" t="s">
        <v>1881</v>
      </c>
      <c r="E275" s="22" t="s">
        <v>1466</v>
      </c>
      <c r="F275" s="22" t="s">
        <v>893</v>
      </c>
      <c r="G275" s="36" t="s">
        <v>1467</v>
      </c>
      <c r="H275" s="22" t="s">
        <v>1441</v>
      </c>
      <c r="I275" s="37">
        <v>163.79</v>
      </c>
      <c r="J275" s="37">
        <v>588.38</v>
      </c>
      <c r="K275" s="17">
        <f t="shared" si="13"/>
        <v>7.13</v>
      </c>
      <c r="L275">
        <v>10</v>
      </c>
      <c r="M275" s="37">
        <v>180.92</v>
      </c>
      <c r="N275" s="37">
        <v>605.51</v>
      </c>
      <c r="O275" t="b">
        <f t="shared" si="14"/>
        <v>1</v>
      </c>
      <c r="P275" s="13" t="s">
        <v>409</v>
      </c>
      <c r="Q275" s="14" t="s">
        <v>127</v>
      </c>
    </row>
    <row r="276" spans="1:17" x14ac:dyDescent="0.25">
      <c r="A276" s="38" t="s">
        <v>410</v>
      </c>
      <c r="B276" s="38" t="s">
        <v>1962</v>
      </c>
      <c r="C276" s="38" t="s">
        <v>144</v>
      </c>
      <c r="D276" s="38" t="s">
        <v>1963</v>
      </c>
      <c r="E276" s="38" t="s">
        <v>1964</v>
      </c>
      <c r="F276" s="38" t="s">
        <v>893</v>
      </c>
      <c r="G276" s="38" t="s">
        <v>2453</v>
      </c>
      <c r="H276" s="22" t="s">
        <v>1200</v>
      </c>
      <c r="I276" s="37">
        <v>121.18</v>
      </c>
      <c r="J276" s="37">
        <v>596.67999999999995</v>
      </c>
      <c r="K276" s="17">
        <f t="shared" si="13"/>
        <v>7.13</v>
      </c>
      <c r="L276">
        <v>10</v>
      </c>
      <c r="M276" s="37">
        <v>138.31</v>
      </c>
      <c r="N276" s="37">
        <v>613.80999999999995</v>
      </c>
      <c r="O276" t="b">
        <f t="shared" si="14"/>
        <v>1</v>
      </c>
      <c r="P276" s="13" t="s">
        <v>410</v>
      </c>
      <c r="Q276" s="14" t="s">
        <v>144</v>
      </c>
    </row>
    <row r="277" spans="1:17" x14ac:dyDescent="0.25">
      <c r="A277" s="22" t="s">
        <v>411</v>
      </c>
      <c r="B277" s="22" t="s">
        <v>1698</v>
      </c>
      <c r="C277" s="22" t="s">
        <v>98</v>
      </c>
      <c r="D277" s="22" t="s">
        <v>1699</v>
      </c>
      <c r="E277" s="22" t="s">
        <v>1700</v>
      </c>
      <c r="F277" s="22" t="s">
        <v>893</v>
      </c>
      <c r="G277" s="36" t="s">
        <v>1701</v>
      </c>
      <c r="H277" s="22" t="s">
        <v>1702</v>
      </c>
      <c r="I277" s="37">
        <v>142.91999999999999</v>
      </c>
      <c r="J277" s="37">
        <v>580.13</v>
      </c>
      <c r="K277" s="17">
        <f t="shared" si="13"/>
        <v>7.13</v>
      </c>
      <c r="L277">
        <v>10</v>
      </c>
      <c r="M277" s="37">
        <v>160.05000000000001</v>
      </c>
      <c r="N277" s="37">
        <v>597.26</v>
      </c>
      <c r="O277" t="b">
        <f t="shared" si="14"/>
        <v>1</v>
      </c>
      <c r="P277" s="13" t="s">
        <v>411</v>
      </c>
      <c r="Q277" s="14" t="s">
        <v>98</v>
      </c>
    </row>
    <row r="278" spans="1:17" x14ac:dyDescent="0.25">
      <c r="A278" s="22" t="s">
        <v>412</v>
      </c>
      <c r="B278" s="22" t="s">
        <v>935</v>
      </c>
      <c r="C278" s="22" t="s">
        <v>3</v>
      </c>
      <c r="D278" s="22" t="s">
        <v>936</v>
      </c>
      <c r="E278" s="22" t="s">
        <v>937</v>
      </c>
      <c r="F278" s="22" t="s">
        <v>893</v>
      </c>
      <c r="G278" s="36" t="s">
        <v>938</v>
      </c>
      <c r="H278" s="22" t="s">
        <v>939</v>
      </c>
      <c r="I278" s="37">
        <v>136.57</v>
      </c>
      <c r="J278" s="37">
        <v>565.69000000000005</v>
      </c>
      <c r="K278" s="17">
        <f t="shared" si="13"/>
        <v>7.13</v>
      </c>
      <c r="L278">
        <v>10</v>
      </c>
      <c r="M278" s="37">
        <v>153.69999999999999</v>
      </c>
      <c r="N278" s="37">
        <v>582.82000000000005</v>
      </c>
      <c r="O278" t="b">
        <f t="shared" si="14"/>
        <v>1</v>
      </c>
      <c r="P278" s="13" t="s">
        <v>412</v>
      </c>
      <c r="Q278" s="14" t="s">
        <v>3</v>
      </c>
    </row>
    <row r="279" spans="1:17" x14ac:dyDescent="0.25">
      <c r="A279" s="22" t="s">
        <v>413</v>
      </c>
      <c r="B279" s="22" t="s">
        <v>1822</v>
      </c>
      <c r="C279" s="22" t="s">
        <v>119</v>
      </c>
      <c r="D279" s="22" t="s">
        <v>1823</v>
      </c>
      <c r="E279" s="22" t="s">
        <v>1824</v>
      </c>
      <c r="F279" s="22" t="s">
        <v>893</v>
      </c>
      <c r="G279" s="36" t="s">
        <v>1825</v>
      </c>
      <c r="H279" s="22" t="s">
        <v>1826</v>
      </c>
      <c r="I279" s="37">
        <v>121.87</v>
      </c>
      <c r="J279" s="37">
        <v>562.33000000000004</v>
      </c>
      <c r="K279" s="17">
        <f t="shared" si="13"/>
        <v>7.13</v>
      </c>
      <c r="L279">
        <v>10</v>
      </c>
      <c r="M279" s="37">
        <v>139</v>
      </c>
      <c r="N279" s="37">
        <v>579.46</v>
      </c>
      <c r="O279" t="b">
        <f t="shared" si="14"/>
        <v>1</v>
      </c>
      <c r="P279" s="13" t="s">
        <v>413</v>
      </c>
      <c r="Q279" s="14" t="s">
        <v>119</v>
      </c>
    </row>
    <row r="280" spans="1:17" x14ac:dyDescent="0.25">
      <c r="A280" s="22" t="s">
        <v>414</v>
      </c>
      <c r="B280" s="22" t="s">
        <v>2463</v>
      </c>
      <c r="C280" s="22" t="s">
        <v>185</v>
      </c>
      <c r="D280" s="22" t="s">
        <v>2464</v>
      </c>
      <c r="E280" s="22" t="s">
        <v>2465</v>
      </c>
      <c r="F280" s="22" t="s">
        <v>893</v>
      </c>
      <c r="G280" s="36" t="s">
        <v>2593</v>
      </c>
      <c r="H280" s="22" t="s">
        <v>1148</v>
      </c>
      <c r="I280" s="37">
        <v>134.18</v>
      </c>
      <c r="J280" s="37">
        <v>592.5</v>
      </c>
      <c r="K280" s="17">
        <f t="shared" si="13"/>
        <v>1.36</v>
      </c>
      <c r="L280">
        <v>10</v>
      </c>
      <c r="M280" s="37">
        <v>145.54</v>
      </c>
      <c r="N280" s="37">
        <v>603.86</v>
      </c>
      <c r="O280" t="b">
        <f t="shared" si="14"/>
        <v>1</v>
      </c>
      <c r="P280" s="13" t="s">
        <v>414</v>
      </c>
      <c r="Q280" s="14" t="s">
        <v>185</v>
      </c>
    </row>
    <row r="281" spans="1:17" x14ac:dyDescent="0.25">
      <c r="A281" s="38" t="s">
        <v>415</v>
      </c>
      <c r="B281" s="38" t="s">
        <v>1044</v>
      </c>
      <c r="C281" s="38" t="s">
        <v>17</v>
      </c>
      <c r="D281" s="38" t="s">
        <v>1045</v>
      </c>
      <c r="E281" s="38" t="s">
        <v>1046</v>
      </c>
      <c r="F281" s="38" t="s">
        <v>893</v>
      </c>
      <c r="G281" s="38" t="s">
        <v>1047</v>
      </c>
      <c r="H281" s="22" t="s">
        <v>977</v>
      </c>
      <c r="I281" s="37">
        <v>122.81</v>
      </c>
      <c r="J281" s="37">
        <v>580.75</v>
      </c>
      <c r="K281" s="17">
        <f t="shared" si="13"/>
        <v>7.13</v>
      </c>
      <c r="L281">
        <v>10</v>
      </c>
      <c r="M281" s="37">
        <v>139.94</v>
      </c>
      <c r="N281" s="37">
        <v>597.88</v>
      </c>
      <c r="O281" t="b">
        <f t="shared" si="14"/>
        <v>1</v>
      </c>
      <c r="P281" s="13" t="s">
        <v>415</v>
      </c>
      <c r="Q281" s="14" t="s">
        <v>17</v>
      </c>
    </row>
    <row r="282" spans="1:17" x14ac:dyDescent="0.25">
      <c r="A282" s="38" t="s">
        <v>416</v>
      </c>
      <c r="B282" s="38" t="s">
        <v>973</v>
      </c>
      <c r="C282" s="38" t="s">
        <v>7</v>
      </c>
      <c r="D282" s="38" t="s">
        <v>974</v>
      </c>
      <c r="E282" s="38" t="s">
        <v>975</v>
      </c>
      <c r="F282" s="38" t="s">
        <v>893</v>
      </c>
      <c r="G282" s="38" t="s">
        <v>976</v>
      </c>
      <c r="H282" s="22" t="s">
        <v>977</v>
      </c>
      <c r="I282" s="37">
        <v>124.68</v>
      </c>
      <c r="J282" s="37">
        <v>585.74</v>
      </c>
      <c r="K282" s="17">
        <f t="shared" ref="K282:K286" si="15">M282-L282-I282</f>
        <v>1.36</v>
      </c>
      <c r="L282">
        <v>10</v>
      </c>
      <c r="M282" s="37">
        <v>136.04</v>
      </c>
      <c r="N282" s="37">
        <v>597.1</v>
      </c>
      <c r="O282" t="b">
        <f t="shared" si="14"/>
        <v>1</v>
      </c>
      <c r="P282" s="13" t="s">
        <v>416</v>
      </c>
      <c r="Q282" s="14" t="s">
        <v>7</v>
      </c>
    </row>
    <row r="283" spans="1:17" x14ac:dyDescent="0.25">
      <c r="A283" s="38" t="s">
        <v>417</v>
      </c>
      <c r="B283" s="38" t="s">
        <v>1565</v>
      </c>
      <c r="C283" s="38" t="s">
        <v>79</v>
      </c>
      <c r="D283" s="38" t="s">
        <v>1566</v>
      </c>
      <c r="E283" s="38" t="s">
        <v>1046</v>
      </c>
      <c r="F283" s="38" t="s">
        <v>893</v>
      </c>
      <c r="G283" s="38" t="s">
        <v>1047</v>
      </c>
      <c r="H283" s="22" t="s">
        <v>977</v>
      </c>
      <c r="I283" s="37">
        <v>129.15</v>
      </c>
      <c r="J283" s="37">
        <v>579.6</v>
      </c>
      <c r="K283" s="17">
        <f t="shared" si="15"/>
        <v>7.13</v>
      </c>
      <c r="L283">
        <v>10</v>
      </c>
      <c r="M283" s="37">
        <v>146.28</v>
      </c>
      <c r="N283" s="37">
        <v>596.73</v>
      </c>
      <c r="O283" t="b">
        <f t="shared" si="14"/>
        <v>1</v>
      </c>
      <c r="P283" s="13" t="s">
        <v>417</v>
      </c>
      <c r="Q283" s="14" t="s">
        <v>79</v>
      </c>
    </row>
    <row r="284" spans="1:17" x14ac:dyDescent="0.25">
      <c r="A284" s="38" t="s">
        <v>418</v>
      </c>
      <c r="B284" s="38" t="s">
        <v>2079</v>
      </c>
      <c r="C284" s="38" t="s">
        <v>2426</v>
      </c>
      <c r="D284" s="38" t="s">
        <v>2080</v>
      </c>
      <c r="E284" s="38" t="s">
        <v>2081</v>
      </c>
      <c r="F284" s="38" t="s">
        <v>893</v>
      </c>
      <c r="G284" s="38" t="s">
        <v>2082</v>
      </c>
      <c r="H284" s="22" t="s">
        <v>998</v>
      </c>
      <c r="I284" s="37">
        <v>133.35</v>
      </c>
      <c r="J284" s="37">
        <v>584.88</v>
      </c>
      <c r="K284" s="17">
        <f t="shared" si="15"/>
        <v>7.13</v>
      </c>
      <c r="L284">
        <v>10</v>
      </c>
      <c r="M284" s="37">
        <v>150.47999999999999</v>
      </c>
      <c r="N284" s="37">
        <v>602.01</v>
      </c>
      <c r="O284" t="b">
        <f t="shared" si="14"/>
        <v>1</v>
      </c>
      <c r="P284" s="13" t="s">
        <v>418</v>
      </c>
      <c r="Q284" s="14" t="s">
        <v>809</v>
      </c>
    </row>
    <row r="285" spans="1:17" x14ac:dyDescent="0.25">
      <c r="A285" s="38" t="s">
        <v>419</v>
      </c>
      <c r="B285" s="38" t="s">
        <v>1177</v>
      </c>
      <c r="C285" s="38" t="s">
        <v>33</v>
      </c>
      <c r="D285" s="38" t="s">
        <v>1178</v>
      </c>
      <c r="E285" s="38" t="s">
        <v>1042</v>
      </c>
      <c r="F285" s="38" t="s">
        <v>893</v>
      </c>
      <c r="G285" s="38" t="s">
        <v>1098</v>
      </c>
      <c r="H285" s="22" t="s">
        <v>1042</v>
      </c>
      <c r="I285" s="37">
        <v>153.84</v>
      </c>
      <c r="J285" s="37">
        <v>596.22</v>
      </c>
      <c r="K285" s="17">
        <f t="shared" si="15"/>
        <v>7.13</v>
      </c>
      <c r="L285">
        <v>10</v>
      </c>
      <c r="M285" s="37">
        <v>170.97</v>
      </c>
      <c r="N285" s="37">
        <v>613.35</v>
      </c>
      <c r="O285" t="b">
        <f t="shared" si="14"/>
        <v>1</v>
      </c>
      <c r="P285" s="13" t="s">
        <v>419</v>
      </c>
      <c r="Q285" s="14" t="s">
        <v>33</v>
      </c>
    </row>
    <row r="286" spans="1:17" x14ac:dyDescent="0.25">
      <c r="A286" s="38" t="s">
        <v>420</v>
      </c>
      <c r="B286" s="38" t="s">
        <v>1532</v>
      </c>
      <c r="C286" s="38" t="s">
        <v>644</v>
      </c>
      <c r="D286" s="38" t="s">
        <v>1533</v>
      </c>
      <c r="E286" s="38" t="s">
        <v>1063</v>
      </c>
      <c r="F286" s="38" t="s">
        <v>893</v>
      </c>
      <c r="G286" s="38" t="s">
        <v>1534</v>
      </c>
      <c r="H286" s="22" t="s">
        <v>1065</v>
      </c>
      <c r="I286" s="37">
        <v>131.58000000000001</v>
      </c>
      <c r="J286" s="37">
        <v>590.79</v>
      </c>
      <c r="K286" s="17">
        <f t="shared" si="15"/>
        <v>7.13</v>
      </c>
      <c r="L286">
        <v>10</v>
      </c>
      <c r="M286" s="37">
        <v>148.71</v>
      </c>
      <c r="N286" s="37">
        <v>607.91999999999996</v>
      </c>
      <c r="O286" t="b">
        <f t="shared" si="14"/>
        <v>1</v>
      </c>
      <c r="P286" s="13" t="s">
        <v>420</v>
      </c>
      <c r="Q286" s="14" t="s">
        <v>644</v>
      </c>
    </row>
    <row r="287" spans="1:17" x14ac:dyDescent="0.25">
      <c r="H287" s="22"/>
      <c r="I287" s="37"/>
      <c r="J287" s="37"/>
      <c r="K287" s="17"/>
      <c r="M287" s="37"/>
      <c r="N287" s="37"/>
      <c r="O287" t="b">
        <f t="shared" si="14"/>
        <v>0</v>
      </c>
      <c r="P287" s="51" t="s">
        <v>421</v>
      </c>
      <c r="Q287" s="14" t="s">
        <v>810</v>
      </c>
    </row>
    <row r="288" spans="1:17" x14ac:dyDescent="0.25">
      <c r="H288" s="22"/>
      <c r="I288" s="37"/>
      <c r="J288" s="37"/>
      <c r="K288" s="17"/>
      <c r="M288" s="37"/>
      <c r="N288" s="37"/>
      <c r="O288" t="b">
        <f t="shared" si="14"/>
        <v>0</v>
      </c>
      <c r="P288" s="53" t="s">
        <v>422</v>
      </c>
      <c r="Q288" s="14" t="s">
        <v>100</v>
      </c>
    </row>
    <row r="289" spans="1:17" x14ac:dyDescent="0.25">
      <c r="A289" s="38" t="s">
        <v>423</v>
      </c>
      <c r="B289" s="38" t="s">
        <v>1909</v>
      </c>
      <c r="C289" s="38" t="s">
        <v>132</v>
      </c>
      <c r="D289" s="38" t="s">
        <v>1910</v>
      </c>
      <c r="E289" s="38" t="s">
        <v>1911</v>
      </c>
      <c r="F289" s="38" t="s">
        <v>893</v>
      </c>
      <c r="G289" s="38" t="s">
        <v>1912</v>
      </c>
      <c r="H289" s="22" t="s">
        <v>1256</v>
      </c>
      <c r="I289" s="37">
        <v>127.15</v>
      </c>
      <c r="J289" s="37">
        <v>566.41999999999996</v>
      </c>
      <c r="K289" s="17">
        <f t="shared" ref="K289:K317" si="16">M289-L289-I289</f>
        <v>1.36</v>
      </c>
      <c r="L289">
        <v>10</v>
      </c>
      <c r="M289" s="37">
        <v>138.51</v>
      </c>
      <c r="N289" s="37">
        <v>577.78</v>
      </c>
      <c r="O289" t="b">
        <f t="shared" si="14"/>
        <v>1</v>
      </c>
      <c r="P289" s="13" t="s">
        <v>423</v>
      </c>
      <c r="Q289" s="14" t="s">
        <v>132</v>
      </c>
    </row>
    <row r="290" spans="1:17" x14ac:dyDescent="0.25">
      <c r="A290" s="22" t="s">
        <v>424</v>
      </c>
      <c r="B290" s="22" t="s">
        <v>2198</v>
      </c>
      <c r="C290" s="22" t="s">
        <v>2590</v>
      </c>
      <c r="D290" s="22" t="s">
        <v>2199</v>
      </c>
      <c r="E290" s="22" t="s">
        <v>2200</v>
      </c>
      <c r="F290" s="22" t="s">
        <v>893</v>
      </c>
      <c r="G290" s="36" t="s">
        <v>2518</v>
      </c>
      <c r="H290" s="22" t="s">
        <v>1491</v>
      </c>
      <c r="I290" s="37">
        <v>134.72999999999999</v>
      </c>
      <c r="J290" s="37">
        <v>572.20000000000005</v>
      </c>
      <c r="K290" s="17">
        <f t="shared" si="16"/>
        <v>7.13</v>
      </c>
      <c r="L290">
        <v>10</v>
      </c>
      <c r="M290" s="37">
        <v>151.86000000000001</v>
      </c>
      <c r="N290" s="37">
        <v>589.33000000000004</v>
      </c>
      <c r="O290" t="b">
        <f t="shared" si="14"/>
        <v>1</v>
      </c>
      <c r="P290" s="13" t="s">
        <v>424</v>
      </c>
      <c r="Q290" s="14" t="s">
        <v>811</v>
      </c>
    </row>
    <row r="291" spans="1:17" x14ac:dyDescent="0.25">
      <c r="A291" s="22" t="s">
        <v>425</v>
      </c>
      <c r="B291" s="22" t="s">
        <v>1827</v>
      </c>
      <c r="C291" s="22" t="s">
        <v>2577</v>
      </c>
      <c r="D291" s="22" t="s">
        <v>1828</v>
      </c>
      <c r="E291" s="22" t="s">
        <v>1829</v>
      </c>
      <c r="F291" s="22" t="s">
        <v>893</v>
      </c>
      <c r="G291" s="36" t="s">
        <v>2504</v>
      </c>
      <c r="H291" s="22" t="s">
        <v>1029</v>
      </c>
      <c r="I291" s="37">
        <v>144.30000000000001</v>
      </c>
      <c r="J291" s="37">
        <v>568.24</v>
      </c>
      <c r="K291" s="17">
        <f t="shared" si="16"/>
        <v>7.13</v>
      </c>
      <c r="L291">
        <v>10</v>
      </c>
      <c r="M291" s="37">
        <v>161.43</v>
      </c>
      <c r="N291" s="37">
        <v>585.37</v>
      </c>
      <c r="O291" t="b">
        <f t="shared" si="14"/>
        <v>1</v>
      </c>
      <c r="P291" s="13" t="s">
        <v>425</v>
      </c>
      <c r="Q291" s="14" t="s">
        <v>812</v>
      </c>
    </row>
    <row r="292" spans="1:17" x14ac:dyDescent="0.25">
      <c r="A292" s="22" t="s">
        <v>426</v>
      </c>
      <c r="B292" s="22" t="s">
        <v>2343</v>
      </c>
      <c r="C292" s="22" t="s">
        <v>813</v>
      </c>
      <c r="D292" s="22" t="s">
        <v>2344</v>
      </c>
      <c r="E292" s="22" t="s">
        <v>2026</v>
      </c>
      <c r="F292" s="22" t="s">
        <v>893</v>
      </c>
      <c r="G292" s="36" t="s">
        <v>2512</v>
      </c>
      <c r="H292" s="22" t="s">
        <v>2028</v>
      </c>
      <c r="I292" s="37">
        <v>132.22999999999999</v>
      </c>
      <c r="J292" s="37">
        <v>576.57000000000005</v>
      </c>
      <c r="K292" s="17">
        <f t="shared" si="16"/>
        <v>7.13</v>
      </c>
      <c r="L292">
        <v>10</v>
      </c>
      <c r="M292" s="37">
        <v>149.36000000000001</v>
      </c>
      <c r="N292" s="37">
        <v>593.70000000000005</v>
      </c>
      <c r="O292" t="b">
        <f t="shared" si="14"/>
        <v>1</v>
      </c>
      <c r="P292" s="13" t="s">
        <v>426</v>
      </c>
      <c r="Q292" s="14" t="s">
        <v>813</v>
      </c>
    </row>
    <row r="293" spans="1:17" x14ac:dyDescent="0.25">
      <c r="A293" s="22" t="s">
        <v>427</v>
      </c>
      <c r="B293" s="22" t="s">
        <v>2365</v>
      </c>
      <c r="C293" s="22" t="s">
        <v>206</v>
      </c>
      <c r="D293" s="22" t="s">
        <v>2366</v>
      </c>
      <c r="E293" s="22" t="s">
        <v>1380</v>
      </c>
      <c r="F293" s="22" t="s">
        <v>893</v>
      </c>
      <c r="G293" s="36" t="s">
        <v>1381</v>
      </c>
      <c r="H293" s="22" t="s">
        <v>1286</v>
      </c>
      <c r="I293" s="37">
        <v>145.62</v>
      </c>
      <c r="J293" s="37">
        <v>558.45000000000005</v>
      </c>
      <c r="K293" s="17">
        <f t="shared" si="16"/>
        <v>7.13</v>
      </c>
      <c r="L293">
        <v>10</v>
      </c>
      <c r="M293" s="37">
        <v>162.75</v>
      </c>
      <c r="N293" s="37">
        <v>575.58000000000004</v>
      </c>
      <c r="O293" t="b">
        <f t="shared" si="14"/>
        <v>1</v>
      </c>
      <c r="P293" s="13" t="s">
        <v>427</v>
      </c>
      <c r="Q293" s="14" t="s">
        <v>206</v>
      </c>
    </row>
    <row r="294" spans="1:17" ht="13.8" thickBot="1" x14ac:dyDescent="0.3">
      <c r="A294" s="22" t="s">
        <v>428</v>
      </c>
      <c r="B294" s="26" t="s">
        <v>1993</v>
      </c>
      <c r="C294" s="22" t="s">
        <v>814</v>
      </c>
      <c r="D294" s="26" t="s">
        <v>1994</v>
      </c>
      <c r="E294" s="26" t="s">
        <v>1995</v>
      </c>
      <c r="F294" s="26" t="s">
        <v>893</v>
      </c>
      <c r="G294" s="45" t="s">
        <v>1838</v>
      </c>
      <c r="H294" s="26" t="s">
        <v>900</v>
      </c>
      <c r="I294" s="46">
        <v>145.49</v>
      </c>
      <c r="J294" s="46">
        <v>585.17999999999995</v>
      </c>
      <c r="K294" s="17">
        <f t="shared" si="16"/>
        <v>7.13</v>
      </c>
      <c r="L294">
        <v>10</v>
      </c>
      <c r="M294" s="46">
        <v>162.62</v>
      </c>
      <c r="N294" s="46">
        <v>602.30999999999995</v>
      </c>
      <c r="O294" t="b">
        <f t="shared" si="14"/>
        <v>1</v>
      </c>
      <c r="P294" s="13" t="s">
        <v>428</v>
      </c>
      <c r="Q294" s="14" t="s">
        <v>814</v>
      </c>
    </row>
    <row r="295" spans="1:17" x14ac:dyDescent="0.25">
      <c r="A295" s="22" t="s">
        <v>429</v>
      </c>
      <c r="B295" s="22" t="s">
        <v>2296</v>
      </c>
      <c r="C295" s="22" t="s">
        <v>195</v>
      </c>
      <c r="D295" s="22" t="s">
        <v>2297</v>
      </c>
      <c r="E295" s="22" t="s">
        <v>900</v>
      </c>
      <c r="F295" s="22" t="s">
        <v>893</v>
      </c>
      <c r="G295" s="36" t="s">
        <v>2062</v>
      </c>
      <c r="H295" s="22" t="s">
        <v>952</v>
      </c>
      <c r="I295" s="37">
        <v>163.51</v>
      </c>
      <c r="J295" s="37">
        <v>584.59</v>
      </c>
      <c r="K295" s="17">
        <f t="shared" si="16"/>
        <v>7.13</v>
      </c>
      <c r="L295">
        <v>10</v>
      </c>
      <c r="M295" s="37">
        <v>180.64</v>
      </c>
      <c r="N295" s="37">
        <v>601.72</v>
      </c>
      <c r="O295" t="b">
        <f t="shared" si="14"/>
        <v>1</v>
      </c>
      <c r="P295" s="13" t="s">
        <v>429</v>
      </c>
      <c r="Q295" s="14" t="s">
        <v>195</v>
      </c>
    </row>
    <row r="296" spans="1:17" x14ac:dyDescent="0.25">
      <c r="A296" s="22" t="s">
        <v>430</v>
      </c>
      <c r="B296" s="22" t="s">
        <v>1810</v>
      </c>
      <c r="C296" s="22" t="s">
        <v>117</v>
      </c>
      <c r="D296" s="22" t="s">
        <v>1811</v>
      </c>
      <c r="E296" s="22" t="s">
        <v>1812</v>
      </c>
      <c r="F296" s="22" t="s">
        <v>893</v>
      </c>
      <c r="G296" s="36" t="s">
        <v>1813</v>
      </c>
      <c r="H296" s="22" t="s">
        <v>1594</v>
      </c>
      <c r="I296" s="37">
        <v>164.42</v>
      </c>
      <c r="J296" s="37">
        <v>603.97</v>
      </c>
      <c r="K296" s="17">
        <f t="shared" si="16"/>
        <v>7.13</v>
      </c>
      <c r="L296">
        <v>10</v>
      </c>
      <c r="M296" s="37">
        <v>181.55</v>
      </c>
      <c r="N296" s="37">
        <v>621.1</v>
      </c>
      <c r="O296" t="b">
        <f t="shared" si="14"/>
        <v>1</v>
      </c>
      <c r="P296" s="13" t="s">
        <v>430</v>
      </c>
      <c r="Q296" s="14" t="s">
        <v>117</v>
      </c>
    </row>
    <row r="297" spans="1:17" x14ac:dyDescent="0.25">
      <c r="A297" s="22" t="s">
        <v>431</v>
      </c>
      <c r="B297" s="22" t="s">
        <v>2394</v>
      </c>
      <c r="C297" s="22" t="s">
        <v>212</v>
      </c>
      <c r="D297" s="22" t="s">
        <v>2395</v>
      </c>
      <c r="E297" s="22" t="s">
        <v>1200</v>
      </c>
      <c r="F297" s="22" t="s">
        <v>893</v>
      </c>
      <c r="G297" s="36" t="s">
        <v>1201</v>
      </c>
      <c r="H297" s="22" t="s">
        <v>895</v>
      </c>
      <c r="I297" s="37">
        <v>137.87</v>
      </c>
      <c r="J297" s="37">
        <v>606.38</v>
      </c>
      <c r="K297" s="17">
        <f t="shared" si="16"/>
        <v>7.13</v>
      </c>
      <c r="L297">
        <v>10</v>
      </c>
      <c r="M297" s="37">
        <v>155</v>
      </c>
      <c r="N297" s="37">
        <v>623.51</v>
      </c>
      <c r="O297" t="b">
        <f t="shared" si="14"/>
        <v>1</v>
      </c>
      <c r="P297" s="13" t="s">
        <v>431</v>
      </c>
      <c r="Q297" s="14" t="s">
        <v>212</v>
      </c>
    </row>
    <row r="298" spans="1:17" x14ac:dyDescent="0.25">
      <c r="A298" s="22" t="s">
        <v>432</v>
      </c>
      <c r="B298" s="22" t="s">
        <v>2222</v>
      </c>
      <c r="C298" s="22" t="s">
        <v>179</v>
      </c>
      <c r="D298" s="22" t="s">
        <v>2223</v>
      </c>
      <c r="E298" s="22" t="s">
        <v>1816</v>
      </c>
      <c r="F298" s="22" t="s">
        <v>893</v>
      </c>
      <c r="G298" s="36" t="s">
        <v>1817</v>
      </c>
      <c r="H298" s="22" t="s">
        <v>952</v>
      </c>
      <c r="I298" s="37">
        <v>142.91</v>
      </c>
      <c r="J298" s="37">
        <v>572.76</v>
      </c>
      <c r="K298" s="17">
        <f t="shared" si="16"/>
        <v>7.13</v>
      </c>
      <c r="L298">
        <v>10</v>
      </c>
      <c r="M298" s="37">
        <v>160.04</v>
      </c>
      <c r="N298" s="37">
        <v>589.89</v>
      </c>
      <c r="O298" t="b">
        <f t="shared" si="14"/>
        <v>1</v>
      </c>
      <c r="P298" s="13" t="s">
        <v>432</v>
      </c>
      <c r="Q298" s="14" t="s">
        <v>179</v>
      </c>
    </row>
    <row r="299" spans="1:17" x14ac:dyDescent="0.25">
      <c r="A299" s="38" t="s">
        <v>433</v>
      </c>
      <c r="B299" s="38" t="s">
        <v>2215</v>
      </c>
      <c r="C299" s="22" t="s">
        <v>177</v>
      </c>
      <c r="D299" s="38" t="s">
        <v>2216</v>
      </c>
      <c r="E299" s="38" t="s">
        <v>2011</v>
      </c>
      <c r="F299" s="38" t="s">
        <v>893</v>
      </c>
      <c r="G299" s="40" t="s">
        <v>2217</v>
      </c>
      <c r="H299" s="22" t="s">
        <v>2011</v>
      </c>
      <c r="I299" s="37">
        <v>130.91999999999999</v>
      </c>
      <c r="J299" s="37">
        <v>583.16999999999996</v>
      </c>
      <c r="K299" s="17">
        <f t="shared" si="16"/>
        <v>7.13</v>
      </c>
      <c r="L299">
        <v>10</v>
      </c>
      <c r="M299" s="37">
        <v>148.05000000000001</v>
      </c>
      <c r="N299" s="37">
        <v>600.29999999999995</v>
      </c>
      <c r="O299" t="b">
        <f t="shared" si="14"/>
        <v>1</v>
      </c>
      <c r="P299" s="13" t="s">
        <v>433</v>
      </c>
      <c r="Q299" s="14" t="s">
        <v>177</v>
      </c>
    </row>
    <row r="300" spans="1:17" x14ac:dyDescent="0.25">
      <c r="A300" s="22" t="s">
        <v>434</v>
      </c>
      <c r="B300" s="22" t="s">
        <v>1683</v>
      </c>
      <c r="C300" s="22" t="s">
        <v>93</v>
      </c>
      <c r="D300" s="22" t="s">
        <v>1684</v>
      </c>
      <c r="E300" s="22" t="s">
        <v>1200</v>
      </c>
      <c r="F300" s="22" t="s">
        <v>893</v>
      </c>
      <c r="G300" s="36" t="s">
        <v>1201</v>
      </c>
      <c r="H300" s="22" t="s">
        <v>895</v>
      </c>
      <c r="I300" s="37">
        <v>168.61</v>
      </c>
      <c r="J300" s="37">
        <v>585.28</v>
      </c>
      <c r="K300" s="17">
        <f t="shared" si="16"/>
        <v>1.36</v>
      </c>
      <c r="L300">
        <v>10</v>
      </c>
      <c r="M300" s="37">
        <v>179.97</v>
      </c>
      <c r="N300" s="37">
        <v>596.64</v>
      </c>
      <c r="O300" t="b">
        <f t="shared" si="14"/>
        <v>1</v>
      </c>
      <c r="P300" s="13" t="s">
        <v>434</v>
      </c>
      <c r="Q300" s="14" t="s">
        <v>93</v>
      </c>
    </row>
    <row r="301" spans="1:17" x14ac:dyDescent="0.25">
      <c r="A301" s="22" t="s">
        <v>435</v>
      </c>
      <c r="B301" s="22" t="s">
        <v>2138</v>
      </c>
      <c r="C301" s="22" t="s">
        <v>165</v>
      </c>
      <c r="D301" s="22" t="s">
        <v>2139</v>
      </c>
      <c r="E301" s="22" t="s">
        <v>2140</v>
      </c>
      <c r="F301" s="22" t="s">
        <v>893</v>
      </c>
      <c r="G301" s="36" t="s">
        <v>2516</v>
      </c>
      <c r="H301" s="22" t="s">
        <v>1350</v>
      </c>
      <c r="I301" s="37">
        <v>152.28</v>
      </c>
      <c r="J301" s="37">
        <v>581.26</v>
      </c>
      <c r="K301" s="17">
        <f t="shared" si="16"/>
        <v>1.36</v>
      </c>
      <c r="L301">
        <v>10</v>
      </c>
      <c r="M301" s="37">
        <v>163.63999999999999</v>
      </c>
      <c r="N301" s="37">
        <v>592.62</v>
      </c>
      <c r="O301" t="b">
        <f t="shared" si="14"/>
        <v>1</v>
      </c>
      <c r="P301" s="13" t="s">
        <v>435</v>
      </c>
      <c r="Q301" s="14" t="s">
        <v>165</v>
      </c>
    </row>
    <row r="302" spans="1:17" x14ac:dyDescent="0.25">
      <c r="A302" s="22" t="s">
        <v>436</v>
      </c>
      <c r="B302" s="22" t="s">
        <v>1004</v>
      </c>
      <c r="C302" s="22" t="s">
        <v>11</v>
      </c>
      <c r="D302" s="22" t="s">
        <v>1005</v>
      </c>
      <c r="E302" s="22" t="s">
        <v>1006</v>
      </c>
      <c r="F302" s="22" t="s">
        <v>893</v>
      </c>
      <c r="G302" s="36" t="s">
        <v>2481</v>
      </c>
      <c r="H302" s="22" t="s">
        <v>952</v>
      </c>
      <c r="I302" s="37">
        <v>182.82</v>
      </c>
      <c r="J302" s="37">
        <v>572.63</v>
      </c>
      <c r="K302" s="17">
        <f t="shared" si="16"/>
        <v>1.36</v>
      </c>
      <c r="L302">
        <v>10</v>
      </c>
      <c r="M302" s="37">
        <v>194.18</v>
      </c>
      <c r="N302" s="37">
        <v>583.99</v>
      </c>
      <c r="O302" t="b">
        <f t="shared" si="14"/>
        <v>1</v>
      </c>
      <c r="P302" s="13" t="s">
        <v>436</v>
      </c>
      <c r="Q302" s="14" t="s">
        <v>11</v>
      </c>
    </row>
    <row r="303" spans="1:17" x14ac:dyDescent="0.25">
      <c r="A303" s="38" t="s">
        <v>437</v>
      </c>
      <c r="B303" s="38" t="s">
        <v>1076</v>
      </c>
      <c r="C303" s="38" t="s">
        <v>22</v>
      </c>
      <c r="D303" s="38" t="s">
        <v>1077</v>
      </c>
      <c r="E303" s="38" t="s">
        <v>1078</v>
      </c>
      <c r="F303" s="38" t="s">
        <v>893</v>
      </c>
      <c r="G303" s="38" t="s">
        <v>1079</v>
      </c>
      <c r="H303" s="22" t="s">
        <v>1080</v>
      </c>
      <c r="I303" s="37">
        <v>149.85</v>
      </c>
      <c r="J303" s="37">
        <v>571.16</v>
      </c>
      <c r="K303" s="17">
        <f t="shared" si="16"/>
        <v>1.36</v>
      </c>
      <c r="L303">
        <v>10</v>
      </c>
      <c r="M303" s="37">
        <v>161.21</v>
      </c>
      <c r="N303" s="37">
        <v>582.52</v>
      </c>
      <c r="O303" t="b">
        <f t="shared" si="14"/>
        <v>1</v>
      </c>
      <c r="P303" s="13" t="s">
        <v>437</v>
      </c>
      <c r="Q303" s="14" t="s">
        <v>22</v>
      </c>
    </row>
    <row r="304" spans="1:17" x14ac:dyDescent="0.25">
      <c r="A304" s="38" t="s">
        <v>438</v>
      </c>
      <c r="B304" s="38" t="s">
        <v>1791</v>
      </c>
      <c r="C304" s="38" t="s">
        <v>626</v>
      </c>
      <c r="D304" s="38" t="s">
        <v>1792</v>
      </c>
      <c r="E304" s="38" t="s">
        <v>1252</v>
      </c>
      <c r="F304" s="38" t="s">
        <v>893</v>
      </c>
      <c r="G304" s="38" t="s">
        <v>1253</v>
      </c>
      <c r="H304" s="22" t="s">
        <v>1252</v>
      </c>
      <c r="I304" s="37">
        <v>155.77000000000001</v>
      </c>
      <c r="J304" s="37">
        <v>579.14</v>
      </c>
      <c r="K304" s="17">
        <f t="shared" si="16"/>
        <v>7.13</v>
      </c>
      <c r="L304">
        <v>10</v>
      </c>
      <c r="M304" s="37">
        <v>172.9</v>
      </c>
      <c r="N304" s="37">
        <v>596.27</v>
      </c>
      <c r="O304" t="b">
        <f t="shared" si="14"/>
        <v>1</v>
      </c>
      <c r="P304" s="13" t="s">
        <v>438</v>
      </c>
      <c r="Q304" s="14" t="s">
        <v>626</v>
      </c>
    </row>
    <row r="305" spans="1:17" x14ac:dyDescent="0.25">
      <c r="A305" s="22" t="s">
        <v>439</v>
      </c>
      <c r="B305" s="22" t="s">
        <v>1115</v>
      </c>
      <c r="C305" s="22" t="s">
        <v>26</v>
      </c>
      <c r="D305" s="22" t="s">
        <v>1116</v>
      </c>
      <c r="E305" s="22" t="s">
        <v>1117</v>
      </c>
      <c r="F305" s="22" t="s">
        <v>893</v>
      </c>
      <c r="G305" s="36" t="s">
        <v>1118</v>
      </c>
      <c r="H305" s="22" t="s">
        <v>982</v>
      </c>
      <c r="I305" s="37">
        <v>140.03</v>
      </c>
      <c r="J305" s="37">
        <v>592.54</v>
      </c>
      <c r="K305" s="17">
        <f t="shared" si="16"/>
        <v>1.36</v>
      </c>
      <c r="L305">
        <v>10</v>
      </c>
      <c r="M305" s="37">
        <v>151.38999999999999</v>
      </c>
      <c r="N305" s="37">
        <v>603.9</v>
      </c>
      <c r="O305" t="b">
        <f t="shared" si="14"/>
        <v>1</v>
      </c>
      <c r="P305" s="13" t="s">
        <v>439</v>
      </c>
      <c r="Q305" s="14" t="s">
        <v>26</v>
      </c>
    </row>
    <row r="306" spans="1:17" x14ac:dyDescent="0.25">
      <c r="A306" s="22" t="s">
        <v>440</v>
      </c>
      <c r="B306" s="22" t="s">
        <v>1119</v>
      </c>
      <c r="C306" s="22" t="s">
        <v>2550</v>
      </c>
      <c r="D306" s="22" t="s">
        <v>1120</v>
      </c>
      <c r="E306" s="22" t="s">
        <v>1121</v>
      </c>
      <c r="F306" s="22" t="s">
        <v>893</v>
      </c>
      <c r="G306" s="36" t="s">
        <v>1849</v>
      </c>
      <c r="H306" s="22" t="s">
        <v>1123</v>
      </c>
      <c r="I306" s="37">
        <v>120.86</v>
      </c>
      <c r="J306" s="37">
        <v>587.82000000000005</v>
      </c>
      <c r="K306" s="17">
        <f t="shared" si="16"/>
        <v>7.13</v>
      </c>
      <c r="L306">
        <v>10</v>
      </c>
      <c r="M306" s="37">
        <v>137.99</v>
      </c>
      <c r="N306" s="37">
        <v>604.95000000000005</v>
      </c>
      <c r="O306" t="b">
        <f t="shared" si="14"/>
        <v>1</v>
      </c>
      <c r="P306" s="13" t="s">
        <v>440</v>
      </c>
      <c r="Q306" s="14" t="s">
        <v>26</v>
      </c>
    </row>
    <row r="307" spans="1:17" x14ac:dyDescent="0.25">
      <c r="A307" s="22" t="s">
        <v>441</v>
      </c>
      <c r="B307" s="22" t="s">
        <v>1556</v>
      </c>
      <c r="C307" s="22" t="s">
        <v>645</v>
      </c>
      <c r="D307" s="22" t="s">
        <v>1557</v>
      </c>
      <c r="E307" s="22" t="s">
        <v>1558</v>
      </c>
      <c r="F307" s="22" t="s">
        <v>893</v>
      </c>
      <c r="G307" s="36" t="s">
        <v>1559</v>
      </c>
      <c r="H307" s="22" t="s">
        <v>1271</v>
      </c>
      <c r="I307" s="37">
        <v>181.94</v>
      </c>
      <c r="J307" s="37">
        <v>595.67999999999995</v>
      </c>
      <c r="K307" s="17">
        <f t="shared" si="16"/>
        <v>7.13</v>
      </c>
      <c r="L307">
        <v>10</v>
      </c>
      <c r="M307" s="37">
        <v>199.07</v>
      </c>
      <c r="N307" s="37">
        <v>612.80999999999995</v>
      </c>
      <c r="O307" t="b">
        <f t="shared" si="14"/>
        <v>1</v>
      </c>
      <c r="P307" s="13" t="s">
        <v>441</v>
      </c>
      <c r="Q307" s="14" t="s">
        <v>645</v>
      </c>
    </row>
    <row r="308" spans="1:17" x14ac:dyDescent="0.25">
      <c r="A308" s="22" t="s">
        <v>442</v>
      </c>
      <c r="B308" s="22" t="s">
        <v>2177</v>
      </c>
      <c r="C308" s="22" t="s">
        <v>171</v>
      </c>
      <c r="D308" s="22" t="s">
        <v>2178</v>
      </c>
      <c r="E308" s="22" t="s">
        <v>2179</v>
      </c>
      <c r="F308" s="22" t="s">
        <v>893</v>
      </c>
      <c r="G308" s="36" t="s">
        <v>2180</v>
      </c>
      <c r="H308" s="22" t="s">
        <v>924</v>
      </c>
      <c r="I308" s="37">
        <v>173.71</v>
      </c>
      <c r="J308" s="37">
        <v>573.96</v>
      </c>
      <c r="K308" s="17">
        <f t="shared" si="16"/>
        <v>1.36</v>
      </c>
      <c r="L308">
        <v>10</v>
      </c>
      <c r="M308" s="37">
        <v>185.07</v>
      </c>
      <c r="N308" s="37">
        <v>585.32000000000005</v>
      </c>
      <c r="O308" t="b">
        <f t="shared" si="14"/>
        <v>1</v>
      </c>
      <c r="P308" s="13" t="s">
        <v>442</v>
      </c>
      <c r="Q308" s="14" t="s">
        <v>171</v>
      </c>
    </row>
    <row r="309" spans="1:17" x14ac:dyDescent="0.25">
      <c r="A309" s="22" t="s">
        <v>443</v>
      </c>
      <c r="B309" s="22" t="s">
        <v>1198</v>
      </c>
      <c r="C309" s="22" t="s">
        <v>37</v>
      </c>
      <c r="D309" s="22" t="s">
        <v>1199</v>
      </c>
      <c r="E309" s="22" t="s">
        <v>1200</v>
      </c>
      <c r="F309" s="22" t="s">
        <v>893</v>
      </c>
      <c r="G309" s="36" t="s">
        <v>1201</v>
      </c>
      <c r="H309" s="22" t="s">
        <v>895</v>
      </c>
      <c r="I309" s="37">
        <v>135.65</v>
      </c>
      <c r="J309" s="37">
        <v>582.51</v>
      </c>
      <c r="K309" s="17">
        <f t="shared" si="16"/>
        <v>7.13</v>
      </c>
      <c r="L309">
        <v>10</v>
      </c>
      <c r="M309" s="37">
        <v>152.78</v>
      </c>
      <c r="N309" s="37">
        <v>599.64</v>
      </c>
      <c r="O309" t="b">
        <f t="shared" si="14"/>
        <v>1</v>
      </c>
      <c r="P309" s="13" t="s">
        <v>443</v>
      </c>
      <c r="Q309" s="14" t="s">
        <v>37</v>
      </c>
    </row>
    <row r="310" spans="1:17" x14ac:dyDescent="0.25">
      <c r="A310" s="22" t="s">
        <v>444</v>
      </c>
      <c r="B310" s="22" t="s">
        <v>1193</v>
      </c>
      <c r="C310" s="22" t="s">
        <v>36</v>
      </c>
      <c r="D310" s="22" t="s">
        <v>1194</v>
      </c>
      <c r="E310" s="22" t="s">
        <v>1195</v>
      </c>
      <c r="F310" s="22" t="s">
        <v>893</v>
      </c>
      <c r="G310" s="36" t="s">
        <v>1196</v>
      </c>
      <c r="H310" s="22" t="s">
        <v>1197</v>
      </c>
      <c r="I310" s="37">
        <v>126.5</v>
      </c>
      <c r="J310" s="37">
        <v>572.63</v>
      </c>
      <c r="K310" s="17">
        <f t="shared" si="16"/>
        <v>7.13</v>
      </c>
      <c r="L310">
        <v>10</v>
      </c>
      <c r="M310" s="37">
        <v>143.63</v>
      </c>
      <c r="N310" s="37">
        <v>589.76</v>
      </c>
      <c r="O310" t="b">
        <f t="shared" si="14"/>
        <v>1</v>
      </c>
      <c r="P310" s="13" t="s">
        <v>444</v>
      </c>
      <c r="Q310" s="14" t="s">
        <v>36</v>
      </c>
    </row>
    <row r="311" spans="1:17" x14ac:dyDescent="0.25">
      <c r="A311" s="22" t="s">
        <v>445</v>
      </c>
      <c r="B311" s="22" t="s">
        <v>2228</v>
      </c>
      <c r="C311" s="22" t="s">
        <v>181</v>
      </c>
      <c r="D311" s="22" t="s">
        <v>2229</v>
      </c>
      <c r="E311" s="22" t="s">
        <v>2230</v>
      </c>
      <c r="F311" s="22" t="s">
        <v>893</v>
      </c>
      <c r="G311" s="36" t="s">
        <v>2231</v>
      </c>
      <c r="H311" s="22" t="s">
        <v>2011</v>
      </c>
      <c r="I311" s="37">
        <v>143.07</v>
      </c>
      <c r="J311" s="37">
        <v>598.41</v>
      </c>
      <c r="K311" s="17">
        <f t="shared" si="16"/>
        <v>7.13</v>
      </c>
      <c r="L311">
        <v>10</v>
      </c>
      <c r="M311" s="37">
        <v>160.19999999999999</v>
      </c>
      <c r="N311" s="37">
        <v>615.54</v>
      </c>
      <c r="O311" t="b">
        <f t="shared" si="14"/>
        <v>1</v>
      </c>
      <c r="P311" s="13" t="s">
        <v>445</v>
      </c>
      <c r="Q311" s="14" t="s">
        <v>181</v>
      </c>
    </row>
    <row r="312" spans="1:17" x14ac:dyDescent="0.25">
      <c r="A312" s="22" t="s">
        <v>446</v>
      </c>
      <c r="B312" s="22" t="s">
        <v>1282</v>
      </c>
      <c r="C312" s="22" t="s">
        <v>47</v>
      </c>
      <c r="D312" s="22" t="s">
        <v>1283</v>
      </c>
      <c r="E312" s="22" t="s">
        <v>1284</v>
      </c>
      <c r="F312" s="22" t="s">
        <v>893</v>
      </c>
      <c r="G312" s="36" t="s">
        <v>1285</v>
      </c>
      <c r="H312" s="22" t="s">
        <v>1286</v>
      </c>
      <c r="I312" s="37">
        <v>152.78</v>
      </c>
      <c r="J312" s="37">
        <v>578.19000000000005</v>
      </c>
      <c r="K312" s="17">
        <f t="shared" si="16"/>
        <v>7.13</v>
      </c>
      <c r="L312">
        <v>10</v>
      </c>
      <c r="M312" s="37">
        <v>169.91</v>
      </c>
      <c r="N312" s="37">
        <v>595.32000000000005</v>
      </c>
      <c r="O312" t="b">
        <f t="shared" si="14"/>
        <v>1</v>
      </c>
      <c r="P312" s="13" t="s">
        <v>446</v>
      </c>
      <c r="Q312" s="14" t="s">
        <v>47</v>
      </c>
    </row>
    <row r="313" spans="1:17" x14ac:dyDescent="0.25">
      <c r="A313" s="22" t="s">
        <v>447</v>
      </c>
      <c r="B313" s="22" t="s">
        <v>2380</v>
      </c>
      <c r="C313" s="22" t="s">
        <v>210</v>
      </c>
      <c r="D313" s="22" t="s">
        <v>2381</v>
      </c>
      <c r="E313" s="22" t="s">
        <v>2382</v>
      </c>
      <c r="F313" s="22" t="s">
        <v>893</v>
      </c>
      <c r="G313" s="36" t="s">
        <v>2383</v>
      </c>
      <c r="H313" s="22" t="s">
        <v>1252</v>
      </c>
      <c r="I313" s="37">
        <v>132.30000000000001</v>
      </c>
      <c r="J313" s="37">
        <v>577.96</v>
      </c>
      <c r="K313" s="17">
        <f t="shared" si="16"/>
        <v>1.36</v>
      </c>
      <c r="L313">
        <v>10</v>
      </c>
      <c r="M313" s="37">
        <v>143.66</v>
      </c>
      <c r="N313" s="37">
        <v>589.32000000000005</v>
      </c>
      <c r="O313" t="b">
        <f t="shared" si="14"/>
        <v>1</v>
      </c>
      <c r="P313" s="13" t="s">
        <v>447</v>
      </c>
      <c r="Q313" s="14" t="s">
        <v>210</v>
      </c>
    </row>
    <row r="314" spans="1:17" x14ac:dyDescent="0.25">
      <c r="A314" s="22" t="s">
        <v>448</v>
      </c>
      <c r="B314" s="22" t="s">
        <v>1795</v>
      </c>
      <c r="C314" s="22" t="s">
        <v>627</v>
      </c>
      <c r="D314" s="22" t="s">
        <v>1796</v>
      </c>
      <c r="E314" s="22" t="s">
        <v>1083</v>
      </c>
      <c r="F314" s="22" t="s">
        <v>893</v>
      </c>
      <c r="G314" s="36" t="s">
        <v>1084</v>
      </c>
      <c r="H314" s="22" t="s">
        <v>1085</v>
      </c>
      <c r="I314" s="37">
        <v>184.85</v>
      </c>
      <c r="J314" s="37">
        <v>585.49</v>
      </c>
      <c r="K314" s="17">
        <f t="shared" si="16"/>
        <v>1.36</v>
      </c>
      <c r="L314">
        <v>10</v>
      </c>
      <c r="M314" s="37">
        <v>196.21</v>
      </c>
      <c r="N314" s="37">
        <v>596.85</v>
      </c>
      <c r="O314" t="b">
        <f t="shared" si="14"/>
        <v>1</v>
      </c>
      <c r="P314" s="13" t="s">
        <v>448</v>
      </c>
      <c r="Q314" s="14" t="s">
        <v>627</v>
      </c>
    </row>
    <row r="315" spans="1:17" x14ac:dyDescent="0.25">
      <c r="A315" s="22" t="s">
        <v>449</v>
      </c>
      <c r="B315" s="22" t="s">
        <v>1061</v>
      </c>
      <c r="C315" s="22" t="s">
        <v>20</v>
      </c>
      <c r="D315" s="22" t="s">
        <v>1062</v>
      </c>
      <c r="E315" s="22" t="s">
        <v>1063</v>
      </c>
      <c r="F315" s="22" t="s">
        <v>893</v>
      </c>
      <c r="G315" s="36" t="s">
        <v>1064</v>
      </c>
      <c r="H315" s="22" t="s">
        <v>1065</v>
      </c>
      <c r="I315" s="37">
        <v>176.45</v>
      </c>
      <c r="J315" s="37">
        <v>596.84</v>
      </c>
      <c r="K315" s="17">
        <f t="shared" si="16"/>
        <v>7.13</v>
      </c>
      <c r="L315">
        <v>10</v>
      </c>
      <c r="M315" s="37">
        <v>193.58</v>
      </c>
      <c r="N315" s="37">
        <v>613.97</v>
      </c>
      <c r="O315" t="b">
        <f t="shared" si="14"/>
        <v>1</v>
      </c>
      <c r="P315" s="13" t="s">
        <v>449</v>
      </c>
      <c r="Q315" s="14" t="s">
        <v>20</v>
      </c>
    </row>
    <row r="316" spans="1:17" x14ac:dyDescent="0.25">
      <c r="A316" s="22" t="s">
        <v>450</v>
      </c>
      <c r="B316" s="22" t="s">
        <v>1066</v>
      </c>
      <c r="C316" s="22" t="s">
        <v>21</v>
      </c>
      <c r="D316" s="22" t="s">
        <v>1067</v>
      </c>
      <c r="E316" s="22" t="s">
        <v>1068</v>
      </c>
      <c r="F316" s="22" t="s">
        <v>893</v>
      </c>
      <c r="G316" s="36" t="s">
        <v>1069</v>
      </c>
      <c r="H316" s="22" t="s">
        <v>1070</v>
      </c>
      <c r="I316" s="37">
        <v>150.96</v>
      </c>
      <c r="J316" s="37">
        <v>594.82000000000005</v>
      </c>
      <c r="K316" s="17">
        <f t="shared" si="16"/>
        <v>7.13</v>
      </c>
      <c r="L316">
        <v>10</v>
      </c>
      <c r="M316" s="37">
        <v>168.09</v>
      </c>
      <c r="N316" s="37">
        <v>611.95000000000005</v>
      </c>
      <c r="O316" t="b">
        <f t="shared" si="14"/>
        <v>1</v>
      </c>
      <c r="P316" s="13" t="s">
        <v>450</v>
      </c>
      <c r="Q316" s="14" t="s">
        <v>21</v>
      </c>
    </row>
    <row r="317" spans="1:17" x14ac:dyDescent="0.25">
      <c r="A317" s="22" t="s">
        <v>451</v>
      </c>
      <c r="B317" s="22" t="s">
        <v>1921</v>
      </c>
      <c r="C317" s="22" t="s">
        <v>135</v>
      </c>
      <c r="D317" s="22" t="s">
        <v>1922</v>
      </c>
      <c r="E317" s="22" t="s">
        <v>1298</v>
      </c>
      <c r="F317" s="22" t="s">
        <v>893</v>
      </c>
      <c r="G317" s="36" t="s">
        <v>1299</v>
      </c>
      <c r="H317" s="22" t="s">
        <v>1300</v>
      </c>
      <c r="I317" s="37">
        <v>169.59</v>
      </c>
      <c r="J317" s="37">
        <v>555.21</v>
      </c>
      <c r="K317" s="17">
        <f t="shared" si="16"/>
        <v>0</v>
      </c>
      <c r="L317">
        <v>10</v>
      </c>
      <c r="M317" s="37">
        <v>179.59</v>
      </c>
      <c r="N317" s="37">
        <v>565.21</v>
      </c>
      <c r="O317" t="b">
        <f t="shared" si="14"/>
        <v>1</v>
      </c>
      <c r="P317" s="13" t="s">
        <v>451</v>
      </c>
      <c r="Q317" s="14" t="s">
        <v>135</v>
      </c>
    </row>
    <row r="318" spans="1:17" x14ac:dyDescent="0.25">
      <c r="A318" s="22"/>
      <c r="B318" s="22"/>
      <c r="C318" s="22"/>
      <c r="D318" s="22"/>
      <c r="E318" s="22"/>
      <c r="F318" s="22"/>
      <c r="G318" s="36"/>
      <c r="H318" s="22"/>
      <c r="I318" s="37"/>
      <c r="J318" s="37"/>
      <c r="K318" s="17"/>
      <c r="M318" s="37"/>
      <c r="N318" s="37"/>
      <c r="O318" t="b">
        <f t="shared" si="14"/>
        <v>0</v>
      </c>
      <c r="P318" s="53" t="s">
        <v>452</v>
      </c>
      <c r="Q318" s="14" t="s">
        <v>31</v>
      </c>
    </row>
    <row r="319" spans="1:17" x14ac:dyDescent="0.25">
      <c r="A319" s="22" t="s">
        <v>453</v>
      </c>
      <c r="B319" s="22" t="s">
        <v>1913</v>
      </c>
      <c r="C319" s="22" t="s">
        <v>133</v>
      </c>
      <c r="D319" s="22" t="s">
        <v>1914</v>
      </c>
      <c r="E319" s="22" t="s">
        <v>1318</v>
      </c>
      <c r="F319" s="22" t="s">
        <v>893</v>
      </c>
      <c r="G319" s="36" t="s">
        <v>1319</v>
      </c>
      <c r="H319" s="22" t="s">
        <v>1320</v>
      </c>
      <c r="I319" s="37">
        <v>148.97</v>
      </c>
      <c r="J319" s="37">
        <v>561.95000000000005</v>
      </c>
      <c r="K319" s="17">
        <f t="shared" ref="K319:K350" si="17">M319-L319-I319</f>
        <v>7.13</v>
      </c>
      <c r="L319">
        <v>10</v>
      </c>
      <c r="M319" s="37">
        <v>166.1</v>
      </c>
      <c r="N319" s="37">
        <v>579.08000000000004</v>
      </c>
      <c r="O319" t="b">
        <f t="shared" si="14"/>
        <v>1</v>
      </c>
      <c r="P319" s="13" t="s">
        <v>453</v>
      </c>
      <c r="Q319" s="14" t="s">
        <v>133</v>
      </c>
    </row>
    <row r="320" spans="1:17" x14ac:dyDescent="0.25">
      <c r="A320" s="22" t="s">
        <v>454</v>
      </c>
      <c r="B320" s="22" t="s">
        <v>2114</v>
      </c>
      <c r="C320" s="22" t="s">
        <v>815</v>
      </c>
      <c r="D320" s="22" t="s">
        <v>2115</v>
      </c>
      <c r="E320" s="22" t="s">
        <v>2116</v>
      </c>
      <c r="F320" s="22" t="s">
        <v>893</v>
      </c>
      <c r="G320" s="36" t="s">
        <v>2117</v>
      </c>
      <c r="H320" s="22" t="s">
        <v>1300</v>
      </c>
      <c r="I320" s="37">
        <v>171.95</v>
      </c>
      <c r="J320" s="37">
        <v>600.32000000000005</v>
      </c>
      <c r="K320" s="17">
        <f t="shared" si="17"/>
        <v>7.13</v>
      </c>
      <c r="L320">
        <v>10</v>
      </c>
      <c r="M320" s="37">
        <v>189.08</v>
      </c>
      <c r="N320" s="37">
        <v>617.45000000000005</v>
      </c>
      <c r="O320" t="b">
        <f t="shared" si="14"/>
        <v>1</v>
      </c>
      <c r="P320" s="13" t="s">
        <v>454</v>
      </c>
      <c r="Q320" s="14" t="s">
        <v>815</v>
      </c>
    </row>
    <row r="321" spans="1:17" x14ac:dyDescent="0.25">
      <c r="A321" s="22" t="s">
        <v>455</v>
      </c>
      <c r="B321" s="22" t="s">
        <v>1692</v>
      </c>
      <c r="C321" s="22" t="s">
        <v>96</v>
      </c>
      <c r="D321" s="22" t="s">
        <v>1693</v>
      </c>
      <c r="E321" s="22" t="s">
        <v>892</v>
      </c>
      <c r="F321" s="22" t="s">
        <v>893</v>
      </c>
      <c r="G321" s="36" t="s">
        <v>894</v>
      </c>
      <c r="H321" s="22" t="s">
        <v>895</v>
      </c>
      <c r="I321" s="37">
        <v>156.94</v>
      </c>
      <c r="J321" s="37">
        <v>581.05999999999995</v>
      </c>
      <c r="K321" s="17">
        <f t="shared" si="17"/>
        <v>7.13</v>
      </c>
      <c r="L321">
        <v>10</v>
      </c>
      <c r="M321" s="37">
        <v>174.07</v>
      </c>
      <c r="N321" s="37">
        <v>598.19000000000005</v>
      </c>
      <c r="O321" t="b">
        <f t="shared" si="14"/>
        <v>1</v>
      </c>
      <c r="P321" s="13" t="s">
        <v>455</v>
      </c>
      <c r="Q321" s="14" t="s">
        <v>96</v>
      </c>
    </row>
    <row r="322" spans="1:17" x14ac:dyDescent="0.25">
      <c r="A322" s="22" t="s">
        <v>456</v>
      </c>
      <c r="B322" s="22" t="s">
        <v>1689</v>
      </c>
      <c r="C322" s="22" t="s">
        <v>95</v>
      </c>
      <c r="D322" s="22" t="s">
        <v>1690</v>
      </c>
      <c r="E322" s="22" t="s">
        <v>892</v>
      </c>
      <c r="F322" s="22" t="s">
        <v>893</v>
      </c>
      <c r="G322" s="36" t="s">
        <v>894</v>
      </c>
      <c r="H322" s="22" t="s">
        <v>895</v>
      </c>
      <c r="I322" s="37">
        <v>172.88</v>
      </c>
      <c r="J322" s="37">
        <v>601.89</v>
      </c>
      <c r="K322" s="17">
        <f t="shared" si="17"/>
        <v>7.13</v>
      </c>
      <c r="L322">
        <v>10</v>
      </c>
      <c r="M322" s="37">
        <v>190.01</v>
      </c>
      <c r="N322" s="37">
        <v>619.02</v>
      </c>
      <c r="O322" t="b">
        <f t="shared" si="14"/>
        <v>1</v>
      </c>
      <c r="P322" s="13" t="s">
        <v>456</v>
      </c>
      <c r="Q322" s="14" t="s">
        <v>95</v>
      </c>
    </row>
    <row r="323" spans="1:17" x14ac:dyDescent="0.25">
      <c r="A323" s="22" t="s">
        <v>457</v>
      </c>
      <c r="B323" s="22" t="s">
        <v>2329</v>
      </c>
      <c r="C323" s="22" t="s">
        <v>2597</v>
      </c>
      <c r="D323" s="22" t="s">
        <v>2330</v>
      </c>
      <c r="E323" s="22" t="s">
        <v>1436</v>
      </c>
      <c r="F323" s="22" t="s">
        <v>893</v>
      </c>
      <c r="G323" s="36" t="s">
        <v>2331</v>
      </c>
      <c r="H323" s="22" t="s">
        <v>1133</v>
      </c>
      <c r="I323" s="37">
        <v>137.38999999999999</v>
      </c>
      <c r="J323" s="37">
        <v>577.1</v>
      </c>
      <c r="K323" s="17">
        <f t="shared" si="17"/>
        <v>7.13</v>
      </c>
      <c r="L323">
        <v>10</v>
      </c>
      <c r="M323" s="37">
        <v>154.52000000000001</v>
      </c>
      <c r="N323" s="37">
        <v>594.23</v>
      </c>
      <c r="O323" t="b">
        <f t="shared" ref="O323:O386" si="18">EXACT(P323,A323)</f>
        <v>1</v>
      </c>
      <c r="P323" s="13" t="s">
        <v>457</v>
      </c>
      <c r="Q323" s="14" t="s">
        <v>816</v>
      </c>
    </row>
    <row r="324" spans="1:17" x14ac:dyDescent="0.25">
      <c r="A324" s="22" t="s">
        <v>458</v>
      </c>
      <c r="B324" s="22" t="s">
        <v>1601</v>
      </c>
      <c r="C324" s="22" t="s">
        <v>628</v>
      </c>
      <c r="D324" s="22" t="s">
        <v>1602</v>
      </c>
      <c r="E324" s="22" t="s">
        <v>1603</v>
      </c>
      <c r="F324" s="22" t="s">
        <v>893</v>
      </c>
      <c r="G324" s="36" t="s">
        <v>1604</v>
      </c>
      <c r="H324" s="22" t="s">
        <v>1603</v>
      </c>
      <c r="I324" s="37">
        <v>179.91</v>
      </c>
      <c r="J324" s="37">
        <v>576.16999999999996</v>
      </c>
      <c r="K324" s="17">
        <f t="shared" si="17"/>
        <v>0</v>
      </c>
      <c r="L324">
        <v>10</v>
      </c>
      <c r="M324" s="37">
        <v>189.91</v>
      </c>
      <c r="N324" s="37">
        <v>586.16999999999996</v>
      </c>
      <c r="O324" t="b">
        <f t="shared" si="18"/>
        <v>1</v>
      </c>
      <c r="P324" s="13" t="s">
        <v>458</v>
      </c>
      <c r="Q324" s="14" t="s">
        <v>628</v>
      </c>
    </row>
    <row r="325" spans="1:17" x14ac:dyDescent="0.25">
      <c r="A325" s="22" t="s">
        <v>459</v>
      </c>
      <c r="B325" s="22" t="s">
        <v>1510</v>
      </c>
      <c r="C325" s="22" t="s">
        <v>817</v>
      </c>
      <c r="D325" s="22" t="s">
        <v>1511</v>
      </c>
      <c r="E325" s="22" t="s">
        <v>1512</v>
      </c>
      <c r="F325" s="22" t="s">
        <v>893</v>
      </c>
      <c r="G325" s="36" t="s">
        <v>1513</v>
      </c>
      <c r="H325" s="22" t="s">
        <v>967</v>
      </c>
      <c r="I325" s="37">
        <v>161.74</v>
      </c>
      <c r="J325" s="37">
        <v>628.4</v>
      </c>
      <c r="K325" s="17">
        <f t="shared" si="17"/>
        <v>1.36</v>
      </c>
      <c r="L325">
        <v>10</v>
      </c>
      <c r="M325" s="37">
        <v>173.1</v>
      </c>
      <c r="N325" s="37">
        <v>639.76</v>
      </c>
      <c r="O325" t="b">
        <f t="shared" si="18"/>
        <v>1</v>
      </c>
      <c r="P325" s="13" t="s">
        <v>459</v>
      </c>
      <c r="Q325" s="14" t="s">
        <v>817</v>
      </c>
    </row>
    <row r="326" spans="1:17" x14ac:dyDescent="0.25">
      <c r="A326" s="22" t="s">
        <v>460</v>
      </c>
      <c r="B326" s="22" t="s">
        <v>1326</v>
      </c>
      <c r="C326" s="22" t="s">
        <v>53</v>
      </c>
      <c r="D326" s="22" t="s">
        <v>1327</v>
      </c>
      <c r="E326" s="22" t="s">
        <v>900</v>
      </c>
      <c r="F326" s="22" t="s">
        <v>893</v>
      </c>
      <c r="G326" s="36" t="s">
        <v>1328</v>
      </c>
      <c r="H326" s="22" t="s">
        <v>952</v>
      </c>
      <c r="I326" s="37">
        <v>193.09</v>
      </c>
      <c r="J326" s="37">
        <v>586.20000000000005</v>
      </c>
      <c r="K326" s="17">
        <f t="shared" si="17"/>
        <v>7.13</v>
      </c>
      <c r="L326">
        <v>10</v>
      </c>
      <c r="M326" s="37">
        <v>210.22</v>
      </c>
      <c r="N326" s="37">
        <v>603.33000000000004</v>
      </c>
      <c r="O326" t="b">
        <f t="shared" si="18"/>
        <v>1</v>
      </c>
      <c r="P326" s="13" t="s">
        <v>460</v>
      </c>
      <c r="Q326" s="14" t="s">
        <v>53</v>
      </c>
    </row>
    <row r="327" spans="1:17" x14ac:dyDescent="0.25">
      <c r="A327" s="22" t="s">
        <v>461</v>
      </c>
      <c r="B327" s="22" t="s">
        <v>1506</v>
      </c>
      <c r="C327" s="22" t="s">
        <v>818</v>
      </c>
      <c r="D327" s="22" t="s">
        <v>1507</v>
      </c>
      <c r="E327" s="22" t="s">
        <v>1508</v>
      </c>
      <c r="F327" s="22" t="s">
        <v>893</v>
      </c>
      <c r="G327" s="36" t="s">
        <v>1509</v>
      </c>
      <c r="H327" s="22" t="s">
        <v>1143</v>
      </c>
      <c r="I327" s="37">
        <v>141.44999999999999</v>
      </c>
      <c r="J327" s="37">
        <v>590.37</v>
      </c>
      <c r="K327" s="17">
        <f t="shared" si="17"/>
        <v>1.36</v>
      </c>
      <c r="L327">
        <v>10</v>
      </c>
      <c r="M327" s="37">
        <v>152.81</v>
      </c>
      <c r="N327" s="37">
        <v>601.73</v>
      </c>
      <c r="O327" t="b">
        <f t="shared" si="18"/>
        <v>1</v>
      </c>
      <c r="P327" s="13" t="s">
        <v>461</v>
      </c>
      <c r="Q327" s="14" t="s">
        <v>818</v>
      </c>
    </row>
    <row r="328" spans="1:17" x14ac:dyDescent="0.25">
      <c r="A328" s="22" t="s">
        <v>462</v>
      </c>
      <c r="B328" s="22" t="s">
        <v>1052</v>
      </c>
      <c r="C328" s="22" t="s">
        <v>18</v>
      </c>
      <c r="D328" s="22" t="s">
        <v>1053</v>
      </c>
      <c r="E328" s="22" t="s">
        <v>1054</v>
      </c>
      <c r="F328" s="22" t="s">
        <v>893</v>
      </c>
      <c r="G328" s="36" t="s">
        <v>1055</v>
      </c>
      <c r="H328" s="22" t="s">
        <v>1056</v>
      </c>
      <c r="I328" s="37">
        <v>155.49</v>
      </c>
      <c r="J328" s="37">
        <v>577.77</v>
      </c>
      <c r="K328" s="17">
        <f t="shared" si="17"/>
        <v>7.13</v>
      </c>
      <c r="L328">
        <v>10</v>
      </c>
      <c r="M328" s="37">
        <v>172.62</v>
      </c>
      <c r="N328" s="37">
        <v>594.9</v>
      </c>
      <c r="O328" t="b">
        <f t="shared" si="18"/>
        <v>1</v>
      </c>
      <c r="P328" s="13" t="s">
        <v>462</v>
      </c>
      <c r="Q328" s="14" t="s">
        <v>18</v>
      </c>
    </row>
    <row r="329" spans="1:17" x14ac:dyDescent="0.25">
      <c r="A329" s="22" t="s">
        <v>463</v>
      </c>
      <c r="B329" s="22" t="s">
        <v>1907</v>
      </c>
      <c r="C329" s="22" t="s">
        <v>131</v>
      </c>
      <c r="D329" s="22" t="s">
        <v>1908</v>
      </c>
      <c r="E329" s="22" t="s">
        <v>1481</v>
      </c>
      <c r="F329" s="22" t="s">
        <v>893</v>
      </c>
      <c r="G329" s="36" t="s">
        <v>1790</v>
      </c>
      <c r="H329" s="22" t="s">
        <v>1472</v>
      </c>
      <c r="I329" s="37">
        <v>168.11</v>
      </c>
      <c r="J329" s="37">
        <v>583.86</v>
      </c>
      <c r="K329" s="17">
        <f t="shared" si="17"/>
        <v>7.13</v>
      </c>
      <c r="L329">
        <v>10</v>
      </c>
      <c r="M329" s="37">
        <v>185.24</v>
      </c>
      <c r="N329" s="37">
        <v>600.99</v>
      </c>
      <c r="O329" t="b">
        <f t="shared" si="18"/>
        <v>1</v>
      </c>
      <c r="P329" s="13" t="s">
        <v>463</v>
      </c>
      <c r="Q329" s="14" t="s">
        <v>131</v>
      </c>
    </row>
    <row r="330" spans="1:17" x14ac:dyDescent="0.25">
      <c r="A330" s="22" t="s">
        <v>464</v>
      </c>
      <c r="B330" s="22" t="s">
        <v>1839</v>
      </c>
      <c r="C330" s="22" t="s">
        <v>121</v>
      </c>
      <c r="D330" s="22" t="s">
        <v>1840</v>
      </c>
      <c r="E330" s="22" t="s">
        <v>1841</v>
      </c>
      <c r="F330" s="22" t="s">
        <v>893</v>
      </c>
      <c r="G330" s="36" t="s">
        <v>2506</v>
      </c>
      <c r="H330" s="22" t="s">
        <v>1133</v>
      </c>
      <c r="I330" s="37">
        <v>162.72999999999999</v>
      </c>
      <c r="J330" s="37">
        <v>576.57000000000005</v>
      </c>
      <c r="K330" s="17">
        <f t="shared" si="17"/>
        <v>7.13</v>
      </c>
      <c r="L330">
        <v>10</v>
      </c>
      <c r="M330" s="37">
        <v>179.86</v>
      </c>
      <c r="N330" s="37">
        <v>593.70000000000005</v>
      </c>
      <c r="O330" t="b">
        <f t="shared" si="18"/>
        <v>1</v>
      </c>
      <c r="P330" s="13" t="s">
        <v>464</v>
      </c>
      <c r="Q330" s="14" t="s">
        <v>121</v>
      </c>
    </row>
    <row r="331" spans="1:17" x14ac:dyDescent="0.25">
      <c r="A331" s="22" t="s">
        <v>465</v>
      </c>
      <c r="B331" s="22" t="s">
        <v>2049</v>
      </c>
      <c r="C331" s="22" t="s">
        <v>819</v>
      </c>
      <c r="D331" s="22" t="s">
        <v>2050</v>
      </c>
      <c r="E331" s="22" t="s">
        <v>1032</v>
      </c>
      <c r="F331" s="22" t="s">
        <v>893</v>
      </c>
      <c r="G331" s="36" t="s">
        <v>1033</v>
      </c>
      <c r="H331" s="22" t="s">
        <v>1034</v>
      </c>
      <c r="I331" s="37">
        <v>170.65</v>
      </c>
      <c r="J331" s="37">
        <v>582.39</v>
      </c>
      <c r="K331" s="17">
        <f t="shared" si="17"/>
        <v>7.13</v>
      </c>
      <c r="L331">
        <v>10</v>
      </c>
      <c r="M331" s="37">
        <v>187.78</v>
      </c>
      <c r="N331" s="37">
        <v>599.52</v>
      </c>
      <c r="O331" t="b">
        <f t="shared" si="18"/>
        <v>1</v>
      </c>
      <c r="P331" s="13" t="s">
        <v>465</v>
      </c>
      <c r="Q331" s="14" t="s">
        <v>819</v>
      </c>
    </row>
    <row r="332" spans="1:17" x14ac:dyDescent="0.25">
      <c r="A332" s="22" t="s">
        <v>466</v>
      </c>
      <c r="B332" s="22" t="s">
        <v>1296</v>
      </c>
      <c r="C332" s="22" t="s">
        <v>49</v>
      </c>
      <c r="D332" s="22" t="s">
        <v>1297</v>
      </c>
      <c r="E332" s="22" t="s">
        <v>1298</v>
      </c>
      <c r="F332" s="22" t="s">
        <v>893</v>
      </c>
      <c r="G332" s="36" t="s">
        <v>1299</v>
      </c>
      <c r="H332" s="22" t="s">
        <v>1300</v>
      </c>
      <c r="I332" s="37">
        <v>151.02000000000001</v>
      </c>
      <c r="J332" s="37">
        <v>569.26</v>
      </c>
      <c r="K332" s="17">
        <f t="shared" si="17"/>
        <v>7.13</v>
      </c>
      <c r="L332">
        <v>10</v>
      </c>
      <c r="M332" s="37">
        <v>168.15</v>
      </c>
      <c r="N332" s="37">
        <v>586.39</v>
      </c>
      <c r="O332" t="b">
        <f t="shared" si="18"/>
        <v>1</v>
      </c>
      <c r="P332" s="13" t="s">
        <v>466</v>
      </c>
      <c r="Q332" s="14" t="s">
        <v>49</v>
      </c>
    </row>
    <row r="333" spans="1:17" x14ac:dyDescent="0.25">
      <c r="A333" s="22" t="s">
        <v>467</v>
      </c>
      <c r="B333" s="22" t="s">
        <v>1772</v>
      </c>
      <c r="C333" s="22" t="s">
        <v>109</v>
      </c>
      <c r="D333" s="22" t="s">
        <v>1773</v>
      </c>
      <c r="E333" s="22" t="s">
        <v>1774</v>
      </c>
      <c r="F333" s="22" t="s">
        <v>893</v>
      </c>
      <c r="G333" s="36" t="s">
        <v>2503</v>
      </c>
      <c r="H333" s="22" t="s">
        <v>1114</v>
      </c>
      <c r="I333" s="37">
        <v>168.47</v>
      </c>
      <c r="J333" s="37">
        <v>573.29</v>
      </c>
      <c r="K333" s="17">
        <f t="shared" si="17"/>
        <v>7.13</v>
      </c>
      <c r="L333">
        <v>10</v>
      </c>
      <c r="M333" s="37">
        <v>185.6</v>
      </c>
      <c r="N333" s="37">
        <v>590.41999999999996</v>
      </c>
      <c r="O333" t="b">
        <f t="shared" si="18"/>
        <v>1</v>
      </c>
      <c r="P333" s="13" t="s">
        <v>467</v>
      </c>
      <c r="Q333" s="14" t="s">
        <v>109</v>
      </c>
    </row>
    <row r="334" spans="1:17" x14ac:dyDescent="0.25">
      <c r="A334" s="22" t="s">
        <v>468</v>
      </c>
      <c r="B334" s="22" t="s">
        <v>2046</v>
      </c>
      <c r="C334" s="22" t="s">
        <v>820</v>
      </c>
      <c r="D334" s="22" t="s">
        <v>2047</v>
      </c>
      <c r="E334" s="22" t="s">
        <v>1032</v>
      </c>
      <c r="F334" s="22" t="s">
        <v>893</v>
      </c>
      <c r="G334" s="36" t="s">
        <v>1033</v>
      </c>
      <c r="H334" s="22" t="s">
        <v>1034</v>
      </c>
      <c r="I334" s="37">
        <v>176.45</v>
      </c>
      <c r="J334" s="37">
        <v>612.12</v>
      </c>
      <c r="K334" s="17">
        <f t="shared" si="17"/>
        <v>7.13</v>
      </c>
      <c r="L334">
        <v>10</v>
      </c>
      <c r="M334" s="37">
        <v>193.58</v>
      </c>
      <c r="N334" s="37">
        <v>629.25</v>
      </c>
      <c r="O334" t="b">
        <f t="shared" si="18"/>
        <v>1</v>
      </c>
      <c r="P334" s="13" t="s">
        <v>468</v>
      </c>
      <c r="Q334" s="14" t="s">
        <v>820</v>
      </c>
    </row>
    <row r="335" spans="1:17" x14ac:dyDescent="0.25">
      <c r="A335" s="22" t="s">
        <v>469</v>
      </c>
      <c r="B335" s="22" t="s">
        <v>1535</v>
      </c>
      <c r="C335" s="22" t="s">
        <v>75</v>
      </c>
      <c r="D335" s="22" t="s">
        <v>1536</v>
      </c>
      <c r="E335" s="22" t="s">
        <v>1170</v>
      </c>
      <c r="F335" s="22" t="s">
        <v>893</v>
      </c>
      <c r="G335" s="36" t="s">
        <v>1171</v>
      </c>
      <c r="H335" s="22" t="s">
        <v>1070</v>
      </c>
      <c r="I335" s="37">
        <v>215.16</v>
      </c>
      <c r="J335" s="37">
        <v>629.76</v>
      </c>
      <c r="K335" s="17">
        <f t="shared" si="17"/>
        <v>7.13</v>
      </c>
      <c r="L335">
        <v>10</v>
      </c>
      <c r="M335" s="37">
        <v>232.29</v>
      </c>
      <c r="N335" s="37">
        <v>646.89</v>
      </c>
      <c r="O335" t="b">
        <f t="shared" si="18"/>
        <v>1</v>
      </c>
      <c r="P335" s="13" t="s">
        <v>469</v>
      </c>
      <c r="Q335" s="14" t="s">
        <v>75</v>
      </c>
    </row>
    <row r="336" spans="1:17" x14ac:dyDescent="0.25">
      <c r="A336" s="38" t="s">
        <v>470</v>
      </c>
      <c r="B336" s="38" t="s">
        <v>958</v>
      </c>
      <c r="C336" s="38" t="s">
        <v>5</v>
      </c>
      <c r="D336" s="38" t="s">
        <v>959</v>
      </c>
      <c r="E336" s="38" t="s">
        <v>960</v>
      </c>
      <c r="F336" s="38" t="s">
        <v>893</v>
      </c>
      <c r="G336" s="38" t="s">
        <v>961</v>
      </c>
      <c r="H336" s="22" t="s">
        <v>962</v>
      </c>
      <c r="I336" s="37">
        <v>129.34</v>
      </c>
      <c r="J336" s="37">
        <v>591.08000000000004</v>
      </c>
      <c r="K336" s="17">
        <f t="shared" si="17"/>
        <v>7.13</v>
      </c>
      <c r="L336">
        <v>10</v>
      </c>
      <c r="M336" s="37">
        <v>146.47</v>
      </c>
      <c r="N336" s="37">
        <v>608.21</v>
      </c>
      <c r="O336" t="b">
        <f t="shared" si="18"/>
        <v>1</v>
      </c>
      <c r="P336" s="13" t="s">
        <v>470</v>
      </c>
      <c r="Q336" s="14" t="s">
        <v>5</v>
      </c>
    </row>
    <row r="337" spans="1:17" x14ac:dyDescent="0.25">
      <c r="A337" s="22" t="s">
        <v>471</v>
      </c>
      <c r="B337" s="22" t="s">
        <v>1671</v>
      </c>
      <c r="C337" s="22" t="s">
        <v>91</v>
      </c>
      <c r="D337" s="22" t="s">
        <v>1672</v>
      </c>
      <c r="E337" s="22" t="s">
        <v>1673</v>
      </c>
      <c r="F337" s="22" t="s">
        <v>893</v>
      </c>
      <c r="G337" s="36" t="s">
        <v>1674</v>
      </c>
      <c r="H337" s="22" t="s">
        <v>982</v>
      </c>
      <c r="I337" s="37">
        <v>183.92</v>
      </c>
      <c r="J337" s="37">
        <v>612.14</v>
      </c>
      <c r="K337" s="17">
        <f t="shared" si="17"/>
        <v>7.13</v>
      </c>
      <c r="L337">
        <v>10</v>
      </c>
      <c r="M337" s="37">
        <v>201.05</v>
      </c>
      <c r="N337" s="37">
        <v>629.27</v>
      </c>
      <c r="O337" t="b">
        <f t="shared" si="18"/>
        <v>1</v>
      </c>
      <c r="P337" s="13" t="s">
        <v>471</v>
      </c>
      <c r="Q337" s="14" t="s">
        <v>91</v>
      </c>
    </row>
    <row r="338" spans="1:17" x14ac:dyDescent="0.25">
      <c r="A338" s="22" t="s">
        <v>472</v>
      </c>
      <c r="B338" s="22" t="s">
        <v>1483</v>
      </c>
      <c r="C338" s="22" t="s">
        <v>66</v>
      </c>
      <c r="D338" s="22" t="s">
        <v>1484</v>
      </c>
      <c r="E338" s="22" t="s">
        <v>1485</v>
      </c>
      <c r="F338" s="22" t="s">
        <v>893</v>
      </c>
      <c r="G338" s="36" t="s">
        <v>1486</v>
      </c>
      <c r="H338" s="22" t="s">
        <v>1338</v>
      </c>
      <c r="I338" s="37">
        <v>150.16</v>
      </c>
      <c r="J338" s="37">
        <v>583.80999999999995</v>
      </c>
      <c r="K338" s="17">
        <f t="shared" si="17"/>
        <v>7.13</v>
      </c>
      <c r="L338">
        <v>10</v>
      </c>
      <c r="M338" s="37">
        <v>167.29</v>
      </c>
      <c r="N338" s="37">
        <v>600.94000000000005</v>
      </c>
      <c r="O338" t="b">
        <f t="shared" si="18"/>
        <v>1</v>
      </c>
      <c r="P338" s="13" t="s">
        <v>472</v>
      </c>
      <c r="Q338" s="14" t="s">
        <v>66</v>
      </c>
    </row>
    <row r="339" spans="1:17" x14ac:dyDescent="0.25">
      <c r="A339" s="22" t="s">
        <v>473</v>
      </c>
      <c r="B339" s="22" t="s">
        <v>1224</v>
      </c>
      <c r="C339" s="22" t="s">
        <v>40</v>
      </c>
      <c r="D339" s="22" t="s">
        <v>1225</v>
      </c>
      <c r="E339" s="22" t="s">
        <v>1226</v>
      </c>
      <c r="F339" s="22" t="s">
        <v>893</v>
      </c>
      <c r="G339" s="36" t="s">
        <v>1227</v>
      </c>
      <c r="H339" s="22" t="s">
        <v>1228</v>
      </c>
      <c r="I339" s="37">
        <v>139.49</v>
      </c>
      <c r="J339" s="37">
        <v>587.87</v>
      </c>
      <c r="K339" s="17">
        <f t="shared" si="17"/>
        <v>7.13</v>
      </c>
      <c r="L339">
        <v>10</v>
      </c>
      <c r="M339" s="37">
        <v>156.62</v>
      </c>
      <c r="N339" s="37">
        <v>605</v>
      </c>
      <c r="O339" t="b">
        <f t="shared" si="18"/>
        <v>1</v>
      </c>
      <c r="P339" s="13" t="s">
        <v>473</v>
      </c>
      <c r="Q339" s="14" t="s">
        <v>40</v>
      </c>
    </row>
    <row r="340" spans="1:17" x14ac:dyDescent="0.25">
      <c r="A340" s="22" t="s">
        <v>474</v>
      </c>
      <c r="B340" s="22" t="s">
        <v>2334</v>
      </c>
      <c r="C340" s="22" t="s">
        <v>821</v>
      </c>
      <c r="D340" s="22" t="s">
        <v>2335</v>
      </c>
      <c r="E340" s="22" t="s">
        <v>917</v>
      </c>
      <c r="F340" s="22" t="s">
        <v>893</v>
      </c>
      <c r="G340" s="36" t="s">
        <v>2336</v>
      </c>
      <c r="H340" s="22" t="s">
        <v>919</v>
      </c>
      <c r="I340" s="37">
        <v>142.63999999999999</v>
      </c>
      <c r="J340" s="37">
        <v>581.26</v>
      </c>
      <c r="K340" s="17">
        <f t="shared" si="17"/>
        <v>7.13</v>
      </c>
      <c r="L340">
        <v>10</v>
      </c>
      <c r="M340" s="37">
        <v>159.77000000000001</v>
      </c>
      <c r="N340" s="37">
        <v>598.39</v>
      </c>
      <c r="O340" t="b">
        <f t="shared" si="18"/>
        <v>1</v>
      </c>
      <c r="P340" s="13" t="s">
        <v>474</v>
      </c>
      <c r="Q340" s="14" t="s">
        <v>821</v>
      </c>
    </row>
    <row r="341" spans="1:17" x14ac:dyDescent="0.25">
      <c r="A341" s="22" t="s">
        <v>475</v>
      </c>
      <c r="B341" s="22" t="s">
        <v>2130</v>
      </c>
      <c r="C341" s="22" t="s">
        <v>163</v>
      </c>
      <c r="D341" s="22" t="s">
        <v>2131</v>
      </c>
      <c r="E341" s="22" t="s">
        <v>2132</v>
      </c>
      <c r="F341" s="22" t="s">
        <v>893</v>
      </c>
      <c r="G341" s="36" t="s">
        <v>2133</v>
      </c>
      <c r="H341" s="22" t="s">
        <v>1426</v>
      </c>
      <c r="I341" s="37">
        <v>160.13999999999999</v>
      </c>
      <c r="J341" s="37">
        <v>578.12</v>
      </c>
      <c r="K341" s="17">
        <f t="shared" si="17"/>
        <v>7.13</v>
      </c>
      <c r="L341">
        <v>10</v>
      </c>
      <c r="M341" s="37">
        <v>177.27</v>
      </c>
      <c r="N341" s="37">
        <v>595.25</v>
      </c>
      <c r="O341" t="b">
        <f t="shared" si="18"/>
        <v>1</v>
      </c>
      <c r="P341" s="13" t="s">
        <v>475</v>
      </c>
      <c r="Q341" s="14" t="s">
        <v>163</v>
      </c>
    </row>
    <row r="342" spans="1:17" x14ac:dyDescent="0.25">
      <c r="A342" s="22" t="s">
        <v>476</v>
      </c>
      <c r="B342" s="22" t="s">
        <v>2332</v>
      </c>
      <c r="C342" s="22" t="s">
        <v>822</v>
      </c>
      <c r="D342" s="22" t="s">
        <v>2333</v>
      </c>
      <c r="E342" s="22" t="s">
        <v>946</v>
      </c>
      <c r="F342" s="22" t="s">
        <v>893</v>
      </c>
      <c r="G342" s="36" t="s">
        <v>947</v>
      </c>
      <c r="H342" s="22" t="s">
        <v>946</v>
      </c>
      <c r="I342" s="37">
        <v>188.54</v>
      </c>
      <c r="J342" s="37">
        <v>577.9</v>
      </c>
      <c r="K342" s="17">
        <f t="shared" si="17"/>
        <v>0</v>
      </c>
      <c r="L342">
        <v>10</v>
      </c>
      <c r="M342" s="37">
        <v>198.54</v>
      </c>
      <c r="N342" s="37">
        <v>587.9</v>
      </c>
      <c r="O342" t="b">
        <f t="shared" si="18"/>
        <v>1</v>
      </c>
      <c r="P342" s="13" t="s">
        <v>476</v>
      </c>
      <c r="Q342" s="14" t="s">
        <v>822</v>
      </c>
    </row>
    <row r="343" spans="1:17" x14ac:dyDescent="0.25">
      <c r="A343" s="22" t="s">
        <v>477</v>
      </c>
      <c r="B343" s="22" t="s">
        <v>1847</v>
      </c>
      <c r="C343" s="22" t="s">
        <v>122</v>
      </c>
      <c r="D343" s="22" t="s">
        <v>1848</v>
      </c>
      <c r="E343" s="22" t="s">
        <v>1121</v>
      </c>
      <c r="F343" s="22" t="s">
        <v>893</v>
      </c>
      <c r="G343" s="36" t="s">
        <v>1849</v>
      </c>
      <c r="H343" s="22" t="s">
        <v>1123</v>
      </c>
      <c r="I343" s="37">
        <v>114.25</v>
      </c>
      <c r="J343" s="37">
        <v>629.11</v>
      </c>
      <c r="K343" s="17">
        <f t="shared" si="17"/>
        <v>1.36</v>
      </c>
      <c r="L343">
        <v>10</v>
      </c>
      <c r="M343" s="37">
        <v>125.61</v>
      </c>
      <c r="N343" s="37">
        <v>640.47</v>
      </c>
      <c r="O343" t="b">
        <f t="shared" si="18"/>
        <v>1</v>
      </c>
      <c r="P343" s="13" t="s">
        <v>477</v>
      </c>
      <c r="Q343" s="14" t="s">
        <v>122</v>
      </c>
    </row>
    <row r="344" spans="1:17" x14ac:dyDescent="0.25">
      <c r="A344" s="22" t="s">
        <v>478</v>
      </c>
      <c r="B344" s="22" t="s">
        <v>1321</v>
      </c>
      <c r="C344" s="22" t="s">
        <v>52</v>
      </c>
      <c r="D344" s="22" t="s">
        <v>1322</v>
      </c>
      <c r="E344" s="22" t="s">
        <v>1323</v>
      </c>
      <c r="F344" s="22" t="s">
        <v>893</v>
      </c>
      <c r="G344" s="36" t="s">
        <v>2489</v>
      </c>
      <c r="H344" s="22" t="s">
        <v>1325</v>
      </c>
      <c r="I344" s="37">
        <v>156.75</v>
      </c>
      <c r="J344" s="37">
        <v>605.42999999999995</v>
      </c>
      <c r="K344" s="17">
        <f t="shared" si="17"/>
        <v>1.36</v>
      </c>
      <c r="L344">
        <v>10</v>
      </c>
      <c r="M344" s="37">
        <v>168.11</v>
      </c>
      <c r="N344" s="37">
        <v>616.79</v>
      </c>
      <c r="O344" t="b">
        <f t="shared" si="18"/>
        <v>1</v>
      </c>
      <c r="P344" s="13" t="s">
        <v>478</v>
      </c>
      <c r="Q344" s="14" t="s">
        <v>52</v>
      </c>
    </row>
    <row r="345" spans="1:17" x14ac:dyDescent="0.25">
      <c r="A345" s="22" t="s">
        <v>479</v>
      </c>
      <c r="B345" s="22" t="s">
        <v>1901</v>
      </c>
      <c r="C345" s="22" t="s">
        <v>2580</v>
      </c>
      <c r="D345" s="22" t="s">
        <v>1902</v>
      </c>
      <c r="E345" s="22" t="s">
        <v>1824</v>
      </c>
      <c r="F345" s="22" t="s">
        <v>893</v>
      </c>
      <c r="G345" s="36" t="s">
        <v>1825</v>
      </c>
      <c r="H345" s="22" t="s">
        <v>1826</v>
      </c>
      <c r="I345" s="37">
        <v>132.44</v>
      </c>
      <c r="J345" s="37">
        <v>595.78</v>
      </c>
      <c r="K345" s="17">
        <f t="shared" si="17"/>
        <v>7.13</v>
      </c>
      <c r="L345">
        <v>10</v>
      </c>
      <c r="M345" s="37">
        <v>149.57</v>
      </c>
      <c r="N345" s="37">
        <v>612.91</v>
      </c>
      <c r="O345" t="b">
        <f t="shared" si="18"/>
        <v>1</v>
      </c>
      <c r="P345" s="13" t="s">
        <v>479</v>
      </c>
      <c r="Q345" s="14" t="s">
        <v>823</v>
      </c>
    </row>
    <row r="346" spans="1:17" x14ac:dyDescent="0.25">
      <c r="A346" s="22" t="s">
        <v>480</v>
      </c>
      <c r="B346" s="22" t="s">
        <v>963</v>
      </c>
      <c r="C346" s="22" t="s">
        <v>2542</v>
      </c>
      <c r="D346" s="22" t="s">
        <v>964</v>
      </c>
      <c r="E346" s="22" t="s">
        <v>965</v>
      </c>
      <c r="F346" s="22" t="s">
        <v>893</v>
      </c>
      <c r="G346" s="36" t="s">
        <v>966</v>
      </c>
      <c r="H346" s="22" t="s">
        <v>967</v>
      </c>
      <c r="I346" s="37">
        <v>140.66999999999999</v>
      </c>
      <c r="J346" s="37">
        <v>583.46</v>
      </c>
      <c r="K346" s="17">
        <f t="shared" si="17"/>
        <v>7.13</v>
      </c>
      <c r="L346">
        <v>10</v>
      </c>
      <c r="M346" s="37">
        <v>157.80000000000001</v>
      </c>
      <c r="N346" s="37">
        <v>600.59</v>
      </c>
      <c r="O346" t="b">
        <f t="shared" si="18"/>
        <v>1</v>
      </c>
      <c r="P346" s="13" t="s">
        <v>480</v>
      </c>
      <c r="Q346" s="14" t="s">
        <v>824</v>
      </c>
    </row>
    <row r="347" spans="1:17" x14ac:dyDescent="0.25">
      <c r="A347" s="22" t="s">
        <v>481</v>
      </c>
      <c r="B347" s="22" t="s">
        <v>978</v>
      </c>
      <c r="C347" s="22" t="s">
        <v>2544</v>
      </c>
      <c r="D347" s="22" t="s">
        <v>979</v>
      </c>
      <c r="E347" s="22" t="s">
        <v>980</v>
      </c>
      <c r="F347" s="22" t="s">
        <v>893</v>
      </c>
      <c r="G347" s="36" t="s">
        <v>981</v>
      </c>
      <c r="H347" s="22" t="s">
        <v>982</v>
      </c>
      <c r="I347" s="37">
        <v>152.94999999999999</v>
      </c>
      <c r="J347" s="37">
        <v>613.61</v>
      </c>
      <c r="K347" s="17">
        <f t="shared" si="17"/>
        <v>7.13</v>
      </c>
      <c r="L347">
        <v>10</v>
      </c>
      <c r="M347" s="37">
        <v>170.08</v>
      </c>
      <c r="N347" s="37">
        <v>630.74</v>
      </c>
      <c r="O347" t="b">
        <f t="shared" si="18"/>
        <v>1</v>
      </c>
      <c r="P347" s="13" t="s">
        <v>481</v>
      </c>
      <c r="Q347" s="14" t="s">
        <v>825</v>
      </c>
    </row>
    <row r="348" spans="1:17" x14ac:dyDescent="0.25">
      <c r="A348" s="22" t="s">
        <v>482</v>
      </c>
      <c r="B348" s="22" t="s">
        <v>983</v>
      </c>
      <c r="C348" s="22" t="s">
        <v>2545</v>
      </c>
      <c r="D348" s="22" t="s">
        <v>984</v>
      </c>
      <c r="E348" s="22" t="s">
        <v>985</v>
      </c>
      <c r="F348" s="22" t="s">
        <v>893</v>
      </c>
      <c r="G348" s="36" t="s">
        <v>986</v>
      </c>
      <c r="H348" s="22" t="s">
        <v>987</v>
      </c>
      <c r="I348" s="37">
        <v>150.38</v>
      </c>
      <c r="J348" s="37">
        <v>587.98</v>
      </c>
      <c r="K348" s="17">
        <f t="shared" si="17"/>
        <v>7.13</v>
      </c>
      <c r="L348">
        <v>10</v>
      </c>
      <c r="M348" s="37">
        <v>167.51</v>
      </c>
      <c r="N348" s="37">
        <v>605.11</v>
      </c>
      <c r="O348" t="b">
        <f t="shared" si="18"/>
        <v>1</v>
      </c>
      <c r="P348" s="13" t="s">
        <v>482</v>
      </c>
      <c r="Q348" s="14" t="s">
        <v>826</v>
      </c>
    </row>
    <row r="349" spans="1:17" x14ac:dyDescent="0.25">
      <c r="A349" s="22" t="s">
        <v>483</v>
      </c>
      <c r="B349" s="22" t="s">
        <v>1081</v>
      </c>
      <c r="C349" s="22" t="s">
        <v>2547</v>
      </c>
      <c r="D349" s="22" t="s">
        <v>1082</v>
      </c>
      <c r="E349" s="22" t="s">
        <v>1083</v>
      </c>
      <c r="F349" s="22" t="s">
        <v>893</v>
      </c>
      <c r="G349" s="36" t="s">
        <v>1084</v>
      </c>
      <c r="H349" s="22" t="s">
        <v>1085</v>
      </c>
      <c r="I349" s="37">
        <v>136.22</v>
      </c>
      <c r="J349" s="37">
        <v>601.36</v>
      </c>
      <c r="K349" s="17">
        <f t="shared" si="17"/>
        <v>7.13</v>
      </c>
      <c r="L349">
        <v>10</v>
      </c>
      <c r="M349" s="37">
        <v>153.35</v>
      </c>
      <c r="N349" s="37">
        <v>618.49</v>
      </c>
      <c r="O349" t="b">
        <f t="shared" si="18"/>
        <v>1</v>
      </c>
      <c r="P349" s="13" t="s">
        <v>483</v>
      </c>
      <c r="Q349" s="14" t="s">
        <v>827</v>
      </c>
    </row>
    <row r="350" spans="1:17" x14ac:dyDescent="0.25">
      <c r="A350" s="22" t="s">
        <v>484</v>
      </c>
      <c r="B350" s="22" t="s">
        <v>1086</v>
      </c>
      <c r="C350" s="22" t="s">
        <v>2548</v>
      </c>
      <c r="D350" s="22" t="s">
        <v>1087</v>
      </c>
      <c r="E350" s="22" t="s">
        <v>1088</v>
      </c>
      <c r="F350" s="22" t="s">
        <v>893</v>
      </c>
      <c r="G350" s="36" t="s">
        <v>1089</v>
      </c>
      <c r="H350" s="22" t="s">
        <v>1090</v>
      </c>
      <c r="I350" s="37">
        <v>126.2</v>
      </c>
      <c r="J350" s="37">
        <v>579.32000000000005</v>
      </c>
      <c r="K350" s="17">
        <f t="shared" si="17"/>
        <v>7.13</v>
      </c>
      <c r="L350">
        <v>10</v>
      </c>
      <c r="M350" s="37">
        <v>143.33000000000001</v>
      </c>
      <c r="N350" s="37">
        <v>596.45000000000005</v>
      </c>
      <c r="O350" t="b">
        <f t="shared" si="18"/>
        <v>1</v>
      </c>
      <c r="P350" s="13" t="s">
        <v>484</v>
      </c>
      <c r="Q350" s="14" t="s">
        <v>828</v>
      </c>
    </row>
    <row r="351" spans="1:17" x14ac:dyDescent="0.25">
      <c r="A351" s="22" t="s">
        <v>485</v>
      </c>
      <c r="B351" s="22" t="s">
        <v>1096</v>
      </c>
      <c r="C351" s="22" t="s">
        <v>2549</v>
      </c>
      <c r="D351" s="22" t="s">
        <v>1097</v>
      </c>
      <c r="E351" s="22" t="s">
        <v>1042</v>
      </c>
      <c r="F351" s="22" t="s">
        <v>893</v>
      </c>
      <c r="G351" s="36" t="s">
        <v>1098</v>
      </c>
      <c r="H351" s="22" t="s">
        <v>1042</v>
      </c>
      <c r="I351" s="37">
        <v>137.61000000000001</v>
      </c>
      <c r="J351" s="37">
        <v>576.26</v>
      </c>
      <c r="K351" s="17">
        <f t="shared" ref="K351:K382" si="19">M351-L351-I351</f>
        <v>7.13</v>
      </c>
      <c r="L351">
        <v>10</v>
      </c>
      <c r="M351" s="37">
        <v>154.74</v>
      </c>
      <c r="N351" s="37">
        <v>593.39</v>
      </c>
      <c r="O351" t="b">
        <f t="shared" si="18"/>
        <v>1</v>
      </c>
      <c r="P351" s="13" t="s">
        <v>485</v>
      </c>
      <c r="Q351" s="14" t="s">
        <v>829</v>
      </c>
    </row>
    <row r="352" spans="1:17" x14ac:dyDescent="0.25">
      <c r="A352" s="22" t="s">
        <v>486</v>
      </c>
      <c r="B352" s="22" t="s">
        <v>968</v>
      </c>
      <c r="C352" s="22" t="s">
        <v>2543</v>
      </c>
      <c r="D352" s="22" t="s">
        <v>969</v>
      </c>
      <c r="E352" s="22" t="s">
        <v>970</v>
      </c>
      <c r="F352" s="22" t="s">
        <v>893</v>
      </c>
      <c r="G352" s="36" t="s">
        <v>971</v>
      </c>
      <c r="H352" s="22" t="s">
        <v>972</v>
      </c>
      <c r="I352" s="37">
        <v>150.80000000000001</v>
      </c>
      <c r="J352" s="37">
        <v>567.62</v>
      </c>
      <c r="K352" s="17">
        <f t="shared" si="19"/>
        <v>1.36</v>
      </c>
      <c r="L352">
        <v>10</v>
      </c>
      <c r="M352" s="37">
        <v>162.16</v>
      </c>
      <c r="N352" s="37">
        <v>578.98</v>
      </c>
      <c r="O352" t="b">
        <f t="shared" si="18"/>
        <v>1</v>
      </c>
      <c r="P352" s="13" t="s">
        <v>486</v>
      </c>
      <c r="Q352" s="14" t="s">
        <v>6</v>
      </c>
    </row>
    <row r="353" spans="1:17" x14ac:dyDescent="0.25">
      <c r="A353" s="22" t="s">
        <v>487</v>
      </c>
      <c r="B353" s="22" t="s">
        <v>1154</v>
      </c>
      <c r="C353" s="22" t="s">
        <v>2552</v>
      </c>
      <c r="D353" s="22" t="s">
        <v>1155</v>
      </c>
      <c r="E353" s="22" t="s">
        <v>1156</v>
      </c>
      <c r="F353" s="22" t="s">
        <v>893</v>
      </c>
      <c r="G353" s="36" t="s">
        <v>1157</v>
      </c>
      <c r="H353" s="22" t="s">
        <v>1158</v>
      </c>
      <c r="I353" s="37">
        <v>148.75</v>
      </c>
      <c r="J353" s="37">
        <v>586.69000000000005</v>
      </c>
      <c r="K353" s="17">
        <f t="shared" si="19"/>
        <v>7.13</v>
      </c>
      <c r="L353">
        <v>10</v>
      </c>
      <c r="M353" s="37">
        <v>165.88</v>
      </c>
      <c r="N353" s="37">
        <v>603.82000000000005</v>
      </c>
      <c r="O353" t="b">
        <f t="shared" si="18"/>
        <v>1</v>
      </c>
      <c r="P353" s="13" t="s">
        <v>487</v>
      </c>
      <c r="Q353" s="14" t="s">
        <v>830</v>
      </c>
    </row>
    <row r="354" spans="1:17" x14ac:dyDescent="0.25">
      <c r="A354" s="22" t="s">
        <v>488</v>
      </c>
      <c r="B354" s="22" t="s">
        <v>1159</v>
      </c>
      <c r="C354" s="22" t="s">
        <v>2553</v>
      </c>
      <c r="D354" s="22" t="s">
        <v>1160</v>
      </c>
      <c r="E354" s="22" t="s">
        <v>1161</v>
      </c>
      <c r="F354" s="22" t="s">
        <v>893</v>
      </c>
      <c r="G354" s="36" t="s">
        <v>1162</v>
      </c>
      <c r="H354" s="22" t="s">
        <v>1065</v>
      </c>
      <c r="I354" s="37">
        <v>149.1</v>
      </c>
      <c r="J354" s="37">
        <v>578.72</v>
      </c>
      <c r="K354" s="17">
        <f t="shared" si="19"/>
        <v>1.36</v>
      </c>
      <c r="L354">
        <v>10</v>
      </c>
      <c r="M354" s="37">
        <v>160.46</v>
      </c>
      <c r="N354" s="37">
        <v>590.08000000000004</v>
      </c>
      <c r="O354" t="b">
        <f t="shared" si="18"/>
        <v>1</v>
      </c>
      <c r="P354" s="13" t="s">
        <v>488</v>
      </c>
      <c r="Q354" s="14" t="s">
        <v>831</v>
      </c>
    </row>
    <row r="355" spans="1:17" x14ac:dyDescent="0.25">
      <c r="A355" s="22" t="s">
        <v>489</v>
      </c>
      <c r="B355" s="22" t="s">
        <v>1640</v>
      </c>
      <c r="C355" s="22" t="s">
        <v>832</v>
      </c>
      <c r="D355" s="22" t="s">
        <v>1641</v>
      </c>
      <c r="E355" s="22" t="s">
        <v>1642</v>
      </c>
      <c r="F355" s="22" t="s">
        <v>893</v>
      </c>
      <c r="G355" s="36" t="s">
        <v>2405</v>
      </c>
      <c r="H355" s="22" t="s">
        <v>934</v>
      </c>
      <c r="I355" s="37">
        <v>147.01</v>
      </c>
      <c r="J355" s="37">
        <v>581.77</v>
      </c>
      <c r="K355" s="17">
        <f t="shared" si="19"/>
        <v>1.36</v>
      </c>
      <c r="L355">
        <v>10</v>
      </c>
      <c r="M355" s="37">
        <v>158.37</v>
      </c>
      <c r="N355" s="37">
        <v>593.13</v>
      </c>
      <c r="O355" t="b">
        <f t="shared" si="18"/>
        <v>1</v>
      </c>
      <c r="P355" s="13" t="s">
        <v>489</v>
      </c>
      <c r="Q355" s="14" t="s">
        <v>832</v>
      </c>
    </row>
    <row r="356" spans="1:17" x14ac:dyDescent="0.25">
      <c r="A356" s="22" t="s">
        <v>490</v>
      </c>
      <c r="B356" s="22" t="s">
        <v>1663</v>
      </c>
      <c r="C356" s="22" t="s">
        <v>2572</v>
      </c>
      <c r="D356" s="22" t="s">
        <v>1664</v>
      </c>
      <c r="E356" s="22" t="s">
        <v>1665</v>
      </c>
      <c r="F356" s="22" t="s">
        <v>893</v>
      </c>
      <c r="G356" s="36" t="s">
        <v>1666</v>
      </c>
      <c r="H356" s="22" t="s">
        <v>1070</v>
      </c>
      <c r="I356" s="37">
        <v>143.22999999999999</v>
      </c>
      <c r="J356" s="37">
        <v>579.52</v>
      </c>
      <c r="K356" s="17">
        <f t="shared" si="19"/>
        <v>1.36</v>
      </c>
      <c r="L356">
        <v>10</v>
      </c>
      <c r="M356" s="37">
        <v>154.59</v>
      </c>
      <c r="N356" s="37">
        <v>590.88</v>
      </c>
      <c r="O356" t="b">
        <f t="shared" si="18"/>
        <v>1</v>
      </c>
      <c r="P356" s="13" t="s">
        <v>490</v>
      </c>
      <c r="Q356" s="14" t="s">
        <v>833</v>
      </c>
    </row>
    <row r="357" spans="1:17" x14ac:dyDescent="0.25">
      <c r="A357" s="22" t="s">
        <v>491</v>
      </c>
      <c r="B357" s="22" t="s">
        <v>1903</v>
      </c>
      <c r="C357" s="22" t="s">
        <v>834</v>
      </c>
      <c r="D357" s="22" t="s">
        <v>1904</v>
      </c>
      <c r="E357" s="22" t="s">
        <v>1905</v>
      </c>
      <c r="F357" s="22" t="s">
        <v>893</v>
      </c>
      <c r="G357" s="36" t="s">
        <v>1906</v>
      </c>
      <c r="H357" s="22" t="s">
        <v>1012</v>
      </c>
      <c r="I357" s="37">
        <v>164.09</v>
      </c>
      <c r="J357" s="37">
        <v>576.99</v>
      </c>
      <c r="K357" s="17">
        <f t="shared" si="19"/>
        <v>1.36</v>
      </c>
      <c r="L357">
        <v>10</v>
      </c>
      <c r="M357" s="37">
        <v>175.45</v>
      </c>
      <c r="N357" s="37">
        <v>588.35</v>
      </c>
      <c r="O357" t="b">
        <f t="shared" si="18"/>
        <v>1</v>
      </c>
      <c r="P357" s="13" t="s">
        <v>491</v>
      </c>
      <c r="Q357" s="14" t="s">
        <v>834</v>
      </c>
    </row>
    <row r="358" spans="1:17" x14ac:dyDescent="0.25">
      <c r="A358" s="22" t="s">
        <v>492</v>
      </c>
      <c r="B358" s="22" t="s">
        <v>1163</v>
      </c>
      <c r="C358" s="22" t="s">
        <v>2554</v>
      </c>
      <c r="D358" s="22" t="s">
        <v>1164</v>
      </c>
      <c r="E358" s="22" t="s">
        <v>1165</v>
      </c>
      <c r="F358" s="22" t="s">
        <v>893</v>
      </c>
      <c r="G358" s="36" t="s">
        <v>1166</v>
      </c>
      <c r="H358" s="22" t="s">
        <v>1167</v>
      </c>
      <c r="I358" s="37">
        <v>125.05</v>
      </c>
      <c r="J358" s="37">
        <v>576.15</v>
      </c>
      <c r="K358" s="17">
        <f t="shared" si="19"/>
        <v>7.13</v>
      </c>
      <c r="L358">
        <v>10</v>
      </c>
      <c r="M358" s="37">
        <v>142.18</v>
      </c>
      <c r="N358" s="37">
        <v>593.28</v>
      </c>
      <c r="O358" t="b">
        <f t="shared" si="18"/>
        <v>1</v>
      </c>
      <c r="P358" s="13" t="s">
        <v>492</v>
      </c>
      <c r="Q358" s="14" t="s">
        <v>835</v>
      </c>
    </row>
    <row r="359" spans="1:17" x14ac:dyDescent="0.25">
      <c r="A359" s="22" t="s">
        <v>493</v>
      </c>
      <c r="B359" s="22" t="s">
        <v>1923</v>
      </c>
      <c r="C359" s="22" t="s">
        <v>2581</v>
      </c>
      <c r="D359" s="22" t="s">
        <v>1924</v>
      </c>
      <c r="E359" s="22" t="s">
        <v>1925</v>
      </c>
      <c r="F359" s="22" t="s">
        <v>893</v>
      </c>
      <c r="G359" s="36" t="s">
        <v>1926</v>
      </c>
      <c r="H359" s="22" t="s">
        <v>1927</v>
      </c>
      <c r="I359" s="37">
        <v>141.28</v>
      </c>
      <c r="J359" s="37">
        <v>599.28</v>
      </c>
      <c r="K359" s="17">
        <f t="shared" si="19"/>
        <v>7.13</v>
      </c>
      <c r="L359">
        <v>10</v>
      </c>
      <c r="M359" s="37">
        <v>158.41</v>
      </c>
      <c r="N359" s="37">
        <v>616.41</v>
      </c>
      <c r="O359" t="b">
        <f t="shared" si="18"/>
        <v>1</v>
      </c>
      <c r="P359" s="13" t="s">
        <v>493</v>
      </c>
      <c r="Q359" s="14" t="s">
        <v>836</v>
      </c>
    </row>
    <row r="360" spans="1:17" x14ac:dyDescent="0.25">
      <c r="A360" s="22" t="s">
        <v>494</v>
      </c>
      <c r="B360" s="22" t="s">
        <v>1190</v>
      </c>
      <c r="C360" s="22" t="s">
        <v>2555</v>
      </c>
      <c r="D360" s="22" t="s">
        <v>1191</v>
      </c>
      <c r="E360" s="22" t="s">
        <v>1188</v>
      </c>
      <c r="F360" s="22" t="s">
        <v>893</v>
      </c>
      <c r="G360" s="36" t="s">
        <v>1192</v>
      </c>
      <c r="H360" s="22" t="s">
        <v>929</v>
      </c>
      <c r="I360" s="37">
        <v>154.76</v>
      </c>
      <c r="J360" s="37">
        <v>594.30999999999995</v>
      </c>
      <c r="K360" s="17">
        <f t="shared" si="19"/>
        <v>7.13</v>
      </c>
      <c r="L360">
        <v>10</v>
      </c>
      <c r="M360" s="37">
        <v>171.89</v>
      </c>
      <c r="N360" s="37">
        <v>611.44000000000005</v>
      </c>
      <c r="O360" t="b">
        <f t="shared" si="18"/>
        <v>1</v>
      </c>
      <c r="P360" s="13" t="s">
        <v>494</v>
      </c>
      <c r="Q360" s="14" t="s">
        <v>837</v>
      </c>
    </row>
    <row r="361" spans="1:17" x14ac:dyDescent="0.25">
      <c r="A361" s="22" t="s">
        <v>495</v>
      </c>
      <c r="B361" s="22" t="s">
        <v>1202</v>
      </c>
      <c r="C361" s="22" t="s">
        <v>2556</v>
      </c>
      <c r="D361" s="22" t="s">
        <v>1203</v>
      </c>
      <c r="E361" s="22" t="s">
        <v>1204</v>
      </c>
      <c r="F361" s="22" t="s">
        <v>893</v>
      </c>
      <c r="G361" s="36" t="s">
        <v>1205</v>
      </c>
      <c r="H361" s="22" t="s">
        <v>1080</v>
      </c>
      <c r="I361" s="37">
        <v>154.07</v>
      </c>
      <c r="J361" s="37">
        <v>584.79</v>
      </c>
      <c r="K361" s="17">
        <f t="shared" si="19"/>
        <v>7.13</v>
      </c>
      <c r="L361">
        <v>10</v>
      </c>
      <c r="M361" s="37">
        <v>171.2</v>
      </c>
      <c r="N361" s="37">
        <v>601.91999999999996</v>
      </c>
      <c r="O361" t="b">
        <f t="shared" si="18"/>
        <v>1</v>
      </c>
      <c r="P361" s="13" t="s">
        <v>495</v>
      </c>
      <c r="Q361" s="14" t="s">
        <v>838</v>
      </c>
    </row>
    <row r="362" spans="1:17" x14ac:dyDescent="0.25">
      <c r="A362" s="22" t="s">
        <v>496</v>
      </c>
      <c r="B362" s="22" t="s">
        <v>1239</v>
      </c>
      <c r="C362" s="22" t="s">
        <v>2557</v>
      </c>
      <c r="D362" s="22" t="s">
        <v>1240</v>
      </c>
      <c r="E362" s="22" t="s">
        <v>903</v>
      </c>
      <c r="F362" s="22" t="s">
        <v>893</v>
      </c>
      <c r="G362" s="36" t="s">
        <v>904</v>
      </c>
      <c r="H362" s="22" t="s">
        <v>903</v>
      </c>
      <c r="I362" s="37">
        <v>160.21</v>
      </c>
      <c r="J362" s="37">
        <v>596.41999999999996</v>
      </c>
      <c r="K362" s="17">
        <f t="shared" si="19"/>
        <v>7.13</v>
      </c>
      <c r="L362">
        <v>10</v>
      </c>
      <c r="M362" s="37">
        <v>177.34</v>
      </c>
      <c r="N362" s="37">
        <v>613.54999999999995</v>
      </c>
      <c r="O362" t="b">
        <f t="shared" si="18"/>
        <v>1</v>
      </c>
      <c r="P362" s="13" t="s">
        <v>496</v>
      </c>
      <c r="Q362" s="14" t="s">
        <v>839</v>
      </c>
    </row>
    <row r="363" spans="1:17" x14ac:dyDescent="0.25">
      <c r="A363" s="22" t="s">
        <v>497</v>
      </c>
      <c r="B363" s="22" t="s">
        <v>1245</v>
      </c>
      <c r="C363" s="22" t="s">
        <v>2558</v>
      </c>
      <c r="D363" s="22" t="s">
        <v>1246</v>
      </c>
      <c r="E363" s="22" t="s">
        <v>1247</v>
      </c>
      <c r="F363" s="22" t="s">
        <v>893</v>
      </c>
      <c r="G363" s="36" t="s">
        <v>1248</v>
      </c>
      <c r="H363" s="22" t="s">
        <v>1249</v>
      </c>
      <c r="I363" s="37">
        <v>138.1</v>
      </c>
      <c r="J363" s="37">
        <v>579.54</v>
      </c>
      <c r="K363" s="17">
        <f t="shared" si="19"/>
        <v>7.13</v>
      </c>
      <c r="L363">
        <v>10</v>
      </c>
      <c r="M363" s="37">
        <v>155.22999999999999</v>
      </c>
      <c r="N363" s="37">
        <v>596.66999999999996</v>
      </c>
      <c r="O363" t="b">
        <f t="shared" si="18"/>
        <v>1</v>
      </c>
      <c r="P363" s="13" t="s">
        <v>497</v>
      </c>
      <c r="Q363" s="14" t="s">
        <v>840</v>
      </c>
    </row>
    <row r="364" spans="1:17" x14ac:dyDescent="0.25">
      <c r="A364" s="22" t="s">
        <v>498</v>
      </c>
      <c r="B364" s="22" t="s">
        <v>1267</v>
      </c>
      <c r="C364" s="22" t="s">
        <v>2559</v>
      </c>
      <c r="D364" s="22" t="s">
        <v>1268</v>
      </c>
      <c r="E364" s="22" t="s">
        <v>1269</v>
      </c>
      <c r="F364" s="22" t="s">
        <v>893</v>
      </c>
      <c r="G364" s="36" t="s">
        <v>1270</v>
      </c>
      <c r="H364" s="22" t="s">
        <v>1271</v>
      </c>
      <c r="I364" s="37">
        <v>147.77000000000001</v>
      </c>
      <c r="J364" s="37">
        <v>593.36</v>
      </c>
      <c r="K364" s="17">
        <f t="shared" si="19"/>
        <v>7.13</v>
      </c>
      <c r="L364">
        <v>10</v>
      </c>
      <c r="M364" s="37">
        <v>164.9</v>
      </c>
      <c r="N364" s="37">
        <v>610.49</v>
      </c>
      <c r="O364" t="b">
        <f t="shared" si="18"/>
        <v>1</v>
      </c>
      <c r="P364" s="13" t="s">
        <v>498</v>
      </c>
      <c r="Q364" s="14" t="s">
        <v>841</v>
      </c>
    </row>
    <row r="365" spans="1:17" x14ac:dyDescent="0.25">
      <c r="A365" s="38" t="s">
        <v>499</v>
      </c>
      <c r="B365" s="38" t="s">
        <v>1567</v>
      </c>
      <c r="C365" s="22" t="s">
        <v>2564</v>
      </c>
      <c r="D365" s="38" t="s">
        <v>1568</v>
      </c>
      <c r="E365" s="38" t="s">
        <v>892</v>
      </c>
      <c r="F365" s="38" t="s">
        <v>893</v>
      </c>
      <c r="G365" s="40" t="s">
        <v>1569</v>
      </c>
      <c r="H365" s="22" t="s">
        <v>895</v>
      </c>
      <c r="I365" s="37">
        <v>176.52</v>
      </c>
      <c r="J365" s="37">
        <v>598.1</v>
      </c>
      <c r="K365" s="17">
        <f t="shared" si="19"/>
        <v>1.36</v>
      </c>
      <c r="L365">
        <v>10</v>
      </c>
      <c r="M365" s="37">
        <v>187.88</v>
      </c>
      <c r="N365" s="37">
        <v>609.46</v>
      </c>
      <c r="O365" t="b">
        <f t="shared" si="18"/>
        <v>1</v>
      </c>
      <c r="P365" s="13" t="s">
        <v>499</v>
      </c>
      <c r="Q365" s="14" t="s">
        <v>842</v>
      </c>
    </row>
    <row r="366" spans="1:17" x14ac:dyDescent="0.25">
      <c r="A366" s="22" t="s">
        <v>500</v>
      </c>
      <c r="B366" s="22" t="s">
        <v>1654</v>
      </c>
      <c r="C366" s="22" t="s">
        <v>2570</v>
      </c>
      <c r="D366" s="22" t="s">
        <v>1655</v>
      </c>
      <c r="E366" s="22" t="s">
        <v>1656</v>
      </c>
      <c r="F366" s="22" t="s">
        <v>893</v>
      </c>
      <c r="G366" s="36" t="s">
        <v>1657</v>
      </c>
      <c r="H366" s="22" t="s">
        <v>1658</v>
      </c>
      <c r="I366" s="37">
        <v>163.19</v>
      </c>
      <c r="J366" s="37">
        <v>600.72</v>
      </c>
      <c r="K366" s="17">
        <f t="shared" si="19"/>
        <v>1.36</v>
      </c>
      <c r="L366">
        <v>10</v>
      </c>
      <c r="M366" s="37">
        <v>174.55</v>
      </c>
      <c r="N366" s="37">
        <v>612.08000000000004</v>
      </c>
      <c r="O366" t="b">
        <f t="shared" si="18"/>
        <v>1</v>
      </c>
      <c r="P366" s="13" t="s">
        <v>500</v>
      </c>
      <c r="Q366" s="14" t="s">
        <v>843</v>
      </c>
    </row>
    <row r="367" spans="1:17" x14ac:dyDescent="0.25">
      <c r="A367" s="22" t="s">
        <v>501</v>
      </c>
      <c r="B367" s="22" t="s">
        <v>1659</v>
      </c>
      <c r="C367" s="22" t="s">
        <v>2571</v>
      </c>
      <c r="D367" s="22" t="s">
        <v>1660</v>
      </c>
      <c r="E367" s="22" t="s">
        <v>1661</v>
      </c>
      <c r="F367" s="22" t="s">
        <v>893</v>
      </c>
      <c r="G367" s="36" t="s">
        <v>1662</v>
      </c>
      <c r="H367" s="22" t="s">
        <v>909</v>
      </c>
      <c r="I367" s="37">
        <v>161.07</v>
      </c>
      <c r="J367" s="37">
        <v>602.84</v>
      </c>
      <c r="K367" s="17">
        <f t="shared" si="19"/>
        <v>7.13</v>
      </c>
      <c r="L367">
        <v>10</v>
      </c>
      <c r="M367" s="37">
        <v>178.2</v>
      </c>
      <c r="N367" s="37">
        <v>619.97</v>
      </c>
      <c r="O367" t="b">
        <f t="shared" si="18"/>
        <v>1</v>
      </c>
      <c r="P367" s="13" t="s">
        <v>501</v>
      </c>
      <c r="Q367" s="14" t="s">
        <v>844</v>
      </c>
    </row>
    <row r="368" spans="1:17" x14ac:dyDescent="0.25">
      <c r="A368" s="38" t="s">
        <v>502</v>
      </c>
      <c r="B368" s="38" t="s">
        <v>1725</v>
      </c>
      <c r="C368" s="22" t="s">
        <v>2573</v>
      </c>
      <c r="D368" s="38" t="s">
        <v>1726</v>
      </c>
      <c r="E368" s="38" t="s">
        <v>1727</v>
      </c>
      <c r="F368" s="38" t="s">
        <v>893</v>
      </c>
      <c r="G368" s="40" t="s">
        <v>1728</v>
      </c>
      <c r="H368" s="22" t="s">
        <v>1325</v>
      </c>
      <c r="I368" s="37">
        <v>134.25</v>
      </c>
      <c r="J368" s="37">
        <v>563.66</v>
      </c>
      <c r="K368" s="17">
        <f t="shared" si="19"/>
        <v>7.13</v>
      </c>
      <c r="L368">
        <v>10</v>
      </c>
      <c r="M368" s="37">
        <v>151.38</v>
      </c>
      <c r="N368" s="37">
        <v>580.79</v>
      </c>
      <c r="O368" t="b">
        <f t="shared" si="18"/>
        <v>1</v>
      </c>
      <c r="P368" s="13" t="s">
        <v>502</v>
      </c>
      <c r="Q368" s="14" t="s">
        <v>102</v>
      </c>
    </row>
    <row r="369" spans="1:17" x14ac:dyDescent="0.25">
      <c r="A369" s="38" t="s">
        <v>503</v>
      </c>
      <c r="B369" s="38" t="s">
        <v>1737</v>
      </c>
      <c r="C369" s="22" t="s">
        <v>2574</v>
      </c>
      <c r="D369" s="38" t="s">
        <v>1738</v>
      </c>
      <c r="E369" s="38" t="s">
        <v>1739</v>
      </c>
      <c r="F369" s="38" t="s">
        <v>893</v>
      </c>
      <c r="G369" s="40" t="s">
        <v>1740</v>
      </c>
      <c r="H369" s="22" t="s">
        <v>1724</v>
      </c>
      <c r="I369" s="37">
        <v>174.15</v>
      </c>
      <c r="J369" s="37">
        <v>581.37</v>
      </c>
      <c r="K369" s="17">
        <f t="shared" si="19"/>
        <v>7.13</v>
      </c>
      <c r="L369">
        <v>10</v>
      </c>
      <c r="M369" s="37">
        <v>191.28</v>
      </c>
      <c r="N369" s="37">
        <v>598.5</v>
      </c>
      <c r="O369" t="b">
        <f t="shared" si="18"/>
        <v>1</v>
      </c>
      <c r="P369" s="13" t="s">
        <v>503</v>
      </c>
      <c r="Q369" s="14" t="s">
        <v>105</v>
      </c>
    </row>
    <row r="370" spans="1:17" x14ac:dyDescent="0.25">
      <c r="A370" s="22" t="s">
        <v>504</v>
      </c>
      <c r="B370" s="22" t="s">
        <v>2174</v>
      </c>
      <c r="C370" s="22" t="s">
        <v>2589</v>
      </c>
      <c r="D370" s="22" t="s">
        <v>2175</v>
      </c>
      <c r="E370" s="22" t="s">
        <v>1489</v>
      </c>
      <c r="F370" s="22" t="s">
        <v>893</v>
      </c>
      <c r="G370" s="36" t="s">
        <v>2176</v>
      </c>
      <c r="H370" s="22" t="s">
        <v>1491</v>
      </c>
      <c r="I370" s="37">
        <v>154.55000000000001</v>
      </c>
      <c r="J370" s="37">
        <v>607.23</v>
      </c>
      <c r="K370" s="17">
        <f t="shared" si="19"/>
        <v>7.13</v>
      </c>
      <c r="L370">
        <v>10</v>
      </c>
      <c r="M370" s="37">
        <v>171.68</v>
      </c>
      <c r="N370" s="37">
        <v>624.36</v>
      </c>
      <c r="O370" t="b">
        <f t="shared" si="18"/>
        <v>1</v>
      </c>
      <c r="P370" s="13" t="s">
        <v>504</v>
      </c>
      <c r="Q370" s="14" t="s">
        <v>845</v>
      </c>
    </row>
    <row r="371" spans="1:17" x14ac:dyDescent="0.25">
      <c r="A371" s="22" t="s">
        <v>505</v>
      </c>
      <c r="B371" s="22" t="s">
        <v>1784</v>
      </c>
      <c r="C371" s="22" t="s">
        <v>2575</v>
      </c>
      <c r="D371" s="22" t="s">
        <v>1785</v>
      </c>
      <c r="E371" s="22" t="s">
        <v>1786</v>
      </c>
      <c r="F371" s="22" t="s">
        <v>893</v>
      </c>
      <c r="G371" s="36" t="s">
        <v>1787</v>
      </c>
      <c r="H371" s="22" t="s">
        <v>1080</v>
      </c>
      <c r="I371" s="37">
        <v>142.97</v>
      </c>
      <c r="J371" s="37">
        <v>582.4</v>
      </c>
      <c r="K371" s="17">
        <f t="shared" si="19"/>
        <v>7.13</v>
      </c>
      <c r="L371">
        <v>10</v>
      </c>
      <c r="M371" s="37">
        <v>160.1</v>
      </c>
      <c r="N371" s="37">
        <v>599.53</v>
      </c>
      <c r="O371" t="b">
        <f t="shared" si="18"/>
        <v>1</v>
      </c>
      <c r="P371" s="13" t="s">
        <v>505</v>
      </c>
      <c r="Q371" s="14" t="s">
        <v>846</v>
      </c>
    </row>
    <row r="372" spans="1:17" x14ac:dyDescent="0.25">
      <c r="A372" s="22" t="s">
        <v>506</v>
      </c>
      <c r="B372" s="22" t="s">
        <v>1877</v>
      </c>
      <c r="C372" s="22" t="s">
        <v>2579</v>
      </c>
      <c r="D372" s="22" t="s">
        <v>1878</v>
      </c>
      <c r="E372" s="22" t="s">
        <v>1213</v>
      </c>
      <c r="F372" s="22" t="s">
        <v>893</v>
      </c>
      <c r="G372" s="36" t="s">
        <v>1879</v>
      </c>
      <c r="H372" s="22" t="s">
        <v>1215</v>
      </c>
      <c r="I372" s="37">
        <v>135.36000000000001</v>
      </c>
      <c r="J372" s="37">
        <v>575.22</v>
      </c>
      <c r="K372" s="17">
        <f t="shared" si="19"/>
        <v>7.13</v>
      </c>
      <c r="L372">
        <v>10</v>
      </c>
      <c r="M372" s="37">
        <v>152.49</v>
      </c>
      <c r="N372" s="37">
        <v>592.35</v>
      </c>
      <c r="O372" t="b">
        <f t="shared" si="18"/>
        <v>1</v>
      </c>
      <c r="P372" s="13" t="s">
        <v>506</v>
      </c>
      <c r="Q372" s="14" t="s">
        <v>847</v>
      </c>
    </row>
    <row r="373" spans="1:17" x14ac:dyDescent="0.25">
      <c r="A373" s="22" t="s">
        <v>507</v>
      </c>
      <c r="B373" s="22" t="s">
        <v>2167</v>
      </c>
      <c r="C373" s="22" t="s">
        <v>848</v>
      </c>
      <c r="D373" s="22" t="s">
        <v>2168</v>
      </c>
      <c r="E373" s="22" t="s">
        <v>1176</v>
      </c>
      <c r="F373" s="22" t="s">
        <v>893</v>
      </c>
      <c r="G373" s="36" t="s">
        <v>2169</v>
      </c>
      <c r="H373" s="22" t="s">
        <v>2170</v>
      </c>
      <c r="I373" s="37">
        <v>158.29</v>
      </c>
      <c r="J373" s="37">
        <v>580.51</v>
      </c>
      <c r="K373" s="17">
        <f t="shared" si="19"/>
        <v>7.13</v>
      </c>
      <c r="L373">
        <v>10</v>
      </c>
      <c r="M373" s="37">
        <v>175.42</v>
      </c>
      <c r="N373" s="37">
        <v>597.64</v>
      </c>
      <c r="O373" t="b">
        <f t="shared" si="18"/>
        <v>1</v>
      </c>
      <c r="P373" s="13" t="s">
        <v>507</v>
      </c>
      <c r="Q373" s="14" t="s">
        <v>848</v>
      </c>
    </row>
    <row r="374" spans="1:17" x14ac:dyDescent="0.25">
      <c r="A374" s="22" t="s">
        <v>508</v>
      </c>
      <c r="B374" s="22" t="s">
        <v>1934</v>
      </c>
      <c r="C374" s="22" t="s">
        <v>849</v>
      </c>
      <c r="D374" s="22" t="s">
        <v>1935</v>
      </c>
      <c r="E374" s="22" t="s">
        <v>1936</v>
      </c>
      <c r="F374" s="22" t="s">
        <v>893</v>
      </c>
      <c r="G374" s="36" t="s">
        <v>1937</v>
      </c>
      <c r="H374" s="22" t="s">
        <v>952</v>
      </c>
      <c r="I374" s="37">
        <v>168.22</v>
      </c>
      <c r="J374" s="37">
        <v>577.48</v>
      </c>
      <c r="K374" s="17">
        <f t="shared" si="19"/>
        <v>7.13</v>
      </c>
      <c r="L374">
        <v>10</v>
      </c>
      <c r="M374" s="37">
        <v>185.35</v>
      </c>
      <c r="N374" s="37">
        <v>594.61</v>
      </c>
      <c r="O374" t="b">
        <f t="shared" si="18"/>
        <v>1</v>
      </c>
      <c r="P374" s="13" t="s">
        <v>508</v>
      </c>
      <c r="Q374" s="14" t="s">
        <v>849</v>
      </c>
    </row>
    <row r="375" spans="1:17" x14ac:dyDescent="0.25">
      <c r="A375" s="38" t="s">
        <v>509</v>
      </c>
      <c r="B375" s="38" t="s">
        <v>1875</v>
      </c>
      <c r="C375" s="22" t="s">
        <v>850</v>
      </c>
      <c r="D375" s="38" t="s">
        <v>1876</v>
      </c>
      <c r="E375" s="38" t="s">
        <v>1170</v>
      </c>
      <c r="F375" s="38" t="s">
        <v>893</v>
      </c>
      <c r="G375" s="40" t="s">
        <v>1171</v>
      </c>
      <c r="H375" s="22" t="s">
        <v>1070</v>
      </c>
      <c r="I375" s="37">
        <v>172.29</v>
      </c>
      <c r="J375" s="37">
        <v>582.54999999999995</v>
      </c>
      <c r="K375" s="17">
        <f t="shared" si="19"/>
        <v>7.13</v>
      </c>
      <c r="L375">
        <v>10</v>
      </c>
      <c r="M375" s="37">
        <v>189.42</v>
      </c>
      <c r="N375" s="37">
        <v>599.67999999999995</v>
      </c>
      <c r="O375" t="b">
        <f t="shared" si="18"/>
        <v>1</v>
      </c>
      <c r="P375" s="13" t="s">
        <v>509</v>
      </c>
      <c r="Q375" s="14" t="s">
        <v>850</v>
      </c>
    </row>
    <row r="376" spans="1:17" x14ac:dyDescent="0.25">
      <c r="A376" s="22" t="s">
        <v>510</v>
      </c>
      <c r="B376" s="22" t="s">
        <v>2031</v>
      </c>
      <c r="C376" s="22" t="s">
        <v>2585</v>
      </c>
      <c r="D376" s="22" t="s">
        <v>2032</v>
      </c>
      <c r="E376" s="22" t="s">
        <v>1170</v>
      </c>
      <c r="F376" s="22" t="s">
        <v>893</v>
      </c>
      <c r="G376" s="36" t="s">
        <v>1359</v>
      </c>
      <c r="H376" s="22" t="s">
        <v>1070</v>
      </c>
      <c r="I376" s="37">
        <v>172.79</v>
      </c>
      <c r="J376" s="37">
        <v>594.73</v>
      </c>
      <c r="K376" s="17">
        <f t="shared" si="19"/>
        <v>1.36</v>
      </c>
      <c r="L376">
        <v>10</v>
      </c>
      <c r="M376" s="37">
        <v>184.15</v>
      </c>
      <c r="N376" s="37">
        <v>606.09</v>
      </c>
      <c r="O376" t="b">
        <f t="shared" si="18"/>
        <v>1</v>
      </c>
      <c r="P376" s="13" t="s">
        <v>510</v>
      </c>
      <c r="Q376" s="14" t="s">
        <v>851</v>
      </c>
    </row>
    <row r="377" spans="1:17" x14ac:dyDescent="0.25">
      <c r="A377" s="22" t="s">
        <v>511</v>
      </c>
      <c r="B377" s="22" t="s">
        <v>2072</v>
      </c>
      <c r="C377" s="22" t="s">
        <v>2586</v>
      </c>
      <c r="D377" s="22" t="s">
        <v>2073</v>
      </c>
      <c r="E377" s="22" t="s">
        <v>1434</v>
      </c>
      <c r="F377" s="22" t="s">
        <v>893</v>
      </c>
      <c r="G377" s="36" t="s">
        <v>1435</v>
      </c>
      <c r="H377" s="22" t="s">
        <v>1436</v>
      </c>
      <c r="I377" s="37">
        <v>131.91</v>
      </c>
      <c r="J377" s="37">
        <v>595.95000000000005</v>
      </c>
      <c r="K377" s="17">
        <f t="shared" si="19"/>
        <v>7.13</v>
      </c>
      <c r="L377">
        <v>10</v>
      </c>
      <c r="M377" s="37">
        <v>149.04</v>
      </c>
      <c r="N377" s="37">
        <v>613.08000000000004</v>
      </c>
      <c r="O377" t="b">
        <f t="shared" si="18"/>
        <v>1</v>
      </c>
      <c r="P377" s="13" t="s">
        <v>511</v>
      </c>
      <c r="Q377" s="14" t="s">
        <v>852</v>
      </c>
    </row>
    <row r="378" spans="1:17" x14ac:dyDescent="0.25">
      <c r="A378" s="22" t="s">
        <v>512</v>
      </c>
      <c r="B378" s="22" t="s">
        <v>2207</v>
      </c>
      <c r="C378" s="22" t="s">
        <v>2591</v>
      </c>
      <c r="D378" s="22" t="s">
        <v>2208</v>
      </c>
      <c r="E378" s="22" t="s">
        <v>2209</v>
      </c>
      <c r="F378" s="22" t="s">
        <v>893</v>
      </c>
      <c r="G378" s="36" t="s">
        <v>2210</v>
      </c>
      <c r="H378" s="22" t="s">
        <v>1210</v>
      </c>
      <c r="I378" s="37">
        <v>146.22999999999999</v>
      </c>
      <c r="J378" s="37">
        <v>583.99</v>
      </c>
      <c r="K378" s="17">
        <f t="shared" si="19"/>
        <v>7.13</v>
      </c>
      <c r="L378">
        <v>10</v>
      </c>
      <c r="M378" s="37">
        <v>163.36000000000001</v>
      </c>
      <c r="N378" s="37">
        <v>601.12</v>
      </c>
      <c r="O378" t="b">
        <f t="shared" si="18"/>
        <v>1</v>
      </c>
      <c r="P378" s="13" t="s">
        <v>512</v>
      </c>
      <c r="Q378" s="14" t="s">
        <v>853</v>
      </c>
    </row>
    <row r="379" spans="1:17" x14ac:dyDescent="0.25">
      <c r="A379" s="22" t="s">
        <v>513</v>
      </c>
      <c r="B379" s="22" t="s">
        <v>2308</v>
      </c>
      <c r="C379" s="22" t="s">
        <v>2595</v>
      </c>
      <c r="D379" s="22" t="s">
        <v>2309</v>
      </c>
      <c r="E379" s="22" t="s">
        <v>1269</v>
      </c>
      <c r="F379" s="22" t="s">
        <v>893</v>
      </c>
      <c r="G379" s="36" t="s">
        <v>1270</v>
      </c>
      <c r="H379" s="22" t="s">
        <v>1271</v>
      </c>
      <c r="I379" s="37">
        <v>151.38</v>
      </c>
      <c r="J379" s="37">
        <v>590.05999999999995</v>
      </c>
      <c r="K379" s="17">
        <f t="shared" si="19"/>
        <v>7.13</v>
      </c>
      <c r="L379">
        <v>10</v>
      </c>
      <c r="M379" s="37">
        <v>168.51</v>
      </c>
      <c r="N379" s="37">
        <v>607.19000000000005</v>
      </c>
      <c r="O379" t="b">
        <f t="shared" si="18"/>
        <v>1</v>
      </c>
      <c r="P379" s="13" t="s">
        <v>513</v>
      </c>
      <c r="Q379" s="14" t="s">
        <v>854</v>
      </c>
    </row>
    <row r="380" spans="1:17" x14ac:dyDescent="0.25">
      <c r="A380" s="22" t="s">
        <v>514</v>
      </c>
      <c r="B380" s="22" t="s">
        <v>2350</v>
      </c>
      <c r="C380" s="22" t="s">
        <v>2598</v>
      </c>
      <c r="D380" s="22" t="s">
        <v>2351</v>
      </c>
      <c r="E380" s="22" t="s">
        <v>1646</v>
      </c>
      <c r="F380" s="22" t="s">
        <v>893</v>
      </c>
      <c r="G380" s="36" t="s">
        <v>2352</v>
      </c>
      <c r="H380" s="22" t="s">
        <v>1200</v>
      </c>
      <c r="I380" s="37">
        <v>142.69</v>
      </c>
      <c r="J380" s="37">
        <v>583.32000000000005</v>
      </c>
      <c r="K380" s="17">
        <f t="shared" si="19"/>
        <v>7.13</v>
      </c>
      <c r="L380">
        <v>10</v>
      </c>
      <c r="M380" s="37">
        <v>159.82</v>
      </c>
      <c r="N380" s="37">
        <v>600.45000000000005</v>
      </c>
      <c r="O380" t="b">
        <f t="shared" si="18"/>
        <v>1</v>
      </c>
      <c r="P380" s="13" t="s">
        <v>514</v>
      </c>
      <c r="Q380" s="14" t="s">
        <v>855</v>
      </c>
    </row>
    <row r="381" spans="1:17" x14ac:dyDescent="0.25">
      <c r="A381" s="22" t="s">
        <v>515</v>
      </c>
      <c r="B381" s="22" t="s">
        <v>2378</v>
      </c>
      <c r="C381" s="22" t="s">
        <v>2599</v>
      </c>
      <c r="D381" s="22" t="s">
        <v>2379</v>
      </c>
      <c r="E381" s="22" t="s">
        <v>1063</v>
      </c>
      <c r="F381" s="22" t="s">
        <v>893</v>
      </c>
      <c r="G381" s="36" t="s">
        <v>1064</v>
      </c>
      <c r="H381" s="22" t="s">
        <v>1065</v>
      </c>
      <c r="I381" s="37">
        <v>161.44</v>
      </c>
      <c r="J381" s="37">
        <v>598.65</v>
      </c>
      <c r="K381" s="17">
        <f t="shared" si="19"/>
        <v>7.13</v>
      </c>
      <c r="L381">
        <v>10</v>
      </c>
      <c r="M381" s="37">
        <v>178.57</v>
      </c>
      <c r="N381" s="37">
        <v>615.78</v>
      </c>
      <c r="O381" t="b">
        <f t="shared" si="18"/>
        <v>1</v>
      </c>
      <c r="P381" s="13" t="s">
        <v>515</v>
      </c>
      <c r="Q381" s="14" t="s">
        <v>856</v>
      </c>
    </row>
    <row r="382" spans="1:17" x14ac:dyDescent="0.25">
      <c r="A382" s="22" t="s">
        <v>516</v>
      </c>
      <c r="B382" s="22" t="s">
        <v>2392</v>
      </c>
      <c r="C382" s="22" t="s">
        <v>2600</v>
      </c>
      <c r="D382" s="22" t="s">
        <v>2393</v>
      </c>
      <c r="E382" s="22" t="s">
        <v>1068</v>
      </c>
      <c r="F382" s="22" t="s">
        <v>893</v>
      </c>
      <c r="G382" s="36" t="s">
        <v>1069</v>
      </c>
      <c r="H382" s="22" t="s">
        <v>1070</v>
      </c>
      <c r="I382" s="37">
        <v>160.15</v>
      </c>
      <c r="J382" s="37">
        <v>580.27</v>
      </c>
      <c r="K382" s="17">
        <f t="shared" si="19"/>
        <v>7.13</v>
      </c>
      <c r="L382">
        <v>10</v>
      </c>
      <c r="M382" s="37">
        <v>177.28</v>
      </c>
      <c r="N382" s="37">
        <v>597.4</v>
      </c>
      <c r="O382" t="b">
        <f t="shared" si="18"/>
        <v>1</v>
      </c>
      <c r="P382" s="13" t="s">
        <v>516</v>
      </c>
      <c r="Q382" s="14" t="s">
        <v>857</v>
      </c>
    </row>
    <row r="383" spans="1:17" x14ac:dyDescent="0.25">
      <c r="A383" s="38" t="s">
        <v>517</v>
      </c>
      <c r="B383" s="22" t="s">
        <v>1234</v>
      </c>
      <c r="C383" s="38" t="s">
        <v>42</v>
      </c>
      <c r="D383" s="22" t="s">
        <v>1235</v>
      </c>
      <c r="E383" s="22" t="s">
        <v>1236</v>
      </c>
      <c r="F383" s="22" t="s">
        <v>893</v>
      </c>
      <c r="G383" s="36" t="s">
        <v>1237</v>
      </c>
      <c r="H383" s="22" t="s">
        <v>1238</v>
      </c>
      <c r="I383" s="37">
        <v>147.77000000000001</v>
      </c>
      <c r="J383" s="37">
        <v>575.84</v>
      </c>
      <c r="K383" s="17">
        <f t="shared" ref="K383:K414" si="20">M383-L383-I383</f>
        <v>7.13</v>
      </c>
      <c r="L383">
        <v>10</v>
      </c>
      <c r="M383" s="37">
        <v>164.9</v>
      </c>
      <c r="N383" s="37">
        <v>592.97</v>
      </c>
      <c r="O383" t="b">
        <f t="shared" si="18"/>
        <v>1</v>
      </c>
      <c r="P383" s="13" t="s">
        <v>517</v>
      </c>
      <c r="Q383" s="14" t="s">
        <v>42</v>
      </c>
    </row>
    <row r="384" spans="1:17" x14ac:dyDescent="0.25">
      <c r="A384" s="22" t="s">
        <v>518</v>
      </c>
      <c r="B384" s="22" t="s">
        <v>2388</v>
      </c>
      <c r="C384" s="22" t="s">
        <v>211</v>
      </c>
      <c r="D384" s="22" t="s">
        <v>2389</v>
      </c>
      <c r="E384" s="22" t="s">
        <v>1200</v>
      </c>
      <c r="F384" s="22" t="s">
        <v>893</v>
      </c>
      <c r="G384" s="36" t="s">
        <v>1201</v>
      </c>
      <c r="H384" s="22" t="s">
        <v>895</v>
      </c>
      <c r="I384" s="37">
        <v>169.75</v>
      </c>
      <c r="J384" s="37">
        <v>589.75</v>
      </c>
      <c r="K384" s="17">
        <f t="shared" si="20"/>
        <v>7.13</v>
      </c>
      <c r="L384">
        <v>10</v>
      </c>
      <c r="M384" s="37">
        <v>186.88</v>
      </c>
      <c r="N384" s="37">
        <v>606.88</v>
      </c>
      <c r="O384" t="b">
        <f t="shared" si="18"/>
        <v>1</v>
      </c>
      <c r="P384" s="13" t="s">
        <v>518</v>
      </c>
      <c r="Q384" s="14" t="s">
        <v>211</v>
      </c>
    </row>
    <row r="385" spans="1:17" x14ac:dyDescent="0.25">
      <c r="A385" s="22" t="s">
        <v>519</v>
      </c>
      <c r="B385" s="22" t="s">
        <v>2085</v>
      </c>
      <c r="C385" s="22" t="s">
        <v>156</v>
      </c>
      <c r="D385" s="22" t="s">
        <v>2086</v>
      </c>
      <c r="E385" s="22" t="s">
        <v>2087</v>
      </c>
      <c r="F385" s="22" t="s">
        <v>893</v>
      </c>
      <c r="G385" s="36" t="s">
        <v>2088</v>
      </c>
      <c r="H385" s="22" t="s">
        <v>1003</v>
      </c>
      <c r="I385" s="37">
        <v>164.52</v>
      </c>
      <c r="J385" s="37">
        <v>612.48</v>
      </c>
      <c r="K385" s="17">
        <f t="shared" si="20"/>
        <v>7.13</v>
      </c>
      <c r="L385">
        <v>10</v>
      </c>
      <c r="M385" s="37">
        <v>181.65</v>
      </c>
      <c r="N385" s="37">
        <v>629.61</v>
      </c>
      <c r="O385" t="b">
        <f t="shared" si="18"/>
        <v>1</v>
      </c>
      <c r="P385" s="13" t="s">
        <v>519</v>
      </c>
      <c r="Q385" s="14" t="s">
        <v>156</v>
      </c>
    </row>
    <row r="386" spans="1:17" x14ac:dyDescent="0.25">
      <c r="A386" s="22" t="s">
        <v>520</v>
      </c>
      <c r="B386" s="22" t="s">
        <v>1850</v>
      </c>
      <c r="C386" s="22" t="s">
        <v>123</v>
      </c>
      <c r="D386" s="22" t="s">
        <v>1851</v>
      </c>
      <c r="E386" s="22" t="s">
        <v>1046</v>
      </c>
      <c r="F386" s="22" t="s">
        <v>893</v>
      </c>
      <c r="G386" s="36" t="s">
        <v>1047</v>
      </c>
      <c r="H386" s="22" t="s">
        <v>977</v>
      </c>
      <c r="I386" s="37">
        <v>113.01</v>
      </c>
      <c r="J386" s="37">
        <v>575.5</v>
      </c>
      <c r="K386" s="17">
        <f t="shared" si="20"/>
        <v>1.36</v>
      </c>
      <c r="L386">
        <v>10</v>
      </c>
      <c r="M386" s="37">
        <v>124.37</v>
      </c>
      <c r="N386" s="37">
        <v>586.86</v>
      </c>
      <c r="O386" t="b">
        <f t="shared" si="18"/>
        <v>1</v>
      </c>
      <c r="P386" s="13" t="s">
        <v>520</v>
      </c>
      <c r="Q386" s="14" t="s">
        <v>123</v>
      </c>
    </row>
    <row r="387" spans="1:17" x14ac:dyDescent="0.25">
      <c r="A387" s="22" t="s">
        <v>521</v>
      </c>
      <c r="B387" s="22" t="s">
        <v>2074</v>
      </c>
      <c r="C387" s="22" t="s">
        <v>155</v>
      </c>
      <c r="D387" s="22" t="s">
        <v>2075</v>
      </c>
      <c r="E387" s="22" t="s">
        <v>992</v>
      </c>
      <c r="F387" s="22" t="s">
        <v>893</v>
      </c>
      <c r="G387" s="36" t="s">
        <v>993</v>
      </c>
      <c r="H387" s="22" t="s">
        <v>972</v>
      </c>
      <c r="I387" s="37">
        <v>180.27</v>
      </c>
      <c r="J387" s="37">
        <v>586.52</v>
      </c>
      <c r="K387" s="17">
        <f t="shared" si="20"/>
        <v>1.36</v>
      </c>
      <c r="L387">
        <v>10</v>
      </c>
      <c r="M387" s="37">
        <v>191.63</v>
      </c>
      <c r="N387" s="37">
        <v>597.88</v>
      </c>
      <c r="O387" t="b">
        <f t="shared" ref="O387:O430" si="21">EXACT(P387,A387)</f>
        <v>1</v>
      </c>
      <c r="P387" s="13" t="s">
        <v>521</v>
      </c>
      <c r="Q387" s="14" t="s">
        <v>155</v>
      </c>
    </row>
    <row r="388" spans="1:17" x14ac:dyDescent="0.25">
      <c r="A388" s="38" t="s">
        <v>522</v>
      </c>
      <c r="B388" s="38" t="s">
        <v>2435</v>
      </c>
      <c r="C388" s="38" t="s">
        <v>2436</v>
      </c>
      <c r="D388" s="38" t="s">
        <v>1488</v>
      </c>
      <c r="E388" s="38" t="s">
        <v>1489</v>
      </c>
      <c r="F388" s="38" t="s">
        <v>893</v>
      </c>
      <c r="G388" s="38" t="s">
        <v>2176</v>
      </c>
      <c r="H388" s="22" t="s">
        <v>1491</v>
      </c>
      <c r="I388" s="37">
        <v>150.47999999999999</v>
      </c>
      <c r="J388" s="37">
        <v>588.95000000000005</v>
      </c>
      <c r="K388" s="17">
        <f t="shared" si="20"/>
        <v>7.13</v>
      </c>
      <c r="L388">
        <v>10</v>
      </c>
      <c r="M388" s="37">
        <v>167.61</v>
      </c>
      <c r="N388" s="37">
        <v>606.08000000000004</v>
      </c>
      <c r="O388" t="b">
        <f t="shared" si="21"/>
        <v>1</v>
      </c>
      <c r="P388" s="13" t="s">
        <v>522</v>
      </c>
      <c r="Q388" s="14" t="s">
        <v>67</v>
      </c>
    </row>
    <row r="389" spans="1:17" x14ac:dyDescent="0.25">
      <c r="A389" s="22" t="s">
        <v>523</v>
      </c>
      <c r="B389" s="22" t="s">
        <v>1008</v>
      </c>
      <c r="C389" s="22" t="s">
        <v>12</v>
      </c>
      <c r="D389" s="22" t="s">
        <v>1009</v>
      </c>
      <c r="E389" s="22" t="s">
        <v>1010</v>
      </c>
      <c r="F389" s="22" t="s">
        <v>893</v>
      </c>
      <c r="G389" s="36" t="s">
        <v>1011</v>
      </c>
      <c r="H389" s="22" t="s">
        <v>1012</v>
      </c>
      <c r="I389" s="37">
        <v>159.52000000000001</v>
      </c>
      <c r="J389" s="37">
        <v>603.97</v>
      </c>
      <c r="K389" s="17">
        <f t="shared" si="20"/>
        <v>7.13</v>
      </c>
      <c r="L389">
        <v>10</v>
      </c>
      <c r="M389" s="37">
        <v>176.65</v>
      </c>
      <c r="N389" s="37">
        <v>621.1</v>
      </c>
      <c r="O389" t="b">
        <f t="shared" si="21"/>
        <v>1</v>
      </c>
      <c r="P389" s="13" t="s">
        <v>523</v>
      </c>
      <c r="Q389" s="14" t="s">
        <v>12</v>
      </c>
    </row>
    <row r="390" spans="1:17" x14ac:dyDescent="0.25">
      <c r="A390" s="38" t="s">
        <v>525</v>
      </c>
      <c r="B390" s="38" t="s">
        <v>2323</v>
      </c>
      <c r="C390" s="22" t="s">
        <v>199</v>
      </c>
      <c r="D390" s="38" t="s">
        <v>2324</v>
      </c>
      <c r="E390" s="38" t="s">
        <v>1416</v>
      </c>
      <c r="F390" s="38" t="s">
        <v>893</v>
      </c>
      <c r="G390" s="40" t="s">
        <v>1417</v>
      </c>
      <c r="H390" s="22" t="s">
        <v>1056</v>
      </c>
      <c r="I390" s="37">
        <v>198.48</v>
      </c>
      <c r="J390" s="37">
        <v>596.67999999999995</v>
      </c>
      <c r="K390" s="17">
        <f t="shared" si="20"/>
        <v>1.36</v>
      </c>
      <c r="L390">
        <v>10</v>
      </c>
      <c r="M390" s="37">
        <v>209.84</v>
      </c>
      <c r="N390" s="37">
        <v>608.04</v>
      </c>
      <c r="O390" t="b">
        <f t="shared" si="21"/>
        <v>1</v>
      </c>
      <c r="P390" s="13" t="s">
        <v>525</v>
      </c>
      <c r="Q390" s="14" t="s">
        <v>199</v>
      </c>
    </row>
    <row r="391" spans="1:17" x14ac:dyDescent="0.25">
      <c r="A391" s="22" t="s">
        <v>526</v>
      </c>
      <c r="B391" s="22" t="s">
        <v>1623</v>
      </c>
      <c r="C391" s="22" t="s">
        <v>858</v>
      </c>
      <c r="D391" s="22" t="s">
        <v>1624</v>
      </c>
      <c r="E391" s="22" t="s">
        <v>1625</v>
      </c>
      <c r="F391" s="22" t="s">
        <v>893</v>
      </c>
      <c r="G391" s="36" t="s">
        <v>1626</v>
      </c>
      <c r="H391" s="22" t="s">
        <v>952</v>
      </c>
      <c r="I391" s="37">
        <v>133.38999999999999</v>
      </c>
      <c r="J391" s="37">
        <v>592.87</v>
      </c>
      <c r="K391" s="17">
        <f t="shared" si="20"/>
        <v>1.36</v>
      </c>
      <c r="L391">
        <v>10</v>
      </c>
      <c r="M391" s="37">
        <v>144.75</v>
      </c>
      <c r="N391" s="37">
        <v>604.23</v>
      </c>
      <c r="O391" t="b">
        <f t="shared" si="21"/>
        <v>1</v>
      </c>
      <c r="P391" s="13" t="s">
        <v>526</v>
      </c>
      <c r="Q391" s="14" t="s">
        <v>858</v>
      </c>
    </row>
    <row r="392" spans="1:17" x14ac:dyDescent="0.25">
      <c r="A392" s="22" t="s">
        <v>527</v>
      </c>
      <c r="B392" s="22" t="s">
        <v>1788</v>
      </c>
      <c r="C392" s="22" t="s">
        <v>629</v>
      </c>
      <c r="D392" s="22" t="s">
        <v>1789</v>
      </c>
      <c r="E392" s="22" t="s">
        <v>1481</v>
      </c>
      <c r="F392" s="22" t="s">
        <v>893</v>
      </c>
      <c r="G392" s="36" t="s">
        <v>1790</v>
      </c>
      <c r="H392" s="22" t="s">
        <v>1472</v>
      </c>
      <c r="I392" s="37">
        <v>173.14</v>
      </c>
      <c r="J392" s="37">
        <v>572.01</v>
      </c>
      <c r="K392" s="17">
        <f t="shared" si="20"/>
        <v>1.36</v>
      </c>
      <c r="L392">
        <v>10</v>
      </c>
      <c r="M392" s="37">
        <v>184.5</v>
      </c>
      <c r="N392" s="37">
        <v>583.37</v>
      </c>
      <c r="O392" t="b">
        <f t="shared" si="21"/>
        <v>1</v>
      </c>
      <c r="P392" s="13" t="s">
        <v>527</v>
      </c>
      <c r="Q392" s="14" t="s">
        <v>629</v>
      </c>
    </row>
    <row r="393" spans="1:17" x14ac:dyDescent="0.25">
      <c r="A393" s="22" t="s">
        <v>528</v>
      </c>
      <c r="B393" s="22" t="s">
        <v>1928</v>
      </c>
      <c r="C393" s="22" t="s">
        <v>136</v>
      </c>
      <c r="D393" s="22" t="s">
        <v>1929</v>
      </c>
      <c r="E393" s="22" t="s">
        <v>1046</v>
      </c>
      <c r="F393" s="22" t="s">
        <v>893</v>
      </c>
      <c r="G393" s="36" t="s">
        <v>1047</v>
      </c>
      <c r="H393" s="22" t="s">
        <v>977</v>
      </c>
      <c r="I393" s="37">
        <v>198.48</v>
      </c>
      <c r="J393" s="37">
        <v>596.67999999999995</v>
      </c>
      <c r="K393" s="17">
        <f t="shared" si="20"/>
        <v>1.36</v>
      </c>
      <c r="L393">
        <v>10</v>
      </c>
      <c r="M393" s="37">
        <v>209.84</v>
      </c>
      <c r="N393" s="37">
        <v>608.04</v>
      </c>
      <c r="O393" t="b">
        <f t="shared" si="21"/>
        <v>1</v>
      </c>
      <c r="P393" s="13" t="s">
        <v>528</v>
      </c>
      <c r="Q393" s="14" t="s">
        <v>136</v>
      </c>
    </row>
    <row r="394" spans="1:17" x14ac:dyDescent="0.25">
      <c r="A394" s="22" t="s">
        <v>529</v>
      </c>
      <c r="B394" s="22" t="s">
        <v>2194</v>
      </c>
      <c r="C394" s="22" t="s">
        <v>175</v>
      </c>
      <c r="D394" s="22" t="s">
        <v>2195</v>
      </c>
      <c r="E394" s="22" t="s">
        <v>2196</v>
      </c>
      <c r="F394" s="22" t="s">
        <v>893</v>
      </c>
      <c r="G394" s="36" t="s">
        <v>2197</v>
      </c>
      <c r="H394" s="22" t="s">
        <v>1446</v>
      </c>
      <c r="I394" s="37">
        <v>184.59</v>
      </c>
      <c r="J394" s="37">
        <v>570.70000000000005</v>
      </c>
      <c r="K394" s="17">
        <f t="shared" si="20"/>
        <v>7.13</v>
      </c>
      <c r="L394">
        <v>10</v>
      </c>
      <c r="M394" s="37">
        <v>201.72</v>
      </c>
      <c r="N394" s="37">
        <v>587.83000000000004</v>
      </c>
      <c r="O394" t="b">
        <f t="shared" si="21"/>
        <v>1</v>
      </c>
      <c r="P394" s="13" t="s">
        <v>529</v>
      </c>
      <c r="Q394" s="14" t="s">
        <v>175</v>
      </c>
    </row>
    <row r="395" spans="1:17" x14ac:dyDescent="0.25">
      <c r="A395" s="22" t="s">
        <v>530</v>
      </c>
      <c r="B395" s="22" t="s">
        <v>2327</v>
      </c>
      <c r="C395" s="22" t="s">
        <v>201</v>
      </c>
      <c r="D395" s="22" t="s">
        <v>2328</v>
      </c>
      <c r="E395" s="22" t="s">
        <v>1434</v>
      </c>
      <c r="F395" s="22" t="s">
        <v>893</v>
      </c>
      <c r="G395" s="36" t="s">
        <v>1435</v>
      </c>
      <c r="H395" s="22" t="s">
        <v>1436</v>
      </c>
      <c r="I395" s="37">
        <v>139.75</v>
      </c>
      <c r="J395" s="37">
        <v>574.20000000000005</v>
      </c>
      <c r="K395" s="17">
        <f t="shared" si="20"/>
        <v>7.13</v>
      </c>
      <c r="L395">
        <v>10</v>
      </c>
      <c r="M395" s="37">
        <v>156.88</v>
      </c>
      <c r="N395" s="37">
        <v>591.33000000000004</v>
      </c>
      <c r="O395" t="b">
        <f t="shared" si="21"/>
        <v>1</v>
      </c>
      <c r="P395" s="13" t="s">
        <v>530</v>
      </c>
      <c r="Q395" s="14" t="s">
        <v>201</v>
      </c>
    </row>
    <row r="396" spans="1:17" x14ac:dyDescent="0.25">
      <c r="A396" s="22" t="s">
        <v>531</v>
      </c>
      <c r="B396" s="22" t="s">
        <v>1541</v>
      </c>
      <c r="C396" s="22" t="s">
        <v>76</v>
      </c>
      <c r="D396" s="22" t="s">
        <v>1542</v>
      </c>
      <c r="E396" s="22" t="s">
        <v>1543</v>
      </c>
      <c r="F396" s="22" t="s">
        <v>893</v>
      </c>
      <c r="G396" s="36" t="s">
        <v>1544</v>
      </c>
      <c r="H396" s="22" t="s">
        <v>1042</v>
      </c>
      <c r="I396" s="37">
        <v>193.17</v>
      </c>
      <c r="J396" s="37">
        <v>602.88</v>
      </c>
      <c r="K396" s="17">
        <f t="shared" si="20"/>
        <v>1.36</v>
      </c>
      <c r="L396">
        <v>10</v>
      </c>
      <c r="M396" s="37">
        <v>204.53</v>
      </c>
      <c r="N396" s="37">
        <v>614.24</v>
      </c>
      <c r="O396" t="b">
        <f t="shared" si="21"/>
        <v>1</v>
      </c>
      <c r="P396" s="13" t="s">
        <v>531</v>
      </c>
      <c r="Q396" s="14" t="s">
        <v>76</v>
      </c>
    </row>
    <row r="397" spans="1:17" x14ac:dyDescent="0.25">
      <c r="A397" s="22" t="s">
        <v>532</v>
      </c>
      <c r="B397" s="22" t="s">
        <v>1997</v>
      </c>
      <c r="C397" s="22" t="s">
        <v>859</v>
      </c>
      <c r="D397" s="22" t="s">
        <v>1998</v>
      </c>
      <c r="E397" s="22" t="s">
        <v>1999</v>
      </c>
      <c r="F397" s="22" t="s">
        <v>893</v>
      </c>
      <c r="G397" s="36" t="s">
        <v>2000</v>
      </c>
      <c r="H397" s="22" t="s">
        <v>1549</v>
      </c>
      <c r="I397" s="37">
        <v>180.9</v>
      </c>
      <c r="J397" s="37">
        <v>577.65</v>
      </c>
      <c r="K397" s="17">
        <f t="shared" si="20"/>
        <v>0</v>
      </c>
      <c r="L397">
        <v>10</v>
      </c>
      <c r="M397" s="37">
        <v>190.9</v>
      </c>
      <c r="N397" s="37">
        <v>587.65</v>
      </c>
      <c r="O397" t="b">
        <f t="shared" si="21"/>
        <v>1</v>
      </c>
      <c r="P397" s="13" t="s">
        <v>532</v>
      </c>
      <c r="Q397" s="14" t="s">
        <v>859</v>
      </c>
    </row>
    <row r="398" spans="1:17" x14ac:dyDescent="0.25">
      <c r="A398" s="22" t="s">
        <v>533</v>
      </c>
      <c r="B398" s="22" t="s">
        <v>1129</v>
      </c>
      <c r="C398" s="22" t="s">
        <v>2551</v>
      </c>
      <c r="D398" s="22" t="s">
        <v>1130</v>
      </c>
      <c r="E398" s="22" t="s">
        <v>1131</v>
      </c>
      <c r="F398" s="22" t="s">
        <v>893</v>
      </c>
      <c r="G398" s="36" t="s">
        <v>1132</v>
      </c>
      <c r="H398" s="22" t="s">
        <v>1133</v>
      </c>
      <c r="I398" s="37">
        <v>151.09</v>
      </c>
      <c r="J398" s="37">
        <v>593.03</v>
      </c>
      <c r="K398" s="17">
        <f t="shared" si="20"/>
        <v>1.36</v>
      </c>
      <c r="L398">
        <v>10</v>
      </c>
      <c r="M398" s="37">
        <v>162.44999999999999</v>
      </c>
      <c r="N398" s="37">
        <v>604.39</v>
      </c>
      <c r="O398" t="b">
        <f t="shared" si="21"/>
        <v>1</v>
      </c>
      <c r="P398" s="13" t="s">
        <v>533</v>
      </c>
      <c r="Q398" s="14" t="s">
        <v>630</v>
      </c>
    </row>
    <row r="399" spans="1:17" x14ac:dyDescent="0.25">
      <c r="A399" s="22" t="s">
        <v>534</v>
      </c>
      <c r="B399" s="22" t="s">
        <v>1954</v>
      </c>
      <c r="C399" s="22" t="s">
        <v>141</v>
      </c>
      <c r="D399" s="22" t="s">
        <v>1955</v>
      </c>
      <c r="E399" s="22" t="s">
        <v>1184</v>
      </c>
      <c r="F399" s="22" t="s">
        <v>893</v>
      </c>
      <c r="G399" s="36" t="s">
        <v>1185</v>
      </c>
      <c r="H399" s="22" t="s">
        <v>1138</v>
      </c>
      <c r="I399" s="37">
        <v>157.33000000000001</v>
      </c>
      <c r="J399" s="37">
        <v>576.05999999999995</v>
      </c>
      <c r="K399" s="17">
        <f t="shared" si="20"/>
        <v>1.36</v>
      </c>
      <c r="L399">
        <v>10</v>
      </c>
      <c r="M399" s="37">
        <v>168.69</v>
      </c>
      <c r="N399" s="37">
        <v>587.41999999999996</v>
      </c>
      <c r="O399" t="b">
        <f t="shared" si="21"/>
        <v>1</v>
      </c>
      <c r="P399" s="13" t="s">
        <v>534</v>
      </c>
      <c r="Q399" s="14" t="s">
        <v>141</v>
      </c>
    </row>
    <row r="400" spans="1:17" x14ac:dyDescent="0.25">
      <c r="A400" s="22" t="s">
        <v>535</v>
      </c>
      <c r="B400" s="22" t="s">
        <v>2142</v>
      </c>
      <c r="C400" s="22" t="s">
        <v>860</v>
      </c>
      <c r="D400" s="22" t="s">
        <v>2143</v>
      </c>
      <c r="E400" s="22" t="s">
        <v>2144</v>
      </c>
      <c r="F400" s="22" t="s">
        <v>893</v>
      </c>
      <c r="G400" s="36" t="s">
        <v>2145</v>
      </c>
      <c r="H400" s="22" t="s">
        <v>1114</v>
      </c>
      <c r="I400" s="37">
        <v>163.46</v>
      </c>
      <c r="J400" s="37">
        <v>590.67999999999995</v>
      </c>
      <c r="K400" s="17">
        <f t="shared" si="20"/>
        <v>1.36</v>
      </c>
      <c r="L400">
        <v>10</v>
      </c>
      <c r="M400" s="37">
        <v>174.82</v>
      </c>
      <c r="N400" s="37">
        <v>602.04</v>
      </c>
      <c r="O400" t="b">
        <f t="shared" si="21"/>
        <v>1</v>
      </c>
      <c r="P400" s="13" t="s">
        <v>535</v>
      </c>
      <c r="Q400" s="14" t="s">
        <v>860</v>
      </c>
    </row>
    <row r="401" spans="1:17" x14ac:dyDescent="0.25">
      <c r="A401" s="22" t="s">
        <v>536</v>
      </c>
      <c r="B401" s="22" t="s">
        <v>2353</v>
      </c>
      <c r="C401" s="22" t="s">
        <v>205</v>
      </c>
      <c r="D401" s="22" t="s">
        <v>2354</v>
      </c>
      <c r="E401" s="22" t="s">
        <v>2355</v>
      </c>
      <c r="F401" s="22" t="s">
        <v>893</v>
      </c>
      <c r="G401" s="36" t="s">
        <v>2356</v>
      </c>
      <c r="H401" s="22" t="s">
        <v>2011</v>
      </c>
      <c r="I401" s="37">
        <v>139.27000000000001</v>
      </c>
      <c r="J401" s="37">
        <v>577.59</v>
      </c>
      <c r="K401" s="17">
        <f t="shared" si="20"/>
        <v>7.13</v>
      </c>
      <c r="L401">
        <v>10</v>
      </c>
      <c r="M401" s="37">
        <v>156.4</v>
      </c>
      <c r="N401" s="37">
        <v>594.72</v>
      </c>
      <c r="O401" t="b">
        <f t="shared" si="21"/>
        <v>1</v>
      </c>
      <c r="P401" s="13" t="s">
        <v>536</v>
      </c>
      <c r="Q401" s="14" t="s">
        <v>205</v>
      </c>
    </row>
    <row r="402" spans="1:17" x14ac:dyDescent="0.25">
      <c r="A402" s="22" t="s">
        <v>537</v>
      </c>
      <c r="B402" s="22" t="s">
        <v>953</v>
      </c>
      <c r="C402" s="22" t="s">
        <v>4</v>
      </c>
      <c r="D402" s="22" t="s">
        <v>954</v>
      </c>
      <c r="E402" s="22" t="s">
        <v>955</v>
      </c>
      <c r="F402" s="22" t="s">
        <v>893</v>
      </c>
      <c r="G402" s="36" t="s">
        <v>2479</v>
      </c>
      <c r="H402" s="22" t="s">
        <v>957</v>
      </c>
      <c r="I402" s="37">
        <v>131.22</v>
      </c>
      <c r="J402" s="37">
        <v>581.92999999999995</v>
      </c>
      <c r="K402" s="17">
        <f t="shared" si="20"/>
        <v>7.13</v>
      </c>
      <c r="L402">
        <v>10</v>
      </c>
      <c r="M402" s="37">
        <v>148.35</v>
      </c>
      <c r="N402" s="37">
        <v>599.05999999999995</v>
      </c>
      <c r="O402" t="b">
        <f t="shared" si="21"/>
        <v>1</v>
      </c>
      <c r="P402" s="13" t="s">
        <v>537</v>
      </c>
      <c r="Q402" s="14" t="s">
        <v>4</v>
      </c>
    </row>
    <row r="403" spans="1:17" x14ac:dyDescent="0.25">
      <c r="A403" s="38" t="s">
        <v>538</v>
      </c>
      <c r="B403" s="38" t="s">
        <v>1831</v>
      </c>
      <c r="C403" s="38" t="s">
        <v>861</v>
      </c>
      <c r="D403" s="38" t="s">
        <v>1832</v>
      </c>
      <c r="E403" s="38" t="s">
        <v>1833</v>
      </c>
      <c r="F403" s="38" t="s">
        <v>893</v>
      </c>
      <c r="G403" s="40" t="s">
        <v>2505</v>
      </c>
      <c r="H403" s="22" t="s">
        <v>957</v>
      </c>
      <c r="I403" s="37">
        <v>126.3</v>
      </c>
      <c r="J403" s="37">
        <v>572.03</v>
      </c>
      <c r="K403" s="17">
        <f t="shared" si="20"/>
        <v>7.13</v>
      </c>
      <c r="L403">
        <v>10</v>
      </c>
      <c r="M403" s="37">
        <v>143.43</v>
      </c>
      <c r="N403" s="37">
        <v>589.16</v>
      </c>
      <c r="O403" t="b">
        <f t="shared" si="21"/>
        <v>1</v>
      </c>
      <c r="P403" s="13" t="s">
        <v>538</v>
      </c>
      <c r="Q403" s="14" t="s">
        <v>861</v>
      </c>
    </row>
    <row r="404" spans="1:17" x14ac:dyDescent="0.25">
      <c r="A404" s="22" t="s">
        <v>539</v>
      </c>
      <c r="B404" s="22" t="s">
        <v>1272</v>
      </c>
      <c r="C404" s="22" t="s">
        <v>45</v>
      </c>
      <c r="D404" s="22" t="s">
        <v>1273</v>
      </c>
      <c r="E404" s="22" t="s">
        <v>1274</v>
      </c>
      <c r="F404" s="22" t="s">
        <v>893</v>
      </c>
      <c r="G404" s="36" t="s">
        <v>2488</v>
      </c>
      <c r="H404" s="22" t="s">
        <v>1276</v>
      </c>
      <c r="I404" s="37">
        <v>158.55000000000001</v>
      </c>
      <c r="J404" s="37">
        <v>609.57000000000005</v>
      </c>
      <c r="K404" s="17">
        <f t="shared" si="20"/>
        <v>1.36</v>
      </c>
      <c r="L404">
        <v>10</v>
      </c>
      <c r="M404" s="37">
        <v>169.91</v>
      </c>
      <c r="N404" s="37">
        <v>620.92999999999995</v>
      </c>
      <c r="O404" t="b">
        <f t="shared" si="21"/>
        <v>1</v>
      </c>
      <c r="P404" s="13" t="s">
        <v>539</v>
      </c>
      <c r="Q404" s="14" t="s">
        <v>45</v>
      </c>
    </row>
    <row r="405" spans="1:17" x14ac:dyDescent="0.25">
      <c r="A405" s="22" t="s">
        <v>540</v>
      </c>
      <c r="B405" s="22" t="s">
        <v>1496</v>
      </c>
      <c r="C405" s="22" t="s">
        <v>68</v>
      </c>
      <c r="D405" s="22" t="s">
        <v>1497</v>
      </c>
      <c r="E405" s="22" t="s">
        <v>1498</v>
      </c>
      <c r="F405" s="22" t="s">
        <v>893</v>
      </c>
      <c r="G405" s="36" t="s">
        <v>2493</v>
      </c>
      <c r="H405" s="22" t="s">
        <v>1276</v>
      </c>
      <c r="I405" s="37">
        <v>135.06</v>
      </c>
      <c r="J405" s="37">
        <v>564.01</v>
      </c>
      <c r="K405" s="17">
        <f t="shared" si="20"/>
        <v>7.13</v>
      </c>
      <c r="L405">
        <v>10</v>
      </c>
      <c r="M405" s="37">
        <v>152.19</v>
      </c>
      <c r="N405" s="37">
        <v>581.14</v>
      </c>
      <c r="O405" t="b">
        <f t="shared" si="21"/>
        <v>1</v>
      </c>
      <c r="P405" s="13" t="s">
        <v>540</v>
      </c>
      <c r="Q405" s="14" t="s">
        <v>68</v>
      </c>
    </row>
    <row r="406" spans="1:17" x14ac:dyDescent="0.25">
      <c r="A406" s="22" t="s">
        <v>541</v>
      </c>
      <c r="B406" s="22" t="s">
        <v>1574</v>
      </c>
      <c r="C406" s="22" t="s">
        <v>80</v>
      </c>
      <c r="D406" s="22" t="s">
        <v>1575</v>
      </c>
      <c r="E406" s="22" t="s">
        <v>1576</v>
      </c>
      <c r="F406" s="22" t="s">
        <v>893</v>
      </c>
      <c r="G406" s="36" t="s">
        <v>1577</v>
      </c>
      <c r="H406" s="22" t="s">
        <v>895</v>
      </c>
      <c r="I406" s="37">
        <v>175.47</v>
      </c>
      <c r="J406" s="37">
        <v>587.03</v>
      </c>
      <c r="K406" s="17">
        <f t="shared" si="20"/>
        <v>7.13</v>
      </c>
      <c r="L406">
        <v>10</v>
      </c>
      <c r="M406" s="37">
        <v>192.6</v>
      </c>
      <c r="N406" s="37">
        <v>604.16</v>
      </c>
      <c r="O406" t="b">
        <f t="shared" si="21"/>
        <v>1</v>
      </c>
      <c r="P406" s="13" t="s">
        <v>541</v>
      </c>
      <c r="Q406" s="14" t="s">
        <v>80</v>
      </c>
    </row>
    <row r="407" spans="1:17" x14ac:dyDescent="0.25">
      <c r="A407" s="22" t="s">
        <v>542</v>
      </c>
      <c r="B407" s="22" t="s">
        <v>1250</v>
      </c>
      <c r="C407" s="22" t="s">
        <v>862</v>
      </c>
      <c r="D407" s="22" t="s">
        <v>1251</v>
      </c>
      <c r="E407" s="22" t="s">
        <v>1252</v>
      </c>
      <c r="F407" s="22" t="s">
        <v>893</v>
      </c>
      <c r="G407" s="36" t="s">
        <v>1253</v>
      </c>
      <c r="H407" s="22" t="s">
        <v>1252</v>
      </c>
      <c r="I407" s="37">
        <v>150.54</v>
      </c>
      <c r="J407" s="37">
        <v>597.39</v>
      </c>
      <c r="K407" s="17">
        <f t="shared" si="20"/>
        <v>7.13</v>
      </c>
      <c r="L407">
        <v>10</v>
      </c>
      <c r="M407" s="37">
        <v>167.67</v>
      </c>
      <c r="N407" s="37">
        <v>614.52</v>
      </c>
      <c r="O407" t="b">
        <f t="shared" si="21"/>
        <v>1</v>
      </c>
      <c r="P407" s="13" t="s">
        <v>542</v>
      </c>
      <c r="Q407" s="14" t="s">
        <v>862</v>
      </c>
    </row>
    <row r="408" spans="1:17" x14ac:dyDescent="0.25">
      <c r="A408" s="22" t="s">
        <v>543</v>
      </c>
      <c r="B408" s="22" t="s">
        <v>1329</v>
      </c>
      <c r="C408" s="22" t="s">
        <v>2561</v>
      </c>
      <c r="D408" s="22" t="s">
        <v>1330</v>
      </c>
      <c r="E408" s="22" t="s">
        <v>1331</v>
      </c>
      <c r="F408" s="22" t="s">
        <v>893</v>
      </c>
      <c r="G408" s="36" t="s">
        <v>2490</v>
      </c>
      <c r="H408" s="22" t="s">
        <v>1333</v>
      </c>
      <c r="I408" s="37">
        <v>135.11000000000001</v>
      </c>
      <c r="J408" s="37">
        <v>584.41</v>
      </c>
      <c r="K408" s="17">
        <f t="shared" si="20"/>
        <v>1.36</v>
      </c>
      <c r="L408">
        <v>10</v>
      </c>
      <c r="M408" s="37">
        <v>146.47</v>
      </c>
      <c r="N408" s="37">
        <v>595.77</v>
      </c>
      <c r="O408" t="b">
        <f t="shared" si="21"/>
        <v>1</v>
      </c>
      <c r="P408" s="13" t="s">
        <v>543</v>
      </c>
      <c r="Q408" s="14" t="s">
        <v>863</v>
      </c>
    </row>
    <row r="409" spans="1:17" x14ac:dyDescent="0.25">
      <c r="A409" s="38" t="s">
        <v>544</v>
      </c>
      <c r="B409" s="38" t="s">
        <v>1597</v>
      </c>
      <c r="C409" s="22" t="s">
        <v>84</v>
      </c>
      <c r="D409" s="38" t="s">
        <v>1598</v>
      </c>
      <c r="E409" s="38" t="s">
        <v>1599</v>
      </c>
      <c r="F409" s="38" t="s">
        <v>893</v>
      </c>
      <c r="G409" s="40" t="s">
        <v>1600</v>
      </c>
      <c r="H409" s="22" t="s">
        <v>1271</v>
      </c>
      <c r="I409" s="37">
        <v>161.59</v>
      </c>
      <c r="J409" s="37">
        <v>581.84</v>
      </c>
      <c r="K409" s="17">
        <f t="shared" si="20"/>
        <v>7.13</v>
      </c>
      <c r="L409">
        <v>10</v>
      </c>
      <c r="M409" s="37">
        <v>178.72</v>
      </c>
      <c r="N409" s="37">
        <v>598.97</v>
      </c>
      <c r="O409" t="b">
        <f t="shared" si="21"/>
        <v>1</v>
      </c>
      <c r="P409" s="13" t="s">
        <v>544</v>
      </c>
      <c r="Q409" s="14" t="s">
        <v>84</v>
      </c>
    </row>
    <row r="410" spans="1:17" x14ac:dyDescent="0.25">
      <c r="A410" s="22" t="s">
        <v>545</v>
      </c>
      <c r="B410" s="22" t="s">
        <v>1182</v>
      </c>
      <c r="C410" s="22" t="s">
        <v>34</v>
      </c>
      <c r="D410" s="22" t="s">
        <v>1183</v>
      </c>
      <c r="E410" s="22" t="s">
        <v>1184</v>
      </c>
      <c r="F410" s="22" t="s">
        <v>893</v>
      </c>
      <c r="G410" s="36" t="s">
        <v>1185</v>
      </c>
      <c r="H410" s="22" t="s">
        <v>1138</v>
      </c>
      <c r="I410" s="37">
        <v>143.27000000000001</v>
      </c>
      <c r="J410" s="37">
        <v>580.34</v>
      </c>
      <c r="K410" s="17">
        <f t="shared" si="20"/>
        <v>7.13</v>
      </c>
      <c r="L410">
        <v>10</v>
      </c>
      <c r="M410" s="37">
        <v>160.4</v>
      </c>
      <c r="N410" s="37">
        <v>597.47</v>
      </c>
      <c r="O410" t="b">
        <f t="shared" si="21"/>
        <v>1</v>
      </c>
      <c r="P410" s="13" t="s">
        <v>545</v>
      </c>
      <c r="Q410" s="14" t="s">
        <v>34</v>
      </c>
    </row>
    <row r="411" spans="1:17" x14ac:dyDescent="0.25">
      <c r="A411" s="43" t="s">
        <v>546</v>
      </c>
      <c r="B411" s="58" t="s">
        <v>1590</v>
      </c>
      <c r="C411" s="44" t="s">
        <v>82</v>
      </c>
      <c r="D411" s="44" t="s">
        <v>1591</v>
      </c>
      <c r="E411" s="44" t="s">
        <v>1592</v>
      </c>
      <c r="F411" s="44" t="s">
        <v>893</v>
      </c>
      <c r="G411" s="59" t="s">
        <v>1593</v>
      </c>
      <c r="H411" s="60" t="s">
        <v>1594</v>
      </c>
      <c r="I411" s="37">
        <v>161.57</v>
      </c>
      <c r="J411" s="60">
        <v>596</v>
      </c>
      <c r="K411" s="17">
        <f t="shared" si="20"/>
        <v>7.13</v>
      </c>
      <c r="L411">
        <v>10</v>
      </c>
      <c r="M411" s="37">
        <v>178.7</v>
      </c>
      <c r="N411" s="60">
        <v>613.13</v>
      </c>
      <c r="O411" t="b">
        <f t="shared" si="21"/>
        <v>1</v>
      </c>
      <c r="P411" s="13" t="s">
        <v>546</v>
      </c>
      <c r="Q411" s="14" t="s">
        <v>82</v>
      </c>
    </row>
    <row r="412" spans="1:17" x14ac:dyDescent="0.25">
      <c r="A412" s="22" t="s">
        <v>547</v>
      </c>
      <c r="B412" s="22" t="s">
        <v>1814</v>
      </c>
      <c r="C412" s="22" t="s">
        <v>2576</v>
      </c>
      <c r="D412" s="22" t="s">
        <v>1815</v>
      </c>
      <c r="E412" s="22" t="s">
        <v>1816</v>
      </c>
      <c r="F412" s="22" t="s">
        <v>893</v>
      </c>
      <c r="G412" s="36" t="s">
        <v>1817</v>
      </c>
      <c r="H412" s="22" t="s">
        <v>952</v>
      </c>
      <c r="I412" s="37">
        <v>181.29</v>
      </c>
      <c r="J412" s="37">
        <v>588.64</v>
      </c>
      <c r="K412" s="17">
        <f t="shared" si="20"/>
        <v>1.36</v>
      </c>
      <c r="L412">
        <v>10</v>
      </c>
      <c r="M412" s="37">
        <v>192.65</v>
      </c>
      <c r="N412" s="37">
        <v>600</v>
      </c>
      <c r="O412" t="b">
        <f t="shared" si="21"/>
        <v>1</v>
      </c>
      <c r="P412" s="13" t="s">
        <v>547</v>
      </c>
      <c r="Q412" s="14" t="s">
        <v>864</v>
      </c>
    </row>
    <row r="413" spans="1:17" x14ac:dyDescent="0.25">
      <c r="A413" s="22" t="s">
        <v>548</v>
      </c>
      <c r="B413" s="22" t="s">
        <v>2451</v>
      </c>
      <c r="C413" s="22" t="s">
        <v>142</v>
      </c>
      <c r="D413" s="22" t="s">
        <v>2452</v>
      </c>
      <c r="E413" s="22" t="s">
        <v>1712</v>
      </c>
      <c r="F413" s="22" t="s">
        <v>893</v>
      </c>
      <c r="G413" s="36" t="s">
        <v>1713</v>
      </c>
      <c r="H413" s="22" t="s">
        <v>924</v>
      </c>
      <c r="I413" s="37">
        <v>124.21</v>
      </c>
      <c r="J413" s="37">
        <v>576.63</v>
      </c>
      <c r="K413" s="17">
        <f t="shared" si="20"/>
        <v>1.36</v>
      </c>
      <c r="L413">
        <v>10</v>
      </c>
      <c r="M413" s="37">
        <v>135.57</v>
      </c>
      <c r="N413" s="37">
        <v>587.99</v>
      </c>
      <c r="O413" t="b">
        <f t="shared" si="21"/>
        <v>1</v>
      </c>
      <c r="P413" s="13" t="s">
        <v>548</v>
      </c>
      <c r="Q413" s="14" t="s">
        <v>142</v>
      </c>
    </row>
    <row r="414" spans="1:17" x14ac:dyDescent="0.25">
      <c r="A414" s="38" t="s">
        <v>549</v>
      </c>
      <c r="B414" s="38" t="s">
        <v>1808</v>
      </c>
      <c r="C414" s="22" t="s">
        <v>225</v>
      </c>
      <c r="D414" s="38" t="s">
        <v>1809</v>
      </c>
      <c r="E414" s="38" t="s">
        <v>992</v>
      </c>
      <c r="F414" s="38" t="s">
        <v>893</v>
      </c>
      <c r="G414" s="40" t="s">
        <v>993</v>
      </c>
      <c r="H414" s="22" t="s">
        <v>972</v>
      </c>
      <c r="I414" s="37">
        <v>156.62</v>
      </c>
      <c r="J414" s="37">
        <v>589.84</v>
      </c>
      <c r="K414" s="17">
        <f t="shared" si="20"/>
        <v>7.13</v>
      </c>
      <c r="L414">
        <v>10</v>
      </c>
      <c r="M414" s="37">
        <v>173.75</v>
      </c>
      <c r="N414" s="37">
        <v>606.97</v>
      </c>
      <c r="O414" t="b">
        <f t="shared" si="21"/>
        <v>1</v>
      </c>
      <c r="P414" s="13" t="s">
        <v>549</v>
      </c>
      <c r="Q414" s="14" t="s">
        <v>225</v>
      </c>
    </row>
    <row r="415" spans="1:17" x14ac:dyDescent="0.25">
      <c r="A415" s="22" t="s">
        <v>550</v>
      </c>
      <c r="B415" s="22" t="s">
        <v>2442</v>
      </c>
      <c r="C415" s="39" t="s">
        <v>227</v>
      </c>
      <c r="D415" s="39" t="s">
        <v>2443</v>
      </c>
      <c r="E415" s="22" t="s">
        <v>1635</v>
      </c>
      <c r="F415" s="22" t="s">
        <v>893</v>
      </c>
      <c r="G415" s="22" t="s">
        <v>2078</v>
      </c>
      <c r="H415" s="22" t="s">
        <v>1238</v>
      </c>
      <c r="I415" s="37">
        <v>156.97</v>
      </c>
      <c r="J415" s="38">
        <v>610.29999999999995</v>
      </c>
      <c r="K415" s="17">
        <f t="shared" ref="K415:K416" si="22">M415-L415-I415</f>
        <v>7.13</v>
      </c>
      <c r="L415">
        <v>10</v>
      </c>
      <c r="M415" s="48">
        <v>174.1</v>
      </c>
      <c r="N415" s="48">
        <v>627.42999999999995</v>
      </c>
      <c r="O415" t="b">
        <f t="shared" si="21"/>
        <v>1</v>
      </c>
      <c r="P415" s="13" t="s">
        <v>550</v>
      </c>
      <c r="Q415" s="14" t="s">
        <v>227</v>
      </c>
    </row>
    <row r="416" spans="1:17" x14ac:dyDescent="0.25">
      <c r="A416" s="22" t="s">
        <v>551</v>
      </c>
      <c r="B416" s="22" t="s">
        <v>2256</v>
      </c>
      <c r="C416" s="22" t="s">
        <v>0</v>
      </c>
      <c r="D416" s="22" t="s">
        <v>2257</v>
      </c>
      <c r="E416" s="22" t="s">
        <v>2258</v>
      </c>
      <c r="F416" s="22" t="s">
        <v>893</v>
      </c>
      <c r="G416" s="36" t="s">
        <v>2259</v>
      </c>
      <c r="H416" s="22" t="s">
        <v>2250</v>
      </c>
      <c r="I416" s="37">
        <v>154.81</v>
      </c>
      <c r="J416" s="37">
        <v>587.34</v>
      </c>
      <c r="K416" s="17">
        <f t="shared" si="22"/>
        <v>1.36</v>
      </c>
      <c r="L416">
        <v>10</v>
      </c>
      <c r="M416" s="37">
        <v>166.17</v>
      </c>
      <c r="N416" s="37">
        <v>598.70000000000005</v>
      </c>
      <c r="O416" t="b">
        <f t="shared" si="21"/>
        <v>1</v>
      </c>
      <c r="P416" s="13" t="s">
        <v>551</v>
      </c>
      <c r="Q416" s="14" t="s">
        <v>0</v>
      </c>
    </row>
    <row r="417" spans="1:17" x14ac:dyDescent="0.25">
      <c r="A417" s="22"/>
      <c r="B417" s="22"/>
      <c r="C417" s="22"/>
      <c r="D417" s="22"/>
      <c r="E417" s="22"/>
      <c r="F417" s="22"/>
      <c r="G417" s="36"/>
      <c r="H417" s="22"/>
      <c r="I417" s="37"/>
      <c r="J417" s="37"/>
      <c r="K417" s="17"/>
      <c r="M417" s="37"/>
      <c r="N417" s="37"/>
      <c r="O417" t="b">
        <f t="shared" si="21"/>
        <v>0</v>
      </c>
      <c r="P417" s="53" t="s">
        <v>552</v>
      </c>
      <c r="Q417" s="14" t="s">
        <v>74</v>
      </c>
    </row>
    <row r="418" spans="1:17" x14ac:dyDescent="0.25">
      <c r="A418" s="38" t="s">
        <v>553</v>
      </c>
      <c r="B418" s="38" t="s">
        <v>2390</v>
      </c>
      <c r="C418" s="22" t="s">
        <v>229</v>
      </c>
      <c r="D418" s="38" t="s">
        <v>2391</v>
      </c>
      <c r="E418" s="38" t="s">
        <v>1661</v>
      </c>
      <c r="F418" s="38" t="s">
        <v>893</v>
      </c>
      <c r="G418" s="40" t="s">
        <v>1662</v>
      </c>
      <c r="H418" s="22" t="s">
        <v>909</v>
      </c>
      <c r="I418" s="37">
        <v>177.33</v>
      </c>
      <c r="J418" s="37">
        <v>578.74</v>
      </c>
      <c r="K418" s="17">
        <f t="shared" ref="K418:K430" si="23">M418-L418-I418</f>
        <v>7.13</v>
      </c>
      <c r="L418">
        <v>10</v>
      </c>
      <c r="M418" s="37">
        <v>194.46</v>
      </c>
      <c r="N418" s="37">
        <v>595.87</v>
      </c>
      <c r="O418" t="b">
        <f t="shared" si="21"/>
        <v>1</v>
      </c>
      <c r="P418" s="13" t="s">
        <v>553</v>
      </c>
      <c r="Q418" s="14" t="s">
        <v>229</v>
      </c>
    </row>
    <row r="419" spans="1:17" x14ac:dyDescent="0.25">
      <c r="A419" s="38" t="s">
        <v>554</v>
      </c>
      <c r="B419" s="38" t="s">
        <v>2432</v>
      </c>
      <c r="C419" s="38" t="s">
        <v>64</v>
      </c>
      <c r="D419" s="38" t="s">
        <v>2433</v>
      </c>
      <c r="E419" s="38" t="s">
        <v>2434</v>
      </c>
      <c r="F419" s="38" t="s">
        <v>893</v>
      </c>
      <c r="G419" s="38" t="s">
        <v>2562</v>
      </c>
      <c r="H419" s="22" t="s">
        <v>1338</v>
      </c>
      <c r="I419" s="37">
        <v>109.67</v>
      </c>
      <c r="J419" s="37">
        <v>574.57000000000005</v>
      </c>
      <c r="K419" s="17">
        <f t="shared" si="23"/>
        <v>1.36</v>
      </c>
      <c r="L419">
        <v>10</v>
      </c>
      <c r="M419" s="37">
        <v>121.03</v>
      </c>
      <c r="N419" s="37">
        <v>585.92999999999995</v>
      </c>
      <c r="O419" t="b">
        <f t="shared" si="21"/>
        <v>1</v>
      </c>
      <c r="P419" s="13" t="s">
        <v>554</v>
      </c>
      <c r="Q419" s="14" t="s">
        <v>64</v>
      </c>
    </row>
    <row r="420" spans="1:17" x14ac:dyDescent="0.25">
      <c r="A420" s="22" t="s">
        <v>555</v>
      </c>
      <c r="B420" s="22" t="s">
        <v>2460</v>
      </c>
      <c r="C420" s="22" t="s">
        <v>160</v>
      </c>
      <c r="D420" s="22" t="s">
        <v>2461</v>
      </c>
      <c r="E420" s="22" t="s">
        <v>1393</v>
      </c>
      <c r="F420" s="22" t="s">
        <v>893</v>
      </c>
      <c r="G420" s="36" t="s">
        <v>1394</v>
      </c>
      <c r="H420" s="22" t="s">
        <v>1395</v>
      </c>
      <c r="I420" s="37">
        <v>121.29</v>
      </c>
      <c r="J420" s="37">
        <v>581.71</v>
      </c>
      <c r="K420" s="17">
        <f t="shared" si="23"/>
        <v>7.13</v>
      </c>
      <c r="L420">
        <v>10</v>
      </c>
      <c r="M420" s="37">
        <v>138.41999999999999</v>
      </c>
      <c r="N420" s="37">
        <v>598.84</v>
      </c>
      <c r="O420" t="b">
        <f t="shared" si="21"/>
        <v>1</v>
      </c>
      <c r="P420" s="13" t="s">
        <v>555</v>
      </c>
      <c r="Q420" s="14" t="s">
        <v>160</v>
      </c>
    </row>
    <row r="421" spans="1:17" x14ac:dyDescent="0.25">
      <c r="A421" s="22" t="s">
        <v>556</v>
      </c>
      <c r="B421" s="22" t="s">
        <v>2439</v>
      </c>
      <c r="C421" s="22" t="s">
        <v>89</v>
      </c>
      <c r="D421" s="22" t="s">
        <v>2440</v>
      </c>
      <c r="E421" s="22" t="s">
        <v>2441</v>
      </c>
      <c r="F421" s="22" t="s">
        <v>893</v>
      </c>
      <c r="G421" s="36" t="s">
        <v>2569</v>
      </c>
      <c r="H421" s="22" t="s">
        <v>1594</v>
      </c>
      <c r="I421" s="37">
        <v>139.75</v>
      </c>
      <c r="J421" s="37">
        <v>569.1</v>
      </c>
      <c r="K421" s="17">
        <f t="shared" si="23"/>
        <v>1.36</v>
      </c>
      <c r="L421">
        <v>10</v>
      </c>
      <c r="M421" s="37">
        <v>151.11000000000001</v>
      </c>
      <c r="N421" s="37">
        <v>580.46</v>
      </c>
      <c r="O421" t="b">
        <f t="shared" si="21"/>
        <v>1</v>
      </c>
      <c r="P421" s="13" t="s">
        <v>556</v>
      </c>
      <c r="Q421" s="14" t="s">
        <v>89</v>
      </c>
    </row>
    <row r="422" spans="1:17" x14ac:dyDescent="0.25">
      <c r="A422" s="22" t="s">
        <v>557</v>
      </c>
      <c r="B422" s="22" t="s">
        <v>1578</v>
      </c>
      <c r="C422" s="22" t="s">
        <v>865</v>
      </c>
      <c r="D422" s="22" t="s">
        <v>1579</v>
      </c>
      <c r="E422" s="22" t="s">
        <v>1580</v>
      </c>
      <c r="F422" s="22" t="s">
        <v>893</v>
      </c>
      <c r="G422" s="36" t="s">
        <v>1581</v>
      </c>
      <c r="H422" s="22" t="s">
        <v>1128</v>
      </c>
      <c r="I422" s="37">
        <v>180.83</v>
      </c>
      <c r="J422" s="37">
        <v>579.36</v>
      </c>
      <c r="K422" s="17">
        <f t="shared" si="23"/>
        <v>1.36</v>
      </c>
      <c r="L422">
        <v>10</v>
      </c>
      <c r="M422" s="37">
        <v>192.19</v>
      </c>
      <c r="N422" s="37">
        <v>590.72</v>
      </c>
      <c r="O422" t="b">
        <f t="shared" si="21"/>
        <v>1</v>
      </c>
      <c r="P422" s="13" t="s">
        <v>557</v>
      </c>
      <c r="Q422" s="14" t="s">
        <v>865</v>
      </c>
    </row>
    <row r="423" spans="1:17" x14ac:dyDescent="0.25">
      <c r="A423" s="22" t="s">
        <v>558</v>
      </c>
      <c r="B423" s="22" t="s">
        <v>1562</v>
      </c>
      <c r="C423" s="22" t="s">
        <v>2437</v>
      </c>
      <c r="D423" s="22" t="s">
        <v>1563</v>
      </c>
      <c r="E423" s="22" t="s">
        <v>903</v>
      </c>
      <c r="F423" s="22" t="s">
        <v>893</v>
      </c>
      <c r="G423" s="36" t="s">
        <v>1564</v>
      </c>
      <c r="H423" s="22" t="s">
        <v>903</v>
      </c>
      <c r="I423" s="37">
        <v>161.19999999999999</v>
      </c>
      <c r="J423" s="37">
        <v>595.35</v>
      </c>
      <c r="K423" s="17">
        <f t="shared" si="23"/>
        <v>7.13</v>
      </c>
      <c r="L423">
        <v>10</v>
      </c>
      <c r="M423" s="37">
        <v>178.33</v>
      </c>
      <c r="N423" s="37">
        <v>612.48</v>
      </c>
      <c r="O423" t="b">
        <f t="shared" si="21"/>
        <v>1</v>
      </c>
      <c r="P423" s="13" t="s">
        <v>558</v>
      </c>
      <c r="Q423" s="14" t="s">
        <v>78</v>
      </c>
    </row>
    <row r="424" spans="1:17" x14ac:dyDescent="0.25">
      <c r="A424" s="22" t="s">
        <v>564</v>
      </c>
      <c r="B424" s="22" t="s">
        <v>1492</v>
      </c>
      <c r="C424" s="22" t="s">
        <v>866</v>
      </c>
      <c r="D424" s="22" t="s">
        <v>1493</v>
      </c>
      <c r="E424" s="22" t="s">
        <v>1494</v>
      </c>
      <c r="F424" s="22" t="s">
        <v>893</v>
      </c>
      <c r="G424" s="36" t="s">
        <v>1495</v>
      </c>
      <c r="H424" s="22" t="s">
        <v>924</v>
      </c>
      <c r="I424" s="37">
        <v>172.59</v>
      </c>
      <c r="J424" s="37">
        <v>614.30999999999995</v>
      </c>
      <c r="K424" s="17">
        <f t="shared" si="23"/>
        <v>7.13</v>
      </c>
      <c r="L424">
        <v>10</v>
      </c>
      <c r="M424" s="37">
        <v>189.72</v>
      </c>
      <c r="N424" s="37">
        <v>631.44000000000005</v>
      </c>
      <c r="O424" t="b">
        <f t="shared" si="21"/>
        <v>1</v>
      </c>
      <c r="P424" s="13" t="s">
        <v>564</v>
      </c>
      <c r="Q424" s="14" t="s">
        <v>866</v>
      </c>
    </row>
    <row r="425" spans="1:17" x14ac:dyDescent="0.25">
      <c r="A425" s="22" t="s">
        <v>565</v>
      </c>
      <c r="B425" s="22" t="s">
        <v>1883</v>
      </c>
      <c r="C425" s="22" t="s">
        <v>867</v>
      </c>
      <c r="D425" s="22" t="s">
        <v>1884</v>
      </c>
      <c r="E425" s="22" t="s">
        <v>1885</v>
      </c>
      <c r="F425" s="22" t="s">
        <v>893</v>
      </c>
      <c r="G425" s="36" t="s">
        <v>1886</v>
      </c>
      <c r="H425" s="22" t="s">
        <v>1056</v>
      </c>
      <c r="I425" s="37">
        <v>178.41</v>
      </c>
      <c r="J425" s="37">
        <v>631.53</v>
      </c>
      <c r="K425" s="17">
        <f t="shared" si="23"/>
        <v>7.13</v>
      </c>
      <c r="L425">
        <v>10</v>
      </c>
      <c r="M425" s="37">
        <v>195.54</v>
      </c>
      <c r="N425" s="37">
        <v>648.66</v>
      </c>
      <c r="O425" t="b">
        <f t="shared" si="21"/>
        <v>1</v>
      </c>
      <c r="P425" s="13" t="s">
        <v>565</v>
      </c>
      <c r="Q425" s="14" t="s">
        <v>867</v>
      </c>
    </row>
    <row r="426" spans="1:17" ht="9" customHeight="1" x14ac:dyDescent="0.25">
      <c r="A426" s="38" t="s">
        <v>566</v>
      </c>
      <c r="B426" s="38" t="s">
        <v>1985</v>
      </c>
      <c r="C426" s="22" t="s">
        <v>868</v>
      </c>
      <c r="D426" s="38" t="s">
        <v>1986</v>
      </c>
      <c r="E426" s="38" t="s">
        <v>1987</v>
      </c>
      <c r="F426" s="38" t="s">
        <v>893</v>
      </c>
      <c r="G426" s="40" t="s">
        <v>1988</v>
      </c>
      <c r="H426" s="22" t="s">
        <v>952</v>
      </c>
      <c r="I426" s="37">
        <v>170.96</v>
      </c>
      <c r="J426" s="37">
        <v>614.14</v>
      </c>
      <c r="K426" s="17">
        <f t="shared" si="23"/>
        <v>7.13</v>
      </c>
      <c r="L426">
        <v>10</v>
      </c>
      <c r="M426" s="37">
        <v>188.09</v>
      </c>
      <c r="N426" s="37">
        <v>631.27</v>
      </c>
      <c r="O426" t="b">
        <f t="shared" si="21"/>
        <v>1</v>
      </c>
      <c r="P426" s="13" t="s">
        <v>566</v>
      </c>
      <c r="Q426" s="14" t="s">
        <v>868</v>
      </c>
    </row>
    <row r="427" spans="1:17" x14ac:dyDescent="0.25">
      <c r="A427" s="22" t="s">
        <v>567</v>
      </c>
      <c r="B427" s="22" t="s">
        <v>2041</v>
      </c>
      <c r="C427" s="22" t="s">
        <v>869</v>
      </c>
      <c r="D427" s="22" t="s">
        <v>2042</v>
      </c>
      <c r="E427" s="22" t="s">
        <v>1503</v>
      </c>
      <c r="F427" s="22" t="s">
        <v>893</v>
      </c>
      <c r="G427" s="36" t="s">
        <v>1559</v>
      </c>
      <c r="H427" s="22" t="s">
        <v>1505</v>
      </c>
      <c r="I427" s="37">
        <v>157.33000000000001</v>
      </c>
      <c r="J427" s="37">
        <v>622.44000000000005</v>
      </c>
      <c r="K427" s="17">
        <f t="shared" si="23"/>
        <v>7.13</v>
      </c>
      <c r="L427">
        <v>10</v>
      </c>
      <c r="M427" s="37">
        <v>174.46</v>
      </c>
      <c r="N427" s="37">
        <v>639.57000000000005</v>
      </c>
      <c r="O427" t="b">
        <f t="shared" si="21"/>
        <v>1</v>
      </c>
      <c r="P427" s="13" t="s">
        <v>567</v>
      </c>
      <c r="Q427" s="14" t="s">
        <v>869</v>
      </c>
    </row>
    <row r="428" spans="1:17" x14ac:dyDescent="0.25">
      <c r="A428" s="22" t="s">
        <v>568</v>
      </c>
      <c r="B428" s="22" t="s">
        <v>2039</v>
      </c>
      <c r="C428" s="22" t="s">
        <v>870</v>
      </c>
      <c r="D428" s="22" t="s">
        <v>2040</v>
      </c>
      <c r="E428" s="22" t="s">
        <v>1059</v>
      </c>
      <c r="F428" s="22" t="s">
        <v>893</v>
      </c>
      <c r="G428" s="36" t="s">
        <v>1060</v>
      </c>
      <c r="H428" s="22" t="s">
        <v>1059</v>
      </c>
      <c r="I428" s="37">
        <v>178.71</v>
      </c>
      <c r="J428" s="37">
        <v>635.92999999999995</v>
      </c>
      <c r="K428" s="17">
        <f t="shared" si="23"/>
        <v>7.13</v>
      </c>
      <c r="L428">
        <v>10</v>
      </c>
      <c r="M428" s="37">
        <v>195.84</v>
      </c>
      <c r="N428" s="37">
        <v>653.05999999999995</v>
      </c>
      <c r="O428" t="b">
        <f t="shared" si="21"/>
        <v>1</v>
      </c>
      <c r="P428" s="13" t="s">
        <v>568</v>
      </c>
      <c r="Q428" s="14" t="s">
        <v>870</v>
      </c>
    </row>
    <row r="429" spans="1:17" x14ac:dyDescent="0.25">
      <c r="A429" s="22" t="s">
        <v>570</v>
      </c>
      <c r="B429" s="22" t="s">
        <v>948</v>
      </c>
      <c r="C429" s="22" t="s">
        <v>871</v>
      </c>
      <c r="D429" s="22" t="s">
        <v>949</v>
      </c>
      <c r="E429" s="22" t="s">
        <v>950</v>
      </c>
      <c r="F429" s="22" t="s">
        <v>893</v>
      </c>
      <c r="G429" s="36" t="s">
        <v>951</v>
      </c>
      <c r="H429" s="22" t="s">
        <v>952</v>
      </c>
      <c r="I429" s="37">
        <v>166.95</v>
      </c>
      <c r="J429" s="37">
        <v>606.59</v>
      </c>
      <c r="K429" s="17">
        <f t="shared" si="23"/>
        <v>7.13</v>
      </c>
      <c r="L429">
        <v>10</v>
      </c>
      <c r="M429" s="37">
        <v>184.08</v>
      </c>
      <c r="N429" s="37">
        <v>623.72</v>
      </c>
      <c r="O429" t="b">
        <f t="shared" si="21"/>
        <v>1</v>
      </c>
      <c r="P429" s="13" t="s">
        <v>570</v>
      </c>
      <c r="Q429" s="14" t="s">
        <v>871</v>
      </c>
    </row>
    <row r="430" spans="1:17" x14ac:dyDescent="0.25">
      <c r="A430" s="22" t="s">
        <v>569</v>
      </c>
      <c r="B430" s="22" t="s">
        <v>2302</v>
      </c>
      <c r="C430" s="22" t="s">
        <v>572</v>
      </c>
      <c r="D430" s="22" t="s">
        <v>2303</v>
      </c>
      <c r="E430" s="22" t="s">
        <v>900</v>
      </c>
      <c r="F430" s="22" t="s">
        <v>893</v>
      </c>
      <c r="G430" s="36" t="s">
        <v>2304</v>
      </c>
      <c r="H430" s="22" t="s">
        <v>952</v>
      </c>
      <c r="I430" s="37">
        <v>159.81</v>
      </c>
      <c r="J430" s="37">
        <v>601.64</v>
      </c>
      <c r="K430" s="17">
        <f t="shared" si="23"/>
        <v>7.13</v>
      </c>
      <c r="L430">
        <v>10</v>
      </c>
      <c r="M430" s="37">
        <v>176.94</v>
      </c>
      <c r="N430" s="37">
        <v>618.77</v>
      </c>
      <c r="O430" t="b">
        <f t="shared" si="21"/>
        <v>1</v>
      </c>
      <c r="P430" s="13" t="s">
        <v>569</v>
      </c>
      <c r="Q430" s="14" t="s">
        <v>572</v>
      </c>
    </row>
    <row r="431" spans="1:17" x14ac:dyDescent="0.25">
      <c r="A431" s="22" t="s">
        <v>560</v>
      </c>
      <c r="B431" s="22" t="s">
        <v>896</v>
      </c>
      <c r="C431" s="22" t="s">
        <v>69</v>
      </c>
      <c r="D431" s="22" t="s">
        <v>897</v>
      </c>
      <c r="E431" s="22" t="s">
        <v>898</v>
      </c>
      <c r="F431" s="22" t="s">
        <v>893</v>
      </c>
      <c r="G431" s="22" t="s">
        <v>899</v>
      </c>
      <c r="H431" s="22" t="s">
        <v>900</v>
      </c>
      <c r="I431" s="37">
        <v>410.74</v>
      </c>
      <c r="J431" s="37">
        <v>576.08000000000004</v>
      </c>
      <c r="K431">
        <v>0</v>
      </c>
      <c r="L431">
        <v>10</v>
      </c>
      <c r="M431" s="48">
        <f>I431+L431</f>
        <v>420.74</v>
      </c>
      <c r="N431" s="48">
        <f>L431+J431</f>
        <v>586.08000000000004</v>
      </c>
      <c r="P431" s="19"/>
      <c r="Q431" s="19"/>
    </row>
    <row r="432" spans="1:17" x14ac:dyDescent="0.25">
      <c r="A432" s="22" t="s">
        <v>559</v>
      </c>
      <c r="B432" s="22" t="s">
        <v>890</v>
      </c>
      <c r="C432" s="22" t="s">
        <v>703</v>
      </c>
      <c r="D432" s="22" t="s">
        <v>891</v>
      </c>
      <c r="E432" s="22" t="s">
        <v>892</v>
      </c>
      <c r="F432" s="22" t="s">
        <v>893</v>
      </c>
      <c r="G432" s="22" t="s">
        <v>894</v>
      </c>
      <c r="H432" s="22" t="s">
        <v>895</v>
      </c>
      <c r="I432" s="37">
        <v>509.37</v>
      </c>
      <c r="J432" s="37">
        <v>604.1</v>
      </c>
      <c r="K432">
        <v>0</v>
      </c>
      <c r="L432">
        <v>10</v>
      </c>
      <c r="M432" s="48">
        <f t="shared" ref="M432:M435" si="24">I432+L432</f>
        <v>519.37</v>
      </c>
      <c r="N432" s="48">
        <f t="shared" ref="N432:N435" si="25">L432+J432</f>
        <v>614.1</v>
      </c>
    </row>
    <row r="433" spans="1:14" x14ac:dyDescent="0.25">
      <c r="A433" s="22" t="s">
        <v>561</v>
      </c>
      <c r="B433" s="22" t="s">
        <v>901</v>
      </c>
      <c r="C433" s="22" t="s">
        <v>213</v>
      </c>
      <c r="D433" s="22" t="s">
        <v>902</v>
      </c>
      <c r="E433" s="22" t="s">
        <v>903</v>
      </c>
      <c r="F433" s="22" t="s">
        <v>893</v>
      </c>
      <c r="G433" s="22" t="s">
        <v>904</v>
      </c>
      <c r="H433" s="22" t="s">
        <v>903</v>
      </c>
      <c r="I433" s="37">
        <v>551.33000000000004</v>
      </c>
      <c r="J433" s="37">
        <v>737.04</v>
      </c>
      <c r="K433">
        <v>0</v>
      </c>
      <c r="L433">
        <v>10</v>
      </c>
      <c r="M433" s="48">
        <f t="shared" si="24"/>
        <v>561.33000000000004</v>
      </c>
      <c r="N433" s="48">
        <f t="shared" si="25"/>
        <v>747.04</v>
      </c>
    </row>
    <row r="434" spans="1:14" x14ac:dyDescent="0.25">
      <c r="A434" s="22" t="s">
        <v>562</v>
      </c>
      <c r="B434" s="22" t="s">
        <v>905</v>
      </c>
      <c r="C434" s="22" t="s">
        <v>704</v>
      </c>
      <c r="D434" s="22" t="s">
        <v>906</v>
      </c>
      <c r="E434" s="22" t="s">
        <v>907</v>
      </c>
      <c r="F434" s="22" t="s">
        <v>893</v>
      </c>
      <c r="G434" s="22" t="s">
        <v>908</v>
      </c>
      <c r="H434" s="22" t="s">
        <v>909</v>
      </c>
      <c r="I434" s="37">
        <v>699.7</v>
      </c>
      <c r="J434" s="37">
        <v>737.04</v>
      </c>
      <c r="K434">
        <v>0</v>
      </c>
      <c r="L434">
        <v>10</v>
      </c>
      <c r="M434" s="48">
        <f t="shared" si="24"/>
        <v>709.7</v>
      </c>
      <c r="N434" s="48">
        <f t="shared" si="25"/>
        <v>747.04</v>
      </c>
    </row>
    <row r="435" spans="1:14" x14ac:dyDescent="0.25">
      <c r="A435" s="22" t="s">
        <v>563</v>
      </c>
      <c r="B435" s="22" t="s">
        <v>910</v>
      </c>
      <c r="C435" s="22" t="s">
        <v>214</v>
      </c>
      <c r="D435" s="22" t="s">
        <v>911</v>
      </c>
      <c r="E435" s="22" t="s">
        <v>912</v>
      </c>
      <c r="F435" s="22" t="s">
        <v>893</v>
      </c>
      <c r="G435" s="22" t="s">
        <v>913</v>
      </c>
      <c r="H435" s="22" t="s">
        <v>914</v>
      </c>
      <c r="I435" s="37">
        <v>648.76</v>
      </c>
      <c r="J435" s="37">
        <v>737.04</v>
      </c>
      <c r="K435">
        <v>0</v>
      </c>
      <c r="L435">
        <v>10</v>
      </c>
      <c r="M435" s="48">
        <f t="shared" si="24"/>
        <v>658.76</v>
      </c>
      <c r="N435" s="48">
        <f t="shared" si="25"/>
        <v>747.04</v>
      </c>
    </row>
  </sheetData>
  <sortState ref="P2:Q447">
    <sortCondition ref="P2:P447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topLeftCell="A129" workbookViewId="0">
      <selection activeCell="P153" sqref="P153"/>
    </sheetView>
  </sheetViews>
  <sheetFormatPr defaultRowHeight="13.2" x14ac:dyDescent="0.25"/>
  <cols>
    <col min="1" max="1" width="9.44140625" style="47" customWidth="1"/>
    <col min="2" max="2" width="34.88671875" style="47" customWidth="1"/>
    <col min="3" max="3" width="32.6640625" style="47" customWidth="1"/>
    <col min="4" max="4" width="28.5546875" style="47" customWidth="1"/>
    <col min="5" max="5" width="16.88671875" style="47" customWidth="1"/>
    <col min="6" max="6" width="6.109375" style="47" customWidth="1"/>
    <col min="7" max="7" width="6" style="47" bestFit="1" customWidth="1"/>
    <col min="8" max="8" width="11" style="47" customWidth="1"/>
    <col min="9" max="9" width="12.88671875" style="47" customWidth="1"/>
    <col min="12" max="13" width="11" style="47" customWidth="1"/>
    <col min="14" max="15" width="12.88671875" style="47" customWidth="1"/>
    <col min="16" max="16" width="8.6640625" style="20" bestFit="1" customWidth="1"/>
    <col min="17" max="17" width="31.44140625" style="20" bestFit="1" customWidth="1"/>
  </cols>
  <sheetData>
    <row r="1" spans="1:17" ht="42" thickBot="1" x14ac:dyDescent="0.3">
      <c r="A1" s="38" t="s">
        <v>876</v>
      </c>
      <c r="B1" s="38" t="s">
        <v>878</v>
      </c>
      <c r="C1" s="38" t="s">
        <v>877</v>
      </c>
      <c r="D1" s="38" t="s">
        <v>879</v>
      </c>
      <c r="E1" s="38" t="s">
        <v>880</v>
      </c>
      <c r="F1" s="38" t="s">
        <v>881</v>
      </c>
      <c r="G1" s="38" t="s">
        <v>882</v>
      </c>
      <c r="H1" s="38" t="s">
        <v>883</v>
      </c>
      <c r="I1" s="38" t="s">
        <v>884</v>
      </c>
      <c r="J1" s="38" t="s">
        <v>885</v>
      </c>
      <c r="K1" s="38" t="s">
        <v>886</v>
      </c>
      <c r="L1" s="38" t="s">
        <v>887</v>
      </c>
      <c r="M1" s="34" t="s">
        <v>2539</v>
      </c>
      <c r="N1" s="35" t="s">
        <v>2540</v>
      </c>
      <c r="O1" s="69"/>
      <c r="P1" s="7" t="s">
        <v>217</v>
      </c>
      <c r="Q1" s="7" t="s">
        <v>218</v>
      </c>
    </row>
    <row r="2" spans="1:17" x14ac:dyDescent="0.25">
      <c r="A2" s="22" t="s">
        <v>575</v>
      </c>
      <c r="B2" s="22" t="s">
        <v>576</v>
      </c>
      <c r="C2" s="22" t="s">
        <v>1013</v>
      </c>
      <c r="D2" s="22" t="s">
        <v>1014</v>
      </c>
      <c r="E2" s="22" t="s">
        <v>1015</v>
      </c>
      <c r="F2" s="22" t="s">
        <v>893</v>
      </c>
      <c r="G2" s="22" t="s">
        <v>1016</v>
      </c>
      <c r="H2" s="22" t="s">
        <v>900</v>
      </c>
      <c r="I2" s="37">
        <v>150.38999999999999</v>
      </c>
      <c r="J2" s="37">
        <v>571.27</v>
      </c>
      <c r="K2" s="17">
        <v>7.13</v>
      </c>
      <c r="L2">
        <v>10</v>
      </c>
      <c r="M2" s="37">
        <v>167.52</v>
      </c>
      <c r="N2" s="37">
        <v>588.4</v>
      </c>
      <c r="O2" s="37" t="b">
        <f>EXACT(P2,A2)</f>
        <v>1</v>
      </c>
      <c r="P2" s="13" t="s">
        <v>575</v>
      </c>
      <c r="Q2" s="14" t="s">
        <v>576</v>
      </c>
    </row>
    <row r="3" spans="1:17" x14ac:dyDescent="0.25">
      <c r="A3" t="s">
        <v>577</v>
      </c>
      <c r="B3" s="47" t="s">
        <v>705</v>
      </c>
      <c r="C3" s="47" t="s">
        <v>1762</v>
      </c>
      <c r="D3" s="47" t="s">
        <v>1763</v>
      </c>
      <c r="E3" s="47" t="s">
        <v>1222</v>
      </c>
      <c r="F3" s="47" t="s">
        <v>893</v>
      </c>
      <c r="G3" s="47" t="s">
        <v>2189</v>
      </c>
      <c r="H3" s="22" t="s">
        <v>1003</v>
      </c>
      <c r="I3" s="37">
        <v>184.76</v>
      </c>
      <c r="J3" s="37">
        <v>599.63</v>
      </c>
      <c r="K3" s="17">
        <v>7.13</v>
      </c>
      <c r="L3">
        <v>10</v>
      </c>
      <c r="M3" s="68">
        <v>201.89</v>
      </c>
      <c r="N3" s="68">
        <v>616.76</v>
      </c>
      <c r="O3" s="37" t="b">
        <f t="shared" ref="O3:O66" si="0">EXACT(P3,A3)</f>
        <v>1</v>
      </c>
      <c r="P3" s="13" t="s">
        <v>577</v>
      </c>
      <c r="Q3" s="14" t="s">
        <v>705</v>
      </c>
    </row>
    <row r="4" spans="1:17" x14ac:dyDescent="0.25">
      <c r="A4" s="22" t="s">
        <v>230</v>
      </c>
      <c r="B4" s="22" t="s">
        <v>1</v>
      </c>
      <c r="C4" s="22" t="s">
        <v>915</v>
      </c>
      <c r="D4" s="22" t="s">
        <v>916</v>
      </c>
      <c r="E4" s="22" t="s">
        <v>917</v>
      </c>
      <c r="F4" s="22" t="s">
        <v>893</v>
      </c>
      <c r="G4" s="22" t="s">
        <v>2336</v>
      </c>
      <c r="H4" s="22" t="s">
        <v>919</v>
      </c>
      <c r="I4" s="37">
        <v>171.94</v>
      </c>
      <c r="J4" s="37">
        <v>586.49</v>
      </c>
      <c r="K4" s="17">
        <v>1.36</v>
      </c>
      <c r="L4">
        <v>10</v>
      </c>
      <c r="M4" s="37">
        <v>183.3</v>
      </c>
      <c r="N4" s="37">
        <v>597.85</v>
      </c>
      <c r="O4" s="37" t="b">
        <f t="shared" si="0"/>
        <v>1</v>
      </c>
      <c r="P4" s="13" t="s">
        <v>230</v>
      </c>
      <c r="Q4" s="14" t="s">
        <v>1</v>
      </c>
    </row>
    <row r="5" spans="1:17" x14ac:dyDescent="0.25">
      <c r="A5" t="s">
        <v>578</v>
      </c>
      <c r="B5" s="47" t="s">
        <v>706</v>
      </c>
      <c r="C5" s="47" t="s">
        <v>1749</v>
      </c>
      <c r="D5" s="47" t="s">
        <v>1750</v>
      </c>
      <c r="E5" s="47" t="s">
        <v>892</v>
      </c>
      <c r="F5" s="47" t="s">
        <v>893</v>
      </c>
      <c r="G5" s="47" t="s">
        <v>2499</v>
      </c>
      <c r="H5" s="22" t="s">
        <v>895</v>
      </c>
      <c r="I5" s="37">
        <v>185.76</v>
      </c>
      <c r="J5" s="37">
        <v>606.23</v>
      </c>
      <c r="K5" s="17">
        <v>7.13</v>
      </c>
      <c r="L5">
        <v>10</v>
      </c>
      <c r="M5" s="68">
        <v>202.89</v>
      </c>
      <c r="N5" s="68">
        <v>623.36</v>
      </c>
      <c r="O5" s="37" t="b">
        <f t="shared" si="0"/>
        <v>1</v>
      </c>
      <c r="P5" s="13" t="s">
        <v>578</v>
      </c>
      <c r="Q5" s="14" t="s">
        <v>706</v>
      </c>
    </row>
    <row r="6" spans="1:17" x14ac:dyDescent="0.25">
      <c r="A6" t="s">
        <v>579</v>
      </c>
      <c r="B6" s="47" t="s">
        <v>601</v>
      </c>
      <c r="C6" s="47" t="s">
        <v>1756</v>
      </c>
      <c r="D6" s="47" t="s">
        <v>1757</v>
      </c>
      <c r="E6" s="47" t="s">
        <v>1170</v>
      </c>
      <c r="F6" s="47" t="s">
        <v>893</v>
      </c>
      <c r="G6" s="47" t="s">
        <v>2500</v>
      </c>
      <c r="H6" s="22" t="s">
        <v>1070</v>
      </c>
      <c r="I6" s="37">
        <v>191.46</v>
      </c>
      <c r="J6" s="37">
        <v>609.24</v>
      </c>
      <c r="K6" s="17">
        <v>7.13</v>
      </c>
      <c r="L6">
        <v>10</v>
      </c>
      <c r="M6" s="68">
        <v>208.59</v>
      </c>
      <c r="N6" s="68">
        <v>626.37</v>
      </c>
      <c r="O6" s="37" t="b">
        <f t="shared" si="0"/>
        <v>1</v>
      </c>
      <c r="P6" s="13" t="s">
        <v>579</v>
      </c>
      <c r="Q6" s="14" t="s">
        <v>601</v>
      </c>
    </row>
    <row r="7" spans="1:17" x14ac:dyDescent="0.25">
      <c r="A7" t="s">
        <v>580</v>
      </c>
      <c r="B7" s="47" t="s">
        <v>602</v>
      </c>
      <c r="C7" s="47" t="s">
        <v>1752</v>
      </c>
      <c r="D7" s="47" t="s">
        <v>1753</v>
      </c>
      <c r="E7" s="47" t="s">
        <v>903</v>
      </c>
      <c r="F7" s="47" t="s">
        <v>893</v>
      </c>
      <c r="G7" s="47" t="s">
        <v>904</v>
      </c>
      <c r="H7" s="22" t="s">
        <v>903</v>
      </c>
      <c r="I7" s="37">
        <v>182.41</v>
      </c>
      <c r="J7" s="37">
        <v>588.11</v>
      </c>
      <c r="K7" s="17">
        <v>7.13</v>
      </c>
      <c r="L7">
        <v>10</v>
      </c>
      <c r="M7" s="68">
        <v>199.54</v>
      </c>
      <c r="N7" s="68">
        <v>605.24</v>
      </c>
      <c r="O7" s="37" t="b">
        <f t="shared" si="0"/>
        <v>1</v>
      </c>
      <c r="P7" s="13" t="s">
        <v>580</v>
      </c>
      <c r="Q7" s="14" t="s">
        <v>602</v>
      </c>
    </row>
    <row r="8" spans="1:17" x14ac:dyDescent="0.25">
      <c r="A8" t="s">
        <v>583</v>
      </c>
      <c r="B8" s="47" t="s">
        <v>574</v>
      </c>
      <c r="C8" s="47" t="s">
        <v>1759</v>
      </c>
      <c r="D8" s="47" t="s">
        <v>1760</v>
      </c>
      <c r="E8" s="47" t="s">
        <v>1260</v>
      </c>
      <c r="F8" s="47" t="s">
        <v>893</v>
      </c>
      <c r="G8" s="47" t="s">
        <v>1345</v>
      </c>
      <c r="H8" s="22" t="s">
        <v>952</v>
      </c>
      <c r="I8" s="37">
        <v>201.37</v>
      </c>
      <c r="J8" s="37">
        <v>602.51</v>
      </c>
      <c r="K8" s="17">
        <v>7.13</v>
      </c>
      <c r="L8">
        <v>10</v>
      </c>
      <c r="M8" s="68">
        <v>218.5</v>
      </c>
      <c r="N8" s="68">
        <v>619.64</v>
      </c>
      <c r="O8" s="37" t="b">
        <f t="shared" si="0"/>
        <v>1</v>
      </c>
      <c r="P8" s="13" t="s">
        <v>583</v>
      </c>
      <c r="Q8" s="14" t="s">
        <v>574</v>
      </c>
    </row>
    <row r="9" spans="1:17" x14ac:dyDescent="0.25">
      <c r="A9" s="22" t="s">
        <v>581</v>
      </c>
      <c r="B9" s="22" t="s">
        <v>582</v>
      </c>
      <c r="C9" s="22" t="s">
        <v>1211</v>
      </c>
      <c r="D9" s="47" t="s">
        <v>1212</v>
      </c>
      <c r="E9" s="47" t="s">
        <v>1213</v>
      </c>
      <c r="F9" s="47" t="s">
        <v>893</v>
      </c>
      <c r="G9" s="47" t="s">
        <v>1879</v>
      </c>
      <c r="H9" s="22" t="s">
        <v>1215</v>
      </c>
      <c r="I9" s="37">
        <v>112.79</v>
      </c>
      <c r="J9" s="37">
        <v>582.4</v>
      </c>
      <c r="K9" s="17">
        <v>7.13</v>
      </c>
      <c r="L9">
        <v>10</v>
      </c>
      <c r="M9" s="37">
        <v>129.91999999999999</v>
      </c>
      <c r="N9" s="37">
        <v>599.53</v>
      </c>
      <c r="O9" s="37" t="b">
        <f t="shared" si="0"/>
        <v>1</v>
      </c>
      <c r="P9" s="13" t="s">
        <v>581</v>
      </c>
      <c r="Q9" s="14" t="s">
        <v>582</v>
      </c>
    </row>
    <row r="10" spans="1:17" x14ac:dyDescent="0.25">
      <c r="A10" s="22" t="s">
        <v>585</v>
      </c>
      <c r="B10" s="22" t="s">
        <v>707</v>
      </c>
      <c r="C10" s="22" t="s">
        <v>1915</v>
      </c>
      <c r="D10" s="22" t="s">
        <v>1916</v>
      </c>
      <c r="E10" s="22" t="s">
        <v>1213</v>
      </c>
      <c r="F10" s="22" t="s">
        <v>893</v>
      </c>
      <c r="G10" s="22" t="s">
        <v>1879</v>
      </c>
      <c r="H10" s="22" t="s">
        <v>1215</v>
      </c>
      <c r="I10" s="37">
        <v>136.75</v>
      </c>
      <c r="J10" s="37">
        <v>571.28</v>
      </c>
      <c r="K10" s="17">
        <v>7.13</v>
      </c>
      <c r="L10">
        <v>10</v>
      </c>
      <c r="M10" s="37">
        <v>153.88</v>
      </c>
      <c r="N10" s="37">
        <v>588.41</v>
      </c>
      <c r="O10" s="37" t="b">
        <f t="shared" si="0"/>
        <v>1</v>
      </c>
      <c r="P10" s="13" t="s">
        <v>585</v>
      </c>
      <c r="Q10" s="14" t="s">
        <v>707</v>
      </c>
    </row>
    <row r="11" spans="1:17" x14ac:dyDescent="0.25">
      <c r="A11" s="47" t="s">
        <v>587</v>
      </c>
      <c r="B11" s="47" t="s">
        <v>588</v>
      </c>
      <c r="C11" s="47" t="s">
        <v>2305</v>
      </c>
      <c r="D11" s="47" t="s">
        <v>2306</v>
      </c>
      <c r="E11" s="47" t="s">
        <v>1625</v>
      </c>
      <c r="F11" s="47" t="s">
        <v>893</v>
      </c>
      <c r="G11" s="47">
        <v>50322</v>
      </c>
      <c r="H11" s="22" t="s">
        <v>952</v>
      </c>
      <c r="I11" s="37">
        <v>165.99</v>
      </c>
      <c r="J11" s="37">
        <v>585.16</v>
      </c>
      <c r="K11" s="17">
        <v>7.13</v>
      </c>
      <c r="L11">
        <v>10</v>
      </c>
      <c r="M11" s="37">
        <v>183.12</v>
      </c>
      <c r="N11" s="37">
        <v>602.29</v>
      </c>
      <c r="O11" s="37" t="b">
        <f t="shared" si="0"/>
        <v>1</v>
      </c>
      <c r="P11" s="13" t="s">
        <v>587</v>
      </c>
      <c r="Q11" s="14" t="s">
        <v>588</v>
      </c>
    </row>
    <row r="12" spans="1:17" x14ac:dyDescent="0.25">
      <c r="A12" s="47" t="s">
        <v>586</v>
      </c>
      <c r="B12" s="47" t="s">
        <v>589</v>
      </c>
      <c r="C12" s="47" t="s">
        <v>1861</v>
      </c>
      <c r="D12" s="47" t="s">
        <v>1862</v>
      </c>
      <c r="E12" s="47" t="s">
        <v>1046</v>
      </c>
      <c r="F12" s="47" t="s">
        <v>893</v>
      </c>
      <c r="G12" s="47">
        <v>50208</v>
      </c>
      <c r="H12" s="22" t="s">
        <v>977</v>
      </c>
      <c r="I12" s="37">
        <v>145.28</v>
      </c>
      <c r="J12" s="37">
        <v>597.44000000000005</v>
      </c>
      <c r="K12" s="17">
        <v>7.13</v>
      </c>
      <c r="L12">
        <v>10</v>
      </c>
      <c r="M12" s="37">
        <v>162.41</v>
      </c>
      <c r="N12" s="37">
        <v>614.57000000000005</v>
      </c>
      <c r="O12" s="37" t="b">
        <f t="shared" si="0"/>
        <v>1</v>
      </c>
      <c r="P12" s="13" t="s">
        <v>586</v>
      </c>
      <c r="Q12" s="14" t="s">
        <v>589</v>
      </c>
    </row>
    <row r="13" spans="1:17" x14ac:dyDescent="0.25">
      <c r="A13" s="22" t="s">
        <v>590</v>
      </c>
      <c r="B13" s="22" t="s">
        <v>708</v>
      </c>
      <c r="C13" s="22" t="s">
        <v>2060</v>
      </c>
      <c r="D13" s="47" t="s">
        <v>2061</v>
      </c>
      <c r="E13" s="47" t="s">
        <v>900</v>
      </c>
      <c r="F13" s="47" t="s">
        <v>893</v>
      </c>
      <c r="G13" s="47" t="s">
        <v>2062</v>
      </c>
      <c r="H13" s="22" t="s">
        <v>952</v>
      </c>
      <c r="I13" s="37">
        <v>170.32</v>
      </c>
      <c r="J13" s="37">
        <v>597.41</v>
      </c>
      <c r="K13" s="17">
        <v>7.13</v>
      </c>
      <c r="L13">
        <v>10</v>
      </c>
      <c r="M13" s="37">
        <v>187.45</v>
      </c>
      <c r="N13" s="37">
        <v>614.54</v>
      </c>
      <c r="O13" s="37" t="b">
        <f t="shared" si="0"/>
        <v>1</v>
      </c>
      <c r="P13" s="13" t="s">
        <v>590</v>
      </c>
      <c r="Q13" s="14" t="s">
        <v>708</v>
      </c>
    </row>
    <row r="14" spans="1:17" x14ac:dyDescent="0.25">
      <c r="A14" t="s">
        <v>591</v>
      </c>
      <c r="B14" s="47" t="s">
        <v>593</v>
      </c>
      <c r="C14" s="47" t="s">
        <v>1754</v>
      </c>
      <c r="D14" s="47" t="s">
        <v>1755</v>
      </c>
      <c r="E14" s="47" t="s">
        <v>1222</v>
      </c>
      <c r="F14" s="47" t="s">
        <v>893</v>
      </c>
      <c r="G14" s="47" t="s">
        <v>1618</v>
      </c>
      <c r="H14" s="22" t="s">
        <v>1003</v>
      </c>
      <c r="I14" s="37">
        <v>200.45</v>
      </c>
      <c r="J14" s="37">
        <v>600.58000000000004</v>
      </c>
      <c r="K14" s="17">
        <v>7.13</v>
      </c>
      <c r="L14">
        <v>10</v>
      </c>
      <c r="M14" s="68">
        <v>217.58</v>
      </c>
      <c r="N14" s="68">
        <v>617.71</v>
      </c>
      <c r="O14" s="37" t="b">
        <f t="shared" si="0"/>
        <v>1</v>
      </c>
      <c r="P14" s="13" t="s">
        <v>591</v>
      </c>
      <c r="Q14" s="14" t="s">
        <v>593</v>
      </c>
    </row>
    <row r="15" spans="1:17" x14ac:dyDescent="0.25">
      <c r="A15" s="22" t="s">
        <v>598</v>
      </c>
      <c r="B15" s="22" t="s">
        <v>603</v>
      </c>
      <c r="C15" s="22" t="s">
        <v>2124</v>
      </c>
      <c r="D15" s="22" t="s">
        <v>2125</v>
      </c>
      <c r="E15" s="22" t="s">
        <v>900</v>
      </c>
      <c r="F15" s="22" t="s">
        <v>893</v>
      </c>
      <c r="G15" s="22" t="s">
        <v>2515</v>
      </c>
      <c r="H15" s="22" t="s">
        <v>952</v>
      </c>
      <c r="I15" s="37">
        <v>185.84</v>
      </c>
      <c r="J15" s="37">
        <v>572.98</v>
      </c>
      <c r="K15" s="17">
        <v>7.13</v>
      </c>
      <c r="L15">
        <v>10</v>
      </c>
      <c r="M15" s="37">
        <v>202.97</v>
      </c>
      <c r="N15" s="37">
        <v>590.11</v>
      </c>
      <c r="O15" s="37" t="b">
        <f t="shared" si="0"/>
        <v>1</v>
      </c>
      <c r="P15" s="13" t="s">
        <v>598</v>
      </c>
      <c r="Q15" s="14" t="s">
        <v>603</v>
      </c>
    </row>
    <row r="16" spans="1:17" x14ac:dyDescent="0.25">
      <c r="A16" s="47" t="s">
        <v>592</v>
      </c>
      <c r="B16" s="47" t="s">
        <v>594</v>
      </c>
      <c r="C16" s="47" t="s">
        <v>2224</v>
      </c>
      <c r="D16" s="47" t="s">
        <v>2225</v>
      </c>
      <c r="E16" s="47" t="s">
        <v>1940</v>
      </c>
      <c r="F16" s="47" t="s">
        <v>893</v>
      </c>
      <c r="G16" s="47">
        <v>52556</v>
      </c>
      <c r="H16" s="22" t="s">
        <v>1503</v>
      </c>
      <c r="I16" s="37">
        <v>153.78</v>
      </c>
      <c r="J16" s="37">
        <v>592.91999999999996</v>
      </c>
      <c r="K16" s="17">
        <v>7.13</v>
      </c>
      <c r="L16">
        <v>10</v>
      </c>
      <c r="M16" s="37">
        <v>170.91</v>
      </c>
      <c r="N16" s="37">
        <v>610.04999999999995</v>
      </c>
      <c r="O16" s="37" t="b">
        <f t="shared" si="0"/>
        <v>1</v>
      </c>
      <c r="P16" s="13" t="s">
        <v>592</v>
      </c>
      <c r="Q16" s="14" t="s">
        <v>594</v>
      </c>
    </row>
    <row r="17" spans="1:17" x14ac:dyDescent="0.25">
      <c r="H17" s="22"/>
      <c r="I17" s="37"/>
      <c r="J17" s="37"/>
      <c r="K17" s="17"/>
      <c r="L17"/>
      <c r="M17" s="37"/>
      <c r="N17" s="37"/>
      <c r="O17" s="37" t="b">
        <f t="shared" si="0"/>
        <v>0</v>
      </c>
      <c r="P17" s="51" t="s">
        <v>595</v>
      </c>
      <c r="Q17" s="14" t="s">
        <v>596</v>
      </c>
    </row>
    <row r="18" spans="1:17" x14ac:dyDescent="0.25">
      <c r="A18" s="22" t="s">
        <v>597</v>
      </c>
      <c r="B18" s="22" t="s">
        <v>126</v>
      </c>
      <c r="C18" s="22" t="s">
        <v>1873</v>
      </c>
      <c r="D18" s="22" t="s">
        <v>1874</v>
      </c>
      <c r="E18" s="22" t="s">
        <v>992</v>
      </c>
      <c r="F18" s="22" t="s">
        <v>893</v>
      </c>
      <c r="G18" s="22" t="s">
        <v>993</v>
      </c>
      <c r="H18" s="22" t="s">
        <v>972</v>
      </c>
      <c r="I18" s="37">
        <v>170.2</v>
      </c>
      <c r="J18" s="37">
        <v>591.94000000000005</v>
      </c>
      <c r="K18" s="17">
        <v>7.13</v>
      </c>
      <c r="L18">
        <v>10</v>
      </c>
      <c r="M18" s="37">
        <v>187.33</v>
      </c>
      <c r="N18" s="37">
        <v>609.07000000000005</v>
      </c>
      <c r="O18" s="37" t="b">
        <f t="shared" si="0"/>
        <v>1</v>
      </c>
      <c r="P18" s="13" t="s">
        <v>597</v>
      </c>
      <c r="Q18" s="14" t="s">
        <v>126</v>
      </c>
    </row>
    <row r="19" spans="1:17" x14ac:dyDescent="0.25">
      <c r="A19" t="s">
        <v>599</v>
      </c>
      <c r="B19" s="47" t="s">
        <v>59</v>
      </c>
      <c r="C19" s="47" t="s">
        <v>1360</v>
      </c>
      <c r="D19" s="47" t="s">
        <v>1361</v>
      </c>
      <c r="E19" s="47" t="s">
        <v>1284</v>
      </c>
      <c r="F19" s="47" t="s">
        <v>893</v>
      </c>
      <c r="G19" s="47" t="s">
        <v>1285</v>
      </c>
      <c r="H19" s="22" t="s">
        <v>1286</v>
      </c>
      <c r="I19" s="37">
        <v>145.22</v>
      </c>
      <c r="J19" s="37">
        <v>593.16</v>
      </c>
      <c r="K19" s="17">
        <v>7.13</v>
      </c>
      <c r="L19">
        <v>10</v>
      </c>
      <c r="M19" s="68">
        <v>162.35</v>
      </c>
      <c r="N19" s="68">
        <v>610.29</v>
      </c>
      <c r="O19" s="37" t="b">
        <f t="shared" si="0"/>
        <v>1</v>
      </c>
      <c r="P19" s="13" t="s">
        <v>599</v>
      </c>
      <c r="Q19" s="14" t="s">
        <v>59</v>
      </c>
    </row>
    <row r="20" spans="1:17" x14ac:dyDescent="0.25">
      <c r="A20" s="22" t="s">
        <v>600</v>
      </c>
      <c r="B20" s="22" t="s">
        <v>709</v>
      </c>
      <c r="C20" s="22" t="s">
        <v>1258</v>
      </c>
      <c r="D20" s="22" t="s">
        <v>1259</v>
      </c>
      <c r="E20" s="22" t="s">
        <v>1260</v>
      </c>
      <c r="F20" s="22" t="s">
        <v>893</v>
      </c>
      <c r="G20" s="22" t="s">
        <v>1261</v>
      </c>
      <c r="H20" s="22" t="s">
        <v>924</v>
      </c>
      <c r="I20" s="37">
        <v>187.84</v>
      </c>
      <c r="J20" s="37">
        <v>576.63</v>
      </c>
      <c r="K20" s="17">
        <v>1.36</v>
      </c>
      <c r="L20">
        <v>10</v>
      </c>
      <c r="M20" s="37">
        <v>199.2</v>
      </c>
      <c r="N20" s="37">
        <v>587.99</v>
      </c>
      <c r="O20" s="37" t="b">
        <f t="shared" si="0"/>
        <v>1</v>
      </c>
      <c r="P20" s="13" t="s">
        <v>600</v>
      </c>
      <c r="Q20" s="14" t="s">
        <v>709</v>
      </c>
    </row>
    <row r="21" spans="1:17" x14ac:dyDescent="0.25">
      <c r="A21" s="22" t="s">
        <v>633</v>
      </c>
      <c r="B21" s="22" t="s">
        <v>710</v>
      </c>
      <c r="C21" s="22" t="s">
        <v>2187</v>
      </c>
      <c r="D21" s="47" t="s">
        <v>2188</v>
      </c>
      <c r="E21" s="47" t="s">
        <v>1222</v>
      </c>
      <c r="F21" s="47" t="s">
        <v>893</v>
      </c>
      <c r="G21" s="47" t="s">
        <v>2189</v>
      </c>
      <c r="H21" s="22" t="s">
        <v>1003</v>
      </c>
      <c r="I21" s="37">
        <v>161.66</v>
      </c>
      <c r="J21" s="37">
        <v>593.65</v>
      </c>
      <c r="K21" s="17">
        <v>7.13</v>
      </c>
      <c r="L21">
        <v>10</v>
      </c>
      <c r="M21" s="37">
        <v>178.79</v>
      </c>
      <c r="N21" s="37">
        <v>610.78</v>
      </c>
      <c r="O21" s="37" t="b">
        <f t="shared" si="0"/>
        <v>1</v>
      </c>
      <c r="P21" s="13" t="s">
        <v>633</v>
      </c>
      <c r="Q21" s="14" t="s">
        <v>710</v>
      </c>
    </row>
    <row r="22" spans="1:17" x14ac:dyDescent="0.25">
      <c r="A22" s="22" t="s">
        <v>634</v>
      </c>
      <c r="B22" s="22" t="s">
        <v>711</v>
      </c>
      <c r="C22" s="22" t="s">
        <v>1537</v>
      </c>
      <c r="D22" s="22" t="s">
        <v>1538</v>
      </c>
      <c r="E22" s="22" t="s">
        <v>1539</v>
      </c>
      <c r="F22" s="22" t="s">
        <v>893</v>
      </c>
      <c r="G22" s="22" t="s">
        <v>1540</v>
      </c>
      <c r="H22" s="22" t="s">
        <v>1200</v>
      </c>
      <c r="I22" s="37">
        <v>183.47</v>
      </c>
      <c r="J22" s="37">
        <v>589.53</v>
      </c>
      <c r="K22" s="17">
        <v>1.36</v>
      </c>
      <c r="L22">
        <v>10</v>
      </c>
      <c r="M22" s="37">
        <v>194.83</v>
      </c>
      <c r="N22" s="37">
        <v>600.89</v>
      </c>
      <c r="O22" s="37" t="b">
        <f t="shared" si="0"/>
        <v>1</v>
      </c>
      <c r="P22" s="13" t="s">
        <v>634</v>
      </c>
      <c r="Q22" s="14" t="s">
        <v>711</v>
      </c>
    </row>
    <row r="23" spans="1:17" x14ac:dyDescent="0.25">
      <c r="A23" s="22" t="s">
        <v>635</v>
      </c>
      <c r="B23" s="22" t="s">
        <v>712</v>
      </c>
      <c r="C23" s="22" t="s">
        <v>2076</v>
      </c>
      <c r="D23" s="22" t="s">
        <v>2077</v>
      </c>
      <c r="E23" s="22" t="s">
        <v>1635</v>
      </c>
      <c r="F23" s="22" t="s">
        <v>893</v>
      </c>
      <c r="G23" s="22" t="s">
        <v>2078</v>
      </c>
      <c r="H23" s="22" t="s">
        <v>1238</v>
      </c>
      <c r="I23" s="37">
        <v>167.18</v>
      </c>
      <c r="J23" s="37">
        <v>573.85</v>
      </c>
      <c r="K23" s="17">
        <v>1.36</v>
      </c>
      <c r="L23">
        <v>10</v>
      </c>
      <c r="M23" s="37">
        <v>178.54</v>
      </c>
      <c r="N23" s="37">
        <v>585.21</v>
      </c>
      <c r="O23" s="37" t="b">
        <f t="shared" si="0"/>
        <v>1</v>
      </c>
      <c r="P23" s="13" t="s">
        <v>635</v>
      </c>
      <c r="Q23" s="14" t="s">
        <v>712</v>
      </c>
    </row>
    <row r="24" spans="1:17" x14ac:dyDescent="0.25">
      <c r="A24" s="22" t="s">
        <v>640</v>
      </c>
      <c r="B24" s="22" t="s">
        <v>713</v>
      </c>
      <c r="C24" s="22" t="s">
        <v>1305</v>
      </c>
      <c r="D24" s="22" t="s">
        <v>1306</v>
      </c>
      <c r="E24" s="22" t="s">
        <v>903</v>
      </c>
      <c r="F24" s="22" t="s">
        <v>893</v>
      </c>
      <c r="G24" s="22" t="s">
        <v>904</v>
      </c>
      <c r="H24" s="22" t="s">
        <v>903</v>
      </c>
      <c r="I24" s="37">
        <v>151.72999999999999</v>
      </c>
      <c r="J24" s="37">
        <v>620.16</v>
      </c>
      <c r="K24" s="17">
        <v>7.13</v>
      </c>
      <c r="L24">
        <v>10</v>
      </c>
      <c r="M24" s="37">
        <v>168.86</v>
      </c>
      <c r="N24" s="37">
        <v>637.29</v>
      </c>
      <c r="O24" s="37" t="b">
        <f t="shared" si="0"/>
        <v>1</v>
      </c>
      <c r="P24" s="13" t="s">
        <v>640</v>
      </c>
      <c r="Q24" s="14" t="s">
        <v>713</v>
      </c>
    </row>
    <row r="25" spans="1:17" x14ac:dyDescent="0.25">
      <c r="A25" s="22" t="s">
        <v>231</v>
      </c>
      <c r="B25" s="22" t="s">
        <v>2</v>
      </c>
      <c r="C25" s="22" t="s">
        <v>925</v>
      </c>
      <c r="D25" s="22" t="s">
        <v>926</v>
      </c>
      <c r="E25" s="22" t="s">
        <v>927</v>
      </c>
      <c r="F25" s="22" t="s">
        <v>893</v>
      </c>
      <c r="G25" s="22" t="s">
        <v>928</v>
      </c>
      <c r="H25" s="22" t="s">
        <v>929</v>
      </c>
      <c r="I25" s="37">
        <v>143.76</v>
      </c>
      <c r="J25" s="37">
        <v>578.45000000000005</v>
      </c>
      <c r="K25" s="17">
        <v>1.36</v>
      </c>
      <c r="L25">
        <v>10</v>
      </c>
      <c r="M25" s="37">
        <v>155.12</v>
      </c>
      <c r="N25" s="37">
        <v>589.80999999999995</v>
      </c>
      <c r="O25" s="37" t="b">
        <f t="shared" si="0"/>
        <v>1</v>
      </c>
      <c r="P25" s="13" t="s">
        <v>231</v>
      </c>
      <c r="Q25" s="14" t="s">
        <v>2</v>
      </c>
    </row>
    <row r="26" spans="1:17" x14ac:dyDescent="0.25">
      <c r="A26" s="22" t="s">
        <v>641</v>
      </c>
      <c r="B26" s="22" t="s">
        <v>2438</v>
      </c>
      <c r="C26" s="22" t="s">
        <v>1057</v>
      </c>
      <c r="D26" s="22" t="s">
        <v>1058</v>
      </c>
      <c r="E26" s="22" t="s">
        <v>1059</v>
      </c>
      <c r="F26" s="22" t="s">
        <v>893</v>
      </c>
      <c r="G26" s="22" t="s">
        <v>1060</v>
      </c>
      <c r="H26" s="22" t="s">
        <v>1059</v>
      </c>
      <c r="I26" s="37">
        <v>149.15</v>
      </c>
      <c r="J26" s="37">
        <v>582.09</v>
      </c>
      <c r="K26" s="17">
        <v>7.13</v>
      </c>
      <c r="L26">
        <v>10</v>
      </c>
      <c r="M26" s="37">
        <v>166.28</v>
      </c>
      <c r="N26" s="37">
        <v>599.22</v>
      </c>
      <c r="O26" s="37" t="b">
        <f t="shared" si="0"/>
        <v>1</v>
      </c>
      <c r="P26" s="13" t="s">
        <v>641</v>
      </c>
      <c r="Q26" s="14" t="s">
        <v>19</v>
      </c>
    </row>
    <row r="27" spans="1:17" x14ac:dyDescent="0.25">
      <c r="A27" s="22" t="s">
        <v>642</v>
      </c>
      <c r="B27" s="22" t="s">
        <v>714</v>
      </c>
      <c r="C27" s="22" t="s">
        <v>2317</v>
      </c>
      <c r="D27" s="22" t="s">
        <v>2318</v>
      </c>
      <c r="E27" s="22" t="s">
        <v>1489</v>
      </c>
      <c r="F27" s="22" t="s">
        <v>893</v>
      </c>
      <c r="G27" s="22" t="s">
        <v>2176</v>
      </c>
      <c r="H27" s="22" t="s">
        <v>1491</v>
      </c>
      <c r="I27" s="37">
        <v>138.72999999999999</v>
      </c>
      <c r="J27" s="37">
        <v>578.45000000000005</v>
      </c>
      <c r="K27" s="17">
        <v>7.13</v>
      </c>
      <c r="L27">
        <v>10</v>
      </c>
      <c r="M27" s="37">
        <v>155.86000000000001</v>
      </c>
      <c r="N27" s="37">
        <v>595.58000000000004</v>
      </c>
      <c r="O27" s="37" t="b">
        <f t="shared" si="0"/>
        <v>1</v>
      </c>
      <c r="P27" s="13" t="s">
        <v>642</v>
      </c>
      <c r="Q27" s="14" t="s">
        <v>714</v>
      </c>
    </row>
    <row r="28" spans="1:17" x14ac:dyDescent="0.25">
      <c r="A28" s="22" t="s">
        <v>646</v>
      </c>
      <c r="B28" s="39" t="s">
        <v>647</v>
      </c>
      <c r="C28" s="22" t="s">
        <v>1887</v>
      </c>
      <c r="D28" s="39" t="s">
        <v>1888</v>
      </c>
      <c r="E28" s="22" t="s">
        <v>1889</v>
      </c>
      <c r="F28" s="22" t="s">
        <v>893</v>
      </c>
      <c r="G28" s="22" t="s">
        <v>1890</v>
      </c>
      <c r="H28" s="22" t="s">
        <v>972</v>
      </c>
      <c r="I28" s="47">
        <v>143.66</v>
      </c>
      <c r="J28" s="47">
        <v>611.61</v>
      </c>
      <c r="K28" s="17">
        <v>7.13</v>
      </c>
      <c r="L28">
        <v>10</v>
      </c>
      <c r="M28" s="37">
        <v>160.79</v>
      </c>
      <c r="N28" s="37">
        <v>628.74</v>
      </c>
      <c r="O28" s="37" t="b">
        <f t="shared" si="0"/>
        <v>1</v>
      </c>
      <c r="P28" s="13" t="s">
        <v>646</v>
      </c>
      <c r="Q28" s="14" t="s">
        <v>647</v>
      </c>
    </row>
    <row r="29" spans="1:17" x14ac:dyDescent="0.25">
      <c r="A29" s="22" t="s">
        <v>648</v>
      </c>
      <c r="B29" s="22" t="s">
        <v>715</v>
      </c>
      <c r="C29" s="22" t="s">
        <v>1099</v>
      </c>
      <c r="D29" s="22" t="s">
        <v>1100</v>
      </c>
      <c r="E29" s="22" t="s">
        <v>900</v>
      </c>
      <c r="F29" s="22" t="s">
        <v>893</v>
      </c>
      <c r="G29" s="22" t="s">
        <v>1039</v>
      </c>
      <c r="H29" s="22" t="s">
        <v>952</v>
      </c>
      <c r="I29" s="37">
        <v>192.32</v>
      </c>
      <c r="J29" s="37">
        <v>584.79</v>
      </c>
      <c r="K29" s="17">
        <v>7.13</v>
      </c>
      <c r="L29">
        <v>10</v>
      </c>
      <c r="M29" s="37">
        <v>209.45</v>
      </c>
      <c r="N29" s="37">
        <v>601.91999999999996</v>
      </c>
      <c r="O29" s="37" t="b">
        <f t="shared" si="0"/>
        <v>1</v>
      </c>
      <c r="P29" s="13" t="s">
        <v>648</v>
      </c>
      <c r="Q29" s="14" t="s">
        <v>715</v>
      </c>
    </row>
    <row r="30" spans="1:17" x14ac:dyDescent="0.25">
      <c r="A30" s="22" t="s">
        <v>649</v>
      </c>
      <c r="B30" s="22" t="s">
        <v>2431</v>
      </c>
      <c r="C30" s="22" t="s">
        <v>1378</v>
      </c>
      <c r="D30" s="47" t="s">
        <v>1379</v>
      </c>
      <c r="E30" s="47" t="s">
        <v>1380</v>
      </c>
      <c r="F30" s="47" t="s">
        <v>893</v>
      </c>
      <c r="G30" s="47" t="s">
        <v>1381</v>
      </c>
      <c r="H30" s="22" t="s">
        <v>1286</v>
      </c>
      <c r="I30" s="37">
        <v>133.19</v>
      </c>
      <c r="J30" s="37">
        <v>593.09</v>
      </c>
      <c r="K30" s="17">
        <v>7.13</v>
      </c>
      <c r="L30">
        <v>10</v>
      </c>
      <c r="M30" s="37">
        <v>150.32</v>
      </c>
      <c r="N30" s="37">
        <v>610.22</v>
      </c>
      <c r="O30" s="37" t="b">
        <f t="shared" si="0"/>
        <v>1</v>
      </c>
      <c r="P30" s="13" t="s">
        <v>649</v>
      </c>
      <c r="Q30" s="14" t="s">
        <v>650</v>
      </c>
    </row>
    <row r="31" spans="1:17" x14ac:dyDescent="0.25">
      <c r="A31" s="22" t="s">
        <v>232</v>
      </c>
      <c r="B31" s="22" t="s">
        <v>716</v>
      </c>
      <c r="C31" s="22" t="s">
        <v>2427</v>
      </c>
      <c r="D31" s="22" t="s">
        <v>2428</v>
      </c>
      <c r="E31" s="22" t="s">
        <v>932</v>
      </c>
      <c r="F31" s="22" t="s">
        <v>893</v>
      </c>
      <c r="G31" s="22" t="s">
        <v>933</v>
      </c>
      <c r="H31" s="22" t="s">
        <v>934</v>
      </c>
      <c r="I31" s="37">
        <v>155.76</v>
      </c>
      <c r="J31" s="37">
        <v>577.16999999999996</v>
      </c>
      <c r="K31" s="17">
        <v>0</v>
      </c>
      <c r="L31">
        <v>10</v>
      </c>
      <c r="M31" s="37">
        <v>165.76</v>
      </c>
      <c r="N31" s="37">
        <v>587.16999999999996</v>
      </c>
      <c r="O31" s="37" t="b">
        <f t="shared" si="0"/>
        <v>1</v>
      </c>
      <c r="P31" s="13" t="s">
        <v>232</v>
      </c>
      <c r="Q31" s="14" t="s">
        <v>716</v>
      </c>
    </row>
    <row r="32" spans="1:17" x14ac:dyDescent="0.25">
      <c r="A32" s="22" t="s">
        <v>659</v>
      </c>
      <c r="B32" s="22" t="s">
        <v>717</v>
      </c>
      <c r="C32" s="22" t="s">
        <v>2029</v>
      </c>
      <c r="D32" s="22" t="s">
        <v>2030</v>
      </c>
      <c r="E32" s="22" t="s">
        <v>2026</v>
      </c>
      <c r="F32" s="22" t="s">
        <v>893</v>
      </c>
      <c r="G32" s="22" t="s">
        <v>2512</v>
      </c>
      <c r="H32" s="22" t="s">
        <v>2028</v>
      </c>
      <c r="I32" s="37">
        <v>129.03</v>
      </c>
      <c r="J32" s="37">
        <v>606.23</v>
      </c>
      <c r="K32" s="17">
        <v>1.36</v>
      </c>
      <c r="L32">
        <v>10</v>
      </c>
      <c r="M32" s="37">
        <v>140.38999999999999</v>
      </c>
      <c r="N32" s="37">
        <v>617.59</v>
      </c>
      <c r="O32" s="37" t="b">
        <f t="shared" si="0"/>
        <v>1</v>
      </c>
      <c r="P32" s="13" t="s">
        <v>659</v>
      </c>
      <c r="Q32" s="14" t="s">
        <v>717</v>
      </c>
    </row>
    <row r="33" spans="1:17" x14ac:dyDescent="0.25">
      <c r="A33" s="22" t="s">
        <v>658</v>
      </c>
      <c r="B33" s="22" t="s">
        <v>718</v>
      </c>
      <c r="C33" s="22" t="s">
        <v>2024</v>
      </c>
      <c r="D33" s="22" t="s">
        <v>2025</v>
      </c>
      <c r="E33" s="22" t="s">
        <v>2026</v>
      </c>
      <c r="F33" s="22" t="s">
        <v>893</v>
      </c>
      <c r="G33" s="22" t="s">
        <v>2512</v>
      </c>
      <c r="H33" s="22" t="s">
        <v>2028</v>
      </c>
      <c r="I33" s="37">
        <v>126.48</v>
      </c>
      <c r="J33" s="37">
        <v>580.76</v>
      </c>
      <c r="K33" s="17">
        <v>7.13</v>
      </c>
      <c r="L33">
        <v>10</v>
      </c>
      <c r="M33" s="37">
        <v>143.61000000000001</v>
      </c>
      <c r="N33" s="37">
        <v>597.89</v>
      </c>
      <c r="O33" s="37" t="b">
        <f t="shared" si="0"/>
        <v>1</v>
      </c>
      <c r="P33" s="13" t="s">
        <v>658</v>
      </c>
      <c r="Q33" s="14" t="s">
        <v>718</v>
      </c>
    </row>
    <row r="34" spans="1:17" x14ac:dyDescent="0.25">
      <c r="A34" s="22" t="s">
        <v>657</v>
      </c>
      <c r="B34" s="22" t="s">
        <v>719</v>
      </c>
      <c r="C34" s="22" t="s">
        <v>2020</v>
      </c>
      <c r="D34" s="22" t="s">
        <v>2021</v>
      </c>
      <c r="E34" s="22" t="s">
        <v>2022</v>
      </c>
      <c r="F34" s="22" t="s">
        <v>893</v>
      </c>
      <c r="G34" s="22" t="s">
        <v>2511</v>
      </c>
      <c r="H34" s="22" t="s">
        <v>952</v>
      </c>
      <c r="I34" s="37">
        <v>113.59</v>
      </c>
      <c r="J34" s="37">
        <v>590.97</v>
      </c>
      <c r="K34" s="17">
        <v>7.13</v>
      </c>
      <c r="L34">
        <v>10</v>
      </c>
      <c r="M34" s="37">
        <v>130.72</v>
      </c>
      <c r="N34" s="37">
        <v>608.1</v>
      </c>
      <c r="O34" s="37" t="b">
        <f t="shared" si="0"/>
        <v>1</v>
      </c>
      <c r="P34" s="13" t="s">
        <v>657</v>
      </c>
      <c r="Q34" s="14" t="s">
        <v>719</v>
      </c>
    </row>
    <row r="35" spans="1:17" x14ac:dyDescent="0.25">
      <c r="A35" s="22" t="s">
        <v>656</v>
      </c>
      <c r="B35" s="22" t="s">
        <v>720</v>
      </c>
      <c r="C35" s="22" t="s">
        <v>2017</v>
      </c>
      <c r="D35" s="22" t="s">
        <v>2018</v>
      </c>
      <c r="E35" s="22" t="s">
        <v>1603</v>
      </c>
      <c r="F35" s="22" t="s">
        <v>893</v>
      </c>
      <c r="G35" s="22" t="s">
        <v>1604</v>
      </c>
      <c r="H35" s="22" t="s">
        <v>1603</v>
      </c>
      <c r="I35" s="37">
        <v>122.32</v>
      </c>
      <c r="J35" s="37">
        <v>572.45000000000005</v>
      </c>
      <c r="K35" s="17">
        <v>1.36</v>
      </c>
      <c r="L35">
        <v>10</v>
      </c>
      <c r="M35" s="37">
        <v>133.68</v>
      </c>
      <c r="N35" s="37">
        <v>583.80999999999995</v>
      </c>
      <c r="O35" s="37" t="b">
        <f t="shared" si="0"/>
        <v>1</v>
      </c>
      <c r="P35" s="13" t="s">
        <v>656</v>
      </c>
      <c r="Q35" s="14" t="s">
        <v>720</v>
      </c>
    </row>
    <row r="36" spans="1:17" x14ac:dyDescent="0.25">
      <c r="A36" s="22" t="s">
        <v>655</v>
      </c>
      <c r="B36" s="22" t="s">
        <v>721</v>
      </c>
      <c r="C36" s="22" t="s">
        <v>2015</v>
      </c>
      <c r="D36" s="22" t="s">
        <v>2016</v>
      </c>
      <c r="E36" s="22" t="s">
        <v>1603</v>
      </c>
      <c r="F36" s="22" t="s">
        <v>893</v>
      </c>
      <c r="G36" s="22" t="s">
        <v>1604</v>
      </c>
      <c r="H36" s="22" t="s">
        <v>1603</v>
      </c>
      <c r="I36" s="37">
        <v>117.35</v>
      </c>
      <c r="J36" s="37">
        <v>593.74</v>
      </c>
      <c r="K36" s="17">
        <v>7.13</v>
      </c>
      <c r="L36">
        <v>10</v>
      </c>
      <c r="M36" s="37">
        <v>134.47999999999999</v>
      </c>
      <c r="N36" s="37">
        <v>610.87</v>
      </c>
      <c r="O36" s="37" t="b">
        <f t="shared" si="0"/>
        <v>1</v>
      </c>
      <c r="P36" s="13" t="s">
        <v>655</v>
      </c>
      <c r="Q36" s="14" t="s">
        <v>721</v>
      </c>
    </row>
    <row r="37" spans="1:17" x14ac:dyDescent="0.25">
      <c r="A37" s="22" t="s">
        <v>654</v>
      </c>
      <c r="B37" s="22" t="s">
        <v>722</v>
      </c>
      <c r="C37" s="22" t="s">
        <v>2012</v>
      </c>
      <c r="D37" s="22" t="s">
        <v>2013</v>
      </c>
      <c r="E37" s="22" t="s">
        <v>1336</v>
      </c>
      <c r="F37" s="22" t="s">
        <v>893</v>
      </c>
      <c r="G37" s="22" t="s">
        <v>1353</v>
      </c>
      <c r="H37" s="22" t="s">
        <v>1338</v>
      </c>
      <c r="I37" s="37">
        <v>113.99</v>
      </c>
      <c r="J37" s="37">
        <v>583.99</v>
      </c>
      <c r="K37" s="17">
        <v>7.13</v>
      </c>
      <c r="L37">
        <v>10</v>
      </c>
      <c r="M37" s="37">
        <v>131.12</v>
      </c>
      <c r="N37" s="37">
        <v>601.12</v>
      </c>
      <c r="O37" s="37" t="b">
        <f t="shared" si="0"/>
        <v>1</v>
      </c>
      <c r="P37" s="13" t="s">
        <v>654</v>
      </c>
      <c r="Q37" s="14" t="s">
        <v>722</v>
      </c>
    </row>
    <row r="38" spans="1:17" x14ac:dyDescent="0.25">
      <c r="A38" s="22" t="s">
        <v>666</v>
      </c>
      <c r="B38" s="22" t="s">
        <v>667</v>
      </c>
      <c r="C38" s="22" t="s">
        <v>1868</v>
      </c>
      <c r="D38" s="47" t="s">
        <v>1869</v>
      </c>
      <c r="E38" s="47" t="s">
        <v>1803</v>
      </c>
      <c r="F38" s="47" t="s">
        <v>893</v>
      </c>
      <c r="G38" s="47" t="s">
        <v>1804</v>
      </c>
      <c r="H38" s="22" t="s">
        <v>1431</v>
      </c>
      <c r="I38" s="37">
        <v>139.06</v>
      </c>
      <c r="J38" s="37">
        <v>593.63</v>
      </c>
      <c r="K38" s="17">
        <v>7.13</v>
      </c>
      <c r="L38">
        <v>10</v>
      </c>
      <c r="M38" s="37">
        <v>156.19</v>
      </c>
      <c r="N38" s="37">
        <v>610.76</v>
      </c>
      <c r="O38" s="37" t="b">
        <f t="shared" si="0"/>
        <v>1</v>
      </c>
      <c r="P38" s="13" t="s">
        <v>666</v>
      </c>
      <c r="Q38" s="14" t="s">
        <v>667</v>
      </c>
    </row>
    <row r="39" spans="1:17" x14ac:dyDescent="0.25">
      <c r="A39" s="22" t="s">
        <v>652</v>
      </c>
      <c r="B39" s="22" t="s">
        <v>723</v>
      </c>
      <c r="C39" s="22" t="s">
        <v>1022</v>
      </c>
      <c r="D39" s="22" t="s">
        <v>1023</v>
      </c>
      <c r="E39" s="22" t="s">
        <v>907</v>
      </c>
      <c r="F39" s="22" t="s">
        <v>893</v>
      </c>
      <c r="G39" s="22" t="s">
        <v>1024</v>
      </c>
      <c r="H39" s="22" t="s">
        <v>909</v>
      </c>
      <c r="I39" s="37">
        <v>162.94</v>
      </c>
      <c r="J39" s="37">
        <v>608.27</v>
      </c>
      <c r="K39" s="17">
        <v>7.13</v>
      </c>
      <c r="L39">
        <v>10</v>
      </c>
      <c r="M39" s="37">
        <v>180.07</v>
      </c>
      <c r="N39" s="37">
        <v>625.4</v>
      </c>
      <c r="O39" s="37" t="b">
        <f t="shared" si="0"/>
        <v>1</v>
      </c>
      <c r="P39" s="13" t="s">
        <v>652</v>
      </c>
      <c r="Q39" s="14" t="s">
        <v>723</v>
      </c>
    </row>
    <row r="40" spans="1:17" x14ac:dyDescent="0.25">
      <c r="A40" s="22" t="s">
        <v>670</v>
      </c>
      <c r="B40" s="22" t="s">
        <v>203</v>
      </c>
      <c r="C40" s="22" t="s">
        <v>2339</v>
      </c>
      <c r="D40" s="22" t="s">
        <v>2340</v>
      </c>
      <c r="E40" s="22" t="s">
        <v>2341</v>
      </c>
      <c r="F40" s="22" t="s">
        <v>893</v>
      </c>
      <c r="G40" s="22" t="s">
        <v>2521</v>
      </c>
      <c r="H40" s="22" t="s">
        <v>1300</v>
      </c>
      <c r="I40" s="37">
        <v>152.81</v>
      </c>
      <c r="J40" s="37">
        <v>585.74</v>
      </c>
      <c r="K40" s="17">
        <v>1.36</v>
      </c>
      <c r="L40">
        <v>10</v>
      </c>
      <c r="M40" s="37">
        <v>164.17</v>
      </c>
      <c r="N40" s="37">
        <v>597.1</v>
      </c>
      <c r="O40" s="37" t="b">
        <f t="shared" si="0"/>
        <v>1</v>
      </c>
      <c r="P40" s="13" t="s">
        <v>670</v>
      </c>
      <c r="Q40" s="14" t="s">
        <v>203</v>
      </c>
    </row>
    <row r="41" spans="1:17" x14ac:dyDescent="0.25">
      <c r="A41" s="22" t="s">
        <v>661</v>
      </c>
      <c r="B41" s="22" t="s">
        <v>725</v>
      </c>
      <c r="C41" s="22" t="s">
        <v>1040</v>
      </c>
      <c r="D41" s="22" t="s">
        <v>1041</v>
      </c>
      <c r="E41" s="22" t="s">
        <v>1042</v>
      </c>
      <c r="F41" s="22" t="s">
        <v>893</v>
      </c>
      <c r="G41" s="22" t="s">
        <v>1098</v>
      </c>
      <c r="H41" s="22" t="s">
        <v>1042</v>
      </c>
      <c r="I41" s="37">
        <v>139</v>
      </c>
      <c r="J41" s="37">
        <v>571.76</v>
      </c>
      <c r="K41" s="17">
        <v>1.36</v>
      </c>
      <c r="L41">
        <v>10</v>
      </c>
      <c r="M41" s="37">
        <v>150.36000000000001</v>
      </c>
      <c r="N41" s="37">
        <v>583.12</v>
      </c>
      <c r="O41" s="37" t="b">
        <f t="shared" si="0"/>
        <v>1</v>
      </c>
      <c r="P41" s="13" t="s">
        <v>661</v>
      </c>
      <c r="Q41" s="14" t="s">
        <v>725</v>
      </c>
    </row>
    <row r="42" spans="1:17" x14ac:dyDescent="0.25">
      <c r="A42" s="22" t="s">
        <v>663</v>
      </c>
      <c r="B42" s="22" t="s">
        <v>726</v>
      </c>
      <c r="C42" s="22" t="s">
        <v>1334</v>
      </c>
      <c r="D42" s="22" t="s">
        <v>1335</v>
      </c>
      <c r="E42" s="22" t="s">
        <v>1336</v>
      </c>
      <c r="F42" s="22" t="s">
        <v>893</v>
      </c>
      <c r="G42" s="22" t="s">
        <v>1353</v>
      </c>
      <c r="H42" s="22" t="s">
        <v>1338</v>
      </c>
      <c r="I42" s="37">
        <v>135.37</v>
      </c>
      <c r="J42" s="37">
        <v>589.39</v>
      </c>
      <c r="K42" s="17">
        <v>7.13</v>
      </c>
      <c r="L42">
        <v>10</v>
      </c>
      <c r="M42" s="37">
        <v>152.5</v>
      </c>
      <c r="N42" s="37">
        <v>606.52</v>
      </c>
      <c r="O42" s="37" t="b">
        <f t="shared" si="0"/>
        <v>1</v>
      </c>
      <c r="P42" s="13" t="s">
        <v>663</v>
      </c>
      <c r="Q42" s="14" t="s">
        <v>726</v>
      </c>
    </row>
    <row r="43" spans="1:17" x14ac:dyDescent="0.25">
      <c r="A43" s="22" t="s">
        <v>662</v>
      </c>
      <c r="B43" s="22" t="s">
        <v>727</v>
      </c>
      <c r="C43" s="22" t="s">
        <v>1105</v>
      </c>
      <c r="D43" s="22" t="s">
        <v>1106</v>
      </c>
      <c r="E43" s="22" t="s">
        <v>1107</v>
      </c>
      <c r="F43" s="22" t="s">
        <v>893</v>
      </c>
      <c r="G43" s="22" t="s">
        <v>2483</v>
      </c>
      <c r="H43" s="22" t="s">
        <v>1109</v>
      </c>
      <c r="I43" s="37">
        <v>143.15</v>
      </c>
      <c r="J43" s="37">
        <v>591.9</v>
      </c>
      <c r="K43" s="17">
        <v>7.13</v>
      </c>
      <c r="L43">
        <v>10</v>
      </c>
      <c r="M43" s="37">
        <v>160.28</v>
      </c>
      <c r="N43" s="37">
        <v>609.03</v>
      </c>
      <c r="O43" s="37" t="b">
        <f t="shared" si="0"/>
        <v>1</v>
      </c>
      <c r="P43" s="13" t="s">
        <v>662</v>
      </c>
      <c r="Q43" s="14" t="s">
        <v>727</v>
      </c>
    </row>
    <row r="44" spans="1:17" x14ac:dyDescent="0.25">
      <c r="A44" s="22" t="s">
        <v>665</v>
      </c>
      <c r="B44" s="22" t="s">
        <v>728</v>
      </c>
      <c r="C44" s="22" t="s">
        <v>1582</v>
      </c>
      <c r="D44" s="22" t="s">
        <v>1583</v>
      </c>
      <c r="E44" s="22" t="s">
        <v>1584</v>
      </c>
      <c r="F44" s="22" t="s">
        <v>893</v>
      </c>
      <c r="G44" s="22" t="s">
        <v>2496</v>
      </c>
      <c r="H44" s="22" t="s">
        <v>1549</v>
      </c>
      <c r="I44" s="37">
        <v>139.44</v>
      </c>
      <c r="J44" s="37">
        <v>574.20000000000005</v>
      </c>
      <c r="K44" s="17">
        <v>7.13</v>
      </c>
      <c r="L44">
        <v>10</v>
      </c>
      <c r="M44" s="37">
        <v>156.57</v>
      </c>
      <c r="N44" s="37">
        <v>591.33000000000004</v>
      </c>
      <c r="O44" s="37" t="b">
        <f t="shared" si="0"/>
        <v>1</v>
      </c>
      <c r="P44" s="13" t="s">
        <v>665</v>
      </c>
      <c r="Q44" s="14" t="s">
        <v>728</v>
      </c>
    </row>
    <row r="45" spans="1:17" x14ac:dyDescent="0.25">
      <c r="A45" s="22" t="s">
        <v>669</v>
      </c>
      <c r="B45" s="39" t="s">
        <v>153</v>
      </c>
      <c r="C45" s="22" t="s">
        <v>2036</v>
      </c>
      <c r="D45" s="39" t="s">
        <v>2037</v>
      </c>
      <c r="E45" s="22" t="s">
        <v>1885</v>
      </c>
      <c r="F45" s="22" t="s">
        <v>893</v>
      </c>
      <c r="G45" s="22">
        <v>50211</v>
      </c>
      <c r="H45" s="22" t="s">
        <v>1056</v>
      </c>
      <c r="I45" s="47">
        <v>138.78</v>
      </c>
      <c r="J45" s="47">
        <v>609.97</v>
      </c>
      <c r="K45" s="17">
        <v>7.13</v>
      </c>
      <c r="L45">
        <v>10</v>
      </c>
      <c r="M45" s="37">
        <v>155.91</v>
      </c>
      <c r="N45" s="37">
        <v>627.1</v>
      </c>
      <c r="O45" s="37" t="b">
        <f t="shared" si="0"/>
        <v>1</v>
      </c>
      <c r="P45" s="13" t="s">
        <v>669</v>
      </c>
      <c r="Q45" s="14" t="s">
        <v>153</v>
      </c>
    </row>
    <row r="46" spans="1:17" x14ac:dyDescent="0.25">
      <c r="A46" s="22" t="s">
        <v>668</v>
      </c>
      <c r="B46" s="39" t="s">
        <v>140</v>
      </c>
      <c r="C46" s="22" t="s">
        <v>1946</v>
      </c>
      <c r="D46" s="39" t="s">
        <v>1947</v>
      </c>
      <c r="E46" s="22" t="s">
        <v>1948</v>
      </c>
      <c r="F46" s="22" t="s">
        <v>893</v>
      </c>
      <c r="G46" s="22">
        <v>52356</v>
      </c>
      <c r="H46" s="22" t="s">
        <v>946</v>
      </c>
      <c r="I46" s="47">
        <v>149.07</v>
      </c>
      <c r="J46" s="47">
        <v>591.04999999999995</v>
      </c>
      <c r="K46" s="17">
        <v>7.13</v>
      </c>
      <c r="L46">
        <v>10</v>
      </c>
      <c r="M46" s="37">
        <v>166.2</v>
      </c>
      <c r="N46" s="37">
        <v>608.17999999999995</v>
      </c>
      <c r="O46" s="37" t="b">
        <f t="shared" si="0"/>
        <v>1</v>
      </c>
      <c r="P46" s="13" t="s">
        <v>668</v>
      </c>
      <c r="Q46" s="14" t="s">
        <v>140</v>
      </c>
    </row>
    <row r="47" spans="1:17" x14ac:dyDescent="0.25">
      <c r="A47" s="22" t="s">
        <v>664</v>
      </c>
      <c r="B47" s="39" t="s">
        <v>60</v>
      </c>
      <c r="C47" s="22" t="s">
        <v>1367</v>
      </c>
      <c r="D47" s="39" t="s">
        <v>1368</v>
      </c>
      <c r="E47" s="22" t="s">
        <v>900</v>
      </c>
      <c r="F47" s="22" t="s">
        <v>893</v>
      </c>
      <c r="G47" s="22">
        <v>50315</v>
      </c>
      <c r="H47" s="22" t="s">
        <v>952</v>
      </c>
      <c r="I47" s="47">
        <v>121.72</v>
      </c>
      <c r="J47" s="47">
        <v>583.80999999999995</v>
      </c>
      <c r="K47" s="17">
        <v>7.13</v>
      </c>
      <c r="L47">
        <v>10</v>
      </c>
      <c r="M47" s="37">
        <v>138.85</v>
      </c>
      <c r="N47" s="37">
        <v>600.94000000000005</v>
      </c>
      <c r="O47" s="37" t="b">
        <f t="shared" si="0"/>
        <v>1</v>
      </c>
      <c r="P47" s="13" t="s">
        <v>664</v>
      </c>
      <c r="Q47" s="14" t="s">
        <v>60</v>
      </c>
    </row>
    <row r="48" spans="1:17" x14ac:dyDescent="0.25">
      <c r="A48" s="22"/>
      <c r="B48" s="39"/>
      <c r="C48" s="22"/>
      <c r="D48" s="39"/>
      <c r="E48" s="22"/>
      <c r="F48" s="22"/>
      <c r="G48" s="22"/>
      <c r="H48" s="22"/>
      <c r="J48" s="47"/>
      <c r="K48" s="17"/>
      <c r="L48"/>
      <c r="M48" s="37"/>
      <c r="N48" s="37"/>
      <c r="O48" s="37" t="b">
        <f t="shared" si="0"/>
        <v>0</v>
      </c>
      <c r="P48" s="51" t="s">
        <v>671</v>
      </c>
      <c r="Q48" s="14" t="s">
        <v>729</v>
      </c>
    </row>
    <row r="49" spans="1:17" x14ac:dyDescent="0.25">
      <c r="A49" s="22" t="s">
        <v>660</v>
      </c>
      <c r="B49" s="22" t="s">
        <v>187</v>
      </c>
      <c r="C49" s="22" t="s">
        <v>2251</v>
      </c>
      <c r="D49" s="22" t="s">
        <v>2252</v>
      </c>
      <c r="E49" s="22" t="s">
        <v>1420</v>
      </c>
      <c r="F49" s="22" t="s">
        <v>893</v>
      </c>
      <c r="G49" s="22" t="s">
        <v>1421</v>
      </c>
      <c r="H49" s="22" t="s">
        <v>934</v>
      </c>
      <c r="I49" s="37">
        <v>88.29</v>
      </c>
      <c r="J49" s="37">
        <v>551.01</v>
      </c>
      <c r="K49" s="17">
        <v>7.13</v>
      </c>
      <c r="L49">
        <v>10</v>
      </c>
      <c r="M49" s="37">
        <v>105.42</v>
      </c>
      <c r="N49" s="37">
        <v>568.14</v>
      </c>
      <c r="O49" s="37" t="b">
        <f t="shared" si="0"/>
        <v>1</v>
      </c>
      <c r="P49" s="13" t="s">
        <v>660</v>
      </c>
      <c r="Q49" s="14" t="s">
        <v>187</v>
      </c>
    </row>
    <row r="50" spans="1:17" x14ac:dyDescent="0.25">
      <c r="A50" s="22" t="s">
        <v>678</v>
      </c>
      <c r="B50" s="22" t="s">
        <v>730</v>
      </c>
      <c r="C50" s="22" t="s">
        <v>1627</v>
      </c>
      <c r="D50" s="22" t="s">
        <v>1628</v>
      </c>
      <c r="E50" s="22" t="s">
        <v>1629</v>
      </c>
      <c r="F50" s="22" t="s">
        <v>893</v>
      </c>
      <c r="G50" s="22" t="s">
        <v>1630</v>
      </c>
      <c r="H50" s="22" t="s">
        <v>952</v>
      </c>
      <c r="I50" s="37">
        <v>170.35</v>
      </c>
      <c r="J50" s="37">
        <v>574.02</v>
      </c>
      <c r="K50" s="17">
        <v>1.36</v>
      </c>
      <c r="L50">
        <v>10</v>
      </c>
      <c r="M50" s="37">
        <v>181.71</v>
      </c>
      <c r="N50" s="37">
        <v>585.38</v>
      </c>
      <c r="O50" s="37" t="b">
        <f t="shared" si="0"/>
        <v>1</v>
      </c>
      <c r="P50" s="13" t="s">
        <v>678</v>
      </c>
      <c r="Q50" s="14" t="s">
        <v>730</v>
      </c>
    </row>
    <row r="51" spans="1:17" x14ac:dyDescent="0.25">
      <c r="A51" s="47" t="s">
        <v>673</v>
      </c>
      <c r="B51" s="47" t="s">
        <v>157</v>
      </c>
      <c r="C51" s="47" t="s">
        <v>2089</v>
      </c>
      <c r="D51" s="47" t="s">
        <v>2090</v>
      </c>
      <c r="E51" s="47" t="s">
        <v>1727</v>
      </c>
      <c r="F51" s="47" t="s">
        <v>893</v>
      </c>
      <c r="G51" s="47">
        <v>51246</v>
      </c>
      <c r="H51" s="22" t="s">
        <v>1325</v>
      </c>
      <c r="I51" s="37">
        <v>159.79</v>
      </c>
      <c r="J51" s="37">
        <v>622.65</v>
      </c>
      <c r="K51" s="17">
        <v>1.36</v>
      </c>
      <c r="L51">
        <v>10</v>
      </c>
      <c r="M51" s="37">
        <v>171.15</v>
      </c>
      <c r="N51" s="37">
        <v>634.01</v>
      </c>
      <c r="O51" s="37" t="b">
        <f t="shared" si="0"/>
        <v>1</v>
      </c>
      <c r="P51" s="13" t="s">
        <v>673</v>
      </c>
      <c r="Q51" s="14" t="s">
        <v>157</v>
      </c>
    </row>
    <row r="52" spans="1:17" x14ac:dyDescent="0.25">
      <c r="A52" s="47" t="s">
        <v>674</v>
      </c>
      <c r="B52" s="47" t="s">
        <v>178</v>
      </c>
      <c r="C52" s="47" t="s">
        <v>2218</v>
      </c>
      <c r="D52" s="47" t="s">
        <v>2219</v>
      </c>
      <c r="E52" s="47" t="s">
        <v>2220</v>
      </c>
      <c r="F52" s="47" t="s">
        <v>893</v>
      </c>
      <c r="G52" s="47">
        <v>50579</v>
      </c>
      <c r="H52" s="22" t="s">
        <v>1426</v>
      </c>
      <c r="I52" s="37">
        <v>140.03</v>
      </c>
      <c r="J52" s="37">
        <v>584.91999999999996</v>
      </c>
      <c r="K52" s="17">
        <v>1.36</v>
      </c>
      <c r="L52">
        <v>10</v>
      </c>
      <c r="M52" s="37">
        <v>151.38999999999999</v>
      </c>
      <c r="N52" s="37">
        <v>596.28</v>
      </c>
      <c r="O52" s="37" t="b">
        <f t="shared" si="0"/>
        <v>1</v>
      </c>
      <c r="P52" s="13" t="s">
        <v>674</v>
      </c>
      <c r="Q52" s="14" t="s">
        <v>178</v>
      </c>
    </row>
    <row r="53" spans="1:17" x14ac:dyDescent="0.25">
      <c r="A53" s="47" t="s">
        <v>675</v>
      </c>
      <c r="B53" s="47" t="s">
        <v>732</v>
      </c>
      <c r="C53" s="47" t="s">
        <v>1678</v>
      </c>
      <c r="D53" s="47" t="s">
        <v>1679</v>
      </c>
      <c r="E53" s="47" t="s">
        <v>1680</v>
      </c>
      <c r="F53" s="47" t="s">
        <v>893</v>
      </c>
      <c r="G53" s="47">
        <v>50659</v>
      </c>
      <c r="H53" s="22" t="s">
        <v>1682</v>
      </c>
      <c r="I53" s="37">
        <v>145.80000000000001</v>
      </c>
      <c r="J53" s="37">
        <v>583.32000000000005</v>
      </c>
      <c r="K53" s="17">
        <v>7.13</v>
      </c>
      <c r="L53">
        <v>10</v>
      </c>
      <c r="M53" s="37">
        <v>162.93</v>
      </c>
      <c r="N53" s="37">
        <v>600.45000000000005</v>
      </c>
      <c r="O53" s="37" t="b">
        <f t="shared" si="0"/>
        <v>1</v>
      </c>
      <c r="P53" s="13" t="s">
        <v>675</v>
      </c>
      <c r="Q53" s="14" t="s">
        <v>732</v>
      </c>
    </row>
    <row r="54" spans="1:17" x14ac:dyDescent="0.25">
      <c r="A54" s="47" t="s">
        <v>676</v>
      </c>
      <c r="B54" s="47" t="s">
        <v>48</v>
      </c>
      <c r="C54" s="47" t="s">
        <v>1287</v>
      </c>
      <c r="D54" s="47" t="s">
        <v>1288</v>
      </c>
      <c r="E54" s="47" t="s">
        <v>1289</v>
      </c>
      <c r="F54" s="47" t="s">
        <v>893</v>
      </c>
      <c r="G54" s="47">
        <v>51040</v>
      </c>
      <c r="H54" s="22" t="s">
        <v>1291</v>
      </c>
      <c r="I54" s="37">
        <v>140.02000000000001</v>
      </c>
      <c r="J54" s="37">
        <v>593.62</v>
      </c>
      <c r="K54" s="17">
        <v>7.13</v>
      </c>
      <c r="L54">
        <v>10</v>
      </c>
      <c r="M54" s="37">
        <v>157.15</v>
      </c>
      <c r="N54" s="37">
        <v>610.75</v>
      </c>
      <c r="O54" s="37" t="b">
        <f t="shared" si="0"/>
        <v>1</v>
      </c>
      <c r="P54" s="13" t="s">
        <v>676</v>
      </c>
      <c r="Q54" s="14" t="s">
        <v>48</v>
      </c>
    </row>
    <row r="55" spans="1:17" x14ac:dyDescent="0.25">
      <c r="A55" s="47" t="s">
        <v>677</v>
      </c>
      <c r="B55" s="47" t="s">
        <v>35</v>
      </c>
      <c r="C55" s="47" t="s">
        <v>1186</v>
      </c>
      <c r="D55" s="47" t="s">
        <v>1187</v>
      </c>
      <c r="E55" s="47" t="s">
        <v>1188</v>
      </c>
      <c r="F55" s="47" t="s">
        <v>893</v>
      </c>
      <c r="G55" s="47">
        <v>50801</v>
      </c>
      <c r="H55" s="22" t="s">
        <v>929</v>
      </c>
      <c r="I55" s="37">
        <v>146.71</v>
      </c>
      <c r="J55" s="37">
        <v>587.13</v>
      </c>
      <c r="K55" s="17">
        <v>1.36</v>
      </c>
      <c r="L55">
        <v>10</v>
      </c>
      <c r="M55" s="37">
        <v>158.07</v>
      </c>
      <c r="N55" s="37">
        <v>598.49</v>
      </c>
      <c r="O55" s="37" t="b">
        <f t="shared" si="0"/>
        <v>1</v>
      </c>
      <c r="P55" s="13" t="s">
        <v>677</v>
      </c>
      <c r="Q55" s="14" t="s">
        <v>35</v>
      </c>
    </row>
    <row r="56" spans="1:17" x14ac:dyDescent="0.25">
      <c r="A56" s="22" t="s">
        <v>679</v>
      </c>
      <c r="B56" s="22" t="s">
        <v>680</v>
      </c>
      <c r="C56" s="22" t="s">
        <v>1667</v>
      </c>
      <c r="D56" s="22" t="s">
        <v>1668</v>
      </c>
      <c r="E56" s="22" t="s">
        <v>1669</v>
      </c>
      <c r="F56" s="22" t="s">
        <v>893</v>
      </c>
      <c r="G56" s="22" t="s">
        <v>2498</v>
      </c>
      <c r="H56" s="22" t="s">
        <v>1333</v>
      </c>
      <c r="I56" s="37">
        <v>155.87</v>
      </c>
      <c r="J56" s="37">
        <v>591.42999999999995</v>
      </c>
      <c r="K56" s="17">
        <v>1.36</v>
      </c>
      <c r="L56">
        <v>10</v>
      </c>
      <c r="M56" s="37">
        <v>167.23</v>
      </c>
      <c r="N56" s="37">
        <v>602.79</v>
      </c>
      <c r="O56" s="37" t="b">
        <f t="shared" si="0"/>
        <v>1</v>
      </c>
      <c r="P56" s="13" t="s">
        <v>679</v>
      </c>
      <c r="Q56" s="14" t="s">
        <v>680</v>
      </c>
    </row>
    <row r="57" spans="1:17" x14ac:dyDescent="0.25">
      <c r="A57" s="22" t="s">
        <v>681</v>
      </c>
      <c r="B57" s="22" t="s">
        <v>682</v>
      </c>
      <c r="C57" s="22" t="s">
        <v>1048</v>
      </c>
      <c r="D57" s="22" t="s">
        <v>1049</v>
      </c>
      <c r="E57" s="22" t="s">
        <v>1050</v>
      </c>
      <c r="F57" s="22" t="s">
        <v>893</v>
      </c>
      <c r="G57" s="22" t="s">
        <v>2482</v>
      </c>
      <c r="H57" s="22" t="s">
        <v>967</v>
      </c>
      <c r="I57" s="37">
        <v>116.93</v>
      </c>
      <c r="J57" s="37">
        <v>572.65</v>
      </c>
      <c r="K57" s="17">
        <v>1.36</v>
      </c>
      <c r="L57">
        <v>10</v>
      </c>
      <c r="M57" s="37">
        <v>128.29</v>
      </c>
      <c r="N57" s="37">
        <v>584.01</v>
      </c>
      <c r="O57" s="37" t="b">
        <f t="shared" si="0"/>
        <v>1</v>
      </c>
      <c r="P57" s="13" t="s">
        <v>681</v>
      </c>
      <c r="Q57" s="14" t="s">
        <v>682</v>
      </c>
    </row>
    <row r="58" spans="1:17" x14ac:dyDescent="0.25">
      <c r="A58" s="22" t="s">
        <v>683</v>
      </c>
      <c r="B58" s="22" t="s">
        <v>684</v>
      </c>
      <c r="C58" s="22" t="s">
        <v>1206</v>
      </c>
      <c r="D58" s="22" t="s">
        <v>1207</v>
      </c>
      <c r="E58" s="22" t="s">
        <v>1208</v>
      </c>
      <c r="F58" s="22" t="s">
        <v>893</v>
      </c>
      <c r="G58" s="22" t="s">
        <v>2173</v>
      </c>
      <c r="H58" s="22" t="s">
        <v>1210</v>
      </c>
      <c r="I58" s="37">
        <v>113.64</v>
      </c>
      <c r="J58" s="37">
        <v>583.70000000000005</v>
      </c>
      <c r="K58" s="17">
        <v>7.13</v>
      </c>
      <c r="L58">
        <v>10</v>
      </c>
      <c r="M58" s="37">
        <v>130.77000000000001</v>
      </c>
      <c r="N58" s="37">
        <v>600.83000000000004</v>
      </c>
      <c r="O58" s="37" t="b">
        <f t="shared" si="0"/>
        <v>1</v>
      </c>
      <c r="P58" s="13" t="s">
        <v>683</v>
      </c>
      <c r="Q58" s="14" t="s">
        <v>684</v>
      </c>
    </row>
    <row r="59" spans="1:17" x14ac:dyDescent="0.25">
      <c r="A59" s="47" t="s">
        <v>685</v>
      </c>
      <c r="B59" s="47" t="s">
        <v>686</v>
      </c>
      <c r="C59" s="47" t="s">
        <v>2319</v>
      </c>
      <c r="D59" s="47" t="s">
        <v>2320</v>
      </c>
      <c r="E59" s="47" t="s">
        <v>2321</v>
      </c>
      <c r="F59" s="47" t="s">
        <v>893</v>
      </c>
      <c r="G59" s="47">
        <v>50263</v>
      </c>
      <c r="H59" s="22" t="s">
        <v>924</v>
      </c>
      <c r="I59" s="37">
        <v>176.83</v>
      </c>
      <c r="J59" s="37">
        <v>573.58000000000004</v>
      </c>
      <c r="K59" s="17">
        <v>7.13</v>
      </c>
      <c r="L59">
        <v>10</v>
      </c>
      <c r="M59" s="37">
        <v>193.96</v>
      </c>
      <c r="N59" s="37">
        <v>590.71</v>
      </c>
      <c r="O59" s="37" t="b">
        <f t="shared" si="0"/>
        <v>1</v>
      </c>
      <c r="P59" s="13" t="s">
        <v>685</v>
      </c>
      <c r="Q59" s="14" t="s">
        <v>686</v>
      </c>
    </row>
    <row r="60" spans="1:17" x14ac:dyDescent="0.25">
      <c r="A60" s="22" t="s">
        <v>687</v>
      </c>
      <c r="B60" s="22" t="s">
        <v>2454</v>
      </c>
      <c r="C60" s="22" t="s">
        <v>1982</v>
      </c>
      <c r="D60" s="47" t="s">
        <v>1983</v>
      </c>
      <c r="E60" s="47" t="s">
        <v>1333</v>
      </c>
      <c r="F60" s="47" t="s">
        <v>893</v>
      </c>
      <c r="G60" s="47" t="s">
        <v>1984</v>
      </c>
      <c r="H60" s="22" t="s">
        <v>1333</v>
      </c>
      <c r="I60" s="37">
        <v>131.41</v>
      </c>
      <c r="J60" s="37">
        <v>612.41</v>
      </c>
      <c r="K60" s="17">
        <v>7.13</v>
      </c>
      <c r="L60">
        <v>10</v>
      </c>
      <c r="M60" s="37">
        <v>148.54</v>
      </c>
      <c r="N60" s="37">
        <v>629.54</v>
      </c>
      <c r="O60" s="37" t="b">
        <f t="shared" si="0"/>
        <v>1</v>
      </c>
      <c r="P60" s="13" t="s">
        <v>687</v>
      </c>
      <c r="Q60" s="14" t="s">
        <v>149</v>
      </c>
    </row>
    <row r="61" spans="1:17" x14ac:dyDescent="0.25">
      <c r="A61" s="22"/>
      <c r="B61" s="22"/>
      <c r="C61" s="22"/>
      <c r="H61" s="22"/>
      <c r="I61" s="37"/>
      <c r="J61" s="37"/>
      <c r="K61" s="17"/>
      <c r="L61"/>
      <c r="M61" s="37"/>
      <c r="N61" s="37"/>
      <c r="O61" s="37" t="b">
        <f t="shared" si="0"/>
        <v>0</v>
      </c>
      <c r="P61" s="57" t="s">
        <v>690</v>
      </c>
      <c r="Q61" s="14" t="s">
        <v>733</v>
      </c>
    </row>
    <row r="62" spans="1:17" x14ac:dyDescent="0.25">
      <c r="A62" s="22" t="s">
        <v>688</v>
      </c>
      <c r="B62" s="39" t="s">
        <v>734</v>
      </c>
      <c r="C62" s="22" t="s">
        <v>999</v>
      </c>
      <c r="D62" s="39" t="s">
        <v>1000</v>
      </c>
      <c r="E62" s="22" t="s">
        <v>1001</v>
      </c>
      <c r="F62" s="22" t="s">
        <v>893</v>
      </c>
      <c r="G62" s="22">
        <v>52722</v>
      </c>
      <c r="H62" s="22" t="s">
        <v>1003</v>
      </c>
      <c r="I62" s="47">
        <v>144.16999999999999</v>
      </c>
      <c r="J62" s="47">
        <v>600.38</v>
      </c>
      <c r="K62" s="17">
        <v>7.13</v>
      </c>
      <c r="L62">
        <v>10</v>
      </c>
      <c r="M62" s="37">
        <v>161.30000000000001</v>
      </c>
      <c r="N62" s="37">
        <v>617.51</v>
      </c>
      <c r="O62" s="37" t="b">
        <f t="shared" si="0"/>
        <v>1</v>
      </c>
      <c r="P62" s="52" t="s">
        <v>688</v>
      </c>
      <c r="Q62" s="14" t="s">
        <v>734</v>
      </c>
    </row>
    <row r="63" spans="1:17" x14ac:dyDescent="0.25">
      <c r="A63" s="22"/>
      <c r="B63" s="39"/>
      <c r="C63" s="22"/>
      <c r="D63" s="39"/>
      <c r="E63" s="22"/>
      <c r="F63" s="22"/>
      <c r="G63" s="22"/>
      <c r="H63" s="22"/>
      <c r="J63" s="47"/>
      <c r="K63" s="17"/>
      <c r="L63"/>
      <c r="M63" s="37"/>
      <c r="N63" s="37"/>
      <c r="O63" s="37" t="b">
        <f t="shared" si="0"/>
        <v>0</v>
      </c>
      <c r="P63" s="57" t="s">
        <v>691</v>
      </c>
      <c r="Q63" s="14" t="s">
        <v>735</v>
      </c>
    </row>
    <row r="64" spans="1:17" x14ac:dyDescent="0.25">
      <c r="A64" s="22"/>
      <c r="B64" s="39"/>
      <c r="C64" s="22"/>
      <c r="D64" s="39"/>
      <c r="E64" s="22"/>
      <c r="F64" s="22"/>
      <c r="G64" s="22"/>
      <c r="H64" s="22"/>
      <c r="J64" s="47"/>
      <c r="K64" s="17"/>
      <c r="L64"/>
      <c r="M64" s="37"/>
      <c r="N64" s="37"/>
      <c r="O64" s="37" t="b">
        <f t="shared" si="0"/>
        <v>0</v>
      </c>
      <c r="P64" s="57" t="s">
        <v>689</v>
      </c>
      <c r="Q64" s="14" t="s">
        <v>736</v>
      </c>
    </row>
    <row r="65" spans="1:17" x14ac:dyDescent="0.25">
      <c r="A65" s="22"/>
      <c r="B65" s="39"/>
      <c r="C65" s="22"/>
      <c r="D65" s="39"/>
      <c r="E65" s="22"/>
      <c r="F65" s="22"/>
      <c r="G65" s="22"/>
      <c r="H65" s="22"/>
      <c r="J65" s="47"/>
      <c r="K65" s="17"/>
      <c r="L65"/>
      <c r="M65" s="37"/>
      <c r="N65" s="37"/>
      <c r="O65" s="37" t="b">
        <f t="shared" si="0"/>
        <v>0</v>
      </c>
      <c r="P65" s="57" t="s">
        <v>692</v>
      </c>
      <c r="Q65" s="14" t="s">
        <v>737</v>
      </c>
    </row>
    <row r="66" spans="1:17" x14ac:dyDescent="0.25">
      <c r="A66" s="22" t="s">
        <v>693</v>
      </c>
      <c r="B66" s="22" t="s">
        <v>738</v>
      </c>
      <c r="C66" s="22" t="s">
        <v>2253</v>
      </c>
      <c r="D66" s="22" t="s">
        <v>2254</v>
      </c>
      <c r="E66" s="22" t="s">
        <v>1252</v>
      </c>
      <c r="F66" s="22" t="s">
        <v>893</v>
      </c>
      <c r="G66" s="22" t="s">
        <v>1253</v>
      </c>
      <c r="H66" s="22" t="s">
        <v>1252</v>
      </c>
      <c r="I66" s="37">
        <v>170.01</v>
      </c>
      <c r="J66" s="37">
        <v>575.59</v>
      </c>
      <c r="K66" s="17">
        <v>7.13</v>
      </c>
      <c r="L66">
        <v>10</v>
      </c>
      <c r="M66" s="37">
        <v>187.14</v>
      </c>
      <c r="N66" s="37">
        <v>592.72</v>
      </c>
      <c r="O66" s="37" t="b">
        <f t="shared" si="0"/>
        <v>1</v>
      </c>
      <c r="P66" s="13" t="s">
        <v>693</v>
      </c>
      <c r="Q66" s="14" t="s">
        <v>738</v>
      </c>
    </row>
    <row r="67" spans="1:17" x14ac:dyDescent="0.25">
      <c r="A67" s="22" t="s">
        <v>694</v>
      </c>
      <c r="B67" s="39" t="s">
        <v>739</v>
      </c>
      <c r="C67" s="22" t="s">
        <v>920</v>
      </c>
      <c r="D67" s="39" t="s">
        <v>921</v>
      </c>
      <c r="E67" s="22" t="s">
        <v>922</v>
      </c>
      <c r="F67" s="22" t="s">
        <v>893</v>
      </c>
      <c r="G67" s="22">
        <v>50003</v>
      </c>
      <c r="H67" s="22" t="s">
        <v>924</v>
      </c>
      <c r="I67" s="47">
        <v>124.85</v>
      </c>
      <c r="J67" s="47">
        <v>582.86</v>
      </c>
      <c r="K67" s="17">
        <v>7.13</v>
      </c>
      <c r="L67">
        <v>10</v>
      </c>
      <c r="M67" s="37">
        <v>141.97999999999999</v>
      </c>
      <c r="N67" s="37">
        <v>599.99</v>
      </c>
      <c r="O67" s="37" t="b">
        <f t="shared" ref="O67:O130" si="1">EXACT(P67,A67)</f>
        <v>1</v>
      </c>
      <c r="P67" s="13" t="s">
        <v>694</v>
      </c>
      <c r="Q67" s="14" t="s">
        <v>739</v>
      </c>
    </row>
    <row r="68" spans="1:17" x14ac:dyDescent="0.25">
      <c r="A68" s="22" t="s">
        <v>695</v>
      </c>
      <c r="B68" s="22" t="s">
        <v>188</v>
      </c>
      <c r="C68" s="22" t="s">
        <v>2260</v>
      </c>
      <c r="D68" s="22" t="s">
        <v>2261</v>
      </c>
      <c r="E68" s="22" t="s">
        <v>2262</v>
      </c>
      <c r="F68" s="22" t="s">
        <v>893</v>
      </c>
      <c r="G68" s="22" t="s">
        <v>2519</v>
      </c>
      <c r="H68" s="22" t="s">
        <v>1927</v>
      </c>
      <c r="I68" s="37">
        <v>180.29</v>
      </c>
      <c r="J68" s="37">
        <v>587.41999999999996</v>
      </c>
      <c r="K68" s="17">
        <v>7.13</v>
      </c>
      <c r="L68">
        <v>10</v>
      </c>
      <c r="M68" s="37">
        <v>197.42</v>
      </c>
      <c r="N68" s="37">
        <v>604.54999999999995</v>
      </c>
      <c r="O68" s="37" t="b">
        <f t="shared" si="1"/>
        <v>1</v>
      </c>
      <c r="P68" s="13" t="s">
        <v>695</v>
      </c>
      <c r="Q68" s="14" t="s">
        <v>188</v>
      </c>
    </row>
    <row r="69" spans="1:17" x14ac:dyDescent="0.25">
      <c r="A69" s="22" t="s">
        <v>696</v>
      </c>
      <c r="B69" s="22" t="s">
        <v>740</v>
      </c>
      <c r="C69" s="22" t="s">
        <v>1644</v>
      </c>
      <c r="D69" s="47" t="s">
        <v>1645</v>
      </c>
      <c r="E69" s="47" t="s">
        <v>1646</v>
      </c>
      <c r="F69" s="47" t="s">
        <v>893</v>
      </c>
      <c r="G69" s="47" t="s">
        <v>2352</v>
      </c>
      <c r="H69" s="22" t="s">
        <v>1200</v>
      </c>
      <c r="I69" s="37">
        <v>112.32</v>
      </c>
      <c r="J69" s="37">
        <v>585.63</v>
      </c>
      <c r="K69" s="17">
        <v>7.13</v>
      </c>
      <c r="L69">
        <v>10</v>
      </c>
      <c r="M69" s="37">
        <v>129.44999999999999</v>
      </c>
      <c r="N69" s="37">
        <v>602.76</v>
      </c>
      <c r="O69" s="37" t="b">
        <f t="shared" si="1"/>
        <v>1</v>
      </c>
      <c r="P69" s="13" t="s">
        <v>696</v>
      </c>
      <c r="Q69" s="14" t="s">
        <v>740</v>
      </c>
    </row>
    <row r="70" spans="1:17" x14ac:dyDescent="0.25">
      <c r="A70" s="22" t="s">
        <v>741</v>
      </c>
      <c r="B70" s="22" t="s">
        <v>742</v>
      </c>
      <c r="C70" s="22" t="s">
        <v>2466</v>
      </c>
      <c r="D70" s="22" t="s">
        <v>2467</v>
      </c>
      <c r="E70" s="22" t="s">
        <v>1539</v>
      </c>
      <c r="F70" s="22" t="s">
        <v>893</v>
      </c>
      <c r="G70" s="22" t="s">
        <v>1540</v>
      </c>
      <c r="H70" s="22" t="s">
        <v>1200</v>
      </c>
      <c r="I70" s="37">
        <v>187.47</v>
      </c>
      <c r="J70" s="37">
        <v>588.84</v>
      </c>
      <c r="K70" s="17">
        <v>1.36</v>
      </c>
      <c r="L70">
        <v>10</v>
      </c>
      <c r="M70" s="37">
        <v>198.83</v>
      </c>
      <c r="N70" s="37">
        <v>600.20000000000005</v>
      </c>
      <c r="O70" s="37" t="b">
        <f t="shared" si="1"/>
        <v>1</v>
      </c>
      <c r="P70" s="13" t="s">
        <v>741</v>
      </c>
      <c r="Q70" s="14" t="s">
        <v>742</v>
      </c>
    </row>
    <row r="71" spans="1:17" x14ac:dyDescent="0.25">
      <c r="A71" s="22" t="s">
        <v>702</v>
      </c>
      <c r="B71" s="22" t="s">
        <v>743</v>
      </c>
      <c r="C71" s="22" t="s">
        <v>2429</v>
      </c>
      <c r="D71" s="22" t="s">
        <v>2430</v>
      </c>
      <c r="E71" s="22" t="s">
        <v>900</v>
      </c>
      <c r="F71" s="22" t="s">
        <v>893</v>
      </c>
      <c r="G71" s="22" t="s">
        <v>2487</v>
      </c>
      <c r="H71" s="22" t="s">
        <v>952</v>
      </c>
      <c r="I71" s="37">
        <v>157.16999999999999</v>
      </c>
      <c r="J71" s="37">
        <v>586.72</v>
      </c>
      <c r="K71" s="17">
        <v>1.36</v>
      </c>
      <c r="L71">
        <v>10</v>
      </c>
      <c r="M71" s="37">
        <v>168.53</v>
      </c>
      <c r="N71" s="37">
        <v>598.08000000000004</v>
      </c>
      <c r="O71" s="37" t="b">
        <f t="shared" si="1"/>
        <v>1</v>
      </c>
      <c r="P71" s="13" t="s">
        <v>702</v>
      </c>
      <c r="Q71" s="14" t="s">
        <v>743</v>
      </c>
    </row>
    <row r="72" spans="1:17" x14ac:dyDescent="0.25">
      <c r="A72" s="22" t="s">
        <v>697</v>
      </c>
      <c r="B72" s="22" t="s">
        <v>38</v>
      </c>
      <c r="C72" s="22" t="s">
        <v>1216</v>
      </c>
      <c r="D72" s="22" t="s">
        <v>1217</v>
      </c>
      <c r="E72" s="22" t="s">
        <v>1218</v>
      </c>
      <c r="F72" s="22" t="s">
        <v>893</v>
      </c>
      <c r="G72" s="22" t="s">
        <v>2485</v>
      </c>
      <c r="H72" s="22" t="s">
        <v>900</v>
      </c>
      <c r="I72" s="37">
        <v>154.96</v>
      </c>
      <c r="J72" s="37">
        <v>583.91999999999996</v>
      </c>
      <c r="K72" s="17">
        <v>1.36</v>
      </c>
      <c r="L72">
        <v>10</v>
      </c>
      <c r="M72" s="37">
        <v>166.32</v>
      </c>
      <c r="N72" s="37">
        <v>595.28</v>
      </c>
      <c r="O72" s="37" t="b">
        <f t="shared" si="1"/>
        <v>1</v>
      </c>
      <c r="P72" s="13" t="s">
        <v>697</v>
      </c>
      <c r="Q72" s="14" t="s">
        <v>38</v>
      </c>
    </row>
    <row r="73" spans="1:17" x14ac:dyDescent="0.25">
      <c r="A73" s="47" t="s">
        <v>698</v>
      </c>
      <c r="B73" s="47" t="s">
        <v>700</v>
      </c>
      <c r="C73" s="47" t="s">
        <v>2004</v>
      </c>
      <c r="D73" s="47" t="s">
        <v>2005</v>
      </c>
      <c r="E73" s="47" t="s">
        <v>942</v>
      </c>
      <c r="F73" s="47" t="s">
        <v>893</v>
      </c>
      <c r="G73" s="47">
        <v>52761</v>
      </c>
      <c r="H73" s="22" t="s">
        <v>942</v>
      </c>
      <c r="I73" s="37">
        <v>171.8</v>
      </c>
      <c r="J73" s="37">
        <v>633.77</v>
      </c>
      <c r="K73" s="17">
        <v>7.13</v>
      </c>
      <c r="L73">
        <v>10</v>
      </c>
      <c r="M73" s="37">
        <v>188.93</v>
      </c>
      <c r="N73" s="37">
        <v>650.9</v>
      </c>
      <c r="O73" s="37" t="b">
        <f t="shared" si="1"/>
        <v>1</v>
      </c>
      <c r="P73" s="13" t="s">
        <v>698</v>
      </c>
      <c r="Q73" s="14" t="s">
        <v>700</v>
      </c>
    </row>
    <row r="74" spans="1:17" x14ac:dyDescent="0.25">
      <c r="A74" s="47" t="s">
        <v>699</v>
      </c>
      <c r="B74" s="47" t="s">
        <v>701</v>
      </c>
      <c r="C74" s="47" t="s">
        <v>2007</v>
      </c>
      <c r="D74" s="47" t="s">
        <v>2008</v>
      </c>
      <c r="E74" s="47" t="s">
        <v>2009</v>
      </c>
      <c r="F74" s="47" t="s">
        <v>893</v>
      </c>
      <c r="G74" s="47">
        <v>52342</v>
      </c>
      <c r="H74" s="22" t="s">
        <v>2011</v>
      </c>
      <c r="I74" s="37">
        <v>147.05000000000001</v>
      </c>
      <c r="J74" s="37">
        <v>585.27</v>
      </c>
      <c r="K74" s="17">
        <v>7.13</v>
      </c>
      <c r="L74">
        <v>10</v>
      </c>
      <c r="M74" s="37">
        <v>164.18</v>
      </c>
      <c r="N74" s="37">
        <v>602.4</v>
      </c>
      <c r="O74" s="37" t="b">
        <f t="shared" si="1"/>
        <v>1</v>
      </c>
      <c r="P74" s="13" t="s">
        <v>699</v>
      </c>
      <c r="Q74" s="14" t="s">
        <v>701</v>
      </c>
    </row>
    <row r="75" spans="1:17" x14ac:dyDescent="0.25">
      <c r="A75" s="22" t="s">
        <v>744</v>
      </c>
      <c r="B75" s="22" t="s">
        <v>745</v>
      </c>
      <c r="C75" s="22" t="s">
        <v>1179</v>
      </c>
      <c r="D75" s="22" t="s">
        <v>1180</v>
      </c>
      <c r="E75" s="22" t="s">
        <v>1063</v>
      </c>
      <c r="F75" s="22" t="s">
        <v>893</v>
      </c>
      <c r="G75" s="22" t="s">
        <v>1181</v>
      </c>
      <c r="H75" s="22" t="s">
        <v>1065</v>
      </c>
      <c r="I75" s="37">
        <v>126.99</v>
      </c>
      <c r="J75" s="37">
        <v>575.46</v>
      </c>
      <c r="K75" s="17">
        <v>1.36</v>
      </c>
      <c r="L75">
        <v>10</v>
      </c>
      <c r="M75" s="37">
        <v>138.35</v>
      </c>
      <c r="N75" s="37">
        <v>586.82000000000005</v>
      </c>
      <c r="O75" s="37" t="b">
        <f t="shared" si="1"/>
        <v>1</v>
      </c>
      <c r="P75" s="13" t="s">
        <v>744</v>
      </c>
      <c r="Q75" s="14" t="s">
        <v>745</v>
      </c>
    </row>
    <row r="76" spans="1:17" x14ac:dyDescent="0.25">
      <c r="A76" s="22" t="s">
        <v>746</v>
      </c>
      <c r="B76" s="22" t="s">
        <v>193</v>
      </c>
      <c r="C76" s="22" t="s">
        <v>2283</v>
      </c>
      <c r="D76" s="22" t="s">
        <v>2284</v>
      </c>
      <c r="E76" s="22" t="s">
        <v>900</v>
      </c>
      <c r="F76" s="22" t="s">
        <v>893</v>
      </c>
      <c r="G76" s="22" t="s">
        <v>2062</v>
      </c>
      <c r="H76" s="22" t="s">
        <v>952</v>
      </c>
      <c r="I76" s="37">
        <v>171.57</v>
      </c>
      <c r="J76" s="37">
        <v>586.98</v>
      </c>
      <c r="K76" s="17">
        <v>7.13</v>
      </c>
      <c r="L76">
        <v>10</v>
      </c>
      <c r="M76" s="37">
        <v>188.7</v>
      </c>
      <c r="N76" s="37">
        <v>604.11</v>
      </c>
      <c r="O76" s="37" t="b">
        <f t="shared" si="1"/>
        <v>1</v>
      </c>
      <c r="P76" s="13" t="s">
        <v>746</v>
      </c>
      <c r="Q76" s="14" t="s">
        <v>193</v>
      </c>
    </row>
    <row r="77" spans="1:17" x14ac:dyDescent="0.25">
      <c r="A77" s="47" t="s">
        <v>2474</v>
      </c>
      <c r="B77" s="47" t="s">
        <v>2476</v>
      </c>
      <c r="C77" s="47" t="s">
        <v>2475</v>
      </c>
      <c r="D77" s="47" t="s">
        <v>2477</v>
      </c>
      <c r="E77" s="47" t="s">
        <v>2478</v>
      </c>
      <c r="F77" s="47" t="s">
        <v>893</v>
      </c>
      <c r="G77" s="47">
        <v>52778</v>
      </c>
      <c r="H77" s="22" t="s">
        <v>942</v>
      </c>
      <c r="I77" s="37">
        <v>180.64</v>
      </c>
      <c r="J77" s="37">
        <v>576.63</v>
      </c>
      <c r="K77" s="17">
        <v>1.36</v>
      </c>
      <c r="L77">
        <v>10</v>
      </c>
      <c r="M77" s="37">
        <v>192</v>
      </c>
      <c r="N77" s="37">
        <v>587.99</v>
      </c>
      <c r="O77" s="37" t="b">
        <f t="shared" si="1"/>
        <v>1</v>
      </c>
      <c r="P77" s="53" t="s">
        <v>2474</v>
      </c>
      <c r="Q77" s="19" t="s">
        <v>2476</v>
      </c>
    </row>
    <row r="78" spans="1:17" x14ac:dyDescent="0.25">
      <c r="A78" s="22" t="s">
        <v>747</v>
      </c>
      <c r="B78" s="22" t="s">
        <v>748</v>
      </c>
      <c r="C78" s="22" t="s">
        <v>2455</v>
      </c>
      <c r="D78" s="22" t="s">
        <v>2456</v>
      </c>
      <c r="E78" s="22" t="s">
        <v>950</v>
      </c>
      <c r="F78" s="22" t="s">
        <v>893</v>
      </c>
      <c r="G78" s="22" t="s">
        <v>951</v>
      </c>
      <c r="H78" s="22" t="s">
        <v>952</v>
      </c>
      <c r="I78" s="37">
        <v>180.46</v>
      </c>
      <c r="J78" s="37">
        <v>572.98</v>
      </c>
      <c r="K78" s="17">
        <v>1.36</v>
      </c>
      <c r="L78">
        <v>10</v>
      </c>
      <c r="M78" s="37">
        <v>191.82</v>
      </c>
      <c r="N78" s="37">
        <v>584.34</v>
      </c>
      <c r="O78" s="37" t="b">
        <f t="shared" si="1"/>
        <v>1</v>
      </c>
      <c r="P78" s="13" t="s">
        <v>747</v>
      </c>
      <c r="Q78" s="14" t="s">
        <v>748</v>
      </c>
    </row>
    <row r="79" spans="1:17" x14ac:dyDescent="0.25">
      <c r="A79" t="s">
        <v>749</v>
      </c>
      <c r="B79" s="47" t="s">
        <v>143</v>
      </c>
      <c r="C79" s="47" t="s">
        <v>1958</v>
      </c>
      <c r="D79" s="47" t="s">
        <v>1959</v>
      </c>
      <c r="E79" s="47" t="s">
        <v>1960</v>
      </c>
      <c r="F79" s="47" t="s">
        <v>893</v>
      </c>
      <c r="G79" s="47" t="s">
        <v>1961</v>
      </c>
      <c r="H79" s="22" t="s">
        <v>1549</v>
      </c>
      <c r="I79" s="37">
        <v>139.21</v>
      </c>
      <c r="J79" s="37">
        <v>594.20000000000005</v>
      </c>
      <c r="K79" s="17">
        <v>7.13</v>
      </c>
      <c r="L79">
        <v>10</v>
      </c>
      <c r="M79" s="68">
        <v>156.34</v>
      </c>
      <c r="N79" s="68">
        <v>611.33000000000004</v>
      </c>
      <c r="O79" s="37" t="b">
        <f t="shared" si="1"/>
        <v>1</v>
      </c>
      <c r="P79" s="13" t="s">
        <v>749</v>
      </c>
      <c r="Q79" s="14" t="s">
        <v>143</v>
      </c>
    </row>
    <row r="80" spans="1:17" x14ac:dyDescent="0.25">
      <c r="A80" s="22" t="s">
        <v>750</v>
      </c>
      <c r="B80" s="22" t="s">
        <v>751</v>
      </c>
      <c r="C80" s="22" t="s">
        <v>1375</v>
      </c>
      <c r="D80" s="22" t="s">
        <v>1376</v>
      </c>
      <c r="E80" s="22" t="s">
        <v>1083</v>
      </c>
      <c r="F80" s="22" t="s">
        <v>893</v>
      </c>
      <c r="G80" s="22" t="s">
        <v>1084</v>
      </c>
      <c r="H80" s="22" t="s">
        <v>1085</v>
      </c>
      <c r="I80" s="37">
        <v>130.76</v>
      </c>
      <c r="J80" s="37">
        <v>570.91999999999996</v>
      </c>
      <c r="K80" s="17">
        <v>7.13</v>
      </c>
      <c r="L80">
        <v>10</v>
      </c>
      <c r="M80" s="37">
        <v>147.88999999999999</v>
      </c>
      <c r="N80" s="37">
        <v>588.04999999999995</v>
      </c>
      <c r="O80" s="37" t="b">
        <f t="shared" si="1"/>
        <v>1</v>
      </c>
      <c r="P80" s="13" t="s">
        <v>750</v>
      </c>
      <c r="Q80" s="14" t="s">
        <v>751</v>
      </c>
    </row>
    <row r="81" spans="1:17" x14ac:dyDescent="0.25">
      <c r="A81" s="22" t="s">
        <v>752</v>
      </c>
      <c r="B81" s="22" t="s">
        <v>207</v>
      </c>
      <c r="C81" s="22" t="s">
        <v>2367</v>
      </c>
      <c r="D81" s="22" t="s">
        <v>2368</v>
      </c>
      <c r="E81" s="22" t="s">
        <v>2369</v>
      </c>
      <c r="F81" s="22" t="s">
        <v>893</v>
      </c>
      <c r="G81" s="22" t="s">
        <v>2370</v>
      </c>
      <c r="H81" s="22" t="s">
        <v>1658</v>
      </c>
      <c r="I81" s="37">
        <v>132.12</v>
      </c>
      <c r="J81" s="37">
        <v>558.09</v>
      </c>
      <c r="K81" s="17">
        <v>7.13</v>
      </c>
      <c r="L81">
        <v>10</v>
      </c>
      <c r="M81" s="37">
        <v>149.25</v>
      </c>
      <c r="N81" s="37">
        <v>575.22</v>
      </c>
      <c r="O81" s="37" t="b">
        <f t="shared" si="1"/>
        <v>1</v>
      </c>
      <c r="P81" s="13" t="s">
        <v>752</v>
      </c>
      <c r="Q81" s="14" t="s">
        <v>207</v>
      </c>
    </row>
    <row r="82" spans="1:17" x14ac:dyDescent="0.25">
      <c r="A82" t="s">
        <v>753</v>
      </c>
      <c r="B82" s="47" t="s">
        <v>754</v>
      </c>
      <c r="C82" s="47" t="s">
        <v>1605</v>
      </c>
      <c r="D82" s="47" t="s">
        <v>1606</v>
      </c>
      <c r="E82" s="47" t="s">
        <v>907</v>
      </c>
      <c r="F82" s="47" t="s">
        <v>893</v>
      </c>
      <c r="G82" s="47" t="s">
        <v>908</v>
      </c>
      <c r="H82" s="22" t="s">
        <v>909</v>
      </c>
      <c r="I82" s="37">
        <v>155.03</v>
      </c>
      <c r="J82" s="37">
        <v>582.99</v>
      </c>
      <c r="K82" s="17">
        <v>7.13</v>
      </c>
      <c r="L82">
        <v>10</v>
      </c>
      <c r="M82" s="68">
        <v>172.16</v>
      </c>
      <c r="N82" s="68">
        <v>600.12</v>
      </c>
      <c r="O82" s="37" t="b">
        <f t="shared" si="1"/>
        <v>1</v>
      </c>
      <c r="P82" s="13" t="s">
        <v>753</v>
      </c>
      <c r="Q82" s="14" t="s">
        <v>754</v>
      </c>
    </row>
    <row r="83" spans="1:17" x14ac:dyDescent="0.25">
      <c r="A83" s="22" t="s">
        <v>755</v>
      </c>
      <c r="B83" s="22" t="s">
        <v>756</v>
      </c>
      <c r="C83" s="22" t="s">
        <v>2448</v>
      </c>
      <c r="D83" s="47" t="s">
        <v>2449</v>
      </c>
      <c r="E83" s="47" t="s">
        <v>1046</v>
      </c>
      <c r="F83" s="47" t="s">
        <v>893</v>
      </c>
      <c r="G83" s="47" t="s">
        <v>1047</v>
      </c>
      <c r="H83" s="22" t="s">
        <v>977</v>
      </c>
      <c r="I83" s="37">
        <v>176.09</v>
      </c>
      <c r="J83" s="37">
        <v>568.11</v>
      </c>
      <c r="K83" s="17">
        <v>1.36</v>
      </c>
      <c r="L83">
        <v>10</v>
      </c>
      <c r="M83" s="37">
        <v>187.45</v>
      </c>
      <c r="N83" s="37">
        <v>579.47</v>
      </c>
      <c r="O83" s="37" t="b">
        <f t="shared" si="1"/>
        <v>1</v>
      </c>
      <c r="P83" s="13" t="s">
        <v>755</v>
      </c>
      <c r="Q83" s="14" t="s">
        <v>756</v>
      </c>
    </row>
    <row r="84" spans="1:17" x14ac:dyDescent="0.25">
      <c r="A84" t="s">
        <v>757</v>
      </c>
      <c r="B84" s="47" t="s">
        <v>71</v>
      </c>
      <c r="C84" s="47" t="s">
        <v>1514</v>
      </c>
      <c r="D84" s="47" t="s">
        <v>1515</v>
      </c>
      <c r="E84" s="47" t="s">
        <v>1516</v>
      </c>
      <c r="F84" s="47" t="s">
        <v>893</v>
      </c>
      <c r="G84" s="47" t="s">
        <v>1521</v>
      </c>
      <c r="H84" s="22" t="s">
        <v>1518</v>
      </c>
      <c r="I84" s="37">
        <v>139.69999999999999</v>
      </c>
      <c r="J84" s="37">
        <v>564.59</v>
      </c>
      <c r="K84" s="17">
        <v>1.36</v>
      </c>
      <c r="L84">
        <v>10</v>
      </c>
      <c r="M84" s="68">
        <v>151.06</v>
      </c>
      <c r="N84" s="68">
        <v>575.95000000000005</v>
      </c>
      <c r="O84" s="37" t="b">
        <f t="shared" si="1"/>
        <v>1</v>
      </c>
      <c r="P84" s="13" t="s">
        <v>757</v>
      </c>
      <c r="Q84" s="14" t="s">
        <v>71</v>
      </c>
    </row>
    <row r="85" spans="1:17" x14ac:dyDescent="0.25">
      <c r="A85" s="22" t="s">
        <v>758</v>
      </c>
      <c r="B85" s="22" t="s">
        <v>573</v>
      </c>
      <c r="C85" s="22" t="s">
        <v>1071</v>
      </c>
      <c r="D85" s="22" t="s">
        <v>1072</v>
      </c>
      <c r="E85" s="22" t="s">
        <v>1073</v>
      </c>
      <c r="F85" s="22" t="s">
        <v>893</v>
      </c>
      <c r="G85" s="22" t="s">
        <v>1093</v>
      </c>
      <c r="H85" s="22" t="s">
        <v>1075</v>
      </c>
      <c r="I85" s="37">
        <v>136</v>
      </c>
      <c r="J85" s="37">
        <v>584.9</v>
      </c>
      <c r="K85" s="17">
        <v>7.13</v>
      </c>
      <c r="L85">
        <v>10</v>
      </c>
      <c r="M85" s="37">
        <v>153.13</v>
      </c>
      <c r="N85" s="37">
        <v>602.03</v>
      </c>
      <c r="O85" s="37" t="b">
        <f t="shared" si="1"/>
        <v>1</v>
      </c>
      <c r="P85" s="13" t="s">
        <v>758</v>
      </c>
      <c r="Q85" s="14" t="s">
        <v>573</v>
      </c>
    </row>
    <row r="86" spans="1:17" x14ac:dyDescent="0.25">
      <c r="A86" s="22" t="s">
        <v>759</v>
      </c>
      <c r="B86" s="22" t="s">
        <v>760</v>
      </c>
      <c r="C86" s="22" t="s">
        <v>2400</v>
      </c>
      <c r="D86" s="22" t="s">
        <v>2401</v>
      </c>
      <c r="E86" s="22" t="s">
        <v>2402</v>
      </c>
      <c r="F86" s="22" t="s">
        <v>893</v>
      </c>
      <c r="G86" s="22">
        <v>50278</v>
      </c>
      <c r="H86" s="22" t="s">
        <v>998</v>
      </c>
      <c r="I86" s="37">
        <v>158.91999999999999</v>
      </c>
      <c r="J86" s="37">
        <v>605.61</v>
      </c>
      <c r="K86" s="17">
        <v>1.36</v>
      </c>
      <c r="L86">
        <v>10</v>
      </c>
      <c r="M86" s="37">
        <v>170.28</v>
      </c>
      <c r="N86" s="37">
        <v>616.97</v>
      </c>
      <c r="O86" s="37" t="b">
        <f t="shared" si="1"/>
        <v>1</v>
      </c>
      <c r="P86" s="13" t="s">
        <v>759</v>
      </c>
      <c r="Q86" s="14" t="s">
        <v>760</v>
      </c>
    </row>
    <row r="87" spans="1:17" x14ac:dyDescent="0.25">
      <c r="A87" s="47" t="s">
        <v>761</v>
      </c>
      <c r="B87" s="47" t="s">
        <v>762</v>
      </c>
      <c r="C87" s="47" t="s">
        <v>1631</v>
      </c>
      <c r="D87" s="47" t="s">
        <v>1632</v>
      </c>
      <c r="E87" s="47" t="s">
        <v>1633</v>
      </c>
      <c r="F87" s="47" t="s">
        <v>893</v>
      </c>
      <c r="G87" s="47">
        <v>52246</v>
      </c>
      <c r="H87" s="22" t="s">
        <v>1635</v>
      </c>
      <c r="I87" s="37">
        <v>166.1</v>
      </c>
      <c r="J87" s="37">
        <v>587.11</v>
      </c>
      <c r="K87" s="17">
        <v>1.36</v>
      </c>
      <c r="L87">
        <v>10</v>
      </c>
      <c r="M87" s="37">
        <v>177.46</v>
      </c>
      <c r="N87" s="37">
        <v>598.47</v>
      </c>
      <c r="O87" s="37" t="b">
        <f t="shared" si="1"/>
        <v>1</v>
      </c>
      <c r="P87" s="13" t="s">
        <v>761</v>
      </c>
      <c r="Q87" s="14" t="s">
        <v>762</v>
      </c>
    </row>
    <row r="88" spans="1:17" x14ac:dyDescent="0.25">
      <c r="A88" s="22"/>
      <c r="B88" s="22"/>
      <c r="C88" s="22"/>
      <c r="D88" s="22"/>
      <c r="E88" s="22"/>
      <c r="F88" s="22"/>
      <c r="G88" s="22"/>
      <c r="H88" s="22"/>
      <c r="I88" s="37"/>
      <c r="J88" s="37"/>
      <c r="K88" s="17"/>
      <c r="L88"/>
      <c r="M88" s="37"/>
      <c r="N88" s="37"/>
      <c r="O88" s="37" t="b">
        <f t="shared" si="1"/>
        <v>0</v>
      </c>
      <c r="P88" s="51" t="s">
        <v>763</v>
      </c>
      <c r="Q88" s="14" t="s">
        <v>764</v>
      </c>
    </row>
    <row r="89" spans="1:17" x14ac:dyDescent="0.25">
      <c r="A89" s="47" t="s">
        <v>765</v>
      </c>
      <c r="B89" s="47" t="s">
        <v>766</v>
      </c>
      <c r="C89" s="47" t="s">
        <v>2148</v>
      </c>
      <c r="D89" s="47" t="s">
        <v>2149</v>
      </c>
      <c r="E89" s="47" t="s">
        <v>1747</v>
      </c>
      <c r="F89" s="47" t="s">
        <v>893</v>
      </c>
      <c r="G89" s="47">
        <v>52591</v>
      </c>
      <c r="H89" s="22" t="s">
        <v>1635</v>
      </c>
      <c r="I89" s="37">
        <v>141.38999999999999</v>
      </c>
      <c r="J89" s="37">
        <v>584.45000000000005</v>
      </c>
      <c r="K89" s="17">
        <v>7.13</v>
      </c>
      <c r="L89">
        <v>10</v>
      </c>
      <c r="M89" s="37">
        <v>158.52000000000001</v>
      </c>
      <c r="N89" s="37">
        <v>601.58000000000004</v>
      </c>
      <c r="O89" s="37" t="b">
        <f t="shared" si="1"/>
        <v>1</v>
      </c>
      <c r="P89" s="13" t="s">
        <v>765</v>
      </c>
      <c r="Q89" s="14" t="s">
        <v>766</v>
      </c>
    </row>
    <row r="90" spans="1:17" x14ac:dyDescent="0.25">
      <c r="H90" s="22"/>
      <c r="I90" s="37"/>
      <c r="J90" s="37"/>
      <c r="K90" s="17"/>
      <c r="L90"/>
      <c r="M90" s="37"/>
      <c r="N90" s="37"/>
      <c r="O90" s="37" t="b">
        <f t="shared" si="1"/>
        <v>0</v>
      </c>
      <c r="P90" s="51" t="s">
        <v>2445</v>
      </c>
      <c r="Q90" s="14" t="s">
        <v>2425</v>
      </c>
    </row>
    <row r="91" spans="1:17" x14ac:dyDescent="0.25">
      <c r="A91" s="22" t="s">
        <v>2468</v>
      </c>
      <c r="B91" s="22" t="s">
        <v>2469</v>
      </c>
      <c r="C91" s="22" t="s">
        <v>2280</v>
      </c>
      <c r="D91" s="22" t="s">
        <v>2281</v>
      </c>
      <c r="E91" s="22" t="s">
        <v>1063</v>
      </c>
      <c r="F91" s="22" t="s">
        <v>893</v>
      </c>
      <c r="G91" s="22" t="s">
        <v>1534</v>
      </c>
      <c r="H91" s="22" t="s">
        <v>1065</v>
      </c>
      <c r="I91" s="37">
        <v>160.59</v>
      </c>
      <c r="J91" s="37">
        <v>582.5</v>
      </c>
      <c r="K91" s="17">
        <v>7.13</v>
      </c>
      <c r="L91">
        <v>10</v>
      </c>
      <c r="M91" s="37">
        <v>177.72</v>
      </c>
      <c r="N91" s="37">
        <v>599.63</v>
      </c>
      <c r="O91" s="37" t="b">
        <f t="shared" si="1"/>
        <v>1</v>
      </c>
      <c r="P91" s="54" t="s">
        <v>2468</v>
      </c>
      <c r="Q91" s="14" t="s">
        <v>731</v>
      </c>
    </row>
    <row r="92" spans="1:17" x14ac:dyDescent="0.25">
      <c r="A92" s="61" t="s">
        <v>2470</v>
      </c>
      <c r="B92" s="63" t="s">
        <v>724</v>
      </c>
      <c r="C92" s="62" t="s">
        <v>2471</v>
      </c>
      <c r="D92" s="63" t="s">
        <v>2472</v>
      </c>
      <c r="E92" s="63" t="s">
        <v>1782</v>
      </c>
      <c r="F92" s="63" t="s">
        <v>893</v>
      </c>
      <c r="G92" s="64">
        <v>50112</v>
      </c>
      <c r="H92" s="65" t="s">
        <v>1029</v>
      </c>
      <c r="I92" s="37">
        <v>150.66999999999999</v>
      </c>
      <c r="J92" s="70">
        <f>N92-L92-K92</f>
        <v>572.41</v>
      </c>
      <c r="K92" s="37">
        <f t="shared" ref="K92" si="2">M92-I92-L92</f>
        <v>7.13</v>
      </c>
      <c r="L92" s="37">
        <v>10</v>
      </c>
      <c r="M92" s="67">
        <v>167.8</v>
      </c>
      <c r="N92" s="67">
        <v>589.54</v>
      </c>
      <c r="O92" s="37" t="b">
        <f t="shared" si="1"/>
        <v>1</v>
      </c>
      <c r="P92" s="54" t="s">
        <v>2470</v>
      </c>
      <c r="Q92" s="14" t="s">
        <v>724</v>
      </c>
    </row>
    <row r="93" spans="1:17" x14ac:dyDescent="0.25">
      <c r="A93" s="22"/>
      <c r="B93" s="22"/>
      <c r="C93" s="22"/>
      <c r="D93" s="22"/>
      <c r="E93" s="22"/>
      <c r="F93" s="22"/>
      <c r="G93" s="22"/>
      <c r="H93" s="22"/>
      <c r="I93" s="37"/>
      <c r="J93" s="37"/>
      <c r="K93" s="17"/>
      <c r="L93"/>
      <c r="M93" s="37"/>
      <c r="N93" s="37"/>
      <c r="O93" s="37" t="b">
        <f t="shared" si="1"/>
        <v>0</v>
      </c>
      <c r="P93" s="53" t="s">
        <v>2525</v>
      </c>
      <c r="Q93" s="19" t="s">
        <v>2527</v>
      </c>
    </row>
    <row r="94" spans="1:17" x14ac:dyDescent="0.25">
      <c r="A94" s="22" t="s">
        <v>2529</v>
      </c>
      <c r="B94" s="22" t="s">
        <v>2531</v>
      </c>
      <c r="C94" s="22" t="s">
        <v>2530</v>
      </c>
      <c r="D94" s="22" t="s">
        <v>1676</v>
      </c>
      <c r="E94" s="22" t="s">
        <v>1505</v>
      </c>
      <c r="F94" s="22" t="s">
        <v>893</v>
      </c>
      <c r="G94" s="22" t="s">
        <v>1677</v>
      </c>
      <c r="H94" s="22" t="s">
        <v>1114</v>
      </c>
      <c r="I94" s="37">
        <v>119.55</v>
      </c>
      <c r="J94" s="37">
        <v>606.83000000000004</v>
      </c>
      <c r="K94" s="17">
        <v>1.36</v>
      </c>
      <c r="L94">
        <v>10</v>
      </c>
      <c r="M94" s="37">
        <v>130.91</v>
      </c>
      <c r="N94" s="37">
        <v>618.19000000000005</v>
      </c>
      <c r="O94" s="37" t="b">
        <f t="shared" si="1"/>
        <v>1</v>
      </c>
      <c r="P94" s="13" t="s">
        <v>2529</v>
      </c>
      <c r="Q94" s="14" t="s">
        <v>2531</v>
      </c>
    </row>
    <row r="95" spans="1:17" x14ac:dyDescent="0.25">
      <c r="A95" s="22" t="s">
        <v>233</v>
      </c>
      <c r="B95" s="22" t="s">
        <v>46</v>
      </c>
      <c r="C95" s="22" t="s">
        <v>1277</v>
      </c>
      <c r="D95" s="22" t="s">
        <v>1278</v>
      </c>
      <c r="E95" s="22" t="s">
        <v>1279</v>
      </c>
      <c r="F95" s="22" t="s">
        <v>893</v>
      </c>
      <c r="G95" s="22" t="s">
        <v>1280</v>
      </c>
      <c r="H95" s="22" t="s">
        <v>1281</v>
      </c>
      <c r="I95" s="37">
        <v>187.86</v>
      </c>
      <c r="J95" s="37">
        <v>603.30999999999995</v>
      </c>
      <c r="K95" s="17">
        <v>7.13</v>
      </c>
      <c r="L95">
        <v>10</v>
      </c>
      <c r="M95" s="37">
        <v>204.99</v>
      </c>
      <c r="N95" s="37">
        <v>620.44000000000005</v>
      </c>
      <c r="O95" s="37" t="b">
        <f t="shared" si="1"/>
        <v>1</v>
      </c>
      <c r="P95" s="13" t="s">
        <v>233</v>
      </c>
      <c r="Q95" s="14" t="s">
        <v>46</v>
      </c>
    </row>
    <row r="96" spans="1:17" x14ac:dyDescent="0.25">
      <c r="A96" s="22"/>
      <c r="B96" s="22"/>
      <c r="C96" s="22"/>
      <c r="D96" s="22"/>
      <c r="E96" s="22"/>
      <c r="F96" s="22"/>
      <c r="G96" s="22"/>
      <c r="H96" s="22"/>
      <c r="I96" s="37"/>
      <c r="J96" s="37"/>
      <c r="K96" s="17"/>
      <c r="L96"/>
      <c r="M96" s="37"/>
      <c r="N96" s="37"/>
      <c r="O96" s="37" t="b">
        <f t="shared" si="1"/>
        <v>0</v>
      </c>
      <c r="P96" s="53" t="s">
        <v>2532</v>
      </c>
      <c r="Q96" s="19" t="s">
        <v>2533</v>
      </c>
    </row>
    <row r="97" spans="1:17" x14ac:dyDescent="0.25">
      <c r="A97" s="22" t="s">
        <v>234</v>
      </c>
      <c r="B97" s="22" t="s">
        <v>226</v>
      </c>
      <c r="C97" s="22" t="s">
        <v>2396</v>
      </c>
      <c r="D97" s="22" t="s">
        <v>2397</v>
      </c>
      <c r="E97" s="22" t="s">
        <v>2398</v>
      </c>
      <c r="F97" s="22" t="s">
        <v>893</v>
      </c>
      <c r="G97" s="22" t="s">
        <v>2399</v>
      </c>
      <c r="H97" s="22" t="s">
        <v>1233</v>
      </c>
      <c r="I97" s="37">
        <v>160.99</v>
      </c>
      <c r="J97" s="37">
        <v>573.96</v>
      </c>
      <c r="K97" s="17">
        <v>1.36</v>
      </c>
      <c r="L97">
        <v>10</v>
      </c>
      <c r="M97" s="37">
        <v>172.35</v>
      </c>
      <c r="N97" s="37">
        <v>585.32000000000005</v>
      </c>
      <c r="O97" s="37" t="b">
        <f t="shared" si="1"/>
        <v>1</v>
      </c>
      <c r="P97" s="13" t="s">
        <v>234</v>
      </c>
      <c r="Q97" s="14" t="s">
        <v>226</v>
      </c>
    </row>
    <row r="98" spans="1:17" x14ac:dyDescent="0.25">
      <c r="A98" s="22"/>
      <c r="B98" s="22"/>
      <c r="C98" s="22"/>
      <c r="D98" s="22"/>
      <c r="E98" s="22"/>
      <c r="F98" s="22"/>
      <c r="G98" s="22"/>
      <c r="H98" s="22"/>
      <c r="I98" s="37"/>
      <c r="J98" s="37"/>
      <c r="K98" s="17"/>
      <c r="L98"/>
      <c r="M98" s="37"/>
      <c r="N98" s="37"/>
      <c r="O98" s="37" t="b">
        <f t="shared" si="1"/>
        <v>0</v>
      </c>
      <c r="P98" s="53" t="s">
        <v>2534</v>
      </c>
      <c r="Q98" s="19" t="s">
        <v>2535</v>
      </c>
    </row>
    <row r="99" spans="1:17" x14ac:dyDescent="0.25">
      <c r="A99" s="22"/>
      <c r="B99" s="22"/>
      <c r="C99" s="22"/>
      <c r="D99" s="22"/>
      <c r="E99" s="22"/>
      <c r="F99" s="22"/>
      <c r="G99" s="22"/>
      <c r="H99" s="22"/>
      <c r="I99" s="37"/>
      <c r="J99" s="37"/>
      <c r="K99" s="17"/>
      <c r="L99"/>
      <c r="M99" s="37"/>
      <c r="N99" s="37"/>
      <c r="O99" s="37" t="b">
        <f t="shared" si="1"/>
        <v>0</v>
      </c>
      <c r="P99" s="53" t="s">
        <v>2526</v>
      </c>
      <c r="Q99" s="19" t="s">
        <v>2528</v>
      </c>
    </row>
    <row r="100" spans="1:17" s="55" customFormat="1" x14ac:dyDescent="0.25">
      <c r="A100" s="41" t="s">
        <v>2536</v>
      </c>
      <c r="B100" s="41" t="s">
        <v>2538</v>
      </c>
      <c r="C100" s="41" t="s">
        <v>2537</v>
      </c>
      <c r="D100" s="41" t="s">
        <v>2101</v>
      </c>
      <c r="E100" s="41" t="s">
        <v>2102</v>
      </c>
      <c r="F100" s="41" t="s">
        <v>893</v>
      </c>
      <c r="G100" s="41" t="s">
        <v>2103</v>
      </c>
      <c r="H100" s="41" t="s">
        <v>1128</v>
      </c>
      <c r="I100" s="41">
        <v>108.77</v>
      </c>
      <c r="J100" s="41">
        <v>584.70000000000005</v>
      </c>
      <c r="K100" s="71">
        <v>7.13</v>
      </c>
      <c r="L100" s="55">
        <v>10</v>
      </c>
      <c r="M100" s="42">
        <v>125.9</v>
      </c>
      <c r="N100" s="42">
        <v>601.83000000000004</v>
      </c>
      <c r="O100" s="42" t="b">
        <v>1</v>
      </c>
      <c r="P100" s="50" t="s">
        <v>350</v>
      </c>
      <c r="Q100" s="56" t="s">
        <v>791</v>
      </c>
    </row>
    <row r="101" spans="1:17" x14ac:dyDescent="0.25">
      <c r="A101" s="22" t="s">
        <v>235</v>
      </c>
      <c r="B101" s="22" t="s">
        <v>8</v>
      </c>
      <c r="C101" s="22" t="s">
        <v>988</v>
      </c>
      <c r="D101" s="22" t="s">
        <v>989</v>
      </c>
      <c r="E101" s="22" t="s">
        <v>903</v>
      </c>
      <c r="F101" s="22" t="s">
        <v>893</v>
      </c>
      <c r="G101" s="22" t="s">
        <v>904</v>
      </c>
      <c r="H101" s="22" t="s">
        <v>903</v>
      </c>
      <c r="I101" s="37">
        <v>161.99</v>
      </c>
      <c r="J101" s="37">
        <v>573.71</v>
      </c>
      <c r="K101" s="17">
        <v>7.13</v>
      </c>
      <c r="L101">
        <v>10</v>
      </c>
      <c r="M101" s="37">
        <v>179.12</v>
      </c>
      <c r="N101" s="37">
        <v>590.84</v>
      </c>
      <c r="O101" s="37" t="b">
        <f t="shared" si="1"/>
        <v>1</v>
      </c>
      <c r="P101" s="13" t="s">
        <v>235</v>
      </c>
      <c r="Q101" s="14" t="s">
        <v>8</v>
      </c>
    </row>
    <row r="102" spans="1:17" x14ac:dyDescent="0.25">
      <c r="A102" s="22" t="s">
        <v>236</v>
      </c>
      <c r="B102" s="22" t="s">
        <v>9</v>
      </c>
      <c r="C102" s="22" t="s">
        <v>990</v>
      </c>
      <c r="D102" s="22" t="s">
        <v>991</v>
      </c>
      <c r="E102" s="22" t="s">
        <v>992</v>
      </c>
      <c r="F102" s="22" t="s">
        <v>893</v>
      </c>
      <c r="G102" s="22" t="s">
        <v>993</v>
      </c>
      <c r="H102" s="22" t="s">
        <v>972</v>
      </c>
      <c r="I102" s="37">
        <v>187.09</v>
      </c>
      <c r="J102" s="37">
        <v>581.20000000000005</v>
      </c>
      <c r="K102" s="17">
        <v>7.13</v>
      </c>
      <c r="L102">
        <v>10</v>
      </c>
      <c r="M102" s="37">
        <v>204.22</v>
      </c>
      <c r="N102" s="37">
        <v>598.33000000000004</v>
      </c>
      <c r="O102" s="37" t="b">
        <f t="shared" si="1"/>
        <v>1</v>
      </c>
      <c r="P102" s="13" t="s">
        <v>236</v>
      </c>
      <c r="Q102" s="14" t="s">
        <v>9</v>
      </c>
    </row>
    <row r="103" spans="1:17" x14ac:dyDescent="0.25">
      <c r="A103" s="22" t="s">
        <v>237</v>
      </c>
      <c r="B103" s="22" t="s">
        <v>10</v>
      </c>
      <c r="C103" s="22" t="s">
        <v>994</v>
      </c>
      <c r="D103" s="22" t="s">
        <v>995</v>
      </c>
      <c r="E103" s="22" t="s">
        <v>996</v>
      </c>
      <c r="F103" s="22" t="s">
        <v>893</v>
      </c>
      <c r="G103" s="22" t="s">
        <v>2480</v>
      </c>
      <c r="H103" s="22" t="s">
        <v>998</v>
      </c>
      <c r="I103" s="37">
        <v>179.78</v>
      </c>
      <c r="J103" s="37">
        <v>589.77</v>
      </c>
      <c r="K103" s="17">
        <v>1.36</v>
      </c>
      <c r="L103">
        <v>10</v>
      </c>
      <c r="M103" s="37">
        <v>191.14</v>
      </c>
      <c r="N103" s="37">
        <v>601.13</v>
      </c>
      <c r="O103" s="37" t="b">
        <f t="shared" si="1"/>
        <v>1</v>
      </c>
      <c r="P103" s="13" t="s">
        <v>237</v>
      </c>
      <c r="Q103" s="14" t="s">
        <v>10</v>
      </c>
    </row>
    <row r="104" spans="1:17" x14ac:dyDescent="0.25">
      <c r="A104" s="22" t="s">
        <v>238</v>
      </c>
      <c r="B104" s="22" t="s">
        <v>767</v>
      </c>
      <c r="C104" s="22" t="s">
        <v>1793</v>
      </c>
      <c r="D104" s="47" t="s">
        <v>1794</v>
      </c>
      <c r="E104" s="47" t="s">
        <v>1252</v>
      </c>
      <c r="F104" s="47" t="s">
        <v>893</v>
      </c>
      <c r="G104" s="47" t="s">
        <v>1253</v>
      </c>
      <c r="H104" s="22" t="s">
        <v>1252</v>
      </c>
      <c r="I104" s="37">
        <v>196.37</v>
      </c>
      <c r="J104" s="37">
        <v>592.49</v>
      </c>
      <c r="K104" s="17">
        <v>7.13</v>
      </c>
      <c r="L104">
        <v>10</v>
      </c>
      <c r="M104" s="37">
        <v>213.5</v>
      </c>
      <c r="N104" s="37">
        <v>609.62</v>
      </c>
      <c r="O104" s="37" t="b">
        <f t="shared" si="1"/>
        <v>1</v>
      </c>
      <c r="P104" s="13" t="s">
        <v>238</v>
      </c>
      <c r="Q104" s="14" t="s">
        <v>767</v>
      </c>
    </row>
    <row r="105" spans="1:17" x14ac:dyDescent="0.25">
      <c r="A105" s="22" t="s">
        <v>239</v>
      </c>
      <c r="B105" s="22" t="s">
        <v>604</v>
      </c>
      <c r="C105" s="22" t="s">
        <v>1418</v>
      </c>
      <c r="D105" s="22" t="s">
        <v>1419</v>
      </c>
      <c r="E105" s="22" t="s">
        <v>1420</v>
      </c>
      <c r="F105" s="22" t="s">
        <v>893</v>
      </c>
      <c r="G105" s="22" t="s">
        <v>1421</v>
      </c>
      <c r="H105" s="22" t="s">
        <v>934</v>
      </c>
      <c r="I105" s="37">
        <v>194.51</v>
      </c>
      <c r="J105" s="37">
        <v>622.38</v>
      </c>
      <c r="K105" s="17">
        <v>7.13</v>
      </c>
      <c r="L105">
        <v>10</v>
      </c>
      <c r="M105" s="37">
        <v>211.64</v>
      </c>
      <c r="N105" s="37">
        <v>639.51</v>
      </c>
      <c r="O105" s="37" t="b">
        <f t="shared" si="1"/>
        <v>1</v>
      </c>
      <c r="P105" s="13" t="s">
        <v>239</v>
      </c>
      <c r="Q105" s="14" t="s">
        <v>604</v>
      </c>
    </row>
    <row r="106" spans="1:17" x14ac:dyDescent="0.25">
      <c r="A106" s="22" t="s">
        <v>240</v>
      </c>
      <c r="B106" s="22" t="s">
        <v>14</v>
      </c>
      <c r="C106" s="22" t="s">
        <v>1025</v>
      </c>
      <c r="D106" s="22" t="s">
        <v>1026</v>
      </c>
      <c r="E106" s="22" t="s">
        <v>1027</v>
      </c>
      <c r="F106" s="22" t="s">
        <v>893</v>
      </c>
      <c r="G106" s="22" t="s">
        <v>1028</v>
      </c>
      <c r="H106" s="22" t="s">
        <v>1029</v>
      </c>
      <c r="I106" s="37">
        <v>134.97999999999999</v>
      </c>
      <c r="J106" s="37">
        <v>583.39</v>
      </c>
      <c r="K106" s="17">
        <v>7.13</v>
      </c>
      <c r="L106">
        <v>10</v>
      </c>
      <c r="M106" s="37">
        <v>152.11000000000001</v>
      </c>
      <c r="N106" s="37">
        <v>600.52</v>
      </c>
      <c r="O106" s="37" t="b">
        <f t="shared" si="1"/>
        <v>1</v>
      </c>
      <c r="P106" s="13" t="s">
        <v>240</v>
      </c>
      <c r="Q106" s="14" t="s">
        <v>14</v>
      </c>
    </row>
    <row r="107" spans="1:17" x14ac:dyDescent="0.25">
      <c r="A107" s="22" t="s">
        <v>241</v>
      </c>
      <c r="B107" s="22" t="s">
        <v>15</v>
      </c>
      <c r="C107" s="22" t="s">
        <v>1035</v>
      </c>
      <c r="D107" s="22" t="s">
        <v>1036</v>
      </c>
      <c r="E107" s="22" t="s">
        <v>1015</v>
      </c>
      <c r="F107" s="22" t="s">
        <v>893</v>
      </c>
      <c r="G107" s="22" t="s">
        <v>1016</v>
      </c>
      <c r="H107" s="22" t="s">
        <v>900</v>
      </c>
      <c r="I107" s="37">
        <v>136.77000000000001</v>
      </c>
      <c r="J107" s="37">
        <v>561.33000000000004</v>
      </c>
      <c r="K107" s="17">
        <v>7.13</v>
      </c>
      <c r="L107">
        <v>10</v>
      </c>
      <c r="M107" s="37">
        <v>153.9</v>
      </c>
      <c r="N107" s="37">
        <v>578.46</v>
      </c>
      <c r="O107" s="37" t="b">
        <f t="shared" si="1"/>
        <v>1</v>
      </c>
      <c r="P107" s="13" t="s">
        <v>241</v>
      </c>
      <c r="Q107" s="14" t="s">
        <v>15</v>
      </c>
    </row>
    <row r="108" spans="1:17" x14ac:dyDescent="0.25">
      <c r="A108" s="22" t="s">
        <v>242</v>
      </c>
      <c r="B108" s="22" t="s">
        <v>69</v>
      </c>
      <c r="C108" s="22" t="s">
        <v>1500</v>
      </c>
      <c r="D108" s="47" t="s">
        <v>897</v>
      </c>
      <c r="E108" s="47" t="s">
        <v>898</v>
      </c>
      <c r="F108" s="47" t="s">
        <v>893</v>
      </c>
      <c r="G108" s="47" t="s">
        <v>899</v>
      </c>
      <c r="H108" s="22" t="s">
        <v>900</v>
      </c>
      <c r="I108" s="37">
        <v>181.01</v>
      </c>
      <c r="J108" s="37">
        <v>577.87</v>
      </c>
      <c r="K108" s="17">
        <v>1.36</v>
      </c>
      <c r="L108">
        <v>10</v>
      </c>
      <c r="M108" s="37">
        <v>192.37</v>
      </c>
      <c r="N108" s="37">
        <v>589.23</v>
      </c>
      <c r="O108" s="37" t="b">
        <f t="shared" si="1"/>
        <v>1</v>
      </c>
      <c r="P108" s="13" t="s">
        <v>242</v>
      </c>
      <c r="Q108" s="14" t="s">
        <v>69</v>
      </c>
    </row>
    <row r="109" spans="1:17" x14ac:dyDescent="0.25">
      <c r="A109" s="22" t="s">
        <v>243</v>
      </c>
      <c r="B109" s="22" t="s">
        <v>16</v>
      </c>
      <c r="C109" s="22" t="s">
        <v>1037</v>
      </c>
      <c r="D109" s="22" t="s">
        <v>1038</v>
      </c>
      <c r="E109" s="22" t="s">
        <v>900</v>
      </c>
      <c r="F109" s="22" t="s">
        <v>893</v>
      </c>
      <c r="G109" s="22" t="s">
        <v>1039</v>
      </c>
      <c r="H109" s="22" t="s">
        <v>952</v>
      </c>
      <c r="I109" s="37">
        <v>193.24</v>
      </c>
      <c r="J109" s="37">
        <v>586.47</v>
      </c>
      <c r="K109" s="17">
        <v>1.36</v>
      </c>
      <c r="L109">
        <v>10</v>
      </c>
      <c r="M109" s="37">
        <v>204.6</v>
      </c>
      <c r="N109" s="37">
        <v>597.83000000000004</v>
      </c>
      <c r="O109" s="37" t="b">
        <f t="shared" si="1"/>
        <v>1</v>
      </c>
      <c r="P109" s="13" t="s">
        <v>243</v>
      </c>
      <c r="Q109" s="14" t="s">
        <v>16</v>
      </c>
    </row>
    <row r="110" spans="1:17" x14ac:dyDescent="0.25">
      <c r="A110" s="22" t="s">
        <v>244</v>
      </c>
      <c r="B110" s="22" t="s">
        <v>768</v>
      </c>
      <c r="C110" s="22" t="s">
        <v>1852</v>
      </c>
      <c r="D110" s="22" t="s">
        <v>1853</v>
      </c>
      <c r="E110" s="22" t="s">
        <v>1068</v>
      </c>
      <c r="F110" s="22" t="s">
        <v>893</v>
      </c>
      <c r="G110" s="22" t="s">
        <v>1069</v>
      </c>
      <c r="H110" s="22" t="s">
        <v>1070</v>
      </c>
      <c r="I110" s="37">
        <v>203.48</v>
      </c>
      <c r="J110" s="37">
        <v>606.59</v>
      </c>
      <c r="K110" s="17">
        <v>1.36</v>
      </c>
      <c r="L110">
        <v>10</v>
      </c>
      <c r="M110" s="37">
        <v>214.84</v>
      </c>
      <c r="N110" s="37">
        <v>617.95000000000005</v>
      </c>
      <c r="O110" s="37" t="b">
        <f t="shared" si="1"/>
        <v>1</v>
      </c>
      <c r="P110" s="13" t="s">
        <v>244</v>
      </c>
      <c r="Q110" s="14" t="s">
        <v>768</v>
      </c>
    </row>
    <row r="111" spans="1:17" x14ac:dyDescent="0.25">
      <c r="A111" s="22" t="s">
        <v>245</v>
      </c>
      <c r="B111" s="22" t="s">
        <v>24</v>
      </c>
      <c r="C111" s="22" t="s">
        <v>1094</v>
      </c>
      <c r="D111" s="22" t="s">
        <v>1095</v>
      </c>
      <c r="E111" s="22" t="s">
        <v>1073</v>
      </c>
      <c r="F111" s="22" t="s">
        <v>893</v>
      </c>
      <c r="G111" s="22" t="s">
        <v>1093</v>
      </c>
      <c r="H111" s="22" t="s">
        <v>1075</v>
      </c>
      <c r="I111" s="37">
        <v>125.87</v>
      </c>
      <c r="J111" s="37">
        <v>595.37</v>
      </c>
      <c r="K111" s="17">
        <v>7.13</v>
      </c>
      <c r="L111">
        <v>10</v>
      </c>
      <c r="M111" s="37">
        <v>143</v>
      </c>
      <c r="N111" s="37">
        <v>612.5</v>
      </c>
      <c r="O111" s="37" t="b">
        <f t="shared" si="1"/>
        <v>1</v>
      </c>
      <c r="P111" s="13" t="s">
        <v>245</v>
      </c>
      <c r="Q111" s="14" t="s">
        <v>24</v>
      </c>
    </row>
    <row r="112" spans="1:17" x14ac:dyDescent="0.25">
      <c r="A112" s="22" t="s">
        <v>246</v>
      </c>
      <c r="B112" s="22" t="s">
        <v>23</v>
      </c>
      <c r="C112" s="22" t="s">
        <v>1091</v>
      </c>
      <c r="D112" s="22" t="s">
        <v>1092</v>
      </c>
      <c r="E112" s="22" t="s">
        <v>1073</v>
      </c>
      <c r="F112" s="22" t="s">
        <v>893</v>
      </c>
      <c r="G112" s="22" t="s">
        <v>1093</v>
      </c>
      <c r="H112" s="22" t="s">
        <v>1075</v>
      </c>
      <c r="I112" s="37">
        <v>133.41999999999999</v>
      </c>
      <c r="J112" s="37">
        <v>599.03</v>
      </c>
      <c r="K112" s="17">
        <v>7.13</v>
      </c>
      <c r="L112">
        <v>10</v>
      </c>
      <c r="M112" s="37">
        <v>150.55000000000001</v>
      </c>
      <c r="N112" s="37">
        <v>616.16</v>
      </c>
      <c r="O112" s="37" t="b">
        <f t="shared" si="1"/>
        <v>1</v>
      </c>
      <c r="P112" s="13" t="s">
        <v>246</v>
      </c>
      <c r="Q112" s="14" t="s">
        <v>23</v>
      </c>
    </row>
    <row r="113" spans="1:17" x14ac:dyDescent="0.25">
      <c r="A113" s="22" t="s">
        <v>247</v>
      </c>
      <c r="B113" s="22" t="s">
        <v>25</v>
      </c>
      <c r="C113" s="22" t="s">
        <v>1101</v>
      </c>
      <c r="D113" s="22" t="s">
        <v>1102</v>
      </c>
      <c r="E113" s="22" t="s">
        <v>1103</v>
      </c>
      <c r="F113" s="22" t="s">
        <v>893</v>
      </c>
      <c r="G113" s="22" t="s">
        <v>1104</v>
      </c>
      <c r="H113" s="22" t="s">
        <v>1080</v>
      </c>
      <c r="I113" s="37">
        <v>137.69</v>
      </c>
      <c r="J113" s="37">
        <v>576.46</v>
      </c>
      <c r="K113" s="17">
        <v>1.36</v>
      </c>
      <c r="L113">
        <v>10</v>
      </c>
      <c r="M113" s="37">
        <v>149.05000000000001</v>
      </c>
      <c r="N113" s="37">
        <v>587.82000000000005</v>
      </c>
      <c r="O113" s="37" t="b">
        <f t="shared" si="1"/>
        <v>1</v>
      </c>
      <c r="P113" s="13" t="s">
        <v>247</v>
      </c>
      <c r="Q113" s="14" t="s">
        <v>25</v>
      </c>
    </row>
    <row r="114" spans="1:17" x14ac:dyDescent="0.25">
      <c r="A114" s="22" t="s">
        <v>248</v>
      </c>
      <c r="B114" s="22" t="s">
        <v>27</v>
      </c>
      <c r="C114" s="22" t="s">
        <v>1124</v>
      </c>
      <c r="D114" s="22" t="s">
        <v>1125</v>
      </c>
      <c r="E114" s="22" t="s">
        <v>1126</v>
      </c>
      <c r="F114" s="22" t="s">
        <v>893</v>
      </c>
      <c r="G114" s="22" t="s">
        <v>1127</v>
      </c>
      <c r="H114" s="22" t="s">
        <v>1128</v>
      </c>
      <c r="I114" s="37">
        <v>146.03</v>
      </c>
      <c r="J114" s="37">
        <v>579.20000000000005</v>
      </c>
      <c r="K114" s="17">
        <v>7.13</v>
      </c>
      <c r="L114">
        <v>10</v>
      </c>
      <c r="M114" s="37">
        <v>163.16</v>
      </c>
      <c r="N114" s="37">
        <v>596.33000000000004</v>
      </c>
      <c r="O114" s="37" t="b">
        <f t="shared" si="1"/>
        <v>1</v>
      </c>
      <c r="P114" s="13" t="s">
        <v>248</v>
      </c>
      <c r="Q114" s="14" t="s">
        <v>27</v>
      </c>
    </row>
    <row r="115" spans="1:17" x14ac:dyDescent="0.25">
      <c r="A115" s="22" t="s">
        <v>249</v>
      </c>
      <c r="B115" s="22" t="s">
        <v>28</v>
      </c>
      <c r="C115" s="22" t="s">
        <v>1134</v>
      </c>
      <c r="D115" s="22" t="s">
        <v>1135</v>
      </c>
      <c r="E115" s="22" t="s">
        <v>1136</v>
      </c>
      <c r="F115" s="22" t="s">
        <v>893</v>
      </c>
      <c r="G115" s="22" t="s">
        <v>1137</v>
      </c>
      <c r="H115" s="22" t="s">
        <v>1138</v>
      </c>
      <c r="I115" s="37">
        <v>148.91</v>
      </c>
      <c r="J115" s="37">
        <v>564.47</v>
      </c>
      <c r="K115" s="17">
        <v>7.13</v>
      </c>
      <c r="L115">
        <v>10</v>
      </c>
      <c r="M115" s="37">
        <v>166.04</v>
      </c>
      <c r="N115" s="37">
        <v>581.6</v>
      </c>
      <c r="O115" s="37" t="b">
        <f t="shared" si="1"/>
        <v>1</v>
      </c>
      <c r="P115" s="13" t="s">
        <v>249</v>
      </c>
      <c r="Q115" s="14" t="s">
        <v>28</v>
      </c>
    </row>
    <row r="116" spans="1:17" x14ac:dyDescent="0.25">
      <c r="A116" s="22" t="s">
        <v>250</v>
      </c>
      <c r="B116" s="22" t="s">
        <v>769</v>
      </c>
      <c r="C116" s="22" t="s">
        <v>2159</v>
      </c>
      <c r="D116" s="22" t="s">
        <v>2462</v>
      </c>
      <c r="E116" s="22" t="s">
        <v>2161</v>
      </c>
      <c r="F116" s="22" t="s">
        <v>893</v>
      </c>
      <c r="G116" s="22" t="s">
        <v>2517</v>
      </c>
      <c r="H116" s="22" t="s">
        <v>1549</v>
      </c>
      <c r="I116" s="37">
        <v>180.44</v>
      </c>
      <c r="J116" s="37">
        <v>576.74</v>
      </c>
      <c r="K116" s="17">
        <v>7.13</v>
      </c>
      <c r="L116">
        <v>10</v>
      </c>
      <c r="M116" s="37">
        <v>197.57</v>
      </c>
      <c r="N116" s="37">
        <v>593.87</v>
      </c>
      <c r="O116" s="37" t="b">
        <f t="shared" si="1"/>
        <v>1</v>
      </c>
      <c r="P116" s="13" t="s">
        <v>250</v>
      </c>
      <c r="Q116" s="14" t="s">
        <v>769</v>
      </c>
    </row>
    <row r="117" spans="1:17" x14ac:dyDescent="0.25">
      <c r="A117" s="22" t="s">
        <v>251</v>
      </c>
      <c r="B117" s="22" t="s">
        <v>29</v>
      </c>
      <c r="C117" s="22" t="s">
        <v>1139</v>
      </c>
      <c r="D117" s="22" t="s">
        <v>1140</v>
      </c>
      <c r="E117" s="22" t="s">
        <v>1141</v>
      </c>
      <c r="F117" s="22" t="s">
        <v>893</v>
      </c>
      <c r="G117" s="22" t="s">
        <v>1142</v>
      </c>
      <c r="H117" s="22" t="s">
        <v>1143</v>
      </c>
      <c r="I117" s="37">
        <v>156.1</v>
      </c>
      <c r="J117" s="37">
        <v>566.6</v>
      </c>
      <c r="K117" s="17">
        <v>7.13</v>
      </c>
      <c r="L117">
        <v>10</v>
      </c>
      <c r="M117" s="37">
        <v>173.23</v>
      </c>
      <c r="N117" s="37">
        <v>583.73</v>
      </c>
      <c r="O117" s="37" t="b">
        <f t="shared" si="1"/>
        <v>1</v>
      </c>
      <c r="P117" s="13" t="s">
        <v>251</v>
      </c>
      <c r="Q117" s="14" t="s">
        <v>29</v>
      </c>
    </row>
    <row r="118" spans="1:17" x14ac:dyDescent="0.25">
      <c r="A118" s="22" t="s">
        <v>252</v>
      </c>
      <c r="B118" s="22" t="s">
        <v>770</v>
      </c>
      <c r="C118" s="22" t="s">
        <v>1110</v>
      </c>
      <c r="D118" s="22" t="s">
        <v>1111</v>
      </c>
      <c r="E118" s="22" t="s">
        <v>1112</v>
      </c>
      <c r="F118" s="22" t="s">
        <v>893</v>
      </c>
      <c r="G118" s="22" t="s">
        <v>1113</v>
      </c>
      <c r="H118" s="22" t="s">
        <v>1114</v>
      </c>
      <c r="I118" s="37">
        <v>152.72999999999999</v>
      </c>
      <c r="J118" s="37">
        <v>572.63</v>
      </c>
      <c r="K118" s="17">
        <v>1.36</v>
      </c>
      <c r="L118">
        <v>10</v>
      </c>
      <c r="M118" s="37">
        <v>164.09</v>
      </c>
      <c r="N118" s="37">
        <v>583.99</v>
      </c>
      <c r="O118" s="37" t="b">
        <f t="shared" si="1"/>
        <v>1</v>
      </c>
      <c r="P118" s="13" t="s">
        <v>252</v>
      </c>
      <c r="Q118" s="14" t="s">
        <v>770</v>
      </c>
    </row>
    <row r="119" spans="1:17" x14ac:dyDescent="0.25">
      <c r="A119" s="22" t="s">
        <v>253</v>
      </c>
      <c r="B119" s="22" t="s">
        <v>32</v>
      </c>
      <c r="C119" s="22" t="s">
        <v>1172</v>
      </c>
      <c r="D119" s="22" t="s">
        <v>1173</v>
      </c>
      <c r="E119" s="22" t="s">
        <v>1174</v>
      </c>
      <c r="F119" s="22" t="s">
        <v>893</v>
      </c>
      <c r="G119" s="22" t="s">
        <v>1175</v>
      </c>
      <c r="H119" s="22" t="s">
        <v>1176</v>
      </c>
      <c r="I119" s="37">
        <v>115.32</v>
      </c>
      <c r="J119" s="37">
        <v>549.28</v>
      </c>
      <c r="K119" s="17">
        <v>7.13</v>
      </c>
      <c r="L119">
        <v>10</v>
      </c>
      <c r="M119" s="37">
        <v>132.44999999999999</v>
      </c>
      <c r="N119" s="37">
        <v>566.41</v>
      </c>
      <c r="O119" s="37" t="b">
        <f t="shared" si="1"/>
        <v>1</v>
      </c>
      <c r="P119" s="13" t="s">
        <v>253</v>
      </c>
      <c r="Q119" s="14" t="s">
        <v>32</v>
      </c>
    </row>
    <row r="120" spans="1:17" x14ac:dyDescent="0.25">
      <c r="A120" s="22" t="s">
        <v>254</v>
      </c>
      <c r="B120" s="22" t="s">
        <v>39</v>
      </c>
      <c r="C120" s="22" t="s">
        <v>1220</v>
      </c>
      <c r="D120" s="22" t="s">
        <v>1221</v>
      </c>
      <c r="E120" s="22" t="s">
        <v>1222</v>
      </c>
      <c r="F120" s="22" t="s">
        <v>893</v>
      </c>
      <c r="G120" s="22" t="s">
        <v>1223</v>
      </c>
      <c r="H120" s="22" t="s">
        <v>1003</v>
      </c>
      <c r="I120" s="37">
        <v>178.62</v>
      </c>
      <c r="J120" s="37">
        <v>601.76</v>
      </c>
      <c r="K120" s="17">
        <v>1.36</v>
      </c>
      <c r="L120">
        <v>10</v>
      </c>
      <c r="M120" s="37">
        <v>189.98</v>
      </c>
      <c r="N120" s="37">
        <v>613.12</v>
      </c>
      <c r="O120" s="37" t="b">
        <f t="shared" si="1"/>
        <v>1</v>
      </c>
      <c r="P120" s="13" t="s">
        <v>254</v>
      </c>
      <c r="Q120" s="14" t="s">
        <v>39</v>
      </c>
    </row>
    <row r="121" spans="1:17" x14ac:dyDescent="0.25">
      <c r="A121" s="22" t="s">
        <v>255</v>
      </c>
      <c r="B121" s="22" t="s">
        <v>41</v>
      </c>
      <c r="C121" s="22" t="s">
        <v>1229</v>
      </c>
      <c r="D121" s="22" t="s">
        <v>1230</v>
      </c>
      <c r="E121" s="22" t="s">
        <v>1231</v>
      </c>
      <c r="F121" s="22" t="s">
        <v>893</v>
      </c>
      <c r="G121" s="22" t="s">
        <v>1232</v>
      </c>
      <c r="H121" s="22" t="s">
        <v>1233</v>
      </c>
      <c r="I121" s="37">
        <v>160.35</v>
      </c>
      <c r="J121" s="37">
        <v>580.27</v>
      </c>
      <c r="K121" s="17">
        <v>1.36</v>
      </c>
      <c r="L121">
        <v>10</v>
      </c>
      <c r="M121" s="37">
        <v>171.71</v>
      </c>
      <c r="N121" s="37">
        <v>591.63</v>
      </c>
      <c r="O121" s="37" t="b">
        <f t="shared" si="1"/>
        <v>1</v>
      </c>
      <c r="P121" s="13" t="s">
        <v>255</v>
      </c>
      <c r="Q121" s="14" t="s">
        <v>41</v>
      </c>
    </row>
    <row r="122" spans="1:17" x14ac:dyDescent="0.25">
      <c r="A122" s="22" t="s">
        <v>256</v>
      </c>
      <c r="B122" s="22" t="s">
        <v>771</v>
      </c>
      <c r="C122" s="22" t="s">
        <v>1363</v>
      </c>
      <c r="D122" s="22" t="s">
        <v>1364</v>
      </c>
      <c r="E122" s="22" t="s">
        <v>1365</v>
      </c>
      <c r="F122" s="22" t="s">
        <v>893</v>
      </c>
      <c r="G122" s="22" t="s">
        <v>1366</v>
      </c>
      <c r="H122" s="22" t="s">
        <v>1252</v>
      </c>
      <c r="I122" s="37">
        <v>162.29</v>
      </c>
      <c r="J122" s="37">
        <v>574.30999999999995</v>
      </c>
      <c r="K122" s="17">
        <v>7.13</v>
      </c>
      <c r="L122">
        <v>10</v>
      </c>
      <c r="M122" s="37">
        <v>179.42</v>
      </c>
      <c r="N122" s="37">
        <v>591.44000000000005</v>
      </c>
      <c r="O122" s="37" t="b">
        <f t="shared" si="1"/>
        <v>1</v>
      </c>
      <c r="P122" s="13" t="s">
        <v>256</v>
      </c>
      <c r="Q122" s="14" t="s">
        <v>771</v>
      </c>
    </row>
    <row r="123" spans="1:17" x14ac:dyDescent="0.25">
      <c r="A123" s="22" t="s">
        <v>257</v>
      </c>
      <c r="B123" s="22" t="s">
        <v>43</v>
      </c>
      <c r="C123" s="22" t="s">
        <v>1254</v>
      </c>
      <c r="D123" s="22" t="s">
        <v>1255</v>
      </c>
      <c r="E123" s="22" t="s">
        <v>1256</v>
      </c>
      <c r="F123" s="22" t="s">
        <v>893</v>
      </c>
      <c r="G123" s="22" t="s">
        <v>1257</v>
      </c>
      <c r="H123" s="22" t="s">
        <v>1256</v>
      </c>
      <c r="I123" s="37">
        <v>152.35</v>
      </c>
      <c r="J123" s="37">
        <v>577.57000000000005</v>
      </c>
      <c r="K123" s="17">
        <v>1.36</v>
      </c>
      <c r="L123">
        <v>10</v>
      </c>
      <c r="M123" s="37">
        <v>163.71</v>
      </c>
      <c r="N123" s="37">
        <v>588.92999999999995</v>
      </c>
      <c r="O123" s="37" t="b">
        <f t="shared" si="1"/>
        <v>1</v>
      </c>
      <c r="P123" s="13" t="s">
        <v>257</v>
      </c>
      <c r="Q123" s="14" t="s">
        <v>43</v>
      </c>
    </row>
    <row r="124" spans="1:17" x14ac:dyDescent="0.25">
      <c r="A124" s="22" t="s">
        <v>258</v>
      </c>
      <c r="B124" s="22" t="s">
        <v>44</v>
      </c>
      <c r="C124" s="22" t="s">
        <v>1262</v>
      </c>
      <c r="D124" s="22" t="s">
        <v>1263</v>
      </c>
      <c r="E124" s="22" t="s">
        <v>1264</v>
      </c>
      <c r="F124" s="22" t="s">
        <v>893</v>
      </c>
      <c r="G124" s="22" t="s">
        <v>1265</v>
      </c>
      <c r="H124" s="22" t="s">
        <v>1266</v>
      </c>
      <c r="I124" s="37">
        <v>139.59</v>
      </c>
      <c r="J124" s="37">
        <v>577.05999999999995</v>
      </c>
      <c r="K124" s="17">
        <v>7.13</v>
      </c>
      <c r="L124">
        <v>10</v>
      </c>
      <c r="M124" s="37">
        <v>156.72</v>
      </c>
      <c r="N124" s="37">
        <v>594.19000000000005</v>
      </c>
      <c r="O124" s="37" t="b">
        <f t="shared" si="1"/>
        <v>1</v>
      </c>
      <c r="P124" s="13" t="s">
        <v>258</v>
      </c>
      <c r="Q124" s="14" t="s">
        <v>44</v>
      </c>
    </row>
    <row r="125" spans="1:17" x14ac:dyDescent="0.25">
      <c r="A125" s="22" t="s">
        <v>259</v>
      </c>
      <c r="B125" s="22" t="s">
        <v>772</v>
      </c>
      <c r="C125" s="22" t="s">
        <v>1301</v>
      </c>
      <c r="D125" s="22" t="s">
        <v>1302</v>
      </c>
      <c r="E125" s="22" t="s">
        <v>1303</v>
      </c>
      <c r="F125" s="22" t="s">
        <v>893</v>
      </c>
      <c r="G125" s="22" t="s">
        <v>1304</v>
      </c>
      <c r="H125" s="22" t="s">
        <v>1128</v>
      </c>
      <c r="I125" s="37">
        <v>136.06</v>
      </c>
      <c r="J125" s="37">
        <v>568.24</v>
      </c>
      <c r="K125" s="17">
        <v>7.13</v>
      </c>
      <c r="L125">
        <v>10</v>
      </c>
      <c r="M125" s="37">
        <v>153.19</v>
      </c>
      <c r="N125" s="37">
        <v>585.37</v>
      </c>
      <c r="O125" s="37" t="b">
        <f t="shared" si="1"/>
        <v>1</v>
      </c>
      <c r="P125" s="13" t="s">
        <v>259</v>
      </c>
      <c r="Q125" s="14" t="s">
        <v>772</v>
      </c>
    </row>
    <row r="126" spans="1:17" x14ac:dyDescent="0.25">
      <c r="A126" s="22" t="s">
        <v>260</v>
      </c>
      <c r="B126" s="22" t="s">
        <v>651</v>
      </c>
      <c r="C126" s="22" t="s">
        <v>2359</v>
      </c>
      <c r="D126" s="22" t="s">
        <v>2360</v>
      </c>
      <c r="E126" s="22" t="s">
        <v>1256</v>
      </c>
      <c r="F126" s="22" t="s">
        <v>893</v>
      </c>
      <c r="G126" s="22" t="s">
        <v>1257</v>
      </c>
      <c r="H126" s="22" t="s">
        <v>1256</v>
      </c>
      <c r="I126" s="37">
        <v>165.88</v>
      </c>
      <c r="J126" s="37">
        <v>574.79999999999995</v>
      </c>
      <c r="K126" s="17">
        <v>1.36</v>
      </c>
      <c r="L126">
        <v>10</v>
      </c>
      <c r="M126" s="37">
        <v>177.24</v>
      </c>
      <c r="N126" s="37">
        <v>586.16</v>
      </c>
      <c r="O126" s="37" t="b">
        <f t="shared" si="1"/>
        <v>1</v>
      </c>
      <c r="P126" s="13" t="s">
        <v>260</v>
      </c>
      <c r="Q126" s="14" t="s">
        <v>651</v>
      </c>
    </row>
    <row r="127" spans="1:17" x14ac:dyDescent="0.25">
      <c r="A127" s="22" t="s">
        <v>261</v>
      </c>
      <c r="B127" s="22" t="s">
        <v>773</v>
      </c>
      <c r="C127" s="22" t="s">
        <v>1307</v>
      </c>
      <c r="D127" s="22" t="s">
        <v>1308</v>
      </c>
      <c r="E127" s="22" t="s">
        <v>1184</v>
      </c>
      <c r="F127" s="22" t="s">
        <v>893</v>
      </c>
      <c r="G127" s="22" t="s">
        <v>1185</v>
      </c>
      <c r="H127" s="22" t="s">
        <v>1138</v>
      </c>
      <c r="I127" s="37">
        <v>138.38</v>
      </c>
      <c r="J127" s="37">
        <v>581.07000000000005</v>
      </c>
      <c r="K127" s="17">
        <v>7.13</v>
      </c>
      <c r="L127">
        <v>10</v>
      </c>
      <c r="M127" s="37">
        <v>155.51</v>
      </c>
      <c r="N127" s="37">
        <v>598.20000000000005</v>
      </c>
      <c r="O127" s="37" t="b">
        <f t="shared" si="1"/>
        <v>1</v>
      </c>
      <c r="P127" s="13" t="s">
        <v>261</v>
      </c>
      <c r="Q127" s="14" t="s">
        <v>773</v>
      </c>
    </row>
    <row r="128" spans="1:17" x14ac:dyDescent="0.25">
      <c r="A128" s="22" t="s">
        <v>262</v>
      </c>
      <c r="B128" s="22" t="s">
        <v>774</v>
      </c>
      <c r="C128" s="22" t="s">
        <v>1309</v>
      </c>
      <c r="D128" s="22" t="s">
        <v>1310</v>
      </c>
      <c r="E128" s="22" t="s">
        <v>1226</v>
      </c>
      <c r="F128" s="22" t="s">
        <v>893</v>
      </c>
      <c r="G128" s="22" t="s">
        <v>1227</v>
      </c>
      <c r="H128" s="22" t="s">
        <v>1228</v>
      </c>
      <c r="I128" s="37">
        <v>141.82</v>
      </c>
      <c r="J128" s="37">
        <v>574.30999999999995</v>
      </c>
      <c r="K128" s="17">
        <v>1.36</v>
      </c>
      <c r="L128">
        <v>10</v>
      </c>
      <c r="M128" s="37">
        <v>153.18</v>
      </c>
      <c r="N128" s="37">
        <v>585.66999999999996</v>
      </c>
      <c r="O128" s="37" t="b">
        <f t="shared" si="1"/>
        <v>1</v>
      </c>
      <c r="P128" s="13" t="s">
        <v>262</v>
      </c>
      <c r="Q128" s="14" t="s">
        <v>774</v>
      </c>
    </row>
    <row r="129" spans="1:17" x14ac:dyDescent="0.25">
      <c r="A129" s="22" t="s">
        <v>263</v>
      </c>
      <c r="B129" s="22" t="s">
        <v>50</v>
      </c>
      <c r="C129" s="22" t="s">
        <v>1311</v>
      </c>
      <c r="D129" s="22" t="s">
        <v>1312</v>
      </c>
      <c r="E129" s="22" t="s">
        <v>1313</v>
      </c>
      <c r="F129" s="22" t="s">
        <v>893</v>
      </c>
      <c r="G129" s="22" t="s">
        <v>1314</v>
      </c>
      <c r="H129" s="22" t="s">
        <v>1315</v>
      </c>
      <c r="I129" s="37">
        <v>145.68</v>
      </c>
      <c r="J129" s="37">
        <v>609.82000000000005</v>
      </c>
      <c r="K129" s="17">
        <v>7.13</v>
      </c>
      <c r="L129">
        <v>10</v>
      </c>
      <c r="M129" s="37">
        <v>162.81</v>
      </c>
      <c r="N129" s="37">
        <v>626.95000000000005</v>
      </c>
      <c r="O129" s="37" t="b">
        <f t="shared" si="1"/>
        <v>1</v>
      </c>
      <c r="P129" s="13" t="s">
        <v>263</v>
      </c>
      <c r="Q129" s="14" t="s">
        <v>50</v>
      </c>
    </row>
    <row r="130" spans="1:17" x14ac:dyDescent="0.25">
      <c r="A130" s="22" t="s">
        <v>264</v>
      </c>
      <c r="B130" s="22" t="s">
        <v>51</v>
      </c>
      <c r="C130" s="22" t="s">
        <v>1316</v>
      </c>
      <c r="D130" s="22" t="s">
        <v>1317</v>
      </c>
      <c r="E130" s="22" t="s">
        <v>1318</v>
      </c>
      <c r="F130" s="22" t="s">
        <v>893</v>
      </c>
      <c r="G130" s="22" t="s">
        <v>1319</v>
      </c>
      <c r="H130" s="22" t="s">
        <v>1320</v>
      </c>
      <c r="I130" s="37">
        <v>144.22999999999999</v>
      </c>
      <c r="J130" s="37">
        <v>591.35</v>
      </c>
      <c r="K130" s="17">
        <v>7.13</v>
      </c>
      <c r="L130">
        <v>10</v>
      </c>
      <c r="M130" s="37">
        <v>161.36000000000001</v>
      </c>
      <c r="N130" s="37">
        <v>608.48</v>
      </c>
      <c r="O130" s="37" t="b">
        <f t="shared" si="1"/>
        <v>1</v>
      </c>
      <c r="P130" s="13" t="s">
        <v>264</v>
      </c>
      <c r="Q130" s="14" t="s">
        <v>51</v>
      </c>
    </row>
    <row r="131" spans="1:17" x14ac:dyDescent="0.25">
      <c r="A131" s="22" t="s">
        <v>265</v>
      </c>
      <c r="B131" s="22" t="s">
        <v>54</v>
      </c>
      <c r="C131" s="22" t="s">
        <v>1339</v>
      </c>
      <c r="D131" s="22" t="s">
        <v>1340</v>
      </c>
      <c r="E131" s="22" t="s">
        <v>1341</v>
      </c>
      <c r="F131" s="22" t="s">
        <v>893</v>
      </c>
      <c r="G131" s="22" t="s">
        <v>1342</v>
      </c>
      <c r="H131" s="22" t="s">
        <v>1238</v>
      </c>
      <c r="I131" s="37">
        <v>154.02000000000001</v>
      </c>
      <c r="J131" s="37">
        <v>587.4</v>
      </c>
      <c r="K131" s="17">
        <v>7.13</v>
      </c>
      <c r="L131">
        <v>10</v>
      </c>
      <c r="M131" s="37">
        <v>171.15</v>
      </c>
      <c r="N131" s="37">
        <v>604.53</v>
      </c>
      <c r="O131" s="37" t="b">
        <f t="shared" ref="O131:O194" si="3">EXACT(P131,A131)</f>
        <v>1</v>
      </c>
      <c r="P131" s="13" t="s">
        <v>265</v>
      </c>
      <c r="Q131" s="14" t="s">
        <v>54</v>
      </c>
    </row>
    <row r="132" spans="1:17" x14ac:dyDescent="0.25">
      <c r="A132" s="22" t="s">
        <v>266</v>
      </c>
      <c r="B132" s="22" t="s">
        <v>55</v>
      </c>
      <c r="C132" s="22" t="s">
        <v>1343</v>
      </c>
      <c r="D132" s="22" t="s">
        <v>1344</v>
      </c>
      <c r="E132" s="22" t="s">
        <v>1260</v>
      </c>
      <c r="F132" s="22" t="s">
        <v>893</v>
      </c>
      <c r="G132" s="22" t="s">
        <v>1345</v>
      </c>
      <c r="H132" s="22" t="s">
        <v>952</v>
      </c>
      <c r="I132" s="37">
        <v>149.59</v>
      </c>
      <c r="J132" s="37">
        <v>581.67999999999995</v>
      </c>
      <c r="K132" s="17">
        <v>7.13</v>
      </c>
      <c r="L132">
        <v>10</v>
      </c>
      <c r="M132" s="37">
        <v>166.72</v>
      </c>
      <c r="N132" s="37">
        <v>598.80999999999995</v>
      </c>
      <c r="O132" s="37" t="b">
        <f t="shared" si="3"/>
        <v>1</v>
      </c>
      <c r="P132" s="13" t="s">
        <v>266</v>
      </c>
      <c r="Q132" s="14" t="s">
        <v>55</v>
      </c>
    </row>
    <row r="133" spans="1:17" x14ac:dyDescent="0.25">
      <c r="A133" s="22" t="s">
        <v>267</v>
      </c>
      <c r="B133" s="22" t="s">
        <v>56</v>
      </c>
      <c r="C133" s="22" t="s">
        <v>1346</v>
      </c>
      <c r="D133" s="22" t="s">
        <v>1347</v>
      </c>
      <c r="E133" s="22" t="s">
        <v>1348</v>
      </c>
      <c r="F133" s="22" t="s">
        <v>893</v>
      </c>
      <c r="G133" s="22" t="s">
        <v>1349</v>
      </c>
      <c r="H133" s="22" t="s">
        <v>1350</v>
      </c>
      <c r="I133" s="37">
        <v>174.8</v>
      </c>
      <c r="J133" s="37">
        <v>580.85</v>
      </c>
      <c r="K133" s="17">
        <v>0</v>
      </c>
      <c r="L133">
        <v>10</v>
      </c>
      <c r="M133" s="37">
        <v>184.8</v>
      </c>
      <c r="N133" s="37">
        <v>590.85</v>
      </c>
      <c r="O133" s="37" t="b">
        <f t="shared" si="3"/>
        <v>1</v>
      </c>
      <c r="P133" s="13" t="s">
        <v>267</v>
      </c>
      <c r="Q133" s="14" t="s">
        <v>56</v>
      </c>
    </row>
    <row r="134" spans="1:17" x14ac:dyDescent="0.25">
      <c r="A134" s="22" t="s">
        <v>268</v>
      </c>
      <c r="B134" s="22" t="s">
        <v>57</v>
      </c>
      <c r="C134" s="22" t="s">
        <v>1351</v>
      </c>
      <c r="D134" s="22" t="s">
        <v>1352</v>
      </c>
      <c r="E134" s="22" t="s">
        <v>1336</v>
      </c>
      <c r="F134" s="22" t="s">
        <v>893</v>
      </c>
      <c r="G134" s="22" t="s">
        <v>1353</v>
      </c>
      <c r="H134" s="22" t="s">
        <v>1338</v>
      </c>
      <c r="I134" s="37">
        <v>186.92</v>
      </c>
      <c r="J134" s="37">
        <v>589.6</v>
      </c>
      <c r="K134" s="17">
        <v>1.36</v>
      </c>
      <c r="L134">
        <v>10</v>
      </c>
      <c r="M134" s="37">
        <v>198.28</v>
      </c>
      <c r="N134" s="37">
        <v>600.96</v>
      </c>
      <c r="O134" s="37" t="b">
        <f t="shared" si="3"/>
        <v>1</v>
      </c>
      <c r="P134" s="13" t="s">
        <v>268</v>
      </c>
      <c r="Q134" s="14" t="s">
        <v>57</v>
      </c>
    </row>
    <row r="135" spans="1:17" x14ac:dyDescent="0.25">
      <c r="A135" s="22" t="s">
        <v>269</v>
      </c>
      <c r="B135" s="22" t="s">
        <v>58</v>
      </c>
      <c r="C135" s="22" t="s">
        <v>1354</v>
      </c>
      <c r="D135" s="22" t="s">
        <v>1355</v>
      </c>
      <c r="E135" s="22" t="s">
        <v>1315</v>
      </c>
      <c r="F135" s="22" t="s">
        <v>893</v>
      </c>
      <c r="G135" s="22" t="s">
        <v>1356</v>
      </c>
      <c r="H135" s="22" t="s">
        <v>1315</v>
      </c>
      <c r="I135" s="37">
        <v>156.62</v>
      </c>
      <c r="J135" s="37">
        <v>560.4</v>
      </c>
      <c r="K135" s="17">
        <v>7.13</v>
      </c>
      <c r="L135">
        <v>10</v>
      </c>
      <c r="M135" s="37">
        <v>173.75</v>
      </c>
      <c r="N135" s="37">
        <v>577.53</v>
      </c>
      <c r="O135" s="37" t="b">
        <f t="shared" si="3"/>
        <v>1</v>
      </c>
      <c r="P135" s="13" t="s">
        <v>269</v>
      </c>
      <c r="Q135" s="14" t="s">
        <v>58</v>
      </c>
    </row>
    <row r="136" spans="1:17" x14ac:dyDescent="0.25">
      <c r="A136" s="22" t="s">
        <v>270</v>
      </c>
      <c r="B136" s="22" t="s">
        <v>775</v>
      </c>
      <c r="C136" s="22" t="s">
        <v>1357</v>
      </c>
      <c r="D136" s="22" t="s">
        <v>1358</v>
      </c>
      <c r="E136" s="22" t="s">
        <v>1170</v>
      </c>
      <c r="F136" s="22" t="s">
        <v>893</v>
      </c>
      <c r="G136" s="22" t="s">
        <v>1359</v>
      </c>
      <c r="H136" s="22" t="s">
        <v>1070</v>
      </c>
      <c r="I136" s="37">
        <v>145.94</v>
      </c>
      <c r="J136" s="37">
        <v>587.55999999999995</v>
      </c>
      <c r="K136" s="17">
        <v>1.36</v>
      </c>
      <c r="L136">
        <v>10</v>
      </c>
      <c r="M136" s="37">
        <v>157.30000000000001</v>
      </c>
      <c r="N136" s="37">
        <v>598.91999999999996</v>
      </c>
      <c r="O136" s="37" t="b">
        <f t="shared" si="3"/>
        <v>1</v>
      </c>
      <c r="P136" s="13" t="s">
        <v>270</v>
      </c>
      <c r="Q136" s="14" t="s">
        <v>775</v>
      </c>
    </row>
    <row r="137" spans="1:17" x14ac:dyDescent="0.25">
      <c r="A137" s="22" t="s">
        <v>271</v>
      </c>
      <c r="B137" s="22" t="s">
        <v>61</v>
      </c>
      <c r="C137" s="22" t="s">
        <v>1370</v>
      </c>
      <c r="D137" s="22" t="s">
        <v>1371</v>
      </c>
      <c r="E137" s="22" t="s">
        <v>1372</v>
      </c>
      <c r="F137" s="22" t="s">
        <v>893</v>
      </c>
      <c r="G137" s="22" t="s">
        <v>1373</v>
      </c>
      <c r="H137" s="22" t="s">
        <v>1374</v>
      </c>
      <c r="I137" s="37">
        <v>181.55</v>
      </c>
      <c r="J137" s="37">
        <v>588.75</v>
      </c>
      <c r="K137" s="17">
        <v>7.13</v>
      </c>
      <c r="L137">
        <v>10</v>
      </c>
      <c r="M137" s="37">
        <v>198.68</v>
      </c>
      <c r="N137" s="37">
        <v>605.88</v>
      </c>
      <c r="O137" s="37" t="b">
        <f t="shared" si="3"/>
        <v>1</v>
      </c>
      <c r="P137" s="13" t="s">
        <v>271</v>
      </c>
      <c r="Q137" s="14" t="s">
        <v>61</v>
      </c>
    </row>
    <row r="138" spans="1:17" x14ac:dyDescent="0.25">
      <c r="A138" s="22" t="s">
        <v>272</v>
      </c>
      <c r="B138" s="22" t="s">
        <v>62</v>
      </c>
      <c r="C138" s="22" t="s">
        <v>1382</v>
      </c>
      <c r="D138" s="22" t="s">
        <v>1383</v>
      </c>
      <c r="E138" s="22" t="s">
        <v>1384</v>
      </c>
      <c r="F138" s="22" t="s">
        <v>893</v>
      </c>
      <c r="G138" s="22" t="s">
        <v>1385</v>
      </c>
      <c r="H138" s="22" t="s">
        <v>1266</v>
      </c>
      <c r="I138" s="37">
        <v>179.43</v>
      </c>
      <c r="J138" s="37">
        <v>581.51</v>
      </c>
      <c r="K138" s="17">
        <v>1.36</v>
      </c>
      <c r="L138">
        <v>10</v>
      </c>
      <c r="M138" s="37">
        <v>190.79</v>
      </c>
      <c r="N138" s="37">
        <v>592.87</v>
      </c>
      <c r="O138" s="37" t="b">
        <f t="shared" si="3"/>
        <v>1</v>
      </c>
      <c r="P138" s="13" t="s">
        <v>272</v>
      </c>
      <c r="Q138" s="14" t="s">
        <v>62</v>
      </c>
    </row>
    <row r="139" spans="1:17" x14ac:dyDescent="0.25">
      <c r="A139" s="22" t="s">
        <v>273</v>
      </c>
      <c r="B139" s="22" t="s">
        <v>605</v>
      </c>
      <c r="C139" s="22" t="s">
        <v>1386</v>
      </c>
      <c r="D139" s="22" t="s">
        <v>1387</v>
      </c>
      <c r="E139" s="22" t="s">
        <v>937</v>
      </c>
      <c r="F139" s="22" t="s">
        <v>893</v>
      </c>
      <c r="G139" s="22" t="s">
        <v>938</v>
      </c>
      <c r="H139" s="22" t="s">
        <v>939</v>
      </c>
      <c r="I139" s="37">
        <v>164.23</v>
      </c>
      <c r="J139" s="37">
        <v>583.77</v>
      </c>
      <c r="K139" s="17">
        <v>7.13</v>
      </c>
      <c r="L139">
        <v>10</v>
      </c>
      <c r="M139" s="37">
        <v>181.36</v>
      </c>
      <c r="N139" s="37">
        <v>600.9</v>
      </c>
      <c r="O139" s="37" t="b">
        <f t="shared" si="3"/>
        <v>1</v>
      </c>
      <c r="P139" s="13" t="s">
        <v>273</v>
      </c>
      <c r="Q139" s="14" t="s">
        <v>605</v>
      </c>
    </row>
    <row r="140" spans="1:17" x14ac:dyDescent="0.25">
      <c r="A140" s="22" t="s">
        <v>274</v>
      </c>
      <c r="B140" s="22" t="s">
        <v>606</v>
      </c>
      <c r="C140" s="22" t="s">
        <v>1388</v>
      </c>
      <c r="D140" s="22" t="s">
        <v>1389</v>
      </c>
      <c r="E140" s="22" t="s">
        <v>1222</v>
      </c>
      <c r="F140" s="22" t="s">
        <v>893</v>
      </c>
      <c r="G140" s="22" t="s">
        <v>1390</v>
      </c>
      <c r="H140" s="22" t="s">
        <v>1003</v>
      </c>
      <c r="I140" s="37">
        <v>192.21</v>
      </c>
      <c r="J140" s="37">
        <v>589.88</v>
      </c>
      <c r="K140" s="17">
        <v>1.36</v>
      </c>
      <c r="L140">
        <v>10</v>
      </c>
      <c r="M140" s="37">
        <v>203.57</v>
      </c>
      <c r="N140" s="37">
        <v>601.24</v>
      </c>
      <c r="O140" s="37" t="b">
        <f t="shared" si="3"/>
        <v>1</v>
      </c>
      <c r="P140" s="13" t="s">
        <v>274</v>
      </c>
      <c r="Q140" s="14" t="s">
        <v>606</v>
      </c>
    </row>
    <row r="141" spans="1:17" x14ac:dyDescent="0.25">
      <c r="A141" s="22" t="s">
        <v>275</v>
      </c>
      <c r="B141" s="22" t="s">
        <v>607</v>
      </c>
      <c r="C141" s="22" t="s">
        <v>1391</v>
      </c>
      <c r="D141" s="22" t="s">
        <v>1392</v>
      </c>
      <c r="E141" s="22" t="s">
        <v>1393</v>
      </c>
      <c r="F141" s="22" t="s">
        <v>893</v>
      </c>
      <c r="G141" s="22" t="s">
        <v>1394</v>
      </c>
      <c r="H141" s="22" t="s">
        <v>1395</v>
      </c>
      <c r="I141" s="37">
        <v>169.09</v>
      </c>
      <c r="J141" s="37">
        <v>585.94000000000005</v>
      </c>
      <c r="K141" s="17">
        <v>7.13</v>
      </c>
      <c r="L141">
        <v>10</v>
      </c>
      <c r="M141" s="37">
        <v>186.22</v>
      </c>
      <c r="N141" s="37">
        <v>603.07000000000005</v>
      </c>
      <c r="O141" s="37" t="b">
        <f t="shared" si="3"/>
        <v>1</v>
      </c>
      <c r="P141" s="13" t="s">
        <v>275</v>
      </c>
      <c r="Q141" s="14" t="s">
        <v>607</v>
      </c>
    </row>
    <row r="142" spans="1:17" x14ac:dyDescent="0.25">
      <c r="A142" s="22" t="s">
        <v>276</v>
      </c>
      <c r="B142" s="22" t="s">
        <v>608</v>
      </c>
      <c r="C142" s="22" t="s">
        <v>1396</v>
      </c>
      <c r="D142" s="22" t="s">
        <v>1397</v>
      </c>
      <c r="E142" s="22" t="s">
        <v>1398</v>
      </c>
      <c r="F142" s="22" t="s">
        <v>893</v>
      </c>
      <c r="G142" s="22" t="s">
        <v>1399</v>
      </c>
      <c r="H142" s="22" t="s">
        <v>1143</v>
      </c>
      <c r="I142" s="37">
        <v>152.76</v>
      </c>
      <c r="J142" s="37">
        <v>580.84</v>
      </c>
      <c r="K142" s="17">
        <v>1.36</v>
      </c>
      <c r="L142">
        <v>10</v>
      </c>
      <c r="M142" s="37">
        <v>164.12</v>
      </c>
      <c r="N142" s="37">
        <v>592.20000000000005</v>
      </c>
      <c r="O142" s="37" t="b">
        <f t="shared" si="3"/>
        <v>1</v>
      </c>
      <c r="P142" s="13" t="s">
        <v>276</v>
      </c>
      <c r="Q142" s="14" t="s">
        <v>608</v>
      </c>
    </row>
    <row r="143" spans="1:17" x14ac:dyDescent="0.25">
      <c r="A143" s="22" t="s">
        <v>277</v>
      </c>
      <c r="B143" s="22" t="s">
        <v>609</v>
      </c>
      <c r="C143" s="22" t="s">
        <v>1400</v>
      </c>
      <c r="D143" s="22" t="s">
        <v>1401</v>
      </c>
      <c r="E143" s="22" t="s">
        <v>1402</v>
      </c>
      <c r="F143" s="22" t="s">
        <v>893</v>
      </c>
      <c r="G143" s="22" t="s">
        <v>1403</v>
      </c>
      <c r="H143" s="22" t="s">
        <v>1404</v>
      </c>
      <c r="I143" s="37">
        <v>169.37</v>
      </c>
      <c r="J143" s="37">
        <v>596.77</v>
      </c>
      <c r="K143" s="17">
        <v>7.13</v>
      </c>
      <c r="L143">
        <v>10</v>
      </c>
      <c r="M143" s="37">
        <v>186.5</v>
      </c>
      <c r="N143" s="37">
        <v>613.9</v>
      </c>
      <c r="O143" s="37" t="b">
        <f t="shared" si="3"/>
        <v>1</v>
      </c>
      <c r="P143" s="13" t="s">
        <v>277</v>
      </c>
      <c r="Q143" s="14" t="s">
        <v>609</v>
      </c>
    </row>
    <row r="144" spans="1:17" x14ac:dyDescent="0.25">
      <c r="A144" s="22" t="s">
        <v>278</v>
      </c>
      <c r="B144" s="22" t="s">
        <v>610</v>
      </c>
      <c r="C144" s="22" t="s">
        <v>1405</v>
      </c>
      <c r="D144" s="22" t="s">
        <v>1406</v>
      </c>
      <c r="E144" s="22" t="s">
        <v>1407</v>
      </c>
      <c r="F144" s="22" t="s">
        <v>893</v>
      </c>
      <c r="G144" s="22" t="s">
        <v>1408</v>
      </c>
      <c r="H144" s="22" t="s">
        <v>1325</v>
      </c>
      <c r="I144" s="37">
        <v>158.44</v>
      </c>
      <c r="J144" s="37">
        <v>575.64</v>
      </c>
      <c r="K144" s="17">
        <v>1.36</v>
      </c>
      <c r="L144">
        <v>10</v>
      </c>
      <c r="M144" s="37">
        <v>169.8</v>
      </c>
      <c r="N144" s="37">
        <v>587</v>
      </c>
      <c r="O144" s="37" t="b">
        <f t="shared" si="3"/>
        <v>1</v>
      </c>
      <c r="P144" s="13" t="s">
        <v>278</v>
      </c>
      <c r="Q144" s="14" t="s">
        <v>610</v>
      </c>
    </row>
    <row r="145" spans="1:17" x14ac:dyDescent="0.25">
      <c r="A145" s="22" t="s">
        <v>279</v>
      </c>
      <c r="B145" s="22" t="s">
        <v>611</v>
      </c>
      <c r="C145" s="22" t="s">
        <v>1409</v>
      </c>
      <c r="D145" s="22" t="s">
        <v>1410</v>
      </c>
      <c r="E145" s="22" t="s">
        <v>1411</v>
      </c>
      <c r="F145" s="22" t="s">
        <v>893</v>
      </c>
      <c r="G145" s="22" t="s">
        <v>1412</v>
      </c>
      <c r="H145" s="22" t="s">
        <v>1413</v>
      </c>
      <c r="I145" s="37">
        <v>183.7</v>
      </c>
      <c r="J145" s="37">
        <v>589.77</v>
      </c>
      <c r="K145" s="17">
        <v>7.13</v>
      </c>
      <c r="L145">
        <v>10</v>
      </c>
      <c r="M145" s="37">
        <v>200.83</v>
      </c>
      <c r="N145" s="37">
        <v>606.9</v>
      </c>
      <c r="O145" s="37" t="b">
        <f t="shared" si="3"/>
        <v>1</v>
      </c>
      <c r="P145" s="13" t="s">
        <v>279</v>
      </c>
      <c r="Q145" s="14" t="s">
        <v>611</v>
      </c>
    </row>
    <row r="146" spans="1:17" x14ac:dyDescent="0.25">
      <c r="A146" s="22" t="s">
        <v>280</v>
      </c>
      <c r="B146" s="22" t="s">
        <v>612</v>
      </c>
      <c r="C146" s="22" t="s">
        <v>1414</v>
      </c>
      <c r="D146" s="22" t="s">
        <v>1415</v>
      </c>
      <c r="E146" s="22" t="s">
        <v>1416</v>
      </c>
      <c r="F146" s="22" t="s">
        <v>893</v>
      </c>
      <c r="G146" s="22" t="s">
        <v>1417</v>
      </c>
      <c r="H146" s="22" t="s">
        <v>1056</v>
      </c>
      <c r="I146" s="37">
        <v>194.55</v>
      </c>
      <c r="J146" s="37">
        <v>588.88</v>
      </c>
      <c r="K146" s="17">
        <v>7.13</v>
      </c>
      <c r="L146">
        <v>10</v>
      </c>
      <c r="M146" s="37">
        <v>211.68</v>
      </c>
      <c r="N146" s="37">
        <v>606.01</v>
      </c>
      <c r="O146" s="37" t="b">
        <f t="shared" si="3"/>
        <v>1</v>
      </c>
      <c r="P146" s="13" t="s">
        <v>280</v>
      </c>
      <c r="Q146" s="14" t="s">
        <v>612</v>
      </c>
    </row>
    <row r="147" spans="1:17" x14ac:dyDescent="0.25">
      <c r="A147" s="22" t="s">
        <v>281</v>
      </c>
      <c r="B147" s="22" t="s">
        <v>613</v>
      </c>
      <c r="C147" s="22" t="s">
        <v>1422</v>
      </c>
      <c r="D147" s="22" t="s">
        <v>1423</v>
      </c>
      <c r="E147" s="22" t="s">
        <v>1424</v>
      </c>
      <c r="F147" s="22" t="s">
        <v>893</v>
      </c>
      <c r="G147" s="22" t="s">
        <v>1425</v>
      </c>
      <c r="H147" s="22" t="s">
        <v>1426</v>
      </c>
      <c r="I147" s="37">
        <v>159.81</v>
      </c>
      <c r="J147" s="37">
        <v>562.53</v>
      </c>
      <c r="K147" s="17">
        <v>1.36</v>
      </c>
      <c r="L147">
        <v>10</v>
      </c>
      <c r="M147" s="37">
        <v>171.17</v>
      </c>
      <c r="N147" s="37">
        <v>573.89</v>
      </c>
      <c r="O147" s="37" t="b">
        <f t="shared" si="3"/>
        <v>1</v>
      </c>
      <c r="P147" s="13" t="s">
        <v>281</v>
      </c>
      <c r="Q147" s="14" t="s">
        <v>613</v>
      </c>
    </row>
    <row r="148" spans="1:17" x14ac:dyDescent="0.25">
      <c r="A148" s="22" t="s">
        <v>282</v>
      </c>
      <c r="B148" s="22" t="s">
        <v>614</v>
      </c>
      <c r="C148" s="22" t="s">
        <v>1427</v>
      </c>
      <c r="D148" s="22" t="s">
        <v>1428</v>
      </c>
      <c r="E148" s="22" t="s">
        <v>1429</v>
      </c>
      <c r="F148" s="22" t="s">
        <v>893</v>
      </c>
      <c r="G148" s="22" t="s">
        <v>1430</v>
      </c>
      <c r="H148" s="22" t="s">
        <v>1431</v>
      </c>
      <c r="I148" s="37">
        <v>161.58000000000001</v>
      </c>
      <c r="J148" s="37">
        <v>572.52</v>
      </c>
      <c r="K148" s="17">
        <v>1.36</v>
      </c>
      <c r="L148">
        <v>10</v>
      </c>
      <c r="M148" s="37">
        <v>172.94</v>
      </c>
      <c r="N148" s="37">
        <v>583.88</v>
      </c>
      <c r="O148" s="37" t="b">
        <f t="shared" si="3"/>
        <v>1</v>
      </c>
      <c r="P148" s="13" t="s">
        <v>282</v>
      </c>
      <c r="Q148" s="14" t="s">
        <v>614</v>
      </c>
    </row>
    <row r="149" spans="1:17" x14ac:dyDescent="0.25">
      <c r="A149" s="22" t="s">
        <v>283</v>
      </c>
      <c r="B149" s="22" t="s">
        <v>615</v>
      </c>
      <c r="C149" s="22" t="s">
        <v>1432</v>
      </c>
      <c r="D149" s="22" t="s">
        <v>1433</v>
      </c>
      <c r="E149" s="22" t="s">
        <v>1434</v>
      </c>
      <c r="F149" s="22" t="s">
        <v>893</v>
      </c>
      <c r="G149" s="22" t="s">
        <v>1435</v>
      </c>
      <c r="H149" s="22" t="s">
        <v>1436</v>
      </c>
      <c r="I149" s="37">
        <v>172.2</v>
      </c>
      <c r="J149" s="37">
        <v>602.54999999999995</v>
      </c>
      <c r="K149" s="17">
        <v>1.36</v>
      </c>
      <c r="L149">
        <v>10</v>
      </c>
      <c r="M149" s="37">
        <v>183.56</v>
      </c>
      <c r="N149" s="37">
        <v>613.91</v>
      </c>
      <c r="O149" s="37" t="b">
        <f t="shared" si="3"/>
        <v>1</v>
      </c>
      <c r="P149" s="13" t="s">
        <v>283</v>
      </c>
      <c r="Q149" s="14" t="s">
        <v>615</v>
      </c>
    </row>
    <row r="150" spans="1:17" x14ac:dyDescent="0.25">
      <c r="A150" s="22" t="s">
        <v>284</v>
      </c>
      <c r="B150" s="22" t="s">
        <v>616</v>
      </c>
      <c r="C150" s="22" t="s">
        <v>1437</v>
      </c>
      <c r="D150" s="22" t="s">
        <v>1438</v>
      </c>
      <c r="E150" s="22" t="s">
        <v>1439</v>
      </c>
      <c r="F150" s="22" t="s">
        <v>893</v>
      </c>
      <c r="G150" s="22" t="s">
        <v>1440</v>
      </c>
      <c r="H150" s="22" t="s">
        <v>1441</v>
      </c>
      <c r="I150" s="37">
        <v>165.17</v>
      </c>
      <c r="J150" s="37">
        <v>593.03</v>
      </c>
      <c r="K150" s="17">
        <v>7.13</v>
      </c>
      <c r="L150">
        <v>10</v>
      </c>
      <c r="M150" s="37">
        <v>182.3</v>
      </c>
      <c r="N150" s="37">
        <v>610.16</v>
      </c>
      <c r="O150" s="37" t="b">
        <f t="shared" si="3"/>
        <v>1</v>
      </c>
      <c r="P150" s="13" t="s">
        <v>284</v>
      </c>
      <c r="Q150" s="14" t="s">
        <v>616</v>
      </c>
    </row>
    <row r="151" spans="1:17" x14ac:dyDescent="0.25">
      <c r="A151" s="22" t="s">
        <v>285</v>
      </c>
      <c r="B151" s="22" t="s">
        <v>617</v>
      </c>
      <c r="C151" s="22" t="s">
        <v>1442</v>
      </c>
      <c r="D151" s="22" t="s">
        <v>1443</v>
      </c>
      <c r="E151" s="22" t="s">
        <v>1444</v>
      </c>
      <c r="F151" s="22" t="s">
        <v>893</v>
      </c>
      <c r="G151" s="22" t="s">
        <v>1445</v>
      </c>
      <c r="H151" s="22" t="s">
        <v>1446</v>
      </c>
      <c r="I151" s="37">
        <v>176.57</v>
      </c>
      <c r="J151" s="37">
        <v>597.9</v>
      </c>
      <c r="K151" s="17">
        <v>7.13</v>
      </c>
      <c r="L151">
        <v>10</v>
      </c>
      <c r="M151" s="37">
        <v>193.7</v>
      </c>
      <c r="N151" s="37">
        <v>615.03</v>
      </c>
      <c r="O151" s="37" t="b">
        <f t="shared" si="3"/>
        <v>1</v>
      </c>
      <c r="P151" s="13" t="s">
        <v>285</v>
      </c>
      <c r="Q151" s="14" t="s">
        <v>617</v>
      </c>
    </row>
    <row r="152" spans="1:17" x14ac:dyDescent="0.25">
      <c r="A152" s="22" t="s">
        <v>286</v>
      </c>
      <c r="B152" s="22" t="s">
        <v>776</v>
      </c>
      <c r="C152" s="22" t="s">
        <v>1447</v>
      </c>
      <c r="D152" s="22" t="s">
        <v>1448</v>
      </c>
      <c r="E152" s="22" t="s">
        <v>1449</v>
      </c>
      <c r="F152" s="22" t="s">
        <v>893</v>
      </c>
      <c r="G152" s="22" t="s">
        <v>1450</v>
      </c>
      <c r="H152" s="22" t="s">
        <v>1320</v>
      </c>
      <c r="I152" s="37">
        <v>153.63</v>
      </c>
      <c r="J152" s="37">
        <v>560.58000000000004</v>
      </c>
      <c r="K152" s="17">
        <v>1.36</v>
      </c>
      <c r="L152">
        <v>10</v>
      </c>
      <c r="M152" s="37">
        <v>164.99</v>
      </c>
      <c r="N152" s="37">
        <v>571.94000000000005</v>
      </c>
      <c r="O152" s="37" t="b">
        <f t="shared" si="3"/>
        <v>1</v>
      </c>
      <c r="P152" s="13" t="s">
        <v>286</v>
      </c>
      <c r="Q152" s="14" t="s">
        <v>776</v>
      </c>
    </row>
    <row r="153" spans="1:17" x14ac:dyDescent="0.25">
      <c r="A153" s="22"/>
      <c r="B153" s="22"/>
      <c r="C153" s="22"/>
      <c r="D153" s="22"/>
      <c r="E153" s="22"/>
      <c r="F153" s="22"/>
      <c r="G153" s="22"/>
      <c r="H153" s="22"/>
      <c r="I153" s="37"/>
      <c r="J153" s="37"/>
      <c r="K153" s="17"/>
      <c r="L153"/>
      <c r="M153" s="37"/>
      <c r="N153" s="37"/>
      <c r="O153" s="37" t="b">
        <f t="shared" si="3"/>
        <v>0</v>
      </c>
      <c r="P153" s="50" t="s">
        <v>287</v>
      </c>
      <c r="Q153" s="14" t="s">
        <v>618</v>
      </c>
    </row>
    <row r="154" spans="1:17" x14ac:dyDescent="0.25">
      <c r="A154" s="22" t="s">
        <v>288</v>
      </c>
      <c r="B154" s="22" t="s">
        <v>619</v>
      </c>
      <c r="C154" s="22" t="s">
        <v>1460</v>
      </c>
      <c r="D154" s="22" t="s">
        <v>1461</v>
      </c>
      <c r="E154" s="22" t="s">
        <v>1462</v>
      </c>
      <c r="F154" s="22" t="s">
        <v>893</v>
      </c>
      <c r="G154" s="22" t="s">
        <v>1463</v>
      </c>
      <c r="H154" s="22" t="s">
        <v>1446</v>
      </c>
      <c r="I154" s="37">
        <v>165.89</v>
      </c>
      <c r="J154" s="37">
        <v>587.66999999999996</v>
      </c>
      <c r="K154" s="17">
        <v>1.36</v>
      </c>
      <c r="L154">
        <v>10</v>
      </c>
      <c r="M154" s="37">
        <v>177.25</v>
      </c>
      <c r="N154" s="37">
        <v>599.03</v>
      </c>
      <c r="O154" s="37" t="b">
        <f t="shared" si="3"/>
        <v>1</v>
      </c>
      <c r="P154" s="13" t="s">
        <v>288</v>
      </c>
      <c r="Q154" s="14" t="s">
        <v>619</v>
      </c>
    </row>
    <row r="155" spans="1:17" x14ac:dyDescent="0.25">
      <c r="A155" s="22" t="s">
        <v>289</v>
      </c>
      <c r="B155" s="22" t="s">
        <v>620</v>
      </c>
      <c r="C155" s="22" t="s">
        <v>1464</v>
      </c>
      <c r="D155" s="22" t="s">
        <v>1465</v>
      </c>
      <c r="E155" s="22" t="s">
        <v>1466</v>
      </c>
      <c r="F155" s="22" t="s">
        <v>893</v>
      </c>
      <c r="G155" s="22" t="s">
        <v>1467</v>
      </c>
      <c r="H155" s="22" t="s">
        <v>1441</v>
      </c>
      <c r="I155" s="37">
        <v>173.66</v>
      </c>
      <c r="J155" s="37">
        <v>581.05999999999995</v>
      </c>
      <c r="K155" s="17">
        <v>7.13</v>
      </c>
      <c r="L155">
        <v>10</v>
      </c>
      <c r="M155" s="37">
        <v>190.79</v>
      </c>
      <c r="N155" s="37">
        <v>598.19000000000005</v>
      </c>
      <c r="O155" s="37" t="b">
        <f t="shared" si="3"/>
        <v>1</v>
      </c>
      <c r="P155" s="13" t="s">
        <v>289</v>
      </c>
      <c r="Q155" s="14" t="s">
        <v>620</v>
      </c>
    </row>
    <row r="156" spans="1:17" x14ac:dyDescent="0.25">
      <c r="A156" s="22" t="s">
        <v>290</v>
      </c>
      <c r="B156" s="22" t="s">
        <v>621</v>
      </c>
      <c r="C156" s="22" t="s">
        <v>1468</v>
      </c>
      <c r="D156" s="22" t="s">
        <v>1469</v>
      </c>
      <c r="E156" s="22" t="s">
        <v>1470</v>
      </c>
      <c r="F156" s="22" t="s">
        <v>893</v>
      </c>
      <c r="G156" s="22" t="s">
        <v>1471</v>
      </c>
      <c r="H156" s="22" t="s">
        <v>1472</v>
      </c>
      <c r="I156" s="37">
        <v>163.19</v>
      </c>
      <c r="J156" s="37">
        <v>590.95000000000005</v>
      </c>
      <c r="K156" s="17">
        <v>7.13</v>
      </c>
      <c r="L156">
        <v>10</v>
      </c>
      <c r="M156" s="37">
        <v>180.32</v>
      </c>
      <c r="N156" s="37">
        <v>608.08000000000004</v>
      </c>
      <c r="O156" s="37" t="b">
        <f t="shared" si="3"/>
        <v>1</v>
      </c>
      <c r="P156" s="13" t="s">
        <v>290</v>
      </c>
      <c r="Q156" s="14" t="s">
        <v>621</v>
      </c>
    </row>
    <row r="157" spans="1:17" x14ac:dyDescent="0.25">
      <c r="A157" s="22" t="s">
        <v>291</v>
      </c>
      <c r="B157" s="22" t="s">
        <v>63</v>
      </c>
      <c r="C157" s="22" t="s">
        <v>1473</v>
      </c>
      <c r="D157" s="22" t="s">
        <v>1474</v>
      </c>
      <c r="E157" s="22" t="s">
        <v>912</v>
      </c>
      <c r="F157" s="22" t="s">
        <v>893</v>
      </c>
      <c r="G157" s="22" t="s">
        <v>913</v>
      </c>
      <c r="H157" s="22" t="s">
        <v>914</v>
      </c>
      <c r="I157" s="37">
        <v>150.04</v>
      </c>
      <c r="J157" s="37">
        <v>584.41</v>
      </c>
      <c r="K157" s="17">
        <v>1.36</v>
      </c>
      <c r="L157">
        <v>10</v>
      </c>
      <c r="M157" s="37">
        <v>161.4</v>
      </c>
      <c r="N157" s="37">
        <v>595.77</v>
      </c>
      <c r="O157" s="37" t="b">
        <f t="shared" si="3"/>
        <v>1</v>
      </c>
      <c r="P157" s="13" t="s">
        <v>291</v>
      </c>
      <c r="Q157" s="14" t="s">
        <v>63</v>
      </c>
    </row>
    <row r="158" spans="1:17" x14ac:dyDescent="0.25">
      <c r="A158" s="22" t="s">
        <v>292</v>
      </c>
      <c r="B158" s="22" t="s">
        <v>70</v>
      </c>
      <c r="C158" s="22" t="s">
        <v>1501</v>
      </c>
      <c r="D158" s="22" t="s">
        <v>1502</v>
      </c>
      <c r="E158" s="22" t="s">
        <v>1503</v>
      </c>
      <c r="F158" s="22" t="s">
        <v>893</v>
      </c>
      <c r="G158" s="22" t="s">
        <v>1504</v>
      </c>
      <c r="H158" s="22" t="s">
        <v>1505</v>
      </c>
      <c r="I158" s="37">
        <v>176.33</v>
      </c>
      <c r="J158" s="37">
        <v>598.74</v>
      </c>
      <c r="K158" s="17">
        <v>0</v>
      </c>
      <c r="L158">
        <v>10</v>
      </c>
      <c r="M158" s="37">
        <v>186.33</v>
      </c>
      <c r="N158" s="37">
        <v>608.74</v>
      </c>
      <c r="O158" s="37" t="b">
        <f t="shared" si="3"/>
        <v>1</v>
      </c>
      <c r="P158" s="13" t="s">
        <v>292</v>
      </c>
      <c r="Q158" s="14" t="s">
        <v>70</v>
      </c>
    </row>
    <row r="159" spans="1:17" x14ac:dyDescent="0.25">
      <c r="A159" s="22" t="s">
        <v>293</v>
      </c>
      <c r="B159" s="22" t="s">
        <v>777</v>
      </c>
      <c r="C159" s="22" t="s">
        <v>1519</v>
      </c>
      <c r="D159" s="22" t="s">
        <v>1520</v>
      </c>
      <c r="E159" s="22" t="s">
        <v>1516</v>
      </c>
      <c r="F159" s="22" t="s">
        <v>893</v>
      </c>
      <c r="G159" s="22" t="s">
        <v>1521</v>
      </c>
      <c r="H159" s="22" t="s">
        <v>1518</v>
      </c>
      <c r="I159" s="37">
        <v>181.69</v>
      </c>
      <c r="J159" s="37">
        <v>574.22</v>
      </c>
      <c r="K159" s="17">
        <v>0</v>
      </c>
      <c r="L159">
        <v>10</v>
      </c>
      <c r="M159" s="37">
        <v>191.69</v>
      </c>
      <c r="N159" s="37">
        <v>584.22</v>
      </c>
      <c r="O159" s="37" t="b">
        <f t="shared" si="3"/>
        <v>1</v>
      </c>
      <c r="P159" s="13" t="s">
        <v>293</v>
      </c>
      <c r="Q159" s="14" t="s">
        <v>777</v>
      </c>
    </row>
    <row r="160" spans="1:17" x14ac:dyDescent="0.25">
      <c r="A160" s="22" t="s">
        <v>294</v>
      </c>
      <c r="B160" s="22" t="s">
        <v>73</v>
      </c>
      <c r="C160" s="22" t="s">
        <v>1526</v>
      </c>
      <c r="D160" s="22" t="s">
        <v>1527</v>
      </c>
      <c r="E160" s="22" t="s">
        <v>946</v>
      </c>
      <c r="F160" s="22" t="s">
        <v>893</v>
      </c>
      <c r="G160" s="22" t="s">
        <v>947</v>
      </c>
      <c r="H160" s="22" t="s">
        <v>946</v>
      </c>
      <c r="I160" s="37">
        <v>184.46</v>
      </c>
      <c r="J160" s="37">
        <v>576.02</v>
      </c>
      <c r="K160" s="17">
        <v>1.36</v>
      </c>
      <c r="L160">
        <v>10</v>
      </c>
      <c r="M160" s="37">
        <v>195.82</v>
      </c>
      <c r="N160" s="37">
        <v>587.38</v>
      </c>
      <c r="O160" s="37" t="b">
        <f t="shared" si="3"/>
        <v>1</v>
      </c>
      <c r="P160" s="13" t="s">
        <v>294</v>
      </c>
      <c r="Q160" s="14" t="s">
        <v>73</v>
      </c>
    </row>
    <row r="161" spans="1:17" x14ac:dyDescent="0.25">
      <c r="A161" s="22" t="s">
        <v>295</v>
      </c>
      <c r="B161" s="22" t="s">
        <v>778</v>
      </c>
      <c r="C161" s="22" t="s">
        <v>1144</v>
      </c>
      <c r="D161" s="22" t="s">
        <v>1145</v>
      </c>
      <c r="E161" s="22" t="s">
        <v>1146</v>
      </c>
      <c r="F161" s="22" t="s">
        <v>893</v>
      </c>
      <c r="G161" s="22" t="s">
        <v>1147</v>
      </c>
      <c r="H161" s="22" t="s">
        <v>1148</v>
      </c>
      <c r="I161" s="37">
        <v>151.4</v>
      </c>
      <c r="J161" s="37">
        <v>574.54999999999995</v>
      </c>
      <c r="K161" s="17">
        <v>7.13</v>
      </c>
      <c r="L161">
        <v>10</v>
      </c>
      <c r="M161" s="37">
        <v>168.53</v>
      </c>
      <c r="N161" s="37">
        <v>591.67999999999995</v>
      </c>
      <c r="O161" s="37" t="b">
        <f t="shared" si="3"/>
        <v>1</v>
      </c>
      <c r="P161" s="13" t="s">
        <v>295</v>
      </c>
      <c r="Q161" s="14" t="s">
        <v>778</v>
      </c>
    </row>
    <row r="162" spans="1:17" x14ac:dyDescent="0.25">
      <c r="A162" s="22" t="s">
        <v>296</v>
      </c>
      <c r="B162" s="22" t="s">
        <v>779</v>
      </c>
      <c r="C162" s="22" t="s">
        <v>1854</v>
      </c>
      <c r="D162" s="22" t="s">
        <v>1855</v>
      </c>
      <c r="E162" s="22" t="s">
        <v>1680</v>
      </c>
      <c r="F162" s="22" t="s">
        <v>893</v>
      </c>
      <c r="G162" s="22" t="s">
        <v>1856</v>
      </c>
      <c r="H162" s="22" t="s">
        <v>1682</v>
      </c>
      <c r="I162" s="37">
        <v>144.19</v>
      </c>
      <c r="J162" s="37">
        <v>586.96</v>
      </c>
      <c r="K162" s="17">
        <v>7.13</v>
      </c>
      <c r="L162">
        <v>10</v>
      </c>
      <c r="M162" s="37">
        <v>161.32</v>
      </c>
      <c r="N162" s="37">
        <v>604.09</v>
      </c>
      <c r="O162" s="37" t="b">
        <f t="shared" si="3"/>
        <v>1</v>
      </c>
      <c r="P162" s="13" t="s">
        <v>296</v>
      </c>
      <c r="Q162" s="14" t="s">
        <v>779</v>
      </c>
    </row>
    <row r="163" spans="1:17" x14ac:dyDescent="0.25">
      <c r="A163" s="22" t="s">
        <v>297</v>
      </c>
      <c r="B163" s="22" t="s">
        <v>77</v>
      </c>
      <c r="C163" s="22" t="s">
        <v>1550</v>
      </c>
      <c r="D163" s="22" t="s">
        <v>1551</v>
      </c>
      <c r="E163" s="22" t="s">
        <v>960</v>
      </c>
      <c r="F163" s="22" t="s">
        <v>893</v>
      </c>
      <c r="G163" s="22" t="s">
        <v>961</v>
      </c>
      <c r="H163" s="22" t="s">
        <v>962</v>
      </c>
      <c r="I163" s="37">
        <v>178.33</v>
      </c>
      <c r="J163" s="37">
        <v>585.63</v>
      </c>
      <c r="K163" s="17">
        <v>0</v>
      </c>
      <c r="L163">
        <v>10</v>
      </c>
      <c r="M163" s="37">
        <v>188.33</v>
      </c>
      <c r="N163" s="37">
        <v>595.63</v>
      </c>
      <c r="O163" s="37" t="b">
        <f t="shared" si="3"/>
        <v>1</v>
      </c>
      <c r="P163" s="13" t="s">
        <v>297</v>
      </c>
      <c r="Q163" s="14" t="s">
        <v>77</v>
      </c>
    </row>
    <row r="164" spans="1:17" x14ac:dyDescent="0.25">
      <c r="A164" s="22" t="s">
        <v>298</v>
      </c>
      <c r="B164" s="22" t="s">
        <v>622</v>
      </c>
      <c r="C164" s="22" t="s">
        <v>1570</v>
      </c>
      <c r="D164" s="22" t="s">
        <v>1571</v>
      </c>
      <c r="E164" s="22" t="s">
        <v>1572</v>
      </c>
      <c r="F164" s="22" t="s">
        <v>893</v>
      </c>
      <c r="G164" s="22" t="s">
        <v>1573</v>
      </c>
      <c r="H164" s="22" t="s">
        <v>939</v>
      </c>
      <c r="I164" s="37">
        <v>151.05000000000001</v>
      </c>
      <c r="J164" s="37">
        <v>579.82000000000005</v>
      </c>
      <c r="K164" s="17">
        <v>1.36</v>
      </c>
      <c r="L164">
        <v>10</v>
      </c>
      <c r="M164" s="37">
        <v>162.41</v>
      </c>
      <c r="N164" s="37">
        <v>591.17999999999995</v>
      </c>
      <c r="O164" s="37" t="b">
        <f t="shared" si="3"/>
        <v>1</v>
      </c>
      <c r="P164" s="13" t="s">
        <v>298</v>
      </c>
      <c r="Q164" s="14" t="s">
        <v>622</v>
      </c>
    </row>
    <row r="165" spans="1:17" x14ac:dyDescent="0.25">
      <c r="A165" s="22" t="s">
        <v>299</v>
      </c>
      <c r="B165" s="22" t="s">
        <v>780</v>
      </c>
      <c r="C165" s="22" t="s">
        <v>1560</v>
      </c>
      <c r="D165" s="22" t="s">
        <v>1561</v>
      </c>
      <c r="E165" s="22" t="s">
        <v>965</v>
      </c>
      <c r="F165" s="22" t="s">
        <v>893</v>
      </c>
      <c r="G165" s="22" t="s">
        <v>966</v>
      </c>
      <c r="H165" s="22" t="s">
        <v>967</v>
      </c>
      <c r="I165" s="37">
        <v>181.1</v>
      </c>
      <c r="J165" s="37">
        <v>586.34</v>
      </c>
      <c r="K165" s="17">
        <v>1.36</v>
      </c>
      <c r="L165">
        <v>10</v>
      </c>
      <c r="M165" s="37">
        <v>192.46</v>
      </c>
      <c r="N165" s="37">
        <v>597.70000000000005</v>
      </c>
      <c r="O165" s="37" t="b">
        <f t="shared" si="3"/>
        <v>1</v>
      </c>
      <c r="P165" s="13" t="s">
        <v>299</v>
      </c>
      <c r="Q165" s="14" t="s">
        <v>780</v>
      </c>
    </row>
    <row r="166" spans="1:17" x14ac:dyDescent="0.25">
      <c r="A166" s="22" t="s">
        <v>300</v>
      </c>
      <c r="B166" s="22" t="s">
        <v>81</v>
      </c>
      <c r="C166" s="22" t="s">
        <v>1586</v>
      </c>
      <c r="D166" s="22" t="s">
        <v>1587</v>
      </c>
      <c r="E166" s="22" t="s">
        <v>1588</v>
      </c>
      <c r="F166" s="22" t="s">
        <v>893</v>
      </c>
      <c r="G166" s="22" t="s">
        <v>1589</v>
      </c>
      <c r="H166" s="22" t="s">
        <v>1233</v>
      </c>
      <c r="I166" s="37">
        <v>170.6</v>
      </c>
      <c r="J166" s="37">
        <v>582.35</v>
      </c>
      <c r="K166" s="17">
        <v>1.36</v>
      </c>
      <c r="L166">
        <v>10</v>
      </c>
      <c r="M166" s="37">
        <v>181.96</v>
      </c>
      <c r="N166" s="37">
        <v>593.71</v>
      </c>
      <c r="O166" s="37" t="b">
        <f t="shared" si="3"/>
        <v>1</v>
      </c>
      <c r="P166" s="13" t="s">
        <v>300</v>
      </c>
      <c r="Q166" s="14" t="s">
        <v>81</v>
      </c>
    </row>
    <row r="167" spans="1:17" x14ac:dyDescent="0.25">
      <c r="A167" s="22" t="s">
        <v>301</v>
      </c>
      <c r="B167" s="22" t="s">
        <v>83</v>
      </c>
      <c r="C167" s="22" t="s">
        <v>1595</v>
      </c>
      <c r="D167" s="22" t="s">
        <v>1596</v>
      </c>
      <c r="E167" s="22" t="s">
        <v>1063</v>
      </c>
      <c r="F167" s="22" t="s">
        <v>893</v>
      </c>
      <c r="G167" s="22" t="s">
        <v>1064</v>
      </c>
      <c r="H167" s="22" t="s">
        <v>1065</v>
      </c>
      <c r="I167" s="37">
        <v>170.43</v>
      </c>
      <c r="J167" s="37">
        <v>581.77</v>
      </c>
      <c r="K167" s="17">
        <v>1.36</v>
      </c>
      <c r="L167">
        <v>10</v>
      </c>
      <c r="M167" s="37">
        <v>181.79</v>
      </c>
      <c r="N167" s="37">
        <v>593.13</v>
      </c>
      <c r="O167" s="37" t="b">
        <f t="shared" si="3"/>
        <v>1</v>
      </c>
      <c r="P167" s="13" t="s">
        <v>301</v>
      </c>
      <c r="Q167" s="14" t="s">
        <v>83</v>
      </c>
    </row>
    <row r="168" spans="1:17" x14ac:dyDescent="0.25">
      <c r="A168" s="47" t="s">
        <v>302</v>
      </c>
      <c r="B168" s="47" t="s">
        <v>781</v>
      </c>
      <c r="C168" s="47" t="s">
        <v>1608</v>
      </c>
      <c r="D168" s="47" t="s">
        <v>1609</v>
      </c>
      <c r="E168" s="47" t="s">
        <v>900</v>
      </c>
      <c r="F168" s="47" t="s">
        <v>893</v>
      </c>
      <c r="G168" s="47">
        <v>50312</v>
      </c>
      <c r="H168" s="22" t="s">
        <v>952</v>
      </c>
      <c r="I168" s="37">
        <v>184.84</v>
      </c>
      <c r="J168" s="37">
        <v>571.16</v>
      </c>
      <c r="K168" s="17">
        <v>7.13</v>
      </c>
      <c r="L168">
        <v>10</v>
      </c>
      <c r="M168" s="37">
        <v>201.97</v>
      </c>
      <c r="N168" s="37">
        <v>588.29</v>
      </c>
      <c r="O168" s="37" t="b">
        <f t="shared" si="3"/>
        <v>1</v>
      </c>
      <c r="P168" s="13" t="s">
        <v>302</v>
      </c>
      <c r="Q168" s="14" t="s">
        <v>781</v>
      </c>
    </row>
    <row r="169" spans="1:17" x14ac:dyDescent="0.25">
      <c r="A169" s="22" t="s">
        <v>303</v>
      </c>
      <c r="B169" s="22" t="s">
        <v>782</v>
      </c>
      <c r="C169" s="22" t="s">
        <v>1611</v>
      </c>
      <c r="D169" s="22" t="s">
        <v>1612</v>
      </c>
      <c r="E169" s="22" t="s">
        <v>1001</v>
      </c>
      <c r="F169" s="22" t="s">
        <v>893</v>
      </c>
      <c r="G169" s="22" t="s">
        <v>1613</v>
      </c>
      <c r="H169" s="22" t="s">
        <v>1003</v>
      </c>
      <c r="I169" s="37">
        <v>186.91</v>
      </c>
      <c r="J169" s="37">
        <v>586.17999999999995</v>
      </c>
      <c r="K169" s="17">
        <v>1.36</v>
      </c>
      <c r="L169">
        <v>10</v>
      </c>
      <c r="M169" s="37">
        <v>198.27</v>
      </c>
      <c r="N169" s="37">
        <v>597.54</v>
      </c>
      <c r="O169" s="37" t="b">
        <f t="shared" si="3"/>
        <v>1</v>
      </c>
      <c r="P169" s="13" t="s">
        <v>303</v>
      </c>
      <c r="Q169" s="14" t="s">
        <v>782</v>
      </c>
    </row>
    <row r="170" spans="1:17" x14ac:dyDescent="0.25">
      <c r="A170" s="22" t="s">
        <v>304</v>
      </c>
      <c r="B170" s="22" t="s">
        <v>623</v>
      </c>
      <c r="C170" s="22" t="s">
        <v>1614</v>
      </c>
      <c r="D170" s="22" t="s">
        <v>1615</v>
      </c>
      <c r="E170" s="22" t="s">
        <v>912</v>
      </c>
      <c r="F170" s="22" t="s">
        <v>893</v>
      </c>
      <c r="G170" s="22" t="s">
        <v>913</v>
      </c>
      <c r="H170" s="22" t="s">
        <v>914</v>
      </c>
      <c r="I170" s="37">
        <v>169.63</v>
      </c>
      <c r="J170" s="37">
        <v>579.74</v>
      </c>
      <c r="K170" s="17">
        <v>7.13</v>
      </c>
      <c r="L170">
        <v>10</v>
      </c>
      <c r="M170" s="37">
        <v>186.76</v>
      </c>
      <c r="N170" s="37">
        <v>596.87</v>
      </c>
      <c r="O170" s="37" t="b">
        <f t="shared" si="3"/>
        <v>1</v>
      </c>
      <c r="P170" s="13" t="s">
        <v>304</v>
      </c>
      <c r="Q170" s="14" t="s">
        <v>623</v>
      </c>
    </row>
    <row r="171" spans="1:17" x14ac:dyDescent="0.25">
      <c r="A171" s="22" t="s">
        <v>305</v>
      </c>
      <c r="B171" s="22" t="s">
        <v>85</v>
      </c>
      <c r="C171" s="22" t="s">
        <v>1616</v>
      </c>
      <c r="D171" s="22" t="s">
        <v>1617</v>
      </c>
      <c r="E171" s="22" t="s">
        <v>1222</v>
      </c>
      <c r="F171" s="22" t="s">
        <v>893</v>
      </c>
      <c r="G171" s="22" t="s">
        <v>1618</v>
      </c>
      <c r="H171" s="22" t="s">
        <v>1003</v>
      </c>
      <c r="I171" s="37">
        <v>188.55</v>
      </c>
      <c r="J171" s="37">
        <v>577.91999999999996</v>
      </c>
      <c r="K171" s="17">
        <v>1.36</v>
      </c>
      <c r="L171">
        <v>10</v>
      </c>
      <c r="M171" s="37">
        <v>199.91</v>
      </c>
      <c r="N171" s="37">
        <v>589.28</v>
      </c>
      <c r="O171" s="37" t="b">
        <f t="shared" si="3"/>
        <v>1</v>
      </c>
      <c r="P171" s="13" t="s">
        <v>305</v>
      </c>
      <c r="Q171" s="14" t="s">
        <v>85</v>
      </c>
    </row>
    <row r="172" spans="1:17" x14ac:dyDescent="0.25">
      <c r="A172" s="22" t="s">
        <v>306</v>
      </c>
      <c r="B172" s="22" t="s">
        <v>86</v>
      </c>
      <c r="C172" s="22" t="s">
        <v>1619</v>
      </c>
      <c r="D172" s="22" t="s">
        <v>1620</v>
      </c>
      <c r="E172" s="22" t="s">
        <v>1621</v>
      </c>
      <c r="F172" s="22" t="s">
        <v>893</v>
      </c>
      <c r="G172" s="22" t="s">
        <v>1622</v>
      </c>
      <c r="H172" s="22" t="s">
        <v>1153</v>
      </c>
      <c r="I172" s="37">
        <v>153.9</v>
      </c>
      <c r="J172" s="37">
        <v>653.19000000000005</v>
      </c>
      <c r="K172" s="17">
        <v>1.36</v>
      </c>
      <c r="L172">
        <v>10</v>
      </c>
      <c r="M172" s="37">
        <v>165.26</v>
      </c>
      <c r="N172" s="37">
        <v>664.55</v>
      </c>
      <c r="O172" s="37" t="b">
        <f t="shared" si="3"/>
        <v>1</v>
      </c>
      <c r="P172" s="13" t="s">
        <v>306</v>
      </c>
      <c r="Q172" s="14" t="s">
        <v>86</v>
      </c>
    </row>
    <row r="173" spans="1:17" x14ac:dyDescent="0.25">
      <c r="A173" s="22" t="s">
        <v>307</v>
      </c>
      <c r="B173" s="22" t="s">
        <v>87</v>
      </c>
      <c r="C173" s="22" t="s">
        <v>1636</v>
      </c>
      <c r="D173" s="22" t="s">
        <v>1637</v>
      </c>
      <c r="E173" s="22" t="s">
        <v>1638</v>
      </c>
      <c r="F173" s="22" t="s">
        <v>893</v>
      </c>
      <c r="G173" s="22" t="s">
        <v>1639</v>
      </c>
      <c r="H173" s="22" t="s">
        <v>987</v>
      </c>
      <c r="I173" s="37">
        <v>144.47999999999999</v>
      </c>
      <c r="J173" s="37">
        <v>576.63</v>
      </c>
      <c r="K173" s="17">
        <v>1.36</v>
      </c>
      <c r="L173">
        <v>10</v>
      </c>
      <c r="M173" s="37">
        <v>155.84</v>
      </c>
      <c r="N173" s="37">
        <v>587.99</v>
      </c>
      <c r="O173" s="37" t="b">
        <f t="shared" si="3"/>
        <v>1</v>
      </c>
      <c r="P173" s="13" t="s">
        <v>307</v>
      </c>
      <c r="Q173" s="14" t="s">
        <v>87</v>
      </c>
    </row>
    <row r="174" spans="1:17" x14ac:dyDescent="0.25">
      <c r="A174" s="22" t="s">
        <v>308</v>
      </c>
      <c r="B174" s="22" t="s">
        <v>90</v>
      </c>
      <c r="C174" s="22" t="s">
        <v>1652</v>
      </c>
      <c r="D174" s="22" t="s">
        <v>1653</v>
      </c>
      <c r="E174" s="22" t="s">
        <v>1298</v>
      </c>
      <c r="F174" s="22" t="s">
        <v>893</v>
      </c>
      <c r="G174" s="22" t="s">
        <v>1299</v>
      </c>
      <c r="H174" s="22" t="s">
        <v>1300</v>
      </c>
      <c r="I174" s="37">
        <v>142.06</v>
      </c>
      <c r="J174" s="37">
        <v>591.99</v>
      </c>
      <c r="K174" s="17">
        <v>7.13</v>
      </c>
      <c r="L174">
        <v>10</v>
      </c>
      <c r="M174" s="37">
        <v>159.19</v>
      </c>
      <c r="N174" s="37">
        <v>609.12</v>
      </c>
      <c r="O174" s="37" t="b">
        <f t="shared" si="3"/>
        <v>1</v>
      </c>
      <c r="P174" s="13" t="s">
        <v>308</v>
      </c>
      <c r="Q174" s="14" t="s">
        <v>90</v>
      </c>
    </row>
    <row r="175" spans="1:17" x14ac:dyDescent="0.25">
      <c r="A175" s="22" t="s">
        <v>309</v>
      </c>
      <c r="B175" s="22" t="s">
        <v>94</v>
      </c>
      <c r="C175" s="22" t="s">
        <v>1685</v>
      </c>
      <c r="D175" s="22" t="s">
        <v>1686</v>
      </c>
      <c r="E175" s="22" t="s">
        <v>1687</v>
      </c>
      <c r="F175" s="22" t="s">
        <v>893</v>
      </c>
      <c r="G175" s="22" t="s">
        <v>1688</v>
      </c>
      <c r="H175" s="22" t="s">
        <v>1281</v>
      </c>
      <c r="I175" s="37">
        <v>118.4</v>
      </c>
      <c r="J175" s="37">
        <v>578.54</v>
      </c>
      <c r="K175" s="17">
        <v>7.13</v>
      </c>
      <c r="L175">
        <v>10</v>
      </c>
      <c r="M175" s="37">
        <v>135.53</v>
      </c>
      <c r="N175" s="37">
        <v>595.66999999999996</v>
      </c>
      <c r="O175" s="37" t="b">
        <f t="shared" si="3"/>
        <v>1</v>
      </c>
      <c r="P175" s="13" t="s">
        <v>309</v>
      </c>
      <c r="Q175" s="14" t="s">
        <v>94</v>
      </c>
    </row>
    <row r="176" spans="1:17" x14ac:dyDescent="0.25">
      <c r="A176" s="22" t="s">
        <v>310</v>
      </c>
      <c r="B176" s="22" t="s">
        <v>97</v>
      </c>
      <c r="C176" s="22" t="s">
        <v>1694</v>
      </c>
      <c r="D176" s="22" t="s">
        <v>1695</v>
      </c>
      <c r="E176" s="22" t="s">
        <v>1696</v>
      </c>
      <c r="F176" s="22" t="s">
        <v>893</v>
      </c>
      <c r="G176" s="22" t="s">
        <v>1697</v>
      </c>
      <c r="H176" s="22" t="s">
        <v>909</v>
      </c>
      <c r="I176" s="37">
        <v>165.88</v>
      </c>
      <c r="J176" s="37">
        <v>586.42999999999995</v>
      </c>
      <c r="K176" s="17">
        <v>1.36</v>
      </c>
      <c r="L176">
        <v>10</v>
      </c>
      <c r="M176" s="37">
        <v>177.24</v>
      </c>
      <c r="N176" s="37">
        <v>597.79</v>
      </c>
      <c r="O176" s="37" t="b">
        <f t="shared" si="3"/>
        <v>1</v>
      </c>
      <c r="P176" s="13" t="s">
        <v>310</v>
      </c>
      <c r="Q176" s="14" t="s">
        <v>97</v>
      </c>
    </row>
    <row r="177" spans="1:17" x14ac:dyDescent="0.25">
      <c r="A177" t="s">
        <v>311</v>
      </c>
      <c r="B177" s="47" t="s">
        <v>99</v>
      </c>
      <c r="C177" s="47" t="s">
        <v>1703</v>
      </c>
      <c r="D177" s="47" t="s">
        <v>1704</v>
      </c>
      <c r="E177" s="47" t="s">
        <v>1705</v>
      </c>
      <c r="F177" s="47" t="s">
        <v>893</v>
      </c>
      <c r="G177" s="47" t="s">
        <v>1706</v>
      </c>
      <c r="H177" s="22" t="s">
        <v>1249</v>
      </c>
      <c r="I177" s="37">
        <v>149.55000000000001</v>
      </c>
      <c r="J177" s="37">
        <v>583.05999999999995</v>
      </c>
      <c r="K177" s="17">
        <v>1.36</v>
      </c>
      <c r="L177">
        <v>10</v>
      </c>
      <c r="M177" s="68">
        <v>160.91</v>
      </c>
      <c r="N177" s="68">
        <v>594.41999999999996</v>
      </c>
      <c r="O177" s="37" t="b">
        <f t="shared" si="3"/>
        <v>1</v>
      </c>
      <c r="P177" s="13" t="s">
        <v>311</v>
      </c>
      <c r="Q177" s="14" t="s">
        <v>99</v>
      </c>
    </row>
    <row r="178" spans="1:17" x14ac:dyDescent="0.25">
      <c r="A178" s="22" t="s">
        <v>312</v>
      </c>
      <c r="B178" s="22" t="s">
        <v>783</v>
      </c>
      <c r="C178" s="22" t="s">
        <v>1707</v>
      </c>
      <c r="D178" s="22" t="s">
        <v>1708</v>
      </c>
      <c r="E178" s="22" t="s">
        <v>903</v>
      </c>
      <c r="F178" s="22" t="s">
        <v>893</v>
      </c>
      <c r="G178" s="22" t="s">
        <v>904</v>
      </c>
      <c r="H178" s="22" t="s">
        <v>903</v>
      </c>
      <c r="I178" s="37">
        <v>172.59</v>
      </c>
      <c r="J178" s="37">
        <v>581.82000000000005</v>
      </c>
      <c r="K178" s="17">
        <v>1.36</v>
      </c>
      <c r="L178">
        <v>10</v>
      </c>
      <c r="M178" s="37">
        <v>183.95</v>
      </c>
      <c r="N178" s="37">
        <v>593.17999999999995</v>
      </c>
      <c r="O178" s="37" t="b">
        <f t="shared" si="3"/>
        <v>1</v>
      </c>
      <c r="P178" s="13" t="s">
        <v>312</v>
      </c>
      <c r="Q178" s="14" t="s">
        <v>783</v>
      </c>
    </row>
    <row r="179" spans="1:17" x14ac:dyDescent="0.25">
      <c r="A179" s="22" t="s">
        <v>313</v>
      </c>
      <c r="B179" s="22" t="s">
        <v>784</v>
      </c>
      <c r="C179" s="22" t="s">
        <v>2211</v>
      </c>
      <c r="D179" s="22" t="s">
        <v>2212</v>
      </c>
      <c r="E179" s="22" t="s">
        <v>2213</v>
      </c>
      <c r="F179" s="22" t="s">
        <v>893</v>
      </c>
      <c r="G179" s="22" t="s">
        <v>2214</v>
      </c>
      <c r="H179" s="22" t="s">
        <v>1276</v>
      </c>
      <c r="I179" s="37">
        <v>161.85</v>
      </c>
      <c r="J179" s="37">
        <v>581.15</v>
      </c>
      <c r="K179" s="17">
        <v>1.36</v>
      </c>
      <c r="L179">
        <v>10</v>
      </c>
      <c r="M179" s="37">
        <v>173.21</v>
      </c>
      <c r="N179" s="37">
        <v>592.51</v>
      </c>
      <c r="O179" s="37" t="b">
        <f t="shared" si="3"/>
        <v>1</v>
      </c>
      <c r="P179" s="13" t="s">
        <v>313</v>
      </c>
      <c r="Q179" s="14" t="s">
        <v>784</v>
      </c>
    </row>
    <row r="180" spans="1:17" x14ac:dyDescent="0.25">
      <c r="A180" s="22" t="s">
        <v>314</v>
      </c>
      <c r="B180" s="22" t="s">
        <v>643</v>
      </c>
      <c r="C180" s="22" t="s">
        <v>1714</v>
      </c>
      <c r="D180" s="22" t="s">
        <v>1715</v>
      </c>
      <c r="E180" s="22" t="s">
        <v>1716</v>
      </c>
      <c r="F180" s="22" t="s">
        <v>893</v>
      </c>
      <c r="G180" s="22" t="s">
        <v>1717</v>
      </c>
      <c r="H180" s="22" t="s">
        <v>987</v>
      </c>
      <c r="I180" s="37">
        <v>168.02</v>
      </c>
      <c r="J180" s="37">
        <v>579.4</v>
      </c>
      <c r="K180" s="17">
        <v>1.36</v>
      </c>
      <c r="L180">
        <v>10</v>
      </c>
      <c r="M180" s="37">
        <v>179.38</v>
      </c>
      <c r="N180" s="37">
        <v>590.76</v>
      </c>
      <c r="O180" s="37" t="b">
        <f t="shared" si="3"/>
        <v>1</v>
      </c>
      <c r="P180" s="13" t="s">
        <v>314</v>
      </c>
      <c r="Q180" s="14" t="s">
        <v>643</v>
      </c>
    </row>
    <row r="181" spans="1:17" x14ac:dyDescent="0.25">
      <c r="A181" s="22" t="s">
        <v>315</v>
      </c>
      <c r="B181" s="22" t="s">
        <v>785</v>
      </c>
      <c r="C181" s="22" t="s">
        <v>1718</v>
      </c>
      <c r="D181" s="22" t="s">
        <v>1719</v>
      </c>
      <c r="E181" s="22" t="s">
        <v>942</v>
      </c>
      <c r="F181" s="22" t="s">
        <v>893</v>
      </c>
      <c r="G181" s="22" t="s">
        <v>943</v>
      </c>
      <c r="H181" s="22" t="s">
        <v>942</v>
      </c>
      <c r="I181" s="37">
        <v>164.78</v>
      </c>
      <c r="J181" s="37">
        <v>579.54</v>
      </c>
      <c r="K181" s="17">
        <v>1.36</v>
      </c>
      <c r="L181">
        <v>10</v>
      </c>
      <c r="M181" s="37">
        <v>176.14</v>
      </c>
      <c r="N181" s="37">
        <v>590.9</v>
      </c>
      <c r="O181" s="37" t="b">
        <f t="shared" si="3"/>
        <v>1</v>
      </c>
      <c r="P181" s="13" t="s">
        <v>315</v>
      </c>
      <c r="Q181" s="14" t="s">
        <v>785</v>
      </c>
    </row>
    <row r="182" spans="1:17" x14ac:dyDescent="0.25">
      <c r="A182" s="22" t="s">
        <v>316</v>
      </c>
      <c r="B182" s="22" t="s">
        <v>101</v>
      </c>
      <c r="C182" s="22" t="s">
        <v>1720</v>
      </c>
      <c r="D182" s="22" t="s">
        <v>1721</v>
      </c>
      <c r="E182" s="22" t="s">
        <v>1722</v>
      </c>
      <c r="F182" s="22" t="s">
        <v>893</v>
      </c>
      <c r="G182" s="22" t="s">
        <v>1723</v>
      </c>
      <c r="H182" s="22" t="s">
        <v>1724</v>
      </c>
      <c r="I182" s="37">
        <v>163.33000000000001</v>
      </c>
      <c r="J182" s="37">
        <v>564.80999999999995</v>
      </c>
      <c r="K182" s="17">
        <v>7.13</v>
      </c>
      <c r="L182">
        <v>10</v>
      </c>
      <c r="M182" s="37">
        <v>180.46</v>
      </c>
      <c r="N182" s="37">
        <v>581.94000000000005</v>
      </c>
      <c r="O182" s="37" t="b">
        <f t="shared" si="3"/>
        <v>1</v>
      </c>
      <c r="P182" s="13" t="s">
        <v>316</v>
      </c>
      <c r="Q182" s="14" t="s">
        <v>101</v>
      </c>
    </row>
    <row r="183" spans="1:17" x14ac:dyDescent="0.25">
      <c r="A183" s="22" t="s">
        <v>317</v>
      </c>
      <c r="B183" s="22" t="s">
        <v>103</v>
      </c>
      <c r="C183" s="22" t="s">
        <v>1729</v>
      </c>
      <c r="D183" s="22" t="s">
        <v>1730</v>
      </c>
      <c r="E183" s="22" t="s">
        <v>1731</v>
      </c>
      <c r="F183" s="22" t="s">
        <v>893</v>
      </c>
      <c r="G183" s="22" t="s">
        <v>1732</v>
      </c>
      <c r="H183" s="22" t="s">
        <v>1256</v>
      </c>
      <c r="I183" s="37">
        <v>172.81</v>
      </c>
      <c r="J183" s="37">
        <v>595.57000000000005</v>
      </c>
      <c r="K183" s="17">
        <v>7.13</v>
      </c>
      <c r="L183">
        <v>10</v>
      </c>
      <c r="M183" s="37">
        <v>189.94</v>
      </c>
      <c r="N183" s="37">
        <v>612.70000000000005</v>
      </c>
      <c r="O183" s="37" t="b">
        <f t="shared" si="3"/>
        <v>1</v>
      </c>
      <c r="P183" s="13" t="s">
        <v>317</v>
      </c>
      <c r="Q183" s="14" t="s">
        <v>103</v>
      </c>
    </row>
    <row r="184" spans="1:17" x14ac:dyDescent="0.25">
      <c r="A184" s="22" t="s">
        <v>318</v>
      </c>
      <c r="B184" s="22" t="s">
        <v>104</v>
      </c>
      <c r="C184" s="22" t="s">
        <v>1733</v>
      </c>
      <c r="D184" s="22" t="s">
        <v>1734</v>
      </c>
      <c r="E184" s="22" t="s">
        <v>1735</v>
      </c>
      <c r="F184" s="22" t="s">
        <v>893</v>
      </c>
      <c r="G184" s="22" t="s">
        <v>1736</v>
      </c>
      <c r="H184" s="22" t="s">
        <v>1228</v>
      </c>
      <c r="I184" s="37">
        <v>145.26</v>
      </c>
      <c r="J184" s="37">
        <v>575.59</v>
      </c>
      <c r="K184" s="17">
        <v>7.13</v>
      </c>
      <c r="L184">
        <v>10</v>
      </c>
      <c r="M184" s="37">
        <v>162.38999999999999</v>
      </c>
      <c r="N184" s="37">
        <v>592.72</v>
      </c>
      <c r="O184" s="37" t="b">
        <f t="shared" si="3"/>
        <v>1</v>
      </c>
      <c r="P184" s="13" t="s">
        <v>318</v>
      </c>
      <c r="Q184" s="14" t="s">
        <v>104</v>
      </c>
    </row>
    <row r="185" spans="1:17" x14ac:dyDescent="0.25">
      <c r="A185" s="22" t="s">
        <v>319</v>
      </c>
      <c r="B185" s="22" t="s">
        <v>786</v>
      </c>
      <c r="C185" s="22" t="s">
        <v>1741</v>
      </c>
      <c r="D185" s="22" t="s">
        <v>2444</v>
      </c>
      <c r="E185" s="22" t="s">
        <v>1743</v>
      </c>
      <c r="F185" s="22" t="s">
        <v>893</v>
      </c>
      <c r="G185" s="22" t="s">
        <v>1744</v>
      </c>
      <c r="H185" s="22" t="s">
        <v>1059</v>
      </c>
      <c r="I185" s="37">
        <v>173.45</v>
      </c>
      <c r="J185" s="37">
        <v>589.08000000000004</v>
      </c>
      <c r="K185" s="17">
        <v>7.13</v>
      </c>
      <c r="L185">
        <v>10</v>
      </c>
      <c r="M185" s="37">
        <v>190.58</v>
      </c>
      <c r="N185" s="37">
        <v>606.21</v>
      </c>
      <c r="O185" s="37" t="b">
        <f t="shared" si="3"/>
        <v>1</v>
      </c>
      <c r="P185" s="13" t="s">
        <v>319</v>
      </c>
      <c r="Q185" s="14" t="s">
        <v>786</v>
      </c>
    </row>
    <row r="186" spans="1:17" x14ac:dyDescent="0.25">
      <c r="A186" s="22" t="s">
        <v>320</v>
      </c>
      <c r="B186" s="22" t="s">
        <v>106</v>
      </c>
      <c r="C186" s="22" t="s">
        <v>1745</v>
      </c>
      <c r="D186" s="22" t="s">
        <v>1746</v>
      </c>
      <c r="E186" s="22" t="s">
        <v>1747</v>
      </c>
      <c r="F186" s="22" t="s">
        <v>893</v>
      </c>
      <c r="G186" s="22" t="s">
        <v>2150</v>
      </c>
      <c r="H186" s="22" t="s">
        <v>1635</v>
      </c>
      <c r="I186" s="37">
        <v>144.01</v>
      </c>
      <c r="J186" s="37">
        <v>575.86</v>
      </c>
      <c r="K186" s="17">
        <v>7.13</v>
      </c>
      <c r="L186">
        <v>10</v>
      </c>
      <c r="M186" s="37">
        <v>161.13999999999999</v>
      </c>
      <c r="N186" s="37">
        <v>592.99</v>
      </c>
      <c r="O186" s="37" t="b">
        <f t="shared" si="3"/>
        <v>1</v>
      </c>
      <c r="P186" s="13" t="s">
        <v>320</v>
      </c>
      <c r="Q186" s="14" t="s">
        <v>106</v>
      </c>
    </row>
    <row r="187" spans="1:17" x14ac:dyDescent="0.25">
      <c r="A187" s="22" t="s">
        <v>321</v>
      </c>
      <c r="B187" s="22" t="s">
        <v>107</v>
      </c>
      <c r="C187" s="22" t="s">
        <v>1765</v>
      </c>
      <c r="D187" s="22" t="s">
        <v>1766</v>
      </c>
      <c r="E187" s="22" t="s">
        <v>1472</v>
      </c>
      <c r="F187" s="22" t="s">
        <v>893</v>
      </c>
      <c r="G187" s="22" t="s">
        <v>2501</v>
      </c>
      <c r="H187" s="22" t="s">
        <v>1472</v>
      </c>
      <c r="I187" s="37">
        <v>132.85</v>
      </c>
      <c r="J187" s="37">
        <v>572.29</v>
      </c>
      <c r="K187" s="17">
        <v>7.13</v>
      </c>
      <c r="L187">
        <v>10</v>
      </c>
      <c r="M187" s="37">
        <v>149.97999999999999</v>
      </c>
      <c r="N187" s="37">
        <v>589.41999999999996</v>
      </c>
      <c r="O187" s="37" t="b">
        <f t="shared" si="3"/>
        <v>1</v>
      </c>
      <c r="P187" s="13" t="s">
        <v>321</v>
      </c>
      <c r="Q187" s="14" t="s">
        <v>107</v>
      </c>
    </row>
    <row r="188" spans="1:17" x14ac:dyDescent="0.25">
      <c r="A188" s="22" t="s">
        <v>322</v>
      </c>
      <c r="B188" s="22" t="s">
        <v>108</v>
      </c>
      <c r="C188" s="22" t="s">
        <v>1768</v>
      </c>
      <c r="D188" s="22" t="s">
        <v>1769</v>
      </c>
      <c r="E188" s="22" t="s">
        <v>1770</v>
      </c>
      <c r="F188" s="22" t="s">
        <v>893</v>
      </c>
      <c r="G188" s="22" t="s">
        <v>2502</v>
      </c>
      <c r="H188" s="22" t="s">
        <v>1291</v>
      </c>
      <c r="I188" s="37">
        <v>163.44999999999999</v>
      </c>
      <c r="J188" s="37">
        <v>584.72</v>
      </c>
      <c r="K188" s="17">
        <v>7.13</v>
      </c>
      <c r="L188">
        <v>10</v>
      </c>
      <c r="M188" s="37">
        <v>180.58</v>
      </c>
      <c r="N188" s="37">
        <v>601.85</v>
      </c>
      <c r="O188" s="37" t="b">
        <f t="shared" si="3"/>
        <v>1</v>
      </c>
      <c r="P188" s="13" t="s">
        <v>322</v>
      </c>
      <c r="Q188" s="14" t="s">
        <v>108</v>
      </c>
    </row>
    <row r="189" spans="1:17" x14ac:dyDescent="0.25">
      <c r="A189" t="s">
        <v>323</v>
      </c>
      <c r="B189" s="47" t="s">
        <v>111</v>
      </c>
      <c r="C189" s="47" t="s">
        <v>1776</v>
      </c>
      <c r="D189" s="47" t="s">
        <v>1777</v>
      </c>
      <c r="E189" s="47" t="s">
        <v>1195</v>
      </c>
      <c r="F189" s="47" t="s">
        <v>893</v>
      </c>
      <c r="G189" s="47" t="s">
        <v>1196</v>
      </c>
      <c r="H189" s="22" t="s">
        <v>1197</v>
      </c>
      <c r="I189" s="37">
        <v>132.83000000000001</v>
      </c>
      <c r="J189" s="37">
        <v>575.28</v>
      </c>
      <c r="K189" s="17">
        <v>7.13</v>
      </c>
      <c r="L189">
        <v>10</v>
      </c>
      <c r="M189" s="68">
        <v>149.96</v>
      </c>
      <c r="N189" s="68">
        <v>592.41</v>
      </c>
      <c r="O189" s="37" t="b">
        <f t="shared" si="3"/>
        <v>1</v>
      </c>
      <c r="P189" s="13" t="s">
        <v>323</v>
      </c>
      <c r="Q189" s="14" t="s">
        <v>111</v>
      </c>
    </row>
    <row r="190" spans="1:17" x14ac:dyDescent="0.25">
      <c r="A190" s="22" t="s">
        <v>324</v>
      </c>
      <c r="B190" s="22" t="s">
        <v>112</v>
      </c>
      <c r="C190" s="22" t="s">
        <v>1778</v>
      </c>
      <c r="D190" s="22" t="s">
        <v>1779</v>
      </c>
      <c r="E190" s="22" t="s">
        <v>1336</v>
      </c>
      <c r="F190" s="22" t="s">
        <v>893</v>
      </c>
      <c r="G190" s="22" t="s">
        <v>1353</v>
      </c>
      <c r="H190" s="22" t="s">
        <v>1338</v>
      </c>
      <c r="I190" s="37">
        <v>146.71</v>
      </c>
      <c r="J190" s="37">
        <v>580.6</v>
      </c>
      <c r="K190" s="17">
        <v>1.36</v>
      </c>
      <c r="L190">
        <v>10</v>
      </c>
      <c r="M190" s="37">
        <v>158.07</v>
      </c>
      <c r="N190" s="37">
        <v>591.96</v>
      </c>
      <c r="O190" s="37" t="b">
        <f t="shared" si="3"/>
        <v>1</v>
      </c>
      <c r="P190" s="13" t="s">
        <v>324</v>
      </c>
      <c r="Q190" s="14" t="s">
        <v>112</v>
      </c>
    </row>
    <row r="191" spans="1:17" x14ac:dyDescent="0.25">
      <c r="A191" s="22" t="s">
        <v>325</v>
      </c>
      <c r="B191" s="22" t="s">
        <v>113</v>
      </c>
      <c r="C191" s="22" t="s">
        <v>1780</v>
      </c>
      <c r="D191" s="22" t="s">
        <v>1781</v>
      </c>
      <c r="E191" s="22" t="s">
        <v>1782</v>
      </c>
      <c r="F191" s="22" t="s">
        <v>893</v>
      </c>
      <c r="G191" s="22" t="s">
        <v>1783</v>
      </c>
      <c r="H191" s="22" t="s">
        <v>1029</v>
      </c>
      <c r="I191" s="37">
        <v>176.2</v>
      </c>
      <c r="J191" s="37">
        <v>571.25</v>
      </c>
      <c r="K191" s="17">
        <v>1.36</v>
      </c>
      <c r="L191">
        <v>10</v>
      </c>
      <c r="M191" s="37">
        <v>187.56</v>
      </c>
      <c r="N191" s="37">
        <v>582.61</v>
      </c>
      <c r="O191" s="37" t="b">
        <f t="shared" si="3"/>
        <v>1</v>
      </c>
      <c r="P191" s="13" t="s">
        <v>325</v>
      </c>
      <c r="Q191" s="14" t="s">
        <v>113</v>
      </c>
    </row>
    <row r="192" spans="1:17" x14ac:dyDescent="0.25">
      <c r="A192" s="22" t="s">
        <v>326</v>
      </c>
      <c r="B192" s="22" t="s">
        <v>114</v>
      </c>
      <c r="C192" s="22" t="s">
        <v>1797</v>
      </c>
      <c r="D192" s="22" t="s">
        <v>1798</v>
      </c>
      <c r="E192" s="22" t="s">
        <v>1799</v>
      </c>
      <c r="F192" s="22" t="s">
        <v>893</v>
      </c>
      <c r="G192" s="22" t="s">
        <v>1800</v>
      </c>
      <c r="H192" s="22" t="s">
        <v>903</v>
      </c>
      <c r="I192" s="37">
        <v>172.02</v>
      </c>
      <c r="J192" s="37">
        <v>554.33000000000004</v>
      </c>
      <c r="K192" s="17">
        <v>1.36</v>
      </c>
      <c r="L192">
        <v>10</v>
      </c>
      <c r="M192" s="37">
        <v>183.38</v>
      </c>
      <c r="N192" s="37">
        <v>565.69000000000005</v>
      </c>
      <c r="O192" s="37" t="b">
        <f t="shared" si="3"/>
        <v>1</v>
      </c>
      <c r="P192" s="13" t="s">
        <v>326</v>
      </c>
      <c r="Q192" s="14" t="s">
        <v>114</v>
      </c>
    </row>
    <row r="193" spans="1:17" x14ac:dyDescent="0.25">
      <c r="A193" s="22" t="s">
        <v>327</v>
      </c>
      <c r="B193" s="22" t="s">
        <v>115</v>
      </c>
      <c r="C193" s="22" t="s">
        <v>1805</v>
      </c>
      <c r="D193" s="22" t="s">
        <v>1806</v>
      </c>
      <c r="E193" s="22" t="s">
        <v>892</v>
      </c>
      <c r="F193" s="22" t="s">
        <v>893</v>
      </c>
      <c r="G193" s="22" t="s">
        <v>1807</v>
      </c>
      <c r="H193" s="22" t="s">
        <v>895</v>
      </c>
      <c r="I193" s="37">
        <v>178.69</v>
      </c>
      <c r="J193" s="37">
        <v>584.37</v>
      </c>
      <c r="K193" s="17">
        <v>1.36</v>
      </c>
      <c r="L193">
        <v>10</v>
      </c>
      <c r="M193" s="37">
        <v>190.05</v>
      </c>
      <c r="N193" s="37">
        <v>595.73</v>
      </c>
      <c r="O193" s="37" t="b">
        <f t="shared" si="3"/>
        <v>1</v>
      </c>
      <c r="P193" s="13" t="s">
        <v>327</v>
      </c>
      <c r="Q193" s="14" t="s">
        <v>115</v>
      </c>
    </row>
    <row r="194" spans="1:17" x14ac:dyDescent="0.25">
      <c r="A194" s="22" t="s">
        <v>328</v>
      </c>
      <c r="B194" s="22" t="s">
        <v>116</v>
      </c>
      <c r="C194" s="22" t="s">
        <v>1801</v>
      </c>
      <c r="D194" s="22" t="s">
        <v>1802</v>
      </c>
      <c r="E194" s="22" t="s">
        <v>1803</v>
      </c>
      <c r="F194" s="22" t="s">
        <v>893</v>
      </c>
      <c r="G194" s="22" t="s">
        <v>1804</v>
      </c>
      <c r="H194" s="22" t="s">
        <v>1431</v>
      </c>
      <c r="I194" s="37">
        <v>154.06</v>
      </c>
      <c r="J194" s="37">
        <v>573.20000000000005</v>
      </c>
      <c r="K194" s="17">
        <v>1.36</v>
      </c>
      <c r="L194">
        <v>10</v>
      </c>
      <c r="M194" s="37">
        <v>165.42</v>
      </c>
      <c r="N194" s="37">
        <v>584.55999999999995</v>
      </c>
      <c r="O194" s="37" t="b">
        <f t="shared" si="3"/>
        <v>1</v>
      </c>
      <c r="P194" s="13" t="s">
        <v>328</v>
      </c>
      <c r="Q194" s="14" t="s">
        <v>116</v>
      </c>
    </row>
    <row r="195" spans="1:17" x14ac:dyDescent="0.25">
      <c r="A195" s="22" t="s">
        <v>329</v>
      </c>
      <c r="B195" s="22" t="s">
        <v>118</v>
      </c>
      <c r="C195" s="22" t="s">
        <v>1818</v>
      </c>
      <c r="D195" s="22" t="s">
        <v>1819</v>
      </c>
      <c r="E195" s="22" t="s">
        <v>1820</v>
      </c>
      <c r="F195" s="22" t="s">
        <v>893</v>
      </c>
      <c r="G195" s="22" t="s">
        <v>1821</v>
      </c>
      <c r="H195" s="22" t="s">
        <v>1197</v>
      </c>
      <c r="I195" s="37">
        <v>138.04</v>
      </c>
      <c r="J195" s="37">
        <v>592.5</v>
      </c>
      <c r="K195" s="17">
        <v>7.13</v>
      </c>
      <c r="L195">
        <v>10</v>
      </c>
      <c r="M195" s="37">
        <v>155.16999999999999</v>
      </c>
      <c r="N195" s="37">
        <v>609.63</v>
      </c>
      <c r="O195" s="37" t="b">
        <f t="shared" ref="O195:O258" si="4">EXACT(P195,A195)</f>
        <v>1</v>
      </c>
      <c r="P195" s="13" t="s">
        <v>329</v>
      </c>
      <c r="Q195" s="14" t="s">
        <v>118</v>
      </c>
    </row>
    <row r="196" spans="1:17" x14ac:dyDescent="0.25">
      <c r="A196" s="22" t="s">
        <v>330</v>
      </c>
      <c r="B196" s="22" t="s">
        <v>125</v>
      </c>
      <c r="C196" s="22" t="s">
        <v>1870</v>
      </c>
      <c r="D196" s="22" t="s">
        <v>1871</v>
      </c>
      <c r="E196" s="22" t="s">
        <v>892</v>
      </c>
      <c r="F196" s="22" t="s">
        <v>893</v>
      </c>
      <c r="G196" s="22" t="s">
        <v>2499</v>
      </c>
      <c r="H196" s="22" t="s">
        <v>895</v>
      </c>
      <c r="I196" s="37">
        <v>138.77000000000001</v>
      </c>
      <c r="J196" s="37">
        <v>590.57000000000005</v>
      </c>
      <c r="K196" s="17">
        <v>7.13</v>
      </c>
      <c r="L196">
        <v>10</v>
      </c>
      <c r="M196" s="37">
        <v>155.9</v>
      </c>
      <c r="N196" s="37">
        <v>607.70000000000005</v>
      </c>
      <c r="O196" s="37" t="b">
        <f t="shared" si="4"/>
        <v>1</v>
      </c>
      <c r="P196" s="13" t="s">
        <v>330</v>
      </c>
      <c r="Q196" s="14" t="s">
        <v>125</v>
      </c>
    </row>
    <row r="197" spans="1:17" x14ac:dyDescent="0.25">
      <c r="A197" s="22" t="s">
        <v>331</v>
      </c>
      <c r="B197" s="22" t="s">
        <v>158</v>
      </c>
      <c r="C197" s="22" t="s">
        <v>2096</v>
      </c>
      <c r="D197" s="22" t="s">
        <v>2097</v>
      </c>
      <c r="E197" s="22" t="s">
        <v>2098</v>
      </c>
      <c r="F197" s="22" t="s">
        <v>893</v>
      </c>
      <c r="G197" s="22" t="s">
        <v>2206</v>
      </c>
      <c r="H197" s="22" t="s">
        <v>998</v>
      </c>
      <c r="I197" s="37">
        <v>156.1</v>
      </c>
      <c r="J197" s="37">
        <v>585.55999999999995</v>
      </c>
      <c r="K197" s="17">
        <v>7.13</v>
      </c>
      <c r="L197">
        <v>10</v>
      </c>
      <c r="M197" s="37">
        <v>173.23</v>
      </c>
      <c r="N197" s="37">
        <v>602.69000000000005</v>
      </c>
      <c r="O197" s="37" t="b">
        <f t="shared" si="4"/>
        <v>1</v>
      </c>
      <c r="P197" s="13" t="s">
        <v>331</v>
      </c>
      <c r="Q197" s="14" t="s">
        <v>158</v>
      </c>
    </row>
    <row r="198" spans="1:17" x14ac:dyDescent="0.25">
      <c r="A198" s="22" t="s">
        <v>332</v>
      </c>
      <c r="B198" s="22" t="s">
        <v>128</v>
      </c>
      <c r="C198" s="22" t="s">
        <v>1891</v>
      </c>
      <c r="D198" s="22" t="s">
        <v>1892</v>
      </c>
      <c r="E198" s="22" t="s">
        <v>907</v>
      </c>
      <c r="F198" s="22" t="s">
        <v>893</v>
      </c>
      <c r="G198" s="22" t="s">
        <v>1024</v>
      </c>
      <c r="H198" s="22" t="s">
        <v>909</v>
      </c>
      <c r="I198" s="37">
        <v>191.25</v>
      </c>
      <c r="J198" s="37">
        <v>639.52</v>
      </c>
      <c r="K198" s="17">
        <v>1.36</v>
      </c>
      <c r="L198">
        <v>10</v>
      </c>
      <c r="M198" s="37">
        <v>202.61</v>
      </c>
      <c r="N198" s="37">
        <v>650.88</v>
      </c>
      <c r="O198" s="37" t="b">
        <f t="shared" si="4"/>
        <v>1</v>
      </c>
      <c r="P198" s="13" t="s">
        <v>332</v>
      </c>
      <c r="Q198" s="14" t="s">
        <v>128</v>
      </c>
    </row>
    <row r="199" spans="1:17" x14ac:dyDescent="0.25">
      <c r="A199" s="61" t="s">
        <v>333</v>
      </c>
      <c r="B199" s="63" t="s">
        <v>129</v>
      </c>
      <c r="C199" s="62" t="s">
        <v>2450</v>
      </c>
      <c r="D199" s="63" t="s">
        <v>1894</v>
      </c>
      <c r="E199" s="63" t="s">
        <v>1895</v>
      </c>
      <c r="F199" s="63" t="s">
        <v>893</v>
      </c>
      <c r="G199" s="64">
        <v>50621</v>
      </c>
      <c r="H199" s="65" t="s">
        <v>1518</v>
      </c>
      <c r="I199" s="37">
        <v>162.83000000000001</v>
      </c>
      <c r="J199" s="70">
        <f>N199-L199-K199</f>
        <v>568.73</v>
      </c>
      <c r="K199" s="37">
        <f t="shared" ref="K199" si="5">M199-I199-L199</f>
        <v>1.36</v>
      </c>
      <c r="L199" s="37">
        <v>10</v>
      </c>
      <c r="M199" s="67">
        <v>174.19</v>
      </c>
      <c r="N199" s="67">
        <v>580.09</v>
      </c>
      <c r="O199" s="37" t="b">
        <f t="shared" si="4"/>
        <v>1</v>
      </c>
      <c r="P199" s="13" t="s">
        <v>333</v>
      </c>
      <c r="Q199" s="14" t="s">
        <v>129</v>
      </c>
    </row>
    <row r="200" spans="1:17" x14ac:dyDescent="0.25">
      <c r="A200" s="22" t="s">
        <v>334</v>
      </c>
      <c r="B200" s="22" t="s">
        <v>134</v>
      </c>
      <c r="C200" s="22" t="s">
        <v>1917</v>
      </c>
      <c r="D200" s="22" t="s">
        <v>1918</v>
      </c>
      <c r="E200" s="22" t="s">
        <v>1919</v>
      </c>
      <c r="F200" s="22" t="s">
        <v>893</v>
      </c>
      <c r="G200" s="22" t="s">
        <v>1920</v>
      </c>
      <c r="H200" s="22" t="s">
        <v>919</v>
      </c>
      <c r="I200" s="37">
        <v>138.71</v>
      </c>
      <c r="J200" s="37">
        <v>574.30999999999995</v>
      </c>
      <c r="K200" s="17">
        <v>1.36</v>
      </c>
      <c r="L200">
        <v>10</v>
      </c>
      <c r="M200" s="37">
        <v>150.07</v>
      </c>
      <c r="N200" s="37">
        <v>585.66999999999996</v>
      </c>
      <c r="O200" s="37" t="b">
        <f t="shared" si="4"/>
        <v>1</v>
      </c>
      <c r="P200" s="13" t="s">
        <v>334</v>
      </c>
      <c r="Q200" s="14" t="s">
        <v>134</v>
      </c>
    </row>
    <row r="201" spans="1:17" x14ac:dyDescent="0.25">
      <c r="A201" s="47" t="s">
        <v>335</v>
      </c>
      <c r="B201" s="47" t="s">
        <v>138</v>
      </c>
      <c r="C201" s="47" t="s">
        <v>1938</v>
      </c>
      <c r="D201" s="47" t="s">
        <v>1939</v>
      </c>
      <c r="E201" s="47" t="s">
        <v>1940</v>
      </c>
      <c r="F201" s="47" t="s">
        <v>893</v>
      </c>
      <c r="G201" s="47" t="s">
        <v>1941</v>
      </c>
      <c r="H201" s="22" t="s">
        <v>1503</v>
      </c>
      <c r="I201" s="37">
        <v>121.32</v>
      </c>
      <c r="J201" s="37">
        <v>588.67999999999995</v>
      </c>
      <c r="K201" s="17">
        <v>7.13</v>
      </c>
      <c r="L201">
        <v>10</v>
      </c>
      <c r="M201" s="37">
        <v>138.44999999999999</v>
      </c>
      <c r="N201" s="37">
        <v>605.80999999999995</v>
      </c>
      <c r="O201" s="37" t="b">
        <f t="shared" si="4"/>
        <v>1</v>
      </c>
      <c r="P201" s="13" t="s">
        <v>335</v>
      </c>
      <c r="Q201" s="14" t="s">
        <v>138</v>
      </c>
    </row>
    <row r="202" spans="1:17" x14ac:dyDescent="0.25">
      <c r="A202" s="22" t="s">
        <v>336</v>
      </c>
      <c r="B202" s="22" t="s">
        <v>139</v>
      </c>
      <c r="C202" s="22" t="s">
        <v>1942</v>
      </c>
      <c r="D202" s="22" t="s">
        <v>1943</v>
      </c>
      <c r="E202" s="22" t="s">
        <v>1944</v>
      </c>
      <c r="F202" s="22" t="s">
        <v>893</v>
      </c>
      <c r="G202" s="22" t="s">
        <v>1945</v>
      </c>
      <c r="H202" s="22" t="s">
        <v>962</v>
      </c>
      <c r="I202" s="37">
        <v>172.72</v>
      </c>
      <c r="J202" s="37">
        <v>577.99</v>
      </c>
      <c r="K202" s="17">
        <v>1.36</v>
      </c>
      <c r="L202">
        <v>10</v>
      </c>
      <c r="M202" s="37">
        <v>184.08</v>
      </c>
      <c r="N202" s="37">
        <v>589.35</v>
      </c>
      <c r="O202" s="37" t="b">
        <f t="shared" si="4"/>
        <v>1</v>
      </c>
      <c r="P202" s="13" t="s">
        <v>336</v>
      </c>
      <c r="Q202" s="14" t="s">
        <v>139</v>
      </c>
    </row>
    <row r="203" spans="1:17" x14ac:dyDescent="0.25">
      <c r="A203" s="22" t="s">
        <v>337</v>
      </c>
      <c r="B203" s="22" t="s">
        <v>787</v>
      </c>
      <c r="C203" s="22" t="s">
        <v>1950</v>
      </c>
      <c r="D203" s="22" t="s">
        <v>1951</v>
      </c>
      <c r="E203" s="22" t="s">
        <v>1952</v>
      </c>
      <c r="F203" s="22" t="s">
        <v>893</v>
      </c>
      <c r="G203" s="22" t="s">
        <v>1953</v>
      </c>
      <c r="H203" s="22" t="s">
        <v>1518</v>
      </c>
      <c r="I203" s="37">
        <v>175.48</v>
      </c>
      <c r="J203" s="37">
        <v>614.91</v>
      </c>
      <c r="K203" s="17">
        <v>1.36</v>
      </c>
      <c r="L203">
        <v>10</v>
      </c>
      <c r="M203" s="37">
        <v>186.84</v>
      </c>
      <c r="N203" s="37">
        <v>626.27</v>
      </c>
      <c r="O203" s="37" t="b">
        <f t="shared" si="4"/>
        <v>1</v>
      </c>
      <c r="P203" s="13" t="s">
        <v>337</v>
      </c>
      <c r="Q203" s="14" t="s">
        <v>787</v>
      </c>
    </row>
    <row r="204" spans="1:17" x14ac:dyDescent="0.25">
      <c r="A204" s="22" t="s">
        <v>638</v>
      </c>
      <c r="B204" s="22" t="s">
        <v>639</v>
      </c>
      <c r="C204" s="22" t="s">
        <v>1956</v>
      </c>
      <c r="D204" s="22" t="s">
        <v>1957</v>
      </c>
      <c r="E204" s="22" t="s">
        <v>1539</v>
      </c>
      <c r="F204" s="22" t="s">
        <v>893</v>
      </c>
      <c r="G204" s="22" t="s">
        <v>1540</v>
      </c>
      <c r="H204" s="22" t="s">
        <v>1200</v>
      </c>
      <c r="I204" s="37">
        <v>221.91</v>
      </c>
      <c r="J204" s="37">
        <v>643.16</v>
      </c>
      <c r="K204" s="17">
        <v>1.36</v>
      </c>
      <c r="L204">
        <v>10</v>
      </c>
      <c r="M204" s="37">
        <v>233.27</v>
      </c>
      <c r="N204" s="37">
        <v>654.52</v>
      </c>
      <c r="O204" s="37" t="b">
        <f t="shared" si="4"/>
        <v>1</v>
      </c>
      <c r="P204" s="13" t="s">
        <v>638</v>
      </c>
      <c r="Q204" s="14" t="s">
        <v>639</v>
      </c>
    </row>
    <row r="205" spans="1:17" x14ac:dyDescent="0.25">
      <c r="A205" s="22" t="s">
        <v>338</v>
      </c>
      <c r="B205" s="22" t="s">
        <v>228</v>
      </c>
      <c r="C205" s="22" t="s">
        <v>1030</v>
      </c>
      <c r="D205" s="22" t="s">
        <v>1031</v>
      </c>
      <c r="E205" s="22" t="s">
        <v>1032</v>
      </c>
      <c r="F205" s="22" t="s">
        <v>893</v>
      </c>
      <c r="G205" s="22" t="s">
        <v>1033</v>
      </c>
      <c r="H205" s="22" t="s">
        <v>1034</v>
      </c>
      <c r="I205" s="37">
        <v>174.78</v>
      </c>
      <c r="J205" s="37">
        <v>565.51</v>
      </c>
      <c r="K205" s="17">
        <v>0</v>
      </c>
      <c r="L205">
        <v>10</v>
      </c>
      <c r="M205" s="37">
        <v>184.78</v>
      </c>
      <c r="N205" s="37">
        <v>575.51</v>
      </c>
      <c r="O205" s="37" t="b">
        <f t="shared" si="4"/>
        <v>1</v>
      </c>
      <c r="P205" s="13" t="s">
        <v>338</v>
      </c>
      <c r="Q205" s="14" t="s">
        <v>228</v>
      </c>
    </row>
    <row r="206" spans="1:17" x14ac:dyDescent="0.25">
      <c r="A206" s="22" t="s">
        <v>339</v>
      </c>
      <c r="B206" s="22" t="s">
        <v>145</v>
      </c>
      <c r="C206" s="22" t="s">
        <v>1966</v>
      </c>
      <c r="D206" s="22" t="s">
        <v>1967</v>
      </c>
      <c r="E206" s="22" t="s">
        <v>960</v>
      </c>
      <c r="F206" s="22" t="s">
        <v>893</v>
      </c>
      <c r="G206" s="22" t="s">
        <v>961</v>
      </c>
      <c r="H206" s="22" t="s">
        <v>962</v>
      </c>
      <c r="I206" s="37">
        <v>138.85</v>
      </c>
      <c r="J206" s="37">
        <v>584.59</v>
      </c>
      <c r="K206" s="17">
        <v>7.13</v>
      </c>
      <c r="L206">
        <v>10</v>
      </c>
      <c r="M206" s="37">
        <v>155.97999999999999</v>
      </c>
      <c r="N206" s="37">
        <v>601.72</v>
      </c>
      <c r="O206" s="37" t="b">
        <f t="shared" si="4"/>
        <v>1</v>
      </c>
      <c r="P206" s="13" t="s">
        <v>339</v>
      </c>
      <c r="Q206" s="14" t="s">
        <v>145</v>
      </c>
    </row>
    <row r="207" spans="1:17" x14ac:dyDescent="0.25">
      <c r="A207" s="22" t="s">
        <v>340</v>
      </c>
      <c r="B207" s="22" t="s">
        <v>146</v>
      </c>
      <c r="C207" s="22" t="s">
        <v>1972</v>
      </c>
      <c r="D207" s="22" t="s">
        <v>1973</v>
      </c>
      <c r="E207" s="22" t="s">
        <v>1974</v>
      </c>
      <c r="F207" s="22" t="s">
        <v>893</v>
      </c>
      <c r="G207" s="22" t="s">
        <v>1975</v>
      </c>
      <c r="H207" s="22" t="s">
        <v>1431</v>
      </c>
      <c r="I207" s="37">
        <v>153.38999999999999</v>
      </c>
      <c r="J207" s="37">
        <v>588.35</v>
      </c>
      <c r="K207" s="17">
        <v>1.36</v>
      </c>
      <c r="L207">
        <v>10</v>
      </c>
      <c r="M207" s="37">
        <v>164.75</v>
      </c>
      <c r="N207" s="37">
        <v>599.71</v>
      </c>
      <c r="O207" s="37" t="b">
        <f t="shared" si="4"/>
        <v>1</v>
      </c>
      <c r="P207" s="13" t="s">
        <v>340</v>
      </c>
      <c r="Q207" s="14" t="s">
        <v>146</v>
      </c>
    </row>
    <row r="208" spans="1:17" x14ac:dyDescent="0.25">
      <c r="A208" s="22" t="s">
        <v>341</v>
      </c>
      <c r="B208" s="22" t="s">
        <v>788</v>
      </c>
      <c r="C208" s="22" t="s">
        <v>1968</v>
      </c>
      <c r="D208" s="22" t="s">
        <v>1969</v>
      </c>
      <c r="E208" s="22" t="s">
        <v>1970</v>
      </c>
      <c r="F208" s="22" t="s">
        <v>893</v>
      </c>
      <c r="G208" s="22" t="s">
        <v>1971</v>
      </c>
      <c r="H208" s="22" t="s">
        <v>1291</v>
      </c>
      <c r="I208" s="37">
        <v>173.26</v>
      </c>
      <c r="J208" s="37">
        <v>603.41999999999996</v>
      </c>
      <c r="K208" s="17">
        <v>7.13</v>
      </c>
      <c r="L208">
        <v>10</v>
      </c>
      <c r="M208" s="37">
        <v>190.39</v>
      </c>
      <c r="N208" s="37">
        <v>620.54999999999995</v>
      </c>
      <c r="O208" s="37" t="b">
        <f t="shared" si="4"/>
        <v>1</v>
      </c>
      <c r="P208" s="13" t="s">
        <v>341</v>
      </c>
      <c r="Q208" s="14" t="s">
        <v>788</v>
      </c>
    </row>
    <row r="209" spans="1:17" x14ac:dyDescent="0.25">
      <c r="A209" s="22" t="s">
        <v>342</v>
      </c>
      <c r="B209" s="22" t="s">
        <v>147</v>
      </c>
      <c r="C209" s="22" t="s">
        <v>1976</v>
      </c>
      <c r="D209" s="22" t="s">
        <v>1977</v>
      </c>
      <c r="E209" s="22" t="s">
        <v>1978</v>
      </c>
      <c r="F209" s="22" t="s">
        <v>893</v>
      </c>
      <c r="G209" s="22" t="s">
        <v>1979</v>
      </c>
      <c r="H209" s="22" t="s">
        <v>946</v>
      </c>
      <c r="I209" s="37">
        <v>192.84</v>
      </c>
      <c r="J209" s="37">
        <v>588.20000000000005</v>
      </c>
      <c r="K209" s="17">
        <v>1.36</v>
      </c>
      <c r="L209">
        <v>10</v>
      </c>
      <c r="M209" s="37">
        <v>204.2</v>
      </c>
      <c r="N209" s="37">
        <v>599.55999999999995</v>
      </c>
      <c r="O209" s="37" t="b">
        <f t="shared" si="4"/>
        <v>1</v>
      </c>
      <c r="P209" s="13" t="s">
        <v>342</v>
      </c>
      <c r="Q209" s="14" t="s">
        <v>147</v>
      </c>
    </row>
    <row r="210" spans="1:17" x14ac:dyDescent="0.25">
      <c r="A210" s="22" t="s">
        <v>343</v>
      </c>
      <c r="B210" s="22" t="s">
        <v>148</v>
      </c>
      <c r="C210" s="22" t="s">
        <v>1980</v>
      </c>
      <c r="D210" s="22" t="s">
        <v>1981</v>
      </c>
      <c r="E210" s="22" t="s">
        <v>1420</v>
      </c>
      <c r="F210" s="22" t="s">
        <v>893</v>
      </c>
      <c r="G210" s="22" t="s">
        <v>1421</v>
      </c>
      <c r="H210" s="22" t="s">
        <v>934</v>
      </c>
      <c r="I210" s="37">
        <v>118.64</v>
      </c>
      <c r="J210" s="37">
        <v>591.12</v>
      </c>
      <c r="K210" s="17">
        <v>7.13</v>
      </c>
      <c r="L210">
        <v>10</v>
      </c>
      <c r="M210" s="37">
        <v>135.77000000000001</v>
      </c>
      <c r="N210" s="37">
        <v>608.25</v>
      </c>
      <c r="O210" s="37" t="b">
        <f t="shared" si="4"/>
        <v>1</v>
      </c>
      <c r="P210" s="13" t="s">
        <v>343</v>
      </c>
      <c r="Q210" s="14" t="s">
        <v>148</v>
      </c>
    </row>
    <row r="211" spans="1:17" x14ac:dyDescent="0.25">
      <c r="A211" s="22" t="s">
        <v>344</v>
      </c>
      <c r="B211" s="22" t="s">
        <v>150</v>
      </c>
      <c r="C211" s="22" t="s">
        <v>1989</v>
      </c>
      <c r="D211" s="22" t="s">
        <v>1990</v>
      </c>
      <c r="E211" s="22" t="s">
        <v>1991</v>
      </c>
      <c r="F211" s="22" t="s">
        <v>893</v>
      </c>
      <c r="G211" s="22" t="s">
        <v>1992</v>
      </c>
      <c r="H211" s="22" t="s">
        <v>1426</v>
      </c>
      <c r="I211" s="37">
        <v>158.61000000000001</v>
      </c>
      <c r="J211" s="37">
        <v>595.22</v>
      </c>
      <c r="K211" s="17">
        <v>1.36</v>
      </c>
      <c r="L211">
        <v>10</v>
      </c>
      <c r="M211" s="37">
        <v>169.97</v>
      </c>
      <c r="N211" s="37">
        <v>606.58000000000004</v>
      </c>
      <c r="O211" s="37" t="b">
        <f t="shared" si="4"/>
        <v>1</v>
      </c>
      <c r="P211" s="13" t="s">
        <v>344</v>
      </c>
      <c r="Q211" s="14" t="s">
        <v>150</v>
      </c>
    </row>
    <row r="212" spans="1:17" x14ac:dyDescent="0.25">
      <c r="A212" s="22" t="s">
        <v>345</v>
      </c>
      <c r="B212" s="22" t="s">
        <v>151</v>
      </c>
      <c r="C212" s="22" t="s">
        <v>2001</v>
      </c>
      <c r="D212" s="22" t="s">
        <v>2002</v>
      </c>
      <c r="E212" s="22" t="s">
        <v>2003</v>
      </c>
      <c r="F212" s="22" t="s">
        <v>893</v>
      </c>
      <c r="G212" s="22" t="s">
        <v>1175</v>
      </c>
      <c r="H212" s="22" t="s">
        <v>1148</v>
      </c>
      <c r="I212" s="37">
        <v>151.19999999999999</v>
      </c>
      <c r="J212" s="37">
        <v>567.82000000000005</v>
      </c>
      <c r="K212" s="17">
        <v>7.13</v>
      </c>
      <c r="L212">
        <v>10</v>
      </c>
      <c r="M212" s="37">
        <v>168.33</v>
      </c>
      <c r="N212" s="37">
        <v>584.95000000000005</v>
      </c>
      <c r="O212" s="37" t="b">
        <f t="shared" si="4"/>
        <v>1</v>
      </c>
      <c r="P212" s="13" t="s">
        <v>345</v>
      </c>
      <c r="Q212" s="14" t="s">
        <v>151</v>
      </c>
    </row>
    <row r="213" spans="1:17" x14ac:dyDescent="0.25">
      <c r="A213" s="22" t="s">
        <v>346</v>
      </c>
      <c r="B213" s="22" t="s">
        <v>789</v>
      </c>
      <c r="C213" s="22" t="s">
        <v>1475</v>
      </c>
      <c r="D213" s="22" t="s">
        <v>1476</v>
      </c>
      <c r="E213" s="22" t="s">
        <v>1477</v>
      </c>
      <c r="F213" s="22" t="s">
        <v>893</v>
      </c>
      <c r="G213" s="22" t="s">
        <v>2492</v>
      </c>
      <c r="H213" s="22" t="s">
        <v>1271</v>
      </c>
      <c r="I213" s="37">
        <v>162.09</v>
      </c>
      <c r="J213" s="37">
        <v>569.44000000000005</v>
      </c>
      <c r="K213" s="17">
        <v>1.36</v>
      </c>
      <c r="L213">
        <v>10</v>
      </c>
      <c r="M213" s="37">
        <v>173.45</v>
      </c>
      <c r="N213" s="37">
        <v>580.79999999999995</v>
      </c>
      <c r="O213" s="37" t="b">
        <f t="shared" si="4"/>
        <v>1</v>
      </c>
      <c r="P213" s="13" t="s">
        <v>346</v>
      </c>
      <c r="Q213" s="14" t="s">
        <v>789</v>
      </c>
    </row>
    <row r="214" spans="1:17" x14ac:dyDescent="0.25">
      <c r="A214" s="22" t="s">
        <v>347</v>
      </c>
      <c r="B214" s="22" t="s">
        <v>790</v>
      </c>
      <c r="C214" s="22" t="s">
        <v>2066</v>
      </c>
      <c r="D214" s="22" t="s">
        <v>2067</v>
      </c>
      <c r="E214" s="22" t="s">
        <v>2068</v>
      </c>
      <c r="F214" s="22" t="s">
        <v>893</v>
      </c>
      <c r="G214" s="22" t="s">
        <v>2069</v>
      </c>
      <c r="H214" s="22" t="s">
        <v>1320</v>
      </c>
      <c r="I214" s="37">
        <v>161.85</v>
      </c>
      <c r="J214" s="37">
        <v>587.14</v>
      </c>
      <c r="K214" s="17">
        <v>1.36</v>
      </c>
      <c r="L214">
        <v>10</v>
      </c>
      <c r="M214" s="37">
        <v>173.21</v>
      </c>
      <c r="N214" s="37">
        <v>598.5</v>
      </c>
      <c r="O214" s="37" t="b">
        <f t="shared" si="4"/>
        <v>1</v>
      </c>
      <c r="P214" s="13" t="s">
        <v>347</v>
      </c>
      <c r="Q214" s="14" t="s">
        <v>790</v>
      </c>
    </row>
    <row r="215" spans="1:17" x14ac:dyDescent="0.25">
      <c r="A215" s="22" t="s">
        <v>348</v>
      </c>
      <c r="B215" s="22" t="s">
        <v>154</v>
      </c>
      <c r="C215" s="22" t="s">
        <v>2070</v>
      </c>
      <c r="D215" s="22" t="s">
        <v>2071</v>
      </c>
      <c r="E215" s="22" t="s">
        <v>1222</v>
      </c>
      <c r="F215" s="22" t="s">
        <v>893</v>
      </c>
      <c r="G215" s="22" t="s">
        <v>1223</v>
      </c>
      <c r="H215" s="22" t="s">
        <v>1003</v>
      </c>
      <c r="I215" s="37">
        <v>169.41</v>
      </c>
      <c r="J215" s="37">
        <v>569.99</v>
      </c>
      <c r="K215" s="17">
        <v>1.36</v>
      </c>
      <c r="L215">
        <v>10</v>
      </c>
      <c r="M215" s="37">
        <v>180.77</v>
      </c>
      <c r="N215" s="37">
        <v>581.35</v>
      </c>
      <c r="O215" s="37" t="b">
        <f t="shared" si="4"/>
        <v>1</v>
      </c>
      <c r="P215" s="13" t="s">
        <v>348</v>
      </c>
      <c r="Q215" s="14" t="s">
        <v>154</v>
      </c>
    </row>
    <row r="216" spans="1:17" x14ac:dyDescent="0.25">
      <c r="A216" s="22" t="s">
        <v>349</v>
      </c>
      <c r="B216" s="22" t="s">
        <v>624</v>
      </c>
      <c r="C216" s="22" t="s">
        <v>2092</v>
      </c>
      <c r="D216" s="22" t="s">
        <v>2093</v>
      </c>
      <c r="E216" s="22" t="s">
        <v>2094</v>
      </c>
      <c r="F216" s="22" t="s">
        <v>893</v>
      </c>
      <c r="G216" s="22" t="s">
        <v>2095</v>
      </c>
      <c r="H216" s="22" t="s">
        <v>914</v>
      </c>
      <c r="I216" s="37">
        <v>153.55000000000001</v>
      </c>
      <c r="J216" s="37">
        <v>581</v>
      </c>
      <c r="K216" s="17">
        <v>1.36</v>
      </c>
      <c r="L216">
        <v>10</v>
      </c>
      <c r="M216" s="37">
        <v>164.91</v>
      </c>
      <c r="N216" s="37">
        <v>592.36</v>
      </c>
      <c r="O216" s="37" t="b">
        <f t="shared" si="4"/>
        <v>1</v>
      </c>
      <c r="P216" s="13" t="s">
        <v>349</v>
      </c>
      <c r="Q216" s="14" t="s">
        <v>624</v>
      </c>
    </row>
    <row r="217" spans="1:17" x14ac:dyDescent="0.25">
      <c r="A217" t="s">
        <v>351</v>
      </c>
      <c r="B217" s="47" t="s">
        <v>159</v>
      </c>
      <c r="C217" s="47" t="s">
        <v>2104</v>
      </c>
      <c r="D217" s="47" t="s">
        <v>2105</v>
      </c>
      <c r="E217" s="47" t="s">
        <v>2106</v>
      </c>
      <c r="F217" s="47" t="s">
        <v>893</v>
      </c>
      <c r="G217" s="47" t="s">
        <v>2107</v>
      </c>
      <c r="H217" s="22" t="s">
        <v>1249</v>
      </c>
      <c r="I217" s="37">
        <v>142.63999999999999</v>
      </c>
      <c r="J217" s="37">
        <v>595.53</v>
      </c>
      <c r="K217" s="17">
        <v>1.36</v>
      </c>
      <c r="L217">
        <v>10</v>
      </c>
      <c r="M217" s="68">
        <v>154</v>
      </c>
      <c r="N217" s="68">
        <v>606.89</v>
      </c>
      <c r="O217" s="37" t="b">
        <f t="shared" si="4"/>
        <v>1</v>
      </c>
      <c r="P217" s="13" t="s">
        <v>351</v>
      </c>
      <c r="Q217" s="14" t="s">
        <v>159</v>
      </c>
    </row>
    <row r="218" spans="1:17" x14ac:dyDescent="0.25">
      <c r="A218" s="22" t="s">
        <v>352</v>
      </c>
      <c r="B218" s="22" t="s">
        <v>792</v>
      </c>
      <c r="C218" s="22" t="s">
        <v>2108</v>
      </c>
      <c r="D218" s="22" t="s">
        <v>2109</v>
      </c>
      <c r="E218" s="22" t="s">
        <v>2110</v>
      </c>
      <c r="F218" s="22" t="s">
        <v>893</v>
      </c>
      <c r="G218" s="22" t="s">
        <v>2111</v>
      </c>
      <c r="H218" s="22" t="s">
        <v>1109</v>
      </c>
      <c r="I218" s="37">
        <v>164.29</v>
      </c>
      <c r="J218" s="37">
        <v>586.76</v>
      </c>
      <c r="K218" s="17">
        <v>1.36</v>
      </c>
      <c r="L218">
        <v>10</v>
      </c>
      <c r="M218" s="37">
        <v>175.65</v>
      </c>
      <c r="N218" s="37">
        <v>598.12</v>
      </c>
      <c r="O218" s="37" t="b">
        <f t="shared" si="4"/>
        <v>1</v>
      </c>
      <c r="P218" s="13" t="s">
        <v>352</v>
      </c>
      <c r="Q218" s="14" t="s">
        <v>792</v>
      </c>
    </row>
    <row r="219" spans="1:17" x14ac:dyDescent="0.25">
      <c r="A219" s="22" t="s">
        <v>353</v>
      </c>
      <c r="B219" s="22" t="s">
        <v>161</v>
      </c>
      <c r="C219" s="22" t="s">
        <v>2112</v>
      </c>
      <c r="D219" s="22" t="s">
        <v>2113</v>
      </c>
      <c r="E219" s="22" t="s">
        <v>1712</v>
      </c>
      <c r="F219" s="22" t="s">
        <v>893</v>
      </c>
      <c r="G219" s="22" t="s">
        <v>1713</v>
      </c>
      <c r="H219" s="22" t="s">
        <v>924</v>
      </c>
      <c r="I219" s="37">
        <v>174.85</v>
      </c>
      <c r="J219" s="37">
        <v>564.94000000000005</v>
      </c>
      <c r="K219" s="17">
        <v>1.36</v>
      </c>
      <c r="L219">
        <v>10</v>
      </c>
      <c r="M219" s="37">
        <v>186.21</v>
      </c>
      <c r="N219" s="37">
        <v>576.29999999999995</v>
      </c>
      <c r="O219" s="37" t="b">
        <f t="shared" si="4"/>
        <v>1</v>
      </c>
      <c r="P219" s="13" t="s">
        <v>353</v>
      </c>
      <c r="Q219" s="14" t="s">
        <v>161</v>
      </c>
    </row>
    <row r="220" spans="1:17" x14ac:dyDescent="0.25">
      <c r="A220" s="22" t="s">
        <v>354</v>
      </c>
      <c r="B220" s="22" t="s">
        <v>793</v>
      </c>
      <c r="C220" s="22" t="s">
        <v>1451</v>
      </c>
      <c r="D220" s="22" t="s">
        <v>1452</v>
      </c>
      <c r="E220" s="22" t="s">
        <v>1453</v>
      </c>
      <c r="F220" s="22" t="s">
        <v>893</v>
      </c>
      <c r="G220" s="22" t="s">
        <v>1454</v>
      </c>
      <c r="H220" s="22" t="s">
        <v>1281</v>
      </c>
      <c r="I220" s="37">
        <v>175.29</v>
      </c>
      <c r="J220" s="37">
        <v>585.83000000000004</v>
      </c>
      <c r="K220" s="17">
        <v>7.13</v>
      </c>
      <c r="L220">
        <v>10</v>
      </c>
      <c r="M220" s="37">
        <v>192.42</v>
      </c>
      <c r="N220" s="37">
        <v>602.96</v>
      </c>
      <c r="O220" s="37" t="b">
        <f t="shared" si="4"/>
        <v>1</v>
      </c>
      <c r="P220" s="13" t="s">
        <v>354</v>
      </c>
      <c r="Q220" s="14" t="s">
        <v>793</v>
      </c>
    </row>
    <row r="221" spans="1:17" x14ac:dyDescent="0.25">
      <c r="A221" s="22" t="s">
        <v>355</v>
      </c>
      <c r="B221" s="22" t="s">
        <v>162</v>
      </c>
      <c r="C221" s="22" t="s">
        <v>2122</v>
      </c>
      <c r="D221" s="22" t="s">
        <v>2123</v>
      </c>
      <c r="E221" s="22" t="s">
        <v>1558</v>
      </c>
      <c r="F221" s="22" t="s">
        <v>893</v>
      </c>
      <c r="G221" s="22" t="s">
        <v>1559</v>
      </c>
      <c r="H221" s="22" t="s">
        <v>1271</v>
      </c>
      <c r="I221" s="37">
        <v>146.08000000000001</v>
      </c>
      <c r="J221" s="37">
        <v>569.67999999999995</v>
      </c>
      <c r="K221" s="17">
        <v>7.13</v>
      </c>
      <c r="L221">
        <v>10</v>
      </c>
      <c r="M221" s="37">
        <v>163.21</v>
      </c>
      <c r="N221" s="37">
        <v>586.80999999999995</v>
      </c>
      <c r="O221" s="37" t="b">
        <f t="shared" si="4"/>
        <v>1</v>
      </c>
      <c r="P221" s="13" t="s">
        <v>355</v>
      </c>
      <c r="Q221" s="14" t="s">
        <v>162</v>
      </c>
    </row>
    <row r="222" spans="1:17" x14ac:dyDescent="0.25">
      <c r="A222" s="22" t="s">
        <v>356</v>
      </c>
      <c r="B222" s="22" t="s">
        <v>164</v>
      </c>
      <c r="C222" s="22" t="s">
        <v>2134</v>
      </c>
      <c r="D222" s="22" t="s">
        <v>2135</v>
      </c>
      <c r="E222" s="22" t="s">
        <v>2136</v>
      </c>
      <c r="F222" s="22" t="s">
        <v>893</v>
      </c>
      <c r="G222" s="22" t="s">
        <v>2137</v>
      </c>
      <c r="H222" s="22" t="s">
        <v>903</v>
      </c>
      <c r="I222" s="37">
        <v>162.47</v>
      </c>
      <c r="J222" s="37">
        <v>570.03</v>
      </c>
      <c r="K222" s="17">
        <v>7.13</v>
      </c>
      <c r="L222">
        <v>10</v>
      </c>
      <c r="M222" s="37">
        <v>179.6</v>
      </c>
      <c r="N222" s="37">
        <v>587.16</v>
      </c>
      <c r="O222" s="37" t="b">
        <f t="shared" si="4"/>
        <v>1</v>
      </c>
      <c r="P222" s="13" t="s">
        <v>356</v>
      </c>
      <c r="Q222" s="14" t="s">
        <v>164</v>
      </c>
    </row>
    <row r="223" spans="1:17" x14ac:dyDescent="0.25">
      <c r="A223" s="22" t="s">
        <v>357</v>
      </c>
      <c r="B223" s="22" t="s">
        <v>794</v>
      </c>
      <c r="C223" s="22" t="s">
        <v>2118</v>
      </c>
      <c r="D223" s="22" t="s">
        <v>2119</v>
      </c>
      <c r="E223" s="22" t="s">
        <v>2120</v>
      </c>
      <c r="F223" s="22" t="s">
        <v>893</v>
      </c>
      <c r="G223" s="22" t="s">
        <v>2121</v>
      </c>
      <c r="H223" s="22" t="s">
        <v>1148</v>
      </c>
      <c r="I223" s="37">
        <v>179.69</v>
      </c>
      <c r="J223" s="37">
        <v>575.26</v>
      </c>
      <c r="K223" s="17">
        <v>7.13</v>
      </c>
      <c r="L223">
        <v>10</v>
      </c>
      <c r="M223" s="37">
        <v>196.82</v>
      </c>
      <c r="N223" s="37">
        <v>592.39</v>
      </c>
      <c r="O223" s="37" t="b">
        <f t="shared" si="4"/>
        <v>1</v>
      </c>
      <c r="P223" s="13" t="s">
        <v>357</v>
      </c>
      <c r="Q223" s="14" t="s">
        <v>794</v>
      </c>
    </row>
    <row r="224" spans="1:17" x14ac:dyDescent="0.25">
      <c r="A224" s="22" t="s">
        <v>358</v>
      </c>
      <c r="B224" s="22" t="s">
        <v>167</v>
      </c>
      <c r="C224" s="22" t="s">
        <v>2151</v>
      </c>
      <c r="D224" s="22" t="s">
        <v>2152</v>
      </c>
      <c r="E224" s="22" t="s">
        <v>2153</v>
      </c>
      <c r="F224" s="22" t="s">
        <v>893</v>
      </c>
      <c r="G224" s="22" t="s">
        <v>2154</v>
      </c>
      <c r="H224" s="22" t="s">
        <v>942</v>
      </c>
      <c r="I224" s="37">
        <v>168.18</v>
      </c>
      <c r="J224" s="37">
        <v>596.39</v>
      </c>
      <c r="K224" s="17">
        <v>1.36</v>
      </c>
      <c r="L224">
        <v>10</v>
      </c>
      <c r="M224" s="37">
        <v>179.54</v>
      </c>
      <c r="N224" s="37">
        <v>607.75</v>
      </c>
      <c r="O224" s="37" t="b">
        <f t="shared" si="4"/>
        <v>1</v>
      </c>
      <c r="P224" s="13" t="s">
        <v>358</v>
      </c>
      <c r="Q224" s="14" t="s">
        <v>167</v>
      </c>
    </row>
    <row r="225" spans="1:17" x14ac:dyDescent="0.25">
      <c r="A225" s="22" t="s">
        <v>359</v>
      </c>
      <c r="B225" s="22" t="s">
        <v>168</v>
      </c>
      <c r="C225" s="22" t="s">
        <v>2155</v>
      </c>
      <c r="D225" s="22" t="s">
        <v>2156</v>
      </c>
      <c r="E225" s="22" t="s">
        <v>2157</v>
      </c>
      <c r="F225" s="22" t="s">
        <v>893</v>
      </c>
      <c r="G225" s="22" t="s">
        <v>2158</v>
      </c>
      <c r="H225" s="22" t="s">
        <v>1431</v>
      </c>
      <c r="I225" s="37">
        <v>168.55</v>
      </c>
      <c r="J225" s="37">
        <v>602.47</v>
      </c>
      <c r="K225" s="17">
        <v>1.36</v>
      </c>
      <c r="L225">
        <v>10</v>
      </c>
      <c r="M225" s="37">
        <v>179.91</v>
      </c>
      <c r="N225" s="37">
        <v>613.83000000000004</v>
      </c>
      <c r="O225" s="37" t="b">
        <f t="shared" si="4"/>
        <v>1</v>
      </c>
      <c r="P225" s="13" t="s">
        <v>359</v>
      </c>
      <c r="Q225" s="14" t="s">
        <v>168</v>
      </c>
    </row>
    <row r="226" spans="1:17" x14ac:dyDescent="0.25">
      <c r="A226" s="22" t="s">
        <v>360</v>
      </c>
      <c r="B226" s="22" t="s">
        <v>169</v>
      </c>
      <c r="C226" s="22" t="s">
        <v>2163</v>
      </c>
      <c r="D226" s="22" t="s">
        <v>2164</v>
      </c>
      <c r="E226" s="22" t="s">
        <v>2165</v>
      </c>
      <c r="F226" s="22" t="s">
        <v>893</v>
      </c>
      <c r="G226" s="22" t="s">
        <v>2166</v>
      </c>
      <c r="H226" s="22" t="s">
        <v>909</v>
      </c>
      <c r="I226" s="37">
        <v>173.25</v>
      </c>
      <c r="J226" s="37">
        <v>576.54999999999995</v>
      </c>
      <c r="K226" s="17">
        <v>7.13</v>
      </c>
      <c r="L226">
        <v>10</v>
      </c>
      <c r="M226" s="37">
        <v>190.38</v>
      </c>
      <c r="N226" s="37">
        <v>593.67999999999995</v>
      </c>
      <c r="O226" s="37" t="b">
        <f t="shared" si="4"/>
        <v>1</v>
      </c>
      <c r="P226" s="13" t="s">
        <v>360</v>
      </c>
      <c r="Q226" s="14" t="s">
        <v>169</v>
      </c>
    </row>
    <row r="227" spans="1:17" x14ac:dyDescent="0.25">
      <c r="A227" s="22" t="s">
        <v>361</v>
      </c>
      <c r="B227" s="22" t="s">
        <v>173</v>
      </c>
      <c r="C227" s="22" t="s">
        <v>2183</v>
      </c>
      <c r="D227" s="22" t="s">
        <v>2184</v>
      </c>
      <c r="E227" s="22" t="s">
        <v>1782</v>
      </c>
      <c r="F227" s="22" t="s">
        <v>893</v>
      </c>
      <c r="G227" s="22" t="s">
        <v>1783</v>
      </c>
      <c r="H227" s="22" t="s">
        <v>1029</v>
      </c>
      <c r="I227" s="37">
        <v>195</v>
      </c>
      <c r="J227" s="37">
        <v>605.65</v>
      </c>
      <c r="K227" s="17">
        <v>1.36</v>
      </c>
      <c r="L227">
        <v>10</v>
      </c>
      <c r="M227" s="37">
        <v>206.36</v>
      </c>
      <c r="N227" s="37">
        <v>617.01</v>
      </c>
      <c r="O227" s="37" t="b">
        <f t="shared" si="4"/>
        <v>1</v>
      </c>
      <c r="P227" s="13" t="s">
        <v>361</v>
      </c>
      <c r="Q227" s="14" t="s">
        <v>173</v>
      </c>
    </row>
    <row r="228" spans="1:17" x14ac:dyDescent="0.25">
      <c r="A228" s="22" t="s">
        <v>362</v>
      </c>
      <c r="B228" s="22" t="s">
        <v>172</v>
      </c>
      <c r="C228" s="22" t="s">
        <v>2181</v>
      </c>
      <c r="D228" s="22" t="s">
        <v>2182</v>
      </c>
      <c r="E228" s="22" t="s">
        <v>1059</v>
      </c>
      <c r="F228" s="22" t="s">
        <v>893</v>
      </c>
      <c r="G228" s="22" t="s">
        <v>1060</v>
      </c>
      <c r="H228" s="22" t="s">
        <v>1059</v>
      </c>
      <c r="I228" s="37">
        <v>165.71</v>
      </c>
      <c r="J228" s="37">
        <v>572.01</v>
      </c>
      <c r="K228" s="17">
        <v>7.13</v>
      </c>
      <c r="L228">
        <v>10</v>
      </c>
      <c r="M228" s="37">
        <v>182.84</v>
      </c>
      <c r="N228" s="37">
        <v>589.14</v>
      </c>
      <c r="O228" s="37" t="b">
        <f t="shared" si="4"/>
        <v>1</v>
      </c>
      <c r="P228" s="13" t="s">
        <v>362</v>
      </c>
      <c r="Q228" s="14" t="s">
        <v>172</v>
      </c>
    </row>
    <row r="229" spans="1:17" x14ac:dyDescent="0.25">
      <c r="A229" s="22" t="s">
        <v>363</v>
      </c>
      <c r="B229" s="22" t="s">
        <v>174</v>
      </c>
      <c r="C229" s="22" t="s">
        <v>2185</v>
      </c>
      <c r="D229" s="22" t="s">
        <v>2186</v>
      </c>
      <c r="E229" s="22" t="s">
        <v>1700</v>
      </c>
      <c r="F229" s="22" t="s">
        <v>893</v>
      </c>
      <c r="G229" s="22" t="s">
        <v>1701</v>
      </c>
      <c r="H229" s="22" t="s">
        <v>1702</v>
      </c>
      <c r="I229" s="37">
        <v>148.94999999999999</v>
      </c>
      <c r="J229" s="37">
        <v>584.48</v>
      </c>
      <c r="K229" s="17">
        <v>1.36</v>
      </c>
      <c r="L229">
        <v>10</v>
      </c>
      <c r="M229" s="37">
        <v>160.31</v>
      </c>
      <c r="N229" s="37">
        <v>595.84</v>
      </c>
      <c r="O229" s="37" t="b">
        <f t="shared" si="4"/>
        <v>1</v>
      </c>
      <c r="P229" s="13" t="s">
        <v>363</v>
      </c>
      <c r="Q229" s="14" t="s">
        <v>174</v>
      </c>
    </row>
    <row r="230" spans="1:17" x14ac:dyDescent="0.25">
      <c r="A230" s="22" t="s">
        <v>364</v>
      </c>
      <c r="B230" s="22" t="s">
        <v>625</v>
      </c>
      <c r="C230" s="22" t="s">
        <v>2190</v>
      </c>
      <c r="D230" s="22" t="s">
        <v>2191</v>
      </c>
      <c r="E230" s="22" t="s">
        <v>2192</v>
      </c>
      <c r="F230" s="22" t="s">
        <v>893</v>
      </c>
      <c r="G230" s="22" t="s">
        <v>2193</v>
      </c>
      <c r="H230" s="22" t="s">
        <v>1320</v>
      </c>
      <c r="I230" s="37">
        <v>167.45</v>
      </c>
      <c r="J230" s="37">
        <v>594.33000000000004</v>
      </c>
      <c r="K230" s="17">
        <v>1.36</v>
      </c>
      <c r="L230">
        <v>10</v>
      </c>
      <c r="M230" s="37">
        <v>178.81</v>
      </c>
      <c r="N230" s="37">
        <v>605.69000000000005</v>
      </c>
      <c r="O230" s="37" t="b">
        <f t="shared" si="4"/>
        <v>1</v>
      </c>
      <c r="P230" s="13" t="s">
        <v>364</v>
      </c>
      <c r="Q230" s="14" t="s">
        <v>625</v>
      </c>
    </row>
    <row r="231" spans="1:17" x14ac:dyDescent="0.25">
      <c r="A231" s="22" t="s">
        <v>365</v>
      </c>
      <c r="B231" s="22" t="s">
        <v>176</v>
      </c>
      <c r="C231" s="22" t="s">
        <v>2202</v>
      </c>
      <c r="D231" s="22" t="s">
        <v>2203</v>
      </c>
      <c r="E231" s="22" t="s">
        <v>903</v>
      </c>
      <c r="F231" s="22" t="s">
        <v>893</v>
      </c>
      <c r="G231" s="22" t="s">
        <v>904</v>
      </c>
      <c r="H231" s="22" t="s">
        <v>903</v>
      </c>
      <c r="I231" s="37">
        <v>199.17</v>
      </c>
      <c r="J231" s="37">
        <v>598.04999999999995</v>
      </c>
      <c r="K231" s="17">
        <v>1.36</v>
      </c>
      <c r="L231">
        <v>10</v>
      </c>
      <c r="M231" s="37">
        <v>210.53</v>
      </c>
      <c r="N231" s="37">
        <v>609.41</v>
      </c>
      <c r="O231" s="37" t="b">
        <f t="shared" si="4"/>
        <v>1</v>
      </c>
      <c r="P231" s="13" t="s">
        <v>365</v>
      </c>
      <c r="Q231" s="14" t="s">
        <v>176</v>
      </c>
    </row>
    <row r="232" spans="1:17" x14ac:dyDescent="0.25">
      <c r="A232" s="22" t="s">
        <v>366</v>
      </c>
      <c r="B232" s="22" t="s">
        <v>795</v>
      </c>
      <c r="C232" s="22" t="s">
        <v>2204</v>
      </c>
      <c r="D232" s="22" t="s">
        <v>2205</v>
      </c>
      <c r="E232" s="22" t="s">
        <v>2098</v>
      </c>
      <c r="F232" s="22" t="s">
        <v>893</v>
      </c>
      <c r="G232" s="22" t="s">
        <v>2206</v>
      </c>
      <c r="H232" s="22" t="s">
        <v>998</v>
      </c>
      <c r="I232" s="37">
        <v>178.41</v>
      </c>
      <c r="J232" s="37">
        <v>565.17999999999995</v>
      </c>
      <c r="K232" s="17">
        <v>0</v>
      </c>
      <c r="L232">
        <v>10</v>
      </c>
      <c r="M232" s="37">
        <v>188.41</v>
      </c>
      <c r="N232" s="37">
        <v>575.17999999999995</v>
      </c>
      <c r="O232" s="37" t="b">
        <f t="shared" si="4"/>
        <v>1</v>
      </c>
      <c r="P232" s="13" t="s">
        <v>366</v>
      </c>
      <c r="Q232" s="14" t="s">
        <v>795</v>
      </c>
    </row>
    <row r="233" spans="1:17" x14ac:dyDescent="0.25">
      <c r="A233" s="22" t="s">
        <v>367</v>
      </c>
      <c r="B233" s="22" t="s">
        <v>180</v>
      </c>
      <c r="C233" s="22" t="s">
        <v>2226</v>
      </c>
      <c r="D233" s="22" t="s">
        <v>2227</v>
      </c>
      <c r="E233" s="22" t="s">
        <v>903</v>
      </c>
      <c r="F233" s="22" t="s">
        <v>893</v>
      </c>
      <c r="G233" s="22" t="s">
        <v>904</v>
      </c>
      <c r="H233" s="22" t="s">
        <v>903</v>
      </c>
      <c r="I233" s="37">
        <v>193.69</v>
      </c>
      <c r="J233" s="37">
        <v>587.29</v>
      </c>
      <c r="K233" s="17">
        <v>0</v>
      </c>
      <c r="L233">
        <v>10</v>
      </c>
      <c r="M233" s="37">
        <v>203.69</v>
      </c>
      <c r="N233" s="37">
        <v>597.29</v>
      </c>
      <c r="O233" s="37" t="b">
        <f t="shared" si="4"/>
        <v>1</v>
      </c>
      <c r="P233" s="13" t="s">
        <v>367</v>
      </c>
      <c r="Q233" s="14" t="s">
        <v>180</v>
      </c>
    </row>
    <row r="234" spans="1:17" x14ac:dyDescent="0.25">
      <c r="A234" s="22" t="s">
        <v>368</v>
      </c>
      <c r="B234" s="22" t="s">
        <v>182</v>
      </c>
      <c r="C234" s="22" t="s">
        <v>2232</v>
      </c>
      <c r="D234" s="22" t="s">
        <v>2233</v>
      </c>
      <c r="E234" s="22" t="s">
        <v>2234</v>
      </c>
      <c r="F234" s="22" t="s">
        <v>893</v>
      </c>
      <c r="G234" s="22" t="s">
        <v>2235</v>
      </c>
      <c r="H234" s="22" t="s">
        <v>2011</v>
      </c>
      <c r="I234" s="37">
        <v>136.49</v>
      </c>
      <c r="J234" s="37">
        <v>580.78</v>
      </c>
      <c r="K234" s="17">
        <v>1.36</v>
      </c>
      <c r="L234">
        <v>10</v>
      </c>
      <c r="M234" s="37">
        <v>147.85</v>
      </c>
      <c r="N234" s="37">
        <v>592.14</v>
      </c>
      <c r="O234" s="37" t="b">
        <f t="shared" si="4"/>
        <v>1</v>
      </c>
      <c r="P234" s="13" t="s">
        <v>368</v>
      </c>
      <c r="Q234" s="14" t="s">
        <v>182</v>
      </c>
    </row>
    <row r="235" spans="1:17" x14ac:dyDescent="0.25">
      <c r="A235" s="22" t="s">
        <v>369</v>
      </c>
      <c r="B235" s="22" t="s">
        <v>796</v>
      </c>
      <c r="C235" s="22" t="s">
        <v>2236</v>
      </c>
      <c r="D235" s="22" t="s">
        <v>2237</v>
      </c>
      <c r="E235" s="22" t="s">
        <v>1063</v>
      </c>
      <c r="F235" s="22" t="s">
        <v>893</v>
      </c>
      <c r="G235" s="22" t="s">
        <v>1181</v>
      </c>
      <c r="H235" s="22" t="s">
        <v>1065</v>
      </c>
      <c r="I235" s="37">
        <v>181.26</v>
      </c>
      <c r="J235" s="37">
        <v>588.64</v>
      </c>
      <c r="K235" s="17">
        <v>1.36</v>
      </c>
      <c r="L235">
        <v>10</v>
      </c>
      <c r="M235" s="37">
        <v>192.62</v>
      </c>
      <c r="N235" s="37">
        <v>600</v>
      </c>
      <c r="O235" s="37" t="b">
        <f t="shared" si="4"/>
        <v>1</v>
      </c>
      <c r="P235" s="13" t="s">
        <v>369</v>
      </c>
      <c r="Q235" s="14" t="s">
        <v>796</v>
      </c>
    </row>
    <row r="236" spans="1:17" x14ac:dyDescent="0.25">
      <c r="A236" s="22" t="s">
        <v>370</v>
      </c>
      <c r="B236" s="22" t="s">
        <v>183</v>
      </c>
      <c r="C236" s="22" t="s">
        <v>2238</v>
      </c>
      <c r="D236" s="22" t="s">
        <v>2239</v>
      </c>
      <c r="E236" s="22" t="s">
        <v>2240</v>
      </c>
      <c r="F236" s="22" t="s">
        <v>893</v>
      </c>
      <c r="G236" s="22" t="s">
        <v>2241</v>
      </c>
      <c r="H236" s="22" t="s">
        <v>962</v>
      </c>
      <c r="I236" s="37">
        <v>157.30000000000001</v>
      </c>
      <c r="J236" s="37">
        <v>594.51</v>
      </c>
      <c r="K236" s="17">
        <v>7.13</v>
      </c>
      <c r="L236">
        <v>10</v>
      </c>
      <c r="M236" s="37">
        <v>174.43</v>
      </c>
      <c r="N236" s="37">
        <v>611.64</v>
      </c>
      <c r="O236" s="37" t="b">
        <f t="shared" si="4"/>
        <v>1</v>
      </c>
      <c r="P236" s="13" t="s">
        <v>370</v>
      </c>
      <c r="Q236" s="14" t="s">
        <v>183</v>
      </c>
    </row>
    <row r="237" spans="1:17" x14ac:dyDescent="0.25">
      <c r="A237" s="22" t="s">
        <v>371</v>
      </c>
      <c r="B237" s="22" t="s">
        <v>184</v>
      </c>
      <c r="C237" s="22" t="s">
        <v>2242</v>
      </c>
      <c r="D237" s="22" t="s">
        <v>2243</v>
      </c>
      <c r="E237" s="22" t="s">
        <v>2244</v>
      </c>
      <c r="F237" s="22" t="s">
        <v>893</v>
      </c>
      <c r="G237" s="22" t="s">
        <v>2245</v>
      </c>
      <c r="H237" s="22" t="s">
        <v>1042</v>
      </c>
      <c r="I237" s="37">
        <v>156.69</v>
      </c>
      <c r="J237" s="37">
        <v>568.6</v>
      </c>
      <c r="K237" s="17">
        <v>1.36</v>
      </c>
      <c r="L237">
        <v>10</v>
      </c>
      <c r="M237" s="37">
        <v>168.05</v>
      </c>
      <c r="N237" s="37">
        <v>579.96</v>
      </c>
      <c r="O237" s="37" t="b">
        <f t="shared" si="4"/>
        <v>1</v>
      </c>
      <c r="P237" s="13" t="s">
        <v>371</v>
      </c>
      <c r="Q237" s="14" t="s">
        <v>184</v>
      </c>
    </row>
    <row r="238" spans="1:17" x14ac:dyDescent="0.25">
      <c r="A238" s="22" t="s">
        <v>372</v>
      </c>
      <c r="B238" s="22" t="s">
        <v>186</v>
      </c>
      <c r="C238" s="22" t="s">
        <v>2246</v>
      </c>
      <c r="D238" s="22" t="s">
        <v>2247</v>
      </c>
      <c r="E238" s="22" t="s">
        <v>2248</v>
      </c>
      <c r="F238" s="22" t="s">
        <v>893</v>
      </c>
      <c r="G238" s="22" t="s">
        <v>2249</v>
      </c>
      <c r="H238" s="22" t="s">
        <v>2250</v>
      </c>
      <c r="I238" s="37">
        <v>127.06</v>
      </c>
      <c r="J238" s="37">
        <v>581.75</v>
      </c>
      <c r="K238" s="17">
        <v>7.13</v>
      </c>
      <c r="L238">
        <v>10</v>
      </c>
      <c r="M238" s="37">
        <v>144.19</v>
      </c>
      <c r="N238" s="37">
        <v>598.88</v>
      </c>
      <c r="O238" s="37" t="b">
        <f t="shared" si="4"/>
        <v>1</v>
      </c>
      <c r="P238" s="13" t="s">
        <v>372</v>
      </c>
      <c r="Q238" s="14" t="s">
        <v>186</v>
      </c>
    </row>
    <row r="239" spans="1:17" x14ac:dyDescent="0.25">
      <c r="A239" s="22" t="s">
        <v>373</v>
      </c>
      <c r="B239" s="22" t="s">
        <v>189</v>
      </c>
      <c r="C239" s="22" t="s">
        <v>2264</v>
      </c>
      <c r="D239" s="22" t="s">
        <v>2265</v>
      </c>
      <c r="E239" s="22" t="s">
        <v>2266</v>
      </c>
      <c r="F239" s="22" t="s">
        <v>893</v>
      </c>
      <c r="G239" s="22" t="s">
        <v>2267</v>
      </c>
      <c r="H239" s="22" t="s">
        <v>1059</v>
      </c>
      <c r="I239" s="37">
        <v>174.28</v>
      </c>
      <c r="J239" s="37">
        <v>584.55999999999995</v>
      </c>
      <c r="K239" s="17">
        <v>0</v>
      </c>
      <c r="L239">
        <v>10</v>
      </c>
      <c r="M239" s="37">
        <v>184.28</v>
      </c>
      <c r="N239" s="37">
        <v>594.55999999999995</v>
      </c>
      <c r="O239" s="37" t="b">
        <f t="shared" si="4"/>
        <v>1</v>
      </c>
      <c r="P239" s="13" t="s">
        <v>373</v>
      </c>
      <c r="Q239" s="14" t="s">
        <v>189</v>
      </c>
    </row>
    <row r="240" spans="1:17" x14ac:dyDescent="0.25">
      <c r="A240" s="22" t="s">
        <v>374</v>
      </c>
      <c r="B240" s="22" t="s">
        <v>190</v>
      </c>
      <c r="C240" s="22" t="s">
        <v>2268</v>
      </c>
      <c r="D240" s="22" t="s">
        <v>2269</v>
      </c>
      <c r="E240" s="22" t="s">
        <v>2270</v>
      </c>
      <c r="F240" s="22" t="s">
        <v>893</v>
      </c>
      <c r="G240" s="22" t="s">
        <v>2271</v>
      </c>
      <c r="H240" s="22" t="s">
        <v>1441</v>
      </c>
      <c r="I240" s="37">
        <v>164.05</v>
      </c>
      <c r="J240" s="37">
        <v>599.83000000000004</v>
      </c>
      <c r="K240" s="17">
        <v>7.13</v>
      </c>
      <c r="L240">
        <v>10</v>
      </c>
      <c r="M240" s="37">
        <v>181.18</v>
      </c>
      <c r="N240" s="37">
        <v>616.96</v>
      </c>
      <c r="O240" s="37" t="b">
        <f t="shared" si="4"/>
        <v>1</v>
      </c>
      <c r="P240" s="13" t="s">
        <v>374</v>
      </c>
      <c r="Q240" s="14" t="s">
        <v>190</v>
      </c>
    </row>
    <row r="241" spans="1:17" x14ac:dyDescent="0.25">
      <c r="A241" s="22" t="s">
        <v>375</v>
      </c>
      <c r="B241" s="22" t="s">
        <v>191</v>
      </c>
      <c r="C241" s="22" t="s">
        <v>2272</v>
      </c>
      <c r="D241" s="22" t="s">
        <v>2273</v>
      </c>
      <c r="E241" s="22" t="s">
        <v>2274</v>
      </c>
      <c r="F241" s="22" t="s">
        <v>893</v>
      </c>
      <c r="G241" s="22" t="s">
        <v>2275</v>
      </c>
      <c r="H241" s="22" t="s">
        <v>1404</v>
      </c>
      <c r="I241" s="37">
        <v>146.59</v>
      </c>
      <c r="J241" s="37">
        <v>571.27</v>
      </c>
      <c r="K241" s="17">
        <v>1.36</v>
      </c>
      <c r="L241">
        <v>10</v>
      </c>
      <c r="M241" s="37">
        <v>157.94999999999999</v>
      </c>
      <c r="N241" s="37">
        <v>582.63</v>
      </c>
      <c r="O241" s="37" t="b">
        <f t="shared" si="4"/>
        <v>1</v>
      </c>
      <c r="P241" s="13" t="s">
        <v>375</v>
      </c>
      <c r="Q241" s="14" t="s">
        <v>191</v>
      </c>
    </row>
    <row r="242" spans="1:17" x14ac:dyDescent="0.25">
      <c r="A242" s="22" t="s">
        <v>376</v>
      </c>
      <c r="B242" s="22" t="s">
        <v>192</v>
      </c>
      <c r="C242" s="22" t="s">
        <v>2276</v>
      </c>
      <c r="D242" s="22" t="s">
        <v>2277</v>
      </c>
      <c r="E242" s="22" t="s">
        <v>2278</v>
      </c>
      <c r="F242" s="22" t="s">
        <v>893</v>
      </c>
      <c r="G242" s="22" t="s">
        <v>2279</v>
      </c>
      <c r="H242" s="22" t="s">
        <v>939</v>
      </c>
      <c r="I242" s="37">
        <v>147.22</v>
      </c>
      <c r="J242" s="37">
        <v>560.58000000000004</v>
      </c>
      <c r="K242" s="17">
        <v>1.36</v>
      </c>
      <c r="L242">
        <v>10</v>
      </c>
      <c r="M242" s="37">
        <v>158.58000000000001</v>
      </c>
      <c r="N242" s="37">
        <v>571.94000000000005</v>
      </c>
      <c r="O242" s="37" t="b">
        <f t="shared" si="4"/>
        <v>1</v>
      </c>
      <c r="P242" s="13" t="s">
        <v>376</v>
      </c>
      <c r="Q242" s="14" t="s">
        <v>192</v>
      </c>
    </row>
    <row r="243" spans="1:17" x14ac:dyDescent="0.25">
      <c r="A243" s="22" t="s">
        <v>377</v>
      </c>
      <c r="B243" s="22" t="s">
        <v>797</v>
      </c>
      <c r="C243" s="22" t="s">
        <v>2285</v>
      </c>
      <c r="D243" s="22" t="s">
        <v>2286</v>
      </c>
      <c r="E243" s="22" t="s">
        <v>2287</v>
      </c>
      <c r="F243" s="22" t="s">
        <v>893</v>
      </c>
      <c r="G243" s="22" t="s">
        <v>2288</v>
      </c>
      <c r="H243" s="22" t="s">
        <v>1233</v>
      </c>
      <c r="I243" s="37">
        <v>159.37</v>
      </c>
      <c r="J243" s="37">
        <v>604.88</v>
      </c>
      <c r="K243" s="17">
        <v>1.36</v>
      </c>
      <c r="L243">
        <v>10</v>
      </c>
      <c r="M243" s="37">
        <v>170.73</v>
      </c>
      <c r="N243" s="37">
        <v>616.24</v>
      </c>
      <c r="O243" s="37" t="b">
        <f t="shared" si="4"/>
        <v>1</v>
      </c>
      <c r="P243" s="13" t="s">
        <v>377</v>
      </c>
      <c r="Q243" s="14" t="s">
        <v>797</v>
      </c>
    </row>
    <row r="244" spans="1:17" x14ac:dyDescent="0.25">
      <c r="A244" s="22" t="s">
        <v>378</v>
      </c>
      <c r="B244" s="22" t="s">
        <v>194</v>
      </c>
      <c r="C244" s="22" t="s">
        <v>2292</v>
      </c>
      <c r="D244" s="22" t="s">
        <v>2293</v>
      </c>
      <c r="E244" s="22" t="s">
        <v>2294</v>
      </c>
      <c r="F244" s="22" t="s">
        <v>893</v>
      </c>
      <c r="G244" s="22" t="s">
        <v>2295</v>
      </c>
      <c r="H244" s="22" t="s">
        <v>1012</v>
      </c>
      <c r="I244" s="37">
        <v>170.76</v>
      </c>
      <c r="J244" s="37">
        <v>620.87</v>
      </c>
      <c r="K244" s="17">
        <v>7.13</v>
      </c>
      <c r="L244">
        <v>10</v>
      </c>
      <c r="M244" s="37">
        <v>187.89</v>
      </c>
      <c r="N244" s="37">
        <v>638</v>
      </c>
      <c r="O244" s="37" t="b">
        <f t="shared" si="4"/>
        <v>1</v>
      </c>
      <c r="P244" s="13" t="s">
        <v>378</v>
      </c>
      <c r="Q244" s="14" t="s">
        <v>194</v>
      </c>
    </row>
    <row r="245" spans="1:17" x14ac:dyDescent="0.25">
      <c r="A245" s="22" t="s">
        <v>379</v>
      </c>
      <c r="B245" s="22" t="s">
        <v>196</v>
      </c>
      <c r="C245" s="22" t="s">
        <v>2299</v>
      </c>
      <c r="D245" s="22" t="s">
        <v>2300</v>
      </c>
      <c r="E245" s="22" t="s">
        <v>946</v>
      </c>
      <c r="F245" s="22" t="s">
        <v>893</v>
      </c>
      <c r="G245" s="22" t="s">
        <v>947</v>
      </c>
      <c r="H245" s="22" t="s">
        <v>946</v>
      </c>
      <c r="I245" s="37">
        <v>193.06</v>
      </c>
      <c r="J245" s="37">
        <v>586.14</v>
      </c>
      <c r="K245" s="17">
        <v>1.36</v>
      </c>
      <c r="L245">
        <v>10</v>
      </c>
      <c r="M245" s="37">
        <v>204.42</v>
      </c>
      <c r="N245" s="37">
        <v>597.5</v>
      </c>
      <c r="O245" s="37" t="b">
        <f t="shared" si="4"/>
        <v>1</v>
      </c>
      <c r="P245" s="13" t="s">
        <v>379</v>
      </c>
      <c r="Q245" s="14" t="s">
        <v>196</v>
      </c>
    </row>
    <row r="246" spans="1:17" x14ac:dyDescent="0.25">
      <c r="A246" s="22" t="s">
        <v>380</v>
      </c>
      <c r="B246" s="22" t="s">
        <v>798</v>
      </c>
      <c r="C246" s="22" t="s">
        <v>1545</v>
      </c>
      <c r="D246" s="22" t="s">
        <v>1546</v>
      </c>
      <c r="E246" s="22" t="s">
        <v>1547</v>
      </c>
      <c r="F246" s="22" t="s">
        <v>893</v>
      </c>
      <c r="G246" s="22" t="s">
        <v>1548</v>
      </c>
      <c r="H246" s="22" t="s">
        <v>1549</v>
      </c>
      <c r="I246" s="37">
        <v>167.76</v>
      </c>
      <c r="J246" s="37">
        <v>569.24</v>
      </c>
      <c r="K246" s="17">
        <v>7.13</v>
      </c>
      <c r="L246">
        <v>10</v>
      </c>
      <c r="M246" s="37">
        <v>184.89</v>
      </c>
      <c r="N246" s="37">
        <v>586.37</v>
      </c>
      <c r="O246" s="37" t="b">
        <f t="shared" si="4"/>
        <v>1</v>
      </c>
      <c r="P246" s="13" t="s">
        <v>380</v>
      </c>
      <c r="Q246" s="14" t="s">
        <v>798</v>
      </c>
    </row>
    <row r="247" spans="1:17" x14ac:dyDescent="0.25">
      <c r="A247" s="22" t="s">
        <v>381</v>
      </c>
      <c r="B247" s="22" t="s">
        <v>197</v>
      </c>
      <c r="C247" s="22" t="s">
        <v>2310</v>
      </c>
      <c r="D247" s="47" t="s">
        <v>2311</v>
      </c>
      <c r="E247" s="47" t="s">
        <v>900</v>
      </c>
      <c r="F247" s="47" t="s">
        <v>893</v>
      </c>
      <c r="G247" s="47" t="s">
        <v>2473</v>
      </c>
      <c r="H247" s="22" t="s">
        <v>952</v>
      </c>
      <c r="I247" s="37">
        <v>186.24</v>
      </c>
      <c r="J247" s="37">
        <v>588.71</v>
      </c>
      <c r="K247" s="17">
        <v>1.36</v>
      </c>
      <c r="L247">
        <v>10</v>
      </c>
      <c r="M247" s="37">
        <v>197.6</v>
      </c>
      <c r="N247" s="37">
        <v>600.07000000000005</v>
      </c>
      <c r="O247" s="37" t="b">
        <f t="shared" si="4"/>
        <v>1</v>
      </c>
      <c r="P247" s="13" t="s">
        <v>381</v>
      </c>
      <c r="Q247" s="14" t="s">
        <v>197</v>
      </c>
    </row>
    <row r="248" spans="1:17" x14ac:dyDescent="0.25">
      <c r="A248" s="22" t="s">
        <v>382</v>
      </c>
      <c r="B248" s="22" t="s">
        <v>200</v>
      </c>
      <c r="C248" s="22" t="s">
        <v>2325</v>
      </c>
      <c r="D248" s="22" t="s">
        <v>2326</v>
      </c>
      <c r="E248" s="22" t="s">
        <v>1716</v>
      </c>
      <c r="F248" s="22" t="s">
        <v>893</v>
      </c>
      <c r="G248" s="22" t="s">
        <v>1717</v>
      </c>
      <c r="H248" s="22" t="s">
        <v>987</v>
      </c>
      <c r="I248" s="37">
        <v>167.34</v>
      </c>
      <c r="J248" s="37">
        <v>572.54</v>
      </c>
      <c r="K248" s="17">
        <v>1.36</v>
      </c>
      <c r="L248">
        <v>10</v>
      </c>
      <c r="M248" s="37">
        <v>178.7</v>
      </c>
      <c r="N248" s="37">
        <v>583.9</v>
      </c>
      <c r="O248" s="37" t="b">
        <f t="shared" si="4"/>
        <v>1</v>
      </c>
      <c r="P248" s="13" t="s">
        <v>382</v>
      </c>
      <c r="Q248" s="14" t="s">
        <v>200</v>
      </c>
    </row>
    <row r="249" spans="1:17" x14ac:dyDescent="0.25">
      <c r="A249" s="22" t="s">
        <v>383</v>
      </c>
      <c r="B249" s="22" t="s">
        <v>202</v>
      </c>
      <c r="C249" s="22" t="s">
        <v>2337</v>
      </c>
      <c r="D249" s="22" t="s">
        <v>2338</v>
      </c>
      <c r="E249" s="22" t="s">
        <v>900</v>
      </c>
      <c r="F249" s="22" t="s">
        <v>893</v>
      </c>
      <c r="G249" s="22" t="s">
        <v>1610</v>
      </c>
      <c r="H249" s="22" t="s">
        <v>952</v>
      </c>
      <c r="I249" s="37">
        <v>198.79</v>
      </c>
      <c r="J249" s="37">
        <v>597.28</v>
      </c>
      <c r="K249" s="17">
        <v>1.36</v>
      </c>
      <c r="L249">
        <v>10</v>
      </c>
      <c r="M249" s="37">
        <v>210.15</v>
      </c>
      <c r="N249" s="37">
        <v>608.64</v>
      </c>
      <c r="O249" s="37" t="b">
        <f t="shared" si="4"/>
        <v>1</v>
      </c>
      <c r="P249" s="13" t="s">
        <v>383</v>
      </c>
      <c r="Q249" s="14" t="s">
        <v>202</v>
      </c>
    </row>
    <row r="250" spans="1:17" x14ac:dyDescent="0.25">
      <c r="A250" t="s">
        <v>384</v>
      </c>
      <c r="B250" s="47" t="s">
        <v>204</v>
      </c>
      <c r="C250" s="47" t="s">
        <v>2346</v>
      </c>
      <c r="D250" s="47" t="s">
        <v>2347</v>
      </c>
      <c r="E250" s="47" t="s">
        <v>2348</v>
      </c>
      <c r="F250" s="47" t="s">
        <v>893</v>
      </c>
      <c r="G250" s="47" t="s">
        <v>2522</v>
      </c>
      <c r="H250" s="22" t="s">
        <v>1238</v>
      </c>
      <c r="I250" s="37">
        <v>146.37</v>
      </c>
      <c r="J250" s="37">
        <v>586.91</v>
      </c>
      <c r="K250" s="17">
        <v>1.36</v>
      </c>
      <c r="L250">
        <v>10</v>
      </c>
      <c r="M250" s="68">
        <v>157.72999999999999</v>
      </c>
      <c r="N250" s="68">
        <v>598.27</v>
      </c>
      <c r="O250" s="37" t="b">
        <f t="shared" si="4"/>
        <v>1</v>
      </c>
      <c r="P250" s="13" t="s">
        <v>384</v>
      </c>
      <c r="Q250" s="14" t="s">
        <v>204</v>
      </c>
    </row>
    <row r="251" spans="1:17" x14ac:dyDescent="0.25">
      <c r="A251" s="22" t="s">
        <v>385</v>
      </c>
      <c r="B251" s="22" t="s">
        <v>799</v>
      </c>
      <c r="C251" s="22" t="s">
        <v>2357</v>
      </c>
      <c r="D251" s="22" t="s">
        <v>2358</v>
      </c>
      <c r="E251" s="22" t="s">
        <v>1068</v>
      </c>
      <c r="F251" s="22" t="s">
        <v>893</v>
      </c>
      <c r="G251" s="22" t="s">
        <v>1069</v>
      </c>
      <c r="H251" s="22" t="s">
        <v>1070</v>
      </c>
      <c r="I251" s="37">
        <v>189.77</v>
      </c>
      <c r="J251" s="37">
        <v>587.75</v>
      </c>
      <c r="K251" s="17">
        <v>1.36</v>
      </c>
      <c r="L251">
        <v>10</v>
      </c>
      <c r="M251" s="37">
        <v>201.13</v>
      </c>
      <c r="N251" s="37">
        <v>599.11</v>
      </c>
      <c r="O251" s="37" t="b">
        <f t="shared" si="4"/>
        <v>1</v>
      </c>
      <c r="P251" s="13" t="s">
        <v>385</v>
      </c>
      <c r="Q251" s="14" t="s">
        <v>799</v>
      </c>
    </row>
    <row r="252" spans="1:17" x14ac:dyDescent="0.25">
      <c r="A252" s="22" t="s">
        <v>386</v>
      </c>
      <c r="B252" s="22" t="s">
        <v>120</v>
      </c>
      <c r="C252" s="22" t="s">
        <v>1835</v>
      </c>
      <c r="D252" s="22" t="s">
        <v>1836</v>
      </c>
      <c r="E252" s="22" t="s">
        <v>1837</v>
      </c>
      <c r="F252" s="22" t="s">
        <v>893</v>
      </c>
      <c r="G252" s="22" t="s">
        <v>1838</v>
      </c>
      <c r="H252" s="22" t="s">
        <v>1238</v>
      </c>
      <c r="I252" s="37">
        <v>142.61000000000001</v>
      </c>
      <c r="J252" s="37">
        <v>574.6</v>
      </c>
      <c r="K252" s="17">
        <v>7.13</v>
      </c>
      <c r="L252">
        <v>10</v>
      </c>
      <c r="M252" s="37">
        <v>159.74</v>
      </c>
      <c r="N252" s="37">
        <v>591.73</v>
      </c>
      <c r="O252" s="37" t="b">
        <f t="shared" si="4"/>
        <v>1</v>
      </c>
      <c r="P252" s="13" t="s">
        <v>386</v>
      </c>
      <c r="Q252" s="14" t="s">
        <v>120</v>
      </c>
    </row>
    <row r="253" spans="1:17" x14ac:dyDescent="0.25">
      <c r="A253" s="22" t="s">
        <v>387</v>
      </c>
      <c r="B253" s="22" t="s">
        <v>800</v>
      </c>
      <c r="C253" s="22" t="s">
        <v>2146</v>
      </c>
      <c r="D253" s="22" t="s">
        <v>2147</v>
      </c>
      <c r="E253" s="22" t="s">
        <v>1174</v>
      </c>
      <c r="F253" s="22" t="s">
        <v>893</v>
      </c>
      <c r="G253" s="22" t="s">
        <v>1175</v>
      </c>
      <c r="H253" s="22" t="s">
        <v>1176</v>
      </c>
      <c r="I253" s="37">
        <v>128.19</v>
      </c>
      <c r="J253" s="37">
        <v>585.17999999999995</v>
      </c>
      <c r="K253" s="17">
        <v>7.13</v>
      </c>
      <c r="L253">
        <v>10</v>
      </c>
      <c r="M253" s="37">
        <v>145.32</v>
      </c>
      <c r="N253" s="37">
        <v>602.30999999999995</v>
      </c>
      <c r="O253" s="37" t="b">
        <f t="shared" si="4"/>
        <v>1</v>
      </c>
      <c r="P253" s="13" t="s">
        <v>387</v>
      </c>
      <c r="Q253" s="14" t="s">
        <v>800</v>
      </c>
    </row>
    <row r="254" spans="1:17" x14ac:dyDescent="0.25">
      <c r="A254" s="22" t="s">
        <v>388</v>
      </c>
      <c r="B254" s="22" t="s">
        <v>170</v>
      </c>
      <c r="C254" s="22" t="s">
        <v>2171</v>
      </c>
      <c r="D254" s="22" t="s">
        <v>2172</v>
      </c>
      <c r="E254" s="22" t="s">
        <v>1208</v>
      </c>
      <c r="F254" s="22" t="s">
        <v>893</v>
      </c>
      <c r="G254" s="22" t="s">
        <v>2173</v>
      </c>
      <c r="H254" s="22" t="s">
        <v>1210</v>
      </c>
      <c r="I254" s="37">
        <v>145.37</v>
      </c>
      <c r="J254" s="37">
        <v>586.1</v>
      </c>
      <c r="K254" s="17">
        <v>7.13</v>
      </c>
      <c r="L254">
        <v>10</v>
      </c>
      <c r="M254" s="37">
        <v>162.5</v>
      </c>
      <c r="N254" s="37">
        <v>603.23</v>
      </c>
      <c r="O254" s="37" t="b">
        <f t="shared" si="4"/>
        <v>1</v>
      </c>
      <c r="P254" s="13" t="s">
        <v>388</v>
      </c>
      <c r="Q254" s="14" t="s">
        <v>170</v>
      </c>
    </row>
    <row r="255" spans="1:17" x14ac:dyDescent="0.25">
      <c r="A255" s="22" t="s">
        <v>389</v>
      </c>
      <c r="B255" s="22" t="s">
        <v>152</v>
      </c>
      <c r="C255" s="22" t="s">
        <v>2457</v>
      </c>
      <c r="D255" s="22" t="s">
        <v>2458</v>
      </c>
      <c r="E255" s="22" t="s">
        <v>2459</v>
      </c>
      <c r="F255" s="22" t="s">
        <v>893</v>
      </c>
      <c r="G255" s="22">
        <v>51245</v>
      </c>
      <c r="H255" s="22" t="s">
        <v>1148</v>
      </c>
      <c r="I255" s="37">
        <v>116.29</v>
      </c>
      <c r="J255" s="37">
        <v>549.80999999999995</v>
      </c>
      <c r="K255" s="17">
        <v>1.36</v>
      </c>
      <c r="L255">
        <v>10</v>
      </c>
      <c r="M255" s="37">
        <v>127.65</v>
      </c>
      <c r="N255" s="37">
        <v>561.16999999999996</v>
      </c>
      <c r="O255" s="37" t="b">
        <f t="shared" si="4"/>
        <v>1</v>
      </c>
      <c r="P255" s="13" t="s">
        <v>389</v>
      </c>
      <c r="Q255" s="14" t="s">
        <v>152</v>
      </c>
    </row>
    <row r="256" spans="1:17" x14ac:dyDescent="0.25">
      <c r="A256" s="22" t="s">
        <v>390</v>
      </c>
      <c r="B256" s="22" t="s">
        <v>801</v>
      </c>
      <c r="C256" s="22" t="s">
        <v>1857</v>
      </c>
      <c r="D256" s="22" t="s">
        <v>1858</v>
      </c>
      <c r="E256" s="22" t="s">
        <v>1859</v>
      </c>
      <c r="F256" s="22" t="s">
        <v>893</v>
      </c>
      <c r="G256" s="22" t="s">
        <v>2507</v>
      </c>
      <c r="H256" s="22" t="s">
        <v>962</v>
      </c>
      <c r="I256" s="37">
        <v>143.44</v>
      </c>
      <c r="J256" s="37">
        <v>578.9</v>
      </c>
      <c r="K256" s="17">
        <v>7.13</v>
      </c>
      <c r="L256">
        <v>10</v>
      </c>
      <c r="M256" s="37">
        <v>160.57</v>
      </c>
      <c r="N256" s="37">
        <v>596.03</v>
      </c>
      <c r="O256" s="37" t="b">
        <f t="shared" si="4"/>
        <v>1</v>
      </c>
      <c r="P256" s="13" t="s">
        <v>390</v>
      </c>
      <c r="Q256" s="14" t="s">
        <v>801</v>
      </c>
    </row>
    <row r="257" spans="1:17" x14ac:dyDescent="0.25">
      <c r="A257" s="22" t="s">
        <v>391</v>
      </c>
      <c r="B257" s="22" t="s">
        <v>802</v>
      </c>
      <c r="C257" s="22" t="s">
        <v>2052</v>
      </c>
      <c r="D257" s="22" t="s">
        <v>2053</v>
      </c>
      <c r="E257" s="22" t="s">
        <v>2054</v>
      </c>
      <c r="F257" s="22" t="s">
        <v>893</v>
      </c>
      <c r="G257" s="22" t="s">
        <v>2513</v>
      </c>
      <c r="H257" s="22" t="s">
        <v>1114</v>
      </c>
      <c r="I257" s="37">
        <v>161.43</v>
      </c>
      <c r="J257" s="37">
        <v>604.05999999999995</v>
      </c>
      <c r="K257" s="17">
        <v>7.13</v>
      </c>
      <c r="L257">
        <v>10</v>
      </c>
      <c r="M257" s="37">
        <v>178.56</v>
      </c>
      <c r="N257" s="37">
        <v>621.19000000000005</v>
      </c>
      <c r="O257" s="37" t="b">
        <f t="shared" si="4"/>
        <v>1</v>
      </c>
      <c r="P257" s="13" t="s">
        <v>391</v>
      </c>
      <c r="Q257" s="14" t="s">
        <v>802</v>
      </c>
    </row>
    <row r="258" spans="1:17" x14ac:dyDescent="0.25">
      <c r="A258" s="22" t="s">
        <v>392</v>
      </c>
      <c r="B258" s="22" t="s">
        <v>198</v>
      </c>
      <c r="C258" s="22" t="s">
        <v>2313</v>
      </c>
      <c r="D258" s="22" t="s">
        <v>2314</v>
      </c>
      <c r="E258" s="22" t="s">
        <v>2315</v>
      </c>
      <c r="F258" s="22" t="s">
        <v>893</v>
      </c>
      <c r="G258" s="22" t="s">
        <v>2520</v>
      </c>
      <c r="H258" s="22" t="s">
        <v>1395</v>
      </c>
      <c r="I258" s="37">
        <v>156.04</v>
      </c>
      <c r="J258" s="37">
        <v>583.79</v>
      </c>
      <c r="K258" s="17">
        <v>7.13</v>
      </c>
      <c r="L258">
        <v>10</v>
      </c>
      <c r="M258" s="37">
        <v>173.17</v>
      </c>
      <c r="N258" s="37">
        <v>600.91999999999996</v>
      </c>
      <c r="O258" s="37" t="b">
        <f t="shared" si="4"/>
        <v>1</v>
      </c>
      <c r="P258" s="13" t="s">
        <v>392</v>
      </c>
      <c r="Q258" s="14" t="s">
        <v>198</v>
      </c>
    </row>
    <row r="259" spans="1:17" x14ac:dyDescent="0.25">
      <c r="A259" s="22" t="s">
        <v>393</v>
      </c>
      <c r="B259" s="22" t="s">
        <v>803</v>
      </c>
      <c r="C259" s="22" t="s">
        <v>2384</v>
      </c>
      <c r="D259" s="22" t="s">
        <v>2385</v>
      </c>
      <c r="E259" s="22" t="s">
        <v>2386</v>
      </c>
      <c r="F259" s="22" t="s">
        <v>893</v>
      </c>
      <c r="G259" s="22" t="s">
        <v>2524</v>
      </c>
      <c r="H259" s="22" t="s">
        <v>1413</v>
      </c>
      <c r="I259" s="37">
        <v>171.05</v>
      </c>
      <c r="J259" s="37">
        <v>581.41999999999996</v>
      </c>
      <c r="K259" s="17">
        <v>7.13</v>
      </c>
      <c r="L259">
        <v>10</v>
      </c>
      <c r="M259" s="37">
        <v>188.18</v>
      </c>
      <c r="N259" s="37">
        <v>598.54999999999995</v>
      </c>
      <c r="O259" s="37" t="b">
        <f t="shared" ref="O259:O322" si="6">EXACT(P259,A259)</f>
        <v>1</v>
      </c>
      <c r="P259" s="13" t="s">
        <v>393</v>
      </c>
      <c r="Q259" s="14" t="s">
        <v>803</v>
      </c>
    </row>
    <row r="260" spans="1:17" x14ac:dyDescent="0.25">
      <c r="A260" s="22" t="s">
        <v>394</v>
      </c>
      <c r="B260" s="22" t="s">
        <v>804</v>
      </c>
      <c r="C260" s="22" t="s">
        <v>2056</v>
      </c>
      <c r="D260" s="22" t="s">
        <v>2057</v>
      </c>
      <c r="E260" s="22" t="s">
        <v>2058</v>
      </c>
      <c r="F260" s="22" t="s">
        <v>893</v>
      </c>
      <c r="G260" s="22" t="s">
        <v>2514</v>
      </c>
      <c r="H260" s="22" t="s">
        <v>1109</v>
      </c>
      <c r="I260" s="37">
        <v>150.25</v>
      </c>
      <c r="J260" s="37">
        <v>569.84</v>
      </c>
      <c r="K260" s="17">
        <v>7.13</v>
      </c>
      <c r="L260">
        <v>10</v>
      </c>
      <c r="M260" s="37">
        <v>167.38</v>
      </c>
      <c r="N260" s="37">
        <v>586.97</v>
      </c>
      <c r="O260" s="37" t="b">
        <f t="shared" si="6"/>
        <v>1</v>
      </c>
      <c r="P260" s="13" t="s">
        <v>394</v>
      </c>
      <c r="Q260" s="14" t="s">
        <v>804</v>
      </c>
    </row>
    <row r="261" spans="1:17" x14ac:dyDescent="0.25">
      <c r="A261" s="22" t="s">
        <v>395</v>
      </c>
      <c r="B261" s="22" t="s">
        <v>13</v>
      </c>
      <c r="C261" s="22" t="s">
        <v>1017</v>
      </c>
      <c r="D261" s="22" t="s">
        <v>1018</v>
      </c>
      <c r="E261" s="22" t="s">
        <v>1019</v>
      </c>
      <c r="F261" s="22" t="s">
        <v>893</v>
      </c>
      <c r="G261" s="22" t="s">
        <v>1020</v>
      </c>
      <c r="H261" s="22" t="s">
        <v>1021</v>
      </c>
      <c r="I261" s="37">
        <v>165.41</v>
      </c>
      <c r="J261" s="37">
        <v>590.83000000000004</v>
      </c>
      <c r="K261" s="17">
        <v>7.13</v>
      </c>
      <c r="L261">
        <v>10</v>
      </c>
      <c r="M261" s="37">
        <v>182.54</v>
      </c>
      <c r="N261" s="37">
        <v>607.96</v>
      </c>
      <c r="O261" s="37" t="b">
        <f t="shared" si="6"/>
        <v>1</v>
      </c>
      <c r="P261" s="13" t="s">
        <v>395</v>
      </c>
      <c r="Q261" s="14" t="s">
        <v>13</v>
      </c>
    </row>
    <row r="262" spans="1:17" x14ac:dyDescent="0.25">
      <c r="A262" s="22" t="s">
        <v>396</v>
      </c>
      <c r="B262" s="22" t="s">
        <v>208</v>
      </c>
      <c r="C262" s="22" t="s">
        <v>2371</v>
      </c>
      <c r="D262" s="22" t="s">
        <v>2372</v>
      </c>
      <c r="E262" s="22" t="s">
        <v>2373</v>
      </c>
      <c r="F262" s="22" t="s">
        <v>893</v>
      </c>
      <c r="G262" s="22" t="s">
        <v>2523</v>
      </c>
      <c r="H262" s="22" t="s">
        <v>1153</v>
      </c>
      <c r="I262" s="37">
        <v>164.31</v>
      </c>
      <c r="J262" s="37">
        <v>576.37</v>
      </c>
      <c r="K262" s="17">
        <v>7.13</v>
      </c>
      <c r="L262">
        <v>10</v>
      </c>
      <c r="M262" s="37">
        <v>181.44</v>
      </c>
      <c r="N262" s="37">
        <v>593.5</v>
      </c>
      <c r="O262" s="37" t="b">
        <f t="shared" si="6"/>
        <v>1</v>
      </c>
      <c r="P262" s="13" t="s">
        <v>396</v>
      </c>
      <c r="Q262" s="14" t="s">
        <v>208</v>
      </c>
    </row>
    <row r="263" spans="1:17" x14ac:dyDescent="0.25">
      <c r="A263" s="22" t="s">
        <v>397</v>
      </c>
      <c r="B263" s="22" t="s">
        <v>130</v>
      </c>
      <c r="C263" s="22" t="s">
        <v>1897</v>
      </c>
      <c r="D263" s="22" t="s">
        <v>1898</v>
      </c>
      <c r="E263" s="22" t="s">
        <v>1899</v>
      </c>
      <c r="F263" s="22" t="s">
        <v>893</v>
      </c>
      <c r="G263" s="22" t="s">
        <v>2509</v>
      </c>
      <c r="H263" s="22" t="s">
        <v>914</v>
      </c>
      <c r="I263" s="37">
        <v>172.56</v>
      </c>
      <c r="J263" s="37">
        <v>584.41</v>
      </c>
      <c r="K263" s="17">
        <v>7.13</v>
      </c>
      <c r="L263">
        <v>10</v>
      </c>
      <c r="M263" s="37">
        <v>189.69</v>
      </c>
      <c r="N263" s="37">
        <v>601.54</v>
      </c>
      <c r="O263" s="37" t="b">
        <f t="shared" si="6"/>
        <v>1</v>
      </c>
      <c r="P263" s="13" t="s">
        <v>397</v>
      </c>
      <c r="Q263" s="14" t="s">
        <v>130</v>
      </c>
    </row>
    <row r="264" spans="1:17" x14ac:dyDescent="0.25">
      <c r="A264" s="22" t="s">
        <v>398</v>
      </c>
      <c r="B264" s="22" t="s">
        <v>805</v>
      </c>
      <c r="C264" s="22" t="s">
        <v>1241</v>
      </c>
      <c r="D264" s="22" t="s">
        <v>1242</v>
      </c>
      <c r="E264" s="22" t="s">
        <v>1243</v>
      </c>
      <c r="F264" s="22" t="s">
        <v>893</v>
      </c>
      <c r="G264" s="22" t="s">
        <v>2486</v>
      </c>
      <c r="H264" s="22" t="s">
        <v>1114</v>
      </c>
      <c r="I264" s="37">
        <v>159.69999999999999</v>
      </c>
      <c r="J264" s="37">
        <v>594.49</v>
      </c>
      <c r="K264" s="17">
        <v>1.36</v>
      </c>
      <c r="L264">
        <v>10</v>
      </c>
      <c r="M264" s="37">
        <v>171.06</v>
      </c>
      <c r="N264" s="37">
        <v>605.85</v>
      </c>
      <c r="O264" s="37" t="b">
        <f t="shared" si="6"/>
        <v>1</v>
      </c>
      <c r="P264" s="13" t="s">
        <v>398</v>
      </c>
      <c r="Q264" s="14" t="s">
        <v>805</v>
      </c>
    </row>
    <row r="265" spans="1:17" x14ac:dyDescent="0.25">
      <c r="A265" s="22" t="s">
        <v>399</v>
      </c>
      <c r="B265" s="22" t="s">
        <v>30</v>
      </c>
      <c r="C265" s="22" t="s">
        <v>1149</v>
      </c>
      <c r="D265" s="22" t="s">
        <v>1150</v>
      </c>
      <c r="E265" s="22" t="s">
        <v>1151</v>
      </c>
      <c r="F265" s="22" t="s">
        <v>893</v>
      </c>
      <c r="G265" s="22" t="s">
        <v>2484</v>
      </c>
      <c r="H265" s="22" t="s">
        <v>1153</v>
      </c>
      <c r="I265" s="37">
        <v>169.61</v>
      </c>
      <c r="J265" s="37">
        <v>587.73</v>
      </c>
      <c r="K265" s="17">
        <v>7.13</v>
      </c>
      <c r="L265">
        <v>10</v>
      </c>
      <c r="M265" s="37">
        <v>186.74</v>
      </c>
      <c r="N265" s="37">
        <v>604.86</v>
      </c>
      <c r="O265" s="37" t="b">
        <f t="shared" si="6"/>
        <v>1</v>
      </c>
      <c r="P265" s="13" t="s">
        <v>399</v>
      </c>
      <c r="Q265" s="14" t="s">
        <v>30</v>
      </c>
    </row>
    <row r="266" spans="1:17" x14ac:dyDescent="0.25">
      <c r="A266" s="22" t="s">
        <v>400</v>
      </c>
      <c r="B266" s="22" t="s">
        <v>72</v>
      </c>
      <c r="C266" s="22" t="s">
        <v>1522</v>
      </c>
      <c r="D266" s="22" t="s">
        <v>1523</v>
      </c>
      <c r="E266" s="22" t="s">
        <v>1524</v>
      </c>
      <c r="F266" s="22" t="s">
        <v>893</v>
      </c>
      <c r="G266" s="22" t="s">
        <v>2494</v>
      </c>
      <c r="H266" s="22" t="s">
        <v>1276</v>
      </c>
      <c r="I266" s="37">
        <v>171.34</v>
      </c>
      <c r="J266" s="37">
        <v>583.44000000000005</v>
      </c>
      <c r="K266" s="17">
        <v>7.13</v>
      </c>
      <c r="L266">
        <v>10</v>
      </c>
      <c r="M266" s="37">
        <v>188.47</v>
      </c>
      <c r="N266" s="37">
        <v>600.57000000000005</v>
      </c>
      <c r="O266" s="37" t="b">
        <f t="shared" si="6"/>
        <v>1</v>
      </c>
      <c r="P266" s="13" t="s">
        <v>400</v>
      </c>
      <c r="Q266" s="14" t="s">
        <v>72</v>
      </c>
    </row>
    <row r="267" spans="1:17" x14ac:dyDescent="0.25">
      <c r="A267" s="22" t="s">
        <v>401</v>
      </c>
      <c r="B267" s="22" t="s">
        <v>806</v>
      </c>
      <c r="C267" s="22" t="s">
        <v>2063</v>
      </c>
      <c r="D267" s="22" t="s">
        <v>2064</v>
      </c>
      <c r="E267" s="22" t="s">
        <v>1348</v>
      </c>
      <c r="F267" s="22" t="s">
        <v>893</v>
      </c>
      <c r="G267" s="22" t="s">
        <v>1349</v>
      </c>
      <c r="H267" s="22" t="s">
        <v>1350</v>
      </c>
      <c r="I267" s="37">
        <v>139.76</v>
      </c>
      <c r="J267" s="37">
        <v>568.20000000000005</v>
      </c>
      <c r="K267" s="17">
        <v>7.13</v>
      </c>
      <c r="L267">
        <v>10</v>
      </c>
      <c r="M267" s="37">
        <v>156.88999999999999</v>
      </c>
      <c r="N267" s="37">
        <v>585.33000000000004</v>
      </c>
      <c r="O267" s="37" t="b">
        <f t="shared" si="6"/>
        <v>1</v>
      </c>
      <c r="P267" s="13" t="s">
        <v>401</v>
      </c>
      <c r="Q267" s="14" t="s">
        <v>806</v>
      </c>
    </row>
    <row r="268" spans="1:17" x14ac:dyDescent="0.25">
      <c r="A268" s="22" t="s">
        <v>402</v>
      </c>
      <c r="B268" s="22" t="s">
        <v>209</v>
      </c>
      <c r="C268" s="22" t="s">
        <v>2375</v>
      </c>
      <c r="D268" s="22" t="s">
        <v>2376</v>
      </c>
      <c r="E268" s="22" t="s">
        <v>1416</v>
      </c>
      <c r="F268" s="22" t="s">
        <v>893</v>
      </c>
      <c r="G268" s="22" t="s">
        <v>1417</v>
      </c>
      <c r="H268" s="22" t="s">
        <v>1056</v>
      </c>
      <c r="I268" s="37">
        <v>168.43</v>
      </c>
      <c r="J268" s="37">
        <v>587.47</v>
      </c>
      <c r="K268" s="17">
        <v>7.13</v>
      </c>
      <c r="L268">
        <v>10</v>
      </c>
      <c r="M268" s="37">
        <v>185.56</v>
      </c>
      <c r="N268" s="37">
        <v>604.6</v>
      </c>
      <c r="O268" s="37" t="b">
        <f t="shared" si="6"/>
        <v>1</v>
      </c>
      <c r="P268" s="13" t="s">
        <v>402</v>
      </c>
      <c r="Q268" s="14" t="s">
        <v>209</v>
      </c>
    </row>
    <row r="269" spans="1:17" x14ac:dyDescent="0.25">
      <c r="A269" s="22" t="s">
        <v>403</v>
      </c>
      <c r="B269" s="22" t="s">
        <v>88</v>
      </c>
      <c r="C269" s="22" t="s">
        <v>1648</v>
      </c>
      <c r="D269" s="22" t="s">
        <v>1649</v>
      </c>
      <c r="E269" s="22" t="s">
        <v>1650</v>
      </c>
      <c r="F269" s="22" t="s">
        <v>893</v>
      </c>
      <c r="G269" s="22" t="s">
        <v>2497</v>
      </c>
      <c r="H269" s="22" t="s">
        <v>1404</v>
      </c>
      <c r="I269" s="37">
        <v>157.53</v>
      </c>
      <c r="J269" s="37">
        <v>582.29999999999995</v>
      </c>
      <c r="K269" s="17">
        <v>7.13</v>
      </c>
      <c r="L269">
        <v>10</v>
      </c>
      <c r="M269" s="37">
        <v>174.66</v>
      </c>
      <c r="N269" s="37">
        <v>599.42999999999995</v>
      </c>
      <c r="O269" s="37" t="b">
        <f t="shared" si="6"/>
        <v>1</v>
      </c>
      <c r="P269" s="13" t="s">
        <v>403</v>
      </c>
      <c r="Q269" s="14" t="s">
        <v>88</v>
      </c>
    </row>
    <row r="270" spans="1:17" x14ac:dyDescent="0.25">
      <c r="A270" s="22" t="s">
        <v>404</v>
      </c>
      <c r="B270" s="22" t="s">
        <v>807</v>
      </c>
      <c r="C270" s="22" t="s">
        <v>1553</v>
      </c>
      <c r="D270" s="22" t="s">
        <v>1554</v>
      </c>
      <c r="E270" s="22" t="s">
        <v>912</v>
      </c>
      <c r="F270" s="22" t="s">
        <v>893</v>
      </c>
      <c r="G270" s="22" t="s">
        <v>913</v>
      </c>
      <c r="H270" s="22" t="s">
        <v>914</v>
      </c>
      <c r="I270" s="37">
        <v>176.45</v>
      </c>
      <c r="J270" s="37">
        <v>579.65</v>
      </c>
      <c r="K270" s="17">
        <v>7.13</v>
      </c>
      <c r="L270">
        <v>10</v>
      </c>
      <c r="M270" s="37">
        <v>193.58</v>
      </c>
      <c r="N270" s="37">
        <v>596.78</v>
      </c>
      <c r="O270" s="37" t="b">
        <f t="shared" si="6"/>
        <v>1</v>
      </c>
      <c r="P270" s="13" t="s">
        <v>404</v>
      </c>
      <c r="Q270" s="14" t="s">
        <v>807</v>
      </c>
    </row>
    <row r="271" spans="1:17" x14ac:dyDescent="0.25">
      <c r="A271" s="22" t="s">
        <v>405</v>
      </c>
      <c r="B271" s="22" t="s">
        <v>808</v>
      </c>
      <c r="C271" s="22" t="s">
        <v>1528</v>
      </c>
      <c r="D271" s="22" t="s">
        <v>1529</v>
      </c>
      <c r="E271" s="22" t="s">
        <v>1530</v>
      </c>
      <c r="F271" s="22" t="s">
        <v>893</v>
      </c>
      <c r="G271" s="22" t="s">
        <v>2495</v>
      </c>
      <c r="H271" s="22" t="s">
        <v>895</v>
      </c>
      <c r="I271" s="37">
        <v>155.72</v>
      </c>
      <c r="J271" s="37">
        <v>574.30999999999995</v>
      </c>
      <c r="K271" s="17">
        <v>7.13</v>
      </c>
      <c r="L271">
        <v>10</v>
      </c>
      <c r="M271" s="37">
        <v>172.85</v>
      </c>
      <c r="N271" s="37">
        <v>591.44000000000005</v>
      </c>
      <c r="O271" s="37" t="b">
        <f t="shared" si="6"/>
        <v>1</v>
      </c>
      <c r="P271" s="13" t="s">
        <v>405</v>
      </c>
      <c r="Q271" s="14" t="s">
        <v>808</v>
      </c>
    </row>
    <row r="272" spans="1:17" x14ac:dyDescent="0.25">
      <c r="A272" s="22" t="s">
        <v>406</v>
      </c>
      <c r="B272" s="22" t="s">
        <v>124</v>
      </c>
      <c r="C272" s="22" t="s">
        <v>1864</v>
      </c>
      <c r="D272" s="22" t="s">
        <v>1865</v>
      </c>
      <c r="E272" s="22" t="s">
        <v>1866</v>
      </c>
      <c r="F272" s="22" t="s">
        <v>893</v>
      </c>
      <c r="G272" s="22" t="s">
        <v>2508</v>
      </c>
      <c r="H272" s="22" t="s">
        <v>1075</v>
      </c>
      <c r="I272" s="37">
        <v>171.48</v>
      </c>
      <c r="J272" s="37">
        <v>597.16999999999996</v>
      </c>
      <c r="K272" s="17">
        <v>7.13</v>
      </c>
      <c r="L272">
        <v>10</v>
      </c>
      <c r="M272" s="37">
        <v>188.61</v>
      </c>
      <c r="N272" s="37">
        <v>614.29999999999995</v>
      </c>
      <c r="O272" s="37" t="b">
        <f t="shared" si="6"/>
        <v>1</v>
      </c>
      <c r="P272" s="13" t="s">
        <v>406</v>
      </c>
      <c r="Q272" s="14" t="s">
        <v>124</v>
      </c>
    </row>
    <row r="273" spans="1:17" x14ac:dyDescent="0.25">
      <c r="A273" s="22" t="s">
        <v>407</v>
      </c>
      <c r="B273" s="22" t="s">
        <v>65</v>
      </c>
      <c r="C273" s="22" t="s">
        <v>1479</v>
      </c>
      <c r="D273" s="22" t="s">
        <v>1480</v>
      </c>
      <c r="E273" s="22" t="s">
        <v>1481</v>
      </c>
      <c r="F273" s="22" t="s">
        <v>893</v>
      </c>
      <c r="G273" s="22" t="s">
        <v>1790</v>
      </c>
      <c r="H273" s="22" t="s">
        <v>1472</v>
      </c>
      <c r="I273" s="37">
        <v>193.63</v>
      </c>
      <c r="J273" s="37">
        <v>602.91</v>
      </c>
      <c r="K273" s="17">
        <v>7.13</v>
      </c>
      <c r="L273">
        <v>10</v>
      </c>
      <c r="M273" s="37">
        <v>210.76</v>
      </c>
      <c r="N273" s="37">
        <v>620.04</v>
      </c>
      <c r="O273" s="37" t="b">
        <f t="shared" si="6"/>
        <v>1</v>
      </c>
      <c r="P273" s="13" t="s">
        <v>407</v>
      </c>
      <c r="Q273" s="14" t="s">
        <v>65</v>
      </c>
    </row>
    <row r="274" spans="1:17" x14ac:dyDescent="0.25">
      <c r="A274" s="22" t="s">
        <v>408</v>
      </c>
      <c r="B274" s="22" t="s">
        <v>137</v>
      </c>
      <c r="C274" s="22" t="s">
        <v>1930</v>
      </c>
      <c r="D274" s="22" t="s">
        <v>1931</v>
      </c>
      <c r="E274" s="22" t="s">
        <v>1932</v>
      </c>
      <c r="F274" s="22" t="s">
        <v>893</v>
      </c>
      <c r="G274" s="22" t="s">
        <v>2510</v>
      </c>
      <c r="H274" s="22" t="s">
        <v>1012</v>
      </c>
      <c r="I274" s="37">
        <v>180.97</v>
      </c>
      <c r="J274" s="37">
        <v>611.86</v>
      </c>
      <c r="K274" s="17">
        <v>7.13</v>
      </c>
      <c r="L274">
        <v>10</v>
      </c>
      <c r="M274" s="37">
        <v>198.1</v>
      </c>
      <c r="N274" s="37">
        <v>628.99</v>
      </c>
      <c r="O274" s="37" t="b">
        <f t="shared" si="6"/>
        <v>1</v>
      </c>
      <c r="P274" s="13" t="s">
        <v>408</v>
      </c>
      <c r="Q274" s="14" t="s">
        <v>137</v>
      </c>
    </row>
    <row r="275" spans="1:17" x14ac:dyDescent="0.25">
      <c r="A275" s="22" t="s">
        <v>409</v>
      </c>
      <c r="B275" s="22" t="s">
        <v>127</v>
      </c>
      <c r="C275" s="22" t="s">
        <v>1880</v>
      </c>
      <c r="D275" s="22" t="s">
        <v>1881</v>
      </c>
      <c r="E275" s="22" t="s">
        <v>1466</v>
      </c>
      <c r="F275" s="22" t="s">
        <v>893</v>
      </c>
      <c r="G275" s="22" t="s">
        <v>1467</v>
      </c>
      <c r="H275" s="22" t="s">
        <v>1441</v>
      </c>
      <c r="I275" s="37">
        <v>161.43</v>
      </c>
      <c r="J275" s="37">
        <v>582.35</v>
      </c>
      <c r="K275" s="17">
        <v>7.13</v>
      </c>
      <c r="L275">
        <v>10</v>
      </c>
      <c r="M275" s="37">
        <v>178.56</v>
      </c>
      <c r="N275" s="37">
        <v>599.48</v>
      </c>
      <c r="O275" s="37" t="b">
        <f t="shared" si="6"/>
        <v>1</v>
      </c>
      <c r="P275" s="13" t="s">
        <v>409</v>
      </c>
      <c r="Q275" s="14" t="s">
        <v>127</v>
      </c>
    </row>
    <row r="276" spans="1:17" x14ac:dyDescent="0.25">
      <c r="A276" s="22" t="s">
        <v>410</v>
      </c>
      <c r="B276" s="22" t="s">
        <v>144</v>
      </c>
      <c r="C276" s="22" t="s">
        <v>1962</v>
      </c>
      <c r="D276" s="47" t="s">
        <v>1963</v>
      </c>
      <c r="E276" s="47" t="s">
        <v>1964</v>
      </c>
      <c r="F276" s="47" t="s">
        <v>893</v>
      </c>
      <c r="G276" s="47" t="s">
        <v>2453</v>
      </c>
      <c r="H276" s="22" t="s">
        <v>1200</v>
      </c>
      <c r="I276" s="37">
        <v>124.93</v>
      </c>
      <c r="J276" s="37">
        <v>609.67999999999995</v>
      </c>
      <c r="K276" s="17">
        <v>7.13</v>
      </c>
      <c r="L276">
        <v>10</v>
      </c>
      <c r="M276" s="37">
        <v>142.06</v>
      </c>
      <c r="N276" s="37">
        <v>626.80999999999995</v>
      </c>
      <c r="O276" s="37" t="b">
        <f t="shared" si="6"/>
        <v>1</v>
      </c>
      <c r="P276" s="13" t="s">
        <v>410</v>
      </c>
      <c r="Q276" s="14" t="s">
        <v>144</v>
      </c>
    </row>
    <row r="277" spans="1:17" x14ac:dyDescent="0.25">
      <c r="A277" s="22" t="s">
        <v>411</v>
      </c>
      <c r="B277" s="22" t="s">
        <v>98</v>
      </c>
      <c r="C277" s="22" t="s">
        <v>1698</v>
      </c>
      <c r="D277" s="22" t="s">
        <v>1699</v>
      </c>
      <c r="E277" s="22" t="s">
        <v>1700</v>
      </c>
      <c r="F277" s="22" t="s">
        <v>893</v>
      </c>
      <c r="G277" s="22" t="s">
        <v>1701</v>
      </c>
      <c r="H277" s="22" t="s">
        <v>1702</v>
      </c>
      <c r="I277" s="37">
        <v>138.61000000000001</v>
      </c>
      <c r="J277" s="37">
        <v>570.77</v>
      </c>
      <c r="K277" s="17">
        <v>7.13</v>
      </c>
      <c r="L277">
        <v>10</v>
      </c>
      <c r="M277" s="37">
        <v>155.74</v>
      </c>
      <c r="N277" s="37">
        <v>587.9</v>
      </c>
      <c r="O277" s="37" t="b">
        <f t="shared" si="6"/>
        <v>1</v>
      </c>
      <c r="P277" s="13" t="s">
        <v>411</v>
      </c>
      <c r="Q277" s="14" t="s">
        <v>98</v>
      </c>
    </row>
    <row r="278" spans="1:17" x14ac:dyDescent="0.25">
      <c r="A278" t="s">
        <v>412</v>
      </c>
      <c r="B278" s="47" t="s">
        <v>3</v>
      </c>
      <c r="C278" s="47" t="s">
        <v>935</v>
      </c>
      <c r="D278" s="47" t="s">
        <v>936</v>
      </c>
      <c r="E278" s="47" t="s">
        <v>937</v>
      </c>
      <c r="F278" s="47" t="s">
        <v>893</v>
      </c>
      <c r="G278" s="47" t="s">
        <v>938</v>
      </c>
      <c r="H278" s="22" t="s">
        <v>939</v>
      </c>
      <c r="I278" s="37">
        <v>142.56</v>
      </c>
      <c r="J278" s="37">
        <v>580.87</v>
      </c>
      <c r="K278" s="17">
        <v>7.13</v>
      </c>
      <c r="L278">
        <v>10</v>
      </c>
      <c r="M278" s="68">
        <v>159.69</v>
      </c>
      <c r="N278" s="68">
        <v>598</v>
      </c>
      <c r="O278" s="37" t="b">
        <f t="shared" si="6"/>
        <v>1</v>
      </c>
      <c r="P278" s="13" t="s">
        <v>412</v>
      </c>
      <c r="Q278" s="14" t="s">
        <v>3</v>
      </c>
    </row>
    <row r="279" spans="1:17" x14ac:dyDescent="0.25">
      <c r="A279" s="22" t="s">
        <v>413</v>
      </c>
      <c r="B279" s="22" t="s">
        <v>119</v>
      </c>
      <c r="C279" s="22" t="s">
        <v>1822</v>
      </c>
      <c r="D279" s="22" t="s">
        <v>1823</v>
      </c>
      <c r="E279" s="22" t="s">
        <v>1824</v>
      </c>
      <c r="F279" s="22" t="s">
        <v>893</v>
      </c>
      <c r="G279" s="22" t="s">
        <v>1825</v>
      </c>
      <c r="H279" s="22" t="s">
        <v>1826</v>
      </c>
      <c r="I279" s="37">
        <v>124.27</v>
      </c>
      <c r="J279" s="37">
        <v>569.02</v>
      </c>
      <c r="K279" s="17">
        <v>7.13</v>
      </c>
      <c r="L279">
        <v>10</v>
      </c>
      <c r="M279" s="37">
        <v>141.4</v>
      </c>
      <c r="N279" s="37">
        <v>586.15</v>
      </c>
      <c r="O279" s="37" t="b">
        <f t="shared" si="6"/>
        <v>1</v>
      </c>
      <c r="P279" s="13" t="s">
        <v>413</v>
      </c>
      <c r="Q279" s="14" t="s">
        <v>119</v>
      </c>
    </row>
    <row r="280" spans="1:17" x14ac:dyDescent="0.25">
      <c r="A280" s="22" t="s">
        <v>414</v>
      </c>
      <c r="B280" s="22" t="s">
        <v>185</v>
      </c>
      <c r="C280" s="22" t="s">
        <v>2463</v>
      </c>
      <c r="D280" s="22" t="s">
        <v>2464</v>
      </c>
      <c r="E280" s="22" t="s">
        <v>2465</v>
      </c>
      <c r="F280" s="22" t="s">
        <v>893</v>
      </c>
      <c r="G280" s="22">
        <v>51058</v>
      </c>
      <c r="H280" s="22" t="s">
        <v>1148</v>
      </c>
      <c r="I280" s="37">
        <v>133.37</v>
      </c>
      <c r="J280" s="37">
        <v>590.29999999999995</v>
      </c>
      <c r="K280" s="17">
        <v>7.13</v>
      </c>
      <c r="L280">
        <v>10</v>
      </c>
      <c r="M280" s="37">
        <v>150.5</v>
      </c>
      <c r="N280" s="37">
        <v>607.42999999999995</v>
      </c>
      <c r="O280" s="37" t="b">
        <f t="shared" si="6"/>
        <v>1</v>
      </c>
      <c r="P280" s="13" t="s">
        <v>414</v>
      </c>
      <c r="Q280" s="14" t="s">
        <v>185</v>
      </c>
    </row>
    <row r="281" spans="1:17" x14ac:dyDescent="0.25">
      <c r="A281" s="22" t="s">
        <v>415</v>
      </c>
      <c r="B281" s="22" t="s">
        <v>17</v>
      </c>
      <c r="C281" s="22" t="s">
        <v>1044</v>
      </c>
      <c r="D281" s="47" t="s">
        <v>1045</v>
      </c>
      <c r="E281" s="47" t="s">
        <v>1046</v>
      </c>
      <c r="F281" s="47" t="s">
        <v>893</v>
      </c>
      <c r="G281" s="47" t="s">
        <v>1047</v>
      </c>
      <c r="H281" s="22" t="s">
        <v>977</v>
      </c>
      <c r="I281" s="37">
        <v>122</v>
      </c>
      <c r="J281" s="37">
        <v>578.21</v>
      </c>
      <c r="K281" s="17">
        <v>7.13</v>
      </c>
      <c r="L281">
        <v>10</v>
      </c>
      <c r="M281" s="37">
        <v>139.13</v>
      </c>
      <c r="N281" s="37">
        <v>595.34</v>
      </c>
      <c r="O281" s="37" t="b">
        <f t="shared" si="6"/>
        <v>1</v>
      </c>
      <c r="P281" s="13" t="s">
        <v>415</v>
      </c>
      <c r="Q281" s="14" t="s">
        <v>17</v>
      </c>
    </row>
    <row r="282" spans="1:17" x14ac:dyDescent="0.25">
      <c r="A282" s="22" t="s">
        <v>416</v>
      </c>
      <c r="B282" s="22" t="s">
        <v>7</v>
      </c>
      <c r="C282" s="22" t="s">
        <v>973</v>
      </c>
      <c r="D282" s="47" t="s">
        <v>974</v>
      </c>
      <c r="E282" s="47" t="s">
        <v>975</v>
      </c>
      <c r="F282" s="47" t="s">
        <v>893</v>
      </c>
      <c r="G282" s="47" t="s">
        <v>976</v>
      </c>
      <c r="H282" s="22" t="s">
        <v>977</v>
      </c>
      <c r="I282" s="37">
        <v>122.92</v>
      </c>
      <c r="J282" s="37">
        <v>579.69000000000005</v>
      </c>
      <c r="K282" s="17">
        <v>1.36</v>
      </c>
      <c r="L282">
        <v>10</v>
      </c>
      <c r="M282" s="37">
        <v>134.28</v>
      </c>
      <c r="N282" s="37">
        <v>591.04999999999995</v>
      </c>
      <c r="O282" s="37" t="b">
        <f t="shared" si="6"/>
        <v>1</v>
      </c>
      <c r="P282" s="13" t="s">
        <v>416</v>
      </c>
      <c r="Q282" s="14" t="s">
        <v>7</v>
      </c>
    </row>
    <row r="283" spans="1:17" x14ac:dyDescent="0.25">
      <c r="A283" s="22" t="s">
        <v>417</v>
      </c>
      <c r="B283" s="22" t="s">
        <v>79</v>
      </c>
      <c r="C283" s="22" t="s">
        <v>1565</v>
      </c>
      <c r="D283" s="47" t="s">
        <v>1566</v>
      </c>
      <c r="E283" s="47" t="s">
        <v>1046</v>
      </c>
      <c r="F283" s="47" t="s">
        <v>893</v>
      </c>
      <c r="G283" s="47" t="s">
        <v>1047</v>
      </c>
      <c r="H283" s="22" t="s">
        <v>977</v>
      </c>
      <c r="I283" s="37">
        <v>126.85</v>
      </c>
      <c r="J283" s="37">
        <v>572.92999999999995</v>
      </c>
      <c r="K283" s="17">
        <v>7.13</v>
      </c>
      <c r="L283">
        <v>10</v>
      </c>
      <c r="M283" s="37">
        <v>143.97999999999999</v>
      </c>
      <c r="N283" s="37">
        <v>590.05999999999995</v>
      </c>
      <c r="O283" s="37" t="b">
        <f t="shared" si="6"/>
        <v>1</v>
      </c>
      <c r="P283" s="13" t="s">
        <v>417</v>
      </c>
      <c r="Q283" s="14" t="s">
        <v>79</v>
      </c>
    </row>
    <row r="284" spans="1:17" x14ac:dyDescent="0.25">
      <c r="A284" s="22" t="s">
        <v>418</v>
      </c>
      <c r="B284" s="22" t="s">
        <v>2426</v>
      </c>
      <c r="C284" s="22" t="s">
        <v>2079</v>
      </c>
      <c r="D284" s="47" t="s">
        <v>2080</v>
      </c>
      <c r="E284" s="47" t="s">
        <v>2081</v>
      </c>
      <c r="F284" s="47" t="s">
        <v>893</v>
      </c>
      <c r="G284" s="47" t="s">
        <v>2082</v>
      </c>
      <c r="H284" s="22" t="s">
        <v>998</v>
      </c>
      <c r="I284" s="37">
        <v>129.16</v>
      </c>
      <c r="J284" s="37">
        <v>573.36</v>
      </c>
      <c r="K284" s="17">
        <v>7.13</v>
      </c>
      <c r="L284">
        <v>10</v>
      </c>
      <c r="M284" s="37">
        <v>146.29</v>
      </c>
      <c r="N284" s="37">
        <v>590.49</v>
      </c>
      <c r="O284" s="37" t="b">
        <f t="shared" si="6"/>
        <v>1</v>
      </c>
      <c r="P284" s="13" t="s">
        <v>418</v>
      </c>
      <c r="Q284" s="14" t="s">
        <v>809</v>
      </c>
    </row>
    <row r="285" spans="1:17" x14ac:dyDescent="0.25">
      <c r="A285" s="22" t="s">
        <v>419</v>
      </c>
      <c r="B285" s="22" t="s">
        <v>33</v>
      </c>
      <c r="C285" s="22" t="s">
        <v>1177</v>
      </c>
      <c r="D285" s="47" t="s">
        <v>1178</v>
      </c>
      <c r="E285" s="47" t="s">
        <v>1042</v>
      </c>
      <c r="F285" s="47" t="s">
        <v>893</v>
      </c>
      <c r="G285" s="47" t="s">
        <v>1098</v>
      </c>
      <c r="H285" s="22" t="s">
        <v>1042</v>
      </c>
      <c r="I285" s="37">
        <v>157.30000000000001</v>
      </c>
      <c r="J285" s="37">
        <v>605.21</v>
      </c>
      <c r="K285" s="17">
        <v>7.13</v>
      </c>
      <c r="L285">
        <v>10</v>
      </c>
      <c r="M285" s="37">
        <v>174.43</v>
      </c>
      <c r="N285" s="37">
        <v>622.34</v>
      </c>
      <c r="O285" s="37" t="b">
        <f t="shared" si="6"/>
        <v>1</v>
      </c>
      <c r="P285" s="13" t="s">
        <v>419</v>
      </c>
      <c r="Q285" s="14" t="s">
        <v>33</v>
      </c>
    </row>
    <row r="286" spans="1:17" x14ac:dyDescent="0.25">
      <c r="A286" s="22" t="s">
        <v>420</v>
      </c>
      <c r="B286" s="22" t="s">
        <v>644</v>
      </c>
      <c r="C286" s="22" t="s">
        <v>1532</v>
      </c>
      <c r="D286" s="47" t="s">
        <v>1533</v>
      </c>
      <c r="E286" s="47" t="s">
        <v>1063</v>
      </c>
      <c r="F286" s="47" t="s">
        <v>893</v>
      </c>
      <c r="G286" s="47" t="s">
        <v>1534</v>
      </c>
      <c r="H286" s="22" t="s">
        <v>1065</v>
      </c>
      <c r="I286" s="37">
        <v>128.35</v>
      </c>
      <c r="J286" s="37">
        <v>580.85</v>
      </c>
      <c r="K286" s="17">
        <v>7.13</v>
      </c>
      <c r="L286">
        <v>10</v>
      </c>
      <c r="M286" s="37">
        <v>145.47999999999999</v>
      </c>
      <c r="N286" s="37">
        <v>597.98</v>
      </c>
      <c r="O286" s="37" t="b">
        <f t="shared" si="6"/>
        <v>1</v>
      </c>
      <c r="P286" s="13" t="s">
        <v>420</v>
      </c>
      <c r="Q286" s="14" t="s">
        <v>644</v>
      </c>
    </row>
    <row r="287" spans="1:17" x14ac:dyDescent="0.25">
      <c r="A287" s="22"/>
      <c r="B287" s="22"/>
      <c r="C287" s="22"/>
      <c r="H287" s="22"/>
      <c r="I287" s="37"/>
      <c r="J287" s="37"/>
      <c r="K287" s="17"/>
      <c r="L287"/>
      <c r="M287" s="37"/>
      <c r="N287" s="37"/>
      <c r="O287" s="37" t="b">
        <f t="shared" si="6"/>
        <v>0</v>
      </c>
      <c r="P287" s="51" t="s">
        <v>421</v>
      </c>
      <c r="Q287" s="14" t="s">
        <v>810</v>
      </c>
    </row>
    <row r="288" spans="1:17" x14ac:dyDescent="0.25">
      <c r="A288" s="22"/>
      <c r="B288" s="22"/>
      <c r="C288" s="22"/>
      <c r="H288" s="22"/>
      <c r="I288" s="37"/>
      <c r="J288" s="37"/>
      <c r="K288" s="17"/>
      <c r="L288"/>
      <c r="M288" s="37"/>
      <c r="N288" s="37"/>
      <c r="O288" s="37" t="b">
        <f t="shared" si="6"/>
        <v>0</v>
      </c>
      <c r="P288" s="53" t="s">
        <v>422</v>
      </c>
      <c r="Q288" s="14" t="s">
        <v>100</v>
      </c>
    </row>
    <row r="289" spans="1:17" x14ac:dyDescent="0.25">
      <c r="A289" s="22" t="s">
        <v>423</v>
      </c>
      <c r="B289" s="22" t="s">
        <v>132</v>
      </c>
      <c r="C289" s="22" t="s">
        <v>1909</v>
      </c>
      <c r="D289" s="47" t="s">
        <v>1910</v>
      </c>
      <c r="E289" s="47" t="s">
        <v>1911</v>
      </c>
      <c r="F289" s="47" t="s">
        <v>893</v>
      </c>
      <c r="G289" s="47" t="s">
        <v>1912</v>
      </c>
      <c r="H289" s="22" t="s">
        <v>1256</v>
      </c>
      <c r="I289" s="37">
        <v>127.23</v>
      </c>
      <c r="J289" s="37">
        <v>566.66999999999996</v>
      </c>
      <c r="K289" s="17">
        <v>1.36</v>
      </c>
      <c r="L289">
        <v>10</v>
      </c>
      <c r="M289" s="37">
        <v>138.59</v>
      </c>
      <c r="N289" s="37">
        <v>578.03</v>
      </c>
      <c r="O289" s="37" t="b">
        <f t="shared" si="6"/>
        <v>1</v>
      </c>
      <c r="P289" s="13" t="s">
        <v>423</v>
      </c>
      <c r="Q289" s="14" t="s">
        <v>132</v>
      </c>
    </row>
    <row r="290" spans="1:17" x14ac:dyDescent="0.25">
      <c r="A290" s="22" t="s">
        <v>424</v>
      </c>
      <c r="B290" s="22" t="s">
        <v>811</v>
      </c>
      <c r="C290" s="22" t="s">
        <v>2198</v>
      </c>
      <c r="D290" s="22" t="s">
        <v>2199</v>
      </c>
      <c r="E290" s="22" t="s">
        <v>2200</v>
      </c>
      <c r="F290" s="22" t="s">
        <v>893</v>
      </c>
      <c r="G290" s="22" t="s">
        <v>2518</v>
      </c>
      <c r="H290" s="22" t="s">
        <v>1491</v>
      </c>
      <c r="I290" s="37">
        <v>136.1</v>
      </c>
      <c r="J290" s="37">
        <v>576.19000000000005</v>
      </c>
      <c r="K290" s="17">
        <v>7.13</v>
      </c>
      <c r="L290">
        <v>10</v>
      </c>
      <c r="M290" s="37">
        <v>153.22999999999999</v>
      </c>
      <c r="N290" s="37">
        <v>593.32000000000005</v>
      </c>
      <c r="O290" s="37" t="b">
        <f t="shared" si="6"/>
        <v>1</v>
      </c>
      <c r="P290" s="13" t="s">
        <v>424</v>
      </c>
      <c r="Q290" s="14" t="s">
        <v>811</v>
      </c>
    </row>
    <row r="291" spans="1:17" x14ac:dyDescent="0.25">
      <c r="A291" s="22" t="s">
        <v>425</v>
      </c>
      <c r="B291" s="22" t="s">
        <v>812</v>
      </c>
      <c r="C291" s="22" t="s">
        <v>1827</v>
      </c>
      <c r="D291" s="22" t="s">
        <v>1828</v>
      </c>
      <c r="E291" s="22" t="s">
        <v>1829</v>
      </c>
      <c r="F291" s="22" t="s">
        <v>893</v>
      </c>
      <c r="G291" s="22" t="s">
        <v>2504</v>
      </c>
      <c r="H291" s="22" t="s">
        <v>1029</v>
      </c>
      <c r="I291" s="37">
        <v>150.02000000000001</v>
      </c>
      <c r="J291" s="37">
        <v>581.53</v>
      </c>
      <c r="K291" s="17">
        <v>7.13</v>
      </c>
      <c r="L291">
        <v>10</v>
      </c>
      <c r="M291" s="37">
        <v>167.15</v>
      </c>
      <c r="N291" s="37">
        <v>598.66</v>
      </c>
      <c r="O291" s="37" t="b">
        <f t="shared" si="6"/>
        <v>1</v>
      </c>
      <c r="P291" s="13" t="s">
        <v>425</v>
      </c>
      <c r="Q291" s="14" t="s">
        <v>812</v>
      </c>
    </row>
    <row r="292" spans="1:17" x14ac:dyDescent="0.25">
      <c r="A292" s="22" t="s">
        <v>426</v>
      </c>
      <c r="B292" s="22" t="s">
        <v>813</v>
      </c>
      <c r="C292" s="22" t="s">
        <v>2343</v>
      </c>
      <c r="D292" s="22" t="s">
        <v>2344</v>
      </c>
      <c r="E292" s="22" t="s">
        <v>2026</v>
      </c>
      <c r="F292" s="22" t="s">
        <v>893</v>
      </c>
      <c r="G292" s="22" t="s">
        <v>2345</v>
      </c>
      <c r="H292" s="22" t="s">
        <v>2028</v>
      </c>
      <c r="I292" s="22">
        <v>135.11000000000001</v>
      </c>
      <c r="J292" s="22">
        <v>585.39</v>
      </c>
      <c r="K292" s="17">
        <v>7.13</v>
      </c>
      <c r="L292">
        <v>10</v>
      </c>
      <c r="M292" s="37">
        <v>152.24</v>
      </c>
      <c r="N292" s="37">
        <v>602.52</v>
      </c>
      <c r="O292" s="37" t="b">
        <f t="shared" si="6"/>
        <v>1</v>
      </c>
      <c r="P292" s="13" t="s">
        <v>426</v>
      </c>
      <c r="Q292" s="14" t="s">
        <v>813</v>
      </c>
    </row>
    <row r="293" spans="1:17" x14ac:dyDescent="0.25">
      <c r="A293" s="22" t="s">
        <v>427</v>
      </c>
      <c r="B293" s="22" t="s">
        <v>206</v>
      </c>
      <c r="C293" s="22" t="s">
        <v>2365</v>
      </c>
      <c r="D293" s="22" t="s">
        <v>2366</v>
      </c>
      <c r="E293" s="22" t="s">
        <v>1380</v>
      </c>
      <c r="F293" s="22" t="s">
        <v>893</v>
      </c>
      <c r="G293" s="22" t="s">
        <v>1381</v>
      </c>
      <c r="H293" s="22" t="s">
        <v>1286</v>
      </c>
      <c r="I293" s="22">
        <v>148.66</v>
      </c>
      <c r="J293" s="22">
        <v>566.24</v>
      </c>
      <c r="K293" s="17">
        <v>7.13</v>
      </c>
      <c r="L293">
        <v>10</v>
      </c>
      <c r="M293" s="37">
        <v>165.79</v>
      </c>
      <c r="N293" s="37">
        <v>583.37</v>
      </c>
      <c r="O293" s="37" t="b">
        <f t="shared" si="6"/>
        <v>1</v>
      </c>
      <c r="P293" s="13" t="s">
        <v>427</v>
      </c>
      <c r="Q293" s="14" t="s">
        <v>206</v>
      </c>
    </row>
    <row r="294" spans="1:17" x14ac:dyDescent="0.25">
      <c r="A294" s="22" t="s">
        <v>428</v>
      </c>
      <c r="B294" s="22" t="s">
        <v>814</v>
      </c>
      <c r="C294" s="22" t="s">
        <v>1993</v>
      </c>
      <c r="D294" s="22" t="s">
        <v>1994</v>
      </c>
      <c r="E294" s="22" t="s">
        <v>1995</v>
      </c>
      <c r="F294" s="22" t="s">
        <v>893</v>
      </c>
      <c r="G294" s="22" t="s">
        <v>1996</v>
      </c>
      <c r="H294" s="22" t="s">
        <v>900</v>
      </c>
      <c r="I294" s="22">
        <v>144.31</v>
      </c>
      <c r="J294" s="22">
        <v>581.38</v>
      </c>
      <c r="K294" s="17">
        <v>7.13</v>
      </c>
      <c r="L294">
        <v>10</v>
      </c>
      <c r="M294" s="37">
        <v>161.44</v>
      </c>
      <c r="N294" s="37">
        <v>598.51</v>
      </c>
      <c r="O294" s="37" t="b">
        <f t="shared" si="6"/>
        <v>1</v>
      </c>
      <c r="P294" s="13" t="s">
        <v>428</v>
      </c>
      <c r="Q294" s="14" t="s">
        <v>814</v>
      </c>
    </row>
    <row r="295" spans="1:17" x14ac:dyDescent="0.25">
      <c r="A295" s="22" t="s">
        <v>429</v>
      </c>
      <c r="B295" s="22" t="s">
        <v>195</v>
      </c>
      <c r="C295" s="22" t="s">
        <v>2296</v>
      </c>
      <c r="D295" s="22" t="s">
        <v>2297</v>
      </c>
      <c r="E295" s="22" t="s">
        <v>900</v>
      </c>
      <c r="F295" s="22" t="s">
        <v>893</v>
      </c>
      <c r="G295" s="22" t="s">
        <v>2298</v>
      </c>
      <c r="H295" s="22" t="s">
        <v>952</v>
      </c>
      <c r="I295" s="22">
        <v>164.53</v>
      </c>
      <c r="J295" s="22">
        <v>587.07000000000005</v>
      </c>
      <c r="K295" s="17">
        <v>7.13</v>
      </c>
      <c r="L295">
        <v>10</v>
      </c>
      <c r="M295" s="37">
        <v>181.66</v>
      </c>
      <c r="N295" s="37">
        <v>604.20000000000005</v>
      </c>
      <c r="O295" s="37" t="b">
        <f t="shared" si="6"/>
        <v>1</v>
      </c>
      <c r="P295" s="13" t="s">
        <v>429</v>
      </c>
      <c r="Q295" s="14" t="s">
        <v>195</v>
      </c>
    </row>
    <row r="296" spans="1:17" x14ac:dyDescent="0.25">
      <c r="A296" s="22" t="s">
        <v>430</v>
      </c>
      <c r="B296" s="22" t="s">
        <v>117</v>
      </c>
      <c r="C296" s="22" t="s">
        <v>1810</v>
      </c>
      <c r="D296" s="22" t="s">
        <v>1811</v>
      </c>
      <c r="E296" s="22" t="s">
        <v>1812</v>
      </c>
      <c r="F296" s="22" t="s">
        <v>893</v>
      </c>
      <c r="G296" s="22" t="s">
        <v>1813</v>
      </c>
      <c r="H296" s="22" t="s">
        <v>1594</v>
      </c>
      <c r="I296" s="37">
        <v>151.72</v>
      </c>
      <c r="J296" s="37">
        <v>572.21</v>
      </c>
      <c r="K296" s="17">
        <v>7.13</v>
      </c>
      <c r="L296">
        <v>10</v>
      </c>
      <c r="M296" s="37">
        <v>168.85</v>
      </c>
      <c r="N296" s="37">
        <v>589.34</v>
      </c>
      <c r="O296" s="37" t="b">
        <f t="shared" si="6"/>
        <v>1</v>
      </c>
      <c r="P296" s="13" t="s">
        <v>430</v>
      </c>
      <c r="Q296" s="14" t="s">
        <v>117</v>
      </c>
    </row>
    <row r="297" spans="1:17" x14ac:dyDescent="0.25">
      <c r="A297" s="22" t="s">
        <v>431</v>
      </c>
      <c r="B297" s="22" t="s">
        <v>212</v>
      </c>
      <c r="C297" s="22" t="s">
        <v>2394</v>
      </c>
      <c r="D297" s="22" t="s">
        <v>2395</v>
      </c>
      <c r="E297" s="22" t="s">
        <v>1200</v>
      </c>
      <c r="F297" s="22" t="s">
        <v>893</v>
      </c>
      <c r="G297" s="22" t="s">
        <v>1201</v>
      </c>
      <c r="H297" s="22" t="s">
        <v>895</v>
      </c>
      <c r="I297" s="37">
        <v>133.05000000000001</v>
      </c>
      <c r="J297" s="37">
        <v>592.34</v>
      </c>
      <c r="K297" s="17">
        <v>7.13</v>
      </c>
      <c r="L297">
        <v>10</v>
      </c>
      <c r="M297" s="37">
        <v>150.18</v>
      </c>
      <c r="N297" s="37">
        <v>609.47</v>
      </c>
      <c r="O297" s="37" t="b">
        <f t="shared" si="6"/>
        <v>1</v>
      </c>
      <c r="P297" s="13" t="s">
        <v>431</v>
      </c>
      <c r="Q297" s="14" t="s">
        <v>212</v>
      </c>
    </row>
    <row r="298" spans="1:17" x14ac:dyDescent="0.25">
      <c r="A298" s="22" t="s">
        <v>432</v>
      </c>
      <c r="B298" s="22" t="s">
        <v>179</v>
      </c>
      <c r="C298" s="22" t="s">
        <v>2222</v>
      </c>
      <c r="D298" s="22" t="s">
        <v>2223</v>
      </c>
      <c r="E298" s="22" t="s">
        <v>1816</v>
      </c>
      <c r="F298" s="22" t="s">
        <v>893</v>
      </c>
      <c r="G298" s="22" t="s">
        <v>1817</v>
      </c>
      <c r="H298" s="22" t="s">
        <v>952</v>
      </c>
      <c r="I298" s="37">
        <v>145.99</v>
      </c>
      <c r="J298" s="37">
        <v>580.27</v>
      </c>
      <c r="K298" s="17">
        <v>7.13</v>
      </c>
      <c r="L298">
        <v>10</v>
      </c>
      <c r="M298" s="37">
        <v>163.12</v>
      </c>
      <c r="N298" s="37">
        <v>597.4</v>
      </c>
      <c r="O298" s="37" t="b">
        <f t="shared" si="6"/>
        <v>1</v>
      </c>
      <c r="P298" s="13" t="s">
        <v>432</v>
      </c>
      <c r="Q298" s="14" t="s">
        <v>179</v>
      </c>
    </row>
    <row r="299" spans="1:17" x14ac:dyDescent="0.25">
      <c r="A299" s="22" t="s">
        <v>433</v>
      </c>
      <c r="B299" s="22" t="s">
        <v>177</v>
      </c>
      <c r="C299" s="22" t="s">
        <v>2215</v>
      </c>
      <c r="D299" s="22" t="s">
        <v>2216</v>
      </c>
      <c r="E299" s="22" t="s">
        <v>2011</v>
      </c>
      <c r="F299" s="22" t="s">
        <v>893</v>
      </c>
      <c r="G299" s="22" t="s">
        <v>2217</v>
      </c>
      <c r="H299" s="22" t="s">
        <v>2011</v>
      </c>
      <c r="I299" s="37">
        <v>128.69999999999999</v>
      </c>
      <c r="J299" s="37">
        <v>576.63</v>
      </c>
      <c r="K299" s="17">
        <v>7.13</v>
      </c>
      <c r="L299">
        <v>10</v>
      </c>
      <c r="M299" s="37">
        <v>145.83000000000001</v>
      </c>
      <c r="N299" s="37">
        <v>593.76</v>
      </c>
      <c r="O299" s="37" t="b">
        <f t="shared" si="6"/>
        <v>1</v>
      </c>
      <c r="P299" s="13" t="s">
        <v>433</v>
      </c>
      <c r="Q299" s="14" t="s">
        <v>177</v>
      </c>
    </row>
    <row r="300" spans="1:17" x14ac:dyDescent="0.25">
      <c r="A300" s="22" t="s">
        <v>434</v>
      </c>
      <c r="B300" s="22" t="s">
        <v>93</v>
      </c>
      <c r="C300" s="22" t="s">
        <v>1683</v>
      </c>
      <c r="D300" s="22" t="s">
        <v>1684</v>
      </c>
      <c r="E300" s="22" t="s">
        <v>1200</v>
      </c>
      <c r="F300" s="22" t="s">
        <v>893</v>
      </c>
      <c r="G300" s="22" t="s">
        <v>1201</v>
      </c>
      <c r="H300" s="22" t="s">
        <v>895</v>
      </c>
      <c r="I300" s="37">
        <v>170.41</v>
      </c>
      <c r="J300" s="37">
        <v>589.26</v>
      </c>
      <c r="K300" s="17">
        <v>1.36</v>
      </c>
      <c r="L300">
        <v>10</v>
      </c>
      <c r="M300" s="37">
        <v>181.77</v>
      </c>
      <c r="N300" s="37">
        <v>600.62</v>
      </c>
      <c r="O300" s="37" t="b">
        <f t="shared" si="6"/>
        <v>1</v>
      </c>
      <c r="P300" s="13" t="s">
        <v>434</v>
      </c>
      <c r="Q300" s="14" t="s">
        <v>93</v>
      </c>
    </row>
    <row r="301" spans="1:17" x14ac:dyDescent="0.25">
      <c r="A301" s="22" t="s">
        <v>435</v>
      </c>
      <c r="B301" s="22" t="s">
        <v>165</v>
      </c>
      <c r="C301" s="22" t="s">
        <v>2138</v>
      </c>
      <c r="D301" s="22" t="s">
        <v>2139</v>
      </c>
      <c r="E301" s="22" t="s">
        <v>2140</v>
      </c>
      <c r="F301" s="22" t="s">
        <v>893</v>
      </c>
      <c r="G301" s="22" t="s">
        <v>2516</v>
      </c>
      <c r="H301" s="22" t="s">
        <v>1350</v>
      </c>
      <c r="I301" s="37">
        <v>143.19999999999999</v>
      </c>
      <c r="J301" s="37">
        <v>561.28</v>
      </c>
      <c r="K301" s="17">
        <v>1.36</v>
      </c>
      <c r="L301">
        <v>10</v>
      </c>
      <c r="M301" s="37">
        <v>154.56</v>
      </c>
      <c r="N301" s="37">
        <v>572.64</v>
      </c>
      <c r="O301" s="37" t="b">
        <f t="shared" si="6"/>
        <v>1</v>
      </c>
      <c r="P301" s="13" t="s">
        <v>435</v>
      </c>
      <c r="Q301" s="14" t="s">
        <v>165</v>
      </c>
    </row>
    <row r="302" spans="1:17" x14ac:dyDescent="0.25">
      <c r="A302" s="22" t="s">
        <v>436</v>
      </c>
      <c r="B302" s="22" t="s">
        <v>11</v>
      </c>
      <c r="C302" s="22" t="s">
        <v>1004</v>
      </c>
      <c r="D302" s="22" t="s">
        <v>1005</v>
      </c>
      <c r="E302" s="22" t="s">
        <v>1006</v>
      </c>
      <c r="F302" s="22" t="s">
        <v>893</v>
      </c>
      <c r="G302" s="22" t="s">
        <v>2481</v>
      </c>
      <c r="H302" s="22" t="s">
        <v>952</v>
      </c>
      <c r="I302" s="37">
        <v>182.8</v>
      </c>
      <c r="J302" s="37">
        <v>572.6</v>
      </c>
      <c r="K302" s="17">
        <v>1.36</v>
      </c>
      <c r="L302">
        <v>10</v>
      </c>
      <c r="M302" s="37">
        <v>194.16</v>
      </c>
      <c r="N302" s="37">
        <v>583.96</v>
      </c>
      <c r="O302" s="37" t="b">
        <f t="shared" si="6"/>
        <v>1</v>
      </c>
      <c r="P302" s="13" t="s">
        <v>436</v>
      </c>
      <c r="Q302" s="14" t="s">
        <v>11</v>
      </c>
    </row>
    <row r="303" spans="1:17" x14ac:dyDescent="0.25">
      <c r="A303" s="22" t="s">
        <v>437</v>
      </c>
      <c r="B303" s="22" t="s">
        <v>22</v>
      </c>
      <c r="C303" s="22" t="s">
        <v>1076</v>
      </c>
      <c r="D303" s="22" t="s">
        <v>1077</v>
      </c>
      <c r="E303" s="22" t="s">
        <v>1078</v>
      </c>
      <c r="F303" s="22" t="s">
        <v>893</v>
      </c>
      <c r="G303" s="22" t="s">
        <v>1079</v>
      </c>
      <c r="H303" s="22" t="s">
        <v>1080</v>
      </c>
      <c r="I303" s="37">
        <v>149.30000000000001</v>
      </c>
      <c r="J303" s="37">
        <v>569.84</v>
      </c>
      <c r="K303" s="17">
        <v>1.36</v>
      </c>
      <c r="L303">
        <v>10</v>
      </c>
      <c r="M303" s="37">
        <v>160.66</v>
      </c>
      <c r="N303" s="37">
        <v>581.20000000000005</v>
      </c>
      <c r="O303" s="37" t="b">
        <f t="shared" si="6"/>
        <v>1</v>
      </c>
      <c r="P303" s="13" t="s">
        <v>437</v>
      </c>
      <c r="Q303" s="14" t="s">
        <v>22</v>
      </c>
    </row>
    <row r="304" spans="1:17" x14ac:dyDescent="0.25">
      <c r="A304" s="22" t="s">
        <v>438</v>
      </c>
      <c r="B304" s="22" t="s">
        <v>626</v>
      </c>
      <c r="C304" s="22" t="s">
        <v>1791</v>
      </c>
      <c r="D304" s="47" t="s">
        <v>1792</v>
      </c>
      <c r="E304" s="47" t="s">
        <v>1252</v>
      </c>
      <c r="F304" s="47" t="s">
        <v>893</v>
      </c>
      <c r="G304" s="47" t="s">
        <v>1253</v>
      </c>
      <c r="H304" s="22" t="s">
        <v>1252</v>
      </c>
      <c r="I304" s="37">
        <v>149.06</v>
      </c>
      <c r="J304" s="37">
        <v>565.34</v>
      </c>
      <c r="K304" s="17">
        <v>7.13</v>
      </c>
      <c r="L304">
        <v>10</v>
      </c>
      <c r="M304" s="37">
        <v>166.19</v>
      </c>
      <c r="N304" s="37">
        <v>582.47</v>
      </c>
      <c r="O304" s="37" t="b">
        <f t="shared" si="6"/>
        <v>1</v>
      </c>
      <c r="P304" s="13" t="s">
        <v>438</v>
      </c>
      <c r="Q304" s="14" t="s">
        <v>626</v>
      </c>
    </row>
    <row r="305" spans="1:17" x14ac:dyDescent="0.25">
      <c r="A305" s="22" t="s">
        <v>439</v>
      </c>
      <c r="B305" s="22" t="s">
        <v>26</v>
      </c>
      <c r="C305" s="22" t="s">
        <v>1115</v>
      </c>
      <c r="D305" s="22" t="s">
        <v>1116</v>
      </c>
      <c r="E305" s="22" t="s">
        <v>1117</v>
      </c>
      <c r="F305" s="22" t="s">
        <v>893</v>
      </c>
      <c r="G305" s="22" t="s">
        <v>1118</v>
      </c>
      <c r="H305" s="22" t="s">
        <v>982</v>
      </c>
      <c r="I305" s="37">
        <v>139.41</v>
      </c>
      <c r="J305" s="37">
        <v>590.72</v>
      </c>
      <c r="K305" s="17">
        <v>1.36</v>
      </c>
      <c r="L305">
        <v>10</v>
      </c>
      <c r="M305" s="37">
        <v>150.77000000000001</v>
      </c>
      <c r="N305" s="37">
        <v>602.08000000000004</v>
      </c>
      <c r="O305" s="37" t="b">
        <f t="shared" si="6"/>
        <v>1</v>
      </c>
      <c r="P305" s="13" t="s">
        <v>439</v>
      </c>
      <c r="Q305" s="14" t="s">
        <v>26</v>
      </c>
    </row>
    <row r="306" spans="1:17" x14ac:dyDescent="0.25">
      <c r="A306" s="22" t="s">
        <v>440</v>
      </c>
      <c r="B306" s="22" t="s">
        <v>26</v>
      </c>
      <c r="C306" s="22" t="s">
        <v>1119</v>
      </c>
      <c r="D306" s="22" t="s">
        <v>1120</v>
      </c>
      <c r="E306" s="22" t="s">
        <v>1121</v>
      </c>
      <c r="F306" s="22" t="s">
        <v>893</v>
      </c>
      <c r="G306" s="22" t="s">
        <v>1849</v>
      </c>
      <c r="H306" s="22" t="s">
        <v>1123</v>
      </c>
      <c r="I306" s="37">
        <v>120.64</v>
      </c>
      <c r="J306" s="37">
        <v>587.11</v>
      </c>
      <c r="K306" s="17">
        <v>7.13</v>
      </c>
      <c r="L306">
        <v>10</v>
      </c>
      <c r="M306" s="37">
        <v>137.77000000000001</v>
      </c>
      <c r="N306" s="37">
        <v>604.24</v>
      </c>
      <c r="O306" s="37" t="b">
        <f t="shared" si="6"/>
        <v>1</v>
      </c>
      <c r="P306" s="13" t="s">
        <v>440</v>
      </c>
      <c r="Q306" s="14" t="s">
        <v>26</v>
      </c>
    </row>
    <row r="307" spans="1:17" x14ac:dyDescent="0.25">
      <c r="A307" s="22" t="s">
        <v>441</v>
      </c>
      <c r="B307" s="22" t="s">
        <v>645</v>
      </c>
      <c r="C307" s="22" t="s">
        <v>1556</v>
      </c>
      <c r="D307" s="22" t="s">
        <v>1557</v>
      </c>
      <c r="E307" s="22" t="s">
        <v>1558</v>
      </c>
      <c r="F307" s="22" t="s">
        <v>893</v>
      </c>
      <c r="G307" s="22" t="s">
        <v>1559</v>
      </c>
      <c r="H307" s="22" t="s">
        <v>1271</v>
      </c>
      <c r="I307" s="37">
        <v>181.05</v>
      </c>
      <c r="J307" s="37">
        <v>593.94000000000005</v>
      </c>
      <c r="K307" s="17">
        <v>7.13</v>
      </c>
      <c r="L307">
        <v>10</v>
      </c>
      <c r="M307" s="37">
        <v>198.18</v>
      </c>
      <c r="N307" s="37">
        <v>611.07000000000005</v>
      </c>
      <c r="O307" s="37" t="b">
        <f t="shared" si="6"/>
        <v>1</v>
      </c>
      <c r="P307" s="13" t="s">
        <v>441</v>
      </c>
      <c r="Q307" s="14" t="s">
        <v>645</v>
      </c>
    </row>
    <row r="308" spans="1:17" x14ac:dyDescent="0.25">
      <c r="A308" s="22" t="s">
        <v>442</v>
      </c>
      <c r="B308" s="22" t="s">
        <v>171</v>
      </c>
      <c r="C308" s="22" t="s">
        <v>2177</v>
      </c>
      <c r="D308" s="22" t="s">
        <v>2178</v>
      </c>
      <c r="E308" s="22" t="s">
        <v>2179</v>
      </c>
      <c r="F308" s="22" t="s">
        <v>893</v>
      </c>
      <c r="G308" s="22" t="s">
        <v>2180</v>
      </c>
      <c r="H308" s="22" t="s">
        <v>924</v>
      </c>
      <c r="I308" s="37">
        <v>174.04</v>
      </c>
      <c r="J308" s="37">
        <v>574.66</v>
      </c>
      <c r="K308" s="17">
        <v>1.36</v>
      </c>
      <c r="L308">
        <v>10</v>
      </c>
      <c r="M308" s="37">
        <v>185.4</v>
      </c>
      <c r="N308" s="37">
        <v>586.02</v>
      </c>
      <c r="O308" s="37" t="b">
        <f t="shared" si="6"/>
        <v>1</v>
      </c>
      <c r="P308" s="13" t="s">
        <v>442</v>
      </c>
      <c r="Q308" s="14" t="s">
        <v>171</v>
      </c>
    </row>
    <row r="309" spans="1:17" x14ac:dyDescent="0.25">
      <c r="A309" s="22" t="s">
        <v>443</v>
      </c>
      <c r="B309" s="22" t="s">
        <v>37</v>
      </c>
      <c r="C309" s="22" t="s">
        <v>1198</v>
      </c>
      <c r="D309" s="22" t="s">
        <v>1199</v>
      </c>
      <c r="E309" s="22" t="s">
        <v>1200</v>
      </c>
      <c r="F309" s="22" t="s">
        <v>893</v>
      </c>
      <c r="G309" s="22" t="s">
        <v>1201</v>
      </c>
      <c r="H309" s="22" t="s">
        <v>895</v>
      </c>
      <c r="I309" s="37">
        <v>134.47999999999999</v>
      </c>
      <c r="J309" s="37">
        <v>579.47</v>
      </c>
      <c r="K309" s="17">
        <v>7.13</v>
      </c>
      <c r="L309">
        <v>10</v>
      </c>
      <c r="M309" s="37">
        <v>151.61000000000001</v>
      </c>
      <c r="N309" s="37">
        <v>596.6</v>
      </c>
      <c r="O309" s="37" t="b">
        <f t="shared" si="6"/>
        <v>1</v>
      </c>
      <c r="P309" s="13" t="s">
        <v>443</v>
      </c>
      <c r="Q309" s="14" t="s">
        <v>37</v>
      </c>
    </row>
    <row r="310" spans="1:17" x14ac:dyDescent="0.25">
      <c r="A310" s="22" t="s">
        <v>444</v>
      </c>
      <c r="B310" s="22" t="s">
        <v>36</v>
      </c>
      <c r="C310" s="22" t="s">
        <v>1193</v>
      </c>
      <c r="D310" s="22" t="s">
        <v>1194</v>
      </c>
      <c r="E310" s="22" t="s">
        <v>1195</v>
      </c>
      <c r="F310" s="22" t="s">
        <v>893</v>
      </c>
      <c r="G310" s="22" t="s">
        <v>1196</v>
      </c>
      <c r="H310" s="22" t="s">
        <v>1197</v>
      </c>
      <c r="I310" s="37">
        <v>130.58000000000001</v>
      </c>
      <c r="J310" s="37">
        <v>582.86</v>
      </c>
      <c r="K310" s="17">
        <v>7.13</v>
      </c>
      <c r="L310">
        <v>10</v>
      </c>
      <c r="M310" s="37">
        <v>147.71</v>
      </c>
      <c r="N310" s="37">
        <v>599.99</v>
      </c>
      <c r="O310" s="37" t="b">
        <f t="shared" si="6"/>
        <v>1</v>
      </c>
      <c r="P310" s="13" t="s">
        <v>444</v>
      </c>
      <c r="Q310" s="14" t="s">
        <v>36</v>
      </c>
    </row>
    <row r="311" spans="1:17" x14ac:dyDescent="0.25">
      <c r="A311" s="22" t="s">
        <v>445</v>
      </c>
      <c r="B311" s="22" t="s">
        <v>181</v>
      </c>
      <c r="C311" s="22" t="s">
        <v>2228</v>
      </c>
      <c r="D311" s="22" t="s">
        <v>2229</v>
      </c>
      <c r="E311" s="22" t="s">
        <v>2230</v>
      </c>
      <c r="F311" s="22" t="s">
        <v>893</v>
      </c>
      <c r="G311" s="22" t="s">
        <v>2231</v>
      </c>
      <c r="H311" s="22" t="s">
        <v>2011</v>
      </c>
      <c r="I311" s="37">
        <v>141.81</v>
      </c>
      <c r="J311" s="37">
        <v>595.07000000000005</v>
      </c>
      <c r="K311" s="17">
        <v>7.13</v>
      </c>
      <c r="L311">
        <v>10</v>
      </c>
      <c r="M311" s="37">
        <v>158.94</v>
      </c>
      <c r="N311" s="37">
        <v>612.20000000000005</v>
      </c>
      <c r="O311" s="37" t="b">
        <f t="shared" si="6"/>
        <v>1</v>
      </c>
      <c r="P311" s="13" t="s">
        <v>445</v>
      </c>
      <c r="Q311" s="14" t="s">
        <v>181</v>
      </c>
    </row>
    <row r="312" spans="1:17" x14ac:dyDescent="0.25">
      <c r="A312" s="22" t="s">
        <v>446</v>
      </c>
      <c r="B312" s="22" t="s">
        <v>47</v>
      </c>
      <c r="C312" s="22" t="s">
        <v>1282</v>
      </c>
      <c r="D312" s="22" t="s">
        <v>1283</v>
      </c>
      <c r="E312" s="22" t="s">
        <v>1284</v>
      </c>
      <c r="F312" s="22" t="s">
        <v>893</v>
      </c>
      <c r="G312" s="22" t="s">
        <v>1285</v>
      </c>
      <c r="H312" s="22" t="s">
        <v>1286</v>
      </c>
      <c r="I312" s="37">
        <v>149.96</v>
      </c>
      <c r="J312" s="37">
        <v>572.16</v>
      </c>
      <c r="K312" s="17">
        <v>7.13</v>
      </c>
      <c r="L312">
        <v>10</v>
      </c>
      <c r="M312" s="37">
        <v>167.09</v>
      </c>
      <c r="N312" s="37">
        <v>589.29</v>
      </c>
      <c r="O312" s="37" t="b">
        <f t="shared" si="6"/>
        <v>1</v>
      </c>
      <c r="P312" s="13" t="s">
        <v>446</v>
      </c>
      <c r="Q312" s="14" t="s">
        <v>47</v>
      </c>
    </row>
    <row r="313" spans="1:17" x14ac:dyDescent="0.25">
      <c r="A313" s="22" t="s">
        <v>447</v>
      </c>
      <c r="B313" s="22" t="s">
        <v>210</v>
      </c>
      <c r="C313" s="22" t="s">
        <v>2380</v>
      </c>
      <c r="D313" s="22" t="s">
        <v>2381</v>
      </c>
      <c r="E313" s="22" t="s">
        <v>2382</v>
      </c>
      <c r="F313" s="22" t="s">
        <v>893</v>
      </c>
      <c r="G313" s="22" t="s">
        <v>2383</v>
      </c>
      <c r="H313" s="22" t="s">
        <v>1252</v>
      </c>
      <c r="I313" s="37">
        <v>126.74</v>
      </c>
      <c r="J313" s="37">
        <v>563.16999999999996</v>
      </c>
      <c r="K313" s="17">
        <v>1.36</v>
      </c>
      <c r="L313">
        <v>10</v>
      </c>
      <c r="M313" s="37">
        <v>138.1</v>
      </c>
      <c r="N313" s="37">
        <v>574.53</v>
      </c>
      <c r="O313" s="37" t="b">
        <f t="shared" si="6"/>
        <v>1</v>
      </c>
      <c r="P313" s="13" t="s">
        <v>447</v>
      </c>
      <c r="Q313" s="14" t="s">
        <v>210</v>
      </c>
    </row>
    <row r="314" spans="1:17" x14ac:dyDescent="0.25">
      <c r="A314" s="22" t="s">
        <v>448</v>
      </c>
      <c r="B314" s="22" t="s">
        <v>627</v>
      </c>
      <c r="C314" s="22" t="s">
        <v>1795</v>
      </c>
      <c r="D314" s="22" t="s">
        <v>1796</v>
      </c>
      <c r="E314" s="22" t="s">
        <v>1083</v>
      </c>
      <c r="F314" s="22" t="s">
        <v>893</v>
      </c>
      <c r="G314" s="22" t="s">
        <v>1084</v>
      </c>
      <c r="H314" s="22" t="s">
        <v>1085</v>
      </c>
      <c r="I314" s="37">
        <v>177.44</v>
      </c>
      <c r="J314" s="37">
        <v>570.79</v>
      </c>
      <c r="K314" s="17">
        <v>1.36</v>
      </c>
      <c r="L314">
        <v>10</v>
      </c>
      <c r="M314" s="37">
        <v>188.8</v>
      </c>
      <c r="N314" s="37">
        <v>582.15</v>
      </c>
      <c r="O314" s="37" t="b">
        <f t="shared" si="6"/>
        <v>1</v>
      </c>
      <c r="P314" s="13" t="s">
        <v>448</v>
      </c>
      <c r="Q314" s="14" t="s">
        <v>627</v>
      </c>
    </row>
    <row r="315" spans="1:17" x14ac:dyDescent="0.25">
      <c r="A315" t="s">
        <v>449</v>
      </c>
      <c r="B315" s="47" t="s">
        <v>20</v>
      </c>
      <c r="C315" s="47" t="s">
        <v>1061</v>
      </c>
      <c r="D315" s="47" t="s">
        <v>1062</v>
      </c>
      <c r="E315" s="47" t="s">
        <v>1063</v>
      </c>
      <c r="F315" s="47" t="s">
        <v>893</v>
      </c>
      <c r="G315" s="47" t="s">
        <v>1064</v>
      </c>
      <c r="H315" s="22" t="s">
        <v>1065</v>
      </c>
      <c r="I315" s="37">
        <v>178.2</v>
      </c>
      <c r="J315" s="37">
        <v>600.91</v>
      </c>
      <c r="K315" s="17">
        <v>7.13</v>
      </c>
      <c r="L315">
        <v>10</v>
      </c>
      <c r="M315" s="68">
        <v>195.33</v>
      </c>
      <c r="N315" s="68">
        <v>618.04</v>
      </c>
      <c r="O315" s="37" t="b">
        <f t="shared" si="6"/>
        <v>1</v>
      </c>
      <c r="P315" s="13" t="s">
        <v>449</v>
      </c>
      <c r="Q315" s="14" t="s">
        <v>20</v>
      </c>
    </row>
    <row r="316" spans="1:17" x14ac:dyDescent="0.25">
      <c r="A316" t="s">
        <v>450</v>
      </c>
      <c r="B316" s="47" t="s">
        <v>21</v>
      </c>
      <c r="C316" s="47" t="s">
        <v>1066</v>
      </c>
      <c r="D316" s="47" t="s">
        <v>1067</v>
      </c>
      <c r="E316" s="47" t="s">
        <v>1068</v>
      </c>
      <c r="F316" s="47" t="s">
        <v>893</v>
      </c>
      <c r="G316" s="47" t="s">
        <v>1069</v>
      </c>
      <c r="H316" s="22" t="s">
        <v>1070</v>
      </c>
      <c r="I316" s="37">
        <v>152.44999999999999</v>
      </c>
      <c r="J316" s="37">
        <v>599.16</v>
      </c>
      <c r="K316" s="17">
        <v>7.13</v>
      </c>
      <c r="L316">
        <v>10</v>
      </c>
      <c r="M316" s="68">
        <v>169.58</v>
      </c>
      <c r="N316" s="68">
        <v>616.29</v>
      </c>
      <c r="O316" s="37" t="b">
        <f t="shared" si="6"/>
        <v>1</v>
      </c>
      <c r="P316" s="13" t="s">
        <v>450</v>
      </c>
      <c r="Q316" s="14" t="s">
        <v>21</v>
      </c>
    </row>
    <row r="317" spans="1:17" x14ac:dyDescent="0.25">
      <c r="A317" s="22" t="s">
        <v>451</v>
      </c>
      <c r="B317" s="22" t="s">
        <v>135</v>
      </c>
      <c r="C317" s="22" t="s">
        <v>1921</v>
      </c>
      <c r="D317" s="22" t="s">
        <v>1922</v>
      </c>
      <c r="E317" s="22" t="s">
        <v>1298</v>
      </c>
      <c r="F317" s="22" t="s">
        <v>893</v>
      </c>
      <c r="G317" s="22" t="s">
        <v>1299</v>
      </c>
      <c r="H317" s="22" t="s">
        <v>1300</v>
      </c>
      <c r="I317" s="37">
        <v>165.92</v>
      </c>
      <c r="J317" s="37">
        <v>547.91</v>
      </c>
      <c r="K317" s="17">
        <v>0</v>
      </c>
      <c r="L317">
        <v>10</v>
      </c>
      <c r="M317" s="37">
        <v>175.92</v>
      </c>
      <c r="N317" s="37">
        <v>557.91</v>
      </c>
      <c r="O317" s="37" t="b">
        <f t="shared" si="6"/>
        <v>1</v>
      </c>
      <c r="P317" s="13" t="s">
        <v>451</v>
      </c>
      <c r="Q317" s="14" t="s">
        <v>135</v>
      </c>
    </row>
    <row r="318" spans="1:17" x14ac:dyDescent="0.25">
      <c r="A318" s="22"/>
      <c r="B318" s="22"/>
      <c r="C318" s="22"/>
      <c r="D318" s="22"/>
      <c r="E318" s="22"/>
      <c r="F318" s="22"/>
      <c r="G318" s="22"/>
      <c r="H318" s="22"/>
      <c r="I318" s="37"/>
      <c r="J318" s="37"/>
      <c r="K318" s="17"/>
      <c r="L318"/>
      <c r="M318" s="37"/>
      <c r="N318" s="37"/>
      <c r="O318" s="37" t="b">
        <f t="shared" si="6"/>
        <v>0</v>
      </c>
      <c r="P318" s="53" t="s">
        <v>452</v>
      </c>
      <c r="Q318" s="14" t="s">
        <v>31</v>
      </c>
    </row>
    <row r="319" spans="1:17" x14ac:dyDescent="0.25">
      <c r="A319" t="s">
        <v>453</v>
      </c>
      <c r="B319" s="47" t="s">
        <v>133</v>
      </c>
      <c r="C319" s="47" t="s">
        <v>1913</v>
      </c>
      <c r="D319" s="47" t="s">
        <v>1914</v>
      </c>
      <c r="E319" s="47" t="s">
        <v>1318</v>
      </c>
      <c r="F319" s="47" t="s">
        <v>893</v>
      </c>
      <c r="G319" s="47" t="s">
        <v>1319</v>
      </c>
      <c r="H319" s="22" t="s">
        <v>1320</v>
      </c>
      <c r="I319" s="37">
        <v>149.6</v>
      </c>
      <c r="J319" s="37">
        <v>563.48</v>
      </c>
      <c r="K319" s="17">
        <v>7.13</v>
      </c>
      <c r="L319">
        <v>10</v>
      </c>
      <c r="M319" s="68">
        <v>166.73</v>
      </c>
      <c r="N319" s="68">
        <v>580.61</v>
      </c>
      <c r="O319" s="37" t="b">
        <f t="shared" si="6"/>
        <v>1</v>
      </c>
      <c r="P319" s="13" t="s">
        <v>453</v>
      </c>
      <c r="Q319" s="14" t="s">
        <v>133</v>
      </c>
    </row>
    <row r="320" spans="1:17" x14ac:dyDescent="0.25">
      <c r="A320" s="22" t="s">
        <v>454</v>
      </c>
      <c r="B320" s="22" t="s">
        <v>815</v>
      </c>
      <c r="C320" s="22" t="s">
        <v>2114</v>
      </c>
      <c r="D320" s="22" t="s">
        <v>2115</v>
      </c>
      <c r="E320" s="22" t="s">
        <v>2116</v>
      </c>
      <c r="F320" s="22" t="s">
        <v>893</v>
      </c>
      <c r="G320" s="22" t="s">
        <v>2117</v>
      </c>
      <c r="H320" s="22" t="s">
        <v>1300</v>
      </c>
      <c r="I320" s="37">
        <v>169.7</v>
      </c>
      <c r="J320" s="37">
        <v>594.64</v>
      </c>
      <c r="K320" s="17">
        <v>7.13</v>
      </c>
      <c r="L320">
        <v>10</v>
      </c>
      <c r="M320" s="37">
        <v>186.83</v>
      </c>
      <c r="N320" s="37">
        <v>611.77</v>
      </c>
      <c r="O320" s="37" t="b">
        <f t="shared" si="6"/>
        <v>1</v>
      </c>
      <c r="P320" s="13" t="s">
        <v>454</v>
      </c>
      <c r="Q320" s="14" t="s">
        <v>815</v>
      </c>
    </row>
    <row r="321" spans="1:17" x14ac:dyDescent="0.25">
      <c r="A321" s="22" t="s">
        <v>455</v>
      </c>
      <c r="B321" s="22" t="s">
        <v>96</v>
      </c>
      <c r="C321" s="22" t="s">
        <v>1692</v>
      </c>
      <c r="D321" s="22" t="s">
        <v>1693</v>
      </c>
      <c r="E321" s="22" t="s">
        <v>892</v>
      </c>
      <c r="F321" s="22" t="s">
        <v>893</v>
      </c>
      <c r="G321" s="22" t="s">
        <v>894</v>
      </c>
      <c r="H321" s="22" t="s">
        <v>895</v>
      </c>
      <c r="I321" s="37">
        <v>152.69</v>
      </c>
      <c r="J321" s="37">
        <v>571.72</v>
      </c>
      <c r="K321" s="17">
        <v>7.13</v>
      </c>
      <c r="L321">
        <v>10</v>
      </c>
      <c r="M321" s="37">
        <v>169.82</v>
      </c>
      <c r="N321" s="37">
        <v>588.85</v>
      </c>
      <c r="O321" s="37" t="b">
        <f t="shared" si="6"/>
        <v>1</v>
      </c>
      <c r="P321" s="13" t="s">
        <v>455</v>
      </c>
      <c r="Q321" s="14" t="s">
        <v>96</v>
      </c>
    </row>
    <row r="322" spans="1:17" x14ac:dyDescent="0.25">
      <c r="A322" s="22" t="s">
        <v>456</v>
      </c>
      <c r="B322" s="22" t="s">
        <v>95</v>
      </c>
      <c r="C322" s="22" t="s">
        <v>1689</v>
      </c>
      <c r="D322" s="22" t="s">
        <v>1690</v>
      </c>
      <c r="E322" s="22" t="s">
        <v>892</v>
      </c>
      <c r="F322" s="22" t="s">
        <v>893</v>
      </c>
      <c r="G322" s="22" t="s">
        <v>894</v>
      </c>
      <c r="H322" s="22" t="s">
        <v>895</v>
      </c>
      <c r="I322" s="37">
        <v>173.59</v>
      </c>
      <c r="J322" s="37">
        <v>603.44000000000005</v>
      </c>
      <c r="K322" s="17">
        <v>7.13</v>
      </c>
      <c r="L322">
        <v>10</v>
      </c>
      <c r="M322" s="37">
        <v>190.72</v>
      </c>
      <c r="N322" s="37">
        <v>620.57000000000005</v>
      </c>
      <c r="O322" s="37" t="b">
        <f t="shared" si="6"/>
        <v>1</v>
      </c>
      <c r="P322" s="13" t="s">
        <v>456</v>
      </c>
      <c r="Q322" s="14" t="s">
        <v>95</v>
      </c>
    </row>
    <row r="323" spans="1:17" x14ac:dyDescent="0.25">
      <c r="A323" s="22" t="s">
        <v>457</v>
      </c>
      <c r="B323" s="22" t="s">
        <v>816</v>
      </c>
      <c r="C323" s="22" t="s">
        <v>2329</v>
      </c>
      <c r="D323" s="22" t="s">
        <v>2330</v>
      </c>
      <c r="E323" s="22" t="s">
        <v>1436</v>
      </c>
      <c r="F323" s="22" t="s">
        <v>893</v>
      </c>
      <c r="G323" s="22" t="s">
        <v>2331</v>
      </c>
      <c r="H323" s="22" t="s">
        <v>1133</v>
      </c>
      <c r="I323" s="37">
        <v>140.96</v>
      </c>
      <c r="J323" s="37">
        <v>589.29999999999995</v>
      </c>
      <c r="K323" s="17">
        <v>7.13</v>
      </c>
      <c r="L323">
        <v>10</v>
      </c>
      <c r="M323" s="37">
        <v>158.09</v>
      </c>
      <c r="N323" s="37">
        <v>606.42999999999995</v>
      </c>
      <c r="O323" s="37" t="b">
        <f t="shared" ref="O323:O386" si="7">EXACT(P323,A323)</f>
        <v>1</v>
      </c>
      <c r="P323" s="13" t="s">
        <v>457</v>
      </c>
      <c r="Q323" s="14" t="s">
        <v>816</v>
      </c>
    </row>
    <row r="324" spans="1:17" x14ac:dyDescent="0.25">
      <c r="A324" s="22" t="s">
        <v>458</v>
      </c>
      <c r="B324" s="22" t="s">
        <v>628</v>
      </c>
      <c r="C324" s="22" t="s">
        <v>1601</v>
      </c>
      <c r="D324" s="22" t="s">
        <v>1602</v>
      </c>
      <c r="E324" s="22" t="s">
        <v>1603</v>
      </c>
      <c r="F324" s="22" t="s">
        <v>893</v>
      </c>
      <c r="G324" s="22" t="s">
        <v>1604</v>
      </c>
      <c r="H324" s="22" t="s">
        <v>1603</v>
      </c>
      <c r="I324" s="37">
        <v>175.56</v>
      </c>
      <c r="J324" s="37">
        <v>567.51</v>
      </c>
      <c r="K324" s="17">
        <v>0</v>
      </c>
      <c r="L324">
        <v>10</v>
      </c>
      <c r="M324" s="37">
        <v>185.56</v>
      </c>
      <c r="N324" s="37">
        <v>577.51</v>
      </c>
      <c r="O324" s="37" t="b">
        <f t="shared" si="7"/>
        <v>1</v>
      </c>
      <c r="P324" s="13" t="s">
        <v>458</v>
      </c>
      <c r="Q324" s="14" t="s">
        <v>628</v>
      </c>
    </row>
    <row r="325" spans="1:17" x14ac:dyDescent="0.25">
      <c r="A325" s="22" t="s">
        <v>459</v>
      </c>
      <c r="B325" s="22" t="s">
        <v>817</v>
      </c>
      <c r="C325" s="22" t="s">
        <v>1510</v>
      </c>
      <c r="D325" s="22" t="s">
        <v>1511</v>
      </c>
      <c r="E325" s="22" t="s">
        <v>1512</v>
      </c>
      <c r="F325" s="22" t="s">
        <v>893</v>
      </c>
      <c r="G325" s="22" t="s">
        <v>1513</v>
      </c>
      <c r="H325" s="22" t="s">
        <v>967</v>
      </c>
      <c r="I325" s="37">
        <v>149.19999999999999</v>
      </c>
      <c r="J325" s="37">
        <v>592.85</v>
      </c>
      <c r="K325" s="17">
        <v>1.36</v>
      </c>
      <c r="L325">
        <v>10</v>
      </c>
      <c r="M325" s="37">
        <v>160.56</v>
      </c>
      <c r="N325" s="37">
        <v>604.21</v>
      </c>
      <c r="O325" s="37" t="b">
        <f t="shared" si="7"/>
        <v>1</v>
      </c>
      <c r="P325" s="13" t="s">
        <v>459</v>
      </c>
      <c r="Q325" s="14" t="s">
        <v>817</v>
      </c>
    </row>
    <row r="326" spans="1:17" x14ac:dyDescent="0.25">
      <c r="A326" s="22" t="s">
        <v>460</v>
      </c>
      <c r="B326" s="22" t="s">
        <v>53</v>
      </c>
      <c r="C326" s="22" t="s">
        <v>1326</v>
      </c>
      <c r="D326" s="22" t="s">
        <v>1327</v>
      </c>
      <c r="E326" s="22" t="s">
        <v>900</v>
      </c>
      <c r="F326" s="22" t="s">
        <v>893</v>
      </c>
      <c r="G326" s="22" t="s">
        <v>1328</v>
      </c>
      <c r="H326" s="22" t="s">
        <v>952</v>
      </c>
      <c r="I326" s="37">
        <v>191.55</v>
      </c>
      <c r="J326" s="37">
        <v>583.39</v>
      </c>
      <c r="K326" s="17">
        <v>7.13</v>
      </c>
      <c r="L326">
        <v>10</v>
      </c>
      <c r="M326" s="37">
        <v>208.68</v>
      </c>
      <c r="N326" s="37">
        <v>600.52</v>
      </c>
      <c r="O326" s="37" t="b">
        <f t="shared" si="7"/>
        <v>1</v>
      </c>
      <c r="P326" s="13" t="s">
        <v>460</v>
      </c>
      <c r="Q326" s="14" t="s">
        <v>53</v>
      </c>
    </row>
    <row r="327" spans="1:17" x14ac:dyDescent="0.25">
      <c r="A327" s="22" t="s">
        <v>461</v>
      </c>
      <c r="B327" s="22" t="s">
        <v>818</v>
      </c>
      <c r="C327" s="22" t="s">
        <v>1506</v>
      </c>
      <c r="D327" s="22" t="s">
        <v>1507</v>
      </c>
      <c r="E327" s="22" t="s">
        <v>1508</v>
      </c>
      <c r="F327" s="22" t="s">
        <v>893</v>
      </c>
      <c r="G327" s="22" t="s">
        <v>1509</v>
      </c>
      <c r="H327" s="22" t="s">
        <v>1143</v>
      </c>
      <c r="I327" s="37">
        <v>139.44999999999999</v>
      </c>
      <c r="J327" s="37">
        <v>584.67999999999995</v>
      </c>
      <c r="K327" s="17">
        <v>1.36</v>
      </c>
      <c r="L327">
        <v>10</v>
      </c>
      <c r="M327" s="37">
        <v>150.81</v>
      </c>
      <c r="N327" s="37">
        <v>596.04</v>
      </c>
      <c r="O327" s="37" t="b">
        <f t="shared" si="7"/>
        <v>1</v>
      </c>
      <c r="P327" s="13" t="s">
        <v>461</v>
      </c>
      <c r="Q327" s="14" t="s">
        <v>818</v>
      </c>
    </row>
    <row r="328" spans="1:17" x14ac:dyDescent="0.25">
      <c r="A328" s="22" t="s">
        <v>462</v>
      </c>
      <c r="B328" s="22" t="s">
        <v>18</v>
      </c>
      <c r="C328" s="22" t="s">
        <v>1052</v>
      </c>
      <c r="D328" s="22" t="s">
        <v>1053</v>
      </c>
      <c r="E328" s="22" t="s">
        <v>1054</v>
      </c>
      <c r="F328" s="22" t="s">
        <v>893</v>
      </c>
      <c r="G328" s="22" t="s">
        <v>1055</v>
      </c>
      <c r="H328" s="22" t="s">
        <v>1056</v>
      </c>
      <c r="I328" s="37">
        <v>157.15</v>
      </c>
      <c r="J328" s="37">
        <v>581.29</v>
      </c>
      <c r="K328" s="17">
        <v>7.13</v>
      </c>
      <c r="L328">
        <v>10</v>
      </c>
      <c r="M328" s="37">
        <v>174.28</v>
      </c>
      <c r="N328" s="37">
        <v>598.41999999999996</v>
      </c>
      <c r="O328" s="37" t="b">
        <f t="shared" si="7"/>
        <v>1</v>
      </c>
      <c r="P328" s="13" t="s">
        <v>462</v>
      </c>
      <c r="Q328" s="14" t="s">
        <v>18</v>
      </c>
    </row>
    <row r="329" spans="1:17" x14ac:dyDescent="0.25">
      <c r="A329" s="22" t="s">
        <v>463</v>
      </c>
      <c r="B329" s="22" t="s">
        <v>131</v>
      </c>
      <c r="C329" s="22" t="s">
        <v>1907</v>
      </c>
      <c r="D329" s="22" t="s">
        <v>1908</v>
      </c>
      <c r="E329" s="22" t="s">
        <v>1481</v>
      </c>
      <c r="F329" s="22" t="s">
        <v>893</v>
      </c>
      <c r="G329" s="22" t="s">
        <v>1790</v>
      </c>
      <c r="H329" s="22" t="s">
        <v>1472</v>
      </c>
      <c r="I329" s="37">
        <v>163.85</v>
      </c>
      <c r="J329" s="37">
        <v>574</v>
      </c>
      <c r="K329" s="17">
        <v>7.13</v>
      </c>
      <c r="L329">
        <v>10</v>
      </c>
      <c r="M329" s="37">
        <v>180.98</v>
      </c>
      <c r="N329" s="37">
        <v>591.13</v>
      </c>
      <c r="O329" s="37" t="b">
        <f t="shared" si="7"/>
        <v>1</v>
      </c>
      <c r="P329" s="13" t="s">
        <v>463</v>
      </c>
      <c r="Q329" s="14" t="s">
        <v>131</v>
      </c>
    </row>
    <row r="330" spans="1:17" x14ac:dyDescent="0.25">
      <c r="A330" s="22" t="s">
        <v>464</v>
      </c>
      <c r="B330" s="22" t="s">
        <v>121</v>
      </c>
      <c r="C330" s="22" t="s">
        <v>1839</v>
      </c>
      <c r="D330" s="22" t="s">
        <v>1840</v>
      </c>
      <c r="E330" s="22" t="s">
        <v>1841</v>
      </c>
      <c r="F330" s="22" t="s">
        <v>893</v>
      </c>
      <c r="G330" s="22" t="s">
        <v>2506</v>
      </c>
      <c r="H330" s="22" t="s">
        <v>1133</v>
      </c>
      <c r="I330" s="37">
        <v>166.76</v>
      </c>
      <c r="J330" s="37">
        <v>586.71</v>
      </c>
      <c r="K330" s="17">
        <v>7.13</v>
      </c>
      <c r="L330">
        <v>10</v>
      </c>
      <c r="M330" s="37">
        <v>183.89</v>
      </c>
      <c r="N330" s="37">
        <v>603.84</v>
      </c>
      <c r="O330" s="37" t="b">
        <f t="shared" si="7"/>
        <v>1</v>
      </c>
      <c r="P330" s="13" t="s">
        <v>464</v>
      </c>
      <c r="Q330" s="14" t="s">
        <v>121</v>
      </c>
    </row>
    <row r="331" spans="1:17" x14ac:dyDescent="0.25">
      <c r="A331" s="22" t="s">
        <v>465</v>
      </c>
      <c r="B331" s="22" t="s">
        <v>819</v>
      </c>
      <c r="C331" s="22" t="s">
        <v>2049</v>
      </c>
      <c r="D331" s="22" t="s">
        <v>2050</v>
      </c>
      <c r="E331" s="22" t="s">
        <v>1032</v>
      </c>
      <c r="F331" s="22" t="s">
        <v>893</v>
      </c>
      <c r="G331" s="22" t="s">
        <v>1033</v>
      </c>
      <c r="H331" s="22" t="s">
        <v>1034</v>
      </c>
      <c r="I331" s="37">
        <v>170.6</v>
      </c>
      <c r="J331" s="37">
        <v>582.28</v>
      </c>
      <c r="K331" s="17">
        <v>7.13</v>
      </c>
      <c r="L331">
        <v>10</v>
      </c>
      <c r="M331" s="37">
        <v>187.73</v>
      </c>
      <c r="N331" s="37">
        <v>599.41</v>
      </c>
      <c r="O331" s="37" t="b">
        <f t="shared" si="7"/>
        <v>1</v>
      </c>
      <c r="P331" s="13" t="s">
        <v>465</v>
      </c>
      <c r="Q331" s="14" t="s">
        <v>819</v>
      </c>
    </row>
    <row r="332" spans="1:17" x14ac:dyDescent="0.25">
      <c r="A332" s="22" t="s">
        <v>466</v>
      </c>
      <c r="B332" s="22" t="s">
        <v>49</v>
      </c>
      <c r="C332" s="22" t="s">
        <v>1296</v>
      </c>
      <c r="D332" s="22" t="s">
        <v>1297</v>
      </c>
      <c r="E332" s="22" t="s">
        <v>1298</v>
      </c>
      <c r="F332" s="22" t="s">
        <v>893</v>
      </c>
      <c r="G332" s="22" t="s">
        <v>1299</v>
      </c>
      <c r="H332" s="22" t="s">
        <v>1300</v>
      </c>
      <c r="I332" s="37">
        <v>154.97</v>
      </c>
      <c r="J332" s="37">
        <v>578.72</v>
      </c>
      <c r="K332" s="17">
        <v>7.13</v>
      </c>
      <c r="L332">
        <v>10</v>
      </c>
      <c r="M332" s="37">
        <v>172.1</v>
      </c>
      <c r="N332" s="37">
        <v>595.85</v>
      </c>
      <c r="O332" s="37" t="b">
        <f t="shared" si="7"/>
        <v>1</v>
      </c>
      <c r="P332" s="13" t="s">
        <v>466</v>
      </c>
      <c r="Q332" s="14" t="s">
        <v>49</v>
      </c>
    </row>
    <row r="333" spans="1:17" x14ac:dyDescent="0.25">
      <c r="A333" s="22" t="s">
        <v>467</v>
      </c>
      <c r="B333" s="22" t="s">
        <v>109</v>
      </c>
      <c r="C333" s="22" t="s">
        <v>1772</v>
      </c>
      <c r="D333" s="22" t="s">
        <v>1773</v>
      </c>
      <c r="E333" s="22" t="s">
        <v>1774</v>
      </c>
      <c r="F333" s="22" t="s">
        <v>893</v>
      </c>
      <c r="G333" s="22" t="s">
        <v>2503</v>
      </c>
      <c r="H333" s="22" t="s">
        <v>1114</v>
      </c>
      <c r="I333" s="37">
        <v>165.11</v>
      </c>
      <c r="J333" s="37">
        <v>565.69000000000005</v>
      </c>
      <c r="K333" s="17">
        <v>7.13</v>
      </c>
      <c r="L333">
        <v>10</v>
      </c>
      <c r="M333" s="37">
        <v>182.24</v>
      </c>
      <c r="N333" s="37">
        <v>582.82000000000005</v>
      </c>
      <c r="O333" s="37" t="b">
        <f t="shared" si="7"/>
        <v>1</v>
      </c>
      <c r="P333" s="13" t="s">
        <v>467</v>
      </c>
      <c r="Q333" s="14" t="s">
        <v>109</v>
      </c>
    </row>
    <row r="334" spans="1:17" x14ac:dyDescent="0.25">
      <c r="A334" s="22" t="s">
        <v>468</v>
      </c>
      <c r="B334" s="22" t="s">
        <v>820</v>
      </c>
      <c r="C334" s="22" t="s">
        <v>2046</v>
      </c>
      <c r="D334" s="22" t="s">
        <v>2047</v>
      </c>
      <c r="E334" s="22" t="s">
        <v>1032</v>
      </c>
      <c r="F334" s="22" t="s">
        <v>893</v>
      </c>
      <c r="G334" s="22" t="s">
        <v>1033</v>
      </c>
      <c r="H334" s="22" t="s">
        <v>1034</v>
      </c>
      <c r="I334" s="37">
        <v>173.93</v>
      </c>
      <c r="J334" s="37">
        <v>605.79</v>
      </c>
      <c r="K334" s="17">
        <v>7.13</v>
      </c>
      <c r="L334">
        <v>10</v>
      </c>
      <c r="M334" s="37">
        <v>191.06</v>
      </c>
      <c r="N334" s="37">
        <v>622.91999999999996</v>
      </c>
      <c r="O334" s="37" t="b">
        <f t="shared" si="7"/>
        <v>1</v>
      </c>
      <c r="P334" s="13" t="s">
        <v>468</v>
      </c>
      <c r="Q334" s="14" t="s">
        <v>820</v>
      </c>
    </row>
    <row r="335" spans="1:17" x14ac:dyDescent="0.25">
      <c r="A335" s="22" t="s">
        <v>469</v>
      </c>
      <c r="B335" s="22" t="s">
        <v>75</v>
      </c>
      <c r="C335" s="22" t="s">
        <v>1535</v>
      </c>
      <c r="D335" s="22" t="s">
        <v>1536</v>
      </c>
      <c r="E335" s="22" t="s">
        <v>1170</v>
      </c>
      <c r="F335" s="22" t="s">
        <v>893</v>
      </c>
      <c r="G335" s="22" t="s">
        <v>1171</v>
      </c>
      <c r="H335" s="22" t="s">
        <v>1070</v>
      </c>
      <c r="I335" s="37">
        <v>213.08</v>
      </c>
      <c r="J335" s="37">
        <v>628.51</v>
      </c>
      <c r="K335" s="17">
        <v>7.13</v>
      </c>
      <c r="L335">
        <v>10</v>
      </c>
      <c r="M335" s="37">
        <v>230.21</v>
      </c>
      <c r="N335" s="37">
        <v>645.64</v>
      </c>
      <c r="O335" s="37" t="b">
        <f t="shared" si="7"/>
        <v>1</v>
      </c>
      <c r="P335" s="13" t="s">
        <v>469</v>
      </c>
      <c r="Q335" s="14" t="s">
        <v>75</v>
      </c>
    </row>
    <row r="336" spans="1:17" x14ac:dyDescent="0.25">
      <c r="A336" s="22" t="s">
        <v>470</v>
      </c>
      <c r="B336" s="22" t="s">
        <v>5</v>
      </c>
      <c r="C336" s="22" t="s">
        <v>958</v>
      </c>
      <c r="D336" s="22" t="s">
        <v>959</v>
      </c>
      <c r="E336" s="22" t="s">
        <v>960</v>
      </c>
      <c r="F336" s="22" t="s">
        <v>893</v>
      </c>
      <c r="G336" s="22" t="s">
        <v>961</v>
      </c>
      <c r="H336" s="22" t="s">
        <v>962</v>
      </c>
      <c r="I336" s="37">
        <v>128.27000000000001</v>
      </c>
      <c r="J336" s="37">
        <v>587.98</v>
      </c>
      <c r="K336" s="17">
        <v>7.13</v>
      </c>
      <c r="L336">
        <v>10</v>
      </c>
      <c r="M336" s="37">
        <v>145.4</v>
      </c>
      <c r="N336" s="37">
        <v>605.11</v>
      </c>
      <c r="O336" s="37" t="b">
        <f t="shared" si="7"/>
        <v>1</v>
      </c>
      <c r="P336" s="13" t="s">
        <v>470</v>
      </c>
      <c r="Q336" s="14" t="s">
        <v>5</v>
      </c>
    </row>
    <row r="337" spans="1:17" x14ac:dyDescent="0.25">
      <c r="A337" t="s">
        <v>471</v>
      </c>
      <c r="B337" s="47" t="s">
        <v>91</v>
      </c>
      <c r="C337" s="47" t="s">
        <v>1671</v>
      </c>
      <c r="D337" s="47" t="s">
        <v>1672</v>
      </c>
      <c r="E337" s="47" t="s">
        <v>1673</v>
      </c>
      <c r="F337" s="47" t="s">
        <v>893</v>
      </c>
      <c r="G337" s="47" t="s">
        <v>1674</v>
      </c>
      <c r="H337" s="22" t="s">
        <v>982</v>
      </c>
      <c r="I337" s="37">
        <v>178.89</v>
      </c>
      <c r="J337" s="37">
        <v>602.15</v>
      </c>
      <c r="K337" s="17">
        <v>7.13</v>
      </c>
      <c r="L337">
        <v>10</v>
      </c>
      <c r="M337" s="68">
        <v>196.02</v>
      </c>
      <c r="N337" s="68">
        <v>619.28</v>
      </c>
      <c r="O337" s="37" t="b">
        <f t="shared" si="7"/>
        <v>1</v>
      </c>
      <c r="P337" s="13" t="s">
        <v>471</v>
      </c>
      <c r="Q337" s="14" t="s">
        <v>91</v>
      </c>
    </row>
    <row r="338" spans="1:17" x14ac:dyDescent="0.25">
      <c r="A338" t="s">
        <v>472</v>
      </c>
      <c r="B338" s="47" t="s">
        <v>66</v>
      </c>
      <c r="C338" s="47" t="s">
        <v>1483</v>
      </c>
      <c r="D338" s="47" t="s">
        <v>1484</v>
      </c>
      <c r="E338" s="47" t="s">
        <v>1485</v>
      </c>
      <c r="F338" s="47" t="s">
        <v>893</v>
      </c>
      <c r="G338" s="47" t="s">
        <v>1486</v>
      </c>
      <c r="H338" s="22" t="s">
        <v>1338</v>
      </c>
      <c r="I338" s="37">
        <v>150.03</v>
      </c>
      <c r="J338" s="37">
        <v>583.48</v>
      </c>
      <c r="K338" s="17">
        <v>7.13</v>
      </c>
      <c r="L338">
        <v>10</v>
      </c>
      <c r="M338" s="68">
        <v>167.16</v>
      </c>
      <c r="N338" s="68">
        <v>600.61</v>
      </c>
      <c r="O338" s="37" t="b">
        <f t="shared" si="7"/>
        <v>1</v>
      </c>
      <c r="P338" s="13" t="s">
        <v>472</v>
      </c>
      <c r="Q338" s="14" t="s">
        <v>66</v>
      </c>
    </row>
    <row r="339" spans="1:17" x14ac:dyDescent="0.25">
      <c r="A339" t="s">
        <v>473</v>
      </c>
      <c r="B339" s="47" t="s">
        <v>40</v>
      </c>
      <c r="C339" s="47" t="s">
        <v>1224</v>
      </c>
      <c r="D339" s="47" t="s">
        <v>1225</v>
      </c>
      <c r="E339" s="47" t="s">
        <v>1226</v>
      </c>
      <c r="F339" s="47" t="s">
        <v>893</v>
      </c>
      <c r="G339" s="47" t="s">
        <v>1227</v>
      </c>
      <c r="H339" s="22" t="s">
        <v>1228</v>
      </c>
      <c r="I339" s="37">
        <v>132.03</v>
      </c>
      <c r="J339" s="37">
        <v>567.05999999999995</v>
      </c>
      <c r="K339" s="17">
        <v>7.13</v>
      </c>
      <c r="L339">
        <v>10</v>
      </c>
      <c r="M339" s="68">
        <v>149.16</v>
      </c>
      <c r="N339" s="68">
        <v>584.19000000000005</v>
      </c>
      <c r="O339" s="37" t="b">
        <f t="shared" si="7"/>
        <v>1</v>
      </c>
      <c r="P339" s="13" t="s">
        <v>473</v>
      </c>
      <c r="Q339" s="14" t="s">
        <v>40</v>
      </c>
    </row>
    <row r="340" spans="1:17" x14ac:dyDescent="0.25">
      <c r="A340" s="22" t="s">
        <v>474</v>
      </c>
      <c r="B340" s="22" t="s">
        <v>821</v>
      </c>
      <c r="C340" s="22" t="s">
        <v>2334</v>
      </c>
      <c r="D340" s="22" t="s">
        <v>2335</v>
      </c>
      <c r="E340" s="22" t="s">
        <v>917</v>
      </c>
      <c r="F340" s="22" t="s">
        <v>893</v>
      </c>
      <c r="G340" s="22" t="s">
        <v>2336</v>
      </c>
      <c r="H340" s="22" t="s">
        <v>919</v>
      </c>
      <c r="I340" s="37">
        <v>140.87</v>
      </c>
      <c r="J340" s="37">
        <v>576.12</v>
      </c>
      <c r="K340" s="17">
        <v>7.13</v>
      </c>
      <c r="L340">
        <v>10</v>
      </c>
      <c r="M340" s="37">
        <v>158</v>
      </c>
      <c r="N340" s="37">
        <v>593.25</v>
      </c>
      <c r="O340" s="37" t="b">
        <f t="shared" si="7"/>
        <v>1</v>
      </c>
      <c r="P340" s="13" t="s">
        <v>474</v>
      </c>
      <c r="Q340" s="14" t="s">
        <v>821</v>
      </c>
    </row>
    <row r="341" spans="1:17" x14ac:dyDescent="0.25">
      <c r="A341" s="22" t="s">
        <v>475</v>
      </c>
      <c r="B341" s="22" t="s">
        <v>163</v>
      </c>
      <c r="C341" s="22" t="s">
        <v>2130</v>
      </c>
      <c r="D341" s="22" t="s">
        <v>2131</v>
      </c>
      <c r="E341" s="22" t="s">
        <v>2132</v>
      </c>
      <c r="F341" s="22" t="s">
        <v>893</v>
      </c>
      <c r="G341" s="22" t="s">
        <v>2133</v>
      </c>
      <c r="H341" s="22" t="s">
        <v>1426</v>
      </c>
      <c r="I341" s="37">
        <v>157.69</v>
      </c>
      <c r="J341" s="37">
        <v>572.23</v>
      </c>
      <c r="K341" s="17">
        <v>7.13</v>
      </c>
      <c r="L341">
        <v>10</v>
      </c>
      <c r="M341" s="37">
        <v>174.82</v>
      </c>
      <c r="N341" s="37">
        <v>589.36</v>
      </c>
      <c r="O341" s="37" t="b">
        <f t="shared" si="7"/>
        <v>1</v>
      </c>
      <c r="P341" s="13" t="s">
        <v>475</v>
      </c>
      <c r="Q341" s="14" t="s">
        <v>163</v>
      </c>
    </row>
    <row r="342" spans="1:17" x14ac:dyDescent="0.25">
      <c r="A342" s="22" t="s">
        <v>476</v>
      </c>
      <c r="B342" s="22" t="s">
        <v>822</v>
      </c>
      <c r="C342" s="22" t="s">
        <v>2332</v>
      </c>
      <c r="D342" s="22" t="s">
        <v>2333</v>
      </c>
      <c r="E342" s="22" t="s">
        <v>946</v>
      </c>
      <c r="F342" s="22" t="s">
        <v>893</v>
      </c>
      <c r="G342" s="22" t="s">
        <v>947</v>
      </c>
      <c r="H342" s="22" t="s">
        <v>946</v>
      </c>
      <c r="I342" s="37">
        <v>188.22</v>
      </c>
      <c r="J342" s="37">
        <v>577.32000000000005</v>
      </c>
      <c r="K342" s="17">
        <v>0</v>
      </c>
      <c r="L342">
        <v>10</v>
      </c>
      <c r="M342" s="37">
        <v>198.22</v>
      </c>
      <c r="N342" s="37">
        <v>587.32000000000005</v>
      </c>
      <c r="O342" s="37" t="b">
        <f t="shared" si="7"/>
        <v>1</v>
      </c>
      <c r="P342" s="13" t="s">
        <v>476</v>
      </c>
      <c r="Q342" s="14" t="s">
        <v>822</v>
      </c>
    </row>
    <row r="343" spans="1:17" x14ac:dyDescent="0.25">
      <c r="A343" s="22" t="s">
        <v>477</v>
      </c>
      <c r="B343" s="22" t="s">
        <v>122</v>
      </c>
      <c r="C343" s="22" t="s">
        <v>1847</v>
      </c>
      <c r="D343" s="22" t="s">
        <v>1848</v>
      </c>
      <c r="E343" s="22" t="s">
        <v>1121</v>
      </c>
      <c r="F343" s="22" t="s">
        <v>893</v>
      </c>
      <c r="G343" s="22" t="s">
        <v>1849</v>
      </c>
      <c r="H343" s="22" t="s">
        <v>1123</v>
      </c>
      <c r="I343" s="37">
        <v>116.11</v>
      </c>
      <c r="J343" s="37">
        <v>637.22</v>
      </c>
      <c r="K343" s="17">
        <v>1.36</v>
      </c>
      <c r="L343">
        <v>10</v>
      </c>
      <c r="M343" s="37">
        <v>127.47</v>
      </c>
      <c r="N343" s="37">
        <v>648.58000000000004</v>
      </c>
      <c r="O343" s="37" t="b">
        <f t="shared" si="7"/>
        <v>1</v>
      </c>
      <c r="P343" s="13" t="s">
        <v>477</v>
      </c>
      <c r="Q343" s="14" t="s">
        <v>122</v>
      </c>
    </row>
    <row r="344" spans="1:17" x14ac:dyDescent="0.25">
      <c r="A344" s="22" t="s">
        <v>478</v>
      </c>
      <c r="B344" s="22" t="s">
        <v>52</v>
      </c>
      <c r="C344" s="22" t="s">
        <v>1321</v>
      </c>
      <c r="D344" s="22" t="s">
        <v>1322</v>
      </c>
      <c r="E344" s="22" t="s">
        <v>1323</v>
      </c>
      <c r="F344" s="22" t="s">
        <v>893</v>
      </c>
      <c r="G344" s="22" t="s">
        <v>2489</v>
      </c>
      <c r="H344" s="22" t="s">
        <v>1325</v>
      </c>
      <c r="I344" s="37">
        <v>156.52000000000001</v>
      </c>
      <c r="J344" s="37">
        <v>604.79</v>
      </c>
      <c r="K344" s="17">
        <v>1.36</v>
      </c>
      <c r="L344">
        <v>10</v>
      </c>
      <c r="M344" s="37">
        <v>167.88</v>
      </c>
      <c r="N344" s="37">
        <v>616.15</v>
      </c>
      <c r="O344" s="37" t="b">
        <f t="shared" si="7"/>
        <v>1</v>
      </c>
      <c r="P344" s="13" t="s">
        <v>478</v>
      </c>
      <c r="Q344" s="14" t="s">
        <v>52</v>
      </c>
    </row>
    <row r="345" spans="1:17" x14ac:dyDescent="0.25">
      <c r="A345" s="22" t="s">
        <v>479</v>
      </c>
      <c r="B345" s="22" t="s">
        <v>823</v>
      </c>
      <c r="C345" s="22" t="s">
        <v>1901</v>
      </c>
      <c r="D345" s="22" t="s">
        <v>1902</v>
      </c>
      <c r="E345" s="22" t="s">
        <v>1824</v>
      </c>
      <c r="F345" s="22" t="s">
        <v>893</v>
      </c>
      <c r="G345" s="22" t="s">
        <v>1825</v>
      </c>
      <c r="H345" s="22" t="s">
        <v>1826</v>
      </c>
      <c r="I345" s="37">
        <v>127.53</v>
      </c>
      <c r="J345" s="37">
        <v>579.30999999999995</v>
      </c>
      <c r="K345" s="17">
        <v>7.13</v>
      </c>
      <c r="L345">
        <v>10</v>
      </c>
      <c r="M345" s="37">
        <v>144.66</v>
      </c>
      <c r="N345" s="37">
        <v>596.44000000000005</v>
      </c>
      <c r="O345" s="37" t="b">
        <f t="shared" si="7"/>
        <v>1</v>
      </c>
      <c r="P345" s="13" t="s">
        <v>479</v>
      </c>
      <c r="Q345" s="14" t="s">
        <v>823</v>
      </c>
    </row>
    <row r="346" spans="1:17" x14ac:dyDescent="0.25">
      <c r="A346" s="22" t="s">
        <v>480</v>
      </c>
      <c r="B346" s="22" t="s">
        <v>824</v>
      </c>
      <c r="C346" s="22" t="s">
        <v>963</v>
      </c>
      <c r="D346" s="22" t="s">
        <v>964</v>
      </c>
      <c r="E346" s="22" t="s">
        <v>965</v>
      </c>
      <c r="F346" s="22" t="s">
        <v>893</v>
      </c>
      <c r="G346" s="22" t="s">
        <v>966</v>
      </c>
      <c r="H346" s="22" t="s">
        <v>967</v>
      </c>
      <c r="I346" s="37">
        <v>142.69999999999999</v>
      </c>
      <c r="J346" s="37">
        <v>589.64</v>
      </c>
      <c r="K346" s="17">
        <v>7.13</v>
      </c>
      <c r="L346">
        <v>10</v>
      </c>
      <c r="M346" s="37">
        <v>159.83000000000001</v>
      </c>
      <c r="N346" s="37">
        <v>606.77</v>
      </c>
      <c r="O346" s="37" t="b">
        <f t="shared" si="7"/>
        <v>1</v>
      </c>
      <c r="P346" s="13" t="s">
        <v>480</v>
      </c>
      <c r="Q346" s="14" t="s">
        <v>824</v>
      </c>
    </row>
    <row r="347" spans="1:17" x14ac:dyDescent="0.25">
      <c r="A347" s="22" t="s">
        <v>481</v>
      </c>
      <c r="B347" s="22" t="s">
        <v>825</v>
      </c>
      <c r="C347" s="22" t="s">
        <v>978</v>
      </c>
      <c r="D347" s="22" t="s">
        <v>979</v>
      </c>
      <c r="E347" s="22" t="s">
        <v>980</v>
      </c>
      <c r="F347" s="22" t="s">
        <v>893</v>
      </c>
      <c r="G347" s="22" t="s">
        <v>981</v>
      </c>
      <c r="H347" s="22" t="s">
        <v>982</v>
      </c>
      <c r="I347" s="37">
        <v>153.44</v>
      </c>
      <c r="J347" s="37">
        <v>615.13</v>
      </c>
      <c r="K347" s="17">
        <v>7.13</v>
      </c>
      <c r="L347">
        <v>10</v>
      </c>
      <c r="M347" s="37">
        <v>170.57</v>
      </c>
      <c r="N347" s="37">
        <v>632.26</v>
      </c>
      <c r="O347" s="37" t="b">
        <f t="shared" si="7"/>
        <v>1</v>
      </c>
      <c r="P347" s="13" t="s">
        <v>481</v>
      </c>
      <c r="Q347" s="14" t="s">
        <v>825</v>
      </c>
    </row>
    <row r="348" spans="1:17" x14ac:dyDescent="0.25">
      <c r="A348" s="22" t="s">
        <v>482</v>
      </c>
      <c r="B348" s="22" t="s">
        <v>826</v>
      </c>
      <c r="C348" s="22" t="s">
        <v>983</v>
      </c>
      <c r="D348" s="22" t="s">
        <v>984</v>
      </c>
      <c r="E348" s="22" t="s">
        <v>985</v>
      </c>
      <c r="F348" s="22" t="s">
        <v>893</v>
      </c>
      <c r="G348" s="22" t="s">
        <v>986</v>
      </c>
      <c r="H348" s="22" t="s">
        <v>987</v>
      </c>
      <c r="I348" s="37">
        <v>152.38</v>
      </c>
      <c r="J348" s="37">
        <v>592.94000000000005</v>
      </c>
      <c r="K348" s="17">
        <v>7.13</v>
      </c>
      <c r="L348">
        <v>10</v>
      </c>
      <c r="M348" s="37">
        <v>169.51</v>
      </c>
      <c r="N348" s="37">
        <v>610.07000000000005</v>
      </c>
      <c r="O348" s="37" t="b">
        <f t="shared" si="7"/>
        <v>1</v>
      </c>
      <c r="P348" s="13" t="s">
        <v>482</v>
      </c>
      <c r="Q348" s="14" t="s">
        <v>826</v>
      </c>
    </row>
    <row r="349" spans="1:17" x14ac:dyDescent="0.25">
      <c r="A349" s="22" t="s">
        <v>483</v>
      </c>
      <c r="B349" s="22" t="s">
        <v>827</v>
      </c>
      <c r="C349" s="22" t="s">
        <v>1081</v>
      </c>
      <c r="D349" s="22" t="s">
        <v>1082</v>
      </c>
      <c r="E349" s="22" t="s">
        <v>1083</v>
      </c>
      <c r="F349" s="22" t="s">
        <v>893</v>
      </c>
      <c r="G349" s="22" t="s">
        <v>1084</v>
      </c>
      <c r="H349" s="22" t="s">
        <v>1085</v>
      </c>
      <c r="I349" s="37">
        <v>135.06</v>
      </c>
      <c r="J349" s="37">
        <v>597.64</v>
      </c>
      <c r="K349" s="17">
        <v>7.13</v>
      </c>
      <c r="L349">
        <v>10</v>
      </c>
      <c r="M349" s="37">
        <v>152.19</v>
      </c>
      <c r="N349" s="37">
        <v>614.77</v>
      </c>
      <c r="O349" s="37" t="b">
        <f t="shared" si="7"/>
        <v>1</v>
      </c>
      <c r="P349" s="13" t="s">
        <v>483</v>
      </c>
      <c r="Q349" s="14" t="s">
        <v>827</v>
      </c>
    </row>
    <row r="350" spans="1:17" x14ac:dyDescent="0.25">
      <c r="A350" s="22" t="s">
        <v>484</v>
      </c>
      <c r="B350" s="22" t="s">
        <v>828</v>
      </c>
      <c r="C350" s="22" t="s">
        <v>1086</v>
      </c>
      <c r="D350" s="22" t="s">
        <v>1087</v>
      </c>
      <c r="E350" s="22" t="s">
        <v>1088</v>
      </c>
      <c r="F350" s="22" t="s">
        <v>893</v>
      </c>
      <c r="G350" s="22" t="s">
        <v>1089</v>
      </c>
      <c r="H350" s="22" t="s">
        <v>1090</v>
      </c>
      <c r="I350" s="37">
        <v>125.44</v>
      </c>
      <c r="J350" s="37">
        <v>576.95000000000005</v>
      </c>
      <c r="K350" s="17">
        <v>7.13</v>
      </c>
      <c r="L350">
        <v>10</v>
      </c>
      <c r="M350" s="37">
        <v>142.57</v>
      </c>
      <c r="N350" s="37">
        <v>594.08000000000004</v>
      </c>
      <c r="O350" s="37" t="b">
        <f t="shared" si="7"/>
        <v>1</v>
      </c>
      <c r="P350" s="13" t="s">
        <v>484</v>
      </c>
      <c r="Q350" s="14" t="s">
        <v>828</v>
      </c>
    </row>
    <row r="351" spans="1:17" x14ac:dyDescent="0.25">
      <c r="A351" s="22" t="s">
        <v>485</v>
      </c>
      <c r="B351" s="22" t="s">
        <v>829</v>
      </c>
      <c r="C351" s="22" t="s">
        <v>1096</v>
      </c>
      <c r="D351" s="22" t="s">
        <v>1097</v>
      </c>
      <c r="E351" s="22" t="s">
        <v>1042</v>
      </c>
      <c r="F351" s="22" t="s">
        <v>893</v>
      </c>
      <c r="G351" s="22" t="s">
        <v>1098</v>
      </c>
      <c r="H351" s="22" t="s">
        <v>1042</v>
      </c>
      <c r="I351" s="37">
        <v>133.97999999999999</v>
      </c>
      <c r="J351" s="37">
        <v>565.62</v>
      </c>
      <c r="K351" s="17">
        <v>7.13</v>
      </c>
      <c r="L351">
        <v>10</v>
      </c>
      <c r="M351" s="37">
        <v>151.11000000000001</v>
      </c>
      <c r="N351" s="37">
        <v>582.75</v>
      </c>
      <c r="O351" s="37" t="b">
        <f t="shared" si="7"/>
        <v>1</v>
      </c>
      <c r="P351" s="13" t="s">
        <v>485</v>
      </c>
      <c r="Q351" s="14" t="s">
        <v>829</v>
      </c>
    </row>
    <row r="352" spans="1:17" x14ac:dyDescent="0.25">
      <c r="A352" s="22" t="s">
        <v>486</v>
      </c>
      <c r="B352" s="22" t="s">
        <v>6</v>
      </c>
      <c r="C352" s="22" t="s">
        <v>968</v>
      </c>
      <c r="D352" s="22" t="s">
        <v>969</v>
      </c>
      <c r="E352" s="22" t="s">
        <v>970</v>
      </c>
      <c r="F352" s="22" t="s">
        <v>893</v>
      </c>
      <c r="G352" s="22" t="s">
        <v>971</v>
      </c>
      <c r="H352" s="22" t="s">
        <v>972</v>
      </c>
      <c r="I352" s="37">
        <v>152.26</v>
      </c>
      <c r="J352" s="37">
        <v>571.5</v>
      </c>
      <c r="K352" s="17">
        <v>1.36</v>
      </c>
      <c r="L352">
        <v>10</v>
      </c>
      <c r="M352" s="37">
        <v>163.62</v>
      </c>
      <c r="N352" s="37">
        <v>582.86</v>
      </c>
      <c r="O352" s="37" t="b">
        <f t="shared" si="7"/>
        <v>1</v>
      </c>
      <c r="P352" s="13" t="s">
        <v>486</v>
      </c>
      <c r="Q352" s="14" t="s">
        <v>6</v>
      </c>
    </row>
    <row r="353" spans="1:17" x14ac:dyDescent="0.25">
      <c r="A353" s="22" t="s">
        <v>487</v>
      </c>
      <c r="B353" s="22" t="s">
        <v>830</v>
      </c>
      <c r="C353" s="22" t="s">
        <v>1154</v>
      </c>
      <c r="D353" s="22" t="s">
        <v>1155</v>
      </c>
      <c r="E353" s="22" t="s">
        <v>1156</v>
      </c>
      <c r="F353" s="22" t="s">
        <v>893</v>
      </c>
      <c r="G353" s="22" t="s">
        <v>1157</v>
      </c>
      <c r="H353" s="22" t="s">
        <v>1158</v>
      </c>
      <c r="I353" s="37">
        <v>149.61000000000001</v>
      </c>
      <c r="J353" s="37">
        <v>589.11</v>
      </c>
      <c r="K353" s="17">
        <v>7.13</v>
      </c>
      <c r="L353">
        <v>10</v>
      </c>
      <c r="M353" s="37">
        <v>166.74</v>
      </c>
      <c r="N353" s="37">
        <v>606.24</v>
      </c>
      <c r="O353" s="37" t="b">
        <f t="shared" si="7"/>
        <v>1</v>
      </c>
      <c r="P353" s="13" t="s">
        <v>487</v>
      </c>
      <c r="Q353" s="14" t="s">
        <v>830</v>
      </c>
    </row>
    <row r="354" spans="1:17" x14ac:dyDescent="0.25">
      <c r="A354" s="22" t="s">
        <v>488</v>
      </c>
      <c r="B354" s="22" t="s">
        <v>831</v>
      </c>
      <c r="C354" s="22" t="s">
        <v>1159</v>
      </c>
      <c r="D354" s="22" t="s">
        <v>1160</v>
      </c>
      <c r="E354" s="22" t="s">
        <v>1161</v>
      </c>
      <c r="F354" s="22" t="s">
        <v>893</v>
      </c>
      <c r="G354" s="22" t="s">
        <v>1162</v>
      </c>
      <c r="H354" s="22" t="s">
        <v>1065</v>
      </c>
      <c r="I354" s="37">
        <v>150.63</v>
      </c>
      <c r="J354" s="37">
        <v>583.48</v>
      </c>
      <c r="K354" s="17">
        <v>1.36</v>
      </c>
      <c r="L354">
        <v>10</v>
      </c>
      <c r="M354" s="37">
        <v>161.99</v>
      </c>
      <c r="N354" s="37">
        <v>594.84</v>
      </c>
      <c r="O354" s="37" t="b">
        <f t="shared" si="7"/>
        <v>1</v>
      </c>
      <c r="P354" s="13" t="s">
        <v>488</v>
      </c>
      <c r="Q354" s="14" t="s">
        <v>831</v>
      </c>
    </row>
    <row r="355" spans="1:17" x14ac:dyDescent="0.25">
      <c r="A355" s="22" t="s">
        <v>489</v>
      </c>
      <c r="B355" s="22" t="s">
        <v>832</v>
      </c>
      <c r="C355" s="22" t="s">
        <v>1640</v>
      </c>
      <c r="D355" s="22" t="s">
        <v>1641</v>
      </c>
      <c r="E355" s="22" t="s">
        <v>1642</v>
      </c>
      <c r="F355" s="22" t="s">
        <v>893</v>
      </c>
      <c r="G355" s="22" t="s">
        <v>2405</v>
      </c>
      <c r="H355" s="22" t="s">
        <v>934</v>
      </c>
      <c r="I355" s="37">
        <v>149.27000000000001</v>
      </c>
      <c r="J355" s="37">
        <v>588.16</v>
      </c>
      <c r="K355" s="17">
        <v>1.36</v>
      </c>
      <c r="L355">
        <v>10</v>
      </c>
      <c r="M355" s="37">
        <v>160.63</v>
      </c>
      <c r="N355" s="37">
        <v>599.52</v>
      </c>
      <c r="O355" s="37" t="b">
        <f t="shared" si="7"/>
        <v>1</v>
      </c>
      <c r="P355" s="13" t="s">
        <v>489</v>
      </c>
      <c r="Q355" s="14" t="s">
        <v>832</v>
      </c>
    </row>
    <row r="356" spans="1:17" x14ac:dyDescent="0.25">
      <c r="A356" s="22" t="s">
        <v>490</v>
      </c>
      <c r="B356" s="22" t="s">
        <v>833</v>
      </c>
      <c r="C356" s="22" t="s">
        <v>1663</v>
      </c>
      <c r="D356" s="22" t="s">
        <v>1664</v>
      </c>
      <c r="E356" s="22" t="s">
        <v>1665</v>
      </c>
      <c r="F356" s="22" t="s">
        <v>893</v>
      </c>
      <c r="G356" s="22" t="s">
        <v>1666</v>
      </c>
      <c r="H356" s="22" t="s">
        <v>1070</v>
      </c>
      <c r="I356" s="37">
        <v>143.47</v>
      </c>
      <c r="J356" s="37">
        <v>580.27</v>
      </c>
      <c r="K356" s="17">
        <v>1.36</v>
      </c>
      <c r="L356">
        <v>10</v>
      </c>
      <c r="M356" s="37">
        <v>154.83000000000001</v>
      </c>
      <c r="N356" s="37">
        <v>591.63</v>
      </c>
      <c r="O356" s="37" t="b">
        <f t="shared" si="7"/>
        <v>1</v>
      </c>
      <c r="P356" s="13" t="s">
        <v>490</v>
      </c>
      <c r="Q356" s="14" t="s">
        <v>833</v>
      </c>
    </row>
    <row r="357" spans="1:17" x14ac:dyDescent="0.25">
      <c r="A357" s="22" t="s">
        <v>491</v>
      </c>
      <c r="B357" s="22" t="s">
        <v>834</v>
      </c>
      <c r="C357" s="22" t="s">
        <v>1903</v>
      </c>
      <c r="D357" s="22" t="s">
        <v>1904</v>
      </c>
      <c r="E357" s="22" t="s">
        <v>1905</v>
      </c>
      <c r="F357" s="22" t="s">
        <v>893</v>
      </c>
      <c r="G357" s="22" t="s">
        <v>1906</v>
      </c>
      <c r="H357" s="22" t="s">
        <v>1012</v>
      </c>
      <c r="I357" s="37">
        <v>172.87</v>
      </c>
      <c r="J357" s="37">
        <v>598.70000000000005</v>
      </c>
      <c r="K357" s="17">
        <v>1.36</v>
      </c>
      <c r="L357">
        <v>10</v>
      </c>
      <c r="M357" s="37">
        <v>184.23</v>
      </c>
      <c r="N357" s="37">
        <v>610.05999999999995</v>
      </c>
      <c r="O357" s="37" t="b">
        <f t="shared" si="7"/>
        <v>1</v>
      </c>
      <c r="P357" s="13" t="s">
        <v>491</v>
      </c>
      <c r="Q357" s="14" t="s">
        <v>834</v>
      </c>
    </row>
    <row r="358" spans="1:17" x14ac:dyDescent="0.25">
      <c r="A358" s="22" t="s">
        <v>492</v>
      </c>
      <c r="B358" s="22" t="s">
        <v>835</v>
      </c>
      <c r="C358" s="22" t="s">
        <v>1163</v>
      </c>
      <c r="D358" s="22" t="s">
        <v>1164</v>
      </c>
      <c r="E358" s="22" t="s">
        <v>1165</v>
      </c>
      <c r="F358" s="22" t="s">
        <v>893</v>
      </c>
      <c r="G358" s="22" t="s">
        <v>1166</v>
      </c>
      <c r="H358" s="22" t="s">
        <v>1167</v>
      </c>
      <c r="I358" s="37">
        <v>125.15</v>
      </c>
      <c r="J358" s="37">
        <v>576.46</v>
      </c>
      <c r="K358" s="17">
        <v>7.13</v>
      </c>
      <c r="L358">
        <v>10</v>
      </c>
      <c r="M358" s="37">
        <v>142.28</v>
      </c>
      <c r="N358" s="37">
        <v>593.59</v>
      </c>
      <c r="O358" s="37" t="b">
        <f t="shared" si="7"/>
        <v>1</v>
      </c>
      <c r="P358" s="13" t="s">
        <v>492</v>
      </c>
      <c r="Q358" s="14" t="s">
        <v>835</v>
      </c>
    </row>
    <row r="359" spans="1:17" x14ac:dyDescent="0.25">
      <c r="A359" s="22" t="s">
        <v>493</v>
      </c>
      <c r="B359" s="22" t="s">
        <v>836</v>
      </c>
      <c r="C359" s="22" t="s">
        <v>1923</v>
      </c>
      <c r="D359" s="22" t="s">
        <v>1924</v>
      </c>
      <c r="E359" s="22" t="s">
        <v>1925</v>
      </c>
      <c r="F359" s="22" t="s">
        <v>893</v>
      </c>
      <c r="G359" s="22" t="s">
        <v>1926</v>
      </c>
      <c r="H359" s="22" t="s">
        <v>1927</v>
      </c>
      <c r="I359" s="37">
        <v>134.37</v>
      </c>
      <c r="J359" s="37">
        <v>580.07000000000005</v>
      </c>
      <c r="K359" s="17">
        <v>7.13</v>
      </c>
      <c r="L359">
        <v>10</v>
      </c>
      <c r="M359" s="37">
        <v>151.5</v>
      </c>
      <c r="N359" s="37">
        <v>597.20000000000005</v>
      </c>
      <c r="O359" s="37" t="b">
        <f t="shared" si="7"/>
        <v>1</v>
      </c>
      <c r="P359" s="13" t="s">
        <v>493</v>
      </c>
      <c r="Q359" s="14" t="s">
        <v>836</v>
      </c>
    </row>
    <row r="360" spans="1:17" x14ac:dyDescent="0.25">
      <c r="A360" s="22" t="s">
        <v>494</v>
      </c>
      <c r="B360" s="22" t="s">
        <v>837</v>
      </c>
      <c r="C360" s="22" t="s">
        <v>1190</v>
      </c>
      <c r="D360" s="22" t="s">
        <v>1191</v>
      </c>
      <c r="E360" s="22" t="s">
        <v>1188</v>
      </c>
      <c r="F360" s="22" t="s">
        <v>893</v>
      </c>
      <c r="G360" s="22" t="s">
        <v>1192</v>
      </c>
      <c r="H360" s="22" t="s">
        <v>929</v>
      </c>
      <c r="I360" s="37">
        <v>144.91</v>
      </c>
      <c r="J360" s="37">
        <v>568.02</v>
      </c>
      <c r="K360" s="17">
        <v>7.13</v>
      </c>
      <c r="L360">
        <v>10</v>
      </c>
      <c r="M360" s="37">
        <v>162.04</v>
      </c>
      <c r="N360" s="37">
        <v>585.15</v>
      </c>
      <c r="O360" s="37" t="b">
        <f t="shared" si="7"/>
        <v>1</v>
      </c>
      <c r="P360" s="13" t="s">
        <v>494</v>
      </c>
      <c r="Q360" s="14" t="s">
        <v>837</v>
      </c>
    </row>
    <row r="361" spans="1:17" x14ac:dyDescent="0.25">
      <c r="A361" s="22" t="s">
        <v>495</v>
      </c>
      <c r="B361" s="22" t="s">
        <v>838</v>
      </c>
      <c r="C361" s="22" t="s">
        <v>1202</v>
      </c>
      <c r="D361" s="22" t="s">
        <v>1203</v>
      </c>
      <c r="E361" s="22" t="s">
        <v>1204</v>
      </c>
      <c r="F361" s="22" t="s">
        <v>893</v>
      </c>
      <c r="G361" s="22" t="s">
        <v>1205</v>
      </c>
      <c r="H361" s="22" t="s">
        <v>1080</v>
      </c>
      <c r="I361" s="37">
        <v>153.01</v>
      </c>
      <c r="J361" s="37">
        <v>582</v>
      </c>
      <c r="K361" s="17">
        <v>7.13</v>
      </c>
      <c r="L361">
        <v>10</v>
      </c>
      <c r="M361" s="37">
        <v>170.14</v>
      </c>
      <c r="N361" s="37">
        <v>599.13</v>
      </c>
      <c r="O361" s="37" t="b">
        <f t="shared" si="7"/>
        <v>1</v>
      </c>
      <c r="P361" s="13" t="s">
        <v>495</v>
      </c>
      <c r="Q361" s="14" t="s">
        <v>838</v>
      </c>
    </row>
    <row r="362" spans="1:17" x14ac:dyDescent="0.25">
      <c r="A362" s="22" t="s">
        <v>496</v>
      </c>
      <c r="B362" s="22" t="s">
        <v>839</v>
      </c>
      <c r="C362" s="22" t="s">
        <v>1239</v>
      </c>
      <c r="D362" s="22" t="s">
        <v>1240</v>
      </c>
      <c r="E362" s="22" t="s">
        <v>903</v>
      </c>
      <c r="F362" s="22" t="s">
        <v>893</v>
      </c>
      <c r="G362" s="22" t="s">
        <v>904</v>
      </c>
      <c r="H362" s="22" t="s">
        <v>903</v>
      </c>
      <c r="I362" s="37">
        <v>157.30000000000001</v>
      </c>
      <c r="J362" s="37">
        <v>589.04</v>
      </c>
      <c r="K362" s="17">
        <v>7.13</v>
      </c>
      <c r="L362">
        <v>10</v>
      </c>
      <c r="M362" s="37">
        <v>174.43</v>
      </c>
      <c r="N362" s="37">
        <v>606.16999999999996</v>
      </c>
      <c r="O362" s="37" t="b">
        <f t="shared" si="7"/>
        <v>1</v>
      </c>
      <c r="P362" s="13" t="s">
        <v>496</v>
      </c>
      <c r="Q362" s="14" t="s">
        <v>839</v>
      </c>
    </row>
    <row r="363" spans="1:17" x14ac:dyDescent="0.25">
      <c r="A363" s="22" t="s">
        <v>497</v>
      </c>
      <c r="B363" s="22" t="s">
        <v>840</v>
      </c>
      <c r="C363" s="22" t="s">
        <v>1245</v>
      </c>
      <c r="D363" s="22" t="s">
        <v>1246</v>
      </c>
      <c r="E363" s="22" t="s">
        <v>1247</v>
      </c>
      <c r="F363" s="22" t="s">
        <v>893</v>
      </c>
      <c r="G363" s="22" t="s">
        <v>1248</v>
      </c>
      <c r="H363" s="22" t="s">
        <v>1249</v>
      </c>
      <c r="I363" s="37">
        <v>138.9</v>
      </c>
      <c r="J363" s="37">
        <v>581.78</v>
      </c>
      <c r="K363" s="17">
        <v>7.13</v>
      </c>
      <c r="L363">
        <v>10</v>
      </c>
      <c r="M363" s="37">
        <v>156.03</v>
      </c>
      <c r="N363" s="37">
        <v>598.91</v>
      </c>
      <c r="O363" s="37" t="b">
        <f t="shared" si="7"/>
        <v>1</v>
      </c>
      <c r="P363" s="13" t="s">
        <v>497</v>
      </c>
      <c r="Q363" s="14" t="s">
        <v>840</v>
      </c>
    </row>
    <row r="364" spans="1:17" x14ac:dyDescent="0.25">
      <c r="A364" s="22" t="s">
        <v>498</v>
      </c>
      <c r="B364" s="22" t="s">
        <v>841</v>
      </c>
      <c r="C364" s="22" t="s">
        <v>1267</v>
      </c>
      <c r="D364" s="22" t="s">
        <v>1268</v>
      </c>
      <c r="E364" s="22" t="s">
        <v>1269</v>
      </c>
      <c r="F364" s="22" t="s">
        <v>893</v>
      </c>
      <c r="G364" s="22" t="s">
        <v>1270</v>
      </c>
      <c r="H364" s="22" t="s">
        <v>1271</v>
      </c>
      <c r="I364" s="37">
        <v>148.07</v>
      </c>
      <c r="J364" s="37">
        <v>594.30999999999995</v>
      </c>
      <c r="K364" s="17">
        <v>7.13</v>
      </c>
      <c r="L364">
        <v>10</v>
      </c>
      <c r="M364" s="37">
        <v>165.2</v>
      </c>
      <c r="N364" s="37">
        <v>611.44000000000005</v>
      </c>
      <c r="O364" s="37" t="b">
        <f t="shared" si="7"/>
        <v>1</v>
      </c>
      <c r="P364" s="13" t="s">
        <v>498</v>
      </c>
      <c r="Q364" s="14" t="s">
        <v>841</v>
      </c>
    </row>
    <row r="365" spans="1:17" x14ac:dyDescent="0.25">
      <c r="A365" s="22" t="s">
        <v>499</v>
      </c>
      <c r="B365" s="22" t="s">
        <v>842</v>
      </c>
      <c r="C365" s="22" t="s">
        <v>1567</v>
      </c>
      <c r="D365" s="22" t="s">
        <v>1568</v>
      </c>
      <c r="E365" s="22" t="s">
        <v>892</v>
      </c>
      <c r="F365" s="22" t="s">
        <v>893</v>
      </c>
      <c r="G365" s="22" t="s">
        <v>1569</v>
      </c>
      <c r="H365" s="22" t="s">
        <v>895</v>
      </c>
      <c r="I365" s="37">
        <v>175.91</v>
      </c>
      <c r="J365" s="37">
        <v>596.67999999999995</v>
      </c>
      <c r="K365" s="17">
        <v>1.36</v>
      </c>
      <c r="L365">
        <v>10</v>
      </c>
      <c r="M365" s="37">
        <v>187.27</v>
      </c>
      <c r="N365" s="37">
        <v>608.04</v>
      </c>
      <c r="O365" s="37" t="b">
        <f t="shared" si="7"/>
        <v>1</v>
      </c>
      <c r="P365" s="13" t="s">
        <v>499</v>
      </c>
      <c r="Q365" s="14" t="s">
        <v>842</v>
      </c>
    </row>
    <row r="366" spans="1:17" x14ac:dyDescent="0.25">
      <c r="A366" s="22" t="s">
        <v>500</v>
      </c>
      <c r="B366" s="22" t="s">
        <v>843</v>
      </c>
      <c r="C366" s="22" t="s">
        <v>1654</v>
      </c>
      <c r="D366" s="22" t="s">
        <v>1655</v>
      </c>
      <c r="E366" s="22" t="s">
        <v>1656</v>
      </c>
      <c r="F366" s="22" t="s">
        <v>893</v>
      </c>
      <c r="G366" s="22" t="s">
        <v>1657</v>
      </c>
      <c r="H366" s="22" t="s">
        <v>1658</v>
      </c>
      <c r="I366" s="37">
        <v>156.13999999999999</v>
      </c>
      <c r="J366" s="37">
        <v>581.84</v>
      </c>
      <c r="K366" s="17">
        <v>1.36</v>
      </c>
      <c r="L366">
        <v>10</v>
      </c>
      <c r="M366" s="37">
        <v>167.5</v>
      </c>
      <c r="N366" s="37">
        <v>593.20000000000005</v>
      </c>
      <c r="O366" s="37" t="b">
        <f t="shared" si="7"/>
        <v>1</v>
      </c>
      <c r="P366" s="13" t="s">
        <v>500</v>
      </c>
      <c r="Q366" s="14" t="s">
        <v>843</v>
      </c>
    </row>
    <row r="367" spans="1:17" x14ac:dyDescent="0.25">
      <c r="A367" s="22" t="s">
        <v>501</v>
      </c>
      <c r="B367" s="22" t="s">
        <v>844</v>
      </c>
      <c r="C367" s="22" t="s">
        <v>1659</v>
      </c>
      <c r="D367" s="22" t="s">
        <v>1660</v>
      </c>
      <c r="E367" s="22" t="s">
        <v>1661</v>
      </c>
      <c r="F367" s="22" t="s">
        <v>893</v>
      </c>
      <c r="G367" s="22" t="s">
        <v>1662</v>
      </c>
      <c r="H367" s="22" t="s">
        <v>909</v>
      </c>
      <c r="I367" s="37">
        <v>162.31</v>
      </c>
      <c r="J367" s="37">
        <v>606.5</v>
      </c>
      <c r="K367" s="17">
        <v>7.13</v>
      </c>
      <c r="L367">
        <v>10</v>
      </c>
      <c r="M367" s="37">
        <v>179.44</v>
      </c>
      <c r="N367" s="37">
        <v>623.63</v>
      </c>
      <c r="O367" s="37" t="b">
        <f t="shared" si="7"/>
        <v>1</v>
      </c>
      <c r="P367" s="13" t="s">
        <v>501</v>
      </c>
      <c r="Q367" s="14" t="s">
        <v>844</v>
      </c>
    </row>
    <row r="368" spans="1:17" x14ac:dyDescent="0.25">
      <c r="A368" s="22" t="s">
        <v>502</v>
      </c>
      <c r="B368" s="22" t="s">
        <v>102</v>
      </c>
      <c r="C368" s="22" t="s">
        <v>1725</v>
      </c>
      <c r="D368" s="22" t="s">
        <v>1726</v>
      </c>
      <c r="E368" s="22" t="s">
        <v>1727</v>
      </c>
      <c r="F368" s="22" t="s">
        <v>893</v>
      </c>
      <c r="G368" s="22" t="s">
        <v>1728</v>
      </c>
      <c r="H368" s="22" t="s">
        <v>1325</v>
      </c>
      <c r="I368" s="37">
        <v>133.11000000000001</v>
      </c>
      <c r="J368" s="37">
        <v>560.46</v>
      </c>
      <c r="K368" s="17">
        <v>7.13</v>
      </c>
      <c r="L368">
        <v>10</v>
      </c>
      <c r="M368" s="37">
        <v>150.24</v>
      </c>
      <c r="N368" s="37">
        <v>577.59</v>
      </c>
      <c r="O368" s="37" t="b">
        <f t="shared" si="7"/>
        <v>1</v>
      </c>
      <c r="P368" s="13" t="s">
        <v>502</v>
      </c>
      <c r="Q368" s="14" t="s">
        <v>102</v>
      </c>
    </row>
    <row r="369" spans="1:17" x14ac:dyDescent="0.25">
      <c r="A369" s="22" t="s">
        <v>503</v>
      </c>
      <c r="B369" s="22" t="s">
        <v>105</v>
      </c>
      <c r="C369" s="22" t="s">
        <v>1737</v>
      </c>
      <c r="D369" s="22" t="s">
        <v>1738</v>
      </c>
      <c r="E369" s="22" t="s">
        <v>1739</v>
      </c>
      <c r="F369" s="22" t="s">
        <v>893</v>
      </c>
      <c r="G369" s="22" t="s">
        <v>1740</v>
      </c>
      <c r="H369" s="22" t="s">
        <v>1724</v>
      </c>
      <c r="I369" s="37">
        <v>170.5</v>
      </c>
      <c r="J369" s="37">
        <v>573.47</v>
      </c>
      <c r="K369" s="17">
        <v>7.13</v>
      </c>
      <c r="L369">
        <v>10</v>
      </c>
      <c r="M369" s="37">
        <v>187.63</v>
      </c>
      <c r="N369" s="37">
        <v>590.6</v>
      </c>
      <c r="O369" s="37" t="b">
        <f t="shared" si="7"/>
        <v>1</v>
      </c>
      <c r="P369" s="13" t="s">
        <v>503</v>
      </c>
      <c r="Q369" s="14" t="s">
        <v>105</v>
      </c>
    </row>
    <row r="370" spans="1:17" x14ac:dyDescent="0.25">
      <c r="A370" s="22" t="s">
        <v>504</v>
      </c>
      <c r="B370" s="22" t="s">
        <v>845</v>
      </c>
      <c r="C370" s="22" t="s">
        <v>2174</v>
      </c>
      <c r="D370" s="22" t="s">
        <v>2175</v>
      </c>
      <c r="E370" s="22" t="s">
        <v>1489</v>
      </c>
      <c r="F370" s="22" t="s">
        <v>893</v>
      </c>
      <c r="G370" s="22" t="s">
        <v>2176</v>
      </c>
      <c r="H370" s="22" t="s">
        <v>1491</v>
      </c>
      <c r="I370" s="37">
        <v>150.18</v>
      </c>
      <c r="J370" s="37">
        <v>595.6</v>
      </c>
      <c r="K370" s="17">
        <v>7.13</v>
      </c>
      <c r="L370">
        <v>10</v>
      </c>
      <c r="M370" s="37">
        <v>167.31</v>
      </c>
      <c r="N370" s="37">
        <v>612.73</v>
      </c>
      <c r="O370" s="37" t="b">
        <f t="shared" si="7"/>
        <v>1</v>
      </c>
      <c r="P370" s="13" t="s">
        <v>504</v>
      </c>
      <c r="Q370" s="14" t="s">
        <v>845</v>
      </c>
    </row>
    <row r="371" spans="1:17" x14ac:dyDescent="0.25">
      <c r="A371" s="22" t="s">
        <v>505</v>
      </c>
      <c r="B371" s="22" t="s">
        <v>846</v>
      </c>
      <c r="C371" s="22" t="s">
        <v>1784</v>
      </c>
      <c r="D371" s="22" t="s">
        <v>1785</v>
      </c>
      <c r="E371" s="22" t="s">
        <v>1786</v>
      </c>
      <c r="F371" s="22" t="s">
        <v>893</v>
      </c>
      <c r="G371" s="22" t="s">
        <v>1787</v>
      </c>
      <c r="H371" s="22" t="s">
        <v>1080</v>
      </c>
      <c r="I371" s="37">
        <v>143.47</v>
      </c>
      <c r="J371" s="37">
        <v>583.79</v>
      </c>
      <c r="K371" s="17">
        <v>7.13</v>
      </c>
      <c r="L371">
        <v>10</v>
      </c>
      <c r="M371" s="37">
        <v>160.6</v>
      </c>
      <c r="N371" s="37">
        <v>600.91999999999996</v>
      </c>
      <c r="O371" s="37" t="b">
        <f t="shared" si="7"/>
        <v>1</v>
      </c>
      <c r="P371" s="13" t="s">
        <v>505</v>
      </c>
      <c r="Q371" s="14" t="s">
        <v>846</v>
      </c>
    </row>
    <row r="372" spans="1:17" x14ac:dyDescent="0.25">
      <c r="A372" s="22" t="s">
        <v>506</v>
      </c>
      <c r="B372" s="22" t="s">
        <v>847</v>
      </c>
      <c r="C372" s="22" t="s">
        <v>1877</v>
      </c>
      <c r="D372" s="22" t="s">
        <v>1878</v>
      </c>
      <c r="E372" s="22" t="s">
        <v>1213</v>
      </c>
      <c r="F372" s="22" t="s">
        <v>893</v>
      </c>
      <c r="G372" s="22" t="s">
        <v>1879</v>
      </c>
      <c r="H372" s="22" t="s">
        <v>1215</v>
      </c>
      <c r="I372" s="37">
        <v>135.46</v>
      </c>
      <c r="J372" s="37">
        <v>575.57000000000005</v>
      </c>
      <c r="K372" s="17">
        <v>7.13</v>
      </c>
      <c r="L372">
        <v>10</v>
      </c>
      <c r="M372" s="37">
        <v>152.59</v>
      </c>
      <c r="N372" s="37">
        <v>592.70000000000005</v>
      </c>
      <c r="O372" s="37" t="b">
        <f t="shared" si="7"/>
        <v>1</v>
      </c>
      <c r="P372" s="13" t="s">
        <v>506</v>
      </c>
      <c r="Q372" s="14" t="s">
        <v>847</v>
      </c>
    </row>
    <row r="373" spans="1:17" x14ac:dyDescent="0.25">
      <c r="A373" s="22" t="s">
        <v>507</v>
      </c>
      <c r="B373" s="22" t="s">
        <v>848</v>
      </c>
      <c r="C373" s="22" t="s">
        <v>2167</v>
      </c>
      <c r="D373" s="22" t="s">
        <v>2168</v>
      </c>
      <c r="E373" s="22" t="s">
        <v>1176</v>
      </c>
      <c r="F373" s="22" t="s">
        <v>893</v>
      </c>
      <c r="G373" s="22" t="s">
        <v>2169</v>
      </c>
      <c r="H373" s="22" t="s">
        <v>2170</v>
      </c>
      <c r="I373" s="37">
        <v>159.65</v>
      </c>
      <c r="J373" s="37">
        <v>584.25</v>
      </c>
      <c r="K373" s="17">
        <v>7.13</v>
      </c>
      <c r="L373">
        <v>10</v>
      </c>
      <c r="M373" s="37">
        <v>176.78</v>
      </c>
      <c r="N373" s="37">
        <v>601.38</v>
      </c>
      <c r="O373" s="37" t="b">
        <f t="shared" si="7"/>
        <v>1</v>
      </c>
      <c r="P373" s="13" t="s">
        <v>507</v>
      </c>
      <c r="Q373" s="14" t="s">
        <v>848</v>
      </c>
    </row>
    <row r="374" spans="1:17" x14ac:dyDescent="0.25">
      <c r="A374" s="22" t="s">
        <v>508</v>
      </c>
      <c r="B374" s="22" t="s">
        <v>849</v>
      </c>
      <c r="C374" s="22" t="s">
        <v>1934</v>
      </c>
      <c r="D374" s="22" t="s">
        <v>1935</v>
      </c>
      <c r="E374" s="22" t="s">
        <v>1936</v>
      </c>
      <c r="F374" s="22" t="s">
        <v>893</v>
      </c>
      <c r="G374" s="22" t="s">
        <v>1937</v>
      </c>
      <c r="H374" s="22" t="s">
        <v>952</v>
      </c>
      <c r="I374" s="37">
        <v>169.54</v>
      </c>
      <c r="J374" s="37">
        <v>580.55999999999995</v>
      </c>
      <c r="K374" s="17">
        <v>7.13</v>
      </c>
      <c r="L374">
        <v>10</v>
      </c>
      <c r="M374" s="37">
        <v>186.67</v>
      </c>
      <c r="N374" s="37">
        <v>597.69000000000005</v>
      </c>
      <c r="O374" s="37" t="b">
        <f t="shared" si="7"/>
        <v>1</v>
      </c>
      <c r="P374" s="13" t="s">
        <v>508</v>
      </c>
      <c r="Q374" s="14" t="s">
        <v>849</v>
      </c>
    </row>
    <row r="375" spans="1:17" x14ac:dyDescent="0.25">
      <c r="A375" s="22" t="s">
        <v>509</v>
      </c>
      <c r="B375" s="22" t="s">
        <v>850</v>
      </c>
      <c r="C375" s="22" t="s">
        <v>1875</v>
      </c>
      <c r="D375" s="22" t="s">
        <v>1876</v>
      </c>
      <c r="E375" s="22" t="s">
        <v>1170</v>
      </c>
      <c r="F375" s="22" t="s">
        <v>893</v>
      </c>
      <c r="G375" s="22" t="s">
        <v>1171</v>
      </c>
      <c r="H375" s="22" t="s">
        <v>1070</v>
      </c>
      <c r="I375" s="37">
        <v>174.05</v>
      </c>
      <c r="J375" s="37">
        <v>586.54</v>
      </c>
      <c r="K375" s="17">
        <v>7.13</v>
      </c>
      <c r="L375">
        <v>10</v>
      </c>
      <c r="M375" s="37">
        <v>191.18</v>
      </c>
      <c r="N375" s="37">
        <v>603.66999999999996</v>
      </c>
      <c r="O375" s="37" t="b">
        <f t="shared" si="7"/>
        <v>1</v>
      </c>
      <c r="P375" s="13" t="s">
        <v>509</v>
      </c>
      <c r="Q375" s="14" t="s">
        <v>850</v>
      </c>
    </row>
    <row r="376" spans="1:17" x14ac:dyDescent="0.25">
      <c r="A376" s="22" t="s">
        <v>510</v>
      </c>
      <c r="B376" s="22" t="s">
        <v>851</v>
      </c>
      <c r="C376" s="22" t="s">
        <v>2031</v>
      </c>
      <c r="D376" s="22" t="s">
        <v>2032</v>
      </c>
      <c r="E376" s="22" t="s">
        <v>1170</v>
      </c>
      <c r="F376" s="22" t="s">
        <v>893</v>
      </c>
      <c r="G376" s="22" t="s">
        <v>1359</v>
      </c>
      <c r="H376" s="22" t="s">
        <v>1070</v>
      </c>
      <c r="I376" s="37">
        <v>171.61</v>
      </c>
      <c r="J376" s="37">
        <v>592.07000000000005</v>
      </c>
      <c r="K376" s="17">
        <v>1.36</v>
      </c>
      <c r="L376">
        <v>10</v>
      </c>
      <c r="M376" s="37">
        <v>182.97</v>
      </c>
      <c r="N376" s="37">
        <v>603.42999999999995</v>
      </c>
      <c r="O376" s="37" t="b">
        <f t="shared" si="7"/>
        <v>1</v>
      </c>
      <c r="P376" s="13" t="s">
        <v>510</v>
      </c>
      <c r="Q376" s="14" t="s">
        <v>851</v>
      </c>
    </row>
    <row r="377" spans="1:17" x14ac:dyDescent="0.25">
      <c r="A377" s="22" t="s">
        <v>511</v>
      </c>
      <c r="B377" s="22" t="s">
        <v>852</v>
      </c>
      <c r="C377" s="22" t="s">
        <v>2072</v>
      </c>
      <c r="D377" s="22" t="s">
        <v>2073</v>
      </c>
      <c r="E377" s="22" t="s">
        <v>1434</v>
      </c>
      <c r="F377" s="22" t="s">
        <v>893</v>
      </c>
      <c r="G377" s="22" t="s">
        <v>1435</v>
      </c>
      <c r="H377" s="22" t="s">
        <v>1436</v>
      </c>
      <c r="I377" s="37">
        <v>131.08000000000001</v>
      </c>
      <c r="J377" s="37">
        <v>593.23</v>
      </c>
      <c r="K377" s="17">
        <v>7.13</v>
      </c>
      <c r="L377">
        <v>10</v>
      </c>
      <c r="M377" s="37">
        <v>148.21</v>
      </c>
      <c r="N377" s="37">
        <v>610.36</v>
      </c>
      <c r="O377" s="37" t="b">
        <f t="shared" si="7"/>
        <v>1</v>
      </c>
      <c r="P377" s="13" t="s">
        <v>511</v>
      </c>
      <c r="Q377" s="14" t="s">
        <v>852</v>
      </c>
    </row>
    <row r="378" spans="1:17" x14ac:dyDescent="0.25">
      <c r="A378" s="22" t="s">
        <v>512</v>
      </c>
      <c r="B378" s="22" t="s">
        <v>853</v>
      </c>
      <c r="C378" s="22" t="s">
        <v>2207</v>
      </c>
      <c r="D378" s="22" t="s">
        <v>2208</v>
      </c>
      <c r="E378" s="22" t="s">
        <v>2209</v>
      </c>
      <c r="F378" s="22" t="s">
        <v>893</v>
      </c>
      <c r="G378" s="22" t="s">
        <v>2210</v>
      </c>
      <c r="H378" s="22" t="s">
        <v>1210</v>
      </c>
      <c r="I378" s="37">
        <v>146.86000000000001</v>
      </c>
      <c r="J378" s="37">
        <v>585.55999999999995</v>
      </c>
      <c r="K378" s="17">
        <v>7.13</v>
      </c>
      <c r="L378">
        <v>10</v>
      </c>
      <c r="M378" s="37">
        <v>163.99</v>
      </c>
      <c r="N378" s="37">
        <v>602.69000000000005</v>
      </c>
      <c r="O378" s="37" t="b">
        <f t="shared" si="7"/>
        <v>1</v>
      </c>
      <c r="P378" s="13" t="s">
        <v>512</v>
      </c>
      <c r="Q378" s="14" t="s">
        <v>853</v>
      </c>
    </row>
    <row r="379" spans="1:17" x14ac:dyDescent="0.25">
      <c r="A379" s="22" t="s">
        <v>513</v>
      </c>
      <c r="B379" s="22" t="s">
        <v>854</v>
      </c>
      <c r="C379" s="22" t="s">
        <v>2308</v>
      </c>
      <c r="D379" s="22" t="s">
        <v>2309</v>
      </c>
      <c r="E379" s="22" t="s">
        <v>1269</v>
      </c>
      <c r="F379" s="22" t="s">
        <v>893</v>
      </c>
      <c r="G379" s="22" t="s">
        <v>1270</v>
      </c>
      <c r="H379" s="22" t="s">
        <v>1271</v>
      </c>
      <c r="I379" s="37">
        <v>158.41999999999999</v>
      </c>
      <c r="J379" s="37">
        <v>607.62</v>
      </c>
      <c r="K379" s="17">
        <v>7.13</v>
      </c>
      <c r="L379">
        <v>10</v>
      </c>
      <c r="M379" s="37">
        <v>175.55</v>
      </c>
      <c r="N379" s="37">
        <v>624.75</v>
      </c>
      <c r="O379" s="37" t="b">
        <f t="shared" si="7"/>
        <v>1</v>
      </c>
      <c r="P379" s="13" t="s">
        <v>513</v>
      </c>
      <c r="Q379" s="14" t="s">
        <v>854</v>
      </c>
    </row>
    <row r="380" spans="1:17" x14ac:dyDescent="0.25">
      <c r="A380" s="22" t="s">
        <v>514</v>
      </c>
      <c r="B380" s="22" t="s">
        <v>855</v>
      </c>
      <c r="C380" s="22" t="s">
        <v>2350</v>
      </c>
      <c r="D380" s="22" t="s">
        <v>2351</v>
      </c>
      <c r="E380" s="22" t="s">
        <v>1646</v>
      </c>
      <c r="F380" s="22" t="s">
        <v>893</v>
      </c>
      <c r="G380" s="22" t="s">
        <v>2352</v>
      </c>
      <c r="H380" s="22" t="s">
        <v>1200</v>
      </c>
      <c r="I380" s="37">
        <v>143.18</v>
      </c>
      <c r="J380" s="37">
        <v>584.83000000000004</v>
      </c>
      <c r="K380" s="17">
        <v>7.13</v>
      </c>
      <c r="L380">
        <v>10</v>
      </c>
      <c r="M380" s="37">
        <v>160.31</v>
      </c>
      <c r="N380" s="37">
        <v>601.96</v>
      </c>
      <c r="O380" s="37" t="b">
        <f t="shared" si="7"/>
        <v>1</v>
      </c>
      <c r="P380" s="13" t="s">
        <v>514</v>
      </c>
      <c r="Q380" s="14" t="s">
        <v>855</v>
      </c>
    </row>
    <row r="381" spans="1:17" x14ac:dyDescent="0.25">
      <c r="A381" s="22" t="s">
        <v>515</v>
      </c>
      <c r="B381" s="22" t="s">
        <v>856</v>
      </c>
      <c r="C381" s="22" t="s">
        <v>2378</v>
      </c>
      <c r="D381" s="22" t="s">
        <v>2379</v>
      </c>
      <c r="E381" s="22" t="s">
        <v>1063</v>
      </c>
      <c r="F381" s="22" t="s">
        <v>893</v>
      </c>
      <c r="G381" s="22" t="s">
        <v>1064</v>
      </c>
      <c r="H381" s="22" t="s">
        <v>1065</v>
      </c>
      <c r="I381" s="37">
        <v>160.68</v>
      </c>
      <c r="J381" s="37">
        <v>596.46</v>
      </c>
      <c r="K381" s="17">
        <v>7.13</v>
      </c>
      <c r="L381">
        <v>10</v>
      </c>
      <c r="M381" s="37">
        <v>177.81</v>
      </c>
      <c r="N381" s="37">
        <v>613.59</v>
      </c>
      <c r="O381" s="37" t="b">
        <f t="shared" si="7"/>
        <v>1</v>
      </c>
      <c r="P381" s="13" t="s">
        <v>515</v>
      </c>
      <c r="Q381" s="14" t="s">
        <v>856</v>
      </c>
    </row>
    <row r="382" spans="1:17" x14ac:dyDescent="0.25">
      <c r="A382" s="22" t="s">
        <v>516</v>
      </c>
      <c r="B382" s="22" t="s">
        <v>857</v>
      </c>
      <c r="C382" s="22" t="s">
        <v>2392</v>
      </c>
      <c r="D382" s="22" t="s">
        <v>2393</v>
      </c>
      <c r="E382" s="22" t="s">
        <v>1068</v>
      </c>
      <c r="F382" s="22" t="s">
        <v>893</v>
      </c>
      <c r="G382" s="22" t="s">
        <v>1069</v>
      </c>
      <c r="H382" s="22" t="s">
        <v>1070</v>
      </c>
      <c r="I382" s="37">
        <v>157.9</v>
      </c>
      <c r="J382" s="37">
        <v>575.71</v>
      </c>
      <c r="K382" s="17">
        <v>7.13</v>
      </c>
      <c r="L382">
        <v>10</v>
      </c>
      <c r="M382" s="37">
        <v>175.03</v>
      </c>
      <c r="N382" s="37">
        <v>592.84</v>
      </c>
      <c r="O382" s="37" t="b">
        <f t="shared" si="7"/>
        <v>1</v>
      </c>
      <c r="P382" s="13" t="s">
        <v>516</v>
      </c>
      <c r="Q382" s="14" t="s">
        <v>857</v>
      </c>
    </row>
    <row r="383" spans="1:17" x14ac:dyDescent="0.25">
      <c r="A383" s="22" t="s">
        <v>517</v>
      </c>
      <c r="B383" s="22" t="s">
        <v>42</v>
      </c>
      <c r="C383" s="22" t="s">
        <v>1234</v>
      </c>
      <c r="D383" s="22" t="s">
        <v>1235</v>
      </c>
      <c r="E383" s="22" t="s">
        <v>1236</v>
      </c>
      <c r="F383" s="22" t="s">
        <v>893</v>
      </c>
      <c r="G383" s="22" t="s">
        <v>1237</v>
      </c>
      <c r="H383" s="22" t="s">
        <v>1238</v>
      </c>
      <c r="I383" s="37">
        <v>151.84</v>
      </c>
      <c r="J383" s="37">
        <v>587.36</v>
      </c>
      <c r="K383" s="17">
        <v>7.13</v>
      </c>
      <c r="L383">
        <v>10</v>
      </c>
      <c r="M383" s="37">
        <v>168.97</v>
      </c>
      <c r="N383" s="37">
        <v>604.49</v>
      </c>
      <c r="O383" s="37" t="b">
        <f t="shared" si="7"/>
        <v>1</v>
      </c>
      <c r="P383" s="13" t="s">
        <v>517</v>
      </c>
      <c r="Q383" s="14" t="s">
        <v>42</v>
      </c>
    </row>
    <row r="384" spans="1:17" x14ac:dyDescent="0.25">
      <c r="A384" s="22" t="s">
        <v>518</v>
      </c>
      <c r="B384" s="22" t="s">
        <v>211</v>
      </c>
      <c r="C384" s="22" t="s">
        <v>2388</v>
      </c>
      <c r="D384" s="22" t="s">
        <v>2389</v>
      </c>
      <c r="E384" s="22" t="s">
        <v>1200</v>
      </c>
      <c r="F384" s="22" t="s">
        <v>893</v>
      </c>
      <c r="G384" s="22" t="s">
        <v>1201</v>
      </c>
      <c r="H384" s="22" t="s">
        <v>895</v>
      </c>
      <c r="I384" s="37">
        <v>177.09</v>
      </c>
      <c r="J384" s="37">
        <v>605.08000000000004</v>
      </c>
      <c r="K384" s="17">
        <v>7.13</v>
      </c>
      <c r="L384">
        <v>10</v>
      </c>
      <c r="M384" s="37">
        <v>194.22</v>
      </c>
      <c r="N384" s="37">
        <v>622.21</v>
      </c>
      <c r="O384" s="37" t="b">
        <f t="shared" si="7"/>
        <v>1</v>
      </c>
      <c r="P384" s="13" t="s">
        <v>518</v>
      </c>
      <c r="Q384" s="14" t="s">
        <v>211</v>
      </c>
    </row>
    <row r="385" spans="1:17" x14ac:dyDescent="0.25">
      <c r="A385" s="22" t="s">
        <v>519</v>
      </c>
      <c r="B385" s="22" t="s">
        <v>156</v>
      </c>
      <c r="C385" s="22" t="s">
        <v>2085</v>
      </c>
      <c r="D385" s="22" t="s">
        <v>2086</v>
      </c>
      <c r="E385" s="22" t="s">
        <v>2087</v>
      </c>
      <c r="F385" s="22" t="s">
        <v>893</v>
      </c>
      <c r="G385" s="22" t="s">
        <v>2088</v>
      </c>
      <c r="H385" s="22" t="s">
        <v>1003</v>
      </c>
      <c r="I385" s="37">
        <v>162.46</v>
      </c>
      <c r="J385" s="37">
        <v>607.1</v>
      </c>
      <c r="K385" s="17">
        <v>7.13</v>
      </c>
      <c r="L385">
        <v>10</v>
      </c>
      <c r="M385" s="37">
        <v>179.59</v>
      </c>
      <c r="N385" s="37">
        <v>624.23</v>
      </c>
      <c r="O385" s="37" t="b">
        <f t="shared" si="7"/>
        <v>1</v>
      </c>
      <c r="P385" s="13" t="s">
        <v>519</v>
      </c>
      <c r="Q385" s="14" t="s">
        <v>156</v>
      </c>
    </row>
    <row r="386" spans="1:17" x14ac:dyDescent="0.25">
      <c r="A386" s="22" t="s">
        <v>520</v>
      </c>
      <c r="B386" s="22" t="s">
        <v>123</v>
      </c>
      <c r="C386" s="22" t="s">
        <v>1850</v>
      </c>
      <c r="D386" s="22" t="s">
        <v>1851</v>
      </c>
      <c r="E386" s="22" t="s">
        <v>1046</v>
      </c>
      <c r="F386" s="22" t="s">
        <v>893</v>
      </c>
      <c r="G386" s="22" t="s">
        <v>1047</v>
      </c>
      <c r="H386" s="22" t="s">
        <v>977</v>
      </c>
      <c r="I386" s="37">
        <v>112.98</v>
      </c>
      <c r="J386" s="37">
        <v>575.4</v>
      </c>
      <c r="K386" s="17">
        <v>1.36</v>
      </c>
      <c r="L386">
        <v>10</v>
      </c>
      <c r="M386" s="37">
        <v>124.34</v>
      </c>
      <c r="N386" s="37">
        <v>586.76</v>
      </c>
      <c r="O386" s="37" t="b">
        <f t="shared" si="7"/>
        <v>1</v>
      </c>
      <c r="P386" s="13" t="s">
        <v>520</v>
      </c>
      <c r="Q386" s="14" t="s">
        <v>123</v>
      </c>
    </row>
    <row r="387" spans="1:17" x14ac:dyDescent="0.25">
      <c r="A387" s="22" t="s">
        <v>521</v>
      </c>
      <c r="B387" s="22" t="s">
        <v>155</v>
      </c>
      <c r="C387" s="22" t="s">
        <v>2074</v>
      </c>
      <c r="D387" s="22" t="s">
        <v>2075</v>
      </c>
      <c r="E387" s="22" t="s">
        <v>992</v>
      </c>
      <c r="F387" s="22" t="s">
        <v>893</v>
      </c>
      <c r="G387" s="22" t="s">
        <v>993</v>
      </c>
      <c r="H387" s="22" t="s">
        <v>972</v>
      </c>
      <c r="I387" s="37">
        <v>177.54</v>
      </c>
      <c r="J387" s="37">
        <v>580.78</v>
      </c>
      <c r="K387" s="17">
        <v>1.36</v>
      </c>
      <c r="L387">
        <v>10</v>
      </c>
      <c r="M387" s="37">
        <v>188.9</v>
      </c>
      <c r="N387" s="37">
        <v>592.14</v>
      </c>
      <c r="O387" s="37" t="b">
        <f t="shared" ref="O387:O430" si="8">EXACT(P387,A387)</f>
        <v>1</v>
      </c>
      <c r="P387" s="13" t="s">
        <v>521</v>
      </c>
      <c r="Q387" s="14" t="s">
        <v>155</v>
      </c>
    </row>
    <row r="388" spans="1:17" x14ac:dyDescent="0.25">
      <c r="A388" s="22" t="s">
        <v>522</v>
      </c>
      <c r="B388" s="22" t="s">
        <v>2436</v>
      </c>
      <c r="C388" s="22" t="s">
        <v>2435</v>
      </c>
      <c r="D388" s="47" t="s">
        <v>1488</v>
      </c>
      <c r="E388" s="47" t="s">
        <v>1489</v>
      </c>
      <c r="F388" s="47" t="s">
        <v>893</v>
      </c>
      <c r="G388" s="47" t="s">
        <v>2176</v>
      </c>
      <c r="H388" s="22" t="s">
        <v>1491</v>
      </c>
      <c r="I388" s="37">
        <v>149.82</v>
      </c>
      <c r="J388" s="37">
        <v>587.41999999999996</v>
      </c>
      <c r="K388" s="17">
        <v>7.13</v>
      </c>
      <c r="L388">
        <v>10</v>
      </c>
      <c r="M388" s="37">
        <v>166.95</v>
      </c>
      <c r="N388" s="37">
        <v>604.54999999999995</v>
      </c>
      <c r="O388" s="37" t="b">
        <f t="shared" si="8"/>
        <v>1</v>
      </c>
      <c r="P388" s="13" t="s">
        <v>522</v>
      </c>
      <c r="Q388" s="14" t="s">
        <v>67</v>
      </c>
    </row>
    <row r="389" spans="1:17" x14ac:dyDescent="0.25">
      <c r="A389" s="22" t="s">
        <v>523</v>
      </c>
      <c r="B389" s="22" t="s">
        <v>12</v>
      </c>
      <c r="C389" s="22" t="s">
        <v>1008</v>
      </c>
      <c r="D389" s="22" t="s">
        <v>1009</v>
      </c>
      <c r="E389" s="22" t="s">
        <v>1010</v>
      </c>
      <c r="F389" s="22" t="s">
        <v>893</v>
      </c>
      <c r="G389" s="22" t="s">
        <v>1011</v>
      </c>
      <c r="H389" s="22" t="s">
        <v>1012</v>
      </c>
      <c r="I389" s="37">
        <v>152.30000000000001</v>
      </c>
      <c r="J389" s="37">
        <v>588.69000000000005</v>
      </c>
      <c r="K389" s="17">
        <v>7.13</v>
      </c>
      <c r="L389">
        <v>10</v>
      </c>
      <c r="M389" s="37">
        <v>169.43</v>
      </c>
      <c r="N389" s="37">
        <v>605.82000000000005</v>
      </c>
      <c r="O389" s="37" t="b">
        <f t="shared" si="8"/>
        <v>1</v>
      </c>
      <c r="P389" s="13" t="s">
        <v>523</v>
      </c>
      <c r="Q389" s="14" t="s">
        <v>12</v>
      </c>
    </row>
    <row r="390" spans="1:17" x14ac:dyDescent="0.25">
      <c r="A390" s="22" t="s">
        <v>525</v>
      </c>
      <c r="B390" s="22" t="s">
        <v>199</v>
      </c>
      <c r="C390" s="22" t="s">
        <v>2323</v>
      </c>
      <c r="D390" s="22" t="s">
        <v>2324</v>
      </c>
      <c r="E390" s="22" t="s">
        <v>1416</v>
      </c>
      <c r="F390" s="22" t="s">
        <v>893</v>
      </c>
      <c r="G390" s="22" t="s">
        <v>1417</v>
      </c>
      <c r="H390" s="22" t="s">
        <v>1056</v>
      </c>
      <c r="I390" s="37">
        <v>197.87</v>
      </c>
      <c r="J390" s="37">
        <v>595.46</v>
      </c>
      <c r="K390" s="17">
        <v>1.36</v>
      </c>
      <c r="L390">
        <v>10</v>
      </c>
      <c r="M390" s="37">
        <v>209.23</v>
      </c>
      <c r="N390" s="37">
        <v>606.82000000000005</v>
      </c>
      <c r="O390" s="37" t="b">
        <f t="shared" si="8"/>
        <v>1</v>
      </c>
      <c r="P390" s="13" t="s">
        <v>525</v>
      </c>
      <c r="Q390" s="14" t="s">
        <v>199</v>
      </c>
    </row>
    <row r="391" spans="1:17" x14ac:dyDescent="0.25">
      <c r="A391" s="22" t="s">
        <v>526</v>
      </c>
      <c r="B391" s="22" t="s">
        <v>858</v>
      </c>
      <c r="C391" s="22" t="s">
        <v>1623</v>
      </c>
      <c r="D391" s="22" t="s">
        <v>1624</v>
      </c>
      <c r="E391" s="22" t="s">
        <v>1625</v>
      </c>
      <c r="F391" s="22" t="s">
        <v>893</v>
      </c>
      <c r="G391" s="22" t="s">
        <v>1626</v>
      </c>
      <c r="H391" s="22" t="s">
        <v>952</v>
      </c>
      <c r="I391" s="37">
        <v>128.79</v>
      </c>
      <c r="J391" s="37">
        <v>576.63</v>
      </c>
      <c r="K391" s="17">
        <v>1.36</v>
      </c>
      <c r="L391">
        <v>10</v>
      </c>
      <c r="M391" s="37">
        <v>140.15</v>
      </c>
      <c r="N391" s="37">
        <v>587.99</v>
      </c>
      <c r="O391" s="37" t="b">
        <f t="shared" si="8"/>
        <v>1</v>
      </c>
      <c r="P391" s="13" t="s">
        <v>526</v>
      </c>
      <c r="Q391" s="14" t="s">
        <v>858</v>
      </c>
    </row>
    <row r="392" spans="1:17" x14ac:dyDescent="0.25">
      <c r="A392" s="22" t="s">
        <v>527</v>
      </c>
      <c r="B392" s="22" t="s">
        <v>629</v>
      </c>
      <c r="C392" s="22" t="s">
        <v>1788</v>
      </c>
      <c r="D392" s="22" t="s">
        <v>1789</v>
      </c>
      <c r="E392" s="22" t="s">
        <v>1481</v>
      </c>
      <c r="F392" s="22" t="s">
        <v>893</v>
      </c>
      <c r="G392" s="22" t="s">
        <v>1790</v>
      </c>
      <c r="H392" s="22" t="s">
        <v>1472</v>
      </c>
      <c r="I392" s="37">
        <v>168.14</v>
      </c>
      <c r="J392" s="37">
        <v>561.44000000000005</v>
      </c>
      <c r="K392" s="17">
        <v>1.36</v>
      </c>
      <c r="L392">
        <v>10</v>
      </c>
      <c r="M392" s="37">
        <v>179.5</v>
      </c>
      <c r="N392" s="37">
        <v>572.79999999999995</v>
      </c>
      <c r="O392" s="37" t="b">
        <f t="shared" si="8"/>
        <v>1</v>
      </c>
      <c r="P392" s="13" t="s">
        <v>527</v>
      </c>
      <c r="Q392" s="14" t="s">
        <v>629</v>
      </c>
    </row>
    <row r="393" spans="1:17" x14ac:dyDescent="0.25">
      <c r="A393" s="22" t="s">
        <v>528</v>
      </c>
      <c r="B393" s="22" t="s">
        <v>136</v>
      </c>
      <c r="C393" s="22" t="s">
        <v>1928</v>
      </c>
      <c r="D393" s="22" t="s">
        <v>1929</v>
      </c>
      <c r="E393" s="22" t="s">
        <v>1046</v>
      </c>
      <c r="F393" s="22" t="s">
        <v>893</v>
      </c>
      <c r="G393" s="22" t="s">
        <v>1047</v>
      </c>
      <c r="H393" s="22" t="s">
        <v>977</v>
      </c>
      <c r="I393" s="37">
        <v>190.39</v>
      </c>
      <c r="J393" s="37">
        <v>581.27</v>
      </c>
      <c r="K393" s="17">
        <v>1.36</v>
      </c>
      <c r="L393">
        <v>10</v>
      </c>
      <c r="M393" s="37">
        <v>201.75</v>
      </c>
      <c r="N393" s="37">
        <v>592.63</v>
      </c>
      <c r="O393" s="37" t="b">
        <f t="shared" si="8"/>
        <v>1</v>
      </c>
      <c r="P393" s="13" t="s">
        <v>528</v>
      </c>
      <c r="Q393" s="14" t="s">
        <v>136</v>
      </c>
    </row>
    <row r="394" spans="1:17" x14ac:dyDescent="0.25">
      <c r="A394" s="22" t="s">
        <v>529</v>
      </c>
      <c r="B394" s="22" t="s">
        <v>175</v>
      </c>
      <c r="C394" s="22" t="s">
        <v>2194</v>
      </c>
      <c r="D394" s="22" t="s">
        <v>2195</v>
      </c>
      <c r="E394" s="22" t="s">
        <v>2196</v>
      </c>
      <c r="F394" s="22" t="s">
        <v>893</v>
      </c>
      <c r="G394" s="22" t="s">
        <v>2197</v>
      </c>
      <c r="H394" s="22" t="s">
        <v>1446</v>
      </c>
      <c r="I394" s="37">
        <v>180.97</v>
      </c>
      <c r="J394" s="37">
        <v>564.12</v>
      </c>
      <c r="K394" s="17">
        <v>7.13</v>
      </c>
      <c r="L394">
        <v>10</v>
      </c>
      <c r="M394" s="37">
        <v>198.1</v>
      </c>
      <c r="N394" s="37">
        <v>581.25</v>
      </c>
      <c r="O394" s="37" t="b">
        <f t="shared" si="8"/>
        <v>1</v>
      </c>
      <c r="P394" s="13" t="s">
        <v>529</v>
      </c>
      <c r="Q394" s="14" t="s">
        <v>175</v>
      </c>
    </row>
    <row r="395" spans="1:17" x14ac:dyDescent="0.25">
      <c r="A395" s="22" t="s">
        <v>530</v>
      </c>
      <c r="B395" s="22" t="s">
        <v>201</v>
      </c>
      <c r="C395" s="22" t="s">
        <v>2327</v>
      </c>
      <c r="D395" s="22" t="s">
        <v>2328</v>
      </c>
      <c r="E395" s="22" t="s">
        <v>1434</v>
      </c>
      <c r="F395" s="22" t="s">
        <v>893</v>
      </c>
      <c r="G395" s="22" t="s">
        <v>1435</v>
      </c>
      <c r="H395" s="22" t="s">
        <v>1436</v>
      </c>
      <c r="I395" s="37">
        <v>144.07</v>
      </c>
      <c r="J395" s="37">
        <v>586.04999999999995</v>
      </c>
      <c r="K395" s="17">
        <v>7.13</v>
      </c>
      <c r="L395">
        <v>10</v>
      </c>
      <c r="M395" s="37">
        <v>161.19999999999999</v>
      </c>
      <c r="N395" s="37">
        <v>603.17999999999995</v>
      </c>
      <c r="O395" s="37" t="b">
        <f t="shared" si="8"/>
        <v>1</v>
      </c>
      <c r="P395" s="13" t="s">
        <v>530</v>
      </c>
      <c r="Q395" s="14" t="s">
        <v>201</v>
      </c>
    </row>
    <row r="396" spans="1:17" x14ac:dyDescent="0.25">
      <c r="A396" s="22" t="s">
        <v>531</v>
      </c>
      <c r="B396" s="22" t="s">
        <v>76</v>
      </c>
      <c r="C396" s="22" t="s">
        <v>1541</v>
      </c>
      <c r="D396" s="22" t="s">
        <v>1542</v>
      </c>
      <c r="E396" s="22" t="s">
        <v>1543</v>
      </c>
      <c r="F396" s="22" t="s">
        <v>893</v>
      </c>
      <c r="G396" s="22" t="s">
        <v>1544</v>
      </c>
      <c r="H396" s="22" t="s">
        <v>1042</v>
      </c>
      <c r="I396" s="37">
        <v>185.87</v>
      </c>
      <c r="J396" s="37">
        <v>588.84</v>
      </c>
      <c r="K396" s="17">
        <v>1.36</v>
      </c>
      <c r="L396">
        <v>10</v>
      </c>
      <c r="M396" s="37">
        <v>197.23</v>
      </c>
      <c r="N396" s="37">
        <v>600.20000000000005</v>
      </c>
      <c r="O396" s="37" t="b">
        <f t="shared" si="8"/>
        <v>1</v>
      </c>
      <c r="P396" s="13" t="s">
        <v>531</v>
      </c>
      <c r="Q396" s="14" t="s">
        <v>76</v>
      </c>
    </row>
    <row r="397" spans="1:17" x14ac:dyDescent="0.25">
      <c r="A397" s="22" t="s">
        <v>532</v>
      </c>
      <c r="B397" s="22" t="s">
        <v>859</v>
      </c>
      <c r="C397" s="22" t="s">
        <v>1997</v>
      </c>
      <c r="D397" s="22" t="s">
        <v>1998</v>
      </c>
      <c r="E397" s="22" t="s">
        <v>1999</v>
      </c>
      <c r="F397" s="22" t="s">
        <v>893</v>
      </c>
      <c r="G397" s="22" t="s">
        <v>2000</v>
      </c>
      <c r="H397" s="22" t="s">
        <v>1549</v>
      </c>
      <c r="I397" s="37">
        <v>178.65</v>
      </c>
      <c r="J397" s="37">
        <v>573.17999999999995</v>
      </c>
      <c r="K397" s="17">
        <v>0</v>
      </c>
      <c r="L397">
        <v>10</v>
      </c>
      <c r="M397" s="37">
        <v>188.65</v>
      </c>
      <c r="N397" s="37">
        <v>583.17999999999995</v>
      </c>
      <c r="O397" s="37" t="b">
        <f t="shared" si="8"/>
        <v>1</v>
      </c>
      <c r="P397" s="13" t="s">
        <v>532</v>
      </c>
      <c r="Q397" s="14" t="s">
        <v>859</v>
      </c>
    </row>
    <row r="398" spans="1:17" x14ac:dyDescent="0.25">
      <c r="A398" s="22" t="s">
        <v>533</v>
      </c>
      <c r="B398" s="22" t="s">
        <v>630</v>
      </c>
      <c r="C398" s="22" t="s">
        <v>1129</v>
      </c>
      <c r="D398" s="22" t="s">
        <v>1130</v>
      </c>
      <c r="E398" s="22" t="s">
        <v>1131</v>
      </c>
      <c r="F398" s="22" t="s">
        <v>893</v>
      </c>
      <c r="G398" s="22" t="s">
        <v>1132</v>
      </c>
      <c r="H398" s="22" t="s">
        <v>1133</v>
      </c>
      <c r="I398" s="37">
        <v>155.9</v>
      </c>
      <c r="J398" s="37">
        <v>605.19000000000005</v>
      </c>
      <c r="K398" s="17">
        <v>1.36</v>
      </c>
      <c r="L398">
        <v>10</v>
      </c>
      <c r="M398" s="37">
        <v>167.26</v>
      </c>
      <c r="N398" s="37">
        <v>616.54999999999995</v>
      </c>
      <c r="O398" s="37" t="b">
        <f t="shared" si="8"/>
        <v>1</v>
      </c>
      <c r="P398" s="13" t="s">
        <v>533</v>
      </c>
      <c r="Q398" s="14" t="s">
        <v>630</v>
      </c>
    </row>
    <row r="399" spans="1:17" x14ac:dyDescent="0.25">
      <c r="A399" s="22" t="s">
        <v>534</v>
      </c>
      <c r="B399" s="22" t="s">
        <v>141</v>
      </c>
      <c r="C399" s="22" t="s">
        <v>1954</v>
      </c>
      <c r="D399" s="22" t="s">
        <v>1955</v>
      </c>
      <c r="E399" s="22" t="s">
        <v>1184</v>
      </c>
      <c r="F399" s="22" t="s">
        <v>893</v>
      </c>
      <c r="G399" s="22" t="s">
        <v>1185</v>
      </c>
      <c r="H399" s="22" t="s">
        <v>1138</v>
      </c>
      <c r="I399" s="37">
        <v>163.01</v>
      </c>
      <c r="J399" s="37">
        <v>588.16</v>
      </c>
      <c r="K399" s="17">
        <v>1.36</v>
      </c>
      <c r="L399">
        <v>10</v>
      </c>
      <c r="M399" s="37">
        <v>174.37</v>
      </c>
      <c r="N399" s="37">
        <v>599.52</v>
      </c>
      <c r="O399" s="37" t="b">
        <f t="shared" si="8"/>
        <v>1</v>
      </c>
      <c r="P399" s="13" t="s">
        <v>534</v>
      </c>
      <c r="Q399" s="14" t="s">
        <v>141</v>
      </c>
    </row>
    <row r="400" spans="1:17" x14ac:dyDescent="0.25">
      <c r="A400" s="22" t="s">
        <v>535</v>
      </c>
      <c r="B400" s="22" t="s">
        <v>860</v>
      </c>
      <c r="C400" s="22" t="s">
        <v>2142</v>
      </c>
      <c r="D400" s="22" t="s">
        <v>2143</v>
      </c>
      <c r="E400" s="22" t="s">
        <v>2144</v>
      </c>
      <c r="F400" s="22" t="s">
        <v>893</v>
      </c>
      <c r="G400" s="22" t="s">
        <v>2145</v>
      </c>
      <c r="H400" s="22" t="s">
        <v>1114</v>
      </c>
      <c r="I400" s="37">
        <v>165.68</v>
      </c>
      <c r="J400" s="37">
        <v>596.29999999999995</v>
      </c>
      <c r="K400" s="17">
        <v>1.36</v>
      </c>
      <c r="L400">
        <v>10</v>
      </c>
      <c r="M400" s="37">
        <v>177.04</v>
      </c>
      <c r="N400" s="37">
        <v>607.66</v>
      </c>
      <c r="O400" s="37" t="b">
        <f t="shared" si="8"/>
        <v>1</v>
      </c>
      <c r="P400" s="13" t="s">
        <v>535</v>
      </c>
      <c r="Q400" s="14" t="s">
        <v>860</v>
      </c>
    </row>
    <row r="401" spans="1:17" x14ac:dyDescent="0.25">
      <c r="A401" s="22" t="s">
        <v>536</v>
      </c>
      <c r="B401" s="22" t="s">
        <v>205</v>
      </c>
      <c r="C401" s="22" t="s">
        <v>2353</v>
      </c>
      <c r="D401" s="22" t="s">
        <v>2354</v>
      </c>
      <c r="E401" s="22" t="s">
        <v>2355</v>
      </c>
      <c r="F401" s="22" t="s">
        <v>893</v>
      </c>
      <c r="G401" s="22" t="s">
        <v>2356</v>
      </c>
      <c r="H401" s="22" t="s">
        <v>2011</v>
      </c>
      <c r="I401" s="37">
        <v>140.61000000000001</v>
      </c>
      <c r="J401" s="37">
        <v>581.57000000000005</v>
      </c>
      <c r="K401" s="17">
        <v>7.13</v>
      </c>
      <c r="L401">
        <v>10</v>
      </c>
      <c r="M401" s="37">
        <v>157.74</v>
      </c>
      <c r="N401" s="37">
        <v>598.70000000000005</v>
      </c>
      <c r="O401" s="37" t="b">
        <f t="shared" si="8"/>
        <v>1</v>
      </c>
      <c r="P401" s="13" t="s">
        <v>536</v>
      </c>
      <c r="Q401" s="14" t="s">
        <v>205</v>
      </c>
    </row>
    <row r="402" spans="1:17" x14ac:dyDescent="0.25">
      <c r="A402" s="22" t="s">
        <v>537</v>
      </c>
      <c r="B402" s="22" t="s">
        <v>4</v>
      </c>
      <c r="C402" s="22" t="s">
        <v>953</v>
      </c>
      <c r="D402" s="22" t="s">
        <v>954</v>
      </c>
      <c r="E402" s="22" t="s">
        <v>955</v>
      </c>
      <c r="F402" s="22" t="s">
        <v>893</v>
      </c>
      <c r="G402" s="22" t="s">
        <v>2479</v>
      </c>
      <c r="H402" s="22" t="s">
        <v>957</v>
      </c>
      <c r="I402" s="37">
        <v>138.31</v>
      </c>
      <c r="J402" s="37">
        <v>601.98</v>
      </c>
      <c r="K402" s="17">
        <v>7.13</v>
      </c>
      <c r="L402">
        <v>10</v>
      </c>
      <c r="M402" s="37">
        <v>155.44</v>
      </c>
      <c r="N402" s="37">
        <v>619.11</v>
      </c>
      <c r="O402" s="37" t="b">
        <f t="shared" si="8"/>
        <v>1</v>
      </c>
      <c r="P402" s="13" t="s">
        <v>537</v>
      </c>
      <c r="Q402" s="14" t="s">
        <v>4</v>
      </c>
    </row>
    <row r="403" spans="1:17" x14ac:dyDescent="0.25">
      <c r="A403" s="22" t="s">
        <v>538</v>
      </c>
      <c r="B403" s="22" t="s">
        <v>861</v>
      </c>
      <c r="C403" s="22" t="s">
        <v>1831</v>
      </c>
      <c r="D403" s="22" t="s">
        <v>1832</v>
      </c>
      <c r="E403" s="22" t="s">
        <v>1833</v>
      </c>
      <c r="F403" s="22" t="s">
        <v>893</v>
      </c>
      <c r="G403" s="22" t="s">
        <v>2505</v>
      </c>
      <c r="H403" s="22" t="s">
        <v>957</v>
      </c>
      <c r="I403" s="37">
        <v>130.11000000000001</v>
      </c>
      <c r="J403" s="37">
        <v>582.70000000000005</v>
      </c>
      <c r="K403" s="17">
        <v>7.13</v>
      </c>
      <c r="L403">
        <v>10</v>
      </c>
      <c r="M403" s="37">
        <v>147.24</v>
      </c>
      <c r="N403" s="37">
        <v>599.83000000000004</v>
      </c>
      <c r="O403" s="37" t="b">
        <f t="shared" si="8"/>
        <v>1</v>
      </c>
      <c r="P403" s="13" t="s">
        <v>538</v>
      </c>
      <c r="Q403" s="14" t="s">
        <v>861</v>
      </c>
    </row>
    <row r="404" spans="1:17" x14ac:dyDescent="0.25">
      <c r="A404" s="22" t="s">
        <v>539</v>
      </c>
      <c r="B404" s="22" t="s">
        <v>45</v>
      </c>
      <c r="C404" s="22" t="s">
        <v>1272</v>
      </c>
      <c r="D404" s="22" t="s">
        <v>1273</v>
      </c>
      <c r="E404" s="22" t="s">
        <v>1274</v>
      </c>
      <c r="F404" s="22" t="s">
        <v>893</v>
      </c>
      <c r="G404" s="22" t="s">
        <v>2488</v>
      </c>
      <c r="H404" s="22" t="s">
        <v>1276</v>
      </c>
      <c r="I404" s="37">
        <v>152.51</v>
      </c>
      <c r="J404" s="37">
        <v>593.03</v>
      </c>
      <c r="K404" s="17">
        <v>1.36</v>
      </c>
      <c r="L404">
        <v>10</v>
      </c>
      <c r="M404" s="37">
        <v>163.87</v>
      </c>
      <c r="N404" s="37">
        <v>604.39</v>
      </c>
      <c r="O404" s="37" t="b">
        <f t="shared" si="8"/>
        <v>1</v>
      </c>
      <c r="P404" s="13" t="s">
        <v>539</v>
      </c>
      <c r="Q404" s="14" t="s">
        <v>45</v>
      </c>
    </row>
    <row r="405" spans="1:17" x14ac:dyDescent="0.25">
      <c r="A405" s="22" t="s">
        <v>540</v>
      </c>
      <c r="B405" s="22" t="s">
        <v>68</v>
      </c>
      <c r="C405" s="22" t="s">
        <v>1496</v>
      </c>
      <c r="D405" s="22" t="s">
        <v>1497</v>
      </c>
      <c r="E405" s="22" t="s">
        <v>1498</v>
      </c>
      <c r="F405" s="22" t="s">
        <v>893</v>
      </c>
      <c r="G405" s="22" t="s">
        <v>2493</v>
      </c>
      <c r="H405" s="22" t="s">
        <v>1276</v>
      </c>
      <c r="I405" s="37">
        <v>147.05000000000001</v>
      </c>
      <c r="J405" s="37">
        <v>597.32000000000005</v>
      </c>
      <c r="K405" s="17">
        <v>7.13</v>
      </c>
      <c r="L405">
        <v>10</v>
      </c>
      <c r="M405" s="37">
        <v>164.18</v>
      </c>
      <c r="N405" s="37">
        <v>614.45000000000005</v>
      </c>
      <c r="O405" s="37" t="b">
        <f t="shared" si="8"/>
        <v>1</v>
      </c>
      <c r="P405" s="13" t="s">
        <v>540</v>
      </c>
      <c r="Q405" s="14" t="s">
        <v>68</v>
      </c>
    </row>
    <row r="406" spans="1:17" x14ac:dyDescent="0.25">
      <c r="A406" s="22" t="s">
        <v>541</v>
      </c>
      <c r="B406" s="22" t="s">
        <v>80</v>
      </c>
      <c r="C406" s="22" t="s">
        <v>1574</v>
      </c>
      <c r="D406" s="22" t="s">
        <v>1575</v>
      </c>
      <c r="E406" s="22" t="s">
        <v>1576</v>
      </c>
      <c r="F406" s="22" t="s">
        <v>893</v>
      </c>
      <c r="G406" s="22" t="s">
        <v>1577</v>
      </c>
      <c r="H406" s="22" t="s">
        <v>895</v>
      </c>
      <c r="I406" s="37">
        <v>178.94</v>
      </c>
      <c r="J406" s="37">
        <v>594.14</v>
      </c>
      <c r="K406" s="17">
        <v>7.13</v>
      </c>
      <c r="L406">
        <v>10</v>
      </c>
      <c r="M406" s="37">
        <v>196.07</v>
      </c>
      <c r="N406" s="37">
        <v>611.27</v>
      </c>
      <c r="O406" s="37" t="b">
        <f t="shared" si="8"/>
        <v>1</v>
      </c>
      <c r="P406" s="13" t="s">
        <v>541</v>
      </c>
      <c r="Q406" s="14" t="s">
        <v>80</v>
      </c>
    </row>
    <row r="407" spans="1:17" x14ac:dyDescent="0.25">
      <c r="A407" s="22" t="s">
        <v>542</v>
      </c>
      <c r="B407" s="22" t="s">
        <v>862</v>
      </c>
      <c r="C407" s="22" t="s">
        <v>1250</v>
      </c>
      <c r="D407" s="22" t="s">
        <v>1251</v>
      </c>
      <c r="E407" s="22" t="s">
        <v>1252</v>
      </c>
      <c r="F407" s="22" t="s">
        <v>893</v>
      </c>
      <c r="G407" s="22" t="s">
        <v>1253</v>
      </c>
      <c r="H407" s="22" t="s">
        <v>1252</v>
      </c>
      <c r="I407" s="37">
        <v>150.16</v>
      </c>
      <c r="J407" s="37">
        <v>596.30999999999995</v>
      </c>
      <c r="K407" s="17">
        <v>7.13</v>
      </c>
      <c r="L407">
        <v>10</v>
      </c>
      <c r="M407" s="37">
        <v>167.29</v>
      </c>
      <c r="N407" s="37">
        <v>613.44000000000005</v>
      </c>
      <c r="O407" s="37" t="b">
        <f t="shared" si="8"/>
        <v>1</v>
      </c>
      <c r="P407" s="13" t="s">
        <v>542</v>
      </c>
      <c r="Q407" s="14" t="s">
        <v>862</v>
      </c>
    </row>
    <row r="408" spans="1:17" x14ac:dyDescent="0.25">
      <c r="A408" s="22" t="s">
        <v>543</v>
      </c>
      <c r="B408" s="22" t="s">
        <v>863</v>
      </c>
      <c r="C408" s="22" t="s">
        <v>1329</v>
      </c>
      <c r="D408" s="22" t="s">
        <v>1330</v>
      </c>
      <c r="E408" s="22" t="s">
        <v>1331</v>
      </c>
      <c r="F408" s="22" t="s">
        <v>893</v>
      </c>
      <c r="G408" s="22" t="s">
        <v>2490</v>
      </c>
      <c r="H408" s="22" t="s">
        <v>1333</v>
      </c>
      <c r="I408" s="37">
        <v>133.74</v>
      </c>
      <c r="J408" s="37">
        <v>580.07000000000005</v>
      </c>
      <c r="K408" s="17">
        <v>1.36</v>
      </c>
      <c r="L408">
        <v>10</v>
      </c>
      <c r="M408" s="37">
        <v>145.1</v>
      </c>
      <c r="N408" s="37">
        <v>591.42999999999995</v>
      </c>
      <c r="O408" s="37" t="b">
        <f t="shared" si="8"/>
        <v>1</v>
      </c>
      <c r="P408" s="13" t="s">
        <v>543</v>
      </c>
      <c r="Q408" s="14" t="s">
        <v>863</v>
      </c>
    </row>
    <row r="409" spans="1:17" x14ac:dyDescent="0.25">
      <c r="A409" s="22" t="s">
        <v>544</v>
      </c>
      <c r="B409" s="22" t="s">
        <v>84</v>
      </c>
      <c r="C409" s="22" t="s">
        <v>1597</v>
      </c>
      <c r="D409" s="22" t="s">
        <v>1598</v>
      </c>
      <c r="E409" s="22" t="s">
        <v>1599</v>
      </c>
      <c r="F409" s="22" t="s">
        <v>893</v>
      </c>
      <c r="G409" s="22" t="s">
        <v>1600</v>
      </c>
      <c r="H409" s="22" t="s">
        <v>1271</v>
      </c>
      <c r="I409" s="37">
        <v>161.94999999999999</v>
      </c>
      <c r="J409" s="37">
        <v>582.79</v>
      </c>
      <c r="K409" s="17">
        <v>7.13</v>
      </c>
      <c r="L409">
        <v>10</v>
      </c>
      <c r="M409" s="37">
        <v>179.08</v>
      </c>
      <c r="N409" s="37">
        <v>599.91999999999996</v>
      </c>
      <c r="O409" s="37" t="b">
        <f t="shared" si="8"/>
        <v>1</v>
      </c>
      <c r="P409" s="13" t="s">
        <v>544</v>
      </c>
      <c r="Q409" s="14" t="s">
        <v>84</v>
      </c>
    </row>
    <row r="410" spans="1:17" x14ac:dyDescent="0.25">
      <c r="A410" s="22" t="s">
        <v>545</v>
      </c>
      <c r="B410" s="22" t="s">
        <v>34</v>
      </c>
      <c r="C410" s="22" t="s">
        <v>1182</v>
      </c>
      <c r="D410" s="22" t="s">
        <v>1183</v>
      </c>
      <c r="E410" s="22" t="s">
        <v>1184</v>
      </c>
      <c r="F410" s="22" t="s">
        <v>893</v>
      </c>
      <c r="G410" s="22" t="s">
        <v>1185</v>
      </c>
      <c r="H410" s="22" t="s">
        <v>1138</v>
      </c>
      <c r="I410" s="37">
        <v>138.06</v>
      </c>
      <c r="J410" s="37">
        <v>566.14</v>
      </c>
      <c r="K410" s="17">
        <v>7.13</v>
      </c>
      <c r="L410">
        <v>10</v>
      </c>
      <c r="M410" s="37">
        <v>155.19</v>
      </c>
      <c r="N410" s="37">
        <v>583.27</v>
      </c>
      <c r="O410" s="37" t="b">
        <f t="shared" si="8"/>
        <v>1</v>
      </c>
      <c r="P410" s="13" t="s">
        <v>545</v>
      </c>
      <c r="Q410" s="14" t="s">
        <v>34</v>
      </c>
    </row>
    <row r="411" spans="1:17" x14ac:dyDescent="0.25">
      <c r="A411" s="22" t="s">
        <v>546</v>
      </c>
      <c r="B411" s="22" t="s">
        <v>82</v>
      </c>
      <c r="C411" s="22" t="s">
        <v>1590</v>
      </c>
      <c r="D411" s="22" t="s">
        <v>1591</v>
      </c>
      <c r="E411" s="22" t="s">
        <v>1592</v>
      </c>
      <c r="F411" s="22" t="s">
        <v>893</v>
      </c>
      <c r="G411" s="22" t="s">
        <v>1593</v>
      </c>
      <c r="H411" s="22" t="s">
        <v>1594</v>
      </c>
      <c r="I411" s="37">
        <v>160.1</v>
      </c>
      <c r="J411" s="37">
        <v>592.98</v>
      </c>
      <c r="K411" s="17">
        <v>7.13</v>
      </c>
      <c r="L411">
        <v>10</v>
      </c>
      <c r="M411" s="37">
        <v>177.23</v>
      </c>
      <c r="N411" s="37">
        <v>610.11</v>
      </c>
      <c r="O411" s="37" t="b">
        <f t="shared" si="8"/>
        <v>1</v>
      </c>
      <c r="P411" s="13" t="s">
        <v>546</v>
      </c>
      <c r="Q411" s="14" t="s">
        <v>82</v>
      </c>
    </row>
    <row r="412" spans="1:17" x14ac:dyDescent="0.25">
      <c r="A412" s="22" t="s">
        <v>547</v>
      </c>
      <c r="B412" s="22" t="s">
        <v>864</v>
      </c>
      <c r="C412" s="22" t="s">
        <v>1814</v>
      </c>
      <c r="D412" s="22" t="s">
        <v>1815</v>
      </c>
      <c r="E412" s="22" t="s">
        <v>1816</v>
      </c>
      <c r="F412" s="22" t="s">
        <v>893</v>
      </c>
      <c r="G412" s="22" t="s">
        <v>1817</v>
      </c>
      <c r="H412" s="22" t="s">
        <v>952</v>
      </c>
      <c r="I412" s="37">
        <v>177.32</v>
      </c>
      <c r="J412" s="37">
        <v>580.27</v>
      </c>
      <c r="K412" s="17">
        <v>1.36</v>
      </c>
      <c r="L412">
        <v>10</v>
      </c>
      <c r="M412" s="37">
        <v>188.68</v>
      </c>
      <c r="N412" s="37">
        <v>591.63</v>
      </c>
      <c r="O412" s="37" t="b">
        <f t="shared" si="8"/>
        <v>1</v>
      </c>
      <c r="P412" s="13" t="s">
        <v>547</v>
      </c>
      <c r="Q412" s="14" t="s">
        <v>864</v>
      </c>
    </row>
    <row r="413" spans="1:17" x14ac:dyDescent="0.25">
      <c r="A413" s="22" t="s">
        <v>548</v>
      </c>
      <c r="B413" s="22" t="s">
        <v>142</v>
      </c>
      <c r="C413" s="22" t="s">
        <v>2451</v>
      </c>
      <c r="D413" s="22" t="s">
        <v>2452</v>
      </c>
      <c r="E413" s="22" t="s">
        <v>1712</v>
      </c>
      <c r="F413" s="22" t="s">
        <v>893</v>
      </c>
      <c r="G413" s="22">
        <v>50220</v>
      </c>
      <c r="H413" s="22" t="s">
        <v>924</v>
      </c>
      <c r="I413" s="37">
        <v>121.47</v>
      </c>
      <c r="J413" s="37">
        <v>569.1</v>
      </c>
      <c r="K413" s="17">
        <v>1.36</v>
      </c>
      <c r="L413">
        <v>10</v>
      </c>
      <c r="M413" s="37">
        <v>132.83000000000001</v>
      </c>
      <c r="N413" s="37">
        <v>580.46</v>
      </c>
      <c r="O413" s="37" t="b">
        <f t="shared" si="8"/>
        <v>1</v>
      </c>
      <c r="P413" s="13" t="s">
        <v>548</v>
      </c>
      <c r="Q413" s="14" t="s">
        <v>142</v>
      </c>
    </row>
    <row r="414" spans="1:17" x14ac:dyDescent="0.25">
      <c r="A414" s="22" t="s">
        <v>549</v>
      </c>
      <c r="B414" s="22" t="s">
        <v>225</v>
      </c>
      <c r="C414" s="22" t="s">
        <v>1808</v>
      </c>
      <c r="D414" s="22" t="s">
        <v>1809</v>
      </c>
      <c r="E414" s="22" t="s">
        <v>992</v>
      </c>
      <c r="F414" s="22" t="s">
        <v>893</v>
      </c>
      <c r="G414" s="22" t="s">
        <v>993</v>
      </c>
      <c r="H414" s="22" t="s">
        <v>972</v>
      </c>
      <c r="I414" s="37">
        <v>155.49</v>
      </c>
      <c r="J414" s="37">
        <v>587.14</v>
      </c>
      <c r="K414" s="17">
        <v>7.13</v>
      </c>
      <c r="L414">
        <v>10</v>
      </c>
      <c r="M414" s="37">
        <v>172.62</v>
      </c>
      <c r="N414" s="37">
        <v>604.27</v>
      </c>
      <c r="O414" s="37" t="b">
        <f t="shared" si="8"/>
        <v>1</v>
      </c>
      <c r="P414" s="13" t="s">
        <v>549</v>
      </c>
      <c r="Q414" s="14" t="s">
        <v>225</v>
      </c>
    </row>
    <row r="415" spans="1:17" x14ac:dyDescent="0.25">
      <c r="A415" s="22" t="s">
        <v>550</v>
      </c>
      <c r="B415" s="39" t="s">
        <v>227</v>
      </c>
      <c r="C415" s="22" t="s">
        <v>2442</v>
      </c>
      <c r="D415" s="39" t="s">
        <v>2443</v>
      </c>
      <c r="E415" s="22" t="s">
        <v>1635</v>
      </c>
      <c r="F415" s="22" t="s">
        <v>893</v>
      </c>
      <c r="G415" s="22" t="s">
        <v>2078</v>
      </c>
      <c r="H415" s="22" t="s">
        <v>1238</v>
      </c>
      <c r="I415" s="47">
        <v>160.65</v>
      </c>
      <c r="J415" s="47">
        <v>620.16</v>
      </c>
      <c r="K415" s="17">
        <v>7.13</v>
      </c>
      <c r="L415">
        <v>10</v>
      </c>
      <c r="M415" s="37">
        <v>177.78</v>
      </c>
      <c r="N415" s="37">
        <v>637.29</v>
      </c>
      <c r="O415" s="37" t="b">
        <f t="shared" si="8"/>
        <v>1</v>
      </c>
      <c r="P415" s="13" t="s">
        <v>550</v>
      </c>
      <c r="Q415" s="14" t="s">
        <v>227</v>
      </c>
    </row>
    <row r="416" spans="1:17" x14ac:dyDescent="0.25">
      <c r="A416" s="22" t="s">
        <v>551</v>
      </c>
      <c r="B416" s="22" t="s">
        <v>0</v>
      </c>
      <c r="C416" s="22" t="s">
        <v>2256</v>
      </c>
      <c r="D416" s="22" t="s">
        <v>2257</v>
      </c>
      <c r="E416" s="22" t="s">
        <v>2258</v>
      </c>
      <c r="F416" s="22" t="s">
        <v>893</v>
      </c>
      <c r="G416" s="22" t="s">
        <v>2259</v>
      </c>
      <c r="H416" s="22" t="s">
        <v>2250</v>
      </c>
      <c r="I416" s="37">
        <v>155.47999999999999</v>
      </c>
      <c r="J416" s="37">
        <v>589.16999999999996</v>
      </c>
      <c r="K416" s="17">
        <v>1.36</v>
      </c>
      <c r="L416">
        <v>10</v>
      </c>
      <c r="M416" s="37">
        <v>166.84</v>
      </c>
      <c r="N416" s="37">
        <v>600.53</v>
      </c>
      <c r="O416" s="37" t="b">
        <f t="shared" si="8"/>
        <v>1</v>
      </c>
      <c r="P416" s="13" t="s">
        <v>551</v>
      </c>
      <c r="Q416" s="14" t="s">
        <v>0</v>
      </c>
    </row>
    <row r="417" spans="1:17" x14ac:dyDescent="0.25">
      <c r="A417" s="22"/>
      <c r="B417" s="22"/>
      <c r="C417" s="22"/>
      <c r="D417" s="22"/>
      <c r="E417" s="22"/>
      <c r="F417" s="22"/>
      <c r="G417" s="22"/>
      <c r="H417" s="22"/>
      <c r="I417" s="37"/>
      <c r="J417" s="37"/>
      <c r="K417" s="17"/>
      <c r="L417"/>
      <c r="M417" s="37"/>
      <c r="N417" s="37"/>
      <c r="O417" s="37" t="b">
        <f t="shared" si="8"/>
        <v>0</v>
      </c>
      <c r="P417" s="53" t="s">
        <v>552</v>
      </c>
      <c r="Q417" s="14" t="s">
        <v>74</v>
      </c>
    </row>
    <row r="418" spans="1:17" x14ac:dyDescent="0.25">
      <c r="A418" s="22" t="s">
        <v>553</v>
      </c>
      <c r="B418" s="22" t="s">
        <v>229</v>
      </c>
      <c r="C418" s="22" t="s">
        <v>2390</v>
      </c>
      <c r="D418" s="22" t="s">
        <v>2391</v>
      </c>
      <c r="E418" s="22" t="s">
        <v>1661</v>
      </c>
      <c r="F418" s="22" t="s">
        <v>893</v>
      </c>
      <c r="G418" s="22" t="s">
        <v>1662</v>
      </c>
      <c r="H418" s="22" t="s">
        <v>909</v>
      </c>
      <c r="I418" s="37">
        <v>178.05</v>
      </c>
      <c r="J418" s="37">
        <v>580.24</v>
      </c>
      <c r="K418" s="17">
        <v>7.13</v>
      </c>
      <c r="L418">
        <v>10</v>
      </c>
      <c r="M418" s="37">
        <v>195.18</v>
      </c>
      <c r="N418" s="37">
        <v>597.37</v>
      </c>
      <c r="O418" s="37" t="b">
        <f t="shared" si="8"/>
        <v>1</v>
      </c>
      <c r="P418" s="13" t="s">
        <v>553</v>
      </c>
      <c r="Q418" s="14" t="s">
        <v>229</v>
      </c>
    </row>
    <row r="419" spans="1:17" x14ac:dyDescent="0.25">
      <c r="A419" s="22" t="s">
        <v>554</v>
      </c>
      <c r="B419" s="22" t="s">
        <v>64</v>
      </c>
      <c r="C419" s="22" t="s">
        <v>2432</v>
      </c>
      <c r="D419" s="22" t="s">
        <v>2433</v>
      </c>
      <c r="E419" s="22" t="s">
        <v>2434</v>
      </c>
      <c r="F419" s="22" t="s">
        <v>893</v>
      </c>
      <c r="G419" s="22">
        <v>50543</v>
      </c>
      <c r="H419" s="22" t="s">
        <v>1338</v>
      </c>
      <c r="I419" s="37">
        <v>107.52</v>
      </c>
      <c r="J419" s="37">
        <v>567.62</v>
      </c>
      <c r="K419" s="17">
        <v>1.36</v>
      </c>
      <c r="L419">
        <v>10</v>
      </c>
      <c r="M419" s="37">
        <v>118.88</v>
      </c>
      <c r="N419" s="37">
        <v>578.98</v>
      </c>
      <c r="O419" s="37" t="b">
        <f t="shared" si="8"/>
        <v>1</v>
      </c>
      <c r="P419" s="13" t="s">
        <v>554</v>
      </c>
      <c r="Q419" s="14" t="s">
        <v>64</v>
      </c>
    </row>
    <row r="420" spans="1:17" x14ac:dyDescent="0.25">
      <c r="A420" s="22" t="s">
        <v>555</v>
      </c>
      <c r="B420" s="22" t="s">
        <v>160</v>
      </c>
      <c r="C420" s="22" t="s">
        <v>2460</v>
      </c>
      <c r="D420" s="22" t="s">
        <v>2461</v>
      </c>
      <c r="E420" s="22" t="s">
        <v>1393</v>
      </c>
      <c r="F420" s="22" t="s">
        <v>893</v>
      </c>
      <c r="G420" s="22">
        <v>51334</v>
      </c>
      <c r="H420" s="22" t="s">
        <v>1395</v>
      </c>
      <c r="I420" s="37">
        <v>119.73</v>
      </c>
      <c r="J420" s="37">
        <v>576.52</v>
      </c>
      <c r="K420" s="17">
        <v>7.13</v>
      </c>
      <c r="L420">
        <v>10</v>
      </c>
      <c r="M420" s="37">
        <v>136.86000000000001</v>
      </c>
      <c r="N420" s="37">
        <v>593.65</v>
      </c>
      <c r="O420" s="37" t="b">
        <f t="shared" si="8"/>
        <v>1</v>
      </c>
      <c r="P420" s="13" t="s">
        <v>555</v>
      </c>
      <c r="Q420" s="14" t="s">
        <v>160</v>
      </c>
    </row>
    <row r="421" spans="1:17" x14ac:dyDescent="0.25">
      <c r="A421" s="22" t="s">
        <v>556</v>
      </c>
      <c r="B421" s="22" t="s">
        <v>89</v>
      </c>
      <c r="C421" s="22" t="s">
        <v>2439</v>
      </c>
      <c r="D421" s="22" t="s">
        <v>2440</v>
      </c>
      <c r="E421" s="22" t="s">
        <v>2441</v>
      </c>
      <c r="F421" s="22" t="s">
        <v>893</v>
      </c>
      <c r="G421" s="22">
        <v>51347</v>
      </c>
      <c r="H421" s="22" t="s">
        <v>1594</v>
      </c>
      <c r="I421" s="37">
        <v>142.53</v>
      </c>
      <c r="J421" s="37">
        <v>575.33000000000004</v>
      </c>
      <c r="K421" s="17">
        <v>1.36</v>
      </c>
      <c r="L421">
        <v>10</v>
      </c>
      <c r="M421" s="37">
        <v>153.88999999999999</v>
      </c>
      <c r="N421" s="37">
        <v>586.69000000000005</v>
      </c>
      <c r="O421" s="37" t="b">
        <f t="shared" si="8"/>
        <v>1</v>
      </c>
      <c r="P421" s="13" t="s">
        <v>556</v>
      </c>
      <c r="Q421" s="14" t="s">
        <v>89</v>
      </c>
    </row>
    <row r="422" spans="1:17" x14ac:dyDescent="0.25">
      <c r="A422" s="22" t="s">
        <v>557</v>
      </c>
      <c r="B422" s="22" t="s">
        <v>865</v>
      </c>
      <c r="C422" s="22" t="s">
        <v>1578</v>
      </c>
      <c r="D422" s="22" t="s">
        <v>1579</v>
      </c>
      <c r="E422" s="22" t="s">
        <v>1580</v>
      </c>
      <c r="F422" s="22" t="s">
        <v>893</v>
      </c>
      <c r="G422" s="22" t="s">
        <v>1581</v>
      </c>
      <c r="H422" s="22" t="s">
        <v>1128</v>
      </c>
      <c r="I422" s="37">
        <v>178.97</v>
      </c>
      <c r="J422" s="37">
        <v>575.64</v>
      </c>
      <c r="K422" s="17">
        <v>1.36</v>
      </c>
      <c r="L422">
        <v>10</v>
      </c>
      <c r="M422" s="37">
        <v>190.33</v>
      </c>
      <c r="N422" s="37">
        <v>587</v>
      </c>
      <c r="O422" s="37" t="b">
        <f t="shared" si="8"/>
        <v>1</v>
      </c>
      <c r="P422" s="13" t="s">
        <v>557</v>
      </c>
      <c r="Q422" s="14" t="s">
        <v>865</v>
      </c>
    </row>
    <row r="423" spans="1:17" x14ac:dyDescent="0.25">
      <c r="A423" s="22" t="s">
        <v>558</v>
      </c>
      <c r="B423" s="22" t="s">
        <v>2437</v>
      </c>
      <c r="C423" s="22" t="s">
        <v>1562</v>
      </c>
      <c r="D423" s="22" t="s">
        <v>1563</v>
      </c>
      <c r="E423" s="22" t="s">
        <v>903</v>
      </c>
      <c r="F423" s="22" t="s">
        <v>893</v>
      </c>
      <c r="G423" s="22" t="s">
        <v>1564</v>
      </c>
      <c r="H423" s="22" t="s">
        <v>903</v>
      </c>
      <c r="I423" s="37">
        <v>160.66</v>
      </c>
      <c r="J423" s="37">
        <v>594.11</v>
      </c>
      <c r="K423" s="17">
        <v>7.13</v>
      </c>
      <c r="L423">
        <v>10</v>
      </c>
      <c r="M423" s="37">
        <v>177.79</v>
      </c>
      <c r="N423" s="37">
        <v>611.24</v>
      </c>
      <c r="O423" s="37" t="b">
        <f t="shared" si="8"/>
        <v>1</v>
      </c>
      <c r="P423" s="13" t="s">
        <v>558</v>
      </c>
      <c r="Q423" s="14" t="s">
        <v>78</v>
      </c>
    </row>
    <row r="424" spans="1:17" x14ac:dyDescent="0.25">
      <c r="A424" t="s">
        <v>564</v>
      </c>
      <c r="B424" s="47" t="s">
        <v>866</v>
      </c>
      <c r="C424" s="47" t="s">
        <v>1492</v>
      </c>
      <c r="D424" s="47" t="s">
        <v>1493</v>
      </c>
      <c r="E424" s="47" t="s">
        <v>1494</v>
      </c>
      <c r="F424" s="47" t="s">
        <v>893</v>
      </c>
      <c r="G424" s="47" t="s">
        <v>1495</v>
      </c>
      <c r="H424" s="22" t="s">
        <v>924</v>
      </c>
      <c r="I424" s="37">
        <v>169.83</v>
      </c>
      <c r="J424" s="37">
        <v>606.89</v>
      </c>
      <c r="K424" s="17">
        <v>7.13</v>
      </c>
      <c r="L424">
        <v>10</v>
      </c>
      <c r="M424" s="68">
        <v>186.96</v>
      </c>
      <c r="N424" s="68">
        <v>624.02</v>
      </c>
      <c r="O424" s="37" t="b">
        <f t="shared" si="8"/>
        <v>1</v>
      </c>
      <c r="P424" s="13" t="s">
        <v>564</v>
      </c>
      <c r="Q424" s="14" t="s">
        <v>866</v>
      </c>
    </row>
    <row r="425" spans="1:17" x14ac:dyDescent="0.25">
      <c r="A425" t="s">
        <v>565</v>
      </c>
      <c r="B425" s="47" t="s">
        <v>867</v>
      </c>
      <c r="C425" s="47" t="s">
        <v>1883</v>
      </c>
      <c r="D425" s="47" t="s">
        <v>1884</v>
      </c>
      <c r="E425" s="47" t="s">
        <v>1885</v>
      </c>
      <c r="F425" s="47" t="s">
        <v>893</v>
      </c>
      <c r="G425" s="47" t="s">
        <v>1886</v>
      </c>
      <c r="H425" s="22" t="s">
        <v>1056</v>
      </c>
      <c r="I425" s="37">
        <v>174.6</v>
      </c>
      <c r="J425" s="37">
        <v>621.21</v>
      </c>
      <c r="K425" s="17">
        <v>7.13</v>
      </c>
      <c r="L425">
        <v>10</v>
      </c>
      <c r="M425" s="68">
        <v>191.73</v>
      </c>
      <c r="N425" s="68">
        <v>638.34</v>
      </c>
      <c r="O425" s="37" t="b">
        <f t="shared" si="8"/>
        <v>1</v>
      </c>
      <c r="P425" s="13" t="s">
        <v>565</v>
      </c>
      <c r="Q425" s="14" t="s">
        <v>867</v>
      </c>
    </row>
    <row r="426" spans="1:17" x14ac:dyDescent="0.25">
      <c r="A426" t="s">
        <v>566</v>
      </c>
      <c r="B426" s="47" t="s">
        <v>868</v>
      </c>
      <c r="C426" s="47" t="s">
        <v>1985</v>
      </c>
      <c r="D426" s="47" t="s">
        <v>1986</v>
      </c>
      <c r="E426" s="47" t="s">
        <v>1987</v>
      </c>
      <c r="F426" s="47" t="s">
        <v>893</v>
      </c>
      <c r="G426" s="47" t="s">
        <v>1988</v>
      </c>
      <c r="H426" s="22" t="s">
        <v>952</v>
      </c>
      <c r="I426" s="37">
        <v>173.95</v>
      </c>
      <c r="J426" s="37">
        <v>622.34</v>
      </c>
      <c r="K426" s="17">
        <v>7.13</v>
      </c>
      <c r="L426">
        <v>10</v>
      </c>
      <c r="M426" s="68">
        <v>191.08</v>
      </c>
      <c r="N426" s="68">
        <v>639.47</v>
      </c>
      <c r="O426" s="37" t="b">
        <f t="shared" si="8"/>
        <v>1</v>
      </c>
      <c r="P426" s="13" t="s">
        <v>566</v>
      </c>
      <c r="Q426" s="14" t="s">
        <v>868</v>
      </c>
    </row>
    <row r="427" spans="1:17" x14ac:dyDescent="0.25">
      <c r="A427" t="s">
        <v>567</v>
      </c>
      <c r="B427" s="47" t="s">
        <v>869</v>
      </c>
      <c r="C427" s="47" t="s">
        <v>2041</v>
      </c>
      <c r="D427" s="47" t="s">
        <v>2042</v>
      </c>
      <c r="E427" s="47" t="s">
        <v>1503</v>
      </c>
      <c r="F427" s="47" t="s">
        <v>893</v>
      </c>
      <c r="G427" s="47" t="s">
        <v>1559</v>
      </c>
      <c r="H427" s="22" t="s">
        <v>1505</v>
      </c>
      <c r="I427" s="37">
        <v>154.71</v>
      </c>
      <c r="J427" s="37">
        <v>614.41</v>
      </c>
      <c r="K427" s="17">
        <v>7.13</v>
      </c>
      <c r="L427">
        <v>10</v>
      </c>
      <c r="M427" s="68">
        <v>171.84</v>
      </c>
      <c r="N427" s="68">
        <v>631.54</v>
      </c>
      <c r="O427" s="37" t="b">
        <f t="shared" si="8"/>
        <v>1</v>
      </c>
      <c r="P427" s="13" t="s">
        <v>567</v>
      </c>
      <c r="Q427" s="14" t="s">
        <v>869</v>
      </c>
    </row>
    <row r="428" spans="1:17" x14ac:dyDescent="0.25">
      <c r="A428" t="s">
        <v>568</v>
      </c>
      <c r="B428" s="47" t="s">
        <v>870</v>
      </c>
      <c r="C428" s="47" t="s">
        <v>2039</v>
      </c>
      <c r="D428" s="47" t="s">
        <v>2040</v>
      </c>
      <c r="E428" s="47" t="s">
        <v>1059</v>
      </c>
      <c r="F428" s="47" t="s">
        <v>893</v>
      </c>
      <c r="G428" s="47" t="s">
        <v>1060</v>
      </c>
      <c r="H428" s="22" t="s">
        <v>1059</v>
      </c>
      <c r="I428" s="37">
        <v>167.23</v>
      </c>
      <c r="J428" s="37">
        <v>604.35</v>
      </c>
      <c r="K428" s="17">
        <v>7.13</v>
      </c>
      <c r="L428">
        <v>10</v>
      </c>
      <c r="M428" s="68">
        <v>184.36</v>
      </c>
      <c r="N428" s="68">
        <v>621.48</v>
      </c>
      <c r="O428" s="37" t="b">
        <f t="shared" si="8"/>
        <v>1</v>
      </c>
      <c r="P428" s="13" t="s">
        <v>568</v>
      </c>
      <c r="Q428" s="14" t="s">
        <v>870</v>
      </c>
    </row>
    <row r="429" spans="1:17" x14ac:dyDescent="0.25">
      <c r="A429" t="s">
        <v>570</v>
      </c>
      <c r="B429" s="47" t="s">
        <v>871</v>
      </c>
      <c r="C429" s="47" t="s">
        <v>948</v>
      </c>
      <c r="D429" s="47" t="s">
        <v>949</v>
      </c>
      <c r="E429" s="47" t="s">
        <v>950</v>
      </c>
      <c r="F429" s="47" t="s">
        <v>893</v>
      </c>
      <c r="G429" s="47" t="s">
        <v>951</v>
      </c>
      <c r="H429" s="22" t="s">
        <v>952</v>
      </c>
      <c r="I429" s="37">
        <v>167.54</v>
      </c>
      <c r="J429" s="37">
        <v>608.24</v>
      </c>
      <c r="K429" s="17">
        <v>7.13</v>
      </c>
      <c r="L429">
        <v>10</v>
      </c>
      <c r="M429" s="68">
        <v>184.67</v>
      </c>
      <c r="N429" s="68">
        <v>625.37</v>
      </c>
      <c r="O429" s="37" t="b">
        <f t="shared" si="8"/>
        <v>1</v>
      </c>
      <c r="P429" s="13" t="s">
        <v>570</v>
      </c>
      <c r="Q429" s="14" t="s">
        <v>871</v>
      </c>
    </row>
    <row r="430" spans="1:17" x14ac:dyDescent="0.25">
      <c r="A430" t="s">
        <v>569</v>
      </c>
      <c r="B430" s="47" t="s">
        <v>572</v>
      </c>
      <c r="C430" s="47" t="s">
        <v>2302</v>
      </c>
      <c r="D430" s="47" t="s">
        <v>2303</v>
      </c>
      <c r="E430" s="47" t="s">
        <v>900</v>
      </c>
      <c r="F430" s="47" t="s">
        <v>893</v>
      </c>
      <c r="G430" s="47" t="s">
        <v>2304</v>
      </c>
      <c r="H430" s="22" t="s">
        <v>952</v>
      </c>
      <c r="I430" s="37">
        <v>159.9</v>
      </c>
      <c r="J430" s="37">
        <v>601.89</v>
      </c>
      <c r="K430" s="17">
        <v>7.13</v>
      </c>
      <c r="L430">
        <v>10</v>
      </c>
      <c r="M430" s="68">
        <v>177.03</v>
      </c>
      <c r="N430" s="68">
        <v>619.02</v>
      </c>
      <c r="O430" s="37" t="b">
        <f t="shared" si="8"/>
        <v>1</v>
      </c>
      <c r="P430" s="13" t="s">
        <v>569</v>
      </c>
      <c r="Q430" s="14" t="s">
        <v>572</v>
      </c>
    </row>
    <row r="431" spans="1:17" x14ac:dyDescent="0.25">
      <c r="A431" s="22" t="s">
        <v>560</v>
      </c>
      <c r="B431" s="22" t="s">
        <v>69</v>
      </c>
      <c r="C431" s="22" t="s">
        <v>896</v>
      </c>
      <c r="D431" s="22" t="s">
        <v>897</v>
      </c>
      <c r="E431" s="22" t="s">
        <v>898</v>
      </c>
      <c r="F431" s="22" t="s">
        <v>893</v>
      </c>
      <c r="G431" s="22" t="s">
        <v>899</v>
      </c>
      <c r="I431" s="37">
        <v>410.74</v>
      </c>
      <c r="J431" s="37">
        <v>577.87</v>
      </c>
      <c r="K431" s="17">
        <v>0</v>
      </c>
      <c r="L431" s="68">
        <v>10</v>
      </c>
      <c r="M431" s="68">
        <f>I431+L431</f>
        <v>420.74</v>
      </c>
      <c r="N431" s="68">
        <f>J431+L431</f>
        <v>587.87</v>
      </c>
      <c r="O431" s="37"/>
      <c r="P431" s="19"/>
      <c r="Q431" s="19"/>
    </row>
    <row r="432" spans="1:17" x14ac:dyDescent="0.25">
      <c r="A432" s="22" t="s">
        <v>559</v>
      </c>
      <c r="B432" s="22" t="s">
        <v>703</v>
      </c>
      <c r="C432" s="22" t="s">
        <v>890</v>
      </c>
      <c r="D432" s="22" t="s">
        <v>891</v>
      </c>
      <c r="E432" s="22" t="s">
        <v>892</v>
      </c>
      <c r="F432" s="22" t="s">
        <v>893</v>
      </c>
      <c r="G432" s="22" t="s">
        <v>894</v>
      </c>
      <c r="I432" s="37">
        <v>615.99</v>
      </c>
      <c r="J432" s="37">
        <v>731.83</v>
      </c>
      <c r="K432" s="17">
        <v>0</v>
      </c>
      <c r="L432" s="68">
        <v>10</v>
      </c>
      <c r="M432" s="68">
        <f t="shared" ref="M432:M435" si="9">I432+L432</f>
        <v>625.99</v>
      </c>
      <c r="N432" s="68">
        <f t="shared" ref="N432:N435" si="10">J432+L432</f>
        <v>741.83</v>
      </c>
      <c r="O432" s="37"/>
    </row>
    <row r="433" spans="1:15" x14ac:dyDescent="0.25">
      <c r="A433" s="22" t="s">
        <v>561</v>
      </c>
      <c r="B433" s="22" t="s">
        <v>213</v>
      </c>
      <c r="C433" s="22" t="s">
        <v>901</v>
      </c>
      <c r="D433" s="22" t="s">
        <v>902</v>
      </c>
      <c r="E433" s="22" t="s">
        <v>903</v>
      </c>
      <c r="F433" s="22" t="s">
        <v>893</v>
      </c>
      <c r="G433" s="22" t="s">
        <v>904</v>
      </c>
      <c r="I433" s="37">
        <v>551.33000000000004</v>
      </c>
      <c r="J433" s="37">
        <v>737.04</v>
      </c>
      <c r="K433" s="17">
        <v>0</v>
      </c>
      <c r="L433" s="68">
        <v>10</v>
      </c>
      <c r="M433" s="68">
        <f t="shared" si="9"/>
        <v>561.33000000000004</v>
      </c>
      <c r="N433" s="68">
        <f t="shared" si="10"/>
        <v>747.04</v>
      </c>
      <c r="O433" s="37"/>
    </row>
    <row r="434" spans="1:15" x14ac:dyDescent="0.25">
      <c r="A434" s="22" t="s">
        <v>562</v>
      </c>
      <c r="B434" s="22" t="s">
        <v>704</v>
      </c>
      <c r="C434" s="22" t="s">
        <v>905</v>
      </c>
      <c r="D434" s="22" t="s">
        <v>906</v>
      </c>
      <c r="E434" s="22" t="s">
        <v>907</v>
      </c>
      <c r="F434" s="22" t="s">
        <v>893</v>
      </c>
      <c r="G434" s="22" t="s">
        <v>908</v>
      </c>
      <c r="I434" s="37">
        <v>699.7</v>
      </c>
      <c r="J434" s="37">
        <v>737.04</v>
      </c>
      <c r="K434" s="17">
        <v>0</v>
      </c>
      <c r="L434" s="68">
        <v>10</v>
      </c>
      <c r="M434" s="68">
        <f t="shared" si="9"/>
        <v>709.7</v>
      </c>
      <c r="N434" s="68">
        <f t="shared" si="10"/>
        <v>747.04</v>
      </c>
      <c r="O434" s="37"/>
    </row>
    <row r="435" spans="1:15" x14ac:dyDescent="0.25">
      <c r="A435" s="22" t="s">
        <v>563</v>
      </c>
      <c r="B435" s="22" t="s">
        <v>214</v>
      </c>
      <c r="C435" s="22" t="s">
        <v>910</v>
      </c>
      <c r="D435" s="22" t="s">
        <v>911</v>
      </c>
      <c r="E435" s="22" t="s">
        <v>912</v>
      </c>
      <c r="F435" s="22" t="s">
        <v>893</v>
      </c>
      <c r="G435" s="22" t="s">
        <v>913</v>
      </c>
      <c r="I435" s="37">
        <v>571.28</v>
      </c>
      <c r="J435" s="37">
        <v>644.07000000000005</v>
      </c>
      <c r="K435" s="17">
        <v>0</v>
      </c>
      <c r="L435" s="68">
        <v>10</v>
      </c>
      <c r="M435" s="68">
        <f t="shared" si="9"/>
        <v>581.28</v>
      </c>
      <c r="N435" s="68">
        <f t="shared" si="10"/>
        <v>654.07000000000005</v>
      </c>
      <c r="O435" s="37"/>
    </row>
    <row r="436" spans="1:15" x14ac:dyDescent="0.25">
      <c r="O436" s="37"/>
    </row>
  </sheetData>
  <sortState ref="P2:Q447">
    <sortCondition ref="P2:P447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4"/>
  <sheetViews>
    <sheetView topLeftCell="A126" workbookViewId="0">
      <selection activeCell="P150" sqref="P150"/>
    </sheetView>
  </sheetViews>
  <sheetFormatPr defaultRowHeight="13.2" x14ac:dyDescent="0.25"/>
  <cols>
    <col min="1" max="1" width="9.44140625" style="38" customWidth="1"/>
    <col min="2" max="2" width="34.88671875" style="38" customWidth="1"/>
    <col min="3" max="3" width="32.6640625" style="38" customWidth="1"/>
    <col min="4" max="4" width="28.5546875" style="38" customWidth="1"/>
    <col min="5" max="5" width="16.88671875" style="38" customWidth="1"/>
    <col min="6" max="6" width="6.109375" style="38" customWidth="1"/>
    <col min="7" max="7" width="6" style="38" bestFit="1" customWidth="1"/>
    <col min="8" max="8" width="12.88671875" style="38" customWidth="1"/>
    <col min="9" max="9" width="11" style="38" customWidth="1"/>
    <col min="10" max="12" width="12.88671875" style="38" customWidth="1"/>
    <col min="13" max="13" width="11" style="38" customWidth="1"/>
    <col min="14" max="14" width="12.88671875" style="38" customWidth="1"/>
    <col min="16" max="16" width="8.6640625" style="20" bestFit="1" customWidth="1"/>
    <col min="17" max="17" width="31.44140625" style="20" bestFit="1" customWidth="1"/>
  </cols>
  <sheetData>
    <row r="1" spans="1:17" x14ac:dyDescent="0.25">
      <c r="A1" s="38" t="s">
        <v>876</v>
      </c>
      <c r="B1" s="38" t="s">
        <v>878</v>
      </c>
      <c r="C1" s="38" t="s">
        <v>877</v>
      </c>
      <c r="D1" s="38" t="s">
        <v>879</v>
      </c>
      <c r="E1" s="38" t="s">
        <v>880</v>
      </c>
      <c r="F1" s="38" t="s">
        <v>881</v>
      </c>
      <c r="G1" s="38" t="s">
        <v>882</v>
      </c>
      <c r="H1" s="38" t="s">
        <v>883</v>
      </c>
      <c r="I1" s="38" t="s">
        <v>884</v>
      </c>
      <c r="J1" s="38" t="s">
        <v>885</v>
      </c>
      <c r="K1" s="38" t="s">
        <v>886</v>
      </c>
      <c r="L1" s="38" t="s">
        <v>887</v>
      </c>
      <c r="M1" s="38" t="s">
        <v>888</v>
      </c>
      <c r="N1" s="38" t="s">
        <v>889</v>
      </c>
      <c r="P1" s="7" t="s">
        <v>217</v>
      </c>
      <c r="Q1" s="7" t="s">
        <v>218</v>
      </c>
    </row>
    <row r="2" spans="1:17" x14ac:dyDescent="0.25">
      <c r="A2" s="22" t="s">
        <v>575</v>
      </c>
      <c r="B2" s="22" t="s">
        <v>576</v>
      </c>
      <c r="C2" s="22" t="s">
        <v>1013</v>
      </c>
      <c r="D2" s="22" t="s">
        <v>1014</v>
      </c>
      <c r="E2" s="22" t="s">
        <v>1015</v>
      </c>
      <c r="F2" s="22" t="s">
        <v>893</v>
      </c>
      <c r="G2" s="36">
        <v>52601</v>
      </c>
      <c r="H2" s="22" t="s">
        <v>900</v>
      </c>
      <c r="I2" s="37">
        <v>155.03</v>
      </c>
      <c r="J2" s="37">
        <v>581.99</v>
      </c>
      <c r="K2" s="37">
        <f>M2-I2-L2</f>
        <v>7.13</v>
      </c>
      <c r="L2" s="37">
        <v>10</v>
      </c>
      <c r="M2" s="37">
        <v>172.16</v>
      </c>
      <c r="N2" s="37">
        <v>599.12</v>
      </c>
      <c r="O2" t="b">
        <f>EXACT(P2,A2)</f>
        <v>1</v>
      </c>
      <c r="P2" s="13" t="s">
        <v>575</v>
      </c>
      <c r="Q2" s="14" t="s">
        <v>576</v>
      </c>
    </row>
    <row r="3" spans="1:17" x14ac:dyDescent="0.25">
      <c r="A3" s="38" t="s">
        <v>577</v>
      </c>
      <c r="B3" s="38" t="s">
        <v>705</v>
      </c>
      <c r="C3" s="38" t="s">
        <v>1762</v>
      </c>
      <c r="D3" s="38" t="s">
        <v>1763</v>
      </c>
      <c r="E3" s="38" t="s">
        <v>1222</v>
      </c>
      <c r="F3" s="38" t="s">
        <v>893</v>
      </c>
      <c r="G3" s="40">
        <v>52803</v>
      </c>
      <c r="H3" t="s">
        <v>1003</v>
      </c>
      <c r="I3" s="37">
        <v>184</v>
      </c>
      <c r="J3" s="37">
        <v>597.99</v>
      </c>
      <c r="K3" s="37">
        <f t="shared" ref="K3:K72" si="0">M3-I3-L3</f>
        <v>7.13</v>
      </c>
      <c r="L3" s="37">
        <v>10</v>
      </c>
      <c r="M3" s="37">
        <v>201.13</v>
      </c>
      <c r="N3" s="37">
        <v>615.12</v>
      </c>
      <c r="O3" t="b">
        <f t="shared" ref="O3:O66" si="1">EXACT(P3,A3)</f>
        <v>1</v>
      </c>
      <c r="P3" s="13" t="s">
        <v>577</v>
      </c>
      <c r="Q3" s="14" t="s">
        <v>705</v>
      </c>
    </row>
    <row r="4" spans="1:17" x14ac:dyDescent="0.25">
      <c r="A4" s="22" t="s">
        <v>230</v>
      </c>
      <c r="B4" s="22" t="s">
        <v>1</v>
      </c>
      <c r="C4" s="22" t="s">
        <v>915</v>
      </c>
      <c r="D4" s="22" t="s">
        <v>916</v>
      </c>
      <c r="E4" s="22" t="s">
        <v>917</v>
      </c>
      <c r="F4" s="22" t="s">
        <v>893</v>
      </c>
      <c r="G4" s="36">
        <v>52101</v>
      </c>
      <c r="H4" s="22" t="s">
        <v>919</v>
      </c>
      <c r="I4" s="37">
        <v>173.37</v>
      </c>
      <c r="J4" s="37">
        <v>589.82000000000005</v>
      </c>
      <c r="K4" s="37">
        <f t="shared" si="0"/>
        <v>1.36</v>
      </c>
      <c r="L4" s="37">
        <v>10</v>
      </c>
      <c r="M4" s="37">
        <v>184.73</v>
      </c>
      <c r="N4" s="37">
        <v>601.17999999999995</v>
      </c>
      <c r="O4" t="b">
        <f t="shared" si="1"/>
        <v>1</v>
      </c>
      <c r="P4" s="13" t="s">
        <v>230</v>
      </c>
      <c r="Q4" s="14" t="s">
        <v>1</v>
      </c>
    </row>
    <row r="5" spans="1:17" x14ac:dyDescent="0.25">
      <c r="A5" s="38" t="s">
        <v>578</v>
      </c>
      <c r="B5" s="38" t="s">
        <v>706</v>
      </c>
      <c r="C5" s="38" t="s">
        <v>1749</v>
      </c>
      <c r="D5" s="38" t="s">
        <v>1750</v>
      </c>
      <c r="E5" s="38" t="s">
        <v>892</v>
      </c>
      <c r="F5" s="38" t="s">
        <v>893</v>
      </c>
      <c r="G5" s="40">
        <v>52402</v>
      </c>
      <c r="H5" t="s">
        <v>895</v>
      </c>
      <c r="I5" s="37">
        <v>182.26</v>
      </c>
      <c r="J5" s="37">
        <v>598.55999999999995</v>
      </c>
      <c r="K5" s="37">
        <f t="shared" si="0"/>
        <v>7.13</v>
      </c>
      <c r="L5" s="37">
        <v>10</v>
      </c>
      <c r="M5" s="37">
        <v>199.39</v>
      </c>
      <c r="N5" s="37">
        <v>615.69000000000005</v>
      </c>
      <c r="O5" t="b">
        <f t="shared" si="1"/>
        <v>1</v>
      </c>
      <c r="P5" s="13" t="s">
        <v>578</v>
      </c>
      <c r="Q5" s="14" t="s">
        <v>706</v>
      </c>
    </row>
    <row r="6" spans="1:17" x14ac:dyDescent="0.25">
      <c r="A6" s="38" t="s">
        <v>579</v>
      </c>
      <c r="B6" s="38" t="s">
        <v>601</v>
      </c>
      <c r="C6" s="38" t="s">
        <v>1756</v>
      </c>
      <c r="D6" s="38" t="s">
        <v>1757</v>
      </c>
      <c r="E6" s="38" t="s">
        <v>1170</v>
      </c>
      <c r="F6" s="38" t="s">
        <v>893</v>
      </c>
      <c r="G6" s="40">
        <v>50701</v>
      </c>
      <c r="H6" t="s">
        <v>1070</v>
      </c>
      <c r="I6" s="37">
        <v>196.66</v>
      </c>
      <c r="J6" s="37">
        <v>620.14</v>
      </c>
      <c r="K6" s="37">
        <f t="shared" si="0"/>
        <v>7.13</v>
      </c>
      <c r="L6" s="37">
        <v>10</v>
      </c>
      <c r="M6" s="37">
        <v>213.79</v>
      </c>
      <c r="N6" s="37">
        <v>637.27</v>
      </c>
      <c r="O6" t="b">
        <f t="shared" si="1"/>
        <v>1</v>
      </c>
      <c r="P6" s="13" t="s">
        <v>579</v>
      </c>
      <c r="Q6" s="14" t="s">
        <v>601</v>
      </c>
    </row>
    <row r="7" spans="1:17" x14ac:dyDescent="0.25">
      <c r="A7" s="38" t="s">
        <v>580</v>
      </c>
      <c r="B7" s="38" t="s">
        <v>602</v>
      </c>
      <c r="C7" s="38" t="s">
        <v>1752</v>
      </c>
      <c r="D7" s="38" t="s">
        <v>1753</v>
      </c>
      <c r="E7" s="38" t="s">
        <v>903</v>
      </c>
      <c r="F7" s="38" t="s">
        <v>893</v>
      </c>
      <c r="G7" s="40">
        <v>52001</v>
      </c>
      <c r="H7" t="s">
        <v>903</v>
      </c>
      <c r="I7" s="37">
        <v>181.53</v>
      </c>
      <c r="J7" s="37">
        <v>586.29</v>
      </c>
      <c r="K7" s="37">
        <f t="shared" si="0"/>
        <v>7.13</v>
      </c>
      <c r="L7" s="37">
        <v>10</v>
      </c>
      <c r="M7" s="37">
        <v>198.66</v>
      </c>
      <c r="N7" s="37">
        <v>603.41999999999996</v>
      </c>
      <c r="O7" t="b">
        <f t="shared" si="1"/>
        <v>1</v>
      </c>
      <c r="P7" s="13" t="s">
        <v>580</v>
      </c>
      <c r="Q7" s="14" t="s">
        <v>602</v>
      </c>
    </row>
    <row r="8" spans="1:17" x14ac:dyDescent="0.25">
      <c r="A8" s="38" t="s">
        <v>583</v>
      </c>
      <c r="B8" s="38" t="s">
        <v>574</v>
      </c>
      <c r="C8" s="38" t="s">
        <v>1759</v>
      </c>
      <c r="D8" s="38" t="s">
        <v>1760</v>
      </c>
      <c r="E8" s="38" t="s">
        <v>1260</v>
      </c>
      <c r="F8" s="38" t="s">
        <v>893</v>
      </c>
      <c r="G8" s="40">
        <v>50265</v>
      </c>
      <c r="H8" t="s">
        <v>952</v>
      </c>
      <c r="I8" s="37">
        <v>197.86</v>
      </c>
      <c r="J8" s="37">
        <v>596.08000000000004</v>
      </c>
      <c r="K8" s="37">
        <f t="shared" si="0"/>
        <v>7.13</v>
      </c>
      <c r="L8" s="37">
        <v>10</v>
      </c>
      <c r="M8" s="37">
        <v>214.99</v>
      </c>
      <c r="N8" s="37">
        <v>613.21</v>
      </c>
      <c r="O8" t="b">
        <f t="shared" si="1"/>
        <v>1</v>
      </c>
      <c r="P8" s="13" t="s">
        <v>583</v>
      </c>
      <c r="Q8" s="14" t="s">
        <v>574</v>
      </c>
    </row>
    <row r="9" spans="1:17" x14ac:dyDescent="0.25">
      <c r="A9" s="22" t="s">
        <v>581</v>
      </c>
      <c r="B9" s="22" t="s">
        <v>582</v>
      </c>
      <c r="C9" s="22" t="s">
        <v>1211</v>
      </c>
      <c r="D9" s="38" t="s">
        <v>1212</v>
      </c>
      <c r="E9" s="38" t="s">
        <v>1213</v>
      </c>
      <c r="F9" s="38" t="s">
        <v>893</v>
      </c>
      <c r="G9" s="38" t="s">
        <v>1879</v>
      </c>
      <c r="H9" s="22" t="s">
        <v>1215</v>
      </c>
      <c r="I9" s="37">
        <v>117.42</v>
      </c>
      <c r="J9" s="37">
        <v>601.47</v>
      </c>
      <c r="K9" s="37">
        <f t="shared" si="0"/>
        <v>7.13</v>
      </c>
      <c r="L9" s="37">
        <v>10</v>
      </c>
      <c r="M9" s="37">
        <v>134.55000000000001</v>
      </c>
      <c r="N9" s="37">
        <v>618.6</v>
      </c>
      <c r="O9" t="b">
        <f t="shared" si="1"/>
        <v>1</v>
      </c>
      <c r="P9" s="13" t="s">
        <v>581</v>
      </c>
      <c r="Q9" s="14" t="s">
        <v>582</v>
      </c>
    </row>
    <row r="10" spans="1:17" x14ac:dyDescent="0.25">
      <c r="A10" s="22" t="s">
        <v>585</v>
      </c>
      <c r="B10" s="22" t="s">
        <v>707</v>
      </c>
      <c r="C10" s="22" t="s">
        <v>1915</v>
      </c>
      <c r="D10" s="22" t="s">
        <v>1916</v>
      </c>
      <c r="E10" s="22" t="s">
        <v>1213</v>
      </c>
      <c r="F10" s="22" t="s">
        <v>893</v>
      </c>
      <c r="G10" s="36">
        <v>52577</v>
      </c>
      <c r="H10" s="22" t="s">
        <v>1215</v>
      </c>
      <c r="I10" s="37">
        <v>139.47999999999999</v>
      </c>
      <c r="J10" s="37">
        <v>579.29</v>
      </c>
      <c r="K10" s="37">
        <f t="shared" si="0"/>
        <v>7.13</v>
      </c>
      <c r="L10" s="37">
        <v>10</v>
      </c>
      <c r="M10" s="37">
        <v>156.61000000000001</v>
      </c>
      <c r="N10" s="37">
        <v>596.41999999999996</v>
      </c>
      <c r="O10" t="b">
        <f t="shared" si="1"/>
        <v>1</v>
      </c>
      <c r="P10" s="13" t="s">
        <v>585</v>
      </c>
      <c r="Q10" s="14" t="s">
        <v>707</v>
      </c>
    </row>
    <row r="11" spans="1:17" x14ac:dyDescent="0.25">
      <c r="A11" t="s">
        <v>587</v>
      </c>
      <c r="B11" t="s">
        <v>588</v>
      </c>
      <c r="C11" t="s">
        <v>2305</v>
      </c>
      <c r="D11" t="s">
        <v>2306</v>
      </c>
      <c r="E11" t="s">
        <v>1625</v>
      </c>
      <c r="F11" t="s">
        <v>893</v>
      </c>
      <c r="G11">
        <v>50322</v>
      </c>
      <c r="H11" t="s">
        <v>952</v>
      </c>
      <c r="I11" s="17">
        <v>171.57</v>
      </c>
      <c r="J11" s="17">
        <v>599.1</v>
      </c>
      <c r="K11" s="37">
        <f t="shared" si="0"/>
        <v>7.13</v>
      </c>
      <c r="L11" s="37">
        <v>10</v>
      </c>
      <c r="M11" s="17">
        <v>188.7</v>
      </c>
      <c r="N11" s="17">
        <v>616.23</v>
      </c>
      <c r="O11" t="b">
        <f t="shared" si="1"/>
        <v>1</v>
      </c>
      <c r="P11" s="13" t="s">
        <v>587</v>
      </c>
      <c r="Q11" s="14" t="s">
        <v>588</v>
      </c>
    </row>
    <row r="12" spans="1:17" x14ac:dyDescent="0.25">
      <c r="A12" t="s">
        <v>586</v>
      </c>
      <c r="B12" t="s">
        <v>589</v>
      </c>
      <c r="C12" t="s">
        <v>1861</v>
      </c>
      <c r="D12" t="s">
        <v>1862</v>
      </c>
      <c r="E12" t="s">
        <v>1046</v>
      </c>
      <c r="F12" t="s">
        <v>893</v>
      </c>
      <c r="G12">
        <v>50208</v>
      </c>
      <c r="H12" t="s">
        <v>977</v>
      </c>
      <c r="I12" s="17">
        <v>149.91</v>
      </c>
      <c r="J12" s="17">
        <v>612.96</v>
      </c>
      <c r="K12" s="37">
        <f t="shared" si="0"/>
        <v>7.13</v>
      </c>
      <c r="L12" s="37">
        <v>10</v>
      </c>
      <c r="M12" s="17">
        <v>167.04</v>
      </c>
      <c r="N12" s="17">
        <v>630.09</v>
      </c>
      <c r="O12" t="b">
        <f t="shared" si="1"/>
        <v>1</v>
      </c>
      <c r="P12" s="13" t="s">
        <v>586</v>
      </c>
      <c r="Q12" s="14" t="s">
        <v>589</v>
      </c>
    </row>
    <row r="13" spans="1:17" x14ac:dyDescent="0.25">
      <c r="A13" s="22" t="s">
        <v>590</v>
      </c>
      <c r="B13" s="22" t="s">
        <v>708</v>
      </c>
      <c r="C13" s="22" t="s">
        <v>2060</v>
      </c>
      <c r="D13" s="38" t="s">
        <v>2061</v>
      </c>
      <c r="E13" s="38" t="s">
        <v>900</v>
      </c>
      <c r="F13" s="38" t="s">
        <v>893</v>
      </c>
      <c r="G13" s="38" t="s">
        <v>2062</v>
      </c>
      <c r="H13" s="22" t="s">
        <v>952</v>
      </c>
      <c r="I13" s="37">
        <v>170.45</v>
      </c>
      <c r="J13" s="37">
        <v>597.72</v>
      </c>
      <c r="K13" s="37">
        <f t="shared" si="0"/>
        <v>7.13</v>
      </c>
      <c r="L13" s="37">
        <v>10</v>
      </c>
      <c r="M13" s="37">
        <v>187.58</v>
      </c>
      <c r="N13" s="37">
        <v>614.85</v>
      </c>
      <c r="O13" t="b">
        <f t="shared" si="1"/>
        <v>1</v>
      </c>
      <c r="P13" s="13" t="s">
        <v>590</v>
      </c>
      <c r="Q13" s="14" t="s">
        <v>708</v>
      </c>
    </row>
    <row r="14" spans="1:17" x14ac:dyDescent="0.25">
      <c r="A14" s="38" t="s">
        <v>591</v>
      </c>
      <c r="B14" s="38" t="s">
        <v>593</v>
      </c>
      <c r="C14" s="38" t="s">
        <v>1754</v>
      </c>
      <c r="D14" s="38" t="s">
        <v>1755</v>
      </c>
      <c r="E14" s="38" t="s">
        <v>1222</v>
      </c>
      <c r="F14" s="38" t="s">
        <v>893</v>
      </c>
      <c r="G14" s="40">
        <v>52807</v>
      </c>
      <c r="H14" t="s">
        <v>1003</v>
      </c>
      <c r="I14" s="37">
        <v>197.71</v>
      </c>
      <c r="J14" s="37">
        <v>595.15</v>
      </c>
      <c r="K14" s="37">
        <f t="shared" si="0"/>
        <v>7.13</v>
      </c>
      <c r="L14" s="37">
        <v>10</v>
      </c>
      <c r="M14" s="37">
        <v>214.84</v>
      </c>
      <c r="N14" s="37">
        <v>612.28</v>
      </c>
      <c r="O14" t="b">
        <f t="shared" si="1"/>
        <v>1</v>
      </c>
      <c r="P14" s="13" t="s">
        <v>591</v>
      </c>
      <c r="Q14" s="14" t="s">
        <v>593</v>
      </c>
    </row>
    <row r="15" spans="1:17" x14ac:dyDescent="0.25">
      <c r="A15" s="22" t="s">
        <v>598</v>
      </c>
      <c r="B15" s="22" t="s">
        <v>603</v>
      </c>
      <c r="C15" s="22" t="s">
        <v>2124</v>
      </c>
      <c r="D15" s="22" t="s">
        <v>2125</v>
      </c>
      <c r="E15" s="22" t="s">
        <v>900</v>
      </c>
      <c r="F15" s="22" t="s">
        <v>893</v>
      </c>
      <c r="G15" s="36">
        <v>50321</v>
      </c>
      <c r="H15" s="22" t="s">
        <v>952</v>
      </c>
      <c r="I15" s="37">
        <v>185.84</v>
      </c>
      <c r="J15" s="37">
        <v>572.98</v>
      </c>
      <c r="K15" s="37">
        <f t="shared" si="0"/>
        <v>7.13</v>
      </c>
      <c r="L15" s="37">
        <v>10</v>
      </c>
      <c r="M15" s="37">
        <v>202.97</v>
      </c>
      <c r="N15" s="37">
        <v>590.11</v>
      </c>
      <c r="O15" t="b">
        <f t="shared" si="1"/>
        <v>1</v>
      </c>
      <c r="P15" s="13" t="s">
        <v>598</v>
      </c>
      <c r="Q15" s="14" t="s">
        <v>603</v>
      </c>
    </row>
    <row r="16" spans="1:17" x14ac:dyDescent="0.25">
      <c r="A16" s="38" t="s">
        <v>592</v>
      </c>
      <c r="B16" s="38" t="s">
        <v>594</v>
      </c>
      <c r="C16" s="38" t="s">
        <v>2224</v>
      </c>
      <c r="D16" s="38" t="s">
        <v>2225</v>
      </c>
      <c r="E16" s="38" t="s">
        <v>1940</v>
      </c>
      <c r="F16" s="38" t="s">
        <v>893</v>
      </c>
      <c r="G16" s="38">
        <v>52556</v>
      </c>
      <c r="H16" s="38" t="s">
        <v>1503</v>
      </c>
      <c r="I16" s="37">
        <v>158</v>
      </c>
      <c r="J16" s="37">
        <v>605.28</v>
      </c>
      <c r="K16" s="37">
        <f t="shared" si="0"/>
        <v>7.13</v>
      </c>
      <c r="L16" s="37">
        <v>10</v>
      </c>
      <c r="M16" s="37">
        <v>175.13</v>
      </c>
      <c r="N16" s="37">
        <v>622.41</v>
      </c>
      <c r="O16" t="b">
        <f t="shared" si="1"/>
        <v>1</v>
      </c>
      <c r="P16" s="13" t="s">
        <v>592</v>
      </c>
      <c r="Q16" s="14" t="s">
        <v>594</v>
      </c>
    </row>
    <row r="17" spans="1:17" x14ac:dyDescent="0.25">
      <c r="I17" s="37"/>
      <c r="J17" s="37"/>
      <c r="K17" s="37"/>
      <c r="L17" s="37"/>
      <c r="M17" s="37"/>
      <c r="N17" s="37"/>
      <c r="O17" t="b">
        <f t="shared" si="1"/>
        <v>0</v>
      </c>
      <c r="P17" s="51" t="s">
        <v>595</v>
      </c>
      <c r="Q17" s="14" t="s">
        <v>596</v>
      </c>
    </row>
    <row r="18" spans="1:17" x14ac:dyDescent="0.25">
      <c r="A18" s="22" t="s">
        <v>597</v>
      </c>
      <c r="B18" s="22" t="s">
        <v>126</v>
      </c>
      <c r="C18" s="22" t="s">
        <v>1873</v>
      </c>
      <c r="D18" s="22" t="s">
        <v>1874</v>
      </c>
      <c r="E18" s="22" t="s">
        <v>992</v>
      </c>
      <c r="F18" s="22" t="s">
        <v>893</v>
      </c>
      <c r="G18" s="36">
        <v>51503</v>
      </c>
      <c r="H18" s="22" t="s">
        <v>972</v>
      </c>
      <c r="I18" s="37">
        <v>161.1</v>
      </c>
      <c r="J18" s="37">
        <v>572.41</v>
      </c>
      <c r="K18" s="37">
        <f t="shared" si="0"/>
        <v>7.13</v>
      </c>
      <c r="L18" s="37">
        <v>10</v>
      </c>
      <c r="M18" s="37">
        <v>178.23</v>
      </c>
      <c r="N18" s="37">
        <v>589.54</v>
      </c>
      <c r="O18" t="b">
        <f t="shared" si="1"/>
        <v>1</v>
      </c>
      <c r="P18" s="13" t="s">
        <v>597</v>
      </c>
      <c r="Q18" s="14" t="s">
        <v>126</v>
      </c>
    </row>
    <row r="19" spans="1:17" x14ac:dyDescent="0.25">
      <c r="A19" s="38" t="s">
        <v>599</v>
      </c>
      <c r="B19" s="38" t="s">
        <v>59</v>
      </c>
      <c r="C19" s="38" t="s">
        <v>1360</v>
      </c>
      <c r="D19" s="38" t="s">
        <v>1361</v>
      </c>
      <c r="E19" s="38" t="s">
        <v>1284</v>
      </c>
      <c r="F19" s="38" t="s">
        <v>893</v>
      </c>
      <c r="G19" s="40">
        <v>51601</v>
      </c>
      <c r="H19" t="s">
        <v>1286</v>
      </c>
      <c r="I19" s="37">
        <v>145.21</v>
      </c>
      <c r="J19" s="37">
        <v>593.14</v>
      </c>
      <c r="K19" s="37">
        <f t="shared" si="0"/>
        <v>7.13</v>
      </c>
      <c r="L19" s="37">
        <v>10</v>
      </c>
      <c r="M19" s="37">
        <v>162.34</v>
      </c>
      <c r="N19" s="37">
        <v>610.27</v>
      </c>
      <c r="O19" t="b">
        <f t="shared" si="1"/>
        <v>1</v>
      </c>
      <c r="P19" s="13" t="s">
        <v>599</v>
      </c>
      <c r="Q19" s="14" t="s">
        <v>59</v>
      </c>
    </row>
    <row r="20" spans="1:17" x14ac:dyDescent="0.25">
      <c r="A20" s="22" t="s">
        <v>600</v>
      </c>
      <c r="B20" s="22" t="s">
        <v>709</v>
      </c>
      <c r="C20" s="22" t="s">
        <v>1258</v>
      </c>
      <c r="D20" s="22" t="s">
        <v>1259</v>
      </c>
      <c r="E20" s="22" t="s">
        <v>1260</v>
      </c>
      <c r="F20" s="22" t="s">
        <v>893</v>
      </c>
      <c r="G20" s="36">
        <v>50266</v>
      </c>
      <c r="H20" s="22" t="s">
        <v>924</v>
      </c>
      <c r="I20" s="37">
        <v>195.73</v>
      </c>
      <c r="J20" s="37">
        <v>591.21</v>
      </c>
      <c r="K20" s="37">
        <f t="shared" si="0"/>
        <v>1.36</v>
      </c>
      <c r="L20" s="37">
        <v>10</v>
      </c>
      <c r="M20" s="37">
        <v>207.09</v>
      </c>
      <c r="N20" s="37">
        <v>602.57000000000005</v>
      </c>
      <c r="O20" t="b">
        <f t="shared" si="1"/>
        <v>1</v>
      </c>
      <c r="P20" s="13" t="s">
        <v>600</v>
      </c>
      <c r="Q20" s="14" t="s">
        <v>709</v>
      </c>
    </row>
    <row r="21" spans="1:17" x14ac:dyDescent="0.25">
      <c r="A21" s="22" t="s">
        <v>633</v>
      </c>
      <c r="B21" s="22" t="s">
        <v>710</v>
      </c>
      <c r="C21" s="22" t="s">
        <v>2187</v>
      </c>
      <c r="D21" s="38" t="s">
        <v>2188</v>
      </c>
      <c r="E21" s="38" t="s">
        <v>1222</v>
      </c>
      <c r="F21" s="38" t="s">
        <v>893</v>
      </c>
      <c r="G21" s="38" t="s">
        <v>2189</v>
      </c>
      <c r="H21" s="22" t="s">
        <v>1003</v>
      </c>
      <c r="I21" s="37">
        <v>161.18</v>
      </c>
      <c r="J21" s="37">
        <v>592.29999999999995</v>
      </c>
      <c r="K21" s="37">
        <f t="shared" si="0"/>
        <v>7.13</v>
      </c>
      <c r="L21" s="37">
        <v>10</v>
      </c>
      <c r="M21" s="37">
        <v>178.31</v>
      </c>
      <c r="N21" s="37">
        <v>609.42999999999995</v>
      </c>
      <c r="O21" t="b">
        <f t="shared" si="1"/>
        <v>1</v>
      </c>
      <c r="P21" s="13" t="s">
        <v>633</v>
      </c>
      <c r="Q21" s="14" t="s">
        <v>710</v>
      </c>
    </row>
    <row r="22" spans="1:17" x14ac:dyDescent="0.25">
      <c r="A22" s="22" t="s">
        <v>634</v>
      </c>
      <c r="B22" s="22" t="s">
        <v>711</v>
      </c>
      <c r="C22" s="22" t="s">
        <v>1537</v>
      </c>
      <c r="D22" s="22" t="s">
        <v>1538</v>
      </c>
      <c r="E22" s="22" t="s">
        <v>1539</v>
      </c>
      <c r="F22" s="22" t="s">
        <v>893</v>
      </c>
      <c r="G22" s="36">
        <v>50219</v>
      </c>
      <c r="H22" s="22" t="s">
        <v>1200</v>
      </c>
      <c r="I22" s="37">
        <v>185.1</v>
      </c>
      <c r="J22" s="37">
        <v>592.89</v>
      </c>
      <c r="K22" s="37">
        <f t="shared" si="0"/>
        <v>1.36</v>
      </c>
      <c r="L22" s="37">
        <v>10</v>
      </c>
      <c r="M22" s="37">
        <v>196.46</v>
      </c>
      <c r="N22" s="37">
        <v>604.25</v>
      </c>
      <c r="O22" t="b">
        <f t="shared" si="1"/>
        <v>1</v>
      </c>
      <c r="P22" s="13" t="s">
        <v>634</v>
      </c>
      <c r="Q22" s="14" t="s">
        <v>711</v>
      </c>
    </row>
    <row r="23" spans="1:17" x14ac:dyDescent="0.25">
      <c r="A23" s="22" t="s">
        <v>635</v>
      </c>
      <c r="B23" s="22" t="s">
        <v>712</v>
      </c>
      <c r="C23" s="22" t="s">
        <v>2076</v>
      </c>
      <c r="D23" s="22" t="s">
        <v>2077</v>
      </c>
      <c r="E23" s="22" t="s">
        <v>1635</v>
      </c>
      <c r="F23" s="22" t="s">
        <v>893</v>
      </c>
      <c r="G23" s="36">
        <v>52632</v>
      </c>
      <c r="H23" s="22" t="s">
        <v>1238</v>
      </c>
      <c r="I23" s="37">
        <v>167.38</v>
      </c>
      <c r="J23" s="37">
        <v>574.29</v>
      </c>
      <c r="K23" s="37">
        <f t="shared" si="0"/>
        <v>1.36</v>
      </c>
      <c r="L23" s="37">
        <v>10</v>
      </c>
      <c r="M23" s="37">
        <v>178.74</v>
      </c>
      <c r="N23" s="37">
        <v>585.65</v>
      </c>
      <c r="O23" t="b">
        <f t="shared" si="1"/>
        <v>1</v>
      </c>
      <c r="P23" s="13" t="s">
        <v>635</v>
      </c>
      <c r="Q23" s="14" t="s">
        <v>712</v>
      </c>
    </row>
    <row r="24" spans="1:17" x14ac:dyDescent="0.25">
      <c r="A24" s="22" t="s">
        <v>640</v>
      </c>
      <c r="B24" s="22" t="s">
        <v>713</v>
      </c>
      <c r="C24" s="22" t="s">
        <v>1305</v>
      </c>
      <c r="D24" s="22" t="s">
        <v>1306</v>
      </c>
      <c r="E24" s="22" t="s">
        <v>903</v>
      </c>
      <c r="F24" s="22" t="s">
        <v>893</v>
      </c>
      <c r="G24" s="36">
        <v>52001</v>
      </c>
      <c r="H24" s="22" t="s">
        <v>903</v>
      </c>
      <c r="I24" s="37">
        <v>155.79</v>
      </c>
      <c r="J24" s="37">
        <v>633.01</v>
      </c>
      <c r="K24" s="37">
        <f t="shared" si="0"/>
        <v>7.13</v>
      </c>
      <c r="L24" s="37">
        <v>10</v>
      </c>
      <c r="M24" s="37">
        <v>172.92</v>
      </c>
      <c r="N24" s="37">
        <v>650.14</v>
      </c>
      <c r="O24" t="b">
        <f t="shared" si="1"/>
        <v>1</v>
      </c>
      <c r="P24" s="13" t="s">
        <v>640</v>
      </c>
      <c r="Q24" s="14" t="s">
        <v>713</v>
      </c>
    </row>
    <row r="25" spans="1:17" x14ac:dyDescent="0.25">
      <c r="A25" s="22" t="s">
        <v>231</v>
      </c>
      <c r="B25" s="22" t="s">
        <v>2</v>
      </c>
      <c r="C25" s="22" t="s">
        <v>925</v>
      </c>
      <c r="D25" s="22" t="s">
        <v>926</v>
      </c>
      <c r="E25" s="22" t="s">
        <v>927</v>
      </c>
      <c r="F25" s="22" t="s">
        <v>893</v>
      </c>
      <c r="G25" s="36">
        <v>50830</v>
      </c>
      <c r="H25" s="22" t="s">
        <v>929</v>
      </c>
      <c r="I25" s="37">
        <v>150.37</v>
      </c>
      <c r="J25" s="37">
        <v>597.28</v>
      </c>
      <c r="K25" s="37">
        <f t="shared" si="0"/>
        <v>1.36</v>
      </c>
      <c r="L25" s="37">
        <v>10</v>
      </c>
      <c r="M25" s="37">
        <v>161.72999999999999</v>
      </c>
      <c r="N25" s="37">
        <v>608.64</v>
      </c>
      <c r="O25" t="b">
        <f t="shared" si="1"/>
        <v>1</v>
      </c>
      <c r="P25" s="13" t="s">
        <v>231</v>
      </c>
      <c r="Q25" s="14" t="s">
        <v>2</v>
      </c>
    </row>
    <row r="26" spans="1:17" x14ac:dyDescent="0.25">
      <c r="A26" s="22" t="s">
        <v>641</v>
      </c>
      <c r="B26" s="22" t="s">
        <v>2438</v>
      </c>
      <c r="C26" s="22" t="s">
        <v>1057</v>
      </c>
      <c r="D26" s="22" t="s">
        <v>1058</v>
      </c>
      <c r="E26" s="22" t="s">
        <v>1059</v>
      </c>
      <c r="F26" s="22" t="s">
        <v>893</v>
      </c>
      <c r="G26" s="36">
        <v>51401</v>
      </c>
      <c r="H26" s="22" t="s">
        <v>1059</v>
      </c>
      <c r="I26" s="37">
        <v>152.86000000000001</v>
      </c>
      <c r="J26" s="37">
        <v>590.37</v>
      </c>
      <c r="K26" s="37">
        <f t="shared" si="0"/>
        <v>7.13</v>
      </c>
      <c r="L26" s="37">
        <v>10</v>
      </c>
      <c r="M26" s="37">
        <v>169.99</v>
      </c>
      <c r="N26" s="37">
        <v>607.5</v>
      </c>
      <c r="O26" t="b">
        <f t="shared" si="1"/>
        <v>1</v>
      </c>
      <c r="P26" s="13" t="s">
        <v>641</v>
      </c>
      <c r="Q26" s="14" t="s">
        <v>19</v>
      </c>
    </row>
    <row r="27" spans="1:17" x14ac:dyDescent="0.25">
      <c r="A27" s="22" t="s">
        <v>642</v>
      </c>
      <c r="B27" s="22" t="s">
        <v>714</v>
      </c>
      <c r="C27" s="22" t="s">
        <v>2317</v>
      </c>
      <c r="D27" s="22" t="s">
        <v>2318</v>
      </c>
      <c r="E27" s="22" t="s">
        <v>1489</v>
      </c>
      <c r="F27" s="22" t="s">
        <v>893</v>
      </c>
      <c r="G27" s="36">
        <v>50158</v>
      </c>
      <c r="H27" s="22" t="s">
        <v>1491</v>
      </c>
      <c r="I27" s="37">
        <v>144.24</v>
      </c>
      <c r="J27" s="37">
        <v>592.03</v>
      </c>
      <c r="K27" s="37">
        <f t="shared" si="0"/>
        <v>7.13</v>
      </c>
      <c r="L27" s="37">
        <v>10</v>
      </c>
      <c r="M27" s="37">
        <v>161.37</v>
      </c>
      <c r="N27" s="37">
        <v>609.16</v>
      </c>
      <c r="O27" t="b">
        <f t="shared" si="1"/>
        <v>1</v>
      </c>
      <c r="P27" s="13" t="s">
        <v>642</v>
      </c>
      <c r="Q27" s="14" t="s">
        <v>714</v>
      </c>
    </row>
    <row r="28" spans="1:17" x14ac:dyDescent="0.25">
      <c r="A28" s="38" t="s">
        <v>646</v>
      </c>
      <c r="B28" s="38" t="s">
        <v>647</v>
      </c>
      <c r="C28" s="38" t="s">
        <v>1887</v>
      </c>
      <c r="D28" s="38" t="s">
        <v>1888</v>
      </c>
      <c r="E28" s="38" t="s">
        <v>1889</v>
      </c>
      <c r="F28" s="38" t="s">
        <v>893</v>
      </c>
      <c r="G28" s="38" t="s">
        <v>1890</v>
      </c>
      <c r="H28" s="22" t="s">
        <v>972</v>
      </c>
      <c r="I28" s="37">
        <v>142.63</v>
      </c>
      <c r="J28" s="37">
        <v>608.6</v>
      </c>
      <c r="K28" s="37">
        <f t="shared" si="0"/>
        <v>7.13</v>
      </c>
      <c r="L28" s="37">
        <v>10</v>
      </c>
      <c r="M28" s="48">
        <v>159.76</v>
      </c>
      <c r="N28" s="48">
        <v>625.73</v>
      </c>
      <c r="O28" t="b">
        <f t="shared" si="1"/>
        <v>1</v>
      </c>
      <c r="P28" s="13" t="s">
        <v>646</v>
      </c>
      <c r="Q28" s="14" t="s">
        <v>647</v>
      </c>
    </row>
    <row r="29" spans="1:17" x14ac:dyDescent="0.25">
      <c r="A29" s="22" t="s">
        <v>648</v>
      </c>
      <c r="B29" s="22" t="s">
        <v>715</v>
      </c>
      <c r="C29" s="22" t="s">
        <v>1099</v>
      </c>
      <c r="D29" s="22" t="s">
        <v>1100</v>
      </c>
      <c r="E29" s="22" t="s">
        <v>900</v>
      </c>
      <c r="F29" s="22" t="s">
        <v>893</v>
      </c>
      <c r="G29" s="36">
        <v>50310</v>
      </c>
      <c r="H29" s="22" t="s">
        <v>952</v>
      </c>
      <c r="I29" s="37">
        <v>193.66</v>
      </c>
      <c r="J29" s="37">
        <v>587.24</v>
      </c>
      <c r="K29" s="37">
        <f t="shared" si="0"/>
        <v>7.13</v>
      </c>
      <c r="L29" s="37">
        <v>10</v>
      </c>
      <c r="M29" s="37">
        <v>210.79</v>
      </c>
      <c r="N29" s="37">
        <v>604.37</v>
      </c>
      <c r="O29" t="b">
        <f t="shared" si="1"/>
        <v>1</v>
      </c>
      <c r="P29" s="13" t="s">
        <v>648</v>
      </c>
      <c r="Q29" s="14" t="s">
        <v>715</v>
      </c>
    </row>
    <row r="30" spans="1:17" x14ac:dyDescent="0.25">
      <c r="A30" s="22" t="s">
        <v>649</v>
      </c>
      <c r="B30" s="22" t="s">
        <v>2431</v>
      </c>
      <c r="C30" s="22" t="s">
        <v>1378</v>
      </c>
      <c r="D30" s="38" t="s">
        <v>1379</v>
      </c>
      <c r="E30" s="38" t="s">
        <v>1380</v>
      </c>
      <c r="F30" s="38" t="s">
        <v>893</v>
      </c>
      <c r="G30" s="38" t="s">
        <v>1381</v>
      </c>
      <c r="H30" s="22" t="s">
        <v>1286</v>
      </c>
      <c r="I30" s="37">
        <v>132.34</v>
      </c>
      <c r="J30" s="37">
        <v>590.46</v>
      </c>
      <c r="K30" s="37">
        <f t="shared" si="0"/>
        <v>7.13</v>
      </c>
      <c r="L30" s="37">
        <v>10</v>
      </c>
      <c r="M30" s="37">
        <v>149.47</v>
      </c>
      <c r="N30" s="37">
        <v>607.59</v>
      </c>
      <c r="O30" t="b">
        <f t="shared" si="1"/>
        <v>1</v>
      </c>
      <c r="P30" s="13" t="s">
        <v>649</v>
      </c>
      <c r="Q30" s="14" t="s">
        <v>650</v>
      </c>
    </row>
    <row r="31" spans="1:17" x14ac:dyDescent="0.25">
      <c r="A31" s="22" t="s">
        <v>232</v>
      </c>
      <c r="B31" s="22" t="s">
        <v>716</v>
      </c>
      <c r="C31" s="22" t="s">
        <v>2427</v>
      </c>
      <c r="D31" s="22" t="s">
        <v>2428</v>
      </c>
      <c r="E31" s="22" t="s">
        <v>932</v>
      </c>
      <c r="F31" s="22" t="s">
        <v>893</v>
      </c>
      <c r="G31" s="36">
        <v>51001</v>
      </c>
      <c r="H31" s="22" t="s">
        <v>934</v>
      </c>
      <c r="I31" s="37">
        <v>154.13999999999999</v>
      </c>
      <c r="J31" s="37">
        <v>572.62</v>
      </c>
      <c r="K31" s="37">
        <f t="shared" si="0"/>
        <v>0</v>
      </c>
      <c r="L31" s="37">
        <v>10</v>
      </c>
      <c r="M31" s="37">
        <v>164.14</v>
      </c>
      <c r="N31" s="37">
        <v>582.62</v>
      </c>
      <c r="O31" t="b">
        <f t="shared" si="1"/>
        <v>1</v>
      </c>
      <c r="P31" s="13" t="s">
        <v>232</v>
      </c>
      <c r="Q31" s="14" t="s">
        <v>716</v>
      </c>
    </row>
    <row r="32" spans="1:17" x14ac:dyDescent="0.25">
      <c r="A32" s="22" t="s">
        <v>659</v>
      </c>
      <c r="B32" s="22" t="s">
        <v>717</v>
      </c>
      <c r="C32" s="22" t="s">
        <v>2029</v>
      </c>
      <c r="D32" s="22" t="s">
        <v>2030</v>
      </c>
      <c r="E32" s="22" t="s">
        <v>2026</v>
      </c>
      <c r="F32" s="22" t="s">
        <v>893</v>
      </c>
      <c r="G32" s="36">
        <v>50273</v>
      </c>
      <c r="H32" s="22" t="s">
        <v>2028</v>
      </c>
      <c r="I32" s="37">
        <v>125.92</v>
      </c>
      <c r="J32" s="37">
        <v>596.04</v>
      </c>
      <c r="K32" s="37">
        <f t="shared" si="0"/>
        <v>1.36</v>
      </c>
      <c r="L32" s="37">
        <v>10</v>
      </c>
      <c r="M32" s="37">
        <v>137.28</v>
      </c>
      <c r="N32" s="37">
        <v>607.4</v>
      </c>
      <c r="O32" t="b">
        <f t="shared" si="1"/>
        <v>1</v>
      </c>
      <c r="P32" s="13" t="s">
        <v>659</v>
      </c>
      <c r="Q32" s="14" t="s">
        <v>717</v>
      </c>
    </row>
    <row r="33" spans="1:17" x14ac:dyDescent="0.25">
      <c r="A33" s="22" t="s">
        <v>658</v>
      </c>
      <c r="B33" s="22" t="s">
        <v>718</v>
      </c>
      <c r="C33" s="22" t="s">
        <v>2024</v>
      </c>
      <c r="D33" s="22" t="s">
        <v>2025</v>
      </c>
      <c r="E33" s="22" t="s">
        <v>2026</v>
      </c>
      <c r="F33" s="22" t="s">
        <v>893</v>
      </c>
      <c r="G33" s="36">
        <v>50273</v>
      </c>
      <c r="H33" s="22" t="s">
        <v>2028</v>
      </c>
      <c r="I33" s="37">
        <v>124.18</v>
      </c>
      <c r="J33" s="37">
        <v>574.46</v>
      </c>
      <c r="K33" s="37">
        <f t="shared" si="0"/>
        <v>7.13</v>
      </c>
      <c r="L33" s="37">
        <v>10</v>
      </c>
      <c r="M33" s="37">
        <v>141.31</v>
      </c>
      <c r="N33" s="37">
        <v>591.59</v>
      </c>
      <c r="O33" t="b">
        <f t="shared" si="1"/>
        <v>1</v>
      </c>
      <c r="P33" s="13" t="s">
        <v>658</v>
      </c>
      <c r="Q33" s="14" t="s">
        <v>718</v>
      </c>
    </row>
    <row r="34" spans="1:17" x14ac:dyDescent="0.25">
      <c r="A34" s="22" t="s">
        <v>657</v>
      </c>
      <c r="B34" s="22" t="s">
        <v>719</v>
      </c>
      <c r="C34" s="22" t="s">
        <v>2020</v>
      </c>
      <c r="D34" s="22" t="s">
        <v>2021</v>
      </c>
      <c r="E34" s="22" t="s">
        <v>2022</v>
      </c>
      <c r="F34" s="22" t="s">
        <v>893</v>
      </c>
      <c r="G34" s="36">
        <v>50169</v>
      </c>
      <c r="H34" s="22" t="s">
        <v>952</v>
      </c>
      <c r="I34" s="37">
        <v>114.46</v>
      </c>
      <c r="J34" s="37">
        <v>594.13</v>
      </c>
      <c r="K34" s="37">
        <f t="shared" si="0"/>
        <v>7.13</v>
      </c>
      <c r="L34" s="37">
        <v>10</v>
      </c>
      <c r="M34" s="37">
        <v>131.59</v>
      </c>
      <c r="N34" s="37">
        <v>611.26</v>
      </c>
      <c r="O34" t="b">
        <f t="shared" si="1"/>
        <v>1</v>
      </c>
      <c r="P34" s="13" t="s">
        <v>657</v>
      </c>
      <c r="Q34" s="14" t="s">
        <v>719</v>
      </c>
    </row>
    <row r="35" spans="1:17" x14ac:dyDescent="0.25">
      <c r="A35" s="22" t="s">
        <v>656</v>
      </c>
      <c r="B35" s="22" t="s">
        <v>720</v>
      </c>
      <c r="C35" s="22" t="s">
        <v>2017</v>
      </c>
      <c r="D35" s="22" t="s">
        <v>2018</v>
      </c>
      <c r="E35" s="22" t="s">
        <v>1603</v>
      </c>
      <c r="F35" s="22" t="s">
        <v>893</v>
      </c>
      <c r="G35" s="36">
        <v>50548</v>
      </c>
      <c r="H35" s="22" t="s">
        <v>1603</v>
      </c>
      <c r="I35" s="37">
        <v>122.87</v>
      </c>
      <c r="J35" s="37">
        <v>574</v>
      </c>
      <c r="K35" s="37">
        <f t="shared" si="0"/>
        <v>1.36</v>
      </c>
      <c r="L35" s="37">
        <v>10</v>
      </c>
      <c r="M35" s="37">
        <v>134.22999999999999</v>
      </c>
      <c r="N35" s="37">
        <v>585.36</v>
      </c>
      <c r="O35" t="b">
        <f t="shared" si="1"/>
        <v>1</v>
      </c>
      <c r="P35" s="13" t="s">
        <v>656</v>
      </c>
      <c r="Q35" s="14" t="s">
        <v>720</v>
      </c>
    </row>
    <row r="36" spans="1:17" x14ac:dyDescent="0.25">
      <c r="A36" s="22" t="s">
        <v>655</v>
      </c>
      <c r="B36" s="22" t="s">
        <v>721</v>
      </c>
      <c r="C36" s="22" t="s">
        <v>2015</v>
      </c>
      <c r="D36" s="22" t="s">
        <v>2016</v>
      </c>
      <c r="E36" s="22" t="s">
        <v>1603</v>
      </c>
      <c r="F36" s="22" t="s">
        <v>893</v>
      </c>
      <c r="G36" s="36">
        <v>50548</v>
      </c>
      <c r="H36" s="22" t="s">
        <v>1603</v>
      </c>
      <c r="I36" s="37">
        <v>108.34</v>
      </c>
      <c r="J36" s="37">
        <v>566.02</v>
      </c>
      <c r="K36" s="37">
        <f t="shared" si="0"/>
        <v>7.13</v>
      </c>
      <c r="L36" s="37">
        <v>10</v>
      </c>
      <c r="M36" s="37">
        <v>125.47</v>
      </c>
      <c r="N36" s="37">
        <v>583.15</v>
      </c>
      <c r="O36" t="b">
        <f t="shared" si="1"/>
        <v>1</v>
      </c>
      <c r="P36" s="13" t="s">
        <v>655</v>
      </c>
      <c r="Q36" s="14" t="s">
        <v>721</v>
      </c>
    </row>
    <row r="37" spans="1:17" x14ac:dyDescent="0.25">
      <c r="A37" s="22" t="s">
        <v>654</v>
      </c>
      <c r="B37" s="22" t="s">
        <v>722</v>
      </c>
      <c r="C37" s="22" t="s">
        <v>2012</v>
      </c>
      <c r="D37" s="22" t="s">
        <v>2013</v>
      </c>
      <c r="E37" s="22" t="s">
        <v>1336</v>
      </c>
      <c r="F37" s="22" t="s">
        <v>893</v>
      </c>
      <c r="G37" s="36">
        <v>50501</v>
      </c>
      <c r="H37" s="22" t="s">
        <v>1338</v>
      </c>
      <c r="I37" s="37">
        <v>115.47</v>
      </c>
      <c r="J37" s="37">
        <v>588.44000000000005</v>
      </c>
      <c r="K37" s="37">
        <f t="shared" si="0"/>
        <v>7.13</v>
      </c>
      <c r="L37" s="37">
        <v>10</v>
      </c>
      <c r="M37" s="37">
        <v>132.6</v>
      </c>
      <c r="N37" s="37">
        <v>605.57000000000005</v>
      </c>
      <c r="O37" t="b">
        <f t="shared" si="1"/>
        <v>1</v>
      </c>
      <c r="P37" s="13" t="s">
        <v>654</v>
      </c>
      <c r="Q37" s="14" t="s">
        <v>722</v>
      </c>
    </row>
    <row r="38" spans="1:17" x14ac:dyDescent="0.25">
      <c r="A38" s="22" t="s">
        <v>666</v>
      </c>
      <c r="B38" s="22" t="s">
        <v>667</v>
      </c>
      <c r="C38" s="22" t="s">
        <v>1868</v>
      </c>
      <c r="D38" s="38" t="s">
        <v>1869</v>
      </c>
      <c r="E38" s="38" t="s">
        <v>1803</v>
      </c>
      <c r="F38" s="38" t="s">
        <v>893</v>
      </c>
      <c r="G38" s="38" t="s">
        <v>1804</v>
      </c>
      <c r="H38" s="22" t="s">
        <v>1431</v>
      </c>
      <c r="I38" s="37">
        <v>145.88</v>
      </c>
      <c r="J38" s="37">
        <v>610.91</v>
      </c>
      <c r="K38" s="37">
        <f t="shared" si="0"/>
        <v>7.13</v>
      </c>
      <c r="L38" s="37">
        <v>10</v>
      </c>
      <c r="M38" s="37">
        <v>163.01</v>
      </c>
      <c r="N38" s="37">
        <v>628.04</v>
      </c>
      <c r="O38" t="b">
        <f t="shared" si="1"/>
        <v>1</v>
      </c>
      <c r="P38" s="13" t="s">
        <v>666</v>
      </c>
      <c r="Q38" s="14" t="s">
        <v>667</v>
      </c>
    </row>
    <row r="39" spans="1:17" x14ac:dyDescent="0.25">
      <c r="A39" s="22" t="s">
        <v>652</v>
      </c>
      <c r="B39" s="22" t="s">
        <v>723</v>
      </c>
      <c r="C39" s="22" t="s">
        <v>1022</v>
      </c>
      <c r="D39" s="22" t="s">
        <v>1023</v>
      </c>
      <c r="E39" s="22" t="s">
        <v>907</v>
      </c>
      <c r="F39" s="22" t="s">
        <v>893</v>
      </c>
      <c r="G39" s="36">
        <v>52246</v>
      </c>
      <c r="H39" s="22" t="s">
        <v>909</v>
      </c>
      <c r="I39" s="37">
        <v>162.66</v>
      </c>
      <c r="J39" s="37">
        <v>607.54</v>
      </c>
      <c r="K39" s="37">
        <f t="shared" si="0"/>
        <v>7.13</v>
      </c>
      <c r="L39" s="37">
        <v>10</v>
      </c>
      <c r="M39" s="37">
        <v>179.79</v>
      </c>
      <c r="N39" s="37">
        <v>624.66999999999996</v>
      </c>
      <c r="O39" t="b">
        <f t="shared" si="1"/>
        <v>1</v>
      </c>
      <c r="P39" s="13" t="s">
        <v>652</v>
      </c>
      <c r="Q39" s="14" t="s">
        <v>723</v>
      </c>
    </row>
    <row r="40" spans="1:17" x14ac:dyDescent="0.25">
      <c r="A40" s="22" t="s">
        <v>670</v>
      </c>
      <c r="B40" s="22" t="s">
        <v>203</v>
      </c>
      <c r="C40" s="22" t="s">
        <v>2339</v>
      </c>
      <c r="D40" s="22" t="s">
        <v>2340</v>
      </c>
      <c r="E40" s="22" t="s">
        <v>2341</v>
      </c>
      <c r="F40" s="22" t="s">
        <v>893</v>
      </c>
      <c r="G40" s="36">
        <v>50597</v>
      </c>
      <c r="H40" s="22" t="s">
        <v>1300</v>
      </c>
      <c r="I40" s="37">
        <v>156.31</v>
      </c>
      <c r="J40" s="37">
        <v>596.67999999999995</v>
      </c>
      <c r="K40" s="37">
        <f t="shared" si="0"/>
        <v>1.36</v>
      </c>
      <c r="L40" s="37">
        <v>10</v>
      </c>
      <c r="M40" s="37">
        <v>167.67</v>
      </c>
      <c r="N40" s="37">
        <v>608.04</v>
      </c>
      <c r="O40" t="b">
        <f t="shared" si="1"/>
        <v>1</v>
      </c>
      <c r="P40" s="13" t="s">
        <v>670</v>
      </c>
      <c r="Q40" s="14" t="s">
        <v>203</v>
      </c>
    </row>
    <row r="41" spans="1:17" x14ac:dyDescent="0.25">
      <c r="A41" s="22" t="s">
        <v>661</v>
      </c>
      <c r="B41" s="22" t="s">
        <v>725</v>
      </c>
      <c r="C41" s="22" t="s">
        <v>1040</v>
      </c>
      <c r="D41" s="22" t="s">
        <v>1041</v>
      </c>
      <c r="E41" s="22" t="s">
        <v>1042</v>
      </c>
      <c r="F41" s="22" t="s">
        <v>893</v>
      </c>
      <c r="G41" s="36">
        <v>51012</v>
      </c>
      <c r="H41" s="22" t="s">
        <v>1042</v>
      </c>
      <c r="I41" s="37">
        <v>147.03</v>
      </c>
      <c r="J41" s="37">
        <v>595.84</v>
      </c>
      <c r="K41" s="37">
        <f t="shared" si="0"/>
        <v>1.36</v>
      </c>
      <c r="L41" s="37">
        <v>10</v>
      </c>
      <c r="M41" s="37">
        <v>158.38999999999999</v>
      </c>
      <c r="N41" s="37">
        <v>607.20000000000005</v>
      </c>
      <c r="O41" t="b">
        <f t="shared" si="1"/>
        <v>1</v>
      </c>
      <c r="P41" s="13" t="s">
        <v>661</v>
      </c>
      <c r="Q41" s="14" t="s">
        <v>725</v>
      </c>
    </row>
    <row r="42" spans="1:17" x14ac:dyDescent="0.25">
      <c r="A42" s="22" t="s">
        <v>663</v>
      </c>
      <c r="B42" s="22" t="s">
        <v>726</v>
      </c>
      <c r="C42" s="22" t="s">
        <v>1334</v>
      </c>
      <c r="D42" s="22" t="s">
        <v>1335</v>
      </c>
      <c r="E42" s="22" t="s">
        <v>1336</v>
      </c>
      <c r="F42" s="22" t="s">
        <v>893</v>
      </c>
      <c r="G42" s="36">
        <v>50501</v>
      </c>
      <c r="H42" s="22" t="s">
        <v>1338</v>
      </c>
      <c r="I42" s="37">
        <v>133.18</v>
      </c>
      <c r="J42" s="37">
        <v>582.48</v>
      </c>
      <c r="K42" s="37">
        <f t="shared" si="0"/>
        <v>7.13</v>
      </c>
      <c r="L42" s="37">
        <v>10</v>
      </c>
      <c r="M42" s="37">
        <v>150.31</v>
      </c>
      <c r="N42" s="37">
        <v>599.61</v>
      </c>
      <c r="O42" t="b">
        <f t="shared" si="1"/>
        <v>1</v>
      </c>
      <c r="P42" s="13" t="s">
        <v>663</v>
      </c>
      <c r="Q42" s="14" t="s">
        <v>726</v>
      </c>
    </row>
    <row r="43" spans="1:17" x14ac:dyDescent="0.25">
      <c r="A43" s="22" t="s">
        <v>662</v>
      </c>
      <c r="B43" s="22" t="s">
        <v>727</v>
      </c>
      <c r="C43" s="22" t="s">
        <v>1105</v>
      </c>
      <c r="D43" s="22" t="s">
        <v>1106</v>
      </c>
      <c r="E43" s="22" t="s">
        <v>1107</v>
      </c>
      <c r="F43" s="22" t="s">
        <v>893</v>
      </c>
      <c r="G43" s="36">
        <v>50525</v>
      </c>
      <c r="H43" s="22" t="s">
        <v>1109</v>
      </c>
      <c r="I43" s="37">
        <v>141.81</v>
      </c>
      <c r="J43" s="37">
        <v>587.89</v>
      </c>
      <c r="K43" s="37">
        <f t="shared" si="0"/>
        <v>7.13</v>
      </c>
      <c r="L43" s="37">
        <v>10</v>
      </c>
      <c r="M43" s="37">
        <v>158.94</v>
      </c>
      <c r="N43" s="37">
        <v>605.02</v>
      </c>
      <c r="O43" t="b">
        <f t="shared" si="1"/>
        <v>1</v>
      </c>
      <c r="P43" s="13" t="s">
        <v>662</v>
      </c>
      <c r="Q43" s="14" t="s">
        <v>727</v>
      </c>
    </row>
    <row r="44" spans="1:17" x14ac:dyDescent="0.25">
      <c r="A44" s="22" t="s">
        <v>665</v>
      </c>
      <c r="B44" s="22" t="s">
        <v>728</v>
      </c>
      <c r="C44" s="22" t="s">
        <v>1582</v>
      </c>
      <c r="D44" s="22" t="s">
        <v>1583</v>
      </c>
      <c r="E44" s="22" t="s">
        <v>1584</v>
      </c>
      <c r="F44" s="22" t="s">
        <v>893</v>
      </c>
      <c r="G44" s="36">
        <v>51023</v>
      </c>
      <c r="H44" s="22" t="s">
        <v>1549</v>
      </c>
      <c r="I44" s="37">
        <v>152.04</v>
      </c>
      <c r="J44" s="37">
        <v>614.51</v>
      </c>
      <c r="K44" s="37">
        <f t="shared" si="0"/>
        <v>7.13</v>
      </c>
      <c r="L44" s="37">
        <v>10</v>
      </c>
      <c r="M44" s="37">
        <v>169.17</v>
      </c>
      <c r="N44" s="37">
        <v>631.64</v>
      </c>
      <c r="O44" t="b">
        <f t="shared" si="1"/>
        <v>1</v>
      </c>
      <c r="P44" s="13" t="s">
        <v>665</v>
      </c>
      <c r="Q44" s="14" t="s">
        <v>728</v>
      </c>
    </row>
    <row r="45" spans="1:17" x14ac:dyDescent="0.25">
      <c r="A45" s="38" t="s">
        <v>669</v>
      </c>
      <c r="B45" s="38" t="s">
        <v>153</v>
      </c>
      <c r="C45" s="38" t="s">
        <v>2036</v>
      </c>
      <c r="D45" s="38" t="s">
        <v>2037</v>
      </c>
      <c r="E45" s="38" t="s">
        <v>1885</v>
      </c>
      <c r="F45" s="38" t="s">
        <v>893</v>
      </c>
      <c r="G45" s="38">
        <v>50211</v>
      </c>
      <c r="H45" s="22" t="s">
        <v>1056</v>
      </c>
      <c r="I45" s="37">
        <v>137.24</v>
      </c>
      <c r="J45" s="37">
        <v>605.12</v>
      </c>
      <c r="K45" s="37">
        <f t="shared" si="0"/>
        <v>7.13</v>
      </c>
      <c r="L45" s="37">
        <v>10</v>
      </c>
      <c r="M45" s="48">
        <v>154.37</v>
      </c>
      <c r="N45" s="48">
        <v>622.25</v>
      </c>
      <c r="O45" t="b">
        <f t="shared" si="1"/>
        <v>1</v>
      </c>
      <c r="P45" s="13" t="s">
        <v>669</v>
      </c>
      <c r="Q45" s="14" t="s">
        <v>153</v>
      </c>
    </row>
    <row r="46" spans="1:17" x14ac:dyDescent="0.25">
      <c r="A46" s="38" t="s">
        <v>668</v>
      </c>
      <c r="B46" s="38" t="s">
        <v>140</v>
      </c>
      <c r="C46" s="38" t="s">
        <v>1946</v>
      </c>
      <c r="D46" s="38" t="s">
        <v>1947</v>
      </c>
      <c r="E46" s="38" t="s">
        <v>1948</v>
      </c>
      <c r="F46" s="38" t="s">
        <v>893</v>
      </c>
      <c r="G46" s="38">
        <v>52356</v>
      </c>
      <c r="H46" s="22" t="s">
        <v>946</v>
      </c>
      <c r="I46" s="37">
        <v>145.79</v>
      </c>
      <c r="J46" s="37">
        <v>581.92999999999995</v>
      </c>
      <c r="K46" s="37">
        <f t="shared" si="0"/>
        <v>7.13</v>
      </c>
      <c r="L46" s="37">
        <v>10</v>
      </c>
      <c r="M46" s="48">
        <v>162.91999999999999</v>
      </c>
      <c r="N46" s="48">
        <v>599.05999999999995</v>
      </c>
      <c r="O46" t="b">
        <f t="shared" si="1"/>
        <v>1</v>
      </c>
      <c r="P46" s="13" t="s">
        <v>668</v>
      </c>
      <c r="Q46" s="14" t="s">
        <v>140</v>
      </c>
    </row>
    <row r="47" spans="1:17" x14ac:dyDescent="0.25">
      <c r="A47" s="38" t="s">
        <v>664</v>
      </c>
      <c r="B47" s="38" t="s">
        <v>60</v>
      </c>
      <c r="C47" s="38" t="s">
        <v>1367</v>
      </c>
      <c r="D47" s="38" t="s">
        <v>1368</v>
      </c>
      <c r="E47" s="38" t="s">
        <v>900</v>
      </c>
      <c r="F47" s="38" t="s">
        <v>893</v>
      </c>
      <c r="G47" s="38">
        <v>50315</v>
      </c>
      <c r="H47" s="22" t="s">
        <v>952</v>
      </c>
      <c r="I47" s="37">
        <v>123.23</v>
      </c>
      <c r="J47" s="37">
        <v>588.99</v>
      </c>
      <c r="K47" s="37">
        <f t="shared" si="0"/>
        <v>7.13</v>
      </c>
      <c r="L47" s="37">
        <v>10</v>
      </c>
      <c r="M47" s="48">
        <v>140.36000000000001</v>
      </c>
      <c r="N47" s="48">
        <v>606.12</v>
      </c>
      <c r="O47" t="b">
        <f t="shared" si="1"/>
        <v>1</v>
      </c>
      <c r="P47" s="13" t="s">
        <v>664</v>
      </c>
      <c r="Q47" s="14" t="s">
        <v>60</v>
      </c>
    </row>
    <row r="48" spans="1:17" x14ac:dyDescent="0.25">
      <c r="H48" s="22"/>
      <c r="I48" s="37"/>
      <c r="J48" s="37"/>
      <c r="K48" s="37"/>
      <c r="L48" s="37"/>
      <c r="M48" s="48"/>
      <c r="N48" s="48"/>
      <c r="O48" t="b">
        <f t="shared" si="1"/>
        <v>0</v>
      </c>
      <c r="P48" s="51" t="s">
        <v>671</v>
      </c>
      <c r="Q48" s="14" t="s">
        <v>729</v>
      </c>
    </row>
    <row r="49" spans="1:17" x14ac:dyDescent="0.25">
      <c r="A49" s="22" t="s">
        <v>660</v>
      </c>
      <c r="B49" s="22" t="s">
        <v>187</v>
      </c>
      <c r="C49" s="22" t="s">
        <v>2251</v>
      </c>
      <c r="D49" s="22" t="s">
        <v>2252</v>
      </c>
      <c r="E49" s="22" t="s">
        <v>1420</v>
      </c>
      <c r="F49" s="22" t="s">
        <v>893</v>
      </c>
      <c r="G49" s="36">
        <v>51031</v>
      </c>
      <c r="H49" s="22" t="s">
        <v>934</v>
      </c>
      <c r="I49" s="37">
        <v>90.06</v>
      </c>
      <c r="J49" s="37">
        <v>558.85</v>
      </c>
      <c r="K49" s="37">
        <f t="shared" si="0"/>
        <v>7.13</v>
      </c>
      <c r="L49" s="37">
        <v>10</v>
      </c>
      <c r="M49" s="37">
        <v>107.19</v>
      </c>
      <c r="N49" s="37">
        <v>575.98</v>
      </c>
      <c r="O49" t="b">
        <f t="shared" si="1"/>
        <v>1</v>
      </c>
      <c r="P49" s="13" t="s">
        <v>660</v>
      </c>
      <c r="Q49" s="14" t="s">
        <v>187</v>
      </c>
    </row>
    <row r="50" spans="1:17" x14ac:dyDescent="0.25">
      <c r="A50" s="22" t="s">
        <v>678</v>
      </c>
      <c r="B50" s="22" t="s">
        <v>730</v>
      </c>
      <c r="C50" s="22" t="s">
        <v>1627</v>
      </c>
      <c r="D50" s="22" t="s">
        <v>1628</v>
      </c>
      <c r="E50" s="22" t="s">
        <v>1629</v>
      </c>
      <c r="F50" s="22" t="s">
        <v>893</v>
      </c>
      <c r="G50" s="36">
        <v>50111</v>
      </c>
      <c r="H50" s="22" t="s">
        <v>952</v>
      </c>
      <c r="I50" s="37">
        <v>166.59</v>
      </c>
      <c r="J50" s="37">
        <v>565.69000000000005</v>
      </c>
      <c r="K50" s="37">
        <f t="shared" si="0"/>
        <v>1.36</v>
      </c>
      <c r="L50" s="37">
        <v>10</v>
      </c>
      <c r="M50" s="37">
        <v>177.95</v>
      </c>
      <c r="N50" s="37">
        <v>577.04999999999995</v>
      </c>
      <c r="O50" t="b">
        <f t="shared" si="1"/>
        <v>1</v>
      </c>
      <c r="P50" s="13" t="s">
        <v>678</v>
      </c>
      <c r="Q50" s="14" t="s">
        <v>730</v>
      </c>
    </row>
    <row r="51" spans="1:17" x14ac:dyDescent="0.25">
      <c r="A51" s="38" t="s">
        <v>673</v>
      </c>
      <c r="B51" s="38" t="s">
        <v>157</v>
      </c>
      <c r="C51" s="38" t="s">
        <v>2089</v>
      </c>
      <c r="D51" s="38" t="s">
        <v>2090</v>
      </c>
      <c r="E51" s="38" t="s">
        <v>1727</v>
      </c>
      <c r="F51" s="38" t="s">
        <v>893</v>
      </c>
      <c r="G51" s="38">
        <v>51246</v>
      </c>
      <c r="H51" s="38" t="s">
        <v>1325</v>
      </c>
      <c r="I51" s="37">
        <v>159.38</v>
      </c>
      <c r="J51" s="37">
        <v>621.4</v>
      </c>
      <c r="K51" s="37">
        <f t="shared" si="0"/>
        <v>1.36</v>
      </c>
      <c r="L51" s="37">
        <v>10</v>
      </c>
      <c r="M51" s="37">
        <v>170.74</v>
      </c>
      <c r="N51" s="37">
        <v>632.76</v>
      </c>
      <c r="O51" t="b">
        <f t="shared" si="1"/>
        <v>1</v>
      </c>
      <c r="P51" s="13" t="s">
        <v>673</v>
      </c>
      <c r="Q51" s="14" t="s">
        <v>157</v>
      </c>
    </row>
    <row r="52" spans="1:17" x14ac:dyDescent="0.25">
      <c r="A52" s="38" t="s">
        <v>674</v>
      </c>
      <c r="B52" s="38" t="s">
        <v>178</v>
      </c>
      <c r="C52" s="38" t="s">
        <v>2218</v>
      </c>
      <c r="D52" s="38" t="s">
        <v>2219</v>
      </c>
      <c r="E52" s="38" t="s">
        <v>2220</v>
      </c>
      <c r="F52" s="38" t="s">
        <v>893</v>
      </c>
      <c r="G52" s="38">
        <v>50579</v>
      </c>
      <c r="H52" s="38" t="s">
        <v>1426</v>
      </c>
      <c r="I52" s="37">
        <v>147.4</v>
      </c>
      <c r="J52" s="37">
        <v>607.98</v>
      </c>
      <c r="K52" s="37">
        <f t="shared" si="0"/>
        <v>1.36</v>
      </c>
      <c r="L52" s="37">
        <v>10</v>
      </c>
      <c r="M52" s="37">
        <v>158.76</v>
      </c>
      <c r="N52" s="37">
        <v>619.34</v>
      </c>
      <c r="O52" t="b">
        <f t="shared" si="1"/>
        <v>1</v>
      </c>
      <c r="P52" s="13" t="s">
        <v>674</v>
      </c>
      <c r="Q52" s="14" t="s">
        <v>178</v>
      </c>
    </row>
    <row r="53" spans="1:17" x14ac:dyDescent="0.25">
      <c r="A53" s="38" t="s">
        <v>675</v>
      </c>
      <c r="B53" s="38" t="s">
        <v>732</v>
      </c>
      <c r="C53" s="38" t="s">
        <v>1678</v>
      </c>
      <c r="D53" s="38" t="s">
        <v>1679</v>
      </c>
      <c r="E53" s="38" t="s">
        <v>1680</v>
      </c>
      <c r="F53" s="38" t="s">
        <v>893</v>
      </c>
      <c r="G53" s="38">
        <v>50659</v>
      </c>
      <c r="H53" s="38" t="s">
        <v>1682</v>
      </c>
      <c r="I53" s="37">
        <v>143.85</v>
      </c>
      <c r="J53" s="37">
        <v>577.28</v>
      </c>
      <c r="K53" s="37">
        <f t="shared" si="0"/>
        <v>7.13</v>
      </c>
      <c r="L53" s="37">
        <v>10</v>
      </c>
      <c r="M53" s="37">
        <v>160.97999999999999</v>
      </c>
      <c r="N53" s="37">
        <v>594.41</v>
      </c>
      <c r="O53" t="b">
        <f t="shared" si="1"/>
        <v>1</v>
      </c>
      <c r="P53" s="13" t="s">
        <v>675</v>
      </c>
      <c r="Q53" s="14" t="s">
        <v>732</v>
      </c>
    </row>
    <row r="54" spans="1:17" x14ac:dyDescent="0.25">
      <c r="A54" s="38" t="s">
        <v>676</v>
      </c>
      <c r="B54" s="38" t="s">
        <v>48</v>
      </c>
      <c r="C54" s="38" t="s">
        <v>1287</v>
      </c>
      <c r="D54" s="38" t="s">
        <v>1288</v>
      </c>
      <c r="E54" s="38" t="s">
        <v>1289</v>
      </c>
      <c r="F54" s="38" t="s">
        <v>893</v>
      </c>
      <c r="G54" s="38">
        <v>51040</v>
      </c>
      <c r="H54" s="38" t="s">
        <v>1291</v>
      </c>
      <c r="I54" s="37">
        <v>141.72</v>
      </c>
      <c r="J54" s="37">
        <v>598.9</v>
      </c>
      <c r="K54" s="37">
        <f t="shared" si="0"/>
        <v>7.13</v>
      </c>
      <c r="L54" s="37">
        <v>10</v>
      </c>
      <c r="M54" s="37">
        <v>158.85</v>
      </c>
      <c r="N54" s="37">
        <v>616.03</v>
      </c>
      <c r="O54" t="b">
        <f t="shared" si="1"/>
        <v>1</v>
      </c>
      <c r="P54" s="13" t="s">
        <v>676</v>
      </c>
      <c r="Q54" s="14" t="s">
        <v>48</v>
      </c>
    </row>
    <row r="55" spans="1:17" x14ac:dyDescent="0.25">
      <c r="A55" s="38" t="s">
        <v>677</v>
      </c>
      <c r="B55" s="38" t="s">
        <v>35</v>
      </c>
      <c r="C55" s="38" t="s">
        <v>1186</v>
      </c>
      <c r="D55" s="38" t="s">
        <v>1187</v>
      </c>
      <c r="E55" s="38" t="s">
        <v>1188</v>
      </c>
      <c r="F55" s="38" t="s">
        <v>893</v>
      </c>
      <c r="G55" s="38">
        <v>50801</v>
      </c>
      <c r="H55" s="38" t="s">
        <v>929</v>
      </c>
      <c r="I55" s="37">
        <v>148.31</v>
      </c>
      <c r="J55" s="37">
        <v>592.07000000000005</v>
      </c>
      <c r="K55" s="37">
        <f t="shared" si="0"/>
        <v>1.36</v>
      </c>
      <c r="L55" s="37">
        <v>10</v>
      </c>
      <c r="M55" s="37">
        <v>159.66999999999999</v>
      </c>
      <c r="N55" s="37">
        <v>603.42999999999995</v>
      </c>
      <c r="O55" t="b">
        <f t="shared" si="1"/>
        <v>1</v>
      </c>
      <c r="P55" s="13" t="s">
        <v>677</v>
      </c>
      <c r="Q55" s="14" t="s">
        <v>35</v>
      </c>
    </row>
    <row r="56" spans="1:17" x14ac:dyDescent="0.25">
      <c r="A56" s="22" t="s">
        <v>679</v>
      </c>
      <c r="B56" s="22" t="s">
        <v>680</v>
      </c>
      <c r="C56" s="22" t="s">
        <v>1667</v>
      </c>
      <c r="D56" s="22" t="s">
        <v>1668</v>
      </c>
      <c r="E56" s="22" t="s">
        <v>1669</v>
      </c>
      <c r="F56" s="22" t="s">
        <v>893</v>
      </c>
      <c r="G56" s="36">
        <v>50554</v>
      </c>
      <c r="H56" s="22" t="s">
        <v>1333</v>
      </c>
      <c r="I56" s="37">
        <v>151.83000000000001</v>
      </c>
      <c r="J56" s="37">
        <v>581</v>
      </c>
      <c r="K56" s="37">
        <f t="shared" si="0"/>
        <v>1.36</v>
      </c>
      <c r="L56" s="37">
        <v>10</v>
      </c>
      <c r="M56" s="37">
        <v>163.19</v>
      </c>
      <c r="N56" s="37">
        <v>592.36</v>
      </c>
      <c r="O56" t="b">
        <f t="shared" si="1"/>
        <v>1</v>
      </c>
      <c r="P56" s="13" t="s">
        <v>679</v>
      </c>
      <c r="Q56" s="14" t="s">
        <v>680</v>
      </c>
    </row>
    <row r="57" spans="1:17" x14ac:dyDescent="0.25">
      <c r="A57" s="22" t="s">
        <v>681</v>
      </c>
      <c r="B57" s="22" t="s">
        <v>682</v>
      </c>
      <c r="C57" s="22" t="s">
        <v>1048</v>
      </c>
      <c r="D57" s="22" t="s">
        <v>1049</v>
      </c>
      <c r="E57" s="22" t="s">
        <v>1050</v>
      </c>
      <c r="F57" s="22" t="s">
        <v>893</v>
      </c>
      <c r="G57" s="36">
        <v>50020</v>
      </c>
      <c r="H57" s="22" t="s">
        <v>967</v>
      </c>
      <c r="I57" s="37">
        <v>117.33</v>
      </c>
      <c r="J57" s="37">
        <v>574.04</v>
      </c>
      <c r="K57" s="37">
        <f t="shared" si="0"/>
        <v>1.36</v>
      </c>
      <c r="L57" s="37">
        <v>10</v>
      </c>
      <c r="M57" s="37">
        <v>128.69</v>
      </c>
      <c r="N57" s="37">
        <v>585.4</v>
      </c>
      <c r="O57" t="b">
        <f t="shared" si="1"/>
        <v>1</v>
      </c>
      <c r="P57" s="13" t="s">
        <v>681</v>
      </c>
      <c r="Q57" s="14" t="s">
        <v>682</v>
      </c>
    </row>
    <row r="58" spans="1:17" x14ac:dyDescent="0.25">
      <c r="A58" s="22" t="s">
        <v>683</v>
      </c>
      <c r="B58" s="22" t="s">
        <v>684</v>
      </c>
      <c r="C58" s="22" t="s">
        <v>1206</v>
      </c>
      <c r="D58" s="22" t="s">
        <v>1207</v>
      </c>
      <c r="E58" s="22" t="s">
        <v>1208</v>
      </c>
      <c r="F58" s="22" t="s">
        <v>893</v>
      </c>
      <c r="G58" s="36">
        <v>50595</v>
      </c>
      <c r="H58" s="22" t="s">
        <v>1210</v>
      </c>
      <c r="I58" s="37">
        <v>117.69</v>
      </c>
      <c r="J58" s="37">
        <v>597.15</v>
      </c>
      <c r="K58" s="37">
        <f t="shared" si="0"/>
        <v>7.13</v>
      </c>
      <c r="L58" s="37">
        <v>10</v>
      </c>
      <c r="M58" s="37">
        <v>134.82</v>
      </c>
      <c r="N58" s="37">
        <v>614.28</v>
      </c>
      <c r="O58" t="b">
        <f t="shared" si="1"/>
        <v>1</v>
      </c>
      <c r="P58" s="13" t="s">
        <v>683</v>
      </c>
      <c r="Q58" s="14" t="s">
        <v>684</v>
      </c>
    </row>
    <row r="59" spans="1:17" x14ac:dyDescent="0.25">
      <c r="A59" s="38" t="s">
        <v>685</v>
      </c>
      <c r="B59" s="38" t="s">
        <v>686</v>
      </c>
      <c r="C59" s="38" t="s">
        <v>2319</v>
      </c>
      <c r="D59" s="38" t="s">
        <v>2320</v>
      </c>
      <c r="E59" s="38" t="s">
        <v>2321</v>
      </c>
      <c r="F59" s="38" t="s">
        <v>893</v>
      </c>
      <c r="G59" s="38">
        <v>50263</v>
      </c>
      <c r="H59" s="38" t="s">
        <v>924</v>
      </c>
      <c r="I59" s="37">
        <v>181.46</v>
      </c>
      <c r="J59" s="37">
        <v>583.01</v>
      </c>
      <c r="K59" s="37">
        <f t="shared" si="0"/>
        <v>7.13</v>
      </c>
      <c r="L59" s="37">
        <v>10</v>
      </c>
      <c r="M59" s="37">
        <v>198.59</v>
      </c>
      <c r="N59" s="37">
        <v>600.14</v>
      </c>
      <c r="O59" t="b">
        <f t="shared" si="1"/>
        <v>1</v>
      </c>
      <c r="P59" s="13" t="s">
        <v>685</v>
      </c>
      <c r="Q59" s="14" t="s">
        <v>686</v>
      </c>
    </row>
    <row r="60" spans="1:17" x14ac:dyDescent="0.25">
      <c r="A60" s="22" t="s">
        <v>687</v>
      </c>
      <c r="B60" s="22" t="s">
        <v>2454</v>
      </c>
      <c r="C60" s="22" t="s">
        <v>1982</v>
      </c>
      <c r="D60" s="38" t="s">
        <v>1983</v>
      </c>
      <c r="E60" s="38" t="s">
        <v>1333</v>
      </c>
      <c r="F60" s="38" t="s">
        <v>893</v>
      </c>
      <c r="G60" s="38" t="s">
        <v>1984</v>
      </c>
      <c r="H60" s="22" t="s">
        <v>1333</v>
      </c>
      <c r="I60" s="37">
        <v>124.79</v>
      </c>
      <c r="J60" s="37">
        <v>592.80999999999995</v>
      </c>
      <c r="K60" s="37">
        <f t="shared" si="0"/>
        <v>7.13</v>
      </c>
      <c r="L60" s="37">
        <v>10</v>
      </c>
      <c r="M60" s="37">
        <v>141.91999999999999</v>
      </c>
      <c r="N60" s="37">
        <v>609.94000000000005</v>
      </c>
      <c r="O60" t="b">
        <f t="shared" si="1"/>
        <v>1</v>
      </c>
      <c r="P60" s="13" t="s">
        <v>687</v>
      </c>
      <c r="Q60" s="14" t="s">
        <v>149</v>
      </c>
    </row>
    <row r="61" spans="1:17" x14ac:dyDescent="0.25">
      <c r="A61" s="22"/>
      <c r="B61" s="22"/>
      <c r="C61" s="22"/>
      <c r="H61" s="22"/>
      <c r="I61" s="37"/>
      <c r="J61" s="37"/>
      <c r="K61" s="37"/>
      <c r="L61" s="37"/>
      <c r="M61" s="37"/>
      <c r="N61" s="37"/>
      <c r="O61" t="b">
        <f t="shared" si="1"/>
        <v>0</v>
      </c>
      <c r="P61" s="57" t="s">
        <v>690</v>
      </c>
      <c r="Q61" s="14" t="s">
        <v>733</v>
      </c>
    </row>
    <row r="62" spans="1:17" x14ac:dyDescent="0.25">
      <c r="A62" s="38" t="s">
        <v>688</v>
      </c>
      <c r="B62" s="38" t="s">
        <v>734</v>
      </c>
      <c r="C62" s="38" t="s">
        <v>999</v>
      </c>
      <c r="D62" s="38" t="s">
        <v>1000</v>
      </c>
      <c r="E62" s="38" t="s">
        <v>1001</v>
      </c>
      <c r="F62" s="38" t="s">
        <v>893</v>
      </c>
      <c r="G62" s="38">
        <v>52722</v>
      </c>
      <c r="H62" s="22" t="s">
        <v>1003</v>
      </c>
      <c r="I62" s="37">
        <v>143.99</v>
      </c>
      <c r="J62" s="37">
        <v>599.83000000000004</v>
      </c>
      <c r="K62" s="37">
        <f t="shared" si="0"/>
        <v>7.13</v>
      </c>
      <c r="L62" s="37">
        <v>10</v>
      </c>
      <c r="M62" s="48">
        <v>161.12</v>
      </c>
      <c r="N62" s="48">
        <v>616.96</v>
      </c>
      <c r="O62" t="b">
        <f t="shared" si="1"/>
        <v>1</v>
      </c>
      <c r="P62" s="52" t="s">
        <v>688</v>
      </c>
      <c r="Q62" s="14" t="s">
        <v>734</v>
      </c>
    </row>
    <row r="63" spans="1:17" x14ac:dyDescent="0.25">
      <c r="H63" s="22"/>
      <c r="I63" s="37"/>
      <c r="J63" s="37"/>
      <c r="K63" s="37"/>
      <c r="L63" s="37"/>
      <c r="M63" s="48"/>
      <c r="N63" s="48"/>
      <c r="O63" t="b">
        <f t="shared" si="1"/>
        <v>0</v>
      </c>
      <c r="P63" s="57" t="s">
        <v>691</v>
      </c>
      <c r="Q63" s="14" t="s">
        <v>735</v>
      </c>
    </row>
    <row r="64" spans="1:17" x14ac:dyDescent="0.25">
      <c r="H64" s="22"/>
      <c r="I64" s="37"/>
      <c r="J64" s="37"/>
      <c r="K64" s="37"/>
      <c r="L64" s="37"/>
      <c r="M64" s="48"/>
      <c r="N64" s="48"/>
      <c r="O64" t="b">
        <f t="shared" si="1"/>
        <v>0</v>
      </c>
      <c r="P64" s="57" t="s">
        <v>689</v>
      </c>
      <c r="Q64" s="14" t="s">
        <v>736</v>
      </c>
    </row>
    <row r="65" spans="1:17" x14ac:dyDescent="0.25">
      <c r="H65" s="22"/>
      <c r="I65" s="37"/>
      <c r="J65" s="37"/>
      <c r="K65" s="37"/>
      <c r="L65" s="37"/>
      <c r="M65" s="48"/>
      <c r="N65" s="48"/>
      <c r="O65" t="b">
        <f t="shared" si="1"/>
        <v>0</v>
      </c>
      <c r="P65" s="57" t="s">
        <v>692</v>
      </c>
      <c r="Q65" s="14" t="s">
        <v>737</v>
      </c>
    </row>
    <row r="66" spans="1:17" x14ac:dyDescent="0.25">
      <c r="A66" s="22" t="s">
        <v>693</v>
      </c>
      <c r="B66" s="22" t="s">
        <v>738</v>
      </c>
      <c r="C66" s="22" t="s">
        <v>2253</v>
      </c>
      <c r="D66" s="22" t="s">
        <v>2254</v>
      </c>
      <c r="E66" s="22" t="s">
        <v>1252</v>
      </c>
      <c r="F66" s="22" t="s">
        <v>893</v>
      </c>
      <c r="G66" s="36">
        <v>52732</v>
      </c>
      <c r="H66" s="22" t="s">
        <v>1252</v>
      </c>
      <c r="I66" s="37">
        <v>166.67</v>
      </c>
      <c r="J66" s="37">
        <v>568.05999999999995</v>
      </c>
      <c r="K66" s="37">
        <f t="shared" si="0"/>
        <v>7.13</v>
      </c>
      <c r="L66" s="37">
        <v>10</v>
      </c>
      <c r="M66" s="37">
        <v>183.8</v>
      </c>
      <c r="N66" s="37">
        <v>585.19000000000005</v>
      </c>
      <c r="O66" t="b">
        <f t="shared" si="1"/>
        <v>1</v>
      </c>
      <c r="P66" s="13" t="s">
        <v>693</v>
      </c>
      <c r="Q66" s="14" t="s">
        <v>738</v>
      </c>
    </row>
    <row r="67" spans="1:17" x14ac:dyDescent="0.25">
      <c r="A67" s="38" t="s">
        <v>694</v>
      </c>
      <c r="B67" s="38" t="s">
        <v>739</v>
      </c>
      <c r="C67" s="38" t="s">
        <v>920</v>
      </c>
      <c r="D67" s="38" t="s">
        <v>921</v>
      </c>
      <c r="E67" s="38" t="s">
        <v>922</v>
      </c>
      <c r="F67" s="38" t="s">
        <v>893</v>
      </c>
      <c r="G67" s="38">
        <v>50003</v>
      </c>
      <c r="H67" s="22" t="s">
        <v>924</v>
      </c>
      <c r="I67" s="37">
        <v>125.09</v>
      </c>
      <c r="J67" s="37">
        <v>583.63</v>
      </c>
      <c r="K67" s="37">
        <f t="shared" si="0"/>
        <v>7.13</v>
      </c>
      <c r="L67" s="37">
        <v>10</v>
      </c>
      <c r="M67" s="48">
        <v>142.22</v>
      </c>
      <c r="N67" s="48">
        <v>600.76</v>
      </c>
      <c r="O67" t="b">
        <f t="shared" ref="O67:O130" si="2">EXACT(P67,A67)</f>
        <v>1</v>
      </c>
      <c r="P67" s="13" t="s">
        <v>694</v>
      </c>
      <c r="Q67" s="14" t="s">
        <v>739</v>
      </c>
    </row>
    <row r="68" spans="1:17" x14ac:dyDescent="0.25">
      <c r="A68" s="22" t="s">
        <v>695</v>
      </c>
      <c r="B68" s="22" t="s">
        <v>188</v>
      </c>
      <c r="C68" s="22" t="s">
        <v>2260</v>
      </c>
      <c r="D68" s="22" t="s">
        <v>2261</v>
      </c>
      <c r="E68" s="22" t="s">
        <v>2262</v>
      </c>
      <c r="F68" s="22" t="s">
        <v>893</v>
      </c>
      <c r="G68" s="36">
        <v>50115</v>
      </c>
      <c r="H68" s="22" t="s">
        <v>1927</v>
      </c>
      <c r="I68" s="37">
        <v>181.04</v>
      </c>
      <c r="J68" s="37">
        <v>588.99</v>
      </c>
      <c r="K68" s="37">
        <f t="shared" si="0"/>
        <v>7.13</v>
      </c>
      <c r="L68" s="37">
        <v>10</v>
      </c>
      <c r="M68" s="37">
        <v>198.17</v>
      </c>
      <c r="N68" s="37">
        <v>606.12</v>
      </c>
      <c r="O68" t="b">
        <f t="shared" si="2"/>
        <v>1</v>
      </c>
      <c r="P68" s="13" t="s">
        <v>695</v>
      </c>
      <c r="Q68" s="14" t="s">
        <v>188</v>
      </c>
    </row>
    <row r="69" spans="1:17" x14ac:dyDescent="0.25">
      <c r="A69" s="22" t="s">
        <v>696</v>
      </c>
      <c r="B69" s="22" t="s">
        <v>740</v>
      </c>
      <c r="C69" s="22" t="s">
        <v>1644</v>
      </c>
      <c r="D69" s="38" t="s">
        <v>1645</v>
      </c>
      <c r="E69" s="38" t="s">
        <v>1646</v>
      </c>
      <c r="F69" s="38" t="s">
        <v>893</v>
      </c>
      <c r="G69" s="38" t="s">
        <v>2352</v>
      </c>
      <c r="H69" s="22" t="s">
        <v>1200</v>
      </c>
      <c r="I69" s="37">
        <v>109.06</v>
      </c>
      <c r="J69" s="37">
        <v>573.85</v>
      </c>
      <c r="K69" s="37">
        <f t="shared" si="0"/>
        <v>7.13</v>
      </c>
      <c r="L69" s="37">
        <v>10</v>
      </c>
      <c r="M69" s="37">
        <v>126.19</v>
      </c>
      <c r="N69" s="37">
        <v>590.98</v>
      </c>
      <c r="O69" t="b">
        <f t="shared" si="2"/>
        <v>1</v>
      </c>
      <c r="P69" s="13" t="s">
        <v>696</v>
      </c>
      <c r="Q69" s="14" t="s">
        <v>740</v>
      </c>
    </row>
    <row r="70" spans="1:17" x14ac:dyDescent="0.25">
      <c r="A70" s="22" t="s">
        <v>741</v>
      </c>
      <c r="B70" s="22" t="s">
        <v>742</v>
      </c>
      <c r="C70" s="22" t="s">
        <v>2466</v>
      </c>
      <c r="D70" s="22" t="s">
        <v>2467</v>
      </c>
      <c r="E70" s="22" t="s">
        <v>1539</v>
      </c>
      <c r="F70" s="22" t="s">
        <v>893</v>
      </c>
      <c r="G70" s="36">
        <v>50219</v>
      </c>
      <c r="H70" s="22" t="s">
        <v>1200</v>
      </c>
      <c r="I70" s="37">
        <v>186.24</v>
      </c>
      <c r="J70" s="37">
        <v>586.42999999999995</v>
      </c>
      <c r="K70" s="37">
        <f t="shared" si="0"/>
        <v>1.36</v>
      </c>
      <c r="L70" s="37">
        <v>10</v>
      </c>
      <c r="M70" s="37">
        <v>197.6</v>
      </c>
      <c r="N70" s="37">
        <v>597.79</v>
      </c>
      <c r="O70" t="b">
        <f t="shared" si="2"/>
        <v>1</v>
      </c>
      <c r="P70" s="13" t="s">
        <v>741</v>
      </c>
      <c r="Q70" s="14" t="s">
        <v>742</v>
      </c>
    </row>
    <row r="71" spans="1:17" x14ac:dyDescent="0.25">
      <c r="A71" s="22" t="s">
        <v>702</v>
      </c>
      <c r="B71" s="22" t="s">
        <v>743</v>
      </c>
      <c r="C71" s="22" t="s">
        <v>2429</v>
      </c>
      <c r="D71" s="22" t="s">
        <v>2430</v>
      </c>
      <c r="E71" s="22" t="s">
        <v>900</v>
      </c>
      <c r="F71" s="22" t="s">
        <v>893</v>
      </c>
      <c r="G71" s="36">
        <v>50309</v>
      </c>
      <c r="H71" s="22" t="s">
        <v>952</v>
      </c>
      <c r="I71" s="37">
        <v>155.04</v>
      </c>
      <c r="J71" s="37">
        <v>581.69000000000005</v>
      </c>
      <c r="K71" s="37">
        <f t="shared" si="0"/>
        <v>1.36</v>
      </c>
      <c r="L71" s="37">
        <v>10</v>
      </c>
      <c r="M71" s="37">
        <v>166.4</v>
      </c>
      <c r="N71" s="37">
        <v>593.04999999999995</v>
      </c>
      <c r="O71" t="b">
        <f t="shared" si="2"/>
        <v>1</v>
      </c>
      <c r="P71" s="13" t="s">
        <v>702</v>
      </c>
      <c r="Q71" s="14" t="s">
        <v>743</v>
      </c>
    </row>
    <row r="72" spans="1:17" x14ac:dyDescent="0.25">
      <c r="A72" s="22" t="s">
        <v>697</v>
      </c>
      <c r="B72" s="22" t="s">
        <v>38</v>
      </c>
      <c r="C72" s="22" t="s">
        <v>1216</v>
      </c>
      <c r="D72" s="22" t="s">
        <v>1217</v>
      </c>
      <c r="E72" s="22" t="s">
        <v>1218</v>
      </c>
      <c r="F72" s="22" t="s">
        <v>893</v>
      </c>
      <c r="G72" s="36">
        <v>52623</v>
      </c>
      <c r="H72" s="22" t="s">
        <v>900</v>
      </c>
      <c r="I72" s="37">
        <v>151.59</v>
      </c>
      <c r="J72" s="37">
        <v>575.22</v>
      </c>
      <c r="K72" s="37">
        <f t="shared" si="0"/>
        <v>1.36</v>
      </c>
      <c r="L72" s="37">
        <v>10</v>
      </c>
      <c r="M72" s="37">
        <v>162.94999999999999</v>
      </c>
      <c r="N72" s="37">
        <v>586.58000000000004</v>
      </c>
      <c r="O72" t="b">
        <f t="shared" si="2"/>
        <v>1</v>
      </c>
      <c r="P72" s="13" t="s">
        <v>697</v>
      </c>
      <c r="Q72" s="14" t="s">
        <v>38</v>
      </c>
    </row>
    <row r="73" spans="1:17" x14ac:dyDescent="0.25">
      <c r="A73" s="38" t="s">
        <v>698</v>
      </c>
      <c r="B73" s="38" t="s">
        <v>700</v>
      </c>
      <c r="C73" s="38" t="s">
        <v>2004</v>
      </c>
      <c r="D73" s="38" t="s">
        <v>2005</v>
      </c>
      <c r="E73" s="38" t="s">
        <v>942</v>
      </c>
      <c r="F73" s="38" t="s">
        <v>893</v>
      </c>
      <c r="G73" s="38">
        <v>52761</v>
      </c>
      <c r="H73" s="38" t="s">
        <v>942</v>
      </c>
      <c r="I73" s="37">
        <v>168</v>
      </c>
      <c r="J73" s="37">
        <v>622.96</v>
      </c>
      <c r="K73" s="37">
        <f t="shared" ref="K73:K136" si="3">M73-I73-L73</f>
        <v>7.13</v>
      </c>
      <c r="L73" s="37">
        <v>10</v>
      </c>
      <c r="M73" s="37">
        <v>185.13</v>
      </c>
      <c r="N73" s="37">
        <v>640.09</v>
      </c>
      <c r="O73" t="b">
        <f t="shared" si="2"/>
        <v>1</v>
      </c>
      <c r="P73" s="13" t="s">
        <v>698</v>
      </c>
      <c r="Q73" s="14" t="s">
        <v>700</v>
      </c>
    </row>
    <row r="74" spans="1:17" x14ac:dyDescent="0.25">
      <c r="A74" s="38" t="s">
        <v>699</v>
      </c>
      <c r="B74" s="38" t="s">
        <v>701</v>
      </c>
      <c r="C74" s="38" t="s">
        <v>2007</v>
      </c>
      <c r="D74" s="38" t="s">
        <v>2008</v>
      </c>
      <c r="E74" s="38" t="s">
        <v>2009</v>
      </c>
      <c r="F74" s="38" t="s">
        <v>893</v>
      </c>
      <c r="G74" s="38">
        <v>52342</v>
      </c>
      <c r="H74" s="38" t="s">
        <v>2011</v>
      </c>
      <c r="I74" s="37">
        <v>155.29</v>
      </c>
      <c r="J74" s="37">
        <v>609.89</v>
      </c>
      <c r="K74" s="37">
        <f t="shared" si="3"/>
        <v>7.13</v>
      </c>
      <c r="L74" s="37">
        <v>10</v>
      </c>
      <c r="M74" s="37">
        <v>172.42</v>
      </c>
      <c r="N74" s="37">
        <v>627.02</v>
      </c>
      <c r="O74" t="b">
        <f t="shared" si="2"/>
        <v>1</v>
      </c>
      <c r="P74" s="13" t="s">
        <v>699</v>
      </c>
      <c r="Q74" s="14" t="s">
        <v>701</v>
      </c>
    </row>
    <row r="75" spans="1:17" x14ac:dyDescent="0.25">
      <c r="A75" s="22" t="s">
        <v>744</v>
      </c>
      <c r="B75" s="22" t="s">
        <v>745</v>
      </c>
      <c r="C75" s="22" t="s">
        <v>1179</v>
      </c>
      <c r="D75" s="22" t="s">
        <v>1180</v>
      </c>
      <c r="E75" s="22" t="s">
        <v>1063</v>
      </c>
      <c r="F75" s="22" t="s">
        <v>893</v>
      </c>
      <c r="G75" s="36">
        <v>51106</v>
      </c>
      <c r="H75" s="22" t="s">
        <v>1065</v>
      </c>
      <c r="I75" s="37">
        <v>128.63</v>
      </c>
      <c r="J75" s="37">
        <v>580.44000000000005</v>
      </c>
      <c r="K75" s="37">
        <f t="shared" si="3"/>
        <v>1.36</v>
      </c>
      <c r="L75" s="37">
        <v>10</v>
      </c>
      <c r="M75" s="37">
        <v>139.99</v>
      </c>
      <c r="N75" s="37">
        <v>591.79999999999995</v>
      </c>
      <c r="O75" t="b">
        <f t="shared" si="2"/>
        <v>1</v>
      </c>
      <c r="P75" s="13" t="s">
        <v>744</v>
      </c>
      <c r="Q75" s="14" t="s">
        <v>745</v>
      </c>
    </row>
    <row r="76" spans="1:17" x14ac:dyDescent="0.25">
      <c r="A76" s="22" t="s">
        <v>746</v>
      </c>
      <c r="B76" s="22" t="s">
        <v>193</v>
      </c>
      <c r="C76" s="22" t="s">
        <v>2283</v>
      </c>
      <c r="D76" s="22" t="s">
        <v>2284</v>
      </c>
      <c r="E76" s="22" t="s">
        <v>900</v>
      </c>
      <c r="F76" s="22" t="s">
        <v>893</v>
      </c>
      <c r="G76" s="36">
        <v>50316</v>
      </c>
      <c r="H76" s="22" t="s">
        <v>952</v>
      </c>
      <c r="I76" s="37">
        <v>171.73</v>
      </c>
      <c r="J76" s="37">
        <v>587.34</v>
      </c>
      <c r="K76" s="37">
        <f t="shared" si="3"/>
        <v>7.13</v>
      </c>
      <c r="L76" s="37">
        <v>10</v>
      </c>
      <c r="M76" s="37">
        <v>188.86</v>
      </c>
      <c r="N76" s="37">
        <v>604.47</v>
      </c>
      <c r="O76" t="b">
        <f t="shared" si="2"/>
        <v>1</v>
      </c>
      <c r="P76" s="13" t="s">
        <v>746</v>
      </c>
      <c r="Q76" s="14" t="s">
        <v>193</v>
      </c>
    </row>
    <row r="77" spans="1:17" x14ac:dyDescent="0.25">
      <c r="A77" s="38" t="s">
        <v>2474</v>
      </c>
      <c r="B77" s="38" t="s">
        <v>2476</v>
      </c>
      <c r="C77" s="38" t="s">
        <v>2475</v>
      </c>
      <c r="D77" s="38" t="s">
        <v>2477</v>
      </c>
      <c r="E77" s="38" t="s">
        <v>2478</v>
      </c>
      <c r="F77" s="38" t="s">
        <v>893</v>
      </c>
      <c r="G77" s="38">
        <v>52778</v>
      </c>
      <c r="H77" s="38" t="s">
        <v>942</v>
      </c>
      <c r="I77" s="37">
        <v>187.49</v>
      </c>
      <c r="J77" s="37">
        <v>590.19000000000005</v>
      </c>
      <c r="K77" s="37">
        <f t="shared" si="3"/>
        <v>1.36</v>
      </c>
      <c r="L77" s="37">
        <v>10</v>
      </c>
      <c r="M77" s="37">
        <v>198.85</v>
      </c>
      <c r="N77" s="37">
        <v>601.54999999999995</v>
      </c>
      <c r="O77" t="b">
        <f t="shared" si="2"/>
        <v>1</v>
      </c>
      <c r="P77" s="53" t="s">
        <v>2474</v>
      </c>
      <c r="Q77" s="19" t="s">
        <v>2476</v>
      </c>
    </row>
    <row r="78" spans="1:17" x14ac:dyDescent="0.25">
      <c r="A78" s="22" t="s">
        <v>747</v>
      </c>
      <c r="B78" s="22" t="s">
        <v>748</v>
      </c>
      <c r="C78" s="22" t="s">
        <v>2455</v>
      </c>
      <c r="D78" s="22" t="s">
        <v>2456</v>
      </c>
      <c r="E78" s="22" t="s">
        <v>950</v>
      </c>
      <c r="F78" s="22" t="s">
        <v>893</v>
      </c>
      <c r="G78" s="36">
        <v>50009</v>
      </c>
      <c r="H78" s="22" t="s">
        <v>952</v>
      </c>
      <c r="I78" s="37">
        <v>200.2</v>
      </c>
      <c r="J78" s="37">
        <v>611.26</v>
      </c>
      <c r="K78" s="37">
        <f t="shared" si="3"/>
        <v>1.36</v>
      </c>
      <c r="L78" s="37">
        <v>10</v>
      </c>
      <c r="M78" s="37">
        <v>211.56</v>
      </c>
      <c r="N78" s="37">
        <v>622.62</v>
      </c>
      <c r="O78" t="b">
        <f t="shared" si="2"/>
        <v>1</v>
      </c>
      <c r="P78" s="13" t="s">
        <v>747</v>
      </c>
      <c r="Q78" s="14" t="s">
        <v>748</v>
      </c>
    </row>
    <row r="79" spans="1:17" x14ac:dyDescent="0.25">
      <c r="A79" s="38" t="s">
        <v>749</v>
      </c>
      <c r="B79" s="38" t="s">
        <v>143</v>
      </c>
      <c r="C79" s="38" t="s">
        <v>1958</v>
      </c>
      <c r="D79" s="38" t="s">
        <v>1959</v>
      </c>
      <c r="E79" s="38" t="s">
        <v>1960</v>
      </c>
      <c r="F79" s="38" t="s">
        <v>893</v>
      </c>
      <c r="G79" s="40">
        <v>41239</v>
      </c>
      <c r="H79" t="s">
        <v>1549</v>
      </c>
      <c r="I79" s="37">
        <v>134.5</v>
      </c>
      <c r="J79" s="37">
        <v>580.51</v>
      </c>
      <c r="K79" s="37">
        <f t="shared" si="3"/>
        <v>7.13</v>
      </c>
      <c r="L79" s="37">
        <v>10</v>
      </c>
      <c r="M79" s="37">
        <v>151.63</v>
      </c>
      <c r="N79" s="37">
        <v>597.64</v>
      </c>
      <c r="O79" t="b">
        <f t="shared" si="2"/>
        <v>1</v>
      </c>
      <c r="P79" s="13" t="s">
        <v>749</v>
      </c>
      <c r="Q79" s="14" t="s">
        <v>143</v>
      </c>
    </row>
    <row r="80" spans="1:17" x14ac:dyDescent="0.25">
      <c r="A80" s="22" t="s">
        <v>750</v>
      </c>
      <c r="B80" s="22" t="s">
        <v>751</v>
      </c>
      <c r="C80" s="22" t="s">
        <v>1375</v>
      </c>
      <c r="D80" s="22" t="s">
        <v>1376</v>
      </c>
      <c r="E80" s="22" t="s">
        <v>1083</v>
      </c>
      <c r="F80" s="22" t="s">
        <v>893</v>
      </c>
      <c r="G80" s="36">
        <v>52544</v>
      </c>
      <c r="H80" s="22" t="s">
        <v>1085</v>
      </c>
      <c r="I80" s="37">
        <v>132.44999999999999</v>
      </c>
      <c r="J80" s="37">
        <v>575.67999999999995</v>
      </c>
      <c r="K80" s="37">
        <f t="shared" si="3"/>
        <v>7.13</v>
      </c>
      <c r="L80" s="37">
        <v>10</v>
      </c>
      <c r="M80" s="37">
        <v>149.58000000000001</v>
      </c>
      <c r="N80" s="37">
        <v>592.80999999999995</v>
      </c>
      <c r="O80" t="b">
        <f t="shared" si="2"/>
        <v>1</v>
      </c>
      <c r="P80" s="13" t="s">
        <v>750</v>
      </c>
      <c r="Q80" s="14" t="s">
        <v>751</v>
      </c>
    </row>
    <row r="81" spans="1:17" x14ac:dyDescent="0.25">
      <c r="A81" s="22" t="s">
        <v>752</v>
      </c>
      <c r="B81" s="22" t="s">
        <v>207</v>
      </c>
      <c r="C81" s="22" t="s">
        <v>2367</v>
      </c>
      <c r="D81" s="22" t="s">
        <v>2368</v>
      </c>
      <c r="E81" s="22" t="s">
        <v>2369</v>
      </c>
      <c r="F81" s="22" t="s">
        <v>893</v>
      </c>
      <c r="G81" s="36">
        <v>50144</v>
      </c>
      <c r="H81" s="22" t="s">
        <v>1658</v>
      </c>
      <c r="I81" s="37">
        <v>145.77000000000001</v>
      </c>
      <c r="J81" s="37">
        <v>592.45000000000005</v>
      </c>
      <c r="K81" s="37">
        <f t="shared" si="3"/>
        <v>7.13</v>
      </c>
      <c r="L81" s="37">
        <v>10</v>
      </c>
      <c r="M81" s="37">
        <v>162.9</v>
      </c>
      <c r="N81" s="37">
        <v>609.58000000000004</v>
      </c>
      <c r="O81" t="b">
        <f t="shared" si="2"/>
        <v>1</v>
      </c>
      <c r="P81" s="13" t="s">
        <v>752</v>
      </c>
      <c r="Q81" s="14" t="s">
        <v>207</v>
      </c>
    </row>
    <row r="82" spans="1:17" x14ac:dyDescent="0.25">
      <c r="A82" s="38" t="s">
        <v>753</v>
      </c>
      <c r="B82" s="38" t="s">
        <v>754</v>
      </c>
      <c r="C82" s="38" t="s">
        <v>1605</v>
      </c>
      <c r="D82" s="38" t="s">
        <v>1606</v>
      </c>
      <c r="E82" s="38" t="s">
        <v>907</v>
      </c>
      <c r="F82" s="38" t="s">
        <v>893</v>
      </c>
      <c r="G82" s="40">
        <v>52245</v>
      </c>
      <c r="H82" t="s">
        <v>909</v>
      </c>
      <c r="I82" s="37">
        <v>156.21</v>
      </c>
      <c r="J82" s="37">
        <v>585.74</v>
      </c>
      <c r="K82" s="37">
        <f t="shared" si="3"/>
        <v>7.13</v>
      </c>
      <c r="L82" s="37">
        <v>10</v>
      </c>
      <c r="M82" s="37">
        <v>173.34</v>
      </c>
      <c r="N82" s="37">
        <v>602.87</v>
      </c>
      <c r="O82" t="b">
        <f t="shared" si="2"/>
        <v>1</v>
      </c>
      <c r="P82" s="13" t="s">
        <v>753</v>
      </c>
      <c r="Q82" s="14" t="s">
        <v>754</v>
      </c>
    </row>
    <row r="83" spans="1:17" x14ac:dyDescent="0.25">
      <c r="A83" s="22" t="s">
        <v>755</v>
      </c>
      <c r="B83" s="22" t="s">
        <v>756</v>
      </c>
      <c r="C83" s="22" t="s">
        <v>2448</v>
      </c>
      <c r="D83" s="38" t="s">
        <v>2449</v>
      </c>
      <c r="E83" s="38" t="s">
        <v>1046</v>
      </c>
      <c r="F83" s="38" t="s">
        <v>893</v>
      </c>
      <c r="G83" s="38" t="s">
        <v>1047</v>
      </c>
      <c r="H83" s="22" t="s">
        <v>977</v>
      </c>
      <c r="I83" s="37">
        <v>178.54</v>
      </c>
      <c r="J83" s="37">
        <v>572.98</v>
      </c>
      <c r="K83" s="37">
        <f t="shared" si="3"/>
        <v>1.36</v>
      </c>
      <c r="L83" s="37">
        <v>10</v>
      </c>
      <c r="M83" s="37">
        <v>189.9</v>
      </c>
      <c r="N83" s="37">
        <v>584.34</v>
      </c>
      <c r="O83" t="b">
        <f t="shared" si="2"/>
        <v>1</v>
      </c>
      <c r="P83" s="13" t="s">
        <v>755</v>
      </c>
      <c r="Q83" s="14" t="s">
        <v>756</v>
      </c>
    </row>
    <row r="84" spans="1:17" x14ac:dyDescent="0.25">
      <c r="A84" s="38" t="s">
        <v>757</v>
      </c>
      <c r="B84" s="38" t="s">
        <v>71</v>
      </c>
      <c r="C84" s="38" t="s">
        <v>1514</v>
      </c>
      <c r="D84" s="38" t="s">
        <v>1515</v>
      </c>
      <c r="E84" s="38" t="s">
        <v>1516</v>
      </c>
      <c r="F84" s="38" t="s">
        <v>893</v>
      </c>
      <c r="G84" s="40">
        <v>50638</v>
      </c>
      <c r="H84" t="s">
        <v>1518</v>
      </c>
      <c r="I84" s="37">
        <v>145.69</v>
      </c>
      <c r="J84" s="37">
        <v>582.09</v>
      </c>
      <c r="K84" s="37">
        <f t="shared" si="3"/>
        <v>1.36</v>
      </c>
      <c r="L84" s="37">
        <v>10</v>
      </c>
      <c r="M84" s="37">
        <v>157.05000000000001</v>
      </c>
      <c r="N84" s="37">
        <v>593.45000000000005</v>
      </c>
      <c r="O84" t="b">
        <f t="shared" si="2"/>
        <v>1</v>
      </c>
      <c r="P84" s="13" t="s">
        <v>757</v>
      </c>
      <c r="Q84" s="14" t="s">
        <v>71</v>
      </c>
    </row>
    <row r="85" spans="1:17" x14ac:dyDescent="0.25">
      <c r="A85" s="22" t="s">
        <v>758</v>
      </c>
      <c r="B85" s="22" t="s">
        <v>573</v>
      </c>
      <c r="C85" s="22" t="s">
        <v>1071</v>
      </c>
      <c r="D85" s="22" t="s">
        <v>1072</v>
      </c>
      <c r="E85" s="22" t="s">
        <v>1073</v>
      </c>
      <c r="F85" s="22" t="s">
        <v>893</v>
      </c>
      <c r="G85" s="36">
        <v>50616</v>
      </c>
      <c r="H85" s="22" t="s">
        <v>1075</v>
      </c>
      <c r="I85" s="37">
        <v>141.32</v>
      </c>
      <c r="J85" s="37">
        <v>598.96</v>
      </c>
      <c r="K85" s="37">
        <f t="shared" si="3"/>
        <v>7.13</v>
      </c>
      <c r="L85" s="37">
        <v>10</v>
      </c>
      <c r="M85" s="37">
        <v>158.44999999999999</v>
      </c>
      <c r="N85" s="37">
        <v>616.09</v>
      </c>
      <c r="O85" t="b">
        <f t="shared" si="2"/>
        <v>1</v>
      </c>
      <c r="P85" s="13" t="s">
        <v>758</v>
      </c>
      <c r="Q85" s="14" t="s">
        <v>573</v>
      </c>
    </row>
    <row r="86" spans="1:17" x14ac:dyDescent="0.25">
      <c r="A86" s="22" t="s">
        <v>759</v>
      </c>
      <c r="B86" s="22" t="s">
        <v>760</v>
      </c>
      <c r="C86" s="22" t="s">
        <v>2400</v>
      </c>
      <c r="D86" s="22" t="s">
        <v>2401</v>
      </c>
      <c r="E86" s="22" t="s">
        <v>2402</v>
      </c>
      <c r="F86" s="22" t="s">
        <v>893</v>
      </c>
      <c r="G86" s="36">
        <v>50278</v>
      </c>
      <c r="H86" s="22" t="s">
        <v>998</v>
      </c>
      <c r="I86" s="37">
        <v>157.51</v>
      </c>
      <c r="J86" s="37">
        <v>601.33000000000004</v>
      </c>
      <c r="K86" s="37">
        <f t="shared" si="3"/>
        <v>1.36</v>
      </c>
      <c r="L86" s="37">
        <v>10</v>
      </c>
      <c r="M86" s="37">
        <v>168.87</v>
      </c>
      <c r="N86" s="37">
        <v>612.69000000000005</v>
      </c>
      <c r="O86" t="b">
        <f t="shared" si="2"/>
        <v>1</v>
      </c>
      <c r="P86" s="13" t="s">
        <v>759</v>
      </c>
      <c r="Q86" s="14" t="s">
        <v>760</v>
      </c>
    </row>
    <row r="87" spans="1:17" x14ac:dyDescent="0.25">
      <c r="A87" t="s">
        <v>761</v>
      </c>
      <c r="B87" t="s">
        <v>762</v>
      </c>
      <c r="C87" t="s">
        <v>1631</v>
      </c>
      <c r="D87" t="s">
        <v>1632</v>
      </c>
      <c r="E87" t="s">
        <v>1633</v>
      </c>
      <c r="F87" t="s">
        <v>893</v>
      </c>
      <c r="G87">
        <v>52246</v>
      </c>
      <c r="H87" t="s">
        <v>1635</v>
      </c>
      <c r="I87" s="17">
        <v>176.28</v>
      </c>
      <c r="J87" s="17">
        <v>609.05999999999995</v>
      </c>
      <c r="K87" s="37">
        <f t="shared" si="3"/>
        <v>1.36</v>
      </c>
      <c r="L87" s="37">
        <v>10</v>
      </c>
      <c r="M87" s="17">
        <v>187.64</v>
      </c>
      <c r="N87" s="17">
        <v>620.41999999999996</v>
      </c>
      <c r="O87" t="b">
        <f t="shared" si="2"/>
        <v>1</v>
      </c>
      <c r="P87" s="13" t="s">
        <v>761</v>
      </c>
      <c r="Q87" s="14" t="s">
        <v>762</v>
      </c>
    </row>
    <row r="88" spans="1:17" x14ac:dyDescent="0.25">
      <c r="A88" s="22"/>
      <c r="B88" s="22"/>
      <c r="C88" s="22"/>
      <c r="D88" s="22"/>
      <c r="E88" s="22"/>
      <c r="F88" s="22"/>
      <c r="G88" s="36"/>
      <c r="H88" s="22"/>
      <c r="I88" s="37"/>
      <c r="J88" s="37"/>
      <c r="K88" s="37"/>
      <c r="L88" s="37"/>
      <c r="M88" s="37"/>
      <c r="N88" s="37"/>
      <c r="O88" t="b">
        <f t="shared" si="2"/>
        <v>0</v>
      </c>
      <c r="P88" s="51" t="s">
        <v>763</v>
      </c>
      <c r="Q88" s="14" t="s">
        <v>764</v>
      </c>
    </row>
    <row r="89" spans="1:17" x14ac:dyDescent="0.25">
      <c r="A89" t="s">
        <v>765</v>
      </c>
      <c r="B89" t="s">
        <v>766</v>
      </c>
      <c r="C89" t="s">
        <v>2148</v>
      </c>
      <c r="D89" t="s">
        <v>2149</v>
      </c>
      <c r="E89" t="s">
        <v>1747</v>
      </c>
      <c r="F89" t="s">
        <v>893</v>
      </c>
      <c r="G89" t="s">
        <v>2150</v>
      </c>
      <c r="H89" t="s">
        <v>1635</v>
      </c>
      <c r="I89" s="17">
        <v>137.28</v>
      </c>
      <c r="J89" s="17">
        <v>574.27</v>
      </c>
      <c r="K89" s="37">
        <f t="shared" si="3"/>
        <v>7.13</v>
      </c>
      <c r="L89" s="37">
        <v>10</v>
      </c>
      <c r="M89" s="17">
        <v>154.41</v>
      </c>
      <c r="N89" s="17">
        <v>591.4</v>
      </c>
      <c r="O89" t="b">
        <f t="shared" si="2"/>
        <v>1</v>
      </c>
      <c r="P89" s="13" t="s">
        <v>765</v>
      </c>
      <c r="Q89" s="14" t="s">
        <v>766</v>
      </c>
    </row>
    <row r="90" spans="1:17" x14ac:dyDescent="0.25">
      <c r="A90"/>
      <c r="B90"/>
      <c r="C90"/>
      <c r="D90"/>
      <c r="E90"/>
      <c r="F90"/>
      <c r="G90"/>
      <c r="H90"/>
      <c r="I90" s="17"/>
      <c r="J90" s="17"/>
      <c r="K90" s="37"/>
      <c r="L90" s="37"/>
      <c r="M90" s="17"/>
      <c r="N90" s="17"/>
      <c r="O90" t="b">
        <f t="shared" si="2"/>
        <v>0</v>
      </c>
      <c r="P90" s="51" t="s">
        <v>2445</v>
      </c>
      <c r="Q90" s="14" t="s">
        <v>2425</v>
      </c>
    </row>
    <row r="91" spans="1:17" x14ac:dyDescent="0.25">
      <c r="A91" s="22" t="s">
        <v>2468</v>
      </c>
      <c r="B91" s="22" t="s">
        <v>2469</v>
      </c>
      <c r="C91" s="22" t="s">
        <v>2280</v>
      </c>
      <c r="D91" s="22" t="s">
        <v>2281</v>
      </c>
      <c r="E91" s="22" t="s">
        <v>1063</v>
      </c>
      <c r="F91" s="22" t="s">
        <v>893</v>
      </c>
      <c r="G91" s="36">
        <v>51104</v>
      </c>
      <c r="H91" s="22" t="s">
        <v>1065</v>
      </c>
      <c r="I91" s="37">
        <v>164.14</v>
      </c>
      <c r="J91" s="37">
        <v>590.52</v>
      </c>
      <c r="K91" s="37">
        <f t="shared" si="3"/>
        <v>7.13</v>
      </c>
      <c r="L91" s="37">
        <v>10</v>
      </c>
      <c r="M91" s="37">
        <v>181.27</v>
      </c>
      <c r="N91" s="37">
        <v>607.65</v>
      </c>
      <c r="O91" t="b">
        <f t="shared" si="2"/>
        <v>1</v>
      </c>
      <c r="P91" s="54" t="s">
        <v>2468</v>
      </c>
      <c r="Q91" s="14" t="s">
        <v>731</v>
      </c>
    </row>
    <row r="92" spans="1:17" x14ac:dyDescent="0.25">
      <c r="A92" s="61" t="s">
        <v>2470</v>
      </c>
      <c r="B92" s="63" t="s">
        <v>724</v>
      </c>
      <c r="C92" s="62" t="s">
        <v>2471</v>
      </c>
      <c r="D92" s="63" t="s">
        <v>2472</v>
      </c>
      <c r="E92" s="63" t="s">
        <v>1782</v>
      </c>
      <c r="F92" s="63" t="s">
        <v>893</v>
      </c>
      <c r="G92" s="64">
        <v>50112</v>
      </c>
      <c r="H92" s="65" t="s">
        <v>1029</v>
      </c>
      <c r="I92" s="37">
        <v>155.86000000000001</v>
      </c>
      <c r="J92" s="65">
        <v>585.07000000000005</v>
      </c>
      <c r="K92" s="37">
        <f t="shared" si="3"/>
        <v>7.13</v>
      </c>
      <c r="L92" s="37">
        <v>10</v>
      </c>
      <c r="M92" s="67">
        <v>172.99</v>
      </c>
      <c r="N92" s="67">
        <v>602.20000000000005</v>
      </c>
      <c r="O92" t="b">
        <f t="shared" si="2"/>
        <v>1</v>
      </c>
      <c r="P92" s="54" t="s">
        <v>2470</v>
      </c>
      <c r="Q92" s="14" t="s">
        <v>724</v>
      </c>
    </row>
    <row r="93" spans="1:17" x14ac:dyDescent="0.25">
      <c r="A93" s="61"/>
      <c r="B93" s="63"/>
      <c r="C93" s="62"/>
      <c r="D93" s="63"/>
      <c r="E93" s="63"/>
      <c r="F93" s="63"/>
      <c r="G93" s="64"/>
      <c r="H93" s="65"/>
      <c r="I93" s="37"/>
      <c r="J93" s="65"/>
      <c r="K93" s="37"/>
      <c r="L93" s="37"/>
      <c r="M93" s="67"/>
      <c r="N93" s="67"/>
      <c r="O93" t="b">
        <f t="shared" si="2"/>
        <v>0</v>
      </c>
      <c r="P93" s="53" t="s">
        <v>2525</v>
      </c>
      <c r="Q93" s="19" t="s">
        <v>2527</v>
      </c>
    </row>
    <row r="94" spans="1:17" x14ac:dyDescent="0.25">
      <c r="A94" s="22" t="s">
        <v>2529</v>
      </c>
      <c r="B94" s="22" t="s">
        <v>2531</v>
      </c>
      <c r="C94" s="22" t="s">
        <v>2530</v>
      </c>
      <c r="D94" s="22" t="s">
        <v>1676</v>
      </c>
      <c r="E94" s="22" t="s">
        <v>1505</v>
      </c>
      <c r="F94" s="22" t="s">
        <v>893</v>
      </c>
      <c r="G94" s="36">
        <v>50636</v>
      </c>
      <c r="H94" s="22" t="s">
        <v>1114</v>
      </c>
      <c r="I94" s="37">
        <v>116.61</v>
      </c>
      <c r="J94" s="37">
        <v>596.67999999999995</v>
      </c>
      <c r="K94" s="37">
        <f t="shared" si="3"/>
        <v>1.36</v>
      </c>
      <c r="L94" s="37">
        <v>10</v>
      </c>
      <c r="M94" s="37">
        <v>127.97</v>
      </c>
      <c r="N94" s="37">
        <v>608.04</v>
      </c>
      <c r="O94" t="b">
        <v>1</v>
      </c>
      <c r="P94" s="13" t="s">
        <v>524</v>
      </c>
      <c r="Q94" s="14" t="s">
        <v>92</v>
      </c>
    </row>
    <row r="95" spans="1:17" x14ac:dyDescent="0.25">
      <c r="A95" s="22" t="s">
        <v>233</v>
      </c>
      <c r="B95" s="22" t="s">
        <v>46</v>
      </c>
      <c r="C95" s="22" t="s">
        <v>1277</v>
      </c>
      <c r="D95" s="22" t="s">
        <v>1278</v>
      </c>
      <c r="E95" s="22" t="s">
        <v>1279</v>
      </c>
      <c r="F95" s="22" t="s">
        <v>893</v>
      </c>
      <c r="G95" s="36">
        <v>51537</v>
      </c>
      <c r="H95" s="22" t="s">
        <v>1281</v>
      </c>
      <c r="I95" s="37">
        <v>182.24</v>
      </c>
      <c r="J95" s="37">
        <v>591.42999999999995</v>
      </c>
      <c r="K95" s="37">
        <f t="shared" si="3"/>
        <v>7.13</v>
      </c>
      <c r="L95" s="37">
        <v>10</v>
      </c>
      <c r="M95" s="37">
        <v>199.37</v>
      </c>
      <c r="N95" s="37">
        <v>608.55999999999995</v>
      </c>
      <c r="O95" t="b">
        <f t="shared" si="2"/>
        <v>1</v>
      </c>
      <c r="P95" s="13" t="s">
        <v>233</v>
      </c>
      <c r="Q95" s="14" t="s">
        <v>46</v>
      </c>
    </row>
    <row r="96" spans="1:17" x14ac:dyDescent="0.25">
      <c r="A96" s="22" t="s">
        <v>234</v>
      </c>
      <c r="B96" s="22" t="s">
        <v>226</v>
      </c>
      <c r="C96" s="22" t="s">
        <v>2396</v>
      </c>
      <c r="D96" s="22" t="s">
        <v>2397</v>
      </c>
      <c r="E96" s="22" t="s">
        <v>2398</v>
      </c>
      <c r="F96" s="22" t="s">
        <v>893</v>
      </c>
      <c r="G96" s="36">
        <v>50677</v>
      </c>
      <c r="H96" s="22" t="s">
        <v>1233</v>
      </c>
      <c r="I96" s="37">
        <v>159.56</v>
      </c>
      <c r="J96" s="37">
        <v>570.34</v>
      </c>
      <c r="K96" s="37">
        <f t="shared" si="3"/>
        <v>1.36</v>
      </c>
      <c r="L96" s="37">
        <v>10</v>
      </c>
      <c r="M96" s="37">
        <v>170.92</v>
      </c>
      <c r="N96" s="37">
        <v>581.70000000000005</v>
      </c>
      <c r="O96" t="b">
        <f t="shared" si="2"/>
        <v>1</v>
      </c>
      <c r="P96" s="13" t="s">
        <v>234</v>
      </c>
      <c r="Q96" s="14" t="s">
        <v>226</v>
      </c>
    </row>
    <row r="97" spans="1:17" x14ac:dyDescent="0.25">
      <c r="A97" s="22"/>
      <c r="B97" s="22"/>
      <c r="C97" s="22"/>
      <c r="D97" s="22"/>
      <c r="E97" s="22"/>
      <c r="F97" s="22"/>
      <c r="G97" s="36"/>
      <c r="H97" s="22"/>
      <c r="I97" s="37"/>
      <c r="J97" s="37"/>
      <c r="K97" s="37"/>
      <c r="L97" s="37"/>
      <c r="M97" s="37"/>
      <c r="N97" s="37"/>
      <c r="O97" t="b">
        <f t="shared" si="2"/>
        <v>0</v>
      </c>
      <c r="P97" s="53" t="s">
        <v>2526</v>
      </c>
      <c r="Q97" s="19" t="s">
        <v>2528</v>
      </c>
    </row>
    <row r="98" spans="1:17" x14ac:dyDescent="0.25">
      <c r="A98" s="22" t="s">
        <v>235</v>
      </c>
      <c r="B98" s="22" t="s">
        <v>8</v>
      </c>
      <c r="C98" s="22" t="s">
        <v>988</v>
      </c>
      <c r="D98" s="22" t="s">
        <v>989</v>
      </c>
      <c r="E98" s="22" t="s">
        <v>903</v>
      </c>
      <c r="F98" s="22" t="s">
        <v>893</v>
      </c>
      <c r="G98" s="36">
        <v>52001</v>
      </c>
      <c r="H98" s="22" t="s">
        <v>903</v>
      </c>
      <c r="I98" s="37">
        <v>158.68</v>
      </c>
      <c r="J98" s="37">
        <v>567.15</v>
      </c>
      <c r="K98" s="37">
        <f t="shared" si="3"/>
        <v>7.13</v>
      </c>
      <c r="L98" s="37">
        <v>10</v>
      </c>
      <c r="M98" s="37">
        <v>175.81</v>
      </c>
      <c r="N98" s="37">
        <v>584.28</v>
      </c>
      <c r="O98" t="b">
        <f t="shared" si="2"/>
        <v>1</v>
      </c>
      <c r="P98" s="13" t="s">
        <v>235</v>
      </c>
      <c r="Q98" s="14" t="s">
        <v>8</v>
      </c>
    </row>
    <row r="99" spans="1:17" x14ac:dyDescent="0.25">
      <c r="A99" s="22" t="s">
        <v>236</v>
      </c>
      <c r="B99" s="22" t="s">
        <v>9</v>
      </c>
      <c r="C99" s="22" t="s">
        <v>990</v>
      </c>
      <c r="D99" s="22" t="s">
        <v>991</v>
      </c>
      <c r="E99" s="22" t="s">
        <v>992</v>
      </c>
      <c r="F99" s="22" t="s">
        <v>893</v>
      </c>
      <c r="G99" s="36">
        <v>51503</v>
      </c>
      <c r="H99" s="22" t="s">
        <v>972</v>
      </c>
      <c r="I99" s="37">
        <v>188.86</v>
      </c>
      <c r="J99" s="37">
        <v>584.46</v>
      </c>
      <c r="K99" s="37">
        <f t="shared" si="3"/>
        <v>7.13</v>
      </c>
      <c r="L99" s="37">
        <v>10</v>
      </c>
      <c r="M99" s="37">
        <v>205.99</v>
      </c>
      <c r="N99" s="37">
        <v>601.59</v>
      </c>
      <c r="O99" t="b">
        <f t="shared" si="2"/>
        <v>1</v>
      </c>
      <c r="P99" s="13" t="s">
        <v>236</v>
      </c>
      <c r="Q99" s="14" t="s">
        <v>9</v>
      </c>
    </row>
    <row r="100" spans="1:17" x14ac:dyDescent="0.25">
      <c r="A100" s="22" t="s">
        <v>237</v>
      </c>
      <c r="B100" s="22" t="s">
        <v>10</v>
      </c>
      <c r="C100" s="22" t="s">
        <v>994</v>
      </c>
      <c r="D100" s="22" t="s">
        <v>995</v>
      </c>
      <c r="E100" s="22" t="s">
        <v>996</v>
      </c>
      <c r="F100" s="22" t="s">
        <v>893</v>
      </c>
      <c r="G100" s="36">
        <v>50248</v>
      </c>
      <c r="H100" s="22" t="s">
        <v>998</v>
      </c>
      <c r="I100" s="37">
        <v>182.24</v>
      </c>
      <c r="J100" s="37">
        <v>595.07000000000005</v>
      </c>
      <c r="K100" s="37">
        <f t="shared" si="3"/>
        <v>1.36</v>
      </c>
      <c r="L100" s="37">
        <v>10</v>
      </c>
      <c r="M100" s="37">
        <v>193.6</v>
      </c>
      <c r="N100" s="37">
        <v>606.42999999999995</v>
      </c>
      <c r="O100" t="b">
        <f t="shared" si="2"/>
        <v>1</v>
      </c>
      <c r="P100" s="13" t="s">
        <v>237</v>
      </c>
      <c r="Q100" s="14" t="s">
        <v>10</v>
      </c>
    </row>
    <row r="101" spans="1:17" x14ac:dyDescent="0.25">
      <c r="A101" s="22" t="s">
        <v>238</v>
      </c>
      <c r="B101" s="22" t="s">
        <v>767</v>
      </c>
      <c r="C101" s="22" t="s">
        <v>1793</v>
      </c>
      <c r="D101" s="38" t="s">
        <v>1794</v>
      </c>
      <c r="E101" s="38" t="s">
        <v>1252</v>
      </c>
      <c r="F101" s="38" t="s">
        <v>893</v>
      </c>
      <c r="G101" s="38" t="s">
        <v>1253</v>
      </c>
      <c r="H101" s="22" t="s">
        <v>1252</v>
      </c>
      <c r="I101" s="37">
        <v>196.16</v>
      </c>
      <c r="J101" s="37">
        <v>592.07000000000005</v>
      </c>
      <c r="K101" s="37">
        <f t="shared" si="3"/>
        <v>7.13</v>
      </c>
      <c r="L101" s="37">
        <v>10</v>
      </c>
      <c r="M101" s="37">
        <v>213.29</v>
      </c>
      <c r="N101" s="37">
        <v>609.20000000000005</v>
      </c>
      <c r="O101" t="b">
        <f t="shared" si="2"/>
        <v>1</v>
      </c>
      <c r="P101" s="13" t="s">
        <v>238</v>
      </c>
      <c r="Q101" s="14" t="s">
        <v>767</v>
      </c>
    </row>
    <row r="102" spans="1:17" x14ac:dyDescent="0.25">
      <c r="A102" s="22" t="s">
        <v>239</v>
      </c>
      <c r="B102" s="22" t="s">
        <v>604</v>
      </c>
      <c r="C102" s="22" t="s">
        <v>1418</v>
      </c>
      <c r="D102" s="22" t="s">
        <v>1419</v>
      </c>
      <c r="E102" s="22" t="s">
        <v>1420</v>
      </c>
      <c r="F102" s="22" t="s">
        <v>893</v>
      </c>
      <c r="G102" s="36">
        <v>51031</v>
      </c>
      <c r="H102" s="22" t="s">
        <v>934</v>
      </c>
      <c r="I102" s="37">
        <v>190.88</v>
      </c>
      <c r="J102" s="37">
        <v>614.52</v>
      </c>
      <c r="K102" s="37">
        <f t="shared" si="3"/>
        <v>7.13</v>
      </c>
      <c r="L102" s="37">
        <v>10</v>
      </c>
      <c r="M102" s="37">
        <v>208.01</v>
      </c>
      <c r="N102" s="37">
        <v>631.65</v>
      </c>
      <c r="O102" t="b">
        <f t="shared" si="2"/>
        <v>1</v>
      </c>
      <c r="P102" s="13" t="s">
        <v>239</v>
      </c>
      <c r="Q102" s="14" t="s">
        <v>604</v>
      </c>
    </row>
    <row r="103" spans="1:17" x14ac:dyDescent="0.25">
      <c r="A103" s="22" t="s">
        <v>240</v>
      </c>
      <c r="B103" s="22" t="s">
        <v>14</v>
      </c>
      <c r="C103" s="22" t="s">
        <v>1025</v>
      </c>
      <c r="D103" s="22" t="s">
        <v>1026</v>
      </c>
      <c r="E103" s="22" t="s">
        <v>1027</v>
      </c>
      <c r="F103" s="22" t="s">
        <v>893</v>
      </c>
      <c r="G103" s="36">
        <v>52211</v>
      </c>
      <c r="H103" s="22" t="s">
        <v>1029</v>
      </c>
      <c r="I103" s="37">
        <v>138.59</v>
      </c>
      <c r="J103" s="37">
        <v>593.12</v>
      </c>
      <c r="K103" s="37">
        <f t="shared" si="3"/>
        <v>7.13</v>
      </c>
      <c r="L103" s="37">
        <v>10</v>
      </c>
      <c r="M103" s="37">
        <v>155.72</v>
      </c>
      <c r="N103" s="37">
        <v>610.25</v>
      </c>
      <c r="O103" t="b">
        <f t="shared" si="2"/>
        <v>1</v>
      </c>
      <c r="P103" s="13" t="s">
        <v>240</v>
      </c>
      <c r="Q103" s="14" t="s">
        <v>14</v>
      </c>
    </row>
    <row r="104" spans="1:17" x14ac:dyDescent="0.25">
      <c r="A104" s="22" t="s">
        <v>241</v>
      </c>
      <c r="B104" s="22" t="s">
        <v>15</v>
      </c>
      <c r="C104" s="22" t="s">
        <v>1035</v>
      </c>
      <c r="D104" s="22" t="s">
        <v>1036</v>
      </c>
      <c r="E104" s="22" t="s">
        <v>1015</v>
      </c>
      <c r="F104" s="22" t="s">
        <v>893</v>
      </c>
      <c r="G104" s="36">
        <v>52601</v>
      </c>
      <c r="H104" s="22" t="s">
        <v>900</v>
      </c>
      <c r="I104" s="37">
        <v>138.19999999999999</v>
      </c>
      <c r="J104" s="37">
        <v>564.45000000000005</v>
      </c>
      <c r="K104" s="37">
        <f t="shared" si="3"/>
        <v>7.13</v>
      </c>
      <c r="L104" s="37">
        <v>10</v>
      </c>
      <c r="M104" s="37">
        <v>155.33000000000001</v>
      </c>
      <c r="N104" s="37">
        <v>581.58000000000004</v>
      </c>
      <c r="O104" t="b">
        <f t="shared" si="2"/>
        <v>1</v>
      </c>
      <c r="P104" s="13" t="s">
        <v>241</v>
      </c>
      <c r="Q104" s="14" t="s">
        <v>15</v>
      </c>
    </row>
    <row r="105" spans="1:17" x14ac:dyDescent="0.25">
      <c r="A105" s="22" t="s">
        <v>242</v>
      </c>
      <c r="B105" s="22" t="s">
        <v>69</v>
      </c>
      <c r="C105" s="22" t="s">
        <v>1500</v>
      </c>
      <c r="D105" s="38" t="s">
        <v>897</v>
      </c>
      <c r="E105" s="38" t="s">
        <v>898</v>
      </c>
      <c r="F105" s="38" t="s">
        <v>893</v>
      </c>
      <c r="G105" s="38" t="s">
        <v>899</v>
      </c>
      <c r="H105" s="22" t="s">
        <v>900</v>
      </c>
      <c r="I105" s="37">
        <v>179.73</v>
      </c>
      <c r="J105" s="37">
        <v>575.33000000000004</v>
      </c>
      <c r="K105" s="37">
        <f t="shared" si="3"/>
        <v>1.36</v>
      </c>
      <c r="L105" s="37">
        <v>10</v>
      </c>
      <c r="M105" s="37">
        <v>191.09</v>
      </c>
      <c r="N105" s="37">
        <v>586.69000000000005</v>
      </c>
      <c r="O105" t="b">
        <f t="shared" si="2"/>
        <v>1</v>
      </c>
      <c r="P105" s="13" t="s">
        <v>242</v>
      </c>
      <c r="Q105" s="14" t="s">
        <v>69</v>
      </c>
    </row>
    <row r="106" spans="1:17" x14ac:dyDescent="0.25">
      <c r="A106" s="22" t="s">
        <v>243</v>
      </c>
      <c r="B106" s="22" t="s">
        <v>16</v>
      </c>
      <c r="C106" s="22" t="s">
        <v>1037</v>
      </c>
      <c r="D106" s="22" t="s">
        <v>1038</v>
      </c>
      <c r="E106" s="22" t="s">
        <v>900</v>
      </c>
      <c r="F106" s="22" t="s">
        <v>893</v>
      </c>
      <c r="G106" s="36">
        <v>50310</v>
      </c>
      <c r="H106" s="22" t="s">
        <v>952</v>
      </c>
      <c r="I106" s="37">
        <v>189.17</v>
      </c>
      <c r="J106" s="37">
        <v>579.04999999999995</v>
      </c>
      <c r="K106" s="37">
        <f t="shared" si="3"/>
        <v>1.36</v>
      </c>
      <c r="L106" s="37">
        <v>10</v>
      </c>
      <c r="M106" s="37">
        <v>200.53</v>
      </c>
      <c r="N106" s="37">
        <v>590.41</v>
      </c>
      <c r="O106" t="b">
        <f t="shared" si="2"/>
        <v>1</v>
      </c>
      <c r="P106" s="13" t="s">
        <v>243</v>
      </c>
      <c r="Q106" s="14" t="s">
        <v>16</v>
      </c>
    </row>
    <row r="107" spans="1:17" x14ac:dyDescent="0.25">
      <c r="A107" s="22" t="s">
        <v>244</v>
      </c>
      <c r="B107" s="22" t="s">
        <v>768</v>
      </c>
      <c r="C107" s="22" t="s">
        <v>1852</v>
      </c>
      <c r="D107" s="22" t="s">
        <v>1853</v>
      </c>
      <c r="E107" s="22" t="s">
        <v>1068</v>
      </c>
      <c r="F107" s="22" t="s">
        <v>893</v>
      </c>
      <c r="G107" s="36">
        <v>50613</v>
      </c>
      <c r="H107" s="22" t="s">
        <v>1070</v>
      </c>
      <c r="I107" s="37">
        <v>208.69</v>
      </c>
      <c r="J107" s="37">
        <v>616.92999999999995</v>
      </c>
      <c r="K107" s="37">
        <f t="shared" si="3"/>
        <v>1.36</v>
      </c>
      <c r="L107" s="37">
        <v>10</v>
      </c>
      <c r="M107" s="37">
        <v>220.05</v>
      </c>
      <c r="N107" s="37">
        <v>628.29</v>
      </c>
      <c r="O107" t="b">
        <f t="shared" si="2"/>
        <v>1</v>
      </c>
      <c r="P107" s="13" t="s">
        <v>244</v>
      </c>
      <c r="Q107" s="14" t="s">
        <v>768</v>
      </c>
    </row>
    <row r="108" spans="1:17" x14ac:dyDescent="0.25">
      <c r="A108" s="22" t="s">
        <v>245</v>
      </c>
      <c r="B108" s="22" t="s">
        <v>24</v>
      </c>
      <c r="C108" s="22" t="s">
        <v>1094</v>
      </c>
      <c r="D108" s="22" t="s">
        <v>1095</v>
      </c>
      <c r="E108" s="22" t="s">
        <v>1073</v>
      </c>
      <c r="F108" s="22" t="s">
        <v>893</v>
      </c>
      <c r="G108" s="36">
        <v>50616</v>
      </c>
      <c r="H108" s="22" t="s">
        <v>1075</v>
      </c>
      <c r="I108" s="37">
        <v>127.81</v>
      </c>
      <c r="J108" s="37">
        <v>601.44000000000005</v>
      </c>
      <c r="K108" s="37">
        <f t="shared" si="3"/>
        <v>7.13</v>
      </c>
      <c r="L108" s="37">
        <v>10</v>
      </c>
      <c r="M108" s="37">
        <v>144.94</v>
      </c>
      <c r="N108" s="37">
        <v>618.57000000000005</v>
      </c>
      <c r="O108" t="b">
        <f t="shared" si="2"/>
        <v>1</v>
      </c>
      <c r="P108" s="13" t="s">
        <v>245</v>
      </c>
      <c r="Q108" s="14" t="s">
        <v>24</v>
      </c>
    </row>
    <row r="109" spans="1:17" x14ac:dyDescent="0.25">
      <c r="A109" s="22" t="s">
        <v>246</v>
      </c>
      <c r="B109" s="22" t="s">
        <v>23</v>
      </c>
      <c r="C109" s="22" t="s">
        <v>1091</v>
      </c>
      <c r="D109" s="22" t="s">
        <v>1092</v>
      </c>
      <c r="E109" s="22" t="s">
        <v>1073</v>
      </c>
      <c r="F109" s="22" t="s">
        <v>893</v>
      </c>
      <c r="G109" s="36">
        <v>50616</v>
      </c>
      <c r="H109" s="22" t="s">
        <v>1075</v>
      </c>
      <c r="I109" s="37">
        <v>131.91999999999999</v>
      </c>
      <c r="J109" s="37">
        <v>594.54999999999995</v>
      </c>
      <c r="K109" s="37">
        <f t="shared" si="3"/>
        <v>7.13</v>
      </c>
      <c r="L109" s="37">
        <v>10</v>
      </c>
      <c r="M109" s="37">
        <v>149.05000000000001</v>
      </c>
      <c r="N109" s="37">
        <v>611.67999999999995</v>
      </c>
      <c r="O109" t="b">
        <f t="shared" si="2"/>
        <v>1</v>
      </c>
      <c r="P109" s="13" t="s">
        <v>246</v>
      </c>
      <c r="Q109" s="14" t="s">
        <v>23</v>
      </c>
    </row>
    <row r="110" spans="1:17" x14ac:dyDescent="0.25">
      <c r="A110" s="22" t="s">
        <v>247</v>
      </c>
      <c r="B110" s="22" t="s">
        <v>25</v>
      </c>
      <c r="C110" s="22" t="s">
        <v>1101</v>
      </c>
      <c r="D110" s="22" t="s">
        <v>1102</v>
      </c>
      <c r="E110" s="22" t="s">
        <v>1103</v>
      </c>
      <c r="F110" s="22" t="s">
        <v>893</v>
      </c>
      <c r="G110" s="36">
        <v>52216</v>
      </c>
      <c r="H110" s="22" t="s">
        <v>1080</v>
      </c>
      <c r="I110" s="37">
        <v>137.96</v>
      </c>
      <c r="J110" s="37">
        <v>577.23</v>
      </c>
      <c r="K110" s="37">
        <f t="shared" si="3"/>
        <v>1.36</v>
      </c>
      <c r="L110" s="37">
        <v>10</v>
      </c>
      <c r="M110" s="37">
        <v>149.32</v>
      </c>
      <c r="N110" s="37">
        <v>588.59</v>
      </c>
      <c r="O110" t="b">
        <f t="shared" si="2"/>
        <v>1</v>
      </c>
      <c r="P110" s="13" t="s">
        <v>247</v>
      </c>
      <c r="Q110" s="14" t="s">
        <v>25</v>
      </c>
    </row>
    <row r="111" spans="1:17" x14ac:dyDescent="0.25">
      <c r="A111" s="22" t="s">
        <v>248</v>
      </c>
      <c r="B111" s="22" t="s">
        <v>27</v>
      </c>
      <c r="C111" s="22" t="s">
        <v>1124</v>
      </c>
      <c r="D111" s="22" t="s">
        <v>1125</v>
      </c>
      <c r="E111" s="22" t="s">
        <v>1126</v>
      </c>
      <c r="F111" s="22" t="s">
        <v>893</v>
      </c>
      <c r="G111" s="36">
        <v>52203</v>
      </c>
      <c r="H111" s="22" t="s">
        <v>1128</v>
      </c>
      <c r="I111" s="37">
        <v>155.61000000000001</v>
      </c>
      <c r="J111" s="37">
        <v>605.65</v>
      </c>
      <c r="K111" s="37">
        <f t="shared" si="3"/>
        <v>7.13</v>
      </c>
      <c r="L111" s="37">
        <v>10</v>
      </c>
      <c r="M111" s="37">
        <v>172.74</v>
      </c>
      <c r="N111" s="37">
        <v>622.78</v>
      </c>
      <c r="O111" t="b">
        <f t="shared" si="2"/>
        <v>1</v>
      </c>
      <c r="P111" s="13" t="s">
        <v>248</v>
      </c>
      <c r="Q111" s="14" t="s">
        <v>27</v>
      </c>
    </row>
    <row r="112" spans="1:17" x14ac:dyDescent="0.25">
      <c r="A112" s="22" t="s">
        <v>249</v>
      </c>
      <c r="B112" s="22" t="s">
        <v>28</v>
      </c>
      <c r="C112" s="22" t="s">
        <v>1134</v>
      </c>
      <c r="D112" s="22" t="s">
        <v>1135</v>
      </c>
      <c r="E112" s="22" t="s">
        <v>1136</v>
      </c>
      <c r="F112" s="22" t="s">
        <v>893</v>
      </c>
      <c r="G112" s="36">
        <v>50628</v>
      </c>
      <c r="H112" s="22" t="s">
        <v>1138</v>
      </c>
      <c r="I112" s="37">
        <v>152.22999999999999</v>
      </c>
      <c r="J112" s="37">
        <v>572.85</v>
      </c>
      <c r="K112" s="37">
        <f t="shared" si="3"/>
        <v>7.13</v>
      </c>
      <c r="L112" s="37">
        <v>10</v>
      </c>
      <c r="M112" s="37">
        <v>169.36</v>
      </c>
      <c r="N112" s="37">
        <v>589.98</v>
      </c>
      <c r="O112" t="b">
        <f t="shared" si="2"/>
        <v>1</v>
      </c>
      <c r="P112" s="13" t="s">
        <v>249</v>
      </c>
      <c r="Q112" s="14" t="s">
        <v>28</v>
      </c>
    </row>
    <row r="113" spans="1:17" x14ac:dyDescent="0.25">
      <c r="A113" s="22" t="s">
        <v>250</v>
      </c>
      <c r="B113" s="22" t="s">
        <v>769</v>
      </c>
      <c r="C113" s="22" t="s">
        <v>2159</v>
      </c>
      <c r="D113" s="22" t="s">
        <v>2462</v>
      </c>
      <c r="E113" s="22" t="s">
        <v>2161</v>
      </c>
      <c r="F113" s="22" t="s">
        <v>893</v>
      </c>
      <c r="G113" s="36">
        <v>51250</v>
      </c>
      <c r="H113" s="22" t="s">
        <v>1549</v>
      </c>
      <c r="I113" s="37">
        <v>187.83</v>
      </c>
      <c r="J113" s="37">
        <v>591.41</v>
      </c>
      <c r="K113" s="37">
        <f t="shared" si="3"/>
        <v>7.13</v>
      </c>
      <c r="L113" s="37">
        <v>10</v>
      </c>
      <c r="M113" s="37">
        <v>204.96</v>
      </c>
      <c r="N113" s="37">
        <v>608.54</v>
      </c>
      <c r="O113" t="b">
        <f t="shared" si="2"/>
        <v>1</v>
      </c>
      <c r="P113" s="13" t="s">
        <v>250</v>
      </c>
      <c r="Q113" s="14" t="s">
        <v>769</v>
      </c>
    </row>
    <row r="114" spans="1:17" x14ac:dyDescent="0.25">
      <c r="A114" s="22" t="s">
        <v>251</v>
      </c>
      <c r="B114" s="22" t="s">
        <v>29</v>
      </c>
      <c r="C114" s="22" t="s">
        <v>1139</v>
      </c>
      <c r="D114" s="22" t="s">
        <v>1140</v>
      </c>
      <c r="E114" s="22" t="s">
        <v>1141</v>
      </c>
      <c r="F114" s="22" t="s">
        <v>893</v>
      </c>
      <c r="G114" s="36">
        <v>50250</v>
      </c>
      <c r="H114" s="22" t="s">
        <v>1143</v>
      </c>
      <c r="I114" s="37">
        <v>154.03</v>
      </c>
      <c r="J114" s="37">
        <v>562.1</v>
      </c>
      <c r="K114" s="37">
        <f t="shared" si="3"/>
        <v>7.13</v>
      </c>
      <c r="L114" s="37">
        <v>10</v>
      </c>
      <c r="M114" s="37">
        <v>171.16</v>
      </c>
      <c r="N114" s="37">
        <v>579.23</v>
      </c>
      <c r="O114" t="b">
        <f t="shared" si="2"/>
        <v>1</v>
      </c>
      <c r="P114" s="13" t="s">
        <v>251</v>
      </c>
      <c r="Q114" s="14" t="s">
        <v>29</v>
      </c>
    </row>
    <row r="115" spans="1:17" x14ac:dyDescent="0.25">
      <c r="A115" s="22" t="s">
        <v>252</v>
      </c>
      <c r="B115" s="22" t="s">
        <v>770</v>
      </c>
      <c r="C115" s="22" t="s">
        <v>1110</v>
      </c>
      <c r="D115" s="22" t="s">
        <v>1111</v>
      </c>
      <c r="E115" s="22" t="s">
        <v>1112</v>
      </c>
      <c r="F115" s="22" t="s">
        <v>893</v>
      </c>
      <c r="G115" s="36">
        <v>50619</v>
      </c>
      <c r="H115" s="22" t="s">
        <v>1114</v>
      </c>
      <c r="I115" s="37">
        <v>150.03</v>
      </c>
      <c r="J115" s="37">
        <v>566.22</v>
      </c>
      <c r="K115" s="37">
        <f t="shared" si="3"/>
        <v>1.36</v>
      </c>
      <c r="L115" s="37">
        <v>10</v>
      </c>
      <c r="M115" s="37">
        <v>161.38999999999999</v>
      </c>
      <c r="N115" s="37">
        <v>577.58000000000004</v>
      </c>
      <c r="O115" t="b">
        <f t="shared" si="2"/>
        <v>1</v>
      </c>
      <c r="P115" s="13" t="s">
        <v>252</v>
      </c>
      <c r="Q115" s="14" t="s">
        <v>770</v>
      </c>
    </row>
    <row r="116" spans="1:17" x14ac:dyDescent="0.25">
      <c r="A116" s="22" t="s">
        <v>253</v>
      </c>
      <c r="B116" s="22" t="s">
        <v>32</v>
      </c>
      <c r="C116" s="22" t="s">
        <v>1172</v>
      </c>
      <c r="D116" s="22" t="s">
        <v>1173</v>
      </c>
      <c r="E116" s="22" t="s">
        <v>1174</v>
      </c>
      <c r="F116" s="22" t="s">
        <v>893</v>
      </c>
      <c r="G116" s="36">
        <v>51249</v>
      </c>
      <c r="H116" s="22" t="s">
        <v>1176</v>
      </c>
      <c r="I116" s="37">
        <v>124.2</v>
      </c>
      <c r="J116" s="37">
        <v>571.5</v>
      </c>
      <c r="K116" s="37">
        <f t="shared" si="3"/>
        <v>7.13</v>
      </c>
      <c r="L116" s="37">
        <v>10</v>
      </c>
      <c r="M116" s="37">
        <v>141.33000000000001</v>
      </c>
      <c r="N116" s="37">
        <v>588.63</v>
      </c>
      <c r="O116" t="b">
        <f t="shared" si="2"/>
        <v>1</v>
      </c>
      <c r="P116" s="13" t="s">
        <v>253</v>
      </c>
      <c r="Q116" s="14" t="s">
        <v>32</v>
      </c>
    </row>
    <row r="117" spans="1:17" x14ac:dyDescent="0.25">
      <c r="A117" s="22" t="s">
        <v>254</v>
      </c>
      <c r="B117" s="22" t="s">
        <v>39</v>
      </c>
      <c r="C117" s="22" t="s">
        <v>1220</v>
      </c>
      <c r="D117" s="22" t="s">
        <v>1221</v>
      </c>
      <c r="E117" s="22" t="s">
        <v>1222</v>
      </c>
      <c r="F117" s="22" t="s">
        <v>893</v>
      </c>
      <c r="G117" s="36">
        <v>52806</v>
      </c>
      <c r="H117" s="22" t="s">
        <v>1003</v>
      </c>
      <c r="I117" s="37">
        <v>173.04</v>
      </c>
      <c r="J117" s="37">
        <v>590.77</v>
      </c>
      <c r="K117" s="37">
        <f t="shared" si="3"/>
        <v>1.36</v>
      </c>
      <c r="L117" s="37">
        <v>10</v>
      </c>
      <c r="M117" s="37">
        <v>184.4</v>
      </c>
      <c r="N117" s="37">
        <v>602.13</v>
      </c>
      <c r="O117" t="b">
        <f t="shared" si="2"/>
        <v>1</v>
      </c>
      <c r="P117" s="13" t="s">
        <v>254</v>
      </c>
      <c r="Q117" s="14" t="s">
        <v>39</v>
      </c>
    </row>
    <row r="118" spans="1:17" x14ac:dyDescent="0.25">
      <c r="A118" s="22" t="s">
        <v>255</v>
      </c>
      <c r="B118" s="22" t="s">
        <v>41</v>
      </c>
      <c r="C118" s="22" t="s">
        <v>1229</v>
      </c>
      <c r="D118" s="22" t="s">
        <v>1230</v>
      </c>
      <c r="E118" s="22" t="s">
        <v>1231</v>
      </c>
      <c r="F118" s="22" t="s">
        <v>893</v>
      </c>
      <c r="G118" s="36">
        <v>50622</v>
      </c>
      <c r="H118" s="22" t="s">
        <v>1233</v>
      </c>
      <c r="I118" s="37">
        <v>160.22999999999999</v>
      </c>
      <c r="J118" s="37">
        <v>580</v>
      </c>
      <c r="K118" s="37">
        <f t="shared" si="3"/>
        <v>1.36</v>
      </c>
      <c r="L118" s="37">
        <v>10</v>
      </c>
      <c r="M118" s="37">
        <v>171.59</v>
      </c>
      <c r="N118" s="37">
        <v>591.36</v>
      </c>
      <c r="O118" t="b">
        <f t="shared" si="2"/>
        <v>1</v>
      </c>
      <c r="P118" s="13" t="s">
        <v>255</v>
      </c>
      <c r="Q118" s="14" t="s">
        <v>41</v>
      </c>
    </row>
    <row r="119" spans="1:17" x14ac:dyDescent="0.25">
      <c r="A119" s="22" t="s">
        <v>256</v>
      </c>
      <c r="B119" s="22" t="s">
        <v>771</v>
      </c>
      <c r="C119" s="22" t="s">
        <v>1363</v>
      </c>
      <c r="D119" s="22" t="s">
        <v>1364</v>
      </c>
      <c r="E119" s="22" t="s">
        <v>1365</v>
      </c>
      <c r="F119" s="22" t="s">
        <v>893</v>
      </c>
      <c r="G119" s="36">
        <v>52742</v>
      </c>
      <c r="H119" s="22" t="s">
        <v>1252</v>
      </c>
      <c r="I119" s="37">
        <v>164.83</v>
      </c>
      <c r="J119" s="37">
        <v>580.64</v>
      </c>
      <c r="K119" s="37">
        <f t="shared" si="3"/>
        <v>7.13</v>
      </c>
      <c r="L119" s="37">
        <v>10</v>
      </c>
      <c r="M119" s="37">
        <v>181.96</v>
      </c>
      <c r="N119" s="37">
        <v>597.77</v>
      </c>
      <c r="O119" t="b">
        <f t="shared" si="2"/>
        <v>1</v>
      </c>
      <c r="P119" s="13" t="s">
        <v>256</v>
      </c>
      <c r="Q119" s="14" t="s">
        <v>771</v>
      </c>
    </row>
    <row r="120" spans="1:17" x14ac:dyDescent="0.25">
      <c r="A120" s="22" t="s">
        <v>257</v>
      </c>
      <c r="B120" s="22" t="s">
        <v>43</v>
      </c>
      <c r="C120" s="22" t="s">
        <v>1254</v>
      </c>
      <c r="D120" s="22" t="s">
        <v>1255</v>
      </c>
      <c r="E120" s="22" t="s">
        <v>1256</v>
      </c>
      <c r="F120" s="22" t="s">
        <v>893</v>
      </c>
      <c r="G120" s="36">
        <v>50036</v>
      </c>
      <c r="H120" s="22" t="s">
        <v>1256</v>
      </c>
      <c r="I120" s="37">
        <v>154.02000000000001</v>
      </c>
      <c r="J120" s="37">
        <v>581.33000000000004</v>
      </c>
      <c r="K120" s="37">
        <f t="shared" si="3"/>
        <v>1.36</v>
      </c>
      <c r="L120" s="37">
        <v>10</v>
      </c>
      <c r="M120" s="37">
        <v>165.38</v>
      </c>
      <c r="N120" s="37">
        <v>592.69000000000005</v>
      </c>
      <c r="O120" t="b">
        <f t="shared" si="2"/>
        <v>1</v>
      </c>
      <c r="P120" s="13" t="s">
        <v>257</v>
      </c>
      <c r="Q120" s="14" t="s">
        <v>43</v>
      </c>
    </row>
    <row r="121" spans="1:17" x14ac:dyDescent="0.25">
      <c r="A121" s="22" t="s">
        <v>258</v>
      </c>
      <c r="B121" s="22" t="s">
        <v>44</v>
      </c>
      <c r="C121" s="22" t="s">
        <v>1262</v>
      </c>
      <c r="D121" s="22" t="s">
        <v>1263</v>
      </c>
      <c r="E121" s="22" t="s">
        <v>1264</v>
      </c>
      <c r="F121" s="22" t="s">
        <v>893</v>
      </c>
      <c r="G121" s="36">
        <v>52042</v>
      </c>
      <c r="H121" s="22" t="s">
        <v>1266</v>
      </c>
      <c r="I121" s="37">
        <v>142.47</v>
      </c>
      <c r="J121" s="37">
        <v>585.21</v>
      </c>
      <c r="K121" s="37">
        <f t="shared" si="3"/>
        <v>7.13</v>
      </c>
      <c r="L121" s="37">
        <v>10</v>
      </c>
      <c r="M121" s="37">
        <v>159.6</v>
      </c>
      <c r="N121" s="37">
        <v>602.34</v>
      </c>
      <c r="O121" t="b">
        <f t="shared" si="2"/>
        <v>1</v>
      </c>
      <c r="P121" s="13" t="s">
        <v>258</v>
      </c>
      <c r="Q121" s="14" t="s">
        <v>44</v>
      </c>
    </row>
    <row r="122" spans="1:17" x14ac:dyDescent="0.25">
      <c r="A122" s="22" t="s">
        <v>259</v>
      </c>
      <c r="B122" s="22" t="s">
        <v>772</v>
      </c>
      <c r="C122" s="22" t="s">
        <v>1301</v>
      </c>
      <c r="D122" s="22" t="s">
        <v>1302</v>
      </c>
      <c r="E122" s="22" t="s">
        <v>1303</v>
      </c>
      <c r="F122" s="22" t="s">
        <v>893</v>
      </c>
      <c r="G122" s="36">
        <v>52316</v>
      </c>
      <c r="H122" s="22" t="s">
        <v>1128</v>
      </c>
      <c r="I122" s="37">
        <v>131.04</v>
      </c>
      <c r="J122" s="37">
        <v>555.33000000000004</v>
      </c>
      <c r="K122" s="37">
        <f t="shared" si="3"/>
        <v>7.13</v>
      </c>
      <c r="L122" s="37">
        <v>10</v>
      </c>
      <c r="M122" s="37">
        <v>148.16999999999999</v>
      </c>
      <c r="N122" s="37">
        <v>572.46</v>
      </c>
      <c r="O122" t="b">
        <f t="shared" si="2"/>
        <v>1</v>
      </c>
      <c r="P122" s="13" t="s">
        <v>259</v>
      </c>
      <c r="Q122" s="14" t="s">
        <v>772</v>
      </c>
    </row>
    <row r="123" spans="1:17" x14ac:dyDescent="0.25">
      <c r="A123" s="22" t="s">
        <v>260</v>
      </c>
      <c r="B123" s="22" t="s">
        <v>651</v>
      </c>
      <c r="C123" s="22" t="s">
        <v>2359</v>
      </c>
      <c r="D123" s="22" t="s">
        <v>2360</v>
      </c>
      <c r="E123" s="22" t="s">
        <v>1256</v>
      </c>
      <c r="F123" s="22" t="s">
        <v>893</v>
      </c>
      <c r="G123" s="36">
        <v>50036</v>
      </c>
      <c r="H123" s="22" t="s">
        <v>1256</v>
      </c>
      <c r="I123" s="37">
        <v>168.25</v>
      </c>
      <c r="J123" s="37">
        <v>580.44000000000005</v>
      </c>
      <c r="K123" s="37">
        <f t="shared" si="3"/>
        <v>1.36</v>
      </c>
      <c r="L123" s="37">
        <v>10</v>
      </c>
      <c r="M123" s="37">
        <v>179.61</v>
      </c>
      <c r="N123" s="37">
        <v>591.79999999999995</v>
      </c>
      <c r="O123" t="b">
        <f t="shared" si="2"/>
        <v>1</v>
      </c>
      <c r="P123" s="13" t="s">
        <v>260</v>
      </c>
      <c r="Q123" s="14" t="s">
        <v>651</v>
      </c>
    </row>
    <row r="124" spans="1:17" x14ac:dyDescent="0.25">
      <c r="A124" s="22" t="s">
        <v>261</v>
      </c>
      <c r="B124" s="22" t="s">
        <v>773</v>
      </c>
      <c r="C124" s="22" t="s">
        <v>1307</v>
      </c>
      <c r="D124" s="22" t="s">
        <v>1308</v>
      </c>
      <c r="E124" s="22" t="s">
        <v>1184</v>
      </c>
      <c r="F124" s="22" t="s">
        <v>893</v>
      </c>
      <c r="G124" s="36">
        <v>52136</v>
      </c>
      <c r="H124" s="22" t="s">
        <v>1138</v>
      </c>
      <c r="I124" s="37">
        <v>138.88999999999999</v>
      </c>
      <c r="J124" s="37">
        <v>582.67999999999995</v>
      </c>
      <c r="K124" s="37">
        <f t="shared" si="3"/>
        <v>7.13</v>
      </c>
      <c r="L124" s="37">
        <v>10</v>
      </c>
      <c r="M124" s="37">
        <v>156.02000000000001</v>
      </c>
      <c r="N124" s="37">
        <v>599.80999999999995</v>
      </c>
      <c r="O124" t="b">
        <f t="shared" si="2"/>
        <v>1</v>
      </c>
      <c r="P124" s="13" t="s">
        <v>261</v>
      </c>
      <c r="Q124" s="14" t="s">
        <v>773</v>
      </c>
    </row>
    <row r="125" spans="1:17" x14ac:dyDescent="0.25">
      <c r="A125" s="22" t="s">
        <v>262</v>
      </c>
      <c r="B125" s="22" t="s">
        <v>774</v>
      </c>
      <c r="C125" s="22" t="s">
        <v>1309</v>
      </c>
      <c r="D125" s="22" t="s">
        <v>1310</v>
      </c>
      <c r="E125" s="22" t="s">
        <v>1226</v>
      </c>
      <c r="F125" s="22" t="s">
        <v>893</v>
      </c>
      <c r="G125" s="36">
        <v>51442</v>
      </c>
      <c r="H125" s="22" t="s">
        <v>1228</v>
      </c>
      <c r="I125" s="37">
        <v>142.03</v>
      </c>
      <c r="J125" s="37">
        <v>574.79999999999995</v>
      </c>
      <c r="K125" s="37">
        <f t="shared" si="3"/>
        <v>1.36</v>
      </c>
      <c r="L125" s="37">
        <v>10</v>
      </c>
      <c r="M125" s="37">
        <v>153.38999999999999</v>
      </c>
      <c r="N125" s="37">
        <v>586.16</v>
      </c>
      <c r="O125" t="b">
        <f t="shared" si="2"/>
        <v>1</v>
      </c>
      <c r="P125" s="13" t="s">
        <v>262</v>
      </c>
      <c r="Q125" s="14" t="s">
        <v>774</v>
      </c>
    </row>
    <row r="126" spans="1:17" x14ac:dyDescent="0.25">
      <c r="A126" s="22" t="s">
        <v>263</v>
      </c>
      <c r="B126" s="22" t="s">
        <v>50</v>
      </c>
      <c r="C126" s="22" t="s">
        <v>1311</v>
      </c>
      <c r="D126" s="22" t="s">
        <v>1312</v>
      </c>
      <c r="E126" s="22" t="s">
        <v>1313</v>
      </c>
      <c r="F126" s="22" t="s">
        <v>893</v>
      </c>
      <c r="G126" s="36">
        <v>50076</v>
      </c>
      <c r="H126" s="22" t="s">
        <v>1315</v>
      </c>
      <c r="I126" s="37">
        <v>143.28</v>
      </c>
      <c r="J126" s="37">
        <v>603.29999999999995</v>
      </c>
      <c r="K126" s="37">
        <f t="shared" si="3"/>
        <v>7.13</v>
      </c>
      <c r="L126" s="37">
        <v>10</v>
      </c>
      <c r="M126" s="37">
        <v>160.41</v>
      </c>
      <c r="N126" s="37">
        <v>620.42999999999995</v>
      </c>
      <c r="O126" t="b">
        <f t="shared" si="2"/>
        <v>1</v>
      </c>
      <c r="P126" s="13" t="s">
        <v>263</v>
      </c>
      <c r="Q126" s="14" t="s">
        <v>50</v>
      </c>
    </row>
    <row r="127" spans="1:17" x14ac:dyDescent="0.25">
      <c r="A127" s="22" t="s">
        <v>264</v>
      </c>
      <c r="B127" s="22" t="s">
        <v>51</v>
      </c>
      <c r="C127" s="22" t="s">
        <v>1316</v>
      </c>
      <c r="D127" s="22" t="s">
        <v>1317</v>
      </c>
      <c r="E127" s="22" t="s">
        <v>1318</v>
      </c>
      <c r="F127" s="22" t="s">
        <v>893</v>
      </c>
      <c r="G127" s="36">
        <v>50461</v>
      </c>
      <c r="H127" s="22" t="s">
        <v>1320</v>
      </c>
      <c r="I127" s="37">
        <v>142.11000000000001</v>
      </c>
      <c r="J127" s="37">
        <v>585.74</v>
      </c>
      <c r="K127" s="37">
        <f t="shared" si="3"/>
        <v>7.13</v>
      </c>
      <c r="L127" s="37">
        <v>10</v>
      </c>
      <c r="M127" s="37">
        <v>159.24</v>
      </c>
      <c r="N127" s="37">
        <v>602.87</v>
      </c>
      <c r="O127" t="b">
        <f t="shared" si="2"/>
        <v>1</v>
      </c>
      <c r="P127" s="13" t="s">
        <v>264</v>
      </c>
      <c r="Q127" s="14" t="s">
        <v>51</v>
      </c>
    </row>
    <row r="128" spans="1:17" x14ac:dyDescent="0.25">
      <c r="A128" s="22" t="s">
        <v>265</v>
      </c>
      <c r="B128" s="22" t="s">
        <v>54</v>
      </c>
      <c r="C128" s="22" t="s">
        <v>1339</v>
      </c>
      <c r="D128" s="22" t="s">
        <v>1340</v>
      </c>
      <c r="E128" s="22" t="s">
        <v>1341</v>
      </c>
      <c r="F128" s="22" t="s">
        <v>893</v>
      </c>
      <c r="G128" s="36">
        <v>52627</v>
      </c>
      <c r="H128" s="22" t="s">
        <v>1238</v>
      </c>
      <c r="I128" s="37">
        <v>158.99</v>
      </c>
      <c r="J128" s="37">
        <v>599.58000000000004</v>
      </c>
      <c r="K128" s="37">
        <f t="shared" si="3"/>
        <v>7.13</v>
      </c>
      <c r="L128" s="37">
        <v>10</v>
      </c>
      <c r="M128" s="37">
        <v>176.12</v>
      </c>
      <c r="N128" s="37">
        <v>616.71</v>
      </c>
      <c r="O128" t="b">
        <f t="shared" si="2"/>
        <v>1</v>
      </c>
      <c r="P128" s="13" t="s">
        <v>265</v>
      </c>
      <c r="Q128" s="14" t="s">
        <v>54</v>
      </c>
    </row>
    <row r="129" spans="1:17" x14ac:dyDescent="0.25">
      <c r="A129" s="22" t="s">
        <v>266</v>
      </c>
      <c r="B129" s="22" t="s">
        <v>55</v>
      </c>
      <c r="C129" s="22" t="s">
        <v>1343</v>
      </c>
      <c r="D129" s="22" t="s">
        <v>1344</v>
      </c>
      <c r="E129" s="22" t="s">
        <v>1260</v>
      </c>
      <c r="F129" s="22" t="s">
        <v>893</v>
      </c>
      <c r="G129" s="36">
        <v>50265</v>
      </c>
      <c r="H129" s="22" t="s">
        <v>952</v>
      </c>
      <c r="I129" s="37">
        <v>148.84</v>
      </c>
      <c r="J129" s="37">
        <v>580.03</v>
      </c>
      <c r="K129" s="37">
        <f t="shared" si="3"/>
        <v>7.13</v>
      </c>
      <c r="L129" s="37">
        <v>10</v>
      </c>
      <c r="M129" s="37">
        <v>165.97</v>
      </c>
      <c r="N129" s="37">
        <v>597.16</v>
      </c>
      <c r="O129" t="b">
        <f t="shared" si="2"/>
        <v>1</v>
      </c>
      <c r="P129" s="13" t="s">
        <v>266</v>
      </c>
      <c r="Q129" s="14" t="s">
        <v>55</v>
      </c>
    </row>
    <row r="130" spans="1:17" x14ac:dyDescent="0.25">
      <c r="A130" s="22" t="s">
        <v>267</v>
      </c>
      <c r="B130" s="22" t="s">
        <v>56</v>
      </c>
      <c r="C130" s="22" t="s">
        <v>1346</v>
      </c>
      <c r="D130" s="22" t="s">
        <v>1347</v>
      </c>
      <c r="E130" s="22" t="s">
        <v>1348</v>
      </c>
      <c r="F130" s="22" t="s">
        <v>893</v>
      </c>
      <c r="G130" s="36">
        <v>50441</v>
      </c>
      <c r="H130" s="22" t="s">
        <v>1350</v>
      </c>
      <c r="I130" s="37">
        <v>169.31</v>
      </c>
      <c r="J130" s="37">
        <v>568.9</v>
      </c>
      <c r="K130" s="37">
        <f t="shared" si="3"/>
        <v>0</v>
      </c>
      <c r="L130" s="37">
        <v>10</v>
      </c>
      <c r="M130" s="37">
        <v>179.31</v>
      </c>
      <c r="N130" s="37">
        <v>578.9</v>
      </c>
      <c r="O130" t="b">
        <f t="shared" si="2"/>
        <v>1</v>
      </c>
      <c r="P130" s="13" t="s">
        <v>267</v>
      </c>
      <c r="Q130" s="14" t="s">
        <v>56</v>
      </c>
    </row>
    <row r="131" spans="1:17" x14ac:dyDescent="0.25">
      <c r="A131" s="22" t="s">
        <v>268</v>
      </c>
      <c r="B131" s="22" t="s">
        <v>57</v>
      </c>
      <c r="C131" s="22" t="s">
        <v>1351</v>
      </c>
      <c r="D131" s="22" t="s">
        <v>1352</v>
      </c>
      <c r="E131" s="22" t="s">
        <v>1336</v>
      </c>
      <c r="F131" s="22" t="s">
        <v>893</v>
      </c>
      <c r="G131" s="36">
        <v>50501</v>
      </c>
      <c r="H131" s="22" t="s">
        <v>1338</v>
      </c>
      <c r="I131" s="37">
        <v>189.43</v>
      </c>
      <c r="J131" s="37">
        <v>594.58000000000004</v>
      </c>
      <c r="K131" s="37">
        <f t="shared" si="3"/>
        <v>1.36</v>
      </c>
      <c r="L131" s="37">
        <v>10</v>
      </c>
      <c r="M131" s="37">
        <v>200.79</v>
      </c>
      <c r="N131" s="37">
        <v>605.94000000000005</v>
      </c>
      <c r="O131" t="b">
        <f t="shared" ref="O131:O194" si="4">EXACT(P131,A131)</f>
        <v>1</v>
      </c>
      <c r="P131" s="13" t="s">
        <v>268</v>
      </c>
      <c r="Q131" s="14" t="s">
        <v>57</v>
      </c>
    </row>
    <row r="132" spans="1:17" x14ac:dyDescent="0.25">
      <c r="A132" s="22" t="s">
        <v>269</v>
      </c>
      <c r="B132" s="22" t="s">
        <v>58</v>
      </c>
      <c r="C132" s="22" t="s">
        <v>1354</v>
      </c>
      <c r="D132" s="22" t="s">
        <v>1355</v>
      </c>
      <c r="E132" s="22" t="s">
        <v>1315</v>
      </c>
      <c r="F132" s="22" t="s">
        <v>893</v>
      </c>
      <c r="G132" s="36">
        <v>50025</v>
      </c>
      <c r="H132" s="22" t="s">
        <v>1315</v>
      </c>
      <c r="I132" s="37">
        <v>159.1</v>
      </c>
      <c r="J132" s="37">
        <v>566.02</v>
      </c>
      <c r="K132" s="37">
        <f t="shared" si="3"/>
        <v>7.13</v>
      </c>
      <c r="L132" s="37">
        <v>10</v>
      </c>
      <c r="M132" s="37">
        <v>176.23</v>
      </c>
      <c r="N132" s="37">
        <v>583.15</v>
      </c>
      <c r="O132" t="b">
        <f t="shared" si="4"/>
        <v>1</v>
      </c>
      <c r="P132" s="13" t="s">
        <v>269</v>
      </c>
      <c r="Q132" s="14" t="s">
        <v>58</v>
      </c>
    </row>
    <row r="133" spans="1:17" x14ac:dyDescent="0.25">
      <c r="A133" s="22" t="s">
        <v>270</v>
      </c>
      <c r="B133" s="22" t="s">
        <v>775</v>
      </c>
      <c r="C133" s="22" t="s">
        <v>1357</v>
      </c>
      <c r="D133" s="22" t="s">
        <v>1358</v>
      </c>
      <c r="E133" s="22" t="s">
        <v>1170</v>
      </c>
      <c r="F133" s="22" t="s">
        <v>893</v>
      </c>
      <c r="G133" s="36">
        <v>50702</v>
      </c>
      <c r="H133" s="22" t="s">
        <v>1070</v>
      </c>
      <c r="I133" s="37">
        <v>145.94</v>
      </c>
      <c r="J133" s="37">
        <v>587.55999999999995</v>
      </c>
      <c r="K133" s="37">
        <f t="shared" si="3"/>
        <v>1.36</v>
      </c>
      <c r="L133" s="37">
        <v>10</v>
      </c>
      <c r="M133" s="37">
        <v>157.30000000000001</v>
      </c>
      <c r="N133" s="37">
        <v>598.91999999999996</v>
      </c>
      <c r="O133" t="b">
        <f t="shared" si="4"/>
        <v>1</v>
      </c>
      <c r="P133" s="13" t="s">
        <v>270</v>
      </c>
      <c r="Q133" s="14" t="s">
        <v>775</v>
      </c>
    </row>
    <row r="134" spans="1:17" x14ac:dyDescent="0.25">
      <c r="A134" s="22" t="s">
        <v>271</v>
      </c>
      <c r="B134" s="22" t="s">
        <v>61</v>
      </c>
      <c r="C134" s="22" t="s">
        <v>1370</v>
      </c>
      <c r="D134" s="22" t="s">
        <v>1371</v>
      </c>
      <c r="E134" s="22" t="s">
        <v>1372</v>
      </c>
      <c r="F134" s="22" t="s">
        <v>893</v>
      </c>
      <c r="G134" s="36">
        <v>51534</v>
      </c>
      <c r="H134" s="22" t="s">
        <v>1374</v>
      </c>
      <c r="I134" s="37">
        <v>183.63</v>
      </c>
      <c r="J134" s="37">
        <v>592.87</v>
      </c>
      <c r="K134" s="37">
        <f t="shared" si="3"/>
        <v>7.13</v>
      </c>
      <c r="L134" s="37">
        <v>10</v>
      </c>
      <c r="M134" s="37">
        <v>200.76</v>
      </c>
      <c r="N134" s="37">
        <v>610</v>
      </c>
      <c r="O134" t="b">
        <f t="shared" si="4"/>
        <v>1</v>
      </c>
      <c r="P134" s="13" t="s">
        <v>271</v>
      </c>
      <c r="Q134" s="14" t="s">
        <v>61</v>
      </c>
    </row>
    <row r="135" spans="1:17" x14ac:dyDescent="0.25">
      <c r="A135" s="22" t="s">
        <v>272</v>
      </c>
      <c r="B135" s="22" t="s">
        <v>62</v>
      </c>
      <c r="C135" s="22" t="s">
        <v>1382</v>
      </c>
      <c r="D135" s="22" t="s">
        <v>1383</v>
      </c>
      <c r="E135" s="22" t="s">
        <v>1384</v>
      </c>
      <c r="F135" s="22" t="s">
        <v>893</v>
      </c>
      <c r="G135" s="36">
        <v>52057</v>
      </c>
      <c r="H135" s="22" t="s">
        <v>1266</v>
      </c>
      <c r="I135" s="37">
        <v>181.88</v>
      </c>
      <c r="J135" s="37">
        <v>586.55999999999995</v>
      </c>
      <c r="K135" s="37">
        <f t="shared" si="3"/>
        <v>1.36</v>
      </c>
      <c r="L135" s="37">
        <v>10</v>
      </c>
      <c r="M135" s="37">
        <v>193.24</v>
      </c>
      <c r="N135" s="37">
        <v>597.91999999999996</v>
      </c>
      <c r="O135" t="b">
        <f t="shared" si="4"/>
        <v>1</v>
      </c>
      <c r="P135" s="13" t="s">
        <v>272</v>
      </c>
      <c r="Q135" s="14" t="s">
        <v>62</v>
      </c>
    </row>
    <row r="136" spans="1:17" x14ac:dyDescent="0.25">
      <c r="A136" s="22" t="s">
        <v>273</v>
      </c>
      <c r="B136" s="22" t="s">
        <v>605</v>
      </c>
      <c r="C136" s="22" t="s">
        <v>1386</v>
      </c>
      <c r="D136" s="22" t="s">
        <v>1387</v>
      </c>
      <c r="E136" s="22" t="s">
        <v>937</v>
      </c>
      <c r="F136" s="22" t="s">
        <v>893</v>
      </c>
      <c r="G136" s="36">
        <v>50511</v>
      </c>
      <c r="H136" s="22" t="s">
        <v>939</v>
      </c>
      <c r="I136" s="37">
        <v>168.71</v>
      </c>
      <c r="J136" s="37">
        <v>595.16</v>
      </c>
      <c r="K136" s="37">
        <f t="shared" si="3"/>
        <v>7.13</v>
      </c>
      <c r="L136" s="37">
        <v>10</v>
      </c>
      <c r="M136" s="37">
        <v>185.84</v>
      </c>
      <c r="N136" s="37">
        <v>612.29</v>
      </c>
      <c r="O136" t="b">
        <f t="shared" si="4"/>
        <v>1</v>
      </c>
      <c r="P136" s="13" t="s">
        <v>273</v>
      </c>
      <c r="Q136" s="14" t="s">
        <v>605</v>
      </c>
    </row>
    <row r="137" spans="1:17" x14ac:dyDescent="0.25">
      <c r="A137" s="22" t="s">
        <v>274</v>
      </c>
      <c r="B137" s="22" t="s">
        <v>606</v>
      </c>
      <c r="C137" s="22" t="s">
        <v>1388</v>
      </c>
      <c r="D137" s="22" t="s">
        <v>1389</v>
      </c>
      <c r="E137" s="22" t="s">
        <v>1222</v>
      </c>
      <c r="F137" s="22" t="s">
        <v>893</v>
      </c>
      <c r="G137" s="36">
        <v>52804</v>
      </c>
      <c r="H137" s="22" t="s">
        <v>1003</v>
      </c>
      <c r="I137" s="37">
        <v>193.49</v>
      </c>
      <c r="J137" s="37">
        <v>592.28</v>
      </c>
      <c r="K137" s="37">
        <f t="shared" ref="K137:K200" si="5">M137-I137-L137</f>
        <v>1.36</v>
      </c>
      <c r="L137" s="37">
        <v>10</v>
      </c>
      <c r="M137" s="37">
        <v>204.85</v>
      </c>
      <c r="N137" s="37">
        <v>603.64</v>
      </c>
      <c r="O137" t="b">
        <f t="shared" si="4"/>
        <v>1</v>
      </c>
      <c r="P137" s="13" t="s">
        <v>274</v>
      </c>
      <c r="Q137" s="14" t="s">
        <v>606</v>
      </c>
    </row>
    <row r="138" spans="1:17" x14ac:dyDescent="0.25">
      <c r="A138" s="22" t="s">
        <v>275</v>
      </c>
      <c r="B138" s="22" t="s">
        <v>607</v>
      </c>
      <c r="C138" s="22" t="s">
        <v>1391</v>
      </c>
      <c r="D138" s="22" t="s">
        <v>1392</v>
      </c>
      <c r="E138" s="22" t="s">
        <v>1393</v>
      </c>
      <c r="F138" s="22" t="s">
        <v>893</v>
      </c>
      <c r="G138" s="36">
        <v>51334</v>
      </c>
      <c r="H138" s="22" t="s">
        <v>1395</v>
      </c>
      <c r="I138" s="37">
        <v>163.07</v>
      </c>
      <c r="J138" s="37">
        <v>573.14</v>
      </c>
      <c r="K138" s="37">
        <f t="shared" si="5"/>
        <v>7.13</v>
      </c>
      <c r="L138" s="37">
        <v>10</v>
      </c>
      <c r="M138" s="37">
        <v>180.2</v>
      </c>
      <c r="N138" s="37">
        <v>590.27</v>
      </c>
      <c r="O138" t="b">
        <f t="shared" si="4"/>
        <v>1</v>
      </c>
      <c r="P138" s="13" t="s">
        <v>275</v>
      </c>
      <c r="Q138" s="14" t="s">
        <v>607</v>
      </c>
    </row>
    <row r="139" spans="1:17" x14ac:dyDescent="0.25">
      <c r="A139" s="22" t="s">
        <v>276</v>
      </c>
      <c r="B139" s="22" t="s">
        <v>608</v>
      </c>
      <c r="C139" s="22" t="s">
        <v>1396</v>
      </c>
      <c r="D139" s="22" t="s">
        <v>1397</v>
      </c>
      <c r="E139" s="22" t="s">
        <v>1398</v>
      </c>
      <c r="F139" s="22" t="s">
        <v>893</v>
      </c>
      <c r="G139" s="36">
        <v>50846</v>
      </c>
      <c r="H139" s="22" t="s">
        <v>1143</v>
      </c>
      <c r="I139" s="37">
        <v>149.56</v>
      </c>
      <c r="J139" s="37">
        <v>572.85</v>
      </c>
      <c r="K139" s="37">
        <f t="shared" si="5"/>
        <v>1.36</v>
      </c>
      <c r="L139" s="37">
        <v>10</v>
      </c>
      <c r="M139" s="37">
        <v>160.91999999999999</v>
      </c>
      <c r="N139" s="37">
        <v>584.21</v>
      </c>
      <c r="O139" t="b">
        <f t="shared" si="4"/>
        <v>1</v>
      </c>
      <c r="P139" s="13" t="s">
        <v>276</v>
      </c>
      <c r="Q139" s="14" t="s">
        <v>608</v>
      </c>
    </row>
    <row r="140" spans="1:17" x14ac:dyDescent="0.25">
      <c r="A140" s="22" t="s">
        <v>277</v>
      </c>
      <c r="B140" s="22" t="s">
        <v>609</v>
      </c>
      <c r="C140" s="22" t="s">
        <v>1400</v>
      </c>
      <c r="D140" s="22" t="s">
        <v>1401</v>
      </c>
      <c r="E140" s="22" t="s">
        <v>1402</v>
      </c>
      <c r="F140" s="22" t="s">
        <v>893</v>
      </c>
      <c r="G140" s="36">
        <v>50436</v>
      </c>
      <c r="H140" s="22" t="s">
        <v>1404</v>
      </c>
      <c r="I140" s="37">
        <v>169.28</v>
      </c>
      <c r="J140" s="37">
        <v>596.57000000000005</v>
      </c>
      <c r="K140" s="37">
        <f t="shared" si="5"/>
        <v>7.13</v>
      </c>
      <c r="L140" s="37">
        <v>10</v>
      </c>
      <c r="M140" s="37">
        <v>186.41</v>
      </c>
      <c r="N140" s="37">
        <v>613.70000000000005</v>
      </c>
      <c r="O140" t="b">
        <f t="shared" si="4"/>
        <v>1</v>
      </c>
      <c r="P140" s="13" t="s">
        <v>277</v>
      </c>
      <c r="Q140" s="14" t="s">
        <v>609</v>
      </c>
    </row>
    <row r="141" spans="1:17" x14ac:dyDescent="0.25">
      <c r="A141" s="22" t="s">
        <v>278</v>
      </c>
      <c r="B141" s="22" t="s">
        <v>610</v>
      </c>
      <c r="C141" s="22" t="s">
        <v>1405</v>
      </c>
      <c r="D141" s="22" t="s">
        <v>1406</v>
      </c>
      <c r="E141" s="22" t="s">
        <v>1407</v>
      </c>
      <c r="F141" s="22" t="s">
        <v>893</v>
      </c>
      <c r="G141" s="36">
        <v>51237</v>
      </c>
      <c r="H141" s="22" t="s">
        <v>1325</v>
      </c>
      <c r="I141" s="37">
        <v>161.38</v>
      </c>
      <c r="J141" s="37">
        <v>583.08000000000004</v>
      </c>
      <c r="K141" s="37">
        <f t="shared" si="5"/>
        <v>1.36</v>
      </c>
      <c r="L141" s="37">
        <v>10</v>
      </c>
      <c r="M141" s="37">
        <v>172.74</v>
      </c>
      <c r="N141" s="37">
        <v>594.44000000000005</v>
      </c>
      <c r="O141" t="b">
        <f t="shared" si="4"/>
        <v>1</v>
      </c>
      <c r="P141" s="13" t="s">
        <v>278</v>
      </c>
      <c r="Q141" s="14" t="s">
        <v>610</v>
      </c>
    </row>
    <row r="142" spans="1:17" x14ac:dyDescent="0.25">
      <c r="A142" s="22" t="s">
        <v>279</v>
      </c>
      <c r="B142" s="22" t="s">
        <v>611</v>
      </c>
      <c r="C142" s="22" t="s">
        <v>1409</v>
      </c>
      <c r="D142" s="22" t="s">
        <v>1410</v>
      </c>
      <c r="E142" s="22" t="s">
        <v>1411</v>
      </c>
      <c r="F142" s="22" t="s">
        <v>893</v>
      </c>
      <c r="G142" s="36">
        <v>51025</v>
      </c>
      <c r="H142" s="22" t="s">
        <v>1413</v>
      </c>
      <c r="I142" s="37">
        <v>179.66</v>
      </c>
      <c r="J142" s="37">
        <v>581.86</v>
      </c>
      <c r="K142" s="37">
        <f t="shared" si="5"/>
        <v>7.13</v>
      </c>
      <c r="L142" s="37">
        <v>10</v>
      </c>
      <c r="M142" s="37">
        <v>196.79</v>
      </c>
      <c r="N142" s="37">
        <v>598.99</v>
      </c>
      <c r="O142" t="b">
        <f t="shared" si="4"/>
        <v>1</v>
      </c>
      <c r="P142" s="13" t="s">
        <v>279</v>
      </c>
      <c r="Q142" s="14" t="s">
        <v>611</v>
      </c>
    </row>
    <row r="143" spans="1:17" x14ac:dyDescent="0.25">
      <c r="A143" s="22" t="s">
        <v>280</v>
      </c>
      <c r="B143" s="22" t="s">
        <v>612</v>
      </c>
      <c r="C143" s="22" t="s">
        <v>1414</v>
      </c>
      <c r="D143" s="22" t="s">
        <v>1415</v>
      </c>
      <c r="E143" s="22" t="s">
        <v>1416</v>
      </c>
      <c r="F143" s="22" t="s">
        <v>893</v>
      </c>
      <c r="G143" s="36">
        <v>50125</v>
      </c>
      <c r="H143" s="22" t="s">
        <v>1056</v>
      </c>
      <c r="I143" s="37">
        <v>198.38</v>
      </c>
      <c r="J143" s="37">
        <v>596.48</v>
      </c>
      <c r="K143" s="37">
        <f t="shared" si="5"/>
        <v>7.13</v>
      </c>
      <c r="L143" s="37">
        <v>10</v>
      </c>
      <c r="M143" s="37">
        <v>215.51</v>
      </c>
      <c r="N143" s="37">
        <v>613.61</v>
      </c>
      <c r="O143" t="b">
        <f t="shared" si="4"/>
        <v>1</v>
      </c>
      <c r="P143" s="13" t="s">
        <v>280</v>
      </c>
      <c r="Q143" s="14" t="s">
        <v>612</v>
      </c>
    </row>
    <row r="144" spans="1:17" x14ac:dyDescent="0.25">
      <c r="A144" s="22" t="s">
        <v>281</v>
      </c>
      <c r="B144" s="22" t="s">
        <v>613</v>
      </c>
      <c r="C144" s="22" t="s">
        <v>1422</v>
      </c>
      <c r="D144" s="22" t="s">
        <v>1423</v>
      </c>
      <c r="E144" s="22" t="s">
        <v>1424</v>
      </c>
      <c r="F144" s="22" t="s">
        <v>893</v>
      </c>
      <c r="G144" s="36">
        <v>50563</v>
      </c>
      <c r="H144" s="22" t="s">
        <v>1426</v>
      </c>
      <c r="I144" s="37">
        <v>165.99</v>
      </c>
      <c r="J144" s="37">
        <v>577.41</v>
      </c>
      <c r="K144" s="37">
        <f t="shared" si="5"/>
        <v>1.36</v>
      </c>
      <c r="L144" s="37">
        <v>10</v>
      </c>
      <c r="M144" s="37">
        <v>177.35</v>
      </c>
      <c r="N144" s="37">
        <v>588.77</v>
      </c>
      <c r="O144" t="b">
        <f t="shared" si="4"/>
        <v>1</v>
      </c>
      <c r="P144" s="13" t="s">
        <v>281</v>
      </c>
      <c r="Q144" s="14" t="s">
        <v>613</v>
      </c>
    </row>
    <row r="145" spans="1:17" x14ac:dyDescent="0.25">
      <c r="A145" s="22" t="s">
        <v>282</v>
      </c>
      <c r="B145" s="22" t="s">
        <v>614</v>
      </c>
      <c r="C145" s="22" t="s">
        <v>1427</v>
      </c>
      <c r="D145" s="22" t="s">
        <v>1428</v>
      </c>
      <c r="E145" s="22" t="s">
        <v>1429</v>
      </c>
      <c r="F145" s="22" t="s">
        <v>893</v>
      </c>
      <c r="G145" s="36">
        <v>50568</v>
      </c>
      <c r="H145" s="22" t="s">
        <v>1431</v>
      </c>
      <c r="I145" s="37">
        <v>171.05</v>
      </c>
      <c r="J145" s="37">
        <v>596.19000000000005</v>
      </c>
      <c r="K145" s="37">
        <f t="shared" si="5"/>
        <v>1.36</v>
      </c>
      <c r="L145" s="37">
        <v>10</v>
      </c>
      <c r="M145" s="37">
        <v>182.41</v>
      </c>
      <c r="N145" s="37">
        <v>607.54999999999995</v>
      </c>
      <c r="O145" t="b">
        <f t="shared" si="4"/>
        <v>1</v>
      </c>
      <c r="P145" s="13" t="s">
        <v>282</v>
      </c>
      <c r="Q145" s="14" t="s">
        <v>614</v>
      </c>
    </row>
    <row r="146" spans="1:17" x14ac:dyDescent="0.25">
      <c r="A146" s="22" t="s">
        <v>283</v>
      </c>
      <c r="B146" s="22" t="s">
        <v>615</v>
      </c>
      <c r="C146" s="22" t="s">
        <v>1432</v>
      </c>
      <c r="D146" s="22" t="s">
        <v>1433</v>
      </c>
      <c r="E146" s="22" t="s">
        <v>1434</v>
      </c>
      <c r="F146" s="22" t="s">
        <v>893</v>
      </c>
      <c r="G146" s="36">
        <v>52501</v>
      </c>
      <c r="H146" s="22" t="s">
        <v>1436</v>
      </c>
      <c r="I146" s="37">
        <v>173.71</v>
      </c>
      <c r="J146" s="37">
        <v>606.32000000000005</v>
      </c>
      <c r="K146" s="37">
        <f t="shared" si="5"/>
        <v>1.36</v>
      </c>
      <c r="L146" s="37">
        <v>10</v>
      </c>
      <c r="M146" s="37">
        <v>185.07</v>
      </c>
      <c r="N146" s="37">
        <v>617.67999999999995</v>
      </c>
      <c r="O146" t="b">
        <f t="shared" si="4"/>
        <v>1</v>
      </c>
      <c r="P146" s="13" t="s">
        <v>283</v>
      </c>
      <c r="Q146" s="14" t="s">
        <v>615</v>
      </c>
    </row>
    <row r="147" spans="1:17" x14ac:dyDescent="0.25">
      <c r="A147" s="22" t="s">
        <v>284</v>
      </c>
      <c r="B147" s="22" t="s">
        <v>616</v>
      </c>
      <c r="C147" s="22" t="s">
        <v>1437</v>
      </c>
      <c r="D147" s="22" t="s">
        <v>1438</v>
      </c>
      <c r="E147" s="22" t="s">
        <v>1439</v>
      </c>
      <c r="F147" s="22" t="s">
        <v>893</v>
      </c>
      <c r="G147" s="36">
        <v>52162</v>
      </c>
      <c r="H147" s="22" t="s">
        <v>1441</v>
      </c>
      <c r="I147" s="37">
        <v>166.38</v>
      </c>
      <c r="J147" s="37">
        <v>596.13</v>
      </c>
      <c r="K147" s="37">
        <f t="shared" si="5"/>
        <v>7.13</v>
      </c>
      <c r="L147" s="37">
        <v>10</v>
      </c>
      <c r="M147" s="37">
        <v>183.51</v>
      </c>
      <c r="N147" s="37">
        <v>613.26</v>
      </c>
      <c r="O147" t="b">
        <f t="shared" si="4"/>
        <v>1</v>
      </c>
      <c r="P147" s="13" t="s">
        <v>284</v>
      </c>
      <c r="Q147" s="14" t="s">
        <v>616</v>
      </c>
    </row>
    <row r="148" spans="1:17" x14ac:dyDescent="0.25">
      <c r="A148" s="22" t="s">
        <v>285</v>
      </c>
      <c r="B148" s="22" t="s">
        <v>617</v>
      </c>
      <c r="C148" s="22" t="s">
        <v>1442</v>
      </c>
      <c r="D148" s="22" t="s">
        <v>1443</v>
      </c>
      <c r="E148" s="22" t="s">
        <v>1444</v>
      </c>
      <c r="F148" s="22" t="s">
        <v>893</v>
      </c>
      <c r="G148" s="36">
        <v>51566</v>
      </c>
      <c r="H148" s="22" t="s">
        <v>1446</v>
      </c>
      <c r="I148" s="37">
        <v>173.35</v>
      </c>
      <c r="J148" s="37">
        <v>590.77</v>
      </c>
      <c r="K148" s="37">
        <f t="shared" si="5"/>
        <v>7.13</v>
      </c>
      <c r="L148" s="37">
        <v>10</v>
      </c>
      <c r="M148" s="37">
        <v>190.48</v>
      </c>
      <c r="N148" s="37">
        <v>607.9</v>
      </c>
      <c r="O148" t="b">
        <f t="shared" si="4"/>
        <v>1</v>
      </c>
      <c r="P148" s="13" t="s">
        <v>285</v>
      </c>
      <c r="Q148" s="14" t="s">
        <v>617</v>
      </c>
    </row>
    <row r="149" spans="1:17" x14ac:dyDescent="0.25">
      <c r="A149" s="22" t="s">
        <v>286</v>
      </c>
      <c r="B149" s="22" t="s">
        <v>776</v>
      </c>
      <c r="C149" s="22" t="s">
        <v>1447</v>
      </c>
      <c r="D149" s="22" t="s">
        <v>1448</v>
      </c>
      <c r="E149" s="22" t="s">
        <v>1449</v>
      </c>
      <c r="F149" s="22" t="s">
        <v>893</v>
      </c>
      <c r="G149" s="36">
        <v>50472</v>
      </c>
      <c r="H149" s="22" t="s">
        <v>1320</v>
      </c>
      <c r="I149" s="37">
        <v>156.71</v>
      </c>
      <c r="J149" s="37">
        <v>568.20000000000005</v>
      </c>
      <c r="K149" s="37">
        <f t="shared" si="5"/>
        <v>1.36</v>
      </c>
      <c r="L149" s="37">
        <v>10</v>
      </c>
      <c r="M149" s="37">
        <v>168.07</v>
      </c>
      <c r="N149" s="37">
        <v>579.55999999999995</v>
      </c>
      <c r="O149" t="b">
        <f t="shared" si="4"/>
        <v>1</v>
      </c>
      <c r="P149" s="13" t="s">
        <v>286</v>
      </c>
      <c r="Q149" s="14" t="s">
        <v>776</v>
      </c>
    </row>
    <row r="150" spans="1:17" x14ac:dyDescent="0.25">
      <c r="A150" s="22"/>
      <c r="B150" s="22"/>
      <c r="C150" s="22"/>
      <c r="D150" s="22"/>
      <c r="E150" s="22"/>
      <c r="F150" s="22"/>
      <c r="G150" s="36"/>
      <c r="H150" s="22"/>
      <c r="I150" s="37"/>
      <c r="J150" s="37"/>
      <c r="K150" s="37"/>
      <c r="L150" s="37"/>
      <c r="M150" s="37"/>
      <c r="N150" s="37"/>
      <c r="O150" t="b">
        <f t="shared" si="4"/>
        <v>0</v>
      </c>
      <c r="P150" s="50" t="s">
        <v>287</v>
      </c>
      <c r="Q150" s="14" t="s">
        <v>618</v>
      </c>
    </row>
    <row r="151" spans="1:17" x14ac:dyDescent="0.25">
      <c r="A151" s="22" t="s">
        <v>288</v>
      </c>
      <c r="B151" s="22" t="s">
        <v>619</v>
      </c>
      <c r="C151" s="22" t="s">
        <v>1460</v>
      </c>
      <c r="D151" s="22" t="s">
        <v>1461</v>
      </c>
      <c r="E151" s="22" t="s">
        <v>1462</v>
      </c>
      <c r="F151" s="22" t="s">
        <v>893</v>
      </c>
      <c r="G151" s="36">
        <v>50864</v>
      </c>
      <c r="H151" s="22" t="s">
        <v>1446</v>
      </c>
      <c r="I151" s="37">
        <v>173.75</v>
      </c>
      <c r="J151" s="37">
        <v>607.82000000000005</v>
      </c>
      <c r="K151" s="37">
        <f t="shared" si="5"/>
        <v>1.36</v>
      </c>
      <c r="L151" s="37">
        <v>10</v>
      </c>
      <c r="M151" s="37">
        <v>185.11</v>
      </c>
      <c r="N151" s="37">
        <v>619.17999999999995</v>
      </c>
      <c r="O151" t="b">
        <f t="shared" si="4"/>
        <v>1</v>
      </c>
      <c r="P151" s="13" t="s">
        <v>288</v>
      </c>
      <c r="Q151" s="14" t="s">
        <v>619</v>
      </c>
    </row>
    <row r="152" spans="1:17" x14ac:dyDescent="0.25">
      <c r="A152" s="22" t="s">
        <v>289</v>
      </c>
      <c r="B152" s="22" t="s">
        <v>620</v>
      </c>
      <c r="C152" s="22" t="s">
        <v>1464</v>
      </c>
      <c r="D152" s="22" t="s">
        <v>1465</v>
      </c>
      <c r="E152" s="22" t="s">
        <v>1466</v>
      </c>
      <c r="F152" s="22" t="s">
        <v>893</v>
      </c>
      <c r="G152" s="36">
        <v>52172</v>
      </c>
      <c r="H152" s="22" t="s">
        <v>1441</v>
      </c>
      <c r="I152" s="37">
        <v>176.61</v>
      </c>
      <c r="J152" s="37">
        <v>587.25</v>
      </c>
      <c r="K152" s="37">
        <f t="shared" si="5"/>
        <v>7.13</v>
      </c>
      <c r="L152" s="37">
        <v>10</v>
      </c>
      <c r="M152" s="37">
        <v>193.74</v>
      </c>
      <c r="N152" s="37">
        <v>604.38</v>
      </c>
      <c r="O152" t="b">
        <f t="shared" si="4"/>
        <v>1</v>
      </c>
      <c r="P152" s="13" t="s">
        <v>289</v>
      </c>
      <c r="Q152" s="14" t="s">
        <v>620</v>
      </c>
    </row>
    <row r="153" spans="1:17" x14ac:dyDescent="0.25">
      <c r="A153" s="22" t="s">
        <v>290</v>
      </c>
      <c r="B153" s="22" t="s">
        <v>621</v>
      </c>
      <c r="C153" s="22" t="s">
        <v>1468</v>
      </c>
      <c r="D153" s="22" t="s">
        <v>1469</v>
      </c>
      <c r="E153" s="22" t="s">
        <v>1470</v>
      </c>
      <c r="F153" s="22" t="s">
        <v>893</v>
      </c>
      <c r="G153" s="36">
        <v>52175</v>
      </c>
      <c r="H153" s="22" t="s">
        <v>1472</v>
      </c>
      <c r="I153" s="37">
        <v>163.71</v>
      </c>
      <c r="J153" s="37">
        <v>592.23</v>
      </c>
      <c r="K153" s="37">
        <f t="shared" si="5"/>
        <v>7.13</v>
      </c>
      <c r="L153" s="37">
        <v>10</v>
      </c>
      <c r="M153" s="37">
        <v>180.84</v>
      </c>
      <c r="N153" s="37">
        <v>609.36</v>
      </c>
      <c r="O153" t="b">
        <f t="shared" si="4"/>
        <v>1</v>
      </c>
      <c r="P153" s="13" t="s">
        <v>290</v>
      </c>
      <c r="Q153" s="14" t="s">
        <v>621</v>
      </c>
    </row>
    <row r="154" spans="1:17" x14ac:dyDescent="0.25">
      <c r="A154" s="22" t="s">
        <v>291</v>
      </c>
      <c r="B154" s="22" t="s">
        <v>63</v>
      </c>
      <c r="C154" s="22" t="s">
        <v>1473</v>
      </c>
      <c r="D154" s="22" t="s">
        <v>1474</v>
      </c>
      <c r="E154" s="22" t="s">
        <v>912</v>
      </c>
      <c r="F154" s="22" t="s">
        <v>893</v>
      </c>
      <c r="G154" s="36">
        <v>50401</v>
      </c>
      <c r="H154" s="22" t="s">
        <v>914</v>
      </c>
      <c r="I154" s="37">
        <v>147.62</v>
      </c>
      <c r="J154" s="37">
        <v>579.01</v>
      </c>
      <c r="K154" s="37">
        <f t="shared" si="5"/>
        <v>1.36</v>
      </c>
      <c r="L154" s="37">
        <v>10</v>
      </c>
      <c r="M154" s="37">
        <v>158.97999999999999</v>
      </c>
      <c r="N154" s="37">
        <v>590.37</v>
      </c>
      <c r="O154" t="b">
        <f t="shared" si="4"/>
        <v>1</v>
      </c>
      <c r="P154" s="13" t="s">
        <v>291</v>
      </c>
      <c r="Q154" s="14" t="s">
        <v>63</v>
      </c>
    </row>
    <row r="155" spans="1:17" x14ac:dyDescent="0.25">
      <c r="A155" s="22" t="s">
        <v>292</v>
      </c>
      <c r="B155" s="22" t="s">
        <v>70</v>
      </c>
      <c r="C155" s="22" t="s">
        <v>1501</v>
      </c>
      <c r="D155" s="22" t="s">
        <v>1502</v>
      </c>
      <c r="E155" s="22" t="s">
        <v>1503</v>
      </c>
      <c r="F155" s="22" t="s">
        <v>893</v>
      </c>
      <c r="G155" s="36">
        <v>50129</v>
      </c>
      <c r="H155" s="22" t="s">
        <v>1505</v>
      </c>
      <c r="I155" s="37">
        <v>177.14</v>
      </c>
      <c r="J155" s="37">
        <v>600.65</v>
      </c>
      <c r="K155" s="37">
        <f t="shared" si="5"/>
        <v>0</v>
      </c>
      <c r="L155" s="37">
        <v>10</v>
      </c>
      <c r="M155" s="37">
        <v>187.14</v>
      </c>
      <c r="N155" s="37">
        <v>610.65</v>
      </c>
      <c r="O155" t="b">
        <f t="shared" si="4"/>
        <v>1</v>
      </c>
      <c r="P155" s="13" t="s">
        <v>292</v>
      </c>
      <c r="Q155" s="14" t="s">
        <v>70</v>
      </c>
    </row>
    <row r="156" spans="1:17" x14ac:dyDescent="0.25">
      <c r="A156" s="22" t="s">
        <v>293</v>
      </c>
      <c r="B156" s="22" t="s">
        <v>777</v>
      </c>
      <c r="C156" s="22" t="s">
        <v>1519</v>
      </c>
      <c r="D156" s="22" t="s">
        <v>1520</v>
      </c>
      <c r="E156" s="22" t="s">
        <v>1516</v>
      </c>
      <c r="F156" s="22" t="s">
        <v>893</v>
      </c>
      <c r="G156" s="36">
        <v>50638</v>
      </c>
      <c r="H156" s="22" t="s">
        <v>1518</v>
      </c>
      <c r="I156" s="37">
        <v>183.75</v>
      </c>
      <c r="J156" s="37">
        <v>578.17999999999995</v>
      </c>
      <c r="K156" s="37">
        <f t="shared" si="5"/>
        <v>0</v>
      </c>
      <c r="L156" s="37">
        <v>10</v>
      </c>
      <c r="M156" s="37">
        <v>193.75</v>
      </c>
      <c r="N156" s="37">
        <v>588.17999999999995</v>
      </c>
      <c r="O156" t="b">
        <f t="shared" si="4"/>
        <v>1</v>
      </c>
      <c r="P156" s="13" t="s">
        <v>293</v>
      </c>
      <c r="Q156" s="14" t="s">
        <v>777</v>
      </c>
    </row>
    <row r="157" spans="1:17" x14ac:dyDescent="0.25">
      <c r="A157" s="22" t="s">
        <v>294</v>
      </c>
      <c r="B157" s="22" t="s">
        <v>73</v>
      </c>
      <c r="C157" s="22" t="s">
        <v>1526</v>
      </c>
      <c r="D157" s="22" t="s">
        <v>1527</v>
      </c>
      <c r="E157" s="22" t="s">
        <v>946</v>
      </c>
      <c r="F157" s="22" t="s">
        <v>893</v>
      </c>
      <c r="G157" s="36">
        <v>52353</v>
      </c>
      <c r="H157" s="22" t="s">
        <v>946</v>
      </c>
      <c r="I157" s="37">
        <v>191.41</v>
      </c>
      <c r="J157" s="37">
        <v>589.13</v>
      </c>
      <c r="K157" s="37">
        <f t="shared" si="5"/>
        <v>1.36</v>
      </c>
      <c r="L157" s="37">
        <v>10</v>
      </c>
      <c r="M157" s="37">
        <v>202.77</v>
      </c>
      <c r="N157" s="37">
        <v>600.49</v>
      </c>
      <c r="O157" t="b">
        <f t="shared" si="4"/>
        <v>1</v>
      </c>
      <c r="P157" s="13" t="s">
        <v>294</v>
      </c>
      <c r="Q157" s="14" t="s">
        <v>73</v>
      </c>
    </row>
    <row r="158" spans="1:17" x14ac:dyDescent="0.25">
      <c r="A158" s="22" t="s">
        <v>295</v>
      </c>
      <c r="B158" s="22" t="s">
        <v>778</v>
      </c>
      <c r="C158" s="22" t="s">
        <v>1144</v>
      </c>
      <c r="D158" s="22" t="s">
        <v>1145</v>
      </c>
      <c r="E158" s="22" t="s">
        <v>1146</v>
      </c>
      <c r="F158" s="22" t="s">
        <v>893</v>
      </c>
      <c r="G158" s="36">
        <v>51346</v>
      </c>
      <c r="H158" s="22" t="s">
        <v>1148</v>
      </c>
      <c r="I158" s="37">
        <v>151.99</v>
      </c>
      <c r="J158" s="37">
        <v>575.84</v>
      </c>
      <c r="K158" s="37">
        <f t="shared" si="5"/>
        <v>7.13</v>
      </c>
      <c r="L158" s="37">
        <v>10</v>
      </c>
      <c r="M158" s="37">
        <v>169.12</v>
      </c>
      <c r="N158" s="37">
        <v>592.97</v>
      </c>
      <c r="O158" t="b">
        <f t="shared" si="4"/>
        <v>1</v>
      </c>
      <c r="P158" s="13" t="s">
        <v>295</v>
      </c>
      <c r="Q158" s="14" t="s">
        <v>778</v>
      </c>
    </row>
    <row r="159" spans="1:17" x14ac:dyDescent="0.25">
      <c r="A159" s="22" t="s">
        <v>296</v>
      </c>
      <c r="B159" s="22" t="s">
        <v>779</v>
      </c>
      <c r="C159" s="22" t="s">
        <v>1854</v>
      </c>
      <c r="D159" s="22" t="s">
        <v>1855</v>
      </c>
      <c r="E159" s="22" t="s">
        <v>1680</v>
      </c>
      <c r="F159" s="22" t="s">
        <v>893</v>
      </c>
      <c r="G159" s="36">
        <v>50659</v>
      </c>
      <c r="H159" s="22" t="s">
        <v>1682</v>
      </c>
      <c r="I159" s="37">
        <v>150.08000000000001</v>
      </c>
      <c r="J159" s="37">
        <v>601.78</v>
      </c>
      <c r="K159" s="37">
        <f t="shared" si="5"/>
        <v>7.13</v>
      </c>
      <c r="L159" s="37">
        <v>10</v>
      </c>
      <c r="M159" s="37">
        <v>167.21</v>
      </c>
      <c r="N159" s="37">
        <v>618.91</v>
      </c>
      <c r="O159" t="b">
        <f t="shared" si="4"/>
        <v>1</v>
      </c>
      <c r="P159" s="13" t="s">
        <v>296</v>
      </c>
      <c r="Q159" s="14" t="s">
        <v>779</v>
      </c>
    </row>
    <row r="160" spans="1:17" x14ac:dyDescent="0.25">
      <c r="A160" s="22" t="s">
        <v>297</v>
      </c>
      <c r="B160" s="22" t="s">
        <v>77</v>
      </c>
      <c r="C160" s="22" t="s">
        <v>1550</v>
      </c>
      <c r="D160" s="22" t="s">
        <v>1551</v>
      </c>
      <c r="E160" s="22" t="s">
        <v>960</v>
      </c>
      <c r="F160" s="22" t="s">
        <v>893</v>
      </c>
      <c r="G160" s="36">
        <v>52641</v>
      </c>
      <c r="H160" s="22" t="s">
        <v>962</v>
      </c>
      <c r="I160" s="37">
        <v>181.99</v>
      </c>
      <c r="J160" s="37">
        <v>593.49</v>
      </c>
      <c r="K160" s="37">
        <f t="shared" si="5"/>
        <v>0</v>
      </c>
      <c r="L160" s="37">
        <v>10</v>
      </c>
      <c r="M160" s="37">
        <v>191.99</v>
      </c>
      <c r="N160" s="37">
        <v>603.49</v>
      </c>
      <c r="O160" t="b">
        <f t="shared" si="4"/>
        <v>1</v>
      </c>
      <c r="P160" s="13" t="s">
        <v>297</v>
      </c>
      <c r="Q160" s="14" t="s">
        <v>77</v>
      </c>
    </row>
    <row r="161" spans="1:17" x14ac:dyDescent="0.25">
      <c r="A161" s="22" t="s">
        <v>298</v>
      </c>
      <c r="B161" s="22" t="s">
        <v>622</v>
      </c>
      <c r="C161" s="22" t="s">
        <v>1570</v>
      </c>
      <c r="D161" s="22" t="s">
        <v>1571</v>
      </c>
      <c r="E161" s="22" t="s">
        <v>1572</v>
      </c>
      <c r="F161" s="22" t="s">
        <v>893</v>
      </c>
      <c r="G161" s="36">
        <v>50517</v>
      </c>
      <c r="H161" s="22" t="s">
        <v>939</v>
      </c>
      <c r="I161" s="37">
        <v>147.71</v>
      </c>
      <c r="J161" s="37">
        <v>571.16</v>
      </c>
      <c r="K161" s="37">
        <f t="shared" si="5"/>
        <v>1.36</v>
      </c>
      <c r="L161" s="37">
        <v>10</v>
      </c>
      <c r="M161" s="37">
        <v>159.07</v>
      </c>
      <c r="N161" s="37">
        <v>582.52</v>
      </c>
      <c r="O161" t="b">
        <f t="shared" si="4"/>
        <v>1</v>
      </c>
      <c r="P161" s="13" t="s">
        <v>298</v>
      </c>
      <c r="Q161" s="14" t="s">
        <v>622</v>
      </c>
    </row>
    <row r="162" spans="1:17" x14ac:dyDescent="0.25">
      <c r="A162" s="22" t="s">
        <v>299</v>
      </c>
      <c r="B162" s="22" t="s">
        <v>780</v>
      </c>
      <c r="C162" s="22" t="s">
        <v>1560</v>
      </c>
      <c r="D162" s="22" t="s">
        <v>1561</v>
      </c>
      <c r="E162" s="22" t="s">
        <v>965</v>
      </c>
      <c r="F162" s="22" t="s">
        <v>893</v>
      </c>
      <c r="G162" s="36">
        <v>50022</v>
      </c>
      <c r="H162" s="22" t="s">
        <v>967</v>
      </c>
      <c r="I162" s="37">
        <v>184.56</v>
      </c>
      <c r="J162" s="37">
        <v>593.55999999999995</v>
      </c>
      <c r="K162" s="37">
        <f t="shared" si="5"/>
        <v>1.36</v>
      </c>
      <c r="L162" s="37">
        <v>10</v>
      </c>
      <c r="M162" s="37">
        <v>195.92</v>
      </c>
      <c r="N162" s="37">
        <v>604.91999999999996</v>
      </c>
      <c r="O162" t="b">
        <f t="shared" si="4"/>
        <v>1</v>
      </c>
      <c r="P162" s="13" t="s">
        <v>299</v>
      </c>
      <c r="Q162" s="14" t="s">
        <v>780</v>
      </c>
    </row>
    <row r="163" spans="1:17" x14ac:dyDescent="0.25">
      <c r="A163" s="22" t="s">
        <v>300</v>
      </c>
      <c r="B163" s="22" t="s">
        <v>81</v>
      </c>
      <c r="C163" s="22" t="s">
        <v>1586</v>
      </c>
      <c r="D163" s="22" t="s">
        <v>1587</v>
      </c>
      <c r="E163" s="22" t="s">
        <v>1588</v>
      </c>
      <c r="F163" s="22" t="s">
        <v>893</v>
      </c>
      <c r="G163" s="36">
        <v>50674</v>
      </c>
      <c r="H163" s="22" t="s">
        <v>1233</v>
      </c>
      <c r="I163" s="37">
        <v>175.18</v>
      </c>
      <c r="J163" s="37">
        <v>591.9</v>
      </c>
      <c r="K163" s="37">
        <f t="shared" si="5"/>
        <v>1.36</v>
      </c>
      <c r="L163" s="37">
        <v>10</v>
      </c>
      <c r="M163" s="37">
        <v>186.54</v>
      </c>
      <c r="N163" s="37">
        <v>603.26</v>
      </c>
      <c r="O163" t="b">
        <f t="shared" si="4"/>
        <v>1</v>
      </c>
      <c r="P163" s="13" t="s">
        <v>300</v>
      </c>
      <c r="Q163" s="14" t="s">
        <v>81</v>
      </c>
    </row>
    <row r="164" spans="1:17" x14ac:dyDescent="0.25">
      <c r="A164" s="22" t="s">
        <v>301</v>
      </c>
      <c r="B164" s="22" t="s">
        <v>83</v>
      </c>
      <c r="C164" s="22" t="s">
        <v>1595</v>
      </c>
      <c r="D164" s="22" t="s">
        <v>1596</v>
      </c>
      <c r="E164" s="22" t="s">
        <v>1063</v>
      </c>
      <c r="F164" s="22" t="s">
        <v>893</v>
      </c>
      <c r="G164" s="36">
        <v>51103</v>
      </c>
      <c r="H164" s="22" t="s">
        <v>1065</v>
      </c>
      <c r="I164" s="37">
        <v>171.83</v>
      </c>
      <c r="J164" s="37">
        <v>584.5</v>
      </c>
      <c r="K164" s="37">
        <f t="shared" si="5"/>
        <v>1.36</v>
      </c>
      <c r="L164" s="37">
        <v>10</v>
      </c>
      <c r="M164" s="37">
        <v>183.19</v>
      </c>
      <c r="N164" s="37">
        <v>595.86</v>
      </c>
      <c r="O164" t="b">
        <f t="shared" si="4"/>
        <v>1</v>
      </c>
      <c r="P164" s="13" t="s">
        <v>301</v>
      </c>
      <c r="Q164" s="14" t="s">
        <v>83</v>
      </c>
    </row>
    <row r="165" spans="1:17" x14ac:dyDescent="0.25">
      <c r="A165" s="38" t="s">
        <v>302</v>
      </c>
      <c r="B165" s="38" t="s">
        <v>781</v>
      </c>
      <c r="C165" s="38" t="s">
        <v>1608</v>
      </c>
      <c r="D165" s="38" t="s">
        <v>1609</v>
      </c>
      <c r="E165" s="38" t="s">
        <v>900</v>
      </c>
      <c r="F165" s="38" t="s">
        <v>893</v>
      </c>
      <c r="G165" s="38">
        <v>50312</v>
      </c>
      <c r="H165" s="38" t="s">
        <v>952</v>
      </c>
      <c r="I165" s="37">
        <v>185.84</v>
      </c>
      <c r="J165" s="37">
        <v>572.98</v>
      </c>
      <c r="K165" s="37">
        <f t="shared" si="5"/>
        <v>7.13</v>
      </c>
      <c r="L165" s="37">
        <v>10</v>
      </c>
      <c r="M165" s="37">
        <v>202.97</v>
      </c>
      <c r="N165" s="37">
        <v>590.11</v>
      </c>
      <c r="O165" t="b">
        <f t="shared" si="4"/>
        <v>1</v>
      </c>
      <c r="P165" s="13" t="s">
        <v>302</v>
      </c>
      <c r="Q165" s="14" t="s">
        <v>781</v>
      </c>
    </row>
    <row r="166" spans="1:17" x14ac:dyDescent="0.25">
      <c r="A166" s="22" t="s">
        <v>303</v>
      </c>
      <c r="B166" s="22" t="s">
        <v>782</v>
      </c>
      <c r="C166" s="22" t="s">
        <v>1611</v>
      </c>
      <c r="D166" s="22" t="s">
        <v>1612</v>
      </c>
      <c r="E166" s="22" t="s">
        <v>1001</v>
      </c>
      <c r="F166" s="22" t="s">
        <v>893</v>
      </c>
      <c r="G166" s="36">
        <v>52722</v>
      </c>
      <c r="H166" s="22" t="s">
        <v>1003</v>
      </c>
      <c r="I166" s="37">
        <v>186.79</v>
      </c>
      <c r="J166" s="37">
        <v>585.94000000000005</v>
      </c>
      <c r="K166" s="37">
        <f t="shared" si="5"/>
        <v>1.36</v>
      </c>
      <c r="L166" s="37">
        <v>10</v>
      </c>
      <c r="M166" s="37">
        <v>198.15</v>
      </c>
      <c r="N166" s="37">
        <v>597.29999999999995</v>
      </c>
      <c r="O166" t="b">
        <f t="shared" si="4"/>
        <v>1</v>
      </c>
      <c r="P166" s="13" t="s">
        <v>303</v>
      </c>
      <c r="Q166" s="14" t="s">
        <v>782</v>
      </c>
    </row>
    <row r="167" spans="1:17" x14ac:dyDescent="0.25">
      <c r="A167" s="22" t="s">
        <v>304</v>
      </c>
      <c r="B167" s="22" t="s">
        <v>623</v>
      </c>
      <c r="C167" s="22" t="s">
        <v>1614</v>
      </c>
      <c r="D167" s="22" t="s">
        <v>1615</v>
      </c>
      <c r="E167" s="22" t="s">
        <v>912</v>
      </c>
      <c r="F167" s="22" t="s">
        <v>893</v>
      </c>
      <c r="G167" s="36">
        <v>50401</v>
      </c>
      <c r="H167" s="22" t="s">
        <v>914</v>
      </c>
      <c r="I167" s="37">
        <v>167.53</v>
      </c>
      <c r="J167" s="37">
        <v>575.4</v>
      </c>
      <c r="K167" s="37">
        <f t="shared" si="5"/>
        <v>7.13</v>
      </c>
      <c r="L167" s="37">
        <v>10</v>
      </c>
      <c r="M167" s="37">
        <v>184.66</v>
      </c>
      <c r="N167" s="37">
        <v>592.53</v>
      </c>
      <c r="O167" t="b">
        <f t="shared" si="4"/>
        <v>1</v>
      </c>
      <c r="P167" s="13" t="s">
        <v>304</v>
      </c>
      <c r="Q167" s="14" t="s">
        <v>623</v>
      </c>
    </row>
    <row r="168" spans="1:17" x14ac:dyDescent="0.25">
      <c r="A168" s="22" t="s">
        <v>305</v>
      </c>
      <c r="B168" s="22" t="s">
        <v>85</v>
      </c>
      <c r="C168" s="22" t="s">
        <v>1616</v>
      </c>
      <c r="D168" s="22" t="s">
        <v>1617</v>
      </c>
      <c r="E168" s="22" t="s">
        <v>1222</v>
      </c>
      <c r="F168" s="22" t="s">
        <v>893</v>
      </c>
      <c r="G168" s="36">
        <v>52807</v>
      </c>
      <c r="H168" s="22" t="s">
        <v>1003</v>
      </c>
      <c r="I168" s="37">
        <v>191.05</v>
      </c>
      <c r="J168" s="37">
        <v>582.48</v>
      </c>
      <c r="K168" s="37">
        <f t="shared" si="5"/>
        <v>1.36</v>
      </c>
      <c r="L168" s="37">
        <v>10</v>
      </c>
      <c r="M168" s="37">
        <v>202.41</v>
      </c>
      <c r="N168" s="37">
        <v>593.84</v>
      </c>
      <c r="O168" t="b">
        <f t="shared" si="4"/>
        <v>1</v>
      </c>
      <c r="P168" s="13" t="s">
        <v>305</v>
      </c>
      <c r="Q168" s="14" t="s">
        <v>85</v>
      </c>
    </row>
    <row r="169" spans="1:17" x14ac:dyDescent="0.25">
      <c r="A169" s="22" t="s">
        <v>306</v>
      </c>
      <c r="B169" s="22" t="s">
        <v>86</v>
      </c>
      <c r="C169" s="22" t="s">
        <v>1619</v>
      </c>
      <c r="D169" s="22" t="s">
        <v>1620</v>
      </c>
      <c r="E169" s="22" t="s">
        <v>1621</v>
      </c>
      <c r="F169" s="22" t="s">
        <v>893</v>
      </c>
      <c r="G169" s="36">
        <v>50447</v>
      </c>
      <c r="H169" s="22" t="s">
        <v>1153</v>
      </c>
      <c r="I169" s="37">
        <v>139.46</v>
      </c>
      <c r="J169" s="37">
        <v>613.08000000000004</v>
      </c>
      <c r="K169" s="37">
        <f t="shared" si="5"/>
        <v>1.36</v>
      </c>
      <c r="L169" s="37">
        <v>10</v>
      </c>
      <c r="M169" s="37">
        <v>150.82</v>
      </c>
      <c r="N169" s="37">
        <v>624.44000000000005</v>
      </c>
      <c r="O169" t="b">
        <f t="shared" si="4"/>
        <v>1</v>
      </c>
      <c r="P169" s="13" t="s">
        <v>306</v>
      </c>
      <c r="Q169" s="14" t="s">
        <v>86</v>
      </c>
    </row>
    <row r="170" spans="1:17" x14ac:dyDescent="0.25">
      <c r="A170" s="22" t="s">
        <v>307</v>
      </c>
      <c r="B170" s="22" t="s">
        <v>87</v>
      </c>
      <c r="C170" s="22" t="s">
        <v>1636</v>
      </c>
      <c r="D170" s="22" t="s">
        <v>1637</v>
      </c>
      <c r="E170" s="22" t="s">
        <v>1638</v>
      </c>
      <c r="F170" s="22" t="s">
        <v>893</v>
      </c>
      <c r="G170" s="36">
        <v>52249</v>
      </c>
      <c r="H170" s="22" t="s">
        <v>987</v>
      </c>
      <c r="I170" s="37">
        <v>154.71</v>
      </c>
      <c r="J170" s="37">
        <v>605.42999999999995</v>
      </c>
      <c r="K170" s="37">
        <f t="shared" si="5"/>
        <v>1.36</v>
      </c>
      <c r="L170" s="37">
        <v>10</v>
      </c>
      <c r="M170" s="37">
        <v>166.07</v>
      </c>
      <c r="N170" s="37">
        <v>616.79</v>
      </c>
      <c r="O170" t="b">
        <f t="shared" si="4"/>
        <v>1</v>
      </c>
      <c r="P170" s="13" t="s">
        <v>307</v>
      </c>
      <c r="Q170" s="14" t="s">
        <v>87</v>
      </c>
    </row>
    <row r="171" spans="1:17" x14ac:dyDescent="0.25">
      <c r="A171" s="22" t="s">
        <v>308</v>
      </c>
      <c r="B171" s="22" t="s">
        <v>90</v>
      </c>
      <c r="C171" s="22" t="s">
        <v>1652</v>
      </c>
      <c r="D171" s="22" t="s">
        <v>1653</v>
      </c>
      <c r="E171" s="22" t="s">
        <v>1298</v>
      </c>
      <c r="F171" s="22" t="s">
        <v>893</v>
      </c>
      <c r="G171" s="36">
        <v>50536</v>
      </c>
      <c r="H171" s="22" t="s">
        <v>1300</v>
      </c>
      <c r="I171" s="37">
        <v>136.9</v>
      </c>
      <c r="J171" s="37">
        <v>578.45000000000005</v>
      </c>
      <c r="K171" s="37">
        <f t="shared" si="5"/>
        <v>7.13</v>
      </c>
      <c r="L171" s="37">
        <v>10</v>
      </c>
      <c r="M171" s="37">
        <v>154.03</v>
      </c>
      <c r="N171" s="37">
        <v>595.58000000000004</v>
      </c>
      <c r="O171" t="b">
        <f t="shared" si="4"/>
        <v>1</v>
      </c>
      <c r="P171" s="13" t="s">
        <v>308</v>
      </c>
      <c r="Q171" s="14" t="s">
        <v>90</v>
      </c>
    </row>
    <row r="172" spans="1:17" x14ac:dyDescent="0.25">
      <c r="A172" s="22" t="s">
        <v>309</v>
      </c>
      <c r="B172" s="22" t="s">
        <v>94</v>
      </c>
      <c r="C172" s="22" t="s">
        <v>1685</v>
      </c>
      <c r="D172" s="22" t="s">
        <v>1686</v>
      </c>
      <c r="E172" s="22" t="s">
        <v>1687</v>
      </c>
      <c r="F172" s="22" t="s">
        <v>893</v>
      </c>
      <c r="G172" s="36">
        <v>51530</v>
      </c>
      <c r="H172" s="22" t="s">
        <v>1281</v>
      </c>
      <c r="I172" s="37">
        <v>116.62</v>
      </c>
      <c r="J172" s="37">
        <v>573.66999999999996</v>
      </c>
      <c r="K172" s="37">
        <f t="shared" si="5"/>
        <v>7.13</v>
      </c>
      <c r="L172" s="37">
        <v>10</v>
      </c>
      <c r="M172" s="37">
        <v>133.75</v>
      </c>
      <c r="N172" s="37">
        <v>590.79999999999995</v>
      </c>
      <c r="O172" t="b">
        <f t="shared" si="4"/>
        <v>1</v>
      </c>
      <c r="P172" s="13" t="s">
        <v>309</v>
      </c>
      <c r="Q172" s="14" t="s">
        <v>94</v>
      </c>
    </row>
    <row r="173" spans="1:17" x14ac:dyDescent="0.25">
      <c r="A173" s="22" t="s">
        <v>310</v>
      </c>
      <c r="B173" s="22" t="s">
        <v>97</v>
      </c>
      <c r="C173" s="22" t="s">
        <v>1694</v>
      </c>
      <c r="D173" s="22" t="s">
        <v>1695</v>
      </c>
      <c r="E173" s="22" t="s">
        <v>1696</v>
      </c>
      <c r="F173" s="22" t="s">
        <v>893</v>
      </c>
      <c r="G173" s="36">
        <v>52755</v>
      </c>
      <c r="H173" s="22" t="s">
        <v>909</v>
      </c>
      <c r="I173" s="37">
        <v>154.9</v>
      </c>
      <c r="J173" s="37">
        <v>561.28</v>
      </c>
      <c r="K173" s="37">
        <f t="shared" si="5"/>
        <v>1.36</v>
      </c>
      <c r="L173" s="37">
        <v>10</v>
      </c>
      <c r="M173" s="37">
        <v>166.26</v>
      </c>
      <c r="N173" s="37">
        <v>572.64</v>
      </c>
      <c r="O173" t="b">
        <f t="shared" si="4"/>
        <v>1</v>
      </c>
      <c r="P173" s="13" t="s">
        <v>310</v>
      </c>
      <c r="Q173" s="14" t="s">
        <v>97</v>
      </c>
    </row>
    <row r="174" spans="1:17" x14ac:dyDescent="0.25">
      <c r="A174" s="38" t="s">
        <v>311</v>
      </c>
      <c r="B174" s="38" t="s">
        <v>99</v>
      </c>
      <c r="C174" s="38" t="s">
        <v>1703</v>
      </c>
      <c r="D174" s="38" t="s">
        <v>1704</v>
      </c>
      <c r="E174" s="38" t="s">
        <v>1705</v>
      </c>
      <c r="F174" s="38" t="s">
        <v>893</v>
      </c>
      <c r="G174" s="40">
        <v>51555</v>
      </c>
      <c r="H174" t="s">
        <v>1249</v>
      </c>
      <c r="I174" s="37">
        <v>151.29</v>
      </c>
      <c r="J174" s="37">
        <v>586.82000000000005</v>
      </c>
      <c r="K174" s="37">
        <f t="shared" si="5"/>
        <v>1.36</v>
      </c>
      <c r="L174" s="37">
        <v>10</v>
      </c>
      <c r="M174" s="37">
        <v>162.65</v>
      </c>
      <c r="N174" s="37">
        <v>598.17999999999995</v>
      </c>
      <c r="O174" t="b">
        <f t="shared" si="4"/>
        <v>1</v>
      </c>
      <c r="P174" s="13" t="s">
        <v>311</v>
      </c>
      <c r="Q174" s="14" t="s">
        <v>99</v>
      </c>
    </row>
    <row r="175" spans="1:17" x14ac:dyDescent="0.25">
      <c r="A175" s="22" t="s">
        <v>312</v>
      </c>
      <c r="B175" s="22" t="s">
        <v>783</v>
      </c>
      <c r="C175" s="22" t="s">
        <v>1707</v>
      </c>
      <c r="D175" s="22" t="s">
        <v>1708</v>
      </c>
      <c r="E175" s="22" t="s">
        <v>903</v>
      </c>
      <c r="F175" s="22" t="s">
        <v>893</v>
      </c>
      <c r="G175" s="36">
        <v>52001</v>
      </c>
      <c r="H175" s="22" t="s">
        <v>903</v>
      </c>
      <c r="I175" s="37">
        <v>173.07</v>
      </c>
      <c r="J175" s="37">
        <v>582.9</v>
      </c>
      <c r="K175" s="37">
        <f t="shared" si="5"/>
        <v>1.36</v>
      </c>
      <c r="L175" s="37">
        <v>10</v>
      </c>
      <c r="M175" s="37">
        <v>184.43</v>
      </c>
      <c r="N175" s="37">
        <v>594.26</v>
      </c>
      <c r="O175" t="b">
        <f t="shared" si="4"/>
        <v>1</v>
      </c>
      <c r="P175" s="13" t="s">
        <v>312</v>
      </c>
      <c r="Q175" s="14" t="s">
        <v>783</v>
      </c>
    </row>
    <row r="176" spans="1:17" x14ac:dyDescent="0.25">
      <c r="A176" s="22" t="s">
        <v>313</v>
      </c>
      <c r="B176" s="22" t="s">
        <v>784</v>
      </c>
      <c r="C176" s="22" t="s">
        <v>2211</v>
      </c>
      <c r="D176" s="22" t="s">
        <v>2212</v>
      </c>
      <c r="E176" s="22" t="s">
        <v>2213</v>
      </c>
      <c r="F176" s="22" t="s">
        <v>893</v>
      </c>
      <c r="G176" s="36">
        <v>52076</v>
      </c>
      <c r="H176" s="22" t="s">
        <v>1276</v>
      </c>
      <c r="I176" s="37">
        <v>162.08000000000001</v>
      </c>
      <c r="J176" s="37">
        <v>581.67999999999995</v>
      </c>
      <c r="K176" s="37">
        <f t="shared" si="5"/>
        <v>1.36</v>
      </c>
      <c r="L176" s="37">
        <v>10</v>
      </c>
      <c r="M176" s="37">
        <v>173.44</v>
      </c>
      <c r="N176" s="37">
        <v>593.04</v>
      </c>
      <c r="O176" t="b">
        <f t="shared" si="4"/>
        <v>1</v>
      </c>
      <c r="P176" s="13" t="s">
        <v>313</v>
      </c>
      <c r="Q176" s="14" t="s">
        <v>784</v>
      </c>
    </row>
    <row r="177" spans="1:17" x14ac:dyDescent="0.25">
      <c r="A177" s="22" t="s">
        <v>314</v>
      </c>
      <c r="B177" s="22" t="s">
        <v>643</v>
      </c>
      <c r="C177" s="22" t="s">
        <v>1714</v>
      </c>
      <c r="D177" s="22" t="s">
        <v>1715</v>
      </c>
      <c r="E177" s="22" t="s">
        <v>1716</v>
      </c>
      <c r="F177" s="22" t="s">
        <v>893</v>
      </c>
      <c r="G177" s="36">
        <v>52349</v>
      </c>
      <c r="H177" s="22" t="s">
        <v>987</v>
      </c>
      <c r="I177" s="37">
        <v>171.36</v>
      </c>
      <c r="J177" s="37">
        <v>586.98</v>
      </c>
      <c r="K177" s="37">
        <f t="shared" si="5"/>
        <v>1.36</v>
      </c>
      <c r="L177" s="37">
        <v>10</v>
      </c>
      <c r="M177" s="37">
        <v>182.72</v>
      </c>
      <c r="N177" s="37">
        <v>598.34</v>
      </c>
      <c r="O177" t="b">
        <f t="shared" si="4"/>
        <v>1</v>
      </c>
      <c r="P177" s="13" t="s">
        <v>314</v>
      </c>
      <c r="Q177" s="14" t="s">
        <v>643</v>
      </c>
    </row>
    <row r="178" spans="1:17" x14ac:dyDescent="0.25">
      <c r="A178" s="22" t="s">
        <v>315</v>
      </c>
      <c r="B178" s="22" t="s">
        <v>785</v>
      </c>
      <c r="C178" s="22" t="s">
        <v>1718</v>
      </c>
      <c r="D178" s="22" t="s">
        <v>1719</v>
      </c>
      <c r="E178" s="22" t="s">
        <v>942</v>
      </c>
      <c r="F178" s="22" t="s">
        <v>893</v>
      </c>
      <c r="G178" s="36">
        <v>52761</v>
      </c>
      <c r="H178" s="22" t="s">
        <v>942</v>
      </c>
      <c r="I178" s="37">
        <v>163.47</v>
      </c>
      <c r="J178" s="37">
        <v>576.29999999999995</v>
      </c>
      <c r="K178" s="37">
        <f t="shared" si="5"/>
        <v>1.36</v>
      </c>
      <c r="L178" s="37">
        <v>10</v>
      </c>
      <c r="M178" s="37">
        <v>174.83</v>
      </c>
      <c r="N178" s="37">
        <v>587.66</v>
      </c>
      <c r="O178" t="b">
        <f t="shared" si="4"/>
        <v>1</v>
      </c>
      <c r="P178" s="13" t="s">
        <v>315</v>
      </c>
      <c r="Q178" s="14" t="s">
        <v>785</v>
      </c>
    </row>
    <row r="179" spans="1:17" x14ac:dyDescent="0.25">
      <c r="A179" s="22" t="s">
        <v>316</v>
      </c>
      <c r="B179" s="22" t="s">
        <v>101</v>
      </c>
      <c r="C179" s="22" t="s">
        <v>1720</v>
      </c>
      <c r="D179" s="22" t="s">
        <v>1721</v>
      </c>
      <c r="E179" s="22" t="s">
        <v>1722</v>
      </c>
      <c r="F179" s="22" t="s">
        <v>893</v>
      </c>
      <c r="G179" s="36">
        <v>50459</v>
      </c>
      <c r="H179" s="22" t="s">
        <v>1724</v>
      </c>
      <c r="I179" s="37">
        <v>164.5</v>
      </c>
      <c r="J179" s="37">
        <v>567.13</v>
      </c>
      <c r="K179" s="37">
        <f t="shared" si="5"/>
        <v>7.13</v>
      </c>
      <c r="L179" s="37">
        <v>10</v>
      </c>
      <c r="M179" s="37">
        <v>181.63</v>
      </c>
      <c r="N179" s="37">
        <v>584.26</v>
      </c>
      <c r="O179" t="b">
        <f t="shared" si="4"/>
        <v>1</v>
      </c>
      <c r="P179" s="13" t="s">
        <v>316</v>
      </c>
      <c r="Q179" s="14" t="s">
        <v>101</v>
      </c>
    </row>
    <row r="180" spans="1:17" x14ac:dyDescent="0.25">
      <c r="A180" s="22" t="s">
        <v>317</v>
      </c>
      <c r="B180" s="22" t="s">
        <v>103</v>
      </c>
      <c r="C180" s="22" t="s">
        <v>1729</v>
      </c>
      <c r="D180" s="22" t="s">
        <v>1730</v>
      </c>
      <c r="E180" s="22" t="s">
        <v>1731</v>
      </c>
      <c r="F180" s="22" t="s">
        <v>893</v>
      </c>
      <c r="G180" s="36">
        <v>50156</v>
      </c>
      <c r="H180" s="22" t="s">
        <v>1256</v>
      </c>
      <c r="I180" s="37">
        <v>169.43</v>
      </c>
      <c r="J180" s="37">
        <v>588.26</v>
      </c>
      <c r="K180" s="37">
        <f t="shared" si="5"/>
        <v>7.13</v>
      </c>
      <c r="L180" s="37">
        <v>10</v>
      </c>
      <c r="M180" s="37">
        <v>186.56</v>
      </c>
      <c r="N180" s="37">
        <v>605.39</v>
      </c>
      <c r="O180" t="b">
        <f t="shared" si="4"/>
        <v>1</v>
      </c>
      <c r="P180" s="13" t="s">
        <v>317</v>
      </c>
      <c r="Q180" s="14" t="s">
        <v>103</v>
      </c>
    </row>
    <row r="181" spans="1:17" x14ac:dyDescent="0.25">
      <c r="A181" s="22" t="s">
        <v>318</v>
      </c>
      <c r="B181" s="22" t="s">
        <v>104</v>
      </c>
      <c r="C181" s="22" t="s">
        <v>1733</v>
      </c>
      <c r="D181" s="22" t="s">
        <v>1734</v>
      </c>
      <c r="E181" s="22" t="s">
        <v>1735</v>
      </c>
      <c r="F181" s="22" t="s">
        <v>893</v>
      </c>
      <c r="G181" s="36">
        <v>51454</v>
      </c>
      <c r="H181" s="22" t="s">
        <v>1228</v>
      </c>
      <c r="I181" s="37">
        <v>144.38999999999999</v>
      </c>
      <c r="J181" s="37">
        <v>573.25</v>
      </c>
      <c r="K181" s="37">
        <f t="shared" si="5"/>
        <v>7.13</v>
      </c>
      <c r="L181" s="37">
        <v>10</v>
      </c>
      <c r="M181" s="37">
        <v>161.52000000000001</v>
      </c>
      <c r="N181" s="37">
        <v>590.38</v>
      </c>
      <c r="O181" t="b">
        <f t="shared" si="4"/>
        <v>1</v>
      </c>
      <c r="P181" s="13" t="s">
        <v>318</v>
      </c>
      <c r="Q181" s="14" t="s">
        <v>104</v>
      </c>
    </row>
    <row r="182" spans="1:17" x14ac:dyDescent="0.25">
      <c r="A182" s="22" t="s">
        <v>319</v>
      </c>
      <c r="B182" s="22" t="s">
        <v>786</v>
      </c>
      <c r="C182" s="22" t="s">
        <v>1741</v>
      </c>
      <c r="D182" s="22" t="s">
        <v>2444</v>
      </c>
      <c r="E182" s="22" t="s">
        <v>1743</v>
      </c>
      <c r="F182" s="22" t="s">
        <v>893</v>
      </c>
      <c r="G182" s="36">
        <v>51455</v>
      </c>
      <c r="H182" s="22" t="s">
        <v>1059</v>
      </c>
      <c r="I182" s="37">
        <v>167.33</v>
      </c>
      <c r="J182" s="37">
        <v>574.97</v>
      </c>
      <c r="K182" s="37">
        <f t="shared" si="5"/>
        <v>7.13</v>
      </c>
      <c r="L182" s="37">
        <v>10</v>
      </c>
      <c r="M182" s="37">
        <v>184.46</v>
      </c>
      <c r="N182" s="37">
        <v>592.1</v>
      </c>
      <c r="O182" t="b">
        <f t="shared" si="4"/>
        <v>1</v>
      </c>
      <c r="P182" s="13" t="s">
        <v>319</v>
      </c>
      <c r="Q182" s="14" t="s">
        <v>786</v>
      </c>
    </row>
    <row r="183" spans="1:17" x14ac:dyDescent="0.25">
      <c r="A183" s="22" t="s">
        <v>320</v>
      </c>
      <c r="B183" s="22" t="s">
        <v>106</v>
      </c>
      <c r="C183" s="22" t="s">
        <v>1745</v>
      </c>
      <c r="D183" s="22" t="s">
        <v>1746</v>
      </c>
      <c r="E183" s="22" t="s">
        <v>1747</v>
      </c>
      <c r="F183" s="22" t="s">
        <v>893</v>
      </c>
      <c r="G183" s="36">
        <v>52591</v>
      </c>
      <c r="H183" s="22" t="s">
        <v>1635</v>
      </c>
      <c r="I183" s="37">
        <v>143.22</v>
      </c>
      <c r="J183" s="37">
        <v>573.95000000000005</v>
      </c>
      <c r="K183" s="37">
        <f t="shared" si="5"/>
        <v>7.13</v>
      </c>
      <c r="L183" s="37">
        <v>10</v>
      </c>
      <c r="M183" s="37">
        <v>160.35</v>
      </c>
      <c r="N183" s="37">
        <v>591.08000000000004</v>
      </c>
      <c r="O183" t="b">
        <f t="shared" si="4"/>
        <v>1</v>
      </c>
      <c r="P183" s="13" t="s">
        <v>320</v>
      </c>
      <c r="Q183" s="14" t="s">
        <v>106</v>
      </c>
    </row>
    <row r="184" spans="1:17" x14ac:dyDescent="0.25">
      <c r="A184" s="22" t="s">
        <v>321</v>
      </c>
      <c r="B184" s="22" t="s">
        <v>107</v>
      </c>
      <c r="C184" s="22" t="s">
        <v>1765</v>
      </c>
      <c r="D184" s="22" t="s">
        <v>1766</v>
      </c>
      <c r="E184" s="22" t="s">
        <v>1472</v>
      </c>
      <c r="F184" s="22" t="s">
        <v>893</v>
      </c>
      <c r="G184" s="36">
        <v>52142</v>
      </c>
      <c r="H184" s="22" t="s">
        <v>1472</v>
      </c>
      <c r="I184" s="37">
        <v>133.80000000000001</v>
      </c>
      <c r="J184" s="37">
        <v>574.79999999999995</v>
      </c>
      <c r="K184" s="37">
        <f t="shared" si="5"/>
        <v>7.13</v>
      </c>
      <c r="L184" s="37">
        <v>10</v>
      </c>
      <c r="M184" s="37">
        <v>150.93</v>
      </c>
      <c r="N184" s="37">
        <v>591.92999999999995</v>
      </c>
      <c r="O184" t="b">
        <f t="shared" si="4"/>
        <v>1</v>
      </c>
      <c r="P184" s="13" t="s">
        <v>321</v>
      </c>
      <c r="Q184" s="14" t="s">
        <v>107</v>
      </c>
    </row>
    <row r="185" spans="1:17" x14ac:dyDescent="0.25">
      <c r="A185" s="22" t="s">
        <v>322</v>
      </c>
      <c r="B185" s="22" t="s">
        <v>108</v>
      </c>
      <c r="C185" s="22" t="s">
        <v>1768</v>
      </c>
      <c r="D185" s="22" t="s">
        <v>1769</v>
      </c>
      <c r="E185" s="22" t="s">
        <v>1770</v>
      </c>
      <c r="F185" s="22" t="s">
        <v>893</v>
      </c>
      <c r="G185" s="36">
        <v>51034</v>
      </c>
      <c r="H185" s="22" t="s">
        <v>1291</v>
      </c>
      <c r="I185" s="37">
        <v>159.61000000000001</v>
      </c>
      <c r="J185" s="37">
        <v>575.37</v>
      </c>
      <c r="K185" s="37">
        <f t="shared" si="5"/>
        <v>7.13</v>
      </c>
      <c r="L185" s="37">
        <v>10</v>
      </c>
      <c r="M185" s="37">
        <v>176.74</v>
      </c>
      <c r="N185" s="37">
        <v>592.5</v>
      </c>
      <c r="O185" t="b">
        <f t="shared" si="4"/>
        <v>1</v>
      </c>
      <c r="P185" s="13" t="s">
        <v>322</v>
      </c>
      <c r="Q185" s="14" t="s">
        <v>108</v>
      </c>
    </row>
    <row r="186" spans="1:17" x14ac:dyDescent="0.25">
      <c r="A186" s="38" t="s">
        <v>323</v>
      </c>
      <c r="B186" s="38" t="s">
        <v>111</v>
      </c>
      <c r="C186" s="38" t="s">
        <v>1776</v>
      </c>
      <c r="D186" s="38" t="s">
        <v>1777</v>
      </c>
      <c r="E186" s="38" t="s">
        <v>1195</v>
      </c>
      <c r="F186" s="38" t="s">
        <v>893</v>
      </c>
      <c r="G186" s="40">
        <v>52060</v>
      </c>
      <c r="H186" t="s">
        <v>1197</v>
      </c>
      <c r="I186" s="37">
        <v>138.09</v>
      </c>
      <c r="J186" s="37">
        <v>588.26</v>
      </c>
      <c r="K186" s="37">
        <f t="shared" si="5"/>
        <v>7.13</v>
      </c>
      <c r="L186" s="37">
        <v>10</v>
      </c>
      <c r="M186" s="37">
        <v>155.22</v>
      </c>
      <c r="N186" s="37">
        <v>605.39</v>
      </c>
      <c r="O186" t="b">
        <f t="shared" si="4"/>
        <v>1</v>
      </c>
      <c r="P186" s="13" t="s">
        <v>323</v>
      </c>
      <c r="Q186" s="14" t="s">
        <v>111</v>
      </c>
    </row>
    <row r="187" spans="1:17" x14ac:dyDescent="0.25">
      <c r="A187" s="22" t="s">
        <v>324</v>
      </c>
      <c r="B187" s="22" t="s">
        <v>112</v>
      </c>
      <c r="C187" s="22" t="s">
        <v>1778</v>
      </c>
      <c r="D187" s="22" t="s">
        <v>1779</v>
      </c>
      <c r="E187" s="22" t="s">
        <v>1336</v>
      </c>
      <c r="F187" s="22" t="s">
        <v>893</v>
      </c>
      <c r="G187" s="36">
        <v>50501</v>
      </c>
      <c r="H187" s="22" t="s">
        <v>1338</v>
      </c>
      <c r="I187" s="37">
        <v>150.15</v>
      </c>
      <c r="J187" s="37">
        <v>589.02</v>
      </c>
      <c r="K187" s="37">
        <f t="shared" si="5"/>
        <v>1.36</v>
      </c>
      <c r="L187" s="37">
        <v>10</v>
      </c>
      <c r="M187" s="37">
        <v>161.51</v>
      </c>
      <c r="N187" s="37">
        <v>600.38</v>
      </c>
      <c r="O187" t="b">
        <f t="shared" si="4"/>
        <v>1</v>
      </c>
      <c r="P187" s="13" t="s">
        <v>324</v>
      </c>
      <c r="Q187" s="14" t="s">
        <v>112</v>
      </c>
    </row>
    <row r="188" spans="1:17" x14ac:dyDescent="0.25">
      <c r="A188" s="22" t="s">
        <v>325</v>
      </c>
      <c r="B188" s="22" t="s">
        <v>113</v>
      </c>
      <c r="C188" s="22" t="s">
        <v>1780</v>
      </c>
      <c r="D188" s="22" t="s">
        <v>1781</v>
      </c>
      <c r="E188" s="22" t="s">
        <v>1782</v>
      </c>
      <c r="F188" s="22" t="s">
        <v>893</v>
      </c>
      <c r="G188" s="36">
        <v>50112</v>
      </c>
      <c r="H188" s="22" t="s">
        <v>1029</v>
      </c>
      <c r="I188" s="37">
        <v>183.37</v>
      </c>
      <c r="J188" s="37">
        <v>585.74</v>
      </c>
      <c r="K188" s="37">
        <f t="shared" si="5"/>
        <v>1.36</v>
      </c>
      <c r="L188" s="37">
        <v>10</v>
      </c>
      <c r="M188" s="37">
        <v>194.73</v>
      </c>
      <c r="N188" s="37">
        <v>597.1</v>
      </c>
      <c r="O188" t="b">
        <f t="shared" si="4"/>
        <v>1</v>
      </c>
      <c r="P188" s="13" t="s">
        <v>325</v>
      </c>
      <c r="Q188" s="14" t="s">
        <v>113</v>
      </c>
    </row>
    <row r="189" spans="1:17" x14ac:dyDescent="0.25">
      <c r="A189" s="22" t="s">
        <v>326</v>
      </c>
      <c r="B189" s="22" t="s">
        <v>114</v>
      </c>
      <c r="C189" s="22" t="s">
        <v>1797</v>
      </c>
      <c r="D189" s="22" t="s">
        <v>1798</v>
      </c>
      <c r="E189" s="22" t="s">
        <v>1799</v>
      </c>
      <c r="F189" s="22" t="s">
        <v>893</v>
      </c>
      <c r="G189" s="36">
        <v>52040</v>
      </c>
      <c r="H189" s="22" t="s">
        <v>903</v>
      </c>
      <c r="I189" s="37">
        <v>175.58</v>
      </c>
      <c r="J189" s="37">
        <v>561.13</v>
      </c>
      <c r="K189" s="37">
        <f t="shared" si="5"/>
        <v>1.36</v>
      </c>
      <c r="L189" s="37">
        <v>10</v>
      </c>
      <c r="M189" s="37">
        <v>186.94</v>
      </c>
      <c r="N189" s="37">
        <v>572.49</v>
      </c>
      <c r="O189" t="b">
        <f t="shared" si="4"/>
        <v>1</v>
      </c>
      <c r="P189" s="13" t="s">
        <v>326</v>
      </c>
      <c r="Q189" s="14" t="s">
        <v>114</v>
      </c>
    </row>
    <row r="190" spans="1:17" x14ac:dyDescent="0.25">
      <c r="A190" s="22" t="s">
        <v>327</v>
      </c>
      <c r="B190" s="22" t="s">
        <v>115</v>
      </c>
      <c r="C190" s="22" t="s">
        <v>1805</v>
      </c>
      <c r="D190" s="22" t="s">
        <v>1806</v>
      </c>
      <c r="E190" s="22" t="s">
        <v>892</v>
      </c>
      <c r="F190" s="22" t="s">
        <v>893</v>
      </c>
      <c r="G190" s="36">
        <v>52405</v>
      </c>
      <c r="H190" s="22" t="s">
        <v>895</v>
      </c>
      <c r="I190" s="37">
        <v>177.49</v>
      </c>
      <c r="J190" s="37">
        <v>581.84</v>
      </c>
      <c r="K190" s="37">
        <f t="shared" si="5"/>
        <v>1.36</v>
      </c>
      <c r="L190" s="37">
        <v>10</v>
      </c>
      <c r="M190" s="37">
        <v>188.85</v>
      </c>
      <c r="N190" s="37">
        <v>593.20000000000005</v>
      </c>
      <c r="O190" t="b">
        <f t="shared" si="4"/>
        <v>1</v>
      </c>
      <c r="P190" s="13" t="s">
        <v>327</v>
      </c>
      <c r="Q190" s="14" t="s">
        <v>115</v>
      </c>
    </row>
    <row r="191" spans="1:17" x14ac:dyDescent="0.25">
      <c r="A191" s="22" t="s">
        <v>328</v>
      </c>
      <c r="B191" s="22" t="s">
        <v>116</v>
      </c>
      <c r="C191" s="22" t="s">
        <v>1801</v>
      </c>
      <c r="D191" s="22" t="s">
        <v>1802</v>
      </c>
      <c r="E191" s="22" t="s">
        <v>1803</v>
      </c>
      <c r="F191" s="22" t="s">
        <v>893</v>
      </c>
      <c r="G191" s="36">
        <v>50588</v>
      </c>
      <c r="H191" s="22" t="s">
        <v>1431</v>
      </c>
      <c r="I191" s="37">
        <v>151.16</v>
      </c>
      <c r="J191" s="37">
        <v>564.96</v>
      </c>
      <c r="K191" s="37">
        <f t="shared" si="5"/>
        <v>1.36</v>
      </c>
      <c r="L191" s="37">
        <v>10</v>
      </c>
      <c r="M191" s="37">
        <v>162.52000000000001</v>
      </c>
      <c r="N191" s="37">
        <v>576.32000000000005</v>
      </c>
      <c r="O191" t="b">
        <f t="shared" si="4"/>
        <v>1</v>
      </c>
      <c r="P191" s="13" t="s">
        <v>328</v>
      </c>
      <c r="Q191" s="14" t="s">
        <v>116</v>
      </c>
    </row>
    <row r="192" spans="1:17" x14ac:dyDescent="0.25">
      <c r="A192" s="22" t="s">
        <v>329</v>
      </c>
      <c r="B192" s="22" t="s">
        <v>118</v>
      </c>
      <c r="C192" s="22" t="s">
        <v>1818</v>
      </c>
      <c r="D192" s="22" t="s">
        <v>1819</v>
      </c>
      <c r="E192" s="22" t="s">
        <v>1820</v>
      </c>
      <c r="F192" s="22" t="s">
        <v>893</v>
      </c>
      <c r="G192" s="36">
        <v>52031</v>
      </c>
      <c r="H192" s="22" t="s">
        <v>1197</v>
      </c>
      <c r="I192" s="37">
        <v>133.19999999999999</v>
      </c>
      <c r="J192" s="37">
        <v>578.45000000000005</v>
      </c>
      <c r="K192" s="37">
        <f t="shared" si="5"/>
        <v>7.13</v>
      </c>
      <c r="L192" s="37">
        <v>10</v>
      </c>
      <c r="M192" s="37">
        <v>150.33000000000001</v>
      </c>
      <c r="N192" s="37">
        <v>595.58000000000004</v>
      </c>
      <c r="O192" t="b">
        <f t="shared" si="4"/>
        <v>1</v>
      </c>
      <c r="P192" s="13" t="s">
        <v>329</v>
      </c>
      <c r="Q192" s="14" t="s">
        <v>118</v>
      </c>
    </row>
    <row r="193" spans="1:17" x14ac:dyDescent="0.25">
      <c r="A193" s="22" t="s">
        <v>330</v>
      </c>
      <c r="B193" s="22" t="s">
        <v>125</v>
      </c>
      <c r="C193" s="22" t="s">
        <v>1870</v>
      </c>
      <c r="D193" s="22" t="s">
        <v>1871</v>
      </c>
      <c r="E193" s="22" t="s">
        <v>892</v>
      </c>
      <c r="F193" s="22" t="s">
        <v>893</v>
      </c>
      <c r="G193" s="36">
        <v>52402</v>
      </c>
      <c r="H193" s="22" t="s">
        <v>895</v>
      </c>
      <c r="I193" s="37">
        <v>141.41</v>
      </c>
      <c r="J193" s="37">
        <v>597.95000000000005</v>
      </c>
      <c r="K193" s="37">
        <f t="shared" si="5"/>
        <v>7.13</v>
      </c>
      <c r="L193" s="37">
        <v>10</v>
      </c>
      <c r="M193" s="37">
        <v>158.54</v>
      </c>
      <c r="N193" s="37">
        <v>615.08000000000004</v>
      </c>
      <c r="O193" t="b">
        <f t="shared" si="4"/>
        <v>1</v>
      </c>
      <c r="P193" s="13" t="s">
        <v>330</v>
      </c>
      <c r="Q193" s="14" t="s">
        <v>125</v>
      </c>
    </row>
    <row r="194" spans="1:17" x14ac:dyDescent="0.25">
      <c r="A194" s="22" t="s">
        <v>331</v>
      </c>
      <c r="B194" s="22" t="s">
        <v>158</v>
      </c>
      <c r="C194" s="22" t="s">
        <v>2096</v>
      </c>
      <c r="D194" s="22" t="s">
        <v>2097</v>
      </c>
      <c r="E194" s="22" t="s">
        <v>2098</v>
      </c>
      <c r="F194" s="22" t="s">
        <v>893</v>
      </c>
      <c r="G194" s="36">
        <v>50201</v>
      </c>
      <c r="H194" s="22" t="s">
        <v>998</v>
      </c>
      <c r="I194" s="37">
        <v>154.58000000000001</v>
      </c>
      <c r="J194" s="37">
        <v>581.57000000000005</v>
      </c>
      <c r="K194" s="37">
        <f t="shared" si="5"/>
        <v>7.13</v>
      </c>
      <c r="L194" s="37">
        <v>10</v>
      </c>
      <c r="M194" s="37">
        <v>171.71</v>
      </c>
      <c r="N194" s="37">
        <v>598.70000000000005</v>
      </c>
      <c r="O194" t="b">
        <f t="shared" si="4"/>
        <v>1</v>
      </c>
      <c r="P194" s="13" t="s">
        <v>331</v>
      </c>
      <c r="Q194" s="14" t="s">
        <v>158</v>
      </c>
    </row>
    <row r="195" spans="1:17" x14ac:dyDescent="0.25">
      <c r="A195" s="22" t="s">
        <v>332</v>
      </c>
      <c r="B195" s="22" t="s">
        <v>128</v>
      </c>
      <c r="C195" s="22" t="s">
        <v>1891</v>
      </c>
      <c r="D195" s="22" t="s">
        <v>1892</v>
      </c>
      <c r="E195" s="22" t="s">
        <v>907</v>
      </c>
      <c r="F195" s="22" t="s">
        <v>893</v>
      </c>
      <c r="G195" s="36">
        <v>52246</v>
      </c>
      <c r="H195" s="22" t="s">
        <v>909</v>
      </c>
      <c r="I195" s="37">
        <v>188.62</v>
      </c>
      <c r="J195" s="37">
        <v>633.14</v>
      </c>
      <c r="K195" s="37">
        <f t="shared" si="5"/>
        <v>1.36</v>
      </c>
      <c r="L195" s="37">
        <v>10</v>
      </c>
      <c r="M195" s="37">
        <v>199.98</v>
      </c>
      <c r="N195" s="37">
        <v>644.5</v>
      </c>
      <c r="O195" t="b">
        <f t="shared" ref="O195:O258" si="6">EXACT(P195,A195)</f>
        <v>1</v>
      </c>
      <c r="P195" s="13" t="s">
        <v>332</v>
      </c>
      <c r="Q195" s="14" t="s">
        <v>128</v>
      </c>
    </row>
    <row r="196" spans="1:17" x14ac:dyDescent="0.25">
      <c r="A196" s="61" t="s">
        <v>333</v>
      </c>
      <c r="B196" s="63" t="s">
        <v>129</v>
      </c>
      <c r="C196" s="62" t="s">
        <v>2450</v>
      </c>
      <c r="D196" s="63" t="s">
        <v>1894</v>
      </c>
      <c r="E196" s="63" t="s">
        <v>1895</v>
      </c>
      <c r="F196" s="63" t="s">
        <v>893</v>
      </c>
      <c r="G196" s="64">
        <v>50621</v>
      </c>
      <c r="H196" s="65" t="s">
        <v>1518</v>
      </c>
      <c r="I196" s="37">
        <v>166.13</v>
      </c>
      <c r="J196" s="65">
        <v>576.13</v>
      </c>
      <c r="K196" s="37">
        <f t="shared" si="5"/>
        <v>1.36</v>
      </c>
      <c r="L196" s="37">
        <v>10</v>
      </c>
      <c r="M196" s="67">
        <v>177.49</v>
      </c>
      <c r="N196" s="67">
        <v>587.49</v>
      </c>
      <c r="O196" t="b">
        <f t="shared" si="6"/>
        <v>1</v>
      </c>
      <c r="P196" s="13" t="s">
        <v>333</v>
      </c>
      <c r="Q196" s="14" t="s">
        <v>129</v>
      </c>
    </row>
    <row r="197" spans="1:17" x14ac:dyDescent="0.25">
      <c r="A197" s="22" t="s">
        <v>334</v>
      </c>
      <c r="B197" s="22" t="s">
        <v>134</v>
      </c>
      <c r="C197" s="22" t="s">
        <v>1917</v>
      </c>
      <c r="D197" s="22" t="s">
        <v>1918</v>
      </c>
      <c r="E197" s="22" t="s">
        <v>1919</v>
      </c>
      <c r="F197" s="22" t="s">
        <v>893</v>
      </c>
      <c r="G197" s="36">
        <v>52161</v>
      </c>
      <c r="H197" s="22" t="s">
        <v>919</v>
      </c>
      <c r="I197" s="37">
        <v>146.01</v>
      </c>
      <c r="J197" s="37">
        <v>592.03</v>
      </c>
      <c r="K197" s="37">
        <f t="shared" si="5"/>
        <v>1.36</v>
      </c>
      <c r="L197" s="37">
        <v>10</v>
      </c>
      <c r="M197" s="37">
        <v>157.37</v>
      </c>
      <c r="N197" s="37">
        <v>603.39</v>
      </c>
      <c r="O197" t="b">
        <f t="shared" si="6"/>
        <v>1</v>
      </c>
      <c r="P197" s="13" t="s">
        <v>334</v>
      </c>
      <c r="Q197" s="14" t="s">
        <v>134</v>
      </c>
    </row>
    <row r="198" spans="1:17" x14ac:dyDescent="0.25">
      <c r="A198" t="s">
        <v>335</v>
      </c>
      <c r="B198" t="s">
        <v>138</v>
      </c>
      <c r="C198" t="s">
        <v>1938</v>
      </c>
      <c r="D198" t="s">
        <v>1939</v>
      </c>
      <c r="E198" t="s">
        <v>1940</v>
      </c>
      <c r="F198" t="s">
        <v>893</v>
      </c>
      <c r="G198" t="s">
        <v>1941</v>
      </c>
      <c r="H198" t="s">
        <v>1503</v>
      </c>
      <c r="I198" s="17">
        <v>117.62</v>
      </c>
      <c r="J198" s="17">
        <v>576.95000000000005</v>
      </c>
      <c r="K198" s="37">
        <f t="shared" si="5"/>
        <v>7.13</v>
      </c>
      <c r="L198" s="37">
        <v>10</v>
      </c>
      <c r="M198" s="17">
        <v>134.75</v>
      </c>
      <c r="N198" s="17">
        <v>594.08000000000004</v>
      </c>
      <c r="O198" t="b">
        <f t="shared" si="6"/>
        <v>1</v>
      </c>
      <c r="P198" s="13" t="s">
        <v>335</v>
      </c>
      <c r="Q198" s="14" t="s">
        <v>138</v>
      </c>
    </row>
    <row r="199" spans="1:17" x14ac:dyDescent="0.25">
      <c r="A199" s="22" t="s">
        <v>336</v>
      </c>
      <c r="B199" s="22" t="s">
        <v>139</v>
      </c>
      <c r="C199" s="22" t="s">
        <v>1942</v>
      </c>
      <c r="D199" s="22" t="s">
        <v>1943</v>
      </c>
      <c r="E199" s="22" t="s">
        <v>1944</v>
      </c>
      <c r="F199" s="22" t="s">
        <v>893</v>
      </c>
      <c r="G199" s="36">
        <v>52654</v>
      </c>
      <c r="H199" s="22" t="s">
        <v>962</v>
      </c>
      <c r="I199" s="37">
        <v>172.31</v>
      </c>
      <c r="J199" s="37">
        <v>577.08000000000004</v>
      </c>
      <c r="K199" s="37">
        <f t="shared" si="5"/>
        <v>1.36</v>
      </c>
      <c r="L199" s="37">
        <v>10</v>
      </c>
      <c r="M199" s="37">
        <v>183.67</v>
      </c>
      <c r="N199" s="37">
        <v>588.44000000000005</v>
      </c>
      <c r="O199" t="b">
        <f t="shared" si="6"/>
        <v>1</v>
      </c>
      <c r="P199" s="13" t="s">
        <v>336</v>
      </c>
      <c r="Q199" s="14" t="s">
        <v>139</v>
      </c>
    </row>
    <row r="200" spans="1:17" x14ac:dyDescent="0.25">
      <c r="A200" s="22" t="s">
        <v>337</v>
      </c>
      <c r="B200" s="22" t="s">
        <v>787</v>
      </c>
      <c r="C200" s="22" t="s">
        <v>1950</v>
      </c>
      <c r="D200" s="22" t="s">
        <v>1951</v>
      </c>
      <c r="E200" s="22" t="s">
        <v>1952</v>
      </c>
      <c r="F200" s="22" t="s">
        <v>893</v>
      </c>
      <c r="G200" s="36">
        <v>50669</v>
      </c>
      <c r="H200" s="22" t="s">
        <v>1518</v>
      </c>
      <c r="I200" s="37">
        <v>167.35</v>
      </c>
      <c r="J200" s="37">
        <v>593.79999999999995</v>
      </c>
      <c r="K200" s="37">
        <f t="shared" si="5"/>
        <v>1.36</v>
      </c>
      <c r="L200" s="37">
        <v>10</v>
      </c>
      <c r="M200" s="37">
        <v>178.71</v>
      </c>
      <c r="N200" s="37">
        <v>605.16</v>
      </c>
      <c r="O200" t="b">
        <f t="shared" si="6"/>
        <v>1</v>
      </c>
      <c r="P200" s="13" t="s">
        <v>337</v>
      </c>
      <c r="Q200" s="14" t="s">
        <v>787</v>
      </c>
    </row>
    <row r="201" spans="1:17" x14ac:dyDescent="0.25">
      <c r="A201" s="22" t="s">
        <v>638</v>
      </c>
      <c r="B201" s="22" t="s">
        <v>639</v>
      </c>
      <c r="C201" s="22" t="s">
        <v>1956</v>
      </c>
      <c r="D201" s="22" t="s">
        <v>1957</v>
      </c>
      <c r="E201" s="22" t="s">
        <v>1539</v>
      </c>
      <c r="F201" s="22" t="s">
        <v>893</v>
      </c>
      <c r="G201" s="36">
        <v>50219</v>
      </c>
      <c r="H201" s="22" t="s">
        <v>1200</v>
      </c>
      <c r="I201" s="37">
        <v>225.42</v>
      </c>
      <c r="J201" s="37">
        <v>650.14</v>
      </c>
      <c r="K201" s="37">
        <f t="shared" ref="K201:K264" si="7">M201-I201-L201</f>
        <v>1.36</v>
      </c>
      <c r="L201" s="37">
        <v>10</v>
      </c>
      <c r="M201" s="37">
        <v>236.78</v>
      </c>
      <c r="N201" s="37">
        <v>661.5</v>
      </c>
      <c r="O201" t="b">
        <f t="shared" si="6"/>
        <v>1</v>
      </c>
      <c r="P201" s="13" t="s">
        <v>638</v>
      </c>
      <c r="Q201" s="14" t="s">
        <v>639</v>
      </c>
    </row>
    <row r="202" spans="1:17" x14ac:dyDescent="0.25">
      <c r="A202" s="22" t="s">
        <v>338</v>
      </c>
      <c r="B202" s="22" t="s">
        <v>228</v>
      </c>
      <c r="C202" s="22" t="s">
        <v>1030</v>
      </c>
      <c r="D202" s="22" t="s">
        <v>1031</v>
      </c>
      <c r="E202" s="22" t="s">
        <v>1032</v>
      </c>
      <c r="F202" s="22" t="s">
        <v>893</v>
      </c>
      <c r="G202" s="36">
        <v>50644</v>
      </c>
      <c r="H202" s="22" t="s">
        <v>1034</v>
      </c>
      <c r="I202" s="37">
        <v>168.63</v>
      </c>
      <c r="J202" s="37">
        <v>553.29</v>
      </c>
      <c r="K202" s="37">
        <f t="shared" si="7"/>
        <v>0</v>
      </c>
      <c r="L202" s="37">
        <v>10</v>
      </c>
      <c r="M202" s="37">
        <v>178.63</v>
      </c>
      <c r="N202" s="37">
        <v>563.29</v>
      </c>
      <c r="O202" t="b">
        <f t="shared" si="6"/>
        <v>1</v>
      </c>
      <c r="P202" s="13" t="s">
        <v>338</v>
      </c>
      <c r="Q202" s="14" t="s">
        <v>228</v>
      </c>
    </row>
    <row r="203" spans="1:17" x14ac:dyDescent="0.25">
      <c r="A203" s="22" t="s">
        <v>339</v>
      </c>
      <c r="B203" s="22" t="s">
        <v>145</v>
      </c>
      <c r="C203" s="22" t="s">
        <v>1966</v>
      </c>
      <c r="D203" s="22" t="s">
        <v>1967</v>
      </c>
      <c r="E203" s="22" t="s">
        <v>960</v>
      </c>
      <c r="F203" s="22" t="s">
        <v>893</v>
      </c>
      <c r="G203" s="36">
        <v>52641</v>
      </c>
      <c r="H203" s="22" t="s">
        <v>962</v>
      </c>
      <c r="I203" s="37">
        <v>134.80000000000001</v>
      </c>
      <c r="J203" s="37">
        <v>574.22</v>
      </c>
      <c r="K203" s="37">
        <f t="shared" si="7"/>
        <v>7.13</v>
      </c>
      <c r="L203" s="37">
        <v>10</v>
      </c>
      <c r="M203" s="37">
        <v>151.93</v>
      </c>
      <c r="N203" s="37">
        <v>591.35</v>
      </c>
      <c r="O203" t="b">
        <f t="shared" si="6"/>
        <v>1</v>
      </c>
      <c r="P203" s="13" t="s">
        <v>339</v>
      </c>
      <c r="Q203" s="14" t="s">
        <v>145</v>
      </c>
    </row>
    <row r="204" spans="1:17" x14ac:dyDescent="0.25">
      <c r="A204" s="22" t="s">
        <v>340</v>
      </c>
      <c r="B204" s="22" t="s">
        <v>146</v>
      </c>
      <c r="C204" s="22" t="s">
        <v>1972</v>
      </c>
      <c r="D204" s="22" t="s">
        <v>1973</v>
      </c>
      <c r="E204" s="22" t="s">
        <v>1974</v>
      </c>
      <c r="F204" s="22" t="s">
        <v>893</v>
      </c>
      <c r="G204" s="36">
        <v>50510</v>
      </c>
      <c r="H204" s="22" t="s">
        <v>1431</v>
      </c>
      <c r="I204" s="37">
        <v>154.52000000000001</v>
      </c>
      <c r="J204" s="37">
        <v>590.99</v>
      </c>
      <c r="K204" s="37">
        <f t="shared" si="7"/>
        <v>1.36</v>
      </c>
      <c r="L204" s="37">
        <v>10</v>
      </c>
      <c r="M204" s="37">
        <v>165.88</v>
      </c>
      <c r="N204" s="37">
        <v>602.35</v>
      </c>
      <c r="O204" t="b">
        <f t="shared" si="6"/>
        <v>1</v>
      </c>
      <c r="P204" s="13" t="s">
        <v>340</v>
      </c>
      <c r="Q204" s="14" t="s">
        <v>146</v>
      </c>
    </row>
    <row r="205" spans="1:17" x14ac:dyDescent="0.25">
      <c r="A205" s="22" t="s">
        <v>341</v>
      </c>
      <c r="B205" s="22" t="s">
        <v>788</v>
      </c>
      <c r="C205" s="22" t="s">
        <v>1968</v>
      </c>
      <c r="D205" s="22" t="s">
        <v>1969</v>
      </c>
      <c r="E205" s="22" t="s">
        <v>1970</v>
      </c>
      <c r="F205" s="22" t="s">
        <v>893</v>
      </c>
      <c r="G205" s="36">
        <v>51063</v>
      </c>
      <c r="H205" s="22" t="s">
        <v>1291</v>
      </c>
      <c r="I205" s="37">
        <v>167.98</v>
      </c>
      <c r="J205" s="37">
        <v>592.17999999999995</v>
      </c>
      <c r="K205" s="37">
        <f t="shared" si="7"/>
        <v>7.13</v>
      </c>
      <c r="L205" s="37">
        <v>10</v>
      </c>
      <c r="M205" s="37">
        <v>185.11</v>
      </c>
      <c r="N205" s="37">
        <v>609.30999999999995</v>
      </c>
      <c r="O205" t="b">
        <f t="shared" si="6"/>
        <v>1</v>
      </c>
      <c r="P205" s="13" t="s">
        <v>341</v>
      </c>
      <c r="Q205" s="14" t="s">
        <v>788</v>
      </c>
    </row>
    <row r="206" spans="1:17" x14ac:dyDescent="0.25">
      <c r="A206" s="22" t="s">
        <v>342</v>
      </c>
      <c r="B206" s="22" t="s">
        <v>147</v>
      </c>
      <c r="C206" s="22" t="s">
        <v>1976</v>
      </c>
      <c r="D206" s="22" t="s">
        <v>1977</v>
      </c>
      <c r="E206" s="22" t="s">
        <v>1978</v>
      </c>
      <c r="F206" s="22" t="s">
        <v>893</v>
      </c>
      <c r="G206" s="36">
        <v>52247</v>
      </c>
      <c r="H206" s="22" t="s">
        <v>946</v>
      </c>
      <c r="I206" s="37">
        <v>194.72</v>
      </c>
      <c r="J206" s="37">
        <v>591.67999999999995</v>
      </c>
      <c r="K206" s="37">
        <f t="shared" si="7"/>
        <v>1.36</v>
      </c>
      <c r="L206" s="37">
        <v>10</v>
      </c>
      <c r="M206" s="37">
        <v>206.08</v>
      </c>
      <c r="N206" s="37">
        <v>603.04</v>
      </c>
      <c r="O206" t="b">
        <f t="shared" si="6"/>
        <v>1</v>
      </c>
      <c r="P206" s="13" t="s">
        <v>342</v>
      </c>
      <c r="Q206" s="14" t="s">
        <v>147</v>
      </c>
    </row>
    <row r="207" spans="1:17" x14ac:dyDescent="0.25">
      <c r="A207" s="22" t="s">
        <v>343</v>
      </c>
      <c r="B207" s="22" t="s">
        <v>148</v>
      </c>
      <c r="C207" s="22" t="s">
        <v>1980</v>
      </c>
      <c r="D207" s="22" t="s">
        <v>1981</v>
      </c>
      <c r="E207" s="22" t="s">
        <v>1420</v>
      </c>
      <c r="F207" s="22" t="s">
        <v>893</v>
      </c>
      <c r="G207" s="36">
        <v>51031</v>
      </c>
      <c r="H207" s="22" t="s">
        <v>934</v>
      </c>
      <c r="I207" s="37">
        <v>114.55</v>
      </c>
      <c r="J207" s="37">
        <v>578.89</v>
      </c>
      <c r="K207" s="37">
        <f t="shared" si="7"/>
        <v>7.13</v>
      </c>
      <c r="L207" s="37">
        <v>10</v>
      </c>
      <c r="M207" s="37">
        <v>131.68</v>
      </c>
      <c r="N207" s="37">
        <v>596.02</v>
      </c>
      <c r="O207" t="b">
        <f t="shared" si="6"/>
        <v>1</v>
      </c>
      <c r="P207" s="13" t="s">
        <v>343</v>
      </c>
      <c r="Q207" s="14" t="s">
        <v>148</v>
      </c>
    </row>
    <row r="208" spans="1:17" x14ac:dyDescent="0.25">
      <c r="A208" s="22" t="s">
        <v>344</v>
      </c>
      <c r="B208" s="22" t="s">
        <v>150</v>
      </c>
      <c r="C208" s="22" t="s">
        <v>1989</v>
      </c>
      <c r="D208" s="22" t="s">
        <v>1990</v>
      </c>
      <c r="E208" s="22" t="s">
        <v>1991</v>
      </c>
      <c r="F208" s="22" t="s">
        <v>893</v>
      </c>
      <c r="G208" s="36">
        <v>50575</v>
      </c>
      <c r="H208" s="22" t="s">
        <v>1426</v>
      </c>
      <c r="I208" s="37">
        <v>162.52000000000001</v>
      </c>
      <c r="J208" s="37">
        <v>604.88</v>
      </c>
      <c r="K208" s="37">
        <f t="shared" si="7"/>
        <v>1.36</v>
      </c>
      <c r="L208" s="37">
        <v>10</v>
      </c>
      <c r="M208" s="37">
        <v>173.88</v>
      </c>
      <c r="N208" s="37">
        <v>616.24</v>
      </c>
      <c r="O208" t="b">
        <f t="shared" si="6"/>
        <v>1</v>
      </c>
      <c r="P208" s="13" t="s">
        <v>344</v>
      </c>
      <c r="Q208" s="14" t="s">
        <v>150</v>
      </c>
    </row>
    <row r="209" spans="1:17" x14ac:dyDescent="0.25">
      <c r="A209" s="22" t="s">
        <v>345</v>
      </c>
      <c r="B209" s="22" t="s">
        <v>151</v>
      </c>
      <c r="C209" s="22" t="s">
        <v>2001</v>
      </c>
      <c r="D209" s="22" t="s">
        <v>2002</v>
      </c>
      <c r="E209" s="22" t="s">
        <v>2003</v>
      </c>
      <c r="F209" s="22" t="s">
        <v>893</v>
      </c>
      <c r="G209" s="36">
        <v>51249</v>
      </c>
      <c r="H209" s="22" t="s">
        <v>1148</v>
      </c>
      <c r="I209" s="37">
        <v>147.91999999999999</v>
      </c>
      <c r="J209" s="37">
        <v>560.13</v>
      </c>
      <c r="K209" s="37">
        <f t="shared" si="7"/>
        <v>7.13</v>
      </c>
      <c r="L209" s="37">
        <v>10</v>
      </c>
      <c r="M209" s="37">
        <v>165.05</v>
      </c>
      <c r="N209" s="37">
        <v>577.26</v>
      </c>
      <c r="O209" t="b">
        <f t="shared" si="6"/>
        <v>1</v>
      </c>
      <c r="P209" s="13" t="s">
        <v>345</v>
      </c>
      <c r="Q209" s="14" t="s">
        <v>151</v>
      </c>
    </row>
    <row r="210" spans="1:17" x14ac:dyDescent="0.25">
      <c r="A210" s="22" t="s">
        <v>346</v>
      </c>
      <c r="B210" s="22" t="s">
        <v>789</v>
      </c>
      <c r="C210" s="22" t="s">
        <v>1475</v>
      </c>
      <c r="D210" s="22" t="s">
        <v>1476</v>
      </c>
      <c r="E210" s="22" t="s">
        <v>1477</v>
      </c>
      <c r="F210" s="22" t="s">
        <v>893</v>
      </c>
      <c r="G210" s="36">
        <v>50601</v>
      </c>
      <c r="H210" s="22" t="s">
        <v>1271</v>
      </c>
      <c r="I210" s="37">
        <v>166.02</v>
      </c>
      <c r="J210" s="37">
        <v>579</v>
      </c>
      <c r="K210" s="37">
        <f t="shared" si="7"/>
        <v>1.36</v>
      </c>
      <c r="L210" s="37">
        <v>10</v>
      </c>
      <c r="M210" s="37">
        <v>177.38</v>
      </c>
      <c r="N210" s="37">
        <v>590.36</v>
      </c>
      <c r="O210" t="b">
        <f t="shared" si="6"/>
        <v>1</v>
      </c>
      <c r="P210" s="13" t="s">
        <v>346</v>
      </c>
      <c r="Q210" s="14" t="s">
        <v>789</v>
      </c>
    </row>
    <row r="211" spans="1:17" x14ac:dyDescent="0.25">
      <c r="A211" s="22" t="s">
        <v>347</v>
      </c>
      <c r="B211" s="22" t="s">
        <v>790</v>
      </c>
      <c r="C211" s="22" t="s">
        <v>2066</v>
      </c>
      <c r="D211" s="22" t="s">
        <v>2067</v>
      </c>
      <c r="E211" s="22" t="s">
        <v>2068</v>
      </c>
      <c r="F211" s="22" t="s">
        <v>893</v>
      </c>
      <c r="G211" s="36">
        <v>50466</v>
      </c>
      <c r="H211" s="22" t="s">
        <v>1320</v>
      </c>
      <c r="I211" s="37">
        <v>157.37</v>
      </c>
      <c r="J211" s="37">
        <v>576.37</v>
      </c>
      <c r="K211" s="37">
        <f t="shared" si="7"/>
        <v>1.36</v>
      </c>
      <c r="L211" s="37">
        <v>10</v>
      </c>
      <c r="M211" s="37">
        <v>168.73</v>
      </c>
      <c r="N211" s="37">
        <v>587.73</v>
      </c>
      <c r="O211" t="b">
        <f t="shared" si="6"/>
        <v>1</v>
      </c>
      <c r="P211" s="13" t="s">
        <v>347</v>
      </c>
      <c r="Q211" s="14" t="s">
        <v>790</v>
      </c>
    </row>
    <row r="212" spans="1:17" x14ac:dyDescent="0.25">
      <c r="A212" s="22" t="s">
        <v>348</v>
      </c>
      <c r="B212" s="22" t="s">
        <v>154</v>
      </c>
      <c r="C212" s="22" t="s">
        <v>2070</v>
      </c>
      <c r="D212" s="22" t="s">
        <v>2071</v>
      </c>
      <c r="E212" s="22" t="s">
        <v>1222</v>
      </c>
      <c r="F212" s="22" t="s">
        <v>893</v>
      </c>
      <c r="G212" s="36">
        <v>52806</v>
      </c>
      <c r="H212" s="22" t="s">
        <v>1003</v>
      </c>
      <c r="I212" s="37">
        <v>163.25</v>
      </c>
      <c r="J212" s="37">
        <v>558.78</v>
      </c>
      <c r="K212" s="37">
        <f t="shared" si="7"/>
        <v>1.36</v>
      </c>
      <c r="L212" s="37">
        <v>10</v>
      </c>
      <c r="M212" s="37">
        <v>174.61</v>
      </c>
      <c r="N212" s="37">
        <v>570.14</v>
      </c>
      <c r="O212" t="b">
        <f t="shared" si="6"/>
        <v>1</v>
      </c>
      <c r="P212" s="13" t="s">
        <v>348</v>
      </c>
      <c r="Q212" s="14" t="s">
        <v>154</v>
      </c>
    </row>
    <row r="213" spans="1:17" x14ac:dyDescent="0.25">
      <c r="A213" s="22" t="s">
        <v>349</v>
      </c>
      <c r="B213" s="22" t="s">
        <v>624</v>
      </c>
      <c r="C213" s="22" t="s">
        <v>2092</v>
      </c>
      <c r="D213" s="22" t="s">
        <v>2093</v>
      </c>
      <c r="E213" s="22" t="s">
        <v>2094</v>
      </c>
      <c r="F213" s="22" t="s">
        <v>893</v>
      </c>
      <c r="G213" s="36">
        <v>50469</v>
      </c>
      <c r="H213" s="22" t="s">
        <v>914</v>
      </c>
      <c r="I213" s="37">
        <v>153.15</v>
      </c>
      <c r="J213" s="37">
        <v>580.09</v>
      </c>
      <c r="K213" s="37">
        <f t="shared" si="7"/>
        <v>1.36</v>
      </c>
      <c r="L213" s="37">
        <v>10</v>
      </c>
      <c r="M213" s="37">
        <v>164.51</v>
      </c>
      <c r="N213" s="37">
        <v>591.45000000000005</v>
      </c>
      <c r="O213" t="b">
        <f t="shared" si="6"/>
        <v>1</v>
      </c>
      <c r="P213" s="13" t="s">
        <v>349</v>
      </c>
      <c r="Q213" s="14" t="s">
        <v>624</v>
      </c>
    </row>
    <row r="214" spans="1:17" x14ac:dyDescent="0.25">
      <c r="A214" s="22" t="s">
        <v>350</v>
      </c>
      <c r="B214" s="22" t="s">
        <v>791</v>
      </c>
      <c r="C214" s="22" t="s">
        <v>2100</v>
      </c>
      <c r="D214" s="22" t="s">
        <v>2101</v>
      </c>
      <c r="E214" s="22" t="s">
        <v>2102</v>
      </c>
      <c r="F214" s="22" t="s">
        <v>893</v>
      </c>
      <c r="G214" s="36">
        <v>52301</v>
      </c>
      <c r="H214" s="22" t="s">
        <v>1128</v>
      </c>
      <c r="I214" s="37">
        <v>113.03</v>
      </c>
      <c r="J214" s="37">
        <v>578.1</v>
      </c>
      <c r="K214" s="37">
        <f t="shared" si="7"/>
        <v>7.13</v>
      </c>
      <c r="L214" s="37">
        <v>10</v>
      </c>
      <c r="M214" s="37">
        <v>130.16</v>
      </c>
      <c r="N214" s="37">
        <v>595.23</v>
      </c>
      <c r="O214" t="b">
        <f t="shared" si="6"/>
        <v>1</v>
      </c>
      <c r="P214" s="13" t="s">
        <v>350</v>
      </c>
      <c r="Q214" s="14" t="s">
        <v>791</v>
      </c>
    </row>
    <row r="215" spans="1:17" x14ac:dyDescent="0.25">
      <c r="A215" s="38" t="s">
        <v>351</v>
      </c>
      <c r="B215" s="47" t="s">
        <v>159</v>
      </c>
      <c r="C215" s="38" t="s">
        <v>2104</v>
      </c>
      <c r="D215" s="47" t="s">
        <v>2105</v>
      </c>
      <c r="E215" s="47" t="s">
        <v>2106</v>
      </c>
      <c r="F215" s="47" t="s">
        <v>893</v>
      </c>
      <c r="G215" s="36">
        <v>51579</v>
      </c>
      <c r="H215" s="66" t="s">
        <v>1249</v>
      </c>
      <c r="I215" s="37">
        <v>141.16</v>
      </c>
      <c r="J215" s="37">
        <v>591.76</v>
      </c>
      <c r="K215" s="37">
        <f t="shared" si="7"/>
        <v>1.36</v>
      </c>
      <c r="L215" s="37">
        <v>10</v>
      </c>
      <c r="M215" s="37">
        <v>152.52000000000001</v>
      </c>
      <c r="N215" s="37">
        <v>603.12</v>
      </c>
      <c r="O215" t="b">
        <f t="shared" si="6"/>
        <v>1</v>
      </c>
      <c r="P215" s="13" t="s">
        <v>351</v>
      </c>
      <c r="Q215" s="14" t="s">
        <v>159</v>
      </c>
    </row>
    <row r="216" spans="1:17" x14ac:dyDescent="0.25">
      <c r="A216" s="22" t="s">
        <v>352</v>
      </c>
      <c r="B216" s="22" t="s">
        <v>792</v>
      </c>
      <c r="C216" s="22" t="s">
        <v>2108</v>
      </c>
      <c r="D216" s="22" t="s">
        <v>2109</v>
      </c>
      <c r="E216" s="22" t="s">
        <v>2110</v>
      </c>
      <c r="F216" s="22" t="s">
        <v>893</v>
      </c>
      <c r="G216" s="36">
        <v>50533</v>
      </c>
      <c r="H216" s="22" t="s">
        <v>1109</v>
      </c>
      <c r="I216" s="37">
        <v>161.28</v>
      </c>
      <c r="J216" s="37">
        <v>579.01</v>
      </c>
      <c r="K216" s="37">
        <f t="shared" si="7"/>
        <v>1.36</v>
      </c>
      <c r="L216" s="37">
        <v>10</v>
      </c>
      <c r="M216" s="37">
        <v>172.64</v>
      </c>
      <c r="N216" s="37">
        <v>590.37</v>
      </c>
      <c r="O216" t="b">
        <f t="shared" si="6"/>
        <v>1</v>
      </c>
      <c r="P216" s="13" t="s">
        <v>352</v>
      </c>
      <c r="Q216" s="14" t="s">
        <v>792</v>
      </c>
    </row>
    <row r="217" spans="1:17" x14ac:dyDescent="0.25">
      <c r="A217" s="22" t="s">
        <v>353</v>
      </c>
      <c r="B217" s="22" t="s">
        <v>161</v>
      </c>
      <c r="C217" s="22" t="s">
        <v>2112</v>
      </c>
      <c r="D217" s="22" t="s">
        <v>2113</v>
      </c>
      <c r="E217" s="22" t="s">
        <v>1712</v>
      </c>
      <c r="F217" s="22" t="s">
        <v>893</v>
      </c>
      <c r="G217" s="36">
        <v>50220</v>
      </c>
      <c r="H217" s="22" t="s">
        <v>924</v>
      </c>
      <c r="I217" s="37">
        <v>178.3</v>
      </c>
      <c r="J217" s="37">
        <v>571.76</v>
      </c>
      <c r="K217" s="37">
        <f t="shared" si="7"/>
        <v>1.36</v>
      </c>
      <c r="L217" s="37">
        <v>10</v>
      </c>
      <c r="M217" s="37">
        <v>189.66</v>
      </c>
      <c r="N217" s="37">
        <v>583.12</v>
      </c>
      <c r="O217" t="b">
        <f t="shared" si="6"/>
        <v>1</v>
      </c>
      <c r="P217" s="13" t="s">
        <v>353</v>
      </c>
      <c r="Q217" s="14" t="s">
        <v>161</v>
      </c>
    </row>
    <row r="218" spans="1:17" x14ac:dyDescent="0.25">
      <c r="A218" s="22" t="s">
        <v>354</v>
      </c>
      <c r="B218" s="22" t="s">
        <v>793</v>
      </c>
      <c r="C218" s="22" t="s">
        <v>1451</v>
      </c>
      <c r="D218" s="22" t="s">
        <v>1452</v>
      </c>
      <c r="E218" s="22" t="s">
        <v>1453</v>
      </c>
      <c r="F218" s="22" t="s">
        <v>893</v>
      </c>
      <c r="G218" s="36">
        <v>51531</v>
      </c>
      <c r="H218" s="22" t="s">
        <v>1281</v>
      </c>
      <c r="I218" s="37">
        <v>174.84</v>
      </c>
      <c r="J218" s="37">
        <v>584.88</v>
      </c>
      <c r="K218" s="37">
        <f t="shared" si="7"/>
        <v>7.13</v>
      </c>
      <c r="L218" s="37">
        <v>10</v>
      </c>
      <c r="M218" s="37">
        <v>191.97</v>
      </c>
      <c r="N218" s="37">
        <v>602.01</v>
      </c>
      <c r="O218" t="b">
        <f t="shared" si="6"/>
        <v>1</v>
      </c>
      <c r="P218" s="13" t="s">
        <v>354</v>
      </c>
      <c r="Q218" s="14" t="s">
        <v>793</v>
      </c>
    </row>
    <row r="219" spans="1:17" x14ac:dyDescent="0.25">
      <c r="A219" s="22" t="s">
        <v>355</v>
      </c>
      <c r="B219" s="22" t="s">
        <v>162</v>
      </c>
      <c r="C219" s="22" t="s">
        <v>2122</v>
      </c>
      <c r="D219" s="22" t="s">
        <v>2123</v>
      </c>
      <c r="E219" s="22" t="s">
        <v>1558</v>
      </c>
      <c r="F219" s="22" t="s">
        <v>893</v>
      </c>
      <c r="G219" s="36">
        <v>50126</v>
      </c>
      <c r="H219" s="22" t="s">
        <v>1271</v>
      </c>
      <c r="I219" s="37">
        <v>150.16</v>
      </c>
      <c r="J219" s="37">
        <v>579.79999999999995</v>
      </c>
      <c r="K219" s="37">
        <f t="shared" si="7"/>
        <v>7.13</v>
      </c>
      <c r="L219" s="37">
        <v>10</v>
      </c>
      <c r="M219" s="37">
        <v>167.29</v>
      </c>
      <c r="N219" s="37">
        <v>596.92999999999995</v>
      </c>
      <c r="O219" t="b">
        <f t="shared" si="6"/>
        <v>1</v>
      </c>
      <c r="P219" s="13" t="s">
        <v>355</v>
      </c>
      <c r="Q219" s="14" t="s">
        <v>162</v>
      </c>
    </row>
    <row r="220" spans="1:17" x14ac:dyDescent="0.25">
      <c r="A220" s="22" t="s">
        <v>356</v>
      </c>
      <c r="B220" s="22" t="s">
        <v>164</v>
      </c>
      <c r="C220" s="22" t="s">
        <v>2134</v>
      </c>
      <c r="D220" s="22" t="s">
        <v>2135</v>
      </c>
      <c r="E220" s="22" t="s">
        <v>2136</v>
      </c>
      <c r="F220" s="22" t="s">
        <v>893</v>
      </c>
      <c r="G220" s="36">
        <v>52033</v>
      </c>
      <c r="H220" s="22" t="s">
        <v>903</v>
      </c>
      <c r="I220" s="37">
        <v>160.59</v>
      </c>
      <c r="J220" s="37">
        <v>566.07000000000005</v>
      </c>
      <c r="K220" s="37">
        <f t="shared" si="7"/>
        <v>7.13</v>
      </c>
      <c r="L220" s="37">
        <v>10</v>
      </c>
      <c r="M220" s="37">
        <v>177.72</v>
      </c>
      <c r="N220" s="37">
        <v>583.20000000000005</v>
      </c>
      <c r="O220" t="b">
        <f t="shared" si="6"/>
        <v>1</v>
      </c>
      <c r="P220" s="13" t="s">
        <v>356</v>
      </c>
      <c r="Q220" s="14" t="s">
        <v>164</v>
      </c>
    </row>
    <row r="221" spans="1:17" x14ac:dyDescent="0.25">
      <c r="A221" s="22" t="s">
        <v>357</v>
      </c>
      <c r="B221" s="22" t="s">
        <v>794</v>
      </c>
      <c r="C221" s="22" t="s">
        <v>2118</v>
      </c>
      <c r="D221" s="22" t="s">
        <v>2119</v>
      </c>
      <c r="E221" s="22" t="s">
        <v>2120</v>
      </c>
      <c r="F221" s="22" t="s">
        <v>893</v>
      </c>
      <c r="G221" s="36">
        <v>51201</v>
      </c>
      <c r="H221" s="22" t="s">
        <v>1148</v>
      </c>
      <c r="I221" s="37">
        <v>181.05</v>
      </c>
      <c r="J221" s="37">
        <v>577.96</v>
      </c>
      <c r="K221" s="37">
        <f t="shared" si="7"/>
        <v>7.13</v>
      </c>
      <c r="L221" s="37">
        <v>10</v>
      </c>
      <c r="M221" s="37">
        <v>198.18</v>
      </c>
      <c r="N221" s="37">
        <v>595.09</v>
      </c>
      <c r="O221" t="b">
        <f t="shared" si="6"/>
        <v>1</v>
      </c>
      <c r="P221" s="13" t="s">
        <v>357</v>
      </c>
      <c r="Q221" s="14" t="s">
        <v>794</v>
      </c>
    </row>
    <row r="222" spans="1:17" x14ac:dyDescent="0.25">
      <c r="A222" s="22" t="s">
        <v>358</v>
      </c>
      <c r="B222" s="22" t="s">
        <v>167</v>
      </c>
      <c r="C222" s="22" t="s">
        <v>2151</v>
      </c>
      <c r="D222" s="22" t="s">
        <v>2152</v>
      </c>
      <c r="E222" s="22" t="s">
        <v>2153</v>
      </c>
      <c r="F222" s="22" t="s">
        <v>893</v>
      </c>
      <c r="G222" s="36">
        <v>52776</v>
      </c>
      <c r="H222" s="22" t="s">
        <v>942</v>
      </c>
      <c r="I222" s="37">
        <v>165.91</v>
      </c>
      <c r="J222" s="37">
        <v>590.61</v>
      </c>
      <c r="K222" s="37">
        <f t="shared" si="7"/>
        <v>1.36</v>
      </c>
      <c r="L222" s="37">
        <v>10</v>
      </c>
      <c r="M222" s="37">
        <v>177.27</v>
      </c>
      <c r="N222" s="37">
        <v>601.97</v>
      </c>
      <c r="O222" t="b">
        <f t="shared" si="6"/>
        <v>1</v>
      </c>
      <c r="P222" s="13" t="s">
        <v>358</v>
      </c>
      <c r="Q222" s="14" t="s">
        <v>167</v>
      </c>
    </row>
    <row r="223" spans="1:17" x14ac:dyDescent="0.25">
      <c r="A223" s="22" t="s">
        <v>359</v>
      </c>
      <c r="B223" s="22" t="s">
        <v>168</v>
      </c>
      <c r="C223" s="22" t="s">
        <v>2155</v>
      </c>
      <c r="D223" s="22" t="s">
        <v>2156</v>
      </c>
      <c r="E223" s="22" t="s">
        <v>2157</v>
      </c>
      <c r="F223" s="22" t="s">
        <v>893</v>
      </c>
      <c r="G223" s="36">
        <v>50585</v>
      </c>
      <c r="H223" s="22" t="s">
        <v>1431</v>
      </c>
      <c r="I223" s="37">
        <v>167.69</v>
      </c>
      <c r="J223" s="37">
        <v>600.16</v>
      </c>
      <c r="K223" s="37">
        <f t="shared" si="7"/>
        <v>1.36</v>
      </c>
      <c r="L223" s="37">
        <v>10</v>
      </c>
      <c r="M223" s="37">
        <v>179.05</v>
      </c>
      <c r="N223" s="37">
        <v>611.52</v>
      </c>
      <c r="O223" t="b">
        <f t="shared" si="6"/>
        <v>1</v>
      </c>
      <c r="P223" s="13" t="s">
        <v>359</v>
      </c>
      <c r="Q223" s="14" t="s">
        <v>168</v>
      </c>
    </row>
    <row r="224" spans="1:17" x14ac:dyDescent="0.25">
      <c r="A224" s="22" t="s">
        <v>360</v>
      </c>
      <c r="B224" s="22" t="s">
        <v>169</v>
      </c>
      <c r="C224" s="22" t="s">
        <v>2163</v>
      </c>
      <c r="D224" s="22" t="s">
        <v>2164</v>
      </c>
      <c r="E224" s="22" t="s">
        <v>2165</v>
      </c>
      <c r="F224" s="22" t="s">
        <v>893</v>
      </c>
      <c r="G224" s="36">
        <v>52333</v>
      </c>
      <c r="H224" s="22" t="s">
        <v>909</v>
      </c>
      <c r="I224" s="37">
        <v>171.25</v>
      </c>
      <c r="J224" s="37">
        <v>572.27</v>
      </c>
      <c r="K224" s="37">
        <f t="shared" si="7"/>
        <v>7.13</v>
      </c>
      <c r="L224" s="37">
        <v>10</v>
      </c>
      <c r="M224" s="37">
        <v>188.38</v>
      </c>
      <c r="N224" s="37">
        <v>589.4</v>
      </c>
      <c r="O224" t="b">
        <f t="shared" si="6"/>
        <v>1</v>
      </c>
      <c r="P224" s="13" t="s">
        <v>360</v>
      </c>
      <c r="Q224" s="14" t="s">
        <v>169</v>
      </c>
    </row>
    <row r="225" spans="1:17" x14ac:dyDescent="0.25">
      <c r="A225" s="22" t="s">
        <v>361</v>
      </c>
      <c r="B225" s="22" t="s">
        <v>173</v>
      </c>
      <c r="C225" s="22" t="s">
        <v>2183</v>
      </c>
      <c r="D225" s="22" t="s">
        <v>2184</v>
      </c>
      <c r="E225" s="22" t="s">
        <v>1782</v>
      </c>
      <c r="F225" s="22" t="s">
        <v>893</v>
      </c>
      <c r="G225" s="36">
        <v>50112</v>
      </c>
      <c r="H225" s="22" t="s">
        <v>1029</v>
      </c>
      <c r="I225" s="37">
        <v>200.97</v>
      </c>
      <c r="J225" s="37">
        <v>617.5</v>
      </c>
      <c r="K225" s="37">
        <f t="shared" si="7"/>
        <v>1.36</v>
      </c>
      <c r="L225" s="37">
        <v>10</v>
      </c>
      <c r="M225" s="37">
        <v>212.33</v>
      </c>
      <c r="N225" s="37">
        <v>628.86</v>
      </c>
      <c r="O225" t="b">
        <f t="shared" si="6"/>
        <v>1</v>
      </c>
      <c r="P225" s="13" t="s">
        <v>361</v>
      </c>
      <c r="Q225" s="14" t="s">
        <v>173</v>
      </c>
    </row>
    <row r="226" spans="1:17" x14ac:dyDescent="0.25">
      <c r="A226" s="22" t="s">
        <v>362</v>
      </c>
      <c r="B226" s="22" t="s">
        <v>172</v>
      </c>
      <c r="C226" s="22" t="s">
        <v>2181</v>
      </c>
      <c r="D226" s="22" t="s">
        <v>2182</v>
      </c>
      <c r="E226" s="22" t="s">
        <v>1059</v>
      </c>
      <c r="F226" s="22" t="s">
        <v>893</v>
      </c>
      <c r="G226" s="36">
        <v>51401</v>
      </c>
      <c r="H226" s="22" t="s">
        <v>1059</v>
      </c>
      <c r="I226" s="37">
        <v>166.04</v>
      </c>
      <c r="J226" s="37">
        <v>572.71</v>
      </c>
      <c r="K226" s="37">
        <f t="shared" si="7"/>
        <v>7.13</v>
      </c>
      <c r="L226" s="37">
        <v>10</v>
      </c>
      <c r="M226" s="37">
        <v>183.17</v>
      </c>
      <c r="N226" s="37">
        <v>589.84</v>
      </c>
      <c r="O226" t="b">
        <f t="shared" si="6"/>
        <v>1</v>
      </c>
      <c r="P226" s="13" t="s">
        <v>362</v>
      </c>
      <c r="Q226" s="14" t="s">
        <v>172</v>
      </c>
    </row>
    <row r="227" spans="1:17" x14ac:dyDescent="0.25">
      <c r="A227" s="22" t="s">
        <v>363</v>
      </c>
      <c r="B227" s="22" t="s">
        <v>174</v>
      </c>
      <c r="C227" s="22" t="s">
        <v>2185</v>
      </c>
      <c r="D227" s="22" t="s">
        <v>2186</v>
      </c>
      <c r="E227" s="22" t="s">
        <v>1700</v>
      </c>
      <c r="F227" s="22" t="s">
        <v>893</v>
      </c>
      <c r="G227" s="36">
        <v>51301</v>
      </c>
      <c r="H227" s="22" t="s">
        <v>1702</v>
      </c>
      <c r="I227" s="37">
        <v>146</v>
      </c>
      <c r="J227" s="37">
        <v>578.01</v>
      </c>
      <c r="K227" s="37">
        <f t="shared" si="7"/>
        <v>1.36</v>
      </c>
      <c r="L227" s="37">
        <v>10</v>
      </c>
      <c r="M227" s="37">
        <v>157.36000000000001</v>
      </c>
      <c r="N227" s="37">
        <v>589.37</v>
      </c>
      <c r="O227" t="b">
        <f t="shared" si="6"/>
        <v>1</v>
      </c>
      <c r="P227" s="13" t="s">
        <v>363</v>
      </c>
      <c r="Q227" s="14" t="s">
        <v>174</v>
      </c>
    </row>
    <row r="228" spans="1:17" x14ac:dyDescent="0.25">
      <c r="A228" s="22" t="s">
        <v>364</v>
      </c>
      <c r="B228" s="22" t="s">
        <v>625</v>
      </c>
      <c r="C228" s="22" t="s">
        <v>2190</v>
      </c>
      <c r="D228" s="22" t="s">
        <v>2191</v>
      </c>
      <c r="E228" s="22" t="s">
        <v>2192</v>
      </c>
      <c r="F228" s="22" t="s">
        <v>893</v>
      </c>
      <c r="G228" s="36">
        <v>50476</v>
      </c>
      <c r="H228" s="22" t="s">
        <v>1320</v>
      </c>
      <c r="I228" s="37">
        <v>162.66</v>
      </c>
      <c r="J228" s="37">
        <v>584.83000000000004</v>
      </c>
      <c r="K228" s="37">
        <f t="shared" si="7"/>
        <v>1.36</v>
      </c>
      <c r="L228" s="37">
        <v>10</v>
      </c>
      <c r="M228" s="37">
        <v>174.02</v>
      </c>
      <c r="N228" s="37">
        <v>596.19000000000005</v>
      </c>
      <c r="O228" t="b">
        <f t="shared" si="6"/>
        <v>1</v>
      </c>
      <c r="P228" s="13" t="s">
        <v>364</v>
      </c>
      <c r="Q228" s="14" t="s">
        <v>625</v>
      </c>
    </row>
    <row r="229" spans="1:17" x14ac:dyDescent="0.25">
      <c r="A229" s="22" t="s">
        <v>365</v>
      </c>
      <c r="B229" s="22" t="s">
        <v>176</v>
      </c>
      <c r="C229" s="22" t="s">
        <v>2202</v>
      </c>
      <c r="D229" s="22" t="s">
        <v>2203</v>
      </c>
      <c r="E229" s="22" t="s">
        <v>903</v>
      </c>
      <c r="F229" s="22" t="s">
        <v>893</v>
      </c>
      <c r="G229" s="36">
        <v>52001</v>
      </c>
      <c r="H229" s="22" t="s">
        <v>903</v>
      </c>
      <c r="I229" s="37">
        <v>197.18</v>
      </c>
      <c r="J229" s="37">
        <v>594.09</v>
      </c>
      <c r="K229" s="37">
        <f t="shared" si="7"/>
        <v>1.36</v>
      </c>
      <c r="L229" s="37">
        <v>10</v>
      </c>
      <c r="M229" s="37">
        <v>208.54</v>
      </c>
      <c r="N229" s="37">
        <v>605.45000000000005</v>
      </c>
      <c r="O229" t="b">
        <f t="shared" si="6"/>
        <v>1</v>
      </c>
      <c r="P229" s="13" t="s">
        <v>365</v>
      </c>
      <c r="Q229" s="14" t="s">
        <v>176</v>
      </c>
    </row>
    <row r="230" spans="1:17" x14ac:dyDescent="0.25">
      <c r="A230" s="22" t="s">
        <v>366</v>
      </c>
      <c r="B230" s="22" t="s">
        <v>795</v>
      </c>
      <c r="C230" s="22" t="s">
        <v>2204</v>
      </c>
      <c r="D230" s="22" t="s">
        <v>2205</v>
      </c>
      <c r="E230" s="22" t="s">
        <v>2098</v>
      </c>
      <c r="F230" s="22" t="s">
        <v>893</v>
      </c>
      <c r="G230" s="36">
        <v>50201</v>
      </c>
      <c r="H230" s="22" t="s">
        <v>998</v>
      </c>
      <c r="I230" s="37">
        <v>182.34</v>
      </c>
      <c r="J230" s="37">
        <v>572.49</v>
      </c>
      <c r="K230" s="37">
        <f t="shared" si="7"/>
        <v>0</v>
      </c>
      <c r="L230" s="37">
        <v>10</v>
      </c>
      <c r="M230" s="37">
        <v>192.34</v>
      </c>
      <c r="N230" s="37">
        <v>582.49</v>
      </c>
      <c r="O230" t="b">
        <f t="shared" si="6"/>
        <v>1</v>
      </c>
      <c r="P230" s="13" t="s">
        <v>366</v>
      </c>
      <c r="Q230" s="14" t="s">
        <v>795</v>
      </c>
    </row>
    <row r="231" spans="1:17" x14ac:dyDescent="0.25">
      <c r="A231" s="22" t="s">
        <v>367</v>
      </c>
      <c r="B231" s="22" t="s">
        <v>180</v>
      </c>
      <c r="C231" s="22" t="s">
        <v>2226</v>
      </c>
      <c r="D231" s="22" t="s">
        <v>2227</v>
      </c>
      <c r="E231" s="22" t="s">
        <v>903</v>
      </c>
      <c r="F231" s="22" t="s">
        <v>893</v>
      </c>
      <c r="G231" s="36">
        <v>52001</v>
      </c>
      <c r="H231" s="22" t="s">
        <v>903</v>
      </c>
      <c r="I231" s="37">
        <v>192.18</v>
      </c>
      <c r="J231" s="37">
        <v>584.54</v>
      </c>
      <c r="K231" s="37">
        <f t="shared" si="7"/>
        <v>0</v>
      </c>
      <c r="L231" s="37">
        <v>10</v>
      </c>
      <c r="M231" s="37">
        <v>202.18</v>
      </c>
      <c r="N231" s="37">
        <v>594.54</v>
      </c>
      <c r="O231" t="b">
        <f t="shared" si="6"/>
        <v>1</v>
      </c>
      <c r="P231" s="13" t="s">
        <v>367</v>
      </c>
      <c r="Q231" s="14" t="s">
        <v>180</v>
      </c>
    </row>
    <row r="232" spans="1:17" x14ac:dyDescent="0.25">
      <c r="A232" s="22" t="s">
        <v>368</v>
      </c>
      <c r="B232" s="22" t="s">
        <v>182</v>
      </c>
      <c r="C232" s="22" t="s">
        <v>2232</v>
      </c>
      <c r="D232" s="22" t="s">
        <v>2233</v>
      </c>
      <c r="E232" s="22" t="s">
        <v>2234</v>
      </c>
      <c r="F232" s="22" t="s">
        <v>893</v>
      </c>
      <c r="G232" s="36">
        <v>50675</v>
      </c>
      <c r="H232" s="22" t="s">
        <v>2011</v>
      </c>
      <c r="I232" s="37">
        <v>134.22</v>
      </c>
      <c r="J232" s="37">
        <v>574.64</v>
      </c>
      <c r="K232" s="37">
        <f t="shared" si="7"/>
        <v>1.36</v>
      </c>
      <c r="L232" s="37">
        <v>10</v>
      </c>
      <c r="M232" s="37">
        <v>145.58000000000001</v>
      </c>
      <c r="N232" s="37">
        <v>586</v>
      </c>
      <c r="O232" t="b">
        <f t="shared" si="6"/>
        <v>1</v>
      </c>
      <c r="P232" s="13" t="s">
        <v>368</v>
      </c>
      <c r="Q232" s="14" t="s">
        <v>182</v>
      </c>
    </row>
    <row r="233" spans="1:17" x14ac:dyDescent="0.25">
      <c r="A233" s="22" t="s">
        <v>369</v>
      </c>
      <c r="B233" s="22" t="s">
        <v>796</v>
      </c>
      <c r="C233" s="22" t="s">
        <v>2236</v>
      </c>
      <c r="D233" s="22" t="s">
        <v>2237</v>
      </c>
      <c r="E233" s="22" t="s">
        <v>1063</v>
      </c>
      <c r="F233" s="22" t="s">
        <v>893</v>
      </c>
      <c r="G233" s="36">
        <v>51106</v>
      </c>
      <c r="H233" s="22" t="s">
        <v>1065</v>
      </c>
      <c r="I233" s="37">
        <v>177.53</v>
      </c>
      <c r="J233" s="37">
        <v>580.76</v>
      </c>
      <c r="K233" s="37">
        <f t="shared" si="7"/>
        <v>1.36</v>
      </c>
      <c r="L233" s="37">
        <v>10</v>
      </c>
      <c r="M233" s="37">
        <v>188.89</v>
      </c>
      <c r="N233" s="37">
        <v>592.12</v>
      </c>
      <c r="O233" t="b">
        <f t="shared" si="6"/>
        <v>1</v>
      </c>
      <c r="P233" s="13" t="s">
        <v>369</v>
      </c>
      <c r="Q233" s="14" t="s">
        <v>796</v>
      </c>
    </row>
    <row r="234" spans="1:17" x14ac:dyDescent="0.25">
      <c r="A234" s="22" t="s">
        <v>370</v>
      </c>
      <c r="B234" s="22" t="s">
        <v>183</v>
      </c>
      <c r="C234" s="22" t="s">
        <v>2238</v>
      </c>
      <c r="D234" s="22" t="s">
        <v>2239</v>
      </c>
      <c r="E234" s="22" t="s">
        <v>2240</v>
      </c>
      <c r="F234" s="22" t="s">
        <v>893</v>
      </c>
      <c r="G234" s="36">
        <v>52659</v>
      </c>
      <c r="H234" s="22" t="s">
        <v>962</v>
      </c>
      <c r="I234" s="37">
        <v>154.04</v>
      </c>
      <c r="J234" s="37">
        <v>585.21</v>
      </c>
      <c r="K234" s="37">
        <f t="shared" si="7"/>
        <v>7.13</v>
      </c>
      <c r="L234" s="37">
        <v>10</v>
      </c>
      <c r="M234" s="37">
        <v>171.17</v>
      </c>
      <c r="N234" s="37">
        <v>602.34</v>
      </c>
      <c r="O234" t="b">
        <f t="shared" si="6"/>
        <v>1</v>
      </c>
      <c r="P234" s="13" t="s">
        <v>370</v>
      </c>
      <c r="Q234" s="14" t="s">
        <v>183</v>
      </c>
    </row>
    <row r="235" spans="1:17" x14ac:dyDescent="0.25">
      <c r="A235" s="22" t="s">
        <v>371</v>
      </c>
      <c r="B235" s="22" t="s">
        <v>184</v>
      </c>
      <c r="C235" s="22" t="s">
        <v>2242</v>
      </c>
      <c r="D235" s="22" t="s">
        <v>2243</v>
      </c>
      <c r="E235" s="22" t="s">
        <v>2244</v>
      </c>
      <c r="F235" s="22" t="s">
        <v>893</v>
      </c>
      <c r="G235" s="36">
        <v>51005</v>
      </c>
      <c r="H235" s="22" t="s">
        <v>1042</v>
      </c>
      <c r="I235" s="37">
        <v>166.69</v>
      </c>
      <c r="J235" s="37">
        <v>592.17999999999995</v>
      </c>
      <c r="K235" s="37">
        <f t="shared" si="7"/>
        <v>1.36</v>
      </c>
      <c r="L235" s="37">
        <v>10</v>
      </c>
      <c r="M235" s="37">
        <v>178.05</v>
      </c>
      <c r="N235" s="37">
        <v>603.54</v>
      </c>
      <c r="O235" t="b">
        <f t="shared" si="6"/>
        <v>1</v>
      </c>
      <c r="P235" s="13" t="s">
        <v>371</v>
      </c>
      <c r="Q235" s="14" t="s">
        <v>184</v>
      </c>
    </row>
    <row r="236" spans="1:17" x14ac:dyDescent="0.25">
      <c r="A236" s="22" t="s">
        <v>372</v>
      </c>
      <c r="B236" s="22" t="s">
        <v>186</v>
      </c>
      <c r="C236" s="22" t="s">
        <v>2246</v>
      </c>
      <c r="D236" s="22" t="s">
        <v>2247</v>
      </c>
      <c r="E236" s="22" t="s">
        <v>2248</v>
      </c>
      <c r="F236" s="22" t="s">
        <v>893</v>
      </c>
      <c r="G236" s="36">
        <v>51653</v>
      </c>
      <c r="H236" s="22" t="s">
        <v>2250</v>
      </c>
      <c r="I236" s="37">
        <v>127.4</v>
      </c>
      <c r="J236" s="37">
        <v>582.73</v>
      </c>
      <c r="K236" s="37">
        <f t="shared" si="7"/>
        <v>7.13</v>
      </c>
      <c r="L236" s="37">
        <v>10</v>
      </c>
      <c r="M236" s="37">
        <v>144.53</v>
      </c>
      <c r="N236" s="37">
        <v>599.86</v>
      </c>
      <c r="O236" t="b">
        <f t="shared" si="6"/>
        <v>1</v>
      </c>
      <c r="P236" s="13" t="s">
        <v>372</v>
      </c>
      <c r="Q236" s="14" t="s">
        <v>186</v>
      </c>
    </row>
    <row r="237" spans="1:17" x14ac:dyDescent="0.25">
      <c r="A237" s="22" t="s">
        <v>373</v>
      </c>
      <c r="B237" s="22" t="s">
        <v>189</v>
      </c>
      <c r="C237" s="22" t="s">
        <v>2264</v>
      </c>
      <c r="D237" s="22" t="s">
        <v>2265</v>
      </c>
      <c r="E237" s="22" t="s">
        <v>2266</v>
      </c>
      <c r="F237" s="22" t="s">
        <v>893</v>
      </c>
      <c r="G237" s="36">
        <v>50058</v>
      </c>
      <c r="H237" s="22" t="s">
        <v>1059</v>
      </c>
      <c r="I237" s="37">
        <v>170.52</v>
      </c>
      <c r="J237" s="37">
        <v>576.74</v>
      </c>
      <c r="K237" s="37">
        <f t="shared" si="7"/>
        <v>0</v>
      </c>
      <c r="L237" s="37">
        <v>10</v>
      </c>
      <c r="M237" s="37">
        <v>180.52</v>
      </c>
      <c r="N237" s="37">
        <v>586.74</v>
      </c>
      <c r="O237" t="b">
        <f t="shared" si="6"/>
        <v>1</v>
      </c>
      <c r="P237" s="13" t="s">
        <v>373</v>
      </c>
      <c r="Q237" s="14" t="s">
        <v>189</v>
      </c>
    </row>
    <row r="238" spans="1:17" x14ac:dyDescent="0.25">
      <c r="A238" s="22" t="s">
        <v>374</v>
      </c>
      <c r="B238" s="22" t="s">
        <v>190</v>
      </c>
      <c r="C238" s="22" t="s">
        <v>2268</v>
      </c>
      <c r="D238" s="22" t="s">
        <v>2269</v>
      </c>
      <c r="E238" s="22" t="s">
        <v>2270</v>
      </c>
      <c r="F238" s="22" t="s">
        <v>893</v>
      </c>
      <c r="G238" s="36">
        <v>52151</v>
      </c>
      <c r="H238" s="22" t="s">
        <v>1441</v>
      </c>
      <c r="I238" s="37">
        <v>160.09</v>
      </c>
      <c r="J238" s="37">
        <v>590.72</v>
      </c>
      <c r="K238" s="37">
        <f t="shared" si="7"/>
        <v>7.13</v>
      </c>
      <c r="L238" s="37">
        <v>10</v>
      </c>
      <c r="M238" s="37">
        <v>177.22</v>
      </c>
      <c r="N238" s="37">
        <v>607.85</v>
      </c>
      <c r="O238" t="b">
        <f t="shared" si="6"/>
        <v>1</v>
      </c>
      <c r="P238" s="13" t="s">
        <v>374</v>
      </c>
      <c r="Q238" s="14" t="s">
        <v>190</v>
      </c>
    </row>
    <row r="239" spans="1:17" x14ac:dyDescent="0.25">
      <c r="A239" s="22" t="s">
        <v>375</v>
      </c>
      <c r="B239" s="22" t="s">
        <v>191</v>
      </c>
      <c r="C239" s="22" t="s">
        <v>2272</v>
      </c>
      <c r="D239" s="22" t="s">
        <v>2273</v>
      </c>
      <c r="E239" s="22" t="s">
        <v>2274</v>
      </c>
      <c r="F239" s="22" t="s">
        <v>893</v>
      </c>
      <c r="G239" s="36">
        <v>50424</v>
      </c>
      <c r="H239" s="22" t="s">
        <v>1404</v>
      </c>
      <c r="I239" s="37">
        <v>147.72999999999999</v>
      </c>
      <c r="J239" s="37">
        <v>574.20000000000005</v>
      </c>
      <c r="K239" s="37">
        <f t="shared" si="7"/>
        <v>1.36</v>
      </c>
      <c r="L239" s="37">
        <v>10</v>
      </c>
      <c r="M239" s="37">
        <v>159.09</v>
      </c>
      <c r="N239" s="37">
        <v>585.55999999999995</v>
      </c>
      <c r="O239" t="b">
        <f t="shared" si="6"/>
        <v>1</v>
      </c>
      <c r="P239" s="13" t="s">
        <v>375</v>
      </c>
      <c r="Q239" s="14" t="s">
        <v>191</v>
      </c>
    </row>
    <row r="240" spans="1:17" x14ac:dyDescent="0.25">
      <c r="A240" s="22" t="s">
        <v>376</v>
      </c>
      <c r="B240" s="22" t="s">
        <v>192</v>
      </c>
      <c r="C240" s="22" t="s">
        <v>2276</v>
      </c>
      <c r="D240" s="22" t="s">
        <v>2277</v>
      </c>
      <c r="E240" s="22" t="s">
        <v>2278</v>
      </c>
      <c r="F240" s="22" t="s">
        <v>893</v>
      </c>
      <c r="G240" s="36">
        <v>50480</v>
      </c>
      <c r="H240" s="22" t="s">
        <v>939</v>
      </c>
      <c r="I240" s="37">
        <v>146.61000000000001</v>
      </c>
      <c r="J240" s="37">
        <v>559.13</v>
      </c>
      <c r="K240" s="37">
        <f t="shared" si="7"/>
        <v>1.36</v>
      </c>
      <c r="L240" s="37">
        <v>10</v>
      </c>
      <c r="M240" s="37">
        <v>157.97</v>
      </c>
      <c r="N240" s="37">
        <v>570.49</v>
      </c>
      <c r="O240" t="b">
        <f t="shared" si="6"/>
        <v>1</v>
      </c>
      <c r="P240" s="13" t="s">
        <v>376</v>
      </c>
      <c r="Q240" s="14" t="s">
        <v>192</v>
      </c>
    </row>
    <row r="241" spans="1:17" x14ac:dyDescent="0.25">
      <c r="A241" s="22" t="s">
        <v>377</v>
      </c>
      <c r="B241" s="22" t="s">
        <v>797</v>
      </c>
      <c r="C241" s="22" t="s">
        <v>2285</v>
      </c>
      <c r="D241" s="22" t="s">
        <v>2286</v>
      </c>
      <c r="E241" s="22" t="s">
        <v>2287</v>
      </c>
      <c r="F241" s="22" t="s">
        <v>893</v>
      </c>
      <c r="G241" s="36">
        <v>50676</v>
      </c>
      <c r="H241" s="22" t="s">
        <v>1233</v>
      </c>
      <c r="I241" s="37">
        <v>143.6</v>
      </c>
      <c r="J241" s="37">
        <v>567.33000000000004</v>
      </c>
      <c r="K241" s="37">
        <f t="shared" si="7"/>
        <v>1.36</v>
      </c>
      <c r="L241" s="37">
        <v>10</v>
      </c>
      <c r="M241" s="37">
        <v>154.96</v>
      </c>
      <c r="N241" s="37">
        <v>578.69000000000005</v>
      </c>
      <c r="O241" t="b">
        <f t="shared" si="6"/>
        <v>1</v>
      </c>
      <c r="P241" s="13" t="s">
        <v>377</v>
      </c>
      <c r="Q241" s="14" t="s">
        <v>797</v>
      </c>
    </row>
    <row r="242" spans="1:17" x14ac:dyDescent="0.25">
      <c r="A242" s="22" t="s">
        <v>378</v>
      </c>
      <c r="B242" s="22" t="s">
        <v>194</v>
      </c>
      <c r="C242" s="22" t="s">
        <v>2292</v>
      </c>
      <c r="D242" s="22" t="s">
        <v>2293</v>
      </c>
      <c r="E242" s="22" t="s">
        <v>2294</v>
      </c>
      <c r="F242" s="22" t="s">
        <v>893</v>
      </c>
      <c r="G242" s="36">
        <v>51466</v>
      </c>
      <c r="H242" s="22" t="s">
        <v>1012</v>
      </c>
      <c r="I242" s="37">
        <v>158.1</v>
      </c>
      <c r="J242" s="37">
        <v>591.74</v>
      </c>
      <c r="K242" s="37">
        <f t="shared" si="7"/>
        <v>7.13</v>
      </c>
      <c r="L242" s="37">
        <v>10</v>
      </c>
      <c r="M242" s="37">
        <v>175.23</v>
      </c>
      <c r="N242" s="37">
        <v>608.87</v>
      </c>
      <c r="O242" t="b">
        <f t="shared" si="6"/>
        <v>1</v>
      </c>
      <c r="P242" s="13" t="s">
        <v>378</v>
      </c>
      <c r="Q242" s="14" t="s">
        <v>194</v>
      </c>
    </row>
    <row r="243" spans="1:17" x14ac:dyDescent="0.25">
      <c r="A243" s="22" t="s">
        <v>379</v>
      </c>
      <c r="B243" s="22" t="s">
        <v>196</v>
      </c>
      <c r="C243" s="22" t="s">
        <v>2299</v>
      </c>
      <c r="D243" s="22" t="s">
        <v>2300</v>
      </c>
      <c r="E243" s="22" t="s">
        <v>946</v>
      </c>
      <c r="F243" s="22" t="s">
        <v>893</v>
      </c>
      <c r="G243" s="36">
        <v>52353</v>
      </c>
      <c r="H243" s="22" t="s">
        <v>946</v>
      </c>
      <c r="I243" s="37">
        <v>197.87</v>
      </c>
      <c r="J243" s="37">
        <v>595.46</v>
      </c>
      <c r="K243" s="37">
        <f t="shared" si="7"/>
        <v>1.36</v>
      </c>
      <c r="L243" s="37">
        <v>10</v>
      </c>
      <c r="M243" s="37">
        <v>209.23</v>
      </c>
      <c r="N243" s="37">
        <v>606.82000000000005</v>
      </c>
      <c r="O243" t="b">
        <f t="shared" si="6"/>
        <v>1</v>
      </c>
      <c r="P243" s="13" t="s">
        <v>379</v>
      </c>
      <c r="Q243" s="14" t="s">
        <v>196</v>
      </c>
    </row>
    <row r="244" spans="1:17" x14ac:dyDescent="0.25">
      <c r="A244" s="22" t="s">
        <v>380</v>
      </c>
      <c r="B244" s="22" t="s">
        <v>798</v>
      </c>
      <c r="C244" s="22" t="s">
        <v>1545</v>
      </c>
      <c r="D244" s="22" t="s">
        <v>1546</v>
      </c>
      <c r="E244" s="22" t="s">
        <v>1547</v>
      </c>
      <c r="F244" s="22" t="s">
        <v>893</v>
      </c>
      <c r="G244" s="36">
        <v>51247</v>
      </c>
      <c r="H244" s="22" t="s">
        <v>1549</v>
      </c>
      <c r="I244" s="37">
        <v>168.14</v>
      </c>
      <c r="J244" s="37">
        <v>570.08000000000004</v>
      </c>
      <c r="K244" s="37">
        <f t="shared" si="7"/>
        <v>7.13</v>
      </c>
      <c r="L244" s="37">
        <v>10</v>
      </c>
      <c r="M244" s="37">
        <v>185.27</v>
      </c>
      <c r="N244" s="37">
        <v>587.21</v>
      </c>
      <c r="O244" t="b">
        <f t="shared" si="6"/>
        <v>1</v>
      </c>
      <c r="P244" s="13" t="s">
        <v>380</v>
      </c>
      <c r="Q244" s="14" t="s">
        <v>798</v>
      </c>
    </row>
    <row r="245" spans="1:17" x14ac:dyDescent="0.25">
      <c r="A245" s="22" t="s">
        <v>381</v>
      </c>
      <c r="B245" s="22" t="s">
        <v>197</v>
      </c>
      <c r="C245" s="22" t="s">
        <v>2310</v>
      </c>
      <c r="D245" s="38" t="s">
        <v>2311</v>
      </c>
      <c r="E245" s="38" t="s">
        <v>900</v>
      </c>
      <c r="F245" s="38" t="s">
        <v>893</v>
      </c>
      <c r="G245" s="38" t="s">
        <v>2473</v>
      </c>
      <c r="H245" s="22" t="s">
        <v>952</v>
      </c>
      <c r="I245" s="37">
        <v>181.88</v>
      </c>
      <c r="J245" s="37">
        <v>580.03</v>
      </c>
      <c r="K245" s="37">
        <f t="shared" si="7"/>
        <v>1.36</v>
      </c>
      <c r="L245" s="37">
        <v>10</v>
      </c>
      <c r="M245" s="37">
        <v>193.24</v>
      </c>
      <c r="N245" s="37">
        <v>591.39</v>
      </c>
      <c r="O245" t="b">
        <f t="shared" si="6"/>
        <v>1</v>
      </c>
      <c r="P245" s="13" t="s">
        <v>381</v>
      </c>
      <c r="Q245" s="14" t="s">
        <v>197</v>
      </c>
    </row>
    <row r="246" spans="1:17" x14ac:dyDescent="0.25">
      <c r="A246" s="22" t="s">
        <v>382</v>
      </c>
      <c r="B246" s="22" t="s">
        <v>200</v>
      </c>
      <c r="C246" s="22" t="s">
        <v>2325</v>
      </c>
      <c r="D246" s="22" t="s">
        <v>2326</v>
      </c>
      <c r="E246" s="22" t="s">
        <v>1716</v>
      </c>
      <c r="F246" s="22" t="s">
        <v>893</v>
      </c>
      <c r="G246" s="36">
        <v>52349</v>
      </c>
      <c r="H246" s="22" t="s">
        <v>987</v>
      </c>
      <c r="I246" s="37">
        <v>171.61</v>
      </c>
      <c r="J246" s="37">
        <v>582.33000000000004</v>
      </c>
      <c r="K246" s="37">
        <f t="shared" si="7"/>
        <v>1.36</v>
      </c>
      <c r="L246" s="37">
        <v>10</v>
      </c>
      <c r="M246" s="37">
        <v>182.97</v>
      </c>
      <c r="N246" s="37">
        <v>593.69000000000005</v>
      </c>
      <c r="O246" t="b">
        <f t="shared" si="6"/>
        <v>1</v>
      </c>
      <c r="P246" s="13" t="s">
        <v>382</v>
      </c>
      <c r="Q246" s="14" t="s">
        <v>200</v>
      </c>
    </row>
    <row r="247" spans="1:17" x14ac:dyDescent="0.25">
      <c r="A247" s="22" t="s">
        <v>383</v>
      </c>
      <c r="B247" s="22" t="s">
        <v>202</v>
      </c>
      <c r="C247" s="22" t="s">
        <v>2337</v>
      </c>
      <c r="D247" s="22" t="s">
        <v>2338</v>
      </c>
      <c r="E247" s="22" t="s">
        <v>900</v>
      </c>
      <c r="F247" s="22" t="s">
        <v>893</v>
      </c>
      <c r="G247" s="36">
        <v>50312</v>
      </c>
      <c r="H247" s="22" t="s">
        <v>952</v>
      </c>
      <c r="I247" s="37">
        <v>209.14</v>
      </c>
      <c r="J247" s="37">
        <v>617.82000000000005</v>
      </c>
      <c r="K247" s="37">
        <f t="shared" si="7"/>
        <v>1.36</v>
      </c>
      <c r="L247" s="37">
        <v>10</v>
      </c>
      <c r="M247" s="37">
        <v>220.5</v>
      </c>
      <c r="N247" s="37">
        <v>629.17999999999995</v>
      </c>
      <c r="O247" t="b">
        <f t="shared" si="6"/>
        <v>1</v>
      </c>
      <c r="P247" s="13" t="s">
        <v>383</v>
      </c>
      <c r="Q247" s="14" t="s">
        <v>202</v>
      </c>
    </row>
    <row r="248" spans="1:17" x14ac:dyDescent="0.25">
      <c r="A248" s="38" t="s">
        <v>384</v>
      </c>
      <c r="B248" s="38" t="s">
        <v>204</v>
      </c>
      <c r="C248" s="38" t="s">
        <v>2346</v>
      </c>
      <c r="D248" s="38" t="s">
        <v>2347</v>
      </c>
      <c r="E248" s="38" t="s">
        <v>2348</v>
      </c>
      <c r="F248" s="38" t="s">
        <v>893</v>
      </c>
      <c r="G248" s="40">
        <v>52656</v>
      </c>
      <c r="H248" t="s">
        <v>1238</v>
      </c>
      <c r="I248" s="37">
        <v>148.04</v>
      </c>
      <c r="J248" s="37">
        <v>590.83000000000004</v>
      </c>
      <c r="K248" s="37">
        <f t="shared" si="7"/>
        <v>1.36</v>
      </c>
      <c r="L248" s="37">
        <v>10</v>
      </c>
      <c r="M248" s="37">
        <v>159.4</v>
      </c>
      <c r="N248" s="37">
        <v>602.19000000000005</v>
      </c>
      <c r="O248" t="b">
        <f t="shared" si="6"/>
        <v>1</v>
      </c>
      <c r="P248" s="13" t="s">
        <v>384</v>
      </c>
      <c r="Q248" s="14" t="s">
        <v>204</v>
      </c>
    </row>
    <row r="249" spans="1:17" x14ac:dyDescent="0.25">
      <c r="A249" s="22" t="s">
        <v>385</v>
      </c>
      <c r="B249" s="22" t="s">
        <v>799</v>
      </c>
      <c r="C249" s="22" t="s">
        <v>2357</v>
      </c>
      <c r="D249" s="22" t="s">
        <v>2358</v>
      </c>
      <c r="E249" s="22" t="s">
        <v>1068</v>
      </c>
      <c r="F249" s="22" t="s">
        <v>893</v>
      </c>
      <c r="G249" s="36">
        <v>50613</v>
      </c>
      <c r="H249" s="22" t="s">
        <v>1070</v>
      </c>
      <c r="I249" s="37">
        <v>190.56</v>
      </c>
      <c r="J249" s="37">
        <v>589.24</v>
      </c>
      <c r="K249" s="37">
        <f t="shared" si="7"/>
        <v>1.36</v>
      </c>
      <c r="L249" s="37">
        <v>10</v>
      </c>
      <c r="M249" s="37">
        <v>201.92</v>
      </c>
      <c r="N249" s="37">
        <v>600.6</v>
      </c>
      <c r="O249" t="b">
        <f t="shared" si="6"/>
        <v>1</v>
      </c>
      <c r="P249" s="13" t="s">
        <v>385</v>
      </c>
      <c r="Q249" s="14" t="s">
        <v>799</v>
      </c>
    </row>
    <row r="250" spans="1:17" x14ac:dyDescent="0.25">
      <c r="A250" s="22" t="s">
        <v>386</v>
      </c>
      <c r="B250" s="22" t="s">
        <v>120</v>
      </c>
      <c r="C250" s="22" t="s">
        <v>1835</v>
      </c>
      <c r="D250" s="22" t="s">
        <v>1836</v>
      </c>
      <c r="E250" s="22" t="s">
        <v>1837</v>
      </c>
      <c r="F250" s="22" t="s">
        <v>893</v>
      </c>
      <c r="G250" s="36">
        <v>52637</v>
      </c>
      <c r="H250" s="22" t="s">
        <v>1238</v>
      </c>
      <c r="I250" s="37">
        <v>144.1</v>
      </c>
      <c r="J250" s="37">
        <v>578.66999999999996</v>
      </c>
      <c r="K250" s="37">
        <f t="shared" si="7"/>
        <v>7.13</v>
      </c>
      <c r="L250" s="37">
        <v>10</v>
      </c>
      <c r="M250" s="37">
        <v>161.22999999999999</v>
      </c>
      <c r="N250" s="37">
        <v>595.79999999999995</v>
      </c>
      <c r="O250" t="b">
        <f t="shared" si="6"/>
        <v>1</v>
      </c>
      <c r="P250" s="13" t="s">
        <v>386</v>
      </c>
      <c r="Q250" s="14" t="s">
        <v>120</v>
      </c>
    </row>
    <row r="251" spans="1:17" x14ac:dyDescent="0.25">
      <c r="A251" s="22" t="s">
        <v>387</v>
      </c>
      <c r="B251" s="22" t="s">
        <v>800</v>
      </c>
      <c r="C251" s="22" t="s">
        <v>2146</v>
      </c>
      <c r="D251" s="22" t="s">
        <v>2147</v>
      </c>
      <c r="E251" s="22" t="s">
        <v>1174</v>
      </c>
      <c r="F251" s="22" t="s">
        <v>893</v>
      </c>
      <c r="G251" s="36">
        <v>51249</v>
      </c>
      <c r="H251" s="22" t="s">
        <v>1176</v>
      </c>
      <c r="I251" s="37">
        <v>128.87</v>
      </c>
      <c r="J251" s="37">
        <v>587.25</v>
      </c>
      <c r="K251" s="37">
        <f t="shared" si="7"/>
        <v>7.13</v>
      </c>
      <c r="L251" s="37">
        <v>10</v>
      </c>
      <c r="M251" s="37">
        <v>146</v>
      </c>
      <c r="N251" s="37">
        <v>604.38</v>
      </c>
      <c r="O251" t="b">
        <f t="shared" si="6"/>
        <v>1</v>
      </c>
      <c r="P251" s="13" t="s">
        <v>387</v>
      </c>
      <c r="Q251" s="14" t="s">
        <v>800</v>
      </c>
    </row>
    <row r="252" spans="1:17" x14ac:dyDescent="0.25">
      <c r="A252" s="22" t="s">
        <v>388</v>
      </c>
      <c r="B252" s="22" t="s">
        <v>170</v>
      </c>
      <c r="C252" s="22" t="s">
        <v>2171</v>
      </c>
      <c r="D252" s="22" t="s">
        <v>2172</v>
      </c>
      <c r="E252" s="22" t="s">
        <v>1208</v>
      </c>
      <c r="F252" s="22" t="s">
        <v>893</v>
      </c>
      <c r="G252" s="36">
        <v>50595</v>
      </c>
      <c r="H252" s="22" t="s">
        <v>1210</v>
      </c>
      <c r="I252" s="37">
        <v>146.69</v>
      </c>
      <c r="J252" s="37">
        <v>589.54999999999995</v>
      </c>
      <c r="K252" s="37">
        <f t="shared" si="7"/>
        <v>7.13</v>
      </c>
      <c r="L252" s="37">
        <v>10</v>
      </c>
      <c r="M252" s="37">
        <v>163.82</v>
      </c>
      <c r="N252" s="37">
        <v>606.67999999999995</v>
      </c>
      <c r="O252" t="b">
        <f t="shared" si="6"/>
        <v>1</v>
      </c>
      <c r="P252" s="13" t="s">
        <v>388</v>
      </c>
      <c r="Q252" s="14" t="s">
        <v>170</v>
      </c>
    </row>
    <row r="253" spans="1:17" x14ac:dyDescent="0.25">
      <c r="A253" s="22" t="s">
        <v>389</v>
      </c>
      <c r="B253" s="22" t="s">
        <v>152</v>
      </c>
      <c r="C253" s="22" t="s">
        <v>2457</v>
      </c>
      <c r="D253" s="22" t="s">
        <v>2458</v>
      </c>
      <c r="E253" s="22" t="s">
        <v>2459</v>
      </c>
      <c r="F253" s="22" t="s">
        <v>893</v>
      </c>
      <c r="G253" s="36">
        <v>51245</v>
      </c>
      <c r="H253" s="22" t="s">
        <v>1148</v>
      </c>
      <c r="I253" s="37">
        <v>122.77</v>
      </c>
      <c r="J253" s="37">
        <v>569.22</v>
      </c>
      <c r="K253" s="37">
        <f t="shared" si="7"/>
        <v>1.36</v>
      </c>
      <c r="L253" s="37">
        <v>10</v>
      </c>
      <c r="M253" s="37">
        <v>134.13</v>
      </c>
      <c r="N253" s="37">
        <v>580.58000000000004</v>
      </c>
      <c r="O253" t="b">
        <f t="shared" si="6"/>
        <v>1</v>
      </c>
      <c r="P253" s="13" t="s">
        <v>389</v>
      </c>
      <c r="Q253" s="14" t="s">
        <v>152</v>
      </c>
    </row>
    <row r="254" spans="1:17" x14ac:dyDescent="0.25">
      <c r="A254" s="22" t="s">
        <v>390</v>
      </c>
      <c r="B254" s="22" t="s">
        <v>801</v>
      </c>
      <c r="C254" s="22" t="s">
        <v>1857</v>
      </c>
      <c r="D254" s="22" t="s">
        <v>1858</v>
      </c>
      <c r="E254" s="22" t="s">
        <v>1859</v>
      </c>
      <c r="F254" s="22" t="s">
        <v>893</v>
      </c>
      <c r="G254" s="36">
        <v>52645</v>
      </c>
      <c r="H254" s="22" t="s">
        <v>962</v>
      </c>
      <c r="I254" s="37">
        <v>144.38999999999999</v>
      </c>
      <c r="J254" s="37">
        <v>581.84</v>
      </c>
      <c r="K254" s="37">
        <f t="shared" si="7"/>
        <v>7.13</v>
      </c>
      <c r="L254" s="37">
        <v>10</v>
      </c>
      <c r="M254" s="37">
        <v>161.52000000000001</v>
      </c>
      <c r="N254" s="37">
        <v>598.97</v>
      </c>
      <c r="O254" t="b">
        <f t="shared" si="6"/>
        <v>1</v>
      </c>
      <c r="P254" s="13" t="s">
        <v>390</v>
      </c>
      <c r="Q254" s="14" t="s">
        <v>801</v>
      </c>
    </row>
    <row r="255" spans="1:17" x14ac:dyDescent="0.25">
      <c r="A255" s="22" t="s">
        <v>391</v>
      </c>
      <c r="B255" s="22" t="s">
        <v>802</v>
      </c>
      <c r="C255" s="22" t="s">
        <v>2052</v>
      </c>
      <c r="D255" s="22" t="s">
        <v>2053</v>
      </c>
      <c r="E255" s="22" t="s">
        <v>2054</v>
      </c>
      <c r="F255" s="22" t="s">
        <v>893</v>
      </c>
      <c r="G255" s="36">
        <v>50602</v>
      </c>
      <c r="H255" s="22" t="s">
        <v>1114</v>
      </c>
      <c r="I255" s="37">
        <v>158.71</v>
      </c>
      <c r="J255" s="37">
        <v>596.44000000000005</v>
      </c>
      <c r="K255" s="37">
        <f t="shared" si="7"/>
        <v>7.13</v>
      </c>
      <c r="L255" s="37">
        <v>10</v>
      </c>
      <c r="M255" s="37">
        <v>175.84</v>
      </c>
      <c r="N255" s="37">
        <v>613.57000000000005</v>
      </c>
      <c r="O255" t="b">
        <f t="shared" si="6"/>
        <v>1</v>
      </c>
      <c r="P255" s="13" t="s">
        <v>391</v>
      </c>
      <c r="Q255" s="14" t="s">
        <v>802</v>
      </c>
    </row>
    <row r="256" spans="1:17" x14ac:dyDescent="0.25">
      <c r="A256" s="22" t="s">
        <v>392</v>
      </c>
      <c r="B256" s="22" t="s">
        <v>198</v>
      </c>
      <c r="C256" s="22" t="s">
        <v>2313</v>
      </c>
      <c r="D256" s="22" t="s">
        <v>2314</v>
      </c>
      <c r="E256" s="22" t="s">
        <v>2315</v>
      </c>
      <c r="F256" s="22" t="s">
        <v>893</v>
      </c>
      <c r="G256" s="36">
        <v>50514</v>
      </c>
      <c r="H256" s="22" t="s">
        <v>1395</v>
      </c>
      <c r="I256" s="37">
        <v>154.99</v>
      </c>
      <c r="J256" s="37">
        <v>580.84</v>
      </c>
      <c r="K256" s="37">
        <f t="shared" si="7"/>
        <v>7.13</v>
      </c>
      <c r="L256" s="37">
        <v>10</v>
      </c>
      <c r="M256" s="37">
        <v>172.12</v>
      </c>
      <c r="N256" s="37">
        <v>597.97</v>
      </c>
      <c r="O256" t="b">
        <f t="shared" si="6"/>
        <v>1</v>
      </c>
      <c r="P256" s="13" t="s">
        <v>392</v>
      </c>
      <c r="Q256" s="14" t="s">
        <v>198</v>
      </c>
    </row>
    <row r="257" spans="1:17" x14ac:dyDescent="0.25">
      <c r="A257" s="22" t="s">
        <v>393</v>
      </c>
      <c r="B257" s="22" t="s">
        <v>803</v>
      </c>
      <c r="C257" s="22" t="s">
        <v>2384</v>
      </c>
      <c r="D257" s="22" t="s">
        <v>2385</v>
      </c>
      <c r="E257" s="22" t="s">
        <v>2386</v>
      </c>
      <c r="F257" s="22" t="s">
        <v>893</v>
      </c>
      <c r="G257" s="36">
        <v>51006</v>
      </c>
      <c r="H257" s="22" t="s">
        <v>1413</v>
      </c>
      <c r="I257" s="37">
        <v>168.57</v>
      </c>
      <c r="J257" s="37">
        <v>576.5</v>
      </c>
      <c r="K257" s="37">
        <f t="shared" si="7"/>
        <v>7.13</v>
      </c>
      <c r="L257" s="37">
        <v>10</v>
      </c>
      <c r="M257" s="37">
        <v>185.7</v>
      </c>
      <c r="N257" s="37">
        <v>593.63</v>
      </c>
      <c r="O257" t="b">
        <f t="shared" si="6"/>
        <v>1</v>
      </c>
      <c r="P257" s="13" t="s">
        <v>393</v>
      </c>
      <c r="Q257" s="14" t="s">
        <v>803</v>
      </c>
    </row>
    <row r="258" spans="1:17" x14ac:dyDescent="0.25">
      <c r="A258" s="22" t="s">
        <v>394</v>
      </c>
      <c r="B258" s="22" t="s">
        <v>804</v>
      </c>
      <c r="C258" s="22" t="s">
        <v>2056</v>
      </c>
      <c r="D258" s="22" t="s">
        <v>2057</v>
      </c>
      <c r="E258" s="22" t="s">
        <v>2058</v>
      </c>
      <c r="F258" s="22" t="s">
        <v>893</v>
      </c>
      <c r="G258" s="36">
        <v>50421</v>
      </c>
      <c r="H258" s="22" t="s">
        <v>1109</v>
      </c>
      <c r="I258" s="37">
        <v>152.46</v>
      </c>
      <c r="J258" s="37">
        <v>575.20000000000005</v>
      </c>
      <c r="K258" s="37">
        <f t="shared" si="7"/>
        <v>7.13</v>
      </c>
      <c r="L258" s="37">
        <v>10</v>
      </c>
      <c r="M258" s="37">
        <v>169.59</v>
      </c>
      <c r="N258" s="37">
        <v>592.33000000000004</v>
      </c>
      <c r="O258" t="b">
        <f t="shared" si="6"/>
        <v>1</v>
      </c>
      <c r="P258" s="13" t="s">
        <v>394</v>
      </c>
      <c r="Q258" s="14" t="s">
        <v>804</v>
      </c>
    </row>
    <row r="259" spans="1:17" x14ac:dyDescent="0.25">
      <c r="A259" s="22" t="s">
        <v>395</v>
      </c>
      <c r="B259" s="22" t="s">
        <v>13</v>
      </c>
      <c r="C259" s="22" t="s">
        <v>1017</v>
      </c>
      <c r="D259" s="22" t="s">
        <v>1018</v>
      </c>
      <c r="E259" s="22" t="s">
        <v>1019</v>
      </c>
      <c r="F259" s="22" t="s">
        <v>893</v>
      </c>
      <c r="G259" s="36">
        <v>52537</v>
      </c>
      <c r="H259" s="22" t="s">
        <v>1021</v>
      </c>
      <c r="I259" s="37">
        <v>168.11</v>
      </c>
      <c r="J259" s="37">
        <v>596.77</v>
      </c>
      <c r="K259" s="37">
        <f t="shared" si="7"/>
        <v>7.13</v>
      </c>
      <c r="L259" s="37">
        <v>10</v>
      </c>
      <c r="M259" s="37">
        <v>185.24</v>
      </c>
      <c r="N259" s="37">
        <v>613.9</v>
      </c>
      <c r="O259" t="b">
        <f t="shared" ref="O259:O322" si="8">EXACT(P259,A259)</f>
        <v>1</v>
      </c>
      <c r="P259" s="13" t="s">
        <v>395</v>
      </c>
      <c r="Q259" s="14" t="s">
        <v>13</v>
      </c>
    </row>
    <row r="260" spans="1:17" x14ac:dyDescent="0.25">
      <c r="A260" s="22" t="s">
        <v>396</v>
      </c>
      <c r="B260" s="22" t="s">
        <v>208</v>
      </c>
      <c r="C260" s="22" t="s">
        <v>2371</v>
      </c>
      <c r="D260" s="22" t="s">
        <v>2372</v>
      </c>
      <c r="E260" s="22" t="s">
        <v>2373</v>
      </c>
      <c r="F260" s="22" t="s">
        <v>893</v>
      </c>
      <c r="G260" s="36">
        <v>50423</v>
      </c>
      <c r="H260" s="22" t="s">
        <v>1153</v>
      </c>
      <c r="I260" s="37">
        <v>168.54</v>
      </c>
      <c r="J260" s="37">
        <v>585.80999999999995</v>
      </c>
      <c r="K260" s="37">
        <f t="shared" si="7"/>
        <v>7.13</v>
      </c>
      <c r="L260" s="37">
        <v>10</v>
      </c>
      <c r="M260" s="37">
        <v>185.67</v>
      </c>
      <c r="N260" s="37">
        <v>602.94000000000005</v>
      </c>
      <c r="O260" t="b">
        <f t="shared" si="8"/>
        <v>1</v>
      </c>
      <c r="P260" s="13" t="s">
        <v>396</v>
      </c>
      <c r="Q260" s="14" t="s">
        <v>208</v>
      </c>
    </row>
    <row r="261" spans="1:17" x14ac:dyDescent="0.25">
      <c r="A261" s="22" t="s">
        <v>397</v>
      </c>
      <c r="B261" s="22" t="s">
        <v>130</v>
      </c>
      <c r="C261" s="22" t="s">
        <v>1897</v>
      </c>
      <c r="D261" s="22" t="s">
        <v>1898</v>
      </c>
      <c r="E261" s="22" t="s">
        <v>1899</v>
      </c>
      <c r="F261" s="22" t="s">
        <v>893</v>
      </c>
      <c r="G261" s="36">
        <v>50428</v>
      </c>
      <c r="H261" s="22" t="s">
        <v>914</v>
      </c>
      <c r="I261" s="37">
        <v>175.25</v>
      </c>
      <c r="J261" s="37">
        <v>589.95000000000005</v>
      </c>
      <c r="K261" s="37">
        <f t="shared" si="7"/>
        <v>7.13</v>
      </c>
      <c r="L261" s="37">
        <v>10</v>
      </c>
      <c r="M261" s="37">
        <v>192.38</v>
      </c>
      <c r="N261" s="37">
        <v>607.08000000000004</v>
      </c>
      <c r="O261" t="b">
        <f t="shared" si="8"/>
        <v>1</v>
      </c>
      <c r="P261" s="13" t="s">
        <v>397</v>
      </c>
      <c r="Q261" s="14" t="s">
        <v>130</v>
      </c>
    </row>
    <row r="262" spans="1:17" x14ac:dyDescent="0.25">
      <c r="A262" s="22" t="s">
        <v>398</v>
      </c>
      <c r="B262" s="22" t="s">
        <v>805</v>
      </c>
      <c r="C262" s="22" t="s">
        <v>1241</v>
      </c>
      <c r="D262" s="22" t="s">
        <v>1242</v>
      </c>
      <c r="E262" s="22" t="s">
        <v>1243</v>
      </c>
      <c r="F262" s="22" t="s">
        <v>893</v>
      </c>
      <c r="G262" s="36">
        <v>50625</v>
      </c>
      <c r="H262" s="22" t="s">
        <v>1114</v>
      </c>
      <c r="I262" s="37">
        <v>156.83000000000001</v>
      </c>
      <c r="J262" s="37">
        <v>586.55999999999995</v>
      </c>
      <c r="K262" s="37">
        <f t="shared" si="7"/>
        <v>1.36</v>
      </c>
      <c r="L262" s="37">
        <v>10</v>
      </c>
      <c r="M262" s="37">
        <v>168.19</v>
      </c>
      <c r="N262" s="37">
        <v>597.91999999999996</v>
      </c>
      <c r="O262" t="b">
        <f t="shared" si="8"/>
        <v>1</v>
      </c>
      <c r="P262" s="13" t="s">
        <v>398</v>
      </c>
      <c r="Q262" s="14" t="s">
        <v>805</v>
      </c>
    </row>
    <row r="263" spans="1:17" x14ac:dyDescent="0.25">
      <c r="A263" s="22" t="s">
        <v>399</v>
      </c>
      <c r="B263" s="22" t="s">
        <v>30</v>
      </c>
      <c r="C263" s="22" t="s">
        <v>1149</v>
      </c>
      <c r="D263" s="22" t="s">
        <v>1150</v>
      </c>
      <c r="E263" s="22" t="s">
        <v>1151</v>
      </c>
      <c r="F263" s="22" t="s">
        <v>893</v>
      </c>
      <c r="G263" s="36">
        <v>50438</v>
      </c>
      <c r="H263" s="22" t="s">
        <v>1153</v>
      </c>
      <c r="I263" s="37">
        <v>171.58</v>
      </c>
      <c r="J263" s="37">
        <v>592.52</v>
      </c>
      <c r="K263" s="37">
        <f t="shared" si="7"/>
        <v>7.13</v>
      </c>
      <c r="L263" s="37">
        <v>10</v>
      </c>
      <c r="M263" s="37">
        <v>188.71</v>
      </c>
      <c r="N263" s="37">
        <v>609.65</v>
      </c>
      <c r="O263" t="b">
        <f t="shared" si="8"/>
        <v>1</v>
      </c>
      <c r="P263" s="13" t="s">
        <v>399</v>
      </c>
      <c r="Q263" s="14" t="s">
        <v>30</v>
      </c>
    </row>
    <row r="264" spans="1:17" x14ac:dyDescent="0.25">
      <c r="A264" s="22" t="s">
        <v>400</v>
      </c>
      <c r="B264" s="22" t="s">
        <v>72</v>
      </c>
      <c r="C264" s="22" t="s">
        <v>1522</v>
      </c>
      <c r="D264" s="22" t="s">
        <v>1523</v>
      </c>
      <c r="E264" s="22" t="s">
        <v>1524</v>
      </c>
      <c r="F264" s="22" t="s">
        <v>893</v>
      </c>
      <c r="G264" s="36">
        <v>52052</v>
      </c>
      <c r="H264" s="22" t="s">
        <v>1276</v>
      </c>
      <c r="I264" s="37">
        <v>173.26</v>
      </c>
      <c r="J264" s="37">
        <v>587.53</v>
      </c>
      <c r="K264" s="37">
        <f t="shared" si="7"/>
        <v>7.13</v>
      </c>
      <c r="L264" s="37">
        <v>10</v>
      </c>
      <c r="M264" s="37">
        <v>190.39</v>
      </c>
      <c r="N264" s="37">
        <v>604.66</v>
      </c>
      <c r="O264" t="b">
        <f t="shared" si="8"/>
        <v>1</v>
      </c>
      <c r="P264" s="13" t="s">
        <v>400</v>
      </c>
      <c r="Q264" s="14" t="s">
        <v>72</v>
      </c>
    </row>
    <row r="265" spans="1:17" x14ac:dyDescent="0.25">
      <c r="A265" s="22" t="s">
        <v>401</v>
      </c>
      <c r="B265" s="22" t="s">
        <v>806</v>
      </c>
      <c r="C265" s="22" t="s">
        <v>2063</v>
      </c>
      <c r="D265" s="22" t="s">
        <v>2064</v>
      </c>
      <c r="E265" s="22" t="s">
        <v>1348</v>
      </c>
      <c r="F265" s="22" t="s">
        <v>893</v>
      </c>
      <c r="G265" s="36">
        <v>50441</v>
      </c>
      <c r="H265" s="22" t="s">
        <v>1350</v>
      </c>
      <c r="I265" s="37">
        <v>139.35</v>
      </c>
      <c r="J265" s="37">
        <v>567.20000000000005</v>
      </c>
      <c r="K265" s="37">
        <f t="shared" ref="K265:K331" si="9">M265-I265-L265</f>
        <v>7.13</v>
      </c>
      <c r="L265" s="37">
        <v>10</v>
      </c>
      <c r="M265" s="37">
        <v>156.47999999999999</v>
      </c>
      <c r="N265" s="37">
        <v>584.33000000000004</v>
      </c>
      <c r="O265" t="b">
        <f t="shared" si="8"/>
        <v>1</v>
      </c>
      <c r="P265" s="13" t="s">
        <v>401</v>
      </c>
      <c r="Q265" s="14" t="s">
        <v>806</v>
      </c>
    </row>
    <row r="266" spans="1:17" x14ac:dyDescent="0.25">
      <c r="A266" s="22" t="s">
        <v>402</v>
      </c>
      <c r="B266" s="22" t="s">
        <v>209</v>
      </c>
      <c r="C266" s="22" t="s">
        <v>2375</v>
      </c>
      <c r="D266" s="22" t="s">
        <v>2376</v>
      </c>
      <c r="E266" s="22" t="s">
        <v>1416</v>
      </c>
      <c r="F266" s="22" t="s">
        <v>893</v>
      </c>
      <c r="G266" s="36">
        <v>50125</v>
      </c>
      <c r="H266" s="22" t="s">
        <v>1056</v>
      </c>
      <c r="I266" s="37">
        <v>167.66</v>
      </c>
      <c r="J266" s="37">
        <v>585.83000000000004</v>
      </c>
      <c r="K266" s="37">
        <f t="shared" si="9"/>
        <v>7.13</v>
      </c>
      <c r="L266" s="37">
        <v>10</v>
      </c>
      <c r="M266" s="37">
        <v>184.79</v>
      </c>
      <c r="N266" s="37">
        <v>602.96</v>
      </c>
      <c r="O266" t="b">
        <f t="shared" si="8"/>
        <v>1</v>
      </c>
      <c r="P266" s="13" t="s">
        <v>402</v>
      </c>
      <c r="Q266" s="14" t="s">
        <v>209</v>
      </c>
    </row>
    <row r="267" spans="1:17" x14ac:dyDescent="0.25">
      <c r="A267" s="22" t="s">
        <v>403</v>
      </c>
      <c r="B267" s="22" t="s">
        <v>88</v>
      </c>
      <c r="C267" s="22" t="s">
        <v>1648</v>
      </c>
      <c r="D267" s="22" t="s">
        <v>1649</v>
      </c>
      <c r="E267" s="22" t="s">
        <v>1650</v>
      </c>
      <c r="F267" s="22" t="s">
        <v>893</v>
      </c>
      <c r="G267" s="36">
        <v>50450</v>
      </c>
      <c r="H267" s="22" t="s">
        <v>1404</v>
      </c>
      <c r="I267" s="37">
        <v>159.05000000000001</v>
      </c>
      <c r="J267" s="37">
        <v>585.91999999999996</v>
      </c>
      <c r="K267" s="37">
        <f t="shared" si="9"/>
        <v>7.13</v>
      </c>
      <c r="L267" s="37">
        <v>10</v>
      </c>
      <c r="M267" s="37">
        <v>176.18</v>
      </c>
      <c r="N267" s="37">
        <v>603.04999999999995</v>
      </c>
      <c r="O267" t="b">
        <f t="shared" si="8"/>
        <v>1</v>
      </c>
      <c r="P267" s="13" t="s">
        <v>403</v>
      </c>
      <c r="Q267" s="14" t="s">
        <v>88</v>
      </c>
    </row>
    <row r="268" spans="1:17" x14ac:dyDescent="0.25">
      <c r="A268" s="22" t="s">
        <v>404</v>
      </c>
      <c r="B268" s="22" t="s">
        <v>807</v>
      </c>
      <c r="C268" s="22" t="s">
        <v>1553</v>
      </c>
      <c r="D268" s="22" t="s">
        <v>1554</v>
      </c>
      <c r="E268" s="22" t="s">
        <v>912</v>
      </c>
      <c r="F268" s="22" t="s">
        <v>893</v>
      </c>
      <c r="G268" s="36">
        <v>50401</v>
      </c>
      <c r="H268" s="22" t="s">
        <v>914</v>
      </c>
      <c r="I268" s="37">
        <v>175.49</v>
      </c>
      <c r="J268" s="37">
        <v>577.76</v>
      </c>
      <c r="K268" s="37">
        <f t="shared" si="9"/>
        <v>7.13</v>
      </c>
      <c r="L268" s="37">
        <v>10</v>
      </c>
      <c r="M268" s="37">
        <v>192.62</v>
      </c>
      <c r="N268" s="37">
        <v>594.89</v>
      </c>
      <c r="O268" t="b">
        <f t="shared" si="8"/>
        <v>1</v>
      </c>
      <c r="P268" s="13" t="s">
        <v>404</v>
      </c>
      <c r="Q268" s="14" t="s">
        <v>807</v>
      </c>
    </row>
    <row r="269" spans="1:17" x14ac:dyDescent="0.25">
      <c r="A269" s="22" t="s">
        <v>405</v>
      </c>
      <c r="B269" s="22" t="s">
        <v>808</v>
      </c>
      <c r="C269" s="22" t="s">
        <v>1528</v>
      </c>
      <c r="D269" s="22" t="s">
        <v>1529</v>
      </c>
      <c r="E269" s="22" t="s">
        <v>1530</v>
      </c>
      <c r="F269" s="22" t="s">
        <v>893</v>
      </c>
      <c r="G269" s="36">
        <v>52314</v>
      </c>
      <c r="H269" s="22" t="s">
        <v>895</v>
      </c>
      <c r="I269" s="37">
        <v>158.41999999999999</v>
      </c>
      <c r="J269" s="37">
        <v>581.02</v>
      </c>
      <c r="K269" s="37">
        <f t="shared" si="9"/>
        <v>7.13</v>
      </c>
      <c r="L269" s="37">
        <v>10</v>
      </c>
      <c r="M269" s="37">
        <v>175.55</v>
      </c>
      <c r="N269" s="37">
        <v>598.15</v>
      </c>
      <c r="O269" t="b">
        <f t="shared" si="8"/>
        <v>1</v>
      </c>
      <c r="P269" s="13" t="s">
        <v>405</v>
      </c>
      <c r="Q269" s="14" t="s">
        <v>808</v>
      </c>
    </row>
    <row r="270" spans="1:17" x14ac:dyDescent="0.25">
      <c r="A270" s="22" t="s">
        <v>406</v>
      </c>
      <c r="B270" s="22" t="s">
        <v>124</v>
      </c>
      <c r="C270" s="22" t="s">
        <v>1864</v>
      </c>
      <c r="D270" s="22" t="s">
        <v>1865</v>
      </c>
      <c r="E270" s="22" t="s">
        <v>1866</v>
      </c>
      <c r="F270" s="22" t="s">
        <v>893</v>
      </c>
      <c r="G270" s="36">
        <v>50458</v>
      </c>
      <c r="H270" s="22" t="s">
        <v>1075</v>
      </c>
      <c r="I270" s="37">
        <v>169.22</v>
      </c>
      <c r="J270" s="37">
        <v>591.54</v>
      </c>
      <c r="K270" s="37">
        <f t="shared" si="9"/>
        <v>7.13</v>
      </c>
      <c r="L270" s="37">
        <v>10</v>
      </c>
      <c r="M270" s="37">
        <v>186.35</v>
      </c>
      <c r="N270" s="37">
        <v>608.66999999999996</v>
      </c>
      <c r="O270" t="b">
        <f t="shared" si="8"/>
        <v>1</v>
      </c>
      <c r="P270" s="13" t="s">
        <v>406</v>
      </c>
      <c r="Q270" s="14" t="s">
        <v>124</v>
      </c>
    </row>
    <row r="271" spans="1:17" x14ac:dyDescent="0.25">
      <c r="A271" s="22" t="s">
        <v>407</v>
      </c>
      <c r="B271" s="22" t="s">
        <v>65</v>
      </c>
      <c r="C271" s="22" t="s">
        <v>1479</v>
      </c>
      <c r="D271" s="22" t="s">
        <v>1480</v>
      </c>
      <c r="E271" s="22" t="s">
        <v>1481</v>
      </c>
      <c r="F271" s="22" t="s">
        <v>893</v>
      </c>
      <c r="G271" s="36">
        <v>50662</v>
      </c>
      <c r="H271" s="22" t="s">
        <v>1472</v>
      </c>
      <c r="I271" s="37">
        <v>192.96</v>
      </c>
      <c r="J271" s="37">
        <v>601.6</v>
      </c>
      <c r="K271" s="37">
        <f t="shared" si="9"/>
        <v>7.13</v>
      </c>
      <c r="L271" s="37">
        <v>10</v>
      </c>
      <c r="M271" s="37">
        <v>210.09</v>
      </c>
      <c r="N271" s="37">
        <v>618.73</v>
      </c>
      <c r="O271" t="b">
        <f t="shared" si="8"/>
        <v>1</v>
      </c>
      <c r="P271" s="13" t="s">
        <v>407</v>
      </c>
      <c r="Q271" s="14" t="s">
        <v>65</v>
      </c>
    </row>
    <row r="272" spans="1:17" x14ac:dyDescent="0.25">
      <c r="A272" s="22" t="s">
        <v>408</v>
      </c>
      <c r="B272" s="22" t="s">
        <v>137</v>
      </c>
      <c r="C272" s="22" t="s">
        <v>1930</v>
      </c>
      <c r="D272" s="22" t="s">
        <v>1931</v>
      </c>
      <c r="E272" s="22" t="s">
        <v>1932</v>
      </c>
      <c r="F272" s="22" t="s">
        <v>893</v>
      </c>
      <c r="G272" s="36">
        <v>50583</v>
      </c>
      <c r="H272" s="22" t="s">
        <v>1012</v>
      </c>
      <c r="I272" s="37">
        <v>175.1</v>
      </c>
      <c r="J272" s="37">
        <v>599.5</v>
      </c>
      <c r="K272" s="37">
        <f t="shared" si="9"/>
        <v>7.13</v>
      </c>
      <c r="L272" s="37">
        <v>10</v>
      </c>
      <c r="M272" s="37">
        <v>192.23</v>
      </c>
      <c r="N272" s="37">
        <v>616.63</v>
      </c>
      <c r="O272" t="b">
        <f t="shared" si="8"/>
        <v>1</v>
      </c>
      <c r="P272" s="13" t="s">
        <v>408</v>
      </c>
      <c r="Q272" s="14" t="s">
        <v>137</v>
      </c>
    </row>
    <row r="273" spans="1:17" x14ac:dyDescent="0.25">
      <c r="A273" s="22" t="s">
        <v>409</v>
      </c>
      <c r="B273" s="22" t="s">
        <v>127</v>
      </c>
      <c r="C273" s="22" t="s">
        <v>1880</v>
      </c>
      <c r="D273" s="22" t="s">
        <v>1881</v>
      </c>
      <c r="E273" s="22" t="s">
        <v>1466</v>
      </c>
      <c r="F273" s="22" t="s">
        <v>893</v>
      </c>
      <c r="G273" s="36">
        <v>52172</v>
      </c>
      <c r="H273" s="22" t="s">
        <v>1441</v>
      </c>
      <c r="I273" s="37">
        <v>163.05000000000001</v>
      </c>
      <c r="J273" s="37">
        <v>586.49</v>
      </c>
      <c r="K273" s="37">
        <f t="shared" si="9"/>
        <v>7.13</v>
      </c>
      <c r="L273" s="37">
        <v>10</v>
      </c>
      <c r="M273" s="37">
        <v>180.18</v>
      </c>
      <c r="N273" s="37">
        <v>603.62</v>
      </c>
      <c r="O273" t="b">
        <f t="shared" si="8"/>
        <v>1</v>
      </c>
      <c r="P273" s="13" t="s">
        <v>409</v>
      </c>
      <c r="Q273" s="14" t="s">
        <v>127</v>
      </c>
    </row>
    <row r="274" spans="1:17" x14ac:dyDescent="0.25">
      <c r="A274" s="22" t="s">
        <v>410</v>
      </c>
      <c r="B274" s="22" t="s">
        <v>144</v>
      </c>
      <c r="C274" s="22" t="s">
        <v>1962</v>
      </c>
      <c r="D274" s="38" t="s">
        <v>1963</v>
      </c>
      <c r="E274" s="38" t="s">
        <v>1964</v>
      </c>
      <c r="F274" s="38" t="s">
        <v>893</v>
      </c>
      <c r="G274" s="38" t="s">
        <v>2453</v>
      </c>
      <c r="H274" s="22" t="s">
        <v>1200</v>
      </c>
      <c r="I274" s="37">
        <v>116.19</v>
      </c>
      <c r="J274" s="37">
        <v>579.36</v>
      </c>
      <c r="K274" s="37">
        <f t="shared" si="9"/>
        <v>7.13</v>
      </c>
      <c r="L274" s="37">
        <v>10</v>
      </c>
      <c r="M274" s="37">
        <v>133.32</v>
      </c>
      <c r="N274" s="37">
        <v>596.49</v>
      </c>
      <c r="O274" t="b">
        <f t="shared" si="8"/>
        <v>1</v>
      </c>
      <c r="P274" s="13" t="s">
        <v>410</v>
      </c>
      <c r="Q274" s="14" t="s">
        <v>144</v>
      </c>
    </row>
    <row r="275" spans="1:17" x14ac:dyDescent="0.25">
      <c r="A275" s="22" t="s">
        <v>411</v>
      </c>
      <c r="B275" s="22" t="s">
        <v>98</v>
      </c>
      <c r="C275" s="22" t="s">
        <v>1698</v>
      </c>
      <c r="D275" s="22" t="s">
        <v>1699</v>
      </c>
      <c r="E275" s="22" t="s">
        <v>1700</v>
      </c>
      <c r="F275" s="22" t="s">
        <v>893</v>
      </c>
      <c r="G275" s="36">
        <v>51301</v>
      </c>
      <c r="H275" s="22" t="s">
        <v>1702</v>
      </c>
      <c r="I275" s="37">
        <v>143.41</v>
      </c>
      <c r="J275" s="37">
        <v>581.17999999999995</v>
      </c>
      <c r="K275" s="37">
        <f t="shared" si="9"/>
        <v>7.13</v>
      </c>
      <c r="L275" s="37">
        <v>10</v>
      </c>
      <c r="M275" s="37">
        <v>160.54</v>
      </c>
      <c r="N275" s="37">
        <v>598.30999999999995</v>
      </c>
      <c r="O275" t="b">
        <f t="shared" si="8"/>
        <v>1</v>
      </c>
      <c r="P275" s="13" t="s">
        <v>411</v>
      </c>
      <c r="Q275" s="14" t="s">
        <v>98</v>
      </c>
    </row>
    <row r="276" spans="1:17" x14ac:dyDescent="0.25">
      <c r="A276" s="22" t="s">
        <v>412</v>
      </c>
      <c r="B276" s="22" t="s">
        <v>3</v>
      </c>
      <c r="C276" s="22" t="s">
        <v>935</v>
      </c>
      <c r="D276" s="22" t="s">
        <v>936</v>
      </c>
      <c r="E276" s="22" t="s">
        <v>937</v>
      </c>
      <c r="F276" s="22" t="s">
        <v>893</v>
      </c>
      <c r="G276" s="36">
        <v>50511</v>
      </c>
      <c r="H276" t="s">
        <v>939</v>
      </c>
      <c r="I276" s="37">
        <v>146.81</v>
      </c>
      <c r="J276" s="37">
        <v>591.66</v>
      </c>
      <c r="K276" s="37">
        <f t="shared" si="9"/>
        <v>7.13</v>
      </c>
      <c r="L276" s="37">
        <v>10</v>
      </c>
      <c r="M276" s="37">
        <v>163.94</v>
      </c>
      <c r="N276" s="37">
        <v>608.79</v>
      </c>
      <c r="O276" t="b">
        <f t="shared" si="8"/>
        <v>1</v>
      </c>
      <c r="P276" s="13" t="s">
        <v>412</v>
      </c>
      <c r="Q276" s="14" t="s">
        <v>3</v>
      </c>
    </row>
    <row r="277" spans="1:17" x14ac:dyDescent="0.25">
      <c r="A277" s="22" t="s">
        <v>413</v>
      </c>
      <c r="B277" s="22" t="s">
        <v>119</v>
      </c>
      <c r="C277" s="22" t="s">
        <v>1822</v>
      </c>
      <c r="D277" s="22" t="s">
        <v>1823</v>
      </c>
      <c r="E277" s="22" t="s">
        <v>1824</v>
      </c>
      <c r="F277" s="22" t="s">
        <v>893</v>
      </c>
      <c r="G277" s="36">
        <v>52531</v>
      </c>
      <c r="H277" s="22" t="s">
        <v>1826</v>
      </c>
      <c r="I277" s="37">
        <v>120.86</v>
      </c>
      <c r="J277" s="37">
        <v>559.53</v>
      </c>
      <c r="K277" s="37">
        <f t="shared" si="9"/>
        <v>7.13</v>
      </c>
      <c r="L277" s="37">
        <v>10</v>
      </c>
      <c r="M277" s="37">
        <v>137.99</v>
      </c>
      <c r="N277" s="37">
        <v>576.66</v>
      </c>
      <c r="O277" t="b">
        <f t="shared" si="8"/>
        <v>1</v>
      </c>
      <c r="P277" s="13" t="s">
        <v>413</v>
      </c>
      <c r="Q277" s="14" t="s">
        <v>119</v>
      </c>
    </row>
    <row r="278" spans="1:17" x14ac:dyDescent="0.25">
      <c r="A278" s="22" t="s">
        <v>414</v>
      </c>
      <c r="B278" s="22" t="s">
        <v>185</v>
      </c>
      <c r="C278" s="22" t="s">
        <v>2463</v>
      </c>
      <c r="D278" s="22" t="s">
        <v>2464</v>
      </c>
      <c r="E278" s="22" t="s">
        <v>2465</v>
      </c>
      <c r="F278" s="22" t="s">
        <v>893</v>
      </c>
      <c r="G278" s="36">
        <v>51058</v>
      </c>
      <c r="H278" s="22" t="s">
        <v>1148</v>
      </c>
      <c r="I278" s="37">
        <v>124.61</v>
      </c>
      <c r="J278" s="37">
        <v>566.41999999999996</v>
      </c>
      <c r="K278" s="37">
        <f t="shared" si="9"/>
        <v>7.13</v>
      </c>
      <c r="L278" s="37">
        <v>10</v>
      </c>
      <c r="M278" s="37">
        <v>141.74</v>
      </c>
      <c r="N278" s="37">
        <v>583.54999999999995</v>
      </c>
      <c r="O278" t="b">
        <f t="shared" si="8"/>
        <v>1</v>
      </c>
      <c r="P278" s="13" t="s">
        <v>414</v>
      </c>
      <c r="Q278" s="14" t="s">
        <v>185</v>
      </c>
    </row>
    <row r="279" spans="1:17" x14ac:dyDescent="0.25">
      <c r="A279" s="22" t="s">
        <v>415</v>
      </c>
      <c r="B279" s="22" t="s">
        <v>17</v>
      </c>
      <c r="C279" s="22" t="s">
        <v>1044</v>
      </c>
      <c r="D279" s="38" t="s">
        <v>1045</v>
      </c>
      <c r="E279" s="38" t="s">
        <v>1046</v>
      </c>
      <c r="F279" s="38" t="s">
        <v>893</v>
      </c>
      <c r="G279" s="38" t="s">
        <v>1047</v>
      </c>
      <c r="H279" s="22" t="s">
        <v>977</v>
      </c>
      <c r="I279" s="37">
        <v>119.74</v>
      </c>
      <c r="J279" s="37">
        <v>571.16</v>
      </c>
      <c r="K279" s="37">
        <f t="shared" si="9"/>
        <v>7.13</v>
      </c>
      <c r="L279" s="37">
        <v>10</v>
      </c>
      <c r="M279" s="37">
        <v>136.87</v>
      </c>
      <c r="N279" s="37">
        <v>588.29</v>
      </c>
      <c r="O279" t="b">
        <f t="shared" si="8"/>
        <v>1</v>
      </c>
      <c r="P279" s="13" t="s">
        <v>415</v>
      </c>
      <c r="Q279" s="14" t="s">
        <v>17</v>
      </c>
    </row>
    <row r="280" spans="1:17" x14ac:dyDescent="0.25">
      <c r="A280" s="22" t="s">
        <v>416</v>
      </c>
      <c r="B280" s="22" t="s">
        <v>7</v>
      </c>
      <c r="C280" s="22" t="s">
        <v>973</v>
      </c>
      <c r="D280" s="38" t="s">
        <v>974</v>
      </c>
      <c r="E280" s="38" t="s">
        <v>975</v>
      </c>
      <c r="F280" s="38" t="s">
        <v>893</v>
      </c>
      <c r="G280" s="38" t="s">
        <v>976</v>
      </c>
      <c r="H280" s="22" t="s">
        <v>977</v>
      </c>
      <c r="I280" s="37">
        <v>122.89</v>
      </c>
      <c r="J280" s="37">
        <v>579.6</v>
      </c>
      <c r="K280" s="37">
        <f t="shared" si="9"/>
        <v>1.36</v>
      </c>
      <c r="L280" s="37">
        <v>10</v>
      </c>
      <c r="M280" s="37">
        <v>134.25</v>
      </c>
      <c r="N280" s="37">
        <v>590.96</v>
      </c>
      <c r="O280" t="b">
        <f t="shared" si="8"/>
        <v>1</v>
      </c>
      <c r="P280" s="13" t="s">
        <v>416</v>
      </c>
      <c r="Q280" s="14" t="s">
        <v>7</v>
      </c>
    </row>
    <row r="281" spans="1:17" x14ac:dyDescent="0.25">
      <c r="A281" s="22" t="s">
        <v>417</v>
      </c>
      <c r="B281" s="22" t="s">
        <v>79</v>
      </c>
      <c r="C281" s="22" t="s">
        <v>1565</v>
      </c>
      <c r="D281" s="38" t="s">
        <v>1566</v>
      </c>
      <c r="E281" s="38" t="s">
        <v>1046</v>
      </c>
      <c r="F281" s="38" t="s">
        <v>893</v>
      </c>
      <c r="G281" s="38" t="s">
        <v>1047</v>
      </c>
      <c r="H281" s="22" t="s">
        <v>977</v>
      </c>
      <c r="I281" s="37">
        <v>131.9</v>
      </c>
      <c r="J281" s="37">
        <v>587.55999999999995</v>
      </c>
      <c r="K281" s="37">
        <f t="shared" si="9"/>
        <v>7.13</v>
      </c>
      <c r="L281" s="37">
        <v>10</v>
      </c>
      <c r="M281" s="37">
        <v>149.03</v>
      </c>
      <c r="N281" s="37">
        <v>604.69000000000005</v>
      </c>
      <c r="O281" t="b">
        <f t="shared" si="8"/>
        <v>1</v>
      </c>
      <c r="P281" s="13" t="s">
        <v>417</v>
      </c>
      <c r="Q281" s="14" t="s">
        <v>79</v>
      </c>
    </row>
    <row r="282" spans="1:17" x14ac:dyDescent="0.25">
      <c r="A282" s="22" t="s">
        <v>418</v>
      </c>
      <c r="B282" s="22" t="s">
        <v>2426</v>
      </c>
      <c r="C282" s="22" t="s">
        <v>2079</v>
      </c>
      <c r="D282" s="38" t="s">
        <v>2080</v>
      </c>
      <c r="E282" s="38" t="s">
        <v>2081</v>
      </c>
      <c r="F282" s="38" t="s">
        <v>893</v>
      </c>
      <c r="G282" s="38" t="s">
        <v>2082</v>
      </c>
      <c r="H282" s="22" t="s">
        <v>998</v>
      </c>
      <c r="I282" s="37">
        <v>135.07</v>
      </c>
      <c r="J282" s="37">
        <v>589.62</v>
      </c>
      <c r="K282" s="37">
        <f t="shared" si="9"/>
        <v>7.13</v>
      </c>
      <c r="L282" s="37">
        <v>10</v>
      </c>
      <c r="M282" s="37">
        <v>152.19999999999999</v>
      </c>
      <c r="N282" s="37">
        <v>606.75</v>
      </c>
      <c r="O282" t="b">
        <f t="shared" si="8"/>
        <v>1</v>
      </c>
      <c r="P282" s="13" t="s">
        <v>418</v>
      </c>
      <c r="Q282" s="14" t="s">
        <v>809</v>
      </c>
    </row>
    <row r="283" spans="1:17" x14ac:dyDescent="0.25">
      <c r="A283" s="22" t="s">
        <v>419</v>
      </c>
      <c r="B283" s="22" t="s">
        <v>33</v>
      </c>
      <c r="C283" s="22" t="s">
        <v>1177</v>
      </c>
      <c r="D283" s="38" t="s">
        <v>1178</v>
      </c>
      <c r="E283" s="38" t="s">
        <v>1042</v>
      </c>
      <c r="F283" s="38" t="s">
        <v>893</v>
      </c>
      <c r="G283" s="38" t="s">
        <v>1098</v>
      </c>
      <c r="H283" s="22" t="s">
        <v>1042</v>
      </c>
      <c r="I283" s="37">
        <v>152.9</v>
      </c>
      <c r="J283" s="37">
        <v>593.78</v>
      </c>
      <c r="K283" s="37">
        <f t="shared" si="9"/>
        <v>7.13</v>
      </c>
      <c r="L283" s="37">
        <v>10</v>
      </c>
      <c r="M283" s="37">
        <v>170.03</v>
      </c>
      <c r="N283" s="37">
        <v>610.91</v>
      </c>
      <c r="O283" t="b">
        <f t="shared" si="8"/>
        <v>1</v>
      </c>
      <c r="P283" s="13" t="s">
        <v>419</v>
      </c>
      <c r="Q283" s="14" t="s">
        <v>33</v>
      </c>
    </row>
    <row r="284" spans="1:17" x14ac:dyDescent="0.25">
      <c r="A284" s="22" t="s">
        <v>420</v>
      </c>
      <c r="B284" s="22" t="s">
        <v>644</v>
      </c>
      <c r="C284" s="22" t="s">
        <v>1532</v>
      </c>
      <c r="D284" s="38" t="s">
        <v>1533</v>
      </c>
      <c r="E284" s="38" t="s">
        <v>1063</v>
      </c>
      <c r="F284" s="38" t="s">
        <v>893</v>
      </c>
      <c r="G284" s="38" t="s">
        <v>1534</v>
      </c>
      <c r="H284" s="22" t="s">
        <v>1065</v>
      </c>
      <c r="I284" s="37">
        <v>127.74</v>
      </c>
      <c r="J284" s="37">
        <v>578.98</v>
      </c>
      <c r="K284" s="37">
        <f t="shared" si="9"/>
        <v>7.13</v>
      </c>
      <c r="L284" s="37">
        <v>10</v>
      </c>
      <c r="M284" s="37">
        <v>144.87</v>
      </c>
      <c r="N284" s="37">
        <v>596.11</v>
      </c>
      <c r="O284" t="b">
        <f t="shared" si="8"/>
        <v>1</v>
      </c>
      <c r="P284" s="13" t="s">
        <v>420</v>
      </c>
      <c r="Q284" s="14" t="s">
        <v>644</v>
      </c>
    </row>
    <row r="285" spans="1:17" x14ac:dyDescent="0.25">
      <c r="A285" s="22"/>
      <c r="B285" s="22"/>
      <c r="C285" s="22"/>
      <c r="H285" s="22"/>
      <c r="I285" s="37"/>
      <c r="J285" s="37"/>
      <c r="K285" s="37"/>
      <c r="L285" s="37"/>
      <c r="M285" s="37"/>
      <c r="N285" s="37"/>
      <c r="O285" t="b">
        <f t="shared" si="8"/>
        <v>0</v>
      </c>
      <c r="P285" s="51" t="s">
        <v>421</v>
      </c>
      <c r="Q285" s="14" t="s">
        <v>810</v>
      </c>
    </row>
    <row r="286" spans="1:17" x14ac:dyDescent="0.25">
      <c r="A286" s="22"/>
      <c r="B286" s="22"/>
      <c r="C286" s="22"/>
      <c r="H286" s="22"/>
      <c r="I286" s="37"/>
      <c r="J286" s="37"/>
      <c r="K286" s="37"/>
      <c r="L286" s="37"/>
      <c r="M286" s="37"/>
      <c r="N286" s="37"/>
      <c r="O286" t="b">
        <f t="shared" si="8"/>
        <v>0</v>
      </c>
      <c r="P286" s="53" t="s">
        <v>422</v>
      </c>
      <c r="Q286" s="14" t="s">
        <v>100</v>
      </c>
    </row>
    <row r="287" spans="1:17" x14ac:dyDescent="0.25">
      <c r="A287" s="22" t="s">
        <v>423</v>
      </c>
      <c r="B287" s="22" t="s">
        <v>132</v>
      </c>
      <c r="C287" s="22" t="s">
        <v>1909</v>
      </c>
      <c r="D287" s="38" t="s">
        <v>1910</v>
      </c>
      <c r="E287" s="38" t="s">
        <v>1911</v>
      </c>
      <c r="F287" s="38" t="s">
        <v>893</v>
      </c>
      <c r="G287" s="38" t="s">
        <v>1912</v>
      </c>
      <c r="H287" s="22" t="s">
        <v>1256</v>
      </c>
      <c r="I287" s="37">
        <v>129.71</v>
      </c>
      <c r="J287" s="37">
        <v>574.20000000000005</v>
      </c>
      <c r="K287" s="37">
        <f t="shared" si="9"/>
        <v>1.36</v>
      </c>
      <c r="L287" s="37">
        <v>10</v>
      </c>
      <c r="M287" s="37">
        <v>141.07</v>
      </c>
      <c r="N287" s="37">
        <v>585.55999999999995</v>
      </c>
      <c r="O287" t="b">
        <f t="shared" si="8"/>
        <v>1</v>
      </c>
      <c r="P287" s="13" t="s">
        <v>423</v>
      </c>
      <c r="Q287" s="14" t="s">
        <v>132</v>
      </c>
    </row>
    <row r="288" spans="1:17" x14ac:dyDescent="0.25">
      <c r="A288" s="22" t="s">
        <v>424</v>
      </c>
      <c r="B288" s="22" t="s">
        <v>811</v>
      </c>
      <c r="C288" s="22" t="s">
        <v>2198</v>
      </c>
      <c r="D288" s="22" t="s">
        <v>2199</v>
      </c>
      <c r="E288" s="22" t="s">
        <v>2200</v>
      </c>
      <c r="F288" s="22" t="s">
        <v>893</v>
      </c>
      <c r="G288" s="36">
        <v>50247</v>
      </c>
      <c r="H288" s="22" t="s">
        <v>1491</v>
      </c>
      <c r="I288" s="37">
        <v>135</v>
      </c>
      <c r="J288" s="37">
        <v>572.98</v>
      </c>
      <c r="K288" s="37">
        <f t="shared" si="9"/>
        <v>7.13</v>
      </c>
      <c r="L288" s="37">
        <v>10</v>
      </c>
      <c r="M288" s="37">
        <v>152.13</v>
      </c>
      <c r="N288" s="37">
        <v>590.11</v>
      </c>
      <c r="O288" t="b">
        <f t="shared" si="8"/>
        <v>1</v>
      </c>
      <c r="P288" s="13" t="s">
        <v>424</v>
      </c>
      <c r="Q288" s="14" t="s">
        <v>811</v>
      </c>
    </row>
    <row r="289" spans="1:17" x14ac:dyDescent="0.25">
      <c r="A289" s="22" t="s">
        <v>425</v>
      </c>
      <c r="B289" s="22" t="s">
        <v>812</v>
      </c>
      <c r="C289" s="22" t="s">
        <v>1827</v>
      </c>
      <c r="D289" s="22" t="s">
        <v>1828</v>
      </c>
      <c r="E289" s="22" t="s">
        <v>1829</v>
      </c>
      <c r="F289" s="22" t="s">
        <v>893</v>
      </c>
      <c r="G289" s="36">
        <v>50171</v>
      </c>
      <c r="H289" s="22" t="s">
        <v>1029</v>
      </c>
      <c r="I289" s="37">
        <v>144.52000000000001</v>
      </c>
      <c r="J289" s="37">
        <v>568.73</v>
      </c>
      <c r="K289" s="37">
        <f t="shared" si="9"/>
        <v>7.13</v>
      </c>
      <c r="L289" s="37">
        <v>10</v>
      </c>
      <c r="M289" s="37">
        <v>161.65</v>
      </c>
      <c r="N289" s="37">
        <v>585.86</v>
      </c>
      <c r="O289" t="b">
        <f t="shared" si="8"/>
        <v>1</v>
      </c>
      <c r="P289" s="13" t="s">
        <v>425</v>
      </c>
      <c r="Q289" s="14" t="s">
        <v>812</v>
      </c>
    </row>
    <row r="290" spans="1:17" x14ac:dyDescent="0.25">
      <c r="A290" s="22" t="s">
        <v>426</v>
      </c>
      <c r="B290" s="22" t="s">
        <v>813</v>
      </c>
      <c r="C290" s="22" t="s">
        <v>2343</v>
      </c>
      <c r="D290" s="22" t="s">
        <v>2344</v>
      </c>
      <c r="E290" s="22" t="s">
        <v>2026</v>
      </c>
      <c r="F290" s="22" t="s">
        <v>893</v>
      </c>
      <c r="G290" s="36">
        <v>50273</v>
      </c>
      <c r="H290" s="22" t="s">
        <v>2028</v>
      </c>
      <c r="I290" s="37">
        <v>133.36000000000001</v>
      </c>
      <c r="J290" s="37">
        <v>580.03</v>
      </c>
      <c r="K290" s="37">
        <f t="shared" si="9"/>
        <v>7.13</v>
      </c>
      <c r="L290" s="37">
        <v>10</v>
      </c>
      <c r="M290" s="37">
        <v>150.49</v>
      </c>
      <c r="N290" s="37">
        <v>597.16</v>
      </c>
      <c r="O290" t="b">
        <f t="shared" si="8"/>
        <v>1</v>
      </c>
      <c r="P290" s="13" t="s">
        <v>426</v>
      </c>
      <c r="Q290" s="14" t="s">
        <v>813</v>
      </c>
    </row>
    <row r="291" spans="1:17" x14ac:dyDescent="0.25">
      <c r="A291" s="22" t="s">
        <v>427</v>
      </c>
      <c r="B291" s="22" t="s">
        <v>206</v>
      </c>
      <c r="C291" s="22" t="s">
        <v>2365</v>
      </c>
      <c r="D291" s="22" t="s">
        <v>2366</v>
      </c>
      <c r="E291" s="22" t="s">
        <v>1380</v>
      </c>
      <c r="F291" s="22" t="s">
        <v>893</v>
      </c>
      <c r="G291" s="36">
        <v>51632</v>
      </c>
      <c r="H291" s="22" t="s">
        <v>1286</v>
      </c>
      <c r="I291" s="37">
        <v>151.78</v>
      </c>
      <c r="J291" s="37">
        <v>574.22</v>
      </c>
      <c r="K291" s="37">
        <f t="shared" si="9"/>
        <v>7.13</v>
      </c>
      <c r="L291" s="37">
        <v>10</v>
      </c>
      <c r="M291" s="37">
        <v>168.91</v>
      </c>
      <c r="N291" s="37">
        <v>591.35</v>
      </c>
      <c r="O291" t="b">
        <f t="shared" si="8"/>
        <v>1</v>
      </c>
      <c r="P291" s="13" t="s">
        <v>427</v>
      </c>
      <c r="Q291" s="14" t="s">
        <v>206</v>
      </c>
    </row>
    <row r="292" spans="1:17" x14ac:dyDescent="0.25">
      <c r="A292" s="22" t="s">
        <v>428</v>
      </c>
      <c r="B292" s="22" t="s">
        <v>814</v>
      </c>
      <c r="C292" s="22" t="s">
        <v>1993</v>
      </c>
      <c r="D292" s="22" t="s">
        <v>1994</v>
      </c>
      <c r="E292" s="22" t="s">
        <v>1995</v>
      </c>
      <c r="F292" s="22" t="s">
        <v>893</v>
      </c>
      <c r="G292" s="36">
        <v>52637</v>
      </c>
      <c r="H292" s="22" t="s">
        <v>900</v>
      </c>
      <c r="I292" s="37">
        <v>143.21</v>
      </c>
      <c r="J292" s="37">
        <v>577.87</v>
      </c>
      <c r="K292" s="37">
        <f t="shared" si="9"/>
        <v>7.13</v>
      </c>
      <c r="L292" s="37">
        <v>10</v>
      </c>
      <c r="M292" s="37">
        <v>160.34</v>
      </c>
      <c r="N292" s="37">
        <v>595</v>
      </c>
      <c r="O292" t="b">
        <f t="shared" si="8"/>
        <v>1</v>
      </c>
      <c r="P292" s="13" t="s">
        <v>428</v>
      </c>
      <c r="Q292" s="14" t="s">
        <v>814</v>
      </c>
    </row>
    <row r="293" spans="1:17" x14ac:dyDescent="0.25">
      <c r="A293" s="22" t="s">
        <v>429</v>
      </c>
      <c r="B293" s="22" t="s">
        <v>195</v>
      </c>
      <c r="C293" s="22" t="s">
        <v>2296</v>
      </c>
      <c r="D293" s="22" t="s">
        <v>2297</v>
      </c>
      <c r="E293" s="22" t="s">
        <v>900</v>
      </c>
      <c r="F293" s="22" t="s">
        <v>893</v>
      </c>
      <c r="G293" s="36">
        <v>50316</v>
      </c>
      <c r="H293" s="22" t="s">
        <v>952</v>
      </c>
      <c r="I293" s="37">
        <v>165.67</v>
      </c>
      <c r="J293" s="37">
        <v>589.82000000000005</v>
      </c>
      <c r="K293" s="37">
        <f t="shared" si="9"/>
        <v>7.13</v>
      </c>
      <c r="L293" s="37">
        <v>10</v>
      </c>
      <c r="M293" s="37">
        <v>182.8</v>
      </c>
      <c r="N293" s="37">
        <v>606.95000000000005</v>
      </c>
      <c r="O293" t="b">
        <f t="shared" si="8"/>
        <v>1</v>
      </c>
      <c r="P293" s="13" t="s">
        <v>429</v>
      </c>
      <c r="Q293" s="14" t="s">
        <v>195</v>
      </c>
    </row>
    <row r="294" spans="1:17" x14ac:dyDescent="0.25">
      <c r="A294" s="22" t="s">
        <v>430</v>
      </c>
      <c r="B294" s="22" t="s">
        <v>117</v>
      </c>
      <c r="C294" s="22" t="s">
        <v>1810</v>
      </c>
      <c r="D294" s="22" t="s">
        <v>1811</v>
      </c>
      <c r="E294" s="22" t="s">
        <v>1812</v>
      </c>
      <c r="F294" s="22" t="s">
        <v>893</v>
      </c>
      <c r="G294" s="36">
        <v>51351</v>
      </c>
      <c r="H294" s="22" t="s">
        <v>1594</v>
      </c>
      <c r="I294" s="37">
        <v>155.46</v>
      </c>
      <c r="J294" s="37">
        <v>581.54999999999995</v>
      </c>
      <c r="K294" s="37">
        <f t="shared" si="9"/>
        <v>7.13</v>
      </c>
      <c r="L294" s="37">
        <v>10</v>
      </c>
      <c r="M294" s="37">
        <v>172.59</v>
      </c>
      <c r="N294" s="37">
        <v>598.67999999999995</v>
      </c>
      <c r="O294" t="b">
        <f t="shared" si="8"/>
        <v>1</v>
      </c>
      <c r="P294" s="13" t="s">
        <v>430</v>
      </c>
      <c r="Q294" s="14" t="s">
        <v>117</v>
      </c>
    </row>
    <row r="295" spans="1:17" x14ac:dyDescent="0.25">
      <c r="A295" s="22" t="s">
        <v>431</v>
      </c>
      <c r="B295" s="22" t="s">
        <v>212</v>
      </c>
      <c r="C295" s="22" t="s">
        <v>2394</v>
      </c>
      <c r="D295" s="22" t="s">
        <v>2395</v>
      </c>
      <c r="E295" s="22" t="s">
        <v>1200</v>
      </c>
      <c r="F295" s="22" t="s">
        <v>893</v>
      </c>
      <c r="G295" s="36">
        <v>52302</v>
      </c>
      <c r="H295" s="22" t="s">
        <v>895</v>
      </c>
      <c r="I295" s="37">
        <v>128.53</v>
      </c>
      <c r="J295" s="37">
        <v>579.14</v>
      </c>
      <c r="K295" s="37">
        <f t="shared" si="9"/>
        <v>7.13</v>
      </c>
      <c r="L295" s="37">
        <v>10</v>
      </c>
      <c r="M295" s="37">
        <v>145.66</v>
      </c>
      <c r="N295" s="37">
        <v>596.27</v>
      </c>
      <c r="O295" t="b">
        <f t="shared" si="8"/>
        <v>1</v>
      </c>
      <c r="P295" s="13" t="s">
        <v>431</v>
      </c>
      <c r="Q295" s="14" t="s">
        <v>212</v>
      </c>
    </row>
    <row r="296" spans="1:17" x14ac:dyDescent="0.25">
      <c r="A296" s="22" t="s">
        <v>432</v>
      </c>
      <c r="B296" s="22" t="s">
        <v>179</v>
      </c>
      <c r="C296" s="22" t="s">
        <v>2222</v>
      </c>
      <c r="D296" s="22" t="s">
        <v>2223</v>
      </c>
      <c r="E296" s="22" t="s">
        <v>1816</v>
      </c>
      <c r="F296" s="22" t="s">
        <v>893</v>
      </c>
      <c r="G296" s="36">
        <v>50021</v>
      </c>
      <c r="H296" s="22" t="s">
        <v>952</v>
      </c>
      <c r="I296" s="37">
        <v>145.78</v>
      </c>
      <c r="J296" s="37">
        <v>579.74</v>
      </c>
      <c r="K296" s="37">
        <f t="shared" si="9"/>
        <v>7.13</v>
      </c>
      <c r="L296" s="37">
        <v>10</v>
      </c>
      <c r="M296" s="37">
        <v>162.91</v>
      </c>
      <c r="N296" s="37">
        <v>596.87</v>
      </c>
      <c r="O296" t="b">
        <f t="shared" si="8"/>
        <v>1</v>
      </c>
      <c r="P296" s="13" t="s">
        <v>432</v>
      </c>
      <c r="Q296" s="14" t="s">
        <v>179</v>
      </c>
    </row>
    <row r="297" spans="1:17" x14ac:dyDescent="0.25">
      <c r="A297" s="22" t="s">
        <v>433</v>
      </c>
      <c r="B297" s="22" t="s">
        <v>177</v>
      </c>
      <c r="C297" s="22" t="s">
        <v>2215</v>
      </c>
      <c r="D297" s="22" t="s">
        <v>2216</v>
      </c>
      <c r="E297" s="22" t="s">
        <v>2011</v>
      </c>
      <c r="F297" s="22" t="s">
        <v>893</v>
      </c>
      <c r="G297" s="36">
        <v>52339</v>
      </c>
      <c r="H297" s="22" t="s">
        <v>2011</v>
      </c>
      <c r="I297" s="37">
        <v>130.05000000000001</v>
      </c>
      <c r="J297" s="37">
        <v>580.6</v>
      </c>
      <c r="K297" s="37">
        <f t="shared" si="9"/>
        <v>7.13</v>
      </c>
      <c r="L297" s="37">
        <v>10</v>
      </c>
      <c r="M297" s="37">
        <v>147.18</v>
      </c>
      <c r="N297" s="37">
        <v>597.73</v>
      </c>
      <c r="O297" t="b">
        <f t="shared" si="8"/>
        <v>1</v>
      </c>
      <c r="P297" s="13" t="s">
        <v>433</v>
      </c>
      <c r="Q297" s="14" t="s">
        <v>177</v>
      </c>
    </row>
    <row r="298" spans="1:17" x14ac:dyDescent="0.25">
      <c r="A298" s="22" t="s">
        <v>434</v>
      </c>
      <c r="B298" s="22" t="s">
        <v>93</v>
      </c>
      <c r="C298" s="22" t="s">
        <v>1683</v>
      </c>
      <c r="D298" s="22" t="s">
        <v>1684</v>
      </c>
      <c r="E298" s="22" t="s">
        <v>1200</v>
      </c>
      <c r="F298" s="22" t="s">
        <v>893</v>
      </c>
      <c r="G298" s="36">
        <v>52302</v>
      </c>
      <c r="H298" s="22" t="s">
        <v>895</v>
      </c>
      <c r="I298" s="37">
        <v>166.88</v>
      </c>
      <c r="J298" s="37">
        <v>581.49</v>
      </c>
      <c r="K298" s="37">
        <f t="shared" si="9"/>
        <v>1.36</v>
      </c>
      <c r="L298" s="37">
        <v>10</v>
      </c>
      <c r="M298" s="37">
        <v>178.24</v>
      </c>
      <c r="N298" s="37">
        <v>592.85</v>
      </c>
      <c r="O298" t="b">
        <f t="shared" si="8"/>
        <v>1</v>
      </c>
      <c r="P298" s="13" t="s">
        <v>434</v>
      </c>
      <c r="Q298" s="14" t="s">
        <v>93</v>
      </c>
    </row>
    <row r="299" spans="1:17" x14ac:dyDescent="0.25">
      <c r="A299" s="22" t="s">
        <v>435</v>
      </c>
      <c r="B299" s="22" t="s">
        <v>165</v>
      </c>
      <c r="C299" s="22" t="s">
        <v>2138</v>
      </c>
      <c r="D299" s="22" t="s">
        <v>2139</v>
      </c>
      <c r="E299" s="22" t="s">
        <v>2140</v>
      </c>
      <c r="F299" s="22" t="s">
        <v>893</v>
      </c>
      <c r="G299" s="36">
        <v>50475</v>
      </c>
      <c r="H299" s="22" t="s">
        <v>1350</v>
      </c>
      <c r="I299" s="37">
        <v>144.57</v>
      </c>
      <c r="J299" s="37">
        <v>564.28</v>
      </c>
      <c r="K299" s="37">
        <f t="shared" si="9"/>
        <v>1.36</v>
      </c>
      <c r="L299" s="37">
        <v>10</v>
      </c>
      <c r="M299" s="37">
        <v>155.93</v>
      </c>
      <c r="N299" s="37">
        <v>575.64</v>
      </c>
      <c r="O299" t="b">
        <f t="shared" si="8"/>
        <v>1</v>
      </c>
      <c r="P299" s="13" t="s">
        <v>435</v>
      </c>
      <c r="Q299" s="14" t="s">
        <v>165</v>
      </c>
    </row>
    <row r="300" spans="1:17" x14ac:dyDescent="0.25">
      <c r="A300" s="22" t="s">
        <v>436</v>
      </c>
      <c r="B300" s="22" t="s">
        <v>11</v>
      </c>
      <c r="C300" s="22" t="s">
        <v>1004</v>
      </c>
      <c r="D300" s="22" t="s">
        <v>1005</v>
      </c>
      <c r="E300" s="22" t="s">
        <v>1006</v>
      </c>
      <c r="F300" s="22" t="s">
        <v>893</v>
      </c>
      <c r="G300" s="36">
        <v>50131</v>
      </c>
      <c r="H300" s="22" t="s">
        <v>952</v>
      </c>
      <c r="I300" s="37">
        <v>180.29</v>
      </c>
      <c r="J300" s="37">
        <v>568.02</v>
      </c>
      <c r="K300" s="37">
        <f t="shared" si="9"/>
        <v>1.36</v>
      </c>
      <c r="L300" s="37">
        <v>10</v>
      </c>
      <c r="M300" s="37">
        <v>191.65</v>
      </c>
      <c r="N300" s="37">
        <v>579.38</v>
      </c>
      <c r="O300" t="b">
        <f t="shared" si="8"/>
        <v>1</v>
      </c>
      <c r="P300" s="13" t="s">
        <v>436</v>
      </c>
      <c r="Q300" s="14" t="s">
        <v>11</v>
      </c>
    </row>
    <row r="301" spans="1:17" x14ac:dyDescent="0.25">
      <c r="A301" s="22" t="s">
        <v>437</v>
      </c>
      <c r="B301" s="22" t="s">
        <v>22</v>
      </c>
      <c r="C301" s="22" t="s">
        <v>1076</v>
      </c>
      <c r="D301" s="22" t="s">
        <v>1077</v>
      </c>
      <c r="E301" s="22" t="s">
        <v>1078</v>
      </c>
      <c r="F301" s="22" t="s">
        <v>893</v>
      </c>
      <c r="G301" s="36">
        <v>52772</v>
      </c>
      <c r="H301" s="22" t="s">
        <v>1080</v>
      </c>
      <c r="I301" s="37">
        <v>150.36000000000001</v>
      </c>
      <c r="J301" s="37">
        <v>572.38</v>
      </c>
      <c r="K301" s="37">
        <f t="shared" si="9"/>
        <v>1.36</v>
      </c>
      <c r="L301" s="37">
        <v>10</v>
      </c>
      <c r="M301" s="37">
        <v>161.72</v>
      </c>
      <c r="N301" s="37">
        <v>583.74</v>
      </c>
      <c r="O301" t="b">
        <f t="shared" si="8"/>
        <v>1</v>
      </c>
      <c r="P301" s="13" t="s">
        <v>437</v>
      </c>
      <c r="Q301" s="14" t="s">
        <v>22</v>
      </c>
    </row>
    <row r="302" spans="1:17" x14ac:dyDescent="0.25">
      <c r="A302" s="22" t="s">
        <v>438</v>
      </c>
      <c r="B302" s="22" t="s">
        <v>626</v>
      </c>
      <c r="C302" s="22" t="s">
        <v>1791</v>
      </c>
      <c r="D302" s="38" t="s">
        <v>1792</v>
      </c>
      <c r="E302" s="38" t="s">
        <v>1252</v>
      </c>
      <c r="F302" s="38" t="s">
        <v>893</v>
      </c>
      <c r="G302" s="38" t="s">
        <v>1253</v>
      </c>
      <c r="H302" s="22" t="s">
        <v>1252</v>
      </c>
      <c r="I302" s="37">
        <v>154.55000000000001</v>
      </c>
      <c r="J302" s="37">
        <v>576.63</v>
      </c>
      <c r="K302" s="37">
        <f t="shared" si="9"/>
        <v>7.13</v>
      </c>
      <c r="L302" s="37">
        <v>10</v>
      </c>
      <c r="M302" s="37">
        <v>171.68</v>
      </c>
      <c r="N302" s="37">
        <v>593.76</v>
      </c>
      <c r="O302" t="b">
        <f t="shared" si="8"/>
        <v>1</v>
      </c>
      <c r="P302" s="13" t="s">
        <v>438</v>
      </c>
      <c r="Q302" s="14" t="s">
        <v>626</v>
      </c>
    </row>
    <row r="303" spans="1:17" x14ac:dyDescent="0.25">
      <c r="A303" s="22" t="s">
        <v>439</v>
      </c>
      <c r="B303" s="22" t="s">
        <v>26</v>
      </c>
      <c r="C303" s="22" t="s">
        <v>1115</v>
      </c>
      <c r="D303" s="22" t="s">
        <v>1116</v>
      </c>
      <c r="E303" s="22" t="s">
        <v>1117</v>
      </c>
      <c r="F303" s="22" t="s">
        <v>893</v>
      </c>
      <c r="G303" s="36">
        <v>50840</v>
      </c>
      <c r="H303" s="22" t="s">
        <v>982</v>
      </c>
      <c r="I303" s="37">
        <v>145.32</v>
      </c>
      <c r="J303" s="37">
        <v>608</v>
      </c>
      <c r="K303" s="37">
        <f t="shared" si="9"/>
        <v>1.36</v>
      </c>
      <c r="L303" s="37">
        <v>10</v>
      </c>
      <c r="M303" s="37">
        <v>156.68</v>
      </c>
      <c r="N303" s="37">
        <v>619.36</v>
      </c>
      <c r="O303" t="b">
        <f t="shared" si="8"/>
        <v>1</v>
      </c>
      <c r="P303" s="13" t="s">
        <v>439</v>
      </c>
      <c r="Q303" s="14" t="s">
        <v>26</v>
      </c>
    </row>
    <row r="304" spans="1:17" x14ac:dyDescent="0.25">
      <c r="A304" s="22" t="s">
        <v>440</v>
      </c>
      <c r="B304" s="22" t="s">
        <v>26</v>
      </c>
      <c r="C304" s="22" t="s">
        <v>1119</v>
      </c>
      <c r="D304" s="22" t="s">
        <v>1120</v>
      </c>
      <c r="E304" s="22" t="s">
        <v>1121</v>
      </c>
      <c r="F304" s="22" t="s">
        <v>893</v>
      </c>
      <c r="G304" s="36">
        <v>50854</v>
      </c>
      <c r="H304" s="22" t="s">
        <v>1123</v>
      </c>
      <c r="I304" s="37">
        <v>121.12</v>
      </c>
      <c r="J304" s="37">
        <v>588.66</v>
      </c>
      <c r="K304" s="37">
        <f t="shared" si="9"/>
        <v>7.13</v>
      </c>
      <c r="L304" s="37">
        <v>10</v>
      </c>
      <c r="M304" s="37">
        <v>138.25</v>
      </c>
      <c r="N304" s="37">
        <v>605.79</v>
      </c>
      <c r="O304" t="b">
        <f t="shared" si="8"/>
        <v>1</v>
      </c>
      <c r="P304" s="13" t="s">
        <v>440</v>
      </c>
      <c r="Q304" s="14" t="s">
        <v>26</v>
      </c>
    </row>
    <row r="305" spans="1:17" x14ac:dyDescent="0.25">
      <c r="A305" s="22" t="s">
        <v>441</v>
      </c>
      <c r="B305" s="22" t="s">
        <v>645</v>
      </c>
      <c r="C305" s="22" t="s">
        <v>1556</v>
      </c>
      <c r="D305" s="22" t="s">
        <v>1557</v>
      </c>
      <c r="E305" s="22" t="s">
        <v>1558</v>
      </c>
      <c r="F305" s="22" t="s">
        <v>893</v>
      </c>
      <c r="G305" s="36">
        <v>50126</v>
      </c>
      <c r="H305" s="22" t="s">
        <v>1271</v>
      </c>
      <c r="I305" s="37">
        <v>177.21</v>
      </c>
      <c r="J305" s="37">
        <v>585.61</v>
      </c>
      <c r="K305" s="37">
        <f t="shared" si="9"/>
        <v>7.13</v>
      </c>
      <c r="L305" s="37">
        <v>10</v>
      </c>
      <c r="M305" s="37">
        <v>194.34</v>
      </c>
      <c r="N305" s="37">
        <v>602.74</v>
      </c>
      <c r="O305" t="b">
        <f t="shared" si="8"/>
        <v>1</v>
      </c>
      <c r="P305" s="13" t="s">
        <v>441</v>
      </c>
      <c r="Q305" s="14" t="s">
        <v>645</v>
      </c>
    </row>
    <row r="306" spans="1:17" x14ac:dyDescent="0.25">
      <c r="A306" s="22" t="s">
        <v>442</v>
      </c>
      <c r="B306" s="22" t="s">
        <v>171</v>
      </c>
      <c r="C306" s="22" t="s">
        <v>2177</v>
      </c>
      <c r="D306" s="22" t="s">
        <v>2178</v>
      </c>
      <c r="E306" s="22" t="s">
        <v>2179</v>
      </c>
      <c r="F306" s="22" t="s">
        <v>893</v>
      </c>
      <c r="G306" s="36">
        <v>50063</v>
      </c>
      <c r="H306" s="22" t="s">
        <v>924</v>
      </c>
      <c r="I306" s="37">
        <v>176.75</v>
      </c>
      <c r="J306" s="37">
        <v>580.4</v>
      </c>
      <c r="K306" s="37">
        <f t="shared" si="9"/>
        <v>1.36</v>
      </c>
      <c r="L306" s="37">
        <v>10</v>
      </c>
      <c r="M306" s="37">
        <v>188.11</v>
      </c>
      <c r="N306" s="37">
        <v>591.76</v>
      </c>
      <c r="O306" t="b">
        <f t="shared" si="8"/>
        <v>1</v>
      </c>
      <c r="P306" s="13" t="s">
        <v>442</v>
      </c>
      <c r="Q306" s="14" t="s">
        <v>171</v>
      </c>
    </row>
    <row r="307" spans="1:17" x14ac:dyDescent="0.25">
      <c r="A307" s="22" t="s">
        <v>443</v>
      </c>
      <c r="B307" s="22" t="s">
        <v>37</v>
      </c>
      <c r="C307" s="22" t="s">
        <v>1198</v>
      </c>
      <c r="D307" s="22" t="s">
        <v>1199</v>
      </c>
      <c r="E307" s="22" t="s">
        <v>1200</v>
      </c>
      <c r="F307" s="22" t="s">
        <v>893</v>
      </c>
      <c r="G307" s="36">
        <v>52302</v>
      </c>
      <c r="H307" s="22" t="s">
        <v>895</v>
      </c>
      <c r="I307" s="37">
        <v>138.30000000000001</v>
      </c>
      <c r="J307" s="37">
        <v>589.4</v>
      </c>
      <c r="K307" s="37">
        <f t="shared" si="9"/>
        <v>7.13</v>
      </c>
      <c r="L307" s="37">
        <v>10</v>
      </c>
      <c r="M307" s="37">
        <v>155.43</v>
      </c>
      <c r="N307" s="37">
        <v>606.53</v>
      </c>
      <c r="O307" t="b">
        <f t="shared" si="8"/>
        <v>1</v>
      </c>
      <c r="P307" s="13" t="s">
        <v>443</v>
      </c>
      <c r="Q307" s="14" t="s">
        <v>37</v>
      </c>
    </row>
    <row r="308" spans="1:17" x14ac:dyDescent="0.25">
      <c r="A308" s="22" t="s">
        <v>444</v>
      </c>
      <c r="B308" s="22" t="s">
        <v>36</v>
      </c>
      <c r="C308" s="22" t="s">
        <v>1193</v>
      </c>
      <c r="D308" s="22" t="s">
        <v>1194</v>
      </c>
      <c r="E308" s="22" t="s">
        <v>1195</v>
      </c>
      <c r="F308" s="22" t="s">
        <v>893</v>
      </c>
      <c r="G308" s="36">
        <v>52060</v>
      </c>
      <c r="H308" s="22" t="s">
        <v>1197</v>
      </c>
      <c r="I308" s="37">
        <v>128</v>
      </c>
      <c r="J308" s="37">
        <v>576.41</v>
      </c>
      <c r="K308" s="37">
        <f t="shared" si="9"/>
        <v>7.13</v>
      </c>
      <c r="L308" s="37">
        <v>10</v>
      </c>
      <c r="M308" s="37">
        <v>145.13</v>
      </c>
      <c r="N308" s="37">
        <v>593.54</v>
      </c>
      <c r="O308" t="b">
        <f t="shared" si="8"/>
        <v>1</v>
      </c>
      <c r="P308" s="13" t="s">
        <v>444</v>
      </c>
      <c r="Q308" s="14" t="s">
        <v>36</v>
      </c>
    </row>
    <row r="309" spans="1:17" x14ac:dyDescent="0.25">
      <c r="A309" s="22" t="s">
        <v>445</v>
      </c>
      <c r="B309" s="22" t="s">
        <v>181</v>
      </c>
      <c r="C309" s="22" t="s">
        <v>2228</v>
      </c>
      <c r="D309" s="22" t="s">
        <v>2229</v>
      </c>
      <c r="E309" s="22" t="s">
        <v>2230</v>
      </c>
      <c r="F309" s="22" t="s">
        <v>893</v>
      </c>
      <c r="G309" s="36">
        <v>52224</v>
      </c>
      <c r="H309" s="22" t="s">
        <v>2011</v>
      </c>
      <c r="I309" s="37">
        <v>141.11000000000001</v>
      </c>
      <c r="J309" s="37">
        <v>593.23</v>
      </c>
      <c r="K309" s="37">
        <f t="shared" si="9"/>
        <v>7.13</v>
      </c>
      <c r="L309" s="37">
        <v>10</v>
      </c>
      <c r="M309" s="37">
        <v>158.24</v>
      </c>
      <c r="N309" s="37">
        <v>610.36</v>
      </c>
      <c r="O309" t="b">
        <f t="shared" si="8"/>
        <v>1</v>
      </c>
      <c r="P309" s="13" t="s">
        <v>445</v>
      </c>
      <c r="Q309" s="14" t="s">
        <v>181</v>
      </c>
    </row>
    <row r="310" spans="1:17" x14ac:dyDescent="0.25">
      <c r="A310" s="22" t="s">
        <v>446</v>
      </c>
      <c r="B310" s="22" t="s">
        <v>47</v>
      </c>
      <c r="C310" s="22" t="s">
        <v>1282</v>
      </c>
      <c r="D310" s="22" t="s">
        <v>1283</v>
      </c>
      <c r="E310" s="22" t="s">
        <v>1284</v>
      </c>
      <c r="F310" s="22" t="s">
        <v>893</v>
      </c>
      <c r="G310" s="36">
        <v>51601</v>
      </c>
      <c r="H310" s="22" t="s">
        <v>1286</v>
      </c>
      <c r="I310" s="37">
        <v>150.94999999999999</v>
      </c>
      <c r="J310" s="37">
        <v>574.27</v>
      </c>
      <c r="K310" s="37">
        <f t="shared" si="9"/>
        <v>7.13</v>
      </c>
      <c r="L310" s="37">
        <v>10</v>
      </c>
      <c r="M310" s="37">
        <v>168.08</v>
      </c>
      <c r="N310" s="37">
        <v>591.4</v>
      </c>
      <c r="O310" t="b">
        <f t="shared" si="8"/>
        <v>1</v>
      </c>
      <c r="P310" s="13" t="s">
        <v>446</v>
      </c>
      <c r="Q310" s="14" t="s">
        <v>47</v>
      </c>
    </row>
    <row r="311" spans="1:17" x14ac:dyDescent="0.25">
      <c r="A311" s="22" t="s">
        <v>447</v>
      </c>
      <c r="B311" s="22" t="s">
        <v>210</v>
      </c>
      <c r="C311" s="22" t="s">
        <v>2380</v>
      </c>
      <c r="D311" s="22" t="s">
        <v>2381</v>
      </c>
      <c r="E311" s="22" t="s">
        <v>2382</v>
      </c>
      <c r="F311" s="22" t="s">
        <v>893</v>
      </c>
      <c r="G311" s="36">
        <v>52777</v>
      </c>
      <c r="H311" s="22" t="s">
        <v>1252</v>
      </c>
      <c r="I311" s="37">
        <v>140.75</v>
      </c>
      <c r="J311" s="37">
        <v>600.45000000000005</v>
      </c>
      <c r="K311" s="37">
        <f t="shared" si="9"/>
        <v>1.36</v>
      </c>
      <c r="L311" s="37">
        <v>10</v>
      </c>
      <c r="M311" s="37">
        <v>152.11000000000001</v>
      </c>
      <c r="N311" s="37">
        <v>611.80999999999995</v>
      </c>
      <c r="O311" t="b">
        <f t="shared" si="8"/>
        <v>1</v>
      </c>
      <c r="P311" s="13" t="s">
        <v>447</v>
      </c>
      <c r="Q311" s="14" t="s">
        <v>210</v>
      </c>
    </row>
    <row r="312" spans="1:17" x14ac:dyDescent="0.25">
      <c r="A312" s="22" t="s">
        <v>448</v>
      </c>
      <c r="B312" s="22" t="s">
        <v>627</v>
      </c>
      <c r="C312" s="22" t="s">
        <v>1795</v>
      </c>
      <c r="D312" s="22" t="s">
        <v>1796</v>
      </c>
      <c r="E312" s="22" t="s">
        <v>1083</v>
      </c>
      <c r="F312" s="22" t="s">
        <v>893</v>
      </c>
      <c r="G312" s="36">
        <v>52544</v>
      </c>
      <c r="H312" s="22" t="s">
        <v>1085</v>
      </c>
      <c r="I312" s="37">
        <v>185.24</v>
      </c>
      <c r="J312" s="37">
        <v>586.27</v>
      </c>
      <c r="K312" s="37">
        <f t="shared" si="9"/>
        <v>1.36</v>
      </c>
      <c r="L312" s="37">
        <v>10</v>
      </c>
      <c r="M312" s="37">
        <v>196.6</v>
      </c>
      <c r="N312" s="37">
        <v>597.63</v>
      </c>
      <c r="O312" t="b">
        <f t="shared" si="8"/>
        <v>1</v>
      </c>
      <c r="P312" s="13" t="s">
        <v>448</v>
      </c>
      <c r="Q312" s="14" t="s">
        <v>627</v>
      </c>
    </row>
    <row r="313" spans="1:17" x14ac:dyDescent="0.25">
      <c r="A313" s="38" t="s">
        <v>449</v>
      </c>
      <c r="B313" s="38" t="s">
        <v>20</v>
      </c>
      <c r="C313" s="38" t="s">
        <v>1061</v>
      </c>
      <c r="D313" s="38" t="s">
        <v>1062</v>
      </c>
      <c r="E313" s="38" t="s">
        <v>1063</v>
      </c>
      <c r="F313" s="38" t="s">
        <v>893</v>
      </c>
      <c r="G313" s="40">
        <v>51103</v>
      </c>
      <c r="H313" t="s">
        <v>1065</v>
      </c>
      <c r="I313" s="37">
        <v>177.35</v>
      </c>
      <c r="J313" s="37">
        <v>598.94000000000005</v>
      </c>
      <c r="K313" s="37">
        <f t="shared" si="9"/>
        <v>7.13</v>
      </c>
      <c r="L313" s="37">
        <v>10</v>
      </c>
      <c r="M313" s="37">
        <v>194.48</v>
      </c>
      <c r="N313" s="37">
        <v>616.07000000000005</v>
      </c>
      <c r="O313" t="b">
        <f t="shared" si="8"/>
        <v>1</v>
      </c>
      <c r="P313" s="13" t="s">
        <v>449</v>
      </c>
      <c r="Q313" s="14" t="s">
        <v>20</v>
      </c>
    </row>
    <row r="314" spans="1:17" x14ac:dyDescent="0.25">
      <c r="A314" s="38" t="s">
        <v>450</v>
      </c>
      <c r="B314" s="38" t="s">
        <v>21</v>
      </c>
      <c r="C314" s="38" t="s">
        <v>1066</v>
      </c>
      <c r="D314" s="38" t="s">
        <v>1067</v>
      </c>
      <c r="E314" s="38" t="s">
        <v>1068</v>
      </c>
      <c r="F314" s="38" t="s">
        <v>893</v>
      </c>
      <c r="G314" s="40">
        <v>50613</v>
      </c>
      <c r="H314" t="s">
        <v>1070</v>
      </c>
      <c r="I314" s="37">
        <v>155.75</v>
      </c>
      <c r="J314" s="37">
        <v>608.73</v>
      </c>
      <c r="K314" s="37">
        <f t="shared" si="9"/>
        <v>7.13</v>
      </c>
      <c r="L314" s="37">
        <v>10</v>
      </c>
      <c r="M314" s="37">
        <v>172.88</v>
      </c>
      <c r="N314" s="37">
        <v>625.86</v>
      </c>
      <c r="O314" t="b">
        <f t="shared" si="8"/>
        <v>1</v>
      </c>
      <c r="P314" s="13" t="s">
        <v>450</v>
      </c>
      <c r="Q314" s="14" t="s">
        <v>21</v>
      </c>
    </row>
    <row r="315" spans="1:17" x14ac:dyDescent="0.25">
      <c r="A315" s="22" t="s">
        <v>451</v>
      </c>
      <c r="B315" s="22" t="s">
        <v>135</v>
      </c>
      <c r="C315" s="22" t="s">
        <v>1921</v>
      </c>
      <c r="D315" s="22" t="s">
        <v>1922</v>
      </c>
      <c r="E315" s="22" t="s">
        <v>1298</v>
      </c>
      <c r="F315" s="22" t="s">
        <v>893</v>
      </c>
      <c r="G315" s="36">
        <v>50536</v>
      </c>
      <c r="H315" s="22" t="s">
        <v>1300</v>
      </c>
      <c r="I315" s="37">
        <v>171.46</v>
      </c>
      <c r="J315" s="37">
        <v>558.92999999999995</v>
      </c>
      <c r="K315" s="37">
        <f t="shared" si="9"/>
        <v>0</v>
      </c>
      <c r="L315" s="37">
        <v>10</v>
      </c>
      <c r="M315" s="37">
        <v>181.46</v>
      </c>
      <c r="N315" s="37">
        <v>568.92999999999995</v>
      </c>
      <c r="O315" t="b">
        <f t="shared" si="8"/>
        <v>1</v>
      </c>
      <c r="P315" s="13" t="s">
        <v>451</v>
      </c>
      <c r="Q315" s="14" t="s">
        <v>135</v>
      </c>
    </row>
    <row r="316" spans="1:17" x14ac:dyDescent="0.25">
      <c r="A316" s="22"/>
      <c r="B316" s="22"/>
      <c r="C316" s="22"/>
      <c r="D316" s="22"/>
      <c r="E316" s="22"/>
      <c r="F316" s="22"/>
      <c r="G316" s="36"/>
      <c r="H316" s="22"/>
      <c r="I316" s="37"/>
      <c r="J316" s="37"/>
      <c r="K316" s="37"/>
      <c r="L316" s="37"/>
      <c r="M316" s="37"/>
      <c r="N316" s="37"/>
      <c r="O316" t="b">
        <f t="shared" si="8"/>
        <v>0</v>
      </c>
      <c r="P316" s="53" t="s">
        <v>452</v>
      </c>
      <c r="Q316" s="14" t="s">
        <v>31</v>
      </c>
    </row>
    <row r="317" spans="1:17" x14ac:dyDescent="0.25">
      <c r="A317" s="38" t="s">
        <v>453</v>
      </c>
      <c r="B317" s="38" t="s">
        <v>133</v>
      </c>
      <c r="C317" s="38" t="s">
        <v>1913</v>
      </c>
      <c r="D317" s="38" t="s">
        <v>1914</v>
      </c>
      <c r="E317" s="38" t="s">
        <v>1318</v>
      </c>
      <c r="F317" s="38" t="s">
        <v>893</v>
      </c>
      <c r="G317" s="40">
        <v>50461</v>
      </c>
      <c r="H317" t="s">
        <v>1320</v>
      </c>
      <c r="I317" s="37">
        <v>157.32</v>
      </c>
      <c r="J317" s="37">
        <v>582.09</v>
      </c>
      <c r="K317" s="37">
        <f t="shared" si="9"/>
        <v>7.13</v>
      </c>
      <c r="L317" s="37">
        <v>10</v>
      </c>
      <c r="M317" s="37">
        <v>174.45</v>
      </c>
      <c r="N317" s="37">
        <v>599.22</v>
      </c>
      <c r="O317" t="b">
        <f t="shared" si="8"/>
        <v>1</v>
      </c>
      <c r="P317" s="13" t="s">
        <v>453</v>
      </c>
      <c r="Q317" s="14" t="s">
        <v>133</v>
      </c>
    </row>
    <row r="318" spans="1:17" x14ac:dyDescent="0.25">
      <c r="A318" s="22" t="s">
        <v>454</v>
      </c>
      <c r="B318" s="22" t="s">
        <v>815</v>
      </c>
      <c r="C318" s="22" t="s">
        <v>2114</v>
      </c>
      <c r="D318" s="22" t="s">
        <v>2115</v>
      </c>
      <c r="E318" s="22" t="s">
        <v>2116</v>
      </c>
      <c r="F318" s="22" t="s">
        <v>893</v>
      </c>
      <c r="G318" s="36">
        <v>51358</v>
      </c>
      <c r="H318" s="22" t="s">
        <v>1300</v>
      </c>
      <c r="I318" s="37">
        <v>169.17</v>
      </c>
      <c r="J318" s="37">
        <v>593.30999999999995</v>
      </c>
      <c r="K318" s="37">
        <f t="shared" si="9"/>
        <v>7.13</v>
      </c>
      <c r="L318" s="37">
        <v>10</v>
      </c>
      <c r="M318" s="37">
        <v>186.3</v>
      </c>
      <c r="N318" s="37">
        <v>610.44000000000005</v>
      </c>
      <c r="O318" t="b">
        <f t="shared" si="8"/>
        <v>1</v>
      </c>
      <c r="P318" s="13" t="s">
        <v>454</v>
      </c>
      <c r="Q318" s="14" t="s">
        <v>815</v>
      </c>
    </row>
    <row r="319" spans="1:17" x14ac:dyDescent="0.25">
      <c r="A319" s="22" t="s">
        <v>455</v>
      </c>
      <c r="B319" s="22" t="s">
        <v>96</v>
      </c>
      <c r="C319" s="22" t="s">
        <v>1692</v>
      </c>
      <c r="D319" s="22" t="s">
        <v>1693</v>
      </c>
      <c r="E319" s="22" t="s">
        <v>892</v>
      </c>
      <c r="F319" s="22" t="s">
        <v>893</v>
      </c>
      <c r="G319" s="36">
        <v>52403</v>
      </c>
      <c r="H319" s="22" t="s">
        <v>895</v>
      </c>
      <c r="I319" s="37">
        <v>157.51</v>
      </c>
      <c r="J319" s="37">
        <v>582.29999999999995</v>
      </c>
      <c r="K319" s="37">
        <f t="shared" si="9"/>
        <v>7.13</v>
      </c>
      <c r="L319" s="37">
        <v>10</v>
      </c>
      <c r="M319" s="37">
        <v>174.64</v>
      </c>
      <c r="N319" s="37">
        <v>599.42999999999995</v>
      </c>
      <c r="O319" t="b">
        <f t="shared" si="8"/>
        <v>1</v>
      </c>
      <c r="P319" s="13" t="s">
        <v>455</v>
      </c>
      <c r="Q319" s="14" t="s">
        <v>96</v>
      </c>
    </row>
    <row r="320" spans="1:17" x14ac:dyDescent="0.25">
      <c r="A320" s="22" t="s">
        <v>456</v>
      </c>
      <c r="B320" s="22" t="s">
        <v>95</v>
      </c>
      <c r="C320" s="22" t="s">
        <v>1689</v>
      </c>
      <c r="D320" s="22" t="s">
        <v>1690</v>
      </c>
      <c r="E320" s="22" t="s">
        <v>892</v>
      </c>
      <c r="F320" s="22" t="s">
        <v>893</v>
      </c>
      <c r="G320" s="36">
        <v>52403</v>
      </c>
      <c r="H320" s="22" t="s">
        <v>895</v>
      </c>
      <c r="I320" s="37">
        <v>170.96</v>
      </c>
      <c r="J320" s="37">
        <v>597.75</v>
      </c>
      <c r="K320" s="37">
        <f t="shared" si="9"/>
        <v>7.13</v>
      </c>
      <c r="L320" s="37">
        <v>10</v>
      </c>
      <c r="M320" s="37">
        <v>188.09</v>
      </c>
      <c r="N320" s="37">
        <v>614.88</v>
      </c>
      <c r="O320" t="b">
        <f t="shared" si="8"/>
        <v>1</v>
      </c>
      <c r="P320" s="13" t="s">
        <v>456</v>
      </c>
      <c r="Q320" s="14" t="s">
        <v>95</v>
      </c>
    </row>
    <row r="321" spans="1:17" x14ac:dyDescent="0.25">
      <c r="A321" s="22" t="s">
        <v>457</v>
      </c>
      <c r="B321" s="22" t="s">
        <v>816</v>
      </c>
      <c r="C321" s="22" t="s">
        <v>2329</v>
      </c>
      <c r="D321" s="22" t="s">
        <v>2330</v>
      </c>
      <c r="E321" s="22" t="s">
        <v>1436</v>
      </c>
      <c r="F321" s="22" t="s">
        <v>893</v>
      </c>
      <c r="G321" s="36">
        <v>52653</v>
      </c>
      <c r="H321" s="22" t="s">
        <v>1133</v>
      </c>
      <c r="I321" s="37">
        <v>136.68</v>
      </c>
      <c r="J321" s="37">
        <v>574.69000000000005</v>
      </c>
      <c r="K321" s="37">
        <f t="shared" si="9"/>
        <v>7.13</v>
      </c>
      <c r="L321" s="37">
        <v>10</v>
      </c>
      <c r="M321" s="37">
        <v>153.81</v>
      </c>
      <c r="N321" s="37">
        <v>591.82000000000005</v>
      </c>
      <c r="O321" t="b">
        <f t="shared" si="8"/>
        <v>1</v>
      </c>
      <c r="P321" s="13" t="s">
        <v>457</v>
      </c>
      <c r="Q321" s="14" t="s">
        <v>816</v>
      </c>
    </row>
    <row r="322" spans="1:17" x14ac:dyDescent="0.25">
      <c r="A322" s="22" t="s">
        <v>458</v>
      </c>
      <c r="B322" s="22" t="s">
        <v>628</v>
      </c>
      <c r="C322" s="22" t="s">
        <v>1601</v>
      </c>
      <c r="D322" s="22" t="s">
        <v>1602</v>
      </c>
      <c r="E322" s="22" t="s">
        <v>1603</v>
      </c>
      <c r="F322" s="22" t="s">
        <v>893</v>
      </c>
      <c r="G322" s="36">
        <v>50548</v>
      </c>
      <c r="H322" s="22" t="s">
        <v>1603</v>
      </c>
      <c r="I322" s="37">
        <v>187.24</v>
      </c>
      <c r="J322" s="37">
        <v>590.75</v>
      </c>
      <c r="K322" s="37">
        <f t="shared" si="9"/>
        <v>0</v>
      </c>
      <c r="L322" s="37">
        <v>10</v>
      </c>
      <c r="M322" s="37">
        <v>197.24</v>
      </c>
      <c r="N322" s="37">
        <v>600.75</v>
      </c>
      <c r="O322" t="b">
        <f t="shared" si="8"/>
        <v>1</v>
      </c>
      <c r="P322" s="13" t="s">
        <v>458</v>
      </c>
      <c r="Q322" s="14" t="s">
        <v>628</v>
      </c>
    </row>
    <row r="323" spans="1:17" x14ac:dyDescent="0.25">
      <c r="A323" s="22" t="s">
        <v>459</v>
      </c>
      <c r="B323" s="22" t="s">
        <v>817</v>
      </c>
      <c r="C323" s="22" t="s">
        <v>1510</v>
      </c>
      <c r="D323" s="22" t="s">
        <v>1511</v>
      </c>
      <c r="E323" s="22" t="s">
        <v>1512</v>
      </c>
      <c r="F323" s="22" t="s">
        <v>893</v>
      </c>
      <c r="G323" s="36">
        <v>51535</v>
      </c>
      <c r="H323" s="22" t="s">
        <v>967</v>
      </c>
      <c r="I323" s="37">
        <v>142.36000000000001</v>
      </c>
      <c r="J323" s="37">
        <v>573.47</v>
      </c>
      <c r="K323" s="37">
        <f t="shared" si="9"/>
        <v>1.36</v>
      </c>
      <c r="L323" s="37">
        <v>10</v>
      </c>
      <c r="M323" s="37">
        <v>153.72</v>
      </c>
      <c r="N323" s="37">
        <v>584.83000000000004</v>
      </c>
      <c r="O323" t="b">
        <f t="shared" ref="O323:O386" si="10">EXACT(P323,A323)</f>
        <v>1</v>
      </c>
      <c r="P323" s="13" t="s">
        <v>459</v>
      </c>
      <c r="Q323" s="14" t="s">
        <v>817</v>
      </c>
    </row>
    <row r="324" spans="1:17" x14ac:dyDescent="0.25">
      <c r="A324" s="22" t="s">
        <v>460</v>
      </c>
      <c r="B324" s="22" t="s">
        <v>53</v>
      </c>
      <c r="C324" s="22" t="s">
        <v>1326</v>
      </c>
      <c r="D324" s="22" t="s">
        <v>1327</v>
      </c>
      <c r="E324" s="22" t="s">
        <v>900</v>
      </c>
      <c r="F324" s="22" t="s">
        <v>893</v>
      </c>
      <c r="G324" s="36">
        <v>50315</v>
      </c>
      <c r="H324" s="22" t="s">
        <v>952</v>
      </c>
      <c r="I324" s="37">
        <v>192.46</v>
      </c>
      <c r="J324" s="37">
        <v>585.04999999999995</v>
      </c>
      <c r="K324" s="37">
        <f t="shared" si="9"/>
        <v>7.13</v>
      </c>
      <c r="L324" s="37">
        <v>10</v>
      </c>
      <c r="M324" s="37">
        <v>209.59</v>
      </c>
      <c r="N324" s="37">
        <v>602.17999999999995</v>
      </c>
      <c r="O324" t="b">
        <f t="shared" si="10"/>
        <v>1</v>
      </c>
      <c r="P324" s="13" t="s">
        <v>460</v>
      </c>
      <c r="Q324" s="14" t="s">
        <v>53</v>
      </c>
    </row>
    <row r="325" spans="1:17" x14ac:dyDescent="0.25">
      <c r="A325" s="22" t="s">
        <v>461</v>
      </c>
      <c r="B325" s="22" t="s">
        <v>818</v>
      </c>
      <c r="C325" s="22" t="s">
        <v>1506</v>
      </c>
      <c r="D325" s="22" t="s">
        <v>1507</v>
      </c>
      <c r="E325" s="22" t="s">
        <v>1508</v>
      </c>
      <c r="F325" s="22" t="s">
        <v>893</v>
      </c>
      <c r="G325" s="36">
        <v>50849</v>
      </c>
      <c r="H325" s="22" t="s">
        <v>1143</v>
      </c>
      <c r="I325" s="37">
        <v>144.58000000000001</v>
      </c>
      <c r="J325" s="37">
        <v>599.29999999999995</v>
      </c>
      <c r="K325" s="37">
        <f t="shared" si="9"/>
        <v>1.36</v>
      </c>
      <c r="L325" s="37">
        <v>10</v>
      </c>
      <c r="M325" s="37">
        <v>155.94</v>
      </c>
      <c r="N325" s="37">
        <v>610.66</v>
      </c>
      <c r="O325" t="b">
        <f t="shared" si="10"/>
        <v>1</v>
      </c>
      <c r="P325" s="13" t="s">
        <v>461</v>
      </c>
      <c r="Q325" s="14" t="s">
        <v>818</v>
      </c>
    </row>
    <row r="326" spans="1:17" x14ac:dyDescent="0.25">
      <c r="A326" s="22" t="s">
        <v>462</v>
      </c>
      <c r="B326" s="22" t="s">
        <v>18</v>
      </c>
      <c r="C326" s="22" t="s">
        <v>1052</v>
      </c>
      <c r="D326" s="22" t="s">
        <v>1053</v>
      </c>
      <c r="E326" s="22" t="s">
        <v>1054</v>
      </c>
      <c r="F326" s="22" t="s">
        <v>893</v>
      </c>
      <c r="G326" s="36">
        <v>50047</v>
      </c>
      <c r="H326" s="22" t="s">
        <v>1056</v>
      </c>
      <c r="I326" s="37">
        <v>152.97</v>
      </c>
      <c r="J326" s="37">
        <v>572.45000000000005</v>
      </c>
      <c r="K326" s="37">
        <f t="shared" si="9"/>
        <v>7.13</v>
      </c>
      <c r="L326" s="37">
        <v>10</v>
      </c>
      <c r="M326" s="37">
        <v>170.1</v>
      </c>
      <c r="N326" s="37">
        <v>589.58000000000004</v>
      </c>
      <c r="O326" t="b">
        <f t="shared" si="10"/>
        <v>1</v>
      </c>
      <c r="P326" s="13" t="s">
        <v>462</v>
      </c>
      <c r="Q326" s="14" t="s">
        <v>18</v>
      </c>
    </row>
    <row r="327" spans="1:17" x14ac:dyDescent="0.25">
      <c r="A327" s="22" t="s">
        <v>463</v>
      </c>
      <c r="B327" s="22" t="s">
        <v>131</v>
      </c>
      <c r="C327" s="22" t="s">
        <v>1907</v>
      </c>
      <c r="D327" s="22" t="s">
        <v>1908</v>
      </c>
      <c r="E327" s="22" t="s">
        <v>1481</v>
      </c>
      <c r="F327" s="22" t="s">
        <v>893</v>
      </c>
      <c r="G327" s="36">
        <v>50662</v>
      </c>
      <c r="H327" s="22" t="s">
        <v>1472</v>
      </c>
      <c r="I327" s="37">
        <v>165.86</v>
      </c>
      <c r="J327" s="37">
        <v>578.66999999999996</v>
      </c>
      <c r="K327" s="37">
        <f t="shared" si="9"/>
        <v>7.13</v>
      </c>
      <c r="L327" s="37">
        <v>10</v>
      </c>
      <c r="M327" s="37">
        <v>182.99</v>
      </c>
      <c r="N327" s="37">
        <v>595.79999999999995</v>
      </c>
      <c r="O327" t="b">
        <f t="shared" si="10"/>
        <v>1</v>
      </c>
      <c r="P327" s="13" t="s">
        <v>463</v>
      </c>
      <c r="Q327" s="14" t="s">
        <v>131</v>
      </c>
    </row>
    <row r="328" spans="1:17" x14ac:dyDescent="0.25">
      <c r="A328" s="22" t="s">
        <v>464</v>
      </c>
      <c r="B328" s="22" t="s">
        <v>121</v>
      </c>
      <c r="C328" s="22" t="s">
        <v>1839</v>
      </c>
      <c r="D328" s="22" t="s">
        <v>1840</v>
      </c>
      <c r="E328" s="22" t="s">
        <v>1841</v>
      </c>
      <c r="F328" s="22" t="s">
        <v>893</v>
      </c>
      <c r="G328" s="36">
        <v>52640</v>
      </c>
      <c r="H328" s="22" t="s">
        <v>1133</v>
      </c>
      <c r="I328" s="37">
        <v>164.94</v>
      </c>
      <c r="J328" s="37">
        <v>582.15</v>
      </c>
      <c r="K328" s="37">
        <f t="shared" si="9"/>
        <v>7.13</v>
      </c>
      <c r="L328" s="37">
        <v>10</v>
      </c>
      <c r="M328" s="37">
        <v>182.07</v>
      </c>
      <c r="N328" s="37">
        <v>599.28</v>
      </c>
      <c r="O328" t="b">
        <f t="shared" si="10"/>
        <v>1</v>
      </c>
      <c r="P328" s="13" t="s">
        <v>464</v>
      </c>
      <c r="Q328" s="14" t="s">
        <v>121</v>
      </c>
    </row>
    <row r="329" spans="1:17" x14ac:dyDescent="0.25">
      <c r="A329" s="22" t="s">
        <v>465</v>
      </c>
      <c r="B329" s="22" t="s">
        <v>819</v>
      </c>
      <c r="C329" s="22" t="s">
        <v>2049</v>
      </c>
      <c r="D329" s="22" t="s">
        <v>2050</v>
      </c>
      <c r="E329" s="22" t="s">
        <v>1032</v>
      </c>
      <c r="F329" s="22" t="s">
        <v>893</v>
      </c>
      <c r="G329" s="36">
        <v>50644</v>
      </c>
      <c r="H329" s="22" t="s">
        <v>1034</v>
      </c>
      <c r="I329" s="37">
        <v>171.67</v>
      </c>
      <c r="J329" s="37">
        <v>584.65</v>
      </c>
      <c r="K329" s="37">
        <f t="shared" si="9"/>
        <v>7.13</v>
      </c>
      <c r="L329" s="37">
        <v>10</v>
      </c>
      <c r="M329" s="37">
        <v>188.8</v>
      </c>
      <c r="N329" s="37">
        <v>601.78</v>
      </c>
      <c r="O329" t="b">
        <f t="shared" si="10"/>
        <v>1</v>
      </c>
      <c r="P329" s="13" t="s">
        <v>465</v>
      </c>
      <c r="Q329" s="14" t="s">
        <v>819</v>
      </c>
    </row>
    <row r="330" spans="1:17" x14ac:dyDescent="0.25">
      <c r="A330" s="22" t="s">
        <v>466</v>
      </c>
      <c r="B330" s="22" t="s">
        <v>49</v>
      </c>
      <c r="C330" s="22" t="s">
        <v>1296</v>
      </c>
      <c r="D330" s="22" t="s">
        <v>1297</v>
      </c>
      <c r="E330" s="22" t="s">
        <v>1298</v>
      </c>
      <c r="F330" s="22" t="s">
        <v>893</v>
      </c>
      <c r="G330" s="36">
        <v>50536</v>
      </c>
      <c r="H330" s="22" t="s">
        <v>1300</v>
      </c>
      <c r="I330" s="37">
        <v>155.93</v>
      </c>
      <c r="J330" s="37">
        <v>581.04</v>
      </c>
      <c r="K330" s="37">
        <f t="shared" si="9"/>
        <v>7.13</v>
      </c>
      <c r="L330" s="37">
        <v>10</v>
      </c>
      <c r="M330" s="37">
        <v>173.06</v>
      </c>
      <c r="N330" s="37">
        <v>598.16999999999996</v>
      </c>
      <c r="O330" t="b">
        <f t="shared" si="10"/>
        <v>1</v>
      </c>
      <c r="P330" s="13" t="s">
        <v>466</v>
      </c>
      <c r="Q330" s="14" t="s">
        <v>49</v>
      </c>
    </row>
    <row r="331" spans="1:17" x14ac:dyDescent="0.25">
      <c r="A331" s="22" t="s">
        <v>467</v>
      </c>
      <c r="B331" s="22" t="s">
        <v>109</v>
      </c>
      <c r="C331" s="22" t="s">
        <v>1772</v>
      </c>
      <c r="D331" s="22" t="s">
        <v>1773</v>
      </c>
      <c r="E331" s="22" t="s">
        <v>1774</v>
      </c>
      <c r="F331" s="22" t="s">
        <v>893</v>
      </c>
      <c r="G331" s="36">
        <v>50604</v>
      </c>
      <c r="H331" s="22" t="s">
        <v>1114</v>
      </c>
      <c r="I331" s="37">
        <v>163.16</v>
      </c>
      <c r="J331" s="37">
        <v>561.26</v>
      </c>
      <c r="K331" s="37">
        <f t="shared" si="9"/>
        <v>7.13</v>
      </c>
      <c r="L331" s="37">
        <v>10</v>
      </c>
      <c r="M331" s="37">
        <v>180.29</v>
      </c>
      <c r="N331" s="37">
        <v>578.39</v>
      </c>
      <c r="O331" t="b">
        <f t="shared" si="10"/>
        <v>1</v>
      </c>
      <c r="P331" s="13" t="s">
        <v>467</v>
      </c>
      <c r="Q331" s="14" t="s">
        <v>109</v>
      </c>
    </row>
    <row r="332" spans="1:17" x14ac:dyDescent="0.25">
      <c r="A332" s="22" t="s">
        <v>468</v>
      </c>
      <c r="B332" s="22" t="s">
        <v>820</v>
      </c>
      <c r="C332" s="22" t="s">
        <v>2046</v>
      </c>
      <c r="D332" s="22" t="s">
        <v>2047</v>
      </c>
      <c r="E332" s="22" t="s">
        <v>1032</v>
      </c>
      <c r="F332" s="22" t="s">
        <v>893</v>
      </c>
      <c r="G332" s="36">
        <v>50644</v>
      </c>
      <c r="H332" s="22" t="s">
        <v>1034</v>
      </c>
      <c r="I332" s="37">
        <v>182.22</v>
      </c>
      <c r="J332" s="37">
        <v>626.59</v>
      </c>
      <c r="K332" s="37">
        <f t="shared" ref="K332:K396" si="11">M332-I332-L332</f>
        <v>7.13</v>
      </c>
      <c r="L332" s="37">
        <v>10</v>
      </c>
      <c r="M332" s="37">
        <v>199.35</v>
      </c>
      <c r="N332" s="37">
        <v>643.72</v>
      </c>
      <c r="O332" t="b">
        <f t="shared" si="10"/>
        <v>1</v>
      </c>
      <c r="P332" s="13" t="s">
        <v>468</v>
      </c>
      <c r="Q332" s="14" t="s">
        <v>820</v>
      </c>
    </row>
    <row r="333" spans="1:17" x14ac:dyDescent="0.25">
      <c r="A333" s="22" t="s">
        <v>469</v>
      </c>
      <c r="B333" s="22" t="s">
        <v>75</v>
      </c>
      <c r="C333" s="22" t="s">
        <v>1535</v>
      </c>
      <c r="D333" s="22" t="s">
        <v>1536</v>
      </c>
      <c r="E333" s="22" t="s">
        <v>1170</v>
      </c>
      <c r="F333" s="22" t="s">
        <v>893</v>
      </c>
      <c r="G333" s="36">
        <v>50703</v>
      </c>
      <c r="H333" s="22" t="s">
        <v>1070</v>
      </c>
      <c r="I333" s="37">
        <v>214.56</v>
      </c>
      <c r="J333" s="37">
        <v>631.28</v>
      </c>
      <c r="K333" s="37">
        <f t="shared" si="11"/>
        <v>7.13</v>
      </c>
      <c r="L333" s="37">
        <v>10</v>
      </c>
      <c r="M333" s="37">
        <v>231.69</v>
      </c>
      <c r="N333" s="37">
        <v>648.41</v>
      </c>
      <c r="O333" t="b">
        <f t="shared" si="10"/>
        <v>1</v>
      </c>
      <c r="P333" s="13" t="s">
        <v>469</v>
      </c>
      <c r="Q333" s="14" t="s">
        <v>75</v>
      </c>
    </row>
    <row r="334" spans="1:17" x14ac:dyDescent="0.25">
      <c r="A334" s="22" t="s">
        <v>470</v>
      </c>
      <c r="B334" s="22" t="s">
        <v>5</v>
      </c>
      <c r="C334" s="22" t="s">
        <v>958</v>
      </c>
      <c r="D334" s="22" t="s">
        <v>959</v>
      </c>
      <c r="E334" s="22" t="s">
        <v>960</v>
      </c>
      <c r="F334" s="22" t="s">
        <v>893</v>
      </c>
      <c r="G334" s="36">
        <v>52641</v>
      </c>
      <c r="H334" s="22" t="s">
        <v>962</v>
      </c>
      <c r="I334" s="37">
        <v>128.11000000000001</v>
      </c>
      <c r="J334" s="37">
        <v>587.53</v>
      </c>
      <c r="K334" s="37">
        <f t="shared" si="11"/>
        <v>7.13</v>
      </c>
      <c r="L334" s="37">
        <v>10</v>
      </c>
      <c r="M334" s="37">
        <v>145.24</v>
      </c>
      <c r="N334" s="37">
        <v>604.66</v>
      </c>
      <c r="O334" t="b">
        <f t="shared" si="10"/>
        <v>1</v>
      </c>
      <c r="P334" s="13" t="s">
        <v>470</v>
      </c>
      <c r="Q334" s="14" t="s">
        <v>5</v>
      </c>
    </row>
    <row r="335" spans="1:17" x14ac:dyDescent="0.25">
      <c r="A335" s="38" t="s">
        <v>471</v>
      </c>
      <c r="B335" s="38" t="s">
        <v>91</v>
      </c>
      <c r="C335" s="38" t="s">
        <v>1671</v>
      </c>
      <c r="D335" s="38" t="s">
        <v>1672</v>
      </c>
      <c r="E335" s="38" t="s">
        <v>1673</v>
      </c>
      <c r="F335" s="38" t="s">
        <v>893</v>
      </c>
      <c r="G335" s="40">
        <v>50851</v>
      </c>
      <c r="H335" t="s">
        <v>982</v>
      </c>
      <c r="I335" s="37">
        <v>190.78</v>
      </c>
      <c r="J335" s="37">
        <v>625.74</v>
      </c>
      <c r="K335" s="37">
        <f t="shared" si="11"/>
        <v>7.13</v>
      </c>
      <c r="L335" s="37">
        <v>10</v>
      </c>
      <c r="M335" s="37">
        <v>207.91</v>
      </c>
      <c r="N335" s="37">
        <v>642.87</v>
      </c>
      <c r="O335" t="b">
        <f t="shared" si="10"/>
        <v>1</v>
      </c>
      <c r="P335" s="13" t="s">
        <v>471</v>
      </c>
      <c r="Q335" s="14" t="s">
        <v>91</v>
      </c>
    </row>
    <row r="336" spans="1:17" x14ac:dyDescent="0.25">
      <c r="A336" s="38" t="s">
        <v>472</v>
      </c>
      <c r="B336" s="38" t="s">
        <v>66</v>
      </c>
      <c r="C336" s="38" t="s">
        <v>1483</v>
      </c>
      <c r="D336" s="38" t="s">
        <v>1484</v>
      </c>
      <c r="E336" s="38" t="s">
        <v>1485</v>
      </c>
      <c r="F336" s="38" t="s">
        <v>893</v>
      </c>
      <c r="G336" s="40">
        <v>50530</v>
      </c>
      <c r="H336" t="s">
        <v>1338</v>
      </c>
      <c r="I336" s="37">
        <v>146.44</v>
      </c>
      <c r="J336" s="37">
        <v>574.91</v>
      </c>
      <c r="K336" s="37">
        <f t="shared" si="11"/>
        <v>7.13</v>
      </c>
      <c r="L336" s="37">
        <v>10</v>
      </c>
      <c r="M336" s="37">
        <v>163.57</v>
      </c>
      <c r="N336" s="37">
        <v>592.04</v>
      </c>
      <c r="O336" t="b">
        <f t="shared" si="10"/>
        <v>1</v>
      </c>
      <c r="P336" s="13" t="s">
        <v>472</v>
      </c>
      <c r="Q336" s="14" t="s">
        <v>66</v>
      </c>
    </row>
    <row r="337" spans="1:17" x14ac:dyDescent="0.25">
      <c r="A337" s="38" t="s">
        <v>473</v>
      </c>
      <c r="B337" s="38" t="s">
        <v>40</v>
      </c>
      <c r="C337" s="38" t="s">
        <v>1224</v>
      </c>
      <c r="D337" s="38" t="s">
        <v>1225</v>
      </c>
      <c r="E337" s="38" t="s">
        <v>1226</v>
      </c>
      <c r="F337" s="38" t="s">
        <v>893</v>
      </c>
      <c r="G337" s="40">
        <v>51442</v>
      </c>
      <c r="H337" t="s">
        <v>1228</v>
      </c>
      <c r="I337" s="37">
        <v>136.80000000000001</v>
      </c>
      <c r="J337" s="37">
        <v>580.36</v>
      </c>
      <c r="K337" s="37">
        <f t="shared" si="11"/>
        <v>7.13</v>
      </c>
      <c r="L337" s="37">
        <v>10</v>
      </c>
      <c r="M337" s="37">
        <v>153.93</v>
      </c>
      <c r="N337" s="37">
        <v>597.49</v>
      </c>
      <c r="O337" t="b">
        <f t="shared" si="10"/>
        <v>1</v>
      </c>
      <c r="P337" s="13" t="s">
        <v>473</v>
      </c>
      <c r="Q337" s="14" t="s">
        <v>40</v>
      </c>
    </row>
    <row r="338" spans="1:17" x14ac:dyDescent="0.25">
      <c r="A338" s="22" t="s">
        <v>474</v>
      </c>
      <c r="B338" s="22" t="s">
        <v>821</v>
      </c>
      <c r="C338" s="22" t="s">
        <v>2334</v>
      </c>
      <c r="D338" s="22" t="s">
        <v>2335</v>
      </c>
      <c r="E338" s="22" t="s">
        <v>917</v>
      </c>
      <c r="F338" s="22" t="s">
        <v>893</v>
      </c>
      <c r="G338" s="36">
        <v>52101</v>
      </c>
      <c r="H338" s="22" t="s">
        <v>919</v>
      </c>
      <c r="I338" s="37">
        <v>146.03</v>
      </c>
      <c r="J338" s="37">
        <v>591.05999999999995</v>
      </c>
      <c r="K338" s="37">
        <f t="shared" si="11"/>
        <v>7.13</v>
      </c>
      <c r="L338" s="37">
        <v>10</v>
      </c>
      <c r="M338" s="37">
        <v>163.16</v>
      </c>
      <c r="N338" s="37">
        <v>608.19000000000005</v>
      </c>
      <c r="O338" t="b">
        <f t="shared" si="10"/>
        <v>1</v>
      </c>
      <c r="P338" s="13" t="s">
        <v>474</v>
      </c>
      <c r="Q338" s="14" t="s">
        <v>821</v>
      </c>
    </row>
    <row r="339" spans="1:17" x14ac:dyDescent="0.25">
      <c r="A339" s="22" t="s">
        <v>475</v>
      </c>
      <c r="B339" s="22" t="s">
        <v>163</v>
      </c>
      <c r="C339" s="22" t="s">
        <v>2130</v>
      </c>
      <c r="D339" s="22" t="s">
        <v>2131</v>
      </c>
      <c r="E339" s="22" t="s">
        <v>2132</v>
      </c>
      <c r="F339" s="22" t="s">
        <v>893</v>
      </c>
      <c r="G339" s="36">
        <v>51449</v>
      </c>
      <c r="H339" s="22" t="s">
        <v>1426</v>
      </c>
      <c r="I339" s="37">
        <v>152.80000000000001</v>
      </c>
      <c r="J339" s="37">
        <v>560.46</v>
      </c>
      <c r="K339" s="37">
        <f t="shared" si="11"/>
        <v>7.13</v>
      </c>
      <c r="L339" s="37">
        <v>10</v>
      </c>
      <c r="M339" s="37">
        <v>169.93</v>
      </c>
      <c r="N339" s="37">
        <v>577.59</v>
      </c>
      <c r="O339" t="b">
        <f t="shared" si="10"/>
        <v>1</v>
      </c>
      <c r="P339" s="13" t="s">
        <v>475</v>
      </c>
      <c r="Q339" s="14" t="s">
        <v>163</v>
      </c>
    </row>
    <row r="340" spans="1:17" x14ac:dyDescent="0.25">
      <c r="A340" s="22" t="s">
        <v>476</v>
      </c>
      <c r="B340" s="22" t="s">
        <v>822</v>
      </c>
      <c r="C340" s="22" t="s">
        <v>2332</v>
      </c>
      <c r="D340" s="22" t="s">
        <v>2333</v>
      </c>
      <c r="E340" s="22" t="s">
        <v>946</v>
      </c>
      <c r="F340" s="22" t="s">
        <v>893</v>
      </c>
      <c r="G340" s="36">
        <v>52353</v>
      </c>
      <c r="H340" s="22" t="s">
        <v>946</v>
      </c>
      <c r="I340" s="37">
        <v>192.21</v>
      </c>
      <c r="J340" s="37">
        <v>584.59</v>
      </c>
      <c r="K340" s="37">
        <f t="shared" si="11"/>
        <v>0</v>
      </c>
      <c r="L340" s="37">
        <v>10</v>
      </c>
      <c r="M340" s="37">
        <v>202.21</v>
      </c>
      <c r="N340" s="37">
        <v>594.59</v>
      </c>
      <c r="O340" t="b">
        <f t="shared" si="10"/>
        <v>1</v>
      </c>
      <c r="P340" s="13" t="s">
        <v>476</v>
      </c>
      <c r="Q340" s="14" t="s">
        <v>822</v>
      </c>
    </row>
    <row r="341" spans="1:17" x14ac:dyDescent="0.25">
      <c r="A341" s="22" t="s">
        <v>477</v>
      </c>
      <c r="B341" s="22" t="s">
        <v>122</v>
      </c>
      <c r="C341" s="22" t="s">
        <v>1847</v>
      </c>
      <c r="D341" s="22" t="s">
        <v>1848</v>
      </c>
      <c r="E341" s="22" t="s">
        <v>1121</v>
      </c>
      <c r="F341" s="22" t="s">
        <v>893</v>
      </c>
      <c r="G341" s="36">
        <v>50854</v>
      </c>
      <c r="H341" s="22" t="s">
        <v>1123</v>
      </c>
      <c r="I341" s="37">
        <v>112</v>
      </c>
      <c r="J341" s="37">
        <v>619.28</v>
      </c>
      <c r="K341" s="37">
        <f t="shared" si="11"/>
        <v>1.36</v>
      </c>
      <c r="L341" s="37">
        <v>10</v>
      </c>
      <c r="M341" s="37">
        <v>123.36</v>
      </c>
      <c r="N341" s="37">
        <v>630.64</v>
      </c>
      <c r="O341" t="b">
        <f t="shared" si="10"/>
        <v>1</v>
      </c>
      <c r="P341" s="13" t="s">
        <v>477</v>
      </c>
      <c r="Q341" s="14" t="s">
        <v>122</v>
      </c>
    </row>
    <row r="342" spans="1:17" x14ac:dyDescent="0.25">
      <c r="A342" s="22" t="s">
        <v>478</v>
      </c>
      <c r="B342" s="22" t="s">
        <v>52</v>
      </c>
      <c r="C342" s="22" t="s">
        <v>1321</v>
      </c>
      <c r="D342" s="22" t="s">
        <v>1322</v>
      </c>
      <c r="E342" s="22" t="s">
        <v>1323</v>
      </c>
      <c r="F342" s="22" t="s">
        <v>893</v>
      </c>
      <c r="G342" s="36">
        <v>51240</v>
      </c>
      <c r="H342" s="22" t="s">
        <v>1325</v>
      </c>
      <c r="I342" s="37">
        <v>150.6</v>
      </c>
      <c r="J342" s="37">
        <v>588.37</v>
      </c>
      <c r="K342" s="37">
        <f t="shared" si="11"/>
        <v>1.36</v>
      </c>
      <c r="L342" s="37">
        <v>10</v>
      </c>
      <c r="M342" s="37">
        <v>161.96</v>
      </c>
      <c r="N342" s="37">
        <v>599.73</v>
      </c>
      <c r="O342" t="b">
        <f t="shared" si="10"/>
        <v>1</v>
      </c>
      <c r="P342" s="13" t="s">
        <v>478</v>
      </c>
      <c r="Q342" s="14" t="s">
        <v>52</v>
      </c>
    </row>
    <row r="343" spans="1:17" x14ac:dyDescent="0.25">
      <c r="A343" s="22" t="s">
        <v>479</v>
      </c>
      <c r="B343" s="22" t="s">
        <v>823</v>
      </c>
      <c r="C343" s="22" t="s">
        <v>1901</v>
      </c>
      <c r="D343" s="22" t="s">
        <v>1902</v>
      </c>
      <c r="E343" s="22" t="s">
        <v>1824</v>
      </c>
      <c r="F343" s="22" t="s">
        <v>893</v>
      </c>
      <c r="G343" s="36">
        <v>52531</v>
      </c>
      <c r="H343" s="22" t="s">
        <v>1826</v>
      </c>
      <c r="I343" s="37">
        <v>130.74</v>
      </c>
      <c r="J343" s="37">
        <v>590.08000000000004</v>
      </c>
      <c r="K343" s="37">
        <f t="shared" si="11"/>
        <v>7.13</v>
      </c>
      <c r="L343" s="37">
        <v>10</v>
      </c>
      <c r="M343" s="37">
        <v>147.87</v>
      </c>
      <c r="N343" s="37">
        <v>607.21</v>
      </c>
      <c r="O343" t="b">
        <f t="shared" si="10"/>
        <v>1</v>
      </c>
      <c r="P343" s="13" t="s">
        <v>479</v>
      </c>
      <c r="Q343" s="14" t="s">
        <v>823</v>
      </c>
    </row>
    <row r="344" spans="1:17" x14ac:dyDescent="0.25">
      <c r="A344" s="22" t="s">
        <v>480</v>
      </c>
      <c r="B344" s="22" t="s">
        <v>824</v>
      </c>
      <c r="C344" s="22" t="s">
        <v>963</v>
      </c>
      <c r="D344" s="22" t="s">
        <v>964</v>
      </c>
      <c r="E344" s="22" t="s">
        <v>965</v>
      </c>
      <c r="F344" s="22" t="s">
        <v>893</v>
      </c>
      <c r="G344" s="36">
        <v>50022</v>
      </c>
      <c r="H344" s="22" t="s">
        <v>967</v>
      </c>
      <c r="I344" s="37">
        <v>139.29</v>
      </c>
      <c r="J344" s="37">
        <v>579.25</v>
      </c>
      <c r="K344" s="37">
        <f t="shared" si="11"/>
        <v>7.13</v>
      </c>
      <c r="L344" s="37">
        <v>10</v>
      </c>
      <c r="M344" s="37">
        <v>156.41999999999999</v>
      </c>
      <c r="N344" s="37">
        <v>596.38</v>
      </c>
      <c r="O344" t="b">
        <f t="shared" si="10"/>
        <v>1</v>
      </c>
      <c r="P344" s="13" t="s">
        <v>480</v>
      </c>
      <c r="Q344" s="14" t="s">
        <v>824</v>
      </c>
    </row>
    <row r="345" spans="1:17" x14ac:dyDescent="0.25">
      <c r="A345" s="22" t="s">
        <v>481</v>
      </c>
      <c r="B345" s="22" t="s">
        <v>825</v>
      </c>
      <c r="C345" s="22" t="s">
        <v>978</v>
      </c>
      <c r="D345" s="22" t="s">
        <v>979</v>
      </c>
      <c r="E345" s="22" t="s">
        <v>980</v>
      </c>
      <c r="F345" s="22" t="s">
        <v>893</v>
      </c>
      <c r="G345" s="36">
        <v>50833</v>
      </c>
      <c r="H345" s="22" t="s">
        <v>982</v>
      </c>
      <c r="I345" s="37">
        <v>148.93</v>
      </c>
      <c r="J345" s="37">
        <v>601.44000000000005</v>
      </c>
      <c r="K345" s="37">
        <f t="shared" si="11"/>
        <v>7.13</v>
      </c>
      <c r="L345" s="37">
        <v>10</v>
      </c>
      <c r="M345" s="37">
        <v>166.06</v>
      </c>
      <c r="N345" s="37">
        <v>618.57000000000005</v>
      </c>
      <c r="O345" t="b">
        <f t="shared" si="10"/>
        <v>1</v>
      </c>
      <c r="P345" s="13" t="s">
        <v>481</v>
      </c>
      <c r="Q345" s="14" t="s">
        <v>825</v>
      </c>
    </row>
    <row r="346" spans="1:17" x14ac:dyDescent="0.25">
      <c r="A346" s="22" t="s">
        <v>482</v>
      </c>
      <c r="B346" s="22" t="s">
        <v>826</v>
      </c>
      <c r="C346" s="22" t="s">
        <v>983</v>
      </c>
      <c r="D346" s="22" t="s">
        <v>984</v>
      </c>
      <c r="E346" s="22" t="s">
        <v>985</v>
      </c>
      <c r="F346" s="22" t="s">
        <v>893</v>
      </c>
      <c r="G346" s="36">
        <v>52208</v>
      </c>
      <c r="H346" s="22" t="s">
        <v>987</v>
      </c>
      <c r="I346" s="37">
        <v>148.99</v>
      </c>
      <c r="J346" s="37">
        <v>584.55999999999995</v>
      </c>
      <c r="K346" s="37">
        <f t="shared" si="11"/>
        <v>7.13</v>
      </c>
      <c r="L346" s="37">
        <v>10</v>
      </c>
      <c r="M346" s="37">
        <v>166.12</v>
      </c>
      <c r="N346" s="37">
        <v>601.69000000000005</v>
      </c>
      <c r="O346" t="b">
        <f t="shared" si="10"/>
        <v>1</v>
      </c>
      <c r="P346" s="13" t="s">
        <v>482</v>
      </c>
      <c r="Q346" s="14" t="s">
        <v>826</v>
      </c>
    </row>
    <row r="347" spans="1:17" x14ac:dyDescent="0.25">
      <c r="A347" s="22" t="s">
        <v>483</v>
      </c>
      <c r="B347" s="22" t="s">
        <v>827</v>
      </c>
      <c r="C347" s="22" t="s">
        <v>1081</v>
      </c>
      <c r="D347" s="22" t="s">
        <v>1082</v>
      </c>
      <c r="E347" s="22" t="s">
        <v>1083</v>
      </c>
      <c r="F347" s="22" t="s">
        <v>893</v>
      </c>
      <c r="G347" s="36">
        <v>52544</v>
      </c>
      <c r="H347" s="22" t="s">
        <v>1085</v>
      </c>
      <c r="I347" s="37">
        <v>134.47</v>
      </c>
      <c r="J347" s="37">
        <v>595.75</v>
      </c>
      <c r="K347" s="37">
        <f t="shared" si="11"/>
        <v>7.13</v>
      </c>
      <c r="L347" s="37">
        <v>10</v>
      </c>
      <c r="M347" s="37">
        <v>151.6</v>
      </c>
      <c r="N347" s="37">
        <v>612.88</v>
      </c>
      <c r="O347" t="b">
        <f t="shared" si="10"/>
        <v>1</v>
      </c>
      <c r="P347" s="13" t="s">
        <v>483</v>
      </c>
      <c r="Q347" s="14" t="s">
        <v>827</v>
      </c>
    </row>
    <row r="348" spans="1:17" x14ac:dyDescent="0.25">
      <c r="A348" s="22" t="s">
        <v>484</v>
      </c>
      <c r="B348" s="22" t="s">
        <v>828</v>
      </c>
      <c r="C348" s="22" t="s">
        <v>1086</v>
      </c>
      <c r="D348" s="22" t="s">
        <v>1087</v>
      </c>
      <c r="E348" s="22" t="s">
        <v>1088</v>
      </c>
      <c r="F348" s="22" t="s">
        <v>893</v>
      </c>
      <c r="G348" s="36">
        <v>50049</v>
      </c>
      <c r="H348" s="22" t="s">
        <v>1090</v>
      </c>
      <c r="I348" s="37">
        <v>123.9</v>
      </c>
      <c r="J348" s="37">
        <v>572.17999999999995</v>
      </c>
      <c r="K348" s="37">
        <f t="shared" si="11"/>
        <v>7.13</v>
      </c>
      <c r="L348" s="37">
        <v>10</v>
      </c>
      <c r="M348" s="37">
        <v>141.03</v>
      </c>
      <c r="N348" s="37">
        <v>589.30999999999995</v>
      </c>
      <c r="O348" t="b">
        <f t="shared" si="10"/>
        <v>1</v>
      </c>
      <c r="P348" s="13" t="s">
        <v>484</v>
      </c>
      <c r="Q348" s="14" t="s">
        <v>828</v>
      </c>
    </row>
    <row r="349" spans="1:17" x14ac:dyDescent="0.25">
      <c r="A349" s="22" t="s">
        <v>485</v>
      </c>
      <c r="B349" s="22" t="s">
        <v>829</v>
      </c>
      <c r="C349" s="22" t="s">
        <v>1096</v>
      </c>
      <c r="D349" s="22" t="s">
        <v>1097</v>
      </c>
      <c r="E349" s="22" t="s">
        <v>1042</v>
      </c>
      <c r="F349" s="22" t="s">
        <v>893</v>
      </c>
      <c r="G349" s="36">
        <v>51012</v>
      </c>
      <c r="H349" s="22" t="s">
        <v>1042</v>
      </c>
      <c r="I349" s="37">
        <v>137.57</v>
      </c>
      <c r="J349" s="37">
        <v>576.16999999999996</v>
      </c>
      <c r="K349" s="37">
        <f t="shared" si="11"/>
        <v>7.13</v>
      </c>
      <c r="L349" s="37">
        <v>10</v>
      </c>
      <c r="M349" s="37">
        <v>154.69999999999999</v>
      </c>
      <c r="N349" s="37">
        <v>593.29999999999995</v>
      </c>
      <c r="O349" t="b">
        <f t="shared" si="10"/>
        <v>1</v>
      </c>
      <c r="P349" s="13" t="s">
        <v>485</v>
      </c>
      <c r="Q349" s="14" t="s">
        <v>829</v>
      </c>
    </row>
    <row r="350" spans="1:17" x14ac:dyDescent="0.25">
      <c r="A350" s="22" t="s">
        <v>486</v>
      </c>
      <c r="B350" s="22" t="s">
        <v>6</v>
      </c>
      <c r="C350" s="22" t="s">
        <v>968</v>
      </c>
      <c r="D350" s="22" t="s">
        <v>969</v>
      </c>
      <c r="E350" s="22" t="s">
        <v>970</v>
      </c>
      <c r="F350" s="22" t="s">
        <v>893</v>
      </c>
      <c r="G350" s="36">
        <v>51521</v>
      </c>
      <c r="H350" s="22" t="s">
        <v>972</v>
      </c>
      <c r="I350" s="37">
        <v>149.99</v>
      </c>
      <c r="J350" s="37">
        <v>565.45000000000005</v>
      </c>
      <c r="K350" s="37">
        <f t="shared" si="11"/>
        <v>1.36</v>
      </c>
      <c r="L350" s="37">
        <v>10</v>
      </c>
      <c r="M350" s="37">
        <v>161.35</v>
      </c>
      <c r="N350" s="37">
        <v>576.80999999999995</v>
      </c>
      <c r="O350" t="b">
        <f t="shared" si="10"/>
        <v>1</v>
      </c>
      <c r="P350" s="13" t="s">
        <v>486</v>
      </c>
      <c r="Q350" s="14" t="s">
        <v>6</v>
      </c>
    </row>
    <row r="351" spans="1:17" x14ac:dyDescent="0.25">
      <c r="A351" s="22" t="s">
        <v>487</v>
      </c>
      <c r="B351" s="22" t="s">
        <v>830</v>
      </c>
      <c r="C351" s="22" t="s">
        <v>1154</v>
      </c>
      <c r="D351" s="22" t="s">
        <v>1155</v>
      </c>
      <c r="E351" s="22" t="s">
        <v>1156</v>
      </c>
      <c r="F351" s="22" t="s">
        <v>893</v>
      </c>
      <c r="G351" s="36">
        <v>50841</v>
      </c>
      <c r="H351" s="22" t="s">
        <v>1158</v>
      </c>
      <c r="I351" s="37">
        <v>150.63999999999999</v>
      </c>
      <c r="J351" s="37">
        <v>592.01</v>
      </c>
      <c r="K351" s="37">
        <f t="shared" si="11"/>
        <v>7.13</v>
      </c>
      <c r="L351" s="37">
        <v>10</v>
      </c>
      <c r="M351" s="37">
        <v>167.77</v>
      </c>
      <c r="N351" s="37">
        <v>609.14</v>
      </c>
      <c r="O351" t="b">
        <f t="shared" si="10"/>
        <v>1</v>
      </c>
      <c r="P351" s="13" t="s">
        <v>487</v>
      </c>
      <c r="Q351" s="14" t="s">
        <v>830</v>
      </c>
    </row>
    <row r="352" spans="1:17" x14ac:dyDescent="0.25">
      <c r="A352" s="22" t="s">
        <v>488</v>
      </c>
      <c r="B352" s="22" t="s">
        <v>831</v>
      </c>
      <c r="C352" s="22" t="s">
        <v>1159</v>
      </c>
      <c r="D352" s="22" t="s">
        <v>1160</v>
      </c>
      <c r="E352" s="22" t="s">
        <v>1161</v>
      </c>
      <c r="F352" s="22" t="s">
        <v>893</v>
      </c>
      <c r="G352" s="36">
        <v>51016</v>
      </c>
      <c r="H352" s="22" t="s">
        <v>1065</v>
      </c>
      <c r="I352" s="37">
        <v>148.77000000000001</v>
      </c>
      <c r="J352" s="37">
        <v>577.70000000000005</v>
      </c>
      <c r="K352" s="37">
        <f t="shared" si="11"/>
        <v>1.36</v>
      </c>
      <c r="L352" s="37">
        <v>10</v>
      </c>
      <c r="M352" s="37">
        <v>160.13</v>
      </c>
      <c r="N352" s="37">
        <v>589.05999999999995</v>
      </c>
      <c r="O352" t="b">
        <f t="shared" si="10"/>
        <v>1</v>
      </c>
      <c r="P352" s="13" t="s">
        <v>488</v>
      </c>
      <c r="Q352" s="14" t="s">
        <v>831</v>
      </c>
    </row>
    <row r="353" spans="1:17" x14ac:dyDescent="0.25">
      <c r="A353" s="22" t="s">
        <v>489</v>
      </c>
      <c r="B353" s="22" t="s">
        <v>832</v>
      </c>
      <c r="C353" s="22" t="s">
        <v>1640</v>
      </c>
      <c r="D353" s="22" t="s">
        <v>1641</v>
      </c>
      <c r="E353" s="22" t="s">
        <v>1642</v>
      </c>
      <c r="F353" s="22" t="s">
        <v>893</v>
      </c>
      <c r="G353" s="36">
        <v>51028</v>
      </c>
      <c r="H353" s="22" t="s">
        <v>934</v>
      </c>
      <c r="I353" s="37">
        <v>145.52000000000001</v>
      </c>
      <c r="J353" s="37">
        <v>577.54</v>
      </c>
      <c r="K353" s="37">
        <f t="shared" si="11"/>
        <v>1.36</v>
      </c>
      <c r="L353" s="37">
        <v>10</v>
      </c>
      <c r="M353" s="37">
        <v>156.88</v>
      </c>
      <c r="N353" s="37">
        <v>588.9</v>
      </c>
      <c r="O353" t="b">
        <f t="shared" si="10"/>
        <v>1</v>
      </c>
      <c r="P353" s="13" t="s">
        <v>489</v>
      </c>
      <c r="Q353" s="14" t="s">
        <v>832</v>
      </c>
    </row>
    <row r="354" spans="1:17" x14ac:dyDescent="0.25">
      <c r="A354" s="22" t="s">
        <v>490</v>
      </c>
      <c r="B354" s="22" t="s">
        <v>833</v>
      </c>
      <c r="C354" s="22" t="s">
        <v>1663</v>
      </c>
      <c r="D354" s="22" t="s">
        <v>1664</v>
      </c>
      <c r="E354" s="22" t="s">
        <v>1665</v>
      </c>
      <c r="F354" s="22" t="s">
        <v>893</v>
      </c>
      <c r="G354" s="36">
        <v>50651</v>
      </c>
      <c r="H354" s="22" t="s">
        <v>1070</v>
      </c>
      <c r="I354" s="37">
        <v>147.21</v>
      </c>
      <c r="J354" s="37">
        <v>592.36</v>
      </c>
      <c r="K354" s="37">
        <f t="shared" si="11"/>
        <v>1.36</v>
      </c>
      <c r="L354" s="37">
        <v>10</v>
      </c>
      <c r="M354" s="37">
        <v>158.57</v>
      </c>
      <c r="N354" s="37">
        <v>603.72</v>
      </c>
      <c r="O354" t="b">
        <f t="shared" si="10"/>
        <v>1</v>
      </c>
      <c r="P354" s="13" t="s">
        <v>490</v>
      </c>
      <c r="Q354" s="14" t="s">
        <v>833</v>
      </c>
    </row>
    <row r="355" spans="1:17" x14ac:dyDescent="0.25">
      <c r="A355" s="22" t="s">
        <v>491</v>
      </c>
      <c r="B355" s="22" t="s">
        <v>834</v>
      </c>
      <c r="C355" s="22" t="s">
        <v>1903</v>
      </c>
      <c r="D355" s="22" t="s">
        <v>1904</v>
      </c>
      <c r="E355" s="22" t="s">
        <v>1905</v>
      </c>
      <c r="F355" s="22" t="s">
        <v>893</v>
      </c>
      <c r="G355" s="36">
        <v>51458</v>
      </c>
      <c r="H355" s="22" t="s">
        <v>1012</v>
      </c>
      <c r="I355" s="37">
        <v>178.22</v>
      </c>
      <c r="J355" s="37">
        <v>611.91999999999996</v>
      </c>
      <c r="K355" s="37">
        <f t="shared" si="11"/>
        <v>1.36</v>
      </c>
      <c r="L355" s="37">
        <v>10</v>
      </c>
      <c r="M355" s="37">
        <v>189.58</v>
      </c>
      <c r="N355" s="37">
        <v>623.28</v>
      </c>
      <c r="O355" t="b">
        <f t="shared" si="10"/>
        <v>1</v>
      </c>
      <c r="P355" s="13" t="s">
        <v>491</v>
      </c>
      <c r="Q355" s="14" t="s">
        <v>834</v>
      </c>
    </row>
    <row r="356" spans="1:17" x14ac:dyDescent="0.25">
      <c r="A356" s="22" t="s">
        <v>492</v>
      </c>
      <c r="B356" s="22" t="s">
        <v>835</v>
      </c>
      <c r="C356" s="22" t="s">
        <v>1163</v>
      </c>
      <c r="D356" s="22" t="s">
        <v>1164</v>
      </c>
      <c r="E356" s="22" t="s">
        <v>1165</v>
      </c>
      <c r="F356" s="22" t="s">
        <v>893</v>
      </c>
      <c r="G356" s="36">
        <v>50060</v>
      </c>
      <c r="H356" s="22" t="s">
        <v>1167</v>
      </c>
      <c r="I356" s="37">
        <v>124.72</v>
      </c>
      <c r="J356" s="37">
        <v>575.05999999999995</v>
      </c>
      <c r="K356" s="37">
        <f t="shared" si="11"/>
        <v>7.13</v>
      </c>
      <c r="L356" s="37">
        <v>10</v>
      </c>
      <c r="M356" s="37">
        <v>141.85</v>
      </c>
      <c r="N356" s="37">
        <v>592.19000000000005</v>
      </c>
      <c r="O356" t="b">
        <f t="shared" si="10"/>
        <v>1</v>
      </c>
      <c r="P356" s="13" t="s">
        <v>492</v>
      </c>
      <c r="Q356" s="14" t="s">
        <v>835</v>
      </c>
    </row>
    <row r="357" spans="1:17" x14ac:dyDescent="0.25">
      <c r="A357" s="22" t="s">
        <v>493</v>
      </c>
      <c r="B357" s="22" t="s">
        <v>836</v>
      </c>
      <c r="C357" s="22" t="s">
        <v>1923</v>
      </c>
      <c r="D357" s="22" t="s">
        <v>1924</v>
      </c>
      <c r="E357" s="22" t="s">
        <v>1925</v>
      </c>
      <c r="F357" s="22" t="s">
        <v>893</v>
      </c>
      <c r="G357" s="36">
        <v>50216</v>
      </c>
      <c r="H357" s="22" t="s">
        <v>1927</v>
      </c>
      <c r="I357" s="37">
        <v>132.62</v>
      </c>
      <c r="J357" s="37">
        <v>575.19000000000005</v>
      </c>
      <c r="K357" s="37">
        <f t="shared" si="11"/>
        <v>7.13</v>
      </c>
      <c r="L357" s="37">
        <v>10</v>
      </c>
      <c r="M357" s="37">
        <v>149.75</v>
      </c>
      <c r="N357" s="37">
        <v>592.32000000000005</v>
      </c>
      <c r="O357" t="b">
        <f t="shared" si="10"/>
        <v>1</v>
      </c>
      <c r="P357" s="13" t="s">
        <v>493</v>
      </c>
      <c r="Q357" s="14" t="s">
        <v>836</v>
      </c>
    </row>
    <row r="358" spans="1:17" x14ac:dyDescent="0.25">
      <c r="A358" s="22" t="s">
        <v>494</v>
      </c>
      <c r="B358" s="22" t="s">
        <v>837</v>
      </c>
      <c r="C358" s="22" t="s">
        <v>1190</v>
      </c>
      <c r="D358" s="22" t="s">
        <v>1191</v>
      </c>
      <c r="E358" s="22" t="s">
        <v>1188</v>
      </c>
      <c r="F358" s="22" t="s">
        <v>893</v>
      </c>
      <c r="G358" s="36">
        <v>50801</v>
      </c>
      <c r="H358" s="22" t="s">
        <v>929</v>
      </c>
      <c r="I358" s="37">
        <v>154.19999999999999</v>
      </c>
      <c r="J358" s="37">
        <v>592.80999999999995</v>
      </c>
      <c r="K358" s="37">
        <f t="shared" si="11"/>
        <v>7.13</v>
      </c>
      <c r="L358" s="37">
        <v>10</v>
      </c>
      <c r="M358" s="37">
        <v>171.33</v>
      </c>
      <c r="N358" s="37">
        <v>609.94000000000005</v>
      </c>
      <c r="O358" t="b">
        <f t="shared" si="10"/>
        <v>1</v>
      </c>
      <c r="P358" s="13" t="s">
        <v>494</v>
      </c>
      <c r="Q358" s="14" t="s">
        <v>837</v>
      </c>
    </row>
    <row r="359" spans="1:17" x14ac:dyDescent="0.25">
      <c r="A359" s="22" t="s">
        <v>495</v>
      </c>
      <c r="B359" s="22" t="s">
        <v>838</v>
      </c>
      <c r="C359" s="22" t="s">
        <v>1202</v>
      </c>
      <c r="D359" s="22" t="s">
        <v>1203</v>
      </c>
      <c r="E359" s="22" t="s">
        <v>1204</v>
      </c>
      <c r="F359" s="22" t="s">
        <v>893</v>
      </c>
      <c r="G359" s="36">
        <v>52358</v>
      </c>
      <c r="H359" s="22" t="s">
        <v>1080</v>
      </c>
      <c r="I359" s="37">
        <v>153.12</v>
      </c>
      <c r="J359" s="37">
        <v>582.28</v>
      </c>
      <c r="K359" s="37">
        <f t="shared" si="11"/>
        <v>7.13</v>
      </c>
      <c r="L359" s="37">
        <v>10</v>
      </c>
      <c r="M359" s="37">
        <v>170.25</v>
      </c>
      <c r="N359" s="37">
        <v>599.41</v>
      </c>
      <c r="O359" t="b">
        <f t="shared" si="10"/>
        <v>1</v>
      </c>
      <c r="P359" s="13" t="s">
        <v>495</v>
      </c>
      <c r="Q359" s="14" t="s">
        <v>838</v>
      </c>
    </row>
    <row r="360" spans="1:17" x14ac:dyDescent="0.25">
      <c r="A360" s="22" t="s">
        <v>496</v>
      </c>
      <c r="B360" s="22" t="s">
        <v>839</v>
      </c>
      <c r="C360" s="22" t="s">
        <v>1239</v>
      </c>
      <c r="D360" s="22" t="s">
        <v>1240</v>
      </c>
      <c r="E360" s="22" t="s">
        <v>903</v>
      </c>
      <c r="F360" s="22" t="s">
        <v>893</v>
      </c>
      <c r="G360" s="36">
        <v>52001</v>
      </c>
      <c r="H360" s="22" t="s">
        <v>903</v>
      </c>
      <c r="I360" s="37">
        <v>167.13</v>
      </c>
      <c r="J360" s="37">
        <v>613.98</v>
      </c>
      <c r="K360" s="37">
        <f t="shared" si="11"/>
        <v>7.13</v>
      </c>
      <c r="L360" s="37">
        <v>10</v>
      </c>
      <c r="M360" s="37">
        <v>184.26</v>
      </c>
      <c r="N360" s="37">
        <v>631.11</v>
      </c>
      <c r="O360" t="b">
        <f t="shared" si="10"/>
        <v>1</v>
      </c>
      <c r="P360" s="13" t="s">
        <v>496</v>
      </c>
      <c r="Q360" s="14" t="s">
        <v>839</v>
      </c>
    </row>
    <row r="361" spans="1:17" x14ac:dyDescent="0.25">
      <c r="A361" s="22" t="s">
        <v>497</v>
      </c>
      <c r="B361" s="22" t="s">
        <v>840</v>
      </c>
      <c r="C361" s="22" t="s">
        <v>1245</v>
      </c>
      <c r="D361" s="22" t="s">
        <v>1246</v>
      </c>
      <c r="E361" s="22" t="s">
        <v>1247</v>
      </c>
      <c r="F361" s="22" t="s">
        <v>893</v>
      </c>
      <c r="G361" s="36">
        <v>51529</v>
      </c>
      <c r="H361" s="22" t="s">
        <v>1249</v>
      </c>
      <c r="I361" s="37">
        <v>136.75</v>
      </c>
      <c r="J361" s="37">
        <v>575.77</v>
      </c>
      <c r="K361" s="37">
        <f t="shared" si="11"/>
        <v>7.13</v>
      </c>
      <c r="L361" s="37">
        <v>10</v>
      </c>
      <c r="M361" s="37">
        <v>153.88</v>
      </c>
      <c r="N361" s="37">
        <v>592.9</v>
      </c>
      <c r="O361" t="b">
        <f t="shared" si="10"/>
        <v>1</v>
      </c>
      <c r="P361" s="13" t="s">
        <v>497</v>
      </c>
      <c r="Q361" s="14" t="s">
        <v>840</v>
      </c>
    </row>
    <row r="362" spans="1:17" x14ac:dyDescent="0.25">
      <c r="A362" s="22" t="s">
        <v>498</v>
      </c>
      <c r="B362" s="22" t="s">
        <v>841</v>
      </c>
      <c r="C362" s="22" t="s">
        <v>1267</v>
      </c>
      <c r="D362" s="22" t="s">
        <v>1268</v>
      </c>
      <c r="E362" s="22" t="s">
        <v>1269</v>
      </c>
      <c r="F362" s="22" t="s">
        <v>893</v>
      </c>
      <c r="G362" s="36">
        <v>50627</v>
      </c>
      <c r="H362" s="22" t="s">
        <v>1271</v>
      </c>
      <c r="I362" s="37">
        <v>145.41999999999999</v>
      </c>
      <c r="J362" s="37">
        <v>586.1</v>
      </c>
      <c r="K362" s="37">
        <f t="shared" si="11"/>
        <v>7.13</v>
      </c>
      <c r="L362" s="37">
        <v>10</v>
      </c>
      <c r="M362" s="37">
        <v>162.55000000000001</v>
      </c>
      <c r="N362" s="37">
        <v>603.23</v>
      </c>
      <c r="O362" t="b">
        <f t="shared" si="10"/>
        <v>1</v>
      </c>
      <c r="P362" s="13" t="s">
        <v>498</v>
      </c>
      <c r="Q362" s="14" t="s">
        <v>841</v>
      </c>
    </row>
    <row r="363" spans="1:17" x14ac:dyDescent="0.25">
      <c r="A363" s="22" t="s">
        <v>499</v>
      </c>
      <c r="B363" s="22" t="s">
        <v>842</v>
      </c>
      <c r="C363" s="22" t="s">
        <v>1567</v>
      </c>
      <c r="D363" s="22" t="s">
        <v>1568</v>
      </c>
      <c r="E363" s="22" t="s">
        <v>892</v>
      </c>
      <c r="F363" s="22" t="s">
        <v>893</v>
      </c>
      <c r="G363" s="36">
        <v>52404</v>
      </c>
      <c r="H363" s="22" t="s">
        <v>895</v>
      </c>
      <c r="I363" s="37">
        <v>176.52</v>
      </c>
      <c r="J363" s="37">
        <v>598.12</v>
      </c>
      <c r="K363" s="37">
        <f t="shared" si="11"/>
        <v>1.36</v>
      </c>
      <c r="L363" s="37">
        <v>10</v>
      </c>
      <c r="M363" s="37">
        <v>187.88</v>
      </c>
      <c r="N363" s="37">
        <v>609.48</v>
      </c>
      <c r="O363" t="b">
        <f t="shared" si="10"/>
        <v>1</v>
      </c>
      <c r="P363" s="13" t="s">
        <v>499</v>
      </c>
      <c r="Q363" s="14" t="s">
        <v>842</v>
      </c>
    </row>
    <row r="364" spans="1:17" x14ac:dyDescent="0.25">
      <c r="A364" s="22" t="s">
        <v>500</v>
      </c>
      <c r="B364" s="22" t="s">
        <v>843</v>
      </c>
      <c r="C364" s="22" t="s">
        <v>1654</v>
      </c>
      <c r="D364" s="22" t="s">
        <v>1655</v>
      </c>
      <c r="E364" s="22" t="s">
        <v>1656</v>
      </c>
      <c r="F364" s="22" t="s">
        <v>893</v>
      </c>
      <c r="G364" s="36">
        <v>50140</v>
      </c>
      <c r="H364" s="22" t="s">
        <v>1658</v>
      </c>
      <c r="I364" s="37">
        <v>159.78</v>
      </c>
      <c r="J364" s="37">
        <v>591.57000000000005</v>
      </c>
      <c r="K364" s="37">
        <f t="shared" si="11"/>
        <v>1.36</v>
      </c>
      <c r="L364" s="37">
        <v>10</v>
      </c>
      <c r="M364" s="37">
        <v>171.14</v>
      </c>
      <c r="N364" s="37">
        <v>602.92999999999995</v>
      </c>
      <c r="O364" t="b">
        <f t="shared" si="10"/>
        <v>1</v>
      </c>
      <c r="P364" s="13" t="s">
        <v>500</v>
      </c>
      <c r="Q364" s="14" t="s">
        <v>843</v>
      </c>
    </row>
    <row r="365" spans="1:17" x14ac:dyDescent="0.25">
      <c r="A365" s="22" t="s">
        <v>501</v>
      </c>
      <c r="B365" s="22" t="s">
        <v>844</v>
      </c>
      <c r="C365" s="22" t="s">
        <v>1659</v>
      </c>
      <c r="D365" s="22" t="s">
        <v>1660</v>
      </c>
      <c r="E365" s="22" t="s">
        <v>1661</v>
      </c>
      <c r="F365" s="22" t="s">
        <v>893</v>
      </c>
      <c r="G365" s="36">
        <v>52241</v>
      </c>
      <c r="H365" s="22" t="s">
        <v>909</v>
      </c>
      <c r="I365" s="37">
        <v>158.88</v>
      </c>
      <c r="J365" s="37">
        <v>596.39</v>
      </c>
      <c r="K365" s="37">
        <f t="shared" si="11"/>
        <v>7.13</v>
      </c>
      <c r="L365" s="37">
        <v>10</v>
      </c>
      <c r="M365" s="37">
        <v>176.01</v>
      </c>
      <c r="N365" s="37">
        <v>613.52</v>
      </c>
      <c r="O365" t="b">
        <f t="shared" si="10"/>
        <v>1</v>
      </c>
      <c r="P365" s="13" t="s">
        <v>501</v>
      </c>
      <c r="Q365" s="14" t="s">
        <v>844</v>
      </c>
    </row>
    <row r="366" spans="1:17" x14ac:dyDescent="0.25">
      <c r="A366" s="22" t="s">
        <v>502</v>
      </c>
      <c r="B366" s="22" t="s">
        <v>102</v>
      </c>
      <c r="C366" s="22" t="s">
        <v>1725</v>
      </c>
      <c r="D366" s="22" t="s">
        <v>1726</v>
      </c>
      <c r="E366" s="22" t="s">
        <v>1727</v>
      </c>
      <c r="F366" s="22" t="s">
        <v>893</v>
      </c>
      <c r="G366" s="36">
        <v>51246</v>
      </c>
      <c r="H366" s="22" t="s">
        <v>1325</v>
      </c>
      <c r="I366" s="37">
        <v>140.91999999999999</v>
      </c>
      <c r="J366" s="37">
        <v>582.54999999999995</v>
      </c>
      <c r="K366" s="37">
        <f t="shared" si="11"/>
        <v>7.13</v>
      </c>
      <c r="L366" s="37">
        <v>10</v>
      </c>
      <c r="M366" s="37">
        <v>158.05000000000001</v>
      </c>
      <c r="N366" s="37">
        <v>599.67999999999995</v>
      </c>
      <c r="O366" t="b">
        <f t="shared" si="10"/>
        <v>1</v>
      </c>
      <c r="P366" s="13" t="s">
        <v>502</v>
      </c>
      <c r="Q366" s="14" t="s">
        <v>102</v>
      </c>
    </row>
    <row r="367" spans="1:17" x14ac:dyDescent="0.25">
      <c r="A367" s="22" t="s">
        <v>503</v>
      </c>
      <c r="B367" s="22" t="s">
        <v>105</v>
      </c>
      <c r="C367" s="22" t="s">
        <v>1737</v>
      </c>
      <c r="D367" s="22" t="s">
        <v>1738</v>
      </c>
      <c r="E367" s="22" t="s">
        <v>1739</v>
      </c>
      <c r="F367" s="22" t="s">
        <v>893</v>
      </c>
      <c r="G367" s="36">
        <v>50456</v>
      </c>
      <c r="H367" s="22" t="s">
        <v>1724</v>
      </c>
      <c r="I367" s="37">
        <v>169.09</v>
      </c>
      <c r="J367" s="37">
        <v>570.42999999999995</v>
      </c>
      <c r="K367" s="37">
        <f t="shared" si="11"/>
        <v>7.13</v>
      </c>
      <c r="L367" s="37">
        <v>10</v>
      </c>
      <c r="M367" s="37">
        <v>186.22</v>
      </c>
      <c r="N367" s="37">
        <v>587.55999999999995</v>
      </c>
      <c r="O367" t="b">
        <f t="shared" si="10"/>
        <v>1</v>
      </c>
      <c r="P367" s="13" t="s">
        <v>503</v>
      </c>
      <c r="Q367" s="14" t="s">
        <v>105</v>
      </c>
    </row>
    <row r="368" spans="1:17" x14ac:dyDescent="0.25">
      <c r="A368" s="22" t="s">
        <v>504</v>
      </c>
      <c r="B368" s="22" t="s">
        <v>845</v>
      </c>
      <c r="C368" s="22" t="s">
        <v>2174</v>
      </c>
      <c r="D368" s="22" t="s">
        <v>2175</v>
      </c>
      <c r="E368" s="22" t="s">
        <v>1489</v>
      </c>
      <c r="F368" s="22" t="s">
        <v>893</v>
      </c>
      <c r="G368" s="36">
        <v>50158</v>
      </c>
      <c r="H368" s="22" t="s">
        <v>1491</v>
      </c>
      <c r="I368" s="37">
        <v>151.37</v>
      </c>
      <c r="J368" s="37">
        <v>598.77</v>
      </c>
      <c r="K368" s="37">
        <f t="shared" si="11"/>
        <v>7.13</v>
      </c>
      <c r="L368" s="37">
        <v>10</v>
      </c>
      <c r="M368" s="37">
        <v>168.5</v>
      </c>
      <c r="N368" s="37">
        <v>615.9</v>
      </c>
      <c r="O368" t="b">
        <f t="shared" si="10"/>
        <v>1</v>
      </c>
      <c r="P368" s="13" t="s">
        <v>504</v>
      </c>
      <c r="Q368" s="14" t="s">
        <v>845</v>
      </c>
    </row>
    <row r="369" spans="1:17" x14ac:dyDescent="0.25">
      <c r="A369" s="22" t="s">
        <v>505</v>
      </c>
      <c r="B369" s="22" t="s">
        <v>846</v>
      </c>
      <c r="C369" s="22" t="s">
        <v>1784</v>
      </c>
      <c r="D369" s="22" t="s">
        <v>1785</v>
      </c>
      <c r="E369" s="22" t="s">
        <v>1786</v>
      </c>
      <c r="F369" s="22" t="s">
        <v>893</v>
      </c>
      <c r="G369" s="36">
        <v>52306</v>
      </c>
      <c r="H369" s="22" t="s">
        <v>1080</v>
      </c>
      <c r="I369" s="37">
        <v>143.55000000000001</v>
      </c>
      <c r="J369" s="37">
        <v>584.03</v>
      </c>
      <c r="K369" s="37">
        <f t="shared" si="11"/>
        <v>7.13</v>
      </c>
      <c r="L369" s="37">
        <v>10</v>
      </c>
      <c r="M369" s="37">
        <v>160.68</v>
      </c>
      <c r="N369" s="37">
        <v>601.16</v>
      </c>
      <c r="O369" t="b">
        <f t="shared" si="10"/>
        <v>1</v>
      </c>
      <c r="P369" s="13" t="s">
        <v>505</v>
      </c>
      <c r="Q369" s="14" t="s">
        <v>846</v>
      </c>
    </row>
    <row r="370" spans="1:17" x14ac:dyDescent="0.25">
      <c r="A370" s="22" t="s">
        <v>506</v>
      </c>
      <c r="B370" s="22" t="s">
        <v>847</v>
      </c>
      <c r="C370" s="22" t="s">
        <v>1877</v>
      </c>
      <c r="D370" s="22" t="s">
        <v>1878</v>
      </c>
      <c r="E370" s="22" t="s">
        <v>1213</v>
      </c>
      <c r="F370" s="22" t="s">
        <v>893</v>
      </c>
      <c r="G370" s="36">
        <v>52577</v>
      </c>
      <c r="H370" s="22" t="s">
        <v>1215</v>
      </c>
      <c r="I370" s="37">
        <v>140.52000000000001</v>
      </c>
      <c r="J370" s="37">
        <v>592.9</v>
      </c>
      <c r="K370" s="37">
        <f t="shared" si="11"/>
        <v>7.13</v>
      </c>
      <c r="L370" s="37">
        <v>10</v>
      </c>
      <c r="M370" s="37">
        <v>157.65</v>
      </c>
      <c r="N370" s="37">
        <v>610.03</v>
      </c>
      <c r="O370" t="b">
        <f t="shared" si="10"/>
        <v>1</v>
      </c>
      <c r="P370" s="13" t="s">
        <v>506</v>
      </c>
      <c r="Q370" s="14" t="s">
        <v>847</v>
      </c>
    </row>
    <row r="371" spans="1:17" x14ac:dyDescent="0.25">
      <c r="A371" s="22" t="s">
        <v>507</v>
      </c>
      <c r="B371" s="22" t="s">
        <v>848</v>
      </c>
      <c r="C371" s="22" t="s">
        <v>2167</v>
      </c>
      <c r="D371" s="22" t="s">
        <v>2168</v>
      </c>
      <c r="E371" s="22" t="s">
        <v>1176</v>
      </c>
      <c r="F371" s="22" t="s">
        <v>893</v>
      </c>
      <c r="G371" s="36">
        <v>50213</v>
      </c>
      <c r="H371" s="22" t="s">
        <v>2170</v>
      </c>
      <c r="I371" s="37">
        <v>162.13</v>
      </c>
      <c r="J371" s="37">
        <v>591.1</v>
      </c>
      <c r="K371" s="37">
        <f t="shared" si="11"/>
        <v>7.13</v>
      </c>
      <c r="L371" s="37">
        <v>10</v>
      </c>
      <c r="M371" s="37">
        <v>179.26</v>
      </c>
      <c r="N371" s="37">
        <v>608.23</v>
      </c>
      <c r="O371" t="b">
        <f t="shared" si="10"/>
        <v>1</v>
      </c>
      <c r="P371" s="13" t="s">
        <v>507</v>
      </c>
      <c r="Q371" s="14" t="s">
        <v>848</v>
      </c>
    </row>
    <row r="372" spans="1:17" x14ac:dyDescent="0.25">
      <c r="A372" s="22" t="s">
        <v>508</v>
      </c>
      <c r="B372" s="22" t="s">
        <v>849</v>
      </c>
      <c r="C372" s="22" t="s">
        <v>1934</v>
      </c>
      <c r="D372" s="22" t="s">
        <v>1935</v>
      </c>
      <c r="E372" s="22" t="s">
        <v>1936</v>
      </c>
      <c r="F372" s="22" t="s">
        <v>893</v>
      </c>
      <c r="G372" s="36">
        <v>50327</v>
      </c>
      <c r="H372" s="22" t="s">
        <v>952</v>
      </c>
      <c r="I372" s="37">
        <v>172.11</v>
      </c>
      <c r="J372" s="37">
        <v>586.55999999999995</v>
      </c>
      <c r="K372" s="37">
        <f t="shared" si="11"/>
        <v>7.13</v>
      </c>
      <c r="L372" s="37">
        <v>10</v>
      </c>
      <c r="M372" s="37">
        <v>189.24</v>
      </c>
      <c r="N372" s="37">
        <v>603.69000000000005</v>
      </c>
      <c r="O372" t="b">
        <f t="shared" si="10"/>
        <v>1</v>
      </c>
      <c r="P372" s="13" t="s">
        <v>508</v>
      </c>
      <c r="Q372" s="14" t="s">
        <v>849</v>
      </c>
    </row>
    <row r="373" spans="1:17" x14ac:dyDescent="0.25">
      <c r="A373" s="22" t="s">
        <v>509</v>
      </c>
      <c r="B373" s="22" t="s">
        <v>850</v>
      </c>
      <c r="C373" s="22" t="s">
        <v>1875</v>
      </c>
      <c r="D373" s="22" t="s">
        <v>1876</v>
      </c>
      <c r="E373" s="22" t="s">
        <v>1170</v>
      </c>
      <c r="F373" s="22" t="s">
        <v>893</v>
      </c>
      <c r="G373" s="36">
        <v>50703</v>
      </c>
      <c r="H373" s="22" t="s">
        <v>1070</v>
      </c>
      <c r="I373" s="37">
        <v>177.83</v>
      </c>
      <c r="J373" s="37">
        <v>595.15</v>
      </c>
      <c r="K373" s="37">
        <f t="shared" si="11"/>
        <v>7.13</v>
      </c>
      <c r="L373" s="37">
        <v>10</v>
      </c>
      <c r="M373" s="37">
        <v>194.96</v>
      </c>
      <c r="N373" s="37">
        <v>612.28</v>
      </c>
      <c r="O373" t="b">
        <f t="shared" si="10"/>
        <v>1</v>
      </c>
      <c r="P373" s="13" t="s">
        <v>509</v>
      </c>
      <c r="Q373" s="14" t="s">
        <v>850</v>
      </c>
    </row>
    <row r="374" spans="1:17" x14ac:dyDescent="0.25">
      <c r="A374" s="22" t="s">
        <v>510</v>
      </c>
      <c r="B374" s="22" t="s">
        <v>851</v>
      </c>
      <c r="C374" s="22" t="s">
        <v>2031</v>
      </c>
      <c r="D374" s="22" t="s">
        <v>2032</v>
      </c>
      <c r="E374" s="22" t="s">
        <v>1170</v>
      </c>
      <c r="F374" s="22" t="s">
        <v>893</v>
      </c>
      <c r="G374" s="36">
        <v>50702</v>
      </c>
      <c r="H374" s="22" t="s">
        <v>1070</v>
      </c>
      <c r="I374" s="37">
        <v>171.24</v>
      </c>
      <c r="J374" s="37">
        <v>591.21</v>
      </c>
      <c r="K374" s="37">
        <f t="shared" si="11"/>
        <v>1.36</v>
      </c>
      <c r="L374" s="37">
        <v>10</v>
      </c>
      <c r="M374" s="37">
        <v>182.6</v>
      </c>
      <c r="N374" s="37">
        <v>602.57000000000005</v>
      </c>
      <c r="O374" t="b">
        <f t="shared" si="10"/>
        <v>1</v>
      </c>
      <c r="P374" s="13" t="s">
        <v>510</v>
      </c>
      <c r="Q374" s="14" t="s">
        <v>851</v>
      </c>
    </row>
    <row r="375" spans="1:17" x14ac:dyDescent="0.25">
      <c r="A375" s="22" t="s">
        <v>511</v>
      </c>
      <c r="B375" s="22" t="s">
        <v>852</v>
      </c>
      <c r="C375" s="22" t="s">
        <v>2072</v>
      </c>
      <c r="D375" s="22" t="s">
        <v>2073</v>
      </c>
      <c r="E375" s="22" t="s">
        <v>1434</v>
      </c>
      <c r="F375" s="22" t="s">
        <v>893</v>
      </c>
      <c r="G375" s="36">
        <v>52501</v>
      </c>
      <c r="H375" s="22" t="s">
        <v>1436</v>
      </c>
      <c r="I375" s="37">
        <v>130.04</v>
      </c>
      <c r="J375" s="37">
        <v>589.82000000000005</v>
      </c>
      <c r="K375" s="37">
        <f t="shared" si="11"/>
        <v>7.13</v>
      </c>
      <c r="L375" s="37">
        <v>10</v>
      </c>
      <c r="M375" s="37">
        <v>147.16999999999999</v>
      </c>
      <c r="N375" s="37">
        <v>606.95000000000005</v>
      </c>
      <c r="O375" t="b">
        <f t="shared" si="10"/>
        <v>1</v>
      </c>
      <c r="P375" s="13" t="s">
        <v>511</v>
      </c>
      <c r="Q375" s="14" t="s">
        <v>852</v>
      </c>
    </row>
    <row r="376" spans="1:17" x14ac:dyDescent="0.25">
      <c r="A376" s="22" t="s">
        <v>512</v>
      </c>
      <c r="B376" s="22" t="s">
        <v>853</v>
      </c>
      <c r="C376" s="22" t="s">
        <v>2207</v>
      </c>
      <c r="D376" s="22" t="s">
        <v>2208</v>
      </c>
      <c r="E376" s="22" t="s">
        <v>2209</v>
      </c>
      <c r="F376" s="22" t="s">
        <v>893</v>
      </c>
      <c r="G376" s="36">
        <v>50249</v>
      </c>
      <c r="H376" s="22" t="s">
        <v>1210</v>
      </c>
      <c r="I376" s="37">
        <v>148.09</v>
      </c>
      <c r="J376" s="37">
        <v>588.62</v>
      </c>
      <c r="K376" s="37">
        <f t="shared" si="11"/>
        <v>7.13</v>
      </c>
      <c r="L376" s="37">
        <v>10</v>
      </c>
      <c r="M376" s="37">
        <v>165.22</v>
      </c>
      <c r="N376" s="37">
        <v>605.75</v>
      </c>
      <c r="O376" t="b">
        <f t="shared" si="10"/>
        <v>1</v>
      </c>
      <c r="P376" s="13" t="s">
        <v>512</v>
      </c>
      <c r="Q376" s="14" t="s">
        <v>853</v>
      </c>
    </row>
    <row r="377" spans="1:17" x14ac:dyDescent="0.25">
      <c r="A377" s="22" t="s">
        <v>513</v>
      </c>
      <c r="B377" s="22" t="s">
        <v>854</v>
      </c>
      <c r="C377" s="22" t="s">
        <v>2308</v>
      </c>
      <c r="D377" s="22" t="s">
        <v>2309</v>
      </c>
      <c r="E377" s="22" t="s">
        <v>1269</v>
      </c>
      <c r="F377" s="22" t="s">
        <v>893</v>
      </c>
      <c r="G377" s="36">
        <v>50627</v>
      </c>
      <c r="H377" s="22" t="s">
        <v>1271</v>
      </c>
      <c r="I377" s="37">
        <v>152.49</v>
      </c>
      <c r="J377" s="37">
        <v>592.83000000000004</v>
      </c>
      <c r="K377" s="37">
        <f t="shared" si="11"/>
        <v>7.13</v>
      </c>
      <c r="L377" s="37">
        <v>10</v>
      </c>
      <c r="M377" s="37">
        <v>169.62</v>
      </c>
      <c r="N377" s="37">
        <v>609.96</v>
      </c>
      <c r="O377" t="b">
        <f t="shared" si="10"/>
        <v>1</v>
      </c>
      <c r="P377" s="13" t="s">
        <v>513</v>
      </c>
      <c r="Q377" s="14" t="s">
        <v>854</v>
      </c>
    </row>
    <row r="378" spans="1:17" x14ac:dyDescent="0.25">
      <c r="A378" s="22" t="s">
        <v>514</v>
      </c>
      <c r="B378" s="22" t="s">
        <v>855</v>
      </c>
      <c r="C378" s="22" t="s">
        <v>2350</v>
      </c>
      <c r="D378" s="22" t="s">
        <v>2351</v>
      </c>
      <c r="E378" s="22" t="s">
        <v>1646</v>
      </c>
      <c r="F378" s="22" t="s">
        <v>893</v>
      </c>
      <c r="G378" s="36">
        <v>50138</v>
      </c>
      <c r="H378" s="22" t="s">
        <v>1200</v>
      </c>
      <c r="I378" s="37">
        <v>142.08000000000001</v>
      </c>
      <c r="J378" s="37">
        <v>581.44000000000005</v>
      </c>
      <c r="K378" s="37">
        <f t="shared" si="11"/>
        <v>7.13</v>
      </c>
      <c r="L378" s="37">
        <v>10</v>
      </c>
      <c r="M378" s="37">
        <v>159.21</v>
      </c>
      <c r="N378" s="37">
        <v>598.57000000000005</v>
      </c>
      <c r="O378" t="b">
        <f t="shared" si="10"/>
        <v>1</v>
      </c>
      <c r="P378" s="13" t="s">
        <v>514</v>
      </c>
      <c r="Q378" s="14" t="s">
        <v>855</v>
      </c>
    </row>
    <row r="379" spans="1:17" x14ac:dyDescent="0.25">
      <c r="A379" s="22" t="s">
        <v>515</v>
      </c>
      <c r="B379" s="22" t="s">
        <v>856</v>
      </c>
      <c r="C379" s="22" t="s">
        <v>2378</v>
      </c>
      <c r="D379" s="22" t="s">
        <v>2379</v>
      </c>
      <c r="E379" s="22" t="s">
        <v>1063</v>
      </c>
      <c r="F379" s="22" t="s">
        <v>893</v>
      </c>
      <c r="G379" s="36">
        <v>51103</v>
      </c>
      <c r="H379" s="22" t="s">
        <v>1065</v>
      </c>
      <c r="I379" s="37">
        <v>159.59</v>
      </c>
      <c r="J379" s="37">
        <v>593.36</v>
      </c>
      <c r="K379" s="37">
        <f t="shared" si="11"/>
        <v>7.13</v>
      </c>
      <c r="L379" s="37">
        <v>10</v>
      </c>
      <c r="M379" s="37">
        <v>176.72</v>
      </c>
      <c r="N379" s="37">
        <v>610.49</v>
      </c>
      <c r="O379" t="b">
        <f t="shared" si="10"/>
        <v>1</v>
      </c>
      <c r="P379" s="13" t="s">
        <v>515</v>
      </c>
      <c r="Q379" s="14" t="s">
        <v>856</v>
      </c>
    </row>
    <row r="380" spans="1:17" x14ac:dyDescent="0.25">
      <c r="A380" s="22" t="s">
        <v>516</v>
      </c>
      <c r="B380" s="22" t="s">
        <v>857</v>
      </c>
      <c r="C380" s="22" t="s">
        <v>2392</v>
      </c>
      <c r="D380" s="22" t="s">
        <v>2393</v>
      </c>
      <c r="E380" s="22" t="s">
        <v>1068</v>
      </c>
      <c r="F380" s="22" t="s">
        <v>893</v>
      </c>
      <c r="G380" s="36">
        <v>50613</v>
      </c>
      <c r="H380" s="22" t="s">
        <v>1070</v>
      </c>
      <c r="I380" s="37">
        <v>160.43</v>
      </c>
      <c r="J380" s="37">
        <v>580.84</v>
      </c>
      <c r="K380" s="37">
        <f t="shared" si="11"/>
        <v>7.13</v>
      </c>
      <c r="L380" s="37">
        <v>10</v>
      </c>
      <c r="M380" s="37">
        <v>177.56</v>
      </c>
      <c r="N380" s="37">
        <v>597.97</v>
      </c>
      <c r="O380" t="b">
        <f t="shared" si="10"/>
        <v>1</v>
      </c>
      <c r="P380" s="13" t="s">
        <v>516</v>
      </c>
      <c r="Q380" s="14" t="s">
        <v>857</v>
      </c>
    </row>
    <row r="381" spans="1:17" x14ac:dyDescent="0.25">
      <c r="A381" s="22" t="s">
        <v>517</v>
      </c>
      <c r="B381" s="22" t="s">
        <v>42</v>
      </c>
      <c r="C381" s="22" t="s">
        <v>1234</v>
      </c>
      <c r="D381" s="22" t="s">
        <v>1235</v>
      </c>
      <c r="E381" s="22" t="s">
        <v>1236</v>
      </c>
      <c r="F381" s="22" t="s">
        <v>893</v>
      </c>
      <c r="G381" s="36">
        <v>52625</v>
      </c>
      <c r="H381" s="22" t="s">
        <v>1238</v>
      </c>
      <c r="I381" s="37">
        <v>151.69999999999999</v>
      </c>
      <c r="J381" s="37">
        <v>586.96</v>
      </c>
      <c r="K381" s="37">
        <f t="shared" si="11"/>
        <v>7.13</v>
      </c>
      <c r="L381" s="37">
        <v>10</v>
      </c>
      <c r="M381" s="37">
        <v>168.83</v>
      </c>
      <c r="N381" s="37">
        <v>604.09</v>
      </c>
      <c r="O381" t="b">
        <f t="shared" si="10"/>
        <v>1</v>
      </c>
      <c r="P381" s="13" t="s">
        <v>517</v>
      </c>
      <c r="Q381" s="14" t="s">
        <v>42</v>
      </c>
    </row>
    <row r="382" spans="1:17" x14ac:dyDescent="0.25">
      <c r="A382" s="22" t="s">
        <v>518</v>
      </c>
      <c r="B382" s="22" t="s">
        <v>211</v>
      </c>
      <c r="C382" s="22" t="s">
        <v>2388</v>
      </c>
      <c r="D382" s="22" t="s">
        <v>2389</v>
      </c>
      <c r="E382" s="22" t="s">
        <v>1200</v>
      </c>
      <c r="F382" s="22" t="s">
        <v>893</v>
      </c>
      <c r="G382" s="36">
        <v>52302</v>
      </c>
      <c r="H382" s="22" t="s">
        <v>895</v>
      </c>
      <c r="I382" s="37">
        <v>179.83</v>
      </c>
      <c r="J382" s="37">
        <v>610.80999999999995</v>
      </c>
      <c r="K382" s="37">
        <f t="shared" si="11"/>
        <v>7.13</v>
      </c>
      <c r="L382" s="37">
        <v>10</v>
      </c>
      <c r="M382" s="37">
        <v>196.96</v>
      </c>
      <c r="N382" s="37">
        <v>627.94000000000005</v>
      </c>
      <c r="O382" t="b">
        <f t="shared" si="10"/>
        <v>1</v>
      </c>
      <c r="P382" s="13" t="s">
        <v>518</v>
      </c>
      <c r="Q382" s="14" t="s">
        <v>211</v>
      </c>
    </row>
    <row r="383" spans="1:17" x14ac:dyDescent="0.25">
      <c r="A383" s="22" t="s">
        <v>519</v>
      </c>
      <c r="B383" s="22" t="s">
        <v>156</v>
      </c>
      <c r="C383" s="22" t="s">
        <v>2085</v>
      </c>
      <c r="D383" s="22" t="s">
        <v>2086</v>
      </c>
      <c r="E383" s="22" t="s">
        <v>2087</v>
      </c>
      <c r="F383" s="22" t="s">
        <v>893</v>
      </c>
      <c r="G383" s="36">
        <v>52767</v>
      </c>
      <c r="H383" s="22" t="s">
        <v>1003</v>
      </c>
      <c r="I383" s="37">
        <v>168.27</v>
      </c>
      <c r="J383" s="37">
        <v>622.27</v>
      </c>
      <c r="K383" s="37">
        <f t="shared" si="11"/>
        <v>7.13</v>
      </c>
      <c r="L383" s="37">
        <v>10</v>
      </c>
      <c r="M383" s="37">
        <v>185.4</v>
      </c>
      <c r="N383" s="37">
        <v>639.4</v>
      </c>
      <c r="O383" t="b">
        <f t="shared" si="10"/>
        <v>1</v>
      </c>
      <c r="P383" s="13" t="s">
        <v>519</v>
      </c>
      <c r="Q383" s="14" t="s">
        <v>156</v>
      </c>
    </row>
    <row r="384" spans="1:17" x14ac:dyDescent="0.25">
      <c r="A384" s="22" t="s">
        <v>520</v>
      </c>
      <c r="B384" s="22" t="s">
        <v>123</v>
      </c>
      <c r="C384" s="22" t="s">
        <v>1850</v>
      </c>
      <c r="D384" s="22" t="s">
        <v>1851</v>
      </c>
      <c r="E384" s="22" t="s">
        <v>1046</v>
      </c>
      <c r="F384" s="22" t="s">
        <v>893</v>
      </c>
      <c r="G384" s="36">
        <v>50208</v>
      </c>
      <c r="H384" s="22" t="s">
        <v>977</v>
      </c>
      <c r="I384" s="37">
        <v>112.96</v>
      </c>
      <c r="J384" s="37">
        <v>575.35</v>
      </c>
      <c r="K384" s="37">
        <f t="shared" si="11"/>
        <v>1.36</v>
      </c>
      <c r="L384" s="37">
        <v>10</v>
      </c>
      <c r="M384" s="37">
        <v>124.32</v>
      </c>
      <c r="N384" s="37">
        <v>586.71</v>
      </c>
      <c r="O384" t="b">
        <f t="shared" si="10"/>
        <v>1</v>
      </c>
      <c r="P384" s="13" t="s">
        <v>520</v>
      </c>
      <c r="Q384" s="14" t="s">
        <v>123</v>
      </c>
    </row>
    <row r="385" spans="1:17" x14ac:dyDescent="0.25">
      <c r="A385" s="22" t="s">
        <v>521</v>
      </c>
      <c r="B385" s="22" t="s">
        <v>155</v>
      </c>
      <c r="C385" s="22" t="s">
        <v>2074</v>
      </c>
      <c r="D385" s="22" t="s">
        <v>2075</v>
      </c>
      <c r="E385" s="22" t="s">
        <v>992</v>
      </c>
      <c r="F385" s="22" t="s">
        <v>893</v>
      </c>
      <c r="G385" s="36">
        <v>51503</v>
      </c>
      <c r="H385" s="22" t="s">
        <v>972</v>
      </c>
      <c r="I385" s="37">
        <v>181.18</v>
      </c>
      <c r="J385" s="37">
        <v>588.44000000000005</v>
      </c>
      <c r="K385" s="37">
        <f t="shared" si="11"/>
        <v>1.36</v>
      </c>
      <c r="L385" s="37">
        <v>10</v>
      </c>
      <c r="M385" s="37">
        <v>192.54</v>
      </c>
      <c r="N385" s="37">
        <v>599.79999999999995</v>
      </c>
      <c r="O385" t="b">
        <f t="shared" si="10"/>
        <v>1</v>
      </c>
      <c r="P385" s="13" t="s">
        <v>521</v>
      </c>
      <c r="Q385" s="14" t="s">
        <v>155</v>
      </c>
    </row>
    <row r="386" spans="1:17" x14ac:dyDescent="0.25">
      <c r="A386" s="22" t="s">
        <v>522</v>
      </c>
      <c r="B386" s="22" t="s">
        <v>2436</v>
      </c>
      <c r="C386" s="22" t="s">
        <v>2435</v>
      </c>
      <c r="D386" s="38" t="s">
        <v>1488</v>
      </c>
      <c r="E386" s="38" t="s">
        <v>1489</v>
      </c>
      <c r="F386" s="38" t="s">
        <v>893</v>
      </c>
      <c r="G386" s="38" t="s">
        <v>2176</v>
      </c>
      <c r="H386" s="22" t="s">
        <v>1491</v>
      </c>
      <c r="I386" s="37">
        <v>150.21</v>
      </c>
      <c r="J386" s="37">
        <v>588.30999999999995</v>
      </c>
      <c r="K386" s="37">
        <f t="shared" si="11"/>
        <v>7.13</v>
      </c>
      <c r="L386" s="37">
        <v>10</v>
      </c>
      <c r="M386" s="37">
        <v>167.34</v>
      </c>
      <c r="N386" s="37">
        <v>605.44000000000005</v>
      </c>
      <c r="O386" t="b">
        <f t="shared" si="10"/>
        <v>1</v>
      </c>
      <c r="P386" s="13" t="s">
        <v>522</v>
      </c>
      <c r="Q386" s="14" t="s">
        <v>67</v>
      </c>
    </row>
    <row r="387" spans="1:17" x14ac:dyDescent="0.25">
      <c r="A387" s="22" t="s">
        <v>523</v>
      </c>
      <c r="B387" s="22" t="s">
        <v>12</v>
      </c>
      <c r="C387" s="22" t="s">
        <v>1008</v>
      </c>
      <c r="D387" s="22" t="s">
        <v>1009</v>
      </c>
      <c r="E387" s="22" t="s">
        <v>1010</v>
      </c>
      <c r="F387" s="22" t="s">
        <v>893</v>
      </c>
      <c r="G387" s="36">
        <v>51450</v>
      </c>
      <c r="H387" s="22" t="s">
        <v>1012</v>
      </c>
      <c r="I387" s="37">
        <v>148.65</v>
      </c>
      <c r="J387" s="37">
        <v>580.96</v>
      </c>
      <c r="K387" s="37">
        <f t="shared" si="11"/>
        <v>7.13</v>
      </c>
      <c r="L387" s="37">
        <v>10</v>
      </c>
      <c r="M387" s="37">
        <v>165.78</v>
      </c>
      <c r="N387" s="37">
        <v>598.09</v>
      </c>
      <c r="O387" t="b">
        <f t="shared" ref="O387:O429" si="12">EXACT(P387,A387)</f>
        <v>1</v>
      </c>
      <c r="P387" s="13" t="s">
        <v>523</v>
      </c>
      <c r="Q387" s="14" t="s">
        <v>12</v>
      </c>
    </row>
    <row r="388" spans="1:17" x14ac:dyDescent="0.25">
      <c r="A388" s="22"/>
      <c r="B388" s="22"/>
      <c r="C388" s="22"/>
      <c r="D388" s="22"/>
      <c r="E388" s="22"/>
      <c r="F388" s="22"/>
      <c r="G388" s="36"/>
      <c r="H388" s="22"/>
      <c r="I388" s="37"/>
      <c r="J388" s="37"/>
      <c r="K388" s="37"/>
      <c r="L388" s="37"/>
      <c r="M388" s="37"/>
      <c r="N388" s="37"/>
      <c r="O388" t="b">
        <f t="shared" si="12"/>
        <v>0</v>
      </c>
      <c r="P388" s="13" t="s">
        <v>524</v>
      </c>
      <c r="Q388" s="14" t="s">
        <v>92</v>
      </c>
    </row>
    <row r="389" spans="1:17" x14ac:dyDescent="0.25">
      <c r="A389" s="22" t="s">
        <v>525</v>
      </c>
      <c r="B389" s="22" t="s">
        <v>199</v>
      </c>
      <c r="C389" s="22" t="s">
        <v>2323</v>
      </c>
      <c r="D389" s="22" t="s">
        <v>2324</v>
      </c>
      <c r="E389" s="22" t="s">
        <v>1416</v>
      </c>
      <c r="F389" s="22" t="s">
        <v>893</v>
      </c>
      <c r="G389" s="36">
        <v>50125</v>
      </c>
      <c r="H389" s="22" t="s">
        <v>1056</v>
      </c>
      <c r="I389" s="37">
        <v>204.3</v>
      </c>
      <c r="J389" s="37">
        <v>608.22</v>
      </c>
      <c r="K389" s="37">
        <f t="shared" si="11"/>
        <v>1.36</v>
      </c>
      <c r="L389" s="37">
        <v>10</v>
      </c>
      <c r="M389" s="37">
        <v>215.66</v>
      </c>
      <c r="N389" s="37">
        <v>619.58000000000004</v>
      </c>
      <c r="O389" t="b">
        <f t="shared" si="12"/>
        <v>1</v>
      </c>
      <c r="P389" s="13" t="s">
        <v>525</v>
      </c>
      <c r="Q389" s="14" t="s">
        <v>199</v>
      </c>
    </row>
    <row r="390" spans="1:17" x14ac:dyDescent="0.25">
      <c r="A390" s="22" t="s">
        <v>526</v>
      </c>
      <c r="B390" s="22" t="s">
        <v>858</v>
      </c>
      <c r="C390" s="22" t="s">
        <v>1623</v>
      </c>
      <c r="D390" s="22" t="s">
        <v>1624</v>
      </c>
      <c r="E390" s="22" t="s">
        <v>1625</v>
      </c>
      <c r="F390" s="22" t="s">
        <v>893</v>
      </c>
      <c r="G390" s="36">
        <v>50322</v>
      </c>
      <c r="H390" s="22" t="s">
        <v>952</v>
      </c>
      <c r="I390" s="37">
        <v>134.56</v>
      </c>
      <c r="J390" s="37">
        <v>596.99</v>
      </c>
      <c r="K390" s="37">
        <f t="shared" si="11"/>
        <v>1.36</v>
      </c>
      <c r="L390" s="37">
        <v>10</v>
      </c>
      <c r="M390" s="37">
        <v>145.91999999999999</v>
      </c>
      <c r="N390" s="37">
        <v>608.35</v>
      </c>
      <c r="O390" t="b">
        <f t="shared" si="12"/>
        <v>1</v>
      </c>
      <c r="P390" s="13" t="s">
        <v>526</v>
      </c>
      <c r="Q390" s="14" t="s">
        <v>858</v>
      </c>
    </row>
    <row r="391" spans="1:17" x14ac:dyDescent="0.25">
      <c r="A391" s="22" t="s">
        <v>527</v>
      </c>
      <c r="B391" s="22" t="s">
        <v>629</v>
      </c>
      <c r="C391" s="22" t="s">
        <v>1788</v>
      </c>
      <c r="D391" s="22" t="s">
        <v>1789</v>
      </c>
      <c r="E391" s="22" t="s">
        <v>1481</v>
      </c>
      <c r="F391" s="22" t="s">
        <v>893</v>
      </c>
      <c r="G391" s="36">
        <v>50662</v>
      </c>
      <c r="H391" s="22" t="s">
        <v>1472</v>
      </c>
      <c r="I391" s="37">
        <v>174.35</v>
      </c>
      <c r="J391" s="37">
        <v>574.57000000000005</v>
      </c>
      <c r="K391" s="37">
        <f t="shared" si="11"/>
        <v>1.36</v>
      </c>
      <c r="L391" s="37">
        <v>10</v>
      </c>
      <c r="M391" s="37">
        <v>185.71</v>
      </c>
      <c r="N391" s="37">
        <v>585.92999999999995</v>
      </c>
      <c r="O391" t="b">
        <f t="shared" si="12"/>
        <v>1</v>
      </c>
      <c r="P391" s="13" t="s">
        <v>527</v>
      </c>
      <c r="Q391" s="14" t="s">
        <v>629</v>
      </c>
    </row>
    <row r="392" spans="1:17" x14ac:dyDescent="0.25">
      <c r="A392" s="22" t="s">
        <v>528</v>
      </c>
      <c r="B392" s="22" t="s">
        <v>136</v>
      </c>
      <c r="C392" s="22" t="s">
        <v>1928</v>
      </c>
      <c r="D392" s="22" t="s">
        <v>1929</v>
      </c>
      <c r="E392" s="22" t="s">
        <v>1046</v>
      </c>
      <c r="F392" s="22" t="s">
        <v>893</v>
      </c>
      <c r="G392" s="36">
        <v>50208</v>
      </c>
      <c r="H392" s="22" t="s">
        <v>977</v>
      </c>
      <c r="I392" s="37">
        <v>194.07</v>
      </c>
      <c r="J392" s="37">
        <v>587.98</v>
      </c>
      <c r="K392" s="37">
        <f t="shared" si="11"/>
        <v>1.36</v>
      </c>
      <c r="L392" s="37">
        <v>10</v>
      </c>
      <c r="M392" s="37">
        <v>205.43</v>
      </c>
      <c r="N392" s="37">
        <v>599.34</v>
      </c>
      <c r="O392" t="b">
        <f t="shared" si="12"/>
        <v>1</v>
      </c>
      <c r="P392" s="13" t="s">
        <v>528</v>
      </c>
      <c r="Q392" s="14" t="s">
        <v>136</v>
      </c>
    </row>
    <row r="393" spans="1:17" x14ac:dyDescent="0.25">
      <c r="A393" s="22" t="s">
        <v>529</v>
      </c>
      <c r="B393" s="22" t="s">
        <v>175</v>
      </c>
      <c r="C393" s="22" t="s">
        <v>2194</v>
      </c>
      <c r="D393" s="22" t="s">
        <v>2195</v>
      </c>
      <c r="E393" s="22" t="s">
        <v>2196</v>
      </c>
      <c r="F393" s="22" t="s">
        <v>893</v>
      </c>
      <c r="G393" s="36">
        <v>51573</v>
      </c>
      <c r="H393" s="22" t="s">
        <v>1446</v>
      </c>
      <c r="I393" s="37">
        <v>194.58</v>
      </c>
      <c r="J393" s="37">
        <v>588.92999999999995</v>
      </c>
      <c r="K393" s="37">
        <f t="shared" si="11"/>
        <v>7.13</v>
      </c>
      <c r="L393" s="37">
        <v>10</v>
      </c>
      <c r="M393" s="37">
        <v>211.71</v>
      </c>
      <c r="N393" s="37">
        <v>606.05999999999995</v>
      </c>
      <c r="O393" t="b">
        <f t="shared" si="12"/>
        <v>1</v>
      </c>
      <c r="P393" s="13" t="s">
        <v>529</v>
      </c>
      <c r="Q393" s="14" t="s">
        <v>175</v>
      </c>
    </row>
    <row r="394" spans="1:17" x14ac:dyDescent="0.25">
      <c r="A394" s="22" t="s">
        <v>530</v>
      </c>
      <c r="B394" s="22" t="s">
        <v>201</v>
      </c>
      <c r="C394" s="22" t="s">
        <v>2327</v>
      </c>
      <c r="D394" s="22" t="s">
        <v>2328</v>
      </c>
      <c r="E394" s="22" t="s">
        <v>1434</v>
      </c>
      <c r="F394" s="22" t="s">
        <v>893</v>
      </c>
      <c r="G394" s="36">
        <v>52501</v>
      </c>
      <c r="H394" s="22" t="s">
        <v>1436</v>
      </c>
      <c r="I394" s="37">
        <v>142.26</v>
      </c>
      <c r="J394" s="37">
        <v>581.07000000000005</v>
      </c>
      <c r="K394" s="37">
        <f t="shared" si="11"/>
        <v>7.13</v>
      </c>
      <c r="L394" s="37">
        <v>10</v>
      </c>
      <c r="M394" s="37">
        <v>159.38999999999999</v>
      </c>
      <c r="N394" s="37">
        <v>598.20000000000005</v>
      </c>
      <c r="O394" t="b">
        <f t="shared" si="12"/>
        <v>1</v>
      </c>
      <c r="P394" s="13" t="s">
        <v>530</v>
      </c>
      <c r="Q394" s="14" t="s">
        <v>201</v>
      </c>
    </row>
    <row r="395" spans="1:17" x14ac:dyDescent="0.25">
      <c r="A395" s="22" t="s">
        <v>531</v>
      </c>
      <c r="B395" s="22" t="s">
        <v>76</v>
      </c>
      <c r="C395" s="22" t="s">
        <v>1541</v>
      </c>
      <c r="D395" s="22" t="s">
        <v>1542</v>
      </c>
      <c r="E395" s="22" t="s">
        <v>1543</v>
      </c>
      <c r="F395" s="22" t="s">
        <v>893</v>
      </c>
      <c r="G395" s="36">
        <v>51035</v>
      </c>
      <c r="H395" s="22" t="s">
        <v>1042</v>
      </c>
      <c r="I395" s="37">
        <v>183.12</v>
      </c>
      <c r="J395" s="37">
        <v>583.54999999999995</v>
      </c>
      <c r="K395" s="37">
        <f t="shared" si="11"/>
        <v>1.36</v>
      </c>
      <c r="L395" s="37">
        <v>10</v>
      </c>
      <c r="M395" s="37">
        <v>194.48</v>
      </c>
      <c r="N395" s="37">
        <v>594.91</v>
      </c>
      <c r="O395" t="b">
        <f t="shared" si="12"/>
        <v>1</v>
      </c>
      <c r="P395" s="13" t="s">
        <v>531</v>
      </c>
      <c r="Q395" s="14" t="s">
        <v>76</v>
      </c>
    </row>
    <row r="396" spans="1:17" x14ac:dyDescent="0.25">
      <c r="A396" s="22" t="s">
        <v>532</v>
      </c>
      <c r="B396" s="22" t="s">
        <v>859</v>
      </c>
      <c r="C396" s="22" t="s">
        <v>1997</v>
      </c>
      <c r="D396" s="22" t="s">
        <v>1998</v>
      </c>
      <c r="E396" s="22" t="s">
        <v>1999</v>
      </c>
      <c r="F396" s="22" t="s">
        <v>893</v>
      </c>
      <c r="G396" s="36">
        <v>51041</v>
      </c>
      <c r="H396" s="22" t="s">
        <v>1549</v>
      </c>
      <c r="I396" s="37">
        <v>183.3</v>
      </c>
      <c r="J396" s="37">
        <v>582.41999999999996</v>
      </c>
      <c r="K396" s="37">
        <f t="shared" si="11"/>
        <v>0</v>
      </c>
      <c r="L396" s="37">
        <v>10</v>
      </c>
      <c r="M396" s="37">
        <v>193.3</v>
      </c>
      <c r="N396" s="37">
        <v>592.41999999999996</v>
      </c>
      <c r="O396" t="b">
        <f t="shared" si="12"/>
        <v>1</v>
      </c>
      <c r="P396" s="13" t="s">
        <v>532</v>
      </c>
      <c r="Q396" s="14" t="s">
        <v>859</v>
      </c>
    </row>
    <row r="397" spans="1:17" x14ac:dyDescent="0.25">
      <c r="A397" s="22" t="s">
        <v>533</v>
      </c>
      <c r="B397" s="22" t="s">
        <v>630</v>
      </c>
      <c r="C397" s="22" t="s">
        <v>1129</v>
      </c>
      <c r="D397" s="22" t="s">
        <v>1130</v>
      </c>
      <c r="E397" s="22" t="s">
        <v>1131</v>
      </c>
      <c r="F397" s="22" t="s">
        <v>893</v>
      </c>
      <c r="G397" s="36">
        <v>52738</v>
      </c>
      <c r="H397" s="22" t="s">
        <v>1133</v>
      </c>
      <c r="I397" s="37">
        <v>147.26</v>
      </c>
      <c r="J397" s="37">
        <v>583.35</v>
      </c>
      <c r="K397" s="37">
        <f t="shared" ref="K397:K429" si="13">M397-I397-L397</f>
        <v>1.36</v>
      </c>
      <c r="L397" s="37">
        <v>10</v>
      </c>
      <c r="M397" s="37">
        <v>158.62</v>
      </c>
      <c r="N397" s="37">
        <v>594.71</v>
      </c>
      <c r="O397" t="b">
        <f t="shared" si="12"/>
        <v>1</v>
      </c>
      <c r="P397" s="13" t="s">
        <v>533</v>
      </c>
      <c r="Q397" s="14" t="s">
        <v>630</v>
      </c>
    </row>
    <row r="398" spans="1:17" x14ac:dyDescent="0.25">
      <c r="A398" s="22" t="s">
        <v>534</v>
      </c>
      <c r="B398" s="22" t="s">
        <v>141</v>
      </c>
      <c r="C398" s="22" t="s">
        <v>1954</v>
      </c>
      <c r="D398" s="22" t="s">
        <v>1955</v>
      </c>
      <c r="E398" s="22" t="s">
        <v>1184</v>
      </c>
      <c r="F398" s="22" t="s">
        <v>893</v>
      </c>
      <c r="G398" s="36">
        <v>52136</v>
      </c>
      <c r="H398" s="22" t="s">
        <v>1138</v>
      </c>
      <c r="I398" s="37">
        <v>159.88</v>
      </c>
      <c r="J398" s="37">
        <v>581.49</v>
      </c>
      <c r="K398" s="37">
        <f t="shared" si="13"/>
        <v>1.36</v>
      </c>
      <c r="L398" s="37">
        <v>10</v>
      </c>
      <c r="M398" s="37">
        <v>171.24</v>
      </c>
      <c r="N398" s="37">
        <v>592.85</v>
      </c>
      <c r="O398" t="b">
        <f t="shared" si="12"/>
        <v>1</v>
      </c>
      <c r="P398" s="13" t="s">
        <v>534</v>
      </c>
      <c r="Q398" s="14" t="s">
        <v>141</v>
      </c>
    </row>
    <row r="399" spans="1:17" x14ac:dyDescent="0.25">
      <c r="A399" s="22" t="s">
        <v>535</v>
      </c>
      <c r="B399" s="22" t="s">
        <v>860</v>
      </c>
      <c r="C399" s="22" t="s">
        <v>2142</v>
      </c>
      <c r="D399" s="22" t="s">
        <v>2143</v>
      </c>
      <c r="E399" s="22" t="s">
        <v>2144</v>
      </c>
      <c r="F399" s="22" t="s">
        <v>893</v>
      </c>
      <c r="G399" s="36">
        <v>50670</v>
      </c>
      <c r="H399" s="22" t="s">
        <v>1114</v>
      </c>
      <c r="I399" s="37">
        <v>162.16999999999999</v>
      </c>
      <c r="J399" s="37">
        <v>587.44000000000005</v>
      </c>
      <c r="K399" s="37">
        <f t="shared" si="13"/>
        <v>1.36</v>
      </c>
      <c r="L399" s="37">
        <v>10</v>
      </c>
      <c r="M399" s="37">
        <v>173.53</v>
      </c>
      <c r="N399" s="37">
        <v>598.79999999999995</v>
      </c>
      <c r="O399" t="b">
        <f t="shared" si="12"/>
        <v>1</v>
      </c>
      <c r="P399" s="13" t="s">
        <v>535</v>
      </c>
      <c r="Q399" s="14" t="s">
        <v>860</v>
      </c>
    </row>
    <row r="400" spans="1:17" x14ac:dyDescent="0.25">
      <c r="A400" s="22" t="s">
        <v>536</v>
      </c>
      <c r="B400" s="22" t="s">
        <v>205</v>
      </c>
      <c r="C400" s="22" t="s">
        <v>2353</v>
      </c>
      <c r="D400" s="22" t="s">
        <v>2354</v>
      </c>
      <c r="E400" s="22" t="s">
        <v>2355</v>
      </c>
      <c r="F400" s="22" t="s">
        <v>893</v>
      </c>
      <c r="G400" s="36">
        <v>50635</v>
      </c>
      <c r="H400" s="22" t="s">
        <v>2011</v>
      </c>
      <c r="I400" s="37">
        <v>144.87</v>
      </c>
      <c r="J400" s="37">
        <v>594.22</v>
      </c>
      <c r="K400" s="37">
        <f t="shared" si="13"/>
        <v>7.13</v>
      </c>
      <c r="L400" s="37">
        <v>10</v>
      </c>
      <c r="M400" s="37">
        <v>162</v>
      </c>
      <c r="N400" s="37">
        <v>611.35</v>
      </c>
      <c r="O400" t="b">
        <f t="shared" si="12"/>
        <v>1</v>
      </c>
      <c r="P400" s="13" t="s">
        <v>536</v>
      </c>
      <c r="Q400" s="14" t="s">
        <v>205</v>
      </c>
    </row>
    <row r="401" spans="1:17" x14ac:dyDescent="0.25">
      <c r="A401" s="22" t="s">
        <v>537</v>
      </c>
      <c r="B401" s="22" t="s">
        <v>4</v>
      </c>
      <c r="C401" s="22" t="s">
        <v>953</v>
      </c>
      <c r="D401" s="22" t="s">
        <v>954</v>
      </c>
      <c r="E401" s="22" t="s">
        <v>955</v>
      </c>
      <c r="F401" s="22" t="s">
        <v>893</v>
      </c>
      <c r="G401" s="36">
        <v>52205</v>
      </c>
      <c r="H401" s="22" t="s">
        <v>957</v>
      </c>
      <c r="I401" s="37">
        <v>130.69999999999999</v>
      </c>
      <c r="J401" s="37">
        <v>580.45000000000005</v>
      </c>
      <c r="K401" s="37">
        <f t="shared" si="13"/>
        <v>7.13</v>
      </c>
      <c r="L401" s="37">
        <v>10</v>
      </c>
      <c r="M401" s="37">
        <v>147.83000000000001</v>
      </c>
      <c r="N401" s="37">
        <v>597.58000000000004</v>
      </c>
      <c r="O401" t="b">
        <f t="shared" si="12"/>
        <v>1</v>
      </c>
      <c r="P401" s="13" t="s">
        <v>537</v>
      </c>
      <c r="Q401" s="14" t="s">
        <v>4</v>
      </c>
    </row>
    <row r="402" spans="1:17" x14ac:dyDescent="0.25">
      <c r="A402" s="22" t="s">
        <v>538</v>
      </c>
      <c r="B402" s="22" t="s">
        <v>861</v>
      </c>
      <c r="C402" s="22" t="s">
        <v>1831</v>
      </c>
      <c r="D402" s="22" t="s">
        <v>1832</v>
      </c>
      <c r="E402" s="22" t="s">
        <v>1833</v>
      </c>
      <c r="F402" s="22" t="s">
        <v>893</v>
      </c>
      <c r="G402" s="36">
        <v>52310</v>
      </c>
      <c r="H402" s="22" t="s">
        <v>957</v>
      </c>
      <c r="I402" s="37">
        <v>129.94999999999999</v>
      </c>
      <c r="J402" s="37">
        <v>582.24</v>
      </c>
      <c r="K402" s="37">
        <f t="shared" si="13"/>
        <v>7.13</v>
      </c>
      <c r="L402" s="37">
        <v>10</v>
      </c>
      <c r="M402" s="37">
        <v>147.08000000000001</v>
      </c>
      <c r="N402" s="37">
        <v>599.37</v>
      </c>
      <c r="O402" t="b">
        <f t="shared" si="12"/>
        <v>1</v>
      </c>
      <c r="P402" s="13" t="s">
        <v>538</v>
      </c>
      <c r="Q402" s="14" t="s">
        <v>861</v>
      </c>
    </row>
    <row r="403" spans="1:17" x14ac:dyDescent="0.25">
      <c r="A403" s="22" t="s">
        <v>539</v>
      </c>
      <c r="B403" s="22" t="s">
        <v>45</v>
      </c>
      <c r="C403" s="22" t="s">
        <v>1272</v>
      </c>
      <c r="D403" s="22" t="s">
        <v>1273</v>
      </c>
      <c r="E403" s="22" t="s">
        <v>1274</v>
      </c>
      <c r="F403" s="22" t="s">
        <v>893</v>
      </c>
      <c r="G403" s="36">
        <v>52043</v>
      </c>
      <c r="H403" s="22" t="s">
        <v>1276</v>
      </c>
      <c r="I403" s="37">
        <v>154.88999999999999</v>
      </c>
      <c r="J403" s="37">
        <v>599.54</v>
      </c>
      <c r="K403" s="37">
        <f t="shared" si="13"/>
        <v>1.36</v>
      </c>
      <c r="L403" s="37">
        <v>10</v>
      </c>
      <c r="M403" s="37">
        <v>166.25</v>
      </c>
      <c r="N403" s="37">
        <v>610.9</v>
      </c>
      <c r="O403" t="b">
        <f t="shared" si="12"/>
        <v>1</v>
      </c>
      <c r="P403" s="13" t="s">
        <v>539</v>
      </c>
      <c r="Q403" s="14" t="s">
        <v>45</v>
      </c>
    </row>
    <row r="404" spans="1:17" x14ac:dyDescent="0.25">
      <c r="A404" s="22" t="s">
        <v>540</v>
      </c>
      <c r="B404" s="22" t="s">
        <v>68</v>
      </c>
      <c r="C404" s="22" t="s">
        <v>1496</v>
      </c>
      <c r="D404" s="22" t="s">
        <v>1497</v>
      </c>
      <c r="E404" s="22" t="s">
        <v>1498</v>
      </c>
      <c r="F404" s="22" t="s">
        <v>893</v>
      </c>
      <c r="G404" s="36">
        <v>52157</v>
      </c>
      <c r="H404" s="22" t="s">
        <v>1276</v>
      </c>
      <c r="I404" s="37">
        <v>139.09</v>
      </c>
      <c r="J404" s="37">
        <v>575.22</v>
      </c>
      <c r="K404" s="37">
        <f t="shared" si="13"/>
        <v>7.13</v>
      </c>
      <c r="L404" s="37">
        <v>10</v>
      </c>
      <c r="M404" s="37">
        <v>156.22</v>
      </c>
      <c r="N404" s="37">
        <v>592.35</v>
      </c>
      <c r="O404" t="b">
        <f t="shared" si="12"/>
        <v>1</v>
      </c>
      <c r="P404" s="13" t="s">
        <v>540</v>
      </c>
      <c r="Q404" s="14" t="s">
        <v>68</v>
      </c>
    </row>
    <row r="405" spans="1:17" x14ac:dyDescent="0.25">
      <c r="A405" s="22" t="s">
        <v>541</v>
      </c>
      <c r="B405" s="22" t="s">
        <v>80</v>
      </c>
      <c r="C405" s="22" t="s">
        <v>1574</v>
      </c>
      <c r="D405" s="22" t="s">
        <v>1575</v>
      </c>
      <c r="E405" s="22" t="s">
        <v>1576</v>
      </c>
      <c r="F405" s="22" t="s">
        <v>893</v>
      </c>
      <c r="G405" s="36">
        <v>52233</v>
      </c>
      <c r="H405" s="22" t="s">
        <v>895</v>
      </c>
      <c r="I405" s="37">
        <v>179.79</v>
      </c>
      <c r="J405" s="37">
        <v>595.88</v>
      </c>
      <c r="K405" s="37">
        <f t="shared" si="13"/>
        <v>7.13</v>
      </c>
      <c r="L405" s="37">
        <v>10</v>
      </c>
      <c r="M405" s="37">
        <v>196.92</v>
      </c>
      <c r="N405" s="37">
        <v>613.01</v>
      </c>
      <c r="O405" t="b">
        <f t="shared" si="12"/>
        <v>1</v>
      </c>
      <c r="P405" s="13" t="s">
        <v>541</v>
      </c>
      <c r="Q405" s="14" t="s">
        <v>80</v>
      </c>
    </row>
    <row r="406" spans="1:17" x14ac:dyDescent="0.25">
      <c r="A406" s="22" t="s">
        <v>542</v>
      </c>
      <c r="B406" s="22" t="s">
        <v>862</v>
      </c>
      <c r="C406" s="22" t="s">
        <v>1250</v>
      </c>
      <c r="D406" s="22" t="s">
        <v>1251</v>
      </c>
      <c r="E406" s="22" t="s">
        <v>1252</v>
      </c>
      <c r="F406" s="22" t="s">
        <v>893</v>
      </c>
      <c r="G406" s="36">
        <v>52732</v>
      </c>
      <c r="H406" s="22" t="s">
        <v>1252</v>
      </c>
      <c r="I406" s="37">
        <v>148.88999999999999</v>
      </c>
      <c r="J406" s="37">
        <v>592.72</v>
      </c>
      <c r="K406" s="37">
        <f t="shared" si="13"/>
        <v>7.13</v>
      </c>
      <c r="L406" s="37">
        <v>10</v>
      </c>
      <c r="M406" s="37">
        <v>166.02</v>
      </c>
      <c r="N406" s="37">
        <v>609.85</v>
      </c>
      <c r="O406" t="b">
        <f t="shared" si="12"/>
        <v>1</v>
      </c>
      <c r="P406" s="13" t="s">
        <v>542</v>
      </c>
      <c r="Q406" s="14" t="s">
        <v>862</v>
      </c>
    </row>
    <row r="407" spans="1:17" x14ac:dyDescent="0.25">
      <c r="A407" s="22" t="s">
        <v>543</v>
      </c>
      <c r="B407" s="22" t="s">
        <v>863</v>
      </c>
      <c r="C407" s="22" t="s">
        <v>1329</v>
      </c>
      <c r="D407" s="22" t="s">
        <v>1330</v>
      </c>
      <c r="E407" s="22" t="s">
        <v>1331</v>
      </c>
      <c r="F407" s="22" t="s">
        <v>893</v>
      </c>
      <c r="G407" s="36">
        <v>50540</v>
      </c>
      <c r="H407" s="22" t="s">
        <v>1333</v>
      </c>
      <c r="I407" s="37">
        <v>135.5</v>
      </c>
      <c r="J407" s="37">
        <v>585.66999999999996</v>
      </c>
      <c r="K407" s="37">
        <f t="shared" si="13"/>
        <v>1.36</v>
      </c>
      <c r="L407" s="37">
        <v>10</v>
      </c>
      <c r="M407" s="37">
        <v>146.86000000000001</v>
      </c>
      <c r="N407" s="37">
        <v>597.03</v>
      </c>
      <c r="O407" t="b">
        <f t="shared" si="12"/>
        <v>1</v>
      </c>
      <c r="P407" s="13" t="s">
        <v>543</v>
      </c>
      <c r="Q407" s="14" t="s">
        <v>863</v>
      </c>
    </row>
    <row r="408" spans="1:17" x14ac:dyDescent="0.25">
      <c r="A408" s="22" t="s">
        <v>544</v>
      </c>
      <c r="B408" s="22" t="s">
        <v>84</v>
      </c>
      <c r="C408" s="22" t="s">
        <v>1597</v>
      </c>
      <c r="D408" s="22" t="s">
        <v>1598</v>
      </c>
      <c r="E408" s="22" t="s">
        <v>1599</v>
      </c>
      <c r="F408" s="22" t="s">
        <v>893</v>
      </c>
      <c r="G408" s="36">
        <v>50122</v>
      </c>
      <c r="H408" s="22" t="s">
        <v>1271</v>
      </c>
      <c r="I408" s="37">
        <v>165.4</v>
      </c>
      <c r="J408" s="37">
        <v>591.9</v>
      </c>
      <c r="K408" s="37">
        <f t="shared" si="13"/>
        <v>7.13</v>
      </c>
      <c r="L408" s="37">
        <v>10</v>
      </c>
      <c r="M408" s="37">
        <v>182.53</v>
      </c>
      <c r="N408" s="37">
        <v>609.03</v>
      </c>
      <c r="O408" t="b">
        <f t="shared" si="12"/>
        <v>1</v>
      </c>
      <c r="P408" s="13" t="s">
        <v>544</v>
      </c>
      <c r="Q408" s="14" t="s">
        <v>84</v>
      </c>
    </row>
    <row r="409" spans="1:17" x14ac:dyDescent="0.25">
      <c r="A409" s="22" t="s">
        <v>545</v>
      </c>
      <c r="B409" s="22" t="s">
        <v>34</v>
      </c>
      <c r="C409" s="22" t="s">
        <v>1182</v>
      </c>
      <c r="D409" s="22" t="s">
        <v>1183</v>
      </c>
      <c r="E409" s="22" t="s">
        <v>1184</v>
      </c>
      <c r="F409" s="22" t="s">
        <v>893</v>
      </c>
      <c r="G409" s="36">
        <v>52136</v>
      </c>
      <c r="H409" s="22" t="s">
        <v>1138</v>
      </c>
      <c r="I409" s="37">
        <v>140.28</v>
      </c>
      <c r="J409" s="37">
        <v>572.20000000000005</v>
      </c>
      <c r="K409" s="37">
        <f t="shared" si="13"/>
        <v>7.13</v>
      </c>
      <c r="L409" s="37">
        <v>10</v>
      </c>
      <c r="M409" s="37">
        <v>157.41</v>
      </c>
      <c r="N409" s="37">
        <v>589.33000000000004</v>
      </c>
      <c r="O409" t="b">
        <f t="shared" si="12"/>
        <v>1</v>
      </c>
      <c r="P409" s="13" t="s">
        <v>545</v>
      </c>
      <c r="Q409" s="14" t="s">
        <v>34</v>
      </c>
    </row>
    <row r="410" spans="1:17" x14ac:dyDescent="0.25">
      <c r="A410" s="22" t="s">
        <v>546</v>
      </c>
      <c r="B410" s="22" t="s">
        <v>82</v>
      </c>
      <c r="C410" s="22" t="s">
        <v>1590</v>
      </c>
      <c r="D410" s="22" t="s">
        <v>1591</v>
      </c>
      <c r="E410" s="22" t="s">
        <v>1592</v>
      </c>
      <c r="F410" s="22" t="s">
        <v>893</v>
      </c>
      <c r="G410" s="36">
        <v>51360</v>
      </c>
      <c r="H410" s="22" t="s">
        <v>1594</v>
      </c>
      <c r="I410" s="37">
        <v>168.73</v>
      </c>
      <c r="J410" s="37">
        <v>610.84</v>
      </c>
      <c r="K410" s="37">
        <f t="shared" si="13"/>
        <v>7.13</v>
      </c>
      <c r="L410" s="37">
        <v>10</v>
      </c>
      <c r="M410" s="37">
        <v>185.86</v>
      </c>
      <c r="N410" s="37">
        <v>627.97</v>
      </c>
      <c r="O410" t="b">
        <f t="shared" si="12"/>
        <v>1</v>
      </c>
      <c r="P410" s="13" t="s">
        <v>546</v>
      </c>
      <c r="Q410" s="14" t="s">
        <v>82</v>
      </c>
    </row>
    <row r="411" spans="1:17" x14ac:dyDescent="0.25">
      <c r="A411" s="22" t="s">
        <v>547</v>
      </c>
      <c r="B411" s="22" t="s">
        <v>864</v>
      </c>
      <c r="C411" s="22" t="s">
        <v>1814</v>
      </c>
      <c r="D411" s="22" t="s">
        <v>1815</v>
      </c>
      <c r="E411" s="22" t="s">
        <v>1816</v>
      </c>
      <c r="F411" s="22" t="s">
        <v>893</v>
      </c>
      <c r="G411" s="36">
        <v>50021</v>
      </c>
      <c r="H411" s="22" t="s">
        <v>952</v>
      </c>
      <c r="I411" s="37">
        <v>183.2</v>
      </c>
      <c r="J411" s="37">
        <v>592.65</v>
      </c>
      <c r="K411" s="37">
        <f t="shared" si="13"/>
        <v>1.36</v>
      </c>
      <c r="L411" s="37">
        <v>10</v>
      </c>
      <c r="M411" s="37">
        <v>194.56</v>
      </c>
      <c r="N411" s="37">
        <v>604.01</v>
      </c>
      <c r="O411" t="b">
        <f t="shared" si="12"/>
        <v>1</v>
      </c>
      <c r="P411" s="13" t="s">
        <v>547</v>
      </c>
      <c r="Q411" s="14" t="s">
        <v>864</v>
      </c>
    </row>
    <row r="412" spans="1:17" x14ac:dyDescent="0.25">
      <c r="A412" s="22" t="s">
        <v>548</v>
      </c>
      <c r="B412" s="22" t="s">
        <v>142</v>
      </c>
      <c r="C412" s="22" t="s">
        <v>2451</v>
      </c>
      <c r="D412" s="22" t="s">
        <v>2452</v>
      </c>
      <c r="E412" s="22" t="s">
        <v>1712</v>
      </c>
      <c r="F412" s="22" t="s">
        <v>893</v>
      </c>
      <c r="G412" s="36">
        <v>50220</v>
      </c>
      <c r="H412" s="22" t="s">
        <v>924</v>
      </c>
      <c r="I412" s="37">
        <v>115.57</v>
      </c>
      <c r="J412" s="37">
        <v>552.92999999999995</v>
      </c>
      <c r="K412" s="37">
        <f t="shared" si="13"/>
        <v>1.36</v>
      </c>
      <c r="L412" s="37">
        <v>10</v>
      </c>
      <c r="M412" s="37">
        <v>126.93</v>
      </c>
      <c r="N412" s="37">
        <v>564.29</v>
      </c>
      <c r="O412" t="b">
        <f t="shared" si="12"/>
        <v>1</v>
      </c>
      <c r="P412" s="13" t="s">
        <v>548</v>
      </c>
      <c r="Q412" s="14" t="s">
        <v>142</v>
      </c>
    </row>
    <row r="413" spans="1:17" x14ac:dyDescent="0.25">
      <c r="A413" s="22" t="s">
        <v>549</v>
      </c>
      <c r="B413" s="22" t="s">
        <v>225</v>
      </c>
      <c r="C413" s="22" t="s">
        <v>1808</v>
      </c>
      <c r="D413" s="22" t="s">
        <v>1809</v>
      </c>
      <c r="E413" s="22" t="s">
        <v>992</v>
      </c>
      <c r="F413" s="22" t="s">
        <v>893</v>
      </c>
      <c r="G413" s="36">
        <v>51503</v>
      </c>
      <c r="H413" s="22" t="s">
        <v>972</v>
      </c>
      <c r="I413" s="37">
        <v>157.22999999999999</v>
      </c>
      <c r="J413" s="37">
        <v>591.28</v>
      </c>
      <c r="K413" s="37">
        <f t="shared" si="13"/>
        <v>7.13</v>
      </c>
      <c r="L413" s="37">
        <v>10</v>
      </c>
      <c r="M413" s="37">
        <v>174.36</v>
      </c>
      <c r="N413" s="37">
        <v>608.41</v>
      </c>
      <c r="O413" t="b">
        <f t="shared" si="12"/>
        <v>1</v>
      </c>
      <c r="P413" s="13" t="s">
        <v>549</v>
      </c>
      <c r="Q413" s="14" t="s">
        <v>225</v>
      </c>
    </row>
    <row r="414" spans="1:17" x14ac:dyDescent="0.25">
      <c r="A414" s="38" t="s">
        <v>550</v>
      </c>
      <c r="B414" s="38" t="s">
        <v>227</v>
      </c>
      <c r="C414" s="38" t="s">
        <v>2442</v>
      </c>
      <c r="D414" s="38" t="s">
        <v>2443</v>
      </c>
      <c r="E414" s="38" t="s">
        <v>1635</v>
      </c>
      <c r="F414" s="38" t="s">
        <v>893</v>
      </c>
      <c r="G414" s="38" t="s">
        <v>2078</v>
      </c>
      <c r="H414" s="22" t="s">
        <v>1238</v>
      </c>
      <c r="I414" s="37">
        <v>162.72999999999999</v>
      </c>
      <c r="J414" s="37">
        <v>625.74</v>
      </c>
      <c r="K414" s="37">
        <f t="shared" si="13"/>
        <v>7.13</v>
      </c>
      <c r="L414" s="37">
        <v>10</v>
      </c>
      <c r="M414" s="48">
        <v>179.86</v>
      </c>
      <c r="N414" s="48">
        <v>642.87</v>
      </c>
      <c r="O414" t="b">
        <f t="shared" si="12"/>
        <v>1</v>
      </c>
      <c r="P414" s="13" t="s">
        <v>550</v>
      </c>
      <c r="Q414" s="14" t="s">
        <v>227</v>
      </c>
    </row>
    <row r="415" spans="1:17" x14ac:dyDescent="0.25">
      <c r="A415" s="22" t="s">
        <v>551</v>
      </c>
      <c r="B415" s="22" t="s">
        <v>0</v>
      </c>
      <c r="C415" s="22" t="s">
        <v>2256</v>
      </c>
      <c r="D415" s="22" t="s">
        <v>2257</v>
      </c>
      <c r="E415" s="22" t="s">
        <v>2258</v>
      </c>
      <c r="F415" s="22" t="s">
        <v>893</v>
      </c>
      <c r="G415" s="36">
        <v>51652</v>
      </c>
      <c r="H415" s="22" t="s">
        <v>2250</v>
      </c>
      <c r="I415" s="37">
        <v>155.32</v>
      </c>
      <c r="J415" s="37">
        <v>588.73</v>
      </c>
      <c r="K415" s="37">
        <f t="shared" si="13"/>
        <v>1.36</v>
      </c>
      <c r="L415" s="37">
        <v>10</v>
      </c>
      <c r="M415" s="37">
        <v>166.68</v>
      </c>
      <c r="N415" s="37">
        <v>600.09</v>
      </c>
      <c r="O415" t="b">
        <f t="shared" si="12"/>
        <v>1</v>
      </c>
      <c r="P415" s="13" t="s">
        <v>551</v>
      </c>
      <c r="Q415" s="14" t="s">
        <v>0</v>
      </c>
    </row>
    <row r="416" spans="1:17" x14ac:dyDescent="0.25">
      <c r="A416" s="22"/>
      <c r="B416" s="22"/>
      <c r="C416" s="22"/>
      <c r="D416" s="22"/>
      <c r="E416" s="22"/>
      <c r="F416" s="22"/>
      <c r="G416" s="36"/>
      <c r="H416" s="22"/>
      <c r="I416" s="37"/>
      <c r="J416" s="37"/>
      <c r="K416" s="37"/>
      <c r="L416" s="37"/>
      <c r="M416" s="37"/>
      <c r="N416" s="37"/>
      <c r="O416" t="b">
        <f t="shared" si="12"/>
        <v>0</v>
      </c>
      <c r="P416" s="53" t="s">
        <v>552</v>
      </c>
      <c r="Q416" s="14" t="s">
        <v>74</v>
      </c>
    </row>
    <row r="417" spans="1:17" x14ac:dyDescent="0.25">
      <c r="A417" s="22" t="s">
        <v>553</v>
      </c>
      <c r="B417" s="22" t="s">
        <v>229</v>
      </c>
      <c r="C417" s="22" t="s">
        <v>2390</v>
      </c>
      <c r="D417" s="22" t="s">
        <v>2391</v>
      </c>
      <c r="E417" s="22" t="s">
        <v>1661</v>
      </c>
      <c r="F417" s="22" t="s">
        <v>893</v>
      </c>
      <c r="G417" s="36">
        <v>52241</v>
      </c>
      <c r="H417" s="22" t="s">
        <v>909</v>
      </c>
      <c r="I417" s="37">
        <v>177.23</v>
      </c>
      <c r="J417" s="37">
        <v>578.54</v>
      </c>
      <c r="K417" s="37">
        <f t="shared" si="13"/>
        <v>7.13</v>
      </c>
      <c r="L417" s="37">
        <v>10</v>
      </c>
      <c r="M417" s="37">
        <v>194.36</v>
      </c>
      <c r="N417" s="37">
        <v>595.66999999999996</v>
      </c>
      <c r="O417" t="b">
        <f t="shared" si="12"/>
        <v>1</v>
      </c>
      <c r="P417" s="13" t="s">
        <v>553</v>
      </c>
      <c r="Q417" s="14" t="s">
        <v>229</v>
      </c>
    </row>
    <row r="418" spans="1:17" x14ac:dyDescent="0.25">
      <c r="A418" s="22" t="s">
        <v>554</v>
      </c>
      <c r="B418" s="22" t="s">
        <v>64</v>
      </c>
      <c r="C418" s="22" t="s">
        <v>2432</v>
      </c>
      <c r="D418" s="22" t="s">
        <v>2433</v>
      </c>
      <c r="E418" s="22" t="s">
        <v>2434</v>
      </c>
      <c r="F418" s="22" t="s">
        <v>893</v>
      </c>
      <c r="G418" s="36">
        <v>50543</v>
      </c>
      <c r="H418" s="22" t="s">
        <v>1338</v>
      </c>
      <c r="I418" s="37">
        <v>109.08</v>
      </c>
      <c r="J418" s="37">
        <v>572.63</v>
      </c>
      <c r="K418" s="37">
        <f t="shared" si="13"/>
        <v>1.36</v>
      </c>
      <c r="L418" s="37">
        <v>10</v>
      </c>
      <c r="M418" s="37">
        <v>120.44</v>
      </c>
      <c r="N418" s="37">
        <v>583.99</v>
      </c>
      <c r="O418" t="b">
        <f t="shared" si="12"/>
        <v>1</v>
      </c>
      <c r="P418" s="13" t="s">
        <v>554</v>
      </c>
      <c r="Q418" s="14" t="s">
        <v>64</v>
      </c>
    </row>
    <row r="419" spans="1:17" x14ac:dyDescent="0.25">
      <c r="A419" s="22" t="s">
        <v>555</v>
      </c>
      <c r="B419" s="22" t="s">
        <v>160</v>
      </c>
      <c r="C419" s="22" t="s">
        <v>2460</v>
      </c>
      <c r="D419" s="22" t="s">
        <v>2461</v>
      </c>
      <c r="E419" s="22" t="s">
        <v>1393</v>
      </c>
      <c r="F419" s="22" t="s">
        <v>893</v>
      </c>
      <c r="G419" s="36">
        <v>51334</v>
      </c>
      <c r="H419" s="22" t="s">
        <v>1395</v>
      </c>
      <c r="I419" s="37">
        <v>121.02</v>
      </c>
      <c r="J419" s="37">
        <v>580.79999999999995</v>
      </c>
      <c r="K419" s="37">
        <f t="shared" si="13"/>
        <v>7.13</v>
      </c>
      <c r="L419" s="37">
        <v>10</v>
      </c>
      <c r="M419" s="37">
        <v>138.15</v>
      </c>
      <c r="N419" s="37">
        <v>597.92999999999995</v>
      </c>
      <c r="O419" t="b">
        <f t="shared" si="12"/>
        <v>1</v>
      </c>
      <c r="P419" s="13" t="s">
        <v>555</v>
      </c>
      <c r="Q419" s="14" t="s">
        <v>160</v>
      </c>
    </row>
    <row r="420" spans="1:17" x14ac:dyDescent="0.25">
      <c r="A420" s="22" t="s">
        <v>556</v>
      </c>
      <c r="B420" s="22" t="s">
        <v>89</v>
      </c>
      <c r="C420" s="22" t="s">
        <v>2439</v>
      </c>
      <c r="D420" s="22" t="s">
        <v>2440</v>
      </c>
      <c r="E420" s="22" t="s">
        <v>2441</v>
      </c>
      <c r="F420" s="22" t="s">
        <v>893</v>
      </c>
      <c r="G420" s="36">
        <v>51347</v>
      </c>
      <c r="H420" s="22" t="s">
        <v>1594</v>
      </c>
      <c r="I420" s="37">
        <v>137.43</v>
      </c>
      <c r="J420" s="37">
        <v>563.87</v>
      </c>
      <c r="K420" s="37">
        <f t="shared" si="13"/>
        <v>1.36</v>
      </c>
      <c r="L420" s="37">
        <v>10</v>
      </c>
      <c r="M420" s="37">
        <v>148.79</v>
      </c>
      <c r="N420" s="37">
        <v>575.23</v>
      </c>
      <c r="O420" t="b">
        <f t="shared" si="12"/>
        <v>1</v>
      </c>
      <c r="P420" s="13" t="s">
        <v>556</v>
      </c>
      <c r="Q420" s="14" t="s">
        <v>89</v>
      </c>
    </row>
    <row r="421" spans="1:17" x14ac:dyDescent="0.25">
      <c r="A421" s="22" t="s">
        <v>557</v>
      </c>
      <c r="B421" s="22" t="s">
        <v>865</v>
      </c>
      <c r="C421" s="22" t="s">
        <v>1578</v>
      </c>
      <c r="D421" s="22" t="s">
        <v>1579</v>
      </c>
      <c r="E421" s="22" t="s">
        <v>1580</v>
      </c>
      <c r="F421" s="22" t="s">
        <v>893</v>
      </c>
      <c r="G421" s="36">
        <v>52361</v>
      </c>
      <c r="H421" s="22" t="s">
        <v>1128</v>
      </c>
      <c r="I421" s="37">
        <v>179.82</v>
      </c>
      <c r="J421" s="37">
        <v>577.34</v>
      </c>
      <c r="K421" s="37">
        <f t="shared" si="13"/>
        <v>1.36</v>
      </c>
      <c r="L421" s="37">
        <v>10</v>
      </c>
      <c r="M421" s="37">
        <v>191.18</v>
      </c>
      <c r="N421" s="37">
        <v>588.70000000000005</v>
      </c>
      <c r="O421" t="b">
        <f t="shared" si="12"/>
        <v>1</v>
      </c>
      <c r="P421" s="13" t="s">
        <v>557</v>
      </c>
      <c r="Q421" s="14" t="s">
        <v>865</v>
      </c>
    </row>
    <row r="422" spans="1:17" x14ac:dyDescent="0.25">
      <c r="A422" s="22" t="s">
        <v>558</v>
      </c>
      <c r="B422" s="22" t="s">
        <v>2437</v>
      </c>
      <c r="C422" s="22" t="s">
        <v>1562</v>
      </c>
      <c r="D422" s="22" t="s">
        <v>1563</v>
      </c>
      <c r="E422" s="22" t="s">
        <v>903</v>
      </c>
      <c r="F422" s="22" t="s">
        <v>893</v>
      </c>
      <c r="G422" s="36">
        <v>52002</v>
      </c>
      <c r="H422" s="22" t="s">
        <v>903</v>
      </c>
      <c r="I422" s="37">
        <v>163.69</v>
      </c>
      <c r="J422" s="37">
        <v>601.16</v>
      </c>
      <c r="K422" s="37">
        <f t="shared" si="13"/>
        <v>7.13</v>
      </c>
      <c r="L422" s="37">
        <v>10</v>
      </c>
      <c r="M422" s="37">
        <v>180.82</v>
      </c>
      <c r="N422" s="37">
        <v>618.29</v>
      </c>
      <c r="O422" t="b">
        <f t="shared" si="12"/>
        <v>1</v>
      </c>
      <c r="P422" s="13" t="s">
        <v>558</v>
      </c>
      <c r="Q422" s="14" t="s">
        <v>78</v>
      </c>
    </row>
    <row r="423" spans="1:17" x14ac:dyDescent="0.25">
      <c r="A423" s="38" t="s">
        <v>564</v>
      </c>
      <c r="B423" s="38" t="s">
        <v>866</v>
      </c>
      <c r="C423" s="38" t="s">
        <v>1492</v>
      </c>
      <c r="D423" s="38" t="s">
        <v>1493</v>
      </c>
      <c r="E423" s="38" t="s">
        <v>1494</v>
      </c>
      <c r="F423" s="38" t="s">
        <v>893</v>
      </c>
      <c r="G423" s="40">
        <v>50109</v>
      </c>
      <c r="H423" t="s">
        <v>924</v>
      </c>
      <c r="I423" s="37">
        <v>173.93</v>
      </c>
      <c r="J423" s="37">
        <v>617.9</v>
      </c>
      <c r="K423" s="37">
        <f t="shared" si="13"/>
        <v>7.13</v>
      </c>
      <c r="L423" s="37">
        <v>10</v>
      </c>
      <c r="M423" s="37">
        <v>191.06</v>
      </c>
      <c r="N423" s="37">
        <v>635.03</v>
      </c>
      <c r="O423" t="b">
        <f t="shared" si="12"/>
        <v>1</v>
      </c>
      <c r="P423" s="13" t="s">
        <v>564</v>
      </c>
      <c r="Q423" s="14" t="s">
        <v>866</v>
      </c>
    </row>
    <row r="424" spans="1:17" x14ac:dyDescent="0.25">
      <c r="A424" s="38" t="s">
        <v>565</v>
      </c>
      <c r="B424" s="38" t="s">
        <v>867</v>
      </c>
      <c r="C424" s="38" t="s">
        <v>1883</v>
      </c>
      <c r="D424" s="38" t="s">
        <v>1884</v>
      </c>
      <c r="E424" s="38" t="s">
        <v>1885</v>
      </c>
      <c r="F424" s="38" t="s">
        <v>893</v>
      </c>
      <c r="G424" s="40">
        <v>50211</v>
      </c>
      <c r="H424" t="s">
        <v>1056</v>
      </c>
      <c r="I424" s="37">
        <v>178.56</v>
      </c>
      <c r="J424" s="37">
        <v>631.92999999999995</v>
      </c>
      <c r="K424" s="37">
        <f t="shared" si="13"/>
        <v>7.13</v>
      </c>
      <c r="L424" s="37">
        <v>10</v>
      </c>
      <c r="M424" s="37">
        <v>195.69</v>
      </c>
      <c r="N424" s="37">
        <v>649.05999999999995</v>
      </c>
      <c r="O424" t="b">
        <f t="shared" si="12"/>
        <v>1</v>
      </c>
      <c r="P424" s="13" t="s">
        <v>565</v>
      </c>
      <c r="Q424" s="14" t="s">
        <v>867</v>
      </c>
    </row>
    <row r="425" spans="1:17" x14ac:dyDescent="0.25">
      <c r="A425" s="38" t="s">
        <v>566</v>
      </c>
      <c r="B425" s="38" t="s">
        <v>868</v>
      </c>
      <c r="C425" s="38" t="s">
        <v>1985</v>
      </c>
      <c r="D425" s="38" t="s">
        <v>1986</v>
      </c>
      <c r="E425" s="38" t="s">
        <v>1987</v>
      </c>
      <c r="F425" s="38" t="s">
        <v>893</v>
      </c>
      <c r="G425" s="40">
        <v>50226</v>
      </c>
      <c r="H425" t="s">
        <v>952</v>
      </c>
      <c r="I425" s="37">
        <v>177.5</v>
      </c>
      <c r="J425" s="37">
        <v>632.1</v>
      </c>
      <c r="K425" s="37">
        <f t="shared" si="13"/>
        <v>7.13</v>
      </c>
      <c r="L425" s="37">
        <v>10</v>
      </c>
      <c r="M425" s="37">
        <v>194.63</v>
      </c>
      <c r="N425" s="37">
        <v>649.23</v>
      </c>
      <c r="O425" t="b">
        <f t="shared" si="12"/>
        <v>1</v>
      </c>
      <c r="P425" s="13" t="s">
        <v>566</v>
      </c>
      <c r="Q425" s="14" t="s">
        <v>868</v>
      </c>
    </row>
    <row r="426" spans="1:17" x14ac:dyDescent="0.25">
      <c r="A426" s="38" t="s">
        <v>567</v>
      </c>
      <c r="B426" s="38" t="s">
        <v>869</v>
      </c>
      <c r="C426" s="38" t="s">
        <v>2041</v>
      </c>
      <c r="D426" s="38" t="s">
        <v>2042</v>
      </c>
      <c r="E426" s="38" t="s">
        <v>1503</v>
      </c>
      <c r="F426" s="38" t="s">
        <v>893</v>
      </c>
      <c r="G426" s="40">
        <v>50126</v>
      </c>
      <c r="H426" t="s">
        <v>1505</v>
      </c>
      <c r="I426" s="37">
        <v>152.05000000000001</v>
      </c>
      <c r="J426" s="37">
        <v>606.27</v>
      </c>
      <c r="K426" s="37">
        <f t="shared" si="13"/>
        <v>7.13</v>
      </c>
      <c r="L426" s="37">
        <v>10</v>
      </c>
      <c r="M426" s="37">
        <v>169.18</v>
      </c>
      <c r="N426" s="37">
        <v>623.4</v>
      </c>
      <c r="O426" t="b">
        <f t="shared" si="12"/>
        <v>1</v>
      </c>
      <c r="P426" s="13" t="s">
        <v>567</v>
      </c>
      <c r="Q426" s="14" t="s">
        <v>869</v>
      </c>
    </row>
    <row r="427" spans="1:17" x14ac:dyDescent="0.25">
      <c r="A427" s="38" t="s">
        <v>568</v>
      </c>
      <c r="B427" s="38" t="s">
        <v>870</v>
      </c>
      <c r="C427" s="38" t="s">
        <v>2039</v>
      </c>
      <c r="D427" s="38" t="s">
        <v>2040</v>
      </c>
      <c r="E427" s="38" t="s">
        <v>1059</v>
      </c>
      <c r="F427" s="38" t="s">
        <v>893</v>
      </c>
      <c r="G427" s="40">
        <v>51401</v>
      </c>
      <c r="H427" t="s">
        <v>1059</v>
      </c>
      <c r="I427" s="37">
        <v>168.95</v>
      </c>
      <c r="J427" s="37">
        <v>609.09</v>
      </c>
      <c r="K427" s="37">
        <f t="shared" si="13"/>
        <v>7.13</v>
      </c>
      <c r="L427" s="37">
        <v>10</v>
      </c>
      <c r="M427" s="37">
        <v>186.08</v>
      </c>
      <c r="N427" s="37">
        <v>626.22</v>
      </c>
      <c r="O427" t="b">
        <f t="shared" si="12"/>
        <v>1</v>
      </c>
      <c r="P427" s="13" t="s">
        <v>568</v>
      </c>
      <c r="Q427" s="14" t="s">
        <v>870</v>
      </c>
    </row>
    <row r="428" spans="1:17" x14ac:dyDescent="0.25">
      <c r="A428" s="38" t="s">
        <v>570</v>
      </c>
      <c r="B428" s="38" t="s">
        <v>871</v>
      </c>
      <c r="C428" s="38" t="s">
        <v>948</v>
      </c>
      <c r="D428" s="38" t="s">
        <v>949</v>
      </c>
      <c r="E428" s="38" t="s">
        <v>950</v>
      </c>
      <c r="F428" s="38" t="s">
        <v>893</v>
      </c>
      <c r="G428" s="40">
        <v>50009</v>
      </c>
      <c r="H428" t="s">
        <v>952</v>
      </c>
      <c r="I428" s="37">
        <v>172.68</v>
      </c>
      <c r="J428" s="37">
        <v>622.6</v>
      </c>
      <c r="K428" s="37">
        <f t="shared" si="13"/>
        <v>7.13</v>
      </c>
      <c r="L428" s="37">
        <v>10</v>
      </c>
      <c r="M428" s="37">
        <v>189.81</v>
      </c>
      <c r="N428" s="37">
        <v>639.73</v>
      </c>
      <c r="O428" t="b">
        <f t="shared" si="12"/>
        <v>1</v>
      </c>
      <c r="P428" s="13" t="s">
        <v>570</v>
      </c>
      <c r="Q428" s="14" t="s">
        <v>871</v>
      </c>
    </row>
    <row r="429" spans="1:17" x14ac:dyDescent="0.25">
      <c r="A429" s="38" t="s">
        <v>569</v>
      </c>
      <c r="B429" s="38" t="s">
        <v>572</v>
      </c>
      <c r="C429" s="38" t="s">
        <v>2302</v>
      </c>
      <c r="D429" s="38" t="s">
        <v>2303</v>
      </c>
      <c r="E429" s="38" t="s">
        <v>900</v>
      </c>
      <c r="F429" s="38" t="s">
        <v>893</v>
      </c>
      <c r="G429" s="40">
        <v>50314</v>
      </c>
      <c r="H429" t="s">
        <v>952</v>
      </c>
      <c r="I429" s="37">
        <v>163.38</v>
      </c>
      <c r="J429" s="37">
        <v>611.32000000000005</v>
      </c>
      <c r="K429" s="37">
        <f t="shared" si="13"/>
        <v>7.13</v>
      </c>
      <c r="L429" s="37">
        <v>10</v>
      </c>
      <c r="M429" s="37">
        <v>180.51</v>
      </c>
      <c r="N429" s="37">
        <v>628.45000000000005</v>
      </c>
      <c r="O429" t="b">
        <f t="shared" si="12"/>
        <v>1</v>
      </c>
      <c r="P429" s="13" t="s">
        <v>569</v>
      </c>
      <c r="Q429" s="14" t="s">
        <v>572</v>
      </c>
    </row>
    <row r="430" spans="1:17" x14ac:dyDescent="0.25">
      <c r="A430" s="22" t="s">
        <v>559</v>
      </c>
      <c r="B430" s="22" t="s">
        <v>703</v>
      </c>
      <c r="C430" s="22" t="s">
        <v>890</v>
      </c>
      <c r="D430" s="22" t="s">
        <v>891</v>
      </c>
      <c r="E430" s="22" t="s">
        <v>892</v>
      </c>
      <c r="F430" s="22" t="s">
        <v>893</v>
      </c>
      <c r="G430" s="22" t="s">
        <v>894</v>
      </c>
      <c r="H430" s="22" t="s">
        <v>895</v>
      </c>
      <c r="I430" s="37">
        <v>632.14</v>
      </c>
      <c r="J430" s="37">
        <v>751.17</v>
      </c>
      <c r="K430" s="38">
        <v>0</v>
      </c>
      <c r="L430" s="37">
        <v>10</v>
      </c>
      <c r="M430" s="48">
        <v>642.14</v>
      </c>
      <c r="N430" s="48">
        <v>761.17</v>
      </c>
      <c r="P430" s="19"/>
      <c r="Q430" s="19"/>
    </row>
    <row r="431" spans="1:17" x14ac:dyDescent="0.25">
      <c r="A431" s="22" t="s">
        <v>560</v>
      </c>
      <c r="B431" s="22" t="s">
        <v>69</v>
      </c>
      <c r="C431" s="22" t="s">
        <v>896</v>
      </c>
      <c r="D431" s="22" t="s">
        <v>897</v>
      </c>
      <c r="E431" s="22" t="s">
        <v>898</v>
      </c>
      <c r="F431" s="22" t="s">
        <v>893</v>
      </c>
      <c r="G431" s="22" t="s">
        <v>899</v>
      </c>
      <c r="H431" s="22" t="s">
        <v>900</v>
      </c>
      <c r="I431" s="37">
        <v>410.74</v>
      </c>
      <c r="J431" s="37">
        <v>575.33000000000004</v>
      </c>
      <c r="K431" s="38">
        <v>0</v>
      </c>
      <c r="L431" s="37">
        <v>10</v>
      </c>
      <c r="M431" s="48">
        <v>420.74</v>
      </c>
      <c r="N431" s="48">
        <v>585.33000000000004</v>
      </c>
    </row>
    <row r="432" spans="1:17" x14ac:dyDescent="0.25">
      <c r="A432" s="22" t="s">
        <v>561</v>
      </c>
      <c r="B432" s="22" t="s">
        <v>213</v>
      </c>
      <c r="C432" s="22" t="s">
        <v>901</v>
      </c>
      <c r="D432" s="22" t="s">
        <v>902</v>
      </c>
      <c r="E432" s="22" t="s">
        <v>903</v>
      </c>
      <c r="F432" s="22" t="s">
        <v>893</v>
      </c>
      <c r="G432" s="22" t="s">
        <v>904</v>
      </c>
      <c r="H432" s="22" t="s">
        <v>903</v>
      </c>
      <c r="I432" s="37">
        <v>551.33000000000004</v>
      </c>
      <c r="J432" s="37">
        <v>737.04</v>
      </c>
      <c r="K432" s="38">
        <v>0</v>
      </c>
      <c r="L432" s="37">
        <v>10</v>
      </c>
      <c r="M432" s="48">
        <v>561.33000000000004</v>
      </c>
      <c r="N432" s="48">
        <v>747.04</v>
      </c>
    </row>
    <row r="433" spans="1:14" x14ac:dyDescent="0.25">
      <c r="A433" s="22" t="s">
        <v>562</v>
      </c>
      <c r="B433" s="22" t="s">
        <v>704</v>
      </c>
      <c r="C433" s="22" t="s">
        <v>905</v>
      </c>
      <c r="D433" s="22" t="s">
        <v>906</v>
      </c>
      <c r="E433" s="22" t="s">
        <v>907</v>
      </c>
      <c r="F433" s="22" t="s">
        <v>893</v>
      </c>
      <c r="G433" s="22" t="s">
        <v>908</v>
      </c>
      <c r="H433" s="22" t="s">
        <v>909</v>
      </c>
      <c r="I433" s="37">
        <v>699.7</v>
      </c>
      <c r="J433" s="37">
        <v>737.04</v>
      </c>
      <c r="K433" s="38">
        <v>0</v>
      </c>
      <c r="L433" s="37">
        <v>10</v>
      </c>
      <c r="M433" s="48">
        <v>709.7</v>
      </c>
      <c r="N433" s="48">
        <v>747.04</v>
      </c>
    </row>
    <row r="434" spans="1:14" x14ac:dyDescent="0.25">
      <c r="A434" s="22" t="s">
        <v>563</v>
      </c>
      <c r="B434" s="22" t="s">
        <v>214</v>
      </c>
      <c r="C434" s="22" t="s">
        <v>910</v>
      </c>
      <c r="D434" s="22" t="s">
        <v>911</v>
      </c>
      <c r="E434" s="22" t="s">
        <v>912</v>
      </c>
      <c r="F434" s="22" t="s">
        <v>893</v>
      </c>
      <c r="G434" s="22" t="s">
        <v>913</v>
      </c>
      <c r="H434" s="22" t="s">
        <v>914</v>
      </c>
      <c r="I434" s="37">
        <v>575.84</v>
      </c>
      <c r="J434" s="37">
        <v>649.54</v>
      </c>
      <c r="K434" s="38">
        <v>0</v>
      </c>
      <c r="L434" s="37">
        <v>10</v>
      </c>
      <c r="M434" s="48">
        <v>585.84</v>
      </c>
      <c r="N434" s="48">
        <v>659.54</v>
      </c>
    </row>
  </sheetData>
  <sortState ref="P2:Q445">
    <sortCondition ref="P2:P445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4"/>
  <sheetViews>
    <sheetView workbookViewId="0">
      <pane ySplit="1" topLeftCell="A130" activePane="bottomLeft" state="frozen"/>
      <selection pane="bottomLeft" activeCell="B154" sqref="B154:M154"/>
    </sheetView>
  </sheetViews>
  <sheetFormatPr defaultColWidth="9.109375" defaultRowHeight="13.2" x14ac:dyDescent="0.25"/>
  <cols>
    <col min="1" max="1" width="9.109375" style="38"/>
    <col min="2" max="2" width="34.88671875" style="38" bestFit="1" customWidth="1"/>
    <col min="3" max="3" width="32.6640625" style="38" bestFit="1" customWidth="1"/>
    <col min="4" max="4" width="28.5546875" style="38" bestFit="1" customWidth="1"/>
    <col min="5" max="5" width="16.88671875" style="38" bestFit="1" customWidth="1"/>
    <col min="6" max="6" width="5.6640625" style="38" bestFit="1" customWidth="1"/>
    <col min="7" max="7" width="6" style="38" bestFit="1" customWidth="1"/>
    <col min="8" max="8" width="12.88671875" style="38" bestFit="1" customWidth="1"/>
    <col min="9" max="10" width="9" style="38" bestFit="1" customWidth="1"/>
    <col min="11" max="12" width="9" style="38" customWidth="1"/>
    <col min="13" max="14" width="9" style="38" bestFit="1" customWidth="1"/>
    <col min="15" max="15" width="8.88671875"/>
    <col min="16" max="16" width="7.33203125" style="20" bestFit="1" customWidth="1"/>
    <col min="17" max="17" width="29.109375" style="20" bestFit="1" customWidth="1"/>
    <col min="18" max="16384" width="9.109375" style="38"/>
  </cols>
  <sheetData>
    <row r="1" spans="1:17" x14ac:dyDescent="0.25">
      <c r="A1" s="38" t="s">
        <v>876</v>
      </c>
      <c r="B1" s="38" t="s">
        <v>878</v>
      </c>
      <c r="C1" s="38" t="s">
        <v>877</v>
      </c>
      <c r="D1" s="38" t="s">
        <v>879</v>
      </c>
      <c r="E1" s="38" t="s">
        <v>880</v>
      </c>
      <c r="F1" s="38" t="s">
        <v>881</v>
      </c>
      <c r="G1" s="38" t="s">
        <v>882</v>
      </c>
      <c r="H1" s="38" t="s">
        <v>883</v>
      </c>
      <c r="I1" s="38" t="s">
        <v>884</v>
      </c>
      <c r="J1" s="38" t="s">
        <v>885</v>
      </c>
      <c r="K1" s="38" t="s">
        <v>886</v>
      </c>
      <c r="L1" s="38" t="s">
        <v>887</v>
      </c>
      <c r="M1" s="38" t="s">
        <v>888</v>
      </c>
      <c r="N1" s="38" t="s">
        <v>889</v>
      </c>
      <c r="P1" s="7" t="s">
        <v>217</v>
      </c>
      <c r="Q1" s="7" t="s">
        <v>218</v>
      </c>
    </row>
    <row r="2" spans="1:17" x14ac:dyDescent="0.25">
      <c r="A2" s="22" t="s">
        <v>559</v>
      </c>
      <c r="B2" s="22" t="s">
        <v>703</v>
      </c>
      <c r="C2" s="22" t="s">
        <v>890</v>
      </c>
      <c r="D2" s="22" t="s">
        <v>891</v>
      </c>
      <c r="E2" s="22" t="s">
        <v>892</v>
      </c>
      <c r="F2" s="22" t="s">
        <v>893</v>
      </c>
      <c r="G2" s="22" t="s">
        <v>894</v>
      </c>
      <c r="H2" s="22" t="s">
        <v>895</v>
      </c>
      <c r="I2" s="37">
        <v>576.22</v>
      </c>
      <c r="J2" s="37">
        <v>684.18</v>
      </c>
      <c r="K2" s="37">
        <v>0</v>
      </c>
      <c r="L2" s="37">
        <v>10</v>
      </c>
      <c r="M2" s="48">
        <v>586.22</v>
      </c>
      <c r="N2" s="48">
        <v>694.18</v>
      </c>
      <c r="O2" t="b">
        <f>EXACT(P2,A2)</f>
        <v>1</v>
      </c>
      <c r="P2" s="22" t="s">
        <v>559</v>
      </c>
      <c r="Q2" s="22" t="s">
        <v>703</v>
      </c>
    </row>
    <row r="3" spans="1:17" x14ac:dyDescent="0.25">
      <c r="A3" s="22" t="s">
        <v>560</v>
      </c>
      <c r="B3" s="22" t="s">
        <v>69</v>
      </c>
      <c r="C3" s="22" t="s">
        <v>896</v>
      </c>
      <c r="D3" s="22" t="s">
        <v>897</v>
      </c>
      <c r="E3" s="22" t="s">
        <v>898</v>
      </c>
      <c r="F3" s="22" t="s">
        <v>893</v>
      </c>
      <c r="G3" s="22" t="s">
        <v>899</v>
      </c>
      <c r="H3" s="22" t="s">
        <v>900</v>
      </c>
      <c r="I3" s="37">
        <v>410.74</v>
      </c>
      <c r="J3" s="37">
        <v>574.92999999999995</v>
      </c>
      <c r="K3" s="37">
        <v>0</v>
      </c>
      <c r="L3" s="37">
        <v>10</v>
      </c>
      <c r="M3" s="48">
        <v>420.74</v>
      </c>
      <c r="N3" s="48">
        <v>584.92999999999995</v>
      </c>
      <c r="O3" t="b">
        <f t="shared" ref="O3:O66" si="0">EXACT(P3,A3)</f>
        <v>1</v>
      </c>
      <c r="P3" s="22" t="s">
        <v>560</v>
      </c>
      <c r="Q3" s="22" t="s">
        <v>69</v>
      </c>
    </row>
    <row r="4" spans="1:17" x14ac:dyDescent="0.25">
      <c r="A4" s="22" t="s">
        <v>561</v>
      </c>
      <c r="B4" s="22" t="s">
        <v>213</v>
      </c>
      <c r="C4" s="22" t="s">
        <v>901</v>
      </c>
      <c r="D4" s="22" t="s">
        <v>902</v>
      </c>
      <c r="E4" s="22" t="s">
        <v>903</v>
      </c>
      <c r="F4" s="22" t="s">
        <v>893</v>
      </c>
      <c r="G4" s="22" t="s">
        <v>904</v>
      </c>
      <c r="H4" s="22" t="s">
        <v>903</v>
      </c>
      <c r="I4" s="37">
        <v>551.33000000000004</v>
      </c>
      <c r="J4" s="37">
        <v>737.04</v>
      </c>
      <c r="K4" s="37">
        <v>0</v>
      </c>
      <c r="L4" s="37">
        <v>10</v>
      </c>
      <c r="M4" s="48">
        <v>561.33000000000004</v>
      </c>
      <c r="N4" s="48">
        <v>747.04</v>
      </c>
      <c r="O4" t="b">
        <f t="shared" si="0"/>
        <v>1</v>
      </c>
      <c r="P4" s="22" t="s">
        <v>561</v>
      </c>
      <c r="Q4" s="22" t="s">
        <v>213</v>
      </c>
    </row>
    <row r="5" spans="1:17" x14ac:dyDescent="0.25">
      <c r="A5" s="22" t="s">
        <v>562</v>
      </c>
      <c r="B5" s="22" t="s">
        <v>704</v>
      </c>
      <c r="C5" s="22" t="s">
        <v>905</v>
      </c>
      <c r="D5" s="22" t="s">
        <v>906</v>
      </c>
      <c r="E5" s="22" t="s">
        <v>907</v>
      </c>
      <c r="F5" s="22" t="s">
        <v>893</v>
      </c>
      <c r="G5" s="22" t="s">
        <v>908</v>
      </c>
      <c r="H5" s="22" t="s">
        <v>909</v>
      </c>
      <c r="I5" s="37">
        <v>653.22</v>
      </c>
      <c r="J5" s="37">
        <v>690.56</v>
      </c>
      <c r="K5" s="37">
        <v>0</v>
      </c>
      <c r="L5" s="37">
        <v>10</v>
      </c>
      <c r="M5" s="48">
        <v>663.22</v>
      </c>
      <c r="N5" s="48">
        <v>700.56</v>
      </c>
      <c r="O5" t="b">
        <f t="shared" si="0"/>
        <v>1</v>
      </c>
      <c r="P5" s="22" t="s">
        <v>562</v>
      </c>
      <c r="Q5" s="22" t="s">
        <v>704</v>
      </c>
    </row>
    <row r="6" spans="1:17" x14ac:dyDescent="0.25">
      <c r="A6" s="22" t="s">
        <v>563</v>
      </c>
      <c r="B6" s="22" t="s">
        <v>214</v>
      </c>
      <c r="C6" s="22" t="s">
        <v>910</v>
      </c>
      <c r="D6" s="22" t="s">
        <v>911</v>
      </c>
      <c r="E6" s="22" t="s">
        <v>912</v>
      </c>
      <c r="F6" s="22" t="s">
        <v>893</v>
      </c>
      <c r="G6" s="22" t="s">
        <v>913</v>
      </c>
      <c r="H6" s="22" t="s">
        <v>914</v>
      </c>
      <c r="I6" s="37">
        <v>648.76</v>
      </c>
      <c r="J6" s="37">
        <v>737.04</v>
      </c>
      <c r="K6" s="37">
        <v>0</v>
      </c>
      <c r="L6" s="37">
        <v>10</v>
      </c>
      <c r="M6" s="48">
        <v>658.76</v>
      </c>
      <c r="N6" s="48">
        <v>747.04</v>
      </c>
      <c r="O6" t="b">
        <f t="shared" si="0"/>
        <v>1</v>
      </c>
      <c r="P6" s="22" t="s">
        <v>563</v>
      </c>
      <c r="Q6" s="22" t="s">
        <v>214</v>
      </c>
    </row>
    <row r="7" spans="1:17" x14ac:dyDescent="0.25">
      <c r="A7" s="22" t="s">
        <v>575</v>
      </c>
      <c r="B7" s="22" t="s">
        <v>576</v>
      </c>
      <c r="C7" s="22" t="s">
        <v>1013</v>
      </c>
      <c r="D7" s="22" t="s">
        <v>1014</v>
      </c>
      <c r="E7" s="22" t="s">
        <v>1015</v>
      </c>
      <c r="F7" s="22" t="s">
        <v>893</v>
      </c>
      <c r="G7" s="36">
        <v>52601</v>
      </c>
      <c r="H7" s="22" t="s">
        <v>900</v>
      </c>
      <c r="I7" s="37">
        <v>158.43</v>
      </c>
      <c r="J7" s="37">
        <v>589.86</v>
      </c>
      <c r="K7" s="37">
        <v>7.13</v>
      </c>
      <c r="L7" s="37">
        <v>10</v>
      </c>
      <c r="M7" s="37">
        <v>175.56</v>
      </c>
      <c r="N7" s="37">
        <v>606.99</v>
      </c>
      <c r="O7" t="b">
        <f t="shared" si="0"/>
        <v>1</v>
      </c>
      <c r="P7" s="13" t="s">
        <v>575</v>
      </c>
      <c r="Q7" s="14" t="s">
        <v>576</v>
      </c>
    </row>
    <row r="8" spans="1:17" x14ac:dyDescent="0.25">
      <c r="A8" s="38" t="s">
        <v>577</v>
      </c>
      <c r="B8" s="22" t="s">
        <v>705</v>
      </c>
      <c r="C8" s="38" t="s">
        <v>1762</v>
      </c>
      <c r="D8" s="38" t="s">
        <v>1763</v>
      </c>
      <c r="E8" s="38" t="s">
        <v>1222</v>
      </c>
      <c r="F8" s="38" t="s">
        <v>893</v>
      </c>
      <c r="G8" s="40">
        <v>52803</v>
      </c>
      <c r="H8" s="22" t="s">
        <v>1003</v>
      </c>
      <c r="I8" s="37">
        <v>180.76</v>
      </c>
      <c r="J8" s="37">
        <v>591.04999999999995</v>
      </c>
      <c r="K8" s="37">
        <v>7.13</v>
      </c>
      <c r="L8" s="37">
        <v>10</v>
      </c>
      <c r="M8" s="48">
        <v>197.89</v>
      </c>
      <c r="N8" s="48">
        <v>608.17999999999995</v>
      </c>
      <c r="O8" t="b">
        <f t="shared" si="0"/>
        <v>1</v>
      </c>
      <c r="P8" s="13" t="s">
        <v>577</v>
      </c>
      <c r="Q8" s="14" t="s">
        <v>705</v>
      </c>
    </row>
    <row r="9" spans="1:17" x14ac:dyDescent="0.25">
      <c r="A9" s="22" t="s">
        <v>230</v>
      </c>
      <c r="B9" s="22" t="s">
        <v>1</v>
      </c>
      <c r="C9" s="22" t="s">
        <v>915</v>
      </c>
      <c r="D9" s="22" t="s">
        <v>916</v>
      </c>
      <c r="E9" s="22" t="s">
        <v>917</v>
      </c>
      <c r="F9" s="22" t="s">
        <v>893</v>
      </c>
      <c r="G9" s="36">
        <v>52101</v>
      </c>
      <c r="H9" s="22" t="s">
        <v>919</v>
      </c>
      <c r="I9" s="37">
        <v>172.33</v>
      </c>
      <c r="J9" s="37">
        <v>587.4</v>
      </c>
      <c r="K9" s="37">
        <v>1.36</v>
      </c>
      <c r="L9" s="37">
        <v>10</v>
      </c>
      <c r="M9" s="37">
        <v>183.69</v>
      </c>
      <c r="N9" s="37">
        <v>598.76</v>
      </c>
      <c r="O9" t="b">
        <f t="shared" si="0"/>
        <v>1</v>
      </c>
      <c r="P9" s="13" t="s">
        <v>230</v>
      </c>
      <c r="Q9" s="14" t="s">
        <v>1</v>
      </c>
    </row>
    <row r="10" spans="1:17" x14ac:dyDescent="0.25">
      <c r="A10" s="38" t="s">
        <v>578</v>
      </c>
      <c r="B10" s="22" t="s">
        <v>706</v>
      </c>
      <c r="C10" s="38" t="s">
        <v>1749</v>
      </c>
      <c r="D10" s="38" t="s">
        <v>1750</v>
      </c>
      <c r="E10" s="38" t="s">
        <v>892</v>
      </c>
      <c r="F10" s="38" t="s">
        <v>893</v>
      </c>
      <c r="G10" s="40">
        <v>52402</v>
      </c>
      <c r="H10" s="22" t="s">
        <v>895</v>
      </c>
      <c r="I10" s="37">
        <v>183.73</v>
      </c>
      <c r="J10" s="37">
        <v>601.78</v>
      </c>
      <c r="K10" s="37">
        <v>7.13</v>
      </c>
      <c r="L10" s="37">
        <v>10</v>
      </c>
      <c r="M10" s="48">
        <v>200.86</v>
      </c>
      <c r="N10" s="48">
        <v>618.91</v>
      </c>
      <c r="O10" t="b">
        <f t="shared" si="0"/>
        <v>1</v>
      </c>
      <c r="P10" s="13" t="s">
        <v>578</v>
      </c>
      <c r="Q10" s="14" t="s">
        <v>706</v>
      </c>
    </row>
    <row r="11" spans="1:17" x14ac:dyDescent="0.25">
      <c r="A11" s="38" t="s">
        <v>579</v>
      </c>
      <c r="B11" s="22" t="s">
        <v>601</v>
      </c>
      <c r="C11" s="38" t="s">
        <v>1756</v>
      </c>
      <c r="D11" s="38" t="s">
        <v>1757</v>
      </c>
      <c r="E11" s="38" t="s">
        <v>1170</v>
      </c>
      <c r="F11" s="38" t="s">
        <v>893</v>
      </c>
      <c r="G11" s="40">
        <v>50701</v>
      </c>
      <c r="H11" s="22" t="s">
        <v>1070</v>
      </c>
      <c r="I11" s="37">
        <v>194.75</v>
      </c>
      <c r="J11" s="37">
        <v>616.15</v>
      </c>
      <c r="K11" s="37">
        <v>7.13</v>
      </c>
      <c r="L11" s="37">
        <v>10</v>
      </c>
      <c r="M11" s="48">
        <v>211.88</v>
      </c>
      <c r="N11" s="48">
        <v>633.28</v>
      </c>
      <c r="O11" t="b">
        <f t="shared" si="0"/>
        <v>1</v>
      </c>
      <c r="P11" s="13" t="s">
        <v>579</v>
      </c>
      <c r="Q11" s="14" t="s">
        <v>601</v>
      </c>
    </row>
    <row r="12" spans="1:17" x14ac:dyDescent="0.25">
      <c r="A12" s="38" t="s">
        <v>580</v>
      </c>
      <c r="B12" s="22" t="s">
        <v>602</v>
      </c>
      <c r="C12" s="38" t="s">
        <v>1752</v>
      </c>
      <c r="D12" s="38" t="s">
        <v>1753</v>
      </c>
      <c r="E12" s="38" t="s">
        <v>903</v>
      </c>
      <c r="F12" s="38" t="s">
        <v>893</v>
      </c>
      <c r="G12" s="40">
        <v>52001</v>
      </c>
      <c r="H12" s="22" t="s">
        <v>903</v>
      </c>
      <c r="I12" s="37">
        <v>184.33</v>
      </c>
      <c r="J12" s="37">
        <v>592.08000000000004</v>
      </c>
      <c r="K12" s="37">
        <v>7.13</v>
      </c>
      <c r="L12" s="37">
        <v>10</v>
      </c>
      <c r="M12" s="48">
        <v>201.46</v>
      </c>
      <c r="N12" s="48">
        <v>609.21</v>
      </c>
      <c r="O12" t="b">
        <f t="shared" si="0"/>
        <v>1</v>
      </c>
      <c r="P12" s="13" t="s">
        <v>580</v>
      </c>
      <c r="Q12" s="14" t="s">
        <v>602</v>
      </c>
    </row>
    <row r="13" spans="1:17" x14ac:dyDescent="0.25">
      <c r="A13" s="38" t="s">
        <v>583</v>
      </c>
      <c r="B13" s="22" t="s">
        <v>574</v>
      </c>
      <c r="C13" s="38" t="s">
        <v>1759</v>
      </c>
      <c r="D13" s="38" t="s">
        <v>1760</v>
      </c>
      <c r="E13" s="38" t="s">
        <v>1260</v>
      </c>
      <c r="F13" s="38" t="s">
        <v>893</v>
      </c>
      <c r="G13" s="40">
        <v>50265</v>
      </c>
      <c r="H13" s="22" t="s">
        <v>952</v>
      </c>
      <c r="I13" s="37">
        <v>197.71</v>
      </c>
      <c r="J13" s="37">
        <v>595.79999999999995</v>
      </c>
      <c r="K13" s="37">
        <v>7.13</v>
      </c>
      <c r="L13" s="37">
        <v>10</v>
      </c>
      <c r="M13" s="48">
        <v>214.84</v>
      </c>
      <c r="N13" s="48">
        <v>612.92999999999995</v>
      </c>
      <c r="O13" t="b">
        <f t="shared" si="0"/>
        <v>1</v>
      </c>
      <c r="P13" s="13" t="s">
        <v>583</v>
      </c>
      <c r="Q13" s="14" t="s">
        <v>574</v>
      </c>
    </row>
    <row r="14" spans="1:17" x14ac:dyDescent="0.25">
      <c r="A14" s="38" t="s">
        <v>581</v>
      </c>
      <c r="B14" s="38" t="s">
        <v>582</v>
      </c>
      <c r="C14" s="38" t="s">
        <v>1211</v>
      </c>
      <c r="D14" s="38" t="s">
        <v>1212</v>
      </c>
      <c r="E14" s="38" t="s">
        <v>1213</v>
      </c>
      <c r="F14" s="38" t="s">
        <v>893</v>
      </c>
      <c r="G14" s="38" t="s">
        <v>1879</v>
      </c>
      <c r="H14" s="22" t="s">
        <v>1215</v>
      </c>
      <c r="I14" s="37">
        <v>116.13</v>
      </c>
      <c r="J14" s="37">
        <v>596.16999999999996</v>
      </c>
      <c r="K14" s="37">
        <v>7.13</v>
      </c>
      <c r="L14" s="37">
        <v>10</v>
      </c>
      <c r="M14" s="37">
        <v>133.26</v>
      </c>
      <c r="N14" s="37">
        <v>613.29999999999995</v>
      </c>
      <c r="O14" t="b">
        <f t="shared" si="0"/>
        <v>1</v>
      </c>
      <c r="P14" s="13" t="s">
        <v>581</v>
      </c>
      <c r="Q14" s="14" t="s">
        <v>582</v>
      </c>
    </row>
    <row r="15" spans="1:17" x14ac:dyDescent="0.25">
      <c r="A15" s="22" t="s">
        <v>585</v>
      </c>
      <c r="B15" s="22" t="s">
        <v>707</v>
      </c>
      <c r="C15" s="22" t="s">
        <v>1915</v>
      </c>
      <c r="D15" s="22" t="s">
        <v>1916</v>
      </c>
      <c r="E15" s="22" t="s">
        <v>1213</v>
      </c>
      <c r="F15" s="22" t="s">
        <v>893</v>
      </c>
      <c r="G15" s="36">
        <v>52577</v>
      </c>
      <c r="H15" s="22" t="s">
        <v>1215</v>
      </c>
      <c r="I15" s="37">
        <v>141.27000000000001</v>
      </c>
      <c r="J15" s="37">
        <v>584.54</v>
      </c>
      <c r="K15" s="37">
        <v>7.13</v>
      </c>
      <c r="L15" s="37">
        <v>10</v>
      </c>
      <c r="M15" s="37">
        <v>158.4</v>
      </c>
      <c r="N15" s="37">
        <v>601.66999999999996</v>
      </c>
      <c r="O15" t="b">
        <f t="shared" si="0"/>
        <v>1</v>
      </c>
      <c r="P15" s="13" t="s">
        <v>585</v>
      </c>
      <c r="Q15" s="14" t="s">
        <v>707</v>
      </c>
    </row>
    <row r="16" spans="1:17" x14ac:dyDescent="0.25">
      <c r="A16" s="38" t="s">
        <v>587</v>
      </c>
      <c r="B16" s="38" t="s">
        <v>588</v>
      </c>
      <c r="C16" s="38" t="s">
        <v>2305</v>
      </c>
      <c r="D16" s="38" t="s">
        <v>2306</v>
      </c>
      <c r="E16" s="38" t="s">
        <v>1625</v>
      </c>
      <c r="F16" s="38" t="s">
        <v>893</v>
      </c>
      <c r="G16" s="38">
        <v>50322</v>
      </c>
      <c r="H16" s="38" t="s">
        <v>952</v>
      </c>
      <c r="I16" s="48">
        <v>175.05</v>
      </c>
      <c r="J16" s="48">
        <v>607.82000000000005</v>
      </c>
      <c r="K16" s="37">
        <v>7.13</v>
      </c>
      <c r="L16" s="37">
        <v>10</v>
      </c>
      <c r="M16" s="48">
        <v>192.18</v>
      </c>
      <c r="N16" s="48">
        <v>624.95000000000005</v>
      </c>
      <c r="O16" t="b">
        <f t="shared" si="0"/>
        <v>1</v>
      </c>
      <c r="P16" s="13" t="s">
        <v>587</v>
      </c>
      <c r="Q16" s="14" t="s">
        <v>588</v>
      </c>
    </row>
    <row r="17" spans="1:17" x14ac:dyDescent="0.25">
      <c r="A17" s="38" t="s">
        <v>586</v>
      </c>
      <c r="B17" s="38" t="s">
        <v>589</v>
      </c>
      <c r="C17" s="38" t="s">
        <v>1861</v>
      </c>
      <c r="D17" s="38" t="s">
        <v>1862</v>
      </c>
      <c r="E17" s="38" t="s">
        <v>1046</v>
      </c>
      <c r="F17" s="38" t="s">
        <v>893</v>
      </c>
      <c r="G17" s="38">
        <v>50208</v>
      </c>
      <c r="H17" s="38" t="s">
        <v>977</v>
      </c>
      <c r="I17" s="48">
        <v>149.63999999999999</v>
      </c>
      <c r="J17" s="48">
        <v>612.03</v>
      </c>
      <c r="K17" s="37">
        <v>7.13</v>
      </c>
      <c r="L17" s="37">
        <v>10</v>
      </c>
      <c r="M17" s="48">
        <v>166.77</v>
      </c>
      <c r="N17" s="48">
        <v>629.16</v>
      </c>
      <c r="O17" t="b">
        <f t="shared" si="0"/>
        <v>1</v>
      </c>
      <c r="P17" s="13" t="s">
        <v>586</v>
      </c>
      <c r="Q17" s="14" t="s">
        <v>589</v>
      </c>
    </row>
    <row r="18" spans="1:17" x14ac:dyDescent="0.25">
      <c r="A18" s="38" t="s">
        <v>590</v>
      </c>
      <c r="B18" s="38" t="s">
        <v>708</v>
      </c>
      <c r="C18" s="38" t="s">
        <v>2060</v>
      </c>
      <c r="D18" s="38" t="s">
        <v>2061</v>
      </c>
      <c r="E18" s="38" t="s">
        <v>900</v>
      </c>
      <c r="F18" s="38" t="s">
        <v>893</v>
      </c>
      <c r="G18" s="38" t="s">
        <v>2062</v>
      </c>
      <c r="H18" s="22" t="s">
        <v>952</v>
      </c>
      <c r="I18" s="37">
        <v>171.53</v>
      </c>
      <c r="J18" s="37">
        <v>600.47</v>
      </c>
      <c r="K18" s="37">
        <v>7.13</v>
      </c>
      <c r="L18" s="37">
        <v>10</v>
      </c>
      <c r="M18" s="37">
        <v>188.66</v>
      </c>
      <c r="N18" s="37">
        <v>617.6</v>
      </c>
      <c r="O18" t="b">
        <f t="shared" si="0"/>
        <v>1</v>
      </c>
      <c r="P18" s="13" t="s">
        <v>590</v>
      </c>
      <c r="Q18" s="14" t="s">
        <v>708</v>
      </c>
    </row>
    <row r="19" spans="1:17" x14ac:dyDescent="0.25">
      <c r="A19" s="38" t="s">
        <v>591</v>
      </c>
      <c r="B19" s="22" t="s">
        <v>593</v>
      </c>
      <c r="C19" s="38" t="s">
        <v>1754</v>
      </c>
      <c r="D19" s="38" t="s">
        <v>1755</v>
      </c>
      <c r="E19" s="38" t="s">
        <v>1222</v>
      </c>
      <c r="F19" s="38" t="s">
        <v>893</v>
      </c>
      <c r="G19" s="40">
        <v>52807</v>
      </c>
      <c r="H19" s="22" t="s">
        <v>1003</v>
      </c>
      <c r="I19" s="37">
        <v>193.29</v>
      </c>
      <c r="J19" s="37">
        <v>586.55999999999995</v>
      </c>
      <c r="K19" s="37">
        <v>7.13</v>
      </c>
      <c r="L19" s="37">
        <v>10</v>
      </c>
      <c r="M19" s="48">
        <v>210.42</v>
      </c>
      <c r="N19" s="48">
        <v>603.69000000000005</v>
      </c>
      <c r="O19" t="b">
        <f t="shared" si="0"/>
        <v>1</v>
      </c>
      <c r="P19" s="13" t="s">
        <v>591</v>
      </c>
      <c r="Q19" s="14" t="s">
        <v>593</v>
      </c>
    </row>
    <row r="20" spans="1:17" x14ac:dyDescent="0.25">
      <c r="A20" s="22" t="s">
        <v>598</v>
      </c>
      <c r="B20" s="22" t="s">
        <v>603</v>
      </c>
      <c r="C20" s="22" t="s">
        <v>2124</v>
      </c>
      <c r="D20" s="22" t="s">
        <v>2125</v>
      </c>
      <c r="E20" s="22" t="s">
        <v>900</v>
      </c>
      <c r="F20" s="22" t="s">
        <v>893</v>
      </c>
      <c r="G20" s="36">
        <v>50321</v>
      </c>
      <c r="H20" s="22" t="s">
        <v>952</v>
      </c>
      <c r="I20" s="37">
        <v>188.51</v>
      </c>
      <c r="J20" s="37">
        <v>577.85</v>
      </c>
      <c r="K20" s="37">
        <v>7.13</v>
      </c>
      <c r="L20" s="37">
        <v>10</v>
      </c>
      <c r="M20" s="37">
        <v>205.64</v>
      </c>
      <c r="N20" s="37">
        <v>594.98</v>
      </c>
      <c r="O20" t="b">
        <f t="shared" si="0"/>
        <v>1</v>
      </c>
      <c r="P20" s="13" t="s">
        <v>598</v>
      </c>
      <c r="Q20" s="14" t="s">
        <v>603</v>
      </c>
    </row>
    <row r="21" spans="1:17" x14ac:dyDescent="0.25">
      <c r="A21" s="38" t="s">
        <v>592</v>
      </c>
      <c r="B21" s="38" t="s">
        <v>594</v>
      </c>
      <c r="C21" s="38" t="s">
        <v>2224</v>
      </c>
      <c r="D21" s="38" t="s">
        <v>2225</v>
      </c>
      <c r="E21" s="38" t="s">
        <v>1940</v>
      </c>
      <c r="F21" s="38" t="s">
        <v>893</v>
      </c>
      <c r="G21" s="38">
        <v>52556</v>
      </c>
      <c r="H21" s="22" t="s">
        <v>1503</v>
      </c>
      <c r="I21" s="37">
        <v>156.79</v>
      </c>
      <c r="J21" s="37">
        <v>601.73</v>
      </c>
      <c r="K21" s="37">
        <v>7.13</v>
      </c>
      <c r="L21" s="37">
        <v>10</v>
      </c>
      <c r="M21" s="49">
        <v>173.92</v>
      </c>
      <c r="N21" s="49">
        <v>618.86</v>
      </c>
      <c r="O21" t="b">
        <f t="shared" si="0"/>
        <v>1</v>
      </c>
      <c r="P21" s="13" t="s">
        <v>592</v>
      </c>
      <c r="Q21" s="14" t="s">
        <v>594</v>
      </c>
    </row>
    <row r="22" spans="1:17" x14ac:dyDescent="0.25">
      <c r="H22" s="22"/>
      <c r="I22" s="37"/>
      <c r="J22" s="37"/>
      <c r="K22" s="37"/>
      <c r="L22" s="37"/>
      <c r="M22" s="49"/>
      <c r="N22" s="49"/>
      <c r="O22" t="b">
        <f t="shared" si="0"/>
        <v>0</v>
      </c>
      <c r="P22" s="51" t="s">
        <v>595</v>
      </c>
      <c r="Q22" s="14" t="s">
        <v>596</v>
      </c>
    </row>
    <row r="23" spans="1:17" x14ac:dyDescent="0.25">
      <c r="A23" s="22" t="s">
        <v>597</v>
      </c>
      <c r="B23" s="22" t="s">
        <v>126</v>
      </c>
      <c r="C23" s="22" t="s">
        <v>1873</v>
      </c>
      <c r="D23" s="22" t="s">
        <v>1874</v>
      </c>
      <c r="E23" s="22" t="s">
        <v>992</v>
      </c>
      <c r="F23" s="22" t="s">
        <v>893</v>
      </c>
      <c r="G23" s="36">
        <v>51503</v>
      </c>
      <c r="H23" s="22" t="s">
        <v>972</v>
      </c>
      <c r="I23" s="37">
        <v>160.18</v>
      </c>
      <c r="J23" s="37">
        <v>570.42999999999995</v>
      </c>
      <c r="K23" s="37">
        <v>7.13</v>
      </c>
      <c r="L23" s="37">
        <v>10</v>
      </c>
      <c r="M23" s="37">
        <v>177.31</v>
      </c>
      <c r="N23" s="37">
        <v>587.55999999999995</v>
      </c>
      <c r="O23" t="b">
        <f t="shared" si="0"/>
        <v>1</v>
      </c>
      <c r="P23" s="13" t="s">
        <v>597</v>
      </c>
      <c r="Q23" s="14" t="s">
        <v>126</v>
      </c>
    </row>
    <row r="24" spans="1:17" x14ac:dyDescent="0.25">
      <c r="A24" s="38" t="s">
        <v>599</v>
      </c>
      <c r="B24" s="22" t="s">
        <v>59</v>
      </c>
      <c r="C24" s="38" t="s">
        <v>1360</v>
      </c>
      <c r="D24" s="38" t="s">
        <v>1361</v>
      </c>
      <c r="E24" s="38" t="s">
        <v>1284</v>
      </c>
      <c r="F24" s="38" t="s">
        <v>893</v>
      </c>
      <c r="G24" s="40">
        <v>51601</v>
      </c>
      <c r="H24" s="22" t="s">
        <v>1286</v>
      </c>
      <c r="I24" s="37">
        <v>152.25</v>
      </c>
      <c r="J24" s="37">
        <v>613.03</v>
      </c>
      <c r="K24" s="37">
        <v>7.13</v>
      </c>
      <c r="L24" s="37">
        <v>10</v>
      </c>
      <c r="M24" s="48">
        <v>169.38</v>
      </c>
      <c r="N24" s="48">
        <v>630.16</v>
      </c>
      <c r="O24" t="b">
        <f t="shared" si="0"/>
        <v>1</v>
      </c>
      <c r="P24" s="13" t="s">
        <v>599</v>
      </c>
      <c r="Q24" s="14" t="s">
        <v>59</v>
      </c>
    </row>
    <row r="25" spans="1:17" x14ac:dyDescent="0.25">
      <c r="A25" s="22" t="s">
        <v>600</v>
      </c>
      <c r="B25" s="22" t="s">
        <v>709</v>
      </c>
      <c r="C25" s="22" t="s">
        <v>1258</v>
      </c>
      <c r="D25" s="22" t="s">
        <v>1259</v>
      </c>
      <c r="E25" s="22" t="s">
        <v>1260</v>
      </c>
      <c r="F25" s="22" t="s">
        <v>893</v>
      </c>
      <c r="G25" s="36">
        <v>50266</v>
      </c>
      <c r="H25" s="22" t="s">
        <v>924</v>
      </c>
      <c r="I25" s="37">
        <v>203.08</v>
      </c>
      <c r="J25" s="37">
        <v>605.79</v>
      </c>
      <c r="K25" s="37">
        <v>1.36</v>
      </c>
      <c r="L25" s="37">
        <v>10</v>
      </c>
      <c r="M25" s="37">
        <v>214.44</v>
      </c>
      <c r="N25" s="37">
        <v>617.15</v>
      </c>
      <c r="O25" t="b">
        <f t="shared" si="0"/>
        <v>1</v>
      </c>
      <c r="P25" s="13" t="s">
        <v>600</v>
      </c>
      <c r="Q25" s="14" t="s">
        <v>709</v>
      </c>
    </row>
    <row r="26" spans="1:17" x14ac:dyDescent="0.25">
      <c r="A26" s="38" t="s">
        <v>633</v>
      </c>
      <c r="B26" s="38" t="s">
        <v>710</v>
      </c>
      <c r="C26" s="38" t="s">
        <v>2187</v>
      </c>
      <c r="D26" s="38" t="s">
        <v>2188</v>
      </c>
      <c r="E26" s="38" t="s">
        <v>1222</v>
      </c>
      <c r="F26" s="38" t="s">
        <v>893</v>
      </c>
      <c r="G26" s="38" t="s">
        <v>2189</v>
      </c>
      <c r="H26" s="22" t="s">
        <v>1003</v>
      </c>
      <c r="I26" s="37">
        <v>160.08000000000001</v>
      </c>
      <c r="J26" s="37">
        <v>589.19000000000005</v>
      </c>
      <c r="K26" s="37">
        <v>7.13</v>
      </c>
      <c r="L26" s="37">
        <v>10</v>
      </c>
      <c r="M26" s="37">
        <v>177.21</v>
      </c>
      <c r="N26" s="37">
        <v>606.32000000000005</v>
      </c>
      <c r="O26" t="b">
        <f t="shared" si="0"/>
        <v>1</v>
      </c>
      <c r="P26" s="13" t="s">
        <v>633</v>
      </c>
      <c r="Q26" s="14" t="s">
        <v>710</v>
      </c>
    </row>
    <row r="27" spans="1:17" x14ac:dyDescent="0.25">
      <c r="A27" s="22" t="s">
        <v>634</v>
      </c>
      <c r="B27" s="22" t="s">
        <v>711</v>
      </c>
      <c r="C27" s="22" t="s">
        <v>1537</v>
      </c>
      <c r="D27" s="22" t="s">
        <v>1538</v>
      </c>
      <c r="E27" s="22" t="s">
        <v>1539</v>
      </c>
      <c r="F27" s="22" t="s">
        <v>893</v>
      </c>
      <c r="G27" s="36">
        <v>50219</v>
      </c>
      <c r="H27" s="22" t="s">
        <v>1200</v>
      </c>
      <c r="I27" s="37">
        <v>182.44</v>
      </c>
      <c r="J27" s="37">
        <v>587.4</v>
      </c>
      <c r="K27" s="37">
        <v>1.36</v>
      </c>
      <c r="L27" s="37">
        <v>10</v>
      </c>
      <c r="M27" s="37">
        <v>193.8</v>
      </c>
      <c r="N27" s="37">
        <v>598.76</v>
      </c>
      <c r="O27" t="b">
        <f t="shared" si="0"/>
        <v>1</v>
      </c>
      <c r="P27" s="13" t="s">
        <v>634</v>
      </c>
      <c r="Q27" s="14" t="s">
        <v>711</v>
      </c>
    </row>
    <row r="28" spans="1:17" x14ac:dyDescent="0.25">
      <c r="A28" s="22" t="s">
        <v>635</v>
      </c>
      <c r="B28" s="22" t="s">
        <v>712</v>
      </c>
      <c r="C28" s="22" t="s">
        <v>2076</v>
      </c>
      <c r="D28" s="22" t="s">
        <v>2077</v>
      </c>
      <c r="E28" s="22" t="s">
        <v>1635</v>
      </c>
      <c r="F28" s="22" t="s">
        <v>893</v>
      </c>
      <c r="G28" s="36">
        <v>52632</v>
      </c>
      <c r="H28" s="22" t="s">
        <v>1238</v>
      </c>
      <c r="I28" s="37">
        <v>176.09</v>
      </c>
      <c r="J28" s="37">
        <v>592.83000000000004</v>
      </c>
      <c r="K28" s="37">
        <v>1.36</v>
      </c>
      <c r="L28" s="37">
        <v>10</v>
      </c>
      <c r="M28" s="37">
        <v>187.45</v>
      </c>
      <c r="N28" s="37">
        <v>604.19000000000005</v>
      </c>
      <c r="O28" t="b">
        <f t="shared" si="0"/>
        <v>1</v>
      </c>
      <c r="P28" s="13" t="s">
        <v>635</v>
      </c>
      <c r="Q28" s="14" t="s">
        <v>712</v>
      </c>
    </row>
    <row r="29" spans="1:17" x14ac:dyDescent="0.25">
      <c r="A29" s="22" t="s">
        <v>640</v>
      </c>
      <c r="B29" s="22" t="s">
        <v>713</v>
      </c>
      <c r="C29" s="22" t="s">
        <v>1305</v>
      </c>
      <c r="D29" s="22" t="s">
        <v>1306</v>
      </c>
      <c r="E29" s="22" t="s">
        <v>903</v>
      </c>
      <c r="F29" s="22" t="s">
        <v>893</v>
      </c>
      <c r="G29" s="36">
        <v>52001</v>
      </c>
      <c r="H29" s="22" t="s">
        <v>903</v>
      </c>
      <c r="I29" s="37">
        <v>156.87</v>
      </c>
      <c r="J29" s="37">
        <v>636.41999999999996</v>
      </c>
      <c r="K29" s="37">
        <v>7.13</v>
      </c>
      <c r="L29" s="37">
        <v>10</v>
      </c>
      <c r="M29" s="37">
        <v>174</v>
      </c>
      <c r="N29" s="37">
        <v>653.54999999999995</v>
      </c>
      <c r="O29" t="b">
        <f t="shared" si="0"/>
        <v>1</v>
      </c>
      <c r="P29" s="13" t="s">
        <v>640</v>
      </c>
      <c r="Q29" s="14" t="s">
        <v>713</v>
      </c>
    </row>
    <row r="30" spans="1:17" x14ac:dyDescent="0.25">
      <c r="A30" s="22" t="s">
        <v>231</v>
      </c>
      <c r="B30" s="22" t="s">
        <v>2</v>
      </c>
      <c r="C30" s="22" t="s">
        <v>925</v>
      </c>
      <c r="D30" s="22" t="s">
        <v>926</v>
      </c>
      <c r="E30" s="22" t="s">
        <v>927</v>
      </c>
      <c r="F30" s="22" t="s">
        <v>893</v>
      </c>
      <c r="G30" s="36">
        <v>50830</v>
      </c>
      <c r="H30" s="22" t="s">
        <v>929</v>
      </c>
      <c r="I30" s="37">
        <v>156.28</v>
      </c>
      <c r="J30" s="37">
        <v>614.12</v>
      </c>
      <c r="K30" s="37">
        <v>1.36</v>
      </c>
      <c r="L30" s="37">
        <v>10</v>
      </c>
      <c r="M30" s="37">
        <v>167.64</v>
      </c>
      <c r="N30" s="37">
        <v>625.48</v>
      </c>
      <c r="O30" t="b">
        <f t="shared" si="0"/>
        <v>1</v>
      </c>
      <c r="P30" s="13" t="s">
        <v>231</v>
      </c>
      <c r="Q30" s="14" t="s">
        <v>2</v>
      </c>
    </row>
    <row r="31" spans="1:17" x14ac:dyDescent="0.25">
      <c r="A31" s="22" t="s">
        <v>641</v>
      </c>
      <c r="B31" s="22" t="s">
        <v>2438</v>
      </c>
      <c r="C31" s="22" t="s">
        <v>1057</v>
      </c>
      <c r="D31" s="22" t="s">
        <v>1058</v>
      </c>
      <c r="E31" s="22" t="s">
        <v>1059</v>
      </c>
      <c r="F31" s="22" t="s">
        <v>893</v>
      </c>
      <c r="G31" s="36">
        <v>51401</v>
      </c>
      <c r="H31" s="22" t="s">
        <v>1059</v>
      </c>
      <c r="I31" s="37">
        <v>150.38999999999999</v>
      </c>
      <c r="J31" s="37">
        <v>584.87</v>
      </c>
      <c r="K31" s="37">
        <v>7.13</v>
      </c>
      <c r="L31" s="37">
        <v>10</v>
      </c>
      <c r="M31" s="37">
        <v>167.52</v>
      </c>
      <c r="N31" s="37">
        <v>602</v>
      </c>
      <c r="O31" t="b">
        <f t="shared" si="0"/>
        <v>1</v>
      </c>
      <c r="P31" s="13" t="s">
        <v>641</v>
      </c>
      <c r="Q31" s="14" t="s">
        <v>19</v>
      </c>
    </row>
    <row r="32" spans="1:17" x14ac:dyDescent="0.25">
      <c r="A32" s="22" t="s">
        <v>642</v>
      </c>
      <c r="B32" s="22" t="s">
        <v>714</v>
      </c>
      <c r="C32" s="22" t="s">
        <v>2317</v>
      </c>
      <c r="D32" s="22" t="s">
        <v>2318</v>
      </c>
      <c r="E32" s="22" t="s">
        <v>1489</v>
      </c>
      <c r="F32" s="22" t="s">
        <v>893</v>
      </c>
      <c r="G32" s="36">
        <v>50158</v>
      </c>
      <c r="H32" s="22" t="s">
        <v>1491</v>
      </c>
      <c r="I32" s="37">
        <v>136.55000000000001</v>
      </c>
      <c r="J32" s="37">
        <v>573.07000000000005</v>
      </c>
      <c r="K32" s="37">
        <v>7.13</v>
      </c>
      <c r="L32" s="37">
        <v>10</v>
      </c>
      <c r="M32" s="37">
        <v>153.68</v>
      </c>
      <c r="N32" s="37">
        <v>590.20000000000005</v>
      </c>
      <c r="O32" t="b">
        <f t="shared" si="0"/>
        <v>1</v>
      </c>
      <c r="P32" s="13" t="s">
        <v>642</v>
      </c>
      <c r="Q32" s="14" t="s">
        <v>714</v>
      </c>
    </row>
    <row r="33" spans="1:17" x14ac:dyDescent="0.25">
      <c r="A33" s="22" t="s">
        <v>646</v>
      </c>
      <c r="B33" s="22" t="s">
        <v>647</v>
      </c>
      <c r="C33" s="22" t="s">
        <v>1887</v>
      </c>
      <c r="D33" s="39" t="s">
        <v>1888</v>
      </c>
      <c r="E33" s="22" t="s">
        <v>1889</v>
      </c>
      <c r="F33" s="22" t="s">
        <v>893</v>
      </c>
      <c r="G33" s="22" t="s">
        <v>1890</v>
      </c>
      <c r="H33" s="22" t="s">
        <v>972</v>
      </c>
      <c r="I33" s="37">
        <v>143.28</v>
      </c>
      <c r="J33" s="37">
        <v>610.5</v>
      </c>
      <c r="K33" s="37">
        <v>7.13</v>
      </c>
      <c r="L33" s="37">
        <v>10</v>
      </c>
      <c r="M33" s="48">
        <v>160.41</v>
      </c>
      <c r="N33" s="48">
        <v>627.63</v>
      </c>
      <c r="O33" t="b">
        <f t="shared" si="0"/>
        <v>1</v>
      </c>
      <c r="P33" s="13" t="s">
        <v>646</v>
      </c>
      <c r="Q33" s="14" t="s">
        <v>647</v>
      </c>
    </row>
    <row r="34" spans="1:17" x14ac:dyDescent="0.25">
      <c r="A34" s="22" t="s">
        <v>648</v>
      </c>
      <c r="B34" s="22" t="s">
        <v>715</v>
      </c>
      <c r="C34" s="22" t="s">
        <v>1099</v>
      </c>
      <c r="D34" s="22" t="s">
        <v>1100</v>
      </c>
      <c r="E34" s="22" t="s">
        <v>900</v>
      </c>
      <c r="F34" s="22" t="s">
        <v>893</v>
      </c>
      <c r="G34" s="36">
        <v>50310</v>
      </c>
      <c r="H34" s="22" t="s">
        <v>952</v>
      </c>
      <c r="I34" s="37">
        <v>196.14</v>
      </c>
      <c r="J34" s="37">
        <v>592.03</v>
      </c>
      <c r="K34" s="37">
        <v>7.13</v>
      </c>
      <c r="L34" s="37">
        <v>10</v>
      </c>
      <c r="M34" s="37">
        <v>213.27</v>
      </c>
      <c r="N34" s="37">
        <v>609.16</v>
      </c>
      <c r="O34" t="b">
        <f t="shared" si="0"/>
        <v>1</v>
      </c>
      <c r="P34" s="13" t="s">
        <v>648</v>
      </c>
      <c r="Q34" s="14" t="s">
        <v>715</v>
      </c>
    </row>
    <row r="35" spans="1:17" x14ac:dyDescent="0.25">
      <c r="A35" s="38" t="s">
        <v>649</v>
      </c>
      <c r="B35" s="38" t="s">
        <v>2431</v>
      </c>
      <c r="C35" s="38" t="s">
        <v>1378</v>
      </c>
      <c r="D35" s="38" t="s">
        <v>1379</v>
      </c>
      <c r="E35" s="38" t="s">
        <v>1380</v>
      </c>
      <c r="F35" s="38" t="s">
        <v>893</v>
      </c>
      <c r="G35" s="38" t="s">
        <v>1381</v>
      </c>
      <c r="H35" s="22" t="s">
        <v>1286</v>
      </c>
      <c r="I35" s="37">
        <v>130.79</v>
      </c>
      <c r="J35" s="37">
        <v>585.66999999999996</v>
      </c>
      <c r="K35" s="37">
        <v>7.13</v>
      </c>
      <c r="L35" s="37">
        <v>10</v>
      </c>
      <c r="M35" s="37">
        <v>147.91999999999999</v>
      </c>
      <c r="N35" s="37">
        <v>602.79999999999995</v>
      </c>
      <c r="O35" t="b">
        <f t="shared" si="0"/>
        <v>1</v>
      </c>
      <c r="P35" s="13" t="s">
        <v>649</v>
      </c>
      <c r="Q35" s="14" t="s">
        <v>650</v>
      </c>
    </row>
    <row r="36" spans="1:17" x14ac:dyDescent="0.25">
      <c r="A36" s="22" t="s">
        <v>232</v>
      </c>
      <c r="B36" s="22" t="s">
        <v>716</v>
      </c>
      <c r="C36" s="22" t="s">
        <v>2427</v>
      </c>
      <c r="D36" s="22" t="s">
        <v>2428</v>
      </c>
      <c r="E36" s="22" t="s">
        <v>932</v>
      </c>
      <c r="F36" s="22" t="s">
        <v>893</v>
      </c>
      <c r="G36" s="36">
        <v>51001</v>
      </c>
      <c r="H36" s="22" t="s">
        <v>934</v>
      </c>
      <c r="I36" s="37">
        <v>157.52000000000001</v>
      </c>
      <c r="J36" s="37">
        <v>582.09</v>
      </c>
      <c r="K36" s="37">
        <v>0</v>
      </c>
      <c r="L36" s="37">
        <v>10</v>
      </c>
      <c r="M36" s="37">
        <v>167.52</v>
      </c>
      <c r="N36" s="37">
        <v>592.09</v>
      </c>
      <c r="O36" t="b">
        <f t="shared" si="0"/>
        <v>1</v>
      </c>
      <c r="P36" s="13" t="s">
        <v>232</v>
      </c>
      <c r="Q36" s="14" t="s">
        <v>716</v>
      </c>
    </row>
    <row r="37" spans="1:17" x14ac:dyDescent="0.25">
      <c r="A37" s="22" t="s">
        <v>659</v>
      </c>
      <c r="B37" s="22" t="s">
        <v>717</v>
      </c>
      <c r="C37" s="22" t="s">
        <v>2029</v>
      </c>
      <c r="D37" s="22" t="s">
        <v>2030</v>
      </c>
      <c r="E37" s="22" t="s">
        <v>2026</v>
      </c>
      <c r="F37" s="22" t="s">
        <v>893</v>
      </c>
      <c r="G37" s="36">
        <v>50273</v>
      </c>
      <c r="H37" s="22" t="s">
        <v>2028</v>
      </c>
      <c r="I37" s="37">
        <v>123.89</v>
      </c>
      <c r="J37" s="37">
        <v>589.39</v>
      </c>
      <c r="K37" s="37">
        <v>1.36</v>
      </c>
      <c r="L37" s="37">
        <v>10</v>
      </c>
      <c r="M37" s="37">
        <v>135.25</v>
      </c>
      <c r="N37" s="37">
        <v>600.75</v>
      </c>
      <c r="O37" t="b">
        <f t="shared" si="0"/>
        <v>1</v>
      </c>
      <c r="P37" s="13" t="s">
        <v>659</v>
      </c>
      <c r="Q37" s="14" t="s">
        <v>717</v>
      </c>
    </row>
    <row r="38" spans="1:17" x14ac:dyDescent="0.25">
      <c r="A38" s="22" t="s">
        <v>658</v>
      </c>
      <c r="B38" s="22" t="s">
        <v>718</v>
      </c>
      <c r="C38" s="22" t="s">
        <v>2024</v>
      </c>
      <c r="D38" s="22" t="s">
        <v>2025</v>
      </c>
      <c r="E38" s="22" t="s">
        <v>2026</v>
      </c>
      <c r="F38" s="22" t="s">
        <v>893</v>
      </c>
      <c r="G38" s="36">
        <v>50273</v>
      </c>
      <c r="H38" s="22" t="s">
        <v>2028</v>
      </c>
      <c r="I38" s="37">
        <v>124.99</v>
      </c>
      <c r="J38" s="37">
        <v>576.67999999999995</v>
      </c>
      <c r="K38" s="37">
        <v>7.13</v>
      </c>
      <c r="L38" s="37">
        <v>10</v>
      </c>
      <c r="M38" s="37">
        <v>142.12</v>
      </c>
      <c r="N38" s="37">
        <v>593.80999999999995</v>
      </c>
      <c r="O38" t="b">
        <f t="shared" si="0"/>
        <v>1</v>
      </c>
      <c r="P38" s="13" t="s">
        <v>658</v>
      </c>
      <c r="Q38" s="14" t="s">
        <v>718</v>
      </c>
    </row>
    <row r="39" spans="1:17" x14ac:dyDescent="0.25">
      <c r="A39" s="22" t="s">
        <v>657</v>
      </c>
      <c r="B39" s="22" t="s">
        <v>719</v>
      </c>
      <c r="C39" s="22" t="s">
        <v>2020</v>
      </c>
      <c r="D39" s="22" t="s">
        <v>2021</v>
      </c>
      <c r="E39" s="22" t="s">
        <v>2022</v>
      </c>
      <c r="F39" s="22" t="s">
        <v>893</v>
      </c>
      <c r="G39" s="36">
        <v>50169</v>
      </c>
      <c r="H39" s="22" t="s">
        <v>952</v>
      </c>
      <c r="I39" s="37">
        <v>117.79</v>
      </c>
      <c r="J39" s="37">
        <v>606.12</v>
      </c>
      <c r="K39" s="37">
        <v>7.13</v>
      </c>
      <c r="L39" s="37">
        <v>10</v>
      </c>
      <c r="M39" s="37">
        <v>134.91999999999999</v>
      </c>
      <c r="N39" s="37">
        <v>623.25</v>
      </c>
      <c r="O39" t="b">
        <f t="shared" si="0"/>
        <v>1</v>
      </c>
      <c r="P39" s="13" t="s">
        <v>657</v>
      </c>
      <c r="Q39" s="14" t="s">
        <v>719</v>
      </c>
    </row>
    <row r="40" spans="1:17" x14ac:dyDescent="0.25">
      <c r="A40" s="22" t="s">
        <v>656</v>
      </c>
      <c r="B40" s="22" t="s">
        <v>720</v>
      </c>
      <c r="C40" s="22" t="s">
        <v>2017</v>
      </c>
      <c r="D40" s="22" t="s">
        <v>2018</v>
      </c>
      <c r="E40" s="22" t="s">
        <v>1603</v>
      </c>
      <c r="F40" s="22" t="s">
        <v>893</v>
      </c>
      <c r="G40" s="36">
        <v>50548</v>
      </c>
      <c r="H40" s="22" t="s">
        <v>1603</v>
      </c>
      <c r="I40" s="37">
        <v>129.25</v>
      </c>
      <c r="J40" s="37">
        <v>592.01</v>
      </c>
      <c r="K40" s="37">
        <v>1.36</v>
      </c>
      <c r="L40" s="37">
        <v>10</v>
      </c>
      <c r="M40" s="37">
        <v>140.61000000000001</v>
      </c>
      <c r="N40" s="37">
        <v>603.37</v>
      </c>
      <c r="O40" t="b">
        <f t="shared" si="0"/>
        <v>1</v>
      </c>
      <c r="P40" s="13" t="s">
        <v>656</v>
      </c>
      <c r="Q40" s="14" t="s">
        <v>720</v>
      </c>
    </row>
    <row r="41" spans="1:17" x14ac:dyDescent="0.25">
      <c r="A41" s="22" t="s">
        <v>655</v>
      </c>
      <c r="B41" s="22" t="s">
        <v>721</v>
      </c>
      <c r="C41" s="22" t="s">
        <v>2015</v>
      </c>
      <c r="D41" s="22" t="s">
        <v>2016</v>
      </c>
      <c r="E41" s="22" t="s">
        <v>1603</v>
      </c>
      <c r="F41" s="22" t="s">
        <v>893</v>
      </c>
      <c r="G41" s="36">
        <v>50548</v>
      </c>
      <c r="H41" s="22" t="s">
        <v>1603</v>
      </c>
      <c r="I41" s="37">
        <v>112.61</v>
      </c>
      <c r="J41" s="37">
        <v>579.14</v>
      </c>
      <c r="K41" s="37">
        <v>7.13</v>
      </c>
      <c r="L41" s="37">
        <v>10</v>
      </c>
      <c r="M41" s="37">
        <v>129.74</v>
      </c>
      <c r="N41" s="37">
        <v>596.27</v>
      </c>
      <c r="O41" t="b">
        <f t="shared" si="0"/>
        <v>1</v>
      </c>
      <c r="P41" s="13" t="s">
        <v>655</v>
      </c>
      <c r="Q41" s="14" t="s">
        <v>721</v>
      </c>
    </row>
    <row r="42" spans="1:17" x14ac:dyDescent="0.25">
      <c r="A42" s="22" t="s">
        <v>654</v>
      </c>
      <c r="B42" s="22" t="s">
        <v>722</v>
      </c>
      <c r="C42" s="22" t="s">
        <v>2012</v>
      </c>
      <c r="D42" s="22" t="s">
        <v>2013</v>
      </c>
      <c r="E42" s="22" t="s">
        <v>1336</v>
      </c>
      <c r="F42" s="22" t="s">
        <v>893</v>
      </c>
      <c r="G42" s="36">
        <v>50501</v>
      </c>
      <c r="H42" s="22" t="s">
        <v>1338</v>
      </c>
      <c r="I42" s="37">
        <v>115.06</v>
      </c>
      <c r="J42" s="37">
        <v>587.22</v>
      </c>
      <c r="K42" s="37">
        <v>7.13</v>
      </c>
      <c r="L42" s="37">
        <v>10</v>
      </c>
      <c r="M42" s="37">
        <v>132.19</v>
      </c>
      <c r="N42" s="37">
        <v>604.35</v>
      </c>
      <c r="O42" t="b">
        <f t="shared" si="0"/>
        <v>1</v>
      </c>
      <c r="P42" s="13" t="s">
        <v>654</v>
      </c>
      <c r="Q42" s="14" t="s">
        <v>722</v>
      </c>
    </row>
    <row r="43" spans="1:17" x14ac:dyDescent="0.25">
      <c r="A43" s="38" t="s">
        <v>666</v>
      </c>
      <c r="B43" s="38" t="s">
        <v>667</v>
      </c>
      <c r="C43" s="38" t="s">
        <v>1868</v>
      </c>
      <c r="D43" s="38" t="s">
        <v>1869</v>
      </c>
      <c r="E43" s="38" t="s">
        <v>1803</v>
      </c>
      <c r="F43" s="38" t="s">
        <v>893</v>
      </c>
      <c r="G43" s="38" t="s">
        <v>1804</v>
      </c>
      <c r="H43" s="22" t="s">
        <v>1431</v>
      </c>
      <c r="I43" s="37">
        <v>136.82</v>
      </c>
      <c r="J43" s="37">
        <v>587.96</v>
      </c>
      <c r="K43" s="37">
        <v>7.13</v>
      </c>
      <c r="L43" s="37">
        <v>10</v>
      </c>
      <c r="M43" s="37">
        <v>153.94999999999999</v>
      </c>
      <c r="N43" s="37">
        <v>605.09</v>
      </c>
      <c r="O43" t="b">
        <f t="shared" si="0"/>
        <v>1</v>
      </c>
      <c r="P43" s="13" t="s">
        <v>666</v>
      </c>
      <c r="Q43" s="14" t="s">
        <v>667</v>
      </c>
    </row>
    <row r="44" spans="1:17" x14ac:dyDescent="0.25">
      <c r="A44" s="22" t="s">
        <v>652</v>
      </c>
      <c r="B44" s="22" t="s">
        <v>723</v>
      </c>
      <c r="C44" s="22" t="s">
        <v>1022</v>
      </c>
      <c r="D44" s="22" t="s">
        <v>1023</v>
      </c>
      <c r="E44" s="22" t="s">
        <v>907</v>
      </c>
      <c r="F44" s="22" t="s">
        <v>893</v>
      </c>
      <c r="G44" s="36">
        <v>52246</v>
      </c>
      <c r="H44" s="22" t="s">
        <v>909</v>
      </c>
      <c r="I44" s="37">
        <v>166.62</v>
      </c>
      <c r="J44" s="37">
        <v>617.86</v>
      </c>
      <c r="K44" s="37">
        <v>7.13</v>
      </c>
      <c r="L44" s="37">
        <v>10</v>
      </c>
      <c r="M44" s="37">
        <v>183.75</v>
      </c>
      <c r="N44" s="37">
        <v>634.99</v>
      </c>
      <c r="O44" t="b">
        <f t="shared" si="0"/>
        <v>1</v>
      </c>
      <c r="P44" s="13" t="s">
        <v>652</v>
      </c>
      <c r="Q44" s="14" t="s">
        <v>723</v>
      </c>
    </row>
    <row r="45" spans="1:17" x14ac:dyDescent="0.25">
      <c r="A45" s="22" t="s">
        <v>670</v>
      </c>
      <c r="B45" s="22" t="s">
        <v>203</v>
      </c>
      <c r="C45" s="22" t="s">
        <v>2339</v>
      </c>
      <c r="D45" s="22" t="s">
        <v>2340</v>
      </c>
      <c r="E45" s="22" t="s">
        <v>2341</v>
      </c>
      <c r="F45" s="22" t="s">
        <v>893</v>
      </c>
      <c r="G45" s="36">
        <v>50597</v>
      </c>
      <c r="H45" s="22" t="s">
        <v>1300</v>
      </c>
      <c r="I45" s="37">
        <v>154.78</v>
      </c>
      <c r="J45" s="37">
        <v>591.9</v>
      </c>
      <c r="K45" s="37">
        <v>1.36</v>
      </c>
      <c r="L45" s="37">
        <v>10</v>
      </c>
      <c r="M45" s="37">
        <v>166.14</v>
      </c>
      <c r="N45" s="37">
        <v>603.26</v>
      </c>
      <c r="O45" t="b">
        <f t="shared" si="0"/>
        <v>1</v>
      </c>
      <c r="P45" s="13" t="s">
        <v>670</v>
      </c>
      <c r="Q45" s="14" t="s">
        <v>203</v>
      </c>
    </row>
    <row r="46" spans="1:17" x14ac:dyDescent="0.25">
      <c r="A46" s="22" t="s">
        <v>661</v>
      </c>
      <c r="B46" s="22" t="s">
        <v>725</v>
      </c>
      <c r="C46" s="22" t="s">
        <v>1040</v>
      </c>
      <c r="D46" s="22" t="s">
        <v>1041</v>
      </c>
      <c r="E46" s="22" t="s">
        <v>1042</v>
      </c>
      <c r="F46" s="22" t="s">
        <v>893</v>
      </c>
      <c r="G46" s="36">
        <v>51012</v>
      </c>
      <c r="H46" s="22" t="s">
        <v>1042</v>
      </c>
      <c r="I46" s="37">
        <v>152.37</v>
      </c>
      <c r="J46" s="37">
        <v>611.86</v>
      </c>
      <c r="K46" s="37">
        <v>1.36</v>
      </c>
      <c r="L46" s="37">
        <v>10</v>
      </c>
      <c r="M46" s="37">
        <v>163.72999999999999</v>
      </c>
      <c r="N46" s="37">
        <v>623.22</v>
      </c>
      <c r="O46" t="b">
        <f t="shared" si="0"/>
        <v>1</v>
      </c>
      <c r="P46" s="13" t="s">
        <v>661</v>
      </c>
      <c r="Q46" s="14" t="s">
        <v>725</v>
      </c>
    </row>
    <row r="47" spans="1:17" x14ac:dyDescent="0.25">
      <c r="A47" s="22" t="s">
        <v>663</v>
      </c>
      <c r="B47" s="22" t="s">
        <v>726</v>
      </c>
      <c r="C47" s="22" t="s">
        <v>1334</v>
      </c>
      <c r="D47" s="22" t="s">
        <v>1335</v>
      </c>
      <c r="E47" s="22" t="s">
        <v>1336</v>
      </c>
      <c r="F47" s="22" t="s">
        <v>893</v>
      </c>
      <c r="G47" s="36">
        <v>50501</v>
      </c>
      <c r="H47" s="22" t="s">
        <v>1338</v>
      </c>
      <c r="I47" s="37">
        <v>134.72999999999999</v>
      </c>
      <c r="J47" s="37">
        <v>587.36</v>
      </c>
      <c r="K47" s="37">
        <v>7.13</v>
      </c>
      <c r="L47" s="37">
        <v>10</v>
      </c>
      <c r="M47" s="37">
        <v>151.86000000000001</v>
      </c>
      <c r="N47" s="37">
        <v>604.49</v>
      </c>
      <c r="O47" t="b">
        <f t="shared" si="0"/>
        <v>1</v>
      </c>
      <c r="P47" s="13" t="s">
        <v>663</v>
      </c>
      <c r="Q47" s="14" t="s">
        <v>726</v>
      </c>
    </row>
    <row r="48" spans="1:17" x14ac:dyDescent="0.25">
      <c r="A48" s="22" t="s">
        <v>662</v>
      </c>
      <c r="B48" s="22" t="s">
        <v>727</v>
      </c>
      <c r="C48" s="22" t="s">
        <v>1105</v>
      </c>
      <c r="D48" s="22" t="s">
        <v>1106</v>
      </c>
      <c r="E48" s="22" t="s">
        <v>1107</v>
      </c>
      <c r="F48" s="22" t="s">
        <v>893</v>
      </c>
      <c r="G48" s="36">
        <v>50525</v>
      </c>
      <c r="H48" s="22" t="s">
        <v>1109</v>
      </c>
      <c r="I48" s="37">
        <v>142.94999999999999</v>
      </c>
      <c r="J48" s="37">
        <v>591.29999999999995</v>
      </c>
      <c r="K48" s="37">
        <v>7.13</v>
      </c>
      <c r="L48" s="37">
        <v>10</v>
      </c>
      <c r="M48" s="37">
        <v>160.08000000000001</v>
      </c>
      <c r="N48" s="37">
        <v>608.42999999999995</v>
      </c>
      <c r="O48" t="b">
        <f t="shared" si="0"/>
        <v>1</v>
      </c>
      <c r="P48" s="13" t="s">
        <v>662</v>
      </c>
      <c r="Q48" s="14" t="s">
        <v>727</v>
      </c>
    </row>
    <row r="49" spans="1:17" x14ac:dyDescent="0.25">
      <c r="A49" s="22" t="s">
        <v>665</v>
      </c>
      <c r="B49" s="22" t="s">
        <v>728</v>
      </c>
      <c r="C49" s="22" t="s">
        <v>1582</v>
      </c>
      <c r="D49" s="22" t="s">
        <v>1583</v>
      </c>
      <c r="E49" s="22" t="s">
        <v>1584</v>
      </c>
      <c r="F49" s="22" t="s">
        <v>893</v>
      </c>
      <c r="G49" s="36">
        <v>51023</v>
      </c>
      <c r="H49" s="22" t="s">
        <v>1549</v>
      </c>
      <c r="I49" s="37">
        <v>144.94</v>
      </c>
      <c r="J49" s="37">
        <v>591.77</v>
      </c>
      <c r="K49" s="37">
        <v>7.13</v>
      </c>
      <c r="L49" s="37">
        <v>10</v>
      </c>
      <c r="M49" s="37">
        <v>162.07</v>
      </c>
      <c r="N49" s="37">
        <v>608.9</v>
      </c>
      <c r="O49" t="b">
        <f t="shared" si="0"/>
        <v>1</v>
      </c>
      <c r="P49" s="13" t="s">
        <v>665</v>
      </c>
      <c r="Q49" s="14" t="s">
        <v>728</v>
      </c>
    </row>
    <row r="50" spans="1:17" x14ac:dyDescent="0.25">
      <c r="A50" s="22" t="s">
        <v>669</v>
      </c>
      <c r="B50" s="22" t="s">
        <v>153</v>
      </c>
      <c r="C50" s="22" t="s">
        <v>2036</v>
      </c>
      <c r="D50" s="39" t="s">
        <v>2037</v>
      </c>
      <c r="E50" s="22" t="s">
        <v>1885</v>
      </c>
      <c r="F50" s="22" t="s">
        <v>893</v>
      </c>
      <c r="G50" s="22">
        <v>50211</v>
      </c>
      <c r="H50" s="22" t="s">
        <v>1056</v>
      </c>
      <c r="I50" s="37">
        <v>140.41</v>
      </c>
      <c r="J50" s="37">
        <v>615.07000000000005</v>
      </c>
      <c r="K50" s="37">
        <v>7.13</v>
      </c>
      <c r="L50" s="37">
        <v>10</v>
      </c>
      <c r="M50" s="48">
        <v>157.54</v>
      </c>
      <c r="N50" s="48">
        <v>632.20000000000005</v>
      </c>
      <c r="O50" t="b">
        <f t="shared" si="0"/>
        <v>1</v>
      </c>
      <c r="P50" s="13" t="s">
        <v>669</v>
      </c>
      <c r="Q50" s="14" t="s">
        <v>153</v>
      </c>
    </row>
    <row r="51" spans="1:17" x14ac:dyDescent="0.25">
      <c r="A51" s="22" t="s">
        <v>668</v>
      </c>
      <c r="B51" s="22" t="s">
        <v>140</v>
      </c>
      <c r="C51" s="22" t="s">
        <v>1946</v>
      </c>
      <c r="D51" s="39" t="s">
        <v>1947</v>
      </c>
      <c r="E51" s="22" t="s">
        <v>1948</v>
      </c>
      <c r="F51" s="22" t="s">
        <v>893</v>
      </c>
      <c r="G51" s="22">
        <v>52356</v>
      </c>
      <c r="H51" s="22" t="s">
        <v>946</v>
      </c>
      <c r="I51" s="37">
        <v>145.22</v>
      </c>
      <c r="J51" s="37">
        <v>580.34</v>
      </c>
      <c r="K51" s="37">
        <v>7.13</v>
      </c>
      <c r="L51" s="37">
        <v>10</v>
      </c>
      <c r="M51" s="48">
        <v>162.35</v>
      </c>
      <c r="N51" s="48">
        <v>597.47</v>
      </c>
      <c r="O51" t="b">
        <f t="shared" si="0"/>
        <v>1</v>
      </c>
      <c r="P51" s="13" t="s">
        <v>668</v>
      </c>
      <c r="Q51" s="14" t="s">
        <v>140</v>
      </c>
    </row>
    <row r="52" spans="1:17" x14ac:dyDescent="0.25">
      <c r="A52" s="22" t="s">
        <v>664</v>
      </c>
      <c r="B52" s="22" t="s">
        <v>60</v>
      </c>
      <c r="C52" s="22" t="s">
        <v>1367</v>
      </c>
      <c r="D52" s="39" t="s">
        <v>1368</v>
      </c>
      <c r="E52" s="22" t="s">
        <v>900</v>
      </c>
      <c r="F52" s="22" t="s">
        <v>893</v>
      </c>
      <c r="G52" s="22">
        <v>50315</v>
      </c>
      <c r="H52" s="22" t="s">
        <v>952</v>
      </c>
      <c r="I52" s="37">
        <v>124.92</v>
      </c>
      <c r="J52" s="37">
        <v>594.78</v>
      </c>
      <c r="K52" s="37">
        <v>7.13</v>
      </c>
      <c r="L52" s="37">
        <v>10</v>
      </c>
      <c r="M52" s="48">
        <v>142.05000000000001</v>
      </c>
      <c r="N52" s="48">
        <v>611.91</v>
      </c>
      <c r="O52" t="b">
        <f t="shared" si="0"/>
        <v>1</v>
      </c>
      <c r="P52" s="13" t="s">
        <v>664</v>
      </c>
      <c r="Q52" s="14" t="s">
        <v>60</v>
      </c>
    </row>
    <row r="53" spans="1:17" x14ac:dyDescent="0.25">
      <c r="A53" s="22"/>
      <c r="B53" s="22"/>
      <c r="C53" s="22"/>
      <c r="D53" s="39"/>
      <c r="E53" s="22"/>
      <c r="F53" s="22"/>
      <c r="G53" s="22"/>
      <c r="H53" s="22"/>
      <c r="I53" s="37"/>
      <c r="J53" s="37"/>
      <c r="K53" s="37"/>
      <c r="L53" s="37"/>
      <c r="M53" s="48"/>
      <c r="N53" s="48"/>
      <c r="O53" t="b">
        <f t="shared" si="0"/>
        <v>0</v>
      </c>
      <c r="P53" s="51" t="s">
        <v>671</v>
      </c>
      <c r="Q53" s="14" t="s">
        <v>729</v>
      </c>
    </row>
    <row r="54" spans="1:17" x14ac:dyDescent="0.25">
      <c r="A54" s="22" t="s">
        <v>660</v>
      </c>
      <c r="B54" s="22" t="s">
        <v>187</v>
      </c>
      <c r="C54" s="22" t="s">
        <v>2251</v>
      </c>
      <c r="D54" s="22" t="s">
        <v>2252</v>
      </c>
      <c r="E54" s="22" t="s">
        <v>1420</v>
      </c>
      <c r="F54" s="22" t="s">
        <v>893</v>
      </c>
      <c r="G54" s="36">
        <v>51031</v>
      </c>
      <c r="H54" s="22" t="s">
        <v>934</v>
      </c>
      <c r="I54" s="37">
        <v>88.5</v>
      </c>
      <c r="J54" s="37">
        <v>551.94000000000005</v>
      </c>
      <c r="K54" s="37">
        <v>7.13</v>
      </c>
      <c r="L54" s="37">
        <v>10</v>
      </c>
      <c r="M54" s="37">
        <v>105.63</v>
      </c>
      <c r="N54" s="37">
        <v>569.07000000000005</v>
      </c>
      <c r="O54" t="b">
        <f t="shared" si="0"/>
        <v>1</v>
      </c>
      <c r="P54" s="13" t="s">
        <v>660</v>
      </c>
      <c r="Q54" s="14" t="s">
        <v>187</v>
      </c>
    </row>
    <row r="55" spans="1:17" x14ac:dyDescent="0.25">
      <c r="A55" s="22" t="s">
        <v>678</v>
      </c>
      <c r="B55" s="22" t="s">
        <v>730</v>
      </c>
      <c r="C55" s="22" t="s">
        <v>1627</v>
      </c>
      <c r="D55" s="22" t="s">
        <v>1628</v>
      </c>
      <c r="E55" s="22" t="s">
        <v>1629</v>
      </c>
      <c r="F55" s="22" t="s">
        <v>893</v>
      </c>
      <c r="G55" s="36">
        <v>50111</v>
      </c>
      <c r="H55" s="22" t="s">
        <v>952</v>
      </c>
      <c r="I55" s="37">
        <v>176.54</v>
      </c>
      <c r="J55" s="37">
        <v>587.76</v>
      </c>
      <c r="K55" s="37">
        <v>1.36</v>
      </c>
      <c r="L55" s="37">
        <v>10</v>
      </c>
      <c r="M55" s="37">
        <v>187.9</v>
      </c>
      <c r="N55" s="37">
        <v>599.12</v>
      </c>
      <c r="O55" t="b">
        <f t="shared" si="0"/>
        <v>1</v>
      </c>
      <c r="P55" s="13" t="s">
        <v>678</v>
      </c>
      <c r="Q55" s="14" t="s">
        <v>730</v>
      </c>
    </row>
    <row r="56" spans="1:17" x14ac:dyDescent="0.25">
      <c r="A56" s="38" t="s">
        <v>673</v>
      </c>
      <c r="B56" s="38" t="s">
        <v>157</v>
      </c>
      <c r="C56" s="38" t="s">
        <v>2089</v>
      </c>
      <c r="D56" s="38" t="s">
        <v>2090</v>
      </c>
      <c r="E56" s="38" t="s">
        <v>1727</v>
      </c>
      <c r="F56" s="38" t="s">
        <v>893</v>
      </c>
      <c r="G56" s="38">
        <v>51246</v>
      </c>
      <c r="H56" s="22" t="s">
        <v>1325</v>
      </c>
      <c r="I56" s="37">
        <v>153.62</v>
      </c>
      <c r="J56" s="37">
        <v>603.64</v>
      </c>
      <c r="K56" s="37">
        <v>1.36</v>
      </c>
      <c r="L56" s="37">
        <v>10</v>
      </c>
      <c r="M56" s="49">
        <v>164.98</v>
      </c>
      <c r="N56" s="49">
        <v>615</v>
      </c>
      <c r="O56" t="b">
        <f t="shared" si="0"/>
        <v>1</v>
      </c>
      <c r="P56" s="13" t="s">
        <v>673</v>
      </c>
      <c r="Q56" s="14" t="s">
        <v>157</v>
      </c>
    </row>
    <row r="57" spans="1:17" x14ac:dyDescent="0.25">
      <c r="A57" s="38" t="s">
        <v>674</v>
      </c>
      <c r="B57" s="38" t="s">
        <v>178</v>
      </c>
      <c r="C57" s="38" t="s">
        <v>2218</v>
      </c>
      <c r="D57" s="38" t="s">
        <v>2219</v>
      </c>
      <c r="E57" s="38" t="s">
        <v>2220</v>
      </c>
      <c r="F57" s="38" t="s">
        <v>893</v>
      </c>
      <c r="G57" s="38">
        <v>50579</v>
      </c>
      <c r="H57" s="22" t="s">
        <v>1426</v>
      </c>
      <c r="I57" s="37">
        <v>141.97999999999999</v>
      </c>
      <c r="J57" s="37">
        <v>591.03</v>
      </c>
      <c r="K57" s="37">
        <v>1.36</v>
      </c>
      <c r="L57" s="37">
        <v>10</v>
      </c>
      <c r="M57" s="49">
        <v>153.34</v>
      </c>
      <c r="N57" s="49">
        <v>602.39</v>
      </c>
      <c r="O57" t="b">
        <f t="shared" si="0"/>
        <v>1</v>
      </c>
      <c r="P57" s="13" t="s">
        <v>674</v>
      </c>
      <c r="Q57" s="14" t="s">
        <v>178</v>
      </c>
    </row>
    <row r="58" spans="1:17" x14ac:dyDescent="0.25">
      <c r="A58" s="22" t="s">
        <v>675</v>
      </c>
      <c r="B58" s="22" t="s">
        <v>732</v>
      </c>
      <c r="C58" s="22" t="s">
        <v>1678</v>
      </c>
      <c r="D58" s="22" t="s">
        <v>1679</v>
      </c>
      <c r="E58" s="22" t="s">
        <v>1680</v>
      </c>
      <c r="F58" s="22" t="s">
        <v>893</v>
      </c>
      <c r="G58" s="36">
        <v>50659</v>
      </c>
      <c r="H58" s="22" t="s">
        <v>1682</v>
      </c>
      <c r="I58" s="37">
        <v>148.52000000000001</v>
      </c>
      <c r="J58" s="37">
        <v>591.72</v>
      </c>
      <c r="K58" s="37">
        <v>7.13</v>
      </c>
      <c r="L58" s="37">
        <v>10</v>
      </c>
      <c r="M58" s="49">
        <v>165.65</v>
      </c>
      <c r="N58" s="49">
        <v>608.85</v>
      </c>
      <c r="O58" t="b">
        <f t="shared" si="0"/>
        <v>1</v>
      </c>
      <c r="P58" s="13" t="s">
        <v>675</v>
      </c>
      <c r="Q58" s="14" t="s">
        <v>732</v>
      </c>
    </row>
    <row r="59" spans="1:17" x14ac:dyDescent="0.25">
      <c r="A59" s="22" t="s">
        <v>676</v>
      </c>
      <c r="B59" s="22" t="s">
        <v>48</v>
      </c>
      <c r="C59" s="22" t="s">
        <v>1287</v>
      </c>
      <c r="D59" s="22" t="s">
        <v>1288</v>
      </c>
      <c r="E59" s="22" t="s">
        <v>1289</v>
      </c>
      <c r="F59" s="22" t="s">
        <v>893</v>
      </c>
      <c r="G59" s="36">
        <v>51040</v>
      </c>
      <c r="H59" s="22" t="s">
        <v>1291</v>
      </c>
      <c r="I59" s="37">
        <v>138.55000000000001</v>
      </c>
      <c r="J59" s="37">
        <v>589.05999999999995</v>
      </c>
      <c r="K59" s="37">
        <v>7.13</v>
      </c>
      <c r="L59" s="37">
        <v>10</v>
      </c>
      <c r="M59" s="49">
        <v>155.68</v>
      </c>
      <c r="N59" s="49">
        <v>606.19000000000005</v>
      </c>
      <c r="O59" t="b">
        <f t="shared" si="0"/>
        <v>1</v>
      </c>
      <c r="P59" s="13" t="s">
        <v>676</v>
      </c>
      <c r="Q59" s="14" t="s">
        <v>48</v>
      </c>
    </row>
    <row r="60" spans="1:17" x14ac:dyDescent="0.25">
      <c r="A60" s="22" t="s">
        <v>677</v>
      </c>
      <c r="B60" s="22" t="s">
        <v>35</v>
      </c>
      <c r="C60" s="22" t="s">
        <v>1186</v>
      </c>
      <c r="D60" s="22" t="s">
        <v>1187</v>
      </c>
      <c r="E60" s="22" t="s">
        <v>1188</v>
      </c>
      <c r="F60" s="22" t="s">
        <v>893</v>
      </c>
      <c r="G60" s="36">
        <v>50801</v>
      </c>
      <c r="H60" s="22" t="s">
        <v>929</v>
      </c>
      <c r="I60" s="37">
        <v>148.55000000000001</v>
      </c>
      <c r="J60" s="37">
        <v>592.80999999999995</v>
      </c>
      <c r="K60" s="37">
        <v>1.36</v>
      </c>
      <c r="L60" s="37">
        <v>10</v>
      </c>
      <c r="M60" s="49">
        <v>159.91</v>
      </c>
      <c r="N60" s="49">
        <v>604.16999999999996</v>
      </c>
      <c r="O60" t="b">
        <f t="shared" si="0"/>
        <v>1</v>
      </c>
      <c r="P60" s="13" t="s">
        <v>677</v>
      </c>
      <c r="Q60" s="14" t="s">
        <v>35</v>
      </c>
    </row>
    <row r="61" spans="1:17" x14ac:dyDescent="0.25">
      <c r="A61" s="22" t="s">
        <v>679</v>
      </c>
      <c r="B61" s="22" t="s">
        <v>680</v>
      </c>
      <c r="C61" s="22" t="s">
        <v>1667</v>
      </c>
      <c r="D61" s="22" t="s">
        <v>1668</v>
      </c>
      <c r="E61" s="22" t="s">
        <v>1669</v>
      </c>
      <c r="F61" s="22" t="s">
        <v>893</v>
      </c>
      <c r="G61" s="36">
        <v>50554</v>
      </c>
      <c r="H61" s="22" t="s">
        <v>1333</v>
      </c>
      <c r="I61" s="37">
        <v>150.80000000000001</v>
      </c>
      <c r="J61" s="37">
        <v>578.32000000000005</v>
      </c>
      <c r="K61" s="37">
        <v>1.36</v>
      </c>
      <c r="L61" s="37">
        <v>10</v>
      </c>
      <c r="M61" s="37">
        <v>162.16</v>
      </c>
      <c r="N61" s="37">
        <v>589.67999999999995</v>
      </c>
      <c r="O61" t="b">
        <f t="shared" si="0"/>
        <v>1</v>
      </c>
      <c r="P61" s="13" t="s">
        <v>679</v>
      </c>
      <c r="Q61" s="14" t="s">
        <v>680</v>
      </c>
    </row>
    <row r="62" spans="1:17" x14ac:dyDescent="0.25">
      <c r="A62" s="22" t="s">
        <v>681</v>
      </c>
      <c r="B62" s="22" t="s">
        <v>682</v>
      </c>
      <c r="C62" s="22" t="s">
        <v>1048</v>
      </c>
      <c r="D62" s="22" t="s">
        <v>1049</v>
      </c>
      <c r="E62" s="22" t="s">
        <v>1050</v>
      </c>
      <c r="F62" s="22" t="s">
        <v>893</v>
      </c>
      <c r="G62" s="36">
        <v>50020</v>
      </c>
      <c r="H62" s="22" t="s">
        <v>967</v>
      </c>
      <c r="I62" s="37">
        <v>118.45</v>
      </c>
      <c r="J62" s="37">
        <v>578.01</v>
      </c>
      <c r="K62" s="37">
        <v>1.36</v>
      </c>
      <c r="L62" s="37">
        <v>10</v>
      </c>
      <c r="M62" s="37">
        <v>129.81</v>
      </c>
      <c r="N62" s="37">
        <v>589.37</v>
      </c>
      <c r="O62" t="b">
        <f t="shared" si="0"/>
        <v>1</v>
      </c>
      <c r="P62" s="13" t="s">
        <v>681</v>
      </c>
      <c r="Q62" s="14" t="s">
        <v>682</v>
      </c>
    </row>
    <row r="63" spans="1:17" x14ac:dyDescent="0.25">
      <c r="A63" s="22" t="s">
        <v>683</v>
      </c>
      <c r="B63" s="22" t="s">
        <v>684</v>
      </c>
      <c r="C63" s="22" t="s">
        <v>1206</v>
      </c>
      <c r="D63" s="22" t="s">
        <v>1207</v>
      </c>
      <c r="E63" s="22" t="s">
        <v>1208</v>
      </c>
      <c r="F63" s="22" t="s">
        <v>893</v>
      </c>
      <c r="G63" s="36">
        <v>50595</v>
      </c>
      <c r="H63" s="22" t="s">
        <v>1210</v>
      </c>
      <c r="I63" s="37">
        <v>118.54</v>
      </c>
      <c r="J63" s="37">
        <v>599.98</v>
      </c>
      <c r="K63" s="37">
        <v>7.13</v>
      </c>
      <c r="L63" s="37">
        <v>10</v>
      </c>
      <c r="M63" s="37">
        <v>135.66999999999999</v>
      </c>
      <c r="N63" s="37">
        <v>617.11</v>
      </c>
      <c r="O63" t="b">
        <f t="shared" si="0"/>
        <v>1</v>
      </c>
      <c r="P63" s="13" t="s">
        <v>683</v>
      </c>
      <c r="Q63" s="14" t="s">
        <v>684</v>
      </c>
    </row>
    <row r="64" spans="1:17" x14ac:dyDescent="0.25">
      <c r="A64" s="38" t="s">
        <v>685</v>
      </c>
      <c r="B64" s="38" t="s">
        <v>686</v>
      </c>
      <c r="C64" s="38" t="s">
        <v>2319</v>
      </c>
      <c r="D64" s="38" t="s">
        <v>2320</v>
      </c>
      <c r="E64" s="38" t="s">
        <v>2321</v>
      </c>
      <c r="F64" s="38" t="s">
        <v>893</v>
      </c>
      <c r="G64" s="38">
        <v>50263</v>
      </c>
      <c r="H64" s="22" t="s">
        <v>924</v>
      </c>
      <c r="I64" s="37">
        <v>176.83</v>
      </c>
      <c r="J64" s="37">
        <v>573.58000000000004</v>
      </c>
      <c r="K64" s="37">
        <v>7.13</v>
      </c>
      <c r="L64" s="37">
        <v>10</v>
      </c>
      <c r="M64" s="49">
        <v>193.96</v>
      </c>
      <c r="N64" s="49">
        <v>590.71</v>
      </c>
      <c r="O64" t="b">
        <f t="shared" si="0"/>
        <v>1</v>
      </c>
      <c r="P64" s="13" t="s">
        <v>685</v>
      </c>
      <c r="Q64" s="14" t="s">
        <v>686</v>
      </c>
    </row>
    <row r="65" spans="1:17" x14ac:dyDescent="0.25">
      <c r="A65" s="38" t="s">
        <v>687</v>
      </c>
      <c r="B65" s="38" t="s">
        <v>2454</v>
      </c>
      <c r="C65" s="38" t="s">
        <v>1982</v>
      </c>
      <c r="D65" s="38" t="s">
        <v>1983</v>
      </c>
      <c r="E65" s="38" t="s">
        <v>1333</v>
      </c>
      <c r="F65" s="38" t="s">
        <v>893</v>
      </c>
      <c r="G65" s="38" t="s">
        <v>1984</v>
      </c>
      <c r="H65" s="22" t="s">
        <v>1333</v>
      </c>
      <c r="I65" s="37">
        <v>120.35</v>
      </c>
      <c r="J65" s="37">
        <v>579.66999999999996</v>
      </c>
      <c r="K65" s="37">
        <v>7.13</v>
      </c>
      <c r="L65" s="37">
        <v>10</v>
      </c>
      <c r="M65" s="37">
        <v>137.47999999999999</v>
      </c>
      <c r="N65" s="37">
        <v>596.79999999999995</v>
      </c>
      <c r="O65" t="b">
        <f t="shared" si="0"/>
        <v>1</v>
      </c>
      <c r="P65" s="13" t="s">
        <v>687</v>
      </c>
      <c r="Q65" s="14" t="s">
        <v>149</v>
      </c>
    </row>
    <row r="66" spans="1:17" x14ac:dyDescent="0.25">
      <c r="H66" s="22"/>
      <c r="I66" s="37"/>
      <c r="J66" s="37"/>
      <c r="K66" s="37"/>
      <c r="L66" s="37"/>
      <c r="M66" s="37"/>
      <c r="N66" s="37"/>
      <c r="O66" t="b">
        <f t="shared" si="0"/>
        <v>0</v>
      </c>
      <c r="P66" s="57" t="s">
        <v>690</v>
      </c>
      <c r="Q66" s="14" t="s">
        <v>733</v>
      </c>
    </row>
    <row r="67" spans="1:17" x14ac:dyDescent="0.25">
      <c r="A67" s="22" t="s">
        <v>688</v>
      </c>
      <c r="B67" s="22" t="s">
        <v>734</v>
      </c>
      <c r="C67" s="22" t="s">
        <v>999</v>
      </c>
      <c r="D67" s="39" t="s">
        <v>1000</v>
      </c>
      <c r="E67" s="22" t="s">
        <v>1001</v>
      </c>
      <c r="F67" s="22" t="s">
        <v>893</v>
      </c>
      <c r="G67" s="22">
        <v>52722</v>
      </c>
      <c r="H67" s="22" t="s">
        <v>1003</v>
      </c>
      <c r="I67" s="37">
        <v>144.85</v>
      </c>
      <c r="J67" s="37">
        <v>602.4</v>
      </c>
      <c r="K67" s="37">
        <v>7.13</v>
      </c>
      <c r="L67" s="37">
        <v>10</v>
      </c>
      <c r="M67" s="48">
        <v>161.97999999999999</v>
      </c>
      <c r="N67" s="48">
        <v>619.53</v>
      </c>
      <c r="O67" t="b">
        <f t="shared" ref="O67:O130" si="1">EXACT(P67,A67)</f>
        <v>1</v>
      </c>
      <c r="P67" s="52" t="s">
        <v>688</v>
      </c>
      <c r="Q67" s="14" t="s">
        <v>734</v>
      </c>
    </row>
    <row r="68" spans="1:17" x14ac:dyDescent="0.25">
      <c r="A68" s="22"/>
      <c r="B68" s="22"/>
      <c r="C68" s="22"/>
      <c r="D68" s="39"/>
      <c r="E68" s="22"/>
      <c r="F68" s="22"/>
      <c r="G68" s="22"/>
      <c r="H68" s="22"/>
      <c r="I68" s="37"/>
      <c r="J68" s="37"/>
      <c r="K68" s="37"/>
      <c r="L68" s="37"/>
      <c r="M68" s="48"/>
      <c r="N68" s="48"/>
      <c r="O68" t="b">
        <f t="shared" si="1"/>
        <v>0</v>
      </c>
      <c r="P68" s="57" t="s">
        <v>691</v>
      </c>
      <c r="Q68" s="14" t="s">
        <v>735</v>
      </c>
    </row>
    <row r="69" spans="1:17" x14ac:dyDescent="0.25">
      <c r="A69" s="22"/>
      <c r="B69" s="22"/>
      <c r="C69" s="22"/>
      <c r="D69" s="39"/>
      <c r="E69" s="22"/>
      <c r="F69" s="22"/>
      <c r="G69" s="22"/>
      <c r="H69" s="22"/>
      <c r="I69" s="37"/>
      <c r="J69" s="37"/>
      <c r="K69" s="37"/>
      <c r="L69" s="37"/>
      <c r="M69" s="48"/>
      <c r="N69" s="48"/>
      <c r="O69" t="b">
        <f t="shared" si="1"/>
        <v>0</v>
      </c>
      <c r="P69" s="57" t="s">
        <v>689</v>
      </c>
      <c r="Q69" s="14" t="s">
        <v>736</v>
      </c>
    </row>
    <row r="70" spans="1:17" x14ac:dyDescent="0.25">
      <c r="A70" s="22"/>
      <c r="B70" s="22"/>
      <c r="C70" s="22"/>
      <c r="D70" s="39"/>
      <c r="E70" s="22"/>
      <c r="F70" s="22"/>
      <c r="G70" s="22"/>
      <c r="H70" s="22"/>
      <c r="I70" s="37"/>
      <c r="J70" s="37"/>
      <c r="K70" s="37"/>
      <c r="L70" s="37"/>
      <c r="M70" s="48"/>
      <c r="N70" s="48"/>
      <c r="O70" t="b">
        <f t="shared" si="1"/>
        <v>0</v>
      </c>
      <c r="P70" s="57" t="s">
        <v>692</v>
      </c>
      <c r="Q70" s="14" t="s">
        <v>737</v>
      </c>
    </row>
    <row r="71" spans="1:17" x14ac:dyDescent="0.25">
      <c r="A71" s="22" t="s">
        <v>693</v>
      </c>
      <c r="B71" s="22" t="s">
        <v>738</v>
      </c>
      <c r="C71" s="22" t="s">
        <v>2253</v>
      </c>
      <c r="D71" s="22" t="s">
        <v>2254</v>
      </c>
      <c r="E71" s="22" t="s">
        <v>1252</v>
      </c>
      <c r="F71" s="22" t="s">
        <v>893</v>
      </c>
      <c r="G71" s="36">
        <v>52732</v>
      </c>
      <c r="H71" s="22" t="s">
        <v>1252</v>
      </c>
      <c r="I71" s="37">
        <v>167.57</v>
      </c>
      <c r="J71" s="37">
        <v>570.08000000000004</v>
      </c>
      <c r="K71" s="37">
        <v>7.13</v>
      </c>
      <c r="L71" s="37">
        <v>10</v>
      </c>
      <c r="M71" s="37">
        <v>184.7</v>
      </c>
      <c r="N71" s="37">
        <v>587.21</v>
      </c>
      <c r="O71" t="b">
        <f t="shared" si="1"/>
        <v>1</v>
      </c>
      <c r="P71" s="13" t="s">
        <v>693</v>
      </c>
      <c r="Q71" s="14" t="s">
        <v>738</v>
      </c>
    </row>
    <row r="72" spans="1:17" x14ac:dyDescent="0.25">
      <c r="A72" s="22" t="s">
        <v>694</v>
      </c>
      <c r="B72" s="22" t="s">
        <v>739</v>
      </c>
      <c r="C72" s="22" t="s">
        <v>920</v>
      </c>
      <c r="D72" s="39" t="s">
        <v>921</v>
      </c>
      <c r="E72" s="22" t="s">
        <v>922</v>
      </c>
      <c r="F72" s="22" t="s">
        <v>893</v>
      </c>
      <c r="G72" s="22">
        <v>50003</v>
      </c>
      <c r="H72" s="22" t="s">
        <v>924</v>
      </c>
      <c r="I72" s="37">
        <v>126.93</v>
      </c>
      <c r="J72" s="37">
        <v>589.39</v>
      </c>
      <c r="K72" s="37">
        <v>7.13</v>
      </c>
      <c r="L72" s="37">
        <v>10</v>
      </c>
      <c r="M72" s="48">
        <v>144.06</v>
      </c>
      <c r="N72" s="48">
        <v>606.52</v>
      </c>
      <c r="O72" t="b">
        <f t="shared" si="1"/>
        <v>1</v>
      </c>
      <c r="P72" s="13" t="s">
        <v>694</v>
      </c>
      <c r="Q72" s="14" t="s">
        <v>739</v>
      </c>
    </row>
    <row r="73" spans="1:17" x14ac:dyDescent="0.25">
      <c r="A73" s="22" t="s">
        <v>695</v>
      </c>
      <c r="B73" s="22" t="s">
        <v>188</v>
      </c>
      <c r="C73" s="22" t="s">
        <v>2260</v>
      </c>
      <c r="D73" s="22" t="s">
        <v>2261</v>
      </c>
      <c r="E73" s="22" t="s">
        <v>2262</v>
      </c>
      <c r="F73" s="22" t="s">
        <v>893</v>
      </c>
      <c r="G73" s="36">
        <v>50115</v>
      </c>
      <c r="H73" s="22" t="s">
        <v>1927</v>
      </c>
      <c r="I73" s="37">
        <v>177.5</v>
      </c>
      <c r="J73" s="37">
        <v>581.51</v>
      </c>
      <c r="K73" s="37">
        <v>7.13</v>
      </c>
      <c r="L73" s="37">
        <v>10</v>
      </c>
      <c r="M73" s="37">
        <v>194.63</v>
      </c>
      <c r="N73" s="37">
        <v>598.64</v>
      </c>
      <c r="O73" t="b">
        <f t="shared" si="1"/>
        <v>1</v>
      </c>
      <c r="P73" s="13" t="s">
        <v>695</v>
      </c>
      <c r="Q73" s="14" t="s">
        <v>188</v>
      </c>
    </row>
    <row r="74" spans="1:17" x14ac:dyDescent="0.25">
      <c r="A74" s="38" t="s">
        <v>696</v>
      </c>
      <c r="B74" s="38" t="s">
        <v>740</v>
      </c>
      <c r="C74" s="38" t="s">
        <v>1644</v>
      </c>
      <c r="D74" s="38" t="s">
        <v>1645</v>
      </c>
      <c r="E74" s="38" t="s">
        <v>1646</v>
      </c>
      <c r="F74" s="38" t="s">
        <v>893</v>
      </c>
      <c r="G74" s="38" t="s">
        <v>2352</v>
      </c>
      <c r="H74" s="22" t="s">
        <v>1200</v>
      </c>
      <c r="I74" s="37">
        <v>110.18</v>
      </c>
      <c r="J74" s="37">
        <v>577.9</v>
      </c>
      <c r="K74" s="37">
        <v>7.13</v>
      </c>
      <c r="L74" s="37">
        <v>10</v>
      </c>
      <c r="M74" s="37">
        <v>127.31</v>
      </c>
      <c r="N74" s="37">
        <v>595.03</v>
      </c>
      <c r="O74" t="b">
        <f t="shared" si="1"/>
        <v>1</v>
      </c>
      <c r="P74" s="13" t="s">
        <v>696</v>
      </c>
      <c r="Q74" s="14" t="s">
        <v>740</v>
      </c>
    </row>
    <row r="75" spans="1:17" x14ac:dyDescent="0.25">
      <c r="A75" s="22" t="s">
        <v>741</v>
      </c>
      <c r="B75" s="22" t="s">
        <v>742</v>
      </c>
      <c r="C75" s="22" t="s">
        <v>2466</v>
      </c>
      <c r="D75" s="22" t="s">
        <v>2467</v>
      </c>
      <c r="E75" s="22" t="s">
        <v>1539</v>
      </c>
      <c r="F75" s="22" t="s">
        <v>893</v>
      </c>
      <c r="G75" s="36">
        <v>50219</v>
      </c>
      <c r="H75" s="22" t="s">
        <v>1200</v>
      </c>
      <c r="I75" s="37">
        <v>189.91</v>
      </c>
      <c r="J75" s="37">
        <v>593.63</v>
      </c>
      <c r="K75" s="37">
        <v>1.36</v>
      </c>
      <c r="L75" s="37">
        <v>10</v>
      </c>
      <c r="M75" s="37">
        <v>201.27</v>
      </c>
      <c r="N75" s="37">
        <v>604.99</v>
      </c>
      <c r="O75" t="b">
        <f t="shared" si="1"/>
        <v>1</v>
      </c>
      <c r="P75" s="13" t="s">
        <v>741</v>
      </c>
      <c r="Q75" s="14" t="s">
        <v>742</v>
      </c>
    </row>
    <row r="76" spans="1:17" x14ac:dyDescent="0.25">
      <c r="A76" s="22" t="s">
        <v>702</v>
      </c>
      <c r="B76" s="22" t="s">
        <v>743</v>
      </c>
      <c r="C76" s="22" t="s">
        <v>2429</v>
      </c>
      <c r="D76" s="22" t="s">
        <v>2430</v>
      </c>
      <c r="E76" s="22" t="s">
        <v>900</v>
      </c>
      <c r="F76" s="22" t="s">
        <v>893</v>
      </c>
      <c r="G76" s="36">
        <v>50309</v>
      </c>
      <c r="H76" s="22" t="s">
        <v>952</v>
      </c>
      <c r="I76" s="37">
        <v>157.29</v>
      </c>
      <c r="J76" s="37">
        <v>587</v>
      </c>
      <c r="K76" s="37">
        <v>1.36</v>
      </c>
      <c r="L76" s="37">
        <v>10</v>
      </c>
      <c r="M76" s="37">
        <v>168.65</v>
      </c>
      <c r="N76" s="37">
        <v>598.36</v>
      </c>
      <c r="O76" t="b">
        <f t="shared" si="1"/>
        <v>1</v>
      </c>
      <c r="P76" s="13" t="s">
        <v>702</v>
      </c>
      <c r="Q76" s="14" t="s">
        <v>743</v>
      </c>
    </row>
    <row r="77" spans="1:17" x14ac:dyDescent="0.25">
      <c r="A77" s="22" t="s">
        <v>697</v>
      </c>
      <c r="B77" s="22" t="s">
        <v>38</v>
      </c>
      <c r="C77" s="22" t="s">
        <v>1216</v>
      </c>
      <c r="D77" s="22" t="s">
        <v>1217</v>
      </c>
      <c r="E77" s="22" t="s">
        <v>1218</v>
      </c>
      <c r="F77" s="22" t="s">
        <v>893</v>
      </c>
      <c r="G77" s="36">
        <v>52623</v>
      </c>
      <c r="H77" s="22" t="s">
        <v>900</v>
      </c>
      <c r="I77" s="37">
        <v>153.6</v>
      </c>
      <c r="J77" s="37">
        <v>580.4</v>
      </c>
      <c r="K77" s="37">
        <v>1.36</v>
      </c>
      <c r="L77" s="37">
        <v>10</v>
      </c>
      <c r="M77" s="37">
        <v>164.96</v>
      </c>
      <c r="N77" s="37">
        <v>591.76</v>
      </c>
      <c r="O77" t="b">
        <f t="shared" si="1"/>
        <v>1</v>
      </c>
      <c r="P77" s="13" t="s">
        <v>697</v>
      </c>
      <c r="Q77" s="14" t="s">
        <v>38</v>
      </c>
    </row>
    <row r="78" spans="1:17" x14ac:dyDescent="0.25">
      <c r="A78" s="38" t="s">
        <v>698</v>
      </c>
      <c r="B78" s="38" t="s">
        <v>700</v>
      </c>
      <c r="C78" s="38" t="s">
        <v>2004</v>
      </c>
      <c r="D78" s="38" t="s">
        <v>2005</v>
      </c>
      <c r="E78" s="38" t="s">
        <v>942</v>
      </c>
      <c r="F78" s="38" t="s">
        <v>893</v>
      </c>
      <c r="G78" s="38">
        <v>52761</v>
      </c>
      <c r="H78" s="22" t="s">
        <v>942</v>
      </c>
      <c r="I78" s="37">
        <v>165.88</v>
      </c>
      <c r="J78" s="37">
        <v>616.92999999999995</v>
      </c>
      <c r="K78" s="37">
        <v>7.13</v>
      </c>
      <c r="L78" s="37">
        <v>10</v>
      </c>
      <c r="M78" s="49">
        <v>183.01</v>
      </c>
      <c r="N78" s="49">
        <v>634.05999999999995</v>
      </c>
      <c r="O78" t="b">
        <f t="shared" si="1"/>
        <v>1</v>
      </c>
      <c r="P78" s="13" t="s">
        <v>698</v>
      </c>
      <c r="Q78" s="14" t="s">
        <v>700</v>
      </c>
    </row>
    <row r="79" spans="1:17" x14ac:dyDescent="0.25">
      <c r="A79" s="38" t="s">
        <v>699</v>
      </c>
      <c r="B79" s="38" t="s">
        <v>701</v>
      </c>
      <c r="C79" s="38" t="s">
        <v>2007</v>
      </c>
      <c r="D79" s="38" t="s">
        <v>2008</v>
      </c>
      <c r="E79" s="38" t="s">
        <v>2009</v>
      </c>
      <c r="F79" s="38" t="s">
        <v>893</v>
      </c>
      <c r="G79" s="38">
        <v>52342</v>
      </c>
      <c r="H79" s="22" t="s">
        <v>2011</v>
      </c>
      <c r="I79" s="37">
        <v>144.02000000000001</v>
      </c>
      <c r="J79" s="37">
        <v>576.19000000000005</v>
      </c>
      <c r="K79" s="37">
        <v>7.13</v>
      </c>
      <c r="L79" s="37">
        <v>10</v>
      </c>
      <c r="M79" s="49">
        <v>161.15</v>
      </c>
      <c r="N79" s="49">
        <v>593.32000000000005</v>
      </c>
      <c r="O79" t="b">
        <f t="shared" si="1"/>
        <v>1</v>
      </c>
      <c r="P79" s="13" t="s">
        <v>699</v>
      </c>
      <c r="Q79" s="14" t="s">
        <v>701</v>
      </c>
    </row>
    <row r="80" spans="1:17" x14ac:dyDescent="0.25">
      <c r="A80" s="22" t="s">
        <v>744</v>
      </c>
      <c r="B80" s="22" t="s">
        <v>745</v>
      </c>
      <c r="C80" s="22" t="s">
        <v>1179</v>
      </c>
      <c r="D80" s="22" t="s">
        <v>1180</v>
      </c>
      <c r="E80" s="22" t="s">
        <v>1063</v>
      </c>
      <c r="F80" s="22" t="s">
        <v>893</v>
      </c>
      <c r="G80" s="36">
        <v>51106</v>
      </c>
      <c r="H80" s="22" t="s">
        <v>1065</v>
      </c>
      <c r="I80" s="37">
        <v>128.83000000000001</v>
      </c>
      <c r="J80" s="37">
        <v>581.04</v>
      </c>
      <c r="K80" s="37">
        <v>1.36</v>
      </c>
      <c r="L80" s="37">
        <v>10</v>
      </c>
      <c r="M80" s="37">
        <v>140.19</v>
      </c>
      <c r="N80" s="37">
        <v>592.4</v>
      </c>
      <c r="O80" t="b">
        <f t="shared" si="1"/>
        <v>1</v>
      </c>
      <c r="P80" s="13" t="s">
        <v>744</v>
      </c>
      <c r="Q80" s="14" t="s">
        <v>745</v>
      </c>
    </row>
    <row r="81" spans="1:17" x14ac:dyDescent="0.25">
      <c r="A81" s="22" t="s">
        <v>746</v>
      </c>
      <c r="B81" s="22" t="s">
        <v>193</v>
      </c>
      <c r="C81" s="22" t="s">
        <v>2283</v>
      </c>
      <c r="D81" s="22" t="s">
        <v>2284</v>
      </c>
      <c r="E81" s="22" t="s">
        <v>900</v>
      </c>
      <c r="F81" s="22" t="s">
        <v>893</v>
      </c>
      <c r="G81" s="36">
        <v>50316</v>
      </c>
      <c r="H81" s="22" t="s">
        <v>952</v>
      </c>
      <c r="I81" s="37">
        <v>170.63</v>
      </c>
      <c r="J81" s="37">
        <v>584.76</v>
      </c>
      <c r="K81" s="37">
        <v>7.13</v>
      </c>
      <c r="L81" s="37">
        <v>10</v>
      </c>
      <c r="M81" s="37">
        <v>187.76</v>
      </c>
      <c r="N81" s="37">
        <v>601.89</v>
      </c>
      <c r="O81" t="b">
        <f t="shared" si="1"/>
        <v>1</v>
      </c>
      <c r="P81" s="13" t="s">
        <v>746</v>
      </c>
      <c r="Q81" s="14" t="s">
        <v>193</v>
      </c>
    </row>
    <row r="82" spans="1:17" x14ac:dyDescent="0.25">
      <c r="A82" s="38" t="s">
        <v>2474</v>
      </c>
      <c r="B82" s="38" t="s">
        <v>2476</v>
      </c>
      <c r="C82" s="38" t="s">
        <v>2475</v>
      </c>
      <c r="D82" s="38" t="s">
        <v>2477</v>
      </c>
      <c r="E82" s="38" t="s">
        <v>2478</v>
      </c>
      <c r="F82" s="38" t="s">
        <v>893</v>
      </c>
      <c r="G82" s="38">
        <v>52778</v>
      </c>
      <c r="H82" s="22" t="s">
        <v>942</v>
      </c>
      <c r="I82" s="37">
        <v>197.38</v>
      </c>
      <c r="J82" s="37">
        <v>609.79999999999995</v>
      </c>
      <c r="K82" s="37">
        <v>1.36</v>
      </c>
      <c r="L82" s="37">
        <v>10</v>
      </c>
      <c r="M82" s="49">
        <v>208.74</v>
      </c>
      <c r="N82" s="49">
        <v>621.16</v>
      </c>
      <c r="O82" t="b">
        <f t="shared" si="1"/>
        <v>1</v>
      </c>
      <c r="P82" s="53" t="s">
        <v>2474</v>
      </c>
      <c r="Q82" s="19" t="s">
        <v>2476</v>
      </c>
    </row>
    <row r="83" spans="1:17" x14ac:dyDescent="0.25">
      <c r="A83" s="22" t="s">
        <v>747</v>
      </c>
      <c r="B83" s="22" t="s">
        <v>748</v>
      </c>
      <c r="C83" s="22" t="s">
        <v>2455</v>
      </c>
      <c r="D83" s="22" t="s">
        <v>2456</v>
      </c>
      <c r="E83" s="22" t="s">
        <v>950</v>
      </c>
      <c r="F83" s="22" t="s">
        <v>893</v>
      </c>
      <c r="G83" s="36">
        <v>50009</v>
      </c>
      <c r="H83" s="22" t="s">
        <v>952</v>
      </c>
      <c r="I83" s="37">
        <v>194.8</v>
      </c>
      <c r="J83" s="37">
        <v>600.78</v>
      </c>
      <c r="K83" s="37">
        <v>1.36</v>
      </c>
      <c r="L83" s="37">
        <v>10</v>
      </c>
      <c r="M83" s="37">
        <v>206.16</v>
      </c>
      <c r="N83" s="37">
        <v>612.14</v>
      </c>
      <c r="O83" t="b">
        <f t="shared" si="1"/>
        <v>1</v>
      </c>
      <c r="P83" s="13" t="s">
        <v>747</v>
      </c>
      <c r="Q83" s="14" t="s">
        <v>748</v>
      </c>
    </row>
    <row r="84" spans="1:17" x14ac:dyDescent="0.25">
      <c r="A84" s="38" t="s">
        <v>749</v>
      </c>
      <c r="B84" s="22" t="s">
        <v>143</v>
      </c>
      <c r="C84" s="38" t="s">
        <v>1958</v>
      </c>
      <c r="D84" s="38" t="s">
        <v>1959</v>
      </c>
      <c r="E84" s="38" t="s">
        <v>1960</v>
      </c>
      <c r="F84" s="38" t="s">
        <v>893</v>
      </c>
      <c r="G84" s="40">
        <v>41239</v>
      </c>
      <c r="H84" s="22" t="s">
        <v>1549</v>
      </c>
      <c r="I84" s="37">
        <v>135.01</v>
      </c>
      <c r="J84" s="37">
        <v>581.99</v>
      </c>
      <c r="K84" s="37">
        <v>7.13</v>
      </c>
      <c r="L84" s="37">
        <v>10</v>
      </c>
      <c r="M84" s="48">
        <v>152.13999999999999</v>
      </c>
      <c r="N84" s="48">
        <v>599.12</v>
      </c>
      <c r="O84" t="b">
        <f t="shared" si="1"/>
        <v>1</v>
      </c>
      <c r="P84" s="13" t="s">
        <v>749</v>
      </c>
      <c r="Q84" s="14" t="s">
        <v>143</v>
      </c>
    </row>
    <row r="85" spans="1:17" x14ac:dyDescent="0.25">
      <c r="A85" s="22" t="s">
        <v>750</v>
      </c>
      <c r="B85" s="22" t="s">
        <v>751</v>
      </c>
      <c r="C85" s="22" t="s">
        <v>1375</v>
      </c>
      <c r="D85" s="22" t="s">
        <v>1376</v>
      </c>
      <c r="E85" s="22" t="s">
        <v>1083</v>
      </c>
      <c r="F85" s="22" t="s">
        <v>893</v>
      </c>
      <c r="G85" s="36">
        <v>52544</v>
      </c>
      <c r="H85" s="22" t="s">
        <v>1085</v>
      </c>
      <c r="I85" s="37">
        <v>141.15</v>
      </c>
      <c r="J85" s="37">
        <v>600.21</v>
      </c>
      <c r="K85" s="37">
        <v>7.13</v>
      </c>
      <c r="L85" s="37">
        <v>10</v>
      </c>
      <c r="M85" s="37">
        <v>158.28</v>
      </c>
      <c r="N85" s="37">
        <v>617.34</v>
      </c>
      <c r="O85" t="b">
        <f t="shared" si="1"/>
        <v>1</v>
      </c>
      <c r="P85" s="13" t="s">
        <v>750</v>
      </c>
      <c r="Q85" s="14" t="s">
        <v>751</v>
      </c>
    </row>
    <row r="86" spans="1:17" x14ac:dyDescent="0.25">
      <c r="A86" s="22" t="s">
        <v>752</v>
      </c>
      <c r="B86" s="22" t="s">
        <v>207</v>
      </c>
      <c r="C86" s="22" t="s">
        <v>2367</v>
      </c>
      <c r="D86" s="22" t="s">
        <v>2368</v>
      </c>
      <c r="E86" s="22" t="s">
        <v>2369</v>
      </c>
      <c r="F86" s="22" t="s">
        <v>893</v>
      </c>
      <c r="G86" s="36">
        <v>50144</v>
      </c>
      <c r="H86" s="22" t="s">
        <v>1658</v>
      </c>
      <c r="I86" s="37">
        <v>136.08000000000001</v>
      </c>
      <c r="J86" s="37">
        <v>568.05999999999995</v>
      </c>
      <c r="K86" s="37">
        <v>7.13</v>
      </c>
      <c r="L86" s="37">
        <v>10</v>
      </c>
      <c r="M86" s="37">
        <v>153.21</v>
      </c>
      <c r="N86" s="37">
        <v>585.19000000000005</v>
      </c>
      <c r="O86" t="b">
        <f t="shared" si="1"/>
        <v>1</v>
      </c>
      <c r="P86" s="13" t="s">
        <v>752</v>
      </c>
      <c r="Q86" s="14" t="s">
        <v>207</v>
      </c>
    </row>
    <row r="87" spans="1:17" x14ac:dyDescent="0.25">
      <c r="A87" s="38" t="s">
        <v>753</v>
      </c>
      <c r="B87" s="22" t="s">
        <v>754</v>
      </c>
      <c r="C87" s="38" t="s">
        <v>1605</v>
      </c>
      <c r="D87" s="38" t="s">
        <v>1606</v>
      </c>
      <c r="E87" s="38" t="s">
        <v>907</v>
      </c>
      <c r="F87" s="38" t="s">
        <v>893</v>
      </c>
      <c r="G87" s="40">
        <v>52245</v>
      </c>
      <c r="H87" s="22" t="s">
        <v>909</v>
      </c>
      <c r="I87" s="37">
        <v>153.72999999999999</v>
      </c>
      <c r="J87" s="37">
        <v>579.92999999999995</v>
      </c>
      <c r="K87" s="37">
        <v>7.13</v>
      </c>
      <c r="L87" s="37">
        <v>10</v>
      </c>
      <c r="M87" s="48">
        <v>170.86</v>
      </c>
      <c r="N87" s="48">
        <v>597.05999999999995</v>
      </c>
      <c r="O87" t="b">
        <f t="shared" si="1"/>
        <v>1</v>
      </c>
      <c r="P87" s="13" t="s">
        <v>753</v>
      </c>
      <c r="Q87" s="14" t="s">
        <v>754</v>
      </c>
    </row>
    <row r="88" spans="1:17" x14ac:dyDescent="0.25">
      <c r="A88" s="38" t="s">
        <v>755</v>
      </c>
      <c r="B88" s="38" t="s">
        <v>756</v>
      </c>
      <c r="C88" s="38" t="s">
        <v>2448</v>
      </c>
      <c r="D88" s="38" t="s">
        <v>2449</v>
      </c>
      <c r="E88" s="38" t="s">
        <v>1046</v>
      </c>
      <c r="F88" s="38" t="s">
        <v>893</v>
      </c>
      <c r="G88" s="38" t="s">
        <v>1047</v>
      </c>
      <c r="H88" s="22" t="s">
        <v>977</v>
      </c>
      <c r="I88" s="37">
        <v>177.32</v>
      </c>
      <c r="J88" s="37">
        <v>570.55999999999995</v>
      </c>
      <c r="K88" s="37">
        <v>1.36</v>
      </c>
      <c r="L88" s="37">
        <v>10</v>
      </c>
      <c r="M88" s="37">
        <v>188.68</v>
      </c>
      <c r="N88" s="37">
        <v>581.91999999999996</v>
      </c>
      <c r="O88" t="b">
        <f t="shared" si="1"/>
        <v>1</v>
      </c>
      <c r="P88" s="13" t="s">
        <v>755</v>
      </c>
      <c r="Q88" s="14" t="s">
        <v>756</v>
      </c>
    </row>
    <row r="89" spans="1:17" x14ac:dyDescent="0.25">
      <c r="A89" s="38" t="s">
        <v>757</v>
      </c>
      <c r="B89" s="22" t="s">
        <v>71</v>
      </c>
      <c r="C89" s="38" t="s">
        <v>1514</v>
      </c>
      <c r="D89" s="38" t="s">
        <v>1515</v>
      </c>
      <c r="E89" s="38" t="s">
        <v>1516</v>
      </c>
      <c r="F89" s="38" t="s">
        <v>893</v>
      </c>
      <c r="G89" s="40">
        <v>50638</v>
      </c>
      <c r="H89" s="22" t="s">
        <v>1518</v>
      </c>
      <c r="I89" s="37">
        <v>140.34</v>
      </c>
      <c r="J89" s="37">
        <v>566.47</v>
      </c>
      <c r="K89" s="37">
        <v>1.36</v>
      </c>
      <c r="L89" s="37">
        <v>10</v>
      </c>
      <c r="M89" s="48">
        <v>151.69999999999999</v>
      </c>
      <c r="N89" s="48">
        <v>577.83000000000004</v>
      </c>
      <c r="O89" t="b">
        <f t="shared" si="1"/>
        <v>1</v>
      </c>
      <c r="P89" s="13" t="s">
        <v>757</v>
      </c>
      <c r="Q89" s="14" t="s">
        <v>71</v>
      </c>
    </row>
    <row r="90" spans="1:17" x14ac:dyDescent="0.25">
      <c r="A90" s="22" t="s">
        <v>758</v>
      </c>
      <c r="B90" s="22" t="s">
        <v>573</v>
      </c>
      <c r="C90" s="22" t="s">
        <v>1071</v>
      </c>
      <c r="D90" s="22" t="s">
        <v>1072</v>
      </c>
      <c r="E90" s="22" t="s">
        <v>1073</v>
      </c>
      <c r="F90" s="22" t="s">
        <v>893</v>
      </c>
      <c r="G90" s="36">
        <v>50616</v>
      </c>
      <c r="H90" s="22" t="s">
        <v>1075</v>
      </c>
      <c r="I90" s="37">
        <v>139.31</v>
      </c>
      <c r="J90" s="37">
        <v>593.63</v>
      </c>
      <c r="K90" s="37">
        <v>7.13</v>
      </c>
      <c r="L90" s="37">
        <v>10</v>
      </c>
      <c r="M90" s="37">
        <v>156.44</v>
      </c>
      <c r="N90" s="37">
        <v>610.76</v>
      </c>
      <c r="O90" t="b">
        <f t="shared" si="1"/>
        <v>1</v>
      </c>
      <c r="P90" s="13" t="s">
        <v>758</v>
      </c>
      <c r="Q90" s="14" t="s">
        <v>573</v>
      </c>
    </row>
    <row r="91" spans="1:17" x14ac:dyDescent="0.25">
      <c r="A91" s="22" t="s">
        <v>759</v>
      </c>
      <c r="B91" s="22" t="s">
        <v>760</v>
      </c>
      <c r="C91" s="22" t="s">
        <v>2400</v>
      </c>
      <c r="D91" s="22" t="s">
        <v>2401</v>
      </c>
      <c r="E91" s="22" t="s">
        <v>2402</v>
      </c>
      <c r="F91" s="22" t="s">
        <v>893</v>
      </c>
      <c r="G91" s="36">
        <v>50278</v>
      </c>
      <c r="H91" s="22" t="s">
        <v>998</v>
      </c>
      <c r="I91" s="37">
        <v>156.52000000000001</v>
      </c>
      <c r="J91" s="37">
        <v>598.32000000000005</v>
      </c>
      <c r="K91" s="37">
        <v>1.36</v>
      </c>
      <c r="L91" s="37">
        <v>10</v>
      </c>
      <c r="M91" s="49">
        <v>167.88</v>
      </c>
      <c r="N91" s="49">
        <v>609.67999999999995</v>
      </c>
      <c r="O91" t="b">
        <f t="shared" si="1"/>
        <v>1</v>
      </c>
      <c r="P91" s="13" t="s">
        <v>759</v>
      </c>
      <c r="Q91" s="14" t="s">
        <v>760</v>
      </c>
    </row>
    <row r="92" spans="1:17" x14ac:dyDescent="0.25">
      <c r="A92" s="38" t="s">
        <v>761</v>
      </c>
      <c r="B92" s="38" t="s">
        <v>762</v>
      </c>
      <c r="C92" s="38" t="s">
        <v>1631</v>
      </c>
      <c r="D92" s="38" t="s">
        <v>1632</v>
      </c>
      <c r="E92" s="38" t="s">
        <v>1633</v>
      </c>
      <c r="F92" s="38" t="s">
        <v>893</v>
      </c>
      <c r="G92" s="38">
        <v>52246</v>
      </c>
      <c r="H92" s="38" t="s">
        <v>1635</v>
      </c>
      <c r="I92" s="48">
        <v>165.26</v>
      </c>
      <c r="J92" s="48">
        <v>585.28</v>
      </c>
      <c r="K92" s="37">
        <v>1.36</v>
      </c>
      <c r="L92" s="37">
        <v>10</v>
      </c>
      <c r="M92" s="48">
        <v>176.62</v>
      </c>
      <c r="N92" s="48">
        <v>596.64</v>
      </c>
      <c r="O92" t="b">
        <f t="shared" si="1"/>
        <v>1</v>
      </c>
      <c r="P92" s="13" t="s">
        <v>761</v>
      </c>
      <c r="Q92" s="14" t="s">
        <v>762</v>
      </c>
    </row>
    <row r="93" spans="1:17" x14ac:dyDescent="0.25">
      <c r="A93" s="22"/>
      <c r="B93" s="22"/>
      <c r="C93" s="22"/>
      <c r="D93" s="22"/>
      <c r="E93" s="22"/>
      <c r="F93" s="22"/>
      <c r="G93" s="36"/>
      <c r="H93" s="22"/>
      <c r="I93" s="37"/>
      <c r="J93" s="37"/>
      <c r="K93" s="37"/>
      <c r="L93" s="37"/>
      <c r="M93" s="37"/>
      <c r="N93" s="37"/>
      <c r="O93" t="b">
        <f t="shared" si="1"/>
        <v>0</v>
      </c>
      <c r="P93" s="51" t="s">
        <v>763</v>
      </c>
      <c r="Q93" s="14" t="s">
        <v>764</v>
      </c>
    </row>
    <row r="94" spans="1:17" x14ac:dyDescent="0.25">
      <c r="A94" s="38" t="s">
        <v>765</v>
      </c>
      <c r="B94" s="38" t="s">
        <v>766</v>
      </c>
      <c r="C94" s="38" t="s">
        <v>2148</v>
      </c>
      <c r="D94" s="38" t="s">
        <v>2149</v>
      </c>
      <c r="E94" s="38" t="s">
        <v>1747</v>
      </c>
      <c r="F94" s="38" t="s">
        <v>893</v>
      </c>
      <c r="G94" s="38" t="s">
        <v>2150</v>
      </c>
      <c r="H94" s="38" t="s">
        <v>1635</v>
      </c>
      <c r="I94" s="48">
        <v>135.79</v>
      </c>
      <c r="J94" s="48">
        <v>570.57000000000005</v>
      </c>
      <c r="K94" s="37">
        <v>7.13</v>
      </c>
      <c r="L94" s="37">
        <v>10</v>
      </c>
      <c r="M94" s="48">
        <v>152.91999999999999</v>
      </c>
      <c r="N94" s="48">
        <v>587.70000000000005</v>
      </c>
      <c r="O94" t="b">
        <f t="shared" si="1"/>
        <v>1</v>
      </c>
      <c r="P94" s="13" t="s">
        <v>765</v>
      </c>
      <c r="Q94" s="14" t="s">
        <v>766</v>
      </c>
    </row>
    <row r="95" spans="1:17" x14ac:dyDescent="0.25">
      <c r="A95" s="22" t="s">
        <v>2445</v>
      </c>
      <c r="B95" s="22" t="s">
        <v>2447</v>
      </c>
      <c r="C95" s="22" t="s">
        <v>2446</v>
      </c>
      <c r="D95" s="22" t="s">
        <v>2044</v>
      </c>
      <c r="E95" s="22" t="s">
        <v>992</v>
      </c>
      <c r="F95" s="22" t="s">
        <v>893</v>
      </c>
      <c r="G95" s="36">
        <v>51503</v>
      </c>
      <c r="H95" s="22" t="s">
        <v>972</v>
      </c>
      <c r="I95" s="37">
        <v>171.09</v>
      </c>
      <c r="J95" s="37">
        <v>639.28</v>
      </c>
      <c r="K95" s="37">
        <v>7.13</v>
      </c>
      <c r="L95" s="37">
        <v>10</v>
      </c>
      <c r="M95" s="37">
        <v>188.22</v>
      </c>
      <c r="N95" s="37">
        <v>656.41</v>
      </c>
      <c r="O95" t="b">
        <f t="shared" si="1"/>
        <v>1</v>
      </c>
      <c r="P95" s="50" t="s">
        <v>2445</v>
      </c>
      <c r="Q95" s="14" t="s">
        <v>2425</v>
      </c>
    </row>
    <row r="96" spans="1:17" x14ac:dyDescent="0.25">
      <c r="A96" s="22" t="s">
        <v>2468</v>
      </c>
      <c r="B96" s="22" t="s">
        <v>2469</v>
      </c>
      <c r="C96" s="22" t="s">
        <v>2280</v>
      </c>
      <c r="D96" s="22" t="s">
        <v>2281</v>
      </c>
      <c r="E96" s="22" t="s">
        <v>1063</v>
      </c>
      <c r="F96" s="22" t="s">
        <v>893</v>
      </c>
      <c r="G96" s="36">
        <v>51104</v>
      </c>
      <c r="H96" s="22" t="s">
        <v>1065</v>
      </c>
      <c r="I96" s="37">
        <v>161.80000000000001</v>
      </c>
      <c r="J96" s="37">
        <v>585.23</v>
      </c>
      <c r="K96" s="37">
        <v>7.13</v>
      </c>
      <c r="L96" s="37">
        <v>10</v>
      </c>
      <c r="M96" s="37">
        <v>178.93</v>
      </c>
      <c r="N96" s="37">
        <v>602.36</v>
      </c>
      <c r="O96" t="b">
        <f t="shared" si="1"/>
        <v>1</v>
      </c>
      <c r="P96" s="50" t="s">
        <v>2468</v>
      </c>
      <c r="Q96" s="14" t="s">
        <v>731</v>
      </c>
    </row>
    <row r="97" spans="1:17" x14ac:dyDescent="0.25">
      <c r="A97" s="43" t="s">
        <v>2470</v>
      </c>
      <c r="B97" s="44" t="s">
        <v>724</v>
      </c>
      <c r="C97" s="58" t="s">
        <v>2471</v>
      </c>
      <c r="D97" s="44" t="s">
        <v>2472</v>
      </c>
      <c r="E97" s="44" t="s">
        <v>1782</v>
      </c>
      <c r="F97" s="44" t="s">
        <v>893</v>
      </c>
      <c r="G97" s="59">
        <v>50112</v>
      </c>
      <c r="H97" s="60" t="s">
        <v>1029</v>
      </c>
      <c r="I97" s="37">
        <v>154.63999999999999</v>
      </c>
      <c r="J97" s="60">
        <v>582.09</v>
      </c>
      <c r="K97" s="37">
        <v>7.13</v>
      </c>
      <c r="L97" s="37">
        <v>10</v>
      </c>
      <c r="M97" s="49">
        <v>171.77</v>
      </c>
      <c r="N97" s="49">
        <v>599.22</v>
      </c>
      <c r="O97" t="b">
        <f t="shared" si="1"/>
        <v>1</v>
      </c>
      <c r="P97" s="50" t="s">
        <v>2470</v>
      </c>
      <c r="Q97" s="14" t="s">
        <v>724</v>
      </c>
    </row>
    <row r="98" spans="1:17" x14ac:dyDescent="0.25">
      <c r="A98" s="43"/>
      <c r="B98" s="44"/>
      <c r="C98" s="58"/>
      <c r="D98" s="44"/>
      <c r="E98" s="44"/>
      <c r="F98" s="44"/>
      <c r="G98" s="59"/>
      <c r="H98" s="60"/>
      <c r="I98" s="37"/>
      <c r="J98" s="60"/>
      <c r="K98" s="37"/>
      <c r="L98" s="37"/>
      <c r="M98" s="49"/>
      <c r="N98" s="49"/>
      <c r="O98" t="b">
        <f t="shared" si="1"/>
        <v>0</v>
      </c>
      <c r="P98" s="53" t="s">
        <v>2525</v>
      </c>
      <c r="Q98" s="19" t="s">
        <v>2527</v>
      </c>
    </row>
    <row r="99" spans="1:17" x14ac:dyDescent="0.25">
      <c r="A99" s="22" t="s">
        <v>233</v>
      </c>
      <c r="B99" s="22" t="s">
        <v>46</v>
      </c>
      <c r="C99" s="22" t="s">
        <v>1277</v>
      </c>
      <c r="D99" s="22" t="s">
        <v>1278</v>
      </c>
      <c r="E99" s="22" t="s">
        <v>1279</v>
      </c>
      <c r="F99" s="22" t="s">
        <v>893</v>
      </c>
      <c r="G99" s="36">
        <v>51537</v>
      </c>
      <c r="H99" s="22" t="s">
        <v>1281</v>
      </c>
      <c r="I99" s="37">
        <v>185.37</v>
      </c>
      <c r="J99" s="37">
        <v>598.04999999999995</v>
      </c>
      <c r="K99" s="37">
        <v>7.13</v>
      </c>
      <c r="L99" s="37">
        <v>10</v>
      </c>
      <c r="M99" s="37">
        <v>202.5</v>
      </c>
      <c r="N99" s="37">
        <v>615.17999999999995</v>
      </c>
      <c r="O99" t="b">
        <f t="shared" si="1"/>
        <v>1</v>
      </c>
      <c r="P99" s="13" t="s">
        <v>233</v>
      </c>
      <c r="Q99" s="14" t="s">
        <v>46</v>
      </c>
    </row>
    <row r="100" spans="1:17" x14ac:dyDescent="0.25">
      <c r="A100" s="22" t="s">
        <v>234</v>
      </c>
      <c r="B100" s="22" t="s">
        <v>226</v>
      </c>
      <c r="C100" s="22" t="s">
        <v>2396</v>
      </c>
      <c r="D100" s="22" t="s">
        <v>2397</v>
      </c>
      <c r="E100" s="22" t="s">
        <v>2398</v>
      </c>
      <c r="F100" s="22" t="s">
        <v>893</v>
      </c>
      <c r="G100" s="36">
        <v>50677</v>
      </c>
      <c r="H100" s="22" t="s">
        <v>1233</v>
      </c>
      <c r="I100" s="37">
        <v>156.01</v>
      </c>
      <c r="J100" s="37">
        <v>561.29</v>
      </c>
      <c r="K100" s="37">
        <v>1.36</v>
      </c>
      <c r="L100" s="37">
        <v>10</v>
      </c>
      <c r="M100" s="37">
        <v>167.37</v>
      </c>
      <c r="N100" s="37">
        <v>572.65</v>
      </c>
      <c r="O100" t="b">
        <f t="shared" si="1"/>
        <v>1</v>
      </c>
      <c r="P100" s="13" t="s">
        <v>234</v>
      </c>
      <c r="Q100" s="14" t="s">
        <v>226</v>
      </c>
    </row>
    <row r="101" spans="1:17" x14ac:dyDescent="0.25">
      <c r="A101" s="22"/>
      <c r="B101" s="22"/>
      <c r="C101" s="22"/>
      <c r="D101" s="22"/>
      <c r="E101" s="22"/>
      <c r="F101" s="22"/>
      <c r="G101" s="36"/>
      <c r="H101" s="22"/>
      <c r="I101" s="37"/>
      <c r="J101" s="37"/>
      <c r="K101" s="37"/>
      <c r="L101" s="37"/>
      <c r="M101" s="37"/>
      <c r="N101" s="37"/>
      <c r="O101" t="b">
        <f t="shared" si="1"/>
        <v>0</v>
      </c>
      <c r="P101" s="53" t="s">
        <v>2526</v>
      </c>
      <c r="Q101" s="19" t="s">
        <v>2528</v>
      </c>
    </row>
    <row r="102" spans="1:17" x14ac:dyDescent="0.25">
      <c r="A102" s="22" t="s">
        <v>235</v>
      </c>
      <c r="B102" s="22" t="s">
        <v>8</v>
      </c>
      <c r="C102" s="22" t="s">
        <v>988</v>
      </c>
      <c r="D102" s="22" t="s">
        <v>989</v>
      </c>
      <c r="E102" s="22" t="s">
        <v>903</v>
      </c>
      <c r="F102" s="22" t="s">
        <v>893</v>
      </c>
      <c r="G102" s="36">
        <v>52001</v>
      </c>
      <c r="H102" s="22" t="s">
        <v>903</v>
      </c>
      <c r="I102" s="37">
        <v>161.85</v>
      </c>
      <c r="J102" s="37">
        <v>573.44000000000005</v>
      </c>
      <c r="K102" s="37">
        <v>7.13</v>
      </c>
      <c r="L102" s="37">
        <v>10</v>
      </c>
      <c r="M102" s="37">
        <v>178.98</v>
      </c>
      <c r="N102" s="37">
        <v>590.57000000000005</v>
      </c>
      <c r="O102" t="b">
        <f t="shared" si="1"/>
        <v>1</v>
      </c>
      <c r="P102" s="13" t="s">
        <v>235</v>
      </c>
      <c r="Q102" s="14" t="s">
        <v>8</v>
      </c>
    </row>
    <row r="103" spans="1:17" x14ac:dyDescent="0.25">
      <c r="A103" s="22" t="s">
        <v>236</v>
      </c>
      <c r="B103" s="22" t="s">
        <v>9</v>
      </c>
      <c r="C103" s="22" t="s">
        <v>990</v>
      </c>
      <c r="D103" s="22" t="s">
        <v>991</v>
      </c>
      <c r="E103" s="22" t="s">
        <v>992</v>
      </c>
      <c r="F103" s="22" t="s">
        <v>893</v>
      </c>
      <c r="G103" s="36">
        <v>51503</v>
      </c>
      <c r="H103" s="22" t="s">
        <v>972</v>
      </c>
      <c r="I103" s="37">
        <v>186.83</v>
      </c>
      <c r="J103" s="37">
        <v>580.71</v>
      </c>
      <c r="K103" s="37">
        <v>7.13</v>
      </c>
      <c r="L103" s="37">
        <v>10</v>
      </c>
      <c r="M103" s="37">
        <v>203.96</v>
      </c>
      <c r="N103" s="37">
        <v>597.84</v>
      </c>
      <c r="O103" t="b">
        <f t="shared" si="1"/>
        <v>1</v>
      </c>
      <c r="P103" s="13" t="s">
        <v>236</v>
      </c>
      <c r="Q103" s="14" t="s">
        <v>9</v>
      </c>
    </row>
    <row r="104" spans="1:17" x14ac:dyDescent="0.25">
      <c r="A104" s="22" t="s">
        <v>237</v>
      </c>
      <c r="B104" s="22" t="s">
        <v>10</v>
      </c>
      <c r="C104" s="22" t="s">
        <v>994</v>
      </c>
      <c r="D104" s="22" t="s">
        <v>995</v>
      </c>
      <c r="E104" s="22" t="s">
        <v>996</v>
      </c>
      <c r="F104" s="22" t="s">
        <v>893</v>
      </c>
      <c r="G104" s="36">
        <v>50248</v>
      </c>
      <c r="H104" s="22" t="s">
        <v>998</v>
      </c>
      <c r="I104" s="37">
        <v>183.77</v>
      </c>
      <c r="J104" s="37">
        <v>598.39</v>
      </c>
      <c r="K104" s="37">
        <v>1.36</v>
      </c>
      <c r="L104" s="37">
        <v>10</v>
      </c>
      <c r="M104" s="37">
        <v>195.13</v>
      </c>
      <c r="N104" s="37">
        <v>609.75</v>
      </c>
      <c r="O104" t="b">
        <f t="shared" si="1"/>
        <v>1</v>
      </c>
      <c r="P104" s="13" t="s">
        <v>237</v>
      </c>
      <c r="Q104" s="14" t="s">
        <v>10</v>
      </c>
    </row>
    <row r="105" spans="1:17" x14ac:dyDescent="0.25">
      <c r="A105" s="38" t="s">
        <v>238</v>
      </c>
      <c r="B105" s="38" t="s">
        <v>767</v>
      </c>
      <c r="C105" s="38" t="s">
        <v>1793</v>
      </c>
      <c r="D105" s="38" t="s">
        <v>1794</v>
      </c>
      <c r="E105" s="38" t="s">
        <v>1252</v>
      </c>
      <c r="F105" s="38" t="s">
        <v>893</v>
      </c>
      <c r="G105" s="38" t="s">
        <v>1253</v>
      </c>
      <c r="H105" s="22" t="s">
        <v>1252</v>
      </c>
      <c r="I105" s="37">
        <v>194.07</v>
      </c>
      <c r="J105" s="37">
        <v>587.98</v>
      </c>
      <c r="K105" s="37">
        <v>7.13</v>
      </c>
      <c r="L105" s="37">
        <v>10</v>
      </c>
      <c r="M105" s="37">
        <v>211.2</v>
      </c>
      <c r="N105" s="37">
        <v>605.11</v>
      </c>
      <c r="O105" t="b">
        <f t="shared" si="1"/>
        <v>1</v>
      </c>
      <c r="P105" s="13" t="s">
        <v>238</v>
      </c>
      <c r="Q105" s="14" t="s">
        <v>767</v>
      </c>
    </row>
    <row r="106" spans="1:17" x14ac:dyDescent="0.25">
      <c r="A106" s="22" t="s">
        <v>239</v>
      </c>
      <c r="B106" s="22" t="s">
        <v>604</v>
      </c>
      <c r="C106" s="22" t="s">
        <v>1418</v>
      </c>
      <c r="D106" s="22" t="s">
        <v>1419</v>
      </c>
      <c r="E106" s="22" t="s">
        <v>1420</v>
      </c>
      <c r="F106" s="22" t="s">
        <v>893</v>
      </c>
      <c r="G106" s="36">
        <v>51031</v>
      </c>
      <c r="H106" s="22" t="s">
        <v>934</v>
      </c>
      <c r="I106" s="37">
        <v>179.68</v>
      </c>
      <c r="J106" s="37">
        <v>590.26</v>
      </c>
      <c r="K106" s="37">
        <v>7.13</v>
      </c>
      <c r="L106" s="37">
        <v>10</v>
      </c>
      <c r="M106" s="37">
        <v>196.81</v>
      </c>
      <c r="N106" s="37">
        <v>607.39</v>
      </c>
      <c r="O106" t="b">
        <f t="shared" si="1"/>
        <v>1</v>
      </c>
      <c r="P106" s="13" t="s">
        <v>239</v>
      </c>
      <c r="Q106" s="14" t="s">
        <v>604</v>
      </c>
    </row>
    <row r="107" spans="1:17" x14ac:dyDescent="0.25">
      <c r="A107" s="22" t="s">
        <v>240</v>
      </c>
      <c r="B107" s="22" t="s">
        <v>14</v>
      </c>
      <c r="C107" s="22" t="s">
        <v>1025</v>
      </c>
      <c r="D107" s="22" t="s">
        <v>1026</v>
      </c>
      <c r="E107" s="22" t="s">
        <v>1027</v>
      </c>
      <c r="F107" s="22" t="s">
        <v>893</v>
      </c>
      <c r="G107" s="36">
        <v>52211</v>
      </c>
      <c r="H107" s="22" t="s">
        <v>1029</v>
      </c>
      <c r="I107" s="37">
        <v>133.01</v>
      </c>
      <c r="J107" s="37">
        <v>578.08000000000004</v>
      </c>
      <c r="K107" s="37">
        <v>7.13</v>
      </c>
      <c r="L107" s="37">
        <v>10</v>
      </c>
      <c r="M107" s="37">
        <v>150.13999999999999</v>
      </c>
      <c r="N107" s="37">
        <v>595.21</v>
      </c>
      <c r="O107" t="b">
        <f t="shared" si="1"/>
        <v>1</v>
      </c>
      <c r="P107" s="13" t="s">
        <v>240</v>
      </c>
      <c r="Q107" s="14" t="s">
        <v>14</v>
      </c>
    </row>
    <row r="108" spans="1:17" x14ac:dyDescent="0.25">
      <c r="A108" s="22" t="s">
        <v>241</v>
      </c>
      <c r="B108" s="22" t="s">
        <v>15</v>
      </c>
      <c r="C108" s="22" t="s">
        <v>1035</v>
      </c>
      <c r="D108" s="22" t="s">
        <v>1036</v>
      </c>
      <c r="E108" s="22" t="s">
        <v>1015</v>
      </c>
      <c r="F108" s="22" t="s">
        <v>893</v>
      </c>
      <c r="G108" s="36">
        <v>52601</v>
      </c>
      <c r="H108" s="22" t="s">
        <v>900</v>
      </c>
      <c r="I108" s="37">
        <v>134.97999999999999</v>
      </c>
      <c r="J108" s="37">
        <v>557.41</v>
      </c>
      <c r="K108" s="37">
        <v>7.13</v>
      </c>
      <c r="L108" s="37">
        <v>10</v>
      </c>
      <c r="M108" s="37">
        <v>152.11000000000001</v>
      </c>
      <c r="N108" s="37">
        <v>574.54</v>
      </c>
      <c r="O108" t="b">
        <f t="shared" si="1"/>
        <v>1</v>
      </c>
      <c r="P108" s="13" t="s">
        <v>241</v>
      </c>
      <c r="Q108" s="14" t="s">
        <v>15</v>
      </c>
    </row>
    <row r="109" spans="1:17" x14ac:dyDescent="0.25">
      <c r="A109" s="38" t="s">
        <v>242</v>
      </c>
      <c r="B109" s="38" t="s">
        <v>69</v>
      </c>
      <c r="C109" s="38" t="s">
        <v>1500</v>
      </c>
      <c r="D109" s="38" t="s">
        <v>897</v>
      </c>
      <c r="E109" s="38" t="s">
        <v>898</v>
      </c>
      <c r="F109" s="38" t="s">
        <v>893</v>
      </c>
      <c r="G109" s="38" t="s">
        <v>899</v>
      </c>
      <c r="H109" s="22" t="s">
        <v>900</v>
      </c>
      <c r="I109" s="37">
        <v>179.53</v>
      </c>
      <c r="J109" s="37">
        <v>574.92999999999995</v>
      </c>
      <c r="K109" s="37">
        <v>1.36</v>
      </c>
      <c r="L109" s="37">
        <v>10</v>
      </c>
      <c r="M109" s="37">
        <v>190.89</v>
      </c>
      <c r="N109" s="37">
        <v>586.29</v>
      </c>
      <c r="O109" t="b">
        <f t="shared" si="1"/>
        <v>1</v>
      </c>
      <c r="P109" s="13" t="s">
        <v>242</v>
      </c>
      <c r="Q109" s="14" t="s">
        <v>69</v>
      </c>
    </row>
    <row r="110" spans="1:17" x14ac:dyDescent="0.25">
      <c r="A110" s="22" t="s">
        <v>243</v>
      </c>
      <c r="B110" s="22" t="s">
        <v>16</v>
      </c>
      <c r="C110" s="22" t="s">
        <v>1037</v>
      </c>
      <c r="D110" s="22" t="s">
        <v>1038</v>
      </c>
      <c r="E110" s="22" t="s">
        <v>900</v>
      </c>
      <c r="F110" s="22" t="s">
        <v>893</v>
      </c>
      <c r="G110" s="36">
        <v>50310</v>
      </c>
      <c r="H110" s="22" t="s">
        <v>952</v>
      </c>
      <c r="I110" s="37">
        <v>190.72</v>
      </c>
      <c r="J110" s="37">
        <v>581.88</v>
      </c>
      <c r="K110" s="37">
        <v>1.36</v>
      </c>
      <c r="L110" s="37">
        <v>10</v>
      </c>
      <c r="M110" s="37">
        <v>202.08</v>
      </c>
      <c r="N110" s="37">
        <v>593.24</v>
      </c>
      <c r="O110" t="b">
        <f t="shared" si="1"/>
        <v>1</v>
      </c>
      <c r="P110" s="13" t="s">
        <v>243</v>
      </c>
      <c r="Q110" s="14" t="s">
        <v>16</v>
      </c>
    </row>
    <row r="111" spans="1:17" x14ac:dyDescent="0.25">
      <c r="A111" s="22" t="s">
        <v>244</v>
      </c>
      <c r="B111" s="22" t="s">
        <v>768</v>
      </c>
      <c r="C111" s="22" t="s">
        <v>1852</v>
      </c>
      <c r="D111" s="22" t="s">
        <v>1853</v>
      </c>
      <c r="E111" s="22" t="s">
        <v>1068</v>
      </c>
      <c r="F111" s="22" t="s">
        <v>893</v>
      </c>
      <c r="G111" s="36">
        <v>50613</v>
      </c>
      <c r="H111" s="22" t="s">
        <v>1070</v>
      </c>
      <c r="I111" s="37">
        <v>208.83</v>
      </c>
      <c r="J111" s="37">
        <v>617.20000000000005</v>
      </c>
      <c r="K111" s="37">
        <v>1.36</v>
      </c>
      <c r="L111" s="37">
        <v>10</v>
      </c>
      <c r="M111" s="37">
        <v>220.19</v>
      </c>
      <c r="N111" s="37">
        <v>628.55999999999995</v>
      </c>
      <c r="O111" t="b">
        <f t="shared" si="1"/>
        <v>1</v>
      </c>
      <c r="P111" s="13" t="s">
        <v>244</v>
      </c>
      <c r="Q111" s="14" t="s">
        <v>768</v>
      </c>
    </row>
    <row r="112" spans="1:17" x14ac:dyDescent="0.25">
      <c r="A112" s="22" t="s">
        <v>245</v>
      </c>
      <c r="B112" s="22" t="s">
        <v>24</v>
      </c>
      <c r="C112" s="22" t="s">
        <v>1094</v>
      </c>
      <c r="D112" s="22" t="s">
        <v>1095</v>
      </c>
      <c r="E112" s="22" t="s">
        <v>1073</v>
      </c>
      <c r="F112" s="22" t="s">
        <v>893</v>
      </c>
      <c r="G112" s="36">
        <v>50616</v>
      </c>
      <c r="H112" s="22" t="s">
        <v>1075</v>
      </c>
      <c r="I112" s="37">
        <v>123.87</v>
      </c>
      <c r="J112" s="37">
        <v>589.13</v>
      </c>
      <c r="K112" s="37">
        <v>7.13</v>
      </c>
      <c r="L112" s="37">
        <v>10</v>
      </c>
      <c r="M112" s="37">
        <v>141</v>
      </c>
      <c r="N112" s="37">
        <v>606.26</v>
      </c>
      <c r="O112" t="b">
        <f t="shared" si="1"/>
        <v>1</v>
      </c>
      <c r="P112" s="13" t="s">
        <v>245</v>
      </c>
      <c r="Q112" s="14" t="s">
        <v>24</v>
      </c>
    </row>
    <row r="113" spans="1:17" x14ac:dyDescent="0.25">
      <c r="A113" s="22" t="s">
        <v>246</v>
      </c>
      <c r="B113" s="22" t="s">
        <v>23</v>
      </c>
      <c r="C113" s="22" t="s">
        <v>1091</v>
      </c>
      <c r="D113" s="22" t="s">
        <v>1092</v>
      </c>
      <c r="E113" s="22" t="s">
        <v>1073</v>
      </c>
      <c r="F113" s="22" t="s">
        <v>893</v>
      </c>
      <c r="G113" s="36">
        <v>50616</v>
      </c>
      <c r="H113" s="22" t="s">
        <v>1075</v>
      </c>
      <c r="I113" s="37">
        <v>130.88</v>
      </c>
      <c r="J113" s="37">
        <v>591.45000000000005</v>
      </c>
      <c r="K113" s="37">
        <v>7.13</v>
      </c>
      <c r="L113" s="37">
        <v>10</v>
      </c>
      <c r="M113" s="37">
        <v>148.01</v>
      </c>
      <c r="N113" s="37">
        <v>608.58000000000004</v>
      </c>
      <c r="O113" t="b">
        <f t="shared" si="1"/>
        <v>1</v>
      </c>
      <c r="P113" s="13" t="s">
        <v>246</v>
      </c>
      <c r="Q113" s="14" t="s">
        <v>23</v>
      </c>
    </row>
    <row r="114" spans="1:17" x14ac:dyDescent="0.25">
      <c r="A114" s="22" t="s">
        <v>247</v>
      </c>
      <c r="B114" s="22" t="s">
        <v>25</v>
      </c>
      <c r="C114" s="22" t="s">
        <v>1101</v>
      </c>
      <c r="D114" s="22" t="s">
        <v>1102</v>
      </c>
      <c r="E114" s="22" t="s">
        <v>1103</v>
      </c>
      <c r="F114" s="22" t="s">
        <v>893</v>
      </c>
      <c r="G114" s="36">
        <v>52216</v>
      </c>
      <c r="H114" s="22" t="s">
        <v>1080</v>
      </c>
      <c r="I114" s="37">
        <v>136.04</v>
      </c>
      <c r="J114" s="37">
        <v>571.70000000000005</v>
      </c>
      <c r="K114" s="37">
        <v>1.36</v>
      </c>
      <c r="L114" s="37">
        <v>10</v>
      </c>
      <c r="M114" s="37">
        <v>147.4</v>
      </c>
      <c r="N114" s="37">
        <v>583.05999999999995</v>
      </c>
      <c r="O114" t="b">
        <f t="shared" si="1"/>
        <v>1</v>
      </c>
      <c r="P114" s="13" t="s">
        <v>247</v>
      </c>
      <c r="Q114" s="14" t="s">
        <v>25</v>
      </c>
    </row>
    <row r="115" spans="1:17" x14ac:dyDescent="0.25">
      <c r="A115" s="22" t="s">
        <v>248</v>
      </c>
      <c r="B115" s="22" t="s">
        <v>27</v>
      </c>
      <c r="C115" s="22" t="s">
        <v>1124</v>
      </c>
      <c r="D115" s="22" t="s">
        <v>1125</v>
      </c>
      <c r="E115" s="22" t="s">
        <v>1126</v>
      </c>
      <c r="F115" s="22" t="s">
        <v>893</v>
      </c>
      <c r="G115" s="36">
        <v>52203</v>
      </c>
      <c r="H115" s="22" t="s">
        <v>1128</v>
      </c>
      <c r="I115" s="37">
        <v>150.58000000000001</v>
      </c>
      <c r="J115" s="37">
        <v>591.76</v>
      </c>
      <c r="K115" s="37">
        <v>7.13</v>
      </c>
      <c r="L115" s="37">
        <v>10</v>
      </c>
      <c r="M115" s="37">
        <v>167.71</v>
      </c>
      <c r="N115" s="37">
        <v>608.89</v>
      </c>
      <c r="O115" t="b">
        <f t="shared" si="1"/>
        <v>1</v>
      </c>
      <c r="P115" s="13" t="s">
        <v>248</v>
      </c>
      <c r="Q115" s="14" t="s">
        <v>27</v>
      </c>
    </row>
    <row r="116" spans="1:17" x14ac:dyDescent="0.25">
      <c r="A116" s="22" t="s">
        <v>249</v>
      </c>
      <c r="B116" s="22" t="s">
        <v>28</v>
      </c>
      <c r="C116" s="22" t="s">
        <v>1134</v>
      </c>
      <c r="D116" s="22" t="s">
        <v>1135</v>
      </c>
      <c r="E116" s="22" t="s">
        <v>1136</v>
      </c>
      <c r="F116" s="22" t="s">
        <v>893</v>
      </c>
      <c r="G116" s="36">
        <v>50628</v>
      </c>
      <c r="H116" s="22" t="s">
        <v>1138</v>
      </c>
      <c r="I116" s="37">
        <v>160.44999999999999</v>
      </c>
      <c r="J116" s="37">
        <v>593.6</v>
      </c>
      <c r="K116" s="37">
        <v>7.13</v>
      </c>
      <c r="L116" s="37">
        <v>10</v>
      </c>
      <c r="M116" s="37">
        <v>177.58</v>
      </c>
      <c r="N116" s="37">
        <v>610.73</v>
      </c>
      <c r="O116" t="b">
        <f t="shared" si="1"/>
        <v>1</v>
      </c>
      <c r="P116" s="13" t="s">
        <v>249</v>
      </c>
      <c r="Q116" s="14" t="s">
        <v>28</v>
      </c>
    </row>
    <row r="117" spans="1:17" x14ac:dyDescent="0.25">
      <c r="A117" s="22" t="s">
        <v>250</v>
      </c>
      <c r="B117" s="22" t="s">
        <v>769</v>
      </c>
      <c r="C117" s="22" t="s">
        <v>2159</v>
      </c>
      <c r="D117" s="22" t="s">
        <v>2462</v>
      </c>
      <c r="E117" s="22" t="s">
        <v>2161</v>
      </c>
      <c r="F117" s="22" t="s">
        <v>893</v>
      </c>
      <c r="G117" s="36">
        <v>51250</v>
      </c>
      <c r="H117" s="22" t="s">
        <v>1549</v>
      </c>
      <c r="I117" s="37">
        <v>178.44</v>
      </c>
      <c r="J117" s="37">
        <v>572.78</v>
      </c>
      <c r="K117" s="37">
        <v>7.13</v>
      </c>
      <c r="L117" s="37">
        <v>10</v>
      </c>
      <c r="M117" s="37">
        <v>195.57</v>
      </c>
      <c r="N117" s="37">
        <v>589.91</v>
      </c>
      <c r="O117" t="b">
        <f t="shared" si="1"/>
        <v>1</v>
      </c>
      <c r="P117" s="13" t="s">
        <v>250</v>
      </c>
      <c r="Q117" s="14" t="s">
        <v>769</v>
      </c>
    </row>
    <row r="118" spans="1:17" x14ac:dyDescent="0.25">
      <c r="A118" s="22" t="s">
        <v>251</v>
      </c>
      <c r="B118" s="22" t="s">
        <v>29</v>
      </c>
      <c r="C118" s="22" t="s">
        <v>1139</v>
      </c>
      <c r="D118" s="22" t="s">
        <v>1140</v>
      </c>
      <c r="E118" s="22" t="s">
        <v>1141</v>
      </c>
      <c r="F118" s="22" t="s">
        <v>893</v>
      </c>
      <c r="G118" s="36">
        <v>50250</v>
      </c>
      <c r="H118" s="22" t="s">
        <v>1143</v>
      </c>
      <c r="I118" s="37">
        <v>156.07</v>
      </c>
      <c r="J118" s="37">
        <v>566.54</v>
      </c>
      <c r="K118" s="37">
        <v>7.13</v>
      </c>
      <c r="L118" s="37">
        <v>10</v>
      </c>
      <c r="M118" s="37">
        <v>173.2</v>
      </c>
      <c r="N118" s="37">
        <v>583.66999999999996</v>
      </c>
      <c r="O118" t="b">
        <f t="shared" si="1"/>
        <v>1</v>
      </c>
      <c r="P118" s="13" t="s">
        <v>251</v>
      </c>
      <c r="Q118" s="14" t="s">
        <v>29</v>
      </c>
    </row>
    <row r="119" spans="1:17" x14ac:dyDescent="0.25">
      <c r="A119" s="22" t="s">
        <v>252</v>
      </c>
      <c r="B119" s="22" t="s">
        <v>770</v>
      </c>
      <c r="C119" s="22" t="s">
        <v>1110</v>
      </c>
      <c r="D119" s="22" t="s">
        <v>1111</v>
      </c>
      <c r="E119" s="22" t="s">
        <v>1112</v>
      </c>
      <c r="F119" s="22" t="s">
        <v>893</v>
      </c>
      <c r="G119" s="36">
        <v>50619</v>
      </c>
      <c r="H119" s="22" t="s">
        <v>1114</v>
      </c>
      <c r="I119" s="37">
        <v>154.18</v>
      </c>
      <c r="J119" s="37">
        <v>576.05999999999995</v>
      </c>
      <c r="K119" s="37">
        <v>1.36</v>
      </c>
      <c r="L119" s="37">
        <v>10</v>
      </c>
      <c r="M119" s="37">
        <v>165.54</v>
      </c>
      <c r="N119" s="37">
        <v>587.41999999999996</v>
      </c>
      <c r="O119" t="b">
        <f t="shared" si="1"/>
        <v>1</v>
      </c>
      <c r="P119" s="13" t="s">
        <v>252</v>
      </c>
      <c r="Q119" s="14" t="s">
        <v>770</v>
      </c>
    </row>
    <row r="120" spans="1:17" x14ac:dyDescent="0.25">
      <c r="A120" s="22" t="s">
        <v>253</v>
      </c>
      <c r="B120" s="22" t="s">
        <v>32</v>
      </c>
      <c r="C120" s="22" t="s">
        <v>1172</v>
      </c>
      <c r="D120" s="22" t="s">
        <v>1173</v>
      </c>
      <c r="E120" s="22" t="s">
        <v>1174</v>
      </c>
      <c r="F120" s="22" t="s">
        <v>893</v>
      </c>
      <c r="G120" s="36">
        <v>51249</v>
      </c>
      <c r="H120" s="22" t="s">
        <v>1176</v>
      </c>
      <c r="I120" s="37">
        <v>114.9</v>
      </c>
      <c r="J120" s="37">
        <v>548.24</v>
      </c>
      <c r="K120" s="37">
        <v>7.13</v>
      </c>
      <c r="L120" s="37">
        <v>10</v>
      </c>
      <c r="M120" s="37">
        <v>132.03</v>
      </c>
      <c r="N120" s="37">
        <v>565.37</v>
      </c>
      <c r="O120" t="b">
        <f t="shared" si="1"/>
        <v>1</v>
      </c>
      <c r="P120" s="13" t="s">
        <v>253</v>
      </c>
      <c r="Q120" s="14" t="s">
        <v>32</v>
      </c>
    </row>
    <row r="121" spans="1:17" x14ac:dyDescent="0.25">
      <c r="A121" s="22" t="s">
        <v>254</v>
      </c>
      <c r="B121" s="22" t="s">
        <v>39</v>
      </c>
      <c r="C121" s="22" t="s">
        <v>1220</v>
      </c>
      <c r="D121" s="22" t="s">
        <v>1221</v>
      </c>
      <c r="E121" s="22" t="s">
        <v>1222</v>
      </c>
      <c r="F121" s="22" t="s">
        <v>893</v>
      </c>
      <c r="G121" s="36">
        <v>52806</v>
      </c>
      <c r="H121" s="22" t="s">
        <v>1003</v>
      </c>
      <c r="I121" s="37">
        <v>173.87</v>
      </c>
      <c r="J121" s="37">
        <v>592.39</v>
      </c>
      <c r="K121" s="37">
        <v>1.36</v>
      </c>
      <c r="L121" s="37">
        <v>10</v>
      </c>
      <c r="M121" s="37">
        <v>185.23</v>
      </c>
      <c r="N121" s="37">
        <v>603.75</v>
      </c>
      <c r="O121" t="b">
        <f t="shared" si="1"/>
        <v>1</v>
      </c>
      <c r="P121" s="13" t="s">
        <v>254</v>
      </c>
      <c r="Q121" s="14" t="s">
        <v>39</v>
      </c>
    </row>
    <row r="122" spans="1:17" x14ac:dyDescent="0.25">
      <c r="A122" s="22" t="s">
        <v>255</v>
      </c>
      <c r="B122" s="22" t="s">
        <v>41</v>
      </c>
      <c r="C122" s="22" t="s">
        <v>1229</v>
      </c>
      <c r="D122" s="22" t="s">
        <v>1230</v>
      </c>
      <c r="E122" s="22" t="s">
        <v>1231</v>
      </c>
      <c r="F122" s="22" t="s">
        <v>893</v>
      </c>
      <c r="G122" s="36">
        <v>50622</v>
      </c>
      <c r="H122" s="22" t="s">
        <v>1233</v>
      </c>
      <c r="I122" s="37">
        <v>157.51</v>
      </c>
      <c r="J122" s="37">
        <v>573.75</v>
      </c>
      <c r="K122" s="37">
        <v>1.36</v>
      </c>
      <c r="L122" s="37">
        <v>10</v>
      </c>
      <c r="M122" s="37">
        <v>168.87</v>
      </c>
      <c r="N122" s="37">
        <v>585.11</v>
      </c>
      <c r="O122" t="b">
        <f t="shared" si="1"/>
        <v>1</v>
      </c>
      <c r="P122" s="13" t="s">
        <v>255</v>
      </c>
      <c r="Q122" s="14" t="s">
        <v>41</v>
      </c>
    </row>
    <row r="123" spans="1:17" x14ac:dyDescent="0.25">
      <c r="A123" s="22" t="s">
        <v>256</v>
      </c>
      <c r="B123" s="22" t="s">
        <v>771</v>
      </c>
      <c r="C123" s="22" t="s">
        <v>1363</v>
      </c>
      <c r="D123" s="22" t="s">
        <v>1364</v>
      </c>
      <c r="E123" s="22" t="s">
        <v>1365</v>
      </c>
      <c r="F123" s="22" t="s">
        <v>893</v>
      </c>
      <c r="G123" s="36">
        <v>52742</v>
      </c>
      <c r="H123" s="22" t="s">
        <v>1252</v>
      </c>
      <c r="I123" s="37">
        <v>162.44</v>
      </c>
      <c r="J123" s="37">
        <v>574.67999999999995</v>
      </c>
      <c r="K123" s="37">
        <v>7.13</v>
      </c>
      <c r="L123" s="37">
        <v>10</v>
      </c>
      <c r="M123" s="37">
        <v>179.57</v>
      </c>
      <c r="N123" s="37">
        <v>591.80999999999995</v>
      </c>
      <c r="O123" t="b">
        <f t="shared" si="1"/>
        <v>1</v>
      </c>
      <c r="P123" s="13" t="s">
        <v>256</v>
      </c>
      <c r="Q123" s="14" t="s">
        <v>771</v>
      </c>
    </row>
    <row r="124" spans="1:17" x14ac:dyDescent="0.25">
      <c r="A124" s="22" t="s">
        <v>257</v>
      </c>
      <c r="B124" s="22" t="s">
        <v>43</v>
      </c>
      <c r="C124" s="22" t="s">
        <v>1254</v>
      </c>
      <c r="D124" s="22" t="s">
        <v>1255</v>
      </c>
      <c r="E124" s="22" t="s">
        <v>1256</v>
      </c>
      <c r="F124" s="22" t="s">
        <v>893</v>
      </c>
      <c r="G124" s="36">
        <v>50036</v>
      </c>
      <c r="H124" s="22" t="s">
        <v>1256</v>
      </c>
      <c r="I124" s="37">
        <v>153.16</v>
      </c>
      <c r="J124" s="37">
        <v>579.4</v>
      </c>
      <c r="K124" s="37">
        <v>1.36</v>
      </c>
      <c r="L124" s="37">
        <v>10</v>
      </c>
      <c r="M124" s="37">
        <v>164.52</v>
      </c>
      <c r="N124" s="37">
        <v>590.76</v>
      </c>
      <c r="O124" t="b">
        <f t="shared" si="1"/>
        <v>1</v>
      </c>
      <c r="P124" s="13" t="s">
        <v>257</v>
      </c>
      <c r="Q124" s="14" t="s">
        <v>43</v>
      </c>
    </row>
    <row r="125" spans="1:17" x14ac:dyDescent="0.25">
      <c r="A125" s="22" t="s">
        <v>258</v>
      </c>
      <c r="B125" s="22" t="s">
        <v>44</v>
      </c>
      <c r="C125" s="22" t="s">
        <v>1262</v>
      </c>
      <c r="D125" s="22" t="s">
        <v>1263</v>
      </c>
      <c r="E125" s="22" t="s">
        <v>1264</v>
      </c>
      <c r="F125" s="22" t="s">
        <v>893</v>
      </c>
      <c r="G125" s="36">
        <v>52042</v>
      </c>
      <c r="H125" s="22" t="s">
        <v>1266</v>
      </c>
      <c r="I125" s="37">
        <v>148.88</v>
      </c>
      <c r="J125" s="37">
        <v>603.37</v>
      </c>
      <c r="K125" s="37">
        <v>7.13</v>
      </c>
      <c r="L125" s="37">
        <v>10</v>
      </c>
      <c r="M125" s="37">
        <v>166.01</v>
      </c>
      <c r="N125" s="37">
        <v>620.5</v>
      </c>
      <c r="O125" t="b">
        <f t="shared" si="1"/>
        <v>1</v>
      </c>
      <c r="P125" s="13" t="s">
        <v>258</v>
      </c>
      <c r="Q125" s="14" t="s">
        <v>44</v>
      </c>
    </row>
    <row r="126" spans="1:17" x14ac:dyDescent="0.25">
      <c r="A126" s="22" t="s">
        <v>259</v>
      </c>
      <c r="B126" s="22" t="s">
        <v>772</v>
      </c>
      <c r="C126" s="22" t="s">
        <v>1301</v>
      </c>
      <c r="D126" s="22" t="s">
        <v>1302</v>
      </c>
      <c r="E126" s="22" t="s">
        <v>1303</v>
      </c>
      <c r="F126" s="22" t="s">
        <v>893</v>
      </c>
      <c r="G126" s="36">
        <v>52316</v>
      </c>
      <c r="H126" s="22" t="s">
        <v>1128</v>
      </c>
      <c r="I126" s="37">
        <v>132.91</v>
      </c>
      <c r="J126" s="37">
        <v>560.13</v>
      </c>
      <c r="K126" s="37">
        <v>7.13</v>
      </c>
      <c r="L126" s="37">
        <v>10</v>
      </c>
      <c r="M126" s="37">
        <v>150.04</v>
      </c>
      <c r="N126" s="37">
        <v>577.26</v>
      </c>
      <c r="O126" t="b">
        <f t="shared" si="1"/>
        <v>1</v>
      </c>
      <c r="P126" s="13" t="s">
        <v>259</v>
      </c>
      <c r="Q126" s="14" t="s">
        <v>772</v>
      </c>
    </row>
    <row r="127" spans="1:17" x14ac:dyDescent="0.25">
      <c r="A127" s="22" t="s">
        <v>260</v>
      </c>
      <c r="B127" s="22" t="s">
        <v>651</v>
      </c>
      <c r="C127" s="22" t="s">
        <v>2359</v>
      </c>
      <c r="D127" s="22" t="s">
        <v>2360</v>
      </c>
      <c r="E127" s="22" t="s">
        <v>1256</v>
      </c>
      <c r="F127" s="22" t="s">
        <v>893</v>
      </c>
      <c r="G127" s="36">
        <v>50036</v>
      </c>
      <c r="H127" s="22" t="s">
        <v>1256</v>
      </c>
      <c r="I127" s="37">
        <v>166.84</v>
      </c>
      <c r="J127" s="37">
        <v>577.1</v>
      </c>
      <c r="K127" s="37">
        <v>1.36</v>
      </c>
      <c r="L127" s="37">
        <v>10</v>
      </c>
      <c r="M127" s="37">
        <v>178.2</v>
      </c>
      <c r="N127" s="37">
        <v>588.46</v>
      </c>
      <c r="O127" t="b">
        <f t="shared" si="1"/>
        <v>1</v>
      </c>
      <c r="P127" s="13" t="s">
        <v>260</v>
      </c>
      <c r="Q127" s="14" t="s">
        <v>651</v>
      </c>
    </row>
    <row r="128" spans="1:17" x14ac:dyDescent="0.25">
      <c r="A128" s="22" t="s">
        <v>261</v>
      </c>
      <c r="B128" s="22" t="s">
        <v>773</v>
      </c>
      <c r="C128" s="22" t="s">
        <v>1307</v>
      </c>
      <c r="D128" s="22" t="s">
        <v>1308</v>
      </c>
      <c r="E128" s="22" t="s">
        <v>1184</v>
      </c>
      <c r="F128" s="22" t="s">
        <v>893</v>
      </c>
      <c r="G128" s="36">
        <v>52136</v>
      </c>
      <c r="H128" s="22" t="s">
        <v>1138</v>
      </c>
      <c r="I128" s="37">
        <v>140.59</v>
      </c>
      <c r="J128" s="37">
        <v>587.95000000000005</v>
      </c>
      <c r="K128" s="37">
        <v>7.13</v>
      </c>
      <c r="L128" s="37">
        <v>10</v>
      </c>
      <c r="M128" s="37">
        <v>157.72</v>
      </c>
      <c r="N128" s="37">
        <v>605.08000000000004</v>
      </c>
      <c r="O128" t="b">
        <f t="shared" si="1"/>
        <v>1</v>
      </c>
      <c r="P128" s="13" t="s">
        <v>261</v>
      </c>
      <c r="Q128" s="14" t="s">
        <v>773</v>
      </c>
    </row>
    <row r="129" spans="1:17" x14ac:dyDescent="0.25">
      <c r="A129" s="22" t="s">
        <v>262</v>
      </c>
      <c r="B129" s="22" t="s">
        <v>774</v>
      </c>
      <c r="C129" s="22" t="s">
        <v>1309</v>
      </c>
      <c r="D129" s="22" t="s">
        <v>1310</v>
      </c>
      <c r="E129" s="22" t="s">
        <v>1226</v>
      </c>
      <c r="F129" s="22" t="s">
        <v>893</v>
      </c>
      <c r="G129" s="36">
        <v>51442</v>
      </c>
      <c r="H129" s="22" t="s">
        <v>1228</v>
      </c>
      <c r="I129" s="37">
        <v>147.78</v>
      </c>
      <c r="J129" s="37">
        <v>588.44000000000005</v>
      </c>
      <c r="K129" s="37">
        <v>1.36</v>
      </c>
      <c r="L129" s="37">
        <v>10</v>
      </c>
      <c r="M129" s="37">
        <v>159.13999999999999</v>
      </c>
      <c r="N129" s="37">
        <v>599.79999999999995</v>
      </c>
      <c r="O129" t="b">
        <f t="shared" si="1"/>
        <v>1</v>
      </c>
      <c r="P129" s="13" t="s">
        <v>262</v>
      </c>
      <c r="Q129" s="14" t="s">
        <v>774</v>
      </c>
    </row>
    <row r="130" spans="1:17" x14ac:dyDescent="0.25">
      <c r="A130" s="22" t="s">
        <v>263</v>
      </c>
      <c r="B130" s="22" t="s">
        <v>50</v>
      </c>
      <c r="C130" s="22" t="s">
        <v>1311</v>
      </c>
      <c r="D130" s="22" t="s">
        <v>1312</v>
      </c>
      <c r="E130" s="22" t="s">
        <v>1313</v>
      </c>
      <c r="F130" s="22" t="s">
        <v>893</v>
      </c>
      <c r="G130" s="36">
        <v>50076</v>
      </c>
      <c r="H130" s="22" t="s">
        <v>1315</v>
      </c>
      <c r="I130" s="37">
        <v>140.91999999999999</v>
      </c>
      <c r="J130" s="37">
        <v>596.86</v>
      </c>
      <c r="K130" s="37">
        <v>7.13</v>
      </c>
      <c r="L130" s="37">
        <v>10</v>
      </c>
      <c r="M130" s="37">
        <v>158.05000000000001</v>
      </c>
      <c r="N130" s="37">
        <v>613.99</v>
      </c>
      <c r="O130" t="b">
        <f t="shared" si="1"/>
        <v>1</v>
      </c>
      <c r="P130" s="13" t="s">
        <v>263</v>
      </c>
      <c r="Q130" s="14" t="s">
        <v>50</v>
      </c>
    </row>
    <row r="131" spans="1:17" x14ac:dyDescent="0.25">
      <c r="A131" s="22" t="s">
        <v>264</v>
      </c>
      <c r="B131" s="22" t="s">
        <v>51</v>
      </c>
      <c r="C131" s="22" t="s">
        <v>1316</v>
      </c>
      <c r="D131" s="22" t="s">
        <v>1317</v>
      </c>
      <c r="E131" s="22" t="s">
        <v>1318</v>
      </c>
      <c r="F131" s="22" t="s">
        <v>893</v>
      </c>
      <c r="G131" s="36">
        <v>50461</v>
      </c>
      <c r="H131" s="22" t="s">
        <v>1320</v>
      </c>
      <c r="I131" s="37">
        <v>147.01</v>
      </c>
      <c r="J131" s="37">
        <v>598.74</v>
      </c>
      <c r="K131" s="37">
        <v>7.13</v>
      </c>
      <c r="L131" s="37">
        <v>10</v>
      </c>
      <c r="M131" s="37">
        <v>164.14</v>
      </c>
      <c r="N131" s="37">
        <v>615.87</v>
      </c>
      <c r="O131" t="b">
        <f t="shared" ref="O131:O194" si="2">EXACT(P131,A131)</f>
        <v>1</v>
      </c>
      <c r="P131" s="13" t="s">
        <v>264</v>
      </c>
      <c r="Q131" s="14" t="s">
        <v>51</v>
      </c>
    </row>
    <row r="132" spans="1:17" x14ac:dyDescent="0.25">
      <c r="A132" s="22" t="s">
        <v>265</v>
      </c>
      <c r="B132" s="22" t="s">
        <v>54</v>
      </c>
      <c r="C132" s="22" t="s">
        <v>1339</v>
      </c>
      <c r="D132" s="22" t="s">
        <v>1340</v>
      </c>
      <c r="E132" s="22" t="s">
        <v>1341</v>
      </c>
      <c r="F132" s="22" t="s">
        <v>893</v>
      </c>
      <c r="G132" s="36">
        <v>52627</v>
      </c>
      <c r="H132" s="22" t="s">
        <v>1238</v>
      </c>
      <c r="I132" s="37">
        <v>160.91999999999999</v>
      </c>
      <c r="J132" s="37">
        <v>604.32000000000005</v>
      </c>
      <c r="K132" s="37">
        <v>7.13</v>
      </c>
      <c r="L132" s="37">
        <v>10</v>
      </c>
      <c r="M132" s="37">
        <v>178.05</v>
      </c>
      <c r="N132" s="37">
        <v>621.45000000000005</v>
      </c>
      <c r="O132" t="b">
        <f t="shared" si="2"/>
        <v>1</v>
      </c>
      <c r="P132" s="13" t="s">
        <v>265</v>
      </c>
      <c r="Q132" s="14" t="s">
        <v>54</v>
      </c>
    </row>
    <row r="133" spans="1:17" x14ac:dyDescent="0.25">
      <c r="A133" s="22" t="s">
        <v>266</v>
      </c>
      <c r="B133" s="22" t="s">
        <v>55</v>
      </c>
      <c r="C133" s="22" t="s">
        <v>1343</v>
      </c>
      <c r="D133" s="22" t="s">
        <v>1344</v>
      </c>
      <c r="E133" s="22" t="s">
        <v>1260</v>
      </c>
      <c r="F133" s="22" t="s">
        <v>893</v>
      </c>
      <c r="G133" s="36">
        <v>50265</v>
      </c>
      <c r="H133" s="22" t="s">
        <v>952</v>
      </c>
      <c r="I133" s="37">
        <v>151.72999999999999</v>
      </c>
      <c r="J133" s="37">
        <v>586.36</v>
      </c>
      <c r="K133" s="37">
        <v>7.13</v>
      </c>
      <c r="L133" s="37">
        <v>10</v>
      </c>
      <c r="M133" s="37">
        <v>168.86</v>
      </c>
      <c r="N133" s="37">
        <v>603.49</v>
      </c>
      <c r="O133" t="b">
        <f t="shared" si="2"/>
        <v>1</v>
      </c>
      <c r="P133" s="13" t="s">
        <v>266</v>
      </c>
      <c r="Q133" s="14" t="s">
        <v>55</v>
      </c>
    </row>
    <row r="134" spans="1:17" x14ac:dyDescent="0.25">
      <c r="A134" s="22" t="s">
        <v>267</v>
      </c>
      <c r="B134" s="22" t="s">
        <v>56</v>
      </c>
      <c r="C134" s="22" t="s">
        <v>1346</v>
      </c>
      <c r="D134" s="22" t="s">
        <v>1347</v>
      </c>
      <c r="E134" s="22" t="s">
        <v>1348</v>
      </c>
      <c r="F134" s="22" t="s">
        <v>893</v>
      </c>
      <c r="G134" s="36">
        <v>50441</v>
      </c>
      <c r="H134" s="22" t="s">
        <v>1350</v>
      </c>
      <c r="I134" s="37">
        <v>170.98</v>
      </c>
      <c r="J134" s="37">
        <v>572.52</v>
      </c>
      <c r="K134" s="37">
        <v>0</v>
      </c>
      <c r="L134" s="37">
        <v>10</v>
      </c>
      <c r="M134" s="37">
        <v>180.98</v>
      </c>
      <c r="N134" s="37">
        <v>582.52</v>
      </c>
      <c r="O134" t="b">
        <f t="shared" si="2"/>
        <v>1</v>
      </c>
      <c r="P134" s="13" t="s">
        <v>267</v>
      </c>
      <c r="Q134" s="14" t="s">
        <v>56</v>
      </c>
    </row>
    <row r="135" spans="1:17" x14ac:dyDescent="0.25">
      <c r="A135" s="22" t="s">
        <v>268</v>
      </c>
      <c r="B135" s="22" t="s">
        <v>57</v>
      </c>
      <c r="C135" s="22" t="s">
        <v>1351</v>
      </c>
      <c r="D135" s="22" t="s">
        <v>1352</v>
      </c>
      <c r="E135" s="22" t="s">
        <v>1336</v>
      </c>
      <c r="F135" s="22" t="s">
        <v>893</v>
      </c>
      <c r="G135" s="36">
        <v>50501</v>
      </c>
      <c r="H135" s="22" t="s">
        <v>1338</v>
      </c>
      <c r="I135" s="37">
        <v>186.24</v>
      </c>
      <c r="J135" s="37">
        <v>588.26</v>
      </c>
      <c r="K135" s="37">
        <v>1.36</v>
      </c>
      <c r="L135" s="37">
        <v>10</v>
      </c>
      <c r="M135" s="37">
        <v>197.6</v>
      </c>
      <c r="N135" s="37">
        <v>599.62</v>
      </c>
      <c r="O135" t="b">
        <f t="shared" si="2"/>
        <v>1</v>
      </c>
      <c r="P135" s="13" t="s">
        <v>268</v>
      </c>
      <c r="Q135" s="14" t="s">
        <v>57</v>
      </c>
    </row>
    <row r="136" spans="1:17" x14ac:dyDescent="0.25">
      <c r="A136" s="22" t="s">
        <v>269</v>
      </c>
      <c r="B136" s="22" t="s">
        <v>58</v>
      </c>
      <c r="C136" s="22" t="s">
        <v>1354</v>
      </c>
      <c r="D136" s="22" t="s">
        <v>1355</v>
      </c>
      <c r="E136" s="22" t="s">
        <v>1315</v>
      </c>
      <c r="F136" s="22" t="s">
        <v>893</v>
      </c>
      <c r="G136" s="36">
        <v>50025</v>
      </c>
      <c r="H136" s="22" t="s">
        <v>1315</v>
      </c>
      <c r="I136" s="37">
        <v>159.71</v>
      </c>
      <c r="J136" s="37">
        <v>567.38</v>
      </c>
      <c r="K136" s="37">
        <v>7.13</v>
      </c>
      <c r="L136" s="37">
        <v>10</v>
      </c>
      <c r="M136" s="37">
        <v>176.84</v>
      </c>
      <c r="N136" s="37">
        <v>584.51</v>
      </c>
      <c r="O136" t="b">
        <f t="shared" si="2"/>
        <v>1</v>
      </c>
      <c r="P136" s="13" t="s">
        <v>269</v>
      </c>
      <c r="Q136" s="14" t="s">
        <v>58</v>
      </c>
    </row>
    <row r="137" spans="1:17" x14ac:dyDescent="0.25">
      <c r="A137" s="22" t="s">
        <v>270</v>
      </c>
      <c r="B137" s="22" t="s">
        <v>775</v>
      </c>
      <c r="C137" s="22" t="s">
        <v>1357</v>
      </c>
      <c r="D137" s="22" t="s">
        <v>1358</v>
      </c>
      <c r="E137" s="22" t="s">
        <v>1170</v>
      </c>
      <c r="F137" s="22" t="s">
        <v>893</v>
      </c>
      <c r="G137" s="36">
        <v>50702</v>
      </c>
      <c r="H137" s="22" t="s">
        <v>1070</v>
      </c>
      <c r="I137" s="37">
        <v>145.94</v>
      </c>
      <c r="J137" s="37">
        <v>587.55999999999995</v>
      </c>
      <c r="K137" s="37">
        <v>1.36</v>
      </c>
      <c r="L137" s="37">
        <v>10</v>
      </c>
      <c r="M137" s="37">
        <v>157.30000000000001</v>
      </c>
      <c r="N137" s="37">
        <v>598.91999999999996</v>
      </c>
      <c r="O137" t="b">
        <f t="shared" si="2"/>
        <v>1</v>
      </c>
      <c r="P137" s="13" t="s">
        <v>270</v>
      </c>
      <c r="Q137" s="14" t="s">
        <v>775</v>
      </c>
    </row>
    <row r="138" spans="1:17" x14ac:dyDescent="0.25">
      <c r="A138" s="22" t="s">
        <v>271</v>
      </c>
      <c r="B138" s="22" t="s">
        <v>61</v>
      </c>
      <c r="C138" s="22" t="s">
        <v>1370</v>
      </c>
      <c r="D138" s="22" t="s">
        <v>1371</v>
      </c>
      <c r="E138" s="22" t="s">
        <v>1372</v>
      </c>
      <c r="F138" s="22" t="s">
        <v>893</v>
      </c>
      <c r="G138" s="36">
        <v>51534</v>
      </c>
      <c r="H138" s="22" t="s">
        <v>1374</v>
      </c>
      <c r="I138" s="37">
        <v>177.3</v>
      </c>
      <c r="J138" s="37">
        <v>580.33000000000004</v>
      </c>
      <c r="K138" s="37">
        <v>7.13</v>
      </c>
      <c r="L138" s="37">
        <v>10</v>
      </c>
      <c r="M138" s="37">
        <v>194.43</v>
      </c>
      <c r="N138" s="37">
        <v>597.46</v>
      </c>
      <c r="O138" t="b">
        <f t="shared" si="2"/>
        <v>1</v>
      </c>
      <c r="P138" s="13" t="s">
        <v>271</v>
      </c>
      <c r="Q138" s="14" t="s">
        <v>61</v>
      </c>
    </row>
    <row r="139" spans="1:17" x14ac:dyDescent="0.25">
      <c r="A139" s="22" t="s">
        <v>272</v>
      </c>
      <c r="B139" s="22" t="s">
        <v>62</v>
      </c>
      <c r="C139" s="22" t="s">
        <v>1382</v>
      </c>
      <c r="D139" s="22" t="s">
        <v>1383</v>
      </c>
      <c r="E139" s="22" t="s">
        <v>1384</v>
      </c>
      <c r="F139" s="22" t="s">
        <v>893</v>
      </c>
      <c r="G139" s="36">
        <v>52057</v>
      </c>
      <c r="H139" s="22" t="s">
        <v>1266</v>
      </c>
      <c r="I139" s="37">
        <v>184.41</v>
      </c>
      <c r="J139" s="37">
        <v>591.76</v>
      </c>
      <c r="K139" s="37">
        <v>1.36</v>
      </c>
      <c r="L139" s="37">
        <v>10</v>
      </c>
      <c r="M139" s="37">
        <v>195.77</v>
      </c>
      <c r="N139" s="37">
        <v>603.12</v>
      </c>
      <c r="O139" t="b">
        <f t="shared" si="2"/>
        <v>1</v>
      </c>
      <c r="P139" s="13" t="s">
        <v>272</v>
      </c>
      <c r="Q139" s="14" t="s">
        <v>62</v>
      </c>
    </row>
    <row r="140" spans="1:17" x14ac:dyDescent="0.25">
      <c r="A140" s="22" t="s">
        <v>273</v>
      </c>
      <c r="B140" s="22" t="s">
        <v>605</v>
      </c>
      <c r="C140" s="22" t="s">
        <v>1386</v>
      </c>
      <c r="D140" s="22" t="s">
        <v>1387</v>
      </c>
      <c r="E140" s="22" t="s">
        <v>937</v>
      </c>
      <c r="F140" s="22" t="s">
        <v>893</v>
      </c>
      <c r="G140" s="36">
        <v>50511</v>
      </c>
      <c r="H140" s="22" t="s">
        <v>939</v>
      </c>
      <c r="I140" s="37">
        <v>164.9</v>
      </c>
      <c r="J140" s="37">
        <v>585.49</v>
      </c>
      <c r="K140" s="37">
        <v>7.13</v>
      </c>
      <c r="L140" s="37">
        <v>10</v>
      </c>
      <c r="M140" s="37">
        <v>182.03</v>
      </c>
      <c r="N140" s="37">
        <v>602.62</v>
      </c>
      <c r="O140" t="b">
        <f t="shared" si="2"/>
        <v>1</v>
      </c>
      <c r="P140" s="13" t="s">
        <v>273</v>
      </c>
      <c r="Q140" s="14" t="s">
        <v>605</v>
      </c>
    </row>
    <row r="141" spans="1:17" x14ac:dyDescent="0.25">
      <c r="A141" s="22" t="s">
        <v>274</v>
      </c>
      <c r="B141" s="22" t="s">
        <v>606</v>
      </c>
      <c r="C141" s="22" t="s">
        <v>1388</v>
      </c>
      <c r="D141" s="22" t="s">
        <v>1389</v>
      </c>
      <c r="E141" s="22" t="s">
        <v>1222</v>
      </c>
      <c r="F141" s="22" t="s">
        <v>893</v>
      </c>
      <c r="G141" s="36">
        <v>52804</v>
      </c>
      <c r="H141" s="22" t="s">
        <v>1003</v>
      </c>
      <c r="I141" s="37">
        <v>197.28</v>
      </c>
      <c r="J141" s="37">
        <v>599.39</v>
      </c>
      <c r="K141" s="37">
        <v>1.36</v>
      </c>
      <c r="L141" s="37">
        <v>10</v>
      </c>
      <c r="M141" s="37">
        <v>208.64</v>
      </c>
      <c r="N141" s="37">
        <v>610.75</v>
      </c>
      <c r="O141" t="b">
        <f t="shared" si="2"/>
        <v>1</v>
      </c>
      <c r="P141" s="13" t="s">
        <v>274</v>
      </c>
      <c r="Q141" s="14" t="s">
        <v>606</v>
      </c>
    </row>
    <row r="142" spans="1:17" x14ac:dyDescent="0.25">
      <c r="A142" s="22" t="s">
        <v>275</v>
      </c>
      <c r="B142" s="22" t="s">
        <v>607</v>
      </c>
      <c r="C142" s="22" t="s">
        <v>1391</v>
      </c>
      <c r="D142" s="22" t="s">
        <v>1392</v>
      </c>
      <c r="E142" s="22" t="s">
        <v>1393</v>
      </c>
      <c r="F142" s="22" t="s">
        <v>893</v>
      </c>
      <c r="G142" s="36">
        <v>51334</v>
      </c>
      <c r="H142" s="22" t="s">
        <v>1395</v>
      </c>
      <c r="I142" s="37">
        <v>165.81</v>
      </c>
      <c r="J142" s="37">
        <v>578.96</v>
      </c>
      <c r="K142" s="37">
        <v>7.13</v>
      </c>
      <c r="L142" s="37">
        <v>10</v>
      </c>
      <c r="M142" s="37">
        <v>182.94</v>
      </c>
      <c r="N142" s="37">
        <v>596.09</v>
      </c>
      <c r="O142" t="b">
        <f t="shared" si="2"/>
        <v>1</v>
      </c>
      <c r="P142" s="13" t="s">
        <v>275</v>
      </c>
      <c r="Q142" s="14" t="s">
        <v>607</v>
      </c>
    </row>
    <row r="143" spans="1:17" x14ac:dyDescent="0.25">
      <c r="A143" s="22" t="s">
        <v>276</v>
      </c>
      <c r="B143" s="22" t="s">
        <v>608</v>
      </c>
      <c r="C143" s="22" t="s">
        <v>1396</v>
      </c>
      <c r="D143" s="22" t="s">
        <v>1397</v>
      </c>
      <c r="E143" s="22" t="s">
        <v>1398</v>
      </c>
      <c r="F143" s="22" t="s">
        <v>893</v>
      </c>
      <c r="G143" s="36">
        <v>50846</v>
      </c>
      <c r="H143" s="22" t="s">
        <v>1143</v>
      </c>
      <c r="I143" s="37">
        <v>146.41</v>
      </c>
      <c r="J143" s="37">
        <v>565.01</v>
      </c>
      <c r="K143" s="37">
        <v>1.36</v>
      </c>
      <c r="L143" s="37">
        <v>10</v>
      </c>
      <c r="M143" s="37">
        <v>157.77000000000001</v>
      </c>
      <c r="N143" s="37">
        <v>576.37</v>
      </c>
      <c r="O143" t="b">
        <f t="shared" si="2"/>
        <v>1</v>
      </c>
      <c r="P143" s="13" t="s">
        <v>276</v>
      </c>
      <c r="Q143" s="14" t="s">
        <v>608</v>
      </c>
    </row>
    <row r="144" spans="1:17" x14ac:dyDescent="0.25">
      <c r="A144" s="22" t="s">
        <v>277</v>
      </c>
      <c r="B144" s="22" t="s">
        <v>609</v>
      </c>
      <c r="C144" s="22" t="s">
        <v>1400</v>
      </c>
      <c r="D144" s="22" t="s">
        <v>1401</v>
      </c>
      <c r="E144" s="22" t="s">
        <v>1402</v>
      </c>
      <c r="F144" s="22" t="s">
        <v>893</v>
      </c>
      <c r="G144" s="36">
        <v>50436</v>
      </c>
      <c r="H144" s="22" t="s">
        <v>1404</v>
      </c>
      <c r="I144" s="37">
        <v>168.53</v>
      </c>
      <c r="J144" s="37">
        <v>594.75</v>
      </c>
      <c r="K144" s="37">
        <v>7.13</v>
      </c>
      <c r="L144" s="37">
        <v>10</v>
      </c>
      <c r="M144" s="37">
        <v>185.66</v>
      </c>
      <c r="N144" s="37">
        <v>611.88</v>
      </c>
      <c r="O144" t="b">
        <f t="shared" si="2"/>
        <v>1</v>
      </c>
      <c r="P144" s="13" t="s">
        <v>277</v>
      </c>
      <c r="Q144" s="14" t="s">
        <v>609</v>
      </c>
    </row>
    <row r="145" spans="1:17" x14ac:dyDescent="0.25">
      <c r="A145" s="22" t="s">
        <v>278</v>
      </c>
      <c r="B145" s="22" t="s">
        <v>610</v>
      </c>
      <c r="C145" s="22" t="s">
        <v>1405</v>
      </c>
      <c r="D145" s="22" t="s">
        <v>1406</v>
      </c>
      <c r="E145" s="22" t="s">
        <v>1407</v>
      </c>
      <c r="F145" s="22" t="s">
        <v>893</v>
      </c>
      <c r="G145" s="36">
        <v>51237</v>
      </c>
      <c r="H145" s="22" t="s">
        <v>1325</v>
      </c>
      <c r="I145" s="37">
        <v>158.93</v>
      </c>
      <c r="J145" s="37">
        <v>576.9</v>
      </c>
      <c r="K145" s="37">
        <v>1.36</v>
      </c>
      <c r="L145" s="37">
        <v>10</v>
      </c>
      <c r="M145" s="37">
        <v>170.29</v>
      </c>
      <c r="N145" s="37">
        <v>588.26</v>
      </c>
      <c r="O145" t="b">
        <f t="shared" si="2"/>
        <v>1</v>
      </c>
      <c r="P145" s="13" t="s">
        <v>278</v>
      </c>
      <c r="Q145" s="14" t="s">
        <v>610</v>
      </c>
    </row>
    <row r="146" spans="1:17" x14ac:dyDescent="0.25">
      <c r="A146" s="22" t="s">
        <v>279</v>
      </c>
      <c r="B146" s="22" t="s">
        <v>611</v>
      </c>
      <c r="C146" s="22" t="s">
        <v>1409</v>
      </c>
      <c r="D146" s="22" t="s">
        <v>1410</v>
      </c>
      <c r="E146" s="22" t="s">
        <v>1411</v>
      </c>
      <c r="F146" s="22" t="s">
        <v>893</v>
      </c>
      <c r="G146" s="36">
        <v>51025</v>
      </c>
      <c r="H146" s="22" t="s">
        <v>1413</v>
      </c>
      <c r="I146" s="37">
        <v>182.41</v>
      </c>
      <c r="J146" s="37">
        <v>587.25</v>
      </c>
      <c r="K146" s="37">
        <v>7.13</v>
      </c>
      <c r="L146" s="37">
        <v>10</v>
      </c>
      <c r="M146" s="37">
        <v>199.54</v>
      </c>
      <c r="N146" s="37">
        <v>604.38</v>
      </c>
      <c r="O146" t="b">
        <f t="shared" si="2"/>
        <v>1</v>
      </c>
      <c r="P146" s="13" t="s">
        <v>279</v>
      </c>
      <c r="Q146" s="14" t="s">
        <v>611</v>
      </c>
    </row>
    <row r="147" spans="1:17" x14ac:dyDescent="0.25">
      <c r="A147" s="22" t="s">
        <v>280</v>
      </c>
      <c r="B147" s="22" t="s">
        <v>612</v>
      </c>
      <c r="C147" s="22" t="s">
        <v>1414</v>
      </c>
      <c r="D147" s="22" t="s">
        <v>1415</v>
      </c>
      <c r="E147" s="22" t="s">
        <v>1416</v>
      </c>
      <c r="F147" s="22" t="s">
        <v>893</v>
      </c>
      <c r="G147" s="36">
        <v>50125</v>
      </c>
      <c r="H147" s="22" t="s">
        <v>1056</v>
      </c>
      <c r="I147" s="37">
        <v>194.56</v>
      </c>
      <c r="J147" s="37">
        <v>588.89</v>
      </c>
      <c r="K147" s="37">
        <v>7.13</v>
      </c>
      <c r="L147" s="37">
        <v>10</v>
      </c>
      <c r="M147" s="37">
        <v>211.69</v>
      </c>
      <c r="N147" s="37">
        <v>606.02</v>
      </c>
      <c r="O147" t="b">
        <f t="shared" si="2"/>
        <v>1</v>
      </c>
      <c r="P147" s="13" t="s">
        <v>280</v>
      </c>
      <c r="Q147" s="14" t="s">
        <v>612</v>
      </c>
    </row>
    <row r="148" spans="1:17" x14ac:dyDescent="0.25">
      <c r="A148" s="22" t="s">
        <v>281</v>
      </c>
      <c r="B148" s="22" t="s">
        <v>613</v>
      </c>
      <c r="C148" s="22" t="s">
        <v>1422</v>
      </c>
      <c r="D148" s="22" t="s">
        <v>1423</v>
      </c>
      <c r="E148" s="22" t="s">
        <v>1424</v>
      </c>
      <c r="F148" s="22" t="s">
        <v>893</v>
      </c>
      <c r="G148" s="36">
        <v>50563</v>
      </c>
      <c r="H148" s="22" t="s">
        <v>1426</v>
      </c>
      <c r="I148" s="37">
        <v>162.03</v>
      </c>
      <c r="J148" s="37">
        <v>567.88</v>
      </c>
      <c r="K148" s="37">
        <v>1.36</v>
      </c>
      <c r="L148" s="37">
        <v>10</v>
      </c>
      <c r="M148" s="37">
        <v>173.39</v>
      </c>
      <c r="N148" s="37">
        <v>579.24</v>
      </c>
      <c r="O148" t="b">
        <f t="shared" si="2"/>
        <v>1</v>
      </c>
      <c r="P148" s="13" t="s">
        <v>281</v>
      </c>
      <c r="Q148" s="14" t="s">
        <v>613</v>
      </c>
    </row>
    <row r="149" spans="1:17" x14ac:dyDescent="0.25">
      <c r="A149" s="22" t="s">
        <v>282</v>
      </c>
      <c r="B149" s="22" t="s">
        <v>614</v>
      </c>
      <c r="C149" s="22" t="s">
        <v>1427</v>
      </c>
      <c r="D149" s="22" t="s">
        <v>1428</v>
      </c>
      <c r="E149" s="22" t="s">
        <v>1429</v>
      </c>
      <c r="F149" s="22" t="s">
        <v>893</v>
      </c>
      <c r="G149" s="36">
        <v>50568</v>
      </c>
      <c r="H149" s="22" t="s">
        <v>1431</v>
      </c>
      <c r="I149" s="37">
        <v>174.69</v>
      </c>
      <c r="J149" s="37">
        <v>605.26</v>
      </c>
      <c r="K149" s="37">
        <v>1.36</v>
      </c>
      <c r="L149" s="37">
        <v>10</v>
      </c>
      <c r="M149" s="37">
        <v>186.05</v>
      </c>
      <c r="N149" s="37">
        <v>616.62</v>
      </c>
      <c r="O149" t="b">
        <f t="shared" si="2"/>
        <v>1</v>
      </c>
      <c r="P149" s="13" t="s">
        <v>282</v>
      </c>
      <c r="Q149" s="14" t="s">
        <v>614</v>
      </c>
    </row>
    <row r="150" spans="1:17" x14ac:dyDescent="0.25">
      <c r="A150" s="22" t="s">
        <v>283</v>
      </c>
      <c r="B150" s="22" t="s">
        <v>615</v>
      </c>
      <c r="C150" s="22" t="s">
        <v>1432</v>
      </c>
      <c r="D150" s="22" t="s">
        <v>1433</v>
      </c>
      <c r="E150" s="22" t="s">
        <v>1434</v>
      </c>
      <c r="F150" s="22" t="s">
        <v>893</v>
      </c>
      <c r="G150" s="36">
        <v>52501</v>
      </c>
      <c r="H150" s="22" t="s">
        <v>1436</v>
      </c>
      <c r="I150" s="37">
        <v>174.42</v>
      </c>
      <c r="J150" s="37">
        <v>608.09</v>
      </c>
      <c r="K150" s="37">
        <v>1.36</v>
      </c>
      <c r="L150" s="37">
        <v>10</v>
      </c>
      <c r="M150" s="37">
        <v>185.78</v>
      </c>
      <c r="N150" s="37">
        <v>619.45000000000005</v>
      </c>
      <c r="O150" t="b">
        <f t="shared" si="2"/>
        <v>1</v>
      </c>
      <c r="P150" s="13" t="s">
        <v>283</v>
      </c>
      <c r="Q150" s="14" t="s">
        <v>615</v>
      </c>
    </row>
    <row r="151" spans="1:17" x14ac:dyDescent="0.25">
      <c r="A151" s="22" t="s">
        <v>284</v>
      </c>
      <c r="B151" s="22" t="s">
        <v>616</v>
      </c>
      <c r="C151" s="22" t="s">
        <v>1437</v>
      </c>
      <c r="D151" s="22" t="s">
        <v>1438</v>
      </c>
      <c r="E151" s="22" t="s">
        <v>1439</v>
      </c>
      <c r="F151" s="22" t="s">
        <v>893</v>
      </c>
      <c r="G151" s="36">
        <v>52162</v>
      </c>
      <c r="H151" s="22" t="s">
        <v>1441</v>
      </c>
      <c r="I151" s="37">
        <v>166.17</v>
      </c>
      <c r="J151" s="37">
        <v>595.58000000000004</v>
      </c>
      <c r="K151" s="37">
        <v>7.13</v>
      </c>
      <c r="L151" s="37">
        <v>10</v>
      </c>
      <c r="M151" s="37">
        <v>183.3</v>
      </c>
      <c r="N151" s="37">
        <v>612.71</v>
      </c>
      <c r="O151" t="b">
        <f t="shared" si="2"/>
        <v>1</v>
      </c>
      <c r="P151" s="13" t="s">
        <v>284</v>
      </c>
      <c r="Q151" s="14" t="s">
        <v>616</v>
      </c>
    </row>
    <row r="152" spans="1:17" x14ac:dyDescent="0.25">
      <c r="A152" s="22" t="s">
        <v>285</v>
      </c>
      <c r="B152" s="22" t="s">
        <v>617</v>
      </c>
      <c r="C152" s="22" t="s">
        <v>1442</v>
      </c>
      <c r="D152" s="22" t="s">
        <v>1443</v>
      </c>
      <c r="E152" s="22" t="s">
        <v>1444</v>
      </c>
      <c r="F152" s="22" t="s">
        <v>893</v>
      </c>
      <c r="G152" s="36">
        <v>51566</v>
      </c>
      <c r="H152" s="22" t="s">
        <v>1446</v>
      </c>
      <c r="I152" s="37">
        <v>177.62</v>
      </c>
      <c r="J152" s="37">
        <v>600.21</v>
      </c>
      <c r="K152" s="37">
        <v>7.13</v>
      </c>
      <c r="L152" s="37">
        <v>10</v>
      </c>
      <c r="M152" s="37">
        <v>194.75</v>
      </c>
      <c r="N152" s="37">
        <v>617.34</v>
      </c>
      <c r="O152" t="b">
        <f t="shared" si="2"/>
        <v>1</v>
      </c>
      <c r="P152" s="13" t="s">
        <v>285</v>
      </c>
      <c r="Q152" s="14" t="s">
        <v>617</v>
      </c>
    </row>
    <row r="153" spans="1:17" x14ac:dyDescent="0.25">
      <c r="A153" s="22" t="s">
        <v>286</v>
      </c>
      <c r="B153" s="22" t="s">
        <v>776</v>
      </c>
      <c r="C153" s="22" t="s">
        <v>1447</v>
      </c>
      <c r="D153" s="22" t="s">
        <v>1448</v>
      </c>
      <c r="E153" s="22" t="s">
        <v>1449</v>
      </c>
      <c r="F153" s="22" t="s">
        <v>893</v>
      </c>
      <c r="G153" s="36">
        <v>50472</v>
      </c>
      <c r="H153" s="22" t="s">
        <v>1320</v>
      </c>
      <c r="I153" s="37">
        <v>158.5</v>
      </c>
      <c r="J153" s="37">
        <v>572.62</v>
      </c>
      <c r="K153" s="37">
        <v>1.36</v>
      </c>
      <c r="L153" s="37">
        <v>10</v>
      </c>
      <c r="M153" s="37">
        <v>169.86</v>
      </c>
      <c r="N153" s="37">
        <v>583.98</v>
      </c>
      <c r="O153" t="b">
        <f t="shared" si="2"/>
        <v>1</v>
      </c>
      <c r="P153" s="13" t="s">
        <v>286</v>
      </c>
      <c r="Q153" s="14" t="s">
        <v>776</v>
      </c>
    </row>
    <row r="154" spans="1:17" x14ac:dyDescent="0.25">
      <c r="A154" s="22" t="s">
        <v>287</v>
      </c>
      <c r="B154" s="22" t="s">
        <v>618</v>
      </c>
      <c r="C154" s="22" t="s">
        <v>1455</v>
      </c>
      <c r="D154" s="22" t="s">
        <v>1456</v>
      </c>
      <c r="E154" s="22" t="s">
        <v>1457</v>
      </c>
      <c r="F154" s="22" t="s">
        <v>893</v>
      </c>
      <c r="G154" s="36">
        <v>52565</v>
      </c>
      <c r="H154" s="22" t="s">
        <v>1459</v>
      </c>
      <c r="I154" s="37">
        <v>185.84</v>
      </c>
      <c r="J154" s="37">
        <v>587.45000000000005</v>
      </c>
      <c r="K154" s="37">
        <v>7.13</v>
      </c>
      <c r="L154" s="37">
        <v>10</v>
      </c>
      <c r="M154" s="37">
        <v>202.97</v>
      </c>
      <c r="N154" s="37">
        <v>604.58000000000004</v>
      </c>
      <c r="O154" t="b">
        <f t="shared" si="2"/>
        <v>1</v>
      </c>
      <c r="P154" s="13" t="s">
        <v>287</v>
      </c>
      <c r="Q154" s="14" t="s">
        <v>618</v>
      </c>
    </row>
    <row r="155" spans="1:17" x14ac:dyDescent="0.25">
      <c r="A155" s="22" t="s">
        <v>288</v>
      </c>
      <c r="B155" s="22" t="s">
        <v>619</v>
      </c>
      <c r="C155" s="22" t="s">
        <v>1460</v>
      </c>
      <c r="D155" s="22" t="s">
        <v>1461</v>
      </c>
      <c r="E155" s="22" t="s">
        <v>1462</v>
      </c>
      <c r="F155" s="22" t="s">
        <v>893</v>
      </c>
      <c r="G155" s="36">
        <v>50864</v>
      </c>
      <c r="H155" s="22" t="s">
        <v>1446</v>
      </c>
      <c r="I155" s="37">
        <v>167.86</v>
      </c>
      <c r="J155" s="37">
        <v>592.72</v>
      </c>
      <c r="K155" s="37">
        <v>1.36</v>
      </c>
      <c r="L155" s="37">
        <v>10</v>
      </c>
      <c r="M155" s="37">
        <v>179.22</v>
      </c>
      <c r="N155" s="37">
        <v>604.08000000000004</v>
      </c>
      <c r="O155" t="b">
        <f t="shared" si="2"/>
        <v>1</v>
      </c>
      <c r="P155" s="13" t="s">
        <v>288</v>
      </c>
      <c r="Q155" s="14" t="s">
        <v>619</v>
      </c>
    </row>
    <row r="156" spans="1:17" x14ac:dyDescent="0.25">
      <c r="A156" s="22" t="s">
        <v>289</v>
      </c>
      <c r="B156" s="22" t="s">
        <v>620</v>
      </c>
      <c r="C156" s="22" t="s">
        <v>1464</v>
      </c>
      <c r="D156" s="22" t="s">
        <v>1465</v>
      </c>
      <c r="E156" s="22" t="s">
        <v>1466</v>
      </c>
      <c r="F156" s="22" t="s">
        <v>893</v>
      </c>
      <c r="G156" s="36">
        <v>52172</v>
      </c>
      <c r="H156" s="22" t="s">
        <v>1441</v>
      </c>
      <c r="I156" s="37">
        <v>176.6</v>
      </c>
      <c r="J156" s="37">
        <v>587.24</v>
      </c>
      <c r="K156" s="37">
        <v>7.13</v>
      </c>
      <c r="L156" s="37">
        <v>10</v>
      </c>
      <c r="M156" s="37">
        <v>193.73</v>
      </c>
      <c r="N156" s="37">
        <v>604.37</v>
      </c>
      <c r="O156" t="b">
        <f t="shared" si="2"/>
        <v>1</v>
      </c>
      <c r="P156" s="13" t="s">
        <v>289</v>
      </c>
      <c r="Q156" s="14" t="s">
        <v>620</v>
      </c>
    </row>
    <row r="157" spans="1:17" x14ac:dyDescent="0.25">
      <c r="A157" s="22" t="s">
        <v>290</v>
      </c>
      <c r="B157" s="22" t="s">
        <v>621</v>
      </c>
      <c r="C157" s="22" t="s">
        <v>1468</v>
      </c>
      <c r="D157" s="22" t="s">
        <v>1469</v>
      </c>
      <c r="E157" s="22" t="s">
        <v>1470</v>
      </c>
      <c r="F157" s="22" t="s">
        <v>893</v>
      </c>
      <c r="G157" s="36">
        <v>52175</v>
      </c>
      <c r="H157" s="22" t="s">
        <v>1472</v>
      </c>
      <c r="I157" s="37">
        <v>165.52</v>
      </c>
      <c r="J157" s="37">
        <v>596.73</v>
      </c>
      <c r="K157" s="37">
        <v>7.13</v>
      </c>
      <c r="L157" s="37">
        <v>10</v>
      </c>
      <c r="M157" s="37">
        <v>182.65</v>
      </c>
      <c r="N157" s="37">
        <v>613.86</v>
      </c>
      <c r="O157" t="b">
        <f t="shared" si="2"/>
        <v>1</v>
      </c>
      <c r="P157" s="13" t="s">
        <v>290</v>
      </c>
      <c r="Q157" s="14" t="s">
        <v>621</v>
      </c>
    </row>
    <row r="158" spans="1:17" x14ac:dyDescent="0.25">
      <c r="A158" s="22" t="s">
        <v>291</v>
      </c>
      <c r="B158" s="22" t="s">
        <v>63</v>
      </c>
      <c r="C158" s="22" t="s">
        <v>1473</v>
      </c>
      <c r="D158" s="22" t="s">
        <v>1474</v>
      </c>
      <c r="E158" s="22" t="s">
        <v>912</v>
      </c>
      <c r="F158" s="22" t="s">
        <v>893</v>
      </c>
      <c r="G158" s="36">
        <v>50401</v>
      </c>
      <c r="H158" s="22" t="s">
        <v>914</v>
      </c>
      <c r="I158" s="37">
        <v>149.63999999999999</v>
      </c>
      <c r="J158" s="37">
        <v>583.52</v>
      </c>
      <c r="K158" s="37">
        <v>1.36</v>
      </c>
      <c r="L158" s="37">
        <v>10</v>
      </c>
      <c r="M158" s="37">
        <v>161</v>
      </c>
      <c r="N158" s="37">
        <v>594.88</v>
      </c>
      <c r="O158" t="b">
        <f t="shared" si="2"/>
        <v>1</v>
      </c>
      <c r="P158" s="13" t="s">
        <v>291</v>
      </c>
      <c r="Q158" s="14" t="s">
        <v>63</v>
      </c>
    </row>
    <row r="159" spans="1:17" x14ac:dyDescent="0.25">
      <c r="A159" s="22" t="s">
        <v>292</v>
      </c>
      <c r="B159" s="22" t="s">
        <v>70</v>
      </c>
      <c r="C159" s="22" t="s">
        <v>1501</v>
      </c>
      <c r="D159" s="22" t="s">
        <v>1502</v>
      </c>
      <c r="E159" s="22" t="s">
        <v>1503</v>
      </c>
      <c r="F159" s="22" t="s">
        <v>893</v>
      </c>
      <c r="G159" s="36">
        <v>50129</v>
      </c>
      <c r="H159" s="22" t="s">
        <v>1505</v>
      </c>
      <c r="I159" s="37">
        <v>172.29</v>
      </c>
      <c r="J159" s="37">
        <v>589.19000000000005</v>
      </c>
      <c r="K159" s="37">
        <v>0</v>
      </c>
      <c r="L159" s="37">
        <v>10</v>
      </c>
      <c r="M159" s="37">
        <v>182.29</v>
      </c>
      <c r="N159" s="37">
        <v>599.19000000000005</v>
      </c>
      <c r="O159" t="b">
        <f t="shared" si="2"/>
        <v>1</v>
      </c>
      <c r="P159" s="13" t="s">
        <v>292</v>
      </c>
      <c r="Q159" s="14" t="s">
        <v>70</v>
      </c>
    </row>
    <row r="160" spans="1:17" x14ac:dyDescent="0.25">
      <c r="A160" s="22" t="s">
        <v>293</v>
      </c>
      <c r="B160" s="22" t="s">
        <v>777</v>
      </c>
      <c r="C160" s="22" t="s">
        <v>1519</v>
      </c>
      <c r="D160" s="22" t="s">
        <v>1520</v>
      </c>
      <c r="E160" s="22" t="s">
        <v>1516</v>
      </c>
      <c r="F160" s="22" t="s">
        <v>893</v>
      </c>
      <c r="G160" s="36">
        <v>50638</v>
      </c>
      <c r="H160" s="22" t="s">
        <v>1518</v>
      </c>
      <c r="I160" s="37">
        <v>179.15</v>
      </c>
      <c r="J160" s="37">
        <v>569.33000000000004</v>
      </c>
      <c r="K160" s="37">
        <v>0</v>
      </c>
      <c r="L160" s="37">
        <v>10</v>
      </c>
      <c r="M160" s="37">
        <v>189.15</v>
      </c>
      <c r="N160" s="37">
        <v>579.33000000000004</v>
      </c>
      <c r="O160" t="b">
        <f t="shared" si="2"/>
        <v>1</v>
      </c>
      <c r="P160" s="13" t="s">
        <v>293</v>
      </c>
      <c r="Q160" s="14" t="s">
        <v>777</v>
      </c>
    </row>
    <row r="161" spans="1:17" x14ac:dyDescent="0.25">
      <c r="A161" s="22" t="s">
        <v>294</v>
      </c>
      <c r="B161" s="22" t="s">
        <v>73</v>
      </c>
      <c r="C161" s="22" t="s">
        <v>1526</v>
      </c>
      <c r="D161" s="22" t="s">
        <v>1527</v>
      </c>
      <c r="E161" s="22" t="s">
        <v>946</v>
      </c>
      <c r="F161" s="22" t="s">
        <v>893</v>
      </c>
      <c r="G161" s="36">
        <v>52353</v>
      </c>
      <c r="H161" s="22" t="s">
        <v>946</v>
      </c>
      <c r="I161" s="37">
        <v>190.16</v>
      </c>
      <c r="J161" s="37">
        <v>586.78</v>
      </c>
      <c r="K161" s="37">
        <v>1.36</v>
      </c>
      <c r="L161" s="37">
        <v>10</v>
      </c>
      <c r="M161" s="37">
        <v>201.52</v>
      </c>
      <c r="N161" s="37">
        <v>598.14</v>
      </c>
      <c r="O161" t="b">
        <f t="shared" si="2"/>
        <v>1</v>
      </c>
      <c r="P161" s="13" t="s">
        <v>294</v>
      </c>
      <c r="Q161" s="14" t="s">
        <v>73</v>
      </c>
    </row>
    <row r="162" spans="1:17" x14ac:dyDescent="0.25">
      <c r="A162" s="22" t="s">
        <v>295</v>
      </c>
      <c r="B162" s="22" t="s">
        <v>778</v>
      </c>
      <c r="C162" s="22" t="s">
        <v>1144</v>
      </c>
      <c r="D162" s="22" t="s">
        <v>1145</v>
      </c>
      <c r="E162" s="22" t="s">
        <v>1146</v>
      </c>
      <c r="F162" s="22" t="s">
        <v>893</v>
      </c>
      <c r="G162" s="36">
        <v>51346</v>
      </c>
      <c r="H162" s="22" t="s">
        <v>1148</v>
      </c>
      <c r="I162" s="37">
        <v>152.1</v>
      </c>
      <c r="J162" s="37">
        <v>576.08000000000004</v>
      </c>
      <c r="K162" s="37">
        <v>7.13</v>
      </c>
      <c r="L162" s="37">
        <v>10</v>
      </c>
      <c r="M162" s="37">
        <v>169.23</v>
      </c>
      <c r="N162" s="37">
        <v>593.21</v>
      </c>
      <c r="O162" t="b">
        <f t="shared" si="2"/>
        <v>1</v>
      </c>
      <c r="P162" s="13" t="s">
        <v>295</v>
      </c>
      <c r="Q162" s="14" t="s">
        <v>778</v>
      </c>
    </row>
    <row r="163" spans="1:17" x14ac:dyDescent="0.25">
      <c r="A163" s="22" t="s">
        <v>296</v>
      </c>
      <c r="B163" s="22" t="s">
        <v>779</v>
      </c>
      <c r="C163" s="22" t="s">
        <v>1854</v>
      </c>
      <c r="D163" s="22" t="s">
        <v>1855</v>
      </c>
      <c r="E163" s="22" t="s">
        <v>1680</v>
      </c>
      <c r="F163" s="22" t="s">
        <v>893</v>
      </c>
      <c r="G163" s="36">
        <v>50659</v>
      </c>
      <c r="H163" s="22" t="s">
        <v>1682</v>
      </c>
      <c r="I163" s="37">
        <v>153.13999999999999</v>
      </c>
      <c r="J163" s="37">
        <v>609.51</v>
      </c>
      <c r="K163" s="37">
        <v>7.13</v>
      </c>
      <c r="L163" s="37">
        <v>10</v>
      </c>
      <c r="M163" s="37">
        <v>170.27</v>
      </c>
      <c r="N163" s="37">
        <v>626.64</v>
      </c>
      <c r="O163" t="b">
        <f t="shared" si="2"/>
        <v>1</v>
      </c>
      <c r="P163" s="13" t="s">
        <v>296</v>
      </c>
      <c r="Q163" s="14" t="s">
        <v>779</v>
      </c>
    </row>
    <row r="164" spans="1:17" x14ac:dyDescent="0.25">
      <c r="A164" s="22" t="s">
        <v>297</v>
      </c>
      <c r="B164" s="22" t="s">
        <v>77</v>
      </c>
      <c r="C164" s="22" t="s">
        <v>1550</v>
      </c>
      <c r="D164" s="22" t="s">
        <v>1551</v>
      </c>
      <c r="E164" s="22" t="s">
        <v>960</v>
      </c>
      <c r="F164" s="22" t="s">
        <v>893</v>
      </c>
      <c r="G164" s="36">
        <v>52641</v>
      </c>
      <c r="H164" s="22" t="s">
        <v>962</v>
      </c>
      <c r="I164" s="37">
        <v>178.01</v>
      </c>
      <c r="J164" s="37">
        <v>584.94000000000005</v>
      </c>
      <c r="K164" s="37">
        <v>0</v>
      </c>
      <c r="L164" s="37">
        <v>10</v>
      </c>
      <c r="M164" s="37">
        <v>188.01</v>
      </c>
      <c r="N164" s="37">
        <v>594.94000000000005</v>
      </c>
      <c r="O164" t="b">
        <f t="shared" si="2"/>
        <v>1</v>
      </c>
      <c r="P164" s="13" t="s">
        <v>297</v>
      </c>
      <c r="Q164" s="14" t="s">
        <v>77</v>
      </c>
    </row>
    <row r="165" spans="1:17" x14ac:dyDescent="0.25">
      <c r="A165" s="22" t="s">
        <v>298</v>
      </c>
      <c r="B165" s="22" t="s">
        <v>622</v>
      </c>
      <c r="C165" s="22" t="s">
        <v>1570</v>
      </c>
      <c r="D165" s="22" t="s">
        <v>1571</v>
      </c>
      <c r="E165" s="22" t="s">
        <v>1572</v>
      </c>
      <c r="F165" s="22" t="s">
        <v>893</v>
      </c>
      <c r="G165" s="36">
        <v>50517</v>
      </c>
      <c r="H165" s="22" t="s">
        <v>939</v>
      </c>
      <c r="I165" s="37">
        <v>148.77000000000001</v>
      </c>
      <c r="J165" s="37">
        <v>573.89</v>
      </c>
      <c r="K165" s="37">
        <v>1.36</v>
      </c>
      <c r="L165" s="37">
        <v>10</v>
      </c>
      <c r="M165" s="37">
        <v>160.13</v>
      </c>
      <c r="N165" s="37">
        <v>585.25</v>
      </c>
      <c r="O165" t="b">
        <f t="shared" si="2"/>
        <v>1</v>
      </c>
      <c r="P165" s="13" t="s">
        <v>298</v>
      </c>
      <c r="Q165" s="14" t="s">
        <v>622</v>
      </c>
    </row>
    <row r="166" spans="1:17" x14ac:dyDescent="0.25">
      <c r="A166" s="22" t="s">
        <v>299</v>
      </c>
      <c r="B166" s="22" t="s">
        <v>780</v>
      </c>
      <c r="C166" s="22" t="s">
        <v>1560</v>
      </c>
      <c r="D166" s="22" t="s">
        <v>1561</v>
      </c>
      <c r="E166" s="22" t="s">
        <v>965</v>
      </c>
      <c r="F166" s="22" t="s">
        <v>893</v>
      </c>
      <c r="G166" s="36">
        <v>50022</v>
      </c>
      <c r="H166" s="22" t="s">
        <v>967</v>
      </c>
      <c r="I166" s="37">
        <v>186.61</v>
      </c>
      <c r="J166" s="37">
        <v>597.83000000000004</v>
      </c>
      <c r="K166" s="37">
        <v>1.36</v>
      </c>
      <c r="L166" s="37">
        <v>10</v>
      </c>
      <c r="M166" s="37">
        <v>197.97</v>
      </c>
      <c r="N166" s="37">
        <v>609.19000000000005</v>
      </c>
      <c r="O166" t="b">
        <f t="shared" si="2"/>
        <v>1</v>
      </c>
      <c r="P166" s="13" t="s">
        <v>299</v>
      </c>
      <c r="Q166" s="14" t="s">
        <v>780</v>
      </c>
    </row>
    <row r="167" spans="1:17" x14ac:dyDescent="0.25">
      <c r="A167" s="22" t="s">
        <v>300</v>
      </c>
      <c r="B167" s="22" t="s">
        <v>81</v>
      </c>
      <c r="C167" s="22" t="s">
        <v>1586</v>
      </c>
      <c r="D167" s="22" t="s">
        <v>1587</v>
      </c>
      <c r="E167" s="22" t="s">
        <v>1588</v>
      </c>
      <c r="F167" s="22" t="s">
        <v>893</v>
      </c>
      <c r="G167" s="36">
        <v>50674</v>
      </c>
      <c r="H167" s="22" t="s">
        <v>1233</v>
      </c>
      <c r="I167" s="37">
        <v>171.96</v>
      </c>
      <c r="J167" s="37">
        <v>585.19000000000005</v>
      </c>
      <c r="K167" s="37">
        <v>1.36</v>
      </c>
      <c r="L167" s="37">
        <v>10</v>
      </c>
      <c r="M167" s="37">
        <v>183.32</v>
      </c>
      <c r="N167" s="37">
        <v>596.54999999999995</v>
      </c>
      <c r="O167" t="b">
        <f t="shared" si="2"/>
        <v>1</v>
      </c>
      <c r="P167" s="13" t="s">
        <v>300</v>
      </c>
      <c r="Q167" s="14" t="s">
        <v>81</v>
      </c>
    </row>
    <row r="168" spans="1:17" x14ac:dyDescent="0.25">
      <c r="A168" s="22" t="s">
        <v>301</v>
      </c>
      <c r="B168" s="22" t="s">
        <v>83</v>
      </c>
      <c r="C168" s="22" t="s">
        <v>1595</v>
      </c>
      <c r="D168" s="22" t="s">
        <v>1596</v>
      </c>
      <c r="E168" s="22" t="s">
        <v>1063</v>
      </c>
      <c r="F168" s="22" t="s">
        <v>893</v>
      </c>
      <c r="G168" s="36">
        <v>51103</v>
      </c>
      <c r="H168" s="22" t="s">
        <v>1065</v>
      </c>
      <c r="I168" s="37">
        <v>172.51</v>
      </c>
      <c r="J168" s="37">
        <v>585.83000000000004</v>
      </c>
      <c r="K168" s="37">
        <v>1.36</v>
      </c>
      <c r="L168" s="37">
        <v>10</v>
      </c>
      <c r="M168" s="37">
        <v>183.87</v>
      </c>
      <c r="N168" s="37">
        <v>597.19000000000005</v>
      </c>
      <c r="O168" t="b">
        <f t="shared" si="2"/>
        <v>1</v>
      </c>
      <c r="P168" s="13" t="s">
        <v>301</v>
      </c>
      <c r="Q168" s="14" t="s">
        <v>83</v>
      </c>
    </row>
    <row r="169" spans="1:17" x14ac:dyDescent="0.25">
      <c r="A169" s="22" t="s">
        <v>302</v>
      </c>
      <c r="B169" s="22" t="s">
        <v>781</v>
      </c>
      <c r="C169" s="22" t="s">
        <v>1608</v>
      </c>
      <c r="D169" s="22" t="s">
        <v>1609</v>
      </c>
      <c r="E169" s="22" t="s">
        <v>900</v>
      </c>
      <c r="F169" s="22" t="s">
        <v>893</v>
      </c>
      <c r="G169" s="36">
        <v>50312</v>
      </c>
      <c r="H169" s="22" t="s">
        <v>952</v>
      </c>
      <c r="I169" s="37">
        <v>194.51</v>
      </c>
      <c r="J169" s="37">
        <v>588.78</v>
      </c>
      <c r="K169" s="37">
        <v>7.13</v>
      </c>
      <c r="L169" s="37">
        <v>10</v>
      </c>
      <c r="M169" s="49">
        <v>211.64</v>
      </c>
      <c r="N169" s="49">
        <v>605.91</v>
      </c>
      <c r="O169" t="b">
        <f t="shared" si="2"/>
        <v>1</v>
      </c>
      <c r="P169" s="13" t="s">
        <v>302</v>
      </c>
      <c r="Q169" s="14" t="s">
        <v>781</v>
      </c>
    </row>
    <row r="170" spans="1:17" x14ac:dyDescent="0.25">
      <c r="A170" s="22" t="s">
        <v>303</v>
      </c>
      <c r="B170" s="22" t="s">
        <v>782</v>
      </c>
      <c r="C170" s="22" t="s">
        <v>1611</v>
      </c>
      <c r="D170" s="22" t="s">
        <v>1612</v>
      </c>
      <c r="E170" s="22" t="s">
        <v>1001</v>
      </c>
      <c r="F170" s="22" t="s">
        <v>893</v>
      </c>
      <c r="G170" s="36">
        <v>52722</v>
      </c>
      <c r="H170" s="22" t="s">
        <v>1003</v>
      </c>
      <c r="I170" s="37">
        <v>186.59</v>
      </c>
      <c r="J170" s="37">
        <v>585.55999999999995</v>
      </c>
      <c r="K170" s="37">
        <v>1.36</v>
      </c>
      <c r="L170" s="37">
        <v>10</v>
      </c>
      <c r="M170" s="37">
        <v>197.95</v>
      </c>
      <c r="N170" s="37">
        <v>596.91999999999996</v>
      </c>
      <c r="O170" t="b">
        <f t="shared" si="2"/>
        <v>1</v>
      </c>
      <c r="P170" s="13" t="s">
        <v>303</v>
      </c>
      <c r="Q170" s="14" t="s">
        <v>782</v>
      </c>
    </row>
    <row r="171" spans="1:17" x14ac:dyDescent="0.25">
      <c r="A171" s="22" t="s">
        <v>304</v>
      </c>
      <c r="B171" s="22" t="s">
        <v>623</v>
      </c>
      <c r="C171" s="22" t="s">
        <v>1614</v>
      </c>
      <c r="D171" s="22" t="s">
        <v>1615</v>
      </c>
      <c r="E171" s="22" t="s">
        <v>912</v>
      </c>
      <c r="F171" s="22" t="s">
        <v>893</v>
      </c>
      <c r="G171" s="36">
        <v>50401</v>
      </c>
      <c r="H171" s="22" t="s">
        <v>914</v>
      </c>
      <c r="I171" s="37">
        <v>168.51</v>
      </c>
      <c r="J171" s="37">
        <v>577.42999999999995</v>
      </c>
      <c r="K171" s="37">
        <v>7.13</v>
      </c>
      <c r="L171" s="37">
        <v>10</v>
      </c>
      <c r="M171" s="37">
        <v>185.64</v>
      </c>
      <c r="N171" s="37">
        <v>594.55999999999995</v>
      </c>
      <c r="O171" t="b">
        <f t="shared" si="2"/>
        <v>1</v>
      </c>
      <c r="P171" s="13" t="s">
        <v>304</v>
      </c>
      <c r="Q171" s="14" t="s">
        <v>623</v>
      </c>
    </row>
    <row r="172" spans="1:17" x14ac:dyDescent="0.25">
      <c r="A172" s="22" t="s">
        <v>305</v>
      </c>
      <c r="B172" s="22" t="s">
        <v>85</v>
      </c>
      <c r="C172" s="22" t="s">
        <v>1616</v>
      </c>
      <c r="D172" s="22" t="s">
        <v>1617</v>
      </c>
      <c r="E172" s="22" t="s">
        <v>1222</v>
      </c>
      <c r="F172" s="22" t="s">
        <v>893</v>
      </c>
      <c r="G172" s="36">
        <v>52807</v>
      </c>
      <c r="H172" s="22" t="s">
        <v>1003</v>
      </c>
      <c r="I172" s="37">
        <v>196.01</v>
      </c>
      <c r="J172" s="37">
        <v>591.76</v>
      </c>
      <c r="K172" s="37">
        <v>1.36</v>
      </c>
      <c r="L172" s="37">
        <v>10</v>
      </c>
      <c r="M172" s="37">
        <v>207.37</v>
      </c>
      <c r="N172" s="37">
        <v>603.12</v>
      </c>
      <c r="O172" t="b">
        <f t="shared" si="2"/>
        <v>1</v>
      </c>
      <c r="P172" s="13" t="s">
        <v>305</v>
      </c>
      <c r="Q172" s="14" t="s">
        <v>85</v>
      </c>
    </row>
    <row r="173" spans="1:17" x14ac:dyDescent="0.25">
      <c r="A173" s="22" t="s">
        <v>306</v>
      </c>
      <c r="B173" s="22" t="s">
        <v>86</v>
      </c>
      <c r="C173" s="22" t="s">
        <v>1619</v>
      </c>
      <c r="D173" s="22" t="s">
        <v>1620</v>
      </c>
      <c r="E173" s="22" t="s">
        <v>1621</v>
      </c>
      <c r="F173" s="22" t="s">
        <v>893</v>
      </c>
      <c r="G173" s="36">
        <v>50447</v>
      </c>
      <c r="H173" s="22" t="s">
        <v>1153</v>
      </c>
      <c r="I173" s="37">
        <v>133.55000000000001</v>
      </c>
      <c r="J173" s="37">
        <v>596.67999999999995</v>
      </c>
      <c r="K173" s="37">
        <v>1.36</v>
      </c>
      <c r="L173" s="37">
        <v>10</v>
      </c>
      <c r="M173" s="37">
        <v>144.91</v>
      </c>
      <c r="N173" s="37">
        <v>608.04</v>
      </c>
      <c r="O173" t="b">
        <f t="shared" si="2"/>
        <v>1</v>
      </c>
      <c r="P173" s="13" t="s">
        <v>306</v>
      </c>
      <c r="Q173" s="14" t="s">
        <v>86</v>
      </c>
    </row>
    <row r="174" spans="1:17" x14ac:dyDescent="0.25">
      <c r="A174" s="22" t="s">
        <v>307</v>
      </c>
      <c r="B174" s="22" t="s">
        <v>87</v>
      </c>
      <c r="C174" s="22" t="s">
        <v>1636</v>
      </c>
      <c r="D174" s="22" t="s">
        <v>1637</v>
      </c>
      <c r="E174" s="22" t="s">
        <v>1638</v>
      </c>
      <c r="F174" s="22" t="s">
        <v>893</v>
      </c>
      <c r="G174" s="36">
        <v>52249</v>
      </c>
      <c r="H174" s="22" t="s">
        <v>987</v>
      </c>
      <c r="I174" s="37">
        <v>142.66999999999999</v>
      </c>
      <c r="J174" s="37">
        <v>571.52</v>
      </c>
      <c r="K174" s="37">
        <v>1.36</v>
      </c>
      <c r="L174" s="37">
        <v>10</v>
      </c>
      <c r="M174" s="37">
        <v>154.03</v>
      </c>
      <c r="N174" s="37">
        <v>582.88</v>
      </c>
      <c r="O174" t="b">
        <f t="shared" si="2"/>
        <v>1</v>
      </c>
      <c r="P174" s="13" t="s">
        <v>307</v>
      </c>
      <c r="Q174" s="14" t="s">
        <v>87</v>
      </c>
    </row>
    <row r="175" spans="1:17" x14ac:dyDescent="0.25">
      <c r="A175" s="22" t="s">
        <v>308</v>
      </c>
      <c r="B175" s="22" t="s">
        <v>90</v>
      </c>
      <c r="C175" s="22" t="s">
        <v>1652</v>
      </c>
      <c r="D175" s="22" t="s">
        <v>1653</v>
      </c>
      <c r="E175" s="22" t="s">
        <v>1298</v>
      </c>
      <c r="F175" s="22" t="s">
        <v>893</v>
      </c>
      <c r="G175" s="36">
        <v>50536</v>
      </c>
      <c r="H175" s="22" t="s">
        <v>1300</v>
      </c>
      <c r="I175" s="37">
        <v>138.25</v>
      </c>
      <c r="J175" s="37">
        <v>582</v>
      </c>
      <c r="K175" s="37">
        <v>7.13</v>
      </c>
      <c r="L175" s="37">
        <v>10</v>
      </c>
      <c r="M175" s="37">
        <v>155.38</v>
      </c>
      <c r="N175" s="37">
        <v>599.13</v>
      </c>
      <c r="O175" t="b">
        <f t="shared" si="2"/>
        <v>1</v>
      </c>
      <c r="P175" s="13" t="s">
        <v>308</v>
      </c>
      <c r="Q175" s="14" t="s">
        <v>90</v>
      </c>
    </row>
    <row r="176" spans="1:17" x14ac:dyDescent="0.25">
      <c r="A176" s="22" t="s">
        <v>309</v>
      </c>
      <c r="B176" s="22" t="s">
        <v>94</v>
      </c>
      <c r="C176" s="22" t="s">
        <v>1685</v>
      </c>
      <c r="D176" s="22" t="s">
        <v>1686</v>
      </c>
      <c r="E176" s="22" t="s">
        <v>1687</v>
      </c>
      <c r="F176" s="22" t="s">
        <v>893</v>
      </c>
      <c r="G176" s="36">
        <v>51530</v>
      </c>
      <c r="H176" s="22" t="s">
        <v>1281</v>
      </c>
      <c r="I176" s="37">
        <v>120.05</v>
      </c>
      <c r="J176" s="37">
        <v>583.04</v>
      </c>
      <c r="K176" s="37">
        <v>7.13</v>
      </c>
      <c r="L176" s="37">
        <v>10</v>
      </c>
      <c r="M176" s="37">
        <v>137.18</v>
      </c>
      <c r="N176" s="37">
        <v>600.16999999999996</v>
      </c>
      <c r="O176" t="b">
        <f t="shared" si="2"/>
        <v>1</v>
      </c>
      <c r="P176" s="13" t="s">
        <v>309</v>
      </c>
      <c r="Q176" s="14" t="s">
        <v>94</v>
      </c>
    </row>
    <row r="177" spans="1:17" x14ac:dyDescent="0.25">
      <c r="A177" s="22" t="s">
        <v>310</v>
      </c>
      <c r="B177" s="22" t="s">
        <v>97</v>
      </c>
      <c r="C177" s="22" t="s">
        <v>1694</v>
      </c>
      <c r="D177" s="22" t="s">
        <v>1695</v>
      </c>
      <c r="E177" s="22" t="s">
        <v>1696</v>
      </c>
      <c r="F177" s="22" t="s">
        <v>893</v>
      </c>
      <c r="G177" s="36">
        <v>52755</v>
      </c>
      <c r="H177" s="22" t="s">
        <v>909</v>
      </c>
      <c r="I177" s="37">
        <v>161.44999999999999</v>
      </c>
      <c r="J177" s="37">
        <v>576.29999999999995</v>
      </c>
      <c r="K177" s="37">
        <v>1.36</v>
      </c>
      <c r="L177" s="37">
        <v>10</v>
      </c>
      <c r="M177" s="37">
        <v>172.81</v>
      </c>
      <c r="N177" s="37">
        <v>587.66</v>
      </c>
      <c r="O177" t="b">
        <f t="shared" si="2"/>
        <v>1</v>
      </c>
      <c r="P177" s="13" t="s">
        <v>310</v>
      </c>
      <c r="Q177" s="14" t="s">
        <v>97</v>
      </c>
    </row>
    <row r="178" spans="1:17" x14ac:dyDescent="0.25">
      <c r="A178" s="38" t="s">
        <v>311</v>
      </c>
      <c r="B178" s="22" t="s">
        <v>99</v>
      </c>
      <c r="C178" s="38" t="s">
        <v>1703</v>
      </c>
      <c r="D178" s="38" t="s">
        <v>1704</v>
      </c>
      <c r="E178" s="38" t="s">
        <v>1705</v>
      </c>
      <c r="F178" s="38" t="s">
        <v>893</v>
      </c>
      <c r="G178" s="40">
        <v>51555</v>
      </c>
      <c r="H178" s="22" t="s">
        <v>1249</v>
      </c>
      <c r="I178" s="37">
        <v>150.51</v>
      </c>
      <c r="J178" s="37">
        <v>585.14</v>
      </c>
      <c r="K178" s="37">
        <v>1.36</v>
      </c>
      <c r="L178" s="37">
        <v>10</v>
      </c>
      <c r="M178" s="48">
        <v>161.87</v>
      </c>
      <c r="N178" s="48">
        <v>596.5</v>
      </c>
      <c r="O178" t="b">
        <f t="shared" si="2"/>
        <v>1</v>
      </c>
      <c r="P178" s="13" t="s">
        <v>311</v>
      </c>
      <c r="Q178" s="14" t="s">
        <v>99</v>
      </c>
    </row>
    <row r="179" spans="1:17" x14ac:dyDescent="0.25">
      <c r="A179" s="22" t="s">
        <v>312</v>
      </c>
      <c r="B179" s="22" t="s">
        <v>783</v>
      </c>
      <c r="C179" s="22" t="s">
        <v>1707</v>
      </c>
      <c r="D179" s="22" t="s">
        <v>1708</v>
      </c>
      <c r="E179" s="22" t="s">
        <v>903</v>
      </c>
      <c r="F179" s="22" t="s">
        <v>893</v>
      </c>
      <c r="G179" s="36">
        <v>52001</v>
      </c>
      <c r="H179" s="22" t="s">
        <v>903</v>
      </c>
      <c r="I179" s="37">
        <v>169.59</v>
      </c>
      <c r="J179" s="37">
        <v>575.04</v>
      </c>
      <c r="K179" s="37">
        <v>1.36</v>
      </c>
      <c r="L179" s="37">
        <v>10</v>
      </c>
      <c r="M179" s="37">
        <v>180.95</v>
      </c>
      <c r="N179" s="37">
        <v>586.4</v>
      </c>
      <c r="O179" t="b">
        <f t="shared" si="2"/>
        <v>1</v>
      </c>
      <c r="P179" s="13" t="s">
        <v>312</v>
      </c>
      <c r="Q179" s="14" t="s">
        <v>783</v>
      </c>
    </row>
    <row r="180" spans="1:17" x14ac:dyDescent="0.25">
      <c r="A180" s="22" t="s">
        <v>313</v>
      </c>
      <c r="B180" s="22" t="s">
        <v>784</v>
      </c>
      <c r="C180" s="22" t="s">
        <v>2211</v>
      </c>
      <c r="D180" s="22" t="s">
        <v>2212</v>
      </c>
      <c r="E180" s="22" t="s">
        <v>2213</v>
      </c>
      <c r="F180" s="22" t="s">
        <v>893</v>
      </c>
      <c r="G180" s="36">
        <v>52076</v>
      </c>
      <c r="H180" s="22" t="s">
        <v>1276</v>
      </c>
      <c r="I180" s="37">
        <v>162.21</v>
      </c>
      <c r="J180" s="37">
        <v>581.97</v>
      </c>
      <c r="K180" s="37">
        <v>1.36</v>
      </c>
      <c r="L180" s="37">
        <v>10</v>
      </c>
      <c r="M180" s="37">
        <v>173.57</v>
      </c>
      <c r="N180" s="37">
        <v>593.33000000000004</v>
      </c>
      <c r="O180" t="b">
        <f t="shared" si="2"/>
        <v>1</v>
      </c>
      <c r="P180" s="13" t="s">
        <v>313</v>
      </c>
      <c r="Q180" s="14" t="s">
        <v>784</v>
      </c>
    </row>
    <row r="181" spans="1:17" x14ac:dyDescent="0.25">
      <c r="A181" s="22" t="s">
        <v>314</v>
      </c>
      <c r="B181" s="22" t="s">
        <v>643</v>
      </c>
      <c r="C181" s="22" t="s">
        <v>1714</v>
      </c>
      <c r="D181" s="22" t="s">
        <v>1715</v>
      </c>
      <c r="E181" s="22" t="s">
        <v>1716</v>
      </c>
      <c r="F181" s="22" t="s">
        <v>893</v>
      </c>
      <c r="G181" s="36">
        <v>52349</v>
      </c>
      <c r="H181" s="22" t="s">
        <v>987</v>
      </c>
      <c r="I181" s="37">
        <v>174</v>
      </c>
      <c r="J181" s="37">
        <v>592.96</v>
      </c>
      <c r="K181" s="37">
        <v>1.36</v>
      </c>
      <c r="L181" s="37">
        <v>10</v>
      </c>
      <c r="M181" s="37">
        <v>185.36</v>
      </c>
      <c r="N181" s="37">
        <v>604.32000000000005</v>
      </c>
      <c r="O181" t="b">
        <f t="shared" si="2"/>
        <v>1</v>
      </c>
      <c r="P181" s="13" t="s">
        <v>314</v>
      </c>
      <c r="Q181" s="14" t="s">
        <v>643</v>
      </c>
    </row>
    <row r="182" spans="1:17" x14ac:dyDescent="0.25">
      <c r="A182" s="22" t="s">
        <v>315</v>
      </c>
      <c r="B182" s="22" t="s">
        <v>785</v>
      </c>
      <c r="C182" s="22" t="s">
        <v>1718</v>
      </c>
      <c r="D182" s="22" t="s">
        <v>1719</v>
      </c>
      <c r="E182" s="22" t="s">
        <v>942</v>
      </c>
      <c r="F182" s="22" t="s">
        <v>893</v>
      </c>
      <c r="G182" s="36">
        <v>52761</v>
      </c>
      <c r="H182" s="22" t="s">
        <v>942</v>
      </c>
      <c r="I182" s="37">
        <v>163.54</v>
      </c>
      <c r="J182" s="37">
        <v>576.46</v>
      </c>
      <c r="K182" s="37">
        <v>1.36</v>
      </c>
      <c r="L182" s="37">
        <v>10</v>
      </c>
      <c r="M182" s="37">
        <v>174.9</v>
      </c>
      <c r="N182" s="37">
        <v>587.82000000000005</v>
      </c>
      <c r="O182" t="b">
        <f t="shared" si="2"/>
        <v>1</v>
      </c>
      <c r="P182" s="13" t="s">
        <v>315</v>
      </c>
      <c r="Q182" s="14" t="s">
        <v>785</v>
      </c>
    </row>
    <row r="183" spans="1:17" x14ac:dyDescent="0.25">
      <c r="A183" s="22" t="s">
        <v>316</v>
      </c>
      <c r="B183" s="22" t="s">
        <v>101</v>
      </c>
      <c r="C183" s="22" t="s">
        <v>1720</v>
      </c>
      <c r="D183" s="22" t="s">
        <v>1721</v>
      </c>
      <c r="E183" s="22" t="s">
        <v>1722</v>
      </c>
      <c r="F183" s="22" t="s">
        <v>893</v>
      </c>
      <c r="G183" s="36">
        <v>50459</v>
      </c>
      <c r="H183" s="22" t="s">
        <v>1724</v>
      </c>
      <c r="I183" s="37">
        <v>163.77000000000001</v>
      </c>
      <c r="J183" s="37">
        <v>565.69000000000005</v>
      </c>
      <c r="K183" s="37">
        <v>7.13</v>
      </c>
      <c r="L183" s="37">
        <v>10</v>
      </c>
      <c r="M183" s="37">
        <v>180.9</v>
      </c>
      <c r="N183" s="37">
        <v>582.82000000000005</v>
      </c>
      <c r="O183" t="b">
        <f t="shared" si="2"/>
        <v>1</v>
      </c>
      <c r="P183" s="13" t="s">
        <v>316</v>
      </c>
      <c r="Q183" s="14" t="s">
        <v>101</v>
      </c>
    </row>
    <row r="184" spans="1:17" x14ac:dyDescent="0.25">
      <c r="A184" s="22" t="s">
        <v>317</v>
      </c>
      <c r="B184" s="22" t="s">
        <v>103</v>
      </c>
      <c r="C184" s="22" t="s">
        <v>1729</v>
      </c>
      <c r="D184" s="22" t="s">
        <v>1730</v>
      </c>
      <c r="E184" s="22" t="s">
        <v>1731</v>
      </c>
      <c r="F184" s="22" t="s">
        <v>893</v>
      </c>
      <c r="G184" s="36">
        <v>50156</v>
      </c>
      <c r="H184" s="22" t="s">
        <v>1256</v>
      </c>
      <c r="I184" s="37">
        <v>165.13</v>
      </c>
      <c r="J184" s="37">
        <v>578.98</v>
      </c>
      <c r="K184" s="37">
        <v>7.13</v>
      </c>
      <c r="L184" s="37">
        <v>10</v>
      </c>
      <c r="M184" s="37">
        <v>182.26</v>
      </c>
      <c r="N184" s="37">
        <v>596.11</v>
      </c>
      <c r="O184" t="b">
        <f t="shared" si="2"/>
        <v>1</v>
      </c>
      <c r="P184" s="13" t="s">
        <v>317</v>
      </c>
      <c r="Q184" s="14" t="s">
        <v>103</v>
      </c>
    </row>
    <row r="185" spans="1:17" x14ac:dyDescent="0.25">
      <c r="A185" s="22" t="s">
        <v>318</v>
      </c>
      <c r="B185" s="22" t="s">
        <v>104</v>
      </c>
      <c r="C185" s="22" t="s">
        <v>1733</v>
      </c>
      <c r="D185" s="22" t="s">
        <v>1734</v>
      </c>
      <c r="E185" s="22" t="s">
        <v>1735</v>
      </c>
      <c r="F185" s="22" t="s">
        <v>893</v>
      </c>
      <c r="G185" s="36">
        <v>51454</v>
      </c>
      <c r="H185" s="22" t="s">
        <v>1228</v>
      </c>
      <c r="I185" s="37">
        <v>143.15</v>
      </c>
      <c r="J185" s="37">
        <v>569.94000000000005</v>
      </c>
      <c r="K185" s="37">
        <v>7.13</v>
      </c>
      <c r="L185" s="37">
        <v>10</v>
      </c>
      <c r="M185" s="37">
        <v>160.28</v>
      </c>
      <c r="N185" s="37">
        <v>587.07000000000005</v>
      </c>
      <c r="O185" t="b">
        <f t="shared" si="2"/>
        <v>1</v>
      </c>
      <c r="P185" s="13" t="s">
        <v>318</v>
      </c>
      <c r="Q185" s="14" t="s">
        <v>104</v>
      </c>
    </row>
    <row r="186" spans="1:17" x14ac:dyDescent="0.25">
      <c r="A186" s="22" t="s">
        <v>319</v>
      </c>
      <c r="B186" s="22" t="s">
        <v>786</v>
      </c>
      <c r="C186" s="22" t="s">
        <v>1741</v>
      </c>
      <c r="D186" s="22" t="s">
        <v>2444</v>
      </c>
      <c r="E186" s="22" t="s">
        <v>1743</v>
      </c>
      <c r="F186" s="22" t="s">
        <v>893</v>
      </c>
      <c r="G186" s="36">
        <v>51455</v>
      </c>
      <c r="H186" s="22" t="s">
        <v>1059</v>
      </c>
      <c r="I186" s="37">
        <v>173.37</v>
      </c>
      <c r="J186" s="37">
        <v>588.89</v>
      </c>
      <c r="K186" s="37">
        <v>7.13</v>
      </c>
      <c r="L186" s="37">
        <v>10</v>
      </c>
      <c r="M186" s="37">
        <v>190.5</v>
      </c>
      <c r="N186" s="37">
        <v>606.02</v>
      </c>
      <c r="O186" t="b">
        <f t="shared" si="2"/>
        <v>1</v>
      </c>
      <c r="P186" s="13" t="s">
        <v>319</v>
      </c>
      <c r="Q186" s="14" t="s">
        <v>786</v>
      </c>
    </row>
    <row r="187" spans="1:17" x14ac:dyDescent="0.25">
      <c r="A187" s="22" t="s">
        <v>320</v>
      </c>
      <c r="B187" s="22" t="s">
        <v>106</v>
      </c>
      <c r="C187" s="22" t="s">
        <v>1745</v>
      </c>
      <c r="D187" s="22" t="s">
        <v>1746</v>
      </c>
      <c r="E187" s="22" t="s">
        <v>1747</v>
      </c>
      <c r="F187" s="22" t="s">
        <v>893</v>
      </c>
      <c r="G187" s="36">
        <v>52591</v>
      </c>
      <c r="H187" s="22" t="s">
        <v>1635</v>
      </c>
      <c r="I187" s="37">
        <v>146.47999999999999</v>
      </c>
      <c r="J187" s="37">
        <v>581.79999999999995</v>
      </c>
      <c r="K187" s="37">
        <v>7.13</v>
      </c>
      <c r="L187" s="37">
        <v>10</v>
      </c>
      <c r="M187" s="37">
        <v>163.61000000000001</v>
      </c>
      <c r="N187" s="37">
        <v>598.92999999999995</v>
      </c>
      <c r="O187" t="b">
        <f t="shared" si="2"/>
        <v>1</v>
      </c>
      <c r="P187" s="13" t="s">
        <v>320</v>
      </c>
      <c r="Q187" s="14" t="s">
        <v>106</v>
      </c>
    </row>
    <row r="188" spans="1:17" x14ac:dyDescent="0.25">
      <c r="A188" s="22" t="s">
        <v>321</v>
      </c>
      <c r="B188" s="22" t="s">
        <v>107</v>
      </c>
      <c r="C188" s="22" t="s">
        <v>1765</v>
      </c>
      <c r="D188" s="22" t="s">
        <v>1766</v>
      </c>
      <c r="E188" s="22" t="s">
        <v>1472</v>
      </c>
      <c r="F188" s="22" t="s">
        <v>893</v>
      </c>
      <c r="G188" s="36">
        <v>52142</v>
      </c>
      <c r="H188" s="22" t="s">
        <v>1472</v>
      </c>
      <c r="I188" s="37">
        <v>129.6</v>
      </c>
      <c r="J188" s="37">
        <v>563.66</v>
      </c>
      <c r="K188" s="37">
        <v>7.13</v>
      </c>
      <c r="L188" s="37">
        <v>10</v>
      </c>
      <c r="M188" s="37">
        <v>146.72999999999999</v>
      </c>
      <c r="N188" s="37">
        <v>580.79</v>
      </c>
      <c r="O188" t="b">
        <f t="shared" si="2"/>
        <v>1</v>
      </c>
      <c r="P188" s="13" t="s">
        <v>321</v>
      </c>
      <c r="Q188" s="14" t="s">
        <v>107</v>
      </c>
    </row>
    <row r="189" spans="1:17" x14ac:dyDescent="0.25">
      <c r="A189" s="22" t="s">
        <v>322</v>
      </c>
      <c r="B189" s="22" t="s">
        <v>108</v>
      </c>
      <c r="C189" s="22" t="s">
        <v>1768</v>
      </c>
      <c r="D189" s="22" t="s">
        <v>1769</v>
      </c>
      <c r="E189" s="22" t="s">
        <v>1770</v>
      </c>
      <c r="F189" s="22" t="s">
        <v>893</v>
      </c>
      <c r="G189" s="36">
        <v>51034</v>
      </c>
      <c r="H189" s="22" t="s">
        <v>1291</v>
      </c>
      <c r="I189" s="37">
        <v>160.1</v>
      </c>
      <c r="J189" s="37">
        <v>576.54999999999995</v>
      </c>
      <c r="K189" s="37">
        <v>7.13</v>
      </c>
      <c r="L189" s="37">
        <v>10</v>
      </c>
      <c r="M189" s="37">
        <v>177.23</v>
      </c>
      <c r="N189" s="37">
        <v>593.67999999999995</v>
      </c>
      <c r="O189" t="b">
        <f t="shared" si="2"/>
        <v>1</v>
      </c>
      <c r="P189" s="13" t="s">
        <v>322</v>
      </c>
      <c r="Q189" s="14" t="s">
        <v>108</v>
      </c>
    </row>
    <row r="190" spans="1:17" x14ac:dyDescent="0.25">
      <c r="A190" s="38" t="s">
        <v>323</v>
      </c>
      <c r="B190" s="22" t="s">
        <v>111</v>
      </c>
      <c r="C190" s="38" t="s">
        <v>1776</v>
      </c>
      <c r="D190" s="38" t="s">
        <v>1777</v>
      </c>
      <c r="E190" s="38" t="s">
        <v>1195</v>
      </c>
      <c r="F190" s="38" t="s">
        <v>893</v>
      </c>
      <c r="G190" s="40">
        <v>52060</v>
      </c>
      <c r="H190" s="22" t="s">
        <v>1197</v>
      </c>
      <c r="I190" s="37">
        <v>135.31</v>
      </c>
      <c r="J190" s="37">
        <v>581.4</v>
      </c>
      <c r="K190" s="37">
        <v>7.13</v>
      </c>
      <c r="L190" s="37">
        <v>10</v>
      </c>
      <c r="M190" s="48">
        <v>152.44</v>
      </c>
      <c r="N190" s="48">
        <v>598.53</v>
      </c>
      <c r="O190" t="b">
        <f t="shared" si="2"/>
        <v>1</v>
      </c>
      <c r="P190" s="13" t="s">
        <v>323</v>
      </c>
      <c r="Q190" s="14" t="s">
        <v>111</v>
      </c>
    </row>
    <row r="191" spans="1:17" x14ac:dyDescent="0.25">
      <c r="A191" s="22" t="s">
        <v>324</v>
      </c>
      <c r="B191" s="22" t="s">
        <v>112</v>
      </c>
      <c r="C191" s="22" t="s">
        <v>1778</v>
      </c>
      <c r="D191" s="22" t="s">
        <v>1779</v>
      </c>
      <c r="E191" s="22" t="s">
        <v>1336</v>
      </c>
      <c r="F191" s="22" t="s">
        <v>893</v>
      </c>
      <c r="G191" s="36">
        <v>50501</v>
      </c>
      <c r="H191" s="22" t="s">
        <v>1338</v>
      </c>
      <c r="I191" s="37">
        <v>146.88</v>
      </c>
      <c r="J191" s="37">
        <v>581</v>
      </c>
      <c r="K191" s="37">
        <v>1.36</v>
      </c>
      <c r="L191" s="37">
        <v>10</v>
      </c>
      <c r="M191" s="37">
        <v>158.24</v>
      </c>
      <c r="N191" s="37">
        <v>592.36</v>
      </c>
      <c r="O191" t="b">
        <f t="shared" si="2"/>
        <v>1</v>
      </c>
      <c r="P191" s="13" t="s">
        <v>324</v>
      </c>
      <c r="Q191" s="14" t="s">
        <v>112</v>
      </c>
    </row>
    <row r="192" spans="1:17" x14ac:dyDescent="0.25">
      <c r="A192" s="22" t="s">
        <v>325</v>
      </c>
      <c r="B192" s="22" t="s">
        <v>113</v>
      </c>
      <c r="C192" s="22" t="s">
        <v>1780</v>
      </c>
      <c r="D192" s="22" t="s">
        <v>1781</v>
      </c>
      <c r="E192" s="22" t="s">
        <v>1782</v>
      </c>
      <c r="F192" s="22" t="s">
        <v>893</v>
      </c>
      <c r="G192" s="36">
        <v>50112</v>
      </c>
      <c r="H192" s="22" t="s">
        <v>1029</v>
      </c>
      <c r="I192" s="37">
        <v>177.28</v>
      </c>
      <c r="J192" s="37">
        <v>573.41999999999996</v>
      </c>
      <c r="K192" s="37">
        <v>1.36</v>
      </c>
      <c r="L192" s="37">
        <v>10</v>
      </c>
      <c r="M192" s="37">
        <v>188.64</v>
      </c>
      <c r="N192" s="37">
        <v>584.78</v>
      </c>
      <c r="O192" t="b">
        <f t="shared" si="2"/>
        <v>1</v>
      </c>
      <c r="P192" s="13" t="s">
        <v>325</v>
      </c>
      <c r="Q192" s="14" t="s">
        <v>113</v>
      </c>
    </row>
    <row r="193" spans="1:17" x14ac:dyDescent="0.25">
      <c r="A193" s="22" t="s">
        <v>326</v>
      </c>
      <c r="B193" s="22" t="s">
        <v>114</v>
      </c>
      <c r="C193" s="22" t="s">
        <v>1797</v>
      </c>
      <c r="D193" s="22" t="s">
        <v>1798</v>
      </c>
      <c r="E193" s="22" t="s">
        <v>1799</v>
      </c>
      <c r="F193" s="22" t="s">
        <v>893</v>
      </c>
      <c r="G193" s="36">
        <v>52040</v>
      </c>
      <c r="H193" s="22" t="s">
        <v>903</v>
      </c>
      <c r="I193" s="37">
        <v>176.15</v>
      </c>
      <c r="J193" s="37">
        <v>562.22</v>
      </c>
      <c r="K193" s="37">
        <v>1.36</v>
      </c>
      <c r="L193" s="37">
        <v>10</v>
      </c>
      <c r="M193" s="37">
        <v>187.51</v>
      </c>
      <c r="N193" s="37">
        <v>573.58000000000004</v>
      </c>
      <c r="O193" t="b">
        <f t="shared" si="2"/>
        <v>1</v>
      </c>
      <c r="P193" s="13" t="s">
        <v>326</v>
      </c>
      <c r="Q193" s="14" t="s">
        <v>114</v>
      </c>
    </row>
    <row r="194" spans="1:17" x14ac:dyDescent="0.25">
      <c r="A194" s="22" t="s">
        <v>327</v>
      </c>
      <c r="B194" s="22" t="s">
        <v>115</v>
      </c>
      <c r="C194" s="22" t="s">
        <v>1805</v>
      </c>
      <c r="D194" s="22" t="s">
        <v>1806</v>
      </c>
      <c r="E194" s="22" t="s">
        <v>892</v>
      </c>
      <c r="F194" s="22" t="s">
        <v>893</v>
      </c>
      <c r="G194" s="36">
        <v>52405</v>
      </c>
      <c r="H194" s="22" t="s">
        <v>895</v>
      </c>
      <c r="I194" s="37">
        <v>177.61</v>
      </c>
      <c r="J194" s="37">
        <v>582.09</v>
      </c>
      <c r="K194" s="37">
        <v>1.36</v>
      </c>
      <c r="L194" s="37">
        <v>10</v>
      </c>
      <c r="M194" s="37">
        <v>188.97</v>
      </c>
      <c r="N194" s="37">
        <v>593.45000000000005</v>
      </c>
      <c r="O194" t="b">
        <f t="shared" si="2"/>
        <v>1</v>
      </c>
      <c r="P194" s="13" t="s">
        <v>327</v>
      </c>
      <c r="Q194" s="14" t="s">
        <v>115</v>
      </c>
    </row>
    <row r="195" spans="1:17" x14ac:dyDescent="0.25">
      <c r="A195" s="22" t="s">
        <v>328</v>
      </c>
      <c r="B195" s="22" t="s">
        <v>116</v>
      </c>
      <c r="C195" s="22" t="s">
        <v>1801</v>
      </c>
      <c r="D195" s="22" t="s">
        <v>1802</v>
      </c>
      <c r="E195" s="22" t="s">
        <v>1803</v>
      </c>
      <c r="F195" s="22" t="s">
        <v>893</v>
      </c>
      <c r="G195" s="36">
        <v>50588</v>
      </c>
      <c r="H195" s="22" t="s">
        <v>1431</v>
      </c>
      <c r="I195" s="37">
        <v>153.6</v>
      </c>
      <c r="J195" s="37">
        <v>571.9</v>
      </c>
      <c r="K195" s="37">
        <v>1.36</v>
      </c>
      <c r="L195" s="37">
        <v>10</v>
      </c>
      <c r="M195" s="37">
        <v>164.96</v>
      </c>
      <c r="N195" s="37">
        <v>583.26</v>
      </c>
      <c r="O195" t="b">
        <f t="shared" ref="O195:O258" si="3">EXACT(P195,A195)</f>
        <v>1</v>
      </c>
      <c r="P195" s="13" t="s">
        <v>328</v>
      </c>
      <c r="Q195" s="14" t="s">
        <v>116</v>
      </c>
    </row>
    <row r="196" spans="1:17" x14ac:dyDescent="0.25">
      <c r="A196" s="22" t="s">
        <v>329</v>
      </c>
      <c r="B196" s="22" t="s">
        <v>118</v>
      </c>
      <c r="C196" s="22" t="s">
        <v>1818</v>
      </c>
      <c r="D196" s="22" t="s">
        <v>1819</v>
      </c>
      <c r="E196" s="22" t="s">
        <v>1820</v>
      </c>
      <c r="F196" s="22" t="s">
        <v>893</v>
      </c>
      <c r="G196" s="36">
        <v>52031</v>
      </c>
      <c r="H196" s="22" t="s">
        <v>1197</v>
      </c>
      <c r="I196" s="37">
        <v>137.68</v>
      </c>
      <c r="J196" s="37">
        <v>591.46</v>
      </c>
      <c r="K196" s="37">
        <v>7.13</v>
      </c>
      <c r="L196" s="37">
        <v>10</v>
      </c>
      <c r="M196" s="37">
        <v>154.81</v>
      </c>
      <c r="N196" s="37">
        <v>608.59</v>
      </c>
      <c r="O196" t="b">
        <f t="shared" si="3"/>
        <v>1</v>
      </c>
      <c r="P196" s="13" t="s">
        <v>329</v>
      </c>
      <c r="Q196" s="14" t="s">
        <v>118</v>
      </c>
    </row>
    <row r="197" spans="1:17" x14ac:dyDescent="0.25">
      <c r="A197" s="22" t="s">
        <v>330</v>
      </c>
      <c r="B197" s="22" t="s">
        <v>125</v>
      </c>
      <c r="C197" s="22" t="s">
        <v>1870</v>
      </c>
      <c r="D197" s="22" t="s">
        <v>1871</v>
      </c>
      <c r="E197" s="22" t="s">
        <v>892</v>
      </c>
      <c r="F197" s="22" t="s">
        <v>893</v>
      </c>
      <c r="G197" s="36">
        <v>52402</v>
      </c>
      <c r="H197" s="22" t="s">
        <v>895</v>
      </c>
      <c r="I197" s="37">
        <v>139.97999999999999</v>
      </c>
      <c r="J197" s="37">
        <v>593.94000000000005</v>
      </c>
      <c r="K197" s="37">
        <v>7.13</v>
      </c>
      <c r="L197" s="37">
        <v>10</v>
      </c>
      <c r="M197" s="37">
        <v>157.11000000000001</v>
      </c>
      <c r="N197" s="37">
        <v>611.07000000000005</v>
      </c>
      <c r="O197" t="b">
        <f t="shared" si="3"/>
        <v>1</v>
      </c>
      <c r="P197" s="13" t="s">
        <v>330</v>
      </c>
      <c r="Q197" s="14" t="s">
        <v>125</v>
      </c>
    </row>
    <row r="198" spans="1:17" x14ac:dyDescent="0.25">
      <c r="A198" s="22" t="s">
        <v>331</v>
      </c>
      <c r="B198" s="22" t="s">
        <v>158</v>
      </c>
      <c r="C198" s="22" t="s">
        <v>2096</v>
      </c>
      <c r="D198" s="22" t="s">
        <v>2097</v>
      </c>
      <c r="E198" s="22" t="s">
        <v>2098</v>
      </c>
      <c r="F198" s="22" t="s">
        <v>893</v>
      </c>
      <c r="G198" s="36">
        <v>50201</v>
      </c>
      <c r="H198" s="22" t="s">
        <v>998</v>
      </c>
      <c r="I198" s="37">
        <v>155.15</v>
      </c>
      <c r="J198" s="37">
        <v>583.05999999999995</v>
      </c>
      <c r="K198" s="37">
        <v>7.13</v>
      </c>
      <c r="L198" s="37">
        <v>10</v>
      </c>
      <c r="M198" s="37">
        <v>172.28</v>
      </c>
      <c r="N198" s="37">
        <v>600.19000000000005</v>
      </c>
      <c r="O198" t="b">
        <f t="shared" si="3"/>
        <v>1</v>
      </c>
      <c r="P198" s="13" t="s">
        <v>331</v>
      </c>
      <c r="Q198" s="14" t="s">
        <v>158</v>
      </c>
    </row>
    <row r="199" spans="1:17" x14ac:dyDescent="0.25">
      <c r="A199" s="22" t="s">
        <v>332</v>
      </c>
      <c r="B199" s="22" t="s">
        <v>128</v>
      </c>
      <c r="C199" s="22" t="s">
        <v>1891</v>
      </c>
      <c r="D199" s="22" t="s">
        <v>1892</v>
      </c>
      <c r="E199" s="22" t="s">
        <v>907</v>
      </c>
      <c r="F199" s="22" t="s">
        <v>893</v>
      </c>
      <c r="G199" s="36">
        <v>52246</v>
      </c>
      <c r="H199" s="22" t="s">
        <v>909</v>
      </c>
      <c r="I199" s="37">
        <v>188.62</v>
      </c>
      <c r="J199" s="37">
        <v>633.14</v>
      </c>
      <c r="K199" s="37">
        <v>1.36</v>
      </c>
      <c r="L199" s="37">
        <v>10</v>
      </c>
      <c r="M199" s="37">
        <v>199.98</v>
      </c>
      <c r="N199" s="37">
        <v>644.5</v>
      </c>
      <c r="O199" t="b">
        <f t="shared" si="3"/>
        <v>1</v>
      </c>
      <c r="P199" s="13" t="s">
        <v>332</v>
      </c>
      <c r="Q199" s="14" t="s">
        <v>128</v>
      </c>
    </row>
    <row r="200" spans="1:17" x14ac:dyDescent="0.25">
      <c r="A200" s="43" t="s">
        <v>333</v>
      </c>
      <c r="B200" s="44" t="s">
        <v>129</v>
      </c>
      <c r="C200" s="58" t="s">
        <v>2450</v>
      </c>
      <c r="D200" s="44" t="s">
        <v>1894</v>
      </c>
      <c r="E200" s="44" t="s">
        <v>1895</v>
      </c>
      <c r="F200" s="44" t="s">
        <v>893</v>
      </c>
      <c r="G200" s="59">
        <v>50621</v>
      </c>
      <c r="H200" s="60" t="s">
        <v>1518</v>
      </c>
      <c r="I200" s="37">
        <v>168.85</v>
      </c>
      <c r="J200" s="60">
        <v>583.12</v>
      </c>
      <c r="K200" s="37">
        <v>1.36</v>
      </c>
      <c r="L200" s="37">
        <v>10</v>
      </c>
      <c r="M200" s="49">
        <v>180.21</v>
      </c>
      <c r="N200" s="49">
        <v>594.48</v>
      </c>
      <c r="O200" t="b">
        <f t="shared" si="3"/>
        <v>1</v>
      </c>
      <c r="P200" s="13" t="s">
        <v>333</v>
      </c>
      <c r="Q200" s="14" t="s">
        <v>129</v>
      </c>
    </row>
    <row r="201" spans="1:17" x14ac:dyDescent="0.25">
      <c r="A201" s="22" t="s">
        <v>334</v>
      </c>
      <c r="B201" s="22" t="s">
        <v>134</v>
      </c>
      <c r="C201" s="22" t="s">
        <v>1917</v>
      </c>
      <c r="D201" s="22" t="s">
        <v>1918</v>
      </c>
      <c r="E201" s="22" t="s">
        <v>1919</v>
      </c>
      <c r="F201" s="22" t="s">
        <v>893</v>
      </c>
      <c r="G201" s="36">
        <v>52161</v>
      </c>
      <c r="H201" s="22" t="s">
        <v>919</v>
      </c>
      <c r="I201" s="37">
        <v>138.85</v>
      </c>
      <c r="J201" s="37">
        <v>574.66</v>
      </c>
      <c r="K201" s="37">
        <v>1.36</v>
      </c>
      <c r="L201" s="37">
        <v>10</v>
      </c>
      <c r="M201" s="37">
        <v>150.21</v>
      </c>
      <c r="N201" s="37">
        <v>586.02</v>
      </c>
      <c r="O201" t="b">
        <f t="shared" si="3"/>
        <v>1</v>
      </c>
      <c r="P201" s="13" t="s">
        <v>334</v>
      </c>
      <c r="Q201" s="14" t="s">
        <v>134</v>
      </c>
    </row>
    <row r="202" spans="1:17" x14ac:dyDescent="0.25">
      <c r="A202" s="38" t="s">
        <v>335</v>
      </c>
      <c r="B202" s="38" t="s">
        <v>138</v>
      </c>
      <c r="C202" s="38" t="s">
        <v>1938</v>
      </c>
      <c r="D202" s="38" t="s">
        <v>1939</v>
      </c>
      <c r="E202" s="38" t="s">
        <v>1940</v>
      </c>
      <c r="F202" s="38" t="s">
        <v>893</v>
      </c>
      <c r="G202" s="38" t="s">
        <v>1941</v>
      </c>
      <c r="H202" s="38" t="s">
        <v>1503</v>
      </c>
      <c r="I202" s="48">
        <v>115.79</v>
      </c>
      <c r="J202" s="48">
        <v>571.16</v>
      </c>
      <c r="K202" s="37">
        <v>7.13</v>
      </c>
      <c r="L202" s="37">
        <v>10</v>
      </c>
      <c r="M202" s="48">
        <v>132.91999999999999</v>
      </c>
      <c r="N202" s="48">
        <v>588.29</v>
      </c>
      <c r="O202" t="b">
        <f t="shared" si="3"/>
        <v>1</v>
      </c>
      <c r="P202" s="13" t="s">
        <v>335</v>
      </c>
      <c r="Q202" s="14" t="s">
        <v>138</v>
      </c>
    </row>
    <row r="203" spans="1:17" x14ac:dyDescent="0.25">
      <c r="A203" s="22" t="s">
        <v>336</v>
      </c>
      <c r="B203" s="22" t="s">
        <v>139</v>
      </c>
      <c r="C203" s="22" t="s">
        <v>1942</v>
      </c>
      <c r="D203" s="22" t="s">
        <v>1943</v>
      </c>
      <c r="E203" s="22" t="s">
        <v>1944</v>
      </c>
      <c r="F203" s="22" t="s">
        <v>893</v>
      </c>
      <c r="G203" s="36">
        <v>52654</v>
      </c>
      <c r="H203" s="22" t="s">
        <v>962</v>
      </c>
      <c r="I203" s="37">
        <v>178.23</v>
      </c>
      <c r="J203" s="37">
        <v>590.12</v>
      </c>
      <c r="K203" s="37">
        <v>1.36</v>
      </c>
      <c r="L203" s="37">
        <v>10</v>
      </c>
      <c r="M203" s="37">
        <v>189.59</v>
      </c>
      <c r="N203" s="37">
        <v>601.48</v>
      </c>
      <c r="O203" t="b">
        <f t="shared" si="3"/>
        <v>1</v>
      </c>
      <c r="P203" s="13" t="s">
        <v>336</v>
      </c>
      <c r="Q203" s="14" t="s">
        <v>139</v>
      </c>
    </row>
    <row r="204" spans="1:17" x14ac:dyDescent="0.25">
      <c r="A204" s="22" t="s">
        <v>337</v>
      </c>
      <c r="B204" s="22" t="s">
        <v>787</v>
      </c>
      <c r="C204" s="22" t="s">
        <v>1950</v>
      </c>
      <c r="D204" s="22" t="s">
        <v>1951</v>
      </c>
      <c r="E204" s="22" t="s">
        <v>1952</v>
      </c>
      <c r="F204" s="22" t="s">
        <v>893</v>
      </c>
      <c r="G204" s="36">
        <v>50669</v>
      </c>
      <c r="H204" s="22" t="s">
        <v>1518</v>
      </c>
      <c r="I204" s="37">
        <v>168.89</v>
      </c>
      <c r="J204" s="37">
        <v>597.80999999999995</v>
      </c>
      <c r="K204" s="37">
        <v>1.36</v>
      </c>
      <c r="L204" s="37">
        <v>10</v>
      </c>
      <c r="M204" s="37">
        <v>180.25</v>
      </c>
      <c r="N204" s="37">
        <v>609.16999999999996</v>
      </c>
      <c r="O204" t="b">
        <f t="shared" si="3"/>
        <v>1</v>
      </c>
      <c r="P204" s="13" t="s">
        <v>337</v>
      </c>
      <c r="Q204" s="14" t="s">
        <v>787</v>
      </c>
    </row>
    <row r="205" spans="1:17" x14ac:dyDescent="0.25">
      <c r="A205" s="22" t="s">
        <v>638</v>
      </c>
      <c r="B205" s="22" t="s">
        <v>639</v>
      </c>
      <c r="C205" s="22" t="s">
        <v>1956</v>
      </c>
      <c r="D205" s="22" t="s">
        <v>1957</v>
      </c>
      <c r="E205" s="22" t="s">
        <v>1539</v>
      </c>
      <c r="F205" s="22" t="s">
        <v>893</v>
      </c>
      <c r="G205" s="36">
        <v>50219</v>
      </c>
      <c r="H205" s="22" t="s">
        <v>1200</v>
      </c>
      <c r="I205" s="37">
        <v>158.83000000000001</v>
      </c>
      <c r="J205" s="37">
        <v>523.76</v>
      </c>
      <c r="K205" s="37">
        <v>1.36</v>
      </c>
      <c r="L205" s="37">
        <v>10</v>
      </c>
      <c r="M205" s="37">
        <v>170.19</v>
      </c>
      <c r="N205" s="37">
        <v>535.12</v>
      </c>
      <c r="O205" t="b">
        <f t="shared" si="3"/>
        <v>1</v>
      </c>
      <c r="P205" s="13" t="s">
        <v>638</v>
      </c>
      <c r="Q205" s="14" t="s">
        <v>639</v>
      </c>
    </row>
    <row r="206" spans="1:17" x14ac:dyDescent="0.25">
      <c r="A206" s="22" t="s">
        <v>338</v>
      </c>
      <c r="B206" s="22" t="s">
        <v>228</v>
      </c>
      <c r="C206" s="22" t="s">
        <v>1030</v>
      </c>
      <c r="D206" s="22" t="s">
        <v>1031</v>
      </c>
      <c r="E206" s="22" t="s">
        <v>1032</v>
      </c>
      <c r="F206" s="22" t="s">
        <v>893</v>
      </c>
      <c r="G206" s="36">
        <v>50644</v>
      </c>
      <c r="H206" s="22" t="s">
        <v>1034</v>
      </c>
      <c r="I206" s="37">
        <v>184.97</v>
      </c>
      <c r="J206" s="37">
        <v>585.74</v>
      </c>
      <c r="K206" s="37">
        <v>0</v>
      </c>
      <c r="L206" s="37">
        <v>10</v>
      </c>
      <c r="M206" s="37">
        <v>194.97</v>
      </c>
      <c r="N206" s="37">
        <v>595.74</v>
      </c>
      <c r="O206" t="b">
        <f t="shared" si="3"/>
        <v>1</v>
      </c>
      <c r="P206" s="13" t="s">
        <v>338</v>
      </c>
      <c r="Q206" s="14" t="s">
        <v>228</v>
      </c>
    </row>
    <row r="207" spans="1:17" x14ac:dyDescent="0.25">
      <c r="A207" s="22" t="s">
        <v>339</v>
      </c>
      <c r="B207" s="22" t="s">
        <v>145</v>
      </c>
      <c r="C207" s="22" t="s">
        <v>1966</v>
      </c>
      <c r="D207" s="22" t="s">
        <v>1967</v>
      </c>
      <c r="E207" s="22" t="s">
        <v>960</v>
      </c>
      <c r="F207" s="22" t="s">
        <v>893</v>
      </c>
      <c r="G207" s="36">
        <v>52641</v>
      </c>
      <c r="H207" s="22" t="s">
        <v>962</v>
      </c>
      <c r="I207" s="37">
        <v>138.05000000000001</v>
      </c>
      <c r="J207" s="37">
        <v>582.54999999999995</v>
      </c>
      <c r="K207" s="37">
        <v>7.13</v>
      </c>
      <c r="L207" s="37">
        <v>10</v>
      </c>
      <c r="M207" s="37">
        <v>155.18</v>
      </c>
      <c r="N207" s="37">
        <v>599.67999999999995</v>
      </c>
      <c r="O207" t="b">
        <f t="shared" si="3"/>
        <v>1</v>
      </c>
      <c r="P207" s="13" t="s">
        <v>339</v>
      </c>
      <c r="Q207" s="14" t="s">
        <v>145</v>
      </c>
    </row>
    <row r="208" spans="1:17" x14ac:dyDescent="0.25">
      <c r="A208" s="22" t="s">
        <v>340</v>
      </c>
      <c r="B208" s="22" t="s">
        <v>146</v>
      </c>
      <c r="C208" s="22" t="s">
        <v>1972</v>
      </c>
      <c r="D208" s="22" t="s">
        <v>1973</v>
      </c>
      <c r="E208" s="22" t="s">
        <v>1974</v>
      </c>
      <c r="F208" s="22" t="s">
        <v>893</v>
      </c>
      <c r="G208" s="36">
        <v>50510</v>
      </c>
      <c r="H208" s="22" t="s">
        <v>1431</v>
      </c>
      <c r="I208" s="37">
        <v>156.09</v>
      </c>
      <c r="J208" s="37">
        <v>594.64</v>
      </c>
      <c r="K208" s="37">
        <v>1.36</v>
      </c>
      <c r="L208" s="37">
        <v>10</v>
      </c>
      <c r="M208" s="37">
        <v>167.45</v>
      </c>
      <c r="N208" s="37">
        <v>606</v>
      </c>
      <c r="O208" t="b">
        <f t="shared" si="3"/>
        <v>1</v>
      </c>
      <c r="P208" s="13" t="s">
        <v>340</v>
      </c>
      <c r="Q208" s="14" t="s">
        <v>146</v>
      </c>
    </row>
    <row r="209" spans="1:17" x14ac:dyDescent="0.25">
      <c r="A209" s="22" t="s">
        <v>341</v>
      </c>
      <c r="B209" s="22" t="s">
        <v>788</v>
      </c>
      <c r="C209" s="22" t="s">
        <v>1968</v>
      </c>
      <c r="D209" s="22" t="s">
        <v>1969</v>
      </c>
      <c r="E209" s="22" t="s">
        <v>1970</v>
      </c>
      <c r="F209" s="22" t="s">
        <v>893</v>
      </c>
      <c r="G209" s="36">
        <v>51063</v>
      </c>
      <c r="H209" s="22" t="s">
        <v>1291</v>
      </c>
      <c r="I209" s="37">
        <v>173.8</v>
      </c>
      <c r="J209" s="37">
        <v>604.57000000000005</v>
      </c>
      <c r="K209" s="37">
        <v>7.13</v>
      </c>
      <c r="L209" s="37">
        <v>10</v>
      </c>
      <c r="M209" s="37">
        <v>190.93</v>
      </c>
      <c r="N209" s="37">
        <v>621.70000000000005</v>
      </c>
      <c r="O209" t="b">
        <f t="shared" si="3"/>
        <v>1</v>
      </c>
      <c r="P209" s="13" t="s">
        <v>341</v>
      </c>
      <c r="Q209" s="14" t="s">
        <v>788</v>
      </c>
    </row>
    <row r="210" spans="1:17" x14ac:dyDescent="0.25">
      <c r="A210" s="22" t="s">
        <v>342</v>
      </c>
      <c r="B210" s="22" t="s">
        <v>147</v>
      </c>
      <c r="C210" s="22" t="s">
        <v>1976</v>
      </c>
      <c r="D210" s="22" t="s">
        <v>1977</v>
      </c>
      <c r="E210" s="22" t="s">
        <v>1978</v>
      </c>
      <c r="F210" s="22" t="s">
        <v>893</v>
      </c>
      <c r="G210" s="36">
        <v>52247</v>
      </c>
      <c r="H210" s="22" t="s">
        <v>946</v>
      </c>
      <c r="I210" s="37">
        <v>191.5</v>
      </c>
      <c r="J210" s="37">
        <v>585.74</v>
      </c>
      <c r="K210" s="37">
        <v>1.36</v>
      </c>
      <c r="L210" s="37">
        <v>10</v>
      </c>
      <c r="M210" s="37">
        <v>202.86</v>
      </c>
      <c r="N210" s="37">
        <v>597.1</v>
      </c>
      <c r="O210" t="b">
        <f t="shared" si="3"/>
        <v>1</v>
      </c>
      <c r="P210" s="13" t="s">
        <v>342</v>
      </c>
      <c r="Q210" s="14" t="s">
        <v>147</v>
      </c>
    </row>
    <row r="211" spans="1:17" x14ac:dyDescent="0.25">
      <c r="A211" s="22" t="s">
        <v>343</v>
      </c>
      <c r="B211" s="22" t="s">
        <v>148</v>
      </c>
      <c r="C211" s="22" t="s">
        <v>1980</v>
      </c>
      <c r="D211" s="22" t="s">
        <v>1981</v>
      </c>
      <c r="E211" s="22" t="s">
        <v>1420</v>
      </c>
      <c r="F211" s="22" t="s">
        <v>893</v>
      </c>
      <c r="G211" s="36">
        <v>51031</v>
      </c>
      <c r="H211" s="22" t="s">
        <v>934</v>
      </c>
      <c r="I211" s="37">
        <v>115.63</v>
      </c>
      <c r="J211" s="37">
        <v>582.09</v>
      </c>
      <c r="K211" s="37">
        <v>7.13</v>
      </c>
      <c r="L211" s="37">
        <v>10</v>
      </c>
      <c r="M211" s="37">
        <v>132.76</v>
      </c>
      <c r="N211" s="37">
        <v>599.22</v>
      </c>
      <c r="O211" t="b">
        <f t="shared" si="3"/>
        <v>1</v>
      </c>
      <c r="P211" s="13" t="s">
        <v>343</v>
      </c>
      <c r="Q211" s="14" t="s">
        <v>148</v>
      </c>
    </row>
    <row r="212" spans="1:17" x14ac:dyDescent="0.25">
      <c r="A212" s="22" t="s">
        <v>344</v>
      </c>
      <c r="B212" s="22" t="s">
        <v>150</v>
      </c>
      <c r="C212" s="22" t="s">
        <v>1989</v>
      </c>
      <c r="D212" s="22" t="s">
        <v>1990</v>
      </c>
      <c r="E212" s="22" t="s">
        <v>1991</v>
      </c>
      <c r="F212" s="22" t="s">
        <v>893</v>
      </c>
      <c r="G212" s="36">
        <v>50575</v>
      </c>
      <c r="H212" s="22" t="s">
        <v>1426</v>
      </c>
      <c r="I212" s="37">
        <v>160.44999999999999</v>
      </c>
      <c r="J212" s="37">
        <v>599.78</v>
      </c>
      <c r="K212" s="37">
        <v>1.36</v>
      </c>
      <c r="L212" s="37">
        <v>10</v>
      </c>
      <c r="M212" s="37">
        <v>171.81</v>
      </c>
      <c r="N212" s="37">
        <v>611.14</v>
      </c>
      <c r="O212" t="b">
        <f t="shared" si="3"/>
        <v>1</v>
      </c>
      <c r="P212" s="13" t="s">
        <v>344</v>
      </c>
      <c r="Q212" s="14" t="s">
        <v>150</v>
      </c>
    </row>
    <row r="213" spans="1:17" x14ac:dyDescent="0.25">
      <c r="A213" s="22" t="s">
        <v>345</v>
      </c>
      <c r="B213" s="22" t="s">
        <v>151</v>
      </c>
      <c r="C213" s="22" t="s">
        <v>2001</v>
      </c>
      <c r="D213" s="22" t="s">
        <v>2002</v>
      </c>
      <c r="E213" s="22" t="s">
        <v>2003</v>
      </c>
      <c r="F213" s="22" t="s">
        <v>893</v>
      </c>
      <c r="G213" s="36">
        <v>51249</v>
      </c>
      <c r="H213" s="22" t="s">
        <v>1148</v>
      </c>
      <c r="I213" s="37">
        <v>150.68</v>
      </c>
      <c r="J213" s="37">
        <v>566.6</v>
      </c>
      <c r="K213" s="37">
        <v>7.13</v>
      </c>
      <c r="L213" s="37">
        <v>10</v>
      </c>
      <c r="M213" s="37">
        <v>167.81</v>
      </c>
      <c r="N213" s="37">
        <v>583.73</v>
      </c>
      <c r="O213" t="b">
        <f t="shared" si="3"/>
        <v>1</v>
      </c>
      <c r="P213" s="13" t="s">
        <v>345</v>
      </c>
      <c r="Q213" s="14" t="s">
        <v>151</v>
      </c>
    </row>
    <row r="214" spans="1:17" x14ac:dyDescent="0.25">
      <c r="A214" s="22" t="s">
        <v>346</v>
      </c>
      <c r="B214" s="22" t="s">
        <v>789</v>
      </c>
      <c r="C214" s="22" t="s">
        <v>1475</v>
      </c>
      <c r="D214" s="22" t="s">
        <v>1476</v>
      </c>
      <c r="E214" s="22" t="s">
        <v>1477</v>
      </c>
      <c r="F214" s="22" t="s">
        <v>893</v>
      </c>
      <c r="G214" s="36">
        <v>50601</v>
      </c>
      <c r="H214" s="22" t="s">
        <v>1271</v>
      </c>
      <c r="I214" s="37">
        <v>161.32</v>
      </c>
      <c r="J214" s="37">
        <v>567.58000000000004</v>
      </c>
      <c r="K214" s="37">
        <v>1.36</v>
      </c>
      <c r="L214" s="37">
        <v>10</v>
      </c>
      <c r="M214" s="37">
        <v>172.68</v>
      </c>
      <c r="N214" s="37">
        <v>578.94000000000005</v>
      </c>
      <c r="O214" t="b">
        <f t="shared" si="3"/>
        <v>1</v>
      </c>
      <c r="P214" s="13" t="s">
        <v>346</v>
      </c>
      <c r="Q214" s="14" t="s">
        <v>789</v>
      </c>
    </row>
    <row r="215" spans="1:17" x14ac:dyDescent="0.25">
      <c r="A215" s="22" t="s">
        <v>347</v>
      </c>
      <c r="B215" s="22" t="s">
        <v>790</v>
      </c>
      <c r="C215" s="22" t="s">
        <v>2066</v>
      </c>
      <c r="D215" s="22" t="s">
        <v>2067</v>
      </c>
      <c r="E215" s="22" t="s">
        <v>2068</v>
      </c>
      <c r="F215" s="22" t="s">
        <v>893</v>
      </c>
      <c r="G215" s="36">
        <v>50466</v>
      </c>
      <c r="H215" s="22" t="s">
        <v>1320</v>
      </c>
      <c r="I215" s="37">
        <v>164.68</v>
      </c>
      <c r="J215" s="37">
        <v>593.94000000000005</v>
      </c>
      <c r="K215" s="37">
        <v>1.36</v>
      </c>
      <c r="L215" s="37">
        <v>10</v>
      </c>
      <c r="M215" s="37">
        <v>176.04</v>
      </c>
      <c r="N215" s="37">
        <v>605.29999999999995</v>
      </c>
      <c r="O215" t="b">
        <f t="shared" si="3"/>
        <v>1</v>
      </c>
      <c r="P215" s="13" t="s">
        <v>347</v>
      </c>
      <c r="Q215" s="14" t="s">
        <v>790</v>
      </c>
    </row>
    <row r="216" spans="1:17" x14ac:dyDescent="0.25">
      <c r="A216" s="22" t="s">
        <v>348</v>
      </c>
      <c r="B216" s="22" t="s">
        <v>154</v>
      </c>
      <c r="C216" s="22" t="s">
        <v>2070</v>
      </c>
      <c r="D216" s="22" t="s">
        <v>2071</v>
      </c>
      <c r="E216" s="22" t="s">
        <v>1222</v>
      </c>
      <c r="F216" s="22" t="s">
        <v>893</v>
      </c>
      <c r="G216" s="36">
        <v>52806</v>
      </c>
      <c r="H216" s="22" t="s">
        <v>1003</v>
      </c>
      <c r="I216" s="37">
        <v>168.46</v>
      </c>
      <c r="J216" s="37">
        <v>568.26</v>
      </c>
      <c r="K216" s="37">
        <v>1.36</v>
      </c>
      <c r="L216" s="37">
        <v>10</v>
      </c>
      <c r="M216" s="37">
        <v>179.82</v>
      </c>
      <c r="N216" s="37">
        <v>579.62</v>
      </c>
      <c r="O216" t="b">
        <f t="shared" si="3"/>
        <v>1</v>
      </c>
      <c r="P216" s="13" t="s">
        <v>348</v>
      </c>
      <c r="Q216" s="14" t="s">
        <v>154</v>
      </c>
    </row>
    <row r="217" spans="1:17" x14ac:dyDescent="0.25">
      <c r="A217" s="22" t="s">
        <v>349</v>
      </c>
      <c r="B217" s="22" t="s">
        <v>624</v>
      </c>
      <c r="C217" s="22" t="s">
        <v>2092</v>
      </c>
      <c r="D217" s="22" t="s">
        <v>2093</v>
      </c>
      <c r="E217" s="22" t="s">
        <v>2094</v>
      </c>
      <c r="F217" s="22" t="s">
        <v>893</v>
      </c>
      <c r="G217" s="36">
        <v>50469</v>
      </c>
      <c r="H217" s="22" t="s">
        <v>914</v>
      </c>
      <c r="I217" s="37">
        <v>161.4</v>
      </c>
      <c r="J217" s="37">
        <v>598.66</v>
      </c>
      <c r="K217" s="37">
        <v>1.36</v>
      </c>
      <c r="L217" s="37">
        <v>10</v>
      </c>
      <c r="M217" s="37">
        <v>172.76</v>
      </c>
      <c r="N217" s="37">
        <v>610.02</v>
      </c>
      <c r="O217" t="b">
        <f t="shared" si="3"/>
        <v>1</v>
      </c>
      <c r="P217" s="13" t="s">
        <v>349</v>
      </c>
      <c r="Q217" s="14" t="s">
        <v>624</v>
      </c>
    </row>
    <row r="218" spans="1:17" x14ac:dyDescent="0.25">
      <c r="A218" s="22" t="s">
        <v>350</v>
      </c>
      <c r="B218" s="22" t="s">
        <v>791</v>
      </c>
      <c r="C218" s="22" t="s">
        <v>2100</v>
      </c>
      <c r="D218" s="22" t="s">
        <v>2101</v>
      </c>
      <c r="E218" s="22" t="s">
        <v>2102</v>
      </c>
      <c r="F218" s="22" t="s">
        <v>893</v>
      </c>
      <c r="G218" s="36">
        <v>52301</v>
      </c>
      <c r="H218" s="22" t="s">
        <v>1128</v>
      </c>
      <c r="I218" s="37">
        <v>111.24</v>
      </c>
      <c r="J218" s="37">
        <v>572.42999999999995</v>
      </c>
      <c r="K218" s="37">
        <v>7.13</v>
      </c>
      <c r="L218" s="37">
        <v>10</v>
      </c>
      <c r="M218" s="37">
        <v>128.37</v>
      </c>
      <c r="N218" s="37">
        <v>589.55999999999995</v>
      </c>
      <c r="O218" t="b">
        <f t="shared" si="3"/>
        <v>1</v>
      </c>
      <c r="P218" s="13" t="s">
        <v>350</v>
      </c>
      <c r="Q218" s="14" t="s">
        <v>791</v>
      </c>
    </row>
    <row r="219" spans="1:17" x14ac:dyDescent="0.25">
      <c r="A219" s="38" t="s">
        <v>351</v>
      </c>
      <c r="B219" s="22" t="s">
        <v>159</v>
      </c>
      <c r="C219" s="38" t="s">
        <v>2104</v>
      </c>
      <c r="D219" s="38" t="s">
        <v>2105</v>
      </c>
      <c r="E219" s="38" t="s">
        <v>2106</v>
      </c>
      <c r="F219" s="38" t="s">
        <v>893</v>
      </c>
      <c r="G219" s="40">
        <v>51579</v>
      </c>
      <c r="H219" s="22" t="s">
        <v>1249</v>
      </c>
      <c r="I219" s="37">
        <v>142.5</v>
      </c>
      <c r="J219" s="37">
        <v>595.17999999999995</v>
      </c>
      <c r="K219" s="37">
        <v>1.36</v>
      </c>
      <c r="L219" s="37">
        <v>10</v>
      </c>
      <c r="M219" s="48">
        <v>153.86000000000001</v>
      </c>
      <c r="N219" s="48">
        <v>606.54</v>
      </c>
      <c r="O219" t="b">
        <f t="shared" si="3"/>
        <v>1</v>
      </c>
      <c r="P219" s="13" t="s">
        <v>351</v>
      </c>
      <c r="Q219" s="14" t="s">
        <v>159</v>
      </c>
    </row>
    <row r="220" spans="1:17" x14ac:dyDescent="0.25">
      <c r="A220" s="22" t="s">
        <v>352</v>
      </c>
      <c r="B220" s="22" t="s">
        <v>792</v>
      </c>
      <c r="C220" s="22" t="s">
        <v>2108</v>
      </c>
      <c r="D220" s="22" t="s">
        <v>2109</v>
      </c>
      <c r="E220" s="22" t="s">
        <v>2110</v>
      </c>
      <c r="F220" s="22" t="s">
        <v>893</v>
      </c>
      <c r="G220" s="36">
        <v>50533</v>
      </c>
      <c r="H220" s="22" t="s">
        <v>1109</v>
      </c>
      <c r="I220" s="37">
        <v>164.45</v>
      </c>
      <c r="J220" s="37">
        <v>587.16</v>
      </c>
      <c r="K220" s="37">
        <v>1.36</v>
      </c>
      <c r="L220" s="37">
        <v>10</v>
      </c>
      <c r="M220" s="37">
        <v>175.81</v>
      </c>
      <c r="N220" s="37">
        <v>598.52</v>
      </c>
      <c r="O220" t="b">
        <f t="shared" si="3"/>
        <v>1</v>
      </c>
      <c r="P220" s="13" t="s">
        <v>352</v>
      </c>
      <c r="Q220" s="14" t="s">
        <v>792</v>
      </c>
    </row>
    <row r="221" spans="1:17" x14ac:dyDescent="0.25">
      <c r="A221" s="22" t="s">
        <v>353</v>
      </c>
      <c r="B221" s="22" t="s">
        <v>161</v>
      </c>
      <c r="C221" s="22" t="s">
        <v>2112</v>
      </c>
      <c r="D221" s="22" t="s">
        <v>2113</v>
      </c>
      <c r="E221" s="22" t="s">
        <v>1712</v>
      </c>
      <c r="F221" s="22" t="s">
        <v>893</v>
      </c>
      <c r="G221" s="36">
        <v>50220</v>
      </c>
      <c r="H221" s="22" t="s">
        <v>924</v>
      </c>
      <c r="I221" s="37">
        <v>175.93</v>
      </c>
      <c r="J221" s="37">
        <v>567.07000000000005</v>
      </c>
      <c r="K221" s="37">
        <v>1.36</v>
      </c>
      <c r="L221" s="37">
        <v>10</v>
      </c>
      <c r="M221" s="37">
        <v>187.29</v>
      </c>
      <c r="N221" s="37">
        <v>578.42999999999995</v>
      </c>
      <c r="O221" t="b">
        <f t="shared" si="3"/>
        <v>1</v>
      </c>
      <c r="P221" s="13" t="s">
        <v>353</v>
      </c>
      <c r="Q221" s="14" t="s">
        <v>161</v>
      </c>
    </row>
    <row r="222" spans="1:17" x14ac:dyDescent="0.25">
      <c r="A222" s="22" t="s">
        <v>354</v>
      </c>
      <c r="B222" s="22" t="s">
        <v>793</v>
      </c>
      <c r="C222" s="22" t="s">
        <v>1451</v>
      </c>
      <c r="D222" s="22" t="s">
        <v>1452</v>
      </c>
      <c r="E222" s="22" t="s">
        <v>1453</v>
      </c>
      <c r="F222" s="22" t="s">
        <v>893</v>
      </c>
      <c r="G222" s="36">
        <v>51531</v>
      </c>
      <c r="H222" s="22" t="s">
        <v>1281</v>
      </c>
      <c r="I222" s="37">
        <v>172.32</v>
      </c>
      <c r="J222" s="37">
        <v>579.55999999999995</v>
      </c>
      <c r="K222" s="37">
        <v>7.13</v>
      </c>
      <c r="L222" s="37">
        <v>10</v>
      </c>
      <c r="M222" s="37">
        <v>189.45</v>
      </c>
      <c r="N222" s="37">
        <v>596.69000000000005</v>
      </c>
      <c r="O222" t="b">
        <f t="shared" si="3"/>
        <v>1</v>
      </c>
      <c r="P222" s="13" t="s">
        <v>354</v>
      </c>
      <c r="Q222" s="14" t="s">
        <v>793</v>
      </c>
    </row>
    <row r="223" spans="1:17" x14ac:dyDescent="0.25">
      <c r="A223" s="22" t="s">
        <v>355</v>
      </c>
      <c r="B223" s="22" t="s">
        <v>162</v>
      </c>
      <c r="C223" s="22" t="s">
        <v>2122</v>
      </c>
      <c r="D223" s="22" t="s">
        <v>2123</v>
      </c>
      <c r="E223" s="22" t="s">
        <v>1558</v>
      </c>
      <c r="F223" s="22" t="s">
        <v>893</v>
      </c>
      <c r="G223" s="36">
        <v>50126</v>
      </c>
      <c r="H223" s="22" t="s">
        <v>1271</v>
      </c>
      <c r="I223" s="37">
        <v>150.01</v>
      </c>
      <c r="J223" s="37">
        <v>579.42999999999995</v>
      </c>
      <c r="K223" s="37">
        <v>7.13</v>
      </c>
      <c r="L223" s="37">
        <v>10</v>
      </c>
      <c r="M223" s="37">
        <v>167.14</v>
      </c>
      <c r="N223" s="37">
        <v>596.55999999999995</v>
      </c>
      <c r="O223" t="b">
        <f t="shared" si="3"/>
        <v>1</v>
      </c>
      <c r="P223" s="13" t="s">
        <v>355</v>
      </c>
      <c r="Q223" s="14" t="s">
        <v>162</v>
      </c>
    </row>
    <row r="224" spans="1:17" x14ac:dyDescent="0.25">
      <c r="A224" s="22" t="s">
        <v>356</v>
      </c>
      <c r="B224" s="22" t="s">
        <v>164</v>
      </c>
      <c r="C224" s="22" t="s">
        <v>2134</v>
      </c>
      <c r="D224" s="22" t="s">
        <v>2135</v>
      </c>
      <c r="E224" s="22" t="s">
        <v>2136</v>
      </c>
      <c r="F224" s="22" t="s">
        <v>893</v>
      </c>
      <c r="G224" s="36">
        <v>52033</v>
      </c>
      <c r="H224" s="22" t="s">
        <v>903</v>
      </c>
      <c r="I224" s="37">
        <v>162.18</v>
      </c>
      <c r="J224" s="37">
        <v>569.42999999999995</v>
      </c>
      <c r="K224" s="37">
        <v>7.13</v>
      </c>
      <c r="L224" s="37">
        <v>10</v>
      </c>
      <c r="M224" s="37">
        <v>179.31</v>
      </c>
      <c r="N224" s="37">
        <v>586.55999999999995</v>
      </c>
      <c r="O224" t="b">
        <f t="shared" si="3"/>
        <v>1</v>
      </c>
      <c r="P224" s="13" t="s">
        <v>356</v>
      </c>
      <c r="Q224" s="14" t="s">
        <v>164</v>
      </c>
    </row>
    <row r="225" spans="1:17" x14ac:dyDescent="0.25">
      <c r="A225" s="22" t="s">
        <v>357</v>
      </c>
      <c r="B225" s="22" t="s">
        <v>794</v>
      </c>
      <c r="C225" s="22" t="s">
        <v>2118</v>
      </c>
      <c r="D225" s="22" t="s">
        <v>2119</v>
      </c>
      <c r="E225" s="22" t="s">
        <v>2120</v>
      </c>
      <c r="F225" s="22" t="s">
        <v>893</v>
      </c>
      <c r="G225" s="36">
        <v>51201</v>
      </c>
      <c r="H225" s="22" t="s">
        <v>1148</v>
      </c>
      <c r="I225" s="37">
        <v>175.28</v>
      </c>
      <c r="J225" s="37">
        <v>566.51</v>
      </c>
      <c r="K225" s="37">
        <v>7.13</v>
      </c>
      <c r="L225" s="37">
        <v>10</v>
      </c>
      <c r="M225" s="37">
        <v>192.41</v>
      </c>
      <c r="N225" s="37">
        <v>583.64</v>
      </c>
      <c r="O225" t="b">
        <f t="shared" si="3"/>
        <v>1</v>
      </c>
      <c r="P225" s="13" t="s">
        <v>357</v>
      </c>
      <c r="Q225" s="14" t="s">
        <v>794</v>
      </c>
    </row>
    <row r="226" spans="1:17" x14ac:dyDescent="0.25">
      <c r="A226" s="22" t="s">
        <v>358</v>
      </c>
      <c r="B226" s="22" t="s">
        <v>167</v>
      </c>
      <c r="C226" s="22" t="s">
        <v>2151</v>
      </c>
      <c r="D226" s="22" t="s">
        <v>2152</v>
      </c>
      <c r="E226" s="22" t="s">
        <v>2153</v>
      </c>
      <c r="F226" s="22" t="s">
        <v>893</v>
      </c>
      <c r="G226" s="36">
        <v>52776</v>
      </c>
      <c r="H226" s="22" t="s">
        <v>942</v>
      </c>
      <c r="I226" s="37">
        <v>178.56</v>
      </c>
      <c r="J226" s="37">
        <v>622.78</v>
      </c>
      <c r="K226" s="37">
        <v>1.36</v>
      </c>
      <c r="L226" s="37">
        <v>10</v>
      </c>
      <c r="M226" s="37">
        <v>189.92</v>
      </c>
      <c r="N226" s="37">
        <v>634.14</v>
      </c>
      <c r="O226" t="b">
        <f t="shared" si="3"/>
        <v>1</v>
      </c>
      <c r="P226" s="13" t="s">
        <v>358</v>
      </c>
      <c r="Q226" s="14" t="s">
        <v>167</v>
      </c>
    </row>
    <row r="227" spans="1:17" x14ac:dyDescent="0.25">
      <c r="A227" s="22" t="s">
        <v>359</v>
      </c>
      <c r="B227" s="22" t="s">
        <v>168</v>
      </c>
      <c r="C227" s="22" t="s">
        <v>2155</v>
      </c>
      <c r="D227" s="22" t="s">
        <v>2156</v>
      </c>
      <c r="E227" s="22" t="s">
        <v>2157</v>
      </c>
      <c r="F227" s="22" t="s">
        <v>893</v>
      </c>
      <c r="G227" s="36">
        <v>50585</v>
      </c>
      <c r="H227" s="22" t="s">
        <v>1431</v>
      </c>
      <c r="I227" s="37">
        <v>157.30000000000001</v>
      </c>
      <c r="J227" s="37">
        <v>572.49</v>
      </c>
      <c r="K227" s="37">
        <v>1.36</v>
      </c>
      <c r="L227" s="37">
        <v>10</v>
      </c>
      <c r="M227" s="37">
        <v>168.66</v>
      </c>
      <c r="N227" s="37">
        <v>583.85</v>
      </c>
      <c r="O227" t="b">
        <f t="shared" si="3"/>
        <v>1</v>
      </c>
      <c r="P227" s="13" t="s">
        <v>359</v>
      </c>
      <c r="Q227" s="14" t="s">
        <v>168</v>
      </c>
    </row>
    <row r="228" spans="1:17" x14ac:dyDescent="0.25">
      <c r="A228" s="22" t="s">
        <v>360</v>
      </c>
      <c r="B228" s="22" t="s">
        <v>169</v>
      </c>
      <c r="C228" s="22" t="s">
        <v>2163</v>
      </c>
      <c r="D228" s="22" t="s">
        <v>2164</v>
      </c>
      <c r="E228" s="22" t="s">
        <v>2165</v>
      </c>
      <c r="F228" s="22" t="s">
        <v>893</v>
      </c>
      <c r="G228" s="36">
        <v>52333</v>
      </c>
      <c r="H228" s="22" t="s">
        <v>909</v>
      </c>
      <c r="I228" s="37">
        <v>172.55</v>
      </c>
      <c r="J228" s="37">
        <v>575.04</v>
      </c>
      <c r="K228" s="37">
        <v>7.13</v>
      </c>
      <c r="L228" s="37">
        <v>10</v>
      </c>
      <c r="M228" s="37">
        <v>189.68</v>
      </c>
      <c r="N228" s="37">
        <v>592.16999999999996</v>
      </c>
      <c r="O228" t="b">
        <f t="shared" si="3"/>
        <v>1</v>
      </c>
      <c r="P228" s="13" t="s">
        <v>360</v>
      </c>
      <c r="Q228" s="14" t="s">
        <v>169</v>
      </c>
    </row>
    <row r="229" spans="1:17" x14ac:dyDescent="0.25">
      <c r="A229" s="22" t="s">
        <v>361</v>
      </c>
      <c r="B229" s="22" t="s">
        <v>173</v>
      </c>
      <c r="C229" s="22" t="s">
        <v>2183</v>
      </c>
      <c r="D229" s="22" t="s">
        <v>2184</v>
      </c>
      <c r="E229" s="22" t="s">
        <v>1782</v>
      </c>
      <c r="F229" s="22" t="s">
        <v>893</v>
      </c>
      <c r="G229" s="36">
        <v>50112</v>
      </c>
      <c r="H229" s="22" t="s">
        <v>1029</v>
      </c>
      <c r="I229" s="37">
        <v>197.92</v>
      </c>
      <c r="J229" s="37">
        <v>611.44000000000005</v>
      </c>
      <c r="K229" s="37">
        <v>1.36</v>
      </c>
      <c r="L229" s="37">
        <v>10</v>
      </c>
      <c r="M229" s="37">
        <v>209.28</v>
      </c>
      <c r="N229" s="37">
        <v>622.79999999999995</v>
      </c>
      <c r="O229" t="b">
        <f t="shared" si="3"/>
        <v>1</v>
      </c>
      <c r="P229" s="13" t="s">
        <v>361</v>
      </c>
      <c r="Q229" s="14" t="s">
        <v>173</v>
      </c>
    </row>
    <row r="230" spans="1:17" x14ac:dyDescent="0.25">
      <c r="A230" s="22" t="s">
        <v>362</v>
      </c>
      <c r="B230" s="22" t="s">
        <v>172</v>
      </c>
      <c r="C230" s="22" t="s">
        <v>2181</v>
      </c>
      <c r="D230" s="22" t="s">
        <v>2182</v>
      </c>
      <c r="E230" s="22" t="s">
        <v>1059</v>
      </c>
      <c r="F230" s="22" t="s">
        <v>893</v>
      </c>
      <c r="G230" s="36">
        <v>51401</v>
      </c>
      <c r="H230" s="22" t="s">
        <v>1059</v>
      </c>
      <c r="I230" s="37">
        <v>177.74</v>
      </c>
      <c r="J230" s="37">
        <v>597.21</v>
      </c>
      <c r="K230" s="37">
        <v>7.13</v>
      </c>
      <c r="L230" s="37">
        <v>10</v>
      </c>
      <c r="M230" s="37">
        <v>194.87</v>
      </c>
      <c r="N230" s="37">
        <v>614.34</v>
      </c>
      <c r="O230" t="b">
        <f t="shared" si="3"/>
        <v>1</v>
      </c>
      <c r="P230" s="13" t="s">
        <v>362</v>
      </c>
      <c r="Q230" s="14" t="s">
        <v>172</v>
      </c>
    </row>
    <row r="231" spans="1:17" x14ac:dyDescent="0.25">
      <c r="A231" s="22" t="s">
        <v>363</v>
      </c>
      <c r="B231" s="22" t="s">
        <v>174</v>
      </c>
      <c r="C231" s="22" t="s">
        <v>2185</v>
      </c>
      <c r="D231" s="22" t="s">
        <v>2186</v>
      </c>
      <c r="E231" s="22" t="s">
        <v>1700</v>
      </c>
      <c r="F231" s="22" t="s">
        <v>893</v>
      </c>
      <c r="G231" s="36">
        <v>51301</v>
      </c>
      <c r="H231" s="22" t="s">
        <v>1702</v>
      </c>
      <c r="I231" s="37">
        <v>143.37</v>
      </c>
      <c r="J231" s="37">
        <v>572.25</v>
      </c>
      <c r="K231" s="37">
        <v>1.36</v>
      </c>
      <c r="L231" s="37">
        <v>10</v>
      </c>
      <c r="M231" s="37">
        <v>154.72999999999999</v>
      </c>
      <c r="N231" s="37">
        <v>583.61</v>
      </c>
      <c r="O231" t="b">
        <f t="shared" si="3"/>
        <v>1</v>
      </c>
      <c r="P231" s="13" t="s">
        <v>363</v>
      </c>
      <c r="Q231" s="14" t="s">
        <v>174</v>
      </c>
    </row>
    <row r="232" spans="1:17" x14ac:dyDescent="0.25">
      <c r="A232" s="22" t="s">
        <v>364</v>
      </c>
      <c r="B232" s="22" t="s">
        <v>625</v>
      </c>
      <c r="C232" s="22" t="s">
        <v>2190</v>
      </c>
      <c r="D232" s="22" t="s">
        <v>2191</v>
      </c>
      <c r="E232" s="22" t="s">
        <v>2192</v>
      </c>
      <c r="F232" s="22" t="s">
        <v>893</v>
      </c>
      <c r="G232" s="36">
        <v>50476</v>
      </c>
      <c r="H232" s="22" t="s">
        <v>1320</v>
      </c>
      <c r="I232" s="37">
        <v>155.96</v>
      </c>
      <c r="J232" s="37">
        <v>571.52</v>
      </c>
      <c r="K232" s="37">
        <v>1.36</v>
      </c>
      <c r="L232" s="37">
        <v>10</v>
      </c>
      <c r="M232" s="37">
        <v>167.32</v>
      </c>
      <c r="N232" s="37">
        <v>582.88</v>
      </c>
      <c r="O232" t="b">
        <f t="shared" si="3"/>
        <v>1</v>
      </c>
      <c r="P232" s="13" t="s">
        <v>364</v>
      </c>
      <c r="Q232" s="14" t="s">
        <v>625</v>
      </c>
    </row>
    <row r="233" spans="1:17" x14ac:dyDescent="0.25">
      <c r="A233" s="38" t="s">
        <v>365</v>
      </c>
      <c r="B233" s="38" t="s">
        <v>176</v>
      </c>
      <c r="C233" s="22" t="s">
        <v>2202</v>
      </c>
      <c r="D233" s="22" t="s">
        <v>2203</v>
      </c>
      <c r="E233" s="22" t="s">
        <v>903</v>
      </c>
      <c r="F233" s="22" t="s">
        <v>893</v>
      </c>
      <c r="G233" s="36">
        <v>52001</v>
      </c>
      <c r="H233" s="22" t="s">
        <v>903</v>
      </c>
      <c r="I233" s="37">
        <v>205.09</v>
      </c>
      <c r="J233" s="37">
        <v>609.78</v>
      </c>
      <c r="K233" s="37">
        <v>1.36</v>
      </c>
      <c r="L233" s="37">
        <v>10</v>
      </c>
      <c r="M233" s="37">
        <v>216.45</v>
      </c>
      <c r="N233" s="37">
        <v>621.14</v>
      </c>
      <c r="O233" t="b">
        <f t="shared" si="3"/>
        <v>1</v>
      </c>
      <c r="P233" s="13" t="s">
        <v>365</v>
      </c>
      <c r="Q233" s="14" t="s">
        <v>176</v>
      </c>
    </row>
    <row r="234" spans="1:17" x14ac:dyDescent="0.25">
      <c r="A234" s="22" t="s">
        <v>366</v>
      </c>
      <c r="B234" s="22" t="s">
        <v>795</v>
      </c>
      <c r="C234" s="22" t="s">
        <v>2204</v>
      </c>
      <c r="D234" s="22" t="s">
        <v>2205</v>
      </c>
      <c r="E234" s="22" t="s">
        <v>2098</v>
      </c>
      <c r="F234" s="22" t="s">
        <v>893</v>
      </c>
      <c r="G234" s="36">
        <v>50201</v>
      </c>
      <c r="H234" s="22" t="s">
        <v>998</v>
      </c>
      <c r="I234" s="37">
        <v>182.41</v>
      </c>
      <c r="J234" s="37">
        <v>572.63</v>
      </c>
      <c r="K234" s="37">
        <v>0</v>
      </c>
      <c r="L234" s="37">
        <v>10</v>
      </c>
      <c r="M234" s="37">
        <v>192.41</v>
      </c>
      <c r="N234" s="37">
        <v>582.63</v>
      </c>
      <c r="O234" t="b">
        <f t="shared" si="3"/>
        <v>1</v>
      </c>
      <c r="P234" s="13" t="s">
        <v>366</v>
      </c>
      <c r="Q234" s="14" t="s">
        <v>795</v>
      </c>
    </row>
    <row r="235" spans="1:17" x14ac:dyDescent="0.25">
      <c r="A235" s="22" t="s">
        <v>367</v>
      </c>
      <c r="B235" s="22" t="s">
        <v>180</v>
      </c>
      <c r="C235" s="22" t="s">
        <v>2226</v>
      </c>
      <c r="D235" s="22" t="s">
        <v>2227</v>
      </c>
      <c r="E235" s="22" t="s">
        <v>903</v>
      </c>
      <c r="F235" s="22" t="s">
        <v>893</v>
      </c>
      <c r="G235" s="36">
        <v>52001</v>
      </c>
      <c r="H235" s="22" t="s">
        <v>903</v>
      </c>
      <c r="I235" s="37">
        <v>195.35</v>
      </c>
      <c r="J235" s="37">
        <v>590.46</v>
      </c>
      <c r="K235" s="37">
        <v>0</v>
      </c>
      <c r="L235" s="37">
        <v>10</v>
      </c>
      <c r="M235" s="37">
        <v>205.35</v>
      </c>
      <c r="N235" s="37">
        <v>600.46</v>
      </c>
      <c r="O235" t="b">
        <f t="shared" si="3"/>
        <v>1</v>
      </c>
      <c r="P235" s="13" t="s">
        <v>367</v>
      </c>
      <c r="Q235" s="14" t="s">
        <v>180</v>
      </c>
    </row>
    <row r="236" spans="1:17" x14ac:dyDescent="0.25">
      <c r="A236" s="22" t="s">
        <v>368</v>
      </c>
      <c r="B236" s="22" t="s">
        <v>182</v>
      </c>
      <c r="C236" s="22" t="s">
        <v>2232</v>
      </c>
      <c r="D236" s="22" t="s">
        <v>2233</v>
      </c>
      <c r="E236" s="22" t="s">
        <v>2234</v>
      </c>
      <c r="F236" s="22" t="s">
        <v>893</v>
      </c>
      <c r="G236" s="36">
        <v>50675</v>
      </c>
      <c r="H236" s="22" t="s">
        <v>2011</v>
      </c>
      <c r="I236" s="37">
        <v>131.66</v>
      </c>
      <c r="J236" s="37">
        <v>567.69000000000005</v>
      </c>
      <c r="K236" s="37">
        <v>1.36</v>
      </c>
      <c r="L236" s="37">
        <v>10</v>
      </c>
      <c r="M236" s="37">
        <v>143.02000000000001</v>
      </c>
      <c r="N236" s="37">
        <v>579.04999999999995</v>
      </c>
      <c r="O236" t="b">
        <f t="shared" si="3"/>
        <v>1</v>
      </c>
      <c r="P236" s="13" t="s">
        <v>368</v>
      </c>
      <c r="Q236" s="14" t="s">
        <v>182</v>
      </c>
    </row>
    <row r="237" spans="1:17" x14ac:dyDescent="0.25">
      <c r="A237" s="22" t="s">
        <v>369</v>
      </c>
      <c r="B237" s="22" t="s">
        <v>796</v>
      </c>
      <c r="C237" s="22" t="s">
        <v>2236</v>
      </c>
      <c r="D237" s="22" t="s">
        <v>2237</v>
      </c>
      <c r="E237" s="22" t="s">
        <v>1063</v>
      </c>
      <c r="F237" s="22" t="s">
        <v>893</v>
      </c>
      <c r="G237" s="36">
        <v>51106</v>
      </c>
      <c r="H237" s="22" t="s">
        <v>1065</v>
      </c>
      <c r="I237" s="37">
        <v>179.76</v>
      </c>
      <c r="J237" s="37">
        <v>585.47</v>
      </c>
      <c r="K237" s="37">
        <v>1.36</v>
      </c>
      <c r="L237" s="37">
        <v>10</v>
      </c>
      <c r="M237" s="37">
        <v>191.12</v>
      </c>
      <c r="N237" s="37">
        <v>596.83000000000004</v>
      </c>
      <c r="O237" t="b">
        <f t="shared" si="3"/>
        <v>1</v>
      </c>
      <c r="P237" s="13" t="s">
        <v>369</v>
      </c>
      <c r="Q237" s="14" t="s">
        <v>796</v>
      </c>
    </row>
    <row r="238" spans="1:17" x14ac:dyDescent="0.25">
      <c r="A238" s="22" t="s">
        <v>370</v>
      </c>
      <c r="B238" s="22" t="s">
        <v>183</v>
      </c>
      <c r="C238" s="22" t="s">
        <v>2238</v>
      </c>
      <c r="D238" s="22" t="s">
        <v>2239</v>
      </c>
      <c r="E238" s="22" t="s">
        <v>2240</v>
      </c>
      <c r="F238" s="22" t="s">
        <v>893</v>
      </c>
      <c r="G238" s="36">
        <v>52659</v>
      </c>
      <c r="H238" s="22" t="s">
        <v>962</v>
      </c>
      <c r="I238" s="37">
        <v>151.55000000000001</v>
      </c>
      <c r="J238" s="37">
        <v>578.1</v>
      </c>
      <c r="K238" s="37">
        <v>7.13</v>
      </c>
      <c r="L238" s="37">
        <v>10</v>
      </c>
      <c r="M238" s="37">
        <v>168.68</v>
      </c>
      <c r="N238" s="37">
        <v>595.23</v>
      </c>
      <c r="O238" t="b">
        <f t="shared" si="3"/>
        <v>1</v>
      </c>
      <c r="P238" s="13" t="s">
        <v>370</v>
      </c>
      <c r="Q238" s="14" t="s">
        <v>183</v>
      </c>
    </row>
    <row r="239" spans="1:17" x14ac:dyDescent="0.25">
      <c r="A239" s="22" t="s">
        <v>371</v>
      </c>
      <c r="B239" s="22" t="s">
        <v>184</v>
      </c>
      <c r="C239" s="22" t="s">
        <v>2242</v>
      </c>
      <c r="D239" s="22" t="s">
        <v>2243</v>
      </c>
      <c r="E239" s="22" t="s">
        <v>2244</v>
      </c>
      <c r="F239" s="22" t="s">
        <v>893</v>
      </c>
      <c r="G239" s="36">
        <v>51005</v>
      </c>
      <c r="H239" s="22" t="s">
        <v>1042</v>
      </c>
      <c r="I239" s="37">
        <v>165.12</v>
      </c>
      <c r="J239" s="37">
        <v>588.47</v>
      </c>
      <c r="K239" s="37">
        <v>1.36</v>
      </c>
      <c r="L239" s="37">
        <v>10</v>
      </c>
      <c r="M239" s="37">
        <v>176.48</v>
      </c>
      <c r="N239" s="37">
        <v>599.83000000000004</v>
      </c>
      <c r="O239" t="b">
        <f t="shared" si="3"/>
        <v>1</v>
      </c>
      <c r="P239" s="13" t="s">
        <v>371</v>
      </c>
      <c r="Q239" s="14" t="s">
        <v>184</v>
      </c>
    </row>
    <row r="240" spans="1:17" x14ac:dyDescent="0.25">
      <c r="A240" s="22" t="s">
        <v>372</v>
      </c>
      <c r="B240" s="22" t="s">
        <v>186</v>
      </c>
      <c r="C240" s="22" t="s">
        <v>2246</v>
      </c>
      <c r="D240" s="22" t="s">
        <v>2247</v>
      </c>
      <c r="E240" s="22" t="s">
        <v>2248</v>
      </c>
      <c r="F240" s="22" t="s">
        <v>893</v>
      </c>
      <c r="G240" s="36">
        <v>51653</v>
      </c>
      <c r="H240" s="22" t="s">
        <v>2250</v>
      </c>
      <c r="I240" s="37">
        <v>124.74</v>
      </c>
      <c r="J240" s="37">
        <v>575.02</v>
      </c>
      <c r="K240" s="37">
        <v>7.13</v>
      </c>
      <c r="L240" s="37">
        <v>10</v>
      </c>
      <c r="M240" s="37">
        <v>141.87</v>
      </c>
      <c r="N240" s="37">
        <v>592.15</v>
      </c>
      <c r="O240" t="b">
        <f t="shared" si="3"/>
        <v>1</v>
      </c>
      <c r="P240" s="13" t="s">
        <v>372</v>
      </c>
      <c r="Q240" s="14" t="s">
        <v>186</v>
      </c>
    </row>
    <row r="241" spans="1:17" x14ac:dyDescent="0.25">
      <c r="A241" s="22" t="s">
        <v>373</v>
      </c>
      <c r="B241" s="22" t="s">
        <v>189</v>
      </c>
      <c r="C241" s="22" t="s">
        <v>2264</v>
      </c>
      <c r="D241" s="22" t="s">
        <v>2265</v>
      </c>
      <c r="E241" s="22" t="s">
        <v>2266</v>
      </c>
      <c r="F241" s="22" t="s">
        <v>893</v>
      </c>
      <c r="G241" s="36">
        <v>50058</v>
      </c>
      <c r="H241" s="22" t="s">
        <v>1059</v>
      </c>
      <c r="I241" s="37">
        <v>168.57</v>
      </c>
      <c r="J241" s="37">
        <v>572.69000000000005</v>
      </c>
      <c r="K241" s="37">
        <v>0</v>
      </c>
      <c r="L241" s="37">
        <v>10</v>
      </c>
      <c r="M241" s="37">
        <v>178.57</v>
      </c>
      <c r="N241" s="37">
        <v>582.69000000000005</v>
      </c>
      <c r="O241" t="b">
        <f t="shared" si="3"/>
        <v>1</v>
      </c>
      <c r="P241" s="13" t="s">
        <v>373</v>
      </c>
      <c r="Q241" s="14" t="s">
        <v>189</v>
      </c>
    </row>
    <row r="242" spans="1:17" x14ac:dyDescent="0.25">
      <c r="A242" s="22" t="s">
        <v>374</v>
      </c>
      <c r="B242" s="22" t="s">
        <v>190</v>
      </c>
      <c r="C242" s="22" t="s">
        <v>2268</v>
      </c>
      <c r="D242" s="22" t="s">
        <v>2269</v>
      </c>
      <c r="E242" s="22" t="s">
        <v>2270</v>
      </c>
      <c r="F242" s="22" t="s">
        <v>893</v>
      </c>
      <c r="G242" s="36">
        <v>52151</v>
      </c>
      <c r="H242" s="22" t="s">
        <v>1441</v>
      </c>
      <c r="I242" s="37">
        <v>160.61000000000001</v>
      </c>
      <c r="J242" s="37">
        <v>591.9</v>
      </c>
      <c r="K242" s="37">
        <v>7.13</v>
      </c>
      <c r="L242" s="37">
        <v>10</v>
      </c>
      <c r="M242" s="37">
        <v>177.74</v>
      </c>
      <c r="N242" s="37">
        <v>609.03</v>
      </c>
      <c r="O242" t="b">
        <f t="shared" si="3"/>
        <v>1</v>
      </c>
      <c r="P242" s="13" t="s">
        <v>374</v>
      </c>
      <c r="Q242" s="14" t="s">
        <v>190</v>
      </c>
    </row>
    <row r="243" spans="1:17" x14ac:dyDescent="0.25">
      <c r="A243" s="22" t="s">
        <v>375</v>
      </c>
      <c r="B243" s="22" t="s">
        <v>191</v>
      </c>
      <c r="C243" s="22" t="s">
        <v>2272</v>
      </c>
      <c r="D243" s="22" t="s">
        <v>2273</v>
      </c>
      <c r="E243" s="22" t="s">
        <v>2274</v>
      </c>
      <c r="F243" s="22" t="s">
        <v>893</v>
      </c>
      <c r="G243" s="36">
        <v>50424</v>
      </c>
      <c r="H243" s="22" t="s">
        <v>1404</v>
      </c>
      <c r="I243" s="37">
        <v>146.5</v>
      </c>
      <c r="J243" s="37">
        <v>571.03</v>
      </c>
      <c r="K243" s="37">
        <v>1.36</v>
      </c>
      <c r="L243" s="37">
        <v>10</v>
      </c>
      <c r="M243" s="37">
        <v>157.86000000000001</v>
      </c>
      <c r="N243" s="37">
        <v>582.39</v>
      </c>
      <c r="O243" t="b">
        <f t="shared" si="3"/>
        <v>1</v>
      </c>
      <c r="P243" s="13" t="s">
        <v>375</v>
      </c>
      <c r="Q243" s="14" t="s">
        <v>191</v>
      </c>
    </row>
    <row r="244" spans="1:17" x14ac:dyDescent="0.25">
      <c r="A244" s="22" t="s">
        <v>376</v>
      </c>
      <c r="B244" s="22" t="s">
        <v>192</v>
      </c>
      <c r="C244" s="22" t="s">
        <v>2276</v>
      </c>
      <c r="D244" s="22" t="s">
        <v>2277</v>
      </c>
      <c r="E244" s="22" t="s">
        <v>2278</v>
      </c>
      <c r="F244" s="22" t="s">
        <v>893</v>
      </c>
      <c r="G244" s="36">
        <v>50480</v>
      </c>
      <c r="H244" s="22" t="s">
        <v>939</v>
      </c>
      <c r="I244" s="37">
        <v>143.15</v>
      </c>
      <c r="J244" s="37">
        <v>550.79</v>
      </c>
      <c r="K244" s="37">
        <v>1.36</v>
      </c>
      <c r="L244" s="37">
        <v>10</v>
      </c>
      <c r="M244" s="37">
        <v>154.51</v>
      </c>
      <c r="N244" s="37">
        <v>562.15</v>
      </c>
      <c r="O244" t="b">
        <f t="shared" si="3"/>
        <v>1</v>
      </c>
      <c r="P244" s="13" t="s">
        <v>376</v>
      </c>
      <c r="Q244" s="14" t="s">
        <v>192</v>
      </c>
    </row>
    <row r="245" spans="1:17" x14ac:dyDescent="0.25">
      <c r="A245" s="22" t="s">
        <v>377</v>
      </c>
      <c r="B245" s="22" t="s">
        <v>797</v>
      </c>
      <c r="C245" s="22" t="s">
        <v>2285</v>
      </c>
      <c r="D245" s="22" t="s">
        <v>2286</v>
      </c>
      <c r="E245" s="22" t="s">
        <v>2287</v>
      </c>
      <c r="F245" s="22" t="s">
        <v>893</v>
      </c>
      <c r="G245" s="36">
        <v>50676</v>
      </c>
      <c r="H245" s="22" t="s">
        <v>1233</v>
      </c>
      <c r="I245" s="37">
        <v>151.9</v>
      </c>
      <c r="J245" s="37">
        <v>587.11</v>
      </c>
      <c r="K245" s="37">
        <v>1.36</v>
      </c>
      <c r="L245" s="37">
        <v>10</v>
      </c>
      <c r="M245" s="37">
        <v>163.26</v>
      </c>
      <c r="N245" s="37">
        <v>598.47</v>
      </c>
      <c r="O245" t="b">
        <f t="shared" si="3"/>
        <v>1</v>
      </c>
      <c r="P245" s="13" t="s">
        <v>377</v>
      </c>
      <c r="Q245" s="14" t="s">
        <v>797</v>
      </c>
    </row>
    <row r="246" spans="1:17" x14ac:dyDescent="0.25">
      <c r="A246" s="22" t="s">
        <v>378</v>
      </c>
      <c r="B246" s="22" t="s">
        <v>194</v>
      </c>
      <c r="C246" s="22" t="s">
        <v>2292</v>
      </c>
      <c r="D246" s="22" t="s">
        <v>2293</v>
      </c>
      <c r="E246" s="22" t="s">
        <v>2294</v>
      </c>
      <c r="F246" s="22" t="s">
        <v>893</v>
      </c>
      <c r="G246" s="36">
        <v>51466</v>
      </c>
      <c r="H246" s="22" t="s">
        <v>1012</v>
      </c>
      <c r="I246" s="37">
        <v>156.56</v>
      </c>
      <c r="J246" s="37">
        <v>588.20000000000005</v>
      </c>
      <c r="K246" s="37">
        <v>7.13</v>
      </c>
      <c r="L246" s="37">
        <v>10</v>
      </c>
      <c r="M246" s="37">
        <v>173.69</v>
      </c>
      <c r="N246" s="37">
        <v>605.33000000000004</v>
      </c>
      <c r="O246" t="b">
        <f t="shared" si="3"/>
        <v>1</v>
      </c>
      <c r="P246" s="13" t="s">
        <v>378</v>
      </c>
      <c r="Q246" s="14" t="s">
        <v>194</v>
      </c>
    </row>
    <row r="247" spans="1:17" x14ac:dyDescent="0.25">
      <c r="A247" s="22" t="s">
        <v>379</v>
      </c>
      <c r="B247" s="22" t="s">
        <v>196</v>
      </c>
      <c r="C247" s="22" t="s">
        <v>2299</v>
      </c>
      <c r="D247" s="22" t="s">
        <v>2300</v>
      </c>
      <c r="E247" s="22" t="s">
        <v>946</v>
      </c>
      <c r="F247" s="22" t="s">
        <v>893</v>
      </c>
      <c r="G247" s="36">
        <v>52353</v>
      </c>
      <c r="H247" s="22" t="s">
        <v>946</v>
      </c>
      <c r="I247" s="37">
        <v>191.25</v>
      </c>
      <c r="J247" s="37">
        <v>582.84</v>
      </c>
      <c r="K247" s="37">
        <v>1.36</v>
      </c>
      <c r="L247" s="37">
        <v>10</v>
      </c>
      <c r="M247" s="37">
        <v>202.61</v>
      </c>
      <c r="N247" s="37">
        <v>594.20000000000005</v>
      </c>
      <c r="O247" t="b">
        <f t="shared" si="3"/>
        <v>1</v>
      </c>
      <c r="P247" s="13" t="s">
        <v>379</v>
      </c>
      <c r="Q247" s="14" t="s">
        <v>196</v>
      </c>
    </row>
    <row r="248" spans="1:17" x14ac:dyDescent="0.25">
      <c r="A248" s="22" t="s">
        <v>380</v>
      </c>
      <c r="B248" s="22" t="s">
        <v>798</v>
      </c>
      <c r="C248" s="22" t="s">
        <v>1545</v>
      </c>
      <c r="D248" s="22" t="s">
        <v>1546</v>
      </c>
      <c r="E248" s="22" t="s">
        <v>1547</v>
      </c>
      <c r="F248" s="22" t="s">
        <v>893</v>
      </c>
      <c r="G248" s="36">
        <v>51247</v>
      </c>
      <c r="H248" s="22" t="s">
        <v>1549</v>
      </c>
      <c r="I248" s="37">
        <v>168.4</v>
      </c>
      <c r="J248" s="37">
        <v>570.67999999999995</v>
      </c>
      <c r="K248" s="37">
        <v>7.13</v>
      </c>
      <c r="L248" s="37">
        <v>10</v>
      </c>
      <c r="M248" s="37">
        <v>185.53</v>
      </c>
      <c r="N248" s="37">
        <v>587.80999999999995</v>
      </c>
      <c r="O248" t="b">
        <f t="shared" si="3"/>
        <v>1</v>
      </c>
      <c r="P248" s="13" t="s">
        <v>380</v>
      </c>
      <c r="Q248" s="14" t="s">
        <v>798</v>
      </c>
    </row>
    <row r="249" spans="1:17" x14ac:dyDescent="0.25">
      <c r="A249" s="38" t="s">
        <v>381</v>
      </c>
      <c r="B249" s="38" t="s">
        <v>197</v>
      </c>
      <c r="C249" s="38" t="s">
        <v>2310</v>
      </c>
      <c r="D249" s="38" t="s">
        <v>2311</v>
      </c>
      <c r="E249" s="38" t="s">
        <v>900</v>
      </c>
      <c r="F249" s="38" t="s">
        <v>893</v>
      </c>
      <c r="G249" s="38" t="s">
        <v>2473</v>
      </c>
      <c r="H249" s="22" t="s">
        <v>952</v>
      </c>
      <c r="I249" s="37">
        <v>182.61</v>
      </c>
      <c r="J249" s="37">
        <v>581.49</v>
      </c>
      <c r="K249" s="37">
        <v>1.36</v>
      </c>
      <c r="L249" s="37">
        <v>10</v>
      </c>
      <c r="M249" s="37">
        <v>193.97</v>
      </c>
      <c r="N249" s="37">
        <v>592.85</v>
      </c>
      <c r="O249" t="b">
        <f t="shared" si="3"/>
        <v>1</v>
      </c>
      <c r="P249" s="13" t="s">
        <v>381</v>
      </c>
      <c r="Q249" s="14" t="s">
        <v>197</v>
      </c>
    </row>
    <row r="250" spans="1:17" x14ac:dyDescent="0.25">
      <c r="A250" s="22" t="s">
        <v>382</v>
      </c>
      <c r="B250" s="22" t="s">
        <v>200</v>
      </c>
      <c r="C250" s="22" t="s">
        <v>2325</v>
      </c>
      <c r="D250" s="22" t="s">
        <v>2326</v>
      </c>
      <c r="E250" s="22" t="s">
        <v>1716</v>
      </c>
      <c r="F250" s="22" t="s">
        <v>893</v>
      </c>
      <c r="G250" s="36">
        <v>52349</v>
      </c>
      <c r="H250" s="22" t="s">
        <v>987</v>
      </c>
      <c r="I250" s="37">
        <v>169.97</v>
      </c>
      <c r="J250" s="37">
        <v>578.58000000000004</v>
      </c>
      <c r="K250" s="37">
        <v>1.36</v>
      </c>
      <c r="L250" s="37">
        <v>10</v>
      </c>
      <c r="M250" s="37">
        <v>181.33</v>
      </c>
      <c r="N250" s="37">
        <v>589.94000000000005</v>
      </c>
      <c r="O250" t="b">
        <f t="shared" si="3"/>
        <v>1</v>
      </c>
      <c r="P250" s="13" t="s">
        <v>382</v>
      </c>
      <c r="Q250" s="14" t="s">
        <v>200</v>
      </c>
    </row>
    <row r="251" spans="1:17" x14ac:dyDescent="0.25">
      <c r="A251" s="22" t="s">
        <v>383</v>
      </c>
      <c r="B251" s="22" t="s">
        <v>202</v>
      </c>
      <c r="C251" s="22" t="s">
        <v>2337</v>
      </c>
      <c r="D251" s="22" t="s">
        <v>2338</v>
      </c>
      <c r="E251" s="22" t="s">
        <v>900</v>
      </c>
      <c r="F251" s="22" t="s">
        <v>893</v>
      </c>
      <c r="G251" s="36">
        <v>50312</v>
      </c>
      <c r="H251" s="22" t="s">
        <v>952</v>
      </c>
      <c r="I251" s="37">
        <v>200.71</v>
      </c>
      <c r="J251" s="37">
        <v>601.09</v>
      </c>
      <c r="K251" s="37">
        <v>1.36</v>
      </c>
      <c r="L251" s="37">
        <v>10</v>
      </c>
      <c r="M251" s="37">
        <v>212.07</v>
      </c>
      <c r="N251" s="37">
        <v>612.45000000000005</v>
      </c>
      <c r="O251" t="b">
        <f t="shared" si="3"/>
        <v>1</v>
      </c>
      <c r="P251" s="13" t="s">
        <v>383</v>
      </c>
      <c r="Q251" s="14" t="s">
        <v>202</v>
      </c>
    </row>
    <row r="252" spans="1:17" x14ac:dyDescent="0.25">
      <c r="A252" s="38" t="s">
        <v>384</v>
      </c>
      <c r="B252" s="22" t="s">
        <v>204</v>
      </c>
      <c r="C252" s="38" t="s">
        <v>2346</v>
      </c>
      <c r="D252" s="38" t="s">
        <v>2347</v>
      </c>
      <c r="E252" s="38" t="s">
        <v>2348</v>
      </c>
      <c r="F252" s="38" t="s">
        <v>893</v>
      </c>
      <c r="G252" s="40">
        <v>52656</v>
      </c>
      <c r="H252" s="22" t="s">
        <v>1238</v>
      </c>
      <c r="I252" s="37">
        <v>148.65</v>
      </c>
      <c r="J252" s="37">
        <v>592.27</v>
      </c>
      <c r="K252" s="37">
        <v>1.36</v>
      </c>
      <c r="L252" s="37">
        <v>10</v>
      </c>
      <c r="M252" s="48">
        <v>160.01</v>
      </c>
      <c r="N252" s="48">
        <v>603.63</v>
      </c>
      <c r="O252" t="b">
        <f t="shared" si="3"/>
        <v>1</v>
      </c>
      <c r="P252" s="13" t="s">
        <v>384</v>
      </c>
      <c r="Q252" s="14" t="s">
        <v>204</v>
      </c>
    </row>
    <row r="253" spans="1:17" x14ac:dyDescent="0.25">
      <c r="A253" s="22" t="s">
        <v>385</v>
      </c>
      <c r="B253" s="22" t="s">
        <v>799</v>
      </c>
      <c r="C253" s="22" t="s">
        <v>2357</v>
      </c>
      <c r="D253" s="22" t="s">
        <v>2358</v>
      </c>
      <c r="E253" s="22" t="s">
        <v>1068</v>
      </c>
      <c r="F253" s="22" t="s">
        <v>893</v>
      </c>
      <c r="G253" s="36">
        <v>50613</v>
      </c>
      <c r="H253" s="22" t="s">
        <v>1070</v>
      </c>
      <c r="I253" s="37">
        <v>187.47</v>
      </c>
      <c r="J253" s="37">
        <v>583.35</v>
      </c>
      <c r="K253" s="37">
        <v>1.36</v>
      </c>
      <c r="L253" s="37">
        <v>10</v>
      </c>
      <c r="M253" s="37">
        <v>198.83</v>
      </c>
      <c r="N253" s="37">
        <v>594.71</v>
      </c>
      <c r="O253" t="b">
        <f t="shared" si="3"/>
        <v>1</v>
      </c>
      <c r="P253" s="13" t="s">
        <v>385</v>
      </c>
      <c r="Q253" s="14" t="s">
        <v>799</v>
      </c>
    </row>
    <row r="254" spans="1:17" x14ac:dyDescent="0.25">
      <c r="A254" s="22" t="s">
        <v>386</v>
      </c>
      <c r="B254" s="22" t="s">
        <v>120</v>
      </c>
      <c r="C254" s="22" t="s">
        <v>1835</v>
      </c>
      <c r="D254" s="22" t="s">
        <v>1836</v>
      </c>
      <c r="E254" s="22" t="s">
        <v>1837</v>
      </c>
      <c r="F254" s="22" t="s">
        <v>893</v>
      </c>
      <c r="G254" s="36">
        <v>52637</v>
      </c>
      <c r="H254" s="22" t="s">
        <v>1238</v>
      </c>
      <c r="I254" s="37">
        <v>143.07</v>
      </c>
      <c r="J254" s="37">
        <v>575.88</v>
      </c>
      <c r="K254" s="37">
        <v>7.13</v>
      </c>
      <c r="L254" s="37">
        <v>10</v>
      </c>
      <c r="M254" s="37">
        <v>160.19999999999999</v>
      </c>
      <c r="N254" s="37">
        <v>593.01</v>
      </c>
      <c r="O254" t="b">
        <f t="shared" si="3"/>
        <v>1</v>
      </c>
      <c r="P254" s="13" t="s">
        <v>386</v>
      </c>
      <c r="Q254" s="14" t="s">
        <v>120</v>
      </c>
    </row>
    <row r="255" spans="1:17" x14ac:dyDescent="0.25">
      <c r="A255" s="22" t="s">
        <v>387</v>
      </c>
      <c r="B255" s="22" t="s">
        <v>800</v>
      </c>
      <c r="C255" s="22" t="s">
        <v>2146</v>
      </c>
      <c r="D255" s="22" t="s">
        <v>2147</v>
      </c>
      <c r="E255" s="22" t="s">
        <v>1174</v>
      </c>
      <c r="F255" s="22" t="s">
        <v>893</v>
      </c>
      <c r="G255" s="36">
        <v>51249</v>
      </c>
      <c r="H255" s="22" t="s">
        <v>1176</v>
      </c>
      <c r="I255" s="37">
        <v>128.07</v>
      </c>
      <c r="J255" s="37">
        <v>584.83000000000004</v>
      </c>
      <c r="K255" s="37">
        <v>7.13</v>
      </c>
      <c r="L255" s="37">
        <v>10</v>
      </c>
      <c r="M255" s="37">
        <v>145.19999999999999</v>
      </c>
      <c r="N255" s="37">
        <v>601.96</v>
      </c>
      <c r="O255" t="b">
        <f t="shared" si="3"/>
        <v>1</v>
      </c>
      <c r="P255" s="13" t="s">
        <v>387</v>
      </c>
      <c r="Q255" s="14" t="s">
        <v>800</v>
      </c>
    </row>
    <row r="256" spans="1:17" x14ac:dyDescent="0.25">
      <c r="A256" s="22" t="s">
        <v>388</v>
      </c>
      <c r="B256" s="22" t="s">
        <v>170</v>
      </c>
      <c r="C256" s="22" t="s">
        <v>2171</v>
      </c>
      <c r="D256" s="22" t="s">
        <v>2172</v>
      </c>
      <c r="E256" s="22" t="s">
        <v>1208</v>
      </c>
      <c r="F256" s="22" t="s">
        <v>893</v>
      </c>
      <c r="G256" s="36">
        <v>50595</v>
      </c>
      <c r="H256" s="22" t="s">
        <v>1210</v>
      </c>
      <c r="I256" s="37">
        <v>146.5</v>
      </c>
      <c r="J256" s="37">
        <v>589.05999999999995</v>
      </c>
      <c r="K256" s="37">
        <v>7.13</v>
      </c>
      <c r="L256" s="37">
        <v>10</v>
      </c>
      <c r="M256" s="37">
        <v>163.63</v>
      </c>
      <c r="N256" s="37">
        <v>606.19000000000005</v>
      </c>
      <c r="O256" t="b">
        <f t="shared" si="3"/>
        <v>1</v>
      </c>
      <c r="P256" s="13" t="s">
        <v>388</v>
      </c>
      <c r="Q256" s="14" t="s">
        <v>170</v>
      </c>
    </row>
    <row r="257" spans="1:17" x14ac:dyDescent="0.25">
      <c r="A257" s="38" t="s">
        <v>389</v>
      </c>
      <c r="B257" s="38" t="s">
        <v>152</v>
      </c>
      <c r="C257" s="38" t="s">
        <v>2457</v>
      </c>
      <c r="D257" s="38" t="s">
        <v>2458</v>
      </c>
      <c r="E257" s="38" t="s">
        <v>2459</v>
      </c>
      <c r="F257" s="38" t="s">
        <v>893</v>
      </c>
      <c r="G257" s="40">
        <v>51245</v>
      </c>
      <c r="H257" s="22" t="s">
        <v>1148</v>
      </c>
      <c r="I257" s="37">
        <v>119.87</v>
      </c>
      <c r="J257" s="37">
        <v>560.53</v>
      </c>
      <c r="K257" s="37">
        <v>1.36</v>
      </c>
      <c r="L257" s="37">
        <v>10</v>
      </c>
      <c r="M257" s="37">
        <v>131.22999999999999</v>
      </c>
      <c r="N257" s="37">
        <v>571.89</v>
      </c>
      <c r="O257" t="b">
        <f t="shared" si="3"/>
        <v>1</v>
      </c>
      <c r="P257" s="13" t="s">
        <v>389</v>
      </c>
      <c r="Q257" s="14" t="s">
        <v>152</v>
      </c>
    </row>
    <row r="258" spans="1:17" x14ac:dyDescent="0.25">
      <c r="A258" s="22" t="s">
        <v>390</v>
      </c>
      <c r="B258" s="22" t="s">
        <v>801</v>
      </c>
      <c r="C258" s="22" t="s">
        <v>1857</v>
      </c>
      <c r="D258" s="22" t="s">
        <v>1858</v>
      </c>
      <c r="E258" s="22" t="s">
        <v>1859</v>
      </c>
      <c r="F258" s="22" t="s">
        <v>893</v>
      </c>
      <c r="G258" s="36">
        <v>52645</v>
      </c>
      <c r="H258" s="22" t="s">
        <v>962</v>
      </c>
      <c r="I258" s="37">
        <v>152.66</v>
      </c>
      <c r="J258" s="37">
        <v>607.4</v>
      </c>
      <c r="K258" s="37">
        <v>7.13</v>
      </c>
      <c r="L258" s="37">
        <v>10</v>
      </c>
      <c r="M258" s="37">
        <v>169.79</v>
      </c>
      <c r="N258" s="37">
        <v>624.53</v>
      </c>
      <c r="O258" t="b">
        <f t="shared" si="3"/>
        <v>1</v>
      </c>
      <c r="P258" s="13" t="s">
        <v>390</v>
      </c>
      <c r="Q258" s="14" t="s">
        <v>801</v>
      </c>
    </row>
    <row r="259" spans="1:17" x14ac:dyDescent="0.25">
      <c r="A259" s="22" t="s">
        <v>391</v>
      </c>
      <c r="B259" s="22" t="s">
        <v>802</v>
      </c>
      <c r="C259" s="22" t="s">
        <v>2052</v>
      </c>
      <c r="D259" s="22" t="s">
        <v>2053</v>
      </c>
      <c r="E259" s="22" t="s">
        <v>2054</v>
      </c>
      <c r="F259" s="22" t="s">
        <v>893</v>
      </c>
      <c r="G259" s="36">
        <v>50602</v>
      </c>
      <c r="H259" s="22" t="s">
        <v>1114</v>
      </c>
      <c r="I259" s="37">
        <v>159.63</v>
      </c>
      <c r="J259" s="37">
        <v>599.03</v>
      </c>
      <c r="K259" s="37">
        <v>7.13</v>
      </c>
      <c r="L259" s="37">
        <v>10</v>
      </c>
      <c r="M259" s="37">
        <v>176.76</v>
      </c>
      <c r="N259" s="37">
        <v>616.16</v>
      </c>
      <c r="O259" t="b">
        <f t="shared" ref="O259:O322" si="4">EXACT(P259,A259)</f>
        <v>1</v>
      </c>
      <c r="P259" s="13" t="s">
        <v>391</v>
      </c>
      <c r="Q259" s="14" t="s">
        <v>802</v>
      </c>
    </row>
    <row r="260" spans="1:17" x14ac:dyDescent="0.25">
      <c r="A260" s="22" t="s">
        <v>392</v>
      </c>
      <c r="B260" s="22" t="s">
        <v>198</v>
      </c>
      <c r="C260" s="22" t="s">
        <v>2313</v>
      </c>
      <c r="D260" s="22" t="s">
        <v>2314</v>
      </c>
      <c r="E260" s="22" t="s">
        <v>2315</v>
      </c>
      <c r="F260" s="22" t="s">
        <v>893</v>
      </c>
      <c r="G260" s="36">
        <v>50514</v>
      </c>
      <c r="H260" s="22" t="s">
        <v>1395</v>
      </c>
      <c r="I260" s="37">
        <v>155.52000000000001</v>
      </c>
      <c r="J260" s="37">
        <v>582.33000000000004</v>
      </c>
      <c r="K260" s="37">
        <v>7.13</v>
      </c>
      <c r="L260" s="37">
        <v>10</v>
      </c>
      <c r="M260" s="37">
        <v>172.65</v>
      </c>
      <c r="N260" s="37">
        <v>599.46</v>
      </c>
      <c r="O260" t="b">
        <f t="shared" si="4"/>
        <v>1</v>
      </c>
      <c r="P260" s="13" t="s">
        <v>392</v>
      </c>
      <c r="Q260" s="14" t="s">
        <v>198</v>
      </c>
    </row>
    <row r="261" spans="1:17" x14ac:dyDescent="0.25">
      <c r="A261" s="22" t="s">
        <v>393</v>
      </c>
      <c r="B261" s="22" t="s">
        <v>803</v>
      </c>
      <c r="C261" s="22" t="s">
        <v>2384</v>
      </c>
      <c r="D261" s="22" t="s">
        <v>2385</v>
      </c>
      <c r="E261" s="22" t="s">
        <v>2386</v>
      </c>
      <c r="F261" s="22" t="s">
        <v>893</v>
      </c>
      <c r="G261" s="36">
        <v>51006</v>
      </c>
      <c r="H261" s="22" t="s">
        <v>1413</v>
      </c>
      <c r="I261" s="37">
        <v>169.18</v>
      </c>
      <c r="J261" s="37">
        <v>577.72</v>
      </c>
      <c r="K261" s="37">
        <v>7.13</v>
      </c>
      <c r="L261" s="37">
        <v>10</v>
      </c>
      <c r="M261" s="37">
        <v>186.31</v>
      </c>
      <c r="N261" s="37">
        <v>594.85</v>
      </c>
      <c r="O261" t="b">
        <f t="shared" si="4"/>
        <v>1</v>
      </c>
      <c r="P261" s="13" t="s">
        <v>393</v>
      </c>
      <c r="Q261" s="14" t="s">
        <v>803</v>
      </c>
    </row>
    <row r="262" spans="1:17" x14ac:dyDescent="0.25">
      <c r="A262" s="22" t="s">
        <v>394</v>
      </c>
      <c r="B262" s="22" t="s">
        <v>804</v>
      </c>
      <c r="C262" s="22" t="s">
        <v>2056</v>
      </c>
      <c r="D262" s="22" t="s">
        <v>2057</v>
      </c>
      <c r="E262" s="22" t="s">
        <v>2058</v>
      </c>
      <c r="F262" s="22" t="s">
        <v>893</v>
      </c>
      <c r="G262" s="36">
        <v>50421</v>
      </c>
      <c r="H262" s="22" t="s">
        <v>1109</v>
      </c>
      <c r="I262" s="37">
        <v>150.22999999999999</v>
      </c>
      <c r="J262" s="37">
        <v>569.79</v>
      </c>
      <c r="K262" s="37">
        <v>7.13</v>
      </c>
      <c r="L262" s="37">
        <v>10</v>
      </c>
      <c r="M262" s="37">
        <v>167.36</v>
      </c>
      <c r="N262" s="37">
        <v>586.91999999999996</v>
      </c>
      <c r="O262" t="b">
        <f t="shared" si="4"/>
        <v>1</v>
      </c>
      <c r="P262" s="13" t="s">
        <v>394</v>
      </c>
      <c r="Q262" s="14" t="s">
        <v>804</v>
      </c>
    </row>
    <row r="263" spans="1:17" x14ac:dyDescent="0.25">
      <c r="A263" s="22" t="s">
        <v>395</v>
      </c>
      <c r="B263" s="22" t="s">
        <v>13</v>
      </c>
      <c r="C263" s="22" t="s">
        <v>1017</v>
      </c>
      <c r="D263" s="22" t="s">
        <v>1018</v>
      </c>
      <c r="E263" s="22" t="s">
        <v>1019</v>
      </c>
      <c r="F263" s="22" t="s">
        <v>893</v>
      </c>
      <c r="G263" s="36">
        <v>52537</v>
      </c>
      <c r="H263" s="22" t="s">
        <v>1021</v>
      </c>
      <c r="I263" s="37">
        <v>165.1</v>
      </c>
      <c r="J263" s="37">
        <v>590.15</v>
      </c>
      <c r="K263" s="37">
        <v>7.13</v>
      </c>
      <c r="L263" s="37">
        <v>10</v>
      </c>
      <c r="M263" s="37">
        <v>182.23</v>
      </c>
      <c r="N263" s="37">
        <v>607.28</v>
      </c>
      <c r="O263" t="b">
        <f t="shared" si="4"/>
        <v>1</v>
      </c>
      <c r="P263" s="13" t="s">
        <v>395</v>
      </c>
      <c r="Q263" s="14" t="s">
        <v>13</v>
      </c>
    </row>
    <row r="264" spans="1:17" x14ac:dyDescent="0.25">
      <c r="A264" s="22" t="s">
        <v>396</v>
      </c>
      <c r="B264" s="22" t="s">
        <v>208</v>
      </c>
      <c r="C264" s="22" t="s">
        <v>2371</v>
      </c>
      <c r="D264" s="22" t="s">
        <v>2372</v>
      </c>
      <c r="E264" s="22" t="s">
        <v>2373</v>
      </c>
      <c r="F264" s="22" t="s">
        <v>893</v>
      </c>
      <c r="G264" s="36">
        <v>50423</v>
      </c>
      <c r="H264" s="22" t="s">
        <v>1153</v>
      </c>
      <c r="I264" s="37">
        <v>167.18</v>
      </c>
      <c r="J264" s="37">
        <v>582.79</v>
      </c>
      <c r="K264" s="37">
        <v>7.13</v>
      </c>
      <c r="L264" s="37">
        <v>10</v>
      </c>
      <c r="M264" s="37">
        <v>184.31</v>
      </c>
      <c r="N264" s="37">
        <v>599.91999999999996</v>
      </c>
      <c r="O264" t="b">
        <f t="shared" si="4"/>
        <v>1</v>
      </c>
      <c r="P264" s="13" t="s">
        <v>396</v>
      </c>
      <c r="Q264" s="14" t="s">
        <v>208</v>
      </c>
    </row>
    <row r="265" spans="1:17" x14ac:dyDescent="0.25">
      <c r="A265" s="22" t="s">
        <v>397</v>
      </c>
      <c r="B265" s="22" t="s">
        <v>130</v>
      </c>
      <c r="C265" s="22" t="s">
        <v>1897</v>
      </c>
      <c r="D265" s="22" t="s">
        <v>1898</v>
      </c>
      <c r="E265" s="22" t="s">
        <v>1899</v>
      </c>
      <c r="F265" s="22" t="s">
        <v>893</v>
      </c>
      <c r="G265" s="36">
        <v>50428</v>
      </c>
      <c r="H265" s="22" t="s">
        <v>914</v>
      </c>
      <c r="I265" s="37">
        <v>174.79</v>
      </c>
      <c r="J265" s="37">
        <v>589</v>
      </c>
      <c r="K265" s="37">
        <v>7.13</v>
      </c>
      <c r="L265" s="37">
        <v>10</v>
      </c>
      <c r="M265" s="37">
        <v>191.92</v>
      </c>
      <c r="N265" s="37">
        <v>606.13</v>
      </c>
      <c r="O265" t="b">
        <f t="shared" si="4"/>
        <v>1</v>
      </c>
      <c r="P265" s="13" t="s">
        <v>397</v>
      </c>
      <c r="Q265" s="14" t="s">
        <v>130</v>
      </c>
    </row>
    <row r="266" spans="1:17" x14ac:dyDescent="0.25">
      <c r="A266" s="22" t="s">
        <v>398</v>
      </c>
      <c r="B266" s="22" t="s">
        <v>805</v>
      </c>
      <c r="C266" s="22" t="s">
        <v>1241</v>
      </c>
      <c r="D266" s="22" t="s">
        <v>1242</v>
      </c>
      <c r="E266" s="22" t="s">
        <v>1243</v>
      </c>
      <c r="F266" s="22" t="s">
        <v>893</v>
      </c>
      <c r="G266" s="36">
        <v>50625</v>
      </c>
      <c r="H266" s="22" t="s">
        <v>1114</v>
      </c>
      <c r="I266" s="37">
        <v>159.59</v>
      </c>
      <c r="J266" s="37">
        <v>594.17999999999995</v>
      </c>
      <c r="K266" s="37">
        <v>1.36</v>
      </c>
      <c r="L266" s="37">
        <v>10</v>
      </c>
      <c r="M266" s="37">
        <v>170.95</v>
      </c>
      <c r="N266" s="37">
        <v>605.54</v>
      </c>
      <c r="O266" t="b">
        <f t="shared" si="4"/>
        <v>1</v>
      </c>
      <c r="P266" s="13" t="s">
        <v>398</v>
      </c>
      <c r="Q266" s="14" t="s">
        <v>805</v>
      </c>
    </row>
    <row r="267" spans="1:17" x14ac:dyDescent="0.25">
      <c r="A267" s="22" t="s">
        <v>399</v>
      </c>
      <c r="B267" s="22" t="s">
        <v>30</v>
      </c>
      <c r="C267" s="22" t="s">
        <v>1149</v>
      </c>
      <c r="D267" s="22" t="s">
        <v>1150</v>
      </c>
      <c r="E267" s="22" t="s">
        <v>1151</v>
      </c>
      <c r="F267" s="22" t="s">
        <v>893</v>
      </c>
      <c r="G267" s="36">
        <v>50438</v>
      </c>
      <c r="H267" s="22" t="s">
        <v>1153</v>
      </c>
      <c r="I267" s="37">
        <v>166.74</v>
      </c>
      <c r="J267" s="37">
        <v>580.75</v>
      </c>
      <c r="K267" s="37">
        <v>7.13</v>
      </c>
      <c r="L267" s="37">
        <v>10</v>
      </c>
      <c r="M267" s="37">
        <v>183.87</v>
      </c>
      <c r="N267" s="37">
        <v>597.88</v>
      </c>
      <c r="O267" t="b">
        <f t="shared" si="4"/>
        <v>1</v>
      </c>
      <c r="P267" s="13" t="s">
        <v>399</v>
      </c>
      <c r="Q267" s="14" t="s">
        <v>30</v>
      </c>
    </row>
    <row r="268" spans="1:17" x14ac:dyDescent="0.25">
      <c r="A268" s="22" t="s">
        <v>400</v>
      </c>
      <c r="B268" s="22" t="s">
        <v>72</v>
      </c>
      <c r="C268" s="22" t="s">
        <v>1522</v>
      </c>
      <c r="D268" s="22" t="s">
        <v>1523</v>
      </c>
      <c r="E268" s="22" t="s">
        <v>1524</v>
      </c>
      <c r="F268" s="22" t="s">
        <v>893</v>
      </c>
      <c r="G268" s="36">
        <v>52052</v>
      </c>
      <c r="H268" s="22" t="s">
        <v>1276</v>
      </c>
      <c r="I268" s="37">
        <v>173.58</v>
      </c>
      <c r="J268" s="37">
        <v>588.20000000000005</v>
      </c>
      <c r="K268" s="37">
        <v>7.13</v>
      </c>
      <c r="L268" s="37">
        <v>10</v>
      </c>
      <c r="M268" s="37">
        <v>190.71</v>
      </c>
      <c r="N268" s="37">
        <v>605.33000000000004</v>
      </c>
      <c r="O268" t="b">
        <f t="shared" si="4"/>
        <v>1</v>
      </c>
      <c r="P268" s="13" t="s">
        <v>400</v>
      </c>
      <c r="Q268" s="14" t="s">
        <v>72</v>
      </c>
    </row>
    <row r="269" spans="1:17" x14ac:dyDescent="0.25">
      <c r="A269" s="22" t="s">
        <v>401</v>
      </c>
      <c r="B269" s="22" t="s">
        <v>806</v>
      </c>
      <c r="C269" s="22" t="s">
        <v>2063</v>
      </c>
      <c r="D269" s="22" t="s">
        <v>2064</v>
      </c>
      <c r="E269" s="22" t="s">
        <v>1348</v>
      </c>
      <c r="F269" s="22" t="s">
        <v>893</v>
      </c>
      <c r="G269" s="36">
        <v>50441</v>
      </c>
      <c r="H269" s="22" t="s">
        <v>1350</v>
      </c>
      <c r="I269" s="37">
        <v>138.24</v>
      </c>
      <c r="J269" s="37">
        <v>564.5</v>
      </c>
      <c r="K269" s="37">
        <v>7.13</v>
      </c>
      <c r="L269" s="37">
        <v>10</v>
      </c>
      <c r="M269" s="37">
        <v>155.37</v>
      </c>
      <c r="N269" s="37">
        <v>581.63</v>
      </c>
      <c r="O269" t="b">
        <f t="shared" si="4"/>
        <v>1</v>
      </c>
      <c r="P269" s="13" t="s">
        <v>401</v>
      </c>
      <c r="Q269" s="14" t="s">
        <v>806</v>
      </c>
    </row>
    <row r="270" spans="1:17" x14ac:dyDescent="0.25">
      <c r="A270" s="22" t="s">
        <v>402</v>
      </c>
      <c r="B270" s="22" t="s">
        <v>209</v>
      </c>
      <c r="C270" s="22" t="s">
        <v>2375</v>
      </c>
      <c r="D270" s="22" t="s">
        <v>2376</v>
      </c>
      <c r="E270" s="22" t="s">
        <v>1416</v>
      </c>
      <c r="F270" s="22" t="s">
        <v>893</v>
      </c>
      <c r="G270" s="36">
        <v>50125</v>
      </c>
      <c r="H270" s="22" t="s">
        <v>1056</v>
      </c>
      <c r="I270" s="37">
        <v>170.21</v>
      </c>
      <c r="J270" s="37">
        <v>591.26</v>
      </c>
      <c r="K270" s="37">
        <v>7.13</v>
      </c>
      <c r="L270" s="37">
        <v>10</v>
      </c>
      <c r="M270" s="37">
        <v>187.34</v>
      </c>
      <c r="N270" s="37">
        <v>608.39</v>
      </c>
      <c r="O270" t="b">
        <f t="shared" si="4"/>
        <v>1</v>
      </c>
      <c r="P270" s="13" t="s">
        <v>402</v>
      </c>
      <c r="Q270" s="14" t="s">
        <v>209</v>
      </c>
    </row>
    <row r="271" spans="1:17" x14ac:dyDescent="0.25">
      <c r="A271" s="22" t="s">
        <v>403</v>
      </c>
      <c r="B271" s="22" t="s">
        <v>88</v>
      </c>
      <c r="C271" s="22" t="s">
        <v>1648</v>
      </c>
      <c r="D271" s="22" t="s">
        <v>1649</v>
      </c>
      <c r="E271" s="22" t="s">
        <v>1650</v>
      </c>
      <c r="F271" s="22" t="s">
        <v>893</v>
      </c>
      <c r="G271" s="36">
        <v>50450</v>
      </c>
      <c r="H271" s="22" t="s">
        <v>1404</v>
      </c>
      <c r="I271" s="37">
        <v>155.1</v>
      </c>
      <c r="J271" s="37">
        <v>576.53</v>
      </c>
      <c r="K271" s="37">
        <v>7.13</v>
      </c>
      <c r="L271" s="37">
        <v>10</v>
      </c>
      <c r="M271" s="37">
        <v>172.23</v>
      </c>
      <c r="N271" s="37">
        <v>593.66</v>
      </c>
      <c r="O271" t="b">
        <f t="shared" si="4"/>
        <v>1</v>
      </c>
      <c r="P271" s="13" t="s">
        <v>403</v>
      </c>
      <c r="Q271" s="14" t="s">
        <v>88</v>
      </c>
    </row>
    <row r="272" spans="1:17" x14ac:dyDescent="0.25">
      <c r="A272" s="22" t="s">
        <v>404</v>
      </c>
      <c r="B272" s="22" t="s">
        <v>807</v>
      </c>
      <c r="C272" s="22" t="s">
        <v>1553</v>
      </c>
      <c r="D272" s="22" t="s">
        <v>1554</v>
      </c>
      <c r="E272" s="22" t="s">
        <v>912</v>
      </c>
      <c r="F272" s="22" t="s">
        <v>893</v>
      </c>
      <c r="G272" s="36">
        <v>50401</v>
      </c>
      <c r="H272" s="22" t="s">
        <v>914</v>
      </c>
      <c r="I272" s="37">
        <v>175.65</v>
      </c>
      <c r="J272" s="37">
        <v>578.07000000000005</v>
      </c>
      <c r="K272" s="37">
        <v>7.13</v>
      </c>
      <c r="L272" s="37">
        <v>10</v>
      </c>
      <c r="M272" s="37">
        <v>192.78</v>
      </c>
      <c r="N272" s="37">
        <v>595.20000000000005</v>
      </c>
      <c r="O272" t="b">
        <f t="shared" si="4"/>
        <v>1</v>
      </c>
      <c r="P272" s="13" t="s">
        <v>404</v>
      </c>
      <c r="Q272" s="14" t="s">
        <v>807</v>
      </c>
    </row>
    <row r="273" spans="1:17" x14ac:dyDescent="0.25">
      <c r="A273" s="22" t="s">
        <v>405</v>
      </c>
      <c r="B273" s="22" t="s">
        <v>808</v>
      </c>
      <c r="C273" s="22" t="s">
        <v>1528</v>
      </c>
      <c r="D273" s="22" t="s">
        <v>1529</v>
      </c>
      <c r="E273" s="22" t="s">
        <v>1530</v>
      </c>
      <c r="F273" s="22" t="s">
        <v>893</v>
      </c>
      <c r="G273" s="36">
        <v>52314</v>
      </c>
      <c r="H273" s="22" t="s">
        <v>895</v>
      </c>
      <c r="I273" s="37">
        <v>154.71</v>
      </c>
      <c r="J273" s="37">
        <v>571.79</v>
      </c>
      <c r="K273" s="37">
        <v>7.13</v>
      </c>
      <c r="L273" s="37">
        <v>10</v>
      </c>
      <c r="M273" s="37">
        <v>171.84</v>
      </c>
      <c r="N273" s="37">
        <v>588.91999999999996</v>
      </c>
      <c r="O273" t="b">
        <f t="shared" si="4"/>
        <v>1</v>
      </c>
      <c r="P273" s="13" t="s">
        <v>405</v>
      </c>
      <c r="Q273" s="14" t="s">
        <v>808</v>
      </c>
    </row>
    <row r="274" spans="1:17" x14ac:dyDescent="0.25">
      <c r="A274" s="22" t="s">
        <v>406</v>
      </c>
      <c r="B274" s="22" t="s">
        <v>124</v>
      </c>
      <c r="C274" s="22" t="s">
        <v>1864</v>
      </c>
      <c r="D274" s="22" t="s">
        <v>1865</v>
      </c>
      <c r="E274" s="22" t="s">
        <v>1866</v>
      </c>
      <c r="F274" s="22" t="s">
        <v>893</v>
      </c>
      <c r="G274" s="36">
        <v>50458</v>
      </c>
      <c r="H274" s="22" t="s">
        <v>1075</v>
      </c>
      <c r="I274" s="37">
        <v>175.98</v>
      </c>
      <c r="J274" s="37">
        <v>608.4</v>
      </c>
      <c r="K274" s="37">
        <v>7.13</v>
      </c>
      <c r="L274" s="37">
        <v>10</v>
      </c>
      <c r="M274" s="37">
        <v>193.11</v>
      </c>
      <c r="N274" s="37">
        <v>625.53</v>
      </c>
      <c r="O274" t="b">
        <f t="shared" si="4"/>
        <v>1</v>
      </c>
      <c r="P274" s="13" t="s">
        <v>406</v>
      </c>
      <c r="Q274" s="14" t="s">
        <v>124</v>
      </c>
    </row>
    <row r="275" spans="1:17" x14ac:dyDescent="0.25">
      <c r="A275" s="22" t="s">
        <v>407</v>
      </c>
      <c r="B275" s="22" t="s">
        <v>65</v>
      </c>
      <c r="C275" s="22" t="s">
        <v>1479</v>
      </c>
      <c r="D275" s="22" t="s">
        <v>1480</v>
      </c>
      <c r="E275" s="22" t="s">
        <v>1481</v>
      </c>
      <c r="F275" s="22" t="s">
        <v>893</v>
      </c>
      <c r="G275" s="36">
        <v>50662</v>
      </c>
      <c r="H275" s="22" t="s">
        <v>1472</v>
      </c>
      <c r="I275" s="37">
        <v>195.13</v>
      </c>
      <c r="J275" s="37">
        <v>605.9</v>
      </c>
      <c r="K275" s="37">
        <v>7.13</v>
      </c>
      <c r="L275" s="37">
        <v>10</v>
      </c>
      <c r="M275" s="37">
        <v>212.26</v>
      </c>
      <c r="N275" s="37">
        <v>623.03</v>
      </c>
      <c r="O275" t="b">
        <f t="shared" si="4"/>
        <v>1</v>
      </c>
      <c r="P275" s="13" t="s">
        <v>407</v>
      </c>
      <c r="Q275" s="14" t="s">
        <v>65</v>
      </c>
    </row>
    <row r="276" spans="1:17" x14ac:dyDescent="0.25">
      <c r="A276" s="22" t="s">
        <v>408</v>
      </c>
      <c r="B276" s="22" t="s">
        <v>137</v>
      </c>
      <c r="C276" s="22" t="s">
        <v>1930</v>
      </c>
      <c r="D276" s="22" t="s">
        <v>1931</v>
      </c>
      <c r="E276" s="22" t="s">
        <v>1932</v>
      </c>
      <c r="F276" s="22" t="s">
        <v>893</v>
      </c>
      <c r="G276" s="36">
        <v>50583</v>
      </c>
      <c r="H276" s="22" t="s">
        <v>1012</v>
      </c>
      <c r="I276" s="37">
        <v>174.52</v>
      </c>
      <c r="J276" s="37">
        <v>598.28</v>
      </c>
      <c r="K276" s="37">
        <v>7.13</v>
      </c>
      <c r="L276" s="37">
        <v>10</v>
      </c>
      <c r="M276" s="37">
        <v>191.65</v>
      </c>
      <c r="N276" s="37">
        <v>615.41</v>
      </c>
      <c r="O276" t="b">
        <f t="shared" si="4"/>
        <v>1</v>
      </c>
      <c r="P276" s="13" t="s">
        <v>408</v>
      </c>
      <c r="Q276" s="14" t="s">
        <v>137</v>
      </c>
    </row>
    <row r="277" spans="1:17" x14ac:dyDescent="0.25">
      <c r="A277" s="22" t="s">
        <v>409</v>
      </c>
      <c r="B277" s="22" t="s">
        <v>127</v>
      </c>
      <c r="C277" s="22" t="s">
        <v>1880</v>
      </c>
      <c r="D277" s="22" t="s">
        <v>1881</v>
      </c>
      <c r="E277" s="22" t="s">
        <v>1466</v>
      </c>
      <c r="F277" s="22" t="s">
        <v>893</v>
      </c>
      <c r="G277" s="36">
        <v>52172</v>
      </c>
      <c r="H277" s="22" t="s">
        <v>1441</v>
      </c>
      <c r="I277" s="37">
        <v>163.96</v>
      </c>
      <c r="J277" s="37">
        <v>588.79999999999995</v>
      </c>
      <c r="K277" s="37">
        <v>7.13</v>
      </c>
      <c r="L277" s="37">
        <v>10</v>
      </c>
      <c r="M277" s="37">
        <v>181.09</v>
      </c>
      <c r="N277" s="37">
        <v>605.92999999999995</v>
      </c>
      <c r="O277" t="b">
        <f t="shared" si="4"/>
        <v>1</v>
      </c>
      <c r="P277" s="13" t="s">
        <v>409</v>
      </c>
      <c r="Q277" s="14" t="s">
        <v>127</v>
      </c>
    </row>
    <row r="278" spans="1:17" x14ac:dyDescent="0.25">
      <c r="A278" s="38" t="s">
        <v>410</v>
      </c>
      <c r="B278" s="38" t="s">
        <v>144</v>
      </c>
      <c r="C278" s="38" t="s">
        <v>1962</v>
      </c>
      <c r="D278" s="38" t="s">
        <v>1963</v>
      </c>
      <c r="E278" s="38" t="s">
        <v>1964</v>
      </c>
      <c r="F278" s="38" t="s">
        <v>893</v>
      </c>
      <c r="G278" s="38" t="s">
        <v>2453</v>
      </c>
      <c r="H278" s="22" t="s">
        <v>1200</v>
      </c>
      <c r="I278" s="37">
        <v>114.58</v>
      </c>
      <c r="J278" s="37">
        <v>573.79999999999995</v>
      </c>
      <c r="K278" s="37">
        <v>7.13</v>
      </c>
      <c r="L278" s="37">
        <v>10</v>
      </c>
      <c r="M278" s="37">
        <v>131.71</v>
      </c>
      <c r="N278" s="37">
        <v>590.92999999999995</v>
      </c>
      <c r="O278" t="b">
        <f t="shared" si="4"/>
        <v>1</v>
      </c>
      <c r="P278" s="13" t="s">
        <v>410</v>
      </c>
      <c r="Q278" s="14" t="s">
        <v>144</v>
      </c>
    </row>
    <row r="279" spans="1:17" x14ac:dyDescent="0.25">
      <c r="A279" s="22" t="s">
        <v>411</v>
      </c>
      <c r="B279" s="22" t="s">
        <v>98</v>
      </c>
      <c r="C279" s="22" t="s">
        <v>1698</v>
      </c>
      <c r="D279" s="22" t="s">
        <v>1699</v>
      </c>
      <c r="E279" s="22" t="s">
        <v>1700</v>
      </c>
      <c r="F279" s="22" t="s">
        <v>893</v>
      </c>
      <c r="G279" s="36">
        <v>51301</v>
      </c>
      <c r="H279" s="22" t="s">
        <v>1702</v>
      </c>
      <c r="I279" s="37">
        <v>140.6</v>
      </c>
      <c r="J279" s="37">
        <v>575.08000000000004</v>
      </c>
      <c r="K279" s="37">
        <v>7.13</v>
      </c>
      <c r="L279" s="37">
        <v>10</v>
      </c>
      <c r="M279" s="37">
        <v>157.72999999999999</v>
      </c>
      <c r="N279" s="37">
        <v>592.21</v>
      </c>
      <c r="O279" t="b">
        <f t="shared" si="4"/>
        <v>1</v>
      </c>
      <c r="P279" s="13" t="s">
        <v>411</v>
      </c>
      <c r="Q279" s="14" t="s">
        <v>98</v>
      </c>
    </row>
    <row r="280" spans="1:17" x14ac:dyDescent="0.25">
      <c r="A280" s="22" t="s">
        <v>412</v>
      </c>
      <c r="B280" s="22" t="s">
        <v>3</v>
      </c>
      <c r="C280" s="22" t="s">
        <v>935</v>
      </c>
      <c r="D280" s="22" t="s">
        <v>936</v>
      </c>
      <c r="E280" s="22" t="s">
        <v>937</v>
      </c>
      <c r="F280" s="22" t="s">
        <v>893</v>
      </c>
      <c r="G280" s="36">
        <v>50511</v>
      </c>
      <c r="H280" s="22" t="s">
        <v>939</v>
      </c>
      <c r="I280" s="37">
        <v>140.44</v>
      </c>
      <c r="J280" s="37">
        <v>575.5</v>
      </c>
      <c r="K280" s="37">
        <v>7.13</v>
      </c>
      <c r="L280" s="37">
        <v>10</v>
      </c>
      <c r="M280" s="37">
        <v>157.57</v>
      </c>
      <c r="N280" s="37">
        <v>592.63</v>
      </c>
      <c r="O280" t="b">
        <f t="shared" si="4"/>
        <v>1</v>
      </c>
      <c r="P280" s="13" t="s">
        <v>412</v>
      </c>
      <c r="Q280" s="14" t="s">
        <v>3</v>
      </c>
    </row>
    <row r="281" spans="1:17" x14ac:dyDescent="0.25">
      <c r="A281" s="22" t="s">
        <v>413</v>
      </c>
      <c r="B281" s="22" t="s">
        <v>119</v>
      </c>
      <c r="C281" s="22" t="s">
        <v>1822</v>
      </c>
      <c r="D281" s="22" t="s">
        <v>1823</v>
      </c>
      <c r="E281" s="22" t="s">
        <v>1824</v>
      </c>
      <c r="F281" s="22" t="s">
        <v>893</v>
      </c>
      <c r="G281" s="36">
        <v>52531</v>
      </c>
      <c r="H281" s="22" t="s">
        <v>1826</v>
      </c>
      <c r="I281" s="37">
        <v>123.45</v>
      </c>
      <c r="J281" s="37">
        <v>566.75</v>
      </c>
      <c r="K281" s="37">
        <v>7.13</v>
      </c>
      <c r="L281" s="37">
        <v>10</v>
      </c>
      <c r="M281" s="37">
        <v>140.58000000000001</v>
      </c>
      <c r="N281" s="37">
        <v>583.88</v>
      </c>
      <c r="O281" t="b">
        <f t="shared" si="4"/>
        <v>1</v>
      </c>
      <c r="P281" s="13" t="s">
        <v>413</v>
      </c>
      <c r="Q281" s="14" t="s">
        <v>119</v>
      </c>
    </row>
    <row r="282" spans="1:17" x14ac:dyDescent="0.25">
      <c r="A282" s="38" t="s">
        <v>414</v>
      </c>
      <c r="B282" s="38" t="s">
        <v>185</v>
      </c>
      <c r="C282" s="38" t="s">
        <v>2463</v>
      </c>
      <c r="D282" s="38" t="s">
        <v>2464</v>
      </c>
      <c r="E282" s="38" t="s">
        <v>2465</v>
      </c>
      <c r="F282" s="38" t="s">
        <v>893</v>
      </c>
      <c r="G282" s="40">
        <v>51058</v>
      </c>
      <c r="H282" s="22" t="s">
        <v>1148</v>
      </c>
      <c r="I282" s="37">
        <v>133.61000000000001</v>
      </c>
      <c r="J282" s="37">
        <v>590.95000000000005</v>
      </c>
      <c r="K282" s="37">
        <v>7.13</v>
      </c>
      <c r="L282" s="37">
        <v>10</v>
      </c>
      <c r="M282" s="37">
        <v>150.74</v>
      </c>
      <c r="N282" s="37">
        <v>608.08000000000004</v>
      </c>
      <c r="O282" t="b">
        <f t="shared" si="4"/>
        <v>1</v>
      </c>
      <c r="P282" s="13" t="s">
        <v>414</v>
      </c>
      <c r="Q282" s="14" t="s">
        <v>185</v>
      </c>
    </row>
    <row r="283" spans="1:17" x14ac:dyDescent="0.25">
      <c r="A283" s="38" t="s">
        <v>415</v>
      </c>
      <c r="B283" s="38" t="s">
        <v>17</v>
      </c>
      <c r="C283" s="38" t="s">
        <v>1044</v>
      </c>
      <c r="D283" s="38" t="s">
        <v>1045</v>
      </c>
      <c r="E283" s="38" t="s">
        <v>1046</v>
      </c>
      <c r="F283" s="38" t="s">
        <v>893</v>
      </c>
      <c r="G283" s="38" t="s">
        <v>1047</v>
      </c>
      <c r="H283" s="22" t="s">
        <v>977</v>
      </c>
      <c r="I283" s="37">
        <v>122.1</v>
      </c>
      <c r="J283" s="37">
        <v>578.52</v>
      </c>
      <c r="K283" s="37">
        <v>7.13</v>
      </c>
      <c r="L283" s="37">
        <v>10</v>
      </c>
      <c r="M283" s="37">
        <v>139.22999999999999</v>
      </c>
      <c r="N283" s="37">
        <v>595.65</v>
      </c>
      <c r="O283" t="b">
        <f t="shared" si="4"/>
        <v>1</v>
      </c>
      <c r="P283" s="13" t="s">
        <v>415</v>
      </c>
      <c r="Q283" s="14" t="s">
        <v>17</v>
      </c>
    </row>
    <row r="284" spans="1:17" x14ac:dyDescent="0.25">
      <c r="A284" s="38" t="s">
        <v>416</v>
      </c>
      <c r="B284" s="38" t="s">
        <v>7</v>
      </c>
      <c r="C284" s="38" t="s">
        <v>973</v>
      </c>
      <c r="D284" s="38" t="s">
        <v>974</v>
      </c>
      <c r="E284" s="38" t="s">
        <v>975</v>
      </c>
      <c r="F284" s="38" t="s">
        <v>893</v>
      </c>
      <c r="G284" s="38" t="s">
        <v>976</v>
      </c>
      <c r="H284" s="22" t="s">
        <v>977</v>
      </c>
      <c r="I284" s="37">
        <v>124.62</v>
      </c>
      <c r="J284" s="37">
        <v>585.52</v>
      </c>
      <c r="K284" s="37">
        <v>1.36</v>
      </c>
      <c r="L284" s="37">
        <v>10</v>
      </c>
      <c r="M284" s="37">
        <v>135.97999999999999</v>
      </c>
      <c r="N284" s="37">
        <v>596.88</v>
      </c>
      <c r="O284" t="b">
        <f t="shared" si="4"/>
        <v>1</v>
      </c>
      <c r="P284" s="13" t="s">
        <v>416</v>
      </c>
      <c r="Q284" s="14" t="s">
        <v>7</v>
      </c>
    </row>
    <row r="285" spans="1:17" x14ac:dyDescent="0.25">
      <c r="A285" s="38" t="s">
        <v>417</v>
      </c>
      <c r="B285" s="38" t="s">
        <v>79</v>
      </c>
      <c r="C285" s="38" t="s">
        <v>1565</v>
      </c>
      <c r="D285" s="38" t="s">
        <v>1566</v>
      </c>
      <c r="E285" s="38" t="s">
        <v>1046</v>
      </c>
      <c r="F285" s="38" t="s">
        <v>893</v>
      </c>
      <c r="G285" s="38" t="s">
        <v>1047</v>
      </c>
      <c r="H285" s="22" t="s">
        <v>977</v>
      </c>
      <c r="I285" s="37">
        <v>135.53</v>
      </c>
      <c r="J285" s="37">
        <v>598.12</v>
      </c>
      <c r="K285" s="37">
        <v>7.13</v>
      </c>
      <c r="L285" s="37">
        <v>10</v>
      </c>
      <c r="M285" s="37">
        <v>152.66</v>
      </c>
      <c r="N285" s="37">
        <v>615.25</v>
      </c>
      <c r="O285" t="b">
        <f t="shared" si="4"/>
        <v>1</v>
      </c>
      <c r="P285" s="13" t="s">
        <v>417</v>
      </c>
      <c r="Q285" s="14" t="s">
        <v>79</v>
      </c>
    </row>
    <row r="286" spans="1:17" x14ac:dyDescent="0.25">
      <c r="A286" s="38" t="s">
        <v>418</v>
      </c>
      <c r="B286" s="38" t="s">
        <v>2426</v>
      </c>
      <c r="C286" s="38" t="s">
        <v>2079</v>
      </c>
      <c r="D286" s="38" t="s">
        <v>2080</v>
      </c>
      <c r="E286" s="38" t="s">
        <v>2081</v>
      </c>
      <c r="F286" s="38" t="s">
        <v>893</v>
      </c>
      <c r="G286" s="38" t="s">
        <v>2082</v>
      </c>
      <c r="H286" s="22" t="s">
        <v>998</v>
      </c>
      <c r="I286" s="37">
        <v>133</v>
      </c>
      <c r="J286" s="37">
        <v>583.91999999999996</v>
      </c>
      <c r="K286" s="37">
        <v>7.13</v>
      </c>
      <c r="L286" s="37">
        <v>10</v>
      </c>
      <c r="M286" s="37">
        <v>150.13</v>
      </c>
      <c r="N286" s="37">
        <v>601.04999999999995</v>
      </c>
      <c r="O286" t="b">
        <f t="shared" si="4"/>
        <v>1</v>
      </c>
      <c r="P286" s="13" t="s">
        <v>418</v>
      </c>
      <c r="Q286" s="14" t="s">
        <v>809</v>
      </c>
    </row>
    <row r="287" spans="1:17" x14ac:dyDescent="0.25">
      <c r="A287" s="38" t="s">
        <v>419</v>
      </c>
      <c r="B287" s="38" t="s">
        <v>33</v>
      </c>
      <c r="C287" s="38" t="s">
        <v>1177</v>
      </c>
      <c r="D287" s="38" t="s">
        <v>1178</v>
      </c>
      <c r="E287" s="38" t="s">
        <v>1042</v>
      </c>
      <c r="F287" s="38" t="s">
        <v>893</v>
      </c>
      <c r="G287" s="38" t="s">
        <v>1098</v>
      </c>
      <c r="H287" s="22" t="s">
        <v>1042</v>
      </c>
      <c r="I287" s="37">
        <v>150.62</v>
      </c>
      <c r="J287" s="37">
        <v>587.87</v>
      </c>
      <c r="K287" s="37">
        <v>7.13</v>
      </c>
      <c r="L287" s="37">
        <v>10</v>
      </c>
      <c r="M287" s="37">
        <v>167.75</v>
      </c>
      <c r="N287" s="37">
        <v>605</v>
      </c>
      <c r="O287" t="b">
        <f t="shared" si="4"/>
        <v>1</v>
      </c>
      <c r="P287" s="13" t="s">
        <v>419</v>
      </c>
      <c r="Q287" s="14" t="s">
        <v>33</v>
      </c>
    </row>
    <row r="288" spans="1:17" x14ac:dyDescent="0.25">
      <c r="A288" s="38" t="s">
        <v>420</v>
      </c>
      <c r="B288" s="38" t="s">
        <v>644</v>
      </c>
      <c r="C288" s="38" t="s">
        <v>1532</v>
      </c>
      <c r="D288" s="38" t="s">
        <v>1533</v>
      </c>
      <c r="E288" s="38" t="s">
        <v>1063</v>
      </c>
      <c r="F288" s="38" t="s">
        <v>893</v>
      </c>
      <c r="G288" s="38" t="s">
        <v>1534</v>
      </c>
      <c r="H288" s="22" t="s">
        <v>1065</v>
      </c>
      <c r="I288" s="37">
        <v>136.9</v>
      </c>
      <c r="J288" s="37">
        <v>607.16</v>
      </c>
      <c r="K288" s="37">
        <v>7.13</v>
      </c>
      <c r="L288" s="37">
        <v>10</v>
      </c>
      <c r="M288" s="37">
        <v>154.03</v>
      </c>
      <c r="N288" s="37">
        <v>624.29</v>
      </c>
      <c r="O288" t="b">
        <f t="shared" si="4"/>
        <v>1</v>
      </c>
      <c r="P288" s="13" t="s">
        <v>420</v>
      </c>
      <c r="Q288" s="14" t="s">
        <v>644</v>
      </c>
    </row>
    <row r="289" spans="1:17" x14ac:dyDescent="0.25">
      <c r="A289" s="38" t="s">
        <v>421</v>
      </c>
      <c r="B289" s="38" t="s">
        <v>810</v>
      </c>
      <c r="C289" s="38" t="s">
        <v>2083</v>
      </c>
      <c r="D289" s="38" t="s">
        <v>2084</v>
      </c>
      <c r="E289" s="38" t="s">
        <v>2081</v>
      </c>
      <c r="F289" s="38" t="s">
        <v>893</v>
      </c>
      <c r="G289" s="38" t="s">
        <v>2082</v>
      </c>
      <c r="H289" s="22" t="s">
        <v>998</v>
      </c>
      <c r="I289" s="37">
        <v>119.71</v>
      </c>
      <c r="J289" s="37">
        <v>569.94000000000005</v>
      </c>
      <c r="K289" s="37">
        <v>7.13</v>
      </c>
      <c r="L289" s="37">
        <v>10</v>
      </c>
      <c r="M289" s="37">
        <v>136.84</v>
      </c>
      <c r="N289" s="37">
        <v>587.07000000000005</v>
      </c>
      <c r="O289" t="b">
        <f t="shared" si="4"/>
        <v>1</v>
      </c>
      <c r="P289" s="13" t="s">
        <v>421</v>
      </c>
      <c r="Q289" s="14" t="s">
        <v>810</v>
      </c>
    </row>
    <row r="290" spans="1:17" x14ac:dyDescent="0.25">
      <c r="H290" s="22"/>
      <c r="I290" s="37"/>
      <c r="J290" s="37"/>
      <c r="K290" s="37"/>
      <c r="L290" s="37"/>
      <c r="M290" s="37"/>
      <c r="N290" s="37"/>
      <c r="O290" t="b">
        <f t="shared" si="4"/>
        <v>0</v>
      </c>
      <c r="P290" s="53" t="s">
        <v>422</v>
      </c>
      <c r="Q290" s="14" t="s">
        <v>100</v>
      </c>
    </row>
    <row r="291" spans="1:17" x14ac:dyDescent="0.25">
      <c r="A291" s="38" t="s">
        <v>423</v>
      </c>
      <c r="B291" s="38" t="s">
        <v>132</v>
      </c>
      <c r="C291" s="38" t="s">
        <v>1909</v>
      </c>
      <c r="D291" s="38" t="s">
        <v>1910</v>
      </c>
      <c r="E291" s="38" t="s">
        <v>1911</v>
      </c>
      <c r="F291" s="38" t="s">
        <v>893</v>
      </c>
      <c r="G291" s="38" t="s">
        <v>1912</v>
      </c>
      <c r="H291" s="22" t="s">
        <v>1256</v>
      </c>
      <c r="I291" s="37">
        <v>127.95</v>
      </c>
      <c r="J291" s="37">
        <v>568.86</v>
      </c>
      <c r="K291" s="37">
        <v>1.36</v>
      </c>
      <c r="L291" s="37">
        <v>10</v>
      </c>
      <c r="M291" s="37">
        <v>139.31</v>
      </c>
      <c r="N291" s="37">
        <v>580.22</v>
      </c>
      <c r="O291" t="b">
        <f t="shared" si="4"/>
        <v>1</v>
      </c>
      <c r="P291" s="13" t="s">
        <v>423</v>
      </c>
      <c r="Q291" s="14" t="s">
        <v>132</v>
      </c>
    </row>
    <row r="292" spans="1:17" x14ac:dyDescent="0.25">
      <c r="A292" s="22" t="s">
        <v>424</v>
      </c>
      <c r="B292" s="22" t="s">
        <v>811</v>
      </c>
      <c r="C292" s="22" t="s">
        <v>2198</v>
      </c>
      <c r="D292" s="22" t="s">
        <v>2199</v>
      </c>
      <c r="E292" s="22" t="s">
        <v>2200</v>
      </c>
      <c r="F292" s="22" t="s">
        <v>893</v>
      </c>
      <c r="G292" s="36">
        <v>50247</v>
      </c>
      <c r="H292" s="22" t="s">
        <v>1491</v>
      </c>
      <c r="I292" s="37">
        <v>135</v>
      </c>
      <c r="J292" s="37">
        <v>572.98</v>
      </c>
      <c r="K292" s="37">
        <v>7.13</v>
      </c>
      <c r="L292" s="37">
        <v>10</v>
      </c>
      <c r="M292" s="37">
        <v>152.13</v>
      </c>
      <c r="N292" s="37">
        <v>590.11</v>
      </c>
      <c r="O292" t="b">
        <f t="shared" si="4"/>
        <v>1</v>
      </c>
      <c r="P292" s="13" t="s">
        <v>424</v>
      </c>
      <c r="Q292" s="14" t="s">
        <v>811</v>
      </c>
    </row>
    <row r="293" spans="1:17" ht="13.8" thickBot="1" x14ac:dyDescent="0.3">
      <c r="A293" s="22" t="s">
        <v>425</v>
      </c>
      <c r="B293" s="22" t="s">
        <v>812</v>
      </c>
      <c r="C293" s="26" t="s">
        <v>1827</v>
      </c>
      <c r="D293" s="26" t="s">
        <v>1828</v>
      </c>
      <c r="E293" s="26" t="s">
        <v>1829</v>
      </c>
      <c r="F293" s="26" t="s">
        <v>893</v>
      </c>
      <c r="G293" s="45">
        <v>50171</v>
      </c>
      <c r="H293" s="26" t="s">
        <v>1029</v>
      </c>
      <c r="I293" s="46">
        <v>145.83000000000001</v>
      </c>
      <c r="J293" s="46">
        <v>571.79</v>
      </c>
      <c r="K293" s="37">
        <v>7.13</v>
      </c>
      <c r="L293" s="37">
        <v>10</v>
      </c>
      <c r="M293" s="37">
        <v>162.96</v>
      </c>
      <c r="N293" s="37">
        <v>588.91999999999996</v>
      </c>
      <c r="O293" t="b">
        <f t="shared" si="4"/>
        <v>1</v>
      </c>
      <c r="P293" s="13" t="s">
        <v>425</v>
      </c>
      <c r="Q293" s="14" t="s">
        <v>812</v>
      </c>
    </row>
    <row r="294" spans="1:17" x14ac:dyDescent="0.25">
      <c r="A294" s="22" t="s">
        <v>426</v>
      </c>
      <c r="B294" s="22" t="s">
        <v>813</v>
      </c>
      <c r="C294" s="22" t="s">
        <v>2343</v>
      </c>
      <c r="D294" s="22" t="s">
        <v>2344</v>
      </c>
      <c r="E294" s="22" t="s">
        <v>2026</v>
      </c>
      <c r="F294" s="22" t="s">
        <v>893</v>
      </c>
      <c r="G294" s="36">
        <v>50273</v>
      </c>
      <c r="H294" s="22" t="s">
        <v>2028</v>
      </c>
      <c r="I294" s="37">
        <v>136.65</v>
      </c>
      <c r="J294" s="37">
        <v>590.1</v>
      </c>
      <c r="K294" s="37">
        <v>7.13</v>
      </c>
      <c r="L294" s="37">
        <v>10</v>
      </c>
      <c r="M294" s="37">
        <v>153.78</v>
      </c>
      <c r="N294" s="37">
        <v>607.23</v>
      </c>
      <c r="O294" t="b">
        <f t="shared" si="4"/>
        <v>1</v>
      </c>
      <c r="P294" s="13" t="s">
        <v>426</v>
      </c>
      <c r="Q294" s="14" t="s">
        <v>813</v>
      </c>
    </row>
    <row r="295" spans="1:17" x14ac:dyDescent="0.25">
      <c r="A295" s="22" t="s">
        <v>427</v>
      </c>
      <c r="B295" s="22" t="s">
        <v>206</v>
      </c>
      <c r="C295" s="22" t="s">
        <v>2365</v>
      </c>
      <c r="D295" s="22" t="s">
        <v>2366</v>
      </c>
      <c r="E295" s="22" t="s">
        <v>1380</v>
      </c>
      <c r="F295" s="22" t="s">
        <v>893</v>
      </c>
      <c r="G295" s="36">
        <v>51632</v>
      </c>
      <c r="H295" s="22" t="s">
        <v>1286</v>
      </c>
      <c r="I295" s="37">
        <v>154.47999999999999</v>
      </c>
      <c r="J295" s="37">
        <v>581.11</v>
      </c>
      <c r="K295" s="37">
        <v>7.13</v>
      </c>
      <c r="L295" s="37">
        <v>10</v>
      </c>
      <c r="M295" s="37">
        <v>171.61</v>
      </c>
      <c r="N295" s="37">
        <v>598.24</v>
      </c>
      <c r="O295" t="b">
        <f t="shared" si="4"/>
        <v>1</v>
      </c>
      <c r="P295" s="13" t="s">
        <v>427</v>
      </c>
      <c r="Q295" s="14" t="s">
        <v>206</v>
      </c>
    </row>
    <row r="296" spans="1:17" x14ac:dyDescent="0.25">
      <c r="A296" s="22" t="s">
        <v>428</v>
      </c>
      <c r="B296" s="22" t="s">
        <v>814</v>
      </c>
      <c r="C296" s="22" t="s">
        <v>1993</v>
      </c>
      <c r="D296" s="22" t="s">
        <v>1994</v>
      </c>
      <c r="E296" s="22" t="s">
        <v>1995</v>
      </c>
      <c r="F296" s="22" t="s">
        <v>893</v>
      </c>
      <c r="G296" s="36">
        <v>52637</v>
      </c>
      <c r="H296" s="22" t="s">
        <v>900</v>
      </c>
      <c r="I296" s="37">
        <v>142.77000000000001</v>
      </c>
      <c r="J296" s="37">
        <v>576.44000000000005</v>
      </c>
      <c r="K296" s="37">
        <v>7.13</v>
      </c>
      <c r="L296" s="37">
        <v>10</v>
      </c>
      <c r="M296" s="37">
        <v>159.9</v>
      </c>
      <c r="N296" s="37">
        <v>593.57000000000005</v>
      </c>
      <c r="O296" t="b">
        <f t="shared" si="4"/>
        <v>1</v>
      </c>
      <c r="P296" s="13" t="s">
        <v>428</v>
      </c>
      <c r="Q296" s="14" t="s">
        <v>814</v>
      </c>
    </row>
    <row r="297" spans="1:17" x14ac:dyDescent="0.25">
      <c r="A297" s="22" t="s">
        <v>429</v>
      </c>
      <c r="B297" s="22" t="s">
        <v>195</v>
      </c>
      <c r="C297" s="22" t="s">
        <v>2296</v>
      </c>
      <c r="D297" s="22" t="s">
        <v>2297</v>
      </c>
      <c r="E297" s="22" t="s">
        <v>900</v>
      </c>
      <c r="F297" s="22" t="s">
        <v>893</v>
      </c>
      <c r="G297" s="36">
        <v>50316</v>
      </c>
      <c r="H297" s="22" t="s">
        <v>952</v>
      </c>
      <c r="I297" s="37">
        <v>165.68</v>
      </c>
      <c r="J297" s="37">
        <v>589.84</v>
      </c>
      <c r="K297" s="37">
        <v>7.13</v>
      </c>
      <c r="L297" s="37">
        <v>10</v>
      </c>
      <c r="M297" s="37">
        <v>182.81</v>
      </c>
      <c r="N297" s="37">
        <v>606.97</v>
      </c>
      <c r="O297" t="b">
        <f t="shared" si="4"/>
        <v>1</v>
      </c>
      <c r="P297" s="13" t="s">
        <v>429</v>
      </c>
      <c r="Q297" s="14" t="s">
        <v>195</v>
      </c>
    </row>
    <row r="298" spans="1:17" x14ac:dyDescent="0.25">
      <c r="A298" s="22" t="s">
        <v>430</v>
      </c>
      <c r="B298" s="22" t="s">
        <v>117</v>
      </c>
      <c r="C298" s="22" t="s">
        <v>1810</v>
      </c>
      <c r="D298" s="22" t="s">
        <v>1811</v>
      </c>
      <c r="E298" s="22" t="s">
        <v>1812</v>
      </c>
      <c r="F298" s="22" t="s">
        <v>893</v>
      </c>
      <c r="G298" s="36">
        <v>51351</v>
      </c>
      <c r="H298" s="22" t="s">
        <v>1594</v>
      </c>
      <c r="I298" s="37">
        <v>157.01</v>
      </c>
      <c r="J298" s="37">
        <v>585.42999999999995</v>
      </c>
      <c r="K298" s="37">
        <v>7.13</v>
      </c>
      <c r="L298" s="37">
        <v>10</v>
      </c>
      <c r="M298" s="37">
        <v>174.14</v>
      </c>
      <c r="N298" s="37">
        <v>602.55999999999995</v>
      </c>
      <c r="O298" t="b">
        <f t="shared" si="4"/>
        <v>1</v>
      </c>
      <c r="P298" s="13" t="s">
        <v>430</v>
      </c>
      <c r="Q298" s="14" t="s">
        <v>117</v>
      </c>
    </row>
    <row r="299" spans="1:17" x14ac:dyDescent="0.25">
      <c r="A299" s="22" t="s">
        <v>431</v>
      </c>
      <c r="B299" s="22" t="s">
        <v>212</v>
      </c>
      <c r="C299" s="22" t="s">
        <v>2394</v>
      </c>
      <c r="D299" s="22" t="s">
        <v>2395</v>
      </c>
      <c r="E299" s="22" t="s">
        <v>1200</v>
      </c>
      <c r="F299" s="22" t="s">
        <v>893</v>
      </c>
      <c r="G299" s="36">
        <v>52302</v>
      </c>
      <c r="H299" s="22" t="s">
        <v>895</v>
      </c>
      <c r="I299" s="37">
        <v>134.77000000000001</v>
      </c>
      <c r="J299" s="37">
        <v>597.33000000000004</v>
      </c>
      <c r="K299" s="37">
        <v>7.13</v>
      </c>
      <c r="L299" s="37">
        <v>10</v>
      </c>
      <c r="M299" s="37">
        <v>151.9</v>
      </c>
      <c r="N299" s="37">
        <v>614.46</v>
      </c>
      <c r="O299" t="b">
        <f t="shared" si="4"/>
        <v>1</v>
      </c>
      <c r="P299" s="13" t="s">
        <v>431</v>
      </c>
      <c r="Q299" s="14" t="s">
        <v>212</v>
      </c>
    </row>
    <row r="300" spans="1:17" x14ac:dyDescent="0.25">
      <c r="A300" s="22" t="s">
        <v>432</v>
      </c>
      <c r="B300" s="22" t="s">
        <v>179</v>
      </c>
      <c r="C300" s="22" t="s">
        <v>2222</v>
      </c>
      <c r="D300" s="22" t="s">
        <v>2223</v>
      </c>
      <c r="E300" s="22" t="s">
        <v>1816</v>
      </c>
      <c r="F300" s="22" t="s">
        <v>893</v>
      </c>
      <c r="G300" s="36">
        <v>50021</v>
      </c>
      <c r="H300" s="22" t="s">
        <v>952</v>
      </c>
      <c r="I300" s="37">
        <v>151.47999999999999</v>
      </c>
      <c r="J300" s="37">
        <v>593.62</v>
      </c>
      <c r="K300" s="37">
        <v>7.13</v>
      </c>
      <c r="L300" s="37">
        <v>10</v>
      </c>
      <c r="M300" s="37">
        <v>168.61</v>
      </c>
      <c r="N300" s="37">
        <v>610.75</v>
      </c>
      <c r="O300" t="b">
        <f t="shared" si="4"/>
        <v>1</v>
      </c>
      <c r="P300" s="13" t="s">
        <v>432</v>
      </c>
      <c r="Q300" s="14" t="s">
        <v>179</v>
      </c>
    </row>
    <row r="301" spans="1:17" x14ac:dyDescent="0.25">
      <c r="A301" s="22" t="s">
        <v>433</v>
      </c>
      <c r="B301" s="22" t="s">
        <v>177</v>
      </c>
      <c r="C301" s="22" t="s">
        <v>2215</v>
      </c>
      <c r="D301" s="22" t="s">
        <v>2216</v>
      </c>
      <c r="E301" s="22" t="s">
        <v>2011</v>
      </c>
      <c r="F301" s="22" t="s">
        <v>893</v>
      </c>
      <c r="G301" s="36">
        <v>52339</v>
      </c>
      <c r="H301" s="22" t="s">
        <v>2011</v>
      </c>
      <c r="I301" s="37">
        <v>132.30000000000001</v>
      </c>
      <c r="J301" s="37">
        <v>587.25</v>
      </c>
      <c r="K301" s="37">
        <v>7.13</v>
      </c>
      <c r="L301" s="37">
        <v>10</v>
      </c>
      <c r="M301" s="37">
        <v>149.43</v>
      </c>
      <c r="N301" s="37">
        <v>604.38</v>
      </c>
      <c r="O301" t="b">
        <f t="shared" si="4"/>
        <v>1</v>
      </c>
      <c r="P301" s="13" t="s">
        <v>433</v>
      </c>
      <c r="Q301" s="14" t="s">
        <v>177</v>
      </c>
    </row>
    <row r="302" spans="1:17" x14ac:dyDescent="0.25">
      <c r="A302" s="22" t="s">
        <v>434</v>
      </c>
      <c r="B302" s="22" t="s">
        <v>93</v>
      </c>
      <c r="C302" s="22" t="s">
        <v>1683</v>
      </c>
      <c r="D302" s="22" t="s">
        <v>1684</v>
      </c>
      <c r="E302" s="22" t="s">
        <v>1200</v>
      </c>
      <c r="F302" s="22" t="s">
        <v>893</v>
      </c>
      <c r="G302" s="36">
        <v>52302</v>
      </c>
      <c r="H302" s="22" t="s">
        <v>895</v>
      </c>
      <c r="I302" s="37">
        <v>166.93</v>
      </c>
      <c r="J302" s="37">
        <v>581.6</v>
      </c>
      <c r="K302" s="37">
        <v>1.36</v>
      </c>
      <c r="L302" s="37">
        <v>10</v>
      </c>
      <c r="M302" s="37">
        <v>178.29</v>
      </c>
      <c r="N302" s="37">
        <v>592.96</v>
      </c>
      <c r="O302" t="b">
        <f t="shared" si="4"/>
        <v>1</v>
      </c>
      <c r="P302" s="13" t="s">
        <v>434</v>
      </c>
      <c r="Q302" s="14" t="s">
        <v>93</v>
      </c>
    </row>
    <row r="303" spans="1:17" x14ac:dyDescent="0.25">
      <c r="A303" s="22" t="s">
        <v>435</v>
      </c>
      <c r="B303" s="22" t="s">
        <v>165</v>
      </c>
      <c r="C303" s="22" t="s">
        <v>2138</v>
      </c>
      <c r="D303" s="22" t="s">
        <v>2139</v>
      </c>
      <c r="E303" s="22" t="s">
        <v>2140</v>
      </c>
      <c r="F303" s="22" t="s">
        <v>893</v>
      </c>
      <c r="G303" s="36">
        <v>50475</v>
      </c>
      <c r="H303" s="22" t="s">
        <v>1350</v>
      </c>
      <c r="I303" s="37">
        <v>148.22</v>
      </c>
      <c r="J303" s="37">
        <v>572.32000000000005</v>
      </c>
      <c r="K303" s="37">
        <v>1.36</v>
      </c>
      <c r="L303" s="37">
        <v>10</v>
      </c>
      <c r="M303" s="37">
        <v>159.58000000000001</v>
      </c>
      <c r="N303" s="37">
        <v>583.67999999999995</v>
      </c>
      <c r="O303" t="b">
        <f t="shared" si="4"/>
        <v>1</v>
      </c>
      <c r="P303" s="13" t="s">
        <v>435</v>
      </c>
      <c r="Q303" s="14" t="s">
        <v>165</v>
      </c>
    </row>
    <row r="304" spans="1:17" x14ac:dyDescent="0.25">
      <c r="A304" s="22" t="s">
        <v>436</v>
      </c>
      <c r="B304" s="22" t="s">
        <v>11</v>
      </c>
      <c r="C304" s="22" t="s">
        <v>1004</v>
      </c>
      <c r="D304" s="22" t="s">
        <v>1005</v>
      </c>
      <c r="E304" s="22" t="s">
        <v>1006</v>
      </c>
      <c r="F304" s="22" t="s">
        <v>893</v>
      </c>
      <c r="G304" s="36">
        <v>50131</v>
      </c>
      <c r="H304" s="22" t="s">
        <v>952</v>
      </c>
      <c r="I304" s="37">
        <v>181.4</v>
      </c>
      <c r="J304" s="37">
        <v>570.04</v>
      </c>
      <c r="K304" s="37">
        <v>1.36</v>
      </c>
      <c r="L304" s="37">
        <v>10</v>
      </c>
      <c r="M304" s="37">
        <v>192.76</v>
      </c>
      <c r="N304" s="37">
        <v>581.4</v>
      </c>
      <c r="O304" t="b">
        <f t="shared" si="4"/>
        <v>1</v>
      </c>
      <c r="P304" s="13" t="s">
        <v>436</v>
      </c>
      <c r="Q304" s="14" t="s">
        <v>11</v>
      </c>
    </row>
    <row r="305" spans="1:17" x14ac:dyDescent="0.25">
      <c r="A305" s="22" t="s">
        <v>437</v>
      </c>
      <c r="B305" s="22" t="s">
        <v>22</v>
      </c>
      <c r="C305" s="22" t="s">
        <v>1076</v>
      </c>
      <c r="D305" s="22" t="s">
        <v>1077</v>
      </c>
      <c r="E305" s="22" t="s">
        <v>1078</v>
      </c>
      <c r="F305" s="22" t="s">
        <v>893</v>
      </c>
      <c r="G305" s="36">
        <v>52772</v>
      </c>
      <c r="H305" s="22" t="s">
        <v>1080</v>
      </c>
      <c r="I305" s="37">
        <v>147.08000000000001</v>
      </c>
      <c r="J305" s="37">
        <v>564.54</v>
      </c>
      <c r="K305" s="37">
        <v>1.36</v>
      </c>
      <c r="L305" s="37">
        <v>10</v>
      </c>
      <c r="M305" s="37">
        <v>158.44</v>
      </c>
      <c r="N305" s="37">
        <v>575.9</v>
      </c>
      <c r="O305" t="b">
        <f t="shared" si="4"/>
        <v>1</v>
      </c>
      <c r="P305" s="13" t="s">
        <v>437</v>
      </c>
      <c r="Q305" s="14" t="s">
        <v>22</v>
      </c>
    </row>
    <row r="306" spans="1:17" x14ac:dyDescent="0.25">
      <c r="A306" s="38" t="s">
        <v>438</v>
      </c>
      <c r="B306" s="38" t="s">
        <v>626</v>
      </c>
      <c r="C306" s="38" t="s">
        <v>1791</v>
      </c>
      <c r="D306" s="38" t="s">
        <v>1792</v>
      </c>
      <c r="E306" s="38" t="s">
        <v>1252</v>
      </c>
      <c r="F306" s="38" t="s">
        <v>893</v>
      </c>
      <c r="G306" s="38" t="s">
        <v>1253</v>
      </c>
      <c r="H306" s="22" t="s">
        <v>1252</v>
      </c>
      <c r="I306" s="37">
        <v>152.75</v>
      </c>
      <c r="J306" s="37">
        <v>572.92999999999995</v>
      </c>
      <c r="K306" s="37">
        <v>7.13</v>
      </c>
      <c r="L306" s="37">
        <v>10</v>
      </c>
      <c r="M306" s="37">
        <v>169.88</v>
      </c>
      <c r="N306" s="37">
        <v>590.05999999999995</v>
      </c>
      <c r="O306" t="b">
        <f t="shared" si="4"/>
        <v>1</v>
      </c>
      <c r="P306" s="13" t="s">
        <v>438</v>
      </c>
      <c r="Q306" s="14" t="s">
        <v>626</v>
      </c>
    </row>
    <row r="307" spans="1:17" x14ac:dyDescent="0.25">
      <c r="A307" s="22" t="s">
        <v>439</v>
      </c>
      <c r="B307" s="22" t="s">
        <v>26</v>
      </c>
      <c r="C307" s="22" t="s">
        <v>1115</v>
      </c>
      <c r="D307" s="22" t="s">
        <v>1116</v>
      </c>
      <c r="E307" s="22" t="s">
        <v>1117</v>
      </c>
      <c r="F307" s="22" t="s">
        <v>893</v>
      </c>
      <c r="G307" s="36">
        <v>50840</v>
      </c>
      <c r="H307" s="22" t="s">
        <v>982</v>
      </c>
      <c r="I307" s="37">
        <v>142.36000000000001</v>
      </c>
      <c r="J307" s="37">
        <v>599.34</v>
      </c>
      <c r="K307" s="37">
        <v>1.36</v>
      </c>
      <c r="L307" s="37">
        <v>10</v>
      </c>
      <c r="M307" s="37">
        <v>153.72</v>
      </c>
      <c r="N307" s="37">
        <v>610.70000000000005</v>
      </c>
      <c r="O307" t="b">
        <f t="shared" si="4"/>
        <v>1</v>
      </c>
      <c r="P307" s="13" t="s">
        <v>439</v>
      </c>
      <c r="Q307" s="14" t="s">
        <v>26</v>
      </c>
    </row>
    <row r="308" spans="1:17" x14ac:dyDescent="0.25">
      <c r="A308" s="22" t="s">
        <v>440</v>
      </c>
      <c r="B308" s="22" t="s">
        <v>26</v>
      </c>
      <c r="C308" s="22" t="s">
        <v>1119</v>
      </c>
      <c r="D308" s="22" t="s">
        <v>1120</v>
      </c>
      <c r="E308" s="22" t="s">
        <v>1121</v>
      </c>
      <c r="F308" s="22" t="s">
        <v>893</v>
      </c>
      <c r="G308" s="36">
        <v>50854</v>
      </c>
      <c r="H308" s="22" t="s">
        <v>1123</v>
      </c>
      <c r="I308" s="37">
        <v>118.72</v>
      </c>
      <c r="J308" s="37">
        <v>580.89</v>
      </c>
      <c r="K308" s="37">
        <v>7.13</v>
      </c>
      <c r="L308" s="37">
        <v>10</v>
      </c>
      <c r="M308" s="37">
        <v>135.85</v>
      </c>
      <c r="N308" s="37">
        <v>598.02</v>
      </c>
      <c r="O308" t="b">
        <f t="shared" si="4"/>
        <v>1</v>
      </c>
      <c r="P308" s="13" t="s">
        <v>440</v>
      </c>
      <c r="Q308" s="14" t="s">
        <v>26</v>
      </c>
    </row>
    <row r="309" spans="1:17" x14ac:dyDescent="0.25">
      <c r="A309" s="22" t="s">
        <v>441</v>
      </c>
      <c r="B309" s="22" t="s">
        <v>645</v>
      </c>
      <c r="C309" s="22" t="s">
        <v>1556</v>
      </c>
      <c r="D309" s="22" t="s">
        <v>1557</v>
      </c>
      <c r="E309" s="22" t="s">
        <v>1558</v>
      </c>
      <c r="F309" s="22" t="s">
        <v>893</v>
      </c>
      <c r="G309" s="36">
        <v>50126</v>
      </c>
      <c r="H309" s="22" t="s">
        <v>1271</v>
      </c>
      <c r="I309" s="37">
        <v>176.43</v>
      </c>
      <c r="J309" s="37">
        <v>583.91999999999996</v>
      </c>
      <c r="K309" s="37">
        <v>7.13</v>
      </c>
      <c r="L309" s="37">
        <v>10</v>
      </c>
      <c r="M309" s="37">
        <v>193.56</v>
      </c>
      <c r="N309" s="37">
        <v>601.04999999999995</v>
      </c>
      <c r="O309" t="b">
        <f t="shared" si="4"/>
        <v>1</v>
      </c>
      <c r="P309" s="13" t="s">
        <v>441</v>
      </c>
      <c r="Q309" s="14" t="s">
        <v>645</v>
      </c>
    </row>
    <row r="310" spans="1:17" x14ac:dyDescent="0.25">
      <c r="A310" s="22" t="s">
        <v>442</v>
      </c>
      <c r="B310" s="22" t="s">
        <v>171</v>
      </c>
      <c r="C310" s="22" t="s">
        <v>2177</v>
      </c>
      <c r="D310" s="22" t="s">
        <v>2178</v>
      </c>
      <c r="E310" s="22" t="s">
        <v>2179</v>
      </c>
      <c r="F310" s="22" t="s">
        <v>893</v>
      </c>
      <c r="G310" s="36">
        <v>50063</v>
      </c>
      <c r="H310" s="22" t="s">
        <v>924</v>
      </c>
      <c r="I310" s="37">
        <v>180.07</v>
      </c>
      <c r="J310" s="37">
        <v>587.45000000000005</v>
      </c>
      <c r="K310" s="37">
        <v>1.36</v>
      </c>
      <c r="L310" s="37">
        <v>10</v>
      </c>
      <c r="M310" s="37">
        <v>191.43</v>
      </c>
      <c r="N310" s="37">
        <v>598.80999999999995</v>
      </c>
      <c r="O310" t="b">
        <f t="shared" si="4"/>
        <v>1</v>
      </c>
      <c r="P310" s="13" t="s">
        <v>442</v>
      </c>
      <c r="Q310" s="14" t="s">
        <v>171</v>
      </c>
    </row>
    <row r="311" spans="1:17" x14ac:dyDescent="0.25">
      <c r="A311" s="22" t="s">
        <v>443</v>
      </c>
      <c r="B311" s="22" t="s">
        <v>37</v>
      </c>
      <c r="C311" s="22" t="s">
        <v>1198</v>
      </c>
      <c r="D311" s="22" t="s">
        <v>1199</v>
      </c>
      <c r="E311" s="22" t="s">
        <v>1200</v>
      </c>
      <c r="F311" s="22" t="s">
        <v>893</v>
      </c>
      <c r="G311" s="36">
        <v>52302</v>
      </c>
      <c r="H311" s="22" t="s">
        <v>895</v>
      </c>
      <c r="I311" s="37">
        <v>137.66</v>
      </c>
      <c r="J311" s="37">
        <v>587.73</v>
      </c>
      <c r="K311" s="37">
        <v>7.13</v>
      </c>
      <c r="L311" s="37">
        <v>10</v>
      </c>
      <c r="M311" s="37">
        <v>154.79</v>
      </c>
      <c r="N311" s="37">
        <v>604.86</v>
      </c>
      <c r="O311" t="b">
        <f t="shared" si="4"/>
        <v>1</v>
      </c>
      <c r="P311" s="13" t="s">
        <v>443</v>
      </c>
      <c r="Q311" s="14" t="s">
        <v>37</v>
      </c>
    </row>
    <row r="312" spans="1:17" x14ac:dyDescent="0.25">
      <c r="A312" s="22" t="s">
        <v>444</v>
      </c>
      <c r="B312" s="22" t="s">
        <v>36</v>
      </c>
      <c r="C312" s="22" t="s">
        <v>1193</v>
      </c>
      <c r="D312" s="22" t="s">
        <v>1194</v>
      </c>
      <c r="E312" s="22" t="s">
        <v>1195</v>
      </c>
      <c r="F312" s="22" t="s">
        <v>893</v>
      </c>
      <c r="G312" s="36">
        <v>52060</v>
      </c>
      <c r="H312" s="22" t="s">
        <v>1197</v>
      </c>
      <c r="I312" s="37">
        <v>129.08000000000001</v>
      </c>
      <c r="J312" s="37">
        <v>579.1</v>
      </c>
      <c r="K312" s="37">
        <v>7.13</v>
      </c>
      <c r="L312" s="37">
        <v>10</v>
      </c>
      <c r="M312" s="37">
        <v>146.21</v>
      </c>
      <c r="N312" s="37">
        <v>596.23</v>
      </c>
      <c r="O312" t="b">
        <f t="shared" si="4"/>
        <v>1</v>
      </c>
      <c r="P312" s="13" t="s">
        <v>444</v>
      </c>
      <c r="Q312" s="14" t="s">
        <v>36</v>
      </c>
    </row>
    <row r="313" spans="1:17" x14ac:dyDescent="0.25">
      <c r="A313" s="22" t="s">
        <v>445</v>
      </c>
      <c r="B313" s="22" t="s">
        <v>181</v>
      </c>
      <c r="C313" s="22" t="s">
        <v>2228</v>
      </c>
      <c r="D313" s="22" t="s">
        <v>2229</v>
      </c>
      <c r="E313" s="22" t="s">
        <v>2230</v>
      </c>
      <c r="F313" s="22" t="s">
        <v>893</v>
      </c>
      <c r="G313" s="36">
        <v>52224</v>
      </c>
      <c r="H313" s="22" t="s">
        <v>2011</v>
      </c>
      <c r="I313" s="37">
        <v>142.69999999999999</v>
      </c>
      <c r="J313" s="37">
        <v>597.44000000000005</v>
      </c>
      <c r="K313" s="37">
        <v>7.13</v>
      </c>
      <c r="L313" s="37">
        <v>10</v>
      </c>
      <c r="M313" s="37">
        <v>159.83000000000001</v>
      </c>
      <c r="N313" s="37">
        <v>614.57000000000005</v>
      </c>
      <c r="O313" t="b">
        <f t="shared" si="4"/>
        <v>1</v>
      </c>
      <c r="P313" s="13" t="s">
        <v>445</v>
      </c>
      <c r="Q313" s="14" t="s">
        <v>181</v>
      </c>
    </row>
    <row r="314" spans="1:17" x14ac:dyDescent="0.25">
      <c r="A314" s="22" t="s">
        <v>446</v>
      </c>
      <c r="B314" s="22" t="s">
        <v>47</v>
      </c>
      <c r="C314" s="22" t="s">
        <v>1282</v>
      </c>
      <c r="D314" s="22" t="s">
        <v>1283</v>
      </c>
      <c r="E314" s="22" t="s">
        <v>1284</v>
      </c>
      <c r="F314" s="22" t="s">
        <v>893</v>
      </c>
      <c r="G314" s="36">
        <v>51601</v>
      </c>
      <c r="H314" s="22" t="s">
        <v>1286</v>
      </c>
      <c r="I314" s="37">
        <v>156.57</v>
      </c>
      <c r="J314" s="37">
        <v>586.34</v>
      </c>
      <c r="K314" s="37">
        <v>7.13</v>
      </c>
      <c r="L314" s="37">
        <v>10</v>
      </c>
      <c r="M314" s="37">
        <v>173.7</v>
      </c>
      <c r="N314" s="37">
        <v>603.47</v>
      </c>
      <c r="O314" t="b">
        <f t="shared" si="4"/>
        <v>1</v>
      </c>
      <c r="P314" s="13" t="s">
        <v>446</v>
      </c>
      <c r="Q314" s="14" t="s">
        <v>47</v>
      </c>
    </row>
    <row r="315" spans="1:17" x14ac:dyDescent="0.25">
      <c r="A315" s="22" t="s">
        <v>447</v>
      </c>
      <c r="B315" s="22" t="s">
        <v>210</v>
      </c>
      <c r="C315" s="22" t="s">
        <v>2380</v>
      </c>
      <c r="D315" s="22" t="s">
        <v>2381</v>
      </c>
      <c r="E315" s="22" t="s">
        <v>2382</v>
      </c>
      <c r="F315" s="22" t="s">
        <v>893</v>
      </c>
      <c r="G315" s="36">
        <v>52777</v>
      </c>
      <c r="H315" s="22" t="s">
        <v>1252</v>
      </c>
      <c r="I315" s="37">
        <v>129.97</v>
      </c>
      <c r="J315" s="37">
        <v>571.76</v>
      </c>
      <c r="K315" s="37">
        <v>1.36</v>
      </c>
      <c r="L315" s="37">
        <v>10</v>
      </c>
      <c r="M315" s="37">
        <v>141.33000000000001</v>
      </c>
      <c r="N315" s="37">
        <v>583.12</v>
      </c>
      <c r="O315" t="b">
        <f t="shared" si="4"/>
        <v>1</v>
      </c>
      <c r="P315" s="13" t="s">
        <v>447</v>
      </c>
      <c r="Q315" s="14" t="s">
        <v>210</v>
      </c>
    </row>
    <row r="316" spans="1:17" x14ac:dyDescent="0.25">
      <c r="A316" s="22" t="s">
        <v>448</v>
      </c>
      <c r="B316" s="22" t="s">
        <v>627</v>
      </c>
      <c r="C316" s="22" t="s">
        <v>1795</v>
      </c>
      <c r="D316" s="22" t="s">
        <v>1796</v>
      </c>
      <c r="E316" s="22" t="s">
        <v>1083</v>
      </c>
      <c r="F316" s="22" t="s">
        <v>893</v>
      </c>
      <c r="G316" s="36">
        <v>52544</v>
      </c>
      <c r="H316" s="22" t="s">
        <v>1085</v>
      </c>
      <c r="I316" s="37">
        <v>194.28</v>
      </c>
      <c r="J316" s="37">
        <v>604.21</v>
      </c>
      <c r="K316" s="37">
        <v>1.36</v>
      </c>
      <c r="L316" s="37">
        <v>10</v>
      </c>
      <c r="M316" s="37">
        <v>205.64</v>
      </c>
      <c r="N316" s="37">
        <v>615.57000000000005</v>
      </c>
      <c r="O316" t="b">
        <f t="shared" si="4"/>
        <v>1</v>
      </c>
      <c r="P316" s="13" t="s">
        <v>448</v>
      </c>
      <c r="Q316" s="14" t="s">
        <v>627</v>
      </c>
    </row>
    <row r="317" spans="1:17" x14ac:dyDescent="0.25">
      <c r="A317" s="38" t="s">
        <v>449</v>
      </c>
      <c r="B317" s="22" t="s">
        <v>20</v>
      </c>
      <c r="C317" s="38" t="s">
        <v>1061</v>
      </c>
      <c r="D317" s="38" t="s">
        <v>1062</v>
      </c>
      <c r="E317" s="38" t="s">
        <v>1063</v>
      </c>
      <c r="F317" s="38" t="s">
        <v>893</v>
      </c>
      <c r="G317" s="40">
        <v>51103</v>
      </c>
      <c r="H317" s="22" t="s">
        <v>1065</v>
      </c>
      <c r="I317" s="37">
        <v>180.41</v>
      </c>
      <c r="J317" s="37">
        <v>606.04999999999995</v>
      </c>
      <c r="K317" s="37">
        <v>7.13</v>
      </c>
      <c r="L317" s="37">
        <v>10</v>
      </c>
      <c r="M317" s="48">
        <v>197.54</v>
      </c>
      <c r="N317" s="48">
        <v>623.17999999999995</v>
      </c>
      <c r="O317" t="b">
        <f t="shared" si="4"/>
        <v>1</v>
      </c>
      <c r="P317" s="13" t="s">
        <v>449</v>
      </c>
      <c r="Q317" s="14" t="s">
        <v>20</v>
      </c>
    </row>
    <row r="318" spans="1:17" x14ac:dyDescent="0.25">
      <c r="A318" s="38" t="s">
        <v>450</v>
      </c>
      <c r="B318" s="22" t="s">
        <v>21</v>
      </c>
      <c r="C318" s="38" t="s">
        <v>1066</v>
      </c>
      <c r="D318" s="38" t="s">
        <v>1067</v>
      </c>
      <c r="E318" s="38" t="s">
        <v>1068</v>
      </c>
      <c r="F318" s="38" t="s">
        <v>893</v>
      </c>
      <c r="G318" s="40">
        <v>50613</v>
      </c>
      <c r="H318" s="22" t="s">
        <v>1070</v>
      </c>
      <c r="I318" s="37">
        <v>152.68</v>
      </c>
      <c r="J318" s="37">
        <v>599.83000000000004</v>
      </c>
      <c r="K318" s="37">
        <v>7.13</v>
      </c>
      <c r="L318" s="37">
        <v>10</v>
      </c>
      <c r="M318" s="48">
        <v>169.81</v>
      </c>
      <c r="N318" s="48">
        <v>616.96</v>
      </c>
      <c r="O318" t="b">
        <f t="shared" si="4"/>
        <v>1</v>
      </c>
      <c r="P318" s="13" t="s">
        <v>450</v>
      </c>
      <c r="Q318" s="14" t="s">
        <v>21</v>
      </c>
    </row>
    <row r="319" spans="1:17" x14ac:dyDescent="0.25">
      <c r="A319" s="22" t="s">
        <v>451</v>
      </c>
      <c r="B319" s="22" t="s">
        <v>135</v>
      </c>
      <c r="C319" s="22" t="s">
        <v>1921</v>
      </c>
      <c r="D319" s="22" t="s">
        <v>1922</v>
      </c>
      <c r="E319" s="22" t="s">
        <v>1298</v>
      </c>
      <c r="F319" s="22" t="s">
        <v>893</v>
      </c>
      <c r="G319" s="36">
        <v>50536</v>
      </c>
      <c r="H319" s="22" t="s">
        <v>1300</v>
      </c>
      <c r="I319" s="37">
        <v>167.29</v>
      </c>
      <c r="J319" s="37">
        <v>550.65</v>
      </c>
      <c r="K319" s="37">
        <v>0</v>
      </c>
      <c r="L319" s="37">
        <v>10</v>
      </c>
      <c r="M319" s="37">
        <v>177.29</v>
      </c>
      <c r="N319" s="37">
        <v>560.65</v>
      </c>
      <c r="O319" t="b">
        <f t="shared" si="4"/>
        <v>1</v>
      </c>
      <c r="P319" s="13" t="s">
        <v>451</v>
      </c>
      <c r="Q319" s="14" t="s">
        <v>135</v>
      </c>
    </row>
    <row r="320" spans="1:17" x14ac:dyDescent="0.25">
      <c r="A320" s="22"/>
      <c r="B320" s="22"/>
      <c r="C320" s="22"/>
      <c r="D320" s="22"/>
      <c r="E320" s="22"/>
      <c r="F320" s="22"/>
      <c r="G320" s="36"/>
      <c r="H320" s="22"/>
      <c r="I320" s="37"/>
      <c r="J320" s="37"/>
      <c r="K320" s="37"/>
      <c r="L320" s="37"/>
      <c r="M320" s="37"/>
      <c r="N320" s="37"/>
      <c r="O320" t="b">
        <f t="shared" si="4"/>
        <v>0</v>
      </c>
      <c r="P320" s="53" t="s">
        <v>452</v>
      </c>
      <c r="Q320" s="14" t="s">
        <v>31</v>
      </c>
    </row>
    <row r="321" spans="1:17" x14ac:dyDescent="0.25">
      <c r="A321" s="38" t="s">
        <v>453</v>
      </c>
      <c r="B321" s="22" t="s">
        <v>133</v>
      </c>
      <c r="C321" s="38" t="s">
        <v>1913</v>
      </c>
      <c r="D321" s="38" t="s">
        <v>1914</v>
      </c>
      <c r="E321" s="38" t="s">
        <v>1318</v>
      </c>
      <c r="F321" s="38" t="s">
        <v>893</v>
      </c>
      <c r="G321" s="40">
        <v>50461</v>
      </c>
      <c r="H321" s="22" t="s">
        <v>1320</v>
      </c>
      <c r="I321" s="37">
        <v>156.25</v>
      </c>
      <c r="J321" s="37">
        <v>579.52</v>
      </c>
      <c r="K321" s="37">
        <v>7.13</v>
      </c>
      <c r="L321" s="37">
        <v>10</v>
      </c>
      <c r="M321" s="48">
        <v>173.38</v>
      </c>
      <c r="N321" s="48">
        <v>596.65</v>
      </c>
      <c r="O321" t="b">
        <f t="shared" si="4"/>
        <v>1</v>
      </c>
      <c r="P321" s="13" t="s">
        <v>453</v>
      </c>
      <c r="Q321" s="14" t="s">
        <v>133</v>
      </c>
    </row>
    <row r="322" spans="1:17" x14ac:dyDescent="0.25">
      <c r="A322" s="22" t="s">
        <v>454</v>
      </c>
      <c r="B322" s="22" t="s">
        <v>815</v>
      </c>
      <c r="C322" s="22" t="s">
        <v>2114</v>
      </c>
      <c r="D322" s="22" t="s">
        <v>2115</v>
      </c>
      <c r="E322" s="22" t="s">
        <v>2116</v>
      </c>
      <c r="F322" s="22" t="s">
        <v>893</v>
      </c>
      <c r="G322" s="36">
        <v>51358</v>
      </c>
      <c r="H322" s="22" t="s">
        <v>1300</v>
      </c>
      <c r="I322" s="37">
        <v>166.02</v>
      </c>
      <c r="J322" s="37">
        <v>585.36</v>
      </c>
      <c r="K322" s="37">
        <v>7.13</v>
      </c>
      <c r="L322" s="37">
        <v>10</v>
      </c>
      <c r="M322" s="37">
        <v>183.15</v>
      </c>
      <c r="N322" s="37">
        <v>602.49</v>
      </c>
      <c r="O322" t="b">
        <f t="shared" si="4"/>
        <v>1</v>
      </c>
      <c r="P322" s="13" t="s">
        <v>454</v>
      </c>
      <c r="Q322" s="14" t="s">
        <v>815</v>
      </c>
    </row>
    <row r="323" spans="1:17" x14ac:dyDescent="0.25">
      <c r="A323" s="22" t="s">
        <v>455</v>
      </c>
      <c r="B323" s="22" t="s">
        <v>96</v>
      </c>
      <c r="C323" s="22" t="s">
        <v>1692</v>
      </c>
      <c r="D323" s="22" t="s">
        <v>1693</v>
      </c>
      <c r="E323" s="22" t="s">
        <v>892</v>
      </c>
      <c r="F323" s="22" t="s">
        <v>893</v>
      </c>
      <c r="G323" s="36">
        <v>52403</v>
      </c>
      <c r="H323" s="22" t="s">
        <v>895</v>
      </c>
      <c r="I323" s="37">
        <v>155.38999999999999</v>
      </c>
      <c r="J323" s="37">
        <v>577.65</v>
      </c>
      <c r="K323" s="37">
        <v>7.13</v>
      </c>
      <c r="L323" s="37">
        <v>10</v>
      </c>
      <c r="M323" s="37">
        <v>172.52</v>
      </c>
      <c r="N323" s="37">
        <v>594.78</v>
      </c>
      <c r="O323" t="b">
        <f t="shared" ref="O323:O386" si="5">EXACT(P323,A323)</f>
        <v>1</v>
      </c>
      <c r="P323" s="13" t="s">
        <v>455</v>
      </c>
      <c r="Q323" s="14" t="s">
        <v>96</v>
      </c>
    </row>
    <row r="324" spans="1:17" x14ac:dyDescent="0.25">
      <c r="A324" s="22" t="s">
        <v>456</v>
      </c>
      <c r="B324" s="22" t="s">
        <v>95</v>
      </c>
      <c r="C324" s="22" t="s">
        <v>1689</v>
      </c>
      <c r="D324" s="22" t="s">
        <v>1690</v>
      </c>
      <c r="E324" s="22" t="s">
        <v>892</v>
      </c>
      <c r="F324" s="22" t="s">
        <v>893</v>
      </c>
      <c r="G324" s="36">
        <v>52403</v>
      </c>
      <c r="H324" s="22" t="s">
        <v>895</v>
      </c>
      <c r="I324" s="37">
        <v>174.29</v>
      </c>
      <c r="J324" s="37">
        <v>604.95000000000005</v>
      </c>
      <c r="K324" s="37">
        <v>7.13</v>
      </c>
      <c r="L324" s="37">
        <v>10</v>
      </c>
      <c r="M324" s="37">
        <v>191.42</v>
      </c>
      <c r="N324" s="37">
        <v>622.08000000000004</v>
      </c>
      <c r="O324" t="b">
        <f t="shared" si="5"/>
        <v>1</v>
      </c>
      <c r="P324" s="13" t="s">
        <v>456</v>
      </c>
      <c r="Q324" s="14" t="s">
        <v>95</v>
      </c>
    </row>
    <row r="325" spans="1:17" x14ac:dyDescent="0.25">
      <c r="A325" s="22" t="s">
        <v>457</v>
      </c>
      <c r="B325" s="22" t="s">
        <v>816</v>
      </c>
      <c r="C325" s="22" t="s">
        <v>2329</v>
      </c>
      <c r="D325" s="22" t="s">
        <v>2330</v>
      </c>
      <c r="E325" s="22" t="s">
        <v>1436</v>
      </c>
      <c r="F325" s="22" t="s">
        <v>893</v>
      </c>
      <c r="G325" s="36">
        <v>52653</v>
      </c>
      <c r="H325" s="22" t="s">
        <v>1133</v>
      </c>
      <c r="I325" s="37">
        <v>144.18</v>
      </c>
      <c r="J325" s="37">
        <v>600.32000000000005</v>
      </c>
      <c r="K325" s="37">
        <v>7.13</v>
      </c>
      <c r="L325" s="37">
        <v>10</v>
      </c>
      <c r="M325" s="37">
        <v>161.31</v>
      </c>
      <c r="N325" s="37">
        <v>617.45000000000005</v>
      </c>
      <c r="O325" t="b">
        <f t="shared" si="5"/>
        <v>1</v>
      </c>
      <c r="P325" s="13" t="s">
        <v>457</v>
      </c>
      <c r="Q325" s="14" t="s">
        <v>816</v>
      </c>
    </row>
    <row r="326" spans="1:17" x14ac:dyDescent="0.25">
      <c r="A326" s="22" t="s">
        <v>458</v>
      </c>
      <c r="B326" s="22" t="s">
        <v>628</v>
      </c>
      <c r="C326" s="22" t="s">
        <v>1601</v>
      </c>
      <c r="D326" s="22" t="s">
        <v>1602</v>
      </c>
      <c r="E326" s="22" t="s">
        <v>1603</v>
      </c>
      <c r="F326" s="22" t="s">
        <v>893</v>
      </c>
      <c r="G326" s="36">
        <v>50548</v>
      </c>
      <c r="H326" s="22" t="s">
        <v>1603</v>
      </c>
      <c r="I326" s="37">
        <v>191.59</v>
      </c>
      <c r="J326" s="37">
        <v>599.41</v>
      </c>
      <c r="K326" s="37">
        <v>0</v>
      </c>
      <c r="L326" s="37">
        <v>10</v>
      </c>
      <c r="M326" s="37">
        <v>201.59</v>
      </c>
      <c r="N326" s="37">
        <v>609.41</v>
      </c>
      <c r="O326" t="b">
        <f t="shared" si="5"/>
        <v>1</v>
      </c>
      <c r="P326" s="13" t="s">
        <v>458</v>
      </c>
      <c r="Q326" s="14" t="s">
        <v>628</v>
      </c>
    </row>
    <row r="327" spans="1:17" x14ac:dyDescent="0.25">
      <c r="A327" s="22" t="s">
        <v>459</v>
      </c>
      <c r="B327" s="22" t="s">
        <v>817</v>
      </c>
      <c r="C327" s="22" t="s">
        <v>1510</v>
      </c>
      <c r="D327" s="22" t="s">
        <v>1511</v>
      </c>
      <c r="E327" s="22" t="s">
        <v>1512</v>
      </c>
      <c r="F327" s="22" t="s">
        <v>893</v>
      </c>
      <c r="G327" s="36">
        <v>51535</v>
      </c>
      <c r="H327" s="22" t="s">
        <v>967</v>
      </c>
      <c r="I327" s="37">
        <v>139.97999999999999</v>
      </c>
      <c r="J327" s="37">
        <v>566.73</v>
      </c>
      <c r="K327" s="37">
        <v>1.36</v>
      </c>
      <c r="L327" s="37">
        <v>10</v>
      </c>
      <c r="M327" s="37">
        <v>151.34</v>
      </c>
      <c r="N327" s="37">
        <v>578.09</v>
      </c>
      <c r="O327" t="b">
        <f t="shared" si="5"/>
        <v>1</v>
      </c>
      <c r="P327" s="13" t="s">
        <v>459</v>
      </c>
      <c r="Q327" s="14" t="s">
        <v>817</v>
      </c>
    </row>
    <row r="328" spans="1:17" x14ac:dyDescent="0.25">
      <c r="A328" s="22" t="s">
        <v>460</v>
      </c>
      <c r="B328" s="22" t="s">
        <v>53</v>
      </c>
      <c r="C328" s="22" t="s">
        <v>1326</v>
      </c>
      <c r="D328" s="22" t="s">
        <v>1327</v>
      </c>
      <c r="E328" s="22" t="s">
        <v>900</v>
      </c>
      <c r="F328" s="22" t="s">
        <v>893</v>
      </c>
      <c r="G328" s="36">
        <v>50315</v>
      </c>
      <c r="H328" s="22" t="s">
        <v>952</v>
      </c>
      <c r="I328" s="37">
        <v>191.26</v>
      </c>
      <c r="J328" s="37">
        <v>582.86</v>
      </c>
      <c r="K328" s="37">
        <v>7.13</v>
      </c>
      <c r="L328" s="37">
        <v>10</v>
      </c>
      <c r="M328" s="37">
        <v>208.39</v>
      </c>
      <c r="N328" s="37">
        <v>599.99</v>
      </c>
      <c r="O328" t="b">
        <f t="shared" si="5"/>
        <v>1</v>
      </c>
      <c r="P328" s="13" t="s">
        <v>460</v>
      </c>
      <c r="Q328" s="14" t="s">
        <v>53</v>
      </c>
    </row>
    <row r="329" spans="1:17" x14ac:dyDescent="0.25">
      <c r="A329" s="22" t="s">
        <v>461</v>
      </c>
      <c r="B329" s="22" t="s">
        <v>818</v>
      </c>
      <c r="C329" s="22" t="s">
        <v>1506</v>
      </c>
      <c r="D329" s="22" t="s">
        <v>1507</v>
      </c>
      <c r="E329" s="22" t="s">
        <v>1508</v>
      </c>
      <c r="F329" s="22" t="s">
        <v>893</v>
      </c>
      <c r="G329" s="36">
        <v>50849</v>
      </c>
      <c r="H329" s="22" t="s">
        <v>1143</v>
      </c>
      <c r="I329" s="37">
        <v>142.16999999999999</v>
      </c>
      <c r="J329" s="37">
        <v>592.42999999999995</v>
      </c>
      <c r="K329" s="37">
        <v>1.36</v>
      </c>
      <c r="L329" s="37">
        <v>10</v>
      </c>
      <c r="M329" s="37">
        <v>153.53</v>
      </c>
      <c r="N329" s="37">
        <v>603.79</v>
      </c>
      <c r="O329" t="b">
        <f t="shared" si="5"/>
        <v>1</v>
      </c>
      <c r="P329" s="13" t="s">
        <v>461</v>
      </c>
      <c r="Q329" s="14" t="s">
        <v>818</v>
      </c>
    </row>
    <row r="330" spans="1:17" x14ac:dyDescent="0.25">
      <c r="A330" s="22" t="s">
        <v>462</v>
      </c>
      <c r="B330" s="22" t="s">
        <v>18</v>
      </c>
      <c r="C330" s="22" t="s">
        <v>1052</v>
      </c>
      <c r="D330" s="22" t="s">
        <v>1053</v>
      </c>
      <c r="E330" s="22" t="s">
        <v>1054</v>
      </c>
      <c r="F330" s="22" t="s">
        <v>893</v>
      </c>
      <c r="G330" s="36">
        <v>50047</v>
      </c>
      <c r="H330" s="22" t="s">
        <v>1056</v>
      </c>
      <c r="I330" s="37">
        <v>155.88999999999999</v>
      </c>
      <c r="J330" s="37">
        <v>578.63</v>
      </c>
      <c r="K330" s="37">
        <v>7.13</v>
      </c>
      <c r="L330" s="37">
        <v>10</v>
      </c>
      <c r="M330" s="37">
        <v>173.02</v>
      </c>
      <c r="N330" s="37">
        <v>595.76</v>
      </c>
      <c r="O330" t="b">
        <f t="shared" si="5"/>
        <v>1</v>
      </c>
      <c r="P330" s="13" t="s">
        <v>462</v>
      </c>
      <c r="Q330" s="14" t="s">
        <v>18</v>
      </c>
    </row>
    <row r="331" spans="1:17" x14ac:dyDescent="0.25">
      <c r="A331" s="22" t="s">
        <v>463</v>
      </c>
      <c r="B331" s="22" t="s">
        <v>131</v>
      </c>
      <c r="C331" s="22" t="s">
        <v>1907</v>
      </c>
      <c r="D331" s="22" t="s">
        <v>1908</v>
      </c>
      <c r="E331" s="22" t="s">
        <v>1481</v>
      </c>
      <c r="F331" s="22" t="s">
        <v>893</v>
      </c>
      <c r="G331" s="36">
        <v>50662</v>
      </c>
      <c r="H331" s="22" t="s">
        <v>1472</v>
      </c>
      <c r="I331" s="37">
        <v>162.22</v>
      </c>
      <c r="J331" s="37">
        <v>570.23</v>
      </c>
      <c r="K331" s="37">
        <v>7.13</v>
      </c>
      <c r="L331" s="37">
        <v>10</v>
      </c>
      <c r="M331" s="37">
        <v>179.35</v>
      </c>
      <c r="N331" s="37">
        <v>587.36</v>
      </c>
      <c r="O331" t="b">
        <f t="shared" si="5"/>
        <v>1</v>
      </c>
      <c r="P331" s="13" t="s">
        <v>463</v>
      </c>
      <c r="Q331" s="14" t="s">
        <v>131</v>
      </c>
    </row>
    <row r="332" spans="1:17" x14ac:dyDescent="0.25">
      <c r="A332" s="22" t="s">
        <v>464</v>
      </c>
      <c r="B332" s="22" t="s">
        <v>121</v>
      </c>
      <c r="C332" s="22" t="s">
        <v>1839</v>
      </c>
      <c r="D332" s="22" t="s">
        <v>1840</v>
      </c>
      <c r="E332" s="22" t="s">
        <v>1841</v>
      </c>
      <c r="F332" s="22" t="s">
        <v>893</v>
      </c>
      <c r="G332" s="36">
        <v>52640</v>
      </c>
      <c r="H332" s="22" t="s">
        <v>1133</v>
      </c>
      <c r="I332" s="37">
        <v>166.06</v>
      </c>
      <c r="J332" s="37">
        <v>584.96</v>
      </c>
      <c r="K332" s="37">
        <v>7.13</v>
      </c>
      <c r="L332" s="37">
        <v>10</v>
      </c>
      <c r="M332" s="37">
        <v>183.19</v>
      </c>
      <c r="N332" s="37">
        <v>602.09</v>
      </c>
      <c r="O332" t="b">
        <f t="shared" si="5"/>
        <v>1</v>
      </c>
      <c r="P332" s="13" t="s">
        <v>464</v>
      </c>
      <c r="Q332" s="14" t="s">
        <v>121</v>
      </c>
    </row>
    <row r="333" spans="1:17" x14ac:dyDescent="0.25">
      <c r="A333" s="22" t="s">
        <v>465</v>
      </c>
      <c r="B333" s="22" t="s">
        <v>819</v>
      </c>
      <c r="C333" s="22" t="s">
        <v>2049</v>
      </c>
      <c r="D333" s="22" t="s">
        <v>2050</v>
      </c>
      <c r="E333" s="22" t="s">
        <v>1032</v>
      </c>
      <c r="F333" s="22" t="s">
        <v>893</v>
      </c>
      <c r="G333" s="36">
        <v>50644</v>
      </c>
      <c r="H333" s="22" t="s">
        <v>1034</v>
      </c>
      <c r="I333" s="37">
        <v>169.61</v>
      </c>
      <c r="J333" s="37">
        <v>580.09</v>
      </c>
      <c r="K333" s="37">
        <v>7.13</v>
      </c>
      <c r="L333" s="37">
        <v>10</v>
      </c>
      <c r="M333" s="37">
        <v>186.74</v>
      </c>
      <c r="N333" s="37">
        <v>597.22</v>
      </c>
      <c r="O333" t="b">
        <f t="shared" si="5"/>
        <v>1</v>
      </c>
      <c r="P333" s="13" t="s">
        <v>465</v>
      </c>
      <c r="Q333" s="14" t="s">
        <v>819</v>
      </c>
    </row>
    <row r="334" spans="1:17" x14ac:dyDescent="0.25">
      <c r="A334" s="22" t="s">
        <v>466</v>
      </c>
      <c r="B334" s="22" t="s">
        <v>49</v>
      </c>
      <c r="C334" s="22" t="s">
        <v>1296</v>
      </c>
      <c r="D334" s="22" t="s">
        <v>1297</v>
      </c>
      <c r="E334" s="22" t="s">
        <v>1298</v>
      </c>
      <c r="F334" s="22" t="s">
        <v>893</v>
      </c>
      <c r="G334" s="36">
        <v>50536</v>
      </c>
      <c r="H334" s="22" t="s">
        <v>1300</v>
      </c>
      <c r="I334" s="37">
        <v>152.30000000000001</v>
      </c>
      <c r="J334" s="37">
        <v>572.32000000000005</v>
      </c>
      <c r="K334" s="37">
        <v>7.13</v>
      </c>
      <c r="L334" s="37">
        <v>10</v>
      </c>
      <c r="M334" s="37">
        <v>169.43</v>
      </c>
      <c r="N334" s="37">
        <v>589.45000000000005</v>
      </c>
      <c r="O334" t="b">
        <f t="shared" si="5"/>
        <v>1</v>
      </c>
      <c r="P334" s="13" t="s">
        <v>466</v>
      </c>
      <c r="Q334" s="14" t="s">
        <v>49</v>
      </c>
    </row>
    <row r="335" spans="1:17" x14ac:dyDescent="0.25">
      <c r="A335" s="22" t="s">
        <v>467</v>
      </c>
      <c r="B335" s="22" t="s">
        <v>109</v>
      </c>
      <c r="C335" s="22" t="s">
        <v>1772</v>
      </c>
      <c r="D335" s="22" t="s">
        <v>1773</v>
      </c>
      <c r="E335" s="22" t="s">
        <v>1774</v>
      </c>
      <c r="F335" s="22" t="s">
        <v>893</v>
      </c>
      <c r="G335" s="36">
        <v>50604</v>
      </c>
      <c r="H335" s="22" t="s">
        <v>1114</v>
      </c>
      <c r="I335" s="37">
        <v>161.36000000000001</v>
      </c>
      <c r="J335" s="37">
        <v>557.17999999999995</v>
      </c>
      <c r="K335" s="37">
        <v>7.13</v>
      </c>
      <c r="L335" s="37">
        <v>10</v>
      </c>
      <c r="M335" s="37">
        <v>178.49</v>
      </c>
      <c r="N335" s="37">
        <v>574.30999999999995</v>
      </c>
      <c r="O335" t="b">
        <f t="shared" si="5"/>
        <v>1</v>
      </c>
      <c r="P335" s="13" t="s">
        <v>467</v>
      </c>
      <c r="Q335" s="14" t="s">
        <v>109</v>
      </c>
    </row>
    <row r="336" spans="1:17" x14ac:dyDescent="0.25">
      <c r="A336" s="22" t="s">
        <v>468</v>
      </c>
      <c r="B336" s="22" t="s">
        <v>820</v>
      </c>
      <c r="C336" s="22" t="s">
        <v>2046</v>
      </c>
      <c r="D336" s="22" t="s">
        <v>2047</v>
      </c>
      <c r="E336" s="22" t="s">
        <v>1032</v>
      </c>
      <c r="F336" s="22" t="s">
        <v>893</v>
      </c>
      <c r="G336" s="36">
        <v>50644</v>
      </c>
      <c r="H336" s="22" t="s">
        <v>1034</v>
      </c>
      <c r="I336" s="37">
        <v>176.74</v>
      </c>
      <c r="J336" s="37">
        <v>612.85</v>
      </c>
      <c r="K336" s="37">
        <v>7.13</v>
      </c>
      <c r="L336" s="37">
        <v>10</v>
      </c>
      <c r="M336" s="37">
        <v>193.87</v>
      </c>
      <c r="N336" s="37">
        <v>629.98</v>
      </c>
      <c r="O336" t="b">
        <f t="shared" si="5"/>
        <v>1</v>
      </c>
      <c r="P336" s="13" t="s">
        <v>468</v>
      </c>
      <c r="Q336" s="14" t="s">
        <v>820</v>
      </c>
    </row>
    <row r="337" spans="1:17" x14ac:dyDescent="0.25">
      <c r="A337" s="22" t="s">
        <v>469</v>
      </c>
      <c r="B337" s="22" t="s">
        <v>75</v>
      </c>
      <c r="C337" s="22" t="s">
        <v>1535</v>
      </c>
      <c r="D337" s="22" t="s">
        <v>1536</v>
      </c>
      <c r="E337" s="22" t="s">
        <v>1170</v>
      </c>
      <c r="F337" s="22" t="s">
        <v>893</v>
      </c>
      <c r="G337" s="36">
        <v>50703</v>
      </c>
      <c r="H337" s="22" t="s">
        <v>1070</v>
      </c>
      <c r="I337" s="37">
        <v>213.16</v>
      </c>
      <c r="J337" s="37">
        <v>628.65</v>
      </c>
      <c r="K337" s="37">
        <v>7.13</v>
      </c>
      <c r="L337" s="37">
        <v>10</v>
      </c>
      <c r="M337" s="37">
        <v>230.29</v>
      </c>
      <c r="N337" s="37">
        <v>645.78</v>
      </c>
      <c r="O337" t="b">
        <f t="shared" si="5"/>
        <v>1</v>
      </c>
      <c r="P337" s="13" t="s">
        <v>469</v>
      </c>
      <c r="Q337" s="14" t="s">
        <v>75</v>
      </c>
    </row>
    <row r="338" spans="1:17" x14ac:dyDescent="0.25">
      <c r="A338" s="22" t="s">
        <v>470</v>
      </c>
      <c r="B338" s="22" t="s">
        <v>5</v>
      </c>
      <c r="C338" s="22" t="s">
        <v>958</v>
      </c>
      <c r="D338" s="22" t="s">
        <v>959</v>
      </c>
      <c r="E338" s="22" t="s">
        <v>960</v>
      </c>
      <c r="F338" s="22" t="s">
        <v>893</v>
      </c>
      <c r="G338" s="36">
        <v>52641</v>
      </c>
      <c r="H338" s="22" t="s">
        <v>962</v>
      </c>
      <c r="I338" s="37">
        <v>131.43</v>
      </c>
      <c r="J338" s="37">
        <v>597.1</v>
      </c>
      <c r="K338" s="37">
        <v>7.13</v>
      </c>
      <c r="L338" s="37">
        <v>10</v>
      </c>
      <c r="M338" s="37">
        <v>148.56</v>
      </c>
      <c r="N338" s="37">
        <v>614.23</v>
      </c>
      <c r="O338" t="b">
        <f t="shared" si="5"/>
        <v>1</v>
      </c>
      <c r="P338" s="13" t="s">
        <v>470</v>
      </c>
      <c r="Q338" s="14" t="s">
        <v>5</v>
      </c>
    </row>
    <row r="339" spans="1:17" x14ac:dyDescent="0.25">
      <c r="A339" s="38" t="s">
        <v>471</v>
      </c>
      <c r="B339" s="22" t="s">
        <v>91</v>
      </c>
      <c r="C339" s="38" t="s">
        <v>1671</v>
      </c>
      <c r="D339" s="38" t="s">
        <v>1672</v>
      </c>
      <c r="E339" s="38" t="s">
        <v>1673</v>
      </c>
      <c r="F339" s="38" t="s">
        <v>893</v>
      </c>
      <c r="G339" s="40">
        <v>50851</v>
      </c>
      <c r="H339" s="22" t="s">
        <v>982</v>
      </c>
      <c r="I339" s="37">
        <v>173.84</v>
      </c>
      <c r="J339" s="37">
        <v>592.12</v>
      </c>
      <c r="K339" s="37">
        <v>7.13</v>
      </c>
      <c r="L339" s="37">
        <v>10</v>
      </c>
      <c r="M339" s="48">
        <v>190.97</v>
      </c>
      <c r="N339" s="48">
        <v>609.25</v>
      </c>
      <c r="O339" t="b">
        <f t="shared" si="5"/>
        <v>1</v>
      </c>
      <c r="P339" s="13" t="s">
        <v>471</v>
      </c>
      <c r="Q339" s="14" t="s">
        <v>91</v>
      </c>
    </row>
    <row r="340" spans="1:17" x14ac:dyDescent="0.25">
      <c r="A340" s="38" t="s">
        <v>472</v>
      </c>
      <c r="B340" s="22" t="s">
        <v>66</v>
      </c>
      <c r="C340" s="38" t="s">
        <v>1483</v>
      </c>
      <c r="D340" s="38" t="s">
        <v>1484</v>
      </c>
      <c r="E340" s="38" t="s">
        <v>1485</v>
      </c>
      <c r="F340" s="38" t="s">
        <v>893</v>
      </c>
      <c r="G340" s="40">
        <v>50530</v>
      </c>
      <c r="H340" s="22" t="s">
        <v>1338</v>
      </c>
      <c r="I340" s="37">
        <v>144.36000000000001</v>
      </c>
      <c r="J340" s="37">
        <v>569.94000000000005</v>
      </c>
      <c r="K340" s="37">
        <v>7.13</v>
      </c>
      <c r="L340" s="37">
        <v>10</v>
      </c>
      <c r="M340" s="48">
        <v>161.49</v>
      </c>
      <c r="N340" s="48">
        <v>587.07000000000005</v>
      </c>
      <c r="O340" t="b">
        <f t="shared" si="5"/>
        <v>1</v>
      </c>
      <c r="P340" s="13" t="s">
        <v>472</v>
      </c>
      <c r="Q340" s="14" t="s">
        <v>66</v>
      </c>
    </row>
    <row r="341" spans="1:17" x14ac:dyDescent="0.25">
      <c r="A341" s="38" t="s">
        <v>473</v>
      </c>
      <c r="B341" s="22" t="s">
        <v>40</v>
      </c>
      <c r="C341" s="38" t="s">
        <v>1224</v>
      </c>
      <c r="D341" s="38" t="s">
        <v>1225</v>
      </c>
      <c r="E341" s="38" t="s">
        <v>1226</v>
      </c>
      <c r="F341" s="38" t="s">
        <v>893</v>
      </c>
      <c r="G341" s="40">
        <v>51442</v>
      </c>
      <c r="H341" s="22" t="s">
        <v>1228</v>
      </c>
      <c r="I341" s="37">
        <v>137.19</v>
      </c>
      <c r="J341" s="37">
        <v>581.46</v>
      </c>
      <c r="K341" s="37">
        <v>7.13</v>
      </c>
      <c r="L341" s="37">
        <v>10</v>
      </c>
      <c r="M341" s="48">
        <v>154.32</v>
      </c>
      <c r="N341" s="48">
        <v>598.59</v>
      </c>
      <c r="O341" t="b">
        <f t="shared" si="5"/>
        <v>1</v>
      </c>
      <c r="P341" s="13" t="s">
        <v>473</v>
      </c>
      <c r="Q341" s="14" t="s">
        <v>40</v>
      </c>
    </row>
    <row r="342" spans="1:17" x14ac:dyDescent="0.25">
      <c r="A342" s="22" t="s">
        <v>474</v>
      </c>
      <c r="B342" s="22" t="s">
        <v>821</v>
      </c>
      <c r="C342" s="22" t="s">
        <v>2334</v>
      </c>
      <c r="D342" s="22" t="s">
        <v>2335</v>
      </c>
      <c r="E342" s="22" t="s">
        <v>917</v>
      </c>
      <c r="F342" s="22" t="s">
        <v>893</v>
      </c>
      <c r="G342" s="36">
        <v>52101</v>
      </c>
      <c r="H342" s="22" t="s">
        <v>919</v>
      </c>
      <c r="I342" s="37">
        <v>150.88</v>
      </c>
      <c r="J342" s="37">
        <v>605.1</v>
      </c>
      <c r="K342" s="37">
        <v>7.13</v>
      </c>
      <c r="L342" s="37">
        <v>10</v>
      </c>
      <c r="M342" s="37">
        <v>168.01</v>
      </c>
      <c r="N342" s="37">
        <v>622.23</v>
      </c>
      <c r="O342" t="b">
        <f t="shared" si="5"/>
        <v>1</v>
      </c>
      <c r="P342" s="13" t="s">
        <v>474</v>
      </c>
      <c r="Q342" s="14" t="s">
        <v>821</v>
      </c>
    </row>
    <row r="343" spans="1:17" x14ac:dyDescent="0.25">
      <c r="A343" s="22" t="s">
        <v>475</v>
      </c>
      <c r="B343" s="22" t="s">
        <v>163</v>
      </c>
      <c r="C343" s="22" t="s">
        <v>2130</v>
      </c>
      <c r="D343" s="22" t="s">
        <v>2131</v>
      </c>
      <c r="E343" s="22" t="s">
        <v>2132</v>
      </c>
      <c r="F343" s="22" t="s">
        <v>893</v>
      </c>
      <c r="G343" s="36">
        <v>51449</v>
      </c>
      <c r="H343" s="22" t="s">
        <v>1426</v>
      </c>
      <c r="I343" s="37">
        <v>153.82</v>
      </c>
      <c r="J343" s="37">
        <v>562.91999999999996</v>
      </c>
      <c r="K343" s="37">
        <v>7.13</v>
      </c>
      <c r="L343" s="37">
        <v>10</v>
      </c>
      <c r="M343" s="37">
        <v>170.95</v>
      </c>
      <c r="N343" s="37">
        <v>580.04999999999995</v>
      </c>
      <c r="O343" t="b">
        <f t="shared" si="5"/>
        <v>1</v>
      </c>
      <c r="P343" s="13" t="s">
        <v>475</v>
      </c>
      <c r="Q343" s="14" t="s">
        <v>163</v>
      </c>
    </row>
    <row r="344" spans="1:17" x14ac:dyDescent="0.25">
      <c r="A344" s="22" t="s">
        <v>476</v>
      </c>
      <c r="B344" s="22" t="s">
        <v>822</v>
      </c>
      <c r="C344" s="22" t="s">
        <v>2332</v>
      </c>
      <c r="D344" s="22" t="s">
        <v>2333</v>
      </c>
      <c r="E344" s="22" t="s">
        <v>946</v>
      </c>
      <c r="F344" s="22" t="s">
        <v>893</v>
      </c>
      <c r="G344" s="36">
        <v>52353</v>
      </c>
      <c r="H344" s="22" t="s">
        <v>946</v>
      </c>
      <c r="I344" s="37">
        <v>199.31</v>
      </c>
      <c r="J344" s="37">
        <v>598.32000000000005</v>
      </c>
      <c r="K344" s="37">
        <v>0</v>
      </c>
      <c r="L344" s="37">
        <v>10</v>
      </c>
      <c r="M344" s="37">
        <v>209.31</v>
      </c>
      <c r="N344" s="37">
        <v>608.32000000000005</v>
      </c>
      <c r="O344" t="b">
        <f t="shared" si="5"/>
        <v>1</v>
      </c>
      <c r="P344" s="13" t="s">
        <v>476</v>
      </c>
      <c r="Q344" s="14" t="s">
        <v>822</v>
      </c>
    </row>
    <row r="345" spans="1:17" x14ac:dyDescent="0.25">
      <c r="A345" s="22" t="s">
        <v>477</v>
      </c>
      <c r="B345" s="22" t="s">
        <v>122</v>
      </c>
      <c r="C345" s="22" t="s">
        <v>1847</v>
      </c>
      <c r="D345" s="22" t="s">
        <v>1848</v>
      </c>
      <c r="E345" s="22" t="s">
        <v>1121</v>
      </c>
      <c r="F345" s="22" t="s">
        <v>893</v>
      </c>
      <c r="G345" s="36">
        <v>50854</v>
      </c>
      <c r="H345" s="22" t="s">
        <v>1123</v>
      </c>
      <c r="I345" s="37">
        <v>115.7</v>
      </c>
      <c r="J345" s="37">
        <v>635.41</v>
      </c>
      <c r="K345" s="37">
        <v>1.36</v>
      </c>
      <c r="L345" s="37">
        <v>10</v>
      </c>
      <c r="M345" s="37">
        <v>127.06</v>
      </c>
      <c r="N345" s="37">
        <v>646.77</v>
      </c>
      <c r="O345" t="b">
        <f t="shared" si="5"/>
        <v>1</v>
      </c>
      <c r="P345" s="13" t="s">
        <v>477</v>
      </c>
      <c r="Q345" s="14" t="s">
        <v>122</v>
      </c>
    </row>
    <row r="346" spans="1:17" x14ac:dyDescent="0.25">
      <c r="A346" s="22" t="s">
        <v>478</v>
      </c>
      <c r="B346" s="22" t="s">
        <v>52</v>
      </c>
      <c r="C346" s="22" t="s">
        <v>1321</v>
      </c>
      <c r="D346" s="22" t="s">
        <v>1322</v>
      </c>
      <c r="E346" s="22" t="s">
        <v>1323</v>
      </c>
      <c r="F346" s="22" t="s">
        <v>893</v>
      </c>
      <c r="G346" s="36">
        <v>51240</v>
      </c>
      <c r="H346" s="22" t="s">
        <v>1325</v>
      </c>
      <c r="I346" s="37">
        <v>154.09</v>
      </c>
      <c r="J346" s="37">
        <v>598.04999999999995</v>
      </c>
      <c r="K346" s="37">
        <v>1.36</v>
      </c>
      <c r="L346" s="37">
        <v>10</v>
      </c>
      <c r="M346" s="37">
        <v>165.45</v>
      </c>
      <c r="N346" s="37">
        <v>609.41</v>
      </c>
      <c r="O346" t="b">
        <f t="shared" si="5"/>
        <v>1</v>
      </c>
      <c r="P346" s="13" t="s">
        <v>478</v>
      </c>
      <c r="Q346" s="14" t="s">
        <v>52</v>
      </c>
    </row>
    <row r="347" spans="1:17" x14ac:dyDescent="0.25">
      <c r="A347" s="22" t="s">
        <v>479</v>
      </c>
      <c r="B347" s="22" t="s">
        <v>823</v>
      </c>
      <c r="C347" s="22" t="s">
        <v>1901</v>
      </c>
      <c r="D347" s="22" t="s">
        <v>1902</v>
      </c>
      <c r="E347" s="22" t="s">
        <v>1824</v>
      </c>
      <c r="F347" s="22" t="s">
        <v>893</v>
      </c>
      <c r="G347" s="36">
        <v>52531</v>
      </c>
      <c r="H347" s="22" t="s">
        <v>1826</v>
      </c>
      <c r="I347" s="37">
        <v>132.94</v>
      </c>
      <c r="J347" s="37">
        <v>597.48</v>
      </c>
      <c r="K347" s="37">
        <v>7.13</v>
      </c>
      <c r="L347" s="37">
        <v>10</v>
      </c>
      <c r="M347" s="37">
        <v>150.07</v>
      </c>
      <c r="N347" s="37">
        <v>614.61</v>
      </c>
      <c r="O347" t="b">
        <f t="shared" si="5"/>
        <v>1</v>
      </c>
      <c r="P347" s="13" t="s">
        <v>479</v>
      </c>
      <c r="Q347" s="14" t="s">
        <v>823</v>
      </c>
    </row>
    <row r="348" spans="1:17" x14ac:dyDescent="0.25">
      <c r="A348" s="22" t="s">
        <v>480</v>
      </c>
      <c r="B348" s="22" t="s">
        <v>824</v>
      </c>
      <c r="C348" s="22" t="s">
        <v>963</v>
      </c>
      <c r="D348" s="22" t="s">
        <v>964</v>
      </c>
      <c r="E348" s="22" t="s">
        <v>965</v>
      </c>
      <c r="F348" s="22" t="s">
        <v>893</v>
      </c>
      <c r="G348" s="36">
        <v>50022</v>
      </c>
      <c r="H348" s="22" t="s">
        <v>967</v>
      </c>
      <c r="I348" s="37">
        <v>142.85</v>
      </c>
      <c r="J348" s="37">
        <v>590.1</v>
      </c>
      <c r="K348" s="37">
        <v>7.13</v>
      </c>
      <c r="L348" s="37">
        <v>10</v>
      </c>
      <c r="M348" s="37">
        <v>159.97999999999999</v>
      </c>
      <c r="N348" s="37">
        <v>607.23</v>
      </c>
      <c r="O348" t="b">
        <f t="shared" si="5"/>
        <v>1</v>
      </c>
      <c r="P348" s="13" t="s">
        <v>480</v>
      </c>
      <c r="Q348" s="14" t="s">
        <v>824</v>
      </c>
    </row>
    <row r="349" spans="1:17" x14ac:dyDescent="0.25">
      <c r="A349" s="22" t="s">
        <v>481</v>
      </c>
      <c r="B349" s="22" t="s">
        <v>825</v>
      </c>
      <c r="C349" s="22" t="s">
        <v>978</v>
      </c>
      <c r="D349" s="22" t="s">
        <v>979</v>
      </c>
      <c r="E349" s="22" t="s">
        <v>980</v>
      </c>
      <c r="F349" s="22" t="s">
        <v>893</v>
      </c>
      <c r="G349" s="36">
        <v>50833</v>
      </c>
      <c r="H349" s="22" t="s">
        <v>982</v>
      </c>
      <c r="I349" s="37">
        <v>143.91</v>
      </c>
      <c r="J349" s="37">
        <v>586.20000000000005</v>
      </c>
      <c r="K349" s="37">
        <v>7.13</v>
      </c>
      <c r="L349" s="37">
        <v>10</v>
      </c>
      <c r="M349" s="37">
        <v>161.04</v>
      </c>
      <c r="N349" s="37">
        <v>603.33000000000004</v>
      </c>
      <c r="O349" t="b">
        <f t="shared" si="5"/>
        <v>1</v>
      </c>
      <c r="P349" s="13" t="s">
        <v>481</v>
      </c>
      <c r="Q349" s="14" t="s">
        <v>825</v>
      </c>
    </row>
    <row r="350" spans="1:17" x14ac:dyDescent="0.25">
      <c r="A350" s="22" t="s">
        <v>482</v>
      </c>
      <c r="B350" s="22" t="s">
        <v>826</v>
      </c>
      <c r="C350" s="22" t="s">
        <v>983</v>
      </c>
      <c r="D350" s="22" t="s">
        <v>984</v>
      </c>
      <c r="E350" s="22" t="s">
        <v>985</v>
      </c>
      <c r="F350" s="22" t="s">
        <v>893</v>
      </c>
      <c r="G350" s="36">
        <v>52208</v>
      </c>
      <c r="H350" s="22" t="s">
        <v>987</v>
      </c>
      <c r="I350" s="37">
        <v>145.97</v>
      </c>
      <c r="J350" s="37">
        <v>577.1</v>
      </c>
      <c r="K350" s="37">
        <v>7.13</v>
      </c>
      <c r="L350" s="37">
        <v>10</v>
      </c>
      <c r="M350" s="37">
        <v>163.1</v>
      </c>
      <c r="N350" s="37">
        <v>594.23</v>
      </c>
      <c r="O350" t="b">
        <f t="shared" si="5"/>
        <v>1</v>
      </c>
      <c r="P350" s="13" t="s">
        <v>482</v>
      </c>
      <c r="Q350" s="14" t="s">
        <v>826</v>
      </c>
    </row>
    <row r="351" spans="1:17" x14ac:dyDescent="0.25">
      <c r="A351" s="22" t="s">
        <v>483</v>
      </c>
      <c r="B351" s="22" t="s">
        <v>827</v>
      </c>
      <c r="C351" s="22" t="s">
        <v>1081</v>
      </c>
      <c r="D351" s="22" t="s">
        <v>1082</v>
      </c>
      <c r="E351" s="22" t="s">
        <v>1083</v>
      </c>
      <c r="F351" s="22" t="s">
        <v>893</v>
      </c>
      <c r="G351" s="36">
        <v>52544</v>
      </c>
      <c r="H351" s="22" t="s">
        <v>1085</v>
      </c>
      <c r="I351" s="37">
        <v>131.94999999999999</v>
      </c>
      <c r="J351" s="37">
        <v>587.62</v>
      </c>
      <c r="K351" s="37">
        <v>7.13</v>
      </c>
      <c r="L351" s="37">
        <v>10</v>
      </c>
      <c r="M351" s="37">
        <v>149.08000000000001</v>
      </c>
      <c r="N351" s="37">
        <v>604.75</v>
      </c>
      <c r="O351" t="b">
        <f t="shared" si="5"/>
        <v>1</v>
      </c>
      <c r="P351" s="13" t="s">
        <v>483</v>
      </c>
      <c r="Q351" s="14" t="s">
        <v>827</v>
      </c>
    </row>
    <row r="352" spans="1:17" x14ac:dyDescent="0.25">
      <c r="A352" s="22" t="s">
        <v>484</v>
      </c>
      <c r="B352" s="22" t="s">
        <v>828</v>
      </c>
      <c r="C352" s="22" t="s">
        <v>1086</v>
      </c>
      <c r="D352" s="22" t="s">
        <v>1087</v>
      </c>
      <c r="E352" s="22" t="s">
        <v>1088</v>
      </c>
      <c r="F352" s="22" t="s">
        <v>893</v>
      </c>
      <c r="G352" s="36">
        <v>50049</v>
      </c>
      <c r="H352" s="22" t="s">
        <v>1090</v>
      </c>
      <c r="I352" s="37">
        <v>122.9</v>
      </c>
      <c r="J352" s="37">
        <v>569.1</v>
      </c>
      <c r="K352" s="37">
        <v>7.13</v>
      </c>
      <c r="L352" s="37">
        <v>10</v>
      </c>
      <c r="M352" s="37">
        <v>140.03</v>
      </c>
      <c r="N352" s="37">
        <v>586.23</v>
      </c>
      <c r="O352" t="b">
        <f t="shared" si="5"/>
        <v>1</v>
      </c>
      <c r="P352" s="13" t="s">
        <v>484</v>
      </c>
      <c r="Q352" s="14" t="s">
        <v>828</v>
      </c>
    </row>
    <row r="353" spans="1:17" x14ac:dyDescent="0.25">
      <c r="A353" s="22" t="s">
        <v>485</v>
      </c>
      <c r="B353" s="22" t="s">
        <v>829</v>
      </c>
      <c r="C353" s="22" t="s">
        <v>1096</v>
      </c>
      <c r="D353" s="22" t="s">
        <v>1097</v>
      </c>
      <c r="E353" s="22" t="s">
        <v>1042</v>
      </c>
      <c r="F353" s="22" t="s">
        <v>893</v>
      </c>
      <c r="G353" s="36">
        <v>51012</v>
      </c>
      <c r="H353" s="22" t="s">
        <v>1042</v>
      </c>
      <c r="I353" s="37">
        <v>139.57</v>
      </c>
      <c r="J353" s="37">
        <v>582.02</v>
      </c>
      <c r="K353" s="37">
        <v>7.13</v>
      </c>
      <c r="L353" s="37">
        <v>10</v>
      </c>
      <c r="M353" s="37">
        <v>156.69999999999999</v>
      </c>
      <c r="N353" s="37">
        <v>599.15</v>
      </c>
      <c r="O353" t="b">
        <f t="shared" si="5"/>
        <v>1</v>
      </c>
      <c r="P353" s="13" t="s">
        <v>485</v>
      </c>
      <c r="Q353" s="14" t="s">
        <v>829</v>
      </c>
    </row>
    <row r="354" spans="1:17" x14ac:dyDescent="0.25">
      <c r="A354" s="22" t="s">
        <v>486</v>
      </c>
      <c r="B354" s="22" t="s">
        <v>6</v>
      </c>
      <c r="C354" s="22" t="s">
        <v>968</v>
      </c>
      <c r="D354" s="22" t="s">
        <v>969</v>
      </c>
      <c r="E354" s="22" t="s">
        <v>970</v>
      </c>
      <c r="F354" s="22" t="s">
        <v>893</v>
      </c>
      <c r="G354" s="36">
        <v>51521</v>
      </c>
      <c r="H354" s="22" t="s">
        <v>972</v>
      </c>
      <c r="I354" s="37">
        <v>153.30000000000001</v>
      </c>
      <c r="J354" s="37">
        <v>574.27</v>
      </c>
      <c r="K354" s="37">
        <v>1.36</v>
      </c>
      <c r="L354" s="37">
        <v>10</v>
      </c>
      <c r="M354" s="37">
        <v>164.66</v>
      </c>
      <c r="N354" s="37">
        <v>585.63</v>
      </c>
      <c r="O354" t="b">
        <f t="shared" si="5"/>
        <v>1</v>
      </c>
      <c r="P354" s="13" t="s">
        <v>486</v>
      </c>
      <c r="Q354" s="14" t="s">
        <v>6</v>
      </c>
    </row>
    <row r="355" spans="1:17" x14ac:dyDescent="0.25">
      <c r="A355" s="22" t="s">
        <v>487</v>
      </c>
      <c r="B355" s="22" t="s">
        <v>830</v>
      </c>
      <c r="C355" s="22" t="s">
        <v>1154</v>
      </c>
      <c r="D355" s="22" t="s">
        <v>1155</v>
      </c>
      <c r="E355" s="22" t="s">
        <v>1156</v>
      </c>
      <c r="F355" s="22" t="s">
        <v>893</v>
      </c>
      <c r="G355" s="36">
        <v>50841</v>
      </c>
      <c r="H355" s="22" t="s">
        <v>1158</v>
      </c>
      <c r="I355" s="37">
        <v>148.30000000000001</v>
      </c>
      <c r="J355" s="37">
        <v>585.42999999999995</v>
      </c>
      <c r="K355" s="37">
        <v>7.13</v>
      </c>
      <c r="L355" s="37">
        <v>10</v>
      </c>
      <c r="M355" s="37">
        <v>165.43</v>
      </c>
      <c r="N355" s="37">
        <v>602.55999999999995</v>
      </c>
      <c r="O355" t="b">
        <f t="shared" si="5"/>
        <v>1</v>
      </c>
      <c r="P355" s="13" t="s">
        <v>487</v>
      </c>
      <c r="Q355" s="14" t="s">
        <v>830</v>
      </c>
    </row>
    <row r="356" spans="1:17" x14ac:dyDescent="0.25">
      <c r="A356" s="22" t="s">
        <v>488</v>
      </c>
      <c r="B356" s="22" t="s">
        <v>831</v>
      </c>
      <c r="C356" s="22" t="s">
        <v>1159</v>
      </c>
      <c r="D356" s="22" t="s">
        <v>1160</v>
      </c>
      <c r="E356" s="22" t="s">
        <v>1161</v>
      </c>
      <c r="F356" s="22" t="s">
        <v>893</v>
      </c>
      <c r="G356" s="36">
        <v>51016</v>
      </c>
      <c r="H356" s="22" t="s">
        <v>1065</v>
      </c>
      <c r="I356" s="37">
        <v>146.63</v>
      </c>
      <c r="J356" s="37">
        <v>571.07000000000005</v>
      </c>
      <c r="K356" s="37">
        <v>1.36</v>
      </c>
      <c r="L356" s="37">
        <v>10</v>
      </c>
      <c r="M356" s="37">
        <v>157.99</v>
      </c>
      <c r="N356" s="37">
        <v>582.42999999999995</v>
      </c>
      <c r="O356" t="b">
        <f t="shared" si="5"/>
        <v>1</v>
      </c>
      <c r="P356" s="13" t="s">
        <v>488</v>
      </c>
      <c r="Q356" s="14" t="s">
        <v>831</v>
      </c>
    </row>
    <row r="357" spans="1:17" x14ac:dyDescent="0.25">
      <c r="A357" s="22" t="s">
        <v>489</v>
      </c>
      <c r="B357" s="22" t="s">
        <v>832</v>
      </c>
      <c r="C357" s="22" t="s">
        <v>1640</v>
      </c>
      <c r="D357" s="22" t="s">
        <v>1641</v>
      </c>
      <c r="E357" s="22" t="s">
        <v>1642</v>
      </c>
      <c r="F357" s="22" t="s">
        <v>893</v>
      </c>
      <c r="G357" s="36">
        <v>51028</v>
      </c>
      <c r="H357" s="22" t="s">
        <v>934</v>
      </c>
      <c r="I357" s="37">
        <v>142.63</v>
      </c>
      <c r="J357" s="37">
        <v>569.33000000000004</v>
      </c>
      <c r="K357" s="37">
        <v>1.36</v>
      </c>
      <c r="L357" s="37">
        <v>10</v>
      </c>
      <c r="M357" s="37">
        <v>153.99</v>
      </c>
      <c r="N357" s="37">
        <v>580.69000000000005</v>
      </c>
      <c r="O357" t="b">
        <f t="shared" si="5"/>
        <v>1</v>
      </c>
      <c r="P357" s="13" t="s">
        <v>489</v>
      </c>
      <c r="Q357" s="14" t="s">
        <v>832</v>
      </c>
    </row>
    <row r="358" spans="1:17" x14ac:dyDescent="0.25">
      <c r="A358" s="22" t="s">
        <v>490</v>
      </c>
      <c r="B358" s="22" t="s">
        <v>833</v>
      </c>
      <c r="C358" s="22" t="s">
        <v>1663</v>
      </c>
      <c r="D358" s="22" t="s">
        <v>1664</v>
      </c>
      <c r="E358" s="22" t="s">
        <v>1665</v>
      </c>
      <c r="F358" s="22" t="s">
        <v>893</v>
      </c>
      <c r="G358" s="36">
        <v>50651</v>
      </c>
      <c r="H358" s="22" t="s">
        <v>1070</v>
      </c>
      <c r="I358" s="37">
        <v>141</v>
      </c>
      <c r="J358" s="37">
        <v>572.30999999999995</v>
      </c>
      <c r="K358" s="37">
        <v>1.36</v>
      </c>
      <c r="L358" s="37">
        <v>10</v>
      </c>
      <c r="M358" s="37">
        <v>152.36000000000001</v>
      </c>
      <c r="N358" s="37">
        <v>583.66999999999996</v>
      </c>
      <c r="O358" t="b">
        <f t="shared" si="5"/>
        <v>1</v>
      </c>
      <c r="P358" s="13" t="s">
        <v>490</v>
      </c>
      <c r="Q358" s="14" t="s">
        <v>833</v>
      </c>
    </row>
    <row r="359" spans="1:17" x14ac:dyDescent="0.25">
      <c r="A359" s="22" t="s">
        <v>491</v>
      </c>
      <c r="B359" s="22" t="s">
        <v>834</v>
      </c>
      <c r="C359" s="22" t="s">
        <v>1903</v>
      </c>
      <c r="D359" s="22" t="s">
        <v>1904</v>
      </c>
      <c r="E359" s="22" t="s">
        <v>1905</v>
      </c>
      <c r="F359" s="22" t="s">
        <v>893</v>
      </c>
      <c r="G359" s="36">
        <v>51458</v>
      </c>
      <c r="H359" s="22" t="s">
        <v>1012</v>
      </c>
      <c r="I359" s="37">
        <v>170.91</v>
      </c>
      <c r="J359" s="37">
        <v>593.85</v>
      </c>
      <c r="K359" s="37">
        <v>1.36</v>
      </c>
      <c r="L359" s="37">
        <v>10</v>
      </c>
      <c r="M359" s="37">
        <v>182.27</v>
      </c>
      <c r="N359" s="37">
        <v>605.21</v>
      </c>
      <c r="O359" t="b">
        <f t="shared" si="5"/>
        <v>1</v>
      </c>
      <c r="P359" s="13" t="s">
        <v>491</v>
      </c>
      <c r="Q359" s="14" t="s">
        <v>834</v>
      </c>
    </row>
    <row r="360" spans="1:17" x14ac:dyDescent="0.25">
      <c r="A360" s="22" t="s">
        <v>492</v>
      </c>
      <c r="B360" s="22" t="s">
        <v>835</v>
      </c>
      <c r="C360" s="22" t="s">
        <v>1163</v>
      </c>
      <c r="D360" s="22" t="s">
        <v>1164</v>
      </c>
      <c r="E360" s="22" t="s">
        <v>1165</v>
      </c>
      <c r="F360" s="22" t="s">
        <v>893</v>
      </c>
      <c r="G360" s="36">
        <v>50060</v>
      </c>
      <c r="H360" s="22" t="s">
        <v>1167</v>
      </c>
      <c r="I360" s="37">
        <v>123.69</v>
      </c>
      <c r="J360" s="37">
        <v>571.72</v>
      </c>
      <c r="K360" s="37">
        <v>7.13</v>
      </c>
      <c r="L360" s="37">
        <v>10</v>
      </c>
      <c r="M360" s="37">
        <v>140.82</v>
      </c>
      <c r="N360" s="37">
        <v>588.85</v>
      </c>
      <c r="O360" t="b">
        <f t="shared" si="5"/>
        <v>1</v>
      </c>
      <c r="P360" s="13" t="s">
        <v>492</v>
      </c>
      <c r="Q360" s="14" t="s">
        <v>835</v>
      </c>
    </row>
    <row r="361" spans="1:17" x14ac:dyDescent="0.25">
      <c r="A361" s="22" t="s">
        <v>493</v>
      </c>
      <c r="B361" s="22" t="s">
        <v>836</v>
      </c>
      <c r="C361" s="22" t="s">
        <v>1923</v>
      </c>
      <c r="D361" s="22" t="s">
        <v>1924</v>
      </c>
      <c r="E361" s="22" t="s">
        <v>1925</v>
      </c>
      <c r="F361" s="22" t="s">
        <v>893</v>
      </c>
      <c r="G361" s="36">
        <v>50216</v>
      </c>
      <c r="H361" s="22" t="s">
        <v>1927</v>
      </c>
      <c r="I361" s="37">
        <v>143.52000000000001</v>
      </c>
      <c r="J361" s="37">
        <v>605.54</v>
      </c>
      <c r="K361" s="37">
        <v>7.13</v>
      </c>
      <c r="L361" s="37">
        <v>10</v>
      </c>
      <c r="M361" s="37">
        <v>160.65</v>
      </c>
      <c r="N361" s="37">
        <v>622.66999999999996</v>
      </c>
      <c r="O361" t="b">
        <f t="shared" si="5"/>
        <v>1</v>
      </c>
      <c r="P361" s="13" t="s">
        <v>493</v>
      </c>
      <c r="Q361" s="14" t="s">
        <v>836</v>
      </c>
    </row>
    <row r="362" spans="1:17" x14ac:dyDescent="0.25">
      <c r="A362" s="22" t="s">
        <v>494</v>
      </c>
      <c r="B362" s="22" t="s">
        <v>837</v>
      </c>
      <c r="C362" s="22" t="s">
        <v>1190</v>
      </c>
      <c r="D362" s="22" t="s">
        <v>1191</v>
      </c>
      <c r="E362" s="22" t="s">
        <v>1188</v>
      </c>
      <c r="F362" s="22" t="s">
        <v>893</v>
      </c>
      <c r="G362" s="36">
        <v>50801</v>
      </c>
      <c r="H362" s="22" t="s">
        <v>929</v>
      </c>
      <c r="I362" s="37">
        <v>154.88999999999999</v>
      </c>
      <c r="J362" s="37">
        <v>594.65</v>
      </c>
      <c r="K362" s="37">
        <v>7.13</v>
      </c>
      <c r="L362" s="37">
        <v>10</v>
      </c>
      <c r="M362" s="37">
        <v>172.02</v>
      </c>
      <c r="N362" s="37">
        <v>611.78</v>
      </c>
      <c r="O362" t="b">
        <f t="shared" si="5"/>
        <v>1</v>
      </c>
      <c r="P362" s="13" t="s">
        <v>494</v>
      </c>
      <c r="Q362" s="14" t="s">
        <v>837</v>
      </c>
    </row>
    <row r="363" spans="1:17" x14ac:dyDescent="0.25">
      <c r="A363" s="22" t="s">
        <v>495</v>
      </c>
      <c r="B363" s="22" t="s">
        <v>838</v>
      </c>
      <c r="C363" s="22" t="s">
        <v>1202</v>
      </c>
      <c r="D363" s="22" t="s">
        <v>1203</v>
      </c>
      <c r="E363" s="22" t="s">
        <v>1204</v>
      </c>
      <c r="F363" s="22" t="s">
        <v>893</v>
      </c>
      <c r="G363" s="36">
        <v>52358</v>
      </c>
      <c r="H363" s="22" t="s">
        <v>1080</v>
      </c>
      <c r="I363" s="37">
        <v>157.12</v>
      </c>
      <c r="J363" s="37">
        <v>592.85</v>
      </c>
      <c r="K363" s="37">
        <v>7.13</v>
      </c>
      <c r="L363" s="37">
        <v>10</v>
      </c>
      <c r="M363" s="37">
        <v>174.25</v>
      </c>
      <c r="N363" s="37">
        <v>609.98</v>
      </c>
      <c r="O363" t="b">
        <f t="shared" si="5"/>
        <v>1</v>
      </c>
      <c r="P363" s="13" t="s">
        <v>495</v>
      </c>
      <c r="Q363" s="14" t="s">
        <v>838</v>
      </c>
    </row>
    <row r="364" spans="1:17" x14ac:dyDescent="0.25">
      <c r="A364" s="22" t="s">
        <v>496</v>
      </c>
      <c r="B364" s="22" t="s">
        <v>839</v>
      </c>
      <c r="C364" s="22" t="s">
        <v>1239</v>
      </c>
      <c r="D364" s="22" t="s">
        <v>1240</v>
      </c>
      <c r="E364" s="22" t="s">
        <v>903</v>
      </c>
      <c r="F364" s="22" t="s">
        <v>893</v>
      </c>
      <c r="G364" s="36">
        <v>52001</v>
      </c>
      <c r="H364" s="22" t="s">
        <v>903</v>
      </c>
      <c r="I364" s="37">
        <v>166.74</v>
      </c>
      <c r="J364" s="37">
        <v>612.99</v>
      </c>
      <c r="K364" s="37">
        <v>7.13</v>
      </c>
      <c r="L364" s="37">
        <v>10</v>
      </c>
      <c r="M364" s="37">
        <v>183.87</v>
      </c>
      <c r="N364" s="37">
        <v>630.12</v>
      </c>
      <c r="O364" t="b">
        <f t="shared" si="5"/>
        <v>1</v>
      </c>
      <c r="P364" s="13" t="s">
        <v>496</v>
      </c>
      <c r="Q364" s="14" t="s">
        <v>839</v>
      </c>
    </row>
    <row r="365" spans="1:17" x14ac:dyDescent="0.25">
      <c r="A365" s="22" t="s">
        <v>497</v>
      </c>
      <c r="B365" s="22" t="s">
        <v>840</v>
      </c>
      <c r="C365" s="22" t="s">
        <v>1245</v>
      </c>
      <c r="D365" s="22" t="s">
        <v>1246</v>
      </c>
      <c r="E365" s="22" t="s">
        <v>1247</v>
      </c>
      <c r="F365" s="22" t="s">
        <v>893</v>
      </c>
      <c r="G365" s="36">
        <v>51529</v>
      </c>
      <c r="H365" s="22" t="s">
        <v>1249</v>
      </c>
      <c r="I365" s="37">
        <v>140.13999999999999</v>
      </c>
      <c r="J365" s="37">
        <v>585.25</v>
      </c>
      <c r="K365" s="37">
        <v>7.13</v>
      </c>
      <c r="L365" s="37">
        <v>10</v>
      </c>
      <c r="M365" s="37">
        <v>157.27000000000001</v>
      </c>
      <c r="N365" s="37">
        <v>602.38</v>
      </c>
      <c r="O365" t="b">
        <f t="shared" si="5"/>
        <v>1</v>
      </c>
      <c r="P365" s="13" t="s">
        <v>497</v>
      </c>
      <c r="Q365" s="14" t="s">
        <v>840</v>
      </c>
    </row>
    <row r="366" spans="1:17" x14ac:dyDescent="0.25">
      <c r="A366" s="22" t="s">
        <v>498</v>
      </c>
      <c r="B366" s="22" t="s">
        <v>841</v>
      </c>
      <c r="C366" s="22" t="s">
        <v>1267</v>
      </c>
      <c r="D366" s="22" t="s">
        <v>1268</v>
      </c>
      <c r="E366" s="22" t="s">
        <v>1269</v>
      </c>
      <c r="F366" s="22" t="s">
        <v>893</v>
      </c>
      <c r="G366" s="36">
        <v>50627</v>
      </c>
      <c r="H366" s="22" t="s">
        <v>1271</v>
      </c>
      <c r="I366" s="37">
        <v>153.63</v>
      </c>
      <c r="J366" s="37">
        <v>611.53</v>
      </c>
      <c r="K366" s="37">
        <v>7.13</v>
      </c>
      <c r="L366" s="37">
        <v>10</v>
      </c>
      <c r="M366" s="37">
        <v>170.76</v>
      </c>
      <c r="N366" s="37">
        <v>628.66</v>
      </c>
      <c r="O366" t="b">
        <f t="shared" si="5"/>
        <v>1</v>
      </c>
      <c r="P366" s="13" t="s">
        <v>498</v>
      </c>
      <c r="Q366" s="14" t="s">
        <v>841</v>
      </c>
    </row>
    <row r="367" spans="1:17" x14ac:dyDescent="0.25">
      <c r="A367" s="22" t="s">
        <v>499</v>
      </c>
      <c r="B367" s="22" t="s">
        <v>842</v>
      </c>
      <c r="C367" s="22" t="s">
        <v>1567</v>
      </c>
      <c r="D367" s="22" t="s">
        <v>1568</v>
      </c>
      <c r="E367" s="22" t="s">
        <v>892</v>
      </c>
      <c r="F367" s="22" t="s">
        <v>893</v>
      </c>
      <c r="G367" s="36">
        <v>52404</v>
      </c>
      <c r="H367" s="22" t="s">
        <v>895</v>
      </c>
      <c r="I367" s="37">
        <v>179.68</v>
      </c>
      <c r="J367" s="37">
        <v>605.54</v>
      </c>
      <c r="K367" s="37">
        <v>1.36</v>
      </c>
      <c r="L367" s="37">
        <v>10</v>
      </c>
      <c r="M367" s="37">
        <v>191.04</v>
      </c>
      <c r="N367" s="37">
        <v>616.9</v>
      </c>
      <c r="O367" t="b">
        <f t="shared" si="5"/>
        <v>1</v>
      </c>
      <c r="P367" s="13" t="s">
        <v>499</v>
      </c>
      <c r="Q367" s="14" t="s">
        <v>842</v>
      </c>
    </row>
    <row r="368" spans="1:17" x14ac:dyDescent="0.25">
      <c r="A368" s="22" t="s">
        <v>500</v>
      </c>
      <c r="B368" s="22" t="s">
        <v>843</v>
      </c>
      <c r="C368" s="22" t="s">
        <v>1654</v>
      </c>
      <c r="D368" s="22" t="s">
        <v>1655</v>
      </c>
      <c r="E368" s="22" t="s">
        <v>1656</v>
      </c>
      <c r="F368" s="22" t="s">
        <v>893</v>
      </c>
      <c r="G368" s="36">
        <v>50140</v>
      </c>
      <c r="H368" s="22" t="s">
        <v>1658</v>
      </c>
      <c r="I368" s="37">
        <v>157.63</v>
      </c>
      <c r="J368" s="37">
        <v>585.83000000000004</v>
      </c>
      <c r="K368" s="37">
        <v>1.36</v>
      </c>
      <c r="L368" s="37">
        <v>10</v>
      </c>
      <c r="M368" s="37">
        <v>168.99</v>
      </c>
      <c r="N368" s="37">
        <v>597.19000000000005</v>
      </c>
      <c r="O368" t="b">
        <f t="shared" si="5"/>
        <v>1</v>
      </c>
      <c r="P368" s="13" t="s">
        <v>500</v>
      </c>
      <c r="Q368" s="14" t="s">
        <v>843</v>
      </c>
    </row>
    <row r="369" spans="1:17" x14ac:dyDescent="0.25">
      <c r="A369" s="22" t="s">
        <v>501</v>
      </c>
      <c r="B369" s="22" t="s">
        <v>844</v>
      </c>
      <c r="C369" s="22" t="s">
        <v>1659</v>
      </c>
      <c r="D369" s="22" t="s">
        <v>1660</v>
      </c>
      <c r="E369" s="22" t="s">
        <v>1661</v>
      </c>
      <c r="F369" s="22" t="s">
        <v>893</v>
      </c>
      <c r="G369" s="36">
        <v>52241</v>
      </c>
      <c r="H369" s="22" t="s">
        <v>909</v>
      </c>
      <c r="I369" s="37">
        <v>160.55000000000001</v>
      </c>
      <c r="J369" s="37">
        <v>601.30999999999995</v>
      </c>
      <c r="K369" s="37">
        <v>7.13</v>
      </c>
      <c r="L369" s="37">
        <v>10</v>
      </c>
      <c r="M369" s="37">
        <v>177.68</v>
      </c>
      <c r="N369" s="37">
        <v>618.44000000000005</v>
      </c>
      <c r="O369" t="b">
        <f t="shared" si="5"/>
        <v>1</v>
      </c>
      <c r="P369" s="13" t="s">
        <v>501</v>
      </c>
      <c r="Q369" s="14" t="s">
        <v>844</v>
      </c>
    </row>
    <row r="370" spans="1:17" x14ac:dyDescent="0.25">
      <c r="A370" s="22" t="s">
        <v>502</v>
      </c>
      <c r="B370" s="22" t="s">
        <v>102</v>
      </c>
      <c r="C370" s="22" t="s">
        <v>1725</v>
      </c>
      <c r="D370" s="22" t="s">
        <v>1726</v>
      </c>
      <c r="E370" s="22" t="s">
        <v>1727</v>
      </c>
      <c r="F370" s="22" t="s">
        <v>893</v>
      </c>
      <c r="G370" s="36">
        <v>51246</v>
      </c>
      <c r="H370" s="22" t="s">
        <v>1325</v>
      </c>
      <c r="I370" s="37">
        <v>142.41999999999999</v>
      </c>
      <c r="J370" s="37">
        <v>586.79999999999995</v>
      </c>
      <c r="K370" s="37">
        <v>7.13</v>
      </c>
      <c r="L370" s="37">
        <v>10</v>
      </c>
      <c r="M370" s="37">
        <v>159.55000000000001</v>
      </c>
      <c r="N370" s="37">
        <v>603.92999999999995</v>
      </c>
      <c r="O370" t="b">
        <f t="shared" si="5"/>
        <v>1</v>
      </c>
      <c r="P370" s="13" t="s">
        <v>502</v>
      </c>
      <c r="Q370" s="14" t="s">
        <v>102</v>
      </c>
    </row>
    <row r="371" spans="1:17" x14ac:dyDescent="0.25">
      <c r="A371" s="22" t="s">
        <v>503</v>
      </c>
      <c r="B371" s="22" t="s">
        <v>105</v>
      </c>
      <c r="C371" s="22" t="s">
        <v>1737</v>
      </c>
      <c r="D371" s="22" t="s">
        <v>1738</v>
      </c>
      <c r="E371" s="22" t="s">
        <v>1739</v>
      </c>
      <c r="F371" s="22" t="s">
        <v>893</v>
      </c>
      <c r="G371" s="36">
        <v>50456</v>
      </c>
      <c r="H371" s="22" t="s">
        <v>1724</v>
      </c>
      <c r="I371" s="37">
        <v>173.75</v>
      </c>
      <c r="J371" s="37">
        <v>580.49</v>
      </c>
      <c r="K371" s="37">
        <v>7.13</v>
      </c>
      <c r="L371" s="37">
        <v>10</v>
      </c>
      <c r="M371" s="37">
        <v>190.88</v>
      </c>
      <c r="N371" s="37">
        <v>597.62</v>
      </c>
      <c r="O371" t="b">
        <f t="shared" si="5"/>
        <v>1</v>
      </c>
      <c r="P371" s="13" t="s">
        <v>503</v>
      </c>
      <c r="Q371" s="14" t="s">
        <v>105</v>
      </c>
    </row>
    <row r="372" spans="1:17" x14ac:dyDescent="0.25">
      <c r="A372" s="22" t="s">
        <v>504</v>
      </c>
      <c r="B372" s="22" t="s">
        <v>845</v>
      </c>
      <c r="C372" s="22" t="s">
        <v>2174</v>
      </c>
      <c r="D372" s="22" t="s">
        <v>2175</v>
      </c>
      <c r="E372" s="22" t="s">
        <v>1489</v>
      </c>
      <c r="F372" s="22" t="s">
        <v>893</v>
      </c>
      <c r="G372" s="36">
        <v>50158</v>
      </c>
      <c r="H372" s="22" t="s">
        <v>1491</v>
      </c>
      <c r="I372" s="37">
        <v>148.69999999999999</v>
      </c>
      <c r="J372" s="37">
        <v>591.66</v>
      </c>
      <c r="K372" s="37">
        <v>7.13</v>
      </c>
      <c r="L372" s="37">
        <v>10</v>
      </c>
      <c r="M372" s="37">
        <v>165.83</v>
      </c>
      <c r="N372" s="37">
        <v>608.79</v>
      </c>
      <c r="O372" t="b">
        <f t="shared" si="5"/>
        <v>1</v>
      </c>
      <c r="P372" s="13" t="s">
        <v>504</v>
      </c>
      <c r="Q372" s="14" t="s">
        <v>845</v>
      </c>
    </row>
    <row r="373" spans="1:17" x14ac:dyDescent="0.25">
      <c r="A373" s="22" t="s">
        <v>505</v>
      </c>
      <c r="B373" s="22" t="s">
        <v>846</v>
      </c>
      <c r="C373" s="22" t="s">
        <v>1784</v>
      </c>
      <c r="D373" s="22" t="s">
        <v>1785</v>
      </c>
      <c r="E373" s="22" t="s">
        <v>1786</v>
      </c>
      <c r="F373" s="22" t="s">
        <v>893</v>
      </c>
      <c r="G373" s="36">
        <v>52306</v>
      </c>
      <c r="H373" s="22" t="s">
        <v>1080</v>
      </c>
      <c r="I373" s="37">
        <v>151.86000000000001</v>
      </c>
      <c r="J373" s="37">
        <v>607.41</v>
      </c>
      <c r="K373" s="37">
        <v>7.13</v>
      </c>
      <c r="L373" s="37">
        <v>10</v>
      </c>
      <c r="M373" s="37">
        <v>168.99</v>
      </c>
      <c r="N373" s="37">
        <v>624.54</v>
      </c>
      <c r="O373" t="b">
        <f t="shared" si="5"/>
        <v>1</v>
      </c>
      <c r="P373" s="13" t="s">
        <v>505</v>
      </c>
      <c r="Q373" s="14" t="s">
        <v>846</v>
      </c>
    </row>
    <row r="374" spans="1:17" x14ac:dyDescent="0.25">
      <c r="A374" s="22" t="s">
        <v>506</v>
      </c>
      <c r="B374" s="22" t="s">
        <v>847</v>
      </c>
      <c r="C374" s="22" t="s">
        <v>1877</v>
      </c>
      <c r="D374" s="22" t="s">
        <v>1878</v>
      </c>
      <c r="E374" s="22" t="s">
        <v>1213</v>
      </c>
      <c r="F374" s="22" t="s">
        <v>893</v>
      </c>
      <c r="G374" s="36">
        <v>52577</v>
      </c>
      <c r="H374" s="22" t="s">
        <v>1215</v>
      </c>
      <c r="I374" s="37">
        <v>138.19</v>
      </c>
      <c r="J374" s="37">
        <v>584.9</v>
      </c>
      <c r="K374" s="37">
        <v>7.13</v>
      </c>
      <c r="L374" s="37">
        <v>10</v>
      </c>
      <c r="M374" s="37">
        <v>155.32</v>
      </c>
      <c r="N374" s="37">
        <v>602.03</v>
      </c>
      <c r="O374" t="b">
        <f t="shared" si="5"/>
        <v>1</v>
      </c>
      <c r="P374" s="13" t="s">
        <v>506</v>
      </c>
      <c r="Q374" s="14" t="s">
        <v>847</v>
      </c>
    </row>
    <row r="375" spans="1:17" x14ac:dyDescent="0.25">
      <c r="A375" s="22" t="s">
        <v>507</v>
      </c>
      <c r="B375" s="22" t="s">
        <v>848</v>
      </c>
      <c r="C375" s="22" t="s">
        <v>2167</v>
      </c>
      <c r="D375" s="22" t="s">
        <v>2168</v>
      </c>
      <c r="E375" s="22" t="s">
        <v>1176</v>
      </c>
      <c r="F375" s="22" t="s">
        <v>893</v>
      </c>
      <c r="G375" s="36">
        <v>50213</v>
      </c>
      <c r="H375" s="22" t="s">
        <v>2170</v>
      </c>
      <c r="I375" s="37">
        <v>163.05000000000001</v>
      </c>
      <c r="J375" s="37">
        <v>593.63</v>
      </c>
      <c r="K375" s="37">
        <v>7.13</v>
      </c>
      <c r="L375" s="37">
        <v>10</v>
      </c>
      <c r="M375" s="37">
        <v>180.18</v>
      </c>
      <c r="N375" s="37">
        <v>610.76</v>
      </c>
      <c r="O375" t="b">
        <f t="shared" si="5"/>
        <v>1</v>
      </c>
      <c r="P375" s="13" t="s">
        <v>507</v>
      </c>
      <c r="Q375" s="14" t="s">
        <v>848</v>
      </c>
    </row>
    <row r="376" spans="1:17" x14ac:dyDescent="0.25">
      <c r="A376" s="22" t="s">
        <v>508</v>
      </c>
      <c r="B376" s="22" t="s">
        <v>849</v>
      </c>
      <c r="C376" s="22" t="s">
        <v>1934</v>
      </c>
      <c r="D376" s="22" t="s">
        <v>1935</v>
      </c>
      <c r="E376" s="22" t="s">
        <v>1936</v>
      </c>
      <c r="F376" s="22" t="s">
        <v>893</v>
      </c>
      <c r="G376" s="36">
        <v>50327</v>
      </c>
      <c r="H376" s="22" t="s">
        <v>952</v>
      </c>
      <c r="I376" s="37">
        <v>170.41</v>
      </c>
      <c r="J376" s="37">
        <v>582.6</v>
      </c>
      <c r="K376" s="37">
        <v>7.13</v>
      </c>
      <c r="L376" s="37">
        <v>10</v>
      </c>
      <c r="M376" s="37">
        <v>187.54</v>
      </c>
      <c r="N376" s="37">
        <v>599.73</v>
      </c>
      <c r="O376" t="b">
        <f t="shared" si="5"/>
        <v>1</v>
      </c>
      <c r="P376" s="13" t="s">
        <v>508</v>
      </c>
      <c r="Q376" s="14" t="s">
        <v>849</v>
      </c>
    </row>
    <row r="377" spans="1:17" x14ac:dyDescent="0.25">
      <c r="A377" s="22" t="s">
        <v>509</v>
      </c>
      <c r="B377" s="22" t="s">
        <v>850</v>
      </c>
      <c r="C377" s="22" t="s">
        <v>1875</v>
      </c>
      <c r="D377" s="22" t="s">
        <v>1876</v>
      </c>
      <c r="E377" s="22" t="s">
        <v>1170</v>
      </c>
      <c r="F377" s="22" t="s">
        <v>893</v>
      </c>
      <c r="G377" s="36">
        <v>50703</v>
      </c>
      <c r="H377" s="22" t="s">
        <v>1070</v>
      </c>
      <c r="I377" s="37">
        <v>176.32</v>
      </c>
      <c r="J377" s="37">
        <v>591.72</v>
      </c>
      <c r="K377" s="37">
        <v>7.13</v>
      </c>
      <c r="L377" s="37">
        <v>10</v>
      </c>
      <c r="M377" s="37">
        <v>193.45</v>
      </c>
      <c r="N377" s="37">
        <v>608.85</v>
      </c>
      <c r="O377" t="b">
        <f t="shared" si="5"/>
        <v>1</v>
      </c>
      <c r="P377" s="13" t="s">
        <v>509</v>
      </c>
      <c r="Q377" s="14" t="s">
        <v>850</v>
      </c>
    </row>
    <row r="378" spans="1:17" x14ac:dyDescent="0.25">
      <c r="A378" s="22" t="s">
        <v>510</v>
      </c>
      <c r="B378" s="22" t="s">
        <v>851</v>
      </c>
      <c r="C378" s="22" t="s">
        <v>2031</v>
      </c>
      <c r="D378" s="22" t="s">
        <v>2032</v>
      </c>
      <c r="E378" s="22" t="s">
        <v>1170</v>
      </c>
      <c r="F378" s="22" t="s">
        <v>893</v>
      </c>
      <c r="G378" s="36">
        <v>50702</v>
      </c>
      <c r="H378" s="22" t="s">
        <v>1070</v>
      </c>
      <c r="I378" s="37">
        <v>170.95</v>
      </c>
      <c r="J378" s="37">
        <v>590.54999999999995</v>
      </c>
      <c r="K378" s="37">
        <v>1.36</v>
      </c>
      <c r="L378" s="37">
        <v>10</v>
      </c>
      <c r="M378" s="37">
        <v>182.31</v>
      </c>
      <c r="N378" s="37">
        <v>601.91</v>
      </c>
      <c r="O378" t="b">
        <f t="shared" si="5"/>
        <v>1</v>
      </c>
      <c r="P378" s="13" t="s">
        <v>510</v>
      </c>
      <c r="Q378" s="14" t="s">
        <v>851</v>
      </c>
    </row>
    <row r="379" spans="1:17" x14ac:dyDescent="0.25">
      <c r="A379" s="22" t="s">
        <v>511</v>
      </c>
      <c r="B379" s="22" t="s">
        <v>852</v>
      </c>
      <c r="C379" s="22" t="s">
        <v>2072</v>
      </c>
      <c r="D379" s="22" t="s">
        <v>2073</v>
      </c>
      <c r="E379" s="22" t="s">
        <v>1434</v>
      </c>
      <c r="F379" s="22" t="s">
        <v>893</v>
      </c>
      <c r="G379" s="36">
        <v>52501</v>
      </c>
      <c r="H379" s="22" t="s">
        <v>1436</v>
      </c>
      <c r="I379" s="37">
        <v>129.53</v>
      </c>
      <c r="J379" s="37">
        <v>588.13</v>
      </c>
      <c r="K379" s="37">
        <v>7.13</v>
      </c>
      <c r="L379" s="37">
        <v>10</v>
      </c>
      <c r="M379" s="37">
        <v>146.66</v>
      </c>
      <c r="N379" s="37">
        <v>605.26</v>
      </c>
      <c r="O379" t="b">
        <f t="shared" si="5"/>
        <v>1</v>
      </c>
      <c r="P379" s="13" t="s">
        <v>511</v>
      </c>
      <c r="Q379" s="14" t="s">
        <v>852</v>
      </c>
    </row>
    <row r="380" spans="1:17" x14ac:dyDescent="0.25">
      <c r="A380" s="22" t="s">
        <v>512</v>
      </c>
      <c r="B380" s="22" t="s">
        <v>853</v>
      </c>
      <c r="C380" s="22" t="s">
        <v>2207</v>
      </c>
      <c r="D380" s="22" t="s">
        <v>2208</v>
      </c>
      <c r="E380" s="22" t="s">
        <v>2209</v>
      </c>
      <c r="F380" s="22" t="s">
        <v>893</v>
      </c>
      <c r="G380" s="36">
        <v>50249</v>
      </c>
      <c r="H380" s="22" t="s">
        <v>1210</v>
      </c>
      <c r="I380" s="37">
        <v>151.72999999999999</v>
      </c>
      <c r="J380" s="37">
        <v>597.66</v>
      </c>
      <c r="K380" s="37">
        <v>7.13</v>
      </c>
      <c r="L380" s="37">
        <v>10</v>
      </c>
      <c r="M380" s="37">
        <v>168.86</v>
      </c>
      <c r="N380" s="37">
        <v>614.79</v>
      </c>
      <c r="O380" t="b">
        <f t="shared" si="5"/>
        <v>1</v>
      </c>
      <c r="P380" s="13" t="s">
        <v>512</v>
      </c>
      <c r="Q380" s="14" t="s">
        <v>853</v>
      </c>
    </row>
    <row r="381" spans="1:17" x14ac:dyDescent="0.25">
      <c r="A381" s="22" t="s">
        <v>513</v>
      </c>
      <c r="B381" s="22" t="s">
        <v>854</v>
      </c>
      <c r="C381" s="22" t="s">
        <v>2308</v>
      </c>
      <c r="D381" s="22" t="s">
        <v>2309</v>
      </c>
      <c r="E381" s="22" t="s">
        <v>1269</v>
      </c>
      <c r="F381" s="22" t="s">
        <v>893</v>
      </c>
      <c r="G381" s="36">
        <v>50627</v>
      </c>
      <c r="H381" s="22" t="s">
        <v>1271</v>
      </c>
      <c r="I381" s="37">
        <v>152.97</v>
      </c>
      <c r="J381" s="37">
        <v>594.03</v>
      </c>
      <c r="K381" s="37">
        <v>7.13</v>
      </c>
      <c r="L381" s="37">
        <v>10</v>
      </c>
      <c r="M381" s="37">
        <v>170.1</v>
      </c>
      <c r="N381" s="37">
        <v>611.16</v>
      </c>
      <c r="O381" t="b">
        <f t="shared" si="5"/>
        <v>1</v>
      </c>
      <c r="P381" s="13" t="s">
        <v>513</v>
      </c>
      <c r="Q381" s="14" t="s">
        <v>854</v>
      </c>
    </row>
    <row r="382" spans="1:17" x14ac:dyDescent="0.25">
      <c r="A382" s="22" t="s">
        <v>514</v>
      </c>
      <c r="B382" s="22" t="s">
        <v>855</v>
      </c>
      <c r="C382" s="22" t="s">
        <v>2350</v>
      </c>
      <c r="D382" s="22" t="s">
        <v>2351</v>
      </c>
      <c r="E382" s="22" t="s">
        <v>1646</v>
      </c>
      <c r="F382" s="22" t="s">
        <v>893</v>
      </c>
      <c r="G382" s="36">
        <v>50138</v>
      </c>
      <c r="H382" s="22" t="s">
        <v>1200</v>
      </c>
      <c r="I382" s="37">
        <v>143.04</v>
      </c>
      <c r="J382" s="37">
        <v>584.39</v>
      </c>
      <c r="K382" s="37">
        <v>7.13</v>
      </c>
      <c r="L382" s="37">
        <v>10</v>
      </c>
      <c r="M382" s="37">
        <v>160.16999999999999</v>
      </c>
      <c r="N382" s="37">
        <v>601.52</v>
      </c>
      <c r="O382" t="b">
        <f t="shared" si="5"/>
        <v>1</v>
      </c>
      <c r="P382" s="13" t="s">
        <v>514</v>
      </c>
      <c r="Q382" s="14" t="s">
        <v>855</v>
      </c>
    </row>
    <row r="383" spans="1:17" x14ac:dyDescent="0.25">
      <c r="A383" s="22" t="s">
        <v>515</v>
      </c>
      <c r="B383" s="22" t="s">
        <v>856</v>
      </c>
      <c r="C383" s="22" t="s">
        <v>2378</v>
      </c>
      <c r="D383" s="22" t="s">
        <v>2379</v>
      </c>
      <c r="E383" s="22" t="s">
        <v>1063</v>
      </c>
      <c r="F383" s="22" t="s">
        <v>893</v>
      </c>
      <c r="G383" s="36">
        <v>51103</v>
      </c>
      <c r="H383" s="22" t="s">
        <v>1065</v>
      </c>
      <c r="I383" s="37">
        <v>160.55000000000001</v>
      </c>
      <c r="J383" s="37">
        <v>596.11</v>
      </c>
      <c r="K383" s="37">
        <v>7.13</v>
      </c>
      <c r="L383" s="37">
        <v>10</v>
      </c>
      <c r="M383" s="37">
        <v>177.68</v>
      </c>
      <c r="N383" s="37">
        <v>613.24</v>
      </c>
      <c r="O383" t="b">
        <f t="shared" si="5"/>
        <v>1</v>
      </c>
      <c r="P383" s="13" t="s">
        <v>515</v>
      </c>
      <c r="Q383" s="14" t="s">
        <v>856</v>
      </c>
    </row>
    <row r="384" spans="1:17" x14ac:dyDescent="0.25">
      <c r="A384" s="22" t="s">
        <v>516</v>
      </c>
      <c r="B384" s="22" t="s">
        <v>857</v>
      </c>
      <c r="C384" s="22" t="s">
        <v>2392</v>
      </c>
      <c r="D384" s="22" t="s">
        <v>2393</v>
      </c>
      <c r="E384" s="22" t="s">
        <v>1068</v>
      </c>
      <c r="F384" s="22" t="s">
        <v>893</v>
      </c>
      <c r="G384" s="36">
        <v>50613</v>
      </c>
      <c r="H384" s="22" t="s">
        <v>1070</v>
      </c>
      <c r="I384" s="37">
        <v>157.07</v>
      </c>
      <c r="J384" s="37">
        <v>574.04</v>
      </c>
      <c r="K384" s="37">
        <v>7.13</v>
      </c>
      <c r="L384" s="37">
        <v>10</v>
      </c>
      <c r="M384" s="37">
        <v>174.2</v>
      </c>
      <c r="N384" s="37">
        <v>591.16999999999996</v>
      </c>
      <c r="O384" t="b">
        <f t="shared" si="5"/>
        <v>1</v>
      </c>
      <c r="P384" s="13" t="s">
        <v>516</v>
      </c>
      <c r="Q384" s="14" t="s">
        <v>857</v>
      </c>
    </row>
    <row r="385" spans="1:17" x14ac:dyDescent="0.25">
      <c r="A385" s="22" t="s">
        <v>517</v>
      </c>
      <c r="B385" s="22" t="s">
        <v>42</v>
      </c>
      <c r="C385" s="22" t="s">
        <v>1234</v>
      </c>
      <c r="D385" s="22" t="s">
        <v>1235</v>
      </c>
      <c r="E385" s="22" t="s">
        <v>1236</v>
      </c>
      <c r="F385" s="22" t="s">
        <v>893</v>
      </c>
      <c r="G385" s="36">
        <v>52625</v>
      </c>
      <c r="H385" s="22" t="s">
        <v>1238</v>
      </c>
      <c r="I385" s="37">
        <v>153.61000000000001</v>
      </c>
      <c r="J385" s="37">
        <v>592.38</v>
      </c>
      <c r="K385" s="37">
        <v>7.13</v>
      </c>
      <c r="L385" s="37">
        <v>10</v>
      </c>
      <c r="M385" s="37">
        <v>170.74</v>
      </c>
      <c r="N385" s="37">
        <v>609.51</v>
      </c>
      <c r="O385" t="b">
        <f t="shared" si="5"/>
        <v>1</v>
      </c>
      <c r="P385" s="13" t="s">
        <v>517</v>
      </c>
      <c r="Q385" s="14" t="s">
        <v>42</v>
      </c>
    </row>
    <row r="386" spans="1:17" x14ac:dyDescent="0.25">
      <c r="A386" s="22" t="s">
        <v>518</v>
      </c>
      <c r="B386" s="22" t="s">
        <v>211</v>
      </c>
      <c r="C386" s="22" t="s">
        <v>2388</v>
      </c>
      <c r="D386" s="22" t="s">
        <v>2389</v>
      </c>
      <c r="E386" s="22" t="s">
        <v>1200</v>
      </c>
      <c r="F386" s="22" t="s">
        <v>893</v>
      </c>
      <c r="G386" s="36">
        <v>52302</v>
      </c>
      <c r="H386" s="22" t="s">
        <v>895</v>
      </c>
      <c r="I386" s="37">
        <v>175.4</v>
      </c>
      <c r="J386" s="37">
        <v>601.55999999999995</v>
      </c>
      <c r="K386" s="37">
        <v>7.13</v>
      </c>
      <c r="L386" s="37">
        <v>10</v>
      </c>
      <c r="M386" s="37">
        <v>192.53</v>
      </c>
      <c r="N386" s="37">
        <v>618.69000000000005</v>
      </c>
      <c r="O386" t="b">
        <f t="shared" si="5"/>
        <v>1</v>
      </c>
      <c r="P386" s="13" t="s">
        <v>518</v>
      </c>
      <c r="Q386" s="14" t="s">
        <v>211</v>
      </c>
    </row>
    <row r="387" spans="1:17" x14ac:dyDescent="0.25">
      <c r="A387" s="22" t="s">
        <v>519</v>
      </c>
      <c r="B387" s="22" t="s">
        <v>156</v>
      </c>
      <c r="C387" s="22" t="s">
        <v>2085</v>
      </c>
      <c r="D387" s="22" t="s">
        <v>2086</v>
      </c>
      <c r="E387" s="22" t="s">
        <v>2087</v>
      </c>
      <c r="F387" s="22" t="s">
        <v>893</v>
      </c>
      <c r="G387" s="36">
        <v>52767</v>
      </c>
      <c r="H387" s="22" t="s">
        <v>1003</v>
      </c>
      <c r="I387" s="37">
        <v>165.65</v>
      </c>
      <c r="J387" s="37">
        <v>615.44000000000005</v>
      </c>
      <c r="K387" s="37">
        <v>7.13</v>
      </c>
      <c r="L387" s="37">
        <v>10</v>
      </c>
      <c r="M387" s="37">
        <v>182.78</v>
      </c>
      <c r="N387" s="37">
        <v>632.57000000000005</v>
      </c>
      <c r="O387" t="b">
        <f t="shared" ref="O387:O433" si="6">EXACT(P387,A387)</f>
        <v>1</v>
      </c>
      <c r="P387" s="13" t="s">
        <v>519</v>
      </c>
      <c r="Q387" s="14" t="s">
        <v>156</v>
      </c>
    </row>
    <row r="388" spans="1:17" x14ac:dyDescent="0.25">
      <c r="A388" s="22" t="s">
        <v>520</v>
      </c>
      <c r="B388" s="22" t="s">
        <v>123</v>
      </c>
      <c r="C388" s="22" t="s">
        <v>1850</v>
      </c>
      <c r="D388" s="22" t="s">
        <v>1851</v>
      </c>
      <c r="E388" s="22" t="s">
        <v>1046</v>
      </c>
      <c r="F388" s="22" t="s">
        <v>893</v>
      </c>
      <c r="G388" s="36">
        <v>50208</v>
      </c>
      <c r="H388" s="22" t="s">
        <v>977</v>
      </c>
      <c r="I388" s="37">
        <v>112.98</v>
      </c>
      <c r="J388" s="37">
        <v>575.4</v>
      </c>
      <c r="K388" s="37">
        <v>1.36</v>
      </c>
      <c r="L388" s="37">
        <v>10</v>
      </c>
      <c r="M388" s="37">
        <v>124.34</v>
      </c>
      <c r="N388" s="37">
        <v>586.76</v>
      </c>
      <c r="O388" t="b">
        <f t="shared" si="6"/>
        <v>1</v>
      </c>
      <c r="P388" s="13" t="s">
        <v>520</v>
      </c>
      <c r="Q388" s="14" t="s">
        <v>123</v>
      </c>
    </row>
    <row r="389" spans="1:17" x14ac:dyDescent="0.25">
      <c r="A389" s="22" t="s">
        <v>521</v>
      </c>
      <c r="B389" s="22" t="s">
        <v>155</v>
      </c>
      <c r="C389" s="22" t="s">
        <v>2074</v>
      </c>
      <c r="D389" s="22" t="s">
        <v>2075</v>
      </c>
      <c r="E389" s="22" t="s">
        <v>992</v>
      </c>
      <c r="F389" s="22" t="s">
        <v>893</v>
      </c>
      <c r="G389" s="36">
        <v>51503</v>
      </c>
      <c r="H389" s="22" t="s">
        <v>972</v>
      </c>
      <c r="I389" s="37">
        <v>185.81</v>
      </c>
      <c r="J389" s="37">
        <v>598.19000000000005</v>
      </c>
      <c r="K389" s="37">
        <v>1.36</v>
      </c>
      <c r="L389" s="37">
        <v>10</v>
      </c>
      <c r="M389" s="37">
        <v>197.17</v>
      </c>
      <c r="N389" s="37">
        <v>609.54999999999995</v>
      </c>
      <c r="O389" t="b">
        <f t="shared" si="6"/>
        <v>1</v>
      </c>
      <c r="P389" s="13" t="s">
        <v>521</v>
      </c>
      <c r="Q389" s="14" t="s">
        <v>155</v>
      </c>
    </row>
    <row r="390" spans="1:17" x14ac:dyDescent="0.25">
      <c r="A390" s="38" t="s">
        <v>522</v>
      </c>
      <c r="B390" s="38" t="s">
        <v>2436</v>
      </c>
      <c r="C390" s="38" t="s">
        <v>2435</v>
      </c>
      <c r="D390" s="38" t="s">
        <v>1488</v>
      </c>
      <c r="E390" s="38" t="s">
        <v>1489</v>
      </c>
      <c r="F390" s="38" t="s">
        <v>893</v>
      </c>
      <c r="G390" s="38" t="s">
        <v>2176</v>
      </c>
      <c r="H390" s="22" t="s">
        <v>1491</v>
      </c>
      <c r="I390" s="37">
        <v>155.62</v>
      </c>
      <c r="J390" s="37">
        <v>600.89</v>
      </c>
      <c r="K390" s="37">
        <v>7.13</v>
      </c>
      <c r="L390" s="37">
        <v>10</v>
      </c>
      <c r="M390" s="37">
        <v>172.75</v>
      </c>
      <c r="N390" s="37">
        <v>618.02</v>
      </c>
      <c r="O390" t="b">
        <f t="shared" si="6"/>
        <v>1</v>
      </c>
      <c r="P390" s="13" t="s">
        <v>522</v>
      </c>
      <c r="Q390" s="14" t="s">
        <v>67</v>
      </c>
    </row>
    <row r="391" spans="1:17" x14ac:dyDescent="0.25">
      <c r="A391" s="22" t="s">
        <v>523</v>
      </c>
      <c r="B391" s="22" t="s">
        <v>12</v>
      </c>
      <c r="C391" s="22" t="s">
        <v>1008</v>
      </c>
      <c r="D391" s="22" t="s">
        <v>1009</v>
      </c>
      <c r="E391" s="22" t="s">
        <v>1010</v>
      </c>
      <c r="F391" s="22" t="s">
        <v>893</v>
      </c>
      <c r="G391" s="36">
        <v>51450</v>
      </c>
      <c r="H391" s="22" t="s">
        <v>1012</v>
      </c>
      <c r="I391" s="37">
        <v>136.19</v>
      </c>
      <c r="J391" s="37">
        <v>554.6</v>
      </c>
      <c r="K391" s="37">
        <v>7.13</v>
      </c>
      <c r="L391" s="37">
        <v>10</v>
      </c>
      <c r="M391" s="37">
        <v>153.32</v>
      </c>
      <c r="N391" s="37">
        <v>571.73</v>
      </c>
      <c r="O391" t="b">
        <f t="shared" si="6"/>
        <v>1</v>
      </c>
      <c r="P391" s="13" t="s">
        <v>523</v>
      </c>
      <c r="Q391" s="14" t="s">
        <v>12</v>
      </c>
    </row>
    <row r="392" spans="1:17" x14ac:dyDescent="0.25">
      <c r="A392" s="22" t="s">
        <v>524</v>
      </c>
      <c r="B392" s="22" t="s">
        <v>92</v>
      </c>
      <c r="C392" s="22" t="s">
        <v>1675</v>
      </c>
      <c r="D392" s="22" t="s">
        <v>1676</v>
      </c>
      <c r="E392" s="22" t="s">
        <v>1505</v>
      </c>
      <c r="F392" s="22" t="s">
        <v>893</v>
      </c>
      <c r="G392" s="36">
        <v>50636</v>
      </c>
      <c r="H392" s="22" t="s">
        <v>1114</v>
      </c>
      <c r="I392" s="37">
        <v>113.98</v>
      </c>
      <c r="J392" s="37">
        <v>587.55999999999995</v>
      </c>
      <c r="K392" s="37">
        <v>1.36</v>
      </c>
      <c r="L392" s="37">
        <v>10</v>
      </c>
      <c r="M392" s="37">
        <v>125.34</v>
      </c>
      <c r="N392" s="37">
        <v>598.91999999999996</v>
      </c>
      <c r="O392" t="b">
        <f t="shared" si="6"/>
        <v>1</v>
      </c>
      <c r="P392" s="13" t="s">
        <v>524</v>
      </c>
      <c r="Q392" s="14" t="s">
        <v>92</v>
      </c>
    </row>
    <row r="393" spans="1:17" x14ac:dyDescent="0.25">
      <c r="A393" s="22" t="s">
        <v>525</v>
      </c>
      <c r="B393" s="22" t="s">
        <v>199</v>
      </c>
      <c r="C393" s="22" t="s">
        <v>2323</v>
      </c>
      <c r="D393" s="22" t="s">
        <v>2324</v>
      </c>
      <c r="E393" s="22" t="s">
        <v>1416</v>
      </c>
      <c r="F393" s="22" t="s">
        <v>893</v>
      </c>
      <c r="G393" s="36">
        <v>50125</v>
      </c>
      <c r="H393" s="22" t="s">
        <v>1056</v>
      </c>
      <c r="I393" s="37">
        <v>195.89</v>
      </c>
      <c r="J393" s="37">
        <v>591.52</v>
      </c>
      <c r="K393" s="37">
        <v>1.36</v>
      </c>
      <c r="L393" s="37">
        <v>10</v>
      </c>
      <c r="M393" s="37">
        <v>207.25</v>
      </c>
      <c r="N393" s="37">
        <v>602.88</v>
      </c>
      <c r="O393" t="b">
        <f t="shared" si="6"/>
        <v>1</v>
      </c>
      <c r="P393" s="13" t="s">
        <v>525</v>
      </c>
      <c r="Q393" s="14" t="s">
        <v>199</v>
      </c>
    </row>
    <row r="394" spans="1:17" x14ac:dyDescent="0.25">
      <c r="A394" s="22" t="s">
        <v>526</v>
      </c>
      <c r="B394" s="22" t="s">
        <v>858</v>
      </c>
      <c r="C394" s="22" t="s">
        <v>1623</v>
      </c>
      <c r="D394" s="22" t="s">
        <v>1624</v>
      </c>
      <c r="E394" s="22" t="s">
        <v>1625</v>
      </c>
      <c r="F394" s="22" t="s">
        <v>893</v>
      </c>
      <c r="G394" s="36">
        <v>50322</v>
      </c>
      <c r="H394" s="22" t="s">
        <v>952</v>
      </c>
      <c r="I394" s="37">
        <v>130.34</v>
      </c>
      <c r="J394" s="37">
        <v>582.09</v>
      </c>
      <c r="K394" s="37">
        <v>1.36</v>
      </c>
      <c r="L394" s="37">
        <v>10</v>
      </c>
      <c r="M394" s="37">
        <v>141.69999999999999</v>
      </c>
      <c r="N394" s="37">
        <v>593.45000000000005</v>
      </c>
      <c r="O394" t="b">
        <f t="shared" si="6"/>
        <v>1</v>
      </c>
      <c r="P394" s="13" t="s">
        <v>526</v>
      </c>
      <c r="Q394" s="14" t="s">
        <v>858</v>
      </c>
    </row>
    <row r="395" spans="1:17" x14ac:dyDescent="0.25">
      <c r="A395" s="22" t="s">
        <v>527</v>
      </c>
      <c r="B395" s="22" t="s">
        <v>629</v>
      </c>
      <c r="C395" s="22" t="s">
        <v>1788</v>
      </c>
      <c r="D395" s="22" t="s">
        <v>1789</v>
      </c>
      <c r="E395" s="22" t="s">
        <v>1481</v>
      </c>
      <c r="F395" s="22" t="s">
        <v>893</v>
      </c>
      <c r="G395" s="36">
        <v>50662</v>
      </c>
      <c r="H395" s="22" t="s">
        <v>1472</v>
      </c>
      <c r="I395" s="37">
        <v>174.31</v>
      </c>
      <c r="J395" s="37">
        <v>574.47</v>
      </c>
      <c r="K395" s="37">
        <v>1.36</v>
      </c>
      <c r="L395" s="37">
        <v>10</v>
      </c>
      <c r="M395" s="37">
        <v>185.67</v>
      </c>
      <c r="N395" s="37">
        <v>585.83000000000004</v>
      </c>
      <c r="O395" t="b">
        <f t="shared" si="6"/>
        <v>1</v>
      </c>
      <c r="P395" s="13" t="s">
        <v>527</v>
      </c>
      <c r="Q395" s="14" t="s">
        <v>629</v>
      </c>
    </row>
    <row r="396" spans="1:17" x14ac:dyDescent="0.25">
      <c r="A396" s="22" t="s">
        <v>528</v>
      </c>
      <c r="B396" s="22" t="s">
        <v>136</v>
      </c>
      <c r="C396" s="22" t="s">
        <v>1928</v>
      </c>
      <c r="D396" s="22" t="s">
        <v>1929</v>
      </c>
      <c r="E396" s="22" t="s">
        <v>1046</v>
      </c>
      <c r="F396" s="22" t="s">
        <v>893</v>
      </c>
      <c r="G396" s="36">
        <v>50208</v>
      </c>
      <c r="H396" s="22" t="s">
        <v>977</v>
      </c>
      <c r="I396" s="37">
        <v>195.56</v>
      </c>
      <c r="J396" s="37">
        <v>590.86</v>
      </c>
      <c r="K396" s="37">
        <v>1.36</v>
      </c>
      <c r="L396" s="37">
        <v>10</v>
      </c>
      <c r="M396" s="37">
        <v>206.92</v>
      </c>
      <c r="N396" s="37">
        <v>602.22</v>
      </c>
      <c r="O396" t="b">
        <f t="shared" si="6"/>
        <v>1</v>
      </c>
      <c r="P396" s="13" t="s">
        <v>528</v>
      </c>
      <c r="Q396" s="14" t="s">
        <v>136</v>
      </c>
    </row>
    <row r="397" spans="1:17" x14ac:dyDescent="0.25">
      <c r="A397" s="22" t="s">
        <v>529</v>
      </c>
      <c r="B397" s="22" t="s">
        <v>175</v>
      </c>
      <c r="C397" s="22" t="s">
        <v>2194</v>
      </c>
      <c r="D397" s="22" t="s">
        <v>2195</v>
      </c>
      <c r="E397" s="22" t="s">
        <v>2196</v>
      </c>
      <c r="F397" s="22" t="s">
        <v>893</v>
      </c>
      <c r="G397" s="36">
        <v>51573</v>
      </c>
      <c r="H397" s="22" t="s">
        <v>1446</v>
      </c>
      <c r="I397" s="37">
        <v>179.54</v>
      </c>
      <c r="J397" s="37">
        <v>561.51</v>
      </c>
      <c r="K397" s="37">
        <v>7.13</v>
      </c>
      <c r="L397" s="37">
        <v>10</v>
      </c>
      <c r="M397" s="37">
        <v>196.67</v>
      </c>
      <c r="N397" s="37">
        <v>578.64</v>
      </c>
      <c r="O397" t="b">
        <f t="shared" si="6"/>
        <v>1</v>
      </c>
      <c r="P397" s="13" t="s">
        <v>529</v>
      </c>
      <c r="Q397" s="14" t="s">
        <v>175</v>
      </c>
    </row>
    <row r="398" spans="1:17" x14ac:dyDescent="0.25">
      <c r="A398" s="22" t="s">
        <v>530</v>
      </c>
      <c r="B398" s="22" t="s">
        <v>201</v>
      </c>
      <c r="C398" s="22" t="s">
        <v>2327</v>
      </c>
      <c r="D398" s="22" t="s">
        <v>2328</v>
      </c>
      <c r="E398" s="22" t="s">
        <v>1434</v>
      </c>
      <c r="F398" s="22" t="s">
        <v>893</v>
      </c>
      <c r="G398" s="36">
        <v>52501</v>
      </c>
      <c r="H398" s="22" t="s">
        <v>1436</v>
      </c>
      <c r="I398" s="37">
        <v>142.41</v>
      </c>
      <c r="J398" s="37">
        <v>581.49</v>
      </c>
      <c r="K398" s="37">
        <v>7.13</v>
      </c>
      <c r="L398" s="37">
        <v>10</v>
      </c>
      <c r="M398" s="37">
        <v>159.54</v>
      </c>
      <c r="N398" s="37">
        <v>598.62</v>
      </c>
      <c r="O398" t="b">
        <f t="shared" si="6"/>
        <v>1</v>
      </c>
      <c r="P398" s="13" t="s">
        <v>530</v>
      </c>
      <c r="Q398" s="14" t="s">
        <v>201</v>
      </c>
    </row>
    <row r="399" spans="1:17" x14ac:dyDescent="0.25">
      <c r="A399" s="22" t="s">
        <v>531</v>
      </c>
      <c r="B399" s="22" t="s">
        <v>76</v>
      </c>
      <c r="C399" s="22" t="s">
        <v>1541</v>
      </c>
      <c r="D399" s="22" t="s">
        <v>1542</v>
      </c>
      <c r="E399" s="22" t="s">
        <v>1543</v>
      </c>
      <c r="F399" s="22" t="s">
        <v>893</v>
      </c>
      <c r="G399" s="36">
        <v>51035</v>
      </c>
      <c r="H399" s="22" t="s">
        <v>1042</v>
      </c>
      <c r="I399" s="37">
        <v>189.41</v>
      </c>
      <c r="J399" s="37">
        <v>595.66</v>
      </c>
      <c r="K399" s="37">
        <v>1.36</v>
      </c>
      <c r="L399" s="37">
        <v>10</v>
      </c>
      <c r="M399" s="37">
        <v>200.77</v>
      </c>
      <c r="N399" s="37">
        <v>607.02</v>
      </c>
      <c r="O399" t="b">
        <f t="shared" si="6"/>
        <v>1</v>
      </c>
      <c r="P399" s="13" t="s">
        <v>531</v>
      </c>
      <c r="Q399" s="14" t="s">
        <v>76</v>
      </c>
    </row>
    <row r="400" spans="1:17" x14ac:dyDescent="0.25">
      <c r="A400" s="22" t="s">
        <v>532</v>
      </c>
      <c r="B400" s="22" t="s">
        <v>859</v>
      </c>
      <c r="C400" s="22" t="s">
        <v>1997</v>
      </c>
      <c r="D400" s="22" t="s">
        <v>1998</v>
      </c>
      <c r="E400" s="22" t="s">
        <v>1999</v>
      </c>
      <c r="F400" s="22" t="s">
        <v>893</v>
      </c>
      <c r="G400" s="36">
        <v>51041</v>
      </c>
      <c r="H400" s="22" t="s">
        <v>1549</v>
      </c>
      <c r="I400" s="37">
        <v>182.06</v>
      </c>
      <c r="J400" s="37">
        <v>579.96</v>
      </c>
      <c r="K400" s="37">
        <v>0</v>
      </c>
      <c r="L400" s="37">
        <v>10</v>
      </c>
      <c r="M400" s="37">
        <v>192.06</v>
      </c>
      <c r="N400" s="37">
        <v>589.96</v>
      </c>
      <c r="O400" t="b">
        <f t="shared" si="6"/>
        <v>1</v>
      </c>
      <c r="P400" s="13" t="s">
        <v>532</v>
      </c>
      <c r="Q400" s="14" t="s">
        <v>859</v>
      </c>
    </row>
    <row r="401" spans="1:17" x14ac:dyDescent="0.25">
      <c r="A401" s="22" t="s">
        <v>533</v>
      </c>
      <c r="B401" s="22" t="s">
        <v>630</v>
      </c>
      <c r="C401" s="22" t="s">
        <v>1129</v>
      </c>
      <c r="D401" s="22" t="s">
        <v>1130</v>
      </c>
      <c r="E401" s="22" t="s">
        <v>1131</v>
      </c>
      <c r="F401" s="22" t="s">
        <v>893</v>
      </c>
      <c r="G401" s="36">
        <v>52738</v>
      </c>
      <c r="H401" s="22" t="s">
        <v>1133</v>
      </c>
      <c r="I401" s="37">
        <v>149.38</v>
      </c>
      <c r="J401" s="37">
        <v>588.71</v>
      </c>
      <c r="K401" s="37">
        <v>1.36</v>
      </c>
      <c r="L401" s="37">
        <v>10</v>
      </c>
      <c r="M401" s="37">
        <v>160.74</v>
      </c>
      <c r="N401" s="37">
        <v>600.07000000000005</v>
      </c>
      <c r="O401" t="b">
        <f t="shared" si="6"/>
        <v>1</v>
      </c>
      <c r="P401" s="13" t="s">
        <v>533</v>
      </c>
      <c r="Q401" s="14" t="s">
        <v>630</v>
      </c>
    </row>
    <row r="402" spans="1:17" x14ac:dyDescent="0.25">
      <c r="A402" s="22" t="s">
        <v>534</v>
      </c>
      <c r="B402" s="22" t="s">
        <v>141</v>
      </c>
      <c r="C402" s="22" t="s">
        <v>1954</v>
      </c>
      <c r="D402" s="22" t="s">
        <v>1955</v>
      </c>
      <c r="E402" s="22" t="s">
        <v>1184</v>
      </c>
      <c r="F402" s="22" t="s">
        <v>893</v>
      </c>
      <c r="G402" s="36">
        <v>52136</v>
      </c>
      <c r="H402" s="22" t="s">
        <v>1138</v>
      </c>
      <c r="I402" s="37">
        <v>155.71</v>
      </c>
      <c r="J402" s="37">
        <v>572.62</v>
      </c>
      <c r="K402" s="37">
        <v>1.36</v>
      </c>
      <c r="L402" s="37">
        <v>10</v>
      </c>
      <c r="M402" s="37">
        <v>167.07</v>
      </c>
      <c r="N402" s="37">
        <v>583.98</v>
      </c>
      <c r="O402" t="b">
        <f t="shared" si="6"/>
        <v>1</v>
      </c>
      <c r="P402" s="13" t="s">
        <v>534</v>
      </c>
      <c r="Q402" s="14" t="s">
        <v>141</v>
      </c>
    </row>
    <row r="403" spans="1:17" x14ac:dyDescent="0.25">
      <c r="A403" s="22" t="s">
        <v>535</v>
      </c>
      <c r="B403" s="22" t="s">
        <v>860</v>
      </c>
      <c r="C403" s="22" t="s">
        <v>2142</v>
      </c>
      <c r="D403" s="22" t="s">
        <v>2143</v>
      </c>
      <c r="E403" s="22" t="s">
        <v>2144</v>
      </c>
      <c r="F403" s="22" t="s">
        <v>893</v>
      </c>
      <c r="G403" s="36">
        <v>50670</v>
      </c>
      <c r="H403" s="22" t="s">
        <v>1114</v>
      </c>
      <c r="I403" s="37">
        <v>168</v>
      </c>
      <c r="J403" s="37">
        <v>602.15</v>
      </c>
      <c r="K403" s="37">
        <v>1.36</v>
      </c>
      <c r="L403" s="37">
        <v>10</v>
      </c>
      <c r="M403" s="37">
        <v>179.36</v>
      </c>
      <c r="N403" s="37">
        <v>613.51</v>
      </c>
      <c r="O403" t="b">
        <f t="shared" si="6"/>
        <v>1</v>
      </c>
      <c r="P403" s="13" t="s">
        <v>535</v>
      </c>
      <c r="Q403" s="14" t="s">
        <v>860</v>
      </c>
    </row>
    <row r="404" spans="1:17" x14ac:dyDescent="0.25">
      <c r="A404" s="22" t="s">
        <v>536</v>
      </c>
      <c r="B404" s="22" t="s">
        <v>205</v>
      </c>
      <c r="C404" s="22" t="s">
        <v>2353</v>
      </c>
      <c r="D404" s="22" t="s">
        <v>2354</v>
      </c>
      <c r="E404" s="22" t="s">
        <v>2355</v>
      </c>
      <c r="F404" s="22" t="s">
        <v>893</v>
      </c>
      <c r="G404" s="36">
        <v>50635</v>
      </c>
      <c r="H404" s="22" t="s">
        <v>2011</v>
      </c>
      <c r="I404" s="37">
        <v>141.11000000000001</v>
      </c>
      <c r="J404" s="37">
        <v>583.05999999999995</v>
      </c>
      <c r="K404" s="37">
        <v>7.13</v>
      </c>
      <c r="L404" s="37">
        <v>10</v>
      </c>
      <c r="M404" s="37">
        <v>158.24</v>
      </c>
      <c r="N404" s="37">
        <v>600.19000000000005</v>
      </c>
      <c r="O404" t="b">
        <f t="shared" si="6"/>
        <v>1</v>
      </c>
      <c r="P404" s="13" t="s">
        <v>536</v>
      </c>
      <c r="Q404" s="14" t="s">
        <v>205</v>
      </c>
    </row>
    <row r="405" spans="1:17" x14ac:dyDescent="0.25">
      <c r="A405" s="22" t="s">
        <v>537</v>
      </c>
      <c r="B405" s="22" t="s">
        <v>4</v>
      </c>
      <c r="C405" s="22" t="s">
        <v>953</v>
      </c>
      <c r="D405" s="22" t="s">
        <v>954</v>
      </c>
      <c r="E405" s="22" t="s">
        <v>955</v>
      </c>
      <c r="F405" s="22" t="s">
        <v>893</v>
      </c>
      <c r="G405" s="36">
        <v>52205</v>
      </c>
      <c r="H405" s="22" t="s">
        <v>957</v>
      </c>
      <c r="I405" s="37">
        <v>137.91</v>
      </c>
      <c r="J405" s="37">
        <v>600.85</v>
      </c>
      <c r="K405" s="37">
        <v>7.13</v>
      </c>
      <c r="L405" s="37">
        <v>10</v>
      </c>
      <c r="M405" s="37">
        <v>155.04</v>
      </c>
      <c r="N405" s="37">
        <v>617.98</v>
      </c>
      <c r="O405" t="b">
        <f t="shared" si="6"/>
        <v>1</v>
      </c>
      <c r="P405" s="13" t="s">
        <v>537</v>
      </c>
      <c r="Q405" s="14" t="s">
        <v>4</v>
      </c>
    </row>
    <row r="406" spans="1:17" x14ac:dyDescent="0.25">
      <c r="A406" s="22" t="s">
        <v>538</v>
      </c>
      <c r="B406" s="22" t="s">
        <v>861</v>
      </c>
      <c r="C406" s="22" t="s">
        <v>1831</v>
      </c>
      <c r="D406" s="22" t="s">
        <v>1832</v>
      </c>
      <c r="E406" s="22" t="s">
        <v>1833</v>
      </c>
      <c r="F406" s="22" t="s">
        <v>893</v>
      </c>
      <c r="G406" s="36">
        <v>52310</v>
      </c>
      <c r="H406" s="22" t="s">
        <v>957</v>
      </c>
      <c r="I406" s="37">
        <v>128.38</v>
      </c>
      <c r="J406" s="37">
        <v>577.85</v>
      </c>
      <c r="K406" s="37">
        <v>7.13</v>
      </c>
      <c r="L406" s="37">
        <v>10</v>
      </c>
      <c r="M406" s="37">
        <v>145.51</v>
      </c>
      <c r="N406" s="37">
        <v>594.98</v>
      </c>
      <c r="O406" t="b">
        <f t="shared" si="6"/>
        <v>1</v>
      </c>
      <c r="P406" s="13" t="s">
        <v>538</v>
      </c>
      <c r="Q406" s="14" t="s">
        <v>861</v>
      </c>
    </row>
    <row r="407" spans="1:17" x14ac:dyDescent="0.25">
      <c r="A407" s="22" t="s">
        <v>539</v>
      </c>
      <c r="B407" s="22" t="s">
        <v>45</v>
      </c>
      <c r="C407" s="22" t="s">
        <v>1272</v>
      </c>
      <c r="D407" s="22" t="s">
        <v>1273</v>
      </c>
      <c r="E407" s="22" t="s">
        <v>1274</v>
      </c>
      <c r="F407" s="22" t="s">
        <v>893</v>
      </c>
      <c r="G407" s="36">
        <v>52043</v>
      </c>
      <c r="H407" s="22" t="s">
        <v>1276</v>
      </c>
      <c r="I407" s="37">
        <v>154.43</v>
      </c>
      <c r="J407" s="37">
        <v>598.28</v>
      </c>
      <c r="K407" s="37">
        <v>1.36</v>
      </c>
      <c r="L407" s="37">
        <v>10</v>
      </c>
      <c r="M407" s="37">
        <v>165.79</v>
      </c>
      <c r="N407" s="37">
        <v>609.64</v>
      </c>
      <c r="O407" t="b">
        <f t="shared" si="6"/>
        <v>1</v>
      </c>
      <c r="P407" s="13" t="s">
        <v>539</v>
      </c>
      <c r="Q407" s="14" t="s">
        <v>45</v>
      </c>
    </row>
    <row r="408" spans="1:17" x14ac:dyDescent="0.25">
      <c r="A408" s="22" t="s">
        <v>540</v>
      </c>
      <c r="B408" s="22" t="s">
        <v>68</v>
      </c>
      <c r="C408" s="22" t="s">
        <v>1496</v>
      </c>
      <c r="D408" s="22" t="s">
        <v>1497</v>
      </c>
      <c r="E408" s="22" t="s">
        <v>1498</v>
      </c>
      <c r="F408" s="22" t="s">
        <v>893</v>
      </c>
      <c r="G408" s="36">
        <v>52157</v>
      </c>
      <c r="H408" s="22" t="s">
        <v>1276</v>
      </c>
      <c r="I408" s="37">
        <v>140.94999999999999</v>
      </c>
      <c r="J408" s="37">
        <v>580.36</v>
      </c>
      <c r="K408" s="37">
        <v>7.13</v>
      </c>
      <c r="L408" s="37">
        <v>10</v>
      </c>
      <c r="M408" s="37">
        <v>158.08000000000001</v>
      </c>
      <c r="N408" s="37">
        <v>597.49</v>
      </c>
      <c r="O408" t="b">
        <f t="shared" si="6"/>
        <v>1</v>
      </c>
      <c r="P408" s="13" t="s">
        <v>540</v>
      </c>
      <c r="Q408" s="14" t="s">
        <v>68</v>
      </c>
    </row>
    <row r="409" spans="1:17" x14ac:dyDescent="0.25">
      <c r="A409" s="22" t="s">
        <v>541</v>
      </c>
      <c r="B409" s="22" t="s">
        <v>80</v>
      </c>
      <c r="C409" s="22" t="s">
        <v>1574</v>
      </c>
      <c r="D409" s="22" t="s">
        <v>1575</v>
      </c>
      <c r="E409" s="22" t="s">
        <v>1576</v>
      </c>
      <c r="F409" s="22" t="s">
        <v>893</v>
      </c>
      <c r="G409" s="36">
        <v>52233</v>
      </c>
      <c r="H409" s="22" t="s">
        <v>895</v>
      </c>
      <c r="I409" s="37">
        <v>177.71</v>
      </c>
      <c r="J409" s="37">
        <v>591.61</v>
      </c>
      <c r="K409" s="37">
        <v>7.13</v>
      </c>
      <c r="L409" s="37">
        <v>10</v>
      </c>
      <c r="M409" s="37">
        <v>194.84</v>
      </c>
      <c r="N409" s="37">
        <v>608.74</v>
      </c>
      <c r="O409" t="b">
        <f t="shared" si="6"/>
        <v>1</v>
      </c>
      <c r="P409" s="13" t="s">
        <v>541</v>
      </c>
      <c r="Q409" s="14" t="s">
        <v>80</v>
      </c>
    </row>
    <row r="410" spans="1:17" x14ac:dyDescent="0.25">
      <c r="A410" s="22" t="s">
        <v>542</v>
      </c>
      <c r="B410" s="22" t="s">
        <v>862</v>
      </c>
      <c r="C410" s="22" t="s">
        <v>1250</v>
      </c>
      <c r="D410" s="22" t="s">
        <v>1251</v>
      </c>
      <c r="E410" s="22" t="s">
        <v>1252</v>
      </c>
      <c r="F410" s="22" t="s">
        <v>893</v>
      </c>
      <c r="G410" s="36">
        <v>52732</v>
      </c>
      <c r="H410" s="22" t="s">
        <v>1252</v>
      </c>
      <c r="I410" s="37">
        <v>144.88</v>
      </c>
      <c r="J410" s="37">
        <v>581.37</v>
      </c>
      <c r="K410" s="37">
        <v>7.13</v>
      </c>
      <c r="L410" s="37">
        <v>10</v>
      </c>
      <c r="M410" s="37">
        <v>162.01</v>
      </c>
      <c r="N410" s="37">
        <v>598.5</v>
      </c>
      <c r="O410" t="b">
        <f t="shared" si="6"/>
        <v>1</v>
      </c>
      <c r="P410" s="13" t="s">
        <v>542</v>
      </c>
      <c r="Q410" s="14" t="s">
        <v>862</v>
      </c>
    </row>
    <row r="411" spans="1:17" x14ac:dyDescent="0.25">
      <c r="A411" s="22" t="s">
        <v>543</v>
      </c>
      <c r="B411" s="22" t="s">
        <v>863</v>
      </c>
      <c r="C411" s="22" t="s">
        <v>1329</v>
      </c>
      <c r="D411" s="22" t="s">
        <v>1330</v>
      </c>
      <c r="E411" s="22" t="s">
        <v>1331</v>
      </c>
      <c r="F411" s="22" t="s">
        <v>893</v>
      </c>
      <c r="G411" s="36">
        <v>50540</v>
      </c>
      <c r="H411" s="22" t="s">
        <v>1333</v>
      </c>
      <c r="I411" s="37">
        <v>138.32</v>
      </c>
      <c r="J411" s="37">
        <v>594.64</v>
      </c>
      <c r="K411" s="37">
        <v>1.36</v>
      </c>
      <c r="L411" s="37">
        <v>10</v>
      </c>
      <c r="M411" s="37">
        <v>149.68</v>
      </c>
      <c r="N411" s="37">
        <v>606</v>
      </c>
      <c r="O411" t="b">
        <f t="shared" si="6"/>
        <v>1</v>
      </c>
      <c r="P411" s="13" t="s">
        <v>543</v>
      </c>
      <c r="Q411" s="14" t="s">
        <v>863</v>
      </c>
    </row>
    <row r="412" spans="1:17" x14ac:dyDescent="0.25">
      <c r="A412" s="22" t="s">
        <v>544</v>
      </c>
      <c r="B412" s="22" t="s">
        <v>84</v>
      </c>
      <c r="C412" s="22" t="s">
        <v>1597</v>
      </c>
      <c r="D412" s="22" t="s">
        <v>1598</v>
      </c>
      <c r="E412" s="22" t="s">
        <v>1599</v>
      </c>
      <c r="F412" s="22" t="s">
        <v>893</v>
      </c>
      <c r="G412" s="36">
        <v>50122</v>
      </c>
      <c r="H412" s="22" t="s">
        <v>1271</v>
      </c>
      <c r="I412" s="37">
        <v>164.7</v>
      </c>
      <c r="J412" s="37">
        <v>590.05999999999995</v>
      </c>
      <c r="K412" s="37">
        <v>7.13</v>
      </c>
      <c r="L412" s="37">
        <v>10</v>
      </c>
      <c r="M412" s="37">
        <v>181.83</v>
      </c>
      <c r="N412" s="37">
        <v>607.19000000000005</v>
      </c>
      <c r="O412" t="b">
        <f t="shared" si="6"/>
        <v>1</v>
      </c>
      <c r="P412" s="13" t="s">
        <v>544</v>
      </c>
      <c r="Q412" s="14" t="s">
        <v>84</v>
      </c>
    </row>
    <row r="413" spans="1:17" x14ac:dyDescent="0.25">
      <c r="A413" s="22" t="s">
        <v>545</v>
      </c>
      <c r="B413" s="22" t="s">
        <v>34</v>
      </c>
      <c r="C413" s="22" t="s">
        <v>1182</v>
      </c>
      <c r="D413" s="22" t="s">
        <v>1183</v>
      </c>
      <c r="E413" s="22" t="s">
        <v>1184</v>
      </c>
      <c r="F413" s="22" t="s">
        <v>893</v>
      </c>
      <c r="G413" s="36">
        <v>52136</v>
      </c>
      <c r="H413" s="22" t="s">
        <v>1138</v>
      </c>
      <c r="I413" s="37">
        <v>143.71</v>
      </c>
      <c r="J413" s="37">
        <v>581.54999999999995</v>
      </c>
      <c r="K413" s="37">
        <v>7.13</v>
      </c>
      <c r="L413" s="37">
        <v>10</v>
      </c>
      <c r="M413" s="37">
        <v>160.84</v>
      </c>
      <c r="N413" s="37">
        <v>598.67999999999995</v>
      </c>
      <c r="O413" t="b">
        <f t="shared" si="6"/>
        <v>1</v>
      </c>
      <c r="P413" s="13" t="s">
        <v>545</v>
      </c>
      <c r="Q413" s="14" t="s">
        <v>34</v>
      </c>
    </row>
    <row r="414" spans="1:17" x14ac:dyDescent="0.25">
      <c r="A414" s="22" t="s">
        <v>546</v>
      </c>
      <c r="B414" s="22" t="s">
        <v>82</v>
      </c>
      <c r="C414" s="22" t="s">
        <v>1590</v>
      </c>
      <c r="D414" s="22" t="s">
        <v>1591</v>
      </c>
      <c r="E414" s="22" t="s">
        <v>1592</v>
      </c>
      <c r="F414" s="22" t="s">
        <v>893</v>
      </c>
      <c r="G414" s="36">
        <v>51360</v>
      </c>
      <c r="H414" s="22" t="s">
        <v>1594</v>
      </c>
      <c r="I414" s="37">
        <v>159.19999999999999</v>
      </c>
      <c r="J414" s="37">
        <v>591.1</v>
      </c>
      <c r="K414" s="37">
        <v>7.13</v>
      </c>
      <c r="L414" s="37">
        <v>10</v>
      </c>
      <c r="M414" s="37">
        <v>176.33</v>
      </c>
      <c r="N414" s="37">
        <v>608.23</v>
      </c>
      <c r="O414" t="b">
        <f t="shared" si="6"/>
        <v>1</v>
      </c>
      <c r="P414" s="13" t="s">
        <v>546</v>
      </c>
      <c r="Q414" s="14" t="s">
        <v>82</v>
      </c>
    </row>
    <row r="415" spans="1:17" x14ac:dyDescent="0.25">
      <c r="A415" s="22" t="s">
        <v>547</v>
      </c>
      <c r="B415" s="22" t="s">
        <v>864</v>
      </c>
      <c r="C415" s="22" t="s">
        <v>1814</v>
      </c>
      <c r="D415" s="22" t="s">
        <v>1815</v>
      </c>
      <c r="E415" s="22" t="s">
        <v>1816</v>
      </c>
      <c r="F415" s="22" t="s">
        <v>893</v>
      </c>
      <c r="G415" s="36">
        <v>50021</v>
      </c>
      <c r="H415" s="22" t="s">
        <v>952</v>
      </c>
      <c r="I415" s="37">
        <v>179.05</v>
      </c>
      <c r="J415" s="37">
        <v>583.91999999999996</v>
      </c>
      <c r="K415" s="37">
        <v>1.36</v>
      </c>
      <c r="L415" s="37">
        <v>10</v>
      </c>
      <c r="M415" s="37">
        <v>190.41</v>
      </c>
      <c r="N415" s="37">
        <v>595.28</v>
      </c>
      <c r="O415" t="b">
        <f t="shared" si="6"/>
        <v>1</v>
      </c>
      <c r="P415" s="13" t="s">
        <v>547</v>
      </c>
      <c r="Q415" s="14" t="s">
        <v>864</v>
      </c>
    </row>
    <row r="416" spans="1:17" x14ac:dyDescent="0.25">
      <c r="A416" s="38" t="s">
        <v>548</v>
      </c>
      <c r="B416" s="38" t="s">
        <v>142</v>
      </c>
      <c r="C416" s="38" t="s">
        <v>2451</v>
      </c>
      <c r="D416" s="38" t="s">
        <v>2452</v>
      </c>
      <c r="E416" s="38" t="s">
        <v>1712</v>
      </c>
      <c r="F416" s="38" t="s">
        <v>893</v>
      </c>
      <c r="G416" s="40">
        <v>50220</v>
      </c>
      <c r="H416" s="22" t="s">
        <v>924</v>
      </c>
      <c r="I416" s="37">
        <v>120.08</v>
      </c>
      <c r="J416" s="37">
        <v>565.29</v>
      </c>
      <c r="K416" s="37">
        <v>1.36</v>
      </c>
      <c r="L416" s="37">
        <v>10</v>
      </c>
      <c r="M416" s="37">
        <v>131.44</v>
      </c>
      <c r="N416" s="37">
        <v>576.65</v>
      </c>
      <c r="O416" t="b">
        <f t="shared" si="6"/>
        <v>1</v>
      </c>
      <c r="P416" s="13" t="s">
        <v>548</v>
      </c>
      <c r="Q416" s="14" t="s">
        <v>142</v>
      </c>
    </row>
    <row r="417" spans="1:17" x14ac:dyDescent="0.25">
      <c r="A417" s="22" t="s">
        <v>549</v>
      </c>
      <c r="B417" s="22" t="s">
        <v>225</v>
      </c>
      <c r="C417" s="22" t="s">
        <v>1808</v>
      </c>
      <c r="D417" s="22" t="s">
        <v>1809</v>
      </c>
      <c r="E417" s="22" t="s">
        <v>992</v>
      </c>
      <c r="F417" s="22" t="s">
        <v>893</v>
      </c>
      <c r="G417" s="36">
        <v>51503</v>
      </c>
      <c r="H417" s="22" t="s">
        <v>972</v>
      </c>
      <c r="I417" s="37">
        <v>154.91999999999999</v>
      </c>
      <c r="J417" s="37">
        <v>585.78</v>
      </c>
      <c r="K417" s="37">
        <v>7.13</v>
      </c>
      <c r="L417" s="37">
        <v>10</v>
      </c>
      <c r="M417" s="37">
        <v>172.05</v>
      </c>
      <c r="N417" s="37">
        <v>602.91</v>
      </c>
      <c r="O417" t="b">
        <f t="shared" si="6"/>
        <v>1</v>
      </c>
      <c r="P417" s="13" t="s">
        <v>549</v>
      </c>
      <c r="Q417" s="14" t="s">
        <v>225</v>
      </c>
    </row>
    <row r="418" spans="1:17" x14ac:dyDescent="0.25">
      <c r="A418" s="22" t="s">
        <v>550</v>
      </c>
      <c r="B418" s="22" t="s">
        <v>227</v>
      </c>
      <c r="C418" s="22" t="s">
        <v>2442</v>
      </c>
      <c r="D418" s="39" t="s">
        <v>2443</v>
      </c>
      <c r="E418" s="22" t="s">
        <v>1635</v>
      </c>
      <c r="F418" s="22" t="s">
        <v>893</v>
      </c>
      <c r="G418" s="22" t="s">
        <v>2078</v>
      </c>
      <c r="H418" s="22" t="s">
        <v>1238</v>
      </c>
      <c r="I418" s="37">
        <v>166.32</v>
      </c>
      <c r="J418" s="37">
        <v>635.34</v>
      </c>
      <c r="K418" s="37">
        <v>7.13</v>
      </c>
      <c r="L418" s="37">
        <v>10</v>
      </c>
      <c r="M418" s="48">
        <v>183.45</v>
      </c>
      <c r="N418" s="48">
        <v>652.47</v>
      </c>
      <c r="O418" t="b">
        <f t="shared" si="6"/>
        <v>1</v>
      </c>
      <c r="P418" s="13" t="s">
        <v>550</v>
      </c>
      <c r="Q418" s="14" t="s">
        <v>227</v>
      </c>
    </row>
    <row r="419" spans="1:17" x14ac:dyDescent="0.25">
      <c r="A419" s="22" t="s">
        <v>551</v>
      </c>
      <c r="B419" s="22" t="s">
        <v>0</v>
      </c>
      <c r="C419" s="22" t="s">
        <v>2256</v>
      </c>
      <c r="D419" s="22" t="s">
        <v>2257</v>
      </c>
      <c r="E419" s="22" t="s">
        <v>2258</v>
      </c>
      <c r="F419" s="22" t="s">
        <v>893</v>
      </c>
      <c r="G419" s="36">
        <v>51652</v>
      </c>
      <c r="H419" s="22" t="s">
        <v>2250</v>
      </c>
      <c r="I419" s="37">
        <v>157.79</v>
      </c>
      <c r="J419" s="37">
        <v>595.49</v>
      </c>
      <c r="K419" s="37">
        <v>1.36</v>
      </c>
      <c r="L419" s="37">
        <v>10</v>
      </c>
      <c r="M419" s="37">
        <v>169.15</v>
      </c>
      <c r="N419" s="37">
        <v>606.85</v>
      </c>
      <c r="O419" t="b">
        <f t="shared" si="6"/>
        <v>1</v>
      </c>
      <c r="P419" s="13" t="s">
        <v>551</v>
      </c>
      <c r="Q419" s="14" t="s">
        <v>0</v>
      </c>
    </row>
    <row r="420" spans="1:17" x14ac:dyDescent="0.25">
      <c r="A420" s="22"/>
      <c r="B420" s="22"/>
      <c r="C420" s="22"/>
      <c r="D420" s="22"/>
      <c r="E420" s="22"/>
      <c r="F420" s="22"/>
      <c r="G420" s="36"/>
      <c r="H420" s="22"/>
      <c r="I420" s="37"/>
      <c r="J420" s="37"/>
      <c r="K420" s="37"/>
      <c r="L420" s="37"/>
      <c r="M420" s="37"/>
      <c r="N420" s="37"/>
      <c r="O420" t="b">
        <f t="shared" si="6"/>
        <v>0</v>
      </c>
      <c r="P420" s="53" t="s">
        <v>552</v>
      </c>
      <c r="Q420" s="14" t="s">
        <v>74</v>
      </c>
    </row>
    <row r="421" spans="1:17" x14ac:dyDescent="0.25">
      <c r="A421" s="22" t="s">
        <v>553</v>
      </c>
      <c r="B421" s="22" t="s">
        <v>229</v>
      </c>
      <c r="C421" s="22" t="s">
        <v>2390</v>
      </c>
      <c r="D421" s="22" t="s">
        <v>2391</v>
      </c>
      <c r="E421" s="22" t="s">
        <v>1661</v>
      </c>
      <c r="F421" s="22" t="s">
        <v>893</v>
      </c>
      <c r="G421" s="36">
        <v>52241</v>
      </c>
      <c r="H421" s="22" t="s">
        <v>909</v>
      </c>
      <c r="I421" s="37">
        <v>175.63</v>
      </c>
      <c r="J421" s="37">
        <v>575.19000000000005</v>
      </c>
      <c r="K421" s="37">
        <v>7.13</v>
      </c>
      <c r="L421" s="37">
        <v>10</v>
      </c>
      <c r="M421" s="37">
        <v>192.76</v>
      </c>
      <c r="N421" s="37">
        <v>592.32000000000005</v>
      </c>
      <c r="O421" t="b">
        <f t="shared" si="6"/>
        <v>1</v>
      </c>
      <c r="P421" s="13" t="s">
        <v>553</v>
      </c>
      <c r="Q421" s="14" t="s">
        <v>229</v>
      </c>
    </row>
    <row r="422" spans="1:17" x14ac:dyDescent="0.25">
      <c r="A422" s="38" t="s">
        <v>554</v>
      </c>
      <c r="B422" s="38" t="s">
        <v>64</v>
      </c>
      <c r="C422" s="38" t="s">
        <v>2432</v>
      </c>
      <c r="D422" s="38" t="s">
        <v>2433</v>
      </c>
      <c r="E422" s="38" t="s">
        <v>2434</v>
      </c>
      <c r="F422" s="38" t="s">
        <v>893</v>
      </c>
      <c r="G422" s="40">
        <v>50543</v>
      </c>
      <c r="H422" s="22" t="s">
        <v>1338</v>
      </c>
      <c r="I422" s="37">
        <v>109.86</v>
      </c>
      <c r="J422" s="37">
        <v>575.16999999999996</v>
      </c>
      <c r="K422" s="37">
        <v>1.36</v>
      </c>
      <c r="L422" s="37">
        <v>10</v>
      </c>
      <c r="M422" s="37">
        <v>121.22</v>
      </c>
      <c r="N422" s="37">
        <v>586.53</v>
      </c>
      <c r="O422" t="b">
        <f t="shared" si="6"/>
        <v>1</v>
      </c>
      <c r="P422" s="13" t="s">
        <v>554</v>
      </c>
      <c r="Q422" s="14" t="s">
        <v>64</v>
      </c>
    </row>
    <row r="423" spans="1:17" x14ac:dyDescent="0.25">
      <c r="A423" s="38" t="s">
        <v>555</v>
      </c>
      <c r="B423" s="38" t="s">
        <v>160</v>
      </c>
      <c r="C423" s="47" t="s">
        <v>2460</v>
      </c>
      <c r="D423" s="47" t="s">
        <v>2461</v>
      </c>
      <c r="E423" s="47" t="s">
        <v>1393</v>
      </c>
      <c r="F423" s="47" t="s">
        <v>893</v>
      </c>
      <c r="G423" s="36">
        <v>51334</v>
      </c>
      <c r="H423" s="22" t="s">
        <v>1395</v>
      </c>
      <c r="I423" s="37">
        <v>122.59</v>
      </c>
      <c r="J423" s="37">
        <v>586.03</v>
      </c>
      <c r="K423" s="37">
        <v>7.13</v>
      </c>
      <c r="L423" s="37">
        <v>10</v>
      </c>
      <c r="M423" s="37">
        <v>139.72</v>
      </c>
      <c r="N423" s="37">
        <v>603.16</v>
      </c>
      <c r="O423" t="b">
        <f t="shared" si="6"/>
        <v>1</v>
      </c>
      <c r="P423" s="13" t="s">
        <v>555</v>
      </c>
      <c r="Q423" s="14" t="s">
        <v>160</v>
      </c>
    </row>
    <row r="424" spans="1:17" x14ac:dyDescent="0.25">
      <c r="A424" s="38" t="s">
        <v>556</v>
      </c>
      <c r="B424" s="38" t="s">
        <v>89</v>
      </c>
      <c r="C424" s="38" t="s">
        <v>2439</v>
      </c>
      <c r="D424" s="38" t="s">
        <v>2440</v>
      </c>
      <c r="E424" s="38" t="s">
        <v>2441</v>
      </c>
      <c r="F424" s="38" t="s">
        <v>893</v>
      </c>
      <c r="G424" s="40">
        <v>51347</v>
      </c>
      <c r="H424" s="22" t="s">
        <v>1594</v>
      </c>
      <c r="I424" s="37">
        <v>139.54</v>
      </c>
      <c r="J424" s="37">
        <v>568.6</v>
      </c>
      <c r="K424" s="37">
        <v>1.36</v>
      </c>
      <c r="L424" s="37">
        <v>10</v>
      </c>
      <c r="M424" s="37">
        <v>150.9</v>
      </c>
      <c r="N424" s="37">
        <v>579.96</v>
      </c>
      <c r="O424" t="b">
        <f t="shared" si="6"/>
        <v>1</v>
      </c>
      <c r="P424" s="13" t="s">
        <v>556</v>
      </c>
      <c r="Q424" s="14" t="s">
        <v>89</v>
      </c>
    </row>
    <row r="425" spans="1:17" x14ac:dyDescent="0.25">
      <c r="A425" s="22" t="s">
        <v>557</v>
      </c>
      <c r="B425" s="22" t="s">
        <v>865</v>
      </c>
      <c r="C425" s="22" t="s">
        <v>1578</v>
      </c>
      <c r="D425" s="22" t="s">
        <v>1579</v>
      </c>
      <c r="E425" s="22" t="s">
        <v>1580</v>
      </c>
      <c r="F425" s="22" t="s">
        <v>893</v>
      </c>
      <c r="G425" s="36">
        <v>52361</v>
      </c>
      <c r="H425" s="22" t="s">
        <v>1128</v>
      </c>
      <c r="I425" s="37">
        <v>175.27</v>
      </c>
      <c r="J425" s="37">
        <v>568.20000000000005</v>
      </c>
      <c r="K425" s="37">
        <v>1.36</v>
      </c>
      <c r="L425" s="37">
        <v>10</v>
      </c>
      <c r="M425" s="37">
        <v>186.63</v>
      </c>
      <c r="N425" s="37">
        <v>579.55999999999995</v>
      </c>
      <c r="O425" t="b">
        <f t="shared" si="6"/>
        <v>1</v>
      </c>
      <c r="P425" s="13" t="s">
        <v>557</v>
      </c>
      <c r="Q425" s="14" t="s">
        <v>865</v>
      </c>
    </row>
    <row r="426" spans="1:17" x14ac:dyDescent="0.25">
      <c r="A426" s="22" t="s">
        <v>558</v>
      </c>
      <c r="B426" s="22" t="s">
        <v>2437</v>
      </c>
      <c r="C426" s="22" t="s">
        <v>1562</v>
      </c>
      <c r="D426" s="22" t="s">
        <v>1563</v>
      </c>
      <c r="E426" s="22" t="s">
        <v>903</v>
      </c>
      <c r="F426" s="22" t="s">
        <v>893</v>
      </c>
      <c r="G426" s="36">
        <v>52002</v>
      </c>
      <c r="H426" s="22" t="s">
        <v>903</v>
      </c>
      <c r="I426" s="37">
        <v>161.19</v>
      </c>
      <c r="J426" s="37">
        <v>595.33000000000004</v>
      </c>
      <c r="K426" s="37">
        <v>7.13</v>
      </c>
      <c r="L426" s="37">
        <v>10</v>
      </c>
      <c r="M426" s="37">
        <v>178.32</v>
      </c>
      <c r="N426" s="37">
        <v>612.46</v>
      </c>
      <c r="O426" t="b">
        <f t="shared" si="6"/>
        <v>1</v>
      </c>
      <c r="P426" s="13" t="s">
        <v>558</v>
      </c>
      <c r="Q426" s="14" t="s">
        <v>78</v>
      </c>
    </row>
    <row r="427" spans="1:17" x14ac:dyDescent="0.25">
      <c r="A427" s="38" t="s">
        <v>564</v>
      </c>
      <c r="B427" s="22" t="s">
        <v>866</v>
      </c>
      <c r="C427" s="38" t="s">
        <v>1492</v>
      </c>
      <c r="D427" s="38" t="s">
        <v>1493</v>
      </c>
      <c r="E427" s="38" t="s">
        <v>1494</v>
      </c>
      <c r="F427" s="38" t="s">
        <v>893</v>
      </c>
      <c r="G427" s="40">
        <v>50109</v>
      </c>
      <c r="H427" s="22" t="s">
        <v>924</v>
      </c>
      <c r="I427" s="37">
        <v>166.53</v>
      </c>
      <c r="J427" s="37">
        <v>598.03</v>
      </c>
      <c r="K427" s="37">
        <v>7.13</v>
      </c>
      <c r="L427" s="37">
        <v>10</v>
      </c>
      <c r="M427" s="48">
        <v>183.66</v>
      </c>
      <c r="N427" s="48">
        <v>615.16</v>
      </c>
      <c r="O427" t="b">
        <f t="shared" si="6"/>
        <v>1</v>
      </c>
      <c r="P427" s="13" t="s">
        <v>564</v>
      </c>
      <c r="Q427" s="14" t="s">
        <v>866</v>
      </c>
    </row>
    <row r="428" spans="1:17" x14ac:dyDescent="0.25">
      <c r="A428" s="38" t="s">
        <v>565</v>
      </c>
      <c r="B428" s="22" t="s">
        <v>867</v>
      </c>
      <c r="C428" s="38" t="s">
        <v>1883</v>
      </c>
      <c r="D428" s="38" t="s">
        <v>1884</v>
      </c>
      <c r="E428" s="38" t="s">
        <v>1885</v>
      </c>
      <c r="F428" s="38" t="s">
        <v>893</v>
      </c>
      <c r="G428" s="40">
        <v>50211</v>
      </c>
      <c r="H428" s="22" t="s">
        <v>1056</v>
      </c>
      <c r="I428" s="37">
        <v>176.72</v>
      </c>
      <c r="J428" s="37">
        <v>626.96</v>
      </c>
      <c r="K428" s="37">
        <v>7.13</v>
      </c>
      <c r="L428" s="37">
        <v>10</v>
      </c>
      <c r="M428" s="48">
        <v>193.85</v>
      </c>
      <c r="N428" s="48">
        <v>644.09</v>
      </c>
      <c r="O428" t="b">
        <f t="shared" si="6"/>
        <v>1</v>
      </c>
      <c r="P428" s="13" t="s">
        <v>565</v>
      </c>
      <c r="Q428" s="14" t="s">
        <v>867</v>
      </c>
    </row>
    <row r="429" spans="1:17" x14ac:dyDescent="0.25">
      <c r="A429" s="38" t="s">
        <v>566</v>
      </c>
      <c r="B429" s="22" t="s">
        <v>868</v>
      </c>
      <c r="C429" s="47" t="s">
        <v>1985</v>
      </c>
      <c r="D429" s="47" t="s">
        <v>1986</v>
      </c>
      <c r="E429" s="47" t="s">
        <v>1987</v>
      </c>
      <c r="F429" s="47" t="s">
        <v>893</v>
      </c>
      <c r="G429" s="36">
        <v>50226</v>
      </c>
      <c r="H429" s="22" t="s">
        <v>952</v>
      </c>
      <c r="I429" s="37">
        <v>170.24</v>
      </c>
      <c r="J429" s="37">
        <v>612.16999999999996</v>
      </c>
      <c r="K429" s="37">
        <v>7.13</v>
      </c>
      <c r="L429" s="37">
        <v>10</v>
      </c>
      <c r="M429" s="48">
        <v>187.37</v>
      </c>
      <c r="N429" s="48">
        <v>629.29999999999995</v>
      </c>
      <c r="O429" t="b">
        <f t="shared" si="6"/>
        <v>1</v>
      </c>
      <c r="P429" s="13" t="s">
        <v>566</v>
      </c>
      <c r="Q429" s="14" t="s">
        <v>868</v>
      </c>
    </row>
    <row r="430" spans="1:17" x14ac:dyDescent="0.25">
      <c r="A430" s="38" t="s">
        <v>567</v>
      </c>
      <c r="B430" s="22" t="s">
        <v>869</v>
      </c>
      <c r="C430" s="38" t="s">
        <v>2041</v>
      </c>
      <c r="D430" s="38" t="s">
        <v>2042</v>
      </c>
      <c r="E430" s="38" t="s">
        <v>1503</v>
      </c>
      <c r="F430" s="38" t="s">
        <v>893</v>
      </c>
      <c r="G430" s="40">
        <v>50126</v>
      </c>
      <c r="H430" s="22" t="s">
        <v>1505</v>
      </c>
      <c r="I430" s="37">
        <v>155.28</v>
      </c>
      <c r="J430" s="37">
        <v>616.16</v>
      </c>
      <c r="K430" s="37">
        <v>7.13</v>
      </c>
      <c r="L430" s="37">
        <v>10</v>
      </c>
      <c r="M430" s="48">
        <v>172.41</v>
      </c>
      <c r="N430" s="48">
        <v>633.29</v>
      </c>
      <c r="O430" t="b">
        <f t="shared" si="6"/>
        <v>1</v>
      </c>
      <c r="P430" s="13" t="s">
        <v>567</v>
      </c>
      <c r="Q430" s="14" t="s">
        <v>869</v>
      </c>
    </row>
    <row r="431" spans="1:17" x14ac:dyDescent="0.25">
      <c r="A431" s="38" t="s">
        <v>568</v>
      </c>
      <c r="B431" s="22" t="s">
        <v>870</v>
      </c>
      <c r="C431" s="38" t="s">
        <v>2039</v>
      </c>
      <c r="D431" s="38" t="s">
        <v>2040</v>
      </c>
      <c r="E431" s="38" t="s">
        <v>1059</v>
      </c>
      <c r="F431" s="38" t="s">
        <v>893</v>
      </c>
      <c r="G431" s="40">
        <v>51401</v>
      </c>
      <c r="H431" s="22" t="s">
        <v>1059</v>
      </c>
      <c r="I431" s="37">
        <v>172.13</v>
      </c>
      <c r="J431" s="37">
        <v>617.82000000000005</v>
      </c>
      <c r="K431" s="37">
        <v>7.13</v>
      </c>
      <c r="L431" s="37">
        <v>10</v>
      </c>
      <c r="M431" s="48">
        <v>189.26</v>
      </c>
      <c r="N431" s="48">
        <v>634.95000000000005</v>
      </c>
      <c r="O431" t="b">
        <f t="shared" si="6"/>
        <v>1</v>
      </c>
      <c r="P431" s="13" t="s">
        <v>568</v>
      </c>
      <c r="Q431" s="14" t="s">
        <v>870</v>
      </c>
    </row>
    <row r="432" spans="1:17" x14ac:dyDescent="0.25">
      <c r="A432" s="38" t="s">
        <v>570</v>
      </c>
      <c r="B432" s="22" t="s">
        <v>871</v>
      </c>
      <c r="C432" s="38" t="s">
        <v>948</v>
      </c>
      <c r="D432" s="38" t="s">
        <v>949</v>
      </c>
      <c r="E432" s="38" t="s">
        <v>950</v>
      </c>
      <c r="F432" s="38" t="s">
        <v>893</v>
      </c>
      <c r="G432" s="40">
        <v>50009</v>
      </c>
      <c r="H432" s="22" t="s">
        <v>952</v>
      </c>
      <c r="I432" s="37">
        <v>172.61</v>
      </c>
      <c r="J432" s="37">
        <v>622.41999999999996</v>
      </c>
      <c r="K432" s="37">
        <v>7.13</v>
      </c>
      <c r="L432" s="37">
        <v>10</v>
      </c>
      <c r="M432" s="48">
        <v>189.74</v>
      </c>
      <c r="N432" s="48">
        <v>639.54999999999995</v>
      </c>
      <c r="O432" t="b">
        <f t="shared" si="6"/>
        <v>1</v>
      </c>
      <c r="P432" s="13" t="s">
        <v>570</v>
      </c>
      <c r="Q432" s="14" t="s">
        <v>871</v>
      </c>
    </row>
    <row r="433" spans="1:17" x14ac:dyDescent="0.25">
      <c r="A433" s="38" t="s">
        <v>569</v>
      </c>
      <c r="B433" s="22" t="s">
        <v>572</v>
      </c>
      <c r="C433" s="38" t="s">
        <v>2302</v>
      </c>
      <c r="D433" s="38" t="s">
        <v>2303</v>
      </c>
      <c r="E433" s="38" t="s">
        <v>900</v>
      </c>
      <c r="F433" s="38" t="s">
        <v>893</v>
      </c>
      <c r="G433" s="40">
        <v>50314</v>
      </c>
      <c r="H433" s="22" t="s">
        <v>952</v>
      </c>
      <c r="I433" s="37">
        <v>161.08000000000001</v>
      </c>
      <c r="J433" s="37">
        <v>605.08000000000004</v>
      </c>
      <c r="K433" s="37">
        <v>7.13</v>
      </c>
      <c r="L433" s="37">
        <v>10</v>
      </c>
      <c r="M433" s="48">
        <v>178.21</v>
      </c>
      <c r="N433" s="48">
        <v>622.21</v>
      </c>
      <c r="O433" t="b">
        <f t="shared" si="6"/>
        <v>1</v>
      </c>
      <c r="P433" s="13" t="s">
        <v>569</v>
      </c>
      <c r="Q433" s="14" t="s">
        <v>572</v>
      </c>
    </row>
    <row r="434" spans="1:17" x14ac:dyDescent="0.25">
      <c r="P434" s="19"/>
      <c r="Q434" s="19"/>
    </row>
  </sheetData>
  <sortState ref="P2:Q445">
    <sortCondition ref="P2:P445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opLeftCell="A46" workbookViewId="0">
      <selection activeCell="B91" sqref="B91:N91"/>
    </sheetView>
  </sheetViews>
  <sheetFormatPr defaultRowHeight="13.2" x14ac:dyDescent="0.25"/>
  <cols>
    <col min="1" max="1" width="8" bestFit="1" customWidth="1"/>
    <col min="2" max="2" width="34.88671875" bestFit="1" customWidth="1"/>
    <col min="3" max="3" width="32.6640625" bestFit="1" customWidth="1"/>
    <col min="4" max="4" width="28.5546875" bestFit="1" customWidth="1"/>
    <col min="5" max="5" width="16.88671875" bestFit="1" customWidth="1"/>
    <col min="6" max="6" width="5.109375" bestFit="1" customWidth="1"/>
    <col min="7" max="7" width="10.5546875" bestFit="1" customWidth="1"/>
    <col min="8" max="8" width="12.88671875" bestFit="1" customWidth="1"/>
    <col min="9" max="9" width="7" bestFit="1" customWidth="1"/>
    <col min="10" max="10" width="7.44140625" bestFit="1" customWidth="1"/>
    <col min="11" max="11" width="6.6640625" bestFit="1" customWidth="1"/>
    <col min="12" max="12" width="7.6640625" bestFit="1" customWidth="1"/>
    <col min="13" max="14" width="8.6640625" bestFit="1" customWidth="1"/>
  </cols>
  <sheetData>
    <row r="1" spans="1:14" x14ac:dyDescent="0.25">
      <c r="A1" t="s">
        <v>876</v>
      </c>
      <c r="B1" t="s">
        <v>877</v>
      </c>
      <c r="C1" t="s">
        <v>878</v>
      </c>
      <c r="D1" t="s">
        <v>879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t="s">
        <v>889</v>
      </c>
    </row>
    <row r="2" spans="1:14" x14ac:dyDescent="0.25">
      <c r="A2" t="s">
        <v>559</v>
      </c>
      <c r="B2" t="s">
        <v>703</v>
      </c>
      <c r="C2" t="s">
        <v>890</v>
      </c>
      <c r="D2" t="s">
        <v>891</v>
      </c>
      <c r="E2" t="s">
        <v>892</v>
      </c>
      <c r="F2" t="s">
        <v>893</v>
      </c>
      <c r="G2" t="s">
        <v>894</v>
      </c>
      <c r="H2" t="s">
        <v>895</v>
      </c>
      <c r="I2">
        <v>570.4</v>
      </c>
      <c r="J2">
        <v>633.29</v>
      </c>
      <c r="K2" s="23">
        <v>0</v>
      </c>
      <c r="L2" s="23">
        <v>10</v>
      </c>
      <c r="M2" s="23">
        <v>580.4</v>
      </c>
      <c r="N2" s="23">
        <v>643.29</v>
      </c>
    </row>
    <row r="3" spans="1:14" x14ac:dyDescent="0.25">
      <c r="A3" t="s">
        <v>560</v>
      </c>
      <c r="B3" t="s">
        <v>69</v>
      </c>
      <c r="C3" t="s">
        <v>896</v>
      </c>
      <c r="D3" t="s">
        <v>897</v>
      </c>
      <c r="E3" t="s">
        <v>898</v>
      </c>
      <c r="F3" t="s">
        <v>893</v>
      </c>
      <c r="G3" t="s">
        <v>899</v>
      </c>
      <c r="H3" t="s">
        <v>900</v>
      </c>
      <c r="I3">
        <v>425.97</v>
      </c>
      <c r="J3">
        <v>515.66</v>
      </c>
      <c r="K3" s="23">
        <v>0</v>
      </c>
      <c r="L3" s="23">
        <v>10</v>
      </c>
      <c r="M3" s="23">
        <v>435.97</v>
      </c>
      <c r="N3" s="23">
        <v>525.66</v>
      </c>
    </row>
    <row r="4" spans="1:14" x14ac:dyDescent="0.25">
      <c r="A4" t="s">
        <v>561</v>
      </c>
      <c r="B4" t="s">
        <v>213</v>
      </c>
      <c r="C4" t="s">
        <v>901</v>
      </c>
      <c r="D4" t="s">
        <v>902</v>
      </c>
      <c r="E4" t="s">
        <v>903</v>
      </c>
      <c r="F4" t="s">
        <v>893</v>
      </c>
      <c r="G4" t="s">
        <v>904</v>
      </c>
      <c r="H4" t="s">
        <v>903</v>
      </c>
      <c r="I4">
        <v>477.74</v>
      </c>
      <c r="J4">
        <v>672.13</v>
      </c>
      <c r="K4" s="23">
        <v>0</v>
      </c>
      <c r="L4" s="23">
        <v>10</v>
      </c>
      <c r="M4" s="23">
        <v>487.74</v>
      </c>
      <c r="N4" s="23">
        <v>682.13</v>
      </c>
    </row>
    <row r="5" spans="1:14" x14ac:dyDescent="0.25">
      <c r="A5" t="s">
        <v>562</v>
      </c>
      <c r="B5" t="s">
        <v>704</v>
      </c>
      <c r="C5" t="s">
        <v>905</v>
      </c>
      <c r="D5" t="s">
        <v>906</v>
      </c>
      <c r="E5" t="s">
        <v>907</v>
      </c>
      <c r="F5" t="s">
        <v>893</v>
      </c>
      <c r="G5" t="s">
        <v>908</v>
      </c>
      <c r="H5" t="s">
        <v>909</v>
      </c>
      <c r="I5">
        <v>550.89</v>
      </c>
      <c r="J5">
        <v>583.80999999999995</v>
      </c>
      <c r="K5" s="23">
        <v>0</v>
      </c>
      <c r="L5" s="23">
        <v>10</v>
      </c>
      <c r="M5" s="23">
        <v>560.89</v>
      </c>
      <c r="N5" s="23">
        <v>593.80999999999995</v>
      </c>
    </row>
    <row r="6" spans="1:14" x14ac:dyDescent="0.25">
      <c r="A6" t="s">
        <v>563</v>
      </c>
      <c r="B6" t="s">
        <v>214</v>
      </c>
      <c r="C6" t="s">
        <v>910</v>
      </c>
      <c r="D6" t="s">
        <v>911</v>
      </c>
      <c r="E6" t="s">
        <v>912</v>
      </c>
      <c r="F6" t="s">
        <v>893</v>
      </c>
      <c r="G6" t="s">
        <v>913</v>
      </c>
      <c r="H6" t="s">
        <v>914</v>
      </c>
      <c r="I6">
        <v>572.27</v>
      </c>
      <c r="J6">
        <v>647.64</v>
      </c>
      <c r="K6" s="23">
        <v>0</v>
      </c>
      <c r="L6" s="23">
        <v>10</v>
      </c>
      <c r="M6" s="23">
        <v>582.27</v>
      </c>
      <c r="N6" s="23">
        <v>657.64</v>
      </c>
    </row>
    <row r="7" spans="1:14" x14ac:dyDescent="0.25">
      <c r="A7" t="s">
        <v>575</v>
      </c>
      <c r="B7" t="s">
        <v>576</v>
      </c>
      <c r="C7" t="s">
        <v>1013</v>
      </c>
      <c r="D7" t="s">
        <v>1014</v>
      </c>
      <c r="E7" t="s">
        <v>1015</v>
      </c>
      <c r="F7" t="s">
        <v>893</v>
      </c>
      <c r="G7" t="s">
        <v>1016</v>
      </c>
      <c r="H7" t="s">
        <v>900</v>
      </c>
      <c r="I7">
        <v>150.78</v>
      </c>
      <c r="J7">
        <v>519.23</v>
      </c>
      <c r="K7" s="23">
        <v>5.26</v>
      </c>
      <c r="L7" s="23">
        <v>10</v>
      </c>
      <c r="M7" s="23">
        <v>166.04</v>
      </c>
      <c r="N7" s="23">
        <v>534.49</v>
      </c>
    </row>
    <row r="8" spans="1:14" x14ac:dyDescent="0.25">
      <c r="A8" t="s">
        <v>577</v>
      </c>
      <c r="B8" t="s">
        <v>705</v>
      </c>
      <c r="C8" t="s">
        <v>1762</v>
      </c>
      <c r="D8" t="s">
        <v>1763</v>
      </c>
      <c r="E8" t="s">
        <v>1222</v>
      </c>
      <c r="F8" t="s">
        <v>893</v>
      </c>
      <c r="G8" t="s">
        <v>1764</v>
      </c>
      <c r="H8" t="s">
        <v>1003</v>
      </c>
      <c r="I8">
        <v>168.38</v>
      </c>
      <c r="J8">
        <v>538.9</v>
      </c>
      <c r="K8" s="23">
        <v>5.26</v>
      </c>
      <c r="L8" s="23">
        <v>10</v>
      </c>
      <c r="M8" s="23">
        <v>183.64</v>
      </c>
      <c r="N8" s="23">
        <v>554.16</v>
      </c>
    </row>
    <row r="9" spans="1:14" x14ac:dyDescent="0.25">
      <c r="A9" t="s">
        <v>230</v>
      </c>
      <c r="B9" t="s">
        <v>1</v>
      </c>
      <c r="C9" t="s">
        <v>915</v>
      </c>
      <c r="D9" t="s">
        <v>916</v>
      </c>
      <c r="E9" t="s">
        <v>917</v>
      </c>
      <c r="F9" t="s">
        <v>893</v>
      </c>
      <c r="G9" t="s">
        <v>918</v>
      </c>
      <c r="H9" t="s">
        <v>919</v>
      </c>
      <c r="I9">
        <v>157.65</v>
      </c>
      <c r="J9">
        <v>526.78</v>
      </c>
      <c r="K9" s="23">
        <v>1</v>
      </c>
      <c r="L9" s="23">
        <v>10</v>
      </c>
      <c r="M9" s="23">
        <v>168.65</v>
      </c>
      <c r="N9" s="23">
        <v>537.78</v>
      </c>
    </row>
    <row r="10" spans="1:14" x14ac:dyDescent="0.25">
      <c r="A10" t="s">
        <v>578</v>
      </c>
      <c r="B10" t="s">
        <v>706</v>
      </c>
      <c r="C10" t="s">
        <v>1749</v>
      </c>
      <c r="D10" t="s">
        <v>1750</v>
      </c>
      <c r="E10" t="s">
        <v>892</v>
      </c>
      <c r="F10" t="s">
        <v>893</v>
      </c>
      <c r="G10" t="s">
        <v>1751</v>
      </c>
      <c r="H10" t="s">
        <v>895</v>
      </c>
      <c r="I10">
        <v>161.36000000000001</v>
      </c>
      <c r="J10">
        <v>539.63</v>
      </c>
      <c r="K10" s="23">
        <v>5.26</v>
      </c>
      <c r="L10" s="23">
        <v>10</v>
      </c>
      <c r="M10" s="23">
        <v>176.62</v>
      </c>
      <c r="N10" s="23">
        <v>554.89</v>
      </c>
    </row>
    <row r="11" spans="1:14" x14ac:dyDescent="0.25">
      <c r="A11" t="s">
        <v>579</v>
      </c>
      <c r="B11" t="s">
        <v>601</v>
      </c>
      <c r="C11" t="s">
        <v>1756</v>
      </c>
      <c r="D11" t="s">
        <v>1757</v>
      </c>
      <c r="E11" t="s">
        <v>1170</v>
      </c>
      <c r="F11" t="s">
        <v>893</v>
      </c>
      <c r="G11" t="s">
        <v>1758</v>
      </c>
      <c r="H11" t="s">
        <v>1070</v>
      </c>
      <c r="I11">
        <v>167.42</v>
      </c>
      <c r="J11">
        <v>575.66999999999996</v>
      </c>
      <c r="K11" s="23">
        <v>5.26</v>
      </c>
      <c r="L11" s="23">
        <v>10</v>
      </c>
      <c r="M11" s="23">
        <v>182.68</v>
      </c>
      <c r="N11" s="23">
        <v>590.92999999999995</v>
      </c>
    </row>
    <row r="12" spans="1:14" x14ac:dyDescent="0.25">
      <c r="A12" t="s">
        <v>580</v>
      </c>
      <c r="B12" t="s">
        <v>602</v>
      </c>
      <c r="C12" t="s">
        <v>1752</v>
      </c>
      <c r="D12" t="s">
        <v>1753</v>
      </c>
      <c r="E12" t="s">
        <v>903</v>
      </c>
      <c r="F12" t="s">
        <v>893</v>
      </c>
      <c r="G12" t="s">
        <v>904</v>
      </c>
      <c r="H12" t="s">
        <v>903</v>
      </c>
      <c r="I12">
        <v>160.88999999999999</v>
      </c>
      <c r="J12">
        <v>535.45000000000005</v>
      </c>
      <c r="K12" s="23">
        <v>5.26</v>
      </c>
      <c r="L12" s="23">
        <v>10</v>
      </c>
      <c r="M12" s="23">
        <v>176.15</v>
      </c>
      <c r="N12" s="23">
        <v>550.71</v>
      </c>
    </row>
    <row r="13" spans="1:14" x14ac:dyDescent="0.25">
      <c r="A13" t="s">
        <v>583</v>
      </c>
      <c r="B13" t="s">
        <v>574</v>
      </c>
      <c r="C13" t="s">
        <v>1759</v>
      </c>
      <c r="D13" t="s">
        <v>1760</v>
      </c>
      <c r="E13" t="s">
        <v>1260</v>
      </c>
      <c r="F13" t="s">
        <v>893</v>
      </c>
      <c r="G13" t="s">
        <v>1761</v>
      </c>
      <c r="H13" t="s">
        <v>952</v>
      </c>
      <c r="I13">
        <v>181.29</v>
      </c>
      <c r="J13">
        <v>541.5</v>
      </c>
      <c r="K13" s="23">
        <v>5.26</v>
      </c>
      <c r="L13" s="23">
        <v>10</v>
      </c>
      <c r="M13" s="23">
        <v>196.55</v>
      </c>
      <c r="N13" s="23">
        <v>556.76</v>
      </c>
    </row>
    <row r="14" spans="1:14" x14ac:dyDescent="0.25">
      <c r="A14" t="s">
        <v>581</v>
      </c>
      <c r="B14" t="s">
        <v>582</v>
      </c>
      <c r="C14" t="s">
        <v>1211</v>
      </c>
      <c r="D14" t="s">
        <v>1212</v>
      </c>
      <c r="E14" t="s">
        <v>1213</v>
      </c>
      <c r="F14" t="s">
        <v>893</v>
      </c>
      <c r="G14" t="s">
        <v>1214</v>
      </c>
      <c r="H14" t="s">
        <v>1215</v>
      </c>
      <c r="I14">
        <v>115.38</v>
      </c>
      <c r="J14">
        <v>536.44000000000005</v>
      </c>
      <c r="K14" s="23">
        <v>5.26</v>
      </c>
      <c r="L14" s="23">
        <v>10</v>
      </c>
      <c r="M14" s="23">
        <v>130.63999999999999</v>
      </c>
      <c r="N14" s="23">
        <v>551.70000000000005</v>
      </c>
    </row>
    <row r="15" spans="1:14" x14ac:dyDescent="0.25">
      <c r="A15" t="s">
        <v>585</v>
      </c>
      <c r="B15" t="s">
        <v>707</v>
      </c>
      <c r="C15" t="s">
        <v>1915</v>
      </c>
      <c r="D15" t="s">
        <v>1916</v>
      </c>
      <c r="E15" t="s">
        <v>1213</v>
      </c>
      <c r="F15" t="s">
        <v>893</v>
      </c>
      <c r="G15" t="s">
        <v>1879</v>
      </c>
      <c r="H15" t="s">
        <v>1215</v>
      </c>
      <c r="I15">
        <v>139.91</v>
      </c>
      <c r="J15">
        <v>527.16</v>
      </c>
      <c r="K15" s="23">
        <v>5.26</v>
      </c>
      <c r="L15" s="23">
        <v>10</v>
      </c>
      <c r="M15" s="23">
        <v>155.16999999999999</v>
      </c>
      <c r="N15" s="23">
        <v>542.41999999999996</v>
      </c>
    </row>
    <row r="16" spans="1:14" x14ac:dyDescent="0.25">
      <c r="A16" t="s">
        <v>587</v>
      </c>
      <c r="B16" t="s">
        <v>588</v>
      </c>
      <c r="C16" t="s">
        <v>2305</v>
      </c>
      <c r="D16" t="s">
        <v>2306</v>
      </c>
      <c r="E16" t="s">
        <v>1625</v>
      </c>
      <c r="F16" t="s">
        <v>893</v>
      </c>
      <c r="G16" t="s">
        <v>2307</v>
      </c>
      <c r="H16" t="s">
        <v>952</v>
      </c>
      <c r="I16">
        <v>168.94</v>
      </c>
      <c r="J16">
        <v>530.47</v>
      </c>
      <c r="K16" s="23">
        <v>5.26</v>
      </c>
      <c r="L16" s="23">
        <v>10</v>
      </c>
      <c r="M16" s="23">
        <v>184.2</v>
      </c>
      <c r="N16" s="23">
        <v>545.73</v>
      </c>
    </row>
    <row r="17" spans="1:14" x14ac:dyDescent="0.25">
      <c r="A17" t="s">
        <v>586</v>
      </c>
      <c r="B17" t="s">
        <v>589</v>
      </c>
      <c r="C17" t="s">
        <v>1861</v>
      </c>
      <c r="D17" t="s">
        <v>1862</v>
      </c>
      <c r="E17" t="s">
        <v>1046</v>
      </c>
      <c r="F17" t="s">
        <v>893</v>
      </c>
      <c r="G17" t="s">
        <v>1863</v>
      </c>
      <c r="H17" t="s">
        <v>977</v>
      </c>
      <c r="I17">
        <v>151.80000000000001</v>
      </c>
      <c r="J17">
        <v>559.55999999999995</v>
      </c>
      <c r="K17" s="23">
        <v>5.26</v>
      </c>
      <c r="L17" s="23">
        <v>10</v>
      </c>
      <c r="M17" s="23">
        <v>167.06</v>
      </c>
      <c r="N17" s="23">
        <v>574.82000000000005</v>
      </c>
    </row>
    <row r="18" spans="1:14" x14ac:dyDescent="0.25">
      <c r="A18" t="s">
        <v>590</v>
      </c>
      <c r="B18" t="s">
        <v>708</v>
      </c>
      <c r="C18" t="s">
        <v>2060</v>
      </c>
      <c r="D18" t="s">
        <v>2061</v>
      </c>
      <c r="E18" t="s">
        <v>900</v>
      </c>
      <c r="F18" t="s">
        <v>893</v>
      </c>
      <c r="G18" t="s">
        <v>2062</v>
      </c>
      <c r="H18" t="s">
        <v>952</v>
      </c>
      <c r="I18">
        <v>157.51</v>
      </c>
      <c r="J18">
        <v>536.39</v>
      </c>
      <c r="K18" s="23">
        <v>5.26</v>
      </c>
      <c r="L18" s="23">
        <v>10</v>
      </c>
      <c r="M18" s="23">
        <v>172.77</v>
      </c>
      <c r="N18" s="23">
        <v>551.65</v>
      </c>
    </row>
    <row r="19" spans="1:14" x14ac:dyDescent="0.25">
      <c r="A19" t="s">
        <v>591</v>
      </c>
      <c r="B19" t="s">
        <v>593</v>
      </c>
      <c r="C19" t="s">
        <v>1754</v>
      </c>
      <c r="D19" t="s">
        <v>1755</v>
      </c>
      <c r="E19" t="s">
        <v>1222</v>
      </c>
      <c r="F19" t="s">
        <v>893</v>
      </c>
      <c r="G19" t="s">
        <v>1618</v>
      </c>
      <c r="H19" t="s">
        <v>1003</v>
      </c>
      <c r="I19">
        <v>170.59</v>
      </c>
      <c r="J19">
        <v>530.78</v>
      </c>
      <c r="K19" s="23">
        <v>5.26</v>
      </c>
      <c r="L19" s="23">
        <v>10</v>
      </c>
      <c r="M19" s="23">
        <v>185.85</v>
      </c>
      <c r="N19" s="23">
        <v>546.04</v>
      </c>
    </row>
    <row r="20" spans="1:14" x14ac:dyDescent="0.25">
      <c r="A20" t="s">
        <v>598</v>
      </c>
      <c r="B20" t="s">
        <v>603</v>
      </c>
      <c r="C20" t="s">
        <v>2124</v>
      </c>
      <c r="D20" t="s">
        <v>2125</v>
      </c>
      <c r="E20" t="s">
        <v>900</v>
      </c>
      <c r="F20" t="s">
        <v>893</v>
      </c>
      <c r="G20" t="s">
        <v>2126</v>
      </c>
      <c r="H20" t="s">
        <v>952</v>
      </c>
      <c r="I20">
        <v>184.46</v>
      </c>
      <c r="J20">
        <v>534.28</v>
      </c>
      <c r="K20" s="23">
        <v>5.26</v>
      </c>
      <c r="L20" s="23">
        <v>10</v>
      </c>
      <c r="M20" s="23">
        <v>199.72</v>
      </c>
      <c r="N20" s="23">
        <v>549.54</v>
      </c>
    </row>
    <row r="21" spans="1:14" x14ac:dyDescent="0.25">
      <c r="A21" t="s">
        <v>592</v>
      </c>
      <c r="B21" t="s">
        <v>594</v>
      </c>
      <c r="C21" t="s">
        <v>2224</v>
      </c>
      <c r="D21" t="s">
        <v>2225</v>
      </c>
      <c r="E21" t="s">
        <v>1940</v>
      </c>
      <c r="F21" t="s">
        <v>893</v>
      </c>
      <c r="G21" t="s">
        <v>1941</v>
      </c>
      <c r="H21" t="s">
        <v>1503</v>
      </c>
      <c r="I21">
        <v>144.15</v>
      </c>
      <c r="J21">
        <v>536.92999999999995</v>
      </c>
      <c r="K21" s="23">
        <v>5.26</v>
      </c>
      <c r="L21" s="23">
        <v>10</v>
      </c>
      <c r="M21" s="23">
        <v>159.41</v>
      </c>
      <c r="N21" s="23">
        <v>552.19000000000005</v>
      </c>
    </row>
    <row r="22" spans="1:14" x14ac:dyDescent="0.25">
      <c r="A22" t="s">
        <v>595</v>
      </c>
      <c r="B22" t="s">
        <v>596</v>
      </c>
      <c r="C22" t="s">
        <v>940</v>
      </c>
      <c r="D22" t="s">
        <v>941</v>
      </c>
      <c r="E22" t="s">
        <v>942</v>
      </c>
      <c r="F22" t="s">
        <v>893</v>
      </c>
      <c r="G22" t="s">
        <v>943</v>
      </c>
      <c r="H22" t="s">
        <v>942</v>
      </c>
      <c r="I22">
        <v>157.88999999999999</v>
      </c>
      <c r="J22">
        <v>527.95000000000005</v>
      </c>
      <c r="K22" s="23">
        <v>5.26</v>
      </c>
      <c r="L22" s="23">
        <v>10</v>
      </c>
      <c r="M22" s="23">
        <v>173.15</v>
      </c>
      <c r="N22" s="23">
        <v>543.21</v>
      </c>
    </row>
    <row r="23" spans="1:14" x14ac:dyDescent="0.25">
      <c r="A23" t="s">
        <v>597</v>
      </c>
      <c r="B23" t="s">
        <v>126</v>
      </c>
      <c r="C23" t="s">
        <v>1873</v>
      </c>
      <c r="D23" t="s">
        <v>1874</v>
      </c>
      <c r="E23" t="s">
        <v>992</v>
      </c>
      <c r="F23" t="s">
        <v>893</v>
      </c>
      <c r="G23" t="s">
        <v>993</v>
      </c>
      <c r="H23" t="s">
        <v>972</v>
      </c>
      <c r="I23">
        <v>148.11000000000001</v>
      </c>
      <c r="J23">
        <v>518.39</v>
      </c>
      <c r="K23" s="23">
        <v>5.26</v>
      </c>
      <c r="L23" s="23">
        <v>10</v>
      </c>
      <c r="M23" s="23">
        <v>163.37</v>
      </c>
      <c r="N23" s="23">
        <v>533.65</v>
      </c>
    </row>
    <row r="24" spans="1:14" x14ac:dyDescent="0.25">
      <c r="A24" t="s">
        <v>599</v>
      </c>
      <c r="B24" t="s">
        <v>59</v>
      </c>
      <c r="C24" t="s">
        <v>1360</v>
      </c>
      <c r="D24" t="s">
        <v>1361</v>
      </c>
      <c r="E24" t="s">
        <v>1284</v>
      </c>
      <c r="F24" t="s">
        <v>893</v>
      </c>
      <c r="G24" t="s">
        <v>1362</v>
      </c>
      <c r="H24" t="s">
        <v>1286</v>
      </c>
      <c r="I24">
        <v>148.97</v>
      </c>
      <c r="J24">
        <v>542.91999999999996</v>
      </c>
      <c r="K24" s="23">
        <v>5.26</v>
      </c>
      <c r="L24" s="23">
        <v>10</v>
      </c>
      <c r="M24" s="23">
        <v>164.23</v>
      </c>
      <c r="N24" s="23">
        <v>558.17999999999995</v>
      </c>
    </row>
    <row r="25" spans="1:14" x14ac:dyDescent="0.25">
      <c r="A25" t="s">
        <v>600</v>
      </c>
      <c r="B25" t="s">
        <v>709</v>
      </c>
      <c r="C25" t="s">
        <v>1258</v>
      </c>
      <c r="D25" t="s">
        <v>1259</v>
      </c>
      <c r="E25" t="s">
        <v>1260</v>
      </c>
      <c r="F25" t="s">
        <v>893</v>
      </c>
      <c r="G25" t="s">
        <v>1261</v>
      </c>
      <c r="H25" t="s">
        <v>924</v>
      </c>
      <c r="I25">
        <v>175.52</v>
      </c>
      <c r="J25">
        <v>516.26</v>
      </c>
      <c r="K25" s="23">
        <v>1</v>
      </c>
      <c r="L25" s="23">
        <v>10</v>
      </c>
      <c r="M25" s="23">
        <v>186.52</v>
      </c>
      <c r="N25" s="23">
        <v>527.26</v>
      </c>
    </row>
    <row r="26" spans="1:14" x14ac:dyDescent="0.25">
      <c r="A26" t="s">
        <v>633</v>
      </c>
      <c r="B26" t="s">
        <v>710</v>
      </c>
      <c r="C26" t="s">
        <v>2187</v>
      </c>
      <c r="D26" t="s">
        <v>2188</v>
      </c>
      <c r="E26" t="s">
        <v>1222</v>
      </c>
      <c r="F26" t="s">
        <v>893</v>
      </c>
      <c r="G26" t="s">
        <v>2189</v>
      </c>
      <c r="H26" t="s">
        <v>1003</v>
      </c>
      <c r="I26">
        <v>156.84</v>
      </c>
      <c r="J26">
        <v>534.52</v>
      </c>
      <c r="K26" s="23">
        <v>5.26</v>
      </c>
      <c r="L26" s="23">
        <v>10</v>
      </c>
      <c r="M26" s="23">
        <v>172.1</v>
      </c>
      <c r="N26" s="23">
        <v>549.78</v>
      </c>
    </row>
    <row r="27" spans="1:14" x14ac:dyDescent="0.25">
      <c r="A27" t="s">
        <v>634</v>
      </c>
      <c r="B27" t="s">
        <v>711</v>
      </c>
      <c r="C27" t="s">
        <v>1537</v>
      </c>
      <c r="D27" t="s">
        <v>1538</v>
      </c>
      <c r="E27" t="s">
        <v>1539</v>
      </c>
      <c r="F27" t="s">
        <v>893</v>
      </c>
      <c r="G27" t="s">
        <v>1540</v>
      </c>
      <c r="H27" t="s">
        <v>1200</v>
      </c>
      <c r="I27">
        <v>178.28</v>
      </c>
      <c r="J27">
        <v>528.86</v>
      </c>
      <c r="K27" s="23">
        <v>1</v>
      </c>
      <c r="L27" s="23">
        <v>10</v>
      </c>
      <c r="M27" s="23">
        <v>189.28</v>
      </c>
      <c r="N27" s="23">
        <v>539.86</v>
      </c>
    </row>
    <row r="28" spans="1:14" x14ac:dyDescent="0.25">
      <c r="A28" t="s">
        <v>635</v>
      </c>
      <c r="B28" t="s">
        <v>712</v>
      </c>
      <c r="C28" t="s">
        <v>2076</v>
      </c>
      <c r="D28" t="s">
        <v>2077</v>
      </c>
      <c r="E28" t="s">
        <v>1635</v>
      </c>
      <c r="F28" t="s">
        <v>893</v>
      </c>
      <c r="G28" t="s">
        <v>2078</v>
      </c>
      <c r="H28" t="s">
        <v>1238</v>
      </c>
      <c r="I28">
        <v>147.16</v>
      </c>
      <c r="J28">
        <v>522.92999999999995</v>
      </c>
      <c r="K28" s="23">
        <v>1</v>
      </c>
      <c r="L28" s="23">
        <v>10</v>
      </c>
      <c r="M28" s="23">
        <v>158.16</v>
      </c>
      <c r="N28" s="23">
        <v>533.92999999999995</v>
      </c>
    </row>
    <row r="29" spans="1:14" x14ac:dyDescent="0.25">
      <c r="A29" t="s">
        <v>636</v>
      </c>
      <c r="B29" t="s">
        <v>637</v>
      </c>
      <c r="C29" t="s">
        <v>2043</v>
      </c>
      <c r="D29" t="s">
        <v>2044</v>
      </c>
      <c r="E29" t="s">
        <v>992</v>
      </c>
      <c r="F29" t="s">
        <v>893</v>
      </c>
      <c r="G29" t="s">
        <v>2045</v>
      </c>
      <c r="H29" t="s">
        <v>972</v>
      </c>
      <c r="I29">
        <v>180.47</v>
      </c>
      <c r="J29">
        <v>583.70000000000005</v>
      </c>
      <c r="K29" s="23">
        <v>5.26</v>
      </c>
      <c r="L29" s="23">
        <v>10</v>
      </c>
      <c r="M29" s="23">
        <v>195.73</v>
      </c>
      <c r="N29" s="23">
        <v>598.96</v>
      </c>
    </row>
    <row r="30" spans="1:14" x14ac:dyDescent="0.25">
      <c r="A30" t="s">
        <v>640</v>
      </c>
      <c r="B30" t="s">
        <v>713</v>
      </c>
      <c r="C30" t="s">
        <v>1305</v>
      </c>
      <c r="D30" t="s">
        <v>1306</v>
      </c>
      <c r="E30" t="s">
        <v>903</v>
      </c>
      <c r="F30" t="s">
        <v>893</v>
      </c>
      <c r="G30" t="s">
        <v>904</v>
      </c>
      <c r="H30" t="s">
        <v>903</v>
      </c>
      <c r="I30">
        <v>159.4</v>
      </c>
      <c r="J30">
        <v>571.92999999999995</v>
      </c>
      <c r="K30" s="23">
        <v>5.26</v>
      </c>
      <c r="L30" s="23">
        <v>10</v>
      </c>
      <c r="M30" s="23">
        <v>174.66</v>
      </c>
      <c r="N30" s="23">
        <v>587.19000000000005</v>
      </c>
    </row>
    <row r="31" spans="1:14" x14ac:dyDescent="0.25">
      <c r="A31" t="s">
        <v>231</v>
      </c>
      <c r="B31" t="s">
        <v>2</v>
      </c>
      <c r="C31" t="s">
        <v>925</v>
      </c>
      <c r="D31" t="s">
        <v>926</v>
      </c>
      <c r="E31" t="s">
        <v>927</v>
      </c>
      <c r="F31" t="s">
        <v>893</v>
      </c>
      <c r="G31" t="s">
        <v>928</v>
      </c>
      <c r="H31" t="s">
        <v>929</v>
      </c>
      <c r="I31">
        <v>131.94999999999999</v>
      </c>
      <c r="J31">
        <v>526.45000000000005</v>
      </c>
      <c r="K31" s="23">
        <v>1</v>
      </c>
      <c r="L31" s="23">
        <v>10</v>
      </c>
      <c r="M31" s="23">
        <v>142.94999999999999</v>
      </c>
      <c r="N31" s="23">
        <v>537.45000000000005</v>
      </c>
    </row>
    <row r="32" spans="1:14" x14ac:dyDescent="0.25">
      <c r="A32" t="s">
        <v>641</v>
      </c>
      <c r="B32" t="s">
        <v>19</v>
      </c>
      <c r="C32" t="s">
        <v>1057</v>
      </c>
      <c r="D32" t="s">
        <v>1058</v>
      </c>
      <c r="E32" t="s">
        <v>1059</v>
      </c>
      <c r="F32" t="s">
        <v>893</v>
      </c>
      <c r="G32" t="s">
        <v>1060</v>
      </c>
      <c r="H32" t="s">
        <v>1059</v>
      </c>
      <c r="I32">
        <v>150.38999999999999</v>
      </c>
      <c r="J32">
        <v>529.76</v>
      </c>
      <c r="K32" s="23">
        <v>5.26</v>
      </c>
      <c r="L32" s="23">
        <v>10</v>
      </c>
      <c r="M32" s="23">
        <v>165.65</v>
      </c>
      <c r="N32" s="23">
        <v>545.02</v>
      </c>
    </row>
    <row r="33" spans="1:14" x14ac:dyDescent="0.25">
      <c r="A33" t="s">
        <v>642</v>
      </c>
      <c r="B33" t="s">
        <v>714</v>
      </c>
      <c r="C33" t="s">
        <v>2317</v>
      </c>
      <c r="D33" t="s">
        <v>2318</v>
      </c>
      <c r="E33" t="s">
        <v>1489</v>
      </c>
      <c r="F33" t="s">
        <v>893</v>
      </c>
      <c r="G33" t="s">
        <v>2176</v>
      </c>
      <c r="H33" t="s">
        <v>1491</v>
      </c>
      <c r="I33">
        <v>136.05000000000001</v>
      </c>
      <c r="J33">
        <v>514.98</v>
      </c>
      <c r="K33" s="23">
        <v>5.26</v>
      </c>
      <c r="L33" s="23">
        <v>10</v>
      </c>
      <c r="M33" s="23">
        <v>151.31</v>
      </c>
      <c r="N33" s="23">
        <v>530.24</v>
      </c>
    </row>
    <row r="34" spans="1:14" x14ac:dyDescent="0.25">
      <c r="A34" t="s">
        <v>646</v>
      </c>
      <c r="B34" t="s">
        <v>647</v>
      </c>
      <c r="C34" t="s">
        <v>1887</v>
      </c>
      <c r="D34" t="s">
        <v>1888</v>
      </c>
      <c r="E34" t="s">
        <v>1889</v>
      </c>
      <c r="F34" t="s">
        <v>893</v>
      </c>
      <c r="G34" t="s">
        <v>1890</v>
      </c>
      <c r="H34" t="s">
        <v>972</v>
      </c>
      <c r="I34">
        <v>164.21</v>
      </c>
      <c r="J34">
        <v>555.79</v>
      </c>
      <c r="K34" s="23">
        <v>5.26</v>
      </c>
      <c r="L34" s="23">
        <v>10</v>
      </c>
      <c r="M34" s="23">
        <v>179.47</v>
      </c>
      <c r="N34" s="23">
        <v>571.04999999999995</v>
      </c>
    </row>
    <row r="35" spans="1:14" x14ac:dyDescent="0.25">
      <c r="A35" t="s">
        <v>648</v>
      </c>
      <c r="B35" t="s">
        <v>715</v>
      </c>
      <c r="C35" t="s">
        <v>1099</v>
      </c>
      <c r="D35" t="s">
        <v>1100</v>
      </c>
      <c r="E35" t="s">
        <v>900</v>
      </c>
      <c r="F35" t="s">
        <v>893</v>
      </c>
      <c r="G35" t="s">
        <v>1039</v>
      </c>
      <c r="H35" t="s">
        <v>952</v>
      </c>
      <c r="I35">
        <v>182.17</v>
      </c>
      <c r="J35">
        <v>529.65</v>
      </c>
      <c r="K35" s="23">
        <v>5.26</v>
      </c>
      <c r="L35" s="23">
        <v>10</v>
      </c>
      <c r="M35" s="23">
        <v>197.43</v>
      </c>
      <c r="N35" s="23">
        <v>544.91</v>
      </c>
    </row>
    <row r="36" spans="1:14" x14ac:dyDescent="0.25">
      <c r="A36" t="s">
        <v>649</v>
      </c>
      <c r="B36" t="s">
        <v>650</v>
      </c>
      <c r="C36" t="s">
        <v>1378</v>
      </c>
      <c r="D36" t="s">
        <v>1379</v>
      </c>
      <c r="E36" t="s">
        <v>1380</v>
      </c>
      <c r="F36" t="s">
        <v>893</v>
      </c>
      <c r="G36" t="s">
        <v>1381</v>
      </c>
      <c r="H36" t="s">
        <v>1286</v>
      </c>
      <c r="I36">
        <v>135.51</v>
      </c>
      <c r="J36">
        <v>531.99</v>
      </c>
      <c r="K36" s="23">
        <v>5.26</v>
      </c>
      <c r="L36" s="23">
        <v>10</v>
      </c>
      <c r="M36" s="23">
        <v>150.77000000000001</v>
      </c>
      <c r="N36" s="23">
        <v>547.25</v>
      </c>
    </row>
    <row r="37" spans="1:14" x14ac:dyDescent="0.25">
      <c r="A37" t="s">
        <v>232</v>
      </c>
      <c r="B37" t="s">
        <v>716</v>
      </c>
      <c r="C37" t="s">
        <v>930</v>
      </c>
      <c r="D37" t="s">
        <v>931</v>
      </c>
      <c r="E37" t="s">
        <v>932</v>
      </c>
      <c r="F37" t="s">
        <v>893</v>
      </c>
      <c r="G37" t="s">
        <v>933</v>
      </c>
      <c r="H37" t="s">
        <v>934</v>
      </c>
      <c r="I37">
        <v>135.63999999999999</v>
      </c>
      <c r="J37">
        <v>517.1</v>
      </c>
      <c r="K37" s="23">
        <v>0</v>
      </c>
      <c r="L37" s="23">
        <v>10</v>
      </c>
      <c r="M37" s="23">
        <v>145.63999999999999</v>
      </c>
      <c r="N37" s="23">
        <v>527.1</v>
      </c>
    </row>
    <row r="38" spans="1:14" x14ac:dyDescent="0.25">
      <c r="A38" t="s">
        <v>659</v>
      </c>
      <c r="B38" t="s">
        <v>717</v>
      </c>
      <c r="C38" t="s">
        <v>2029</v>
      </c>
      <c r="D38" t="s">
        <v>2030</v>
      </c>
      <c r="E38" t="s">
        <v>2026</v>
      </c>
      <c r="F38" t="s">
        <v>893</v>
      </c>
      <c r="G38" t="s">
        <v>2027</v>
      </c>
      <c r="H38" t="s">
        <v>2028</v>
      </c>
      <c r="I38">
        <v>129.85</v>
      </c>
      <c r="J38">
        <v>527.12</v>
      </c>
      <c r="K38" s="23">
        <v>1</v>
      </c>
      <c r="L38" s="23">
        <v>10</v>
      </c>
      <c r="M38" s="23">
        <v>140.85</v>
      </c>
      <c r="N38" s="23">
        <v>538.12</v>
      </c>
    </row>
    <row r="39" spans="1:14" x14ac:dyDescent="0.25">
      <c r="A39" t="s">
        <v>658</v>
      </c>
      <c r="B39" t="s">
        <v>718</v>
      </c>
      <c r="C39" t="s">
        <v>2024</v>
      </c>
      <c r="D39" t="s">
        <v>2025</v>
      </c>
      <c r="E39" t="s">
        <v>2026</v>
      </c>
      <c r="F39" t="s">
        <v>893</v>
      </c>
      <c r="G39" t="s">
        <v>2027</v>
      </c>
      <c r="H39" t="s">
        <v>2028</v>
      </c>
      <c r="I39">
        <v>124.75</v>
      </c>
      <c r="J39">
        <v>528.47</v>
      </c>
      <c r="K39" s="23">
        <v>5.26</v>
      </c>
      <c r="L39" s="23">
        <v>10</v>
      </c>
      <c r="M39" s="23">
        <v>140.01</v>
      </c>
      <c r="N39" s="23">
        <v>543.73</v>
      </c>
    </row>
    <row r="40" spans="1:14" x14ac:dyDescent="0.25">
      <c r="A40" t="s">
        <v>657</v>
      </c>
      <c r="B40" t="s">
        <v>719</v>
      </c>
      <c r="C40" t="s">
        <v>2020</v>
      </c>
      <c r="D40" t="s">
        <v>2021</v>
      </c>
      <c r="E40" t="s">
        <v>2022</v>
      </c>
      <c r="F40" t="s">
        <v>893</v>
      </c>
      <c r="G40" t="s">
        <v>2023</v>
      </c>
      <c r="H40" t="s">
        <v>952</v>
      </c>
      <c r="I40">
        <v>110.94</v>
      </c>
      <c r="J40">
        <v>538.64</v>
      </c>
      <c r="K40" s="23">
        <v>5.26</v>
      </c>
      <c r="L40" s="23">
        <v>10</v>
      </c>
      <c r="M40" s="23">
        <v>126.2</v>
      </c>
      <c r="N40" s="23">
        <v>553.9</v>
      </c>
    </row>
    <row r="41" spans="1:14" x14ac:dyDescent="0.25">
      <c r="A41" t="s">
        <v>656</v>
      </c>
      <c r="B41" t="s">
        <v>720</v>
      </c>
      <c r="C41" t="s">
        <v>2017</v>
      </c>
      <c r="D41" t="s">
        <v>2018</v>
      </c>
      <c r="E41" t="s">
        <v>1603</v>
      </c>
      <c r="F41" t="s">
        <v>893</v>
      </c>
      <c r="G41" t="s">
        <v>2019</v>
      </c>
      <c r="H41" t="s">
        <v>1603</v>
      </c>
      <c r="I41">
        <v>114.37</v>
      </c>
      <c r="J41">
        <v>513.84</v>
      </c>
      <c r="K41" s="23">
        <v>1</v>
      </c>
      <c r="L41" s="23">
        <v>10</v>
      </c>
      <c r="M41" s="23">
        <v>125.37</v>
      </c>
      <c r="N41" s="23">
        <v>524.84</v>
      </c>
    </row>
    <row r="42" spans="1:14" x14ac:dyDescent="0.25">
      <c r="A42" t="s">
        <v>655</v>
      </c>
      <c r="B42" t="s">
        <v>721</v>
      </c>
      <c r="C42" t="s">
        <v>2015</v>
      </c>
      <c r="D42" t="s">
        <v>2016</v>
      </c>
      <c r="E42" t="s">
        <v>1603</v>
      </c>
      <c r="F42" t="s">
        <v>893</v>
      </c>
      <c r="G42" t="s">
        <v>1604</v>
      </c>
      <c r="H42" t="s">
        <v>1603</v>
      </c>
      <c r="I42">
        <v>114.04</v>
      </c>
      <c r="J42">
        <v>528.94000000000005</v>
      </c>
      <c r="K42" s="23">
        <v>5.26</v>
      </c>
      <c r="L42" s="23">
        <v>10</v>
      </c>
      <c r="M42" s="23">
        <v>129.30000000000001</v>
      </c>
      <c r="N42" s="23">
        <v>544.20000000000005</v>
      </c>
    </row>
    <row r="43" spans="1:14" x14ac:dyDescent="0.25">
      <c r="A43" t="s">
        <v>654</v>
      </c>
      <c r="B43" t="s">
        <v>722</v>
      </c>
      <c r="C43" t="s">
        <v>2012</v>
      </c>
      <c r="D43" t="s">
        <v>2013</v>
      </c>
      <c r="E43" t="s">
        <v>1336</v>
      </c>
      <c r="F43" t="s">
        <v>893</v>
      </c>
      <c r="G43" t="s">
        <v>2014</v>
      </c>
      <c r="H43" t="s">
        <v>1338</v>
      </c>
      <c r="I43">
        <v>118.19</v>
      </c>
      <c r="J43">
        <v>541.04999999999995</v>
      </c>
      <c r="K43" s="23">
        <v>5.26</v>
      </c>
      <c r="L43" s="23">
        <v>10</v>
      </c>
      <c r="M43" s="23">
        <v>133.44999999999999</v>
      </c>
      <c r="N43" s="23">
        <v>556.30999999999995</v>
      </c>
    </row>
    <row r="44" spans="1:14" x14ac:dyDescent="0.25">
      <c r="A44" t="s">
        <v>666</v>
      </c>
      <c r="B44" t="s">
        <v>667</v>
      </c>
      <c r="C44" t="s">
        <v>1868</v>
      </c>
      <c r="D44" t="s">
        <v>1869</v>
      </c>
      <c r="E44" t="s">
        <v>1803</v>
      </c>
      <c r="F44" t="s">
        <v>893</v>
      </c>
      <c r="G44" t="s">
        <v>1804</v>
      </c>
      <c r="H44" t="s">
        <v>1431</v>
      </c>
      <c r="I44">
        <v>131.94</v>
      </c>
      <c r="J44">
        <v>525.88</v>
      </c>
      <c r="K44" s="23">
        <v>5.26</v>
      </c>
      <c r="L44" s="23">
        <v>10</v>
      </c>
      <c r="M44" s="23">
        <v>147.19999999999999</v>
      </c>
      <c r="N44" s="23">
        <v>541.14</v>
      </c>
    </row>
    <row r="45" spans="1:14" x14ac:dyDescent="0.25">
      <c r="A45" t="s">
        <v>652</v>
      </c>
      <c r="B45" t="s">
        <v>723</v>
      </c>
      <c r="C45" t="s">
        <v>1022</v>
      </c>
      <c r="D45" t="s">
        <v>1023</v>
      </c>
      <c r="E45" t="s">
        <v>907</v>
      </c>
      <c r="F45" t="s">
        <v>893</v>
      </c>
      <c r="G45" t="s">
        <v>1024</v>
      </c>
      <c r="H45" t="s">
        <v>909</v>
      </c>
      <c r="I45">
        <v>180.33</v>
      </c>
      <c r="J45">
        <v>569.24</v>
      </c>
      <c r="K45" s="23">
        <v>5.26</v>
      </c>
      <c r="L45" s="23">
        <v>10</v>
      </c>
      <c r="M45" s="23">
        <v>195.59</v>
      </c>
      <c r="N45" s="23">
        <v>584.5</v>
      </c>
    </row>
    <row r="46" spans="1:14" x14ac:dyDescent="0.25">
      <c r="A46" t="s">
        <v>653</v>
      </c>
      <c r="B46" t="s">
        <v>724</v>
      </c>
      <c r="C46" t="s">
        <v>2289</v>
      </c>
      <c r="D46" t="s">
        <v>2290</v>
      </c>
      <c r="E46" t="s">
        <v>1782</v>
      </c>
      <c r="F46" t="s">
        <v>893</v>
      </c>
      <c r="G46" t="s">
        <v>2291</v>
      </c>
      <c r="H46" t="s">
        <v>1029</v>
      </c>
      <c r="I46">
        <v>137.81</v>
      </c>
      <c r="J46">
        <v>528.75</v>
      </c>
      <c r="K46" s="23">
        <v>5.26</v>
      </c>
      <c r="L46" s="23">
        <v>10</v>
      </c>
      <c r="M46" s="23">
        <v>153.07</v>
      </c>
      <c r="N46" s="23">
        <v>544.01</v>
      </c>
    </row>
    <row r="47" spans="1:14" x14ac:dyDescent="0.25">
      <c r="A47" t="s">
        <v>670</v>
      </c>
      <c r="B47" t="s">
        <v>203</v>
      </c>
      <c r="C47" t="s">
        <v>2339</v>
      </c>
      <c r="D47" t="s">
        <v>2340</v>
      </c>
      <c r="E47" t="s">
        <v>2341</v>
      </c>
      <c r="F47" t="s">
        <v>893</v>
      </c>
      <c r="G47" t="s">
        <v>2342</v>
      </c>
      <c r="H47" t="s">
        <v>1300</v>
      </c>
      <c r="I47">
        <v>129.24</v>
      </c>
      <c r="J47">
        <v>536.65</v>
      </c>
      <c r="K47" s="23">
        <v>1</v>
      </c>
      <c r="L47" s="23">
        <v>10</v>
      </c>
      <c r="M47" s="23">
        <v>140.24</v>
      </c>
      <c r="N47" s="23">
        <v>547.65</v>
      </c>
    </row>
    <row r="48" spans="1:14" x14ac:dyDescent="0.25">
      <c r="A48" t="s">
        <v>661</v>
      </c>
      <c r="B48" t="s">
        <v>725</v>
      </c>
      <c r="C48" t="s">
        <v>1040</v>
      </c>
      <c r="D48" t="s">
        <v>1041</v>
      </c>
      <c r="E48" t="s">
        <v>1042</v>
      </c>
      <c r="F48" t="s">
        <v>893</v>
      </c>
      <c r="G48" t="s">
        <v>1043</v>
      </c>
      <c r="H48" t="s">
        <v>1042</v>
      </c>
      <c r="I48">
        <v>140.25</v>
      </c>
      <c r="J48">
        <v>541.13</v>
      </c>
      <c r="K48" s="23">
        <v>1</v>
      </c>
      <c r="L48" s="23">
        <v>10</v>
      </c>
      <c r="M48" s="23">
        <v>151.25</v>
      </c>
      <c r="N48" s="23">
        <v>552.13</v>
      </c>
    </row>
    <row r="49" spans="1:14" x14ac:dyDescent="0.25">
      <c r="A49" t="s">
        <v>663</v>
      </c>
      <c r="B49" t="s">
        <v>726</v>
      </c>
      <c r="C49" t="s">
        <v>1334</v>
      </c>
      <c r="D49" t="s">
        <v>1335</v>
      </c>
      <c r="E49" t="s">
        <v>1336</v>
      </c>
      <c r="F49" t="s">
        <v>893</v>
      </c>
      <c r="G49" t="s">
        <v>1337</v>
      </c>
      <c r="H49" t="s">
        <v>1338</v>
      </c>
      <c r="I49">
        <v>116.77</v>
      </c>
      <c r="J49">
        <v>523.19000000000005</v>
      </c>
      <c r="K49" s="23">
        <v>5.26</v>
      </c>
      <c r="L49" s="23">
        <v>10</v>
      </c>
      <c r="M49" s="23">
        <v>132.03</v>
      </c>
      <c r="N49" s="23">
        <v>538.45000000000005</v>
      </c>
    </row>
    <row r="50" spans="1:14" x14ac:dyDescent="0.25">
      <c r="A50" t="s">
        <v>662</v>
      </c>
      <c r="B50" t="s">
        <v>727</v>
      </c>
      <c r="C50" t="s">
        <v>1105</v>
      </c>
      <c r="D50" t="s">
        <v>1106</v>
      </c>
      <c r="E50" t="s">
        <v>1107</v>
      </c>
      <c r="F50" t="s">
        <v>893</v>
      </c>
      <c r="G50" t="s">
        <v>1108</v>
      </c>
      <c r="H50" t="s">
        <v>1109</v>
      </c>
      <c r="I50">
        <v>129.79</v>
      </c>
      <c r="J50">
        <v>524.61</v>
      </c>
      <c r="K50" s="23">
        <v>5.26</v>
      </c>
      <c r="L50" s="23">
        <v>10</v>
      </c>
      <c r="M50" s="23">
        <v>145.05000000000001</v>
      </c>
      <c r="N50" s="23">
        <v>539.87</v>
      </c>
    </row>
    <row r="51" spans="1:14" x14ac:dyDescent="0.25">
      <c r="A51" t="s">
        <v>665</v>
      </c>
      <c r="B51" t="s">
        <v>728</v>
      </c>
      <c r="C51" t="s">
        <v>1582</v>
      </c>
      <c r="D51" t="s">
        <v>1583</v>
      </c>
      <c r="E51" t="s">
        <v>1584</v>
      </c>
      <c r="F51" t="s">
        <v>893</v>
      </c>
      <c r="G51" t="s">
        <v>1585</v>
      </c>
      <c r="H51" t="s">
        <v>1549</v>
      </c>
      <c r="I51">
        <v>124.8</v>
      </c>
      <c r="J51">
        <v>536.34</v>
      </c>
      <c r="K51" s="23">
        <v>5.26</v>
      </c>
      <c r="L51" s="23">
        <v>10</v>
      </c>
      <c r="M51" s="23">
        <v>140.06</v>
      </c>
      <c r="N51" s="23">
        <v>551.6</v>
      </c>
    </row>
    <row r="52" spans="1:14" x14ac:dyDescent="0.25">
      <c r="A52" t="s">
        <v>669</v>
      </c>
      <c r="B52" t="s">
        <v>153</v>
      </c>
      <c r="C52" t="s">
        <v>2036</v>
      </c>
      <c r="D52" t="s">
        <v>2037</v>
      </c>
      <c r="E52" t="s">
        <v>1885</v>
      </c>
      <c r="F52" t="s">
        <v>893</v>
      </c>
      <c r="G52" t="s">
        <v>2038</v>
      </c>
      <c r="H52" t="s">
        <v>1056</v>
      </c>
      <c r="I52">
        <v>144.76</v>
      </c>
      <c r="J52">
        <v>558.23</v>
      </c>
      <c r="K52" s="23">
        <v>5.26</v>
      </c>
      <c r="L52" s="23">
        <v>10</v>
      </c>
      <c r="M52" s="23">
        <v>160.02000000000001</v>
      </c>
      <c r="N52" s="23">
        <v>573.49</v>
      </c>
    </row>
    <row r="53" spans="1:14" x14ac:dyDescent="0.25">
      <c r="A53" t="s">
        <v>668</v>
      </c>
      <c r="B53" t="s">
        <v>140</v>
      </c>
      <c r="C53" t="s">
        <v>1946</v>
      </c>
      <c r="D53" t="s">
        <v>1947</v>
      </c>
      <c r="E53" t="s">
        <v>1948</v>
      </c>
      <c r="F53" t="s">
        <v>893</v>
      </c>
      <c r="G53" t="s">
        <v>1949</v>
      </c>
      <c r="H53" t="s">
        <v>946</v>
      </c>
      <c r="I53">
        <v>154.93</v>
      </c>
      <c r="J53">
        <v>523.12</v>
      </c>
      <c r="K53" s="23">
        <v>5.26</v>
      </c>
      <c r="L53" s="23">
        <v>10</v>
      </c>
      <c r="M53" s="23">
        <v>170.19</v>
      </c>
      <c r="N53" s="23">
        <v>538.38</v>
      </c>
    </row>
    <row r="54" spans="1:14" x14ac:dyDescent="0.25">
      <c r="A54" t="s">
        <v>664</v>
      </c>
      <c r="B54" t="s">
        <v>60</v>
      </c>
      <c r="C54" t="s">
        <v>1367</v>
      </c>
      <c r="D54" t="s">
        <v>1368</v>
      </c>
      <c r="E54" t="s">
        <v>900</v>
      </c>
      <c r="F54" t="s">
        <v>893</v>
      </c>
      <c r="G54" t="s">
        <v>1369</v>
      </c>
      <c r="H54" t="s">
        <v>952</v>
      </c>
      <c r="I54">
        <v>123.4</v>
      </c>
      <c r="J54">
        <v>529.86</v>
      </c>
      <c r="K54" s="23">
        <v>5.26</v>
      </c>
      <c r="L54" s="23">
        <v>10</v>
      </c>
      <c r="M54" s="23">
        <v>138.66</v>
      </c>
      <c r="N54" s="23">
        <v>545.12</v>
      </c>
    </row>
    <row r="55" spans="1:14" x14ac:dyDescent="0.25">
      <c r="A55" t="s">
        <v>671</v>
      </c>
      <c r="B55" t="s">
        <v>729</v>
      </c>
      <c r="C55" t="s">
        <v>944</v>
      </c>
      <c r="D55" t="s">
        <v>945</v>
      </c>
      <c r="E55" t="s">
        <v>946</v>
      </c>
      <c r="F55" t="s">
        <v>893</v>
      </c>
      <c r="G55" t="s">
        <v>947</v>
      </c>
      <c r="H55" t="s">
        <v>946</v>
      </c>
      <c r="I55">
        <v>154.66</v>
      </c>
      <c r="J55">
        <v>515.21</v>
      </c>
      <c r="K55" s="23">
        <v>5.26</v>
      </c>
      <c r="L55" s="23">
        <v>10</v>
      </c>
      <c r="M55" s="23">
        <v>169.92</v>
      </c>
      <c r="N55" s="23">
        <v>530.47</v>
      </c>
    </row>
    <row r="56" spans="1:14" x14ac:dyDescent="0.25">
      <c r="A56" t="s">
        <v>660</v>
      </c>
      <c r="B56" t="s">
        <v>187</v>
      </c>
      <c r="C56" t="s">
        <v>2251</v>
      </c>
      <c r="D56" t="s">
        <v>2252</v>
      </c>
      <c r="E56" t="s">
        <v>1420</v>
      </c>
      <c r="F56" t="s">
        <v>893</v>
      </c>
      <c r="G56" t="s">
        <v>1421</v>
      </c>
      <c r="H56" t="s">
        <v>934</v>
      </c>
      <c r="I56">
        <v>96.36</v>
      </c>
      <c r="J56">
        <v>502.48</v>
      </c>
      <c r="K56" s="23">
        <v>5.26</v>
      </c>
      <c r="L56" s="23">
        <v>10</v>
      </c>
      <c r="M56" s="23">
        <v>111.62</v>
      </c>
      <c r="N56" s="23">
        <v>517.74</v>
      </c>
    </row>
    <row r="57" spans="1:14" x14ac:dyDescent="0.25">
      <c r="A57" t="s">
        <v>678</v>
      </c>
      <c r="B57" t="s">
        <v>730</v>
      </c>
      <c r="C57" t="s">
        <v>1627</v>
      </c>
      <c r="D57" t="s">
        <v>1628</v>
      </c>
      <c r="E57" t="s">
        <v>1629</v>
      </c>
      <c r="F57" t="s">
        <v>893</v>
      </c>
      <c r="G57" t="s">
        <v>1630</v>
      </c>
      <c r="H57" t="s">
        <v>952</v>
      </c>
      <c r="I57">
        <v>180.2</v>
      </c>
      <c r="J57">
        <v>525.69000000000005</v>
      </c>
      <c r="K57" s="23">
        <v>1</v>
      </c>
      <c r="L57" s="23">
        <v>10</v>
      </c>
      <c r="M57" s="23">
        <v>191.2</v>
      </c>
      <c r="N57" s="23">
        <v>536.69000000000005</v>
      </c>
    </row>
    <row r="58" spans="1:14" x14ac:dyDescent="0.25">
      <c r="A58" t="s">
        <v>672</v>
      </c>
      <c r="B58" t="s">
        <v>731</v>
      </c>
      <c r="C58" t="s">
        <v>2280</v>
      </c>
      <c r="D58" t="s">
        <v>2281</v>
      </c>
      <c r="E58" t="s">
        <v>1063</v>
      </c>
      <c r="F58" t="s">
        <v>893</v>
      </c>
      <c r="G58" t="s">
        <v>2282</v>
      </c>
      <c r="H58" t="s">
        <v>1065</v>
      </c>
      <c r="I58">
        <v>152.16999999999999</v>
      </c>
      <c r="J58">
        <v>525.96</v>
      </c>
      <c r="K58" s="23">
        <v>5.26</v>
      </c>
      <c r="L58" s="23">
        <v>10</v>
      </c>
      <c r="M58" s="23">
        <v>167.43</v>
      </c>
      <c r="N58" s="23">
        <v>541.22</v>
      </c>
    </row>
    <row r="59" spans="1:14" x14ac:dyDescent="0.25">
      <c r="A59" t="s">
        <v>673</v>
      </c>
      <c r="B59" t="s">
        <v>157</v>
      </c>
      <c r="C59" t="s">
        <v>2089</v>
      </c>
      <c r="D59" t="s">
        <v>2090</v>
      </c>
      <c r="E59" t="s">
        <v>1727</v>
      </c>
      <c r="F59" t="s">
        <v>893</v>
      </c>
      <c r="G59" t="s">
        <v>2091</v>
      </c>
      <c r="H59" t="s">
        <v>1325</v>
      </c>
      <c r="I59">
        <v>128.77000000000001</v>
      </c>
      <c r="J59">
        <v>553.01</v>
      </c>
      <c r="K59" s="23">
        <v>1</v>
      </c>
      <c r="L59" s="23">
        <v>10</v>
      </c>
      <c r="M59" s="23">
        <v>139.77000000000001</v>
      </c>
      <c r="N59" s="23">
        <v>564.01</v>
      </c>
    </row>
    <row r="60" spans="1:14" x14ac:dyDescent="0.25">
      <c r="A60" t="s">
        <v>674</v>
      </c>
      <c r="B60" t="s">
        <v>178</v>
      </c>
      <c r="C60" t="s">
        <v>2218</v>
      </c>
      <c r="D60" t="s">
        <v>2219</v>
      </c>
      <c r="E60" t="s">
        <v>2220</v>
      </c>
      <c r="F60" t="s">
        <v>893</v>
      </c>
      <c r="G60" t="s">
        <v>2221</v>
      </c>
      <c r="H60" t="s">
        <v>1426</v>
      </c>
      <c r="I60">
        <v>118.3</v>
      </c>
      <c r="J60">
        <v>523.19000000000005</v>
      </c>
      <c r="K60" s="23">
        <v>1</v>
      </c>
      <c r="L60" s="23">
        <v>10</v>
      </c>
      <c r="M60" s="23">
        <v>129.30000000000001</v>
      </c>
      <c r="N60" s="23">
        <v>534.19000000000005</v>
      </c>
    </row>
    <row r="61" spans="1:14" x14ac:dyDescent="0.25">
      <c r="A61" t="s">
        <v>675</v>
      </c>
      <c r="B61" t="s">
        <v>732</v>
      </c>
      <c r="C61" t="s">
        <v>1678</v>
      </c>
      <c r="D61" t="s">
        <v>1679</v>
      </c>
      <c r="E61" t="s">
        <v>1680</v>
      </c>
      <c r="F61" t="s">
        <v>893</v>
      </c>
      <c r="G61" t="s">
        <v>1681</v>
      </c>
      <c r="H61" t="s">
        <v>1682</v>
      </c>
      <c r="I61">
        <v>122.43</v>
      </c>
      <c r="J61">
        <v>518.46</v>
      </c>
      <c r="K61" s="23">
        <v>5.26</v>
      </c>
      <c r="L61" s="23">
        <v>10</v>
      </c>
      <c r="M61" s="23">
        <v>137.69</v>
      </c>
      <c r="N61" s="23">
        <v>533.72</v>
      </c>
    </row>
    <row r="62" spans="1:14" x14ac:dyDescent="0.25">
      <c r="A62" t="s">
        <v>676</v>
      </c>
      <c r="B62" t="s">
        <v>48</v>
      </c>
      <c r="C62" t="s">
        <v>1287</v>
      </c>
      <c r="D62" t="s">
        <v>1288</v>
      </c>
      <c r="E62" t="s">
        <v>1289</v>
      </c>
      <c r="F62" t="s">
        <v>893</v>
      </c>
      <c r="G62" t="s">
        <v>1290</v>
      </c>
      <c r="H62" t="s">
        <v>1291</v>
      </c>
      <c r="I62">
        <v>123.75</v>
      </c>
      <c r="J62">
        <v>536.05999999999995</v>
      </c>
      <c r="K62" s="23">
        <v>5.26</v>
      </c>
      <c r="L62" s="23">
        <v>10</v>
      </c>
      <c r="M62" s="23">
        <v>139.01</v>
      </c>
      <c r="N62" s="23">
        <v>551.32000000000005</v>
      </c>
    </row>
    <row r="63" spans="1:14" x14ac:dyDescent="0.25">
      <c r="A63" t="s">
        <v>677</v>
      </c>
      <c r="B63" t="s">
        <v>35</v>
      </c>
      <c r="C63" t="s">
        <v>1186</v>
      </c>
      <c r="D63" t="s">
        <v>1187</v>
      </c>
      <c r="E63" t="s">
        <v>1188</v>
      </c>
      <c r="F63" t="s">
        <v>893</v>
      </c>
      <c r="G63" t="s">
        <v>1189</v>
      </c>
      <c r="H63" t="s">
        <v>929</v>
      </c>
      <c r="I63">
        <v>129.52000000000001</v>
      </c>
      <c r="J63">
        <v>518.08000000000004</v>
      </c>
      <c r="K63" s="23">
        <v>1</v>
      </c>
      <c r="L63" s="23">
        <v>10</v>
      </c>
      <c r="M63" s="23">
        <v>140.52000000000001</v>
      </c>
      <c r="N63" s="23">
        <v>529.08000000000004</v>
      </c>
    </row>
    <row r="64" spans="1:14" x14ac:dyDescent="0.25">
      <c r="A64" t="s">
        <v>679</v>
      </c>
      <c r="B64" t="s">
        <v>680</v>
      </c>
      <c r="C64" t="s">
        <v>1667</v>
      </c>
      <c r="D64" t="s">
        <v>1668</v>
      </c>
      <c r="E64" t="s">
        <v>1669</v>
      </c>
      <c r="F64" t="s">
        <v>893</v>
      </c>
      <c r="G64" t="s">
        <v>1670</v>
      </c>
      <c r="H64" t="s">
        <v>1333</v>
      </c>
      <c r="I64">
        <v>156.72999999999999</v>
      </c>
      <c r="J64">
        <v>528.16</v>
      </c>
      <c r="K64" s="23">
        <v>1</v>
      </c>
      <c r="L64" s="23">
        <v>10</v>
      </c>
      <c r="M64" s="23">
        <v>167.73</v>
      </c>
      <c r="N64" s="23">
        <v>539.16</v>
      </c>
    </row>
    <row r="65" spans="1:14" x14ac:dyDescent="0.25">
      <c r="A65" t="s">
        <v>681</v>
      </c>
      <c r="B65" t="s">
        <v>682</v>
      </c>
      <c r="C65" t="s">
        <v>1048</v>
      </c>
      <c r="D65" t="s">
        <v>1049</v>
      </c>
      <c r="E65" t="s">
        <v>1050</v>
      </c>
      <c r="F65" t="s">
        <v>893</v>
      </c>
      <c r="G65" t="s">
        <v>1051</v>
      </c>
      <c r="H65" t="s">
        <v>967</v>
      </c>
      <c r="I65">
        <v>117.37</v>
      </c>
      <c r="J65">
        <v>505.87</v>
      </c>
      <c r="K65" s="23">
        <v>1</v>
      </c>
      <c r="L65" s="23">
        <v>10</v>
      </c>
      <c r="M65" s="23">
        <v>128.37</v>
      </c>
      <c r="N65" s="23">
        <v>516.87</v>
      </c>
    </row>
    <row r="66" spans="1:14" x14ac:dyDescent="0.25">
      <c r="A66" t="s">
        <v>683</v>
      </c>
      <c r="B66" t="s">
        <v>684</v>
      </c>
      <c r="C66" t="s">
        <v>1206</v>
      </c>
      <c r="D66" t="s">
        <v>1207</v>
      </c>
      <c r="E66" t="s">
        <v>1208</v>
      </c>
      <c r="F66" t="s">
        <v>893</v>
      </c>
      <c r="G66" t="s">
        <v>1209</v>
      </c>
      <c r="H66" t="s">
        <v>1210</v>
      </c>
      <c r="I66">
        <v>116.5</v>
      </c>
      <c r="J66">
        <v>543.65</v>
      </c>
      <c r="K66" s="23">
        <v>5.26</v>
      </c>
      <c r="L66" s="23">
        <v>10</v>
      </c>
      <c r="M66" s="23">
        <v>131.76</v>
      </c>
      <c r="N66" s="23">
        <v>558.91</v>
      </c>
    </row>
    <row r="67" spans="1:14" x14ac:dyDescent="0.25">
      <c r="A67" t="s">
        <v>685</v>
      </c>
      <c r="B67" t="s">
        <v>686</v>
      </c>
      <c r="C67" t="s">
        <v>2319</v>
      </c>
      <c r="D67" t="s">
        <v>2320</v>
      </c>
      <c r="E67" t="s">
        <v>2321</v>
      </c>
      <c r="F67" t="s">
        <v>893</v>
      </c>
      <c r="G67" t="s">
        <v>2322</v>
      </c>
      <c r="H67" t="s">
        <v>924</v>
      </c>
      <c r="I67">
        <v>165.8</v>
      </c>
      <c r="J67">
        <v>522.5</v>
      </c>
      <c r="K67" s="23">
        <v>5.26</v>
      </c>
      <c r="L67" s="23">
        <v>10</v>
      </c>
      <c r="M67" s="23">
        <v>181.06</v>
      </c>
      <c r="N67" s="23">
        <v>537.76</v>
      </c>
    </row>
    <row r="68" spans="1:14" x14ac:dyDescent="0.25">
      <c r="A68" t="s">
        <v>687</v>
      </c>
      <c r="B68" t="s">
        <v>149</v>
      </c>
      <c r="C68" t="s">
        <v>1982</v>
      </c>
      <c r="D68" t="s">
        <v>1983</v>
      </c>
      <c r="E68" t="s">
        <v>1333</v>
      </c>
      <c r="F68" t="s">
        <v>893</v>
      </c>
      <c r="G68" t="s">
        <v>1984</v>
      </c>
      <c r="H68" t="s">
        <v>1333</v>
      </c>
      <c r="I68">
        <v>140.63</v>
      </c>
      <c r="J68">
        <v>528.91</v>
      </c>
      <c r="K68" s="23">
        <v>5.26</v>
      </c>
      <c r="L68" s="23">
        <v>10</v>
      </c>
      <c r="M68" s="23">
        <v>155.88999999999999</v>
      </c>
      <c r="N68" s="23">
        <v>544.16999999999996</v>
      </c>
    </row>
    <row r="69" spans="1:14" x14ac:dyDescent="0.25">
      <c r="A69" t="s">
        <v>690</v>
      </c>
      <c r="B69" t="s">
        <v>733</v>
      </c>
      <c r="C69" t="s">
        <v>1843</v>
      </c>
      <c r="D69" t="s">
        <v>1844</v>
      </c>
      <c r="E69" t="s">
        <v>1845</v>
      </c>
      <c r="F69" t="s">
        <v>893</v>
      </c>
      <c r="G69" t="s">
        <v>1846</v>
      </c>
      <c r="H69" t="s">
        <v>1413</v>
      </c>
      <c r="I69">
        <v>150.93</v>
      </c>
      <c r="J69">
        <v>514.64</v>
      </c>
      <c r="K69" s="23">
        <v>5.26</v>
      </c>
      <c r="L69" s="23">
        <v>10</v>
      </c>
      <c r="M69" s="23">
        <v>166.19</v>
      </c>
      <c r="N69" s="23">
        <v>529.9</v>
      </c>
    </row>
    <row r="70" spans="1:14" x14ac:dyDescent="0.25">
      <c r="A70" t="s">
        <v>688</v>
      </c>
      <c r="B70" t="s">
        <v>734</v>
      </c>
      <c r="C70" t="s">
        <v>999</v>
      </c>
      <c r="D70" t="s">
        <v>1000</v>
      </c>
      <c r="E70" t="s">
        <v>1001</v>
      </c>
      <c r="F70" t="s">
        <v>893</v>
      </c>
      <c r="G70" t="s">
        <v>1002</v>
      </c>
      <c r="H70" t="s">
        <v>1003</v>
      </c>
      <c r="I70">
        <v>180.64</v>
      </c>
      <c r="J70">
        <v>542.69000000000005</v>
      </c>
      <c r="K70" s="23">
        <v>5.26</v>
      </c>
      <c r="L70" s="23">
        <v>10</v>
      </c>
      <c r="M70" s="23">
        <v>195.9</v>
      </c>
      <c r="N70" s="23">
        <v>557.95000000000005</v>
      </c>
    </row>
    <row r="71" spans="1:14" x14ac:dyDescent="0.25">
      <c r="A71" t="s">
        <v>691</v>
      </c>
      <c r="B71" t="s">
        <v>735</v>
      </c>
      <c r="C71" t="s">
        <v>2033</v>
      </c>
      <c r="D71" t="s">
        <v>2034</v>
      </c>
      <c r="E71" t="s">
        <v>1444</v>
      </c>
      <c r="F71" t="s">
        <v>893</v>
      </c>
      <c r="G71" t="s">
        <v>2035</v>
      </c>
      <c r="H71" t="s">
        <v>1446</v>
      </c>
      <c r="I71">
        <v>172.23</v>
      </c>
      <c r="J71">
        <v>518.76</v>
      </c>
      <c r="K71" s="23">
        <v>5.26</v>
      </c>
      <c r="L71" s="23">
        <v>10</v>
      </c>
      <c r="M71" s="23">
        <v>187.49</v>
      </c>
      <c r="N71" s="23">
        <v>534.02</v>
      </c>
    </row>
    <row r="72" spans="1:14" x14ac:dyDescent="0.25">
      <c r="A72" t="s">
        <v>689</v>
      </c>
      <c r="B72" t="s">
        <v>736</v>
      </c>
      <c r="C72" t="s">
        <v>1292</v>
      </c>
      <c r="D72" t="s">
        <v>1293</v>
      </c>
      <c r="E72" t="s">
        <v>1294</v>
      </c>
      <c r="F72" t="s">
        <v>893</v>
      </c>
      <c r="G72" t="s">
        <v>1295</v>
      </c>
      <c r="H72" t="s">
        <v>1065</v>
      </c>
      <c r="I72">
        <v>166.4</v>
      </c>
      <c r="J72">
        <v>537.62</v>
      </c>
      <c r="K72" s="23">
        <v>5.26</v>
      </c>
      <c r="L72" s="23">
        <v>10</v>
      </c>
      <c r="M72" s="23">
        <v>181.66</v>
      </c>
      <c r="N72" s="23">
        <v>552.88</v>
      </c>
    </row>
    <row r="73" spans="1:14" x14ac:dyDescent="0.25">
      <c r="A73" t="s">
        <v>692</v>
      </c>
      <c r="B73" t="s">
        <v>737</v>
      </c>
      <c r="C73" t="s">
        <v>2361</v>
      </c>
      <c r="D73" t="s">
        <v>2362</v>
      </c>
      <c r="E73" t="s">
        <v>2363</v>
      </c>
      <c r="F73" t="s">
        <v>893</v>
      </c>
      <c r="G73" t="s">
        <v>2364</v>
      </c>
      <c r="H73" t="s">
        <v>1249</v>
      </c>
      <c r="I73">
        <v>194.37</v>
      </c>
      <c r="J73">
        <v>555.34</v>
      </c>
      <c r="K73" s="23">
        <v>5.26</v>
      </c>
      <c r="L73" s="23">
        <v>10</v>
      </c>
      <c r="M73" s="23">
        <v>209.63</v>
      </c>
      <c r="N73" s="23">
        <v>570.6</v>
      </c>
    </row>
    <row r="74" spans="1:14" x14ac:dyDescent="0.25">
      <c r="A74" t="s">
        <v>693</v>
      </c>
      <c r="B74" t="s">
        <v>738</v>
      </c>
      <c r="C74" t="s">
        <v>2253</v>
      </c>
      <c r="D74" t="s">
        <v>2254</v>
      </c>
      <c r="E74" t="s">
        <v>1252</v>
      </c>
      <c r="F74" t="s">
        <v>893</v>
      </c>
      <c r="G74" t="s">
        <v>2255</v>
      </c>
      <c r="H74" t="s">
        <v>1252</v>
      </c>
      <c r="I74">
        <v>164.63</v>
      </c>
      <c r="J74">
        <v>514.84</v>
      </c>
      <c r="K74" s="23">
        <v>5.26</v>
      </c>
      <c r="L74" s="23">
        <v>10</v>
      </c>
      <c r="M74" s="23">
        <v>179.89</v>
      </c>
      <c r="N74" s="23">
        <v>530.1</v>
      </c>
    </row>
    <row r="75" spans="1:14" x14ac:dyDescent="0.25">
      <c r="A75" t="s">
        <v>694</v>
      </c>
      <c r="B75" t="s">
        <v>739</v>
      </c>
      <c r="C75" t="s">
        <v>920</v>
      </c>
      <c r="D75" t="s">
        <v>921</v>
      </c>
      <c r="E75" t="s">
        <v>922</v>
      </c>
      <c r="F75" t="s">
        <v>893</v>
      </c>
      <c r="G75" t="s">
        <v>923</v>
      </c>
      <c r="H75" t="s">
        <v>924</v>
      </c>
      <c r="I75">
        <v>134.94999999999999</v>
      </c>
      <c r="J75">
        <v>523.71</v>
      </c>
      <c r="K75" s="23">
        <v>5.26</v>
      </c>
      <c r="L75" s="23">
        <v>10</v>
      </c>
      <c r="M75" s="23">
        <v>150.21</v>
      </c>
      <c r="N75" s="23">
        <v>538.97</v>
      </c>
    </row>
    <row r="76" spans="1:14" x14ac:dyDescent="0.25">
      <c r="A76" t="s">
        <v>695</v>
      </c>
      <c r="B76" t="s">
        <v>188</v>
      </c>
      <c r="C76" t="s">
        <v>2260</v>
      </c>
      <c r="D76" t="s">
        <v>2261</v>
      </c>
      <c r="E76" t="s">
        <v>2262</v>
      </c>
      <c r="F76" t="s">
        <v>893</v>
      </c>
      <c r="G76" t="s">
        <v>2263</v>
      </c>
      <c r="H76" t="s">
        <v>1927</v>
      </c>
      <c r="I76">
        <v>177.89</v>
      </c>
      <c r="J76">
        <v>527.67999999999995</v>
      </c>
      <c r="K76" s="23">
        <v>5.26</v>
      </c>
      <c r="L76" s="23">
        <v>10</v>
      </c>
      <c r="M76" s="23">
        <v>193.15</v>
      </c>
      <c r="N76" s="23">
        <v>542.94000000000005</v>
      </c>
    </row>
    <row r="77" spans="1:14" x14ac:dyDescent="0.25">
      <c r="A77" t="s">
        <v>696</v>
      </c>
      <c r="B77" t="s">
        <v>740</v>
      </c>
      <c r="C77" t="s">
        <v>1644</v>
      </c>
      <c r="D77" t="s">
        <v>1645</v>
      </c>
      <c r="E77" t="s">
        <v>1646</v>
      </c>
      <c r="F77" t="s">
        <v>893</v>
      </c>
      <c r="G77" t="s">
        <v>1647</v>
      </c>
      <c r="H77" t="s">
        <v>1200</v>
      </c>
      <c r="I77">
        <v>104.45</v>
      </c>
      <c r="J77">
        <v>518.19000000000005</v>
      </c>
      <c r="K77" s="23">
        <v>5.26</v>
      </c>
      <c r="L77" s="23">
        <v>10</v>
      </c>
      <c r="M77" s="23">
        <v>119.71</v>
      </c>
      <c r="N77" s="23">
        <v>533.45000000000005</v>
      </c>
    </row>
    <row r="78" spans="1:14" x14ac:dyDescent="0.25">
      <c r="A78" t="s">
        <v>697</v>
      </c>
      <c r="B78" t="s">
        <v>38</v>
      </c>
      <c r="C78" t="s">
        <v>1216</v>
      </c>
      <c r="D78" t="s">
        <v>1217</v>
      </c>
      <c r="E78" t="s">
        <v>1218</v>
      </c>
      <c r="F78" t="s">
        <v>893</v>
      </c>
      <c r="G78" t="s">
        <v>1219</v>
      </c>
      <c r="H78" t="s">
        <v>900</v>
      </c>
      <c r="I78">
        <v>126.63</v>
      </c>
      <c r="J78">
        <v>513.32000000000005</v>
      </c>
      <c r="K78" s="23">
        <v>1</v>
      </c>
      <c r="L78" s="23">
        <v>10</v>
      </c>
      <c r="M78" s="23">
        <v>137.63</v>
      </c>
      <c r="N78" s="23">
        <v>524.32000000000005</v>
      </c>
    </row>
    <row r="79" spans="1:14" x14ac:dyDescent="0.25">
      <c r="A79" t="s">
        <v>698</v>
      </c>
      <c r="B79" t="s">
        <v>700</v>
      </c>
      <c r="C79" t="s">
        <v>2004</v>
      </c>
      <c r="D79" t="s">
        <v>2005</v>
      </c>
      <c r="E79" t="s">
        <v>942</v>
      </c>
      <c r="F79" t="s">
        <v>893</v>
      </c>
      <c r="G79" t="s">
        <v>2006</v>
      </c>
      <c r="H79" t="s">
        <v>942</v>
      </c>
      <c r="I79">
        <v>165.27</v>
      </c>
      <c r="J79">
        <v>557.21</v>
      </c>
      <c r="K79" s="23">
        <v>5.26</v>
      </c>
      <c r="L79" s="23">
        <v>10</v>
      </c>
      <c r="M79" s="23">
        <v>180.53</v>
      </c>
      <c r="N79" s="23">
        <v>572.47</v>
      </c>
    </row>
    <row r="80" spans="1:14" x14ac:dyDescent="0.25">
      <c r="A80" t="s">
        <v>699</v>
      </c>
      <c r="B80" t="s">
        <v>701</v>
      </c>
      <c r="C80" t="s">
        <v>2007</v>
      </c>
      <c r="D80" t="s">
        <v>2008</v>
      </c>
      <c r="E80" t="s">
        <v>2009</v>
      </c>
      <c r="F80" t="s">
        <v>893</v>
      </c>
      <c r="G80" t="s">
        <v>2010</v>
      </c>
      <c r="H80" t="s">
        <v>2011</v>
      </c>
      <c r="I80">
        <v>140.37</v>
      </c>
      <c r="J80">
        <v>523.78</v>
      </c>
      <c r="K80" s="23">
        <v>5.26</v>
      </c>
      <c r="L80" s="23">
        <v>10</v>
      </c>
      <c r="M80" s="23">
        <v>155.63</v>
      </c>
      <c r="N80" s="23">
        <v>539.04</v>
      </c>
    </row>
    <row r="81" spans="1:14" x14ac:dyDescent="0.25">
      <c r="A81" t="s">
        <v>744</v>
      </c>
      <c r="B81" t="s">
        <v>745</v>
      </c>
      <c r="C81" t="s">
        <v>1179</v>
      </c>
      <c r="D81" t="s">
        <v>1180</v>
      </c>
      <c r="E81" t="s">
        <v>1063</v>
      </c>
      <c r="F81" t="s">
        <v>893</v>
      </c>
      <c r="G81" t="s">
        <v>1181</v>
      </c>
      <c r="H81" t="s">
        <v>1065</v>
      </c>
      <c r="I81">
        <v>147.51</v>
      </c>
      <c r="J81">
        <v>513.55999999999995</v>
      </c>
      <c r="K81" s="23">
        <v>1</v>
      </c>
      <c r="L81" s="23">
        <v>10</v>
      </c>
      <c r="M81" s="23">
        <v>158.51</v>
      </c>
      <c r="N81" s="23">
        <v>524.55999999999995</v>
      </c>
    </row>
    <row r="82" spans="1:14" x14ac:dyDescent="0.25">
      <c r="A82" t="s">
        <v>746</v>
      </c>
      <c r="B82" t="s">
        <v>193</v>
      </c>
      <c r="C82" t="s">
        <v>2283</v>
      </c>
      <c r="D82" t="s">
        <v>2284</v>
      </c>
      <c r="E82" t="s">
        <v>900</v>
      </c>
      <c r="F82" t="s">
        <v>893</v>
      </c>
      <c r="G82" t="s">
        <v>2062</v>
      </c>
      <c r="H82" t="s">
        <v>952</v>
      </c>
      <c r="I82">
        <v>173.01</v>
      </c>
      <c r="J82">
        <v>532.41999999999996</v>
      </c>
      <c r="K82" s="23">
        <v>5.26</v>
      </c>
      <c r="L82" s="23">
        <v>10</v>
      </c>
      <c r="M82" s="23">
        <v>188.27</v>
      </c>
      <c r="N82" s="23">
        <v>547.67999999999995</v>
      </c>
    </row>
    <row r="83" spans="1:14" x14ac:dyDescent="0.25">
      <c r="A83" t="s">
        <v>749</v>
      </c>
      <c r="B83" t="s">
        <v>143</v>
      </c>
      <c r="C83" t="s">
        <v>1958</v>
      </c>
      <c r="D83" t="s">
        <v>1959</v>
      </c>
      <c r="E83" t="s">
        <v>1960</v>
      </c>
      <c r="F83" t="s">
        <v>893</v>
      </c>
      <c r="G83" t="s">
        <v>1961</v>
      </c>
      <c r="H83" t="s">
        <v>1549</v>
      </c>
      <c r="I83">
        <v>123.71</v>
      </c>
      <c r="J83">
        <v>525.24</v>
      </c>
      <c r="K83" s="23">
        <v>5.26</v>
      </c>
      <c r="L83" s="23">
        <v>10</v>
      </c>
      <c r="M83" s="23">
        <v>138.97</v>
      </c>
      <c r="N83" s="23">
        <v>540.5</v>
      </c>
    </row>
    <row r="84" spans="1:14" x14ac:dyDescent="0.25">
      <c r="A84" t="s">
        <v>750</v>
      </c>
      <c r="B84" t="s">
        <v>751</v>
      </c>
      <c r="C84" t="s">
        <v>1375</v>
      </c>
      <c r="D84" t="s">
        <v>1376</v>
      </c>
      <c r="E84" t="s">
        <v>1083</v>
      </c>
      <c r="F84" t="s">
        <v>893</v>
      </c>
      <c r="G84" t="s">
        <v>1377</v>
      </c>
      <c r="H84" t="s">
        <v>1085</v>
      </c>
      <c r="I84">
        <v>118.02</v>
      </c>
      <c r="J84">
        <v>535.47</v>
      </c>
      <c r="K84" s="23">
        <v>5.26</v>
      </c>
      <c r="L84" s="23">
        <v>10</v>
      </c>
      <c r="M84" s="23">
        <v>133.28</v>
      </c>
      <c r="N84" s="23">
        <v>550.73</v>
      </c>
    </row>
    <row r="85" spans="1:14" x14ac:dyDescent="0.25">
      <c r="A85" t="s">
        <v>752</v>
      </c>
      <c r="B85" t="s">
        <v>207</v>
      </c>
      <c r="C85" t="s">
        <v>2367</v>
      </c>
      <c r="D85" t="s">
        <v>2368</v>
      </c>
      <c r="E85" t="s">
        <v>2369</v>
      </c>
      <c r="F85" t="s">
        <v>893</v>
      </c>
      <c r="G85" t="s">
        <v>2370</v>
      </c>
      <c r="H85" t="s">
        <v>1658</v>
      </c>
      <c r="I85">
        <v>111.81</v>
      </c>
      <c r="J85">
        <v>509.22</v>
      </c>
      <c r="K85" s="23">
        <v>5.26</v>
      </c>
      <c r="L85" s="23">
        <v>10</v>
      </c>
      <c r="M85" s="23">
        <v>127.07</v>
      </c>
      <c r="N85" s="23">
        <v>524.48</v>
      </c>
    </row>
    <row r="86" spans="1:14" x14ac:dyDescent="0.25">
      <c r="A86" t="s">
        <v>753</v>
      </c>
      <c r="B86" t="s">
        <v>754</v>
      </c>
      <c r="C86" t="s">
        <v>1605</v>
      </c>
      <c r="D86" t="s">
        <v>1606</v>
      </c>
      <c r="E86" t="s">
        <v>907</v>
      </c>
      <c r="F86" t="s">
        <v>893</v>
      </c>
      <c r="G86" t="s">
        <v>1607</v>
      </c>
      <c r="H86" t="s">
        <v>909</v>
      </c>
      <c r="I86">
        <v>151.41</v>
      </c>
      <c r="J86">
        <v>533.74</v>
      </c>
      <c r="K86" s="23">
        <v>5.26</v>
      </c>
      <c r="L86" s="23">
        <v>10</v>
      </c>
      <c r="M86" s="23">
        <v>166.67</v>
      </c>
      <c r="N86" s="23">
        <v>549</v>
      </c>
    </row>
    <row r="87" spans="1:14" x14ac:dyDescent="0.25">
      <c r="A87" t="s">
        <v>757</v>
      </c>
      <c r="B87" t="s">
        <v>71</v>
      </c>
      <c r="C87" t="s">
        <v>1514</v>
      </c>
      <c r="D87" t="s">
        <v>1515</v>
      </c>
      <c r="E87" t="s">
        <v>1516</v>
      </c>
      <c r="F87" t="s">
        <v>893</v>
      </c>
      <c r="G87" t="s">
        <v>1517</v>
      </c>
      <c r="H87" t="s">
        <v>1518</v>
      </c>
      <c r="I87">
        <v>144.94999999999999</v>
      </c>
      <c r="J87">
        <v>528.82000000000005</v>
      </c>
      <c r="K87" s="23">
        <v>1</v>
      </c>
      <c r="L87" s="23">
        <v>10</v>
      </c>
      <c r="M87" s="23">
        <v>155.94999999999999</v>
      </c>
      <c r="N87" s="23">
        <v>539.82000000000005</v>
      </c>
    </row>
    <row r="88" spans="1:14" x14ac:dyDescent="0.25">
      <c r="A88" t="s">
        <v>758</v>
      </c>
      <c r="B88" t="s">
        <v>573</v>
      </c>
      <c r="C88" t="s">
        <v>1071</v>
      </c>
      <c r="D88" t="s">
        <v>1072</v>
      </c>
      <c r="E88" t="s">
        <v>1073</v>
      </c>
      <c r="F88" t="s">
        <v>893</v>
      </c>
      <c r="G88" t="s">
        <v>1074</v>
      </c>
      <c r="H88" t="s">
        <v>1075</v>
      </c>
      <c r="I88">
        <v>156.61000000000001</v>
      </c>
      <c r="J88">
        <v>528.39</v>
      </c>
      <c r="K88" s="23">
        <v>5.26</v>
      </c>
      <c r="L88" s="23">
        <v>10</v>
      </c>
      <c r="M88" s="23">
        <v>171.87</v>
      </c>
      <c r="N88" s="23">
        <v>543.65</v>
      </c>
    </row>
    <row r="89" spans="1:14" x14ac:dyDescent="0.25">
      <c r="A89" t="s">
        <v>759</v>
      </c>
      <c r="B89" t="s">
        <v>760</v>
      </c>
      <c r="C89" t="s">
        <v>2400</v>
      </c>
      <c r="D89" t="s">
        <v>2401</v>
      </c>
      <c r="E89" t="s">
        <v>2402</v>
      </c>
      <c r="F89" t="s">
        <v>893</v>
      </c>
      <c r="G89" t="s">
        <v>2403</v>
      </c>
      <c r="H89" t="s">
        <v>998</v>
      </c>
      <c r="I89">
        <v>147.91</v>
      </c>
      <c r="J89">
        <v>555.47</v>
      </c>
      <c r="K89" s="23">
        <v>1</v>
      </c>
      <c r="L89" s="23">
        <v>10</v>
      </c>
      <c r="M89" s="23">
        <v>158.91</v>
      </c>
      <c r="N89" s="23">
        <v>566.47</v>
      </c>
    </row>
    <row r="90" spans="1:14" x14ac:dyDescent="0.25">
      <c r="A90" t="s">
        <v>761</v>
      </c>
      <c r="B90" t="s">
        <v>762</v>
      </c>
      <c r="C90" t="s">
        <v>1631</v>
      </c>
      <c r="D90" t="s">
        <v>1632</v>
      </c>
      <c r="E90" t="s">
        <v>1633</v>
      </c>
      <c r="F90" t="s">
        <v>893</v>
      </c>
      <c r="G90" t="s">
        <v>1634</v>
      </c>
      <c r="H90" t="s">
        <v>1635</v>
      </c>
      <c r="I90">
        <v>137.57</v>
      </c>
      <c r="J90">
        <v>531.38</v>
      </c>
      <c r="K90" s="23">
        <v>1</v>
      </c>
      <c r="L90" s="23">
        <v>10</v>
      </c>
      <c r="M90" s="23">
        <v>148.57</v>
      </c>
      <c r="N90" s="23">
        <v>542.38</v>
      </c>
    </row>
    <row r="91" spans="1:14" x14ac:dyDescent="0.25">
      <c r="A91" t="s">
        <v>763</v>
      </c>
      <c r="K91" s="23"/>
      <c r="L91" s="23"/>
      <c r="M91" s="23"/>
      <c r="N91" s="23"/>
    </row>
    <row r="92" spans="1:14" x14ac:dyDescent="0.25">
      <c r="A92" t="s">
        <v>765</v>
      </c>
      <c r="B92" t="s">
        <v>766</v>
      </c>
      <c r="C92" t="s">
        <v>2148</v>
      </c>
      <c r="D92" t="s">
        <v>2149</v>
      </c>
      <c r="E92" t="s">
        <v>1747</v>
      </c>
      <c r="F92" t="s">
        <v>893</v>
      </c>
      <c r="G92" t="s">
        <v>2150</v>
      </c>
      <c r="H92" t="s">
        <v>1635</v>
      </c>
      <c r="I92">
        <v>122.74</v>
      </c>
      <c r="J92">
        <v>527.78</v>
      </c>
      <c r="K92" s="23">
        <v>5.26</v>
      </c>
      <c r="L92" s="23">
        <v>10</v>
      </c>
      <c r="M92" s="23">
        <v>138</v>
      </c>
      <c r="N92" s="23">
        <v>543.04</v>
      </c>
    </row>
    <row r="93" spans="1:14" x14ac:dyDescent="0.25">
      <c r="A93" t="s">
        <v>233</v>
      </c>
      <c r="B93" t="s">
        <v>46</v>
      </c>
      <c r="C93" t="s">
        <v>1277</v>
      </c>
      <c r="D93" t="s">
        <v>1278</v>
      </c>
      <c r="E93" t="s">
        <v>1279</v>
      </c>
      <c r="F93" t="s">
        <v>893</v>
      </c>
      <c r="G93" t="s">
        <v>1280</v>
      </c>
      <c r="H93" t="s">
        <v>1281</v>
      </c>
      <c r="I93">
        <v>164.73</v>
      </c>
      <c r="J93">
        <v>535.02</v>
      </c>
      <c r="K93" s="23">
        <v>5.26</v>
      </c>
      <c r="L93" s="23">
        <v>10</v>
      </c>
      <c r="M93" s="23">
        <v>179.99</v>
      </c>
      <c r="N93" s="23">
        <v>550.28</v>
      </c>
    </row>
    <row r="94" spans="1:14" x14ac:dyDescent="0.25">
      <c r="A94" t="s">
        <v>234</v>
      </c>
      <c r="B94" t="s">
        <v>226</v>
      </c>
      <c r="C94" t="s">
        <v>2396</v>
      </c>
      <c r="D94" t="s">
        <v>2397</v>
      </c>
      <c r="E94" t="s">
        <v>2398</v>
      </c>
      <c r="F94" t="s">
        <v>893</v>
      </c>
      <c r="G94" t="s">
        <v>2399</v>
      </c>
      <c r="H94" t="s">
        <v>1233</v>
      </c>
      <c r="I94">
        <v>163.01</v>
      </c>
      <c r="J94">
        <v>515.64</v>
      </c>
      <c r="K94" s="23">
        <v>1</v>
      </c>
      <c r="L94" s="23">
        <v>10</v>
      </c>
      <c r="M94" s="23">
        <v>174.01</v>
      </c>
      <c r="N94" s="23">
        <v>526.64</v>
      </c>
    </row>
    <row r="95" spans="1:14" x14ac:dyDescent="0.25">
      <c r="A95" t="s">
        <v>235</v>
      </c>
      <c r="B95" t="s">
        <v>8</v>
      </c>
      <c r="C95" t="s">
        <v>988</v>
      </c>
      <c r="D95" t="s">
        <v>989</v>
      </c>
      <c r="E95" t="s">
        <v>903</v>
      </c>
      <c r="F95" t="s">
        <v>893</v>
      </c>
      <c r="G95" t="s">
        <v>904</v>
      </c>
      <c r="H95" t="s">
        <v>903</v>
      </c>
      <c r="I95">
        <v>151.16999999999999</v>
      </c>
      <c r="J95">
        <v>526.54999999999995</v>
      </c>
      <c r="K95" s="23">
        <v>5.26</v>
      </c>
      <c r="L95" s="23">
        <v>10</v>
      </c>
      <c r="M95" s="23">
        <v>166.43</v>
      </c>
      <c r="N95" s="23">
        <v>541.80999999999995</v>
      </c>
    </row>
    <row r="96" spans="1:14" x14ac:dyDescent="0.25">
      <c r="A96" t="s">
        <v>236</v>
      </c>
      <c r="B96" t="s">
        <v>9</v>
      </c>
      <c r="C96" t="s">
        <v>990</v>
      </c>
      <c r="D96" t="s">
        <v>991</v>
      </c>
      <c r="E96" t="s">
        <v>992</v>
      </c>
      <c r="F96" t="s">
        <v>893</v>
      </c>
      <c r="G96" t="s">
        <v>993</v>
      </c>
      <c r="H96" t="s">
        <v>972</v>
      </c>
      <c r="I96">
        <v>176.15</v>
      </c>
      <c r="J96">
        <v>522.42999999999995</v>
      </c>
      <c r="K96" s="23">
        <v>5.26</v>
      </c>
      <c r="L96" s="23">
        <v>10</v>
      </c>
      <c r="M96" s="23">
        <v>191.41</v>
      </c>
      <c r="N96" s="23">
        <v>537.69000000000005</v>
      </c>
    </row>
    <row r="97" spans="1:14" x14ac:dyDescent="0.25">
      <c r="A97" t="s">
        <v>237</v>
      </c>
      <c r="B97" t="s">
        <v>10</v>
      </c>
      <c r="C97" t="s">
        <v>994</v>
      </c>
      <c r="D97" t="s">
        <v>995</v>
      </c>
      <c r="E97" t="s">
        <v>996</v>
      </c>
      <c r="F97" t="s">
        <v>893</v>
      </c>
      <c r="G97" t="s">
        <v>997</v>
      </c>
      <c r="H97" t="s">
        <v>998</v>
      </c>
      <c r="I97">
        <v>181.73</v>
      </c>
      <c r="J97">
        <v>540.66999999999996</v>
      </c>
      <c r="K97" s="23">
        <v>1</v>
      </c>
      <c r="L97" s="23">
        <v>10</v>
      </c>
      <c r="M97" s="23">
        <v>192.73</v>
      </c>
      <c r="N97" s="23">
        <v>551.66999999999996</v>
      </c>
    </row>
    <row r="98" spans="1:14" x14ac:dyDescent="0.25">
      <c r="A98" t="s">
        <v>238</v>
      </c>
      <c r="B98" t="s">
        <v>767</v>
      </c>
      <c r="C98" t="s">
        <v>1793</v>
      </c>
      <c r="D98" t="s">
        <v>1794</v>
      </c>
      <c r="E98" t="s">
        <v>1252</v>
      </c>
      <c r="F98" t="s">
        <v>893</v>
      </c>
      <c r="G98" t="s">
        <v>1253</v>
      </c>
      <c r="H98" t="s">
        <v>1252</v>
      </c>
      <c r="I98">
        <v>185.98</v>
      </c>
      <c r="J98">
        <v>537.34</v>
      </c>
      <c r="K98" s="23">
        <v>5.26</v>
      </c>
      <c r="L98" s="23">
        <v>10</v>
      </c>
      <c r="M98" s="23">
        <v>201.24</v>
      </c>
      <c r="N98" s="23">
        <v>552.6</v>
      </c>
    </row>
    <row r="99" spans="1:14" x14ac:dyDescent="0.25">
      <c r="A99" t="s">
        <v>239</v>
      </c>
      <c r="B99" t="s">
        <v>604</v>
      </c>
      <c r="C99" t="s">
        <v>1418</v>
      </c>
      <c r="D99" t="s">
        <v>1419</v>
      </c>
      <c r="E99" t="s">
        <v>1420</v>
      </c>
      <c r="F99" t="s">
        <v>893</v>
      </c>
      <c r="G99" t="s">
        <v>1421</v>
      </c>
      <c r="H99" t="s">
        <v>934</v>
      </c>
      <c r="I99">
        <v>167.08</v>
      </c>
      <c r="J99">
        <v>533.38</v>
      </c>
      <c r="K99" s="23">
        <v>5.26</v>
      </c>
      <c r="L99" s="23">
        <v>10</v>
      </c>
      <c r="M99" s="23">
        <v>182.34</v>
      </c>
      <c r="N99" s="23">
        <v>548.64</v>
      </c>
    </row>
    <row r="100" spans="1:14" x14ac:dyDescent="0.25">
      <c r="A100" t="s">
        <v>240</v>
      </c>
      <c r="B100" t="s">
        <v>14</v>
      </c>
      <c r="C100" t="s">
        <v>1025</v>
      </c>
      <c r="D100" t="s">
        <v>1026</v>
      </c>
      <c r="E100" t="s">
        <v>1027</v>
      </c>
      <c r="F100" t="s">
        <v>893</v>
      </c>
      <c r="G100" t="s">
        <v>1028</v>
      </c>
      <c r="H100" t="s">
        <v>1029</v>
      </c>
      <c r="I100">
        <v>124.98</v>
      </c>
      <c r="J100">
        <v>517.91</v>
      </c>
      <c r="K100" s="23">
        <v>5.26</v>
      </c>
      <c r="L100" s="23">
        <v>10</v>
      </c>
      <c r="M100" s="23">
        <v>140.24</v>
      </c>
      <c r="N100" s="23">
        <v>533.16999999999996</v>
      </c>
    </row>
    <row r="101" spans="1:14" x14ac:dyDescent="0.25">
      <c r="A101" t="s">
        <v>241</v>
      </c>
      <c r="B101" t="s">
        <v>15</v>
      </c>
      <c r="C101" t="s">
        <v>1035</v>
      </c>
      <c r="D101" t="s">
        <v>1036</v>
      </c>
      <c r="E101" t="s">
        <v>1015</v>
      </c>
      <c r="F101" t="s">
        <v>893</v>
      </c>
      <c r="G101" t="s">
        <v>1016</v>
      </c>
      <c r="H101" t="s">
        <v>900</v>
      </c>
      <c r="I101">
        <v>138.65</v>
      </c>
      <c r="J101">
        <v>512.39</v>
      </c>
      <c r="K101" s="23">
        <v>5.26</v>
      </c>
      <c r="L101" s="23">
        <v>10</v>
      </c>
      <c r="M101" s="23">
        <v>153.91</v>
      </c>
      <c r="N101" s="23">
        <v>527.65</v>
      </c>
    </row>
    <row r="102" spans="1:14" x14ac:dyDescent="0.25">
      <c r="A102" t="s">
        <v>242</v>
      </c>
      <c r="B102" t="s">
        <v>69</v>
      </c>
      <c r="C102" t="s">
        <v>1500</v>
      </c>
      <c r="D102" t="s">
        <v>897</v>
      </c>
      <c r="E102" t="s">
        <v>898</v>
      </c>
      <c r="F102" t="s">
        <v>893</v>
      </c>
      <c r="G102" t="s">
        <v>899</v>
      </c>
      <c r="H102" t="s">
        <v>900</v>
      </c>
      <c r="I102">
        <v>156.54</v>
      </c>
      <c r="J102">
        <v>515.66</v>
      </c>
      <c r="K102" s="23">
        <v>5.26</v>
      </c>
      <c r="L102" s="23">
        <v>10</v>
      </c>
      <c r="M102" s="23">
        <v>171.8</v>
      </c>
      <c r="N102" s="23">
        <v>530.91999999999996</v>
      </c>
    </row>
    <row r="103" spans="1:14" x14ac:dyDescent="0.25">
      <c r="A103" t="s">
        <v>243</v>
      </c>
      <c r="B103" t="s">
        <v>16</v>
      </c>
      <c r="C103" t="s">
        <v>1037</v>
      </c>
      <c r="D103" t="s">
        <v>1038</v>
      </c>
      <c r="E103" t="s">
        <v>900</v>
      </c>
      <c r="F103" t="s">
        <v>893</v>
      </c>
      <c r="G103" t="s">
        <v>1039</v>
      </c>
      <c r="H103" t="s">
        <v>952</v>
      </c>
      <c r="I103">
        <v>178.91</v>
      </c>
      <c r="J103">
        <v>523.09</v>
      </c>
      <c r="K103" s="23">
        <v>1</v>
      </c>
      <c r="L103" s="23">
        <v>10</v>
      </c>
      <c r="M103" s="23">
        <v>189.91</v>
      </c>
      <c r="N103" s="23">
        <v>534.09</v>
      </c>
    </row>
    <row r="104" spans="1:14" x14ac:dyDescent="0.25">
      <c r="A104" t="s">
        <v>244</v>
      </c>
      <c r="B104" t="s">
        <v>768</v>
      </c>
      <c r="C104" t="s">
        <v>1852</v>
      </c>
      <c r="D104" t="s">
        <v>1853</v>
      </c>
      <c r="E104" t="s">
        <v>1068</v>
      </c>
      <c r="F104" t="s">
        <v>893</v>
      </c>
      <c r="G104" t="s">
        <v>1069</v>
      </c>
      <c r="H104" t="s">
        <v>1070</v>
      </c>
      <c r="I104">
        <v>185.13</v>
      </c>
      <c r="J104">
        <v>535.63</v>
      </c>
      <c r="K104" s="23">
        <v>1</v>
      </c>
      <c r="L104" s="23">
        <v>10</v>
      </c>
      <c r="M104" s="23">
        <v>196.13</v>
      </c>
      <c r="N104" s="23">
        <v>546.63</v>
      </c>
    </row>
    <row r="105" spans="1:14" x14ac:dyDescent="0.25">
      <c r="A105" t="s">
        <v>245</v>
      </c>
      <c r="B105" t="s">
        <v>24</v>
      </c>
      <c r="C105" t="s">
        <v>1094</v>
      </c>
      <c r="D105" t="s">
        <v>1095</v>
      </c>
      <c r="E105" t="s">
        <v>1073</v>
      </c>
      <c r="F105" t="s">
        <v>893</v>
      </c>
      <c r="G105" t="s">
        <v>1093</v>
      </c>
      <c r="H105" t="s">
        <v>1075</v>
      </c>
      <c r="I105">
        <v>121.76</v>
      </c>
      <c r="J105">
        <v>533.32000000000005</v>
      </c>
      <c r="K105" s="23">
        <v>5.26</v>
      </c>
      <c r="L105" s="23">
        <v>10</v>
      </c>
      <c r="M105" s="23">
        <v>137.02000000000001</v>
      </c>
      <c r="N105" s="23">
        <v>548.58000000000004</v>
      </c>
    </row>
    <row r="106" spans="1:14" x14ac:dyDescent="0.25">
      <c r="A106" t="s">
        <v>246</v>
      </c>
      <c r="B106" t="s">
        <v>23</v>
      </c>
      <c r="C106" t="s">
        <v>1091</v>
      </c>
      <c r="D106" t="s">
        <v>1092</v>
      </c>
      <c r="E106" t="s">
        <v>1073</v>
      </c>
      <c r="F106" t="s">
        <v>893</v>
      </c>
      <c r="G106" t="s">
        <v>1093</v>
      </c>
      <c r="H106" t="s">
        <v>1075</v>
      </c>
      <c r="I106">
        <v>130.19</v>
      </c>
      <c r="J106">
        <v>544.11</v>
      </c>
      <c r="K106" s="23">
        <v>5.26</v>
      </c>
      <c r="L106" s="23">
        <v>10</v>
      </c>
      <c r="M106" s="23">
        <v>145.44999999999999</v>
      </c>
      <c r="N106" s="23">
        <v>559.37</v>
      </c>
    </row>
    <row r="107" spans="1:14" x14ac:dyDescent="0.25">
      <c r="A107" t="s">
        <v>247</v>
      </c>
      <c r="B107" t="s">
        <v>25</v>
      </c>
      <c r="C107" t="s">
        <v>1101</v>
      </c>
      <c r="D107" t="s">
        <v>1102</v>
      </c>
      <c r="E107" t="s">
        <v>1103</v>
      </c>
      <c r="F107" t="s">
        <v>893</v>
      </c>
      <c r="G107" t="s">
        <v>1104</v>
      </c>
      <c r="H107" t="s">
        <v>1080</v>
      </c>
      <c r="I107">
        <v>123.22</v>
      </c>
      <c r="J107">
        <v>511.24</v>
      </c>
      <c r="K107" s="23">
        <v>1</v>
      </c>
      <c r="L107" s="23">
        <v>10</v>
      </c>
      <c r="M107" s="23">
        <v>134.22</v>
      </c>
      <c r="N107" s="23">
        <v>522.24</v>
      </c>
    </row>
    <row r="108" spans="1:14" x14ac:dyDescent="0.25">
      <c r="A108" t="s">
        <v>248</v>
      </c>
      <c r="B108" t="s">
        <v>27</v>
      </c>
      <c r="C108" t="s">
        <v>1124</v>
      </c>
      <c r="D108" t="s">
        <v>1125</v>
      </c>
      <c r="E108" t="s">
        <v>1126</v>
      </c>
      <c r="F108" t="s">
        <v>893</v>
      </c>
      <c r="G108" t="s">
        <v>1127</v>
      </c>
      <c r="H108" t="s">
        <v>1128</v>
      </c>
      <c r="I108">
        <v>150.97</v>
      </c>
      <c r="J108">
        <v>528.82000000000005</v>
      </c>
      <c r="K108" s="23">
        <v>5.26</v>
      </c>
      <c r="L108" s="23">
        <v>10</v>
      </c>
      <c r="M108" s="23">
        <v>166.23</v>
      </c>
      <c r="N108" s="23">
        <v>544.08000000000004</v>
      </c>
    </row>
    <row r="109" spans="1:14" x14ac:dyDescent="0.25">
      <c r="A109" t="s">
        <v>249</v>
      </c>
      <c r="B109" t="s">
        <v>28</v>
      </c>
      <c r="C109" t="s">
        <v>1134</v>
      </c>
      <c r="D109" t="s">
        <v>1135</v>
      </c>
      <c r="E109" t="s">
        <v>1136</v>
      </c>
      <c r="F109" t="s">
        <v>893</v>
      </c>
      <c r="G109" t="s">
        <v>1137</v>
      </c>
      <c r="H109" t="s">
        <v>1138</v>
      </c>
      <c r="I109">
        <v>144.76</v>
      </c>
      <c r="J109">
        <v>529.20000000000005</v>
      </c>
      <c r="K109" s="23">
        <v>5.26</v>
      </c>
      <c r="L109" s="23">
        <v>10</v>
      </c>
      <c r="M109" s="23">
        <v>160.02000000000001</v>
      </c>
      <c r="N109" s="23">
        <v>544.46</v>
      </c>
    </row>
    <row r="110" spans="1:14" x14ac:dyDescent="0.25">
      <c r="A110" t="s">
        <v>250</v>
      </c>
      <c r="B110" t="s">
        <v>769</v>
      </c>
      <c r="C110" t="s">
        <v>2159</v>
      </c>
      <c r="D110" t="s">
        <v>2160</v>
      </c>
      <c r="E110" t="s">
        <v>2161</v>
      </c>
      <c r="F110" t="s">
        <v>893</v>
      </c>
      <c r="G110" t="s">
        <v>2162</v>
      </c>
      <c r="H110" t="s">
        <v>1549</v>
      </c>
      <c r="I110">
        <v>172.76</v>
      </c>
      <c r="J110">
        <v>525.27</v>
      </c>
      <c r="K110" s="23">
        <v>5.26</v>
      </c>
      <c r="L110" s="23">
        <v>10</v>
      </c>
      <c r="M110" s="23">
        <v>188.02</v>
      </c>
      <c r="N110" s="23">
        <v>540.53</v>
      </c>
    </row>
    <row r="111" spans="1:14" x14ac:dyDescent="0.25">
      <c r="A111" t="s">
        <v>251</v>
      </c>
      <c r="B111" t="s">
        <v>29</v>
      </c>
      <c r="C111" t="s">
        <v>1139</v>
      </c>
      <c r="D111" t="s">
        <v>1140</v>
      </c>
      <c r="E111" t="s">
        <v>1141</v>
      </c>
      <c r="F111" t="s">
        <v>893</v>
      </c>
      <c r="G111" t="s">
        <v>1142</v>
      </c>
      <c r="H111" t="s">
        <v>1143</v>
      </c>
      <c r="I111">
        <v>154.36000000000001</v>
      </c>
      <c r="J111">
        <v>505.34</v>
      </c>
      <c r="K111" s="23">
        <v>5.26</v>
      </c>
      <c r="L111" s="23">
        <v>10</v>
      </c>
      <c r="M111" s="23">
        <v>169.62</v>
      </c>
      <c r="N111" s="23">
        <v>520.6</v>
      </c>
    </row>
    <row r="112" spans="1:14" x14ac:dyDescent="0.25">
      <c r="A112" t="s">
        <v>252</v>
      </c>
      <c r="B112" t="s">
        <v>770</v>
      </c>
      <c r="C112" t="s">
        <v>1110</v>
      </c>
      <c r="D112" t="s">
        <v>1111</v>
      </c>
      <c r="E112" t="s">
        <v>1112</v>
      </c>
      <c r="F112" t="s">
        <v>893</v>
      </c>
      <c r="G112" t="s">
        <v>1113</v>
      </c>
      <c r="H112" t="s">
        <v>1114</v>
      </c>
      <c r="I112">
        <v>140.66999999999999</v>
      </c>
      <c r="J112">
        <v>510.46</v>
      </c>
      <c r="K112" s="23">
        <v>1</v>
      </c>
      <c r="L112" s="23">
        <v>10</v>
      </c>
      <c r="M112" s="23">
        <v>151.66999999999999</v>
      </c>
      <c r="N112" s="23">
        <v>521.46</v>
      </c>
    </row>
    <row r="113" spans="1:14" x14ac:dyDescent="0.25">
      <c r="A113" t="s">
        <v>253</v>
      </c>
      <c r="B113" t="s">
        <v>32</v>
      </c>
      <c r="C113" t="s">
        <v>1172</v>
      </c>
      <c r="D113" t="s">
        <v>1173</v>
      </c>
      <c r="E113" t="s">
        <v>1174</v>
      </c>
      <c r="F113" t="s">
        <v>893</v>
      </c>
      <c r="G113" t="s">
        <v>1175</v>
      </c>
      <c r="H113" t="s">
        <v>1176</v>
      </c>
      <c r="I113">
        <v>122.36</v>
      </c>
      <c r="J113">
        <v>492.49</v>
      </c>
      <c r="K113" s="23">
        <v>5.26</v>
      </c>
      <c r="L113" s="23">
        <v>10</v>
      </c>
      <c r="M113" s="23">
        <v>137.62</v>
      </c>
      <c r="N113" s="23">
        <v>507.75</v>
      </c>
    </row>
    <row r="114" spans="1:14" x14ac:dyDescent="0.25">
      <c r="A114" t="s">
        <v>254</v>
      </c>
      <c r="B114" t="s">
        <v>39</v>
      </c>
      <c r="C114" t="s">
        <v>1220</v>
      </c>
      <c r="D114" t="s">
        <v>1221</v>
      </c>
      <c r="E114" t="s">
        <v>1222</v>
      </c>
      <c r="F114" t="s">
        <v>893</v>
      </c>
      <c r="G114" t="s">
        <v>1223</v>
      </c>
      <c r="H114" t="s">
        <v>1003</v>
      </c>
      <c r="I114">
        <v>165.58</v>
      </c>
      <c r="J114">
        <v>527.11</v>
      </c>
      <c r="K114" s="23">
        <v>1</v>
      </c>
      <c r="L114" s="23">
        <v>10</v>
      </c>
      <c r="M114" s="23">
        <v>176.58</v>
      </c>
      <c r="N114" s="23">
        <v>538.11</v>
      </c>
    </row>
    <row r="115" spans="1:14" x14ac:dyDescent="0.25">
      <c r="A115" t="s">
        <v>255</v>
      </c>
      <c r="B115" t="s">
        <v>41</v>
      </c>
      <c r="C115" t="s">
        <v>1229</v>
      </c>
      <c r="D115" t="s">
        <v>1230</v>
      </c>
      <c r="E115" t="s">
        <v>1231</v>
      </c>
      <c r="F115" t="s">
        <v>893</v>
      </c>
      <c r="G115" t="s">
        <v>1232</v>
      </c>
      <c r="H115" t="s">
        <v>1233</v>
      </c>
      <c r="I115">
        <v>172.5</v>
      </c>
      <c r="J115">
        <v>528.91999999999996</v>
      </c>
      <c r="K115" s="23">
        <v>1</v>
      </c>
      <c r="L115" s="23">
        <v>10</v>
      </c>
      <c r="M115" s="23">
        <v>183.5</v>
      </c>
      <c r="N115" s="23">
        <v>539.91999999999996</v>
      </c>
    </row>
    <row r="116" spans="1:14" x14ac:dyDescent="0.25">
      <c r="A116" t="s">
        <v>256</v>
      </c>
      <c r="B116" t="s">
        <v>771</v>
      </c>
      <c r="C116" t="s">
        <v>1363</v>
      </c>
      <c r="D116" t="s">
        <v>1364</v>
      </c>
      <c r="E116" t="s">
        <v>1365</v>
      </c>
      <c r="F116" t="s">
        <v>893</v>
      </c>
      <c r="G116" t="s">
        <v>1366</v>
      </c>
      <c r="H116" t="s">
        <v>1252</v>
      </c>
      <c r="I116">
        <v>169.19</v>
      </c>
      <c r="J116">
        <v>518.42999999999995</v>
      </c>
      <c r="K116" s="23">
        <v>5.26</v>
      </c>
      <c r="L116" s="23">
        <v>10</v>
      </c>
      <c r="M116" s="23">
        <v>184.45</v>
      </c>
      <c r="N116" s="23">
        <v>533.69000000000005</v>
      </c>
    </row>
    <row r="117" spans="1:14" x14ac:dyDescent="0.25">
      <c r="A117" t="s">
        <v>257</v>
      </c>
      <c r="B117" t="s">
        <v>43</v>
      </c>
      <c r="C117" t="s">
        <v>1254</v>
      </c>
      <c r="D117" t="s">
        <v>1255</v>
      </c>
      <c r="E117" t="s">
        <v>1256</v>
      </c>
      <c r="F117" t="s">
        <v>893</v>
      </c>
      <c r="G117" t="s">
        <v>1257</v>
      </c>
      <c r="H117" t="s">
        <v>1256</v>
      </c>
      <c r="I117">
        <v>164.96</v>
      </c>
      <c r="J117">
        <v>520.21</v>
      </c>
      <c r="K117" s="23">
        <v>1</v>
      </c>
      <c r="L117" s="23">
        <v>10</v>
      </c>
      <c r="M117" s="23">
        <v>175.96</v>
      </c>
      <c r="N117" s="23">
        <v>531.21</v>
      </c>
    </row>
    <row r="118" spans="1:14" x14ac:dyDescent="0.25">
      <c r="A118" t="s">
        <v>258</v>
      </c>
      <c r="B118" t="s">
        <v>44</v>
      </c>
      <c r="C118" t="s">
        <v>1262</v>
      </c>
      <c r="D118" t="s">
        <v>1263</v>
      </c>
      <c r="E118" t="s">
        <v>1264</v>
      </c>
      <c r="F118" t="s">
        <v>893</v>
      </c>
      <c r="G118" t="s">
        <v>1265</v>
      </c>
      <c r="H118" t="s">
        <v>1266</v>
      </c>
      <c r="I118">
        <v>145.81</v>
      </c>
      <c r="J118">
        <v>533.58000000000004</v>
      </c>
      <c r="K118" s="23">
        <v>5.26</v>
      </c>
      <c r="L118" s="23">
        <v>10</v>
      </c>
      <c r="M118" s="23">
        <v>161.07</v>
      </c>
      <c r="N118" s="23">
        <v>548.84</v>
      </c>
    </row>
    <row r="119" spans="1:14" x14ac:dyDescent="0.25">
      <c r="A119" t="s">
        <v>259</v>
      </c>
      <c r="B119" t="s">
        <v>772</v>
      </c>
      <c r="C119" t="s">
        <v>1301</v>
      </c>
      <c r="D119" t="s">
        <v>1302</v>
      </c>
      <c r="E119" t="s">
        <v>1303</v>
      </c>
      <c r="F119" t="s">
        <v>893</v>
      </c>
      <c r="G119" t="s">
        <v>1304</v>
      </c>
      <c r="H119" t="s">
        <v>1128</v>
      </c>
      <c r="I119">
        <v>139.77000000000001</v>
      </c>
      <c r="J119">
        <v>511.07</v>
      </c>
      <c r="K119" s="23">
        <v>5.26</v>
      </c>
      <c r="L119" s="23">
        <v>10</v>
      </c>
      <c r="M119" s="23">
        <v>155.03</v>
      </c>
      <c r="N119" s="23">
        <v>526.33000000000004</v>
      </c>
    </row>
    <row r="120" spans="1:14" x14ac:dyDescent="0.25">
      <c r="A120" t="s">
        <v>260</v>
      </c>
      <c r="B120" t="s">
        <v>651</v>
      </c>
      <c r="C120" t="s">
        <v>2359</v>
      </c>
      <c r="D120" t="s">
        <v>2360</v>
      </c>
      <c r="E120" t="s">
        <v>1256</v>
      </c>
      <c r="F120" t="s">
        <v>893</v>
      </c>
      <c r="G120" t="s">
        <v>1257</v>
      </c>
      <c r="H120" t="s">
        <v>1256</v>
      </c>
      <c r="I120">
        <v>158.97</v>
      </c>
      <c r="J120">
        <v>518.19000000000005</v>
      </c>
      <c r="K120" s="23">
        <v>1</v>
      </c>
      <c r="L120" s="23">
        <v>10</v>
      </c>
      <c r="M120" s="23">
        <v>169.97</v>
      </c>
      <c r="N120" s="23">
        <v>529.19000000000005</v>
      </c>
    </row>
    <row r="121" spans="1:14" x14ac:dyDescent="0.25">
      <c r="A121" t="s">
        <v>261</v>
      </c>
      <c r="B121" t="s">
        <v>773</v>
      </c>
      <c r="C121" t="s">
        <v>1307</v>
      </c>
      <c r="D121" t="s">
        <v>1308</v>
      </c>
      <c r="E121" t="s">
        <v>1184</v>
      </c>
      <c r="F121" t="s">
        <v>893</v>
      </c>
      <c r="G121" t="s">
        <v>1185</v>
      </c>
      <c r="H121" t="s">
        <v>1138</v>
      </c>
      <c r="I121">
        <v>126.23</v>
      </c>
      <c r="J121">
        <v>535.32000000000005</v>
      </c>
      <c r="K121" s="23">
        <v>5.26</v>
      </c>
      <c r="L121" s="23">
        <v>10</v>
      </c>
      <c r="M121" s="23">
        <v>141.49</v>
      </c>
      <c r="N121" s="23">
        <v>550.58000000000004</v>
      </c>
    </row>
    <row r="122" spans="1:14" x14ac:dyDescent="0.25">
      <c r="A122" t="s">
        <v>262</v>
      </c>
      <c r="B122" t="s">
        <v>774</v>
      </c>
      <c r="C122" t="s">
        <v>1309</v>
      </c>
      <c r="D122" t="s">
        <v>1310</v>
      </c>
      <c r="E122" t="s">
        <v>1226</v>
      </c>
      <c r="F122" t="s">
        <v>893</v>
      </c>
      <c r="G122" t="s">
        <v>1227</v>
      </c>
      <c r="H122" t="s">
        <v>1228</v>
      </c>
      <c r="I122">
        <v>142.08000000000001</v>
      </c>
      <c r="J122">
        <v>528.39</v>
      </c>
      <c r="K122" s="23">
        <v>1</v>
      </c>
      <c r="L122" s="23">
        <v>10</v>
      </c>
      <c r="M122" s="23">
        <v>153.08000000000001</v>
      </c>
      <c r="N122" s="23">
        <v>539.39</v>
      </c>
    </row>
    <row r="123" spans="1:14" x14ac:dyDescent="0.25">
      <c r="A123" t="s">
        <v>263</v>
      </c>
      <c r="B123" t="s">
        <v>50</v>
      </c>
      <c r="C123" t="s">
        <v>1311</v>
      </c>
      <c r="D123" t="s">
        <v>1312</v>
      </c>
      <c r="E123" t="s">
        <v>1313</v>
      </c>
      <c r="F123" t="s">
        <v>893</v>
      </c>
      <c r="G123" t="s">
        <v>1314</v>
      </c>
      <c r="H123" t="s">
        <v>1315</v>
      </c>
      <c r="I123">
        <v>144.03</v>
      </c>
      <c r="J123">
        <v>532.20000000000005</v>
      </c>
      <c r="K123" s="23">
        <v>5.26</v>
      </c>
      <c r="L123" s="23">
        <v>10</v>
      </c>
      <c r="M123" s="23">
        <v>159.29</v>
      </c>
      <c r="N123" s="23">
        <v>547.46</v>
      </c>
    </row>
    <row r="124" spans="1:14" x14ac:dyDescent="0.25">
      <c r="A124" t="s">
        <v>264</v>
      </c>
      <c r="B124" t="s">
        <v>51</v>
      </c>
      <c r="C124" t="s">
        <v>1316</v>
      </c>
      <c r="D124" t="s">
        <v>1317</v>
      </c>
      <c r="E124" t="s">
        <v>1318</v>
      </c>
      <c r="F124" t="s">
        <v>893</v>
      </c>
      <c r="G124" t="s">
        <v>1319</v>
      </c>
      <c r="H124" t="s">
        <v>1320</v>
      </c>
      <c r="I124">
        <v>136.52000000000001</v>
      </c>
      <c r="J124">
        <v>543.85</v>
      </c>
      <c r="K124" s="23">
        <v>5.26</v>
      </c>
      <c r="L124" s="23">
        <v>10</v>
      </c>
      <c r="M124" s="23">
        <v>151.78</v>
      </c>
      <c r="N124" s="23">
        <v>559.11</v>
      </c>
    </row>
    <row r="125" spans="1:14" x14ac:dyDescent="0.25">
      <c r="A125" t="s">
        <v>265</v>
      </c>
      <c r="B125" t="s">
        <v>54</v>
      </c>
      <c r="C125" t="s">
        <v>1339</v>
      </c>
      <c r="D125" t="s">
        <v>1340</v>
      </c>
      <c r="E125" t="s">
        <v>1341</v>
      </c>
      <c r="F125" t="s">
        <v>893</v>
      </c>
      <c r="G125" t="s">
        <v>1342</v>
      </c>
      <c r="H125" t="s">
        <v>1238</v>
      </c>
      <c r="I125">
        <v>130.21</v>
      </c>
      <c r="J125">
        <v>531.49</v>
      </c>
      <c r="K125" s="23">
        <v>5.26</v>
      </c>
      <c r="L125" s="23">
        <v>10</v>
      </c>
      <c r="M125" s="23">
        <v>145.47</v>
      </c>
      <c r="N125" s="23">
        <v>546.75</v>
      </c>
    </row>
    <row r="126" spans="1:14" x14ac:dyDescent="0.25">
      <c r="A126" t="s">
        <v>266</v>
      </c>
      <c r="B126" t="s">
        <v>55</v>
      </c>
      <c r="C126" t="s">
        <v>1343</v>
      </c>
      <c r="D126" t="s">
        <v>1344</v>
      </c>
      <c r="E126" t="s">
        <v>1260</v>
      </c>
      <c r="F126" t="s">
        <v>893</v>
      </c>
      <c r="G126" t="s">
        <v>1345</v>
      </c>
      <c r="H126" t="s">
        <v>952</v>
      </c>
      <c r="I126">
        <v>155.1</v>
      </c>
      <c r="J126">
        <v>529.34</v>
      </c>
      <c r="K126" s="23">
        <v>5.26</v>
      </c>
      <c r="L126" s="23">
        <v>10</v>
      </c>
      <c r="M126" s="23">
        <v>170.36</v>
      </c>
      <c r="N126" s="23">
        <v>544.6</v>
      </c>
    </row>
    <row r="127" spans="1:14" x14ac:dyDescent="0.25">
      <c r="A127" t="s">
        <v>267</v>
      </c>
      <c r="B127" t="s">
        <v>56</v>
      </c>
      <c r="C127" t="s">
        <v>1346</v>
      </c>
      <c r="D127" t="s">
        <v>1347</v>
      </c>
      <c r="E127" t="s">
        <v>1348</v>
      </c>
      <c r="F127" t="s">
        <v>893</v>
      </c>
      <c r="G127" t="s">
        <v>1349</v>
      </c>
      <c r="H127" t="s">
        <v>1350</v>
      </c>
      <c r="I127">
        <v>156.19999999999999</v>
      </c>
      <c r="J127">
        <v>499.86</v>
      </c>
      <c r="K127" s="23">
        <v>0</v>
      </c>
      <c r="L127" s="23">
        <v>10</v>
      </c>
      <c r="M127" s="23">
        <v>166.2</v>
      </c>
      <c r="N127" s="23">
        <v>509.86</v>
      </c>
    </row>
    <row r="128" spans="1:14" x14ac:dyDescent="0.25">
      <c r="A128" t="s">
        <v>268</v>
      </c>
      <c r="B128" t="s">
        <v>57</v>
      </c>
      <c r="C128" t="s">
        <v>1351</v>
      </c>
      <c r="D128" t="s">
        <v>1352</v>
      </c>
      <c r="E128" t="s">
        <v>1336</v>
      </c>
      <c r="F128" t="s">
        <v>893</v>
      </c>
      <c r="G128" t="s">
        <v>1353</v>
      </c>
      <c r="H128" t="s">
        <v>1338</v>
      </c>
      <c r="I128">
        <v>175.57</v>
      </c>
      <c r="J128">
        <v>531.47</v>
      </c>
      <c r="K128" s="23">
        <v>1</v>
      </c>
      <c r="L128" s="23">
        <v>10</v>
      </c>
      <c r="M128" s="23">
        <v>186.57</v>
      </c>
      <c r="N128" s="23">
        <v>542.47</v>
      </c>
    </row>
    <row r="129" spans="1:14" x14ac:dyDescent="0.25">
      <c r="A129" t="s">
        <v>269</v>
      </c>
      <c r="B129" t="s">
        <v>58</v>
      </c>
      <c r="C129" t="s">
        <v>1354</v>
      </c>
      <c r="D129" t="s">
        <v>1355</v>
      </c>
      <c r="E129" t="s">
        <v>1315</v>
      </c>
      <c r="F129" t="s">
        <v>893</v>
      </c>
      <c r="G129" t="s">
        <v>1356</v>
      </c>
      <c r="H129" t="s">
        <v>1315</v>
      </c>
      <c r="I129">
        <v>141.93</v>
      </c>
      <c r="J129">
        <v>515.28</v>
      </c>
      <c r="K129" s="23">
        <v>5.26</v>
      </c>
      <c r="L129" s="23">
        <v>10</v>
      </c>
      <c r="M129" s="23">
        <v>157.19</v>
      </c>
      <c r="N129" s="23">
        <v>530.54</v>
      </c>
    </row>
    <row r="130" spans="1:14" x14ac:dyDescent="0.25">
      <c r="A130" t="s">
        <v>270</v>
      </c>
      <c r="B130" t="s">
        <v>775</v>
      </c>
      <c r="C130" t="s">
        <v>1357</v>
      </c>
      <c r="D130" t="s">
        <v>1358</v>
      </c>
      <c r="E130" t="s">
        <v>1170</v>
      </c>
      <c r="F130" t="s">
        <v>893</v>
      </c>
      <c r="G130" t="s">
        <v>1359</v>
      </c>
      <c r="H130" t="s">
        <v>1070</v>
      </c>
      <c r="I130">
        <v>148.74</v>
      </c>
      <c r="J130">
        <v>526.08000000000004</v>
      </c>
      <c r="K130" s="23">
        <v>1</v>
      </c>
      <c r="L130" s="23">
        <v>10</v>
      </c>
      <c r="M130" s="23">
        <v>159.74</v>
      </c>
      <c r="N130" s="23">
        <v>537.08000000000004</v>
      </c>
    </row>
    <row r="131" spans="1:14" x14ac:dyDescent="0.25">
      <c r="A131" t="s">
        <v>271</v>
      </c>
      <c r="B131" t="s">
        <v>61</v>
      </c>
      <c r="C131" t="s">
        <v>1370</v>
      </c>
      <c r="D131" t="s">
        <v>1371</v>
      </c>
      <c r="E131" t="s">
        <v>1372</v>
      </c>
      <c r="F131" t="s">
        <v>893</v>
      </c>
      <c r="G131" t="s">
        <v>1373</v>
      </c>
      <c r="H131" t="s">
        <v>1374</v>
      </c>
      <c r="I131">
        <v>164.79</v>
      </c>
      <c r="J131">
        <v>524.84</v>
      </c>
      <c r="K131" s="23">
        <v>5.26</v>
      </c>
      <c r="L131" s="23">
        <v>10</v>
      </c>
      <c r="M131" s="23">
        <v>180.05</v>
      </c>
      <c r="N131" s="23">
        <v>540.1</v>
      </c>
    </row>
    <row r="132" spans="1:14" x14ac:dyDescent="0.25">
      <c r="A132" t="s">
        <v>272</v>
      </c>
      <c r="B132" t="s">
        <v>62</v>
      </c>
      <c r="C132" t="s">
        <v>1382</v>
      </c>
      <c r="D132" t="s">
        <v>1383</v>
      </c>
      <c r="E132" t="s">
        <v>1384</v>
      </c>
      <c r="F132" t="s">
        <v>893</v>
      </c>
      <c r="G132" t="s">
        <v>1385</v>
      </c>
      <c r="H132" t="s">
        <v>1266</v>
      </c>
      <c r="I132">
        <v>173.54</v>
      </c>
      <c r="J132">
        <v>539.04</v>
      </c>
      <c r="K132" s="23">
        <v>5.26</v>
      </c>
      <c r="L132" s="23">
        <v>10</v>
      </c>
      <c r="M132" s="23">
        <v>188.8</v>
      </c>
      <c r="N132" s="23">
        <v>554.29999999999995</v>
      </c>
    </row>
    <row r="133" spans="1:14" x14ac:dyDescent="0.25">
      <c r="A133" t="s">
        <v>273</v>
      </c>
      <c r="B133" t="s">
        <v>605</v>
      </c>
      <c r="C133" t="s">
        <v>1386</v>
      </c>
      <c r="D133" t="s">
        <v>1387</v>
      </c>
      <c r="E133" t="s">
        <v>937</v>
      </c>
      <c r="F133" t="s">
        <v>893</v>
      </c>
      <c r="G133" t="s">
        <v>938</v>
      </c>
      <c r="H133" t="s">
        <v>939</v>
      </c>
      <c r="I133">
        <v>157.6</v>
      </c>
      <c r="J133">
        <v>528.11</v>
      </c>
      <c r="K133" s="23">
        <v>5.26</v>
      </c>
      <c r="L133" s="23">
        <v>10</v>
      </c>
      <c r="M133" s="23">
        <v>172.86</v>
      </c>
      <c r="N133" s="23">
        <v>543.37</v>
      </c>
    </row>
    <row r="134" spans="1:14" x14ac:dyDescent="0.25">
      <c r="A134" t="s">
        <v>274</v>
      </c>
      <c r="B134" t="s">
        <v>606</v>
      </c>
      <c r="C134" t="s">
        <v>1388</v>
      </c>
      <c r="D134" t="s">
        <v>1389</v>
      </c>
      <c r="E134" t="s">
        <v>1222</v>
      </c>
      <c r="F134" t="s">
        <v>893</v>
      </c>
      <c r="G134" t="s">
        <v>1390</v>
      </c>
      <c r="H134" t="s">
        <v>1003</v>
      </c>
      <c r="I134">
        <v>180.45</v>
      </c>
      <c r="J134">
        <v>526.21</v>
      </c>
      <c r="K134" s="23">
        <v>1</v>
      </c>
      <c r="L134" s="23">
        <v>10</v>
      </c>
      <c r="M134" s="23">
        <v>191.45</v>
      </c>
      <c r="N134" s="23">
        <v>537.21</v>
      </c>
    </row>
    <row r="135" spans="1:14" x14ac:dyDescent="0.25">
      <c r="A135" t="s">
        <v>275</v>
      </c>
      <c r="B135" t="s">
        <v>607</v>
      </c>
      <c r="C135" t="s">
        <v>1391</v>
      </c>
      <c r="D135" t="s">
        <v>1392</v>
      </c>
      <c r="E135" t="s">
        <v>1393</v>
      </c>
      <c r="F135" t="s">
        <v>893</v>
      </c>
      <c r="G135" t="s">
        <v>1394</v>
      </c>
      <c r="H135" t="s">
        <v>1395</v>
      </c>
      <c r="I135">
        <v>167.69</v>
      </c>
      <c r="J135">
        <v>528.28</v>
      </c>
      <c r="K135" s="23">
        <v>5.26</v>
      </c>
      <c r="L135" s="23">
        <v>10</v>
      </c>
      <c r="M135" s="23">
        <v>182.95</v>
      </c>
      <c r="N135" s="23">
        <v>543.54</v>
      </c>
    </row>
    <row r="136" spans="1:14" x14ac:dyDescent="0.25">
      <c r="A136" t="s">
        <v>276</v>
      </c>
      <c r="B136" t="s">
        <v>608</v>
      </c>
      <c r="C136" t="s">
        <v>1396</v>
      </c>
      <c r="D136" t="s">
        <v>1397</v>
      </c>
      <c r="E136" t="s">
        <v>1398</v>
      </c>
      <c r="F136" t="s">
        <v>893</v>
      </c>
      <c r="G136" t="s">
        <v>1399</v>
      </c>
      <c r="H136" t="s">
        <v>1143</v>
      </c>
      <c r="I136">
        <v>149.83000000000001</v>
      </c>
      <c r="J136">
        <v>514.24</v>
      </c>
      <c r="K136" s="23">
        <v>1</v>
      </c>
      <c r="L136" s="23">
        <v>10</v>
      </c>
      <c r="M136" s="23">
        <v>160.83000000000001</v>
      </c>
      <c r="N136" s="23">
        <v>525.24</v>
      </c>
    </row>
    <row r="137" spans="1:14" x14ac:dyDescent="0.25">
      <c r="A137" t="s">
        <v>277</v>
      </c>
      <c r="B137" t="s">
        <v>609</v>
      </c>
      <c r="C137" t="s">
        <v>1400</v>
      </c>
      <c r="D137" t="s">
        <v>1401</v>
      </c>
      <c r="E137" t="s">
        <v>1402</v>
      </c>
      <c r="F137" t="s">
        <v>893</v>
      </c>
      <c r="G137" t="s">
        <v>1403</v>
      </c>
      <c r="H137" t="s">
        <v>1404</v>
      </c>
      <c r="I137">
        <v>158.55000000000001</v>
      </c>
      <c r="J137">
        <v>539.45000000000005</v>
      </c>
      <c r="K137" s="23">
        <v>5.26</v>
      </c>
      <c r="L137" s="23">
        <v>10</v>
      </c>
      <c r="M137" s="23">
        <v>173.81</v>
      </c>
      <c r="N137" s="23">
        <v>554.71</v>
      </c>
    </row>
    <row r="138" spans="1:14" x14ac:dyDescent="0.25">
      <c r="A138" t="s">
        <v>278</v>
      </c>
      <c r="B138" t="s">
        <v>610</v>
      </c>
      <c r="C138" t="s">
        <v>1405</v>
      </c>
      <c r="D138" t="s">
        <v>1406</v>
      </c>
      <c r="E138" t="s">
        <v>1407</v>
      </c>
      <c r="F138" t="s">
        <v>893</v>
      </c>
      <c r="G138" t="s">
        <v>1408</v>
      </c>
      <c r="H138" t="s">
        <v>1325</v>
      </c>
      <c r="I138">
        <v>161.86000000000001</v>
      </c>
      <c r="J138">
        <v>520.29999999999995</v>
      </c>
      <c r="K138" s="23">
        <v>1</v>
      </c>
      <c r="L138" s="23">
        <v>10</v>
      </c>
      <c r="M138" s="23">
        <v>172.86</v>
      </c>
      <c r="N138" s="23">
        <v>531.29999999999995</v>
      </c>
    </row>
    <row r="139" spans="1:14" x14ac:dyDescent="0.25">
      <c r="A139" t="s">
        <v>279</v>
      </c>
      <c r="B139" t="s">
        <v>611</v>
      </c>
      <c r="C139" t="s">
        <v>1409</v>
      </c>
      <c r="D139" t="s">
        <v>1410</v>
      </c>
      <c r="E139" t="s">
        <v>1411</v>
      </c>
      <c r="F139" t="s">
        <v>893</v>
      </c>
      <c r="G139" t="s">
        <v>1412</v>
      </c>
      <c r="H139" t="s">
        <v>1413</v>
      </c>
      <c r="I139">
        <v>170.63</v>
      </c>
      <c r="J139">
        <v>532.01</v>
      </c>
      <c r="K139" s="23">
        <v>5.26</v>
      </c>
      <c r="L139" s="23">
        <v>10</v>
      </c>
      <c r="M139" s="23">
        <v>185.89</v>
      </c>
      <c r="N139" s="23">
        <v>547.27</v>
      </c>
    </row>
    <row r="140" spans="1:14" x14ac:dyDescent="0.25">
      <c r="A140" t="s">
        <v>280</v>
      </c>
      <c r="B140" t="s">
        <v>612</v>
      </c>
      <c r="C140" t="s">
        <v>1414</v>
      </c>
      <c r="D140" t="s">
        <v>1415</v>
      </c>
      <c r="E140" t="s">
        <v>1416</v>
      </c>
      <c r="F140" t="s">
        <v>893</v>
      </c>
      <c r="G140" t="s">
        <v>1417</v>
      </c>
      <c r="H140" t="s">
        <v>1056</v>
      </c>
      <c r="I140">
        <v>175.45</v>
      </c>
      <c r="J140">
        <v>521.29999999999995</v>
      </c>
      <c r="K140" s="23">
        <v>5.26</v>
      </c>
      <c r="L140" s="23">
        <v>10</v>
      </c>
      <c r="M140" s="23">
        <v>190.71</v>
      </c>
      <c r="N140" s="23">
        <v>536.55999999999995</v>
      </c>
    </row>
    <row r="141" spans="1:14" x14ac:dyDescent="0.25">
      <c r="A141" t="s">
        <v>281</v>
      </c>
      <c r="B141" t="s">
        <v>613</v>
      </c>
      <c r="C141" t="s">
        <v>1422</v>
      </c>
      <c r="D141" t="s">
        <v>1423</v>
      </c>
      <c r="E141" t="s">
        <v>1424</v>
      </c>
      <c r="F141" t="s">
        <v>893</v>
      </c>
      <c r="G141" t="s">
        <v>1425</v>
      </c>
      <c r="H141" t="s">
        <v>1426</v>
      </c>
      <c r="I141">
        <v>160.1</v>
      </c>
      <c r="J141">
        <v>518.86</v>
      </c>
      <c r="K141" s="23">
        <v>1</v>
      </c>
      <c r="L141" s="23">
        <v>10</v>
      </c>
      <c r="M141" s="23">
        <v>171.1</v>
      </c>
      <c r="N141" s="23">
        <v>529.86</v>
      </c>
    </row>
    <row r="142" spans="1:14" x14ac:dyDescent="0.25">
      <c r="A142" t="s">
        <v>282</v>
      </c>
      <c r="B142" t="s">
        <v>614</v>
      </c>
      <c r="C142" t="s">
        <v>1427</v>
      </c>
      <c r="D142" t="s">
        <v>1428</v>
      </c>
      <c r="E142" t="s">
        <v>1429</v>
      </c>
      <c r="F142" t="s">
        <v>893</v>
      </c>
      <c r="G142" t="s">
        <v>1430</v>
      </c>
      <c r="H142" t="s">
        <v>1431</v>
      </c>
      <c r="I142">
        <v>158.51</v>
      </c>
      <c r="J142">
        <v>515.91999999999996</v>
      </c>
      <c r="K142" s="23">
        <v>1</v>
      </c>
      <c r="L142" s="23">
        <v>10</v>
      </c>
      <c r="M142" s="23">
        <v>169.51</v>
      </c>
      <c r="N142" s="23">
        <v>526.91999999999996</v>
      </c>
    </row>
    <row r="143" spans="1:14" x14ac:dyDescent="0.25">
      <c r="A143" t="s">
        <v>283</v>
      </c>
      <c r="B143" t="s">
        <v>615</v>
      </c>
      <c r="C143" t="s">
        <v>1432</v>
      </c>
      <c r="D143" t="s">
        <v>1433</v>
      </c>
      <c r="E143" t="s">
        <v>1434</v>
      </c>
      <c r="F143" t="s">
        <v>893</v>
      </c>
      <c r="G143" t="s">
        <v>1435</v>
      </c>
      <c r="H143" t="s">
        <v>1436</v>
      </c>
      <c r="I143">
        <v>161.07</v>
      </c>
      <c r="J143">
        <v>541.95000000000005</v>
      </c>
      <c r="K143" s="23">
        <v>1</v>
      </c>
      <c r="L143" s="23">
        <v>10</v>
      </c>
      <c r="M143" s="23">
        <v>172.07</v>
      </c>
      <c r="N143" s="23">
        <v>552.95000000000005</v>
      </c>
    </row>
    <row r="144" spans="1:14" x14ac:dyDescent="0.25">
      <c r="A144" t="s">
        <v>284</v>
      </c>
      <c r="B144" t="s">
        <v>616</v>
      </c>
      <c r="C144" t="s">
        <v>1437</v>
      </c>
      <c r="D144" t="s">
        <v>1438</v>
      </c>
      <c r="E144" t="s">
        <v>1439</v>
      </c>
      <c r="F144" t="s">
        <v>893</v>
      </c>
      <c r="G144" t="s">
        <v>1440</v>
      </c>
      <c r="H144" t="s">
        <v>1441</v>
      </c>
      <c r="I144">
        <v>150.33000000000001</v>
      </c>
      <c r="J144">
        <v>526.53</v>
      </c>
      <c r="K144" s="23">
        <v>5.26</v>
      </c>
      <c r="L144" s="23">
        <v>10</v>
      </c>
      <c r="M144" s="23">
        <v>165.59</v>
      </c>
      <c r="N144" s="23">
        <v>541.79</v>
      </c>
    </row>
    <row r="145" spans="1:14" x14ac:dyDescent="0.25">
      <c r="A145" t="s">
        <v>285</v>
      </c>
      <c r="B145" t="s">
        <v>617</v>
      </c>
      <c r="C145" t="s">
        <v>1442</v>
      </c>
      <c r="D145" t="s">
        <v>1443</v>
      </c>
      <c r="E145" t="s">
        <v>1444</v>
      </c>
      <c r="F145" t="s">
        <v>893</v>
      </c>
      <c r="G145" t="s">
        <v>1445</v>
      </c>
      <c r="H145" t="s">
        <v>1446</v>
      </c>
      <c r="I145">
        <v>163.63</v>
      </c>
      <c r="J145">
        <v>535.51</v>
      </c>
      <c r="K145" s="23">
        <v>5.26</v>
      </c>
      <c r="L145" s="23">
        <v>10</v>
      </c>
      <c r="M145" s="23">
        <v>178.89</v>
      </c>
      <c r="N145" s="23">
        <v>550.77</v>
      </c>
    </row>
    <row r="146" spans="1:14" x14ac:dyDescent="0.25">
      <c r="A146" t="s">
        <v>286</v>
      </c>
      <c r="B146" t="s">
        <v>776</v>
      </c>
      <c r="C146" t="s">
        <v>1447</v>
      </c>
      <c r="D146" t="s">
        <v>1448</v>
      </c>
      <c r="E146" t="s">
        <v>1449</v>
      </c>
      <c r="F146" t="s">
        <v>893</v>
      </c>
      <c r="G146" t="s">
        <v>1450</v>
      </c>
      <c r="H146" t="s">
        <v>1320</v>
      </c>
      <c r="I146">
        <v>154.71</v>
      </c>
      <c r="J146">
        <v>504.44</v>
      </c>
      <c r="K146" s="23">
        <v>1</v>
      </c>
      <c r="L146" s="23">
        <v>10</v>
      </c>
      <c r="M146" s="23">
        <v>165.71</v>
      </c>
      <c r="N146" s="23">
        <v>515.44000000000005</v>
      </c>
    </row>
    <row r="147" spans="1:14" x14ac:dyDescent="0.25">
      <c r="A147" t="s">
        <v>287</v>
      </c>
      <c r="B147" t="s">
        <v>618</v>
      </c>
      <c r="C147" t="s">
        <v>1455</v>
      </c>
      <c r="D147" t="s">
        <v>1456</v>
      </c>
      <c r="E147" t="s">
        <v>1457</v>
      </c>
      <c r="F147" t="s">
        <v>893</v>
      </c>
      <c r="G147" t="s">
        <v>1458</v>
      </c>
      <c r="H147" t="s">
        <v>1459</v>
      </c>
      <c r="I147">
        <v>169.27</v>
      </c>
      <c r="J147">
        <v>540.22</v>
      </c>
      <c r="K147" s="23">
        <v>5.26</v>
      </c>
      <c r="L147" s="23">
        <v>10</v>
      </c>
      <c r="M147" s="23">
        <v>184.53</v>
      </c>
      <c r="N147" s="23">
        <v>555.48</v>
      </c>
    </row>
    <row r="148" spans="1:14" x14ac:dyDescent="0.25">
      <c r="A148" t="s">
        <v>288</v>
      </c>
      <c r="B148" t="s">
        <v>619</v>
      </c>
      <c r="C148" t="s">
        <v>1460</v>
      </c>
      <c r="D148" t="s">
        <v>1461</v>
      </c>
      <c r="E148" t="s">
        <v>1462</v>
      </c>
      <c r="F148" t="s">
        <v>893</v>
      </c>
      <c r="G148" t="s">
        <v>1463</v>
      </c>
      <c r="H148" t="s">
        <v>1446</v>
      </c>
      <c r="I148">
        <v>162.66999999999999</v>
      </c>
      <c r="J148">
        <v>547.11</v>
      </c>
      <c r="K148" s="23">
        <v>1</v>
      </c>
      <c r="L148" s="23">
        <v>10</v>
      </c>
      <c r="M148" s="23">
        <v>173.67</v>
      </c>
      <c r="N148" s="23">
        <v>558.11</v>
      </c>
    </row>
    <row r="149" spans="1:14" x14ac:dyDescent="0.25">
      <c r="A149" t="s">
        <v>289</v>
      </c>
      <c r="B149" t="s">
        <v>620</v>
      </c>
      <c r="C149" t="s">
        <v>1464</v>
      </c>
      <c r="D149" t="s">
        <v>1465</v>
      </c>
      <c r="E149" t="s">
        <v>1466</v>
      </c>
      <c r="F149" t="s">
        <v>893</v>
      </c>
      <c r="G149" t="s">
        <v>1467</v>
      </c>
      <c r="H149" t="s">
        <v>1441</v>
      </c>
      <c r="I149">
        <v>164.52</v>
      </c>
      <c r="J149">
        <v>530.74</v>
      </c>
      <c r="K149" s="23">
        <v>5.26</v>
      </c>
      <c r="L149" s="23">
        <v>10</v>
      </c>
      <c r="M149" s="23">
        <v>179.78</v>
      </c>
      <c r="N149" s="23">
        <v>546</v>
      </c>
    </row>
    <row r="150" spans="1:14" x14ac:dyDescent="0.25">
      <c r="A150" t="s">
        <v>290</v>
      </c>
      <c r="B150" t="s">
        <v>621</v>
      </c>
      <c r="C150" t="s">
        <v>1468</v>
      </c>
      <c r="D150" t="s">
        <v>1469</v>
      </c>
      <c r="E150" t="s">
        <v>1470</v>
      </c>
      <c r="F150" t="s">
        <v>893</v>
      </c>
      <c r="G150" t="s">
        <v>1471</v>
      </c>
      <c r="H150" t="s">
        <v>1472</v>
      </c>
      <c r="I150">
        <v>147.31</v>
      </c>
      <c r="J150">
        <v>519.28</v>
      </c>
      <c r="K150" s="23">
        <v>5.26</v>
      </c>
      <c r="L150" s="23">
        <v>10</v>
      </c>
      <c r="M150" s="23">
        <v>162.57</v>
      </c>
      <c r="N150" s="23">
        <v>534.54</v>
      </c>
    </row>
    <row r="151" spans="1:14" x14ac:dyDescent="0.25">
      <c r="A151" t="s">
        <v>291</v>
      </c>
      <c r="B151" t="s">
        <v>63</v>
      </c>
      <c r="C151" t="s">
        <v>1473</v>
      </c>
      <c r="D151" t="s">
        <v>1474</v>
      </c>
      <c r="E151" t="s">
        <v>912</v>
      </c>
      <c r="F151" t="s">
        <v>893</v>
      </c>
      <c r="G151" t="s">
        <v>913</v>
      </c>
      <c r="H151" t="s">
        <v>914</v>
      </c>
      <c r="I151">
        <v>139.79</v>
      </c>
      <c r="J151">
        <v>523.04</v>
      </c>
      <c r="K151" s="23">
        <v>1</v>
      </c>
      <c r="L151" s="23">
        <v>10</v>
      </c>
      <c r="M151" s="23">
        <v>150.79</v>
      </c>
      <c r="N151" s="23">
        <v>534.04</v>
      </c>
    </row>
    <row r="152" spans="1:14" x14ac:dyDescent="0.25">
      <c r="A152" t="s">
        <v>292</v>
      </c>
      <c r="B152" t="s">
        <v>70</v>
      </c>
      <c r="C152" t="s">
        <v>1501</v>
      </c>
      <c r="D152" t="s">
        <v>1502</v>
      </c>
      <c r="E152" t="s">
        <v>1503</v>
      </c>
      <c r="F152" t="s">
        <v>893</v>
      </c>
      <c r="G152" t="s">
        <v>1504</v>
      </c>
      <c r="H152" t="s">
        <v>1505</v>
      </c>
      <c r="I152">
        <v>183.94</v>
      </c>
      <c r="J152">
        <v>533.22</v>
      </c>
      <c r="K152" s="23">
        <v>0</v>
      </c>
      <c r="L152" s="23">
        <v>10</v>
      </c>
      <c r="M152" s="23">
        <v>193.94</v>
      </c>
      <c r="N152" s="23">
        <v>543.22</v>
      </c>
    </row>
    <row r="153" spans="1:14" x14ac:dyDescent="0.25">
      <c r="A153" t="s">
        <v>293</v>
      </c>
      <c r="B153" t="s">
        <v>777</v>
      </c>
      <c r="C153" t="s">
        <v>1519</v>
      </c>
      <c r="D153" t="s">
        <v>1520</v>
      </c>
      <c r="E153" t="s">
        <v>1516</v>
      </c>
      <c r="F153" t="s">
        <v>893</v>
      </c>
      <c r="G153" t="s">
        <v>1521</v>
      </c>
      <c r="H153" t="s">
        <v>1518</v>
      </c>
      <c r="I153">
        <v>176.79</v>
      </c>
      <c r="J153">
        <v>522.74</v>
      </c>
      <c r="K153" s="23">
        <v>0</v>
      </c>
      <c r="L153" s="23">
        <v>10</v>
      </c>
      <c r="M153" s="23">
        <v>186.79</v>
      </c>
      <c r="N153" s="23">
        <v>532.74</v>
      </c>
    </row>
    <row r="154" spans="1:14" x14ac:dyDescent="0.25">
      <c r="A154" t="s">
        <v>294</v>
      </c>
      <c r="B154" t="s">
        <v>73</v>
      </c>
      <c r="C154" t="s">
        <v>1526</v>
      </c>
      <c r="D154" t="s">
        <v>1527</v>
      </c>
      <c r="E154" t="s">
        <v>946</v>
      </c>
      <c r="F154" t="s">
        <v>893</v>
      </c>
      <c r="G154" t="s">
        <v>947</v>
      </c>
      <c r="H154" t="s">
        <v>946</v>
      </c>
      <c r="I154">
        <v>173.26</v>
      </c>
      <c r="J154">
        <v>511.73</v>
      </c>
      <c r="K154" s="23">
        <v>1</v>
      </c>
      <c r="L154" s="23">
        <v>10</v>
      </c>
      <c r="M154" s="23">
        <v>184.26</v>
      </c>
      <c r="N154" s="23">
        <v>522.73</v>
      </c>
    </row>
    <row r="155" spans="1:14" x14ac:dyDescent="0.25">
      <c r="A155" t="s">
        <v>295</v>
      </c>
      <c r="B155" t="s">
        <v>778</v>
      </c>
      <c r="C155" t="s">
        <v>1144</v>
      </c>
      <c r="D155" t="s">
        <v>1145</v>
      </c>
      <c r="E155" t="s">
        <v>1146</v>
      </c>
      <c r="F155" t="s">
        <v>893</v>
      </c>
      <c r="G155" t="s">
        <v>1147</v>
      </c>
      <c r="H155" t="s">
        <v>1148</v>
      </c>
      <c r="I155">
        <v>146.69999999999999</v>
      </c>
      <c r="J155">
        <v>516.26</v>
      </c>
      <c r="K155" s="23">
        <v>5.26</v>
      </c>
      <c r="L155" s="23">
        <v>10</v>
      </c>
      <c r="M155" s="23">
        <v>161.96</v>
      </c>
      <c r="N155" s="23">
        <v>531.52</v>
      </c>
    </row>
    <row r="156" spans="1:14" x14ac:dyDescent="0.25">
      <c r="A156" t="s">
        <v>296</v>
      </c>
      <c r="B156" t="s">
        <v>779</v>
      </c>
      <c r="C156" t="s">
        <v>1854</v>
      </c>
      <c r="D156" t="s">
        <v>1855</v>
      </c>
      <c r="E156" t="s">
        <v>1680</v>
      </c>
      <c r="F156" t="s">
        <v>893</v>
      </c>
      <c r="G156" t="s">
        <v>1856</v>
      </c>
      <c r="H156" t="s">
        <v>1682</v>
      </c>
      <c r="I156">
        <v>138.9</v>
      </c>
      <c r="J156">
        <v>534.95000000000005</v>
      </c>
      <c r="K156" s="23">
        <v>5.26</v>
      </c>
      <c r="L156" s="23">
        <v>10</v>
      </c>
      <c r="M156" s="23">
        <v>154.16</v>
      </c>
      <c r="N156" s="23">
        <v>550.21</v>
      </c>
    </row>
    <row r="157" spans="1:14" x14ac:dyDescent="0.25">
      <c r="A157" t="s">
        <v>297</v>
      </c>
      <c r="B157" t="s">
        <v>77</v>
      </c>
      <c r="C157" t="s">
        <v>1550</v>
      </c>
      <c r="D157" t="s">
        <v>1551</v>
      </c>
      <c r="E157" t="s">
        <v>960</v>
      </c>
      <c r="F157" t="s">
        <v>893</v>
      </c>
      <c r="G157" t="s">
        <v>1552</v>
      </c>
      <c r="H157" t="s">
        <v>962</v>
      </c>
      <c r="I157">
        <v>173.85</v>
      </c>
      <c r="J157">
        <v>524.35</v>
      </c>
      <c r="K157" s="23">
        <v>0</v>
      </c>
      <c r="L157" s="23">
        <v>10</v>
      </c>
      <c r="M157" s="23">
        <v>183.85</v>
      </c>
      <c r="N157" s="23">
        <v>534.35</v>
      </c>
    </row>
    <row r="158" spans="1:14" x14ac:dyDescent="0.25">
      <c r="A158" t="s">
        <v>298</v>
      </c>
      <c r="B158" t="s">
        <v>622</v>
      </c>
      <c r="C158" t="s">
        <v>1570</v>
      </c>
      <c r="D158" t="s">
        <v>1571</v>
      </c>
      <c r="E158" t="s">
        <v>1572</v>
      </c>
      <c r="F158" t="s">
        <v>893</v>
      </c>
      <c r="G158" t="s">
        <v>1573</v>
      </c>
      <c r="H158" t="s">
        <v>939</v>
      </c>
      <c r="I158">
        <v>146.13</v>
      </c>
      <c r="J158">
        <v>510.88</v>
      </c>
      <c r="K158" s="23">
        <v>1</v>
      </c>
      <c r="L158" s="23">
        <v>10</v>
      </c>
      <c r="M158" s="23">
        <v>157.13</v>
      </c>
      <c r="N158" s="23">
        <v>521.88</v>
      </c>
    </row>
    <row r="159" spans="1:14" x14ac:dyDescent="0.25">
      <c r="A159" t="s">
        <v>299</v>
      </c>
      <c r="B159" t="s">
        <v>780</v>
      </c>
      <c r="C159" t="s">
        <v>1560</v>
      </c>
      <c r="D159" t="s">
        <v>1561</v>
      </c>
      <c r="E159" t="s">
        <v>965</v>
      </c>
      <c r="F159" t="s">
        <v>893</v>
      </c>
      <c r="G159" t="s">
        <v>966</v>
      </c>
      <c r="H159" t="s">
        <v>967</v>
      </c>
      <c r="I159">
        <v>169.63</v>
      </c>
      <c r="J159">
        <v>527.41999999999996</v>
      </c>
      <c r="K159" s="23">
        <v>1</v>
      </c>
      <c r="L159" s="23">
        <v>10</v>
      </c>
      <c r="M159" s="23">
        <v>180.63</v>
      </c>
      <c r="N159" s="23">
        <v>538.41999999999996</v>
      </c>
    </row>
    <row r="160" spans="1:14" x14ac:dyDescent="0.25">
      <c r="A160" t="s">
        <v>300</v>
      </c>
      <c r="B160" t="s">
        <v>81</v>
      </c>
      <c r="C160" t="s">
        <v>1586</v>
      </c>
      <c r="D160" t="s">
        <v>1587</v>
      </c>
      <c r="E160" t="s">
        <v>1588</v>
      </c>
      <c r="F160" t="s">
        <v>893</v>
      </c>
      <c r="G160" t="s">
        <v>1589</v>
      </c>
      <c r="H160" t="s">
        <v>1233</v>
      </c>
      <c r="I160">
        <v>174.2</v>
      </c>
      <c r="J160">
        <v>545.36</v>
      </c>
      <c r="K160" s="23">
        <v>1</v>
      </c>
      <c r="L160" s="23">
        <v>10</v>
      </c>
      <c r="M160" s="23">
        <v>185.2</v>
      </c>
      <c r="N160" s="23">
        <v>556.36</v>
      </c>
    </row>
    <row r="161" spans="1:14" x14ac:dyDescent="0.25">
      <c r="A161" t="s">
        <v>301</v>
      </c>
      <c r="B161" t="s">
        <v>83</v>
      </c>
      <c r="C161" t="s">
        <v>1595</v>
      </c>
      <c r="D161" t="s">
        <v>1596</v>
      </c>
      <c r="E161" t="s">
        <v>1063</v>
      </c>
      <c r="F161" t="s">
        <v>893</v>
      </c>
      <c r="G161" t="s">
        <v>1064</v>
      </c>
      <c r="H161" t="s">
        <v>1065</v>
      </c>
      <c r="I161">
        <v>155.72999999999999</v>
      </c>
      <c r="J161">
        <v>526.02</v>
      </c>
      <c r="K161" s="23">
        <v>1</v>
      </c>
      <c r="L161" s="23">
        <v>10</v>
      </c>
      <c r="M161" s="23">
        <v>166.73</v>
      </c>
      <c r="N161" s="23">
        <v>537.02</v>
      </c>
    </row>
    <row r="162" spans="1:14" x14ac:dyDescent="0.25">
      <c r="A162" t="s">
        <v>302</v>
      </c>
      <c r="B162" t="s">
        <v>781</v>
      </c>
      <c r="C162" t="s">
        <v>1608</v>
      </c>
      <c r="D162" t="s">
        <v>1609</v>
      </c>
      <c r="E162" t="s">
        <v>900</v>
      </c>
      <c r="F162" t="s">
        <v>893</v>
      </c>
      <c r="G162" t="s">
        <v>1610</v>
      </c>
      <c r="H162" t="s">
        <v>952</v>
      </c>
      <c r="I162">
        <v>179.91</v>
      </c>
      <c r="J162">
        <v>525.11</v>
      </c>
      <c r="K162" s="23">
        <v>5.26</v>
      </c>
      <c r="L162" s="23">
        <v>10</v>
      </c>
      <c r="M162" s="23">
        <v>195.17</v>
      </c>
      <c r="N162" s="23">
        <v>540.37</v>
      </c>
    </row>
    <row r="163" spans="1:14" x14ac:dyDescent="0.25">
      <c r="A163" t="s">
        <v>303</v>
      </c>
      <c r="B163" t="s">
        <v>782</v>
      </c>
      <c r="C163" t="s">
        <v>1611</v>
      </c>
      <c r="D163" t="s">
        <v>1612</v>
      </c>
      <c r="E163" t="s">
        <v>1001</v>
      </c>
      <c r="F163" t="s">
        <v>893</v>
      </c>
      <c r="G163" t="s">
        <v>1613</v>
      </c>
      <c r="H163" t="s">
        <v>1003</v>
      </c>
      <c r="I163">
        <v>174.35</v>
      </c>
      <c r="J163">
        <v>526.03</v>
      </c>
      <c r="K163" s="23">
        <v>1</v>
      </c>
      <c r="L163" s="23">
        <v>10</v>
      </c>
      <c r="M163" s="23">
        <v>185.35</v>
      </c>
      <c r="N163" s="23">
        <v>537.03</v>
      </c>
    </row>
    <row r="164" spans="1:14" x14ac:dyDescent="0.25">
      <c r="A164" t="s">
        <v>304</v>
      </c>
      <c r="B164" t="s">
        <v>623</v>
      </c>
      <c r="C164" t="s">
        <v>1614</v>
      </c>
      <c r="D164" t="s">
        <v>1615</v>
      </c>
      <c r="E164" t="s">
        <v>912</v>
      </c>
      <c r="F164" t="s">
        <v>893</v>
      </c>
      <c r="G164" t="s">
        <v>913</v>
      </c>
      <c r="H164" t="s">
        <v>914</v>
      </c>
      <c r="I164">
        <v>164.41</v>
      </c>
      <c r="J164">
        <v>529.70000000000005</v>
      </c>
      <c r="K164" s="23">
        <v>5.26</v>
      </c>
      <c r="L164" s="23">
        <v>10</v>
      </c>
      <c r="M164" s="23">
        <v>179.67</v>
      </c>
      <c r="N164" s="23">
        <v>544.96</v>
      </c>
    </row>
    <row r="165" spans="1:14" x14ac:dyDescent="0.25">
      <c r="A165" t="s">
        <v>305</v>
      </c>
      <c r="B165" t="s">
        <v>85</v>
      </c>
      <c r="C165" t="s">
        <v>1616</v>
      </c>
      <c r="D165" t="s">
        <v>1617</v>
      </c>
      <c r="E165" t="s">
        <v>1222</v>
      </c>
      <c r="F165" t="s">
        <v>893</v>
      </c>
      <c r="G165" t="s">
        <v>1618</v>
      </c>
      <c r="H165" t="s">
        <v>1003</v>
      </c>
      <c r="I165">
        <v>184.42</v>
      </c>
      <c r="J165">
        <v>534.19000000000005</v>
      </c>
      <c r="K165" s="23">
        <v>1</v>
      </c>
      <c r="L165" s="23">
        <v>10</v>
      </c>
      <c r="M165" s="23">
        <v>195.42</v>
      </c>
      <c r="N165" s="23">
        <v>545.19000000000005</v>
      </c>
    </row>
    <row r="166" spans="1:14" x14ac:dyDescent="0.25">
      <c r="A166" t="s">
        <v>306</v>
      </c>
      <c r="B166" t="s">
        <v>86</v>
      </c>
      <c r="C166" t="s">
        <v>1619</v>
      </c>
      <c r="D166" t="s">
        <v>1620</v>
      </c>
      <c r="E166" t="s">
        <v>1621</v>
      </c>
      <c r="F166" t="s">
        <v>893</v>
      </c>
      <c r="G166" t="s">
        <v>1622</v>
      </c>
      <c r="H166" t="s">
        <v>1153</v>
      </c>
      <c r="I166">
        <v>139.08000000000001</v>
      </c>
      <c r="J166">
        <v>509.34</v>
      </c>
      <c r="K166" s="23">
        <v>1</v>
      </c>
      <c r="L166" s="23">
        <v>10</v>
      </c>
      <c r="M166" s="23">
        <v>150.08000000000001</v>
      </c>
      <c r="N166" s="23">
        <v>520.34</v>
      </c>
    </row>
    <row r="167" spans="1:14" x14ac:dyDescent="0.25">
      <c r="A167" t="s">
        <v>307</v>
      </c>
      <c r="B167" t="s">
        <v>87</v>
      </c>
      <c r="C167" t="s">
        <v>1636</v>
      </c>
      <c r="D167" t="s">
        <v>1637</v>
      </c>
      <c r="E167" t="s">
        <v>1638</v>
      </c>
      <c r="F167" t="s">
        <v>893</v>
      </c>
      <c r="G167" t="s">
        <v>1639</v>
      </c>
      <c r="H167" t="s">
        <v>987</v>
      </c>
      <c r="I167">
        <v>145.19</v>
      </c>
      <c r="J167">
        <v>509.91</v>
      </c>
      <c r="K167" s="23">
        <v>1</v>
      </c>
      <c r="L167" s="23">
        <v>10</v>
      </c>
      <c r="M167" s="23">
        <v>156.19</v>
      </c>
      <c r="N167" s="23">
        <v>520.91</v>
      </c>
    </row>
    <row r="168" spans="1:14" x14ac:dyDescent="0.25">
      <c r="A168" t="s">
        <v>308</v>
      </c>
      <c r="B168" t="s">
        <v>90</v>
      </c>
      <c r="C168" t="s">
        <v>1652</v>
      </c>
      <c r="D168" t="s">
        <v>1653</v>
      </c>
      <c r="E168" t="s">
        <v>1298</v>
      </c>
      <c r="F168" t="s">
        <v>893</v>
      </c>
      <c r="G168" t="s">
        <v>1299</v>
      </c>
      <c r="H168" t="s">
        <v>1300</v>
      </c>
      <c r="I168">
        <v>136.26</v>
      </c>
      <c r="J168">
        <v>526.66</v>
      </c>
      <c r="K168" s="23">
        <v>5.26</v>
      </c>
      <c r="L168" s="23">
        <v>10</v>
      </c>
      <c r="M168" s="23">
        <v>151.52000000000001</v>
      </c>
      <c r="N168" s="23">
        <v>541.91999999999996</v>
      </c>
    </row>
    <row r="169" spans="1:14" x14ac:dyDescent="0.25">
      <c r="A169" t="s">
        <v>309</v>
      </c>
      <c r="B169" t="s">
        <v>94</v>
      </c>
      <c r="C169" t="s">
        <v>1685</v>
      </c>
      <c r="D169" t="s">
        <v>1686</v>
      </c>
      <c r="E169" t="s">
        <v>1687</v>
      </c>
      <c r="F169" t="s">
        <v>893</v>
      </c>
      <c r="G169" t="s">
        <v>1688</v>
      </c>
      <c r="H169" t="s">
        <v>1281</v>
      </c>
      <c r="I169">
        <v>119.71</v>
      </c>
      <c r="J169">
        <v>530.62</v>
      </c>
      <c r="K169" s="23">
        <v>5.26</v>
      </c>
      <c r="L169" s="23">
        <v>10</v>
      </c>
      <c r="M169" s="23">
        <v>134.97</v>
      </c>
      <c r="N169" s="23">
        <v>545.88</v>
      </c>
    </row>
    <row r="170" spans="1:14" x14ac:dyDescent="0.25">
      <c r="A170" t="s">
        <v>310</v>
      </c>
      <c r="B170" t="s">
        <v>97</v>
      </c>
      <c r="C170" t="s">
        <v>1694</v>
      </c>
      <c r="D170" t="s">
        <v>1695</v>
      </c>
      <c r="E170" t="s">
        <v>1696</v>
      </c>
      <c r="F170" t="s">
        <v>893</v>
      </c>
      <c r="G170" t="s">
        <v>1697</v>
      </c>
      <c r="H170" t="s">
        <v>909</v>
      </c>
      <c r="I170">
        <v>156.76</v>
      </c>
      <c r="J170">
        <v>512.61</v>
      </c>
      <c r="K170" s="23">
        <v>1</v>
      </c>
      <c r="L170" s="23">
        <v>10</v>
      </c>
      <c r="M170" s="23">
        <v>167.76</v>
      </c>
      <c r="N170" s="23">
        <v>523.61</v>
      </c>
    </row>
    <row r="171" spans="1:14" x14ac:dyDescent="0.25">
      <c r="A171" t="s">
        <v>311</v>
      </c>
      <c r="B171" t="s">
        <v>99</v>
      </c>
      <c r="C171" t="s">
        <v>1703</v>
      </c>
      <c r="D171" t="s">
        <v>1704</v>
      </c>
      <c r="E171" t="s">
        <v>1705</v>
      </c>
      <c r="F171" t="s">
        <v>893</v>
      </c>
      <c r="G171" t="s">
        <v>1706</v>
      </c>
      <c r="H171" t="s">
        <v>1249</v>
      </c>
      <c r="I171">
        <v>146.44</v>
      </c>
      <c r="J171">
        <v>522.1</v>
      </c>
      <c r="K171" s="23">
        <v>1</v>
      </c>
      <c r="L171" s="23">
        <v>10</v>
      </c>
      <c r="M171" s="23">
        <v>157.44</v>
      </c>
      <c r="N171" s="23">
        <v>533.1</v>
      </c>
    </row>
    <row r="172" spans="1:14" x14ac:dyDescent="0.25">
      <c r="A172" t="s">
        <v>312</v>
      </c>
      <c r="B172" t="s">
        <v>783</v>
      </c>
      <c r="C172" t="s">
        <v>1707</v>
      </c>
      <c r="D172" t="s">
        <v>1708</v>
      </c>
      <c r="E172" t="s">
        <v>903</v>
      </c>
      <c r="F172" t="s">
        <v>893</v>
      </c>
      <c r="G172" t="s">
        <v>1709</v>
      </c>
      <c r="H172" t="s">
        <v>903</v>
      </c>
      <c r="I172">
        <v>180.27</v>
      </c>
      <c r="J172">
        <v>530.22</v>
      </c>
      <c r="K172" s="23">
        <v>1</v>
      </c>
      <c r="L172" s="23">
        <v>10</v>
      </c>
      <c r="M172" s="23">
        <v>191.27</v>
      </c>
      <c r="N172" s="23">
        <v>541.22</v>
      </c>
    </row>
    <row r="173" spans="1:14" x14ac:dyDescent="0.25">
      <c r="A173" t="s">
        <v>313</v>
      </c>
      <c r="B173" t="s">
        <v>784</v>
      </c>
      <c r="C173" t="s">
        <v>2211</v>
      </c>
      <c r="D173" t="s">
        <v>2212</v>
      </c>
      <c r="E173" t="s">
        <v>2213</v>
      </c>
      <c r="F173" t="s">
        <v>893</v>
      </c>
      <c r="G173" t="s">
        <v>2214</v>
      </c>
      <c r="H173" t="s">
        <v>1276</v>
      </c>
      <c r="I173">
        <v>154.44999999999999</v>
      </c>
      <c r="J173">
        <v>520.33000000000004</v>
      </c>
      <c r="K173" s="23">
        <v>1</v>
      </c>
      <c r="L173" s="23">
        <v>10</v>
      </c>
      <c r="M173" s="23">
        <v>165.45</v>
      </c>
      <c r="N173" s="23">
        <v>531.33000000000004</v>
      </c>
    </row>
    <row r="174" spans="1:14" x14ac:dyDescent="0.25">
      <c r="A174" t="s">
        <v>314</v>
      </c>
      <c r="B174" t="s">
        <v>643</v>
      </c>
      <c r="C174" t="s">
        <v>1714</v>
      </c>
      <c r="D174" t="s">
        <v>1715</v>
      </c>
      <c r="E174" t="s">
        <v>1716</v>
      </c>
      <c r="F174" t="s">
        <v>893</v>
      </c>
      <c r="G174" t="s">
        <v>1717</v>
      </c>
      <c r="H174" t="s">
        <v>987</v>
      </c>
      <c r="I174">
        <v>161.53</v>
      </c>
      <c r="J174">
        <v>521.05999999999995</v>
      </c>
      <c r="K174" s="23">
        <v>1</v>
      </c>
      <c r="L174" s="23">
        <v>10</v>
      </c>
      <c r="M174" s="23">
        <v>172.53</v>
      </c>
      <c r="N174" s="23">
        <v>532.05999999999995</v>
      </c>
    </row>
    <row r="175" spans="1:14" x14ac:dyDescent="0.25">
      <c r="A175" t="s">
        <v>315</v>
      </c>
      <c r="B175" t="s">
        <v>785</v>
      </c>
      <c r="C175" t="s">
        <v>1718</v>
      </c>
      <c r="D175" t="s">
        <v>1719</v>
      </c>
      <c r="E175" t="s">
        <v>942</v>
      </c>
      <c r="F175" t="s">
        <v>893</v>
      </c>
      <c r="G175" t="s">
        <v>943</v>
      </c>
      <c r="H175" t="s">
        <v>942</v>
      </c>
      <c r="I175">
        <v>156.5</v>
      </c>
      <c r="J175">
        <v>518.79</v>
      </c>
      <c r="K175" s="23">
        <v>1</v>
      </c>
      <c r="L175" s="23">
        <v>10</v>
      </c>
      <c r="M175" s="23">
        <v>167.5</v>
      </c>
      <c r="N175" s="23">
        <v>529.79</v>
      </c>
    </row>
    <row r="176" spans="1:14" x14ac:dyDescent="0.25">
      <c r="A176" t="s">
        <v>316</v>
      </c>
      <c r="B176" t="s">
        <v>101</v>
      </c>
      <c r="C176" t="s">
        <v>1720</v>
      </c>
      <c r="D176" t="s">
        <v>1721</v>
      </c>
      <c r="E176" t="s">
        <v>1722</v>
      </c>
      <c r="F176" t="s">
        <v>893</v>
      </c>
      <c r="G176" t="s">
        <v>1723</v>
      </c>
      <c r="H176" t="s">
        <v>1724</v>
      </c>
      <c r="I176">
        <v>155.79</v>
      </c>
      <c r="J176">
        <v>511.07</v>
      </c>
      <c r="K176" s="23">
        <v>5.26</v>
      </c>
      <c r="L176" s="23">
        <v>10</v>
      </c>
      <c r="M176" s="23">
        <v>171.05</v>
      </c>
      <c r="N176" s="23">
        <v>526.33000000000004</v>
      </c>
    </row>
    <row r="177" spans="1:14" x14ac:dyDescent="0.25">
      <c r="A177" t="s">
        <v>317</v>
      </c>
      <c r="B177" t="s">
        <v>103</v>
      </c>
      <c r="C177" t="s">
        <v>1729</v>
      </c>
      <c r="D177" t="s">
        <v>1730</v>
      </c>
      <c r="E177" t="s">
        <v>1731</v>
      </c>
      <c r="F177" t="s">
        <v>893</v>
      </c>
      <c r="G177" t="s">
        <v>1732</v>
      </c>
      <c r="H177" t="s">
        <v>1256</v>
      </c>
      <c r="I177">
        <v>168.3</v>
      </c>
      <c r="J177">
        <v>526.21</v>
      </c>
      <c r="K177" s="23">
        <v>5.26</v>
      </c>
      <c r="L177" s="23">
        <v>10</v>
      </c>
      <c r="M177" s="23">
        <v>183.56</v>
      </c>
      <c r="N177" s="23">
        <v>541.47</v>
      </c>
    </row>
    <row r="178" spans="1:14" x14ac:dyDescent="0.25">
      <c r="A178" t="s">
        <v>318</v>
      </c>
      <c r="B178" t="s">
        <v>104</v>
      </c>
      <c r="C178" t="s">
        <v>1733</v>
      </c>
      <c r="D178" t="s">
        <v>1734</v>
      </c>
      <c r="E178" t="s">
        <v>1735</v>
      </c>
      <c r="F178" t="s">
        <v>893</v>
      </c>
      <c r="G178" t="s">
        <v>1736</v>
      </c>
      <c r="H178" t="s">
        <v>1228</v>
      </c>
      <c r="I178">
        <v>145.94</v>
      </c>
      <c r="J178">
        <v>518.86</v>
      </c>
      <c r="K178" s="23">
        <v>5.26</v>
      </c>
      <c r="L178" s="23">
        <v>10</v>
      </c>
      <c r="M178" s="23">
        <v>161.19999999999999</v>
      </c>
      <c r="N178" s="23">
        <v>534.12</v>
      </c>
    </row>
    <row r="179" spans="1:14" x14ac:dyDescent="0.25">
      <c r="A179" t="s">
        <v>319</v>
      </c>
      <c r="B179" t="s">
        <v>786</v>
      </c>
      <c r="C179" t="s">
        <v>1741</v>
      </c>
      <c r="D179" t="s">
        <v>1742</v>
      </c>
      <c r="E179" t="s">
        <v>1743</v>
      </c>
      <c r="F179" t="s">
        <v>893</v>
      </c>
      <c r="G179" t="s">
        <v>1744</v>
      </c>
      <c r="H179" t="s">
        <v>1059</v>
      </c>
      <c r="I179">
        <v>155.05000000000001</v>
      </c>
      <c r="J179">
        <v>522.74</v>
      </c>
      <c r="K179" s="23">
        <v>5.26</v>
      </c>
      <c r="L179" s="23">
        <v>10</v>
      </c>
      <c r="M179" s="23">
        <v>170.31</v>
      </c>
      <c r="N179" s="23">
        <v>538</v>
      </c>
    </row>
    <row r="180" spans="1:14" x14ac:dyDescent="0.25">
      <c r="A180" t="s">
        <v>320</v>
      </c>
      <c r="B180" t="s">
        <v>106</v>
      </c>
      <c r="C180" t="s">
        <v>1745</v>
      </c>
      <c r="D180" t="s">
        <v>1746</v>
      </c>
      <c r="E180" t="s">
        <v>1747</v>
      </c>
      <c r="F180" t="s">
        <v>893</v>
      </c>
      <c r="G180" t="s">
        <v>1748</v>
      </c>
      <c r="H180" t="s">
        <v>1635</v>
      </c>
      <c r="I180">
        <v>128.97999999999999</v>
      </c>
      <c r="J180">
        <v>526.57000000000005</v>
      </c>
      <c r="K180" s="23">
        <v>5.26</v>
      </c>
      <c r="L180" s="23">
        <v>10</v>
      </c>
      <c r="M180" s="23">
        <v>144.24</v>
      </c>
      <c r="N180" s="23">
        <v>541.83000000000004</v>
      </c>
    </row>
    <row r="181" spans="1:14" x14ac:dyDescent="0.25">
      <c r="A181" t="s">
        <v>321</v>
      </c>
      <c r="B181" t="s">
        <v>107</v>
      </c>
      <c r="C181" t="s">
        <v>1765</v>
      </c>
      <c r="D181" t="s">
        <v>1766</v>
      </c>
      <c r="E181" t="s">
        <v>1472</v>
      </c>
      <c r="F181" t="s">
        <v>893</v>
      </c>
      <c r="G181" t="s">
        <v>1767</v>
      </c>
      <c r="H181" t="s">
        <v>1472</v>
      </c>
      <c r="I181">
        <v>127.83</v>
      </c>
      <c r="J181">
        <v>513.92999999999995</v>
      </c>
      <c r="K181" s="23">
        <v>5.26</v>
      </c>
      <c r="L181" s="23">
        <v>10</v>
      </c>
      <c r="M181" s="23">
        <v>143.09</v>
      </c>
      <c r="N181" s="23">
        <v>529.19000000000005</v>
      </c>
    </row>
    <row r="182" spans="1:14" x14ac:dyDescent="0.25">
      <c r="A182" t="s">
        <v>322</v>
      </c>
      <c r="B182" t="s">
        <v>108</v>
      </c>
      <c r="C182" t="s">
        <v>1768</v>
      </c>
      <c r="D182" t="s">
        <v>1769</v>
      </c>
      <c r="E182" t="s">
        <v>1770</v>
      </c>
      <c r="F182" t="s">
        <v>893</v>
      </c>
      <c r="G182" t="s">
        <v>1771</v>
      </c>
      <c r="H182" t="s">
        <v>1291</v>
      </c>
      <c r="I182">
        <v>152.71</v>
      </c>
      <c r="J182">
        <v>520.20000000000005</v>
      </c>
      <c r="K182" s="23">
        <v>5.26</v>
      </c>
      <c r="L182" s="23">
        <v>10</v>
      </c>
      <c r="M182" s="23">
        <v>167.97</v>
      </c>
      <c r="N182" s="23">
        <v>535.46</v>
      </c>
    </row>
    <row r="183" spans="1:14" x14ac:dyDescent="0.25">
      <c r="A183" t="s">
        <v>323</v>
      </c>
      <c r="B183" t="s">
        <v>111</v>
      </c>
      <c r="C183" t="s">
        <v>1776</v>
      </c>
      <c r="D183" t="s">
        <v>1777</v>
      </c>
      <c r="E183" t="s">
        <v>1195</v>
      </c>
      <c r="F183" t="s">
        <v>893</v>
      </c>
      <c r="G183" t="s">
        <v>1196</v>
      </c>
      <c r="H183" t="s">
        <v>1197</v>
      </c>
      <c r="I183">
        <v>126.51</v>
      </c>
      <c r="J183">
        <v>536.87</v>
      </c>
      <c r="K183" s="23">
        <v>5.26</v>
      </c>
      <c r="L183" s="23">
        <v>10</v>
      </c>
      <c r="M183" s="23">
        <v>141.77000000000001</v>
      </c>
      <c r="N183" s="23">
        <v>552.13</v>
      </c>
    </row>
    <row r="184" spans="1:14" x14ac:dyDescent="0.25">
      <c r="A184" t="s">
        <v>324</v>
      </c>
      <c r="B184" t="s">
        <v>112</v>
      </c>
      <c r="C184" t="s">
        <v>1778</v>
      </c>
      <c r="D184" t="s">
        <v>1779</v>
      </c>
      <c r="E184" t="s">
        <v>1336</v>
      </c>
      <c r="F184" t="s">
        <v>893</v>
      </c>
      <c r="G184" t="s">
        <v>1353</v>
      </c>
      <c r="H184" t="s">
        <v>1338</v>
      </c>
      <c r="I184">
        <v>143.16999999999999</v>
      </c>
      <c r="J184">
        <v>526.62</v>
      </c>
      <c r="K184" s="23">
        <v>1</v>
      </c>
      <c r="L184" s="23">
        <v>10</v>
      </c>
      <c r="M184" s="23">
        <v>154.16999999999999</v>
      </c>
      <c r="N184" s="23">
        <v>537.62</v>
      </c>
    </row>
    <row r="185" spans="1:14" x14ac:dyDescent="0.25">
      <c r="A185" t="s">
        <v>325</v>
      </c>
      <c r="B185" t="s">
        <v>113</v>
      </c>
      <c r="C185" t="s">
        <v>1780</v>
      </c>
      <c r="D185" t="s">
        <v>1781</v>
      </c>
      <c r="E185" t="s">
        <v>1782</v>
      </c>
      <c r="F185" t="s">
        <v>893</v>
      </c>
      <c r="G185" t="s">
        <v>1783</v>
      </c>
      <c r="H185" t="s">
        <v>1029</v>
      </c>
      <c r="I185">
        <v>178.48</v>
      </c>
      <c r="J185">
        <v>522.22</v>
      </c>
      <c r="K185" s="23">
        <v>1</v>
      </c>
      <c r="L185" s="23">
        <v>10</v>
      </c>
      <c r="M185" s="23">
        <v>189.48</v>
      </c>
      <c r="N185" s="23">
        <v>533.22</v>
      </c>
    </row>
    <row r="186" spans="1:14" x14ac:dyDescent="0.25">
      <c r="A186" t="s">
        <v>326</v>
      </c>
      <c r="B186" t="s">
        <v>114</v>
      </c>
      <c r="C186" t="s">
        <v>1797</v>
      </c>
      <c r="D186" t="s">
        <v>1798</v>
      </c>
      <c r="E186" t="s">
        <v>1799</v>
      </c>
      <c r="F186" t="s">
        <v>893</v>
      </c>
      <c r="G186" t="s">
        <v>1800</v>
      </c>
      <c r="H186" t="s">
        <v>903</v>
      </c>
      <c r="I186">
        <v>172.4</v>
      </c>
      <c r="J186">
        <v>510</v>
      </c>
      <c r="K186" s="23">
        <v>1</v>
      </c>
      <c r="L186" s="23">
        <v>10</v>
      </c>
      <c r="M186" s="23">
        <v>183.4</v>
      </c>
      <c r="N186" s="23">
        <v>521</v>
      </c>
    </row>
    <row r="187" spans="1:14" x14ac:dyDescent="0.25">
      <c r="A187" t="s">
        <v>327</v>
      </c>
      <c r="B187" t="s">
        <v>115</v>
      </c>
      <c r="C187" t="s">
        <v>1805</v>
      </c>
      <c r="D187" t="s">
        <v>1806</v>
      </c>
      <c r="E187" t="s">
        <v>892</v>
      </c>
      <c r="F187" t="s">
        <v>893</v>
      </c>
      <c r="G187" t="s">
        <v>1807</v>
      </c>
      <c r="H187" t="s">
        <v>895</v>
      </c>
      <c r="I187">
        <v>173.29</v>
      </c>
      <c r="J187">
        <v>524.67999999999995</v>
      </c>
      <c r="K187" s="23">
        <v>1</v>
      </c>
      <c r="L187" s="23">
        <v>10</v>
      </c>
      <c r="M187" s="23">
        <v>184.29</v>
      </c>
      <c r="N187" s="23">
        <v>535.67999999999995</v>
      </c>
    </row>
    <row r="188" spans="1:14" x14ac:dyDescent="0.25">
      <c r="A188" t="s">
        <v>328</v>
      </c>
      <c r="B188" t="s">
        <v>116</v>
      </c>
      <c r="C188" t="s">
        <v>1801</v>
      </c>
      <c r="D188" t="s">
        <v>1802</v>
      </c>
      <c r="E188" t="s">
        <v>1803</v>
      </c>
      <c r="F188" t="s">
        <v>893</v>
      </c>
      <c r="G188" t="s">
        <v>1804</v>
      </c>
      <c r="H188" t="s">
        <v>1431</v>
      </c>
      <c r="I188">
        <v>158.59</v>
      </c>
      <c r="J188">
        <v>523.26</v>
      </c>
      <c r="K188" s="23">
        <v>1</v>
      </c>
      <c r="L188" s="23">
        <v>10</v>
      </c>
      <c r="M188" s="23">
        <v>169.59</v>
      </c>
      <c r="N188" s="23">
        <v>534.26</v>
      </c>
    </row>
    <row r="189" spans="1:14" x14ac:dyDescent="0.25">
      <c r="A189" t="s">
        <v>329</v>
      </c>
      <c r="B189" t="s">
        <v>118</v>
      </c>
      <c r="C189" t="s">
        <v>1818</v>
      </c>
      <c r="D189" t="s">
        <v>1819</v>
      </c>
      <c r="E189" t="s">
        <v>1820</v>
      </c>
      <c r="F189" t="s">
        <v>893</v>
      </c>
      <c r="G189" t="s">
        <v>1821</v>
      </c>
      <c r="H189" t="s">
        <v>1197</v>
      </c>
      <c r="I189">
        <v>128.66</v>
      </c>
      <c r="J189">
        <v>535.37</v>
      </c>
      <c r="K189" s="23">
        <v>5.26</v>
      </c>
      <c r="L189" s="23">
        <v>10</v>
      </c>
      <c r="M189" s="23">
        <v>143.91999999999999</v>
      </c>
      <c r="N189" s="23">
        <v>550.63</v>
      </c>
    </row>
    <row r="190" spans="1:14" x14ac:dyDescent="0.25">
      <c r="A190" t="s">
        <v>330</v>
      </c>
      <c r="B190" t="s">
        <v>125</v>
      </c>
      <c r="C190" t="s">
        <v>1870</v>
      </c>
      <c r="D190" t="s">
        <v>1871</v>
      </c>
      <c r="E190" t="s">
        <v>892</v>
      </c>
      <c r="F190" t="s">
        <v>893</v>
      </c>
      <c r="G190" t="s">
        <v>1872</v>
      </c>
      <c r="H190" t="s">
        <v>895</v>
      </c>
      <c r="I190">
        <v>120.28</v>
      </c>
      <c r="J190">
        <v>523</v>
      </c>
      <c r="K190" s="23">
        <v>5.26</v>
      </c>
      <c r="L190" s="23">
        <v>10</v>
      </c>
      <c r="M190" s="23">
        <v>135.54</v>
      </c>
      <c r="N190" s="23">
        <v>538.26</v>
      </c>
    </row>
    <row r="191" spans="1:14" x14ac:dyDescent="0.25">
      <c r="A191" t="s">
        <v>331</v>
      </c>
      <c r="B191" t="s">
        <v>158</v>
      </c>
      <c r="C191" t="s">
        <v>2096</v>
      </c>
      <c r="D191" t="s">
        <v>2097</v>
      </c>
      <c r="E191" t="s">
        <v>2098</v>
      </c>
      <c r="F191" t="s">
        <v>893</v>
      </c>
      <c r="G191" t="s">
        <v>2099</v>
      </c>
      <c r="H191" t="s">
        <v>998</v>
      </c>
      <c r="I191">
        <v>148.19</v>
      </c>
      <c r="J191">
        <v>520.78</v>
      </c>
      <c r="K191" s="23">
        <v>5.26</v>
      </c>
      <c r="L191" s="23">
        <v>10</v>
      </c>
      <c r="M191" s="23">
        <v>163.44999999999999</v>
      </c>
      <c r="N191" s="23">
        <v>536.04</v>
      </c>
    </row>
    <row r="192" spans="1:14" x14ac:dyDescent="0.25">
      <c r="A192" t="s">
        <v>332</v>
      </c>
      <c r="B192" t="s">
        <v>128</v>
      </c>
      <c r="C192" t="s">
        <v>1891</v>
      </c>
      <c r="D192" t="s">
        <v>1892</v>
      </c>
      <c r="E192" t="s">
        <v>907</v>
      </c>
      <c r="F192" t="s">
        <v>893</v>
      </c>
      <c r="G192" t="s">
        <v>1024</v>
      </c>
      <c r="H192" t="s">
        <v>909</v>
      </c>
      <c r="I192">
        <v>197.84</v>
      </c>
      <c r="J192">
        <v>563.02</v>
      </c>
      <c r="K192" s="23">
        <v>1</v>
      </c>
      <c r="L192" s="23">
        <v>10</v>
      </c>
      <c r="M192" s="23">
        <v>208.84</v>
      </c>
      <c r="N192" s="23">
        <v>574.02</v>
      </c>
    </row>
    <row r="193" spans="1:14" x14ac:dyDescent="0.25">
      <c r="A193" t="s">
        <v>333</v>
      </c>
      <c r="B193" t="s">
        <v>129</v>
      </c>
      <c r="C193" t="s">
        <v>1893</v>
      </c>
      <c r="D193" t="s">
        <v>1894</v>
      </c>
      <c r="E193" t="s">
        <v>1895</v>
      </c>
      <c r="F193" t="s">
        <v>893</v>
      </c>
      <c r="G193" t="s">
        <v>1896</v>
      </c>
      <c r="H193" t="s">
        <v>1518</v>
      </c>
      <c r="I193">
        <v>162</v>
      </c>
      <c r="J193">
        <v>530.59</v>
      </c>
      <c r="K193" s="23">
        <v>1</v>
      </c>
      <c r="L193" s="23">
        <v>10</v>
      </c>
      <c r="M193" s="23">
        <v>173</v>
      </c>
      <c r="N193" s="23">
        <v>541.59</v>
      </c>
    </row>
    <row r="194" spans="1:14" x14ac:dyDescent="0.25">
      <c r="A194" t="s">
        <v>334</v>
      </c>
      <c r="B194" t="s">
        <v>134</v>
      </c>
      <c r="C194" t="s">
        <v>1917</v>
      </c>
      <c r="D194" t="s">
        <v>1918</v>
      </c>
      <c r="E194" t="s">
        <v>1919</v>
      </c>
      <c r="F194" t="s">
        <v>893</v>
      </c>
      <c r="G194" t="s">
        <v>1920</v>
      </c>
      <c r="H194" t="s">
        <v>919</v>
      </c>
      <c r="I194">
        <v>128.82</v>
      </c>
      <c r="J194">
        <v>510.93</v>
      </c>
      <c r="K194" s="23">
        <v>1</v>
      </c>
      <c r="L194" s="23">
        <v>10</v>
      </c>
      <c r="M194" s="23">
        <v>139.82</v>
      </c>
      <c r="N194" s="23">
        <v>521.92999999999995</v>
      </c>
    </row>
    <row r="195" spans="1:14" x14ac:dyDescent="0.25">
      <c r="A195" t="s">
        <v>335</v>
      </c>
      <c r="B195" t="s">
        <v>138</v>
      </c>
      <c r="C195" t="s">
        <v>1938</v>
      </c>
      <c r="D195" t="s">
        <v>1939</v>
      </c>
      <c r="E195" t="s">
        <v>1940</v>
      </c>
      <c r="F195" t="s">
        <v>893</v>
      </c>
      <c r="G195" t="s">
        <v>1941</v>
      </c>
      <c r="H195" t="s">
        <v>1503</v>
      </c>
      <c r="I195">
        <v>108.52</v>
      </c>
      <c r="J195">
        <v>515.79999999999995</v>
      </c>
      <c r="K195" s="23">
        <v>5.26</v>
      </c>
      <c r="L195" s="23">
        <v>10</v>
      </c>
      <c r="M195" s="23">
        <v>123.78</v>
      </c>
      <c r="N195" s="23">
        <v>531.05999999999995</v>
      </c>
    </row>
    <row r="196" spans="1:14" x14ac:dyDescent="0.25">
      <c r="A196" t="s">
        <v>336</v>
      </c>
      <c r="B196" t="s">
        <v>139</v>
      </c>
      <c r="C196" t="s">
        <v>1942</v>
      </c>
      <c r="D196" t="s">
        <v>1943</v>
      </c>
      <c r="E196" t="s">
        <v>1944</v>
      </c>
      <c r="F196" t="s">
        <v>893</v>
      </c>
      <c r="G196" t="s">
        <v>1945</v>
      </c>
      <c r="H196" t="s">
        <v>962</v>
      </c>
      <c r="I196">
        <v>163.81</v>
      </c>
      <c r="J196">
        <v>528.39</v>
      </c>
      <c r="K196" s="23">
        <v>1</v>
      </c>
      <c r="L196" s="23">
        <v>10</v>
      </c>
      <c r="M196" s="23">
        <v>174.81</v>
      </c>
      <c r="N196" s="23">
        <v>539.39</v>
      </c>
    </row>
    <row r="197" spans="1:14" x14ac:dyDescent="0.25">
      <c r="A197" t="s">
        <v>337</v>
      </c>
      <c r="B197" t="s">
        <v>787</v>
      </c>
      <c r="C197" t="s">
        <v>1950</v>
      </c>
      <c r="D197" t="s">
        <v>1951</v>
      </c>
      <c r="E197" t="s">
        <v>1952</v>
      </c>
      <c r="F197" t="s">
        <v>893</v>
      </c>
      <c r="G197" t="s">
        <v>1953</v>
      </c>
      <c r="H197" t="s">
        <v>1518</v>
      </c>
      <c r="I197">
        <v>157.38</v>
      </c>
      <c r="J197">
        <v>535.09</v>
      </c>
      <c r="K197" s="23">
        <v>1</v>
      </c>
      <c r="L197" s="23">
        <v>10</v>
      </c>
      <c r="M197" s="23">
        <v>168.38</v>
      </c>
      <c r="N197" s="23">
        <v>546.09</v>
      </c>
    </row>
    <row r="198" spans="1:14" x14ac:dyDescent="0.25">
      <c r="A198" t="s">
        <v>638</v>
      </c>
      <c r="B198" t="s">
        <v>639</v>
      </c>
      <c r="C198" t="s">
        <v>1956</v>
      </c>
      <c r="D198" t="s">
        <v>1957</v>
      </c>
      <c r="E198" t="s">
        <v>1539</v>
      </c>
      <c r="F198" t="s">
        <v>893</v>
      </c>
      <c r="G198" t="s">
        <v>1540</v>
      </c>
      <c r="H198" t="s">
        <v>1200</v>
      </c>
      <c r="I198">
        <v>152.29</v>
      </c>
      <c r="J198">
        <v>469.51</v>
      </c>
      <c r="K198" s="23">
        <v>5.26</v>
      </c>
      <c r="L198" s="23">
        <v>10</v>
      </c>
      <c r="M198" s="23">
        <v>167.55</v>
      </c>
      <c r="N198" s="23">
        <v>484.77</v>
      </c>
    </row>
    <row r="199" spans="1:14" x14ac:dyDescent="0.25">
      <c r="A199" t="s">
        <v>338</v>
      </c>
      <c r="B199" t="s">
        <v>228</v>
      </c>
      <c r="C199" t="s">
        <v>1030</v>
      </c>
      <c r="D199" t="s">
        <v>1031</v>
      </c>
      <c r="E199" t="s">
        <v>1032</v>
      </c>
      <c r="F199" t="s">
        <v>893</v>
      </c>
      <c r="G199" t="s">
        <v>1033</v>
      </c>
      <c r="H199" t="s">
        <v>1034</v>
      </c>
      <c r="I199">
        <v>168.89</v>
      </c>
      <c r="J199">
        <v>516.70000000000005</v>
      </c>
      <c r="K199" s="23">
        <v>0</v>
      </c>
      <c r="L199" s="23">
        <v>10</v>
      </c>
      <c r="M199" s="23">
        <v>178.89</v>
      </c>
      <c r="N199" s="23">
        <v>526.70000000000005</v>
      </c>
    </row>
    <row r="200" spans="1:14" x14ac:dyDescent="0.25">
      <c r="A200" t="s">
        <v>339</v>
      </c>
      <c r="B200" t="s">
        <v>145</v>
      </c>
      <c r="C200" t="s">
        <v>1966</v>
      </c>
      <c r="D200" t="s">
        <v>1967</v>
      </c>
      <c r="E200" t="s">
        <v>960</v>
      </c>
      <c r="F200" t="s">
        <v>893</v>
      </c>
      <c r="G200" t="s">
        <v>961</v>
      </c>
      <c r="H200" t="s">
        <v>962</v>
      </c>
      <c r="I200">
        <v>131.04</v>
      </c>
      <c r="J200">
        <v>528.58000000000004</v>
      </c>
      <c r="K200" s="23">
        <v>5.26</v>
      </c>
      <c r="L200" s="23">
        <v>10</v>
      </c>
      <c r="M200" s="23">
        <v>146.30000000000001</v>
      </c>
      <c r="N200" s="23">
        <v>543.84</v>
      </c>
    </row>
    <row r="201" spans="1:14" x14ac:dyDescent="0.25">
      <c r="A201" t="s">
        <v>340</v>
      </c>
      <c r="B201" t="s">
        <v>146</v>
      </c>
      <c r="C201" t="s">
        <v>1972</v>
      </c>
      <c r="D201" t="s">
        <v>1973</v>
      </c>
      <c r="E201" t="s">
        <v>1974</v>
      </c>
      <c r="F201" t="s">
        <v>893</v>
      </c>
      <c r="G201" t="s">
        <v>1975</v>
      </c>
      <c r="H201" t="s">
        <v>1431</v>
      </c>
      <c r="I201">
        <v>150.88</v>
      </c>
      <c r="J201">
        <v>537.72</v>
      </c>
      <c r="K201" s="23">
        <v>1</v>
      </c>
      <c r="L201" s="23">
        <v>10</v>
      </c>
      <c r="M201" s="23">
        <v>161.88</v>
      </c>
      <c r="N201" s="23">
        <v>548.72</v>
      </c>
    </row>
    <row r="202" spans="1:14" x14ac:dyDescent="0.25">
      <c r="A202" t="s">
        <v>341</v>
      </c>
      <c r="B202" t="s">
        <v>788</v>
      </c>
      <c r="C202" t="s">
        <v>1968</v>
      </c>
      <c r="D202" t="s">
        <v>1969</v>
      </c>
      <c r="E202" t="s">
        <v>1970</v>
      </c>
      <c r="F202" t="s">
        <v>893</v>
      </c>
      <c r="G202" t="s">
        <v>1971</v>
      </c>
      <c r="H202" t="s">
        <v>1291</v>
      </c>
      <c r="I202">
        <v>164.57</v>
      </c>
      <c r="J202">
        <v>542.83000000000004</v>
      </c>
      <c r="K202" s="23">
        <v>5.26</v>
      </c>
      <c r="L202" s="23">
        <v>10</v>
      </c>
      <c r="M202" s="23">
        <v>179.83</v>
      </c>
      <c r="N202" s="23">
        <v>558.09</v>
      </c>
    </row>
    <row r="203" spans="1:14" x14ac:dyDescent="0.25">
      <c r="A203" t="s">
        <v>342</v>
      </c>
      <c r="B203" t="s">
        <v>147</v>
      </c>
      <c r="C203" t="s">
        <v>1976</v>
      </c>
      <c r="D203" t="s">
        <v>1977</v>
      </c>
      <c r="E203" t="s">
        <v>1978</v>
      </c>
      <c r="F203" t="s">
        <v>893</v>
      </c>
      <c r="G203" t="s">
        <v>1979</v>
      </c>
      <c r="H203" t="s">
        <v>946</v>
      </c>
      <c r="I203">
        <v>182.09</v>
      </c>
      <c r="J203">
        <v>529.5</v>
      </c>
      <c r="K203" s="23">
        <v>1</v>
      </c>
      <c r="L203" s="23">
        <v>10</v>
      </c>
      <c r="M203" s="23">
        <v>193.09</v>
      </c>
      <c r="N203" s="23">
        <v>540.5</v>
      </c>
    </row>
    <row r="204" spans="1:14" x14ac:dyDescent="0.25">
      <c r="A204" t="s">
        <v>343</v>
      </c>
      <c r="B204" t="s">
        <v>148</v>
      </c>
      <c r="C204" t="s">
        <v>1980</v>
      </c>
      <c r="D204" t="s">
        <v>1981</v>
      </c>
      <c r="E204" t="s">
        <v>1420</v>
      </c>
      <c r="F204" t="s">
        <v>893</v>
      </c>
      <c r="G204" t="s">
        <v>1421</v>
      </c>
      <c r="H204" t="s">
        <v>934</v>
      </c>
      <c r="I204">
        <v>119.65</v>
      </c>
      <c r="J204">
        <v>523.09</v>
      </c>
      <c r="K204" s="23">
        <v>5.26</v>
      </c>
      <c r="L204" s="23">
        <v>10</v>
      </c>
      <c r="M204" s="23">
        <v>134.91</v>
      </c>
      <c r="N204" s="23">
        <v>538.35</v>
      </c>
    </row>
    <row r="205" spans="1:14" x14ac:dyDescent="0.25">
      <c r="A205" t="s">
        <v>344</v>
      </c>
      <c r="B205" t="s">
        <v>150</v>
      </c>
      <c r="C205" t="s">
        <v>1989</v>
      </c>
      <c r="D205" t="s">
        <v>1990</v>
      </c>
      <c r="E205" t="s">
        <v>1991</v>
      </c>
      <c r="F205" t="s">
        <v>893</v>
      </c>
      <c r="G205" t="s">
        <v>1992</v>
      </c>
      <c r="H205" t="s">
        <v>1426</v>
      </c>
      <c r="I205">
        <v>145.33000000000001</v>
      </c>
      <c r="J205">
        <v>519.55999999999995</v>
      </c>
      <c r="K205" s="23">
        <v>1</v>
      </c>
      <c r="L205" s="23">
        <v>10</v>
      </c>
      <c r="M205" s="23">
        <v>156.33000000000001</v>
      </c>
      <c r="N205" s="23">
        <v>530.55999999999995</v>
      </c>
    </row>
    <row r="206" spans="1:14" x14ac:dyDescent="0.25">
      <c r="A206" t="s">
        <v>345</v>
      </c>
      <c r="B206" t="s">
        <v>151</v>
      </c>
      <c r="C206" t="s">
        <v>2001</v>
      </c>
      <c r="D206" t="s">
        <v>2002</v>
      </c>
      <c r="E206" t="s">
        <v>2003</v>
      </c>
      <c r="F206" t="s">
        <v>893</v>
      </c>
      <c r="G206" t="s">
        <v>1175</v>
      </c>
      <c r="H206" t="s">
        <v>1148</v>
      </c>
      <c r="I206">
        <v>151.43</v>
      </c>
      <c r="J206">
        <v>511.31</v>
      </c>
      <c r="K206" s="23">
        <v>5.26</v>
      </c>
      <c r="L206" s="23">
        <v>10</v>
      </c>
      <c r="M206" s="23">
        <v>166.69</v>
      </c>
      <c r="N206" s="23">
        <v>526.57000000000005</v>
      </c>
    </row>
    <row r="207" spans="1:14" x14ac:dyDescent="0.25">
      <c r="A207" t="s">
        <v>346</v>
      </c>
      <c r="B207" t="s">
        <v>789</v>
      </c>
      <c r="C207" t="s">
        <v>1475</v>
      </c>
      <c r="D207" t="s">
        <v>1476</v>
      </c>
      <c r="E207" t="s">
        <v>1477</v>
      </c>
      <c r="F207" t="s">
        <v>893</v>
      </c>
      <c r="G207" t="s">
        <v>1478</v>
      </c>
      <c r="H207" t="s">
        <v>1271</v>
      </c>
      <c r="I207">
        <v>165.15</v>
      </c>
      <c r="J207">
        <v>508.4</v>
      </c>
      <c r="K207" s="23">
        <v>1</v>
      </c>
      <c r="L207" s="23">
        <v>10</v>
      </c>
      <c r="M207" s="23">
        <v>176.15</v>
      </c>
      <c r="N207" s="23">
        <v>519.4</v>
      </c>
    </row>
    <row r="208" spans="1:14" x14ac:dyDescent="0.25">
      <c r="A208" t="s">
        <v>347</v>
      </c>
      <c r="B208" t="s">
        <v>790</v>
      </c>
      <c r="C208" t="s">
        <v>2066</v>
      </c>
      <c r="D208" t="s">
        <v>2067</v>
      </c>
      <c r="E208" t="s">
        <v>2068</v>
      </c>
      <c r="F208" t="s">
        <v>893</v>
      </c>
      <c r="G208" t="s">
        <v>2069</v>
      </c>
      <c r="H208" t="s">
        <v>1320</v>
      </c>
      <c r="I208">
        <v>150.83000000000001</v>
      </c>
      <c r="J208">
        <v>524.66</v>
      </c>
      <c r="K208" s="23">
        <v>1</v>
      </c>
      <c r="L208" s="23">
        <v>10</v>
      </c>
      <c r="M208" s="23">
        <v>161.83000000000001</v>
      </c>
      <c r="N208" s="23">
        <v>535.66</v>
      </c>
    </row>
    <row r="209" spans="1:14" x14ac:dyDescent="0.25">
      <c r="A209" t="s">
        <v>348</v>
      </c>
      <c r="B209" t="s">
        <v>154</v>
      </c>
      <c r="C209" t="s">
        <v>2070</v>
      </c>
      <c r="D209" t="s">
        <v>2071</v>
      </c>
      <c r="E209" t="s">
        <v>1222</v>
      </c>
      <c r="F209" t="s">
        <v>893</v>
      </c>
      <c r="G209" t="s">
        <v>1223</v>
      </c>
      <c r="H209" t="s">
        <v>1003</v>
      </c>
      <c r="I209">
        <v>156.51</v>
      </c>
      <c r="J209">
        <v>508.33</v>
      </c>
      <c r="K209" s="23">
        <v>1</v>
      </c>
      <c r="L209" s="23">
        <v>10</v>
      </c>
      <c r="M209" s="23">
        <v>167.51</v>
      </c>
      <c r="N209" s="23">
        <v>519.33000000000004</v>
      </c>
    </row>
    <row r="210" spans="1:14" x14ac:dyDescent="0.25">
      <c r="A210" t="s">
        <v>349</v>
      </c>
      <c r="B210" t="s">
        <v>624</v>
      </c>
      <c r="C210" t="s">
        <v>2092</v>
      </c>
      <c r="D210" t="s">
        <v>2093</v>
      </c>
      <c r="E210" t="s">
        <v>2094</v>
      </c>
      <c r="F210" t="s">
        <v>893</v>
      </c>
      <c r="G210" t="s">
        <v>2095</v>
      </c>
      <c r="H210" t="s">
        <v>914</v>
      </c>
      <c r="I210">
        <v>143.22999999999999</v>
      </c>
      <c r="J210">
        <v>523</v>
      </c>
      <c r="K210" s="23">
        <v>1</v>
      </c>
      <c r="L210" s="23">
        <v>10</v>
      </c>
      <c r="M210" s="23">
        <v>154.22999999999999</v>
      </c>
      <c r="N210" s="23">
        <v>534</v>
      </c>
    </row>
    <row r="211" spans="1:14" x14ac:dyDescent="0.25">
      <c r="A211" t="s">
        <v>350</v>
      </c>
      <c r="B211" t="s">
        <v>791</v>
      </c>
      <c r="C211" t="s">
        <v>2100</v>
      </c>
      <c r="D211" t="s">
        <v>2101</v>
      </c>
      <c r="E211" t="s">
        <v>2102</v>
      </c>
      <c r="F211" t="s">
        <v>893</v>
      </c>
      <c r="G211" t="s">
        <v>2103</v>
      </c>
      <c r="H211" t="s">
        <v>1128</v>
      </c>
      <c r="I211">
        <v>112.51</v>
      </c>
      <c r="J211">
        <v>509.77</v>
      </c>
      <c r="K211" s="23">
        <v>5.26</v>
      </c>
      <c r="L211" s="23">
        <v>10</v>
      </c>
      <c r="M211" s="23">
        <v>127.77</v>
      </c>
      <c r="N211" s="23">
        <v>525.03</v>
      </c>
    </row>
    <row r="212" spans="1:14" x14ac:dyDescent="0.25">
      <c r="A212" t="s">
        <v>351</v>
      </c>
      <c r="B212" t="s">
        <v>159</v>
      </c>
      <c r="C212" t="s">
        <v>2104</v>
      </c>
      <c r="D212" t="s">
        <v>2105</v>
      </c>
      <c r="E212" t="s">
        <v>2106</v>
      </c>
      <c r="F212" t="s">
        <v>893</v>
      </c>
      <c r="G212" t="s">
        <v>2107</v>
      </c>
      <c r="H212" t="s">
        <v>1249</v>
      </c>
      <c r="I212">
        <v>144.18</v>
      </c>
      <c r="J212">
        <v>536.41999999999996</v>
      </c>
      <c r="K212" s="23">
        <v>1</v>
      </c>
      <c r="L212" s="23">
        <v>10</v>
      </c>
      <c r="M212" s="23">
        <v>155.18</v>
      </c>
      <c r="N212" s="23">
        <v>547.41999999999996</v>
      </c>
    </row>
    <row r="213" spans="1:14" x14ac:dyDescent="0.25">
      <c r="A213" t="s">
        <v>352</v>
      </c>
      <c r="B213" t="s">
        <v>792</v>
      </c>
      <c r="C213" t="s">
        <v>2108</v>
      </c>
      <c r="D213" t="s">
        <v>2109</v>
      </c>
      <c r="E213" t="s">
        <v>2110</v>
      </c>
      <c r="F213" t="s">
        <v>893</v>
      </c>
      <c r="G213" t="s">
        <v>2111</v>
      </c>
      <c r="H213" t="s">
        <v>1109</v>
      </c>
      <c r="I213">
        <v>150.43</v>
      </c>
      <c r="J213">
        <v>541.97</v>
      </c>
      <c r="K213" s="23">
        <v>1</v>
      </c>
      <c r="L213" s="23">
        <v>10</v>
      </c>
      <c r="M213" s="23">
        <v>161.43</v>
      </c>
      <c r="N213" s="23">
        <v>552.97</v>
      </c>
    </row>
    <row r="214" spans="1:14" x14ac:dyDescent="0.25">
      <c r="A214" t="s">
        <v>353</v>
      </c>
      <c r="B214" t="s">
        <v>161</v>
      </c>
      <c r="C214" t="s">
        <v>2112</v>
      </c>
      <c r="D214" t="s">
        <v>2113</v>
      </c>
      <c r="E214" t="s">
        <v>1712</v>
      </c>
      <c r="F214" t="s">
        <v>893</v>
      </c>
      <c r="G214" t="s">
        <v>1713</v>
      </c>
      <c r="H214" t="s">
        <v>924</v>
      </c>
      <c r="I214">
        <v>166.42</v>
      </c>
      <c r="J214">
        <v>510.84</v>
      </c>
      <c r="K214" s="23">
        <v>1</v>
      </c>
      <c r="L214" s="23">
        <v>10</v>
      </c>
      <c r="M214" s="23">
        <v>177.42</v>
      </c>
      <c r="N214" s="23">
        <v>521.84</v>
      </c>
    </row>
    <row r="215" spans="1:14" x14ac:dyDescent="0.25">
      <c r="A215" t="s">
        <v>354</v>
      </c>
      <c r="B215" t="s">
        <v>793</v>
      </c>
      <c r="C215" t="s">
        <v>1451</v>
      </c>
      <c r="D215" t="s">
        <v>1452</v>
      </c>
      <c r="E215" t="s">
        <v>1453</v>
      </c>
      <c r="F215" t="s">
        <v>893</v>
      </c>
      <c r="G215" t="s">
        <v>1454</v>
      </c>
      <c r="H215" t="s">
        <v>1281</v>
      </c>
      <c r="I215">
        <v>162.77000000000001</v>
      </c>
      <c r="J215">
        <v>525.08000000000004</v>
      </c>
      <c r="K215" s="23">
        <v>5.26</v>
      </c>
      <c r="L215" s="23">
        <v>10</v>
      </c>
      <c r="M215" s="23">
        <v>178.03</v>
      </c>
      <c r="N215" s="23">
        <v>540.34</v>
      </c>
    </row>
    <row r="216" spans="1:14" x14ac:dyDescent="0.25">
      <c r="A216" t="s">
        <v>355</v>
      </c>
      <c r="B216" t="s">
        <v>162</v>
      </c>
      <c r="C216" t="s">
        <v>2122</v>
      </c>
      <c r="D216" t="s">
        <v>2123</v>
      </c>
      <c r="E216" t="s">
        <v>1558</v>
      </c>
      <c r="F216" t="s">
        <v>893</v>
      </c>
      <c r="G216" t="s">
        <v>1559</v>
      </c>
      <c r="H216" t="s">
        <v>1271</v>
      </c>
      <c r="I216">
        <v>148.08000000000001</v>
      </c>
      <c r="J216">
        <v>513.91</v>
      </c>
      <c r="K216" s="23">
        <v>5.26</v>
      </c>
      <c r="L216" s="23">
        <v>10</v>
      </c>
      <c r="M216" s="23">
        <v>163.34</v>
      </c>
      <c r="N216" s="23">
        <v>529.16999999999996</v>
      </c>
    </row>
    <row r="217" spans="1:14" x14ac:dyDescent="0.25">
      <c r="A217" t="s">
        <v>356</v>
      </c>
      <c r="B217" t="s">
        <v>164</v>
      </c>
      <c r="C217" t="s">
        <v>2134</v>
      </c>
      <c r="D217" t="s">
        <v>2135</v>
      </c>
      <c r="E217" t="s">
        <v>2136</v>
      </c>
      <c r="F217" t="s">
        <v>893</v>
      </c>
      <c r="G217" t="s">
        <v>2137</v>
      </c>
      <c r="H217" t="s">
        <v>903</v>
      </c>
      <c r="I217">
        <v>160.38999999999999</v>
      </c>
      <c r="J217">
        <v>521.46</v>
      </c>
      <c r="K217" s="23">
        <v>5.26</v>
      </c>
      <c r="L217" s="23">
        <v>10</v>
      </c>
      <c r="M217" s="23">
        <v>175.65</v>
      </c>
      <c r="N217" s="23">
        <v>536.72</v>
      </c>
    </row>
    <row r="218" spans="1:14" x14ac:dyDescent="0.25">
      <c r="A218" t="s">
        <v>357</v>
      </c>
      <c r="B218" t="s">
        <v>794</v>
      </c>
      <c r="C218" t="s">
        <v>2118</v>
      </c>
      <c r="D218" t="s">
        <v>2119</v>
      </c>
      <c r="E218" t="s">
        <v>2120</v>
      </c>
      <c r="F218" t="s">
        <v>893</v>
      </c>
      <c r="G218" t="s">
        <v>2121</v>
      </c>
      <c r="H218" t="s">
        <v>1148</v>
      </c>
      <c r="I218">
        <v>172.05</v>
      </c>
      <c r="J218">
        <v>523.69000000000005</v>
      </c>
      <c r="K218" s="23">
        <v>5.26</v>
      </c>
      <c r="L218" s="23">
        <v>10</v>
      </c>
      <c r="M218" s="23">
        <v>187.31</v>
      </c>
      <c r="N218" s="23">
        <v>538.95000000000005</v>
      </c>
    </row>
    <row r="219" spans="1:14" x14ac:dyDescent="0.25">
      <c r="A219" t="s">
        <v>358</v>
      </c>
      <c r="B219" t="s">
        <v>167</v>
      </c>
      <c r="C219" t="s">
        <v>2151</v>
      </c>
      <c r="D219" t="s">
        <v>2152</v>
      </c>
      <c r="E219" t="s">
        <v>2153</v>
      </c>
      <c r="F219" t="s">
        <v>893</v>
      </c>
      <c r="G219" t="s">
        <v>2154</v>
      </c>
      <c r="H219" t="s">
        <v>942</v>
      </c>
      <c r="I219">
        <v>141.44999999999999</v>
      </c>
      <c r="J219">
        <v>541.30999999999995</v>
      </c>
      <c r="K219" s="23">
        <v>1</v>
      </c>
      <c r="L219" s="23">
        <v>10</v>
      </c>
      <c r="M219" s="23">
        <v>152.44999999999999</v>
      </c>
      <c r="N219" s="23">
        <v>552.30999999999995</v>
      </c>
    </row>
    <row r="220" spans="1:14" x14ac:dyDescent="0.25">
      <c r="A220" t="s">
        <v>359</v>
      </c>
      <c r="B220" t="s">
        <v>168</v>
      </c>
      <c r="C220" t="s">
        <v>2155</v>
      </c>
      <c r="D220" t="s">
        <v>2156</v>
      </c>
      <c r="E220" t="s">
        <v>2157</v>
      </c>
      <c r="F220" t="s">
        <v>893</v>
      </c>
      <c r="G220" t="s">
        <v>2158</v>
      </c>
      <c r="H220" t="s">
        <v>1431</v>
      </c>
      <c r="I220">
        <v>151.66999999999999</v>
      </c>
      <c r="J220">
        <v>524.91999999999996</v>
      </c>
      <c r="K220" s="23">
        <v>1</v>
      </c>
      <c r="L220" s="23">
        <v>10</v>
      </c>
      <c r="M220" s="23">
        <v>162.66999999999999</v>
      </c>
      <c r="N220" s="23">
        <v>535.91999999999996</v>
      </c>
    </row>
    <row r="221" spans="1:14" x14ac:dyDescent="0.25">
      <c r="A221" t="s">
        <v>360</v>
      </c>
      <c r="B221" t="s">
        <v>169</v>
      </c>
      <c r="C221" t="s">
        <v>2163</v>
      </c>
      <c r="D221" t="s">
        <v>2164</v>
      </c>
      <c r="E221" t="s">
        <v>2165</v>
      </c>
      <c r="F221" t="s">
        <v>893</v>
      </c>
      <c r="G221" t="s">
        <v>2166</v>
      </c>
      <c r="H221" t="s">
        <v>909</v>
      </c>
      <c r="I221">
        <v>163.68</v>
      </c>
      <c r="J221">
        <v>504.85</v>
      </c>
      <c r="K221" s="23">
        <v>5.26</v>
      </c>
      <c r="L221" s="23">
        <v>10</v>
      </c>
      <c r="M221" s="23">
        <v>178.94</v>
      </c>
      <c r="N221" s="23">
        <v>520.11</v>
      </c>
    </row>
    <row r="222" spans="1:14" x14ac:dyDescent="0.25">
      <c r="A222" t="s">
        <v>361</v>
      </c>
      <c r="B222" t="s">
        <v>173</v>
      </c>
      <c r="C222" t="s">
        <v>2183</v>
      </c>
      <c r="D222" t="s">
        <v>2184</v>
      </c>
      <c r="E222" t="s">
        <v>1782</v>
      </c>
      <c r="F222" t="s">
        <v>893</v>
      </c>
      <c r="G222" t="s">
        <v>1783</v>
      </c>
      <c r="H222" t="s">
        <v>1029</v>
      </c>
      <c r="I222">
        <v>180.91</v>
      </c>
      <c r="J222">
        <v>543.28</v>
      </c>
      <c r="K222" s="23">
        <v>1</v>
      </c>
      <c r="L222" s="23">
        <v>10</v>
      </c>
      <c r="M222" s="23">
        <v>191.91</v>
      </c>
      <c r="N222" s="23">
        <v>554.28</v>
      </c>
    </row>
    <row r="223" spans="1:14" x14ac:dyDescent="0.25">
      <c r="A223" t="s">
        <v>362</v>
      </c>
      <c r="B223" t="s">
        <v>172</v>
      </c>
      <c r="C223" t="s">
        <v>2181</v>
      </c>
      <c r="D223" t="s">
        <v>2182</v>
      </c>
      <c r="E223" t="s">
        <v>1059</v>
      </c>
      <c r="F223" t="s">
        <v>893</v>
      </c>
      <c r="G223" t="s">
        <v>1060</v>
      </c>
      <c r="H223" t="s">
        <v>1059</v>
      </c>
      <c r="I223">
        <v>165.57</v>
      </c>
      <c r="J223">
        <v>522.79</v>
      </c>
      <c r="K223" s="23">
        <v>5.26</v>
      </c>
      <c r="L223" s="23">
        <v>10</v>
      </c>
      <c r="M223" s="23">
        <v>180.83</v>
      </c>
      <c r="N223" s="23">
        <v>538.04999999999995</v>
      </c>
    </row>
    <row r="224" spans="1:14" x14ac:dyDescent="0.25">
      <c r="A224" t="s">
        <v>363</v>
      </c>
      <c r="B224" t="s">
        <v>174</v>
      </c>
      <c r="C224" t="s">
        <v>2185</v>
      </c>
      <c r="D224" t="s">
        <v>2186</v>
      </c>
      <c r="E224" t="s">
        <v>1700</v>
      </c>
      <c r="F224" t="s">
        <v>893</v>
      </c>
      <c r="G224" t="s">
        <v>1701</v>
      </c>
      <c r="H224" t="s">
        <v>1702</v>
      </c>
      <c r="I224">
        <v>142.36000000000001</v>
      </c>
      <c r="J224">
        <v>517.70000000000005</v>
      </c>
      <c r="K224" s="23">
        <v>1</v>
      </c>
      <c r="L224" s="23">
        <v>10</v>
      </c>
      <c r="M224" s="23">
        <v>153.36000000000001</v>
      </c>
      <c r="N224" s="23">
        <v>528.70000000000005</v>
      </c>
    </row>
    <row r="225" spans="1:14" x14ac:dyDescent="0.25">
      <c r="A225" t="s">
        <v>364</v>
      </c>
      <c r="B225" t="s">
        <v>625</v>
      </c>
      <c r="C225" t="s">
        <v>2190</v>
      </c>
      <c r="D225" t="s">
        <v>2191</v>
      </c>
      <c r="E225" t="s">
        <v>2192</v>
      </c>
      <c r="F225" t="s">
        <v>893</v>
      </c>
      <c r="G225" t="s">
        <v>2193</v>
      </c>
      <c r="H225" t="s">
        <v>1320</v>
      </c>
      <c r="I225">
        <v>137.34</v>
      </c>
      <c r="J225">
        <v>516.26</v>
      </c>
      <c r="K225" s="23">
        <v>1</v>
      </c>
      <c r="L225" s="23">
        <v>10</v>
      </c>
      <c r="M225" s="23">
        <v>148.34</v>
      </c>
      <c r="N225" s="23">
        <v>527.26</v>
      </c>
    </row>
    <row r="226" spans="1:14" x14ac:dyDescent="0.25">
      <c r="A226" t="s">
        <v>365</v>
      </c>
      <c r="B226" t="s">
        <v>176</v>
      </c>
      <c r="C226" t="s">
        <v>2202</v>
      </c>
      <c r="D226" t="s">
        <v>2203</v>
      </c>
      <c r="E226" t="s">
        <v>903</v>
      </c>
      <c r="F226" t="s">
        <v>893</v>
      </c>
      <c r="G226" t="s">
        <v>904</v>
      </c>
      <c r="H226" t="s">
        <v>903</v>
      </c>
      <c r="I226">
        <v>190.66</v>
      </c>
      <c r="J226">
        <v>547.84</v>
      </c>
      <c r="K226" s="23">
        <v>1</v>
      </c>
      <c r="L226" s="23">
        <v>10</v>
      </c>
      <c r="M226" s="23">
        <v>201.66</v>
      </c>
      <c r="N226" s="23">
        <v>558.84</v>
      </c>
    </row>
    <row r="227" spans="1:14" x14ac:dyDescent="0.25">
      <c r="A227" t="s">
        <v>366</v>
      </c>
      <c r="B227" t="s">
        <v>795</v>
      </c>
      <c r="C227" t="s">
        <v>2204</v>
      </c>
      <c r="D227" t="s">
        <v>2205</v>
      </c>
      <c r="E227" t="s">
        <v>2098</v>
      </c>
      <c r="F227" t="s">
        <v>893</v>
      </c>
      <c r="G227" t="s">
        <v>2206</v>
      </c>
      <c r="H227" t="s">
        <v>998</v>
      </c>
      <c r="I227">
        <v>168.69</v>
      </c>
      <c r="J227">
        <v>519.73</v>
      </c>
      <c r="K227" s="23">
        <v>0</v>
      </c>
      <c r="L227" s="23">
        <v>10</v>
      </c>
      <c r="M227" s="23">
        <v>178.69</v>
      </c>
      <c r="N227" s="23">
        <v>529.73</v>
      </c>
    </row>
    <row r="228" spans="1:14" x14ac:dyDescent="0.25">
      <c r="A228" t="s">
        <v>367</v>
      </c>
      <c r="B228" t="s">
        <v>180</v>
      </c>
      <c r="C228" t="s">
        <v>2226</v>
      </c>
      <c r="D228" t="s">
        <v>2227</v>
      </c>
      <c r="E228" t="s">
        <v>903</v>
      </c>
      <c r="F228" t="s">
        <v>893</v>
      </c>
      <c r="G228" t="s">
        <v>904</v>
      </c>
      <c r="H228" t="s">
        <v>903</v>
      </c>
      <c r="I228">
        <v>182</v>
      </c>
      <c r="J228">
        <v>529.32000000000005</v>
      </c>
      <c r="K228" s="23">
        <v>0</v>
      </c>
      <c r="L228" s="23">
        <v>10</v>
      </c>
      <c r="M228" s="23">
        <v>192</v>
      </c>
      <c r="N228" s="23">
        <v>539.32000000000005</v>
      </c>
    </row>
    <row r="229" spans="1:14" x14ac:dyDescent="0.25">
      <c r="A229" t="s">
        <v>368</v>
      </c>
      <c r="B229" t="s">
        <v>182</v>
      </c>
      <c r="C229" t="s">
        <v>2232</v>
      </c>
      <c r="D229" t="s">
        <v>2233</v>
      </c>
      <c r="E229" t="s">
        <v>2234</v>
      </c>
      <c r="F229" t="s">
        <v>893</v>
      </c>
      <c r="G229" t="s">
        <v>2235</v>
      </c>
      <c r="H229" t="s">
        <v>2011</v>
      </c>
      <c r="I229">
        <v>124.91</v>
      </c>
      <c r="J229">
        <v>510.62</v>
      </c>
      <c r="K229" s="23">
        <v>1</v>
      </c>
      <c r="L229" s="23">
        <v>10</v>
      </c>
      <c r="M229" s="23">
        <v>135.91</v>
      </c>
      <c r="N229" s="23">
        <v>521.62</v>
      </c>
    </row>
    <row r="230" spans="1:14" x14ac:dyDescent="0.25">
      <c r="A230" t="s">
        <v>369</v>
      </c>
      <c r="B230" t="s">
        <v>796</v>
      </c>
      <c r="C230" t="s">
        <v>2236</v>
      </c>
      <c r="D230" t="s">
        <v>2237</v>
      </c>
      <c r="E230" t="s">
        <v>1063</v>
      </c>
      <c r="F230" t="s">
        <v>893</v>
      </c>
      <c r="G230" t="s">
        <v>1181</v>
      </c>
      <c r="H230" t="s">
        <v>1065</v>
      </c>
      <c r="I230">
        <v>181.72</v>
      </c>
      <c r="J230">
        <v>528.75</v>
      </c>
      <c r="K230" s="23">
        <v>1</v>
      </c>
      <c r="L230" s="23">
        <v>10</v>
      </c>
      <c r="M230" s="23">
        <v>192.72</v>
      </c>
      <c r="N230" s="23">
        <v>539.75</v>
      </c>
    </row>
    <row r="231" spans="1:14" x14ac:dyDescent="0.25">
      <c r="A231" t="s">
        <v>370</v>
      </c>
      <c r="B231" t="s">
        <v>183</v>
      </c>
      <c r="C231" t="s">
        <v>2238</v>
      </c>
      <c r="D231" t="s">
        <v>2239</v>
      </c>
      <c r="E231" t="s">
        <v>2240</v>
      </c>
      <c r="F231" t="s">
        <v>893</v>
      </c>
      <c r="G231" t="s">
        <v>2241</v>
      </c>
      <c r="H231" t="s">
        <v>962</v>
      </c>
      <c r="I231">
        <v>145.77000000000001</v>
      </c>
      <c r="J231">
        <v>516.82000000000005</v>
      </c>
      <c r="K231" s="23">
        <v>5.26</v>
      </c>
      <c r="L231" s="23">
        <v>10</v>
      </c>
      <c r="M231" s="23">
        <v>161.03</v>
      </c>
      <c r="N231" s="23">
        <v>532.08000000000004</v>
      </c>
    </row>
    <row r="232" spans="1:14" x14ac:dyDescent="0.25">
      <c r="A232" t="s">
        <v>371</v>
      </c>
      <c r="B232" t="s">
        <v>184</v>
      </c>
      <c r="C232" t="s">
        <v>2242</v>
      </c>
      <c r="D232" t="s">
        <v>2243</v>
      </c>
      <c r="E232" t="s">
        <v>2244</v>
      </c>
      <c r="F232" t="s">
        <v>893</v>
      </c>
      <c r="G232" t="s">
        <v>2245</v>
      </c>
      <c r="H232" t="s">
        <v>1042</v>
      </c>
      <c r="I232">
        <v>149.72999999999999</v>
      </c>
      <c r="J232">
        <v>537.70000000000005</v>
      </c>
      <c r="K232" s="23">
        <v>1</v>
      </c>
      <c r="L232" s="23">
        <v>10</v>
      </c>
      <c r="M232" s="23">
        <v>160.72999999999999</v>
      </c>
      <c r="N232" s="23">
        <v>548.70000000000005</v>
      </c>
    </row>
    <row r="233" spans="1:14" x14ac:dyDescent="0.25">
      <c r="A233" t="s">
        <v>372</v>
      </c>
      <c r="B233" t="s">
        <v>186</v>
      </c>
      <c r="C233" t="s">
        <v>2246</v>
      </c>
      <c r="D233" t="s">
        <v>2247</v>
      </c>
      <c r="E233" t="s">
        <v>2248</v>
      </c>
      <c r="F233" t="s">
        <v>893</v>
      </c>
      <c r="G233" t="s">
        <v>2249</v>
      </c>
      <c r="H233" t="s">
        <v>2250</v>
      </c>
      <c r="I233">
        <v>129.6</v>
      </c>
      <c r="J233">
        <v>520.02</v>
      </c>
      <c r="K233" s="23">
        <v>5.26</v>
      </c>
      <c r="L233" s="23">
        <v>10</v>
      </c>
      <c r="M233" s="23">
        <v>144.86000000000001</v>
      </c>
      <c r="N233" s="23">
        <v>535.28</v>
      </c>
    </row>
    <row r="234" spans="1:14" x14ac:dyDescent="0.25">
      <c r="A234" t="s">
        <v>373</v>
      </c>
      <c r="B234" t="s">
        <v>189</v>
      </c>
      <c r="C234" t="s">
        <v>2264</v>
      </c>
      <c r="D234" t="s">
        <v>2265</v>
      </c>
      <c r="E234" t="s">
        <v>2266</v>
      </c>
      <c r="F234" t="s">
        <v>893</v>
      </c>
      <c r="G234" t="s">
        <v>2267</v>
      </c>
      <c r="H234" t="s">
        <v>1059</v>
      </c>
      <c r="I234">
        <v>160.63</v>
      </c>
      <c r="J234">
        <v>517.1</v>
      </c>
      <c r="K234" s="23">
        <v>0</v>
      </c>
      <c r="L234" s="23">
        <v>10</v>
      </c>
      <c r="M234" s="23">
        <v>170.63</v>
      </c>
      <c r="N234" s="23">
        <v>527.1</v>
      </c>
    </row>
    <row r="235" spans="1:14" x14ac:dyDescent="0.25">
      <c r="A235" t="s">
        <v>374</v>
      </c>
      <c r="B235" t="s">
        <v>190</v>
      </c>
      <c r="C235" t="s">
        <v>2268</v>
      </c>
      <c r="D235" t="s">
        <v>2269</v>
      </c>
      <c r="E235" t="s">
        <v>2270</v>
      </c>
      <c r="F235" t="s">
        <v>893</v>
      </c>
      <c r="G235" t="s">
        <v>2271</v>
      </c>
      <c r="H235" t="s">
        <v>1441</v>
      </c>
      <c r="I235">
        <v>158.77000000000001</v>
      </c>
      <c r="J235">
        <v>530.47</v>
      </c>
      <c r="K235" s="23">
        <v>5.26</v>
      </c>
      <c r="L235" s="23">
        <v>10</v>
      </c>
      <c r="M235" s="23">
        <v>174.03</v>
      </c>
      <c r="N235" s="23">
        <v>545.73</v>
      </c>
    </row>
    <row r="236" spans="1:14" x14ac:dyDescent="0.25">
      <c r="A236" t="s">
        <v>375</v>
      </c>
      <c r="B236" t="s">
        <v>191</v>
      </c>
      <c r="C236" t="s">
        <v>2272</v>
      </c>
      <c r="D236" t="s">
        <v>2273</v>
      </c>
      <c r="E236" t="s">
        <v>2274</v>
      </c>
      <c r="F236" t="s">
        <v>893</v>
      </c>
      <c r="G236" t="s">
        <v>2275</v>
      </c>
      <c r="H236" t="s">
        <v>1404</v>
      </c>
      <c r="I236">
        <v>139.47999999999999</v>
      </c>
      <c r="J236">
        <v>512.05999999999995</v>
      </c>
      <c r="K236" s="23">
        <v>1</v>
      </c>
      <c r="L236" s="23">
        <v>10</v>
      </c>
      <c r="M236" s="23">
        <v>150.47999999999999</v>
      </c>
      <c r="N236" s="23">
        <v>523.05999999999995</v>
      </c>
    </row>
    <row r="237" spans="1:14" x14ac:dyDescent="0.25">
      <c r="A237" t="s">
        <v>376</v>
      </c>
      <c r="B237" t="s">
        <v>192</v>
      </c>
      <c r="C237" t="s">
        <v>2276</v>
      </c>
      <c r="D237" t="s">
        <v>2277</v>
      </c>
      <c r="E237" t="s">
        <v>2278</v>
      </c>
      <c r="F237" t="s">
        <v>893</v>
      </c>
      <c r="G237" t="s">
        <v>2279</v>
      </c>
      <c r="H237" t="s">
        <v>939</v>
      </c>
      <c r="I237">
        <v>129.66999999999999</v>
      </c>
      <c r="J237">
        <v>508.04</v>
      </c>
      <c r="K237" s="23">
        <v>1</v>
      </c>
      <c r="L237" s="23">
        <v>10</v>
      </c>
      <c r="M237" s="23">
        <v>140.66999999999999</v>
      </c>
      <c r="N237" s="23">
        <v>519.04</v>
      </c>
    </row>
    <row r="238" spans="1:14" x14ac:dyDescent="0.25">
      <c r="A238" t="s">
        <v>377</v>
      </c>
      <c r="B238" t="s">
        <v>797</v>
      </c>
      <c r="C238" t="s">
        <v>2285</v>
      </c>
      <c r="D238" t="s">
        <v>2286</v>
      </c>
      <c r="E238" t="s">
        <v>2287</v>
      </c>
      <c r="F238" t="s">
        <v>893</v>
      </c>
      <c r="G238" t="s">
        <v>2288</v>
      </c>
      <c r="H238" t="s">
        <v>1233</v>
      </c>
      <c r="I238">
        <v>141.71</v>
      </c>
      <c r="J238">
        <v>540.86</v>
      </c>
      <c r="K238" s="23">
        <v>1</v>
      </c>
      <c r="L238" s="23">
        <v>10</v>
      </c>
      <c r="M238" s="23">
        <v>152.71</v>
      </c>
      <c r="N238" s="23">
        <v>551.86</v>
      </c>
    </row>
    <row r="239" spans="1:14" x14ac:dyDescent="0.25">
      <c r="A239" t="s">
        <v>378</v>
      </c>
      <c r="B239" t="s">
        <v>194</v>
      </c>
      <c r="C239" t="s">
        <v>2292</v>
      </c>
      <c r="D239" t="s">
        <v>2293</v>
      </c>
      <c r="E239" t="s">
        <v>2294</v>
      </c>
      <c r="F239" t="s">
        <v>893</v>
      </c>
      <c r="G239" t="s">
        <v>2295</v>
      </c>
      <c r="H239" t="s">
        <v>1012</v>
      </c>
      <c r="I239">
        <v>139.69999999999999</v>
      </c>
      <c r="J239">
        <v>538.4</v>
      </c>
      <c r="K239" s="23">
        <v>5.26</v>
      </c>
      <c r="L239" s="23">
        <v>10</v>
      </c>
      <c r="M239" s="23">
        <v>154.96</v>
      </c>
      <c r="N239" s="23">
        <v>553.66</v>
      </c>
    </row>
    <row r="240" spans="1:14" x14ac:dyDescent="0.25">
      <c r="A240" t="s">
        <v>379</v>
      </c>
      <c r="B240" t="s">
        <v>196</v>
      </c>
      <c r="C240" t="s">
        <v>2299</v>
      </c>
      <c r="D240" t="s">
        <v>2300</v>
      </c>
      <c r="E240" t="s">
        <v>946</v>
      </c>
      <c r="F240" t="s">
        <v>893</v>
      </c>
      <c r="G240" t="s">
        <v>2301</v>
      </c>
      <c r="H240" t="s">
        <v>946</v>
      </c>
      <c r="I240">
        <v>185.6</v>
      </c>
      <c r="J240">
        <v>536.55999999999995</v>
      </c>
      <c r="K240" s="23">
        <v>1</v>
      </c>
      <c r="L240" s="23">
        <v>10</v>
      </c>
      <c r="M240" s="23">
        <v>196.6</v>
      </c>
      <c r="N240" s="23">
        <v>547.55999999999995</v>
      </c>
    </row>
    <row r="241" spans="1:14" x14ac:dyDescent="0.25">
      <c r="A241" t="s">
        <v>380</v>
      </c>
      <c r="B241" t="s">
        <v>798</v>
      </c>
      <c r="C241" t="s">
        <v>1545</v>
      </c>
      <c r="D241" t="s">
        <v>1546</v>
      </c>
      <c r="E241" t="s">
        <v>1547</v>
      </c>
      <c r="F241" t="s">
        <v>893</v>
      </c>
      <c r="G241" t="s">
        <v>1548</v>
      </c>
      <c r="H241" t="s">
        <v>1549</v>
      </c>
      <c r="I241">
        <v>168.88</v>
      </c>
      <c r="J241">
        <v>516.70000000000005</v>
      </c>
      <c r="K241" s="23">
        <v>5.26</v>
      </c>
      <c r="L241" s="23">
        <v>10</v>
      </c>
      <c r="M241" s="23">
        <v>184.14</v>
      </c>
      <c r="N241" s="23">
        <v>531.96</v>
      </c>
    </row>
    <row r="242" spans="1:14" x14ac:dyDescent="0.25">
      <c r="A242" t="s">
        <v>381</v>
      </c>
      <c r="B242" t="s">
        <v>197</v>
      </c>
      <c r="C242" t="s">
        <v>2310</v>
      </c>
      <c r="D242" t="s">
        <v>2311</v>
      </c>
      <c r="E242" t="s">
        <v>900</v>
      </c>
      <c r="F242" t="s">
        <v>893</v>
      </c>
      <c r="G242" t="s">
        <v>2312</v>
      </c>
      <c r="H242" t="s">
        <v>952</v>
      </c>
      <c r="I242">
        <v>179.07</v>
      </c>
      <c r="J242">
        <v>527.57000000000005</v>
      </c>
      <c r="K242" s="23">
        <v>1</v>
      </c>
      <c r="L242" s="23">
        <v>10</v>
      </c>
      <c r="M242" s="23">
        <v>190.07</v>
      </c>
      <c r="N242" s="23">
        <v>538.57000000000005</v>
      </c>
    </row>
    <row r="243" spans="1:14" x14ac:dyDescent="0.25">
      <c r="A243" t="s">
        <v>382</v>
      </c>
      <c r="B243" t="s">
        <v>200</v>
      </c>
      <c r="C243" t="s">
        <v>2325</v>
      </c>
      <c r="D243" t="s">
        <v>2326</v>
      </c>
      <c r="E243" t="s">
        <v>1716</v>
      </c>
      <c r="F243" t="s">
        <v>893</v>
      </c>
      <c r="G243" t="s">
        <v>1717</v>
      </c>
      <c r="H243" t="s">
        <v>987</v>
      </c>
      <c r="I243">
        <v>153.87</v>
      </c>
      <c r="J243">
        <v>526.54999999999995</v>
      </c>
      <c r="K243" s="23">
        <v>1</v>
      </c>
      <c r="L243" s="23">
        <v>10</v>
      </c>
      <c r="M243" s="23">
        <v>164.87</v>
      </c>
      <c r="N243" s="23">
        <v>537.54999999999995</v>
      </c>
    </row>
    <row r="244" spans="1:14" x14ac:dyDescent="0.25">
      <c r="A244" t="s">
        <v>383</v>
      </c>
      <c r="B244" t="s">
        <v>202</v>
      </c>
      <c r="C244" t="s">
        <v>2337</v>
      </c>
      <c r="D244" t="s">
        <v>2338</v>
      </c>
      <c r="E244" t="s">
        <v>900</v>
      </c>
      <c r="F244" t="s">
        <v>893</v>
      </c>
      <c r="G244" t="s">
        <v>1610</v>
      </c>
      <c r="H244" t="s">
        <v>952</v>
      </c>
      <c r="I244">
        <v>198.26</v>
      </c>
      <c r="J244">
        <v>563.94000000000005</v>
      </c>
      <c r="K244" s="23">
        <v>1</v>
      </c>
      <c r="L244" s="23">
        <v>10</v>
      </c>
      <c r="M244" s="23">
        <v>209.26</v>
      </c>
      <c r="N244" s="23">
        <v>574.94000000000005</v>
      </c>
    </row>
    <row r="245" spans="1:14" x14ac:dyDescent="0.25">
      <c r="A245" t="s">
        <v>384</v>
      </c>
      <c r="B245" t="s">
        <v>204</v>
      </c>
      <c r="C245" t="s">
        <v>2346</v>
      </c>
      <c r="D245" t="s">
        <v>2347</v>
      </c>
      <c r="E245" t="s">
        <v>2348</v>
      </c>
      <c r="F245" t="s">
        <v>893</v>
      </c>
      <c r="G245" t="s">
        <v>2349</v>
      </c>
      <c r="H245" t="s">
        <v>1238</v>
      </c>
      <c r="I245">
        <v>151.38999999999999</v>
      </c>
      <c r="J245">
        <v>543.97</v>
      </c>
      <c r="K245" s="23">
        <v>1</v>
      </c>
      <c r="L245" s="23">
        <v>10</v>
      </c>
      <c r="M245" s="23">
        <v>162.38999999999999</v>
      </c>
      <c r="N245" s="23">
        <v>554.97</v>
      </c>
    </row>
    <row r="246" spans="1:14" x14ac:dyDescent="0.25">
      <c r="A246" t="s">
        <v>385</v>
      </c>
      <c r="B246" t="s">
        <v>799</v>
      </c>
      <c r="C246" t="s">
        <v>2357</v>
      </c>
      <c r="D246" t="s">
        <v>2358</v>
      </c>
      <c r="E246" t="s">
        <v>1068</v>
      </c>
      <c r="F246" t="s">
        <v>893</v>
      </c>
      <c r="G246" t="s">
        <v>1069</v>
      </c>
      <c r="H246" t="s">
        <v>1070</v>
      </c>
      <c r="I246">
        <v>165.07</v>
      </c>
      <c r="J246">
        <v>525.44000000000005</v>
      </c>
      <c r="K246" s="23">
        <v>1</v>
      </c>
      <c r="L246" s="23">
        <v>10</v>
      </c>
      <c r="M246" s="23">
        <v>176.07</v>
      </c>
      <c r="N246" s="23">
        <v>536.44000000000005</v>
      </c>
    </row>
    <row r="247" spans="1:14" x14ac:dyDescent="0.25">
      <c r="A247" t="s">
        <v>386</v>
      </c>
      <c r="B247" t="s">
        <v>120</v>
      </c>
      <c r="C247" t="s">
        <v>1835</v>
      </c>
      <c r="D247" t="s">
        <v>1836</v>
      </c>
      <c r="E247" t="s">
        <v>1837</v>
      </c>
      <c r="F247" t="s">
        <v>893</v>
      </c>
      <c r="G247" t="s">
        <v>1838</v>
      </c>
      <c r="H247" t="s">
        <v>1238</v>
      </c>
      <c r="I247">
        <v>145.24</v>
      </c>
      <c r="J247">
        <v>515.4</v>
      </c>
      <c r="K247" s="23">
        <v>5.26</v>
      </c>
      <c r="L247" s="23">
        <v>10</v>
      </c>
      <c r="M247" s="23">
        <v>160.5</v>
      </c>
      <c r="N247" s="23">
        <v>530.66</v>
      </c>
    </row>
    <row r="248" spans="1:14" x14ac:dyDescent="0.25">
      <c r="A248" t="s">
        <v>387</v>
      </c>
      <c r="B248" t="s">
        <v>800</v>
      </c>
      <c r="C248" t="s">
        <v>2146</v>
      </c>
      <c r="D248" t="s">
        <v>2147</v>
      </c>
      <c r="E248" t="s">
        <v>1174</v>
      </c>
      <c r="F248" t="s">
        <v>893</v>
      </c>
      <c r="G248" t="s">
        <v>1175</v>
      </c>
      <c r="H248" t="s">
        <v>1176</v>
      </c>
      <c r="I248">
        <v>131.91999999999999</v>
      </c>
      <c r="J248">
        <v>521.69000000000005</v>
      </c>
      <c r="K248" s="23">
        <v>5.26</v>
      </c>
      <c r="L248" s="23">
        <v>10</v>
      </c>
      <c r="M248" s="23">
        <v>147.18</v>
      </c>
      <c r="N248" s="23">
        <v>536.95000000000005</v>
      </c>
    </row>
    <row r="249" spans="1:14" x14ac:dyDescent="0.25">
      <c r="A249" t="s">
        <v>388</v>
      </c>
      <c r="B249" t="s">
        <v>170</v>
      </c>
      <c r="C249" t="s">
        <v>2171</v>
      </c>
      <c r="D249" t="s">
        <v>2172</v>
      </c>
      <c r="E249" t="s">
        <v>1208</v>
      </c>
      <c r="F249" t="s">
        <v>893</v>
      </c>
      <c r="G249" t="s">
        <v>2173</v>
      </c>
      <c r="H249" t="s">
        <v>1210</v>
      </c>
      <c r="I249">
        <v>153.71</v>
      </c>
      <c r="J249">
        <v>525.88</v>
      </c>
      <c r="K249" s="23">
        <v>5.26</v>
      </c>
      <c r="L249" s="23">
        <v>10</v>
      </c>
      <c r="M249" s="23">
        <v>168.97</v>
      </c>
      <c r="N249" s="23">
        <v>541.14</v>
      </c>
    </row>
    <row r="250" spans="1:14" x14ac:dyDescent="0.25">
      <c r="A250" t="s">
        <v>390</v>
      </c>
      <c r="B250" t="s">
        <v>801</v>
      </c>
      <c r="C250" t="s">
        <v>1857</v>
      </c>
      <c r="D250" t="s">
        <v>1858</v>
      </c>
      <c r="E250" t="s">
        <v>1859</v>
      </c>
      <c r="F250" t="s">
        <v>893</v>
      </c>
      <c r="G250" t="s">
        <v>1860</v>
      </c>
      <c r="H250" t="s">
        <v>962</v>
      </c>
      <c r="I250">
        <v>141.71</v>
      </c>
      <c r="J250">
        <v>523.07000000000005</v>
      </c>
      <c r="K250" s="23">
        <v>5.26</v>
      </c>
      <c r="L250" s="23">
        <v>10</v>
      </c>
      <c r="M250" s="23">
        <v>156.97</v>
      </c>
      <c r="N250" s="23">
        <v>538.33000000000004</v>
      </c>
    </row>
    <row r="251" spans="1:14" x14ac:dyDescent="0.25">
      <c r="A251" t="s">
        <v>391</v>
      </c>
      <c r="B251" t="s">
        <v>802</v>
      </c>
      <c r="C251" t="s">
        <v>2052</v>
      </c>
      <c r="D251" t="s">
        <v>2053</v>
      </c>
      <c r="E251" t="s">
        <v>2054</v>
      </c>
      <c r="F251" t="s">
        <v>893</v>
      </c>
      <c r="G251" t="s">
        <v>2055</v>
      </c>
      <c r="H251" t="s">
        <v>1114</v>
      </c>
      <c r="I251">
        <v>152.35</v>
      </c>
      <c r="J251">
        <v>542.48</v>
      </c>
      <c r="K251" s="23">
        <v>5.26</v>
      </c>
      <c r="L251" s="23">
        <v>10</v>
      </c>
      <c r="M251" s="23">
        <v>167.61</v>
      </c>
      <c r="N251" s="23">
        <v>557.74</v>
      </c>
    </row>
    <row r="252" spans="1:14" x14ac:dyDescent="0.25">
      <c r="A252" t="s">
        <v>392</v>
      </c>
      <c r="B252" t="s">
        <v>198</v>
      </c>
      <c r="C252" t="s">
        <v>2313</v>
      </c>
      <c r="D252" t="s">
        <v>2314</v>
      </c>
      <c r="E252" t="s">
        <v>2315</v>
      </c>
      <c r="F252" t="s">
        <v>893</v>
      </c>
      <c r="G252" t="s">
        <v>2316</v>
      </c>
      <c r="H252" t="s">
        <v>1395</v>
      </c>
      <c r="I252">
        <v>156.44999999999999</v>
      </c>
      <c r="J252">
        <v>530.34</v>
      </c>
      <c r="K252" s="23">
        <v>5.26</v>
      </c>
      <c r="L252" s="23">
        <v>10</v>
      </c>
      <c r="M252" s="23">
        <v>171.71</v>
      </c>
      <c r="N252" s="23">
        <v>545.6</v>
      </c>
    </row>
    <row r="253" spans="1:14" x14ac:dyDescent="0.25">
      <c r="A253" t="s">
        <v>393</v>
      </c>
      <c r="B253" t="s">
        <v>803</v>
      </c>
      <c r="C253" t="s">
        <v>2384</v>
      </c>
      <c r="D253" t="s">
        <v>2385</v>
      </c>
      <c r="E253" t="s">
        <v>2386</v>
      </c>
      <c r="F253" t="s">
        <v>893</v>
      </c>
      <c r="G253" t="s">
        <v>2387</v>
      </c>
      <c r="H253" t="s">
        <v>1413</v>
      </c>
      <c r="I253">
        <v>150.33000000000001</v>
      </c>
      <c r="J253">
        <v>509.56</v>
      </c>
      <c r="K253" s="23">
        <v>5.26</v>
      </c>
      <c r="L253" s="23">
        <v>10</v>
      </c>
      <c r="M253" s="23">
        <v>165.59</v>
      </c>
      <c r="N253" s="23">
        <v>524.82000000000005</v>
      </c>
    </row>
    <row r="254" spans="1:14" x14ac:dyDescent="0.25">
      <c r="A254" t="s">
        <v>394</v>
      </c>
      <c r="B254" t="s">
        <v>804</v>
      </c>
      <c r="C254" t="s">
        <v>2056</v>
      </c>
      <c r="D254" t="s">
        <v>2057</v>
      </c>
      <c r="E254" t="s">
        <v>2058</v>
      </c>
      <c r="F254" t="s">
        <v>893</v>
      </c>
      <c r="G254" t="s">
        <v>2059</v>
      </c>
      <c r="H254" t="s">
        <v>1109</v>
      </c>
      <c r="I254">
        <v>137.35</v>
      </c>
      <c r="J254">
        <v>513.89</v>
      </c>
      <c r="K254" s="23">
        <v>5.26</v>
      </c>
      <c r="L254" s="23">
        <v>10</v>
      </c>
      <c r="M254" s="23">
        <v>152.61000000000001</v>
      </c>
      <c r="N254" s="23">
        <v>529.15</v>
      </c>
    </row>
    <row r="255" spans="1:14" x14ac:dyDescent="0.25">
      <c r="A255" t="s">
        <v>395</v>
      </c>
      <c r="B255" t="s">
        <v>13</v>
      </c>
      <c r="C255" t="s">
        <v>1017</v>
      </c>
      <c r="D255" t="s">
        <v>1018</v>
      </c>
      <c r="E255" t="s">
        <v>1019</v>
      </c>
      <c r="F255" t="s">
        <v>893</v>
      </c>
      <c r="G255" t="s">
        <v>1020</v>
      </c>
      <c r="H255" t="s">
        <v>1021</v>
      </c>
      <c r="I255">
        <v>146.76</v>
      </c>
      <c r="J255">
        <v>536.41</v>
      </c>
      <c r="K255" s="23">
        <v>5.26</v>
      </c>
      <c r="L255" s="23">
        <v>10</v>
      </c>
      <c r="M255" s="23">
        <v>162.02000000000001</v>
      </c>
      <c r="N255" s="23">
        <v>551.66999999999996</v>
      </c>
    </row>
    <row r="256" spans="1:14" x14ac:dyDescent="0.25">
      <c r="A256" t="s">
        <v>396</v>
      </c>
      <c r="B256" t="s">
        <v>208</v>
      </c>
      <c r="C256" t="s">
        <v>2371</v>
      </c>
      <c r="D256" t="s">
        <v>2372</v>
      </c>
      <c r="E256" t="s">
        <v>2373</v>
      </c>
      <c r="F256" t="s">
        <v>893</v>
      </c>
      <c r="G256" t="s">
        <v>2374</v>
      </c>
      <c r="H256" t="s">
        <v>1153</v>
      </c>
      <c r="I256">
        <v>157.94</v>
      </c>
      <c r="J256">
        <v>526.26</v>
      </c>
      <c r="K256" s="23">
        <v>5.26</v>
      </c>
      <c r="L256" s="23">
        <v>10</v>
      </c>
      <c r="M256" s="23">
        <v>173.2</v>
      </c>
      <c r="N256" s="23">
        <v>541.52</v>
      </c>
    </row>
    <row r="257" spans="1:14" x14ac:dyDescent="0.25">
      <c r="A257" t="s">
        <v>397</v>
      </c>
      <c r="B257" t="s">
        <v>130</v>
      </c>
      <c r="C257" t="s">
        <v>1897</v>
      </c>
      <c r="D257" t="s">
        <v>1898</v>
      </c>
      <c r="E257" t="s">
        <v>1899</v>
      </c>
      <c r="F257" t="s">
        <v>893</v>
      </c>
      <c r="G257" t="s">
        <v>1900</v>
      </c>
      <c r="H257" t="s">
        <v>914</v>
      </c>
      <c r="I257">
        <v>150.21</v>
      </c>
      <c r="J257">
        <v>511.24</v>
      </c>
      <c r="K257" s="23">
        <v>5.26</v>
      </c>
      <c r="L257" s="23">
        <v>10</v>
      </c>
      <c r="M257" s="23">
        <v>165.47</v>
      </c>
      <c r="N257" s="23">
        <v>526.5</v>
      </c>
    </row>
    <row r="258" spans="1:14" x14ac:dyDescent="0.25">
      <c r="A258" t="s">
        <v>398</v>
      </c>
      <c r="B258" t="s">
        <v>805</v>
      </c>
      <c r="C258" t="s">
        <v>1241</v>
      </c>
      <c r="D258" t="s">
        <v>1242</v>
      </c>
      <c r="E258" t="s">
        <v>1243</v>
      </c>
      <c r="F258" t="s">
        <v>893</v>
      </c>
      <c r="G258" t="s">
        <v>1244</v>
      </c>
      <c r="H258" t="s">
        <v>1114</v>
      </c>
      <c r="I258">
        <v>154.76</v>
      </c>
      <c r="J258">
        <v>534.38</v>
      </c>
      <c r="K258" s="23">
        <v>1</v>
      </c>
      <c r="L258" s="23">
        <v>10</v>
      </c>
      <c r="M258" s="23">
        <v>165.76</v>
      </c>
      <c r="N258" s="23">
        <v>545.38</v>
      </c>
    </row>
    <row r="259" spans="1:14" x14ac:dyDescent="0.25">
      <c r="A259" t="s">
        <v>399</v>
      </c>
      <c r="B259" t="s">
        <v>30</v>
      </c>
      <c r="C259" t="s">
        <v>1149</v>
      </c>
      <c r="D259" t="s">
        <v>1150</v>
      </c>
      <c r="E259" t="s">
        <v>1151</v>
      </c>
      <c r="F259" t="s">
        <v>893</v>
      </c>
      <c r="G259" t="s">
        <v>1152</v>
      </c>
      <c r="H259" t="s">
        <v>1153</v>
      </c>
      <c r="I259">
        <v>155.24</v>
      </c>
      <c r="J259">
        <v>532.63</v>
      </c>
      <c r="K259" s="23">
        <v>5.26</v>
      </c>
      <c r="L259" s="23">
        <v>10</v>
      </c>
      <c r="M259" s="23">
        <v>170.5</v>
      </c>
      <c r="N259" s="23">
        <v>547.89</v>
      </c>
    </row>
    <row r="260" spans="1:14" x14ac:dyDescent="0.25">
      <c r="A260" t="s">
        <v>400</v>
      </c>
      <c r="B260" t="s">
        <v>72</v>
      </c>
      <c r="C260" t="s">
        <v>1522</v>
      </c>
      <c r="D260" t="s">
        <v>1523</v>
      </c>
      <c r="E260" t="s">
        <v>1524</v>
      </c>
      <c r="F260" t="s">
        <v>893</v>
      </c>
      <c r="G260" t="s">
        <v>1525</v>
      </c>
      <c r="H260" t="s">
        <v>1276</v>
      </c>
      <c r="I260">
        <v>152.51</v>
      </c>
      <c r="J260">
        <v>523.28</v>
      </c>
      <c r="K260" s="23">
        <v>5.26</v>
      </c>
      <c r="L260" s="23">
        <v>10</v>
      </c>
      <c r="M260" s="23">
        <v>167.77</v>
      </c>
      <c r="N260" s="23">
        <v>538.54</v>
      </c>
    </row>
    <row r="261" spans="1:14" x14ac:dyDescent="0.25">
      <c r="A261" t="s">
        <v>401</v>
      </c>
      <c r="B261" t="s">
        <v>806</v>
      </c>
      <c r="C261" t="s">
        <v>2063</v>
      </c>
      <c r="D261" t="s">
        <v>2064</v>
      </c>
      <c r="E261" t="s">
        <v>1348</v>
      </c>
      <c r="F261" t="s">
        <v>893</v>
      </c>
      <c r="G261" t="s">
        <v>2065</v>
      </c>
      <c r="H261" t="s">
        <v>1350</v>
      </c>
      <c r="I261">
        <v>154.9</v>
      </c>
      <c r="J261">
        <v>513.74</v>
      </c>
      <c r="K261" s="23">
        <v>5.26</v>
      </c>
      <c r="L261" s="23">
        <v>10</v>
      </c>
      <c r="M261" s="23">
        <v>170.16</v>
      </c>
      <c r="N261" s="23">
        <v>529</v>
      </c>
    </row>
    <row r="262" spans="1:14" x14ac:dyDescent="0.25">
      <c r="A262" t="s">
        <v>402</v>
      </c>
      <c r="B262" t="s">
        <v>209</v>
      </c>
      <c r="C262" t="s">
        <v>2375</v>
      </c>
      <c r="D262" t="s">
        <v>2376</v>
      </c>
      <c r="E262" t="s">
        <v>1416</v>
      </c>
      <c r="F262" t="s">
        <v>893</v>
      </c>
      <c r="G262" t="s">
        <v>2377</v>
      </c>
      <c r="H262" t="s">
        <v>1056</v>
      </c>
      <c r="I262">
        <v>157.21</v>
      </c>
      <c r="J262">
        <v>525.44000000000005</v>
      </c>
      <c r="K262" s="23">
        <v>5.26</v>
      </c>
      <c r="L262" s="23">
        <v>10</v>
      </c>
      <c r="M262" s="23">
        <v>172.47</v>
      </c>
      <c r="N262" s="23">
        <v>540.70000000000005</v>
      </c>
    </row>
    <row r="263" spans="1:14" x14ac:dyDescent="0.25">
      <c r="A263" t="s">
        <v>403</v>
      </c>
      <c r="B263" t="s">
        <v>88</v>
      </c>
      <c r="C263" t="s">
        <v>1648</v>
      </c>
      <c r="D263" t="s">
        <v>1649</v>
      </c>
      <c r="E263" t="s">
        <v>1650</v>
      </c>
      <c r="F263" t="s">
        <v>893</v>
      </c>
      <c r="G263" t="s">
        <v>1651</v>
      </c>
      <c r="H263" t="s">
        <v>1404</v>
      </c>
      <c r="I263">
        <v>143.38999999999999</v>
      </c>
      <c r="J263">
        <v>524.73</v>
      </c>
      <c r="K263" s="23">
        <v>5.26</v>
      </c>
      <c r="L263" s="23">
        <v>10</v>
      </c>
      <c r="M263" s="23">
        <v>158.65</v>
      </c>
      <c r="N263" s="23">
        <v>539.99</v>
      </c>
    </row>
    <row r="264" spans="1:14" x14ac:dyDescent="0.25">
      <c r="A264" t="s">
        <v>404</v>
      </c>
      <c r="B264" t="s">
        <v>807</v>
      </c>
      <c r="C264" t="s">
        <v>1553</v>
      </c>
      <c r="D264" t="s">
        <v>1554</v>
      </c>
      <c r="E264" t="s">
        <v>912</v>
      </c>
      <c r="F264" t="s">
        <v>893</v>
      </c>
      <c r="G264" t="s">
        <v>1555</v>
      </c>
      <c r="H264" t="s">
        <v>914</v>
      </c>
      <c r="I264">
        <v>151.16999999999999</v>
      </c>
      <c r="J264">
        <v>513.65</v>
      </c>
      <c r="K264" s="23">
        <v>5.26</v>
      </c>
      <c r="L264" s="23">
        <v>10</v>
      </c>
      <c r="M264" s="23">
        <v>166.43</v>
      </c>
      <c r="N264" s="23">
        <v>528.91</v>
      </c>
    </row>
    <row r="265" spans="1:14" x14ac:dyDescent="0.25">
      <c r="A265" t="s">
        <v>405</v>
      </c>
      <c r="B265" t="s">
        <v>808</v>
      </c>
      <c r="C265" t="s">
        <v>1528</v>
      </c>
      <c r="D265" t="s">
        <v>1529</v>
      </c>
      <c r="E265" t="s">
        <v>1530</v>
      </c>
      <c r="F265" t="s">
        <v>893</v>
      </c>
      <c r="G265" t="s">
        <v>1531</v>
      </c>
      <c r="H265" t="s">
        <v>895</v>
      </c>
      <c r="I265">
        <v>159.47999999999999</v>
      </c>
      <c r="J265">
        <v>527.85</v>
      </c>
      <c r="K265" s="23">
        <v>5.26</v>
      </c>
      <c r="L265" s="23">
        <v>10</v>
      </c>
      <c r="M265" s="23">
        <v>174.74</v>
      </c>
      <c r="N265" s="23">
        <v>543.11</v>
      </c>
    </row>
    <row r="266" spans="1:14" x14ac:dyDescent="0.25">
      <c r="A266" t="s">
        <v>406</v>
      </c>
      <c r="B266" t="s">
        <v>124</v>
      </c>
      <c r="C266" t="s">
        <v>1864</v>
      </c>
      <c r="D266" t="s">
        <v>1865</v>
      </c>
      <c r="E266" t="s">
        <v>1866</v>
      </c>
      <c r="F266" t="s">
        <v>893</v>
      </c>
      <c r="G266" t="s">
        <v>1867</v>
      </c>
      <c r="H266" t="s">
        <v>1075</v>
      </c>
      <c r="I266">
        <v>146.63999999999999</v>
      </c>
      <c r="J266">
        <v>527</v>
      </c>
      <c r="K266" s="23">
        <v>5.26</v>
      </c>
      <c r="L266" s="23">
        <v>10</v>
      </c>
      <c r="M266" s="23">
        <v>161.9</v>
      </c>
      <c r="N266" s="23">
        <v>542.26</v>
      </c>
    </row>
    <row r="267" spans="1:14" x14ac:dyDescent="0.25">
      <c r="A267" t="s">
        <v>407</v>
      </c>
      <c r="B267" t="s">
        <v>65</v>
      </c>
      <c r="C267" t="s">
        <v>1479</v>
      </c>
      <c r="D267" t="s">
        <v>1480</v>
      </c>
      <c r="E267" t="s">
        <v>1481</v>
      </c>
      <c r="F267" t="s">
        <v>893</v>
      </c>
      <c r="G267" t="s">
        <v>1482</v>
      </c>
      <c r="H267" t="s">
        <v>1472</v>
      </c>
      <c r="I267">
        <v>165.81</v>
      </c>
      <c r="J267">
        <v>523.55999999999995</v>
      </c>
      <c r="K267" s="23">
        <v>5.26</v>
      </c>
      <c r="L267" s="23">
        <v>10</v>
      </c>
      <c r="M267" s="23">
        <v>181.07</v>
      </c>
      <c r="N267" s="23">
        <v>538.82000000000005</v>
      </c>
    </row>
    <row r="268" spans="1:14" x14ac:dyDescent="0.25">
      <c r="A268" t="s">
        <v>408</v>
      </c>
      <c r="B268" t="s">
        <v>137</v>
      </c>
      <c r="C268" t="s">
        <v>1930</v>
      </c>
      <c r="D268" t="s">
        <v>1931</v>
      </c>
      <c r="E268" t="s">
        <v>1932</v>
      </c>
      <c r="F268" t="s">
        <v>893</v>
      </c>
      <c r="G268" t="s">
        <v>1933</v>
      </c>
      <c r="H268" t="s">
        <v>1012</v>
      </c>
      <c r="I268">
        <v>160.35</v>
      </c>
      <c r="J268">
        <v>534.9</v>
      </c>
      <c r="K268" s="23">
        <v>5.26</v>
      </c>
      <c r="L268" s="23">
        <v>10</v>
      </c>
      <c r="M268" s="23">
        <v>175.61</v>
      </c>
      <c r="N268" s="23">
        <v>550.16</v>
      </c>
    </row>
    <row r="269" spans="1:14" x14ac:dyDescent="0.25">
      <c r="A269" t="s">
        <v>409</v>
      </c>
      <c r="B269" t="s">
        <v>127</v>
      </c>
      <c r="C269" t="s">
        <v>1880</v>
      </c>
      <c r="D269" t="s">
        <v>1881</v>
      </c>
      <c r="E269" t="s">
        <v>1466</v>
      </c>
      <c r="F269" t="s">
        <v>893</v>
      </c>
      <c r="G269" t="s">
        <v>1882</v>
      </c>
      <c r="H269" t="s">
        <v>1441</v>
      </c>
      <c r="I269">
        <v>156</v>
      </c>
      <c r="J269">
        <v>522.27</v>
      </c>
      <c r="K269" s="23">
        <v>5.26</v>
      </c>
      <c r="L269" s="23">
        <v>10</v>
      </c>
      <c r="M269" s="23">
        <v>171.26</v>
      </c>
      <c r="N269" s="23">
        <v>537.53</v>
      </c>
    </row>
    <row r="270" spans="1:14" x14ac:dyDescent="0.25">
      <c r="A270" t="s">
        <v>410</v>
      </c>
      <c r="B270" t="s">
        <v>144</v>
      </c>
      <c r="C270" t="s">
        <v>1962</v>
      </c>
      <c r="D270" t="s">
        <v>1963</v>
      </c>
      <c r="E270" t="s">
        <v>1964</v>
      </c>
      <c r="F270" t="s">
        <v>893</v>
      </c>
      <c r="G270" t="s">
        <v>1965</v>
      </c>
      <c r="H270" t="s">
        <v>1200</v>
      </c>
      <c r="I270">
        <v>115.33</v>
      </c>
      <c r="J270">
        <v>525.63</v>
      </c>
      <c r="K270" s="23">
        <v>5.26</v>
      </c>
      <c r="L270" s="23">
        <v>10</v>
      </c>
      <c r="M270" s="23">
        <v>130.59</v>
      </c>
      <c r="N270" s="23">
        <v>540.89</v>
      </c>
    </row>
    <row r="271" spans="1:14" x14ac:dyDescent="0.25">
      <c r="A271" t="s">
        <v>411</v>
      </c>
      <c r="B271" t="s">
        <v>98</v>
      </c>
      <c r="C271" t="s">
        <v>1698</v>
      </c>
      <c r="D271" t="s">
        <v>1699</v>
      </c>
      <c r="E271" t="s">
        <v>1700</v>
      </c>
      <c r="F271" t="s">
        <v>893</v>
      </c>
      <c r="G271" t="s">
        <v>1701</v>
      </c>
      <c r="H271" t="s">
        <v>1702</v>
      </c>
      <c r="I271">
        <v>130.66999999999999</v>
      </c>
      <c r="J271">
        <v>518.71</v>
      </c>
      <c r="K271" s="23">
        <v>5.26</v>
      </c>
      <c r="L271" s="23">
        <v>10</v>
      </c>
      <c r="M271" s="23">
        <v>145.93</v>
      </c>
      <c r="N271" s="23">
        <v>533.97</v>
      </c>
    </row>
    <row r="272" spans="1:14" x14ac:dyDescent="0.25">
      <c r="A272" t="s">
        <v>412</v>
      </c>
      <c r="B272" t="s">
        <v>3</v>
      </c>
      <c r="C272" t="s">
        <v>935</v>
      </c>
      <c r="D272" t="s">
        <v>936</v>
      </c>
      <c r="E272" t="s">
        <v>937</v>
      </c>
      <c r="F272" t="s">
        <v>893</v>
      </c>
      <c r="G272" t="s">
        <v>938</v>
      </c>
      <c r="H272" t="s">
        <v>939</v>
      </c>
      <c r="I272">
        <v>138.63</v>
      </c>
      <c r="J272">
        <v>522.41</v>
      </c>
      <c r="K272" s="23">
        <v>5.26</v>
      </c>
      <c r="L272" s="23">
        <v>10</v>
      </c>
      <c r="M272" s="23">
        <v>153.88999999999999</v>
      </c>
      <c r="N272" s="23">
        <v>537.66999999999996</v>
      </c>
    </row>
    <row r="273" spans="1:14" x14ac:dyDescent="0.25">
      <c r="A273" t="s">
        <v>413</v>
      </c>
      <c r="B273" t="s">
        <v>119</v>
      </c>
      <c r="C273" t="s">
        <v>1822</v>
      </c>
      <c r="D273" t="s">
        <v>1823</v>
      </c>
      <c r="E273" t="s">
        <v>1824</v>
      </c>
      <c r="F273" t="s">
        <v>893</v>
      </c>
      <c r="G273" t="s">
        <v>1825</v>
      </c>
      <c r="H273" t="s">
        <v>1826</v>
      </c>
      <c r="I273">
        <v>119.48</v>
      </c>
      <c r="J273">
        <v>513.08000000000004</v>
      </c>
      <c r="K273" s="23">
        <v>5.26</v>
      </c>
      <c r="L273" s="23">
        <v>10</v>
      </c>
      <c r="M273" s="23">
        <v>134.74</v>
      </c>
      <c r="N273" s="23">
        <v>528.34</v>
      </c>
    </row>
    <row r="274" spans="1:14" x14ac:dyDescent="0.25">
      <c r="A274" t="s">
        <v>415</v>
      </c>
      <c r="B274" t="s">
        <v>17</v>
      </c>
      <c r="C274" t="s">
        <v>1044</v>
      </c>
      <c r="D274" t="s">
        <v>1045</v>
      </c>
      <c r="E274" t="s">
        <v>1046</v>
      </c>
      <c r="F274" t="s">
        <v>893</v>
      </c>
      <c r="G274" t="s">
        <v>1047</v>
      </c>
      <c r="H274" t="s">
        <v>977</v>
      </c>
      <c r="I274">
        <v>131.11000000000001</v>
      </c>
      <c r="J274">
        <v>531.25</v>
      </c>
      <c r="K274" s="23">
        <v>5.26</v>
      </c>
      <c r="L274" s="23">
        <v>10</v>
      </c>
      <c r="M274" s="23">
        <v>146.37</v>
      </c>
      <c r="N274" s="23">
        <v>546.51</v>
      </c>
    </row>
    <row r="275" spans="1:14" x14ac:dyDescent="0.25">
      <c r="A275" t="s">
        <v>416</v>
      </c>
      <c r="B275" t="s">
        <v>7</v>
      </c>
      <c r="C275" t="s">
        <v>973</v>
      </c>
      <c r="D275" t="s">
        <v>974</v>
      </c>
      <c r="E275" t="s">
        <v>975</v>
      </c>
      <c r="F275" t="s">
        <v>893</v>
      </c>
      <c r="G275" t="s">
        <v>976</v>
      </c>
      <c r="H275" t="s">
        <v>977</v>
      </c>
      <c r="I275">
        <v>121.38</v>
      </c>
      <c r="J275">
        <v>519.42999999999995</v>
      </c>
      <c r="K275" s="23">
        <v>1</v>
      </c>
      <c r="L275" s="23">
        <v>10</v>
      </c>
      <c r="M275" s="23">
        <v>132.38</v>
      </c>
      <c r="N275" s="23">
        <v>530.42999999999995</v>
      </c>
    </row>
    <row r="276" spans="1:14" x14ac:dyDescent="0.25">
      <c r="A276" t="s">
        <v>417</v>
      </c>
      <c r="B276" t="s">
        <v>79</v>
      </c>
      <c r="C276" t="s">
        <v>1565</v>
      </c>
      <c r="D276" t="s">
        <v>1566</v>
      </c>
      <c r="E276" t="s">
        <v>1046</v>
      </c>
      <c r="F276" t="s">
        <v>893</v>
      </c>
      <c r="G276" t="s">
        <v>1047</v>
      </c>
      <c r="H276" t="s">
        <v>977</v>
      </c>
      <c r="I276">
        <v>124.12</v>
      </c>
      <c r="J276">
        <v>523.9</v>
      </c>
      <c r="K276" s="23">
        <v>5.26</v>
      </c>
      <c r="L276" s="23">
        <v>10</v>
      </c>
      <c r="M276" s="23">
        <v>139.38</v>
      </c>
      <c r="N276" s="23">
        <v>539.16</v>
      </c>
    </row>
    <row r="277" spans="1:14" x14ac:dyDescent="0.25">
      <c r="A277" t="s">
        <v>418</v>
      </c>
      <c r="B277" t="s">
        <v>809</v>
      </c>
      <c r="C277" t="s">
        <v>2079</v>
      </c>
      <c r="D277" t="s">
        <v>2080</v>
      </c>
      <c r="E277" t="s">
        <v>2081</v>
      </c>
      <c r="F277" t="s">
        <v>893</v>
      </c>
      <c r="G277" t="s">
        <v>2082</v>
      </c>
      <c r="H277" t="s">
        <v>998</v>
      </c>
      <c r="I277">
        <v>132.78</v>
      </c>
      <c r="J277">
        <v>535.44000000000005</v>
      </c>
      <c r="K277" s="23">
        <v>5.26</v>
      </c>
      <c r="L277" s="23">
        <v>10</v>
      </c>
      <c r="M277" s="23">
        <v>148.04</v>
      </c>
      <c r="N277" s="23">
        <v>550.70000000000005</v>
      </c>
    </row>
    <row r="278" spans="1:14" x14ac:dyDescent="0.25">
      <c r="A278" t="s">
        <v>419</v>
      </c>
      <c r="B278" t="s">
        <v>33</v>
      </c>
      <c r="C278" t="s">
        <v>1177</v>
      </c>
      <c r="D278" t="s">
        <v>1178</v>
      </c>
      <c r="E278" t="s">
        <v>1042</v>
      </c>
      <c r="F278" t="s">
        <v>893</v>
      </c>
      <c r="G278" t="s">
        <v>1098</v>
      </c>
      <c r="H278" t="s">
        <v>1042</v>
      </c>
      <c r="I278">
        <v>144.86000000000001</v>
      </c>
      <c r="J278">
        <v>546.14</v>
      </c>
      <c r="K278" s="23">
        <v>5.26</v>
      </c>
      <c r="L278" s="23">
        <v>10</v>
      </c>
      <c r="M278" s="23">
        <v>160.12</v>
      </c>
      <c r="N278" s="23">
        <v>561.4</v>
      </c>
    </row>
    <row r="279" spans="1:14" x14ac:dyDescent="0.25">
      <c r="A279" t="s">
        <v>420</v>
      </c>
      <c r="B279" t="s">
        <v>644</v>
      </c>
      <c r="C279" t="s">
        <v>1532</v>
      </c>
      <c r="D279" t="s">
        <v>1533</v>
      </c>
      <c r="E279" t="s">
        <v>1063</v>
      </c>
      <c r="F279" t="s">
        <v>893</v>
      </c>
      <c r="G279" t="s">
        <v>1534</v>
      </c>
      <c r="H279" t="s">
        <v>1065</v>
      </c>
      <c r="I279">
        <v>128.63</v>
      </c>
      <c r="J279">
        <v>540.27</v>
      </c>
      <c r="K279" s="23">
        <v>5.26</v>
      </c>
      <c r="L279" s="23">
        <v>10</v>
      </c>
      <c r="M279" s="23">
        <v>143.88999999999999</v>
      </c>
      <c r="N279" s="23">
        <v>555.53</v>
      </c>
    </row>
    <row r="280" spans="1:14" x14ac:dyDescent="0.25">
      <c r="A280" t="s">
        <v>421</v>
      </c>
      <c r="B280" t="s">
        <v>810</v>
      </c>
      <c r="C280" t="s">
        <v>2083</v>
      </c>
      <c r="D280" t="s">
        <v>2084</v>
      </c>
      <c r="E280" t="s">
        <v>2081</v>
      </c>
      <c r="F280" t="s">
        <v>893</v>
      </c>
      <c r="G280" t="s">
        <v>2082</v>
      </c>
      <c r="H280" t="s">
        <v>998</v>
      </c>
      <c r="I280">
        <v>120.32</v>
      </c>
      <c r="J280">
        <v>538.04999999999995</v>
      </c>
      <c r="K280" s="23">
        <v>5.26</v>
      </c>
      <c r="L280" s="23">
        <v>10</v>
      </c>
      <c r="M280" s="23">
        <v>135.58000000000001</v>
      </c>
      <c r="N280" s="23">
        <v>553.30999999999995</v>
      </c>
    </row>
    <row r="281" spans="1:14" x14ac:dyDescent="0.25">
      <c r="A281" t="s">
        <v>422</v>
      </c>
      <c r="B281" t="s">
        <v>100</v>
      </c>
      <c r="C281" t="s">
        <v>1710</v>
      </c>
      <c r="D281" t="s">
        <v>1711</v>
      </c>
      <c r="E281" t="s">
        <v>1712</v>
      </c>
      <c r="F281" t="s">
        <v>893</v>
      </c>
      <c r="G281" t="s">
        <v>1713</v>
      </c>
      <c r="H281" t="s">
        <v>924</v>
      </c>
      <c r="I281">
        <v>166.49</v>
      </c>
      <c r="J281">
        <v>514.48</v>
      </c>
      <c r="K281" s="23">
        <v>5.26</v>
      </c>
      <c r="L281" s="23">
        <v>10</v>
      </c>
      <c r="M281" s="23">
        <v>181.75</v>
      </c>
      <c r="N281" s="23">
        <v>529.74</v>
      </c>
    </row>
    <row r="282" spans="1:14" x14ac:dyDescent="0.25">
      <c r="A282" t="s">
        <v>423</v>
      </c>
      <c r="B282" t="s">
        <v>132</v>
      </c>
      <c r="C282" t="s">
        <v>1909</v>
      </c>
      <c r="D282" t="s">
        <v>1910</v>
      </c>
      <c r="E282" t="s">
        <v>1911</v>
      </c>
      <c r="F282" t="s">
        <v>893</v>
      </c>
      <c r="G282" t="s">
        <v>1912</v>
      </c>
      <c r="H282" t="s">
        <v>1256</v>
      </c>
      <c r="I282">
        <v>135.16</v>
      </c>
      <c r="J282">
        <v>527.52</v>
      </c>
      <c r="K282" s="23">
        <v>1</v>
      </c>
      <c r="L282" s="23">
        <v>10</v>
      </c>
      <c r="M282" s="23">
        <v>146.16</v>
      </c>
      <c r="N282" s="23">
        <v>538.52</v>
      </c>
    </row>
    <row r="283" spans="1:14" x14ac:dyDescent="0.25">
      <c r="A283" t="s">
        <v>424</v>
      </c>
      <c r="B283" t="s">
        <v>811</v>
      </c>
      <c r="C283" t="s">
        <v>2198</v>
      </c>
      <c r="D283" t="s">
        <v>2199</v>
      </c>
      <c r="E283" t="s">
        <v>2200</v>
      </c>
      <c r="F283" t="s">
        <v>893</v>
      </c>
      <c r="G283" t="s">
        <v>2201</v>
      </c>
      <c r="H283" t="s">
        <v>1491</v>
      </c>
      <c r="I283">
        <v>139.41999999999999</v>
      </c>
      <c r="J283">
        <v>511.73</v>
      </c>
      <c r="K283" s="23">
        <v>5.26</v>
      </c>
      <c r="L283" s="23">
        <v>10</v>
      </c>
      <c r="M283" s="23">
        <v>154.68</v>
      </c>
      <c r="N283" s="23">
        <v>526.99</v>
      </c>
    </row>
    <row r="284" spans="1:14" x14ac:dyDescent="0.25">
      <c r="A284" t="s">
        <v>425</v>
      </c>
      <c r="B284" t="s">
        <v>812</v>
      </c>
      <c r="C284" t="s">
        <v>1827</v>
      </c>
      <c r="D284" t="s">
        <v>1828</v>
      </c>
      <c r="E284" t="s">
        <v>1829</v>
      </c>
      <c r="F284" t="s">
        <v>893</v>
      </c>
      <c r="G284" t="s">
        <v>1830</v>
      </c>
      <c r="H284" t="s">
        <v>1029</v>
      </c>
      <c r="I284">
        <v>127.65</v>
      </c>
      <c r="J284">
        <v>522.1</v>
      </c>
      <c r="K284" s="23">
        <v>5.26</v>
      </c>
      <c r="L284" s="23">
        <v>10</v>
      </c>
      <c r="M284" s="23">
        <v>142.91</v>
      </c>
      <c r="N284" s="23">
        <v>537.36</v>
      </c>
    </row>
    <row r="285" spans="1:14" x14ac:dyDescent="0.25">
      <c r="A285" t="s">
        <v>426</v>
      </c>
      <c r="B285" t="s">
        <v>813</v>
      </c>
      <c r="C285" t="s">
        <v>2343</v>
      </c>
      <c r="D285" t="s">
        <v>2344</v>
      </c>
      <c r="E285" t="s">
        <v>2026</v>
      </c>
      <c r="F285" t="s">
        <v>893</v>
      </c>
      <c r="G285" t="s">
        <v>2345</v>
      </c>
      <c r="H285" t="s">
        <v>2028</v>
      </c>
      <c r="I285">
        <v>133.59</v>
      </c>
      <c r="J285">
        <v>517.94000000000005</v>
      </c>
      <c r="K285" s="23">
        <v>5.26</v>
      </c>
      <c r="L285" s="23">
        <v>10</v>
      </c>
      <c r="M285" s="23">
        <v>148.85</v>
      </c>
      <c r="N285" s="23">
        <v>533.20000000000005</v>
      </c>
    </row>
    <row r="286" spans="1:14" x14ac:dyDescent="0.25">
      <c r="A286" t="s">
        <v>427</v>
      </c>
      <c r="B286" t="s">
        <v>206</v>
      </c>
      <c r="C286" t="s">
        <v>2365</v>
      </c>
      <c r="D286" t="s">
        <v>2366</v>
      </c>
      <c r="E286" t="s">
        <v>1380</v>
      </c>
      <c r="F286" t="s">
        <v>893</v>
      </c>
      <c r="G286" t="s">
        <v>1381</v>
      </c>
      <c r="H286" t="s">
        <v>1286</v>
      </c>
      <c r="I286">
        <v>150.12</v>
      </c>
      <c r="J286">
        <v>527.04</v>
      </c>
      <c r="K286" s="23">
        <v>5.26</v>
      </c>
      <c r="L286" s="23">
        <v>10</v>
      </c>
      <c r="M286" s="23">
        <v>165.38</v>
      </c>
      <c r="N286" s="23">
        <v>542.29999999999995</v>
      </c>
    </row>
    <row r="287" spans="1:14" x14ac:dyDescent="0.25">
      <c r="A287" t="s">
        <v>428</v>
      </c>
      <c r="B287" t="s">
        <v>814</v>
      </c>
      <c r="C287" t="s">
        <v>1993</v>
      </c>
      <c r="D287" t="s">
        <v>1994</v>
      </c>
      <c r="E287" t="s">
        <v>1995</v>
      </c>
      <c r="F287" t="s">
        <v>893</v>
      </c>
      <c r="G287" t="s">
        <v>1996</v>
      </c>
      <c r="H287" t="s">
        <v>900</v>
      </c>
      <c r="I287">
        <v>153.05000000000001</v>
      </c>
      <c r="J287">
        <v>524.79999999999995</v>
      </c>
      <c r="K287" s="23">
        <v>5.26</v>
      </c>
      <c r="L287" s="23">
        <v>10</v>
      </c>
      <c r="M287" s="23">
        <v>168.31</v>
      </c>
      <c r="N287" s="23">
        <v>540.05999999999995</v>
      </c>
    </row>
    <row r="288" spans="1:14" x14ac:dyDescent="0.25">
      <c r="A288" t="s">
        <v>429</v>
      </c>
      <c r="B288" t="s">
        <v>195</v>
      </c>
      <c r="C288" t="s">
        <v>2296</v>
      </c>
      <c r="D288" t="s">
        <v>2297</v>
      </c>
      <c r="E288" t="s">
        <v>900</v>
      </c>
      <c r="F288" t="s">
        <v>893</v>
      </c>
      <c r="G288" t="s">
        <v>2298</v>
      </c>
      <c r="H288" t="s">
        <v>952</v>
      </c>
      <c r="I288">
        <v>163.13</v>
      </c>
      <c r="J288">
        <v>540.46</v>
      </c>
      <c r="K288" s="23">
        <v>5.26</v>
      </c>
      <c r="L288" s="23">
        <v>10</v>
      </c>
      <c r="M288" s="23">
        <v>178.39</v>
      </c>
      <c r="N288" s="23">
        <v>555.72</v>
      </c>
    </row>
    <row r="289" spans="1:14" x14ac:dyDescent="0.25">
      <c r="A289" t="s">
        <v>430</v>
      </c>
      <c r="B289" t="s">
        <v>117</v>
      </c>
      <c r="C289" t="s">
        <v>1810</v>
      </c>
      <c r="D289" t="s">
        <v>1811</v>
      </c>
      <c r="E289" t="s">
        <v>1812</v>
      </c>
      <c r="F289" t="s">
        <v>893</v>
      </c>
      <c r="G289" t="s">
        <v>1813</v>
      </c>
      <c r="H289" t="s">
        <v>1594</v>
      </c>
      <c r="I289">
        <v>149.34</v>
      </c>
      <c r="J289">
        <v>518.14</v>
      </c>
      <c r="K289" s="23">
        <v>5.26</v>
      </c>
      <c r="L289" s="23">
        <v>10</v>
      </c>
      <c r="M289" s="23">
        <v>164.6</v>
      </c>
      <c r="N289" s="23">
        <v>533.4</v>
      </c>
    </row>
    <row r="290" spans="1:14" x14ac:dyDescent="0.25">
      <c r="A290" t="s">
        <v>431</v>
      </c>
      <c r="B290" t="s">
        <v>212</v>
      </c>
      <c r="C290" t="s">
        <v>2394</v>
      </c>
      <c r="D290" t="s">
        <v>2395</v>
      </c>
      <c r="E290" t="s">
        <v>1200</v>
      </c>
      <c r="F290" t="s">
        <v>893</v>
      </c>
      <c r="G290" t="s">
        <v>1201</v>
      </c>
      <c r="H290" t="s">
        <v>895</v>
      </c>
      <c r="I290">
        <v>135.97</v>
      </c>
      <c r="J290">
        <v>531.73</v>
      </c>
      <c r="K290" s="23">
        <v>5.26</v>
      </c>
      <c r="L290" s="23">
        <v>10</v>
      </c>
      <c r="M290" s="23">
        <v>151.22999999999999</v>
      </c>
      <c r="N290" s="23">
        <v>546.99</v>
      </c>
    </row>
    <row r="291" spans="1:14" x14ac:dyDescent="0.25">
      <c r="A291" t="s">
        <v>432</v>
      </c>
      <c r="B291" t="s">
        <v>179</v>
      </c>
      <c r="C291" t="s">
        <v>2222</v>
      </c>
      <c r="D291" t="s">
        <v>2223</v>
      </c>
      <c r="E291" t="s">
        <v>1816</v>
      </c>
      <c r="F291" t="s">
        <v>893</v>
      </c>
      <c r="G291" t="s">
        <v>1817</v>
      </c>
      <c r="H291" t="s">
        <v>952</v>
      </c>
      <c r="I291">
        <v>135.6</v>
      </c>
      <c r="J291">
        <v>525.17999999999995</v>
      </c>
      <c r="K291" s="23">
        <v>5.26</v>
      </c>
      <c r="L291" s="23">
        <v>10</v>
      </c>
      <c r="M291" s="23">
        <v>150.86000000000001</v>
      </c>
      <c r="N291" s="23">
        <v>540.44000000000005</v>
      </c>
    </row>
    <row r="292" spans="1:14" x14ac:dyDescent="0.25">
      <c r="A292" t="s">
        <v>433</v>
      </c>
      <c r="B292" t="s">
        <v>177</v>
      </c>
      <c r="C292" t="s">
        <v>2215</v>
      </c>
      <c r="D292" t="s">
        <v>2216</v>
      </c>
      <c r="E292" t="s">
        <v>2011</v>
      </c>
      <c r="F292" t="s">
        <v>893</v>
      </c>
      <c r="G292" t="s">
        <v>2217</v>
      </c>
      <c r="H292" t="s">
        <v>2011</v>
      </c>
      <c r="I292">
        <v>126.12</v>
      </c>
      <c r="J292">
        <v>521.77</v>
      </c>
      <c r="K292" s="23">
        <v>5.26</v>
      </c>
      <c r="L292" s="23">
        <v>10</v>
      </c>
      <c r="M292" s="23">
        <v>141.38</v>
      </c>
      <c r="N292" s="23">
        <v>537.03</v>
      </c>
    </row>
    <row r="293" spans="1:14" x14ac:dyDescent="0.25">
      <c r="A293" t="s">
        <v>434</v>
      </c>
      <c r="B293" t="s">
        <v>93</v>
      </c>
      <c r="C293" t="s">
        <v>1683</v>
      </c>
      <c r="D293" t="s">
        <v>1684</v>
      </c>
      <c r="E293" t="s">
        <v>1200</v>
      </c>
      <c r="F293" t="s">
        <v>893</v>
      </c>
      <c r="G293" t="s">
        <v>1201</v>
      </c>
      <c r="H293" t="s">
        <v>895</v>
      </c>
      <c r="I293">
        <v>171.57</v>
      </c>
      <c r="J293">
        <v>527.47</v>
      </c>
      <c r="K293" s="23">
        <v>1</v>
      </c>
      <c r="L293" s="23">
        <v>10</v>
      </c>
      <c r="M293" s="23">
        <v>182.57</v>
      </c>
      <c r="N293" s="23">
        <v>538.47</v>
      </c>
    </row>
    <row r="294" spans="1:14" x14ac:dyDescent="0.25">
      <c r="A294" t="s">
        <v>435</v>
      </c>
      <c r="B294" t="s">
        <v>165</v>
      </c>
      <c r="C294" t="s">
        <v>2138</v>
      </c>
      <c r="D294" t="s">
        <v>2139</v>
      </c>
      <c r="E294" t="s">
        <v>2140</v>
      </c>
      <c r="F294" t="s">
        <v>893</v>
      </c>
      <c r="G294" t="s">
        <v>2141</v>
      </c>
      <c r="H294" t="s">
        <v>1350</v>
      </c>
      <c r="I294">
        <v>142.69999999999999</v>
      </c>
      <c r="J294">
        <v>507.9</v>
      </c>
      <c r="K294" s="23">
        <v>1</v>
      </c>
      <c r="L294" s="23">
        <v>10</v>
      </c>
      <c r="M294" s="23">
        <v>153.69999999999999</v>
      </c>
      <c r="N294" s="23">
        <v>518.9</v>
      </c>
    </row>
    <row r="295" spans="1:14" x14ac:dyDescent="0.25">
      <c r="A295" t="s">
        <v>436</v>
      </c>
      <c r="B295" t="s">
        <v>11</v>
      </c>
      <c r="C295" t="s">
        <v>1004</v>
      </c>
      <c r="D295" t="s">
        <v>1005</v>
      </c>
      <c r="E295" t="s">
        <v>1006</v>
      </c>
      <c r="F295" t="s">
        <v>893</v>
      </c>
      <c r="G295" t="s">
        <v>1007</v>
      </c>
      <c r="H295" t="s">
        <v>952</v>
      </c>
      <c r="I295">
        <v>163.69</v>
      </c>
      <c r="J295">
        <v>515.45000000000005</v>
      </c>
      <c r="K295" s="23">
        <v>1</v>
      </c>
      <c r="L295" s="23">
        <v>10</v>
      </c>
      <c r="M295" s="23">
        <v>174.69</v>
      </c>
      <c r="N295" s="23">
        <v>526.45000000000005</v>
      </c>
    </row>
    <row r="296" spans="1:14" x14ac:dyDescent="0.25">
      <c r="A296" t="s">
        <v>437</v>
      </c>
      <c r="B296" t="s">
        <v>22</v>
      </c>
      <c r="C296" t="s">
        <v>1076</v>
      </c>
      <c r="D296" t="s">
        <v>1077</v>
      </c>
      <c r="E296" t="s">
        <v>1078</v>
      </c>
      <c r="F296" t="s">
        <v>893</v>
      </c>
      <c r="G296" t="s">
        <v>1079</v>
      </c>
      <c r="H296" t="s">
        <v>1080</v>
      </c>
      <c r="I296">
        <v>129.97999999999999</v>
      </c>
      <c r="J296">
        <v>508.96</v>
      </c>
      <c r="K296" s="23">
        <v>1</v>
      </c>
      <c r="L296" s="23">
        <v>10</v>
      </c>
      <c r="M296" s="23">
        <v>140.97999999999999</v>
      </c>
      <c r="N296" s="23">
        <v>519.96</v>
      </c>
    </row>
    <row r="297" spans="1:14" x14ac:dyDescent="0.25">
      <c r="A297" t="s">
        <v>438</v>
      </c>
      <c r="B297" t="s">
        <v>626</v>
      </c>
      <c r="C297" t="s">
        <v>1791</v>
      </c>
      <c r="D297" t="s">
        <v>1792</v>
      </c>
      <c r="E297" t="s">
        <v>1252</v>
      </c>
      <c r="F297" t="s">
        <v>893</v>
      </c>
      <c r="G297" t="s">
        <v>1253</v>
      </c>
      <c r="H297" t="s">
        <v>1252</v>
      </c>
      <c r="I297">
        <v>164.87</v>
      </c>
      <c r="J297">
        <v>518.30999999999995</v>
      </c>
      <c r="K297" s="23">
        <v>5.26</v>
      </c>
      <c r="L297" s="23">
        <v>10</v>
      </c>
      <c r="M297" s="23">
        <v>180.13</v>
      </c>
      <c r="N297" s="23">
        <v>533.57000000000005</v>
      </c>
    </row>
    <row r="298" spans="1:14" x14ac:dyDescent="0.25">
      <c r="A298" t="s">
        <v>439</v>
      </c>
      <c r="B298" t="s">
        <v>26</v>
      </c>
      <c r="C298" t="s">
        <v>1115</v>
      </c>
      <c r="D298" t="s">
        <v>1116</v>
      </c>
      <c r="E298" t="s">
        <v>1117</v>
      </c>
      <c r="F298" t="s">
        <v>893</v>
      </c>
      <c r="G298" t="s">
        <v>1118</v>
      </c>
      <c r="H298" t="s">
        <v>982</v>
      </c>
      <c r="I298">
        <v>125.01</v>
      </c>
      <c r="J298">
        <v>526.41</v>
      </c>
      <c r="K298" s="23">
        <v>1</v>
      </c>
      <c r="L298" s="23">
        <v>10</v>
      </c>
      <c r="M298" s="23">
        <v>136.01</v>
      </c>
      <c r="N298" s="23">
        <v>537.41</v>
      </c>
    </row>
    <row r="299" spans="1:14" x14ac:dyDescent="0.25">
      <c r="A299" t="s">
        <v>440</v>
      </c>
      <c r="B299" t="s">
        <v>26</v>
      </c>
      <c r="C299" t="s">
        <v>1119</v>
      </c>
      <c r="D299" t="s">
        <v>1120</v>
      </c>
      <c r="E299" t="s">
        <v>1121</v>
      </c>
      <c r="F299" t="s">
        <v>893</v>
      </c>
      <c r="G299" t="s">
        <v>1122</v>
      </c>
      <c r="H299" t="s">
        <v>1123</v>
      </c>
      <c r="I299">
        <v>115.53</v>
      </c>
      <c r="J299">
        <v>524.37</v>
      </c>
      <c r="K299" s="23">
        <v>5.26</v>
      </c>
      <c r="L299" s="23">
        <v>10</v>
      </c>
      <c r="M299" s="23">
        <v>130.79</v>
      </c>
      <c r="N299" s="23">
        <v>539.63</v>
      </c>
    </row>
    <row r="300" spans="1:14" x14ac:dyDescent="0.25">
      <c r="A300" t="s">
        <v>441</v>
      </c>
      <c r="B300" t="s">
        <v>645</v>
      </c>
      <c r="C300" t="s">
        <v>1556</v>
      </c>
      <c r="D300" t="s">
        <v>1557</v>
      </c>
      <c r="E300" t="s">
        <v>1558</v>
      </c>
      <c r="F300" t="s">
        <v>893</v>
      </c>
      <c r="G300" t="s">
        <v>1559</v>
      </c>
      <c r="H300" t="s">
        <v>1271</v>
      </c>
      <c r="I300">
        <v>174.6</v>
      </c>
      <c r="J300">
        <v>533.38</v>
      </c>
      <c r="K300" s="23">
        <v>5.26</v>
      </c>
      <c r="L300" s="23">
        <v>10</v>
      </c>
      <c r="M300" s="23">
        <v>189.86</v>
      </c>
      <c r="N300" s="23">
        <v>548.64</v>
      </c>
    </row>
    <row r="301" spans="1:14" x14ac:dyDescent="0.25">
      <c r="A301" t="s">
        <v>442</v>
      </c>
      <c r="B301" t="s">
        <v>171</v>
      </c>
      <c r="C301" t="s">
        <v>2177</v>
      </c>
      <c r="D301" t="s">
        <v>2178</v>
      </c>
      <c r="E301" t="s">
        <v>2179</v>
      </c>
      <c r="F301" t="s">
        <v>893</v>
      </c>
      <c r="G301" t="s">
        <v>2180</v>
      </c>
      <c r="H301" t="s">
        <v>924</v>
      </c>
      <c r="I301">
        <v>172.01</v>
      </c>
      <c r="J301">
        <v>527.76</v>
      </c>
      <c r="K301" s="23">
        <v>1</v>
      </c>
      <c r="L301" s="23">
        <v>10</v>
      </c>
      <c r="M301" s="23">
        <v>183.01</v>
      </c>
      <c r="N301" s="23">
        <v>538.76</v>
      </c>
    </row>
    <row r="302" spans="1:14" x14ac:dyDescent="0.25">
      <c r="A302" t="s">
        <v>443</v>
      </c>
      <c r="B302" t="s">
        <v>37</v>
      </c>
      <c r="C302" t="s">
        <v>1198</v>
      </c>
      <c r="D302" t="s">
        <v>1199</v>
      </c>
      <c r="E302" t="s">
        <v>1200</v>
      </c>
      <c r="F302" t="s">
        <v>893</v>
      </c>
      <c r="G302" t="s">
        <v>1201</v>
      </c>
      <c r="H302" t="s">
        <v>895</v>
      </c>
      <c r="I302">
        <v>137.41</v>
      </c>
      <c r="J302">
        <v>533.72</v>
      </c>
      <c r="K302" s="23">
        <v>5.26</v>
      </c>
      <c r="L302" s="23">
        <v>10</v>
      </c>
      <c r="M302" s="23">
        <v>152.66999999999999</v>
      </c>
      <c r="N302" s="23">
        <v>548.98</v>
      </c>
    </row>
    <row r="303" spans="1:14" x14ac:dyDescent="0.25">
      <c r="A303" t="s">
        <v>444</v>
      </c>
      <c r="B303" t="s">
        <v>36</v>
      </c>
      <c r="C303" t="s">
        <v>1193</v>
      </c>
      <c r="D303" t="s">
        <v>1194</v>
      </c>
      <c r="E303" t="s">
        <v>1195</v>
      </c>
      <c r="F303" t="s">
        <v>893</v>
      </c>
      <c r="G303" t="s">
        <v>1196</v>
      </c>
      <c r="H303" t="s">
        <v>1197</v>
      </c>
      <c r="I303">
        <v>129.33000000000001</v>
      </c>
      <c r="J303">
        <v>516.23</v>
      </c>
      <c r="K303" s="23">
        <v>5.26</v>
      </c>
      <c r="L303" s="23">
        <v>10</v>
      </c>
      <c r="M303" s="23">
        <v>144.59</v>
      </c>
      <c r="N303" s="23">
        <v>531.49</v>
      </c>
    </row>
    <row r="304" spans="1:14" x14ac:dyDescent="0.25">
      <c r="A304" t="s">
        <v>445</v>
      </c>
      <c r="B304" t="s">
        <v>181</v>
      </c>
      <c r="C304" t="s">
        <v>2228</v>
      </c>
      <c r="D304" t="s">
        <v>2229</v>
      </c>
      <c r="E304" t="s">
        <v>2230</v>
      </c>
      <c r="F304" t="s">
        <v>893</v>
      </c>
      <c r="G304" t="s">
        <v>2231</v>
      </c>
      <c r="H304" t="s">
        <v>2011</v>
      </c>
      <c r="I304">
        <v>156.52000000000001</v>
      </c>
      <c r="J304">
        <v>532.41999999999996</v>
      </c>
      <c r="K304" s="23">
        <v>5.26</v>
      </c>
      <c r="L304" s="23">
        <v>10</v>
      </c>
      <c r="M304" s="23">
        <v>171.78</v>
      </c>
      <c r="N304" s="23">
        <v>547.67999999999995</v>
      </c>
    </row>
    <row r="305" spans="1:14" x14ac:dyDescent="0.25">
      <c r="A305" t="s">
        <v>446</v>
      </c>
      <c r="B305" t="s">
        <v>47</v>
      </c>
      <c r="C305" t="s">
        <v>1282</v>
      </c>
      <c r="D305" t="s">
        <v>1283</v>
      </c>
      <c r="E305" t="s">
        <v>1284</v>
      </c>
      <c r="F305" t="s">
        <v>893</v>
      </c>
      <c r="G305" t="s">
        <v>1285</v>
      </c>
      <c r="H305" t="s">
        <v>1286</v>
      </c>
      <c r="I305">
        <v>148.19</v>
      </c>
      <c r="J305">
        <v>511.36</v>
      </c>
      <c r="K305" s="23">
        <v>5.26</v>
      </c>
      <c r="L305" s="23">
        <v>10</v>
      </c>
      <c r="M305" s="23">
        <v>163.44999999999999</v>
      </c>
      <c r="N305" s="23">
        <v>526.62</v>
      </c>
    </row>
    <row r="306" spans="1:14" x14ac:dyDescent="0.25">
      <c r="A306" t="s">
        <v>447</v>
      </c>
      <c r="B306" t="s">
        <v>210</v>
      </c>
      <c r="C306" t="s">
        <v>2380</v>
      </c>
      <c r="D306" t="s">
        <v>2381</v>
      </c>
      <c r="E306" t="s">
        <v>2382</v>
      </c>
      <c r="F306" t="s">
        <v>893</v>
      </c>
      <c r="G306" t="s">
        <v>2383</v>
      </c>
      <c r="H306" t="s">
        <v>1252</v>
      </c>
      <c r="I306">
        <v>134.16</v>
      </c>
      <c r="J306">
        <v>514</v>
      </c>
      <c r="K306" s="23">
        <v>1</v>
      </c>
      <c r="L306" s="23">
        <v>10</v>
      </c>
      <c r="M306" s="23">
        <v>145.16</v>
      </c>
      <c r="N306" s="23">
        <v>525</v>
      </c>
    </row>
    <row r="307" spans="1:14" x14ac:dyDescent="0.25">
      <c r="A307" t="s">
        <v>448</v>
      </c>
      <c r="B307" t="s">
        <v>627</v>
      </c>
      <c r="C307" t="s">
        <v>1795</v>
      </c>
      <c r="D307" t="s">
        <v>1796</v>
      </c>
      <c r="E307" t="s">
        <v>1083</v>
      </c>
      <c r="F307" t="s">
        <v>893</v>
      </c>
      <c r="G307" t="s">
        <v>1084</v>
      </c>
      <c r="H307" t="s">
        <v>1085</v>
      </c>
      <c r="I307">
        <v>175.07</v>
      </c>
      <c r="J307">
        <v>530.36</v>
      </c>
      <c r="K307" s="23">
        <v>1</v>
      </c>
      <c r="L307" s="23">
        <v>10</v>
      </c>
      <c r="M307" s="23">
        <v>186.07</v>
      </c>
      <c r="N307" s="23">
        <v>541.36</v>
      </c>
    </row>
    <row r="308" spans="1:14" x14ac:dyDescent="0.25">
      <c r="A308" t="s">
        <v>449</v>
      </c>
      <c r="B308" t="s">
        <v>20</v>
      </c>
      <c r="C308" t="s">
        <v>1061</v>
      </c>
      <c r="D308" t="s">
        <v>1062</v>
      </c>
      <c r="E308" t="s">
        <v>1063</v>
      </c>
      <c r="F308" t="s">
        <v>893</v>
      </c>
      <c r="G308" t="s">
        <v>1064</v>
      </c>
      <c r="H308" t="s">
        <v>1065</v>
      </c>
      <c r="I308">
        <v>162.74</v>
      </c>
      <c r="J308">
        <v>558.49</v>
      </c>
      <c r="K308" s="23">
        <v>5.26</v>
      </c>
      <c r="L308" s="23">
        <v>10</v>
      </c>
      <c r="M308" s="23">
        <v>178</v>
      </c>
      <c r="N308" s="23">
        <v>573.75</v>
      </c>
    </row>
    <row r="309" spans="1:14" x14ac:dyDescent="0.25">
      <c r="A309" t="s">
        <v>450</v>
      </c>
      <c r="B309" t="s">
        <v>21</v>
      </c>
      <c r="C309" t="s">
        <v>1066</v>
      </c>
      <c r="D309" t="s">
        <v>1067</v>
      </c>
      <c r="E309" t="s">
        <v>1068</v>
      </c>
      <c r="F309" t="s">
        <v>893</v>
      </c>
      <c r="G309" t="s">
        <v>1069</v>
      </c>
      <c r="H309" t="s">
        <v>1070</v>
      </c>
      <c r="I309">
        <v>143.72</v>
      </c>
      <c r="J309">
        <v>532.92999999999995</v>
      </c>
      <c r="K309" s="23">
        <v>5.26</v>
      </c>
      <c r="L309" s="23">
        <v>10</v>
      </c>
      <c r="M309" s="23">
        <v>158.97999999999999</v>
      </c>
      <c r="N309" s="23">
        <v>548.19000000000005</v>
      </c>
    </row>
    <row r="310" spans="1:14" x14ac:dyDescent="0.25">
      <c r="A310" t="s">
        <v>451</v>
      </c>
      <c r="B310" t="s">
        <v>135</v>
      </c>
      <c r="C310" t="s">
        <v>1921</v>
      </c>
      <c r="D310" t="s">
        <v>1922</v>
      </c>
      <c r="E310" t="s">
        <v>1298</v>
      </c>
      <c r="F310" t="s">
        <v>893</v>
      </c>
      <c r="G310" t="s">
        <v>1299</v>
      </c>
      <c r="H310" t="s">
        <v>1300</v>
      </c>
      <c r="I310">
        <v>156.74</v>
      </c>
      <c r="J310">
        <v>489.85</v>
      </c>
      <c r="K310" s="23">
        <v>0</v>
      </c>
      <c r="L310" s="23">
        <v>10</v>
      </c>
      <c r="M310" s="23">
        <v>166.74</v>
      </c>
      <c r="N310" s="23">
        <v>499.85</v>
      </c>
    </row>
    <row r="311" spans="1:14" x14ac:dyDescent="0.25">
      <c r="A311" t="s">
        <v>452</v>
      </c>
      <c r="B311" t="s">
        <v>31</v>
      </c>
      <c r="C311" t="s">
        <v>1168</v>
      </c>
      <c r="D311" t="s">
        <v>1169</v>
      </c>
      <c r="E311" t="s">
        <v>1170</v>
      </c>
      <c r="F311" t="s">
        <v>893</v>
      </c>
      <c r="G311" t="s">
        <v>1171</v>
      </c>
      <c r="H311" t="s">
        <v>1070</v>
      </c>
      <c r="I311">
        <v>158.52000000000001</v>
      </c>
      <c r="J311">
        <v>508.61</v>
      </c>
      <c r="K311" s="23">
        <v>0</v>
      </c>
      <c r="L311" s="23">
        <v>10</v>
      </c>
      <c r="M311" s="23">
        <v>168.52</v>
      </c>
      <c r="N311" s="23">
        <v>518.61</v>
      </c>
    </row>
    <row r="312" spans="1:14" x14ac:dyDescent="0.25">
      <c r="A312" t="s">
        <v>453</v>
      </c>
      <c r="B312" t="s">
        <v>133</v>
      </c>
      <c r="C312" t="s">
        <v>1913</v>
      </c>
      <c r="D312" t="s">
        <v>1914</v>
      </c>
      <c r="E312" t="s">
        <v>1318</v>
      </c>
      <c r="F312" t="s">
        <v>893</v>
      </c>
      <c r="G312" t="s">
        <v>1319</v>
      </c>
      <c r="H312" t="s">
        <v>1320</v>
      </c>
      <c r="I312">
        <v>136.9</v>
      </c>
      <c r="J312">
        <v>518.74</v>
      </c>
      <c r="K312" s="23">
        <v>5.26</v>
      </c>
      <c r="L312" s="23">
        <v>10</v>
      </c>
      <c r="M312" s="23">
        <v>152.16</v>
      </c>
      <c r="N312" s="23">
        <v>534</v>
      </c>
    </row>
    <row r="313" spans="1:14" x14ac:dyDescent="0.25">
      <c r="A313" t="s">
        <v>454</v>
      </c>
      <c r="B313" t="s">
        <v>815</v>
      </c>
      <c r="C313" t="s">
        <v>2114</v>
      </c>
      <c r="D313" t="s">
        <v>2115</v>
      </c>
      <c r="E313" t="s">
        <v>2116</v>
      </c>
      <c r="F313" t="s">
        <v>893</v>
      </c>
      <c r="G313" t="s">
        <v>2117</v>
      </c>
      <c r="H313" t="s">
        <v>1300</v>
      </c>
      <c r="I313">
        <v>143.28</v>
      </c>
      <c r="J313">
        <v>510.95</v>
      </c>
      <c r="K313" s="23">
        <v>5.26</v>
      </c>
      <c r="L313" s="23">
        <v>10</v>
      </c>
      <c r="M313" s="23">
        <v>158.54</v>
      </c>
      <c r="N313" s="23">
        <v>526.21</v>
      </c>
    </row>
    <row r="314" spans="1:14" x14ac:dyDescent="0.25">
      <c r="A314" t="s">
        <v>455</v>
      </c>
      <c r="B314" t="s">
        <v>96</v>
      </c>
      <c r="C314" t="s">
        <v>1692</v>
      </c>
      <c r="D314" t="s">
        <v>1693</v>
      </c>
      <c r="E314" t="s">
        <v>892</v>
      </c>
      <c r="F314" t="s">
        <v>893</v>
      </c>
      <c r="G314" t="s">
        <v>894</v>
      </c>
      <c r="H314" t="s">
        <v>895</v>
      </c>
      <c r="I314">
        <v>143.88</v>
      </c>
      <c r="J314">
        <v>535.4</v>
      </c>
      <c r="K314" s="23">
        <v>5.26</v>
      </c>
      <c r="L314" s="23">
        <v>10</v>
      </c>
      <c r="M314" s="23">
        <v>159.13999999999999</v>
      </c>
      <c r="N314" s="23">
        <v>550.66</v>
      </c>
    </row>
    <row r="315" spans="1:14" x14ac:dyDescent="0.25">
      <c r="A315" t="s">
        <v>456</v>
      </c>
      <c r="B315" t="s">
        <v>95</v>
      </c>
      <c r="C315" t="s">
        <v>1689</v>
      </c>
      <c r="D315" t="s">
        <v>1690</v>
      </c>
      <c r="E315" t="s">
        <v>892</v>
      </c>
      <c r="F315" t="s">
        <v>893</v>
      </c>
      <c r="G315" t="s">
        <v>1691</v>
      </c>
      <c r="H315" t="s">
        <v>895</v>
      </c>
      <c r="I315">
        <v>162.80000000000001</v>
      </c>
      <c r="J315">
        <v>549.88</v>
      </c>
      <c r="K315" s="23">
        <v>5.26</v>
      </c>
      <c r="L315" s="23">
        <v>10</v>
      </c>
      <c r="M315" s="23">
        <v>178.06</v>
      </c>
      <c r="N315" s="23">
        <v>565.14</v>
      </c>
    </row>
    <row r="316" spans="1:14" x14ac:dyDescent="0.25">
      <c r="A316" t="s">
        <v>457</v>
      </c>
      <c r="B316" t="s">
        <v>816</v>
      </c>
      <c r="C316" t="s">
        <v>2329</v>
      </c>
      <c r="D316" t="s">
        <v>2330</v>
      </c>
      <c r="E316" t="s">
        <v>1436</v>
      </c>
      <c r="F316" t="s">
        <v>893</v>
      </c>
      <c r="G316" t="s">
        <v>2331</v>
      </c>
      <c r="H316" t="s">
        <v>1133</v>
      </c>
      <c r="I316">
        <v>143.03</v>
      </c>
      <c r="J316">
        <v>552.63</v>
      </c>
      <c r="K316" s="23">
        <v>5.26</v>
      </c>
      <c r="L316" s="23">
        <v>10</v>
      </c>
      <c r="M316" s="23">
        <v>158.29</v>
      </c>
      <c r="N316" s="23">
        <v>567.89</v>
      </c>
    </row>
    <row r="317" spans="1:14" x14ac:dyDescent="0.25">
      <c r="A317" t="s">
        <v>458</v>
      </c>
      <c r="B317" t="s">
        <v>628</v>
      </c>
      <c r="C317" t="s">
        <v>1601</v>
      </c>
      <c r="D317" t="s">
        <v>1602</v>
      </c>
      <c r="E317" t="s">
        <v>1603</v>
      </c>
      <c r="F317" t="s">
        <v>893</v>
      </c>
      <c r="G317" t="s">
        <v>1604</v>
      </c>
      <c r="H317" t="s">
        <v>1603</v>
      </c>
      <c r="I317">
        <v>186.71</v>
      </c>
      <c r="J317">
        <v>556.1</v>
      </c>
      <c r="K317" s="23">
        <v>0</v>
      </c>
      <c r="L317" s="23">
        <v>10</v>
      </c>
      <c r="M317" s="23">
        <v>196.71</v>
      </c>
      <c r="N317" s="23">
        <v>566.1</v>
      </c>
    </row>
    <row r="318" spans="1:14" x14ac:dyDescent="0.25">
      <c r="A318" t="s">
        <v>459</v>
      </c>
      <c r="B318" t="s">
        <v>817</v>
      </c>
      <c r="C318" t="s">
        <v>1510</v>
      </c>
      <c r="D318" t="s">
        <v>1511</v>
      </c>
      <c r="E318" t="s">
        <v>1512</v>
      </c>
      <c r="F318" t="s">
        <v>893</v>
      </c>
      <c r="G318" t="s">
        <v>1513</v>
      </c>
      <c r="H318" t="s">
        <v>967</v>
      </c>
      <c r="I318">
        <v>141.63999999999999</v>
      </c>
      <c r="J318">
        <v>507.95</v>
      </c>
      <c r="K318" s="23">
        <v>1</v>
      </c>
      <c r="L318" s="23">
        <v>10</v>
      </c>
      <c r="M318" s="23">
        <v>152.63999999999999</v>
      </c>
      <c r="N318" s="23">
        <v>518.95000000000005</v>
      </c>
    </row>
    <row r="319" spans="1:14" x14ac:dyDescent="0.25">
      <c r="A319" t="s">
        <v>460</v>
      </c>
      <c r="B319" t="s">
        <v>53</v>
      </c>
      <c r="C319" t="s">
        <v>1326</v>
      </c>
      <c r="D319" t="s">
        <v>1327</v>
      </c>
      <c r="E319" t="s">
        <v>900</v>
      </c>
      <c r="F319" t="s">
        <v>893</v>
      </c>
      <c r="G319" t="s">
        <v>1328</v>
      </c>
      <c r="H319" t="s">
        <v>952</v>
      </c>
      <c r="I319">
        <v>174.74</v>
      </c>
      <c r="J319">
        <v>524.65</v>
      </c>
      <c r="K319" s="23">
        <v>5.26</v>
      </c>
      <c r="L319" s="23">
        <v>10</v>
      </c>
      <c r="M319" s="23">
        <v>190</v>
      </c>
      <c r="N319" s="23">
        <v>539.91</v>
      </c>
    </row>
    <row r="320" spans="1:14" x14ac:dyDescent="0.25">
      <c r="A320" t="s">
        <v>461</v>
      </c>
      <c r="B320" t="s">
        <v>818</v>
      </c>
      <c r="C320" t="s">
        <v>1506</v>
      </c>
      <c r="D320" t="s">
        <v>1507</v>
      </c>
      <c r="E320" t="s">
        <v>1508</v>
      </c>
      <c r="F320" t="s">
        <v>893</v>
      </c>
      <c r="G320" t="s">
        <v>1509</v>
      </c>
      <c r="H320" t="s">
        <v>1143</v>
      </c>
      <c r="I320">
        <v>130.99</v>
      </c>
      <c r="J320">
        <v>530.22</v>
      </c>
      <c r="K320" s="23">
        <v>1</v>
      </c>
      <c r="L320" s="23">
        <v>10</v>
      </c>
      <c r="M320" s="23">
        <v>141.99</v>
      </c>
      <c r="N320" s="23">
        <v>541.22</v>
      </c>
    </row>
    <row r="321" spans="1:14" x14ac:dyDescent="0.25">
      <c r="A321" t="s">
        <v>462</v>
      </c>
      <c r="B321" t="s">
        <v>18</v>
      </c>
      <c r="C321" t="s">
        <v>1052</v>
      </c>
      <c r="D321" t="s">
        <v>1053</v>
      </c>
      <c r="E321" t="s">
        <v>1054</v>
      </c>
      <c r="F321" t="s">
        <v>893</v>
      </c>
      <c r="G321" t="s">
        <v>1055</v>
      </c>
      <c r="H321" t="s">
        <v>1056</v>
      </c>
      <c r="I321">
        <v>151.03</v>
      </c>
      <c r="J321">
        <v>519.79999999999995</v>
      </c>
      <c r="K321" s="23">
        <v>5.26</v>
      </c>
      <c r="L321" s="23">
        <v>10</v>
      </c>
      <c r="M321" s="23">
        <v>166.29</v>
      </c>
      <c r="N321" s="23">
        <v>535.05999999999995</v>
      </c>
    </row>
    <row r="322" spans="1:14" x14ac:dyDescent="0.25">
      <c r="A322" t="s">
        <v>463</v>
      </c>
      <c r="B322" t="s">
        <v>131</v>
      </c>
      <c r="C322" t="s">
        <v>1907</v>
      </c>
      <c r="D322" t="s">
        <v>1908</v>
      </c>
      <c r="E322" t="s">
        <v>1481</v>
      </c>
      <c r="F322" t="s">
        <v>893</v>
      </c>
      <c r="G322" t="s">
        <v>1790</v>
      </c>
      <c r="H322" t="s">
        <v>1472</v>
      </c>
      <c r="I322">
        <v>152.35</v>
      </c>
      <c r="J322">
        <v>526.08000000000004</v>
      </c>
      <c r="K322" s="23">
        <v>5.26</v>
      </c>
      <c r="L322" s="23">
        <v>10</v>
      </c>
      <c r="M322" s="23">
        <v>167.61</v>
      </c>
      <c r="N322" s="23">
        <v>541.34</v>
      </c>
    </row>
    <row r="323" spans="1:14" x14ac:dyDescent="0.25">
      <c r="A323" t="s">
        <v>464</v>
      </c>
      <c r="B323" t="s">
        <v>121</v>
      </c>
      <c r="C323" t="s">
        <v>1839</v>
      </c>
      <c r="D323" t="s">
        <v>1840</v>
      </c>
      <c r="E323" t="s">
        <v>1841</v>
      </c>
      <c r="F323" t="s">
        <v>893</v>
      </c>
      <c r="G323" t="s">
        <v>1842</v>
      </c>
      <c r="H323" t="s">
        <v>1133</v>
      </c>
      <c r="I323">
        <v>148.61000000000001</v>
      </c>
      <c r="J323">
        <v>525.48</v>
      </c>
      <c r="K323" s="23">
        <v>5.26</v>
      </c>
      <c r="L323" s="23">
        <v>10</v>
      </c>
      <c r="M323" s="23">
        <v>163.87</v>
      </c>
      <c r="N323" s="23">
        <v>540.74</v>
      </c>
    </row>
    <row r="324" spans="1:14" x14ac:dyDescent="0.25">
      <c r="A324" t="s">
        <v>465</v>
      </c>
      <c r="B324" t="s">
        <v>819</v>
      </c>
      <c r="C324" t="s">
        <v>2049</v>
      </c>
      <c r="D324" t="s">
        <v>2050</v>
      </c>
      <c r="E324" t="s">
        <v>1032</v>
      </c>
      <c r="F324" t="s">
        <v>893</v>
      </c>
      <c r="G324" t="s">
        <v>2051</v>
      </c>
      <c r="H324" t="s">
        <v>1034</v>
      </c>
      <c r="I324">
        <v>153.93</v>
      </c>
      <c r="J324">
        <v>527.83000000000004</v>
      </c>
      <c r="K324" s="23">
        <v>5.26</v>
      </c>
      <c r="L324" s="23">
        <v>10</v>
      </c>
      <c r="M324" s="23">
        <v>169.19</v>
      </c>
      <c r="N324" s="23">
        <v>543.09</v>
      </c>
    </row>
    <row r="325" spans="1:14" x14ac:dyDescent="0.25">
      <c r="A325" t="s">
        <v>466</v>
      </c>
      <c r="B325" t="s">
        <v>49</v>
      </c>
      <c r="C325" t="s">
        <v>1296</v>
      </c>
      <c r="D325" t="s">
        <v>1297</v>
      </c>
      <c r="E325" t="s">
        <v>1298</v>
      </c>
      <c r="F325" t="s">
        <v>893</v>
      </c>
      <c r="G325" t="s">
        <v>1299</v>
      </c>
      <c r="H325" t="s">
        <v>1300</v>
      </c>
      <c r="I325">
        <v>152.01</v>
      </c>
      <c r="J325">
        <v>525.92999999999995</v>
      </c>
      <c r="K325" s="23">
        <v>5.26</v>
      </c>
      <c r="L325" s="23">
        <v>10</v>
      </c>
      <c r="M325" s="23">
        <v>167.27</v>
      </c>
      <c r="N325" s="23">
        <v>541.19000000000005</v>
      </c>
    </row>
    <row r="326" spans="1:14" x14ac:dyDescent="0.25">
      <c r="A326" t="s">
        <v>467</v>
      </c>
      <c r="B326" t="s">
        <v>109</v>
      </c>
      <c r="C326" t="s">
        <v>1772</v>
      </c>
      <c r="D326" t="s">
        <v>1773</v>
      </c>
      <c r="E326" t="s">
        <v>1774</v>
      </c>
      <c r="F326" t="s">
        <v>893</v>
      </c>
      <c r="G326" t="s">
        <v>1775</v>
      </c>
      <c r="H326" t="s">
        <v>1114</v>
      </c>
      <c r="I326">
        <v>156.91</v>
      </c>
      <c r="J326">
        <v>521.1</v>
      </c>
      <c r="K326" s="23">
        <v>5.26</v>
      </c>
      <c r="L326" s="23">
        <v>10</v>
      </c>
      <c r="M326" s="23">
        <v>172.17</v>
      </c>
      <c r="N326" s="23">
        <v>536.36</v>
      </c>
    </row>
    <row r="327" spans="1:14" x14ac:dyDescent="0.25">
      <c r="A327" t="s">
        <v>468</v>
      </c>
      <c r="B327" t="s">
        <v>820</v>
      </c>
      <c r="C327" t="s">
        <v>2046</v>
      </c>
      <c r="D327" t="s">
        <v>2047</v>
      </c>
      <c r="E327" t="s">
        <v>1032</v>
      </c>
      <c r="F327" t="s">
        <v>893</v>
      </c>
      <c r="G327" t="s">
        <v>2048</v>
      </c>
      <c r="H327" t="s">
        <v>1034</v>
      </c>
      <c r="I327">
        <v>157.51</v>
      </c>
      <c r="J327">
        <v>554</v>
      </c>
      <c r="K327" s="23">
        <v>5.26</v>
      </c>
      <c r="L327" s="23">
        <v>10</v>
      </c>
      <c r="M327" s="23">
        <v>172.77</v>
      </c>
      <c r="N327" s="23">
        <v>569.26</v>
      </c>
    </row>
    <row r="328" spans="1:14" x14ac:dyDescent="0.25">
      <c r="A328" t="s">
        <v>469</v>
      </c>
      <c r="B328" t="s">
        <v>75</v>
      </c>
      <c r="C328" t="s">
        <v>1535</v>
      </c>
      <c r="D328" t="s">
        <v>1536</v>
      </c>
      <c r="E328" t="s">
        <v>1170</v>
      </c>
      <c r="F328" t="s">
        <v>893</v>
      </c>
      <c r="G328" t="s">
        <v>1171</v>
      </c>
      <c r="H328" t="s">
        <v>1070</v>
      </c>
      <c r="I328">
        <v>174.06</v>
      </c>
      <c r="J328">
        <v>566.17999999999995</v>
      </c>
      <c r="K328" s="23">
        <v>5.26</v>
      </c>
      <c r="L328" s="23">
        <v>10</v>
      </c>
      <c r="M328" s="23">
        <v>189.32</v>
      </c>
      <c r="N328" s="23">
        <v>581.44000000000005</v>
      </c>
    </row>
    <row r="329" spans="1:14" x14ac:dyDescent="0.25">
      <c r="A329" t="s">
        <v>470</v>
      </c>
      <c r="B329" t="s">
        <v>5</v>
      </c>
      <c r="C329" t="s">
        <v>958</v>
      </c>
      <c r="D329" t="s">
        <v>959</v>
      </c>
      <c r="E329" t="s">
        <v>960</v>
      </c>
      <c r="F329" t="s">
        <v>893</v>
      </c>
      <c r="G329" t="s">
        <v>961</v>
      </c>
      <c r="H329" t="s">
        <v>962</v>
      </c>
      <c r="I329">
        <v>127.73</v>
      </c>
      <c r="J329">
        <v>529.04999999999995</v>
      </c>
      <c r="K329" s="23">
        <v>5.26</v>
      </c>
      <c r="L329" s="23">
        <v>10</v>
      </c>
      <c r="M329" s="23">
        <v>142.99</v>
      </c>
      <c r="N329" s="23">
        <v>544.30999999999995</v>
      </c>
    </row>
    <row r="330" spans="1:14" x14ac:dyDescent="0.25">
      <c r="A330" t="s">
        <v>471</v>
      </c>
      <c r="B330" t="s">
        <v>91</v>
      </c>
      <c r="C330" t="s">
        <v>1671</v>
      </c>
      <c r="D330" t="s">
        <v>1672</v>
      </c>
      <c r="E330" t="s">
        <v>1673</v>
      </c>
      <c r="F330" t="s">
        <v>893</v>
      </c>
      <c r="G330" t="s">
        <v>1674</v>
      </c>
      <c r="H330" t="s">
        <v>982</v>
      </c>
      <c r="I330">
        <v>148.94999999999999</v>
      </c>
      <c r="J330">
        <v>544.11</v>
      </c>
      <c r="K330" s="23">
        <v>5.26</v>
      </c>
      <c r="L330" s="23">
        <v>10</v>
      </c>
      <c r="M330" s="23">
        <v>164.21</v>
      </c>
      <c r="N330" s="23">
        <v>559.37</v>
      </c>
    </row>
    <row r="331" spans="1:14" x14ac:dyDescent="0.25">
      <c r="A331" t="s">
        <v>472</v>
      </c>
      <c r="B331" t="s">
        <v>66</v>
      </c>
      <c r="C331" t="s">
        <v>1483</v>
      </c>
      <c r="D331" t="s">
        <v>1484</v>
      </c>
      <c r="E331" t="s">
        <v>1485</v>
      </c>
      <c r="F331" t="s">
        <v>893</v>
      </c>
      <c r="G331" t="s">
        <v>1486</v>
      </c>
      <c r="H331" t="s">
        <v>1338</v>
      </c>
      <c r="I331">
        <v>131.63</v>
      </c>
      <c r="J331">
        <v>512.51</v>
      </c>
      <c r="K331" s="23">
        <v>5.26</v>
      </c>
      <c r="L331" s="23">
        <v>10</v>
      </c>
      <c r="M331" s="23">
        <v>146.88999999999999</v>
      </c>
      <c r="N331" s="23">
        <v>527.77</v>
      </c>
    </row>
    <row r="332" spans="1:14" x14ac:dyDescent="0.25">
      <c r="A332" t="s">
        <v>473</v>
      </c>
      <c r="B332" t="s">
        <v>40</v>
      </c>
      <c r="C332" t="s">
        <v>1224</v>
      </c>
      <c r="D332" t="s">
        <v>1225</v>
      </c>
      <c r="E332" t="s">
        <v>1226</v>
      </c>
      <c r="F332" t="s">
        <v>893</v>
      </c>
      <c r="G332" t="s">
        <v>1227</v>
      </c>
      <c r="H332" t="s">
        <v>1228</v>
      </c>
      <c r="I332">
        <v>133.83000000000001</v>
      </c>
      <c r="J332">
        <v>523.82000000000005</v>
      </c>
      <c r="K332" s="23">
        <v>5.26</v>
      </c>
      <c r="L332" s="23">
        <v>10</v>
      </c>
      <c r="M332" s="23">
        <v>149.09</v>
      </c>
      <c r="N332" s="23">
        <v>539.08000000000004</v>
      </c>
    </row>
    <row r="333" spans="1:14" x14ac:dyDescent="0.25">
      <c r="A333" t="s">
        <v>474</v>
      </c>
      <c r="B333" t="s">
        <v>821</v>
      </c>
      <c r="C333" t="s">
        <v>2334</v>
      </c>
      <c r="D333" t="s">
        <v>2335</v>
      </c>
      <c r="E333" t="s">
        <v>917</v>
      </c>
      <c r="F333" t="s">
        <v>893</v>
      </c>
      <c r="G333" t="s">
        <v>2336</v>
      </c>
      <c r="H333" t="s">
        <v>919</v>
      </c>
      <c r="I333">
        <v>124.32</v>
      </c>
      <c r="J333">
        <v>527.45000000000005</v>
      </c>
      <c r="K333" s="23">
        <v>5.26</v>
      </c>
      <c r="L333" s="23">
        <v>10</v>
      </c>
      <c r="M333" s="23">
        <v>139.58000000000001</v>
      </c>
      <c r="N333" s="23">
        <v>542.71</v>
      </c>
    </row>
    <row r="334" spans="1:14" x14ac:dyDescent="0.25">
      <c r="A334" t="s">
        <v>475</v>
      </c>
      <c r="B334" t="s">
        <v>163</v>
      </c>
      <c r="C334" t="s">
        <v>2130</v>
      </c>
      <c r="D334" t="s">
        <v>2131</v>
      </c>
      <c r="E334" t="s">
        <v>2132</v>
      </c>
      <c r="F334" t="s">
        <v>893</v>
      </c>
      <c r="G334" t="s">
        <v>2133</v>
      </c>
      <c r="H334" t="s">
        <v>1426</v>
      </c>
      <c r="I334">
        <v>152.56</v>
      </c>
      <c r="J334">
        <v>505.04</v>
      </c>
      <c r="K334" s="23">
        <v>5.26</v>
      </c>
      <c r="L334" s="23">
        <v>10</v>
      </c>
      <c r="M334" s="23">
        <v>167.82</v>
      </c>
      <c r="N334" s="23">
        <v>520.29999999999995</v>
      </c>
    </row>
    <row r="335" spans="1:14" x14ac:dyDescent="0.25">
      <c r="A335" t="s">
        <v>476</v>
      </c>
      <c r="B335" t="s">
        <v>822</v>
      </c>
      <c r="C335" t="s">
        <v>2332</v>
      </c>
      <c r="D335" t="s">
        <v>2333</v>
      </c>
      <c r="E335" t="s">
        <v>946</v>
      </c>
      <c r="F335" t="s">
        <v>893</v>
      </c>
      <c r="G335" t="s">
        <v>947</v>
      </c>
      <c r="H335" t="s">
        <v>946</v>
      </c>
      <c r="I335">
        <v>182.61</v>
      </c>
      <c r="J335">
        <v>537.24</v>
      </c>
      <c r="K335" s="23">
        <v>0</v>
      </c>
      <c r="L335" s="23">
        <v>10</v>
      </c>
      <c r="M335" s="23">
        <v>192.61</v>
      </c>
      <c r="N335" s="23">
        <v>547.24</v>
      </c>
    </row>
    <row r="336" spans="1:14" x14ac:dyDescent="0.25">
      <c r="A336" t="s">
        <v>477</v>
      </c>
      <c r="B336" t="s">
        <v>122</v>
      </c>
      <c r="C336" t="s">
        <v>1847</v>
      </c>
      <c r="D336" t="s">
        <v>1848</v>
      </c>
      <c r="E336" t="s">
        <v>1121</v>
      </c>
      <c r="F336" t="s">
        <v>893</v>
      </c>
      <c r="G336" t="s">
        <v>1849</v>
      </c>
      <c r="H336" t="s">
        <v>1123</v>
      </c>
      <c r="I336">
        <v>119.52</v>
      </c>
      <c r="J336">
        <v>556.77</v>
      </c>
      <c r="K336" s="23">
        <v>1</v>
      </c>
      <c r="L336" s="23">
        <v>10</v>
      </c>
      <c r="M336" s="23">
        <v>130.52000000000001</v>
      </c>
      <c r="N336" s="23">
        <v>567.77</v>
      </c>
    </row>
    <row r="337" spans="1:14" x14ac:dyDescent="0.25">
      <c r="A337" t="s">
        <v>478</v>
      </c>
      <c r="B337" t="s">
        <v>52</v>
      </c>
      <c r="C337" t="s">
        <v>1321</v>
      </c>
      <c r="D337" t="s">
        <v>1322</v>
      </c>
      <c r="E337" t="s">
        <v>1323</v>
      </c>
      <c r="F337" t="s">
        <v>893</v>
      </c>
      <c r="G337" t="s">
        <v>1324</v>
      </c>
      <c r="H337" t="s">
        <v>1325</v>
      </c>
      <c r="I337">
        <v>152.35</v>
      </c>
      <c r="J337">
        <v>527</v>
      </c>
      <c r="K337" s="23">
        <v>1</v>
      </c>
      <c r="L337" s="23">
        <v>10</v>
      </c>
      <c r="M337" s="23">
        <v>163.35</v>
      </c>
      <c r="N337" s="23">
        <v>538</v>
      </c>
    </row>
    <row r="338" spans="1:14" x14ac:dyDescent="0.25">
      <c r="A338" t="s">
        <v>479</v>
      </c>
      <c r="B338" t="s">
        <v>823</v>
      </c>
      <c r="C338" t="s">
        <v>1901</v>
      </c>
      <c r="D338" t="s">
        <v>1902</v>
      </c>
      <c r="E338" t="s">
        <v>1824</v>
      </c>
      <c r="F338" t="s">
        <v>893</v>
      </c>
      <c r="G338" t="s">
        <v>1825</v>
      </c>
      <c r="H338" t="s">
        <v>1826</v>
      </c>
      <c r="I338">
        <v>128.25</v>
      </c>
      <c r="J338">
        <v>519.42999999999995</v>
      </c>
      <c r="K338" s="23">
        <v>5.26</v>
      </c>
      <c r="L338" s="23">
        <v>10</v>
      </c>
      <c r="M338" s="23">
        <v>143.51</v>
      </c>
      <c r="N338" s="23">
        <v>534.69000000000005</v>
      </c>
    </row>
    <row r="339" spans="1:14" x14ac:dyDescent="0.25">
      <c r="A339" t="s">
        <v>480</v>
      </c>
      <c r="B339" t="s">
        <v>824</v>
      </c>
      <c r="C339" t="s">
        <v>963</v>
      </c>
      <c r="D339" t="s">
        <v>964</v>
      </c>
      <c r="E339" t="s">
        <v>965</v>
      </c>
      <c r="F339" t="s">
        <v>893</v>
      </c>
      <c r="G339" t="s">
        <v>966</v>
      </c>
      <c r="H339" t="s">
        <v>967</v>
      </c>
      <c r="I339">
        <v>137.47999999999999</v>
      </c>
      <c r="J339">
        <v>526.12</v>
      </c>
      <c r="K339" s="23">
        <v>5.26</v>
      </c>
      <c r="L339" s="23">
        <v>10</v>
      </c>
      <c r="M339" s="23">
        <v>152.74</v>
      </c>
      <c r="N339" s="23">
        <v>541.38</v>
      </c>
    </row>
    <row r="340" spans="1:14" x14ac:dyDescent="0.25">
      <c r="A340" t="s">
        <v>481</v>
      </c>
      <c r="B340" t="s">
        <v>825</v>
      </c>
      <c r="C340" t="s">
        <v>978</v>
      </c>
      <c r="D340" t="s">
        <v>979</v>
      </c>
      <c r="E340" t="s">
        <v>980</v>
      </c>
      <c r="F340" t="s">
        <v>893</v>
      </c>
      <c r="G340" t="s">
        <v>981</v>
      </c>
      <c r="H340" t="s">
        <v>982</v>
      </c>
      <c r="I340">
        <v>137.86000000000001</v>
      </c>
      <c r="J340">
        <v>547.07000000000005</v>
      </c>
      <c r="K340" s="23">
        <v>5.26</v>
      </c>
      <c r="L340" s="23">
        <v>10</v>
      </c>
      <c r="M340" s="23">
        <v>153.12</v>
      </c>
      <c r="N340" s="23">
        <v>562.33000000000004</v>
      </c>
    </row>
    <row r="341" spans="1:14" x14ac:dyDescent="0.25">
      <c r="A341" t="s">
        <v>482</v>
      </c>
      <c r="B341" t="s">
        <v>826</v>
      </c>
      <c r="C341" t="s">
        <v>983</v>
      </c>
      <c r="D341" t="s">
        <v>984</v>
      </c>
      <c r="E341" t="s">
        <v>985</v>
      </c>
      <c r="F341" t="s">
        <v>893</v>
      </c>
      <c r="G341" t="s">
        <v>986</v>
      </c>
      <c r="H341" t="s">
        <v>987</v>
      </c>
      <c r="I341">
        <v>156.47</v>
      </c>
      <c r="J341">
        <v>548.05999999999995</v>
      </c>
      <c r="K341" s="23">
        <v>5.26</v>
      </c>
      <c r="L341" s="23">
        <v>10</v>
      </c>
      <c r="M341" s="23">
        <v>171.73</v>
      </c>
      <c r="N341" s="23">
        <v>563.32000000000005</v>
      </c>
    </row>
    <row r="342" spans="1:14" x14ac:dyDescent="0.25">
      <c r="A342" t="s">
        <v>483</v>
      </c>
      <c r="B342" t="s">
        <v>827</v>
      </c>
      <c r="C342" t="s">
        <v>1081</v>
      </c>
      <c r="D342" t="s">
        <v>1082</v>
      </c>
      <c r="E342" t="s">
        <v>1083</v>
      </c>
      <c r="F342" t="s">
        <v>893</v>
      </c>
      <c r="G342" t="s">
        <v>1084</v>
      </c>
      <c r="H342" t="s">
        <v>1085</v>
      </c>
      <c r="I342">
        <v>122.9</v>
      </c>
      <c r="J342">
        <v>528.73</v>
      </c>
      <c r="K342" s="23">
        <v>5.26</v>
      </c>
      <c r="L342" s="23">
        <v>10</v>
      </c>
      <c r="M342" s="23">
        <v>138.16</v>
      </c>
      <c r="N342" s="23">
        <v>543.99</v>
      </c>
    </row>
    <row r="343" spans="1:14" x14ac:dyDescent="0.25">
      <c r="A343" t="s">
        <v>484</v>
      </c>
      <c r="B343" t="s">
        <v>828</v>
      </c>
      <c r="C343" t="s">
        <v>1086</v>
      </c>
      <c r="D343" t="s">
        <v>1087</v>
      </c>
      <c r="E343" t="s">
        <v>1088</v>
      </c>
      <c r="F343" t="s">
        <v>893</v>
      </c>
      <c r="G343" t="s">
        <v>1089</v>
      </c>
      <c r="H343" t="s">
        <v>1090</v>
      </c>
      <c r="I343">
        <v>125.58</v>
      </c>
      <c r="J343">
        <v>521.29999999999995</v>
      </c>
      <c r="K343" s="23">
        <v>5.26</v>
      </c>
      <c r="L343" s="23">
        <v>10</v>
      </c>
      <c r="M343" s="23">
        <v>140.84</v>
      </c>
      <c r="N343" s="23">
        <v>536.55999999999995</v>
      </c>
    </row>
    <row r="344" spans="1:14" x14ac:dyDescent="0.25">
      <c r="A344" t="s">
        <v>485</v>
      </c>
      <c r="B344" t="s">
        <v>829</v>
      </c>
      <c r="C344" t="s">
        <v>1096</v>
      </c>
      <c r="D344" t="s">
        <v>1097</v>
      </c>
      <c r="E344" t="s">
        <v>1042</v>
      </c>
      <c r="F344" t="s">
        <v>893</v>
      </c>
      <c r="G344" t="s">
        <v>1098</v>
      </c>
      <c r="H344" t="s">
        <v>1042</v>
      </c>
      <c r="I344">
        <v>138.66</v>
      </c>
      <c r="J344">
        <v>526</v>
      </c>
      <c r="K344" s="23">
        <v>5.26</v>
      </c>
      <c r="L344" s="23">
        <v>10</v>
      </c>
      <c r="M344" s="23">
        <v>153.91999999999999</v>
      </c>
      <c r="N344" s="23">
        <v>541.26</v>
      </c>
    </row>
    <row r="345" spans="1:14" x14ac:dyDescent="0.25">
      <c r="A345" t="s">
        <v>486</v>
      </c>
      <c r="B345" t="s">
        <v>6</v>
      </c>
      <c r="C345" t="s">
        <v>968</v>
      </c>
      <c r="D345" t="s">
        <v>969</v>
      </c>
      <c r="E345" t="s">
        <v>970</v>
      </c>
      <c r="F345" t="s">
        <v>893</v>
      </c>
      <c r="G345" t="s">
        <v>971</v>
      </c>
      <c r="H345" t="s">
        <v>972</v>
      </c>
      <c r="I345">
        <v>146.91999999999999</v>
      </c>
      <c r="J345">
        <v>515.5</v>
      </c>
      <c r="K345" s="23">
        <v>1</v>
      </c>
      <c r="L345" s="23">
        <v>10</v>
      </c>
      <c r="M345" s="23">
        <v>157.91999999999999</v>
      </c>
      <c r="N345" s="23">
        <v>526.5</v>
      </c>
    </row>
    <row r="346" spans="1:14" x14ac:dyDescent="0.25">
      <c r="A346" t="s">
        <v>487</v>
      </c>
      <c r="B346" t="s">
        <v>830</v>
      </c>
      <c r="C346" t="s">
        <v>1154</v>
      </c>
      <c r="D346" t="s">
        <v>1155</v>
      </c>
      <c r="E346" t="s">
        <v>1156</v>
      </c>
      <c r="F346" t="s">
        <v>893</v>
      </c>
      <c r="G346" t="s">
        <v>1157</v>
      </c>
      <c r="H346" t="s">
        <v>1158</v>
      </c>
      <c r="I346">
        <v>131.41999999999999</v>
      </c>
      <c r="J346">
        <v>527.99</v>
      </c>
      <c r="K346" s="23">
        <v>5.26</v>
      </c>
      <c r="L346" s="23">
        <v>10</v>
      </c>
      <c r="M346" s="23">
        <v>146.68</v>
      </c>
      <c r="N346" s="23">
        <v>543.25</v>
      </c>
    </row>
    <row r="347" spans="1:14" x14ac:dyDescent="0.25">
      <c r="A347" t="s">
        <v>488</v>
      </c>
      <c r="B347" t="s">
        <v>831</v>
      </c>
      <c r="C347" t="s">
        <v>1159</v>
      </c>
      <c r="D347" t="s">
        <v>1160</v>
      </c>
      <c r="E347" t="s">
        <v>1161</v>
      </c>
      <c r="F347" t="s">
        <v>893</v>
      </c>
      <c r="G347" t="s">
        <v>1162</v>
      </c>
      <c r="H347" t="s">
        <v>1065</v>
      </c>
      <c r="I347">
        <v>155.25</v>
      </c>
      <c r="J347">
        <v>530.69000000000005</v>
      </c>
      <c r="K347" s="23">
        <v>1</v>
      </c>
      <c r="L347" s="23">
        <v>10</v>
      </c>
      <c r="M347" s="23">
        <v>166.25</v>
      </c>
      <c r="N347" s="23">
        <v>541.69000000000005</v>
      </c>
    </row>
    <row r="348" spans="1:14" x14ac:dyDescent="0.25">
      <c r="A348" t="s">
        <v>489</v>
      </c>
      <c r="B348" t="s">
        <v>832</v>
      </c>
      <c r="C348" t="s">
        <v>1640</v>
      </c>
      <c r="D348" t="s">
        <v>1641</v>
      </c>
      <c r="E348" t="s">
        <v>1642</v>
      </c>
      <c r="F348" t="s">
        <v>893</v>
      </c>
      <c r="G348" t="s">
        <v>1643</v>
      </c>
      <c r="H348" t="s">
        <v>934</v>
      </c>
      <c r="I348">
        <v>151.81</v>
      </c>
      <c r="J348">
        <v>515.73</v>
      </c>
      <c r="K348" s="23">
        <v>1</v>
      </c>
      <c r="L348" s="23">
        <v>10</v>
      </c>
      <c r="M348" s="23">
        <v>162.81</v>
      </c>
      <c r="N348" s="23">
        <v>526.73</v>
      </c>
    </row>
    <row r="349" spans="1:14" x14ac:dyDescent="0.25">
      <c r="A349" t="s">
        <v>490</v>
      </c>
      <c r="B349" t="s">
        <v>833</v>
      </c>
      <c r="C349" t="s">
        <v>1663</v>
      </c>
      <c r="D349" t="s">
        <v>1664</v>
      </c>
      <c r="E349" t="s">
        <v>1665</v>
      </c>
      <c r="F349" t="s">
        <v>893</v>
      </c>
      <c r="G349" t="s">
        <v>1666</v>
      </c>
      <c r="H349" t="s">
        <v>1070</v>
      </c>
      <c r="I349">
        <v>134.24</v>
      </c>
      <c r="J349">
        <v>521.70000000000005</v>
      </c>
      <c r="K349" s="23">
        <v>1</v>
      </c>
      <c r="L349" s="23">
        <v>10</v>
      </c>
      <c r="M349" s="23">
        <v>145.24</v>
      </c>
      <c r="N349" s="23">
        <v>532.70000000000005</v>
      </c>
    </row>
    <row r="350" spans="1:14" x14ac:dyDescent="0.25">
      <c r="A350" t="s">
        <v>491</v>
      </c>
      <c r="B350" t="s">
        <v>834</v>
      </c>
      <c r="C350" t="s">
        <v>1903</v>
      </c>
      <c r="D350" t="s">
        <v>1904</v>
      </c>
      <c r="E350" t="s">
        <v>1905</v>
      </c>
      <c r="F350" t="s">
        <v>893</v>
      </c>
      <c r="G350" t="s">
        <v>1906</v>
      </c>
      <c r="H350" t="s">
        <v>1012</v>
      </c>
      <c r="I350">
        <v>140.24</v>
      </c>
      <c r="J350">
        <v>527.76</v>
      </c>
      <c r="K350" s="23">
        <v>1</v>
      </c>
      <c r="L350" s="23">
        <v>10</v>
      </c>
      <c r="M350" s="23">
        <v>151.24</v>
      </c>
      <c r="N350" s="23">
        <v>538.76</v>
      </c>
    </row>
    <row r="351" spans="1:14" x14ac:dyDescent="0.25">
      <c r="A351" t="s">
        <v>492</v>
      </c>
      <c r="B351" t="s">
        <v>835</v>
      </c>
      <c r="C351" t="s">
        <v>1163</v>
      </c>
      <c r="D351" t="s">
        <v>1164</v>
      </c>
      <c r="E351" t="s">
        <v>1165</v>
      </c>
      <c r="F351" t="s">
        <v>893</v>
      </c>
      <c r="G351" t="s">
        <v>1166</v>
      </c>
      <c r="H351" t="s">
        <v>1167</v>
      </c>
      <c r="I351">
        <v>123.23</v>
      </c>
      <c r="J351">
        <v>521.70000000000005</v>
      </c>
      <c r="K351" s="23">
        <v>5.26</v>
      </c>
      <c r="L351" s="23">
        <v>10</v>
      </c>
      <c r="M351" s="23">
        <v>138.49</v>
      </c>
      <c r="N351" s="23">
        <v>536.96</v>
      </c>
    </row>
    <row r="352" spans="1:14" x14ac:dyDescent="0.25">
      <c r="A352" t="s">
        <v>493</v>
      </c>
      <c r="B352" t="s">
        <v>836</v>
      </c>
      <c r="C352" t="s">
        <v>1923</v>
      </c>
      <c r="D352" t="s">
        <v>1924</v>
      </c>
      <c r="E352" t="s">
        <v>1925</v>
      </c>
      <c r="F352" t="s">
        <v>893</v>
      </c>
      <c r="G352" t="s">
        <v>1926</v>
      </c>
      <c r="H352" t="s">
        <v>1927</v>
      </c>
      <c r="I352">
        <v>154.91999999999999</v>
      </c>
      <c r="J352">
        <v>547.44000000000005</v>
      </c>
      <c r="K352" s="23">
        <v>5.26</v>
      </c>
      <c r="L352" s="23">
        <v>10</v>
      </c>
      <c r="M352" s="23">
        <v>170.18</v>
      </c>
      <c r="N352" s="23">
        <v>562.70000000000005</v>
      </c>
    </row>
    <row r="353" spans="1:14" x14ac:dyDescent="0.25">
      <c r="A353" t="s">
        <v>494</v>
      </c>
      <c r="B353" t="s">
        <v>837</v>
      </c>
      <c r="C353" t="s">
        <v>1190</v>
      </c>
      <c r="D353" t="s">
        <v>1191</v>
      </c>
      <c r="E353" t="s">
        <v>1188</v>
      </c>
      <c r="F353" t="s">
        <v>893</v>
      </c>
      <c r="G353" t="s">
        <v>1192</v>
      </c>
      <c r="H353" t="s">
        <v>929</v>
      </c>
      <c r="I353">
        <v>145.08000000000001</v>
      </c>
      <c r="J353">
        <v>530.73</v>
      </c>
      <c r="K353" s="23">
        <v>5.26</v>
      </c>
      <c r="L353" s="23">
        <v>10</v>
      </c>
      <c r="M353" s="23">
        <v>160.34</v>
      </c>
      <c r="N353" s="23">
        <v>545.99</v>
      </c>
    </row>
    <row r="354" spans="1:14" x14ac:dyDescent="0.25">
      <c r="A354" t="s">
        <v>495</v>
      </c>
      <c r="B354" t="s">
        <v>838</v>
      </c>
      <c r="C354" t="s">
        <v>1202</v>
      </c>
      <c r="D354" t="s">
        <v>1203</v>
      </c>
      <c r="E354" t="s">
        <v>1204</v>
      </c>
      <c r="F354" t="s">
        <v>893</v>
      </c>
      <c r="G354" t="s">
        <v>1205</v>
      </c>
      <c r="H354" t="s">
        <v>1080</v>
      </c>
      <c r="I354">
        <v>141.86000000000001</v>
      </c>
      <c r="J354">
        <v>535.75</v>
      </c>
      <c r="K354" s="23">
        <v>5.26</v>
      </c>
      <c r="L354" s="23">
        <v>10</v>
      </c>
      <c r="M354" s="23">
        <v>157.12</v>
      </c>
      <c r="N354" s="23">
        <v>551.01</v>
      </c>
    </row>
    <row r="355" spans="1:14" x14ac:dyDescent="0.25">
      <c r="A355" t="s">
        <v>496</v>
      </c>
      <c r="B355" t="s">
        <v>839</v>
      </c>
      <c r="C355" t="s">
        <v>1239</v>
      </c>
      <c r="D355" t="s">
        <v>1240</v>
      </c>
      <c r="E355" t="s">
        <v>903</v>
      </c>
      <c r="F355" t="s">
        <v>893</v>
      </c>
      <c r="G355" t="s">
        <v>904</v>
      </c>
      <c r="H355" t="s">
        <v>903</v>
      </c>
      <c r="I355">
        <v>155.22999999999999</v>
      </c>
      <c r="J355">
        <v>541.79</v>
      </c>
      <c r="K355" s="23">
        <v>5.26</v>
      </c>
      <c r="L355" s="23">
        <v>10</v>
      </c>
      <c r="M355" s="23">
        <v>170.49</v>
      </c>
      <c r="N355" s="23">
        <v>557.04999999999995</v>
      </c>
    </row>
    <row r="356" spans="1:14" x14ac:dyDescent="0.25">
      <c r="A356" t="s">
        <v>497</v>
      </c>
      <c r="B356" t="s">
        <v>840</v>
      </c>
      <c r="C356" t="s">
        <v>1245</v>
      </c>
      <c r="D356" t="s">
        <v>1246</v>
      </c>
      <c r="E356" t="s">
        <v>1247</v>
      </c>
      <c r="F356" t="s">
        <v>893</v>
      </c>
      <c r="G356" t="s">
        <v>1248</v>
      </c>
      <c r="H356" t="s">
        <v>1249</v>
      </c>
      <c r="I356">
        <v>128.13999999999999</v>
      </c>
      <c r="J356">
        <v>525.89</v>
      </c>
      <c r="K356" s="23">
        <v>5.26</v>
      </c>
      <c r="L356" s="23">
        <v>10</v>
      </c>
      <c r="M356" s="23">
        <v>143.4</v>
      </c>
      <c r="N356" s="23">
        <v>541.15</v>
      </c>
    </row>
    <row r="357" spans="1:14" x14ac:dyDescent="0.25">
      <c r="A357" t="s">
        <v>498</v>
      </c>
      <c r="B357" t="s">
        <v>841</v>
      </c>
      <c r="C357" t="s">
        <v>1267</v>
      </c>
      <c r="D357" t="s">
        <v>1268</v>
      </c>
      <c r="E357" t="s">
        <v>1269</v>
      </c>
      <c r="F357" t="s">
        <v>893</v>
      </c>
      <c r="G357" t="s">
        <v>1270</v>
      </c>
      <c r="H357" t="s">
        <v>1271</v>
      </c>
      <c r="I357">
        <v>147.55000000000001</v>
      </c>
      <c r="J357">
        <v>570.49</v>
      </c>
      <c r="K357" s="23">
        <v>5.26</v>
      </c>
      <c r="L357" s="23">
        <v>10</v>
      </c>
      <c r="M357" s="23">
        <v>162.81</v>
      </c>
      <c r="N357" s="23">
        <v>585.75</v>
      </c>
    </row>
    <row r="358" spans="1:14" x14ac:dyDescent="0.25">
      <c r="A358" t="s">
        <v>499</v>
      </c>
      <c r="B358" t="s">
        <v>842</v>
      </c>
      <c r="C358" t="s">
        <v>1567</v>
      </c>
      <c r="D358" t="s">
        <v>1568</v>
      </c>
      <c r="E358" t="s">
        <v>892</v>
      </c>
      <c r="F358" t="s">
        <v>893</v>
      </c>
      <c r="G358" t="s">
        <v>1569</v>
      </c>
      <c r="H358" t="s">
        <v>895</v>
      </c>
      <c r="I358">
        <v>151.16999999999999</v>
      </c>
      <c r="J358">
        <v>538.33000000000004</v>
      </c>
      <c r="K358" s="23">
        <v>1</v>
      </c>
      <c r="L358" s="23">
        <v>10</v>
      </c>
      <c r="M358" s="23">
        <v>162.16999999999999</v>
      </c>
      <c r="N358" s="23">
        <v>549.33000000000004</v>
      </c>
    </row>
    <row r="359" spans="1:14" x14ac:dyDescent="0.25">
      <c r="A359" t="s">
        <v>500</v>
      </c>
      <c r="B359" t="s">
        <v>843</v>
      </c>
      <c r="C359" t="s">
        <v>1654</v>
      </c>
      <c r="D359" t="s">
        <v>1655</v>
      </c>
      <c r="E359" t="s">
        <v>1656</v>
      </c>
      <c r="F359" t="s">
        <v>893</v>
      </c>
      <c r="G359" t="s">
        <v>1657</v>
      </c>
      <c r="H359" t="s">
        <v>1658</v>
      </c>
      <c r="I359">
        <v>159.56</v>
      </c>
      <c r="J359">
        <v>514.01</v>
      </c>
      <c r="K359" s="23">
        <v>1</v>
      </c>
      <c r="L359" s="23">
        <v>10</v>
      </c>
      <c r="M359" s="23">
        <v>170.56</v>
      </c>
      <c r="N359" s="23">
        <v>525.01</v>
      </c>
    </row>
    <row r="360" spans="1:14" x14ac:dyDescent="0.25">
      <c r="A360" t="s">
        <v>501</v>
      </c>
      <c r="B360" t="s">
        <v>844</v>
      </c>
      <c r="C360" t="s">
        <v>1659</v>
      </c>
      <c r="D360" t="s">
        <v>1660</v>
      </c>
      <c r="E360" t="s">
        <v>1661</v>
      </c>
      <c r="F360" t="s">
        <v>893</v>
      </c>
      <c r="G360" t="s">
        <v>1662</v>
      </c>
      <c r="H360" t="s">
        <v>909</v>
      </c>
      <c r="I360">
        <v>154.1</v>
      </c>
      <c r="J360">
        <v>539.44000000000005</v>
      </c>
      <c r="K360" s="23">
        <v>5.26</v>
      </c>
      <c r="L360" s="23">
        <v>10</v>
      </c>
      <c r="M360" s="23">
        <v>169.36</v>
      </c>
      <c r="N360" s="23">
        <v>554.70000000000005</v>
      </c>
    </row>
    <row r="361" spans="1:14" x14ac:dyDescent="0.25">
      <c r="A361" t="s">
        <v>502</v>
      </c>
      <c r="B361" t="s">
        <v>102</v>
      </c>
      <c r="C361" t="s">
        <v>1725</v>
      </c>
      <c r="D361" t="s">
        <v>1726</v>
      </c>
      <c r="E361" t="s">
        <v>1727</v>
      </c>
      <c r="F361" t="s">
        <v>893</v>
      </c>
      <c r="G361" t="s">
        <v>1728</v>
      </c>
      <c r="H361" t="s">
        <v>1325</v>
      </c>
      <c r="I361">
        <v>143.18</v>
      </c>
      <c r="J361">
        <v>542.95000000000005</v>
      </c>
      <c r="K361" s="23">
        <v>5.26</v>
      </c>
      <c r="L361" s="23">
        <v>10</v>
      </c>
      <c r="M361" s="23">
        <v>158.44</v>
      </c>
      <c r="N361" s="23">
        <v>558.21</v>
      </c>
    </row>
    <row r="362" spans="1:14" x14ac:dyDescent="0.25">
      <c r="A362" t="s">
        <v>503</v>
      </c>
      <c r="B362" t="s">
        <v>105</v>
      </c>
      <c r="C362" t="s">
        <v>1737</v>
      </c>
      <c r="D362" t="s">
        <v>1738</v>
      </c>
      <c r="E362" t="s">
        <v>1739</v>
      </c>
      <c r="F362" t="s">
        <v>893</v>
      </c>
      <c r="G362" t="s">
        <v>1740</v>
      </c>
      <c r="H362" t="s">
        <v>1724</v>
      </c>
      <c r="I362">
        <v>144.44</v>
      </c>
      <c r="J362">
        <v>531.57000000000005</v>
      </c>
      <c r="K362" s="23">
        <v>5.26</v>
      </c>
      <c r="L362" s="23">
        <v>10</v>
      </c>
      <c r="M362" s="23">
        <v>159.69999999999999</v>
      </c>
      <c r="N362" s="23">
        <v>546.83000000000004</v>
      </c>
    </row>
    <row r="363" spans="1:14" x14ac:dyDescent="0.25">
      <c r="A363" t="s">
        <v>504</v>
      </c>
      <c r="B363" t="s">
        <v>845</v>
      </c>
      <c r="C363" t="s">
        <v>2174</v>
      </c>
      <c r="D363" t="s">
        <v>2175</v>
      </c>
      <c r="E363" t="s">
        <v>1489</v>
      </c>
      <c r="F363" t="s">
        <v>893</v>
      </c>
      <c r="G363" t="s">
        <v>2176</v>
      </c>
      <c r="H363" t="s">
        <v>1491</v>
      </c>
      <c r="I363">
        <v>141.15</v>
      </c>
      <c r="J363">
        <v>540.89</v>
      </c>
      <c r="K363" s="23">
        <v>5.26</v>
      </c>
      <c r="L363" s="23">
        <v>10</v>
      </c>
      <c r="M363" s="23">
        <v>156.41</v>
      </c>
      <c r="N363" s="23">
        <v>556.15</v>
      </c>
    </row>
    <row r="364" spans="1:14" x14ac:dyDescent="0.25">
      <c r="A364" t="s">
        <v>505</v>
      </c>
      <c r="B364" t="s">
        <v>846</v>
      </c>
      <c r="C364" t="s">
        <v>1784</v>
      </c>
      <c r="D364" t="s">
        <v>1785</v>
      </c>
      <c r="E364" t="s">
        <v>1786</v>
      </c>
      <c r="F364" t="s">
        <v>893</v>
      </c>
      <c r="G364" t="s">
        <v>1787</v>
      </c>
      <c r="H364" t="s">
        <v>1080</v>
      </c>
      <c r="I364">
        <v>140.5</v>
      </c>
      <c r="J364">
        <v>541.92999999999995</v>
      </c>
      <c r="K364" s="23">
        <v>5.26</v>
      </c>
      <c r="L364" s="23">
        <v>10</v>
      </c>
      <c r="M364" s="23">
        <v>155.76</v>
      </c>
      <c r="N364" s="23">
        <v>557.19000000000005</v>
      </c>
    </row>
    <row r="365" spans="1:14" x14ac:dyDescent="0.25">
      <c r="A365" t="s">
        <v>506</v>
      </c>
      <c r="B365" t="s">
        <v>847</v>
      </c>
      <c r="C365" t="s">
        <v>1877</v>
      </c>
      <c r="D365" t="s">
        <v>1878</v>
      </c>
      <c r="E365" t="s">
        <v>1213</v>
      </c>
      <c r="F365" t="s">
        <v>893</v>
      </c>
      <c r="G365" t="s">
        <v>1879</v>
      </c>
      <c r="H365" t="s">
        <v>1215</v>
      </c>
      <c r="I365">
        <v>136.05000000000001</v>
      </c>
      <c r="J365">
        <v>525.82000000000005</v>
      </c>
      <c r="K365" s="23">
        <v>5.26</v>
      </c>
      <c r="L365" s="23">
        <v>10</v>
      </c>
      <c r="M365" s="23">
        <v>151.31</v>
      </c>
      <c r="N365" s="23">
        <v>541.08000000000004</v>
      </c>
    </row>
    <row r="366" spans="1:14" x14ac:dyDescent="0.25">
      <c r="A366" t="s">
        <v>507</v>
      </c>
      <c r="B366" t="s">
        <v>848</v>
      </c>
      <c r="C366" t="s">
        <v>2167</v>
      </c>
      <c r="D366" t="s">
        <v>2168</v>
      </c>
      <c r="E366" t="s">
        <v>1176</v>
      </c>
      <c r="F366" t="s">
        <v>893</v>
      </c>
      <c r="G366" t="s">
        <v>2169</v>
      </c>
      <c r="H366" t="s">
        <v>2170</v>
      </c>
      <c r="I366">
        <v>158.31</v>
      </c>
      <c r="J366">
        <v>527.59</v>
      </c>
      <c r="K366" s="23">
        <v>5.26</v>
      </c>
      <c r="L366" s="23">
        <v>10</v>
      </c>
      <c r="M366" s="23">
        <v>173.57</v>
      </c>
      <c r="N366" s="23">
        <v>542.85</v>
      </c>
    </row>
    <row r="367" spans="1:14" x14ac:dyDescent="0.25">
      <c r="A367" t="s">
        <v>508</v>
      </c>
      <c r="B367" t="s">
        <v>849</v>
      </c>
      <c r="C367" t="s">
        <v>1934</v>
      </c>
      <c r="D367" t="s">
        <v>1935</v>
      </c>
      <c r="E367" t="s">
        <v>1936</v>
      </c>
      <c r="F367" t="s">
        <v>893</v>
      </c>
      <c r="G367" t="s">
        <v>1937</v>
      </c>
      <c r="H367" t="s">
        <v>952</v>
      </c>
      <c r="I367">
        <v>140.16999999999999</v>
      </c>
      <c r="J367">
        <v>527.85</v>
      </c>
      <c r="K367" s="23">
        <v>5.26</v>
      </c>
      <c r="L367" s="23">
        <v>10</v>
      </c>
      <c r="M367" s="23">
        <v>155.43</v>
      </c>
      <c r="N367" s="23">
        <v>543.11</v>
      </c>
    </row>
    <row r="368" spans="1:14" x14ac:dyDescent="0.25">
      <c r="A368" t="s">
        <v>509</v>
      </c>
      <c r="B368" t="s">
        <v>850</v>
      </c>
      <c r="C368" t="s">
        <v>1875</v>
      </c>
      <c r="D368" t="s">
        <v>1876</v>
      </c>
      <c r="E368" t="s">
        <v>1170</v>
      </c>
      <c r="F368" t="s">
        <v>893</v>
      </c>
      <c r="G368" t="s">
        <v>1171</v>
      </c>
      <c r="H368" t="s">
        <v>1070</v>
      </c>
      <c r="I368">
        <v>127.37</v>
      </c>
      <c r="J368">
        <v>535.96</v>
      </c>
      <c r="K368" s="23">
        <v>5.26</v>
      </c>
      <c r="L368" s="23">
        <v>10</v>
      </c>
      <c r="M368" s="23">
        <v>142.63</v>
      </c>
      <c r="N368" s="23">
        <v>551.22</v>
      </c>
    </row>
    <row r="369" spans="1:14" x14ac:dyDescent="0.25">
      <c r="A369" t="s">
        <v>510</v>
      </c>
      <c r="B369" t="s">
        <v>851</v>
      </c>
      <c r="C369" t="s">
        <v>2031</v>
      </c>
      <c r="D369" t="s">
        <v>2032</v>
      </c>
      <c r="E369" t="s">
        <v>1170</v>
      </c>
      <c r="F369" t="s">
        <v>893</v>
      </c>
      <c r="G369" t="s">
        <v>1359</v>
      </c>
      <c r="H369" t="s">
        <v>1070</v>
      </c>
      <c r="I369">
        <v>156.82</v>
      </c>
      <c r="J369">
        <v>535.44000000000005</v>
      </c>
      <c r="K369" s="23">
        <v>1</v>
      </c>
      <c r="L369" s="23">
        <v>10</v>
      </c>
      <c r="M369" s="23">
        <v>167.82</v>
      </c>
      <c r="N369" s="23">
        <v>546.44000000000005</v>
      </c>
    </row>
    <row r="370" spans="1:14" x14ac:dyDescent="0.25">
      <c r="A370" t="s">
        <v>511</v>
      </c>
      <c r="B370" t="s">
        <v>852</v>
      </c>
      <c r="C370" t="s">
        <v>2072</v>
      </c>
      <c r="D370" t="s">
        <v>2073</v>
      </c>
      <c r="E370" t="s">
        <v>1434</v>
      </c>
      <c r="F370" t="s">
        <v>893</v>
      </c>
      <c r="G370" t="s">
        <v>1435</v>
      </c>
      <c r="H370" t="s">
        <v>1436</v>
      </c>
      <c r="I370">
        <v>129.44999999999999</v>
      </c>
      <c r="J370">
        <v>537.30999999999995</v>
      </c>
      <c r="K370" s="23">
        <v>5.26</v>
      </c>
      <c r="L370" s="23">
        <v>10</v>
      </c>
      <c r="M370" s="23">
        <v>144.71</v>
      </c>
      <c r="N370" s="23">
        <v>552.57000000000005</v>
      </c>
    </row>
    <row r="371" spans="1:14" x14ac:dyDescent="0.25">
      <c r="A371" t="s">
        <v>512</v>
      </c>
      <c r="B371" t="s">
        <v>853</v>
      </c>
      <c r="C371" t="s">
        <v>2207</v>
      </c>
      <c r="D371" t="s">
        <v>2208</v>
      </c>
      <c r="E371" t="s">
        <v>2209</v>
      </c>
      <c r="F371" t="s">
        <v>893</v>
      </c>
      <c r="G371" t="s">
        <v>2210</v>
      </c>
      <c r="H371" t="s">
        <v>1210</v>
      </c>
      <c r="I371">
        <v>151.13999999999999</v>
      </c>
      <c r="J371">
        <v>543.61</v>
      </c>
      <c r="K371" s="23">
        <v>5.26</v>
      </c>
      <c r="L371" s="23">
        <v>10</v>
      </c>
      <c r="M371" s="23">
        <v>166.4</v>
      </c>
      <c r="N371" s="23">
        <v>558.87</v>
      </c>
    </row>
    <row r="372" spans="1:14" x14ac:dyDescent="0.25">
      <c r="A372" t="s">
        <v>513</v>
      </c>
      <c r="B372" t="s">
        <v>854</v>
      </c>
      <c r="C372" t="s">
        <v>2308</v>
      </c>
      <c r="D372" t="s">
        <v>2309</v>
      </c>
      <c r="E372" t="s">
        <v>1269</v>
      </c>
      <c r="F372" t="s">
        <v>893</v>
      </c>
      <c r="G372" t="s">
        <v>1270</v>
      </c>
      <c r="H372" t="s">
        <v>1271</v>
      </c>
      <c r="I372">
        <v>128.02000000000001</v>
      </c>
      <c r="J372">
        <v>524.84</v>
      </c>
      <c r="K372" s="23">
        <v>5.26</v>
      </c>
      <c r="L372" s="23">
        <v>10</v>
      </c>
      <c r="M372" s="23">
        <v>143.28</v>
      </c>
      <c r="N372" s="23">
        <v>540.1</v>
      </c>
    </row>
    <row r="373" spans="1:14" x14ac:dyDescent="0.25">
      <c r="A373" t="s">
        <v>514</v>
      </c>
      <c r="B373" t="s">
        <v>855</v>
      </c>
      <c r="C373" t="s">
        <v>2350</v>
      </c>
      <c r="D373" t="s">
        <v>2351</v>
      </c>
      <c r="E373" t="s">
        <v>1646</v>
      </c>
      <c r="F373" t="s">
        <v>893</v>
      </c>
      <c r="G373" t="s">
        <v>2352</v>
      </c>
      <c r="H373" t="s">
        <v>1200</v>
      </c>
      <c r="I373">
        <v>133.66999999999999</v>
      </c>
      <c r="J373">
        <v>529.42999999999995</v>
      </c>
      <c r="K373" s="23">
        <v>5.26</v>
      </c>
      <c r="L373" s="23">
        <v>10</v>
      </c>
      <c r="M373" s="23">
        <v>148.93</v>
      </c>
      <c r="N373" s="23">
        <v>544.69000000000005</v>
      </c>
    </row>
    <row r="374" spans="1:14" x14ac:dyDescent="0.25">
      <c r="A374" t="s">
        <v>515</v>
      </c>
      <c r="B374" t="s">
        <v>856</v>
      </c>
      <c r="C374" t="s">
        <v>2378</v>
      </c>
      <c r="D374" t="s">
        <v>2379</v>
      </c>
      <c r="E374" t="s">
        <v>1063</v>
      </c>
      <c r="F374" t="s">
        <v>893</v>
      </c>
      <c r="G374" t="s">
        <v>1064</v>
      </c>
      <c r="H374" t="s">
        <v>1065</v>
      </c>
      <c r="I374">
        <v>160.91999999999999</v>
      </c>
      <c r="J374">
        <v>542.16</v>
      </c>
      <c r="K374" s="23">
        <v>5.26</v>
      </c>
      <c r="L374" s="23">
        <v>10</v>
      </c>
      <c r="M374" s="23">
        <v>176.18</v>
      </c>
      <c r="N374" s="23">
        <v>557.41999999999996</v>
      </c>
    </row>
    <row r="375" spans="1:14" x14ac:dyDescent="0.25">
      <c r="A375" t="s">
        <v>516</v>
      </c>
      <c r="B375" t="s">
        <v>857</v>
      </c>
      <c r="C375" t="s">
        <v>2392</v>
      </c>
      <c r="D375" t="s">
        <v>2393</v>
      </c>
      <c r="E375" t="s">
        <v>1068</v>
      </c>
      <c r="F375" t="s">
        <v>893</v>
      </c>
      <c r="G375" t="s">
        <v>1069</v>
      </c>
      <c r="H375" t="s">
        <v>1070</v>
      </c>
      <c r="I375">
        <v>129.72</v>
      </c>
      <c r="J375">
        <v>523.47</v>
      </c>
      <c r="K375" s="23">
        <v>5.26</v>
      </c>
      <c r="L375" s="23">
        <v>10</v>
      </c>
      <c r="M375" s="23">
        <v>144.97999999999999</v>
      </c>
      <c r="N375" s="23">
        <v>538.73</v>
      </c>
    </row>
    <row r="376" spans="1:14" x14ac:dyDescent="0.25">
      <c r="A376" t="s">
        <v>517</v>
      </c>
      <c r="B376" t="s">
        <v>42</v>
      </c>
      <c r="C376" t="s">
        <v>1234</v>
      </c>
      <c r="D376" t="s">
        <v>1235</v>
      </c>
      <c r="E376" t="s">
        <v>1236</v>
      </c>
      <c r="F376" t="s">
        <v>893</v>
      </c>
      <c r="G376" t="s">
        <v>1237</v>
      </c>
      <c r="H376" t="s">
        <v>1238</v>
      </c>
      <c r="I376">
        <v>149.57</v>
      </c>
      <c r="J376">
        <v>531.49</v>
      </c>
      <c r="K376" s="23">
        <v>5.26</v>
      </c>
      <c r="L376" s="23">
        <v>10</v>
      </c>
      <c r="M376" s="23">
        <v>164.83</v>
      </c>
      <c r="N376" s="23">
        <v>546.75</v>
      </c>
    </row>
    <row r="377" spans="1:14" x14ac:dyDescent="0.25">
      <c r="A377" t="s">
        <v>518</v>
      </c>
      <c r="B377" t="s">
        <v>211</v>
      </c>
      <c r="C377" t="s">
        <v>2388</v>
      </c>
      <c r="D377" t="s">
        <v>2389</v>
      </c>
      <c r="E377" t="s">
        <v>1200</v>
      </c>
      <c r="F377" t="s">
        <v>893</v>
      </c>
      <c r="G377" t="s">
        <v>1201</v>
      </c>
      <c r="H377" t="s">
        <v>895</v>
      </c>
      <c r="I377">
        <v>155.55000000000001</v>
      </c>
      <c r="J377">
        <v>542.87</v>
      </c>
      <c r="K377" s="23">
        <v>5.26</v>
      </c>
      <c r="L377" s="23">
        <v>10</v>
      </c>
      <c r="M377" s="23">
        <v>170.81</v>
      </c>
      <c r="N377" s="23">
        <v>558.13</v>
      </c>
    </row>
    <row r="378" spans="1:14" x14ac:dyDescent="0.25">
      <c r="A378" t="s">
        <v>519</v>
      </c>
      <c r="B378" t="s">
        <v>156</v>
      </c>
      <c r="C378" t="s">
        <v>2085</v>
      </c>
      <c r="D378" t="s">
        <v>2086</v>
      </c>
      <c r="E378" t="s">
        <v>2087</v>
      </c>
      <c r="F378" t="s">
        <v>893</v>
      </c>
      <c r="G378" t="s">
        <v>2088</v>
      </c>
      <c r="H378" t="s">
        <v>1003</v>
      </c>
      <c r="I378">
        <v>161.84</v>
      </c>
      <c r="J378">
        <v>585.23</v>
      </c>
      <c r="K378" s="23">
        <v>5.26</v>
      </c>
      <c r="L378" s="23">
        <v>10</v>
      </c>
      <c r="M378" s="23">
        <v>177.1</v>
      </c>
      <c r="N378" s="23">
        <v>600.49</v>
      </c>
    </row>
    <row r="379" spans="1:14" x14ac:dyDescent="0.25">
      <c r="A379" t="s">
        <v>520</v>
      </c>
      <c r="B379" t="s">
        <v>123</v>
      </c>
      <c r="C379" t="s">
        <v>1850</v>
      </c>
      <c r="D379" t="s">
        <v>1851</v>
      </c>
      <c r="E379" t="s">
        <v>1046</v>
      </c>
      <c r="F379" t="s">
        <v>893</v>
      </c>
      <c r="G379" t="s">
        <v>1047</v>
      </c>
      <c r="H379" t="s">
        <v>977</v>
      </c>
      <c r="I379">
        <v>108.25</v>
      </c>
      <c r="J379">
        <v>507.8</v>
      </c>
      <c r="K379" s="23">
        <v>1</v>
      </c>
      <c r="L379" s="23">
        <v>10</v>
      </c>
      <c r="M379" s="23">
        <v>119.25</v>
      </c>
      <c r="N379" s="23">
        <v>518.79999999999995</v>
      </c>
    </row>
    <row r="380" spans="1:14" x14ac:dyDescent="0.25">
      <c r="A380" t="s">
        <v>521</v>
      </c>
      <c r="B380" t="s">
        <v>155</v>
      </c>
      <c r="C380" t="s">
        <v>2074</v>
      </c>
      <c r="D380" t="s">
        <v>2075</v>
      </c>
      <c r="E380" t="s">
        <v>992</v>
      </c>
      <c r="F380" t="s">
        <v>893</v>
      </c>
      <c r="G380" t="s">
        <v>993</v>
      </c>
      <c r="H380" t="s">
        <v>972</v>
      </c>
      <c r="I380">
        <v>172.73</v>
      </c>
      <c r="J380">
        <v>531.66</v>
      </c>
      <c r="K380" s="23">
        <v>1</v>
      </c>
      <c r="L380" s="23">
        <v>10</v>
      </c>
      <c r="M380" s="23">
        <v>183.73</v>
      </c>
      <c r="N380" s="23">
        <v>542.66</v>
      </c>
    </row>
    <row r="381" spans="1:14" x14ac:dyDescent="0.25">
      <c r="A381" t="s">
        <v>522</v>
      </c>
      <c r="B381" t="s">
        <v>67</v>
      </c>
      <c r="C381" t="s">
        <v>1487</v>
      </c>
      <c r="D381" t="s">
        <v>1488</v>
      </c>
      <c r="E381" t="s">
        <v>1489</v>
      </c>
      <c r="F381" t="s">
        <v>893</v>
      </c>
      <c r="G381" t="s">
        <v>1490</v>
      </c>
      <c r="H381" t="s">
        <v>1491</v>
      </c>
      <c r="I381">
        <v>144.85</v>
      </c>
      <c r="J381">
        <v>540.05999999999995</v>
      </c>
      <c r="K381" s="23">
        <v>5.26</v>
      </c>
      <c r="L381" s="23">
        <v>10</v>
      </c>
      <c r="M381" s="23">
        <v>160.11000000000001</v>
      </c>
      <c r="N381" s="23">
        <v>555.32000000000005</v>
      </c>
    </row>
    <row r="382" spans="1:14" x14ac:dyDescent="0.25">
      <c r="A382" t="s">
        <v>523</v>
      </c>
      <c r="B382" t="s">
        <v>12</v>
      </c>
      <c r="C382" t="s">
        <v>1008</v>
      </c>
      <c r="D382" t="s">
        <v>1009</v>
      </c>
      <c r="E382" t="s">
        <v>1010</v>
      </c>
      <c r="F382" t="s">
        <v>893</v>
      </c>
      <c r="G382" t="s">
        <v>1011</v>
      </c>
      <c r="H382" t="s">
        <v>1012</v>
      </c>
      <c r="I382">
        <v>146.87</v>
      </c>
      <c r="J382">
        <v>513.6</v>
      </c>
      <c r="K382" s="23">
        <v>5.26</v>
      </c>
      <c r="L382" s="23">
        <v>10</v>
      </c>
      <c r="M382" s="23">
        <v>162.13</v>
      </c>
      <c r="N382" s="23">
        <v>528.86</v>
      </c>
    </row>
    <row r="383" spans="1:14" x14ac:dyDescent="0.25">
      <c r="A383" t="s">
        <v>524</v>
      </c>
      <c r="B383" t="s">
        <v>92</v>
      </c>
      <c r="C383" t="s">
        <v>1675</v>
      </c>
      <c r="D383" t="s">
        <v>1676</v>
      </c>
      <c r="E383" t="s">
        <v>1505</v>
      </c>
      <c r="F383" t="s">
        <v>893</v>
      </c>
      <c r="G383" t="s">
        <v>1677</v>
      </c>
      <c r="H383" t="s">
        <v>1114</v>
      </c>
      <c r="I383">
        <v>107.66</v>
      </c>
      <c r="J383">
        <v>526.66</v>
      </c>
      <c r="K383" s="23">
        <v>1</v>
      </c>
      <c r="L383" s="23">
        <v>10</v>
      </c>
      <c r="M383" s="23">
        <v>118.66</v>
      </c>
      <c r="N383" s="23">
        <v>537.66</v>
      </c>
    </row>
    <row r="384" spans="1:14" x14ac:dyDescent="0.25">
      <c r="A384" t="s">
        <v>525</v>
      </c>
      <c r="B384" t="s">
        <v>199</v>
      </c>
      <c r="C384" t="s">
        <v>2323</v>
      </c>
      <c r="D384" t="s">
        <v>2324</v>
      </c>
      <c r="E384" t="s">
        <v>1416</v>
      </c>
      <c r="F384" t="s">
        <v>893</v>
      </c>
      <c r="G384" t="s">
        <v>1417</v>
      </c>
      <c r="H384" t="s">
        <v>1056</v>
      </c>
      <c r="I384">
        <v>189.18</v>
      </c>
      <c r="J384">
        <v>546.4</v>
      </c>
      <c r="K384" s="23">
        <v>1</v>
      </c>
      <c r="L384" s="23">
        <v>10</v>
      </c>
      <c r="M384" s="23">
        <v>200.18</v>
      </c>
      <c r="N384" s="23">
        <v>557.4</v>
      </c>
    </row>
    <row r="385" spans="1:14" x14ac:dyDescent="0.25">
      <c r="A385" t="s">
        <v>526</v>
      </c>
      <c r="B385" t="s">
        <v>858</v>
      </c>
      <c r="C385" t="s">
        <v>1623</v>
      </c>
      <c r="D385" t="s">
        <v>1624</v>
      </c>
      <c r="E385" t="s">
        <v>1625</v>
      </c>
      <c r="F385" t="s">
        <v>893</v>
      </c>
      <c r="G385" t="s">
        <v>1626</v>
      </c>
      <c r="H385" t="s">
        <v>952</v>
      </c>
      <c r="I385">
        <v>130.54</v>
      </c>
      <c r="J385">
        <v>522.98</v>
      </c>
      <c r="K385" s="23">
        <v>1</v>
      </c>
      <c r="L385" s="23">
        <v>10</v>
      </c>
      <c r="M385" s="23">
        <v>141.54</v>
      </c>
      <c r="N385" s="23">
        <v>533.98</v>
      </c>
    </row>
    <row r="386" spans="1:14" x14ac:dyDescent="0.25">
      <c r="A386" t="s">
        <v>527</v>
      </c>
      <c r="B386" t="s">
        <v>629</v>
      </c>
      <c r="C386" t="s">
        <v>1788</v>
      </c>
      <c r="D386" t="s">
        <v>1789</v>
      </c>
      <c r="E386" t="s">
        <v>1481</v>
      </c>
      <c r="F386" t="s">
        <v>893</v>
      </c>
      <c r="G386" t="s">
        <v>1790</v>
      </c>
      <c r="H386" t="s">
        <v>1472</v>
      </c>
      <c r="I386">
        <v>168.78</v>
      </c>
      <c r="J386">
        <v>516.46</v>
      </c>
      <c r="K386" s="23">
        <v>1</v>
      </c>
      <c r="L386" s="23">
        <v>10</v>
      </c>
      <c r="M386" s="23">
        <v>179.78</v>
      </c>
      <c r="N386" s="23">
        <v>527.46</v>
      </c>
    </row>
    <row r="387" spans="1:14" x14ac:dyDescent="0.25">
      <c r="A387" t="s">
        <v>528</v>
      </c>
      <c r="B387" t="s">
        <v>136</v>
      </c>
      <c r="C387" t="s">
        <v>1928</v>
      </c>
      <c r="D387" t="s">
        <v>1929</v>
      </c>
      <c r="E387" t="s">
        <v>1046</v>
      </c>
      <c r="F387" t="s">
        <v>893</v>
      </c>
      <c r="G387" t="s">
        <v>1047</v>
      </c>
      <c r="H387" t="s">
        <v>977</v>
      </c>
      <c r="I387">
        <v>181.13</v>
      </c>
      <c r="J387">
        <v>527.57000000000005</v>
      </c>
      <c r="K387" s="23">
        <v>1</v>
      </c>
      <c r="L387" s="23">
        <v>10</v>
      </c>
      <c r="M387" s="23">
        <v>192.13</v>
      </c>
      <c r="N387" s="23">
        <v>538.57000000000005</v>
      </c>
    </row>
    <row r="388" spans="1:14" x14ac:dyDescent="0.25">
      <c r="A388" t="s">
        <v>529</v>
      </c>
      <c r="B388" t="s">
        <v>175</v>
      </c>
      <c r="C388" t="s">
        <v>2194</v>
      </c>
      <c r="D388" t="s">
        <v>2195</v>
      </c>
      <c r="E388" t="s">
        <v>2196</v>
      </c>
      <c r="F388" t="s">
        <v>893</v>
      </c>
      <c r="G388" t="s">
        <v>2197</v>
      </c>
      <c r="H388" t="s">
        <v>1446</v>
      </c>
      <c r="I388">
        <v>169.65</v>
      </c>
      <c r="J388">
        <v>516.26</v>
      </c>
      <c r="K388" s="23">
        <v>5.26</v>
      </c>
      <c r="L388" s="23">
        <v>10</v>
      </c>
      <c r="M388" s="23">
        <v>184.91</v>
      </c>
      <c r="N388" s="23">
        <v>531.52</v>
      </c>
    </row>
    <row r="389" spans="1:14" x14ac:dyDescent="0.25">
      <c r="A389" t="s">
        <v>530</v>
      </c>
      <c r="B389" t="s">
        <v>201</v>
      </c>
      <c r="C389" t="s">
        <v>2327</v>
      </c>
      <c r="D389" t="s">
        <v>2328</v>
      </c>
      <c r="E389" t="s">
        <v>1434</v>
      </c>
      <c r="F389" t="s">
        <v>893</v>
      </c>
      <c r="G389" t="s">
        <v>1435</v>
      </c>
      <c r="H389" t="s">
        <v>1436</v>
      </c>
      <c r="I389">
        <v>135.15</v>
      </c>
      <c r="J389">
        <v>525.15</v>
      </c>
      <c r="K389" s="23">
        <v>5.26</v>
      </c>
      <c r="L389" s="23">
        <v>10</v>
      </c>
      <c r="M389" s="23">
        <v>150.41</v>
      </c>
      <c r="N389" s="23">
        <v>540.41</v>
      </c>
    </row>
    <row r="390" spans="1:14" x14ac:dyDescent="0.25">
      <c r="A390" t="s">
        <v>531</v>
      </c>
      <c r="B390" t="s">
        <v>76</v>
      </c>
      <c r="C390" t="s">
        <v>1541</v>
      </c>
      <c r="D390" t="s">
        <v>1542</v>
      </c>
      <c r="E390" t="s">
        <v>1543</v>
      </c>
      <c r="F390" t="s">
        <v>893</v>
      </c>
      <c r="G390" t="s">
        <v>1544</v>
      </c>
      <c r="H390" t="s">
        <v>1042</v>
      </c>
      <c r="I390">
        <v>184.5</v>
      </c>
      <c r="J390">
        <v>534.35</v>
      </c>
      <c r="K390" s="23">
        <v>1</v>
      </c>
      <c r="L390" s="23">
        <v>10</v>
      </c>
      <c r="M390" s="23">
        <v>195.5</v>
      </c>
      <c r="N390" s="23">
        <v>545.35</v>
      </c>
    </row>
    <row r="391" spans="1:14" x14ac:dyDescent="0.25">
      <c r="A391" t="s">
        <v>532</v>
      </c>
      <c r="B391" t="s">
        <v>859</v>
      </c>
      <c r="C391" t="s">
        <v>1997</v>
      </c>
      <c r="D391" t="s">
        <v>1998</v>
      </c>
      <c r="E391" t="s">
        <v>1999</v>
      </c>
      <c r="F391" t="s">
        <v>893</v>
      </c>
      <c r="G391" t="s">
        <v>2000</v>
      </c>
      <c r="H391" t="s">
        <v>1549</v>
      </c>
      <c r="I391">
        <v>152.66</v>
      </c>
      <c r="J391">
        <v>523.19000000000005</v>
      </c>
      <c r="K391" s="23">
        <v>0</v>
      </c>
      <c r="L391" s="23">
        <v>10</v>
      </c>
      <c r="M391" s="23">
        <v>162.66</v>
      </c>
      <c r="N391" s="23">
        <v>533.19000000000005</v>
      </c>
    </row>
    <row r="392" spans="1:14" x14ac:dyDescent="0.25">
      <c r="A392" t="s">
        <v>533</v>
      </c>
      <c r="B392" t="s">
        <v>630</v>
      </c>
      <c r="C392" t="s">
        <v>1129</v>
      </c>
      <c r="D392" t="s">
        <v>1130</v>
      </c>
      <c r="E392" t="s">
        <v>1131</v>
      </c>
      <c r="F392" t="s">
        <v>893</v>
      </c>
      <c r="G392" t="s">
        <v>1132</v>
      </c>
      <c r="H392" t="s">
        <v>1133</v>
      </c>
      <c r="I392">
        <v>145.36000000000001</v>
      </c>
      <c r="J392">
        <v>528.39</v>
      </c>
      <c r="K392" s="23">
        <v>1</v>
      </c>
      <c r="L392" s="23">
        <v>10</v>
      </c>
      <c r="M392" s="23">
        <v>156.36000000000001</v>
      </c>
      <c r="N392" s="23">
        <v>539.39</v>
      </c>
    </row>
    <row r="393" spans="1:14" x14ac:dyDescent="0.25">
      <c r="A393" t="s">
        <v>534</v>
      </c>
      <c r="B393" t="s">
        <v>141</v>
      </c>
      <c r="C393" t="s">
        <v>1954</v>
      </c>
      <c r="D393" t="s">
        <v>1955</v>
      </c>
      <c r="E393" t="s">
        <v>1184</v>
      </c>
      <c r="F393" t="s">
        <v>893</v>
      </c>
      <c r="G393" t="s">
        <v>1185</v>
      </c>
      <c r="H393" t="s">
        <v>1138</v>
      </c>
      <c r="I393">
        <v>140.34</v>
      </c>
      <c r="J393">
        <v>526.36</v>
      </c>
      <c r="K393" s="23">
        <v>1</v>
      </c>
      <c r="L393" s="23">
        <v>10</v>
      </c>
      <c r="M393" s="23">
        <v>151.34</v>
      </c>
      <c r="N393" s="23">
        <v>537.36</v>
      </c>
    </row>
    <row r="394" spans="1:14" x14ac:dyDescent="0.25">
      <c r="A394" t="s">
        <v>535</v>
      </c>
      <c r="B394" t="s">
        <v>860</v>
      </c>
      <c r="C394" t="s">
        <v>2142</v>
      </c>
      <c r="D394" t="s">
        <v>2143</v>
      </c>
      <c r="E394" t="s">
        <v>2144</v>
      </c>
      <c r="F394" t="s">
        <v>893</v>
      </c>
      <c r="G394" t="s">
        <v>2145</v>
      </c>
      <c r="H394" t="s">
        <v>1114</v>
      </c>
      <c r="I394">
        <v>153.32</v>
      </c>
      <c r="J394">
        <v>531.71</v>
      </c>
      <c r="K394" s="23">
        <v>1</v>
      </c>
      <c r="L394" s="23">
        <v>10</v>
      </c>
      <c r="M394" s="23">
        <v>164.32</v>
      </c>
      <c r="N394" s="23">
        <v>542.71</v>
      </c>
    </row>
    <row r="395" spans="1:14" x14ac:dyDescent="0.25">
      <c r="A395" t="s">
        <v>536</v>
      </c>
      <c r="B395" t="s">
        <v>205</v>
      </c>
      <c r="C395" t="s">
        <v>2353</v>
      </c>
      <c r="D395" t="s">
        <v>2354</v>
      </c>
      <c r="E395" t="s">
        <v>2355</v>
      </c>
      <c r="F395" t="s">
        <v>893</v>
      </c>
      <c r="G395" t="s">
        <v>2356</v>
      </c>
      <c r="H395" t="s">
        <v>2011</v>
      </c>
      <c r="I395">
        <v>130.13</v>
      </c>
      <c r="J395">
        <v>519.26</v>
      </c>
      <c r="K395" s="23">
        <v>5.26</v>
      </c>
      <c r="L395" s="23">
        <v>10</v>
      </c>
      <c r="M395" s="23">
        <v>145.38999999999999</v>
      </c>
      <c r="N395" s="23">
        <v>534.52</v>
      </c>
    </row>
    <row r="396" spans="1:14" x14ac:dyDescent="0.25">
      <c r="A396" t="s">
        <v>537</v>
      </c>
      <c r="B396" t="s">
        <v>4</v>
      </c>
      <c r="C396" t="s">
        <v>953</v>
      </c>
      <c r="D396" t="s">
        <v>954</v>
      </c>
      <c r="E396" t="s">
        <v>955</v>
      </c>
      <c r="F396" t="s">
        <v>893</v>
      </c>
      <c r="G396" t="s">
        <v>956</v>
      </c>
      <c r="H396" t="s">
        <v>957</v>
      </c>
      <c r="I396">
        <v>129.27000000000001</v>
      </c>
      <c r="J396">
        <v>540.13</v>
      </c>
      <c r="K396" s="23">
        <v>5.26</v>
      </c>
      <c r="L396" s="23">
        <v>10</v>
      </c>
      <c r="M396" s="23">
        <v>144.53</v>
      </c>
      <c r="N396" s="23">
        <v>555.39</v>
      </c>
    </row>
    <row r="397" spans="1:14" x14ac:dyDescent="0.25">
      <c r="A397" t="s">
        <v>538</v>
      </c>
      <c r="B397" t="s">
        <v>861</v>
      </c>
      <c r="C397" t="s">
        <v>1831</v>
      </c>
      <c r="D397" t="s">
        <v>1832</v>
      </c>
      <c r="E397" t="s">
        <v>1833</v>
      </c>
      <c r="F397" t="s">
        <v>893</v>
      </c>
      <c r="G397" t="s">
        <v>1834</v>
      </c>
      <c r="H397" t="s">
        <v>957</v>
      </c>
      <c r="I397">
        <v>129.66999999999999</v>
      </c>
      <c r="J397">
        <v>534.41</v>
      </c>
      <c r="K397" s="23">
        <v>5.26</v>
      </c>
      <c r="L397" s="23">
        <v>10</v>
      </c>
      <c r="M397" s="23">
        <v>144.93</v>
      </c>
      <c r="N397" s="23">
        <v>549.66999999999996</v>
      </c>
    </row>
    <row r="398" spans="1:14" x14ac:dyDescent="0.25">
      <c r="A398" t="s">
        <v>539</v>
      </c>
      <c r="B398" t="s">
        <v>45</v>
      </c>
      <c r="C398" t="s">
        <v>1272</v>
      </c>
      <c r="D398" t="s">
        <v>1273</v>
      </c>
      <c r="E398" t="s">
        <v>1274</v>
      </c>
      <c r="F398" t="s">
        <v>893</v>
      </c>
      <c r="G398" t="s">
        <v>1275</v>
      </c>
      <c r="H398" t="s">
        <v>1276</v>
      </c>
      <c r="I398">
        <v>145.22999999999999</v>
      </c>
      <c r="J398">
        <v>544.20000000000005</v>
      </c>
      <c r="K398" s="23">
        <v>1</v>
      </c>
      <c r="L398" s="23">
        <v>10</v>
      </c>
      <c r="M398" s="23">
        <v>156.22999999999999</v>
      </c>
      <c r="N398" s="23">
        <v>555.20000000000005</v>
      </c>
    </row>
    <row r="399" spans="1:14" x14ac:dyDescent="0.25">
      <c r="A399" t="s">
        <v>540</v>
      </c>
      <c r="B399" t="s">
        <v>68</v>
      </c>
      <c r="C399" t="s">
        <v>1496</v>
      </c>
      <c r="D399" t="s">
        <v>1497</v>
      </c>
      <c r="E399" t="s">
        <v>1498</v>
      </c>
      <c r="F399" t="s">
        <v>893</v>
      </c>
      <c r="G399" t="s">
        <v>1499</v>
      </c>
      <c r="H399" t="s">
        <v>1276</v>
      </c>
      <c r="I399">
        <v>140.52000000000001</v>
      </c>
      <c r="J399">
        <v>534.35</v>
      </c>
      <c r="K399" s="23">
        <v>5.26</v>
      </c>
      <c r="L399" s="23">
        <v>10</v>
      </c>
      <c r="M399" s="23">
        <v>155.78</v>
      </c>
      <c r="N399" s="23">
        <v>549.61</v>
      </c>
    </row>
    <row r="400" spans="1:14" x14ac:dyDescent="0.25">
      <c r="A400" t="s">
        <v>541</v>
      </c>
      <c r="B400" t="s">
        <v>80</v>
      </c>
      <c r="C400" t="s">
        <v>1574</v>
      </c>
      <c r="D400" t="s">
        <v>1575</v>
      </c>
      <c r="E400" t="s">
        <v>1576</v>
      </c>
      <c r="F400" t="s">
        <v>893</v>
      </c>
      <c r="G400" t="s">
        <v>1577</v>
      </c>
      <c r="H400" t="s">
        <v>895</v>
      </c>
      <c r="I400">
        <v>166.07</v>
      </c>
      <c r="J400">
        <v>530.95000000000005</v>
      </c>
      <c r="K400" s="23">
        <v>5.26</v>
      </c>
      <c r="L400" s="23">
        <v>10</v>
      </c>
      <c r="M400" s="23">
        <v>181.33</v>
      </c>
      <c r="N400" s="23">
        <v>546.21</v>
      </c>
    </row>
    <row r="401" spans="1:14" x14ac:dyDescent="0.25">
      <c r="A401" t="s">
        <v>542</v>
      </c>
      <c r="B401" t="s">
        <v>862</v>
      </c>
      <c r="C401" t="s">
        <v>1250</v>
      </c>
      <c r="D401" t="s">
        <v>1251</v>
      </c>
      <c r="E401" t="s">
        <v>1252</v>
      </c>
      <c r="F401" t="s">
        <v>893</v>
      </c>
      <c r="G401" t="s">
        <v>1253</v>
      </c>
      <c r="H401" t="s">
        <v>1252</v>
      </c>
      <c r="I401">
        <v>154.29</v>
      </c>
      <c r="J401">
        <v>545.13</v>
      </c>
      <c r="K401" s="23">
        <v>5.26</v>
      </c>
      <c r="L401" s="23">
        <v>10</v>
      </c>
      <c r="M401" s="23">
        <v>169.55</v>
      </c>
      <c r="N401" s="23">
        <v>560.39</v>
      </c>
    </row>
    <row r="402" spans="1:14" x14ac:dyDescent="0.25">
      <c r="A402" t="s">
        <v>543</v>
      </c>
      <c r="B402" t="s">
        <v>863</v>
      </c>
      <c r="C402" t="s">
        <v>1329</v>
      </c>
      <c r="D402" t="s">
        <v>1330</v>
      </c>
      <c r="E402" t="s">
        <v>1331</v>
      </c>
      <c r="F402" t="s">
        <v>893</v>
      </c>
      <c r="G402" t="s">
        <v>1332</v>
      </c>
      <c r="H402" t="s">
        <v>1333</v>
      </c>
      <c r="I402">
        <v>129.68</v>
      </c>
      <c r="J402">
        <v>528.65</v>
      </c>
      <c r="K402" s="23">
        <v>1</v>
      </c>
      <c r="L402" s="23">
        <v>10</v>
      </c>
      <c r="M402" s="23">
        <v>140.68</v>
      </c>
      <c r="N402" s="23">
        <v>539.65</v>
      </c>
    </row>
    <row r="403" spans="1:14" x14ac:dyDescent="0.25">
      <c r="A403" t="s">
        <v>544</v>
      </c>
      <c r="B403" t="s">
        <v>84</v>
      </c>
      <c r="C403" t="s">
        <v>1597</v>
      </c>
      <c r="D403" t="s">
        <v>1598</v>
      </c>
      <c r="E403" t="s">
        <v>1599</v>
      </c>
      <c r="F403" t="s">
        <v>893</v>
      </c>
      <c r="G403" t="s">
        <v>1600</v>
      </c>
      <c r="H403" t="s">
        <v>1271</v>
      </c>
      <c r="I403">
        <v>167.44</v>
      </c>
      <c r="J403">
        <v>542.35</v>
      </c>
      <c r="K403" s="23">
        <v>5.26</v>
      </c>
      <c r="L403" s="23">
        <v>10</v>
      </c>
      <c r="M403" s="23">
        <v>182.7</v>
      </c>
      <c r="N403" s="23">
        <v>557.61</v>
      </c>
    </row>
    <row r="404" spans="1:14" x14ac:dyDescent="0.25">
      <c r="A404" t="s">
        <v>545</v>
      </c>
      <c r="B404" t="s">
        <v>34</v>
      </c>
      <c r="C404" t="s">
        <v>1182</v>
      </c>
      <c r="D404" t="s">
        <v>1183</v>
      </c>
      <c r="E404" t="s">
        <v>1184</v>
      </c>
      <c r="F404" t="s">
        <v>893</v>
      </c>
      <c r="G404" t="s">
        <v>1185</v>
      </c>
      <c r="H404" t="s">
        <v>1138</v>
      </c>
      <c r="I404">
        <v>129.43</v>
      </c>
      <c r="J404">
        <v>528.65</v>
      </c>
      <c r="K404" s="23">
        <v>5.26</v>
      </c>
      <c r="L404" s="23">
        <v>10</v>
      </c>
      <c r="M404" s="23">
        <v>144.69</v>
      </c>
      <c r="N404" s="23">
        <v>543.91</v>
      </c>
    </row>
    <row r="405" spans="1:14" x14ac:dyDescent="0.25">
      <c r="A405" t="s">
        <v>546</v>
      </c>
      <c r="B405" t="s">
        <v>82</v>
      </c>
      <c r="C405" t="s">
        <v>1590</v>
      </c>
      <c r="D405" t="s">
        <v>1591</v>
      </c>
      <c r="E405" t="s">
        <v>1592</v>
      </c>
      <c r="F405" t="s">
        <v>893</v>
      </c>
      <c r="G405" t="s">
        <v>1593</v>
      </c>
      <c r="H405" t="s">
        <v>1594</v>
      </c>
      <c r="I405">
        <v>142.49</v>
      </c>
      <c r="J405">
        <v>529.13</v>
      </c>
      <c r="K405" s="23">
        <v>5.26</v>
      </c>
      <c r="L405" s="23">
        <v>10</v>
      </c>
      <c r="M405" s="23">
        <v>157.75</v>
      </c>
      <c r="N405" s="23">
        <v>544.39</v>
      </c>
    </row>
    <row r="406" spans="1:14" x14ac:dyDescent="0.25">
      <c r="A406" t="s">
        <v>547</v>
      </c>
      <c r="B406" t="s">
        <v>864</v>
      </c>
      <c r="C406" t="s">
        <v>1814</v>
      </c>
      <c r="D406" t="s">
        <v>1815</v>
      </c>
      <c r="E406" t="s">
        <v>1816</v>
      </c>
      <c r="F406" t="s">
        <v>893</v>
      </c>
      <c r="G406" t="s">
        <v>1817</v>
      </c>
      <c r="H406" t="s">
        <v>952</v>
      </c>
      <c r="I406">
        <v>171.67</v>
      </c>
      <c r="J406">
        <v>530.12</v>
      </c>
      <c r="K406" s="23">
        <v>1</v>
      </c>
      <c r="L406" s="23">
        <v>10</v>
      </c>
      <c r="M406" s="23">
        <v>182.67</v>
      </c>
      <c r="N406" s="23">
        <v>541.12</v>
      </c>
    </row>
    <row r="407" spans="1:14" x14ac:dyDescent="0.25">
      <c r="A407" t="s">
        <v>549</v>
      </c>
      <c r="B407" t="s">
        <v>225</v>
      </c>
      <c r="C407" t="s">
        <v>1808</v>
      </c>
      <c r="D407" t="s">
        <v>1809</v>
      </c>
      <c r="E407" t="s">
        <v>992</v>
      </c>
      <c r="F407" t="s">
        <v>893</v>
      </c>
      <c r="G407" t="s">
        <v>993</v>
      </c>
      <c r="H407" t="s">
        <v>972</v>
      </c>
      <c r="I407">
        <v>153.71</v>
      </c>
      <c r="J407">
        <v>522.14</v>
      </c>
      <c r="K407" s="23">
        <v>5.26</v>
      </c>
      <c r="L407" s="23">
        <v>10</v>
      </c>
      <c r="M407" s="23">
        <v>168.97</v>
      </c>
      <c r="N407" s="23">
        <v>537.4</v>
      </c>
    </row>
    <row r="408" spans="1:14" x14ac:dyDescent="0.25">
      <c r="A408" t="s">
        <v>551</v>
      </c>
      <c r="B408" t="s">
        <v>0</v>
      </c>
      <c r="C408" t="s">
        <v>2256</v>
      </c>
      <c r="D408" t="s">
        <v>2257</v>
      </c>
      <c r="E408" t="s">
        <v>2258</v>
      </c>
      <c r="F408" t="s">
        <v>893</v>
      </c>
      <c r="G408" t="s">
        <v>2259</v>
      </c>
      <c r="H408" t="s">
        <v>2250</v>
      </c>
      <c r="I408">
        <v>167.78</v>
      </c>
      <c r="J408">
        <v>534.1</v>
      </c>
      <c r="K408" s="23">
        <v>1</v>
      </c>
      <c r="L408" s="23">
        <v>10</v>
      </c>
      <c r="M408" s="23">
        <v>178.78</v>
      </c>
      <c r="N408" s="23">
        <v>545.1</v>
      </c>
    </row>
    <row r="409" spans="1:14" x14ac:dyDescent="0.25">
      <c r="A409" t="s">
        <v>553</v>
      </c>
      <c r="B409" t="s">
        <v>229</v>
      </c>
      <c r="C409" t="s">
        <v>2390</v>
      </c>
      <c r="D409" t="s">
        <v>2391</v>
      </c>
      <c r="E409" t="s">
        <v>1661</v>
      </c>
      <c r="F409" t="s">
        <v>893</v>
      </c>
      <c r="G409" t="s">
        <v>1662</v>
      </c>
      <c r="H409" t="s">
        <v>909</v>
      </c>
      <c r="I409">
        <v>160.81</v>
      </c>
      <c r="J409">
        <v>528.96</v>
      </c>
      <c r="K409" s="23">
        <v>5.26</v>
      </c>
      <c r="L409" s="23">
        <v>10</v>
      </c>
      <c r="M409" s="23">
        <v>176.07</v>
      </c>
      <c r="N409" s="23">
        <v>544.22</v>
      </c>
    </row>
    <row r="410" spans="1:14" x14ac:dyDescent="0.25">
      <c r="A410" t="s">
        <v>557</v>
      </c>
      <c r="B410" t="s">
        <v>865</v>
      </c>
      <c r="C410" t="s">
        <v>1578</v>
      </c>
      <c r="D410" t="s">
        <v>1579</v>
      </c>
      <c r="E410" t="s">
        <v>1580</v>
      </c>
      <c r="F410" t="s">
        <v>893</v>
      </c>
      <c r="G410" t="s">
        <v>1581</v>
      </c>
      <c r="H410" t="s">
        <v>1128</v>
      </c>
      <c r="I410">
        <v>171.8</v>
      </c>
      <c r="J410">
        <v>511.52</v>
      </c>
      <c r="K410" s="23">
        <v>1</v>
      </c>
      <c r="L410" s="23">
        <v>10</v>
      </c>
      <c r="M410" s="23">
        <v>182.8</v>
      </c>
      <c r="N410" s="23">
        <v>522.52</v>
      </c>
    </row>
    <row r="411" spans="1:14" x14ac:dyDescent="0.25">
      <c r="A411" t="s">
        <v>558</v>
      </c>
      <c r="B411" t="s">
        <v>78</v>
      </c>
      <c r="C411" t="s">
        <v>1562</v>
      </c>
      <c r="D411" t="s">
        <v>1563</v>
      </c>
      <c r="E411" t="s">
        <v>903</v>
      </c>
      <c r="F411" t="s">
        <v>893</v>
      </c>
      <c r="G411" t="s">
        <v>1564</v>
      </c>
      <c r="H411" t="s">
        <v>903</v>
      </c>
      <c r="I411">
        <v>155.09</v>
      </c>
      <c r="J411">
        <v>531.9</v>
      </c>
      <c r="K411" s="23">
        <v>5.26</v>
      </c>
      <c r="L411" s="23">
        <v>10</v>
      </c>
      <c r="M411" s="23">
        <v>170.35</v>
      </c>
      <c r="N411" s="23">
        <v>547.16</v>
      </c>
    </row>
    <row r="412" spans="1:14" x14ac:dyDescent="0.25">
      <c r="A412" t="s">
        <v>564</v>
      </c>
      <c r="B412" t="s">
        <v>866</v>
      </c>
      <c r="C412" t="s">
        <v>1492</v>
      </c>
      <c r="D412" t="s">
        <v>1493</v>
      </c>
      <c r="E412" t="s">
        <v>1494</v>
      </c>
      <c r="F412" t="s">
        <v>893</v>
      </c>
      <c r="G412" t="s">
        <v>1495</v>
      </c>
      <c r="H412" t="s">
        <v>924</v>
      </c>
      <c r="I412">
        <v>158.91</v>
      </c>
      <c r="J412">
        <v>548.79</v>
      </c>
      <c r="K412" s="23">
        <v>5.26</v>
      </c>
      <c r="L412" s="23">
        <v>10</v>
      </c>
      <c r="M412" s="23">
        <v>174.17</v>
      </c>
      <c r="N412" s="23">
        <v>564.04999999999995</v>
      </c>
    </row>
    <row r="413" spans="1:14" x14ac:dyDescent="0.25">
      <c r="A413" t="s">
        <v>565</v>
      </c>
      <c r="B413" t="s">
        <v>867</v>
      </c>
      <c r="C413" t="s">
        <v>1883</v>
      </c>
      <c r="D413" t="s">
        <v>1884</v>
      </c>
      <c r="E413" t="s">
        <v>1885</v>
      </c>
      <c r="F413" t="s">
        <v>893</v>
      </c>
      <c r="G413" t="s">
        <v>1886</v>
      </c>
      <c r="H413" t="s">
        <v>1056</v>
      </c>
      <c r="I413">
        <v>167.8</v>
      </c>
      <c r="J413">
        <v>555.73</v>
      </c>
      <c r="K413" s="23">
        <v>5.26</v>
      </c>
      <c r="L413" s="23">
        <v>10</v>
      </c>
      <c r="M413" s="23">
        <v>183.06</v>
      </c>
      <c r="N413" s="23">
        <v>570.99</v>
      </c>
    </row>
    <row r="414" spans="1:14" x14ac:dyDescent="0.25">
      <c r="A414" t="s">
        <v>566</v>
      </c>
      <c r="B414" t="s">
        <v>868</v>
      </c>
      <c r="C414" t="s">
        <v>1985</v>
      </c>
      <c r="D414" t="s">
        <v>1986</v>
      </c>
      <c r="E414" t="s">
        <v>1987</v>
      </c>
      <c r="F414" t="s">
        <v>893</v>
      </c>
      <c r="G414" t="s">
        <v>1988</v>
      </c>
      <c r="H414" t="s">
        <v>952</v>
      </c>
      <c r="I414">
        <v>172.42</v>
      </c>
      <c r="J414">
        <v>560.66999999999996</v>
      </c>
      <c r="K414" s="23">
        <v>5.26</v>
      </c>
      <c r="L414" s="23">
        <v>10</v>
      </c>
      <c r="M414" s="23">
        <v>187.68</v>
      </c>
      <c r="N414" s="23">
        <v>575.92999999999995</v>
      </c>
    </row>
    <row r="415" spans="1:14" x14ac:dyDescent="0.25">
      <c r="A415" t="s">
        <v>567</v>
      </c>
      <c r="B415" t="s">
        <v>869</v>
      </c>
      <c r="C415" t="s">
        <v>2041</v>
      </c>
      <c r="D415" t="s">
        <v>2042</v>
      </c>
      <c r="E415" t="s">
        <v>1503</v>
      </c>
      <c r="F415" t="s">
        <v>893</v>
      </c>
      <c r="G415" t="s">
        <v>1559</v>
      </c>
      <c r="H415" t="s">
        <v>1505</v>
      </c>
      <c r="I415">
        <v>151.63</v>
      </c>
      <c r="J415">
        <v>556.39</v>
      </c>
      <c r="K415" s="23">
        <v>5.26</v>
      </c>
      <c r="L415" s="23">
        <v>10</v>
      </c>
      <c r="M415" s="23">
        <v>166.89</v>
      </c>
      <c r="N415" s="23">
        <v>571.65</v>
      </c>
    </row>
    <row r="416" spans="1:14" x14ac:dyDescent="0.25">
      <c r="A416" t="s">
        <v>568</v>
      </c>
      <c r="B416" t="s">
        <v>870</v>
      </c>
      <c r="C416" t="s">
        <v>2039</v>
      </c>
      <c r="D416" t="s">
        <v>2040</v>
      </c>
      <c r="E416" t="s">
        <v>1059</v>
      </c>
      <c r="F416" t="s">
        <v>893</v>
      </c>
      <c r="G416" t="s">
        <v>1060</v>
      </c>
      <c r="H416" t="s">
        <v>1059</v>
      </c>
      <c r="I416">
        <v>164.74</v>
      </c>
      <c r="J416">
        <v>556.76</v>
      </c>
      <c r="K416" s="23">
        <v>5.26</v>
      </c>
      <c r="L416" s="23">
        <v>10</v>
      </c>
      <c r="M416" s="23">
        <v>180</v>
      </c>
      <c r="N416" s="23">
        <v>572.02</v>
      </c>
    </row>
    <row r="417" spans="1:14" x14ac:dyDescent="0.25">
      <c r="A417" t="s">
        <v>570</v>
      </c>
      <c r="B417" t="s">
        <v>871</v>
      </c>
      <c r="C417" t="s">
        <v>948</v>
      </c>
      <c r="D417" t="s">
        <v>949</v>
      </c>
      <c r="E417" t="s">
        <v>950</v>
      </c>
      <c r="F417" t="s">
        <v>893</v>
      </c>
      <c r="G417" t="s">
        <v>951</v>
      </c>
      <c r="H417" t="s">
        <v>952</v>
      </c>
      <c r="I417">
        <v>171.54</v>
      </c>
      <c r="J417">
        <v>559.51</v>
      </c>
      <c r="K417" s="23">
        <v>5.26</v>
      </c>
      <c r="L417" s="23">
        <v>10</v>
      </c>
      <c r="M417" s="23">
        <v>186.8</v>
      </c>
      <c r="N417" s="23">
        <v>574.77</v>
      </c>
    </row>
    <row r="418" spans="1:14" x14ac:dyDescent="0.25">
      <c r="A418" t="s">
        <v>569</v>
      </c>
      <c r="B418" t="s">
        <v>572</v>
      </c>
      <c r="C418" t="s">
        <v>2302</v>
      </c>
      <c r="D418" t="s">
        <v>2303</v>
      </c>
      <c r="E418" t="s">
        <v>900</v>
      </c>
      <c r="F418" t="s">
        <v>893</v>
      </c>
      <c r="G418" t="s">
        <v>2304</v>
      </c>
      <c r="H418" t="s">
        <v>952</v>
      </c>
      <c r="I418">
        <v>160.68</v>
      </c>
      <c r="J418">
        <v>538.19000000000005</v>
      </c>
      <c r="K418" s="23">
        <v>5.26</v>
      </c>
      <c r="L418" s="23">
        <v>10</v>
      </c>
      <c r="M418" s="23">
        <v>175.94</v>
      </c>
      <c r="N418" s="23">
        <v>553.45000000000005</v>
      </c>
    </row>
  </sheetData>
  <sortState ref="A2:N418">
    <sortCondition ref="A2:A4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workbookViewId="0">
      <pane xSplit="2" ySplit="10" topLeftCell="C11" activePane="bottomRight" state="frozen"/>
      <selection pane="topRight" activeCell="D1" sqref="D1"/>
      <selection pane="bottomLeft" activeCell="A11" sqref="A11"/>
      <selection pane="bottomRight" activeCell="C11" sqref="C11"/>
    </sheetView>
  </sheetViews>
  <sheetFormatPr defaultRowHeight="11.25" customHeight="1" x14ac:dyDescent="0.25"/>
  <cols>
    <col min="1" max="1" width="22.88671875" customWidth="1"/>
    <col min="2" max="2" width="6.44140625" bestFit="1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29" width="6.77734375" bestFit="1" customWidth="1"/>
  </cols>
  <sheetData>
    <row r="1" spans="1:29" s="1" customFormat="1" ht="11.25" customHeight="1" x14ac:dyDescent="0.2">
      <c r="A1" s="5" t="s">
        <v>215</v>
      </c>
      <c r="B1" s="4"/>
      <c r="C1" s="4"/>
      <c r="D1" s="4"/>
      <c r="E1" s="4"/>
      <c r="F1" s="4"/>
    </row>
    <row r="2" spans="1:29" s="1" customFormat="1" ht="11.25" customHeight="1" x14ac:dyDescent="0.2">
      <c r="A2" s="5" t="s">
        <v>216</v>
      </c>
      <c r="B2" s="4"/>
      <c r="C2" s="4"/>
      <c r="D2" s="4"/>
      <c r="E2" s="4"/>
      <c r="F2" s="4"/>
    </row>
    <row r="3" spans="1:29" s="1" customFormat="1" ht="11.25" customHeight="1" x14ac:dyDescent="0.2">
      <c r="A3" s="5"/>
      <c r="B3" s="4"/>
      <c r="C3" s="4"/>
      <c r="D3" s="4"/>
      <c r="E3" s="4"/>
      <c r="F3" s="4"/>
    </row>
    <row r="4" spans="1:29" s="1" customFormat="1" ht="11.25" customHeight="1" x14ac:dyDescent="0.2">
      <c r="A4" s="5" t="s">
        <v>584</v>
      </c>
      <c r="B4" s="4"/>
      <c r="C4" s="4"/>
      <c r="D4" s="4"/>
      <c r="E4" s="4"/>
      <c r="F4" s="4"/>
    </row>
    <row r="5" spans="1:29" s="1" customFormat="1" ht="11.25" customHeight="1" x14ac:dyDescent="0.2">
      <c r="A5" s="5" t="s">
        <v>874</v>
      </c>
      <c r="B5" s="4"/>
      <c r="C5" s="4"/>
      <c r="D5" s="4"/>
      <c r="E5" s="4"/>
      <c r="F5" s="4"/>
    </row>
    <row r="6" spans="1:29" s="1" customFormat="1" ht="11.25" customHeight="1" x14ac:dyDescent="0.2">
      <c r="B6" s="4"/>
      <c r="C6" s="4"/>
      <c r="D6" s="4"/>
      <c r="E6" s="4"/>
      <c r="F6" s="4"/>
    </row>
    <row r="7" spans="1:29" s="2" customFormat="1" ht="11.25" customHeight="1" x14ac:dyDescent="0.2">
      <c r="B7" s="3" t="s">
        <v>632</v>
      </c>
      <c r="C7" s="3"/>
      <c r="D7" s="3"/>
      <c r="E7" s="3"/>
      <c r="F7" s="3"/>
    </row>
    <row r="8" spans="1:29" s="2" customFormat="1" ht="11.25" customHeight="1" x14ac:dyDescent="0.2">
      <c r="B8" s="3" t="s">
        <v>219</v>
      </c>
      <c r="C8" s="3"/>
      <c r="D8" s="3"/>
      <c r="E8" s="3"/>
      <c r="F8" s="3"/>
    </row>
    <row r="9" spans="1:29" s="3" customFormat="1" ht="11.25" customHeight="1" x14ac:dyDescent="0.2">
      <c r="A9" s="7" t="s">
        <v>218</v>
      </c>
      <c r="B9" s="7" t="s">
        <v>220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7">
        <v>43191</v>
      </c>
      <c r="S9" s="8">
        <v>43282</v>
      </c>
      <c r="T9" s="87">
        <v>43374</v>
      </c>
      <c r="U9" s="8">
        <v>43466</v>
      </c>
      <c r="V9" s="87">
        <v>43556</v>
      </c>
      <c r="W9" s="8">
        <v>43647</v>
      </c>
      <c r="X9" s="87">
        <v>43739</v>
      </c>
      <c r="Y9" s="8">
        <v>43831</v>
      </c>
      <c r="Z9" s="87">
        <v>43922</v>
      </c>
      <c r="AA9" s="87">
        <v>44013</v>
      </c>
      <c r="AB9" s="87">
        <v>44105</v>
      </c>
      <c r="AC9" s="87">
        <v>44197</v>
      </c>
    </row>
    <row r="11" spans="1:29" s="20" customFormat="1" ht="11.25" customHeight="1" x14ac:dyDescent="0.2">
      <c r="A11" s="14" t="s">
        <v>69</v>
      </c>
      <c r="B11" s="16" t="str">
        <f>IF(AB11&gt;0,"A","I")</f>
        <v>I</v>
      </c>
      <c r="C11" s="15">
        <v>426.71</v>
      </c>
      <c r="D11" s="15">
        <v>427.74</v>
      </c>
      <c r="E11" s="15">
        <v>426.82</v>
      </c>
      <c r="F11" s="15">
        <v>425.97</v>
      </c>
      <c r="G11" s="15">
        <v>410.74</v>
      </c>
      <c r="H11" s="15">
        <v>410.74</v>
      </c>
      <c r="I11" s="15">
        <v>410.74</v>
      </c>
      <c r="J11" s="15">
        <v>410.74</v>
      </c>
      <c r="K11" s="15">
        <v>410.74</v>
      </c>
      <c r="L11" s="15">
        <v>410.74</v>
      </c>
      <c r="M11" s="15">
        <v>410.74</v>
      </c>
      <c r="N11" s="15"/>
      <c r="O11" s="15"/>
      <c r="P11" s="15"/>
      <c r="V11" s="93"/>
      <c r="X11" s="93"/>
      <c r="AA11" s="93"/>
    </row>
    <row r="12" spans="1:29" s="20" customFormat="1" ht="11.25" customHeight="1" x14ac:dyDescent="0.2">
      <c r="A12" s="14" t="s">
        <v>703</v>
      </c>
      <c r="B12" s="92" t="str">
        <f t="shared" ref="B12:B16" si="0">IF(AB12&gt;0,"A","I")</f>
        <v>I</v>
      </c>
      <c r="C12" s="15">
        <v>541.33000000000004</v>
      </c>
      <c r="D12" s="15">
        <v>595.54</v>
      </c>
      <c r="E12" s="15">
        <v>530.37</v>
      </c>
      <c r="F12" s="15">
        <v>570.4</v>
      </c>
      <c r="G12" s="15">
        <v>576.22</v>
      </c>
      <c r="H12" s="15">
        <v>632.14</v>
      </c>
      <c r="I12" s="15">
        <v>615.99</v>
      </c>
      <c r="J12" s="15">
        <v>509.37</v>
      </c>
      <c r="K12" s="15">
        <v>620.34</v>
      </c>
      <c r="L12" s="15">
        <v>620.34</v>
      </c>
      <c r="M12" s="15">
        <v>620.34</v>
      </c>
      <c r="N12" s="15">
        <v>620.34</v>
      </c>
      <c r="O12" s="15">
        <v>610.51</v>
      </c>
      <c r="P12" s="15">
        <v>587.52</v>
      </c>
      <c r="Q12" s="15">
        <v>584.41</v>
      </c>
      <c r="R12" s="15">
        <v>560.86</v>
      </c>
      <c r="S12" s="15">
        <v>615.1</v>
      </c>
      <c r="T12" s="91">
        <v>577.16999999999996</v>
      </c>
      <c r="U12" s="91">
        <v>544.76</v>
      </c>
      <c r="V12" s="91">
        <v>615.1</v>
      </c>
      <c r="W12" s="91">
        <v>552.27</v>
      </c>
      <c r="X12" s="91">
        <v>552.27</v>
      </c>
      <c r="Y12" s="91">
        <v>552.27</v>
      </c>
      <c r="Z12" s="91">
        <v>552.27</v>
      </c>
      <c r="AA12" s="91">
        <v>552.27</v>
      </c>
      <c r="AB12" s="91"/>
      <c r="AC12" s="91"/>
    </row>
    <row r="13" spans="1:29" s="20" customFormat="1" ht="11.25" customHeight="1" x14ac:dyDescent="0.2">
      <c r="A13" s="14" t="s">
        <v>213</v>
      </c>
      <c r="B13" s="92" t="str">
        <f t="shared" si="0"/>
        <v>A</v>
      </c>
      <c r="C13" s="15">
        <v>477.74</v>
      </c>
      <c r="D13" s="15">
        <v>477.74</v>
      </c>
      <c r="E13" s="15">
        <v>477.74</v>
      </c>
      <c r="F13" s="15">
        <v>477.74</v>
      </c>
      <c r="G13" s="15">
        <v>551.33000000000004</v>
      </c>
      <c r="H13" s="15">
        <v>551.33000000000004</v>
      </c>
      <c r="I13" s="15">
        <v>551.33000000000004</v>
      </c>
      <c r="J13" s="15">
        <v>551.33000000000004</v>
      </c>
      <c r="K13" s="15">
        <v>560.48</v>
      </c>
      <c r="L13" s="15">
        <v>489.1</v>
      </c>
      <c r="M13" s="15">
        <v>522.25</v>
      </c>
      <c r="N13" s="15">
        <v>516.55999999999995</v>
      </c>
      <c r="O13" s="15">
        <v>564.9</v>
      </c>
      <c r="P13" s="15">
        <v>606.03</v>
      </c>
      <c r="Q13" s="15">
        <v>586.59</v>
      </c>
      <c r="R13" s="15">
        <v>592.23</v>
      </c>
      <c r="S13" s="15">
        <v>556.30999999999995</v>
      </c>
      <c r="T13" s="91">
        <v>592.23</v>
      </c>
      <c r="U13" s="91">
        <v>580.26</v>
      </c>
      <c r="V13" s="91">
        <v>592.23</v>
      </c>
      <c r="W13" s="91">
        <v>567.5</v>
      </c>
      <c r="X13" s="91">
        <v>567.5</v>
      </c>
      <c r="Y13" s="91">
        <v>567.5</v>
      </c>
      <c r="Z13" s="91">
        <v>567.5</v>
      </c>
      <c r="AA13" s="91">
        <v>567.5</v>
      </c>
      <c r="AB13" s="91">
        <v>567.5</v>
      </c>
      <c r="AC13" s="91">
        <v>567.5</v>
      </c>
    </row>
    <row r="14" spans="1:29" s="93" customFormat="1" ht="11.25" customHeight="1" x14ac:dyDescent="0.2">
      <c r="A14" s="14" t="s">
        <v>4355</v>
      </c>
      <c r="B14" s="92" t="str">
        <f t="shared" si="0"/>
        <v>A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>
        <v>574.05999999999995</v>
      </c>
      <c r="V14" s="91">
        <v>574.05999999999995</v>
      </c>
      <c r="W14" s="91">
        <v>607.07000000000005</v>
      </c>
      <c r="X14" s="91">
        <v>607.07000000000005</v>
      </c>
      <c r="Y14" s="91">
        <v>750.08</v>
      </c>
      <c r="Z14" s="91">
        <v>750.08</v>
      </c>
      <c r="AA14" s="91">
        <v>671.64</v>
      </c>
      <c r="AB14" s="91">
        <v>703.92</v>
      </c>
      <c r="AC14" s="91">
        <v>750.08</v>
      </c>
    </row>
    <row r="15" spans="1:29" s="20" customFormat="1" ht="11.25" customHeight="1" x14ac:dyDescent="0.2">
      <c r="A15" s="14" t="s">
        <v>704</v>
      </c>
      <c r="B15" s="92" t="str">
        <f t="shared" si="0"/>
        <v>I</v>
      </c>
      <c r="C15" s="15">
        <v>550.89</v>
      </c>
      <c r="D15" s="15">
        <v>639.21</v>
      </c>
      <c r="E15" s="15">
        <v>535.87</v>
      </c>
      <c r="F15" s="15">
        <v>550.89</v>
      </c>
      <c r="G15" s="15">
        <v>653.22</v>
      </c>
      <c r="H15" s="15">
        <v>699.7</v>
      </c>
      <c r="I15" s="15">
        <v>699.7</v>
      </c>
      <c r="J15" s="15">
        <v>699.7</v>
      </c>
      <c r="K15" s="15"/>
      <c r="L15" s="15"/>
      <c r="M15" s="15"/>
      <c r="N15" s="15"/>
      <c r="O15" s="15"/>
      <c r="P15" s="15"/>
      <c r="Q15" s="15"/>
      <c r="R15" s="15"/>
      <c r="T15" s="91"/>
      <c r="U15" s="91"/>
      <c r="V15" s="91"/>
      <c r="W15" s="91"/>
      <c r="X15" s="91"/>
      <c r="Y15" s="91"/>
      <c r="Z15" s="91"/>
      <c r="AA15" s="91"/>
      <c r="AB15" s="91"/>
      <c r="AC15" s="91"/>
    </row>
    <row r="16" spans="1:29" s="20" customFormat="1" ht="11.25" customHeight="1" x14ac:dyDescent="0.2">
      <c r="A16" s="14" t="s">
        <v>214</v>
      </c>
      <c r="B16" s="92" t="str">
        <f t="shared" si="0"/>
        <v>A</v>
      </c>
      <c r="C16" s="21">
        <v>511.71</v>
      </c>
      <c r="D16" s="21">
        <v>565.77</v>
      </c>
      <c r="E16" s="21">
        <v>542.29</v>
      </c>
      <c r="F16" s="21">
        <v>572.27</v>
      </c>
      <c r="G16" s="21">
        <v>648.76</v>
      </c>
      <c r="H16" s="21">
        <v>575.84</v>
      </c>
      <c r="I16" s="21">
        <v>571.28</v>
      </c>
      <c r="J16" s="21">
        <v>648.76</v>
      </c>
      <c r="K16" s="21">
        <v>606.07000000000005</v>
      </c>
      <c r="L16" s="21">
        <v>622.92999999999995</v>
      </c>
      <c r="M16" s="21">
        <v>533.04999999999995</v>
      </c>
      <c r="N16" s="21">
        <v>580.04999999999995</v>
      </c>
      <c r="O16" s="21">
        <v>702.55</v>
      </c>
      <c r="P16" s="21">
        <v>678.84</v>
      </c>
      <c r="Q16" s="21">
        <v>610.88</v>
      </c>
      <c r="R16" s="21">
        <v>600.84</v>
      </c>
      <c r="S16" s="21">
        <v>678.84</v>
      </c>
      <c r="T16" s="94">
        <v>678.84</v>
      </c>
      <c r="U16" s="94">
        <v>550.36</v>
      </c>
      <c r="V16" s="94">
        <v>600.84</v>
      </c>
      <c r="W16" s="94">
        <v>612.15</v>
      </c>
      <c r="X16" s="94">
        <v>701.74</v>
      </c>
      <c r="Y16" s="94">
        <v>612.15</v>
      </c>
      <c r="Z16" s="94">
        <v>612.15</v>
      </c>
      <c r="AA16" s="94">
        <v>639.67999999999995</v>
      </c>
      <c r="AB16" s="94">
        <v>562.97</v>
      </c>
      <c r="AC16" s="94">
        <v>656.95</v>
      </c>
    </row>
    <row r="18" spans="1:29" s="1" customFormat="1" ht="11.25" customHeight="1" x14ac:dyDescent="0.2">
      <c r="A18" s="9" t="s">
        <v>221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C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90">
        <f t="shared" si="2"/>
        <v>3</v>
      </c>
      <c r="U18" s="90">
        <f t="shared" si="2"/>
        <v>4</v>
      </c>
      <c r="V18" s="90">
        <f t="shared" si="2"/>
        <v>4</v>
      </c>
      <c r="W18" s="90">
        <f t="shared" si="2"/>
        <v>4</v>
      </c>
      <c r="X18" s="90">
        <f t="shared" si="2"/>
        <v>4</v>
      </c>
      <c r="Y18" s="90">
        <f t="shared" si="2"/>
        <v>4</v>
      </c>
      <c r="Z18" s="90">
        <f t="shared" si="2"/>
        <v>4</v>
      </c>
      <c r="AA18" s="90">
        <f t="shared" si="2"/>
        <v>4</v>
      </c>
      <c r="AB18" s="90">
        <f t="shared" si="2"/>
        <v>3</v>
      </c>
      <c r="AC18" s="90">
        <f t="shared" si="2"/>
        <v>3</v>
      </c>
    </row>
    <row r="19" spans="1:29" s="1" customFormat="1" ht="11.25" customHeight="1" x14ac:dyDescent="0.2">
      <c r="B19" s="4"/>
      <c r="C19" s="10"/>
      <c r="D19" s="10"/>
      <c r="E19" s="10"/>
      <c r="F19" s="10"/>
    </row>
    <row r="20" spans="1:29" s="1" customFormat="1" ht="11.25" customHeight="1" x14ac:dyDescent="0.2">
      <c r="B20" s="4"/>
      <c r="C20" s="10"/>
      <c r="D20" s="10"/>
      <c r="E20" s="10"/>
      <c r="F20" s="10"/>
    </row>
    <row r="21" spans="1:29" s="1" customFormat="1" ht="11.25" customHeight="1" x14ac:dyDescent="0.2">
      <c r="B21" s="9" t="s">
        <v>222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</row>
    <row r="22" spans="1:29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1" customFormat="1" ht="11.25" customHeight="1" x14ac:dyDescent="0.2">
      <c r="B23" s="9" t="s">
        <v>223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3">AVERAGE(G11:G16)</f>
        <v>568.04999999999995</v>
      </c>
      <c r="H23" s="12">
        <f t="shared" si="13"/>
        <v>573.95000000000005</v>
      </c>
      <c r="I23" s="12">
        <f t="shared" si="13"/>
        <v>569.80999999999995</v>
      </c>
      <c r="J23" s="12">
        <f t="shared" si="13"/>
        <v>563.98</v>
      </c>
      <c r="K23" s="12">
        <f t="shared" si="13"/>
        <v>549.41</v>
      </c>
      <c r="L23" s="12">
        <f t="shared" si="13"/>
        <v>535.78</v>
      </c>
      <c r="M23" s="12">
        <f t="shared" ref="M23:N23" si="14">AVERAGE(M11:M16)</f>
        <v>521.6</v>
      </c>
      <c r="N23" s="12">
        <f t="shared" si="14"/>
        <v>572.32000000000005</v>
      </c>
      <c r="O23" s="12">
        <f t="shared" ref="O23:P23" si="15">AVERAGE(O11:O16)</f>
        <v>625.99</v>
      </c>
      <c r="P23" s="12">
        <f t="shared" si="15"/>
        <v>624.13</v>
      </c>
      <c r="Q23" s="12">
        <f t="shared" ref="Q23:R23" si="16">AVERAGE(Q11:Q16)</f>
        <v>593.96</v>
      </c>
      <c r="R23" s="12">
        <f t="shared" si="16"/>
        <v>584.64</v>
      </c>
      <c r="S23" s="12">
        <f t="shared" ref="S23:T23" si="17">AVERAGE(S11:S16)</f>
        <v>616.75</v>
      </c>
      <c r="T23" s="12">
        <f t="shared" si="17"/>
        <v>616.08000000000004</v>
      </c>
      <c r="U23" s="12">
        <f t="shared" ref="U23:V23" si="18">AVERAGE(U11:U16)</f>
        <v>562.36</v>
      </c>
      <c r="V23" s="12">
        <f t="shared" si="18"/>
        <v>595.55999999999995</v>
      </c>
      <c r="W23" s="12">
        <f t="shared" ref="W23:X23" si="19">AVERAGE(W11:W16)</f>
        <v>584.75</v>
      </c>
      <c r="X23" s="12">
        <f t="shared" si="19"/>
        <v>607.15</v>
      </c>
      <c r="Y23" s="12">
        <f t="shared" ref="Y23:Z23" si="20">AVERAGE(Y11:Y16)</f>
        <v>620.5</v>
      </c>
      <c r="Z23" s="12">
        <f t="shared" si="20"/>
        <v>620.5</v>
      </c>
      <c r="AA23" s="12">
        <f t="shared" ref="AA23:AB23" si="21">AVERAGE(AA11:AA16)</f>
        <v>607.77</v>
      </c>
      <c r="AB23" s="12">
        <f t="shared" si="21"/>
        <v>611.46</v>
      </c>
      <c r="AC23" s="12">
        <f t="shared" ref="AC23" si="22">AVERAGE(AC11:AC16)</f>
        <v>658.18</v>
      </c>
    </row>
    <row r="24" spans="1:29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s="1" customFormat="1" ht="11.25" customHeight="1" x14ac:dyDescent="0.2">
      <c r="B25" s="9" t="s">
        <v>224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3">MIN(G11:G16)</f>
        <v>410.74</v>
      </c>
      <c r="H25" s="12">
        <f t="shared" si="23"/>
        <v>410.74</v>
      </c>
      <c r="I25" s="12">
        <f t="shared" si="23"/>
        <v>410.74</v>
      </c>
      <c r="J25" s="12">
        <f t="shared" si="23"/>
        <v>410.74</v>
      </c>
      <c r="K25" s="12">
        <f t="shared" si="23"/>
        <v>410.74</v>
      </c>
      <c r="L25" s="12">
        <f t="shared" si="23"/>
        <v>410.74</v>
      </c>
      <c r="M25" s="12">
        <f t="shared" ref="M25:N25" si="24">MIN(M11:M16)</f>
        <v>410.74</v>
      </c>
      <c r="N25" s="12">
        <f t="shared" si="24"/>
        <v>516.55999999999995</v>
      </c>
      <c r="O25" s="12">
        <f t="shared" ref="O25:P25" si="25">MIN(O11:O16)</f>
        <v>564.9</v>
      </c>
      <c r="P25" s="12">
        <f t="shared" si="25"/>
        <v>587.52</v>
      </c>
      <c r="Q25" s="12">
        <f t="shared" ref="Q25:R25" si="26">MIN(Q11:Q16)</f>
        <v>584.41</v>
      </c>
      <c r="R25" s="12">
        <f t="shared" si="26"/>
        <v>560.86</v>
      </c>
      <c r="S25" s="12">
        <f t="shared" ref="S25:T25" si="27">MIN(S11:S16)</f>
        <v>556.30999999999995</v>
      </c>
      <c r="T25" s="12">
        <f t="shared" si="27"/>
        <v>577.16999999999996</v>
      </c>
      <c r="U25" s="12">
        <f t="shared" ref="U25:V25" si="28">MIN(U11:U16)</f>
        <v>544.76</v>
      </c>
      <c r="V25" s="12">
        <f t="shared" si="28"/>
        <v>574.05999999999995</v>
      </c>
      <c r="W25" s="12">
        <f t="shared" ref="W25:X25" si="29">MIN(W11:W16)</f>
        <v>552.27</v>
      </c>
      <c r="X25" s="12">
        <f t="shared" si="29"/>
        <v>552.27</v>
      </c>
      <c r="Y25" s="12">
        <f t="shared" ref="Y25:Z25" si="30">MIN(Y11:Y16)</f>
        <v>552.27</v>
      </c>
      <c r="Z25" s="12">
        <f t="shared" si="30"/>
        <v>552.27</v>
      </c>
      <c r="AA25" s="12">
        <f t="shared" ref="AA25:AB25" si="31">MIN(AA11:AA16)</f>
        <v>552.27</v>
      </c>
      <c r="AB25" s="12">
        <f t="shared" si="31"/>
        <v>562.97</v>
      </c>
      <c r="AC25" s="12">
        <f t="shared" ref="AC25" si="32">MIN(AC11:AC16)</f>
        <v>567.5</v>
      </c>
    </row>
    <row r="26" spans="1:29" s="1" customFormat="1" ht="11.25" customHeight="1" x14ac:dyDescent="0.2">
      <c r="B26" s="4"/>
      <c r="C26" s="10"/>
      <c r="D26" s="10"/>
      <c r="E26" s="10"/>
      <c r="F26" s="10"/>
    </row>
    <row r="27" spans="1:29" s="1" customFormat="1" ht="11.25" customHeight="1" x14ac:dyDescent="0.2">
      <c r="B27" s="4"/>
      <c r="C27" s="6"/>
      <c r="D27" s="6"/>
      <c r="E27" s="6"/>
      <c r="F27" s="6"/>
    </row>
    <row r="28" spans="1:29" s="1" customFormat="1" ht="11.25" customHeight="1" x14ac:dyDescent="0.2">
      <c r="B28" s="4"/>
      <c r="C28" s="6"/>
      <c r="D28" s="6"/>
      <c r="E28" s="6"/>
      <c r="F28" s="6"/>
    </row>
    <row r="29" spans="1:29" s="1" customFormat="1" ht="11.25" customHeight="1" x14ac:dyDescent="0.2">
      <c r="B29" s="4"/>
      <c r="C29" s="6"/>
      <c r="D29" s="6"/>
      <c r="E29" s="6"/>
      <c r="F29" s="6"/>
    </row>
    <row r="30" spans="1:29" s="1" customFormat="1" ht="11.25" customHeight="1" x14ac:dyDescent="0.2">
      <c r="B30" s="9"/>
      <c r="C30" s="12"/>
      <c r="D30" s="12"/>
      <c r="E30" s="12"/>
      <c r="F30" s="12"/>
    </row>
    <row r="31" spans="1:29" s="1" customFormat="1" ht="11.25" customHeight="1" x14ac:dyDescent="0.2">
      <c r="B31" s="9"/>
      <c r="C31" s="12"/>
      <c r="D31" s="12"/>
      <c r="E31" s="12"/>
      <c r="F31" s="12"/>
    </row>
    <row r="32" spans="1:29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5">
      <c r="C36" s="17"/>
      <c r="D36" s="17"/>
      <c r="E36" s="17"/>
      <c r="F36" s="17"/>
    </row>
    <row r="37" spans="2:6" ht="11.25" customHeight="1" x14ac:dyDescent="0.25">
      <c r="C37" s="17"/>
      <c r="D37" s="17"/>
      <c r="E37" s="17"/>
      <c r="F37" s="17"/>
    </row>
    <row r="38" spans="2:6" ht="11.25" customHeight="1" x14ac:dyDescent="0.25">
      <c r="C38" s="17"/>
      <c r="D38" s="17"/>
      <c r="E38" s="17"/>
      <c r="F38" s="17"/>
    </row>
    <row r="39" spans="2:6" ht="11.25" customHeight="1" x14ac:dyDescent="0.25">
      <c r="C39" s="17"/>
      <c r="D39" s="17"/>
      <c r="E39" s="17"/>
      <c r="F39" s="17"/>
    </row>
    <row r="40" spans="2:6" ht="11.25" customHeight="1" x14ac:dyDescent="0.25">
      <c r="C40" s="17"/>
      <c r="D40" s="17"/>
      <c r="E40" s="17"/>
      <c r="F40" s="17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opLeftCell="A61" workbookViewId="0">
      <selection activeCell="B91" sqref="B91:N91"/>
    </sheetView>
  </sheetViews>
  <sheetFormatPr defaultRowHeight="13.2" x14ac:dyDescent="0.25"/>
  <cols>
    <col min="1" max="1" width="8" bestFit="1" customWidth="1"/>
    <col min="2" max="2" width="34.88671875" bestFit="1" customWidth="1"/>
    <col min="3" max="3" width="32.6640625" bestFit="1" customWidth="1"/>
    <col min="4" max="4" width="28.5546875" bestFit="1" customWidth="1"/>
    <col min="5" max="5" width="16.88671875" bestFit="1" customWidth="1"/>
    <col min="6" max="6" width="5.109375" bestFit="1" customWidth="1"/>
    <col min="7" max="7" width="10.5546875" bestFit="1" customWidth="1"/>
    <col min="8" max="8" width="12.88671875" bestFit="1" customWidth="1"/>
    <col min="9" max="10" width="8.6640625" bestFit="1" customWidth="1"/>
    <col min="11" max="11" width="6.6640625" bestFit="1" customWidth="1"/>
    <col min="12" max="12" width="7.6640625" bestFit="1" customWidth="1"/>
    <col min="13" max="14" width="8.6640625" bestFit="1" customWidth="1"/>
  </cols>
  <sheetData>
    <row r="1" spans="1:14" x14ac:dyDescent="0.25">
      <c r="A1" t="s">
        <v>876</v>
      </c>
      <c r="B1" t="s">
        <v>877</v>
      </c>
      <c r="C1" t="s">
        <v>878</v>
      </c>
      <c r="D1" t="s">
        <v>879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t="s">
        <v>889</v>
      </c>
    </row>
    <row r="2" spans="1:14" x14ac:dyDescent="0.25">
      <c r="A2" t="s">
        <v>559</v>
      </c>
      <c r="B2" t="s">
        <v>703</v>
      </c>
      <c r="C2" t="s">
        <v>890</v>
      </c>
      <c r="D2" t="s">
        <v>891</v>
      </c>
      <c r="E2" t="s">
        <v>892</v>
      </c>
      <c r="F2" t="s">
        <v>893</v>
      </c>
      <c r="G2" t="s">
        <v>894</v>
      </c>
      <c r="H2" t="s">
        <v>895</v>
      </c>
      <c r="I2" s="23">
        <v>530.37</v>
      </c>
      <c r="J2" s="23">
        <v>589.23</v>
      </c>
      <c r="K2" s="23">
        <v>0</v>
      </c>
      <c r="L2" s="23">
        <v>10</v>
      </c>
      <c r="M2" s="23">
        <v>540.37</v>
      </c>
      <c r="N2" s="23">
        <v>599.23</v>
      </c>
    </row>
    <row r="3" spans="1:14" x14ac:dyDescent="0.25">
      <c r="A3" t="s">
        <v>560</v>
      </c>
      <c r="B3" t="s">
        <v>69</v>
      </c>
      <c r="C3" t="s">
        <v>896</v>
      </c>
      <c r="D3" t="s">
        <v>897</v>
      </c>
      <c r="E3" t="s">
        <v>898</v>
      </c>
      <c r="F3" t="s">
        <v>893</v>
      </c>
      <c r="G3" t="s">
        <v>899</v>
      </c>
      <c r="H3" t="s">
        <v>900</v>
      </c>
      <c r="I3" s="23">
        <v>426.82</v>
      </c>
      <c r="J3" s="23">
        <v>517.70000000000005</v>
      </c>
      <c r="K3" s="23">
        <v>0</v>
      </c>
      <c r="L3" s="23">
        <v>10</v>
      </c>
      <c r="M3" s="23">
        <v>436.82</v>
      </c>
      <c r="N3" s="23">
        <v>527.70000000000005</v>
      </c>
    </row>
    <row r="4" spans="1:14" x14ac:dyDescent="0.25">
      <c r="A4" t="s">
        <v>561</v>
      </c>
      <c r="B4" t="s">
        <v>213</v>
      </c>
      <c r="C4" t="s">
        <v>901</v>
      </c>
      <c r="D4" t="s">
        <v>902</v>
      </c>
      <c r="E4" t="s">
        <v>903</v>
      </c>
      <c r="F4" t="s">
        <v>893</v>
      </c>
      <c r="G4" t="s">
        <v>904</v>
      </c>
      <c r="H4" t="s">
        <v>903</v>
      </c>
      <c r="I4" s="23">
        <v>477.74</v>
      </c>
      <c r="J4" s="23">
        <v>672.13</v>
      </c>
      <c r="K4" s="23">
        <v>0</v>
      </c>
      <c r="L4" s="23">
        <v>10</v>
      </c>
      <c r="M4" s="23">
        <v>487.74</v>
      </c>
      <c r="N4" s="23">
        <v>682.13</v>
      </c>
    </row>
    <row r="5" spans="1:14" x14ac:dyDescent="0.25">
      <c r="A5" t="s">
        <v>562</v>
      </c>
      <c r="B5" t="s">
        <v>704</v>
      </c>
      <c r="C5" t="s">
        <v>905</v>
      </c>
      <c r="D5" t="s">
        <v>906</v>
      </c>
      <c r="E5" t="s">
        <v>907</v>
      </c>
      <c r="F5" t="s">
        <v>893</v>
      </c>
      <c r="G5" t="s">
        <v>908</v>
      </c>
      <c r="H5" t="s">
        <v>909</v>
      </c>
      <c r="I5" s="23">
        <v>535.87</v>
      </c>
      <c r="J5" s="23">
        <v>568.79</v>
      </c>
      <c r="K5" s="23">
        <v>0</v>
      </c>
      <c r="L5" s="23">
        <v>10</v>
      </c>
      <c r="M5" s="23">
        <v>545.87</v>
      </c>
      <c r="N5" s="23">
        <v>578.79</v>
      </c>
    </row>
    <row r="6" spans="1:14" x14ac:dyDescent="0.25">
      <c r="A6" t="s">
        <v>563</v>
      </c>
      <c r="B6" t="s">
        <v>214</v>
      </c>
      <c r="C6" t="s">
        <v>910</v>
      </c>
      <c r="D6" t="s">
        <v>911</v>
      </c>
      <c r="E6" t="s">
        <v>912</v>
      </c>
      <c r="F6" t="s">
        <v>893</v>
      </c>
      <c r="G6" t="s">
        <v>913</v>
      </c>
      <c r="H6" t="s">
        <v>914</v>
      </c>
      <c r="I6" s="23">
        <v>542.29</v>
      </c>
      <c r="J6" s="23">
        <v>611.66999999999996</v>
      </c>
      <c r="K6" s="23">
        <v>0</v>
      </c>
      <c r="L6" s="23">
        <v>10</v>
      </c>
      <c r="M6" s="23">
        <v>552.29</v>
      </c>
      <c r="N6" s="23">
        <v>621.66999999999996</v>
      </c>
    </row>
    <row r="7" spans="1:14" x14ac:dyDescent="0.25">
      <c r="A7" t="s">
        <v>575</v>
      </c>
      <c r="B7" t="s">
        <v>576</v>
      </c>
      <c r="C7" t="s">
        <v>1013</v>
      </c>
      <c r="D7" t="s">
        <v>1014</v>
      </c>
      <c r="E7" t="s">
        <v>1015</v>
      </c>
      <c r="F7" t="s">
        <v>893</v>
      </c>
      <c r="G7" t="s">
        <v>1016</v>
      </c>
      <c r="H7" t="s">
        <v>900</v>
      </c>
      <c r="I7" s="23">
        <v>155.38999999999999</v>
      </c>
      <c r="J7" s="23">
        <v>533.20000000000005</v>
      </c>
      <c r="K7" s="23">
        <v>5.26</v>
      </c>
      <c r="L7" s="23">
        <v>10</v>
      </c>
      <c r="M7" s="23">
        <v>170.65</v>
      </c>
      <c r="N7" s="23">
        <v>548.46</v>
      </c>
    </row>
    <row r="8" spans="1:14" x14ac:dyDescent="0.25">
      <c r="A8" t="s">
        <v>577</v>
      </c>
      <c r="B8" t="s">
        <v>705</v>
      </c>
      <c r="C8" t="s">
        <v>1762</v>
      </c>
      <c r="D8" t="s">
        <v>1763</v>
      </c>
      <c r="E8" t="s">
        <v>1222</v>
      </c>
      <c r="F8" t="s">
        <v>893</v>
      </c>
      <c r="G8" t="s">
        <v>1764</v>
      </c>
      <c r="H8" t="s">
        <v>1003</v>
      </c>
      <c r="I8" s="23">
        <v>167.44</v>
      </c>
      <c r="J8" s="23">
        <v>536.51</v>
      </c>
      <c r="K8" s="23">
        <v>5.26</v>
      </c>
      <c r="L8" s="23">
        <v>10</v>
      </c>
      <c r="M8" s="23">
        <v>182.7</v>
      </c>
      <c r="N8" s="23">
        <v>551.77</v>
      </c>
    </row>
    <row r="9" spans="1:14" x14ac:dyDescent="0.25">
      <c r="A9" t="s">
        <v>230</v>
      </c>
      <c r="B9" t="s">
        <v>1</v>
      </c>
      <c r="C9" t="s">
        <v>915</v>
      </c>
      <c r="D9" t="s">
        <v>916</v>
      </c>
      <c r="E9" t="s">
        <v>917</v>
      </c>
      <c r="F9" t="s">
        <v>893</v>
      </c>
      <c r="G9" t="s">
        <v>918</v>
      </c>
      <c r="H9" t="s">
        <v>919</v>
      </c>
      <c r="I9" s="23">
        <v>156.35</v>
      </c>
      <c r="J9" s="23">
        <v>523.76</v>
      </c>
      <c r="K9" s="23">
        <v>1</v>
      </c>
      <c r="L9" s="23">
        <v>10</v>
      </c>
      <c r="M9" s="23">
        <v>167.35</v>
      </c>
      <c r="N9" s="23">
        <v>534.76</v>
      </c>
    </row>
    <row r="10" spans="1:14" x14ac:dyDescent="0.25">
      <c r="A10" t="s">
        <v>578</v>
      </c>
      <c r="B10" t="s">
        <v>706</v>
      </c>
      <c r="C10" t="s">
        <v>1749</v>
      </c>
      <c r="D10" t="s">
        <v>1750</v>
      </c>
      <c r="E10" t="s">
        <v>892</v>
      </c>
      <c r="F10" t="s">
        <v>893</v>
      </c>
      <c r="G10" t="s">
        <v>1751</v>
      </c>
      <c r="H10" t="s">
        <v>895</v>
      </c>
      <c r="I10" s="23">
        <v>162.72999999999999</v>
      </c>
      <c r="J10" s="23">
        <v>543.52</v>
      </c>
      <c r="K10" s="23">
        <v>5.26</v>
      </c>
      <c r="L10" s="23">
        <v>10</v>
      </c>
      <c r="M10" s="23">
        <v>177.99</v>
      </c>
      <c r="N10" s="23">
        <v>558.78</v>
      </c>
    </row>
    <row r="11" spans="1:14" x14ac:dyDescent="0.25">
      <c r="A11" t="s">
        <v>579</v>
      </c>
      <c r="B11" t="s">
        <v>601</v>
      </c>
      <c r="C11" t="s">
        <v>1756</v>
      </c>
      <c r="D11" t="s">
        <v>1757</v>
      </c>
      <c r="E11" t="s">
        <v>1170</v>
      </c>
      <c r="F11" t="s">
        <v>893</v>
      </c>
      <c r="G11" t="s">
        <v>1758</v>
      </c>
      <c r="H11" t="s">
        <v>1070</v>
      </c>
      <c r="I11" s="23">
        <v>163.94</v>
      </c>
      <c r="J11" s="23">
        <v>564.83000000000004</v>
      </c>
      <c r="K11" s="23">
        <v>5.26</v>
      </c>
      <c r="L11" s="23">
        <v>10</v>
      </c>
      <c r="M11" s="23">
        <v>179.2</v>
      </c>
      <c r="N11" s="23">
        <v>580.09</v>
      </c>
    </row>
    <row r="12" spans="1:14" x14ac:dyDescent="0.25">
      <c r="A12" t="s">
        <v>580</v>
      </c>
      <c r="B12" t="s">
        <v>602</v>
      </c>
      <c r="C12" t="s">
        <v>1752</v>
      </c>
      <c r="D12" t="s">
        <v>1753</v>
      </c>
      <c r="E12" t="s">
        <v>903</v>
      </c>
      <c r="F12" t="s">
        <v>893</v>
      </c>
      <c r="G12" t="s">
        <v>904</v>
      </c>
      <c r="H12" t="s">
        <v>903</v>
      </c>
      <c r="I12" s="23">
        <v>162.38999999999999</v>
      </c>
      <c r="J12" s="23">
        <v>539.64</v>
      </c>
      <c r="K12" s="23">
        <v>5.26</v>
      </c>
      <c r="L12" s="23">
        <v>10</v>
      </c>
      <c r="M12" s="23">
        <v>177.65</v>
      </c>
      <c r="N12" s="23">
        <v>554.9</v>
      </c>
    </row>
    <row r="13" spans="1:14" x14ac:dyDescent="0.25">
      <c r="A13" t="s">
        <v>583</v>
      </c>
      <c r="B13" t="s">
        <v>574</v>
      </c>
      <c r="C13" t="s">
        <v>1759</v>
      </c>
      <c r="D13" t="s">
        <v>1760</v>
      </c>
      <c r="E13" t="s">
        <v>1260</v>
      </c>
      <c r="F13" t="s">
        <v>893</v>
      </c>
      <c r="G13" t="s">
        <v>1761</v>
      </c>
      <c r="H13" t="s">
        <v>952</v>
      </c>
      <c r="I13" s="23">
        <v>181.47</v>
      </c>
      <c r="J13" s="23">
        <v>541.9</v>
      </c>
      <c r="K13" s="23">
        <v>5.26</v>
      </c>
      <c r="L13" s="23">
        <v>10</v>
      </c>
      <c r="M13" s="23">
        <v>196.73</v>
      </c>
      <c r="N13" s="23">
        <v>557.16</v>
      </c>
    </row>
    <row r="14" spans="1:14" x14ac:dyDescent="0.25">
      <c r="A14" t="s">
        <v>581</v>
      </c>
      <c r="B14" t="s">
        <v>582</v>
      </c>
      <c r="C14" t="s">
        <v>1211</v>
      </c>
      <c r="D14" t="s">
        <v>1212</v>
      </c>
      <c r="E14" t="s">
        <v>1213</v>
      </c>
      <c r="F14" t="s">
        <v>893</v>
      </c>
      <c r="G14" t="s">
        <v>1214</v>
      </c>
      <c r="H14" t="s">
        <v>1215</v>
      </c>
      <c r="I14" s="23">
        <v>113.95</v>
      </c>
      <c r="J14" s="23">
        <v>530.9</v>
      </c>
      <c r="K14" s="23">
        <v>5.26</v>
      </c>
      <c r="L14" s="23">
        <v>10</v>
      </c>
      <c r="M14" s="23">
        <v>129.21</v>
      </c>
      <c r="N14" s="23">
        <v>546.16</v>
      </c>
    </row>
    <row r="15" spans="1:14" x14ac:dyDescent="0.25">
      <c r="A15" t="s">
        <v>585</v>
      </c>
      <c r="B15" t="s">
        <v>707</v>
      </c>
      <c r="C15" t="s">
        <v>1915</v>
      </c>
      <c r="D15" t="s">
        <v>1916</v>
      </c>
      <c r="E15" t="s">
        <v>1213</v>
      </c>
      <c r="F15" t="s">
        <v>893</v>
      </c>
      <c r="G15" t="s">
        <v>1879</v>
      </c>
      <c r="H15" t="s">
        <v>1215</v>
      </c>
      <c r="I15" s="23">
        <v>136.29</v>
      </c>
      <c r="J15" s="23">
        <v>514.97</v>
      </c>
      <c r="K15" s="23">
        <v>5.26</v>
      </c>
      <c r="L15" s="23">
        <v>10</v>
      </c>
      <c r="M15" s="23">
        <v>151.55000000000001</v>
      </c>
      <c r="N15" s="23">
        <v>530.23</v>
      </c>
    </row>
    <row r="16" spans="1:14" x14ac:dyDescent="0.25">
      <c r="A16" t="s">
        <v>587</v>
      </c>
      <c r="B16" t="s">
        <v>588</v>
      </c>
      <c r="C16" t="s">
        <v>2305</v>
      </c>
      <c r="D16" t="s">
        <v>2306</v>
      </c>
      <c r="E16" t="s">
        <v>1625</v>
      </c>
      <c r="F16" t="s">
        <v>893</v>
      </c>
      <c r="G16" t="s">
        <v>2307</v>
      </c>
      <c r="H16" t="s">
        <v>952</v>
      </c>
      <c r="I16" s="23">
        <v>175.97</v>
      </c>
      <c r="J16" s="23">
        <v>547.17999999999995</v>
      </c>
      <c r="K16" s="23">
        <v>5.26</v>
      </c>
      <c r="L16" s="23">
        <v>10</v>
      </c>
      <c r="M16" s="23">
        <v>191.23</v>
      </c>
      <c r="N16" s="23">
        <v>562.44000000000005</v>
      </c>
    </row>
    <row r="17" spans="1:14" x14ac:dyDescent="0.25">
      <c r="A17" t="s">
        <v>586</v>
      </c>
      <c r="B17" t="s">
        <v>589</v>
      </c>
      <c r="C17" t="s">
        <v>1861</v>
      </c>
      <c r="D17" t="s">
        <v>1862</v>
      </c>
      <c r="E17" t="s">
        <v>1046</v>
      </c>
      <c r="F17" t="s">
        <v>893</v>
      </c>
      <c r="G17" t="s">
        <v>1863</v>
      </c>
      <c r="H17" t="s">
        <v>977</v>
      </c>
      <c r="I17" s="23">
        <v>152.47</v>
      </c>
      <c r="J17" s="23">
        <v>561.74</v>
      </c>
      <c r="K17" s="23">
        <v>5.26</v>
      </c>
      <c r="L17" s="23">
        <v>10</v>
      </c>
      <c r="M17" s="23">
        <v>167.73</v>
      </c>
      <c r="N17" s="23">
        <v>577</v>
      </c>
    </row>
    <row r="18" spans="1:14" x14ac:dyDescent="0.25">
      <c r="A18" t="s">
        <v>590</v>
      </c>
      <c r="B18" t="s">
        <v>708</v>
      </c>
      <c r="C18" t="s">
        <v>2060</v>
      </c>
      <c r="D18" t="s">
        <v>2061</v>
      </c>
      <c r="E18" t="s">
        <v>900</v>
      </c>
      <c r="F18" t="s">
        <v>893</v>
      </c>
      <c r="G18" t="s">
        <v>2062</v>
      </c>
      <c r="H18" t="s">
        <v>952</v>
      </c>
      <c r="I18" s="23">
        <v>157.06</v>
      </c>
      <c r="J18" s="23">
        <v>535.05999999999995</v>
      </c>
      <c r="K18" s="23">
        <v>5.26</v>
      </c>
      <c r="L18" s="23">
        <v>10</v>
      </c>
      <c r="M18" s="23">
        <v>172.32</v>
      </c>
      <c r="N18" s="23">
        <v>550.32000000000005</v>
      </c>
    </row>
    <row r="19" spans="1:14" x14ac:dyDescent="0.25">
      <c r="A19" t="s">
        <v>591</v>
      </c>
      <c r="B19" t="s">
        <v>593</v>
      </c>
      <c r="C19" t="s">
        <v>1754</v>
      </c>
      <c r="D19" t="s">
        <v>1755</v>
      </c>
      <c r="E19" t="s">
        <v>1222</v>
      </c>
      <c r="F19" t="s">
        <v>893</v>
      </c>
      <c r="G19" t="s">
        <v>1618</v>
      </c>
      <c r="H19" t="s">
        <v>1003</v>
      </c>
      <c r="I19" s="23">
        <v>169.98</v>
      </c>
      <c r="J19" s="23">
        <v>529.34</v>
      </c>
      <c r="K19" s="23">
        <v>5.26</v>
      </c>
      <c r="L19" s="23">
        <v>10</v>
      </c>
      <c r="M19" s="23">
        <v>185.24</v>
      </c>
      <c r="N19" s="23">
        <v>544.6</v>
      </c>
    </row>
    <row r="20" spans="1:14" x14ac:dyDescent="0.25">
      <c r="A20" t="s">
        <v>598</v>
      </c>
      <c r="B20" t="s">
        <v>603</v>
      </c>
      <c r="C20" t="s">
        <v>2124</v>
      </c>
      <c r="D20" t="s">
        <v>2125</v>
      </c>
      <c r="E20" t="s">
        <v>900</v>
      </c>
      <c r="F20" t="s">
        <v>893</v>
      </c>
      <c r="G20" t="s">
        <v>2126</v>
      </c>
      <c r="H20" t="s">
        <v>952</v>
      </c>
      <c r="I20" s="23">
        <v>182.05</v>
      </c>
      <c r="J20" s="23">
        <v>529.42999999999995</v>
      </c>
      <c r="K20" s="23">
        <v>5.26</v>
      </c>
      <c r="L20" s="23">
        <v>10</v>
      </c>
      <c r="M20" s="23">
        <v>197.31</v>
      </c>
      <c r="N20" s="23">
        <v>544.69000000000005</v>
      </c>
    </row>
    <row r="21" spans="1:14" x14ac:dyDescent="0.25">
      <c r="A21" t="s">
        <v>592</v>
      </c>
      <c r="B21" t="s">
        <v>594</v>
      </c>
      <c r="C21" t="s">
        <v>2224</v>
      </c>
      <c r="D21" t="s">
        <v>2225</v>
      </c>
      <c r="E21" t="s">
        <v>1940</v>
      </c>
      <c r="F21" t="s">
        <v>893</v>
      </c>
      <c r="G21" t="s">
        <v>1941</v>
      </c>
      <c r="H21" t="s">
        <v>1503</v>
      </c>
      <c r="I21" s="23">
        <v>145.32</v>
      </c>
      <c r="J21" s="23">
        <v>540.94000000000005</v>
      </c>
      <c r="K21" s="23">
        <v>5.26</v>
      </c>
      <c r="L21" s="23">
        <v>10</v>
      </c>
      <c r="M21" s="23">
        <v>160.58000000000001</v>
      </c>
      <c r="N21" s="23">
        <v>556.20000000000005</v>
      </c>
    </row>
    <row r="22" spans="1:14" x14ac:dyDescent="0.25">
      <c r="A22" t="s">
        <v>595</v>
      </c>
      <c r="B22" t="s">
        <v>596</v>
      </c>
      <c r="C22" t="s">
        <v>940</v>
      </c>
      <c r="D22" t="s">
        <v>941</v>
      </c>
      <c r="E22" t="s">
        <v>942</v>
      </c>
      <c r="F22" t="s">
        <v>893</v>
      </c>
      <c r="G22" t="s">
        <v>943</v>
      </c>
      <c r="H22" t="s">
        <v>942</v>
      </c>
      <c r="I22" s="23">
        <v>157.44999999999999</v>
      </c>
      <c r="J22" s="23">
        <v>526.88</v>
      </c>
      <c r="K22" s="23">
        <v>5.26</v>
      </c>
      <c r="L22" s="23">
        <v>10</v>
      </c>
      <c r="M22" s="23">
        <v>172.71</v>
      </c>
      <c r="N22" s="23">
        <v>542.14</v>
      </c>
    </row>
    <row r="23" spans="1:14" x14ac:dyDescent="0.25">
      <c r="A23" t="s">
        <v>597</v>
      </c>
      <c r="B23" t="s">
        <v>126</v>
      </c>
      <c r="C23" t="s">
        <v>1873</v>
      </c>
      <c r="D23" t="s">
        <v>1874</v>
      </c>
      <c r="E23" t="s">
        <v>992</v>
      </c>
      <c r="F23" t="s">
        <v>893</v>
      </c>
      <c r="G23" t="s">
        <v>993</v>
      </c>
      <c r="H23" t="s">
        <v>972</v>
      </c>
      <c r="I23" s="23">
        <v>147.43</v>
      </c>
      <c r="J23" s="23">
        <v>516.72</v>
      </c>
      <c r="K23" s="23">
        <v>5.26</v>
      </c>
      <c r="L23" s="23">
        <v>10</v>
      </c>
      <c r="M23" s="23">
        <v>162.69</v>
      </c>
      <c r="N23" s="23">
        <v>531.98</v>
      </c>
    </row>
    <row r="24" spans="1:14" x14ac:dyDescent="0.25">
      <c r="A24" t="s">
        <v>599</v>
      </c>
      <c r="B24" t="s">
        <v>59</v>
      </c>
      <c r="C24" t="s">
        <v>1360</v>
      </c>
      <c r="D24" t="s">
        <v>1361</v>
      </c>
      <c r="E24" t="s">
        <v>1284</v>
      </c>
      <c r="F24" t="s">
        <v>893</v>
      </c>
      <c r="G24" t="s">
        <v>1362</v>
      </c>
      <c r="H24" t="s">
        <v>1286</v>
      </c>
      <c r="I24" s="23">
        <v>149.08000000000001</v>
      </c>
      <c r="J24" s="23">
        <v>543.28</v>
      </c>
      <c r="K24" s="23">
        <v>5.26</v>
      </c>
      <c r="L24" s="23">
        <v>10</v>
      </c>
      <c r="M24" s="23">
        <v>164.34</v>
      </c>
      <c r="N24" s="23">
        <v>558.54</v>
      </c>
    </row>
    <row r="25" spans="1:14" x14ac:dyDescent="0.25">
      <c r="A25" t="s">
        <v>600</v>
      </c>
      <c r="B25" t="s">
        <v>709</v>
      </c>
      <c r="C25" t="s">
        <v>1258</v>
      </c>
      <c r="D25" t="s">
        <v>1259</v>
      </c>
      <c r="E25" t="s">
        <v>1260</v>
      </c>
      <c r="F25" t="s">
        <v>893</v>
      </c>
      <c r="G25" t="s">
        <v>1261</v>
      </c>
      <c r="H25" t="s">
        <v>924</v>
      </c>
      <c r="I25" s="23">
        <v>194.52</v>
      </c>
      <c r="J25" s="23">
        <v>555.67999999999995</v>
      </c>
      <c r="K25" s="23">
        <v>1</v>
      </c>
      <c r="L25" s="23">
        <v>10</v>
      </c>
      <c r="M25" s="23">
        <v>205.52</v>
      </c>
      <c r="N25" s="23">
        <v>566.67999999999995</v>
      </c>
    </row>
    <row r="26" spans="1:14" x14ac:dyDescent="0.25">
      <c r="A26" t="s">
        <v>633</v>
      </c>
      <c r="B26" t="s">
        <v>710</v>
      </c>
      <c r="C26" t="s">
        <v>2187</v>
      </c>
      <c r="D26" t="s">
        <v>2188</v>
      </c>
      <c r="E26" t="s">
        <v>1222</v>
      </c>
      <c r="F26" t="s">
        <v>893</v>
      </c>
      <c r="G26" t="s">
        <v>2189</v>
      </c>
      <c r="H26" t="s">
        <v>1003</v>
      </c>
      <c r="I26" s="23">
        <v>157.02000000000001</v>
      </c>
      <c r="J26" s="23">
        <v>535.04</v>
      </c>
      <c r="K26" s="23">
        <v>5.26</v>
      </c>
      <c r="L26" s="23">
        <v>10</v>
      </c>
      <c r="M26" s="23">
        <v>172.28</v>
      </c>
      <c r="N26" s="23">
        <v>550.29999999999995</v>
      </c>
    </row>
    <row r="27" spans="1:14" x14ac:dyDescent="0.25">
      <c r="A27" t="s">
        <v>634</v>
      </c>
      <c r="B27" t="s">
        <v>711</v>
      </c>
      <c r="C27" t="s">
        <v>1537</v>
      </c>
      <c r="D27" t="s">
        <v>1538</v>
      </c>
      <c r="E27" t="s">
        <v>1539</v>
      </c>
      <c r="F27" t="s">
        <v>893</v>
      </c>
      <c r="G27" t="s">
        <v>1540</v>
      </c>
      <c r="H27" t="s">
        <v>1200</v>
      </c>
      <c r="I27" s="23">
        <v>188.77</v>
      </c>
      <c r="J27" s="23">
        <v>550.9</v>
      </c>
      <c r="K27" s="23">
        <v>1</v>
      </c>
      <c r="L27" s="23">
        <v>10</v>
      </c>
      <c r="M27" s="23">
        <v>199.77</v>
      </c>
      <c r="N27" s="23">
        <v>561.9</v>
      </c>
    </row>
    <row r="28" spans="1:14" x14ac:dyDescent="0.25">
      <c r="A28" t="s">
        <v>635</v>
      </c>
      <c r="B28" t="s">
        <v>712</v>
      </c>
      <c r="C28" t="s">
        <v>2076</v>
      </c>
      <c r="D28" t="s">
        <v>2077</v>
      </c>
      <c r="E28" t="s">
        <v>1635</v>
      </c>
      <c r="F28" t="s">
        <v>893</v>
      </c>
      <c r="G28" t="s">
        <v>2078</v>
      </c>
      <c r="H28" t="s">
        <v>1238</v>
      </c>
      <c r="I28" s="23">
        <v>147.94999999999999</v>
      </c>
      <c r="J28" s="23">
        <v>525.05999999999995</v>
      </c>
      <c r="K28" s="23">
        <v>1</v>
      </c>
      <c r="L28" s="23">
        <v>10</v>
      </c>
      <c r="M28" s="23">
        <v>158.94999999999999</v>
      </c>
      <c r="N28" s="23">
        <v>536.05999999999995</v>
      </c>
    </row>
    <row r="29" spans="1:14" x14ac:dyDescent="0.25">
      <c r="A29" t="s">
        <v>636</v>
      </c>
      <c r="B29" t="s">
        <v>637</v>
      </c>
      <c r="C29" t="s">
        <v>2043</v>
      </c>
      <c r="D29" t="s">
        <v>2044</v>
      </c>
      <c r="E29" t="s">
        <v>992</v>
      </c>
      <c r="F29" t="s">
        <v>893</v>
      </c>
      <c r="G29" t="s">
        <v>2045</v>
      </c>
      <c r="H29" t="s">
        <v>972</v>
      </c>
      <c r="I29" s="23">
        <v>181.44</v>
      </c>
      <c r="J29" s="23">
        <v>585.87</v>
      </c>
      <c r="K29" s="23">
        <v>5.26</v>
      </c>
      <c r="L29" s="23">
        <v>10</v>
      </c>
      <c r="M29" s="23">
        <v>196.7</v>
      </c>
      <c r="N29" s="23">
        <v>601.13</v>
      </c>
    </row>
    <row r="30" spans="1:14" x14ac:dyDescent="0.25">
      <c r="A30" t="s">
        <v>640</v>
      </c>
      <c r="B30" t="s">
        <v>713</v>
      </c>
      <c r="C30" t="s">
        <v>1305</v>
      </c>
      <c r="D30" t="s">
        <v>1306</v>
      </c>
      <c r="E30" t="s">
        <v>903</v>
      </c>
      <c r="F30" t="s">
        <v>893</v>
      </c>
      <c r="G30" t="s">
        <v>904</v>
      </c>
      <c r="H30" t="s">
        <v>903</v>
      </c>
      <c r="I30" s="23">
        <v>159.47</v>
      </c>
      <c r="J30" s="23">
        <v>572.19000000000005</v>
      </c>
      <c r="K30" s="23">
        <v>5.26</v>
      </c>
      <c r="L30" s="23">
        <v>10</v>
      </c>
      <c r="M30" s="23">
        <v>174.73</v>
      </c>
      <c r="N30" s="23">
        <v>587.45000000000005</v>
      </c>
    </row>
    <row r="31" spans="1:14" x14ac:dyDescent="0.25">
      <c r="A31" t="s">
        <v>231</v>
      </c>
      <c r="B31" t="s">
        <v>2</v>
      </c>
      <c r="C31" t="s">
        <v>925</v>
      </c>
      <c r="D31" t="s">
        <v>926</v>
      </c>
      <c r="E31" t="s">
        <v>927</v>
      </c>
      <c r="F31" t="s">
        <v>893</v>
      </c>
      <c r="G31" t="s">
        <v>928</v>
      </c>
      <c r="H31" t="s">
        <v>929</v>
      </c>
      <c r="I31" s="23">
        <v>135.32</v>
      </c>
      <c r="J31" s="23">
        <v>537.04999999999995</v>
      </c>
      <c r="K31" s="23">
        <v>1</v>
      </c>
      <c r="L31" s="23">
        <v>10</v>
      </c>
      <c r="M31" s="23">
        <v>146.32</v>
      </c>
      <c r="N31" s="23">
        <v>548.04999999999995</v>
      </c>
    </row>
    <row r="32" spans="1:14" x14ac:dyDescent="0.25">
      <c r="A32" t="s">
        <v>641</v>
      </c>
      <c r="B32" t="s">
        <v>19</v>
      </c>
      <c r="C32" t="s">
        <v>1057</v>
      </c>
      <c r="D32" t="s">
        <v>1058</v>
      </c>
      <c r="E32" t="s">
        <v>1059</v>
      </c>
      <c r="F32" t="s">
        <v>893</v>
      </c>
      <c r="G32" t="s">
        <v>1060</v>
      </c>
      <c r="H32" t="s">
        <v>1059</v>
      </c>
      <c r="I32" s="23">
        <v>148.86000000000001</v>
      </c>
      <c r="J32" s="23">
        <v>525.6</v>
      </c>
      <c r="K32" s="23">
        <v>5.26</v>
      </c>
      <c r="L32" s="23">
        <v>10</v>
      </c>
      <c r="M32" s="23">
        <v>164.12</v>
      </c>
      <c r="N32" s="23">
        <v>540.86</v>
      </c>
    </row>
    <row r="33" spans="1:14" x14ac:dyDescent="0.25">
      <c r="A33" t="s">
        <v>642</v>
      </c>
      <c r="B33" t="s">
        <v>714</v>
      </c>
      <c r="C33" t="s">
        <v>2317</v>
      </c>
      <c r="D33" t="s">
        <v>2318</v>
      </c>
      <c r="E33" t="s">
        <v>1489</v>
      </c>
      <c r="F33" t="s">
        <v>893</v>
      </c>
      <c r="G33" t="s">
        <v>2176</v>
      </c>
      <c r="H33" t="s">
        <v>1491</v>
      </c>
      <c r="I33" s="23">
        <v>141.15</v>
      </c>
      <c r="J33" s="23">
        <v>529.22</v>
      </c>
      <c r="K33" s="23">
        <v>5.26</v>
      </c>
      <c r="L33" s="23">
        <v>10</v>
      </c>
      <c r="M33" s="23">
        <v>156.41</v>
      </c>
      <c r="N33" s="23">
        <v>544.48</v>
      </c>
    </row>
    <row r="34" spans="1:14" x14ac:dyDescent="0.25">
      <c r="A34" t="s">
        <v>646</v>
      </c>
      <c r="B34" t="s">
        <v>647</v>
      </c>
      <c r="C34" t="s">
        <v>1887</v>
      </c>
      <c r="D34" t="s">
        <v>1888</v>
      </c>
      <c r="E34" t="s">
        <v>1889</v>
      </c>
      <c r="F34" t="s">
        <v>893</v>
      </c>
      <c r="G34" t="s">
        <v>1890</v>
      </c>
      <c r="H34" t="s">
        <v>972</v>
      </c>
      <c r="I34" s="23">
        <v>169.34</v>
      </c>
      <c r="J34" s="23">
        <v>568.98</v>
      </c>
      <c r="K34" s="23">
        <v>5.26</v>
      </c>
      <c r="L34" s="23">
        <v>10</v>
      </c>
      <c r="M34" s="23">
        <v>184.6</v>
      </c>
      <c r="N34" s="23">
        <v>584.24</v>
      </c>
    </row>
    <row r="35" spans="1:14" x14ac:dyDescent="0.25">
      <c r="A35" t="s">
        <v>648</v>
      </c>
      <c r="B35" t="s">
        <v>715</v>
      </c>
      <c r="C35" t="s">
        <v>1099</v>
      </c>
      <c r="D35" t="s">
        <v>1100</v>
      </c>
      <c r="E35" t="s">
        <v>900</v>
      </c>
      <c r="F35" t="s">
        <v>893</v>
      </c>
      <c r="G35" t="s">
        <v>1039</v>
      </c>
      <c r="H35" t="s">
        <v>952</v>
      </c>
      <c r="I35" s="23">
        <v>182.77</v>
      </c>
      <c r="J35" s="23">
        <v>530.86</v>
      </c>
      <c r="K35" s="23">
        <v>5.26</v>
      </c>
      <c r="L35" s="23">
        <v>10</v>
      </c>
      <c r="M35" s="23">
        <v>198.03</v>
      </c>
      <c r="N35" s="23">
        <v>546.12</v>
      </c>
    </row>
    <row r="36" spans="1:14" x14ac:dyDescent="0.25">
      <c r="A36" t="s">
        <v>649</v>
      </c>
      <c r="B36" t="s">
        <v>650</v>
      </c>
      <c r="C36" t="s">
        <v>1378</v>
      </c>
      <c r="D36" t="s">
        <v>1379</v>
      </c>
      <c r="E36" t="s">
        <v>1380</v>
      </c>
      <c r="F36" t="s">
        <v>893</v>
      </c>
      <c r="G36" t="s">
        <v>1381</v>
      </c>
      <c r="H36" t="s">
        <v>1286</v>
      </c>
      <c r="I36" s="23">
        <v>137.24</v>
      </c>
      <c r="J36" s="23">
        <v>537.22</v>
      </c>
      <c r="K36" s="23">
        <v>5.26</v>
      </c>
      <c r="L36" s="23">
        <v>10</v>
      </c>
      <c r="M36" s="23">
        <v>152.5</v>
      </c>
      <c r="N36" s="23">
        <v>552.48</v>
      </c>
    </row>
    <row r="37" spans="1:14" x14ac:dyDescent="0.25">
      <c r="A37" t="s">
        <v>232</v>
      </c>
      <c r="B37" t="s">
        <v>716</v>
      </c>
      <c r="C37" t="s">
        <v>930</v>
      </c>
      <c r="D37" t="s">
        <v>931</v>
      </c>
      <c r="E37" t="s">
        <v>932</v>
      </c>
      <c r="F37" t="s">
        <v>893</v>
      </c>
      <c r="G37" t="s">
        <v>933</v>
      </c>
      <c r="H37" t="s">
        <v>934</v>
      </c>
      <c r="I37" s="23">
        <v>136.56</v>
      </c>
      <c r="J37" s="23">
        <v>519.57000000000005</v>
      </c>
      <c r="K37" s="23">
        <v>0</v>
      </c>
      <c r="L37" s="23">
        <v>10</v>
      </c>
      <c r="M37" s="23">
        <v>146.56</v>
      </c>
      <c r="N37" s="23">
        <v>529.57000000000005</v>
      </c>
    </row>
    <row r="38" spans="1:14" x14ac:dyDescent="0.25">
      <c r="A38" t="s">
        <v>659</v>
      </c>
      <c r="B38" t="s">
        <v>717</v>
      </c>
      <c r="C38" t="s">
        <v>2029</v>
      </c>
      <c r="D38" t="s">
        <v>2030</v>
      </c>
      <c r="E38" t="s">
        <v>2026</v>
      </c>
      <c r="F38" t="s">
        <v>893</v>
      </c>
      <c r="G38" t="s">
        <v>2027</v>
      </c>
      <c r="H38" t="s">
        <v>2028</v>
      </c>
      <c r="I38" s="23">
        <v>131.69</v>
      </c>
      <c r="J38" s="23">
        <v>532.84</v>
      </c>
      <c r="K38" s="23">
        <v>1</v>
      </c>
      <c r="L38" s="23">
        <v>10</v>
      </c>
      <c r="M38" s="23">
        <v>142.69</v>
      </c>
      <c r="N38" s="23">
        <v>543.84</v>
      </c>
    </row>
    <row r="39" spans="1:14" x14ac:dyDescent="0.25">
      <c r="A39" t="s">
        <v>658</v>
      </c>
      <c r="B39" t="s">
        <v>718</v>
      </c>
      <c r="C39" t="s">
        <v>2024</v>
      </c>
      <c r="D39" t="s">
        <v>2025</v>
      </c>
      <c r="E39" t="s">
        <v>2026</v>
      </c>
      <c r="F39" t="s">
        <v>893</v>
      </c>
      <c r="G39" t="s">
        <v>2027</v>
      </c>
      <c r="H39" t="s">
        <v>2028</v>
      </c>
      <c r="I39" s="23">
        <v>121.06</v>
      </c>
      <c r="J39" s="23">
        <v>517.96</v>
      </c>
      <c r="K39" s="23">
        <v>5.26</v>
      </c>
      <c r="L39" s="23">
        <v>10</v>
      </c>
      <c r="M39" s="23">
        <v>136.32</v>
      </c>
      <c r="N39" s="23">
        <v>533.22</v>
      </c>
    </row>
    <row r="40" spans="1:14" x14ac:dyDescent="0.25">
      <c r="A40" t="s">
        <v>657</v>
      </c>
      <c r="B40" t="s">
        <v>719</v>
      </c>
      <c r="C40" t="s">
        <v>2020</v>
      </c>
      <c r="D40" t="s">
        <v>2021</v>
      </c>
      <c r="E40" t="s">
        <v>2022</v>
      </c>
      <c r="F40" t="s">
        <v>893</v>
      </c>
      <c r="G40" t="s">
        <v>2023</v>
      </c>
      <c r="H40" t="s">
        <v>952</v>
      </c>
      <c r="I40" s="23">
        <v>111.87</v>
      </c>
      <c r="J40" s="23">
        <v>542.24</v>
      </c>
      <c r="K40" s="23">
        <v>5.26</v>
      </c>
      <c r="L40" s="23">
        <v>10</v>
      </c>
      <c r="M40" s="23">
        <v>127.13</v>
      </c>
      <c r="N40" s="23">
        <v>557.5</v>
      </c>
    </row>
    <row r="41" spans="1:14" x14ac:dyDescent="0.25">
      <c r="A41" t="s">
        <v>656</v>
      </c>
      <c r="B41" t="s">
        <v>720</v>
      </c>
      <c r="C41" t="s">
        <v>2017</v>
      </c>
      <c r="D41" t="s">
        <v>2018</v>
      </c>
      <c r="E41" t="s">
        <v>1603</v>
      </c>
      <c r="F41" t="s">
        <v>893</v>
      </c>
      <c r="G41" t="s">
        <v>2019</v>
      </c>
      <c r="H41" t="s">
        <v>1603</v>
      </c>
      <c r="I41" s="23">
        <v>120.13</v>
      </c>
      <c r="J41" s="23">
        <v>533.15</v>
      </c>
      <c r="K41" s="23">
        <v>1</v>
      </c>
      <c r="L41" s="23">
        <v>10</v>
      </c>
      <c r="M41" s="23">
        <v>131.13</v>
      </c>
      <c r="N41" s="23">
        <v>544.15</v>
      </c>
    </row>
    <row r="42" spans="1:14" x14ac:dyDescent="0.25">
      <c r="A42" t="s">
        <v>655</v>
      </c>
      <c r="B42" t="s">
        <v>721</v>
      </c>
      <c r="C42" t="s">
        <v>2015</v>
      </c>
      <c r="D42" t="s">
        <v>2016</v>
      </c>
      <c r="E42" t="s">
        <v>1603</v>
      </c>
      <c r="F42" t="s">
        <v>893</v>
      </c>
      <c r="G42" t="s">
        <v>1604</v>
      </c>
      <c r="H42" t="s">
        <v>1603</v>
      </c>
      <c r="I42" s="23">
        <v>113.97</v>
      </c>
      <c r="J42" s="23">
        <v>528.73</v>
      </c>
      <c r="K42" s="23">
        <v>5.26</v>
      </c>
      <c r="L42" s="23">
        <v>10</v>
      </c>
      <c r="M42" s="23">
        <v>129.22999999999999</v>
      </c>
      <c r="N42" s="23">
        <v>543.99</v>
      </c>
    </row>
    <row r="43" spans="1:14" x14ac:dyDescent="0.25">
      <c r="A43" t="s">
        <v>654</v>
      </c>
      <c r="B43" t="s">
        <v>722</v>
      </c>
      <c r="C43" t="s">
        <v>2012</v>
      </c>
      <c r="D43" t="s">
        <v>2013</v>
      </c>
      <c r="E43" t="s">
        <v>1336</v>
      </c>
      <c r="F43" t="s">
        <v>893</v>
      </c>
      <c r="G43" t="s">
        <v>2014</v>
      </c>
      <c r="H43" t="s">
        <v>1338</v>
      </c>
      <c r="I43" s="23">
        <v>115.99</v>
      </c>
      <c r="J43" s="23">
        <v>534.41</v>
      </c>
      <c r="K43" s="23">
        <v>5.26</v>
      </c>
      <c r="L43" s="23">
        <v>10</v>
      </c>
      <c r="M43" s="23">
        <v>131.25</v>
      </c>
      <c r="N43" s="23">
        <v>549.66999999999996</v>
      </c>
    </row>
    <row r="44" spans="1:14" x14ac:dyDescent="0.25">
      <c r="A44" t="s">
        <v>666</v>
      </c>
      <c r="B44" t="s">
        <v>667</v>
      </c>
      <c r="C44" t="s">
        <v>1868</v>
      </c>
      <c r="D44" t="s">
        <v>1869</v>
      </c>
      <c r="E44" t="s">
        <v>1803</v>
      </c>
      <c r="F44" t="s">
        <v>893</v>
      </c>
      <c r="G44" t="s">
        <v>1804</v>
      </c>
      <c r="H44" t="s">
        <v>1431</v>
      </c>
      <c r="I44" s="23">
        <v>132.52000000000001</v>
      </c>
      <c r="J44" s="23">
        <v>527.44000000000005</v>
      </c>
      <c r="K44" s="23">
        <v>5.26</v>
      </c>
      <c r="L44" s="23">
        <v>10</v>
      </c>
      <c r="M44" s="23">
        <v>147.78</v>
      </c>
      <c r="N44" s="23">
        <v>542.70000000000005</v>
      </c>
    </row>
    <row r="45" spans="1:14" x14ac:dyDescent="0.25">
      <c r="A45" t="s">
        <v>652</v>
      </c>
      <c r="B45" t="s">
        <v>723</v>
      </c>
      <c r="C45" t="s">
        <v>1022</v>
      </c>
      <c r="D45" t="s">
        <v>1023</v>
      </c>
      <c r="E45" t="s">
        <v>907</v>
      </c>
      <c r="F45" t="s">
        <v>893</v>
      </c>
      <c r="G45" t="s">
        <v>1024</v>
      </c>
      <c r="H45" t="s">
        <v>909</v>
      </c>
      <c r="I45" s="23">
        <v>173.8</v>
      </c>
      <c r="J45" s="23">
        <v>552.63</v>
      </c>
      <c r="K45" s="23">
        <v>5.26</v>
      </c>
      <c r="L45" s="23">
        <v>10</v>
      </c>
      <c r="M45" s="23">
        <v>189.06</v>
      </c>
      <c r="N45" s="23">
        <v>567.89</v>
      </c>
    </row>
    <row r="46" spans="1:14" x14ac:dyDescent="0.25">
      <c r="A46" t="s">
        <v>653</v>
      </c>
      <c r="B46" t="s">
        <v>724</v>
      </c>
      <c r="C46" t="s">
        <v>2289</v>
      </c>
      <c r="D46" t="s">
        <v>2290</v>
      </c>
      <c r="E46" t="s">
        <v>1782</v>
      </c>
      <c r="F46" t="s">
        <v>893</v>
      </c>
      <c r="G46" t="s">
        <v>2291</v>
      </c>
      <c r="H46" t="s">
        <v>1029</v>
      </c>
      <c r="I46" s="23">
        <v>138.78</v>
      </c>
      <c r="J46" s="23">
        <v>531.45000000000005</v>
      </c>
      <c r="K46" s="23">
        <v>5.26</v>
      </c>
      <c r="L46" s="23">
        <v>10</v>
      </c>
      <c r="M46" s="23">
        <v>154.04</v>
      </c>
      <c r="N46" s="23">
        <v>546.71</v>
      </c>
    </row>
    <row r="47" spans="1:14" x14ac:dyDescent="0.25">
      <c r="A47" t="s">
        <v>670</v>
      </c>
      <c r="B47" t="s">
        <v>203</v>
      </c>
      <c r="C47" t="s">
        <v>2339</v>
      </c>
      <c r="D47" t="s">
        <v>2340</v>
      </c>
      <c r="E47" t="s">
        <v>2341</v>
      </c>
      <c r="F47" t="s">
        <v>893</v>
      </c>
      <c r="G47" t="s">
        <v>2342</v>
      </c>
      <c r="H47" t="s">
        <v>1300</v>
      </c>
      <c r="I47" s="23">
        <v>126.85</v>
      </c>
      <c r="J47" s="23">
        <v>528.89</v>
      </c>
      <c r="K47" s="23">
        <v>1</v>
      </c>
      <c r="L47" s="23">
        <v>10</v>
      </c>
      <c r="M47" s="23">
        <v>137.85</v>
      </c>
      <c r="N47" s="23">
        <v>539.89</v>
      </c>
    </row>
    <row r="48" spans="1:14" x14ac:dyDescent="0.25">
      <c r="A48" t="s">
        <v>661</v>
      </c>
      <c r="B48" t="s">
        <v>725</v>
      </c>
      <c r="C48" t="s">
        <v>1040</v>
      </c>
      <c r="D48" t="s">
        <v>1041</v>
      </c>
      <c r="E48" t="s">
        <v>1042</v>
      </c>
      <c r="F48" t="s">
        <v>893</v>
      </c>
      <c r="G48" t="s">
        <v>1043</v>
      </c>
      <c r="H48" t="s">
        <v>1042</v>
      </c>
      <c r="I48" s="23">
        <v>136.68</v>
      </c>
      <c r="J48" s="23">
        <v>529.65</v>
      </c>
      <c r="K48" s="23">
        <v>1</v>
      </c>
      <c r="L48" s="23">
        <v>10</v>
      </c>
      <c r="M48" s="23">
        <v>147.68</v>
      </c>
      <c r="N48" s="23">
        <v>540.65</v>
      </c>
    </row>
    <row r="49" spans="1:14" x14ac:dyDescent="0.25">
      <c r="A49" t="s">
        <v>663</v>
      </c>
      <c r="B49" t="s">
        <v>726</v>
      </c>
      <c r="C49" t="s">
        <v>1334</v>
      </c>
      <c r="D49" t="s">
        <v>1335</v>
      </c>
      <c r="E49" t="s">
        <v>1336</v>
      </c>
      <c r="F49" t="s">
        <v>893</v>
      </c>
      <c r="G49" t="s">
        <v>1337</v>
      </c>
      <c r="H49" t="s">
        <v>1338</v>
      </c>
      <c r="I49" s="23">
        <v>118.44</v>
      </c>
      <c r="J49" s="23">
        <v>529.72</v>
      </c>
      <c r="K49" s="23">
        <v>5.26</v>
      </c>
      <c r="L49" s="23">
        <v>10</v>
      </c>
      <c r="M49" s="23">
        <v>133.69999999999999</v>
      </c>
      <c r="N49" s="23">
        <v>544.98</v>
      </c>
    </row>
    <row r="50" spans="1:14" x14ac:dyDescent="0.25">
      <c r="A50" t="s">
        <v>662</v>
      </c>
      <c r="B50" t="s">
        <v>727</v>
      </c>
      <c r="C50" t="s">
        <v>1105</v>
      </c>
      <c r="D50" t="s">
        <v>1106</v>
      </c>
      <c r="E50" t="s">
        <v>1107</v>
      </c>
      <c r="F50" t="s">
        <v>893</v>
      </c>
      <c r="G50" t="s">
        <v>1108</v>
      </c>
      <c r="H50" t="s">
        <v>1109</v>
      </c>
      <c r="I50" s="23">
        <v>129.13</v>
      </c>
      <c r="J50" s="23">
        <v>522.41</v>
      </c>
      <c r="K50" s="23">
        <v>5.26</v>
      </c>
      <c r="L50" s="23">
        <v>10</v>
      </c>
      <c r="M50" s="23">
        <v>144.38999999999999</v>
      </c>
      <c r="N50" s="23">
        <v>537.66999999999996</v>
      </c>
    </row>
    <row r="51" spans="1:14" x14ac:dyDescent="0.25">
      <c r="A51" t="s">
        <v>665</v>
      </c>
      <c r="B51" t="s">
        <v>728</v>
      </c>
      <c r="C51" t="s">
        <v>1582</v>
      </c>
      <c r="D51" t="s">
        <v>1583</v>
      </c>
      <c r="E51" t="s">
        <v>1584</v>
      </c>
      <c r="F51" t="s">
        <v>893</v>
      </c>
      <c r="G51" t="s">
        <v>1585</v>
      </c>
      <c r="H51" t="s">
        <v>1549</v>
      </c>
      <c r="I51" s="23">
        <v>124.75</v>
      </c>
      <c r="J51" s="23">
        <v>536.17999999999995</v>
      </c>
      <c r="K51" s="23">
        <v>5.26</v>
      </c>
      <c r="L51" s="23">
        <v>10</v>
      </c>
      <c r="M51" s="23">
        <v>140.01</v>
      </c>
      <c r="N51" s="23">
        <v>551.44000000000005</v>
      </c>
    </row>
    <row r="52" spans="1:14" x14ac:dyDescent="0.25">
      <c r="A52" t="s">
        <v>669</v>
      </c>
      <c r="B52" t="s">
        <v>153</v>
      </c>
      <c r="C52" t="s">
        <v>2036</v>
      </c>
      <c r="D52" t="s">
        <v>2037</v>
      </c>
      <c r="E52" t="s">
        <v>1885</v>
      </c>
      <c r="F52" t="s">
        <v>893</v>
      </c>
      <c r="G52" t="s">
        <v>2038</v>
      </c>
      <c r="H52" t="s">
        <v>1056</v>
      </c>
      <c r="I52" s="23">
        <v>144.01</v>
      </c>
      <c r="J52" s="23">
        <v>555.91999999999996</v>
      </c>
      <c r="K52" s="23">
        <v>5.26</v>
      </c>
      <c r="L52" s="23">
        <v>10</v>
      </c>
      <c r="M52" s="23">
        <v>159.27000000000001</v>
      </c>
      <c r="N52" s="23">
        <v>571.17999999999995</v>
      </c>
    </row>
    <row r="53" spans="1:14" x14ac:dyDescent="0.25">
      <c r="A53" t="s">
        <v>668</v>
      </c>
      <c r="B53" t="s">
        <v>140</v>
      </c>
      <c r="C53" t="s">
        <v>1946</v>
      </c>
      <c r="D53" t="s">
        <v>1947</v>
      </c>
      <c r="E53" t="s">
        <v>1948</v>
      </c>
      <c r="F53" t="s">
        <v>893</v>
      </c>
      <c r="G53" t="s">
        <v>1949</v>
      </c>
      <c r="H53" t="s">
        <v>946</v>
      </c>
      <c r="I53" s="23">
        <v>156.19</v>
      </c>
      <c r="J53" s="23">
        <v>526.15</v>
      </c>
      <c r="K53" s="23">
        <v>5.26</v>
      </c>
      <c r="L53" s="23">
        <v>10</v>
      </c>
      <c r="M53" s="23">
        <v>171.45</v>
      </c>
      <c r="N53" s="23">
        <v>541.41</v>
      </c>
    </row>
    <row r="54" spans="1:14" x14ac:dyDescent="0.25">
      <c r="A54" t="s">
        <v>664</v>
      </c>
      <c r="B54" t="s">
        <v>60</v>
      </c>
      <c r="C54" t="s">
        <v>1367</v>
      </c>
      <c r="D54" t="s">
        <v>1368</v>
      </c>
      <c r="E54" t="s">
        <v>900</v>
      </c>
      <c r="F54" t="s">
        <v>893</v>
      </c>
      <c r="G54" t="s">
        <v>1369</v>
      </c>
      <c r="H54" t="s">
        <v>952</v>
      </c>
      <c r="I54" s="23">
        <v>127.03</v>
      </c>
      <c r="J54" s="23">
        <v>541.5</v>
      </c>
      <c r="K54" s="23">
        <v>5.26</v>
      </c>
      <c r="L54" s="23">
        <v>10</v>
      </c>
      <c r="M54" s="23">
        <v>142.29</v>
      </c>
      <c r="N54" s="23">
        <v>556.76</v>
      </c>
    </row>
    <row r="55" spans="1:14" x14ac:dyDescent="0.25">
      <c r="A55" t="s">
        <v>671</v>
      </c>
      <c r="B55" t="s">
        <v>729</v>
      </c>
      <c r="C55" t="s">
        <v>944</v>
      </c>
      <c r="D55" t="s">
        <v>945</v>
      </c>
      <c r="E55" t="s">
        <v>946</v>
      </c>
      <c r="F55" t="s">
        <v>893</v>
      </c>
      <c r="G55" t="s">
        <v>947</v>
      </c>
      <c r="H55" t="s">
        <v>946</v>
      </c>
      <c r="I55" s="23">
        <v>156.4</v>
      </c>
      <c r="J55" s="23">
        <v>519.16999999999996</v>
      </c>
      <c r="K55" s="23">
        <v>5.26</v>
      </c>
      <c r="L55" s="23">
        <v>10</v>
      </c>
      <c r="M55" s="23">
        <v>171.66</v>
      </c>
      <c r="N55" s="23">
        <v>534.42999999999995</v>
      </c>
    </row>
    <row r="56" spans="1:14" x14ac:dyDescent="0.25">
      <c r="A56" t="s">
        <v>660</v>
      </c>
      <c r="B56" t="s">
        <v>187</v>
      </c>
      <c r="C56" t="s">
        <v>2251</v>
      </c>
      <c r="D56" t="s">
        <v>2252</v>
      </c>
      <c r="E56" t="s">
        <v>1420</v>
      </c>
      <c r="F56" t="s">
        <v>893</v>
      </c>
      <c r="G56" t="s">
        <v>1421</v>
      </c>
      <c r="H56" t="s">
        <v>934</v>
      </c>
      <c r="I56" s="23">
        <v>100.13</v>
      </c>
      <c r="J56" s="23">
        <v>516.87</v>
      </c>
      <c r="K56" s="23">
        <v>5.26</v>
      </c>
      <c r="L56" s="23">
        <v>10</v>
      </c>
      <c r="M56" s="23">
        <v>115.39</v>
      </c>
      <c r="N56" s="23">
        <v>532.13</v>
      </c>
    </row>
    <row r="57" spans="1:14" x14ac:dyDescent="0.25">
      <c r="A57" t="s">
        <v>678</v>
      </c>
      <c r="B57" t="s">
        <v>730</v>
      </c>
      <c r="C57" t="s">
        <v>1627</v>
      </c>
      <c r="D57" t="s">
        <v>1628</v>
      </c>
      <c r="E57" t="s">
        <v>1629</v>
      </c>
      <c r="F57" t="s">
        <v>893</v>
      </c>
      <c r="G57" t="s">
        <v>1630</v>
      </c>
      <c r="H57" t="s">
        <v>952</v>
      </c>
      <c r="I57" s="23">
        <v>177.13</v>
      </c>
      <c r="J57" s="23">
        <v>519.52</v>
      </c>
      <c r="K57" s="23">
        <v>1</v>
      </c>
      <c r="L57" s="23">
        <v>10</v>
      </c>
      <c r="M57" s="23">
        <v>188.13</v>
      </c>
      <c r="N57" s="23">
        <v>530.52</v>
      </c>
    </row>
    <row r="58" spans="1:14" x14ac:dyDescent="0.25">
      <c r="A58" t="s">
        <v>672</v>
      </c>
      <c r="B58" t="s">
        <v>731</v>
      </c>
      <c r="C58" t="s">
        <v>2280</v>
      </c>
      <c r="D58" t="s">
        <v>2281</v>
      </c>
      <c r="E58" t="s">
        <v>1063</v>
      </c>
      <c r="F58" t="s">
        <v>893</v>
      </c>
      <c r="G58" t="s">
        <v>2282</v>
      </c>
      <c r="H58" t="s">
        <v>1065</v>
      </c>
      <c r="I58" s="23">
        <v>155.5</v>
      </c>
      <c r="J58" s="23">
        <v>534.79999999999995</v>
      </c>
      <c r="K58" s="23">
        <v>5.26</v>
      </c>
      <c r="L58" s="23">
        <v>10</v>
      </c>
      <c r="M58" s="23">
        <v>170.76</v>
      </c>
      <c r="N58" s="23">
        <v>550.05999999999995</v>
      </c>
    </row>
    <row r="59" spans="1:14" x14ac:dyDescent="0.25">
      <c r="A59" t="s">
        <v>673</v>
      </c>
      <c r="B59" t="s">
        <v>157</v>
      </c>
      <c r="C59" t="s">
        <v>2089</v>
      </c>
      <c r="D59" t="s">
        <v>2090</v>
      </c>
      <c r="E59" t="s">
        <v>1727</v>
      </c>
      <c r="F59" t="s">
        <v>893</v>
      </c>
      <c r="G59" t="s">
        <v>2091</v>
      </c>
      <c r="H59" t="s">
        <v>1325</v>
      </c>
      <c r="I59" s="23">
        <v>124.47</v>
      </c>
      <c r="J59" s="23">
        <v>538.38</v>
      </c>
      <c r="K59" s="23">
        <v>1</v>
      </c>
      <c r="L59" s="23">
        <v>10</v>
      </c>
      <c r="M59" s="23">
        <v>135.47</v>
      </c>
      <c r="N59" s="23">
        <v>549.38</v>
      </c>
    </row>
    <row r="60" spans="1:14" x14ac:dyDescent="0.25">
      <c r="A60" t="s">
        <v>674</v>
      </c>
      <c r="B60" t="s">
        <v>178</v>
      </c>
      <c r="C60" t="s">
        <v>2218</v>
      </c>
      <c r="D60" t="s">
        <v>2219</v>
      </c>
      <c r="E60" t="s">
        <v>2220</v>
      </c>
      <c r="F60" t="s">
        <v>893</v>
      </c>
      <c r="G60" t="s">
        <v>2221</v>
      </c>
      <c r="H60" t="s">
        <v>1426</v>
      </c>
      <c r="I60" s="23">
        <v>119.02</v>
      </c>
      <c r="J60" s="23">
        <v>525.5</v>
      </c>
      <c r="K60" s="23">
        <v>1</v>
      </c>
      <c r="L60" s="23">
        <v>10</v>
      </c>
      <c r="M60" s="23">
        <v>130.02000000000001</v>
      </c>
      <c r="N60" s="23">
        <v>536.5</v>
      </c>
    </row>
    <row r="61" spans="1:14" x14ac:dyDescent="0.25">
      <c r="A61" t="s">
        <v>675</v>
      </c>
      <c r="B61" t="s">
        <v>732</v>
      </c>
      <c r="C61" t="s">
        <v>1678</v>
      </c>
      <c r="D61" t="s">
        <v>1679</v>
      </c>
      <c r="E61" t="s">
        <v>1680</v>
      </c>
      <c r="F61" t="s">
        <v>893</v>
      </c>
      <c r="G61" t="s">
        <v>1681</v>
      </c>
      <c r="H61" t="s">
        <v>1682</v>
      </c>
      <c r="I61" s="23">
        <v>126.09</v>
      </c>
      <c r="J61" s="23">
        <v>530.64</v>
      </c>
      <c r="K61" s="23">
        <v>5.26</v>
      </c>
      <c r="L61" s="23">
        <v>10</v>
      </c>
      <c r="M61" s="23">
        <v>141.35</v>
      </c>
      <c r="N61" s="23">
        <v>545.9</v>
      </c>
    </row>
    <row r="62" spans="1:14" x14ac:dyDescent="0.25">
      <c r="A62" t="s">
        <v>676</v>
      </c>
      <c r="B62" t="s">
        <v>48</v>
      </c>
      <c r="C62" t="s">
        <v>1287</v>
      </c>
      <c r="D62" t="s">
        <v>1288</v>
      </c>
      <c r="E62" t="s">
        <v>1289</v>
      </c>
      <c r="F62" t="s">
        <v>893</v>
      </c>
      <c r="G62" t="s">
        <v>1290</v>
      </c>
      <c r="H62" t="s">
        <v>1291</v>
      </c>
      <c r="I62" s="23">
        <v>124.6</v>
      </c>
      <c r="J62" s="23">
        <v>538.57000000000005</v>
      </c>
      <c r="K62" s="23">
        <v>5.26</v>
      </c>
      <c r="L62" s="23">
        <v>10</v>
      </c>
      <c r="M62" s="23">
        <v>139.86000000000001</v>
      </c>
      <c r="N62" s="23">
        <v>553.83000000000004</v>
      </c>
    </row>
    <row r="63" spans="1:14" x14ac:dyDescent="0.25">
      <c r="A63" t="s">
        <v>677</v>
      </c>
      <c r="B63" t="s">
        <v>35</v>
      </c>
      <c r="C63" t="s">
        <v>1186</v>
      </c>
      <c r="D63" t="s">
        <v>1187</v>
      </c>
      <c r="E63" t="s">
        <v>1188</v>
      </c>
      <c r="F63" t="s">
        <v>893</v>
      </c>
      <c r="G63" t="s">
        <v>1189</v>
      </c>
      <c r="H63" t="s">
        <v>929</v>
      </c>
      <c r="I63" s="23">
        <v>127.88</v>
      </c>
      <c r="J63" s="23">
        <v>513.17999999999995</v>
      </c>
      <c r="K63" s="23">
        <v>1</v>
      </c>
      <c r="L63" s="23">
        <v>10</v>
      </c>
      <c r="M63" s="23">
        <v>138.88</v>
      </c>
      <c r="N63" s="23">
        <v>524.17999999999995</v>
      </c>
    </row>
    <row r="64" spans="1:14" x14ac:dyDescent="0.25">
      <c r="A64" t="s">
        <v>679</v>
      </c>
      <c r="B64" t="s">
        <v>680</v>
      </c>
      <c r="C64" t="s">
        <v>1667</v>
      </c>
      <c r="D64" t="s">
        <v>1668</v>
      </c>
      <c r="E64" t="s">
        <v>1669</v>
      </c>
      <c r="F64" t="s">
        <v>893</v>
      </c>
      <c r="G64" t="s">
        <v>1670</v>
      </c>
      <c r="H64" t="s">
        <v>1333</v>
      </c>
      <c r="I64" s="23">
        <v>155.88</v>
      </c>
      <c r="J64" s="23">
        <v>526.04999999999995</v>
      </c>
      <c r="K64" s="23">
        <v>1</v>
      </c>
      <c r="L64" s="23">
        <v>10</v>
      </c>
      <c r="M64" s="23">
        <v>166.88</v>
      </c>
      <c r="N64" s="23">
        <v>537.04999999999995</v>
      </c>
    </row>
    <row r="65" spans="1:14" x14ac:dyDescent="0.25">
      <c r="A65" t="s">
        <v>681</v>
      </c>
      <c r="B65" t="s">
        <v>682</v>
      </c>
      <c r="C65" t="s">
        <v>1048</v>
      </c>
      <c r="D65" t="s">
        <v>1049</v>
      </c>
      <c r="E65" t="s">
        <v>1050</v>
      </c>
      <c r="F65" t="s">
        <v>893</v>
      </c>
      <c r="G65" t="s">
        <v>1051</v>
      </c>
      <c r="H65" t="s">
        <v>967</v>
      </c>
      <c r="I65" s="23">
        <v>120.13</v>
      </c>
      <c r="J65" s="23">
        <v>514.80999999999995</v>
      </c>
      <c r="K65" s="23">
        <v>1</v>
      </c>
      <c r="L65" s="23">
        <v>10</v>
      </c>
      <c r="M65" s="23">
        <v>131.13</v>
      </c>
      <c r="N65" s="23">
        <v>525.80999999999995</v>
      </c>
    </row>
    <row r="66" spans="1:14" x14ac:dyDescent="0.25">
      <c r="A66" t="s">
        <v>683</v>
      </c>
      <c r="B66" t="s">
        <v>684</v>
      </c>
      <c r="C66" t="s">
        <v>1206</v>
      </c>
      <c r="D66" t="s">
        <v>1207</v>
      </c>
      <c r="E66" t="s">
        <v>1208</v>
      </c>
      <c r="F66" t="s">
        <v>893</v>
      </c>
      <c r="G66" t="s">
        <v>1209</v>
      </c>
      <c r="H66" t="s">
        <v>1210</v>
      </c>
      <c r="I66" s="23">
        <v>113.83</v>
      </c>
      <c r="J66" s="23">
        <v>534.54999999999995</v>
      </c>
      <c r="K66" s="23">
        <v>5.26</v>
      </c>
      <c r="L66" s="23">
        <v>10</v>
      </c>
      <c r="M66" s="23">
        <v>129.09</v>
      </c>
      <c r="N66" s="23">
        <v>549.80999999999995</v>
      </c>
    </row>
    <row r="67" spans="1:14" x14ac:dyDescent="0.25">
      <c r="A67" t="s">
        <v>685</v>
      </c>
      <c r="B67" t="s">
        <v>686</v>
      </c>
      <c r="C67" t="s">
        <v>2319</v>
      </c>
      <c r="D67" t="s">
        <v>2320</v>
      </c>
      <c r="E67" t="s">
        <v>2321</v>
      </c>
      <c r="F67" t="s">
        <v>893</v>
      </c>
      <c r="G67" t="s">
        <v>2322</v>
      </c>
      <c r="H67" t="s">
        <v>924</v>
      </c>
      <c r="I67" s="23">
        <v>170.3</v>
      </c>
      <c r="J67" s="23">
        <v>533.29</v>
      </c>
      <c r="K67" s="23">
        <v>5.26</v>
      </c>
      <c r="L67" s="23">
        <v>10</v>
      </c>
      <c r="M67" s="23">
        <v>185.56</v>
      </c>
      <c r="N67" s="23">
        <v>548.54999999999995</v>
      </c>
    </row>
    <row r="68" spans="1:14" x14ac:dyDescent="0.25">
      <c r="A68" t="s">
        <v>687</v>
      </c>
      <c r="B68" t="s">
        <v>149</v>
      </c>
      <c r="C68" t="s">
        <v>1982</v>
      </c>
      <c r="D68" t="s">
        <v>1983</v>
      </c>
      <c r="E68" t="s">
        <v>1333</v>
      </c>
      <c r="F68" t="s">
        <v>893</v>
      </c>
      <c r="G68" t="s">
        <v>1984</v>
      </c>
      <c r="H68" t="s">
        <v>1333</v>
      </c>
      <c r="I68" s="23">
        <v>142.61000000000001</v>
      </c>
      <c r="J68" s="23">
        <v>533.66999999999996</v>
      </c>
      <c r="K68" s="23">
        <v>5.26</v>
      </c>
      <c r="L68" s="23">
        <v>10</v>
      </c>
      <c r="M68" s="23">
        <v>157.87</v>
      </c>
      <c r="N68" s="23">
        <v>548.92999999999995</v>
      </c>
    </row>
    <row r="69" spans="1:14" x14ac:dyDescent="0.25">
      <c r="A69" t="s">
        <v>690</v>
      </c>
      <c r="B69" t="s">
        <v>733</v>
      </c>
      <c r="C69" t="s">
        <v>1843</v>
      </c>
      <c r="D69" t="s">
        <v>1844</v>
      </c>
      <c r="E69" t="s">
        <v>1845</v>
      </c>
      <c r="F69" t="s">
        <v>893</v>
      </c>
      <c r="G69" t="s">
        <v>1846</v>
      </c>
      <c r="H69" t="s">
        <v>1413</v>
      </c>
      <c r="I69" s="23">
        <v>151.37</v>
      </c>
      <c r="J69" s="23">
        <v>515.76</v>
      </c>
      <c r="K69" s="23">
        <v>5.26</v>
      </c>
      <c r="L69" s="23">
        <v>10</v>
      </c>
      <c r="M69" s="23">
        <v>166.63</v>
      </c>
      <c r="N69" s="23">
        <v>531.02</v>
      </c>
    </row>
    <row r="70" spans="1:14" x14ac:dyDescent="0.25">
      <c r="A70" t="s">
        <v>688</v>
      </c>
      <c r="B70" t="s">
        <v>734</v>
      </c>
      <c r="C70" t="s">
        <v>999</v>
      </c>
      <c r="D70" t="s">
        <v>1000</v>
      </c>
      <c r="E70" t="s">
        <v>1001</v>
      </c>
      <c r="F70" t="s">
        <v>893</v>
      </c>
      <c r="G70" t="s">
        <v>1002</v>
      </c>
      <c r="H70" t="s">
        <v>1003</v>
      </c>
      <c r="I70" s="23">
        <v>179.39</v>
      </c>
      <c r="J70" s="23">
        <v>539.96</v>
      </c>
      <c r="K70" s="23">
        <v>5.26</v>
      </c>
      <c r="L70" s="23">
        <v>10</v>
      </c>
      <c r="M70" s="23">
        <v>194.65</v>
      </c>
      <c r="N70" s="23">
        <v>555.22</v>
      </c>
    </row>
    <row r="71" spans="1:14" x14ac:dyDescent="0.25">
      <c r="A71" t="s">
        <v>691</v>
      </c>
      <c r="B71" t="s">
        <v>735</v>
      </c>
      <c r="C71" t="s">
        <v>2033</v>
      </c>
      <c r="D71" t="s">
        <v>2034</v>
      </c>
      <c r="E71" t="s">
        <v>1444</v>
      </c>
      <c r="F71" t="s">
        <v>893</v>
      </c>
      <c r="G71" t="s">
        <v>2035</v>
      </c>
      <c r="H71" t="s">
        <v>1446</v>
      </c>
      <c r="I71" s="23">
        <v>171.37</v>
      </c>
      <c r="J71" s="23">
        <v>516.91999999999996</v>
      </c>
      <c r="K71" s="23">
        <v>5.26</v>
      </c>
      <c r="L71" s="23">
        <v>10</v>
      </c>
      <c r="M71" s="23">
        <v>186.63</v>
      </c>
      <c r="N71" s="23">
        <v>532.17999999999995</v>
      </c>
    </row>
    <row r="72" spans="1:14" x14ac:dyDescent="0.25">
      <c r="A72" t="s">
        <v>689</v>
      </c>
      <c r="B72" t="s">
        <v>736</v>
      </c>
      <c r="C72" t="s">
        <v>1292</v>
      </c>
      <c r="D72" t="s">
        <v>1293</v>
      </c>
      <c r="E72" t="s">
        <v>1294</v>
      </c>
      <c r="F72" t="s">
        <v>893</v>
      </c>
      <c r="G72" t="s">
        <v>1295</v>
      </c>
      <c r="H72" t="s">
        <v>1065</v>
      </c>
      <c r="I72" s="23">
        <v>165.61</v>
      </c>
      <c r="J72" s="23">
        <v>535.57000000000005</v>
      </c>
      <c r="K72" s="23">
        <v>5.26</v>
      </c>
      <c r="L72" s="23">
        <v>10</v>
      </c>
      <c r="M72" s="23">
        <v>180.87</v>
      </c>
      <c r="N72" s="23">
        <v>550.83000000000004</v>
      </c>
    </row>
    <row r="73" spans="1:14" x14ac:dyDescent="0.25">
      <c r="A73" t="s">
        <v>692</v>
      </c>
      <c r="B73" t="s">
        <v>737</v>
      </c>
      <c r="C73" t="s">
        <v>2361</v>
      </c>
      <c r="D73" t="s">
        <v>2362</v>
      </c>
      <c r="E73" t="s">
        <v>2363</v>
      </c>
      <c r="F73" t="s">
        <v>893</v>
      </c>
      <c r="G73" t="s">
        <v>2364</v>
      </c>
      <c r="H73" t="s">
        <v>1249</v>
      </c>
      <c r="I73" s="23">
        <v>188.63</v>
      </c>
      <c r="J73" s="23">
        <v>542.67999999999995</v>
      </c>
      <c r="K73" s="23">
        <v>5.26</v>
      </c>
      <c r="L73" s="23">
        <v>10</v>
      </c>
      <c r="M73" s="23">
        <v>203.89</v>
      </c>
      <c r="N73" s="23">
        <v>557.94000000000005</v>
      </c>
    </row>
    <row r="74" spans="1:14" x14ac:dyDescent="0.25">
      <c r="A74" t="s">
        <v>693</v>
      </c>
      <c r="B74" t="s">
        <v>738</v>
      </c>
      <c r="C74" t="s">
        <v>2253</v>
      </c>
      <c r="D74" t="s">
        <v>2254</v>
      </c>
      <c r="E74" t="s">
        <v>1252</v>
      </c>
      <c r="F74" t="s">
        <v>893</v>
      </c>
      <c r="G74" t="s">
        <v>2255</v>
      </c>
      <c r="H74" t="s">
        <v>1252</v>
      </c>
      <c r="I74" s="23">
        <v>165.77</v>
      </c>
      <c r="J74" s="23">
        <v>517.49</v>
      </c>
      <c r="K74" s="23">
        <v>5.26</v>
      </c>
      <c r="L74" s="23">
        <v>10</v>
      </c>
      <c r="M74" s="23">
        <v>181.03</v>
      </c>
      <c r="N74" s="23">
        <v>532.75</v>
      </c>
    </row>
    <row r="75" spans="1:14" x14ac:dyDescent="0.25">
      <c r="A75" t="s">
        <v>694</v>
      </c>
      <c r="B75" t="s">
        <v>739</v>
      </c>
      <c r="C75" t="s">
        <v>920</v>
      </c>
      <c r="D75" t="s">
        <v>921</v>
      </c>
      <c r="E75" t="s">
        <v>922</v>
      </c>
      <c r="F75" t="s">
        <v>893</v>
      </c>
      <c r="G75" t="s">
        <v>923</v>
      </c>
      <c r="H75" t="s">
        <v>924</v>
      </c>
      <c r="I75" s="23">
        <v>137.43</v>
      </c>
      <c r="J75" s="23">
        <v>530.9</v>
      </c>
      <c r="K75" s="23">
        <v>5.26</v>
      </c>
      <c r="L75" s="23">
        <v>10</v>
      </c>
      <c r="M75" s="23">
        <v>152.69</v>
      </c>
      <c r="N75" s="23">
        <v>546.16</v>
      </c>
    </row>
    <row r="76" spans="1:14" x14ac:dyDescent="0.25">
      <c r="A76" t="s">
        <v>695</v>
      </c>
      <c r="B76" t="s">
        <v>188</v>
      </c>
      <c r="C76" t="s">
        <v>2260</v>
      </c>
      <c r="D76" t="s">
        <v>2261</v>
      </c>
      <c r="E76" t="s">
        <v>2262</v>
      </c>
      <c r="F76" t="s">
        <v>893</v>
      </c>
      <c r="G76" t="s">
        <v>2263</v>
      </c>
      <c r="H76" t="s">
        <v>1927</v>
      </c>
      <c r="I76" s="23">
        <v>173.18</v>
      </c>
      <c r="J76" s="23">
        <v>517.80999999999995</v>
      </c>
      <c r="K76" s="23">
        <v>5.26</v>
      </c>
      <c r="L76" s="23">
        <v>10</v>
      </c>
      <c r="M76" s="23">
        <v>188.44</v>
      </c>
      <c r="N76" s="23">
        <v>533.07000000000005</v>
      </c>
    </row>
    <row r="77" spans="1:14" x14ac:dyDescent="0.25">
      <c r="A77" t="s">
        <v>696</v>
      </c>
      <c r="B77" t="s">
        <v>740</v>
      </c>
      <c r="C77" t="s">
        <v>1644</v>
      </c>
      <c r="D77" t="s">
        <v>1645</v>
      </c>
      <c r="E77" t="s">
        <v>1646</v>
      </c>
      <c r="F77" t="s">
        <v>893</v>
      </c>
      <c r="G77" t="s">
        <v>1647</v>
      </c>
      <c r="H77" t="s">
        <v>1200</v>
      </c>
      <c r="I77" s="23">
        <v>107.93</v>
      </c>
      <c r="J77" s="23">
        <v>530.47</v>
      </c>
      <c r="K77" s="23">
        <v>5.26</v>
      </c>
      <c r="L77" s="23">
        <v>10</v>
      </c>
      <c r="M77" s="23">
        <v>123.19</v>
      </c>
      <c r="N77" s="23">
        <v>545.73</v>
      </c>
    </row>
    <row r="78" spans="1:14" x14ac:dyDescent="0.25">
      <c r="A78" t="s">
        <v>697</v>
      </c>
      <c r="B78" t="s">
        <v>38</v>
      </c>
      <c r="C78" t="s">
        <v>1216</v>
      </c>
      <c r="D78" t="s">
        <v>1217</v>
      </c>
      <c r="E78" t="s">
        <v>1218</v>
      </c>
      <c r="F78" t="s">
        <v>893</v>
      </c>
      <c r="G78" t="s">
        <v>1219</v>
      </c>
      <c r="H78" t="s">
        <v>900</v>
      </c>
      <c r="I78" s="23">
        <v>128.16</v>
      </c>
      <c r="J78" s="23">
        <v>518</v>
      </c>
      <c r="K78" s="23">
        <v>1</v>
      </c>
      <c r="L78" s="23">
        <v>10</v>
      </c>
      <c r="M78" s="23">
        <v>139.16</v>
      </c>
      <c r="N78" s="23">
        <v>529</v>
      </c>
    </row>
    <row r="79" spans="1:14" x14ac:dyDescent="0.25">
      <c r="A79" t="s">
        <v>698</v>
      </c>
      <c r="B79" t="s">
        <v>700</v>
      </c>
      <c r="C79" t="s">
        <v>2004</v>
      </c>
      <c r="D79" t="s">
        <v>2005</v>
      </c>
      <c r="E79" t="s">
        <v>942</v>
      </c>
      <c r="F79" t="s">
        <v>893</v>
      </c>
      <c r="G79" t="s">
        <v>2006</v>
      </c>
      <c r="H79" t="s">
        <v>942</v>
      </c>
      <c r="I79" s="23">
        <v>155.38999999999999</v>
      </c>
      <c r="J79" s="23">
        <v>528.13</v>
      </c>
      <c r="K79" s="23">
        <v>5.26</v>
      </c>
      <c r="L79" s="23">
        <v>10</v>
      </c>
      <c r="M79" s="23">
        <v>170.65</v>
      </c>
      <c r="N79" s="23">
        <v>543.39</v>
      </c>
    </row>
    <row r="80" spans="1:14" x14ac:dyDescent="0.25">
      <c r="A80" t="s">
        <v>699</v>
      </c>
      <c r="B80" t="s">
        <v>701</v>
      </c>
      <c r="C80" t="s">
        <v>2007</v>
      </c>
      <c r="D80" t="s">
        <v>2008</v>
      </c>
      <c r="E80" t="s">
        <v>2009</v>
      </c>
      <c r="F80" t="s">
        <v>893</v>
      </c>
      <c r="G80" t="s">
        <v>2010</v>
      </c>
      <c r="H80" t="s">
        <v>2011</v>
      </c>
      <c r="I80" s="23">
        <v>138.75</v>
      </c>
      <c r="J80" s="23">
        <v>518.57000000000005</v>
      </c>
      <c r="K80" s="23">
        <v>5.26</v>
      </c>
      <c r="L80" s="23">
        <v>10</v>
      </c>
      <c r="M80" s="23">
        <v>154.01</v>
      </c>
      <c r="N80" s="23">
        <v>533.83000000000004</v>
      </c>
    </row>
    <row r="81" spans="1:14" x14ac:dyDescent="0.25">
      <c r="A81" t="s">
        <v>744</v>
      </c>
      <c r="B81" t="s">
        <v>745</v>
      </c>
      <c r="C81" t="s">
        <v>1179</v>
      </c>
      <c r="D81" t="s">
        <v>1180</v>
      </c>
      <c r="E81" t="s">
        <v>1063</v>
      </c>
      <c r="F81" t="s">
        <v>893</v>
      </c>
      <c r="G81" t="s">
        <v>1181</v>
      </c>
      <c r="H81" t="s">
        <v>1065</v>
      </c>
      <c r="I81" s="23">
        <v>155.56</v>
      </c>
      <c r="J81" s="23">
        <v>538.69000000000005</v>
      </c>
      <c r="K81" s="23">
        <v>1</v>
      </c>
      <c r="L81" s="23">
        <v>10</v>
      </c>
      <c r="M81" s="23">
        <v>166.56</v>
      </c>
      <c r="N81" s="23">
        <v>549.69000000000005</v>
      </c>
    </row>
    <row r="82" spans="1:14" x14ac:dyDescent="0.25">
      <c r="A82" t="s">
        <v>746</v>
      </c>
      <c r="B82" t="s">
        <v>193</v>
      </c>
      <c r="C82" t="s">
        <v>2283</v>
      </c>
      <c r="D82" t="s">
        <v>2284</v>
      </c>
      <c r="E82" t="s">
        <v>900</v>
      </c>
      <c r="F82" t="s">
        <v>893</v>
      </c>
      <c r="G82" t="s">
        <v>2062</v>
      </c>
      <c r="H82" t="s">
        <v>952</v>
      </c>
      <c r="I82" s="23">
        <v>171.81</v>
      </c>
      <c r="J82" s="23">
        <v>529.66999999999996</v>
      </c>
      <c r="K82" s="23">
        <v>5.26</v>
      </c>
      <c r="L82" s="23">
        <v>10</v>
      </c>
      <c r="M82" s="23">
        <v>187.07</v>
      </c>
      <c r="N82" s="23">
        <v>544.92999999999995</v>
      </c>
    </row>
    <row r="83" spans="1:14" x14ac:dyDescent="0.25">
      <c r="A83" t="s">
        <v>749</v>
      </c>
      <c r="B83" t="s">
        <v>143</v>
      </c>
      <c r="C83" t="s">
        <v>1958</v>
      </c>
      <c r="D83" t="s">
        <v>1959</v>
      </c>
      <c r="E83" t="s">
        <v>1960</v>
      </c>
      <c r="F83" t="s">
        <v>893</v>
      </c>
      <c r="G83" t="s">
        <v>1961</v>
      </c>
      <c r="H83" t="s">
        <v>1549</v>
      </c>
      <c r="I83" s="23">
        <v>118.78</v>
      </c>
      <c r="J83" s="23">
        <v>508.42</v>
      </c>
      <c r="K83" s="23">
        <v>5.26</v>
      </c>
      <c r="L83" s="23">
        <v>10</v>
      </c>
      <c r="M83" s="23">
        <v>134.04</v>
      </c>
      <c r="N83" s="23">
        <v>523.67999999999995</v>
      </c>
    </row>
    <row r="84" spans="1:14" x14ac:dyDescent="0.25">
      <c r="A84" t="s">
        <v>750</v>
      </c>
      <c r="B84" t="s">
        <v>751</v>
      </c>
      <c r="C84" t="s">
        <v>1375</v>
      </c>
      <c r="D84" t="s">
        <v>1376</v>
      </c>
      <c r="E84" t="s">
        <v>1083</v>
      </c>
      <c r="F84" t="s">
        <v>893</v>
      </c>
      <c r="G84" t="s">
        <v>1377</v>
      </c>
      <c r="H84" t="s">
        <v>1085</v>
      </c>
      <c r="I84" s="23">
        <v>116.33</v>
      </c>
      <c r="J84" s="23">
        <v>529.36</v>
      </c>
      <c r="K84" s="23">
        <v>5.26</v>
      </c>
      <c r="L84" s="23">
        <v>10</v>
      </c>
      <c r="M84" s="23">
        <v>131.59</v>
      </c>
      <c r="N84" s="23">
        <v>544.62</v>
      </c>
    </row>
    <row r="85" spans="1:14" x14ac:dyDescent="0.25">
      <c r="A85" t="s">
        <v>752</v>
      </c>
      <c r="B85" t="s">
        <v>207</v>
      </c>
      <c r="C85" t="s">
        <v>2367</v>
      </c>
      <c r="D85" t="s">
        <v>2368</v>
      </c>
      <c r="E85" t="s">
        <v>2369</v>
      </c>
      <c r="F85" t="s">
        <v>893</v>
      </c>
      <c r="G85" t="s">
        <v>2370</v>
      </c>
      <c r="H85" t="s">
        <v>1658</v>
      </c>
      <c r="I85" s="23">
        <v>114.75</v>
      </c>
      <c r="J85" s="23">
        <v>517.88</v>
      </c>
      <c r="K85" s="23">
        <v>5.26</v>
      </c>
      <c r="L85" s="23">
        <v>10</v>
      </c>
      <c r="M85" s="23">
        <v>130.01</v>
      </c>
      <c r="N85" s="23">
        <v>533.14</v>
      </c>
    </row>
    <row r="86" spans="1:14" x14ac:dyDescent="0.25">
      <c r="A86" t="s">
        <v>753</v>
      </c>
      <c r="B86" t="s">
        <v>754</v>
      </c>
      <c r="C86" t="s">
        <v>1605</v>
      </c>
      <c r="D86" t="s">
        <v>1606</v>
      </c>
      <c r="E86" t="s">
        <v>907</v>
      </c>
      <c r="F86" t="s">
        <v>893</v>
      </c>
      <c r="G86" t="s">
        <v>1607</v>
      </c>
      <c r="H86" t="s">
        <v>909</v>
      </c>
      <c r="I86" s="23">
        <v>149.11000000000001</v>
      </c>
      <c r="J86" s="23">
        <v>526.97</v>
      </c>
      <c r="K86" s="23">
        <v>5.26</v>
      </c>
      <c r="L86" s="23">
        <v>10</v>
      </c>
      <c r="M86" s="23">
        <v>164.37</v>
      </c>
      <c r="N86" s="23">
        <v>542.23</v>
      </c>
    </row>
    <row r="87" spans="1:14" x14ac:dyDescent="0.25">
      <c r="A87" t="s">
        <v>757</v>
      </c>
      <c r="B87" t="s">
        <v>71</v>
      </c>
      <c r="C87" t="s">
        <v>1514</v>
      </c>
      <c r="D87" t="s">
        <v>1515</v>
      </c>
      <c r="E87" t="s">
        <v>1516</v>
      </c>
      <c r="F87" t="s">
        <v>893</v>
      </c>
      <c r="G87" t="s">
        <v>1517</v>
      </c>
      <c r="H87" t="s">
        <v>1518</v>
      </c>
      <c r="I87" s="23">
        <v>143.85</v>
      </c>
      <c r="J87" s="23">
        <v>525.22</v>
      </c>
      <c r="K87" s="23">
        <v>1</v>
      </c>
      <c r="L87" s="23">
        <v>10</v>
      </c>
      <c r="M87" s="23">
        <v>154.85</v>
      </c>
      <c r="N87" s="23">
        <v>536.22</v>
      </c>
    </row>
    <row r="88" spans="1:14" x14ac:dyDescent="0.25">
      <c r="A88" t="s">
        <v>758</v>
      </c>
      <c r="B88" t="s">
        <v>573</v>
      </c>
      <c r="C88" t="s">
        <v>1071</v>
      </c>
      <c r="D88" t="s">
        <v>1072</v>
      </c>
      <c r="E88" t="s">
        <v>1073</v>
      </c>
      <c r="F88" t="s">
        <v>893</v>
      </c>
      <c r="G88" t="s">
        <v>1074</v>
      </c>
      <c r="H88" t="s">
        <v>1075</v>
      </c>
      <c r="I88" s="23">
        <v>154.32</v>
      </c>
      <c r="J88" s="23">
        <v>521.89</v>
      </c>
      <c r="K88" s="23">
        <v>5.26</v>
      </c>
      <c r="L88" s="23">
        <v>10</v>
      </c>
      <c r="M88" s="23">
        <v>169.58</v>
      </c>
      <c r="N88" s="23">
        <v>537.15</v>
      </c>
    </row>
    <row r="89" spans="1:14" x14ac:dyDescent="0.25">
      <c r="A89" t="s">
        <v>759</v>
      </c>
      <c r="B89" t="s">
        <v>760</v>
      </c>
      <c r="C89" t="s">
        <v>2400</v>
      </c>
      <c r="D89" t="s">
        <v>2401</v>
      </c>
      <c r="E89" t="s">
        <v>2402</v>
      </c>
      <c r="F89" t="s">
        <v>893</v>
      </c>
      <c r="G89" t="s">
        <v>2403</v>
      </c>
      <c r="H89" t="s">
        <v>998</v>
      </c>
      <c r="I89" s="23">
        <v>146.01</v>
      </c>
      <c r="J89" s="23">
        <v>549.95000000000005</v>
      </c>
      <c r="K89" s="23">
        <v>1</v>
      </c>
      <c r="L89" s="23">
        <v>10</v>
      </c>
      <c r="M89" s="23">
        <v>157.01</v>
      </c>
      <c r="N89" s="23">
        <v>560.95000000000005</v>
      </c>
    </row>
    <row r="90" spans="1:14" x14ac:dyDescent="0.25">
      <c r="A90" t="s">
        <v>761</v>
      </c>
      <c r="B90" t="s">
        <v>762</v>
      </c>
      <c r="C90" t="s">
        <v>1631</v>
      </c>
      <c r="D90" t="s">
        <v>1632</v>
      </c>
      <c r="E90" t="s">
        <v>1633</v>
      </c>
      <c r="F90" t="s">
        <v>893</v>
      </c>
      <c r="G90" t="s">
        <v>1634</v>
      </c>
      <c r="H90" t="s">
        <v>1635</v>
      </c>
      <c r="I90" s="23">
        <v>137.57</v>
      </c>
      <c r="J90" s="23">
        <v>531.38</v>
      </c>
      <c r="K90" s="23">
        <v>1</v>
      </c>
      <c r="L90" s="23">
        <v>10</v>
      </c>
      <c r="M90" s="23">
        <v>148.57</v>
      </c>
      <c r="N90" s="23">
        <v>542.38</v>
      </c>
    </row>
    <row r="91" spans="1:14" x14ac:dyDescent="0.25">
      <c r="A91" t="s">
        <v>763</v>
      </c>
      <c r="I91" s="23"/>
      <c r="J91" s="23"/>
      <c r="K91" s="23"/>
      <c r="L91" s="23"/>
      <c r="M91" s="23"/>
      <c r="N91" s="23"/>
    </row>
    <row r="92" spans="1:14" x14ac:dyDescent="0.25">
      <c r="A92" t="s">
        <v>765</v>
      </c>
      <c r="B92" t="s">
        <v>766</v>
      </c>
      <c r="C92" t="s">
        <v>2148</v>
      </c>
      <c r="D92" t="s">
        <v>2149</v>
      </c>
      <c r="E92" t="s">
        <v>1747</v>
      </c>
      <c r="F92" t="s">
        <v>893</v>
      </c>
      <c r="G92" t="s">
        <v>2150</v>
      </c>
      <c r="H92" t="s">
        <v>1635</v>
      </c>
      <c r="I92" s="23">
        <v>121.79</v>
      </c>
      <c r="J92" s="23">
        <v>524.59</v>
      </c>
      <c r="K92" s="23">
        <v>5.26</v>
      </c>
      <c r="L92" s="23">
        <v>10</v>
      </c>
      <c r="M92" s="23">
        <v>137.05000000000001</v>
      </c>
      <c r="N92" s="23">
        <v>539.85</v>
      </c>
    </row>
    <row r="93" spans="1:14" x14ac:dyDescent="0.25">
      <c r="A93" t="s">
        <v>233</v>
      </c>
      <c r="B93" t="s">
        <v>46</v>
      </c>
      <c r="C93" t="s">
        <v>1277</v>
      </c>
      <c r="D93" t="s">
        <v>1278</v>
      </c>
      <c r="E93" t="s">
        <v>1279</v>
      </c>
      <c r="F93" t="s">
        <v>893</v>
      </c>
      <c r="G93" t="s">
        <v>1280</v>
      </c>
      <c r="H93" t="s">
        <v>1281</v>
      </c>
      <c r="I93" s="23">
        <v>166.49</v>
      </c>
      <c r="J93" s="23">
        <v>539.64</v>
      </c>
      <c r="K93" s="23">
        <v>5.26</v>
      </c>
      <c r="L93" s="23">
        <v>10</v>
      </c>
      <c r="M93" s="23">
        <v>181.75</v>
      </c>
      <c r="N93" s="23">
        <v>554.9</v>
      </c>
    </row>
    <row r="94" spans="1:14" x14ac:dyDescent="0.25">
      <c r="A94" t="s">
        <v>234</v>
      </c>
      <c r="B94" t="s">
        <v>226</v>
      </c>
      <c r="C94" t="s">
        <v>2396</v>
      </c>
      <c r="D94" t="s">
        <v>2397</v>
      </c>
      <c r="E94" t="s">
        <v>2398</v>
      </c>
      <c r="F94" t="s">
        <v>893</v>
      </c>
      <c r="G94" t="s">
        <v>2399</v>
      </c>
      <c r="H94" t="s">
        <v>1233</v>
      </c>
      <c r="I94" s="23">
        <v>165.3</v>
      </c>
      <c r="J94" s="23">
        <v>521.13</v>
      </c>
      <c r="K94" s="23">
        <v>1</v>
      </c>
      <c r="L94" s="23">
        <v>10</v>
      </c>
      <c r="M94" s="23">
        <v>176.3</v>
      </c>
      <c r="N94" s="23">
        <v>532.13</v>
      </c>
    </row>
    <row r="95" spans="1:14" x14ac:dyDescent="0.25">
      <c r="A95" t="s">
        <v>235</v>
      </c>
      <c r="B95" t="s">
        <v>8</v>
      </c>
      <c r="C95" t="s">
        <v>988</v>
      </c>
      <c r="D95" t="s">
        <v>989</v>
      </c>
      <c r="E95" t="s">
        <v>903</v>
      </c>
      <c r="F95" t="s">
        <v>893</v>
      </c>
      <c r="G95" t="s">
        <v>904</v>
      </c>
      <c r="H95" t="s">
        <v>903</v>
      </c>
      <c r="I95" s="23">
        <v>147.84</v>
      </c>
      <c r="J95" s="23">
        <v>519.16</v>
      </c>
      <c r="K95" s="23">
        <v>5.26</v>
      </c>
      <c r="L95" s="23">
        <v>10</v>
      </c>
      <c r="M95" s="23">
        <v>163.1</v>
      </c>
      <c r="N95" s="23">
        <v>534.41999999999996</v>
      </c>
    </row>
    <row r="96" spans="1:14" x14ac:dyDescent="0.25">
      <c r="A96" t="s">
        <v>236</v>
      </c>
      <c r="B96" t="s">
        <v>9</v>
      </c>
      <c r="C96" t="s">
        <v>990</v>
      </c>
      <c r="D96" t="s">
        <v>991</v>
      </c>
      <c r="E96" t="s">
        <v>992</v>
      </c>
      <c r="F96" t="s">
        <v>893</v>
      </c>
      <c r="G96" t="s">
        <v>993</v>
      </c>
      <c r="H96" t="s">
        <v>972</v>
      </c>
      <c r="I96" s="23">
        <v>176.95</v>
      </c>
      <c r="J96" s="23">
        <v>524.11</v>
      </c>
      <c r="K96" s="23">
        <v>5.26</v>
      </c>
      <c r="L96" s="23">
        <v>10</v>
      </c>
      <c r="M96" s="23">
        <v>192.21</v>
      </c>
      <c r="N96" s="23">
        <v>539.37</v>
      </c>
    </row>
    <row r="97" spans="1:14" x14ac:dyDescent="0.25">
      <c r="A97" t="s">
        <v>237</v>
      </c>
      <c r="B97" t="s">
        <v>10</v>
      </c>
      <c r="C97" t="s">
        <v>994</v>
      </c>
      <c r="D97" t="s">
        <v>995</v>
      </c>
      <c r="E97" t="s">
        <v>996</v>
      </c>
      <c r="F97" t="s">
        <v>893</v>
      </c>
      <c r="G97" t="s">
        <v>997</v>
      </c>
      <c r="H97" t="s">
        <v>998</v>
      </c>
      <c r="I97" s="23">
        <v>180.1</v>
      </c>
      <c r="J97" s="23">
        <v>537.15</v>
      </c>
      <c r="K97" s="23">
        <v>1</v>
      </c>
      <c r="L97" s="23">
        <v>10</v>
      </c>
      <c r="M97" s="23">
        <v>191.1</v>
      </c>
      <c r="N97" s="23">
        <v>548.15</v>
      </c>
    </row>
    <row r="98" spans="1:14" x14ac:dyDescent="0.25">
      <c r="A98" t="s">
        <v>238</v>
      </c>
      <c r="B98" t="s">
        <v>767</v>
      </c>
      <c r="C98" t="s">
        <v>1793</v>
      </c>
      <c r="D98" t="s">
        <v>1794</v>
      </c>
      <c r="E98" t="s">
        <v>1252</v>
      </c>
      <c r="F98" t="s">
        <v>893</v>
      </c>
      <c r="G98" t="s">
        <v>1253</v>
      </c>
      <c r="H98" t="s">
        <v>1252</v>
      </c>
      <c r="I98" s="23">
        <v>195.64</v>
      </c>
      <c r="J98" s="23">
        <v>558.16</v>
      </c>
      <c r="K98" s="23">
        <v>5.26</v>
      </c>
      <c r="L98" s="23">
        <v>10</v>
      </c>
      <c r="M98" s="23">
        <v>210.9</v>
      </c>
      <c r="N98" s="23">
        <v>573.41999999999996</v>
      </c>
    </row>
    <row r="99" spans="1:14" x14ac:dyDescent="0.25">
      <c r="A99" t="s">
        <v>239</v>
      </c>
      <c r="B99" t="s">
        <v>604</v>
      </c>
      <c r="C99" t="s">
        <v>1418</v>
      </c>
      <c r="D99" t="s">
        <v>1419</v>
      </c>
      <c r="E99" t="s">
        <v>1420</v>
      </c>
      <c r="F99" t="s">
        <v>893</v>
      </c>
      <c r="G99" t="s">
        <v>1421</v>
      </c>
      <c r="H99" t="s">
        <v>934</v>
      </c>
      <c r="I99" s="23">
        <v>167.6</v>
      </c>
      <c r="J99" s="23">
        <v>534.66999999999996</v>
      </c>
      <c r="K99" s="23">
        <v>5.26</v>
      </c>
      <c r="L99" s="23">
        <v>10</v>
      </c>
      <c r="M99" s="23">
        <v>182.86</v>
      </c>
      <c r="N99" s="23">
        <v>549.92999999999995</v>
      </c>
    </row>
    <row r="100" spans="1:14" x14ac:dyDescent="0.25">
      <c r="A100" t="s">
        <v>240</v>
      </c>
      <c r="B100" t="s">
        <v>14</v>
      </c>
      <c r="C100" t="s">
        <v>1025</v>
      </c>
      <c r="D100" t="s">
        <v>1026</v>
      </c>
      <c r="E100" t="s">
        <v>1027</v>
      </c>
      <c r="F100" t="s">
        <v>893</v>
      </c>
      <c r="G100" t="s">
        <v>1028</v>
      </c>
      <c r="H100" t="s">
        <v>1029</v>
      </c>
      <c r="I100" s="23">
        <v>125.99</v>
      </c>
      <c r="J100" s="23">
        <v>520.89</v>
      </c>
      <c r="K100" s="23">
        <v>5.26</v>
      </c>
      <c r="L100" s="23">
        <v>10</v>
      </c>
      <c r="M100" s="23">
        <v>141.25</v>
      </c>
      <c r="N100" s="23">
        <v>536.15</v>
      </c>
    </row>
    <row r="101" spans="1:14" x14ac:dyDescent="0.25">
      <c r="A101" t="s">
        <v>241</v>
      </c>
      <c r="B101" t="s">
        <v>15</v>
      </c>
      <c r="C101" t="s">
        <v>1035</v>
      </c>
      <c r="D101" t="s">
        <v>1036</v>
      </c>
      <c r="E101" t="s">
        <v>1015</v>
      </c>
      <c r="F101" t="s">
        <v>893</v>
      </c>
      <c r="G101" t="s">
        <v>1016</v>
      </c>
      <c r="H101" t="s">
        <v>900</v>
      </c>
      <c r="I101" s="23">
        <v>138.84</v>
      </c>
      <c r="J101" s="23">
        <v>512.79999999999995</v>
      </c>
      <c r="K101" s="23">
        <v>5.26</v>
      </c>
      <c r="L101" s="23">
        <v>10</v>
      </c>
      <c r="M101" s="23">
        <v>154.1</v>
      </c>
      <c r="N101" s="23">
        <v>528.05999999999995</v>
      </c>
    </row>
    <row r="102" spans="1:14" x14ac:dyDescent="0.25">
      <c r="A102" t="s">
        <v>242</v>
      </c>
      <c r="B102" t="s">
        <v>69</v>
      </c>
      <c r="C102" t="s">
        <v>1500</v>
      </c>
      <c r="D102" t="s">
        <v>897</v>
      </c>
      <c r="E102" t="s">
        <v>898</v>
      </c>
      <c r="F102" t="s">
        <v>893</v>
      </c>
      <c r="G102" t="s">
        <v>899</v>
      </c>
      <c r="H102" t="s">
        <v>900</v>
      </c>
      <c r="I102" s="23">
        <v>157.54</v>
      </c>
      <c r="J102" s="23">
        <v>517.88</v>
      </c>
      <c r="K102" s="23">
        <v>5.26</v>
      </c>
      <c r="L102" s="23">
        <v>10</v>
      </c>
      <c r="M102" s="23">
        <v>172.8</v>
      </c>
      <c r="N102" s="23">
        <v>533.14</v>
      </c>
    </row>
    <row r="103" spans="1:14" x14ac:dyDescent="0.25">
      <c r="A103" t="s">
        <v>243</v>
      </c>
      <c r="B103" t="s">
        <v>16</v>
      </c>
      <c r="C103" t="s">
        <v>1037</v>
      </c>
      <c r="D103" t="s">
        <v>1038</v>
      </c>
      <c r="E103" t="s">
        <v>900</v>
      </c>
      <c r="F103" t="s">
        <v>893</v>
      </c>
      <c r="G103" t="s">
        <v>1039</v>
      </c>
      <c r="H103" t="s">
        <v>952</v>
      </c>
      <c r="I103" s="23">
        <v>179.87</v>
      </c>
      <c r="J103" s="23">
        <v>525.03</v>
      </c>
      <c r="K103" s="23">
        <v>1</v>
      </c>
      <c r="L103" s="23">
        <v>10</v>
      </c>
      <c r="M103" s="23">
        <v>190.87</v>
      </c>
      <c r="N103" s="23">
        <v>536.03</v>
      </c>
    </row>
    <row r="104" spans="1:14" x14ac:dyDescent="0.25">
      <c r="A104" t="s">
        <v>244</v>
      </c>
      <c r="B104" t="s">
        <v>768</v>
      </c>
      <c r="C104" t="s">
        <v>1852</v>
      </c>
      <c r="D104" t="s">
        <v>1853</v>
      </c>
      <c r="E104" t="s">
        <v>1068</v>
      </c>
      <c r="F104" t="s">
        <v>893</v>
      </c>
      <c r="G104" t="s">
        <v>1069</v>
      </c>
      <c r="H104" t="s">
        <v>1070</v>
      </c>
      <c r="I104" s="23">
        <v>191.61</v>
      </c>
      <c r="J104" s="23">
        <v>549.24</v>
      </c>
      <c r="K104" s="23">
        <v>1</v>
      </c>
      <c r="L104" s="23">
        <v>10</v>
      </c>
      <c r="M104" s="23">
        <v>202.61</v>
      </c>
      <c r="N104" s="23">
        <v>560.24</v>
      </c>
    </row>
    <row r="105" spans="1:14" x14ac:dyDescent="0.25">
      <c r="A105" t="s">
        <v>245</v>
      </c>
      <c r="B105" t="s">
        <v>24</v>
      </c>
      <c r="C105" t="s">
        <v>1094</v>
      </c>
      <c r="D105" t="s">
        <v>1095</v>
      </c>
      <c r="E105" t="s">
        <v>1073</v>
      </c>
      <c r="F105" t="s">
        <v>893</v>
      </c>
      <c r="G105" t="s">
        <v>1093</v>
      </c>
      <c r="H105" t="s">
        <v>1075</v>
      </c>
      <c r="I105" s="23">
        <v>121.63</v>
      </c>
      <c r="J105" s="23">
        <v>532.94000000000005</v>
      </c>
      <c r="K105" s="23">
        <v>5.26</v>
      </c>
      <c r="L105" s="23">
        <v>10</v>
      </c>
      <c r="M105" s="23">
        <v>136.88999999999999</v>
      </c>
      <c r="N105" s="23">
        <v>548.20000000000005</v>
      </c>
    </row>
    <row r="106" spans="1:14" x14ac:dyDescent="0.25">
      <c r="A106" t="s">
        <v>246</v>
      </c>
      <c r="B106" t="s">
        <v>23</v>
      </c>
      <c r="C106" t="s">
        <v>1091</v>
      </c>
      <c r="D106" t="s">
        <v>1092</v>
      </c>
      <c r="E106" t="s">
        <v>1073</v>
      </c>
      <c r="F106" t="s">
        <v>893</v>
      </c>
      <c r="G106" t="s">
        <v>1093</v>
      </c>
      <c r="H106" t="s">
        <v>1075</v>
      </c>
      <c r="I106" s="23">
        <v>127.22</v>
      </c>
      <c r="J106" s="23">
        <v>535.32000000000005</v>
      </c>
      <c r="K106" s="23">
        <v>5.26</v>
      </c>
      <c r="L106" s="23">
        <v>10</v>
      </c>
      <c r="M106" s="23">
        <v>142.47999999999999</v>
      </c>
      <c r="N106" s="23">
        <v>550.58000000000004</v>
      </c>
    </row>
    <row r="107" spans="1:14" x14ac:dyDescent="0.25">
      <c r="A107" t="s">
        <v>247</v>
      </c>
      <c r="B107" t="s">
        <v>25</v>
      </c>
      <c r="C107" t="s">
        <v>1101</v>
      </c>
      <c r="D107" t="s">
        <v>1102</v>
      </c>
      <c r="E107" t="s">
        <v>1103</v>
      </c>
      <c r="F107" t="s">
        <v>893</v>
      </c>
      <c r="G107" t="s">
        <v>1104</v>
      </c>
      <c r="H107" t="s">
        <v>1080</v>
      </c>
      <c r="I107" s="23">
        <v>125.73</v>
      </c>
      <c r="J107" s="23">
        <v>518.57000000000005</v>
      </c>
      <c r="K107" s="23">
        <v>1</v>
      </c>
      <c r="L107" s="23">
        <v>10</v>
      </c>
      <c r="M107" s="23">
        <v>136.72999999999999</v>
      </c>
      <c r="N107" s="23">
        <v>529.57000000000005</v>
      </c>
    </row>
    <row r="108" spans="1:14" x14ac:dyDescent="0.25">
      <c r="A108" t="s">
        <v>248</v>
      </c>
      <c r="B108" t="s">
        <v>27</v>
      </c>
      <c r="C108" t="s">
        <v>1124</v>
      </c>
      <c r="D108" t="s">
        <v>1125</v>
      </c>
      <c r="E108" t="s">
        <v>1126</v>
      </c>
      <c r="F108" t="s">
        <v>893</v>
      </c>
      <c r="G108" t="s">
        <v>1127</v>
      </c>
      <c r="H108" t="s">
        <v>1128</v>
      </c>
      <c r="I108" s="23">
        <v>152.28</v>
      </c>
      <c r="J108" s="23">
        <v>532.61</v>
      </c>
      <c r="K108" s="23">
        <v>5.26</v>
      </c>
      <c r="L108" s="23">
        <v>10</v>
      </c>
      <c r="M108" s="23">
        <v>167.54</v>
      </c>
      <c r="N108" s="23">
        <v>547.87</v>
      </c>
    </row>
    <row r="109" spans="1:14" x14ac:dyDescent="0.25">
      <c r="A109" t="s">
        <v>249</v>
      </c>
      <c r="B109" t="s">
        <v>28</v>
      </c>
      <c r="C109" t="s">
        <v>1134</v>
      </c>
      <c r="D109" t="s">
        <v>1135</v>
      </c>
      <c r="E109" t="s">
        <v>1136</v>
      </c>
      <c r="F109" t="s">
        <v>893</v>
      </c>
      <c r="G109" t="s">
        <v>1137</v>
      </c>
      <c r="H109" t="s">
        <v>1138</v>
      </c>
      <c r="I109" s="23">
        <v>140.91</v>
      </c>
      <c r="J109" s="23">
        <v>516.58000000000004</v>
      </c>
      <c r="K109" s="23">
        <v>5.26</v>
      </c>
      <c r="L109" s="23">
        <v>10</v>
      </c>
      <c r="M109" s="23">
        <v>156.16999999999999</v>
      </c>
      <c r="N109" s="23">
        <v>531.84</v>
      </c>
    </row>
    <row r="110" spans="1:14" x14ac:dyDescent="0.25">
      <c r="A110" t="s">
        <v>250</v>
      </c>
      <c r="B110" t="s">
        <v>769</v>
      </c>
      <c r="C110" t="s">
        <v>2159</v>
      </c>
      <c r="D110" t="s">
        <v>2160</v>
      </c>
      <c r="E110" t="s">
        <v>2161</v>
      </c>
      <c r="F110" t="s">
        <v>893</v>
      </c>
      <c r="G110" t="s">
        <v>2162</v>
      </c>
      <c r="H110" t="s">
        <v>1549</v>
      </c>
      <c r="I110" s="23">
        <v>169.62</v>
      </c>
      <c r="J110" s="23">
        <v>518.33000000000004</v>
      </c>
      <c r="K110" s="23">
        <v>5.26</v>
      </c>
      <c r="L110" s="23">
        <v>10</v>
      </c>
      <c r="M110" s="23">
        <v>184.88</v>
      </c>
      <c r="N110" s="23">
        <v>533.59</v>
      </c>
    </row>
    <row r="111" spans="1:14" x14ac:dyDescent="0.25">
      <c r="A111" t="s">
        <v>251</v>
      </c>
      <c r="B111" t="s">
        <v>29</v>
      </c>
      <c r="C111" t="s">
        <v>1139</v>
      </c>
      <c r="D111" t="s">
        <v>1140</v>
      </c>
      <c r="E111" t="s">
        <v>1141</v>
      </c>
      <c r="F111" t="s">
        <v>893</v>
      </c>
      <c r="G111" t="s">
        <v>1142</v>
      </c>
      <c r="H111" t="s">
        <v>1143</v>
      </c>
      <c r="I111" s="23">
        <v>159.16</v>
      </c>
      <c r="J111" s="23">
        <v>515.61</v>
      </c>
      <c r="K111" s="23">
        <v>5.26</v>
      </c>
      <c r="L111" s="23">
        <v>10</v>
      </c>
      <c r="M111" s="23">
        <v>174.42</v>
      </c>
      <c r="N111" s="23">
        <v>530.87</v>
      </c>
    </row>
    <row r="112" spans="1:14" x14ac:dyDescent="0.25">
      <c r="A112" t="s">
        <v>252</v>
      </c>
      <c r="B112" t="s">
        <v>770</v>
      </c>
      <c r="C112" t="s">
        <v>1110</v>
      </c>
      <c r="D112" t="s">
        <v>1111</v>
      </c>
      <c r="E112" t="s">
        <v>1112</v>
      </c>
      <c r="F112" t="s">
        <v>893</v>
      </c>
      <c r="G112" t="s">
        <v>1113</v>
      </c>
      <c r="H112" t="s">
        <v>1114</v>
      </c>
      <c r="I112" s="23">
        <v>149.94</v>
      </c>
      <c r="J112" s="23">
        <v>533.44000000000005</v>
      </c>
      <c r="K112" s="23">
        <v>1</v>
      </c>
      <c r="L112" s="23">
        <v>10</v>
      </c>
      <c r="M112" s="23">
        <v>160.94</v>
      </c>
      <c r="N112" s="23">
        <v>544.44000000000005</v>
      </c>
    </row>
    <row r="113" spans="1:14" x14ac:dyDescent="0.25">
      <c r="A113" t="s">
        <v>253</v>
      </c>
      <c r="B113" t="s">
        <v>32</v>
      </c>
      <c r="C113" t="s">
        <v>1172</v>
      </c>
      <c r="D113" t="s">
        <v>1173</v>
      </c>
      <c r="E113" t="s">
        <v>1174</v>
      </c>
      <c r="F113" t="s">
        <v>893</v>
      </c>
      <c r="G113" t="s">
        <v>1175</v>
      </c>
      <c r="H113" t="s">
        <v>1176</v>
      </c>
      <c r="I113" s="23">
        <v>124.34</v>
      </c>
      <c r="J113" s="23">
        <v>497.79</v>
      </c>
      <c r="K113" s="23">
        <v>5.26</v>
      </c>
      <c r="L113" s="23">
        <v>10</v>
      </c>
      <c r="M113" s="23">
        <v>139.6</v>
      </c>
      <c r="N113" s="23">
        <v>513.04999999999995</v>
      </c>
    </row>
    <row r="114" spans="1:14" x14ac:dyDescent="0.25">
      <c r="A114" t="s">
        <v>254</v>
      </c>
      <c r="B114" t="s">
        <v>39</v>
      </c>
      <c r="C114" t="s">
        <v>1220</v>
      </c>
      <c r="D114" t="s">
        <v>1221</v>
      </c>
      <c r="E114" t="s">
        <v>1222</v>
      </c>
      <c r="F114" t="s">
        <v>893</v>
      </c>
      <c r="G114" t="s">
        <v>1223</v>
      </c>
      <c r="H114" t="s">
        <v>1003</v>
      </c>
      <c r="I114" s="23">
        <v>165.84</v>
      </c>
      <c r="J114" s="23">
        <v>527.69000000000005</v>
      </c>
      <c r="K114" s="23">
        <v>1</v>
      </c>
      <c r="L114" s="23">
        <v>10</v>
      </c>
      <c r="M114" s="23">
        <v>176.84</v>
      </c>
      <c r="N114" s="23">
        <v>538.69000000000005</v>
      </c>
    </row>
    <row r="115" spans="1:14" x14ac:dyDescent="0.25">
      <c r="A115" t="s">
        <v>255</v>
      </c>
      <c r="B115" t="s">
        <v>41</v>
      </c>
      <c r="C115" t="s">
        <v>1229</v>
      </c>
      <c r="D115" t="s">
        <v>1230</v>
      </c>
      <c r="E115" t="s">
        <v>1231</v>
      </c>
      <c r="F115" t="s">
        <v>893</v>
      </c>
      <c r="G115" t="s">
        <v>1232</v>
      </c>
      <c r="H115" t="s">
        <v>1233</v>
      </c>
      <c r="I115" s="23">
        <v>172.69</v>
      </c>
      <c r="J115" s="23">
        <v>529.32000000000005</v>
      </c>
      <c r="K115" s="23">
        <v>1</v>
      </c>
      <c r="L115" s="23">
        <v>10</v>
      </c>
      <c r="M115" s="23">
        <v>183.69</v>
      </c>
      <c r="N115" s="23">
        <v>540.32000000000005</v>
      </c>
    </row>
    <row r="116" spans="1:14" x14ac:dyDescent="0.25">
      <c r="A116" t="s">
        <v>256</v>
      </c>
      <c r="B116" t="s">
        <v>771</v>
      </c>
      <c r="C116" t="s">
        <v>1363</v>
      </c>
      <c r="D116" t="s">
        <v>1364</v>
      </c>
      <c r="E116" t="s">
        <v>1365</v>
      </c>
      <c r="F116" t="s">
        <v>893</v>
      </c>
      <c r="G116" t="s">
        <v>1366</v>
      </c>
      <c r="H116" t="s">
        <v>1252</v>
      </c>
      <c r="I116" s="23">
        <v>172.49</v>
      </c>
      <c r="J116" s="23">
        <v>525.72</v>
      </c>
      <c r="K116" s="23">
        <v>5.26</v>
      </c>
      <c r="L116" s="23">
        <v>10</v>
      </c>
      <c r="M116" s="23">
        <v>187.75</v>
      </c>
      <c r="N116" s="23">
        <v>540.98</v>
      </c>
    </row>
    <row r="117" spans="1:14" x14ac:dyDescent="0.25">
      <c r="A117" t="s">
        <v>257</v>
      </c>
      <c r="B117" t="s">
        <v>43</v>
      </c>
      <c r="C117" t="s">
        <v>1254</v>
      </c>
      <c r="D117" t="s">
        <v>1255</v>
      </c>
      <c r="E117" t="s">
        <v>1256</v>
      </c>
      <c r="F117" t="s">
        <v>893</v>
      </c>
      <c r="G117" t="s">
        <v>1257</v>
      </c>
      <c r="H117" t="s">
        <v>1256</v>
      </c>
      <c r="I117" s="23">
        <v>167.26</v>
      </c>
      <c r="J117" s="23">
        <v>524.85</v>
      </c>
      <c r="K117" s="23">
        <v>1</v>
      </c>
      <c r="L117" s="23">
        <v>10</v>
      </c>
      <c r="M117" s="23">
        <v>178.26</v>
      </c>
      <c r="N117" s="23">
        <v>535.85</v>
      </c>
    </row>
    <row r="118" spans="1:14" x14ac:dyDescent="0.25">
      <c r="A118" t="s">
        <v>258</v>
      </c>
      <c r="B118" t="s">
        <v>44</v>
      </c>
      <c r="C118" t="s">
        <v>1262</v>
      </c>
      <c r="D118" t="s">
        <v>1263</v>
      </c>
      <c r="E118" t="s">
        <v>1264</v>
      </c>
      <c r="F118" t="s">
        <v>893</v>
      </c>
      <c r="G118" t="s">
        <v>1265</v>
      </c>
      <c r="H118" t="s">
        <v>1266</v>
      </c>
      <c r="I118" s="23">
        <v>144.94</v>
      </c>
      <c r="J118" s="23">
        <v>530.73</v>
      </c>
      <c r="K118" s="23">
        <v>5.26</v>
      </c>
      <c r="L118" s="23">
        <v>10</v>
      </c>
      <c r="M118" s="23">
        <v>160.19999999999999</v>
      </c>
      <c r="N118" s="23">
        <v>545.99</v>
      </c>
    </row>
    <row r="119" spans="1:14" x14ac:dyDescent="0.25">
      <c r="A119" t="s">
        <v>259</v>
      </c>
      <c r="B119" t="s">
        <v>772</v>
      </c>
      <c r="C119" t="s">
        <v>1301</v>
      </c>
      <c r="D119" t="s">
        <v>1302</v>
      </c>
      <c r="E119" t="s">
        <v>1303</v>
      </c>
      <c r="F119" t="s">
        <v>893</v>
      </c>
      <c r="G119" t="s">
        <v>1304</v>
      </c>
      <c r="H119" t="s">
        <v>1128</v>
      </c>
      <c r="I119" s="23">
        <v>134.30000000000001</v>
      </c>
      <c r="J119" s="23">
        <v>496.9</v>
      </c>
      <c r="K119" s="23">
        <v>5.26</v>
      </c>
      <c r="L119" s="23">
        <v>10</v>
      </c>
      <c r="M119" s="23">
        <v>149.56</v>
      </c>
      <c r="N119" s="23">
        <v>512.16</v>
      </c>
    </row>
    <row r="120" spans="1:14" x14ac:dyDescent="0.25">
      <c r="A120" t="s">
        <v>260</v>
      </c>
      <c r="B120" t="s">
        <v>651</v>
      </c>
      <c r="C120" t="s">
        <v>2359</v>
      </c>
      <c r="D120" t="s">
        <v>2360</v>
      </c>
      <c r="E120" t="s">
        <v>1256</v>
      </c>
      <c r="F120" t="s">
        <v>893</v>
      </c>
      <c r="G120" t="s">
        <v>1257</v>
      </c>
      <c r="H120" t="s">
        <v>1256</v>
      </c>
      <c r="I120" s="23">
        <v>160.19</v>
      </c>
      <c r="J120" s="23">
        <v>521.34</v>
      </c>
      <c r="K120" s="23">
        <v>1</v>
      </c>
      <c r="L120" s="23">
        <v>10</v>
      </c>
      <c r="M120" s="23">
        <v>171.19</v>
      </c>
      <c r="N120" s="23">
        <v>532.34</v>
      </c>
    </row>
    <row r="121" spans="1:14" x14ac:dyDescent="0.25">
      <c r="A121" t="s">
        <v>261</v>
      </c>
      <c r="B121" t="s">
        <v>773</v>
      </c>
      <c r="C121" t="s">
        <v>1307</v>
      </c>
      <c r="D121" t="s">
        <v>1308</v>
      </c>
      <c r="E121" t="s">
        <v>1184</v>
      </c>
      <c r="F121" t="s">
        <v>893</v>
      </c>
      <c r="G121" t="s">
        <v>1185</v>
      </c>
      <c r="H121" t="s">
        <v>1138</v>
      </c>
      <c r="I121" s="23">
        <v>124.79</v>
      </c>
      <c r="J121" s="23">
        <v>530.48</v>
      </c>
      <c r="K121" s="23">
        <v>5.26</v>
      </c>
      <c r="L121" s="23">
        <v>10</v>
      </c>
      <c r="M121" s="23">
        <v>140.05000000000001</v>
      </c>
      <c r="N121" s="23">
        <v>545.74</v>
      </c>
    </row>
    <row r="122" spans="1:14" x14ac:dyDescent="0.25">
      <c r="A122" t="s">
        <v>262</v>
      </c>
      <c r="B122" t="s">
        <v>774</v>
      </c>
      <c r="C122" t="s">
        <v>1309</v>
      </c>
      <c r="D122" t="s">
        <v>1310</v>
      </c>
      <c r="E122" t="s">
        <v>1226</v>
      </c>
      <c r="F122" t="s">
        <v>893</v>
      </c>
      <c r="G122" t="s">
        <v>1227</v>
      </c>
      <c r="H122" t="s">
        <v>1228</v>
      </c>
      <c r="I122" s="23">
        <v>140.43</v>
      </c>
      <c r="J122" s="23">
        <v>524.58000000000004</v>
      </c>
      <c r="K122" s="23">
        <v>1</v>
      </c>
      <c r="L122" s="23">
        <v>10</v>
      </c>
      <c r="M122" s="23">
        <v>151.43</v>
      </c>
      <c r="N122" s="23">
        <v>535.58000000000004</v>
      </c>
    </row>
    <row r="123" spans="1:14" x14ac:dyDescent="0.25">
      <c r="A123" t="s">
        <v>263</v>
      </c>
      <c r="B123" t="s">
        <v>50</v>
      </c>
      <c r="C123" t="s">
        <v>1311</v>
      </c>
      <c r="D123" t="s">
        <v>1312</v>
      </c>
      <c r="E123" t="s">
        <v>1313</v>
      </c>
      <c r="F123" t="s">
        <v>893</v>
      </c>
      <c r="G123" t="s">
        <v>1314</v>
      </c>
      <c r="H123" t="s">
        <v>1315</v>
      </c>
      <c r="I123" s="23">
        <v>140.05000000000001</v>
      </c>
      <c r="J123" s="23">
        <v>522.45000000000005</v>
      </c>
      <c r="K123" s="23">
        <v>5.26</v>
      </c>
      <c r="L123" s="23">
        <v>10</v>
      </c>
      <c r="M123" s="23">
        <v>155.31</v>
      </c>
      <c r="N123" s="23">
        <v>537.71</v>
      </c>
    </row>
    <row r="124" spans="1:14" x14ac:dyDescent="0.25">
      <c r="A124" t="s">
        <v>264</v>
      </c>
      <c r="B124" t="s">
        <v>51</v>
      </c>
      <c r="C124" t="s">
        <v>1316</v>
      </c>
      <c r="D124" t="s">
        <v>1317</v>
      </c>
      <c r="E124" t="s">
        <v>1318</v>
      </c>
      <c r="F124" t="s">
        <v>893</v>
      </c>
      <c r="G124" t="s">
        <v>1319</v>
      </c>
      <c r="H124" t="s">
        <v>1320</v>
      </c>
      <c r="I124" s="23">
        <v>133.38</v>
      </c>
      <c r="J124" s="23">
        <v>533.83000000000004</v>
      </c>
      <c r="K124" s="23">
        <v>5.26</v>
      </c>
      <c r="L124" s="23">
        <v>10</v>
      </c>
      <c r="M124" s="23">
        <v>148.63999999999999</v>
      </c>
      <c r="N124" s="23">
        <v>549.09</v>
      </c>
    </row>
    <row r="125" spans="1:14" x14ac:dyDescent="0.25">
      <c r="A125" t="s">
        <v>265</v>
      </c>
      <c r="B125" t="s">
        <v>54</v>
      </c>
      <c r="C125" t="s">
        <v>1339</v>
      </c>
      <c r="D125" t="s">
        <v>1340</v>
      </c>
      <c r="E125" t="s">
        <v>1341</v>
      </c>
      <c r="F125" t="s">
        <v>893</v>
      </c>
      <c r="G125" t="s">
        <v>1342</v>
      </c>
      <c r="H125" t="s">
        <v>1238</v>
      </c>
      <c r="I125" s="23">
        <v>133.54</v>
      </c>
      <c r="J125" s="23">
        <v>541.74</v>
      </c>
      <c r="K125" s="23">
        <v>5.26</v>
      </c>
      <c r="L125" s="23">
        <v>10</v>
      </c>
      <c r="M125" s="23">
        <v>148.80000000000001</v>
      </c>
      <c r="N125" s="23">
        <v>557</v>
      </c>
    </row>
    <row r="126" spans="1:14" x14ac:dyDescent="0.25">
      <c r="A126" t="s">
        <v>266</v>
      </c>
      <c r="B126" t="s">
        <v>55</v>
      </c>
      <c r="C126" t="s">
        <v>1343</v>
      </c>
      <c r="D126" t="s">
        <v>1344</v>
      </c>
      <c r="E126" t="s">
        <v>1260</v>
      </c>
      <c r="F126" t="s">
        <v>893</v>
      </c>
      <c r="G126" t="s">
        <v>1345</v>
      </c>
      <c r="H126" t="s">
        <v>952</v>
      </c>
      <c r="I126" s="23">
        <v>152.83000000000001</v>
      </c>
      <c r="J126" s="23">
        <v>524.47</v>
      </c>
      <c r="K126" s="23">
        <v>5.26</v>
      </c>
      <c r="L126" s="23">
        <v>10</v>
      </c>
      <c r="M126" s="23">
        <v>168.09</v>
      </c>
      <c r="N126" s="23">
        <v>539.73</v>
      </c>
    </row>
    <row r="127" spans="1:14" x14ac:dyDescent="0.25">
      <c r="A127" t="s">
        <v>267</v>
      </c>
      <c r="B127" t="s">
        <v>56</v>
      </c>
      <c r="C127" t="s">
        <v>1346</v>
      </c>
      <c r="D127" t="s">
        <v>1347</v>
      </c>
      <c r="E127" t="s">
        <v>1348</v>
      </c>
      <c r="F127" t="s">
        <v>893</v>
      </c>
      <c r="G127" t="s">
        <v>1349</v>
      </c>
      <c r="H127" t="s">
        <v>1350</v>
      </c>
      <c r="I127" s="23">
        <v>158.05000000000001</v>
      </c>
      <c r="J127" s="23">
        <v>504.33</v>
      </c>
      <c r="K127" s="23">
        <v>0</v>
      </c>
      <c r="L127" s="23">
        <v>10</v>
      </c>
      <c r="M127" s="23">
        <v>168.05</v>
      </c>
      <c r="N127" s="23">
        <v>514.33000000000004</v>
      </c>
    </row>
    <row r="128" spans="1:14" x14ac:dyDescent="0.25">
      <c r="A128" t="s">
        <v>268</v>
      </c>
      <c r="B128" t="s">
        <v>57</v>
      </c>
      <c r="C128" t="s">
        <v>1351</v>
      </c>
      <c r="D128" t="s">
        <v>1352</v>
      </c>
      <c r="E128" t="s">
        <v>1336</v>
      </c>
      <c r="F128" t="s">
        <v>893</v>
      </c>
      <c r="G128" t="s">
        <v>1353</v>
      </c>
      <c r="H128" t="s">
        <v>1338</v>
      </c>
      <c r="I128" s="23">
        <v>177.93</v>
      </c>
      <c r="J128" s="23">
        <v>536.67999999999995</v>
      </c>
      <c r="K128" s="23">
        <v>1</v>
      </c>
      <c r="L128" s="23">
        <v>10</v>
      </c>
      <c r="M128" s="23">
        <v>188.93</v>
      </c>
      <c r="N128" s="23">
        <v>547.67999999999995</v>
      </c>
    </row>
    <row r="129" spans="1:14" x14ac:dyDescent="0.25">
      <c r="A129" t="s">
        <v>269</v>
      </c>
      <c r="B129" t="s">
        <v>58</v>
      </c>
      <c r="C129" t="s">
        <v>1354</v>
      </c>
      <c r="D129" t="s">
        <v>1355</v>
      </c>
      <c r="E129" t="s">
        <v>1315</v>
      </c>
      <c r="F129" t="s">
        <v>893</v>
      </c>
      <c r="G129" t="s">
        <v>1356</v>
      </c>
      <c r="H129" t="s">
        <v>1315</v>
      </c>
      <c r="I129" s="23">
        <v>142.43</v>
      </c>
      <c r="J129" s="23">
        <v>516.49</v>
      </c>
      <c r="K129" s="23">
        <v>5.26</v>
      </c>
      <c r="L129" s="23">
        <v>10</v>
      </c>
      <c r="M129" s="23">
        <v>157.69</v>
      </c>
      <c r="N129" s="23">
        <v>531.75</v>
      </c>
    </row>
    <row r="130" spans="1:14" x14ac:dyDescent="0.25">
      <c r="A130" t="s">
        <v>270</v>
      </c>
      <c r="B130" t="s">
        <v>775</v>
      </c>
      <c r="C130" t="s">
        <v>1357</v>
      </c>
      <c r="D130" t="s">
        <v>1358</v>
      </c>
      <c r="E130" t="s">
        <v>1170</v>
      </c>
      <c r="F130" t="s">
        <v>893</v>
      </c>
      <c r="G130" t="s">
        <v>1359</v>
      </c>
      <c r="H130" t="s">
        <v>1070</v>
      </c>
      <c r="I130" s="23">
        <v>169.3</v>
      </c>
      <c r="J130" s="23">
        <v>569.09</v>
      </c>
      <c r="K130" s="23">
        <v>1</v>
      </c>
      <c r="L130" s="23">
        <v>10</v>
      </c>
      <c r="M130" s="23">
        <v>180.3</v>
      </c>
      <c r="N130" s="23">
        <v>580.09</v>
      </c>
    </row>
    <row r="131" spans="1:14" x14ac:dyDescent="0.25">
      <c r="A131" t="s">
        <v>271</v>
      </c>
      <c r="B131" t="s">
        <v>61</v>
      </c>
      <c r="C131" t="s">
        <v>1370</v>
      </c>
      <c r="D131" t="s">
        <v>1371</v>
      </c>
      <c r="E131" t="s">
        <v>1372</v>
      </c>
      <c r="F131" t="s">
        <v>893</v>
      </c>
      <c r="G131" t="s">
        <v>1373</v>
      </c>
      <c r="H131" t="s">
        <v>1374</v>
      </c>
      <c r="I131" s="23">
        <v>164.26</v>
      </c>
      <c r="J131" s="23">
        <v>523.52</v>
      </c>
      <c r="K131" s="23">
        <v>5.26</v>
      </c>
      <c r="L131" s="23">
        <v>10</v>
      </c>
      <c r="M131" s="23">
        <v>179.52</v>
      </c>
      <c r="N131" s="23">
        <v>538.78</v>
      </c>
    </row>
    <row r="132" spans="1:14" x14ac:dyDescent="0.25">
      <c r="A132" t="s">
        <v>272</v>
      </c>
      <c r="B132" t="s">
        <v>62</v>
      </c>
      <c r="C132" t="s">
        <v>1382</v>
      </c>
      <c r="D132" t="s">
        <v>1383</v>
      </c>
      <c r="E132" t="s">
        <v>1384</v>
      </c>
      <c r="F132" t="s">
        <v>893</v>
      </c>
      <c r="G132" t="s">
        <v>1385</v>
      </c>
      <c r="H132" t="s">
        <v>1266</v>
      </c>
      <c r="I132" s="23">
        <v>169.34</v>
      </c>
      <c r="J132" s="23">
        <v>530.59</v>
      </c>
      <c r="K132" s="23">
        <v>5.26</v>
      </c>
      <c r="L132" s="23">
        <v>10</v>
      </c>
      <c r="M132" s="23">
        <v>184.6</v>
      </c>
      <c r="N132" s="23">
        <v>545.85</v>
      </c>
    </row>
    <row r="133" spans="1:14" x14ac:dyDescent="0.25">
      <c r="A133" t="s">
        <v>273</v>
      </c>
      <c r="B133" t="s">
        <v>605</v>
      </c>
      <c r="C133" t="s">
        <v>1386</v>
      </c>
      <c r="D133" t="s">
        <v>1387</v>
      </c>
      <c r="E133" t="s">
        <v>937</v>
      </c>
      <c r="F133" t="s">
        <v>893</v>
      </c>
      <c r="G133" t="s">
        <v>938</v>
      </c>
      <c r="H133" t="s">
        <v>939</v>
      </c>
      <c r="I133" s="23">
        <v>155.96</v>
      </c>
      <c r="J133" s="23">
        <v>523.79999999999995</v>
      </c>
      <c r="K133" s="23">
        <v>5.26</v>
      </c>
      <c r="L133" s="23">
        <v>10</v>
      </c>
      <c r="M133" s="23">
        <v>171.22</v>
      </c>
      <c r="N133" s="23">
        <v>539.05999999999995</v>
      </c>
    </row>
    <row r="134" spans="1:14" x14ac:dyDescent="0.25">
      <c r="A134" t="s">
        <v>274</v>
      </c>
      <c r="B134" t="s">
        <v>606</v>
      </c>
      <c r="C134" t="s">
        <v>1388</v>
      </c>
      <c r="D134" t="s">
        <v>1389</v>
      </c>
      <c r="E134" t="s">
        <v>1222</v>
      </c>
      <c r="F134" t="s">
        <v>893</v>
      </c>
      <c r="G134" t="s">
        <v>1390</v>
      </c>
      <c r="H134" t="s">
        <v>1003</v>
      </c>
      <c r="I134" s="23">
        <v>180.63</v>
      </c>
      <c r="J134" s="23">
        <v>526.54999999999995</v>
      </c>
      <c r="K134" s="23">
        <v>1</v>
      </c>
      <c r="L134" s="23">
        <v>10</v>
      </c>
      <c r="M134" s="23">
        <v>191.63</v>
      </c>
      <c r="N134" s="23">
        <v>537.54999999999995</v>
      </c>
    </row>
    <row r="135" spans="1:14" x14ac:dyDescent="0.25">
      <c r="A135" t="s">
        <v>275</v>
      </c>
      <c r="B135" t="s">
        <v>607</v>
      </c>
      <c r="C135" t="s">
        <v>1391</v>
      </c>
      <c r="D135" t="s">
        <v>1392</v>
      </c>
      <c r="E135" t="s">
        <v>1393</v>
      </c>
      <c r="F135" t="s">
        <v>893</v>
      </c>
      <c r="G135" t="s">
        <v>1394</v>
      </c>
      <c r="H135" t="s">
        <v>1395</v>
      </c>
      <c r="I135" s="23">
        <v>163.46</v>
      </c>
      <c r="J135" s="23">
        <v>518.26</v>
      </c>
      <c r="K135" s="23">
        <v>5.26</v>
      </c>
      <c r="L135" s="23">
        <v>10</v>
      </c>
      <c r="M135" s="23">
        <v>178.72</v>
      </c>
      <c r="N135" s="23">
        <v>533.52</v>
      </c>
    </row>
    <row r="136" spans="1:14" x14ac:dyDescent="0.25">
      <c r="A136" t="s">
        <v>276</v>
      </c>
      <c r="B136" t="s">
        <v>608</v>
      </c>
      <c r="C136" t="s">
        <v>1396</v>
      </c>
      <c r="D136" t="s">
        <v>1397</v>
      </c>
      <c r="E136" t="s">
        <v>1398</v>
      </c>
      <c r="F136" t="s">
        <v>893</v>
      </c>
      <c r="G136" t="s">
        <v>1399</v>
      </c>
      <c r="H136" t="s">
        <v>1143</v>
      </c>
      <c r="I136" s="23">
        <v>145.19999999999999</v>
      </c>
      <c r="J136" s="23">
        <v>501.42</v>
      </c>
      <c r="K136" s="23">
        <v>1</v>
      </c>
      <c r="L136" s="23">
        <v>10</v>
      </c>
      <c r="M136" s="23">
        <v>156.19999999999999</v>
      </c>
      <c r="N136" s="23">
        <v>512.41999999999996</v>
      </c>
    </row>
    <row r="137" spans="1:14" x14ac:dyDescent="0.25">
      <c r="A137" t="s">
        <v>277</v>
      </c>
      <c r="B137" t="s">
        <v>609</v>
      </c>
      <c r="C137" t="s">
        <v>1400</v>
      </c>
      <c r="D137" t="s">
        <v>1401</v>
      </c>
      <c r="E137" t="s">
        <v>1402</v>
      </c>
      <c r="F137" t="s">
        <v>893</v>
      </c>
      <c r="G137" t="s">
        <v>1403</v>
      </c>
      <c r="H137" t="s">
        <v>1404</v>
      </c>
      <c r="I137" s="23">
        <v>155.72999999999999</v>
      </c>
      <c r="J137" s="23">
        <v>532.41999999999996</v>
      </c>
      <c r="K137" s="23">
        <v>5.26</v>
      </c>
      <c r="L137" s="23">
        <v>10</v>
      </c>
      <c r="M137" s="23">
        <v>170.99</v>
      </c>
      <c r="N137" s="23">
        <v>547.67999999999995</v>
      </c>
    </row>
    <row r="138" spans="1:14" x14ac:dyDescent="0.25">
      <c r="A138" t="s">
        <v>278</v>
      </c>
      <c r="B138" t="s">
        <v>610</v>
      </c>
      <c r="C138" t="s">
        <v>1405</v>
      </c>
      <c r="D138" t="s">
        <v>1406</v>
      </c>
      <c r="E138" t="s">
        <v>1407</v>
      </c>
      <c r="F138" t="s">
        <v>893</v>
      </c>
      <c r="G138" t="s">
        <v>1408</v>
      </c>
      <c r="H138" t="s">
        <v>1325</v>
      </c>
      <c r="I138" s="23">
        <v>164.63</v>
      </c>
      <c r="J138" s="23">
        <v>527.28</v>
      </c>
      <c r="K138" s="23">
        <v>1</v>
      </c>
      <c r="L138" s="23">
        <v>10</v>
      </c>
      <c r="M138" s="23">
        <v>175.63</v>
      </c>
      <c r="N138" s="23">
        <v>538.28</v>
      </c>
    </row>
    <row r="139" spans="1:14" x14ac:dyDescent="0.25">
      <c r="A139" t="s">
        <v>279</v>
      </c>
      <c r="B139" t="s">
        <v>611</v>
      </c>
      <c r="C139" t="s">
        <v>1409</v>
      </c>
      <c r="D139" t="s">
        <v>1410</v>
      </c>
      <c r="E139" t="s">
        <v>1411</v>
      </c>
      <c r="F139" t="s">
        <v>893</v>
      </c>
      <c r="G139" t="s">
        <v>1412</v>
      </c>
      <c r="H139" t="s">
        <v>1413</v>
      </c>
      <c r="I139" s="23">
        <v>168.15</v>
      </c>
      <c r="J139" s="23">
        <v>526.59</v>
      </c>
      <c r="K139" s="23">
        <v>5.26</v>
      </c>
      <c r="L139" s="23">
        <v>10</v>
      </c>
      <c r="M139" s="23">
        <v>183.41</v>
      </c>
      <c r="N139" s="23">
        <v>541.85</v>
      </c>
    </row>
    <row r="140" spans="1:14" x14ac:dyDescent="0.25">
      <c r="A140" t="s">
        <v>280</v>
      </c>
      <c r="B140" t="s">
        <v>612</v>
      </c>
      <c r="C140" t="s">
        <v>1414</v>
      </c>
      <c r="D140" t="s">
        <v>1415</v>
      </c>
      <c r="E140" t="s">
        <v>1416</v>
      </c>
      <c r="F140" t="s">
        <v>893</v>
      </c>
      <c r="G140" t="s">
        <v>1417</v>
      </c>
      <c r="H140" t="s">
        <v>1056</v>
      </c>
      <c r="I140" s="23">
        <v>180.42</v>
      </c>
      <c r="J140" s="23">
        <v>531.64</v>
      </c>
      <c r="K140" s="23">
        <v>5.26</v>
      </c>
      <c r="L140" s="23">
        <v>10</v>
      </c>
      <c r="M140" s="23">
        <v>195.68</v>
      </c>
      <c r="N140" s="23">
        <v>546.9</v>
      </c>
    </row>
    <row r="141" spans="1:14" x14ac:dyDescent="0.25">
      <c r="A141" t="s">
        <v>281</v>
      </c>
      <c r="B141" t="s">
        <v>613</v>
      </c>
      <c r="C141" t="s">
        <v>1422</v>
      </c>
      <c r="D141" t="s">
        <v>1423</v>
      </c>
      <c r="E141" t="s">
        <v>1424</v>
      </c>
      <c r="F141" t="s">
        <v>893</v>
      </c>
      <c r="G141" t="s">
        <v>1425</v>
      </c>
      <c r="H141" t="s">
        <v>1426</v>
      </c>
      <c r="I141" s="23">
        <v>164.75</v>
      </c>
      <c r="J141" s="23">
        <v>530.78</v>
      </c>
      <c r="K141" s="23">
        <v>1</v>
      </c>
      <c r="L141" s="23">
        <v>10</v>
      </c>
      <c r="M141" s="23">
        <v>175.75</v>
      </c>
      <c r="N141" s="23">
        <v>541.78</v>
      </c>
    </row>
    <row r="142" spans="1:14" x14ac:dyDescent="0.25">
      <c r="A142" t="s">
        <v>282</v>
      </c>
      <c r="B142" t="s">
        <v>614</v>
      </c>
      <c r="C142" t="s">
        <v>1427</v>
      </c>
      <c r="D142" t="s">
        <v>1428</v>
      </c>
      <c r="E142" t="s">
        <v>1429</v>
      </c>
      <c r="F142" t="s">
        <v>893</v>
      </c>
      <c r="G142" t="s">
        <v>1430</v>
      </c>
      <c r="H142" t="s">
        <v>1431</v>
      </c>
      <c r="I142" s="23">
        <v>162.78</v>
      </c>
      <c r="J142" s="23">
        <v>526.95000000000005</v>
      </c>
      <c r="K142" s="23">
        <v>1</v>
      </c>
      <c r="L142" s="23">
        <v>10</v>
      </c>
      <c r="M142" s="23">
        <v>173.78</v>
      </c>
      <c r="N142" s="23">
        <v>537.95000000000005</v>
      </c>
    </row>
    <row r="143" spans="1:14" x14ac:dyDescent="0.25">
      <c r="A143" t="s">
        <v>283</v>
      </c>
      <c r="B143" t="s">
        <v>615</v>
      </c>
      <c r="C143" t="s">
        <v>1432</v>
      </c>
      <c r="D143" t="s">
        <v>1433</v>
      </c>
      <c r="E143" t="s">
        <v>1434</v>
      </c>
      <c r="F143" t="s">
        <v>893</v>
      </c>
      <c r="G143" t="s">
        <v>1435</v>
      </c>
      <c r="H143" t="s">
        <v>1436</v>
      </c>
      <c r="I143" s="23">
        <v>161.41</v>
      </c>
      <c r="J143" s="23">
        <v>542.85</v>
      </c>
      <c r="K143" s="23">
        <v>1</v>
      </c>
      <c r="L143" s="23">
        <v>10</v>
      </c>
      <c r="M143" s="23">
        <v>172.41</v>
      </c>
      <c r="N143" s="23">
        <v>553.85</v>
      </c>
    </row>
    <row r="144" spans="1:14" x14ac:dyDescent="0.25">
      <c r="A144" t="s">
        <v>284</v>
      </c>
      <c r="B144" t="s">
        <v>616</v>
      </c>
      <c r="C144" t="s">
        <v>1437</v>
      </c>
      <c r="D144" t="s">
        <v>1438</v>
      </c>
      <c r="E144" t="s">
        <v>1439</v>
      </c>
      <c r="F144" t="s">
        <v>893</v>
      </c>
      <c r="G144" t="s">
        <v>1440</v>
      </c>
      <c r="H144" t="s">
        <v>1441</v>
      </c>
      <c r="I144" s="23">
        <v>153.82</v>
      </c>
      <c r="J144" s="23">
        <v>535.94000000000005</v>
      </c>
      <c r="K144" s="23">
        <v>5.26</v>
      </c>
      <c r="L144" s="23">
        <v>10</v>
      </c>
      <c r="M144" s="23">
        <v>169.08</v>
      </c>
      <c r="N144" s="23">
        <v>551.20000000000005</v>
      </c>
    </row>
    <row r="145" spans="1:14" x14ac:dyDescent="0.25">
      <c r="A145" t="s">
        <v>285</v>
      </c>
      <c r="B145" t="s">
        <v>617</v>
      </c>
      <c r="C145" t="s">
        <v>1442</v>
      </c>
      <c r="D145" t="s">
        <v>1443</v>
      </c>
      <c r="E145" t="s">
        <v>1444</v>
      </c>
      <c r="F145" t="s">
        <v>893</v>
      </c>
      <c r="G145" t="s">
        <v>1445</v>
      </c>
      <c r="H145" t="s">
        <v>1446</v>
      </c>
      <c r="I145" s="23">
        <v>158.77000000000001</v>
      </c>
      <c r="J145" s="23">
        <v>523.82000000000005</v>
      </c>
      <c r="K145" s="23">
        <v>5.26</v>
      </c>
      <c r="L145" s="23">
        <v>10</v>
      </c>
      <c r="M145" s="23">
        <v>174.03</v>
      </c>
      <c r="N145" s="23">
        <v>539.08000000000004</v>
      </c>
    </row>
    <row r="146" spans="1:14" x14ac:dyDescent="0.25">
      <c r="A146" t="s">
        <v>286</v>
      </c>
      <c r="B146" t="s">
        <v>776</v>
      </c>
      <c r="C146" t="s">
        <v>1447</v>
      </c>
      <c r="D146" t="s">
        <v>1448</v>
      </c>
      <c r="E146" t="s">
        <v>1449</v>
      </c>
      <c r="F146" t="s">
        <v>893</v>
      </c>
      <c r="G146" t="s">
        <v>1450</v>
      </c>
      <c r="H146" t="s">
        <v>1320</v>
      </c>
      <c r="I146" s="23">
        <v>162.53</v>
      </c>
      <c r="J146" s="23">
        <v>524.39</v>
      </c>
      <c r="K146" s="23">
        <v>1</v>
      </c>
      <c r="L146" s="23">
        <v>10</v>
      </c>
      <c r="M146" s="23">
        <v>173.53</v>
      </c>
      <c r="N146" s="23">
        <v>535.39</v>
      </c>
    </row>
    <row r="147" spans="1:14" x14ac:dyDescent="0.25">
      <c r="A147" t="s">
        <v>287</v>
      </c>
      <c r="B147" t="s">
        <v>618</v>
      </c>
      <c r="C147" t="s">
        <v>1455</v>
      </c>
      <c r="D147" t="s">
        <v>1456</v>
      </c>
      <c r="E147" t="s">
        <v>1457</v>
      </c>
      <c r="F147" t="s">
        <v>893</v>
      </c>
      <c r="G147" t="s">
        <v>1458</v>
      </c>
      <c r="H147" t="s">
        <v>1459</v>
      </c>
      <c r="I147" s="23">
        <v>156.1</v>
      </c>
      <c r="J147" s="23">
        <v>510.36</v>
      </c>
      <c r="K147" s="23">
        <v>5.26</v>
      </c>
      <c r="L147" s="23">
        <v>10</v>
      </c>
      <c r="M147" s="23">
        <v>171.36</v>
      </c>
      <c r="N147" s="23">
        <v>525.62</v>
      </c>
    </row>
    <row r="148" spans="1:14" x14ac:dyDescent="0.25">
      <c r="A148" t="s">
        <v>288</v>
      </c>
      <c r="B148" t="s">
        <v>619</v>
      </c>
      <c r="C148" t="s">
        <v>1460</v>
      </c>
      <c r="D148" t="s">
        <v>1461</v>
      </c>
      <c r="E148" t="s">
        <v>1462</v>
      </c>
      <c r="F148" t="s">
        <v>893</v>
      </c>
      <c r="G148" t="s">
        <v>1463</v>
      </c>
      <c r="H148" t="s">
        <v>1446</v>
      </c>
      <c r="I148" s="23">
        <v>158.29</v>
      </c>
      <c r="J148" s="23">
        <v>534.4</v>
      </c>
      <c r="K148" s="23">
        <v>1</v>
      </c>
      <c r="L148" s="23">
        <v>10</v>
      </c>
      <c r="M148" s="23">
        <v>169.29</v>
      </c>
      <c r="N148" s="23">
        <v>545.4</v>
      </c>
    </row>
    <row r="149" spans="1:14" x14ac:dyDescent="0.25">
      <c r="A149" t="s">
        <v>289</v>
      </c>
      <c r="B149" t="s">
        <v>620</v>
      </c>
      <c r="C149" t="s">
        <v>1464</v>
      </c>
      <c r="D149" t="s">
        <v>1465</v>
      </c>
      <c r="E149" t="s">
        <v>1466</v>
      </c>
      <c r="F149" t="s">
        <v>893</v>
      </c>
      <c r="G149" t="s">
        <v>1467</v>
      </c>
      <c r="H149" t="s">
        <v>1441</v>
      </c>
      <c r="I149" s="23">
        <v>158.61000000000001</v>
      </c>
      <c r="J149" s="23">
        <v>517.72</v>
      </c>
      <c r="K149" s="23">
        <v>5.26</v>
      </c>
      <c r="L149" s="23">
        <v>10</v>
      </c>
      <c r="M149" s="23">
        <v>173.87</v>
      </c>
      <c r="N149" s="23">
        <v>532.98</v>
      </c>
    </row>
    <row r="150" spans="1:14" x14ac:dyDescent="0.25">
      <c r="A150" t="s">
        <v>290</v>
      </c>
      <c r="B150" t="s">
        <v>621</v>
      </c>
      <c r="C150" t="s">
        <v>1468</v>
      </c>
      <c r="D150" t="s">
        <v>1469</v>
      </c>
      <c r="E150" t="s">
        <v>1470</v>
      </c>
      <c r="F150" t="s">
        <v>893</v>
      </c>
      <c r="G150" t="s">
        <v>1471</v>
      </c>
      <c r="H150" t="s">
        <v>1472</v>
      </c>
      <c r="I150" s="23">
        <v>148.05000000000001</v>
      </c>
      <c r="J150" s="23">
        <v>521.16999999999996</v>
      </c>
      <c r="K150" s="23">
        <v>5.26</v>
      </c>
      <c r="L150" s="23">
        <v>10</v>
      </c>
      <c r="M150" s="23">
        <v>163.31</v>
      </c>
      <c r="N150" s="23">
        <v>536.42999999999995</v>
      </c>
    </row>
    <row r="151" spans="1:14" x14ac:dyDescent="0.25">
      <c r="A151" t="s">
        <v>291</v>
      </c>
      <c r="B151" t="s">
        <v>63</v>
      </c>
      <c r="C151" t="s">
        <v>1473</v>
      </c>
      <c r="D151" t="s">
        <v>1474</v>
      </c>
      <c r="E151" t="s">
        <v>912</v>
      </c>
      <c r="F151" t="s">
        <v>893</v>
      </c>
      <c r="G151" t="s">
        <v>913</v>
      </c>
      <c r="H151" t="s">
        <v>914</v>
      </c>
      <c r="I151" s="23">
        <v>140.46</v>
      </c>
      <c r="J151" s="23">
        <v>524.72</v>
      </c>
      <c r="K151" s="23">
        <v>1</v>
      </c>
      <c r="L151" s="23">
        <v>10</v>
      </c>
      <c r="M151" s="23">
        <v>151.46</v>
      </c>
      <c r="N151" s="23">
        <v>535.72</v>
      </c>
    </row>
    <row r="152" spans="1:14" x14ac:dyDescent="0.25">
      <c r="A152" t="s">
        <v>292</v>
      </c>
      <c r="B152" t="s">
        <v>70</v>
      </c>
      <c r="C152" t="s">
        <v>1501</v>
      </c>
      <c r="D152" t="s">
        <v>1502</v>
      </c>
      <c r="E152" t="s">
        <v>1503</v>
      </c>
      <c r="F152" t="s">
        <v>893</v>
      </c>
      <c r="G152" t="s">
        <v>1504</v>
      </c>
      <c r="H152" t="s">
        <v>1505</v>
      </c>
      <c r="I152" s="23">
        <v>187.77</v>
      </c>
      <c r="J152" s="23">
        <v>540.94000000000005</v>
      </c>
      <c r="K152" s="23">
        <v>0</v>
      </c>
      <c r="L152" s="23">
        <v>10</v>
      </c>
      <c r="M152" s="23">
        <v>197.77</v>
      </c>
      <c r="N152" s="23">
        <v>550.94000000000005</v>
      </c>
    </row>
    <row r="153" spans="1:14" x14ac:dyDescent="0.25">
      <c r="A153" t="s">
        <v>293</v>
      </c>
      <c r="B153" t="s">
        <v>777</v>
      </c>
      <c r="C153" t="s">
        <v>1519</v>
      </c>
      <c r="D153" t="s">
        <v>1520</v>
      </c>
      <c r="E153" t="s">
        <v>1516</v>
      </c>
      <c r="F153" t="s">
        <v>893</v>
      </c>
      <c r="G153" t="s">
        <v>1521</v>
      </c>
      <c r="H153" t="s">
        <v>1518</v>
      </c>
      <c r="I153" s="23">
        <v>169.66</v>
      </c>
      <c r="J153" s="23">
        <v>508.04</v>
      </c>
      <c r="K153" s="23">
        <v>0</v>
      </c>
      <c r="L153" s="23">
        <v>10</v>
      </c>
      <c r="M153" s="23">
        <v>179.66</v>
      </c>
      <c r="N153" s="23">
        <v>518.04</v>
      </c>
    </row>
    <row r="154" spans="1:14" x14ac:dyDescent="0.25">
      <c r="A154" t="s">
        <v>294</v>
      </c>
      <c r="B154" t="s">
        <v>73</v>
      </c>
      <c r="C154" t="s">
        <v>1526</v>
      </c>
      <c r="D154" t="s">
        <v>1527</v>
      </c>
      <c r="E154" t="s">
        <v>946</v>
      </c>
      <c r="F154" t="s">
        <v>893</v>
      </c>
      <c r="G154" t="s">
        <v>947</v>
      </c>
      <c r="H154" t="s">
        <v>946</v>
      </c>
      <c r="I154" s="23">
        <v>178.21</v>
      </c>
      <c r="J154" s="23">
        <v>521.69000000000005</v>
      </c>
      <c r="K154" s="23">
        <v>1</v>
      </c>
      <c r="L154" s="23">
        <v>10</v>
      </c>
      <c r="M154" s="23">
        <v>189.21</v>
      </c>
      <c r="N154" s="23">
        <v>532.69000000000005</v>
      </c>
    </row>
    <row r="155" spans="1:14" x14ac:dyDescent="0.25">
      <c r="A155" t="s">
        <v>295</v>
      </c>
      <c r="B155" t="s">
        <v>778</v>
      </c>
      <c r="C155" t="s">
        <v>1144</v>
      </c>
      <c r="D155" t="s">
        <v>1145</v>
      </c>
      <c r="E155" t="s">
        <v>1146</v>
      </c>
      <c r="F155" t="s">
        <v>893</v>
      </c>
      <c r="G155" t="s">
        <v>1147</v>
      </c>
      <c r="H155" t="s">
        <v>1148</v>
      </c>
      <c r="I155" s="23">
        <v>145.69999999999999</v>
      </c>
      <c r="J155" s="23">
        <v>514.04999999999995</v>
      </c>
      <c r="K155" s="23">
        <v>5.26</v>
      </c>
      <c r="L155" s="23">
        <v>10</v>
      </c>
      <c r="M155" s="23">
        <v>160.96</v>
      </c>
      <c r="N155" s="23">
        <v>529.30999999999995</v>
      </c>
    </row>
    <row r="156" spans="1:14" x14ac:dyDescent="0.25">
      <c r="A156" t="s">
        <v>296</v>
      </c>
      <c r="B156" t="s">
        <v>779</v>
      </c>
      <c r="C156" t="s">
        <v>1854</v>
      </c>
      <c r="D156" t="s">
        <v>1855</v>
      </c>
      <c r="E156" t="s">
        <v>1680</v>
      </c>
      <c r="F156" t="s">
        <v>893</v>
      </c>
      <c r="G156" t="s">
        <v>1856</v>
      </c>
      <c r="H156" t="s">
        <v>1682</v>
      </c>
      <c r="I156" s="23">
        <v>142.37</v>
      </c>
      <c r="J156" s="23">
        <v>545.54999999999995</v>
      </c>
      <c r="K156" s="23">
        <v>5.26</v>
      </c>
      <c r="L156" s="23">
        <v>10</v>
      </c>
      <c r="M156" s="23">
        <v>157.63</v>
      </c>
      <c r="N156" s="23">
        <v>560.80999999999995</v>
      </c>
    </row>
    <row r="157" spans="1:14" x14ac:dyDescent="0.25">
      <c r="A157" t="s">
        <v>297</v>
      </c>
      <c r="B157" t="s">
        <v>77</v>
      </c>
      <c r="C157" t="s">
        <v>1550</v>
      </c>
      <c r="D157" t="s">
        <v>1551</v>
      </c>
      <c r="E157" t="s">
        <v>960</v>
      </c>
      <c r="F157" t="s">
        <v>893</v>
      </c>
      <c r="G157" t="s">
        <v>1552</v>
      </c>
      <c r="H157" t="s">
        <v>962</v>
      </c>
      <c r="I157" s="23">
        <v>172.64</v>
      </c>
      <c r="J157" s="23">
        <v>521.74</v>
      </c>
      <c r="K157" s="23">
        <v>0</v>
      </c>
      <c r="L157" s="23">
        <v>10</v>
      </c>
      <c r="M157" s="23">
        <v>182.64</v>
      </c>
      <c r="N157" s="23">
        <v>531.74</v>
      </c>
    </row>
    <row r="158" spans="1:14" x14ac:dyDescent="0.25">
      <c r="A158" t="s">
        <v>298</v>
      </c>
      <c r="B158" t="s">
        <v>622</v>
      </c>
      <c r="C158" t="s">
        <v>1570</v>
      </c>
      <c r="D158" t="s">
        <v>1571</v>
      </c>
      <c r="E158" t="s">
        <v>1572</v>
      </c>
      <c r="F158" t="s">
        <v>893</v>
      </c>
      <c r="G158" t="s">
        <v>1573</v>
      </c>
      <c r="H158" t="s">
        <v>939</v>
      </c>
      <c r="I158" s="23">
        <v>146.47999999999999</v>
      </c>
      <c r="J158" s="23">
        <v>511.76</v>
      </c>
      <c r="K158" s="23">
        <v>1</v>
      </c>
      <c r="L158" s="23">
        <v>10</v>
      </c>
      <c r="M158" s="23">
        <v>157.47999999999999</v>
      </c>
      <c r="N158" s="23">
        <v>522.76</v>
      </c>
    </row>
    <row r="159" spans="1:14" x14ac:dyDescent="0.25">
      <c r="A159" t="s">
        <v>299</v>
      </c>
      <c r="B159" t="s">
        <v>780</v>
      </c>
      <c r="C159" t="s">
        <v>1560</v>
      </c>
      <c r="D159" t="s">
        <v>1561</v>
      </c>
      <c r="E159" t="s">
        <v>965</v>
      </c>
      <c r="F159" t="s">
        <v>893</v>
      </c>
      <c r="G159" t="s">
        <v>966</v>
      </c>
      <c r="H159" t="s">
        <v>967</v>
      </c>
      <c r="I159" s="23">
        <v>167.16</v>
      </c>
      <c r="J159" s="23">
        <v>521.63</v>
      </c>
      <c r="K159" s="23">
        <v>1</v>
      </c>
      <c r="L159" s="23">
        <v>10</v>
      </c>
      <c r="M159" s="23">
        <v>178.16</v>
      </c>
      <c r="N159" s="23">
        <v>532.63</v>
      </c>
    </row>
    <row r="160" spans="1:14" x14ac:dyDescent="0.25">
      <c r="A160" t="s">
        <v>300</v>
      </c>
      <c r="B160" t="s">
        <v>81</v>
      </c>
      <c r="C160" t="s">
        <v>1586</v>
      </c>
      <c r="D160" t="s">
        <v>1587</v>
      </c>
      <c r="E160" t="s">
        <v>1588</v>
      </c>
      <c r="F160" t="s">
        <v>893</v>
      </c>
      <c r="G160" t="s">
        <v>1589</v>
      </c>
      <c r="H160" t="s">
        <v>1233</v>
      </c>
      <c r="I160" s="23">
        <v>167.89</v>
      </c>
      <c r="J160" s="23">
        <v>532.28</v>
      </c>
      <c r="K160" s="23">
        <v>1</v>
      </c>
      <c r="L160" s="23">
        <v>10</v>
      </c>
      <c r="M160" s="23">
        <v>178.89</v>
      </c>
      <c r="N160" s="23">
        <v>543.28</v>
      </c>
    </row>
    <row r="161" spans="1:14" x14ac:dyDescent="0.25">
      <c r="A161" t="s">
        <v>301</v>
      </c>
      <c r="B161" t="s">
        <v>83</v>
      </c>
      <c r="C161" t="s">
        <v>1595</v>
      </c>
      <c r="D161" t="s">
        <v>1596</v>
      </c>
      <c r="E161" t="s">
        <v>1063</v>
      </c>
      <c r="F161" t="s">
        <v>893</v>
      </c>
      <c r="G161" t="s">
        <v>1064</v>
      </c>
      <c r="H161" t="s">
        <v>1065</v>
      </c>
      <c r="I161" s="23">
        <v>159.69</v>
      </c>
      <c r="J161" s="23">
        <v>534</v>
      </c>
      <c r="K161" s="23">
        <v>1</v>
      </c>
      <c r="L161" s="23">
        <v>10</v>
      </c>
      <c r="M161" s="23">
        <v>170.69</v>
      </c>
      <c r="N161" s="23">
        <v>545</v>
      </c>
    </row>
    <row r="162" spans="1:14" x14ac:dyDescent="0.25">
      <c r="A162" t="s">
        <v>302</v>
      </c>
      <c r="B162" t="s">
        <v>781</v>
      </c>
      <c r="C162" t="s">
        <v>1608</v>
      </c>
      <c r="D162" t="s">
        <v>1609</v>
      </c>
      <c r="E162" t="s">
        <v>900</v>
      </c>
      <c r="F162" t="s">
        <v>893</v>
      </c>
      <c r="G162" t="s">
        <v>1610</v>
      </c>
      <c r="H162" t="s">
        <v>952</v>
      </c>
      <c r="I162" s="23">
        <v>181.16</v>
      </c>
      <c r="J162" s="23">
        <v>527.63</v>
      </c>
      <c r="K162" s="23">
        <v>5.26</v>
      </c>
      <c r="L162" s="23">
        <v>10</v>
      </c>
      <c r="M162" s="23">
        <v>196.42</v>
      </c>
      <c r="N162" s="23">
        <v>542.89</v>
      </c>
    </row>
    <row r="163" spans="1:14" x14ac:dyDescent="0.25">
      <c r="A163" t="s">
        <v>303</v>
      </c>
      <c r="B163" t="s">
        <v>782</v>
      </c>
      <c r="C163" t="s">
        <v>1611</v>
      </c>
      <c r="D163" t="s">
        <v>1612</v>
      </c>
      <c r="E163" t="s">
        <v>1001</v>
      </c>
      <c r="F163" t="s">
        <v>893</v>
      </c>
      <c r="G163" t="s">
        <v>1613</v>
      </c>
      <c r="H163" t="s">
        <v>1003</v>
      </c>
      <c r="I163" s="23">
        <v>171.28</v>
      </c>
      <c r="J163" s="23">
        <v>519.36</v>
      </c>
      <c r="K163" s="23">
        <v>1</v>
      </c>
      <c r="L163" s="23">
        <v>10</v>
      </c>
      <c r="M163" s="23">
        <v>182.28</v>
      </c>
      <c r="N163" s="23">
        <v>530.36</v>
      </c>
    </row>
    <row r="164" spans="1:14" x14ac:dyDescent="0.25">
      <c r="A164" t="s">
        <v>304</v>
      </c>
      <c r="B164" t="s">
        <v>623</v>
      </c>
      <c r="C164" t="s">
        <v>1614</v>
      </c>
      <c r="D164" t="s">
        <v>1615</v>
      </c>
      <c r="E164" t="s">
        <v>912</v>
      </c>
      <c r="F164" t="s">
        <v>893</v>
      </c>
      <c r="G164" t="s">
        <v>913</v>
      </c>
      <c r="H164" t="s">
        <v>914</v>
      </c>
      <c r="I164" s="23">
        <v>167.25</v>
      </c>
      <c r="J164" s="23">
        <v>535.97</v>
      </c>
      <c r="K164" s="23">
        <v>5.26</v>
      </c>
      <c r="L164" s="23">
        <v>10</v>
      </c>
      <c r="M164" s="23">
        <v>182.51</v>
      </c>
      <c r="N164" s="23">
        <v>551.23</v>
      </c>
    </row>
    <row r="165" spans="1:14" x14ac:dyDescent="0.25">
      <c r="A165" t="s">
        <v>305</v>
      </c>
      <c r="B165" t="s">
        <v>85</v>
      </c>
      <c r="C165" t="s">
        <v>1616</v>
      </c>
      <c r="D165" t="s">
        <v>1617</v>
      </c>
      <c r="E165" t="s">
        <v>1222</v>
      </c>
      <c r="F165" t="s">
        <v>893</v>
      </c>
      <c r="G165" t="s">
        <v>1618</v>
      </c>
      <c r="H165" t="s">
        <v>1003</v>
      </c>
      <c r="I165" s="23">
        <v>184.9</v>
      </c>
      <c r="J165" s="23">
        <v>535.16</v>
      </c>
      <c r="K165" s="23">
        <v>1</v>
      </c>
      <c r="L165" s="23">
        <v>10</v>
      </c>
      <c r="M165" s="23">
        <v>195.9</v>
      </c>
      <c r="N165" s="23">
        <v>546.16</v>
      </c>
    </row>
    <row r="166" spans="1:14" x14ac:dyDescent="0.25">
      <c r="A166" t="s">
        <v>306</v>
      </c>
      <c r="B166" t="s">
        <v>86</v>
      </c>
      <c r="C166" t="s">
        <v>1619</v>
      </c>
      <c r="D166" t="s">
        <v>1620</v>
      </c>
      <c r="E166" t="s">
        <v>1621</v>
      </c>
      <c r="F166" t="s">
        <v>893</v>
      </c>
      <c r="G166" t="s">
        <v>1622</v>
      </c>
      <c r="H166" t="s">
        <v>1153</v>
      </c>
      <c r="I166" s="23">
        <v>134.58000000000001</v>
      </c>
      <c r="J166" s="23">
        <v>498.08</v>
      </c>
      <c r="K166" s="23">
        <v>1</v>
      </c>
      <c r="L166" s="23">
        <v>10</v>
      </c>
      <c r="M166" s="23">
        <v>145.58000000000001</v>
      </c>
      <c r="N166" s="23">
        <v>509.08</v>
      </c>
    </row>
    <row r="167" spans="1:14" x14ac:dyDescent="0.25">
      <c r="A167" t="s">
        <v>307</v>
      </c>
      <c r="B167" t="s">
        <v>87</v>
      </c>
      <c r="C167" t="s">
        <v>1636</v>
      </c>
      <c r="D167" t="s">
        <v>1637</v>
      </c>
      <c r="E167" t="s">
        <v>1638</v>
      </c>
      <c r="F167" t="s">
        <v>893</v>
      </c>
      <c r="G167" t="s">
        <v>1639</v>
      </c>
      <c r="H167" t="s">
        <v>987</v>
      </c>
      <c r="I167" s="23">
        <v>146.22999999999999</v>
      </c>
      <c r="J167" s="23">
        <v>512.79999999999995</v>
      </c>
      <c r="K167" s="23">
        <v>1</v>
      </c>
      <c r="L167" s="23">
        <v>10</v>
      </c>
      <c r="M167" s="23">
        <v>157.22999999999999</v>
      </c>
      <c r="N167" s="23">
        <v>523.79999999999995</v>
      </c>
    </row>
    <row r="168" spans="1:14" x14ac:dyDescent="0.25">
      <c r="A168" t="s">
        <v>308</v>
      </c>
      <c r="B168" t="s">
        <v>90</v>
      </c>
      <c r="C168" t="s">
        <v>1652</v>
      </c>
      <c r="D168" t="s">
        <v>1653</v>
      </c>
      <c r="E168" t="s">
        <v>1298</v>
      </c>
      <c r="F168" t="s">
        <v>893</v>
      </c>
      <c r="G168" t="s">
        <v>1299</v>
      </c>
      <c r="H168" t="s">
        <v>1300</v>
      </c>
      <c r="I168" s="23">
        <v>141.80000000000001</v>
      </c>
      <c r="J168" s="23">
        <v>541.38</v>
      </c>
      <c r="K168" s="23">
        <v>5.26</v>
      </c>
      <c r="L168" s="23">
        <v>10</v>
      </c>
      <c r="M168" s="23">
        <v>157.06</v>
      </c>
      <c r="N168" s="23">
        <v>556.64</v>
      </c>
    </row>
    <row r="169" spans="1:14" x14ac:dyDescent="0.25">
      <c r="A169" t="s">
        <v>309</v>
      </c>
      <c r="B169" t="s">
        <v>94</v>
      </c>
      <c r="C169" t="s">
        <v>1685</v>
      </c>
      <c r="D169" t="s">
        <v>1686</v>
      </c>
      <c r="E169" t="s">
        <v>1687</v>
      </c>
      <c r="F169" t="s">
        <v>893</v>
      </c>
      <c r="G169" t="s">
        <v>1688</v>
      </c>
      <c r="H169" t="s">
        <v>1281</v>
      </c>
      <c r="I169" s="23">
        <v>120.2</v>
      </c>
      <c r="J169" s="23">
        <v>532.02</v>
      </c>
      <c r="K169" s="23">
        <v>5.26</v>
      </c>
      <c r="L169" s="23">
        <v>10</v>
      </c>
      <c r="M169" s="23">
        <v>135.46</v>
      </c>
      <c r="N169" s="23">
        <v>547.28</v>
      </c>
    </row>
    <row r="170" spans="1:14" x14ac:dyDescent="0.25">
      <c r="A170" t="s">
        <v>310</v>
      </c>
      <c r="B170" t="s">
        <v>97</v>
      </c>
      <c r="C170" t="s">
        <v>1694</v>
      </c>
      <c r="D170" t="s">
        <v>1695</v>
      </c>
      <c r="E170" t="s">
        <v>1696</v>
      </c>
      <c r="F170" t="s">
        <v>893</v>
      </c>
      <c r="G170" t="s">
        <v>1697</v>
      </c>
      <c r="H170" t="s">
        <v>909</v>
      </c>
      <c r="I170" s="23">
        <v>156.38</v>
      </c>
      <c r="J170" s="23">
        <v>511.69</v>
      </c>
      <c r="K170" s="23">
        <v>1</v>
      </c>
      <c r="L170" s="23">
        <v>10</v>
      </c>
      <c r="M170" s="23">
        <v>167.38</v>
      </c>
      <c r="N170" s="23">
        <v>522.69000000000005</v>
      </c>
    </row>
    <row r="171" spans="1:14" x14ac:dyDescent="0.25">
      <c r="A171" t="s">
        <v>311</v>
      </c>
      <c r="B171" t="s">
        <v>99</v>
      </c>
      <c r="C171" t="s">
        <v>1703</v>
      </c>
      <c r="D171" t="s">
        <v>1704</v>
      </c>
      <c r="E171" t="s">
        <v>1705</v>
      </c>
      <c r="F171" t="s">
        <v>893</v>
      </c>
      <c r="G171" t="s">
        <v>1706</v>
      </c>
      <c r="H171" t="s">
        <v>1249</v>
      </c>
      <c r="I171" s="23">
        <v>147.21</v>
      </c>
      <c r="J171" s="23">
        <v>524.09</v>
      </c>
      <c r="K171" s="23">
        <v>1</v>
      </c>
      <c r="L171" s="23">
        <v>10</v>
      </c>
      <c r="M171" s="23">
        <v>158.21</v>
      </c>
      <c r="N171" s="23">
        <v>535.09</v>
      </c>
    </row>
    <row r="172" spans="1:14" x14ac:dyDescent="0.25">
      <c r="A172" t="s">
        <v>312</v>
      </c>
      <c r="B172" t="s">
        <v>783</v>
      </c>
      <c r="C172" t="s">
        <v>1707</v>
      </c>
      <c r="D172" t="s">
        <v>1708</v>
      </c>
      <c r="E172" t="s">
        <v>903</v>
      </c>
      <c r="F172" t="s">
        <v>893</v>
      </c>
      <c r="G172" t="s">
        <v>1709</v>
      </c>
      <c r="H172" t="s">
        <v>903</v>
      </c>
      <c r="I172" s="23">
        <v>182.73</v>
      </c>
      <c r="J172" s="23">
        <v>535.17999999999995</v>
      </c>
      <c r="K172" s="23">
        <v>1</v>
      </c>
      <c r="L172" s="23">
        <v>10</v>
      </c>
      <c r="M172" s="23">
        <v>193.73</v>
      </c>
      <c r="N172" s="23">
        <v>546.17999999999995</v>
      </c>
    </row>
    <row r="173" spans="1:14" x14ac:dyDescent="0.25">
      <c r="A173" t="s">
        <v>313</v>
      </c>
      <c r="B173" t="s">
        <v>784</v>
      </c>
      <c r="C173" t="s">
        <v>2211</v>
      </c>
      <c r="D173" t="s">
        <v>2212</v>
      </c>
      <c r="E173" t="s">
        <v>2213</v>
      </c>
      <c r="F173" t="s">
        <v>893</v>
      </c>
      <c r="G173" t="s">
        <v>2214</v>
      </c>
      <c r="H173" t="s">
        <v>1276</v>
      </c>
      <c r="I173" s="23">
        <v>158.69</v>
      </c>
      <c r="J173" s="23">
        <v>530.92999999999995</v>
      </c>
      <c r="K173" s="23">
        <v>1</v>
      </c>
      <c r="L173" s="23">
        <v>10</v>
      </c>
      <c r="M173" s="23">
        <v>169.69</v>
      </c>
      <c r="N173" s="23">
        <v>541.92999999999995</v>
      </c>
    </row>
    <row r="174" spans="1:14" x14ac:dyDescent="0.25">
      <c r="A174" t="s">
        <v>314</v>
      </c>
      <c r="B174" t="s">
        <v>643</v>
      </c>
      <c r="C174" t="s">
        <v>1714</v>
      </c>
      <c r="D174" t="s">
        <v>1715</v>
      </c>
      <c r="E174" t="s">
        <v>1716</v>
      </c>
      <c r="F174" t="s">
        <v>893</v>
      </c>
      <c r="G174" t="s">
        <v>1717</v>
      </c>
      <c r="H174" t="s">
        <v>987</v>
      </c>
      <c r="I174" s="23">
        <v>161.61000000000001</v>
      </c>
      <c r="J174" s="23">
        <v>521.25</v>
      </c>
      <c r="K174" s="23">
        <v>1</v>
      </c>
      <c r="L174" s="23">
        <v>10</v>
      </c>
      <c r="M174" s="23">
        <v>172.61</v>
      </c>
      <c r="N174" s="23">
        <v>532.25</v>
      </c>
    </row>
    <row r="175" spans="1:14" x14ac:dyDescent="0.25">
      <c r="A175" t="s">
        <v>315</v>
      </c>
      <c r="B175" t="s">
        <v>785</v>
      </c>
      <c r="C175" t="s">
        <v>1718</v>
      </c>
      <c r="D175" t="s">
        <v>1719</v>
      </c>
      <c r="E175" t="s">
        <v>942</v>
      </c>
      <c r="F175" t="s">
        <v>893</v>
      </c>
      <c r="G175" t="s">
        <v>943</v>
      </c>
      <c r="H175" t="s">
        <v>942</v>
      </c>
      <c r="I175" s="23">
        <v>157.75</v>
      </c>
      <c r="J175" s="23">
        <v>522.20000000000005</v>
      </c>
      <c r="K175" s="23">
        <v>1</v>
      </c>
      <c r="L175" s="23">
        <v>10</v>
      </c>
      <c r="M175" s="23">
        <v>168.75</v>
      </c>
      <c r="N175" s="23">
        <v>533.20000000000005</v>
      </c>
    </row>
    <row r="176" spans="1:14" x14ac:dyDescent="0.25">
      <c r="A176" t="s">
        <v>316</v>
      </c>
      <c r="B176" t="s">
        <v>101</v>
      </c>
      <c r="C176" t="s">
        <v>1720</v>
      </c>
      <c r="D176" t="s">
        <v>1721</v>
      </c>
      <c r="E176" t="s">
        <v>1722</v>
      </c>
      <c r="F176" t="s">
        <v>893</v>
      </c>
      <c r="G176" t="s">
        <v>1723</v>
      </c>
      <c r="H176" t="s">
        <v>1724</v>
      </c>
      <c r="I176" s="23">
        <v>157.1</v>
      </c>
      <c r="J176" s="23">
        <v>513.96</v>
      </c>
      <c r="K176" s="23">
        <v>5.26</v>
      </c>
      <c r="L176" s="23">
        <v>10</v>
      </c>
      <c r="M176" s="23">
        <v>172.36</v>
      </c>
      <c r="N176" s="23">
        <v>529.22</v>
      </c>
    </row>
    <row r="177" spans="1:14" x14ac:dyDescent="0.25">
      <c r="A177" t="s">
        <v>317</v>
      </c>
      <c r="B177" t="s">
        <v>103</v>
      </c>
      <c r="C177" t="s">
        <v>1729</v>
      </c>
      <c r="D177" t="s">
        <v>1730</v>
      </c>
      <c r="E177" t="s">
        <v>1731</v>
      </c>
      <c r="F177" t="s">
        <v>893</v>
      </c>
      <c r="G177" t="s">
        <v>1732</v>
      </c>
      <c r="H177" t="s">
        <v>1256</v>
      </c>
      <c r="I177" s="23">
        <v>167.02</v>
      </c>
      <c r="J177" s="23">
        <v>523.63</v>
      </c>
      <c r="K177" s="23">
        <v>5.26</v>
      </c>
      <c r="L177" s="23">
        <v>10</v>
      </c>
      <c r="M177" s="23">
        <v>182.28</v>
      </c>
      <c r="N177" s="23">
        <v>538.89</v>
      </c>
    </row>
    <row r="178" spans="1:14" x14ac:dyDescent="0.25">
      <c r="A178" t="s">
        <v>318</v>
      </c>
      <c r="B178" t="s">
        <v>104</v>
      </c>
      <c r="C178" t="s">
        <v>1733</v>
      </c>
      <c r="D178" t="s">
        <v>1734</v>
      </c>
      <c r="E178" t="s">
        <v>1735</v>
      </c>
      <c r="F178" t="s">
        <v>893</v>
      </c>
      <c r="G178" t="s">
        <v>1736</v>
      </c>
      <c r="H178" t="s">
        <v>1228</v>
      </c>
      <c r="I178" s="23">
        <v>147.24</v>
      </c>
      <c r="J178" s="23">
        <v>522.38</v>
      </c>
      <c r="K178" s="23">
        <v>5.26</v>
      </c>
      <c r="L178" s="23">
        <v>10</v>
      </c>
      <c r="M178" s="23">
        <v>162.5</v>
      </c>
      <c r="N178" s="23">
        <v>537.64</v>
      </c>
    </row>
    <row r="179" spans="1:14" x14ac:dyDescent="0.25">
      <c r="A179" t="s">
        <v>319</v>
      </c>
      <c r="B179" t="s">
        <v>786</v>
      </c>
      <c r="C179" t="s">
        <v>1741</v>
      </c>
      <c r="D179" t="s">
        <v>1742</v>
      </c>
      <c r="E179" t="s">
        <v>1743</v>
      </c>
      <c r="F179" t="s">
        <v>893</v>
      </c>
      <c r="G179" t="s">
        <v>1744</v>
      </c>
      <c r="H179" t="s">
        <v>1059</v>
      </c>
      <c r="I179" s="23">
        <v>155.36000000000001</v>
      </c>
      <c r="J179" s="23">
        <v>523.45000000000005</v>
      </c>
      <c r="K179" s="23">
        <v>5.26</v>
      </c>
      <c r="L179" s="23">
        <v>10</v>
      </c>
      <c r="M179" s="23">
        <v>170.62</v>
      </c>
      <c r="N179" s="23">
        <v>538.71</v>
      </c>
    </row>
    <row r="180" spans="1:14" x14ac:dyDescent="0.25">
      <c r="A180" t="s">
        <v>320</v>
      </c>
      <c r="B180" t="s">
        <v>106</v>
      </c>
      <c r="C180" t="s">
        <v>1745</v>
      </c>
      <c r="D180" t="s">
        <v>1746</v>
      </c>
      <c r="E180" t="s">
        <v>1747</v>
      </c>
      <c r="F180" t="s">
        <v>893</v>
      </c>
      <c r="G180" t="s">
        <v>1748</v>
      </c>
      <c r="H180" t="s">
        <v>1635</v>
      </c>
      <c r="I180" s="23">
        <v>129.59</v>
      </c>
      <c r="J180" s="23">
        <v>528.47</v>
      </c>
      <c r="K180" s="23">
        <v>5.26</v>
      </c>
      <c r="L180" s="23">
        <v>10</v>
      </c>
      <c r="M180" s="23">
        <v>144.85</v>
      </c>
      <c r="N180" s="23">
        <v>543.73</v>
      </c>
    </row>
    <row r="181" spans="1:14" x14ac:dyDescent="0.25">
      <c r="A181" t="s">
        <v>321</v>
      </c>
      <c r="B181" t="s">
        <v>107</v>
      </c>
      <c r="C181" t="s">
        <v>1765</v>
      </c>
      <c r="D181" t="s">
        <v>1766</v>
      </c>
      <c r="E181" t="s">
        <v>1472</v>
      </c>
      <c r="F181" t="s">
        <v>893</v>
      </c>
      <c r="G181" t="s">
        <v>1767</v>
      </c>
      <c r="H181" t="s">
        <v>1472</v>
      </c>
      <c r="I181" s="23">
        <v>133.82</v>
      </c>
      <c r="J181" s="23">
        <v>529.79</v>
      </c>
      <c r="K181" s="23">
        <v>5.26</v>
      </c>
      <c r="L181" s="23">
        <v>10</v>
      </c>
      <c r="M181" s="23">
        <v>149.08000000000001</v>
      </c>
      <c r="N181" s="23">
        <v>545.04999999999995</v>
      </c>
    </row>
    <row r="182" spans="1:14" x14ac:dyDescent="0.25">
      <c r="A182" t="s">
        <v>322</v>
      </c>
      <c r="B182" t="s">
        <v>108</v>
      </c>
      <c r="C182" t="s">
        <v>1768</v>
      </c>
      <c r="D182" t="s">
        <v>1769</v>
      </c>
      <c r="E182" t="s">
        <v>1770</v>
      </c>
      <c r="F182" t="s">
        <v>893</v>
      </c>
      <c r="G182" t="s">
        <v>1771</v>
      </c>
      <c r="H182" t="s">
        <v>1291</v>
      </c>
      <c r="I182" s="23">
        <v>153.28</v>
      </c>
      <c r="J182" s="23">
        <v>521.58000000000004</v>
      </c>
      <c r="K182" s="23">
        <v>5.26</v>
      </c>
      <c r="L182" s="23">
        <v>10</v>
      </c>
      <c r="M182" s="23">
        <v>168.54</v>
      </c>
      <c r="N182" s="23">
        <v>536.84</v>
      </c>
    </row>
    <row r="183" spans="1:14" x14ac:dyDescent="0.25">
      <c r="A183" t="s">
        <v>323</v>
      </c>
      <c r="B183" t="s">
        <v>111</v>
      </c>
      <c r="C183" t="s">
        <v>1776</v>
      </c>
      <c r="D183" t="s">
        <v>1777</v>
      </c>
      <c r="E183" t="s">
        <v>1195</v>
      </c>
      <c r="F183" t="s">
        <v>893</v>
      </c>
      <c r="G183" t="s">
        <v>1196</v>
      </c>
      <c r="H183" t="s">
        <v>1197</v>
      </c>
      <c r="I183" s="23">
        <v>123.18</v>
      </c>
      <c r="J183" s="23">
        <v>526.66</v>
      </c>
      <c r="K183" s="23">
        <v>5.26</v>
      </c>
      <c r="L183" s="23">
        <v>10</v>
      </c>
      <c r="M183" s="23">
        <v>138.44</v>
      </c>
      <c r="N183" s="23">
        <v>541.91999999999996</v>
      </c>
    </row>
    <row r="184" spans="1:14" x14ac:dyDescent="0.25">
      <c r="A184" t="s">
        <v>324</v>
      </c>
      <c r="B184" t="s">
        <v>112</v>
      </c>
      <c r="C184" t="s">
        <v>1778</v>
      </c>
      <c r="D184" t="s">
        <v>1779</v>
      </c>
      <c r="E184" t="s">
        <v>1336</v>
      </c>
      <c r="F184" t="s">
        <v>893</v>
      </c>
      <c r="G184" t="s">
        <v>1353</v>
      </c>
      <c r="H184" t="s">
        <v>1338</v>
      </c>
      <c r="I184" s="23">
        <v>143.96</v>
      </c>
      <c r="J184" s="23">
        <v>528.79999999999995</v>
      </c>
      <c r="K184" s="23">
        <v>1</v>
      </c>
      <c r="L184" s="23">
        <v>10</v>
      </c>
      <c r="M184" s="23">
        <v>154.96</v>
      </c>
      <c r="N184" s="23">
        <v>539.79999999999995</v>
      </c>
    </row>
    <row r="185" spans="1:14" x14ac:dyDescent="0.25">
      <c r="A185" t="s">
        <v>325</v>
      </c>
      <c r="B185" t="s">
        <v>113</v>
      </c>
      <c r="C185" t="s">
        <v>1780</v>
      </c>
      <c r="D185" t="s">
        <v>1781</v>
      </c>
      <c r="E185" t="s">
        <v>1782</v>
      </c>
      <c r="F185" t="s">
        <v>893</v>
      </c>
      <c r="G185" t="s">
        <v>1783</v>
      </c>
      <c r="H185" t="s">
        <v>1029</v>
      </c>
      <c r="I185" s="23">
        <v>177.19</v>
      </c>
      <c r="J185" s="23">
        <v>519.62</v>
      </c>
      <c r="K185" s="23">
        <v>1</v>
      </c>
      <c r="L185" s="23">
        <v>10</v>
      </c>
      <c r="M185" s="23">
        <v>188.19</v>
      </c>
      <c r="N185" s="23">
        <v>530.62</v>
      </c>
    </row>
    <row r="186" spans="1:14" x14ac:dyDescent="0.25">
      <c r="A186" t="s">
        <v>326</v>
      </c>
      <c r="B186" t="s">
        <v>114</v>
      </c>
      <c r="C186" t="s">
        <v>1797</v>
      </c>
      <c r="D186" t="s">
        <v>1798</v>
      </c>
      <c r="E186" t="s">
        <v>1799</v>
      </c>
      <c r="F186" t="s">
        <v>893</v>
      </c>
      <c r="G186" t="s">
        <v>1800</v>
      </c>
      <c r="H186" t="s">
        <v>903</v>
      </c>
      <c r="I186" s="23">
        <v>170.44</v>
      </c>
      <c r="J186" s="23">
        <v>506.05</v>
      </c>
      <c r="K186" s="23">
        <v>1</v>
      </c>
      <c r="L186" s="23">
        <v>10</v>
      </c>
      <c r="M186" s="23">
        <v>181.44</v>
      </c>
      <c r="N186" s="23">
        <v>517.04999999999995</v>
      </c>
    </row>
    <row r="187" spans="1:14" x14ac:dyDescent="0.25">
      <c r="A187" t="s">
        <v>327</v>
      </c>
      <c r="B187" t="s">
        <v>115</v>
      </c>
      <c r="C187" t="s">
        <v>1805</v>
      </c>
      <c r="D187" t="s">
        <v>1806</v>
      </c>
      <c r="E187" t="s">
        <v>892</v>
      </c>
      <c r="F187" t="s">
        <v>893</v>
      </c>
      <c r="G187" t="s">
        <v>1807</v>
      </c>
      <c r="H187" t="s">
        <v>895</v>
      </c>
      <c r="I187" s="23">
        <v>172.87</v>
      </c>
      <c r="J187" s="23">
        <v>523.76</v>
      </c>
      <c r="K187" s="23">
        <v>1</v>
      </c>
      <c r="L187" s="23">
        <v>10</v>
      </c>
      <c r="M187" s="23">
        <v>183.87</v>
      </c>
      <c r="N187" s="23">
        <v>534.76</v>
      </c>
    </row>
    <row r="188" spans="1:14" x14ac:dyDescent="0.25">
      <c r="A188" t="s">
        <v>328</v>
      </c>
      <c r="B188" t="s">
        <v>116</v>
      </c>
      <c r="C188" t="s">
        <v>1801</v>
      </c>
      <c r="D188" t="s">
        <v>1802</v>
      </c>
      <c r="E188" t="s">
        <v>1803</v>
      </c>
      <c r="F188" t="s">
        <v>893</v>
      </c>
      <c r="G188" t="s">
        <v>1804</v>
      </c>
      <c r="H188" t="s">
        <v>1431</v>
      </c>
      <c r="I188" s="23">
        <v>157.94999999999999</v>
      </c>
      <c r="J188" s="23">
        <v>521.53</v>
      </c>
      <c r="K188" s="23">
        <v>1</v>
      </c>
      <c r="L188" s="23">
        <v>10</v>
      </c>
      <c r="M188" s="23">
        <v>168.95</v>
      </c>
      <c r="N188" s="23">
        <v>532.53</v>
      </c>
    </row>
    <row r="189" spans="1:14" x14ac:dyDescent="0.25">
      <c r="A189" t="s">
        <v>329</v>
      </c>
      <c r="B189" t="s">
        <v>118</v>
      </c>
      <c r="C189" t="s">
        <v>1818</v>
      </c>
      <c r="D189" t="s">
        <v>1819</v>
      </c>
      <c r="E189" t="s">
        <v>1820</v>
      </c>
      <c r="F189" t="s">
        <v>893</v>
      </c>
      <c r="G189" t="s">
        <v>1821</v>
      </c>
      <c r="H189" t="s">
        <v>1197</v>
      </c>
      <c r="I189" s="23">
        <v>131.86000000000001</v>
      </c>
      <c r="J189" s="23">
        <v>546.47</v>
      </c>
      <c r="K189" s="23">
        <v>5.26</v>
      </c>
      <c r="L189" s="23">
        <v>10</v>
      </c>
      <c r="M189" s="23">
        <v>147.12</v>
      </c>
      <c r="N189" s="23">
        <v>561.73</v>
      </c>
    </row>
    <row r="190" spans="1:14" x14ac:dyDescent="0.25">
      <c r="A190" t="s">
        <v>330</v>
      </c>
      <c r="B190" t="s">
        <v>125</v>
      </c>
      <c r="C190" t="s">
        <v>1870</v>
      </c>
      <c r="D190" t="s">
        <v>1871</v>
      </c>
      <c r="E190" t="s">
        <v>892</v>
      </c>
      <c r="F190" t="s">
        <v>893</v>
      </c>
      <c r="G190" t="s">
        <v>1872</v>
      </c>
      <c r="H190" t="s">
        <v>895</v>
      </c>
      <c r="I190" s="23">
        <v>122.31</v>
      </c>
      <c r="J190" s="23">
        <v>530.36</v>
      </c>
      <c r="K190" s="23">
        <v>5.26</v>
      </c>
      <c r="L190" s="23">
        <v>10</v>
      </c>
      <c r="M190" s="23">
        <v>137.57</v>
      </c>
      <c r="N190" s="23">
        <v>545.62</v>
      </c>
    </row>
    <row r="191" spans="1:14" x14ac:dyDescent="0.25">
      <c r="A191" t="s">
        <v>331</v>
      </c>
      <c r="B191" t="s">
        <v>158</v>
      </c>
      <c r="C191" t="s">
        <v>2096</v>
      </c>
      <c r="D191" t="s">
        <v>2097</v>
      </c>
      <c r="E191" t="s">
        <v>2098</v>
      </c>
      <c r="F191" t="s">
        <v>893</v>
      </c>
      <c r="G191" t="s">
        <v>2099</v>
      </c>
      <c r="H191" t="s">
        <v>998</v>
      </c>
      <c r="I191" s="23">
        <v>147.34</v>
      </c>
      <c r="J191" s="23">
        <v>518.38</v>
      </c>
      <c r="K191" s="23">
        <v>5.26</v>
      </c>
      <c r="L191" s="23">
        <v>10</v>
      </c>
      <c r="M191" s="23">
        <v>162.6</v>
      </c>
      <c r="N191" s="23">
        <v>533.64</v>
      </c>
    </row>
    <row r="192" spans="1:14" x14ac:dyDescent="0.25">
      <c r="A192" t="s">
        <v>332</v>
      </c>
      <c r="B192" t="s">
        <v>128</v>
      </c>
      <c r="C192" t="s">
        <v>1891</v>
      </c>
      <c r="D192" t="s">
        <v>1892</v>
      </c>
      <c r="E192" t="s">
        <v>907</v>
      </c>
      <c r="F192" t="s">
        <v>893</v>
      </c>
      <c r="G192" t="s">
        <v>1024</v>
      </c>
      <c r="H192" t="s">
        <v>909</v>
      </c>
      <c r="I192" s="23">
        <v>201.37</v>
      </c>
      <c r="J192" s="23">
        <v>570.82000000000005</v>
      </c>
      <c r="K192" s="23">
        <v>1</v>
      </c>
      <c r="L192" s="23">
        <v>10</v>
      </c>
      <c r="M192" s="23">
        <v>212.37</v>
      </c>
      <c r="N192" s="23">
        <v>581.82000000000005</v>
      </c>
    </row>
    <row r="193" spans="1:14" x14ac:dyDescent="0.25">
      <c r="A193" t="s">
        <v>333</v>
      </c>
      <c r="B193" t="s">
        <v>129</v>
      </c>
      <c r="C193" t="s">
        <v>1893</v>
      </c>
      <c r="D193" t="s">
        <v>1894</v>
      </c>
      <c r="E193" t="s">
        <v>1895</v>
      </c>
      <c r="F193" t="s">
        <v>893</v>
      </c>
      <c r="G193" t="s">
        <v>1896</v>
      </c>
      <c r="H193" t="s">
        <v>1518</v>
      </c>
      <c r="I193" s="23">
        <v>164.61</v>
      </c>
      <c r="J193" s="23">
        <v>536.91</v>
      </c>
      <c r="K193" s="23">
        <v>1</v>
      </c>
      <c r="L193" s="23">
        <v>10</v>
      </c>
      <c r="M193" s="23">
        <v>175.61</v>
      </c>
      <c r="N193" s="23">
        <v>547.91</v>
      </c>
    </row>
    <row r="194" spans="1:14" x14ac:dyDescent="0.25">
      <c r="A194" t="s">
        <v>334</v>
      </c>
      <c r="B194" t="s">
        <v>134</v>
      </c>
      <c r="C194" t="s">
        <v>1917</v>
      </c>
      <c r="D194" t="s">
        <v>1918</v>
      </c>
      <c r="E194" t="s">
        <v>1919</v>
      </c>
      <c r="F194" t="s">
        <v>893</v>
      </c>
      <c r="G194" t="s">
        <v>1920</v>
      </c>
      <c r="H194" t="s">
        <v>919</v>
      </c>
      <c r="I194" s="23">
        <v>130.94</v>
      </c>
      <c r="J194" s="23">
        <v>516.26</v>
      </c>
      <c r="K194" s="23">
        <v>1</v>
      </c>
      <c r="L194" s="23">
        <v>10</v>
      </c>
      <c r="M194" s="23">
        <v>141.94</v>
      </c>
      <c r="N194" s="23">
        <v>527.26</v>
      </c>
    </row>
    <row r="195" spans="1:14" x14ac:dyDescent="0.25">
      <c r="A195" t="s">
        <v>335</v>
      </c>
      <c r="B195" t="s">
        <v>138</v>
      </c>
      <c r="C195" t="s">
        <v>1938</v>
      </c>
      <c r="D195" t="s">
        <v>1939</v>
      </c>
      <c r="E195" t="s">
        <v>1940</v>
      </c>
      <c r="F195" t="s">
        <v>893</v>
      </c>
      <c r="G195" t="s">
        <v>1941</v>
      </c>
      <c r="H195" t="s">
        <v>1503</v>
      </c>
      <c r="I195" s="23">
        <v>110.04</v>
      </c>
      <c r="J195" s="23">
        <v>520.59</v>
      </c>
      <c r="K195" s="23">
        <v>5.26</v>
      </c>
      <c r="L195" s="23">
        <v>10</v>
      </c>
      <c r="M195" s="23">
        <v>125.3</v>
      </c>
      <c r="N195" s="23">
        <v>535.85</v>
      </c>
    </row>
    <row r="196" spans="1:14" x14ac:dyDescent="0.25">
      <c r="A196" t="s">
        <v>336</v>
      </c>
      <c r="B196" t="s">
        <v>139</v>
      </c>
      <c r="C196" t="s">
        <v>1942</v>
      </c>
      <c r="D196" t="s">
        <v>1943</v>
      </c>
      <c r="E196" t="s">
        <v>1944</v>
      </c>
      <c r="F196" t="s">
        <v>893</v>
      </c>
      <c r="G196" t="s">
        <v>1945</v>
      </c>
      <c r="H196" t="s">
        <v>962</v>
      </c>
      <c r="I196" s="23">
        <v>168.92</v>
      </c>
      <c r="J196" s="23">
        <v>539.89</v>
      </c>
      <c r="K196" s="23">
        <v>1</v>
      </c>
      <c r="L196" s="23">
        <v>10</v>
      </c>
      <c r="M196" s="23">
        <v>179.92</v>
      </c>
      <c r="N196" s="23">
        <v>550.89</v>
      </c>
    </row>
    <row r="197" spans="1:14" x14ac:dyDescent="0.25">
      <c r="A197" t="s">
        <v>337</v>
      </c>
      <c r="B197" t="s">
        <v>787</v>
      </c>
      <c r="C197" t="s">
        <v>1950</v>
      </c>
      <c r="D197" t="s">
        <v>1951</v>
      </c>
      <c r="E197" t="s">
        <v>1952</v>
      </c>
      <c r="F197" t="s">
        <v>893</v>
      </c>
      <c r="G197" t="s">
        <v>1953</v>
      </c>
      <c r="H197" t="s">
        <v>1518</v>
      </c>
      <c r="I197" s="23">
        <v>159.51</v>
      </c>
      <c r="J197" s="23">
        <v>540.63</v>
      </c>
      <c r="K197" s="23">
        <v>1</v>
      </c>
      <c r="L197" s="23">
        <v>10</v>
      </c>
      <c r="M197" s="23">
        <v>170.51</v>
      </c>
      <c r="N197" s="23">
        <v>551.63</v>
      </c>
    </row>
    <row r="198" spans="1:14" x14ac:dyDescent="0.25">
      <c r="A198" t="s">
        <v>638</v>
      </c>
      <c r="B198" t="s">
        <v>639</v>
      </c>
      <c r="C198" t="s">
        <v>1956</v>
      </c>
      <c r="D198" t="s">
        <v>1957</v>
      </c>
      <c r="E198" t="s">
        <v>1539</v>
      </c>
      <c r="F198" t="s">
        <v>893</v>
      </c>
      <c r="G198" t="s">
        <v>1540</v>
      </c>
      <c r="H198" t="s">
        <v>1200</v>
      </c>
      <c r="I198" s="23">
        <v>247.2</v>
      </c>
      <c r="J198" s="23">
        <v>672.13</v>
      </c>
      <c r="K198" s="23">
        <v>5.26</v>
      </c>
      <c r="L198" s="23">
        <v>10</v>
      </c>
      <c r="M198" s="23">
        <v>262.45999999999998</v>
      </c>
      <c r="N198" s="23">
        <v>687.39</v>
      </c>
    </row>
    <row r="199" spans="1:14" x14ac:dyDescent="0.25">
      <c r="A199" t="s">
        <v>338</v>
      </c>
      <c r="B199" t="s">
        <v>228</v>
      </c>
      <c r="C199" t="s">
        <v>1030</v>
      </c>
      <c r="D199" t="s">
        <v>1031</v>
      </c>
      <c r="E199" t="s">
        <v>1032</v>
      </c>
      <c r="F199" t="s">
        <v>893</v>
      </c>
      <c r="G199" t="s">
        <v>1033</v>
      </c>
      <c r="H199" t="s">
        <v>1034</v>
      </c>
      <c r="I199" s="23">
        <v>170.65</v>
      </c>
      <c r="J199" s="23">
        <v>520.59</v>
      </c>
      <c r="K199" s="23">
        <v>0</v>
      </c>
      <c r="L199" s="23">
        <v>10</v>
      </c>
      <c r="M199" s="23">
        <v>180.65</v>
      </c>
      <c r="N199" s="23">
        <v>530.59</v>
      </c>
    </row>
    <row r="200" spans="1:14" x14ac:dyDescent="0.25">
      <c r="A200" t="s">
        <v>339</v>
      </c>
      <c r="B200" t="s">
        <v>145</v>
      </c>
      <c r="C200" t="s">
        <v>1966</v>
      </c>
      <c r="D200" t="s">
        <v>1967</v>
      </c>
      <c r="E200" t="s">
        <v>960</v>
      </c>
      <c r="F200" t="s">
        <v>893</v>
      </c>
      <c r="G200" t="s">
        <v>961</v>
      </c>
      <c r="H200" t="s">
        <v>962</v>
      </c>
      <c r="I200" s="23">
        <v>134.56</v>
      </c>
      <c r="J200" s="23">
        <v>538.29</v>
      </c>
      <c r="K200" s="23">
        <v>5.26</v>
      </c>
      <c r="L200" s="23">
        <v>10</v>
      </c>
      <c r="M200" s="23">
        <v>149.82</v>
      </c>
      <c r="N200" s="23">
        <v>553.54999999999995</v>
      </c>
    </row>
    <row r="201" spans="1:14" x14ac:dyDescent="0.25">
      <c r="A201" t="s">
        <v>340</v>
      </c>
      <c r="B201" t="s">
        <v>146</v>
      </c>
      <c r="C201" t="s">
        <v>1972</v>
      </c>
      <c r="D201" t="s">
        <v>1973</v>
      </c>
      <c r="E201" t="s">
        <v>1974</v>
      </c>
      <c r="F201" t="s">
        <v>893</v>
      </c>
      <c r="G201" t="s">
        <v>1975</v>
      </c>
      <c r="H201" t="s">
        <v>1431</v>
      </c>
      <c r="I201" s="23">
        <v>140.47999999999999</v>
      </c>
      <c r="J201" s="23">
        <v>514.74</v>
      </c>
      <c r="K201" s="23">
        <v>1</v>
      </c>
      <c r="L201" s="23">
        <v>10</v>
      </c>
      <c r="M201" s="23">
        <v>151.47999999999999</v>
      </c>
      <c r="N201" s="23">
        <v>525.74</v>
      </c>
    </row>
    <row r="202" spans="1:14" x14ac:dyDescent="0.25">
      <c r="A202" t="s">
        <v>341</v>
      </c>
      <c r="B202" t="s">
        <v>788</v>
      </c>
      <c r="C202" t="s">
        <v>1968</v>
      </c>
      <c r="D202" t="s">
        <v>1969</v>
      </c>
      <c r="E202" t="s">
        <v>1970</v>
      </c>
      <c r="F202" t="s">
        <v>893</v>
      </c>
      <c r="G202" t="s">
        <v>1971</v>
      </c>
      <c r="H202" t="s">
        <v>1291</v>
      </c>
      <c r="I202" s="23">
        <v>166.29</v>
      </c>
      <c r="J202" s="23">
        <v>546.73</v>
      </c>
      <c r="K202" s="23">
        <v>5.26</v>
      </c>
      <c r="L202" s="23">
        <v>10</v>
      </c>
      <c r="M202" s="23">
        <v>181.55</v>
      </c>
      <c r="N202" s="23">
        <v>561.99</v>
      </c>
    </row>
    <row r="203" spans="1:14" x14ac:dyDescent="0.25">
      <c r="A203" t="s">
        <v>342</v>
      </c>
      <c r="B203" t="s">
        <v>147</v>
      </c>
      <c r="C203" t="s">
        <v>1976</v>
      </c>
      <c r="D203" t="s">
        <v>1977</v>
      </c>
      <c r="E203" t="s">
        <v>1978</v>
      </c>
      <c r="F203" t="s">
        <v>893</v>
      </c>
      <c r="G203" t="s">
        <v>1979</v>
      </c>
      <c r="H203" t="s">
        <v>946</v>
      </c>
      <c r="I203" s="23">
        <v>181.29</v>
      </c>
      <c r="J203" s="23">
        <v>527.89</v>
      </c>
      <c r="K203" s="23">
        <v>1</v>
      </c>
      <c r="L203" s="23">
        <v>10</v>
      </c>
      <c r="M203" s="23">
        <v>192.29</v>
      </c>
      <c r="N203" s="23">
        <v>538.89</v>
      </c>
    </row>
    <row r="204" spans="1:14" x14ac:dyDescent="0.25">
      <c r="A204" t="s">
        <v>343</v>
      </c>
      <c r="B204" t="s">
        <v>148</v>
      </c>
      <c r="C204" t="s">
        <v>1980</v>
      </c>
      <c r="D204" t="s">
        <v>1981</v>
      </c>
      <c r="E204" t="s">
        <v>1420</v>
      </c>
      <c r="F204" t="s">
        <v>893</v>
      </c>
      <c r="G204" t="s">
        <v>1421</v>
      </c>
      <c r="H204" t="s">
        <v>934</v>
      </c>
      <c r="I204" s="23">
        <v>123.86</v>
      </c>
      <c r="J204" s="23">
        <v>534.92999999999995</v>
      </c>
      <c r="K204" s="23">
        <v>5.26</v>
      </c>
      <c r="L204" s="23">
        <v>10</v>
      </c>
      <c r="M204" s="23">
        <v>139.12</v>
      </c>
      <c r="N204" s="23">
        <v>550.19000000000005</v>
      </c>
    </row>
    <row r="205" spans="1:14" x14ac:dyDescent="0.25">
      <c r="A205" t="s">
        <v>344</v>
      </c>
      <c r="B205" t="s">
        <v>150</v>
      </c>
      <c r="C205" t="s">
        <v>1989</v>
      </c>
      <c r="D205" t="s">
        <v>1990</v>
      </c>
      <c r="E205" t="s">
        <v>1991</v>
      </c>
      <c r="F205" t="s">
        <v>893</v>
      </c>
      <c r="G205" t="s">
        <v>1992</v>
      </c>
      <c r="H205" t="s">
        <v>1426</v>
      </c>
      <c r="I205" s="23">
        <v>151.16999999999999</v>
      </c>
      <c r="J205" s="23">
        <v>534.79999999999995</v>
      </c>
      <c r="K205" s="23">
        <v>1</v>
      </c>
      <c r="L205" s="23">
        <v>10</v>
      </c>
      <c r="M205" s="23">
        <v>162.16999999999999</v>
      </c>
      <c r="N205" s="23">
        <v>545.79999999999995</v>
      </c>
    </row>
    <row r="206" spans="1:14" x14ac:dyDescent="0.25">
      <c r="A206" t="s">
        <v>345</v>
      </c>
      <c r="B206" t="s">
        <v>151</v>
      </c>
      <c r="C206" t="s">
        <v>2001</v>
      </c>
      <c r="D206" t="s">
        <v>2002</v>
      </c>
      <c r="E206" t="s">
        <v>2003</v>
      </c>
      <c r="F206" t="s">
        <v>893</v>
      </c>
      <c r="G206" t="s">
        <v>1175</v>
      </c>
      <c r="H206" t="s">
        <v>1148</v>
      </c>
      <c r="I206" s="23">
        <v>150.62</v>
      </c>
      <c r="J206" s="23">
        <v>509.34</v>
      </c>
      <c r="K206" s="23">
        <v>5.26</v>
      </c>
      <c r="L206" s="23">
        <v>10</v>
      </c>
      <c r="M206" s="23">
        <v>165.88</v>
      </c>
      <c r="N206" s="23">
        <v>524.6</v>
      </c>
    </row>
    <row r="207" spans="1:14" x14ac:dyDescent="0.25">
      <c r="A207" t="s">
        <v>346</v>
      </c>
      <c r="B207" t="s">
        <v>789</v>
      </c>
      <c r="C207" t="s">
        <v>1475</v>
      </c>
      <c r="D207" t="s">
        <v>1476</v>
      </c>
      <c r="E207" t="s">
        <v>1477</v>
      </c>
      <c r="F207" t="s">
        <v>893</v>
      </c>
      <c r="G207" t="s">
        <v>1478</v>
      </c>
      <c r="H207" t="s">
        <v>1271</v>
      </c>
      <c r="I207" s="23">
        <v>169.94</v>
      </c>
      <c r="J207" s="23">
        <v>518.98</v>
      </c>
      <c r="K207" s="23">
        <v>1</v>
      </c>
      <c r="L207" s="23">
        <v>10</v>
      </c>
      <c r="M207" s="23">
        <v>180.94</v>
      </c>
      <c r="N207" s="23">
        <v>529.98</v>
      </c>
    </row>
    <row r="208" spans="1:14" x14ac:dyDescent="0.25">
      <c r="A208" t="s">
        <v>347</v>
      </c>
      <c r="B208" t="s">
        <v>790</v>
      </c>
      <c r="C208" t="s">
        <v>2066</v>
      </c>
      <c r="D208" t="s">
        <v>2067</v>
      </c>
      <c r="E208" t="s">
        <v>2068</v>
      </c>
      <c r="F208" t="s">
        <v>893</v>
      </c>
      <c r="G208" t="s">
        <v>2069</v>
      </c>
      <c r="H208" t="s">
        <v>1320</v>
      </c>
      <c r="I208" s="23">
        <v>152.16999999999999</v>
      </c>
      <c r="J208" s="23">
        <v>528.39</v>
      </c>
      <c r="K208" s="23">
        <v>1</v>
      </c>
      <c r="L208" s="23">
        <v>10</v>
      </c>
      <c r="M208" s="23">
        <v>163.16999999999999</v>
      </c>
      <c r="N208" s="23">
        <v>539.39</v>
      </c>
    </row>
    <row r="209" spans="1:14" x14ac:dyDescent="0.25">
      <c r="A209" t="s">
        <v>348</v>
      </c>
      <c r="B209" t="s">
        <v>154</v>
      </c>
      <c r="C209" t="s">
        <v>2070</v>
      </c>
      <c r="D209" t="s">
        <v>2071</v>
      </c>
      <c r="E209" t="s">
        <v>1222</v>
      </c>
      <c r="F209" t="s">
        <v>893</v>
      </c>
      <c r="G209" t="s">
        <v>1223</v>
      </c>
      <c r="H209" t="s">
        <v>1003</v>
      </c>
      <c r="I209" s="23">
        <v>160.08000000000001</v>
      </c>
      <c r="J209" s="23">
        <v>515.54</v>
      </c>
      <c r="K209" s="23">
        <v>1</v>
      </c>
      <c r="L209" s="23">
        <v>10</v>
      </c>
      <c r="M209" s="23">
        <v>171.08</v>
      </c>
      <c r="N209" s="23">
        <v>526.54</v>
      </c>
    </row>
    <row r="210" spans="1:14" x14ac:dyDescent="0.25">
      <c r="A210" t="s">
        <v>349</v>
      </c>
      <c r="B210" t="s">
        <v>624</v>
      </c>
      <c r="C210" t="s">
        <v>2092</v>
      </c>
      <c r="D210" t="s">
        <v>2093</v>
      </c>
      <c r="E210" t="s">
        <v>2094</v>
      </c>
      <c r="F210" t="s">
        <v>893</v>
      </c>
      <c r="G210" t="s">
        <v>2095</v>
      </c>
      <c r="H210" t="s">
        <v>914</v>
      </c>
      <c r="I210" s="23">
        <v>144.41</v>
      </c>
      <c r="J210" s="23">
        <v>525.89</v>
      </c>
      <c r="K210" s="23">
        <v>1</v>
      </c>
      <c r="L210" s="23">
        <v>10</v>
      </c>
      <c r="M210" s="23">
        <v>155.41</v>
      </c>
      <c r="N210" s="23">
        <v>536.89</v>
      </c>
    </row>
    <row r="211" spans="1:14" x14ac:dyDescent="0.25">
      <c r="A211" t="s">
        <v>350</v>
      </c>
      <c r="B211" t="s">
        <v>791</v>
      </c>
      <c r="C211" t="s">
        <v>2100</v>
      </c>
      <c r="D211" t="s">
        <v>2101</v>
      </c>
      <c r="E211" t="s">
        <v>2102</v>
      </c>
      <c r="F211" t="s">
        <v>893</v>
      </c>
      <c r="G211" t="s">
        <v>2103</v>
      </c>
      <c r="H211" t="s">
        <v>1128</v>
      </c>
      <c r="I211" s="23">
        <v>114.16</v>
      </c>
      <c r="J211" s="23">
        <v>515.21</v>
      </c>
      <c r="K211" s="23">
        <v>5.26</v>
      </c>
      <c r="L211" s="23">
        <v>10</v>
      </c>
      <c r="M211" s="23">
        <v>129.41999999999999</v>
      </c>
      <c r="N211" s="23">
        <v>530.47</v>
      </c>
    </row>
    <row r="212" spans="1:14" x14ac:dyDescent="0.25">
      <c r="A212" t="s">
        <v>351</v>
      </c>
      <c r="B212" t="s">
        <v>159</v>
      </c>
      <c r="C212" t="s">
        <v>2104</v>
      </c>
      <c r="D212" t="s">
        <v>2105</v>
      </c>
      <c r="E212" t="s">
        <v>2106</v>
      </c>
      <c r="F212" t="s">
        <v>893</v>
      </c>
      <c r="G212" t="s">
        <v>2107</v>
      </c>
      <c r="H212" t="s">
        <v>1249</v>
      </c>
      <c r="I212" s="23">
        <v>148.08000000000001</v>
      </c>
      <c r="J212" s="23">
        <v>547.14</v>
      </c>
      <c r="K212" s="23">
        <v>1</v>
      </c>
      <c r="L212" s="23">
        <v>10</v>
      </c>
      <c r="M212" s="23">
        <v>159.08000000000001</v>
      </c>
      <c r="N212" s="23">
        <v>558.14</v>
      </c>
    </row>
    <row r="213" spans="1:14" x14ac:dyDescent="0.25">
      <c r="A213" t="s">
        <v>352</v>
      </c>
      <c r="B213" t="s">
        <v>792</v>
      </c>
      <c r="C213" t="s">
        <v>2108</v>
      </c>
      <c r="D213" t="s">
        <v>2109</v>
      </c>
      <c r="E213" t="s">
        <v>2110</v>
      </c>
      <c r="F213" t="s">
        <v>893</v>
      </c>
      <c r="G213" t="s">
        <v>2111</v>
      </c>
      <c r="H213" t="s">
        <v>1109</v>
      </c>
      <c r="I213" s="23">
        <v>152.09</v>
      </c>
      <c r="J213" s="23">
        <v>547.75</v>
      </c>
      <c r="K213" s="23">
        <v>1</v>
      </c>
      <c r="L213" s="23">
        <v>10</v>
      </c>
      <c r="M213" s="23">
        <v>163.09</v>
      </c>
      <c r="N213" s="23">
        <v>558.75</v>
      </c>
    </row>
    <row r="214" spans="1:14" x14ac:dyDescent="0.25">
      <c r="A214" t="s">
        <v>353</v>
      </c>
      <c r="B214" t="s">
        <v>161</v>
      </c>
      <c r="C214" t="s">
        <v>2112</v>
      </c>
      <c r="D214" t="s">
        <v>2113</v>
      </c>
      <c r="E214" t="s">
        <v>1712</v>
      </c>
      <c r="F214" t="s">
        <v>893</v>
      </c>
      <c r="G214" t="s">
        <v>1713</v>
      </c>
      <c r="H214" t="s">
        <v>924</v>
      </c>
      <c r="I214" s="23">
        <v>165.12</v>
      </c>
      <c r="J214" s="23">
        <v>507.99</v>
      </c>
      <c r="K214" s="23">
        <v>1</v>
      </c>
      <c r="L214" s="23">
        <v>10</v>
      </c>
      <c r="M214" s="23">
        <v>176.12</v>
      </c>
      <c r="N214" s="23">
        <v>518.99</v>
      </c>
    </row>
    <row r="215" spans="1:14" x14ac:dyDescent="0.25">
      <c r="A215" t="s">
        <v>354</v>
      </c>
      <c r="B215" t="s">
        <v>793</v>
      </c>
      <c r="C215" t="s">
        <v>1451</v>
      </c>
      <c r="D215" t="s">
        <v>1452</v>
      </c>
      <c r="E215" t="s">
        <v>1453</v>
      </c>
      <c r="F215" t="s">
        <v>893</v>
      </c>
      <c r="G215" t="s">
        <v>1454</v>
      </c>
      <c r="H215" t="s">
        <v>1281</v>
      </c>
      <c r="I215" s="23">
        <v>162.19</v>
      </c>
      <c r="J215" s="23">
        <v>523.64</v>
      </c>
      <c r="K215" s="23">
        <v>5.26</v>
      </c>
      <c r="L215" s="23">
        <v>10</v>
      </c>
      <c r="M215" s="23">
        <v>177.45</v>
      </c>
      <c r="N215" s="23">
        <v>538.9</v>
      </c>
    </row>
    <row r="216" spans="1:14" x14ac:dyDescent="0.25">
      <c r="A216" t="s">
        <v>355</v>
      </c>
      <c r="B216" t="s">
        <v>162</v>
      </c>
      <c r="C216" t="s">
        <v>2122</v>
      </c>
      <c r="D216" t="s">
        <v>2123</v>
      </c>
      <c r="E216" t="s">
        <v>1558</v>
      </c>
      <c r="F216" t="s">
        <v>893</v>
      </c>
      <c r="G216" t="s">
        <v>1559</v>
      </c>
      <c r="H216" t="s">
        <v>1271</v>
      </c>
      <c r="I216" s="23">
        <v>145.85</v>
      </c>
      <c r="J216" s="23">
        <v>508.16</v>
      </c>
      <c r="K216" s="23">
        <v>5.26</v>
      </c>
      <c r="L216" s="23">
        <v>10</v>
      </c>
      <c r="M216" s="23">
        <v>161.11000000000001</v>
      </c>
      <c r="N216" s="23">
        <v>523.41999999999996</v>
      </c>
    </row>
    <row r="217" spans="1:14" x14ac:dyDescent="0.25">
      <c r="A217" t="s">
        <v>356</v>
      </c>
      <c r="B217" t="s">
        <v>164</v>
      </c>
      <c r="C217" t="s">
        <v>2134</v>
      </c>
      <c r="D217" t="s">
        <v>2135</v>
      </c>
      <c r="E217" t="s">
        <v>2136</v>
      </c>
      <c r="F217" t="s">
        <v>893</v>
      </c>
      <c r="G217" t="s">
        <v>2137</v>
      </c>
      <c r="H217" t="s">
        <v>903</v>
      </c>
      <c r="I217" s="23">
        <v>160.87</v>
      </c>
      <c r="J217" s="23">
        <v>522.5</v>
      </c>
      <c r="K217" s="23">
        <v>5.26</v>
      </c>
      <c r="L217" s="23">
        <v>10</v>
      </c>
      <c r="M217" s="23">
        <v>176.13</v>
      </c>
      <c r="N217" s="23">
        <v>537.76</v>
      </c>
    </row>
    <row r="218" spans="1:14" x14ac:dyDescent="0.25">
      <c r="A218" t="s">
        <v>357</v>
      </c>
      <c r="B218" t="s">
        <v>794</v>
      </c>
      <c r="C218" t="s">
        <v>2118</v>
      </c>
      <c r="D218" t="s">
        <v>2119</v>
      </c>
      <c r="E218" t="s">
        <v>2120</v>
      </c>
      <c r="F218" t="s">
        <v>893</v>
      </c>
      <c r="G218" t="s">
        <v>2121</v>
      </c>
      <c r="H218" t="s">
        <v>1148</v>
      </c>
      <c r="I218" s="23">
        <v>168.99</v>
      </c>
      <c r="J218" s="23">
        <v>516.91999999999996</v>
      </c>
      <c r="K218" s="23">
        <v>5.26</v>
      </c>
      <c r="L218" s="23">
        <v>10</v>
      </c>
      <c r="M218" s="23">
        <v>184.25</v>
      </c>
      <c r="N218" s="23">
        <v>532.17999999999995</v>
      </c>
    </row>
    <row r="219" spans="1:14" x14ac:dyDescent="0.25">
      <c r="A219" t="s">
        <v>358</v>
      </c>
      <c r="B219" t="s">
        <v>167</v>
      </c>
      <c r="C219" t="s">
        <v>2151</v>
      </c>
      <c r="D219" t="s">
        <v>2152</v>
      </c>
      <c r="E219" t="s">
        <v>2153</v>
      </c>
      <c r="F219" t="s">
        <v>893</v>
      </c>
      <c r="G219" t="s">
        <v>2154</v>
      </c>
      <c r="H219" t="s">
        <v>942</v>
      </c>
      <c r="I219" s="23">
        <v>144.06</v>
      </c>
      <c r="J219" s="23">
        <v>549.88</v>
      </c>
      <c r="K219" s="23">
        <v>1</v>
      </c>
      <c r="L219" s="23">
        <v>10</v>
      </c>
      <c r="M219" s="23">
        <v>155.06</v>
      </c>
      <c r="N219" s="23">
        <v>560.88</v>
      </c>
    </row>
    <row r="220" spans="1:14" x14ac:dyDescent="0.25">
      <c r="A220" t="s">
        <v>359</v>
      </c>
      <c r="B220" t="s">
        <v>168</v>
      </c>
      <c r="C220" t="s">
        <v>2155</v>
      </c>
      <c r="D220" t="s">
        <v>2156</v>
      </c>
      <c r="E220" t="s">
        <v>2157</v>
      </c>
      <c r="F220" t="s">
        <v>893</v>
      </c>
      <c r="G220" t="s">
        <v>2158</v>
      </c>
      <c r="H220" t="s">
        <v>1431</v>
      </c>
      <c r="I220" s="23">
        <v>150.11000000000001</v>
      </c>
      <c r="J220" s="23">
        <v>521.05999999999995</v>
      </c>
      <c r="K220" s="23">
        <v>1</v>
      </c>
      <c r="L220" s="23">
        <v>10</v>
      </c>
      <c r="M220" s="23">
        <v>161.11000000000001</v>
      </c>
      <c r="N220" s="23">
        <v>532.05999999999995</v>
      </c>
    </row>
    <row r="221" spans="1:14" x14ac:dyDescent="0.25">
      <c r="A221" t="s">
        <v>360</v>
      </c>
      <c r="B221" t="s">
        <v>169</v>
      </c>
      <c r="C221" t="s">
        <v>2163</v>
      </c>
      <c r="D221" t="s">
        <v>2164</v>
      </c>
      <c r="E221" t="s">
        <v>2165</v>
      </c>
      <c r="F221" t="s">
        <v>893</v>
      </c>
      <c r="G221" t="s">
        <v>2166</v>
      </c>
      <c r="H221" t="s">
        <v>909</v>
      </c>
      <c r="I221" s="23">
        <v>167.06</v>
      </c>
      <c r="J221" s="23">
        <v>511.74</v>
      </c>
      <c r="K221" s="23">
        <v>5.26</v>
      </c>
      <c r="L221" s="23">
        <v>10</v>
      </c>
      <c r="M221" s="23">
        <v>182.32</v>
      </c>
      <c r="N221" s="23">
        <v>527</v>
      </c>
    </row>
    <row r="222" spans="1:14" x14ac:dyDescent="0.25">
      <c r="A222" t="s">
        <v>361</v>
      </c>
      <c r="B222" t="s">
        <v>173</v>
      </c>
      <c r="C222" t="s">
        <v>2183</v>
      </c>
      <c r="D222" t="s">
        <v>2184</v>
      </c>
      <c r="E222" t="s">
        <v>1782</v>
      </c>
      <c r="F222" t="s">
        <v>893</v>
      </c>
      <c r="G222" t="s">
        <v>1783</v>
      </c>
      <c r="H222" t="s">
        <v>1029</v>
      </c>
      <c r="I222" s="23">
        <v>183.95</v>
      </c>
      <c r="J222" s="23">
        <v>550</v>
      </c>
      <c r="K222" s="23">
        <v>1</v>
      </c>
      <c r="L222" s="23">
        <v>10</v>
      </c>
      <c r="M222" s="23">
        <v>194.95</v>
      </c>
      <c r="N222" s="23">
        <v>561</v>
      </c>
    </row>
    <row r="223" spans="1:14" x14ac:dyDescent="0.25">
      <c r="A223" t="s">
        <v>362</v>
      </c>
      <c r="B223" t="s">
        <v>172</v>
      </c>
      <c r="C223" t="s">
        <v>2181</v>
      </c>
      <c r="D223" t="s">
        <v>2182</v>
      </c>
      <c r="E223" t="s">
        <v>1059</v>
      </c>
      <c r="F223" t="s">
        <v>893</v>
      </c>
      <c r="G223" t="s">
        <v>1060</v>
      </c>
      <c r="H223" t="s">
        <v>1059</v>
      </c>
      <c r="I223" s="23">
        <v>168.66</v>
      </c>
      <c r="J223" s="23">
        <v>529.39</v>
      </c>
      <c r="K223" s="23">
        <v>5.26</v>
      </c>
      <c r="L223" s="23">
        <v>10</v>
      </c>
      <c r="M223" s="23">
        <v>183.92</v>
      </c>
      <c r="N223" s="23">
        <v>544.65</v>
      </c>
    </row>
    <row r="224" spans="1:14" x14ac:dyDescent="0.25">
      <c r="A224" t="s">
        <v>363</v>
      </c>
      <c r="B224" t="s">
        <v>174</v>
      </c>
      <c r="C224" t="s">
        <v>2185</v>
      </c>
      <c r="D224" t="s">
        <v>2186</v>
      </c>
      <c r="E224" t="s">
        <v>1700</v>
      </c>
      <c r="F224" t="s">
        <v>893</v>
      </c>
      <c r="G224" t="s">
        <v>1701</v>
      </c>
      <c r="H224" t="s">
        <v>1702</v>
      </c>
      <c r="I224" s="23">
        <v>146.07</v>
      </c>
      <c r="J224" s="23">
        <v>525.91</v>
      </c>
      <c r="K224" s="23">
        <v>1</v>
      </c>
      <c r="L224" s="23">
        <v>10</v>
      </c>
      <c r="M224" s="23">
        <v>157.07</v>
      </c>
      <c r="N224" s="23">
        <v>536.91</v>
      </c>
    </row>
    <row r="225" spans="1:14" x14ac:dyDescent="0.25">
      <c r="A225" t="s">
        <v>364</v>
      </c>
      <c r="B225" t="s">
        <v>625</v>
      </c>
      <c r="C225" t="s">
        <v>2190</v>
      </c>
      <c r="D225" t="s">
        <v>2191</v>
      </c>
      <c r="E225" t="s">
        <v>2192</v>
      </c>
      <c r="F225" t="s">
        <v>893</v>
      </c>
      <c r="G225" t="s">
        <v>2193</v>
      </c>
      <c r="H225" t="s">
        <v>1320</v>
      </c>
      <c r="I225" s="23">
        <v>137.69999999999999</v>
      </c>
      <c r="J225" s="23">
        <v>517.13</v>
      </c>
      <c r="K225" s="23">
        <v>1</v>
      </c>
      <c r="L225" s="23">
        <v>10</v>
      </c>
      <c r="M225" s="23">
        <v>148.69999999999999</v>
      </c>
      <c r="N225" s="23">
        <v>528.13</v>
      </c>
    </row>
    <row r="226" spans="1:14" x14ac:dyDescent="0.25">
      <c r="A226" t="s">
        <v>365</v>
      </c>
      <c r="B226" t="s">
        <v>176</v>
      </c>
      <c r="C226" t="s">
        <v>2202</v>
      </c>
      <c r="D226" t="s">
        <v>2203</v>
      </c>
      <c r="E226" t="s">
        <v>903</v>
      </c>
      <c r="F226" t="s">
        <v>893</v>
      </c>
      <c r="G226" t="s">
        <v>904</v>
      </c>
      <c r="H226" t="s">
        <v>903</v>
      </c>
      <c r="I226" s="23">
        <v>187.15</v>
      </c>
      <c r="J226" s="23">
        <v>540.72</v>
      </c>
      <c r="K226" s="23">
        <v>1</v>
      </c>
      <c r="L226" s="23">
        <v>10</v>
      </c>
      <c r="M226" s="23">
        <v>198.15</v>
      </c>
      <c r="N226" s="23">
        <v>551.72</v>
      </c>
    </row>
    <row r="227" spans="1:14" x14ac:dyDescent="0.25">
      <c r="A227" t="s">
        <v>366</v>
      </c>
      <c r="B227" t="s">
        <v>795</v>
      </c>
      <c r="C227" t="s">
        <v>2204</v>
      </c>
      <c r="D227" t="s">
        <v>2205</v>
      </c>
      <c r="E227" t="s">
        <v>2098</v>
      </c>
      <c r="F227" t="s">
        <v>893</v>
      </c>
      <c r="G227" t="s">
        <v>2206</v>
      </c>
      <c r="H227" t="s">
        <v>998</v>
      </c>
      <c r="I227" s="23">
        <v>167.22</v>
      </c>
      <c r="J227" s="23">
        <v>516.78</v>
      </c>
      <c r="K227" s="23">
        <v>0</v>
      </c>
      <c r="L227" s="23">
        <v>10</v>
      </c>
      <c r="M227" s="23">
        <v>177.22</v>
      </c>
      <c r="N227" s="23">
        <v>526.78</v>
      </c>
    </row>
    <row r="228" spans="1:14" x14ac:dyDescent="0.25">
      <c r="A228" t="s">
        <v>367</v>
      </c>
      <c r="B228" t="s">
        <v>180</v>
      </c>
      <c r="C228" t="s">
        <v>2226</v>
      </c>
      <c r="D228" t="s">
        <v>2227</v>
      </c>
      <c r="E228" t="s">
        <v>903</v>
      </c>
      <c r="F228" t="s">
        <v>893</v>
      </c>
      <c r="G228" t="s">
        <v>904</v>
      </c>
      <c r="H228" t="s">
        <v>903</v>
      </c>
      <c r="I228" s="23">
        <v>180.99</v>
      </c>
      <c r="J228" s="23">
        <v>527.28</v>
      </c>
      <c r="K228" s="23">
        <v>0</v>
      </c>
      <c r="L228" s="23">
        <v>10</v>
      </c>
      <c r="M228" s="23">
        <v>190.99</v>
      </c>
      <c r="N228" s="23">
        <v>537.28</v>
      </c>
    </row>
    <row r="229" spans="1:14" x14ac:dyDescent="0.25">
      <c r="A229" t="s">
        <v>368</v>
      </c>
      <c r="B229" t="s">
        <v>182</v>
      </c>
      <c r="C229" t="s">
        <v>2232</v>
      </c>
      <c r="D229" t="s">
        <v>2233</v>
      </c>
      <c r="E229" t="s">
        <v>2234</v>
      </c>
      <c r="F229" t="s">
        <v>893</v>
      </c>
      <c r="G229" t="s">
        <v>2235</v>
      </c>
      <c r="H229" t="s">
        <v>2011</v>
      </c>
      <c r="I229" s="23">
        <v>126.49</v>
      </c>
      <c r="J229" s="23">
        <v>515.35</v>
      </c>
      <c r="K229" s="23">
        <v>1</v>
      </c>
      <c r="L229" s="23">
        <v>10</v>
      </c>
      <c r="M229" s="23">
        <v>137.49</v>
      </c>
      <c r="N229" s="23">
        <v>526.35</v>
      </c>
    </row>
    <row r="230" spans="1:14" x14ac:dyDescent="0.25">
      <c r="A230" t="s">
        <v>369</v>
      </c>
      <c r="B230" t="s">
        <v>796</v>
      </c>
      <c r="C230" t="s">
        <v>2236</v>
      </c>
      <c r="D230" t="s">
        <v>2237</v>
      </c>
      <c r="E230" t="s">
        <v>1063</v>
      </c>
      <c r="F230" t="s">
        <v>893</v>
      </c>
      <c r="G230" t="s">
        <v>1181</v>
      </c>
      <c r="H230" t="s">
        <v>1065</v>
      </c>
      <c r="I230" s="23">
        <v>182.9</v>
      </c>
      <c r="J230" s="23">
        <v>531.12</v>
      </c>
      <c r="K230" s="23">
        <v>1</v>
      </c>
      <c r="L230" s="23">
        <v>10</v>
      </c>
      <c r="M230" s="23">
        <v>193.9</v>
      </c>
      <c r="N230" s="23">
        <v>542.12</v>
      </c>
    </row>
    <row r="231" spans="1:14" x14ac:dyDescent="0.25">
      <c r="A231" t="s">
        <v>370</v>
      </c>
      <c r="B231" t="s">
        <v>183</v>
      </c>
      <c r="C231" t="s">
        <v>2238</v>
      </c>
      <c r="D231" t="s">
        <v>2239</v>
      </c>
      <c r="E231" t="s">
        <v>2240</v>
      </c>
      <c r="F231" t="s">
        <v>893</v>
      </c>
      <c r="G231" t="s">
        <v>2241</v>
      </c>
      <c r="H231" t="s">
        <v>962</v>
      </c>
      <c r="I231" s="23">
        <v>145.86000000000001</v>
      </c>
      <c r="J231" s="23">
        <v>517.08000000000004</v>
      </c>
      <c r="K231" s="23">
        <v>5.26</v>
      </c>
      <c r="L231" s="23">
        <v>10</v>
      </c>
      <c r="M231" s="23">
        <v>161.12</v>
      </c>
      <c r="N231" s="23">
        <v>532.34</v>
      </c>
    </row>
    <row r="232" spans="1:14" x14ac:dyDescent="0.25">
      <c r="A232" t="s">
        <v>371</v>
      </c>
      <c r="B232" t="s">
        <v>184</v>
      </c>
      <c r="C232" t="s">
        <v>2242</v>
      </c>
      <c r="D232" t="s">
        <v>2243</v>
      </c>
      <c r="E232" t="s">
        <v>2244</v>
      </c>
      <c r="F232" t="s">
        <v>893</v>
      </c>
      <c r="G232" t="s">
        <v>2245</v>
      </c>
      <c r="H232" t="s">
        <v>1042</v>
      </c>
      <c r="I232" s="23">
        <v>151.29</v>
      </c>
      <c r="J232" s="23">
        <v>541.91</v>
      </c>
      <c r="K232" s="23">
        <v>1</v>
      </c>
      <c r="L232" s="23">
        <v>10</v>
      </c>
      <c r="M232" s="23">
        <v>162.29</v>
      </c>
      <c r="N232" s="23">
        <v>552.91</v>
      </c>
    </row>
    <row r="233" spans="1:14" x14ac:dyDescent="0.25">
      <c r="A233" t="s">
        <v>372</v>
      </c>
      <c r="B233" t="s">
        <v>186</v>
      </c>
      <c r="C233" t="s">
        <v>2246</v>
      </c>
      <c r="D233" t="s">
        <v>2247</v>
      </c>
      <c r="E233" t="s">
        <v>2248</v>
      </c>
      <c r="F233" t="s">
        <v>893</v>
      </c>
      <c r="G233" t="s">
        <v>2249</v>
      </c>
      <c r="H233" t="s">
        <v>2250</v>
      </c>
      <c r="I233" s="23">
        <v>132.09</v>
      </c>
      <c r="J233" s="23">
        <v>526.41</v>
      </c>
      <c r="K233" s="23">
        <v>5.26</v>
      </c>
      <c r="L233" s="23">
        <v>10</v>
      </c>
      <c r="M233" s="23">
        <v>147.35</v>
      </c>
      <c r="N233" s="23">
        <v>541.66999999999996</v>
      </c>
    </row>
    <row r="234" spans="1:14" x14ac:dyDescent="0.25">
      <c r="A234" t="s">
        <v>373</v>
      </c>
      <c r="B234" t="s">
        <v>189</v>
      </c>
      <c r="C234" t="s">
        <v>2264</v>
      </c>
      <c r="D234" t="s">
        <v>2265</v>
      </c>
      <c r="E234" t="s">
        <v>2266</v>
      </c>
      <c r="F234" t="s">
        <v>893</v>
      </c>
      <c r="G234" t="s">
        <v>2267</v>
      </c>
      <c r="H234" t="s">
        <v>1059</v>
      </c>
      <c r="I234" s="23">
        <v>164.35</v>
      </c>
      <c r="J234" s="23">
        <v>526.03</v>
      </c>
      <c r="K234" s="23">
        <v>0</v>
      </c>
      <c r="L234" s="23">
        <v>10</v>
      </c>
      <c r="M234" s="23">
        <v>174.35</v>
      </c>
      <c r="N234" s="23">
        <v>536.03</v>
      </c>
    </row>
    <row r="235" spans="1:14" x14ac:dyDescent="0.25">
      <c r="A235" t="s">
        <v>374</v>
      </c>
      <c r="B235" t="s">
        <v>190</v>
      </c>
      <c r="C235" t="s">
        <v>2268</v>
      </c>
      <c r="D235" t="s">
        <v>2269</v>
      </c>
      <c r="E235" t="s">
        <v>2270</v>
      </c>
      <c r="F235" t="s">
        <v>893</v>
      </c>
      <c r="G235" t="s">
        <v>2271</v>
      </c>
      <c r="H235" t="s">
        <v>1441</v>
      </c>
      <c r="I235" s="23">
        <v>158.65</v>
      </c>
      <c r="J235" s="23">
        <v>530.19000000000005</v>
      </c>
      <c r="K235" s="23">
        <v>5.26</v>
      </c>
      <c r="L235" s="23">
        <v>10</v>
      </c>
      <c r="M235" s="23">
        <v>173.91</v>
      </c>
      <c r="N235" s="23">
        <v>545.45000000000005</v>
      </c>
    </row>
    <row r="236" spans="1:14" x14ac:dyDescent="0.25">
      <c r="A236" t="s">
        <v>375</v>
      </c>
      <c r="B236" t="s">
        <v>191</v>
      </c>
      <c r="C236" t="s">
        <v>2272</v>
      </c>
      <c r="D236" t="s">
        <v>2273</v>
      </c>
      <c r="E236" t="s">
        <v>2274</v>
      </c>
      <c r="F236" t="s">
        <v>893</v>
      </c>
      <c r="G236" t="s">
        <v>2275</v>
      </c>
      <c r="H236" t="s">
        <v>1404</v>
      </c>
      <c r="I236" s="23">
        <v>141.02000000000001</v>
      </c>
      <c r="J236" s="23">
        <v>516.26</v>
      </c>
      <c r="K236" s="23">
        <v>1</v>
      </c>
      <c r="L236" s="23">
        <v>10</v>
      </c>
      <c r="M236" s="23">
        <v>152.02000000000001</v>
      </c>
      <c r="N236" s="23">
        <v>527.26</v>
      </c>
    </row>
    <row r="237" spans="1:14" x14ac:dyDescent="0.25">
      <c r="A237" t="s">
        <v>376</v>
      </c>
      <c r="B237" t="s">
        <v>192</v>
      </c>
      <c r="C237" t="s">
        <v>2276</v>
      </c>
      <c r="D237" t="s">
        <v>2277</v>
      </c>
      <c r="E237" t="s">
        <v>2278</v>
      </c>
      <c r="F237" t="s">
        <v>893</v>
      </c>
      <c r="G237" t="s">
        <v>2279</v>
      </c>
      <c r="H237" t="s">
        <v>939</v>
      </c>
      <c r="I237" s="23">
        <v>129.87</v>
      </c>
      <c r="J237" s="23">
        <v>508.59</v>
      </c>
      <c r="K237" s="23">
        <v>1</v>
      </c>
      <c r="L237" s="23">
        <v>10</v>
      </c>
      <c r="M237" s="23">
        <v>140.87</v>
      </c>
      <c r="N237" s="23">
        <v>519.59</v>
      </c>
    </row>
    <row r="238" spans="1:14" x14ac:dyDescent="0.25">
      <c r="A238" t="s">
        <v>377</v>
      </c>
      <c r="B238" t="s">
        <v>797</v>
      </c>
      <c r="C238" t="s">
        <v>2285</v>
      </c>
      <c r="D238" t="s">
        <v>2286</v>
      </c>
      <c r="E238" t="s">
        <v>2287</v>
      </c>
      <c r="F238" t="s">
        <v>893</v>
      </c>
      <c r="G238" t="s">
        <v>2288</v>
      </c>
      <c r="H238" t="s">
        <v>1233</v>
      </c>
      <c r="I238" s="23">
        <v>138.27000000000001</v>
      </c>
      <c r="J238" s="23">
        <v>532.23</v>
      </c>
      <c r="K238" s="23">
        <v>1</v>
      </c>
      <c r="L238" s="23">
        <v>10</v>
      </c>
      <c r="M238" s="23">
        <v>149.27000000000001</v>
      </c>
      <c r="N238" s="23">
        <v>543.23</v>
      </c>
    </row>
    <row r="239" spans="1:14" x14ac:dyDescent="0.25">
      <c r="A239" t="s">
        <v>378</v>
      </c>
      <c r="B239" t="s">
        <v>194</v>
      </c>
      <c r="C239" t="s">
        <v>2292</v>
      </c>
      <c r="D239" t="s">
        <v>2293</v>
      </c>
      <c r="E239" t="s">
        <v>2294</v>
      </c>
      <c r="F239" t="s">
        <v>893</v>
      </c>
      <c r="G239" t="s">
        <v>2295</v>
      </c>
      <c r="H239" t="s">
        <v>1012</v>
      </c>
      <c r="I239" s="23">
        <v>142.69999999999999</v>
      </c>
      <c r="J239" s="23">
        <v>546.35</v>
      </c>
      <c r="K239" s="23">
        <v>5.26</v>
      </c>
      <c r="L239" s="23">
        <v>10</v>
      </c>
      <c r="M239" s="23">
        <v>157.96</v>
      </c>
      <c r="N239" s="23">
        <v>561.61</v>
      </c>
    </row>
    <row r="240" spans="1:14" x14ac:dyDescent="0.25">
      <c r="A240" t="s">
        <v>379</v>
      </c>
      <c r="B240" t="s">
        <v>196</v>
      </c>
      <c r="C240" t="s">
        <v>2299</v>
      </c>
      <c r="D240" t="s">
        <v>2300</v>
      </c>
      <c r="E240" t="s">
        <v>946</v>
      </c>
      <c r="F240" t="s">
        <v>893</v>
      </c>
      <c r="G240" t="s">
        <v>2301</v>
      </c>
      <c r="H240" t="s">
        <v>946</v>
      </c>
      <c r="I240" s="23">
        <v>180.38</v>
      </c>
      <c r="J240" s="23">
        <v>526.04999999999995</v>
      </c>
      <c r="K240" s="23">
        <v>1</v>
      </c>
      <c r="L240" s="23">
        <v>10</v>
      </c>
      <c r="M240" s="23">
        <v>191.38</v>
      </c>
      <c r="N240" s="23">
        <v>537.04999999999995</v>
      </c>
    </row>
    <row r="241" spans="1:14" x14ac:dyDescent="0.25">
      <c r="A241" t="s">
        <v>380</v>
      </c>
      <c r="B241" t="s">
        <v>798</v>
      </c>
      <c r="C241" t="s">
        <v>1545</v>
      </c>
      <c r="D241" t="s">
        <v>1546</v>
      </c>
      <c r="E241" t="s">
        <v>1547</v>
      </c>
      <c r="F241" t="s">
        <v>893</v>
      </c>
      <c r="G241" t="s">
        <v>1548</v>
      </c>
      <c r="H241" t="s">
        <v>1549</v>
      </c>
      <c r="I241" s="23">
        <v>170.14</v>
      </c>
      <c r="J241" s="23">
        <v>519.4</v>
      </c>
      <c r="K241" s="23">
        <v>5.26</v>
      </c>
      <c r="L241" s="23">
        <v>10</v>
      </c>
      <c r="M241" s="23">
        <v>185.4</v>
      </c>
      <c r="N241" s="23">
        <v>534.66</v>
      </c>
    </row>
    <row r="242" spans="1:14" x14ac:dyDescent="0.25">
      <c r="A242" t="s">
        <v>381</v>
      </c>
      <c r="B242" t="s">
        <v>197</v>
      </c>
      <c r="C242" t="s">
        <v>2310</v>
      </c>
      <c r="D242" t="s">
        <v>2311</v>
      </c>
      <c r="E242" t="s">
        <v>900</v>
      </c>
      <c r="F242" t="s">
        <v>893</v>
      </c>
      <c r="G242" t="s">
        <v>2312</v>
      </c>
      <c r="H242" t="s">
        <v>952</v>
      </c>
      <c r="I242" s="23">
        <v>177.23</v>
      </c>
      <c r="J242" s="23">
        <v>523.76</v>
      </c>
      <c r="K242" s="23">
        <v>1</v>
      </c>
      <c r="L242" s="23">
        <v>10</v>
      </c>
      <c r="M242" s="23">
        <v>188.23</v>
      </c>
      <c r="N242" s="23">
        <v>534.76</v>
      </c>
    </row>
    <row r="243" spans="1:14" x14ac:dyDescent="0.25">
      <c r="A243" t="s">
        <v>382</v>
      </c>
      <c r="B243" t="s">
        <v>200</v>
      </c>
      <c r="C243" t="s">
        <v>2325</v>
      </c>
      <c r="D243" t="s">
        <v>2326</v>
      </c>
      <c r="E243" t="s">
        <v>1716</v>
      </c>
      <c r="F243" t="s">
        <v>893</v>
      </c>
      <c r="G243" t="s">
        <v>1717</v>
      </c>
      <c r="H243" t="s">
        <v>987</v>
      </c>
      <c r="I243" s="23">
        <v>153.82</v>
      </c>
      <c r="J243" s="23">
        <v>526.38</v>
      </c>
      <c r="K243" s="23">
        <v>1</v>
      </c>
      <c r="L243" s="23">
        <v>10</v>
      </c>
      <c r="M243" s="23">
        <v>164.82</v>
      </c>
      <c r="N243" s="23">
        <v>537.38</v>
      </c>
    </row>
    <row r="244" spans="1:14" x14ac:dyDescent="0.25">
      <c r="A244" t="s">
        <v>383</v>
      </c>
      <c r="B244" t="s">
        <v>202</v>
      </c>
      <c r="C244" t="s">
        <v>2337</v>
      </c>
      <c r="D244" t="s">
        <v>2338</v>
      </c>
      <c r="E244" t="s">
        <v>900</v>
      </c>
      <c r="F244" t="s">
        <v>893</v>
      </c>
      <c r="G244" t="s">
        <v>1610</v>
      </c>
      <c r="H244" t="s">
        <v>952</v>
      </c>
      <c r="I244" s="23">
        <v>194.94</v>
      </c>
      <c r="J244" s="23">
        <v>556.6</v>
      </c>
      <c r="K244" s="23">
        <v>1</v>
      </c>
      <c r="L244" s="23">
        <v>10</v>
      </c>
      <c r="M244" s="23">
        <v>205.94</v>
      </c>
      <c r="N244" s="23">
        <v>567.6</v>
      </c>
    </row>
    <row r="245" spans="1:14" x14ac:dyDescent="0.25">
      <c r="A245" t="s">
        <v>384</v>
      </c>
      <c r="B245" t="s">
        <v>204</v>
      </c>
      <c r="C245" t="s">
        <v>2346</v>
      </c>
      <c r="D245" t="s">
        <v>2347</v>
      </c>
      <c r="E245" t="s">
        <v>2348</v>
      </c>
      <c r="F245" t="s">
        <v>893</v>
      </c>
      <c r="G245" t="s">
        <v>2349</v>
      </c>
      <c r="H245" t="s">
        <v>1238</v>
      </c>
      <c r="I245" s="23">
        <v>147.43</v>
      </c>
      <c r="J245" s="23">
        <v>534.15</v>
      </c>
      <c r="K245" s="23">
        <v>1</v>
      </c>
      <c r="L245" s="23">
        <v>10</v>
      </c>
      <c r="M245" s="23">
        <v>158.43</v>
      </c>
      <c r="N245" s="23">
        <v>545.15</v>
      </c>
    </row>
    <row r="246" spans="1:14" x14ac:dyDescent="0.25">
      <c r="A246" t="s">
        <v>385</v>
      </c>
      <c r="B246" t="s">
        <v>799</v>
      </c>
      <c r="C246" t="s">
        <v>2357</v>
      </c>
      <c r="D246" t="s">
        <v>2358</v>
      </c>
      <c r="E246" t="s">
        <v>1068</v>
      </c>
      <c r="F246" t="s">
        <v>893</v>
      </c>
      <c r="G246" t="s">
        <v>1069</v>
      </c>
      <c r="H246" t="s">
        <v>1070</v>
      </c>
      <c r="I246" s="23">
        <v>165.36</v>
      </c>
      <c r="J246" s="23">
        <v>526.15</v>
      </c>
      <c r="K246" s="23">
        <v>1</v>
      </c>
      <c r="L246" s="23">
        <v>10</v>
      </c>
      <c r="M246" s="23">
        <v>176.36</v>
      </c>
      <c r="N246" s="23">
        <v>537.15</v>
      </c>
    </row>
    <row r="247" spans="1:14" x14ac:dyDescent="0.25">
      <c r="A247" t="s">
        <v>386</v>
      </c>
      <c r="B247" t="s">
        <v>120</v>
      </c>
      <c r="C247" t="s">
        <v>1835</v>
      </c>
      <c r="D247" t="s">
        <v>1836</v>
      </c>
      <c r="E247" t="s">
        <v>1837</v>
      </c>
      <c r="F247" t="s">
        <v>893</v>
      </c>
      <c r="G247" t="s">
        <v>1838</v>
      </c>
      <c r="H247" t="s">
        <v>1238</v>
      </c>
      <c r="I247" s="23">
        <v>143.97999999999999</v>
      </c>
      <c r="J247" s="23">
        <v>512.07000000000005</v>
      </c>
      <c r="K247" s="23">
        <v>5.26</v>
      </c>
      <c r="L247" s="23">
        <v>10</v>
      </c>
      <c r="M247" s="23">
        <v>159.24</v>
      </c>
      <c r="N247" s="23">
        <v>527.33000000000004</v>
      </c>
    </row>
    <row r="248" spans="1:14" x14ac:dyDescent="0.25">
      <c r="A248" t="s">
        <v>387</v>
      </c>
      <c r="B248" t="s">
        <v>800</v>
      </c>
      <c r="C248" t="s">
        <v>2146</v>
      </c>
      <c r="D248" t="s">
        <v>2147</v>
      </c>
      <c r="E248" t="s">
        <v>1174</v>
      </c>
      <c r="F248" t="s">
        <v>893</v>
      </c>
      <c r="G248" t="s">
        <v>1175</v>
      </c>
      <c r="H248" t="s">
        <v>1176</v>
      </c>
      <c r="I248" s="23">
        <v>131.32</v>
      </c>
      <c r="J248" s="23">
        <v>519.88</v>
      </c>
      <c r="K248" s="23">
        <v>5.26</v>
      </c>
      <c r="L248" s="23">
        <v>10</v>
      </c>
      <c r="M248" s="23">
        <v>146.58000000000001</v>
      </c>
      <c r="N248" s="23">
        <v>535.14</v>
      </c>
    </row>
    <row r="249" spans="1:14" x14ac:dyDescent="0.25">
      <c r="A249" t="s">
        <v>388</v>
      </c>
      <c r="B249" t="s">
        <v>170</v>
      </c>
      <c r="C249" t="s">
        <v>2171</v>
      </c>
      <c r="D249" t="s">
        <v>2172</v>
      </c>
      <c r="E249" t="s">
        <v>1208</v>
      </c>
      <c r="F249" t="s">
        <v>893</v>
      </c>
      <c r="G249" t="s">
        <v>2173</v>
      </c>
      <c r="H249" t="s">
        <v>1210</v>
      </c>
      <c r="I249" s="23">
        <v>154.25</v>
      </c>
      <c r="J249" s="23">
        <v>527.44000000000005</v>
      </c>
      <c r="K249" s="23">
        <v>5.26</v>
      </c>
      <c r="L249" s="23">
        <v>10</v>
      </c>
      <c r="M249" s="23">
        <v>169.51</v>
      </c>
      <c r="N249" s="23">
        <v>542.70000000000005</v>
      </c>
    </row>
    <row r="250" spans="1:14" x14ac:dyDescent="0.25">
      <c r="A250" t="s">
        <v>390</v>
      </c>
      <c r="B250" t="s">
        <v>801</v>
      </c>
      <c r="C250" t="s">
        <v>1857</v>
      </c>
      <c r="D250" t="s">
        <v>1858</v>
      </c>
      <c r="E250" t="s">
        <v>1859</v>
      </c>
      <c r="F250" t="s">
        <v>893</v>
      </c>
      <c r="G250" t="s">
        <v>1860</v>
      </c>
      <c r="H250" t="s">
        <v>962</v>
      </c>
      <c r="I250" s="23">
        <v>144.74</v>
      </c>
      <c r="J250" s="23">
        <v>533.04999999999995</v>
      </c>
      <c r="K250" s="23">
        <v>5.26</v>
      </c>
      <c r="L250" s="23">
        <v>10</v>
      </c>
      <c r="M250" s="23">
        <v>160</v>
      </c>
      <c r="N250" s="23">
        <v>548.30999999999995</v>
      </c>
    </row>
    <row r="251" spans="1:14" x14ac:dyDescent="0.25">
      <c r="A251" t="s">
        <v>391</v>
      </c>
      <c r="B251" t="s">
        <v>802</v>
      </c>
      <c r="C251" t="s">
        <v>2052</v>
      </c>
      <c r="D251" t="s">
        <v>2053</v>
      </c>
      <c r="E251" t="s">
        <v>2054</v>
      </c>
      <c r="F251" t="s">
        <v>893</v>
      </c>
      <c r="G251" t="s">
        <v>2055</v>
      </c>
      <c r="H251" t="s">
        <v>1114</v>
      </c>
      <c r="I251" s="23">
        <v>150.36000000000001</v>
      </c>
      <c r="J251" s="23">
        <v>535.75</v>
      </c>
      <c r="K251" s="23">
        <v>5.26</v>
      </c>
      <c r="L251" s="23">
        <v>10</v>
      </c>
      <c r="M251" s="23">
        <v>165.62</v>
      </c>
      <c r="N251" s="23">
        <v>551.01</v>
      </c>
    </row>
    <row r="252" spans="1:14" x14ac:dyDescent="0.25">
      <c r="A252" t="s">
        <v>392</v>
      </c>
      <c r="B252" t="s">
        <v>198</v>
      </c>
      <c r="C252" t="s">
        <v>2313</v>
      </c>
      <c r="D252" t="s">
        <v>2314</v>
      </c>
      <c r="E252" t="s">
        <v>2315</v>
      </c>
      <c r="F252" t="s">
        <v>893</v>
      </c>
      <c r="G252" t="s">
        <v>2316</v>
      </c>
      <c r="H252" t="s">
        <v>1395</v>
      </c>
      <c r="I252" s="23">
        <v>161.15</v>
      </c>
      <c r="J252" s="23">
        <v>544.1</v>
      </c>
      <c r="K252" s="23">
        <v>5.26</v>
      </c>
      <c r="L252" s="23">
        <v>10</v>
      </c>
      <c r="M252" s="23">
        <v>176.41</v>
      </c>
      <c r="N252" s="23">
        <v>559.36</v>
      </c>
    </row>
    <row r="253" spans="1:14" x14ac:dyDescent="0.25">
      <c r="A253" t="s">
        <v>393</v>
      </c>
      <c r="B253" t="s">
        <v>803</v>
      </c>
      <c r="C253" t="s">
        <v>2384</v>
      </c>
      <c r="D253" t="s">
        <v>2385</v>
      </c>
      <c r="E253" t="s">
        <v>2386</v>
      </c>
      <c r="F253" t="s">
        <v>893</v>
      </c>
      <c r="G253" t="s">
        <v>2387</v>
      </c>
      <c r="H253" t="s">
        <v>1413</v>
      </c>
      <c r="I253" s="23">
        <v>150.66999999999999</v>
      </c>
      <c r="J253" s="23">
        <v>510.53</v>
      </c>
      <c r="K253" s="23">
        <v>5.26</v>
      </c>
      <c r="L253" s="23">
        <v>10</v>
      </c>
      <c r="M253" s="23">
        <v>165.93</v>
      </c>
      <c r="N253" s="23">
        <v>525.79</v>
      </c>
    </row>
    <row r="254" spans="1:14" x14ac:dyDescent="0.25">
      <c r="A254" t="s">
        <v>394</v>
      </c>
      <c r="B254" t="s">
        <v>804</v>
      </c>
      <c r="C254" t="s">
        <v>2056</v>
      </c>
      <c r="D254" t="s">
        <v>2409</v>
      </c>
      <c r="E254" t="s">
        <v>2058</v>
      </c>
      <c r="F254" t="s">
        <v>893</v>
      </c>
      <c r="G254" t="s">
        <v>2059</v>
      </c>
      <c r="H254" t="s">
        <v>1109</v>
      </c>
      <c r="I254" s="23">
        <v>139.44999999999999</v>
      </c>
      <c r="J254" s="23">
        <v>520.59</v>
      </c>
      <c r="K254" s="23">
        <v>5.26</v>
      </c>
      <c r="L254" s="23">
        <v>10</v>
      </c>
      <c r="M254" s="23">
        <v>154.71</v>
      </c>
      <c r="N254" s="23">
        <v>535.85</v>
      </c>
    </row>
    <row r="255" spans="1:14" x14ac:dyDescent="0.25">
      <c r="A255" t="s">
        <v>395</v>
      </c>
      <c r="B255" t="s">
        <v>13</v>
      </c>
      <c r="C255" t="s">
        <v>1017</v>
      </c>
      <c r="D255" t="s">
        <v>1018</v>
      </c>
      <c r="E255" t="s">
        <v>1019</v>
      </c>
      <c r="F255" t="s">
        <v>893</v>
      </c>
      <c r="G255" t="s">
        <v>1020</v>
      </c>
      <c r="H255" t="s">
        <v>1021</v>
      </c>
      <c r="I255" s="23">
        <v>146.66999999999999</v>
      </c>
      <c r="J255" s="23">
        <v>536.11</v>
      </c>
      <c r="K255" s="23">
        <v>5.26</v>
      </c>
      <c r="L255" s="23">
        <v>10</v>
      </c>
      <c r="M255" s="23">
        <v>161.93</v>
      </c>
      <c r="N255" s="23">
        <v>551.37</v>
      </c>
    </row>
    <row r="256" spans="1:14" x14ac:dyDescent="0.25">
      <c r="A256" t="s">
        <v>396</v>
      </c>
      <c r="B256" t="s">
        <v>208</v>
      </c>
      <c r="C256" t="s">
        <v>2371</v>
      </c>
      <c r="D256" t="s">
        <v>2372</v>
      </c>
      <c r="E256" t="s">
        <v>2373</v>
      </c>
      <c r="F256" t="s">
        <v>893</v>
      </c>
      <c r="G256" t="s">
        <v>2374</v>
      </c>
      <c r="H256" t="s">
        <v>1153</v>
      </c>
      <c r="I256" s="23">
        <v>158.94</v>
      </c>
      <c r="J256" s="23">
        <v>528.82000000000005</v>
      </c>
      <c r="K256" s="23">
        <v>5.26</v>
      </c>
      <c r="L256" s="23">
        <v>10</v>
      </c>
      <c r="M256" s="23">
        <v>174.2</v>
      </c>
      <c r="N256" s="23">
        <v>544.08000000000004</v>
      </c>
    </row>
    <row r="257" spans="1:14" x14ac:dyDescent="0.25">
      <c r="A257" t="s">
        <v>397</v>
      </c>
      <c r="B257" t="s">
        <v>130</v>
      </c>
      <c r="C257" t="s">
        <v>1897</v>
      </c>
      <c r="D257" t="s">
        <v>1898</v>
      </c>
      <c r="E257" t="s">
        <v>1899</v>
      </c>
      <c r="F257" t="s">
        <v>893</v>
      </c>
      <c r="G257" t="s">
        <v>1900</v>
      </c>
      <c r="H257" t="s">
        <v>914</v>
      </c>
      <c r="I257" s="23">
        <v>153.13</v>
      </c>
      <c r="J257" s="23">
        <v>519.36</v>
      </c>
      <c r="K257" s="23">
        <v>5.26</v>
      </c>
      <c r="L257" s="23">
        <v>10</v>
      </c>
      <c r="M257" s="23">
        <v>168.39</v>
      </c>
      <c r="N257" s="23">
        <v>534.62</v>
      </c>
    </row>
    <row r="258" spans="1:14" x14ac:dyDescent="0.25">
      <c r="A258" t="s">
        <v>398</v>
      </c>
      <c r="B258" t="s">
        <v>805</v>
      </c>
      <c r="C258" t="s">
        <v>1241</v>
      </c>
      <c r="D258" t="s">
        <v>1242</v>
      </c>
      <c r="E258" t="s">
        <v>1243</v>
      </c>
      <c r="F258" t="s">
        <v>893</v>
      </c>
      <c r="G258" t="s">
        <v>1244</v>
      </c>
      <c r="H258" t="s">
        <v>1114</v>
      </c>
      <c r="I258" s="23">
        <v>152</v>
      </c>
      <c r="J258" s="23">
        <v>525.86</v>
      </c>
      <c r="K258" s="23">
        <v>1</v>
      </c>
      <c r="L258" s="23">
        <v>10</v>
      </c>
      <c r="M258" s="23">
        <v>163</v>
      </c>
      <c r="N258" s="23">
        <v>536.86</v>
      </c>
    </row>
    <row r="259" spans="1:14" x14ac:dyDescent="0.25">
      <c r="A259" t="s">
        <v>399</v>
      </c>
      <c r="B259" t="s">
        <v>30</v>
      </c>
      <c r="C259" t="s">
        <v>1149</v>
      </c>
      <c r="D259" t="s">
        <v>1150</v>
      </c>
      <c r="E259" t="s">
        <v>1151</v>
      </c>
      <c r="F259" t="s">
        <v>893</v>
      </c>
      <c r="G259" t="s">
        <v>1152</v>
      </c>
      <c r="H259" t="s">
        <v>1153</v>
      </c>
      <c r="I259" s="23">
        <v>156.54</v>
      </c>
      <c r="J259" s="23">
        <v>536.55999999999995</v>
      </c>
      <c r="K259" s="23">
        <v>5.26</v>
      </c>
      <c r="L259" s="23">
        <v>10</v>
      </c>
      <c r="M259" s="23">
        <v>171.8</v>
      </c>
      <c r="N259" s="23">
        <v>551.82000000000005</v>
      </c>
    </row>
    <row r="260" spans="1:14" x14ac:dyDescent="0.25">
      <c r="A260" t="s">
        <v>400</v>
      </c>
      <c r="B260" t="s">
        <v>72</v>
      </c>
      <c r="C260" t="s">
        <v>1522</v>
      </c>
      <c r="D260" t="s">
        <v>1523</v>
      </c>
      <c r="E260" t="s">
        <v>1524</v>
      </c>
      <c r="F260" t="s">
        <v>893</v>
      </c>
      <c r="G260" t="s">
        <v>1525</v>
      </c>
      <c r="H260" t="s">
        <v>1276</v>
      </c>
      <c r="I260" s="23">
        <v>152.5</v>
      </c>
      <c r="J260" s="23">
        <v>523.23</v>
      </c>
      <c r="K260" s="23">
        <v>5.26</v>
      </c>
      <c r="L260" s="23">
        <v>10</v>
      </c>
      <c r="M260" s="23">
        <v>167.76</v>
      </c>
      <c r="N260" s="23">
        <v>538.49</v>
      </c>
    </row>
    <row r="261" spans="1:14" x14ac:dyDescent="0.25">
      <c r="A261" t="s">
        <v>401</v>
      </c>
      <c r="B261" t="s">
        <v>806</v>
      </c>
      <c r="C261" t="s">
        <v>2063</v>
      </c>
      <c r="D261" t="s">
        <v>2064</v>
      </c>
      <c r="E261" t="s">
        <v>1348</v>
      </c>
      <c r="F261" t="s">
        <v>893</v>
      </c>
      <c r="G261" t="s">
        <v>2065</v>
      </c>
      <c r="H261" t="s">
        <v>1350</v>
      </c>
      <c r="I261" s="23">
        <v>155.94</v>
      </c>
      <c r="J261" s="23">
        <v>516.13</v>
      </c>
      <c r="K261" s="23">
        <v>5.26</v>
      </c>
      <c r="L261" s="23">
        <v>10</v>
      </c>
      <c r="M261" s="23">
        <v>171.2</v>
      </c>
      <c r="N261" s="23">
        <v>531.39</v>
      </c>
    </row>
    <row r="262" spans="1:14" x14ac:dyDescent="0.25">
      <c r="A262" t="s">
        <v>402</v>
      </c>
      <c r="B262" t="s">
        <v>209</v>
      </c>
      <c r="C262" t="s">
        <v>2375</v>
      </c>
      <c r="D262" t="s">
        <v>2376</v>
      </c>
      <c r="E262" t="s">
        <v>1416</v>
      </c>
      <c r="F262" t="s">
        <v>893</v>
      </c>
      <c r="G262" t="s">
        <v>2377</v>
      </c>
      <c r="H262" t="s">
        <v>1056</v>
      </c>
      <c r="I262" s="23">
        <v>156.84</v>
      </c>
      <c r="J262" s="23">
        <v>524.41999999999996</v>
      </c>
      <c r="K262" s="23">
        <v>5.26</v>
      </c>
      <c r="L262" s="23">
        <v>10</v>
      </c>
      <c r="M262" s="23">
        <v>172.1</v>
      </c>
      <c r="N262" s="23">
        <v>539.67999999999995</v>
      </c>
    </row>
    <row r="263" spans="1:14" x14ac:dyDescent="0.25">
      <c r="A263" t="s">
        <v>403</v>
      </c>
      <c r="B263" t="s">
        <v>88</v>
      </c>
      <c r="C263" t="s">
        <v>1648</v>
      </c>
      <c r="D263" t="s">
        <v>1649</v>
      </c>
      <c r="E263" t="s">
        <v>1650</v>
      </c>
      <c r="F263" t="s">
        <v>893</v>
      </c>
      <c r="G263" t="s">
        <v>1651</v>
      </c>
      <c r="H263" t="s">
        <v>1404</v>
      </c>
      <c r="I263" s="23">
        <v>145.78</v>
      </c>
      <c r="J263" s="23">
        <v>532.37</v>
      </c>
      <c r="K263" s="23">
        <v>5.26</v>
      </c>
      <c r="L263" s="23">
        <v>10</v>
      </c>
      <c r="M263" s="23">
        <v>161.04</v>
      </c>
      <c r="N263" s="23">
        <v>547.63</v>
      </c>
    </row>
    <row r="264" spans="1:14" x14ac:dyDescent="0.25">
      <c r="A264" t="s">
        <v>404</v>
      </c>
      <c r="B264" t="s">
        <v>807</v>
      </c>
      <c r="C264" t="s">
        <v>1553</v>
      </c>
      <c r="D264" t="s">
        <v>1554</v>
      </c>
      <c r="E264" t="s">
        <v>912</v>
      </c>
      <c r="F264" t="s">
        <v>893</v>
      </c>
      <c r="G264" t="s">
        <v>1555</v>
      </c>
      <c r="H264" t="s">
        <v>914</v>
      </c>
      <c r="I264" s="23">
        <v>152.53</v>
      </c>
      <c r="J264" s="23">
        <v>517.46</v>
      </c>
      <c r="K264" s="23">
        <v>5.26</v>
      </c>
      <c r="L264" s="23">
        <v>10</v>
      </c>
      <c r="M264" s="23">
        <v>167.79</v>
      </c>
      <c r="N264" s="23">
        <v>532.72</v>
      </c>
    </row>
    <row r="265" spans="1:14" x14ac:dyDescent="0.25">
      <c r="A265" t="s">
        <v>405</v>
      </c>
      <c r="B265" t="s">
        <v>808</v>
      </c>
      <c r="C265" t="s">
        <v>1528</v>
      </c>
      <c r="D265" t="s">
        <v>1529</v>
      </c>
      <c r="E265" t="s">
        <v>1530</v>
      </c>
      <c r="F265" t="s">
        <v>893</v>
      </c>
      <c r="G265" t="s">
        <v>1531</v>
      </c>
      <c r="H265" t="s">
        <v>895</v>
      </c>
      <c r="I265" s="23">
        <v>157.26</v>
      </c>
      <c r="J265" s="23">
        <v>521.77</v>
      </c>
      <c r="K265" s="23">
        <v>5.26</v>
      </c>
      <c r="L265" s="23">
        <v>10</v>
      </c>
      <c r="M265" s="23">
        <v>172.52</v>
      </c>
      <c r="N265" s="23">
        <v>537.03</v>
      </c>
    </row>
    <row r="266" spans="1:14" x14ac:dyDescent="0.25">
      <c r="A266" t="s">
        <v>406</v>
      </c>
      <c r="B266" t="s">
        <v>124</v>
      </c>
      <c r="C266" t="s">
        <v>1864</v>
      </c>
      <c r="D266" t="s">
        <v>2407</v>
      </c>
      <c r="E266" t="s">
        <v>1866</v>
      </c>
      <c r="F266" t="s">
        <v>893</v>
      </c>
      <c r="G266" t="s">
        <v>2408</v>
      </c>
      <c r="H266" t="s">
        <v>1075</v>
      </c>
      <c r="I266" s="23">
        <v>147.15</v>
      </c>
      <c r="J266" s="23">
        <v>528.79</v>
      </c>
      <c r="K266" s="23">
        <v>5.26</v>
      </c>
      <c r="L266" s="23">
        <v>10</v>
      </c>
      <c r="M266" s="23">
        <v>162.41</v>
      </c>
      <c r="N266" s="23">
        <v>544.04999999999995</v>
      </c>
    </row>
    <row r="267" spans="1:14" x14ac:dyDescent="0.25">
      <c r="A267" t="s">
        <v>407</v>
      </c>
      <c r="B267" t="s">
        <v>65</v>
      </c>
      <c r="C267" t="s">
        <v>1479</v>
      </c>
      <c r="D267" t="s">
        <v>1480</v>
      </c>
      <c r="E267" t="s">
        <v>1481</v>
      </c>
      <c r="F267" t="s">
        <v>893</v>
      </c>
      <c r="G267" t="s">
        <v>1482</v>
      </c>
      <c r="H267" t="s">
        <v>1472</v>
      </c>
      <c r="I267" s="23">
        <v>173.23</v>
      </c>
      <c r="J267" s="23">
        <v>541.46</v>
      </c>
      <c r="K267" s="23">
        <v>5.26</v>
      </c>
      <c r="L267" s="23">
        <v>10</v>
      </c>
      <c r="M267" s="23">
        <v>188.49</v>
      </c>
      <c r="N267" s="23">
        <v>556.72</v>
      </c>
    </row>
    <row r="268" spans="1:14" x14ac:dyDescent="0.25">
      <c r="A268" t="s">
        <v>408</v>
      </c>
      <c r="B268" t="s">
        <v>137</v>
      </c>
      <c r="C268" t="s">
        <v>1930</v>
      </c>
      <c r="D268" t="s">
        <v>1931</v>
      </c>
      <c r="E268" t="s">
        <v>1932</v>
      </c>
      <c r="F268" t="s">
        <v>893</v>
      </c>
      <c r="G268" t="s">
        <v>1933</v>
      </c>
      <c r="H268" t="s">
        <v>1012</v>
      </c>
      <c r="I268" s="23">
        <v>159.66</v>
      </c>
      <c r="J268" s="23">
        <v>533.15</v>
      </c>
      <c r="K268" s="23">
        <v>5.26</v>
      </c>
      <c r="L268" s="23">
        <v>10</v>
      </c>
      <c r="M268" s="23">
        <v>174.92</v>
      </c>
      <c r="N268" s="23">
        <v>548.41</v>
      </c>
    </row>
    <row r="269" spans="1:14" x14ac:dyDescent="0.25">
      <c r="A269" t="s">
        <v>409</v>
      </c>
      <c r="B269" t="s">
        <v>127</v>
      </c>
      <c r="C269" t="s">
        <v>1880</v>
      </c>
      <c r="D269" t="s">
        <v>1881</v>
      </c>
      <c r="E269" t="s">
        <v>1466</v>
      </c>
      <c r="F269" t="s">
        <v>893</v>
      </c>
      <c r="G269" t="s">
        <v>1882</v>
      </c>
      <c r="H269" t="s">
        <v>1441</v>
      </c>
      <c r="I269" s="23">
        <v>155.91999999999999</v>
      </c>
      <c r="J269" s="23">
        <v>522.03</v>
      </c>
      <c r="K269" s="23">
        <v>5.26</v>
      </c>
      <c r="L269" s="23">
        <v>10</v>
      </c>
      <c r="M269" s="23">
        <v>171.18</v>
      </c>
      <c r="N269" s="23">
        <v>537.29</v>
      </c>
    </row>
    <row r="270" spans="1:14" x14ac:dyDescent="0.25">
      <c r="A270" t="s">
        <v>410</v>
      </c>
      <c r="B270" t="s">
        <v>144</v>
      </c>
      <c r="C270" t="s">
        <v>1962</v>
      </c>
      <c r="D270" t="s">
        <v>1963</v>
      </c>
      <c r="E270" t="s">
        <v>1964</v>
      </c>
      <c r="F270" t="s">
        <v>893</v>
      </c>
      <c r="G270" t="s">
        <v>1965</v>
      </c>
      <c r="H270" t="s">
        <v>1200</v>
      </c>
      <c r="I270" s="23">
        <v>114.42</v>
      </c>
      <c r="J270" s="23">
        <v>522.33000000000004</v>
      </c>
      <c r="K270" s="23">
        <v>5.26</v>
      </c>
      <c r="L270" s="23">
        <v>10</v>
      </c>
      <c r="M270" s="23">
        <v>129.68</v>
      </c>
      <c r="N270" s="23">
        <v>537.59</v>
      </c>
    </row>
    <row r="271" spans="1:14" x14ac:dyDescent="0.25">
      <c r="A271" t="s">
        <v>411</v>
      </c>
      <c r="B271" t="s">
        <v>98</v>
      </c>
      <c r="C271" t="s">
        <v>1698</v>
      </c>
      <c r="D271" t="s">
        <v>1699</v>
      </c>
      <c r="E271" t="s">
        <v>1700</v>
      </c>
      <c r="F271" t="s">
        <v>893</v>
      </c>
      <c r="G271" t="s">
        <v>1701</v>
      </c>
      <c r="H271" t="s">
        <v>1702</v>
      </c>
      <c r="I271" s="23">
        <v>132.18</v>
      </c>
      <c r="J271" s="23">
        <v>522.66999999999996</v>
      </c>
      <c r="K271" s="23">
        <v>5.26</v>
      </c>
      <c r="L271" s="23">
        <v>10</v>
      </c>
      <c r="M271" s="23">
        <v>147.44</v>
      </c>
      <c r="N271" s="23">
        <v>537.92999999999995</v>
      </c>
    </row>
    <row r="272" spans="1:14" x14ac:dyDescent="0.25">
      <c r="A272" t="s">
        <v>412</v>
      </c>
      <c r="B272" t="s">
        <v>3</v>
      </c>
      <c r="C272" t="s">
        <v>935</v>
      </c>
      <c r="D272" t="s">
        <v>936</v>
      </c>
      <c r="E272" t="s">
        <v>937</v>
      </c>
      <c r="F272" t="s">
        <v>893</v>
      </c>
      <c r="G272" t="s">
        <v>938</v>
      </c>
      <c r="H272" t="s">
        <v>939</v>
      </c>
      <c r="I272" s="23">
        <v>135.72</v>
      </c>
      <c r="J272" s="23">
        <v>514.69000000000005</v>
      </c>
      <c r="K272" s="23">
        <v>5.26</v>
      </c>
      <c r="L272" s="23">
        <v>10</v>
      </c>
      <c r="M272" s="23">
        <v>150.97999999999999</v>
      </c>
      <c r="N272" s="23">
        <v>529.95000000000005</v>
      </c>
    </row>
    <row r="273" spans="1:14" x14ac:dyDescent="0.25">
      <c r="A273" t="s">
        <v>413</v>
      </c>
      <c r="B273" t="s">
        <v>119</v>
      </c>
      <c r="C273" t="s">
        <v>1822</v>
      </c>
      <c r="D273" t="s">
        <v>1823</v>
      </c>
      <c r="E273" t="s">
        <v>1824</v>
      </c>
      <c r="F273" t="s">
        <v>893</v>
      </c>
      <c r="G273" t="s">
        <v>1825</v>
      </c>
      <c r="H273" t="s">
        <v>1826</v>
      </c>
      <c r="I273" s="23">
        <v>119.56</v>
      </c>
      <c r="J273" s="23">
        <v>513.29999999999995</v>
      </c>
      <c r="K273" s="23">
        <v>5.26</v>
      </c>
      <c r="L273" s="23">
        <v>10</v>
      </c>
      <c r="M273" s="23">
        <v>134.82</v>
      </c>
      <c r="N273" s="23">
        <v>528.55999999999995</v>
      </c>
    </row>
    <row r="274" spans="1:14" x14ac:dyDescent="0.25">
      <c r="A274" t="s">
        <v>415</v>
      </c>
      <c r="B274" t="s">
        <v>17</v>
      </c>
      <c r="C274" t="s">
        <v>1044</v>
      </c>
      <c r="D274" t="s">
        <v>1045</v>
      </c>
      <c r="E274" t="s">
        <v>1046</v>
      </c>
      <c r="F274" t="s">
        <v>893</v>
      </c>
      <c r="G274" t="s">
        <v>1047</v>
      </c>
      <c r="H274" t="s">
        <v>977</v>
      </c>
      <c r="I274" s="23">
        <v>132.05000000000001</v>
      </c>
      <c r="J274" s="23">
        <v>534.04999999999995</v>
      </c>
      <c r="K274" s="23">
        <v>5.26</v>
      </c>
      <c r="L274" s="23">
        <v>10</v>
      </c>
      <c r="M274" s="23">
        <v>147.31</v>
      </c>
      <c r="N274" s="23">
        <v>549.30999999999995</v>
      </c>
    </row>
    <row r="275" spans="1:14" x14ac:dyDescent="0.25">
      <c r="A275" t="s">
        <v>416</v>
      </c>
      <c r="B275" t="s">
        <v>7</v>
      </c>
      <c r="C275" t="s">
        <v>973</v>
      </c>
      <c r="D275" t="s">
        <v>974</v>
      </c>
      <c r="E275" t="s">
        <v>975</v>
      </c>
      <c r="F275" t="s">
        <v>893</v>
      </c>
      <c r="G275" t="s">
        <v>976</v>
      </c>
      <c r="H275" t="s">
        <v>977</v>
      </c>
      <c r="I275" s="23">
        <v>125.39</v>
      </c>
      <c r="J275" s="23">
        <v>533.66999999999996</v>
      </c>
      <c r="K275" s="23">
        <v>1</v>
      </c>
      <c r="L275" s="23">
        <v>10</v>
      </c>
      <c r="M275" s="23">
        <v>136.38999999999999</v>
      </c>
      <c r="N275" s="23">
        <v>544.66999999999996</v>
      </c>
    </row>
    <row r="276" spans="1:14" x14ac:dyDescent="0.25">
      <c r="A276" t="s">
        <v>417</v>
      </c>
      <c r="B276" t="s">
        <v>79</v>
      </c>
      <c r="C276" t="s">
        <v>1565</v>
      </c>
      <c r="D276" t="s">
        <v>1566</v>
      </c>
      <c r="E276" t="s">
        <v>1046</v>
      </c>
      <c r="F276" t="s">
        <v>893</v>
      </c>
      <c r="G276" t="s">
        <v>1047</v>
      </c>
      <c r="H276" t="s">
        <v>977</v>
      </c>
      <c r="I276" s="23">
        <v>124.34</v>
      </c>
      <c r="J276" s="23">
        <v>524.54</v>
      </c>
      <c r="K276" s="23">
        <v>5.26</v>
      </c>
      <c r="L276" s="23">
        <v>10</v>
      </c>
      <c r="M276" s="23">
        <v>139.6</v>
      </c>
      <c r="N276" s="23">
        <v>539.79999999999995</v>
      </c>
    </row>
    <row r="277" spans="1:14" x14ac:dyDescent="0.25">
      <c r="A277" t="s">
        <v>418</v>
      </c>
      <c r="B277" t="s">
        <v>809</v>
      </c>
      <c r="C277" t="s">
        <v>2079</v>
      </c>
      <c r="D277" t="s">
        <v>2080</v>
      </c>
      <c r="E277" t="s">
        <v>2081</v>
      </c>
      <c r="F277" t="s">
        <v>893</v>
      </c>
      <c r="G277" t="s">
        <v>2082</v>
      </c>
      <c r="H277" t="s">
        <v>998</v>
      </c>
      <c r="I277" s="23">
        <v>132.5</v>
      </c>
      <c r="J277" s="23">
        <v>534.59</v>
      </c>
      <c r="K277" s="23">
        <v>5.26</v>
      </c>
      <c r="L277" s="23">
        <v>10</v>
      </c>
      <c r="M277" s="23">
        <v>147.76</v>
      </c>
      <c r="N277" s="23">
        <v>549.85</v>
      </c>
    </row>
    <row r="278" spans="1:14" x14ac:dyDescent="0.25">
      <c r="A278" t="s">
        <v>419</v>
      </c>
      <c r="B278" t="s">
        <v>33</v>
      </c>
      <c r="C278" t="s">
        <v>1177</v>
      </c>
      <c r="D278" t="s">
        <v>1178</v>
      </c>
      <c r="E278" t="s">
        <v>1042</v>
      </c>
      <c r="F278" t="s">
        <v>893</v>
      </c>
      <c r="G278" t="s">
        <v>1098</v>
      </c>
      <c r="H278" t="s">
        <v>1042</v>
      </c>
      <c r="I278" s="23">
        <v>141.47</v>
      </c>
      <c r="J278" s="23">
        <v>536.79</v>
      </c>
      <c r="K278" s="23">
        <v>5.26</v>
      </c>
      <c r="L278" s="23">
        <v>10</v>
      </c>
      <c r="M278" s="23">
        <v>156.72999999999999</v>
      </c>
      <c r="N278" s="23">
        <v>552.04999999999995</v>
      </c>
    </row>
    <row r="279" spans="1:14" x14ac:dyDescent="0.25">
      <c r="A279" t="s">
        <v>420</v>
      </c>
      <c r="B279" t="s">
        <v>644</v>
      </c>
      <c r="C279" t="s">
        <v>1532</v>
      </c>
      <c r="D279" t="s">
        <v>1533</v>
      </c>
      <c r="E279" t="s">
        <v>1063</v>
      </c>
      <c r="F279" t="s">
        <v>893</v>
      </c>
      <c r="G279" t="s">
        <v>1534</v>
      </c>
      <c r="H279" t="s">
        <v>1065</v>
      </c>
      <c r="I279" s="23">
        <v>123.62</v>
      </c>
      <c r="J279" s="23">
        <v>522.33000000000004</v>
      </c>
      <c r="K279" s="23">
        <v>5.26</v>
      </c>
      <c r="L279" s="23">
        <v>10</v>
      </c>
      <c r="M279" s="23">
        <v>138.88</v>
      </c>
      <c r="N279" s="23">
        <v>537.59</v>
      </c>
    </row>
    <row r="280" spans="1:14" x14ac:dyDescent="0.25">
      <c r="A280" t="s">
        <v>421</v>
      </c>
      <c r="B280" t="s">
        <v>810</v>
      </c>
      <c r="C280" t="s">
        <v>2083</v>
      </c>
      <c r="D280" t="s">
        <v>2084</v>
      </c>
      <c r="E280" t="s">
        <v>2081</v>
      </c>
      <c r="F280" t="s">
        <v>893</v>
      </c>
      <c r="G280" t="s">
        <v>2082</v>
      </c>
      <c r="H280" t="s">
        <v>998</v>
      </c>
      <c r="I280" s="23">
        <v>119.37</v>
      </c>
      <c r="J280" s="23">
        <v>534.64</v>
      </c>
      <c r="K280" s="23">
        <v>5.26</v>
      </c>
      <c r="L280" s="23">
        <v>10</v>
      </c>
      <c r="M280" s="23">
        <v>134.63</v>
      </c>
      <c r="N280" s="23">
        <v>549.9</v>
      </c>
    </row>
    <row r="281" spans="1:14" x14ac:dyDescent="0.25">
      <c r="A281" t="s">
        <v>422</v>
      </c>
      <c r="B281" t="s">
        <v>100</v>
      </c>
      <c r="C281" t="s">
        <v>1710</v>
      </c>
      <c r="D281" t="s">
        <v>1711</v>
      </c>
      <c r="E281" t="s">
        <v>1712</v>
      </c>
      <c r="F281" t="s">
        <v>893</v>
      </c>
      <c r="G281" t="s">
        <v>1713</v>
      </c>
      <c r="H281" t="s">
        <v>924</v>
      </c>
      <c r="I281" s="23">
        <v>166.45</v>
      </c>
      <c r="J281" s="23">
        <v>514.39</v>
      </c>
      <c r="K281" s="23">
        <v>5.26</v>
      </c>
      <c r="L281" s="23">
        <v>10</v>
      </c>
      <c r="M281" s="23">
        <v>181.71</v>
      </c>
      <c r="N281" s="23">
        <v>529.65</v>
      </c>
    </row>
    <row r="282" spans="1:14" x14ac:dyDescent="0.25">
      <c r="A282" t="s">
        <v>423</v>
      </c>
      <c r="B282" t="s">
        <v>132</v>
      </c>
      <c r="C282" t="s">
        <v>1909</v>
      </c>
      <c r="D282" t="s">
        <v>1910</v>
      </c>
      <c r="E282" t="s">
        <v>1911</v>
      </c>
      <c r="F282" t="s">
        <v>893</v>
      </c>
      <c r="G282" t="s">
        <v>1912</v>
      </c>
      <c r="H282" t="s">
        <v>1256</v>
      </c>
      <c r="I282" s="23">
        <v>134.5</v>
      </c>
      <c r="J282" s="23">
        <v>525.6</v>
      </c>
      <c r="K282" s="23">
        <v>1</v>
      </c>
      <c r="L282" s="23">
        <v>10</v>
      </c>
      <c r="M282" s="23">
        <v>145.5</v>
      </c>
      <c r="N282" s="23">
        <v>536.6</v>
      </c>
    </row>
    <row r="283" spans="1:14" x14ac:dyDescent="0.25">
      <c r="A283" t="s">
        <v>424</v>
      </c>
      <c r="B283" t="s">
        <v>811</v>
      </c>
      <c r="C283" t="s">
        <v>2198</v>
      </c>
      <c r="D283" t="s">
        <v>2199</v>
      </c>
      <c r="E283" t="s">
        <v>2200</v>
      </c>
      <c r="F283" t="s">
        <v>893</v>
      </c>
      <c r="G283" t="s">
        <v>2201</v>
      </c>
      <c r="H283" t="s">
        <v>1491</v>
      </c>
      <c r="I283" s="23">
        <v>138.09</v>
      </c>
      <c r="J283" s="23">
        <v>506.83</v>
      </c>
      <c r="K283" s="23">
        <v>5.26</v>
      </c>
      <c r="L283" s="23">
        <v>10</v>
      </c>
      <c r="M283" s="23">
        <v>153.35</v>
      </c>
      <c r="N283" s="23">
        <v>522.09</v>
      </c>
    </row>
    <row r="284" spans="1:14" x14ac:dyDescent="0.25">
      <c r="A284" t="s">
        <v>425</v>
      </c>
      <c r="B284" t="s">
        <v>812</v>
      </c>
      <c r="C284" t="s">
        <v>1827</v>
      </c>
      <c r="D284" t="s">
        <v>1828</v>
      </c>
      <c r="E284" t="s">
        <v>1829</v>
      </c>
      <c r="F284" t="s">
        <v>893</v>
      </c>
      <c r="G284" t="s">
        <v>1830</v>
      </c>
      <c r="H284" t="s">
        <v>1029</v>
      </c>
      <c r="I284" s="23">
        <v>125.14</v>
      </c>
      <c r="J284" s="23">
        <v>514.72</v>
      </c>
      <c r="K284" s="23">
        <v>5.26</v>
      </c>
      <c r="L284" s="23">
        <v>10</v>
      </c>
      <c r="M284" s="23">
        <v>140.4</v>
      </c>
      <c r="N284" s="23">
        <v>529.98</v>
      </c>
    </row>
    <row r="285" spans="1:14" x14ac:dyDescent="0.25">
      <c r="A285" t="s">
        <v>426</v>
      </c>
      <c r="B285" t="s">
        <v>813</v>
      </c>
      <c r="C285" t="s">
        <v>2343</v>
      </c>
      <c r="D285" t="s">
        <v>2344</v>
      </c>
      <c r="E285" t="s">
        <v>2026</v>
      </c>
      <c r="F285" t="s">
        <v>893</v>
      </c>
      <c r="G285" t="s">
        <v>2345</v>
      </c>
      <c r="H285" t="s">
        <v>2028</v>
      </c>
      <c r="I285" s="23">
        <v>137.01</v>
      </c>
      <c r="J285" s="23">
        <v>529.1</v>
      </c>
      <c r="K285" s="23">
        <v>5.26</v>
      </c>
      <c r="L285" s="23">
        <v>10</v>
      </c>
      <c r="M285" s="23">
        <v>152.27000000000001</v>
      </c>
      <c r="N285" s="23">
        <v>544.36</v>
      </c>
    </row>
    <row r="286" spans="1:14" x14ac:dyDescent="0.25">
      <c r="A286" t="s">
        <v>427</v>
      </c>
      <c r="B286" t="s">
        <v>206</v>
      </c>
      <c r="C286" t="s">
        <v>2365</v>
      </c>
      <c r="D286" t="s">
        <v>2366</v>
      </c>
      <c r="E286" t="s">
        <v>1380</v>
      </c>
      <c r="F286" t="s">
        <v>893</v>
      </c>
      <c r="G286" t="s">
        <v>1381</v>
      </c>
      <c r="H286" t="s">
        <v>1286</v>
      </c>
      <c r="I286" s="23">
        <v>150.61000000000001</v>
      </c>
      <c r="J286" s="23">
        <v>528.49</v>
      </c>
      <c r="K286" s="23">
        <v>5.26</v>
      </c>
      <c r="L286" s="23">
        <v>10</v>
      </c>
      <c r="M286" s="23">
        <v>165.87</v>
      </c>
      <c r="N286" s="23">
        <v>543.75</v>
      </c>
    </row>
    <row r="287" spans="1:14" x14ac:dyDescent="0.25">
      <c r="A287" t="s">
        <v>428</v>
      </c>
      <c r="B287" t="s">
        <v>814</v>
      </c>
      <c r="C287" t="s">
        <v>1993</v>
      </c>
      <c r="D287" t="s">
        <v>1994</v>
      </c>
      <c r="E287" t="s">
        <v>1995</v>
      </c>
      <c r="F287" t="s">
        <v>893</v>
      </c>
      <c r="G287" t="s">
        <v>1996</v>
      </c>
      <c r="H287" t="s">
        <v>900</v>
      </c>
      <c r="I287" s="23">
        <v>158.82</v>
      </c>
      <c r="J287" s="23">
        <v>542.14</v>
      </c>
      <c r="K287" s="23">
        <v>5.26</v>
      </c>
      <c r="L287" s="23">
        <v>10</v>
      </c>
      <c r="M287" s="23">
        <v>174.08</v>
      </c>
      <c r="N287" s="23">
        <v>557.4</v>
      </c>
    </row>
    <row r="288" spans="1:14" x14ac:dyDescent="0.25">
      <c r="A288" t="s">
        <v>429</v>
      </c>
      <c r="B288" t="s">
        <v>195</v>
      </c>
      <c r="C288" t="s">
        <v>2296</v>
      </c>
      <c r="D288" t="s">
        <v>2410</v>
      </c>
      <c r="E288" t="s">
        <v>900</v>
      </c>
      <c r="F288" t="s">
        <v>893</v>
      </c>
      <c r="G288" t="s">
        <v>2298</v>
      </c>
      <c r="H288" t="s">
        <v>952</v>
      </c>
      <c r="I288" s="23">
        <v>166.25</v>
      </c>
      <c r="J288" s="23">
        <v>549.12</v>
      </c>
      <c r="K288" s="23">
        <v>5.26</v>
      </c>
      <c r="L288" s="23">
        <v>10</v>
      </c>
      <c r="M288" s="23">
        <v>181.51</v>
      </c>
      <c r="N288" s="23">
        <v>564.38</v>
      </c>
    </row>
    <row r="289" spans="1:14" x14ac:dyDescent="0.25">
      <c r="A289" t="s">
        <v>430</v>
      </c>
      <c r="B289" t="s">
        <v>117</v>
      </c>
      <c r="C289" t="s">
        <v>1810</v>
      </c>
      <c r="D289" t="s">
        <v>1811</v>
      </c>
      <c r="E289" t="s">
        <v>1812</v>
      </c>
      <c r="F289" t="s">
        <v>893</v>
      </c>
      <c r="G289" t="s">
        <v>1813</v>
      </c>
      <c r="H289" t="s">
        <v>1594</v>
      </c>
      <c r="I289" s="23">
        <v>151.86000000000001</v>
      </c>
      <c r="J289" s="23">
        <v>525.92999999999995</v>
      </c>
      <c r="K289" s="23">
        <v>5.26</v>
      </c>
      <c r="L289" s="23">
        <v>10</v>
      </c>
      <c r="M289" s="23">
        <v>167.12</v>
      </c>
      <c r="N289" s="23">
        <v>541.19000000000005</v>
      </c>
    </row>
    <row r="290" spans="1:14" x14ac:dyDescent="0.25">
      <c r="A290" t="s">
        <v>431</v>
      </c>
      <c r="B290" t="s">
        <v>212</v>
      </c>
      <c r="C290" t="s">
        <v>2394</v>
      </c>
      <c r="D290" t="s">
        <v>2395</v>
      </c>
      <c r="E290" t="s">
        <v>1200</v>
      </c>
      <c r="F290" t="s">
        <v>893</v>
      </c>
      <c r="G290" t="s">
        <v>1201</v>
      </c>
      <c r="H290" t="s">
        <v>895</v>
      </c>
      <c r="I290" s="23">
        <v>134.15</v>
      </c>
      <c r="J290" s="23">
        <v>526.04999999999995</v>
      </c>
      <c r="K290" s="23">
        <v>5.26</v>
      </c>
      <c r="L290" s="23">
        <v>10</v>
      </c>
      <c r="M290" s="23">
        <v>149.41</v>
      </c>
      <c r="N290" s="23">
        <v>541.30999999999995</v>
      </c>
    </row>
    <row r="291" spans="1:14" x14ac:dyDescent="0.25">
      <c r="A291" t="s">
        <v>432</v>
      </c>
      <c r="B291" t="s">
        <v>179</v>
      </c>
      <c r="C291" t="s">
        <v>2222</v>
      </c>
      <c r="D291" t="s">
        <v>2223</v>
      </c>
      <c r="E291" t="s">
        <v>1816</v>
      </c>
      <c r="F291" t="s">
        <v>893</v>
      </c>
      <c r="G291" t="s">
        <v>1817</v>
      </c>
      <c r="H291" t="s">
        <v>952</v>
      </c>
      <c r="I291" s="23">
        <v>136.44</v>
      </c>
      <c r="J291" s="23">
        <v>527.63</v>
      </c>
      <c r="K291" s="23">
        <v>5.26</v>
      </c>
      <c r="L291" s="23">
        <v>10</v>
      </c>
      <c r="M291" s="23">
        <v>151.69999999999999</v>
      </c>
      <c r="N291" s="23">
        <v>542.89</v>
      </c>
    </row>
    <row r="292" spans="1:14" x14ac:dyDescent="0.25">
      <c r="A292" t="s">
        <v>433</v>
      </c>
      <c r="B292" t="s">
        <v>177</v>
      </c>
      <c r="C292" t="s">
        <v>2215</v>
      </c>
      <c r="D292" t="s">
        <v>2216</v>
      </c>
      <c r="E292" t="s">
        <v>2011</v>
      </c>
      <c r="F292" t="s">
        <v>893</v>
      </c>
      <c r="G292" t="s">
        <v>2217</v>
      </c>
      <c r="H292" t="s">
        <v>2011</v>
      </c>
      <c r="I292" s="23">
        <v>126.1</v>
      </c>
      <c r="J292" s="23">
        <v>521.70000000000005</v>
      </c>
      <c r="K292" s="23">
        <v>5.26</v>
      </c>
      <c r="L292" s="23">
        <v>10</v>
      </c>
      <c r="M292" s="23">
        <v>141.36000000000001</v>
      </c>
      <c r="N292" s="23">
        <v>536.96</v>
      </c>
    </row>
    <row r="293" spans="1:14" x14ac:dyDescent="0.25">
      <c r="A293" t="s">
        <v>434</v>
      </c>
      <c r="B293" t="s">
        <v>93</v>
      </c>
      <c r="C293" t="s">
        <v>1683</v>
      </c>
      <c r="D293" t="s">
        <v>1684</v>
      </c>
      <c r="E293" t="s">
        <v>1200</v>
      </c>
      <c r="F293" t="s">
        <v>893</v>
      </c>
      <c r="G293" t="s">
        <v>1201</v>
      </c>
      <c r="H293" t="s">
        <v>895</v>
      </c>
      <c r="I293" s="23">
        <v>168.78</v>
      </c>
      <c r="J293" s="23">
        <v>521.84</v>
      </c>
      <c r="K293" s="23">
        <v>1</v>
      </c>
      <c r="L293" s="23">
        <v>10</v>
      </c>
      <c r="M293" s="23">
        <v>179.78</v>
      </c>
      <c r="N293" s="23">
        <v>532.84</v>
      </c>
    </row>
    <row r="294" spans="1:14" x14ac:dyDescent="0.25">
      <c r="A294" t="s">
        <v>435</v>
      </c>
      <c r="B294" t="s">
        <v>165</v>
      </c>
      <c r="C294" t="s">
        <v>2138</v>
      </c>
      <c r="D294" t="s">
        <v>2139</v>
      </c>
      <c r="E294" t="s">
        <v>2140</v>
      </c>
      <c r="F294" t="s">
        <v>893</v>
      </c>
      <c r="G294" t="s">
        <v>2141</v>
      </c>
      <c r="H294" t="s">
        <v>1350</v>
      </c>
      <c r="I294" s="23">
        <v>147.02000000000001</v>
      </c>
      <c r="J294" s="23">
        <v>517.46</v>
      </c>
      <c r="K294" s="23">
        <v>1</v>
      </c>
      <c r="L294" s="23">
        <v>10</v>
      </c>
      <c r="M294" s="23">
        <v>158.02000000000001</v>
      </c>
      <c r="N294" s="23">
        <v>528.46</v>
      </c>
    </row>
    <row r="295" spans="1:14" x14ac:dyDescent="0.25">
      <c r="A295" t="s">
        <v>436</v>
      </c>
      <c r="B295" t="s">
        <v>11</v>
      </c>
      <c r="C295" t="s">
        <v>1004</v>
      </c>
      <c r="D295" t="s">
        <v>1005</v>
      </c>
      <c r="E295" t="s">
        <v>1006</v>
      </c>
      <c r="F295" t="s">
        <v>893</v>
      </c>
      <c r="G295" t="s">
        <v>1007</v>
      </c>
      <c r="H295" t="s">
        <v>952</v>
      </c>
      <c r="I295" s="23">
        <v>163.93</v>
      </c>
      <c r="J295" s="23">
        <v>515.94000000000005</v>
      </c>
      <c r="K295" s="23">
        <v>1</v>
      </c>
      <c r="L295" s="23">
        <v>10</v>
      </c>
      <c r="M295" s="23">
        <v>174.93</v>
      </c>
      <c r="N295" s="23">
        <v>526.94000000000005</v>
      </c>
    </row>
    <row r="296" spans="1:14" x14ac:dyDescent="0.25">
      <c r="A296" t="s">
        <v>437</v>
      </c>
      <c r="B296" t="s">
        <v>22</v>
      </c>
      <c r="C296" t="s">
        <v>1076</v>
      </c>
      <c r="D296" t="s">
        <v>1077</v>
      </c>
      <c r="E296" t="s">
        <v>1078</v>
      </c>
      <c r="F296" t="s">
        <v>893</v>
      </c>
      <c r="G296" t="s">
        <v>1079</v>
      </c>
      <c r="H296" t="s">
        <v>1080</v>
      </c>
      <c r="I296" s="23">
        <v>133.47</v>
      </c>
      <c r="J296" s="23">
        <v>518.66999999999996</v>
      </c>
      <c r="K296" s="23">
        <v>1</v>
      </c>
      <c r="L296" s="23">
        <v>10</v>
      </c>
      <c r="M296" s="23">
        <v>144.47</v>
      </c>
      <c r="N296" s="23">
        <v>529.66999999999996</v>
      </c>
    </row>
    <row r="297" spans="1:14" x14ac:dyDescent="0.25">
      <c r="A297" t="s">
        <v>438</v>
      </c>
      <c r="B297" t="s">
        <v>626</v>
      </c>
      <c r="C297" t="s">
        <v>1791</v>
      </c>
      <c r="D297" t="s">
        <v>1792</v>
      </c>
      <c r="E297" t="s">
        <v>1252</v>
      </c>
      <c r="F297" t="s">
        <v>893</v>
      </c>
      <c r="G297" t="s">
        <v>1253</v>
      </c>
      <c r="H297" t="s">
        <v>1252</v>
      </c>
      <c r="I297" s="23">
        <v>165.41</v>
      </c>
      <c r="J297" s="23">
        <v>519.4</v>
      </c>
      <c r="K297" s="23">
        <v>5.26</v>
      </c>
      <c r="L297" s="23">
        <v>10</v>
      </c>
      <c r="M297" s="23">
        <v>180.67</v>
      </c>
      <c r="N297" s="23">
        <v>534.66</v>
      </c>
    </row>
    <row r="298" spans="1:14" x14ac:dyDescent="0.25">
      <c r="A298" t="s">
        <v>439</v>
      </c>
      <c r="B298" t="s">
        <v>26</v>
      </c>
      <c r="C298" t="s">
        <v>1115</v>
      </c>
      <c r="D298" t="s">
        <v>1116</v>
      </c>
      <c r="E298" t="s">
        <v>1117</v>
      </c>
      <c r="F298" t="s">
        <v>893</v>
      </c>
      <c r="G298" t="s">
        <v>1118</v>
      </c>
      <c r="H298" t="s">
        <v>982</v>
      </c>
      <c r="I298" s="23">
        <v>124.28</v>
      </c>
      <c r="J298" s="23">
        <v>524.17999999999995</v>
      </c>
      <c r="K298" s="23">
        <v>1</v>
      </c>
      <c r="L298" s="23">
        <v>10</v>
      </c>
      <c r="M298" s="23">
        <v>135.28</v>
      </c>
      <c r="N298" s="23">
        <v>535.17999999999995</v>
      </c>
    </row>
    <row r="299" spans="1:14" x14ac:dyDescent="0.25">
      <c r="A299" t="s">
        <v>440</v>
      </c>
      <c r="B299" t="s">
        <v>26</v>
      </c>
      <c r="C299" t="s">
        <v>1119</v>
      </c>
      <c r="D299" t="s">
        <v>1120</v>
      </c>
      <c r="E299" t="s">
        <v>1121</v>
      </c>
      <c r="F299" t="s">
        <v>893</v>
      </c>
      <c r="G299" t="s">
        <v>1122</v>
      </c>
      <c r="H299" t="s">
        <v>1123</v>
      </c>
      <c r="I299" s="23">
        <v>118.06</v>
      </c>
      <c r="J299" s="23">
        <v>532.35</v>
      </c>
      <c r="K299" s="23">
        <v>5.26</v>
      </c>
      <c r="L299" s="23">
        <v>10</v>
      </c>
      <c r="M299" s="23">
        <v>133.32</v>
      </c>
      <c r="N299" s="23">
        <v>547.61</v>
      </c>
    </row>
    <row r="300" spans="1:14" x14ac:dyDescent="0.25">
      <c r="A300" t="s">
        <v>441</v>
      </c>
      <c r="B300" t="s">
        <v>645</v>
      </c>
      <c r="C300" t="s">
        <v>1556</v>
      </c>
      <c r="D300" t="s">
        <v>1557</v>
      </c>
      <c r="E300" t="s">
        <v>1558</v>
      </c>
      <c r="F300" t="s">
        <v>893</v>
      </c>
      <c r="G300" t="s">
        <v>1559</v>
      </c>
      <c r="H300" t="s">
        <v>1271</v>
      </c>
      <c r="I300" s="23">
        <v>168.89</v>
      </c>
      <c r="J300" s="23">
        <v>521.25</v>
      </c>
      <c r="K300" s="23">
        <v>5.26</v>
      </c>
      <c r="L300" s="23">
        <v>10</v>
      </c>
      <c r="M300" s="23">
        <v>184.15</v>
      </c>
      <c r="N300" s="23">
        <v>536.51</v>
      </c>
    </row>
    <row r="301" spans="1:14" x14ac:dyDescent="0.25">
      <c r="A301" t="s">
        <v>442</v>
      </c>
      <c r="B301" t="s">
        <v>171</v>
      </c>
      <c r="C301" t="s">
        <v>2177</v>
      </c>
      <c r="D301" t="s">
        <v>2178</v>
      </c>
      <c r="E301" t="s">
        <v>2179</v>
      </c>
      <c r="F301" t="s">
        <v>893</v>
      </c>
      <c r="G301" t="s">
        <v>2180</v>
      </c>
      <c r="H301" t="s">
        <v>924</v>
      </c>
      <c r="I301" s="23">
        <v>174.99</v>
      </c>
      <c r="J301" s="23">
        <v>534.52</v>
      </c>
      <c r="K301" s="23">
        <v>1</v>
      </c>
      <c r="L301" s="23">
        <v>10</v>
      </c>
      <c r="M301" s="23">
        <v>185.99</v>
      </c>
      <c r="N301" s="23">
        <v>545.52</v>
      </c>
    </row>
    <row r="302" spans="1:14" x14ac:dyDescent="0.25">
      <c r="A302" t="s">
        <v>443</v>
      </c>
      <c r="B302" t="s">
        <v>37</v>
      </c>
      <c r="C302" t="s">
        <v>1198</v>
      </c>
      <c r="D302" t="s">
        <v>1199</v>
      </c>
      <c r="E302" t="s">
        <v>1200</v>
      </c>
      <c r="F302" t="s">
        <v>893</v>
      </c>
      <c r="G302" t="s">
        <v>1201</v>
      </c>
      <c r="H302" t="s">
        <v>895</v>
      </c>
      <c r="I302" s="23">
        <v>132.94999999999999</v>
      </c>
      <c r="J302" s="23">
        <v>522.52</v>
      </c>
      <c r="K302" s="23">
        <v>5.26</v>
      </c>
      <c r="L302" s="23">
        <v>10</v>
      </c>
      <c r="M302" s="23">
        <v>148.21</v>
      </c>
      <c r="N302" s="23">
        <v>537.78</v>
      </c>
    </row>
    <row r="303" spans="1:14" x14ac:dyDescent="0.25">
      <c r="A303" t="s">
        <v>444</v>
      </c>
      <c r="B303" t="s">
        <v>36</v>
      </c>
      <c r="C303" t="s">
        <v>1193</v>
      </c>
      <c r="D303" t="s">
        <v>1194</v>
      </c>
      <c r="E303" t="s">
        <v>1195</v>
      </c>
      <c r="F303" t="s">
        <v>893</v>
      </c>
      <c r="G303" t="s">
        <v>1196</v>
      </c>
      <c r="H303" t="s">
        <v>1197</v>
      </c>
      <c r="I303" s="23">
        <v>129.75</v>
      </c>
      <c r="J303" s="23">
        <v>517.25</v>
      </c>
      <c r="K303" s="23">
        <v>5.26</v>
      </c>
      <c r="L303" s="23">
        <v>10</v>
      </c>
      <c r="M303" s="23">
        <v>145.01</v>
      </c>
      <c r="N303" s="23">
        <v>532.51</v>
      </c>
    </row>
    <row r="304" spans="1:14" x14ac:dyDescent="0.25">
      <c r="A304" t="s">
        <v>445</v>
      </c>
      <c r="B304" t="s">
        <v>181</v>
      </c>
      <c r="C304" t="s">
        <v>2228</v>
      </c>
      <c r="D304" t="s">
        <v>2229</v>
      </c>
      <c r="E304" t="s">
        <v>2230</v>
      </c>
      <c r="F304" t="s">
        <v>893</v>
      </c>
      <c r="G304" t="s">
        <v>2231</v>
      </c>
      <c r="H304" t="s">
        <v>2011</v>
      </c>
      <c r="I304" s="23">
        <v>158.28</v>
      </c>
      <c r="J304" s="23">
        <v>536.74</v>
      </c>
      <c r="K304" s="23">
        <v>5.26</v>
      </c>
      <c r="L304" s="23">
        <v>10</v>
      </c>
      <c r="M304" s="23">
        <v>173.54</v>
      </c>
      <c r="N304" s="23">
        <v>552</v>
      </c>
    </row>
    <row r="305" spans="1:14" x14ac:dyDescent="0.25">
      <c r="A305" t="s">
        <v>446</v>
      </c>
      <c r="B305" t="s">
        <v>47</v>
      </c>
      <c r="C305" t="s">
        <v>1282</v>
      </c>
      <c r="D305" t="s">
        <v>1283</v>
      </c>
      <c r="E305" t="s">
        <v>1284</v>
      </c>
      <c r="F305" t="s">
        <v>893</v>
      </c>
      <c r="G305" t="s">
        <v>1285</v>
      </c>
      <c r="H305" t="s">
        <v>1286</v>
      </c>
      <c r="I305" s="23">
        <v>150.88</v>
      </c>
      <c r="J305" s="23">
        <v>517.01</v>
      </c>
      <c r="K305" s="23">
        <v>5.26</v>
      </c>
      <c r="L305" s="23">
        <v>10</v>
      </c>
      <c r="M305" s="23">
        <v>166.14</v>
      </c>
      <c r="N305" s="23">
        <v>532.27</v>
      </c>
    </row>
    <row r="306" spans="1:14" x14ac:dyDescent="0.25">
      <c r="A306" t="s">
        <v>447</v>
      </c>
      <c r="B306" t="s">
        <v>210</v>
      </c>
      <c r="C306" t="s">
        <v>2380</v>
      </c>
      <c r="D306" t="s">
        <v>2411</v>
      </c>
      <c r="E306" t="s">
        <v>2382</v>
      </c>
      <c r="F306" t="s">
        <v>893</v>
      </c>
      <c r="G306" t="s">
        <v>2383</v>
      </c>
      <c r="H306" t="s">
        <v>1252</v>
      </c>
      <c r="I306" s="23">
        <v>132.25</v>
      </c>
      <c r="J306" s="23">
        <v>507.9</v>
      </c>
      <c r="K306" s="23">
        <v>1</v>
      </c>
      <c r="L306" s="23">
        <v>10</v>
      </c>
      <c r="M306" s="23">
        <v>143.25</v>
      </c>
      <c r="N306" s="23">
        <v>518.9</v>
      </c>
    </row>
    <row r="307" spans="1:14" x14ac:dyDescent="0.25">
      <c r="A307" t="s">
        <v>448</v>
      </c>
      <c r="B307" t="s">
        <v>627</v>
      </c>
      <c r="C307" t="s">
        <v>1795</v>
      </c>
      <c r="D307" t="s">
        <v>1796</v>
      </c>
      <c r="E307" t="s">
        <v>1083</v>
      </c>
      <c r="F307" t="s">
        <v>893</v>
      </c>
      <c r="G307" t="s">
        <v>1084</v>
      </c>
      <c r="H307" t="s">
        <v>1085</v>
      </c>
      <c r="I307" s="23">
        <v>185.84</v>
      </c>
      <c r="J307" s="23">
        <v>554.16999999999996</v>
      </c>
      <c r="K307" s="23">
        <v>1</v>
      </c>
      <c r="L307" s="23">
        <v>10</v>
      </c>
      <c r="M307" s="23">
        <v>196.84</v>
      </c>
      <c r="N307" s="23">
        <v>565.16999999999996</v>
      </c>
    </row>
    <row r="308" spans="1:14" x14ac:dyDescent="0.25">
      <c r="A308" t="s">
        <v>449</v>
      </c>
      <c r="B308" t="s">
        <v>20</v>
      </c>
      <c r="C308" t="s">
        <v>1061</v>
      </c>
      <c r="D308" t="s">
        <v>1062</v>
      </c>
      <c r="E308" t="s">
        <v>1063</v>
      </c>
      <c r="F308" t="s">
        <v>893</v>
      </c>
      <c r="G308" t="s">
        <v>1064</v>
      </c>
      <c r="H308" t="s">
        <v>1065</v>
      </c>
      <c r="I308" s="23">
        <v>156.62</v>
      </c>
      <c r="J308" s="23">
        <v>539.66</v>
      </c>
      <c r="K308" s="23">
        <v>5.26</v>
      </c>
      <c r="L308" s="23">
        <v>10</v>
      </c>
      <c r="M308" s="23">
        <v>171.88</v>
      </c>
      <c r="N308" s="23">
        <v>554.91999999999996</v>
      </c>
    </row>
    <row r="309" spans="1:14" x14ac:dyDescent="0.25">
      <c r="A309" t="s">
        <v>450</v>
      </c>
      <c r="B309" t="s">
        <v>21</v>
      </c>
      <c r="C309" t="s">
        <v>1066</v>
      </c>
      <c r="D309" t="s">
        <v>1067</v>
      </c>
      <c r="E309" t="s">
        <v>1068</v>
      </c>
      <c r="F309" t="s">
        <v>893</v>
      </c>
      <c r="G309" t="s">
        <v>1069</v>
      </c>
      <c r="H309" t="s">
        <v>1070</v>
      </c>
      <c r="I309" s="23">
        <v>143.54</v>
      </c>
      <c r="J309" s="23">
        <v>532.32000000000005</v>
      </c>
      <c r="K309" s="23">
        <v>5.26</v>
      </c>
      <c r="L309" s="23">
        <v>10</v>
      </c>
      <c r="M309" s="23">
        <v>158.80000000000001</v>
      </c>
      <c r="N309" s="23">
        <v>547.58000000000004</v>
      </c>
    </row>
    <row r="310" spans="1:14" x14ac:dyDescent="0.25">
      <c r="A310" t="s">
        <v>451</v>
      </c>
      <c r="B310" t="s">
        <v>135</v>
      </c>
      <c r="C310" t="s">
        <v>1921</v>
      </c>
      <c r="D310" t="s">
        <v>1922</v>
      </c>
      <c r="E310" t="s">
        <v>1298</v>
      </c>
      <c r="F310" t="s">
        <v>893</v>
      </c>
      <c r="G310" t="s">
        <v>1299</v>
      </c>
      <c r="H310" t="s">
        <v>1300</v>
      </c>
      <c r="I310" s="23">
        <v>159.97999999999999</v>
      </c>
      <c r="J310" s="23">
        <v>497.01</v>
      </c>
      <c r="K310" s="23">
        <v>0</v>
      </c>
      <c r="L310" s="23">
        <v>10</v>
      </c>
      <c r="M310" s="23">
        <v>169.98</v>
      </c>
      <c r="N310" s="23">
        <v>507.01</v>
      </c>
    </row>
    <row r="311" spans="1:14" x14ac:dyDescent="0.25">
      <c r="A311" t="s">
        <v>452</v>
      </c>
      <c r="B311" t="s">
        <v>31</v>
      </c>
      <c r="C311" t="s">
        <v>1168</v>
      </c>
      <c r="D311" t="s">
        <v>1169</v>
      </c>
      <c r="E311" t="s">
        <v>1170</v>
      </c>
      <c r="F311" t="s">
        <v>893</v>
      </c>
      <c r="G311" t="s">
        <v>1171</v>
      </c>
      <c r="H311" t="s">
        <v>1070</v>
      </c>
      <c r="I311" s="23">
        <v>159.5</v>
      </c>
      <c r="J311" s="23">
        <v>510.58</v>
      </c>
      <c r="K311" s="23">
        <v>0</v>
      </c>
      <c r="L311" s="23">
        <v>10</v>
      </c>
      <c r="M311" s="23">
        <v>169.5</v>
      </c>
      <c r="N311" s="23">
        <v>520.58000000000004</v>
      </c>
    </row>
    <row r="312" spans="1:14" x14ac:dyDescent="0.25">
      <c r="A312" t="s">
        <v>453</v>
      </c>
      <c r="B312" t="s">
        <v>133</v>
      </c>
      <c r="C312" t="s">
        <v>1913</v>
      </c>
      <c r="D312" t="s">
        <v>1914</v>
      </c>
      <c r="E312" t="s">
        <v>1318</v>
      </c>
      <c r="F312" t="s">
        <v>893</v>
      </c>
      <c r="G312" t="s">
        <v>1319</v>
      </c>
      <c r="H312" t="s">
        <v>1320</v>
      </c>
      <c r="I312" s="23">
        <v>136.94</v>
      </c>
      <c r="J312" s="23">
        <v>518.86</v>
      </c>
      <c r="K312" s="23">
        <v>5.26</v>
      </c>
      <c r="L312" s="23">
        <v>10</v>
      </c>
      <c r="M312" s="23">
        <v>152.19999999999999</v>
      </c>
      <c r="N312" s="23">
        <v>534.12</v>
      </c>
    </row>
    <row r="313" spans="1:14" x14ac:dyDescent="0.25">
      <c r="A313" t="s">
        <v>454</v>
      </c>
      <c r="B313" t="s">
        <v>815</v>
      </c>
      <c r="C313" t="s">
        <v>2114</v>
      </c>
      <c r="D313" t="s">
        <v>2115</v>
      </c>
      <c r="E313" t="s">
        <v>2116</v>
      </c>
      <c r="F313" t="s">
        <v>893</v>
      </c>
      <c r="G313" t="s">
        <v>2117</v>
      </c>
      <c r="H313" t="s">
        <v>1300</v>
      </c>
      <c r="I313" s="23">
        <v>148.09</v>
      </c>
      <c r="J313" s="23">
        <v>527.09</v>
      </c>
      <c r="K313" s="23">
        <v>5.26</v>
      </c>
      <c r="L313" s="23">
        <v>10</v>
      </c>
      <c r="M313" s="23">
        <v>163.35</v>
      </c>
      <c r="N313" s="23">
        <v>542.35</v>
      </c>
    </row>
    <row r="314" spans="1:14" x14ac:dyDescent="0.25">
      <c r="A314" t="s">
        <v>455</v>
      </c>
      <c r="B314" t="s">
        <v>96</v>
      </c>
      <c r="C314" t="s">
        <v>1692</v>
      </c>
      <c r="D314" t="s">
        <v>1693</v>
      </c>
      <c r="E314" t="s">
        <v>892</v>
      </c>
      <c r="F314" t="s">
        <v>893</v>
      </c>
      <c r="G314" t="s">
        <v>894</v>
      </c>
      <c r="H314" t="s">
        <v>895</v>
      </c>
      <c r="I314" s="23">
        <v>142.05000000000001</v>
      </c>
      <c r="J314" s="23">
        <v>529.91</v>
      </c>
      <c r="K314" s="23">
        <v>5.26</v>
      </c>
      <c r="L314" s="23">
        <v>10</v>
      </c>
      <c r="M314" s="23">
        <v>157.31</v>
      </c>
      <c r="N314" s="23">
        <v>545.16999999999996</v>
      </c>
    </row>
    <row r="315" spans="1:14" x14ac:dyDescent="0.25">
      <c r="A315" t="s">
        <v>456</v>
      </c>
      <c r="B315" t="s">
        <v>95</v>
      </c>
      <c r="C315" t="s">
        <v>1689</v>
      </c>
      <c r="D315" t="s">
        <v>1690</v>
      </c>
      <c r="E315" t="s">
        <v>892</v>
      </c>
      <c r="F315" t="s">
        <v>893</v>
      </c>
      <c r="G315" t="s">
        <v>1691</v>
      </c>
      <c r="H315" t="s">
        <v>895</v>
      </c>
      <c r="I315" s="23">
        <v>160.87</v>
      </c>
      <c r="J315" s="23">
        <v>544.84</v>
      </c>
      <c r="K315" s="23">
        <v>5.26</v>
      </c>
      <c r="L315" s="23">
        <v>10</v>
      </c>
      <c r="M315" s="23">
        <v>176.13</v>
      </c>
      <c r="N315" s="23">
        <v>560.1</v>
      </c>
    </row>
    <row r="316" spans="1:14" x14ac:dyDescent="0.25">
      <c r="A316" t="s">
        <v>457</v>
      </c>
      <c r="B316" t="s">
        <v>816</v>
      </c>
      <c r="C316" t="s">
        <v>2329</v>
      </c>
      <c r="D316" t="s">
        <v>2330</v>
      </c>
      <c r="E316" t="s">
        <v>1436</v>
      </c>
      <c r="F316" t="s">
        <v>893</v>
      </c>
      <c r="G316" t="s">
        <v>2331</v>
      </c>
      <c r="H316" t="s">
        <v>1133</v>
      </c>
      <c r="I316" s="23">
        <v>137.66999999999999</v>
      </c>
      <c r="J316" s="23">
        <v>534.02</v>
      </c>
      <c r="K316" s="23">
        <v>5.26</v>
      </c>
      <c r="L316" s="23">
        <v>10</v>
      </c>
      <c r="M316" s="23">
        <v>152.93</v>
      </c>
      <c r="N316" s="23">
        <v>549.28</v>
      </c>
    </row>
    <row r="317" spans="1:14" x14ac:dyDescent="0.25">
      <c r="A317" t="s">
        <v>458</v>
      </c>
      <c r="B317" t="s">
        <v>628</v>
      </c>
      <c r="C317" t="s">
        <v>1601</v>
      </c>
      <c r="D317" t="s">
        <v>1602</v>
      </c>
      <c r="E317" t="s">
        <v>1603</v>
      </c>
      <c r="F317" t="s">
        <v>893</v>
      </c>
      <c r="G317" t="s">
        <v>1604</v>
      </c>
      <c r="H317" t="s">
        <v>1603</v>
      </c>
      <c r="I317" s="23">
        <v>176.72</v>
      </c>
      <c r="J317" s="23">
        <v>534.02</v>
      </c>
      <c r="K317" s="23">
        <v>0</v>
      </c>
      <c r="L317" s="23">
        <v>10</v>
      </c>
      <c r="M317" s="23">
        <v>186.72</v>
      </c>
      <c r="N317" s="23">
        <v>544.02</v>
      </c>
    </row>
    <row r="318" spans="1:14" x14ac:dyDescent="0.25">
      <c r="A318" t="s">
        <v>459</v>
      </c>
      <c r="B318" t="s">
        <v>817</v>
      </c>
      <c r="C318" t="s">
        <v>1510</v>
      </c>
      <c r="D318" t="s">
        <v>1511</v>
      </c>
      <c r="E318" t="s">
        <v>1512</v>
      </c>
      <c r="F318" t="s">
        <v>893</v>
      </c>
      <c r="G318" t="s">
        <v>1513</v>
      </c>
      <c r="H318" t="s">
        <v>967</v>
      </c>
      <c r="I318" s="23">
        <v>152.81</v>
      </c>
      <c r="J318" s="23">
        <v>536.51</v>
      </c>
      <c r="K318" s="23">
        <v>1</v>
      </c>
      <c r="L318" s="23">
        <v>10</v>
      </c>
      <c r="M318" s="23">
        <v>163.81</v>
      </c>
      <c r="N318" s="23">
        <v>547.51</v>
      </c>
    </row>
    <row r="319" spans="1:14" x14ac:dyDescent="0.25">
      <c r="A319" t="s">
        <v>460</v>
      </c>
      <c r="B319" t="s">
        <v>53</v>
      </c>
      <c r="C319" t="s">
        <v>1326</v>
      </c>
      <c r="D319" t="s">
        <v>1327</v>
      </c>
      <c r="E319" t="s">
        <v>900</v>
      </c>
      <c r="F319" t="s">
        <v>893</v>
      </c>
      <c r="G319" t="s">
        <v>1328</v>
      </c>
      <c r="H319" t="s">
        <v>952</v>
      </c>
      <c r="I319" s="23">
        <v>173.87</v>
      </c>
      <c r="J319" s="23">
        <v>522.79</v>
      </c>
      <c r="K319" s="23">
        <v>5.26</v>
      </c>
      <c r="L319" s="23">
        <v>10</v>
      </c>
      <c r="M319" s="23">
        <v>189.13</v>
      </c>
      <c r="N319" s="23">
        <v>538.04999999999995</v>
      </c>
    </row>
    <row r="320" spans="1:14" x14ac:dyDescent="0.25">
      <c r="A320" t="s">
        <v>461</v>
      </c>
      <c r="B320" t="s">
        <v>818</v>
      </c>
      <c r="C320" t="s">
        <v>1506</v>
      </c>
      <c r="D320" t="s">
        <v>1507</v>
      </c>
      <c r="E320" t="s">
        <v>1508</v>
      </c>
      <c r="F320" t="s">
        <v>893</v>
      </c>
      <c r="G320" t="s">
        <v>1509</v>
      </c>
      <c r="H320" t="s">
        <v>1143</v>
      </c>
      <c r="I320" s="23">
        <v>132.59</v>
      </c>
      <c r="J320" s="23">
        <v>535.12</v>
      </c>
      <c r="K320" s="23">
        <v>1</v>
      </c>
      <c r="L320" s="23">
        <v>10</v>
      </c>
      <c r="M320" s="23">
        <v>143.59</v>
      </c>
      <c r="N320" s="23">
        <v>546.12</v>
      </c>
    </row>
    <row r="321" spans="1:14" x14ac:dyDescent="0.25">
      <c r="A321" t="s">
        <v>462</v>
      </c>
      <c r="B321" t="s">
        <v>18</v>
      </c>
      <c r="C321" t="s">
        <v>1052</v>
      </c>
      <c r="D321" t="s">
        <v>1053</v>
      </c>
      <c r="E321" t="s">
        <v>1054</v>
      </c>
      <c r="F321" t="s">
        <v>893</v>
      </c>
      <c r="G321" t="s">
        <v>1055</v>
      </c>
      <c r="H321" t="s">
        <v>1056</v>
      </c>
      <c r="I321" s="23">
        <v>150.79</v>
      </c>
      <c r="J321" s="23">
        <v>519.26</v>
      </c>
      <c r="K321" s="23">
        <v>5.26</v>
      </c>
      <c r="L321" s="23">
        <v>10</v>
      </c>
      <c r="M321" s="23">
        <v>166.05</v>
      </c>
      <c r="N321" s="23">
        <v>534.52</v>
      </c>
    </row>
    <row r="322" spans="1:14" x14ac:dyDescent="0.25">
      <c r="A322" t="s">
        <v>463</v>
      </c>
      <c r="B322" t="s">
        <v>131</v>
      </c>
      <c r="C322" t="s">
        <v>1907</v>
      </c>
      <c r="D322" t="s">
        <v>1908</v>
      </c>
      <c r="E322" t="s">
        <v>1481</v>
      </c>
      <c r="F322" t="s">
        <v>893</v>
      </c>
      <c r="G322" t="s">
        <v>1790</v>
      </c>
      <c r="H322" t="s">
        <v>1472</v>
      </c>
      <c r="I322" s="23">
        <v>149.09</v>
      </c>
      <c r="J322" s="23">
        <v>516.07000000000005</v>
      </c>
      <c r="K322" s="23">
        <v>5.26</v>
      </c>
      <c r="L322" s="23">
        <v>10</v>
      </c>
      <c r="M322" s="23">
        <v>164.35</v>
      </c>
      <c r="N322" s="23">
        <v>531.33000000000004</v>
      </c>
    </row>
    <row r="323" spans="1:14" x14ac:dyDescent="0.25">
      <c r="A323" t="s">
        <v>464</v>
      </c>
      <c r="B323" t="s">
        <v>121</v>
      </c>
      <c r="C323" t="s">
        <v>1839</v>
      </c>
      <c r="D323" t="s">
        <v>1840</v>
      </c>
      <c r="E323" t="s">
        <v>1841</v>
      </c>
      <c r="F323" t="s">
        <v>893</v>
      </c>
      <c r="G323" t="s">
        <v>1842</v>
      </c>
      <c r="H323" t="s">
        <v>1133</v>
      </c>
      <c r="I323" s="23">
        <v>148.29</v>
      </c>
      <c r="J323" s="23">
        <v>524.44000000000005</v>
      </c>
      <c r="K323" s="23">
        <v>5.26</v>
      </c>
      <c r="L323" s="23">
        <v>10</v>
      </c>
      <c r="M323" s="23">
        <v>163.55000000000001</v>
      </c>
      <c r="N323" s="23">
        <v>539.70000000000005</v>
      </c>
    </row>
    <row r="324" spans="1:14" x14ac:dyDescent="0.25">
      <c r="A324" t="s">
        <v>465</v>
      </c>
      <c r="B324" t="s">
        <v>819</v>
      </c>
      <c r="C324" t="s">
        <v>2049</v>
      </c>
      <c r="D324" t="s">
        <v>2050</v>
      </c>
      <c r="E324" t="s">
        <v>1032</v>
      </c>
      <c r="F324" t="s">
        <v>893</v>
      </c>
      <c r="G324" t="s">
        <v>2051</v>
      </c>
      <c r="H324" t="s">
        <v>1034</v>
      </c>
      <c r="I324" s="23">
        <v>153.84</v>
      </c>
      <c r="J324" s="23">
        <v>527.55999999999995</v>
      </c>
      <c r="K324" s="23">
        <v>5.26</v>
      </c>
      <c r="L324" s="23">
        <v>10</v>
      </c>
      <c r="M324" s="23">
        <v>169.1</v>
      </c>
      <c r="N324" s="23">
        <v>542.82000000000005</v>
      </c>
    </row>
    <row r="325" spans="1:14" x14ac:dyDescent="0.25">
      <c r="A325" t="s">
        <v>466</v>
      </c>
      <c r="B325" t="s">
        <v>49</v>
      </c>
      <c r="C325" t="s">
        <v>1296</v>
      </c>
      <c r="D325" t="s">
        <v>1297</v>
      </c>
      <c r="E325" t="s">
        <v>1298</v>
      </c>
      <c r="F325" t="s">
        <v>893</v>
      </c>
      <c r="G325" t="s">
        <v>1299</v>
      </c>
      <c r="H325" t="s">
        <v>1300</v>
      </c>
      <c r="I325" s="23">
        <v>151.44999999999999</v>
      </c>
      <c r="J325" s="23">
        <v>524.28</v>
      </c>
      <c r="K325" s="23">
        <v>5.26</v>
      </c>
      <c r="L325" s="23">
        <v>10</v>
      </c>
      <c r="M325" s="23">
        <v>166.71</v>
      </c>
      <c r="N325" s="23">
        <v>539.54</v>
      </c>
    </row>
    <row r="326" spans="1:14" x14ac:dyDescent="0.25">
      <c r="A326" t="s">
        <v>467</v>
      </c>
      <c r="B326" t="s">
        <v>109</v>
      </c>
      <c r="C326" t="s">
        <v>1772</v>
      </c>
      <c r="D326" t="s">
        <v>1773</v>
      </c>
      <c r="E326" t="s">
        <v>1774</v>
      </c>
      <c r="F326" t="s">
        <v>893</v>
      </c>
      <c r="G326" t="s">
        <v>1775</v>
      </c>
      <c r="H326" t="s">
        <v>1114</v>
      </c>
      <c r="I326" s="23">
        <v>156.09</v>
      </c>
      <c r="J326" s="23">
        <v>518.86</v>
      </c>
      <c r="K326" s="23">
        <v>5.26</v>
      </c>
      <c r="L326" s="23">
        <v>10</v>
      </c>
      <c r="M326" s="23">
        <v>171.35</v>
      </c>
      <c r="N326" s="23">
        <v>534.12</v>
      </c>
    </row>
    <row r="327" spans="1:14" x14ac:dyDescent="0.25">
      <c r="A327" t="s">
        <v>468</v>
      </c>
      <c r="B327" t="s">
        <v>820</v>
      </c>
      <c r="C327" t="s">
        <v>2046</v>
      </c>
      <c r="D327" t="s">
        <v>2047</v>
      </c>
      <c r="E327" t="s">
        <v>1032</v>
      </c>
      <c r="F327" t="s">
        <v>893</v>
      </c>
      <c r="G327" t="s">
        <v>2048</v>
      </c>
      <c r="H327" t="s">
        <v>1034</v>
      </c>
      <c r="I327" s="23">
        <v>156.72</v>
      </c>
      <c r="J327" s="23">
        <v>551.4</v>
      </c>
      <c r="K327" s="23">
        <v>5.26</v>
      </c>
      <c r="L327" s="23">
        <v>10</v>
      </c>
      <c r="M327" s="23">
        <v>171.98</v>
      </c>
      <c r="N327" s="23">
        <v>566.66</v>
      </c>
    </row>
    <row r="328" spans="1:14" x14ac:dyDescent="0.25">
      <c r="A328" t="s">
        <v>469</v>
      </c>
      <c r="B328" t="s">
        <v>75</v>
      </c>
      <c r="C328" t="s">
        <v>1535</v>
      </c>
      <c r="D328" t="s">
        <v>1536</v>
      </c>
      <c r="E328" t="s">
        <v>1170</v>
      </c>
      <c r="F328" t="s">
        <v>893</v>
      </c>
      <c r="G328" t="s">
        <v>1171</v>
      </c>
      <c r="H328" t="s">
        <v>1070</v>
      </c>
      <c r="I328" s="23">
        <v>176.09</v>
      </c>
      <c r="J328" s="23">
        <v>571.67999999999995</v>
      </c>
      <c r="K328" s="23">
        <v>5.26</v>
      </c>
      <c r="L328" s="23">
        <v>10</v>
      </c>
      <c r="M328" s="23">
        <v>191.35</v>
      </c>
      <c r="N328" s="23">
        <v>586.94000000000005</v>
      </c>
    </row>
    <row r="329" spans="1:14" x14ac:dyDescent="0.25">
      <c r="A329" t="s">
        <v>470</v>
      </c>
      <c r="B329" t="s">
        <v>5</v>
      </c>
      <c r="C329" t="s">
        <v>958</v>
      </c>
      <c r="D329" t="s">
        <v>959</v>
      </c>
      <c r="E329" t="s">
        <v>960</v>
      </c>
      <c r="F329" t="s">
        <v>893</v>
      </c>
      <c r="G329" t="s">
        <v>961</v>
      </c>
      <c r="H329" t="s">
        <v>962</v>
      </c>
      <c r="I329" s="23">
        <v>128.43</v>
      </c>
      <c r="J329" s="23">
        <v>531.07000000000005</v>
      </c>
      <c r="K329" s="23">
        <v>5.26</v>
      </c>
      <c r="L329" s="23">
        <v>10</v>
      </c>
      <c r="M329" s="23">
        <v>143.69</v>
      </c>
      <c r="N329" s="23">
        <v>546.33000000000004</v>
      </c>
    </row>
    <row r="330" spans="1:14" x14ac:dyDescent="0.25">
      <c r="A330" t="s">
        <v>471</v>
      </c>
      <c r="B330" t="s">
        <v>91</v>
      </c>
      <c r="C330" t="s">
        <v>1671</v>
      </c>
      <c r="D330" t="s">
        <v>1672</v>
      </c>
      <c r="E330" t="s">
        <v>1673</v>
      </c>
      <c r="F330" t="s">
        <v>893</v>
      </c>
      <c r="G330" t="s">
        <v>1674</v>
      </c>
      <c r="H330" t="s">
        <v>982</v>
      </c>
      <c r="I330" s="23">
        <v>140.81</v>
      </c>
      <c r="J330" s="23">
        <v>521.32000000000005</v>
      </c>
      <c r="K330" s="23">
        <v>5.26</v>
      </c>
      <c r="L330" s="23">
        <v>10</v>
      </c>
      <c r="M330" s="23">
        <v>156.07</v>
      </c>
      <c r="N330" s="23">
        <v>536.58000000000004</v>
      </c>
    </row>
    <row r="331" spans="1:14" x14ac:dyDescent="0.25">
      <c r="A331" t="s">
        <v>472</v>
      </c>
      <c r="B331" t="s">
        <v>66</v>
      </c>
      <c r="C331" t="s">
        <v>1483</v>
      </c>
      <c r="D331" t="s">
        <v>1484</v>
      </c>
      <c r="E331" t="s">
        <v>1485</v>
      </c>
      <c r="F331" t="s">
        <v>893</v>
      </c>
      <c r="G331" t="s">
        <v>1486</v>
      </c>
      <c r="H331" t="s">
        <v>1338</v>
      </c>
      <c r="I331" s="23">
        <v>135.82</v>
      </c>
      <c r="J331" s="23">
        <v>525.66999999999996</v>
      </c>
      <c r="K331" s="23">
        <v>5.26</v>
      </c>
      <c r="L331" s="23">
        <v>10</v>
      </c>
      <c r="M331" s="23">
        <v>151.08000000000001</v>
      </c>
      <c r="N331" s="23">
        <v>540.92999999999995</v>
      </c>
    </row>
    <row r="332" spans="1:14" x14ac:dyDescent="0.25">
      <c r="A332" t="s">
        <v>473</v>
      </c>
      <c r="B332" t="s">
        <v>40</v>
      </c>
      <c r="C332" t="s">
        <v>1224</v>
      </c>
      <c r="D332" t="s">
        <v>1225</v>
      </c>
      <c r="E332" t="s">
        <v>1226</v>
      </c>
      <c r="F332" t="s">
        <v>893</v>
      </c>
      <c r="G332" t="s">
        <v>1227</v>
      </c>
      <c r="H332" t="s">
        <v>1228</v>
      </c>
      <c r="I332" s="23">
        <v>132.63</v>
      </c>
      <c r="J332" s="23">
        <v>519.87</v>
      </c>
      <c r="K332" s="23">
        <v>5.26</v>
      </c>
      <c r="L332" s="23">
        <v>10</v>
      </c>
      <c r="M332" s="23">
        <v>147.88999999999999</v>
      </c>
      <c r="N332" s="23">
        <v>535.13</v>
      </c>
    </row>
    <row r="333" spans="1:14" x14ac:dyDescent="0.25">
      <c r="A333" t="s">
        <v>474</v>
      </c>
      <c r="B333" t="s">
        <v>821</v>
      </c>
      <c r="C333" t="s">
        <v>2334</v>
      </c>
      <c r="D333" t="s">
        <v>2335</v>
      </c>
      <c r="E333" t="s">
        <v>917</v>
      </c>
      <c r="F333" t="s">
        <v>893</v>
      </c>
      <c r="G333" t="s">
        <v>2336</v>
      </c>
      <c r="H333" t="s">
        <v>919</v>
      </c>
      <c r="I333" s="23">
        <v>123.53</v>
      </c>
      <c r="J333" s="23">
        <v>524.85</v>
      </c>
      <c r="K333" s="23">
        <v>5.26</v>
      </c>
      <c r="L333" s="23">
        <v>10</v>
      </c>
      <c r="M333" s="23">
        <v>138.79</v>
      </c>
      <c r="N333" s="23">
        <v>540.11</v>
      </c>
    </row>
    <row r="334" spans="1:14" x14ac:dyDescent="0.25">
      <c r="A334" t="s">
        <v>475</v>
      </c>
      <c r="B334" t="s">
        <v>163</v>
      </c>
      <c r="C334" t="s">
        <v>2130</v>
      </c>
      <c r="D334" t="s">
        <v>2131</v>
      </c>
      <c r="E334" t="s">
        <v>2132</v>
      </c>
      <c r="F334" t="s">
        <v>893</v>
      </c>
      <c r="G334" t="s">
        <v>2133</v>
      </c>
      <c r="H334" t="s">
        <v>1426</v>
      </c>
      <c r="I334" s="23">
        <v>154.51</v>
      </c>
      <c r="J334" s="23">
        <v>509.63</v>
      </c>
      <c r="K334" s="23">
        <v>5.26</v>
      </c>
      <c r="L334" s="23">
        <v>10</v>
      </c>
      <c r="M334" s="23">
        <v>169.77</v>
      </c>
      <c r="N334" s="23">
        <v>524.89</v>
      </c>
    </row>
    <row r="335" spans="1:14" x14ac:dyDescent="0.25">
      <c r="A335" t="s">
        <v>476</v>
      </c>
      <c r="B335" t="s">
        <v>822</v>
      </c>
      <c r="C335" t="s">
        <v>2332</v>
      </c>
      <c r="D335" t="s">
        <v>2333</v>
      </c>
      <c r="E335" t="s">
        <v>946</v>
      </c>
      <c r="F335" t="s">
        <v>893</v>
      </c>
      <c r="G335" t="s">
        <v>947</v>
      </c>
      <c r="H335" t="s">
        <v>946</v>
      </c>
      <c r="I335" s="23">
        <v>182.13</v>
      </c>
      <c r="J335" s="23">
        <v>536.23</v>
      </c>
      <c r="K335" s="23">
        <v>0</v>
      </c>
      <c r="L335" s="23">
        <v>10</v>
      </c>
      <c r="M335" s="23">
        <v>192.13</v>
      </c>
      <c r="N335" s="23">
        <v>546.23</v>
      </c>
    </row>
    <row r="336" spans="1:14" x14ac:dyDescent="0.25">
      <c r="A336" t="s">
        <v>477</v>
      </c>
      <c r="B336" t="s">
        <v>122</v>
      </c>
      <c r="C336" t="s">
        <v>1847</v>
      </c>
      <c r="D336" t="s">
        <v>1848</v>
      </c>
      <c r="E336" t="s">
        <v>1121</v>
      </c>
      <c r="F336" t="s">
        <v>893</v>
      </c>
      <c r="G336" t="s">
        <v>1849</v>
      </c>
      <c r="H336" t="s">
        <v>1123</v>
      </c>
      <c r="I336" s="23">
        <v>120.64</v>
      </c>
      <c r="J336" s="23">
        <v>561.45000000000005</v>
      </c>
      <c r="K336" s="23">
        <v>1</v>
      </c>
      <c r="L336" s="23">
        <v>10</v>
      </c>
      <c r="M336" s="23">
        <v>131.63999999999999</v>
      </c>
      <c r="N336" s="23">
        <v>572.45000000000005</v>
      </c>
    </row>
    <row r="337" spans="1:14" x14ac:dyDescent="0.25">
      <c r="A337" t="s">
        <v>478</v>
      </c>
      <c r="B337" t="s">
        <v>52</v>
      </c>
      <c r="C337" t="s">
        <v>1321</v>
      </c>
      <c r="D337" t="s">
        <v>1322</v>
      </c>
      <c r="E337" t="s">
        <v>1323</v>
      </c>
      <c r="F337" t="s">
        <v>893</v>
      </c>
      <c r="G337" t="s">
        <v>1324</v>
      </c>
      <c r="H337" t="s">
        <v>1325</v>
      </c>
      <c r="I337" s="23">
        <v>157.56</v>
      </c>
      <c r="J337" s="23">
        <v>541.77</v>
      </c>
      <c r="K337" s="23">
        <v>1</v>
      </c>
      <c r="L337" s="23">
        <v>10</v>
      </c>
      <c r="M337" s="23">
        <v>168.56</v>
      </c>
      <c r="N337" s="23">
        <v>552.77</v>
      </c>
    </row>
    <row r="338" spans="1:14" x14ac:dyDescent="0.25">
      <c r="A338" t="s">
        <v>479</v>
      </c>
      <c r="B338" t="s">
        <v>823</v>
      </c>
      <c r="C338" t="s">
        <v>1901</v>
      </c>
      <c r="D338" t="s">
        <v>1902</v>
      </c>
      <c r="E338" t="s">
        <v>1824</v>
      </c>
      <c r="F338" t="s">
        <v>893</v>
      </c>
      <c r="G338" t="s">
        <v>1825</v>
      </c>
      <c r="H338" t="s">
        <v>1826</v>
      </c>
      <c r="I338" s="23">
        <v>129.07</v>
      </c>
      <c r="J338" s="23">
        <v>521.96</v>
      </c>
      <c r="K338" s="23">
        <v>5.26</v>
      </c>
      <c r="L338" s="23">
        <v>10</v>
      </c>
      <c r="M338" s="23">
        <v>144.33000000000001</v>
      </c>
      <c r="N338" s="23">
        <v>537.22</v>
      </c>
    </row>
    <row r="339" spans="1:14" x14ac:dyDescent="0.25">
      <c r="A339" t="s">
        <v>480</v>
      </c>
      <c r="B339" t="s">
        <v>824</v>
      </c>
      <c r="C339" t="s">
        <v>963</v>
      </c>
      <c r="D339" t="s">
        <v>964</v>
      </c>
      <c r="E339" t="s">
        <v>965</v>
      </c>
      <c r="F339" t="s">
        <v>893</v>
      </c>
      <c r="G339" t="s">
        <v>966</v>
      </c>
      <c r="H339" t="s">
        <v>967</v>
      </c>
      <c r="I339" s="23">
        <v>140.36000000000001</v>
      </c>
      <c r="J339" s="23">
        <v>535.89</v>
      </c>
      <c r="K339" s="23">
        <v>5.26</v>
      </c>
      <c r="L339" s="23">
        <v>10</v>
      </c>
      <c r="M339" s="23">
        <v>155.62</v>
      </c>
      <c r="N339" s="23">
        <v>551.15</v>
      </c>
    </row>
    <row r="340" spans="1:14" x14ac:dyDescent="0.25">
      <c r="A340" t="s">
        <v>481</v>
      </c>
      <c r="B340" t="s">
        <v>825</v>
      </c>
      <c r="C340" t="s">
        <v>978</v>
      </c>
      <c r="D340" t="s">
        <v>979</v>
      </c>
      <c r="E340" t="s">
        <v>980</v>
      </c>
      <c r="F340" t="s">
        <v>893</v>
      </c>
      <c r="G340" t="s">
        <v>981</v>
      </c>
      <c r="H340" t="s">
        <v>982</v>
      </c>
      <c r="I340" s="23">
        <v>140.02000000000001</v>
      </c>
      <c r="J340" s="23">
        <v>554.99</v>
      </c>
      <c r="K340" s="23">
        <v>5.26</v>
      </c>
      <c r="L340" s="23">
        <v>10</v>
      </c>
      <c r="M340" s="23">
        <v>155.28</v>
      </c>
      <c r="N340" s="23">
        <v>570.25</v>
      </c>
    </row>
    <row r="341" spans="1:14" x14ac:dyDescent="0.25">
      <c r="A341" t="s">
        <v>482</v>
      </c>
      <c r="B341" t="s">
        <v>826</v>
      </c>
      <c r="C341" t="s">
        <v>983</v>
      </c>
      <c r="D341" t="s">
        <v>984</v>
      </c>
      <c r="E341" t="s">
        <v>985</v>
      </c>
      <c r="F341" t="s">
        <v>893</v>
      </c>
      <c r="G341" t="s">
        <v>986</v>
      </c>
      <c r="H341" t="s">
        <v>987</v>
      </c>
      <c r="I341" s="23">
        <v>153.76</v>
      </c>
      <c r="J341" s="23">
        <v>540.05999999999995</v>
      </c>
      <c r="K341" s="23">
        <v>5.26</v>
      </c>
      <c r="L341" s="23">
        <v>10</v>
      </c>
      <c r="M341" s="23">
        <v>169.02</v>
      </c>
      <c r="N341" s="23">
        <v>555.32000000000005</v>
      </c>
    </row>
    <row r="342" spans="1:14" x14ac:dyDescent="0.25">
      <c r="A342" t="s">
        <v>483</v>
      </c>
      <c r="B342" t="s">
        <v>827</v>
      </c>
      <c r="C342" t="s">
        <v>1081</v>
      </c>
      <c r="D342" t="s">
        <v>1082</v>
      </c>
      <c r="E342" t="s">
        <v>1083</v>
      </c>
      <c r="F342" t="s">
        <v>893</v>
      </c>
      <c r="G342" t="s">
        <v>1084</v>
      </c>
      <c r="H342" t="s">
        <v>1085</v>
      </c>
      <c r="I342" s="23">
        <v>124.74</v>
      </c>
      <c r="J342" s="23">
        <v>535.45000000000005</v>
      </c>
      <c r="K342" s="23">
        <v>5.26</v>
      </c>
      <c r="L342" s="23">
        <v>10</v>
      </c>
      <c r="M342" s="23">
        <v>140</v>
      </c>
      <c r="N342" s="23">
        <v>550.71</v>
      </c>
    </row>
    <row r="343" spans="1:14" x14ac:dyDescent="0.25">
      <c r="A343" t="s">
        <v>484</v>
      </c>
      <c r="B343" t="s">
        <v>828</v>
      </c>
      <c r="C343" t="s">
        <v>1086</v>
      </c>
      <c r="D343" t="s">
        <v>1087</v>
      </c>
      <c r="E343" t="s">
        <v>1088</v>
      </c>
      <c r="F343" t="s">
        <v>893</v>
      </c>
      <c r="G343" t="s">
        <v>1089</v>
      </c>
      <c r="H343" t="s">
        <v>1090</v>
      </c>
      <c r="I343" s="23">
        <v>127.12</v>
      </c>
      <c r="J343" s="23">
        <v>526.15</v>
      </c>
      <c r="K343" s="23">
        <v>5.26</v>
      </c>
      <c r="L343" s="23">
        <v>10</v>
      </c>
      <c r="M343" s="23">
        <v>142.38</v>
      </c>
      <c r="N343" s="23">
        <v>541.41</v>
      </c>
    </row>
    <row r="344" spans="1:14" x14ac:dyDescent="0.25">
      <c r="A344" t="s">
        <v>485</v>
      </c>
      <c r="B344" t="s">
        <v>829</v>
      </c>
      <c r="C344" t="s">
        <v>1096</v>
      </c>
      <c r="D344" t="s">
        <v>1097</v>
      </c>
      <c r="E344" t="s">
        <v>1042</v>
      </c>
      <c r="F344" t="s">
        <v>893</v>
      </c>
      <c r="G344" t="s">
        <v>1098</v>
      </c>
      <c r="H344" t="s">
        <v>1042</v>
      </c>
      <c r="I344" s="23">
        <v>137.30000000000001</v>
      </c>
      <c r="J344" s="23">
        <v>522.03</v>
      </c>
      <c r="K344" s="23">
        <v>5.26</v>
      </c>
      <c r="L344" s="23">
        <v>10</v>
      </c>
      <c r="M344" s="23">
        <v>152.56</v>
      </c>
      <c r="N344" s="23">
        <v>537.29</v>
      </c>
    </row>
    <row r="345" spans="1:14" x14ac:dyDescent="0.25">
      <c r="A345" t="s">
        <v>486</v>
      </c>
      <c r="B345" t="s">
        <v>6</v>
      </c>
      <c r="C345" t="s">
        <v>968</v>
      </c>
      <c r="D345" t="s">
        <v>969</v>
      </c>
      <c r="E345" t="s">
        <v>970</v>
      </c>
      <c r="F345" t="s">
        <v>893</v>
      </c>
      <c r="G345" t="s">
        <v>971</v>
      </c>
      <c r="H345" t="s">
        <v>972</v>
      </c>
      <c r="I345" s="23">
        <v>150.97999999999999</v>
      </c>
      <c r="J345" s="23">
        <v>528.49</v>
      </c>
      <c r="K345" s="23">
        <v>1</v>
      </c>
      <c r="L345" s="23">
        <v>10</v>
      </c>
      <c r="M345" s="23">
        <v>161.97999999999999</v>
      </c>
      <c r="N345" s="23">
        <v>539.49</v>
      </c>
    </row>
    <row r="346" spans="1:14" x14ac:dyDescent="0.25">
      <c r="A346" t="s">
        <v>487</v>
      </c>
      <c r="B346" t="s">
        <v>830</v>
      </c>
      <c r="C346" t="s">
        <v>1154</v>
      </c>
      <c r="D346" t="s">
        <v>1155</v>
      </c>
      <c r="E346" t="s">
        <v>1156</v>
      </c>
      <c r="F346" t="s">
        <v>893</v>
      </c>
      <c r="G346" t="s">
        <v>1157</v>
      </c>
      <c r="H346" t="s">
        <v>1158</v>
      </c>
      <c r="I346" s="23">
        <v>131.82</v>
      </c>
      <c r="J346" s="23">
        <v>529.34</v>
      </c>
      <c r="K346" s="23">
        <v>5.26</v>
      </c>
      <c r="L346" s="23">
        <v>10</v>
      </c>
      <c r="M346" s="23">
        <v>147.08000000000001</v>
      </c>
      <c r="N346" s="23">
        <v>544.6</v>
      </c>
    </row>
    <row r="347" spans="1:14" x14ac:dyDescent="0.25">
      <c r="A347" t="s">
        <v>488</v>
      </c>
      <c r="B347" t="s">
        <v>831</v>
      </c>
      <c r="C347" t="s">
        <v>1159</v>
      </c>
      <c r="D347" t="s">
        <v>1160</v>
      </c>
      <c r="E347" t="s">
        <v>1161</v>
      </c>
      <c r="F347" t="s">
        <v>893</v>
      </c>
      <c r="G347" t="s">
        <v>1162</v>
      </c>
      <c r="H347" t="s">
        <v>1065</v>
      </c>
      <c r="I347" s="23">
        <v>152.08000000000001</v>
      </c>
      <c r="J347" s="23">
        <v>521.22</v>
      </c>
      <c r="K347" s="23">
        <v>1</v>
      </c>
      <c r="L347" s="23">
        <v>10</v>
      </c>
      <c r="M347" s="23">
        <v>163.08000000000001</v>
      </c>
      <c r="N347" s="23">
        <v>532.22</v>
      </c>
    </row>
    <row r="348" spans="1:14" x14ac:dyDescent="0.25">
      <c r="A348" t="s">
        <v>489</v>
      </c>
      <c r="B348" t="s">
        <v>832</v>
      </c>
      <c r="C348" t="s">
        <v>1640</v>
      </c>
      <c r="D348" t="s">
        <v>2404</v>
      </c>
      <c r="E348" t="s">
        <v>1642</v>
      </c>
      <c r="F348" t="s">
        <v>893</v>
      </c>
      <c r="G348" t="s">
        <v>2405</v>
      </c>
      <c r="H348" t="s">
        <v>934</v>
      </c>
      <c r="I348" s="23">
        <v>154.59</v>
      </c>
      <c r="J348" s="23">
        <v>523.76</v>
      </c>
      <c r="K348" s="23">
        <v>1</v>
      </c>
      <c r="L348" s="23">
        <v>10</v>
      </c>
      <c r="M348" s="23">
        <v>165.59</v>
      </c>
      <c r="N348" s="23">
        <v>534.76</v>
      </c>
    </row>
    <row r="349" spans="1:14" x14ac:dyDescent="0.25">
      <c r="A349" t="s">
        <v>490</v>
      </c>
      <c r="B349" t="s">
        <v>833</v>
      </c>
      <c r="C349" t="s">
        <v>1663</v>
      </c>
      <c r="D349" t="s">
        <v>1664</v>
      </c>
      <c r="E349" t="s">
        <v>1665</v>
      </c>
      <c r="F349" t="s">
        <v>893</v>
      </c>
      <c r="G349" t="s">
        <v>1666</v>
      </c>
      <c r="H349" t="s">
        <v>1070</v>
      </c>
      <c r="I349" s="23">
        <v>137.66999999999999</v>
      </c>
      <c r="J349" s="23">
        <v>533.38</v>
      </c>
      <c r="K349" s="23">
        <v>1</v>
      </c>
      <c r="L349" s="23">
        <v>10</v>
      </c>
      <c r="M349" s="23">
        <v>148.66999999999999</v>
      </c>
      <c r="N349" s="23">
        <v>544.38</v>
      </c>
    </row>
    <row r="350" spans="1:14" x14ac:dyDescent="0.25">
      <c r="A350" t="s">
        <v>491</v>
      </c>
      <c r="B350" t="s">
        <v>834</v>
      </c>
      <c r="C350" t="s">
        <v>1903</v>
      </c>
      <c r="D350" t="s">
        <v>1904</v>
      </c>
      <c r="E350" t="s">
        <v>1905</v>
      </c>
      <c r="F350" t="s">
        <v>893</v>
      </c>
      <c r="G350" t="s">
        <v>1906</v>
      </c>
      <c r="H350" t="s">
        <v>1012</v>
      </c>
      <c r="I350" s="23">
        <v>141.54</v>
      </c>
      <c r="J350" s="23">
        <v>531.85</v>
      </c>
      <c r="K350" s="23">
        <v>1</v>
      </c>
      <c r="L350" s="23">
        <v>10</v>
      </c>
      <c r="M350" s="23">
        <v>152.54</v>
      </c>
      <c r="N350" s="23">
        <v>542.85</v>
      </c>
    </row>
    <row r="351" spans="1:14" x14ac:dyDescent="0.25">
      <c r="A351" t="s">
        <v>492</v>
      </c>
      <c r="B351" t="s">
        <v>835</v>
      </c>
      <c r="C351" t="s">
        <v>1163</v>
      </c>
      <c r="D351" t="s">
        <v>1164</v>
      </c>
      <c r="E351" t="s">
        <v>1165</v>
      </c>
      <c r="F351" t="s">
        <v>893</v>
      </c>
      <c r="G351" t="s">
        <v>1166</v>
      </c>
      <c r="H351" t="s">
        <v>1167</v>
      </c>
      <c r="I351" s="23">
        <v>124.21</v>
      </c>
      <c r="J351" s="23">
        <v>525.05999999999995</v>
      </c>
      <c r="K351" s="23">
        <v>5.26</v>
      </c>
      <c r="L351" s="23">
        <v>10</v>
      </c>
      <c r="M351" s="23">
        <v>139.47</v>
      </c>
      <c r="N351" s="23">
        <v>540.32000000000005</v>
      </c>
    </row>
    <row r="352" spans="1:14" x14ac:dyDescent="0.25">
      <c r="A352" t="s">
        <v>493</v>
      </c>
      <c r="B352" t="s">
        <v>836</v>
      </c>
      <c r="C352" t="s">
        <v>1923</v>
      </c>
      <c r="D352" t="s">
        <v>1924</v>
      </c>
      <c r="E352" t="s">
        <v>1925</v>
      </c>
      <c r="F352" t="s">
        <v>893</v>
      </c>
      <c r="G352" t="s">
        <v>1926</v>
      </c>
      <c r="H352" t="s">
        <v>1927</v>
      </c>
      <c r="I352" s="23">
        <v>153.53</v>
      </c>
      <c r="J352" s="23">
        <v>543.78</v>
      </c>
      <c r="K352" s="23">
        <v>5.26</v>
      </c>
      <c r="L352" s="23">
        <v>10</v>
      </c>
      <c r="M352" s="23">
        <v>168.79</v>
      </c>
      <c r="N352" s="23">
        <v>559.04</v>
      </c>
    </row>
    <row r="353" spans="1:14" x14ac:dyDescent="0.25">
      <c r="A353" t="s">
        <v>494</v>
      </c>
      <c r="B353" t="s">
        <v>837</v>
      </c>
      <c r="C353" t="s">
        <v>1190</v>
      </c>
      <c r="D353" t="s">
        <v>1191</v>
      </c>
      <c r="E353" t="s">
        <v>1188</v>
      </c>
      <c r="F353" t="s">
        <v>893</v>
      </c>
      <c r="G353" t="s">
        <v>1192</v>
      </c>
      <c r="H353" t="s">
        <v>929</v>
      </c>
      <c r="I353" s="23">
        <v>143.26</v>
      </c>
      <c r="J353" s="23">
        <v>525.53</v>
      </c>
      <c r="K353" s="23">
        <v>5.26</v>
      </c>
      <c r="L353" s="23">
        <v>10</v>
      </c>
      <c r="M353" s="23">
        <v>158.52000000000001</v>
      </c>
      <c r="N353" s="23">
        <v>540.79</v>
      </c>
    </row>
    <row r="354" spans="1:14" x14ac:dyDescent="0.25">
      <c r="A354" t="s">
        <v>495</v>
      </c>
      <c r="B354" t="s">
        <v>838</v>
      </c>
      <c r="C354" t="s">
        <v>1202</v>
      </c>
      <c r="D354" t="s">
        <v>1203</v>
      </c>
      <c r="E354" t="s">
        <v>1204</v>
      </c>
      <c r="F354" t="s">
        <v>893</v>
      </c>
      <c r="G354" t="s">
        <v>1205</v>
      </c>
      <c r="H354" t="s">
        <v>1080</v>
      </c>
      <c r="I354" s="23">
        <v>140.4</v>
      </c>
      <c r="J354" s="23">
        <v>530.92999999999995</v>
      </c>
      <c r="K354" s="23">
        <v>5.26</v>
      </c>
      <c r="L354" s="23">
        <v>10</v>
      </c>
      <c r="M354" s="23">
        <v>155.66</v>
      </c>
      <c r="N354" s="23">
        <v>546.19000000000005</v>
      </c>
    </row>
    <row r="355" spans="1:14" x14ac:dyDescent="0.25">
      <c r="A355" t="s">
        <v>496</v>
      </c>
      <c r="B355" t="s">
        <v>839</v>
      </c>
      <c r="C355" t="s">
        <v>1239</v>
      </c>
      <c r="D355" t="s">
        <v>1240</v>
      </c>
      <c r="E355" t="s">
        <v>903</v>
      </c>
      <c r="F355" t="s">
        <v>893</v>
      </c>
      <c r="G355" t="s">
        <v>904</v>
      </c>
      <c r="H355" t="s">
        <v>903</v>
      </c>
      <c r="I355" s="23">
        <v>156.25</v>
      </c>
      <c r="J355" s="23">
        <v>544.72</v>
      </c>
      <c r="K355" s="23">
        <v>5.26</v>
      </c>
      <c r="L355" s="23">
        <v>10</v>
      </c>
      <c r="M355" s="23">
        <v>171.51</v>
      </c>
      <c r="N355" s="23">
        <v>559.98</v>
      </c>
    </row>
    <row r="356" spans="1:14" x14ac:dyDescent="0.25">
      <c r="A356" t="s">
        <v>497</v>
      </c>
      <c r="B356" t="s">
        <v>840</v>
      </c>
      <c r="C356" t="s">
        <v>1245</v>
      </c>
      <c r="D356" t="s">
        <v>1246</v>
      </c>
      <c r="E356" t="s">
        <v>1247</v>
      </c>
      <c r="F356" t="s">
        <v>893</v>
      </c>
      <c r="G356" t="s">
        <v>1248</v>
      </c>
      <c r="H356" t="s">
        <v>1249</v>
      </c>
      <c r="I356" s="23">
        <v>127.65</v>
      </c>
      <c r="J356" s="23">
        <v>524.25</v>
      </c>
      <c r="K356" s="23">
        <v>5.26</v>
      </c>
      <c r="L356" s="23">
        <v>10</v>
      </c>
      <c r="M356" s="23">
        <v>142.91</v>
      </c>
      <c r="N356" s="23">
        <v>539.51</v>
      </c>
    </row>
    <row r="357" spans="1:14" x14ac:dyDescent="0.25">
      <c r="A357" t="s">
        <v>498</v>
      </c>
      <c r="B357" t="s">
        <v>841</v>
      </c>
      <c r="C357" t="s">
        <v>1267</v>
      </c>
      <c r="D357" t="s">
        <v>1268</v>
      </c>
      <c r="E357" t="s">
        <v>1269</v>
      </c>
      <c r="F357" t="s">
        <v>893</v>
      </c>
      <c r="G357" t="s">
        <v>1270</v>
      </c>
      <c r="H357" t="s">
        <v>1271</v>
      </c>
      <c r="I357" s="23">
        <v>141.36000000000001</v>
      </c>
      <c r="J357" s="23">
        <v>549.98</v>
      </c>
      <c r="K357" s="23">
        <v>5.26</v>
      </c>
      <c r="L357" s="23">
        <v>10</v>
      </c>
      <c r="M357" s="23">
        <v>156.62</v>
      </c>
      <c r="N357" s="23">
        <v>565.24</v>
      </c>
    </row>
    <row r="358" spans="1:14" x14ac:dyDescent="0.25">
      <c r="A358" t="s">
        <v>499</v>
      </c>
      <c r="B358" t="s">
        <v>842</v>
      </c>
      <c r="C358" t="s">
        <v>1567</v>
      </c>
      <c r="D358" t="s">
        <v>1568</v>
      </c>
      <c r="E358" t="s">
        <v>892</v>
      </c>
      <c r="F358" t="s">
        <v>893</v>
      </c>
      <c r="G358" t="s">
        <v>1569</v>
      </c>
      <c r="H358" t="s">
        <v>895</v>
      </c>
      <c r="I358" s="23">
        <v>149.43</v>
      </c>
      <c r="J358" s="23">
        <v>533.42999999999995</v>
      </c>
      <c r="K358" s="23">
        <v>1</v>
      </c>
      <c r="L358" s="23">
        <v>10</v>
      </c>
      <c r="M358" s="23">
        <v>160.43</v>
      </c>
      <c r="N358" s="23">
        <v>544.42999999999995</v>
      </c>
    </row>
    <row r="359" spans="1:14" x14ac:dyDescent="0.25">
      <c r="A359" t="s">
        <v>500</v>
      </c>
      <c r="B359" t="s">
        <v>843</v>
      </c>
      <c r="C359" t="s">
        <v>1654</v>
      </c>
      <c r="D359" t="s">
        <v>1655</v>
      </c>
      <c r="E359" t="s">
        <v>1656</v>
      </c>
      <c r="F359" t="s">
        <v>893</v>
      </c>
      <c r="G359" t="s">
        <v>1657</v>
      </c>
      <c r="H359" t="s">
        <v>1658</v>
      </c>
      <c r="I359" s="23">
        <v>160.07</v>
      </c>
      <c r="J359" s="23">
        <v>515.29</v>
      </c>
      <c r="K359" s="23">
        <v>1</v>
      </c>
      <c r="L359" s="23">
        <v>10</v>
      </c>
      <c r="M359" s="23">
        <v>171.07</v>
      </c>
      <c r="N359" s="23">
        <v>526.29</v>
      </c>
    </row>
    <row r="360" spans="1:14" x14ac:dyDescent="0.25">
      <c r="A360" t="s">
        <v>501</v>
      </c>
      <c r="B360" t="s">
        <v>844</v>
      </c>
      <c r="C360" t="s">
        <v>1659</v>
      </c>
      <c r="D360" t="s">
        <v>1660</v>
      </c>
      <c r="E360" t="s">
        <v>1661</v>
      </c>
      <c r="F360" t="s">
        <v>893</v>
      </c>
      <c r="G360" t="s">
        <v>1662</v>
      </c>
      <c r="H360" t="s">
        <v>909</v>
      </c>
      <c r="I360" s="23">
        <v>150.91</v>
      </c>
      <c r="J360" s="23">
        <v>529.16999999999996</v>
      </c>
      <c r="K360" s="23">
        <v>5.26</v>
      </c>
      <c r="L360" s="23">
        <v>10</v>
      </c>
      <c r="M360" s="23">
        <v>166.17</v>
      </c>
      <c r="N360" s="23">
        <v>544.42999999999995</v>
      </c>
    </row>
    <row r="361" spans="1:14" x14ac:dyDescent="0.25">
      <c r="A361" t="s">
        <v>502</v>
      </c>
      <c r="B361" t="s">
        <v>102</v>
      </c>
      <c r="C361" t="s">
        <v>1725</v>
      </c>
      <c r="D361" t="s">
        <v>1726</v>
      </c>
      <c r="E361" t="s">
        <v>1727</v>
      </c>
      <c r="F361" t="s">
        <v>893</v>
      </c>
      <c r="G361" t="s">
        <v>1728</v>
      </c>
      <c r="H361" t="s">
        <v>1325</v>
      </c>
      <c r="I361" s="23">
        <v>134.63999999999999</v>
      </c>
      <c r="J361" s="23">
        <v>514.83000000000004</v>
      </c>
      <c r="K361" s="23">
        <v>5.26</v>
      </c>
      <c r="L361" s="23">
        <v>10</v>
      </c>
      <c r="M361" s="23">
        <v>149.9</v>
      </c>
      <c r="N361" s="23">
        <v>530.09</v>
      </c>
    </row>
    <row r="362" spans="1:14" x14ac:dyDescent="0.25">
      <c r="A362" t="s">
        <v>503</v>
      </c>
      <c r="B362" t="s">
        <v>105</v>
      </c>
      <c r="C362" t="s">
        <v>1737</v>
      </c>
      <c r="D362" t="s">
        <v>2406</v>
      </c>
      <c r="E362" t="s">
        <v>1739</v>
      </c>
      <c r="F362" t="s">
        <v>893</v>
      </c>
      <c r="G362" t="s">
        <v>1740</v>
      </c>
      <c r="H362" t="s">
        <v>1724</v>
      </c>
      <c r="I362" s="23">
        <v>137.1</v>
      </c>
      <c r="J362" s="23">
        <v>510.76</v>
      </c>
      <c r="K362" s="23">
        <v>5.26</v>
      </c>
      <c r="L362" s="23">
        <v>10</v>
      </c>
      <c r="M362" s="23">
        <v>152.36000000000001</v>
      </c>
      <c r="N362" s="23">
        <v>526.02</v>
      </c>
    </row>
    <row r="363" spans="1:14" x14ac:dyDescent="0.25">
      <c r="A363" t="s">
        <v>504</v>
      </c>
      <c r="B363" t="s">
        <v>845</v>
      </c>
      <c r="C363" t="s">
        <v>2174</v>
      </c>
      <c r="D363" t="s">
        <v>2175</v>
      </c>
      <c r="E363" t="s">
        <v>1489</v>
      </c>
      <c r="F363" t="s">
        <v>893</v>
      </c>
      <c r="G363" t="s">
        <v>2176</v>
      </c>
      <c r="H363" t="s">
        <v>1491</v>
      </c>
      <c r="I363" s="23">
        <v>140.13999999999999</v>
      </c>
      <c r="J363" s="23">
        <v>537.51</v>
      </c>
      <c r="K363" s="23">
        <v>5.26</v>
      </c>
      <c r="L363" s="23">
        <v>10</v>
      </c>
      <c r="M363" s="23">
        <v>155.4</v>
      </c>
      <c r="N363" s="23">
        <v>552.77</v>
      </c>
    </row>
    <row r="364" spans="1:14" x14ac:dyDescent="0.25">
      <c r="A364" t="s">
        <v>505</v>
      </c>
      <c r="B364" t="s">
        <v>846</v>
      </c>
      <c r="C364" t="s">
        <v>1784</v>
      </c>
      <c r="D364" t="s">
        <v>1785</v>
      </c>
      <c r="E364" t="s">
        <v>1786</v>
      </c>
      <c r="F364" t="s">
        <v>893</v>
      </c>
      <c r="G364" t="s">
        <v>1787</v>
      </c>
      <c r="H364" t="s">
        <v>1080</v>
      </c>
      <c r="I364" s="23">
        <v>136.44</v>
      </c>
      <c r="J364" s="23">
        <v>529.5</v>
      </c>
      <c r="K364" s="23">
        <v>5.26</v>
      </c>
      <c r="L364" s="23">
        <v>10</v>
      </c>
      <c r="M364" s="23">
        <v>151.69999999999999</v>
      </c>
      <c r="N364" s="23">
        <v>544.76</v>
      </c>
    </row>
    <row r="365" spans="1:14" x14ac:dyDescent="0.25">
      <c r="A365" t="s">
        <v>506</v>
      </c>
      <c r="B365" t="s">
        <v>847</v>
      </c>
      <c r="C365" t="s">
        <v>1877</v>
      </c>
      <c r="D365" t="s">
        <v>1878</v>
      </c>
      <c r="E365" t="s">
        <v>1213</v>
      </c>
      <c r="F365" t="s">
        <v>893</v>
      </c>
      <c r="G365" t="s">
        <v>1879</v>
      </c>
      <c r="H365" t="s">
        <v>1215</v>
      </c>
      <c r="I365" s="23">
        <v>135.43</v>
      </c>
      <c r="J365" s="23">
        <v>523.49</v>
      </c>
      <c r="K365" s="23">
        <v>5.26</v>
      </c>
      <c r="L365" s="23">
        <v>10</v>
      </c>
      <c r="M365" s="23">
        <v>150.69</v>
      </c>
      <c r="N365" s="23">
        <v>538.75</v>
      </c>
    </row>
    <row r="366" spans="1:14" x14ac:dyDescent="0.25">
      <c r="A366" t="s">
        <v>507</v>
      </c>
      <c r="B366" t="s">
        <v>848</v>
      </c>
      <c r="C366" t="s">
        <v>2167</v>
      </c>
      <c r="D366" t="s">
        <v>2168</v>
      </c>
      <c r="E366" t="s">
        <v>1176</v>
      </c>
      <c r="F366" t="s">
        <v>893</v>
      </c>
      <c r="G366" t="s">
        <v>2169</v>
      </c>
      <c r="H366" t="s">
        <v>2170</v>
      </c>
      <c r="I366" s="23">
        <v>158.6</v>
      </c>
      <c r="J366" s="23">
        <v>528.39</v>
      </c>
      <c r="K366" s="23">
        <v>5.26</v>
      </c>
      <c r="L366" s="23">
        <v>10</v>
      </c>
      <c r="M366" s="23">
        <v>173.86</v>
      </c>
      <c r="N366" s="23">
        <v>543.65</v>
      </c>
    </row>
    <row r="367" spans="1:14" x14ac:dyDescent="0.25">
      <c r="A367" t="s">
        <v>508</v>
      </c>
      <c r="B367" t="s">
        <v>849</v>
      </c>
      <c r="C367" t="s">
        <v>1934</v>
      </c>
      <c r="D367" t="s">
        <v>1935</v>
      </c>
      <c r="E367" t="s">
        <v>1936</v>
      </c>
      <c r="F367" t="s">
        <v>893</v>
      </c>
      <c r="G367" t="s">
        <v>1937</v>
      </c>
      <c r="H367" t="s">
        <v>952</v>
      </c>
      <c r="I367" s="23">
        <v>139.19</v>
      </c>
      <c r="J367" s="23">
        <v>524.75</v>
      </c>
      <c r="K367" s="23">
        <v>5.26</v>
      </c>
      <c r="L367" s="23">
        <v>10</v>
      </c>
      <c r="M367" s="23">
        <v>154.44999999999999</v>
      </c>
      <c r="N367" s="23">
        <v>540.01</v>
      </c>
    </row>
    <row r="368" spans="1:14" x14ac:dyDescent="0.25">
      <c r="A368" t="s">
        <v>509</v>
      </c>
      <c r="B368" t="s">
        <v>850</v>
      </c>
      <c r="C368" t="s">
        <v>1875</v>
      </c>
      <c r="D368" t="s">
        <v>1876</v>
      </c>
      <c r="E368" t="s">
        <v>1170</v>
      </c>
      <c r="F368" t="s">
        <v>893</v>
      </c>
      <c r="G368" t="s">
        <v>1171</v>
      </c>
      <c r="H368" t="s">
        <v>1070</v>
      </c>
      <c r="I368" s="23">
        <v>125.23</v>
      </c>
      <c r="J368" s="23">
        <v>528.53</v>
      </c>
      <c r="K368" s="23">
        <v>5.26</v>
      </c>
      <c r="L368" s="23">
        <v>10</v>
      </c>
      <c r="M368" s="23">
        <v>140.49</v>
      </c>
      <c r="N368" s="23">
        <v>543.79</v>
      </c>
    </row>
    <row r="369" spans="1:14" x14ac:dyDescent="0.25">
      <c r="A369" t="s">
        <v>510</v>
      </c>
      <c r="B369" t="s">
        <v>851</v>
      </c>
      <c r="C369" t="s">
        <v>2031</v>
      </c>
      <c r="D369" t="s">
        <v>2032</v>
      </c>
      <c r="E369" t="s">
        <v>1170</v>
      </c>
      <c r="F369" t="s">
        <v>893</v>
      </c>
      <c r="G369" t="s">
        <v>1359</v>
      </c>
      <c r="H369" t="s">
        <v>1070</v>
      </c>
      <c r="I369" s="23">
        <v>156.79</v>
      </c>
      <c r="J369" s="23">
        <v>535.35</v>
      </c>
      <c r="K369" s="23">
        <v>1</v>
      </c>
      <c r="L369" s="23">
        <v>10</v>
      </c>
      <c r="M369" s="23">
        <v>167.79</v>
      </c>
      <c r="N369" s="23">
        <v>546.35</v>
      </c>
    </row>
    <row r="370" spans="1:14" x14ac:dyDescent="0.25">
      <c r="A370" t="s">
        <v>511</v>
      </c>
      <c r="B370" t="s">
        <v>852</v>
      </c>
      <c r="C370" t="s">
        <v>2072</v>
      </c>
      <c r="D370" t="s">
        <v>2073</v>
      </c>
      <c r="E370" t="s">
        <v>1434</v>
      </c>
      <c r="F370" t="s">
        <v>893</v>
      </c>
      <c r="G370" t="s">
        <v>1435</v>
      </c>
      <c r="H370" t="s">
        <v>1436</v>
      </c>
      <c r="I370" s="23">
        <v>129.99</v>
      </c>
      <c r="J370" s="23">
        <v>539.13</v>
      </c>
      <c r="K370" s="23">
        <v>5.26</v>
      </c>
      <c r="L370" s="23">
        <v>10</v>
      </c>
      <c r="M370" s="23">
        <v>145.25</v>
      </c>
      <c r="N370" s="23">
        <v>554.39</v>
      </c>
    </row>
    <row r="371" spans="1:14" x14ac:dyDescent="0.25">
      <c r="A371" t="s">
        <v>512</v>
      </c>
      <c r="B371" t="s">
        <v>853</v>
      </c>
      <c r="C371" t="s">
        <v>2207</v>
      </c>
      <c r="D371" t="s">
        <v>2208</v>
      </c>
      <c r="E371" t="s">
        <v>2209</v>
      </c>
      <c r="F371" t="s">
        <v>893</v>
      </c>
      <c r="G371" t="s">
        <v>2210</v>
      </c>
      <c r="H371" t="s">
        <v>1210</v>
      </c>
      <c r="I371" s="23">
        <v>146.38</v>
      </c>
      <c r="J371" s="23">
        <v>531.49</v>
      </c>
      <c r="K371" s="23">
        <v>5.26</v>
      </c>
      <c r="L371" s="23">
        <v>10</v>
      </c>
      <c r="M371" s="23">
        <v>161.63999999999999</v>
      </c>
      <c r="N371" s="23">
        <v>546.75</v>
      </c>
    </row>
    <row r="372" spans="1:14" x14ac:dyDescent="0.25">
      <c r="A372" t="s">
        <v>513</v>
      </c>
      <c r="B372" t="s">
        <v>854</v>
      </c>
      <c r="C372" t="s">
        <v>2308</v>
      </c>
      <c r="D372" t="s">
        <v>2309</v>
      </c>
      <c r="E372" t="s">
        <v>1269</v>
      </c>
      <c r="F372" t="s">
        <v>893</v>
      </c>
      <c r="G372" t="s">
        <v>1270</v>
      </c>
      <c r="H372" t="s">
        <v>1271</v>
      </c>
      <c r="I372" s="23">
        <v>130.12</v>
      </c>
      <c r="J372" s="23">
        <v>531.12</v>
      </c>
      <c r="K372" s="23">
        <v>5.26</v>
      </c>
      <c r="L372" s="23">
        <v>10</v>
      </c>
      <c r="M372" s="23">
        <v>145.38</v>
      </c>
      <c r="N372" s="23">
        <v>546.38</v>
      </c>
    </row>
    <row r="373" spans="1:14" x14ac:dyDescent="0.25">
      <c r="A373" t="s">
        <v>514</v>
      </c>
      <c r="B373" t="s">
        <v>855</v>
      </c>
      <c r="C373" t="s">
        <v>2350</v>
      </c>
      <c r="D373" t="s">
        <v>2351</v>
      </c>
      <c r="E373" t="s">
        <v>1646</v>
      </c>
      <c r="F373" t="s">
        <v>893</v>
      </c>
      <c r="G373" t="s">
        <v>2352</v>
      </c>
      <c r="H373" t="s">
        <v>1200</v>
      </c>
      <c r="I373" s="23">
        <v>133.75</v>
      </c>
      <c r="J373" s="23">
        <v>529.70000000000005</v>
      </c>
      <c r="K373" s="23">
        <v>5.26</v>
      </c>
      <c r="L373" s="23">
        <v>10</v>
      </c>
      <c r="M373" s="23">
        <v>149.01</v>
      </c>
      <c r="N373" s="23">
        <v>544.96</v>
      </c>
    </row>
    <row r="374" spans="1:14" x14ac:dyDescent="0.25">
      <c r="A374" t="s">
        <v>515</v>
      </c>
      <c r="B374" t="s">
        <v>856</v>
      </c>
      <c r="C374" t="s">
        <v>2378</v>
      </c>
      <c r="D374" t="s">
        <v>2379</v>
      </c>
      <c r="E374" t="s">
        <v>1063</v>
      </c>
      <c r="F374" t="s">
        <v>893</v>
      </c>
      <c r="G374" t="s">
        <v>1064</v>
      </c>
      <c r="H374" t="s">
        <v>1065</v>
      </c>
      <c r="I374" s="23">
        <v>158.84</v>
      </c>
      <c r="J374" s="23">
        <v>536.09</v>
      </c>
      <c r="K374" s="23">
        <v>5.26</v>
      </c>
      <c r="L374" s="23">
        <v>10</v>
      </c>
      <c r="M374" s="23">
        <v>174.1</v>
      </c>
      <c r="N374" s="23">
        <v>551.35</v>
      </c>
    </row>
    <row r="375" spans="1:14" x14ac:dyDescent="0.25">
      <c r="A375" t="s">
        <v>516</v>
      </c>
      <c r="B375" t="s">
        <v>857</v>
      </c>
      <c r="C375" t="s">
        <v>2392</v>
      </c>
      <c r="D375" t="s">
        <v>2393</v>
      </c>
      <c r="E375" t="s">
        <v>1068</v>
      </c>
      <c r="F375" t="s">
        <v>893</v>
      </c>
      <c r="G375" t="s">
        <v>1069</v>
      </c>
      <c r="H375" t="s">
        <v>1070</v>
      </c>
      <c r="I375" s="23">
        <v>125.95</v>
      </c>
      <c r="J375" s="23">
        <v>511.94</v>
      </c>
      <c r="K375" s="23">
        <v>5.26</v>
      </c>
      <c r="L375" s="23">
        <v>10</v>
      </c>
      <c r="M375" s="23">
        <v>141.21</v>
      </c>
      <c r="N375" s="23">
        <v>527.20000000000005</v>
      </c>
    </row>
    <row r="376" spans="1:14" x14ac:dyDescent="0.25">
      <c r="A376" t="s">
        <v>517</v>
      </c>
      <c r="B376" t="s">
        <v>42</v>
      </c>
      <c r="C376" t="s">
        <v>1234</v>
      </c>
      <c r="D376" t="s">
        <v>1235</v>
      </c>
      <c r="E376" t="s">
        <v>1236</v>
      </c>
      <c r="F376" t="s">
        <v>893</v>
      </c>
      <c r="G376" t="s">
        <v>1237</v>
      </c>
      <c r="H376" t="s">
        <v>1238</v>
      </c>
      <c r="I376" s="23">
        <v>152.38999999999999</v>
      </c>
      <c r="J376" s="23">
        <v>539.35</v>
      </c>
      <c r="K376" s="23">
        <v>5.26</v>
      </c>
      <c r="L376" s="23">
        <v>10</v>
      </c>
      <c r="M376" s="23">
        <v>167.65</v>
      </c>
      <c r="N376" s="23">
        <v>554.61</v>
      </c>
    </row>
    <row r="377" spans="1:14" x14ac:dyDescent="0.25">
      <c r="A377" t="s">
        <v>518</v>
      </c>
      <c r="B377" t="s">
        <v>211</v>
      </c>
      <c r="C377" t="s">
        <v>2388</v>
      </c>
      <c r="D377" t="s">
        <v>2389</v>
      </c>
      <c r="E377" t="s">
        <v>1200</v>
      </c>
      <c r="F377" t="s">
        <v>893</v>
      </c>
      <c r="G377" t="s">
        <v>1201</v>
      </c>
      <c r="H377" t="s">
        <v>895</v>
      </c>
      <c r="I377" s="23">
        <v>154.33000000000001</v>
      </c>
      <c r="J377" s="23">
        <v>539.67999999999995</v>
      </c>
      <c r="K377" s="23">
        <v>5.26</v>
      </c>
      <c r="L377" s="23">
        <v>10</v>
      </c>
      <c r="M377" s="23">
        <v>169.59</v>
      </c>
      <c r="N377" s="23">
        <v>554.94000000000005</v>
      </c>
    </row>
    <row r="378" spans="1:14" x14ac:dyDescent="0.25">
      <c r="A378" t="s">
        <v>519</v>
      </c>
      <c r="B378" t="s">
        <v>156</v>
      </c>
      <c r="C378" t="s">
        <v>2085</v>
      </c>
      <c r="D378" t="s">
        <v>2086</v>
      </c>
      <c r="E378" t="s">
        <v>2087</v>
      </c>
      <c r="F378" t="s">
        <v>893</v>
      </c>
      <c r="G378" t="s">
        <v>2088</v>
      </c>
      <c r="H378" t="s">
        <v>1003</v>
      </c>
      <c r="I378" s="23">
        <v>155.44</v>
      </c>
      <c r="J378" s="23">
        <v>564.05999999999995</v>
      </c>
      <c r="K378" s="23">
        <v>5.26</v>
      </c>
      <c r="L378" s="23">
        <v>10</v>
      </c>
      <c r="M378" s="23">
        <v>170.7</v>
      </c>
      <c r="N378" s="23">
        <v>579.32000000000005</v>
      </c>
    </row>
    <row r="379" spans="1:14" x14ac:dyDescent="0.25">
      <c r="A379" t="s">
        <v>520</v>
      </c>
      <c r="B379" t="s">
        <v>123</v>
      </c>
      <c r="C379" t="s">
        <v>1850</v>
      </c>
      <c r="D379" t="s">
        <v>1851</v>
      </c>
      <c r="E379" t="s">
        <v>1046</v>
      </c>
      <c r="F379" t="s">
        <v>893</v>
      </c>
      <c r="G379" t="s">
        <v>1047</v>
      </c>
      <c r="H379" t="s">
        <v>977</v>
      </c>
      <c r="I379" s="23">
        <v>107.81</v>
      </c>
      <c r="J379" s="23">
        <v>506.22</v>
      </c>
      <c r="K379" s="23">
        <v>1</v>
      </c>
      <c r="L379" s="23">
        <v>10</v>
      </c>
      <c r="M379" s="23">
        <v>118.81</v>
      </c>
      <c r="N379" s="23">
        <v>517.22</v>
      </c>
    </row>
    <row r="380" spans="1:14" x14ac:dyDescent="0.25">
      <c r="A380" t="s">
        <v>521</v>
      </c>
      <c r="B380" t="s">
        <v>155</v>
      </c>
      <c r="C380" t="s">
        <v>2074</v>
      </c>
      <c r="D380" t="s">
        <v>2075</v>
      </c>
      <c r="E380" t="s">
        <v>992</v>
      </c>
      <c r="F380" t="s">
        <v>893</v>
      </c>
      <c r="G380" t="s">
        <v>993</v>
      </c>
      <c r="H380" t="s">
        <v>972</v>
      </c>
      <c r="I380" s="23">
        <v>173.69</v>
      </c>
      <c r="J380" s="23">
        <v>533.86</v>
      </c>
      <c r="K380" s="23">
        <v>1</v>
      </c>
      <c r="L380" s="23">
        <v>10</v>
      </c>
      <c r="M380" s="23">
        <v>184.69</v>
      </c>
      <c r="N380" s="23">
        <v>544.86</v>
      </c>
    </row>
    <row r="381" spans="1:14" x14ac:dyDescent="0.25">
      <c r="A381" t="s">
        <v>522</v>
      </c>
      <c r="B381" t="s">
        <v>67</v>
      </c>
      <c r="C381" t="s">
        <v>1487</v>
      </c>
      <c r="D381" t="s">
        <v>1488</v>
      </c>
      <c r="E381" t="s">
        <v>1489</v>
      </c>
      <c r="F381" t="s">
        <v>893</v>
      </c>
      <c r="G381" t="s">
        <v>1490</v>
      </c>
      <c r="H381" t="s">
        <v>1491</v>
      </c>
      <c r="I381" s="23">
        <v>142.32</v>
      </c>
      <c r="J381" s="23">
        <v>533.83000000000004</v>
      </c>
      <c r="K381" s="23">
        <v>5.26</v>
      </c>
      <c r="L381" s="23">
        <v>10</v>
      </c>
      <c r="M381" s="23">
        <v>157.58000000000001</v>
      </c>
      <c r="N381" s="23">
        <v>549.09</v>
      </c>
    </row>
    <row r="382" spans="1:14" x14ac:dyDescent="0.25">
      <c r="A382" t="s">
        <v>523</v>
      </c>
      <c r="B382" t="s">
        <v>12</v>
      </c>
      <c r="C382" t="s">
        <v>1008</v>
      </c>
      <c r="D382" t="s">
        <v>1009</v>
      </c>
      <c r="E382" t="s">
        <v>1010</v>
      </c>
      <c r="F382" t="s">
        <v>893</v>
      </c>
      <c r="G382" t="s">
        <v>1011</v>
      </c>
      <c r="H382" t="s">
        <v>1012</v>
      </c>
      <c r="I382" s="23">
        <v>153.22</v>
      </c>
      <c r="J382" s="23">
        <v>527.66</v>
      </c>
      <c r="K382" s="23">
        <v>5.26</v>
      </c>
      <c r="L382" s="23">
        <v>10</v>
      </c>
      <c r="M382" s="23">
        <v>168.48</v>
      </c>
      <c r="N382" s="23">
        <v>542.91999999999996</v>
      </c>
    </row>
    <row r="383" spans="1:14" x14ac:dyDescent="0.25">
      <c r="A383" t="s">
        <v>524</v>
      </c>
      <c r="B383" t="s">
        <v>92</v>
      </c>
      <c r="C383" t="s">
        <v>1675</v>
      </c>
      <c r="D383" t="s">
        <v>1676</v>
      </c>
      <c r="E383" t="s">
        <v>1505</v>
      </c>
      <c r="F383" t="s">
        <v>893</v>
      </c>
      <c r="G383" t="s">
        <v>1677</v>
      </c>
      <c r="H383" t="s">
        <v>1114</v>
      </c>
      <c r="I383" s="23">
        <v>109.7</v>
      </c>
      <c r="J383" s="23">
        <v>534.28</v>
      </c>
      <c r="K383" s="23">
        <v>1</v>
      </c>
      <c r="L383" s="23">
        <v>10</v>
      </c>
      <c r="M383" s="23">
        <v>120.7</v>
      </c>
      <c r="N383" s="23">
        <v>545.28</v>
      </c>
    </row>
    <row r="384" spans="1:14" x14ac:dyDescent="0.25">
      <c r="A384" t="s">
        <v>525</v>
      </c>
      <c r="B384" t="s">
        <v>199</v>
      </c>
      <c r="C384" t="s">
        <v>2323</v>
      </c>
      <c r="D384" t="s">
        <v>2324</v>
      </c>
      <c r="E384" t="s">
        <v>1416</v>
      </c>
      <c r="F384" t="s">
        <v>893</v>
      </c>
      <c r="G384" t="s">
        <v>1417</v>
      </c>
      <c r="H384" t="s">
        <v>1056</v>
      </c>
      <c r="I384" s="23">
        <v>186.12</v>
      </c>
      <c r="J384" s="23">
        <v>540.16</v>
      </c>
      <c r="K384" s="23">
        <v>1</v>
      </c>
      <c r="L384" s="23">
        <v>10</v>
      </c>
      <c r="M384" s="23">
        <v>197.12</v>
      </c>
      <c r="N384" s="23">
        <v>551.16</v>
      </c>
    </row>
    <row r="385" spans="1:14" x14ac:dyDescent="0.25">
      <c r="A385" t="s">
        <v>526</v>
      </c>
      <c r="B385" t="s">
        <v>858</v>
      </c>
      <c r="C385" t="s">
        <v>1623</v>
      </c>
      <c r="D385" t="s">
        <v>1624</v>
      </c>
      <c r="E385" t="s">
        <v>1625</v>
      </c>
      <c r="F385" t="s">
        <v>893</v>
      </c>
      <c r="G385" t="s">
        <v>1626</v>
      </c>
      <c r="H385" t="s">
        <v>952</v>
      </c>
      <c r="I385" s="23">
        <v>131.5</v>
      </c>
      <c r="J385" s="23">
        <v>526.76</v>
      </c>
      <c r="K385" s="23">
        <v>1</v>
      </c>
      <c r="L385" s="23">
        <v>10</v>
      </c>
      <c r="M385" s="23">
        <v>142.5</v>
      </c>
      <c r="N385" s="23">
        <v>537.76</v>
      </c>
    </row>
    <row r="386" spans="1:14" x14ac:dyDescent="0.25">
      <c r="A386" t="s">
        <v>527</v>
      </c>
      <c r="B386" t="s">
        <v>629</v>
      </c>
      <c r="C386" t="s">
        <v>1788</v>
      </c>
      <c r="D386" t="s">
        <v>1789</v>
      </c>
      <c r="E386" t="s">
        <v>1481</v>
      </c>
      <c r="F386" t="s">
        <v>893</v>
      </c>
      <c r="G386" t="s">
        <v>1790</v>
      </c>
      <c r="H386" t="s">
        <v>1472</v>
      </c>
      <c r="I386" s="23">
        <v>173.49</v>
      </c>
      <c r="J386" s="23">
        <v>526.88</v>
      </c>
      <c r="K386" s="23">
        <v>1</v>
      </c>
      <c r="L386" s="23">
        <v>10</v>
      </c>
      <c r="M386" s="23">
        <v>184.49</v>
      </c>
      <c r="N386" s="23">
        <v>537.88</v>
      </c>
    </row>
    <row r="387" spans="1:14" x14ac:dyDescent="0.25">
      <c r="A387" t="s">
        <v>528</v>
      </c>
      <c r="B387" t="s">
        <v>136</v>
      </c>
      <c r="C387" t="s">
        <v>1928</v>
      </c>
      <c r="D387" t="s">
        <v>1929</v>
      </c>
      <c r="E387" t="s">
        <v>1046</v>
      </c>
      <c r="F387" t="s">
        <v>893</v>
      </c>
      <c r="G387" t="s">
        <v>1047</v>
      </c>
      <c r="H387" t="s">
        <v>977</v>
      </c>
      <c r="I387" s="23">
        <v>178.56</v>
      </c>
      <c r="J387" s="23">
        <v>522.4</v>
      </c>
      <c r="K387" s="23">
        <v>1</v>
      </c>
      <c r="L387" s="23">
        <v>10</v>
      </c>
      <c r="M387" s="23">
        <v>189.56</v>
      </c>
      <c r="N387" s="23">
        <v>533.4</v>
      </c>
    </row>
    <row r="388" spans="1:14" x14ac:dyDescent="0.25">
      <c r="A388" t="s">
        <v>529</v>
      </c>
      <c r="B388" t="s">
        <v>175</v>
      </c>
      <c r="C388" t="s">
        <v>2194</v>
      </c>
      <c r="D388" t="s">
        <v>2195</v>
      </c>
      <c r="E388" t="s">
        <v>2196</v>
      </c>
      <c r="F388" t="s">
        <v>893</v>
      </c>
      <c r="G388" t="s">
        <v>2197</v>
      </c>
      <c r="H388" t="s">
        <v>1446</v>
      </c>
      <c r="I388" s="23">
        <v>173.46</v>
      </c>
      <c r="J388" s="23">
        <v>523.94000000000005</v>
      </c>
      <c r="K388" s="23">
        <v>5.26</v>
      </c>
      <c r="L388" s="23">
        <v>10</v>
      </c>
      <c r="M388" s="23">
        <v>188.72</v>
      </c>
      <c r="N388" s="23">
        <v>539.20000000000005</v>
      </c>
    </row>
    <row r="389" spans="1:14" x14ac:dyDescent="0.25">
      <c r="A389" t="s">
        <v>530</v>
      </c>
      <c r="B389" t="s">
        <v>201</v>
      </c>
      <c r="C389" t="s">
        <v>2327</v>
      </c>
      <c r="D389" t="s">
        <v>2328</v>
      </c>
      <c r="E389" t="s">
        <v>1434</v>
      </c>
      <c r="F389" t="s">
        <v>893</v>
      </c>
      <c r="G389" t="s">
        <v>1435</v>
      </c>
      <c r="H389" t="s">
        <v>1436</v>
      </c>
      <c r="I389" s="23">
        <v>137.38</v>
      </c>
      <c r="J389" s="23">
        <v>531.64</v>
      </c>
      <c r="K389" s="23">
        <v>5.26</v>
      </c>
      <c r="L389" s="23">
        <v>10</v>
      </c>
      <c r="M389" s="23">
        <v>152.63999999999999</v>
      </c>
      <c r="N389" s="23">
        <v>546.9</v>
      </c>
    </row>
    <row r="390" spans="1:14" x14ac:dyDescent="0.25">
      <c r="A390" t="s">
        <v>531</v>
      </c>
      <c r="B390" t="s">
        <v>76</v>
      </c>
      <c r="C390" t="s">
        <v>1541</v>
      </c>
      <c r="D390" t="s">
        <v>1542</v>
      </c>
      <c r="E390" t="s">
        <v>1543</v>
      </c>
      <c r="F390" t="s">
        <v>893</v>
      </c>
      <c r="G390" t="s">
        <v>1544</v>
      </c>
      <c r="H390" t="s">
        <v>1042</v>
      </c>
      <c r="I390" s="23">
        <v>178.86</v>
      </c>
      <c r="J390" s="23">
        <v>523</v>
      </c>
      <c r="K390" s="23">
        <v>1</v>
      </c>
      <c r="L390" s="23">
        <v>10</v>
      </c>
      <c r="M390" s="23">
        <v>189.86</v>
      </c>
      <c r="N390" s="23">
        <v>534</v>
      </c>
    </row>
    <row r="391" spans="1:14" x14ac:dyDescent="0.25">
      <c r="A391" t="s">
        <v>532</v>
      </c>
      <c r="B391" t="s">
        <v>859</v>
      </c>
      <c r="C391" t="s">
        <v>1997</v>
      </c>
      <c r="D391" t="s">
        <v>1998</v>
      </c>
      <c r="E391" t="s">
        <v>1999</v>
      </c>
      <c r="F391" t="s">
        <v>893</v>
      </c>
      <c r="G391" t="s">
        <v>2000</v>
      </c>
      <c r="H391" t="s">
        <v>1549</v>
      </c>
      <c r="I391" s="23">
        <v>155.86000000000001</v>
      </c>
      <c r="J391" s="23">
        <v>530.64</v>
      </c>
      <c r="K391" s="23">
        <v>0</v>
      </c>
      <c r="L391" s="23">
        <v>10</v>
      </c>
      <c r="M391" s="23">
        <v>165.86</v>
      </c>
      <c r="N391" s="23">
        <v>540.64</v>
      </c>
    </row>
    <row r="392" spans="1:14" x14ac:dyDescent="0.25">
      <c r="A392" t="s">
        <v>533</v>
      </c>
      <c r="B392" t="s">
        <v>630</v>
      </c>
      <c r="C392" t="s">
        <v>1129</v>
      </c>
      <c r="D392" t="s">
        <v>1130</v>
      </c>
      <c r="E392" t="s">
        <v>1131</v>
      </c>
      <c r="F392" t="s">
        <v>893</v>
      </c>
      <c r="G392" t="s">
        <v>1132</v>
      </c>
      <c r="H392" t="s">
        <v>1133</v>
      </c>
      <c r="I392" s="23">
        <v>147.27000000000001</v>
      </c>
      <c r="J392" s="23">
        <v>533.15</v>
      </c>
      <c r="K392" s="23">
        <v>1</v>
      </c>
      <c r="L392" s="23">
        <v>10</v>
      </c>
      <c r="M392" s="23">
        <v>158.27000000000001</v>
      </c>
      <c r="N392" s="23">
        <v>544.15</v>
      </c>
    </row>
    <row r="393" spans="1:14" x14ac:dyDescent="0.25">
      <c r="A393" t="s">
        <v>534</v>
      </c>
      <c r="B393" t="s">
        <v>141</v>
      </c>
      <c r="C393" t="s">
        <v>1954</v>
      </c>
      <c r="D393" t="s">
        <v>1955</v>
      </c>
      <c r="E393" t="s">
        <v>1184</v>
      </c>
      <c r="F393" t="s">
        <v>893</v>
      </c>
      <c r="G393" t="s">
        <v>1185</v>
      </c>
      <c r="H393" t="s">
        <v>1138</v>
      </c>
      <c r="I393" s="23">
        <v>139.59</v>
      </c>
      <c r="J393" s="23">
        <v>524.72</v>
      </c>
      <c r="K393" s="23">
        <v>1</v>
      </c>
      <c r="L393" s="23">
        <v>10</v>
      </c>
      <c r="M393" s="23">
        <v>150.59</v>
      </c>
      <c r="N393" s="23">
        <v>535.72</v>
      </c>
    </row>
    <row r="394" spans="1:14" x14ac:dyDescent="0.25">
      <c r="A394" t="s">
        <v>535</v>
      </c>
      <c r="B394" t="s">
        <v>860</v>
      </c>
      <c r="C394" t="s">
        <v>2142</v>
      </c>
      <c r="D394" t="s">
        <v>2143</v>
      </c>
      <c r="E394" t="s">
        <v>2144</v>
      </c>
      <c r="F394" t="s">
        <v>893</v>
      </c>
      <c r="G394" t="s">
        <v>2145</v>
      </c>
      <c r="H394" t="s">
        <v>1114</v>
      </c>
      <c r="I394" s="23">
        <v>148.91999999999999</v>
      </c>
      <c r="J394" s="23">
        <v>518</v>
      </c>
      <c r="K394" s="23">
        <v>1</v>
      </c>
      <c r="L394" s="23">
        <v>10</v>
      </c>
      <c r="M394" s="23">
        <v>159.91999999999999</v>
      </c>
      <c r="N394" s="23">
        <v>529</v>
      </c>
    </row>
    <row r="395" spans="1:14" x14ac:dyDescent="0.25">
      <c r="A395" t="s">
        <v>536</v>
      </c>
      <c r="B395" t="s">
        <v>205</v>
      </c>
      <c r="C395" t="s">
        <v>2353</v>
      </c>
      <c r="D395" t="s">
        <v>2354</v>
      </c>
      <c r="E395" t="s">
        <v>2355</v>
      </c>
      <c r="F395" t="s">
        <v>893</v>
      </c>
      <c r="G395" t="s">
        <v>2356</v>
      </c>
      <c r="H395" t="s">
        <v>2011</v>
      </c>
      <c r="I395" s="23">
        <v>134.49</v>
      </c>
      <c r="J395" s="23">
        <v>513.29999999999995</v>
      </c>
      <c r="K395" s="23">
        <v>5.26</v>
      </c>
      <c r="L395" s="23">
        <v>10</v>
      </c>
      <c r="M395" s="23">
        <v>149.75</v>
      </c>
      <c r="N395" s="23">
        <v>528.55999999999995</v>
      </c>
    </row>
    <row r="396" spans="1:14" x14ac:dyDescent="0.25">
      <c r="A396" t="s">
        <v>537</v>
      </c>
      <c r="B396" t="s">
        <v>4</v>
      </c>
      <c r="C396" t="s">
        <v>953</v>
      </c>
      <c r="D396" t="s">
        <v>954</v>
      </c>
      <c r="E396" t="s">
        <v>955</v>
      </c>
      <c r="F396" t="s">
        <v>893</v>
      </c>
      <c r="G396" t="s">
        <v>956</v>
      </c>
      <c r="H396" t="s">
        <v>957</v>
      </c>
      <c r="I396" s="23">
        <v>130.76</v>
      </c>
      <c r="J396" s="23">
        <v>544.67999999999995</v>
      </c>
      <c r="K396" s="23">
        <v>5.26</v>
      </c>
      <c r="L396" s="23">
        <v>10</v>
      </c>
      <c r="M396" s="23">
        <v>146.02000000000001</v>
      </c>
      <c r="N396" s="23">
        <v>559.94000000000005</v>
      </c>
    </row>
    <row r="397" spans="1:14" x14ac:dyDescent="0.25">
      <c r="A397" t="s">
        <v>538</v>
      </c>
      <c r="B397" t="s">
        <v>861</v>
      </c>
      <c r="C397" t="s">
        <v>1831</v>
      </c>
      <c r="D397" t="s">
        <v>1832</v>
      </c>
      <c r="E397" t="s">
        <v>1833</v>
      </c>
      <c r="F397" t="s">
        <v>893</v>
      </c>
      <c r="G397" t="s">
        <v>1834</v>
      </c>
      <c r="H397" t="s">
        <v>957</v>
      </c>
      <c r="I397" s="23">
        <v>126.85</v>
      </c>
      <c r="J397" s="23">
        <v>525.51</v>
      </c>
      <c r="K397" s="23">
        <v>5.26</v>
      </c>
      <c r="L397" s="23">
        <v>10</v>
      </c>
      <c r="M397" s="23">
        <v>142.11000000000001</v>
      </c>
      <c r="N397" s="23">
        <v>540.77</v>
      </c>
    </row>
    <row r="398" spans="1:14" x14ac:dyDescent="0.25">
      <c r="A398" t="s">
        <v>539</v>
      </c>
      <c r="B398" t="s">
        <v>45</v>
      </c>
      <c r="C398" t="s">
        <v>1272</v>
      </c>
      <c r="D398" t="s">
        <v>1273</v>
      </c>
      <c r="E398" t="s">
        <v>1274</v>
      </c>
      <c r="F398" t="s">
        <v>893</v>
      </c>
      <c r="G398" t="s">
        <v>1275</v>
      </c>
      <c r="H398" t="s">
        <v>1276</v>
      </c>
      <c r="I398" s="23">
        <v>143.11000000000001</v>
      </c>
      <c r="J398" s="23">
        <v>537.41</v>
      </c>
      <c r="K398" s="23">
        <v>1</v>
      </c>
      <c r="L398" s="23">
        <v>10</v>
      </c>
      <c r="M398" s="23">
        <v>154.11000000000001</v>
      </c>
      <c r="N398" s="23">
        <v>548.41</v>
      </c>
    </row>
    <row r="399" spans="1:14" x14ac:dyDescent="0.25">
      <c r="A399" t="s">
        <v>540</v>
      </c>
      <c r="B399" t="s">
        <v>68</v>
      </c>
      <c r="C399" t="s">
        <v>1496</v>
      </c>
      <c r="D399" t="s">
        <v>1497</v>
      </c>
      <c r="E399" t="s">
        <v>1498</v>
      </c>
      <c r="F399" t="s">
        <v>893</v>
      </c>
      <c r="G399" t="s">
        <v>1499</v>
      </c>
      <c r="H399" t="s">
        <v>1276</v>
      </c>
      <c r="I399" s="23">
        <v>138.29</v>
      </c>
      <c r="J399" s="23">
        <v>527.26</v>
      </c>
      <c r="K399" s="23">
        <v>5.26</v>
      </c>
      <c r="L399" s="23">
        <v>10</v>
      </c>
      <c r="M399" s="23">
        <v>153.55000000000001</v>
      </c>
      <c r="N399" s="23">
        <v>542.52</v>
      </c>
    </row>
    <row r="400" spans="1:14" x14ac:dyDescent="0.25">
      <c r="A400" t="s">
        <v>541</v>
      </c>
      <c r="B400" t="s">
        <v>80</v>
      </c>
      <c r="C400" t="s">
        <v>1574</v>
      </c>
      <c r="D400" t="s">
        <v>1575</v>
      </c>
      <c r="E400" t="s">
        <v>1576</v>
      </c>
      <c r="F400" t="s">
        <v>893</v>
      </c>
      <c r="G400" t="s">
        <v>1577</v>
      </c>
      <c r="H400" t="s">
        <v>895</v>
      </c>
      <c r="I400" s="23">
        <v>164.59</v>
      </c>
      <c r="J400" s="23">
        <v>527.23</v>
      </c>
      <c r="K400" s="23">
        <v>5.26</v>
      </c>
      <c r="L400" s="23">
        <v>10</v>
      </c>
      <c r="M400" s="23">
        <v>179.85</v>
      </c>
      <c r="N400" s="23">
        <v>542.49</v>
      </c>
    </row>
    <row r="401" spans="1:14" x14ac:dyDescent="0.25">
      <c r="A401" t="s">
        <v>542</v>
      </c>
      <c r="B401" t="s">
        <v>862</v>
      </c>
      <c r="C401" t="s">
        <v>1250</v>
      </c>
      <c r="D401" t="s">
        <v>1251</v>
      </c>
      <c r="E401" t="s">
        <v>1252</v>
      </c>
      <c r="F401" t="s">
        <v>893</v>
      </c>
      <c r="G401" t="s">
        <v>1253</v>
      </c>
      <c r="H401" t="s">
        <v>1252</v>
      </c>
      <c r="I401" s="23">
        <v>157.57</v>
      </c>
      <c r="J401" s="23">
        <v>555.99</v>
      </c>
      <c r="K401" s="23">
        <v>5.26</v>
      </c>
      <c r="L401" s="23">
        <v>10</v>
      </c>
      <c r="M401" s="23">
        <v>172.83</v>
      </c>
      <c r="N401" s="23">
        <v>571.25</v>
      </c>
    </row>
    <row r="402" spans="1:14" x14ac:dyDescent="0.25">
      <c r="A402" t="s">
        <v>543</v>
      </c>
      <c r="B402" t="s">
        <v>863</v>
      </c>
      <c r="C402" t="s">
        <v>1329</v>
      </c>
      <c r="D402" t="s">
        <v>1330</v>
      </c>
      <c r="E402" t="s">
        <v>1331</v>
      </c>
      <c r="F402" t="s">
        <v>893</v>
      </c>
      <c r="G402" t="s">
        <v>1332</v>
      </c>
      <c r="H402" t="s">
        <v>1333</v>
      </c>
      <c r="I402" s="23">
        <v>128.83000000000001</v>
      </c>
      <c r="J402" s="23">
        <v>526.02</v>
      </c>
      <c r="K402" s="23">
        <v>1</v>
      </c>
      <c r="L402" s="23">
        <v>10</v>
      </c>
      <c r="M402" s="23">
        <v>139.83000000000001</v>
      </c>
      <c r="N402" s="23">
        <v>537.02</v>
      </c>
    </row>
    <row r="403" spans="1:14" x14ac:dyDescent="0.25">
      <c r="A403" t="s">
        <v>544</v>
      </c>
      <c r="B403" t="s">
        <v>84</v>
      </c>
      <c r="C403" t="s">
        <v>1597</v>
      </c>
      <c r="D403" t="s">
        <v>1598</v>
      </c>
      <c r="E403" t="s">
        <v>1599</v>
      </c>
      <c r="F403" t="s">
        <v>893</v>
      </c>
      <c r="G403" t="s">
        <v>1600</v>
      </c>
      <c r="H403" t="s">
        <v>1271</v>
      </c>
      <c r="I403" s="23">
        <v>161.26</v>
      </c>
      <c r="J403" s="23">
        <v>526.08000000000004</v>
      </c>
      <c r="K403" s="23">
        <v>5.26</v>
      </c>
      <c r="L403" s="23">
        <v>10</v>
      </c>
      <c r="M403" s="23">
        <v>176.52</v>
      </c>
      <c r="N403" s="23">
        <v>541.34</v>
      </c>
    </row>
    <row r="404" spans="1:14" x14ac:dyDescent="0.25">
      <c r="A404" t="s">
        <v>545</v>
      </c>
      <c r="B404" t="s">
        <v>34</v>
      </c>
      <c r="C404" t="s">
        <v>1182</v>
      </c>
      <c r="D404" t="s">
        <v>1183</v>
      </c>
      <c r="E404" t="s">
        <v>1184</v>
      </c>
      <c r="F404" t="s">
        <v>893</v>
      </c>
      <c r="G404" t="s">
        <v>1185</v>
      </c>
      <c r="H404" t="s">
        <v>1138</v>
      </c>
      <c r="I404" s="23">
        <v>128.06</v>
      </c>
      <c r="J404" s="23">
        <v>524.05999999999995</v>
      </c>
      <c r="K404" s="23">
        <v>5.26</v>
      </c>
      <c r="L404" s="23">
        <v>10</v>
      </c>
      <c r="M404" s="23">
        <v>143.32</v>
      </c>
      <c r="N404" s="23">
        <v>539.32000000000005</v>
      </c>
    </row>
    <row r="405" spans="1:14" x14ac:dyDescent="0.25">
      <c r="A405" t="s">
        <v>546</v>
      </c>
      <c r="B405" t="s">
        <v>82</v>
      </c>
      <c r="C405" t="s">
        <v>1590</v>
      </c>
      <c r="D405" t="s">
        <v>1591</v>
      </c>
      <c r="E405" t="s">
        <v>1592</v>
      </c>
      <c r="F405" t="s">
        <v>893</v>
      </c>
      <c r="G405" t="s">
        <v>1593</v>
      </c>
      <c r="H405" t="s">
        <v>1594</v>
      </c>
      <c r="I405" s="23">
        <v>146.79</v>
      </c>
      <c r="J405" s="23">
        <v>541.1</v>
      </c>
      <c r="K405" s="23">
        <v>5.26</v>
      </c>
      <c r="L405" s="23">
        <v>10</v>
      </c>
      <c r="M405" s="23">
        <v>162.05000000000001</v>
      </c>
      <c r="N405" s="23">
        <v>556.36</v>
      </c>
    </row>
    <row r="406" spans="1:14" x14ac:dyDescent="0.25">
      <c r="A406" t="s">
        <v>547</v>
      </c>
      <c r="B406" t="s">
        <v>864</v>
      </c>
      <c r="C406" t="s">
        <v>1814</v>
      </c>
      <c r="D406" t="s">
        <v>1815</v>
      </c>
      <c r="E406" t="s">
        <v>1816</v>
      </c>
      <c r="F406" t="s">
        <v>893</v>
      </c>
      <c r="G406" t="s">
        <v>1817</v>
      </c>
      <c r="H406" t="s">
        <v>952</v>
      </c>
      <c r="I406" s="23">
        <v>175.63</v>
      </c>
      <c r="J406" s="23">
        <v>539.26</v>
      </c>
      <c r="K406" s="23">
        <v>1</v>
      </c>
      <c r="L406" s="23">
        <v>10</v>
      </c>
      <c r="M406" s="23">
        <v>186.63</v>
      </c>
      <c r="N406" s="23">
        <v>550.26</v>
      </c>
    </row>
    <row r="407" spans="1:14" x14ac:dyDescent="0.25">
      <c r="A407" t="s">
        <v>549</v>
      </c>
      <c r="B407" t="s">
        <v>225</v>
      </c>
      <c r="C407" t="s">
        <v>1808</v>
      </c>
      <c r="D407" t="s">
        <v>1809</v>
      </c>
      <c r="E407" t="s">
        <v>992</v>
      </c>
      <c r="F407" t="s">
        <v>893</v>
      </c>
      <c r="G407" t="s">
        <v>993</v>
      </c>
      <c r="H407" t="s">
        <v>972</v>
      </c>
      <c r="I407" s="23">
        <v>157.49</v>
      </c>
      <c r="J407" s="23">
        <v>532.01</v>
      </c>
      <c r="K407" s="23">
        <v>5.26</v>
      </c>
      <c r="L407" s="23">
        <v>10</v>
      </c>
      <c r="M407" s="23">
        <v>172.75</v>
      </c>
      <c r="N407" s="23">
        <v>547.27</v>
      </c>
    </row>
    <row r="408" spans="1:14" x14ac:dyDescent="0.25">
      <c r="A408" t="s">
        <v>551</v>
      </c>
      <c r="B408" t="s">
        <v>0</v>
      </c>
      <c r="C408" t="s">
        <v>2256</v>
      </c>
      <c r="D408" t="s">
        <v>2257</v>
      </c>
      <c r="E408" t="s">
        <v>2258</v>
      </c>
      <c r="F408" t="s">
        <v>893</v>
      </c>
      <c r="G408" t="s">
        <v>2259</v>
      </c>
      <c r="H408" t="s">
        <v>2250</v>
      </c>
      <c r="I408" s="23">
        <v>171.87</v>
      </c>
      <c r="J408" s="23">
        <v>544.32000000000005</v>
      </c>
      <c r="K408" s="23">
        <v>1</v>
      </c>
      <c r="L408" s="23">
        <v>10</v>
      </c>
      <c r="M408" s="23">
        <v>182.87</v>
      </c>
      <c r="N408" s="23">
        <v>555.32000000000005</v>
      </c>
    </row>
    <row r="409" spans="1:14" x14ac:dyDescent="0.25">
      <c r="A409" t="s">
        <v>553</v>
      </c>
      <c r="B409" t="s">
        <v>229</v>
      </c>
      <c r="C409" t="s">
        <v>2390</v>
      </c>
      <c r="D409" t="s">
        <v>2391</v>
      </c>
      <c r="E409" t="s">
        <v>1661</v>
      </c>
      <c r="F409" t="s">
        <v>893</v>
      </c>
      <c r="G409" t="s">
        <v>1662</v>
      </c>
      <c r="H409" t="s">
        <v>909</v>
      </c>
      <c r="I409" s="23">
        <v>161.63999999999999</v>
      </c>
      <c r="J409" s="23">
        <v>531.19000000000005</v>
      </c>
      <c r="K409" s="23">
        <v>5.26</v>
      </c>
      <c r="L409" s="23">
        <v>10</v>
      </c>
      <c r="M409" s="23">
        <v>176.9</v>
      </c>
      <c r="N409" s="23">
        <v>546.45000000000005</v>
      </c>
    </row>
    <row r="410" spans="1:14" x14ac:dyDescent="0.25">
      <c r="A410" t="s">
        <v>557</v>
      </c>
      <c r="B410" t="s">
        <v>865</v>
      </c>
      <c r="C410" t="s">
        <v>1578</v>
      </c>
      <c r="D410" t="s">
        <v>1579</v>
      </c>
      <c r="E410" t="s">
        <v>1580</v>
      </c>
      <c r="F410" t="s">
        <v>893</v>
      </c>
      <c r="G410" t="s">
        <v>1581</v>
      </c>
      <c r="H410" t="s">
        <v>1128</v>
      </c>
      <c r="I410" s="23">
        <v>174.34</v>
      </c>
      <c r="J410" s="23">
        <v>516.73</v>
      </c>
      <c r="K410" s="23">
        <v>1</v>
      </c>
      <c r="L410" s="23">
        <v>10</v>
      </c>
      <c r="M410" s="23">
        <v>185.34</v>
      </c>
      <c r="N410" s="23">
        <v>527.73</v>
      </c>
    </row>
    <row r="411" spans="1:14" x14ac:dyDescent="0.25">
      <c r="A411" t="s">
        <v>558</v>
      </c>
      <c r="B411" t="s">
        <v>78</v>
      </c>
      <c r="C411" t="s">
        <v>1562</v>
      </c>
      <c r="D411" t="s">
        <v>1563</v>
      </c>
      <c r="E411" t="s">
        <v>903</v>
      </c>
      <c r="F411" t="s">
        <v>893</v>
      </c>
      <c r="G411" t="s">
        <v>1564</v>
      </c>
      <c r="H411" t="s">
        <v>903</v>
      </c>
      <c r="I411" s="23">
        <v>154.16</v>
      </c>
      <c r="J411" s="23">
        <v>529.08000000000004</v>
      </c>
      <c r="K411" s="23">
        <v>5.26</v>
      </c>
      <c r="L411" s="23">
        <v>10</v>
      </c>
      <c r="M411" s="23">
        <v>169.42</v>
      </c>
      <c r="N411" s="23">
        <v>544.34</v>
      </c>
    </row>
    <row r="412" spans="1:14" x14ac:dyDescent="0.25">
      <c r="A412" t="s">
        <v>564</v>
      </c>
      <c r="B412" t="s">
        <v>866</v>
      </c>
      <c r="C412" t="s">
        <v>1492</v>
      </c>
      <c r="D412" t="s">
        <v>1493</v>
      </c>
      <c r="E412" t="s">
        <v>1494</v>
      </c>
      <c r="F412" t="s">
        <v>893</v>
      </c>
      <c r="G412" t="s">
        <v>1495</v>
      </c>
      <c r="H412" t="s">
        <v>924</v>
      </c>
      <c r="I412" s="23">
        <v>167.15</v>
      </c>
      <c r="J412" s="23">
        <v>574.45000000000005</v>
      </c>
      <c r="K412" s="23">
        <v>5.26</v>
      </c>
      <c r="L412" s="23">
        <v>10</v>
      </c>
      <c r="M412" s="23">
        <v>182.41</v>
      </c>
      <c r="N412" s="23">
        <v>589.71</v>
      </c>
    </row>
    <row r="413" spans="1:14" x14ac:dyDescent="0.25">
      <c r="A413" t="s">
        <v>565</v>
      </c>
      <c r="B413" t="s">
        <v>867</v>
      </c>
      <c r="C413" t="s">
        <v>1883</v>
      </c>
      <c r="D413" t="s">
        <v>1884</v>
      </c>
      <c r="E413" t="s">
        <v>1885</v>
      </c>
      <c r="F413" t="s">
        <v>893</v>
      </c>
      <c r="G413" t="s">
        <v>1886</v>
      </c>
      <c r="H413" t="s">
        <v>1056</v>
      </c>
      <c r="I413" s="23">
        <v>171.47</v>
      </c>
      <c r="J413" s="23">
        <v>566.05999999999995</v>
      </c>
      <c r="K413" s="23">
        <v>5.26</v>
      </c>
      <c r="L413" s="23">
        <v>10</v>
      </c>
      <c r="M413" s="23">
        <v>186.73</v>
      </c>
      <c r="N413" s="23">
        <v>581.32000000000005</v>
      </c>
    </row>
    <row r="414" spans="1:14" x14ac:dyDescent="0.25">
      <c r="A414" t="s">
        <v>566</v>
      </c>
      <c r="B414" t="s">
        <v>868</v>
      </c>
      <c r="C414" t="s">
        <v>1985</v>
      </c>
      <c r="D414" t="s">
        <v>1986</v>
      </c>
      <c r="E414" t="s">
        <v>1987</v>
      </c>
      <c r="F414" t="s">
        <v>893</v>
      </c>
      <c r="G414" t="s">
        <v>1988</v>
      </c>
      <c r="H414" t="s">
        <v>952</v>
      </c>
      <c r="I414" s="23">
        <v>169</v>
      </c>
      <c r="J414" s="23">
        <v>551.41999999999996</v>
      </c>
      <c r="K414" s="23">
        <v>5.26</v>
      </c>
      <c r="L414" s="23">
        <v>10</v>
      </c>
      <c r="M414" s="23">
        <v>184.26</v>
      </c>
      <c r="N414" s="23">
        <v>566.67999999999995</v>
      </c>
    </row>
    <row r="415" spans="1:14" x14ac:dyDescent="0.25">
      <c r="A415" t="s">
        <v>567</v>
      </c>
      <c r="B415" t="s">
        <v>869</v>
      </c>
      <c r="C415" t="s">
        <v>2041</v>
      </c>
      <c r="D415" t="s">
        <v>2042</v>
      </c>
      <c r="E415" t="s">
        <v>1503</v>
      </c>
      <c r="F415" t="s">
        <v>893</v>
      </c>
      <c r="G415" t="s">
        <v>1559</v>
      </c>
      <c r="H415" t="s">
        <v>1505</v>
      </c>
      <c r="I415" s="23">
        <v>154.85</v>
      </c>
      <c r="J415" s="23">
        <v>566.17999999999995</v>
      </c>
      <c r="K415" s="23">
        <v>5.26</v>
      </c>
      <c r="L415" s="23">
        <v>10</v>
      </c>
      <c r="M415" s="23">
        <v>170.11</v>
      </c>
      <c r="N415" s="23">
        <v>581.44000000000005</v>
      </c>
    </row>
    <row r="416" spans="1:14" x14ac:dyDescent="0.25">
      <c r="A416" t="s">
        <v>568</v>
      </c>
      <c r="B416" t="s">
        <v>870</v>
      </c>
      <c r="C416" t="s">
        <v>2039</v>
      </c>
      <c r="D416" t="s">
        <v>2040</v>
      </c>
      <c r="E416" t="s">
        <v>1059</v>
      </c>
      <c r="F416" t="s">
        <v>893</v>
      </c>
      <c r="G416" t="s">
        <v>1060</v>
      </c>
      <c r="H416" t="s">
        <v>1059</v>
      </c>
      <c r="I416" s="23">
        <v>164.29</v>
      </c>
      <c r="J416" s="23">
        <v>555.44000000000005</v>
      </c>
      <c r="K416" s="23">
        <v>5.26</v>
      </c>
      <c r="L416" s="23">
        <v>10</v>
      </c>
      <c r="M416" s="23">
        <v>179.55</v>
      </c>
      <c r="N416" s="23">
        <v>570.70000000000005</v>
      </c>
    </row>
    <row r="417" spans="1:14" x14ac:dyDescent="0.25">
      <c r="A417" t="s">
        <v>570</v>
      </c>
      <c r="B417" t="s">
        <v>871</v>
      </c>
      <c r="C417" t="s">
        <v>948</v>
      </c>
      <c r="D417" t="s">
        <v>949</v>
      </c>
      <c r="E417" t="s">
        <v>950</v>
      </c>
      <c r="F417" t="s">
        <v>893</v>
      </c>
      <c r="G417" t="s">
        <v>951</v>
      </c>
      <c r="H417" t="s">
        <v>952</v>
      </c>
      <c r="I417" s="23">
        <v>176.4</v>
      </c>
      <c r="J417" s="23">
        <v>572.46</v>
      </c>
      <c r="K417" s="23">
        <v>5.26</v>
      </c>
      <c r="L417" s="23">
        <v>10</v>
      </c>
      <c r="M417" s="23">
        <v>191.66</v>
      </c>
      <c r="N417" s="23">
        <v>587.72</v>
      </c>
    </row>
    <row r="418" spans="1:14" x14ac:dyDescent="0.25">
      <c r="A418" t="s">
        <v>569</v>
      </c>
      <c r="B418" t="s">
        <v>572</v>
      </c>
      <c r="C418" t="s">
        <v>2302</v>
      </c>
      <c r="D418" t="s">
        <v>2303</v>
      </c>
      <c r="E418" t="s">
        <v>900</v>
      </c>
      <c r="F418" t="s">
        <v>893</v>
      </c>
      <c r="G418" t="s">
        <v>2304</v>
      </c>
      <c r="H418" t="s">
        <v>952</v>
      </c>
      <c r="I418" s="23">
        <v>161.91</v>
      </c>
      <c r="J418" s="23">
        <v>541.51</v>
      </c>
      <c r="K418" s="23">
        <v>5.26</v>
      </c>
      <c r="L418" s="23">
        <v>10</v>
      </c>
      <c r="M418" s="23">
        <v>177.17</v>
      </c>
      <c r="N418" s="23">
        <v>556.77</v>
      </c>
    </row>
  </sheetData>
  <sortState ref="A2:N418">
    <sortCondition ref="A2:A418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workbookViewId="0">
      <selection activeCell="E42" sqref="E42"/>
    </sheetView>
  </sheetViews>
  <sheetFormatPr defaultRowHeight="13.2" x14ac:dyDescent="0.25"/>
  <cols>
    <col min="1" max="1" width="8" bestFit="1" customWidth="1"/>
    <col min="2" max="2" width="34.88671875" bestFit="1" customWidth="1"/>
    <col min="3" max="3" width="32.6640625" bestFit="1" customWidth="1"/>
    <col min="4" max="4" width="28.5546875" bestFit="1" customWidth="1"/>
    <col min="5" max="5" width="16.88671875" bestFit="1" customWidth="1"/>
    <col min="6" max="6" width="5.109375" bestFit="1" customWidth="1"/>
    <col min="7" max="7" width="10.5546875" bestFit="1" customWidth="1"/>
    <col min="8" max="8" width="12.88671875" bestFit="1" customWidth="1"/>
    <col min="9" max="10" width="8.6640625" bestFit="1" customWidth="1"/>
    <col min="11" max="11" width="6.6640625" bestFit="1" customWidth="1"/>
    <col min="12" max="12" width="7.6640625" bestFit="1" customWidth="1"/>
    <col min="13" max="14" width="8.6640625" bestFit="1" customWidth="1"/>
  </cols>
  <sheetData>
    <row r="1" spans="1:14" x14ac:dyDescent="0.25">
      <c r="A1" s="31" t="s">
        <v>876</v>
      </c>
      <c r="B1" t="s">
        <v>877</v>
      </c>
      <c r="C1" t="s">
        <v>878</v>
      </c>
      <c r="D1" t="s">
        <v>879</v>
      </c>
      <c r="E1" t="s">
        <v>880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t="s">
        <v>889</v>
      </c>
    </row>
    <row r="2" spans="1:14" x14ac:dyDescent="0.25">
      <c r="A2" s="31" t="s">
        <v>559</v>
      </c>
      <c r="B2" t="s">
        <v>703</v>
      </c>
      <c r="C2" t="s">
        <v>890</v>
      </c>
      <c r="D2" t="s">
        <v>891</v>
      </c>
      <c r="E2" t="s">
        <v>892</v>
      </c>
      <c r="F2" t="s">
        <v>893</v>
      </c>
      <c r="G2" t="s">
        <v>894</v>
      </c>
      <c r="H2" t="s">
        <v>895</v>
      </c>
      <c r="I2" s="23">
        <v>595.54</v>
      </c>
      <c r="J2" s="23">
        <v>660.96</v>
      </c>
      <c r="K2" s="23">
        <v>0</v>
      </c>
      <c r="L2" s="23">
        <v>10</v>
      </c>
      <c r="M2" s="23">
        <v>605.54</v>
      </c>
      <c r="N2" s="23">
        <v>670.96</v>
      </c>
    </row>
    <row r="3" spans="1:14" x14ac:dyDescent="0.25">
      <c r="A3" s="31" t="s">
        <v>560</v>
      </c>
      <c r="B3" t="s">
        <v>69</v>
      </c>
      <c r="C3" t="s">
        <v>896</v>
      </c>
      <c r="D3" t="s">
        <v>897</v>
      </c>
      <c r="E3" t="s">
        <v>898</v>
      </c>
      <c r="F3" t="s">
        <v>893</v>
      </c>
      <c r="G3" t="s">
        <v>899</v>
      </c>
      <c r="H3" t="s">
        <v>900</v>
      </c>
      <c r="I3" s="23">
        <v>427.74</v>
      </c>
      <c r="J3" s="23">
        <v>519.91999999999996</v>
      </c>
      <c r="K3" s="23">
        <v>0</v>
      </c>
      <c r="L3" s="23">
        <v>10</v>
      </c>
      <c r="M3" s="23">
        <v>437.74</v>
      </c>
      <c r="N3" s="23">
        <v>529.91999999999996</v>
      </c>
    </row>
    <row r="4" spans="1:14" x14ac:dyDescent="0.25">
      <c r="A4" s="31" t="s">
        <v>561</v>
      </c>
      <c r="B4" t="s">
        <v>213</v>
      </c>
      <c r="C4" t="s">
        <v>901</v>
      </c>
      <c r="D4" t="s">
        <v>902</v>
      </c>
      <c r="E4" t="s">
        <v>903</v>
      </c>
      <c r="F4" t="s">
        <v>893</v>
      </c>
      <c r="G4" t="s">
        <v>904</v>
      </c>
      <c r="H4" t="s">
        <v>903</v>
      </c>
      <c r="I4" s="23">
        <v>477.74</v>
      </c>
      <c r="J4" s="23">
        <v>672.13</v>
      </c>
      <c r="K4" s="23">
        <v>0</v>
      </c>
      <c r="L4" s="23">
        <v>10</v>
      </c>
      <c r="M4" s="23">
        <v>487.74</v>
      </c>
      <c r="N4" s="23">
        <v>682.13</v>
      </c>
    </row>
    <row r="5" spans="1:14" x14ac:dyDescent="0.25">
      <c r="A5" s="31" t="s">
        <v>562</v>
      </c>
      <c r="B5" t="s">
        <v>704</v>
      </c>
      <c r="C5" t="s">
        <v>905</v>
      </c>
      <c r="D5" t="s">
        <v>906</v>
      </c>
      <c r="E5" t="s">
        <v>907</v>
      </c>
      <c r="F5" t="s">
        <v>893</v>
      </c>
      <c r="G5" t="s">
        <v>908</v>
      </c>
      <c r="H5" t="s">
        <v>909</v>
      </c>
      <c r="I5" s="23">
        <v>639.21</v>
      </c>
      <c r="J5" s="23">
        <v>672.13</v>
      </c>
      <c r="K5" s="23">
        <v>0</v>
      </c>
      <c r="L5" s="23">
        <v>10</v>
      </c>
      <c r="M5" s="23">
        <v>649.21</v>
      </c>
      <c r="N5" s="23">
        <v>682.13</v>
      </c>
    </row>
    <row r="6" spans="1:14" x14ac:dyDescent="0.25">
      <c r="A6" s="31" t="s">
        <v>563</v>
      </c>
      <c r="B6" t="s">
        <v>214</v>
      </c>
      <c r="C6" t="s">
        <v>910</v>
      </c>
      <c r="D6" t="s">
        <v>911</v>
      </c>
      <c r="E6" t="s">
        <v>912</v>
      </c>
      <c r="F6" t="s">
        <v>893</v>
      </c>
      <c r="G6" t="s">
        <v>913</v>
      </c>
      <c r="H6" t="s">
        <v>914</v>
      </c>
      <c r="I6" s="23">
        <v>565.77</v>
      </c>
      <c r="J6" s="23">
        <v>639.85</v>
      </c>
      <c r="K6" s="23">
        <v>0</v>
      </c>
      <c r="L6" s="23">
        <v>10</v>
      </c>
      <c r="M6" s="23">
        <v>575.77</v>
      </c>
      <c r="N6" s="23">
        <v>649.85</v>
      </c>
    </row>
    <row r="7" spans="1:14" x14ac:dyDescent="0.25">
      <c r="A7" s="31" t="s">
        <v>575</v>
      </c>
      <c r="B7" t="s">
        <v>576</v>
      </c>
      <c r="C7" t="s">
        <v>1013</v>
      </c>
      <c r="D7" t="s">
        <v>1014</v>
      </c>
      <c r="E7" t="s">
        <v>1015</v>
      </c>
      <c r="F7" t="s">
        <v>893</v>
      </c>
      <c r="G7" t="s">
        <v>1016</v>
      </c>
      <c r="H7" t="s">
        <v>900</v>
      </c>
      <c r="I7" s="23">
        <v>152.12</v>
      </c>
      <c r="J7" s="23">
        <v>523.28</v>
      </c>
      <c r="K7" s="23">
        <v>5.26</v>
      </c>
      <c r="L7" s="23">
        <v>10</v>
      </c>
      <c r="M7" s="23">
        <v>167.38</v>
      </c>
      <c r="N7" s="23">
        <v>538.54</v>
      </c>
    </row>
    <row r="8" spans="1:14" x14ac:dyDescent="0.25">
      <c r="A8" s="31" t="s">
        <v>577</v>
      </c>
      <c r="B8" t="s">
        <v>705</v>
      </c>
      <c r="C8" t="s">
        <v>1762</v>
      </c>
      <c r="D8" t="s">
        <v>1763</v>
      </c>
      <c r="E8" t="s">
        <v>1222</v>
      </c>
      <c r="F8" t="s">
        <v>893</v>
      </c>
      <c r="G8" t="s">
        <v>1764</v>
      </c>
      <c r="H8" t="s">
        <v>1003</v>
      </c>
      <c r="I8" s="23">
        <v>164.43</v>
      </c>
      <c r="J8" s="23">
        <v>528.86</v>
      </c>
      <c r="K8" s="23">
        <v>5.26</v>
      </c>
      <c r="L8" s="23">
        <v>10</v>
      </c>
      <c r="M8" s="23">
        <v>179.69</v>
      </c>
      <c r="N8" s="23">
        <v>544.12</v>
      </c>
    </row>
    <row r="9" spans="1:14" x14ac:dyDescent="0.25">
      <c r="A9" s="31" t="s">
        <v>230</v>
      </c>
      <c r="B9" t="s">
        <v>1</v>
      </c>
      <c r="C9" t="s">
        <v>915</v>
      </c>
      <c r="D9" t="s">
        <v>916</v>
      </c>
      <c r="E9" t="s">
        <v>917</v>
      </c>
      <c r="F9" t="s">
        <v>893</v>
      </c>
      <c r="G9" t="s">
        <v>918</v>
      </c>
      <c r="H9" t="s">
        <v>919</v>
      </c>
      <c r="I9" s="23">
        <v>157.46</v>
      </c>
      <c r="J9" s="23">
        <v>526.34</v>
      </c>
      <c r="K9" s="23">
        <v>1</v>
      </c>
      <c r="L9" s="23">
        <v>10</v>
      </c>
      <c r="M9" s="23">
        <v>168.46</v>
      </c>
      <c r="N9" s="23">
        <v>537.34</v>
      </c>
    </row>
    <row r="10" spans="1:14" x14ac:dyDescent="0.25">
      <c r="A10" s="31" t="s">
        <v>578</v>
      </c>
      <c r="B10" t="s">
        <v>706</v>
      </c>
      <c r="C10" t="s">
        <v>1749</v>
      </c>
      <c r="D10" t="s">
        <v>1750</v>
      </c>
      <c r="E10" t="s">
        <v>892</v>
      </c>
      <c r="F10" t="s">
        <v>893</v>
      </c>
      <c r="G10" t="s">
        <v>1751</v>
      </c>
      <c r="H10" t="s">
        <v>895</v>
      </c>
      <c r="I10" s="23">
        <v>162.37</v>
      </c>
      <c r="J10" s="23">
        <v>542.52</v>
      </c>
      <c r="K10" s="23">
        <v>5.26</v>
      </c>
      <c r="L10" s="23">
        <v>10</v>
      </c>
      <c r="M10" s="23">
        <v>177.63</v>
      </c>
      <c r="N10" s="23">
        <v>557.78</v>
      </c>
    </row>
    <row r="11" spans="1:14" x14ac:dyDescent="0.25">
      <c r="A11" s="31" t="s">
        <v>579</v>
      </c>
      <c r="B11" t="s">
        <v>601</v>
      </c>
      <c r="C11" t="s">
        <v>1756</v>
      </c>
      <c r="D11" t="s">
        <v>1757</v>
      </c>
      <c r="E11" t="s">
        <v>1170</v>
      </c>
      <c r="F11" t="s">
        <v>893</v>
      </c>
      <c r="G11" t="s">
        <v>1758</v>
      </c>
      <c r="H11" t="s">
        <v>1070</v>
      </c>
      <c r="I11" s="23">
        <v>167.64</v>
      </c>
      <c r="J11" s="23">
        <v>576.36</v>
      </c>
      <c r="K11" s="23">
        <v>5.26</v>
      </c>
      <c r="L11" s="23">
        <v>10</v>
      </c>
      <c r="M11" s="23">
        <v>182.9</v>
      </c>
      <c r="N11" s="23">
        <v>591.62</v>
      </c>
    </row>
    <row r="12" spans="1:14" x14ac:dyDescent="0.25">
      <c r="A12" s="31" t="s">
        <v>580</v>
      </c>
      <c r="B12" t="s">
        <v>602</v>
      </c>
      <c r="C12" t="s">
        <v>1752</v>
      </c>
      <c r="D12" t="s">
        <v>1753</v>
      </c>
      <c r="E12" t="s">
        <v>903</v>
      </c>
      <c r="F12" t="s">
        <v>893</v>
      </c>
      <c r="G12" t="s">
        <v>904</v>
      </c>
      <c r="H12" t="s">
        <v>903</v>
      </c>
      <c r="I12" s="23">
        <v>163.36000000000001</v>
      </c>
      <c r="J12" s="23">
        <v>542.36</v>
      </c>
      <c r="K12" s="23">
        <v>5.26</v>
      </c>
      <c r="L12" s="23">
        <v>10</v>
      </c>
      <c r="M12" s="23">
        <v>178.62</v>
      </c>
      <c r="N12" s="23">
        <v>557.62</v>
      </c>
    </row>
    <row r="13" spans="1:14" x14ac:dyDescent="0.25">
      <c r="A13" s="31" t="s">
        <v>583</v>
      </c>
      <c r="B13" t="s">
        <v>574</v>
      </c>
      <c r="C13" t="s">
        <v>1759</v>
      </c>
      <c r="D13" t="s">
        <v>1760</v>
      </c>
      <c r="E13" t="s">
        <v>1260</v>
      </c>
      <c r="F13" t="s">
        <v>893</v>
      </c>
      <c r="G13" t="s">
        <v>1761</v>
      </c>
      <c r="H13" t="s">
        <v>952</v>
      </c>
      <c r="I13" s="23">
        <v>180.76</v>
      </c>
      <c r="J13" s="23">
        <v>540.34</v>
      </c>
      <c r="K13" s="23">
        <v>5.26</v>
      </c>
      <c r="L13" s="23">
        <v>10</v>
      </c>
      <c r="M13" s="23">
        <v>196.02</v>
      </c>
      <c r="N13" s="23">
        <v>555.6</v>
      </c>
    </row>
    <row r="14" spans="1:14" x14ac:dyDescent="0.25">
      <c r="A14" s="31" t="s">
        <v>581</v>
      </c>
      <c r="B14" t="s">
        <v>582</v>
      </c>
      <c r="C14" t="s">
        <v>1211</v>
      </c>
      <c r="D14" t="s">
        <v>1212</v>
      </c>
      <c r="E14" t="s">
        <v>1213</v>
      </c>
      <c r="F14" t="s">
        <v>893</v>
      </c>
      <c r="G14" t="s">
        <v>1214</v>
      </c>
      <c r="H14" t="s">
        <v>1215</v>
      </c>
      <c r="I14" s="23">
        <v>114.27</v>
      </c>
      <c r="J14" s="23">
        <v>532.13</v>
      </c>
      <c r="K14" s="23">
        <v>5.26</v>
      </c>
      <c r="L14" s="23">
        <v>10</v>
      </c>
      <c r="M14" s="23">
        <v>129.53</v>
      </c>
      <c r="N14" s="23">
        <v>547.39</v>
      </c>
    </row>
    <row r="15" spans="1:14" x14ac:dyDescent="0.25">
      <c r="A15" s="31" t="s">
        <v>585</v>
      </c>
      <c r="B15" t="s">
        <v>707</v>
      </c>
      <c r="C15" t="s">
        <v>1915</v>
      </c>
      <c r="D15" t="s">
        <v>1916</v>
      </c>
      <c r="E15" t="s">
        <v>1213</v>
      </c>
      <c r="F15" t="s">
        <v>893</v>
      </c>
      <c r="G15" t="s">
        <v>1879</v>
      </c>
      <c r="H15" t="s">
        <v>1215</v>
      </c>
      <c r="I15" s="23">
        <v>136.97999999999999</v>
      </c>
      <c r="J15" s="23">
        <v>517.27</v>
      </c>
      <c r="K15" s="23">
        <v>5.26</v>
      </c>
      <c r="L15" s="23">
        <v>10</v>
      </c>
      <c r="M15" s="23">
        <v>152.24</v>
      </c>
      <c r="N15" s="23">
        <v>532.53</v>
      </c>
    </row>
    <row r="16" spans="1:14" x14ac:dyDescent="0.25">
      <c r="A16" s="31" t="s">
        <v>587</v>
      </c>
      <c r="B16" t="s">
        <v>588</v>
      </c>
      <c r="C16" t="s">
        <v>2305</v>
      </c>
      <c r="D16" t="s">
        <v>2306</v>
      </c>
      <c r="E16" t="s">
        <v>1625</v>
      </c>
      <c r="F16" t="s">
        <v>893</v>
      </c>
      <c r="G16" t="s">
        <v>2307</v>
      </c>
      <c r="H16" t="s">
        <v>952</v>
      </c>
      <c r="I16" s="23">
        <v>172.93</v>
      </c>
      <c r="J16" s="23">
        <v>539.96</v>
      </c>
      <c r="K16" s="23">
        <v>5.26</v>
      </c>
      <c r="L16" s="23">
        <v>10</v>
      </c>
      <c r="M16" s="23">
        <v>188.19</v>
      </c>
      <c r="N16" s="23">
        <v>555.22</v>
      </c>
    </row>
    <row r="17" spans="1:14" x14ac:dyDescent="0.25">
      <c r="A17" s="31" t="s">
        <v>586</v>
      </c>
      <c r="B17" t="s">
        <v>589</v>
      </c>
      <c r="C17" t="s">
        <v>1861</v>
      </c>
      <c r="D17" t="s">
        <v>1862</v>
      </c>
      <c r="E17" t="s">
        <v>1046</v>
      </c>
      <c r="F17" t="s">
        <v>893</v>
      </c>
      <c r="G17" t="s">
        <v>1863</v>
      </c>
      <c r="H17" t="s">
        <v>977</v>
      </c>
      <c r="I17" s="23">
        <v>149.38</v>
      </c>
      <c r="J17" s="23">
        <v>551.66</v>
      </c>
      <c r="K17" s="23">
        <v>5.26</v>
      </c>
      <c r="L17" s="23">
        <v>10</v>
      </c>
      <c r="M17" s="23">
        <v>164.64</v>
      </c>
      <c r="N17" s="23">
        <v>566.91999999999996</v>
      </c>
    </row>
    <row r="18" spans="1:14" x14ac:dyDescent="0.25">
      <c r="A18" s="31" t="s">
        <v>590</v>
      </c>
      <c r="B18" t="s">
        <v>708</v>
      </c>
      <c r="C18" t="s">
        <v>2060</v>
      </c>
      <c r="D18" t="s">
        <v>2061</v>
      </c>
      <c r="E18" t="s">
        <v>900</v>
      </c>
      <c r="F18" t="s">
        <v>893</v>
      </c>
      <c r="G18" t="s">
        <v>2062</v>
      </c>
      <c r="H18" t="s">
        <v>952</v>
      </c>
      <c r="I18" s="23">
        <v>156.35</v>
      </c>
      <c r="J18" s="23">
        <v>532.94000000000005</v>
      </c>
      <c r="K18" s="23">
        <v>5.26</v>
      </c>
      <c r="L18" s="23">
        <v>10</v>
      </c>
      <c r="M18" s="23">
        <v>171.61</v>
      </c>
      <c r="N18" s="23">
        <v>548.20000000000005</v>
      </c>
    </row>
    <row r="19" spans="1:14" x14ac:dyDescent="0.25">
      <c r="A19" s="31" t="s">
        <v>591</v>
      </c>
      <c r="B19" t="s">
        <v>593</v>
      </c>
      <c r="C19" t="s">
        <v>1754</v>
      </c>
      <c r="D19" t="s">
        <v>1755</v>
      </c>
      <c r="E19" t="s">
        <v>1222</v>
      </c>
      <c r="F19" t="s">
        <v>893</v>
      </c>
      <c r="G19" t="s">
        <v>1618</v>
      </c>
      <c r="H19" t="s">
        <v>1003</v>
      </c>
      <c r="I19" s="23">
        <v>172.29</v>
      </c>
      <c r="J19" s="23">
        <v>534.78</v>
      </c>
      <c r="K19" s="23">
        <v>5.26</v>
      </c>
      <c r="L19" s="23">
        <v>10</v>
      </c>
      <c r="M19" s="23">
        <v>187.55</v>
      </c>
      <c r="N19" s="23">
        <v>550.04</v>
      </c>
    </row>
    <row r="20" spans="1:14" x14ac:dyDescent="0.25">
      <c r="A20" s="31" t="s">
        <v>598</v>
      </c>
      <c r="B20" t="s">
        <v>603</v>
      </c>
      <c r="C20" t="s">
        <v>2124</v>
      </c>
      <c r="D20" t="s">
        <v>2125</v>
      </c>
      <c r="E20" t="s">
        <v>900</v>
      </c>
      <c r="F20" t="s">
        <v>893</v>
      </c>
      <c r="G20" t="s">
        <v>2126</v>
      </c>
      <c r="H20" t="s">
        <v>952</v>
      </c>
      <c r="I20" s="23">
        <v>174.48</v>
      </c>
      <c r="J20" s="23">
        <v>514.19000000000005</v>
      </c>
      <c r="K20" s="23">
        <v>5.26</v>
      </c>
      <c r="L20" s="23">
        <v>10</v>
      </c>
      <c r="M20" s="23">
        <v>189.74</v>
      </c>
      <c r="N20" s="23">
        <v>529.45000000000005</v>
      </c>
    </row>
    <row r="21" spans="1:14" x14ac:dyDescent="0.25">
      <c r="A21" s="31" t="s">
        <v>592</v>
      </c>
      <c r="B21" t="s">
        <v>594</v>
      </c>
      <c r="C21" t="s">
        <v>2224</v>
      </c>
      <c r="D21" t="s">
        <v>2225</v>
      </c>
      <c r="E21" t="s">
        <v>1940</v>
      </c>
      <c r="F21" t="s">
        <v>893</v>
      </c>
      <c r="G21" t="s">
        <v>1941</v>
      </c>
      <c r="H21" t="s">
        <v>1503</v>
      </c>
      <c r="I21" s="23">
        <v>144.61000000000001</v>
      </c>
      <c r="J21" s="23">
        <v>538.48</v>
      </c>
      <c r="K21" s="23">
        <v>5.26</v>
      </c>
      <c r="L21" s="23">
        <v>10</v>
      </c>
      <c r="M21" s="23">
        <v>159.87</v>
      </c>
      <c r="N21" s="23">
        <v>553.74</v>
      </c>
    </row>
    <row r="22" spans="1:14" x14ac:dyDescent="0.25">
      <c r="A22" s="31" t="s">
        <v>595</v>
      </c>
      <c r="B22" t="s">
        <v>596</v>
      </c>
      <c r="C22" t="s">
        <v>940</v>
      </c>
      <c r="D22" t="s">
        <v>941</v>
      </c>
      <c r="E22" t="s">
        <v>942</v>
      </c>
      <c r="F22" t="s">
        <v>893</v>
      </c>
      <c r="G22" t="s">
        <v>943</v>
      </c>
      <c r="H22" t="s">
        <v>942</v>
      </c>
      <c r="I22" s="23">
        <v>155.83000000000001</v>
      </c>
      <c r="J22" s="23">
        <v>522.92999999999995</v>
      </c>
      <c r="K22" s="23">
        <v>5.26</v>
      </c>
      <c r="L22" s="23">
        <v>10</v>
      </c>
      <c r="M22" s="23">
        <v>171.09</v>
      </c>
      <c r="N22" s="23">
        <v>538.19000000000005</v>
      </c>
    </row>
    <row r="23" spans="1:14" x14ac:dyDescent="0.25">
      <c r="A23" s="31" t="s">
        <v>597</v>
      </c>
      <c r="B23" t="s">
        <v>126</v>
      </c>
      <c r="C23" t="s">
        <v>1873</v>
      </c>
      <c r="D23" t="s">
        <v>1874</v>
      </c>
      <c r="E23" t="s">
        <v>992</v>
      </c>
      <c r="F23" t="s">
        <v>893</v>
      </c>
      <c r="G23" t="s">
        <v>993</v>
      </c>
      <c r="H23" t="s">
        <v>972</v>
      </c>
      <c r="I23" s="23">
        <v>148.97</v>
      </c>
      <c r="J23" s="23">
        <v>520.53</v>
      </c>
      <c r="K23" s="23">
        <v>5.26</v>
      </c>
      <c r="L23" s="23">
        <v>10</v>
      </c>
      <c r="M23" s="23">
        <v>164.23</v>
      </c>
      <c r="N23" s="23">
        <v>535.79</v>
      </c>
    </row>
    <row r="24" spans="1:14" x14ac:dyDescent="0.25">
      <c r="A24" s="31" t="s">
        <v>599</v>
      </c>
      <c r="B24" t="s">
        <v>59</v>
      </c>
      <c r="C24" t="s">
        <v>1360</v>
      </c>
      <c r="D24" t="s">
        <v>1361</v>
      </c>
      <c r="E24" t="s">
        <v>1284</v>
      </c>
      <c r="F24" t="s">
        <v>893</v>
      </c>
      <c r="G24" t="s">
        <v>1362</v>
      </c>
      <c r="H24" t="s">
        <v>1286</v>
      </c>
      <c r="I24" s="23">
        <v>145.19</v>
      </c>
      <c r="J24" s="23">
        <v>530.66999999999996</v>
      </c>
      <c r="K24" s="23">
        <v>5.26</v>
      </c>
      <c r="L24" s="23">
        <v>10</v>
      </c>
      <c r="M24" s="23">
        <v>160.44999999999999</v>
      </c>
      <c r="N24" s="23">
        <v>545.92999999999995</v>
      </c>
    </row>
    <row r="25" spans="1:14" x14ac:dyDescent="0.25">
      <c r="A25" s="31" t="s">
        <v>600</v>
      </c>
      <c r="B25" t="s">
        <v>709</v>
      </c>
      <c r="C25" t="s">
        <v>1258</v>
      </c>
      <c r="D25" t="s">
        <v>1259</v>
      </c>
      <c r="E25" t="s">
        <v>1260</v>
      </c>
      <c r="F25" t="s">
        <v>893</v>
      </c>
      <c r="G25" t="s">
        <v>1261</v>
      </c>
      <c r="H25" t="s">
        <v>924</v>
      </c>
      <c r="I25" s="23">
        <v>191.83</v>
      </c>
      <c r="J25" s="23">
        <v>549.72</v>
      </c>
      <c r="K25" s="23">
        <v>1</v>
      </c>
      <c r="L25" s="23">
        <v>10</v>
      </c>
      <c r="M25" s="23">
        <v>202.83</v>
      </c>
      <c r="N25" s="23">
        <v>560.72</v>
      </c>
    </row>
    <row r="26" spans="1:14" x14ac:dyDescent="0.25">
      <c r="A26" s="31" t="s">
        <v>633</v>
      </c>
      <c r="B26" t="s">
        <v>710</v>
      </c>
      <c r="C26" t="s">
        <v>2187</v>
      </c>
      <c r="D26" t="s">
        <v>2188</v>
      </c>
      <c r="E26" t="s">
        <v>1222</v>
      </c>
      <c r="F26" t="s">
        <v>893</v>
      </c>
      <c r="G26" t="s">
        <v>2189</v>
      </c>
      <c r="H26" t="s">
        <v>1003</v>
      </c>
      <c r="I26" s="23">
        <v>158.88</v>
      </c>
      <c r="J26" s="23">
        <v>540.58000000000004</v>
      </c>
      <c r="K26" s="23">
        <v>5.26</v>
      </c>
      <c r="L26" s="23">
        <v>10</v>
      </c>
      <c r="M26" s="23">
        <v>174.14</v>
      </c>
      <c r="N26" s="23">
        <v>555.84</v>
      </c>
    </row>
    <row r="27" spans="1:14" x14ac:dyDescent="0.25">
      <c r="A27" s="31" t="s">
        <v>634</v>
      </c>
      <c r="B27" t="s">
        <v>711</v>
      </c>
      <c r="C27" t="s">
        <v>1537</v>
      </c>
      <c r="D27" t="s">
        <v>1538</v>
      </c>
      <c r="E27" t="s">
        <v>1539</v>
      </c>
      <c r="F27" t="s">
        <v>893</v>
      </c>
      <c r="G27" t="s">
        <v>1540</v>
      </c>
      <c r="H27" t="s">
        <v>1200</v>
      </c>
      <c r="I27" s="23">
        <v>185.37</v>
      </c>
      <c r="J27" s="23">
        <v>543.77</v>
      </c>
      <c r="K27" s="23">
        <v>1</v>
      </c>
      <c r="L27" s="23">
        <v>10</v>
      </c>
      <c r="M27" s="23">
        <v>196.37</v>
      </c>
      <c r="N27" s="23">
        <v>554.77</v>
      </c>
    </row>
    <row r="28" spans="1:14" x14ac:dyDescent="0.25">
      <c r="A28" s="31" t="s">
        <v>635</v>
      </c>
      <c r="B28" t="s">
        <v>712</v>
      </c>
      <c r="C28" t="s">
        <v>2076</v>
      </c>
      <c r="D28" t="s">
        <v>2077</v>
      </c>
      <c r="E28" t="s">
        <v>1635</v>
      </c>
      <c r="F28" t="s">
        <v>893</v>
      </c>
      <c r="G28" t="s">
        <v>2078</v>
      </c>
      <c r="H28" t="s">
        <v>1238</v>
      </c>
      <c r="I28" s="23">
        <v>148.86000000000001</v>
      </c>
      <c r="J28" s="23">
        <v>527.52</v>
      </c>
      <c r="K28" s="23">
        <v>1</v>
      </c>
      <c r="L28" s="23">
        <v>10</v>
      </c>
      <c r="M28" s="23">
        <v>159.86000000000001</v>
      </c>
      <c r="N28" s="23">
        <v>538.52</v>
      </c>
    </row>
    <row r="29" spans="1:14" x14ac:dyDescent="0.25">
      <c r="A29" s="31" t="s">
        <v>636</v>
      </c>
      <c r="B29" t="s">
        <v>637</v>
      </c>
      <c r="C29" t="s">
        <v>2043</v>
      </c>
      <c r="D29" t="s">
        <v>2044</v>
      </c>
      <c r="E29" t="s">
        <v>992</v>
      </c>
      <c r="F29" t="s">
        <v>893</v>
      </c>
      <c r="G29" t="s">
        <v>2045</v>
      </c>
      <c r="H29" t="s">
        <v>972</v>
      </c>
      <c r="I29" s="23">
        <v>167.64</v>
      </c>
      <c r="J29" s="23">
        <v>555.05999999999995</v>
      </c>
      <c r="K29" s="23">
        <v>5.26</v>
      </c>
      <c r="L29" s="23">
        <v>10</v>
      </c>
      <c r="M29" s="23">
        <v>182.9</v>
      </c>
      <c r="N29" s="23">
        <v>570.32000000000005</v>
      </c>
    </row>
    <row r="30" spans="1:14" x14ac:dyDescent="0.25">
      <c r="A30" s="31" t="s">
        <v>640</v>
      </c>
      <c r="B30" t="s">
        <v>713</v>
      </c>
      <c r="C30" t="s">
        <v>1305</v>
      </c>
      <c r="D30" t="s">
        <v>1306</v>
      </c>
      <c r="E30" t="s">
        <v>903</v>
      </c>
      <c r="F30" t="s">
        <v>893</v>
      </c>
      <c r="G30" t="s">
        <v>904</v>
      </c>
      <c r="H30" t="s">
        <v>903</v>
      </c>
      <c r="I30" s="23">
        <v>156.36000000000001</v>
      </c>
      <c r="J30" s="23">
        <v>561.38</v>
      </c>
      <c r="K30" s="23">
        <v>5.26</v>
      </c>
      <c r="L30" s="23">
        <v>10</v>
      </c>
      <c r="M30" s="23">
        <v>171.62</v>
      </c>
      <c r="N30" s="23">
        <v>576.64</v>
      </c>
    </row>
    <row r="31" spans="1:14" x14ac:dyDescent="0.25">
      <c r="A31" s="31" t="s">
        <v>231</v>
      </c>
      <c r="B31" t="s">
        <v>2</v>
      </c>
      <c r="C31" t="s">
        <v>925</v>
      </c>
      <c r="D31" t="s">
        <v>926</v>
      </c>
      <c r="E31" t="s">
        <v>927</v>
      </c>
      <c r="F31" t="s">
        <v>893</v>
      </c>
      <c r="G31" t="s">
        <v>928</v>
      </c>
      <c r="H31" t="s">
        <v>929</v>
      </c>
      <c r="I31" s="23">
        <v>135.27000000000001</v>
      </c>
      <c r="J31" s="23">
        <v>536.87</v>
      </c>
      <c r="K31" s="23">
        <v>1</v>
      </c>
      <c r="L31" s="23">
        <v>10</v>
      </c>
      <c r="M31" s="23">
        <v>146.27000000000001</v>
      </c>
      <c r="N31" s="23">
        <v>547.87</v>
      </c>
    </row>
    <row r="32" spans="1:14" x14ac:dyDescent="0.25">
      <c r="A32" s="31" t="s">
        <v>641</v>
      </c>
      <c r="B32" t="s">
        <v>19</v>
      </c>
      <c r="C32" t="s">
        <v>1057</v>
      </c>
      <c r="D32" t="s">
        <v>1058</v>
      </c>
      <c r="E32" t="s">
        <v>1059</v>
      </c>
      <c r="F32" t="s">
        <v>893</v>
      </c>
      <c r="G32" t="s">
        <v>1060</v>
      </c>
      <c r="H32" t="s">
        <v>1059</v>
      </c>
      <c r="I32" s="23">
        <v>148.59</v>
      </c>
      <c r="J32" s="23">
        <v>524.87</v>
      </c>
      <c r="K32" s="23">
        <v>5.26</v>
      </c>
      <c r="L32" s="23">
        <v>10</v>
      </c>
      <c r="M32" s="23">
        <v>163.85</v>
      </c>
      <c r="N32" s="23">
        <v>540.13</v>
      </c>
    </row>
    <row r="33" spans="1:14" x14ac:dyDescent="0.25">
      <c r="A33" s="31" t="s">
        <v>642</v>
      </c>
      <c r="B33" t="s">
        <v>714</v>
      </c>
      <c r="C33" t="s">
        <v>2317</v>
      </c>
      <c r="D33" t="s">
        <v>2318</v>
      </c>
      <c r="E33" t="s">
        <v>1489</v>
      </c>
      <c r="F33" t="s">
        <v>893</v>
      </c>
      <c r="G33" t="s">
        <v>2176</v>
      </c>
      <c r="H33" t="s">
        <v>1491</v>
      </c>
      <c r="I33" s="23">
        <v>136.26</v>
      </c>
      <c r="J33" s="23">
        <v>515.59</v>
      </c>
      <c r="K33" s="23">
        <v>5.26</v>
      </c>
      <c r="L33" s="23">
        <v>10</v>
      </c>
      <c r="M33" s="23">
        <v>151.52000000000001</v>
      </c>
      <c r="N33" s="23">
        <v>530.85</v>
      </c>
    </row>
    <row r="34" spans="1:14" x14ac:dyDescent="0.25">
      <c r="A34" s="31" t="s">
        <v>646</v>
      </c>
      <c r="B34" t="s">
        <v>647</v>
      </c>
      <c r="C34" t="s">
        <v>1887</v>
      </c>
      <c r="D34" t="s">
        <v>1888</v>
      </c>
      <c r="E34" t="s">
        <v>1889</v>
      </c>
      <c r="F34" t="s">
        <v>893</v>
      </c>
      <c r="G34" t="s">
        <v>1890</v>
      </c>
      <c r="H34" t="s">
        <v>972</v>
      </c>
      <c r="I34" s="23">
        <v>156.84</v>
      </c>
      <c r="J34" s="23">
        <v>536.84</v>
      </c>
      <c r="K34" s="23">
        <v>5.26</v>
      </c>
      <c r="L34" s="23">
        <v>10</v>
      </c>
      <c r="M34" s="23">
        <v>172.1</v>
      </c>
      <c r="N34" s="23">
        <v>552.1</v>
      </c>
    </row>
    <row r="35" spans="1:14" x14ac:dyDescent="0.25">
      <c r="A35" s="31" t="s">
        <v>648</v>
      </c>
      <c r="B35" t="s">
        <v>715</v>
      </c>
      <c r="C35" t="s">
        <v>1099</v>
      </c>
      <c r="D35" t="s">
        <v>1100</v>
      </c>
      <c r="E35" t="s">
        <v>900</v>
      </c>
      <c r="F35" t="s">
        <v>893</v>
      </c>
      <c r="G35" t="s">
        <v>1039</v>
      </c>
      <c r="H35" t="s">
        <v>952</v>
      </c>
      <c r="I35" s="23">
        <v>182.76</v>
      </c>
      <c r="J35" s="23">
        <v>530.85</v>
      </c>
      <c r="K35" s="23">
        <v>5.26</v>
      </c>
      <c r="L35" s="23">
        <v>10</v>
      </c>
      <c r="M35" s="23">
        <v>198.02</v>
      </c>
      <c r="N35" s="23">
        <v>546.11</v>
      </c>
    </row>
    <row r="36" spans="1:14" x14ac:dyDescent="0.25">
      <c r="A36" s="31" t="s">
        <v>649</v>
      </c>
      <c r="B36" t="s">
        <v>650</v>
      </c>
      <c r="C36" t="s">
        <v>1378</v>
      </c>
      <c r="D36" t="s">
        <v>1379</v>
      </c>
      <c r="E36" t="s">
        <v>1380</v>
      </c>
      <c r="F36" t="s">
        <v>893</v>
      </c>
      <c r="G36" t="s">
        <v>1381</v>
      </c>
      <c r="H36" t="s">
        <v>1286</v>
      </c>
      <c r="I36" s="23">
        <v>136.38</v>
      </c>
      <c r="J36" s="23">
        <v>534.62</v>
      </c>
      <c r="K36" s="23">
        <v>5.26</v>
      </c>
      <c r="L36" s="23">
        <v>10</v>
      </c>
      <c r="M36" s="23">
        <v>151.63999999999999</v>
      </c>
      <c r="N36" s="23">
        <v>549.88</v>
      </c>
    </row>
    <row r="37" spans="1:14" x14ac:dyDescent="0.25">
      <c r="A37" s="31" t="s">
        <v>232</v>
      </c>
      <c r="B37" t="s">
        <v>716</v>
      </c>
      <c r="C37" t="s">
        <v>930</v>
      </c>
      <c r="D37" t="s">
        <v>931</v>
      </c>
      <c r="E37" t="s">
        <v>932</v>
      </c>
      <c r="F37" t="s">
        <v>893</v>
      </c>
      <c r="G37" t="s">
        <v>933</v>
      </c>
      <c r="H37" t="s">
        <v>934</v>
      </c>
      <c r="I37" s="23">
        <v>142.24</v>
      </c>
      <c r="J37" s="23">
        <v>534.80999999999995</v>
      </c>
      <c r="K37" s="23">
        <v>0</v>
      </c>
      <c r="L37" s="23">
        <v>10</v>
      </c>
      <c r="M37" s="23">
        <v>152.24</v>
      </c>
      <c r="N37" s="23">
        <v>544.80999999999995</v>
      </c>
    </row>
    <row r="38" spans="1:14" x14ac:dyDescent="0.25">
      <c r="A38" s="31" t="s">
        <v>659</v>
      </c>
      <c r="B38" t="s">
        <v>717</v>
      </c>
      <c r="C38" t="s">
        <v>2029</v>
      </c>
      <c r="D38" t="s">
        <v>2030</v>
      </c>
      <c r="E38" t="s">
        <v>2026</v>
      </c>
      <c r="F38" t="s">
        <v>893</v>
      </c>
      <c r="G38" t="s">
        <v>2027</v>
      </c>
      <c r="H38" t="s">
        <v>2028</v>
      </c>
      <c r="I38" s="23">
        <v>132.29</v>
      </c>
      <c r="J38" s="23">
        <v>534.71</v>
      </c>
      <c r="K38" s="23">
        <v>1</v>
      </c>
      <c r="L38" s="23">
        <v>10</v>
      </c>
      <c r="M38" s="23">
        <v>143.29</v>
      </c>
      <c r="N38" s="23">
        <v>545.71</v>
      </c>
    </row>
    <row r="39" spans="1:14" x14ac:dyDescent="0.25">
      <c r="A39" s="31" t="s">
        <v>658</v>
      </c>
      <c r="B39" t="s">
        <v>718</v>
      </c>
      <c r="C39" t="s">
        <v>2024</v>
      </c>
      <c r="D39" t="s">
        <v>2025</v>
      </c>
      <c r="E39" t="s">
        <v>2026</v>
      </c>
      <c r="F39" t="s">
        <v>893</v>
      </c>
      <c r="G39" t="s">
        <v>2027</v>
      </c>
      <c r="H39" t="s">
        <v>2028</v>
      </c>
      <c r="I39" s="23">
        <v>121.32</v>
      </c>
      <c r="J39" s="23">
        <v>518.71</v>
      </c>
      <c r="K39" s="23">
        <v>5.26</v>
      </c>
      <c r="L39" s="23">
        <v>10</v>
      </c>
      <c r="M39" s="23">
        <v>136.58000000000001</v>
      </c>
      <c r="N39" s="23">
        <v>533.97</v>
      </c>
    </row>
    <row r="40" spans="1:14" x14ac:dyDescent="0.25">
      <c r="A40" s="31" t="s">
        <v>657</v>
      </c>
      <c r="B40" t="s">
        <v>719</v>
      </c>
      <c r="C40" t="s">
        <v>2020</v>
      </c>
      <c r="D40" t="s">
        <v>2021</v>
      </c>
      <c r="E40" t="s">
        <v>2022</v>
      </c>
      <c r="F40" t="s">
        <v>893</v>
      </c>
      <c r="G40" t="s">
        <v>2023</v>
      </c>
      <c r="H40" t="s">
        <v>952</v>
      </c>
      <c r="I40" s="23">
        <v>112.38</v>
      </c>
      <c r="J40" s="23">
        <v>544.22</v>
      </c>
      <c r="K40" s="23">
        <v>5.26</v>
      </c>
      <c r="L40" s="23">
        <v>10</v>
      </c>
      <c r="M40" s="23">
        <v>127.64</v>
      </c>
      <c r="N40" s="23">
        <v>559.48</v>
      </c>
    </row>
    <row r="41" spans="1:14" x14ac:dyDescent="0.25">
      <c r="A41" s="31" t="s">
        <v>656</v>
      </c>
      <c r="B41" t="s">
        <v>720</v>
      </c>
      <c r="C41" t="s">
        <v>2017</v>
      </c>
      <c r="D41" t="s">
        <v>2018</v>
      </c>
      <c r="E41" t="s">
        <v>1603</v>
      </c>
      <c r="F41" t="s">
        <v>893</v>
      </c>
      <c r="G41" t="s">
        <v>2019</v>
      </c>
      <c r="H41" t="s">
        <v>1603</v>
      </c>
      <c r="I41" s="23">
        <v>114.26</v>
      </c>
      <c r="J41" s="23">
        <v>513.49</v>
      </c>
      <c r="K41" s="23">
        <v>1</v>
      </c>
      <c r="L41" s="23">
        <v>10</v>
      </c>
      <c r="M41" s="23">
        <v>125.26</v>
      </c>
      <c r="N41" s="23">
        <v>524.49</v>
      </c>
    </row>
    <row r="42" spans="1:14" x14ac:dyDescent="0.25">
      <c r="A42" s="31" t="s">
        <v>655</v>
      </c>
      <c r="B42" t="s">
        <v>721</v>
      </c>
      <c r="C42" t="s">
        <v>2015</v>
      </c>
      <c r="D42" t="s">
        <v>2016</v>
      </c>
      <c r="E42" t="s">
        <v>1603</v>
      </c>
      <c r="F42" t="s">
        <v>893</v>
      </c>
      <c r="G42" t="s">
        <v>1604</v>
      </c>
      <c r="H42" t="s">
        <v>1603</v>
      </c>
      <c r="I42" s="23">
        <v>109.72</v>
      </c>
      <c r="J42" s="23">
        <v>515.75</v>
      </c>
      <c r="K42" s="23">
        <v>5.26</v>
      </c>
      <c r="L42" s="23">
        <v>10</v>
      </c>
      <c r="M42" s="23">
        <v>124.98</v>
      </c>
      <c r="N42" s="23">
        <v>531.01</v>
      </c>
    </row>
    <row r="43" spans="1:14" x14ac:dyDescent="0.25">
      <c r="A43" s="31" t="s">
        <v>654</v>
      </c>
      <c r="B43" t="s">
        <v>722</v>
      </c>
      <c r="C43" t="s">
        <v>2012</v>
      </c>
      <c r="D43" t="s">
        <v>2013</v>
      </c>
      <c r="E43" t="s">
        <v>1336</v>
      </c>
      <c r="F43" t="s">
        <v>893</v>
      </c>
      <c r="G43" t="s">
        <v>2014</v>
      </c>
      <c r="H43" t="s">
        <v>1338</v>
      </c>
      <c r="I43" s="23">
        <v>112.48</v>
      </c>
      <c r="J43" s="23">
        <v>523.79999999999995</v>
      </c>
      <c r="K43" s="23">
        <v>5.26</v>
      </c>
      <c r="L43" s="23">
        <v>10</v>
      </c>
      <c r="M43" s="23">
        <v>127.74</v>
      </c>
      <c r="N43" s="23">
        <v>539.05999999999995</v>
      </c>
    </row>
    <row r="44" spans="1:14" x14ac:dyDescent="0.25">
      <c r="A44" s="31" t="s">
        <v>666</v>
      </c>
      <c r="B44" t="s">
        <v>667</v>
      </c>
      <c r="C44" t="s">
        <v>1868</v>
      </c>
      <c r="D44" t="s">
        <v>1869</v>
      </c>
      <c r="E44" t="s">
        <v>1803</v>
      </c>
      <c r="F44" t="s">
        <v>893</v>
      </c>
      <c r="G44" t="s">
        <v>1804</v>
      </c>
      <c r="H44" t="s">
        <v>1431</v>
      </c>
      <c r="I44" s="23">
        <v>134.04</v>
      </c>
      <c r="J44" s="23">
        <v>531.49</v>
      </c>
      <c r="K44" s="23">
        <v>5.26</v>
      </c>
      <c r="L44" s="23">
        <v>10</v>
      </c>
      <c r="M44" s="23">
        <v>149.30000000000001</v>
      </c>
      <c r="N44" s="23">
        <v>546.75</v>
      </c>
    </row>
    <row r="45" spans="1:14" x14ac:dyDescent="0.25">
      <c r="A45" s="31" t="s">
        <v>652</v>
      </c>
      <c r="B45" t="s">
        <v>723</v>
      </c>
      <c r="C45" t="s">
        <v>1022</v>
      </c>
      <c r="D45" t="s">
        <v>1023</v>
      </c>
      <c r="E45" t="s">
        <v>907</v>
      </c>
      <c r="F45" t="s">
        <v>893</v>
      </c>
      <c r="G45" t="s">
        <v>1024</v>
      </c>
      <c r="H45" t="s">
        <v>909</v>
      </c>
      <c r="I45" s="23">
        <v>171.4</v>
      </c>
      <c r="J45" s="23">
        <v>546.5</v>
      </c>
      <c r="K45" s="23">
        <v>5.26</v>
      </c>
      <c r="L45" s="23">
        <v>10</v>
      </c>
      <c r="M45" s="23">
        <v>186.66</v>
      </c>
      <c r="N45" s="23">
        <v>561.76</v>
      </c>
    </row>
    <row r="46" spans="1:14" x14ac:dyDescent="0.25">
      <c r="A46" s="31" t="s">
        <v>653</v>
      </c>
      <c r="B46" t="s">
        <v>724</v>
      </c>
      <c r="C46" t="s">
        <v>2289</v>
      </c>
      <c r="D46" t="s">
        <v>2290</v>
      </c>
      <c r="E46" t="s">
        <v>1782</v>
      </c>
      <c r="F46" t="s">
        <v>893</v>
      </c>
      <c r="G46" t="s">
        <v>2291</v>
      </c>
      <c r="H46" t="s">
        <v>1029</v>
      </c>
      <c r="I46" s="23">
        <v>144.16999999999999</v>
      </c>
      <c r="J46" s="23">
        <v>546.47</v>
      </c>
      <c r="K46" s="23">
        <v>5.26</v>
      </c>
      <c r="L46" s="23">
        <v>10</v>
      </c>
      <c r="M46" s="23">
        <v>159.43</v>
      </c>
      <c r="N46" s="23">
        <v>561.73</v>
      </c>
    </row>
    <row r="47" spans="1:14" x14ac:dyDescent="0.25">
      <c r="A47" s="31" t="s">
        <v>670</v>
      </c>
      <c r="B47" t="s">
        <v>203</v>
      </c>
      <c r="C47" t="s">
        <v>2339</v>
      </c>
      <c r="D47" t="s">
        <v>2340</v>
      </c>
      <c r="E47" t="s">
        <v>2341</v>
      </c>
      <c r="F47" t="s">
        <v>893</v>
      </c>
      <c r="G47" t="s">
        <v>2342</v>
      </c>
      <c r="H47" t="s">
        <v>1300</v>
      </c>
      <c r="I47" s="23">
        <v>125.35</v>
      </c>
      <c r="J47" s="23">
        <v>524.05999999999995</v>
      </c>
      <c r="K47" s="23">
        <v>1</v>
      </c>
      <c r="L47" s="23">
        <v>10</v>
      </c>
      <c r="M47" s="23">
        <v>136.35</v>
      </c>
      <c r="N47" s="23">
        <v>535.05999999999995</v>
      </c>
    </row>
    <row r="48" spans="1:14" x14ac:dyDescent="0.25">
      <c r="A48" s="31" t="s">
        <v>661</v>
      </c>
      <c r="B48" t="s">
        <v>725</v>
      </c>
      <c r="C48" t="s">
        <v>1040</v>
      </c>
      <c r="D48" t="s">
        <v>1041</v>
      </c>
      <c r="E48" t="s">
        <v>1042</v>
      </c>
      <c r="F48" t="s">
        <v>893</v>
      </c>
      <c r="G48" t="s">
        <v>1043</v>
      </c>
      <c r="H48" t="s">
        <v>1042</v>
      </c>
      <c r="I48" s="23">
        <v>138.03</v>
      </c>
      <c r="J48" s="23">
        <v>533.98</v>
      </c>
      <c r="K48" s="23">
        <v>1</v>
      </c>
      <c r="L48" s="23">
        <v>10</v>
      </c>
      <c r="M48" s="23">
        <v>149.03</v>
      </c>
      <c r="N48" s="23">
        <v>544.98</v>
      </c>
    </row>
    <row r="49" spans="1:14" x14ac:dyDescent="0.25">
      <c r="A49" s="31" t="s">
        <v>663</v>
      </c>
      <c r="B49" t="s">
        <v>726</v>
      </c>
      <c r="C49" t="s">
        <v>1334</v>
      </c>
      <c r="D49" t="s">
        <v>1335</v>
      </c>
      <c r="E49" t="s">
        <v>1336</v>
      </c>
      <c r="F49" t="s">
        <v>893</v>
      </c>
      <c r="G49" t="s">
        <v>1337</v>
      </c>
      <c r="H49" t="s">
        <v>1338</v>
      </c>
      <c r="I49" s="23">
        <v>121.44</v>
      </c>
      <c r="J49" s="23">
        <v>541.46</v>
      </c>
      <c r="K49" s="23">
        <v>5.26</v>
      </c>
      <c r="L49" s="23">
        <v>10</v>
      </c>
      <c r="M49" s="23">
        <v>136.69999999999999</v>
      </c>
      <c r="N49" s="23">
        <v>556.72</v>
      </c>
    </row>
    <row r="50" spans="1:14" x14ac:dyDescent="0.25">
      <c r="A50" s="31" t="s">
        <v>662</v>
      </c>
      <c r="B50" t="s">
        <v>727</v>
      </c>
      <c r="C50" t="s">
        <v>1105</v>
      </c>
      <c r="D50" t="s">
        <v>1106</v>
      </c>
      <c r="E50" t="s">
        <v>1107</v>
      </c>
      <c r="F50" t="s">
        <v>893</v>
      </c>
      <c r="G50" t="s">
        <v>1108</v>
      </c>
      <c r="H50" t="s">
        <v>1109</v>
      </c>
      <c r="I50" s="23">
        <v>129.16999999999999</v>
      </c>
      <c r="J50" s="23">
        <v>522.54999999999995</v>
      </c>
      <c r="K50" s="23">
        <v>5.26</v>
      </c>
      <c r="L50" s="23">
        <v>10</v>
      </c>
      <c r="M50" s="23">
        <v>144.43</v>
      </c>
      <c r="N50" s="23">
        <v>537.80999999999995</v>
      </c>
    </row>
    <row r="51" spans="1:14" x14ac:dyDescent="0.25">
      <c r="A51" s="31" t="s">
        <v>665</v>
      </c>
      <c r="B51" t="s">
        <v>728</v>
      </c>
      <c r="C51" t="s">
        <v>1582</v>
      </c>
      <c r="D51" t="s">
        <v>1583</v>
      </c>
      <c r="E51" t="s">
        <v>1584</v>
      </c>
      <c r="F51" t="s">
        <v>893</v>
      </c>
      <c r="G51" t="s">
        <v>1585</v>
      </c>
      <c r="H51" t="s">
        <v>1549</v>
      </c>
      <c r="I51" s="23">
        <v>123.38</v>
      </c>
      <c r="J51" s="23">
        <v>530.88</v>
      </c>
      <c r="K51" s="23">
        <v>5.26</v>
      </c>
      <c r="L51" s="23">
        <v>10</v>
      </c>
      <c r="M51" s="23">
        <v>138.63999999999999</v>
      </c>
      <c r="N51" s="23">
        <v>546.14</v>
      </c>
    </row>
    <row r="52" spans="1:14" x14ac:dyDescent="0.25">
      <c r="A52" s="31" t="s">
        <v>669</v>
      </c>
      <c r="B52" t="s">
        <v>153</v>
      </c>
      <c r="C52" t="s">
        <v>2036</v>
      </c>
      <c r="D52" t="s">
        <v>2037</v>
      </c>
      <c r="E52" t="s">
        <v>1885</v>
      </c>
      <c r="F52" t="s">
        <v>893</v>
      </c>
      <c r="G52" t="s">
        <v>2038</v>
      </c>
      <c r="H52" t="s">
        <v>1056</v>
      </c>
      <c r="I52" s="23">
        <v>140.06</v>
      </c>
      <c r="J52" s="23">
        <v>543.89</v>
      </c>
      <c r="K52" s="23">
        <v>5.26</v>
      </c>
      <c r="L52" s="23">
        <v>10</v>
      </c>
      <c r="M52" s="23">
        <v>155.32</v>
      </c>
      <c r="N52" s="23">
        <v>559.15</v>
      </c>
    </row>
    <row r="53" spans="1:14" x14ac:dyDescent="0.25">
      <c r="A53" s="31" t="s">
        <v>668</v>
      </c>
      <c r="B53" t="s">
        <v>140</v>
      </c>
      <c r="C53" t="s">
        <v>1946</v>
      </c>
      <c r="D53" t="s">
        <v>1947</v>
      </c>
      <c r="E53" t="s">
        <v>1948</v>
      </c>
      <c r="F53" t="s">
        <v>893</v>
      </c>
      <c r="G53" t="s">
        <v>1949</v>
      </c>
      <c r="H53" t="s">
        <v>946</v>
      </c>
      <c r="I53" s="23">
        <v>157.30000000000001</v>
      </c>
      <c r="J53" s="23">
        <v>528.86</v>
      </c>
      <c r="K53" s="23">
        <v>5.26</v>
      </c>
      <c r="L53" s="23">
        <v>10</v>
      </c>
      <c r="M53" s="23">
        <v>172.56</v>
      </c>
      <c r="N53" s="23">
        <v>544.12</v>
      </c>
    </row>
    <row r="54" spans="1:14" x14ac:dyDescent="0.25">
      <c r="A54" s="31" t="s">
        <v>664</v>
      </c>
      <c r="B54" t="s">
        <v>60</v>
      </c>
      <c r="C54" t="s">
        <v>1367</v>
      </c>
      <c r="D54" t="s">
        <v>1368</v>
      </c>
      <c r="E54" t="s">
        <v>900</v>
      </c>
      <c r="F54" t="s">
        <v>893</v>
      </c>
      <c r="G54" t="s">
        <v>1369</v>
      </c>
      <c r="H54" t="s">
        <v>952</v>
      </c>
      <c r="I54" s="23">
        <v>122.91</v>
      </c>
      <c r="J54" s="23">
        <v>528.32000000000005</v>
      </c>
      <c r="K54" s="23">
        <v>5.26</v>
      </c>
      <c r="L54" s="23">
        <v>10</v>
      </c>
      <c r="M54" s="23">
        <v>138.16999999999999</v>
      </c>
      <c r="N54" s="23">
        <v>543.58000000000004</v>
      </c>
    </row>
    <row r="55" spans="1:14" x14ac:dyDescent="0.25">
      <c r="A55" s="31" t="s">
        <v>671</v>
      </c>
      <c r="B55" t="s">
        <v>729</v>
      </c>
      <c r="C55" t="s">
        <v>944</v>
      </c>
      <c r="D55" t="s">
        <v>945</v>
      </c>
      <c r="E55" t="s">
        <v>946</v>
      </c>
      <c r="F55" t="s">
        <v>893</v>
      </c>
      <c r="G55" t="s">
        <v>947</v>
      </c>
      <c r="H55" t="s">
        <v>946</v>
      </c>
      <c r="I55" s="23">
        <v>154.82</v>
      </c>
      <c r="J55" s="23">
        <v>515.57000000000005</v>
      </c>
      <c r="K55" s="23">
        <v>5.26</v>
      </c>
      <c r="L55" s="23">
        <v>10</v>
      </c>
      <c r="M55" s="23">
        <v>170.08</v>
      </c>
      <c r="N55" s="23">
        <v>530.83000000000004</v>
      </c>
    </row>
    <row r="56" spans="1:14" x14ac:dyDescent="0.25">
      <c r="A56" s="31" t="s">
        <v>660</v>
      </c>
      <c r="B56" t="s">
        <v>187</v>
      </c>
      <c r="C56" t="s">
        <v>2251</v>
      </c>
      <c r="D56" t="s">
        <v>2252</v>
      </c>
      <c r="E56" t="s">
        <v>1420</v>
      </c>
      <c r="F56" t="s">
        <v>893</v>
      </c>
      <c r="G56" t="s">
        <v>1421</v>
      </c>
      <c r="H56" t="s">
        <v>934</v>
      </c>
      <c r="I56" s="23">
        <v>101.75</v>
      </c>
      <c r="J56" s="23">
        <v>523.04999999999995</v>
      </c>
      <c r="K56" s="23">
        <v>5.26</v>
      </c>
      <c r="L56" s="23">
        <v>10</v>
      </c>
      <c r="M56" s="23">
        <v>117.01</v>
      </c>
      <c r="N56" s="23">
        <v>538.30999999999995</v>
      </c>
    </row>
    <row r="57" spans="1:14" x14ac:dyDescent="0.25">
      <c r="A57" s="31" t="s">
        <v>678</v>
      </c>
      <c r="B57" t="s">
        <v>730</v>
      </c>
      <c r="C57" t="s">
        <v>1627</v>
      </c>
      <c r="D57" t="s">
        <v>1628</v>
      </c>
      <c r="E57" t="s">
        <v>1629</v>
      </c>
      <c r="F57" t="s">
        <v>893</v>
      </c>
      <c r="G57" t="s">
        <v>1630</v>
      </c>
      <c r="H57" t="s">
        <v>952</v>
      </c>
      <c r="I57" s="23">
        <v>169.62</v>
      </c>
      <c r="J57" s="23">
        <v>504.38</v>
      </c>
      <c r="K57" s="23">
        <v>1</v>
      </c>
      <c r="L57" s="23">
        <v>10</v>
      </c>
      <c r="M57" s="23">
        <v>180.62</v>
      </c>
      <c r="N57" s="23">
        <v>515.38</v>
      </c>
    </row>
    <row r="58" spans="1:14" x14ac:dyDescent="0.25">
      <c r="A58" s="31" t="s">
        <v>672</v>
      </c>
      <c r="B58" t="s">
        <v>731</v>
      </c>
      <c r="C58" t="s">
        <v>2280</v>
      </c>
      <c r="D58" t="s">
        <v>2281</v>
      </c>
      <c r="E58" t="s">
        <v>1063</v>
      </c>
      <c r="F58" t="s">
        <v>893</v>
      </c>
      <c r="G58" t="s">
        <v>2282</v>
      </c>
      <c r="H58" t="s">
        <v>1065</v>
      </c>
      <c r="I58" s="23">
        <v>154.38999999999999</v>
      </c>
      <c r="J58" s="23">
        <v>531.83000000000004</v>
      </c>
      <c r="K58" s="23">
        <v>5.26</v>
      </c>
      <c r="L58" s="23">
        <v>10</v>
      </c>
      <c r="M58" s="23">
        <v>169.65</v>
      </c>
      <c r="N58" s="23">
        <v>547.09</v>
      </c>
    </row>
    <row r="59" spans="1:14" x14ac:dyDescent="0.25">
      <c r="A59" s="31" t="s">
        <v>673</v>
      </c>
      <c r="B59" t="s">
        <v>157</v>
      </c>
      <c r="C59" t="s">
        <v>2089</v>
      </c>
      <c r="D59" t="s">
        <v>2090</v>
      </c>
      <c r="E59" t="s">
        <v>1727</v>
      </c>
      <c r="F59" t="s">
        <v>893</v>
      </c>
      <c r="G59" t="s">
        <v>2091</v>
      </c>
      <c r="H59" t="s">
        <v>1325</v>
      </c>
      <c r="I59" s="23">
        <v>123.84</v>
      </c>
      <c r="J59" s="23">
        <v>536.23</v>
      </c>
      <c r="K59" s="23">
        <v>1</v>
      </c>
      <c r="L59" s="23">
        <v>10</v>
      </c>
      <c r="M59" s="23">
        <v>134.84</v>
      </c>
      <c r="N59" s="23">
        <v>547.23</v>
      </c>
    </row>
    <row r="60" spans="1:14" x14ac:dyDescent="0.25">
      <c r="A60" s="31" t="s">
        <v>674</v>
      </c>
      <c r="B60" t="s">
        <v>178</v>
      </c>
      <c r="C60" t="s">
        <v>2218</v>
      </c>
      <c r="D60" t="s">
        <v>2219</v>
      </c>
      <c r="E60" t="s">
        <v>2220</v>
      </c>
      <c r="F60" t="s">
        <v>893</v>
      </c>
      <c r="G60" t="s">
        <v>2221</v>
      </c>
      <c r="H60" t="s">
        <v>1426</v>
      </c>
      <c r="I60" s="23">
        <v>117.27</v>
      </c>
      <c r="J60" s="23">
        <v>519.87</v>
      </c>
      <c r="K60" s="23">
        <v>1</v>
      </c>
      <c r="L60" s="23">
        <v>10</v>
      </c>
      <c r="M60" s="23">
        <v>128.27000000000001</v>
      </c>
      <c r="N60" s="23">
        <v>530.87</v>
      </c>
    </row>
    <row r="61" spans="1:14" x14ac:dyDescent="0.25">
      <c r="A61" s="31" t="s">
        <v>675</v>
      </c>
      <c r="B61" t="s">
        <v>732</v>
      </c>
      <c r="C61" t="s">
        <v>1678</v>
      </c>
      <c r="D61" t="s">
        <v>1679</v>
      </c>
      <c r="E61" t="s">
        <v>1680</v>
      </c>
      <c r="F61" t="s">
        <v>893</v>
      </c>
      <c r="G61" t="s">
        <v>1681</v>
      </c>
      <c r="H61" t="s">
        <v>1682</v>
      </c>
      <c r="I61" s="23">
        <v>126.96</v>
      </c>
      <c r="J61" s="23">
        <v>533.53</v>
      </c>
      <c r="K61" s="23">
        <v>5.26</v>
      </c>
      <c r="L61" s="23">
        <v>10</v>
      </c>
      <c r="M61" s="23">
        <v>142.22</v>
      </c>
      <c r="N61" s="23">
        <v>548.79</v>
      </c>
    </row>
    <row r="62" spans="1:14" x14ac:dyDescent="0.25">
      <c r="A62" s="31" t="s">
        <v>676</v>
      </c>
      <c r="B62" t="s">
        <v>48</v>
      </c>
      <c r="C62" t="s">
        <v>1287</v>
      </c>
      <c r="D62" t="s">
        <v>1288</v>
      </c>
      <c r="E62" t="s">
        <v>1289</v>
      </c>
      <c r="F62" t="s">
        <v>893</v>
      </c>
      <c r="G62" t="s">
        <v>1290</v>
      </c>
      <c r="H62" t="s">
        <v>1291</v>
      </c>
      <c r="I62" s="23">
        <v>123.27</v>
      </c>
      <c r="J62" s="23">
        <v>534.62</v>
      </c>
      <c r="K62" s="23">
        <v>5.26</v>
      </c>
      <c r="L62" s="23">
        <v>10</v>
      </c>
      <c r="M62" s="23">
        <v>138.53</v>
      </c>
      <c r="N62" s="23">
        <v>549.88</v>
      </c>
    </row>
    <row r="63" spans="1:14" x14ac:dyDescent="0.25">
      <c r="A63" s="31" t="s">
        <v>677</v>
      </c>
      <c r="B63" t="s">
        <v>35</v>
      </c>
      <c r="C63" t="s">
        <v>1186</v>
      </c>
      <c r="D63" t="s">
        <v>1187</v>
      </c>
      <c r="E63" t="s">
        <v>1188</v>
      </c>
      <c r="F63" t="s">
        <v>893</v>
      </c>
      <c r="G63" t="s">
        <v>1189</v>
      </c>
      <c r="H63" t="s">
        <v>929</v>
      </c>
      <c r="I63" s="23">
        <v>132.07</v>
      </c>
      <c r="J63" s="23">
        <v>525.70000000000005</v>
      </c>
      <c r="K63" s="23">
        <v>1</v>
      </c>
      <c r="L63" s="23">
        <v>10</v>
      </c>
      <c r="M63" s="23">
        <v>143.07</v>
      </c>
      <c r="N63" s="23">
        <v>536.70000000000005</v>
      </c>
    </row>
    <row r="64" spans="1:14" x14ac:dyDescent="0.25">
      <c r="A64" s="31" t="s">
        <v>679</v>
      </c>
      <c r="B64" t="s">
        <v>680</v>
      </c>
      <c r="C64" t="s">
        <v>1667</v>
      </c>
      <c r="D64" t="s">
        <v>1668</v>
      </c>
      <c r="E64" t="s">
        <v>1669</v>
      </c>
      <c r="F64" t="s">
        <v>893</v>
      </c>
      <c r="G64" t="s">
        <v>1670</v>
      </c>
      <c r="H64" t="s">
        <v>1333</v>
      </c>
      <c r="I64" s="23">
        <v>160.62</v>
      </c>
      <c r="J64" s="23">
        <v>537.86</v>
      </c>
      <c r="K64" s="23">
        <v>1</v>
      </c>
      <c r="L64" s="23">
        <v>10</v>
      </c>
      <c r="M64" s="23">
        <v>171.62</v>
      </c>
      <c r="N64" s="23">
        <v>548.86</v>
      </c>
    </row>
    <row r="65" spans="1:14" x14ac:dyDescent="0.25">
      <c r="A65" s="31" t="s">
        <v>681</v>
      </c>
      <c r="B65" t="s">
        <v>682</v>
      </c>
      <c r="C65" t="s">
        <v>1048</v>
      </c>
      <c r="D65" t="s">
        <v>1049</v>
      </c>
      <c r="E65" t="s">
        <v>1050</v>
      </c>
      <c r="F65" t="s">
        <v>893</v>
      </c>
      <c r="G65" t="s">
        <v>1051</v>
      </c>
      <c r="H65" t="s">
        <v>967</v>
      </c>
      <c r="I65" s="23">
        <v>127.95</v>
      </c>
      <c r="J65" s="23">
        <v>540.16</v>
      </c>
      <c r="K65" s="23">
        <v>1</v>
      </c>
      <c r="L65" s="23">
        <v>10</v>
      </c>
      <c r="M65" s="23">
        <v>138.94999999999999</v>
      </c>
      <c r="N65" s="23">
        <v>551.16</v>
      </c>
    </row>
    <row r="66" spans="1:14" x14ac:dyDescent="0.25">
      <c r="A66" s="31" t="s">
        <v>683</v>
      </c>
      <c r="B66" t="s">
        <v>684</v>
      </c>
      <c r="C66" t="s">
        <v>1206</v>
      </c>
      <c r="D66" t="s">
        <v>1207</v>
      </c>
      <c r="E66" t="s">
        <v>1208</v>
      </c>
      <c r="F66" t="s">
        <v>893</v>
      </c>
      <c r="G66" t="s">
        <v>1209</v>
      </c>
      <c r="H66" t="s">
        <v>1210</v>
      </c>
      <c r="I66" s="23">
        <v>111.9</v>
      </c>
      <c r="J66" s="23">
        <v>527.99</v>
      </c>
      <c r="K66" s="23">
        <v>5.26</v>
      </c>
      <c r="L66" s="23">
        <v>10</v>
      </c>
      <c r="M66" s="23">
        <v>127.16</v>
      </c>
      <c r="N66" s="23">
        <v>543.25</v>
      </c>
    </row>
    <row r="67" spans="1:14" x14ac:dyDescent="0.25">
      <c r="A67" s="31" t="s">
        <v>685</v>
      </c>
      <c r="B67" t="s">
        <v>686</v>
      </c>
      <c r="C67" t="s">
        <v>2319</v>
      </c>
      <c r="D67" t="s">
        <v>2320</v>
      </c>
      <c r="E67" t="s">
        <v>2321</v>
      </c>
      <c r="F67" t="s">
        <v>893</v>
      </c>
      <c r="G67" t="s">
        <v>2322</v>
      </c>
      <c r="H67" t="s">
        <v>924</v>
      </c>
      <c r="I67" s="23">
        <v>170.87</v>
      </c>
      <c r="J67" s="23">
        <v>534.66999999999996</v>
      </c>
      <c r="K67" s="23">
        <v>5.26</v>
      </c>
      <c r="L67" s="23">
        <v>10</v>
      </c>
      <c r="M67" s="23">
        <v>186.13</v>
      </c>
      <c r="N67" s="23">
        <v>549.92999999999995</v>
      </c>
    </row>
    <row r="68" spans="1:14" x14ac:dyDescent="0.25">
      <c r="A68" s="31" t="s">
        <v>687</v>
      </c>
      <c r="B68" t="s">
        <v>149</v>
      </c>
      <c r="C68" t="s">
        <v>1982</v>
      </c>
      <c r="D68" t="s">
        <v>1983</v>
      </c>
      <c r="E68" t="s">
        <v>1333</v>
      </c>
      <c r="F68" t="s">
        <v>893</v>
      </c>
      <c r="G68" t="s">
        <v>1984</v>
      </c>
      <c r="H68" t="s">
        <v>1333</v>
      </c>
      <c r="I68" s="23">
        <v>139.78</v>
      </c>
      <c r="J68" s="23">
        <v>526.85</v>
      </c>
      <c r="K68" s="23">
        <v>5.26</v>
      </c>
      <c r="L68" s="23">
        <v>10</v>
      </c>
      <c r="M68" s="23">
        <v>155.04</v>
      </c>
      <c r="N68" s="23">
        <v>542.11</v>
      </c>
    </row>
    <row r="69" spans="1:14" x14ac:dyDescent="0.25">
      <c r="A69" s="31" t="s">
        <v>690</v>
      </c>
      <c r="B69" t="s">
        <v>733</v>
      </c>
      <c r="C69" t="s">
        <v>1843</v>
      </c>
      <c r="D69" t="s">
        <v>1844</v>
      </c>
      <c r="E69" t="s">
        <v>1845</v>
      </c>
      <c r="F69" t="s">
        <v>893</v>
      </c>
      <c r="G69" t="s">
        <v>1846</v>
      </c>
      <c r="H69" t="s">
        <v>1413</v>
      </c>
      <c r="I69" s="23">
        <v>147.6</v>
      </c>
      <c r="J69" s="23">
        <v>505.98</v>
      </c>
      <c r="K69" s="23">
        <v>5.26</v>
      </c>
      <c r="L69" s="23">
        <v>10</v>
      </c>
      <c r="M69" s="23">
        <v>162.86000000000001</v>
      </c>
      <c r="N69" s="23">
        <v>521.24</v>
      </c>
    </row>
    <row r="70" spans="1:14" x14ac:dyDescent="0.25">
      <c r="A70" s="31" t="s">
        <v>688</v>
      </c>
      <c r="B70" t="s">
        <v>734</v>
      </c>
      <c r="C70" t="s">
        <v>999</v>
      </c>
      <c r="D70" t="s">
        <v>1000</v>
      </c>
      <c r="E70" t="s">
        <v>1001</v>
      </c>
      <c r="F70" t="s">
        <v>893</v>
      </c>
      <c r="G70" t="s">
        <v>1002</v>
      </c>
      <c r="H70" t="s">
        <v>1003</v>
      </c>
      <c r="I70" s="23">
        <v>179.21</v>
      </c>
      <c r="J70" s="23">
        <v>539.58000000000004</v>
      </c>
      <c r="K70" s="23">
        <v>5.26</v>
      </c>
      <c r="L70" s="23">
        <v>10</v>
      </c>
      <c r="M70" s="23">
        <v>194.47</v>
      </c>
      <c r="N70" s="23">
        <v>554.84</v>
      </c>
    </row>
    <row r="71" spans="1:14" x14ac:dyDescent="0.25">
      <c r="A71" s="31" t="s">
        <v>691</v>
      </c>
      <c r="B71" t="s">
        <v>735</v>
      </c>
      <c r="C71" t="s">
        <v>2033</v>
      </c>
      <c r="D71" t="s">
        <v>2034</v>
      </c>
      <c r="E71" t="s">
        <v>1444</v>
      </c>
      <c r="F71" t="s">
        <v>893</v>
      </c>
      <c r="G71" t="s">
        <v>2035</v>
      </c>
      <c r="H71" t="s">
        <v>1446</v>
      </c>
      <c r="I71" s="23">
        <v>174.11</v>
      </c>
      <c r="J71" s="23">
        <v>522.79</v>
      </c>
      <c r="K71" s="23">
        <v>5.26</v>
      </c>
      <c r="L71" s="23">
        <v>10</v>
      </c>
      <c r="M71" s="23">
        <v>189.37</v>
      </c>
      <c r="N71" s="23">
        <v>538.04999999999995</v>
      </c>
    </row>
    <row r="72" spans="1:14" x14ac:dyDescent="0.25">
      <c r="A72" s="31" t="s">
        <v>689</v>
      </c>
      <c r="B72" t="s">
        <v>736</v>
      </c>
      <c r="C72" t="s">
        <v>1292</v>
      </c>
      <c r="D72" t="s">
        <v>1293</v>
      </c>
      <c r="E72" t="s">
        <v>1294</v>
      </c>
      <c r="F72" t="s">
        <v>893</v>
      </c>
      <c r="G72" t="s">
        <v>1295</v>
      </c>
      <c r="H72" t="s">
        <v>1065</v>
      </c>
      <c r="I72" s="23">
        <v>163.47999999999999</v>
      </c>
      <c r="J72" s="23">
        <v>530.03</v>
      </c>
      <c r="K72" s="23">
        <v>5.26</v>
      </c>
      <c r="L72" s="23">
        <v>10</v>
      </c>
      <c r="M72" s="23">
        <v>178.74</v>
      </c>
      <c r="N72" s="23">
        <v>545.29</v>
      </c>
    </row>
    <row r="73" spans="1:14" x14ac:dyDescent="0.25">
      <c r="A73" s="31" t="s">
        <v>692</v>
      </c>
      <c r="B73" t="s">
        <v>737</v>
      </c>
      <c r="C73" t="s">
        <v>2361</v>
      </c>
      <c r="D73" t="s">
        <v>2362</v>
      </c>
      <c r="E73" t="s">
        <v>2363</v>
      </c>
      <c r="F73" t="s">
        <v>893</v>
      </c>
      <c r="G73" t="s">
        <v>2364</v>
      </c>
      <c r="H73" t="s">
        <v>1249</v>
      </c>
      <c r="I73" s="23">
        <v>188.05</v>
      </c>
      <c r="J73" s="23">
        <v>541.5</v>
      </c>
      <c r="K73" s="23">
        <v>5.26</v>
      </c>
      <c r="L73" s="23">
        <v>10</v>
      </c>
      <c r="M73" s="23">
        <v>203.31</v>
      </c>
      <c r="N73" s="23">
        <v>556.76</v>
      </c>
    </row>
    <row r="74" spans="1:14" x14ac:dyDescent="0.25">
      <c r="A74" s="31" t="s">
        <v>693</v>
      </c>
      <c r="B74" t="s">
        <v>738</v>
      </c>
      <c r="C74" t="s">
        <v>2253</v>
      </c>
      <c r="D74" t="s">
        <v>2254</v>
      </c>
      <c r="E74" t="s">
        <v>1252</v>
      </c>
      <c r="F74" t="s">
        <v>893</v>
      </c>
      <c r="G74" t="s">
        <v>2255</v>
      </c>
      <c r="H74" t="s">
        <v>1252</v>
      </c>
      <c r="I74" s="23">
        <v>164.97</v>
      </c>
      <c r="J74" s="23">
        <v>515.64</v>
      </c>
      <c r="K74" s="23">
        <v>5.26</v>
      </c>
      <c r="L74" s="23">
        <v>10</v>
      </c>
      <c r="M74" s="23">
        <v>180.23</v>
      </c>
      <c r="N74" s="23">
        <v>530.9</v>
      </c>
    </row>
    <row r="75" spans="1:14" x14ac:dyDescent="0.25">
      <c r="A75" s="31" t="s">
        <v>694</v>
      </c>
      <c r="B75" t="s">
        <v>739</v>
      </c>
      <c r="C75" t="s">
        <v>920</v>
      </c>
      <c r="D75" t="s">
        <v>921</v>
      </c>
      <c r="E75" t="s">
        <v>922</v>
      </c>
      <c r="F75" t="s">
        <v>893</v>
      </c>
      <c r="G75" t="s">
        <v>923</v>
      </c>
      <c r="H75" t="s">
        <v>924</v>
      </c>
      <c r="I75" s="23">
        <v>137.25</v>
      </c>
      <c r="J75" s="23">
        <v>530.4</v>
      </c>
      <c r="K75" s="23">
        <v>5.26</v>
      </c>
      <c r="L75" s="23">
        <v>10</v>
      </c>
      <c r="M75" s="23">
        <v>152.51</v>
      </c>
      <c r="N75" s="23">
        <v>545.66</v>
      </c>
    </row>
    <row r="76" spans="1:14" x14ac:dyDescent="0.25">
      <c r="A76" s="31" t="s">
        <v>695</v>
      </c>
      <c r="B76" t="s">
        <v>188</v>
      </c>
      <c r="C76" t="s">
        <v>2260</v>
      </c>
      <c r="D76" t="s">
        <v>2261</v>
      </c>
      <c r="E76" t="s">
        <v>2262</v>
      </c>
      <c r="F76" t="s">
        <v>893</v>
      </c>
      <c r="G76" t="s">
        <v>2263</v>
      </c>
      <c r="H76" t="s">
        <v>1927</v>
      </c>
      <c r="I76" s="23">
        <v>179.02</v>
      </c>
      <c r="J76" s="23">
        <v>530.04999999999995</v>
      </c>
      <c r="K76" s="23">
        <v>5.26</v>
      </c>
      <c r="L76" s="23">
        <v>10</v>
      </c>
      <c r="M76" s="23">
        <v>194.28</v>
      </c>
      <c r="N76" s="23">
        <v>545.30999999999995</v>
      </c>
    </row>
    <row r="77" spans="1:14" x14ac:dyDescent="0.25">
      <c r="A77" s="31" t="s">
        <v>696</v>
      </c>
      <c r="B77" t="s">
        <v>740</v>
      </c>
      <c r="C77" t="s">
        <v>1644</v>
      </c>
      <c r="D77" t="s">
        <v>1645</v>
      </c>
      <c r="E77" t="s">
        <v>1646</v>
      </c>
      <c r="F77" t="s">
        <v>893</v>
      </c>
      <c r="G77" t="s">
        <v>1647</v>
      </c>
      <c r="H77" t="s">
        <v>1200</v>
      </c>
      <c r="I77" s="23">
        <v>107.84</v>
      </c>
      <c r="J77" s="23">
        <v>530.16999999999996</v>
      </c>
      <c r="K77" s="23">
        <v>5.26</v>
      </c>
      <c r="L77" s="23">
        <v>10</v>
      </c>
      <c r="M77" s="23">
        <v>123.1</v>
      </c>
      <c r="N77" s="23">
        <v>545.42999999999995</v>
      </c>
    </row>
    <row r="78" spans="1:14" x14ac:dyDescent="0.25">
      <c r="A78" s="31" t="s">
        <v>697</v>
      </c>
      <c r="B78" t="s">
        <v>38</v>
      </c>
      <c r="C78" t="s">
        <v>1216</v>
      </c>
      <c r="D78" t="s">
        <v>1217</v>
      </c>
      <c r="E78" t="s">
        <v>1218</v>
      </c>
      <c r="F78" t="s">
        <v>893</v>
      </c>
      <c r="G78" t="s">
        <v>1219</v>
      </c>
      <c r="H78" t="s">
        <v>900</v>
      </c>
      <c r="I78" s="23">
        <v>128.52000000000001</v>
      </c>
      <c r="J78" s="23">
        <v>519.1</v>
      </c>
      <c r="K78" s="23">
        <v>1</v>
      </c>
      <c r="L78" s="23">
        <v>10</v>
      </c>
      <c r="M78" s="23">
        <v>139.52000000000001</v>
      </c>
      <c r="N78" s="23">
        <v>530.1</v>
      </c>
    </row>
    <row r="79" spans="1:14" x14ac:dyDescent="0.25">
      <c r="A79" s="31" t="s">
        <v>698</v>
      </c>
      <c r="B79" t="s">
        <v>700</v>
      </c>
      <c r="C79" t="s">
        <v>2004</v>
      </c>
      <c r="D79" t="s">
        <v>2005</v>
      </c>
      <c r="E79" t="s">
        <v>942</v>
      </c>
      <c r="F79" t="s">
        <v>893</v>
      </c>
      <c r="G79" t="s">
        <v>2006</v>
      </c>
      <c r="H79" t="s">
        <v>942</v>
      </c>
      <c r="I79" s="23">
        <v>156.13999999999999</v>
      </c>
      <c r="J79" s="23">
        <v>530.34</v>
      </c>
      <c r="K79" s="23">
        <v>5.26</v>
      </c>
      <c r="L79" s="23">
        <v>10</v>
      </c>
      <c r="M79" s="23">
        <v>171.4</v>
      </c>
      <c r="N79" s="23">
        <v>545.6</v>
      </c>
    </row>
    <row r="80" spans="1:14" x14ac:dyDescent="0.25">
      <c r="A80" s="31" t="s">
        <v>699</v>
      </c>
      <c r="B80" t="s">
        <v>701</v>
      </c>
      <c r="C80" t="s">
        <v>2007</v>
      </c>
      <c r="D80" t="s">
        <v>2008</v>
      </c>
      <c r="E80" t="s">
        <v>2009</v>
      </c>
      <c r="F80" t="s">
        <v>893</v>
      </c>
      <c r="G80" t="s">
        <v>2010</v>
      </c>
      <c r="H80" t="s">
        <v>2011</v>
      </c>
      <c r="I80" s="23">
        <v>141</v>
      </c>
      <c r="J80" s="23">
        <v>525.82000000000005</v>
      </c>
      <c r="K80" s="23">
        <v>5.26</v>
      </c>
      <c r="L80" s="23">
        <v>10</v>
      </c>
      <c r="M80" s="23">
        <v>156.26</v>
      </c>
      <c r="N80" s="23">
        <v>541.08000000000004</v>
      </c>
    </row>
    <row r="81" spans="1:14" x14ac:dyDescent="0.25">
      <c r="A81" s="31" t="s">
        <v>744</v>
      </c>
      <c r="B81" t="s">
        <v>745</v>
      </c>
      <c r="C81" t="s">
        <v>1179</v>
      </c>
      <c r="D81" t="s">
        <v>1180</v>
      </c>
      <c r="E81" t="s">
        <v>1063</v>
      </c>
      <c r="F81" t="s">
        <v>893</v>
      </c>
      <c r="G81" t="s">
        <v>1181</v>
      </c>
      <c r="H81" t="s">
        <v>1065</v>
      </c>
      <c r="I81" s="23">
        <v>155.41</v>
      </c>
      <c r="J81" s="23">
        <v>538.21</v>
      </c>
      <c r="K81" s="23">
        <v>1</v>
      </c>
      <c r="L81" s="23">
        <v>10</v>
      </c>
      <c r="M81" s="23">
        <v>166.41</v>
      </c>
      <c r="N81" s="23">
        <v>549.21</v>
      </c>
    </row>
    <row r="82" spans="1:14" x14ac:dyDescent="0.25">
      <c r="A82" s="31" t="s">
        <v>746</v>
      </c>
      <c r="B82" t="s">
        <v>193</v>
      </c>
      <c r="C82" t="s">
        <v>2283</v>
      </c>
      <c r="D82" t="s">
        <v>2284</v>
      </c>
      <c r="E82" t="s">
        <v>900</v>
      </c>
      <c r="F82" t="s">
        <v>893</v>
      </c>
      <c r="G82" t="s">
        <v>2062</v>
      </c>
      <c r="H82" t="s">
        <v>952</v>
      </c>
      <c r="I82" s="23">
        <v>172.08</v>
      </c>
      <c r="J82" s="23">
        <v>530.28</v>
      </c>
      <c r="K82" s="23">
        <v>5.26</v>
      </c>
      <c r="L82" s="23">
        <v>10</v>
      </c>
      <c r="M82" s="23">
        <v>187.34</v>
      </c>
      <c r="N82" s="23">
        <v>545.54</v>
      </c>
    </row>
    <row r="83" spans="1:14" x14ac:dyDescent="0.25">
      <c r="A83" s="31" t="s">
        <v>749</v>
      </c>
      <c r="B83" t="s">
        <v>143</v>
      </c>
      <c r="C83" t="s">
        <v>1958</v>
      </c>
      <c r="D83" t="s">
        <v>1959</v>
      </c>
      <c r="E83" t="s">
        <v>1960</v>
      </c>
      <c r="F83" t="s">
        <v>893</v>
      </c>
      <c r="G83" t="s">
        <v>1961</v>
      </c>
      <c r="H83" t="s">
        <v>1549</v>
      </c>
      <c r="I83" s="23">
        <v>123.49</v>
      </c>
      <c r="J83" s="23">
        <v>524.49</v>
      </c>
      <c r="K83" s="23">
        <v>5.26</v>
      </c>
      <c r="L83" s="23">
        <v>10</v>
      </c>
      <c r="M83" s="23">
        <v>138.75</v>
      </c>
      <c r="N83" s="23">
        <v>539.75</v>
      </c>
    </row>
    <row r="84" spans="1:14" x14ac:dyDescent="0.25">
      <c r="A84" s="31" t="s">
        <v>750</v>
      </c>
      <c r="B84" t="s">
        <v>751</v>
      </c>
      <c r="C84" t="s">
        <v>1375</v>
      </c>
      <c r="D84" t="s">
        <v>1376</v>
      </c>
      <c r="E84" t="s">
        <v>1083</v>
      </c>
      <c r="F84" t="s">
        <v>893</v>
      </c>
      <c r="G84" t="s">
        <v>1377</v>
      </c>
      <c r="H84" t="s">
        <v>1085</v>
      </c>
      <c r="I84" s="23">
        <v>115.41</v>
      </c>
      <c r="J84" s="23">
        <v>526.04999999999995</v>
      </c>
      <c r="K84" s="23">
        <v>5.26</v>
      </c>
      <c r="L84" s="23">
        <v>10</v>
      </c>
      <c r="M84" s="23">
        <v>130.66999999999999</v>
      </c>
      <c r="N84" s="23">
        <v>541.30999999999995</v>
      </c>
    </row>
    <row r="85" spans="1:14" x14ac:dyDescent="0.25">
      <c r="A85" s="31" t="s">
        <v>752</v>
      </c>
      <c r="B85" t="s">
        <v>207</v>
      </c>
      <c r="C85" t="s">
        <v>2367</v>
      </c>
      <c r="D85" t="s">
        <v>2368</v>
      </c>
      <c r="E85" t="s">
        <v>2369</v>
      </c>
      <c r="F85" t="s">
        <v>893</v>
      </c>
      <c r="G85" t="s">
        <v>2370</v>
      </c>
      <c r="H85" t="s">
        <v>1658</v>
      </c>
      <c r="I85" s="23">
        <v>112.07</v>
      </c>
      <c r="J85" s="23">
        <v>510</v>
      </c>
      <c r="K85" s="23">
        <v>5.26</v>
      </c>
      <c r="L85" s="23">
        <v>10</v>
      </c>
      <c r="M85" s="23">
        <v>127.33</v>
      </c>
      <c r="N85" s="23">
        <v>525.26</v>
      </c>
    </row>
    <row r="86" spans="1:14" x14ac:dyDescent="0.25">
      <c r="A86" s="31" t="s">
        <v>753</v>
      </c>
      <c r="B86" t="s">
        <v>754</v>
      </c>
      <c r="C86" t="s">
        <v>1605</v>
      </c>
      <c r="D86" t="s">
        <v>1606</v>
      </c>
      <c r="E86" t="s">
        <v>907</v>
      </c>
      <c r="F86" t="s">
        <v>893</v>
      </c>
      <c r="G86" t="s">
        <v>1607</v>
      </c>
      <c r="H86" t="s">
        <v>909</v>
      </c>
      <c r="I86" s="23">
        <v>149.34</v>
      </c>
      <c r="J86" s="23">
        <v>527.66</v>
      </c>
      <c r="K86" s="23">
        <v>5.26</v>
      </c>
      <c r="L86" s="23">
        <v>10</v>
      </c>
      <c r="M86" s="23">
        <v>164.6</v>
      </c>
      <c r="N86" s="23">
        <v>542.91999999999996</v>
      </c>
    </row>
    <row r="87" spans="1:14" x14ac:dyDescent="0.25">
      <c r="A87" s="31" t="s">
        <v>757</v>
      </c>
      <c r="B87" t="s">
        <v>71</v>
      </c>
      <c r="C87" t="s">
        <v>1514</v>
      </c>
      <c r="D87" t="s">
        <v>1515</v>
      </c>
      <c r="E87" t="s">
        <v>1516</v>
      </c>
      <c r="F87" t="s">
        <v>893</v>
      </c>
      <c r="G87" t="s">
        <v>1517</v>
      </c>
      <c r="H87" t="s">
        <v>1518</v>
      </c>
      <c r="I87" s="23">
        <v>143.02000000000001</v>
      </c>
      <c r="J87" s="23">
        <v>522.46</v>
      </c>
      <c r="K87" s="23">
        <v>1</v>
      </c>
      <c r="L87" s="23">
        <v>10</v>
      </c>
      <c r="M87" s="23">
        <v>154.02000000000001</v>
      </c>
      <c r="N87" s="23">
        <v>533.46</v>
      </c>
    </row>
    <row r="88" spans="1:14" x14ac:dyDescent="0.25">
      <c r="A88" s="31" t="s">
        <v>759</v>
      </c>
      <c r="B88" t="s">
        <v>760</v>
      </c>
      <c r="C88" t="s">
        <v>2400</v>
      </c>
      <c r="D88" t="s">
        <v>2401</v>
      </c>
      <c r="E88" t="s">
        <v>2402</v>
      </c>
      <c r="F88" t="s">
        <v>893</v>
      </c>
      <c r="G88" t="s">
        <v>2403</v>
      </c>
      <c r="H88" t="s">
        <v>998</v>
      </c>
      <c r="I88" s="23">
        <v>146.46</v>
      </c>
      <c r="J88" s="23">
        <v>551.25</v>
      </c>
      <c r="K88" s="23">
        <v>1</v>
      </c>
      <c r="L88" s="23">
        <v>10</v>
      </c>
      <c r="M88" s="23">
        <v>157.46</v>
      </c>
      <c r="N88" s="23">
        <v>562.25</v>
      </c>
    </row>
    <row r="89" spans="1:14" x14ac:dyDescent="0.25">
      <c r="A89" s="31" t="s">
        <v>233</v>
      </c>
      <c r="B89" t="s">
        <v>46</v>
      </c>
      <c r="C89" t="s">
        <v>1277</v>
      </c>
      <c r="D89" t="s">
        <v>1278</v>
      </c>
      <c r="E89" t="s">
        <v>1279</v>
      </c>
      <c r="F89" t="s">
        <v>893</v>
      </c>
      <c r="G89" t="s">
        <v>1280</v>
      </c>
      <c r="H89" t="s">
        <v>1281</v>
      </c>
      <c r="I89" s="23">
        <v>163.79</v>
      </c>
      <c r="J89" s="23">
        <v>532.55999999999995</v>
      </c>
      <c r="K89" s="23">
        <v>5.26</v>
      </c>
      <c r="L89" s="23">
        <v>10</v>
      </c>
      <c r="M89" s="23">
        <v>179.05</v>
      </c>
      <c r="N89" s="23">
        <v>547.82000000000005</v>
      </c>
    </row>
    <row r="90" spans="1:14" x14ac:dyDescent="0.25">
      <c r="A90" s="31" t="s">
        <v>234</v>
      </c>
      <c r="B90" t="s">
        <v>226</v>
      </c>
      <c r="C90" t="s">
        <v>2396</v>
      </c>
      <c r="D90" t="s">
        <v>2397</v>
      </c>
      <c r="E90" t="s">
        <v>2398</v>
      </c>
      <c r="F90" t="s">
        <v>893</v>
      </c>
      <c r="G90" t="s">
        <v>2399</v>
      </c>
      <c r="H90" t="s">
        <v>1233</v>
      </c>
      <c r="I90" s="23">
        <v>163.75</v>
      </c>
      <c r="J90" s="23">
        <v>517.41</v>
      </c>
      <c r="K90" s="23">
        <v>1</v>
      </c>
      <c r="L90" s="23">
        <v>10</v>
      </c>
      <c r="M90" s="23">
        <v>174.75</v>
      </c>
      <c r="N90" s="23">
        <v>528.41</v>
      </c>
    </row>
    <row r="91" spans="1:14" x14ac:dyDescent="0.25">
      <c r="A91" s="31" t="s">
        <v>235</v>
      </c>
      <c r="B91" t="s">
        <v>8</v>
      </c>
      <c r="C91" t="s">
        <v>988</v>
      </c>
      <c r="D91" t="s">
        <v>989</v>
      </c>
      <c r="E91" t="s">
        <v>903</v>
      </c>
      <c r="F91" t="s">
        <v>893</v>
      </c>
      <c r="G91" t="s">
        <v>904</v>
      </c>
      <c r="H91" t="s">
        <v>903</v>
      </c>
      <c r="I91" s="23">
        <v>147.66</v>
      </c>
      <c r="J91" s="23">
        <v>518.76</v>
      </c>
      <c r="K91" s="23">
        <v>5.26</v>
      </c>
      <c r="L91" s="23">
        <v>10</v>
      </c>
      <c r="M91" s="23">
        <v>162.91999999999999</v>
      </c>
      <c r="N91" s="23">
        <v>534.02</v>
      </c>
    </row>
    <row r="92" spans="1:14" x14ac:dyDescent="0.25">
      <c r="A92" s="31" t="s">
        <v>236</v>
      </c>
      <c r="B92" t="s">
        <v>9</v>
      </c>
      <c r="C92" t="s">
        <v>990</v>
      </c>
      <c r="D92" t="s">
        <v>991</v>
      </c>
      <c r="E92" t="s">
        <v>992</v>
      </c>
      <c r="F92" t="s">
        <v>893</v>
      </c>
      <c r="G92" t="s">
        <v>993</v>
      </c>
      <c r="H92" t="s">
        <v>972</v>
      </c>
      <c r="I92" s="23">
        <v>174.01</v>
      </c>
      <c r="J92" s="23">
        <v>518</v>
      </c>
      <c r="K92" s="23">
        <v>5.26</v>
      </c>
      <c r="L92" s="23">
        <v>10</v>
      </c>
      <c r="M92" s="23">
        <v>189.27</v>
      </c>
      <c r="N92" s="23">
        <v>533.26</v>
      </c>
    </row>
    <row r="93" spans="1:14" x14ac:dyDescent="0.25">
      <c r="A93" s="31" t="s">
        <v>237</v>
      </c>
      <c r="B93" t="s">
        <v>10</v>
      </c>
      <c r="C93" t="s">
        <v>994</v>
      </c>
      <c r="D93" t="s">
        <v>995</v>
      </c>
      <c r="E93" t="s">
        <v>996</v>
      </c>
      <c r="F93" t="s">
        <v>893</v>
      </c>
      <c r="G93" t="s">
        <v>997</v>
      </c>
      <c r="H93" t="s">
        <v>998</v>
      </c>
      <c r="I93" s="23">
        <v>182.22</v>
      </c>
      <c r="J93" s="23">
        <v>541.72</v>
      </c>
      <c r="K93" s="23">
        <v>1</v>
      </c>
      <c r="L93" s="23">
        <v>10</v>
      </c>
      <c r="M93" s="23">
        <v>193.22</v>
      </c>
      <c r="N93" s="23">
        <v>552.72</v>
      </c>
    </row>
    <row r="94" spans="1:14" x14ac:dyDescent="0.25">
      <c r="A94" s="31" t="s">
        <v>238</v>
      </c>
      <c r="B94" t="s">
        <v>767</v>
      </c>
      <c r="C94" t="s">
        <v>1793</v>
      </c>
      <c r="D94" t="s">
        <v>1794</v>
      </c>
      <c r="E94" t="s">
        <v>1252</v>
      </c>
      <c r="F94" t="s">
        <v>893</v>
      </c>
      <c r="G94" t="s">
        <v>1253</v>
      </c>
      <c r="H94" t="s">
        <v>1252</v>
      </c>
      <c r="I94" s="23">
        <v>184.51</v>
      </c>
      <c r="J94" s="23">
        <v>534.36</v>
      </c>
      <c r="K94" s="23">
        <v>5.26</v>
      </c>
      <c r="L94" s="23">
        <v>10</v>
      </c>
      <c r="M94" s="23">
        <v>199.77</v>
      </c>
      <c r="N94" s="23">
        <v>549.62</v>
      </c>
    </row>
    <row r="95" spans="1:14" x14ac:dyDescent="0.25">
      <c r="A95" s="31" t="s">
        <v>239</v>
      </c>
      <c r="B95" t="s">
        <v>604</v>
      </c>
      <c r="C95" t="s">
        <v>1418</v>
      </c>
      <c r="D95" t="s">
        <v>1419</v>
      </c>
      <c r="E95" t="s">
        <v>1420</v>
      </c>
      <c r="F95" t="s">
        <v>893</v>
      </c>
      <c r="G95" t="s">
        <v>1421</v>
      </c>
      <c r="H95" t="s">
        <v>934</v>
      </c>
      <c r="I95" s="23">
        <v>162.22</v>
      </c>
      <c r="J95" s="23">
        <v>521.16999999999996</v>
      </c>
      <c r="K95" s="23">
        <v>5.26</v>
      </c>
      <c r="L95" s="23">
        <v>10</v>
      </c>
      <c r="M95" s="23">
        <v>177.48</v>
      </c>
      <c r="N95" s="23">
        <v>536.42999999999995</v>
      </c>
    </row>
    <row r="96" spans="1:14" x14ac:dyDescent="0.25">
      <c r="A96" s="31" t="s">
        <v>240</v>
      </c>
      <c r="B96" t="s">
        <v>14</v>
      </c>
      <c r="C96" t="s">
        <v>1025</v>
      </c>
      <c r="D96" t="s">
        <v>1026</v>
      </c>
      <c r="E96" t="s">
        <v>1027</v>
      </c>
      <c r="F96" t="s">
        <v>893</v>
      </c>
      <c r="G96" t="s">
        <v>1028</v>
      </c>
      <c r="H96" t="s">
        <v>1029</v>
      </c>
      <c r="I96" s="23">
        <v>126.83</v>
      </c>
      <c r="J96" s="23">
        <v>523.38</v>
      </c>
      <c r="K96" s="23">
        <v>5.26</v>
      </c>
      <c r="L96" s="23">
        <v>10</v>
      </c>
      <c r="M96" s="23">
        <v>142.09</v>
      </c>
      <c r="N96" s="23">
        <v>538.64</v>
      </c>
    </row>
    <row r="97" spans="1:14" x14ac:dyDescent="0.25">
      <c r="A97" s="31" t="s">
        <v>241</v>
      </c>
      <c r="B97" t="s">
        <v>15</v>
      </c>
      <c r="C97" t="s">
        <v>1035</v>
      </c>
      <c r="D97" t="s">
        <v>1036</v>
      </c>
      <c r="E97" t="s">
        <v>1015</v>
      </c>
      <c r="F97" t="s">
        <v>893</v>
      </c>
      <c r="G97" t="s">
        <v>1016</v>
      </c>
      <c r="H97" t="s">
        <v>900</v>
      </c>
      <c r="I97" s="23">
        <v>134.06</v>
      </c>
      <c r="J97" s="23">
        <v>502.24</v>
      </c>
      <c r="K97" s="23">
        <v>5.26</v>
      </c>
      <c r="L97" s="23">
        <v>10</v>
      </c>
      <c r="M97" s="23">
        <v>149.32</v>
      </c>
      <c r="N97" s="23">
        <v>517.5</v>
      </c>
    </row>
    <row r="98" spans="1:14" x14ac:dyDescent="0.25">
      <c r="A98" s="31" t="s">
        <v>242</v>
      </c>
      <c r="B98" t="s">
        <v>69</v>
      </c>
      <c r="C98" t="s">
        <v>1500</v>
      </c>
      <c r="D98" t="s">
        <v>897</v>
      </c>
      <c r="E98" t="s">
        <v>898</v>
      </c>
      <c r="F98" t="s">
        <v>893</v>
      </c>
      <c r="G98" t="s">
        <v>899</v>
      </c>
      <c r="H98" t="s">
        <v>900</v>
      </c>
      <c r="I98" s="23">
        <v>158.46</v>
      </c>
      <c r="J98" s="23">
        <v>519.91999999999996</v>
      </c>
      <c r="K98" s="23">
        <v>5.26</v>
      </c>
      <c r="L98" s="23">
        <v>10</v>
      </c>
      <c r="M98" s="23">
        <v>173.72</v>
      </c>
      <c r="N98" s="23">
        <v>535.17999999999995</v>
      </c>
    </row>
    <row r="99" spans="1:14" x14ac:dyDescent="0.25">
      <c r="A99" s="31" t="s">
        <v>243</v>
      </c>
      <c r="B99" t="s">
        <v>16</v>
      </c>
      <c r="C99" t="s">
        <v>1037</v>
      </c>
      <c r="D99" t="s">
        <v>1038</v>
      </c>
      <c r="E99" t="s">
        <v>900</v>
      </c>
      <c r="F99" t="s">
        <v>893</v>
      </c>
      <c r="G99" t="s">
        <v>1039</v>
      </c>
      <c r="H99" t="s">
        <v>952</v>
      </c>
      <c r="I99" s="23">
        <v>182.66</v>
      </c>
      <c r="J99" s="23">
        <v>530.66</v>
      </c>
      <c r="K99" s="23">
        <v>1</v>
      </c>
      <c r="L99" s="23">
        <v>10</v>
      </c>
      <c r="M99" s="23">
        <v>193.66</v>
      </c>
      <c r="N99" s="23">
        <v>541.66</v>
      </c>
    </row>
    <row r="100" spans="1:14" x14ac:dyDescent="0.25">
      <c r="A100" s="31" t="s">
        <v>244</v>
      </c>
      <c r="B100" t="s">
        <v>768</v>
      </c>
      <c r="C100" t="s">
        <v>1852</v>
      </c>
      <c r="D100" t="s">
        <v>1853</v>
      </c>
      <c r="E100" t="s">
        <v>1068</v>
      </c>
      <c r="F100" t="s">
        <v>893</v>
      </c>
      <c r="G100" t="s">
        <v>1069</v>
      </c>
      <c r="H100" t="s">
        <v>1070</v>
      </c>
      <c r="I100" s="23">
        <v>192.05</v>
      </c>
      <c r="J100" s="23">
        <v>550.21</v>
      </c>
      <c r="K100" s="23">
        <v>1</v>
      </c>
      <c r="L100" s="23">
        <v>10</v>
      </c>
      <c r="M100" s="23">
        <v>203.05</v>
      </c>
      <c r="N100" s="23">
        <v>561.21</v>
      </c>
    </row>
    <row r="101" spans="1:14" x14ac:dyDescent="0.25">
      <c r="A101" s="31" t="s">
        <v>245</v>
      </c>
      <c r="B101" t="s">
        <v>24</v>
      </c>
      <c r="C101" t="s">
        <v>1094</v>
      </c>
      <c r="D101" t="s">
        <v>1095</v>
      </c>
      <c r="E101" t="s">
        <v>1073</v>
      </c>
      <c r="F101" t="s">
        <v>893</v>
      </c>
      <c r="G101" t="s">
        <v>1093</v>
      </c>
      <c r="H101" t="s">
        <v>1075</v>
      </c>
      <c r="I101" s="23">
        <v>126.95</v>
      </c>
      <c r="J101" s="23">
        <v>548.79</v>
      </c>
      <c r="K101" s="23">
        <v>5.26</v>
      </c>
      <c r="L101" s="23">
        <v>10</v>
      </c>
      <c r="M101" s="23">
        <v>142.21</v>
      </c>
      <c r="N101" s="23">
        <v>564.04999999999995</v>
      </c>
    </row>
    <row r="102" spans="1:14" x14ac:dyDescent="0.25">
      <c r="A102" s="31" t="s">
        <v>246</v>
      </c>
      <c r="B102" t="s">
        <v>23</v>
      </c>
      <c r="C102" t="s">
        <v>1091</v>
      </c>
      <c r="D102" t="s">
        <v>1092</v>
      </c>
      <c r="E102" t="s">
        <v>1073</v>
      </c>
      <c r="F102" t="s">
        <v>893</v>
      </c>
      <c r="G102" t="s">
        <v>1093</v>
      </c>
      <c r="H102" t="s">
        <v>1075</v>
      </c>
      <c r="I102" s="23">
        <v>130.65</v>
      </c>
      <c r="J102" s="23">
        <v>545.46</v>
      </c>
      <c r="K102" s="23">
        <v>5.26</v>
      </c>
      <c r="L102" s="23">
        <v>10</v>
      </c>
      <c r="M102" s="23">
        <v>145.91</v>
      </c>
      <c r="N102" s="23">
        <v>560.72</v>
      </c>
    </row>
    <row r="103" spans="1:14" x14ac:dyDescent="0.25">
      <c r="A103" s="31" t="s">
        <v>247</v>
      </c>
      <c r="B103" t="s">
        <v>25</v>
      </c>
      <c r="C103" t="s">
        <v>1101</v>
      </c>
      <c r="D103" t="s">
        <v>1102</v>
      </c>
      <c r="E103" t="s">
        <v>1103</v>
      </c>
      <c r="F103" t="s">
        <v>893</v>
      </c>
      <c r="G103" t="s">
        <v>1104</v>
      </c>
      <c r="H103" t="s">
        <v>1080</v>
      </c>
      <c r="I103" s="23">
        <v>127.21</v>
      </c>
      <c r="J103" s="23">
        <v>522.88</v>
      </c>
      <c r="K103" s="23">
        <v>1</v>
      </c>
      <c r="L103" s="23">
        <v>10</v>
      </c>
      <c r="M103" s="23">
        <v>138.21</v>
      </c>
      <c r="N103" s="23">
        <v>533.88</v>
      </c>
    </row>
    <row r="104" spans="1:14" x14ac:dyDescent="0.25">
      <c r="A104" s="31" t="s">
        <v>248</v>
      </c>
      <c r="B104" t="s">
        <v>27</v>
      </c>
      <c r="C104" t="s">
        <v>1124</v>
      </c>
      <c r="D104" t="s">
        <v>1125</v>
      </c>
      <c r="E104" t="s">
        <v>1126</v>
      </c>
      <c r="F104" t="s">
        <v>893</v>
      </c>
      <c r="G104" t="s">
        <v>1127</v>
      </c>
      <c r="H104" t="s">
        <v>1128</v>
      </c>
      <c r="I104" s="23">
        <v>148.5</v>
      </c>
      <c r="J104" s="23">
        <v>521.70000000000005</v>
      </c>
      <c r="K104" s="23">
        <v>5.26</v>
      </c>
      <c r="L104" s="23">
        <v>10</v>
      </c>
      <c r="M104" s="23">
        <v>163.76</v>
      </c>
      <c r="N104" s="23">
        <v>536.96</v>
      </c>
    </row>
    <row r="105" spans="1:14" x14ac:dyDescent="0.25">
      <c r="A105" s="31" t="s">
        <v>249</v>
      </c>
      <c r="B105" t="s">
        <v>28</v>
      </c>
      <c r="C105" t="s">
        <v>1134</v>
      </c>
      <c r="D105" t="s">
        <v>1135</v>
      </c>
      <c r="E105" t="s">
        <v>1136</v>
      </c>
      <c r="F105" t="s">
        <v>893</v>
      </c>
      <c r="G105" t="s">
        <v>1137</v>
      </c>
      <c r="H105" t="s">
        <v>1138</v>
      </c>
      <c r="I105" s="23">
        <v>143.71</v>
      </c>
      <c r="J105" s="23">
        <v>525.74</v>
      </c>
      <c r="K105" s="23">
        <v>5.26</v>
      </c>
      <c r="L105" s="23">
        <v>10</v>
      </c>
      <c r="M105" s="23">
        <v>158.97</v>
      </c>
      <c r="N105" s="23">
        <v>541</v>
      </c>
    </row>
    <row r="106" spans="1:14" x14ac:dyDescent="0.25">
      <c r="A106" s="31" t="s">
        <v>250</v>
      </c>
      <c r="B106" t="s">
        <v>769</v>
      </c>
      <c r="C106" t="s">
        <v>2159</v>
      </c>
      <c r="D106" t="s">
        <v>2160</v>
      </c>
      <c r="E106" t="s">
        <v>2161</v>
      </c>
      <c r="F106" t="s">
        <v>893</v>
      </c>
      <c r="G106" t="s">
        <v>2162</v>
      </c>
      <c r="H106" t="s">
        <v>1549</v>
      </c>
      <c r="I106" s="23">
        <v>167.7</v>
      </c>
      <c r="J106" s="23">
        <v>514.08000000000004</v>
      </c>
      <c r="K106" s="23">
        <v>5.26</v>
      </c>
      <c r="L106" s="23">
        <v>10</v>
      </c>
      <c r="M106" s="23">
        <v>182.96</v>
      </c>
      <c r="N106" s="23">
        <v>529.34</v>
      </c>
    </row>
    <row r="107" spans="1:14" x14ac:dyDescent="0.25">
      <c r="A107" s="31" t="s">
        <v>251</v>
      </c>
      <c r="B107" t="s">
        <v>29</v>
      </c>
      <c r="C107" t="s">
        <v>1139</v>
      </c>
      <c r="D107" t="s">
        <v>1140</v>
      </c>
      <c r="E107" t="s">
        <v>1141</v>
      </c>
      <c r="F107" t="s">
        <v>893</v>
      </c>
      <c r="G107" t="s">
        <v>1142</v>
      </c>
      <c r="H107" t="s">
        <v>1143</v>
      </c>
      <c r="I107" s="23">
        <v>158.63</v>
      </c>
      <c r="J107" s="23">
        <v>514.48</v>
      </c>
      <c r="K107" s="23">
        <v>5.26</v>
      </c>
      <c r="L107" s="23">
        <v>10</v>
      </c>
      <c r="M107" s="23">
        <v>173.89</v>
      </c>
      <c r="N107" s="23">
        <v>529.74</v>
      </c>
    </row>
    <row r="108" spans="1:14" x14ac:dyDescent="0.25">
      <c r="A108" s="31" t="s">
        <v>252</v>
      </c>
      <c r="B108" t="s">
        <v>770</v>
      </c>
      <c r="C108" t="s">
        <v>1110</v>
      </c>
      <c r="D108" t="s">
        <v>1111</v>
      </c>
      <c r="E108" t="s">
        <v>1112</v>
      </c>
      <c r="F108" t="s">
        <v>893</v>
      </c>
      <c r="G108" t="s">
        <v>1113</v>
      </c>
      <c r="H108" t="s">
        <v>1114</v>
      </c>
      <c r="I108" s="23">
        <v>148.02000000000001</v>
      </c>
      <c r="J108" s="23">
        <v>528.67999999999995</v>
      </c>
      <c r="K108" s="23">
        <v>1</v>
      </c>
      <c r="L108" s="23">
        <v>10</v>
      </c>
      <c r="M108" s="23">
        <v>159.02000000000001</v>
      </c>
      <c r="N108" s="23">
        <v>539.67999999999995</v>
      </c>
    </row>
    <row r="109" spans="1:14" x14ac:dyDescent="0.25">
      <c r="A109" s="31" t="s">
        <v>253</v>
      </c>
      <c r="B109" t="s">
        <v>32</v>
      </c>
      <c r="C109" t="s">
        <v>1172</v>
      </c>
      <c r="D109" t="s">
        <v>1173</v>
      </c>
      <c r="E109" t="s">
        <v>1174</v>
      </c>
      <c r="F109" t="s">
        <v>893</v>
      </c>
      <c r="G109" t="s">
        <v>1175</v>
      </c>
      <c r="H109" t="s">
        <v>1176</v>
      </c>
      <c r="I109" s="23">
        <v>122.27</v>
      </c>
      <c r="J109" s="23">
        <v>492.24</v>
      </c>
      <c r="K109" s="23">
        <v>5.26</v>
      </c>
      <c r="L109" s="23">
        <v>10</v>
      </c>
      <c r="M109" s="23">
        <v>137.53</v>
      </c>
      <c r="N109" s="23">
        <v>507.5</v>
      </c>
    </row>
    <row r="110" spans="1:14" x14ac:dyDescent="0.25">
      <c r="A110" s="31" t="s">
        <v>254</v>
      </c>
      <c r="B110" t="s">
        <v>39</v>
      </c>
      <c r="C110" t="s">
        <v>1220</v>
      </c>
      <c r="D110" t="s">
        <v>1221</v>
      </c>
      <c r="E110" t="s">
        <v>1222</v>
      </c>
      <c r="F110" t="s">
        <v>893</v>
      </c>
      <c r="G110" t="s">
        <v>1223</v>
      </c>
      <c r="H110" t="s">
        <v>1003</v>
      </c>
      <c r="I110" s="23">
        <v>166.75</v>
      </c>
      <c r="J110" s="23">
        <v>529.77</v>
      </c>
      <c r="K110" s="23">
        <v>1</v>
      </c>
      <c r="L110" s="23">
        <v>10</v>
      </c>
      <c r="M110" s="23">
        <v>177.75</v>
      </c>
      <c r="N110" s="23">
        <v>540.77</v>
      </c>
    </row>
    <row r="111" spans="1:14" x14ac:dyDescent="0.25">
      <c r="A111" s="31" t="s">
        <v>255</v>
      </c>
      <c r="B111" t="s">
        <v>41</v>
      </c>
      <c r="C111" t="s">
        <v>1229</v>
      </c>
      <c r="D111" t="s">
        <v>1230</v>
      </c>
      <c r="E111" t="s">
        <v>1231</v>
      </c>
      <c r="F111" t="s">
        <v>893</v>
      </c>
      <c r="G111" t="s">
        <v>1232</v>
      </c>
      <c r="H111" t="s">
        <v>1233</v>
      </c>
      <c r="I111" s="23">
        <v>174.87</v>
      </c>
      <c r="J111" s="23">
        <v>533.95000000000005</v>
      </c>
      <c r="K111" s="23">
        <v>1</v>
      </c>
      <c r="L111" s="23">
        <v>10</v>
      </c>
      <c r="M111" s="23">
        <v>185.87</v>
      </c>
      <c r="N111" s="23">
        <v>544.95000000000005</v>
      </c>
    </row>
    <row r="112" spans="1:14" x14ac:dyDescent="0.25">
      <c r="A112" s="31" t="s">
        <v>256</v>
      </c>
      <c r="B112" t="s">
        <v>771</v>
      </c>
      <c r="C112" t="s">
        <v>1363</v>
      </c>
      <c r="D112" t="s">
        <v>1364</v>
      </c>
      <c r="E112" t="s">
        <v>1365</v>
      </c>
      <c r="F112" t="s">
        <v>893</v>
      </c>
      <c r="G112" t="s">
        <v>1366</v>
      </c>
      <c r="H112" t="s">
        <v>1252</v>
      </c>
      <c r="I112" s="23">
        <v>167.18</v>
      </c>
      <c r="J112" s="23">
        <v>514</v>
      </c>
      <c r="K112" s="23">
        <v>5.26</v>
      </c>
      <c r="L112" s="23">
        <v>10</v>
      </c>
      <c r="M112" s="23">
        <v>182.44</v>
      </c>
      <c r="N112" s="23">
        <v>529.26</v>
      </c>
    </row>
    <row r="113" spans="1:14" x14ac:dyDescent="0.25">
      <c r="A113" s="31" t="s">
        <v>257</v>
      </c>
      <c r="B113" t="s">
        <v>43</v>
      </c>
      <c r="C113" t="s">
        <v>1254</v>
      </c>
      <c r="D113" t="s">
        <v>1255</v>
      </c>
      <c r="E113" t="s">
        <v>1256</v>
      </c>
      <c r="F113" t="s">
        <v>893</v>
      </c>
      <c r="G113" t="s">
        <v>1257</v>
      </c>
      <c r="H113" t="s">
        <v>1256</v>
      </c>
      <c r="I113" s="23">
        <v>167.46</v>
      </c>
      <c r="J113" s="23">
        <v>525.25</v>
      </c>
      <c r="K113" s="23">
        <v>1</v>
      </c>
      <c r="L113" s="23">
        <v>10</v>
      </c>
      <c r="M113" s="23">
        <v>178.46</v>
      </c>
      <c r="N113" s="23">
        <v>536.25</v>
      </c>
    </row>
    <row r="114" spans="1:14" x14ac:dyDescent="0.25">
      <c r="A114" s="31" t="s">
        <v>258</v>
      </c>
      <c r="B114" t="s">
        <v>44</v>
      </c>
      <c r="C114" t="s">
        <v>1262</v>
      </c>
      <c r="D114" t="s">
        <v>1263</v>
      </c>
      <c r="E114" t="s">
        <v>1264</v>
      </c>
      <c r="F114" t="s">
        <v>893</v>
      </c>
      <c r="G114" t="s">
        <v>1265</v>
      </c>
      <c r="H114" t="s">
        <v>1266</v>
      </c>
      <c r="I114" s="23">
        <v>146.79</v>
      </c>
      <c r="J114" s="23">
        <v>536.82000000000005</v>
      </c>
      <c r="K114" s="23">
        <v>5.26</v>
      </c>
      <c r="L114" s="23">
        <v>10</v>
      </c>
      <c r="M114" s="23">
        <v>162.05000000000001</v>
      </c>
      <c r="N114" s="23">
        <v>552.08000000000004</v>
      </c>
    </row>
    <row r="115" spans="1:14" x14ac:dyDescent="0.25">
      <c r="A115" s="31" t="s">
        <v>259</v>
      </c>
      <c r="B115" t="s">
        <v>772</v>
      </c>
      <c r="C115" t="s">
        <v>1301</v>
      </c>
      <c r="D115" t="s">
        <v>1302</v>
      </c>
      <c r="E115" t="s">
        <v>1303</v>
      </c>
      <c r="F115" t="s">
        <v>893</v>
      </c>
      <c r="G115" t="s">
        <v>1304</v>
      </c>
      <c r="H115" t="s">
        <v>1128</v>
      </c>
      <c r="I115" s="23">
        <v>135.35</v>
      </c>
      <c r="J115" s="23">
        <v>499.62</v>
      </c>
      <c r="K115" s="23">
        <v>5.26</v>
      </c>
      <c r="L115" s="23">
        <v>10</v>
      </c>
      <c r="M115" s="23">
        <v>150.61000000000001</v>
      </c>
      <c r="N115" s="23">
        <v>514.88</v>
      </c>
    </row>
    <row r="116" spans="1:14" x14ac:dyDescent="0.25">
      <c r="A116" s="31" t="s">
        <v>260</v>
      </c>
      <c r="B116" t="s">
        <v>651</v>
      </c>
      <c r="C116" t="s">
        <v>2359</v>
      </c>
      <c r="D116" t="s">
        <v>2360</v>
      </c>
      <c r="E116" t="s">
        <v>1256</v>
      </c>
      <c r="F116" t="s">
        <v>893</v>
      </c>
      <c r="G116" t="s">
        <v>1257</v>
      </c>
      <c r="H116" t="s">
        <v>1256</v>
      </c>
      <c r="I116" s="23">
        <v>159.55000000000001</v>
      </c>
      <c r="J116" s="23">
        <v>519.69000000000005</v>
      </c>
      <c r="K116" s="23">
        <v>1</v>
      </c>
      <c r="L116" s="23">
        <v>10</v>
      </c>
      <c r="M116" s="23">
        <v>170.55</v>
      </c>
      <c r="N116" s="23">
        <v>530.69000000000005</v>
      </c>
    </row>
    <row r="117" spans="1:14" x14ac:dyDescent="0.25">
      <c r="A117" s="31" t="s">
        <v>261</v>
      </c>
      <c r="B117" t="s">
        <v>773</v>
      </c>
      <c r="C117" t="s">
        <v>1307</v>
      </c>
      <c r="D117" t="s">
        <v>1308</v>
      </c>
      <c r="E117" t="s">
        <v>1184</v>
      </c>
      <c r="F117" t="s">
        <v>893</v>
      </c>
      <c r="G117" t="s">
        <v>1185</v>
      </c>
      <c r="H117" t="s">
        <v>1138</v>
      </c>
      <c r="I117" s="23">
        <v>125.62</v>
      </c>
      <c r="J117" s="23">
        <v>533.27</v>
      </c>
      <c r="K117" s="23">
        <v>5.26</v>
      </c>
      <c r="L117" s="23">
        <v>10</v>
      </c>
      <c r="M117" s="23">
        <v>140.88</v>
      </c>
      <c r="N117" s="23">
        <v>548.53</v>
      </c>
    </row>
    <row r="118" spans="1:14" x14ac:dyDescent="0.25">
      <c r="A118" s="31" t="s">
        <v>262</v>
      </c>
      <c r="B118" t="s">
        <v>774</v>
      </c>
      <c r="C118" t="s">
        <v>1309</v>
      </c>
      <c r="D118" t="s">
        <v>1310</v>
      </c>
      <c r="E118" t="s">
        <v>1226</v>
      </c>
      <c r="F118" t="s">
        <v>893</v>
      </c>
      <c r="G118" t="s">
        <v>1227</v>
      </c>
      <c r="H118" t="s">
        <v>1228</v>
      </c>
      <c r="I118" s="23">
        <v>138.44</v>
      </c>
      <c r="J118" s="23">
        <v>519.99</v>
      </c>
      <c r="K118" s="23">
        <v>1</v>
      </c>
      <c r="L118" s="23">
        <v>10</v>
      </c>
      <c r="M118" s="23">
        <v>149.44</v>
      </c>
      <c r="N118" s="23">
        <v>530.99</v>
      </c>
    </row>
    <row r="119" spans="1:14" x14ac:dyDescent="0.25">
      <c r="A119" s="31" t="s">
        <v>263</v>
      </c>
      <c r="B119" t="s">
        <v>50</v>
      </c>
      <c r="C119" t="s">
        <v>1311</v>
      </c>
      <c r="D119" t="s">
        <v>1312</v>
      </c>
      <c r="E119" t="s">
        <v>1313</v>
      </c>
      <c r="F119" t="s">
        <v>893</v>
      </c>
      <c r="G119" t="s">
        <v>1314</v>
      </c>
      <c r="H119" t="s">
        <v>1315</v>
      </c>
      <c r="I119" s="23">
        <v>142.37</v>
      </c>
      <c r="J119" s="23">
        <v>528.13</v>
      </c>
      <c r="K119" s="23">
        <v>5.26</v>
      </c>
      <c r="L119" s="23">
        <v>10</v>
      </c>
      <c r="M119" s="23">
        <v>157.63</v>
      </c>
      <c r="N119" s="23">
        <v>543.39</v>
      </c>
    </row>
    <row r="120" spans="1:14" x14ac:dyDescent="0.25">
      <c r="A120" s="31" t="s">
        <v>264</v>
      </c>
      <c r="B120" t="s">
        <v>51</v>
      </c>
      <c r="C120" t="s">
        <v>1316</v>
      </c>
      <c r="D120" t="s">
        <v>1317</v>
      </c>
      <c r="E120" t="s">
        <v>1318</v>
      </c>
      <c r="F120" t="s">
        <v>893</v>
      </c>
      <c r="G120" t="s">
        <v>1319</v>
      </c>
      <c r="H120" t="s">
        <v>1320</v>
      </c>
      <c r="I120" s="23">
        <v>133.85</v>
      </c>
      <c r="J120" s="23">
        <v>535.32000000000005</v>
      </c>
      <c r="K120" s="23">
        <v>5.26</v>
      </c>
      <c r="L120" s="23">
        <v>10</v>
      </c>
      <c r="M120" s="23">
        <v>149.11000000000001</v>
      </c>
      <c r="N120" s="23">
        <v>550.58000000000004</v>
      </c>
    </row>
    <row r="121" spans="1:14" x14ac:dyDescent="0.25">
      <c r="A121" s="31" t="s">
        <v>265</v>
      </c>
      <c r="B121" t="s">
        <v>54</v>
      </c>
      <c r="C121" t="s">
        <v>1339</v>
      </c>
      <c r="D121" t="s">
        <v>1340</v>
      </c>
      <c r="E121" t="s">
        <v>1341</v>
      </c>
      <c r="F121" t="s">
        <v>893</v>
      </c>
      <c r="G121" t="s">
        <v>1342</v>
      </c>
      <c r="H121" t="s">
        <v>1238</v>
      </c>
      <c r="I121" s="23">
        <v>131.6</v>
      </c>
      <c r="J121" s="23">
        <v>535.77</v>
      </c>
      <c r="K121" s="23">
        <v>5.26</v>
      </c>
      <c r="L121" s="23">
        <v>10</v>
      </c>
      <c r="M121" s="23">
        <v>146.86000000000001</v>
      </c>
      <c r="N121" s="23">
        <v>551.03</v>
      </c>
    </row>
    <row r="122" spans="1:14" x14ac:dyDescent="0.25">
      <c r="A122" s="31" t="s">
        <v>266</v>
      </c>
      <c r="B122" t="s">
        <v>55</v>
      </c>
      <c r="C122" t="s">
        <v>1343</v>
      </c>
      <c r="D122" t="s">
        <v>1344</v>
      </c>
      <c r="E122" t="s">
        <v>1260</v>
      </c>
      <c r="F122" t="s">
        <v>893</v>
      </c>
      <c r="G122" t="s">
        <v>1345</v>
      </c>
      <c r="H122" t="s">
        <v>952</v>
      </c>
      <c r="I122" s="23">
        <v>153.72</v>
      </c>
      <c r="J122" s="23">
        <v>526.38</v>
      </c>
      <c r="K122" s="23">
        <v>5.26</v>
      </c>
      <c r="L122" s="23">
        <v>10</v>
      </c>
      <c r="M122" s="23">
        <v>168.98</v>
      </c>
      <c r="N122" s="23">
        <v>541.64</v>
      </c>
    </row>
    <row r="123" spans="1:14" x14ac:dyDescent="0.25">
      <c r="A123" s="31" t="s">
        <v>267</v>
      </c>
      <c r="B123" t="s">
        <v>56</v>
      </c>
      <c r="C123" t="s">
        <v>1346</v>
      </c>
      <c r="D123" t="s">
        <v>1347</v>
      </c>
      <c r="E123" t="s">
        <v>1348</v>
      </c>
      <c r="F123" t="s">
        <v>893</v>
      </c>
      <c r="G123" t="s">
        <v>1349</v>
      </c>
      <c r="H123" t="s">
        <v>1350</v>
      </c>
      <c r="I123" s="23">
        <v>156.97999999999999</v>
      </c>
      <c r="J123" s="23">
        <v>501.73</v>
      </c>
      <c r="K123" s="23">
        <v>0</v>
      </c>
      <c r="L123" s="23">
        <v>10</v>
      </c>
      <c r="M123" s="23">
        <v>166.98</v>
      </c>
      <c r="N123" s="23">
        <v>511.73</v>
      </c>
    </row>
    <row r="124" spans="1:14" x14ac:dyDescent="0.25">
      <c r="A124" s="31" t="s">
        <v>268</v>
      </c>
      <c r="B124" t="s">
        <v>57</v>
      </c>
      <c r="C124" t="s">
        <v>1351</v>
      </c>
      <c r="D124" t="s">
        <v>1352</v>
      </c>
      <c r="E124" t="s">
        <v>1336</v>
      </c>
      <c r="F124" t="s">
        <v>893</v>
      </c>
      <c r="G124" t="s">
        <v>1353</v>
      </c>
      <c r="H124" t="s">
        <v>1338</v>
      </c>
      <c r="I124" s="23">
        <v>176.38</v>
      </c>
      <c r="J124" s="23">
        <v>533.27</v>
      </c>
      <c r="K124" s="23">
        <v>1</v>
      </c>
      <c r="L124" s="23">
        <v>10</v>
      </c>
      <c r="M124" s="23">
        <v>187.38</v>
      </c>
      <c r="N124" s="23">
        <v>544.27</v>
      </c>
    </row>
    <row r="125" spans="1:14" x14ac:dyDescent="0.25">
      <c r="A125" s="31" t="s">
        <v>269</v>
      </c>
      <c r="B125" t="s">
        <v>58</v>
      </c>
      <c r="C125" t="s">
        <v>1354</v>
      </c>
      <c r="D125" t="s">
        <v>1355</v>
      </c>
      <c r="E125" t="s">
        <v>1315</v>
      </c>
      <c r="F125" t="s">
        <v>893</v>
      </c>
      <c r="G125" t="s">
        <v>1356</v>
      </c>
      <c r="H125" t="s">
        <v>1315</v>
      </c>
      <c r="I125" s="23">
        <v>143.86000000000001</v>
      </c>
      <c r="J125" s="23">
        <v>519.97</v>
      </c>
      <c r="K125" s="23">
        <v>5.26</v>
      </c>
      <c r="L125" s="23">
        <v>10</v>
      </c>
      <c r="M125" s="23">
        <v>159.12</v>
      </c>
      <c r="N125" s="23">
        <v>535.23</v>
      </c>
    </row>
    <row r="126" spans="1:14" x14ac:dyDescent="0.25">
      <c r="A126" s="31" t="s">
        <v>270</v>
      </c>
      <c r="B126" t="s">
        <v>775</v>
      </c>
      <c r="C126" t="s">
        <v>1357</v>
      </c>
      <c r="D126" t="s">
        <v>1358</v>
      </c>
      <c r="E126" t="s">
        <v>1170</v>
      </c>
      <c r="F126" t="s">
        <v>893</v>
      </c>
      <c r="G126" t="s">
        <v>1359</v>
      </c>
      <c r="H126" t="s">
        <v>1070</v>
      </c>
      <c r="I126" s="23">
        <v>157.02000000000001</v>
      </c>
      <c r="J126" s="23">
        <v>543.4</v>
      </c>
      <c r="K126" s="23">
        <v>1</v>
      </c>
      <c r="L126" s="23">
        <v>10</v>
      </c>
      <c r="M126" s="23">
        <v>168.02</v>
      </c>
      <c r="N126" s="23">
        <v>554.4</v>
      </c>
    </row>
    <row r="127" spans="1:14" x14ac:dyDescent="0.25">
      <c r="A127" s="31" t="s">
        <v>271</v>
      </c>
      <c r="B127" t="s">
        <v>61</v>
      </c>
      <c r="C127" t="s">
        <v>1370</v>
      </c>
      <c r="D127" t="s">
        <v>1371</v>
      </c>
      <c r="E127" t="s">
        <v>1372</v>
      </c>
      <c r="F127" t="s">
        <v>893</v>
      </c>
      <c r="G127" t="s">
        <v>1373</v>
      </c>
      <c r="H127" t="s">
        <v>1374</v>
      </c>
      <c r="I127" s="23">
        <v>168.31</v>
      </c>
      <c r="J127" s="23">
        <v>533.53</v>
      </c>
      <c r="K127" s="23">
        <v>5.26</v>
      </c>
      <c r="L127" s="23">
        <v>10</v>
      </c>
      <c r="M127" s="23">
        <v>183.57</v>
      </c>
      <c r="N127" s="23">
        <v>548.79</v>
      </c>
    </row>
    <row r="128" spans="1:14" x14ac:dyDescent="0.25">
      <c r="A128" s="31" t="s">
        <v>272</v>
      </c>
      <c r="B128" t="s">
        <v>62</v>
      </c>
      <c r="C128" t="s">
        <v>1382</v>
      </c>
      <c r="D128" t="s">
        <v>1383</v>
      </c>
      <c r="E128" t="s">
        <v>1384</v>
      </c>
      <c r="F128" t="s">
        <v>893</v>
      </c>
      <c r="G128" t="s">
        <v>1385</v>
      </c>
      <c r="H128" t="s">
        <v>1266</v>
      </c>
      <c r="I128" s="23">
        <v>165.75</v>
      </c>
      <c r="J128" s="23">
        <v>523.37</v>
      </c>
      <c r="K128" s="23">
        <v>5.26</v>
      </c>
      <c r="L128" s="23">
        <v>10</v>
      </c>
      <c r="M128" s="23">
        <v>181.01</v>
      </c>
      <c r="N128" s="23">
        <v>538.63</v>
      </c>
    </row>
    <row r="129" spans="1:14" x14ac:dyDescent="0.25">
      <c r="A129" s="31" t="s">
        <v>273</v>
      </c>
      <c r="B129" t="s">
        <v>605</v>
      </c>
      <c r="C129" t="s">
        <v>1386</v>
      </c>
      <c r="D129" t="s">
        <v>1387</v>
      </c>
      <c r="E129" t="s">
        <v>937</v>
      </c>
      <c r="F129" t="s">
        <v>893</v>
      </c>
      <c r="G129" t="s">
        <v>938</v>
      </c>
      <c r="H129" t="s">
        <v>939</v>
      </c>
      <c r="I129" s="23">
        <v>162.80000000000001</v>
      </c>
      <c r="J129" s="23">
        <v>541.74</v>
      </c>
      <c r="K129" s="23">
        <v>5.26</v>
      </c>
      <c r="L129" s="23">
        <v>10</v>
      </c>
      <c r="M129" s="23">
        <v>178.06</v>
      </c>
      <c r="N129" s="23">
        <v>557</v>
      </c>
    </row>
    <row r="130" spans="1:14" x14ac:dyDescent="0.25">
      <c r="A130" s="31" t="s">
        <v>274</v>
      </c>
      <c r="B130" t="s">
        <v>606</v>
      </c>
      <c r="C130" t="s">
        <v>1388</v>
      </c>
      <c r="D130" t="s">
        <v>1389</v>
      </c>
      <c r="E130" t="s">
        <v>1222</v>
      </c>
      <c r="F130" t="s">
        <v>893</v>
      </c>
      <c r="G130" t="s">
        <v>1390</v>
      </c>
      <c r="H130" t="s">
        <v>1003</v>
      </c>
      <c r="I130" s="23">
        <v>185.03</v>
      </c>
      <c r="J130" s="23">
        <v>535.41999999999996</v>
      </c>
      <c r="K130" s="23">
        <v>1</v>
      </c>
      <c r="L130" s="23">
        <v>10</v>
      </c>
      <c r="M130" s="23">
        <v>196.03</v>
      </c>
      <c r="N130" s="23">
        <v>546.41999999999996</v>
      </c>
    </row>
    <row r="131" spans="1:14" x14ac:dyDescent="0.25">
      <c r="A131" s="31" t="s">
        <v>275</v>
      </c>
      <c r="B131" t="s">
        <v>607</v>
      </c>
      <c r="C131" t="s">
        <v>1391</v>
      </c>
      <c r="D131" t="s">
        <v>1392</v>
      </c>
      <c r="E131" t="s">
        <v>1393</v>
      </c>
      <c r="F131" t="s">
        <v>893</v>
      </c>
      <c r="G131" t="s">
        <v>1394</v>
      </c>
      <c r="H131" t="s">
        <v>1395</v>
      </c>
      <c r="I131" s="23">
        <v>163.59</v>
      </c>
      <c r="J131" s="23">
        <v>518.54999999999995</v>
      </c>
      <c r="K131" s="23">
        <v>5.26</v>
      </c>
      <c r="L131" s="23">
        <v>10</v>
      </c>
      <c r="M131" s="23">
        <v>178.85</v>
      </c>
      <c r="N131" s="23">
        <v>533.80999999999995</v>
      </c>
    </row>
    <row r="132" spans="1:14" x14ac:dyDescent="0.25">
      <c r="A132" s="31" t="s">
        <v>276</v>
      </c>
      <c r="B132" t="s">
        <v>608</v>
      </c>
      <c r="C132" t="s">
        <v>1396</v>
      </c>
      <c r="D132" t="s">
        <v>1397</v>
      </c>
      <c r="E132" t="s">
        <v>1398</v>
      </c>
      <c r="F132" t="s">
        <v>893</v>
      </c>
      <c r="G132" t="s">
        <v>1399</v>
      </c>
      <c r="H132" t="s">
        <v>1143</v>
      </c>
      <c r="I132" s="23">
        <v>148.41999999999999</v>
      </c>
      <c r="J132" s="23">
        <v>510.32</v>
      </c>
      <c r="K132" s="23">
        <v>1</v>
      </c>
      <c r="L132" s="23">
        <v>10</v>
      </c>
      <c r="M132" s="23">
        <v>159.41999999999999</v>
      </c>
      <c r="N132" s="23">
        <v>521.32000000000005</v>
      </c>
    </row>
    <row r="133" spans="1:14" x14ac:dyDescent="0.25">
      <c r="A133" s="31" t="s">
        <v>277</v>
      </c>
      <c r="B133" t="s">
        <v>609</v>
      </c>
      <c r="C133" t="s">
        <v>1400</v>
      </c>
      <c r="D133" t="s">
        <v>1401</v>
      </c>
      <c r="E133" t="s">
        <v>1402</v>
      </c>
      <c r="F133" t="s">
        <v>893</v>
      </c>
      <c r="G133" t="s">
        <v>1403</v>
      </c>
      <c r="H133" t="s">
        <v>1404</v>
      </c>
      <c r="I133" s="23">
        <v>152.07</v>
      </c>
      <c r="J133" s="23">
        <v>523.26</v>
      </c>
      <c r="K133" s="23">
        <v>5.26</v>
      </c>
      <c r="L133" s="23">
        <v>10</v>
      </c>
      <c r="M133" s="23">
        <v>167.33</v>
      </c>
      <c r="N133" s="23">
        <v>538.52</v>
      </c>
    </row>
    <row r="134" spans="1:14" x14ac:dyDescent="0.25">
      <c r="A134" s="31" t="s">
        <v>278</v>
      </c>
      <c r="B134" t="s">
        <v>610</v>
      </c>
      <c r="C134" t="s">
        <v>1405</v>
      </c>
      <c r="D134" t="s">
        <v>1406</v>
      </c>
      <c r="E134" t="s">
        <v>1407</v>
      </c>
      <c r="F134" t="s">
        <v>893</v>
      </c>
      <c r="G134" t="s">
        <v>1408</v>
      </c>
      <c r="H134" t="s">
        <v>1325</v>
      </c>
      <c r="I134" s="23">
        <v>157.59</v>
      </c>
      <c r="J134" s="23">
        <v>509.56</v>
      </c>
      <c r="K134" s="23">
        <v>1</v>
      </c>
      <c r="L134" s="23">
        <v>10</v>
      </c>
      <c r="M134" s="23">
        <v>168.59</v>
      </c>
      <c r="N134" s="23">
        <v>520.55999999999995</v>
      </c>
    </row>
    <row r="135" spans="1:14" x14ac:dyDescent="0.25">
      <c r="A135" s="31" t="s">
        <v>279</v>
      </c>
      <c r="B135" t="s">
        <v>611</v>
      </c>
      <c r="C135" t="s">
        <v>1409</v>
      </c>
      <c r="D135" t="s">
        <v>1410</v>
      </c>
      <c r="E135" t="s">
        <v>1411</v>
      </c>
      <c r="F135" t="s">
        <v>893</v>
      </c>
      <c r="G135" t="s">
        <v>1412</v>
      </c>
      <c r="H135" t="s">
        <v>1413</v>
      </c>
      <c r="I135" s="23">
        <v>166.92</v>
      </c>
      <c r="J135" s="23">
        <v>523.9</v>
      </c>
      <c r="K135" s="23">
        <v>5.26</v>
      </c>
      <c r="L135" s="23">
        <v>10</v>
      </c>
      <c r="M135" s="23">
        <v>182.18</v>
      </c>
      <c r="N135" s="23">
        <v>539.16</v>
      </c>
    </row>
    <row r="136" spans="1:14" x14ac:dyDescent="0.25">
      <c r="A136" s="31" t="s">
        <v>280</v>
      </c>
      <c r="B136" t="s">
        <v>612</v>
      </c>
      <c r="C136" t="s">
        <v>1414</v>
      </c>
      <c r="D136" t="s">
        <v>1415</v>
      </c>
      <c r="E136" t="s">
        <v>1416</v>
      </c>
      <c r="F136" t="s">
        <v>893</v>
      </c>
      <c r="G136" t="s">
        <v>1417</v>
      </c>
      <c r="H136" t="s">
        <v>1056</v>
      </c>
      <c r="I136" s="23">
        <v>178.63</v>
      </c>
      <c r="J136" s="23">
        <v>527.94000000000005</v>
      </c>
      <c r="K136" s="23">
        <v>5.26</v>
      </c>
      <c r="L136" s="23">
        <v>10</v>
      </c>
      <c r="M136" s="23">
        <v>193.89</v>
      </c>
      <c r="N136" s="23">
        <v>543.20000000000005</v>
      </c>
    </row>
    <row r="137" spans="1:14" x14ac:dyDescent="0.25">
      <c r="A137" s="31" t="s">
        <v>281</v>
      </c>
      <c r="B137" t="s">
        <v>613</v>
      </c>
      <c r="C137" t="s">
        <v>1422</v>
      </c>
      <c r="D137" t="s">
        <v>1423</v>
      </c>
      <c r="E137" t="s">
        <v>1424</v>
      </c>
      <c r="F137" t="s">
        <v>893</v>
      </c>
      <c r="G137" t="s">
        <v>1425</v>
      </c>
      <c r="H137" t="s">
        <v>1426</v>
      </c>
      <c r="I137" s="23">
        <v>158.18</v>
      </c>
      <c r="J137" s="23">
        <v>513.92999999999995</v>
      </c>
      <c r="K137" s="23">
        <v>1</v>
      </c>
      <c r="L137" s="23">
        <v>10</v>
      </c>
      <c r="M137" s="23">
        <v>169.18</v>
      </c>
      <c r="N137" s="23">
        <v>524.92999999999995</v>
      </c>
    </row>
    <row r="138" spans="1:14" x14ac:dyDescent="0.25">
      <c r="A138" s="31" t="s">
        <v>282</v>
      </c>
      <c r="B138" t="s">
        <v>614</v>
      </c>
      <c r="C138" t="s">
        <v>1427</v>
      </c>
      <c r="D138" t="s">
        <v>1428</v>
      </c>
      <c r="E138" t="s">
        <v>1429</v>
      </c>
      <c r="F138" t="s">
        <v>893</v>
      </c>
      <c r="G138" t="s">
        <v>1430</v>
      </c>
      <c r="H138" t="s">
        <v>1431</v>
      </c>
      <c r="I138" s="23">
        <v>160.94</v>
      </c>
      <c r="J138" s="23">
        <v>522.19000000000005</v>
      </c>
      <c r="K138" s="23">
        <v>1</v>
      </c>
      <c r="L138" s="23">
        <v>10</v>
      </c>
      <c r="M138" s="23">
        <v>171.94</v>
      </c>
      <c r="N138" s="23">
        <v>533.19000000000005</v>
      </c>
    </row>
    <row r="139" spans="1:14" x14ac:dyDescent="0.25">
      <c r="A139" s="31" t="s">
        <v>283</v>
      </c>
      <c r="B139" t="s">
        <v>615</v>
      </c>
      <c r="C139" t="s">
        <v>1432</v>
      </c>
      <c r="D139" t="s">
        <v>1433</v>
      </c>
      <c r="E139" t="s">
        <v>1434</v>
      </c>
      <c r="F139" t="s">
        <v>893</v>
      </c>
      <c r="G139" t="s">
        <v>1435</v>
      </c>
      <c r="H139" t="s">
        <v>1436</v>
      </c>
      <c r="I139" s="23">
        <v>164.31</v>
      </c>
      <c r="J139" s="23">
        <v>550.47</v>
      </c>
      <c r="K139" s="23">
        <v>1</v>
      </c>
      <c r="L139" s="23">
        <v>10</v>
      </c>
      <c r="M139" s="23">
        <v>175.31</v>
      </c>
      <c r="N139" s="23">
        <v>561.47</v>
      </c>
    </row>
    <row r="140" spans="1:14" x14ac:dyDescent="0.25">
      <c r="A140" s="31" t="s">
        <v>284</v>
      </c>
      <c r="B140" t="s">
        <v>616</v>
      </c>
      <c r="C140" t="s">
        <v>1437</v>
      </c>
      <c r="D140" t="s">
        <v>1438</v>
      </c>
      <c r="E140" t="s">
        <v>1439</v>
      </c>
      <c r="F140" t="s">
        <v>893</v>
      </c>
      <c r="G140" t="s">
        <v>1440</v>
      </c>
      <c r="H140" t="s">
        <v>1441</v>
      </c>
      <c r="I140" s="23">
        <v>147.5</v>
      </c>
      <c r="J140" s="23">
        <v>518.9</v>
      </c>
      <c r="K140" s="23">
        <v>5.26</v>
      </c>
      <c r="L140" s="23">
        <v>10</v>
      </c>
      <c r="M140" s="23">
        <v>162.76</v>
      </c>
      <c r="N140" s="23">
        <v>534.16</v>
      </c>
    </row>
    <row r="141" spans="1:14" x14ac:dyDescent="0.25">
      <c r="A141" s="31" t="s">
        <v>285</v>
      </c>
      <c r="B141" t="s">
        <v>617</v>
      </c>
      <c r="C141" t="s">
        <v>1442</v>
      </c>
      <c r="D141" t="s">
        <v>1443</v>
      </c>
      <c r="E141" t="s">
        <v>1444</v>
      </c>
      <c r="F141" t="s">
        <v>893</v>
      </c>
      <c r="G141" t="s">
        <v>1445</v>
      </c>
      <c r="H141" t="s">
        <v>1446</v>
      </c>
      <c r="I141" s="23">
        <v>158.91999999999999</v>
      </c>
      <c r="J141" s="23">
        <v>524.17999999999995</v>
      </c>
      <c r="K141" s="23">
        <v>5.26</v>
      </c>
      <c r="L141" s="23">
        <v>10</v>
      </c>
      <c r="M141" s="23">
        <v>174.18</v>
      </c>
      <c r="N141" s="23">
        <v>539.44000000000005</v>
      </c>
    </row>
    <row r="142" spans="1:14" x14ac:dyDescent="0.25">
      <c r="A142" s="31" t="s">
        <v>286</v>
      </c>
      <c r="B142" t="s">
        <v>776</v>
      </c>
      <c r="C142" t="s">
        <v>1447</v>
      </c>
      <c r="D142" t="s">
        <v>1448</v>
      </c>
      <c r="E142" t="s">
        <v>1449</v>
      </c>
      <c r="F142" t="s">
        <v>893</v>
      </c>
      <c r="G142" t="s">
        <v>1450</v>
      </c>
      <c r="H142" t="s">
        <v>1320</v>
      </c>
      <c r="I142" s="23">
        <v>164.15</v>
      </c>
      <c r="J142" s="23">
        <v>528.53</v>
      </c>
      <c r="K142" s="23">
        <v>1</v>
      </c>
      <c r="L142" s="23">
        <v>10</v>
      </c>
      <c r="M142" s="23">
        <v>175.15</v>
      </c>
      <c r="N142" s="23">
        <v>539.53</v>
      </c>
    </row>
    <row r="143" spans="1:14" x14ac:dyDescent="0.25">
      <c r="A143" s="31" t="s">
        <v>287</v>
      </c>
      <c r="B143" t="s">
        <v>618</v>
      </c>
      <c r="C143" t="s">
        <v>1455</v>
      </c>
      <c r="D143" t="s">
        <v>1456</v>
      </c>
      <c r="E143" t="s">
        <v>1457</v>
      </c>
      <c r="F143" t="s">
        <v>893</v>
      </c>
      <c r="G143" t="s">
        <v>1458</v>
      </c>
      <c r="H143" t="s">
        <v>1459</v>
      </c>
      <c r="I143" s="23">
        <v>159.61000000000001</v>
      </c>
      <c r="J143" s="23">
        <v>518.33000000000004</v>
      </c>
      <c r="K143" s="23">
        <v>5.26</v>
      </c>
      <c r="L143" s="23">
        <v>10</v>
      </c>
      <c r="M143" s="23">
        <v>174.87</v>
      </c>
      <c r="N143" s="23">
        <v>533.59</v>
      </c>
    </row>
    <row r="144" spans="1:14" x14ac:dyDescent="0.25">
      <c r="A144" s="31" t="s">
        <v>288</v>
      </c>
      <c r="B144" t="s">
        <v>619</v>
      </c>
      <c r="C144" t="s">
        <v>1460</v>
      </c>
      <c r="D144" t="s">
        <v>1461</v>
      </c>
      <c r="E144" t="s">
        <v>1462</v>
      </c>
      <c r="F144" t="s">
        <v>893</v>
      </c>
      <c r="G144" t="s">
        <v>1463</v>
      </c>
      <c r="H144" t="s">
        <v>1446</v>
      </c>
      <c r="I144" s="23">
        <v>157.55000000000001</v>
      </c>
      <c r="J144" s="23">
        <v>532.25</v>
      </c>
      <c r="K144" s="23">
        <v>1</v>
      </c>
      <c r="L144" s="23">
        <v>10</v>
      </c>
      <c r="M144" s="23">
        <v>168.55</v>
      </c>
      <c r="N144" s="23">
        <v>543.25</v>
      </c>
    </row>
    <row r="145" spans="1:14" x14ac:dyDescent="0.25">
      <c r="A145" s="31" t="s">
        <v>289</v>
      </c>
      <c r="B145" t="s">
        <v>620</v>
      </c>
      <c r="C145" t="s">
        <v>1464</v>
      </c>
      <c r="D145" t="s">
        <v>1465</v>
      </c>
      <c r="E145" t="s">
        <v>1466</v>
      </c>
      <c r="F145" t="s">
        <v>893</v>
      </c>
      <c r="G145" t="s">
        <v>1467</v>
      </c>
      <c r="H145" t="s">
        <v>1441</v>
      </c>
      <c r="I145" s="23">
        <v>160.18</v>
      </c>
      <c r="J145" s="23">
        <v>521.16999999999996</v>
      </c>
      <c r="K145" s="23">
        <v>5.26</v>
      </c>
      <c r="L145" s="23">
        <v>10</v>
      </c>
      <c r="M145" s="23">
        <v>175.44</v>
      </c>
      <c r="N145" s="23">
        <v>536.42999999999995</v>
      </c>
    </row>
    <row r="146" spans="1:14" x14ac:dyDescent="0.25">
      <c r="A146" s="31" t="s">
        <v>290</v>
      </c>
      <c r="B146" t="s">
        <v>621</v>
      </c>
      <c r="C146" t="s">
        <v>1468</v>
      </c>
      <c r="D146" t="s">
        <v>1469</v>
      </c>
      <c r="E146" t="s">
        <v>1470</v>
      </c>
      <c r="F146" t="s">
        <v>893</v>
      </c>
      <c r="G146" t="s">
        <v>1471</v>
      </c>
      <c r="H146" t="s">
        <v>1472</v>
      </c>
      <c r="I146" s="23">
        <v>146.58000000000001</v>
      </c>
      <c r="J146" s="23">
        <v>517.42999999999995</v>
      </c>
      <c r="K146" s="23">
        <v>5.26</v>
      </c>
      <c r="L146" s="23">
        <v>10</v>
      </c>
      <c r="M146" s="23">
        <v>161.84</v>
      </c>
      <c r="N146" s="23">
        <v>532.69000000000005</v>
      </c>
    </row>
    <row r="147" spans="1:14" x14ac:dyDescent="0.25">
      <c r="A147" s="31" t="s">
        <v>291</v>
      </c>
      <c r="B147" t="s">
        <v>63</v>
      </c>
      <c r="C147" t="s">
        <v>1473</v>
      </c>
      <c r="D147" t="s">
        <v>1474</v>
      </c>
      <c r="E147" t="s">
        <v>912</v>
      </c>
      <c r="F147" t="s">
        <v>893</v>
      </c>
      <c r="G147" t="s">
        <v>913</v>
      </c>
      <c r="H147" t="s">
        <v>914</v>
      </c>
      <c r="I147" s="23">
        <v>140.72999999999999</v>
      </c>
      <c r="J147" s="23">
        <v>525.37</v>
      </c>
      <c r="K147" s="23">
        <v>1</v>
      </c>
      <c r="L147" s="23">
        <v>10</v>
      </c>
      <c r="M147" s="23">
        <v>151.72999999999999</v>
      </c>
      <c r="N147" s="23">
        <v>536.37</v>
      </c>
    </row>
    <row r="148" spans="1:14" x14ac:dyDescent="0.25">
      <c r="A148" s="31" t="s">
        <v>292</v>
      </c>
      <c r="B148" t="s">
        <v>70</v>
      </c>
      <c r="C148" t="s">
        <v>1501</v>
      </c>
      <c r="D148" t="s">
        <v>1502</v>
      </c>
      <c r="E148" t="s">
        <v>1503</v>
      </c>
      <c r="F148" t="s">
        <v>893</v>
      </c>
      <c r="G148" t="s">
        <v>1504</v>
      </c>
      <c r="H148" t="s">
        <v>1505</v>
      </c>
      <c r="I148" s="23">
        <v>179.24</v>
      </c>
      <c r="J148" s="23">
        <v>523.76</v>
      </c>
      <c r="K148" s="23">
        <v>0</v>
      </c>
      <c r="L148" s="23">
        <v>10</v>
      </c>
      <c r="M148" s="23">
        <v>189.24</v>
      </c>
      <c r="N148" s="23">
        <v>533.76</v>
      </c>
    </row>
    <row r="149" spans="1:14" x14ac:dyDescent="0.25">
      <c r="A149" s="31" t="s">
        <v>293</v>
      </c>
      <c r="B149" t="s">
        <v>777</v>
      </c>
      <c r="C149" t="s">
        <v>1519</v>
      </c>
      <c r="D149" t="s">
        <v>1520</v>
      </c>
      <c r="E149" t="s">
        <v>1516</v>
      </c>
      <c r="F149" t="s">
        <v>893</v>
      </c>
      <c r="G149" t="s">
        <v>1521</v>
      </c>
      <c r="H149" t="s">
        <v>1518</v>
      </c>
      <c r="I149" s="23">
        <v>168.78</v>
      </c>
      <c r="J149" s="23">
        <v>506.22</v>
      </c>
      <c r="K149" s="23">
        <v>0</v>
      </c>
      <c r="L149" s="23">
        <v>10</v>
      </c>
      <c r="M149" s="23">
        <v>178.78</v>
      </c>
      <c r="N149" s="23">
        <v>516.22</v>
      </c>
    </row>
    <row r="150" spans="1:14" x14ac:dyDescent="0.25">
      <c r="A150" s="31" t="s">
        <v>294</v>
      </c>
      <c r="B150" t="s">
        <v>73</v>
      </c>
      <c r="C150" t="s">
        <v>1526</v>
      </c>
      <c r="D150" t="s">
        <v>1527</v>
      </c>
      <c r="E150" t="s">
        <v>946</v>
      </c>
      <c r="F150" t="s">
        <v>893</v>
      </c>
      <c r="G150" t="s">
        <v>947</v>
      </c>
      <c r="H150" t="s">
        <v>946</v>
      </c>
      <c r="I150" s="23">
        <v>187.77</v>
      </c>
      <c r="J150" s="23">
        <v>540.94000000000005</v>
      </c>
      <c r="K150" s="23">
        <v>1</v>
      </c>
      <c r="L150" s="23">
        <v>10</v>
      </c>
      <c r="M150" s="23">
        <v>198.77</v>
      </c>
      <c r="N150" s="23">
        <v>551.94000000000005</v>
      </c>
    </row>
    <row r="151" spans="1:14" x14ac:dyDescent="0.25">
      <c r="A151" s="31" t="s">
        <v>295</v>
      </c>
      <c r="B151" t="s">
        <v>778</v>
      </c>
      <c r="C151" t="s">
        <v>1144</v>
      </c>
      <c r="D151" t="s">
        <v>1145</v>
      </c>
      <c r="E151" t="s">
        <v>1146</v>
      </c>
      <c r="F151" t="s">
        <v>893</v>
      </c>
      <c r="G151" t="s">
        <v>1147</v>
      </c>
      <c r="H151" t="s">
        <v>1148</v>
      </c>
      <c r="I151" s="23">
        <v>145.13</v>
      </c>
      <c r="J151" s="23">
        <v>512.79999999999995</v>
      </c>
      <c r="K151" s="23">
        <v>5.26</v>
      </c>
      <c r="L151" s="23">
        <v>10</v>
      </c>
      <c r="M151" s="23">
        <v>160.38999999999999</v>
      </c>
      <c r="N151" s="23">
        <v>528.05999999999995</v>
      </c>
    </row>
    <row r="152" spans="1:14" x14ac:dyDescent="0.25">
      <c r="A152" s="31" t="s">
        <v>296</v>
      </c>
      <c r="B152" t="s">
        <v>779</v>
      </c>
      <c r="C152" t="s">
        <v>1854</v>
      </c>
      <c r="D152" t="s">
        <v>1855</v>
      </c>
      <c r="E152" t="s">
        <v>1680</v>
      </c>
      <c r="F152" t="s">
        <v>893</v>
      </c>
      <c r="G152" t="s">
        <v>1856</v>
      </c>
      <c r="H152" t="s">
        <v>1682</v>
      </c>
      <c r="I152" s="23">
        <v>134.57</v>
      </c>
      <c r="J152" s="23">
        <v>521.70000000000005</v>
      </c>
      <c r="K152" s="23">
        <v>5.26</v>
      </c>
      <c r="L152" s="23">
        <v>10</v>
      </c>
      <c r="M152" s="23">
        <v>149.83000000000001</v>
      </c>
      <c r="N152" s="23">
        <v>536.96</v>
      </c>
    </row>
    <row r="153" spans="1:14" x14ac:dyDescent="0.25">
      <c r="A153" s="31" t="s">
        <v>297</v>
      </c>
      <c r="B153" t="s">
        <v>77</v>
      </c>
      <c r="C153" t="s">
        <v>1550</v>
      </c>
      <c r="D153" t="s">
        <v>1551</v>
      </c>
      <c r="E153" t="s">
        <v>960</v>
      </c>
      <c r="F153" t="s">
        <v>893</v>
      </c>
      <c r="G153" t="s">
        <v>1552</v>
      </c>
      <c r="H153" t="s">
        <v>962</v>
      </c>
      <c r="I153" s="23">
        <v>173.63</v>
      </c>
      <c r="J153" s="23">
        <v>523.88</v>
      </c>
      <c r="K153" s="23">
        <v>0</v>
      </c>
      <c r="L153" s="23">
        <v>10</v>
      </c>
      <c r="M153" s="23">
        <v>183.63</v>
      </c>
      <c r="N153" s="23">
        <v>533.88</v>
      </c>
    </row>
    <row r="154" spans="1:14" x14ac:dyDescent="0.25">
      <c r="A154" s="31" t="s">
        <v>298</v>
      </c>
      <c r="B154" t="s">
        <v>622</v>
      </c>
      <c r="C154" t="s">
        <v>1570</v>
      </c>
      <c r="D154" t="s">
        <v>1571</v>
      </c>
      <c r="E154" t="s">
        <v>1572</v>
      </c>
      <c r="F154" t="s">
        <v>893</v>
      </c>
      <c r="G154" t="s">
        <v>1573</v>
      </c>
      <c r="H154" t="s">
        <v>939</v>
      </c>
      <c r="I154" s="23">
        <v>152.61000000000001</v>
      </c>
      <c r="J154" s="23">
        <v>527.28</v>
      </c>
      <c r="K154" s="23">
        <v>1</v>
      </c>
      <c r="L154" s="23">
        <v>10</v>
      </c>
      <c r="M154" s="23">
        <v>163.61000000000001</v>
      </c>
      <c r="N154" s="23">
        <v>538.28</v>
      </c>
    </row>
    <row r="155" spans="1:14" x14ac:dyDescent="0.25">
      <c r="A155" s="31" t="s">
        <v>299</v>
      </c>
      <c r="B155" t="s">
        <v>780</v>
      </c>
      <c r="C155" t="s">
        <v>1560</v>
      </c>
      <c r="D155" t="s">
        <v>1561</v>
      </c>
      <c r="E155" t="s">
        <v>965</v>
      </c>
      <c r="F155" t="s">
        <v>893</v>
      </c>
      <c r="G155" t="s">
        <v>966</v>
      </c>
      <c r="H155" t="s">
        <v>967</v>
      </c>
      <c r="I155" s="23">
        <v>173.67</v>
      </c>
      <c r="J155" s="23">
        <v>536.86</v>
      </c>
      <c r="K155" s="23">
        <v>1</v>
      </c>
      <c r="L155" s="23">
        <v>10</v>
      </c>
      <c r="M155" s="23">
        <v>184.67</v>
      </c>
      <c r="N155" s="23">
        <v>547.86</v>
      </c>
    </row>
    <row r="156" spans="1:14" x14ac:dyDescent="0.25">
      <c r="A156" s="31" t="s">
        <v>300</v>
      </c>
      <c r="B156" t="s">
        <v>81</v>
      </c>
      <c r="C156" t="s">
        <v>1586</v>
      </c>
      <c r="D156" t="s">
        <v>1587</v>
      </c>
      <c r="E156" t="s">
        <v>1588</v>
      </c>
      <c r="F156" t="s">
        <v>893</v>
      </c>
      <c r="G156" t="s">
        <v>1589</v>
      </c>
      <c r="H156" t="s">
        <v>1233</v>
      </c>
      <c r="I156" s="23">
        <v>163.74</v>
      </c>
      <c r="J156" s="23">
        <v>523.69000000000005</v>
      </c>
      <c r="K156" s="23">
        <v>1</v>
      </c>
      <c r="L156" s="23">
        <v>10</v>
      </c>
      <c r="M156" s="23">
        <v>174.74</v>
      </c>
      <c r="N156" s="23">
        <v>534.69000000000005</v>
      </c>
    </row>
    <row r="157" spans="1:14" x14ac:dyDescent="0.25">
      <c r="A157" s="31" t="s">
        <v>301</v>
      </c>
      <c r="B157" t="s">
        <v>83</v>
      </c>
      <c r="C157" t="s">
        <v>1595</v>
      </c>
      <c r="D157" t="s">
        <v>1596</v>
      </c>
      <c r="E157" t="s">
        <v>1063</v>
      </c>
      <c r="F157" t="s">
        <v>893</v>
      </c>
      <c r="G157" t="s">
        <v>1064</v>
      </c>
      <c r="H157" t="s">
        <v>1065</v>
      </c>
      <c r="I157" s="23">
        <v>158.69999999999999</v>
      </c>
      <c r="J157" s="23">
        <v>531.99</v>
      </c>
      <c r="K157" s="23">
        <v>1</v>
      </c>
      <c r="L157" s="23">
        <v>10</v>
      </c>
      <c r="M157" s="23">
        <v>169.7</v>
      </c>
      <c r="N157" s="23">
        <v>542.99</v>
      </c>
    </row>
    <row r="158" spans="1:14" x14ac:dyDescent="0.25">
      <c r="A158" s="31" t="s">
        <v>302</v>
      </c>
      <c r="B158" t="s">
        <v>781</v>
      </c>
      <c r="C158" t="s">
        <v>1608</v>
      </c>
      <c r="D158" t="s">
        <v>1609</v>
      </c>
      <c r="E158" t="s">
        <v>900</v>
      </c>
      <c r="F158" t="s">
        <v>893</v>
      </c>
      <c r="G158" t="s">
        <v>1610</v>
      </c>
      <c r="H158" t="s">
        <v>952</v>
      </c>
      <c r="I158" s="23">
        <v>187.44</v>
      </c>
      <c r="J158" s="23">
        <v>540.27</v>
      </c>
      <c r="K158" s="23">
        <v>5.26</v>
      </c>
      <c r="L158" s="23">
        <v>10</v>
      </c>
      <c r="M158" s="23">
        <v>202.7</v>
      </c>
      <c r="N158" s="23">
        <v>555.53</v>
      </c>
    </row>
    <row r="159" spans="1:14" x14ac:dyDescent="0.25">
      <c r="A159" s="31" t="s">
        <v>303</v>
      </c>
      <c r="B159" t="s">
        <v>782</v>
      </c>
      <c r="C159" t="s">
        <v>1611</v>
      </c>
      <c r="D159" t="s">
        <v>1612</v>
      </c>
      <c r="E159" t="s">
        <v>1001</v>
      </c>
      <c r="F159" t="s">
        <v>893</v>
      </c>
      <c r="G159" t="s">
        <v>1613</v>
      </c>
      <c r="H159" t="s">
        <v>1003</v>
      </c>
      <c r="I159" s="23">
        <v>170.32</v>
      </c>
      <c r="J159" s="23">
        <v>517.27</v>
      </c>
      <c r="K159" s="23">
        <v>1</v>
      </c>
      <c r="L159" s="23">
        <v>10</v>
      </c>
      <c r="M159" s="23">
        <v>181.32</v>
      </c>
      <c r="N159" s="23">
        <v>528.27</v>
      </c>
    </row>
    <row r="160" spans="1:14" x14ac:dyDescent="0.25">
      <c r="A160" s="31" t="s">
        <v>304</v>
      </c>
      <c r="B160" t="s">
        <v>623</v>
      </c>
      <c r="C160" t="s">
        <v>1614</v>
      </c>
      <c r="D160" t="s">
        <v>1615</v>
      </c>
      <c r="E160" t="s">
        <v>912</v>
      </c>
      <c r="F160" t="s">
        <v>893</v>
      </c>
      <c r="G160" t="s">
        <v>913</v>
      </c>
      <c r="H160" t="s">
        <v>914</v>
      </c>
      <c r="I160" s="23">
        <v>164.97</v>
      </c>
      <c r="J160" s="23">
        <v>530.92999999999995</v>
      </c>
      <c r="K160" s="23">
        <v>5.26</v>
      </c>
      <c r="L160" s="23">
        <v>10</v>
      </c>
      <c r="M160" s="23">
        <v>180.23</v>
      </c>
      <c r="N160" s="23">
        <v>546.19000000000005</v>
      </c>
    </row>
    <row r="161" spans="1:14" x14ac:dyDescent="0.25">
      <c r="A161" s="31" t="s">
        <v>305</v>
      </c>
      <c r="B161" t="s">
        <v>85</v>
      </c>
      <c r="C161" t="s">
        <v>1616</v>
      </c>
      <c r="D161" t="s">
        <v>1617</v>
      </c>
      <c r="E161" t="s">
        <v>1222</v>
      </c>
      <c r="F161" t="s">
        <v>893</v>
      </c>
      <c r="G161" t="s">
        <v>1618</v>
      </c>
      <c r="H161" t="s">
        <v>1003</v>
      </c>
      <c r="I161" s="23">
        <v>180.14</v>
      </c>
      <c r="J161" s="23">
        <v>525.58000000000004</v>
      </c>
      <c r="K161" s="23">
        <v>1</v>
      </c>
      <c r="L161" s="23">
        <v>10</v>
      </c>
      <c r="M161" s="23">
        <v>191.14</v>
      </c>
      <c r="N161" s="23">
        <v>536.58000000000004</v>
      </c>
    </row>
    <row r="162" spans="1:14" x14ac:dyDescent="0.25">
      <c r="A162" s="31" t="s">
        <v>306</v>
      </c>
      <c r="B162" t="s">
        <v>86</v>
      </c>
      <c r="C162" t="s">
        <v>1619</v>
      </c>
      <c r="D162" t="s">
        <v>1620</v>
      </c>
      <c r="E162" t="s">
        <v>1621</v>
      </c>
      <c r="F162" t="s">
        <v>893</v>
      </c>
      <c r="G162" t="s">
        <v>1622</v>
      </c>
      <c r="H162" t="s">
        <v>1153</v>
      </c>
      <c r="I162" s="23">
        <v>147.91</v>
      </c>
      <c r="J162" s="23">
        <v>531.41999999999996</v>
      </c>
      <c r="K162" s="23">
        <v>1</v>
      </c>
      <c r="L162" s="23">
        <v>10</v>
      </c>
      <c r="M162" s="23">
        <v>158.91</v>
      </c>
      <c r="N162" s="23">
        <v>542.41999999999996</v>
      </c>
    </row>
    <row r="163" spans="1:14" x14ac:dyDescent="0.25">
      <c r="A163" s="31" t="s">
        <v>307</v>
      </c>
      <c r="B163" t="s">
        <v>87</v>
      </c>
      <c r="C163" t="s">
        <v>1636</v>
      </c>
      <c r="D163" t="s">
        <v>1637</v>
      </c>
      <c r="E163" t="s">
        <v>1638</v>
      </c>
      <c r="F163" t="s">
        <v>893</v>
      </c>
      <c r="G163" t="s">
        <v>1639</v>
      </c>
      <c r="H163" t="s">
        <v>987</v>
      </c>
      <c r="I163" s="23">
        <v>157.66</v>
      </c>
      <c r="J163" s="23">
        <v>544.63</v>
      </c>
      <c r="K163" s="23">
        <v>1</v>
      </c>
      <c r="L163" s="23">
        <v>10</v>
      </c>
      <c r="M163" s="23">
        <v>168.66</v>
      </c>
      <c r="N163" s="23">
        <v>555.63</v>
      </c>
    </row>
    <row r="164" spans="1:14" x14ac:dyDescent="0.25">
      <c r="A164" s="31" t="s">
        <v>308</v>
      </c>
      <c r="B164" t="s">
        <v>90</v>
      </c>
      <c r="C164" t="s">
        <v>1652</v>
      </c>
      <c r="D164" t="s">
        <v>1653</v>
      </c>
      <c r="E164" t="s">
        <v>1298</v>
      </c>
      <c r="F164" t="s">
        <v>893</v>
      </c>
      <c r="G164" t="s">
        <v>1299</v>
      </c>
      <c r="H164" t="s">
        <v>1300</v>
      </c>
      <c r="I164" s="23">
        <v>137.65</v>
      </c>
      <c r="J164" s="23">
        <v>530.34</v>
      </c>
      <c r="K164" s="23">
        <v>5.26</v>
      </c>
      <c r="L164" s="23">
        <v>10</v>
      </c>
      <c r="M164" s="23">
        <v>152.91</v>
      </c>
      <c r="N164" s="23">
        <v>545.6</v>
      </c>
    </row>
    <row r="165" spans="1:14" x14ac:dyDescent="0.25">
      <c r="A165" s="31" t="s">
        <v>309</v>
      </c>
      <c r="B165" t="s">
        <v>94</v>
      </c>
      <c r="C165" t="s">
        <v>1685</v>
      </c>
      <c r="D165" t="s">
        <v>1686</v>
      </c>
      <c r="E165" t="s">
        <v>1687</v>
      </c>
      <c r="F165" t="s">
        <v>893</v>
      </c>
      <c r="G165" t="s">
        <v>1688</v>
      </c>
      <c r="H165" t="s">
        <v>1281</v>
      </c>
      <c r="I165" s="23">
        <v>119.87</v>
      </c>
      <c r="J165" s="23">
        <v>531.07000000000005</v>
      </c>
      <c r="K165" s="23">
        <v>5.26</v>
      </c>
      <c r="L165" s="23">
        <v>10</v>
      </c>
      <c r="M165" s="23">
        <v>135.13</v>
      </c>
      <c r="N165" s="23">
        <v>546.33000000000004</v>
      </c>
    </row>
    <row r="166" spans="1:14" x14ac:dyDescent="0.25">
      <c r="A166" s="31" t="s">
        <v>310</v>
      </c>
      <c r="B166" t="s">
        <v>97</v>
      </c>
      <c r="C166" t="s">
        <v>1694</v>
      </c>
      <c r="D166" t="s">
        <v>1695</v>
      </c>
      <c r="E166" t="s">
        <v>1696</v>
      </c>
      <c r="F166" t="s">
        <v>893</v>
      </c>
      <c r="G166" t="s">
        <v>1697</v>
      </c>
      <c r="H166" t="s">
        <v>909</v>
      </c>
      <c r="I166" s="23">
        <v>161.75</v>
      </c>
      <c r="J166" s="23">
        <v>524.73</v>
      </c>
      <c r="K166" s="23">
        <v>1</v>
      </c>
      <c r="L166" s="23">
        <v>10</v>
      </c>
      <c r="M166" s="23">
        <v>172.75</v>
      </c>
      <c r="N166" s="23">
        <v>535.73</v>
      </c>
    </row>
    <row r="167" spans="1:14" x14ac:dyDescent="0.25">
      <c r="A167" s="31" t="s">
        <v>311</v>
      </c>
      <c r="B167" t="s">
        <v>99</v>
      </c>
      <c r="C167" t="s">
        <v>1703</v>
      </c>
      <c r="D167" t="s">
        <v>1704</v>
      </c>
      <c r="E167" t="s">
        <v>1705</v>
      </c>
      <c r="F167" t="s">
        <v>893</v>
      </c>
      <c r="G167" t="s">
        <v>1706</v>
      </c>
      <c r="H167" t="s">
        <v>1249</v>
      </c>
      <c r="I167" s="23">
        <v>145.68</v>
      </c>
      <c r="J167" s="23">
        <v>520.16</v>
      </c>
      <c r="K167" s="23">
        <v>1</v>
      </c>
      <c r="L167" s="23">
        <v>10</v>
      </c>
      <c r="M167" s="23">
        <v>156.68</v>
      </c>
      <c r="N167" s="23">
        <v>531.16</v>
      </c>
    </row>
    <row r="168" spans="1:14" x14ac:dyDescent="0.25">
      <c r="A168" s="31" t="s">
        <v>312</v>
      </c>
      <c r="B168" t="s">
        <v>783</v>
      </c>
      <c r="C168" t="s">
        <v>1707</v>
      </c>
      <c r="D168" t="s">
        <v>1708</v>
      </c>
      <c r="E168" t="s">
        <v>903</v>
      </c>
      <c r="F168" t="s">
        <v>893</v>
      </c>
      <c r="G168" t="s">
        <v>1709</v>
      </c>
      <c r="H168" t="s">
        <v>903</v>
      </c>
      <c r="I168" s="23">
        <v>177.97</v>
      </c>
      <c r="J168" s="23">
        <v>525.58000000000004</v>
      </c>
      <c r="K168" s="23">
        <v>1</v>
      </c>
      <c r="L168" s="23">
        <v>10</v>
      </c>
      <c r="M168" s="23">
        <v>188.97</v>
      </c>
      <c r="N168" s="23">
        <v>536.58000000000004</v>
      </c>
    </row>
    <row r="169" spans="1:14" x14ac:dyDescent="0.25">
      <c r="A169" s="31" t="s">
        <v>313</v>
      </c>
      <c r="B169" t="s">
        <v>784</v>
      </c>
      <c r="C169" t="s">
        <v>2211</v>
      </c>
      <c r="D169" t="s">
        <v>2212</v>
      </c>
      <c r="E169" t="s">
        <v>2213</v>
      </c>
      <c r="F169" t="s">
        <v>893</v>
      </c>
      <c r="G169" t="s">
        <v>2214</v>
      </c>
      <c r="H169" t="s">
        <v>1276</v>
      </c>
      <c r="I169" s="23">
        <v>157.66999999999999</v>
      </c>
      <c r="J169" s="23">
        <v>528.39</v>
      </c>
      <c r="K169" s="23">
        <v>1</v>
      </c>
      <c r="L169" s="23">
        <v>10</v>
      </c>
      <c r="M169" s="23">
        <v>168.67</v>
      </c>
      <c r="N169" s="23">
        <v>539.39</v>
      </c>
    </row>
    <row r="170" spans="1:14" x14ac:dyDescent="0.25">
      <c r="A170" s="31" t="s">
        <v>314</v>
      </c>
      <c r="B170" t="s">
        <v>643</v>
      </c>
      <c r="C170" t="s">
        <v>1714</v>
      </c>
      <c r="D170" t="s">
        <v>1715</v>
      </c>
      <c r="E170" t="s">
        <v>1716</v>
      </c>
      <c r="F170" t="s">
        <v>893</v>
      </c>
      <c r="G170" t="s">
        <v>1717</v>
      </c>
      <c r="H170" t="s">
        <v>987</v>
      </c>
      <c r="I170" s="23">
        <v>166.02</v>
      </c>
      <c r="J170" s="23">
        <v>532.32000000000005</v>
      </c>
      <c r="K170" s="23">
        <v>1</v>
      </c>
      <c r="L170" s="23">
        <v>10</v>
      </c>
      <c r="M170" s="23">
        <v>177.02</v>
      </c>
      <c r="N170" s="23">
        <v>543.32000000000005</v>
      </c>
    </row>
    <row r="171" spans="1:14" x14ac:dyDescent="0.25">
      <c r="A171" s="31" t="s">
        <v>315</v>
      </c>
      <c r="B171" t="s">
        <v>785</v>
      </c>
      <c r="C171" t="s">
        <v>1718</v>
      </c>
      <c r="D171" t="s">
        <v>1719</v>
      </c>
      <c r="E171" t="s">
        <v>942</v>
      </c>
      <c r="F171" t="s">
        <v>893</v>
      </c>
      <c r="G171" t="s">
        <v>943</v>
      </c>
      <c r="H171" t="s">
        <v>942</v>
      </c>
      <c r="I171" s="23">
        <v>156.11000000000001</v>
      </c>
      <c r="J171" s="23">
        <v>517.74</v>
      </c>
      <c r="K171" s="23">
        <v>1</v>
      </c>
      <c r="L171" s="23">
        <v>10</v>
      </c>
      <c r="M171" s="23">
        <v>167.11</v>
      </c>
      <c r="N171" s="23">
        <v>528.74</v>
      </c>
    </row>
    <row r="172" spans="1:14" x14ac:dyDescent="0.25">
      <c r="A172" s="31" t="s">
        <v>316</v>
      </c>
      <c r="B172" t="s">
        <v>101</v>
      </c>
      <c r="C172" t="s">
        <v>1720</v>
      </c>
      <c r="D172" t="s">
        <v>1721</v>
      </c>
      <c r="E172" t="s">
        <v>1722</v>
      </c>
      <c r="F172" t="s">
        <v>893</v>
      </c>
      <c r="G172" t="s">
        <v>1723</v>
      </c>
      <c r="H172" t="s">
        <v>1724</v>
      </c>
      <c r="I172" s="23">
        <v>158.30000000000001</v>
      </c>
      <c r="J172" s="23">
        <v>516.61</v>
      </c>
      <c r="K172" s="23">
        <v>5.26</v>
      </c>
      <c r="L172" s="23">
        <v>10</v>
      </c>
      <c r="M172" s="23">
        <v>173.56</v>
      </c>
      <c r="N172" s="23">
        <v>531.87</v>
      </c>
    </row>
    <row r="173" spans="1:14" x14ac:dyDescent="0.25">
      <c r="A173" s="31" t="s">
        <v>317</v>
      </c>
      <c r="B173" t="s">
        <v>103</v>
      </c>
      <c r="C173" t="s">
        <v>1729</v>
      </c>
      <c r="D173" t="s">
        <v>1730</v>
      </c>
      <c r="E173" t="s">
        <v>1731</v>
      </c>
      <c r="F173" t="s">
        <v>893</v>
      </c>
      <c r="G173" t="s">
        <v>1732</v>
      </c>
      <c r="H173" t="s">
        <v>1256</v>
      </c>
      <c r="I173" s="23">
        <v>170.11</v>
      </c>
      <c r="J173" s="23">
        <v>529.84</v>
      </c>
      <c r="K173" s="23">
        <v>5.26</v>
      </c>
      <c r="L173" s="23">
        <v>10</v>
      </c>
      <c r="M173" s="23">
        <v>185.37</v>
      </c>
      <c r="N173" s="23">
        <v>545.1</v>
      </c>
    </row>
    <row r="174" spans="1:14" x14ac:dyDescent="0.25">
      <c r="A174" s="31" t="s">
        <v>318</v>
      </c>
      <c r="B174" t="s">
        <v>104</v>
      </c>
      <c r="C174" t="s">
        <v>1733</v>
      </c>
      <c r="D174" t="s">
        <v>1734</v>
      </c>
      <c r="E174" t="s">
        <v>1735</v>
      </c>
      <c r="F174" t="s">
        <v>893</v>
      </c>
      <c r="G174" t="s">
        <v>1736</v>
      </c>
      <c r="H174" t="s">
        <v>1228</v>
      </c>
      <c r="I174" s="23">
        <v>144.76</v>
      </c>
      <c r="J174" s="23">
        <v>515.69000000000005</v>
      </c>
      <c r="K174" s="23">
        <v>5.26</v>
      </c>
      <c r="L174" s="23">
        <v>10</v>
      </c>
      <c r="M174" s="23">
        <v>160.02000000000001</v>
      </c>
      <c r="N174" s="23">
        <v>530.95000000000005</v>
      </c>
    </row>
    <row r="175" spans="1:14" x14ac:dyDescent="0.25">
      <c r="A175" s="31" t="s">
        <v>319</v>
      </c>
      <c r="B175" t="s">
        <v>786</v>
      </c>
      <c r="C175" t="s">
        <v>1741</v>
      </c>
      <c r="D175" t="s">
        <v>1742</v>
      </c>
      <c r="E175" t="s">
        <v>1743</v>
      </c>
      <c r="F175" t="s">
        <v>893</v>
      </c>
      <c r="G175" t="s">
        <v>1744</v>
      </c>
      <c r="H175" t="s">
        <v>1059</v>
      </c>
      <c r="I175" s="23">
        <v>154.18</v>
      </c>
      <c r="J175" s="23">
        <v>520.73</v>
      </c>
      <c r="K175" s="23">
        <v>5.26</v>
      </c>
      <c r="L175" s="23">
        <v>10</v>
      </c>
      <c r="M175" s="23">
        <v>169.44</v>
      </c>
      <c r="N175" s="23">
        <v>535.99</v>
      </c>
    </row>
    <row r="176" spans="1:14" x14ac:dyDescent="0.25">
      <c r="A176" s="31" t="s">
        <v>320</v>
      </c>
      <c r="B176" t="s">
        <v>106</v>
      </c>
      <c r="C176" t="s">
        <v>1745</v>
      </c>
      <c r="D176" t="s">
        <v>1746</v>
      </c>
      <c r="E176" t="s">
        <v>1747</v>
      </c>
      <c r="F176" t="s">
        <v>893</v>
      </c>
      <c r="G176" t="s">
        <v>1748</v>
      </c>
      <c r="H176" t="s">
        <v>1635</v>
      </c>
      <c r="I176" s="23">
        <v>128.28</v>
      </c>
      <c r="J176" s="23">
        <v>524.37</v>
      </c>
      <c r="K176" s="23">
        <v>5.26</v>
      </c>
      <c r="L176" s="23">
        <v>10</v>
      </c>
      <c r="M176" s="23">
        <v>143.54</v>
      </c>
      <c r="N176" s="23">
        <v>539.63</v>
      </c>
    </row>
    <row r="177" spans="1:14" x14ac:dyDescent="0.25">
      <c r="A177" s="31" t="s">
        <v>321</v>
      </c>
      <c r="B177" t="s">
        <v>107</v>
      </c>
      <c r="C177" t="s">
        <v>1765</v>
      </c>
      <c r="D177" t="s">
        <v>1766</v>
      </c>
      <c r="E177" t="s">
        <v>1472</v>
      </c>
      <c r="F177" t="s">
        <v>893</v>
      </c>
      <c r="G177" t="s">
        <v>1767</v>
      </c>
      <c r="H177" t="s">
        <v>1472</v>
      </c>
      <c r="I177" s="23">
        <v>130.1</v>
      </c>
      <c r="J177" s="23">
        <v>519.94000000000005</v>
      </c>
      <c r="K177" s="23">
        <v>5.26</v>
      </c>
      <c r="L177" s="23">
        <v>10</v>
      </c>
      <c r="M177" s="23">
        <v>145.36000000000001</v>
      </c>
      <c r="N177" s="23">
        <v>535.20000000000005</v>
      </c>
    </row>
    <row r="178" spans="1:14" x14ac:dyDescent="0.25">
      <c r="A178" s="31" t="s">
        <v>322</v>
      </c>
      <c r="B178" t="s">
        <v>108</v>
      </c>
      <c r="C178" t="s">
        <v>1768</v>
      </c>
      <c r="D178" t="s">
        <v>1769</v>
      </c>
      <c r="E178" t="s">
        <v>1770</v>
      </c>
      <c r="F178" t="s">
        <v>893</v>
      </c>
      <c r="G178" t="s">
        <v>1771</v>
      </c>
      <c r="H178" t="s">
        <v>1291</v>
      </c>
      <c r="I178" s="23">
        <v>151.47</v>
      </c>
      <c r="J178" s="23">
        <v>517.20000000000005</v>
      </c>
      <c r="K178" s="23">
        <v>5.26</v>
      </c>
      <c r="L178" s="23">
        <v>10</v>
      </c>
      <c r="M178" s="23">
        <v>166.73</v>
      </c>
      <c r="N178" s="23">
        <v>532.46</v>
      </c>
    </row>
    <row r="179" spans="1:14" x14ac:dyDescent="0.25">
      <c r="A179" s="32" t="s">
        <v>761</v>
      </c>
      <c r="B179" t="s">
        <v>110</v>
      </c>
      <c r="C179" t="s">
        <v>2414</v>
      </c>
      <c r="D179" t="s">
        <v>1632</v>
      </c>
      <c r="E179" t="s">
        <v>1633</v>
      </c>
      <c r="F179" t="s">
        <v>893</v>
      </c>
      <c r="G179" t="s">
        <v>1634</v>
      </c>
      <c r="H179" t="s">
        <v>1635</v>
      </c>
      <c r="I179" s="23">
        <v>136.76</v>
      </c>
      <c r="J179" s="23">
        <v>529.17999999999995</v>
      </c>
      <c r="K179" s="23">
        <v>1</v>
      </c>
      <c r="L179" s="23">
        <v>10</v>
      </c>
      <c r="M179" s="23">
        <v>147.76</v>
      </c>
      <c r="N179" s="23">
        <v>540.17999999999995</v>
      </c>
    </row>
    <row r="180" spans="1:14" x14ac:dyDescent="0.25">
      <c r="A180" s="31" t="s">
        <v>323</v>
      </c>
      <c r="B180" t="s">
        <v>111</v>
      </c>
      <c r="C180" t="s">
        <v>1776</v>
      </c>
      <c r="D180" t="s">
        <v>1777</v>
      </c>
      <c r="E180" t="s">
        <v>1195</v>
      </c>
      <c r="F180" t="s">
        <v>893</v>
      </c>
      <c r="G180" t="s">
        <v>1196</v>
      </c>
      <c r="H180" t="s">
        <v>1197</v>
      </c>
      <c r="I180" s="23">
        <v>123.99</v>
      </c>
      <c r="J180" s="23">
        <v>529.15</v>
      </c>
      <c r="K180" s="23">
        <v>5.26</v>
      </c>
      <c r="L180" s="23">
        <v>10</v>
      </c>
      <c r="M180" s="23">
        <v>139.25</v>
      </c>
      <c r="N180" s="23">
        <v>544.41</v>
      </c>
    </row>
    <row r="181" spans="1:14" x14ac:dyDescent="0.25">
      <c r="A181" s="31" t="s">
        <v>324</v>
      </c>
      <c r="B181" t="s">
        <v>112</v>
      </c>
      <c r="C181" t="s">
        <v>1778</v>
      </c>
      <c r="D181" t="s">
        <v>1779</v>
      </c>
      <c r="E181" t="s">
        <v>1336</v>
      </c>
      <c r="F181" t="s">
        <v>893</v>
      </c>
      <c r="G181" t="s">
        <v>1353</v>
      </c>
      <c r="H181" t="s">
        <v>1338</v>
      </c>
      <c r="I181" s="23">
        <v>141.63999999999999</v>
      </c>
      <c r="J181" s="23">
        <v>522.4</v>
      </c>
      <c r="K181" s="23">
        <v>1</v>
      </c>
      <c r="L181" s="23">
        <v>10</v>
      </c>
      <c r="M181" s="23">
        <v>152.63999999999999</v>
      </c>
      <c r="N181" s="23">
        <v>533.4</v>
      </c>
    </row>
    <row r="182" spans="1:14" x14ac:dyDescent="0.25">
      <c r="A182" s="31" t="s">
        <v>325</v>
      </c>
      <c r="B182" t="s">
        <v>113</v>
      </c>
      <c r="C182" t="s">
        <v>1780</v>
      </c>
      <c r="D182" t="s">
        <v>1781</v>
      </c>
      <c r="E182" t="s">
        <v>1782</v>
      </c>
      <c r="F182" t="s">
        <v>893</v>
      </c>
      <c r="G182" t="s">
        <v>1783</v>
      </c>
      <c r="H182" t="s">
        <v>1029</v>
      </c>
      <c r="I182" s="23">
        <v>176.92</v>
      </c>
      <c r="J182" s="23">
        <v>519.09</v>
      </c>
      <c r="K182" s="23">
        <v>1</v>
      </c>
      <c r="L182" s="23">
        <v>10</v>
      </c>
      <c r="M182" s="23">
        <v>187.92</v>
      </c>
      <c r="N182" s="23">
        <v>530.09</v>
      </c>
    </row>
    <row r="183" spans="1:14" x14ac:dyDescent="0.25">
      <c r="A183" s="31" t="s">
        <v>326</v>
      </c>
      <c r="B183" t="s">
        <v>114</v>
      </c>
      <c r="C183" t="s">
        <v>1797</v>
      </c>
      <c r="D183" t="s">
        <v>1798</v>
      </c>
      <c r="E183" t="s">
        <v>1799</v>
      </c>
      <c r="F183" t="s">
        <v>893</v>
      </c>
      <c r="G183" t="s">
        <v>1800</v>
      </c>
      <c r="H183" t="s">
        <v>903</v>
      </c>
      <c r="I183" s="23">
        <v>172.36</v>
      </c>
      <c r="J183" s="23">
        <v>509.91</v>
      </c>
      <c r="K183" s="23">
        <v>1</v>
      </c>
      <c r="L183" s="23">
        <v>10</v>
      </c>
      <c r="M183" s="23">
        <v>183.36</v>
      </c>
      <c r="N183" s="23">
        <v>520.91</v>
      </c>
    </row>
    <row r="184" spans="1:14" x14ac:dyDescent="0.25">
      <c r="A184" s="31" t="s">
        <v>327</v>
      </c>
      <c r="B184" t="s">
        <v>115</v>
      </c>
      <c r="C184" t="s">
        <v>1805</v>
      </c>
      <c r="D184" t="s">
        <v>1806</v>
      </c>
      <c r="E184" t="s">
        <v>892</v>
      </c>
      <c r="F184" t="s">
        <v>893</v>
      </c>
      <c r="G184" t="s">
        <v>1807</v>
      </c>
      <c r="H184" t="s">
        <v>895</v>
      </c>
      <c r="I184" s="23">
        <v>172.43</v>
      </c>
      <c r="J184" s="23">
        <v>522.80999999999995</v>
      </c>
      <c r="K184" s="23">
        <v>1</v>
      </c>
      <c r="L184" s="23">
        <v>10</v>
      </c>
      <c r="M184" s="23">
        <v>183.43</v>
      </c>
      <c r="N184" s="23">
        <v>533.80999999999995</v>
      </c>
    </row>
    <row r="185" spans="1:14" x14ac:dyDescent="0.25">
      <c r="A185" s="31" t="s">
        <v>328</v>
      </c>
      <c r="B185" t="s">
        <v>116</v>
      </c>
      <c r="C185" t="s">
        <v>1801</v>
      </c>
      <c r="D185" t="s">
        <v>1802</v>
      </c>
      <c r="E185" t="s">
        <v>1803</v>
      </c>
      <c r="F185" t="s">
        <v>893</v>
      </c>
      <c r="G185" t="s">
        <v>1804</v>
      </c>
      <c r="H185" t="s">
        <v>1431</v>
      </c>
      <c r="I185" s="23">
        <v>156.5</v>
      </c>
      <c r="J185" s="23">
        <v>517.62</v>
      </c>
      <c r="K185" s="23">
        <v>1</v>
      </c>
      <c r="L185" s="23">
        <v>10</v>
      </c>
      <c r="M185" s="23">
        <v>167.5</v>
      </c>
      <c r="N185" s="23">
        <v>528.62</v>
      </c>
    </row>
    <row r="186" spans="1:14" x14ac:dyDescent="0.25">
      <c r="A186" s="31" t="s">
        <v>329</v>
      </c>
      <c r="B186" t="s">
        <v>118</v>
      </c>
      <c r="C186" t="s">
        <v>1818</v>
      </c>
      <c r="D186" t="s">
        <v>1819</v>
      </c>
      <c r="E186" t="s">
        <v>1820</v>
      </c>
      <c r="F186" t="s">
        <v>893</v>
      </c>
      <c r="G186" t="s">
        <v>1821</v>
      </c>
      <c r="H186" t="s">
        <v>1197</v>
      </c>
      <c r="I186" s="23">
        <v>131.24</v>
      </c>
      <c r="J186" s="23">
        <v>544.32000000000005</v>
      </c>
      <c r="K186" s="23">
        <v>5.26</v>
      </c>
      <c r="L186" s="23">
        <v>10</v>
      </c>
      <c r="M186" s="23">
        <v>146.5</v>
      </c>
      <c r="N186" s="23">
        <v>559.58000000000004</v>
      </c>
    </row>
    <row r="187" spans="1:14" x14ac:dyDescent="0.25">
      <c r="A187" s="31" t="s">
        <v>330</v>
      </c>
      <c r="B187" t="s">
        <v>125</v>
      </c>
      <c r="C187" t="s">
        <v>1870</v>
      </c>
      <c r="D187" t="s">
        <v>1871</v>
      </c>
      <c r="E187" t="s">
        <v>892</v>
      </c>
      <c r="F187" t="s">
        <v>893</v>
      </c>
      <c r="G187" t="s">
        <v>1872</v>
      </c>
      <c r="H187" t="s">
        <v>895</v>
      </c>
      <c r="I187" s="23">
        <v>118.67</v>
      </c>
      <c r="J187" s="23">
        <v>517.16999999999996</v>
      </c>
      <c r="K187" s="23">
        <v>5.26</v>
      </c>
      <c r="L187" s="23">
        <v>10</v>
      </c>
      <c r="M187" s="23">
        <v>133.93</v>
      </c>
      <c r="N187" s="23">
        <v>532.42999999999995</v>
      </c>
    </row>
    <row r="188" spans="1:14" x14ac:dyDescent="0.25">
      <c r="A188" s="31" t="s">
        <v>331</v>
      </c>
      <c r="B188" t="s">
        <v>158</v>
      </c>
      <c r="C188" t="s">
        <v>2096</v>
      </c>
      <c r="D188" t="s">
        <v>2097</v>
      </c>
      <c r="E188" t="s">
        <v>2098</v>
      </c>
      <c r="F188" t="s">
        <v>893</v>
      </c>
      <c r="G188" t="s">
        <v>2099</v>
      </c>
      <c r="H188" t="s">
        <v>998</v>
      </c>
      <c r="I188" s="23">
        <v>147.36000000000001</v>
      </c>
      <c r="J188" s="23">
        <v>518.45000000000005</v>
      </c>
      <c r="K188" s="23">
        <v>5.26</v>
      </c>
      <c r="L188" s="23">
        <v>10</v>
      </c>
      <c r="M188" s="23">
        <v>162.62</v>
      </c>
      <c r="N188" s="23">
        <v>533.71</v>
      </c>
    </row>
    <row r="189" spans="1:14" x14ac:dyDescent="0.25">
      <c r="A189" s="31" t="s">
        <v>332</v>
      </c>
      <c r="B189" t="s">
        <v>128</v>
      </c>
      <c r="C189" t="s">
        <v>1891</v>
      </c>
      <c r="D189" t="s">
        <v>1892</v>
      </c>
      <c r="E189" t="s">
        <v>907</v>
      </c>
      <c r="F189" t="s">
        <v>893</v>
      </c>
      <c r="G189" t="s">
        <v>1024</v>
      </c>
      <c r="H189" t="s">
        <v>909</v>
      </c>
      <c r="I189" s="23">
        <v>197.84</v>
      </c>
      <c r="J189" s="23">
        <v>563.02</v>
      </c>
      <c r="K189" s="23">
        <v>1</v>
      </c>
      <c r="L189" s="23">
        <v>10</v>
      </c>
      <c r="M189" s="23">
        <v>208.84</v>
      </c>
      <c r="N189" s="23">
        <v>574.02</v>
      </c>
    </row>
    <row r="190" spans="1:14" x14ac:dyDescent="0.25">
      <c r="A190" s="31" t="s">
        <v>333</v>
      </c>
      <c r="B190" t="s">
        <v>129</v>
      </c>
      <c r="C190" t="s">
        <v>1893</v>
      </c>
      <c r="D190" t="s">
        <v>1894</v>
      </c>
      <c r="E190" t="s">
        <v>1895</v>
      </c>
      <c r="F190" t="s">
        <v>893</v>
      </c>
      <c r="G190" t="s">
        <v>1896</v>
      </c>
      <c r="H190" t="s">
        <v>1518</v>
      </c>
      <c r="I190" s="23">
        <v>155.94</v>
      </c>
      <c r="J190" s="23">
        <v>515.9</v>
      </c>
      <c r="K190" s="23">
        <v>1</v>
      </c>
      <c r="L190" s="23">
        <v>10</v>
      </c>
      <c r="M190" s="23">
        <v>166.94</v>
      </c>
      <c r="N190" s="23">
        <v>526.9</v>
      </c>
    </row>
    <row r="191" spans="1:14" x14ac:dyDescent="0.25">
      <c r="A191" s="31" t="s">
        <v>334</v>
      </c>
      <c r="B191" t="s">
        <v>134</v>
      </c>
      <c r="C191" t="s">
        <v>1917</v>
      </c>
      <c r="D191" t="s">
        <v>1918</v>
      </c>
      <c r="E191" t="s">
        <v>1919</v>
      </c>
      <c r="F191" t="s">
        <v>893</v>
      </c>
      <c r="G191" t="s">
        <v>1920</v>
      </c>
      <c r="H191" t="s">
        <v>919</v>
      </c>
      <c r="I191" s="23">
        <v>127.97</v>
      </c>
      <c r="J191" s="23">
        <v>508.8</v>
      </c>
      <c r="K191" s="23">
        <v>1</v>
      </c>
      <c r="L191" s="23">
        <v>10</v>
      </c>
      <c r="M191" s="23">
        <v>138.97</v>
      </c>
      <c r="N191" s="23">
        <v>519.79999999999995</v>
      </c>
    </row>
    <row r="192" spans="1:14" x14ac:dyDescent="0.25">
      <c r="A192" s="31" t="s">
        <v>335</v>
      </c>
      <c r="B192" t="s">
        <v>138</v>
      </c>
      <c r="C192" t="s">
        <v>1938</v>
      </c>
      <c r="D192" t="s">
        <v>1939</v>
      </c>
      <c r="E192" t="s">
        <v>1940</v>
      </c>
      <c r="F192" t="s">
        <v>893</v>
      </c>
      <c r="G192" t="s">
        <v>1941</v>
      </c>
      <c r="H192" t="s">
        <v>1503</v>
      </c>
      <c r="I192" s="23">
        <v>111.55</v>
      </c>
      <c r="J192" s="23">
        <v>525.34</v>
      </c>
      <c r="K192" s="23">
        <v>5.26</v>
      </c>
      <c r="L192" s="23">
        <v>10</v>
      </c>
      <c r="M192" s="23">
        <v>126.81</v>
      </c>
      <c r="N192" s="23">
        <v>540.6</v>
      </c>
    </row>
    <row r="193" spans="1:14" x14ac:dyDescent="0.25">
      <c r="A193" s="31" t="s">
        <v>336</v>
      </c>
      <c r="B193" t="s">
        <v>139</v>
      </c>
      <c r="C193" t="s">
        <v>1942</v>
      </c>
      <c r="D193" t="s">
        <v>1943</v>
      </c>
      <c r="E193" t="s">
        <v>1944</v>
      </c>
      <c r="F193" t="s">
        <v>893</v>
      </c>
      <c r="G193" t="s">
        <v>1945</v>
      </c>
      <c r="H193" t="s">
        <v>962</v>
      </c>
      <c r="I193" s="23">
        <v>162.44999999999999</v>
      </c>
      <c r="J193" s="23">
        <v>525.32000000000005</v>
      </c>
      <c r="K193" s="23">
        <v>1</v>
      </c>
      <c r="L193" s="23">
        <v>10</v>
      </c>
      <c r="M193" s="23">
        <v>173.45</v>
      </c>
      <c r="N193" s="23">
        <v>536.32000000000005</v>
      </c>
    </row>
    <row r="194" spans="1:14" x14ac:dyDescent="0.25">
      <c r="A194" s="31" t="s">
        <v>337</v>
      </c>
      <c r="B194" t="s">
        <v>787</v>
      </c>
      <c r="C194" t="s">
        <v>1950</v>
      </c>
      <c r="D194" t="s">
        <v>1951</v>
      </c>
      <c r="E194" t="s">
        <v>1952</v>
      </c>
      <c r="F194" t="s">
        <v>893</v>
      </c>
      <c r="G194" t="s">
        <v>1953</v>
      </c>
      <c r="H194" t="s">
        <v>1518</v>
      </c>
      <c r="I194" s="23">
        <v>157.97999999999999</v>
      </c>
      <c r="J194" s="23">
        <v>536.65</v>
      </c>
      <c r="K194" s="23">
        <v>1</v>
      </c>
      <c r="L194" s="23">
        <v>10</v>
      </c>
      <c r="M194" s="23">
        <v>168.98</v>
      </c>
      <c r="N194" s="23">
        <v>547.65</v>
      </c>
    </row>
    <row r="195" spans="1:14" x14ac:dyDescent="0.25">
      <c r="A195" s="31" t="s">
        <v>638</v>
      </c>
      <c r="B195" t="s">
        <v>639</v>
      </c>
      <c r="C195" t="s">
        <v>1956</v>
      </c>
      <c r="D195" t="s">
        <v>1957</v>
      </c>
      <c r="E195" t="s">
        <v>1539</v>
      </c>
      <c r="F195" t="s">
        <v>893</v>
      </c>
      <c r="G195" t="s">
        <v>1540</v>
      </c>
      <c r="H195" t="s">
        <v>1200</v>
      </c>
      <c r="I195" s="23">
        <v>204.11</v>
      </c>
      <c r="J195" s="23">
        <v>576.88</v>
      </c>
      <c r="K195" s="23">
        <v>5.26</v>
      </c>
      <c r="L195" s="23">
        <v>10</v>
      </c>
      <c r="M195" s="23">
        <v>219.37</v>
      </c>
      <c r="N195" s="23">
        <v>592.14</v>
      </c>
    </row>
    <row r="196" spans="1:14" x14ac:dyDescent="0.25">
      <c r="A196" s="31" t="s">
        <v>338</v>
      </c>
      <c r="B196" t="s">
        <v>228</v>
      </c>
      <c r="C196" t="s">
        <v>1030</v>
      </c>
      <c r="D196" t="s">
        <v>1031</v>
      </c>
      <c r="E196" t="s">
        <v>1032</v>
      </c>
      <c r="F196" t="s">
        <v>893</v>
      </c>
      <c r="G196" t="s">
        <v>1033</v>
      </c>
      <c r="H196" t="s">
        <v>1034</v>
      </c>
      <c r="I196" s="23">
        <v>166.41</v>
      </c>
      <c r="J196" s="23">
        <v>511.23</v>
      </c>
      <c r="K196" s="23">
        <v>0</v>
      </c>
      <c r="L196" s="23">
        <v>10</v>
      </c>
      <c r="M196" s="23">
        <v>176.41</v>
      </c>
      <c r="N196" s="23">
        <v>521.23</v>
      </c>
    </row>
    <row r="197" spans="1:14" x14ac:dyDescent="0.25">
      <c r="A197" s="31" t="s">
        <v>339</v>
      </c>
      <c r="B197" t="s">
        <v>145</v>
      </c>
      <c r="C197" t="s">
        <v>1966</v>
      </c>
      <c r="D197" t="s">
        <v>1967</v>
      </c>
      <c r="E197" t="s">
        <v>960</v>
      </c>
      <c r="F197" t="s">
        <v>893</v>
      </c>
      <c r="G197" t="s">
        <v>961</v>
      </c>
      <c r="H197" t="s">
        <v>962</v>
      </c>
      <c r="I197" s="23">
        <v>127.03</v>
      </c>
      <c r="J197" s="23">
        <v>517.49</v>
      </c>
      <c r="K197" s="23">
        <v>5.26</v>
      </c>
      <c r="L197" s="23">
        <v>10</v>
      </c>
      <c r="M197" s="23">
        <v>142.29</v>
      </c>
      <c r="N197" s="23">
        <v>532.75</v>
      </c>
    </row>
    <row r="198" spans="1:14" x14ac:dyDescent="0.25">
      <c r="A198" s="31" t="s">
        <v>340</v>
      </c>
      <c r="B198" t="s">
        <v>146</v>
      </c>
      <c r="C198" t="s">
        <v>1972</v>
      </c>
      <c r="D198" t="s">
        <v>1973</v>
      </c>
      <c r="E198" t="s">
        <v>1974</v>
      </c>
      <c r="F198" t="s">
        <v>893</v>
      </c>
      <c r="G198" t="s">
        <v>1975</v>
      </c>
      <c r="H198" t="s">
        <v>1431</v>
      </c>
      <c r="I198" s="23">
        <v>145.6</v>
      </c>
      <c r="J198" s="23">
        <v>526.04999999999995</v>
      </c>
      <c r="K198" s="23">
        <v>1</v>
      </c>
      <c r="L198" s="23">
        <v>10</v>
      </c>
      <c r="M198" s="23">
        <v>156.6</v>
      </c>
      <c r="N198" s="23">
        <v>537.04999999999995</v>
      </c>
    </row>
    <row r="199" spans="1:14" x14ac:dyDescent="0.25">
      <c r="A199" s="31" t="s">
        <v>341</v>
      </c>
      <c r="B199" t="s">
        <v>788</v>
      </c>
      <c r="C199" t="s">
        <v>1968</v>
      </c>
      <c r="D199" t="s">
        <v>1969</v>
      </c>
      <c r="E199" t="s">
        <v>1970</v>
      </c>
      <c r="F199" t="s">
        <v>893</v>
      </c>
      <c r="G199" t="s">
        <v>1971</v>
      </c>
      <c r="H199" t="s">
        <v>1291</v>
      </c>
      <c r="I199" s="23">
        <v>159.18</v>
      </c>
      <c r="J199" s="23">
        <v>530.66999999999996</v>
      </c>
      <c r="K199" s="23">
        <v>5.26</v>
      </c>
      <c r="L199" s="23">
        <v>10</v>
      </c>
      <c r="M199" s="23">
        <v>174.44</v>
      </c>
      <c r="N199" s="23">
        <v>545.92999999999995</v>
      </c>
    </row>
    <row r="200" spans="1:14" x14ac:dyDescent="0.25">
      <c r="A200" s="31" t="s">
        <v>342</v>
      </c>
      <c r="B200" t="s">
        <v>147</v>
      </c>
      <c r="C200" t="s">
        <v>1976</v>
      </c>
      <c r="D200" t="s">
        <v>1977</v>
      </c>
      <c r="E200" t="s">
        <v>1978</v>
      </c>
      <c r="F200" t="s">
        <v>893</v>
      </c>
      <c r="G200" t="s">
        <v>1979</v>
      </c>
      <c r="H200" t="s">
        <v>946</v>
      </c>
      <c r="I200" s="23">
        <v>184.07</v>
      </c>
      <c r="J200" s="23">
        <v>533.48</v>
      </c>
      <c r="K200" s="23">
        <v>1</v>
      </c>
      <c r="L200" s="23">
        <v>10</v>
      </c>
      <c r="M200" s="23">
        <v>195.07</v>
      </c>
      <c r="N200" s="23">
        <v>544.48</v>
      </c>
    </row>
    <row r="201" spans="1:14" x14ac:dyDescent="0.25">
      <c r="A201" s="31" t="s">
        <v>343</v>
      </c>
      <c r="B201" t="s">
        <v>148</v>
      </c>
      <c r="C201" t="s">
        <v>1980</v>
      </c>
      <c r="D201" t="s">
        <v>1981</v>
      </c>
      <c r="E201" t="s">
        <v>1420</v>
      </c>
      <c r="F201" t="s">
        <v>893</v>
      </c>
      <c r="G201" t="s">
        <v>1421</v>
      </c>
      <c r="H201" t="s">
        <v>934</v>
      </c>
      <c r="I201" s="23">
        <v>126.19</v>
      </c>
      <c r="J201" s="23">
        <v>541.48</v>
      </c>
      <c r="K201" s="23">
        <v>5.26</v>
      </c>
      <c r="L201" s="23">
        <v>10</v>
      </c>
      <c r="M201" s="23">
        <v>141.44999999999999</v>
      </c>
      <c r="N201" s="23">
        <v>556.74</v>
      </c>
    </row>
    <row r="202" spans="1:14" x14ac:dyDescent="0.25">
      <c r="A202" s="31" t="s">
        <v>344</v>
      </c>
      <c r="B202" t="s">
        <v>150</v>
      </c>
      <c r="C202" t="s">
        <v>1989</v>
      </c>
      <c r="D202" t="s">
        <v>1990</v>
      </c>
      <c r="E202" t="s">
        <v>1991</v>
      </c>
      <c r="F202" t="s">
        <v>893</v>
      </c>
      <c r="G202" t="s">
        <v>1992</v>
      </c>
      <c r="H202" t="s">
        <v>1426</v>
      </c>
      <c r="I202" s="23">
        <v>145.69</v>
      </c>
      <c r="J202" s="23">
        <v>520.51</v>
      </c>
      <c r="K202" s="23">
        <v>1</v>
      </c>
      <c r="L202" s="23">
        <v>10</v>
      </c>
      <c r="M202" s="23">
        <v>156.69</v>
      </c>
      <c r="N202" s="23">
        <v>531.51</v>
      </c>
    </row>
    <row r="203" spans="1:14" x14ac:dyDescent="0.25">
      <c r="A203" s="31" t="s">
        <v>345</v>
      </c>
      <c r="B203" t="s">
        <v>151</v>
      </c>
      <c r="C203" t="s">
        <v>2001</v>
      </c>
      <c r="D203" t="s">
        <v>2002</v>
      </c>
      <c r="E203" t="s">
        <v>2003</v>
      </c>
      <c r="F203" t="s">
        <v>893</v>
      </c>
      <c r="G203" t="s">
        <v>1175</v>
      </c>
      <c r="H203" t="s">
        <v>1148</v>
      </c>
      <c r="I203" s="23">
        <v>151.91</v>
      </c>
      <c r="J203" s="23">
        <v>512.49</v>
      </c>
      <c r="K203" s="23">
        <v>5.26</v>
      </c>
      <c r="L203" s="23">
        <v>10</v>
      </c>
      <c r="M203" s="23">
        <v>167.17</v>
      </c>
      <c r="N203" s="23">
        <v>527.75</v>
      </c>
    </row>
    <row r="204" spans="1:14" x14ac:dyDescent="0.25">
      <c r="A204" s="31" t="s">
        <v>346</v>
      </c>
      <c r="B204" t="s">
        <v>789</v>
      </c>
      <c r="C204" t="s">
        <v>1475</v>
      </c>
      <c r="D204" t="s">
        <v>1476</v>
      </c>
      <c r="E204" t="s">
        <v>1477</v>
      </c>
      <c r="F204" t="s">
        <v>893</v>
      </c>
      <c r="G204" t="s">
        <v>1478</v>
      </c>
      <c r="H204" t="s">
        <v>1271</v>
      </c>
      <c r="I204" s="23">
        <v>165.32</v>
      </c>
      <c r="J204" s="23">
        <v>508.77</v>
      </c>
      <c r="K204" s="23">
        <v>1</v>
      </c>
      <c r="L204" s="23">
        <v>10</v>
      </c>
      <c r="M204" s="23">
        <v>176.32</v>
      </c>
      <c r="N204" s="23">
        <v>519.77</v>
      </c>
    </row>
    <row r="205" spans="1:14" x14ac:dyDescent="0.25">
      <c r="A205" s="31" t="s">
        <v>347</v>
      </c>
      <c r="B205" t="s">
        <v>790</v>
      </c>
      <c r="C205" t="s">
        <v>2066</v>
      </c>
      <c r="D205" t="s">
        <v>2067</v>
      </c>
      <c r="E205" t="s">
        <v>2068</v>
      </c>
      <c r="F205" t="s">
        <v>893</v>
      </c>
      <c r="G205" t="s">
        <v>2069</v>
      </c>
      <c r="H205" t="s">
        <v>1320</v>
      </c>
      <c r="I205" s="23">
        <v>152.31</v>
      </c>
      <c r="J205" s="23">
        <v>528.79</v>
      </c>
      <c r="K205" s="23">
        <v>1</v>
      </c>
      <c r="L205" s="23">
        <v>10</v>
      </c>
      <c r="M205" s="23">
        <v>163.31</v>
      </c>
      <c r="N205" s="23">
        <v>539.79</v>
      </c>
    </row>
    <row r="206" spans="1:14" x14ac:dyDescent="0.25">
      <c r="A206" s="31" t="s">
        <v>348</v>
      </c>
      <c r="B206" t="s">
        <v>154</v>
      </c>
      <c r="C206" t="s">
        <v>2070</v>
      </c>
      <c r="D206" t="s">
        <v>2071</v>
      </c>
      <c r="E206" t="s">
        <v>1222</v>
      </c>
      <c r="F206" t="s">
        <v>893</v>
      </c>
      <c r="G206" t="s">
        <v>1223</v>
      </c>
      <c r="H206" t="s">
        <v>1003</v>
      </c>
      <c r="I206" s="23">
        <v>163.08000000000001</v>
      </c>
      <c r="J206" s="23">
        <v>521.55999999999995</v>
      </c>
      <c r="K206" s="23">
        <v>1</v>
      </c>
      <c r="L206" s="23">
        <v>10</v>
      </c>
      <c r="M206" s="23">
        <v>174.08</v>
      </c>
      <c r="N206" s="23">
        <v>532.55999999999995</v>
      </c>
    </row>
    <row r="207" spans="1:14" x14ac:dyDescent="0.25">
      <c r="A207" s="31" t="s">
        <v>349</v>
      </c>
      <c r="B207" t="s">
        <v>624</v>
      </c>
      <c r="C207" t="s">
        <v>2092</v>
      </c>
      <c r="D207" t="s">
        <v>2093</v>
      </c>
      <c r="E207" t="s">
        <v>2094</v>
      </c>
      <c r="F207" t="s">
        <v>893</v>
      </c>
      <c r="G207" t="s">
        <v>2095</v>
      </c>
      <c r="H207" t="s">
        <v>914</v>
      </c>
      <c r="I207" s="23">
        <v>146.6</v>
      </c>
      <c r="J207" s="23">
        <v>531.28</v>
      </c>
      <c r="K207" s="23">
        <v>1</v>
      </c>
      <c r="L207" s="23">
        <v>10</v>
      </c>
      <c r="M207" s="23">
        <v>157.6</v>
      </c>
      <c r="N207" s="23">
        <v>542.28</v>
      </c>
    </row>
    <row r="208" spans="1:14" x14ac:dyDescent="0.25">
      <c r="A208" s="31" t="s">
        <v>350</v>
      </c>
      <c r="B208" t="s">
        <v>791</v>
      </c>
      <c r="C208" t="s">
        <v>2100</v>
      </c>
      <c r="D208" t="s">
        <v>2101</v>
      </c>
      <c r="E208" t="s">
        <v>2102</v>
      </c>
      <c r="F208" t="s">
        <v>893</v>
      </c>
      <c r="G208" t="s">
        <v>2103</v>
      </c>
      <c r="H208" t="s">
        <v>1128</v>
      </c>
      <c r="I208" s="23">
        <v>118.21</v>
      </c>
      <c r="J208" s="23">
        <v>528.6</v>
      </c>
      <c r="K208" s="23">
        <v>5.26</v>
      </c>
      <c r="L208" s="23">
        <v>10</v>
      </c>
      <c r="M208" s="23">
        <v>133.47</v>
      </c>
      <c r="N208" s="23">
        <v>543.86</v>
      </c>
    </row>
    <row r="209" spans="1:14" x14ac:dyDescent="0.25">
      <c r="A209" s="31" t="s">
        <v>351</v>
      </c>
      <c r="B209" t="s">
        <v>159</v>
      </c>
      <c r="C209" t="s">
        <v>2104</v>
      </c>
      <c r="D209" t="s">
        <v>2105</v>
      </c>
      <c r="E209" t="s">
        <v>2106</v>
      </c>
      <c r="F209" t="s">
        <v>893</v>
      </c>
      <c r="G209" t="s">
        <v>2107</v>
      </c>
      <c r="H209" t="s">
        <v>1249</v>
      </c>
      <c r="I209" s="23">
        <v>145.28</v>
      </c>
      <c r="J209" s="23">
        <v>539.45000000000005</v>
      </c>
      <c r="K209" s="23">
        <v>1</v>
      </c>
      <c r="L209" s="23">
        <v>10</v>
      </c>
      <c r="M209" s="23">
        <v>156.28</v>
      </c>
      <c r="N209" s="23">
        <v>550.45000000000005</v>
      </c>
    </row>
    <row r="210" spans="1:14" x14ac:dyDescent="0.25">
      <c r="A210" s="31" t="s">
        <v>352</v>
      </c>
      <c r="B210" t="s">
        <v>792</v>
      </c>
      <c r="C210" t="s">
        <v>2108</v>
      </c>
      <c r="D210" t="s">
        <v>2109</v>
      </c>
      <c r="E210" t="s">
        <v>2110</v>
      </c>
      <c r="F210" t="s">
        <v>893</v>
      </c>
      <c r="G210" t="s">
        <v>2111</v>
      </c>
      <c r="H210" t="s">
        <v>1109</v>
      </c>
      <c r="I210" s="23">
        <v>154.97</v>
      </c>
      <c r="J210" s="23">
        <v>557.83000000000004</v>
      </c>
      <c r="K210" s="23">
        <v>1</v>
      </c>
      <c r="L210" s="23">
        <v>10</v>
      </c>
      <c r="M210" s="23">
        <v>165.97</v>
      </c>
      <c r="N210" s="23">
        <v>568.83000000000004</v>
      </c>
    </row>
    <row r="211" spans="1:14" x14ac:dyDescent="0.25">
      <c r="A211" s="31" t="s">
        <v>353</v>
      </c>
      <c r="B211" t="s">
        <v>161</v>
      </c>
      <c r="C211" t="s">
        <v>2112</v>
      </c>
      <c r="D211" t="s">
        <v>2113</v>
      </c>
      <c r="E211" t="s">
        <v>1712</v>
      </c>
      <c r="F211" t="s">
        <v>893</v>
      </c>
      <c r="G211" t="s">
        <v>1713</v>
      </c>
      <c r="H211" t="s">
        <v>924</v>
      </c>
      <c r="I211" s="23">
        <v>168.93</v>
      </c>
      <c r="J211" s="23">
        <v>516.37</v>
      </c>
      <c r="K211" s="23">
        <v>1</v>
      </c>
      <c r="L211" s="23">
        <v>10</v>
      </c>
      <c r="M211" s="23">
        <v>179.93</v>
      </c>
      <c r="N211" s="23">
        <v>527.37</v>
      </c>
    </row>
    <row r="212" spans="1:14" x14ac:dyDescent="0.25">
      <c r="A212" s="31" t="s">
        <v>354</v>
      </c>
      <c r="B212" t="s">
        <v>793</v>
      </c>
      <c r="C212" t="s">
        <v>1451</v>
      </c>
      <c r="D212" t="s">
        <v>1452</v>
      </c>
      <c r="E212" t="s">
        <v>1453</v>
      </c>
      <c r="F212" t="s">
        <v>893</v>
      </c>
      <c r="G212" t="s">
        <v>1454</v>
      </c>
      <c r="H212" t="s">
        <v>1281</v>
      </c>
      <c r="I212" s="23">
        <v>158.22</v>
      </c>
      <c r="J212" s="23">
        <v>513.84</v>
      </c>
      <c r="K212" s="23">
        <v>5.26</v>
      </c>
      <c r="L212" s="23">
        <v>10</v>
      </c>
      <c r="M212" s="23">
        <v>173.48</v>
      </c>
      <c r="N212" s="23">
        <v>529.1</v>
      </c>
    </row>
    <row r="213" spans="1:14" x14ac:dyDescent="0.25">
      <c r="A213" s="31" t="s">
        <v>355</v>
      </c>
      <c r="B213" t="s">
        <v>162</v>
      </c>
      <c r="C213" t="s">
        <v>2122</v>
      </c>
      <c r="D213" t="s">
        <v>2123</v>
      </c>
      <c r="E213" t="s">
        <v>1558</v>
      </c>
      <c r="F213" t="s">
        <v>893</v>
      </c>
      <c r="G213" t="s">
        <v>1559</v>
      </c>
      <c r="H213" t="s">
        <v>1271</v>
      </c>
      <c r="I213" s="23">
        <v>146.52000000000001</v>
      </c>
      <c r="J213" s="23">
        <v>509.91</v>
      </c>
      <c r="K213" s="23">
        <v>5.26</v>
      </c>
      <c r="L213" s="23">
        <v>10</v>
      </c>
      <c r="M213" s="23">
        <v>161.78</v>
      </c>
      <c r="N213" s="23">
        <v>525.16999999999996</v>
      </c>
    </row>
    <row r="214" spans="1:14" x14ac:dyDescent="0.25">
      <c r="A214" s="31" t="s">
        <v>356</v>
      </c>
      <c r="B214" t="s">
        <v>164</v>
      </c>
      <c r="C214" t="s">
        <v>2134</v>
      </c>
      <c r="D214" t="s">
        <v>2135</v>
      </c>
      <c r="E214" t="s">
        <v>2136</v>
      </c>
      <c r="F214" t="s">
        <v>893</v>
      </c>
      <c r="G214" t="s">
        <v>2137</v>
      </c>
      <c r="H214" t="s">
        <v>903</v>
      </c>
      <c r="I214" s="23">
        <v>159.19</v>
      </c>
      <c r="J214" s="23">
        <v>518.83000000000004</v>
      </c>
      <c r="K214" s="23">
        <v>5.26</v>
      </c>
      <c r="L214" s="23">
        <v>10</v>
      </c>
      <c r="M214" s="23">
        <v>174.45</v>
      </c>
      <c r="N214" s="23">
        <v>534.09</v>
      </c>
    </row>
    <row r="215" spans="1:14" x14ac:dyDescent="0.25">
      <c r="A215" s="31" t="s">
        <v>357</v>
      </c>
      <c r="B215" t="s">
        <v>794</v>
      </c>
      <c r="C215" t="s">
        <v>2118</v>
      </c>
      <c r="D215" t="s">
        <v>2119</v>
      </c>
      <c r="E215" t="s">
        <v>2120</v>
      </c>
      <c r="F215" t="s">
        <v>893</v>
      </c>
      <c r="G215" t="s">
        <v>2121</v>
      </c>
      <c r="H215" t="s">
        <v>1148</v>
      </c>
      <c r="I215" s="23">
        <v>168.07</v>
      </c>
      <c r="J215" s="23">
        <v>514.9</v>
      </c>
      <c r="K215" s="23">
        <v>5.26</v>
      </c>
      <c r="L215" s="23">
        <v>10</v>
      </c>
      <c r="M215" s="23">
        <v>183.33</v>
      </c>
      <c r="N215" s="23">
        <v>530.16</v>
      </c>
    </row>
    <row r="216" spans="1:14" x14ac:dyDescent="0.25">
      <c r="A216" s="32" t="s">
        <v>765</v>
      </c>
      <c r="B216" t="s">
        <v>166</v>
      </c>
      <c r="C216" t="s">
        <v>2415</v>
      </c>
      <c r="D216" t="s">
        <v>2149</v>
      </c>
      <c r="E216" t="s">
        <v>1747</v>
      </c>
      <c r="F216" t="s">
        <v>893</v>
      </c>
      <c r="G216" t="s">
        <v>2150</v>
      </c>
      <c r="H216" t="s">
        <v>1635</v>
      </c>
      <c r="I216" s="23">
        <v>121.59</v>
      </c>
      <c r="J216" s="23">
        <v>523.91999999999996</v>
      </c>
      <c r="K216" s="23">
        <v>5.26</v>
      </c>
      <c r="L216" s="23">
        <v>10</v>
      </c>
      <c r="M216" s="23">
        <v>136.85</v>
      </c>
      <c r="N216" s="23">
        <v>539.17999999999995</v>
      </c>
    </row>
    <row r="217" spans="1:14" x14ac:dyDescent="0.25">
      <c r="A217" s="31" t="s">
        <v>358</v>
      </c>
      <c r="B217" t="s">
        <v>167</v>
      </c>
      <c r="C217" t="s">
        <v>2151</v>
      </c>
      <c r="D217" t="s">
        <v>2152</v>
      </c>
      <c r="E217" t="s">
        <v>2153</v>
      </c>
      <c r="F217" t="s">
        <v>893</v>
      </c>
      <c r="G217" t="s">
        <v>2154</v>
      </c>
      <c r="H217" t="s">
        <v>942</v>
      </c>
      <c r="I217" s="23">
        <v>140.28</v>
      </c>
      <c r="J217" s="23">
        <v>537.48</v>
      </c>
      <c r="K217" s="23">
        <v>1</v>
      </c>
      <c r="L217" s="23">
        <v>10</v>
      </c>
      <c r="M217" s="23">
        <v>151.28</v>
      </c>
      <c r="N217" s="23">
        <v>548.48</v>
      </c>
    </row>
    <row r="218" spans="1:14" x14ac:dyDescent="0.25">
      <c r="A218" s="31" t="s">
        <v>359</v>
      </c>
      <c r="B218" t="s">
        <v>168</v>
      </c>
      <c r="C218" t="s">
        <v>2155</v>
      </c>
      <c r="D218" t="s">
        <v>2156</v>
      </c>
      <c r="E218" t="s">
        <v>2157</v>
      </c>
      <c r="F218" t="s">
        <v>893</v>
      </c>
      <c r="G218" t="s">
        <v>2158</v>
      </c>
      <c r="H218" t="s">
        <v>1431</v>
      </c>
      <c r="I218" s="23">
        <v>149.22</v>
      </c>
      <c r="J218" s="23">
        <v>518.86</v>
      </c>
      <c r="K218" s="23">
        <v>1</v>
      </c>
      <c r="L218" s="23">
        <v>10</v>
      </c>
      <c r="M218" s="23">
        <v>160.22</v>
      </c>
      <c r="N218" s="23">
        <v>529.86</v>
      </c>
    </row>
    <row r="219" spans="1:14" x14ac:dyDescent="0.25">
      <c r="A219" s="31" t="s">
        <v>360</v>
      </c>
      <c r="B219" t="s">
        <v>169</v>
      </c>
      <c r="C219" t="s">
        <v>2163</v>
      </c>
      <c r="D219" t="s">
        <v>2164</v>
      </c>
      <c r="E219" t="s">
        <v>2165</v>
      </c>
      <c r="F219" t="s">
        <v>893</v>
      </c>
      <c r="G219" t="s">
        <v>2166</v>
      </c>
      <c r="H219" t="s">
        <v>909</v>
      </c>
      <c r="I219" s="23">
        <v>169.25</v>
      </c>
      <c r="J219" s="23">
        <v>516.21</v>
      </c>
      <c r="K219" s="23">
        <v>5.26</v>
      </c>
      <c r="L219" s="23">
        <v>10</v>
      </c>
      <c r="M219" s="23">
        <v>184.51</v>
      </c>
      <c r="N219" s="23">
        <v>531.47</v>
      </c>
    </row>
    <row r="220" spans="1:14" x14ac:dyDescent="0.25">
      <c r="A220" s="31" t="s">
        <v>361</v>
      </c>
      <c r="B220" t="s">
        <v>173</v>
      </c>
      <c r="C220" t="s">
        <v>2183</v>
      </c>
      <c r="D220" t="s">
        <v>2184</v>
      </c>
      <c r="E220" t="s">
        <v>1782</v>
      </c>
      <c r="F220" t="s">
        <v>893</v>
      </c>
      <c r="G220" t="s">
        <v>1783</v>
      </c>
      <c r="H220" t="s">
        <v>1029</v>
      </c>
      <c r="I220" s="23">
        <v>182.53</v>
      </c>
      <c r="J220" s="23">
        <v>546.87</v>
      </c>
      <c r="K220" s="23">
        <v>1</v>
      </c>
      <c r="L220" s="23">
        <v>10</v>
      </c>
      <c r="M220" s="23">
        <v>193.53</v>
      </c>
      <c r="N220" s="23">
        <v>557.87</v>
      </c>
    </row>
    <row r="221" spans="1:14" x14ac:dyDescent="0.25">
      <c r="A221" s="31" t="s">
        <v>362</v>
      </c>
      <c r="B221" t="s">
        <v>172</v>
      </c>
      <c r="C221" t="s">
        <v>2181</v>
      </c>
      <c r="D221" t="s">
        <v>2182</v>
      </c>
      <c r="E221" t="s">
        <v>1059</v>
      </c>
      <c r="F221" t="s">
        <v>893</v>
      </c>
      <c r="G221" t="s">
        <v>1060</v>
      </c>
      <c r="H221" t="s">
        <v>1059</v>
      </c>
      <c r="I221" s="23">
        <v>167.14</v>
      </c>
      <c r="J221" s="23">
        <v>526.15</v>
      </c>
      <c r="K221" s="23">
        <v>5.26</v>
      </c>
      <c r="L221" s="23">
        <v>10</v>
      </c>
      <c r="M221" s="23">
        <v>182.4</v>
      </c>
      <c r="N221" s="23">
        <v>541.41</v>
      </c>
    </row>
    <row r="222" spans="1:14" x14ac:dyDescent="0.25">
      <c r="A222" s="31" t="s">
        <v>363</v>
      </c>
      <c r="B222" t="s">
        <v>174</v>
      </c>
      <c r="C222" t="s">
        <v>2185</v>
      </c>
      <c r="D222" t="s">
        <v>2186</v>
      </c>
      <c r="E222" t="s">
        <v>1700</v>
      </c>
      <c r="F222" t="s">
        <v>893</v>
      </c>
      <c r="G222" t="s">
        <v>1701</v>
      </c>
      <c r="H222" t="s">
        <v>1702</v>
      </c>
      <c r="I222" s="23">
        <v>143.87</v>
      </c>
      <c r="J222" s="23">
        <v>521.04</v>
      </c>
      <c r="K222" s="23">
        <v>1</v>
      </c>
      <c r="L222" s="23">
        <v>10</v>
      </c>
      <c r="M222" s="23">
        <v>154.87</v>
      </c>
      <c r="N222" s="23">
        <v>532.04</v>
      </c>
    </row>
    <row r="223" spans="1:14" x14ac:dyDescent="0.25">
      <c r="A223" s="31" t="s">
        <v>364</v>
      </c>
      <c r="B223" t="s">
        <v>625</v>
      </c>
      <c r="C223" t="s">
        <v>2190</v>
      </c>
      <c r="D223" t="s">
        <v>2191</v>
      </c>
      <c r="E223" t="s">
        <v>2192</v>
      </c>
      <c r="F223" t="s">
        <v>893</v>
      </c>
      <c r="G223" t="s">
        <v>2193</v>
      </c>
      <c r="H223" t="s">
        <v>1320</v>
      </c>
      <c r="I223" s="23">
        <v>143.21</v>
      </c>
      <c r="J223" s="23">
        <v>530.12</v>
      </c>
      <c r="K223" s="23">
        <v>1</v>
      </c>
      <c r="L223" s="23">
        <v>10</v>
      </c>
      <c r="M223" s="23">
        <v>154.21</v>
      </c>
      <c r="N223" s="23">
        <v>541.12</v>
      </c>
    </row>
    <row r="224" spans="1:14" x14ac:dyDescent="0.25">
      <c r="A224" s="31" t="s">
        <v>365</v>
      </c>
      <c r="B224" t="s">
        <v>176</v>
      </c>
      <c r="C224" t="s">
        <v>2202</v>
      </c>
      <c r="D224" t="s">
        <v>2203</v>
      </c>
      <c r="E224" t="s">
        <v>903</v>
      </c>
      <c r="F224" t="s">
        <v>893</v>
      </c>
      <c r="G224" t="s">
        <v>904</v>
      </c>
      <c r="H224" t="s">
        <v>903</v>
      </c>
      <c r="I224" s="23">
        <v>190.38</v>
      </c>
      <c r="J224" s="23">
        <v>547.26</v>
      </c>
      <c r="K224" s="23">
        <v>1</v>
      </c>
      <c r="L224" s="23">
        <v>10</v>
      </c>
      <c r="M224" s="23">
        <v>201.38</v>
      </c>
      <c r="N224" s="23">
        <v>558.26</v>
      </c>
    </row>
    <row r="225" spans="1:14" x14ac:dyDescent="0.25">
      <c r="A225" s="31" t="s">
        <v>366</v>
      </c>
      <c r="B225" t="s">
        <v>795</v>
      </c>
      <c r="C225" t="s">
        <v>2204</v>
      </c>
      <c r="D225" t="s">
        <v>2205</v>
      </c>
      <c r="E225" t="s">
        <v>2098</v>
      </c>
      <c r="F225" t="s">
        <v>893</v>
      </c>
      <c r="G225" t="s">
        <v>2206</v>
      </c>
      <c r="H225" t="s">
        <v>998</v>
      </c>
      <c r="I225" s="23">
        <v>167.08</v>
      </c>
      <c r="J225" s="23">
        <v>516.49</v>
      </c>
      <c r="K225" s="23">
        <v>0</v>
      </c>
      <c r="L225" s="23">
        <v>10</v>
      </c>
      <c r="M225" s="23">
        <v>177.08</v>
      </c>
      <c r="N225" s="23">
        <v>526.49</v>
      </c>
    </row>
    <row r="226" spans="1:14" x14ac:dyDescent="0.25">
      <c r="A226" s="31" t="s">
        <v>367</v>
      </c>
      <c r="B226" t="s">
        <v>180</v>
      </c>
      <c r="C226" t="s">
        <v>2226</v>
      </c>
      <c r="D226" t="s">
        <v>2227</v>
      </c>
      <c r="E226" t="s">
        <v>903</v>
      </c>
      <c r="F226" t="s">
        <v>893</v>
      </c>
      <c r="G226" t="s">
        <v>904</v>
      </c>
      <c r="H226" t="s">
        <v>903</v>
      </c>
      <c r="I226" s="23">
        <v>178.69</v>
      </c>
      <c r="J226" s="23">
        <v>522.66</v>
      </c>
      <c r="K226" s="23">
        <v>0</v>
      </c>
      <c r="L226" s="23">
        <v>10</v>
      </c>
      <c r="M226" s="23">
        <v>188.69</v>
      </c>
      <c r="N226" s="23">
        <v>532.66</v>
      </c>
    </row>
    <row r="227" spans="1:14" x14ac:dyDescent="0.25">
      <c r="A227" s="31" t="s">
        <v>368</v>
      </c>
      <c r="B227" t="s">
        <v>182</v>
      </c>
      <c r="C227" t="s">
        <v>2232</v>
      </c>
      <c r="D227" t="s">
        <v>2233</v>
      </c>
      <c r="E227" t="s">
        <v>2234</v>
      </c>
      <c r="F227" t="s">
        <v>893</v>
      </c>
      <c r="G227" t="s">
        <v>2235</v>
      </c>
      <c r="H227" t="s">
        <v>2011</v>
      </c>
      <c r="I227" s="23">
        <v>125.9</v>
      </c>
      <c r="J227" s="23">
        <v>513.55999999999995</v>
      </c>
      <c r="K227" s="23">
        <v>1</v>
      </c>
      <c r="L227" s="23">
        <v>10</v>
      </c>
      <c r="M227" s="23">
        <v>136.9</v>
      </c>
      <c r="N227" s="23">
        <v>524.55999999999995</v>
      </c>
    </row>
    <row r="228" spans="1:14" x14ac:dyDescent="0.25">
      <c r="A228" s="31" t="s">
        <v>369</v>
      </c>
      <c r="B228" t="s">
        <v>796</v>
      </c>
      <c r="C228" t="s">
        <v>2236</v>
      </c>
      <c r="D228" t="s">
        <v>2237</v>
      </c>
      <c r="E228" t="s">
        <v>1063</v>
      </c>
      <c r="F228" t="s">
        <v>893</v>
      </c>
      <c r="G228" t="s">
        <v>1181</v>
      </c>
      <c r="H228" t="s">
        <v>1065</v>
      </c>
      <c r="I228" s="23">
        <v>186.29</v>
      </c>
      <c r="J228" s="23">
        <v>537.96</v>
      </c>
      <c r="K228" s="23">
        <v>1</v>
      </c>
      <c r="L228" s="23">
        <v>10</v>
      </c>
      <c r="M228" s="23">
        <v>197.29</v>
      </c>
      <c r="N228" s="23">
        <v>548.96</v>
      </c>
    </row>
    <row r="229" spans="1:14" x14ac:dyDescent="0.25">
      <c r="A229" s="31" t="s">
        <v>370</v>
      </c>
      <c r="B229" t="s">
        <v>183</v>
      </c>
      <c r="C229" t="s">
        <v>2238</v>
      </c>
      <c r="D229" t="s">
        <v>2239</v>
      </c>
      <c r="E229" t="s">
        <v>2240</v>
      </c>
      <c r="F229" t="s">
        <v>893</v>
      </c>
      <c r="G229" t="s">
        <v>2241</v>
      </c>
      <c r="H229" t="s">
        <v>962</v>
      </c>
      <c r="I229" s="23">
        <v>147.85</v>
      </c>
      <c r="J229" s="23">
        <v>522.72</v>
      </c>
      <c r="K229" s="23">
        <v>5.26</v>
      </c>
      <c r="L229" s="23">
        <v>10</v>
      </c>
      <c r="M229" s="23">
        <v>163.11000000000001</v>
      </c>
      <c r="N229" s="23">
        <v>537.98</v>
      </c>
    </row>
    <row r="230" spans="1:14" x14ac:dyDescent="0.25">
      <c r="A230" s="31" t="s">
        <v>371</v>
      </c>
      <c r="B230" t="s">
        <v>184</v>
      </c>
      <c r="C230" t="s">
        <v>2242</v>
      </c>
      <c r="D230" t="s">
        <v>2243</v>
      </c>
      <c r="E230" t="s">
        <v>2244</v>
      </c>
      <c r="F230" t="s">
        <v>893</v>
      </c>
      <c r="G230" t="s">
        <v>2245</v>
      </c>
      <c r="H230" t="s">
        <v>1042</v>
      </c>
      <c r="I230" s="23">
        <v>146.82</v>
      </c>
      <c r="J230" s="23">
        <v>529.88</v>
      </c>
      <c r="K230" s="23">
        <v>1</v>
      </c>
      <c r="L230" s="23">
        <v>10</v>
      </c>
      <c r="M230" s="23">
        <v>157.82</v>
      </c>
      <c r="N230" s="23">
        <v>540.88</v>
      </c>
    </row>
    <row r="231" spans="1:14" x14ac:dyDescent="0.25">
      <c r="A231" s="31" t="s">
        <v>372</v>
      </c>
      <c r="B231" t="s">
        <v>186</v>
      </c>
      <c r="C231" t="s">
        <v>2246</v>
      </c>
      <c r="D231" t="s">
        <v>2247</v>
      </c>
      <c r="E231" t="s">
        <v>2248</v>
      </c>
      <c r="F231" t="s">
        <v>893</v>
      </c>
      <c r="G231" t="s">
        <v>2249</v>
      </c>
      <c r="H231" t="s">
        <v>2250</v>
      </c>
      <c r="I231" s="23">
        <v>134.16</v>
      </c>
      <c r="J231" s="23">
        <v>531.71</v>
      </c>
      <c r="K231" s="23">
        <v>5.26</v>
      </c>
      <c r="L231" s="23">
        <v>10</v>
      </c>
      <c r="M231" s="23">
        <v>149.41999999999999</v>
      </c>
      <c r="N231" s="23">
        <v>546.97</v>
      </c>
    </row>
    <row r="232" spans="1:14" x14ac:dyDescent="0.25">
      <c r="A232" s="31" t="s">
        <v>373</v>
      </c>
      <c r="B232" t="s">
        <v>189</v>
      </c>
      <c r="C232" t="s">
        <v>2264</v>
      </c>
      <c r="D232" t="s">
        <v>2265</v>
      </c>
      <c r="E232" t="s">
        <v>2266</v>
      </c>
      <c r="F232" t="s">
        <v>893</v>
      </c>
      <c r="G232" t="s">
        <v>2267</v>
      </c>
      <c r="H232" t="s">
        <v>1059</v>
      </c>
      <c r="I232" s="23">
        <v>163</v>
      </c>
      <c r="J232" s="23">
        <v>522.79</v>
      </c>
      <c r="K232" s="23">
        <v>0</v>
      </c>
      <c r="L232" s="23">
        <v>10</v>
      </c>
      <c r="M232" s="23">
        <v>173</v>
      </c>
      <c r="N232" s="23">
        <v>532.79</v>
      </c>
    </row>
    <row r="233" spans="1:14" x14ac:dyDescent="0.25">
      <c r="A233" s="31" t="s">
        <v>374</v>
      </c>
      <c r="B233" t="s">
        <v>190</v>
      </c>
      <c r="C233" t="s">
        <v>2268</v>
      </c>
      <c r="D233" t="s">
        <v>2269</v>
      </c>
      <c r="E233" t="s">
        <v>2270</v>
      </c>
      <c r="F233" t="s">
        <v>893</v>
      </c>
      <c r="G233" t="s">
        <v>2271</v>
      </c>
      <c r="H233" t="s">
        <v>1441</v>
      </c>
      <c r="I233" s="23">
        <v>158.65</v>
      </c>
      <c r="J233" s="23">
        <v>530.19000000000005</v>
      </c>
      <c r="K233" s="23">
        <v>5.26</v>
      </c>
      <c r="L233" s="23">
        <v>10</v>
      </c>
      <c r="M233" s="23">
        <v>173.91</v>
      </c>
      <c r="N233" s="23">
        <v>545.45000000000005</v>
      </c>
    </row>
    <row r="234" spans="1:14" x14ac:dyDescent="0.25">
      <c r="A234" s="31" t="s">
        <v>375</v>
      </c>
      <c r="B234" t="s">
        <v>191</v>
      </c>
      <c r="C234" t="s">
        <v>2272</v>
      </c>
      <c r="D234" t="s">
        <v>2273</v>
      </c>
      <c r="E234" t="s">
        <v>2274</v>
      </c>
      <c r="F234" t="s">
        <v>893</v>
      </c>
      <c r="G234" t="s">
        <v>2275</v>
      </c>
      <c r="H234" t="s">
        <v>1404</v>
      </c>
      <c r="I234" s="23">
        <v>146.03</v>
      </c>
      <c r="J234" s="23">
        <v>530</v>
      </c>
      <c r="K234" s="23">
        <v>1</v>
      </c>
      <c r="L234" s="23">
        <v>10</v>
      </c>
      <c r="M234" s="23">
        <v>157.03</v>
      </c>
      <c r="N234" s="23">
        <v>541</v>
      </c>
    </row>
    <row r="235" spans="1:14" x14ac:dyDescent="0.25">
      <c r="A235" s="31" t="s">
        <v>376</v>
      </c>
      <c r="B235" t="s">
        <v>192</v>
      </c>
      <c r="C235" t="s">
        <v>2276</v>
      </c>
      <c r="D235" t="s">
        <v>2277</v>
      </c>
      <c r="E235" t="s">
        <v>2278</v>
      </c>
      <c r="F235" t="s">
        <v>893</v>
      </c>
      <c r="G235" t="s">
        <v>2279</v>
      </c>
      <c r="H235" t="s">
        <v>939</v>
      </c>
      <c r="I235" s="23">
        <v>121</v>
      </c>
      <c r="J235" s="23">
        <v>483.07</v>
      </c>
      <c r="K235" s="23">
        <v>1</v>
      </c>
      <c r="L235" s="23">
        <v>10</v>
      </c>
      <c r="M235" s="23">
        <v>132</v>
      </c>
      <c r="N235" s="23">
        <v>494.07</v>
      </c>
    </row>
    <row r="236" spans="1:14" x14ac:dyDescent="0.25">
      <c r="A236" s="31" t="s">
        <v>377</v>
      </c>
      <c r="B236" t="s">
        <v>797</v>
      </c>
      <c r="C236" t="s">
        <v>2285</v>
      </c>
      <c r="D236" t="s">
        <v>2286</v>
      </c>
      <c r="E236" t="s">
        <v>2287</v>
      </c>
      <c r="F236" t="s">
        <v>893</v>
      </c>
      <c r="G236" t="s">
        <v>2288</v>
      </c>
      <c r="H236" t="s">
        <v>1233</v>
      </c>
      <c r="I236" s="23">
        <v>140.78</v>
      </c>
      <c r="J236" s="23">
        <v>538.54</v>
      </c>
      <c r="K236" s="23">
        <v>1</v>
      </c>
      <c r="L236" s="23">
        <v>10</v>
      </c>
      <c r="M236" s="23">
        <v>151.78</v>
      </c>
      <c r="N236" s="23">
        <v>549.54</v>
      </c>
    </row>
    <row r="237" spans="1:14" x14ac:dyDescent="0.25">
      <c r="A237" s="31" t="s">
        <v>378</v>
      </c>
      <c r="B237" t="s">
        <v>194</v>
      </c>
      <c r="C237" t="s">
        <v>2292</v>
      </c>
      <c r="D237" t="s">
        <v>2293</v>
      </c>
      <c r="E237" t="s">
        <v>2294</v>
      </c>
      <c r="F237" t="s">
        <v>893</v>
      </c>
      <c r="G237" t="s">
        <v>2295</v>
      </c>
      <c r="H237" t="s">
        <v>1012</v>
      </c>
      <c r="I237" s="23">
        <v>139.4</v>
      </c>
      <c r="J237" s="23">
        <v>537.6</v>
      </c>
      <c r="K237" s="23">
        <v>5.26</v>
      </c>
      <c r="L237" s="23">
        <v>10</v>
      </c>
      <c r="M237" s="23">
        <v>154.66</v>
      </c>
      <c r="N237" s="23">
        <v>552.86</v>
      </c>
    </row>
    <row r="238" spans="1:14" x14ac:dyDescent="0.25">
      <c r="A238" s="31" t="s">
        <v>379</v>
      </c>
      <c r="B238" t="s">
        <v>196</v>
      </c>
      <c r="C238" t="s">
        <v>2299</v>
      </c>
      <c r="D238" t="s">
        <v>2300</v>
      </c>
      <c r="E238" t="s">
        <v>946</v>
      </c>
      <c r="F238" t="s">
        <v>893</v>
      </c>
      <c r="G238" t="s">
        <v>2301</v>
      </c>
      <c r="H238" t="s">
        <v>946</v>
      </c>
      <c r="I238" s="23">
        <v>178.73</v>
      </c>
      <c r="J238" s="23">
        <v>522.74</v>
      </c>
      <c r="K238" s="23">
        <v>1</v>
      </c>
      <c r="L238" s="23">
        <v>10</v>
      </c>
      <c r="M238" s="23">
        <v>189.73</v>
      </c>
      <c r="N238" s="23">
        <v>533.74</v>
      </c>
    </row>
    <row r="239" spans="1:14" x14ac:dyDescent="0.25">
      <c r="A239" s="31" t="s">
        <v>380</v>
      </c>
      <c r="B239" t="s">
        <v>798</v>
      </c>
      <c r="C239" t="s">
        <v>1545</v>
      </c>
      <c r="D239" t="s">
        <v>1546</v>
      </c>
      <c r="E239" t="s">
        <v>1547</v>
      </c>
      <c r="F239" t="s">
        <v>893</v>
      </c>
      <c r="G239" t="s">
        <v>1548</v>
      </c>
      <c r="H239" t="s">
        <v>1549</v>
      </c>
      <c r="I239" s="23">
        <v>173.45</v>
      </c>
      <c r="J239" s="23">
        <v>526.48</v>
      </c>
      <c r="K239" s="23">
        <v>5.26</v>
      </c>
      <c r="L239" s="23">
        <v>10</v>
      </c>
      <c r="M239" s="23">
        <v>188.71</v>
      </c>
      <c r="N239" s="23">
        <v>541.74</v>
      </c>
    </row>
    <row r="240" spans="1:14" x14ac:dyDescent="0.25">
      <c r="A240" s="31" t="s">
        <v>381</v>
      </c>
      <c r="B240" t="s">
        <v>197</v>
      </c>
      <c r="C240" t="s">
        <v>2310</v>
      </c>
      <c r="D240" t="s">
        <v>2311</v>
      </c>
      <c r="E240" t="s">
        <v>900</v>
      </c>
      <c r="F240" t="s">
        <v>893</v>
      </c>
      <c r="G240" t="s">
        <v>2312</v>
      </c>
      <c r="H240" t="s">
        <v>952</v>
      </c>
      <c r="I240" s="23">
        <v>177.45</v>
      </c>
      <c r="J240" s="23">
        <v>524.23</v>
      </c>
      <c r="K240" s="23">
        <v>1</v>
      </c>
      <c r="L240" s="23">
        <v>10</v>
      </c>
      <c r="M240" s="23">
        <v>188.45</v>
      </c>
      <c r="N240" s="23">
        <v>535.23</v>
      </c>
    </row>
    <row r="241" spans="1:14" x14ac:dyDescent="0.25">
      <c r="A241" s="31" t="s">
        <v>382</v>
      </c>
      <c r="B241" t="s">
        <v>200</v>
      </c>
      <c r="C241" t="s">
        <v>2325</v>
      </c>
      <c r="D241" t="s">
        <v>2326</v>
      </c>
      <c r="E241" t="s">
        <v>1716</v>
      </c>
      <c r="F241" t="s">
        <v>893</v>
      </c>
      <c r="G241" t="s">
        <v>1717</v>
      </c>
      <c r="H241" t="s">
        <v>987</v>
      </c>
      <c r="I241" s="23">
        <v>152.97999999999999</v>
      </c>
      <c r="J241" s="23">
        <v>523.88</v>
      </c>
      <c r="K241" s="23">
        <v>1</v>
      </c>
      <c r="L241" s="23">
        <v>10</v>
      </c>
      <c r="M241" s="23">
        <v>163.98</v>
      </c>
      <c r="N241" s="23">
        <v>534.88</v>
      </c>
    </row>
    <row r="242" spans="1:14" x14ac:dyDescent="0.25">
      <c r="A242" s="31" t="s">
        <v>383</v>
      </c>
      <c r="B242" t="s">
        <v>202</v>
      </c>
      <c r="C242" t="s">
        <v>2337</v>
      </c>
      <c r="D242" t="s">
        <v>2338</v>
      </c>
      <c r="E242" t="s">
        <v>900</v>
      </c>
      <c r="F242" t="s">
        <v>893</v>
      </c>
      <c r="G242" t="s">
        <v>1610</v>
      </c>
      <c r="H242" t="s">
        <v>952</v>
      </c>
      <c r="I242" s="23">
        <v>191.72</v>
      </c>
      <c r="J242" s="23">
        <v>549.5</v>
      </c>
      <c r="K242" s="23">
        <v>1</v>
      </c>
      <c r="L242" s="23">
        <v>10</v>
      </c>
      <c r="M242" s="23">
        <v>202.72</v>
      </c>
      <c r="N242" s="23">
        <v>560.5</v>
      </c>
    </row>
    <row r="243" spans="1:14" x14ac:dyDescent="0.25">
      <c r="A243" s="31" t="s">
        <v>384</v>
      </c>
      <c r="B243" t="s">
        <v>204</v>
      </c>
      <c r="C243" t="s">
        <v>2346</v>
      </c>
      <c r="D243" t="s">
        <v>2347</v>
      </c>
      <c r="E243" t="s">
        <v>2348</v>
      </c>
      <c r="F243" t="s">
        <v>893</v>
      </c>
      <c r="G243" t="s">
        <v>2349</v>
      </c>
      <c r="H243" t="s">
        <v>1238</v>
      </c>
      <c r="I243" s="23">
        <v>156.72999999999999</v>
      </c>
      <c r="J243" s="23">
        <v>557.21</v>
      </c>
      <c r="K243" s="23">
        <v>1</v>
      </c>
      <c r="L243" s="23">
        <v>10</v>
      </c>
      <c r="M243" s="23">
        <v>167.73</v>
      </c>
      <c r="N243" s="23">
        <v>568.21</v>
      </c>
    </row>
    <row r="244" spans="1:14" x14ac:dyDescent="0.25">
      <c r="A244" s="31" t="s">
        <v>385</v>
      </c>
      <c r="B244" t="s">
        <v>799</v>
      </c>
      <c r="C244" t="s">
        <v>2357</v>
      </c>
      <c r="D244" t="s">
        <v>2358</v>
      </c>
      <c r="E244" t="s">
        <v>1068</v>
      </c>
      <c r="F244" t="s">
        <v>893</v>
      </c>
      <c r="G244" t="s">
        <v>1069</v>
      </c>
      <c r="H244" t="s">
        <v>1070</v>
      </c>
      <c r="I244" s="23">
        <v>167.19</v>
      </c>
      <c r="J244" s="23">
        <v>530.66999999999996</v>
      </c>
      <c r="K244" s="23">
        <v>1</v>
      </c>
      <c r="L244" s="23">
        <v>10</v>
      </c>
      <c r="M244" s="23">
        <v>178.19</v>
      </c>
      <c r="N244" s="23">
        <v>541.66999999999996</v>
      </c>
    </row>
    <row r="245" spans="1:14" x14ac:dyDescent="0.25">
      <c r="A245" s="31" t="s">
        <v>386</v>
      </c>
      <c r="B245" t="s">
        <v>120</v>
      </c>
      <c r="C245" t="s">
        <v>1835</v>
      </c>
      <c r="D245" t="s">
        <v>1836</v>
      </c>
      <c r="E245" t="s">
        <v>1837</v>
      </c>
      <c r="F245" t="s">
        <v>893</v>
      </c>
      <c r="G245" t="s">
        <v>1838</v>
      </c>
      <c r="H245" t="s">
        <v>1238</v>
      </c>
      <c r="I245" s="23">
        <v>144.19999999999999</v>
      </c>
      <c r="J245" s="23">
        <v>512.65</v>
      </c>
      <c r="K245" s="23">
        <v>5.26</v>
      </c>
      <c r="L245" s="23">
        <v>10</v>
      </c>
      <c r="M245" s="23">
        <v>159.46</v>
      </c>
      <c r="N245" s="23">
        <v>527.91</v>
      </c>
    </row>
    <row r="246" spans="1:14" x14ac:dyDescent="0.25">
      <c r="A246" s="31" t="s">
        <v>387</v>
      </c>
      <c r="B246" t="s">
        <v>800</v>
      </c>
      <c r="C246" t="s">
        <v>2146</v>
      </c>
      <c r="D246" t="s">
        <v>2147</v>
      </c>
      <c r="E246" t="s">
        <v>1174</v>
      </c>
      <c r="F246" t="s">
        <v>893</v>
      </c>
      <c r="G246" t="s">
        <v>1175</v>
      </c>
      <c r="H246" t="s">
        <v>1176</v>
      </c>
      <c r="I246" s="23">
        <v>132.57</v>
      </c>
      <c r="J246" s="23">
        <v>523.61</v>
      </c>
      <c r="K246" s="23">
        <v>5.26</v>
      </c>
      <c r="L246" s="23">
        <v>10</v>
      </c>
      <c r="M246" s="23">
        <v>147.83000000000001</v>
      </c>
      <c r="N246" s="23">
        <v>538.87</v>
      </c>
    </row>
    <row r="247" spans="1:14" x14ac:dyDescent="0.25">
      <c r="A247" s="31" t="s">
        <v>388</v>
      </c>
      <c r="B247" t="s">
        <v>170</v>
      </c>
      <c r="C247" t="s">
        <v>2171</v>
      </c>
      <c r="D247" t="s">
        <v>2172</v>
      </c>
      <c r="E247" t="s">
        <v>1208</v>
      </c>
      <c r="F247" t="s">
        <v>893</v>
      </c>
      <c r="G247" t="s">
        <v>2173</v>
      </c>
      <c r="H247" t="s">
        <v>1210</v>
      </c>
      <c r="I247" s="23">
        <v>156.19</v>
      </c>
      <c r="J247" s="23">
        <v>533.03</v>
      </c>
      <c r="K247" s="23">
        <v>5.26</v>
      </c>
      <c r="L247" s="23">
        <v>10</v>
      </c>
      <c r="M247" s="23">
        <v>171.45</v>
      </c>
      <c r="N247" s="23">
        <v>548.29</v>
      </c>
    </row>
    <row r="248" spans="1:14" x14ac:dyDescent="0.25">
      <c r="A248" s="31" t="s">
        <v>390</v>
      </c>
      <c r="B248" t="s">
        <v>801</v>
      </c>
      <c r="C248" t="s">
        <v>1857</v>
      </c>
      <c r="D248" t="s">
        <v>1858</v>
      </c>
      <c r="E248" t="s">
        <v>1859</v>
      </c>
      <c r="F248" t="s">
        <v>893</v>
      </c>
      <c r="G248" t="s">
        <v>1860</v>
      </c>
      <c r="H248" t="s">
        <v>962</v>
      </c>
      <c r="I248" s="23">
        <v>141.74</v>
      </c>
      <c r="J248" s="23">
        <v>523.19000000000005</v>
      </c>
      <c r="K248" s="23">
        <v>5.26</v>
      </c>
      <c r="L248" s="23">
        <v>10</v>
      </c>
      <c r="M248" s="23">
        <v>157</v>
      </c>
      <c r="N248" s="23">
        <v>538.45000000000005</v>
      </c>
    </row>
    <row r="249" spans="1:14" x14ac:dyDescent="0.25">
      <c r="A249" s="31" t="s">
        <v>391</v>
      </c>
      <c r="B249" t="s">
        <v>802</v>
      </c>
      <c r="C249" t="s">
        <v>2052</v>
      </c>
      <c r="D249" t="s">
        <v>2053</v>
      </c>
      <c r="E249" t="s">
        <v>2054</v>
      </c>
      <c r="F249" t="s">
        <v>893</v>
      </c>
      <c r="G249" t="s">
        <v>2055</v>
      </c>
      <c r="H249" t="s">
        <v>1114</v>
      </c>
      <c r="I249" s="23">
        <v>150.74</v>
      </c>
      <c r="J249" s="23">
        <v>537.04999999999995</v>
      </c>
      <c r="K249" s="23">
        <v>5.26</v>
      </c>
      <c r="L249" s="23">
        <v>10</v>
      </c>
      <c r="M249" s="23">
        <v>166</v>
      </c>
      <c r="N249" s="23">
        <v>552.30999999999995</v>
      </c>
    </row>
    <row r="250" spans="1:14" x14ac:dyDescent="0.25">
      <c r="A250" s="31" t="s">
        <v>392</v>
      </c>
      <c r="B250" t="s">
        <v>198</v>
      </c>
      <c r="C250" t="s">
        <v>2313</v>
      </c>
      <c r="D250" t="s">
        <v>2314</v>
      </c>
      <c r="E250" t="s">
        <v>2315</v>
      </c>
      <c r="F250" t="s">
        <v>893</v>
      </c>
      <c r="G250" t="s">
        <v>2316</v>
      </c>
      <c r="H250" t="s">
        <v>1395</v>
      </c>
      <c r="I250" s="23">
        <v>157.33000000000001</v>
      </c>
      <c r="J250" s="23">
        <v>532.92999999999995</v>
      </c>
      <c r="K250" s="23">
        <v>5.26</v>
      </c>
      <c r="L250" s="23">
        <v>10</v>
      </c>
      <c r="M250" s="23">
        <v>172.59</v>
      </c>
      <c r="N250" s="23">
        <v>548.19000000000005</v>
      </c>
    </row>
    <row r="251" spans="1:14" x14ac:dyDescent="0.25">
      <c r="A251" s="31" t="s">
        <v>393</v>
      </c>
      <c r="B251" t="s">
        <v>803</v>
      </c>
      <c r="C251" t="s">
        <v>2384</v>
      </c>
      <c r="D251" t="s">
        <v>2385</v>
      </c>
      <c r="E251" t="s">
        <v>2386</v>
      </c>
      <c r="F251" t="s">
        <v>893</v>
      </c>
      <c r="G251" t="s">
        <v>2387</v>
      </c>
      <c r="H251" t="s">
        <v>1413</v>
      </c>
      <c r="I251" s="23">
        <v>152.87</v>
      </c>
      <c r="J251" s="23">
        <v>516.65</v>
      </c>
      <c r="K251" s="23">
        <v>5.26</v>
      </c>
      <c r="L251" s="23">
        <v>10</v>
      </c>
      <c r="M251" s="23">
        <v>168.13</v>
      </c>
      <c r="N251" s="23">
        <v>531.91</v>
      </c>
    </row>
    <row r="252" spans="1:14" x14ac:dyDescent="0.25">
      <c r="A252" s="31" t="s">
        <v>394</v>
      </c>
      <c r="B252" t="s">
        <v>804</v>
      </c>
      <c r="C252" t="s">
        <v>2056</v>
      </c>
      <c r="D252" t="s">
        <v>2409</v>
      </c>
      <c r="E252" t="s">
        <v>2058</v>
      </c>
      <c r="F252" t="s">
        <v>893</v>
      </c>
      <c r="G252" t="s">
        <v>2059</v>
      </c>
      <c r="H252" t="s">
        <v>1109</v>
      </c>
      <c r="I252" s="23">
        <v>140.11000000000001</v>
      </c>
      <c r="J252" s="23">
        <v>522.71</v>
      </c>
      <c r="K252" s="23">
        <v>5.26</v>
      </c>
      <c r="L252" s="23">
        <v>10</v>
      </c>
      <c r="M252" s="23">
        <v>155.37</v>
      </c>
      <c r="N252" s="23">
        <v>537.97</v>
      </c>
    </row>
    <row r="253" spans="1:14" x14ac:dyDescent="0.25">
      <c r="A253" s="31" t="s">
        <v>395</v>
      </c>
      <c r="B253" t="s">
        <v>13</v>
      </c>
      <c r="C253" t="s">
        <v>1017</v>
      </c>
      <c r="D253" t="s">
        <v>1018</v>
      </c>
      <c r="E253" t="s">
        <v>1019</v>
      </c>
      <c r="F253" t="s">
        <v>893</v>
      </c>
      <c r="G253" t="s">
        <v>1020</v>
      </c>
      <c r="H253" t="s">
        <v>1021</v>
      </c>
      <c r="I253" s="23">
        <v>144.88</v>
      </c>
      <c r="J253" s="23">
        <v>530.4</v>
      </c>
      <c r="K253" s="23">
        <v>5.26</v>
      </c>
      <c r="L253" s="23">
        <v>10</v>
      </c>
      <c r="M253" s="23">
        <v>160.13999999999999</v>
      </c>
      <c r="N253" s="23">
        <v>545.66</v>
      </c>
    </row>
    <row r="254" spans="1:14" x14ac:dyDescent="0.25">
      <c r="A254" s="31" t="s">
        <v>396</v>
      </c>
      <c r="B254" t="s">
        <v>208</v>
      </c>
      <c r="C254" t="s">
        <v>2371</v>
      </c>
      <c r="D254" t="s">
        <v>2372</v>
      </c>
      <c r="E254" t="s">
        <v>2373</v>
      </c>
      <c r="F254" t="s">
        <v>893</v>
      </c>
      <c r="G254" t="s">
        <v>2374</v>
      </c>
      <c r="H254" t="s">
        <v>1153</v>
      </c>
      <c r="I254" s="23">
        <v>159.5</v>
      </c>
      <c r="J254" s="23">
        <v>530.26</v>
      </c>
      <c r="K254" s="23">
        <v>5.26</v>
      </c>
      <c r="L254" s="23">
        <v>10</v>
      </c>
      <c r="M254" s="23">
        <v>174.76</v>
      </c>
      <c r="N254" s="23">
        <v>545.52</v>
      </c>
    </row>
    <row r="255" spans="1:14" x14ac:dyDescent="0.25">
      <c r="A255" s="31" t="s">
        <v>397</v>
      </c>
      <c r="B255" t="s">
        <v>130</v>
      </c>
      <c r="C255" t="s">
        <v>1897</v>
      </c>
      <c r="D255" t="s">
        <v>1898</v>
      </c>
      <c r="E255" t="s">
        <v>1899</v>
      </c>
      <c r="F255" t="s">
        <v>893</v>
      </c>
      <c r="G255" t="s">
        <v>1900</v>
      </c>
      <c r="H255" t="s">
        <v>914</v>
      </c>
      <c r="I255" s="23">
        <v>149.65</v>
      </c>
      <c r="J255" s="23">
        <v>509.7</v>
      </c>
      <c r="K255" s="23">
        <v>5.26</v>
      </c>
      <c r="L255" s="23">
        <v>10</v>
      </c>
      <c r="M255" s="23">
        <v>164.91</v>
      </c>
      <c r="N255" s="23">
        <v>524.96</v>
      </c>
    </row>
    <row r="256" spans="1:14" x14ac:dyDescent="0.25">
      <c r="A256" s="31" t="s">
        <v>398</v>
      </c>
      <c r="B256" t="s">
        <v>805</v>
      </c>
      <c r="C256" t="s">
        <v>1241</v>
      </c>
      <c r="D256" t="s">
        <v>1242</v>
      </c>
      <c r="E256" t="s">
        <v>1243</v>
      </c>
      <c r="F256" t="s">
        <v>893</v>
      </c>
      <c r="G256" t="s">
        <v>1244</v>
      </c>
      <c r="H256" t="s">
        <v>1114</v>
      </c>
      <c r="I256" s="23">
        <v>154.44999999999999</v>
      </c>
      <c r="J256" s="23">
        <v>533.44000000000005</v>
      </c>
      <c r="K256" s="23">
        <v>1</v>
      </c>
      <c r="L256" s="23">
        <v>10</v>
      </c>
      <c r="M256" s="23">
        <v>165.45</v>
      </c>
      <c r="N256" s="23">
        <v>544.44000000000005</v>
      </c>
    </row>
    <row r="257" spans="1:14" x14ac:dyDescent="0.25">
      <c r="A257" s="31" t="s">
        <v>399</v>
      </c>
      <c r="B257" t="s">
        <v>30</v>
      </c>
      <c r="C257" t="s">
        <v>1149</v>
      </c>
      <c r="D257" t="s">
        <v>1150</v>
      </c>
      <c r="E257" t="s">
        <v>1151</v>
      </c>
      <c r="F257" t="s">
        <v>893</v>
      </c>
      <c r="G257" t="s">
        <v>1152</v>
      </c>
      <c r="H257" t="s">
        <v>1153</v>
      </c>
      <c r="I257" s="23">
        <v>155.52000000000001</v>
      </c>
      <c r="J257" s="23">
        <v>533.48</v>
      </c>
      <c r="K257" s="23">
        <v>5.26</v>
      </c>
      <c r="L257" s="23">
        <v>10</v>
      </c>
      <c r="M257" s="23">
        <v>170.78</v>
      </c>
      <c r="N257" s="23">
        <v>548.74</v>
      </c>
    </row>
    <row r="258" spans="1:14" x14ac:dyDescent="0.25">
      <c r="A258" s="31" t="s">
        <v>400</v>
      </c>
      <c r="B258" t="s">
        <v>72</v>
      </c>
      <c r="C258" t="s">
        <v>1522</v>
      </c>
      <c r="D258" t="s">
        <v>1523</v>
      </c>
      <c r="E258" t="s">
        <v>1524</v>
      </c>
      <c r="F258" t="s">
        <v>893</v>
      </c>
      <c r="G258" t="s">
        <v>1525</v>
      </c>
      <c r="H258" t="s">
        <v>1276</v>
      </c>
      <c r="I258" s="23">
        <v>154.1</v>
      </c>
      <c r="J258" s="23">
        <v>527.99</v>
      </c>
      <c r="K258" s="23">
        <v>5.26</v>
      </c>
      <c r="L258" s="23">
        <v>10</v>
      </c>
      <c r="M258" s="23">
        <v>169.36</v>
      </c>
      <c r="N258" s="23">
        <v>543.25</v>
      </c>
    </row>
    <row r="259" spans="1:14" x14ac:dyDescent="0.25">
      <c r="A259" s="31" t="s">
        <v>401</v>
      </c>
      <c r="B259" t="s">
        <v>806</v>
      </c>
      <c r="C259" t="s">
        <v>2063</v>
      </c>
      <c r="D259" t="s">
        <v>2064</v>
      </c>
      <c r="E259" t="s">
        <v>1348</v>
      </c>
      <c r="F259" t="s">
        <v>893</v>
      </c>
      <c r="G259" t="s">
        <v>2065</v>
      </c>
      <c r="H259" t="s">
        <v>1350</v>
      </c>
      <c r="I259" s="23">
        <v>156.88999999999999</v>
      </c>
      <c r="J259" s="23">
        <v>518.29</v>
      </c>
      <c r="K259" s="23">
        <v>5.26</v>
      </c>
      <c r="L259" s="23">
        <v>10</v>
      </c>
      <c r="M259" s="23">
        <v>172.15</v>
      </c>
      <c r="N259" s="23">
        <v>533.54999999999995</v>
      </c>
    </row>
    <row r="260" spans="1:14" x14ac:dyDescent="0.25">
      <c r="A260" s="31" t="s">
        <v>402</v>
      </c>
      <c r="B260" t="s">
        <v>209</v>
      </c>
      <c r="C260" t="s">
        <v>2375</v>
      </c>
      <c r="D260" t="s">
        <v>2376</v>
      </c>
      <c r="E260" t="s">
        <v>1416</v>
      </c>
      <c r="F260" t="s">
        <v>893</v>
      </c>
      <c r="G260" t="s">
        <v>2377</v>
      </c>
      <c r="H260" t="s">
        <v>1056</v>
      </c>
      <c r="I260" s="23">
        <v>155.19</v>
      </c>
      <c r="J260" s="23">
        <v>519.78</v>
      </c>
      <c r="K260" s="23">
        <v>5.26</v>
      </c>
      <c r="L260" s="23">
        <v>10</v>
      </c>
      <c r="M260" s="23">
        <v>170.45</v>
      </c>
      <c r="N260" s="23">
        <v>535.04</v>
      </c>
    </row>
    <row r="261" spans="1:14" x14ac:dyDescent="0.25">
      <c r="A261" s="31" t="s">
        <v>403</v>
      </c>
      <c r="B261" t="s">
        <v>88</v>
      </c>
      <c r="C261" t="s">
        <v>1648</v>
      </c>
      <c r="D261" t="s">
        <v>1649</v>
      </c>
      <c r="E261" t="s">
        <v>1650</v>
      </c>
      <c r="F261" t="s">
        <v>893</v>
      </c>
      <c r="G261" t="s">
        <v>1651</v>
      </c>
      <c r="H261" t="s">
        <v>1404</v>
      </c>
      <c r="I261" s="23">
        <v>145.02000000000001</v>
      </c>
      <c r="J261" s="23">
        <v>529.92999999999995</v>
      </c>
      <c r="K261" s="23">
        <v>5.26</v>
      </c>
      <c r="L261" s="23">
        <v>10</v>
      </c>
      <c r="M261" s="23">
        <v>160.28</v>
      </c>
      <c r="N261" s="23">
        <v>545.19000000000005</v>
      </c>
    </row>
    <row r="262" spans="1:14" x14ac:dyDescent="0.25">
      <c r="A262" s="31" t="s">
        <v>404</v>
      </c>
      <c r="B262" t="s">
        <v>807</v>
      </c>
      <c r="C262" t="s">
        <v>1553</v>
      </c>
      <c r="D262" t="s">
        <v>1554</v>
      </c>
      <c r="E262" t="s">
        <v>912</v>
      </c>
      <c r="F262" t="s">
        <v>893</v>
      </c>
      <c r="G262" t="s">
        <v>1555</v>
      </c>
      <c r="H262" t="s">
        <v>914</v>
      </c>
      <c r="I262" s="23">
        <v>155.16999999999999</v>
      </c>
      <c r="J262" s="23">
        <v>524.82000000000005</v>
      </c>
      <c r="K262" s="23">
        <v>5.26</v>
      </c>
      <c r="L262" s="23">
        <v>10</v>
      </c>
      <c r="M262" s="23">
        <v>170.43</v>
      </c>
      <c r="N262" s="23">
        <v>540.08000000000004</v>
      </c>
    </row>
    <row r="263" spans="1:14" x14ac:dyDescent="0.25">
      <c r="A263" s="31" t="s">
        <v>405</v>
      </c>
      <c r="B263" t="s">
        <v>808</v>
      </c>
      <c r="C263" t="s">
        <v>1528</v>
      </c>
      <c r="D263" t="s">
        <v>1529</v>
      </c>
      <c r="E263" t="s">
        <v>1530</v>
      </c>
      <c r="F263" t="s">
        <v>893</v>
      </c>
      <c r="G263" t="s">
        <v>1531</v>
      </c>
      <c r="H263" t="s">
        <v>895</v>
      </c>
      <c r="I263" s="23">
        <v>149.1</v>
      </c>
      <c r="J263" s="23">
        <v>499.41</v>
      </c>
      <c r="K263" s="23">
        <v>5.26</v>
      </c>
      <c r="L263" s="23">
        <v>10</v>
      </c>
      <c r="M263" s="23">
        <v>164.36</v>
      </c>
      <c r="N263" s="23">
        <v>514.66999999999996</v>
      </c>
    </row>
    <row r="264" spans="1:14" x14ac:dyDescent="0.25">
      <c r="A264" s="31" t="s">
        <v>406</v>
      </c>
      <c r="B264" t="s">
        <v>124</v>
      </c>
      <c r="C264" t="s">
        <v>1864</v>
      </c>
      <c r="D264" t="s">
        <v>2407</v>
      </c>
      <c r="E264" t="s">
        <v>1866</v>
      </c>
      <c r="F264" t="s">
        <v>893</v>
      </c>
      <c r="G264" t="s">
        <v>2408</v>
      </c>
      <c r="H264" t="s">
        <v>1075</v>
      </c>
      <c r="I264" s="23">
        <v>146.01</v>
      </c>
      <c r="J264" s="23">
        <v>524.82000000000005</v>
      </c>
      <c r="K264" s="23">
        <v>5.26</v>
      </c>
      <c r="L264" s="23">
        <v>10</v>
      </c>
      <c r="M264" s="23">
        <v>161.27000000000001</v>
      </c>
      <c r="N264" s="23">
        <v>540.08000000000004</v>
      </c>
    </row>
    <row r="265" spans="1:14" x14ac:dyDescent="0.25">
      <c r="A265" s="31" t="s">
        <v>407</v>
      </c>
      <c r="B265" t="s">
        <v>65</v>
      </c>
      <c r="C265" t="s">
        <v>1479</v>
      </c>
      <c r="D265" t="s">
        <v>1480</v>
      </c>
      <c r="E265" t="s">
        <v>1481</v>
      </c>
      <c r="F265" t="s">
        <v>893</v>
      </c>
      <c r="G265" t="s">
        <v>1482</v>
      </c>
      <c r="H265" t="s">
        <v>1472</v>
      </c>
      <c r="I265" s="23">
        <v>170.05</v>
      </c>
      <c r="J265" s="23">
        <v>533.79</v>
      </c>
      <c r="K265" s="23">
        <v>5.26</v>
      </c>
      <c r="L265" s="23">
        <v>10</v>
      </c>
      <c r="M265" s="23">
        <v>185.31</v>
      </c>
      <c r="N265" s="23">
        <v>549.04999999999995</v>
      </c>
    </row>
    <row r="266" spans="1:14" x14ac:dyDescent="0.25">
      <c r="A266" s="31" t="s">
        <v>408</v>
      </c>
      <c r="B266" t="s">
        <v>137</v>
      </c>
      <c r="C266" t="s">
        <v>1930</v>
      </c>
      <c r="D266" t="s">
        <v>1931</v>
      </c>
      <c r="E266" t="s">
        <v>1932</v>
      </c>
      <c r="F266" t="s">
        <v>893</v>
      </c>
      <c r="G266" t="s">
        <v>1933</v>
      </c>
      <c r="H266" t="s">
        <v>1012</v>
      </c>
      <c r="I266" s="23">
        <v>156.28</v>
      </c>
      <c r="J266" s="23">
        <v>524.51</v>
      </c>
      <c r="K266" s="23">
        <v>5.26</v>
      </c>
      <c r="L266" s="23">
        <v>10</v>
      </c>
      <c r="M266" s="23">
        <v>171.54</v>
      </c>
      <c r="N266" s="23">
        <v>539.77</v>
      </c>
    </row>
    <row r="267" spans="1:14" x14ac:dyDescent="0.25">
      <c r="A267" s="31" t="s">
        <v>409</v>
      </c>
      <c r="B267" t="s">
        <v>127</v>
      </c>
      <c r="C267" t="s">
        <v>1880</v>
      </c>
      <c r="D267" t="s">
        <v>1881</v>
      </c>
      <c r="E267" t="s">
        <v>1466</v>
      </c>
      <c r="F267" t="s">
        <v>893</v>
      </c>
      <c r="G267" t="s">
        <v>1882</v>
      </c>
      <c r="H267" t="s">
        <v>1441</v>
      </c>
      <c r="I267" s="23">
        <v>155.30000000000001</v>
      </c>
      <c r="J267" s="23">
        <v>520.28</v>
      </c>
      <c r="K267" s="23">
        <v>5.26</v>
      </c>
      <c r="L267" s="23">
        <v>10</v>
      </c>
      <c r="M267" s="23">
        <v>170.56</v>
      </c>
      <c r="N267" s="23">
        <v>535.54</v>
      </c>
    </row>
    <row r="268" spans="1:14" x14ac:dyDescent="0.25">
      <c r="A268" s="31" t="s">
        <v>410</v>
      </c>
      <c r="B268" t="s">
        <v>144</v>
      </c>
      <c r="C268" t="s">
        <v>1962</v>
      </c>
      <c r="D268" t="s">
        <v>1963</v>
      </c>
      <c r="E268" t="s">
        <v>1964</v>
      </c>
      <c r="F268" t="s">
        <v>893</v>
      </c>
      <c r="G268" t="s">
        <v>1965</v>
      </c>
      <c r="H268" t="s">
        <v>1200</v>
      </c>
      <c r="I268" s="23">
        <v>118.2</v>
      </c>
      <c r="J268" s="23">
        <v>536.01</v>
      </c>
      <c r="K268" s="23">
        <v>5.26</v>
      </c>
      <c r="L268" s="23">
        <v>10</v>
      </c>
      <c r="M268" s="23">
        <v>133.46</v>
      </c>
      <c r="N268" s="23">
        <v>551.27</v>
      </c>
    </row>
    <row r="269" spans="1:14" x14ac:dyDescent="0.25">
      <c r="A269" s="31" t="s">
        <v>411</v>
      </c>
      <c r="B269" t="s">
        <v>98</v>
      </c>
      <c r="C269" t="s">
        <v>1698</v>
      </c>
      <c r="D269" t="s">
        <v>1699</v>
      </c>
      <c r="E269" t="s">
        <v>1700</v>
      </c>
      <c r="F269" t="s">
        <v>893</v>
      </c>
      <c r="G269" t="s">
        <v>1701</v>
      </c>
      <c r="H269" t="s">
        <v>1702</v>
      </c>
      <c r="I269" s="23">
        <v>128.80000000000001</v>
      </c>
      <c r="J269" s="23">
        <v>513.82000000000005</v>
      </c>
      <c r="K269" s="23">
        <v>5.26</v>
      </c>
      <c r="L269" s="23">
        <v>10</v>
      </c>
      <c r="M269" s="23">
        <v>144.06</v>
      </c>
      <c r="N269" s="23">
        <v>529.08000000000004</v>
      </c>
    </row>
    <row r="270" spans="1:14" x14ac:dyDescent="0.25">
      <c r="A270" s="31" t="s">
        <v>412</v>
      </c>
      <c r="B270" t="s">
        <v>3</v>
      </c>
      <c r="C270" t="s">
        <v>935</v>
      </c>
      <c r="D270" t="s">
        <v>936</v>
      </c>
      <c r="E270" t="s">
        <v>937</v>
      </c>
      <c r="F270" t="s">
        <v>893</v>
      </c>
      <c r="G270" t="s">
        <v>938</v>
      </c>
      <c r="H270" t="s">
        <v>939</v>
      </c>
      <c r="I270" s="23">
        <v>134.03</v>
      </c>
      <c r="J270" s="23">
        <v>510.17</v>
      </c>
      <c r="K270" s="23">
        <v>5.26</v>
      </c>
      <c r="L270" s="23">
        <v>10</v>
      </c>
      <c r="M270" s="23">
        <v>149.29</v>
      </c>
      <c r="N270" s="23">
        <v>525.42999999999995</v>
      </c>
    </row>
    <row r="271" spans="1:14" x14ac:dyDescent="0.25">
      <c r="A271" s="31" t="s">
        <v>413</v>
      </c>
      <c r="B271" t="s">
        <v>119</v>
      </c>
      <c r="C271" t="s">
        <v>1822</v>
      </c>
      <c r="D271" t="s">
        <v>1823</v>
      </c>
      <c r="E271" t="s">
        <v>1824</v>
      </c>
      <c r="F271" t="s">
        <v>893</v>
      </c>
      <c r="G271" t="s">
        <v>1825</v>
      </c>
      <c r="H271" t="s">
        <v>1826</v>
      </c>
      <c r="I271" s="23">
        <v>122</v>
      </c>
      <c r="J271" s="23">
        <v>520.77</v>
      </c>
      <c r="K271" s="23">
        <v>5.26</v>
      </c>
      <c r="L271" s="23">
        <v>10</v>
      </c>
      <c r="M271" s="23">
        <v>137.26</v>
      </c>
      <c r="N271" s="23">
        <v>536.03</v>
      </c>
    </row>
    <row r="272" spans="1:14" x14ac:dyDescent="0.25">
      <c r="A272" s="31" t="s">
        <v>415</v>
      </c>
      <c r="B272" t="s">
        <v>17</v>
      </c>
      <c r="C272" t="s">
        <v>1044</v>
      </c>
      <c r="D272" t="s">
        <v>1045</v>
      </c>
      <c r="E272" t="s">
        <v>1046</v>
      </c>
      <c r="F272" t="s">
        <v>893</v>
      </c>
      <c r="G272" t="s">
        <v>1047</v>
      </c>
      <c r="H272" t="s">
        <v>977</v>
      </c>
      <c r="I272" s="23">
        <v>131.31</v>
      </c>
      <c r="J272" s="23">
        <v>531.85</v>
      </c>
      <c r="K272" s="23">
        <v>5.26</v>
      </c>
      <c r="L272" s="23">
        <v>10</v>
      </c>
      <c r="M272" s="23">
        <v>146.57</v>
      </c>
      <c r="N272" s="23">
        <v>547.11</v>
      </c>
    </row>
    <row r="273" spans="1:14" x14ac:dyDescent="0.25">
      <c r="A273" s="31" t="s">
        <v>416</v>
      </c>
      <c r="B273" t="s">
        <v>7</v>
      </c>
      <c r="C273" t="s">
        <v>973</v>
      </c>
      <c r="D273" t="s">
        <v>974</v>
      </c>
      <c r="E273" t="s">
        <v>975</v>
      </c>
      <c r="F273" t="s">
        <v>893</v>
      </c>
      <c r="G273" t="s">
        <v>976</v>
      </c>
      <c r="H273" t="s">
        <v>977</v>
      </c>
      <c r="I273" s="23">
        <v>127.19</v>
      </c>
      <c r="J273" s="23">
        <v>540.09</v>
      </c>
      <c r="K273" s="23">
        <v>1</v>
      </c>
      <c r="L273" s="23">
        <v>10</v>
      </c>
      <c r="M273" s="23">
        <v>138.19</v>
      </c>
      <c r="N273" s="23">
        <v>551.09</v>
      </c>
    </row>
    <row r="274" spans="1:14" x14ac:dyDescent="0.25">
      <c r="A274" s="31" t="s">
        <v>417</v>
      </c>
      <c r="B274" t="s">
        <v>79</v>
      </c>
      <c r="C274" t="s">
        <v>1565</v>
      </c>
      <c r="D274" t="s">
        <v>1566</v>
      </c>
      <c r="E274" t="s">
        <v>1046</v>
      </c>
      <c r="F274" t="s">
        <v>893</v>
      </c>
      <c r="G274" t="s">
        <v>1047</v>
      </c>
      <c r="H274" t="s">
        <v>977</v>
      </c>
      <c r="I274" s="23">
        <v>125.37</v>
      </c>
      <c r="J274" s="23">
        <v>527.61</v>
      </c>
      <c r="K274" s="23">
        <v>5.26</v>
      </c>
      <c r="L274" s="23">
        <v>10</v>
      </c>
      <c r="M274" s="23">
        <v>140.63</v>
      </c>
      <c r="N274" s="23">
        <v>542.87</v>
      </c>
    </row>
    <row r="275" spans="1:14" x14ac:dyDescent="0.25">
      <c r="A275" s="31" t="s">
        <v>418</v>
      </c>
      <c r="B275" t="s">
        <v>809</v>
      </c>
      <c r="C275" t="s">
        <v>2079</v>
      </c>
      <c r="D275" t="s">
        <v>2080</v>
      </c>
      <c r="E275" t="s">
        <v>2081</v>
      </c>
      <c r="F275" t="s">
        <v>893</v>
      </c>
      <c r="G275" t="s">
        <v>2082</v>
      </c>
      <c r="H275" t="s">
        <v>998</v>
      </c>
      <c r="I275" s="23">
        <v>135.88999999999999</v>
      </c>
      <c r="J275" s="23">
        <v>544.92999999999995</v>
      </c>
      <c r="K275" s="23">
        <v>5.26</v>
      </c>
      <c r="L275" s="23">
        <v>10</v>
      </c>
      <c r="M275" s="23">
        <v>151.15</v>
      </c>
      <c r="N275" s="23">
        <v>560.19000000000005</v>
      </c>
    </row>
    <row r="276" spans="1:14" x14ac:dyDescent="0.25">
      <c r="A276" s="31" t="s">
        <v>419</v>
      </c>
      <c r="B276" t="s">
        <v>33</v>
      </c>
      <c r="C276" t="s">
        <v>1177</v>
      </c>
      <c r="D276" t="s">
        <v>1178</v>
      </c>
      <c r="E276" t="s">
        <v>1042</v>
      </c>
      <c r="F276" t="s">
        <v>893</v>
      </c>
      <c r="G276" t="s">
        <v>1098</v>
      </c>
      <c r="H276" t="s">
        <v>1042</v>
      </c>
      <c r="I276" s="23">
        <v>140.82</v>
      </c>
      <c r="J276" s="23">
        <v>534.99</v>
      </c>
      <c r="K276" s="23">
        <v>5.26</v>
      </c>
      <c r="L276" s="23">
        <v>10</v>
      </c>
      <c r="M276" s="23">
        <v>156.08000000000001</v>
      </c>
      <c r="N276" s="23">
        <v>550.25</v>
      </c>
    </row>
    <row r="277" spans="1:14" x14ac:dyDescent="0.25">
      <c r="A277" s="31" t="s">
        <v>420</v>
      </c>
      <c r="B277" t="s">
        <v>644</v>
      </c>
      <c r="C277" t="s">
        <v>1532</v>
      </c>
      <c r="D277" t="s">
        <v>1533</v>
      </c>
      <c r="E277" t="s">
        <v>1063</v>
      </c>
      <c r="F277" t="s">
        <v>893</v>
      </c>
      <c r="G277" t="s">
        <v>1534</v>
      </c>
      <c r="H277" t="s">
        <v>1065</v>
      </c>
      <c r="I277" s="23">
        <v>124.92</v>
      </c>
      <c r="J277" s="23">
        <v>526.98</v>
      </c>
      <c r="K277" s="23">
        <v>5.26</v>
      </c>
      <c r="L277" s="23">
        <v>10</v>
      </c>
      <c r="M277" s="23">
        <v>140.18</v>
      </c>
      <c r="N277" s="23">
        <v>542.24</v>
      </c>
    </row>
    <row r="278" spans="1:14" x14ac:dyDescent="0.25">
      <c r="A278" s="31" t="s">
        <v>421</v>
      </c>
      <c r="B278" t="s">
        <v>810</v>
      </c>
      <c r="C278" t="s">
        <v>2083</v>
      </c>
      <c r="D278" t="s">
        <v>2084</v>
      </c>
      <c r="E278" t="s">
        <v>2081</v>
      </c>
      <c r="F278" t="s">
        <v>893</v>
      </c>
      <c r="G278" t="s">
        <v>2082</v>
      </c>
      <c r="H278" t="s">
        <v>998</v>
      </c>
      <c r="I278" s="23">
        <v>115.86</v>
      </c>
      <c r="J278" s="23">
        <v>521.92999999999995</v>
      </c>
      <c r="K278" s="23">
        <v>5.26</v>
      </c>
      <c r="L278" s="23">
        <v>10</v>
      </c>
      <c r="M278" s="23">
        <v>131.12</v>
      </c>
      <c r="N278" s="23">
        <v>537.19000000000005</v>
      </c>
    </row>
    <row r="279" spans="1:14" x14ac:dyDescent="0.25">
      <c r="A279" s="31" t="s">
        <v>422</v>
      </c>
      <c r="B279" t="s">
        <v>100</v>
      </c>
      <c r="C279" t="s">
        <v>1710</v>
      </c>
      <c r="D279" t="s">
        <v>1711</v>
      </c>
      <c r="E279" t="s">
        <v>1712</v>
      </c>
      <c r="F279" t="s">
        <v>893</v>
      </c>
      <c r="G279" t="s">
        <v>1713</v>
      </c>
      <c r="H279" t="s">
        <v>924</v>
      </c>
      <c r="I279" s="23">
        <v>163.05000000000001</v>
      </c>
      <c r="J279" s="23">
        <v>507.55</v>
      </c>
      <c r="K279" s="23">
        <v>5.26</v>
      </c>
      <c r="L279" s="23">
        <v>10</v>
      </c>
      <c r="M279" s="23">
        <v>178.31</v>
      </c>
      <c r="N279" s="23">
        <v>522.80999999999995</v>
      </c>
    </row>
    <row r="280" spans="1:14" x14ac:dyDescent="0.25">
      <c r="A280" s="31" t="s">
        <v>423</v>
      </c>
      <c r="B280" t="s">
        <v>132</v>
      </c>
      <c r="C280" t="s">
        <v>1909</v>
      </c>
      <c r="D280" t="s">
        <v>1910</v>
      </c>
      <c r="E280" t="s">
        <v>1911</v>
      </c>
      <c r="F280" t="s">
        <v>893</v>
      </c>
      <c r="G280" t="s">
        <v>1912</v>
      </c>
      <c r="H280" t="s">
        <v>1256</v>
      </c>
      <c r="I280" s="23">
        <v>140.9</v>
      </c>
      <c r="J280" s="23">
        <v>544.39</v>
      </c>
      <c r="K280" s="23">
        <v>1</v>
      </c>
      <c r="L280" s="23">
        <v>10</v>
      </c>
      <c r="M280" s="23">
        <v>151.9</v>
      </c>
      <c r="N280" s="23">
        <v>555.39</v>
      </c>
    </row>
    <row r="281" spans="1:14" x14ac:dyDescent="0.25">
      <c r="A281" s="31" t="s">
        <v>424</v>
      </c>
      <c r="B281" t="s">
        <v>811</v>
      </c>
      <c r="C281" t="s">
        <v>2198</v>
      </c>
      <c r="D281" t="s">
        <v>2199</v>
      </c>
      <c r="E281" t="s">
        <v>2200</v>
      </c>
      <c r="F281" t="s">
        <v>893</v>
      </c>
      <c r="G281" t="s">
        <v>2201</v>
      </c>
      <c r="H281" t="s">
        <v>1491</v>
      </c>
      <c r="I281" s="23">
        <v>138.94</v>
      </c>
      <c r="J281" s="23">
        <v>509.94</v>
      </c>
      <c r="K281" s="23">
        <v>5.26</v>
      </c>
      <c r="L281" s="23">
        <v>10</v>
      </c>
      <c r="M281" s="23">
        <v>154.19999999999999</v>
      </c>
      <c r="N281" s="23">
        <v>525.20000000000005</v>
      </c>
    </row>
    <row r="282" spans="1:14" x14ac:dyDescent="0.25">
      <c r="A282" s="31" t="s">
        <v>425</v>
      </c>
      <c r="B282" t="s">
        <v>812</v>
      </c>
      <c r="C282" t="s">
        <v>1827</v>
      </c>
      <c r="D282" t="s">
        <v>1828</v>
      </c>
      <c r="E282" t="s">
        <v>1829</v>
      </c>
      <c r="F282" t="s">
        <v>893</v>
      </c>
      <c r="G282" t="s">
        <v>1830</v>
      </c>
      <c r="H282" t="s">
        <v>1029</v>
      </c>
      <c r="I282" s="23">
        <v>123.39</v>
      </c>
      <c r="J282" s="23">
        <v>509.58</v>
      </c>
      <c r="K282" s="23">
        <v>5.26</v>
      </c>
      <c r="L282" s="23">
        <v>10</v>
      </c>
      <c r="M282" s="23">
        <v>138.65</v>
      </c>
      <c r="N282" s="23">
        <v>524.84</v>
      </c>
    </row>
    <row r="283" spans="1:14" x14ac:dyDescent="0.25">
      <c r="A283" s="31" t="s">
        <v>426</v>
      </c>
      <c r="B283" t="s">
        <v>813</v>
      </c>
      <c r="C283" t="s">
        <v>2343</v>
      </c>
      <c r="D283" t="s">
        <v>2344</v>
      </c>
      <c r="E283" t="s">
        <v>2026</v>
      </c>
      <c r="F283" t="s">
        <v>893</v>
      </c>
      <c r="G283" t="s">
        <v>2345</v>
      </c>
      <c r="H283" t="s">
        <v>2028</v>
      </c>
      <c r="I283" s="23">
        <v>139.32</v>
      </c>
      <c r="J283" s="23">
        <v>536.66999999999996</v>
      </c>
      <c r="K283" s="23">
        <v>5.26</v>
      </c>
      <c r="L283" s="23">
        <v>10</v>
      </c>
      <c r="M283" s="23">
        <v>154.58000000000001</v>
      </c>
      <c r="N283" s="23">
        <v>551.92999999999995</v>
      </c>
    </row>
    <row r="284" spans="1:14" x14ac:dyDescent="0.25">
      <c r="A284" s="31" t="s">
        <v>427</v>
      </c>
      <c r="B284" t="s">
        <v>206</v>
      </c>
      <c r="C284" t="s">
        <v>2365</v>
      </c>
      <c r="D284" t="s">
        <v>2366</v>
      </c>
      <c r="E284" t="s">
        <v>1380</v>
      </c>
      <c r="F284" t="s">
        <v>893</v>
      </c>
      <c r="G284" t="s">
        <v>1381</v>
      </c>
      <c r="H284" t="s">
        <v>1286</v>
      </c>
      <c r="I284" s="23">
        <v>149.01</v>
      </c>
      <c r="J284" s="23">
        <v>523.76</v>
      </c>
      <c r="K284" s="23">
        <v>5.26</v>
      </c>
      <c r="L284" s="23">
        <v>10</v>
      </c>
      <c r="M284" s="23">
        <v>164.27</v>
      </c>
      <c r="N284" s="23">
        <v>539.02</v>
      </c>
    </row>
    <row r="285" spans="1:14" x14ac:dyDescent="0.25">
      <c r="A285" s="31" t="s">
        <v>428</v>
      </c>
      <c r="B285" t="s">
        <v>814</v>
      </c>
      <c r="C285" t="s">
        <v>1993</v>
      </c>
      <c r="D285" t="s">
        <v>1994</v>
      </c>
      <c r="E285" t="s">
        <v>1995</v>
      </c>
      <c r="F285" t="s">
        <v>893</v>
      </c>
      <c r="G285" t="s">
        <v>1996</v>
      </c>
      <c r="H285" t="s">
        <v>900</v>
      </c>
      <c r="I285" s="23">
        <v>155.02000000000001</v>
      </c>
      <c r="J285" s="23">
        <v>530.71</v>
      </c>
      <c r="K285" s="23">
        <v>5.26</v>
      </c>
      <c r="L285" s="23">
        <v>10</v>
      </c>
      <c r="M285" s="23">
        <v>170.28</v>
      </c>
      <c r="N285" s="23">
        <v>545.97</v>
      </c>
    </row>
    <row r="286" spans="1:14" x14ac:dyDescent="0.25">
      <c r="A286" s="31" t="s">
        <v>429</v>
      </c>
      <c r="B286" t="s">
        <v>195</v>
      </c>
      <c r="C286" t="s">
        <v>2296</v>
      </c>
      <c r="D286" t="s">
        <v>2410</v>
      </c>
      <c r="E286" t="s">
        <v>900</v>
      </c>
      <c r="F286" t="s">
        <v>893</v>
      </c>
      <c r="G286" t="s">
        <v>2298</v>
      </c>
      <c r="H286" t="s">
        <v>952</v>
      </c>
      <c r="I286" s="23">
        <v>160.46</v>
      </c>
      <c r="J286" s="23">
        <v>533.03</v>
      </c>
      <c r="K286" s="23">
        <v>5.26</v>
      </c>
      <c r="L286" s="23">
        <v>10</v>
      </c>
      <c r="M286" s="23">
        <v>175.72</v>
      </c>
      <c r="N286" s="23">
        <v>548.29</v>
      </c>
    </row>
    <row r="287" spans="1:14" x14ac:dyDescent="0.25">
      <c r="A287" s="31" t="s">
        <v>430</v>
      </c>
      <c r="B287" t="s">
        <v>117</v>
      </c>
      <c r="C287" t="s">
        <v>1810</v>
      </c>
      <c r="D287" t="s">
        <v>1811</v>
      </c>
      <c r="E287" t="s">
        <v>1812</v>
      </c>
      <c r="F287" t="s">
        <v>893</v>
      </c>
      <c r="G287" t="s">
        <v>1813</v>
      </c>
      <c r="H287" t="s">
        <v>1594</v>
      </c>
      <c r="I287" s="23">
        <v>148.63</v>
      </c>
      <c r="J287" s="23">
        <v>515.91999999999996</v>
      </c>
      <c r="K287" s="23">
        <v>5.26</v>
      </c>
      <c r="L287" s="23">
        <v>10</v>
      </c>
      <c r="M287" s="23">
        <v>163.89</v>
      </c>
      <c r="N287" s="23">
        <v>531.17999999999995</v>
      </c>
    </row>
    <row r="288" spans="1:14" x14ac:dyDescent="0.25">
      <c r="A288" s="31" t="s">
        <v>431</v>
      </c>
      <c r="B288" t="s">
        <v>212</v>
      </c>
      <c r="C288" t="s">
        <v>2394</v>
      </c>
      <c r="D288" t="s">
        <v>2395</v>
      </c>
      <c r="E288" t="s">
        <v>1200</v>
      </c>
      <c r="F288" t="s">
        <v>893</v>
      </c>
      <c r="G288" t="s">
        <v>1201</v>
      </c>
      <c r="H288" t="s">
        <v>895</v>
      </c>
      <c r="I288" s="23">
        <v>133.01</v>
      </c>
      <c r="J288" s="23">
        <v>522.46</v>
      </c>
      <c r="K288" s="23">
        <v>5.26</v>
      </c>
      <c r="L288" s="23">
        <v>10</v>
      </c>
      <c r="M288" s="23">
        <v>148.27000000000001</v>
      </c>
      <c r="N288" s="23">
        <v>537.72</v>
      </c>
    </row>
    <row r="289" spans="1:14" x14ac:dyDescent="0.25">
      <c r="A289" s="31" t="s">
        <v>432</v>
      </c>
      <c r="B289" t="s">
        <v>179</v>
      </c>
      <c r="C289" t="s">
        <v>2222</v>
      </c>
      <c r="D289" t="s">
        <v>2223</v>
      </c>
      <c r="E289" t="s">
        <v>1816</v>
      </c>
      <c r="F289" t="s">
        <v>893</v>
      </c>
      <c r="G289" t="s">
        <v>1817</v>
      </c>
      <c r="H289" t="s">
        <v>952</v>
      </c>
      <c r="I289" s="23">
        <v>134.58000000000001</v>
      </c>
      <c r="J289" s="23">
        <v>522.26</v>
      </c>
      <c r="K289" s="23">
        <v>5.26</v>
      </c>
      <c r="L289" s="23">
        <v>10</v>
      </c>
      <c r="M289" s="23">
        <v>149.84</v>
      </c>
      <c r="N289" s="23">
        <v>537.52</v>
      </c>
    </row>
    <row r="290" spans="1:14" x14ac:dyDescent="0.25">
      <c r="A290" s="31" t="s">
        <v>433</v>
      </c>
      <c r="B290" t="s">
        <v>177</v>
      </c>
      <c r="C290" t="s">
        <v>2215</v>
      </c>
      <c r="D290" t="s">
        <v>2216</v>
      </c>
      <c r="E290" t="s">
        <v>2011</v>
      </c>
      <c r="F290" t="s">
        <v>893</v>
      </c>
      <c r="G290" t="s">
        <v>2217</v>
      </c>
      <c r="H290" t="s">
        <v>2011</v>
      </c>
      <c r="I290" s="23">
        <v>126.45</v>
      </c>
      <c r="J290" s="23">
        <v>522.91999999999996</v>
      </c>
      <c r="K290" s="23">
        <v>5.26</v>
      </c>
      <c r="L290" s="23">
        <v>10</v>
      </c>
      <c r="M290" s="23">
        <v>141.71</v>
      </c>
      <c r="N290" s="23">
        <v>538.17999999999995</v>
      </c>
    </row>
    <row r="291" spans="1:14" x14ac:dyDescent="0.25">
      <c r="A291" s="31" t="s">
        <v>434</v>
      </c>
      <c r="B291" t="s">
        <v>93</v>
      </c>
      <c r="C291" t="s">
        <v>1683</v>
      </c>
      <c r="D291" t="s">
        <v>1684</v>
      </c>
      <c r="E291" t="s">
        <v>1200</v>
      </c>
      <c r="F291" t="s">
        <v>893</v>
      </c>
      <c r="G291" t="s">
        <v>1201</v>
      </c>
      <c r="H291" t="s">
        <v>895</v>
      </c>
      <c r="I291" s="23">
        <v>168.99</v>
      </c>
      <c r="J291" s="23">
        <v>522.27</v>
      </c>
      <c r="K291" s="23">
        <v>1</v>
      </c>
      <c r="L291" s="23">
        <v>10</v>
      </c>
      <c r="M291" s="23">
        <v>179.99</v>
      </c>
      <c r="N291" s="23">
        <v>533.27</v>
      </c>
    </row>
    <row r="292" spans="1:14" x14ac:dyDescent="0.25">
      <c r="A292" s="31" t="s">
        <v>435</v>
      </c>
      <c r="B292" t="s">
        <v>165</v>
      </c>
      <c r="C292" t="s">
        <v>2138</v>
      </c>
      <c r="D292" t="s">
        <v>2139</v>
      </c>
      <c r="E292" t="s">
        <v>2140</v>
      </c>
      <c r="F292" t="s">
        <v>893</v>
      </c>
      <c r="G292" t="s">
        <v>2141</v>
      </c>
      <c r="H292" t="s">
        <v>1350</v>
      </c>
      <c r="I292" s="23">
        <v>143.77000000000001</v>
      </c>
      <c r="J292" s="23">
        <v>510.27</v>
      </c>
      <c r="K292" s="23">
        <v>1</v>
      </c>
      <c r="L292" s="23">
        <v>10</v>
      </c>
      <c r="M292" s="23">
        <v>154.77000000000001</v>
      </c>
      <c r="N292" s="23">
        <v>521.27</v>
      </c>
    </row>
    <row r="293" spans="1:14" x14ac:dyDescent="0.25">
      <c r="A293" s="31" t="s">
        <v>436</v>
      </c>
      <c r="B293" t="s">
        <v>11</v>
      </c>
      <c r="C293" t="s">
        <v>1004</v>
      </c>
      <c r="D293" t="s">
        <v>1005</v>
      </c>
      <c r="E293" t="s">
        <v>1006</v>
      </c>
      <c r="F293" t="s">
        <v>893</v>
      </c>
      <c r="G293" t="s">
        <v>1007</v>
      </c>
      <c r="H293" t="s">
        <v>952</v>
      </c>
      <c r="I293" s="23">
        <v>161.96</v>
      </c>
      <c r="J293" s="23">
        <v>511.92</v>
      </c>
      <c r="K293" s="23">
        <v>1</v>
      </c>
      <c r="L293" s="23">
        <v>10</v>
      </c>
      <c r="M293" s="23">
        <v>172.96</v>
      </c>
      <c r="N293" s="23">
        <v>522.91999999999996</v>
      </c>
    </row>
    <row r="294" spans="1:14" x14ac:dyDescent="0.25">
      <c r="A294" s="31" t="s">
        <v>437</v>
      </c>
      <c r="B294" t="s">
        <v>22</v>
      </c>
      <c r="C294" t="s">
        <v>1076</v>
      </c>
      <c r="D294" t="s">
        <v>1077</v>
      </c>
      <c r="E294" t="s">
        <v>1078</v>
      </c>
      <c r="F294" t="s">
        <v>893</v>
      </c>
      <c r="G294" t="s">
        <v>1079</v>
      </c>
      <c r="H294" t="s">
        <v>1080</v>
      </c>
      <c r="I294" s="23">
        <v>129.19999999999999</v>
      </c>
      <c r="J294" s="23">
        <v>506.79</v>
      </c>
      <c r="K294" s="23">
        <v>1</v>
      </c>
      <c r="L294" s="23">
        <v>10</v>
      </c>
      <c r="M294" s="23">
        <v>140.19999999999999</v>
      </c>
      <c r="N294" s="23">
        <v>517.79</v>
      </c>
    </row>
    <row r="295" spans="1:14" x14ac:dyDescent="0.25">
      <c r="A295" s="31" t="s">
        <v>438</v>
      </c>
      <c r="B295" t="s">
        <v>626</v>
      </c>
      <c r="C295" t="s">
        <v>1791</v>
      </c>
      <c r="D295" t="s">
        <v>1792</v>
      </c>
      <c r="E295" t="s">
        <v>1252</v>
      </c>
      <c r="F295" t="s">
        <v>893</v>
      </c>
      <c r="G295" t="s">
        <v>1253</v>
      </c>
      <c r="H295" t="s">
        <v>1252</v>
      </c>
      <c r="I295" s="23">
        <v>168.78</v>
      </c>
      <c r="J295" s="23">
        <v>526.27</v>
      </c>
      <c r="K295" s="23">
        <v>5.26</v>
      </c>
      <c r="L295" s="23">
        <v>10</v>
      </c>
      <c r="M295" s="23">
        <v>184.04</v>
      </c>
      <c r="N295" s="23">
        <v>541.53</v>
      </c>
    </row>
    <row r="296" spans="1:14" x14ac:dyDescent="0.25">
      <c r="A296" s="31" t="s">
        <v>439</v>
      </c>
      <c r="B296" t="s">
        <v>26</v>
      </c>
      <c r="C296" t="s">
        <v>1115</v>
      </c>
      <c r="D296" t="s">
        <v>1116</v>
      </c>
      <c r="E296" t="s">
        <v>1117</v>
      </c>
      <c r="F296" t="s">
        <v>893</v>
      </c>
      <c r="G296" t="s">
        <v>1118</v>
      </c>
      <c r="H296" t="s">
        <v>982</v>
      </c>
      <c r="I296" s="23">
        <v>126.03</v>
      </c>
      <c r="J296" s="23">
        <v>529.5</v>
      </c>
      <c r="K296" s="23">
        <v>1</v>
      </c>
      <c r="L296" s="23">
        <v>10</v>
      </c>
      <c r="M296" s="23">
        <v>137.03</v>
      </c>
      <c r="N296" s="23">
        <v>540.5</v>
      </c>
    </row>
    <row r="297" spans="1:14" x14ac:dyDescent="0.25">
      <c r="A297" s="31" t="s">
        <v>440</v>
      </c>
      <c r="B297" t="s">
        <v>26</v>
      </c>
      <c r="C297" t="s">
        <v>1119</v>
      </c>
      <c r="D297" t="s">
        <v>1120</v>
      </c>
      <c r="E297" t="s">
        <v>1121</v>
      </c>
      <c r="F297" t="s">
        <v>893</v>
      </c>
      <c r="G297" t="s">
        <v>1122</v>
      </c>
      <c r="H297" t="s">
        <v>1123</v>
      </c>
      <c r="I297" s="23">
        <v>117.75</v>
      </c>
      <c r="J297" s="23">
        <v>531.38</v>
      </c>
      <c r="K297" s="23">
        <v>5.26</v>
      </c>
      <c r="L297" s="23">
        <v>10</v>
      </c>
      <c r="M297" s="23">
        <v>133.01</v>
      </c>
      <c r="N297" s="23">
        <v>546.64</v>
      </c>
    </row>
    <row r="298" spans="1:14" x14ac:dyDescent="0.25">
      <c r="A298" s="31" t="s">
        <v>441</v>
      </c>
      <c r="B298" t="s">
        <v>645</v>
      </c>
      <c r="C298" t="s">
        <v>1556</v>
      </c>
      <c r="D298" t="s">
        <v>1557</v>
      </c>
      <c r="E298" t="s">
        <v>1558</v>
      </c>
      <c r="F298" t="s">
        <v>893</v>
      </c>
      <c r="G298" t="s">
        <v>1559</v>
      </c>
      <c r="H298" t="s">
        <v>1271</v>
      </c>
      <c r="I298" s="23">
        <v>169.85</v>
      </c>
      <c r="J298" s="23">
        <v>523.28</v>
      </c>
      <c r="K298" s="23">
        <v>5.26</v>
      </c>
      <c r="L298" s="23">
        <v>10</v>
      </c>
      <c r="M298" s="23">
        <v>185.11</v>
      </c>
      <c r="N298" s="23">
        <v>538.54</v>
      </c>
    </row>
    <row r="299" spans="1:14" x14ac:dyDescent="0.25">
      <c r="A299" s="31" t="s">
        <v>442</v>
      </c>
      <c r="B299" t="s">
        <v>171</v>
      </c>
      <c r="C299" t="s">
        <v>2177</v>
      </c>
      <c r="D299" t="s">
        <v>2178</v>
      </c>
      <c r="E299" t="s">
        <v>2179</v>
      </c>
      <c r="F299" t="s">
        <v>893</v>
      </c>
      <c r="G299" t="s">
        <v>2180</v>
      </c>
      <c r="H299" t="s">
        <v>924</v>
      </c>
      <c r="I299" s="23">
        <v>172.92</v>
      </c>
      <c r="J299" s="23">
        <v>529.83000000000004</v>
      </c>
      <c r="K299" s="23">
        <v>1</v>
      </c>
      <c r="L299" s="23">
        <v>10</v>
      </c>
      <c r="M299" s="23">
        <v>183.92</v>
      </c>
      <c r="N299" s="23">
        <v>540.83000000000004</v>
      </c>
    </row>
    <row r="300" spans="1:14" x14ac:dyDescent="0.25">
      <c r="A300" s="31" t="s">
        <v>443</v>
      </c>
      <c r="B300" t="s">
        <v>37</v>
      </c>
      <c r="C300" t="s">
        <v>1198</v>
      </c>
      <c r="D300" t="s">
        <v>1199</v>
      </c>
      <c r="E300" t="s">
        <v>1200</v>
      </c>
      <c r="F300" t="s">
        <v>893</v>
      </c>
      <c r="G300" t="s">
        <v>1201</v>
      </c>
      <c r="H300" t="s">
        <v>895</v>
      </c>
      <c r="I300" s="23">
        <v>131.94999999999999</v>
      </c>
      <c r="J300" s="23">
        <v>520.01</v>
      </c>
      <c r="K300" s="23">
        <v>5.26</v>
      </c>
      <c r="L300" s="23">
        <v>10</v>
      </c>
      <c r="M300" s="23">
        <v>147.21</v>
      </c>
      <c r="N300" s="23">
        <v>535.27</v>
      </c>
    </row>
    <row r="301" spans="1:14" x14ac:dyDescent="0.25">
      <c r="A301" s="31" t="s">
        <v>444</v>
      </c>
      <c r="B301" t="s">
        <v>36</v>
      </c>
      <c r="C301" t="s">
        <v>1193</v>
      </c>
      <c r="D301" t="s">
        <v>1194</v>
      </c>
      <c r="E301" t="s">
        <v>1195</v>
      </c>
      <c r="F301" t="s">
        <v>893</v>
      </c>
      <c r="G301" t="s">
        <v>1196</v>
      </c>
      <c r="H301" t="s">
        <v>1197</v>
      </c>
      <c r="I301" s="23">
        <v>131.86000000000001</v>
      </c>
      <c r="J301" s="23">
        <v>522.42999999999995</v>
      </c>
      <c r="K301" s="23">
        <v>5.26</v>
      </c>
      <c r="L301" s="23">
        <v>10</v>
      </c>
      <c r="M301" s="23">
        <v>147.12</v>
      </c>
      <c r="N301" s="23">
        <v>537.69000000000005</v>
      </c>
    </row>
    <row r="302" spans="1:14" x14ac:dyDescent="0.25">
      <c r="A302" s="31" t="s">
        <v>445</v>
      </c>
      <c r="B302" t="s">
        <v>181</v>
      </c>
      <c r="C302" t="s">
        <v>2228</v>
      </c>
      <c r="D302" t="s">
        <v>2229</v>
      </c>
      <c r="E302" t="s">
        <v>2230</v>
      </c>
      <c r="F302" t="s">
        <v>893</v>
      </c>
      <c r="G302" t="s">
        <v>2231</v>
      </c>
      <c r="H302" t="s">
        <v>2011</v>
      </c>
      <c r="I302" s="23">
        <v>159.78</v>
      </c>
      <c r="J302" s="23">
        <v>540.41</v>
      </c>
      <c r="K302" s="23">
        <v>5.26</v>
      </c>
      <c r="L302" s="23">
        <v>10</v>
      </c>
      <c r="M302" s="23">
        <v>175.04</v>
      </c>
      <c r="N302" s="23">
        <v>555.66999999999996</v>
      </c>
    </row>
    <row r="303" spans="1:14" x14ac:dyDescent="0.25">
      <c r="A303" s="31" t="s">
        <v>446</v>
      </c>
      <c r="B303" t="s">
        <v>47</v>
      </c>
      <c r="C303" t="s">
        <v>1282</v>
      </c>
      <c r="D303" t="s">
        <v>1283</v>
      </c>
      <c r="E303" t="s">
        <v>1284</v>
      </c>
      <c r="F303" t="s">
        <v>893</v>
      </c>
      <c r="G303" t="s">
        <v>1285</v>
      </c>
      <c r="H303" t="s">
        <v>1286</v>
      </c>
      <c r="I303" s="23">
        <v>146.81</v>
      </c>
      <c r="J303" s="23">
        <v>508.47</v>
      </c>
      <c r="K303" s="23">
        <v>5.26</v>
      </c>
      <c r="L303" s="23">
        <v>10</v>
      </c>
      <c r="M303" s="23">
        <v>162.07</v>
      </c>
      <c r="N303" s="23">
        <v>523.73</v>
      </c>
    </row>
    <row r="304" spans="1:14" x14ac:dyDescent="0.25">
      <c r="A304" s="31" t="s">
        <v>447</v>
      </c>
      <c r="B304" t="s">
        <v>210</v>
      </c>
      <c r="C304" t="s">
        <v>2380</v>
      </c>
      <c r="D304" t="s">
        <v>2411</v>
      </c>
      <c r="E304" t="s">
        <v>2382</v>
      </c>
      <c r="F304" t="s">
        <v>893</v>
      </c>
      <c r="G304" t="s">
        <v>2383</v>
      </c>
      <c r="H304" t="s">
        <v>1252</v>
      </c>
      <c r="I304" s="23">
        <v>135.80000000000001</v>
      </c>
      <c r="J304" s="23">
        <v>519.19000000000005</v>
      </c>
      <c r="K304" s="23">
        <v>1</v>
      </c>
      <c r="L304" s="23">
        <v>10</v>
      </c>
      <c r="M304" s="23">
        <v>146.80000000000001</v>
      </c>
      <c r="N304" s="23">
        <v>530.19000000000005</v>
      </c>
    </row>
    <row r="305" spans="1:14" x14ac:dyDescent="0.25">
      <c r="A305" s="31" t="s">
        <v>448</v>
      </c>
      <c r="B305" t="s">
        <v>627</v>
      </c>
      <c r="C305" t="s">
        <v>1795</v>
      </c>
      <c r="D305" t="s">
        <v>1796</v>
      </c>
      <c r="E305" t="s">
        <v>1083</v>
      </c>
      <c r="F305" t="s">
        <v>893</v>
      </c>
      <c r="G305" t="s">
        <v>1084</v>
      </c>
      <c r="H305" t="s">
        <v>1085</v>
      </c>
      <c r="I305" s="23">
        <v>180.7</v>
      </c>
      <c r="J305" s="23">
        <v>542.80999999999995</v>
      </c>
      <c r="K305" s="23">
        <v>1</v>
      </c>
      <c r="L305" s="23">
        <v>10</v>
      </c>
      <c r="M305" s="23">
        <v>191.7</v>
      </c>
      <c r="N305" s="23">
        <v>553.80999999999995</v>
      </c>
    </row>
    <row r="306" spans="1:14" x14ac:dyDescent="0.25">
      <c r="A306" s="31" t="s">
        <v>449</v>
      </c>
      <c r="B306" t="s">
        <v>20</v>
      </c>
      <c r="C306" t="s">
        <v>1061</v>
      </c>
      <c r="D306" t="s">
        <v>1062</v>
      </c>
      <c r="E306" t="s">
        <v>1063</v>
      </c>
      <c r="F306" t="s">
        <v>893</v>
      </c>
      <c r="G306" t="s">
        <v>1064</v>
      </c>
      <c r="H306" t="s">
        <v>1065</v>
      </c>
      <c r="I306" s="23">
        <v>155.66999999999999</v>
      </c>
      <c r="J306" s="23">
        <v>536.72</v>
      </c>
      <c r="K306" s="23">
        <v>5.26</v>
      </c>
      <c r="L306" s="23">
        <v>10</v>
      </c>
      <c r="M306" s="23">
        <v>170.93</v>
      </c>
      <c r="N306" s="23">
        <v>551.98</v>
      </c>
    </row>
    <row r="307" spans="1:14" x14ac:dyDescent="0.25">
      <c r="A307" s="31" t="s">
        <v>450</v>
      </c>
      <c r="B307" t="s">
        <v>21</v>
      </c>
      <c r="C307" t="s">
        <v>1066</v>
      </c>
      <c r="D307" t="s">
        <v>1067</v>
      </c>
      <c r="E307" t="s">
        <v>1068</v>
      </c>
      <c r="F307" t="s">
        <v>893</v>
      </c>
      <c r="G307" t="s">
        <v>1069</v>
      </c>
      <c r="H307" t="s">
        <v>1070</v>
      </c>
      <c r="I307" s="23">
        <v>142.81</v>
      </c>
      <c r="J307" s="23">
        <v>529.91</v>
      </c>
      <c r="K307" s="23">
        <v>5.26</v>
      </c>
      <c r="L307" s="23">
        <v>10</v>
      </c>
      <c r="M307" s="23">
        <v>158.07</v>
      </c>
      <c r="N307" s="23">
        <v>545.16999999999996</v>
      </c>
    </row>
    <row r="308" spans="1:14" x14ac:dyDescent="0.25">
      <c r="A308" s="31" t="s">
        <v>451</v>
      </c>
      <c r="B308" t="s">
        <v>135</v>
      </c>
      <c r="C308" t="s">
        <v>1921</v>
      </c>
      <c r="D308" t="s">
        <v>1922</v>
      </c>
      <c r="E308" t="s">
        <v>1298</v>
      </c>
      <c r="F308" t="s">
        <v>893</v>
      </c>
      <c r="G308" t="s">
        <v>1299</v>
      </c>
      <c r="H308" t="s">
        <v>1300</v>
      </c>
      <c r="I308" s="23">
        <v>156.74</v>
      </c>
      <c r="J308" s="23">
        <v>489.85</v>
      </c>
      <c r="K308" s="23">
        <v>0</v>
      </c>
      <c r="L308" s="23">
        <v>10</v>
      </c>
      <c r="M308" s="23">
        <v>166.74</v>
      </c>
      <c r="N308" s="23">
        <v>499.85</v>
      </c>
    </row>
    <row r="309" spans="1:14" x14ac:dyDescent="0.25">
      <c r="A309" s="31" t="s">
        <v>452</v>
      </c>
      <c r="B309" t="s">
        <v>31</v>
      </c>
      <c r="C309" t="s">
        <v>1168</v>
      </c>
      <c r="D309" t="s">
        <v>1169</v>
      </c>
      <c r="E309" t="s">
        <v>1170</v>
      </c>
      <c r="F309" t="s">
        <v>893</v>
      </c>
      <c r="G309" t="s">
        <v>1171</v>
      </c>
      <c r="H309" t="s">
        <v>1070</v>
      </c>
      <c r="I309" s="23">
        <v>155.15</v>
      </c>
      <c r="J309" s="23">
        <v>501.82</v>
      </c>
      <c r="K309" s="23">
        <v>0</v>
      </c>
      <c r="L309" s="23">
        <v>10</v>
      </c>
      <c r="M309" s="23">
        <v>165.15</v>
      </c>
      <c r="N309" s="23">
        <v>511.82</v>
      </c>
    </row>
    <row r="310" spans="1:14" x14ac:dyDescent="0.25">
      <c r="A310" s="31" t="s">
        <v>453</v>
      </c>
      <c r="B310" t="s">
        <v>133</v>
      </c>
      <c r="C310" t="s">
        <v>1913</v>
      </c>
      <c r="D310" t="s">
        <v>1914</v>
      </c>
      <c r="E310" t="s">
        <v>1318</v>
      </c>
      <c r="F310" t="s">
        <v>893</v>
      </c>
      <c r="G310" t="s">
        <v>1319</v>
      </c>
      <c r="H310" t="s">
        <v>1320</v>
      </c>
      <c r="I310" s="23">
        <v>137.65</v>
      </c>
      <c r="J310" s="23">
        <v>521.15</v>
      </c>
      <c r="K310" s="23">
        <v>5.26</v>
      </c>
      <c r="L310" s="23">
        <v>10</v>
      </c>
      <c r="M310" s="23">
        <v>152.91</v>
      </c>
      <c r="N310" s="23">
        <v>536.41</v>
      </c>
    </row>
    <row r="311" spans="1:14" x14ac:dyDescent="0.25">
      <c r="A311" s="31" t="s">
        <v>454</v>
      </c>
      <c r="B311" t="s">
        <v>815</v>
      </c>
      <c r="C311" t="s">
        <v>2114</v>
      </c>
      <c r="D311" t="s">
        <v>2115</v>
      </c>
      <c r="E311" t="s">
        <v>2116</v>
      </c>
      <c r="F311" t="s">
        <v>893</v>
      </c>
      <c r="G311" t="s">
        <v>2117</v>
      </c>
      <c r="H311" t="s">
        <v>1300</v>
      </c>
      <c r="I311" s="23">
        <v>147.79</v>
      </c>
      <c r="J311" s="23">
        <v>526.08000000000004</v>
      </c>
      <c r="K311" s="23">
        <v>5.26</v>
      </c>
      <c r="L311" s="23">
        <v>10</v>
      </c>
      <c r="M311" s="23">
        <v>163.05000000000001</v>
      </c>
      <c r="N311" s="23">
        <v>541.34</v>
      </c>
    </row>
    <row r="312" spans="1:14" x14ac:dyDescent="0.25">
      <c r="A312" s="31" t="s">
        <v>455</v>
      </c>
      <c r="B312" t="s">
        <v>96</v>
      </c>
      <c r="C312" t="s">
        <v>1692</v>
      </c>
      <c r="D312" t="s">
        <v>1693</v>
      </c>
      <c r="E312" t="s">
        <v>892</v>
      </c>
      <c r="F312" t="s">
        <v>893</v>
      </c>
      <c r="G312" t="s">
        <v>894</v>
      </c>
      <c r="H312" t="s">
        <v>895</v>
      </c>
      <c r="I312" s="23">
        <v>141.38999999999999</v>
      </c>
      <c r="J312" s="23">
        <v>527.9</v>
      </c>
      <c r="K312" s="23">
        <v>5.26</v>
      </c>
      <c r="L312" s="23">
        <v>10</v>
      </c>
      <c r="M312" s="23">
        <v>156.65</v>
      </c>
      <c r="N312" s="23">
        <v>543.16</v>
      </c>
    </row>
    <row r="313" spans="1:14" x14ac:dyDescent="0.25">
      <c r="A313" s="31" t="s">
        <v>456</v>
      </c>
      <c r="B313" t="s">
        <v>95</v>
      </c>
      <c r="C313" t="s">
        <v>1689</v>
      </c>
      <c r="D313" t="s">
        <v>1690</v>
      </c>
      <c r="E313" t="s">
        <v>892</v>
      </c>
      <c r="F313" t="s">
        <v>893</v>
      </c>
      <c r="G313" t="s">
        <v>1691</v>
      </c>
      <c r="H313" t="s">
        <v>895</v>
      </c>
      <c r="I313" s="23">
        <v>160.88999999999999</v>
      </c>
      <c r="J313" s="23">
        <v>544.89</v>
      </c>
      <c r="K313" s="23">
        <v>5.26</v>
      </c>
      <c r="L313" s="23">
        <v>10</v>
      </c>
      <c r="M313" s="23">
        <v>176.15</v>
      </c>
      <c r="N313" s="23">
        <v>560.15</v>
      </c>
    </row>
    <row r="314" spans="1:14" x14ac:dyDescent="0.25">
      <c r="A314" s="31" t="s">
        <v>457</v>
      </c>
      <c r="B314" t="s">
        <v>816</v>
      </c>
      <c r="C314" t="s">
        <v>2329</v>
      </c>
      <c r="D314" t="s">
        <v>2330</v>
      </c>
      <c r="E314" t="s">
        <v>1436</v>
      </c>
      <c r="F314" t="s">
        <v>893</v>
      </c>
      <c r="G314" t="s">
        <v>2331</v>
      </c>
      <c r="H314" t="s">
        <v>1133</v>
      </c>
      <c r="I314" s="23">
        <v>136.68</v>
      </c>
      <c r="J314" s="23">
        <v>530.59</v>
      </c>
      <c r="K314" s="23">
        <v>5.26</v>
      </c>
      <c r="L314" s="23">
        <v>10</v>
      </c>
      <c r="M314" s="23">
        <v>151.94</v>
      </c>
      <c r="N314" s="23">
        <v>545.85</v>
      </c>
    </row>
    <row r="315" spans="1:14" x14ac:dyDescent="0.25">
      <c r="A315" s="31" t="s">
        <v>458</v>
      </c>
      <c r="B315" t="s">
        <v>628</v>
      </c>
      <c r="C315" t="s">
        <v>1601</v>
      </c>
      <c r="D315" t="s">
        <v>1602</v>
      </c>
      <c r="E315" t="s">
        <v>1603</v>
      </c>
      <c r="F315" t="s">
        <v>893</v>
      </c>
      <c r="G315" t="s">
        <v>1604</v>
      </c>
      <c r="H315" t="s">
        <v>1603</v>
      </c>
      <c r="I315" s="23">
        <v>176.72</v>
      </c>
      <c r="J315" s="23">
        <v>534.02</v>
      </c>
      <c r="K315" s="23">
        <v>0</v>
      </c>
      <c r="L315" s="23">
        <v>10</v>
      </c>
      <c r="M315" s="23">
        <v>186.72</v>
      </c>
      <c r="N315" s="23">
        <v>544.02</v>
      </c>
    </row>
    <row r="316" spans="1:14" x14ac:dyDescent="0.25">
      <c r="A316" s="31" t="s">
        <v>459</v>
      </c>
      <c r="B316" t="s">
        <v>817</v>
      </c>
      <c r="C316" t="s">
        <v>1510</v>
      </c>
      <c r="D316" t="s">
        <v>1511</v>
      </c>
      <c r="E316" t="s">
        <v>1512</v>
      </c>
      <c r="F316" t="s">
        <v>893</v>
      </c>
      <c r="G316" t="s">
        <v>1513</v>
      </c>
      <c r="H316" t="s">
        <v>967</v>
      </c>
      <c r="I316" s="23">
        <v>148.06</v>
      </c>
      <c r="J316" s="23">
        <v>524.35</v>
      </c>
      <c r="K316" s="23">
        <v>1</v>
      </c>
      <c r="L316" s="23">
        <v>10</v>
      </c>
      <c r="M316" s="23">
        <v>159.06</v>
      </c>
      <c r="N316" s="23">
        <v>535.35</v>
      </c>
    </row>
    <row r="317" spans="1:14" x14ac:dyDescent="0.25">
      <c r="A317" s="31" t="s">
        <v>460</v>
      </c>
      <c r="B317" t="s">
        <v>53</v>
      </c>
      <c r="C317" t="s">
        <v>1326</v>
      </c>
      <c r="D317" t="s">
        <v>1327</v>
      </c>
      <c r="E317" t="s">
        <v>900</v>
      </c>
      <c r="F317" t="s">
        <v>893</v>
      </c>
      <c r="G317" t="s">
        <v>1328</v>
      </c>
      <c r="H317" t="s">
        <v>952</v>
      </c>
      <c r="I317" s="23">
        <v>178.77</v>
      </c>
      <c r="J317" s="23">
        <v>533.30999999999995</v>
      </c>
      <c r="K317" s="23">
        <v>5.26</v>
      </c>
      <c r="L317" s="23">
        <v>10</v>
      </c>
      <c r="M317" s="23">
        <v>194.03</v>
      </c>
      <c r="N317" s="23">
        <v>548.57000000000005</v>
      </c>
    </row>
    <row r="318" spans="1:14" x14ac:dyDescent="0.25">
      <c r="A318" s="31" t="s">
        <v>461</v>
      </c>
      <c r="B318" t="s">
        <v>818</v>
      </c>
      <c r="C318" t="s">
        <v>1506</v>
      </c>
      <c r="D318" t="s">
        <v>1507</v>
      </c>
      <c r="E318" t="s">
        <v>1508</v>
      </c>
      <c r="F318" t="s">
        <v>893</v>
      </c>
      <c r="G318" t="s">
        <v>1509</v>
      </c>
      <c r="H318" t="s">
        <v>1143</v>
      </c>
      <c r="I318" s="23">
        <v>129.57</v>
      </c>
      <c r="J318" s="23">
        <v>525.89</v>
      </c>
      <c r="K318" s="23">
        <v>1</v>
      </c>
      <c r="L318" s="23">
        <v>10</v>
      </c>
      <c r="M318" s="23">
        <v>140.57</v>
      </c>
      <c r="N318" s="23">
        <v>536.89</v>
      </c>
    </row>
    <row r="319" spans="1:14" x14ac:dyDescent="0.25">
      <c r="A319" s="31" t="s">
        <v>462</v>
      </c>
      <c r="B319" t="s">
        <v>18</v>
      </c>
      <c r="C319" t="s">
        <v>1052</v>
      </c>
      <c r="D319" t="s">
        <v>1053</v>
      </c>
      <c r="E319" t="s">
        <v>1054</v>
      </c>
      <c r="F319" t="s">
        <v>893</v>
      </c>
      <c r="G319" t="s">
        <v>1055</v>
      </c>
      <c r="H319" t="s">
        <v>1056</v>
      </c>
      <c r="I319" s="23">
        <v>150.41999999999999</v>
      </c>
      <c r="J319" s="23">
        <v>518.45000000000005</v>
      </c>
      <c r="K319" s="23">
        <v>5.26</v>
      </c>
      <c r="L319" s="23">
        <v>10</v>
      </c>
      <c r="M319" s="23">
        <v>165.68</v>
      </c>
      <c r="N319" s="23">
        <v>533.71</v>
      </c>
    </row>
    <row r="320" spans="1:14" x14ac:dyDescent="0.25">
      <c r="A320" s="31" t="s">
        <v>463</v>
      </c>
      <c r="B320" t="s">
        <v>131</v>
      </c>
      <c r="C320" t="s">
        <v>1907</v>
      </c>
      <c r="D320" t="s">
        <v>1908</v>
      </c>
      <c r="E320" t="s">
        <v>1481</v>
      </c>
      <c r="F320" t="s">
        <v>893</v>
      </c>
      <c r="G320" t="s">
        <v>1790</v>
      </c>
      <c r="H320" t="s">
        <v>1472</v>
      </c>
      <c r="I320" s="23">
        <v>152.26</v>
      </c>
      <c r="J320" s="23">
        <v>525.80999999999995</v>
      </c>
      <c r="K320" s="23">
        <v>5.26</v>
      </c>
      <c r="L320" s="23">
        <v>10</v>
      </c>
      <c r="M320" s="23">
        <v>167.52</v>
      </c>
      <c r="N320" s="23">
        <v>541.07000000000005</v>
      </c>
    </row>
    <row r="321" spans="1:14" x14ac:dyDescent="0.25">
      <c r="A321" s="31" t="s">
        <v>464</v>
      </c>
      <c r="B321" t="s">
        <v>121</v>
      </c>
      <c r="C321" t="s">
        <v>1839</v>
      </c>
      <c r="D321" t="s">
        <v>1840</v>
      </c>
      <c r="E321" t="s">
        <v>1841</v>
      </c>
      <c r="F321" t="s">
        <v>893</v>
      </c>
      <c r="G321" t="s">
        <v>1842</v>
      </c>
      <c r="H321" t="s">
        <v>1133</v>
      </c>
      <c r="I321" s="23">
        <v>148.28</v>
      </c>
      <c r="J321" s="23">
        <v>524.4</v>
      </c>
      <c r="K321" s="23">
        <v>5.26</v>
      </c>
      <c r="L321" s="23">
        <v>10</v>
      </c>
      <c r="M321" s="23">
        <v>163.54</v>
      </c>
      <c r="N321" s="23">
        <v>539.66</v>
      </c>
    </row>
    <row r="322" spans="1:14" x14ac:dyDescent="0.25">
      <c r="A322" s="31" t="s">
        <v>465</v>
      </c>
      <c r="B322" t="s">
        <v>819</v>
      </c>
      <c r="C322" t="s">
        <v>2049</v>
      </c>
      <c r="D322" t="s">
        <v>2050</v>
      </c>
      <c r="E322" t="s">
        <v>1032</v>
      </c>
      <c r="F322" t="s">
        <v>893</v>
      </c>
      <c r="G322" t="s">
        <v>2051</v>
      </c>
      <c r="H322" t="s">
        <v>1034</v>
      </c>
      <c r="I322" s="23">
        <v>154.15</v>
      </c>
      <c r="J322" s="23">
        <v>528.49</v>
      </c>
      <c r="K322" s="23">
        <v>5.26</v>
      </c>
      <c r="L322" s="23">
        <v>10</v>
      </c>
      <c r="M322" s="23">
        <v>169.41</v>
      </c>
      <c r="N322" s="23">
        <v>543.75</v>
      </c>
    </row>
    <row r="323" spans="1:14" x14ac:dyDescent="0.25">
      <c r="A323" s="31" t="s">
        <v>466</v>
      </c>
      <c r="B323" t="s">
        <v>49</v>
      </c>
      <c r="C323" t="s">
        <v>1296</v>
      </c>
      <c r="D323" t="s">
        <v>1297</v>
      </c>
      <c r="E323" t="s">
        <v>1298</v>
      </c>
      <c r="F323" t="s">
        <v>893</v>
      </c>
      <c r="G323" t="s">
        <v>1299</v>
      </c>
      <c r="H323" t="s">
        <v>1300</v>
      </c>
      <c r="I323" s="23">
        <v>150.85</v>
      </c>
      <c r="J323" s="23">
        <v>522.5</v>
      </c>
      <c r="K323" s="23">
        <v>5.26</v>
      </c>
      <c r="L323" s="23">
        <v>10</v>
      </c>
      <c r="M323" s="23">
        <v>166.11</v>
      </c>
      <c r="N323" s="23">
        <v>537.76</v>
      </c>
    </row>
    <row r="324" spans="1:14" x14ac:dyDescent="0.25">
      <c r="A324" s="31" t="s">
        <v>467</v>
      </c>
      <c r="B324" t="s">
        <v>109</v>
      </c>
      <c r="C324" t="s">
        <v>1772</v>
      </c>
      <c r="D324" t="s">
        <v>1773</v>
      </c>
      <c r="E324" t="s">
        <v>1774</v>
      </c>
      <c r="F324" t="s">
        <v>893</v>
      </c>
      <c r="G324" t="s">
        <v>1775</v>
      </c>
      <c r="H324" t="s">
        <v>1114</v>
      </c>
      <c r="I324" s="23">
        <v>157.63</v>
      </c>
      <c r="J324" s="23">
        <v>523.09</v>
      </c>
      <c r="K324" s="23">
        <v>5.26</v>
      </c>
      <c r="L324" s="23">
        <v>10</v>
      </c>
      <c r="M324" s="23">
        <v>172.89</v>
      </c>
      <c r="N324" s="23">
        <v>538.35</v>
      </c>
    </row>
    <row r="325" spans="1:14" x14ac:dyDescent="0.25">
      <c r="A325" s="31" t="s">
        <v>468</v>
      </c>
      <c r="B325" t="s">
        <v>820</v>
      </c>
      <c r="C325" t="s">
        <v>2046</v>
      </c>
      <c r="D325" t="s">
        <v>2047</v>
      </c>
      <c r="E325" t="s">
        <v>1032</v>
      </c>
      <c r="F325" t="s">
        <v>893</v>
      </c>
      <c r="G325" t="s">
        <v>2048</v>
      </c>
      <c r="H325" t="s">
        <v>1034</v>
      </c>
      <c r="I325" s="23">
        <v>155.80000000000001</v>
      </c>
      <c r="J325" s="23">
        <v>548.39</v>
      </c>
      <c r="K325" s="23">
        <v>5.26</v>
      </c>
      <c r="L325" s="23">
        <v>10</v>
      </c>
      <c r="M325" s="23">
        <v>171.06</v>
      </c>
      <c r="N325" s="23">
        <v>563.65</v>
      </c>
    </row>
    <row r="326" spans="1:14" x14ac:dyDescent="0.25">
      <c r="A326" s="31" t="s">
        <v>469</v>
      </c>
      <c r="B326" t="s">
        <v>75</v>
      </c>
      <c r="C326" t="s">
        <v>1535</v>
      </c>
      <c r="D326" t="s">
        <v>1536</v>
      </c>
      <c r="E326" t="s">
        <v>1170</v>
      </c>
      <c r="F326" t="s">
        <v>893</v>
      </c>
      <c r="G326" t="s">
        <v>1171</v>
      </c>
      <c r="H326" t="s">
        <v>1070</v>
      </c>
      <c r="I326" s="23">
        <v>175.76</v>
      </c>
      <c r="J326" s="23">
        <v>570.79999999999995</v>
      </c>
      <c r="K326" s="23">
        <v>5.26</v>
      </c>
      <c r="L326" s="23">
        <v>10</v>
      </c>
      <c r="M326" s="23">
        <v>191.02</v>
      </c>
      <c r="N326" s="23">
        <v>586.05999999999995</v>
      </c>
    </row>
    <row r="327" spans="1:14" x14ac:dyDescent="0.25">
      <c r="A327" s="31" t="s">
        <v>470</v>
      </c>
      <c r="B327" t="s">
        <v>5</v>
      </c>
      <c r="C327" t="s">
        <v>958</v>
      </c>
      <c r="D327" t="s">
        <v>959</v>
      </c>
      <c r="E327" t="s">
        <v>960</v>
      </c>
      <c r="F327" t="s">
        <v>893</v>
      </c>
      <c r="G327" t="s">
        <v>961</v>
      </c>
      <c r="H327" t="s">
        <v>962</v>
      </c>
      <c r="I327" s="23">
        <v>128.34</v>
      </c>
      <c r="J327" s="23">
        <v>530.83000000000004</v>
      </c>
      <c r="K327" s="23">
        <v>5.26</v>
      </c>
      <c r="L327" s="23">
        <v>10</v>
      </c>
      <c r="M327" s="23">
        <v>143.6</v>
      </c>
      <c r="N327" s="23">
        <v>546.09</v>
      </c>
    </row>
    <row r="328" spans="1:14" x14ac:dyDescent="0.25">
      <c r="A328" s="31" t="s">
        <v>471</v>
      </c>
      <c r="B328" t="s">
        <v>91</v>
      </c>
      <c r="C328" t="s">
        <v>1671</v>
      </c>
      <c r="D328" t="s">
        <v>1672</v>
      </c>
      <c r="E328" t="s">
        <v>1673</v>
      </c>
      <c r="F328" t="s">
        <v>893</v>
      </c>
      <c r="G328" t="s">
        <v>1674</v>
      </c>
      <c r="H328" t="s">
        <v>982</v>
      </c>
      <c r="I328" s="23">
        <v>137.30000000000001</v>
      </c>
      <c r="J328" s="23">
        <v>511.5</v>
      </c>
      <c r="K328" s="23">
        <v>5.26</v>
      </c>
      <c r="L328" s="23">
        <v>10</v>
      </c>
      <c r="M328" s="23">
        <v>152.56</v>
      </c>
      <c r="N328" s="23">
        <v>526.76</v>
      </c>
    </row>
    <row r="329" spans="1:14" x14ac:dyDescent="0.25">
      <c r="A329" s="31" t="s">
        <v>472</v>
      </c>
      <c r="B329" t="s">
        <v>66</v>
      </c>
      <c r="C329" t="s">
        <v>1483</v>
      </c>
      <c r="D329" t="s">
        <v>1484</v>
      </c>
      <c r="E329" t="s">
        <v>1485</v>
      </c>
      <c r="F329" t="s">
        <v>893</v>
      </c>
      <c r="G329" t="s">
        <v>1486</v>
      </c>
      <c r="H329" t="s">
        <v>1338</v>
      </c>
      <c r="I329" s="23">
        <v>132.28</v>
      </c>
      <c r="J329" s="23">
        <v>514.53</v>
      </c>
      <c r="K329" s="23">
        <v>5.26</v>
      </c>
      <c r="L329" s="23">
        <v>10</v>
      </c>
      <c r="M329" s="23">
        <v>147.54</v>
      </c>
      <c r="N329" s="23">
        <v>529.79</v>
      </c>
    </row>
    <row r="330" spans="1:14" x14ac:dyDescent="0.25">
      <c r="A330" s="31" t="s">
        <v>473</v>
      </c>
      <c r="B330" t="s">
        <v>40</v>
      </c>
      <c r="C330" t="s">
        <v>1224</v>
      </c>
      <c r="D330" t="s">
        <v>1225</v>
      </c>
      <c r="E330" t="s">
        <v>1226</v>
      </c>
      <c r="F330" t="s">
        <v>893</v>
      </c>
      <c r="G330" t="s">
        <v>1227</v>
      </c>
      <c r="H330" t="s">
        <v>1228</v>
      </c>
      <c r="I330" s="23">
        <v>135.41</v>
      </c>
      <c r="J330" s="23">
        <v>528.99</v>
      </c>
      <c r="K330" s="23">
        <v>5.26</v>
      </c>
      <c r="L330" s="23">
        <v>10</v>
      </c>
      <c r="M330" s="23">
        <v>150.66999999999999</v>
      </c>
      <c r="N330" s="23">
        <v>544.25</v>
      </c>
    </row>
    <row r="331" spans="1:14" x14ac:dyDescent="0.25">
      <c r="A331" s="31" t="s">
        <v>474</v>
      </c>
      <c r="B331" t="s">
        <v>821</v>
      </c>
      <c r="C331" t="s">
        <v>2334</v>
      </c>
      <c r="D331" t="s">
        <v>2335</v>
      </c>
      <c r="E331" t="s">
        <v>917</v>
      </c>
      <c r="F331" t="s">
        <v>893</v>
      </c>
      <c r="G331" t="s">
        <v>2336</v>
      </c>
      <c r="H331" t="s">
        <v>919</v>
      </c>
      <c r="I331" s="23">
        <v>125.76</v>
      </c>
      <c r="J331" s="23">
        <v>532.17999999999995</v>
      </c>
      <c r="K331" s="23">
        <v>5.26</v>
      </c>
      <c r="L331" s="23">
        <v>10</v>
      </c>
      <c r="M331" s="23">
        <v>141.02000000000001</v>
      </c>
      <c r="N331" s="23">
        <v>547.44000000000005</v>
      </c>
    </row>
    <row r="332" spans="1:14" x14ac:dyDescent="0.25">
      <c r="A332" s="31" t="s">
        <v>475</v>
      </c>
      <c r="B332" t="s">
        <v>163</v>
      </c>
      <c r="C332" t="s">
        <v>2130</v>
      </c>
      <c r="D332" t="s">
        <v>2131</v>
      </c>
      <c r="E332" t="s">
        <v>2132</v>
      </c>
      <c r="F332" t="s">
        <v>893</v>
      </c>
      <c r="G332" t="s">
        <v>2133</v>
      </c>
      <c r="H332" t="s">
        <v>1426</v>
      </c>
      <c r="I332" s="23">
        <v>154.18</v>
      </c>
      <c r="J332" s="23">
        <v>508.85</v>
      </c>
      <c r="K332" s="23">
        <v>5.26</v>
      </c>
      <c r="L332" s="23">
        <v>10</v>
      </c>
      <c r="M332" s="23">
        <v>169.44</v>
      </c>
      <c r="N332" s="23">
        <v>524.11</v>
      </c>
    </row>
    <row r="333" spans="1:14" x14ac:dyDescent="0.25">
      <c r="A333" s="31" t="s">
        <v>476</v>
      </c>
      <c r="B333" t="s">
        <v>822</v>
      </c>
      <c r="C333" t="s">
        <v>2332</v>
      </c>
      <c r="D333" t="s">
        <v>2333</v>
      </c>
      <c r="E333" t="s">
        <v>946</v>
      </c>
      <c r="F333" t="s">
        <v>893</v>
      </c>
      <c r="G333" t="s">
        <v>947</v>
      </c>
      <c r="H333" t="s">
        <v>946</v>
      </c>
      <c r="I333" s="23">
        <v>183.2</v>
      </c>
      <c r="J333" s="23">
        <v>538.47</v>
      </c>
      <c r="K333" s="23">
        <v>0</v>
      </c>
      <c r="L333" s="23">
        <v>10</v>
      </c>
      <c r="M333" s="23">
        <v>193.2</v>
      </c>
      <c r="N333" s="23">
        <v>548.47</v>
      </c>
    </row>
    <row r="334" spans="1:14" x14ac:dyDescent="0.25">
      <c r="A334" s="31" t="s">
        <v>477</v>
      </c>
      <c r="B334" t="s">
        <v>122</v>
      </c>
      <c r="C334" t="s">
        <v>1847</v>
      </c>
      <c r="D334" t="s">
        <v>1848</v>
      </c>
      <c r="E334" t="s">
        <v>1121</v>
      </c>
      <c r="F334" t="s">
        <v>893</v>
      </c>
      <c r="G334" t="s">
        <v>1849</v>
      </c>
      <c r="H334" t="s">
        <v>1123</v>
      </c>
      <c r="I334" s="23">
        <v>124.41</v>
      </c>
      <c r="J334" s="23">
        <v>577.16999999999996</v>
      </c>
      <c r="K334" s="23">
        <v>1</v>
      </c>
      <c r="L334" s="23">
        <v>10</v>
      </c>
      <c r="M334" s="23">
        <v>135.41</v>
      </c>
      <c r="N334" s="23">
        <v>588.16999999999996</v>
      </c>
    </row>
    <row r="335" spans="1:14" x14ac:dyDescent="0.25">
      <c r="A335" s="31" t="s">
        <v>478</v>
      </c>
      <c r="B335" t="s">
        <v>52</v>
      </c>
      <c r="C335" t="s">
        <v>1321</v>
      </c>
      <c r="D335" t="s">
        <v>1322</v>
      </c>
      <c r="E335" t="s">
        <v>1323</v>
      </c>
      <c r="F335" t="s">
        <v>893</v>
      </c>
      <c r="G335" t="s">
        <v>1324</v>
      </c>
      <c r="H335" t="s">
        <v>1325</v>
      </c>
      <c r="I335" s="23">
        <v>161.28</v>
      </c>
      <c r="J335" s="23">
        <v>552.32000000000005</v>
      </c>
      <c r="K335" s="23">
        <v>1</v>
      </c>
      <c r="L335" s="23">
        <v>10</v>
      </c>
      <c r="M335" s="23">
        <v>172.28</v>
      </c>
      <c r="N335" s="23">
        <v>563.32000000000005</v>
      </c>
    </row>
    <row r="336" spans="1:14" x14ac:dyDescent="0.25">
      <c r="A336" s="31" t="s">
        <v>479</v>
      </c>
      <c r="B336" t="s">
        <v>823</v>
      </c>
      <c r="C336" t="s">
        <v>1901</v>
      </c>
      <c r="D336" t="s">
        <v>1902</v>
      </c>
      <c r="E336" t="s">
        <v>1824</v>
      </c>
      <c r="F336" t="s">
        <v>893</v>
      </c>
      <c r="G336" t="s">
        <v>1825</v>
      </c>
      <c r="H336" t="s">
        <v>1826</v>
      </c>
      <c r="I336" s="23">
        <v>130.84</v>
      </c>
      <c r="J336" s="23">
        <v>527.41999999999996</v>
      </c>
      <c r="K336" s="23">
        <v>5.26</v>
      </c>
      <c r="L336" s="23">
        <v>10</v>
      </c>
      <c r="M336" s="23">
        <v>146.1</v>
      </c>
      <c r="N336" s="23">
        <v>542.67999999999995</v>
      </c>
    </row>
    <row r="337" spans="1:14" x14ac:dyDescent="0.25">
      <c r="A337" s="31" t="s">
        <v>480</v>
      </c>
      <c r="B337" t="s">
        <v>824</v>
      </c>
      <c r="C337" t="s">
        <v>963</v>
      </c>
      <c r="D337" t="s">
        <v>964</v>
      </c>
      <c r="E337" t="s">
        <v>965</v>
      </c>
      <c r="F337" t="s">
        <v>893</v>
      </c>
      <c r="G337" t="s">
        <v>966</v>
      </c>
      <c r="H337" t="s">
        <v>967</v>
      </c>
      <c r="I337" s="23">
        <v>140.66999999999999</v>
      </c>
      <c r="J337" s="23">
        <v>536.94000000000005</v>
      </c>
      <c r="K337" s="23">
        <v>5.26</v>
      </c>
      <c r="L337" s="23">
        <v>10</v>
      </c>
      <c r="M337" s="23">
        <v>155.93</v>
      </c>
      <c r="N337" s="23">
        <v>552.20000000000005</v>
      </c>
    </row>
    <row r="338" spans="1:14" x14ac:dyDescent="0.25">
      <c r="A338" s="31" t="s">
        <v>481</v>
      </c>
      <c r="B338" t="s">
        <v>825</v>
      </c>
      <c r="C338" t="s">
        <v>978</v>
      </c>
      <c r="D338" t="s">
        <v>979</v>
      </c>
      <c r="E338" t="s">
        <v>980</v>
      </c>
      <c r="F338" t="s">
        <v>893</v>
      </c>
      <c r="G338" t="s">
        <v>981</v>
      </c>
      <c r="H338" t="s">
        <v>982</v>
      </c>
      <c r="I338" s="23">
        <v>138.16</v>
      </c>
      <c r="J338" s="23">
        <v>548.20000000000005</v>
      </c>
      <c r="K338" s="23">
        <v>5.26</v>
      </c>
      <c r="L338" s="23">
        <v>10</v>
      </c>
      <c r="M338" s="23">
        <v>153.41999999999999</v>
      </c>
      <c r="N338" s="23">
        <v>563.46</v>
      </c>
    </row>
    <row r="339" spans="1:14" x14ac:dyDescent="0.25">
      <c r="A339" s="31" t="s">
        <v>482</v>
      </c>
      <c r="B339" t="s">
        <v>826</v>
      </c>
      <c r="C339" t="s">
        <v>983</v>
      </c>
      <c r="D339" t="s">
        <v>984</v>
      </c>
      <c r="E339" t="s">
        <v>985</v>
      </c>
      <c r="F339" t="s">
        <v>893</v>
      </c>
      <c r="G339" t="s">
        <v>986</v>
      </c>
      <c r="H339" t="s">
        <v>987</v>
      </c>
      <c r="I339" s="23">
        <v>150.52000000000001</v>
      </c>
      <c r="J339" s="23">
        <v>530.5</v>
      </c>
      <c r="K339" s="23">
        <v>5.26</v>
      </c>
      <c r="L339" s="23">
        <v>10</v>
      </c>
      <c r="M339" s="23">
        <v>165.78</v>
      </c>
      <c r="N339" s="23">
        <v>545.76</v>
      </c>
    </row>
    <row r="340" spans="1:14" x14ac:dyDescent="0.25">
      <c r="A340" s="31" t="s">
        <v>483</v>
      </c>
      <c r="B340" t="s">
        <v>827</v>
      </c>
      <c r="C340" t="s">
        <v>1081</v>
      </c>
      <c r="D340" t="s">
        <v>1082</v>
      </c>
      <c r="E340" t="s">
        <v>1083</v>
      </c>
      <c r="F340" t="s">
        <v>893</v>
      </c>
      <c r="G340" t="s">
        <v>1084</v>
      </c>
      <c r="H340" t="s">
        <v>1085</v>
      </c>
      <c r="I340" s="23">
        <v>126.57</v>
      </c>
      <c r="J340" s="23">
        <v>542.14</v>
      </c>
      <c r="K340" s="23">
        <v>5.26</v>
      </c>
      <c r="L340" s="23">
        <v>10</v>
      </c>
      <c r="M340" s="23">
        <v>141.83000000000001</v>
      </c>
      <c r="N340" s="23">
        <v>557.4</v>
      </c>
    </row>
    <row r="341" spans="1:14" x14ac:dyDescent="0.25">
      <c r="A341" s="31" t="s">
        <v>484</v>
      </c>
      <c r="B341" t="s">
        <v>828</v>
      </c>
      <c r="C341" t="s">
        <v>1086</v>
      </c>
      <c r="D341" t="s">
        <v>1087</v>
      </c>
      <c r="E341" t="s">
        <v>1088</v>
      </c>
      <c r="F341" t="s">
        <v>893</v>
      </c>
      <c r="G341" t="s">
        <v>1089</v>
      </c>
      <c r="H341" t="s">
        <v>1090</v>
      </c>
      <c r="I341" s="23">
        <v>130.37</v>
      </c>
      <c r="J341" s="23">
        <v>536.34</v>
      </c>
      <c r="K341" s="23">
        <v>5.26</v>
      </c>
      <c r="L341" s="23">
        <v>10</v>
      </c>
      <c r="M341" s="23">
        <v>145.63</v>
      </c>
      <c r="N341" s="23">
        <v>551.6</v>
      </c>
    </row>
    <row r="342" spans="1:14" x14ac:dyDescent="0.25">
      <c r="A342" s="31" t="s">
        <v>485</v>
      </c>
      <c r="B342" t="s">
        <v>829</v>
      </c>
      <c r="C342" t="s">
        <v>1096</v>
      </c>
      <c r="D342" t="s">
        <v>1097</v>
      </c>
      <c r="E342" t="s">
        <v>1042</v>
      </c>
      <c r="F342" t="s">
        <v>893</v>
      </c>
      <c r="G342" t="s">
        <v>1098</v>
      </c>
      <c r="H342" t="s">
        <v>1042</v>
      </c>
      <c r="I342" s="23">
        <v>138.59</v>
      </c>
      <c r="J342" s="23">
        <v>525.79</v>
      </c>
      <c r="K342" s="23">
        <v>5.26</v>
      </c>
      <c r="L342" s="23">
        <v>10</v>
      </c>
      <c r="M342" s="23">
        <v>153.85</v>
      </c>
      <c r="N342" s="23">
        <v>541.04999999999995</v>
      </c>
    </row>
    <row r="343" spans="1:14" x14ac:dyDescent="0.25">
      <c r="A343" s="31" t="s">
        <v>486</v>
      </c>
      <c r="B343" t="s">
        <v>6</v>
      </c>
      <c r="C343" t="s">
        <v>968</v>
      </c>
      <c r="D343" t="s">
        <v>969</v>
      </c>
      <c r="E343" t="s">
        <v>970</v>
      </c>
      <c r="F343" t="s">
        <v>893</v>
      </c>
      <c r="G343" t="s">
        <v>971</v>
      </c>
      <c r="H343" t="s">
        <v>972</v>
      </c>
      <c r="I343" s="23">
        <v>150.47</v>
      </c>
      <c r="J343" s="23">
        <v>526.86</v>
      </c>
      <c r="K343" s="23">
        <v>1</v>
      </c>
      <c r="L343" s="23">
        <v>10</v>
      </c>
      <c r="M343" s="23">
        <v>161.47</v>
      </c>
      <c r="N343" s="23">
        <v>537.86</v>
      </c>
    </row>
    <row r="344" spans="1:14" x14ac:dyDescent="0.25">
      <c r="A344" s="31" t="s">
        <v>487</v>
      </c>
      <c r="B344" t="s">
        <v>830</v>
      </c>
      <c r="C344" t="s">
        <v>1154</v>
      </c>
      <c r="D344" t="s">
        <v>1155</v>
      </c>
      <c r="E344" t="s">
        <v>1156</v>
      </c>
      <c r="F344" t="s">
        <v>893</v>
      </c>
      <c r="G344" t="s">
        <v>1157</v>
      </c>
      <c r="H344" t="s">
        <v>1158</v>
      </c>
      <c r="I344" s="23">
        <v>133.75</v>
      </c>
      <c r="J344" s="23">
        <v>535.82000000000005</v>
      </c>
      <c r="K344" s="23">
        <v>5.26</v>
      </c>
      <c r="L344" s="23">
        <v>10</v>
      </c>
      <c r="M344" s="23">
        <v>149.01</v>
      </c>
      <c r="N344" s="23">
        <v>551.08000000000004</v>
      </c>
    </row>
    <row r="345" spans="1:14" x14ac:dyDescent="0.25">
      <c r="A345" s="31" t="s">
        <v>488</v>
      </c>
      <c r="B345" t="s">
        <v>831</v>
      </c>
      <c r="C345" t="s">
        <v>1159</v>
      </c>
      <c r="D345" t="s">
        <v>1160</v>
      </c>
      <c r="E345" t="s">
        <v>1161</v>
      </c>
      <c r="F345" t="s">
        <v>893</v>
      </c>
      <c r="G345" t="s">
        <v>1162</v>
      </c>
      <c r="H345" t="s">
        <v>1065</v>
      </c>
      <c r="I345" s="23">
        <v>153.38</v>
      </c>
      <c r="J345" s="23">
        <v>525.11</v>
      </c>
      <c r="K345" s="23">
        <v>1</v>
      </c>
      <c r="L345" s="23">
        <v>10</v>
      </c>
      <c r="M345" s="23">
        <v>164.38</v>
      </c>
      <c r="N345" s="23">
        <v>536.11</v>
      </c>
    </row>
    <row r="346" spans="1:14" x14ac:dyDescent="0.25">
      <c r="A346" s="31" t="s">
        <v>489</v>
      </c>
      <c r="B346" t="s">
        <v>832</v>
      </c>
      <c r="C346" t="s">
        <v>1640</v>
      </c>
      <c r="D346" t="s">
        <v>2404</v>
      </c>
      <c r="E346" t="s">
        <v>1642</v>
      </c>
      <c r="F346" t="s">
        <v>893</v>
      </c>
      <c r="G346" t="s">
        <v>2405</v>
      </c>
      <c r="H346" t="s">
        <v>934</v>
      </c>
      <c r="I346" s="23">
        <v>148.32</v>
      </c>
      <c r="J346" s="23">
        <v>505.65</v>
      </c>
      <c r="K346" s="23">
        <v>1</v>
      </c>
      <c r="L346" s="23">
        <v>10</v>
      </c>
      <c r="M346" s="23">
        <v>159.32</v>
      </c>
      <c r="N346" s="23">
        <v>516.65</v>
      </c>
    </row>
    <row r="347" spans="1:14" x14ac:dyDescent="0.25">
      <c r="A347" s="31" t="s">
        <v>490</v>
      </c>
      <c r="B347" t="s">
        <v>833</v>
      </c>
      <c r="C347" t="s">
        <v>1663</v>
      </c>
      <c r="D347" t="s">
        <v>1664</v>
      </c>
      <c r="E347" t="s">
        <v>1665</v>
      </c>
      <c r="F347" t="s">
        <v>893</v>
      </c>
      <c r="G347" t="s">
        <v>1666</v>
      </c>
      <c r="H347" t="s">
        <v>1070</v>
      </c>
      <c r="I347" s="23">
        <v>135.22</v>
      </c>
      <c r="J347" s="23">
        <v>525.03</v>
      </c>
      <c r="K347" s="23">
        <v>1</v>
      </c>
      <c r="L347" s="23">
        <v>10</v>
      </c>
      <c r="M347" s="23">
        <v>146.22</v>
      </c>
      <c r="N347" s="23">
        <v>536.03</v>
      </c>
    </row>
    <row r="348" spans="1:14" x14ac:dyDescent="0.25">
      <c r="A348" s="31" t="s">
        <v>491</v>
      </c>
      <c r="B348" t="s">
        <v>834</v>
      </c>
      <c r="C348" t="s">
        <v>1903</v>
      </c>
      <c r="D348" t="s">
        <v>1904</v>
      </c>
      <c r="E348" t="s">
        <v>1905</v>
      </c>
      <c r="F348" t="s">
        <v>893</v>
      </c>
      <c r="G348" t="s">
        <v>1906</v>
      </c>
      <c r="H348" t="s">
        <v>1012</v>
      </c>
      <c r="I348" s="23">
        <v>141.04</v>
      </c>
      <c r="J348" s="23">
        <v>530.26</v>
      </c>
      <c r="K348" s="23">
        <v>1</v>
      </c>
      <c r="L348" s="23">
        <v>10</v>
      </c>
      <c r="M348" s="23">
        <v>152.04</v>
      </c>
      <c r="N348" s="23">
        <v>541.26</v>
      </c>
    </row>
    <row r="349" spans="1:14" x14ac:dyDescent="0.25">
      <c r="A349" s="31" t="s">
        <v>492</v>
      </c>
      <c r="B349" t="s">
        <v>835</v>
      </c>
      <c r="C349" t="s">
        <v>1163</v>
      </c>
      <c r="D349" t="s">
        <v>1164</v>
      </c>
      <c r="E349" t="s">
        <v>1165</v>
      </c>
      <c r="F349" t="s">
        <v>893</v>
      </c>
      <c r="G349" t="s">
        <v>1166</v>
      </c>
      <c r="H349" t="s">
        <v>1167</v>
      </c>
      <c r="I349" s="23">
        <v>124.06</v>
      </c>
      <c r="J349" s="23">
        <v>524.54</v>
      </c>
      <c r="K349" s="23">
        <v>5.26</v>
      </c>
      <c r="L349" s="23">
        <v>10</v>
      </c>
      <c r="M349" s="23">
        <v>139.32</v>
      </c>
      <c r="N349" s="23">
        <v>539.79999999999995</v>
      </c>
    </row>
    <row r="350" spans="1:14" x14ac:dyDescent="0.25">
      <c r="A350" s="31" t="s">
        <v>493</v>
      </c>
      <c r="B350" t="s">
        <v>836</v>
      </c>
      <c r="C350" t="s">
        <v>1923</v>
      </c>
      <c r="D350" t="s">
        <v>1924</v>
      </c>
      <c r="E350" t="s">
        <v>1925</v>
      </c>
      <c r="F350" t="s">
        <v>893</v>
      </c>
      <c r="G350" t="s">
        <v>1926</v>
      </c>
      <c r="H350" t="s">
        <v>1927</v>
      </c>
      <c r="I350" s="23">
        <v>154.36000000000001</v>
      </c>
      <c r="J350" s="23">
        <v>545.97</v>
      </c>
      <c r="K350" s="23">
        <v>5.26</v>
      </c>
      <c r="L350" s="23">
        <v>10</v>
      </c>
      <c r="M350" s="23">
        <v>169.62</v>
      </c>
      <c r="N350" s="23">
        <v>561.23</v>
      </c>
    </row>
    <row r="351" spans="1:14" x14ac:dyDescent="0.25">
      <c r="A351" s="31" t="s">
        <v>494</v>
      </c>
      <c r="B351" t="s">
        <v>837</v>
      </c>
      <c r="C351" t="s">
        <v>1190</v>
      </c>
      <c r="D351" t="s">
        <v>1191</v>
      </c>
      <c r="E351" t="s">
        <v>1188</v>
      </c>
      <c r="F351" t="s">
        <v>893</v>
      </c>
      <c r="G351" t="s">
        <v>1192</v>
      </c>
      <c r="H351" t="s">
        <v>929</v>
      </c>
      <c r="I351" s="23">
        <v>145.72999999999999</v>
      </c>
      <c r="J351" s="23">
        <v>532.6</v>
      </c>
      <c r="K351" s="23">
        <v>5.26</v>
      </c>
      <c r="L351" s="23">
        <v>10</v>
      </c>
      <c r="M351" s="23">
        <v>160.99</v>
      </c>
      <c r="N351" s="23">
        <v>547.86</v>
      </c>
    </row>
    <row r="352" spans="1:14" x14ac:dyDescent="0.25">
      <c r="A352" s="31" t="s">
        <v>495</v>
      </c>
      <c r="B352" t="s">
        <v>838</v>
      </c>
      <c r="C352" t="s">
        <v>1202</v>
      </c>
      <c r="D352" t="s">
        <v>1203</v>
      </c>
      <c r="E352" t="s">
        <v>1204</v>
      </c>
      <c r="F352" t="s">
        <v>893</v>
      </c>
      <c r="G352" t="s">
        <v>1205</v>
      </c>
      <c r="H352" t="s">
        <v>1080</v>
      </c>
      <c r="I352" s="23">
        <v>136.99</v>
      </c>
      <c r="J352" s="23">
        <v>519.73</v>
      </c>
      <c r="K352" s="23">
        <v>5.26</v>
      </c>
      <c r="L352" s="23">
        <v>10</v>
      </c>
      <c r="M352" s="23">
        <v>152.25</v>
      </c>
      <c r="N352" s="23">
        <v>534.99</v>
      </c>
    </row>
    <row r="353" spans="1:14" x14ac:dyDescent="0.25">
      <c r="A353" s="31" t="s">
        <v>496</v>
      </c>
      <c r="B353" t="s">
        <v>839</v>
      </c>
      <c r="C353" t="s">
        <v>1239</v>
      </c>
      <c r="D353" t="s">
        <v>1240</v>
      </c>
      <c r="E353" t="s">
        <v>903</v>
      </c>
      <c r="F353" t="s">
        <v>893</v>
      </c>
      <c r="G353" t="s">
        <v>904</v>
      </c>
      <c r="H353" t="s">
        <v>903</v>
      </c>
      <c r="I353" s="23">
        <v>154.47</v>
      </c>
      <c r="J353" s="23">
        <v>539.59</v>
      </c>
      <c r="K353" s="23">
        <v>5.26</v>
      </c>
      <c r="L353" s="23">
        <v>10</v>
      </c>
      <c r="M353" s="23">
        <v>169.73</v>
      </c>
      <c r="N353" s="23">
        <v>554.85</v>
      </c>
    </row>
    <row r="354" spans="1:14" x14ac:dyDescent="0.25">
      <c r="A354" s="31" t="s">
        <v>497</v>
      </c>
      <c r="B354" t="s">
        <v>840</v>
      </c>
      <c r="C354" t="s">
        <v>1245</v>
      </c>
      <c r="D354" t="s">
        <v>1246</v>
      </c>
      <c r="E354" t="s">
        <v>1247</v>
      </c>
      <c r="F354" t="s">
        <v>893</v>
      </c>
      <c r="G354" t="s">
        <v>1248</v>
      </c>
      <c r="H354" t="s">
        <v>1249</v>
      </c>
      <c r="I354" s="23">
        <v>125.54</v>
      </c>
      <c r="J354" s="23">
        <v>517.01</v>
      </c>
      <c r="K354" s="23">
        <v>5.26</v>
      </c>
      <c r="L354" s="23">
        <v>10</v>
      </c>
      <c r="M354" s="23">
        <v>140.80000000000001</v>
      </c>
      <c r="N354" s="23">
        <v>532.27</v>
      </c>
    </row>
    <row r="355" spans="1:14" x14ac:dyDescent="0.25">
      <c r="A355" s="31" t="s">
        <v>498</v>
      </c>
      <c r="B355" t="s">
        <v>841</v>
      </c>
      <c r="C355" t="s">
        <v>1267</v>
      </c>
      <c r="D355" t="s">
        <v>1268</v>
      </c>
      <c r="E355" t="s">
        <v>1269</v>
      </c>
      <c r="F355" t="s">
        <v>893</v>
      </c>
      <c r="G355" t="s">
        <v>1270</v>
      </c>
      <c r="H355" t="s">
        <v>1271</v>
      </c>
      <c r="I355" s="23">
        <v>138.58000000000001</v>
      </c>
      <c r="J355" s="23">
        <v>540.75</v>
      </c>
      <c r="K355" s="23">
        <v>5.26</v>
      </c>
      <c r="L355" s="23">
        <v>10</v>
      </c>
      <c r="M355" s="23">
        <v>153.84</v>
      </c>
      <c r="N355" s="23">
        <v>556.01</v>
      </c>
    </row>
    <row r="356" spans="1:14" x14ac:dyDescent="0.25">
      <c r="A356" s="31" t="s">
        <v>499</v>
      </c>
      <c r="B356" t="s">
        <v>842</v>
      </c>
      <c r="C356" t="s">
        <v>1567</v>
      </c>
      <c r="D356" t="s">
        <v>1568</v>
      </c>
      <c r="E356" t="s">
        <v>892</v>
      </c>
      <c r="F356" t="s">
        <v>893</v>
      </c>
      <c r="G356" t="s">
        <v>1569</v>
      </c>
      <c r="H356" t="s">
        <v>895</v>
      </c>
      <c r="I356" s="23">
        <v>151.79</v>
      </c>
      <c r="J356" s="23">
        <v>540.08000000000004</v>
      </c>
      <c r="K356" s="23">
        <v>1</v>
      </c>
      <c r="L356" s="23">
        <v>10</v>
      </c>
      <c r="M356" s="23">
        <v>162.79</v>
      </c>
      <c r="N356" s="23">
        <v>551.08000000000004</v>
      </c>
    </row>
    <row r="357" spans="1:14" x14ac:dyDescent="0.25">
      <c r="A357" s="31" t="s">
        <v>500</v>
      </c>
      <c r="B357" t="s">
        <v>843</v>
      </c>
      <c r="C357" t="s">
        <v>1654</v>
      </c>
      <c r="D357" t="s">
        <v>1655</v>
      </c>
      <c r="E357" t="s">
        <v>1656</v>
      </c>
      <c r="F357" t="s">
        <v>893</v>
      </c>
      <c r="G357" t="s">
        <v>1657</v>
      </c>
      <c r="H357" t="s">
        <v>1658</v>
      </c>
      <c r="I357" s="23">
        <v>161.46</v>
      </c>
      <c r="J357" s="23">
        <v>518.76</v>
      </c>
      <c r="K357" s="23">
        <v>1</v>
      </c>
      <c r="L357" s="23">
        <v>10</v>
      </c>
      <c r="M357" s="23">
        <v>172.46</v>
      </c>
      <c r="N357" s="23">
        <v>529.76</v>
      </c>
    </row>
    <row r="358" spans="1:14" x14ac:dyDescent="0.25">
      <c r="A358" s="31" t="s">
        <v>501</v>
      </c>
      <c r="B358" t="s">
        <v>844</v>
      </c>
      <c r="C358" t="s">
        <v>1659</v>
      </c>
      <c r="D358" t="s">
        <v>1660</v>
      </c>
      <c r="E358" t="s">
        <v>1661</v>
      </c>
      <c r="F358" t="s">
        <v>893</v>
      </c>
      <c r="G358" t="s">
        <v>1662</v>
      </c>
      <c r="H358" t="s">
        <v>909</v>
      </c>
      <c r="I358" s="23">
        <v>151.38999999999999</v>
      </c>
      <c r="J358" s="23">
        <v>530.71</v>
      </c>
      <c r="K358" s="23">
        <v>5.26</v>
      </c>
      <c r="L358" s="23">
        <v>10</v>
      </c>
      <c r="M358" s="23">
        <v>166.65</v>
      </c>
      <c r="N358" s="23">
        <v>545.97</v>
      </c>
    </row>
    <row r="359" spans="1:14" x14ac:dyDescent="0.25">
      <c r="A359" s="31" t="s">
        <v>502</v>
      </c>
      <c r="B359" t="s">
        <v>102</v>
      </c>
      <c r="C359" t="s">
        <v>1725</v>
      </c>
      <c r="D359" t="s">
        <v>1726</v>
      </c>
      <c r="E359" t="s">
        <v>1727</v>
      </c>
      <c r="F359" t="s">
        <v>893</v>
      </c>
      <c r="G359" t="s">
        <v>1728</v>
      </c>
      <c r="H359" t="s">
        <v>1325</v>
      </c>
      <c r="I359" s="23">
        <v>136.80000000000001</v>
      </c>
      <c r="J359" s="23">
        <v>521.92999999999995</v>
      </c>
      <c r="K359" s="23">
        <v>5.26</v>
      </c>
      <c r="L359" s="23">
        <v>10</v>
      </c>
      <c r="M359" s="23">
        <v>152.06</v>
      </c>
      <c r="N359" s="23">
        <v>537.19000000000005</v>
      </c>
    </row>
    <row r="360" spans="1:14" x14ac:dyDescent="0.25">
      <c r="A360" s="31" t="s">
        <v>503</v>
      </c>
      <c r="B360" t="s">
        <v>105</v>
      </c>
      <c r="C360" t="s">
        <v>1737</v>
      </c>
      <c r="D360" t="s">
        <v>2406</v>
      </c>
      <c r="E360" t="s">
        <v>1739</v>
      </c>
      <c r="F360" t="s">
        <v>893</v>
      </c>
      <c r="G360" t="s">
        <v>1740</v>
      </c>
      <c r="H360" t="s">
        <v>1724</v>
      </c>
      <c r="I360" s="23">
        <v>145.25</v>
      </c>
      <c r="J360" s="23">
        <v>533.86</v>
      </c>
      <c r="K360" s="23">
        <v>5.26</v>
      </c>
      <c r="L360" s="23">
        <v>10</v>
      </c>
      <c r="M360" s="23">
        <v>160.51</v>
      </c>
      <c r="N360" s="23">
        <v>549.12</v>
      </c>
    </row>
    <row r="361" spans="1:14" x14ac:dyDescent="0.25">
      <c r="A361" s="31" t="s">
        <v>504</v>
      </c>
      <c r="B361" t="s">
        <v>845</v>
      </c>
      <c r="C361" t="s">
        <v>2174</v>
      </c>
      <c r="D361" t="s">
        <v>2175</v>
      </c>
      <c r="E361" t="s">
        <v>1489</v>
      </c>
      <c r="F361" t="s">
        <v>893</v>
      </c>
      <c r="G361" t="s">
        <v>2176</v>
      </c>
      <c r="H361" t="s">
        <v>1491</v>
      </c>
      <c r="I361" s="23">
        <v>143.86000000000001</v>
      </c>
      <c r="J361" s="23">
        <v>549.91</v>
      </c>
      <c r="K361" s="23">
        <v>5.26</v>
      </c>
      <c r="L361" s="23">
        <v>10</v>
      </c>
      <c r="M361" s="23">
        <v>159.12</v>
      </c>
      <c r="N361" s="23">
        <v>565.16999999999996</v>
      </c>
    </row>
    <row r="362" spans="1:14" x14ac:dyDescent="0.25">
      <c r="A362" s="31" t="s">
        <v>505</v>
      </c>
      <c r="B362" t="s">
        <v>846</v>
      </c>
      <c r="C362" t="s">
        <v>1784</v>
      </c>
      <c r="D362" t="s">
        <v>1785</v>
      </c>
      <c r="E362" t="s">
        <v>1786</v>
      </c>
      <c r="F362" t="s">
        <v>893</v>
      </c>
      <c r="G362" t="s">
        <v>1787</v>
      </c>
      <c r="H362" t="s">
        <v>1080</v>
      </c>
      <c r="I362" s="23">
        <v>140.32</v>
      </c>
      <c r="J362" s="23">
        <v>541.38</v>
      </c>
      <c r="K362" s="23">
        <v>5.26</v>
      </c>
      <c r="L362" s="23">
        <v>10</v>
      </c>
      <c r="M362" s="23">
        <v>155.58000000000001</v>
      </c>
      <c r="N362" s="23">
        <v>556.64</v>
      </c>
    </row>
    <row r="363" spans="1:14" x14ac:dyDescent="0.25">
      <c r="A363" s="31" t="s">
        <v>506</v>
      </c>
      <c r="B363" t="s">
        <v>847</v>
      </c>
      <c r="C363" t="s">
        <v>1877</v>
      </c>
      <c r="D363" t="s">
        <v>1878</v>
      </c>
      <c r="E363" t="s">
        <v>1213</v>
      </c>
      <c r="F363" t="s">
        <v>893</v>
      </c>
      <c r="G363" t="s">
        <v>1879</v>
      </c>
      <c r="H363" t="s">
        <v>1215</v>
      </c>
      <c r="I363" s="23">
        <v>135.66</v>
      </c>
      <c r="J363" s="23">
        <v>524.35</v>
      </c>
      <c r="K363" s="23">
        <v>5.26</v>
      </c>
      <c r="L363" s="23">
        <v>10</v>
      </c>
      <c r="M363" s="23">
        <v>150.91999999999999</v>
      </c>
      <c r="N363" s="23">
        <v>539.61</v>
      </c>
    </row>
    <row r="364" spans="1:14" x14ac:dyDescent="0.25">
      <c r="A364" s="31" t="s">
        <v>507</v>
      </c>
      <c r="B364" t="s">
        <v>848</v>
      </c>
      <c r="C364" t="s">
        <v>2167</v>
      </c>
      <c r="D364" t="s">
        <v>2168</v>
      </c>
      <c r="E364" t="s">
        <v>1176</v>
      </c>
      <c r="F364" t="s">
        <v>893</v>
      </c>
      <c r="G364" t="s">
        <v>2169</v>
      </c>
      <c r="H364" t="s">
        <v>2170</v>
      </c>
      <c r="I364" s="23">
        <v>157.19999999999999</v>
      </c>
      <c r="J364" s="23">
        <v>524.49</v>
      </c>
      <c r="K364" s="23">
        <v>5.26</v>
      </c>
      <c r="L364" s="23">
        <v>10</v>
      </c>
      <c r="M364" s="23">
        <v>172.46</v>
      </c>
      <c r="N364" s="23">
        <v>539.75</v>
      </c>
    </row>
    <row r="365" spans="1:14" x14ac:dyDescent="0.25">
      <c r="A365" s="31" t="s">
        <v>508</v>
      </c>
      <c r="B365" t="s">
        <v>849</v>
      </c>
      <c r="C365" t="s">
        <v>1934</v>
      </c>
      <c r="D365" t="s">
        <v>1935</v>
      </c>
      <c r="E365" t="s">
        <v>1936</v>
      </c>
      <c r="F365" t="s">
        <v>893</v>
      </c>
      <c r="G365" t="s">
        <v>1937</v>
      </c>
      <c r="H365" t="s">
        <v>952</v>
      </c>
      <c r="I365" s="23">
        <v>141.29</v>
      </c>
      <c r="J365" s="23">
        <v>531.38</v>
      </c>
      <c r="K365" s="23">
        <v>5.26</v>
      </c>
      <c r="L365" s="23">
        <v>10</v>
      </c>
      <c r="M365" s="23">
        <v>156.55000000000001</v>
      </c>
      <c r="N365" s="23">
        <v>546.64</v>
      </c>
    </row>
    <row r="366" spans="1:14" x14ac:dyDescent="0.25">
      <c r="A366" s="31" t="s">
        <v>509</v>
      </c>
      <c r="B366" t="s">
        <v>850</v>
      </c>
      <c r="C366" t="s">
        <v>1875</v>
      </c>
      <c r="D366" t="s">
        <v>1876</v>
      </c>
      <c r="E366" t="s">
        <v>1170</v>
      </c>
      <c r="F366" t="s">
        <v>893</v>
      </c>
      <c r="G366" t="s">
        <v>1171</v>
      </c>
      <c r="H366" t="s">
        <v>1070</v>
      </c>
      <c r="I366" s="23">
        <v>125.32</v>
      </c>
      <c r="J366" s="23">
        <v>528.84</v>
      </c>
      <c r="K366" s="23">
        <v>5.26</v>
      </c>
      <c r="L366" s="23">
        <v>10</v>
      </c>
      <c r="M366" s="23">
        <v>140.58000000000001</v>
      </c>
      <c r="N366" s="23">
        <v>544.1</v>
      </c>
    </row>
    <row r="367" spans="1:14" x14ac:dyDescent="0.25">
      <c r="A367" s="31" t="s">
        <v>510</v>
      </c>
      <c r="B367" t="s">
        <v>851</v>
      </c>
      <c r="C367" t="s">
        <v>2031</v>
      </c>
      <c r="D367" t="s">
        <v>2032</v>
      </c>
      <c r="E367" t="s">
        <v>1170</v>
      </c>
      <c r="F367" t="s">
        <v>893</v>
      </c>
      <c r="G367" t="s">
        <v>1359</v>
      </c>
      <c r="H367" t="s">
        <v>1070</v>
      </c>
      <c r="I367" s="23">
        <v>154.06</v>
      </c>
      <c r="J367" s="23">
        <v>527.17999999999995</v>
      </c>
      <c r="K367" s="23">
        <v>1</v>
      </c>
      <c r="L367" s="23">
        <v>10</v>
      </c>
      <c r="M367" s="23">
        <v>165.06</v>
      </c>
      <c r="N367" s="23">
        <v>538.17999999999995</v>
      </c>
    </row>
    <row r="368" spans="1:14" x14ac:dyDescent="0.25">
      <c r="A368" s="31" t="s">
        <v>511</v>
      </c>
      <c r="B368" t="s">
        <v>852</v>
      </c>
      <c r="C368" t="s">
        <v>2072</v>
      </c>
      <c r="D368" t="s">
        <v>2073</v>
      </c>
      <c r="E368" t="s">
        <v>1434</v>
      </c>
      <c r="F368" t="s">
        <v>893</v>
      </c>
      <c r="G368" t="s">
        <v>1435</v>
      </c>
      <c r="H368" t="s">
        <v>1436</v>
      </c>
      <c r="I368" s="23">
        <v>130.91999999999999</v>
      </c>
      <c r="J368" s="23">
        <v>542.28</v>
      </c>
      <c r="K368" s="23">
        <v>5.26</v>
      </c>
      <c r="L368" s="23">
        <v>10</v>
      </c>
      <c r="M368" s="23">
        <v>146.18</v>
      </c>
      <c r="N368" s="23">
        <v>557.54</v>
      </c>
    </row>
    <row r="369" spans="1:14" x14ac:dyDescent="0.25">
      <c r="A369" s="31" t="s">
        <v>512</v>
      </c>
      <c r="B369" t="s">
        <v>853</v>
      </c>
      <c r="C369" t="s">
        <v>2207</v>
      </c>
      <c r="D369" t="s">
        <v>2208</v>
      </c>
      <c r="E369" t="s">
        <v>2209</v>
      </c>
      <c r="F369" t="s">
        <v>893</v>
      </c>
      <c r="G369" t="s">
        <v>2210</v>
      </c>
      <c r="H369" t="s">
        <v>1210</v>
      </c>
      <c r="I369" s="23">
        <v>151.44</v>
      </c>
      <c r="J369" s="23">
        <v>544.39</v>
      </c>
      <c r="K369" s="23">
        <v>5.26</v>
      </c>
      <c r="L369" s="23">
        <v>10</v>
      </c>
      <c r="M369" s="23">
        <v>166.7</v>
      </c>
      <c r="N369" s="23">
        <v>559.65</v>
      </c>
    </row>
    <row r="370" spans="1:14" x14ac:dyDescent="0.25">
      <c r="A370" s="31" t="s">
        <v>513</v>
      </c>
      <c r="B370" t="s">
        <v>854</v>
      </c>
      <c r="C370" t="s">
        <v>2308</v>
      </c>
      <c r="D370" t="s">
        <v>2309</v>
      </c>
      <c r="E370" t="s">
        <v>1269</v>
      </c>
      <c r="F370" t="s">
        <v>893</v>
      </c>
      <c r="G370" t="s">
        <v>1270</v>
      </c>
      <c r="H370" t="s">
        <v>1271</v>
      </c>
      <c r="I370" s="23">
        <v>129.69</v>
      </c>
      <c r="J370" s="23">
        <v>529.83000000000004</v>
      </c>
      <c r="K370" s="23">
        <v>5.26</v>
      </c>
      <c r="L370" s="23">
        <v>10</v>
      </c>
      <c r="M370" s="23">
        <v>144.94999999999999</v>
      </c>
      <c r="N370" s="23">
        <v>545.09</v>
      </c>
    </row>
    <row r="371" spans="1:14" x14ac:dyDescent="0.25">
      <c r="A371" s="31" t="s">
        <v>514</v>
      </c>
      <c r="B371" t="s">
        <v>855</v>
      </c>
      <c r="C371" t="s">
        <v>2350</v>
      </c>
      <c r="D371" t="s">
        <v>2351</v>
      </c>
      <c r="E371" t="s">
        <v>1646</v>
      </c>
      <c r="F371" t="s">
        <v>893</v>
      </c>
      <c r="G371" t="s">
        <v>2352</v>
      </c>
      <c r="H371" t="s">
        <v>1200</v>
      </c>
      <c r="I371" s="23">
        <v>134.94</v>
      </c>
      <c r="J371" s="23">
        <v>533.95000000000005</v>
      </c>
      <c r="K371" s="23">
        <v>5.26</v>
      </c>
      <c r="L371" s="23">
        <v>10</v>
      </c>
      <c r="M371" s="23">
        <v>150.19999999999999</v>
      </c>
      <c r="N371" s="23">
        <v>549.21</v>
      </c>
    </row>
    <row r="372" spans="1:14" x14ac:dyDescent="0.25">
      <c r="A372" s="31" t="s">
        <v>515</v>
      </c>
      <c r="B372" t="s">
        <v>856</v>
      </c>
      <c r="C372" t="s">
        <v>2378</v>
      </c>
      <c r="D372" t="s">
        <v>2379</v>
      </c>
      <c r="E372" t="s">
        <v>1063</v>
      </c>
      <c r="F372" t="s">
        <v>893</v>
      </c>
      <c r="G372" t="s">
        <v>1064</v>
      </c>
      <c r="H372" t="s">
        <v>1065</v>
      </c>
      <c r="I372" s="23">
        <v>161.31</v>
      </c>
      <c r="J372" s="23">
        <v>543.28</v>
      </c>
      <c r="K372" s="23">
        <v>5.26</v>
      </c>
      <c r="L372" s="23">
        <v>10</v>
      </c>
      <c r="M372" s="23">
        <v>176.57</v>
      </c>
      <c r="N372" s="23">
        <v>558.54</v>
      </c>
    </row>
    <row r="373" spans="1:14" x14ac:dyDescent="0.25">
      <c r="A373" s="31" t="s">
        <v>516</v>
      </c>
      <c r="B373" t="s">
        <v>857</v>
      </c>
      <c r="C373" t="s">
        <v>2392</v>
      </c>
      <c r="D373" t="s">
        <v>2393</v>
      </c>
      <c r="E373" t="s">
        <v>1068</v>
      </c>
      <c r="F373" t="s">
        <v>893</v>
      </c>
      <c r="G373" t="s">
        <v>1069</v>
      </c>
      <c r="H373" t="s">
        <v>1070</v>
      </c>
      <c r="I373" s="23">
        <v>125.28</v>
      </c>
      <c r="J373" s="23">
        <v>509.91</v>
      </c>
      <c r="K373" s="23">
        <v>5.26</v>
      </c>
      <c r="L373" s="23">
        <v>10</v>
      </c>
      <c r="M373" s="23">
        <v>140.54</v>
      </c>
      <c r="N373" s="23">
        <v>525.16999999999996</v>
      </c>
    </row>
    <row r="374" spans="1:14" x14ac:dyDescent="0.25">
      <c r="A374" s="31" t="s">
        <v>517</v>
      </c>
      <c r="B374" t="s">
        <v>42</v>
      </c>
      <c r="C374" t="s">
        <v>1234</v>
      </c>
      <c r="D374" t="s">
        <v>1235</v>
      </c>
      <c r="E374" t="s">
        <v>1236</v>
      </c>
      <c r="F374" t="s">
        <v>893</v>
      </c>
      <c r="G374" t="s">
        <v>1237</v>
      </c>
      <c r="H374" t="s">
        <v>1238</v>
      </c>
      <c r="I374" s="23">
        <v>151.07</v>
      </c>
      <c r="J374" s="23">
        <v>535.67999999999995</v>
      </c>
      <c r="K374" s="23">
        <v>5.26</v>
      </c>
      <c r="L374" s="23">
        <v>10</v>
      </c>
      <c r="M374" s="23">
        <v>166.33</v>
      </c>
      <c r="N374" s="23">
        <v>550.94000000000005</v>
      </c>
    </row>
    <row r="375" spans="1:14" x14ac:dyDescent="0.25">
      <c r="A375" s="31" t="s">
        <v>518</v>
      </c>
      <c r="B375" t="s">
        <v>211</v>
      </c>
      <c r="C375" t="s">
        <v>2388</v>
      </c>
      <c r="D375" t="s">
        <v>2389</v>
      </c>
      <c r="E375" t="s">
        <v>1200</v>
      </c>
      <c r="F375" t="s">
        <v>893</v>
      </c>
      <c r="G375" t="s">
        <v>1201</v>
      </c>
      <c r="H375" t="s">
        <v>895</v>
      </c>
      <c r="I375" s="23">
        <v>159.44999999999999</v>
      </c>
      <c r="J375" s="23">
        <v>553.12</v>
      </c>
      <c r="K375" s="23">
        <v>5.26</v>
      </c>
      <c r="L375" s="23">
        <v>10</v>
      </c>
      <c r="M375" s="23">
        <v>174.71</v>
      </c>
      <c r="N375" s="23">
        <v>568.38</v>
      </c>
    </row>
    <row r="376" spans="1:14" x14ac:dyDescent="0.25">
      <c r="A376" s="31" t="s">
        <v>519</v>
      </c>
      <c r="B376" t="s">
        <v>156</v>
      </c>
      <c r="C376" t="s">
        <v>2085</v>
      </c>
      <c r="D376" t="s">
        <v>2086</v>
      </c>
      <c r="E376" t="s">
        <v>2087</v>
      </c>
      <c r="F376" t="s">
        <v>893</v>
      </c>
      <c r="G376" t="s">
        <v>2088</v>
      </c>
      <c r="H376" t="s">
        <v>1003</v>
      </c>
      <c r="I376" s="23">
        <v>152.18</v>
      </c>
      <c r="J376" s="23">
        <v>553.29</v>
      </c>
      <c r="K376" s="23">
        <v>5.26</v>
      </c>
      <c r="L376" s="23">
        <v>10</v>
      </c>
      <c r="M376" s="23">
        <v>167.44</v>
      </c>
      <c r="N376" s="23">
        <v>568.54999999999995</v>
      </c>
    </row>
    <row r="377" spans="1:14" x14ac:dyDescent="0.25">
      <c r="A377" s="31" t="s">
        <v>520</v>
      </c>
      <c r="B377" t="s">
        <v>123</v>
      </c>
      <c r="C377" t="s">
        <v>1850</v>
      </c>
      <c r="D377" t="s">
        <v>1851</v>
      </c>
      <c r="E377" t="s">
        <v>1046</v>
      </c>
      <c r="F377" t="s">
        <v>893</v>
      </c>
      <c r="G377" t="s">
        <v>1047</v>
      </c>
      <c r="H377" t="s">
        <v>977</v>
      </c>
      <c r="I377" s="23">
        <v>107.81</v>
      </c>
      <c r="J377" s="23">
        <v>506.22</v>
      </c>
      <c r="K377" s="23">
        <v>1</v>
      </c>
      <c r="L377" s="23">
        <v>10</v>
      </c>
      <c r="M377" s="23">
        <v>118.81</v>
      </c>
      <c r="N377" s="23">
        <v>517.22</v>
      </c>
    </row>
    <row r="378" spans="1:14" x14ac:dyDescent="0.25">
      <c r="A378" s="31" t="s">
        <v>521</v>
      </c>
      <c r="B378" t="s">
        <v>155</v>
      </c>
      <c r="C378" t="s">
        <v>2074</v>
      </c>
      <c r="D378" t="s">
        <v>2075</v>
      </c>
      <c r="E378" t="s">
        <v>992</v>
      </c>
      <c r="F378" t="s">
        <v>893</v>
      </c>
      <c r="G378" t="s">
        <v>993</v>
      </c>
      <c r="H378" t="s">
        <v>972</v>
      </c>
      <c r="I378" s="23">
        <v>173.95</v>
      </c>
      <c r="J378" s="23">
        <v>534.47</v>
      </c>
      <c r="K378" s="23">
        <v>1</v>
      </c>
      <c r="L378" s="23">
        <v>10</v>
      </c>
      <c r="M378" s="23">
        <v>184.95</v>
      </c>
      <c r="N378" s="23">
        <v>545.47</v>
      </c>
    </row>
    <row r="379" spans="1:14" x14ac:dyDescent="0.25">
      <c r="A379" s="31" t="s">
        <v>522</v>
      </c>
      <c r="B379" t="s">
        <v>67</v>
      </c>
      <c r="C379" t="s">
        <v>1487</v>
      </c>
      <c r="D379" t="s">
        <v>1488</v>
      </c>
      <c r="E379" t="s">
        <v>1489</v>
      </c>
      <c r="F379" t="s">
        <v>893</v>
      </c>
      <c r="G379" t="s">
        <v>1490</v>
      </c>
      <c r="H379" t="s">
        <v>1491</v>
      </c>
      <c r="I379" s="23">
        <v>143.19</v>
      </c>
      <c r="J379" s="23">
        <v>535.97</v>
      </c>
      <c r="K379" s="23">
        <v>5.26</v>
      </c>
      <c r="L379" s="23">
        <v>10</v>
      </c>
      <c r="M379" s="23">
        <v>158.44999999999999</v>
      </c>
      <c r="N379" s="23">
        <v>551.23</v>
      </c>
    </row>
    <row r="380" spans="1:14" x14ac:dyDescent="0.25">
      <c r="A380" s="31" t="s">
        <v>523</v>
      </c>
      <c r="B380" t="s">
        <v>12</v>
      </c>
      <c r="C380" t="s">
        <v>1008</v>
      </c>
      <c r="D380" t="s">
        <v>1009</v>
      </c>
      <c r="E380" t="s">
        <v>1010</v>
      </c>
      <c r="F380" t="s">
        <v>893</v>
      </c>
      <c r="G380" t="s">
        <v>1011</v>
      </c>
      <c r="H380" t="s">
        <v>1012</v>
      </c>
      <c r="I380" s="23">
        <v>150.63</v>
      </c>
      <c r="J380" s="23">
        <v>521.92999999999995</v>
      </c>
      <c r="K380" s="23">
        <v>5.26</v>
      </c>
      <c r="L380" s="23">
        <v>10</v>
      </c>
      <c r="M380" s="23">
        <v>165.89</v>
      </c>
      <c r="N380" s="23">
        <v>537.19000000000005</v>
      </c>
    </row>
    <row r="381" spans="1:14" x14ac:dyDescent="0.25">
      <c r="A381" s="31" t="s">
        <v>524</v>
      </c>
      <c r="B381" t="s">
        <v>92</v>
      </c>
      <c r="C381" t="s">
        <v>1675</v>
      </c>
      <c r="D381" t="s">
        <v>1676</v>
      </c>
      <c r="E381" t="s">
        <v>1505</v>
      </c>
      <c r="F381" t="s">
        <v>893</v>
      </c>
      <c r="G381" t="s">
        <v>1677</v>
      </c>
      <c r="H381" t="s">
        <v>1114</v>
      </c>
      <c r="I381" s="23">
        <v>109.69</v>
      </c>
      <c r="J381" s="23">
        <v>534.24</v>
      </c>
      <c r="K381" s="23">
        <v>1</v>
      </c>
      <c r="L381" s="23">
        <v>10</v>
      </c>
      <c r="M381" s="23">
        <v>120.69</v>
      </c>
      <c r="N381" s="23">
        <v>545.24</v>
      </c>
    </row>
    <row r="382" spans="1:14" x14ac:dyDescent="0.25">
      <c r="A382" s="31" t="s">
        <v>525</v>
      </c>
      <c r="B382" t="s">
        <v>199</v>
      </c>
      <c r="C382" t="s">
        <v>2323</v>
      </c>
      <c r="D382" t="s">
        <v>2324</v>
      </c>
      <c r="E382" t="s">
        <v>1416</v>
      </c>
      <c r="F382" t="s">
        <v>893</v>
      </c>
      <c r="G382" t="s">
        <v>1417</v>
      </c>
      <c r="H382" t="s">
        <v>1056</v>
      </c>
      <c r="I382" s="23">
        <v>196.95</v>
      </c>
      <c r="J382" s="23">
        <v>562.28</v>
      </c>
      <c r="K382" s="23">
        <v>1</v>
      </c>
      <c r="L382" s="23">
        <v>10</v>
      </c>
      <c r="M382" s="23">
        <v>207.95</v>
      </c>
      <c r="N382" s="23">
        <v>573.28</v>
      </c>
    </row>
    <row r="383" spans="1:14" x14ac:dyDescent="0.25">
      <c r="A383" s="31" t="s">
        <v>526</v>
      </c>
      <c r="B383" t="s">
        <v>858</v>
      </c>
      <c r="C383" t="s">
        <v>1623</v>
      </c>
      <c r="D383" t="s">
        <v>1624</v>
      </c>
      <c r="E383" t="s">
        <v>1625</v>
      </c>
      <c r="F383" t="s">
        <v>893</v>
      </c>
      <c r="G383" t="s">
        <v>1626</v>
      </c>
      <c r="H383" t="s">
        <v>952</v>
      </c>
      <c r="I383" s="23">
        <v>134.08000000000001</v>
      </c>
      <c r="J383" s="23">
        <v>536.92999999999995</v>
      </c>
      <c r="K383" s="23">
        <v>1</v>
      </c>
      <c r="L383" s="23">
        <v>10</v>
      </c>
      <c r="M383" s="23">
        <v>145.08000000000001</v>
      </c>
      <c r="N383" s="23">
        <v>547.92999999999995</v>
      </c>
    </row>
    <row r="384" spans="1:14" x14ac:dyDescent="0.25">
      <c r="A384" s="31" t="s">
        <v>527</v>
      </c>
      <c r="B384" t="s">
        <v>629</v>
      </c>
      <c r="C384" t="s">
        <v>1788</v>
      </c>
      <c r="D384" t="s">
        <v>1789</v>
      </c>
      <c r="E384" t="s">
        <v>1481</v>
      </c>
      <c r="F384" t="s">
        <v>893</v>
      </c>
      <c r="G384" t="s">
        <v>1790</v>
      </c>
      <c r="H384" t="s">
        <v>1472</v>
      </c>
      <c r="I384" s="23">
        <v>173.19</v>
      </c>
      <c r="J384" s="23">
        <v>526.22</v>
      </c>
      <c r="K384" s="23">
        <v>1</v>
      </c>
      <c r="L384" s="23">
        <v>10</v>
      </c>
      <c r="M384" s="23">
        <v>184.19</v>
      </c>
      <c r="N384" s="23">
        <v>537.22</v>
      </c>
    </row>
    <row r="385" spans="1:14" x14ac:dyDescent="0.25">
      <c r="A385" s="31" t="s">
        <v>528</v>
      </c>
      <c r="B385" t="s">
        <v>136</v>
      </c>
      <c r="C385" t="s">
        <v>1928</v>
      </c>
      <c r="D385" t="s">
        <v>1929</v>
      </c>
      <c r="E385" t="s">
        <v>1046</v>
      </c>
      <c r="F385" t="s">
        <v>893</v>
      </c>
      <c r="G385" t="s">
        <v>1047</v>
      </c>
      <c r="H385" t="s">
        <v>977</v>
      </c>
      <c r="I385" s="23">
        <v>175.52</v>
      </c>
      <c r="J385" s="23">
        <v>516.26</v>
      </c>
      <c r="K385" s="23">
        <v>1</v>
      </c>
      <c r="L385" s="23">
        <v>10</v>
      </c>
      <c r="M385" s="23">
        <v>186.52</v>
      </c>
      <c r="N385" s="23">
        <v>527.26</v>
      </c>
    </row>
    <row r="386" spans="1:14" x14ac:dyDescent="0.25">
      <c r="A386" s="31" t="s">
        <v>529</v>
      </c>
      <c r="B386" t="s">
        <v>175</v>
      </c>
      <c r="C386" t="s">
        <v>2194</v>
      </c>
      <c r="D386" t="s">
        <v>2195</v>
      </c>
      <c r="E386" t="s">
        <v>2196</v>
      </c>
      <c r="F386" t="s">
        <v>893</v>
      </c>
      <c r="G386" t="s">
        <v>2197</v>
      </c>
      <c r="H386" t="s">
        <v>1446</v>
      </c>
      <c r="I386" s="23">
        <v>173.6</v>
      </c>
      <c r="J386" s="23">
        <v>524.23</v>
      </c>
      <c r="K386" s="23">
        <v>5.26</v>
      </c>
      <c r="L386" s="23">
        <v>10</v>
      </c>
      <c r="M386" s="23">
        <v>188.86</v>
      </c>
      <c r="N386" s="23">
        <v>539.49</v>
      </c>
    </row>
    <row r="387" spans="1:14" x14ac:dyDescent="0.25">
      <c r="A387" s="31" t="s">
        <v>530</v>
      </c>
      <c r="B387" t="s">
        <v>201</v>
      </c>
      <c r="C387" t="s">
        <v>2327</v>
      </c>
      <c r="D387" t="s">
        <v>2328</v>
      </c>
      <c r="E387" t="s">
        <v>1434</v>
      </c>
      <c r="F387" t="s">
        <v>893</v>
      </c>
      <c r="G387" t="s">
        <v>1435</v>
      </c>
      <c r="H387" t="s">
        <v>1436</v>
      </c>
      <c r="I387" s="23">
        <v>138.52000000000001</v>
      </c>
      <c r="J387" s="23">
        <v>534.97</v>
      </c>
      <c r="K387" s="23">
        <v>5.26</v>
      </c>
      <c r="L387" s="23">
        <v>10</v>
      </c>
      <c r="M387" s="23">
        <v>153.78</v>
      </c>
      <c r="N387" s="23">
        <v>550.23</v>
      </c>
    </row>
    <row r="388" spans="1:14" x14ac:dyDescent="0.25">
      <c r="A388" s="31" t="s">
        <v>531</v>
      </c>
      <c r="B388" t="s">
        <v>76</v>
      </c>
      <c r="C388" t="s">
        <v>1541</v>
      </c>
      <c r="D388" t="s">
        <v>1542</v>
      </c>
      <c r="E388" t="s">
        <v>1543</v>
      </c>
      <c r="F388" t="s">
        <v>893</v>
      </c>
      <c r="G388" t="s">
        <v>1544</v>
      </c>
      <c r="H388" t="s">
        <v>1042</v>
      </c>
      <c r="I388" s="23">
        <v>179.63</v>
      </c>
      <c r="J388" s="23">
        <v>524.54</v>
      </c>
      <c r="K388" s="23">
        <v>1</v>
      </c>
      <c r="L388" s="23">
        <v>10</v>
      </c>
      <c r="M388" s="23">
        <v>190.63</v>
      </c>
      <c r="N388" s="23">
        <v>535.54</v>
      </c>
    </row>
    <row r="389" spans="1:14" x14ac:dyDescent="0.25">
      <c r="A389" s="31" t="s">
        <v>532</v>
      </c>
      <c r="B389" t="s">
        <v>859</v>
      </c>
      <c r="C389" t="s">
        <v>1997</v>
      </c>
      <c r="D389" t="s">
        <v>1998</v>
      </c>
      <c r="E389" t="s">
        <v>1999</v>
      </c>
      <c r="F389" t="s">
        <v>893</v>
      </c>
      <c r="G389" t="s">
        <v>2000</v>
      </c>
      <c r="H389" t="s">
        <v>1549</v>
      </c>
      <c r="I389" s="23">
        <v>154.77000000000001</v>
      </c>
      <c r="J389" s="23">
        <v>528.11</v>
      </c>
      <c r="K389" s="23">
        <v>0</v>
      </c>
      <c r="L389" s="23">
        <v>10</v>
      </c>
      <c r="M389" s="23">
        <v>164.77</v>
      </c>
      <c r="N389" s="23">
        <v>538.11</v>
      </c>
    </row>
    <row r="390" spans="1:14" x14ac:dyDescent="0.25">
      <c r="A390" s="31" t="s">
        <v>533</v>
      </c>
      <c r="B390" t="s">
        <v>630</v>
      </c>
      <c r="C390" t="s">
        <v>1129</v>
      </c>
      <c r="D390" t="s">
        <v>1130</v>
      </c>
      <c r="E390" t="s">
        <v>1131</v>
      </c>
      <c r="F390" t="s">
        <v>893</v>
      </c>
      <c r="G390" t="s">
        <v>1132</v>
      </c>
      <c r="H390" t="s">
        <v>1133</v>
      </c>
      <c r="I390" s="23">
        <v>146.1</v>
      </c>
      <c r="J390" s="23">
        <v>530.22</v>
      </c>
      <c r="K390" s="23">
        <v>1</v>
      </c>
      <c r="L390" s="23">
        <v>10</v>
      </c>
      <c r="M390" s="23">
        <v>157.1</v>
      </c>
      <c r="N390" s="23">
        <v>541.22</v>
      </c>
    </row>
    <row r="391" spans="1:14" x14ac:dyDescent="0.25">
      <c r="A391" s="31" t="s">
        <v>534</v>
      </c>
      <c r="B391" t="s">
        <v>141</v>
      </c>
      <c r="C391" t="s">
        <v>1954</v>
      </c>
      <c r="D391" t="s">
        <v>1955</v>
      </c>
      <c r="E391" t="s">
        <v>1184</v>
      </c>
      <c r="F391" t="s">
        <v>893</v>
      </c>
      <c r="G391" t="s">
        <v>1185</v>
      </c>
      <c r="H391" t="s">
        <v>1138</v>
      </c>
      <c r="I391" s="23">
        <v>137.83000000000001</v>
      </c>
      <c r="J391" s="23">
        <v>520.82000000000005</v>
      </c>
      <c r="K391" s="23">
        <v>1</v>
      </c>
      <c r="L391" s="23">
        <v>10</v>
      </c>
      <c r="M391" s="23">
        <v>148.83000000000001</v>
      </c>
      <c r="N391" s="23">
        <v>531.82000000000005</v>
      </c>
    </row>
    <row r="392" spans="1:14" x14ac:dyDescent="0.25">
      <c r="A392" s="31" t="s">
        <v>535</v>
      </c>
      <c r="B392" t="s">
        <v>860</v>
      </c>
      <c r="C392" t="s">
        <v>2142</v>
      </c>
      <c r="D392" t="s">
        <v>2143</v>
      </c>
      <c r="E392" t="s">
        <v>2144</v>
      </c>
      <c r="F392" t="s">
        <v>893</v>
      </c>
      <c r="G392" t="s">
        <v>2145</v>
      </c>
      <c r="H392" t="s">
        <v>1114</v>
      </c>
      <c r="I392" s="23">
        <v>151.97</v>
      </c>
      <c r="J392" s="23">
        <v>527.52</v>
      </c>
      <c r="K392" s="23">
        <v>1</v>
      </c>
      <c r="L392" s="23">
        <v>10</v>
      </c>
      <c r="M392" s="23">
        <v>162.97</v>
      </c>
      <c r="N392" s="23">
        <v>538.52</v>
      </c>
    </row>
    <row r="393" spans="1:14" x14ac:dyDescent="0.25">
      <c r="A393" s="31" t="s">
        <v>536</v>
      </c>
      <c r="B393" t="s">
        <v>205</v>
      </c>
      <c r="C393" t="s">
        <v>2353</v>
      </c>
      <c r="D393" t="s">
        <v>2354</v>
      </c>
      <c r="E393" t="s">
        <v>2355</v>
      </c>
      <c r="F393" t="s">
        <v>893</v>
      </c>
      <c r="G393" t="s">
        <v>2356</v>
      </c>
      <c r="H393" t="s">
        <v>2011</v>
      </c>
      <c r="I393" s="23">
        <v>137.30000000000001</v>
      </c>
      <c r="J393" s="23">
        <v>522.66</v>
      </c>
      <c r="K393" s="23">
        <v>5.26</v>
      </c>
      <c r="L393" s="23">
        <v>10</v>
      </c>
      <c r="M393" s="23">
        <v>152.56</v>
      </c>
      <c r="N393" s="23">
        <v>537.91999999999996</v>
      </c>
    </row>
    <row r="394" spans="1:14" x14ac:dyDescent="0.25">
      <c r="A394" s="31" t="s">
        <v>537</v>
      </c>
      <c r="B394" t="s">
        <v>4</v>
      </c>
      <c r="C394" t="s">
        <v>953</v>
      </c>
      <c r="D394" t="s">
        <v>954</v>
      </c>
      <c r="E394" t="s">
        <v>955</v>
      </c>
      <c r="F394" t="s">
        <v>893</v>
      </c>
      <c r="G394" t="s">
        <v>956</v>
      </c>
      <c r="H394" t="s">
        <v>957</v>
      </c>
      <c r="I394" s="23">
        <v>128.1</v>
      </c>
      <c r="J394" s="23">
        <v>536.55999999999995</v>
      </c>
      <c r="K394" s="23">
        <v>5.26</v>
      </c>
      <c r="L394" s="23">
        <v>10</v>
      </c>
      <c r="M394" s="23">
        <v>143.36000000000001</v>
      </c>
      <c r="N394" s="23">
        <v>551.82000000000005</v>
      </c>
    </row>
    <row r="395" spans="1:14" x14ac:dyDescent="0.25">
      <c r="A395" s="31" t="s">
        <v>538</v>
      </c>
      <c r="B395" t="s">
        <v>861</v>
      </c>
      <c r="C395" t="s">
        <v>1831</v>
      </c>
      <c r="D395" t="s">
        <v>1832</v>
      </c>
      <c r="E395" t="s">
        <v>1833</v>
      </c>
      <c r="F395" t="s">
        <v>893</v>
      </c>
      <c r="G395" t="s">
        <v>1834</v>
      </c>
      <c r="H395" t="s">
        <v>957</v>
      </c>
      <c r="I395" s="23">
        <v>128.57</v>
      </c>
      <c r="J395" s="23">
        <v>530.92999999999995</v>
      </c>
      <c r="K395" s="23">
        <v>5.26</v>
      </c>
      <c r="L395" s="23">
        <v>10</v>
      </c>
      <c r="M395" s="23">
        <v>143.83000000000001</v>
      </c>
      <c r="N395" s="23">
        <v>546.19000000000005</v>
      </c>
    </row>
    <row r="396" spans="1:14" x14ac:dyDescent="0.25">
      <c r="A396" s="31" t="s">
        <v>539</v>
      </c>
      <c r="B396" t="s">
        <v>45</v>
      </c>
      <c r="C396" t="s">
        <v>1272</v>
      </c>
      <c r="D396" t="s">
        <v>1273</v>
      </c>
      <c r="E396" t="s">
        <v>1274</v>
      </c>
      <c r="F396" t="s">
        <v>893</v>
      </c>
      <c r="G396" t="s">
        <v>1275</v>
      </c>
      <c r="H396" t="s">
        <v>1276</v>
      </c>
      <c r="I396" s="23">
        <v>145.83000000000001</v>
      </c>
      <c r="J396" s="23">
        <v>546.12</v>
      </c>
      <c r="K396" s="23">
        <v>1</v>
      </c>
      <c r="L396" s="23">
        <v>10</v>
      </c>
      <c r="M396" s="23">
        <v>156.83000000000001</v>
      </c>
      <c r="N396" s="23">
        <v>557.12</v>
      </c>
    </row>
    <row r="397" spans="1:14" x14ac:dyDescent="0.25">
      <c r="A397" s="31" t="s">
        <v>540</v>
      </c>
      <c r="B397" t="s">
        <v>68</v>
      </c>
      <c r="C397" t="s">
        <v>1496</v>
      </c>
      <c r="D397" t="s">
        <v>1497</v>
      </c>
      <c r="E397" t="s">
        <v>1498</v>
      </c>
      <c r="F397" t="s">
        <v>893</v>
      </c>
      <c r="G397" t="s">
        <v>1499</v>
      </c>
      <c r="H397" t="s">
        <v>1276</v>
      </c>
      <c r="I397" s="23">
        <v>139.12</v>
      </c>
      <c r="J397" s="23">
        <v>529.91</v>
      </c>
      <c r="K397" s="23">
        <v>5.26</v>
      </c>
      <c r="L397" s="23">
        <v>10</v>
      </c>
      <c r="M397" s="23">
        <v>154.38</v>
      </c>
      <c r="N397" s="23">
        <v>545.16999999999996</v>
      </c>
    </row>
    <row r="398" spans="1:14" x14ac:dyDescent="0.25">
      <c r="A398" s="31" t="s">
        <v>541</v>
      </c>
      <c r="B398" t="s">
        <v>80</v>
      </c>
      <c r="C398" t="s">
        <v>1574</v>
      </c>
      <c r="D398" t="s">
        <v>1575</v>
      </c>
      <c r="E398" t="s">
        <v>1576</v>
      </c>
      <c r="F398" t="s">
        <v>893</v>
      </c>
      <c r="G398" t="s">
        <v>1577</v>
      </c>
      <c r="H398" t="s">
        <v>895</v>
      </c>
      <c r="I398" s="23">
        <v>162.47999999999999</v>
      </c>
      <c r="J398" s="23">
        <v>521.91</v>
      </c>
      <c r="K398" s="23">
        <v>5.26</v>
      </c>
      <c r="L398" s="23">
        <v>10</v>
      </c>
      <c r="M398" s="23">
        <v>177.74</v>
      </c>
      <c r="N398" s="23">
        <v>537.16999999999996</v>
      </c>
    </row>
    <row r="399" spans="1:14" x14ac:dyDescent="0.25">
      <c r="A399" s="31" t="s">
        <v>542</v>
      </c>
      <c r="B399" t="s">
        <v>862</v>
      </c>
      <c r="C399" t="s">
        <v>1250</v>
      </c>
      <c r="D399" t="s">
        <v>1251</v>
      </c>
      <c r="E399" t="s">
        <v>1252</v>
      </c>
      <c r="F399" t="s">
        <v>893</v>
      </c>
      <c r="G399" t="s">
        <v>1253</v>
      </c>
      <c r="H399" t="s">
        <v>1252</v>
      </c>
      <c r="I399" s="23">
        <v>155.76</v>
      </c>
      <c r="J399" s="23">
        <v>550</v>
      </c>
      <c r="K399" s="23">
        <v>5.26</v>
      </c>
      <c r="L399" s="23">
        <v>10</v>
      </c>
      <c r="M399" s="23">
        <v>171.02</v>
      </c>
      <c r="N399" s="23">
        <v>565.26</v>
      </c>
    </row>
    <row r="400" spans="1:14" x14ac:dyDescent="0.25">
      <c r="A400" s="31" t="s">
        <v>543</v>
      </c>
      <c r="B400" t="s">
        <v>863</v>
      </c>
      <c r="C400" t="s">
        <v>1329</v>
      </c>
      <c r="D400" t="s">
        <v>1330</v>
      </c>
      <c r="E400" t="s">
        <v>1331</v>
      </c>
      <c r="F400" t="s">
        <v>893</v>
      </c>
      <c r="G400" t="s">
        <v>1332</v>
      </c>
      <c r="H400" t="s">
        <v>1333</v>
      </c>
      <c r="I400" s="23">
        <v>129.68</v>
      </c>
      <c r="J400" s="23">
        <v>528.63</v>
      </c>
      <c r="K400" s="23">
        <v>1</v>
      </c>
      <c r="L400" s="23">
        <v>10</v>
      </c>
      <c r="M400" s="23">
        <v>140.68</v>
      </c>
      <c r="N400" s="23">
        <v>539.63</v>
      </c>
    </row>
    <row r="401" spans="1:14" x14ac:dyDescent="0.25">
      <c r="A401" s="31" t="s">
        <v>544</v>
      </c>
      <c r="B401" t="s">
        <v>84</v>
      </c>
      <c r="C401" t="s">
        <v>1597</v>
      </c>
      <c r="D401" t="s">
        <v>1598</v>
      </c>
      <c r="E401" t="s">
        <v>1599</v>
      </c>
      <c r="F401" t="s">
        <v>893</v>
      </c>
      <c r="G401" t="s">
        <v>1600</v>
      </c>
      <c r="H401" t="s">
        <v>1271</v>
      </c>
      <c r="I401" s="23">
        <v>164.77</v>
      </c>
      <c r="J401" s="23">
        <v>535.32000000000005</v>
      </c>
      <c r="K401" s="23">
        <v>5.26</v>
      </c>
      <c r="L401" s="23">
        <v>10</v>
      </c>
      <c r="M401" s="23">
        <v>180.03</v>
      </c>
      <c r="N401" s="23">
        <v>550.58000000000004</v>
      </c>
    </row>
    <row r="402" spans="1:14" x14ac:dyDescent="0.25">
      <c r="A402" s="31" t="s">
        <v>545</v>
      </c>
      <c r="B402" t="s">
        <v>34</v>
      </c>
      <c r="C402" t="s">
        <v>1182</v>
      </c>
      <c r="D402" t="s">
        <v>1183</v>
      </c>
      <c r="E402" t="s">
        <v>1184</v>
      </c>
      <c r="F402" t="s">
        <v>893</v>
      </c>
      <c r="G402" t="s">
        <v>1185</v>
      </c>
      <c r="H402" t="s">
        <v>1138</v>
      </c>
      <c r="I402" s="23">
        <v>127.36</v>
      </c>
      <c r="J402" s="23">
        <v>521.70000000000005</v>
      </c>
      <c r="K402" s="23">
        <v>5.26</v>
      </c>
      <c r="L402" s="23">
        <v>10</v>
      </c>
      <c r="M402" s="23">
        <v>142.62</v>
      </c>
      <c r="N402" s="23">
        <v>536.96</v>
      </c>
    </row>
    <row r="403" spans="1:14" x14ac:dyDescent="0.25">
      <c r="A403" s="31" t="s">
        <v>546</v>
      </c>
      <c r="B403" t="s">
        <v>82</v>
      </c>
      <c r="C403" t="s">
        <v>1590</v>
      </c>
      <c r="D403" t="s">
        <v>1591</v>
      </c>
      <c r="E403" t="s">
        <v>1592</v>
      </c>
      <c r="F403" t="s">
        <v>893</v>
      </c>
      <c r="G403" t="s">
        <v>1593</v>
      </c>
      <c r="H403" t="s">
        <v>1594</v>
      </c>
      <c r="I403" s="23">
        <v>150.52000000000001</v>
      </c>
      <c r="J403" s="23">
        <v>551.47</v>
      </c>
      <c r="K403" s="23">
        <v>5.26</v>
      </c>
      <c r="L403" s="23">
        <v>10</v>
      </c>
      <c r="M403" s="23">
        <v>165.78</v>
      </c>
      <c r="N403" s="23">
        <v>566.73</v>
      </c>
    </row>
    <row r="404" spans="1:14" x14ac:dyDescent="0.25">
      <c r="A404" s="31" t="s">
        <v>547</v>
      </c>
      <c r="B404" t="s">
        <v>864</v>
      </c>
      <c r="C404" t="s">
        <v>1814</v>
      </c>
      <c r="D404" t="s">
        <v>1815</v>
      </c>
      <c r="E404" t="s">
        <v>1816</v>
      </c>
      <c r="F404" t="s">
        <v>893</v>
      </c>
      <c r="G404" t="s">
        <v>1817</v>
      </c>
      <c r="H404" t="s">
        <v>952</v>
      </c>
      <c r="I404" s="23">
        <v>174.46</v>
      </c>
      <c r="J404" s="23">
        <v>536.55999999999995</v>
      </c>
      <c r="K404" s="23">
        <v>1</v>
      </c>
      <c r="L404" s="23">
        <v>10</v>
      </c>
      <c r="M404" s="23">
        <v>185.46</v>
      </c>
      <c r="N404" s="23">
        <v>547.55999999999995</v>
      </c>
    </row>
    <row r="405" spans="1:14" x14ac:dyDescent="0.25">
      <c r="A405" s="31" t="s">
        <v>549</v>
      </c>
      <c r="B405" t="s">
        <v>225</v>
      </c>
      <c r="C405" t="s">
        <v>1808</v>
      </c>
      <c r="D405" t="s">
        <v>1809</v>
      </c>
      <c r="E405" t="s">
        <v>992</v>
      </c>
      <c r="F405" t="s">
        <v>893</v>
      </c>
      <c r="G405" t="s">
        <v>993</v>
      </c>
      <c r="H405" t="s">
        <v>972</v>
      </c>
      <c r="I405" s="23">
        <v>158.13999999999999</v>
      </c>
      <c r="J405" s="23">
        <v>533.69000000000005</v>
      </c>
      <c r="K405" s="23">
        <v>5.26</v>
      </c>
      <c r="L405" s="23">
        <v>10</v>
      </c>
      <c r="M405" s="23">
        <v>173.4</v>
      </c>
      <c r="N405" s="23">
        <v>548.95000000000005</v>
      </c>
    </row>
    <row r="406" spans="1:14" x14ac:dyDescent="0.25">
      <c r="A406" s="31" t="s">
        <v>551</v>
      </c>
      <c r="B406" t="s">
        <v>0</v>
      </c>
      <c r="C406" t="s">
        <v>2256</v>
      </c>
      <c r="D406" t="s">
        <v>2257</v>
      </c>
      <c r="E406" t="s">
        <v>2258</v>
      </c>
      <c r="F406" t="s">
        <v>893</v>
      </c>
      <c r="G406" t="s">
        <v>2259</v>
      </c>
      <c r="H406" t="s">
        <v>2250</v>
      </c>
      <c r="I406" s="23">
        <v>170.81</v>
      </c>
      <c r="J406" s="23">
        <v>541.66999999999996</v>
      </c>
      <c r="K406" s="23">
        <v>1</v>
      </c>
      <c r="L406" s="23">
        <v>10</v>
      </c>
      <c r="M406" s="23">
        <v>181.81</v>
      </c>
      <c r="N406" s="23">
        <v>552.66999999999996</v>
      </c>
    </row>
    <row r="407" spans="1:14" x14ac:dyDescent="0.25">
      <c r="A407" s="31" t="s">
        <v>553</v>
      </c>
      <c r="B407" t="s">
        <v>229</v>
      </c>
      <c r="C407" t="s">
        <v>2390</v>
      </c>
      <c r="D407" t="s">
        <v>2391</v>
      </c>
      <c r="E407" t="s">
        <v>1661</v>
      </c>
      <c r="F407" t="s">
        <v>893</v>
      </c>
      <c r="G407" t="s">
        <v>1662</v>
      </c>
      <c r="H407" t="s">
        <v>909</v>
      </c>
      <c r="I407" s="23">
        <v>161.04</v>
      </c>
      <c r="J407" s="23">
        <v>529.57000000000005</v>
      </c>
      <c r="K407" s="23">
        <v>5.26</v>
      </c>
      <c r="L407" s="23">
        <v>10</v>
      </c>
      <c r="M407" s="23">
        <v>176.3</v>
      </c>
      <c r="N407" s="23">
        <v>544.83000000000004</v>
      </c>
    </row>
    <row r="408" spans="1:14" x14ac:dyDescent="0.25">
      <c r="A408" s="31" t="s">
        <v>557</v>
      </c>
      <c r="B408" t="s">
        <v>865</v>
      </c>
      <c r="C408" t="s">
        <v>1578</v>
      </c>
      <c r="D408" t="s">
        <v>1579</v>
      </c>
      <c r="E408" t="s">
        <v>1580</v>
      </c>
      <c r="F408" t="s">
        <v>893</v>
      </c>
      <c r="G408" t="s">
        <v>1581</v>
      </c>
      <c r="H408" t="s">
        <v>1128</v>
      </c>
      <c r="I408" s="23">
        <v>174.92</v>
      </c>
      <c r="J408" s="23">
        <v>517.92999999999995</v>
      </c>
      <c r="K408" s="23">
        <v>1</v>
      </c>
      <c r="L408" s="23">
        <v>10</v>
      </c>
      <c r="M408" s="23">
        <v>185.92</v>
      </c>
      <c r="N408" s="23">
        <v>528.92999999999995</v>
      </c>
    </row>
    <row r="409" spans="1:14" x14ac:dyDescent="0.25">
      <c r="A409" s="31" t="s">
        <v>558</v>
      </c>
      <c r="B409" t="s">
        <v>78</v>
      </c>
      <c r="C409" t="s">
        <v>1562</v>
      </c>
      <c r="D409" t="s">
        <v>1563</v>
      </c>
      <c r="E409" t="s">
        <v>903</v>
      </c>
      <c r="F409" t="s">
        <v>893</v>
      </c>
      <c r="G409" t="s">
        <v>1564</v>
      </c>
      <c r="H409" t="s">
        <v>903</v>
      </c>
      <c r="I409" s="23">
        <v>158.44</v>
      </c>
      <c r="J409" s="23">
        <v>542.03</v>
      </c>
      <c r="K409" s="23">
        <v>5.26</v>
      </c>
      <c r="L409" s="23">
        <v>10</v>
      </c>
      <c r="M409" s="23">
        <v>173.7</v>
      </c>
      <c r="N409" s="23">
        <v>557.29</v>
      </c>
    </row>
    <row r="410" spans="1:14" x14ac:dyDescent="0.25">
      <c r="A410" s="31" t="s">
        <v>564</v>
      </c>
      <c r="B410" t="s">
        <v>866</v>
      </c>
      <c r="C410" t="s">
        <v>1492</v>
      </c>
      <c r="D410" t="s">
        <v>1493</v>
      </c>
      <c r="E410" t="s">
        <v>1494</v>
      </c>
      <c r="F410" t="s">
        <v>893</v>
      </c>
      <c r="G410" t="s">
        <v>1495</v>
      </c>
      <c r="H410" t="s">
        <v>924</v>
      </c>
      <c r="I410" s="23">
        <v>157.91</v>
      </c>
      <c r="J410" s="23">
        <v>545.66999999999996</v>
      </c>
      <c r="K410" s="23">
        <v>5.26</v>
      </c>
      <c r="L410" s="23">
        <v>10</v>
      </c>
      <c r="M410" s="23">
        <v>173.17</v>
      </c>
      <c r="N410" s="23">
        <v>560.92999999999995</v>
      </c>
    </row>
    <row r="411" spans="1:14" x14ac:dyDescent="0.25">
      <c r="A411" s="32" t="s">
        <v>763</v>
      </c>
      <c r="B411" t="s">
        <v>571</v>
      </c>
      <c r="C411" t="s">
        <v>2413</v>
      </c>
      <c r="D411" t="s">
        <v>2127</v>
      </c>
      <c r="E411" t="s">
        <v>2128</v>
      </c>
      <c r="F411" t="s">
        <v>893</v>
      </c>
      <c r="G411" t="s">
        <v>2129</v>
      </c>
      <c r="H411" t="s">
        <v>1167</v>
      </c>
      <c r="I411" s="23">
        <v>124.35</v>
      </c>
      <c r="J411" s="23">
        <v>532.54</v>
      </c>
      <c r="K411" s="23">
        <v>1</v>
      </c>
      <c r="L411" s="23">
        <v>10</v>
      </c>
      <c r="M411" s="23">
        <v>135.35</v>
      </c>
      <c r="N411" s="23">
        <v>543.54</v>
      </c>
    </row>
    <row r="412" spans="1:14" x14ac:dyDescent="0.25">
      <c r="A412" s="31" t="s">
        <v>565</v>
      </c>
      <c r="B412" t="s">
        <v>867</v>
      </c>
      <c r="C412" t="s">
        <v>1883</v>
      </c>
      <c r="D412" t="s">
        <v>1884</v>
      </c>
      <c r="E412" t="s">
        <v>1885</v>
      </c>
      <c r="F412" t="s">
        <v>893</v>
      </c>
      <c r="G412" t="s">
        <v>1886</v>
      </c>
      <c r="H412" t="s">
        <v>1056</v>
      </c>
      <c r="I412" s="23">
        <v>170.56</v>
      </c>
      <c r="J412" s="23">
        <v>563.49</v>
      </c>
      <c r="K412" s="23">
        <v>5.26</v>
      </c>
      <c r="L412" s="23">
        <v>10</v>
      </c>
      <c r="M412" s="23">
        <v>185.82</v>
      </c>
      <c r="N412" s="23">
        <v>578.75</v>
      </c>
    </row>
    <row r="413" spans="1:14" x14ac:dyDescent="0.25">
      <c r="A413" s="31" t="s">
        <v>566</v>
      </c>
      <c r="B413" t="s">
        <v>868</v>
      </c>
      <c r="C413" t="s">
        <v>1985</v>
      </c>
      <c r="D413" t="s">
        <v>1986</v>
      </c>
      <c r="E413" t="s">
        <v>1987</v>
      </c>
      <c r="F413" t="s">
        <v>893</v>
      </c>
      <c r="G413" t="s">
        <v>1988</v>
      </c>
      <c r="H413" t="s">
        <v>952</v>
      </c>
      <c r="I413" s="23">
        <v>174</v>
      </c>
      <c r="J413" s="23">
        <v>564.92999999999995</v>
      </c>
      <c r="K413" s="23">
        <v>5.26</v>
      </c>
      <c r="L413" s="23">
        <v>10</v>
      </c>
      <c r="M413" s="23">
        <v>189.26</v>
      </c>
      <c r="N413" s="23">
        <v>580.19000000000005</v>
      </c>
    </row>
    <row r="414" spans="1:14" x14ac:dyDescent="0.25">
      <c r="A414" s="31" t="s">
        <v>567</v>
      </c>
      <c r="B414" t="s">
        <v>869</v>
      </c>
      <c r="C414" t="s">
        <v>2041</v>
      </c>
      <c r="D414" t="s">
        <v>2042</v>
      </c>
      <c r="E414" t="s">
        <v>1503</v>
      </c>
      <c r="F414" t="s">
        <v>893</v>
      </c>
      <c r="G414" t="s">
        <v>1559</v>
      </c>
      <c r="H414" t="s">
        <v>1505</v>
      </c>
      <c r="I414" s="23">
        <v>150.88</v>
      </c>
      <c r="J414" s="23">
        <v>554.11</v>
      </c>
      <c r="K414" s="23">
        <v>5.26</v>
      </c>
      <c r="L414" s="23">
        <v>10</v>
      </c>
      <c r="M414" s="23">
        <v>166.14</v>
      </c>
      <c r="N414" s="23">
        <v>569.37</v>
      </c>
    </row>
    <row r="415" spans="1:14" x14ac:dyDescent="0.25">
      <c r="A415" s="31" t="s">
        <v>568</v>
      </c>
      <c r="B415" t="s">
        <v>870</v>
      </c>
      <c r="C415" t="s">
        <v>2039</v>
      </c>
      <c r="D415" t="s">
        <v>2040</v>
      </c>
      <c r="E415" t="s">
        <v>1059</v>
      </c>
      <c r="F415" t="s">
        <v>893</v>
      </c>
      <c r="G415" t="s">
        <v>1060</v>
      </c>
      <c r="H415" t="s">
        <v>1059</v>
      </c>
      <c r="I415" s="23">
        <v>164.78</v>
      </c>
      <c r="J415" s="23">
        <v>556.89</v>
      </c>
      <c r="K415" s="23">
        <v>5.26</v>
      </c>
      <c r="L415" s="23">
        <v>10</v>
      </c>
      <c r="M415" s="23">
        <v>180.04</v>
      </c>
      <c r="N415" s="23">
        <v>572.15</v>
      </c>
    </row>
    <row r="416" spans="1:14" x14ac:dyDescent="0.25">
      <c r="A416" s="31" t="s">
        <v>570</v>
      </c>
      <c r="B416" t="s">
        <v>871</v>
      </c>
      <c r="C416" t="s">
        <v>948</v>
      </c>
      <c r="D416" t="s">
        <v>949</v>
      </c>
      <c r="E416" t="s">
        <v>950</v>
      </c>
      <c r="F416" t="s">
        <v>893</v>
      </c>
      <c r="G416" t="s">
        <v>951</v>
      </c>
      <c r="H416" t="s">
        <v>952</v>
      </c>
      <c r="I416" s="23">
        <v>168.14</v>
      </c>
      <c r="J416" s="23">
        <v>550.42999999999995</v>
      </c>
      <c r="K416" s="23">
        <v>5.26</v>
      </c>
      <c r="L416" s="23">
        <v>10</v>
      </c>
      <c r="M416" s="23">
        <v>183.4</v>
      </c>
      <c r="N416" s="23">
        <v>565.69000000000005</v>
      </c>
    </row>
    <row r="417" spans="1:14" x14ac:dyDescent="0.25">
      <c r="A417" s="31" t="s">
        <v>569</v>
      </c>
      <c r="B417" t="s">
        <v>572</v>
      </c>
      <c r="C417" t="s">
        <v>2302</v>
      </c>
      <c r="D417" t="s">
        <v>2303</v>
      </c>
      <c r="E417" t="s">
        <v>900</v>
      </c>
      <c r="F417" t="s">
        <v>893</v>
      </c>
      <c r="G417" t="s">
        <v>2304</v>
      </c>
      <c r="H417" t="s">
        <v>952</v>
      </c>
      <c r="I417" s="23">
        <v>160.13999999999999</v>
      </c>
      <c r="J417" s="23">
        <v>536.74</v>
      </c>
      <c r="K417" s="23">
        <v>5.26</v>
      </c>
      <c r="L417" s="23">
        <v>10</v>
      </c>
      <c r="M417" s="23">
        <v>175.4</v>
      </c>
      <c r="N417" s="23">
        <v>552</v>
      </c>
    </row>
    <row r="418" spans="1:14" x14ac:dyDescent="0.25">
      <c r="A418" s="32" t="s">
        <v>758</v>
      </c>
      <c r="B418" t="s">
        <v>573</v>
      </c>
      <c r="C418" t="s">
        <v>2412</v>
      </c>
      <c r="D418" t="s">
        <v>1072</v>
      </c>
      <c r="E418" t="s">
        <v>1073</v>
      </c>
      <c r="F418" t="s">
        <v>893</v>
      </c>
      <c r="G418" t="s">
        <v>1074</v>
      </c>
      <c r="H418" t="s">
        <v>1075</v>
      </c>
      <c r="I418" s="23">
        <v>150.6</v>
      </c>
      <c r="J418" s="23">
        <v>511.38</v>
      </c>
      <c r="K418" s="23">
        <v>5.26</v>
      </c>
      <c r="L418" s="23">
        <v>10</v>
      </c>
      <c r="M418" s="23">
        <v>165.86</v>
      </c>
      <c r="N418" s="23">
        <v>526.64</v>
      </c>
    </row>
  </sheetData>
  <sortState ref="A2:N418">
    <sortCondition ref="A2:A418"/>
  </sortState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workbookViewId="0">
      <selection activeCell="E9" sqref="E9"/>
    </sheetView>
  </sheetViews>
  <sheetFormatPr defaultRowHeight="13.2" x14ac:dyDescent="0.25"/>
  <cols>
    <col min="1" max="1" width="9" customWidth="1"/>
    <col min="2" max="2" width="34.88671875" customWidth="1"/>
    <col min="3" max="3" width="32.6640625" customWidth="1"/>
    <col min="4" max="4" width="28.5546875" customWidth="1"/>
    <col min="5" max="5" width="16.88671875" customWidth="1"/>
    <col min="6" max="6" width="5.33203125" customWidth="1"/>
    <col min="7" max="7" width="12.88671875" customWidth="1"/>
    <col min="8" max="8" width="10.5546875" customWidth="1"/>
    <col min="9" max="10" width="8.6640625" bestFit="1" customWidth="1"/>
    <col min="11" max="11" width="6.6640625" bestFit="1" customWidth="1"/>
    <col min="12" max="12" width="7.6640625" bestFit="1" customWidth="1"/>
    <col min="13" max="14" width="8.6640625" bestFit="1" customWidth="1"/>
  </cols>
  <sheetData>
    <row r="1" spans="1:14" x14ac:dyDescent="0.25">
      <c r="A1" s="24" t="s">
        <v>876</v>
      </c>
      <c r="B1" s="24" t="s">
        <v>877</v>
      </c>
      <c r="C1" s="24" t="s">
        <v>878</v>
      </c>
      <c r="D1" s="24" t="s">
        <v>879</v>
      </c>
      <c r="E1" s="24" t="s">
        <v>880</v>
      </c>
      <c r="F1" s="24" t="s">
        <v>881</v>
      </c>
      <c r="G1" s="24" t="s">
        <v>883</v>
      </c>
      <c r="H1" s="24" t="s">
        <v>882</v>
      </c>
      <c r="I1" s="24" t="s">
        <v>884</v>
      </c>
      <c r="J1" s="24" t="s">
        <v>885</v>
      </c>
      <c r="K1" s="24" t="s">
        <v>886</v>
      </c>
      <c r="L1" s="24" t="s">
        <v>887</v>
      </c>
      <c r="M1" s="24" t="s">
        <v>888</v>
      </c>
      <c r="N1" s="24" t="s">
        <v>889</v>
      </c>
    </row>
    <row r="2" spans="1:14" x14ac:dyDescent="0.25">
      <c r="A2" s="28" t="s">
        <v>559</v>
      </c>
      <c r="B2" s="22" t="s">
        <v>703</v>
      </c>
      <c r="C2" s="22" t="s">
        <v>890</v>
      </c>
      <c r="D2" s="22" t="s">
        <v>891</v>
      </c>
      <c r="E2" s="22" t="s">
        <v>892</v>
      </c>
      <c r="F2" s="22" t="s">
        <v>893</v>
      </c>
      <c r="G2" s="22" t="s">
        <v>895</v>
      </c>
      <c r="H2" s="22" t="s">
        <v>894</v>
      </c>
      <c r="I2" s="25">
        <v>541.33000000000004</v>
      </c>
      <c r="J2" s="25">
        <v>601.29999999999995</v>
      </c>
      <c r="K2" s="25">
        <v>0</v>
      </c>
      <c r="L2" s="25">
        <v>10</v>
      </c>
      <c r="M2" s="25">
        <v>551.33000000000004</v>
      </c>
      <c r="N2" s="25">
        <v>611.29999999999995</v>
      </c>
    </row>
    <row r="3" spans="1:14" x14ac:dyDescent="0.25">
      <c r="A3" s="28" t="s">
        <v>560</v>
      </c>
      <c r="B3" s="22" t="s">
        <v>69</v>
      </c>
      <c r="C3" s="22" t="s">
        <v>896</v>
      </c>
      <c r="D3" s="22" t="s">
        <v>897</v>
      </c>
      <c r="E3" s="22" t="s">
        <v>898</v>
      </c>
      <c r="F3" s="22" t="s">
        <v>893</v>
      </c>
      <c r="G3" s="22" t="s">
        <v>900</v>
      </c>
      <c r="H3" s="22" t="s">
        <v>899</v>
      </c>
      <c r="I3" s="25">
        <v>426.71</v>
      </c>
      <c r="J3" s="25">
        <v>517.44000000000005</v>
      </c>
      <c r="K3" s="25">
        <v>0</v>
      </c>
      <c r="L3" s="25">
        <v>10</v>
      </c>
      <c r="M3" s="25">
        <v>436.71</v>
      </c>
      <c r="N3" s="25">
        <v>527.44000000000005</v>
      </c>
    </row>
    <row r="4" spans="1:14" x14ac:dyDescent="0.25">
      <c r="A4" s="28" t="s">
        <v>561</v>
      </c>
      <c r="B4" s="22" t="s">
        <v>213</v>
      </c>
      <c r="C4" s="22" t="s">
        <v>901</v>
      </c>
      <c r="D4" s="22" t="s">
        <v>902</v>
      </c>
      <c r="E4" s="22" t="s">
        <v>903</v>
      </c>
      <c r="F4" s="22" t="s">
        <v>893</v>
      </c>
      <c r="G4" s="22" t="s">
        <v>903</v>
      </c>
      <c r="H4" s="22" t="s">
        <v>904</v>
      </c>
      <c r="I4" s="25">
        <v>477.74</v>
      </c>
      <c r="J4" s="25">
        <v>672.13</v>
      </c>
      <c r="K4" s="25">
        <v>0</v>
      </c>
      <c r="L4" s="25">
        <v>10</v>
      </c>
      <c r="M4" s="25">
        <v>487.74</v>
      </c>
      <c r="N4" s="25">
        <v>682.13</v>
      </c>
    </row>
    <row r="5" spans="1:14" x14ac:dyDescent="0.25">
      <c r="A5" s="28" t="s">
        <v>562</v>
      </c>
      <c r="B5" s="22" t="s">
        <v>704</v>
      </c>
      <c r="C5" s="22" t="s">
        <v>905</v>
      </c>
      <c r="D5" s="22" t="s">
        <v>906</v>
      </c>
      <c r="E5" s="22" t="s">
        <v>907</v>
      </c>
      <c r="F5" s="22" t="s">
        <v>893</v>
      </c>
      <c r="G5" s="22" t="s">
        <v>909</v>
      </c>
      <c r="H5" s="22" t="s">
        <v>908</v>
      </c>
      <c r="I5" s="25">
        <v>550.89</v>
      </c>
      <c r="J5" s="25">
        <v>583.80999999999995</v>
      </c>
      <c r="K5" s="25">
        <v>0</v>
      </c>
      <c r="L5" s="25">
        <v>10</v>
      </c>
      <c r="M5" s="25">
        <v>560.89</v>
      </c>
      <c r="N5" s="25">
        <v>593.80999999999995</v>
      </c>
    </row>
    <row r="6" spans="1:14" x14ac:dyDescent="0.25">
      <c r="A6" s="28" t="s">
        <v>563</v>
      </c>
      <c r="B6" s="22" t="s">
        <v>214</v>
      </c>
      <c r="C6" s="22" t="s">
        <v>910</v>
      </c>
      <c r="D6" s="22" t="s">
        <v>911</v>
      </c>
      <c r="E6" s="22" t="s">
        <v>912</v>
      </c>
      <c r="F6" s="22" t="s">
        <v>893</v>
      </c>
      <c r="G6" s="22" t="s">
        <v>914</v>
      </c>
      <c r="H6" s="22" t="s">
        <v>913</v>
      </c>
      <c r="I6" s="25">
        <v>511.71</v>
      </c>
      <c r="J6" s="25">
        <v>574.97</v>
      </c>
      <c r="K6" s="25">
        <v>0</v>
      </c>
      <c r="L6" s="25">
        <v>10</v>
      </c>
      <c r="M6" s="25">
        <v>521.71</v>
      </c>
      <c r="N6" s="25">
        <v>584.97</v>
      </c>
    </row>
    <row r="7" spans="1:14" x14ac:dyDescent="0.25">
      <c r="A7" s="28" t="s">
        <v>575</v>
      </c>
      <c r="B7" s="22" t="s">
        <v>576</v>
      </c>
      <c r="C7" s="22" t="s">
        <v>1013</v>
      </c>
      <c r="D7" s="22" t="s">
        <v>1014</v>
      </c>
      <c r="E7" s="22" t="s">
        <v>1015</v>
      </c>
      <c r="F7" s="22" t="s">
        <v>893</v>
      </c>
      <c r="G7" s="22" t="s">
        <v>900</v>
      </c>
      <c r="H7" s="22" t="s">
        <v>1016</v>
      </c>
      <c r="I7" s="25">
        <v>152.75</v>
      </c>
      <c r="J7" s="25">
        <v>525.17999999999995</v>
      </c>
      <c r="K7" s="25">
        <v>5.26</v>
      </c>
      <c r="L7" s="25">
        <v>10</v>
      </c>
      <c r="M7" s="25">
        <v>168.01</v>
      </c>
      <c r="N7" s="25">
        <v>540.44000000000005</v>
      </c>
    </row>
    <row r="8" spans="1:14" x14ac:dyDescent="0.25">
      <c r="A8" s="28" t="s">
        <v>577</v>
      </c>
      <c r="B8" s="22" t="s">
        <v>705</v>
      </c>
      <c r="C8" s="22" t="s">
        <v>1762</v>
      </c>
      <c r="D8" s="22" t="s">
        <v>1763</v>
      </c>
      <c r="E8" s="22" t="s">
        <v>1222</v>
      </c>
      <c r="F8" s="22" t="s">
        <v>893</v>
      </c>
      <c r="G8" s="22" t="s">
        <v>1003</v>
      </c>
      <c r="H8" s="22" t="s">
        <v>1764</v>
      </c>
      <c r="I8" s="25">
        <v>168.74</v>
      </c>
      <c r="J8" s="25">
        <v>539.82000000000005</v>
      </c>
      <c r="K8" s="25">
        <v>5.26</v>
      </c>
      <c r="L8" s="25">
        <v>10</v>
      </c>
      <c r="M8" s="25">
        <v>184</v>
      </c>
      <c r="N8" s="25">
        <v>555.08000000000004</v>
      </c>
    </row>
    <row r="9" spans="1:14" x14ac:dyDescent="0.25">
      <c r="A9" s="28" t="s">
        <v>230</v>
      </c>
      <c r="B9" s="22" t="s">
        <v>1</v>
      </c>
      <c r="C9" s="22" t="s">
        <v>915</v>
      </c>
      <c r="D9" s="22" t="s">
        <v>916</v>
      </c>
      <c r="E9" s="22" t="s">
        <v>917</v>
      </c>
      <c r="F9" s="22" t="s">
        <v>893</v>
      </c>
      <c r="G9" s="22" t="s">
        <v>919</v>
      </c>
      <c r="H9" s="22" t="s">
        <v>918</v>
      </c>
      <c r="I9" s="25">
        <v>153.76</v>
      </c>
      <c r="J9" s="25">
        <v>517.72</v>
      </c>
      <c r="K9" s="25">
        <v>1</v>
      </c>
      <c r="L9" s="25">
        <v>10</v>
      </c>
      <c r="M9" s="25">
        <v>164.76</v>
      </c>
      <c r="N9" s="25">
        <v>528.72</v>
      </c>
    </row>
    <row r="10" spans="1:14" x14ac:dyDescent="0.25">
      <c r="A10" s="28" t="s">
        <v>578</v>
      </c>
      <c r="B10" s="22" t="s">
        <v>706</v>
      </c>
      <c r="C10" s="22" t="s">
        <v>1749</v>
      </c>
      <c r="D10" s="22" t="s">
        <v>1750</v>
      </c>
      <c r="E10" s="22" t="s">
        <v>892</v>
      </c>
      <c r="F10" s="22" t="s">
        <v>893</v>
      </c>
      <c r="G10" s="22" t="s">
        <v>895</v>
      </c>
      <c r="H10" s="22" t="s">
        <v>1751</v>
      </c>
      <c r="I10" s="25">
        <v>165.1</v>
      </c>
      <c r="J10" s="25">
        <v>550.28</v>
      </c>
      <c r="K10" s="25">
        <v>5.26</v>
      </c>
      <c r="L10" s="25">
        <v>10</v>
      </c>
      <c r="M10" s="25">
        <v>180.36</v>
      </c>
      <c r="N10" s="25">
        <v>565.54</v>
      </c>
    </row>
    <row r="11" spans="1:14" x14ac:dyDescent="0.25">
      <c r="A11" s="28" t="s">
        <v>579</v>
      </c>
      <c r="B11" s="22" t="s">
        <v>601</v>
      </c>
      <c r="C11" s="22" t="s">
        <v>1756</v>
      </c>
      <c r="D11" s="22" t="s">
        <v>1757</v>
      </c>
      <c r="E11" s="22" t="s">
        <v>1170</v>
      </c>
      <c r="F11" s="22" t="s">
        <v>893</v>
      </c>
      <c r="G11" s="22" t="s">
        <v>1070</v>
      </c>
      <c r="H11" s="22" t="s">
        <v>1758</v>
      </c>
      <c r="I11" s="25">
        <v>165.05</v>
      </c>
      <c r="J11" s="25">
        <v>568.27</v>
      </c>
      <c r="K11" s="25">
        <v>5.26</v>
      </c>
      <c r="L11" s="25">
        <v>10</v>
      </c>
      <c r="M11" s="25">
        <v>180.31</v>
      </c>
      <c r="N11" s="25">
        <v>583.53</v>
      </c>
    </row>
    <row r="12" spans="1:14" x14ac:dyDescent="0.25">
      <c r="A12" s="28" t="s">
        <v>580</v>
      </c>
      <c r="B12" s="22" t="s">
        <v>602</v>
      </c>
      <c r="C12" s="22" t="s">
        <v>1752</v>
      </c>
      <c r="D12" s="22" t="s">
        <v>1753</v>
      </c>
      <c r="E12" s="22" t="s">
        <v>903</v>
      </c>
      <c r="F12" s="22" t="s">
        <v>893</v>
      </c>
      <c r="G12" s="22" t="s">
        <v>903</v>
      </c>
      <c r="H12" s="22" t="s">
        <v>904</v>
      </c>
      <c r="I12" s="25">
        <v>164.48</v>
      </c>
      <c r="J12" s="25">
        <v>545.5</v>
      </c>
      <c r="K12" s="25">
        <v>5.26</v>
      </c>
      <c r="L12" s="25">
        <v>10</v>
      </c>
      <c r="M12" s="25">
        <v>179.74</v>
      </c>
      <c r="N12" s="25">
        <v>560.76</v>
      </c>
    </row>
    <row r="13" spans="1:14" x14ac:dyDescent="0.25">
      <c r="A13" s="28" t="s">
        <v>583</v>
      </c>
      <c r="B13" s="22" t="s">
        <v>574</v>
      </c>
      <c r="C13" s="22" t="s">
        <v>1759</v>
      </c>
      <c r="D13" s="22" t="s">
        <v>1760</v>
      </c>
      <c r="E13" s="22" t="s">
        <v>1260</v>
      </c>
      <c r="F13" s="22" t="s">
        <v>893</v>
      </c>
      <c r="G13" s="22" t="s">
        <v>952</v>
      </c>
      <c r="H13" s="22" t="s">
        <v>1761</v>
      </c>
      <c r="I13" s="25">
        <v>180.4</v>
      </c>
      <c r="J13" s="25">
        <v>539.55999999999995</v>
      </c>
      <c r="K13" s="25">
        <v>5.26</v>
      </c>
      <c r="L13" s="25">
        <v>10</v>
      </c>
      <c r="M13" s="25">
        <v>195.66</v>
      </c>
      <c r="N13" s="25">
        <v>554.82000000000005</v>
      </c>
    </row>
    <row r="14" spans="1:14" x14ac:dyDescent="0.25">
      <c r="A14" s="28" t="s">
        <v>581</v>
      </c>
      <c r="B14" s="22" t="s">
        <v>582</v>
      </c>
      <c r="C14" s="22" t="s">
        <v>1211</v>
      </c>
      <c r="D14" s="22" t="s">
        <v>1212</v>
      </c>
      <c r="E14" s="22" t="s">
        <v>1213</v>
      </c>
      <c r="F14" s="22" t="s">
        <v>893</v>
      </c>
      <c r="G14" s="22" t="s">
        <v>1215</v>
      </c>
      <c r="H14" s="22" t="s">
        <v>1214</v>
      </c>
      <c r="I14" s="25">
        <v>114.8</v>
      </c>
      <c r="J14" s="25">
        <v>534.21</v>
      </c>
      <c r="K14" s="25">
        <v>5.26</v>
      </c>
      <c r="L14" s="25">
        <v>10</v>
      </c>
      <c r="M14" s="25">
        <v>130.06</v>
      </c>
      <c r="N14" s="25">
        <v>549.47</v>
      </c>
    </row>
    <row r="15" spans="1:14" x14ac:dyDescent="0.25">
      <c r="A15" s="28" t="s">
        <v>585</v>
      </c>
      <c r="B15" s="22" t="s">
        <v>707</v>
      </c>
      <c r="C15" s="22" t="s">
        <v>1915</v>
      </c>
      <c r="D15" s="22" t="s">
        <v>1916</v>
      </c>
      <c r="E15" s="22" t="s">
        <v>1213</v>
      </c>
      <c r="F15" s="22" t="s">
        <v>893</v>
      </c>
      <c r="G15" s="22" t="s">
        <v>1215</v>
      </c>
      <c r="H15" s="22" t="s">
        <v>1879</v>
      </c>
      <c r="I15" s="25">
        <v>136.08000000000001</v>
      </c>
      <c r="J15" s="25">
        <v>514.24</v>
      </c>
      <c r="K15" s="25">
        <v>5.26</v>
      </c>
      <c r="L15" s="25">
        <v>10</v>
      </c>
      <c r="M15" s="25">
        <v>151.34</v>
      </c>
      <c r="N15" s="25">
        <v>529.5</v>
      </c>
    </row>
    <row r="16" spans="1:14" x14ac:dyDescent="0.25">
      <c r="A16" s="28" t="s">
        <v>587</v>
      </c>
      <c r="B16" s="22" t="s">
        <v>588</v>
      </c>
      <c r="C16" s="22" t="s">
        <v>2305</v>
      </c>
      <c r="D16" s="22" t="s">
        <v>2306</v>
      </c>
      <c r="E16" s="22" t="s">
        <v>1625</v>
      </c>
      <c r="F16" s="22" t="s">
        <v>893</v>
      </c>
      <c r="G16" s="22" t="s">
        <v>952</v>
      </c>
      <c r="H16" s="22" t="s">
        <v>2307</v>
      </c>
      <c r="I16" s="25">
        <v>172.82</v>
      </c>
      <c r="J16" s="25">
        <v>539.67999999999995</v>
      </c>
      <c r="K16" s="25">
        <v>5.26</v>
      </c>
      <c r="L16" s="25">
        <v>10</v>
      </c>
      <c r="M16" s="25">
        <v>188.08</v>
      </c>
      <c r="N16" s="25">
        <v>554.94000000000005</v>
      </c>
    </row>
    <row r="17" spans="1:14" x14ac:dyDescent="0.25">
      <c r="A17" s="28" t="s">
        <v>586</v>
      </c>
      <c r="B17" s="22" t="s">
        <v>589</v>
      </c>
      <c r="C17" s="22" t="s">
        <v>1861</v>
      </c>
      <c r="D17" s="22" t="s">
        <v>1862</v>
      </c>
      <c r="E17" s="22" t="s">
        <v>1046</v>
      </c>
      <c r="F17" s="22" t="s">
        <v>893</v>
      </c>
      <c r="G17" s="22" t="s">
        <v>977</v>
      </c>
      <c r="H17" s="22" t="s">
        <v>1863</v>
      </c>
      <c r="I17" s="25">
        <v>148.78</v>
      </c>
      <c r="J17" s="25">
        <v>549.69000000000005</v>
      </c>
      <c r="K17" s="25">
        <v>5.26</v>
      </c>
      <c r="L17" s="25">
        <v>10</v>
      </c>
      <c r="M17" s="25">
        <v>164.04</v>
      </c>
      <c r="N17" s="25">
        <v>564.95000000000005</v>
      </c>
    </row>
    <row r="18" spans="1:14" x14ac:dyDescent="0.25">
      <c r="A18" s="28" t="s">
        <v>590</v>
      </c>
      <c r="B18" s="22" t="s">
        <v>708</v>
      </c>
      <c r="C18" s="22" t="s">
        <v>2060</v>
      </c>
      <c r="D18" s="22" t="s">
        <v>2061</v>
      </c>
      <c r="E18" s="22" t="s">
        <v>900</v>
      </c>
      <c r="F18" s="22" t="s">
        <v>893</v>
      </c>
      <c r="G18" s="22" t="s">
        <v>952</v>
      </c>
      <c r="H18" s="22" t="s">
        <v>2062</v>
      </c>
      <c r="I18" s="25">
        <v>158.55000000000001</v>
      </c>
      <c r="J18" s="25">
        <v>539.47</v>
      </c>
      <c r="K18" s="25">
        <v>5.26</v>
      </c>
      <c r="L18" s="25">
        <v>10</v>
      </c>
      <c r="M18" s="25">
        <v>173.81</v>
      </c>
      <c r="N18" s="25">
        <v>554.73</v>
      </c>
    </row>
    <row r="19" spans="1:14" x14ac:dyDescent="0.25">
      <c r="A19" s="28" t="s">
        <v>591</v>
      </c>
      <c r="B19" s="22" t="s">
        <v>593</v>
      </c>
      <c r="C19" s="22" t="s">
        <v>1754</v>
      </c>
      <c r="D19" s="22" t="s">
        <v>1755</v>
      </c>
      <c r="E19" s="22" t="s">
        <v>1222</v>
      </c>
      <c r="F19" s="22" t="s">
        <v>893</v>
      </c>
      <c r="G19" s="22" t="s">
        <v>1003</v>
      </c>
      <c r="H19" s="22" t="s">
        <v>1618</v>
      </c>
      <c r="I19" s="25">
        <v>170.03</v>
      </c>
      <c r="J19" s="25">
        <v>529.44000000000005</v>
      </c>
      <c r="K19" s="25">
        <v>5.26</v>
      </c>
      <c r="L19" s="25">
        <v>10</v>
      </c>
      <c r="M19" s="25">
        <v>185.29</v>
      </c>
      <c r="N19" s="25">
        <v>544.70000000000005</v>
      </c>
    </row>
    <row r="20" spans="1:14" x14ac:dyDescent="0.25">
      <c r="A20" s="28" t="s">
        <v>598</v>
      </c>
      <c r="B20" s="22" t="s">
        <v>603</v>
      </c>
      <c r="C20" s="22" t="s">
        <v>2124</v>
      </c>
      <c r="D20" s="22" t="s">
        <v>2125</v>
      </c>
      <c r="E20" s="22" t="s">
        <v>900</v>
      </c>
      <c r="F20" s="22" t="s">
        <v>893</v>
      </c>
      <c r="G20" s="22" t="s">
        <v>952</v>
      </c>
      <c r="H20" s="22" t="s">
        <v>2126</v>
      </c>
      <c r="I20" s="25">
        <v>175.86</v>
      </c>
      <c r="J20" s="25">
        <v>516.96</v>
      </c>
      <c r="K20" s="25">
        <v>5.26</v>
      </c>
      <c r="L20" s="25">
        <v>10</v>
      </c>
      <c r="M20" s="25">
        <v>191.12</v>
      </c>
      <c r="N20" s="25">
        <v>532.22</v>
      </c>
    </row>
    <row r="21" spans="1:14" x14ac:dyDescent="0.25">
      <c r="A21" s="28" t="s">
        <v>592</v>
      </c>
      <c r="B21" s="22" t="s">
        <v>594</v>
      </c>
      <c r="C21" s="22" t="s">
        <v>2224</v>
      </c>
      <c r="D21" s="22" t="s">
        <v>2225</v>
      </c>
      <c r="E21" s="22" t="s">
        <v>1940</v>
      </c>
      <c r="F21" s="22" t="s">
        <v>893</v>
      </c>
      <c r="G21" s="22" t="s">
        <v>1503</v>
      </c>
      <c r="H21" s="22" t="s">
        <v>1941</v>
      </c>
      <c r="I21" s="25">
        <v>151.18</v>
      </c>
      <c r="J21" s="25">
        <v>561</v>
      </c>
      <c r="K21" s="25">
        <v>5.26</v>
      </c>
      <c r="L21" s="25">
        <v>10</v>
      </c>
      <c r="M21" s="25">
        <v>166.44</v>
      </c>
      <c r="N21" s="25">
        <v>576.26</v>
      </c>
    </row>
    <row r="22" spans="1:14" x14ac:dyDescent="0.25">
      <c r="A22" s="28" t="s">
        <v>595</v>
      </c>
      <c r="B22" s="22" t="s">
        <v>596</v>
      </c>
      <c r="C22" s="22" t="s">
        <v>940</v>
      </c>
      <c r="D22" s="22" t="s">
        <v>941</v>
      </c>
      <c r="E22" s="22" t="s">
        <v>942</v>
      </c>
      <c r="F22" s="22" t="s">
        <v>893</v>
      </c>
      <c r="G22" s="22" t="s">
        <v>942</v>
      </c>
      <c r="H22" s="22" t="s">
        <v>943</v>
      </c>
      <c r="I22" s="25">
        <v>156.97999999999999</v>
      </c>
      <c r="J22" s="25">
        <v>525.74</v>
      </c>
      <c r="K22" s="25">
        <v>5.26</v>
      </c>
      <c r="L22" s="25">
        <v>10</v>
      </c>
      <c r="M22" s="25">
        <v>172.24</v>
      </c>
      <c r="N22" s="25">
        <v>541</v>
      </c>
    </row>
    <row r="23" spans="1:14" x14ac:dyDescent="0.25">
      <c r="A23" s="28" t="s">
        <v>597</v>
      </c>
      <c r="B23" s="22" t="s">
        <v>126</v>
      </c>
      <c r="C23" s="22" t="s">
        <v>1873</v>
      </c>
      <c r="D23" s="22" t="s">
        <v>1874</v>
      </c>
      <c r="E23" s="22" t="s">
        <v>992</v>
      </c>
      <c r="F23" s="22" t="s">
        <v>893</v>
      </c>
      <c r="G23" s="22" t="s">
        <v>972</v>
      </c>
      <c r="H23" s="22" t="s">
        <v>993</v>
      </c>
      <c r="I23" s="25">
        <v>149.59</v>
      </c>
      <c r="J23" s="25">
        <v>522.04999999999995</v>
      </c>
      <c r="K23" s="25">
        <v>5.26</v>
      </c>
      <c r="L23" s="25">
        <v>10</v>
      </c>
      <c r="M23" s="25">
        <v>164.85</v>
      </c>
      <c r="N23" s="25">
        <v>537.30999999999995</v>
      </c>
    </row>
    <row r="24" spans="1:14" x14ac:dyDescent="0.25">
      <c r="A24" s="28" t="s">
        <v>599</v>
      </c>
      <c r="B24" s="22" t="s">
        <v>59</v>
      </c>
      <c r="C24" s="22" t="s">
        <v>1360</v>
      </c>
      <c r="D24" s="22" t="s">
        <v>1361</v>
      </c>
      <c r="E24" s="22" t="s">
        <v>1284</v>
      </c>
      <c r="F24" s="22" t="s">
        <v>893</v>
      </c>
      <c r="G24" s="22" t="s">
        <v>1286</v>
      </c>
      <c r="H24" s="22" t="s">
        <v>1362</v>
      </c>
      <c r="I24" s="25">
        <v>146.33000000000001</v>
      </c>
      <c r="J24" s="25">
        <v>534.38</v>
      </c>
      <c r="K24" s="25">
        <v>5.26</v>
      </c>
      <c r="L24" s="25">
        <v>10</v>
      </c>
      <c r="M24" s="25">
        <v>161.59</v>
      </c>
      <c r="N24" s="25">
        <v>549.64</v>
      </c>
    </row>
    <row r="25" spans="1:14" x14ac:dyDescent="0.25">
      <c r="A25" s="28" t="s">
        <v>600</v>
      </c>
      <c r="B25" s="22" t="s">
        <v>709</v>
      </c>
      <c r="C25" s="22" t="s">
        <v>1258</v>
      </c>
      <c r="D25" s="22" t="s">
        <v>1259</v>
      </c>
      <c r="E25" s="22" t="s">
        <v>1260</v>
      </c>
      <c r="F25" s="22" t="s">
        <v>893</v>
      </c>
      <c r="G25" s="22" t="s">
        <v>924</v>
      </c>
      <c r="H25" s="22" t="s">
        <v>1261</v>
      </c>
      <c r="I25" s="25">
        <v>204.9</v>
      </c>
      <c r="J25" s="25">
        <v>578.61</v>
      </c>
      <c r="K25" s="25">
        <v>1</v>
      </c>
      <c r="L25" s="25">
        <v>10</v>
      </c>
      <c r="M25" s="25">
        <v>215.9</v>
      </c>
      <c r="N25" s="25">
        <v>589.61</v>
      </c>
    </row>
    <row r="26" spans="1:14" x14ac:dyDescent="0.25">
      <c r="A26" s="28" t="s">
        <v>633</v>
      </c>
      <c r="B26" s="22" t="s">
        <v>710</v>
      </c>
      <c r="C26" s="22" t="s">
        <v>2187</v>
      </c>
      <c r="D26" s="22" t="s">
        <v>2188</v>
      </c>
      <c r="E26" s="22" t="s">
        <v>1222</v>
      </c>
      <c r="F26" s="22" t="s">
        <v>893</v>
      </c>
      <c r="G26" s="22" t="s">
        <v>1003</v>
      </c>
      <c r="H26" s="22" t="s">
        <v>2189</v>
      </c>
      <c r="I26" s="25">
        <v>153.57</v>
      </c>
      <c r="J26" s="25">
        <v>524.77</v>
      </c>
      <c r="K26" s="25">
        <v>5.26</v>
      </c>
      <c r="L26" s="25">
        <v>10</v>
      </c>
      <c r="M26" s="25">
        <v>168.83</v>
      </c>
      <c r="N26" s="25">
        <v>540.03</v>
      </c>
    </row>
    <row r="27" spans="1:14" x14ac:dyDescent="0.25">
      <c r="A27" s="28" t="s">
        <v>634</v>
      </c>
      <c r="B27" s="22" t="s">
        <v>711</v>
      </c>
      <c r="C27" s="22" t="s">
        <v>1537</v>
      </c>
      <c r="D27" s="22" t="s">
        <v>1538</v>
      </c>
      <c r="E27" s="22" t="s">
        <v>1539</v>
      </c>
      <c r="F27" s="22" t="s">
        <v>893</v>
      </c>
      <c r="G27" s="22" t="s">
        <v>1200</v>
      </c>
      <c r="H27" s="22" t="s">
        <v>1540</v>
      </c>
      <c r="I27" s="25">
        <v>184.48</v>
      </c>
      <c r="J27" s="25">
        <v>541.9</v>
      </c>
      <c r="K27" s="25">
        <v>1</v>
      </c>
      <c r="L27" s="25">
        <v>10</v>
      </c>
      <c r="M27" s="25">
        <v>195.48</v>
      </c>
      <c r="N27" s="25">
        <v>552.9</v>
      </c>
    </row>
    <row r="28" spans="1:14" x14ac:dyDescent="0.25">
      <c r="A28" s="28" t="s">
        <v>635</v>
      </c>
      <c r="B28" s="22" t="s">
        <v>712</v>
      </c>
      <c r="C28" s="22" t="s">
        <v>2076</v>
      </c>
      <c r="D28" s="22" t="s">
        <v>2077</v>
      </c>
      <c r="E28" s="22" t="s">
        <v>1635</v>
      </c>
      <c r="F28" s="22" t="s">
        <v>893</v>
      </c>
      <c r="G28" s="22" t="s">
        <v>1238</v>
      </c>
      <c r="H28" s="22" t="s">
        <v>2078</v>
      </c>
      <c r="I28" s="25">
        <v>149.75</v>
      </c>
      <c r="J28" s="25">
        <v>529.95000000000005</v>
      </c>
      <c r="K28" s="25">
        <v>1</v>
      </c>
      <c r="L28" s="25">
        <v>10</v>
      </c>
      <c r="M28" s="25">
        <v>160.75</v>
      </c>
      <c r="N28" s="25">
        <v>540.95000000000005</v>
      </c>
    </row>
    <row r="29" spans="1:14" x14ac:dyDescent="0.25">
      <c r="A29" s="28" t="s">
        <v>636</v>
      </c>
      <c r="B29" s="22" t="s">
        <v>637</v>
      </c>
      <c r="C29" s="22" t="s">
        <v>2043</v>
      </c>
      <c r="D29" s="22" t="s">
        <v>2044</v>
      </c>
      <c r="E29" s="22" t="s">
        <v>992</v>
      </c>
      <c r="F29" s="22" t="s">
        <v>893</v>
      </c>
      <c r="G29" s="22" t="s">
        <v>972</v>
      </c>
      <c r="H29" s="22" t="s">
        <v>2045</v>
      </c>
      <c r="I29" s="25">
        <v>159.1</v>
      </c>
      <c r="J29" s="25">
        <v>536.01</v>
      </c>
      <c r="K29" s="25">
        <v>5.26</v>
      </c>
      <c r="L29" s="25">
        <v>10</v>
      </c>
      <c r="M29" s="25">
        <v>174.36</v>
      </c>
      <c r="N29" s="25">
        <v>551.27</v>
      </c>
    </row>
    <row r="30" spans="1:14" x14ac:dyDescent="0.25">
      <c r="A30" s="28" t="s">
        <v>640</v>
      </c>
      <c r="B30" s="22" t="s">
        <v>713</v>
      </c>
      <c r="C30" s="22" t="s">
        <v>1305</v>
      </c>
      <c r="D30" s="22" t="s">
        <v>1306</v>
      </c>
      <c r="E30" s="22" t="s">
        <v>903</v>
      </c>
      <c r="F30" s="22" t="s">
        <v>893</v>
      </c>
      <c r="G30" s="22" t="s">
        <v>903</v>
      </c>
      <c r="H30" s="22" t="s">
        <v>904</v>
      </c>
      <c r="I30" s="25">
        <v>155.69999999999999</v>
      </c>
      <c r="J30" s="25">
        <v>559.09</v>
      </c>
      <c r="K30" s="25">
        <v>5.26</v>
      </c>
      <c r="L30" s="25">
        <v>10</v>
      </c>
      <c r="M30" s="25">
        <v>170.96</v>
      </c>
      <c r="N30" s="25">
        <v>574.35</v>
      </c>
    </row>
    <row r="31" spans="1:14" x14ac:dyDescent="0.25">
      <c r="A31" s="28" t="s">
        <v>231</v>
      </c>
      <c r="B31" s="22" t="s">
        <v>2</v>
      </c>
      <c r="C31" s="22" t="s">
        <v>925</v>
      </c>
      <c r="D31" s="22" t="s">
        <v>926</v>
      </c>
      <c r="E31" s="22" t="s">
        <v>927</v>
      </c>
      <c r="F31" s="22" t="s">
        <v>893</v>
      </c>
      <c r="G31" s="22" t="s">
        <v>929</v>
      </c>
      <c r="H31" s="22" t="s">
        <v>928</v>
      </c>
      <c r="I31" s="25">
        <v>137.32</v>
      </c>
      <c r="J31" s="25">
        <v>543.33000000000004</v>
      </c>
      <c r="K31" s="25">
        <v>1</v>
      </c>
      <c r="L31" s="25">
        <v>10</v>
      </c>
      <c r="M31" s="25">
        <v>148.32</v>
      </c>
      <c r="N31" s="25">
        <v>554.33000000000004</v>
      </c>
    </row>
    <row r="32" spans="1:14" x14ac:dyDescent="0.25">
      <c r="A32" s="28" t="s">
        <v>641</v>
      </c>
      <c r="B32" s="22" t="s">
        <v>19</v>
      </c>
      <c r="C32" s="22" t="s">
        <v>1057</v>
      </c>
      <c r="D32" s="22" t="s">
        <v>1058</v>
      </c>
      <c r="E32" s="22" t="s">
        <v>1059</v>
      </c>
      <c r="F32" s="22" t="s">
        <v>893</v>
      </c>
      <c r="G32" s="22" t="s">
        <v>1059</v>
      </c>
      <c r="H32" s="22" t="s">
        <v>1060</v>
      </c>
      <c r="I32" s="25">
        <v>149.22</v>
      </c>
      <c r="J32" s="25">
        <v>526.57000000000005</v>
      </c>
      <c r="K32" s="25">
        <v>5.26</v>
      </c>
      <c r="L32" s="25">
        <v>10</v>
      </c>
      <c r="M32" s="25">
        <v>164.48</v>
      </c>
      <c r="N32" s="25">
        <v>541.83000000000004</v>
      </c>
    </row>
    <row r="33" spans="1:14" x14ac:dyDescent="0.25">
      <c r="A33" s="28" t="s">
        <v>642</v>
      </c>
      <c r="B33" s="22" t="s">
        <v>714</v>
      </c>
      <c r="C33" s="22" t="s">
        <v>2317</v>
      </c>
      <c r="D33" s="22" t="s">
        <v>2318</v>
      </c>
      <c r="E33" s="22" t="s">
        <v>1489</v>
      </c>
      <c r="F33" s="22" t="s">
        <v>893</v>
      </c>
      <c r="G33" s="22" t="s">
        <v>1491</v>
      </c>
      <c r="H33" s="22" t="s">
        <v>2176</v>
      </c>
      <c r="I33" s="25">
        <v>138.53</v>
      </c>
      <c r="J33" s="25">
        <v>521.91</v>
      </c>
      <c r="K33" s="25">
        <v>5.26</v>
      </c>
      <c r="L33" s="25">
        <v>10</v>
      </c>
      <c r="M33" s="25">
        <v>153.79</v>
      </c>
      <c r="N33" s="25">
        <v>537.16999999999996</v>
      </c>
    </row>
    <row r="34" spans="1:14" x14ac:dyDescent="0.25">
      <c r="A34" s="28" t="s">
        <v>646</v>
      </c>
      <c r="B34" s="22" t="s">
        <v>647</v>
      </c>
      <c r="C34" s="22" t="s">
        <v>1887</v>
      </c>
      <c r="D34" s="22" t="s">
        <v>1888</v>
      </c>
      <c r="E34" s="22" t="s">
        <v>1889</v>
      </c>
      <c r="F34" s="22" t="s">
        <v>893</v>
      </c>
      <c r="G34" s="22" t="s">
        <v>972</v>
      </c>
      <c r="H34" s="22" t="s">
        <v>1890</v>
      </c>
      <c r="I34" s="25">
        <v>156.91999999999999</v>
      </c>
      <c r="J34" s="25">
        <v>537.04999999999995</v>
      </c>
      <c r="K34" s="25">
        <v>5.26</v>
      </c>
      <c r="L34" s="25">
        <v>10</v>
      </c>
      <c r="M34" s="25">
        <v>172.18</v>
      </c>
      <c r="N34" s="25">
        <v>552.30999999999995</v>
      </c>
    </row>
    <row r="35" spans="1:14" x14ac:dyDescent="0.25">
      <c r="A35" s="28" t="s">
        <v>648</v>
      </c>
      <c r="B35" s="22" t="s">
        <v>715</v>
      </c>
      <c r="C35" s="22" t="s">
        <v>1099</v>
      </c>
      <c r="D35" s="22" t="s">
        <v>1100</v>
      </c>
      <c r="E35" s="22" t="s">
        <v>900</v>
      </c>
      <c r="F35" s="22" t="s">
        <v>893</v>
      </c>
      <c r="G35" s="22" t="s">
        <v>952</v>
      </c>
      <c r="H35" s="22" t="s">
        <v>1039</v>
      </c>
      <c r="I35" s="25">
        <v>178.24</v>
      </c>
      <c r="J35" s="25">
        <v>521.75</v>
      </c>
      <c r="K35" s="25">
        <v>5.26</v>
      </c>
      <c r="L35" s="25">
        <v>10</v>
      </c>
      <c r="M35" s="25">
        <v>193.5</v>
      </c>
      <c r="N35" s="25">
        <v>537.01</v>
      </c>
    </row>
    <row r="36" spans="1:14" x14ac:dyDescent="0.25">
      <c r="A36" s="28" t="s">
        <v>649</v>
      </c>
      <c r="B36" s="22" t="s">
        <v>650</v>
      </c>
      <c r="C36" s="22" t="s">
        <v>1378</v>
      </c>
      <c r="D36" s="22" t="s">
        <v>1379</v>
      </c>
      <c r="E36" s="22" t="s">
        <v>1380</v>
      </c>
      <c r="F36" s="22" t="s">
        <v>893</v>
      </c>
      <c r="G36" s="22" t="s">
        <v>1286</v>
      </c>
      <c r="H36" s="22" t="s">
        <v>1381</v>
      </c>
      <c r="I36" s="25">
        <v>134.61000000000001</v>
      </c>
      <c r="J36" s="25">
        <v>529.29</v>
      </c>
      <c r="K36" s="25">
        <v>5.26</v>
      </c>
      <c r="L36" s="25">
        <v>10</v>
      </c>
      <c r="M36" s="25">
        <v>149.87</v>
      </c>
      <c r="N36" s="25">
        <v>544.54999999999995</v>
      </c>
    </row>
    <row r="37" spans="1:14" x14ac:dyDescent="0.25">
      <c r="A37" s="28" t="s">
        <v>232</v>
      </c>
      <c r="B37" s="22" t="s">
        <v>716</v>
      </c>
      <c r="C37" s="22" t="s">
        <v>930</v>
      </c>
      <c r="D37" s="22" t="s">
        <v>931</v>
      </c>
      <c r="E37" s="22" t="s">
        <v>932</v>
      </c>
      <c r="F37" s="22" t="s">
        <v>893</v>
      </c>
      <c r="G37" s="22" t="s">
        <v>934</v>
      </c>
      <c r="H37" s="22" t="s">
        <v>933</v>
      </c>
      <c r="I37" s="25">
        <v>141.24</v>
      </c>
      <c r="J37" s="25">
        <v>532.13</v>
      </c>
      <c r="K37" s="25">
        <v>0</v>
      </c>
      <c r="L37" s="25">
        <v>10</v>
      </c>
      <c r="M37" s="25">
        <v>151.24</v>
      </c>
      <c r="N37" s="25">
        <v>542.13</v>
      </c>
    </row>
    <row r="38" spans="1:14" x14ac:dyDescent="0.25">
      <c r="A38" s="28" t="s">
        <v>659</v>
      </c>
      <c r="B38" s="22" t="s">
        <v>717</v>
      </c>
      <c r="C38" s="22" t="s">
        <v>2029</v>
      </c>
      <c r="D38" s="22" t="s">
        <v>2030</v>
      </c>
      <c r="E38" s="22" t="s">
        <v>2026</v>
      </c>
      <c r="F38" s="22" t="s">
        <v>893</v>
      </c>
      <c r="G38" s="22" t="s">
        <v>2028</v>
      </c>
      <c r="H38" s="22" t="s">
        <v>2027</v>
      </c>
      <c r="I38" s="25">
        <v>129.80000000000001</v>
      </c>
      <c r="J38" s="25">
        <v>526.97</v>
      </c>
      <c r="K38" s="25">
        <v>1</v>
      </c>
      <c r="L38" s="25">
        <v>10</v>
      </c>
      <c r="M38" s="25">
        <v>140.80000000000001</v>
      </c>
      <c r="N38" s="25">
        <v>537.97</v>
      </c>
    </row>
    <row r="39" spans="1:14" x14ac:dyDescent="0.25">
      <c r="A39" s="28" t="s">
        <v>658</v>
      </c>
      <c r="B39" s="22" t="s">
        <v>718</v>
      </c>
      <c r="C39" s="22" t="s">
        <v>2024</v>
      </c>
      <c r="D39" s="22" t="s">
        <v>2025</v>
      </c>
      <c r="E39" s="22" t="s">
        <v>2026</v>
      </c>
      <c r="F39" s="22" t="s">
        <v>893</v>
      </c>
      <c r="G39" s="22" t="s">
        <v>2028</v>
      </c>
      <c r="H39" s="22" t="s">
        <v>2027</v>
      </c>
      <c r="I39" s="25">
        <v>123.79</v>
      </c>
      <c r="J39" s="25">
        <v>525.74</v>
      </c>
      <c r="K39" s="25">
        <v>5.26</v>
      </c>
      <c r="L39" s="25">
        <v>10</v>
      </c>
      <c r="M39" s="25">
        <v>139.05000000000001</v>
      </c>
      <c r="N39" s="25">
        <v>541</v>
      </c>
    </row>
    <row r="40" spans="1:14" x14ac:dyDescent="0.25">
      <c r="A40" s="28" t="s">
        <v>657</v>
      </c>
      <c r="B40" s="22" t="s">
        <v>719</v>
      </c>
      <c r="C40" s="22" t="s">
        <v>2020</v>
      </c>
      <c r="D40" s="22" t="s">
        <v>2021</v>
      </c>
      <c r="E40" s="22" t="s">
        <v>2022</v>
      </c>
      <c r="F40" s="22" t="s">
        <v>893</v>
      </c>
      <c r="G40" s="22" t="s">
        <v>952</v>
      </c>
      <c r="H40" s="22" t="s">
        <v>2023</v>
      </c>
      <c r="I40" s="25">
        <v>113.36</v>
      </c>
      <c r="J40" s="25">
        <v>548.01</v>
      </c>
      <c r="K40" s="25">
        <v>5.26</v>
      </c>
      <c r="L40" s="25">
        <v>10</v>
      </c>
      <c r="M40" s="25">
        <v>128.62</v>
      </c>
      <c r="N40" s="25">
        <v>563.27</v>
      </c>
    </row>
    <row r="41" spans="1:14" x14ac:dyDescent="0.25">
      <c r="A41" s="28" t="s">
        <v>656</v>
      </c>
      <c r="B41" s="22" t="s">
        <v>720</v>
      </c>
      <c r="C41" s="22" t="s">
        <v>2017</v>
      </c>
      <c r="D41" s="22" t="s">
        <v>2018</v>
      </c>
      <c r="E41" s="22" t="s">
        <v>1603</v>
      </c>
      <c r="F41" s="22" t="s">
        <v>893</v>
      </c>
      <c r="G41" s="22" t="s">
        <v>1603</v>
      </c>
      <c r="H41" s="22" t="s">
        <v>2019</v>
      </c>
      <c r="I41" s="25">
        <v>118.94</v>
      </c>
      <c r="J41" s="25">
        <v>529.15</v>
      </c>
      <c r="K41" s="25">
        <v>1</v>
      </c>
      <c r="L41" s="25">
        <v>10</v>
      </c>
      <c r="M41" s="25">
        <v>129.94</v>
      </c>
      <c r="N41" s="25">
        <v>540.15</v>
      </c>
    </row>
    <row r="42" spans="1:14" x14ac:dyDescent="0.25">
      <c r="A42" s="28" t="s">
        <v>655</v>
      </c>
      <c r="B42" s="22" t="s">
        <v>721</v>
      </c>
      <c r="C42" s="22" t="s">
        <v>2015</v>
      </c>
      <c r="D42" s="22" t="s">
        <v>2016</v>
      </c>
      <c r="E42" s="22" t="s">
        <v>1603</v>
      </c>
      <c r="F42" s="22" t="s">
        <v>893</v>
      </c>
      <c r="G42" s="22" t="s">
        <v>1603</v>
      </c>
      <c r="H42" s="22" t="s">
        <v>1604</v>
      </c>
      <c r="I42" s="25">
        <v>112.32</v>
      </c>
      <c r="J42" s="25">
        <v>523.69000000000005</v>
      </c>
      <c r="K42" s="25">
        <v>5.26</v>
      </c>
      <c r="L42" s="25">
        <v>10</v>
      </c>
      <c r="M42" s="25">
        <v>127.58</v>
      </c>
      <c r="N42" s="25">
        <v>538.95000000000005</v>
      </c>
    </row>
    <row r="43" spans="1:14" x14ac:dyDescent="0.25">
      <c r="A43" s="28" t="s">
        <v>654</v>
      </c>
      <c r="B43" s="22" t="s">
        <v>722</v>
      </c>
      <c r="C43" s="22" t="s">
        <v>2012</v>
      </c>
      <c r="D43" s="22" t="s">
        <v>2013</v>
      </c>
      <c r="E43" s="22" t="s">
        <v>1336</v>
      </c>
      <c r="F43" s="22" t="s">
        <v>893</v>
      </c>
      <c r="G43" s="22" t="s">
        <v>1338</v>
      </c>
      <c r="H43" s="22" t="s">
        <v>2014</v>
      </c>
      <c r="I43" s="25">
        <v>113.64</v>
      </c>
      <c r="J43" s="25">
        <v>527.29999999999995</v>
      </c>
      <c r="K43" s="25">
        <v>5.26</v>
      </c>
      <c r="L43" s="25">
        <v>10</v>
      </c>
      <c r="M43" s="25">
        <v>128.9</v>
      </c>
      <c r="N43" s="25">
        <v>542.55999999999995</v>
      </c>
    </row>
    <row r="44" spans="1:14" x14ac:dyDescent="0.25">
      <c r="A44" s="30" t="s">
        <v>759</v>
      </c>
      <c r="B44" s="22" t="s">
        <v>2423</v>
      </c>
      <c r="C44" s="22" t="s">
        <v>2424</v>
      </c>
      <c r="D44" s="22" t="s">
        <v>2401</v>
      </c>
      <c r="E44" s="22" t="s">
        <v>2402</v>
      </c>
      <c r="F44" s="22" t="s">
        <v>893</v>
      </c>
      <c r="G44" s="22" t="s">
        <v>998</v>
      </c>
      <c r="H44" s="22" t="s">
        <v>2403</v>
      </c>
      <c r="I44" s="25">
        <v>155.36000000000001</v>
      </c>
      <c r="J44" s="25">
        <v>577.23</v>
      </c>
      <c r="K44" s="25">
        <v>1</v>
      </c>
      <c r="L44" s="25">
        <v>10</v>
      </c>
      <c r="M44" s="25">
        <v>166.36</v>
      </c>
      <c r="N44" s="25">
        <v>588.23</v>
      </c>
    </row>
    <row r="45" spans="1:14" x14ac:dyDescent="0.25">
      <c r="A45" s="28" t="s">
        <v>666</v>
      </c>
      <c r="B45" s="22" t="s">
        <v>667</v>
      </c>
      <c r="C45" s="22" t="s">
        <v>1868</v>
      </c>
      <c r="D45" s="22" t="s">
        <v>1869</v>
      </c>
      <c r="E45" s="22" t="s">
        <v>1803</v>
      </c>
      <c r="F45" s="22" t="s">
        <v>893</v>
      </c>
      <c r="G45" s="22" t="s">
        <v>1431</v>
      </c>
      <c r="H45" s="22" t="s">
        <v>1804</v>
      </c>
      <c r="I45" s="25">
        <v>135.05000000000001</v>
      </c>
      <c r="J45" s="25">
        <v>534.19000000000005</v>
      </c>
      <c r="K45" s="25">
        <v>5.26</v>
      </c>
      <c r="L45" s="25">
        <v>10</v>
      </c>
      <c r="M45" s="25">
        <v>150.31</v>
      </c>
      <c r="N45" s="25">
        <v>549.45000000000005</v>
      </c>
    </row>
    <row r="46" spans="1:14" x14ac:dyDescent="0.25">
      <c r="A46" s="28" t="s">
        <v>652</v>
      </c>
      <c r="B46" s="22" t="s">
        <v>723</v>
      </c>
      <c r="C46" s="22" t="s">
        <v>1022</v>
      </c>
      <c r="D46" s="22" t="s">
        <v>1023</v>
      </c>
      <c r="E46" s="22" t="s">
        <v>907</v>
      </c>
      <c r="F46" s="22" t="s">
        <v>893</v>
      </c>
      <c r="G46" s="22" t="s">
        <v>909</v>
      </c>
      <c r="H46" s="22" t="s">
        <v>1024</v>
      </c>
      <c r="I46" s="25">
        <v>175.21</v>
      </c>
      <c r="J46" s="25">
        <v>556.22</v>
      </c>
      <c r="K46" s="25">
        <v>5.26</v>
      </c>
      <c r="L46" s="25">
        <v>10</v>
      </c>
      <c r="M46" s="25">
        <v>190.47</v>
      </c>
      <c r="N46" s="25">
        <v>571.48</v>
      </c>
    </row>
    <row r="47" spans="1:14" x14ac:dyDescent="0.25">
      <c r="A47" s="28" t="s">
        <v>653</v>
      </c>
      <c r="B47" s="22" t="s">
        <v>724</v>
      </c>
      <c r="C47" s="22" t="s">
        <v>2289</v>
      </c>
      <c r="D47" s="22" t="s">
        <v>2290</v>
      </c>
      <c r="E47" s="22" t="s">
        <v>1782</v>
      </c>
      <c r="F47" s="22" t="s">
        <v>893</v>
      </c>
      <c r="G47" s="22" t="s">
        <v>1029</v>
      </c>
      <c r="H47" s="22" t="s">
        <v>2291</v>
      </c>
      <c r="I47" s="25">
        <v>146.79</v>
      </c>
      <c r="J47" s="25">
        <v>553.76</v>
      </c>
      <c r="K47" s="25">
        <v>5.26</v>
      </c>
      <c r="L47" s="25">
        <v>10</v>
      </c>
      <c r="M47" s="25">
        <v>162.05000000000001</v>
      </c>
      <c r="N47" s="25">
        <v>569.02</v>
      </c>
    </row>
    <row r="48" spans="1:14" x14ac:dyDescent="0.25">
      <c r="A48" s="28" t="s">
        <v>670</v>
      </c>
      <c r="B48" s="22" t="s">
        <v>203</v>
      </c>
      <c r="C48" s="22" t="s">
        <v>2339</v>
      </c>
      <c r="D48" s="22" t="s">
        <v>2340</v>
      </c>
      <c r="E48" s="22" t="s">
        <v>2341</v>
      </c>
      <c r="F48" s="22" t="s">
        <v>893</v>
      </c>
      <c r="G48" s="22" t="s">
        <v>1300</v>
      </c>
      <c r="H48" s="22" t="s">
        <v>2342</v>
      </c>
      <c r="I48" s="25">
        <v>121.22</v>
      </c>
      <c r="J48" s="25">
        <v>510.67</v>
      </c>
      <c r="K48" s="25">
        <v>1</v>
      </c>
      <c r="L48" s="25">
        <v>10</v>
      </c>
      <c r="M48" s="25">
        <v>132.22</v>
      </c>
      <c r="N48" s="25">
        <v>521.66999999999996</v>
      </c>
    </row>
    <row r="49" spans="1:14" x14ac:dyDescent="0.25">
      <c r="A49" s="28" t="s">
        <v>661</v>
      </c>
      <c r="B49" s="22" t="s">
        <v>725</v>
      </c>
      <c r="C49" s="22" t="s">
        <v>1040</v>
      </c>
      <c r="D49" s="22" t="s">
        <v>1041</v>
      </c>
      <c r="E49" s="22" t="s">
        <v>1042</v>
      </c>
      <c r="F49" s="22" t="s">
        <v>893</v>
      </c>
      <c r="G49" s="22" t="s">
        <v>1042</v>
      </c>
      <c r="H49" s="22" t="s">
        <v>1043</v>
      </c>
      <c r="I49" s="25">
        <v>135.75</v>
      </c>
      <c r="J49" s="25">
        <v>526.66</v>
      </c>
      <c r="K49" s="25">
        <v>1</v>
      </c>
      <c r="L49" s="25">
        <v>10</v>
      </c>
      <c r="M49" s="25">
        <v>146.75</v>
      </c>
      <c r="N49" s="25">
        <v>537.66</v>
      </c>
    </row>
    <row r="50" spans="1:14" x14ac:dyDescent="0.25">
      <c r="A50" s="28" t="s">
        <v>663</v>
      </c>
      <c r="B50" s="22" t="s">
        <v>726</v>
      </c>
      <c r="C50" s="22" t="s">
        <v>1334</v>
      </c>
      <c r="D50" s="22" t="s">
        <v>1335</v>
      </c>
      <c r="E50" s="22" t="s">
        <v>1336</v>
      </c>
      <c r="F50" s="22" t="s">
        <v>893</v>
      </c>
      <c r="G50" s="22" t="s">
        <v>1338</v>
      </c>
      <c r="H50" s="22" t="s">
        <v>1337</v>
      </c>
      <c r="I50" s="25">
        <v>118.67</v>
      </c>
      <c r="J50" s="25">
        <v>530.6</v>
      </c>
      <c r="K50" s="25">
        <v>5.26</v>
      </c>
      <c r="L50" s="25">
        <v>10</v>
      </c>
      <c r="M50" s="25">
        <v>133.93</v>
      </c>
      <c r="N50" s="25">
        <v>545.86</v>
      </c>
    </row>
    <row r="51" spans="1:14" x14ac:dyDescent="0.25">
      <c r="A51" s="28" t="s">
        <v>662</v>
      </c>
      <c r="B51" s="22" t="s">
        <v>727</v>
      </c>
      <c r="C51" s="22" t="s">
        <v>1105</v>
      </c>
      <c r="D51" s="22" t="s">
        <v>1106</v>
      </c>
      <c r="E51" s="22" t="s">
        <v>1107</v>
      </c>
      <c r="F51" s="22" t="s">
        <v>893</v>
      </c>
      <c r="G51" s="22" t="s">
        <v>1109</v>
      </c>
      <c r="H51" s="22" t="s">
        <v>1108</v>
      </c>
      <c r="I51" s="25">
        <v>126.63</v>
      </c>
      <c r="J51" s="25">
        <v>514.12</v>
      </c>
      <c r="K51" s="25">
        <v>5.26</v>
      </c>
      <c r="L51" s="25">
        <v>10</v>
      </c>
      <c r="M51" s="25">
        <v>141.88999999999999</v>
      </c>
      <c r="N51" s="25">
        <v>529.38</v>
      </c>
    </row>
    <row r="52" spans="1:14" x14ac:dyDescent="0.25">
      <c r="A52" s="28" t="s">
        <v>665</v>
      </c>
      <c r="B52" s="22" t="s">
        <v>728</v>
      </c>
      <c r="C52" s="22" t="s">
        <v>1582</v>
      </c>
      <c r="D52" s="22" t="s">
        <v>1583</v>
      </c>
      <c r="E52" s="22" t="s">
        <v>1584</v>
      </c>
      <c r="F52" s="22" t="s">
        <v>893</v>
      </c>
      <c r="G52" s="22" t="s">
        <v>1549</v>
      </c>
      <c r="H52" s="22" t="s">
        <v>1585</v>
      </c>
      <c r="I52" s="25">
        <v>121.39</v>
      </c>
      <c r="J52" s="25">
        <v>523.19000000000005</v>
      </c>
      <c r="K52" s="25">
        <v>5.26</v>
      </c>
      <c r="L52" s="25">
        <v>10</v>
      </c>
      <c r="M52" s="25">
        <v>136.65</v>
      </c>
      <c r="N52" s="25">
        <v>538.45000000000005</v>
      </c>
    </row>
    <row r="53" spans="1:14" x14ac:dyDescent="0.25">
      <c r="A53" s="28" t="s">
        <v>669</v>
      </c>
      <c r="B53" s="22" t="s">
        <v>153</v>
      </c>
      <c r="C53" s="22" t="s">
        <v>2036</v>
      </c>
      <c r="D53" s="22" t="s">
        <v>2037</v>
      </c>
      <c r="E53" s="22" t="s">
        <v>1885</v>
      </c>
      <c r="F53" s="22" t="s">
        <v>893</v>
      </c>
      <c r="G53" s="22" t="s">
        <v>1056</v>
      </c>
      <c r="H53" s="22" t="s">
        <v>2038</v>
      </c>
      <c r="I53" s="25">
        <v>134.65</v>
      </c>
      <c r="J53" s="25">
        <v>527.4</v>
      </c>
      <c r="K53" s="25">
        <v>5.26</v>
      </c>
      <c r="L53" s="25">
        <v>10</v>
      </c>
      <c r="M53" s="25">
        <v>149.91</v>
      </c>
      <c r="N53" s="25">
        <v>542.66</v>
      </c>
    </row>
    <row r="54" spans="1:14" x14ac:dyDescent="0.25">
      <c r="A54" s="28" t="s">
        <v>668</v>
      </c>
      <c r="B54" s="22" t="s">
        <v>140</v>
      </c>
      <c r="C54" s="22" t="s">
        <v>1946</v>
      </c>
      <c r="D54" s="22" t="s">
        <v>1947</v>
      </c>
      <c r="E54" s="22" t="s">
        <v>1948</v>
      </c>
      <c r="F54" s="22" t="s">
        <v>893</v>
      </c>
      <c r="G54" s="22" t="s">
        <v>946</v>
      </c>
      <c r="H54" s="22" t="s">
        <v>1949</v>
      </c>
      <c r="I54" s="25">
        <v>156.34</v>
      </c>
      <c r="J54" s="25">
        <v>526.52</v>
      </c>
      <c r="K54" s="25">
        <v>5.26</v>
      </c>
      <c r="L54" s="25">
        <v>10</v>
      </c>
      <c r="M54" s="25">
        <v>171.6</v>
      </c>
      <c r="N54" s="25">
        <v>541.78</v>
      </c>
    </row>
    <row r="55" spans="1:14" x14ac:dyDescent="0.25">
      <c r="A55" s="28" t="s">
        <v>664</v>
      </c>
      <c r="B55" s="22" t="s">
        <v>60</v>
      </c>
      <c r="C55" s="22" t="s">
        <v>1367</v>
      </c>
      <c r="D55" s="22" t="s">
        <v>1368</v>
      </c>
      <c r="E55" s="22" t="s">
        <v>900</v>
      </c>
      <c r="F55" s="22" t="s">
        <v>893</v>
      </c>
      <c r="G55" s="22" t="s">
        <v>952</v>
      </c>
      <c r="H55" s="22" t="s">
        <v>1369</v>
      </c>
      <c r="I55" s="25">
        <v>125.85</v>
      </c>
      <c r="J55" s="25">
        <v>537.72</v>
      </c>
      <c r="K55" s="25">
        <v>5.26</v>
      </c>
      <c r="L55" s="25">
        <v>10</v>
      </c>
      <c r="M55" s="25">
        <v>141.11000000000001</v>
      </c>
      <c r="N55" s="25">
        <v>552.98</v>
      </c>
    </row>
    <row r="56" spans="1:14" x14ac:dyDescent="0.25">
      <c r="A56" s="28" t="s">
        <v>671</v>
      </c>
      <c r="B56" s="22" t="s">
        <v>729</v>
      </c>
      <c r="C56" s="22" t="s">
        <v>944</v>
      </c>
      <c r="D56" s="22" t="s">
        <v>945</v>
      </c>
      <c r="E56" s="22" t="s">
        <v>946</v>
      </c>
      <c r="F56" s="22" t="s">
        <v>893</v>
      </c>
      <c r="G56" s="22" t="s">
        <v>946</v>
      </c>
      <c r="H56" s="22" t="s">
        <v>947</v>
      </c>
      <c r="I56" s="25">
        <v>149.32</v>
      </c>
      <c r="J56" s="25">
        <v>503.07</v>
      </c>
      <c r="K56" s="25">
        <v>5.26</v>
      </c>
      <c r="L56" s="25">
        <v>10</v>
      </c>
      <c r="M56" s="25">
        <v>164.58</v>
      </c>
      <c r="N56" s="25">
        <v>518.33000000000004</v>
      </c>
    </row>
    <row r="57" spans="1:14" x14ac:dyDescent="0.25">
      <c r="A57" s="28" t="s">
        <v>660</v>
      </c>
      <c r="B57" s="22" t="s">
        <v>187</v>
      </c>
      <c r="C57" s="22" t="s">
        <v>2251</v>
      </c>
      <c r="D57" s="22" t="s">
        <v>2252</v>
      </c>
      <c r="E57" s="22" t="s">
        <v>1420</v>
      </c>
      <c r="F57" s="22" t="s">
        <v>893</v>
      </c>
      <c r="G57" s="22" t="s">
        <v>934</v>
      </c>
      <c r="H57" s="22" t="s">
        <v>1421</v>
      </c>
      <c r="I57" s="25">
        <v>97.18</v>
      </c>
      <c r="J57" s="25">
        <v>505.61</v>
      </c>
      <c r="K57" s="25">
        <v>5.26</v>
      </c>
      <c r="L57" s="25">
        <v>10</v>
      </c>
      <c r="M57" s="25">
        <v>112.44</v>
      </c>
      <c r="N57" s="25">
        <v>520.87</v>
      </c>
    </row>
    <row r="58" spans="1:14" x14ac:dyDescent="0.25">
      <c r="A58" s="28" t="s">
        <v>678</v>
      </c>
      <c r="B58" s="22" t="s">
        <v>730</v>
      </c>
      <c r="C58" s="22" t="s">
        <v>1627</v>
      </c>
      <c r="D58" s="22" t="s">
        <v>1628</v>
      </c>
      <c r="E58" s="22" t="s">
        <v>1629</v>
      </c>
      <c r="F58" s="22" t="s">
        <v>893</v>
      </c>
      <c r="G58" s="22" t="s">
        <v>952</v>
      </c>
      <c r="H58" s="22" t="s">
        <v>1630</v>
      </c>
      <c r="I58" s="25">
        <v>172.82</v>
      </c>
      <c r="J58" s="25">
        <v>510.83</v>
      </c>
      <c r="K58" s="25">
        <v>1</v>
      </c>
      <c r="L58" s="25">
        <v>10</v>
      </c>
      <c r="M58" s="25">
        <v>183.82</v>
      </c>
      <c r="N58" s="25">
        <v>521.83000000000004</v>
      </c>
    </row>
    <row r="59" spans="1:14" x14ac:dyDescent="0.25">
      <c r="A59" s="28" t="s">
        <v>672</v>
      </c>
      <c r="B59" s="22" t="s">
        <v>731</v>
      </c>
      <c r="C59" s="22" t="s">
        <v>2280</v>
      </c>
      <c r="D59" s="22" t="s">
        <v>2281</v>
      </c>
      <c r="E59" s="22" t="s">
        <v>1063</v>
      </c>
      <c r="F59" s="22" t="s">
        <v>893</v>
      </c>
      <c r="G59" s="22" t="s">
        <v>1065</v>
      </c>
      <c r="H59" s="22" t="s">
        <v>2282</v>
      </c>
      <c r="I59" s="25">
        <v>155.33000000000001</v>
      </c>
      <c r="J59" s="25">
        <v>534.36</v>
      </c>
      <c r="K59" s="25">
        <v>5.26</v>
      </c>
      <c r="L59" s="25">
        <v>10</v>
      </c>
      <c r="M59" s="25">
        <v>170.59</v>
      </c>
      <c r="N59" s="25">
        <v>549.62</v>
      </c>
    </row>
    <row r="60" spans="1:14" x14ac:dyDescent="0.25">
      <c r="A60" s="28" t="s">
        <v>673</v>
      </c>
      <c r="B60" s="22" t="s">
        <v>157</v>
      </c>
      <c r="C60" s="22" t="s">
        <v>2089</v>
      </c>
      <c r="D60" s="22" t="s">
        <v>2090</v>
      </c>
      <c r="E60" s="22" t="s">
        <v>1727</v>
      </c>
      <c r="F60" s="22" t="s">
        <v>893</v>
      </c>
      <c r="G60" s="22" t="s">
        <v>1325</v>
      </c>
      <c r="H60" s="22" t="s">
        <v>2091</v>
      </c>
      <c r="I60" s="25">
        <v>122.49</v>
      </c>
      <c r="J60" s="25">
        <v>531.63</v>
      </c>
      <c r="K60" s="25">
        <v>1</v>
      </c>
      <c r="L60" s="25">
        <v>10</v>
      </c>
      <c r="M60" s="25">
        <v>133.49</v>
      </c>
      <c r="N60" s="25">
        <v>542.63</v>
      </c>
    </row>
    <row r="61" spans="1:14" x14ac:dyDescent="0.25">
      <c r="A61" s="28" t="s">
        <v>674</v>
      </c>
      <c r="B61" s="22" t="s">
        <v>178</v>
      </c>
      <c r="C61" s="22" t="s">
        <v>2218</v>
      </c>
      <c r="D61" s="22" t="s">
        <v>2219</v>
      </c>
      <c r="E61" s="22" t="s">
        <v>2220</v>
      </c>
      <c r="F61" s="22" t="s">
        <v>893</v>
      </c>
      <c r="G61" s="22" t="s">
        <v>1426</v>
      </c>
      <c r="H61" s="22" t="s">
        <v>2221</v>
      </c>
      <c r="I61" s="25">
        <v>113.28</v>
      </c>
      <c r="J61" s="25">
        <v>507.03</v>
      </c>
      <c r="K61" s="25">
        <v>1</v>
      </c>
      <c r="L61" s="25">
        <v>10</v>
      </c>
      <c r="M61" s="25">
        <v>124.28</v>
      </c>
      <c r="N61" s="25">
        <v>518.03</v>
      </c>
    </row>
    <row r="62" spans="1:14" x14ac:dyDescent="0.25">
      <c r="A62" s="28" t="s">
        <v>675</v>
      </c>
      <c r="B62" s="22" t="s">
        <v>732</v>
      </c>
      <c r="C62" s="22" t="s">
        <v>1678</v>
      </c>
      <c r="D62" s="22" t="s">
        <v>1679</v>
      </c>
      <c r="E62" s="22" t="s">
        <v>1680</v>
      </c>
      <c r="F62" s="22" t="s">
        <v>893</v>
      </c>
      <c r="G62" s="22" t="s">
        <v>1682</v>
      </c>
      <c r="H62" s="22" t="s">
        <v>1681</v>
      </c>
      <c r="I62" s="25">
        <v>123.19</v>
      </c>
      <c r="J62" s="25">
        <v>520.99</v>
      </c>
      <c r="K62" s="25">
        <v>5.26</v>
      </c>
      <c r="L62" s="25">
        <v>10</v>
      </c>
      <c r="M62" s="25">
        <v>138.44999999999999</v>
      </c>
      <c r="N62" s="25">
        <v>536.25</v>
      </c>
    </row>
    <row r="63" spans="1:14" x14ac:dyDescent="0.25">
      <c r="A63" s="28" t="s">
        <v>676</v>
      </c>
      <c r="B63" s="22" t="s">
        <v>48</v>
      </c>
      <c r="C63" s="22" t="s">
        <v>1287</v>
      </c>
      <c r="D63" s="22" t="s">
        <v>1288</v>
      </c>
      <c r="E63" s="22" t="s">
        <v>1289</v>
      </c>
      <c r="F63" s="22" t="s">
        <v>893</v>
      </c>
      <c r="G63" s="22" t="s">
        <v>1291</v>
      </c>
      <c r="H63" s="22" t="s">
        <v>1290</v>
      </c>
      <c r="I63" s="25">
        <v>121.99</v>
      </c>
      <c r="J63" s="25">
        <v>530.85</v>
      </c>
      <c r="K63" s="25">
        <v>5.26</v>
      </c>
      <c r="L63" s="25">
        <v>10</v>
      </c>
      <c r="M63" s="25">
        <v>137.25</v>
      </c>
      <c r="N63" s="25">
        <v>546.11</v>
      </c>
    </row>
    <row r="64" spans="1:14" x14ac:dyDescent="0.25">
      <c r="A64" s="28" t="s">
        <v>677</v>
      </c>
      <c r="B64" s="22" t="s">
        <v>35</v>
      </c>
      <c r="C64" s="22" t="s">
        <v>1186</v>
      </c>
      <c r="D64" s="22" t="s">
        <v>1187</v>
      </c>
      <c r="E64" s="22" t="s">
        <v>1188</v>
      </c>
      <c r="F64" s="22" t="s">
        <v>893</v>
      </c>
      <c r="G64" s="22" t="s">
        <v>929</v>
      </c>
      <c r="H64" s="22" t="s">
        <v>1189</v>
      </c>
      <c r="I64" s="25">
        <v>128.76</v>
      </c>
      <c r="J64" s="25">
        <v>515.80999999999995</v>
      </c>
      <c r="K64" s="25">
        <v>1</v>
      </c>
      <c r="L64" s="25">
        <v>10</v>
      </c>
      <c r="M64" s="25">
        <v>139.76</v>
      </c>
      <c r="N64" s="25">
        <v>526.80999999999995</v>
      </c>
    </row>
    <row r="65" spans="1:14" x14ac:dyDescent="0.25">
      <c r="A65" s="28" t="s">
        <v>679</v>
      </c>
      <c r="B65" s="22" t="s">
        <v>680</v>
      </c>
      <c r="C65" s="22" t="s">
        <v>1667</v>
      </c>
      <c r="D65" s="22" t="s">
        <v>1668</v>
      </c>
      <c r="E65" s="22" t="s">
        <v>1669</v>
      </c>
      <c r="F65" s="22" t="s">
        <v>893</v>
      </c>
      <c r="G65" s="22" t="s">
        <v>1333</v>
      </c>
      <c r="H65" s="22" t="s">
        <v>1670</v>
      </c>
      <c r="I65" s="25">
        <v>156.86000000000001</v>
      </c>
      <c r="J65" s="25">
        <v>528.49</v>
      </c>
      <c r="K65" s="25">
        <v>1</v>
      </c>
      <c r="L65" s="25">
        <v>10</v>
      </c>
      <c r="M65" s="25">
        <v>167.86</v>
      </c>
      <c r="N65" s="25">
        <v>539.49</v>
      </c>
    </row>
    <row r="66" spans="1:14" x14ac:dyDescent="0.25">
      <c r="A66" s="28" t="s">
        <v>681</v>
      </c>
      <c r="B66" s="22" t="s">
        <v>682</v>
      </c>
      <c r="C66" s="22" t="s">
        <v>1048</v>
      </c>
      <c r="D66" s="22" t="s">
        <v>1049</v>
      </c>
      <c r="E66" s="22" t="s">
        <v>1050</v>
      </c>
      <c r="F66" s="22" t="s">
        <v>893</v>
      </c>
      <c r="G66" s="22" t="s">
        <v>967</v>
      </c>
      <c r="H66" s="22" t="s">
        <v>1051</v>
      </c>
      <c r="I66" s="25">
        <v>122.39</v>
      </c>
      <c r="J66" s="25">
        <v>522.15</v>
      </c>
      <c r="K66" s="25">
        <v>1</v>
      </c>
      <c r="L66" s="25">
        <v>10</v>
      </c>
      <c r="M66" s="25">
        <v>133.38999999999999</v>
      </c>
      <c r="N66" s="25">
        <v>533.15</v>
      </c>
    </row>
    <row r="67" spans="1:14" x14ac:dyDescent="0.25">
      <c r="A67" s="28" t="s">
        <v>683</v>
      </c>
      <c r="B67" s="22" t="s">
        <v>684</v>
      </c>
      <c r="C67" s="22" t="s">
        <v>1206</v>
      </c>
      <c r="D67" s="22" t="s">
        <v>1207</v>
      </c>
      <c r="E67" s="22" t="s">
        <v>1208</v>
      </c>
      <c r="F67" s="22" t="s">
        <v>893</v>
      </c>
      <c r="G67" s="22" t="s">
        <v>1210</v>
      </c>
      <c r="H67" s="22" t="s">
        <v>1209</v>
      </c>
      <c r="I67" s="25">
        <v>115.83</v>
      </c>
      <c r="J67" s="25">
        <v>541.38</v>
      </c>
      <c r="K67" s="25">
        <v>5.26</v>
      </c>
      <c r="L67" s="25">
        <v>10</v>
      </c>
      <c r="M67" s="25">
        <v>131.09</v>
      </c>
      <c r="N67" s="25">
        <v>556.64</v>
      </c>
    </row>
    <row r="68" spans="1:14" x14ac:dyDescent="0.25">
      <c r="A68" s="28" t="s">
        <v>685</v>
      </c>
      <c r="B68" s="22" t="s">
        <v>686</v>
      </c>
      <c r="C68" s="22" t="s">
        <v>2319</v>
      </c>
      <c r="D68" s="22" t="s">
        <v>2320</v>
      </c>
      <c r="E68" s="22" t="s">
        <v>2321</v>
      </c>
      <c r="F68" s="22" t="s">
        <v>893</v>
      </c>
      <c r="G68" s="22" t="s">
        <v>924</v>
      </c>
      <c r="H68" s="22" t="s">
        <v>2322</v>
      </c>
      <c r="I68" s="25">
        <v>175.47</v>
      </c>
      <c r="J68" s="25">
        <v>545.71</v>
      </c>
      <c r="K68" s="25">
        <v>5.26</v>
      </c>
      <c r="L68" s="25">
        <v>10</v>
      </c>
      <c r="M68" s="25">
        <v>190.73</v>
      </c>
      <c r="N68" s="25">
        <v>560.97</v>
      </c>
    </row>
    <row r="69" spans="1:14" x14ac:dyDescent="0.25">
      <c r="A69" s="28" t="s">
        <v>687</v>
      </c>
      <c r="B69" s="22" t="s">
        <v>149</v>
      </c>
      <c r="C69" s="22" t="s">
        <v>1982</v>
      </c>
      <c r="D69" s="22" t="s">
        <v>1983</v>
      </c>
      <c r="E69" s="22" t="s">
        <v>1333</v>
      </c>
      <c r="F69" s="22" t="s">
        <v>893</v>
      </c>
      <c r="G69" s="22" t="s">
        <v>1333</v>
      </c>
      <c r="H69" s="22" t="s">
        <v>1984</v>
      </c>
      <c r="I69" s="25">
        <v>143.46</v>
      </c>
      <c r="J69" s="25">
        <v>535.73</v>
      </c>
      <c r="K69" s="25">
        <v>5.26</v>
      </c>
      <c r="L69" s="25">
        <v>10</v>
      </c>
      <c r="M69" s="25">
        <v>158.72</v>
      </c>
      <c r="N69" s="25">
        <v>550.99</v>
      </c>
    </row>
    <row r="70" spans="1:14" x14ac:dyDescent="0.25">
      <c r="A70" s="28" t="s">
        <v>690</v>
      </c>
      <c r="B70" s="22" t="s">
        <v>733</v>
      </c>
      <c r="C70" s="22" t="s">
        <v>1843</v>
      </c>
      <c r="D70" s="22" t="s">
        <v>1844</v>
      </c>
      <c r="E70" s="22" t="s">
        <v>1845</v>
      </c>
      <c r="F70" s="22" t="s">
        <v>893</v>
      </c>
      <c r="G70" s="22" t="s">
        <v>1413</v>
      </c>
      <c r="H70" s="22" t="s">
        <v>1846</v>
      </c>
      <c r="I70" s="25">
        <v>149.07</v>
      </c>
      <c r="J70" s="25">
        <v>509.8</v>
      </c>
      <c r="K70" s="25">
        <v>5.26</v>
      </c>
      <c r="L70" s="25">
        <v>10</v>
      </c>
      <c r="M70" s="25">
        <v>164.33</v>
      </c>
      <c r="N70" s="25">
        <v>525.05999999999995</v>
      </c>
    </row>
    <row r="71" spans="1:14" x14ac:dyDescent="0.25">
      <c r="A71" s="28" t="s">
        <v>688</v>
      </c>
      <c r="B71" s="22" t="s">
        <v>734</v>
      </c>
      <c r="C71" s="22" t="s">
        <v>999</v>
      </c>
      <c r="D71" s="22" t="s">
        <v>1000</v>
      </c>
      <c r="E71" s="22" t="s">
        <v>1001</v>
      </c>
      <c r="F71" s="22" t="s">
        <v>893</v>
      </c>
      <c r="G71" s="22" t="s">
        <v>1003</v>
      </c>
      <c r="H71" s="22" t="s">
        <v>1002</v>
      </c>
      <c r="I71" s="25">
        <v>177.86</v>
      </c>
      <c r="J71" s="25">
        <v>536.63</v>
      </c>
      <c r="K71" s="25">
        <v>5.26</v>
      </c>
      <c r="L71" s="25">
        <v>10</v>
      </c>
      <c r="M71" s="25">
        <v>193.12</v>
      </c>
      <c r="N71" s="25">
        <v>551.89</v>
      </c>
    </row>
    <row r="72" spans="1:14" x14ac:dyDescent="0.25">
      <c r="A72" s="28" t="s">
        <v>691</v>
      </c>
      <c r="B72" s="22" t="s">
        <v>735</v>
      </c>
      <c r="C72" s="22" t="s">
        <v>2033</v>
      </c>
      <c r="D72" s="22" t="s">
        <v>2034</v>
      </c>
      <c r="E72" s="22" t="s">
        <v>1444</v>
      </c>
      <c r="F72" s="22" t="s">
        <v>893</v>
      </c>
      <c r="G72" s="22" t="s">
        <v>1446</v>
      </c>
      <c r="H72" s="22" t="s">
        <v>2035</v>
      </c>
      <c r="I72" s="25">
        <v>170.47</v>
      </c>
      <c r="J72" s="25">
        <v>515</v>
      </c>
      <c r="K72" s="25">
        <v>5.26</v>
      </c>
      <c r="L72" s="25">
        <v>10</v>
      </c>
      <c r="M72" s="25">
        <v>185.73</v>
      </c>
      <c r="N72" s="25">
        <v>530.26</v>
      </c>
    </row>
    <row r="73" spans="1:14" x14ac:dyDescent="0.25">
      <c r="A73" s="28" t="s">
        <v>689</v>
      </c>
      <c r="B73" s="22" t="s">
        <v>736</v>
      </c>
      <c r="C73" s="22" t="s">
        <v>1292</v>
      </c>
      <c r="D73" s="22" t="s">
        <v>1293</v>
      </c>
      <c r="E73" s="22" t="s">
        <v>1294</v>
      </c>
      <c r="F73" s="22" t="s">
        <v>893</v>
      </c>
      <c r="G73" s="22" t="s">
        <v>1065</v>
      </c>
      <c r="H73" s="22" t="s">
        <v>1295</v>
      </c>
      <c r="I73" s="25">
        <v>166.63</v>
      </c>
      <c r="J73" s="25">
        <v>538.22</v>
      </c>
      <c r="K73" s="25">
        <v>5.26</v>
      </c>
      <c r="L73" s="25">
        <v>10</v>
      </c>
      <c r="M73" s="25">
        <v>181.89</v>
      </c>
      <c r="N73" s="25">
        <v>553.48</v>
      </c>
    </row>
    <row r="74" spans="1:14" x14ac:dyDescent="0.25">
      <c r="A74" s="28" t="s">
        <v>692</v>
      </c>
      <c r="B74" s="22" t="s">
        <v>737</v>
      </c>
      <c r="C74" s="22" t="s">
        <v>2361</v>
      </c>
      <c r="D74" s="22" t="s">
        <v>2362</v>
      </c>
      <c r="E74" s="22" t="s">
        <v>2363</v>
      </c>
      <c r="F74" s="22" t="s">
        <v>893</v>
      </c>
      <c r="G74" s="22" t="s">
        <v>1249</v>
      </c>
      <c r="H74" s="22" t="s">
        <v>2364</v>
      </c>
      <c r="I74" s="25">
        <v>194.54</v>
      </c>
      <c r="J74" s="25">
        <v>555.72</v>
      </c>
      <c r="K74" s="25">
        <v>5.26</v>
      </c>
      <c r="L74" s="25">
        <v>10</v>
      </c>
      <c r="M74" s="25">
        <v>209.8</v>
      </c>
      <c r="N74" s="25">
        <v>570.98</v>
      </c>
    </row>
    <row r="75" spans="1:14" x14ac:dyDescent="0.25">
      <c r="A75" s="28" t="s">
        <v>693</v>
      </c>
      <c r="B75" s="22" t="s">
        <v>738</v>
      </c>
      <c r="C75" s="22" t="s">
        <v>2253</v>
      </c>
      <c r="D75" s="22" t="s">
        <v>2254</v>
      </c>
      <c r="E75" s="22" t="s">
        <v>1252</v>
      </c>
      <c r="F75" s="22" t="s">
        <v>893</v>
      </c>
      <c r="G75" s="22" t="s">
        <v>1252</v>
      </c>
      <c r="H75" s="22" t="s">
        <v>2255</v>
      </c>
      <c r="I75" s="25">
        <v>166.71</v>
      </c>
      <c r="J75" s="25">
        <v>519.69000000000005</v>
      </c>
      <c r="K75" s="25">
        <v>5.26</v>
      </c>
      <c r="L75" s="25">
        <v>10</v>
      </c>
      <c r="M75" s="25">
        <v>181.97</v>
      </c>
      <c r="N75" s="25">
        <v>534.95000000000005</v>
      </c>
    </row>
    <row r="76" spans="1:14" x14ac:dyDescent="0.25">
      <c r="A76" s="28" t="s">
        <v>694</v>
      </c>
      <c r="B76" s="22" t="s">
        <v>739</v>
      </c>
      <c r="C76" s="22" t="s">
        <v>920</v>
      </c>
      <c r="D76" s="22" t="s">
        <v>921</v>
      </c>
      <c r="E76" s="22" t="s">
        <v>922</v>
      </c>
      <c r="F76" s="22" t="s">
        <v>893</v>
      </c>
      <c r="G76" s="22" t="s">
        <v>924</v>
      </c>
      <c r="H76" s="22" t="s">
        <v>923</v>
      </c>
      <c r="I76" s="25">
        <v>137.53</v>
      </c>
      <c r="J76" s="25">
        <v>531.19000000000005</v>
      </c>
      <c r="K76" s="25">
        <v>5.26</v>
      </c>
      <c r="L76" s="25">
        <v>10</v>
      </c>
      <c r="M76" s="25">
        <v>152.79</v>
      </c>
      <c r="N76" s="25">
        <v>546.45000000000005</v>
      </c>
    </row>
    <row r="77" spans="1:14" x14ac:dyDescent="0.25">
      <c r="A77" s="28" t="s">
        <v>695</v>
      </c>
      <c r="B77" s="22" t="s">
        <v>188</v>
      </c>
      <c r="C77" s="22" t="s">
        <v>2260</v>
      </c>
      <c r="D77" s="22" t="s">
        <v>2261</v>
      </c>
      <c r="E77" s="22" t="s">
        <v>2262</v>
      </c>
      <c r="F77" s="22" t="s">
        <v>893</v>
      </c>
      <c r="G77" s="22" t="s">
        <v>1927</v>
      </c>
      <c r="H77" s="22" t="s">
        <v>2263</v>
      </c>
      <c r="I77" s="25">
        <v>183.97</v>
      </c>
      <c r="J77" s="25">
        <v>540.44000000000005</v>
      </c>
      <c r="K77" s="25">
        <v>5.26</v>
      </c>
      <c r="L77" s="25">
        <v>10</v>
      </c>
      <c r="M77" s="25">
        <v>199.23</v>
      </c>
      <c r="N77" s="25">
        <v>555.70000000000005</v>
      </c>
    </row>
    <row r="78" spans="1:14" x14ac:dyDescent="0.25">
      <c r="A78" s="28" t="s">
        <v>696</v>
      </c>
      <c r="B78" s="22" t="s">
        <v>740</v>
      </c>
      <c r="C78" s="22" t="s">
        <v>1644</v>
      </c>
      <c r="D78" s="22" t="s">
        <v>1645</v>
      </c>
      <c r="E78" s="22" t="s">
        <v>1646</v>
      </c>
      <c r="F78" s="22" t="s">
        <v>893</v>
      </c>
      <c r="G78" s="22" t="s">
        <v>1200</v>
      </c>
      <c r="H78" s="22" t="s">
        <v>1647</v>
      </c>
      <c r="I78" s="25">
        <v>106.18</v>
      </c>
      <c r="J78" s="25">
        <v>524.28</v>
      </c>
      <c r="K78" s="25">
        <v>5.26</v>
      </c>
      <c r="L78" s="25">
        <v>10</v>
      </c>
      <c r="M78" s="25">
        <v>121.44</v>
      </c>
      <c r="N78" s="25">
        <v>539.54</v>
      </c>
    </row>
    <row r="79" spans="1:14" x14ac:dyDescent="0.25">
      <c r="A79" s="28" t="s">
        <v>697</v>
      </c>
      <c r="B79" s="22" t="s">
        <v>38</v>
      </c>
      <c r="C79" s="22" t="s">
        <v>1216</v>
      </c>
      <c r="D79" s="22" t="s">
        <v>1217</v>
      </c>
      <c r="E79" s="22" t="s">
        <v>1218</v>
      </c>
      <c r="F79" s="22" t="s">
        <v>893</v>
      </c>
      <c r="G79" s="22" t="s">
        <v>900</v>
      </c>
      <c r="H79" s="22" t="s">
        <v>1219</v>
      </c>
      <c r="I79" s="25">
        <v>129.04</v>
      </c>
      <c r="J79" s="25">
        <v>520.70000000000005</v>
      </c>
      <c r="K79" s="25">
        <v>1</v>
      </c>
      <c r="L79" s="25">
        <v>10</v>
      </c>
      <c r="M79" s="25">
        <v>140.04</v>
      </c>
      <c r="N79" s="25">
        <v>531.70000000000005</v>
      </c>
    </row>
    <row r="80" spans="1:14" x14ac:dyDescent="0.25">
      <c r="A80" s="28" t="s">
        <v>698</v>
      </c>
      <c r="B80" s="22" t="s">
        <v>700</v>
      </c>
      <c r="C80" s="22" t="s">
        <v>2004</v>
      </c>
      <c r="D80" s="22" t="s">
        <v>2005</v>
      </c>
      <c r="E80" s="22" t="s">
        <v>942</v>
      </c>
      <c r="F80" s="22" t="s">
        <v>893</v>
      </c>
      <c r="G80" s="22" t="s">
        <v>942</v>
      </c>
      <c r="H80" s="22" t="s">
        <v>2006</v>
      </c>
      <c r="I80" s="25">
        <v>158.52000000000001</v>
      </c>
      <c r="J80" s="25">
        <v>537.36</v>
      </c>
      <c r="K80" s="25">
        <v>5.26</v>
      </c>
      <c r="L80" s="25">
        <v>10</v>
      </c>
      <c r="M80" s="25">
        <v>173.78</v>
      </c>
      <c r="N80" s="25">
        <v>552.62</v>
      </c>
    </row>
    <row r="81" spans="1:14" x14ac:dyDescent="0.25">
      <c r="A81" s="28" t="s">
        <v>699</v>
      </c>
      <c r="B81" s="22" t="s">
        <v>701</v>
      </c>
      <c r="C81" s="22" t="s">
        <v>2007</v>
      </c>
      <c r="D81" s="22" t="s">
        <v>2008</v>
      </c>
      <c r="E81" s="22" t="s">
        <v>2009</v>
      </c>
      <c r="F81" s="22" t="s">
        <v>893</v>
      </c>
      <c r="G81" s="22" t="s">
        <v>2011</v>
      </c>
      <c r="H81" s="22" t="s">
        <v>2010</v>
      </c>
      <c r="I81" s="25">
        <v>137.03</v>
      </c>
      <c r="J81" s="25">
        <v>513.03</v>
      </c>
      <c r="K81" s="25">
        <v>5.26</v>
      </c>
      <c r="L81" s="25">
        <v>10</v>
      </c>
      <c r="M81" s="25">
        <v>152.29</v>
      </c>
      <c r="N81" s="25">
        <v>528.29</v>
      </c>
    </row>
    <row r="82" spans="1:14" x14ac:dyDescent="0.25">
      <c r="A82" s="28" t="s">
        <v>744</v>
      </c>
      <c r="B82" s="22" t="s">
        <v>745</v>
      </c>
      <c r="C82" s="22" t="s">
        <v>1179</v>
      </c>
      <c r="D82" s="22" t="s">
        <v>1180</v>
      </c>
      <c r="E82" s="22" t="s">
        <v>1063</v>
      </c>
      <c r="F82" s="22" t="s">
        <v>893</v>
      </c>
      <c r="G82" s="22" t="s">
        <v>1065</v>
      </c>
      <c r="H82" s="22" t="s">
        <v>1181</v>
      </c>
      <c r="I82" s="25">
        <v>150.94999999999999</v>
      </c>
      <c r="J82" s="25">
        <v>524.32000000000005</v>
      </c>
      <c r="K82" s="25">
        <v>1</v>
      </c>
      <c r="L82" s="25">
        <v>10</v>
      </c>
      <c r="M82" s="25">
        <v>161.94999999999999</v>
      </c>
      <c r="N82" s="25">
        <v>535.32000000000005</v>
      </c>
    </row>
    <row r="83" spans="1:14" x14ac:dyDescent="0.25">
      <c r="A83" s="28" t="s">
        <v>746</v>
      </c>
      <c r="B83" s="22" t="s">
        <v>193</v>
      </c>
      <c r="C83" s="22" t="s">
        <v>2283</v>
      </c>
      <c r="D83" s="22" t="s">
        <v>2284</v>
      </c>
      <c r="E83" s="22" t="s">
        <v>900</v>
      </c>
      <c r="F83" s="22" t="s">
        <v>893</v>
      </c>
      <c r="G83" s="22" t="s">
        <v>952</v>
      </c>
      <c r="H83" s="22" t="s">
        <v>2062</v>
      </c>
      <c r="I83" s="25">
        <v>170.28</v>
      </c>
      <c r="J83" s="25">
        <v>526.14</v>
      </c>
      <c r="K83" s="25">
        <v>5.26</v>
      </c>
      <c r="L83" s="25">
        <v>10</v>
      </c>
      <c r="M83" s="25">
        <v>185.54</v>
      </c>
      <c r="N83" s="25">
        <v>541.4</v>
      </c>
    </row>
    <row r="84" spans="1:14" x14ac:dyDescent="0.25">
      <c r="A84" s="28" t="s">
        <v>233</v>
      </c>
      <c r="B84" s="22" t="s">
        <v>46</v>
      </c>
      <c r="C84" s="22" t="s">
        <v>1277</v>
      </c>
      <c r="D84" s="22" t="s">
        <v>1278</v>
      </c>
      <c r="E84" s="22" t="s">
        <v>1279</v>
      </c>
      <c r="F84" s="22" t="s">
        <v>893</v>
      </c>
      <c r="G84" s="22" t="s">
        <v>1281</v>
      </c>
      <c r="H84" s="22" t="s">
        <v>1280</v>
      </c>
      <c r="I84" s="25">
        <v>161.07</v>
      </c>
      <c r="J84" s="25">
        <v>525.39</v>
      </c>
      <c r="K84" s="25">
        <v>5.26</v>
      </c>
      <c r="L84" s="25">
        <v>10</v>
      </c>
      <c r="M84" s="25">
        <v>176.33</v>
      </c>
      <c r="N84" s="25">
        <v>540.65</v>
      </c>
    </row>
    <row r="85" spans="1:14" x14ac:dyDescent="0.25">
      <c r="A85" s="28" t="s">
        <v>234</v>
      </c>
      <c r="B85" s="22" t="s">
        <v>226</v>
      </c>
      <c r="C85" s="22" t="s">
        <v>2396</v>
      </c>
      <c r="D85" s="22" t="s">
        <v>2397</v>
      </c>
      <c r="E85" s="22" t="s">
        <v>2398</v>
      </c>
      <c r="F85" s="22" t="s">
        <v>893</v>
      </c>
      <c r="G85" s="22" t="s">
        <v>1233</v>
      </c>
      <c r="H85" s="22" t="s">
        <v>2399</v>
      </c>
      <c r="I85" s="25">
        <v>161.19</v>
      </c>
      <c r="J85" s="25">
        <v>511.28</v>
      </c>
      <c r="K85" s="25">
        <v>1</v>
      </c>
      <c r="L85" s="25">
        <v>10</v>
      </c>
      <c r="M85" s="25">
        <v>172.19</v>
      </c>
      <c r="N85" s="25">
        <v>522.28</v>
      </c>
    </row>
    <row r="86" spans="1:14" x14ac:dyDescent="0.25">
      <c r="A86" s="28" t="s">
        <v>235</v>
      </c>
      <c r="B86" s="22" t="s">
        <v>8</v>
      </c>
      <c r="C86" s="22" t="s">
        <v>988</v>
      </c>
      <c r="D86" s="22" t="s">
        <v>989</v>
      </c>
      <c r="E86" s="22" t="s">
        <v>903</v>
      </c>
      <c r="F86" s="22" t="s">
        <v>893</v>
      </c>
      <c r="G86" s="22" t="s">
        <v>903</v>
      </c>
      <c r="H86" s="22" t="s">
        <v>904</v>
      </c>
      <c r="I86" s="25">
        <v>150.34</v>
      </c>
      <c r="J86" s="25">
        <v>524.72</v>
      </c>
      <c r="K86" s="25">
        <v>5.26</v>
      </c>
      <c r="L86" s="25">
        <v>10</v>
      </c>
      <c r="M86" s="25">
        <v>165.6</v>
      </c>
      <c r="N86" s="25">
        <v>539.98</v>
      </c>
    </row>
    <row r="87" spans="1:14" x14ac:dyDescent="0.25">
      <c r="A87" s="28" t="s">
        <v>236</v>
      </c>
      <c r="B87" s="22" t="s">
        <v>9</v>
      </c>
      <c r="C87" s="22" t="s">
        <v>990</v>
      </c>
      <c r="D87" s="22" t="s">
        <v>991</v>
      </c>
      <c r="E87" s="22" t="s">
        <v>992</v>
      </c>
      <c r="F87" s="22" t="s">
        <v>893</v>
      </c>
      <c r="G87" s="22" t="s">
        <v>972</v>
      </c>
      <c r="H87" s="22" t="s">
        <v>993</v>
      </c>
      <c r="I87" s="25">
        <v>177.44</v>
      </c>
      <c r="J87" s="25">
        <v>525.11</v>
      </c>
      <c r="K87" s="25">
        <v>5.26</v>
      </c>
      <c r="L87" s="25">
        <v>10</v>
      </c>
      <c r="M87" s="25">
        <v>192.7</v>
      </c>
      <c r="N87" s="25">
        <v>540.37</v>
      </c>
    </row>
    <row r="88" spans="1:14" x14ac:dyDescent="0.25">
      <c r="A88" s="28" t="s">
        <v>237</v>
      </c>
      <c r="B88" s="22" t="s">
        <v>10</v>
      </c>
      <c r="C88" s="22" t="s">
        <v>994</v>
      </c>
      <c r="D88" s="22" t="s">
        <v>995</v>
      </c>
      <c r="E88" s="22" t="s">
        <v>996</v>
      </c>
      <c r="F88" s="22" t="s">
        <v>893</v>
      </c>
      <c r="G88" s="22" t="s">
        <v>998</v>
      </c>
      <c r="H88" s="22" t="s">
        <v>997</v>
      </c>
      <c r="I88" s="25">
        <v>179.46</v>
      </c>
      <c r="J88" s="25">
        <v>535.77</v>
      </c>
      <c r="K88" s="25">
        <v>1</v>
      </c>
      <c r="L88" s="25">
        <v>10</v>
      </c>
      <c r="M88" s="25">
        <v>190.46</v>
      </c>
      <c r="N88" s="25">
        <v>546.77</v>
      </c>
    </row>
    <row r="89" spans="1:14" x14ac:dyDescent="0.25">
      <c r="A89" s="28" t="s">
        <v>238</v>
      </c>
      <c r="B89" s="22" t="s">
        <v>767</v>
      </c>
      <c r="C89" s="22" t="s">
        <v>1793</v>
      </c>
      <c r="D89" s="22" t="s">
        <v>1794</v>
      </c>
      <c r="E89" s="22" t="s">
        <v>1252</v>
      </c>
      <c r="F89" s="22" t="s">
        <v>893</v>
      </c>
      <c r="G89" s="22" t="s">
        <v>1252</v>
      </c>
      <c r="H89" s="22" t="s">
        <v>1253</v>
      </c>
      <c r="I89" s="25">
        <v>177.92</v>
      </c>
      <c r="J89" s="25">
        <v>521.11</v>
      </c>
      <c r="K89" s="25">
        <v>5.26</v>
      </c>
      <c r="L89" s="25">
        <v>10</v>
      </c>
      <c r="M89" s="25">
        <v>193.18</v>
      </c>
      <c r="N89" s="25">
        <v>536.37</v>
      </c>
    </row>
    <row r="90" spans="1:14" x14ac:dyDescent="0.25">
      <c r="A90" s="28" t="s">
        <v>239</v>
      </c>
      <c r="B90" s="22" t="s">
        <v>604</v>
      </c>
      <c r="C90" s="22" t="s">
        <v>1418</v>
      </c>
      <c r="D90" s="22" t="s">
        <v>1419</v>
      </c>
      <c r="E90" s="22" t="s">
        <v>1420</v>
      </c>
      <c r="F90" s="22" t="s">
        <v>893</v>
      </c>
      <c r="G90" s="22" t="s">
        <v>934</v>
      </c>
      <c r="H90" s="22" t="s">
        <v>1421</v>
      </c>
      <c r="I90" s="25">
        <v>168.45</v>
      </c>
      <c r="J90" s="25">
        <v>536.82000000000005</v>
      </c>
      <c r="K90" s="25">
        <v>5.26</v>
      </c>
      <c r="L90" s="25">
        <v>10</v>
      </c>
      <c r="M90" s="25">
        <v>183.71</v>
      </c>
      <c r="N90" s="25">
        <v>552.08000000000004</v>
      </c>
    </row>
    <row r="91" spans="1:14" x14ac:dyDescent="0.25">
      <c r="A91" s="28" t="s">
        <v>240</v>
      </c>
      <c r="B91" s="22" t="s">
        <v>14</v>
      </c>
      <c r="C91" s="22" t="s">
        <v>1025</v>
      </c>
      <c r="D91" s="22" t="s">
        <v>1026</v>
      </c>
      <c r="E91" s="22" t="s">
        <v>1027</v>
      </c>
      <c r="F91" s="22" t="s">
        <v>893</v>
      </c>
      <c r="G91" s="22" t="s">
        <v>1029</v>
      </c>
      <c r="H91" s="22" t="s">
        <v>1028</v>
      </c>
      <c r="I91" s="25">
        <v>125.45</v>
      </c>
      <c r="J91" s="25">
        <v>519.28</v>
      </c>
      <c r="K91" s="25">
        <v>5.26</v>
      </c>
      <c r="L91" s="25">
        <v>10</v>
      </c>
      <c r="M91" s="25">
        <v>140.71</v>
      </c>
      <c r="N91" s="25">
        <v>534.54</v>
      </c>
    </row>
    <row r="92" spans="1:14" x14ac:dyDescent="0.25">
      <c r="A92" s="28" t="s">
        <v>241</v>
      </c>
      <c r="B92" s="22" t="s">
        <v>15</v>
      </c>
      <c r="C92" s="22" t="s">
        <v>1035</v>
      </c>
      <c r="D92" s="22" t="s">
        <v>1036</v>
      </c>
      <c r="E92" s="22" t="s">
        <v>1015</v>
      </c>
      <c r="F92" s="22" t="s">
        <v>893</v>
      </c>
      <c r="G92" s="22" t="s">
        <v>900</v>
      </c>
      <c r="H92" s="22" t="s">
        <v>1016</v>
      </c>
      <c r="I92" s="25">
        <v>137.53</v>
      </c>
      <c r="J92" s="25">
        <v>509.89</v>
      </c>
      <c r="K92" s="25">
        <v>5.26</v>
      </c>
      <c r="L92" s="25">
        <v>10</v>
      </c>
      <c r="M92" s="25">
        <v>152.79</v>
      </c>
      <c r="N92" s="25">
        <v>525.15</v>
      </c>
    </row>
    <row r="93" spans="1:14" x14ac:dyDescent="0.25">
      <c r="A93" s="28" t="s">
        <v>242</v>
      </c>
      <c r="B93" s="22" t="s">
        <v>69</v>
      </c>
      <c r="C93" s="22" t="s">
        <v>1500</v>
      </c>
      <c r="D93" s="22" t="s">
        <v>897</v>
      </c>
      <c r="E93" s="22" t="s">
        <v>898</v>
      </c>
      <c r="F93" s="22" t="s">
        <v>893</v>
      </c>
      <c r="G93" s="22" t="s">
        <v>900</v>
      </c>
      <c r="H93" s="22" t="s">
        <v>899</v>
      </c>
      <c r="I93" s="25">
        <v>157.34</v>
      </c>
      <c r="J93" s="25">
        <v>517.44000000000005</v>
      </c>
      <c r="K93" s="25">
        <v>5.26</v>
      </c>
      <c r="L93" s="25">
        <v>10</v>
      </c>
      <c r="M93" s="25">
        <v>172.6</v>
      </c>
      <c r="N93" s="25">
        <v>532.70000000000005</v>
      </c>
    </row>
    <row r="94" spans="1:14" x14ac:dyDescent="0.25">
      <c r="A94" s="28" t="s">
        <v>243</v>
      </c>
      <c r="B94" s="22" t="s">
        <v>16</v>
      </c>
      <c r="C94" s="22" t="s">
        <v>1037</v>
      </c>
      <c r="D94" s="22" t="s">
        <v>1038</v>
      </c>
      <c r="E94" s="22" t="s">
        <v>900</v>
      </c>
      <c r="F94" s="22" t="s">
        <v>893</v>
      </c>
      <c r="G94" s="22" t="s">
        <v>952</v>
      </c>
      <c r="H94" s="22" t="s">
        <v>1039</v>
      </c>
      <c r="I94" s="25">
        <v>176.55</v>
      </c>
      <c r="J94" s="25">
        <v>518.34</v>
      </c>
      <c r="K94" s="25">
        <v>1</v>
      </c>
      <c r="L94" s="25">
        <v>10</v>
      </c>
      <c r="M94" s="25">
        <v>187.55</v>
      </c>
      <c r="N94" s="25">
        <v>529.34</v>
      </c>
    </row>
    <row r="95" spans="1:14" x14ac:dyDescent="0.25">
      <c r="A95" s="28" t="s">
        <v>244</v>
      </c>
      <c r="B95" s="22" t="s">
        <v>768</v>
      </c>
      <c r="C95" s="22" t="s">
        <v>1852</v>
      </c>
      <c r="D95" s="22" t="s">
        <v>1853</v>
      </c>
      <c r="E95" s="22" t="s">
        <v>1068</v>
      </c>
      <c r="F95" s="22" t="s">
        <v>893</v>
      </c>
      <c r="G95" s="22" t="s">
        <v>1070</v>
      </c>
      <c r="H95" s="22" t="s">
        <v>1069</v>
      </c>
      <c r="I95" s="25">
        <v>194.5</v>
      </c>
      <c r="J95" s="25">
        <v>555.63</v>
      </c>
      <c r="K95" s="25">
        <v>1</v>
      </c>
      <c r="L95" s="25">
        <v>10</v>
      </c>
      <c r="M95" s="25">
        <v>205.5</v>
      </c>
      <c r="N95" s="25">
        <v>566.63</v>
      </c>
    </row>
    <row r="96" spans="1:14" x14ac:dyDescent="0.25">
      <c r="A96" s="28" t="s">
        <v>245</v>
      </c>
      <c r="B96" s="22" t="s">
        <v>24</v>
      </c>
      <c r="C96" s="22" t="s">
        <v>1094</v>
      </c>
      <c r="D96" s="22" t="s">
        <v>1095</v>
      </c>
      <c r="E96" s="22" t="s">
        <v>1073</v>
      </c>
      <c r="F96" s="22" t="s">
        <v>893</v>
      </c>
      <c r="G96" s="22" t="s">
        <v>1075</v>
      </c>
      <c r="H96" s="22" t="s">
        <v>1093</v>
      </c>
      <c r="I96" s="25">
        <v>125.34</v>
      </c>
      <c r="J96" s="25">
        <v>543.97</v>
      </c>
      <c r="K96" s="25">
        <v>5.26</v>
      </c>
      <c r="L96" s="25">
        <v>10</v>
      </c>
      <c r="M96" s="25">
        <v>140.6</v>
      </c>
      <c r="N96" s="25">
        <v>559.23</v>
      </c>
    </row>
    <row r="97" spans="1:14" x14ac:dyDescent="0.25">
      <c r="A97" s="28" t="s">
        <v>246</v>
      </c>
      <c r="B97" s="22" t="s">
        <v>23</v>
      </c>
      <c r="C97" s="22" t="s">
        <v>1091</v>
      </c>
      <c r="D97" s="22" t="s">
        <v>1092</v>
      </c>
      <c r="E97" s="22" t="s">
        <v>1073</v>
      </c>
      <c r="F97" s="22" t="s">
        <v>893</v>
      </c>
      <c r="G97" s="22" t="s">
        <v>1075</v>
      </c>
      <c r="H97" s="22" t="s">
        <v>1093</v>
      </c>
      <c r="I97" s="25">
        <v>135.47999999999999</v>
      </c>
      <c r="J97" s="25">
        <v>559.79</v>
      </c>
      <c r="K97" s="25">
        <v>5.26</v>
      </c>
      <c r="L97" s="25">
        <v>10</v>
      </c>
      <c r="M97" s="25">
        <v>150.74</v>
      </c>
      <c r="N97" s="25">
        <v>575.04999999999995</v>
      </c>
    </row>
    <row r="98" spans="1:14" x14ac:dyDescent="0.25">
      <c r="A98" s="28" t="s">
        <v>247</v>
      </c>
      <c r="B98" s="22" t="s">
        <v>25</v>
      </c>
      <c r="C98" s="22" t="s">
        <v>1101</v>
      </c>
      <c r="D98" s="22" t="s">
        <v>1102</v>
      </c>
      <c r="E98" s="22" t="s">
        <v>1103</v>
      </c>
      <c r="F98" s="22" t="s">
        <v>893</v>
      </c>
      <c r="G98" s="22" t="s">
        <v>1080</v>
      </c>
      <c r="H98" s="22" t="s">
        <v>1104</v>
      </c>
      <c r="I98" s="25">
        <v>126.78</v>
      </c>
      <c r="J98" s="25">
        <v>521.63</v>
      </c>
      <c r="K98" s="25">
        <v>1</v>
      </c>
      <c r="L98" s="25">
        <v>10</v>
      </c>
      <c r="M98" s="25">
        <v>137.78</v>
      </c>
      <c r="N98" s="25">
        <v>532.63</v>
      </c>
    </row>
    <row r="99" spans="1:14" x14ac:dyDescent="0.25">
      <c r="A99" s="28" t="s">
        <v>248</v>
      </c>
      <c r="B99" s="22" t="s">
        <v>27</v>
      </c>
      <c r="C99" s="22" t="s">
        <v>1124</v>
      </c>
      <c r="D99" s="22" t="s">
        <v>1125</v>
      </c>
      <c r="E99" s="22" t="s">
        <v>1126</v>
      </c>
      <c r="F99" s="22" t="s">
        <v>893</v>
      </c>
      <c r="G99" s="22" t="s">
        <v>1128</v>
      </c>
      <c r="H99" s="22" t="s">
        <v>1127</v>
      </c>
      <c r="I99" s="25">
        <v>149.30000000000001</v>
      </c>
      <c r="J99" s="25">
        <v>523.99</v>
      </c>
      <c r="K99" s="25">
        <v>5.26</v>
      </c>
      <c r="L99" s="25">
        <v>10</v>
      </c>
      <c r="M99" s="25">
        <v>164.56</v>
      </c>
      <c r="N99" s="25">
        <v>539.25</v>
      </c>
    </row>
    <row r="100" spans="1:14" x14ac:dyDescent="0.25">
      <c r="A100" s="28" t="s">
        <v>249</v>
      </c>
      <c r="B100" s="22" t="s">
        <v>28</v>
      </c>
      <c r="C100" s="22" t="s">
        <v>1134</v>
      </c>
      <c r="D100" s="22" t="s">
        <v>1135</v>
      </c>
      <c r="E100" s="22" t="s">
        <v>1136</v>
      </c>
      <c r="F100" s="22" t="s">
        <v>893</v>
      </c>
      <c r="G100" s="22" t="s">
        <v>1138</v>
      </c>
      <c r="H100" s="22" t="s">
        <v>1137</v>
      </c>
      <c r="I100" s="25">
        <v>142.86000000000001</v>
      </c>
      <c r="J100" s="25">
        <v>522.97</v>
      </c>
      <c r="K100" s="25">
        <v>5.26</v>
      </c>
      <c r="L100" s="25">
        <v>10</v>
      </c>
      <c r="M100" s="25">
        <v>158.12</v>
      </c>
      <c r="N100" s="25">
        <v>538.23</v>
      </c>
    </row>
    <row r="101" spans="1:14" x14ac:dyDescent="0.25">
      <c r="A101" s="28" t="s">
        <v>250</v>
      </c>
      <c r="B101" s="22" t="s">
        <v>769</v>
      </c>
      <c r="C101" s="22" t="s">
        <v>2159</v>
      </c>
      <c r="D101" s="22" t="s">
        <v>2160</v>
      </c>
      <c r="E101" s="22" t="s">
        <v>2161</v>
      </c>
      <c r="F101" s="22" t="s">
        <v>893</v>
      </c>
      <c r="G101" s="22" t="s">
        <v>1549</v>
      </c>
      <c r="H101" s="22" t="s">
        <v>2162</v>
      </c>
      <c r="I101" s="25">
        <v>172.98</v>
      </c>
      <c r="J101" s="25">
        <v>525.74</v>
      </c>
      <c r="K101" s="25">
        <v>5.26</v>
      </c>
      <c r="L101" s="25">
        <v>10</v>
      </c>
      <c r="M101" s="25">
        <v>188.24</v>
      </c>
      <c r="N101" s="25">
        <v>541</v>
      </c>
    </row>
    <row r="102" spans="1:14" x14ac:dyDescent="0.25">
      <c r="A102" s="28" t="s">
        <v>251</v>
      </c>
      <c r="B102" s="22" t="s">
        <v>29</v>
      </c>
      <c r="C102" s="22" t="s">
        <v>1139</v>
      </c>
      <c r="D102" s="22" t="s">
        <v>1140</v>
      </c>
      <c r="E102" s="22" t="s">
        <v>1141</v>
      </c>
      <c r="F102" s="22" t="s">
        <v>893</v>
      </c>
      <c r="G102" s="22" t="s">
        <v>1143</v>
      </c>
      <c r="H102" s="22" t="s">
        <v>1142</v>
      </c>
      <c r="I102" s="25">
        <v>159.66999999999999</v>
      </c>
      <c r="J102" s="25">
        <v>516.70000000000005</v>
      </c>
      <c r="K102" s="25">
        <v>5.26</v>
      </c>
      <c r="L102" s="25">
        <v>10</v>
      </c>
      <c r="M102" s="25">
        <v>174.93</v>
      </c>
      <c r="N102" s="25">
        <v>531.96</v>
      </c>
    </row>
    <row r="103" spans="1:14" x14ac:dyDescent="0.25">
      <c r="A103" s="28" t="s">
        <v>252</v>
      </c>
      <c r="B103" s="22" t="s">
        <v>770</v>
      </c>
      <c r="C103" s="22" t="s">
        <v>1110</v>
      </c>
      <c r="D103" s="22" t="s">
        <v>1111</v>
      </c>
      <c r="E103" s="22" t="s">
        <v>1112</v>
      </c>
      <c r="F103" s="22" t="s">
        <v>893</v>
      </c>
      <c r="G103" s="22" t="s">
        <v>1114</v>
      </c>
      <c r="H103" s="22" t="s">
        <v>1113</v>
      </c>
      <c r="I103" s="25">
        <v>144.16</v>
      </c>
      <c r="J103" s="25">
        <v>519.12</v>
      </c>
      <c r="K103" s="25">
        <v>1</v>
      </c>
      <c r="L103" s="25">
        <v>10</v>
      </c>
      <c r="M103" s="25">
        <v>155.16</v>
      </c>
      <c r="N103" s="25">
        <v>530.12</v>
      </c>
    </row>
    <row r="104" spans="1:14" x14ac:dyDescent="0.25">
      <c r="A104" s="28" t="s">
        <v>253</v>
      </c>
      <c r="B104" s="22" t="s">
        <v>32</v>
      </c>
      <c r="C104" s="22" t="s">
        <v>1172</v>
      </c>
      <c r="D104" s="22" t="s">
        <v>1173</v>
      </c>
      <c r="E104" s="22" t="s">
        <v>1174</v>
      </c>
      <c r="F104" s="22" t="s">
        <v>893</v>
      </c>
      <c r="G104" s="22" t="s">
        <v>1176</v>
      </c>
      <c r="H104" s="22" t="s">
        <v>1175</v>
      </c>
      <c r="I104" s="25">
        <v>125.05</v>
      </c>
      <c r="J104" s="25">
        <v>499.66</v>
      </c>
      <c r="K104" s="25">
        <v>5.26</v>
      </c>
      <c r="L104" s="25">
        <v>10</v>
      </c>
      <c r="M104" s="25">
        <v>140.31</v>
      </c>
      <c r="N104" s="25">
        <v>514.91999999999996</v>
      </c>
    </row>
    <row r="105" spans="1:14" x14ac:dyDescent="0.25">
      <c r="A105" s="28" t="s">
        <v>254</v>
      </c>
      <c r="B105" s="22" t="s">
        <v>39</v>
      </c>
      <c r="C105" s="22" t="s">
        <v>1220</v>
      </c>
      <c r="D105" s="22" t="s">
        <v>1221</v>
      </c>
      <c r="E105" s="22" t="s">
        <v>1222</v>
      </c>
      <c r="F105" s="22" t="s">
        <v>893</v>
      </c>
      <c r="G105" s="22" t="s">
        <v>1003</v>
      </c>
      <c r="H105" s="22" t="s">
        <v>1223</v>
      </c>
      <c r="I105" s="25">
        <v>165.04</v>
      </c>
      <c r="J105" s="25">
        <v>525.88</v>
      </c>
      <c r="K105" s="25">
        <v>1</v>
      </c>
      <c r="L105" s="25">
        <v>10</v>
      </c>
      <c r="M105" s="25">
        <v>176.04</v>
      </c>
      <c r="N105" s="25">
        <v>536.88</v>
      </c>
    </row>
    <row r="106" spans="1:14" x14ac:dyDescent="0.25">
      <c r="A106" s="28" t="s">
        <v>255</v>
      </c>
      <c r="B106" s="22" t="s">
        <v>41</v>
      </c>
      <c r="C106" s="22" t="s">
        <v>1229</v>
      </c>
      <c r="D106" s="22" t="s">
        <v>1230</v>
      </c>
      <c r="E106" s="22" t="s">
        <v>1231</v>
      </c>
      <c r="F106" s="22" t="s">
        <v>893</v>
      </c>
      <c r="G106" s="22" t="s">
        <v>1233</v>
      </c>
      <c r="H106" s="22" t="s">
        <v>1232</v>
      </c>
      <c r="I106" s="25">
        <v>171.43</v>
      </c>
      <c r="J106" s="25">
        <v>526.66</v>
      </c>
      <c r="K106" s="25">
        <v>1</v>
      </c>
      <c r="L106" s="25">
        <v>10</v>
      </c>
      <c r="M106" s="25">
        <v>182.43</v>
      </c>
      <c r="N106" s="25">
        <v>537.66</v>
      </c>
    </row>
    <row r="107" spans="1:14" x14ac:dyDescent="0.25">
      <c r="A107" s="28" t="s">
        <v>256</v>
      </c>
      <c r="B107" s="22" t="s">
        <v>771</v>
      </c>
      <c r="C107" s="22" t="s">
        <v>1363</v>
      </c>
      <c r="D107" s="22" t="s">
        <v>1364</v>
      </c>
      <c r="E107" s="22" t="s">
        <v>1365</v>
      </c>
      <c r="F107" s="22" t="s">
        <v>893</v>
      </c>
      <c r="G107" s="22" t="s">
        <v>1252</v>
      </c>
      <c r="H107" s="22" t="s">
        <v>1366</v>
      </c>
      <c r="I107" s="25">
        <v>166.74</v>
      </c>
      <c r="J107" s="25">
        <v>513.03</v>
      </c>
      <c r="K107" s="25">
        <v>5.26</v>
      </c>
      <c r="L107" s="25">
        <v>10</v>
      </c>
      <c r="M107" s="25">
        <v>182</v>
      </c>
      <c r="N107" s="25">
        <v>528.29</v>
      </c>
    </row>
    <row r="108" spans="1:14" x14ac:dyDescent="0.25">
      <c r="A108" s="28" t="s">
        <v>257</v>
      </c>
      <c r="B108" s="22" t="s">
        <v>43</v>
      </c>
      <c r="C108" s="22" t="s">
        <v>1254</v>
      </c>
      <c r="D108" s="22" t="s">
        <v>1255</v>
      </c>
      <c r="E108" s="22" t="s">
        <v>1256</v>
      </c>
      <c r="F108" s="22" t="s">
        <v>893</v>
      </c>
      <c r="G108" s="22" t="s">
        <v>1256</v>
      </c>
      <c r="H108" s="22" t="s">
        <v>1257</v>
      </c>
      <c r="I108" s="25">
        <v>168.26</v>
      </c>
      <c r="J108" s="25">
        <v>526.86</v>
      </c>
      <c r="K108" s="25">
        <v>1</v>
      </c>
      <c r="L108" s="25">
        <v>10</v>
      </c>
      <c r="M108" s="25">
        <v>179.26</v>
      </c>
      <c r="N108" s="25">
        <v>537.86</v>
      </c>
    </row>
    <row r="109" spans="1:14" x14ac:dyDescent="0.25">
      <c r="A109" s="28" t="s">
        <v>258</v>
      </c>
      <c r="B109" s="22" t="s">
        <v>44</v>
      </c>
      <c r="C109" s="22" t="s">
        <v>1262</v>
      </c>
      <c r="D109" s="22" t="s">
        <v>1263</v>
      </c>
      <c r="E109" s="22" t="s">
        <v>1264</v>
      </c>
      <c r="F109" s="22" t="s">
        <v>893</v>
      </c>
      <c r="G109" s="22" t="s">
        <v>1266</v>
      </c>
      <c r="H109" s="22" t="s">
        <v>1265</v>
      </c>
      <c r="I109" s="25">
        <v>143.28</v>
      </c>
      <c r="J109" s="25">
        <v>525.22</v>
      </c>
      <c r="K109" s="25">
        <v>5.26</v>
      </c>
      <c r="L109" s="25">
        <v>10</v>
      </c>
      <c r="M109" s="25">
        <v>158.54</v>
      </c>
      <c r="N109" s="25">
        <v>540.48</v>
      </c>
    </row>
    <row r="110" spans="1:14" x14ac:dyDescent="0.25">
      <c r="A110" s="28" t="s">
        <v>259</v>
      </c>
      <c r="B110" s="22" t="s">
        <v>772</v>
      </c>
      <c r="C110" s="22" t="s">
        <v>1301</v>
      </c>
      <c r="D110" s="22" t="s">
        <v>1302</v>
      </c>
      <c r="E110" s="22" t="s">
        <v>1303</v>
      </c>
      <c r="F110" s="22" t="s">
        <v>893</v>
      </c>
      <c r="G110" s="22" t="s">
        <v>1128</v>
      </c>
      <c r="H110" s="22" t="s">
        <v>1304</v>
      </c>
      <c r="I110" s="25">
        <v>136.65</v>
      </c>
      <c r="J110" s="25">
        <v>502.98</v>
      </c>
      <c r="K110" s="25">
        <v>5.26</v>
      </c>
      <c r="L110" s="25">
        <v>10</v>
      </c>
      <c r="M110" s="25">
        <v>151.91</v>
      </c>
      <c r="N110" s="25">
        <v>518.24</v>
      </c>
    </row>
    <row r="111" spans="1:14" x14ac:dyDescent="0.25">
      <c r="A111" s="28" t="s">
        <v>260</v>
      </c>
      <c r="B111" s="22" t="s">
        <v>651</v>
      </c>
      <c r="C111" s="22" t="s">
        <v>2359</v>
      </c>
      <c r="D111" s="22" t="s">
        <v>2360</v>
      </c>
      <c r="E111" s="22" t="s">
        <v>1256</v>
      </c>
      <c r="F111" s="22" t="s">
        <v>893</v>
      </c>
      <c r="G111" s="22" t="s">
        <v>1256</v>
      </c>
      <c r="H111" s="22" t="s">
        <v>1257</v>
      </c>
      <c r="I111" s="25">
        <v>159.44</v>
      </c>
      <c r="J111" s="25">
        <v>519.4</v>
      </c>
      <c r="K111" s="25">
        <v>1</v>
      </c>
      <c r="L111" s="25">
        <v>10</v>
      </c>
      <c r="M111" s="25">
        <v>170.44</v>
      </c>
      <c r="N111" s="25">
        <v>530.4</v>
      </c>
    </row>
    <row r="112" spans="1:14" x14ac:dyDescent="0.25">
      <c r="A112" s="28" t="s">
        <v>261</v>
      </c>
      <c r="B112" s="22" t="s">
        <v>773</v>
      </c>
      <c r="C112" s="22" t="s">
        <v>1307</v>
      </c>
      <c r="D112" s="22" t="s">
        <v>1308</v>
      </c>
      <c r="E112" s="22" t="s">
        <v>1184</v>
      </c>
      <c r="F112" s="22" t="s">
        <v>893</v>
      </c>
      <c r="G112" s="22" t="s">
        <v>1138</v>
      </c>
      <c r="H112" s="22" t="s">
        <v>1185</v>
      </c>
      <c r="I112" s="25">
        <v>123.4</v>
      </c>
      <c r="J112" s="25">
        <v>525.84</v>
      </c>
      <c r="K112" s="25">
        <v>5.26</v>
      </c>
      <c r="L112" s="25">
        <v>10</v>
      </c>
      <c r="M112" s="25">
        <v>138.66</v>
      </c>
      <c r="N112" s="25">
        <v>541.1</v>
      </c>
    </row>
    <row r="113" spans="1:14" x14ac:dyDescent="0.25">
      <c r="A113" s="28" t="s">
        <v>262</v>
      </c>
      <c r="B113" s="22" t="s">
        <v>774</v>
      </c>
      <c r="C113" s="22" t="s">
        <v>1309</v>
      </c>
      <c r="D113" s="22" t="s">
        <v>1310</v>
      </c>
      <c r="E113" s="22" t="s">
        <v>1226</v>
      </c>
      <c r="F113" s="22" t="s">
        <v>893</v>
      </c>
      <c r="G113" s="22" t="s">
        <v>1228</v>
      </c>
      <c r="H113" s="22" t="s">
        <v>1227</v>
      </c>
      <c r="I113" s="25">
        <v>139.25</v>
      </c>
      <c r="J113" s="25">
        <v>521.86</v>
      </c>
      <c r="K113" s="25">
        <v>1</v>
      </c>
      <c r="L113" s="25">
        <v>10</v>
      </c>
      <c r="M113" s="25">
        <v>150.25</v>
      </c>
      <c r="N113" s="25">
        <v>532.86</v>
      </c>
    </row>
    <row r="114" spans="1:14" x14ac:dyDescent="0.25">
      <c r="A114" s="28" t="s">
        <v>263</v>
      </c>
      <c r="B114" s="22" t="s">
        <v>50</v>
      </c>
      <c r="C114" s="22" t="s">
        <v>1311</v>
      </c>
      <c r="D114" s="22" t="s">
        <v>1312</v>
      </c>
      <c r="E114" s="22" t="s">
        <v>1313</v>
      </c>
      <c r="F114" s="22" t="s">
        <v>893</v>
      </c>
      <c r="G114" s="22" t="s">
        <v>1315</v>
      </c>
      <c r="H114" s="22" t="s">
        <v>1314</v>
      </c>
      <c r="I114" s="25">
        <v>137.69999999999999</v>
      </c>
      <c r="J114" s="25">
        <v>516.72</v>
      </c>
      <c r="K114" s="25">
        <v>5.26</v>
      </c>
      <c r="L114" s="25">
        <v>10</v>
      </c>
      <c r="M114" s="25">
        <v>152.96</v>
      </c>
      <c r="N114" s="25">
        <v>531.98</v>
      </c>
    </row>
    <row r="115" spans="1:14" x14ac:dyDescent="0.25">
      <c r="A115" s="28" t="s">
        <v>264</v>
      </c>
      <c r="B115" s="22" t="s">
        <v>51</v>
      </c>
      <c r="C115" s="22" t="s">
        <v>1316</v>
      </c>
      <c r="D115" s="22" t="s">
        <v>1317</v>
      </c>
      <c r="E115" s="22" t="s">
        <v>1318</v>
      </c>
      <c r="F115" s="22" t="s">
        <v>893</v>
      </c>
      <c r="G115" s="22" t="s">
        <v>1320</v>
      </c>
      <c r="H115" s="22" t="s">
        <v>1319</v>
      </c>
      <c r="I115" s="25">
        <v>130.78</v>
      </c>
      <c r="J115" s="25">
        <v>525.5</v>
      </c>
      <c r="K115" s="25">
        <v>5.26</v>
      </c>
      <c r="L115" s="25">
        <v>10</v>
      </c>
      <c r="M115" s="25">
        <v>146.04</v>
      </c>
      <c r="N115" s="25">
        <v>540.76</v>
      </c>
    </row>
    <row r="116" spans="1:14" x14ac:dyDescent="0.25">
      <c r="A116" s="28" t="s">
        <v>265</v>
      </c>
      <c r="B116" s="22" t="s">
        <v>54</v>
      </c>
      <c r="C116" s="22" t="s">
        <v>1339</v>
      </c>
      <c r="D116" s="22" t="s">
        <v>1340</v>
      </c>
      <c r="E116" s="22" t="s">
        <v>1341</v>
      </c>
      <c r="F116" s="22" t="s">
        <v>893</v>
      </c>
      <c r="G116" s="22" t="s">
        <v>1238</v>
      </c>
      <c r="H116" s="22" t="s">
        <v>1342</v>
      </c>
      <c r="I116" s="25">
        <v>132.04</v>
      </c>
      <c r="J116" s="25">
        <v>537.13</v>
      </c>
      <c r="K116" s="25">
        <v>5.26</v>
      </c>
      <c r="L116" s="25">
        <v>10</v>
      </c>
      <c r="M116" s="25">
        <v>147.30000000000001</v>
      </c>
      <c r="N116" s="25">
        <v>552.39</v>
      </c>
    </row>
    <row r="117" spans="1:14" x14ac:dyDescent="0.25">
      <c r="A117" s="28" t="s">
        <v>266</v>
      </c>
      <c r="B117" s="22" t="s">
        <v>55</v>
      </c>
      <c r="C117" s="22" t="s">
        <v>1343</v>
      </c>
      <c r="D117" s="22" t="s">
        <v>1344</v>
      </c>
      <c r="E117" s="22" t="s">
        <v>1260</v>
      </c>
      <c r="F117" s="22" t="s">
        <v>893</v>
      </c>
      <c r="G117" s="22" t="s">
        <v>952</v>
      </c>
      <c r="H117" s="22" t="s">
        <v>1345</v>
      </c>
      <c r="I117" s="25">
        <v>152.53</v>
      </c>
      <c r="J117" s="25">
        <v>523.82000000000005</v>
      </c>
      <c r="K117" s="25">
        <v>5.26</v>
      </c>
      <c r="L117" s="25">
        <v>10</v>
      </c>
      <c r="M117" s="25">
        <v>167.79</v>
      </c>
      <c r="N117" s="25">
        <v>539.08000000000004</v>
      </c>
    </row>
    <row r="118" spans="1:14" x14ac:dyDescent="0.25">
      <c r="A118" s="28" t="s">
        <v>267</v>
      </c>
      <c r="B118" s="22" t="s">
        <v>56</v>
      </c>
      <c r="C118" s="22" t="s">
        <v>1346</v>
      </c>
      <c r="D118" s="22" t="s">
        <v>1347</v>
      </c>
      <c r="E118" s="22" t="s">
        <v>1348</v>
      </c>
      <c r="F118" s="22" t="s">
        <v>893</v>
      </c>
      <c r="G118" s="22" t="s">
        <v>1350</v>
      </c>
      <c r="H118" s="22" t="s">
        <v>1349</v>
      </c>
      <c r="I118" s="25">
        <v>162.01</v>
      </c>
      <c r="J118" s="25">
        <v>513.86</v>
      </c>
      <c r="K118" s="25">
        <v>0</v>
      </c>
      <c r="L118" s="25">
        <v>10</v>
      </c>
      <c r="M118" s="25">
        <v>172.01</v>
      </c>
      <c r="N118" s="25">
        <v>523.86</v>
      </c>
    </row>
    <row r="119" spans="1:14" x14ac:dyDescent="0.25">
      <c r="A119" s="28" t="s">
        <v>268</v>
      </c>
      <c r="B119" s="22" t="s">
        <v>57</v>
      </c>
      <c r="C119" s="22" t="s">
        <v>1351</v>
      </c>
      <c r="D119" s="22" t="s">
        <v>1352</v>
      </c>
      <c r="E119" s="22" t="s">
        <v>1336</v>
      </c>
      <c r="F119" s="22" t="s">
        <v>893</v>
      </c>
      <c r="G119" s="22" t="s">
        <v>1338</v>
      </c>
      <c r="H119" s="22" t="s">
        <v>1353</v>
      </c>
      <c r="I119" s="25">
        <v>177.28</v>
      </c>
      <c r="J119" s="25">
        <v>535.25</v>
      </c>
      <c r="K119" s="25">
        <v>1</v>
      </c>
      <c r="L119" s="25">
        <v>10</v>
      </c>
      <c r="M119" s="25">
        <v>188.28</v>
      </c>
      <c r="N119" s="25">
        <v>546.25</v>
      </c>
    </row>
    <row r="120" spans="1:14" x14ac:dyDescent="0.25">
      <c r="A120" s="28" t="s">
        <v>269</v>
      </c>
      <c r="B120" s="22" t="s">
        <v>58</v>
      </c>
      <c r="C120" s="22" t="s">
        <v>1354</v>
      </c>
      <c r="D120" s="22" t="s">
        <v>1355</v>
      </c>
      <c r="E120" s="22" t="s">
        <v>1315</v>
      </c>
      <c r="F120" s="22" t="s">
        <v>893</v>
      </c>
      <c r="G120" s="22" t="s">
        <v>1315</v>
      </c>
      <c r="H120" s="22" t="s">
        <v>1356</v>
      </c>
      <c r="I120" s="25">
        <v>142.82</v>
      </c>
      <c r="J120" s="25">
        <v>517.44000000000005</v>
      </c>
      <c r="K120" s="25">
        <v>5.26</v>
      </c>
      <c r="L120" s="25">
        <v>10</v>
      </c>
      <c r="M120" s="25">
        <v>158.08000000000001</v>
      </c>
      <c r="N120" s="25">
        <v>532.70000000000005</v>
      </c>
    </row>
    <row r="121" spans="1:14" x14ac:dyDescent="0.25">
      <c r="A121" s="28" t="s">
        <v>270</v>
      </c>
      <c r="B121" s="22" t="s">
        <v>775</v>
      </c>
      <c r="C121" s="22" t="s">
        <v>1357</v>
      </c>
      <c r="D121" s="22" t="s">
        <v>1358</v>
      </c>
      <c r="E121" s="22" t="s">
        <v>1170</v>
      </c>
      <c r="F121" s="22" t="s">
        <v>893</v>
      </c>
      <c r="G121" s="22" t="s">
        <v>1070</v>
      </c>
      <c r="H121" s="22" t="s">
        <v>1359</v>
      </c>
      <c r="I121" s="25">
        <v>156.13</v>
      </c>
      <c r="J121" s="25">
        <v>541.54999999999995</v>
      </c>
      <c r="K121" s="25">
        <v>1</v>
      </c>
      <c r="L121" s="25">
        <v>10</v>
      </c>
      <c r="M121" s="25">
        <v>167.13</v>
      </c>
      <c r="N121" s="25">
        <v>552.54999999999995</v>
      </c>
    </row>
    <row r="122" spans="1:14" x14ac:dyDescent="0.25">
      <c r="A122" s="28" t="s">
        <v>271</v>
      </c>
      <c r="B122" s="22" t="s">
        <v>61</v>
      </c>
      <c r="C122" s="22" t="s">
        <v>1370</v>
      </c>
      <c r="D122" s="22" t="s">
        <v>1371</v>
      </c>
      <c r="E122" s="22" t="s">
        <v>1372</v>
      </c>
      <c r="F122" s="22" t="s">
        <v>893</v>
      </c>
      <c r="G122" s="22" t="s">
        <v>1374</v>
      </c>
      <c r="H122" s="22" t="s">
        <v>1373</v>
      </c>
      <c r="I122" s="25">
        <v>163.65</v>
      </c>
      <c r="J122" s="25">
        <v>522.01</v>
      </c>
      <c r="K122" s="25">
        <v>5.26</v>
      </c>
      <c r="L122" s="25">
        <v>10</v>
      </c>
      <c r="M122" s="25">
        <v>178.91</v>
      </c>
      <c r="N122" s="25">
        <v>537.27</v>
      </c>
    </row>
    <row r="123" spans="1:14" x14ac:dyDescent="0.25">
      <c r="A123" s="28" t="s">
        <v>272</v>
      </c>
      <c r="B123" s="22" t="s">
        <v>62</v>
      </c>
      <c r="C123" s="22" t="s">
        <v>1382</v>
      </c>
      <c r="D123" s="22" t="s">
        <v>1383</v>
      </c>
      <c r="E123" s="22" t="s">
        <v>1384</v>
      </c>
      <c r="F123" s="22" t="s">
        <v>893</v>
      </c>
      <c r="G123" s="22" t="s">
        <v>1266</v>
      </c>
      <c r="H123" s="22" t="s">
        <v>1385</v>
      </c>
      <c r="I123" s="25">
        <v>166.27</v>
      </c>
      <c r="J123" s="25">
        <v>524.4</v>
      </c>
      <c r="K123" s="25">
        <v>5.26</v>
      </c>
      <c r="L123" s="25">
        <v>10</v>
      </c>
      <c r="M123" s="25">
        <v>181.53</v>
      </c>
      <c r="N123" s="25">
        <v>539.66</v>
      </c>
    </row>
    <row r="124" spans="1:14" x14ac:dyDescent="0.25">
      <c r="A124" s="28" t="s">
        <v>273</v>
      </c>
      <c r="B124" s="22" t="s">
        <v>605</v>
      </c>
      <c r="C124" s="22" t="s">
        <v>1386</v>
      </c>
      <c r="D124" s="22" t="s">
        <v>1387</v>
      </c>
      <c r="E124" s="22" t="s">
        <v>937</v>
      </c>
      <c r="F124" s="22" t="s">
        <v>893</v>
      </c>
      <c r="G124" s="22" t="s">
        <v>939</v>
      </c>
      <c r="H124" s="22" t="s">
        <v>938</v>
      </c>
      <c r="I124" s="25">
        <v>158</v>
      </c>
      <c r="J124" s="25">
        <v>529.16999999999996</v>
      </c>
      <c r="K124" s="25">
        <v>5.26</v>
      </c>
      <c r="L124" s="25">
        <v>10</v>
      </c>
      <c r="M124" s="25">
        <v>173.26</v>
      </c>
      <c r="N124" s="25">
        <v>544.42999999999995</v>
      </c>
    </row>
    <row r="125" spans="1:14" x14ac:dyDescent="0.25">
      <c r="A125" s="28" t="s">
        <v>274</v>
      </c>
      <c r="B125" s="22" t="s">
        <v>606</v>
      </c>
      <c r="C125" s="22" t="s">
        <v>1388</v>
      </c>
      <c r="D125" s="22" t="s">
        <v>1389</v>
      </c>
      <c r="E125" s="22" t="s">
        <v>1222</v>
      </c>
      <c r="F125" s="22" t="s">
        <v>893</v>
      </c>
      <c r="G125" s="22" t="s">
        <v>1003</v>
      </c>
      <c r="H125" s="22" t="s">
        <v>1390</v>
      </c>
      <c r="I125" s="25">
        <v>177.72</v>
      </c>
      <c r="J125" s="25">
        <v>520.70000000000005</v>
      </c>
      <c r="K125" s="25">
        <v>1</v>
      </c>
      <c r="L125" s="25">
        <v>10</v>
      </c>
      <c r="M125" s="25">
        <v>188.72</v>
      </c>
      <c r="N125" s="25">
        <v>531.70000000000005</v>
      </c>
    </row>
    <row r="126" spans="1:14" x14ac:dyDescent="0.25">
      <c r="A126" s="28" t="s">
        <v>275</v>
      </c>
      <c r="B126" s="22" t="s">
        <v>607</v>
      </c>
      <c r="C126" s="22" t="s">
        <v>1391</v>
      </c>
      <c r="D126" s="22" t="s">
        <v>1392</v>
      </c>
      <c r="E126" s="22" t="s">
        <v>1393</v>
      </c>
      <c r="F126" s="22" t="s">
        <v>893</v>
      </c>
      <c r="G126" s="22" t="s">
        <v>1395</v>
      </c>
      <c r="H126" s="22" t="s">
        <v>1394</v>
      </c>
      <c r="I126" s="25">
        <v>170.03</v>
      </c>
      <c r="J126" s="25">
        <v>533.84</v>
      </c>
      <c r="K126" s="25">
        <v>5.26</v>
      </c>
      <c r="L126" s="25">
        <v>10</v>
      </c>
      <c r="M126" s="25">
        <v>185.29</v>
      </c>
      <c r="N126" s="25">
        <v>549.1</v>
      </c>
    </row>
    <row r="127" spans="1:14" x14ac:dyDescent="0.25">
      <c r="A127" s="28" t="s">
        <v>276</v>
      </c>
      <c r="B127" s="22" t="s">
        <v>608</v>
      </c>
      <c r="C127" s="22" t="s">
        <v>1396</v>
      </c>
      <c r="D127" s="22" t="s">
        <v>1397</v>
      </c>
      <c r="E127" s="22" t="s">
        <v>1398</v>
      </c>
      <c r="F127" s="22" t="s">
        <v>893</v>
      </c>
      <c r="G127" s="22" t="s">
        <v>1143</v>
      </c>
      <c r="H127" s="22" t="s">
        <v>1399</v>
      </c>
      <c r="I127" s="25">
        <v>151.84</v>
      </c>
      <c r="J127" s="25">
        <v>519.82000000000005</v>
      </c>
      <c r="K127" s="25">
        <v>1</v>
      </c>
      <c r="L127" s="25">
        <v>10</v>
      </c>
      <c r="M127" s="25">
        <v>162.84</v>
      </c>
      <c r="N127" s="25">
        <v>530.82000000000005</v>
      </c>
    </row>
    <row r="128" spans="1:14" x14ac:dyDescent="0.25">
      <c r="A128" s="28" t="s">
        <v>277</v>
      </c>
      <c r="B128" s="22" t="s">
        <v>609</v>
      </c>
      <c r="C128" s="22" t="s">
        <v>1400</v>
      </c>
      <c r="D128" s="22" t="s">
        <v>1401</v>
      </c>
      <c r="E128" s="22" t="s">
        <v>1402</v>
      </c>
      <c r="F128" s="22" t="s">
        <v>893</v>
      </c>
      <c r="G128" s="22" t="s">
        <v>1404</v>
      </c>
      <c r="H128" s="22" t="s">
        <v>1403</v>
      </c>
      <c r="I128" s="25">
        <v>152.04</v>
      </c>
      <c r="J128" s="25">
        <v>523.19000000000005</v>
      </c>
      <c r="K128" s="25">
        <v>5.26</v>
      </c>
      <c r="L128" s="25">
        <v>10</v>
      </c>
      <c r="M128" s="25">
        <v>167.3</v>
      </c>
      <c r="N128" s="25">
        <v>538.45000000000005</v>
      </c>
    </row>
    <row r="129" spans="1:14" x14ac:dyDescent="0.25">
      <c r="A129" s="28" t="s">
        <v>278</v>
      </c>
      <c r="B129" s="22" t="s">
        <v>610</v>
      </c>
      <c r="C129" s="22" t="s">
        <v>1405</v>
      </c>
      <c r="D129" s="22" t="s">
        <v>1406</v>
      </c>
      <c r="E129" s="22" t="s">
        <v>1407</v>
      </c>
      <c r="F129" s="22" t="s">
        <v>893</v>
      </c>
      <c r="G129" s="22" t="s">
        <v>1325</v>
      </c>
      <c r="H129" s="22" t="s">
        <v>1408</v>
      </c>
      <c r="I129" s="25">
        <v>155.51</v>
      </c>
      <c r="J129" s="25">
        <v>504.33</v>
      </c>
      <c r="K129" s="25">
        <v>1</v>
      </c>
      <c r="L129" s="25">
        <v>10</v>
      </c>
      <c r="M129" s="25">
        <v>166.51</v>
      </c>
      <c r="N129" s="25">
        <v>515.33000000000004</v>
      </c>
    </row>
    <row r="130" spans="1:14" x14ac:dyDescent="0.25">
      <c r="A130" s="28" t="s">
        <v>279</v>
      </c>
      <c r="B130" s="22" t="s">
        <v>611</v>
      </c>
      <c r="C130" s="22" t="s">
        <v>1409</v>
      </c>
      <c r="D130" s="22" t="s">
        <v>1410</v>
      </c>
      <c r="E130" s="22" t="s">
        <v>1411</v>
      </c>
      <c r="F130" s="22" t="s">
        <v>893</v>
      </c>
      <c r="G130" s="22" t="s">
        <v>1413</v>
      </c>
      <c r="H130" s="22" t="s">
        <v>1412</v>
      </c>
      <c r="I130" s="25">
        <v>173.31</v>
      </c>
      <c r="J130" s="25">
        <v>537.88</v>
      </c>
      <c r="K130" s="25">
        <v>5.26</v>
      </c>
      <c r="L130" s="25">
        <v>10</v>
      </c>
      <c r="M130" s="25">
        <v>188.57</v>
      </c>
      <c r="N130" s="25">
        <v>553.14</v>
      </c>
    </row>
    <row r="131" spans="1:14" x14ac:dyDescent="0.25">
      <c r="A131" s="28" t="s">
        <v>280</v>
      </c>
      <c r="B131" s="22" t="s">
        <v>612</v>
      </c>
      <c r="C131" s="22" t="s">
        <v>1414</v>
      </c>
      <c r="D131" s="22" t="s">
        <v>1415</v>
      </c>
      <c r="E131" s="22" t="s">
        <v>1416</v>
      </c>
      <c r="F131" s="22" t="s">
        <v>893</v>
      </c>
      <c r="G131" s="22" t="s">
        <v>1056</v>
      </c>
      <c r="H131" s="22" t="s">
        <v>1417</v>
      </c>
      <c r="I131" s="25">
        <v>177.66</v>
      </c>
      <c r="J131" s="25">
        <v>525.91</v>
      </c>
      <c r="K131" s="25">
        <v>5.26</v>
      </c>
      <c r="L131" s="25">
        <v>10</v>
      </c>
      <c r="M131" s="25">
        <v>192.92</v>
      </c>
      <c r="N131" s="25">
        <v>541.16999999999996</v>
      </c>
    </row>
    <row r="132" spans="1:14" x14ac:dyDescent="0.25">
      <c r="A132" s="28" t="s">
        <v>281</v>
      </c>
      <c r="B132" s="22" t="s">
        <v>613</v>
      </c>
      <c r="C132" s="22" t="s">
        <v>1422</v>
      </c>
      <c r="D132" s="22" t="s">
        <v>1423</v>
      </c>
      <c r="E132" s="22" t="s">
        <v>1424</v>
      </c>
      <c r="F132" s="22" t="s">
        <v>893</v>
      </c>
      <c r="G132" s="22" t="s">
        <v>1426</v>
      </c>
      <c r="H132" s="22" t="s">
        <v>1425</v>
      </c>
      <c r="I132" s="25">
        <v>159.96</v>
      </c>
      <c r="J132" s="25">
        <v>518.5</v>
      </c>
      <c r="K132" s="25">
        <v>1</v>
      </c>
      <c r="L132" s="25">
        <v>10</v>
      </c>
      <c r="M132" s="25">
        <v>170.96</v>
      </c>
      <c r="N132" s="25">
        <v>529.5</v>
      </c>
    </row>
    <row r="133" spans="1:14" x14ac:dyDescent="0.25">
      <c r="A133" s="28" t="s">
        <v>282</v>
      </c>
      <c r="B133" s="22" t="s">
        <v>614</v>
      </c>
      <c r="C133" s="22" t="s">
        <v>1427</v>
      </c>
      <c r="D133" s="22" t="s">
        <v>1428</v>
      </c>
      <c r="E133" s="22" t="s">
        <v>1429</v>
      </c>
      <c r="F133" s="22" t="s">
        <v>893</v>
      </c>
      <c r="G133" s="22" t="s">
        <v>1431</v>
      </c>
      <c r="H133" s="22" t="s">
        <v>1430</v>
      </c>
      <c r="I133" s="25">
        <v>168.88</v>
      </c>
      <c r="J133" s="25">
        <v>542.71</v>
      </c>
      <c r="K133" s="25">
        <v>1</v>
      </c>
      <c r="L133" s="25">
        <v>10</v>
      </c>
      <c r="M133" s="25">
        <v>179.88</v>
      </c>
      <c r="N133" s="25">
        <v>553.71</v>
      </c>
    </row>
    <row r="134" spans="1:14" x14ac:dyDescent="0.25">
      <c r="A134" s="28" t="s">
        <v>283</v>
      </c>
      <c r="B134" s="22" t="s">
        <v>615</v>
      </c>
      <c r="C134" s="22" t="s">
        <v>1432</v>
      </c>
      <c r="D134" s="22" t="s">
        <v>1433</v>
      </c>
      <c r="E134" s="22" t="s">
        <v>1434</v>
      </c>
      <c r="F134" s="22" t="s">
        <v>893</v>
      </c>
      <c r="G134" s="22" t="s">
        <v>1436</v>
      </c>
      <c r="H134" s="22" t="s">
        <v>1435</v>
      </c>
      <c r="I134" s="25">
        <v>159.36000000000001</v>
      </c>
      <c r="J134" s="25">
        <v>537.45000000000005</v>
      </c>
      <c r="K134" s="25">
        <v>1</v>
      </c>
      <c r="L134" s="25">
        <v>10</v>
      </c>
      <c r="M134" s="25">
        <v>170.36</v>
      </c>
      <c r="N134" s="25">
        <v>548.45000000000005</v>
      </c>
    </row>
    <row r="135" spans="1:14" x14ac:dyDescent="0.25">
      <c r="A135" s="28" t="s">
        <v>284</v>
      </c>
      <c r="B135" s="22" t="s">
        <v>616</v>
      </c>
      <c r="C135" s="22" t="s">
        <v>1437</v>
      </c>
      <c r="D135" s="22" t="s">
        <v>1438</v>
      </c>
      <c r="E135" s="22" t="s">
        <v>1439</v>
      </c>
      <c r="F135" s="22" t="s">
        <v>893</v>
      </c>
      <c r="G135" s="22" t="s">
        <v>1441</v>
      </c>
      <c r="H135" s="22" t="s">
        <v>1440</v>
      </c>
      <c r="I135" s="25">
        <v>154.16999999999999</v>
      </c>
      <c r="J135" s="25">
        <v>536.89</v>
      </c>
      <c r="K135" s="25">
        <v>5.26</v>
      </c>
      <c r="L135" s="25">
        <v>10</v>
      </c>
      <c r="M135" s="25">
        <v>169.43</v>
      </c>
      <c r="N135" s="25">
        <v>552.15</v>
      </c>
    </row>
    <row r="136" spans="1:14" x14ac:dyDescent="0.25">
      <c r="A136" s="28" t="s">
        <v>285</v>
      </c>
      <c r="B136" s="22" t="s">
        <v>617</v>
      </c>
      <c r="C136" s="22" t="s">
        <v>1442</v>
      </c>
      <c r="D136" s="22" t="s">
        <v>1443</v>
      </c>
      <c r="E136" s="22" t="s">
        <v>1444</v>
      </c>
      <c r="F136" s="22" t="s">
        <v>893</v>
      </c>
      <c r="G136" s="22" t="s">
        <v>1446</v>
      </c>
      <c r="H136" s="22" t="s">
        <v>1445</v>
      </c>
      <c r="I136" s="25">
        <v>159.05000000000001</v>
      </c>
      <c r="J136" s="25">
        <v>524.49</v>
      </c>
      <c r="K136" s="25">
        <v>5.26</v>
      </c>
      <c r="L136" s="25">
        <v>10</v>
      </c>
      <c r="M136" s="25">
        <v>174.31</v>
      </c>
      <c r="N136" s="25">
        <v>539.75</v>
      </c>
    </row>
    <row r="137" spans="1:14" x14ac:dyDescent="0.25">
      <c r="A137" s="28" t="s">
        <v>286</v>
      </c>
      <c r="B137" s="22" t="s">
        <v>776</v>
      </c>
      <c r="C137" s="22" t="s">
        <v>1447</v>
      </c>
      <c r="D137" s="22" t="s">
        <v>1448</v>
      </c>
      <c r="E137" s="22" t="s">
        <v>1449</v>
      </c>
      <c r="F137" s="22" t="s">
        <v>893</v>
      </c>
      <c r="G137" s="22" t="s">
        <v>1320</v>
      </c>
      <c r="H137" s="22" t="s">
        <v>1450</v>
      </c>
      <c r="I137" s="25">
        <v>165.98</v>
      </c>
      <c r="J137" s="25">
        <v>533.17999999999995</v>
      </c>
      <c r="K137" s="25">
        <v>1</v>
      </c>
      <c r="L137" s="25">
        <v>10</v>
      </c>
      <c r="M137" s="25">
        <v>176.98</v>
      </c>
      <c r="N137" s="25">
        <v>544.17999999999995</v>
      </c>
    </row>
    <row r="138" spans="1:14" x14ac:dyDescent="0.25">
      <c r="A138" s="28" t="s">
        <v>287</v>
      </c>
      <c r="B138" s="22" t="s">
        <v>618</v>
      </c>
      <c r="C138" s="22" t="s">
        <v>1455</v>
      </c>
      <c r="D138" s="22" t="s">
        <v>1456</v>
      </c>
      <c r="E138" s="22" t="s">
        <v>1457</v>
      </c>
      <c r="F138" s="22" t="s">
        <v>893</v>
      </c>
      <c r="G138" s="22" t="s">
        <v>1459</v>
      </c>
      <c r="H138" s="22" t="s">
        <v>1458</v>
      </c>
      <c r="I138" s="25">
        <v>159.53</v>
      </c>
      <c r="J138" s="25">
        <v>518.14</v>
      </c>
      <c r="K138" s="25">
        <v>5.26</v>
      </c>
      <c r="L138" s="25">
        <v>10</v>
      </c>
      <c r="M138" s="25">
        <v>174.79</v>
      </c>
      <c r="N138" s="25">
        <v>533.4</v>
      </c>
    </row>
    <row r="139" spans="1:14" x14ac:dyDescent="0.25">
      <c r="A139" s="28" t="s">
        <v>288</v>
      </c>
      <c r="B139" s="22" t="s">
        <v>619</v>
      </c>
      <c r="C139" s="22" t="s">
        <v>1460</v>
      </c>
      <c r="D139" s="22" t="s">
        <v>1461</v>
      </c>
      <c r="E139" s="22" t="s">
        <v>1462</v>
      </c>
      <c r="F139" s="22" t="s">
        <v>893</v>
      </c>
      <c r="G139" s="22" t="s">
        <v>1446</v>
      </c>
      <c r="H139" s="22" t="s">
        <v>1463</v>
      </c>
      <c r="I139" s="25">
        <v>156.22</v>
      </c>
      <c r="J139" s="25">
        <v>528.39</v>
      </c>
      <c r="K139" s="25">
        <v>1</v>
      </c>
      <c r="L139" s="25">
        <v>10</v>
      </c>
      <c r="M139" s="25">
        <v>167.22</v>
      </c>
      <c r="N139" s="25">
        <v>539.39</v>
      </c>
    </row>
    <row r="140" spans="1:14" x14ac:dyDescent="0.25">
      <c r="A140" s="28" t="s">
        <v>289</v>
      </c>
      <c r="B140" s="22" t="s">
        <v>620</v>
      </c>
      <c r="C140" s="22" t="s">
        <v>1464</v>
      </c>
      <c r="D140" s="22" t="s">
        <v>1465</v>
      </c>
      <c r="E140" s="22" t="s">
        <v>1466</v>
      </c>
      <c r="F140" s="22" t="s">
        <v>893</v>
      </c>
      <c r="G140" s="22" t="s">
        <v>1441</v>
      </c>
      <c r="H140" s="22" t="s">
        <v>1467</v>
      </c>
      <c r="I140" s="25">
        <v>160.33000000000001</v>
      </c>
      <c r="J140" s="25">
        <v>521.51</v>
      </c>
      <c r="K140" s="25">
        <v>5.26</v>
      </c>
      <c r="L140" s="25">
        <v>10</v>
      </c>
      <c r="M140" s="25">
        <v>175.59</v>
      </c>
      <c r="N140" s="25">
        <v>536.77</v>
      </c>
    </row>
    <row r="141" spans="1:14" x14ac:dyDescent="0.25">
      <c r="A141" s="28" t="s">
        <v>290</v>
      </c>
      <c r="B141" s="22" t="s">
        <v>621</v>
      </c>
      <c r="C141" s="22" t="s">
        <v>1468</v>
      </c>
      <c r="D141" s="22" t="s">
        <v>1469</v>
      </c>
      <c r="E141" s="22" t="s">
        <v>1470</v>
      </c>
      <c r="F141" s="22" t="s">
        <v>893</v>
      </c>
      <c r="G141" s="22" t="s">
        <v>1472</v>
      </c>
      <c r="H141" s="22" t="s">
        <v>1471</v>
      </c>
      <c r="I141" s="25">
        <v>144.87</v>
      </c>
      <c r="J141" s="25">
        <v>513.1</v>
      </c>
      <c r="K141" s="25">
        <v>5.26</v>
      </c>
      <c r="L141" s="25">
        <v>10</v>
      </c>
      <c r="M141" s="25">
        <v>160.13</v>
      </c>
      <c r="N141" s="25">
        <v>528.36</v>
      </c>
    </row>
    <row r="142" spans="1:14" x14ac:dyDescent="0.25">
      <c r="A142" s="28" t="s">
        <v>291</v>
      </c>
      <c r="B142" s="22" t="s">
        <v>63</v>
      </c>
      <c r="C142" s="22" t="s">
        <v>1473</v>
      </c>
      <c r="D142" s="22" t="s">
        <v>1474</v>
      </c>
      <c r="E142" s="22" t="s">
        <v>912</v>
      </c>
      <c r="F142" s="22" t="s">
        <v>893</v>
      </c>
      <c r="G142" s="22" t="s">
        <v>914</v>
      </c>
      <c r="H142" s="22" t="s">
        <v>913</v>
      </c>
      <c r="I142" s="25">
        <v>144.18</v>
      </c>
      <c r="J142" s="25">
        <v>533.96</v>
      </c>
      <c r="K142" s="25">
        <v>1</v>
      </c>
      <c r="L142" s="25">
        <v>10</v>
      </c>
      <c r="M142" s="25">
        <v>155.18</v>
      </c>
      <c r="N142" s="25">
        <v>544.96</v>
      </c>
    </row>
    <row r="143" spans="1:14" x14ac:dyDescent="0.25">
      <c r="A143" s="28" t="s">
        <v>292</v>
      </c>
      <c r="B143" s="22" t="s">
        <v>70</v>
      </c>
      <c r="C143" s="22" t="s">
        <v>1501</v>
      </c>
      <c r="D143" s="22" t="s">
        <v>1502</v>
      </c>
      <c r="E143" s="22" t="s">
        <v>1503</v>
      </c>
      <c r="F143" s="22" t="s">
        <v>893</v>
      </c>
      <c r="G143" s="22" t="s">
        <v>1505</v>
      </c>
      <c r="H143" s="22" t="s">
        <v>1504</v>
      </c>
      <c r="I143" s="25">
        <v>178.05</v>
      </c>
      <c r="J143" s="25">
        <v>521.36</v>
      </c>
      <c r="K143" s="25">
        <v>0</v>
      </c>
      <c r="L143" s="25">
        <v>10</v>
      </c>
      <c r="M143" s="25">
        <v>188.05</v>
      </c>
      <c r="N143" s="25">
        <v>531.36</v>
      </c>
    </row>
    <row r="144" spans="1:14" x14ac:dyDescent="0.25">
      <c r="A144" s="28" t="s">
        <v>293</v>
      </c>
      <c r="B144" s="22" t="s">
        <v>777</v>
      </c>
      <c r="C144" s="22" t="s">
        <v>1519</v>
      </c>
      <c r="D144" s="22" t="s">
        <v>1520</v>
      </c>
      <c r="E144" s="22" t="s">
        <v>1516</v>
      </c>
      <c r="F144" s="22" t="s">
        <v>893</v>
      </c>
      <c r="G144" s="22" t="s">
        <v>1518</v>
      </c>
      <c r="H144" s="22" t="s">
        <v>1521</v>
      </c>
      <c r="I144" s="25">
        <v>169.61</v>
      </c>
      <c r="J144" s="25">
        <v>507.93</v>
      </c>
      <c r="K144" s="25">
        <v>0</v>
      </c>
      <c r="L144" s="25">
        <v>10</v>
      </c>
      <c r="M144" s="25">
        <v>179.61</v>
      </c>
      <c r="N144" s="25">
        <v>517.92999999999995</v>
      </c>
    </row>
    <row r="145" spans="1:14" x14ac:dyDescent="0.25">
      <c r="A145" s="28" t="s">
        <v>294</v>
      </c>
      <c r="B145" s="22" t="s">
        <v>73</v>
      </c>
      <c r="C145" s="22" t="s">
        <v>1526</v>
      </c>
      <c r="D145" s="22" t="s">
        <v>1527</v>
      </c>
      <c r="E145" s="22" t="s">
        <v>946</v>
      </c>
      <c r="F145" s="22" t="s">
        <v>893</v>
      </c>
      <c r="G145" s="22" t="s">
        <v>946</v>
      </c>
      <c r="H145" s="22" t="s">
        <v>947</v>
      </c>
      <c r="I145" s="25">
        <v>184.37</v>
      </c>
      <c r="J145" s="25">
        <v>534.09</v>
      </c>
      <c r="K145" s="25">
        <v>1</v>
      </c>
      <c r="L145" s="25">
        <v>10</v>
      </c>
      <c r="M145" s="25">
        <v>195.37</v>
      </c>
      <c r="N145" s="25">
        <v>545.09</v>
      </c>
    </row>
    <row r="146" spans="1:14" x14ac:dyDescent="0.25">
      <c r="A146" s="28" t="s">
        <v>295</v>
      </c>
      <c r="B146" s="22" t="s">
        <v>778</v>
      </c>
      <c r="C146" s="22" t="s">
        <v>1144</v>
      </c>
      <c r="D146" s="22" t="s">
        <v>1145</v>
      </c>
      <c r="E146" s="22" t="s">
        <v>1146</v>
      </c>
      <c r="F146" s="22" t="s">
        <v>893</v>
      </c>
      <c r="G146" s="22" t="s">
        <v>1148</v>
      </c>
      <c r="H146" s="22" t="s">
        <v>1147</v>
      </c>
      <c r="I146" s="25">
        <v>145.96</v>
      </c>
      <c r="J146" s="25">
        <v>514.64</v>
      </c>
      <c r="K146" s="25">
        <v>5.26</v>
      </c>
      <c r="L146" s="25">
        <v>10</v>
      </c>
      <c r="M146" s="25">
        <v>161.22</v>
      </c>
      <c r="N146" s="25">
        <v>529.9</v>
      </c>
    </row>
    <row r="147" spans="1:14" x14ac:dyDescent="0.25">
      <c r="A147" s="28" t="s">
        <v>296</v>
      </c>
      <c r="B147" s="22" t="s">
        <v>779</v>
      </c>
      <c r="C147" s="22" t="s">
        <v>1854</v>
      </c>
      <c r="D147" s="22" t="s">
        <v>1855</v>
      </c>
      <c r="E147" s="22" t="s">
        <v>1680</v>
      </c>
      <c r="F147" s="22" t="s">
        <v>893</v>
      </c>
      <c r="G147" s="22" t="s">
        <v>1682</v>
      </c>
      <c r="H147" s="22" t="s">
        <v>1856</v>
      </c>
      <c r="I147" s="25">
        <v>137.69</v>
      </c>
      <c r="J147" s="25">
        <v>531.25</v>
      </c>
      <c r="K147" s="25">
        <v>5.26</v>
      </c>
      <c r="L147" s="25">
        <v>10</v>
      </c>
      <c r="M147" s="25">
        <v>152.94999999999999</v>
      </c>
      <c r="N147" s="25">
        <v>546.51</v>
      </c>
    </row>
    <row r="148" spans="1:14" x14ac:dyDescent="0.25">
      <c r="A148" s="28" t="s">
        <v>297</v>
      </c>
      <c r="B148" s="22" t="s">
        <v>77</v>
      </c>
      <c r="C148" s="22" t="s">
        <v>1550</v>
      </c>
      <c r="D148" s="22" t="s">
        <v>1551</v>
      </c>
      <c r="E148" s="22" t="s">
        <v>960</v>
      </c>
      <c r="F148" s="22" t="s">
        <v>893</v>
      </c>
      <c r="G148" s="22" t="s">
        <v>962</v>
      </c>
      <c r="H148" s="22" t="s">
        <v>1552</v>
      </c>
      <c r="I148" s="25">
        <v>174.99</v>
      </c>
      <c r="J148" s="25">
        <v>526.83000000000004</v>
      </c>
      <c r="K148" s="25">
        <v>0</v>
      </c>
      <c r="L148" s="25">
        <v>10</v>
      </c>
      <c r="M148" s="25">
        <v>184.99</v>
      </c>
      <c r="N148" s="25">
        <v>536.83000000000004</v>
      </c>
    </row>
    <row r="149" spans="1:14" x14ac:dyDescent="0.25">
      <c r="A149" s="28" t="s">
        <v>298</v>
      </c>
      <c r="B149" s="22" t="s">
        <v>622</v>
      </c>
      <c r="C149" s="22" t="s">
        <v>1570</v>
      </c>
      <c r="D149" s="22" t="s">
        <v>1571</v>
      </c>
      <c r="E149" s="22" t="s">
        <v>1572</v>
      </c>
      <c r="F149" s="22" t="s">
        <v>893</v>
      </c>
      <c r="G149" s="22" t="s">
        <v>939</v>
      </c>
      <c r="H149" s="22" t="s">
        <v>1573</v>
      </c>
      <c r="I149" s="25">
        <v>152.49</v>
      </c>
      <c r="J149" s="25">
        <v>526.97</v>
      </c>
      <c r="K149" s="25">
        <v>1</v>
      </c>
      <c r="L149" s="25">
        <v>10</v>
      </c>
      <c r="M149" s="25">
        <v>163.49</v>
      </c>
      <c r="N149" s="25">
        <v>537.97</v>
      </c>
    </row>
    <row r="150" spans="1:14" x14ac:dyDescent="0.25">
      <c r="A150" s="28" t="s">
        <v>299</v>
      </c>
      <c r="B150" s="22" t="s">
        <v>780</v>
      </c>
      <c r="C150" s="22" t="s">
        <v>1560</v>
      </c>
      <c r="D150" s="22" t="s">
        <v>1561</v>
      </c>
      <c r="E150" s="22" t="s">
        <v>965</v>
      </c>
      <c r="F150" s="22" t="s">
        <v>893</v>
      </c>
      <c r="G150" s="22" t="s">
        <v>967</v>
      </c>
      <c r="H150" s="22" t="s">
        <v>966</v>
      </c>
      <c r="I150" s="25">
        <v>176.5</v>
      </c>
      <c r="J150" s="25">
        <v>543.47</v>
      </c>
      <c r="K150" s="25">
        <v>1</v>
      </c>
      <c r="L150" s="25">
        <v>10</v>
      </c>
      <c r="M150" s="25">
        <v>187.5</v>
      </c>
      <c r="N150" s="25">
        <v>554.47</v>
      </c>
    </row>
    <row r="151" spans="1:14" x14ac:dyDescent="0.25">
      <c r="A151" s="28" t="s">
        <v>300</v>
      </c>
      <c r="B151" s="22" t="s">
        <v>81</v>
      </c>
      <c r="C151" s="22" t="s">
        <v>1586</v>
      </c>
      <c r="D151" s="22" t="s">
        <v>1587</v>
      </c>
      <c r="E151" s="22" t="s">
        <v>1588</v>
      </c>
      <c r="F151" s="22" t="s">
        <v>893</v>
      </c>
      <c r="G151" s="22" t="s">
        <v>1233</v>
      </c>
      <c r="H151" s="22" t="s">
        <v>1589</v>
      </c>
      <c r="I151" s="25">
        <v>168.1</v>
      </c>
      <c r="J151" s="25">
        <v>532.72</v>
      </c>
      <c r="K151" s="25">
        <v>1</v>
      </c>
      <c r="L151" s="25">
        <v>10</v>
      </c>
      <c r="M151" s="25">
        <v>179.1</v>
      </c>
      <c r="N151" s="25">
        <v>543.72</v>
      </c>
    </row>
    <row r="152" spans="1:14" x14ac:dyDescent="0.25">
      <c r="A152" s="28" t="s">
        <v>301</v>
      </c>
      <c r="B152" s="22" t="s">
        <v>83</v>
      </c>
      <c r="C152" s="22" t="s">
        <v>1595</v>
      </c>
      <c r="D152" s="22" t="s">
        <v>1596</v>
      </c>
      <c r="E152" s="22" t="s">
        <v>1063</v>
      </c>
      <c r="F152" s="22" t="s">
        <v>893</v>
      </c>
      <c r="G152" s="22" t="s">
        <v>1065</v>
      </c>
      <c r="H152" s="22" t="s">
        <v>1064</v>
      </c>
      <c r="I152" s="25">
        <v>154.55000000000001</v>
      </c>
      <c r="J152" s="25">
        <v>523.64</v>
      </c>
      <c r="K152" s="25">
        <v>1</v>
      </c>
      <c r="L152" s="25">
        <v>10</v>
      </c>
      <c r="M152" s="25">
        <v>165.55</v>
      </c>
      <c r="N152" s="25">
        <v>534.64</v>
      </c>
    </row>
    <row r="153" spans="1:14" x14ac:dyDescent="0.25">
      <c r="A153" s="28" t="s">
        <v>302</v>
      </c>
      <c r="B153" s="22" t="s">
        <v>781</v>
      </c>
      <c r="C153" s="22" t="s">
        <v>1608</v>
      </c>
      <c r="D153" s="22" t="s">
        <v>1609</v>
      </c>
      <c r="E153" s="22" t="s">
        <v>900</v>
      </c>
      <c r="F153" s="22" t="s">
        <v>893</v>
      </c>
      <c r="G153" s="22" t="s">
        <v>952</v>
      </c>
      <c r="H153" s="22" t="s">
        <v>1610</v>
      </c>
      <c r="I153" s="25">
        <v>189.23</v>
      </c>
      <c r="J153" s="25">
        <v>543.97</v>
      </c>
      <c r="K153" s="25">
        <v>5.26</v>
      </c>
      <c r="L153" s="25">
        <v>10</v>
      </c>
      <c r="M153" s="25">
        <v>204.49</v>
      </c>
      <c r="N153" s="25">
        <v>559.23</v>
      </c>
    </row>
    <row r="154" spans="1:14" x14ac:dyDescent="0.25">
      <c r="A154" s="28" t="s">
        <v>303</v>
      </c>
      <c r="B154" s="22" t="s">
        <v>782</v>
      </c>
      <c r="C154" s="22" t="s">
        <v>1611</v>
      </c>
      <c r="D154" s="22" t="s">
        <v>1612</v>
      </c>
      <c r="E154" s="22" t="s">
        <v>1001</v>
      </c>
      <c r="F154" s="22" t="s">
        <v>893</v>
      </c>
      <c r="G154" s="22" t="s">
        <v>1003</v>
      </c>
      <c r="H154" s="22" t="s">
        <v>1613</v>
      </c>
      <c r="I154" s="25">
        <v>169.98</v>
      </c>
      <c r="J154" s="25">
        <v>516.52</v>
      </c>
      <c r="K154" s="25">
        <v>1</v>
      </c>
      <c r="L154" s="25">
        <v>10</v>
      </c>
      <c r="M154" s="25">
        <v>180.98</v>
      </c>
      <c r="N154" s="25">
        <v>527.52</v>
      </c>
    </row>
    <row r="155" spans="1:14" x14ac:dyDescent="0.25">
      <c r="A155" s="28" t="s">
        <v>304</v>
      </c>
      <c r="B155" s="22" t="s">
        <v>623</v>
      </c>
      <c r="C155" s="22" t="s">
        <v>1614</v>
      </c>
      <c r="D155" s="22" t="s">
        <v>1615</v>
      </c>
      <c r="E155" s="22" t="s">
        <v>912</v>
      </c>
      <c r="F155" s="22" t="s">
        <v>893</v>
      </c>
      <c r="G155" s="22" t="s">
        <v>914</v>
      </c>
      <c r="H155" s="22" t="s">
        <v>913</v>
      </c>
      <c r="I155" s="25">
        <v>165.47</v>
      </c>
      <c r="J155" s="25">
        <v>532.04</v>
      </c>
      <c r="K155" s="25">
        <v>5.26</v>
      </c>
      <c r="L155" s="25">
        <v>10</v>
      </c>
      <c r="M155" s="25">
        <v>180.73</v>
      </c>
      <c r="N155" s="25">
        <v>547.29999999999995</v>
      </c>
    </row>
    <row r="156" spans="1:14" x14ac:dyDescent="0.25">
      <c r="A156" s="28" t="s">
        <v>305</v>
      </c>
      <c r="B156" s="22" t="s">
        <v>85</v>
      </c>
      <c r="C156" s="22" t="s">
        <v>1616</v>
      </c>
      <c r="D156" s="22" t="s">
        <v>1617</v>
      </c>
      <c r="E156" s="22" t="s">
        <v>1222</v>
      </c>
      <c r="F156" s="22" t="s">
        <v>893</v>
      </c>
      <c r="G156" s="22" t="s">
        <v>1003</v>
      </c>
      <c r="H156" s="22" t="s">
        <v>1618</v>
      </c>
      <c r="I156" s="25">
        <v>180.47</v>
      </c>
      <c r="J156" s="25">
        <v>526.24</v>
      </c>
      <c r="K156" s="25">
        <v>1</v>
      </c>
      <c r="L156" s="25">
        <v>10</v>
      </c>
      <c r="M156" s="25">
        <v>191.47</v>
      </c>
      <c r="N156" s="25">
        <v>537.24</v>
      </c>
    </row>
    <row r="157" spans="1:14" x14ac:dyDescent="0.25">
      <c r="A157" s="28" t="s">
        <v>306</v>
      </c>
      <c r="B157" s="22" t="s">
        <v>86</v>
      </c>
      <c r="C157" s="22" t="s">
        <v>1619</v>
      </c>
      <c r="D157" s="22" t="s">
        <v>1620</v>
      </c>
      <c r="E157" s="22" t="s">
        <v>1621</v>
      </c>
      <c r="F157" s="22" t="s">
        <v>893</v>
      </c>
      <c r="G157" s="22" t="s">
        <v>1153</v>
      </c>
      <c r="H157" s="22" t="s">
        <v>1622</v>
      </c>
      <c r="I157" s="25">
        <v>142.13</v>
      </c>
      <c r="J157" s="25">
        <v>516.96</v>
      </c>
      <c r="K157" s="25">
        <v>1</v>
      </c>
      <c r="L157" s="25">
        <v>10</v>
      </c>
      <c r="M157" s="25">
        <v>153.13</v>
      </c>
      <c r="N157" s="25">
        <v>527.96</v>
      </c>
    </row>
    <row r="158" spans="1:14" x14ac:dyDescent="0.25">
      <c r="A158" s="28" t="s">
        <v>307</v>
      </c>
      <c r="B158" s="22" t="s">
        <v>87</v>
      </c>
      <c r="C158" s="22" t="s">
        <v>1636</v>
      </c>
      <c r="D158" s="22" t="s">
        <v>1637</v>
      </c>
      <c r="E158" s="22" t="s">
        <v>1638</v>
      </c>
      <c r="F158" s="22" t="s">
        <v>893</v>
      </c>
      <c r="G158" s="22" t="s">
        <v>987</v>
      </c>
      <c r="H158" s="22" t="s">
        <v>1639</v>
      </c>
      <c r="I158" s="25">
        <v>152.97999999999999</v>
      </c>
      <c r="J158" s="25">
        <v>531.61</v>
      </c>
      <c r="K158" s="25">
        <v>1</v>
      </c>
      <c r="L158" s="25">
        <v>10</v>
      </c>
      <c r="M158" s="25">
        <v>163.98</v>
      </c>
      <c r="N158" s="25">
        <v>542.61</v>
      </c>
    </row>
    <row r="159" spans="1:14" x14ac:dyDescent="0.25">
      <c r="A159" s="28" t="s">
        <v>308</v>
      </c>
      <c r="B159" s="22" t="s">
        <v>90</v>
      </c>
      <c r="C159" s="22" t="s">
        <v>1652</v>
      </c>
      <c r="D159" s="22" t="s">
        <v>1653</v>
      </c>
      <c r="E159" s="22" t="s">
        <v>1298</v>
      </c>
      <c r="F159" s="22" t="s">
        <v>893</v>
      </c>
      <c r="G159" s="22" t="s">
        <v>1300</v>
      </c>
      <c r="H159" s="22" t="s">
        <v>1299</v>
      </c>
      <c r="I159" s="25">
        <v>135.83000000000001</v>
      </c>
      <c r="J159" s="25">
        <v>525.53</v>
      </c>
      <c r="K159" s="25">
        <v>5.26</v>
      </c>
      <c r="L159" s="25">
        <v>10</v>
      </c>
      <c r="M159" s="25">
        <v>151.09</v>
      </c>
      <c r="N159" s="25">
        <v>540.79</v>
      </c>
    </row>
    <row r="160" spans="1:14" x14ac:dyDescent="0.25">
      <c r="A160" s="28" t="s">
        <v>309</v>
      </c>
      <c r="B160" s="22" t="s">
        <v>94</v>
      </c>
      <c r="C160" s="22" t="s">
        <v>1685</v>
      </c>
      <c r="D160" s="22" t="s">
        <v>1686</v>
      </c>
      <c r="E160" s="22" t="s">
        <v>1687</v>
      </c>
      <c r="F160" s="22" t="s">
        <v>893</v>
      </c>
      <c r="G160" s="22" t="s">
        <v>1281</v>
      </c>
      <c r="H160" s="22" t="s">
        <v>1688</v>
      </c>
      <c r="I160" s="25">
        <v>122.07</v>
      </c>
      <c r="J160" s="25">
        <v>537.34</v>
      </c>
      <c r="K160" s="25">
        <v>5.26</v>
      </c>
      <c r="L160" s="25">
        <v>10</v>
      </c>
      <c r="M160" s="25">
        <v>137.33000000000001</v>
      </c>
      <c r="N160" s="25">
        <v>552.6</v>
      </c>
    </row>
    <row r="161" spans="1:14" x14ac:dyDescent="0.25">
      <c r="A161" s="28" t="s">
        <v>310</v>
      </c>
      <c r="B161" s="22" t="s">
        <v>97</v>
      </c>
      <c r="C161" s="22" t="s">
        <v>1694</v>
      </c>
      <c r="D161" s="22" t="s">
        <v>1695</v>
      </c>
      <c r="E161" s="22" t="s">
        <v>1696</v>
      </c>
      <c r="F161" s="22" t="s">
        <v>893</v>
      </c>
      <c r="G161" s="22" t="s">
        <v>909</v>
      </c>
      <c r="H161" s="22" t="s">
        <v>1697</v>
      </c>
      <c r="I161" s="25">
        <v>161.31</v>
      </c>
      <c r="J161" s="25">
        <v>523.66</v>
      </c>
      <c r="K161" s="25">
        <v>1</v>
      </c>
      <c r="L161" s="25">
        <v>10</v>
      </c>
      <c r="M161" s="25">
        <v>172.31</v>
      </c>
      <c r="N161" s="25">
        <v>534.66</v>
      </c>
    </row>
    <row r="162" spans="1:14" x14ac:dyDescent="0.25">
      <c r="A162" s="28" t="s">
        <v>311</v>
      </c>
      <c r="B162" s="22" t="s">
        <v>99</v>
      </c>
      <c r="C162" s="22" t="s">
        <v>1703</v>
      </c>
      <c r="D162" s="22" t="s">
        <v>1704</v>
      </c>
      <c r="E162" s="22" t="s">
        <v>1705</v>
      </c>
      <c r="F162" s="22" t="s">
        <v>893</v>
      </c>
      <c r="G162" s="22" t="s">
        <v>1249</v>
      </c>
      <c r="H162" s="22" t="s">
        <v>1706</v>
      </c>
      <c r="I162" s="25">
        <v>145.01</v>
      </c>
      <c r="J162" s="25">
        <v>518.42999999999995</v>
      </c>
      <c r="K162" s="25">
        <v>1</v>
      </c>
      <c r="L162" s="25">
        <v>10</v>
      </c>
      <c r="M162" s="25">
        <v>156.01</v>
      </c>
      <c r="N162" s="25">
        <v>529.42999999999995</v>
      </c>
    </row>
    <row r="163" spans="1:14" x14ac:dyDescent="0.25">
      <c r="A163" s="28" t="s">
        <v>312</v>
      </c>
      <c r="B163" s="22" t="s">
        <v>783</v>
      </c>
      <c r="C163" s="22" t="s">
        <v>1707</v>
      </c>
      <c r="D163" s="22" t="s">
        <v>1708</v>
      </c>
      <c r="E163" s="22" t="s">
        <v>903</v>
      </c>
      <c r="F163" s="22" t="s">
        <v>893</v>
      </c>
      <c r="G163" s="22" t="s">
        <v>903</v>
      </c>
      <c r="H163" s="22" t="s">
        <v>1709</v>
      </c>
      <c r="I163" s="25">
        <v>180.06</v>
      </c>
      <c r="J163" s="25">
        <v>529.79</v>
      </c>
      <c r="K163" s="25">
        <v>1</v>
      </c>
      <c r="L163" s="25">
        <v>10</v>
      </c>
      <c r="M163" s="25">
        <v>191.06</v>
      </c>
      <c r="N163" s="25">
        <v>540.79</v>
      </c>
    </row>
    <row r="164" spans="1:14" x14ac:dyDescent="0.25">
      <c r="A164" s="28" t="s">
        <v>313</v>
      </c>
      <c r="B164" s="22" t="s">
        <v>784</v>
      </c>
      <c r="C164" s="22" t="s">
        <v>2211</v>
      </c>
      <c r="D164" s="22" t="s">
        <v>2212</v>
      </c>
      <c r="E164" s="22" t="s">
        <v>2213</v>
      </c>
      <c r="F164" s="22" t="s">
        <v>893</v>
      </c>
      <c r="G164" s="22" t="s">
        <v>1276</v>
      </c>
      <c r="H164" s="22" t="s">
        <v>2214</v>
      </c>
      <c r="I164" s="25">
        <v>154.55000000000001</v>
      </c>
      <c r="J164" s="25">
        <v>520.59</v>
      </c>
      <c r="K164" s="25">
        <v>1</v>
      </c>
      <c r="L164" s="25">
        <v>10</v>
      </c>
      <c r="M164" s="25">
        <v>165.55</v>
      </c>
      <c r="N164" s="25">
        <v>531.59</v>
      </c>
    </row>
    <row r="165" spans="1:14" x14ac:dyDescent="0.25">
      <c r="A165" s="28" t="s">
        <v>314</v>
      </c>
      <c r="B165" s="22" t="s">
        <v>643</v>
      </c>
      <c r="C165" s="22" t="s">
        <v>1714</v>
      </c>
      <c r="D165" s="22" t="s">
        <v>1715</v>
      </c>
      <c r="E165" s="22" t="s">
        <v>1716</v>
      </c>
      <c r="F165" s="22" t="s">
        <v>893</v>
      </c>
      <c r="G165" s="22" t="s">
        <v>987</v>
      </c>
      <c r="H165" s="22" t="s">
        <v>1717</v>
      </c>
      <c r="I165" s="25">
        <v>167.8</v>
      </c>
      <c r="J165" s="25">
        <v>536.79</v>
      </c>
      <c r="K165" s="25">
        <v>1</v>
      </c>
      <c r="L165" s="25">
        <v>10</v>
      </c>
      <c r="M165" s="25">
        <v>178.8</v>
      </c>
      <c r="N165" s="25">
        <v>547.79</v>
      </c>
    </row>
    <row r="166" spans="1:14" x14ac:dyDescent="0.25">
      <c r="A166" s="28" t="s">
        <v>315</v>
      </c>
      <c r="B166" s="22" t="s">
        <v>785</v>
      </c>
      <c r="C166" s="22" t="s">
        <v>1718</v>
      </c>
      <c r="D166" s="22" t="s">
        <v>1719</v>
      </c>
      <c r="E166" s="22" t="s">
        <v>942</v>
      </c>
      <c r="F166" s="22" t="s">
        <v>893</v>
      </c>
      <c r="G166" s="22" t="s">
        <v>942</v>
      </c>
      <c r="H166" s="22" t="s">
        <v>943</v>
      </c>
      <c r="I166" s="25">
        <v>158.38</v>
      </c>
      <c r="J166" s="25">
        <v>523.91999999999996</v>
      </c>
      <c r="K166" s="25">
        <v>1</v>
      </c>
      <c r="L166" s="25">
        <v>10</v>
      </c>
      <c r="M166" s="25">
        <v>169.38</v>
      </c>
      <c r="N166" s="25">
        <v>534.91999999999996</v>
      </c>
    </row>
    <row r="167" spans="1:14" x14ac:dyDescent="0.25">
      <c r="A167" s="28" t="s">
        <v>316</v>
      </c>
      <c r="B167" s="22" t="s">
        <v>101</v>
      </c>
      <c r="C167" s="22" t="s">
        <v>1720</v>
      </c>
      <c r="D167" s="22" t="s">
        <v>1721</v>
      </c>
      <c r="E167" s="22" t="s">
        <v>1722</v>
      </c>
      <c r="F167" s="22" t="s">
        <v>893</v>
      </c>
      <c r="G167" s="22" t="s">
        <v>1724</v>
      </c>
      <c r="H167" s="22" t="s">
        <v>1723</v>
      </c>
      <c r="I167" s="25">
        <v>162.35</v>
      </c>
      <c r="J167" s="25">
        <v>525.55999999999995</v>
      </c>
      <c r="K167" s="25">
        <v>5.26</v>
      </c>
      <c r="L167" s="25">
        <v>10</v>
      </c>
      <c r="M167" s="25">
        <v>177.61</v>
      </c>
      <c r="N167" s="25">
        <v>540.82000000000005</v>
      </c>
    </row>
    <row r="168" spans="1:14" x14ac:dyDescent="0.25">
      <c r="A168" s="28" t="s">
        <v>317</v>
      </c>
      <c r="B168" s="22" t="s">
        <v>103</v>
      </c>
      <c r="C168" s="22" t="s">
        <v>1729</v>
      </c>
      <c r="D168" s="22" t="s">
        <v>1730</v>
      </c>
      <c r="E168" s="22" t="s">
        <v>1731</v>
      </c>
      <c r="F168" s="22" t="s">
        <v>893</v>
      </c>
      <c r="G168" s="22" t="s">
        <v>1256</v>
      </c>
      <c r="H168" s="22" t="s">
        <v>1732</v>
      </c>
      <c r="I168" s="25">
        <v>170.77</v>
      </c>
      <c r="J168" s="25">
        <v>531.17999999999995</v>
      </c>
      <c r="K168" s="25">
        <v>5.26</v>
      </c>
      <c r="L168" s="25">
        <v>10</v>
      </c>
      <c r="M168" s="25">
        <v>186.03</v>
      </c>
      <c r="N168" s="25">
        <v>546.44000000000005</v>
      </c>
    </row>
    <row r="169" spans="1:14" x14ac:dyDescent="0.25">
      <c r="A169" s="28" t="s">
        <v>318</v>
      </c>
      <c r="B169" s="22" t="s">
        <v>104</v>
      </c>
      <c r="C169" s="22" t="s">
        <v>1733</v>
      </c>
      <c r="D169" s="22" t="s">
        <v>1734</v>
      </c>
      <c r="E169" s="22" t="s">
        <v>1735</v>
      </c>
      <c r="F169" s="22" t="s">
        <v>893</v>
      </c>
      <c r="G169" s="22" t="s">
        <v>1228</v>
      </c>
      <c r="H169" s="22" t="s">
        <v>1736</v>
      </c>
      <c r="I169" s="25">
        <v>147.35</v>
      </c>
      <c r="J169" s="25">
        <v>522.66999999999996</v>
      </c>
      <c r="K169" s="25">
        <v>5.26</v>
      </c>
      <c r="L169" s="25">
        <v>10</v>
      </c>
      <c r="M169" s="25">
        <v>162.61000000000001</v>
      </c>
      <c r="N169" s="25">
        <v>537.92999999999995</v>
      </c>
    </row>
    <row r="170" spans="1:14" x14ac:dyDescent="0.25">
      <c r="A170" s="28" t="s">
        <v>319</v>
      </c>
      <c r="B170" s="22" t="s">
        <v>786</v>
      </c>
      <c r="C170" s="22" t="s">
        <v>1741</v>
      </c>
      <c r="D170" s="22" t="s">
        <v>1742</v>
      </c>
      <c r="E170" s="22" t="s">
        <v>1743</v>
      </c>
      <c r="F170" s="22" t="s">
        <v>893</v>
      </c>
      <c r="G170" s="22" t="s">
        <v>1059</v>
      </c>
      <c r="H170" s="22" t="s">
        <v>1744</v>
      </c>
      <c r="I170" s="25">
        <v>152.68</v>
      </c>
      <c r="J170" s="25">
        <v>517.27</v>
      </c>
      <c r="K170" s="25">
        <v>5.26</v>
      </c>
      <c r="L170" s="25">
        <v>10</v>
      </c>
      <c r="M170" s="25">
        <v>167.94</v>
      </c>
      <c r="N170" s="25">
        <v>532.53</v>
      </c>
    </row>
    <row r="171" spans="1:14" x14ac:dyDescent="0.25">
      <c r="A171" s="28" t="s">
        <v>320</v>
      </c>
      <c r="B171" s="22" t="s">
        <v>106</v>
      </c>
      <c r="C171" s="22" t="s">
        <v>1745</v>
      </c>
      <c r="D171" s="22" t="s">
        <v>1746</v>
      </c>
      <c r="E171" s="22" t="s">
        <v>1747</v>
      </c>
      <c r="F171" s="22" t="s">
        <v>893</v>
      </c>
      <c r="G171" s="22" t="s">
        <v>1635</v>
      </c>
      <c r="H171" s="22" t="s">
        <v>1748</v>
      </c>
      <c r="I171" s="25">
        <v>129.04</v>
      </c>
      <c r="J171" s="25">
        <v>526.76</v>
      </c>
      <c r="K171" s="25">
        <v>5.26</v>
      </c>
      <c r="L171" s="25">
        <v>10</v>
      </c>
      <c r="M171" s="25">
        <v>144.30000000000001</v>
      </c>
      <c r="N171" s="25">
        <v>542.02</v>
      </c>
    </row>
    <row r="172" spans="1:14" x14ac:dyDescent="0.25">
      <c r="A172" s="28" t="s">
        <v>321</v>
      </c>
      <c r="B172" s="22" t="s">
        <v>107</v>
      </c>
      <c r="C172" s="22" t="s">
        <v>1765</v>
      </c>
      <c r="D172" s="22" t="s">
        <v>1766</v>
      </c>
      <c r="E172" s="22" t="s">
        <v>1472</v>
      </c>
      <c r="F172" s="22" t="s">
        <v>893</v>
      </c>
      <c r="G172" s="22" t="s">
        <v>1472</v>
      </c>
      <c r="H172" s="22" t="s">
        <v>1767</v>
      </c>
      <c r="I172" s="25">
        <v>131.4</v>
      </c>
      <c r="J172" s="25">
        <v>523.38</v>
      </c>
      <c r="K172" s="25">
        <v>5.26</v>
      </c>
      <c r="L172" s="25">
        <v>10</v>
      </c>
      <c r="M172" s="25">
        <v>146.66</v>
      </c>
      <c r="N172" s="25">
        <v>538.64</v>
      </c>
    </row>
    <row r="173" spans="1:14" x14ac:dyDescent="0.25">
      <c r="A173" s="28" t="s">
        <v>322</v>
      </c>
      <c r="B173" s="22" t="s">
        <v>108</v>
      </c>
      <c r="C173" s="22" t="s">
        <v>1768</v>
      </c>
      <c r="D173" s="22" t="s">
        <v>1769</v>
      </c>
      <c r="E173" s="22" t="s">
        <v>1770</v>
      </c>
      <c r="F173" s="22" t="s">
        <v>893</v>
      </c>
      <c r="G173" s="22" t="s">
        <v>1291</v>
      </c>
      <c r="H173" s="22" t="s">
        <v>1771</v>
      </c>
      <c r="I173" s="25">
        <v>156.1</v>
      </c>
      <c r="J173" s="25">
        <v>528.39</v>
      </c>
      <c r="K173" s="25">
        <v>5.26</v>
      </c>
      <c r="L173" s="25">
        <v>10</v>
      </c>
      <c r="M173" s="25">
        <v>171.36</v>
      </c>
      <c r="N173" s="25">
        <v>543.65</v>
      </c>
    </row>
    <row r="174" spans="1:14" x14ac:dyDescent="0.25">
      <c r="A174" s="30" t="s">
        <v>761</v>
      </c>
      <c r="B174" s="33" t="s">
        <v>1633</v>
      </c>
      <c r="C174" s="22" t="s">
        <v>2414</v>
      </c>
      <c r="D174" s="22" t="s">
        <v>1632</v>
      </c>
      <c r="E174" s="22" t="s">
        <v>1633</v>
      </c>
      <c r="F174" s="22" t="s">
        <v>893</v>
      </c>
      <c r="G174" s="22" t="s">
        <v>1635</v>
      </c>
      <c r="H174" s="22" t="s">
        <v>1634</v>
      </c>
      <c r="I174" s="25">
        <v>144.91</v>
      </c>
      <c r="J174" s="25">
        <v>551.20000000000005</v>
      </c>
      <c r="K174" s="25">
        <v>1</v>
      </c>
      <c r="L174" s="25">
        <v>10</v>
      </c>
      <c r="M174" s="25">
        <v>155.91</v>
      </c>
      <c r="N174" s="25">
        <v>562.20000000000005</v>
      </c>
    </row>
    <row r="175" spans="1:14" x14ac:dyDescent="0.25">
      <c r="A175" s="28" t="s">
        <v>323</v>
      </c>
      <c r="B175" s="22" t="s">
        <v>111</v>
      </c>
      <c r="C175" s="22" t="s">
        <v>1776</v>
      </c>
      <c r="D175" s="22" t="s">
        <v>1777</v>
      </c>
      <c r="E175" s="22" t="s">
        <v>1195</v>
      </c>
      <c r="F175" s="22" t="s">
        <v>893</v>
      </c>
      <c r="G175" s="22" t="s">
        <v>1197</v>
      </c>
      <c r="H175" s="22" t="s">
        <v>1196</v>
      </c>
      <c r="I175" s="25">
        <v>122.67</v>
      </c>
      <c r="J175" s="25">
        <v>525.11</v>
      </c>
      <c r="K175" s="25">
        <v>5.26</v>
      </c>
      <c r="L175" s="25">
        <v>10</v>
      </c>
      <c r="M175" s="25">
        <v>137.93</v>
      </c>
      <c r="N175" s="25">
        <v>540.37</v>
      </c>
    </row>
    <row r="176" spans="1:14" x14ac:dyDescent="0.25">
      <c r="A176" s="28" t="s">
        <v>324</v>
      </c>
      <c r="B176" s="22" t="s">
        <v>112</v>
      </c>
      <c r="C176" s="22" t="s">
        <v>1778</v>
      </c>
      <c r="D176" s="22" t="s">
        <v>1779</v>
      </c>
      <c r="E176" s="22" t="s">
        <v>1336</v>
      </c>
      <c r="F176" s="22" t="s">
        <v>893</v>
      </c>
      <c r="G176" s="22" t="s">
        <v>1338</v>
      </c>
      <c r="H176" s="22" t="s">
        <v>1353</v>
      </c>
      <c r="I176" s="25">
        <v>140.13999999999999</v>
      </c>
      <c r="J176" s="25">
        <v>518.22</v>
      </c>
      <c r="K176" s="25">
        <v>1</v>
      </c>
      <c r="L176" s="25">
        <v>10</v>
      </c>
      <c r="M176" s="25">
        <v>151.13999999999999</v>
      </c>
      <c r="N176" s="25">
        <v>529.22</v>
      </c>
    </row>
    <row r="177" spans="1:14" x14ac:dyDescent="0.25">
      <c r="A177" s="28" t="s">
        <v>325</v>
      </c>
      <c r="B177" s="22" t="s">
        <v>113</v>
      </c>
      <c r="C177" s="22" t="s">
        <v>1780</v>
      </c>
      <c r="D177" s="22" t="s">
        <v>1781</v>
      </c>
      <c r="E177" s="22" t="s">
        <v>1782</v>
      </c>
      <c r="F177" s="22" t="s">
        <v>893</v>
      </c>
      <c r="G177" s="22" t="s">
        <v>1029</v>
      </c>
      <c r="H177" s="22" t="s">
        <v>1783</v>
      </c>
      <c r="I177" s="25">
        <v>179.01</v>
      </c>
      <c r="J177" s="25">
        <v>523.29999999999995</v>
      </c>
      <c r="K177" s="25">
        <v>1</v>
      </c>
      <c r="L177" s="25">
        <v>10</v>
      </c>
      <c r="M177" s="25">
        <v>190.01</v>
      </c>
      <c r="N177" s="25">
        <v>534.29999999999995</v>
      </c>
    </row>
    <row r="178" spans="1:14" x14ac:dyDescent="0.25">
      <c r="A178" s="28" t="s">
        <v>326</v>
      </c>
      <c r="B178" s="22" t="s">
        <v>114</v>
      </c>
      <c r="C178" s="22" t="s">
        <v>1797</v>
      </c>
      <c r="D178" s="22" t="s">
        <v>1798</v>
      </c>
      <c r="E178" s="22" t="s">
        <v>1799</v>
      </c>
      <c r="F178" s="22" t="s">
        <v>893</v>
      </c>
      <c r="G178" s="22" t="s">
        <v>903</v>
      </c>
      <c r="H178" s="22" t="s">
        <v>1800</v>
      </c>
      <c r="I178" s="25">
        <v>171.82</v>
      </c>
      <c r="J178" s="25">
        <v>508.82</v>
      </c>
      <c r="K178" s="25">
        <v>1</v>
      </c>
      <c r="L178" s="25">
        <v>10</v>
      </c>
      <c r="M178" s="25">
        <v>182.82</v>
      </c>
      <c r="N178" s="25">
        <v>519.82000000000005</v>
      </c>
    </row>
    <row r="179" spans="1:14" x14ac:dyDescent="0.25">
      <c r="A179" s="28" t="s">
        <v>327</v>
      </c>
      <c r="B179" s="22" t="s">
        <v>115</v>
      </c>
      <c r="C179" s="22" t="s">
        <v>1805</v>
      </c>
      <c r="D179" s="22" t="s">
        <v>1806</v>
      </c>
      <c r="E179" s="22" t="s">
        <v>892</v>
      </c>
      <c r="F179" s="22" t="s">
        <v>893</v>
      </c>
      <c r="G179" s="22" t="s">
        <v>895</v>
      </c>
      <c r="H179" s="22" t="s">
        <v>1807</v>
      </c>
      <c r="I179" s="25">
        <v>172.13</v>
      </c>
      <c r="J179" s="25">
        <v>522.15</v>
      </c>
      <c r="K179" s="25">
        <v>1</v>
      </c>
      <c r="L179" s="25">
        <v>10</v>
      </c>
      <c r="M179" s="25">
        <v>183.13</v>
      </c>
      <c r="N179" s="25">
        <v>533.15</v>
      </c>
    </row>
    <row r="180" spans="1:14" x14ac:dyDescent="0.25">
      <c r="A180" s="28" t="s">
        <v>328</v>
      </c>
      <c r="B180" s="22" t="s">
        <v>116</v>
      </c>
      <c r="C180" s="22" t="s">
        <v>1801</v>
      </c>
      <c r="D180" s="22" t="s">
        <v>1802</v>
      </c>
      <c r="E180" s="22" t="s">
        <v>1803</v>
      </c>
      <c r="F180" s="22" t="s">
        <v>893</v>
      </c>
      <c r="G180" s="22" t="s">
        <v>1431</v>
      </c>
      <c r="H180" s="22" t="s">
        <v>1804</v>
      </c>
      <c r="I180" s="25">
        <v>154.47999999999999</v>
      </c>
      <c r="J180" s="25">
        <v>512.16</v>
      </c>
      <c r="K180" s="25">
        <v>1</v>
      </c>
      <c r="L180" s="25">
        <v>10</v>
      </c>
      <c r="M180" s="25">
        <v>165.48</v>
      </c>
      <c r="N180" s="25">
        <v>523.16</v>
      </c>
    </row>
    <row r="181" spans="1:14" x14ac:dyDescent="0.25">
      <c r="A181" s="28" t="s">
        <v>329</v>
      </c>
      <c r="B181" s="22" t="s">
        <v>118</v>
      </c>
      <c r="C181" s="22" t="s">
        <v>1818</v>
      </c>
      <c r="D181" s="22" t="s">
        <v>1819</v>
      </c>
      <c r="E181" s="22" t="s">
        <v>1820</v>
      </c>
      <c r="F181" s="22" t="s">
        <v>893</v>
      </c>
      <c r="G181" s="22" t="s">
        <v>1197</v>
      </c>
      <c r="H181" s="22" t="s">
        <v>1821</v>
      </c>
      <c r="I181" s="25">
        <v>127.67</v>
      </c>
      <c r="J181" s="25">
        <v>531.91999999999996</v>
      </c>
      <c r="K181" s="25">
        <v>5.26</v>
      </c>
      <c r="L181" s="25">
        <v>10</v>
      </c>
      <c r="M181" s="25">
        <v>142.93</v>
      </c>
      <c r="N181" s="25">
        <v>547.17999999999995</v>
      </c>
    </row>
    <row r="182" spans="1:14" x14ac:dyDescent="0.25">
      <c r="A182" s="28" t="s">
        <v>330</v>
      </c>
      <c r="B182" s="22" t="s">
        <v>125</v>
      </c>
      <c r="C182" s="22" t="s">
        <v>1870</v>
      </c>
      <c r="D182" s="22" t="s">
        <v>1871</v>
      </c>
      <c r="E182" s="22" t="s">
        <v>892</v>
      </c>
      <c r="F182" s="22" t="s">
        <v>893</v>
      </c>
      <c r="G182" s="22" t="s">
        <v>895</v>
      </c>
      <c r="H182" s="22" t="s">
        <v>1872</v>
      </c>
      <c r="I182" s="25">
        <v>117.07</v>
      </c>
      <c r="J182" s="25">
        <v>511.33</v>
      </c>
      <c r="K182" s="25">
        <v>5.26</v>
      </c>
      <c r="L182" s="25">
        <v>10</v>
      </c>
      <c r="M182" s="25">
        <v>132.33000000000001</v>
      </c>
      <c r="N182" s="25">
        <v>526.59</v>
      </c>
    </row>
    <row r="183" spans="1:14" x14ac:dyDescent="0.25">
      <c r="A183" s="28" t="s">
        <v>331</v>
      </c>
      <c r="B183" s="22" t="s">
        <v>158</v>
      </c>
      <c r="C183" s="22" t="s">
        <v>2096</v>
      </c>
      <c r="D183" s="22" t="s">
        <v>2097</v>
      </c>
      <c r="E183" s="22" t="s">
        <v>2098</v>
      </c>
      <c r="F183" s="22" t="s">
        <v>893</v>
      </c>
      <c r="G183" s="22" t="s">
        <v>998</v>
      </c>
      <c r="H183" s="22" t="s">
        <v>2099</v>
      </c>
      <c r="I183" s="25">
        <v>147.15</v>
      </c>
      <c r="J183" s="25">
        <v>517.86</v>
      </c>
      <c r="K183" s="25">
        <v>5.26</v>
      </c>
      <c r="L183" s="25">
        <v>10</v>
      </c>
      <c r="M183" s="25">
        <v>162.41</v>
      </c>
      <c r="N183" s="25">
        <v>533.12</v>
      </c>
    </row>
    <row r="184" spans="1:14" x14ac:dyDescent="0.25">
      <c r="A184" s="28" t="s">
        <v>332</v>
      </c>
      <c r="B184" s="22" t="s">
        <v>128</v>
      </c>
      <c r="C184" s="22" t="s">
        <v>1891</v>
      </c>
      <c r="D184" s="22" t="s">
        <v>1892</v>
      </c>
      <c r="E184" s="22" t="s">
        <v>907</v>
      </c>
      <c r="F184" s="22" t="s">
        <v>893</v>
      </c>
      <c r="G184" s="22" t="s">
        <v>909</v>
      </c>
      <c r="H184" s="22" t="s">
        <v>1024</v>
      </c>
      <c r="I184" s="25">
        <v>197.84</v>
      </c>
      <c r="J184" s="25">
        <v>563.02</v>
      </c>
      <c r="K184" s="25">
        <v>1</v>
      </c>
      <c r="L184" s="25">
        <v>10</v>
      </c>
      <c r="M184" s="25">
        <v>208.84</v>
      </c>
      <c r="N184" s="25">
        <v>574.02</v>
      </c>
    </row>
    <row r="185" spans="1:14" x14ac:dyDescent="0.25">
      <c r="A185" s="28" t="s">
        <v>333</v>
      </c>
      <c r="B185" s="22" t="s">
        <v>129</v>
      </c>
      <c r="C185" s="22" t="s">
        <v>1893</v>
      </c>
      <c r="D185" s="22" t="s">
        <v>1894</v>
      </c>
      <c r="E185" s="22" t="s">
        <v>1895</v>
      </c>
      <c r="F185" s="22" t="s">
        <v>893</v>
      </c>
      <c r="G185" s="22" t="s">
        <v>1518</v>
      </c>
      <c r="H185" s="22" t="s">
        <v>1896</v>
      </c>
      <c r="I185" s="25">
        <v>151.74</v>
      </c>
      <c r="J185" s="25">
        <v>505.74</v>
      </c>
      <c r="K185" s="25">
        <v>1</v>
      </c>
      <c r="L185" s="25">
        <v>10</v>
      </c>
      <c r="M185" s="25">
        <v>162.74</v>
      </c>
      <c r="N185" s="25">
        <v>516.74</v>
      </c>
    </row>
    <row r="186" spans="1:14" x14ac:dyDescent="0.25">
      <c r="A186" s="28" t="s">
        <v>334</v>
      </c>
      <c r="B186" s="22" t="s">
        <v>134</v>
      </c>
      <c r="C186" s="22" t="s">
        <v>1917</v>
      </c>
      <c r="D186" s="22" t="s">
        <v>1918</v>
      </c>
      <c r="E186" s="22" t="s">
        <v>1919</v>
      </c>
      <c r="F186" s="22" t="s">
        <v>893</v>
      </c>
      <c r="G186" s="22" t="s">
        <v>919</v>
      </c>
      <c r="H186" s="22" t="s">
        <v>1920</v>
      </c>
      <c r="I186" s="25">
        <v>127.76</v>
      </c>
      <c r="J186" s="25">
        <v>508.26</v>
      </c>
      <c r="K186" s="25">
        <v>1</v>
      </c>
      <c r="L186" s="25">
        <v>10</v>
      </c>
      <c r="M186" s="25">
        <v>138.76</v>
      </c>
      <c r="N186" s="25">
        <v>519.26</v>
      </c>
    </row>
    <row r="187" spans="1:14" x14ac:dyDescent="0.25">
      <c r="A187" s="28" t="s">
        <v>335</v>
      </c>
      <c r="B187" s="22" t="s">
        <v>138</v>
      </c>
      <c r="C187" s="22" t="s">
        <v>1938</v>
      </c>
      <c r="D187" s="22" t="s">
        <v>1939</v>
      </c>
      <c r="E187" s="22" t="s">
        <v>1940</v>
      </c>
      <c r="F187" s="22" t="s">
        <v>893</v>
      </c>
      <c r="G187" s="22" t="s">
        <v>1503</v>
      </c>
      <c r="H187" s="22" t="s">
        <v>1941</v>
      </c>
      <c r="I187" s="25">
        <v>117.13</v>
      </c>
      <c r="J187" s="25">
        <v>542.95000000000005</v>
      </c>
      <c r="K187" s="25">
        <v>5.26</v>
      </c>
      <c r="L187" s="25">
        <v>10</v>
      </c>
      <c r="M187" s="25">
        <v>132.38999999999999</v>
      </c>
      <c r="N187" s="25">
        <v>558.21</v>
      </c>
    </row>
    <row r="188" spans="1:14" x14ac:dyDescent="0.25">
      <c r="A188" s="28" t="s">
        <v>336</v>
      </c>
      <c r="B188" s="22" t="s">
        <v>139</v>
      </c>
      <c r="C188" s="22" t="s">
        <v>1942</v>
      </c>
      <c r="D188" s="22" t="s">
        <v>1943</v>
      </c>
      <c r="E188" s="22" t="s">
        <v>1944</v>
      </c>
      <c r="F188" s="22" t="s">
        <v>893</v>
      </c>
      <c r="G188" s="22" t="s">
        <v>962</v>
      </c>
      <c r="H188" s="22" t="s">
        <v>1945</v>
      </c>
      <c r="I188" s="25">
        <v>162.04</v>
      </c>
      <c r="J188" s="25">
        <v>524.39</v>
      </c>
      <c r="K188" s="25">
        <v>1</v>
      </c>
      <c r="L188" s="25">
        <v>10</v>
      </c>
      <c r="M188" s="25">
        <v>173.04</v>
      </c>
      <c r="N188" s="25">
        <v>535.39</v>
      </c>
    </row>
    <row r="189" spans="1:14" x14ac:dyDescent="0.25">
      <c r="A189" s="28" t="s">
        <v>337</v>
      </c>
      <c r="B189" s="22" t="s">
        <v>787</v>
      </c>
      <c r="C189" s="22" t="s">
        <v>1950</v>
      </c>
      <c r="D189" s="22" t="s">
        <v>1951</v>
      </c>
      <c r="E189" s="22" t="s">
        <v>1952</v>
      </c>
      <c r="F189" s="22" t="s">
        <v>893</v>
      </c>
      <c r="G189" s="22" t="s">
        <v>1518</v>
      </c>
      <c r="H189" s="22" t="s">
        <v>1953</v>
      </c>
      <c r="I189" s="25">
        <v>155.9</v>
      </c>
      <c r="J189" s="25">
        <v>531.23</v>
      </c>
      <c r="K189" s="25">
        <v>1</v>
      </c>
      <c r="L189" s="25">
        <v>10</v>
      </c>
      <c r="M189" s="25">
        <v>166.9</v>
      </c>
      <c r="N189" s="25">
        <v>542.23</v>
      </c>
    </row>
    <row r="190" spans="1:14" x14ac:dyDescent="0.25">
      <c r="A190" s="28" t="s">
        <v>638</v>
      </c>
      <c r="B190" s="22" t="s">
        <v>639</v>
      </c>
      <c r="C190" s="22" t="s">
        <v>1956</v>
      </c>
      <c r="D190" s="22" t="s">
        <v>1957</v>
      </c>
      <c r="E190" s="22" t="s">
        <v>1539</v>
      </c>
      <c r="F190" s="22" t="s">
        <v>893</v>
      </c>
      <c r="G190" s="22" t="s">
        <v>1200</v>
      </c>
      <c r="H190" s="22" t="s">
        <v>1540</v>
      </c>
      <c r="I190" s="25">
        <v>207.25</v>
      </c>
      <c r="J190" s="25">
        <v>583.80999999999995</v>
      </c>
      <c r="K190" s="25">
        <v>5.26</v>
      </c>
      <c r="L190" s="25">
        <v>10</v>
      </c>
      <c r="M190" s="25">
        <v>222.51</v>
      </c>
      <c r="N190" s="25">
        <v>599.07000000000005</v>
      </c>
    </row>
    <row r="191" spans="1:14" x14ac:dyDescent="0.25">
      <c r="A191" s="28" t="s">
        <v>338</v>
      </c>
      <c r="B191" s="22" t="s">
        <v>228</v>
      </c>
      <c r="C191" s="22" t="s">
        <v>1030</v>
      </c>
      <c r="D191" s="22" t="s">
        <v>1031</v>
      </c>
      <c r="E191" s="22" t="s">
        <v>1032</v>
      </c>
      <c r="F191" s="22" t="s">
        <v>893</v>
      </c>
      <c r="G191" s="22" t="s">
        <v>1034</v>
      </c>
      <c r="H191" s="22" t="s">
        <v>1033</v>
      </c>
      <c r="I191" s="25">
        <v>173.48</v>
      </c>
      <c r="J191" s="25">
        <v>526.85</v>
      </c>
      <c r="K191" s="25">
        <v>0</v>
      </c>
      <c r="L191" s="25">
        <v>10</v>
      </c>
      <c r="M191" s="25">
        <v>183.48</v>
      </c>
      <c r="N191" s="25">
        <v>536.85</v>
      </c>
    </row>
    <row r="192" spans="1:14" x14ac:dyDescent="0.25">
      <c r="A192" s="28" t="s">
        <v>339</v>
      </c>
      <c r="B192" s="22" t="s">
        <v>145</v>
      </c>
      <c r="C192" s="22" t="s">
        <v>1966</v>
      </c>
      <c r="D192" s="22" t="s">
        <v>1967</v>
      </c>
      <c r="E192" s="22" t="s">
        <v>960</v>
      </c>
      <c r="F192" s="22" t="s">
        <v>893</v>
      </c>
      <c r="G192" s="22" t="s">
        <v>962</v>
      </c>
      <c r="H192" s="22" t="s">
        <v>961</v>
      </c>
      <c r="I192" s="25">
        <v>126.69</v>
      </c>
      <c r="J192" s="25">
        <v>516.58000000000004</v>
      </c>
      <c r="K192" s="25">
        <v>5.26</v>
      </c>
      <c r="L192" s="25">
        <v>10</v>
      </c>
      <c r="M192" s="25">
        <v>141.94999999999999</v>
      </c>
      <c r="N192" s="25">
        <v>531.84</v>
      </c>
    </row>
    <row r="193" spans="1:14" x14ac:dyDescent="0.25">
      <c r="A193" s="28" t="s">
        <v>340</v>
      </c>
      <c r="B193" s="22" t="s">
        <v>146</v>
      </c>
      <c r="C193" s="22" t="s">
        <v>1972</v>
      </c>
      <c r="D193" s="22" t="s">
        <v>1973</v>
      </c>
      <c r="E193" s="22" t="s">
        <v>1974</v>
      </c>
      <c r="F193" s="22" t="s">
        <v>893</v>
      </c>
      <c r="G193" s="22" t="s">
        <v>1431</v>
      </c>
      <c r="H193" s="22" t="s">
        <v>1975</v>
      </c>
      <c r="I193" s="25">
        <v>140.54</v>
      </c>
      <c r="J193" s="25">
        <v>514.86</v>
      </c>
      <c r="K193" s="25">
        <v>1</v>
      </c>
      <c r="L193" s="25">
        <v>10</v>
      </c>
      <c r="M193" s="25">
        <v>151.54</v>
      </c>
      <c r="N193" s="25">
        <v>525.86</v>
      </c>
    </row>
    <row r="194" spans="1:14" x14ac:dyDescent="0.25">
      <c r="A194" s="28" t="s">
        <v>341</v>
      </c>
      <c r="B194" s="22" t="s">
        <v>788</v>
      </c>
      <c r="C194" s="22" t="s">
        <v>1968</v>
      </c>
      <c r="D194" s="22" t="s">
        <v>1969</v>
      </c>
      <c r="E194" s="22" t="s">
        <v>1970</v>
      </c>
      <c r="F194" s="22" t="s">
        <v>893</v>
      </c>
      <c r="G194" s="22" t="s">
        <v>1291</v>
      </c>
      <c r="H194" s="22" t="s">
        <v>1971</v>
      </c>
      <c r="I194" s="25">
        <v>163.89</v>
      </c>
      <c r="J194" s="25">
        <v>541.29</v>
      </c>
      <c r="K194" s="25">
        <v>5.26</v>
      </c>
      <c r="L194" s="25">
        <v>10</v>
      </c>
      <c r="M194" s="25">
        <v>179.15</v>
      </c>
      <c r="N194" s="25">
        <v>556.54999999999995</v>
      </c>
    </row>
    <row r="195" spans="1:14" x14ac:dyDescent="0.25">
      <c r="A195" s="28" t="s">
        <v>342</v>
      </c>
      <c r="B195" s="22" t="s">
        <v>147</v>
      </c>
      <c r="C195" s="22" t="s">
        <v>1976</v>
      </c>
      <c r="D195" s="22" t="s">
        <v>1977</v>
      </c>
      <c r="E195" s="22" t="s">
        <v>1978</v>
      </c>
      <c r="F195" s="22" t="s">
        <v>893</v>
      </c>
      <c r="G195" s="22" t="s">
        <v>946</v>
      </c>
      <c r="H195" s="22" t="s">
        <v>1979</v>
      </c>
      <c r="I195" s="25">
        <v>181.63</v>
      </c>
      <c r="J195" s="25">
        <v>528.58000000000004</v>
      </c>
      <c r="K195" s="25">
        <v>1</v>
      </c>
      <c r="L195" s="25">
        <v>10</v>
      </c>
      <c r="M195" s="25">
        <v>192.63</v>
      </c>
      <c r="N195" s="25">
        <v>539.58000000000004</v>
      </c>
    </row>
    <row r="196" spans="1:14" x14ac:dyDescent="0.25">
      <c r="A196" s="28" t="s">
        <v>343</v>
      </c>
      <c r="B196" s="22" t="s">
        <v>148</v>
      </c>
      <c r="C196" s="22" t="s">
        <v>1980</v>
      </c>
      <c r="D196" s="22" t="s">
        <v>1981</v>
      </c>
      <c r="E196" s="22" t="s">
        <v>1420</v>
      </c>
      <c r="F196" s="22" t="s">
        <v>893</v>
      </c>
      <c r="G196" s="22" t="s">
        <v>934</v>
      </c>
      <c r="H196" s="22" t="s">
        <v>1421</v>
      </c>
      <c r="I196" s="25">
        <v>119.46</v>
      </c>
      <c r="J196" s="25">
        <v>522.54999999999995</v>
      </c>
      <c r="K196" s="25">
        <v>5.26</v>
      </c>
      <c r="L196" s="25">
        <v>10</v>
      </c>
      <c r="M196" s="25">
        <v>134.72</v>
      </c>
      <c r="N196" s="25">
        <v>537.80999999999995</v>
      </c>
    </row>
    <row r="197" spans="1:14" x14ac:dyDescent="0.25">
      <c r="A197" s="28" t="s">
        <v>344</v>
      </c>
      <c r="B197" s="22" t="s">
        <v>150</v>
      </c>
      <c r="C197" s="22" t="s">
        <v>1989</v>
      </c>
      <c r="D197" s="22" t="s">
        <v>1990</v>
      </c>
      <c r="E197" s="22" t="s">
        <v>1991</v>
      </c>
      <c r="F197" s="22" t="s">
        <v>893</v>
      </c>
      <c r="G197" s="22" t="s">
        <v>1426</v>
      </c>
      <c r="H197" s="22" t="s">
        <v>1992</v>
      </c>
      <c r="I197" s="25">
        <v>145.19999999999999</v>
      </c>
      <c r="J197" s="25">
        <v>519.21</v>
      </c>
      <c r="K197" s="25">
        <v>1</v>
      </c>
      <c r="L197" s="25">
        <v>10</v>
      </c>
      <c r="M197" s="25">
        <v>156.19999999999999</v>
      </c>
      <c r="N197" s="25">
        <v>530.21</v>
      </c>
    </row>
    <row r="198" spans="1:14" x14ac:dyDescent="0.25">
      <c r="A198" s="28" t="s">
        <v>345</v>
      </c>
      <c r="B198" s="22" t="s">
        <v>151</v>
      </c>
      <c r="C198" s="22" t="s">
        <v>2001</v>
      </c>
      <c r="D198" s="22" t="s">
        <v>2002</v>
      </c>
      <c r="E198" s="22" t="s">
        <v>2003</v>
      </c>
      <c r="F198" s="22" t="s">
        <v>893</v>
      </c>
      <c r="G198" s="22" t="s">
        <v>1148</v>
      </c>
      <c r="H198" s="22" t="s">
        <v>1175</v>
      </c>
      <c r="I198" s="25">
        <v>154.51</v>
      </c>
      <c r="J198" s="25">
        <v>518.86</v>
      </c>
      <c r="K198" s="25">
        <v>5.26</v>
      </c>
      <c r="L198" s="25">
        <v>10</v>
      </c>
      <c r="M198" s="25">
        <v>169.77</v>
      </c>
      <c r="N198" s="25">
        <v>534.12</v>
      </c>
    </row>
    <row r="199" spans="1:14" x14ac:dyDescent="0.25">
      <c r="A199" s="28" t="s">
        <v>346</v>
      </c>
      <c r="B199" s="22" t="s">
        <v>789</v>
      </c>
      <c r="C199" s="22" t="s">
        <v>1475</v>
      </c>
      <c r="D199" s="22" t="s">
        <v>1476</v>
      </c>
      <c r="E199" s="22" t="s">
        <v>1477</v>
      </c>
      <c r="F199" s="22" t="s">
        <v>893</v>
      </c>
      <c r="G199" s="22" t="s">
        <v>1271</v>
      </c>
      <c r="H199" s="22" t="s">
        <v>1478</v>
      </c>
      <c r="I199" s="25">
        <v>172.17</v>
      </c>
      <c r="J199" s="25">
        <v>523.91999999999996</v>
      </c>
      <c r="K199" s="25">
        <v>1</v>
      </c>
      <c r="L199" s="25">
        <v>10</v>
      </c>
      <c r="M199" s="25">
        <v>183.17</v>
      </c>
      <c r="N199" s="25">
        <v>534.91999999999996</v>
      </c>
    </row>
    <row r="200" spans="1:14" x14ac:dyDescent="0.25">
      <c r="A200" s="28" t="s">
        <v>347</v>
      </c>
      <c r="B200" s="22" t="s">
        <v>790</v>
      </c>
      <c r="C200" s="22" t="s">
        <v>2066</v>
      </c>
      <c r="D200" s="22" t="s">
        <v>2067</v>
      </c>
      <c r="E200" s="22" t="s">
        <v>2068</v>
      </c>
      <c r="F200" s="22" t="s">
        <v>893</v>
      </c>
      <c r="G200" s="22" t="s">
        <v>1320</v>
      </c>
      <c r="H200" s="22" t="s">
        <v>2069</v>
      </c>
      <c r="I200" s="25">
        <v>151.97999999999999</v>
      </c>
      <c r="J200" s="25">
        <v>527.85</v>
      </c>
      <c r="K200" s="25">
        <v>1</v>
      </c>
      <c r="L200" s="25">
        <v>10</v>
      </c>
      <c r="M200" s="25">
        <v>162.97999999999999</v>
      </c>
      <c r="N200" s="25">
        <v>538.85</v>
      </c>
    </row>
    <row r="201" spans="1:14" x14ac:dyDescent="0.25">
      <c r="A201" s="28" t="s">
        <v>348</v>
      </c>
      <c r="B201" s="22" t="s">
        <v>154</v>
      </c>
      <c r="C201" s="22" t="s">
        <v>2070</v>
      </c>
      <c r="D201" s="22" t="s">
        <v>2071</v>
      </c>
      <c r="E201" s="22" t="s">
        <v>1222</v>
      </c>
      <c r="F201" s="22" t="s">
        <v>893</v>
      </c>
      <c r="G201" s="22" t="s">
        <v>1003</v>
      </c>
      <c r="H201" s="22" t="s">
        <v>1223</v>
      </c>
      <c r="I201" s="25">
        <v>160.21</v>
      </c>
      <c r="J201" s="25">
        <v>515.79999999999995</v>
      </c>
      <c r="K201" s="25">
        <v>1</v>
      </c>
      <c r="L201" s="25">
        <v>10</v>
      </c>
      <c r="M201" s="25">
        <v>171.21</v>
      </c>
      <c r="N201" s="25">
        <v>526.79999999999995</v>
      </c>
    </row>
    <row r="202" spans="1:14" x14ac:dyDescent="0.25">
      <c r="A202" s="28" t="s">
        <v>349</v>
      </c>
      <c r="B202" s="22" t="s">
        <v>624</v>
      </c>
      <c r="C202" s="22" t="s">
        <v>2092</v>
      </c>
      <c r="D202" s="22" t="s">
        <v>2093</v>
      </c>
      <c r="E202" s="22" t="s">
        <v>2094</v>
      </c>
      <c r="F202" s="22" t="s">
        <v>893</v>
      </c>
      <c r="G202" s="22" t="s">
        <v>914</v>
      </c>
      <c r="H202" s="22" t="s">
        <v>2095</v>
      </c>
      <c r="I202" s="25">
        <v>140.69</v>
      </c>
      <c r="J202" s="25">
        <v>516.77</v>
      </c>
      <c r="K202" s="25">
        <v>1</v>
      </c>
      <c r="L202" s="25">
        <v>10</v>
      </c>
      <c r="M202" s="25">
        <v>151.69</v>
      </c>
      <c r="N202" s="25">
        <v>527.77</v>
      </c>
    </row>
    <row r="203" spans="1:14" x14ac:dyDescent="0.25">
      <c r="A203" s="28" t="s">
        <v>350</v>
      </c>
      <c r="B203" s="22" t="s">
        <v>791</v>
      </c>
      <c r="C203" s="22" t="s">
        <v>2100</v>
      </c>
      <c r="D203" s="22" t="s">
        <v>2101</v>
      </c>
      <c r="E203" s="22" t="s">
        <v>2102</v>
      </c>
      <c r="F203" s="22" t="s">
        <v>893</v>
      </c>
      <c r="G203" s="22" t="s">
        <v>1128</v>
      </c>
      <c r="H203" s="22" t="s">
        <v>2103</v>
      </c>
      <c r="I203" s="25">
        <v>112.96</v>
      </c>
      <c r="J203" s="25">
        <v>511.24</v>
      </c>
      <c r="K203" s="25">
        <v>5.26</v>
      </c>
      <c r="L203" s="25">
        <v>10</v>
      </c>
      <c r="M203" s="25">
        <v>128.22</v>
      </c>
      <c r="N203" s="25">
        <v>526.5</v>
      </c>
    </row>
    <row r="204" spans="1:14" x14ac:dyDescent="0.25">
      <c r="A204" s="28" t="s">
        <v>351</v>
      </c>
      <c r="B204" s="22" t="s">
        <v>159</v>
      </c>
      <c r="C204" s="22" t="s">
        <v>2104</v>
      </c>
      <c r="D204" s="22" t="s">
        <v>2105</v>
      </c>
      <c r="E204" s="22" t="s">
        <v>2106</v>
      </c>
      <c r="F204" s="22" t="s">
        <v>893</v>
      </c>
      <c r="G204" s="22" t="s">
        <v>1249</v>
      </c>
      <c r="H204" s="22" t="s">
        <v>2107</v>
      </c>
      <c r="I204" s="25">
        <v>144.62</v>
      </c>
      <c r="J204" s="25">
        <v>537.62</v>
      </c>
      <c r="K204" s="25">
        <v>1</v>
      </c>
      <c r="L204" s="25">
        <v>10</v>
      </c>
      <c r="M204" s="25">
        <v>155.62</v>
      </c>
      <c r="N204" s="25">
        <v>548.62</v>
      </c>
    </row>
    <row r="205" spans="1:14" x14ac:dyDescent="0.25">
      <c r="A205" s="28" t="s">
        <v>352</v>
      </c>
      <c r="B205" s="22" t="s">
        <v>792</v>
      </c>
      <c r="C205" s="22" t="s">
        <v>2108</v>
      </c>
      <c r="D205" s="22" t="s">
        <v>2109</v>
      </c>
      <c r="E205" s="22" t="s">
        <v>2110</v>
      </c>
      <c r="F205" s="22" t="s">
        <v>893</v>
      </c>
      <c r="G205" s="22" t="s">
        <v>1109</v>
      </c>
      <c r="H205" s="22" t="s">
        <v>2111</v>
      </c>
      <c r="I205" s="25">
        <v>148.22999999999999</v>
      </c>
      <c r="J205" s="25">
        <v>534.28</v>
      </c>
      <c r="K205" s="25">
        <v>1</v>
      </c>
      <c r="L205" s="25">
        <v>10</v>
      </c>
      <c r="M205" s="25">
        <v>159.22999999999999</v>
      </c>
      <c r="N205" s="25">
        <v>545.28</v>
      </c>
    </row>
    <row r="206" spans="1:14" x14ac:dyDescent="0.25">
      <c r="A206" s="28" t="s">
        <v>353</v>
      </c>
      <c r="B206" s="22" t="s">
        <v>161</v>
      </c>
      <c r="C206" s="22" t="s">
        <v>2112</v>
      </c>
      <c r="D206" s="22" t="s">
        <v>2113</v>
      </c>
      <c r="E206" s="22" t="s">
        <v>1712</v>
      </c>
      <c r="F206" s="22" t="s">
        <v>893</v>
      </c>
      <c r="G206" s="22" t="s">
        <v>924</v>
      </c>
      <c r="H206" s="22" t="s">
        <v>1713</v>
      </c>
      <c r="I206" s="25">
        <v>176.59</v>
      </c>
      <c r="J206" s="25">
        <v>533.27</v>
      </c>
      <c r="K206" s="25">
        <v>1</v>
      </c>
      <c r="L206" s="25">
        <v>10</v>
      </c>
      <c r="M206" s="25">
        <v>187.59</v>
      </c>
      <c r="N206" s="25">
        <v>544.27</v>
      </c>
    </row>
    <row r="207" spans="1:14" x14ac:dyDescent="0.25">
      <c r="A207" s="28" t="s">
        <v>354</v>
      </c>
      <c r="B207" s="22" t="s">
        <v>793</v>
      </c>
      <c r="C207" s="22" t="s">
        <v>1451</v>
      </c>
      <c r="D207" s="22" t="s">
        <v>1452</v>
      </c>
      <c r="E207" s="22" t="s">
        <v>1453</v>
      </c>
      <c r="F207" s="22" t="s">
        <v>893</v>
      </c>
      <c r="G207" s="22" t="s">
        <v>1281</v>
      </c>
      <c r="H207" s="22" t="s">
        <v>1454</v>
      </c>
      <c r="I207" s="25">
        <v>160.38999999999999</v>
      </c>
      <c r="J207" s="25">
        <v>519.19000000000005</v>
      </c>
      <c r="K207" s="25">
        <v>5.26</v>
      </c>
      <c r="L207" s="25">
        <v>10</v>
      </c>
      <c r="M207" s="25">
        <v>175.65</v>
      </c>
      <c r="N207" s="25">
        <v>534.45000000000005</v>
      </c>
    </row>
    <row r="208" spans="1:14" x14ac:dyDescent="0.25">
      <c r="A208" s="28" t="s">
        <v>355</v>
      </c>
      <c r="B208" s="22" t="s">
        <v>162</v>
      </c>
      <c r="C208" s="22" t="s">
        <v>2122</v>
      </c>
      <c r="D208" s="22" t="s">
        <v>2123</v>
      </c>
      <c r="E208" s="22" t="s">
        <v>1558</v>
      </c>
      <c r="F208" s="22" t="s">
        <v>893</v>
      </c>
      <c r="G208" s="22" t="s">
        <v>1271</v>
      </c>
      <c r="H208" s="22" t="s">
        <v>1559</v>
      </c>
      <c r="I208" s="25">
        <v>148.29</v>
      </c>
      <c r="J208" s="25">
        <v>514.46</v>
      </c>
      <c r="K208" s="25">
        <v>5.26</v>
      </c>
      <c r="L208" s="25">
        <v>10</v>
      </c>
      <c r="M208" s="25">
        <v>163.55000000000001</v>
      </c>
      <c r="N208" s="25">
        <v>529.72</v>
      </c>
    </row>
    <row r="209" spans="1:14" x14ac:dyDescent="0.25">
      <c r="A209" s="28" t="s">
        <v>356</v>
      </c>
      <c r="B209" s="22" t="s">
        <v>164</v>
      </c>
      <c r="C209" s="22" t="s">
        <v>2134</v>
      </c>
      <c r="D209" s="22" t="s">
        <v>2135</v>
      </c>
      <c r="E209" s="22" t="s">
        <v>2136</v>
      </c>
      <c r="F209" s="22" t="s">
        <v>893</v>
      </c>
      <c r="G209" s="22" t="s">
        <v>903</v>
      </c>
      <c r="H209" s="22" t="s">
        <v>2137</v>
      </c>
      <c r="I209" s="25">
        <v>160.11000000000001</v>
      </c>
      <c r="J209" s="25">
        <v>520.84</v>
      </c>
      <c r="K209" s="25">
        <v>5.26</v>
      </c>
      <c r="L209" s="25">
        <v>10</v>
      </c>
      <c r="M209" s="25">
        <v>175.37</v>
      </c>
      <c r="N209" s="25">
        <v>536.1</v>
      </c>
    </row>
    <row r="210" spans="1:14" x14ac:dyDescent="0.25">
      <c r="A210" s="28" t="s">
        <v>357</v>
      </c>
      <c r="B210" s="22" t="s">
        <v>794</v>
      </c>
      <c r="C210" s="22" t="s">
        <v>2118</v>
      </c>
      <c r="D210" s="22" t="s">
        <v>2119</v>
      </c>
      <c r="E210" s="22" t="s">
        <v>2120</v>
      </c>
      <c r="F210" s="22" t="s">
        <v>893</v>
      </c>
      <c r="G210" s="22" t="s">
        <v>1148</v>
      </c>
      <c r="H210" s="22" t="s">
        <v>2121</v>
      </c>
      <c r="I210" s="25">
        <v>168.21</v>
      </c>
      <c r="J210" s="25">
        <v>515.21</v>
      </c>
      <c r="K210" s="25">
        <v>5.26</v>
      </c>
      <c r="L210" s="25">
        <v>10</v>
      </c>
      <c r="M210" s="25">
        <v>183.47</v>
      </c>
      <c r="N210" s="25">
        <v>530.47</v>
      </c>
    </row>
    <row r="211" spans="1:14" x14ac:dyDescent="0.25">
      <c r="A211" s="30" t="s">
        <v>765</v>
      </c>
      <c r="B211" s="22" t="s">
        <v>166</v>
      </c>
      <c r="C211" s="22" t="s">
        <v>2415</v>
      </c>
      <c r="D211" s="22" t="s">
        <v>2149</v>
      </c>
      <c r="E211" s="22" t="s">
        <v>1747</v>
      </c>
      <c r="F211" s="22" t="s">
        <v>893</v>
      </c>
      <c r="G211" s="22" t="s">
        <v>1635</v>
      </c>
      <c r="H211" s="22" t="s">
        <v>2150</v>
      </c>
      <c r="I211" s="25">
        <v>119.04</v>
      </c>
      <c r="J211" s="25">
        <v>515.29</v>
      </c>
      <c r="K211" s="25">
        <v>5.26</v>
      </c>
      <c r="L211" s="25">
        <v>10</v>
      </c>
      <c r="M211" s="25">
        <v>134.30000000000001</v>
      </c>
      <c r="N211" s="25">
        <v>530.54999999999995</v>
      </c>
    </row>
    <row r="212" spans="1:14" x14ac:dyDescent="0.25">
      <c r="A212" s="28" t="s">
        <v>358</v>
      </c>
      <c r="B212" s="22" t="s">
        <v>167</v>
      </c>
      <c r="C212" s="22" t="s">
        <v>2151</v>
      </c>
      <c r="D212" s="22" t="s">
        <v>2152</v>
      </c>
      <c r="E212" s="22" t="s">
        <v>2153</v>
      </c>
      <c r="F212" s="22" t="s">
        <v>893</v>
      </c>
      <c r="G212" s="22" t="s">
        <v>942</v>
      </c>
      <c r="H212" s="22" t="s">
        <v>2154</v>
      </c>
      <c r="I212" s="25">
        <v>143.96</v>
      </c>
      <c r="J212" s="25">
        <v>549.54999999999995</v>
      </c>
      <c r="K212" s="25">
        <v>1</v>
      </c>
      <c r="L212" s="25">
        <v>10</v>
      </c>
      <c r="M212" s="25">
        <v>154.96</v>
      </c>
      <c r="N212" s="25">
        <v>560.54999999999995</v>
      </c>
    </row>
    <row r="213" spans="1:14" x14ac:dyDescent="0.25">
      <c r="A213" s="28" t="s">
        <v>359</v>
      </c>
      <c r="B213" s="22" t="s">
        <v>168</v>
      </c>
      <c r="C213" s="22" t="s">
        <v>2155</v>
      </c>
      <c r="D213" s="22" t="s">
        <v>2156</v>
      </c>
      <c r="E213" s="22" t="s">
        <v>2157</v>
      </c>
      <c r="F213" s="22" t="s">
        <v>893</v>
      </c>
      <c r="G213" s="22" t="s">
        <v>1431</v>
      </c>
      <c r="H213" s="22" t="s">
        <v>2158</v>
      </c>
      <c r="I213" s="25">
        <v>154.13999999999999</v>
      </c>
      <c r="J213" s="25">
        <v>531.04999999999995</v>
      </c>
      <c r="K213" s="25">
        <v>1</v>
      </c>
      <c r="L213" s="25">
        <v>10</v>
      </c>
      <c r="M213" s="25">
        <v>165.14</v>
      </c>
      <c r="N213" s="25">
        <v>542.04999999999995</v>
      </c>
    </row>
    <row r="214" spans="1:14" x14ac:dyDescent="0.25">
      <c r="A214" s="28" t="s">
        <v>360</v>
      </c>
      <c r="B214" s="22" t="s">
        <v>169</v>
      </c>
      <c r="C214" s="22" t="s">
        <v>2163</v>
      </c>
      <c r="D214" s="22" t="s">
        <v>2164</v>
      </c>
      <c r="E214" s="22" t="s">
        <v>2165</v>
      </c>
      <c r="F214" s="22" t="s">
        <v>893</v>
      </c>
      <c r="G214" s="22" t="s">
        <v>909</v>
      </c>
      <c r="H214" s="22" t="s">
        <v>2166</v>
      </c>
      <c r="I214" s="25">
        <v>165.13</v>
      </c>
      <c r="J214" s="25">
        <v>507.8</v>
      </c>
      <c r="K214" s="25">
        <v>5.26</v>
      </c>
      <c r="L214" s="25">
        <v>10</v>
      </c>
      <c r="M214" s="25">
        <v>180.39</v>
      </c>
      <c r="N214" s="25">
        <v>523.05999999999995</v>
      </c>
    </row>
    <row r="215" spans="1:14" x14ac:dyDescent="0.25">
      <c r="A215" s="28" t="s">
        <v>361</v>
      </c>
      <c r="B215" s="22" t="s">
        <v>173</v>
      </c>
      <c r="C215" s="22" t="s">
        <v>2183</v>
      </c>
      <c r="D215" s="22" t="s">
        <v>2184</v>
      </c>
      <c r="E215" s="22" t="s">
        <v>1782</v>
      </c>
      <c r="F215" s="22" t="s">
        <v>893</v>
      </c>
      <c r="G215" s="22" t="s">
        <v>1029</v>
      </c>
      <c r="H215" s="22" t="s">
        <v>1783</v>
      </c>
      <c r="I215" s="25">
        <v>186.89</v>
      </c>
      <c r="J215" s="25">
        <v>556.5</v>
      </c>
      <c r="K215" s="25">
        <v>1</v>
      </c>
      <c r="L215" s="25">
        <v>10</v>
      </c>
      <c r="M215" s="25">
        <v>197.89</v>
      </c>
      <c r="N215" s="25">
        <v>567.5</v>
      </c>
    </row>
    <row r="216" spans="1:14" x14ac:dyDescent="0.25">
      <c r="A216" s="28" t="s">
        <v>362</v>
      </c>
      <c r="B216" s="22" t="s">
        <v>172</v>
      </c>
      <c r="C216" s="22" t="s">
        <v>2181</v>
      </c>
      <c r="D216" s="22" t="s">
        <v>2182</v>
      </c>
      <c r="E216" s="22" t="s">
        <v>1059</v>
      </c>
      <c r="F216" s="22" t="s">
        <v>893</v>
      </c>
      <c r="G216" s="22" t="s">
        <v>1059</v>
      </c>
      <c r="H216" s="22" t="s">
        <v>1060</v>
      </c>
      <c r="I216" s="25">
        <v>169.29</v>
      </c>
      <c r="J216" s="25">
        <v>530.73</v>
      </c>
      <c r="K216" s="25">
        <v>5.26</v>
      </c>
      <c r="L216" s="25">
        <v>10</v>
      </c>
      <c r="M216" s="25">
        <v>184.55</v>
      </c>
      <c r="N216" s="25">
        <v>545.99</v>
      </c>
    </row>
    <row r="217" spans="1:14" x14ac:dyDescent="0.25">
      <c r="A217" s="28" t="s">
        <v>363</v>
      </c>
      <c r="B217" s="22" t="s">
        <v>174</v>
      </c>
      <c r="C217" s="22" t="s">
        <v>2185</v>
      </c>
      <c r="D217" s="22" t="s">
        <v>2186</v>
      </c>
      <c r="E217" s="22" t="s">
        <v>1700</v>
      </c>
      <c r="F217" s="22" t="s">
        <v>893</v>
      </c>
      <c r="G217" s="22" t="s">
        <v>1702</v>
      </c>
      <c r="H217" s="22" t="s">
        <v>1701</v>
      </c>
      <c r="I217" s="25">
        <v>143.5</v>
      </c>
      <c r="J217" s="25">
        <v>520.21</v>
      </c>
      <c r="K217" s="25">
        <v>1</v>
      </c>
      <c r="L217" s="25">
        <v>10</v>
      </c>
      <c r="M217" s="25">
        <v>154.5</v>
      </c>
      <c r="N217" s="25">
        <v>531.21</v>
      </c>
    </row>
    <row r="218" spans="1:14" x14ac:dyDescent="0.25">
      <c r="A218" s="28" t="s">
        <v>364</v>
      </c>
      <c r="B218" s="22" t="s">
        <v>625</v>
      </c>
      <c r="C218" s="22" t="s">
        <v>2190</v>
      </c>
      <c r="D218" s="22" t="s">
        <v>2191</v>
      </c>
      <c r="E218" s="22" t="s">
        <v>2192</v>
      </c>
      <c r="F218" s="22" t="s">
        <v>893</v>
      </c>
      <c r="G218" s="22" t="s">
        <v>1320</v>
      </c>
      <c r="H218" s="22" t="s">
        <v>2193</v>
      </c>
      <c r="I218" s="25">
        <v>144.15</v>
      </c>
      <c r="J218" s="25">
        <v>532.35</v>
      </c>
      <c r="K218" s="25">
        <v>1</v>
      </c>
      <c r="L218" s="25">
        <v>10</v>
      </c>
      <c r="M218" s="25">
        <v>155.15</v>
      </c>
      <c r="N218" s="25">
        <v>543.35</v>
      </c>
    </row>
    <row r="219" spans="1:14" x14ac:dyDescent="0.25">
      <c r="A219" s="28" t="s">
        <v>365</v>
      </c>
      <c r="B219" s="22" t="s">
        <v>176</v>
      </c>
      <c r="C219" s="22" t="s">
        <v>2202</v>
      </c>
      <c r="D219" s="22" t="s">
        <v>2203</v>
      </c>
      <c r="E219" s="22" t="s">
        <v>903</v>
      </c>
      <c r="F219" s="22" t="s">
        <v>893</v>
      </c>
      <c r="G219" s="22" t="s">
        <v>903</v>
      </c>
      <c r="H219" s="22" t="s">
        <v>904</v>
      </c>
      <c r="I219" s="25">
        <v>193.45</v>
      </c>
      <c r="J219" s="25">
        <v>553.48</v>
      </c>
      <c r="K219" s="25">
        <v>1</v>
      </c>
      <c r="L219" s="25">
        <v>10</v>
      </c>
      <c r="M219" s="25">
        <v>204.45</v>
      </c>
      <c r="N219" s="25">
        <v>564.48</v>
      </c>
    </row>
    <row r="220" spans="1:14" x14ac:dyDescent="0.25">
      <c r="A220" s="28" t="s">
        <v>366</v>
      </c>
      <c r="B220" s="22" t="s">
        <v>795</v>
      </c>
      <c r="C220" s="22" t="s">
        <v>2204</v>
      </c>
      <c r="D220" s="22" t="s">
        <v>2205</v>
      </c>
      <c r="E220" s="22" t="s">
        <v>2098</v>
      </c>
      <c r="F220" s="22" t="s">
        <v>893</v>
      </c>
      <c r="G220" s="22" t="s">
        <v>998</v>
      </c>
      <c r="H220" s="22" t="s">
        <v>2206</v>
      </c>
      <c r="I220" s="25">
        <v>172.92</v>
      </c>
      <c r="J220" s="25">
        <v>528.25</v>
      </c>
      <c r="K220" s="25">
        <v>0</v>
      </c>
      <c r="L220" s="25">
        <v>10</v>
      </c>
      <c r="M220" s="25">
        <v>182.92</v>
      </c>
      <c r="N220" s="25">
        <v>538.25</v>
      </c>
    </row>
    <row r="221" spans="1:14" x14ac:dyDescent="0.25">
      <c r="A221" s="28" t="s">
        <v>367</v>
      </c>
      <c r="B221" s="22" t="s">
        <v>180</v>
      </c>
      <c r="C221" s="22" t="s">
        <v>2226</v>
      </c>
      <c r="D221" s="22" t="s">
        <v>2227</v>
      </c>
      <c r="E221" s="22" t="s">
        <v>903</v>
      </c>
      <c r="F221" s="22" t="s">
        <v>893</v>
      </c>
      <c r="G221" s="22" t="s">
        <v>903</v>
      </c>
      <c r="H221" s="22" t="s">
        <v>904</v>
      </c>
      <c r="I221" s="25">
        <v>180.94</v>
      </c>
      <c r="J221" s="25">
        <v>527.17999999999995</v>
      </c>
      <c r="K221" s="25">
        <v>0</v>
      </c>
      <c r="L221" s="25">
        <v>10</v>
      </c>
      <c r="M221" s="25">
        <v>190.94</v>
      </c>
      <c r="N221" s="25">
        <v>537.17999999999995</v>
      </c>
    </row>
    <row r="222" spans="1:14" x14ac:dyDescent="0.25">
      <c r="A222" s="28" t="s">
        <v>368</v>
      </c>
      <c r="B222" s="22" t="s">
        <v>182</v>
      </c>
      <c r="C222" s="22" t="s">
        <v>2232</v>
      </c>
      <c r="D222" s="22" t="s">
        <v>2233</v>
      </c>
      <c r="E222" s="22" t="s">
        <v>2234</v>
      </c>
      <c r="F222" s="22" t="s">
        <v>893</v>
      </c>
      <c r="G222" s="22" t="s">
        <v>2011</v>
      </c>
      <c r="H222" s="22" t="s">
        <v>2235</v>
      </c>
      <c r="I222" s="25">
        <v>127.89</v>
      </c>
      <c r="J222" s="25">
        <v>519.54</v>
      </c>
      <c r="K222" s="25">
        <v>1</v>
      </c>
      <c r="L222" s="25">
        <v>10</v>
      </c>
      <c r="M222" s="25">
        <v>138.88999999999999</v>
      </c>
      <c r="N222" s="25">
        <v>530.54</v>
      </c>
    </row>
    <row r="223" spans="1:14" x14ac:dyDescent="0.25">
      <c r="A223" s="28" t="s">
        <v>369</v>
      </c>
      <c r="B223" s="22" t="s">
        <v>796</v>
      </c>
      <c r="C223" s="22" t="s">
        <v>2236</v>
      </c>
      <c r="D223" s="22" t="s">
        <v>2237</v>
      </c>
      <c r="E223" s="22" t="s">
        <v>1063</v>
      </c>
      <c r="F223" s="22" t="s">
        <v>893</v>
      </c>
      <c r="G223" s="22" t="s">
        <v>1065</v>
      </c>
      <c r="H223" s="22" t="s">
        <v>1181</v>
      </c>
      <c r="I223" s="25">
        <v>182.12</v>
      </c>
      <c r="J223" s="25">
        <v>529.57000000000005</v>
      </c>
      <c r="K223" s="25">
        <v>1</v>
      </c>
      <c r="L223" s="25">
        <v>10</v>
      </c>
      <c r="M223" s="25">
        <v>193.12</v>
      </c>
      <c r="N223" s="25">
        <v>540.57000000000005</v>
      </c>
    </row>
    <row r="224" spans="1:14" x14ac:dyDescent="0.25">
      <c r="A224" s="28" t="s">
        <v>370</v>
      </c>
      <c r="B224" s="22" t="s">
        <v>183</v>
      </c>
      <c r="C224" s="22" t="s">
        <v>2238</v>
      </c>
      <c r="D224" s="22" t="s">
        <v>2239</v>
      </c>
      <c r="E224" s="22" t="s">
        <v>2240</v>
      </c>
      <c r="F224" s="22" t="s">
        <v>893</v>
      </c>
      <c r="G224" s="22" t="s">
        <v>962</v>
      </c>
      <c r="H224" s="22" t="s">
        <v>2241</v>
      </c>
      <c r="I224" s="25">
        <v>146.1</v>
      </c>
      <c r="J224" s="25">
        <v>517.75</v>
      </c>
      <c r="K224" s="25">
        <v>5.26</v>
      </c>
      <c r="L224" s="25">
        <v>10</v>
      </c>
      <c r="M224" s="25">
        <v>161.36000000000001</v>
      </c>
      <c r="N224" s="25">
        <v>533.01</v>
      </c>
    </row>
    <row r="225" spans="1:14" x14ac:dyDescent="0.25">
      <c r="A225" s="28" t="s">
        <v>371</v>
      </c>
      <c r="B225" s="22" t="s">
        <v>184</v>
      </c>
      <c r="C225" s="22" t="s">
        <v>2242</v>
      </c>
      <c r="D225" s="22" t="s">
        <v>2243</v>
      </c>
      <c r="E225" s="22" t="s">
        <v>2244</v>
      </c>
      <c r="F225" s="22" t="s">
        <v>893</v>
      </c>
      <c r="G225" s="22" t="s">
        <v>1042</v>
      </c>
      <c r="H225" s="22" t="s">
        <v>2245</v>
      </c>
      <c r="I225" s="25">
        <v>145.72999999999999</v>
      </c>
      <c r="J225" s="25">
        <v>526.91999999999996</v>
      </c>
      <c r="K225" s="25">
        <v>1</v>
      </c>
      <c r="L225" s="25">
        <v>10</v>
      </c>
      <c r="M225" s="25">
        <v>156.72999999999999</v>
      </c>
      <c r="N225" s="25">
        <v>537.91999999999996</v>
      </c>
    </row>
    <row r="226" spans="1:14" x14ac:dyDescent="0.25">
      <c r="A226" s="28" t="s">
        <v>372</v>
      </c>
      <c r="B226" s="22" t="s">
        <v>186</v>
      </c>
      <c r="C226" s="22" t="s">
        <v>2246</v>
      </c>
      <c r="D226" s="22" t="s">
        <v>2247</v>
      </c>
      <c r="E226" s="22" t="s">
        <v>2248</v>
      </c>
      <c r="F226" s="22" t="s">
        <v>893</v>
      </c>
      <c r="G226" s="22" t="s">
        <v>2250</v>
      </c>
      <c r="H226" s="22" t="s">
        <v>2249</v>
      </c>
      <c r="I226" s="25">
        <v>132.59</v>
      </c>
      <c r="J226" s="25">
        <v>527.69000000000005</v>
      </c>
      <c r="K226" s="25">
        <v>5.26</v>
      </c>
      <c r="L226" s="25">
        <v>10</v>
      </c>
      <c r="M226" s="25">
        <v>147.85</v>
      </c>
      <c r="N226" s="25">
        <v>542.95000000000005</v>
      </c>
    </row>
    <row r="227" spans="1:14" x14ac:dyDescent="0.25">
      <c r="A227" s="28" t="s">
        <v>373</v>
      </c>
      <c r="B227" s="22" t="s">
        <v>189</v>
      </c>
      <c r="C227" s="22" t="s">
        <v>2264</v>
      </c>
      <c r="D227" s="22" t="s">
        <v>2265</v>
      </c>
      <c r="E227" s="22" t="s">
        <v>2266</v>
      </c>
      <c r="F227" s="22" t="s">
        <v>893</v>
      </c>
      <c r="G227" s="22" t="s">
        <v>1059</v>
      </c>
      <c r="H227" s="22" t="s">
        <v>2267</v>
      </c>
      <c r="I227" s="25">
        <v>164.58</v>
      </c>
      <c r="J227" s="25">
        <v>526.59</v>
      </c>
      <c r="K227" s="25">
        <v>0</v>
      </c>
      <c r="L227" s="25">
        <v>10</v>
      </c>
      <c r="M227" s="25">
        <v>174.58</v>
      </c>
      <c r="N227" s="25">
        <v>536.59</v>
      </c>
    </row>
    <row r="228" spans="1:14" x14ac:dyDescent="0.25">
      <c r="A228" s="28" t="s">
        <v>374</v>
      </c>
      <c r="B228" s="22" t="s">
        <v>190</v>
      </c>
      <c r="C228" s="22" t="s">
        <v>2268</v>
      </c>
      <c r="D228" s="22" t="s">
        <v>2269</v>
      </c>
      <c r="E228" s="22" t="s">
        <v>2270</v>
      </c>
      <c r="F228" s="22" t="s">
        <v>893</v>
      </c>
      <c r="G228" s="22" t="s">
        <v>1441</v>
      </c>
      <c r="H228" s="22" t="s">
        <v>2271</v>
      </c>
      <c r="I228" s="25">
        <v>156.58000000000001</v>
      </c>
      <c r="J228" s="25">
        <v>525.46</v>
      </c>
      <c r="K228" s="25">
        <v>5.26</v>
      </c>
      <c r="L228" s="25">
        <v>10</v>
      </c>
      <c r="M228" s="25">
        <v>171.84</v>
      </c>
      <c r="N228" s="25">
        <v>540.72</v>
      </c>
    </row>
    <row r="229" spans="1:14" x14ac:dyDescent="0.25">
      <c r="A229" s="28" t="s">
        <v>375</v>
      </c>
      <c r="B229" s="22" t="s">
        <v>191</v>
      </c>
      <c r="C229" s="22" t="s">
        <v>2272</v>
      </c>
      <c r="D229" s="22" t="s">
        <v>2273</v>
      </c>
      <c r="E229" s="22" t="s">
        <v>2274</v>
      </c>
      <c r="F229" s="22" t="s">
        <v>893</v>
      </c>
      <c r="G229" s="22" t="s">
        <v>1404</v>
      </c>
      <c r="H229" s="22" t="s">
        <v>2275</v>
      </c>
      <c r="I229" s="25">
        <v>140.69999999999999</v>
      </c>
      <c r="J229" s="25">
        <v>515.4</v>
      </c>
      <c r="K229" s="25">
        <v>1</v>
      </c>
      <c r="L229" s="25">
        <v>10</v>
      </c>
      <c r="M229" s="25">
        <v>151.69999999999999</v>
      </c>
      <c r="N229" s="25">
        <v>526.4</v>
      </c>
    </row>
    <row r="230" spans="1:14" x14ac:dyDescent="0.25">
      <c r="A230" s="28" t="s">
        <v>376</v>
      </c>
      <c r="B230" s="22" t="s">
        <v>192</v>
      </c>
      <c r="C230" s="22" t="s">
        <v>2276</v>
      </c>
      <c r="D230" s="22" t="s">
        <v>2277</v>
      </c>
      <c r="E230" s="22" t="s">
        <v>2278</v>
      </c>
      <c r="F230" s="22" t="s">
        <v>893</v>
      </c>
      <c r="G230" s="22" t="s">
        <v>939</v>
      </c>
      <c r="H230" s="22" t="s">
        <v>2279</v>
      </c>
      <c r="I230" s="25">
        <v>125.23</v>
      </c>
      <c r="J230" s="25">
        <v>495.24</v>
      </c>
      <c r="K230" s="25">
        <v>1</v>
      </c>
      <c r="L230" s="25">
        <v>10</v>
      </c>
      <c r="M230" s="25">
        <v>136.22999999999999</v>
      </c>
      <c r="N230" s="25">
        <v>506.24</v>
      </c>
    </row>
    <row r="231" spans="1:14" x14ac:dyDescent="0.25">
      <c r="A231" s="28" t="s">
        <v>377</v>
      </c>
      <c r="B231" s="22" t="s">
        <v>797</v>
      </c>
      <c r="C231" s="22" t="s">
        <v>2285</v>
      </c>
      <c r="D231" s="22" t="s">
        <v>2286</v>
      </c>
      <c r="E231" s="22" t="s">
        <v>2287</v>
      </c>
      <c r="F231" s="22" t="s">
        <v>893</v>
      </c>
      <c r="G231" s="22" t="s">
        <v>1233</v>
      </c>
      <c r="H231" s="22" t="s">
        <v>2288</v>
      </c>
      <c r="I231" s="25">
        <v>130.82</v>
      </c>
      <c r="J231" s="25">
        <v>513.49</v>
      </c>
      <c r="K231" s="25">
        <v>1</v>
      </c>
      <c r="L231" s="25">
        <v>10</v>
      </c>
      <c r="M231" s="25">
        <v>141.82</v>
      </c>
      <c r="N231" s="25">
        <v>524.49</v>
      </c>
    </row>
    <row r="232" spans="1:14" x14ac:dyDescent="0.25">
      <c r="A232" s="28" t="s">
        <v>378</v>
      </c>
      <c r="B232" s="22" t="s">
        <v>194</v>
      </c>
      <c r="C232" s="22" t="s">
        <v>2292</v>
      </c>
      <c r="D232" s="22" t="s">
        <v>2293</v>
      </c>
      <c r="E232" s="22" t="s">
        <v>2294</v>
      </c>
      <c r="F232" s="22" t="s">
        <v>893</v>
      </c>
      <c r="G232" s="22" t="s">
        <v>1012</v>
      </c>
      <c r="H232" s="22" t="s">
        <v>2295</v>
      </c>
      <c r="I232" s="25">
        <v>136.86000000000001</v>
      </c>
      <c r="J232" s="25">
        <v>530.85</v>
      </c>
      <c r="K232" s="25">
        <v>5.26</v>
      </c>
      <c r="L232" s="25">
        <v>10</v>
      </c>
      <c r="M232" s="25">
        <v>152.12</v>
      </c>
      <c r="N232" s="25">
        <v>546.11</v>
      </c>
    </row>
    <row r="233" spans="1:14" x14ac:dyDescent="0.25">
      <c r="A233" s="28" t="s">
        <v>379</v>
      </c>
      <c r="B233" s="22" t="s">
        <v>196</v>
      </c>
      <c r="C233" s="22" t="s">
        <v>2299</v>
      </c>
      <c r="D233" s="22" t="s">
        <v>2300</v>
      </c>
      <c r="E233" s="22" t="s">
        <v>946</v>
      </c>
      <c r="F233" s="22" t="s">
        <v>893</v>
      </c>
      <c r="G233" s="22" t="s">
        <v>946</v>
      </c>
      <c r="H233" s="22" t="s">
        <v>2301</v>
      </c>
      <c r="I233" s="25">
        <v>181.67</v>
      </c>
      <c r="J233" s="25">
        <v>528.65</v>
      </c>
      <c r="K233" s="25">
        <v>1</v>
      </c>
      <c r="L233" s="25">
        <v>10</v>
      </c>
      <c r="M233" s="25">
        <v>192.67</v>
      </c>
      <c r="N233" s="25">
        <v>539.65</v>
      </c>
    </row>
    <row r="234" spans="1:14" x14ac:dyDescent="0.25">
      <c r="A234" s="28" t="s">
        <v>380</v>
      </c>
      <c r="B234" s="22" t="s">
        <v>798</v>
      </c>
      <c r="C234" s="22" t="s">
        <v>1545</v>
      </c>
      <c r="D234" s="22" t="s">
        <v>1546</v>
      </c>
      <c r="E234" s="22" t="s">
        <v>1547</v>
      </c>
      <c r="F234" s="22" t="s">
        <v>893</v>
      </c>
      <c r="G234" s="22" t="s">
        <v>1549</v>
      </c>
      <c r="H234" s="22" t="s">
        <v>1548</v>
      </c>
      <c r="I234" s="25">
        <v>167.91</v>
      </c>
      <c r="J234" s="25">
        <v>514.62</v>
      </c>
      <c r="K234" s="25">
        <v>5.26</v>
      </c>
      <c r="L234" s="25">
        <v>10</v>
      </c>
      <c r="M234" s="25">
        <v>183.17</v>
      </c>
      <c r="N234" s="25">
        <v>529.88</v>
      </c>
    </row>
    <row r="235" spans="1:14" x14ac:dyDescent="0.25">
      <c r="A235" s="28" t="s">
        <v>381</v>
      </c>
      <c r="B235" s="22" t="s">
        <v>197</v>
      </c>
      <c r="C235" s="22" t="s">
        <v>2310</v>
      </c>
      <c r="D235" s="22" t="s">
        <v>2311</v>
      </c>
      <c r="E235" s="22" t="s">
        <v>900</v>
      </c>
      <c r="F235" s="22" t="s">
        <v>893</v>
      </c>
      <c r="G235" s="22" t="s">
        <v>952</v>
      </c>
      <c r="H235" s="22" t="s">
        <v>2312</v>
      </c>
      <c r="I235" s="25">
        <v>173.13</v>
      </c>
      <c r="J235" s="25">
        <v>515.29</v>
      </c>
      <c r="K235" s="25">
        <v>1</v>
      </c>
      <c r="L235" s="25">
        <v>10</v>
      </c>
      <c r="M235" s="25">
        <v>184.13</v>
      </c>
      <c r="N235" s="25">
        <v>526.29</v>
      </c>
    </row>
    <row r="236" spans="1:14" x14ac:dyDescent="0.25">
      <c r="A236" s="28" t="s">
        <v>382</v>
      </c>
      <c r="B236" s="22" t="s">
        <v>200</v>
      </c>
      <c r="C236" s="22" t="s">
        <v>2325</v>
      </c>
      <c r="D236" s="22" t="s">
        <v>2326</v>
      </c>
      <c r="E236" s="22" t="s">
        <v>1716</v>
      </c>
      <c r="F236" s="22" t="s">
        <v>893</v>
      </c>
      <c r="G236" s="22" t="s">
        <v>987</v>
      </c>
      <c r="H236" s="22" t="s">
        <v>1717</v>
      </c>
      <c r="I236" s="25">
        <v>150.25</v>
      </c>
      <c r="J236" s="25">
        <v>515.69000000000005</v>
      </c>
      <c r="K236" s="25">
        <v>1</v>
      </c>
      <c r="L236" s="25">
        <v>10</v>
      </c>
      <c r="M236" s="25">
        <v>161.25</v>
      </c>
      <c r="N236" s="25">
        <v>526.69000000000005</v>
      </c>
    </row>
    <row r="237" spans="1:14" x14ac:dyDescent="0.25">
      <c r="A237" s="28" t="s">
        <v>383</v>
      </c>
      <c r="B237" s="22" t="s">
        <v>202</v>
      </c>
      <c r="C237" s="22" t="s">
        <v>2337</v>
      </c>
      <c r="D237" s="22" t="s">
        <v>2338</v>
      </c>
      <c r="E237" s="22" t="s">
        <v>900</v>
      </c>
      <c r="F237" s="22" t="s">
        <v>893</v>
      </c>
      <c r="G237" s="22" t="s">
        <v>952</v>
      </c>
      <c r="H237" s="22" t="s">
        <v>1610</v>
      </c>
      <c r="I237" s="25">
        <v>193.1</v>
      </c>
      <c r="J237" s="25">
        <v>552.53</v>
      </c>
      <c r="K237" s="25">
        <v>1</v>
      </c>
      <c r="L237" s="25">
        <v>10</v>
      </c>
      <c r="M237" s="25">
        <v>204.1</v>
      </c>
      <c r="N237" s="25">
        <v>563.53</v>
      </c>
    </row>
    <row r="238" spans="1:14" x14ac:dyDescent="0.25">
      <c r="A238" s="28" t="s">
        <v>384</v>
      </c>
      <c r="B238" s="22" t="s">
        <v>204</v>
      </c>
      <c r="C238" s="22" t="s">
        <v>2346</v>
      </c>
      <c r="D238" s="22" t="s">
        <v>2347</v>
      </c>
      <c r="E238" s="22" t="s">
        <v>2348</v>
      </c>
      <c r="F238" s="22" t="s">
        <v>893</v>
      </c>
      <c r="G238" s="22" t="s">
        <v>1238</v>
      </c>
      <c r="H238" s="22" t="s">
        <v>2349</v>
      </c>
      <c r="I238" s="25">
        <v>153.91999999999999</v>
      </c>
      <c r="J238" s="25">
        <v>550.24</v>
      </c>
      <c r="K238" s="25">
        <v>1</v>
      </c>
      <c r="L238" s="25">
        <v>10</v>
      </c>
      <c r="M238" s="25">
        <v>164.92</v>
      </c>
      <c r="N238" s="25">
        <v>561.24</v>
      </c>
    </row>
    <row r="239" spans="1:14" x14ac:dyDescent="0.25">
      <c r="A239" s="28" t="s">
        <v>385</v>
      </c>
      <c r="B239" s="22" t="s">
        <v>799</v>
      </c>
      <c r="C239" s="22" t="s">
        <v>2357</v>
      </c>
      <c r="D239" s="22" t="s">
        <v>2358</v>
      </c>
      <c r="E239" s="22" t="s">
        <v>1068</v>
      </c>
      <c r="F239" s="22" t="s">
        <v>893</v>
      </c>
      <c r="G239" s="22" t="s">
        <v>1070</v>
      </c>
      <c r="H239" s="22" t="s">
        <v>1069</v>
      </c>
      <c r="I239" s="25">
        <v>165.17</v>
      </c>
      <c r="J239" s="25">
        <v>525.69000000000005</v>
      </c>
      <c r="K239" s="25">
        <v>1</v>
      </c>
      <c r="L239" s="25">
        <v>10</v>
      </c>
      <c r="M239" s="25">
        <v>176.17</v>
      </c>
      <c r="N239" s="25">
        <v>536.69000000000005</v>
      </c>
    </row>
    <row r="240" spans="1:14" x14ac:dyDescent="0.25">
      <c r="A240" s="28" t="s">
        <v>386</v>
      </c>
      <c r="B240" s="22" t="s">
        <v>120</v>
      </c>
      <c r="C240" s="22" t="s">
        <v>1835</v>
      </c>
      <c r="D240" s="22" t="s">
        <v>1836</v>
      </c>
      <c r="E240" s="22" t="s">
        <v>1837</v>
      </c>
      <c r="F240" s="22" t="s">
        <v>893</v>
      </c>
      <c r="G240" s="22" t="s">
        <v>1238</v>
      </c>
      <c r="H240" s="22" t="s">
        <v>1838</v>
      </c>
      <c r="I240" s="25">
        <v>146.55000000000001</v>
      </c>
      <c r="J240" s="25">
        <v>518.86</v>
      </c>
      <c r="K240" s="25">
        <v>5.26</v>
      </c>
      <c r="L240" s="25">
        <v>10</v>
      </c>
      <c r="M240" s="25">
        <v>161.81</v>
      </c>
      <c r="N240" s="25">
        <v>534.12</v>
      </c>
    </row>
    <row r="241" spans="1:14" x14ac:dyDescent="0.25">
      <c r="A241" s="28" t="s">
        <v>387</v>
      </c>
      <c r="B241" s="22" t="s">
        <v>800</v>
      </c>
      <c r="C241" s="22" t="s">
        <v>2146</v>
      </c>
      <c r="D241" s="22" t="s">
        <v>2147</v>
      </c>
      <c r="E241" s="22" t="s">
        <v>1174</v>
      </c>
      <c r="F241" s="22" t="s">
        <v>893</v>
      </c>
      <c r="G241" s="22" t="s">
        <v>1176</v>
      </c>
      <c r="H241" s="22" t="s">
        <v>1175</v>
      </c>
      <c r="I241" s="25">
        <v>133.94</v>
      </c>
      <c r="J241" s="25">
        <v>527.67999999999995</v>
      </c>
      <c r="K241" s="25">
        <v>5.26</v>
      </c>
      <c r="L241" s="25">
        <v>10</v>
      </c>
      <c r="M241" s="25">
        <v>149.19999999999999</v>
      </c>
      <c r="N241" s="25">
        <v>542.94000000000005</v>
      </c>
    </row>
    <row r="242" spans="1:14" x14ac:dyDescent="0.25">
      <c r="A242" s="28" t="s">
        <v>388</v>
      </c>
      <c r="B242" s="22" t="s">
        <v>170</v>
      </c>
      <c r="C242" s="22" t="s">
        <v>2171</v>
      </c>
      <c r="D242" s="22" t="s">
        <v>2172</v>
      </c>
      <c r="E242" s="22" t="s">
        <v>1208</v>
      </c>
      <c r="F242" s="22" t="s">
        <v>893</v>
      </c>
      <c r="G242" s="22" t="s">
        <v>1210</v>
      </c>
      <c r="H242" s="22" t="s">
        <v>2173</v>
      </c>
      <c r="I242" s="25">
        <v>151.96</v>
      </c>
      <c r="J242" s="25">
        <v>520.82000000000005</v>
      </c>
      <c r="K242" s="25">
        <v>5.26</v>
      </c>
      <c r="L242" s="25">
        <v>10</v>
      </c>
      <c r="M242" s="25">
        <v>167.22</v>
      </c>
      <c r="N242" s="25">
        <v>536.08000000000004</v>
      </c>
    </row>
    <row r="243" spans="1:14" x14ac:dyDescent="0.25">
      <c r="A243" s="28" t="s">
        <v>390</v>
      </c>
      <c r="B243" s="22" t="s">
        <v>801</v>
      </c>
      <c r="C243" s="22" t="s">
        <v>1857</v>
      </c>
      <c r="D243" s="22" t="s">
        <v>1858</v>
      </c>
      <c r="E243" s="22" t="s">
        <v>1859</v>
      </c>
      <c r="F243" s="22" t="s">
        <v>893</v>
      </c>
      <c r="G243" s="22" t="s">
        <v>962</v>
      </c>
      <c r="H243" s="22" t="s">
        <v>1860</v>
      </c>
      <c r="I243" s="25">
        <v>146.16</v>
      </c>
      <c r="J243" s="25">
        <v>537.70000000000005</v>
      </c>
      <c r="K243" s="25">
        <v>5.26</v>
      </c>
      <c r="L243" s="25">
        <v>10</v>
      </c>
      <c r="M243" s="25">
        <v>161.41999999999999</v>
      </c>
      <c r="N243" s="25">
        <v>552.96</v>
      </c>
    </row>
    <row r="244" spans="1:14" x14ac:dyDescent="0.25">
      <c r="A244" s="28" t="s">
        <v>391</v>
      </c>
      <c r="B244" s="22" t="s">
        <v>802</v>
      </c>
      <c r="C244" s="22" t="s">
        <v>2052</v>
      </c>
      <c r="D244" s="22" t="s">
        <v>2053</v>
      </c>
      <c r="E244" s="22" t="s">
        <v>2054</v>
      </c>
      <c r="F244" s="22" t="s">
        <v>893</v>
      </c>
      <c r="G244" s="22" t="s">
        <v>1114</v>
      </c>
      <c r="H244" s="22" t="s">
        <v>2055</v>
      </c>
      <c r="I244" s="25">
        <v>149.41999999999999</v>
      </c>
      <c r="J244" s="25">
        <v>532.58000000000004</v>
      </c>
      <c r="K244" s="25">
        <v>5.26</v>
      </c>
      <c r="L244" s="25">
        <v>10</v>
      </c>
      <c r="M244" s="25">
        <v>164.68</v>
      </c>
      <c r="N244" s="25">
        <v>547.84</v>
      </c>
    </row>
    <row r="245" spans="1:14" x14ac:dyDescent="0.25">
      <c r="A245" s="28" t="s">
        <v>392</v>
      </c>
      <c r="B245" s="22" t="s">
        <v>198</v>
      </c>
      <c r="C245" s="22" t="s">
        <v>2313</v>
      </c>
      <c r="D245" s="22" t="s">
        <v>2314</v>
      </c>
      <c r="E245" s="22" t="s">
        <v>2315</v>
      </c>
      <c r="F245" s="22" t="s">
        <v>893</v>
      </c>
      <c r="G245" s="22" t="s">
        <v>1395</v>
      </c>
      <c r="H245" s="22" t="s">
        <v>2316</v>
      </c>
      <c r="I245" s="25">
        <v>152.69</v>
      </c>
      <c r="J245" s="25">
        <v>519.33000000000004</v>
      </c>
      <c r="K245" s="25">
        <v>5.26</v>
      </c>
      <c r="L245" s="25">
        <v>10</v>
      </c>
      <c r="M245" s="25">
        <v>167.95</v>
      </c>
      <c r="N245" s="25">
        <v>534.59</v>
      </c>
    </row>
    <row r="246" spans="1:14" x14ac:dyDescent="0.25">
      <c r="A246" s="28" t="s">
        <v>393</v>
      </c>
      <c r="B246" s="22" t="s">
        <v>803</v>
      </c>
      <c r="C246" s="22" t="s">
        <v>2384</v>
      </c>
      <c r="D246" s="22" t="s">
        <v>2385</v>
      </c>
      <c r="E246" s="22" t="s">
        <v>2386</v>
      </c>
      <c r="F246" s="22" t="s">
        <v>893</v>
      </c>
      <c r="G246" s="22" t="s">
        <v>1413</v>
      </c>
      <c r="H246" s="22" t="s">
        <v>2387</v>
      </c>
      <c r="I246" s="25">
        <v>149.87</v>
      </c>
      <c r="J246" s="25">
        <v>508.3</v>
      </c>
      <c r="K246" s="25">
        <v>5.26</v>
      </c>
      <c r="L246" s="25">
        <v>10</v>
      </c>
      <c r="M246" s="25">
        <v>165.13</v>
      </c>
      <c r="N246" s="25">
        <v>523.55999999999995</v>
      </c>
    </row>
    <row r="247" spans="1:14" x14ac:dyDescent="0.25">
      <c r="A247" s="28" t="s">
        <v>394</v>
      </c>
      <c r="B247" s="22" t="s">
        <v>804</v>
      </c>
      <c r="C247" s="22" t="s">
        <v>2056</v>
      </c>
      <c r="D247" s="22" t="s">
        <v>2409</v>
      </c>
      <c r="E247" s="22" t="s">
        <v>2058</v>
      </c>
      <c r="F247" s="22" t="s">
        <v>893</v>
      </c>
      <c r="G247" s="22" t="s">
        <v>1109</v>
      </c>
      <c r="H247" s="22" t="s">
        <v>2059</v>
      </c>
      <c r="I247" s="25">
        <v>138.72</v>
      </c>
      <c r="J247" s="25">
        <v>518.26</v>
      </c>
      <c r="K247" s="25">
        <v>5.26</v>
      </c>
      <c r="L247" s="25">
        <v>10</v>
      </c>
      <c r="M247" s="25">
        <v>153.97999999999999</v>
      </c>
      <c r="N247" s="25">
        <v>533.52</v>
      </c>
    </row>
    <row r="248" spans="1:14" x14ac:dyDescent="0.25">
      <c r="A248" s="28" t="s">
        <v>395</v>
      </c>
      <c r="B248" s="22" t="s">
        <v>13</v>
      </c>
      <c r="C248" s="22" t="s">
        <v>1017</v>
      </c>
      <c r="D248" s="22" t="s">
        <v>1018</v>
      </c>
      <c r="E248" s="22" t="s">
        <v>1019</v>
      </c>
      <c r="F248" s="22" t="s">
        <v>893</v>
      </c>
      <c r="G248" s="22" t="s">
        <v>1021</v>
      </c>
      <c r="H248" s="22" t="s">
        <v>1020</v>
      </c>
      <c r="I248" s="25">
        <v>143.43</v>
      </c>
      <c r="J248" s="25">
        <v>525.76</v>
      </c>
      <c r="K248" s="25">
        <v>5.26</v>
      </c>
      <c r="L248" s="25">
        <v>10</v>
      </c>
      <c r="M248" s="25">
        <v>158.69</v>
      </c>
      <c r="N248" s="25">
        <v>541.02</v>
      </c>
    </row>
    <row r="249" spans="1:14" x14ac:dyDescent="0.25">
      <c r="A249" s="28" t="s">
        <v>396</v>
      </c>
      <c r="B249" s="22" t="s">
        <v>208</v>
      </c>
      <c r="C249" s="22" t="s">
        <v>2371</v>
      </c>
      <c r="D249" s="22" t="s">
        <v>2372</v>
      </c>
      <c r="E249" s="22" t="s">
        <v>2373</v>
      </c>
      <c r="F249" s="22" t="s">
        <v>893</v>
      </c>
      <c r="G249" s="22" t="s">
        <v>1153</v>
      </c>
      <c r="H249" s="22" t="s">
        <v>2374</v>
      </c>
      <c r="I249" s="25">
        <v>160.47999999999999</v>
      </c>
      <c r="J249" s="25">
        <v>532.79</v>
      </c>
      <c r="K249" s="25">
        <v>5.26</v>
      </c>
      <c r="L249" s="25">
        <v>10</v>
      </c>
      <c r="M249" s="25">
        <v>175.74</v>
      </c>
      <c r="N249" s="25">
        <v>548.04999999999995</v>
      </c>
    </row>
    <row r="250" spans="1:14" x14ac:dyDescent="0.25">
      <c r="A250" s="28" t="s">
        <v>397</v>
      </c>
      <c r="B250" s="22" t="s">
        <v>130</v>
      </c>
      <c r="C250" s="22" t="s">
        <v>1897</v>
      </c>
      <c r="D250" s="22" t="s">
        <v>1898</v>
      </c>
      <c r="E250" s="22" t="s">
        <v>1899</v>
      </c>
      <c r="F250" s="22" t="s">
        <v>893</v>
      </c>
      <c r="G250" s="22" t="s">
        <v>914</v>
      </c>
      <c r="H250" s="22" t="s">
        <v>1900</v>
      </c>
      <c r="I250" s="25">
        <v>147.66</v>
      </c>
      <c r="J250" s="25">
        <v>504.14</v>
      </c>
      <c r="K250" s="25">
        <v>5.26</v>
      </c>
      <c r="L250" s="25">
        <v>10</v>
      </c>
      <c r="M250" s="25">
        <v>162.91999999999999</v>
      </c>
      <c r="N250" s="25">
        <v>519.4</v>
      </c>
    </row>
    <row r="251" spans="1:14" x14ac:dyDescent="0.25">
      <c r="A251" s="28" t="s">
        <v>398</v>
      </c>
      <c r="B251" s="22" t="s">
        <v>805</v>
      </c>
      <c r="C251" s="22" t="s">
        <v>1241</v>
      </c>
      <c r="D251" s="22" t="s">
        <v>1242</v>
      </c>
      <c r="E251" s="22" t="s">
        <v>1243</v>
      </c>
      <c r="F251" s="22" t="s">
        <v>893</v>
      </c>
      <c r="G251" s="22" t="s">
        <v>1114</v>
      </c>
      <c r="H251" s="22" t="s">
        <v>1244</v>
      </c>
      <c r="I251" s="25">
        <v>154.99</v>
      </c>
      <c r="J251" s="25">
        <v>535.11</v>
      </c>
      <c r="K251" s="25">
        <v>1</v>
      </c>
      <c r="L251" s="25">
        <v>10</v>
      </c>
      <c r="M251" s="25">
        <v>165.99</v>
      </c>
      <c r="N251" s="25">
        <v>546.11</v>
      </c>
    </row>
    <row r="252" spans="1:14" x14ac:dyDescent="0.25">
      <c r="A252" s="28" t="s">
        <v>399</v>
      </c>
      <c r="B252" s="22" t="s">
        <v>30</v>
      </c>
      <c r="C252" s="22" t="s">
        <v>1149</v>
      </c>
      <c r="D252" s="22" t="s">
        <v>1150</v>
      </c>
      <c r="E252" s="22" t="s">
        <v>1151</v>
      </c>
      <c r="F252" s="22" t="s">
        <v>893</v>
      </c>
      <c r="G252" s="22" t="s">
        <v>1153</v>
      </c>
      <c r="H252" s="22" t="s">
        <v>1152</v>
      </c>
      <c r="I252" s="25">
        <v>154.44999999999999</v>
      </c>
      <c r="J252" s="25">
        <v>530.24</v>
      </c>
      <c r="K252" s="25">
        <v>5.26</v>
      </c>
      <c r="L252" s="25">
        <v>10</v>
      </c>
      <c r="M252" s="25">
        <v>169.71</v>
      </c>
      <c r="N252" s="25">
        <v>545.5</v>
      </c>
    </row>
    <row r="253" spans="1:14" x14ac:dyDescent="0.25">
      <c r="A253" s="28" t="s">
        <v>400</v>
      </c>
      <c r="B253" s="22" t="s">
        <v>72</v>
      </c>
      <c r="C253" s="22" t="s">
        <v>1522</v>
      </c>
      <c r="D253" s="22" t="s">
        <v>1523</v>
      </c>
      <c r="E253" s="22" t="s">
        <v>1524</v>
      </c>
      <c r="F253" s="22" t="s">
        <v>893</v>
      </c>
      <c r="G253" s="22" t="s">
        <v>1276</v>
      </c>
      <c r="H253" s="22" t="s">
        <v>1525</v>
      </c>
      <c r="I253" s="25">
        <v>156.01</v>
      </c>
      <c r="J253" s="25">
        <v>533.66999999999996</v>
      </c>
      <c r="K253" s="25">
        <v>5.26</v>
      </c>
      <c r="L253" s="25">
        <v>10</v>
      </c>
      <c r="M253" s="25">
        <v>171.27</v>
      </c>
      <c r="N253" s="25">
        <v>548.92999999999995</v>
      </c>
    </row>
    <row r="254" spans="1:14" x14ac:dyDescent="0.25">
      <c r="A254" s="28" t="s">
        <v>401</v>
      </c>
      <c r="B254" s="22" t="s">
        <v>806</v>
      </c>
      <c r="C254" s="22" t="s">
        <v>2063</v>
      </c>
      <c r="D254" s="22" t="s">
        <v>2064</v>
      </c>
      <c r="E254" s="22" t="s">
        <v>1348</v>
      </c>
      <c r="F254" s="22" t="s">
        <v>893</v>
      </c>
      <c r="G254" s="22" t="s">
        <v>1350</v>
      </c>
      <c r="H254" s="22" t="s">
        <v>2065</v>
      </c>
      <c r="I254" s="25">
        <v>159.61000000000001</v>
      </c>
      <c r="J254" s="25">
        <v>524.53</v>
      </c>
      <c r="K254" s="25">
        <v>5.26</v>
      </c>
      <c r="L254" s="25">
        <v>10</v>
      </c>
      <c r="M254" s="25">
        <v>174.87</v>
      </c>
      <c r="N254" s="25">
        <v>539.79</v>
      </c>
    </row>
    <row r="255" spans="1:14" x14ac:dyDescent="0.25">
      <c r="A255" s="28" t="s">
        <v>402</v>
      </c>
      <c r="B255" s="22" t="s">
        <v>209</v>
      </c>
      <c r="C255" s="22" t="s">
        <v>2375</v>
      </c>
      <c r="D255" s="22" t="s">
        <v>2376</v>
      </c>
      <c r="E255" s="22" t="s">
        <v>1416</v>
      </c>
      <c r="F255" s="22" t="s">
        <v>893</v>
      </c>
      <c r="G255" s="22" t="s">
        <v>1056</v>
      </c>
      <c r="H255" s="22" t="s">
        <v>2377</v>
      </c>
      <c r="I255" s="25">
        <v>156.68</v>
      </c>
      <c r="J255" s="25">
        <v>523.97</v>
      </c>
      <c r="K255" s="25">
        <v>5.26</v>
      </c>
      <c r="L255" s="25">
        <v>10</v>
      </c>
      <c r="M255" s="25">
        <v>171.94</v>
      </c>
      <c r="N255" s="25">
        <v>539.23</v>
      </c>
    </row>
    <row r="256" spans="1:14" x14ac:dyDescent="0.25">
      <c r="A256" s="28" t="s">
        <v>403</v>
      </c>
      <c r="B256" s="22" t="s">
        <v>88</v>
      </c>
      <c r="C256" s="22" t="s">
        <v>1648</v>
      </c>
      <c r="D256" s="22" t="s">
        <v>1649</v>
      </c>
      <c r="E256" s="22" t="s">
        <v>1650</v>
      </c>
      <c r="F256" s="22" t="s">
        <v>893</v>
      </c>
      <c r="G256" s="22" t="s">
        <v>1404</v>
      </c>
      <c r="H256" s="22" t="s">
        <v>1651</v>
      </c>
      <c r="I256" s="25">
        <v>145.18</v>
      </c>
      <c r="J256" s="25">
        <v>530.47</v>
      </c>
      <c r="K256" s="25">
        <v>5.26</v>
      </c>
      <c r="L256" s="25">
        <v>10</v>
      </c>
      <c r="M256" s="25">
        <v>160.44</v>
      </c>
      <c r="N256" s="25">
        <v>545.73</v>
      </c>
    </row>
    <row r="257" spans="1:14" x14ac:dyDescent="0.25">
      <c r="A257" s="28" t="s">
        <v>404</v>
      </c>
      <c r="B257" s="22" t="s">
        <v>807</v>
      </c>
      <c r="C257" s="22" t="s">
        <v>1553</v>
      </c>
      <c r="D257" s="22" t="s">
        <v>1554</v>
      </c>
      <c r="E257" s="22" t="s">
        <v>912</v>
      </c>
      <c r="F257" s="22" t="s">
        <v>893</v>
      </c>
      <c r="G257" s="22" t="s">
        <v>914</v>
      </c>
      <c r="H257" s="22" t="s">
        <v>1555</v>
      </c>
      <c r="I257" s="25">
        <v>153.29</v>
      </c>
      <c r="J257" s="25">
        <v>519.57000000000005</v>
      </c>
      <c r="K257" s="25">
        <v>5.26</v>
      </c>
      <c r="L257" s="25">
        <v>10</v>
      </c>
      <c r="M257" s="25">
        <v>168.55</v>
      </c>
      <c r="N257" s="25">
        <v>534.83000000000004</v>
      </c>
    </row>
    <row r="258" spans="1:14" x14ac:dyDescent="0.25">
      <c r="A258" s="28" t="s">
        <v>405</v>
      </c>
      <c r="B258" s="22" t="s">
        <v>808</v>
      </c>
      <c r="C258" s="22" t="s">
        <v>1528</v>
      </c>
      <c r="D258" s="22" t="s">
        <v>1529</v>
      </c>
      <c r="E258" s="22" t="s">
        <v>1530</v>
      </c>
      <c r="F258" s="22" t="s">
        <v>893</v>
      </c>
      <c r="G258" s="22" t="s">
        <v>895</v>
      </c>
      <c r="H258" s="22" t="s">
        <v>1531</v>
      </c>
      <c r="I258" s="25">
        <v>155.38</v>
      </c>
      <c r="J258" s="25">
        <v>516.61</v>
      </c>
      <c r="K258" s="25">
        <v>5.26</v>
      </c>
      <c r="L258" s="25">
        <v>10</v>
      </c>
      <c r="M258" s="25">
        <v>170.64</v>
      </c>
      <c r="N258" s="25">
        <v>531.87</v>
      </c>
    </row>
    <row r="259" spans="1:14" x14ac:dyDescent="0.25">
      <c r="A259" s="28" t="s">
        <v>406</v>
      </c>
      <c r="B259" s="22" t="s">
        <v>124</v>
      </c>
      <c r="C259" s="22" t="s">
        <v>1864</v>
      </c>
      <c r="D259" s="22" t="s">
        <v>2407</v>
      </c>
      <c r="E259" s="22" t="s">
        <v>1866</v>
      </c>
      <c r="F259" s="22" t="s">
        <v>893</v>
      </c>
      <c r="G259" s="22" t="s">
        <v>1075</v>
      </c>
      <c r="H259" s="22" t="s">
        <v>2408</v>
      </c>
      <c r="I259" s="25">
        <v>144.80000000000001</v>
      </c>
      <c r="J259" s="25">
        <v>520.65</v>
      </c>
      <c r="K259" s="25">
        <v>5.26</v>
      </c>
      <c r="L259" s="25">
        <v>10</v>
      </c>
      <c r="M259" s="25">
        <v>160.06</v>
      </c>
      <c r="N259" s="25">
        <v>535.91</v>
      </c>
    </row>
    <row r="260" spans="1:14" x14ac:dyDescent="0.25">
      <c r="A260" s="28" t="s">
        <v>407</v>
      </c>
      <c r="B260" s="22" t="s">
        <v>65</v>
      </c>
      <c r="C260" s="22" t="s">
        <v>1479</v>
      </c>
      <c r="D260" s="22" t="s">
        <v>1480</v>
      </c>
      <c r="E260" s="22" t="s">
        <v>1481</v>
      </c>
      <c r="F260" s="22" t="s">
        <v>893</v>
      </c>
      <c r="G260" s="22" t="s">
        <v>1472</v>
      </c>
      <c r="H260" s="22" t="s">
        <v>1482</v>
      </c>
      <c r="I260" s="25">
        <v>174.01</v>
      </c>
      <c r="J260" s="25">
        <v>543.35</v>
      </c>
      <c r="K260" s="25">
        <v>5.26</v>
      </c>
      <c r="L260" s="25">
        <v>10</v>
      </c>
      <c r="M260" s="25">
        <v>189.27</v>
      </c>
      <c r="N260" s="25">
        <v>558.61</v>
      </c>
    </row>
    <row r="261" spans="1:14" x14ac:dyDescent="0.25">
      <c r="A261" s="28" t="s">
        <v>408</v>
      </c>
      <c r="B261" s="22" t="s">
        <v>137</v>
      </c>
      <c r="C261" s="22" t="s">
        <v>1930</v>
      </c>
      <c r="D261" s="22" t="s">
        <v>1931</v>
      </c>
      <c r="E261" s="22" t="s">
        <v>1932</v>
      </c>
      <c r="F261" s="22" t="s">
        <v>893</v>
      </c>
      <c r="G261" s="22" t="s">
        <v>1012</v>
      </c>
      <c r="H261" s="22" t="s">
        <v>1933</v>
      </c>
      <c r="I261" s="25">
        <v>164.13</v>
      </c>
      <c r="J261" s="25">
        <v>544.54999999999995</v>
      </c>
      <c r="K261" s="25">
        <v>5.26</v>
      </c>
      <c r="L261" s="25">
        <v>10</v>
      </c>
      <c r="M261" s="25">
        <v>179.39</v>
      </c>
      <c r="N261" s="25">
        <v>559.80999999999995</v>
      </c>
    </row>
    <row r="262" spans="1:14" x14ac:dyDescent="0.25">
      <c r="A262" s="28" t="s">
        <v>409</v>
      </c>
      <c r="B262" s="22" t="s">
        <v>127</v>
      </c>
      <c r="C262" s="22" t="s">
        <v>1880</v>
      </c>
      <c r="D262" s="22" t="s">
        <v>1881</v>
      </c>
      <c r="E262" s="22" t="s">
        <v>1466</v>
      </c>
      <c r="F262" s="22" t="s">
        <v>893</v>
      </c>
      <c r="G262" s="22" t="s">
        <v>1441</v>
      </c>
      <c r="H262" s="22" t="s">
        <v>1882</v>
      </c>
      <c r="I262" s="25">
        <v>156.88999999999999</v>
      </c>
      <c r="J262" s="25">
        <v>524.77</v>
      </c>
      <c r="K262" s="25">
        <v>5.26</v>
      </c>
      <c r="L262" s="25">
        <v>10</v>
      </c>
      <c r="M262" s="25">
        <v>172.15</v>
      </c>
      <c r="N262" s="25">
        <v>540.03</v>
      </c>
    </row>
    <row r="263" spans="1:14" x14ac:dyDescent="0.25">
      <c r="A263" s="28" t="s">
        <v>410</v>
      </c>
      <c r="B263" s="22" t="s">
        <v>144</v>
      </c>
      <c r="C263" s="22" t="s">
        <v>1962</v>
      </c>
      <c r="D263" s="22" t="s">
        <v>1963</v>
      </c>
      <c r="E263" s="22" t="s">
        <v>1964</v>
      </c>
      <c r="F263" s="22" t="s">
        <v>893</v>
      </c>
      <c r="G263" s="22" t="s">
        <v>1200</v>
      </c>
      <c r="H263" s="22" t="s">
        <v>1965</v>
      </c>
      <c r="I263" s="25">
        <v>116.11</v>
      </c>
      <c r="J263" s="25">
        <v>528.44000000000005</v>
      </c>
      <c r="K263" s="25">
        <v>5.26</v>
      </c>
      <c r="L263" s="25">
        <v>10</v>
      </c>
      <c r="M263" s="25">
        <v>131.37</v>
      </c>
      <c r="N263" s="25">
        <v>543.70000000000005</v>
      </c>
    </row>
    <row r="264" spans="1:14" x14ac:dyDescent="0.25">
      <c r="A264" s="28" t="s">
        <v>411</v>
      </c>
      <c r="B264" s="22" t="s">
        <v>98</v>
      </c>
      <c r="C264" s="22" t="s">
        <v>1698</v>
      </c>
      <c r="D264" s="22" t="s">
        <v>1699</v>
      </c>
      <c r="E264" s="22" t="s">
        <v>1700</v>
      </c>
      <c r="F264" s="22" t="s">
        <v>893</v>
      </c>
      <c r="G264" s="22" t="s">
        <v>1702</v>
      </c>
      <c r="H264" s="22" t="s">
        <v>1701</v>
      </c>
      <c r="I264" s="25">
        <v>130.08000000000001</v>
      </c>
      <c r="J264" s="25">
        <v>517.16999999999996</v>
      </c>
      <c r="K264" s="25">
        <v>5.26</v>
      </c>
      <c r="L264" s="25">
        <v>10</v>
      </c>
      <c r="M264" s="25">
        <v>145.34</v>
      </c>
      <c r="N264" s="25">
        <v>532.42999999999995</v>
      </c>
    </row>
    <row r="265" spans="1:14" x14ac:dyDescent="0.25">
      <c r="A265" s="28" t="s">
        <v>412</v>
      </c>
      <c r="B265" s="22" t="s">
        <v>3</v>
      </c>
      <c r="C265" s="22" t="s">
        <v>935</v>
      </c>
      <c r="D265" s="22" t="s">
        <v>936</v>
      </c>
      <c r="E265" s="22" t="s">
        <v>937</v>
      </c>
      <c r="F265" s="22" t="s">
        <v>893</v>
      </c>
      <c r="G265" s="22" t="s">
        <v>939</v>
      </c>
      <c r="H265" s="22" t="s">
        <v>938</v>
      </c>
      <c r="I265" s="25">
        <v>134.05000000000001</v>
      </c>
      <c r="J265" s="25">
        <v>510.24</v>
      </c>
      <c r="K265" s="25">
        <v>5.26</v>
      </c>
      <c r="L265" s="25">
        <v>10</v>
      </c>
      <c r="M265" s="25">
        <v>149.31</v>
      </c>
      <c r="N265" s="25">
        <v>525.5</v>
      </c>
    </row>
    <row r="266" spans="1:14" x14ac:dyDescent="0.25">
      <c r="A266" s="28" t="s">
        <v>413</v>
      </c>
      <c r="B266" s="22" t="s">
        <v>119</v>
      </c>
      <c r="C266" s="22" t="s">
        <v>1822</v>
      </c>
      <c r="D266" s="22" t="s">
        <v>1823</v>
      </c>
      <c r="E266" s="22" t="s">
        <v>1824</v>
      </c>
      <c r="F266" s="22" t="s">
        <v>893</v>
      </c>
      <c r="G266" s="22" t="s">
        <v>1826</v>
      </c>
      <c r="H266" s="22" t="s">
        <v>1825</v>
      </c>
      <c r="I266" s="25">
        <v>120.39</v>
      </c>
      <c r="J266" s="25">
        <v>515.85</v>
      </c>
      <c r="K266" s="25">
        <v>5.26</v>
      </c>
      <c r="L266" s="25">
        <v>10</v>
      </c>
      <c r="M266" s="25">
        <v>135.65</v>
      </c>
      <c r="N266" s="25">
        <v>531.11</v>
      </c>
    </row>
    <row r="267" spans="1:14" x14ac:dyDescent="0.25">
      <c r="A267" s="28" t="s">
        <v>415</v>
      </c>
      <c r="B267" s="22" t="s">
        <v>17</v>
      </c>
      <c r="C267" s="22" t="s">
        <v>1044</v>
      </c>
      <c r="D267" s="22" t="s">
        <v>1045</v>
      </c>
      <c r="E267" s="22" t="s">
        <v>1046</v>
      </c>
      <c r="F267" s="22" t="s">
        <v>893</v>
      </c>
      <c r="G267" s="22" t="s">
        <v>977</v>
      </c>
      <c r="H267" s="22" t="s">
        <v>1047</v>
      </c>
      <c r="I267" s="25">
        <v>131.63999999999999</v>
      </c>
      <c r="J267" s="25">
        <v>532.82000000000005</v>
      </c>
      <c r="K267" s="25">
        <v>5.26</v>
      </c>
      <c r="L267" s="25">
        <v>10</v>
      </c>
      <c r="M267" s="25">
        <v>146.9</v>
      </c>
      <c r="N267" s="25">
        <v>548.08000000000004</v>
      </c>
    </row>
    <row r="268" spans="1:14" x14ac:dyDescent="0.25">
      <c r="A268" s="28" t="s">
        <v>416</v>
      </c>
      <c r="B268" s="22" t="s">
        <v>7</v>
      </c>
      <c r="C268" s="22" t="s">
        <v>973</v>
      </c>
      <c r="D268" s="22" t="s">
        <v>974</v>
      </c>
      <c r="E268" s="22" t="s">
        <v>975</v>
      </c>
      <c r="F268" s="22" t="s">
        <v>893</v>
      </c>
      <c r="G268" s="22" t="s">
        <v>977</v>
      </c>
      <c r="H268" s="22" t="s">
        <v>976</v>
      </c>
      <c r="I268" s="25">
        <v>126.12</v>
      </c>
      <c r="J268" s="25">
        <v>536.28</v>
      </c>
      <c r="K268" s="25">
        <v>1</v>
      </c>
      <c r="L268" s="25">
        <v>10</v>
      </c>
      <c r="M268" s="25">
        <v>137.12</v>
      </c>
      <c r="N268" s="25">
        <v>547.28</v>
      </c>
    </row>
    <row r="269" spans="1:14" x14ac:dyDescent="0.25">
      <c r="A269" s="28" t="s">
        <v>417</v>
      </c>
      <c r="B269" s="22" t="s">
        <v>79</v>
      </c>
      <c r="C269" s="22" t="s">
        <v>1565</v>
      </c>
      <c r="D269" s="22" t="s">
        <v>1566</v>
      </c>
      <c r="E269" s="22" t="s">
        <v>1046</v>
      </c>
      <c r="F269" s="22" t="s">
        <v>893</v>
      </c>
      <c r="G269" s="22" t="s">
        <v>977</v>
      </c>
      <c r="H269" s="22" t="s">
        <v>1047</v>
      </c>
      <c r="I269" s="25">
        <v>124.79</v>
      </c>
      <c r="J269" s="25">
        <v>525.88</v>
      </c>
      <c r="K269" s="25">
        <v>5.26</v>
      </c>
      <c r="L269" s="25">
        <v>10</v>
      </c>
      <c r="M269" s="25">
        <v>140.05000000000001</v>
      </c>
      <c r="N269" s="25">
        <v>541.14</v>
      </c>
    </row>
    <row r="270" spans="1:14" x14ac:dyDescent="0.25">
      <c r="A270" s="28" t="s">
        <v>418</v>
      </c>
      <c r="B270" s="22" t="s">
        <v>809</v>
      </c>
      <c r="C270" s="22" t="s">
        <v>2079</v>
      </c>
      <c r="D270" s="22" t="s">
        <v>2080</v>
      </c>
      <c r="E270" s="22" t="s">
        <v>2081</v>
      </c>
      <c r="F270" s="22" t="s">
        <v>893</v>
      </c>
      <c r="G270" s="22" t="s">
        <v>998</v>
      </c>
      <c r="H270" s="22" t="s">
        <v>2082</v>
      </c>
      <c r="I270" s="25">
        <v>135.01</v>
      </c>
      <c r="J270" s="25">
        <v>542.24</v>
      </c>
      <c r="K270" s="25">
        <v>5.26</v>
      </c>
      <c r="L270" s="25">
        <v>10</v>
      </c>
      <c r="M270" s="25">
        <v>150.27000000000001</v>
      </c>
      <c r="N270" s="25">
        <v>557.5</v>
      </c>
    </row>
    <row r="271" spans="1:14" x14ac:dyDescent="0.25">
      <c r="A271" s="28" t="s">
        <v>419</v>
      </c>
      <c r="B271" s="22" t="s">
        <v>33</v>
      </c>
      <c r="C271" s="22" t="s">
        <v>1177</v>
      </c>
      <c r="D271" s="22" t="s">
        <v>1178</v>
      </c>
      <c r="E271" s="22" t="s">
        <v>1042</v>
      </c>
      <c r="F271" s="22" t="s">
        <v>893</v>
      </c>
      <c r="G271" s="22" t="s">
        <v>1042</v>
      </c>
      <c r="H271" s="22" t="s">
        <v>1098</v>
      </c>
      <c r="I271" s="25">
        <v>136.22999999999999</v>
      </c>
      <c r="J271" s="25">
        <v>522.33000000000004</v>
      </c>
      <c r="K271" s="25">
        <v>5.26</v>
      </c>
      <c r="L271" s="25">
        <v>10</v>
      </c>
      <c r="M271" s="25">
        <v>151.49</v>
      </c>
      <c r="N271" s="25">
        <v>537.59</v>
      </c>
    </row>
    <row r="272" spans="1:14" x14ac:dyDescent="0.25">
      <c r="A272" s="28" t="s">
        <v>420</v>
      </c>
      <c r="B272" s="22" t="s">
        <v>644</v>
      </c>
      <c r="C272" s="22" t="s">
        <v>1532</v>
      </c>
      <c r="D272" s="22" t="s">
        <v>1533</v>
      </c>
      <c r="E272" s="22" t="s">
        <v>1063</v>
      </c>
      <c r="F272" s="22" t="s">
        <v>893</v>
      </c>
      <c r="G272" s="22" t="s">
        <v>1065</v>
      </c>
      <c r="H272" s="22" t="s">
        <v>1534</v>
      </c>
      <c r="I272" s="25">
        <v>122.98</v>
      </c>
      <c r="J272" s="25">
        <v>520.02</v>
      </c>
      <c r="K272" s="25">
        <v>5.26</v>
      </c>
      <c r="L272" s="25">
        <v>10</v>
      </c>
      <c r="M272" s="25">
        <v>138.24</v>
      </c>
      <c r="N272" s="25">
        <v>535.28</v>
      </c>
    </row>
    <row r="273" spans="1:14" x14ac:dyDescent="0.25">
      <c r="A273" s="28" t="s">
        <v>421</v>
      </c>
      <c r="B273" s="22" t="s">
        <v>810</v>
      </c>
      <c r="C273" s="22" t="s">
        <v>2083</v>
      </c>
      <c r="D273" s="22" t="s">
        <v>2084</v>
      </c>
      <c r="E273" s="22" t="s">
        <v>2081</v>
      </c>
      <c r="F273" s="22" t="s">
        <v>893</v>
      </c>
      <c r="G273" s="22" t="s">
        <v>998</v>
      </c>
      <c r="H273" s="22" t="s">
        <v>2082</v>
      </c>
      <c r="I273" s="25">
        <v>111.58</v>
      </c>
      <c r="J273" s="25">
        <v>506.43</v>
      </c>
      <c r="K273" s="25">
        <v>5.26</v>
      </c>
      <c r="L273" s="25">
        <v>10</v>
      </c>
      <c r="M273" s="25">
        <v>126.84</v>
      </c>
      <c r="N273" s="25">
        <v>521.69000000000005</v>
      </c>
    </row>
    <row r="274" spans="1:14" x14ac:dyDescent="0.25">
      <c r="A274" s="28" t="s">
        <v>422</v>
      </c>
      <c r="B274" s="22" t="s">
        <v>100</v>
      </c>
      <c r="C274" s="22" t="s">
        <v>1710</v>
      </c>
      <c r="D274" s="22" t="s">
        <v>1711</v>
      </c>
      <c r="E274" s="22" t="s">
        <v>1712</v>
      </c>
      <c r="F274" s="22" t="s">
        <v>893</v>
      </c>
      <c r="G274" s="22" t="s">
        <v>924</v>
      </c>
      <c r="H274" s="22" t="s">
        <v>1713</v>
      </c>
      <c r="I274" s="25">
        <v>165.27</v>
      </c>
      <c r="J274" s="25">
        <v>512.02</v>
      </c>
      <c r="K274" s="25">
        <v>5.26</v>
      </c>
      <c r="L274" s="25">
        <v>10</v>
      </c>
      <c r="M274" s="25">
        <v>180.53</v>
      </c>
      <c r="N274" s="25">
        <v>527.28</v>
      </c>
    </row>
    <row r="275" spans="1:14" x14ac:dyDescent="0.25">
      <c r="A275" s="28" t="s">
        <v>423</v>
      </c>
      <c r="B275" s="22" t="s">
        <v>132</v>
      </c>
      <c r="C275" s="22" t="s">
        <v>1909</v>
      </c>
      <c r="D275" s="22" t="s">
        <v>1910</v>
      </c>
      <c r="E275" s="22" t="s">
        <v>1911</v>
      </c>
      <c r="F275" s="22" t="s">
        <v>893</v>
      </c>
      <c r="G275" s="22" t="s">
        <v>1256</v>
      </c>
      <c r="H275" s="22" t="s">
        <v>1912</v>
      </c>
      <c r="I275" s="25">
        <v>138.91999999999999</v>
      </c>
      <c r="J275" s="25">
        <v>538.57000000000005</v>
      </c>
      <c r="K275" s="25">
        <v>1</v>
      </c>
      <c r="L275" s="25">
        <v>10</v>
      </c>
      <c r="M275" s="25">
        <v>149.91999999999999</v>
      </c>
      <c r="N275" s="25">
        <v>549.57000000000005</v>
      </c>
    </row>
    <row r="276" spans="1:14" x14ac:dyDescent="0.25">
      <c r="A276" s="28" t="s">
        <v>424</v>
      </c>
      <c r="B276" s="22" t="s">
        <v>811</v>
      </c>
      <c r="C276" s="22" t="s">
        <v>2198</v>
      </c>
      <c r="D276" s="22" t="s">
        <v>2199</v>
      </c>
      <c r="E276" s="22" t="s">
        <v>2200</v>
      </c>
      <c r="F276" s="22" t="s">
        <v>893</v>
      </c>
      <c r="G276" s="22" t="s">
        <v>1491</v>
      </c>
      <c r="H276" s="22" t="s">
        <v>2201</v>
      </c>
      <c r="I276" s="25">
        <v>140.80000000000001</v>
      </c>
      <c r="J276" s="25">
        <v>516.82000000000005</v>
      </c>
      <c r="K276" s="25">
        <v>5.26</v>
      </c>
      <c r="L276" s="25">
        <v>10</v>
      </c>
      <c r="M276" s="25">
        <v>156.06</v>
      </c>
      <c r="N276" s="25">
        <v>532.08000000000004</v>
      </c>
    </row>
    <row r="277" spans="1:14" x14ac:dyDescent="0.25">
      <c r="A277" s="28" t="s">
        <v>425</v>
      </c>
      <c r="B277" s="22" t="s">
        <v>812</v>
      </c>
      <c r="C277" s="22" t="s">
        <v>1827</v>
      </c>
      <c r="D277" s="22" t="s">
        <v>1828</v>
      </c>
      <c r="E277" s="22" t="s">
        <v>1829</v>
      </c>
      <c r="F277" s="22" t="s">
        <v>893</v>
      </c>
      <c r="G277" s="22" t="s">
        <v>1029</v>
      </c>
      <c r="H277" s="22" t="s">
        <v>1830</v>
      </c>
      <c r="I277" s="25">
        <v>126.87</v>
      </c>
      <c r="J277" s="25">
        <v>519.82000000000005</v>
      </c>
      <c r="K277" s="25">
        <v>5.26</v>
      </c>
      <c r="L277" s="25">
        <v>10</v>
      </c>
      <c r="M277" s="25">
        <v>142.13</v>
      </c>
      <c r="N277" s="25">
        <v>535.08000000000004</v>
      </c>
    </row>
    <row r="278" spans="1:14" x14ac:dyDescent="0.25">
      <c r="A278" s="28" t="s">
        <v>426</v>
      </c>
      <c r="B278" s="22" t="s">
        <v>813</v>
      </c>
      <c r="C278" s="22" t="s">
        <v>2343</v>
      </c>
      <c r="D278" s="22" t="s">
        <v>2344</v>
      </c>
      <c r="E278" s="22" t="s">
        <v>2026</v>
      </c>
      <c r="F278" s="22" t="s">
        <v>893</v>
      </c>
      <c r="G278" s="22" t="s">
        <v>2028</v>
      </c>
      <c r="H278" s="22" t="s">
        <v>2345</v>
      </c>
      <c r="I278" s="25">
        <v>137.72</v>
      </c>
      <c r="J278" s="25">
        <v>531.41999999999996</v>
      </c>
      <c r="K278" s="25">
        <v>5.26</v>
      </c>
      <c r="L278" s="25">
        <v>10</v>
      </c>
      <c r="M278" s="25">
        <v>152.97999999999999</v>
      </c>
      <c r="N278" s="25">
        <v>546.67999999999995</v>
      </c>
    </row>
    <row r="279" spans="1:14" x14ac:dyDescent="0.25">
      <c r="A279" s="28" t="s">
        <v>427</v>
      </c>
      <c r="B279" s="22" t="s">
        <v>206</v>
      </c>
      <c r="C279" s="22" t="s">
        <v>2365</v>
      </c>
      <c r="D279" s="22" t="s">
        <v>2366</v>
      </c>
      <c r="E279" s="22" t="s">
        <v>1380</v>
      </c>
      <c r="F279" s="22" t="s">
        <v>893</v>
      </c>
      <c r="G279" s="22" t="s">
        <v>1286</v>
      </c>
      <c r="H279" s="22" t="s">
        <v>1381</v>
      </c>
      <c r="I279" s="25">
        <v>151.31</v>
      </c>
      <c r="J279" s="25">
        <v>530.54</v>
      </c>
      <c r="K279" s="25">
        <v>5.26</v>
      </c>
      <c r="L279" s="25">
        <v>10</v>
      </c>
      <c r="M279" s="25">
        <v>166.57</v>
      </c>
      <c r="N279" s="25">
        <v>545.79999999999995</v>
      </c>
    </row>
    <row r="280" spans="1:14" x14ac:dyDescent="0.25">
      <c r="A280" s="28" t="s">
        <v>428</v>
      </c>
      <c r="B280" s="22" t="s">
        <v>814</v>
      </c>
      <c r="C280" s="22" t="s">
        <v>1993</v>
      </c>
      <c r="D280" s="22" t="s">
        <v>1994</v>
      </c>
      <c r="E280" s="22" t="s">
        <v>1995</v>
      </c>
      <c r="F280" s="22" t="s">
        <v>893</v>
      </c>
      <c r="G280" s="22" t="s">
        <v>900</v>
      </c>
      <c r="H280" s="22" t="s">
        <v>1996</v>
      </c>
      <c r="I280" s="25">
        <v>153.28</v>
      </c>
      <c r="J280" s="25">
        <v>525.48</v>
      </c>
      <c r="K280" s="25">
        <v>5.26</v>
      </c>
      <c r="L280" s="25">
        <v>10</v>
      </c>
      <c r="M280" s="25">
        <v>168.54</v>
      </c>
      <c r="N280" s="25">
        <v>540.74</v>
      </c>
    </row>
    <row r="281" spans="1:14" x14ac:dyDescent="0.25">
      <c r="A281" s="28" t="s">
        <v>429</v>
      </c>
      <c r="B281" s="22" t="s">
        <v>195</v>
      </c>
      <c r="C281" s="22" t="s">
        <v>2296</v>
      </c>
      <c r="D281" s="22" t="s">
        <v>2410</v>
      </c>
      <c r="E281" s="22" t="s">
        <v>900</v>
      </c>
      <c r="F281" s="22" t="s">
        <v>893</v>
      </c>
      <c r="G281" s="22" t="s">
        <v>952</v>
      </c>
      <c r="H281" s="22" t="s">
        <v>2298</v>
      </c>
      <c r="I281" s="25">
        <v>159.28</v>
      </c>
      <c r="J281" s="25">
        <v>529.76</v>
      </c>
      <c r="K281" s="25">
        <v>5.26</v>
      </c>
      <c r="L281" s="25">
        <v>10</v>
      </c>
      <c r="M281" s="25">
        <v>174.54</v>
      </c>
      <c r="N281" s="25">
        <v>545.02</v>
      </c>
    </row>
    <row r="282" spans="1:14" x14ac:dyDescent="0.25">
      <c r="A282" s="28" t="s">
        <v>430</v>
      </c>
      <c r="B282" s="22" t="s">
        <v>117</v>
      </c>
      <c r="C282" s="22" t="s">
        <v>1810</v>
      </c>
      <c r="D282" s="22" t="s">
        <v>1811</v>
      </c>
      <c r="E282" s="22" t="s">
        <v>1812</v>
      </c>
      <c r="F282" s="22" t="s">
        <v>893</v>
      </c>
      <c r="G282" s="22" t="s">
        <v>1594</v>
      </c>
      <c r="H282" s="22" t="s">
        <v>1813</v>
      </c>
      <c r="I282" s="25">
        <v>149.47999999999999</v>
      </c>
      <c r="J282" s="25">
        <v>518.57000000000005</v>
      </c>
      <c r="K282" s="25">
        <v>5.26</v>
      </c>
      <c r="L282" s="25">
        <v>10</v>
      </c>
      <c r="M282" s="25">
        <v>164.74</v>
      </c>
      <c r="N282" s="25">
        <v>533.83000000000004</v>
      </c>
    </row>
    <row r="283" spans="1:14" x14ac:dyDescent="0.25">
      <c r="A283" s="28" t="s">
        <v>431</v>
      </c>
      <c r="B283" s="22" t="s">
        <v>212</v>
      </c>
      <c r="C283" s="22" t="s">
        <v>2394</v>
      </c>
      <c r="D283" s="22" t="s">
        <v>2395</v>
      </c>
      <c r="E283" s="22" t="s">
        <v>1200</v>
      </c>
      <c r="F283" s="22" t="s">
        <v>893</v>
      </c>
      <c r="G283" s="22" t="s">
        <v>895</v>
      </c>
      <c r="H283" s="22" t="s">
        <v>1201</v>
      </c>
      <c r="I283" s="25">
        <v>133.88999999999999</v>
      </c>
      <c r="J283" s="25">
        <v>525.22</v>
      </c>
      <c r="K283" s="25">
        <v>5.26</v>
      </c>
      <c r="L283" s="25">
        <v>10</v>
      </c>
      <c r="M283" s="25">
        <v>149.15</v>
      </c>
      <c r="N283" s="25">
        <v>540.48</v>
      </c>
    </row>
    <row r="284" spans="1:14" x14ac:dyDescent="0.25">
      <c r="A284" s="28" t="s">
        <v>432</v>
      </c>
      <c r="B284" s="22" t="s">
        <v>179</v>
      </c>
      <c r="C284" s="22" t="s">
        <v>2222</v>
      </c>
      <c r="D284" s="22" t="s">
        <v>2223</v>
      </c>
      <c r="E284" s="22" t="s">
        <v>1816</v>
      </c>
      <c r="F284" s="22" t="s">
        <v>893</v>
      </c>
      <c r="G284" s="22" t="s">
        <v>952</v>
      </c>
      <c r="H284" s="22" t="s">
        <v>1817</v>
      </c>
      <c r="I284" s="25">
        <v>136.29</v>
      </c>
      <c r="J284" s="25">
        <v>527.19000000000005</v>
      </c>
      <c r="K284" s="25">
        <v>5.26</v>
      </c>
      <c r="L284" s="25">
        <v>10</v>
      </c>
      <c r="M284" s="25">
        <v>151.55000000000001</v>
      </c>
      <c r="N284" s="25">
        <v>542.45000000000005</v>
      </c>
    </row>
    <row r="285" spans="1:14" x14ac:dyDescent="0.25">
      <c r="A285" s="28" t="s">
        <v>433</v>
      </c>
      <c r="B285" s="22" t="s">
        <v>177</v>
      </c>
      <c r="C285" s="22" t="s">
        <v>2215</v>
      </c>
      <c r="D285" s="22" t="s">
        <v>2216</v>
      </c>
      <c r="E285" s="22" t="s">
        <v>2011</v>
      </c>
      <c r="F285" s="22" t="s">
        <v>893</v>
      </c>
      <c r="G285" s="22" t="s">
        <v>2011</v>
      </c>
      <c r="H285" s="22" t="s">
        <v>2217</v>
      </c>
      <c r="I285" s="25">
        <v>128.63</v>
      </c>
      <c r="J285" s="25">
        <v>530.36</v>
      </c>
      <c r="K285" s="25">
        <v>5.26</v>
      </c>
      <c r="L285" s="25">
        <v>10</v>
      </c>
      <c r="M285" s="25">
        <v>143.88999999999999</v>
      </c>
      <c r="N285" s="25">
        <v>545.62</v>
      </c>
    </row>
    <row r="286" spans="1:14" x14ac:dyDescent="0.25">
      <c r="A286" s="28" t="s">
        <v>434</v>
      </c>
      <c r="B286" s="22" t="s">
        <v>93</v>
      </c>
      <c r="C286" s="22" t="s">
        <v>1683</v>
      </c>
      <c r="D286" s="22" t="s">
        <v>1684</v>
      </c>
      <c r="E286" s="22" t="s">
        <v>1200</v>
      </c>
      <c r="F286" s="22" t="s">
        <v>893</v>
      </c>
      <c r="G286" s="22" t="s">
        <v>895</v>
      </c>
      <c r="H286" s="22" t="s">
        <v>1201</v>
      </c>
      <c r="I286" s="25">
        <v>176.95</v>
      </c>
      <c r="J286" s="25">
        <v>538.29</v>
      </c>
      <c r="K286" s="25">
        <v>1</v>
      </c>
      <c r="L286" s="25">
        <v>10</v>
      </c>
      <c r="M286" s="25">
        <v>187.95</v>
      </c>
      <c r="N286" s="25">
        <v>549.29</v>
      </c>
    </row>
    <row r="287" spans="1:14" x14ac:dyDescent="0.25">
      <c r="A287" s="28" t="s">
        <v>435</v>
      </c>
      <c r="B287" s="22" t="s">
        <v>165</v>
      </c>
      <c r="C287" s="22" t="s">
        <v>2138</v>
      </c>
      <c r="D287" s="22" t="s">
        <v>2139</v>
      </c>
      <c r="E287" s="22" t="s">
        <v>2140</v>
      </c>
      <c r="F287" s="22" t="s">
        <v>893</v>
      </c>
      <c r="G287" s="22" t="s">
        <v>1350</v>
      </c>
      <c r="H287" s="22" t="s">
        <v>2141</v>
      </c>
      <c r="I287" s="25">
        <v>139.61000000000001</v>
      </c>
      <c r="J287" s="25">
        <v>501.08</v>
      </c>
      <c r="K287" s="25">
        <v>1</v>
      </c>
      <c r="L287" s="25">
        <v>10</v>
      </c>
      <c r="M287" s="25">
        <v>150.61000000000001</v>
      </c>
      <c r="N287" s="25">
        <v>512.08000000000004</v>
      </c>
    </row>
    <row r="288" spans="1:14" x14ac:dyDescent="0.25">
      <c r="A288" s="28" t="s">
        <v>436</v>
      </c>
      <c r="B288" s="22" t="s">
        <v>11</v>
      </c>
      <c r="C288" s="22" t="s">
        <v>1004</v>
      </c>
      <c r="D288" s="22" t="s">
        <v>1005</v>
      </c>
      <c r="E288" s="22" t="s">
        <v>1006</v>
      </c>
      <c r="F288" s="22" t="s">
        <v>893</v>
      </c>
      <c r="G288" s="22" t="s">
        <v>952</v>
      </c>
      <c r="H288" s="22" t="s">
        <v>1007</v>
      </c>
      <c r="I288" s="25">
        <v>160.38999999999999</v>
      </c>
      <c r="J288" s="25">
        <v>508.73</v>
      </c>
      <c r="K288" s="25">
        <v>1</v>
      </c>
      <c r="L288" s="25">
        <v>10</v>
      </c>
      <c r="M288" s="25">
        <v>171.39</v>
      </c>
      <c r="N288" s="25">
        <v>519.73</v>
      </c>
    </row>
    <row r="289" spans="1:14" x14ac:dyDescent="0.25">
      <c r="A289" s="28" t="s">
        <v>437</v>
      </c>
      <c r="B289" s="22" t="s">
        <v>22</v>
      </c>
      <c r="C289" s="22" t="s">
        <v>1076</v>
      </c>
      <c r="D289" s="22" t="s">
        <v>1077</v>
      </c>
      <c r="E289" s="22" t="s">
        <v>1078</v>
      </c>
      <c r="F289" s="22" t="s">
        <v>893</v>
      </c>
      <c r="G289" s="22" t="s">
        <v>1080</v>
      </c>
      <c r="H289" s="22" t="s">
        <v>1079</v>
      </c>
      <c r="I289" s="25">
        <v>133.88</v>
      </c>
      <c r="J289" s="25">
        <v>519.82000000000005</v>
      </c>
      <c r="K289" s="25">
        <v>1</v>
      </c>
      <c r="L289" s="25">
        <v>10</v>
      </c>
      <c r="M289" s="25">
        <v>144.88</v>
      </c>
      <c r="N289" s="25">
        <v>530.82000000000005</v>
      </c>
    </row>
    <row r="290" spans="1:14" x14ac:dyDescent="0.25">
      <c r="A290" s="28" t="s">
        <v>438</v>
      </c>
      <c r="B290" s="22" t="s">
        <v>626</v>
      </c>
      <c r="C290" s="22" t="s">
        <v>1791</v>
      </c>
      <c r="D290" s="22" t="s">
        <v>1792</v>
      </c>
      <c r="E290" s="22" t="s">
        <v>1252</v>
      </c>
      <c r="F290" s="22" t="s">
        <v>893</v>
      </c>
      <c r="G290" s="22" t="s">
        <v>1252</v>
      </c>
      <c r="H290" s="22" t="s">
        <v>1253</v>
      </c>
      <c r="I290" s="25">
        <v>167.69</v>
      </c>
      <c r="J290" s="25">
        <v>524.05999999999995</v>
      </c>
      <c r="K290" s="25">
        <v>5.26</v>
      </c>
      <c r="L290" s="25">
        <v>10</v>
      </c>
      <c r="M290" s="25">
        <v>182.95</v>
      </c>
      <c r="N290" s="25">
        <v>539.32000000000005</v>
      </c>
    </row>
    <row r="291" spans="1:14" x14ac:dyDescent="0.25">
      <c r="A291" s="28" t="s">
        <v>439</v>
      </c>
      <c r="B291" s="22" t="s">
        <v>26</v>
      </c>
      <c r="C291" s="22" t="s">
        <v>1115</v>
      </c>
      <c r="D291" s="22" t="s">
        <v>1116</v>
      </c>
      <c r="E291" s="22" t="s">
        <v>1117</v>
      </c>
      <c r="F291" s="22" t="s">
        <v>893</v>
      </c>
      <c r="G291" s="22" t="s">
        <v>982</v>
      </c>
      <c r="H291" s="22" t="s">
        <v>1118</v>
      </c>
      <c r="I291" s="25">
        <v>121.3</v>
      </c>
      <c r="J291" s="25">
        <v>515.1</v>
      </c>
      <c r="K291" s="25">
        <v>1</v>
      </c>
      <c r="L291" s="25">
        <v>10</v>
      </c>
      <c r="M291" s="25">
        <v>132.30000000000001</v>
      </c>
      <c r="N291" s="25">
        <v>526.1</v>
      </c>
    </row>
    <row r="292" spans="1:14" x14ac:dyDescent="0.25">
      <c r="A292" s="28" t="s">
        <v>440</v>
      </c>
      <c r="B292" s="22" t="s">
        <v>26</v>
      </c>
      <c r="C292" s="22" t="s">
        <v>1119</v>
      </c>
      <c r="D292" s="22" t="s">
        <v>1120</v>
      </c>
      <c r="E292" s="22" t="s">
        <v>1121</v>
      </c>
      <c r="F292" s="22" t="s">
        <v>893</v>
      </c>
      <c r="G292" s="22" t="s">
        <v>1123</v>
      </c>
      <c r="H292" s="22" t="s">
        <v>1122</v>
      </c>
      <c r="I292" s="25">
        <v>116.92</v>
      </c>
      <c r="J292" s="25">
        <v>528.75</v>
      </c>
      <c r="K292" s="25">
        <v>5.26</v>
      </c>
      <c r="L292" s="25">
        <v>10</v>
      </c>
      <c r="M292" s="25">
        <v>132.18</v>
      </c>
      <c r="N292" s="25">
        <v>544.01</v>
      </c>
    </row>
    <row r="293" spans="1:14" x14ac:dyDescent="0.25">
      <c r="A293" s="28" t="s">
        <v>441</v>
      </c>
      <c r="B293" s="22" t="s">
        <v>645</v>
      </c>
      <c r="C293" s="22" t="s">
        <v>1556</v>
      </c>
      <c r="D293" s="22" t="s">
        <v>1557</v>
      </c>
      <c r="E293" s="22" t="s">
        <v>1558</v>
      </c>
      <c r="F293" s="22" t="s">
        <v>893</v>
      </c>
      <c r="G293" s="22" t="s">
        <v>1271</v>
      </c>
      <c r="H293" s="22" t="s">
        <v>1559</v>
      </c>
      <c r="I293" s="25">
        <v>170.91</v>
      </c>
      <c r="J293" s="25">
        <v>525.53</v>
      </c>
      <c r="K293" s="25">
        <v>5.26</v>
      </c>
      <c r="L293" s="25">
        <v>10</v>
      </c>
      <c r="M293" s="25">
        <v>186.17</v>
      </c>
      <c r="N293" s="25">
        <v>540.79</v>
      </c>
    </row>
    <row r="294" spans="1:14" x14ac:dyDescent="0.25">
      <c r="A294" s="28" t="s">
        <v>442</v>
      </c>
      <c r="B294" s="22" t="s">
        <v>171</v>
      </c>
      <c r="C294" s="22" t="s">
        <v>2177</v>
      </c>
      <c r="D294" s="22" t="s">
        <v>2178</v>
      </c>
      <c r="E294" s="22" t="s">
        <v>2179</v>
      </c>
      <c r="F294" s="22" t="s">
        <v>893</v>
      </c>
      <c r="G294" s="22" t="s">
        <v>924</v>
      </c>
      <c r="H294" s="22" t="s">
        <v>2180</v>
      </c>
      <c r="I294" s="25">
        <v>179.51</v>
      </c>
      <c r="J294" s="25">
        <v>544.77</v>
      </c>
      <c r="K294" s="25">
        <v>1</v>
      </c>
      <c r="L294" s="25">
        <v>10</v>
      </c>
      <c r="M294" s="25">
        <v>190.51</v>
      </c>
      <c r="N294" s="25">
        <v>555.77</v>
      </c>
    </row>
    <row r="295" spans="1:14" x14ac:dyDescent="0.25">
      <c r="A295" s="28" t="s">
        <v>443</v>
      </c>
      <c r="B295" s="22" t="s">
        <v>37</v>
      </c>
      <c r="C295" s="22" t="s">
        <v>1198</v>
      </c>
      <c r="D295" s="22" t="s">
        <v>1199</v>
      </c>
      <c r="E295" s="22" t="s">
        <v>1200</v>
      </c>
      <c r="F295" s="22" t="s">
        <v>893</v>
      </c>
      <c r="G295" s="22" t="s">
        <v>895</v>
      </c>
      <c r="H295" s="22" t="s">
        <v>1201</v>
      </c>
      <c r="I295" s="25">
        <v>131.57</v>
      </c>
      <c r="J295" s="25">
        <v>519.04</v>
      </c>
      <c r="K295" s="25">
        <v>5.26</v>
      </c>
      <c r="L295" s="25">
        <v>10</v>
      </c>
      <c r="M295" s="25">
        <v>146.83000000000001</v>
      </c>
      <c r="N295" s="25">
        <v>534.29999999999995</v>
      </c>
    </row>
    <row r="296" spans="1:14" x14ac:dyDescent="0.25">
      <c r="A296" s="28" t="s">
        <v>444</v>
      </c>
      <c r="B296" s="22" t="s">
        <v>36</v>
      </c>
      <c r="C296" s="22" t="s">
        <v>1193</v>
      </c>
      <c r="D296" s="22" t="s">
        <v>1194</v>
      </c>
      <c r="E296" s="22" t="s">
        <v>1195</v>
      </c>
      <c r="F296" s="22" t="s">
        <v>893</v>
      </c>
      <c r="G296" s="22" t="s">
        <v>1197</v>
      </c>
      <c r="H296" s="22" t="s">
        <v>1196</v>
      </c>
      <c r="I296" s="25">
        <v>133.49</v>
      </c>
      <c r="J296" s="25">
        <v>526.42999999999995</v>
      </c>
      <c r="K296" s="25">
        <v>5.26</v>
      </c>
      <c r="L296" s="25">
        <v>10</v>
      </c>
      <c r="M296" s="25">
        <v>148.75</v>
      </c>
      <c r="N296" s="25">
        <v>541.69000000000005</v>
      </c>
    </row>
    <row r="297" spans="1:14" x14ac:dyDescent="0.25">
      <c r="A297" s="28" t="s">
        <v>445</v>
      </c>
      <c r="B297" s="22" t="s">
        <v>181</v>
      </c>
      <c r="C297" s="22" t="s">
        <v>2228</v>
      </c>
      <c r="D297" s="22" t="s">
        <v>2229</v>
      </c>
      <c r="E297" s="22" t="s">
        <v>2230</v>
      </c>
      <c r="F297" s="22" t="s">
        <v>893</v>
      </c>
      <c r="G297" s="22" t="s">
        <v>2011</v>
      </c>
      <c r="H297" s="22" t="s">
        <v>2231</v>
      </c>
      <c r="I297" s="25">
        <v>158.66</v>
      </c>
      <c r="J297" s="25">
        <v>537.66999999999996</v>
      </c>
      <c r="K297" s="25">
        <v>5.26</v>
      </c>
      <c r="L297" s="25">
        <v>10</v>
      </c>
      <c r="M297" s="25">
        <v>173.92</v>
      </c>
      <c r="N297" s="25">
        <v>552.92999999999995</v>
      </c>
    </row>
    <row r="298" spans="1:14" x14ac:dyDescent="0.25">
      <c r="A298" s="28" t="s">
        <v>446</v>
      </c>
      <c r="B298" s="22" t="s">
        <v>47</v>
      </c>
      <c r="C298" s="22" t="s">
        <v>1282</v>
      </c>
      <c r="D298" s="22" t="s">
        <v>1283</v>
      </c>
      <c r="E298" s="22" t="s">
        <v>1284</v>
      </c>
      <c r="F298" s="22" t="s">
        <v>893</v>
      </c>
      <c r="G298" s="22" t="s">
        <v>1286</v>
      </c>
      <c r="H298" s="22" t="s">
        <v>1285</v>
      </c>
      <c r="I298" s="25">
        <v>148.56</v>
      </c>
      <c r="J298" s="25">
        <v>512.14</v>
      </c>
      <c r="K298" s="25">
        <v>5.26</v>
      </c>
      <c r="L298" s="25">
        <v>10</v>
      </c>
      <c r="M298" s="25">
        <v>163.82</v>
      </c>
      <c r="N298" s="25">
        <v>527.4</v>
      </c>
    </row>
    <row r="299" spans="1:14" x14ac:dyDescent="0.25">
      <c r="A299" s="28" t="s">
        <v>447</v>
      </c>
      <c r="B299" s="22" t="s">
        <v>210</v>
      </c>
      <c r="C299" s="22" t="s">
        <v>2380</v>
      </c>
      <c r="D299" s="22" t="s">
        <v>2411</v>
      </c>
      <c r="E299" s="22" t="s">
        <v>2382</v>
      </c>
      <c r="F299" s="22" t="s">
        <v>893</v>
      </c>
      <c r="G299" s="22" t="s">
        <v>1252</v>
      </c>
      <c r="H299" s="22" t="s">
        <v>2383</v>
      </c>
      <c r="I299" s="25">
        <v>134.66</v>
      </c>
      <c r="J299" s="25">
        <v>515.57000000000005</v>
      </c>
      <c r="K299" s="25">
        <v>1</v>
      </c>
      <c r="L299" s="25">
        <v>10</v>
      </c>
      <c r="M299" s="25">
        <v>145.66</v>
      </c>
      <c r="N299" s="25">
        <v>526.57000000000005</v>
      </c>
    </row>
    <row r="300" spans="1:14" x14ac:dyDescent="0.25">
      <c r="A300" s="30" t="s">
        <v>753</v>
      </c>
      <c r="B300" s="22" t="s">
        <v>2419</v>
      </c>
      <c r="C300" s="22" t="s">
        <v>2420</v>
      </c>
      <c r="D300" s="22" t="s">
        <v>1606</v>
      </c>
      <c r="E300" s="22" t="s">
        <v>907</v>
      </c>
      <c r="F300" s="22" t="s">
        <v>893</v>
      </c>
      <c r="G300" s="22" t="s">
        <v>909</v>
      </c>
      <c r="H300" s="22" t="s">
        <v>1607</v>
      </c>
      <c r="I300" s="25">
        <v>148.29</v>
      </c>
      <c r="J300" s="25">
        <v>524.55999999999995</v>
      </c>
      <c r="K300" s="25">
        <v>5.26</v>
      </c>
      <c r="L300" s="25">
        <v>10</v>
      </c>
      <c r="M300" s="25">
        <v>163.55000000000001</v>
      </c>
      <c r="N300" s="25">
        <v>539.82000000000005</v>
      </c>
    </row>
    <row r="301" spans="1:14" x14ac:dyDescent="0.25">
      <c r="A301" s="28" t="s">
        <v>448</v>
      </c>
      <c r="B301" s="22" t="s">
        <v>627</v>
      </c>
      <c r="C301" s="22" t="s">
        <v>1795</v>
      </c>
      <c r="D301" s="22" t="s">
        <v>1796</v>
      </c>
      <c r="E301" s="22" t="s">
        <v>1083</v>
      </c>
      <c r="F301" s="22" t="s">
        <v>893</v>
      </c>
      <c r="G301" s="22" t="s">
        <v>1085</v>
      </c>
      <c r="H301" s="22" t="s">
        <v>1084</v>
      </c>
      <c r="I301" s="25">
        <v>176.05</v>
      </c>
      <c r="J301" s="25">
        <v>532.54</v>
      </c>
      <c r="K301" s="25">
        <v>1</v>
      </c>
      <c r="L301" s="25">
        <v>10</v>
      </c>
      <c r="M301" s="25">
        <v>187.05</v>
      </c>
      <c r="N301" s="25">
        <v>543.54</v>
      </c>
    </row>
    <row r="302" spans="1:14" x14ac:dyDescent="0.25">
      <c r="A302" s="28" t="s">
        <v>449</v>
      </c>
      <c r="B302" s="22" t="s">
        <v>20</v>
      </c>
      <c r="C302" s="22" t="s">
        <v>1061</v>
      </c>
      <c r="D302" s="22" t="s">
        <v>1062</v>
      </c>
      <c r="E302" s="22" t="s">
        <v>1063</v>
      </c>
      <c r="F302" s="22" t="s">
        <v>893</v>
      </c>
      <c r="G302" s="22" t="s">
        <v>1065</v>
      </c>
      <c r="H302" s="22" t="s">
        <v>1064</v>
      </c>
      <c r="I302" s="25">
        <v>152.69</v>
      </c>
      <c r="J302" s="25">
        <v>527.55999999999995</v>
      </c>
      <c r="K302" s="25">
        <v>5.26</v>
      </c>
      <c r="L302" s="25">
        <v>10</v>
      </c>
      <c r="M302" s="25">
        <v>167.95</v>
      </c>
      <c r="N302" s="25">
        <v>542.82000000000005</v>
      </c>
    </row>
    <row r="303" spans="1:14" x14ac:dyDescent="0.25">
      <c r="A303" s="28" t="s">
        <v>450</v>
      </c>
      <c r="B303" s="22" t="s">
        <v>21</v>
      </c>
      <c r="C303" s="22" t="s">
        <v>1066</v>
      </c>
      <c r="D303" s="22" t="s">
        <v>1067</v>
      </c>
      <c r="E303" s="22" t="s">
        <v>1068</v>
      </c>
      <c r="F303" s="22" t="s">
        <v>893</v>
      </c>
      <c r="G303" s="22" t="s">
        <v>1070</v>
      </c>
      <c r="H303" s="22" t="s">
        <v>1069</v>
      </c>
      <c r="I303" s="25">
        <v>144.46</v>
      </c>
      <c r="J303" s="25">
        <v>535.37</v>
      </c>
      <c r="K303" s="25">
        <v>5.26</v>
      </c>
      <c r="L303" s="25">
        <v>10</v>
      </c>
      <c r="M303" s="25">
        <v>159.72</v>
      </c>
      <c r="N303" s="25">
        <v>550.63</v>
      </c>
    </row>
    <row r="304" spans="1:14" x14ac:dyDescent="0.25">
      <c r="A304" s="28" t="s">
        <v>451</v>
      </c>
      <c r="B304" s="22" t="s">
        <v>135</v>
      </c>
      <c r="C304" s="22" t="s">
        <v>1921</v>
      </c>
      <c r="D304" s="22" t="s">
        <v>1922</v>
      </c>
      <c r="E304" s="22" t="s">
        <v>1298</v>
      </c>
      <c r="F304" s="22" t="s">
        <v>893</v>
      </c>
      <c r="G304" s="22" t="s">
        <v>1300</v>
      </c>
      <c r="H304" s="22" t="s">
        <v>1299</v>
      </c>
      <c r="I304" s="25">
        <v>155.76</v>
      </c>
      <c r="J304" s="25">
        <v>487.69</v>
      </c>
      <c r="K304" s="25">
        <v>0</v>
      </c>
      <c r="L304" s="25">
        <v>10</v>
      </c>
      <c r="M304" s="25">
        <v>165.76</v>
      </c>
      <c r="N304" s="25">
        <v>497.69</v>
      </c>
    </row>
    <row r="305" spans="1:14" x14ac:dyDescent="0.25">
      <c r="A305" s="28" t="s">
        <v>452</v>
      </c>
      <c r="B305" s="22" t="s">
        <v>31</v>
      </c>
      <c r="C305" s="22" t="s">
        <v>1168</v>
      </c>
      <c r="D305" s="22" t="s">
        <v>1169</v>
      </c>
      <c r="E305" s="22" t="s">
        <v>1170</v>
      </c>
      <c r="F305" s="22" t="s">
        <v>893</v>
      </c>
      <c r="G305" s="22" t="s">
        <v>1070</v>
      </c>
      <c r="H305" s="22" t="s">
        <v>1171</v>
      </c>
      <c r="I305" s="25">
        <v>157.12</v>
      </c>
      <c r="J305" s="25">
        <v>505.79</v>
      </c>
      <c r="K305" s="25">
        <v>0</v>
      </c>
      <c r="L305" s="25">
        <v>10</v>
      </c>
      <c r="M305" s="25">
        <v>167.12</v>
      </c>
      <c r="N305" s="25">
        <v>515.79</v>
      </c>
    </row>
    <row r="306" spans="1:14" x14ac:dyDescent="0.25">
      <c r="A306" s="28" t="s">
        <v>453</v>
      </c>
      <c r="B306" s="22" t="s">
        <v>133</v>
      </c>
      <c r="C306" s="22" t="s">
        <v>1913</v>
      </c>
      <c r="D306" s="22" t="s">
        <v>1914</v>
      </c>
      <c r="E306" s="22" t="s">
        <v>1318</v>
      </c>
      <c r="F306" s="22" t="s">
        <v>893</v>
      </c>
      <c r="G306" s="22" t="s">
        <v>1320</v>
      </c>
      <c r="H306" s="22" t="s">
        <v>1319</v>
      </c>
      <c r="I306" s="25">
        <v>139.57</v>
      </c>
      <c r="J306" s="25">
        <v>527.33000000000004</v>
      </c>
      <c r="K306" s="25">
        <v>5.26</v>
      </c>
      <c r="L306" s="25">
        <v>10</v>
      </c>
      <c r="M306" s="25">
        <v>154.83000000000001</v>
      </c>
      <c r="N306" s="25">
        <v>542.59</v>
      </c>
    </row>
    <row r="307" spans="1:14" x14ac:dyDescent="0.25">
      <c r="A307" s="28" t="s">
        <v>454</v>
      </c>
      <c r="B307" s="22" t="s">
        <v>815</v>
      </c>
      <c r="C307" s="22" t="s">
        <v>2114</v>
      </c>
      <c r="D307" s="22" t="s">
        <v>2115</v>
      </c>
      <c r="E307" s="22" t="s">
        <v>2116</v>
      </c>
      <c r="F307" s="22" t="s">
        <v>893</v>
      </c>
      <c r="G307" s="22" t="s">
        <v>1300</v>
      </c>
      <c r="H307" s="22" t="s">
        <v>2117</v>
      </c>
      <c r="I307" s="25">
        <v>146</v>
      </c>
      <c r="J307" s="25">
        <v>520.07000000000005</v>
      </c>
      <c r="K307" s="25">
        <v>5.26</v>
      </c>
      <c r="L307" s="25">
        <v>10</v>
      </c>
      <c r="M307" s="25">
        <v>161.26</v>
      </c>
      <c r="N307" s="25">
        <v>535.33000000000004</v>
      </c>
    </row>
    <row r="308" spans="1:14" x14ac:dyDescent="0.25">
      <c r="A308" s="28" t="s">
        <v>455</v>
      </c>
      <c r="B308" s="22" t="s">
        <v>96</v>
      </c>
      <c r="C308" s="22" t="s">
        <v>1692</v>
      </c>
      <c r="D308" s="22" t="s">
        <v>1693</v>
      </c>
      <c r="E308" s="22" t="s">
        <v>892</v>
      </c>
      <c r="F308" s="22" t="s">
        <v>893</v>
      </c>
      <c r="G308" s="22" t="s">
        <v>895</v>
      </c>
      <c r="H308" s="22" t="s">
        <v>894</v>
      </c>
      <c r="I308" s="25">
        <v>140.38999999999999</v>
      </c>
      <c r="J308" s="25">
        <v>524.89</v>
      </c>
      <c r="K308" s="25">
        <v>5.26</v>
      </c>
      <c r="L308" s="25">
        <v>10</v>
      </c>
      <c r="M308" s="25">
        <v>155.65</v>
      </c>
      <c r="N308" s="25">
        <v>540.15</v>
      </c>
    </row>
    <row r="309" spans="1:14" x14ac:dyDescent="0.25">
      <c r="A309" s="28" t="s">
        <v>456</v>
      </c>
      <c r="B309" s="22" t="s">
        <v>95</v>
      </c>
      <c r="C309" s="22" t="s">
        <v>1689</v>
      </c>
      <c r="D309" s="22" t="s">
        <v>1690</v>
      </c>
      <c r="E309" s="22" t="s">
        <v>892</v>
      </c>
      <c r="F309" s="22" t="s">
        <v>893</v>
      </c>
      <c r="G309" s="22" t="s">
        <v>895</v>
      </c>
      <c r="H309" s="22" t="s">
        <v>1691</v>
      </c>
      <c r="I309" s="25">
        <v>161.96</v>
      </c>
      <c r="J309" s="25">
        <v>547.67999999999995</v>
      </c>
      <c r="K309" s="25">
        <v>5.26</v>
      </c>
      <c r="L309" s="25">
        <v>10</v>
      </c>
      <c r="M309" s="25">
        <v>177.22</v>
      </c>
      <c r="N309" s="25">
        <v>562.94000000000005</v>
      </c>
    </row>
    <row r="310" spans="1:14" x14ac:dyDescent="0.25">
      <c r="A310" s="28" t="s">
        <v>457</v>
      </c>
      <c r="B310" s="22" t="s">
        <v>816</v>
      </c>
      <c r="C310" s="22" t="s">
        <v>2329</v>
      </c>
      <c r="D310" s="22" t="s">
        <v>2330</v>
      </c>
      <c r="E310" s="22" t="s">
        <v>1436</v>
      </c>
      <c r="F310" s="22" t="s">
        <v>893</v>
      </c>
      <c r="G310" s="22" t="s">
        <v>1133</v>
      </c>
      <c r="H310" s="22" t="s">
        <v>2331</v>
      </c>
      <c r="I310" s="25">
        <v>135.75</v>
      </c>
      <c r="J310" s="25">
        <v>527.35</v>
      </c>
      <c r="K310" s="25">
        <v>5.26</v>
      </c>
      <c r="L310" s="25">
        <v>10</v>
      </c>
      <c r="M310" s="25">
        <v>151.01</v>
      </c>
      <c r="N310" s="25">
        <v>542.61</v>
      </c>
    </row>
    <row r="311" spans="1:14" x14ac:dyDescent="0.25">
      <c r="A311" s="28" t="s">
        <v>458</v>
      </c>
      <c r="B311" s="22" t="s">
        <v>628</v>
      </c>
      <c r="C311" s="22" t="s">
        <v>1601</v>
      </c>
      <c r="D311" s="22" t="s">
        <v>1602</v>
      </c>
      <c r="E311" s="22" t="s">
        <v>1603</v>
      </c>
      <c r="F311" s="22" t="s">
        <v>893</v>
      </c>
      <c r="G311" s="22" t="s">
        <v>1603</v>
      </c>
      <c r="H311" s="22" t="s">
        <v>1604</v>
      </c>
      <c r="I311" s="25">
        <v>172.35</v>
      </c>
      <c r="J311" s="25">
        <v>524.35</v>
      </c>
      <c r="K311" s="25">
        <v>0</v>
      </c>
      <c r="L311" s="25">
        <v>10</v>
      </c>
      <c r="M311" s="25">
        <v>182.35</v>
      </c>
      <c r="N311" s="25">
        <v>534.35</v>
      </c>
    </row>
    <row r="312" spans="1:14" x14ac:dyDescent="0.25">
      <c r="A312" s="28" t="s">
        <v>459</v>
      </c>
      <c r="B312" s="22" t="s">
        <v>817</v>
      </c>
      <c r="C312" s="22" t="s">
        <v>1510</v>
      </c>
      <c r="D312" s="22" t="s">
        <v>1511</v>
      </c>
      <c r="E312" s="22" t="s">
        <v>1512</v>
      </c>
      <c r="F312" s="22" t="s">
        <v>893</v>
      </c>
      <c r="G312" s="22" t="s">
        <v>967</v>
      </c>
      <c r="H312" s="22" t="s">
        <v>1513</v>
      </c>
      <c r="I312" s="25">
        <v>152.87</v>
      </c>
      <c r="J312" s="25">
        <v>536.67999999999995</v>
      </c>
      <c r="K312" s="25">
        <v>1</v>
      </c>
      <c r="L312" s="25">
        <v>10</v>
      </c>
      <c r="M312" s="25">
        <v>163.87</v>
      </c>
      <c r="N312" s="25">
        <v>547.67999999999995</v>
      </c>
    </row>
    <row r="313" spans="1:14" x14ac:dyDescent="0.25">
      <c r="A313" s="28" t="s">
        <v>460</v>
      </c>
      <c r="B313" s="22" t="s">
        <v>53</v>
      </c>
      <c r="C313" s="22" t="s">
        <v>1326</v>
      </c>
      <c r="D313" s="22" t="s">
        <v>1327</v>
      </c>
      <c r="E313" s="22" t="s">
        <v>900</v>
      </c>
      <c r="F313" s="22" t="s">
        <v>893</v>
      </c>
      <c r="G313" s="22" t="s">
        <v>952</v>
      </c>
      <c r="H313" s="22" t="s">
        <v>1328</v>
      </c>
      <c r="I313" s="25">
        <v>178.72</v>
      </c>
      <c r="J313" s="25">
        <v>533.20000000000005</v>
      </c>
      <c r="K313" s="25">
        <v>5.26</v>
      </c>
      <c r="L313" s="25">
        <v>10</v>
      </c>
      <c r="M313" s="25">
        <v>193.98</v>
      </c>
      <c r="N313" s="25">
        <v>548.46</v>
      </c>
    </row>
    <row r="314" spans="1:14" x14ac:dyDescent="0.25">
      <c r="A314" s="28" t="s">
        <v>461</v>
      </c>
      <c r="B314" s="22" t="s">
        <v>818</v>
      </c>
      <c r="C314" s="22" t="s">
        <v>1506</v>
      </c>
      <c r="D314" s="22" t="s">
        <v>1507</v>
      </c>
      <c r="E314" s="22" t="s">
        <v>1508</v>
      </c>
      <c r="F314" s="22" t="s">
        <v>893</v>
      </c>
      <c r="G314" s="22" t="s">
        <v>1143</v>
      </c>
      <c r="H314" s="22" t="s">
        <v>1509</v>
      </c>
      <c r="I314" s="25">
        <v>131.22</v>
      </c>
      <c r="J314" s="25">
        <v>530.92999999999995</v>
      </c>
      <c r="K314" s="25">
        <v>1</v>
      </c>
      <c r="L314" s="25">
        <v>10</v>
      </c>
      <c r="M314" s="25">
        <v>142.22</v>
      </c>
      <c r="N314" s="25">
        <v>541.92999999999995</v>
      </c>
    </row>
    <row r="315" spans="1:14" x14ac:dyDescent="0.25">
      <c r="A315" s="28" t="s">
        <v>462</v>
      </c>
      <c r="B315" s="22" t="s">
        <v>18</v>
      </c>
      <c r="C315" s="22" t="s">
        <v>1052</v>
      </c>
      <c r="D315" s="22" t="s">
        <v>1053</v>
      </c>
      <c r="E315" s="22" t="s">
        <v>1054</v>
      </c>
      <c r="F315" s="22" t="s">
        <v>893</v>
      </c>
      <c r="G315" s="22" t="s">
        <v>1056</v>
      </c>
      <c r="H315" s="22" t="s">
        <v>1055</v>
      </c>
      <c r="I315" s="25">
        <v>148.41</v>
      </c>
      <c r="J315" s="25">
        <v>514.01</v>
      </c>
      <c r="K315" s="25">
        <v>5.26</v>
      </c>
      <c r="L315" s="25">
        <v>10</v>
      </c>
      <c r="M315" s="25">
        <v>163.66999999999999</v>
      </c>
      <c r="N315" s="25">
        <v>529.27</v>
      </c>
    </row>
    <row r="316" spans="1:14" x14ac:dyDescent="0.25">
      <c r="A316" s="28" t="s">
        <v>463</v>
      </c>
      <c r="B316" s="22" t="s">
        <v>131</v>
      </c>
      <c r="C316" s="22" t="s">
        <v>1907</v>
      </c>
      <c r="D316" s="22" t="s">
        <v>1908</v>
      </c>
      <c r="E316" s="22" t="s">
        <v>1481</v>
      </c>
      <c r="F316" s="22" t="s">
        <v>893</v>
      </c>
      <c r="G316" s="22" t="s">
        <v>1472</v>
      </c>
      <c r="H316" s="22" t="s">
        <v>1790</v>
      </c>
      <c r="I316" s="25">
        <v>152.06</v>
      </c>
      <c r="J316" s="25">
        <v>525.17999999999995</v>
      </c>
      <c r="K316" s="25">
        <v>5.26</v>
      </c>
      <c r="L316" s="25">
        <v>10</v>
      </c>
      <c r="M316" s="25">
        <v>167.32</v>
      </c>
      <c r="N316" s="25">
        <v>540.44000000000005</v>
      </c>
    </row>
    <row r="317" spans="1:14" x14ac:dyDescent="0.25">
      <c r="A317" s="28" t="s">
        <v>464</v>
      </c>
      <c r="B317" s="22" t="s">
        <v>121</v>
      </c>
      <c r="C317" s="22" t="s">
        <v>1839</v>
      </c>
      <c r="D317" s="22" t="s">
        <v>1840</v>
      </c>
      <c r="E317" s="22" t="s">
        <v>1841</v>
      </c>
      <c r="F317" s="22" t="s">
        <v>893</v>
      </c>
      <c r="G317" s="22" t="s">
        <v>1133</v>
      </c>
      <c r="H317" s="22" t="s">
        <v>1842</v>
      </c>
      <c r="I317" s="25">
        <v>143.87</v>
      </c>
      <c r="J317" s="25">
        <v>509.89</v>
      </c>
      <c r="K317" s="25">
        <v>5.26</v>
      </c>
      <c r="L317" s="25">
        <v>10</v>
      </c>
      <c r="M317" s="25">
        <v>159.13</v>
      </c>
      <c r="N317" s="25">
        <v>525.15</v>
      </c>
    </row>
    <row r="318" spans="1:14" x14ac:dyDescent="0.25">
      <c r="A318" s="28" t="s">
        <v>465</v>
      </c>
      <c r="B318" s="22" t="s">
        <v>819</v>
      </c>
      <c r="C318" s="22" t="s">
        <v>2049</v>
      </c>
      <c r="D318" s="22" t="s">
        <v>2050</v>
      </c>
      <c r="E318" s="22" t="s">
        <v>1032</v>
      </c>
      <c r="F318" s="22" t="s">
        <v>893</v>
      </c>
      <c r="G318" s="22" t="s">
        <v>1034</v>
      </c>
      <c r="H318" s="22" t="s">
        <v>2051</v>
      </c>
      <c r="I318" s="25">
        <v>152.37</v>
      </c>
      <c r="J318" s="25">
        <v>523.14</v>
      </c>
      <c r="K318" s="25">
        <v>5.26</v>
      </c>
      <c r="L318" s="25">
        <v>10</v>
      </c>
      <c r="M318" s="25">
        <v>167.63</v>
      </c>
      <c r="N318" s="25">
        <v>538.4</v>
      </c>
    </row>
    <row r="319" spans="1:14" x14ac:dyDescent="0.25">
      <c r="A319" s="28" t="s">
        <v>466</v>
      </c>
      <c r="B319" s="22" t="s">
        <v>49</v>
      </c>
      <c r="C319" s="22" t="s">
        <v>1296</v>
      </c>
      <c r="D319" s="22" t="s">
        <v>1297</v>
      </c>
      <c r="E319" s="22" t="s">
        <v>1298</v>
      </c>
      <c r="F319" s="22" t="s">
        <v>893</v>
      </c>
      <c r="G319" s="22" t="s">
        <v>1300</v>
      </c>
      <c r="H319" s="22" t="s">
        <v>1299</v>
      </c>
      <c r="I319" s="25">
        <v>153.19</v>
      </c>
      <c r="J319" s="25">
        <v>529.39</v>
      </c>
      <c r="K319" s="25">
        <v>5.26</v>
      </c>
      <c r="L319" s="25">
        <v>10</v>
      </c>
      <c r="M319" s="25">
        <v>168.45</v>
      </c>
      <c r="N319" s="25">
        <v>544.65</v>
      </c>
    </row>
    <row r="320" spans="1:14" x14ac:dyDescent="0.25">
      <c r="A320" s="28" t="s">
        <v>467</v>
      </c>
      <c r="B320" s="22" t="s">
        <v>109</v>
      </c>
      <c r="C320" s="22" t="s">
        <v>1772</v>
      </c>
      <c r="D320" s="22" t="s">
        <v>1773</v>
      </c>
      <c r="E320" s="22" t="s">
        <v>1774</v>
      </c>
      <c r="F320" s="22" t="s">
        <v>893</v>
      </c>
      <c r="G320" s="22" t="s">
        <v>1114</v>
      </c>
      <c r="H320" s="22" t="s">
        <v>1775</v>
      </c>
      <c r="I320" s="25">
        <v>158.21</v>
      </c>
      <c r="J320" s="25">
        <v>524.66</v>
      </c>
      <c r="K320" s="25">
        <v>5.26</v>
      </c>
      <c r="L320" s="25">
        <v>10</v>
      </c>
      <c r="M320" s="25">
        <v>173.47</v>
      </c>
      <c r="N320" s="25">
        <v>539.91999999999996</v>
      </c>
    </row>
    <row r="321" spans="1:14" x14ac:dyDescent="0.25">
      <c r="A321" s="28" t="s">
        <v>468</v>
      </c>
      <c r="B321" s="22" t="s">
        <v>820</v>
      </c>
      <c r="C321" s="22" t="s">
        <v>2046</v>
      </c>
      <c r="D321" s="22" t="s">
        <v>2047</v>
      </c>
      <c r="E321" s="22" t="s">
        <v>1032</v>
      </c>
      <c r="F321" s="22" t="s">
        <v>893</v>
      </c>
      <c r="G321" s="22" t="s">
        <v>1034</v>
      </c>
      <c r="H321" s="22" t="s">
        <v>2048</v>
      </c>
      <c r="I321" s="25">
        <v>155.65</v>
      </c>
      <c r="J321" s="25">
        <v>547.89</v>
      </c>
      <c r="K321" s="25">
        <v>5.26</v>
      </c>
      <c r="L321" s="25">
        <v>10</v>
      </c>
      <c r="M321" s="25">
        <v>170.91</v>
      </c>
      <c r="N321" s="25">
        <v>563.15</v>
      </c>
    </row>
    <row r="322" spans="1:14" x14ac:dyDescent="0.25">
      <c r="A322" s="28" t="s">
        <v>469</v>
      </c>
      <c r="B322" s="22" t="s">
        <v>75</v>
      </c>
      <c r="C322" s="22" t="s">
        <v>1535</v>
      </c>
      <c r="D322" s="22" t="s">
        <v>1536</v>
      </c>
      <c r="E322" s="22" t="s">
        <v>1170</v>
      </c>
      <c r="F322" s="22" t="s">
        <v>893</v>
      </c>
      <c r="G322" s="22" t="s">
        <v>1070</v>
      </c>
      <c r="H322" s="22" t="s">
        <v>1171</v>
      </c>
      <c r="I322" s="25">
        <v>175.88</v>
      </c>
      <c r="J322" s="25">
        <v>571.11</v>
      </c>
      <c r="K322" s="25">
        <v>5.26</v>
      </c>
      <c r="L322" s="25">
        <v>10</v>
      </c>
      <c r="M322" s="25">
        <v>191.14</v>
      </c>
      <c r="N322" s="25">
        <v>586.37</v>
      </c>
    </row>
    <row r="323" spans="1:14" x14ac:dyDescent="0.25">
      <c r="A323" s="28" t="s">
        <v>470</v>
      </c>
      <c r="B323" s="22" t="s">
        <v>5</v>
      </c>
      <c r="C323" s="22" t="s">
        <v>958</v>
      </c>
      <c r="D323" s="22" t="s">
        <v>959</v>
      </c>
      <c r="E323" s="22" t="s">
        <v>960</v>
      </c>
      <c r="F323" s="22" t="s">
        <v>893</v>
      </c>
      <c r="G323" s="22" t="s">
        <v>962</v>
      </c>
      <c r="H323" s="22" t="s">
        <v>961</v>
      </c>
      <c r="I323" s="25">
        <v>126.49</v>
      </c>
      <c r="J323" s="25">
        <v>525.48</v>
      </c>
      <c r="K323" s="25">
        <v>5.26</v>
      </c>
      <c r="L323" s="25">
        <v>10</v>
      </c>
      <c r="M323" s="25">
        <v>141.75</v>
      </c>
      <c r="N323" s="25">
        <v>540.74</v>
      </c>
    </row>
    <row r="324" spans="1:14" x14ac:dyDescent="0.25">
      <c r="A324" s="28" t="s">
        <v>471</v>
      </c>
      <c r="B324" s="22" t="s">
        <v>91</v>
      </c>
      <c r="C324" s="22" t="s">
        <v>1671</v>
      </c>
      <c r="D324" s="22" t="s">
        <v>1672</v>
      </c>
      <c r="E324" s="22" t="s">
        <v>1673</v>
      </c>
      <c r="F324" s="22" t="s">
        <v>893</v>
      </c>
      <c r="G324" s="22" t="s">
        <v>982</v>
      </c>
      <c r="H324" s="22" t="s">
        <v>1674</v>
      </c>
      <c r="I324" s="25">
        <v>137.21</v>
      </c>
      <c r="J324" s="25">
        <v>511.24</v>
      </c>
      <c r="K324" s="25">
        <v>5.26</v>
      </c>
      <c r="L324" s="25">
        <v>10</v>
      </c>
      <c r="M324" s="25">
        <v>152.47</v>
      </c>
      <c r="N324" s="25">
        <v>526.5</v>
      </c>
    </row>
    <row r="325" spans="1:14" x14ac:dyDescent="0.25">
      <c r="A325" s="28" t="s">
        <v>472</v>
      </c>
      <c r="B325" s="22" t="s">
        <v>66</v>
      </c>
      <c r="C325" s="22" t="s">
        <v>1483</v>
      </c>
      <c r="D325" s="22" t="s">
        <v>1484</v>
      </c>
      <c r="E325" s="22" t="s">
        <v>1485</v>
      </c>
      <c r="F325" s="22" t="s">
        <v>893</v>
      </c>
      <c r="G325" s="22" t="s">
        <v>1338</v>
      </c>
      <c r="H325" s="22" t="s">
        <v>1486</v>
      </c>
      <c r="I325" s="25">
        <v>129.44999999999999</v>
      </c>
      <c r="J325" s="25">
        <v>505.65</v>
      </c>
      <c r="K325" s="25">
        <v>5.26</v>
      </c>
      <c r="L325" s="25">
        <v>10</v>
      </c>
      <c r="M325" s="25">
        <v>144.71</v>
      </c>
      <c r="N325" s="25">
        <v>520.91</v>
      </c>
    </row>
    <row r="326" spans="1:14" x14ac:dyDescent="0.25">
      <c r="A326" s="30" t="s">
        <v>749</v>
      </c>
      <c r="B326" s="22" t="s">
        <v>143</v>
      </c>
      <c r="C326" s="22" t="s">
        <v>2421</v>
      </c>
      <c r="D326" s="22" t="s">
        <v>1959</v>
      </c>
      <c r="E326" s="22" t="s">
        <v>1960</v>
      </c>
      <c r="F326" s="22" t="s">
        <v>893</v>
      </c>
      <c r="G326" s="22" t="s">
        <v>1549</v>
      </c>
      <c r="H326" s="22" t="s">
        <v>1961</v>
      </c>
      <c r="I326" s="25">
        <v>120.91</v>
      </c>
      <c r="J326" s="25">
        <v>515.69000000000005</v>
      </c>
      <c r="K326" s="25">
        <v>5.26</v>
      </c>
      <c r="L326" s="25">
        <v>10</v>
      </c>
      <c r="M326" s="25">
        <v>136.16999999999999</v>
      </c>
      <c r="N326" s="25">
        <v>530.95000000000005</v>
      </c>
    </row>
    <row r="327" spans="1:14" x14ac:dyDescent="0.25">
      <c r="A327" s="28" t="s">
        <v>473</v>
      </c>
      <c r="B327" s="22" t="s">
        <v>40</v>
      </c>
      <c r="C327" s="22" t="s">
        <v>1224</v>
      </c>
      <c r="D327" s="22" t="s">
        <v>1225</v>
      </c>
      <c r="E327" s="22" t="s">
        <v>1226</v>
      </c>
      <c r="F327" s="22" t="s">
        <v>893</v>
      </c>
      <c r="G327" s="22" t="s">
        <v>1228</v>
      </c>
      <c r="H327" s="22" t="s">
        <v>1227</v>
      </c>
      <c r="I327" s="25">
        <v>133.49</v>
      </c>
      <c r="J327" s="25">
        <v>522.71</v>
      </c>
      <c r="K327" s="25">
        <v>5.26</v>
      </c>
      <c r="L327" s="25">
        <v>10</v>
      </c>
      <c r="M327" s="25">
        <v>148.75</v>
      </c>
      <c r="N327" s="25">
        <v>537.97</v>
      </c>
    </row>
    <row r="328" spans="1:14" x14ac:dyDescent="0.25">
      <c r="A328" s="28" t="s">
        <v>757</v>
      </c>
      <c r="B328" s="22" t="s">
        <v>71</v>
      </c>
      <c r="C328" s="22" t="s">
        <v>2418</v>
      </c>
      <c r="D328" s="22" t="s">
        <v>1515</v>
      </c>
      <c r="E328" s="22" t="s">
        <v>1516</v>
      </c>
      <c r="F328" s="22" t="s">
        <v>893</v>
      </c>
      <c r="G328" s="22" t="s">
        <v>1518</v>
      </c>
      <c r="H328" s="22" t="s">
        <v>1517</v>
      </c>
      <c r="I328" s="25">
        <v>144.07</v>
      </c>
      <c r="J328" s="25">
        <v>525.91</v>
      </c>
      <c r="K328" s="25">
        <v>1</v>
      </c>
      <c r="L328" s="25">
        <v>10</v>
      </c>
      <c r="M328" s="25">
        <v>155.07</v>
      </c>
      <c r="N328" s="25">
        <v>536.91</v>
      </c>
    </row>
    <row r="329" spans="1:14" x14ac:dyDescent="0.25">
      <c r="A329" s="28" t="s">
        <v>474</v>
      </c>
      <c r="B329" s="22" t="s">
        <v>821</v>
      </c>
      <c r="C329" s="22" t="s">
        <v>2334</v>
      </c>
      <c r="D329" s="22" t="s">
        <v>2335</v>
      </c>
      <c r="E329" s="22" t="s">
        <v>917</v>
      </c>
      <c r="F329" s="22" t="s">
        <v>893</v>
      </c>
      <c r="G329" s="22" t="s">
        <v>919</v>
      </c>
      <c r="H329" s="22" t="s">
        <v>2336</v>
      </c>
      <c r="I329" s="25">
        <v>125.47</v>
      </c>
      <c r="J329" s="25">
        <v>531.23</v>
      </c>
      <c r="K329" s="25">
        <v>5.26</v>
      </c>
      <c r="L329" s="25">
        <v>10</v>
      </c>
      <c r="M329" s="25">
        <v>140.72999999999999</v>
      </c>
      <c r="N329" s="25">
        <v>546.49</v>
      </c>
    </row>
    <row r="330" spans="1:14" x14ac:dyDescent="0.25">
      <c r="A330" s="28" t="s">
        <v>475</v>
      </c>
      <c r="B330" s="22" t="s">
        <v>163</v>
      </c>
      <c r="C330" s="22" t="s">
        <v>2130</v>
      </c>
      <c r="D330" s="22" t="s">
        <v>2131</v>
      </c>
      <c r="E330" s="22" t="s">
        <v>2132</v>
      </c>
      <c r="F330" s="22" t="s">
        <v>893</v>
      </c>
      <c r="G330" s="22" t="s">
        <v>1426</v>
      </c>
      <c r="H330" s="22" t="s">
        <v>2133</v>
      </c>
      <c r="I330" s="25">
        <v>152.25</v>
      </c>
      <c r="J330" s="25">
        <v>504.32</v>
      </c>
      <c r="K330" s="25">
        <v>5.26</v>
      </c>
      <c r="L330" s="25">
        <v>10</v>
      </c>
      <c r="M330" s="25">
        <v>167.51</v>
      </c>
      <c r="N330" s="25">
        <v>519.58000000000004</v>
      </c>
    </row>
    <row r="331" spans="1:14" x14ac:dyDescent="0.25">
      <c r="A331" s="28" t="s">
        <v>476</v>
      </c>
      <c r="B331" s="22" t="s">
        <v>822</v>
      </c>
      <c r="C331" s="22" t="s">
        <v>2332</v>
      </c>
      <c r="D331" s="22" t="s">
        <v>2333</v>
      </c>
      <c r="E331" s="22" t="s">
        <v>946</v>
      </c>
      <c r="F331" s="22" t="s">
        <v>893</v>
      </c>
      <c r="G331" s="22" t="s">
        <v>946</v>
      </c>
      <c r="H331" s="22" t="s">
        <v>947</v>
      </c>
      <c r="I331" s="25">
        <v>181.28</v>
      </c>
      <c r="J331" s="25">
        <v>534.45000000000005</v>
      </c>
      <c r="K331" s="25">
        <v>0</v>
      </c>
      <c r="L331" s="25">
        <v>10</v>
      </c>
      <c r="M331" s="25">
        <v>191.28</v>
      </c>
      <c r="N331" s="25">
        <v>544.45000000000005</v>
      </c>
    </row>
    <row r="332" spans="1:14" x14ac:dyDescent="0.25">
      <c r="A332" s="28" t="s">
        <v>477</v>
      </c>
      <c r="B332" s="22" t="s">
        <v>122</v>
      </c>
      <c r="C332" s="22" t="s">
        <v>1847</v>
      </c>
      <c r="D332" s="22" t="s">
        <v>1848</v>
      </c>
      <c r="E332" s="22" t="s">
        <v>1121</v>
      </c>
      <c r="F332" s="22" t="s">
        <v>893</v>
      </c>
      <c r="G332" s="22" t="s">
        <v>1123</v>
      </c>
      <c r="H332" s="22" t="s">
        <v>1849</v>
      </c>
      <c r="I332" s="25">
        <v>120.78</v>
      </c>
      <c r="J332" s="25">
        <v>562.02</v>
      </c>
      <c r="K332" s="25">
        <v>1</v>
      </c>
      <c r="L332" s="25">
        <v>10</v>
      </c>
      <c r="M332" s="25">
        <v>131.78</v>
      </c>
      <c r="N332" s="25">
        <v>573.02</v>
      </c>
    </row>
    <row r="333" spans="1:14" x14ac:dyDescent="0.25">
      <c r="A333" s="28" t="s">
        <v>478</v>
      </c>
      <c r="B333" s="22" t="s">
        <v>52</v>
      </c>
      <c r="C333" s="22" t="s">
        <v>1321</v>
      </c>
      <c r="D333" s="22" t="s">
        <v>1322</v>
      </c>
      <c r="E333" s="22" t="s">
        <v>1323</v>
      </c>
      <c r="F333" s="22" t="s">
        <v>893</v>
      </c>
      <c r="G333" s="22" t="s">
        <v>1325</v>
      </c>
      <c r="H333" s="22" t="s">
        <v>1324</v>
      </c>
      <c r="I333" s="25">
        <v>155.94999999999999</v>
      </c>
      <c r="J333" s="25">
        <v>537.22</v>
      </c>
      <c r="K333" s="25">
        <v>1</v>
      </c>
      <c r="L333" s="25">
        <v>10</v>
      </c>
      <c r="M333" s="25">
        <v>166.95</v>
      </c>
      <c r="N333" s="25">
        <v>548.22</v>
      </c>
    </row>
    <row r="334" spans="1:14" x14ac:dyDescent="0.25">
      <c r="A334" s="28" t="s">
        <v>479</v>
      </c>
      <c r="B334" s="22" t="s">
        <v>823</v>
      </c>
      <c r="C334" s="22" t="s">
        <v>1901</v>
      </c>
      <c r="D334" s="22" t="s">
        <v>1902</v>
      </c>
      <c r="E334" s="22" t="s">
        <v>1824</v>
      </c>
      <c r="F334" s="22" t="s">
        <v>893</v>
      </c>
      <c r="G334" s="22" t="s">
        <v>1826</v>
      </c>
      <c r="H334" s="22" t="s">
        <v>1825</v>
      </c>
      <c r="I334" s="25">
        <v>129.79</v>
      </c>
      <c r="J334" s="25">
        <v>524.20000000000005</v>
      </c>
      <c r="K334" s="25">
        <v>5.26</v>
      </c>
      <c r="L334" s="25">
        <v>10</v>
      </c>
      <c r="M334" s="25">
        <v>145.05000000000001</v>
      </c>
      <c r="N334" s="25">
        <v>539.46</v>
      </c>
    </row>
    <row r="335" spans="1:14" x14ac:dyDescent="0.25">
      <c r="A335" s="28" t="s">
        <v>480</v>
      </c>
      <c r="B335" s="22" t="s">
        <v>824</v>
      </c>
      <c r="C335" s="22" t="s">
        <v>963</v>
      </c>
      <c r="D335" s="22" t="s">
        <v>964</v>
      </c>
      <c r="E335" s="22" t="s">
        <v>965</v>
      </c>
      <c r="F335" s="22" t="s">
        <v>893</v>
      </c>
      <c r="G335" s="22" t="s">
        <v>967</v>
      </c>
      <c r="H335" s="22" t="s">
        <v>966</v>
      </c>
      <c r="I335" s="25">
        <v>139.57</v>
      </c>
      <c r="J335" s="25">
        <v>533.22</v>
      </c>
      <c r="K335" s="25">
        <v>5.26</v>
      </c>
      <c r="L335" s="25">
        <v>10</v>
      </c>
      <c r="M335" s="25">
        <v>154.83000000000001</v>
      </c>
      <c r="N335" s="25">
        <v>548.48</v>
      </c>
    </row>
    <row r="336" spans="1:14" x14ac:dyDescent="0.25">
      <c r="A336" s="28" t="s">
        <v>481</v>
      </c>
      <c r="B336" s="22" t="s">
        <v>825</v>
      </c>
      <c r="C336" s="22" t="s">
        <v>978</v>
      </c>
      <c r="D336" s="22" t="s">
        <v>979</v>
      </c>
      <c r="E336" s="22" t="s">
        <v>980</v>
      </c>
      <c r="F336" s="22" t="s">
        <v>893</v>
      </c>
      <c r="G336" s="22" t="s">
        <v>982</v>
      </c>
      <c r="H336" s="22" t="s">
        <v>981</v>
      </c>
      <c r="I336" s="25">
        <v>140.19999999999999</v>
      </c>
      <c r="J336" s="25">
        <v>555.63</v>
      </c>
      <c r="K336" s="25">
        <v>5.26</v>
      </c>
      <c r="L336" s="25">
        <v>10</v>
      </c>
      <c r="M336" s="25">
        <v>155.46</v>
      </c>
      <c r="N336" s="25">
        <v>570.89</v>
      </c>
    </row>
    <row r="337" spans="1:14" x14ac:dyDescent="0.25">
      <c r="A337" s="28" t="s">
        <v>482</v>
      </c>
      <c r="B337" s="22" t="s">
        <v>826</v>
      </c>
      <c r="C337" s="22" t="s">
        <v>983</v>
      </c>
      <c r="D337" s="22" t="s">
        <v>984</v>
      </c>
      <c r="E337" s="22" t="s">
        <v>985</v>
      </c>
      <c r="F337" s="22" t="s">
        <v>893</v>
      </c>
      <c r="G337" s="22" t="s">
        <v>987</v>
      </c>
      <c r="H337" s="22" t="s">
        <v>986</v>
      </c>
      <c r="I337" s="25">
        <v>153.29</v>
      </c>
      <c r="J337" s="25">
        <v>538.66999999999996</v>
      </c>
      <c r="K337" s="25">
        <v>5.26</v>
      </c>
      <c r="L337" s="25">
        <v>10</v>
      </c>
      <c r="M337" s="25">
        <v>168.55</v>
      </c>
      <c r="N337" s="25">
        <v>553.92999999999995</v>
      </c>
    </row>
    <row r="338" spans="1:14" x14ac:dyDescent="0.25">
      <c r="A338" s="28" t="s">
        <v>483</v>
      </c>
      <c r="B338" s="22" t="s">
        <v>827</v>
      </c>
      <c r="C338" s="22" t="s">
        <v>1081</v>
      </c>
      <c r="D338" s="22" t="s">
        <v>1082</v>
      </c>
      <c r="E338" s="22" t="s">
        <v>1083</v>
      </c>
      <c r="F338" s="22" t="s">
        <v>893</v>
      </c>
      <c r="G338" s="22" t="s">
        <v>1085</v>
      </c>
      <c r="H338" s="22" t="s">
        <v>1084</v>
      </c>
      <c r="I338" s="25">
        <v>124.78</v>
      </c>
      <c r="J338" s="25">
        <v>535.59</v>
      </c>
      <c r="K338" s="25">
        <v>5.26</v>
      </c>
      <c r="L338" s="25">
        <v>10</v>
      </c>
      <c r="M338" s="25">
        <v>140.04</v>
      </c>
      <c r="N338" s="25">
        <v>550.85</v>
      </c>
    </row>
    <row r="339" spans="1:14" x14ac:dyDescent="0.25">
      <c r="A339" s="28" t="s">
        <v>484</v>
      </c>
      <c r="B339" s="22" t="s">
        <v>828</v>
      </c>
      <c r="C339" s="22" t="s">
        <v>1086</v>
      </c>
      <c r="D339" s="22" t="s">
        <v>1087</v>
      </c>
      <c r="E339" s="22" t="s">
        <v>1088</v>
      </c>
      <c r="F339" s="22" t="s">
        <v>893</v>
      </c>
      <c r="G339" s="22" t="s">
        <v>1090</v>
      </c>
      <c r="H339" s="22" t="s">
        <v>1089</v>
      </c>
      <c r="I339" s="25">
        <v>126.63</v>
      </c>
      <c r="J339" s="25">
        <v>524.61</v>
      </c>
      <c r="K339" s="25">
        <v>5.26</v>
      </c>
      <c r="L339" s="25">
        <v>10</v>
      </c>
      <c r="M339" s="25">
        <v>141.88999999999999</v>
      </c>
      <c r="N339" s="25">
        <v>539.87</v>
      </c>
    </row>
    <row r="340" spans="1:14" x14ac:dyDescent="0.25">
      <c r="A340" s="28" t="s">
        <v>485</v>
      </c>
      <c r="B340" s="22" t="s">
        <v>829</v>
      </c>
      <c r="C340" s="22" t="s">
        <v>1096</v>
      </c>
      <c r="D340" s="22" t="s">
        <v>1097</v>
      </c>
      <c r="E340" s="22" t="s">
        <v>1042</v>
      </c>
      <c r="F340" s="22" t="s">
        <v>893</v>
      </c>
      <c r="G340" s="22" t="s">
        <v>1042</v>
      </c>
      <c r="H340" s="22" t="s">
        <v>1098</v>
      </c>
      <c r="I340" s="25">
        <v>137.37</v>
      </c>
      <c r="J340" s="25">
        <v>522.26</v>
      </c>
      <c r="K340" s="25">
        <v>5.26</v>
      </c>
      <c r="L340" s="25">
        <v>10</v>
      </c>
      <c r="M340" s="25">
        <v>152.63</v>
      </c>
      <c r="N340" s="25">
        <v>537.52</v>
      </c>
    </row>
    <row r="341" spans="1:14" x14ac:dyDescent="0.25">
      <c r="A341" s="28" t="s">
        <v>486</v>
      </c>
      <c r="B341" s="22" t="s">
        <v>6</v>
      </c>
      <c r="C341" s="22" t="s">
        <v>968</v>
      </c>
      <c r="D341" s="22" t="s">
        <v>969</v>
      </c>
      <c r="E341" s="22" t="s">
        <v>970</v>
      </c>
      <c r="F341" s="22" t="s">
        <v>893</v>
      </c>
      <c r="G341" s="22" t="s">
        <v>972</v>
      </c>
      <c r="H341" s="22" t="s">
        <v>971</v>
      </c>
      <c r="I341" s="25">
        <v>149.86000000000001</v>
      </c>
      <c r="J341" s="25">
        <v>524.91999999999996</v>
      </c>
      <c r="K341" s="25">
        <v>1</v>
      </c>
      <c r="L341" s="25">
        <v>10</v>
      </c>
      <c r="M341" s="25">
        <v>160.86000000000001</v>
      </c>
      <c r="N341" s="25">
        <v>535.91999999999996</v>
      </c>
    </row>
    <row r="342" spans="1:14" x14ac:dyDescent="0.25">
      <c r="A342" s="28" t="s">
        <v>487</v>
      </c>
      <c r="B342" s="22" t="s">
        <v>830</v>
      </c>
      <c r="C342" s="22" t="s">
        <v>1154</v>
      </c>
      <c r="D342" s="22" t="s">
        <v>1155</v>
      </c>
      <c r="E342" s="22" t="s">
        <v>1156</v>
      </c>
      <c r="F342" s="22" t="s">
        <v>893</v>
      </c>
      <c r="G342" s="22" t="s">
        <v>1158</v>
      </c>
      <c r="H342" s="22" t="s">
        <v>1157</v>
      </c>
      <c r="I342" s="25">
        <v>135.57</v>
      </c>
      <c r="J342" s="25">
        <v>541.95000000000005</v>
      </c>
      <c r="K342" s="25">
        <v>5.26</v>
      </c>
      <c r="L342" s="25">
        <v>10</v>
      </c>
      <c r="M342" s="25">
        <v>150.83000000000001</v>
      </c>
      <c r="N342" s="25">
        <v>557.21</v>
      </c>
    </row>
    <row r="343" spans="1:14" x14ac:dyDescent="0.25">
      <c r="A343" s="28" t="s">
        <v>488</v>
      </c>
      <c r="B343" s="22" t="s">
        <v>831</v>
      </c>
      <c r="C343" s="22" t="s">
        <v>1159</v>
      </c>
      <c r="D343" s="22" t="s">
        <v>1160</v>
      </c>
      <c r="E343" s="22" t="s">
        <v>1161</v>
      </c>
      <c r="F343" s="22" t="s">
        <v>893</v>
      </c>
      <c r="G343" s="22" t="s">
        <v>1065</v>
      </c>
      <c r="H343" s="22" t="s">
        <v>1162</v>
      </c>
      <c r="I343" s="25">
        <v>154.47999999999999</v>
      </c>
      <c r="J343" s="25">
        <v>528.39</v>
      </c>
      <c r="K343" s="25">
        <v>1</v>
      </c>
      <c r="L343" s="25">
        <v>10</v>
      </c>
      <c r="M343" s="25">
        <v>165.48</v>
      </c>
      <c r="N343" s="25">
        <v>539.39</v>
      </c>
    </row>
    <row r="344" spans="1:14" x14ac:dyDescent="0.25">
      <c r="A344" s="28" t="s">
        <v>489</v>
      </c>
      <c r="B344" s="22" t="s">
        <v>832</v>
      </c>
      <c r="C344" s="22" t="s">
        <v>1640</v>
      </c>
      <c r="D344" s="22" t="s">
        <v>2404</v>
      </c>
      <c r="E344" s="22" t="s">
        <v>1642</v>
      </c>
      <c r="F344" s="22" t="s">
        <v>893</v>
      </c>
      <c r="G344" s="22" t="s">
        <v>934</v>
      </c>
      <c r="H344" s="22" t="s">
        <v>2405</v>
      </c>
      <c r="I344" s="25">
        <v>157.66</v>
      </c>
      <c r="J344" s="25">
        <v>532.65</v>
      </c>
      <c r="K344" s="25">
        <v>1</v>
      </c>
      <c r="L344" s="25">
        <v>10</v>
      </c>
      <c r="M344" s="25">
        <v>168.66</v>
      </c>
      <c r="N344" s="25">
        <v>543.65</v>
      </c>
    </row>
    <row r="345" spans="1:14" x14ac:dyDescent="0.25">
      <c r="A345" s="28" t="s">
        <v>490</v>
      </c>
      <c r="B345" s="22" t="s">
        <v>833</v>
      </c>
      <c r="C345" s="22" t="s">
        <v>1663</v>
      </c>
      <c r="D345" s="22" t="s">
        <v>1664</v>
      </c>
      <c r="E345" s="22" t="s">
        <v>1665</v>
      </c>
      <c r="F345" s="22" t="s">
        <v>893</v>
      </c>
      <c r="G345" s="22" t="s">
        <v>1070</v>
      </c>
      <c r="H345" s="22" t="s">
        <v>1666</v>
      </c>
      <c r="I345" s="25">
        <v>135.13</v>
      </c>
      <c r="J345" s="25">
        <v>524.73</v>
      </c>
      <c r="K345" s="25">
        <v>1</v>
      </c>
      <c r="L345" s="25">
        <v>10</v>
      </c>
      <c r="M345" s="25">
        <v>146.13</v>
      </c>
      <c r="N345" s="25">
        <v>535.73</v>
      </c>
    </row>
    <row r="346" spans="1:14" x14ac:dyDescent="0.25">
      <c r="A346" s="28" t="s">
        <v>491</v>
      </c>
      <c r="B346" s="22" t="s">
        <v>834</v>
      </c>
      <c r="C346" s="22" t="s">
        <v>1903</v>
      </c>
      <c r="D346" s="22" t="s">
        <v>1904</v>
      </c>
      <c r="E346" s="22" t="s">
        <v>1905</v>
      </c>
      <c r="F346" s="22" t="s">
        <v>893</v>
      </c>
      <c r="G346" s="22" t="s">
        <v>1012</v>
      </c>
      <c r="H346" s="22" t="s">
        <v>1906</v>
      </c>
      <c r="I346" s="25">
        <v>145.47</v>
      </c>
      <c r="J346" s="25">
        <v>544.15</v>
      </c>
      <c r="K346" s="25">
        <v>1</v>
      </c>
      <c r="L346" s="25">
        <v>10</v>
      </c>
      <c r="M346" s="25">
        <v>156.47</v>
      </c>
      <c r="N346" s="25">
        <v>555.15</v>
      </c>
    </row>
    <row r="347" spans="1:14" x14ac:dyDescent="0.25">
      <c r="A347" s="28" t="s">
        <v>492</v>
      </c>
      <c r="B347" s="22" t="s">
        <v>835</v>
      </c>
      <c r="C347" s="22" t="s">
        <v>1163</v>
      </c>
      <c r="D347" s="22" t="s">
        <v>1164</v>
      </c>
      <c r="E347" s="22" t="s">
        <v>1165</v>
      </c>
      <c r="F347" s="22" t="s">
        <v>893</v>
      </c>
      <c r="G347" s="22" t="s">
        <v>1167</v>
      </c>
      <c r="H347" s="22" t="s">
        <v>1166</v>
      </c>
      <c r="I347" s="25">
        <v>121.97</v>
      </c>
      <c r="J347" s="25">
        <v>517.41</v>
      </c>
      <c r="K347" s="25">
        <v>5.26</v>
      </c>
      <c r="L347" s="25">
        <v>10</v>
      </c>
      <c r="M347" s="25">
        <v>137.22999999999999</v>
      </c>
      <c r="N347" s="25">
        <v>532.66999999999996</v>
      </c>
    </row>
    <row r="348" spans="1:14" x14ac:dyDescent="0.25">
      <c r="A348" s="28" t="s">
        <v>493</v>
      </c>
      <c r="B348" s="22" t="s">
        <v>836</v>
      </c>
      <c r="C348" s="22" t="s">
        <v>1923</v>
      </c>
      <c r="D348" s="22" t="s">
        <v>1924</v>
      </c>
      <c r="E348" s="22" t="s">
        <v>1925</v>
      </c>
      <c r="F348" s="22" t="s">
        <v>893</v>
      </c>
      <c r="G348" s="22" t="s">
        <v>1927</v>
      </c>
      <c r="H348" s="22" t="s">
        <v>1926</v>
      </c>
      <c r="I348" s="25">
        <v>154.12</v>
      </c>
      <c r="J348" s="25">
        <v>545.33000000000004</v>
      </c>
      <c r="K348" s="25">
        <v>5.26</v>
      </c>
      <c r="L348" s="25">
        <v>10</v>
      </c>
      <c r="M348" s="25">
        <v>169.38</v>
      </c>
      <c r="N348" s="25">
        <v>560.59</v>
      </c>
    </row>
    <row r="349" spans="1:14" x14ac:dyDescent="0.25">
      <c r="A349" s="28" t="s">
        <v>494</v>
      </c>
      <c r="B349" s="22" t="s">
        <v>837</v>
      </c>
      <c r="C349" s="22" t="s">
        <v>1190</v>
      </c>
      <c r="D349" s="22" t="s">
        <v>1191</v>
      </c>
      <c r="E349" s="22" t="s">
        <v>1188</v>
      </c>
      <c r="F349" s="22" t="s">
        <v>893</v>
      </c>
      <c r="G349" s="22" t="s">
        <v>929</v>
      </c>
      <c r="H349" s="22" t="s">
        <v>1192</v>
      </c>
      <c r="I349" s="25">
        <v>147.71</v>
      </c>
      <c r="J349" s="25">
        <v>538.28</v>
      </c>
      <c r="K349" s="25">
        <v>5.26</v>
      </c>
      <c r="L349" s="25">
        <v>10</v>
      </c>
      <c r="M349" s="25">
        <v>162.97</v>
      </c>
      <c r="N349" s="25">
        <v>553.54</v>
      </c>
    </row>
    <row r="350" spans="1:14" x14ac:dyDescent="0.25">
      <c r="A350" s="28" t="s">
        <v>495</v>
      </c>
      <c r="B350" s="22" t="s">
        <v>838</v>
      </c>
      <c r="C350" s="22" t="s">
        <v>1202</v>
      </c>
      <c r="D350" s="22" t="s">
        <v>1203</v>
      </c>
      <c r="E350" s="22" t="s">
        <v>1204</v>
      </c>
      <c r="F350" s="22" t="s">
        <v>893</v>
      </c>
      <c r="G350" s="22" t="s">
        <v>1080</v>
      </c>
      <c r="H350" s="22" t="s">
        <v>1205</v>
      </c>
      <c r="I350" s="25">
        <v>139.62</v>
      </c>
      <c r="J350" s="25">
        <v>528.39</v>
      </c>
      <c r="K350" s="25">
        <v>5.26</v>
      </c>
      <c r="L350" s="25">
        <v>10</v>
      </c>
      <c r="M350" s="25">
        <v>154.88</v>
      </c>
      <c r="N350" s="25">
        <v>543.65</v>
      </c>
    </row>
    <row r="351" spans="1:14" x14ac:dyDescent="0.25">
      <c r="A351" s="28" t="s">
        <v>496</v>
      </c>
      <c r="B351" s="22" t="s">
        <v>839</v>
      </c>
      <c r="C351" s="22" t="s">
        <v>1239</v>
      </c>
      <c r="D351" s="22" t="s">
        <v>1240</v>
      </c>
      <c r="E351" s="22" t="s">
        <v>903</v>
      </c>
      <c r="F351" s="22" t="s">
        <v>893</v>
      </c>
      <c r="G351" s="22" t="s">
        <v>903</v>
      </c>
      <c r="H351" s="22" t="s">
        <v>904</v>
      </c>
      <c r="I351" s="25">
        <v>153.35</v>
      </c>
      <c r="J351" s="25">
        <v>536.39</v>
      </c>
      <c r="K351" s="25">
        <v>5.26</v>
      </c>
      <c r="L351" s="25">
        <v>10</v>
      </c>
      <c r="M351" s="25">
        <v>168.61</v>
      </c>
      <c r="N351" s="25">
        <v>551.65</v>
      </c>
    </row>
    <row r="352" spans="1:14" x14ac:dyDescent="0.25">
      <c r="A352" s="28" t="s">
        <v>497</v>
      </c>
      <c r="B352" s="22" t="s">
        <v>840</v>
      </c>
      <c r="C352" s="22" t="s">
        <v>1245</v>
      </c>
      <c r="D352" s="22" t="s">
        <v>1246</v>
      </c>
      <c r="E352" s="22" t="s">
        <v>1247</v>
      </c>
      <c r="F352" s="22" t="s">
        <v>893</v>
      </c>
      <c r="G352" s="22" t="s">
        <v>1249</v>
      </c>
      <c r="H352" s="22" t="s">
        <v>1248</v>
      </c>
      <c r="I352" s="25">
        <v>125.76</v>
      </c>
      <c r="J352" s="25">
        <v>517.77</v>
      </c>
      <c r="K352" s="25">
        <v>5.26</v>
      </c>
      <c r="L352" s="25">
        <v>10</v>
      </c>
      <c r="M352" s="25">
        <v>141.02000000000001</v>
      </c>
      <c r="N352" s="25">
        <v>533.03</v>
      </c>
    </row>
    <row r="353" spans="1:14" x14ac:dyDescent="0.25">
      <c r="A353" s="28" t="s">
        <v>498</v>
      </c>
      <c r="B353" s="22" t="s">
        <v>841</v>
      </c>
      <c r="C353" s="22" t="s">
        <v>1267</v>
      </c>
      <c r="D353" s="22" t="s">
        <v>1268</v>
      </c>
      <c r="E353" s="22" t="s">
        <v>1269</v>
      </c>
      <c r="F353" s="22" t="s">
        <v>893</v>
      </c>
      <c r="G353" s="22" t="s">
        <v>1271</v>
      </c>
      <c r="H353" s="22" t="s">
        <v>1270</v>
      </c>
      <c r="I353" s="25">
        <v>137.76</v>
      </c>
      <c r="J353" s="25">
        <v>538.03</v>
      </c>
      <c r="K353" s="25">
        <v>5.26</v>
      </c>
      <c r="L353" s="25">
        <v>10</v>
      </c>
      <c r="M353" s="25">
        <v>153.02000000000001</v>
      </c>
      <c r="N353" s="25">
        <v>553.29</v>
      </c>
    </row>
    <row r="354" spans="1:14" x14ac:dyDescent="0.25">
      <c r="A354" s="28" t="s">
        <v>499</v>
      </c>
      <c r="B354" s="22" t="s">
        <v>842</v>
      </c>
      <c r="C354" s="22" t="s">
        <v>1567</v>
      </c>
      <c r="D354" s="22" t="s">
        <v>1568</v>
      </c>
      <c r="E354" s="22" t="s">
        <v>892</v>
      </c>
      <c r="F354" s="22" t="s">
        <v>893</v>
      </c>
      <c r="G354" s="22" t="s">
        <v>895</v>
      </c>
      <c r="H354" s="22" t="s">
        <v>1569</v>
      </c>
      <c r="I354" s="25">
        <v>150.41</v>
      </c>
      <c r="J354" s="25">
        <v>536.20000000000005</v>
      </c>
      <c r="K354" s="25">
        <v>1</v>
      </c>
      <c r="L354" s="25">
        <v>10</v>
      </c>
      <c r="M354" s="25">
        <v>161.41</v>
      </c>
      <c r="N354" s="25">
        <v>547.20000000000005</v>
      </c>
    </row>
    <row r="355" spans="1:14" x14ac:dyDescent="0.25">
      <c r="A355" s="28" t="s">
        <v>500</v>
      </c>
      <c r="B355" s="22" t="s">
        <v>843</v>
      </c>
      <c r="C355" s="22" t="s">
        <v>1654</v>
      </c>
      <c r="D355" s="22" t="s">
        <v>1655</v>
      </c>
      <c r="E355" s="22" t="s">
        <v>1656</v>
      </c>
      <c r="F355" s="22" t="s">
        <v>893</v>
      </c>
      <c r="G355" s="22" t="s">
        <v>1658</v>
      </c>
      <c r="H355" s="22" t="s">
        <v>1657</v>
      </c>
      <c r="I355" s="25">
        <v>164.65</v>
      </c>
      <c r="J355" s="25">
        <v>526.74</v>
      </c>
      <c r="K355" s="25">
        <v>1</v>
      </c>
      <c r="L355" s="25">
        <v>10</v>
      </c>
      <c r="M355" s="25">
        <v>175.65</v>
      </c>
      <c r="N355" s="25">
        <v>537.74</v>
      </c>
    </row>
    <row r="356" spans="1:14" x14ac:dyDescent="0.25">
      <c r="A356" s="28" t="s">
        <v>501</v>
      </c>
      <c r="B356" s="22" t="s">
        <v>844</v>
      </c>
      <c r="C356" s="22" t="s">
        <v>1659</v>
      </c>
      <c r="D356" s="22" t="s">
        <v>1660</v>
      </c>
      <c r="E356" s="22" t="s">
        <v>1661</v>
      </c>
      <c r="F356" s="22" t="s">
        <v>893</v>
      </c>
      <c r="G356" s="22" t="s">
        <v>909</v>
      </c>
      <c r="H356" s="22" t="s">
        <v>1662</v>
      </c>
      <c r="I356" s="25">
        <v>149.81</v>
      </c>
      <c r="J356" s="25">
        <v>525.65</v>
      </c>
      <c r="K356" s="25">
        <v>5.26</v>
      </c>
      <c r="L356" s="25">
        <v>10</v>
      </c>
      <c r="M356" s="25">
        <v>165.07</v>
      </c>
      <c r="N356" s="25">
        <v>540.91</v>
      </c>
    </row>
    <row r="357" spans="1:14" x14ac:dyDescent="0.25">
      <c r="A357" s="28" t="s">
        <v>502</v>
      </c>
      <c r="B357" s="22" t="s">
        <v>102</v>
      </c>
      <c r="C357" s="22" t="s">
        <v>1725</v>
      </c>
      <c r="D357" s="22" t="s">
        <v>1726</v>
      </c>
      <c r="E357" s="22" t="s">
        <v>1727</v>
      </c>
      <c r="F357" s="22" t="s">
        <v>893</v>
      </c>
      <c r="G357" s="22" t="s">
        <v>1325</v>
      </c>
      <c r="H357" s="22" t="s">
        <v>1728</v>
      </c>
      <c r="I357" s="25">
        <v>136.30000000000001</v>
      </c>
      <c r="J357" s="25">
        <v>520.29999999999995</v>
      </c>
      <c r="K357" s="25">
        <v>5.26</v>
      </c>
      <c r="L357" s="25">
        <v>10</v>
      </c>
      <c r="M357" s="25">
        <v>151.56</v>
      </c>
      <c r="N357" s="25">
        <v>535.55999999999995</v>
      </c>
    </row>
    <row r="358" spans="1:14" x14ac:dyDescent="0.25">
      <c r="A358" s="28" t="s">
        <v>503</v>
      </c>
      <c r="B358" s="22" t="s">
        <v>105</v>
      </c>
      <c r="C358" s="22" t="s">
        <v>1737</v>
      </c>
      <c r="D358" s="22" t="s">
        <v>2406</v>
      </c>
      <c r="E358" s="22" t="s">
        <v>1739</v>
      </c>
      <c r="F358" s="22" t="s">
        <v>893</v>
      </c>
      <c r="G358" s="22" t="s">
        <v>1724</v>
      </c>
      <c r="H358" s="22" t="s">
        <v>1740</v>
      </c>
      <c r="I358" s="25">
        <v>142.49</v>
      </c>
      <c r="J358" s="25">
        <v>526.04999999999995</v>
      </c>
      <c r="K358" s="25">
        <v>5.26</v>
      </c>
      <c r="L358" s="25">
        <v>10</v>
      </c>
      <c r="M358" s="25">
        <v>157.75</v>
      </c>
      <c r="N358" s="25">
        <v>541.30999999999995</v>
      </c>
    </row>
    <row r="359" spans="1:14" x14ac:dyDescent="0.25">
      <c r="A359" s="28" t="s">
        <v>504</v>
      </c>
      <c r="B359" s="22" t="s">
        <v>845</v>
      </c>
      <c r="C359" s="22" t="s">
        <v>2174</v>
      </c>
      <c r="D359" s="22" t="s">
        <v>2175</v>
      </c>
      <c r="E359" s="22" t="s">
        <v>1489</v>
      </c>
      <c r="F359" s="22" t="s">
        <v>893</v>
      </c>
      <c r="G359" s="22" t="s">
        <v>1491</v>
      </c>
      <c r="H359" s="22" t="s">
        <v>2176</v>
      </c>
      <c r="I359" s="25">
        <v>142.16999999999999</v>
      </c>
      <c r="J359" s="25">
        <v>544.27</v>
      </c>
      <c r="K359" s="25">
        <v>5.26</v>
      </c>
      <c r="L359" s="25">
        <v>10</v>
      </c>
      <c r="M359" s="25">
        <v>157.43</v>
      </c>
      <c r="N359" s="25">
        <v>559.53</v>
      </c>
    </row>
    <row r="360" spans="1:14" x14ac:dyDescent="0.25">
      <c r="A360" s="28" t="s">
        <v>505</v>
      </c>
      <c r="B360" s="22" t="s">
        <v>846</v>
      </c>
      <c r="C360" s="22" t="s">
        <v>1784</v>
      </c>
      <c r="D360" s="22" t="s">
        <v>1785</v>
      </c>
      <c r="E360" s="22" t="s">
        <v>1786</v>
      </c>
      <c r="F360" s="22" t="s">
        <v>893</v>
      </c>
      <c r="G360" s="22" t="s">
        <v>1080</v>
      </c>
      <c r="H360" s="22" t="s">
        <v>1787</v>
      </c>
      <c r="I360" s="25">
        <v>137.6</v>
      </c>
      <c r="J360" s="25">
        <v>533.04999999999995</v>
      </c>
      <c r="K360" s="25">
        <v>5.26</v>
      </c>
      <c r="L360" s="25">
        <v>10</v>
      </c>
      <c r="M360" s="25">
        <v>152.86000000000001</v>
      </c>
      <c r="N360" s="25">
        <v>548.30999999999995</v>
      </c>
    </row>
    <row r="361" spans="1:14" x14ac:dyDescent="0.25">
      <c r="A361" s="28" t="s">
        <v>506</v>
      </c>
      <c r="B361" s="22" t="s">
        <v>847</v>
      </c>
      <c r="C361" s="22" t="s">
        <v>1877</v>
      </c>
      <c r="D361" s="22" t="s">
        <v>1878</v>
      </c>
      <c r="E361" s="22" t="s">
        <v>1213</v>
      </c>
      <c r="F361" s="22" t="s">
        <v>893</v>
      </c>
      <c r="G361" s="22" t="s">
        <v>1215</v>
      </c>
      <c r="H361" s="22" t="s">
        <v>1879</v>
      </c>
      <c r="I361" s="25">
        <v>138.13999999999999</v>
      </c>
      <c r="J361" s="25">
        <v>533.83000000000004</v>
      </c>
      <c r="K361" s="25">
        <v>5.26</v>
      </c>
      <c r="L361" s="25">
        <v>10</v>
      </c>
      <c r="M361" s="25">
        <v>153.4</v>
      </c>
      <c r="N361" s="25">
        <v>549.09</v>
      </c>
    </row>
    <row r="362" spans="1:14" x14ac:dyDescent="0.25">
      <c r="A362" s="28" t="s">
        <v>507</v>
      </c>
      <c r="B362" s="22" t="s">
        <v>848</v>
      </c>
      <c r="C362" s="22" t="s">
        <v>2167</v>
      </c>
      <c r="D362" s="22" t="s">
        <v>2168</v>
      </c>
      <c r="E362" s="22" t="s">
        <v>1176</v>
      </c>
      <c r="F362" s="22" t="s">
        <v>893</v>
      </c>
      <c r="G362" s="22" t="s">
        <v>2170</v>
      </c>
      <c r="H362" s="22" t="s">
        <v>2169</v>
      </c>
      <c r="I362" s="25">
        <v>157.25</v>
      </c>
      <c r="J362" s="25">
        <v>524.65</v>
      </c>
      <c r="K362" s="25">
        <v>5.26</v>
      </c>
      <c r="L362" s="25">
        <v>10</v>
      </c>
      <c r="M362" s="25">
        <v>172.51</v>
      </c>
      <c r="N362" s="25">
        <v>539.91</v>
      </c>
    </row>
    <row r="363" spans="1:14" x14ac:dyDescent="0.25">
      <c r="A363" s="28" t="s">
        <v>508</v>
      </c>
      <c r="B363" s="22" t="s">
        <v>849</v>
      </c>
      <c r="C363" s="22" t="s">
        <v>1934</v>
      </c>
      <c r="D363" s="22" t="s">
        <v>1935</v>
      </c>
      <c r="E363" s="22" t="s">
        <v>1936</v>
      </c>
      <c r="F363" s="22" t="s">
        <v>893</v>
      </c>
      <c r="G363" s="22" t="s">
        <v>952</v>
      </c>
      <c r="H363" s="22" t="s">
        <v>1937</v>
      </c>
      <c r="I363" s="25">
        <v>138.46</v>
      </c>
      <c r="J363" s="25">
        <v>522.42999999999995</v>
      </c>
      <c r="K363" s="25">
        <v>5.26</v>
      </c>
      <c r="L363" s="25">
        <v>10</v>
      </c>
      <c r="M363" s="25">
        <v>153.72</v>
      </c>
      <c r="N363" s="25">
        <v>537.69000000000005</v>
      </c>
    </row>
    <row r="364" spans="1:14" x14ac:dyDescent="0.25">
      <c r="A364" s="28" t="s">
        <v>509</v>
      </c>
      <c r="B364" s="22" t="s">
        <v>850</v>
      </c>
      <c r="C364" s="22" t="s">
        <v>1875</v>
      </c>
      <c r="D364" s="22" t="s">
        <v>1876</v>
      </c>
      <c r="E364" s="22" t="s">
        <v>1170</v>
      </c>
      <c r="F364" s="22" t="s">
        <v>893</v>
      </c>
      <c r="G364" s="22" t="s">
        <v>1070</v>
      </c>
      <c r="H364" s="22" t="s">
        <v>1171</v>
      </c>
      <c r="I364" s="25">
        <v>122.84</v>
      </c>
      <c r="J364" s="25">
        <v>520.25</v>
      </c>
      <c r="K364" s="25">
        <v>5.26</v>
      </c>
      <c r="L364" s="25">
        <v>10</v>
      </c>
      <c r="M364" s="25">
        <v>138.1</v>
      </c>
      <c r="N364" s="25">
        <v>535.51</v>
      </c>
    </row>
    <row r="365" spans="1:14" x14ac:dyDescent="0.25">
      <c r="A365" s="28" t="s">
        <v>510</v>
      </c>
      <c r="B365" s="22" t="s">
        <v>851</v>
      </c>
      <c r="C365" s="22" t="s">
        <v>2031</v>
      </c>
      <c r="D365" s="22" t="s">
        <v>2032</v>
      </c>
      <c r="E365" s="22" t="s">
        <v>1170</v>
      </c>
      <c r="F365" s="22" t="s">
        <v>893</v>
      </c>
      <c r="G365" s="22" t="s">
        <v>1070</v>
      </c>
      <c r="H365" s="22" t="s">
        <v>1359</v>
      </c>
      <c r="I365" s="25">
        <v>152.24</v>
      </c>
      <c r="J365" s="25">
        <v>521.72</v>
      </c>
      <c r="K365" s="25">
        <v>1</v>
      </c>
      <c r="L365" s="25">
        <v>10</v>
      </c>
      <c r="M365" s="25">
        <v>163.24</v>
      </c>
      <c r="N365" s="25">
        <v>532.72</v>
      </c>
    </row>
    <row r="366" spans="1:14" x14ac:dyDescent="0.25">
      <c r="A366" s="28" t="s">
        <v>511</v>
      </c>
      <c r="B366" s="22" t="s">
        <v>852</v>
      </c>
      <c r="C366" s="22" t="s">
        <v>2072</v>
      </c>
      <c r="D366" s="22" t="s">
        <v>2073</v>
      </c>
      <c r="E366" s="22" t="s">
        <v>1434</v>
      </c>
      <c r="F366" s="22" t="s">
        <v>893</v>
      </c>
      <c r="G366" s="22" t="s">
        <v>1436</v>
      </c>
      <c r="H366" s="22" t="s">
        <v>1435</v>
      </c>
      <c r="I366" s="25">
        <v>130.72999999999999</v>
      </c>
      <c r="J366" s="25">
        <v>541.64</v>
      </c>
      <c r="K366" s="25">
        <v>5.26</v>
      </c>
      <c r="L366" s="25">
        <v>10</v>
      </c>
      <c r="M366" s="25">
        <v>145.99</v>
      </c>
      <c r="N366" s="25">
        <v>556.9</v>
      </c>
    </row>
    <row r="367" spans="1:14" x14ac:dyDescent="0.25">
      <c r="A367" s="28" t="s">
        <v>512</v>
      </c>
      <c r="B367" s="22" t="s">
        <v>853</v>
      </c>
      <c r="C367" s="22" t="s">
        <v>2207</v>
      </c>
      <c r="D367" s="22" t="s">
        <v>2208</v>
      </c>
      <c r="E367" s="22" t="s">
        <v>2209</v>
      </c>
      <c r="F367" s="22" t="s">
        <v>893</v>
      </c>
      <c r="G367" s="22" t="s">
        <v>1210</v>
      </c>
      <c r="H367" s="22" t="s">
        <v>2210</v>
      </c>
      <c r="I367" s="25">
        <v>146.32</v>
      </c>
      <c r="J367" s="25">
        <v>531.35</v>
      </c>
      <c r="K367" s="25">
        <v>5.26</v>
      </c>
      <c r="L367" s="25">
        <v>10</v>
      </c>
      <c r="M367" s="25">
        <v>161.58000000000001</v>
      </c>
      <c r="N367" s="25">
        <v>546.61</v>
      </c>
    </row>
    <row r="368" spans="1:14" x14ac:dyDescent="0.25">
      <c r="A368" s="28" t="s">
        <v>513</v>
      </c>
      <c r="B368" s="22" t="s">
        <v>854</v>
      </c>
      <c r="C368" s="22" t="s">
        <v>2308</v>
      </c>
      <c r="D368" s="22" t="s">
        <v>2309</v>
      </c>
      <c r="E368" s="22" t="s">
        <v>1269</v>
      </c>
      <c r="F368" s="22" t="s">
        <v>893</v>
      </c>
      <c r="G368" s="22" t="s">
        <v>1271</v>
      </c>
      <c r="H368" s="22" t="s">
        <v>1270</v>
      </c>
      <c r="I368" s="25">
        <v>129.81</v>
      </c>
      <c r="J368" s="25">
        <v>530.19000000000005</v>
      </c>
      <c r="K368" s="25">
        <v>5.26</v>
      </c>
      <c r="L368" s="25">
        <v>10</v>
      </c>
      <c r="M368" s="25">
        <v>145.07</v>
      </c>
      <c r="N368" s="25">
        <v>545.45000000000005</v>
      </c>
    </row>
    <row r="369" spans="1:14" x14ac:dyDescent="0.25">
      <c r="A369" s="28" t="s">
        <v>514</v>
      </c>
      <c r="B369" s="22" t="s">
        <v>855</v>
      </c>
      <c r="C369" s="22" t="s">
        <v>2350</v>
      </c>
      <c r="D369" s="22" t="s">
        <v>2351</v>
      </c>
      <c r="E369" s="22" t="s">
        <v>1646</v>
      </c>
      <c r="F369" s="22" t="s">
        <v>893</v>
      </c>
      <c r="G369" s="22" t="s">
        <v>1200</v>
      </c>
      <c r="H369" s="22" t="s">
        <v>2352</v>
      </c>
      <c r="I369" s="25">
        <v>131.91999999999999</v>
      </c>
      <c r="J369" s="25">
        <v>523.19000000000005</v>
      </c>
      <c r="K369" s="25">
        <v>5.26</v>
      </c>
      <c r="L369" s="25">
        <v>10</v>
      </c>
      <c r="M369" s="25">
        <v>147.18</v>
      </c>
      <c r="N369" s="25">
        <v>538.45000000000005</v>
      </c>
    </row>
    <row r="370" spans="1:14" x14ac:dyDescent="0.25">
      <c r="A370" s="28" t="s">
        <v>515</v>
      </c>
      <c r="B370" s="22" t="s">
        <v>856</v>
      </c>
      <c r="C370" s="22" t="s">
        <v>2378</v>
      </c>
      <c r="D370" s="22" t="s">
        <v>2379</v>
      </c>
      <c r="E370" s="22" t="s">
        <v>1063</v>
      </c>
      <c r="F370" s="22" t="s">
        <v>893</v>
      </c>
      <c r="G370" s="22" t="s">
        <v>1065</v>
      </c>
      <c r="H370" s="22" t="s">
        <v>1064</v>
      </c>
      <c r="I370" s="25">
        <v>159.12</v>
      </c>
      <c r="J370" s="25">
        <v>536.91</v>
      </c>
      <c r="K370" s="25">
        <v>5.26</v>
      </c>
      <c r="L370" s="25">
        <v>10</v>
      </c>
      <c r="M370" s="25">
        <v>174.38</v>
      </c>
      <c r="N370" s="25">
        <v>552.16999999999996</v>
      </c>
    </row>
    <row r="371" spans="1:14" x14ac:dyDescent="0.25">
      <c r="A371" s="28" t="s">
        <v>516</v>
      </c>
      <c r="B371" s="22" t="s">
        <v>857</v>
      </c>
      <c r="C371" s="22" t="s">
        <v>2392</v>
      </c>
      <c r="D371" s="22" t="s">
        <v>2393</v>
      </c>
      <c r="E371" s="22" t="s">
        <v>1068</v>
      </c>
      <c r="F371" s="22" t="s">
        <v>893</v>
      </c>
      <c r="G371" s="22" t="s">
        <v>1070</v>
      </c>
      <c r="H371" s="22" t="s">
        <v>1069</v>
      </c>
      <c r="I371" s="25">
        <v>129.15</v>
      </c>
      <c r="J371" s="25">
        <v>521.72</v>
      </c>
      <c r="K371" s="25">
        <v>5.26</v>
      </c>
      <c r="L371" s="25">
        <v>10</v>
      </c>
      <c r="M371" s="25">
        <v>144.41</v>
      </c>
      <c r="N371" s="25">
        <v>536.98</v>
      </c>
    </row>
    <row r="372" spans="1:14" x14ac:dyDescent="0.25">
      <c r="A372" s="28" t="s">
        <v>517</v>
      </c>
      <c r="B372" s="22" t="s">
        <v>42</v>
      </c>
      <c r="C372" s="22" t="s">
        <v>1234</v>
      </c>
      <c r="D372" s="22" t="s">
        <v>1235</v>
      </c>
      <c r="E372" s="22" t="s">
        <v>1236</v>
      </c>
      <c r="F372" s="22" t="s">
        <v>893</v>
      </c>
      <c r="G372" s="22" t="s">
        <v>1238</v>
      </c>
      <c r="H372" s="22" t="s">
        <v>1237</v>
      </c>
      <c r="I372" s="25">
        <v>150.47</v>
      </c>
      <c r="J372" s="25">
        <v>534.02</v>
      </c>
      <c r="K372" s="25">
        <v>5.26</v>
      </c>
      <c r="L372" s="25">
        <v>10</v>
      </c>
      <c r="M372" s="25">
        <v>165.73</v>
      </c>
      <c r="N372" s="25">
        <v>549.28</v>
      </c>
    </row>
    <row r="373" spans="1:14" x14ac:dyDescent="0.25">
      <c r="A373" s="28" t="s">
        <v>518</v>
      </c>
      <c r="B373" s="22" t="s">
        <v>211</v>
      </c>
      <c r="C373" s="22" t="s">
        <v>2388</v>
      </c>
      <c r="D373" s="22" t="s">
        <v>2389</v>
      </c>
      <c r="E373" s="22" t="s">
        <v>1200</v>
      </c>
      <c r="F373" s="22" t="s">
        <v>893</v>
      </c>
      <c r="G373" s="22" t="s">
        <v>895</v>
      </c>
      <c r="H373" s="22" t="s">
        <v>1201</v>
      </c>
      <c r="I373" s="25">
        <v>158.5</v>
      </c>
      <c r="J373" s="25">
        <v>550.62</v>
      </c>
      <c r="K373" s="25">
        <v>5.26</v>
      </c>
      <c r="L373" s="25">
        <v>10</v>
      </c>
      <c r="M373" s="25">
        <v>173.76</v>
      </c>
      <c r="N373" s="25">
        <v>565.88</v>
      </c>
    </row>
    <row r="374" spans="1:14" x14ac:dyDescent="0.25">
      <c r="A374" s="28" t="s">
        <v>519</v>
      </c>
      <c r="B374" s="22" t="s">
        <v>156</v>
      </c>
      <c r="C374" s="22" t="s">
        <v>2085</v>
      </c>
      <c r="D374" s="22" t="s">
        <v>2086</v>
      </c>
      <c r="E374" s="22" t="s">
        <v>2087</v>
      </c>
      <c r="F374" s="22" t="s">
        <v>893</v>
      </c>
      <c r="G374" s="22" t="s">
        <v>1003</v>
      </c>
      <c r="H374" s="22" t="s">
        <v>2088</v>
      </c>
      <c r="I374" s="25">
        <v>150.38</v>
      </c>
      <c r="J374" s="25">
        <v>547.35</v>
      </c>
      <c r="K374" s="25">
        <v>5.26</v>
      </c>
      <c r="L374" s="25">
        <v>10</v>
      </c>
      <c r="M374" s="25">
        <v>165.64</v>
      </c>
      <c r="N374" s="25">
        <v>562.61</v>
      </c>
    </row>
    <row r="375" spans="1:14" x14ac:dyDescent="0.25">
      <c r="A375" s="28" t="s">
        <v>520</v>
      </c>
      <c r="B375" s="22" t="s">
        <v>123</v>
      </c>
      <c r="C375" s="22" t="s">
        <v>1850</v>
      </c>
      <c r="D375" s="22" t="s">
        <v>1851</v>
      </c>
      <c r="E375" s="22" t="s">
        <v>1046</v>
      </c>
      <c r="F375" s="22" t="s">
        <v>893</v>
      </c>
      <c r="G375" s="22" t="s">
        <v>977</v>
      </c>
      <c r="H375" s="22" t="s">
        <v>1047</v>
      </c>
      <c r="I375" s="25">
        <v>109.78</v>
      </c>
      <c r="J375" s="25">
        <v>513.15</v>
      </c>
      <c r="K375" s="25">
        <v>1</v>
      </c>
      <c r="L375" s="25">
        <v>10</v>
      </c>
      <c r="M375" s="25">
        <v>120.78</v>
      </c>
      <c r="N375" s="25">
        <v>524.15</v>
      </c>
    </row>
    <row r="376" spans="1:14" x14ac:dyDescent="0.25">
      <c r="A376" s="28" t="s">
        <v>521</v>
      </c>
      <c r="B376" s="22" t="s">
        <v>155</v>
      </c>
      <c r="C376" s="22" t="s">
        <v>2074</v>
      </c>
      <c r="D376" s="22" t="s">
        <v>2075</v>
      </c>
      <c r="E376" s="22" t="s">
        <v>992</v>
      </c>
      <c r="F376" s="22" t="s">
        <v>893</v>
      </c>
      <c r="G376" s="22" t="s">
        <v>972</v>
      </c>
      <c r="H376" s="22" t="s">
        <v>993</v>
      </c>
      <c r="I376" s="25">
        <v>172.31</v>
      </c>
      <c r="J376" s="25">
        <v>530.69000000000005</v>
      </c>
      <c r="K376" s="25">
        <v>1</v>
      </c>
      <c r="L376" s="25">
        <v>10</v>
      </c>
      <c r="M376" s="25">
        <v>183.31</v>
      </c>
      <c r="N376" s="25">
        <v>541.69000000000005</v>
      </c>
    </row>
    <row r="377" spans="1:14" x14ac:dyDescent="0.25">
      <c r="A377" s="28" t="s">
        <v>522</v>
      </c>
      <c r="B377" s="22" t="s">
        <v>67</v>
      </c>
      <c r="C377" s="22" t="s">
        <v>1487</v>
      </c>
      <c r="D377" s="22" t="s">
        <v>1488</v>
      </c>
      <c r="E377" s="22" t="s">
        <v>1489</v>
      </c>
      <c r="F377" s="22" t="s">
        <v>893</v>
      </c>
      <c r="G377" s="22" t="s">
        <v>1491</v>
      </c>
      <c r="H377" s="22" t="s">
        <v>1490</v>
      </c>
      <c r="I377" s="25">
        <v>143.29</v>
      </c>
      <c r="J377" s="25">
        <v>536.23</v>
      </c>
      <c r="K377" s="25">
        <v>5.26</v>
      </c>
      <c r="L377" s="25">
        <v>10</v>
      </c>
      <c r="M377" s="25">
        <v>158.55000000000001</v>
      </c>
      <c r="N377" s="25">
        <v>551.49</v>
      </c>
    </row>
    <row r="378" spans="1:14" x14ac:dyDescent="0.25">
      <c r="A378" s="28" t="s">
        <v>523</v>
      </c>
      <c r="B378" s="22" t="s">
        <v>12</v>
      </c>
      <c r="C378" s="22" t="s">
        <v>1008</v>
      </c>
      <c r="D378" s="22" t="s">
        <v>1009</v>
      </c>
      <c r="E378" s="22" t="s">
        <v>1010</v>
      </c>
      <c r="F378" s="22" t="s">
        <v>893</v>
      </c>
      <c r="G378" s="22" t="s">
        <v>1012</v>
      </c>
      <c r="H378" s="22" t="s">
        <v>1011</v>
      </c>
      <c r="I378" s="25">
        <v>158.77000000000001</v>
      </c>
      <c r="J378" s="25">
        <v>539.94000000000005</v>
      </c>
      <c r="K378" s="25">
        <v>5.26</v>
      </c>
      <c r="L378" s="25">
        <v>10</v>
      </c>
      <c r="M378" s="25">
        <v>174.03</v>
      </c>
      <c r="N378" s="25">
        <v>555.20000000000005</v>
      </c>
    </row>
    <row r="379" spans="1:14" x14ac:dyDescent="0.25">
      <c r="A379" s="28" t="s">
        <v>524</v>
      </c>
      <c r="B379" s="22" t="s">
        <v>92</v>
      </c>
      <c r="C379" s="22" t="s">
        <v>1675</v>
      </c>
      <c r="D379" s="22" t="s">
        <v>1676</v>
      </c>
      <c r="E379" s="22" t="s">
        <v>1505</v>
      </c>
      <c r="F379" s="22" t="s">
        <v>893</v>
      </c>
      <c r="G379" s="22" t="s">
        <v>1114</v>
      </c>
      <c r="H379" s="22" t="s">
        <v>1677</v>
      </c>
      <c r="I379" s="25">
        <v>110.27</v>
      </c>
      <c r="J379" s="25">
        <v>536.41</v>
      </c>
      <c r="K379" s="25">
        <v>1</v>
      </c>
      <c r="L379" s="25">
        <v>10</v>
      </c>
      <c r="M379" s="25">
        <v>121.27</v>
      </c>
      <c r="N379" s="25">
        <v>547.41</v>
      </c>
    </row>
    <row r="380" spans="1:14" x14ac:dyDescent="0.25">
      <c r="A380" s="28" t="s">
        <v>525</v>
      </c>
      <c r="B380" s="22" t="s">
        <v>199</v>
      </c>
      <c r="C380" s="22" t="s">
        <v>2323</v>
      </c>
      <c r="D380" s="22" t="s">
        <v>2324</v>
      </c>
      <c r="E380" s="22" t="s">
        <v>1416</v>
      </c>
      <c r="F380" s="22" t="s">
        <v>893</v>
      </c>
      <c r="G380" s="22" t="s">
        <v>1056</v>
      </c>
      <c r="H380" s="22" t="s">
        <v>1417</v>
      </c>
      <c r="I380" s="25">
        <v>184.11</v>
      </c>
      <c r="J380" s="25">
        <v>536.05999999999995</v>
      </c>
      <c r="K380" s="25">
        <v>1</v>
      </c>
      <c r="L380" s="25">
        <v>10</v>
      </c>
      <c r="M380" s="25">
        <v>195.11</v>
      </c>
      <c r="N380" s="25">
        <v>547.05999999999995</v>
      </c>
    </row>
    <row r="381" spans="1:14" x14ac:dyDescent="0.25">
      <c r="A381" s="28" t="s">
        <v>526</v>
      </c>
      <c r="B381" s="22" t="s">
        <v>858</v>
      </c>
      <c r="C381" s="22" t="s">
        <v>1623</v>
      </c>
      <c r="D381" s="22" t="s">
        <v>1624</v>
      </c>
      <c r="E381" s="22" t="s">
        <v>1625</v>
      </c>
      <c r="F381" s="22" t="s">
        <v>893</v>
      </c>
      <c r="G381" s="22" t="s">
        <v>952</v>
      </c>
      <c r="H381" s="22" t="s">
        <v>1626</v>
      </c>
      <c r="I381" s="25">
        <v>129.25</v>
      </c>
      <c r="J381" s="25">
        <v>517.89</v>
      </c>
      <c r="K381" s="25">
        <v>1</v>
      </c>
      <c r="L381" s="25">
        <v>10</v>
      </c>
      <c r="M381" s="25">
        <v>140.25</v>
      </c>
      <c r="N381" s="25">
        <v>528.89</v>
      </c>
    </row>
    <row r="382" spans="1:14" x14ac:dyDescent="0.25">
      <c r="A382" s="28" t="s">
        <v>527</v>
      </c>
      <c r="B382" s="22" t="s">
        <v>629</v>
      </c>
      <c r="C382" s="22" t="s">
        <v>1788</v>
      </c>
      <c r="D382" s="22" t="s">
        <v>1789</v>
      </c>
      <c r="E382" s="22" t="s">
        <v>1481</v>
      </c>
      <c r="F382" s="22" t="s">
        <v>893</v>
      </c>
      <c r="G382" s="22" t="s">
        <v>1472</v>
      </c>
      <c r="H382" s="22" t="s">
        <v>1790</v>
      </c>
      <c r="I382" s="25">
        <v>179.96</v>
      </c>
      <c r="J382" s="25">
        <v>541.16999999999996</v>
      </c>
      <c r="K382" s="25">
        <v>1</v>
      </c>
      <c r="L382" s="25">
        <v>10</v>
      </c>
      <c r="M382" s="25">
        <v>190.96</v>
      </c>
      <c r="N382" s="25">
        <v>552.16999999999996</v>
      </c>
    </row>
    <row r="383" spans="1:14" x14ac:dyDescent="0.25">
      <c r="A383" s="28" t="s">
        <v>528</v>
      </c>
      <c r="B383" s="22" t="s">
        <v>136</v>
      </c>
      <c r="C383" s="22" t="s">
        <v>1928</v>
      </c>
      <c r="D383" s="22" t="s">
        <v>1929</v>
      </c>
      <c r="E383" s="22" t="s">
        <v>1046</v>
      </c>
      <c r="F383" s="22" t="s">
        <v>893</v>
      </c>
      <c r="G383" s="22" t="s">
        <v>977</v>
      </c>
      <c r="H383" s="22" t="s">
        <v>1047</v>
      </c>
      <c r="I383" s="25">
        <v>183.2</v>
      </c>
      <c r="J383" s="25">
        <v>531.73</v>
      </c>
      <c r="K383" s="25">
        <v>1</v>
      </c>
      <c r="L383" s="25">
        <v>10</v>
      </c>
      <c r="M383" s="25">
        <v>194.2</v>
      </c>
      <c r="N383" s="25">
        <v>542.73</v>
      </c>
    </row>
    <row r="384" spans="1:14" x14ac:dyDescent="0.25">
      <c r="A384" s="28" t="s">
        <v>529</v>
      </c>
      <c r="B384" s="22" t="s">
        <v>175</v>
      </c>
      <c r="C384" s="22" t="s">
        <v>2194</v>
      </c>
      <c r="D384" s="22" t="s">
        <v>2195</v>
      </c>
      <c r="E384" s="22" t="s">
        <v>2196</v>
      </c>
      <c r="F384" s="22" t="s">
        <v>893</v>
      </c>
      <c r="G384" s="22" t="s">
        <v>1446</v>
      </c>
      <c r="H384" s="22" t="s">
        <v>2197</v>
      </c>
      <c r="I384" s="25">
        <v>178.89</v>
      </c>
      <c r="J384" s="25">
        <v>534.88</v>
      </c>
      <c r="K384" s="25">
        <v>5.26</v>
      </c>
      <c r="L384" s="25">
        <v>10</v>
      </c>
      <c r="M384" s="25">
        <v>194.15</v>
      </c>
      <c r="N384" s="25">
        <v>550.14</v>
      </c>
    </row>
    <row r="385" spans="1:14" x14ac:dyDescent="0.25">
      <c r="A385" s="28" t="s">
        <v>530</v>
      </c>
      <c r="B385" s="22" t="s">
        <v>201</v>
      </c>
      <c r="C385" s="22" t="s">
        <v>2327</v>
      </c>
      <c r="D385" s="22" t="s">
        <v>2328</v>
      </c>
      <c r="E385" s="22" t="s">
        <v>1434</v>
      </c>
      <c r="F385" s="22" t="s">
        <v>893</v>
      </c>
      <c r="G385" s="22" t="s">
        <v>1436</v>
      </c>
      <c r="H385" s="22" t="s">
        <v>1435</v>
      </c>
      <c r="I385" s="25">
        <v>143.43</v>
      </c>
      <c r="J385" s="25">
        <v>549.29</v>
      </c>
      <c r="K385" s="25">
        <v>5.26</v>
      </c>
      <c r="L385" s="25">
        <v>10</v>
      </c>
      <c r="M385" s="25">
        <v>158.69</v>
      </c>
      <c r="N385" s="25">
        <v>564.54999999999995</v>
      </c>
    </row>
    <row r="386" spans="1:14" x14ac:dyDescent="0.25">
      <c r="A386" s="28" t="s">
        <v>531</v>
      </c>
      <c r="B386" s="22" t="s">
        <v>76</v>
      </c>
      <c r="C386" s="22" t="s">
        <v>1541</v>
      </c>
      <c r="D386" s="22" t="s">
        <v>1542</v>
      </c>
      <c r="E386" s="22" t="s">
        <v>1543</v>
      </c>
      <c r="F386" s="22" t="s">
        <v>893</v>
      </c>
      <c r="G386" s="22" t="s">
        <v>1042</v>
      </c>
      <c r="H386" s="22" t="s">
        <v>1544</v>
      </c>
      <c r="I386" s="25">
        <v>184.72</v>
      </c>
      <c r="J386" s="25">
        <v>534.79999999999995</v>
      </c>
      <c r="K386" s="25">
        <v>1</v>
      </c>
      <c r="L386" s="25">
        <v>10</v>
      </c>
      <c r="M386" s="25">
        <v>195.72</v>
      </c>
      <c r="N386" s="25">
        <v>545.79999999999995</v>
      </c>
    </row>
    <row r="387" spans="1:14" x14ac:dyDescent="0.25">
      <c r="A387" s="30" t="s">
        <v>752</v>
      </c>
      <c r="B387" s="22" t="s">
        <v>207</v>
      </c>
      <c r="C387" s="22" t="s">
        <v>2422</v>
      </c>
      <c r="D387" s="22" t="s">
        <v>2368</v>
      </c>
      <c r="E387" s="22" t="s">
        <v>2369</v>
      </c>
      <c r="F387" s="22" t="s">
        <v>893</v>
      </c>
      <c r="G387" s="22" t="s">
        <v>1658</v>
      </c>
      <c r="H387" s="22" t="s">
        <v>2370</v>
      </c>
      <c r="I387" s="25">
        <v>113.05</v>
      </c>
      <c r="J387" s="25">
        <v>512.87</v>
      </c>
      <c r="K387" s="25">
        <v>5.26</v>
      </c>
      <c r="L387" s="25">
        <v>10</v>
      </c>
      <c r="M387" s="25">
        <v>128.31</v>
      </c>
      <c r="N387" s="25">
        <v>528.13</v>
      </c>
    </row>
    <row r="388" spans="1:14" x14ac:dyDescent="0.25">
      <c r="A388" s="28" t="s">
        <v>532</v>
      </c>
      <c r="B388" s="22" t="s">
        <v>859</v>
      </c>
      <c r="C388" s="22" t="s">
        <v>1997</v>
      </c>
      <c r="D388" s="22" t="s">
        <v>1998</v>
      </c>
      <c r="E388" s="22" t="s">
        <v>1999</v>
      </c>
      <c r="F388" s="22" t="s">
        <v>893</v>
      </c>
      <c r="G388" s="22" t="s">
        <v>1549</v>
      </c>
      <c r="H388" s="22" t="s">
        <v>2000</v>
      </c>
      <c r="I388" s="25">
        <v>154.51</v>
      </c>
      <c r="J388" s="25">
        <v>527.49</v>
      </c>
      <c r="K388" s="25">
        <v>0</v>
      </c>
      <c r="L388" s="25">
        <v>10</v>
      </c>
      <c r="M388" s="25">
        <v>164.51</v>
      </c>
      <c r="N388" s="25">
        <v>537.49</v>
      </c>
    </row>
    <row r="389" spans="1:14" x14ac:dyDescent="0.25">
      <c r="A389" s="28" t="s">
        <v>533</v>
      </c>
      <c r="B389" s="22" t="s">
        <v>630</v>
      </c>
      <c r="C389" s="22" t="s">
        <v>1129</v>
      </c>
      <c r="D389" s="22" t="s">
        <v>1130</v>
      </c>
      <c r="E389" s="22" t="s">
        <v>1131</v>
      </c>
      <c r="F389" s="22" t="s">
        <v>893</v>
      </c>
      <c r="G389" s="22" t="s">
        <v>1133</v>
      </c>
      <c r="H389" s="22" t="s">
        <v>1132</v>
      </c>
      <c r="I389" s="25">
        <v>148.49</v>
      </c>
      <c r="J389" s="25">
        <v>536.17999999999995</v>
      </c>
      <c r="K389" s="25">
        <v>1</v>
      </c>
      <c r="L389" s="25">
        <v>10</v>
      </c>
      <c r="M389" s="25">
        <v>159.49</v>
      </c>
      <c r="N389" s="25">
        <v>547.17999999999995</v>
      </c>
    </row>
    <row r="390" spans="1:14" x14ac:dyDescent="0.25">
      <c r="A390" s="28" t="s">
        <v>534</v>
      </c>
      <c r="B390" s="22" t="s">
        <v>141</v>
      </c>
      <c r="C390" s="22" t="s">
        <v>1954</v>
      </c>
      <c r="D390" s="22" t="s">
        <v>1955</v>
      </c>
      <c r="E390" s="22" t="s">
        <v>1184</v>
      </c>
      <c r="F390" s="22" t="s">
        <v>893</v>
      </c>
      <c r="G390" s="22" t="s">
        <v>1138</v>
      </c>
      <c r="H390" s="22" t="s">
        <v>1185</v>
      </c>
      <c r="I390" s="25">
        <v>140.08000000000001</v>
      </c>
      <c r="J390" s="25">
        <v>525.79</v>
      </c>
      <c r="K390" s="25">
        <v>1</v>
      </c>
      <c r="L390" s="25">
        <v>10</v>
      </c>
      <c r="M390" s="25">
        <v>151.08000000000001</v>
      </c>
      <c r="N390" s="25">
        <v>536.79</v>
      </c>
    </row>
    <row r="391" spans="1:14" x14ac:dyDescent="0.25">
      <c r="A391" s="28" t="s">
        <v>535</v>
      </c>
      <c r="B391" s="22" t="s">
        <v>860</v>
      </c>
      <c r="C391" s="22" t="s">
        <v>2142</v>
      </c>
      <c r="D391" s="22" t="s">
        <v>2143</v>
      </c>
      <c r="E391" s="22" t="s">
        <v>2144</v>
      </c>
      <c r="F391" s="22" t="s">
        <v>893</v>
      </c>
      <c r="G391" s="22" t="s">
        <v>1114</v>
      </c>
      <c r="H391" s="22" t="s">
        <v>2145</v>
      </c>
      <c r="I391" s="25">
        <v>150.29</v>
      </c>
      <c r="J391" s="25">
        <v>522.27</v>
      </c>
      <c r="K391" s="25">
        <v>1</v>
      </c>
      <c r="L391" s="25">
        <v>10</v>
      </c>
      <c r="M391" s="25">
        <v>161.29</v>
      </c>
      <c r="N391" s="25">
        <v>533.27</v>
      </c>
    </row>
    <row r="392" spans="1:14" x14ac:dyDescent="0.25">
      <c r="A392" s="28" t="s">
        <v>536</v>
      </c>
      <c r="B392" s="22" t="s">
        <v>205</v>
      </c>
      <c r="C392" s="22" t="s">
        <v>2353</v>
      </c>
      <c r="D392" s="22" t="s">
        <v>2354</v>
      </c>
      <c r="E392" s="22" t="s">
        <v>2355</v>
      </c>
      <c r="F392" s="22" t="s">
        <v>893</v>
      </c>
      <c r="G392" s="22" t="s">
        <v>2011</v>
      </c>
      <c r="H392" s="22" t="s">
        <v>2356</v>
      </c>
      <c r="I392" s="25">
        <v>137.04</v>
      </c>
      <c r="J392" s="25">
        <v>521.80999999999995</v>
      </c>
      <c r="K392" s="25">
        <v>5.26</v>
      </c>
      <c r="L392" s="25">
        <v>10</v>
      </c>
      <c r="M392" s="25">
        <v>152.30000000000001</v>
      </c>
      <c r="N392" s="25">
        <v>537.07000000000005</v>
      </c>
    </row>
    <row r="393" spans="1:14" x14ac:dyDescent="0.25">
      <c r="A393" s="28" t="s">
        <v>537</v>
      </c>
      <c r="B393" s="22" t="s">
        <v>4</v>
      </c>
      <c r="C393" s="22" t="s">
        <v>953</v>
      </c>
      <c r="D393" s="22" t="s">
        <v>954</v>
      </c>
      <c r="E393" s="22" t="s">
        <v>955</v>
      </c>
      <c r="F393" s="22" t="s">
        <v>893</v>
      </c>
      <c r="G393" s="22" t="s">
        <v>957</v>
      </c>
      <c r="H393" s="22" t="s">
        <v>956</v>
      </c>
      <c r="I393" s="25">
        <v>132.08000000000001</v>
      </c>
      <c r="J393" s="25">
        <v>548.74</v>
      </c>
      <c r="K393" s="25">
        <v>5.26</v>
      </c>
      <c r="L393" s="25">
        <v>10</v>
      </c>
      <c r="M393" s="25">
        <v>147.34</v>
      </c>
      <c r="N393" s="25">
        <v>564</v>
      </c>
    </row>
    <row r="394" spans="1:14" x14ac:dyDescent="0.25">
      <c r="A394" s="28" t="s">
        <v>538</v>
      </c>
      <c r="B394" s="22" t="s">
        <v>861</v>
      </c>
      <c r="C394" s="22" t="s">
        <v>1831</v>
      </c>
      <c r="D394" s="22" t="s">
        <v>1832</v>
      </c>
      <c r="E394" s="22" t="s">
        <v>1833</v>
      </c>
      <c r="F394" s="22" t="s">
        <v>893</v>
      </c>
      <c r="G394" s="22" t="s">
        <v>957</v>
      </c>
      <c r="H394" s="22" t="s">
        <v>1834</v>
      </c>
      <c r="I394" s="25">
        <v>124.6</v>
      </c>
      <c r="J394" s="25">
        <v>518.41</v>
      </c>
      <c r="K394" s="25">
        <v>5.26</v>
      </c>
      <c r="L394" s="25">
        <v>10</v>
      </c>
      <c r="M394" s="25">
        <v>139.86000000000001</v>
      </c>
      <c r="N394" s="25">
        <v>533.66999999999996</v>
      </c>
    </row>
    <row r="395" spans="1:14" x14ac:dyDescent="0.25">
      <c r="A395" s="28" t="s">
        <v>539</v>
      </c>
      <c r="B395" s="22" t="s">
        <v>45</v>
      </c>
      <c r="C395" s="22" t="s">
        <v>1272</v>
      </c>
      <c r="D395" s="22" t="s">
        <v>1273</v>
      </c>
      <c r="E395" s="22" t="s">
        <v>1274</v>
      </c>
      <c r="F395" s="22" t="s">
        <v>893</v>
      </c>
      <c r="G395" s="22" t="s">
        <v>1276</v>
      </c>
      <c r="H395" s="22" t="s">
        <v>1275</v>
      </c>
      <c r="I395" s="25">
        <v>141.47999999999999</v>
      </c>
      <c r="J395" s="25">
        <v>532.17999999999995</v>
      </c>
      <c r="K395" s="25">
        <v>1</v>
      </c>
      <c r="L395" s="25">
        <v>10</v>
      </c>
      <c r="M395" s="25">
        <v>152.47999999999999</v>
      </c>
      <c r="N395" s="25">
        <v>543.17999999999995</v>
      </c>
    </row>
    <row r="396" spans="1:14" x14ac:dyDescent="0.25">
      <c r="A396" s="28" t="s">
        <v>540</v>
      </c>
      <c r="B396" s="22" t="s">
        <v>68</v>
      </c>
      <c r="C396" s="22" t="s">
        <v>1496</v>
      </c>
      <c r="D396" s="22" t="s">
        <v>1497</v>
      </c>
      <c r="E396" s="22" t="s">
        <v>1498</v>
      </c>
      <c r="F396" s="22" t="s">
        <v>893</v>
      </c>
      <c r="G396" s="22" t="s">
        <v>1276</v>
      </c>
      <c r="H396" s="22" t="s">
        <v>1499</v>
      </c>
      <c r="I396" s="25">
        <v>138.99</v>
      </c>
      <c r="J396" s="25">
        <v>529.48</v>
      </c>
      <c r="K396" s="25">
        <v>5.26</v>
      </c>
      <c r="L396" s="25">
        <v>10</v>
      </c>
      <c r="M396" s="25">
        <v>154.25</v>
      </c>
      <c r="N396" s="25">
        <v>544.74</v>
      </c>
    </row>
    <row r="397" spans="1:14" x14ac:dyDescent="0.25">
      <c r="A397" s="28" t="s">
        <v>541</v>
      </c>
      <c r="B397" s="22" t="s">
        <v>80</v>
      </c>
      <c r="C397" s="22" t="s">
        <v>1574</v>
      </c>
      <c r="D397" s="22" t="s">
        <v>1575</v>
      </c>
      <c r="E397" s="22" t="s">
        <v>1576</v>
      </c>
      <c r="F397" s="22" t="s">
        <v>893</v>
      </c>
      <c r="G397" s="22" t="s">
        <v>895</v>
      </c>
      <c r="H397" s="22" t="s">
        <v>1577</v>
      </c>
      <c r="I397" s="25">
        <v>165.26</v>
      </c>
      <c r="J397" s="25">
        <v>528.89</v>
      </c>
      <c r="K397" s="25">
        <v>5.26</v>
      </c>
      <c r="L397" s="25">
        <v>10</v>
      </c>
      <c r="M397" s="25">
        <v>180.52</v>
      </c>
      <c r="N397" s="25">
        <v>544.15</v>
      </c>
    </row>
    <row r="398" spans="1:14" x14ac:dyDescent="0.25">
      <c r="A398" s="28" t="s">
        <v>542</v>
      </c>
      <c r="B398" s="22" t="s">
        <v>862</v>
      </c>
      <c r="C398" s="22" t="s">
        <v>1250</v>
      </c>
      <c r="D398" s="22" t="s">
        <v>1251</v>
      </c>
      <c r="E398" s="22" t="s">
        <v>1252</v>
      </c>
      <c r="F398" s="22" t="s">
        <v>893</v>
      </c>
      <c r="G398" s="22" t="s">
        <v>1252</v>
      </c>
      <c r="H398" s="22" t="s">
        <v>1253</v>
      </c>
      <c r="I398" s="25">
        <v>153.12</v>
      </c>
      <c r="J398" s="25">
        <v>541.26</v>
      </c>
      <c r="K398" s="25">
        <v>5.26</v>
      </c>
      <c r="L398" s="25">
        <v>10</v>
      </c>
      <c r="M398" s="25">
        <v>168.38</v>
      </c>
      <c r="N398" s="25">
        <v>556.52</v>
      </c>
    </row>
    <row r="399" spans="1:14" x14ac:dyDescent="0.25">
      <c r="A399" s="28" t="s">
        <v>543</v>
      </c>
      <c r="B399" s="22" t="s">
        <v>863</v>
      </c>
      <c r="C399" s="22" t="s">
        <v>1329</v>
      </c>
      <c r="D399" s="22" t="s">
        <v>1330</v>
      </c>
      <c r="E399" s="22" t="s">
        <v>1331</v>
      </c>
      <c r="F399" s="22" t="s">
        <v>893</v>
      </c>
      <c r="G399" s="22" t="s">
        <v>1333</v>
      </c>
      <c r="H399" s="22" t="s">
        <v>1332</v>
      </c>
      <c r="I399" s="25">
        <v>128.76</v>
      </c>
      <c r="J399" s="25">
        <v>525.82000000000005</v>
      </c>
      <c r="K399" s="25">
        <v>1</v>
      </c>
      <c r="L399" s="25">
        <v>10</v>
      </c>
      <c r="M399" s="25">
        <v>139.76</v>
      </c>
      <c r="N399" s="25">
        <v>536.82000000000005</v>
      </c>
    </row>
    <row r="400" spans="1:14" x14ac:dyDescent="0.25">
      <c r="A400" s="30" t="s">
        <v>750</v>
      </c>
      <c r="B400" s="22" t="s">
        <v>2416</v>
      </c>
      <c r="C400" s="22" t="s">
        <v>2417</v>
      </c>
      <c r="D400" s="22" t="s">
        <v>1376</v>
      </c>
      <c r="E400" s="22" t="s">
        <v>1083</v>
      </c>
      <c r="F400" s="22" t="s">
        <v>893</v>
      </c>
      <c r="G400" s="22" t="s">
        <v>1085</v>
      </c>
      <c r="H400" s="22" t="s">
        <v>1377</v>
      </c>
      <c r="I400" s="25">
        <v>116.07</v>
      </c>
      <c r="J400" s="25">
        <v>528.44000000000005</v>
      </c>
      <c r="K400" s="25">
        <v>5.26</v>
      </c>
      <c r="L400" s="25">
        <v>10</v>
      </c>
      <c r="M400" s="25">
        <v>131.33000000000001</v>
      </c>
      <c r="N400" s="25">
        <v>543.70000000000005</v>
      </c>
    </row>
    <row r="401" spans="1:14" x14ac:dyDescent="0.25">
      <c r="A401" s="28" t="s">
        <v>544</v>
      </c>
      <c r="B401" s="22" t="s">
        <v>84</v>
      </c>
      <c r="C401" s="22" t="s">
        <v>1597</v>
      </c>
      <c r="D401" s="22" t="s">
        <v>1598</v>
      </c>
      <c r="E401" s="22" t="s">
        <v>1599</v>
      </c>
      <c r="F401" s="22" t="s">
        <v>893</v>
      </c>
      <c r="G401" s="22" t="s">
        <v>1271</v>
      </c>
      <c r="H401" s="22" t="s">
        <v>1600</v>
      </c>
      <c r="I401" s="25">
        <v>162.43</v>
      </c>
      <c r="J401" s="25">
        <v>529.15</v>
      </c>
      <c r="K401" s="25">
        <v>5.26</v>
      </c>
      <c r="L401" s="25">
        <v>10</v>
      </c>
      <c r="M401" s="25">
        <v>177.69</v>
      </c>
      <c r="N401" s="25">
        <v>544.41</v>
      </c>
    </row>
    <row r="402" spans="1:14" x14ac:dyDescent="0.25">
      <c r="A402" s="28" t="s">
        <v>545</v>
      </c>
      <c r="B402" s="22" t="s">
        <v>34</v>
      </c>
      <c r="C402" s="22" t="s">
        <v>1182</v>
      </c>
      <c r="D402" s="22" t="s">
        <v>1183</v>
      </c>
      <c r="E402" s="22" t="s">
        <v>1184</v>
      </c>
      <c r="F402" s="22" t="s">
        <v>893</v>
      </c>
      <c r="G402" s="22" t="s">
        <v>1138</v>
      </c>
      <c r="H402" s="22" t="s">
        <v>1185</v>
      </c>
      <c r="I402" s="25">
        <v>128.44</v>
      </c>
      <c r="J402" s="25">
        <v>525.32000000000005</v>
      </c>
      <c r="K402" s="25">
        <v>5.26</v>
      </c>
      <c r="L402" s="25">
        <v>10</v>
      </c>
      <c r="M402" s="25">
        <v>143.69999999999999</v>
      </c>
      <c r="N402" s="25">
        <v>540.58000000000004</v>
      </c>
    </row>
    <row r="403" spans="1:14" x14ac:dyDescent="0.25">
      <c r="A403" s="28" t="s">
        <v>546</v>
      </c>
      <c r="B403" s="22" t="s">
        <v>82</v>
      </c>
      <c r="C403" s="22" t="s">
        <v>1590</v>
      </c>
      <c r="D403" s="22" t="s">
        <v>1591</v>
      </c>
      <c r="E403" s="22" t="s">
        <v>1592</v>
      </c>
      <c r="F403" s="22" t="s">
        <v>893</v>
      </c>
      <c r="G403" s="22" t="s">
        <v>1594</v>
      </c>
      <c r="H403" s="22" t="s">
        <v>1593</v>
      </c>
      <c r="I403" s="25">
        <v>144.75</v>
      </c>
      <c r="J403" s="25">
        <v>535.44000000000005</v>
      </c>
      <c r="K403" s="25">
        <v>5.26</v>
      </c>
      <c r="L403" s="25">
        <v>10</v>
      </c>
      <c r="M403" s="25">
        <v>160.01</v>
      </c>
      <c r="N403" s="25">
        <v>550.70000000000005</v>
      </c>
    </row>
    <row r="404" spans="1:14" x14ac:dyDescent="0.25">
      <c r="A404" s="28" t="s">
        <v>547</v>
      </c>
      <c r="B404" s="22" t="s">
        <v>864</v>
      </c>
      <c r="C404" s="22" t="s">
        <v>1814</v>
      </c>
      <c r="D404" s="22" t="s">
        <v>1815</v>
      </c>
      <c r="E404" s="22" t="s">
        <v>1816</v>
      </c>
      <c r="F404" s="22" t="s">
        <v>893</v>
      </c>
      <c r="G404" s="22" t="s">
        <v>952</v>
      </c>
      <c r="H404" s="22" t="s">
        <v>1817</v>
      </c>
      <c r="I404" s="25">
        <v>169.62</v>
      </c>
      <c r="J404" s="25">
        <v>525.37</v>
      </c>
      <c r="K404" s="25">
        <v>1</v>
      </c>
      <c r="L404" s="25">
        <v>10</v>
      </c>
      <c r="M404" s="25">
        <v>180.62</v>
      </c>
      <c r="N404" s="25">
        <v>536.37</v>
      </c>
    </row>
    <row r="405" spans="1:14" x14ac:dyDescent="0.25">
      <c r="A405" s="28" t="s">
        <v>549</v>
      </c>
      <c r="B405" s="22" t="s">
        <v>225</v>
      </c>
      <c r="C405" s="22" t="s">
        <v>1808</v>
      </c>
      <c r="D405" s="22" t="s">
        <v>1809</v>
      </c>
      <c r="E405" s="22" t="s">
        <v>992</v>
      </c>
      <c r="F405" s="22" t="s">
        <v>893</v>
      </c>
      <c r="G405" s="22" t="s">
        <v>972</v>
      </c>
      <c r="H405" s="22" t="s">
        <v>993</v>
      </c>
      <c r="I405" s="25">
        <v>160.91999999999999</v>
      </c>
      <c r="J405" s="25">
        <v>540.96</v>
      </c>
      <c r="K405" s="25">
        <v>5.26</v>
      </c>
      <c r="L405" s="25">
        <v>10</v>
      </c>
      <c r="M405" s="25">
        <v>176.18</v>
      </c>
      <c r="N405" s="25">
        <v>556.22</v>
      </c>
    </row>
    <row r="406" spans="1:14" x14ac:dyDescent="0.25">
      <c r="A406" s="28" t="s">
        <v>551</v>
      </c>
      <c r="B406" s="22" t="s">
        <v>0</v>
      </c>
      <c r="C406" s="22" t="s">
        <v>2256</v>
      </c>
      <c r="D406" s="22" t="s">
        <v>2257</v>
      </c>
      <c r="E406" s="22" t="s">
        <v>2258</v>
      </c>
      <c r="F406" s="22" t="s">
        <v>893</v>
      </c>
      <c r="G406" s="22" t="s">
        <v>2250</v>
      </c>
      <c r="H406" s="22" t="s">
        <v>2259</v>
      </c>
      <c r="I406" s="25">
        <v>165.35</v>
      </c>
      <c r="J406" s="25">
        <v>528.02</v>
      </c>
      <c r="K406" s="25">
        <v>1</v>
      </c>
      <c r="L406" s="25">
        <v>10</v>
      </c>
      <c r="M406" s="25">
        <v>176.35</v>
      </c>
      <c r="N406" s="25">
        <v>539.02</v>
      </c>
    </row>
    <row r="407" spans="1:14" x14ac:dyDescent="0.25">
      <c r="A407" s="28" t="s">
        <v>553</v>
      </c>
      <c r="B407" s="22" t="s">
        <v>229</v>
      </c>
      <c r="C407" s="22" t="s">
        <v>2390</v>
      </c>
      <c r="D407" s="22" t="s">
        <v>2391</v>
      </c>
      <c r="E407" s="22" t="s">
        <v>1661</v>
      </c>
      <c r="F407" s="22" t="s">
        <v>893</v>
      </c>
      <c r="G407" s="22" t="s">
        <v>909</v>
      </c>
      <c r="H407" s="22" t="s">
        <v>1662</v>
      </c>
      <c r="I407" s="25">
        <v>163.41999999999999</v>
      </c>
      <c r="J407" s="25">
        <v>535.99</v>
      </c>
      <c r="K407" s="25">
        <v>5.26</v>
      </c>
      <c r="L407" s="25">
        <v>10</v>
      </c>
      <c r="M407" s="25">
        <v>178.68</v>
      </c>
      <c r="N407" s="25">
        <v>551.25</v>
      </c>
    </row>
    <row r="408" spans="1:14" x14ac:dyDescent="0.25">
      <c r="A408" s="28" t="s">
        <v>557</v>
      </c>
      <c r="B408" s="22" t="s">
        <v>865</v>
      </c>
      <c r="C408" s="22" t="s">
        <v>1578</v>
      </c>
      <c r="D408" s="22" t="s">
        <v>1579</v>
      </c>
      <c r="E408" s="22" t="s">
        <v>1580</v>
      </c>
      <c r="F408" s="22" t="s">
        <v>893</v>
      </c>
      <c r="G408" s="22" t="s">
        <v>1128</v>
      </c>
      <c r="H408" s="22" t="s">
        <v>1581</v>
      </c>
      <c r="I408" s="25">
        <v>176.72</v>
      </c>
      <c r="J408" s="25">
        <v>521.62</v>
      </c>
      <c r="K408" s="25">
        <v>1</v>
      </c>
      <c r="L408" s="25">
        <v>10</v>
      </c>
      <c r="M408" s="25">
        <v>187.72</v>
      </c>
      <c r="N408" s="25">
        <v>532.62</v>
      </c>
    </row>
    <row r="409" spans="1:14" x14ac:dyDescent="0.25">
      <c r="A409" s="28" t="s">
        <v>558</v>
      </c>
      <c r="B409" s="22" t="s">
        <v>78</v>
      </c>
      <c r="C409" s="22" t="s">
        <v>1562</v>
      </c>
      <c r="D409" s="22" t="s">
        <v>1563</v>
      </c>
      <c r="E409" s="22" t="s">
        <v>903</v>
      </c>
      <c r="F409" s="22" t="s">
        <v>893</v>
      </c>
      <c r="G409" s="22" t="s">
        <v>903</v>
      </c>
      <c r="H409" s="22" t="s">
        <v>1564</v>
      </c>
      <c r="I409" s="25">
        <v>154.38</v>
      </c>
      <c r="J409" s="25">
        <v>529.76</v>
      </c>
      <c r="K409" s="25">
        <v>5.26</v>
      </c>
      <c r="L409" s="25">
        <v>10</v>
      </c>
      <c r="M409" s="25">
        <v>169.64</v>
      </c>
      <c r="N409" s="25">
        <v>545.02</v>
      </c>
    </row>
    <row r="410" spans="1:14" x14ac:dyDescent="0.25">
      <c r="A410" s="28" t="s">
        <v>564</v>
      </c>
      <c r="B410" s="22" t="s">
        <v>866</v>
      </c>
      <c r="C410" s="22" t="s">
        <v>1492</v>
      </c>
      <c r="D410" s="22" t="s">
        <v>1493</v>
      </c>
      <c r="E410" s="22" t="s">
        <v>1494</v>
      </c>
      <c r="F410" s="22" t="s">
        <v>893</v>
      </c>
      <c r="G410" s="22" t="s">
        <v>924</v>
      </c>
      <c r="H410" s="22" t="s">
        <v>1495</v>
      </c>
      <c r="I410" s="25">
        <v>154.37</v>
      </c>
      <c r="J410" s="25">
        <v>534.66999999999996</v>
      </c>
      <c r="K410" s="25">
        <v>5.26</v>
      </c>
      <c r="L410" s="25">
        <v>10</v>
      </c>
      <c r="M410" s="25">
        <v>169.63</v>
      </c>
      <c r="N410" s="25">
        <v>549.92999999999995</v>
      </c>
    </row>
    <row r="411" spans="1:14" x14ac:dyDescent="0.25">
      <c r="A411" s="30" t="s">
        <v>763</v>
      </c>
      <c r="B411" s="22" t="s">
        <v>571</v>
      </c>
      <c r="C411" s="22" t="s">
        <v>2413</v>
      </c>
      <c r="D411" s="22" t="s">
        <v>2127</v>
      </c>
      <c r="E411" s="22" t="s">
        <v>2128</v>
      </c>
      <c r="F411" s="22" t="s">
        <v>893</v>
      </c>
      <c r="G411" s="22" t="s">
        <v>1167</v>
      </c>
      <c r="H411" s="22" t="s">
        <v>2129</v>
      </c>
      <c r="I411" s="25">
        <v>122.15</v>
      </c>
      <c r="J411" s="25">
        <v>524.58000000000004</v>
      </c>
      <c r="K411" s="25">
        <v>1</v>
      </c>
      <c r="L411" s="25">
        <v>10</v>
      </c>
      <c r="M411" s="25">
        <v>133.15</v>
      </c>
      <c r="N411" s="25">
        <v>535.58000000000004</v>
      </c>
    </row>
    <row r="412" spans="1:14" x14ac:dyDescent="0.25">
      <c r="A412" s="28" t="s">
        <v>565</v>
      </c>
      <c r="B412" s="22" t="s">
        <v>867</v>
      </c>
      <c r="C412" s="22" t="s">
        <v>1883</v>
      </c>
      <c r="D412" s="22" t="s">
        <v>1884</v>
      </c>
      <c r="E412" s="22" t="s">
        <v>1885</v>
      </c>
      <c r="F412" s="22" t="s">
        <v>893</v>
      </c>
      <c r="G412" s="22" t="s">
        <v>1056</v>
      </c>
      <c r="H412" s="22" t="s">
        <v>1886</v>
      </c>
      <c r="I412" s="25">
        <v>169.19</v>
      </c>
      <c r="J412" s="25">
        <v>559.65</v>
      </c>
      <c r="K412" s="25">
        <v>5.26</v>
      </c>
      <c r="L412" s="25">
        <v>10</v>
      </c>
      <c r="M412" s="25">
        <v>184.45</v>
      </c>
      <c r="N412" s="25">
        <v>574.91</v>
      </c>
    </row>
    <row r="413" spans="1:14" x14ac:dyDescent="0.25">
      <c r="A413" s="28" t="s">
        <v>566</v>
      </c>
      <c r="B413" s="22" t="s">
        <v>868</v>
      </c>
      <c r="C413" s="22" t="s">
        <v>1985</v>
      </c>
      <c r="D413" s="22" t="s">
        <v>1986</v>
      </c>
      <c r="E413" s="22" t="s">
        <v>1987</v>
      </c>
      <c r="F413" s="22" t="s">
        <v>893</v>
      </c>
      <c r="G413" s="22" t="s">
        <v>952</v>
      </c>
      <c r="H413" s="22" t="s">
        <v>1988</v>
      </c>
      <c r="I413" s="25">
        <v>167.17</v>
      </c>
      <c r="J413" s="25">
        <v>546.49</v>
      </c>
      <c r="K413" s="25">
        <v>5.26</v>
      </c>
      <c r="L413" s="25">
        <v>10</v>
      </c>
      <c r="M413" s="25">
        <v>182.43</v>
      </c>
      <c r="N413" s="25">
        <v>561.75</v>
      </c>
    </row>
    <row r="414" spans="1:14" x14ac:dyDescent="0.25">
      <c r="A414" s="28" t="s">
        <v>567</v>
      </c>
      <c r="B414" s="22" t="s">
        <v>869</v>
      </c>
      <c r="C414" s="22" t="s">
        <v>2041</v>
      </c>
      <c r="D414" s="22" t="s">
        <v>2042</v>
      </c>
      <c r="E414" s="22" t="s">
        <v>1503</v>
      </c>
      <c r="F414" s="22" t="s">
        <v>893</v>
      </c>
      <c r="G414" s="22" t="s">
        <v>1505</v>
      </c>
      <c r="H414" s="22" t="s">
        <v>1559</v>
      </c>
      <c r="I414" s="25">
        <v>142.97</v>
      </c>
      <c r="J414" s="25">
        <v>530.07000000000005</v>
      </c>
      <c r="K414" s="25">
        <v>5.26</v>
      </c>
      <c r="L414" s="25">
        <v>10</v>
      </c>
      <c r="M414" s="25">
        <v>158.22999999999999</v>
      </c>
      <c r="N414" s="25">
        <v>545.33000000000004</v>
      </c>
    </row>
    <row r="415" spans="1:14" x14ac:dyDescent="0.25">
      <c r="A415" s="28" t="s">
        <v>568</v>
      </c>
      <c r="B415" s="22" t="s">
        <v>870</v>
      </c>
      <c r="C415" s="22" t="s">
        <v>2039</v>
      </c>
      <c r="D415" s="22" t="s">
        <v>2040</v>
      </c>
      <c r="E415" s="22" t="s">
        <v>1059</v>
      </c>
      <c r="F415" s="22" t="s">
        <v>893</v>
      </c>
      <c r="G415" s="22" t="s">
        <v>1059</v>
      </c>
      <c r="H415" s="22" t="s">
        <v>1060</v>
      </c>
      <c r="I415" s="25">
        <v>159.05000000000001</v>
      </c>
      <c r="J415" s="25">
        <v>539.94000000000005</v>
      </c>
      <c r="K415" s="25">
        <v>5.26</v>
      </c>
      <c r="L415" s="25">
        <v>10</v>
      </c>
      <c r="M415" s="25">
        <v>174.31</v>
      </c>
      <c r="N415" s="25">
        <v>555.20000000000005</v>
      </c>
    </row>
    <row r="416" spans="1:14" x14ac:dyDescent="0.25">
      <c r="A416" s="28" t="s">
        <v>570</v>
      </c>
      <c r="B416" s="22" t="s">
        <v>871</v>
      </c>
      <c r="C416" s="22" t="s">
        <v>948</v>
      </c>
      <c r="D416" s="22" t="s">
        <v>949</v>
      </c>
      <c r="E416" s="22" t="s">
        <v>950</v>
      </c>
      <c r="F416" s="22" t="s">
        <v>893</v>
      </c>
      <c r="G416" s="22" t="s">
        <v>952</v>
      </c>
      <c r="H416" s="22" t="s">
        <v>951</v>
      </c>
      <c r="I416" s="25">
        <v>165</v>
      </c>
      <c r="J416" s="25">
        <v>542.07000000000005</v>
      </c>
      <c r="K416" s="25">
        <v>5.26</v>
      </c>
      <c r="L416" s="25">
        <v>10</v>
      </c>
      <c r="M416" s="25">
        <v>180.26</v>
      </c>
      <c r="N416" s="25">
        <v>557.33000000000004</v>
      </c>
    </row>
    <row r="417" spans="1:14" x14ac:dyDescent="0.25">
      <c r="A417" s="28" t="s">
        <v>569</v>
      </c>
      <c r="B417" s="22" t="s">
        <v>572</v>
      </c>
      <c r="C417" s="22" t="s">
        <v>2302</v>
      </c>
      <c r="D417" s="22" t="s">
        <v>2303</v>
      </c>
      <c r="E417" s="22" t="s">
        <v>900</v>
      </c>
      <c r="F417" s="22" t="s">
        <v>893</v>
      </c>
      <c r="G417" s="22" t="s">
        <v>952</v>
      </c>
      <c r="H417" s="22" t="s">
        <v>2304</v>
      </c>
      <c r="I417" s="25">
        <v>158.25</v>
      </c>
      <c r="J417" s="25">
        <v>531.61</v>
      </c>
      <c r="K417" s="25">
        <v>5.26</v>
      </c>
      <c r="L417" s="25">
        <v>10</v>
      </c>
      <c r="M417" s="25">
        <v>173.51</v>
      </c>
      <c r="N417" s="25">
        <v>546.87</v>
      </c>
    </row>
    <row r="418" spans="1:14" ht="13.8" thickBot="1" x14ac:dyDescent="0.3">
      <c r="A418" s="29" t="s">
        <v>758</v>
      </c>
      <c r="B418" s="26" t="s">
        <v>573</v>
      </c>
      <c r="C418" s="26" t="s">
        <v>2412</v>
      </c>
      <c r="D418" s="26" t="s">
        <v>1072</v>
      </c>
      <c r="E418" s="26" t="s">
        <v>1073</v>
      </c>
      <c r="F418" s="26" t="s">
        <v>893</v>
      </c>
      <c r="G418" s="26" t="s">
        <v>1075</v>
      </c>
      <c r="H418" s="26" t="s">
        <v>1074</v>
      </c>
      <c r="I418" s="27">
        <v>150.66</v>
      </c>
      <c r="J418" s="27">
        <v>511.54</v>
      </c>
      <c r="K418" s="25">
        <v>5.26</v>
      </c>
      <c r="L418" s="25">
        <v>10</v>
      </c>
      <c r="M418" s="25">
        <v>165.92</v>
      </c>
      <c r="N418" s="25">
        <v>526.79999999999995</v>
      </c>
    </row>
  </sheetData>
  <sortState ref="A2:N418">
    <sortCondition ref="A2:A41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abSelected="1" workbookViewId="0">
      <pane xSplit="2" ySplit="10" topLeftCell="C11" activePane="bottomRight" state="frozen"/>
      <selection pane="topRight" activeCell="D1" sqref="D1"/>
      <selection pane="bottomLeft" activeCell="A11" sqref="A11"/>
      <selection pane="bottomRight"/>
    </sheetView>
  </sheetViews>
  <sheetFormatPr defaultRowHeight="13.2" x14ac:dyDescent="0.25"/>
  <cols>
    <col min="1" max="1" width="22.88671875" customWidth="1"/>
    <col min="2" max="2" width="6.44140625" bestFit="1" customWidth="1"/>
    <col min="3" max="19" width="6.77734375" bestFit="1" customWidth="1"/>
    <col min="20" max="20" width="7.109375" bestFit="1" customWidth="1"/>
    <col min="21" max="23" width="6.77734375" bestFit="1" customWidth="1"/>
    <col min="24" max="24" width="7.109375" bestFit="1" customWidth="1"/>
    <col min="25" max="27" width="6.77734375" bestFit="1" customWidth="1"/>
    <col min="28" max="28" width="7.109375" bestFit="1" customWidth="1"/>
    <col min="29" max="29" width="6.77734375" bestFit="1" customWidth="1"/>
  </cols>
  <sheetData>
    <row r="1" spans="1:29" s="1" customFormat="1" ht="10.199999999999999" x14ac:dyDescent="0.2">
      <c r="A1" s="5" t="s">
        <v>215</v>
      </c>
      <c r="B1" s="4"/>
    </row>
    <row r="2" spans="1:29" s="1" customFormat="1" ht="10.199999999999999" x14ac:dyDescent="0.2">
      <c r="A2" s="5" t="s">
        <v>216</v>
      </c>
      <c r="B2" s="4"/>
    </row>
    <row r="3" spans="1:29" s="1" customFormat="1" ht="10.199999999999999" x14ac:dyDescent="0.2">
      <c r="A3" s="5"/>
      <c r="B3" s="4"/>
    </row>
    <row r="4" spans="1:29" s="1" customFormat="1" ht="10.199999999999999" x14ac:dyDescent="0.2">
      <c r="A4" s="5" t="s">
        <v>584</v>
      </c>
      <c r="B4" s="4"/>
    </row>
    <row r="5" spans="1:29" s="1" customFormat="1" ht="10.199999999999999" x14ac:dyDescent="0.2">
      <c r="A5" s="5" t="s">
        <v>875</v>
      </c>
      <c r="B5" s="4"/>
    </row>
    <row r="6" spans="1:29" s="1" customFormat="1" ht="10.199999999999999" x14ac:dyDescent="0.2">
      <c r="B6" s="4"/>
    </row>
    <row r="7" spans="1:29" s="2" customFormat="1" ht="10.199999999999999" x14ac:dyDescent="0.2">
      <c r="B7" s="3" t="s">
        <v>632</v>
      </c>
      <c r="C7" s="3"/>
      <c r="D7" s="3"/>
      <c r="E7" s="3"/>
      <c r="F7" s="3"/>
    </row>
    <row r="8" spans="1:29" s="2" customFormat="1" ht="10.199999999999999" x14ac:dyDescent="0.2">
      <c r="B8" s="3" t="s">
        <v>219</v>
      </c>
      <c r="C8" s="3"/>
      <c r="D8" s="3"/>
      <c r="E8" s="3"/>
      <c r="F8" s="3"/>
    </row>
    <row r="9" spans="1:29" s="3" customFormat="1" ht="10.199999999999999" x14ac:dyDescent="0.2">
      <c r="A9" s="7" t="s">
        <v>218</v>
      </c>
      <c r="B9" s="7" t="s">
        <v>220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87">
        <v>43374</v>
      </c>
      <c r="U9" s="8">
        <v>43466</v>
      </c>
      <c r="V9" s="87">
        <v>43556</v>
      </c>
      <c r="W9" s="8">
        <v>43647</v>
      </c>
      <c r="X9" s="87">
        <v>43739</v>
      </c>
      <c r="Y9" s="8">
        <v>43831</v>
      </c>
      <c r="Z9" s="87">
        <v>43922</v>
      </c>
      <c r="AA9" s="87">
        <v>44013</v>
      </c>
      <c r="AB9" s="87">
        <v>44105</v>
      </c>
      <c r="AC9" s="87">
        <v>44197</v>
      </c>
    </row>
    <row r="11" spans="1:29" s="20" customFormat="1" ht="10.199999999999999" x14ac:dyDescent="0.2">
      <c r="A11" s="14" t="s">
        <v>69</v>
      </c>
      <c r="B11" s="16" t="str">
        <f>IF(AB11&gt;0,"A","I")</f>
        <v>I</v>
      </c>
      <c r="C11" s="15">
        <v>436.71</v>
      </c>
      <c r="D11" s="15">
        <v>437.74</v>
      </c>
      <c r="E11" s="15">
        <v>436.82</v>
      </c>
      <c r="F11" s="15">
        <v>435.97</v>
      </c>
      <c r="G11" s="15">
        <v>420.74</v>
      </c>
      <c r="H11" s="15">
        <v>420.74</v>
      </c>
      <c r="I11" s="15">
        <v>420.74</v>
      </c>
      <c r="J11" s="15">
        <v>420.74</v>
      </c>
      <c r="K11" s="15">
        <v>420.74</v>
      </c>
      <c r="L11" s="15">
        <v>420.74</v>
      </c>
      <c r="M11" s="15">
        <v>420.74</v>
      </c>
      <c r="N11" s="15"/>
      <c r="O11" s="15"/>
      <c r="V11" s="93"/>
      <c r="AA11" s="93"/>
    </row>
    <row r="12" spans="1:29" s="20" customFormat="1" ht="10.199999999999999" x14ac:dyDescent="0.2">
      <c r="A12" s="14" t="s">
        <v>703</v>
      </c>
      <c r="B12" s="92" t="str">
        <f t="shared" ref="B12:B16" si="0">IF(AB12&gt;0,"A","I")</f>
        <v>I</v>
      </c>
      <c r="C12" s="15">
        <v>551.33000000000004</v>
      </c>
      <c r="D12" s="15">
        <v>605.54</v>
      </c>
      <c r="E12" s="15">
        <v>540.37</v>
      </c>
      <c r="F12" s="15">
        <v>580.4</v>
      </c>
      <c r="G12" s="15">
        <v>586.22</v>
      </c>
      <c r="H12" s="15">
        <v>642.14</v>
      </c>
      <c r="I12" s="15">
        <v>625.99</v>
      </c>
      <c r="J12" s="15">
        <v>519.37</v>
      </c>
      <c r="K12" s="15">
        <v>630.34</v>
      </c>
      <c r="L12" s="15">
        <v>630.34</v>
      </c>
      <c r="M12" s="15">
        <v>630.34</v>
      </c>
      <c r="N12" s="15">
        <v>630.34</v>
      </c>
      <c r="O12" s="15">
        <v>620.51</v>
      </c>
      <c r="P12" s="15">
        <v>597.52</v>
      </c>
      <c r="Q12" s="15">
        <v>594.41</v>
      </c>
      <c r="R12" s="15">
        <v>570.86</v>
      </c>
      <c r="S12" s="15">
        <v>625.1</v>
      </c>
      <c r="T12" s="91">
        <v>587.16999999999996</v>
      </c>
      <c r="U12" s="91">
        <v>554.76</v>
      </c>
      <c r="V12" s="91">
        <v>625.1</v>
      </c>
      <c r="W12" s="91">
        <v>567.27</v>
      </c>
      <c r="X12" s="91">
        <v>567.27</v>
      </c>
      <c r="Y12" s="91">
        <v>567.27</v>
      </c>
      <c r="Z12" s="91">
        <v>567.27</v>
      </c>
      <c r="AA12" s="91">
        <v>567.27</v>
      </c>
      <c r="AB12" s="91"/>
      <c r="AC12" s="91"/>
    </row>
    <row r="13" spans="1:29" s="20" customFormat="1" ht="10.199999999999999" x14ac:dyDescent="0.2">
      <c r="A13" s="14" t="s">
        <v>213</v>
      </c>
      <c r="B13" s="92" t="str">
        <f t="shared" si="0"/>
        <v>A</v>
      </c>
      <c r="C13" s="15">
        <v>487.74</v>
      </c>
      <c r="D13" s="15">
        <v>487.74</v>
      </c>
      <c r="E13" s="15">
        <v>487.74</v>
      </c>
      <c r="F13" s="15">
        <v>487.74</v>
      </c>
      <c r="G13" s="15">
        <v>561.33000000000004</v>
      </c>
      <c r="H13" s="15">
        <v>561.33000000000004</v>
      </c>
      <c r="I13" s="15">
        <v>561.33000000000004</v>
      </c>
      <c r="J13" s="15">
        <v>561.33000000000004</v>
      </c>
      <c r="K13" s="15">
        <v>570.48</v>
      </c>
      <c r="L13" s="15">
        <v>499.1</v>
      </c>
      <c r="M13" s="15">
        <v>532.25</v>
      </c>
      <c r="N13" s="15">
        <v>526.55999999999995</v>
      </c>
      <c r="O13" s="15">
        <v>574.9</v>
      </c>
      <c r="P13" s="15">
        <v>616.03</v>
      </c>
      <c r="Q13" s="15">
        <v>596.59</v>
      </c>
      <c r="R13" s="15">
        <v>602.23</v>
      </c>
      <c r="S13" s="15">
        <v>566.30999999999995</v>
      </c>
      <c r="T13" s="91">
        <v>602.23</v>
      </c>
      <c r="U13" s="91">
        <v>590.26</v>
      </c>
      <c r="V13" s="91">
        <v>602.23</v>
      </c>
      <c r="W13" s="91">
        <v>582.5</v>
      </c>
      <c r="X13" s="91">
        <v>582.5</v>
      </c>
      <c r="Y13" s="91">
        <v>582.5</v>
      </c>
      <c r="Z13" s="91">
        <v>582.5</v>
      </c>
      <c r="AA13" s="91">
        <v>582.5</v>
      </c>
      <c r="AB13" s="91">
        <v>582.5</v>
      </c>
      <c r="AC13" s="91">
        <v>582.5</v>
      </c>
    </row>
    <row r="14" spans="1:29" s="93" customFormat="1" ht="10.199999999999999" x14ac:dyDescent="0.2">
      <c r="A14" s="14" t="s">
        <v>4355</v>
      </c>
      <c r="B14" s="92" t="str">
        <f t="shared" si="0"/>
        <v>A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>
        <v>584.05999999999995</v>
      </c>
      <c r="V14" s="91">
        <v>584.05999999999995</v>
      </c>
      <c r="W14" s="91">
        <v>622.07000000000005</v>
      </c>
      <c r="X14" s="91">
        <v>622.07000000000005</v>
      </c>
      <c r="Y14" s="91">
        <v>765.08</v>
      </c>
      <c r="Z14" s="91">
        <v>765.08</v>
      </c>
      <c r="AA14" s="91">
        <v>686.64</v>
      </c>
      <c r="AB14" s="91">
        <v>718.92</v>
      </c>
      <c r="AC14" s="91">
        <v>765.08</v>
      </c>
    </row>
    <row r="15" spans="1:29" s="20" customFormat="1" ht="10.199999999999999" x14ac:dyDescent="0.2">
      <c r="A15" s="14" t="s">
        <v>704</v>
      </c>
      <c r="B15" s="92" t="str">
        <f t="shared" si="0"/>
        <v>I</v>
      </c>
      <c r="C15" s="15">
        <v>560.89</v>
      </c>
      <c r="D15" s="15">
        <v>649.21</v>
      </c>
      <c r="E15" s="15">
        <v>545.87</v>
      </c>
      <c r="F15" s="15">
        <v>560.89</v>
      </c>
      <c r="G15" s="15">
        <v>663.22</v>
      </c>
      <c r="H15" s="15">
        <v>709.7</v>
      </c>
      <c r="I15" s="15">
        <v>709.7</v>
      </c>
      <c r="J15" s="15">
        <v>709.7</v>
      </c>
      <c r="K15" s="15"/>
      <c r="L15" s="15"/>
      <c r="M15" s="15"/>
      <c r="N15" s="15"/>
      <c r="O15" s="15"/>
      <c r="P15" s="15"/>
      <c r="Q15" s="15"/>
      <c r="R15" s="15"/>
      <c r="T15" s="91"/>
      <c r="U15" s="91"/>
      <c r="V15" s="91"/>
      <c r="W15" s="91"/>
      <c r="X15" s="91"/>
      <c r="Y15" s="91"/>
      <c r="Z15" s="91"/>
      <c r="AA15" s="91"/>
      <c r="AB15" s="91"/>
      <c r="AC15" s="91"/>
    </row>
    <row r="16" spans="1:29" s="20" customFormat="1" ht="10.199999999999999" x14ac:dyDescent="0.2">
      <c r="A16" s="14" t="s">
        <v>214</v>
      </c>
      <c r="B16" s="92" t="str">
        <f t="shared" si="0"/>
        <v>A</v>
      </c>
      <c r="C16" s="21">
        <v>521.71</v>
      </c>
      <c r="D16" s="21">
        <v>575.77</v>
      </c>
      <c r="E16" s="21">
        <v>552.29</v>
      </c>
      <c r="F16" s="21">
        <v>582.27</v>
      </c>
      <c r="G16" s="21">
        <v>658.76</v>
      </c>
      <c r="H16" s="21">
        <v>585.84</v>
      </c>
      <c r="I16" s="21">
        <v>581.28</v>
      </c>
      <c r="J16" s="21">
        <v>658.76</v>
      </c>
      <c r="K16" s="21">
        <v>616.07000000000005</v>
      </c>
      <c r="L16" s="21">
        <v>632.92999999999995</v>
      </c>
      <c r="M16" s="21">
        <v>543.04999999999995</v>
      </c>
      <c r="N16" s="21">
        <v>590.04999999999995</v>
      </c>
      <c r="O16" s="21">
        <v>712.55</v>
      </c>
      <c r="P16" s="21">
        <v>688.84</v>
      </c>
      <c r="Q16" s="21">
        <v>620.88</v>
      </c>
      <c r="R16" s="21">
        <v>610.84</v>
      </c>
      <c r="S16" s="21">
        <v>688.84</v>
      </c>
      <c r="T16" s="94">
        <v>688.84</v>
      </c>
      <c r="U16" s="94">
        <v>560.36</v>
      </c>
      <c r="V16" s="94">
        <v>610.84</v>
      </c>
      <c r="W16" s="94">
        <v>627.15</v>
      </c>
      <c r="X16" s="94">
        <v>716.74</v>
      </c>
      <c r="Y16" s="94">
        <v>627.15</v>
      </c>
      <c r="Z16" s="94">
        <v>627.15</v>
      </c>
      <c r="AA16" s="94">
        <v>654.67999999999995</v>
      </c>
      <c r="AB16" s="94">
        <v>577.97</v>
      </c>
      <c r="AC16" s="94">
        <v>671.95</v>
      </c>
    </row>
    <row r="18" spans="1:29" s="1" customFormat="1" ht="10.199999999999999" x14ac:dyDescent="0.2">
      <c r="A18" s="9" t="s">
        <v>221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C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90">
        <f t="shared" si="2"/>
        <v>3</v>
      </c>
      <c r="U18" s="90">
        <f t="shared" si="2"/>
        <v>4</v>
      </c>
      <c r="V18" s="90">
        <f t="shared" si="2"/>
        <v>4</v>
      </c>
      <c r="W18" s="90">
        <f t="shared" si="2"/>
        <v>4</v>
      </c>
      <c r="X18" s="90">
        <f t="shared" si="2"/>
        <v>4</v>
      </c>
      <c r="Y18" s="90">
        <f t="shared" si="2"/>
        <v>4</v>
      </c>
      <c r="Z18" s="90">
        <f t="shared" si="2"/>
        <v>4</v>
      </c>
      <c r="AA18" s="90">
        <f t="shared" si="2"/>
        <v>4</v>
      </c>
      <c r="AB18" s="90">
        <f t="shared" si="2"/>
        <v>3</v>
      </c>
      <c r="AC18" s="90">
        <f t="shared" si="2"/>
        <v>3</v>
      </c>
    </row>
    <row r="19" spans="1:29" s="1" customFormat="1" ht="10.199999999999999" x14ac:dyDescent="0.2">
      <c r="B19" s="4"/>
      <c r="C19" s="10"/>
      <c r="D19" s="10"/>
      <c r="E19" s="10"/>
      <c r="F19" s="10"/>
    </row>
    <row r="20" spans="1:29" s="1" customFormat="1" ht="10.199999999999999" x14ac:dyDescent="0.2">
      <c r="B20" s="4"/>
      <c r="C20" s="10"/>
      <c r="D20" s="10"/>
      <c r="E20" s="10"/>
      <c r="F20" s="10"/>
    </row>
    <row r="21" spans="1:29" s="1" customFormat="1" ht="10.199999999999999" x14ac:dyDescent="0.2">
      <c r="B21" s="9" t="s">
        <v>222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</row>
    <row r="22" spans="1:29" s="1" customFormat="1" ht="10.199999999999999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s="1" customFormat="1" ht="10.199999999999999" x14ac:dyDescent="0.2">
      <c r="B23" s="9" t="s">
        <v>223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2">AVERAGE(G11:G16)</f>
        <v>578.04999999999995</v>
      </c>
      <c r="H23" s="12">
        <f t="shared" si="12"/>
        <v>583.95000000000005</v>
      </c>
      <c r="I23" s="12">
        <f t="shared" si="12"/>
        <v>579.80999999999995</v>
      </c>
      <c r="J23" s="12">
        <f t="shared" si="12"/>
        <v>573.98</v>
      </c>
      <c r="K23" s="12">
        <f t="shared" si="12"/>
        <v>559.41</v>
      </c>
      <c r="L23" s="12">
        <f t="shared" si="12"/>
        <v>545.78</v>
      </c>
      <c r="M23" s="12">
        <f t="shared" ref="M23:N23" si="13">AVERAGE(M11:M16)</f>
        <v>531.6</v>
      </c>
      <c r="N23" s="12">
        <f t="shared" si="13"/>
        <v>582.32000000000005</v>
      </c>
      <c r="O23" s="12">
        <f t="shared" ref="O23:P23" si="14">AVERAGE(O11:O16)</f>
        <v>635.99</v>
      </c>
      <c r="P23" s="12">
        <f t="shared" si="14"/>
        <v>634.13</v>
      </c>
      <c r="Q23" s="12">
        <f t="shared" ref="Q23:R23" si="15">AVERAGE(Q11:Q16)</f>
        <v>603.96</v>
      </c>
      <c r="R23" s="12">
        <f t="shared" si="15"/>
        <v>594.64</v>
      </c>
      <c r="S23" s="12">
        <f t="shared" ref="S23:T23" si="16">AVERAGE(S11:S16)</f>
        <v>626.75</v>
      </c>
      <c r="T23" s="12">
        <f t="shared" si="16"/>
        <v>626.08000000000004</v>
      </c>
      <c r="U23" s="12">
        <f t="shared" ref="U23:V23" si="17">AVERAGE(U11:U16)</f>
        <v>572.36</v>
      </c>
      <c r="V23" s="12">
        <f t="shared" si="17"/>
        <v>605.55999999999995</v>
      </c>
      <c r="W23" s="12">
        <f t="shared" ref="W23:Z23" si="18">AVERAGE(W11:W16)</f>
        <v>599.75</v>
      </c>
      <c r="X23" s="12">
        <f t="shared" si="18"/>
        <v>622.15</v>
      </c>
      <c r="Y23" s="12">
        <f t="shared" si="18"/>
        <v>635.5</v>
      </c>
      <c r="Z23" s="12">
        <f t="shared" si="18"/>
        <v>635.5</v>
      </c>
      <c r="AA23" s="12">
        <f t="shared" ref="AA23:AB23" si="19">AVERAGE(AA11:AA16)</f>
        <v>622.77</v>
      </c>
      <c r="AB23" s="12">
        <f t="shared" si="19"/>
        <v>626.46</v>
      </c>
      <c r="AC23" s="12">
        <f t="shared" ref="AC23" si="20">AVERAGE(AC11:AC16)</f>
        <v>673.18</v>
      </c>
    </row>
    <row r="24" spans="1:29" s="1" customFormat="1" ht="10.199999999999999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s="1" customFormat="1" ht="10.199999999999999" x14ac:dyDescent="0.2">
      <c r="B25" s="9" t="s">
        <v>224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1">MIN(G11:G16)</f>
        <v>420.74</v>
      </c>
      <c r="H25" s="12">
        <f t="shared" si="21"/>
        <v>420.74</v>
      </c>
      <c r="I25" s="12">
        <f t="shared" si="21"/>
        <v>420.74</v>
      </c>
      <c r="J25" s="12">
        <f t="shared" si="21"/>
        <v>420.74</v>
      </c>
      <c r="K25" s="12">
        <f t="shared" si="21"/>
        <v>420.74</v>
      </c>
      <c r="L25" s="12">
        <f t="shared" si="21"/>
        <v>420.74</v>
      </c>
      <c r="M25" s="12">
        <f t="shared" ref="M25:N25" si="22">MIN(M11:M16)</f>
        <v>420.74</v>
      </c>
      <c r="N25" s="12">
        <f t="shared" si="22"/>
        <v>526.55999999999995</v>
      </c>
      <c r="O25" s="12">
        <f t="shared" ref="O25:P25" si="23">MIN(O11:O16)</f>
        <v>574.9</v>
      </c>
      <c r="P25" s="12">
        <f t="shared" si="23"/>
        <v>597.52</v>
      </c>
      <c r="Q25" s="12">
        <f t="shared" ref="Q25:R25" si="24">MIN(Q11:Q16)</f>
        <v>594.41</v>
      </c>
      <c r="R25" s="12">
        <f t="shared" si="24"/>
        <v>570.86</v>
      </c>
      <c r="S25" s="12">
        <f t="shared" ref="S25:T25" si="25">MIN(S11:S16)</f>
        <v>566.30999999999995</v>
      </c>
      <c r="T25" s="12">
        <f t="shared" si="25"/>
        <v>587.16999999999996</v>
      </c>
      <c r="U25" s="12">
        <f t="shared" ref="U25:V25" si="26">MIN(U11:U16)</f>
        <v>554.76</v>
      </c>
      <c r="V25" s="12">
        <f t="shared" si="26"/>
        <v>584.05999999999995</v>
      </c>
      <c r="W25" s="12">
        <f t="shared" ref="W25:Z25" si="27">MIN(W11:W16)</f>
        <v>567.27</v>
      </c>
      <c r="X25" s="12">
        <f t="shared" si="27"/>
        <v>567.27</v>
      </c>
      <c r="Y25" s="12">
        <f t="shared" si="27"/>
        <v>567.27</v>
      </c>
      <c r="Z25" s="12">
        <f t="shared" si="27"/>
        <v>567.27</v>
      </c>
      <c r="AA25" s="12">
        <f t="shared" ref="AA25:AB25" si="28">MIN(AA11:AA16)</f>
        <v>567.27</v>
      </c>
      <c r="AB25" s="12">
        <f t="shared" si="28"/>
        <v>577.97</v>
      </c>
      <c r="AC25" s="12">
        <f t="shared" ref="AC25" si="29">MIN(AC11:AC16)</f>
        <v>582.5</v>
      </c>
    </row>
    <row r="26" spans="1:29" s="1" customFormat="1" ht="10.199999999999999" x14ac:dyDescent="0.2">
      <c r="B26" s="4"/>
    </row>
    <row r="27" spans="1:29" s="1" customFormat="1" ht="10.199999999999999" x14ac:dyDescent="0.2">
      <c r="B27" s="4"/>
    </row>
    <row r="28" spans="1:29" s="1" customFormat="1" ht="10.199999999999999" x14ac:dyDescent="0.2">
      <c r="B28" s="4"/>
    </row>
    <row r="29" spans="1:29" s="1" customFormat="1" ht="10.199999999999999" x14ac:dyDescent="0.2">
      <c r="B29" s="4"/>
    </row>
    <row r="30" spans="1:29" s="1" customFormat="1" ht="10.199999999999999" x14ac:dyDescent="0.2">
      <c r="B30" s="9"/>
    </row>
    <row r="31" spans="1:29" s="1" customFormat="1" ht="10.199999999999999" x14ac:dyDescent="0.2">
      <c r="B31" s="9"/>
    </row>
    <row r="32" spans="1:29" s="1" customFormat="1" ht="10.199999999999999" x14ac:dyDescent="0.2">
      <c r="B32" s="9"/>
    </row>
    <row r="33" spans="2:2" s="1" customFormat="1" ht="10.199999999999999" x14ac:dyDescent="0.2">
      <c r="B33" s="9"/>
    </row>
    <row r="34" spans="2:2" s="1" customFormat="1" ht="10.199999999999999" x14ac:dyDescent="0.2">
      <c r="B34" s="9"/>
    </row>
    <row r="35" spans="2:2" s="1" customFormat="1" ht="10.199999999999999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3"/>
  <sheetViews>
    <sheetView workbookViewId="0">
      <selection activeCell="E8" sqref="E8"/>
    </sheetView>
  </sheetViews>
  <sheetFormatPr defaultRowHeight="13.2" x14ac:dyDescent="0.25"/>
  <cols>
    <col min="1" max="1" width="8" bestFit="1" customWidth="1"/>
    <col min="2" max="2" width="34" bestFit="1" customWidth="1"/>
    <col min="5" max="5" width="8.77734375" bestFit="1" customWidth="1"/>
    <col min="6" max="6" width="32.6640625" hidden="1" customWidth="1"/>
    <col min="7" max="7" width="34.6640625" bestFit="1" customWidth="1"/>
    <col min="8" max="8" width="27.77734375" bestFit="1" customWidth="1"/>
    <col min="9" max="9" width="16.5546875" bestFit="1" customWidth="1"/>
    <col min="10" max="10" width="5.33203125" bestFit="1" customWidth="1"/>
    <col min="11" max="11" width="10.6640625" bestFit="1" customWidth="1"/>
    <col min="12" max="12" width="12.109375" bestFit="1" customWidth="1"/>
    <col min="13" max="13" width="7.5546875" style="17" bestFit="1" customWidth="1"/>
    <col min="14" max="14" width="8.21875" style="17" bestFit="1" customWidth="1"/>
    <col min="15" max="15" width="6.6640625" style="17" bestFit="1" customWidth="1"/>
    <col min="16" max="16" width="11.5546875" style="17" bestFit="1" customWidth="1"/>
    <col min="17" max="17" width="7.88671875" style="17" bestFit="1" customWidth="1"/>
    <col min="18" max="18" width="11.6640625" style="17" bestFit="1" customWidth="1"/>
  </cols>
  <sheetData>
    <row r="1" spans="1:18" x14ac:dyDescent="0.25">
      <c r="A1" s="109" t="s">
        <v>217</v>
      </c>
      <c r="B1" s="109" t="s">
        <v>218</v>
      </c>
      <c r="E1" s="24" t="s">
        <v>876</v>
      </c>
      <c r="F1" s="24" t="s">
        <v>878</v>
      </c>
      <c r="G1" s="24" t="s">
        <v>877</v>
      </c>
      <c r="H1" s="24" t="s">
        <v>879</v>
      </c>
      <c r="I1" s="24" t="s">
        <v>880</v>
      </c>
      <c r="J1" s="24" t="s">
        <v>881</v>
      </c>
      <c r="K1" s="24" t="s">
        <v>882</v>
      </c>
      <c r="L1" s="24" t="s">
        <v>883</v>
      </c>
      <c r="M1" s="98" t="s">
        <v>884</v>
      </c>
      <c r="N1" s="98" t="s">
        <v>885</v>
      </c>
      <c r="O1" s="99" t="s">
        <v>887</v>
      </c>
      <c r="P1" s="99" t="s">
        <v>2666</v>
      </c>
      <c r="Q1" s="99" t="s">
        <v>2667</v>
      </c>
      <c r="R1" s="99" t="s">
        <v>2668</v>
      </c>
    </row>
    <row r="2" spans="1:18" x14ac:dyDescent="0.25">
      <c r="A2" s="66"/>
      <c r="B2" s="66"/>
      <c r="E2" t="s">
        <v>4353</v>
      </c>
      <c r="F2" s="95" t="s">
        <v>4354</v>
      </c>
      <c r="G2" t="s">
        <v>4355</v>
      </c>
      <c r="H2" t="s">
        <v>4361</v>
      </c>
      <c r="I2" t="s">
        <v>1063</v>
      </c>
      <c r="J2" t="s">
        <v>893</v>
      </c>
      <c r="K2">
        <v>51101</v>
      </c>
      <c r="M2" s="17">
        <v>574.05999999999995</v>
      </c>
      <c r="N2" s="17">
        <v>574.05999999999995</v>
      </c>
      <c r="O2" s="17">
        <v>10</v>
      </c>
      <c r="P2" s="17">
        <v>0</v>
      </c>
      <c r="Q2" s="17">
        <v>584.05999999999995</v>
      </c>
      <c r="R2" s="17">
        <v>584.05999999999995</v>
      </c>
    </row>
    <row r="3" spans="1:18" x14ac:dyDescent="0.25">
      <c r="A3" s="66"/>
      <c r="B3" s="66"/>
      <c r="E3" t="s">
        <v>559</v>
      </c>
      <c r="F3" t="s">
        <v>890</v>
      </c>
      <c r="G3" t="s">
        <v>703</v>
      </c>
      <c r="H3" t="s">
        <v>891</v>
      </c>
      <c r="I3" t="s">
        <v>892</v>
      </c>
      <c r="J3" t="s">
        <v>893</v>
      </c>
      <c r="K3" t="s">
        <v>894</v>
      </c>
      <c r="L3" t="s">
        <v>895</v>
      </c>
      <c r="M3" s="17">
        <v>615.1</v>
      </c>
      <c r="N3" s="17">
        <v>707.57</v>
      </c>
      <c r="O3" s="17">
        <v>10</v>
      </c>
      <c r="P3" s="17">
        <v>0</v>
      </c>
      <c r="Q3" s="17">
        <v>625.1</v>
      </c>
      <c r="R3" s="17">
        <v>717.57</v>
      </c>
    </row>
    <row r="4" spans="1:18" x14ac:dyDescent="0.25">
      <c r="A4" s="66"/>
      <c r="B4" s="66"/>
      <c r="E4" t="s">
        <v>561</v>
      </c>
      <c r="F4" t="s">
        <v>901</v>
      </c>
      <c r="G4" t="s">
        <v>213</v>
      </c>
      <c r="H4" t="s">
        <v>902</v>
      </c>
      <c r="I4" t="s">
        <v>903</v>
      </c>
      <c r="J4" t="s">
        <v>893</v>
      </c>
      <c r="K4" t="s">
        <v>904</v>
      </c>
      <c r="L4" t="s">
        <v>903</v>
      </c>
      <c r="M4" s="17">
        <v>592.23</v>
      </c>
      <c r="N4" s="17">
        <v>707.57</v>
      </c>
      <c r="O4" s="17">
        <v>10</v>
      </c>
      <c r="P4" s="17">
        <v>0</v>
      </c>
      <c r="Q4" s="17">
        <v>602.23</v>
      </c>
      <c r="R4" s="17">
        <v>717.57</v>
      </c>
    </row>
    <row r="5" spans="1:18" x14ac:dyDescent="0.25">
      <c r="A5" s="66"/>
      <c r="B5" s="66"/>
      <c r="E5" t="s">
        <v>563</v>
      </c>
      <c r="F5" t="s">
        <v>910</v>
      </c>
      <c r="G5" t="s">
        <v>214</v>
      </c>
      <c r="H5" t="s">
        <v>911</v>
      </c>
      <c r="I5" t="s">
        <v>912</v>
      </c>
      <c r="J5" t="s">
        <v>893</v>
      </c>
      <c r="K5" t="s">
        <v>913</v>
      </c>
      <c r="L5" t="s">
        <v>914</v>
      </c>
      <c r="M5" s="17">
        <v>600.84</v>
      </c>
      <c r="N5" s="17">
        <v>621.38</v>
      </c>
      <c r="O5" s="17">
        <v>10</v>
      </c>
      <c r="P5" s="17">
        <v>0</v>
      </c>
      <c r="Q5" s="17">
        <v>610.84</v>
      </c>
      <c r="R5" s="17">
        <v>631.38</v>
      </c>
    </row>
    <row r="6" spans="1:18" x14ac:dyDescent="0.25">
      <c r="A6" t="s">
        <v>577</v>
      </c>
      <c r="B6" t="s">
        <v>705</v>
      </c>
      <c r="C6" t="b">
        <f>EXACT(A6,E6)</f>
        <v>1</v>
      </c>
      <c r="E6" t="s">
        <v>577</v>
      </c>
      <c r="F6" t="s">
        <v>1762</v>
      </c>
      <c r="G6" t="s">
        <v>705</v>
      </c>
      <c r="H6" t="s">
        <v>1763</v>
      </c>
      <c r="I6" t="s">
        <v>1222</v>
      </c>
      <c r="J6" t="s">
        <v>893</v>
      </c>
      <c r="K6" t="s">
        <v>1764</v>
      </c>
      <c r="L6" t="s">
        <v>1003</v>
      </c>
      <c r="M6" s="17">
        <v>169.28</v>
      </c>
      <c r="N6" s="17">
        <v>578.55999999999995</v>
      </c>
      <c r="O6" s="17">
        <v>10</v>
      </c>
      <c r="P6" s="17">
        <v>7.13</v>
      </c>
      <c r="Q6" s="17">
        <v>186.41</v>
      </c>
      <c r="R6" s="17">
        <v>595.69000000000005</v>
      </c>
    </row>
    <row r="7" spans="1:18" x14ac:dyDescent="0.25">
      <c r="A7" t="s">
        <v>230</v>
      </c>
      <c r="B7" t="s">
        <v>1</v>
      </c>
      <c r="C7" t="b">
        <f t="shared" ref="C7:C70" si="0">EXACT(A7,E7)</f>
        <v>1</v>
      </c>
      <c r="E7" t="s">
        <v>230</v>
      </c>
      <c r="F7" t="s">
        <v>915</v>
      </c>
      <c r="G7" t="s">
        <v>1</v>
      </c>
      <c r="H7" t="s">
        <v>916</v>
      </c>
      <c r="I7" t="s">
        <v>917</v>
      </c>
      <c r="J7" t="s">
        <v>893</v>
      </c>
      <c r="K7" t="s">
        <v>918</v>
      </c>
      <c r="L7" t="s">
        <v>919</v>
      </c>
      <c r="M7" s="17">
        <v>170.96</v>
      </c>
      <c r="N7" s="17">
        <v>570.67999999999995</v>
      </c>
      <c r="O7" s="17">
        <v>10</v>
      </c>
      <c r="P7" s="17">
        <v>1.36</v>
      </c>
      <c r="Q7" s="17">
        <v>182.32</v>
      </c>
      <c r="R7" s="17">
        <v>582.04</v>
      </c>
    </row>
    <row r="8" spans="1:18" x14ac:dyDescent="0.25">
      <c r="A8" t="s">
        <v>578</v>
      </c>
      <c r="B8" t="s">
        <v>706</v>
      </c>
      <c r="C8" t="b">
        <f t="shared" si="0"/>
        <v>1</v>
      </c>
      <c r="E8" t="s">
        <v>578</v>
      </c>
      <c r="F8" t="s">
        <v>1749</v>
      </c>
      <c r="G8" t="s">
        <v>706</v>
      </c>
      <c r="H8" t="s">
        <v>1750</v>
      </c>
      <c r="I8" t="s">
        <v>892</v>
      </c>
      <c r="J8" t="s">
        <v>893</v>
      </c>
      <c r="K8" t="s">
        <v>1751</v>
      </c>
      <c r="L8" t="s">
        <v>895</v>
      </c>
      <c r="M8" s="17">
        <v>187.31</v>
      </c>
      <c r="N8" s="17">
        <v>574.65</v>
      </c>
      <c r="O8" s="17">
        <v>10</v>
      </c>
      <c r="P8" s="17">
        <v>7.13</v>
      </c>
      <c r="Q8" s="17">
        <v>204.44</v>
      </c>
      <c r="R8" s="17">
        <v>591.78</v>
      </c>
    </row>
    <row r="9" spans="1:18" x14ac:dyDescent="0.25">
      <c r="A9" t="s">
        <v>579</v>
      </c>
      <c r="B9" t="s">
        <v>601</v>
      </c>
      <c r="C9" t="b">
        <f t="shared" si="0"/>
        <v>1</v>
      </c>
      <c r="E9" t="s">
        <v>579</v>
      </c>
      <c r="F9" t="s">
        <v>1756</v>
      </c>
      <c r="G9" t="s">
        <v>601</v>
      </c>
      <c r="H9" t="s">
        <v>1757</v>
      </c>
      <c r="I9" t="s">
        <v>1170</v>
      </c>
      <c r="J9" t="s">
        <v>893</v>
      </c>
      <c r="K9" t="s">
        <v>1758</v>
      </c>
      <c r="L9" t="s">
        <v>1070</v>
      </c>
      <c r="M9" s="17">
        <v>191.96</v>
      </c>
      <c r="N9" s="17">
        <v>573.38</v>
      </c>
      <c r="O9" s="17">
        <v>10</v>
      </c>
      <c r="P9" s="17">
        <v>7.13</v>
      </c>
      <c r="Q9" s="17">
        <v>209.09</v>
      </c>
      <c r="R9" s="17">
        <v>590.51</v>
      </c>
    </row>
    <row r="10" spans="1:18" x14ac:dyDescent="0.25">
      <c r="A10" t="s">
        <v>580</v>
      </c>
      <c r="B10" t="s">
        <v>602</v>
      </c>
      <c r="C10" t="b">
        <f t="shared" si="0"/>
        <v>1</v>
      </c>
      <c r="E10" t="s">
        <v>580</v>
      </c>
      <c r="F10" t="s">
        <v>1752</v>
      </c>
      <c r="G10" t="s">
        <v>602</v>
      </c>
      <c r="H10" t="s">
        <v>1753</v>
      </c>
      <c r="I10" t="s">
        <v>903</v>
      </c>
      <c r="J10" t="s">
        <v>893</v>
      </c>
      <c r="K10" t="s">
        <v>904</v>
      </c>
      <c r="L10" t="s">
        <v>903</v>
      </c>
      <c r="M10" s="17">
        <v>186.68</v>
      </c>
      <c r="N10" s="17">
        <v>591.99</v>
      </c>
      <c r="O10" s="17">
        <v>10</v>
      </c>
      <c r="P10" s="17">
        <v>7.13</v>
      </c>
      <c r="Q10" s="17">
        <v>203.81</v>
      </c>
      <c r="R10" s="17">
        <v>609.12</v>
      </c>
    </row>
    <row r="11" spans="1:18" x14ac:dyDescent="0.25">
      <c r="A11" t="s">
        <v>583</v>
      </c>
      <c r="B11" t="s">
        <v>574</v>
      </c>
      <c r="C11" t="b">
        <f t="shared" si="0"/>
        <v>1</v>
      </c>
      <c r="E11" t="s">
        <v>583</v>
      </c>
      <c r="F11" t="s">
        <v>1759</v>
      </c>
      <c r="G11" t="s">
        <v>574</v>
      </c>
      <c r="H11" t="s">
        <v>1760</v>
      </c>
      <c r="I11" t="s">
        <v>1260</v>
      </c>
      <c r="J11" t="s">
        <v>893</v>
      </c>
      <c r="K11" t="s">
        <v>1761</v>
      </c>
      <c r="L11" t="s">
        <v>952</v>
      </c>
      <c r="M11" s="17">
        <v>192.12</v>
      </c>
      <c r="N11" s="17">
        <v>579.76</v>
      </c>
      <c r="O11" s="17">
        <v>10</v>
      </c>
      <c r="P11" s="17">
        <v>7.13</v>
      </c>
      <c r="Q11" s="17">
        <v>209.25</v>
      </c>
      <c r="R11" s="17">
        <v>596.89</v>
      </c>
    </row>
    <row r="12" spans="1:18" x14ac:dyDescent="0.25">
      <c r="A12" t="s">
        <v>581</v>
      </c>
      <c r="B12" t="s">
        <v>582</v>
      </c>
      <c r="C12" t="b">
        <f t="shared" si="0"/>
        <v>1</v>
      </c>
      <c r="E12" t="s">
        <v>581</v>
      </c>
      <c r="F12" t="s">
        <v>1211</v>
      </c>
      <c r="G12" t="s">
        <v>582</v>
      </c>
      <c r="H12" t="s">
        <v>1212</v>
      </c>
      <c r="I12" t="s">
        <v>1213</v>
      </c>
      <c r="J12" t="s">
        <v>893</v>
      </c>
      <c r="K12" t="s">
        <v>1214</v>
      </c>
      <c r="L12" t="s">
        <v>1215</v>
      </c>
      <c r="M12" s="17">
        <v>103.27</v>
      </c>
      <c r="N12" s="17">
        <v>558.33000000000004</v>
      </c>
      <c r="O12" s="17">
        <v>10</v>
      </c>
      <c r="P12" s="17">
        <v>7.13</v>
      </c>
      <c r="Q12" s="17">
        <v>120.4</v>
      </c>
      <c r="R12" s="17">
        <v>575.46</v>
      </c>
    </row>
    <row r="13" spans="1:18" x14ac:dyDescent="0.25">
      <c r="A13" t="s">
        <v>585</v>
      </c>
      <c r="B13" t="s">
        <v>707</v>
      </c>
      <c r="C13" t="b">
        <f t="shared" si="0"/>
        <v>1</v>
      </c>
      <c r="E13" t="s">
        <v>585</v>
      </c>
      <c r="F13" t="s">
        <v>1915</v>
      </c>
      <c r="G13" t="s">
        <v>707</v>
      </c>
      <c r="H13" t="s">
        <v>1916</v>
      </c>
      <c r="I13" t="s">
        <v>1213</v>
      </c>
      <c r="J13" t="s">
        <v>893</v>
      </c>
      <c r="K13" t="s">
        <v>1879</v>
      </c>
      <c r="L13" t="s">
        <v>1215</v>
      </c>
      <c r="M13" s="17">
        <v>134.97999999999999</v>
      </c>
      <c r="N13" s="17">
        <v>563.41</v>
      </c>
      <c r="O13" s="17">
        <v>10</v>
      </c>
      <c r="P13" s="17">
        <v>7.13</v>
      </c>
      <c r="Q13" s="17">
        <v>152.11000000000001</v>
      </c>
      <c r="R13" s="17">
        <v>580.54</v>
      </c>
    </row>
    <row r="14" spans="1:18" x14ac:dyDescent="0.25">
      <c r="A14" t="s">
        <v>587</v>
      </c>
      <c r="B14" t="s">
        <v>588</v>
      </c>
      <c r="C14" t="b">
        <f t="shared" si="0"/>
        <v>1</v>
      </c>
      <c r="E14" t="s">
        <v>587</v>
      </c>
      <c r="F14" t="s">
        <v>2305</v>
      </c>
      <c r="G14" t="s">
        <v>588</v>
      </c>
      <c r="H14" t="s">
        <v>2306</v>
      </c>
      <c r="I14" t="s">
        <v>1625</v>
      </c>
      <c r="J14" t="s">
        <v>893</v>
      </c>
      <c r="K14" t="s">
        <v>2307</v>
      </c>
      <c r="L14" t="s">
        <v>952</v>
      </c>
      <c r="M14" s="17">
        <v>181.8</v>
      </c>
      <c r="N14" s="17">
        <v>597.79999999999995</v>
      </c>
      <c r="O14" s="17">
        <v>10</v>
      </c>
      <c r="P14" s="17">
        <v>7.13</v>
      </c>
      <c r="Q14" s="17">
        <v>198.93</v>
      </c>
      <c r="R14" s="17">
        <v>614.92999999999995</v>
      </c>
    </row>
    <row r="15" spans="1:18" x14ac:dyDescent="0.25">
      <c r="A15" t="s">
        <v>586</v>
      </c>
      <c r="B15" t="s">
        <v>589</v>
      </c>
      <c r="C15" t="b">
        <f t="shared" si="0"/>
        <v>1</v>
      </c>
      <c r="E15" t="s">
        <v>586</v>
      </c>
      <c r="F15" t="s">
        <v>1861</v>
      </c>
      <c r="G15" t="s">
        <v>589</v>
      </c>
      <c r="H15" t="s">
        <v>1862</v>
      </c>
      <c r="I15" t="s">
        <v>1046</v>
      </c>
      <c r="J15" t="s">
        <v>893</v>
      </c>
      <c r="K15" t="s">
        <v>1863</v>
      </c>
      <c r="L15" t="s">
        <v>977</v>
      </c>
      <c r="M15" s="17">
        <v>151.78</v>
      </c>
      <c r="N15" s="17">
        <v>608.79</v>
      </c>
      <c r="O15" s="17">
        <v>10</v>
      </c>
      <c r="P15" s="17">
        <v>7.13</v>
      </c>
      <c r="Q15" s="17">
        <v>168.91</v>
      </c>
      <c r="R15" s="17">
        <v>625.91999999999996</v>
      </c>
    </row>
    <row r="16" spans="1:18" x14ac:dyDescent="0.25">
      <c r="A16" t="s">
        <v>591</v>
      </c>
      <c r="B16" t="s">
        <v>593</v>
      </c>
      <c r="C16" t="b">
        <f t="shared" si="0"/>
        <v>1</v>
      </c>
      <c r="E16" t="s">
        <v>591</v>
      </c>
      <c r="F16" t="s">
        <v>1754</v>
      </c>
      <c r="G16" t="s">
        <v>593</v>
      </c>
      <c r="H16" t="s">
        <v>1755</v>
      </c>
      <c r="I16" t="s">
        <v>1222</v>
      </c>
      <c r="J16" t="s">
        <v>893</v>
      </c>
      <c r="K16" t="s">
        <v>1618</v>
      </c>
      <c r="L16" t="s">
        <v>1003</v>
      </c>
      <c r="M16" s="17">
        <v>190.37</v>
      </c>
      <c r="N16" s="17">
        <v>571.20000000000005</v>
      </c>
      <c r="O16" s="17">
        <v>10</v>
      </c>
      <c r="P16" s="17">
        <v>7.13</v>
      </c>
      <c r="Q16" s="17">
        <v>207.5</v>
      </c>
      <c r="R16" s="17">
        <v>588.33000000000004</v>
      </c>
    </row>
    <row r="17" spans="1:18" x14ac:dyDescent="0.25">
      <c r="A17" t="s">
        <v>598</v>
      </c>
      <c r="B17" t="s">
        <v>603</v>
      </c>
      <c r="C17" t="b">
        <f t="shared" si="0"/>
        <v>1</v>
      </c>
      <c r="E17" t="s">
        <v>598</v>
      </c>
      <c r="F17" t="s">
        <v>2124</v>
      </c>
      <c r="G17" t="s">
        <v>603</v>
      </c>
      <c r="H17" t="s">
        <v>2125</v>
      </c>
      <c r="I17" t="s">
        <v>900</v>
      </c>
      <c r="J17" t="s">
        <v>893</v>
      </c>
      <c r="K17" t="s">
        <v>2660</v>
      </c>
      <c r="L17" t="s">
        <v>952</v>
      </c>
      <c r="M17" s="17">
        <v>175.14</v>
      </c>
      <c r="N17" s="17">
        <v>543.08000000000004</v>
      </c>
      <c r="O17" s="17">
        <v>10</v>
      </c>
      <c r="P17" s="17">
        <v>1.36</v>
      </c>
      <c r="Q17" s="17">
        <v>186.5</v>
      </c>
      <c r="R17" s="17">
        <v>554.44000000000005</v>
      </c>
    </row>
    <row r="18" spans="1:18" x14ac:dyDescent="0.25">
      <c r="A18" t="s">
        <v>592</v>
      </c>
      <c r="B18" t="s">
        <v>594</v>
      </c>
      <c r="C18" t="b">
        <f t="shared" si="0"/>
        <v>1</v>
      </c>
      <c r="E18" t="s">
        <v>592</v>
      </c>
      <c r="F18" t="s">
        <v>2224</v>
      </c>
      <c r="G18" t="s">
        <v>594</v>
      </c>
      <c r="H18" t="s">
        <v>2225</v>
      </c>
      <c r="I18" t="s">
        <v>1940</v>
      </c>
      <c r="J18" t="s">
        <v>893</v>
      </c>
      <c r="K18" t="s">
        <v>1941</v>
      </c>
      <c r="L18" t="s">
        <v>1503</v>
      </c>
      <c r="M18" s="17">
        <v>154.27000000000001</v>
      </c>
      <c r="N18" s="17">
        <v>549.34</v>
      </c>
      <c r="O18" s="17">
        <v>10</v>
      </c>
      <c r="P18" s="17">
        <v>7.13</v>
      </c>
      <c r="Q18" s="17">
        <v>171.4</v>
      </c>
      <c r="R18" s="17">
        <v>566.47</v>
      </c>
    </row>
    <row r="19" spans="1:18" x14ac:dyDescent="0.25">
      <c r="A19" t="s">
        <v>595</v>
      </c>
      <c r="B19" t="s">
        <v>596</v>
      </c>
      <c r="C19" t="b">
        <f t="shared" si="0"/>
        <v>0</v>
      </c>
      <c r="D19" t="s">
        <v>4403</v>
      </c>
    </row>
    <row r="20" spans="1:18" x14ac:dyDescent="0.25">
      <c r="A20" t="s">
        <v>597</v>
      </c>
      <c r="B20" t="s">
        <v>126</v>
      </c>
      <c r="C20" t="b">
        <f t="shared" si="0"/>
        <v>1</v>
      </c>
      <c r="E20" t="s">
        <v>597</v>
      </c>
      <c r="F20" t="s">
        <v>1873</v>
      </c>
      <c r="G20" t="s">
        <v>126</v>
      </c>
      <c r="H20" t="s">
        <v>1874</v>
      </c>
      <c r="I20" t="s">
        <v>992</v>
      </c>
      <c r="J20" t="s">
        <v>893</v>
      </c>
      <c r="K20" t="s">
        <v>993</v>
      </c>
      <c r="L20" t="s">
        <v>972</v>
      </c>
      <c r="M20" s="17">
        <v>155.07</v>
      </c>
      <c r="N20" s="17">
        <v>572.41999999999996</v>
      </c>
      <c r="O20" s="17">
        <v>10</v>
      </c>
      <c r="P20" s="17">
        <v>7.13</v>
      </c>
      <c r="Q20" s="17">
        <v>172.2</v>
      </c>
      <c r="R20" s="17">
        <v>589.54999999999995</v>
      </c>
    </row>
    <row r="21" spans="1:18" x14ac:dyDescent="0.25">
      <c r="A21" t="s">
        <v>600</v>
      </c>
      <c r="B21" t="s">
        <v>709</v>
      </c>
      <c r="C21" t="b">
        <f t="shared" si="0"/>
        <v>1</v>
      </c>
      <c r="E21" t="s">
        <v>600</v>
      </c>
      <c r="F21" t="s">
        <v>1258</v>
      </c>
      <c r="G21" t="s">
        <v>3698</v>
      </c>
      <c r="H21" t="s">
        <v>1259</v>
      </c>
      <c r="I21" t="s">
        <v>1260</v>
      </c>
      <c r="J21" t="s">
        <v>893</v>
      </c>
      <c r="K21" t="s">
        <v>1261</v>
      </c>
      <c r="L21" t="s">
        <v>924</v>
      </c>
      <c r="M21" s="17">
        <v>198.91</v>
      </c>
      <c r="N21" s="17">
        <v>578.71</v>
      </c>
      <c r="O21" s="17">
        <v>10</v>
      </c>
      <c r="P21" s="17">
        <v>1.36</v>
      </c>
      <c r="Q21" s="17">
        <v>210.27</v>
      </c>
      <c r="R21" s="17">
        <v>590.07000000000005</v>
      </c>
    </row>
    <row r="22" spans="1:18" x14ac:dyDescent="0.25">
      <c r="A22" t="s">
        <v>634</v>
      </c>
      <c r="B22" t="s">
        <v>711</v>
      </c>
      <c r="C22" t="b">
        <f t="shared" si="0"/>
        <v>1</v>
      </c>
      <c r="E22" t="s">
        <v>634</v>
      </c>
      <c r="F22" t="s">
        <v>1537</v>
      </c>
      <c r="G22" t="s">
        <v>3699</v>
      </c>
      <c r="H22" t="s">
        <v>1538</v>
      </c>
      <c r="I22" t="s">
        <v>1539</v>
      </c>
      <c r="J22" t="s">
        <v>893</v>
      </c>
      <c r="K22" t="s">
        <v>1540</v>
      </c>
      <c r="L22" t="s">
        <v>1200</v>
      </c>
      <c r="M22" s="17">
        <v>187.48</v>
      </c>
      <c r="N22" s="17">
        <v>568.85</v>
      </c>
      <c r="O22" s="17">
        <v>10</v>
      </c>
      <c r="P22" s="17">
        <v>1.36</v>
      </c>
      <c r="Q22" s="17">
        <v>198.84</v>
      </c>
      <c r="R22" s="17">
        <v>580.21</v>
      </c>
    </row>
    <row r="23" spans="1:18" x14ac:dyDescent="0.25">
      <c r="A23" t="s">
        <v>635</v>
      </c>
      <c r="B23" t="s">
        <v>712</v>
      </c>
      <c r="C23" t="b">
        <f t="shared" si="0"/>
        <v>1</v>
      </c>
      <c r="E23" t="s">
        <v>635</v>
      </c>
      <c r="F23" t="s">
        <v>2076</v>
      </c>
      <c r="G23" t="s">
        <v>712</v>
      </c>
      <c r="H23" t="s">
        <v>2077</v>
      </c>
      <c r="I23" t="s">
        <v>1635</v>
      </c>
      <c r="J23" t="s">
        <v>893</v>
      </c>
      <c r="K23" t="s">
        <v>2078</v>
      </c>
      <c r="L23" t="s">
        <v>1238</v>
      </c>
      <c r="M23" s="17">
        <v>192.56</v>
      </c>
      <c r="N23" s="17">
        <v>589</v>
      </c>
      <c r="O23" s="17">
        <v>10</v>
      </c>
      <c r="P23" s="17">
        <v>1.36</v>
      </c>
      <c r="Q23" s="17">
        <v>203.92</v>
      </c>
      <c r="R23" s="17">
        <v>600.36</v>
      </c>
    </row>
    <row r="24" spans="1:18" x14ac:dyDescent="0.25">
      <c r="A24" t="s">
        <v>231</v>
      </c>
      <c r="B24" t="s">
        <v>2</v>
      </c>
      <c r="C24" t="b">
        <f t="shared" si="0"/>
        <v>1</v>
      </c>
      <c r="E24" t="s">
        <v>231</v>
      </c>
      <c r="F24" t="s">
        <v>925</v>
      </c>
      <c r="G24" t="s">
        <v>2</v>
      </c>
      <c r="H24" t="s">
        <v>926</v>
      </c>
      <c r="I24" t="s">
        <v>927</v>
      </c>
      <c r="J24" t="s">
        <v>893</v>
      </c>
      <c r="K24" t="s">
        <v>928</v>
      </c>
      <c r="L24" t="s">
        <v>929</v>
      </c>
      <c r="M24" s="17">
        <v>135.93</v>
      </c>
      <c r="N24" s="17">
        <v>567.29999999999995</v>
      </c>
      <c r="O24" s="17">
        <v>10</v>
      </c>
      <c r="P24" s="17">
        <v>1.36</v>
      </c>
      <c r="Q24" s="17">
        <v>147.29</v>
      </c>
      <c r="R24" s="17">
        <v>578.66</v>
      </c>
    </row>
    <row r="25" spans="1:18" x14ac:dyDescent="0.25">
      <c r="A25" t="s">
        <v>646</v>
      </c>
      <c r="B25" t="s">
        <v>647</v>
      </c>
      <c r="C25" t="b">
        <f t="shared" si="0"/>
        <v>1</v>
      </c>
      <c r="E25" t="s">
        <v>646</v>
      </c>
      <c r="F25" t="s">
        <v>1887</v>
      </c>
      <c r="G25" t="s">
        <v>647</v>
      </c>
      <c r="H25" t="s">
        <v>1888</v>
      </c>
      <c r="I25" t="s">
        <v>1889</v>
      </c>
      <c r="J25" t="s">
        <v>893</v>
      </c>
      <c r="K25" t="s">
        <v>1890</v>
      </c>
      <c r="L25" t="s">
        <v>972</v>
      </c>
      <c r="M25" s="17">
        <v>159.83000000000001</v>
      </c>
      <c r="N25" s="17">
        <v>592.21</v>
      </c>
      <c r="O25" s="17">
        <v>10</v>
      </c>
      <c r="P25" s="17">
        <v>7.13</v>
      </c>
      <c r="Q25" s="17">
        <v>176.96</v>
      </c>
      <c r="R25" s="17">
        <v>609.34</v>
      </c>
    </row>
    <row r="26" spans="1:18" x14ac:dyDescent="0.25">
      <c r="A26" t="s">
        <v>648</v>
      </c>
      <c r="B26" t="s">
        <v>715</v>
      </c>
      <c r="C26" t="b">
        <f t="shared" si="0"/>
        <v>1</v>
      </c>
      <c r="E26" t="s">
        <v>648</v>
      </c>
      <c r="F26" t="s">
        <v>1099</v>
      </c>
      <c r="G26" t="s">
        <v>715</v>
      </c>
      <c r="H26" t="s">
        <v>1100</v>
      </c>
      <c r="I26" t="s">
        <v>900</v>
      </c>
      <c r="J26" t="s">
        <v>893</v>
      </c>
      <c r="K26" t="s">
        <v>1039</v>
      </c>
      <c r="L26" t="s">
        <v>952</v>
      </c>
      <c r="M26" s="17">
        <v>190.19</v>
      </c>
      <c r="N26" s="17">
        <v>563.91999999999996</v>
      </c>
      <c r="O26" s="17">
        <v>10</v>
      </c>
      <c r="P26" s="17">
        <v>7.13</v>
      </c>
      <c r="Q26" s="17">
        <v>207.32</v>
      </c>
      <c r="R26" s="17">
        <v>581.04999999999995</v>
      </c>
    </row>
    <row r="27" spans="1:18" x14ac:dyDescent="0.25">
      <c r="A27" t="s">
        <v>649</v>
      </c>
      <c r="B27" t="s">
        <v>650</v>
      </c>
      <c r="C27" t="b">
        <f t="shared" si="0"/>
        <v>1</v>
      </c>
      <c r="E27" t="s">
        <v>649</v>
      </c>
      <c r="F27" t="s">
        <v>1378</v>
      </c>
      <c r="G27" t="s">
        <v>2431</v>
      </c>
      <c r="H27" t="s">
        <v>1379</v>
      </c>
      <c r="I27" t="s">
        <v>1380</v>
      </c>
      <c r="J27" t="s">
        <v>893</v>
      </c>
      <c r="K27" t="s">
        <v>1381</v>
      </c>
      <c r="L27" t="s">
        <v>1286</v>
      </c>
      <c r="M27" s="17">
        <v>132.53</v>
      </c>
      <c r="N27" s="17">
        <v>558.12</v>
      </c>
      <c r="O27" s="17">
        <v>10</v>
      </c>
      <c r="P27" s="17">
        <v>1.36</v>
      </c>
      <c r="Q27" s="17">
        <v>143.88999999999999</v>
      </c>
      <c r="R27" s="17">
        <v>569.48</v>
      </c>
    </row>
    <row r="28" spans="1:18" x14ac:dyDescent="0.25">
      <c r="A28" t="s">
        <v>232</v>
      </c>
      <c r="B28" t="s">
        <v>716</v>
      </c>
      <c r="C28" t="b">
        <f t="shared" si="0"/>
        <v>1</v>
      </c>
      <c r="E28" t="s">
        <v>232</v>
      </c>
      <c r="F28" t="s">
        <v>2427</v>
      </c>
      <c r="G28" t="s">
        <v>716</v>
      </c>
      <c r="H28" t="s">
        <v>2541</v>
      </c>
      <c r="I28" t="s">
        <v>932</v>
      </c>
      <c r="J28" t="s">
        <v>893</v>
      </c>
      <c r="K28" t="s">
        <v>933</v>
      </c>
      <c r="L28" t="s">
        <v>934</v>
      </c>
      <c r="M28" s="17">
        <v>163.15</v>
      </c>
      <c r="N28" s="17">
        <v>563.54999999999995</v>
      </c>
      <c r="O28" s="17">
        <v>10</v>
      </c>
      <c r="P28" s="17">
        <v>0</v>
      </c>
      <c r="Q28" s="17">
        <v>173.15</v>
      </c>
      <c r="R28" s="17">
        <v>573.54999999999995</v>
      </c>
    </row>
    <row r="29" spans="1:18" x14ac:dyDescent="0.25">
      <c r="A29" t="s">
        <v>659</v>
      </c>
      <c r="B29" t="s">
        <v>717</v>
      </c>
      <c r="C29" t="b">
        <f t="shared" si="0"/>
        <v>0</v>
      </c>
      <c r="D29" t="s">
        <v>4403</v>
      </c>
    </row>
    <row r="30" spans="1:18" x14ac:dyDescent="0.25">
      <c r="A30" t="s">
        <v>658</v>
      </c>
      <c r="B30" t="s">
        <v>718</v>
      </c>
      <c r="C30" t="b">
        <f t="shared" si="0"/>
        <v>1</v>
      </c>
      <c r="E30" t="s">
        <v>658</v>
      </c>
      <c r="F30" t="s">
        <v>2024</v>
      </c>
      <c r="G30" t="s">
        <v>718</v>
      </c>
      <c r="H30" t="s">
        <v>2025</v>
      </c>
      <c r="I30" t="s">
        <v>2026</v>
      </c>
      <c r="J30" t="s">
        <v>893</v>
      </c>
      <c r="K30" t="s">
        <v>2027</v>
      </c>
      <c r="L30" t="s">
        <v>2028</v>
      </c>
      <c r="M30" s="17">
        <v>128.63999999999999</v>
      </c>
      <c r="N30" s="17">
        <v>552.77</v>
      </c>
      <c r="O30" s="17">
        <v>10</v>
      </c>
      <c r="P30" s="17">
        <v>7.13</v>
      </c>
      <c r="Q30" s="17">
        <v>145.77000000000001</v>
      </c>
      <c r="R30" s="17">
        <v>569.9</v>
      </c>
    </row>
    <row r="31" spans="1:18" x14ac:dyDescent="0.25">
      <c r="A31" t="s">
        <v>657</v>
      </c>
      <c r="B31" t="s">
        <v>719</v>
      </c>
      <c r="C31" t="b">
        <f t="shared" si="0"/>
        <v>1</v>
      </c>
      <c r="E31" t="s">
        <v>657</v>
      </c>
      <c r="F31" t="s">
        <v>2020</v>
      </c>
      <c r="G31" t="s">
        <v>719</v>
      </c>
      <c r="H31" t="s">
        <v>2021</v>
      </c>
      <c r="I31" t="s">
        <v>2022</v>
      </c>
      <c r="J31" t="s">
        <v>893</v>
      </c>
      <c r="K31" t="s">
        <v>2023</v>
      </c>
      <c r="L31" t="s">
        <v>952</v>
      </c>
      <c r="M31" s="17">
        <v>120.05</v>
      </c>
      <c r="N31" s="17">
        <v>568.35</v>
      </c>
      <c r="O31" s="17">
        <v>10</v>
      </c>
      <c r="P31" s="17">
        <v>7.13</v>
      </c>
      <c r="Q31" s="17">
        <v>137.18</v>
      </c>
      <c r="R31" s="17">
        <v>585.48</v>
      </c>
    </row>
    <row r="32" spans="1:18" x14ac:dyDescent="0.25">
      <c r="A32" t="s">
        <v>656</v>
      </c>
      <c r="B32" t="s">
        <v>720</v>
      </c>
      <c r="C32" t="b">
        <f t="shared" si="0"/>
        <v>1</v>
      </c>
      <c r="E32" t="s">
        <v>656</v>
      </c>
      <c r="F32" t="s">
        <v>2017</v>
      </c>
      <c r="G32" t="s">
        <v>720</v>
      </c>
      <c r="H32" t="s">
        <v>2018</v>
      </c>
      <c r="I32" t="s">
        <v>1603</v>
      </c>
      <c r="J32" t="s">
        <v>893</v>
      </c>
      <c r="K32" t="s">
        <v>2019</v>
      </c>
      <c r="L32" t="s">
        <v>1603</v>
      </c>
      <c r="M32" s="17">
        <v>128.27000000000001</v>
      </c>
      <c r="N32" s="17">
        <v>572.92999999999995</v>
      </c>
      <c r="O32" s="17">
        <v>10</v>
      </c>
      <c r="P32" s="17">
        <v>1.36</v>
      </c>
      <c r="Q32" s="17">
        <v>139.63</v>
      </c>
      <c r="R32" s="17">
        <v>584.29</v>
      </c>
    </row>
    <row r="33" spans="1:18" x14ac:dyDescent="0.25">
      <c r="A33" t="s">
        <v>655</v>
      </c>
      <c r="B33" t="s">
        <v>721</v>
      </c>
      <c r="C33" t="b">
        <f t="shared" si="0"/>
        <v>1</v>
      </c>
      <c r="E33" t="s">
        <v>655</v>
      </c>
      <c r="F33" t="s">
        <v>2015</v>
      </c>
      <c r="G33" t="s">
        <v>721</v>
      </c>
      <c r="H33" t="s">
        <v>2016</v>
      </c>
      <c r="I33" t="s">
        <v>1603</v>
      </c>
      <c r="J33" t="s">
        <v>893</v>
      </c>
      <c r="K33" t="s">
        <v>1604</v>
      </c>
      <c r="L33" t="s">
        <v>1603</v>
      </c>
      <c r="M33" s="17">
        <v>91.37</v>
      </c>
      <c r="N33" s="17">
        <v>545.69000000000005</v>
      </c>
      <c r="O33" s="17">
        <v>10</v>
      </c>
      <c r="P33" s="17">
        <v>7.13</v>
      </c>
      <c r="Q33" s="17">
        <v>108.5</v>
      </c>
      <c r="R33" s="17">
        <v>562.82000000000005</v>
      </c>
    </row>
    <row r="34" spans="1:18" x14ac:dyDescent="0.25">
      <c r="A34" t="s">
        <v>654</v>
      </c>
      <c r="B34" t="s">
        <v>722</v>
      </c>
      <c r="C34" t="b">
        <f t="shared" si="0"/>
        <v>1</v>
      </c>
      <c r="E34" t="s">
        <v>654</v>
      </c>
      <c r="F34" t="s">
        <v>2012</v>
      </c>
      <c r="G34" t="s">
        <v>722</v>
      </c>
      <c r="H34" t="s">
        <v>2013</v>
      </c>
      <c r="I34" t="s">
        <v>1336</v>
      </c>
      <c r="J34" t="s">
        <v>893</v>
      </c>
      <c r="K34" t="s">
        <v>2014</v>
      </c>
      <c r="L34" t="s">
        <v>1338</v>
      </c>
      <c r="M34" s="17">
        <v>103.76</v>
      </c>
      <c r="N34" s="17">
        <v>555.03</v>
      </c>
      <c r="O34" s="17">
        <v>10</v>
      </c>
      <c r="P34" s="17">
        <v>7.13</v>
      </c>
      <c r="Q34" s="17">
        <v>120.89</v>
      </c>
      <c r="R34" s="17">
        <v>572.16</v>
      </c>
    </row>
    <row r="35" spans="1:18" x14ac:dyDescent="0.25">
      <c r="A35" t="s">
        <v>666</v>
      </c>
      <c r="B35" t="s">
        <v>667</v>
      </c>
      <c r="C35" t="b">
        <f t="shared" si="0"/>
        <v>0</v>
      </c>
      <c r="D35" t="s">
        <v>4403</v>
      </c>
    </row>
    <row r="36" spans="1:18" x14ac:dyDescent="0.25">
      <c r="A36" t="s">
        <v>652</v>
      </c>
      <c r="B36" t="s">
        <v>723</v>
      </c>
      <c r="C36" t="b">
        <f t="shared" si="0"/>
        <v>1</v>
      </c>
      <c r="E36" t="s">
        <v>652</v>
      </c>
      <c r="F36" t="s">
        <v>1022</v>
      </c>
      <c r="G36" t="s">
        <v>723</v>
      </c>
      <c r="H36" t="s">
        <v>1023</v>
      </c>
      <c r="I36" t="s">
        <v>907</v>
      </c>
      <c r="J36" t="s">
        <v>893</v>
      </c>
      <c r="K36" t="s">
        <v>1024</v>
      </c>
      <c r="L36" t="s">
        <v>909</v>
      </c>
      <c r="M36" s="17">
        <v>168.92</v>
      </c>
      <c r="N36" s="17">
        <v>584.20000000000005</v>
      </c>
      <c r="O36" s="17">
        <v>10</v>
      </c>
      <c r="P36" s="17">
        <v>7.13</v>
      </c>
      <c r="Q36" s="17">
        <v>186.05</v>
      </c>
      <c r="R36" s="17">
        <v>601.33000000000004</v>
      </c>
    </row>
    <row r="37" spans="1:18" x14ac:dyDescent="0.25">
      <c r="A37" t="s">
        <v>670</v>
      </c>
      <c r="B37" t="s">
        <v>203</v>
      </c>
      <c r="C37" t="b">
        <f t="shared" si="0"/>
        <v>1</v>
      </c>
      <c r="E37" t="s">
        <v>670</v>
      </c>
      <c r="F37" t="s">
        <v>2339</v>
      </c>
      <c r="G37" t="s">
        <v>203</v>
      </c>
      <c r="H37" t="s">
        <v>2340</v>
      </c>
      <c r="I37" t="s">
        <v>2341</v>
      </c>
      <c r="J37" t="s">
        <v>893</v>
      </c>
      <c r="K37" t="s">
        <v>2342</v>
      </c>
      <c r="L37" t="s">
        <v>1300</v>
      </c>
      <c r="M37" s="17">
        <v>160.18</v>
      </c>
      <c r="N37" s="17">
        <v>572.83000000000004</v>
      </c>
      <c r="O37" s="17">
        <v>10</v>
      </c>
      <c r="P37" s="17">
        <v>1.36</v>
      </c>
      <c r="Q37" s="17">
        <v>171.54</v>
      </c>
      <c r="R37" s="17">
        <v>584.19000000000005</v>
      </c>
    </row>
    <row r="38" spans="1:18" x14ac:dyDescent="0.25">
      <c r="A38" t="s">
        <v>661</v>
      </c>
      <c r="B38" t="s">
        <v>725</v>
      </c>
      <c r="C38" t="b">
        <f t="shared" si="0"/>
        <v>1</v>
      </c>
      <c r="E38" t="s">
        <v>661</v>
      </c>
      <c r="F38" t="s">
        <v>1040</v>
      </c>
      <c r="G38" t="s">
        <v>725</v>
      </c>
      <c r="H38" t="s">
        <v>1041</v>
      </c>
      <c r="I38" t="s">
        <v>1042</v>
      </c>
      <c r="J38" t="s">
        <v>893</v>
      </c>
      <c r="K38" t="s">
        <v>1043</v>
      </c>
      <c r="L38" t="s">
        <v>1042</v>
      </c>
      <c r="M38" s="17">
        <v>157.05000000000001</v>
      </c>
      <c r="N38" s="17">
        <v>564.39</v>
      </c>
      <c r="O38" s="17">
        <v>10</v>
      </c>
      <c r="P38" s="17">
        <v>1.36</v>
      </c>
      <c r="Q38" s="17">
        <v>168.41</v>
      </c>
      <c r="R38" s="17">
        <v>575.75</v>
      </c>
    </row>
    <row r="39" spans="1:18" x14ac:dyDescent="0.25">
      <c r="A39" t="s">
        <v>663</v>
      </c>
      <c r="B39" t="s">
        <v>726</v>
      </c>
      <c r="C39" t="b">
        <f t="shared" si="0"/>
        <v>1</v>
      </c>
      <c r="E39" t="s">
        <v>663</v>
      </c>
      <c r="F39" t="s">
        <v>1334</v>
      </c>
      <c r="G39" t="s">
        <v>726</v>
      </c>
      <c r="H39" t="s">
        <v>1335</v>
      </c>
      <c r="I39" t="s">
        <v>1336</v>
      </c>
      <c r="J39" t="s">
        <v>893</v>
      </c>
      <c r="K39" t="s">
        <v>1337</v>
      </c>
      <c r="L39" t="s">
        <v>1338</v>
      </c>
      <c r="M39" s="17">
        <v>140.9</v>
      </c>
      <c r="N39" s="17">
        <v>584.39</v>
      </c>
      <c r="O39" s="17">
        <v>10</v>
      </c>
      <c r="P39" s="17">
        <v>7.13</v>
      </c>
      <c r="Q39" s="17">
        <v>158.03</v>
      </c>
      <c r="R39" s="17">
        <v>601.52</v>
      </c>
    </row>
    <row r="40" spans="1:18" x14ac:dyDescent="0.25">
      <c r="A40" t="s">
        <v>662</v>
      </c>
      <c r="B40" t="s">
        <v>727</v>
      </c>
      <c r="C40" t="b">
        <f t="shared" si="0"/>
        <v>1</v>
      </c>
      <c r="E40" t="s">
        <v>662</v>
      </c>
      <c r="F40" t="s">
        <v>1105</v>
      </c>
      <c r="G40" t="s">
        <v>727</v>
      </c>
      <c r="H40" t="s">
        <v>1106</v>
      </c>
      <c r="I40" t="s">
        <v>1107</v>
      </c>
      <c r="J40" t="s">
        <v>893</v>
      </c>
      <c r="K40" t="s">
        <v>1108</v>
      </c>
      <c r="L40" t="s">
        <v>1109</v>
      </c>
      <c r="M40" s="17">
        <v>145.32</v>
      </c>
      <c r="N40" s="17">
        <v>574.21</v>
      </c>
      <c r="O40" s="17">
        <v>10</v>
      </c>
      <c r="P40" s="17">
        <v>7.13</v>
      </c>
      <c r="Q40" s="17">
        <v>162.44999999999999</v>
      </c>
      <c r="R40" s="17">
        <v>591.34</v>
      </c>
    </row>
    <row r="41" spans="1:18" x14ac:dyDescent="0.25">
      <c r="A41" t="s">
        <v>665</v>
      </c>
      <c r="B41" t="s">
        <v>728</v>
      </c>
      <c r="C41" t="b">
        <f t="shared" si="0"/>
        <v>1</v>
      </c>
      <c r="E41" t="s">
        <v>665</v>
      </c>
      <c r="F41" t="s">
        <v>1582</v>
      </c>
      <c r="G41" t="s">
        <v>728</v>
      </c>
      <c r="H41" t="s">
        <v>1583</v>
      </c>
      <c r="I41" t="s">
        <v>1584</v>
      </c>
      <c r="J41" t="s">
        <v>893</v>
      </c>
      <c r="K41" t="s">
        <v>1585</v>
      </c>
      <c r="L41" t="s">
        <v>1549</v>
      </c>
      <c r="M41" s="17">
        <v>145.1</v>
      </c>
      <c r="N41" s="17">
        <v>584.01</v>
      </c>
      <c r="O41" s="17">
        <v>10</v>
      </c>
      <c r="P41" s="17">
        <v>7.13</v>
      </c>
      <c r="Q41" s="17">
        <v>162.22999999999999</v>
      </c>
      <c r="R41" s="17">
        <v>601.14</v>
      </c>
    </row>
    <row r="42" spans="1:18" x14ac:dyDescent="0.25">
      <c r="A42" t="s">
        <v>669</v>
      </c>
      <c r="B42" t="s">
        <v>153</v>
      </c>
      <c r="C42" t="b">
        <f t="shared" si="0"/>
        <v>1</v>
      </c>
      <c r="E42" t="s">
        <v>669</v>
      </c>
      <c r="F42" t="s">
        <v>2036</v>
      </c>
      <c r="G42" t="s">
        <v>153</v>
      </c>
      <c r="H42" t="s">
        <v>2037</v>
      </c>
      <c r="I42" t="s">
        <v>1885</v>
      </c>
      <c r="J42" t="s">
        <v>893</v>
      </c>
      <c r="K42" t="s">
        <v>2038</v>
      </c>
      <c r="L42" t="s">
        <v>1056</v>
      </c>
      <c r="M42" s="17">
        <v>183.07</v>
      </c>
      <c r="N42" s="17">
        <v>583.67999999999995</v>
      </c>
      <c r="O42" s="17">
        <v>10</v>
      </c>
      <c r="P42" s="17">
        <v>7.13</v>
      </c>
      <c r="Q42" s="17">
        <v>200.2</v>
      </c>
      <c r="R42" s="17">
        <v>600.80999999999995</v>
      </c>
    </row>
    <row r="43" spans="1:18" x14ac:dyDescent="0.25">
      <c r="A43" t="s">
        <v>668</v>
      </c>
      <c r="B43" t="s">
        <v>140</v>
      </c>
      <c r="C43" t="b">
        <f t="shared" si="0"/>
        <v>1</v>
      </c>
      <c r="E43" t="s">
        <v>668</v>
      </c>
      <c r="F43" t="s">
        <v>1946</v>
      </c>
      <c r="G43" t="s">
        <v>140</v>
      </c>
      <c r="H43" t="s">
        <v>1947</v>
      </c>
      <c r="I43" t="s">
        <v>1948</v>
      </c>
      <c r="J43" t="s">
        <v>893</v>
      </c>
      <c r="K43" t="s">
        <v>1949</v>
      </c>
      <c r="L43" t="s">
        <v>946</v>
      </c>
      <c r="M43" s="17">
        <v>157.97999999999999</v>
      </c>
      <c r="N43" s="17">
        <v>579.84</v>
      </c>
      <c r="O43" s="17">
        <v>10</v>
      </c>
      <c r="P43" s="17">
        <v>7.13</v>
      </c>
      <c r="Q43" s="17">
        <v>175.11</v>
      </c>
      <c r="R43" s="17">
        <v>596.97</v>
      </c>
    </row>
    <row r="44" spans="1:18" x14ac:dyDescent="0.25">
      <c r="A44" t="s">
        <v>664</v>
      </c>
      <c r="B44" t="s">
        <v>60</v>
      </c>
      <c r="C44" t="b">
        <f t="shared" si="0"/>
        <v>1</v>
      </c>
      <c r="E44" t="s">
        <v>664</v>
      </c>
      <c r="F44" t="s">
        <v>1367</v>
      </c>
      <c r="G44" t="s">
        <v>60</v>
      </c>
      <c r="H44" t="s">
        <v>1368</v>
      </c>
      <c r="I44" t="s">
        <v>900</v>
      </c>
      <c r="J44" t="s">
        <v>893</v>
      </c>
      <c r="K44" t="s">
        <v>1369</v>
      </c>
      <c r="L44" t="s">
        <v>952</v>
      </c>
      <c r="M44" s="17">
        <v>156.69</v>
      </c>
      <c r="N44" s="17">
        <v>597.69000000000005</v>
      </c>
      <c r="O44" s="17">
        <v>10</v>
      </c>
      <c r="P44" s="17">
        <v>7.13</v>
      </c>
      <c r="Q44" s="17">
        <v>173.82</v>
      </c>
      <c r="R44" s="17">
        <v>614.82000000000005</v>
      </c>
    </row>
    <row r="45" spans="1:18" x14ac:dyDescent="0.25">
      <c r="A45" t="s">
        <v>671</v>
      </c>
      <c r="B45" t="s">
        <v>729</v>
      </c>
      <c r="C45" t="b">
        <f t="shared" si="0"/>
        <v>0</v>
      </c>
      <c r="D45" t="s">
        <v>4403</v>
      </c>
    </row>
    <row r="46" spans="1:18" x14ac:dyDescent="0.25">
      <c r="A46" t="s">
        <v>660</v>
      </c>
      <c r="B46" t="s">
        <v>187</v>
      </c>
      <c r="C46" t="b">
        <f t="shared" si="0"/>
        <v>0</v>
      </c>
      <c r="D46" t="s">
        <v>4403</v>
      </c>
    </row>
    <row r="47" spans="1:18" x14ac:dyDescent="0.25">
      <c r="A47" t="s">
        <v>678</v>
      </c>
      <c r="B47" t="s">
        <v>730</v>
      </c>
      <c r="C47" t="b">
        <f t="shared" si="0"/>
        <v>1</v>
      </c>
      <c r="E47" t="s">
        <v>678</v>
      </c>
      <c r="F47" t="s">
        <v>1627</v>
      </c>
      <c r="G47" t="s">
        <v>730</v>
      </c>
      <c r="H47" t="s">
        <v>1628</v>
      </c>
      <c r="I47" t="s">
        <v>1629</v>
      </c>
      <c r="J47" t="s">
        <v>893</v>
      </c>
      <c r="K47" t="s">
        <v>1630</v>
      </c>
      <c r="L47" t="s">
        <v>952</v>
      </c>
      <c r="M47" s="17">
        <v>183.55</v>
      </c>
      <c r="N47" s="17">
        <v>571.24</v>
      </c>
      <c r="O47" s="17">
        <v>10</v>
      </c>
      <c r="P47" s="17">
        <v>1.36</v>
      </c>
      <c r="Q47" s="17">
        <v>194.91</v>
      </c>
      <c r="R47" s="17">
        <v>582.6</v>
      </c>
    </row>
    <row r="48" spans="1:18" x14ac:dyDescent="0.25">
      <c r="A48" t="s">
        <v>673</v>
      </c>
      <c r="B48" t="s">
        <v>157</v>
      </c>
      <c r="C48" t="b">
        <f t="shared" si="0"/>
        <v>1</v>
      </c>
      <c r="E48" t="s">
        <v>673</v>
      </c>
      <c r="F48" t="s">
        <v>2089</v>
      </c>
      <c r="G48" t="s">
        <v>157</v>
      </c>
      <c r="H48" t="s">
        <v>2090</v>
      </c>
      <c r="I48" t="s">
        <v>1727</v>
      </c>
      <c r="J48" t="s">
        <v>893</v>
      </c>
      <c r="K48" t="s">
        <v>2091</v>
      </c>
      <c r="L48" t="s">
        <v>1325</v>
      </c>
      <c r="M48" s="17">
        <v>152.6</v>
      </c>
      <c r="N48" s="17">
        <v>585.33000000000004</v>
      </c>
      <c r="O48" s="17">
        <v>10</v>
      </c>
      <c r="P48" s="17">
        <v>1.36</v>
      </c>
      <c r="Q48" s="17">
        <v>163.96</v>
      </c>
      <c r="R48" s="17">
        <v>596.69000000000005</v>
      </c>
    </row>
    <row r="49" spans="1:18" x14ac:dyDescent="0.25">
      <c r="A49" t="s">
        <v>674</v>
      </c>
      <c r="B49" t="s">
        <v>178</v>
      </c>
      <c r="C49" t="b">
        <f t="shared" si="0"/>
        <v>1</v>
      </c>
      <c r="E49" t="s">
        <v>674</v>
      </c>
      <c r="F49" t="s">
        <v>2218</v>
      </c>
      <c r="G49" t="s">
        <v>178</v>
      </c>
      <c r="H49" t="s">
        <v>2219</v>
      </c>
      <c r="I49" t="s">
        <v>2220</v>
      </c>
      <c r="J49" t="s">
        <v>893</v>
      </c>
      <c r="K49" t="s">
        <v>2221</v>
      </c>
      <c r="L49" t="s">
        <v>1426</v>
      </c>
      <c r="M49" s="17">
        <v>153.16999999999999</v>
      </c>
      <c r="N49" s="17">
        <v>588.49</v>
      </c>
      <c r="O49" s="17">
        <v>10</v>
      </c>
      <c r="P49" s="17">
        <v>1.36</v>
      </c>
      <c r="Q49" s="17">
        <v>164.53</v>
      </c>
      <c r="R49" s="17">
        <v>599.85</v>
      </c>
    </row>
    <row r="50" spans="1:18" x14ac:dyDescent="0.25">
      <c r="A50" t="s">
        <v>675</v>
      </c>
      <c r="B50" t="s">
        <v>732</v>
      </c>
      <c r="C50" t="b">
        <f t="shared" si="0"/>
        <v>1</v>
      </c>
      <c r="E50" t="s">
        <v>675</v>
      </c>
      <c r="F50" t="s">
        <v>1678</v>
      </c>
      <c r="G50" t="s">
        <v>732</v>
      </c>
      <c r="H50" t="s">
        <v>1679</v>
      </c>
      <c r="I50" t="s">
        <v>1680</v>
      </c>
      <c r="J50" t="s">
        <v>893</v>
      </c>
      <c r="K50" t="s">
        <v>1681</v>
      </c>
      <c r="L50" t="s">
        <v>1682</v>
      </c>
      <c r="M50" s="17">
        <v>147.81</v>
      </c>
      <c r="N50" s="17">
        <v>586.13</v>
      </c>
      <c r="O50" s="17">
        <v>10</v>
      </c>
      <c r="P50" s="17">
        <v>7.13</v>
      </c>
      <c r="Q50" s="17">
        <v>164.94</v>
      </c>
      <c r="R50" s="17">
        <v>603.26</v>
      </c>
    </row>
    <row r="51" spans="1:18" x14ac:dyDescent="0.25">
      <c r="A51" t="s">
        <v>676</v>
      </c>
      <c r="B51" t="s">
        <v>48</v>
      </c>
      <c r="C51" t="b">
        <f t="shared" si="0"/>
        <v>1</v>
      </c>
      <c r="E51" t="s">
        <v>676</v>
      </c>
      <c r="F51" t="s">
        <v>1287</v>
      </c>
      <c r="G51" t="s">
        <v>48</v>
      </c>
      <c r="H51" t="s">
        <v>1288</v>
      </c>
      <c r="I51" t="s">
        <v>1289</v>
      </c>
      <c r="J51" t="s">
        <v>893</v>
      </c>
      <c r="K51" t="s">
        <v>1290</v>
      </c>
      <c r="L51" t="s">
        <v>1291</v>
      </c>
      <c r="M51" s="17">
        <v>147.62</v>
      </c>
      <c r="N51" s="17">
        <v>565.29</v>
      </c>
      <c r="O51" s="17">
        <v>10</v>
      </c>
      <c r="P51" s="17">
        <v>7.13</v>
      </c>
      <c r="Q51" s="17">
        <v>164.75</v>
      </c>
      <c r="R51" s="17">
        <v>582.41999999999996</v>
      </c>
    </row>
    <row r="52" spans="1:18" x14ac:dyDescent="0.25">
      <c r="A52" t="s">
        <v>677</v>
      </c>
      <c r="B52" t="s">
        <v>35</v>
      </c>
      <c r="C52" t="b">
        <f t="shared" si="0"/>
        <v>1</v>
      </c>
      <c r="E52" t="s">
        <v>677</v>
      </c>
      <c r="F52" t="s">
        <v>1186</v>
      </c>
      <c r="G52" t="s">
        <v>35</v>
      </c>
      <c r="H52" t="s">
        <v>1187</v>
      </c>
      <c r="I52" t="s">
        <v>1188</v>
      </c>
      <c r="J52" t="s">
        <v>893</v>
      </c>
      <c r="K52" t="s">
        <v>1189</v>
      </c>
      <c r="L52" t="s">
        <v>929</v>
      </c>
      <c r="M52" s="17">
        <v>160.47999999999999</v>
      </c>
      <c r="N52" s="17">
        <v>585.26</v>
      </c>
      <c r="O52" s="17">
        <v>10</v>
      </c>
      <c r="P52" s="17">
        <v>1.36</v>
      </c>
      <c r="Q52" s="17">
        <v>171.84</v>
      </c>
      <c r="R52" s="17">
        <v>596.62</v>
      </c>
    </row>
    <row r="53" spans="1:18" x14ac:dyDescent="0.25">
      <c r="A53" t="s">
        <v>679</v>
      </c>
      <c r="B53" t="s">
        <v>680</v>
      </c>
      <c r="C53" t="b">
        <f t="shared" si="0"/>
        <v>1</v>
      </c>
      <c r="E53" t="s">
        <v>679</v>
      </c>
      <c r="F53" t="s">
        <v>1667</v>
      </c>
      <c r="G53" t="s">
        <v>680</v>
      </c>
      <c r="H53" t="s">
        <v>1668</v>
      </c>
      <c r="I53" t="s">
        <v>1669</v>
      </c>
      <c r="J53" t="s">
        <v>893</v>
      </c>
      <c r="K53" t="s">
        <v>1670</v>
      </c>
      <c r="L53" t="s">
        <v>1333</v>
      </c>
      <c r="M53" s="17">
        <v>166.63</v>
      </c>
      <c r="N53" s="17">
        <v>584.29999999999995</v>
      </c>
      <c r="O53" s="17">
        <v>10</v>
      </c>
      <c r="P53" s="17">
        <v>1.36</v>
      </c>
      <c r="Q53" s="17">
        <v>177.99</v>
      </c>
      <c r="R53" s="17">
        <v>595.66</v>
      </c>
    </row>
    <row r="54" spans="1:18" x14ac:dyDescent="0.25">
      <c r="A54" t="s">
        <v>681</v>
      </c>
      <c r="B54" t="s">
        <v>682</v>
      </c>
      <c r="C54" t="b">
        <f t="shared" si="0"/>
        <v>1</v>
      </c>
      <c r="E54" t="s">
        <v>681</v>
      </c>
      <c r="F54" t="s">
        <v>1048</v>
      </c>
      <c r="G54" t="s">
        <v>682</v>
      </c>
      <c r="H54" t="s">
        <v>1049</v>
      </c>
      <c r="I54" t="s">
        <v>1050</v>
      </c>
      <c r="J54" t="s">
        <v>893</v>
      </c>
      <c r="K54" t="s">
        <v>1051</v>
      </c>
      <c r="L54" t="s">
        <v>967</v>
      </c>
      <c r="M54" s="17">
        <v>113.56</v>
      </c>
      <c r="N54" s="17">
        <v>560.54</v>
      </c>
      <c r="O54" s="17">
        <v>10</v>
      </c>
      <c r="P54" s="17">
        <v>1.36</v>
      </c>
      <c r="Q54" s="17">
        <v>124.92</v>
      </c>
      <c r="R54" s="17">
        <v>571.9</v>
      </c>
    </row>
    <row r="55" spans="1:18" x14ac:dyDescent="0.25">
      <c r="A55" t="s">
        <v>683</v>
      </c>
      <c r="B55" t="s">
        <v>684</v>
      </c>
      <c r="C55" t="b">
        <f t="shared" si="0"/>
        <v>1</v>
      </c>
      <c r="E55" t="s">
        <v>683</v>
      </c>
      <c r="F55" t="s">
        <v>1206</v>
      </c>
      <c r="G55" t="s">
        <v>684</v>
      </c>
      <c r="H55" t="s">
        <v>1207</v>
      </c>
      <c r="I55" t="s">
        <v>1208</v>
      </c>
      <c r="J55" t="s">
        <v>893</v>
      </c>
      <c r="K55" t="s">
        <v>1209</v>
      </c>
      <c r="L55" t="s">
        <v>1210</v>
      </c>
      <c r="M55" s="17">
        <v>110.91</v>
      </c>
      <c r="N55" s="17">
        <v>562.1</v>
      </c>
      <c r="O55" s="17">
        <v>10</v>
      </c>
      <c r="P55" s="17">
        <v>7.13</v>
      </c>
      <c r="Q55" s="17">
        <v>128.04</v>
      </c>
      <c r="R55" s="17">
        <v>579.23</v>
      </c>
    </row>
    <row r="56" spans="1:18" x14ac:dyDescent="0.25">
      <c r="A56" t="s">
        <v>685</v>
      </c>
      <c r="B56" t="s">
        <v>686</v>
      </c>
      <c r="C56" t="b">
        <f t="shared" si="0"/>
        <v>1</v>
      </c>
      <c r="E56" t="s">
        <v>685</v>
      </c>
      <c r="F56" t="s">
        <v>2319</v>
      </c>
      <c r="G56" t="s">
        <v>686</v>
      </c>
      <c r="H56" t="s">
        <v>2320</v>
      </c>
      <c r="I56" t="s">
        <v>2321</v>
      </c>
      <c r="J56" t="s">
        <v>893</v>
      </c>
      <c r="K56" t="s">
        <v>2322</v>
      </c>
      <c r="L56" t="s">
        <v>924</v>
      </c>
      <c r="M56" s="17">
        <v>185.38</v>
      </c>
      <c r="N56" s="17">
        <v>557.84</v>
      </c>
      <c r="O56" s="17">
        <v>10</v>
      </c>
      <c r="P56" s="17">
        <v>7.13</v>
      </c>
      <c r="Q56" s="17">
        <v>202.51</v>
      </c>
      <c r="R56" s="17">
        <v>574.97</v>
      </c>
    </row>
    <row r="57" spans="1:18" x14ac:dyDescent="0.25">
      <c r="A57" t="s">
        <v>687</v>
      </c>
      <c r="B57" t="s">
        <v>149</v>
      </c>
      <c r="C57" t="b">
        <f t="shared" si="0"/>
        <v>1</v>
      </c>
      <c r="E57" t="s">
        <v>687</v>
      </c>
      <c r="F57" t="s">
        <v>1982</v>
      </c>
      <c r="G57" t="s">
        <v>2454</v>
      </c>
      <c r="H57" t="s">
        <v>1983</v>
      </c>
      <c r="I57" t="s">
        <v>1333</v>
      </c>
      <c r="J57" t="s">
        <v>893</v>
      </c>
      <c r="K57" t="s">
        <v>1984</v>
      </c>
      <c r="L57" t="s">
        <v>1333</v>
      </c>
      <c r="M57" s="17">
        <v>120.82</v>
      </c>
      <c r="N57" s="17">
        <v>563.79999999999995</v>
      </c>
      <c r="O57" s="17">
        <v>10</v>
      </c>
      <c r="P57" s="17">
        <v>7.13</v>
      </c>
      <c r="Q57" s="17">
        <v>137.94999999999999</v>
      </c>
      <c r="R57" s="17">
        <v>580.92999999999995</v>
      </c>
    </row>
    <row r="58" spans="1:18" x14ac:dyDescent="0.25">
      <c r="A58" t="s">
        <v>688</v>
      </c>
      <c r="B58" t="s">
        <v>734</v>
      </c>
      <c r="C58" t="b">
        <f t="shared" si="0"/>
        <v>1</v>
      </c>
      <c r="E58" t="s">
        <v>688</v>
      </c>
      <c r="F58" t="s">
        <v>999</v>
      </c>
      <c r="G58" t="s">
        <v>734</v>
      </c>
      <c r="H58" t="s">
        <v>1000</v>
      </c>
      <c r="I58" t="s">
        <v>1001</v>
      </c>
      <c r="J58" t="s">
        <v>893</v>
      </c>
      <c r="K58" t="s">
        <v>1002</v>
      </c>
      <c r="L58" t="s">
        <v>1003</v>
      </c>
      <c r="M58" s="17">
        <v>159.53</v>
      </c>
      <c r="N58" s="17">
        <v>580.03</v>
      </c>
      <c r="O58" s="17">
        <v>10</v>
      </c>
      <c r="P58" s="17">
        <v>7.13</v>
      </c>
      <c r="Q58" s="17">
        <v>176.66</v>
      </c>
      <c r="R58" s="17">
        <v>597.16</v>
      </c>
    </row>
    <row r="59" spans="1:18" x14ac:dyDescent="0.25">
      <c r="A59" t="s">
        <v>693</v>
      </c>
      <c r="B59" t="s">
        <v>738</v>
      </c>
      <c r="C59" t="b">
        <f t="shared" si="0"/>
        <v>1</v>
      </c>
      <c r="E59" t="s">
        <v>693</v>
      </c>
      <c r="F59" t="s">
        <v>2253</v>
      </c>
      <c r="G59" t="s">
        <v>738</v>
      </c>
      <c r="H59" t="s">
        <v>2254</v>
      </c>
      <c r="I59" t="s">
        <v>1252</v>
      </c>
      <c r="J59" t="s">
        <v>893</v>
      </c>
      <c r="K59" t="s">
        <v>2255</v>
      </c>
      <c r="L59" t="s">
        <v>1252</v>
      </c>
      <c r="M59" s="17">
        <v>171.3</v>
      </c>
      <c r="N59" s="17">
        <v>545.57000000000005</v>
      </c>
      <c r="O59" s="17">
        <v>10</v>
      </c>
      <c r="P59" s="17">
        <v>7.13</v>
      </c>
      <c r="Q59" s="17">
        <v>188.43</v>
      </c>
      <c r="R59" s="17">
        <v>562.70000000000005</v>
      </c>
    </row>
    <row r="60" spans="1:18" x14ac:dyDescent="0.25">
      <c r="A60" t="s">
        <v>694</v>
      </c>
      <c r="B60" t="s">
        <v>739</v>
      </c>
      <c r="C60" t="b">
        <f t="shared" si="0"/>
        <v>1</v>
      </c>
      <c r="E60" t="s">
        <v>694</v>
      </c>
      <c r="F60" t="s">
        <v>920</v>
      </c>
      <c r="G60" t="s">
        <v>739</v>
      </c>
      <c r="H60" t="s">
        <v>921</v>
      </c>
      <c r="I60" t="s">
        <v>922</v>
      </c>
      <c r="J60" t="s">
        <v>893</v>
      </c>
      <c r="K60" t="s">
        <v>923</v>
      </c>
      <c r="L60" t="s">
        <v>924</v>
      </c>
      <c r="M60" s="17">
        <v>152.38999999999999</v>
      </c>
      <c r="N60" s="17">
        <v>572.04999999999995</v>
      </c>
      <c r="O60" s="17">
        <v>10</v>
      </c>
      <c r="P60" s="17">
        <v>7.13</v>
      </c>
      <c r="Q60" s="17">
        <v>169.52</v>
      </c>
      <c r="R60" s="17">
        <v>589.17999999999995</v>
      </c>
    </row>
    <row r="61" spans="1:18" x14ac:dyDescent="0.25">
      <c r="A61" t="s">
        <v>695</v>
      </c>
      <c r="B61" t="s">
        <v>188</v>
      </c>
      <c r="C61" t="b">
        <f t="shared" si="0"/>
        <v>1</v>
      </c>
      <c r="E61" t="s">
        <v>695</v>
      </c>
      <c r="F61" t="s">
        <v>2260</v>
      </c>
      <c r="G61" t="s">
        <v>188</v>
      </c>
      <c r="H61" t="s">
        <v>2261</v>
      </c>
      <c r="I61" t="s">
        <v>2262</v>
      </c>
      <c r="J61" t="s">
        <v>893</v>
      </c>
      <c r="K61" t="s">
        <v>2263</v>
      </c>
      <c r="L61" t="s">
        <v>1927</v>
      </c>
      <c r="M61" s="17">
        <v>169.81</v>
      </c>
      <c r="N61" s="17">
        <v>561.03</v>
      </c>
      <c r="O61" s="17">
        <v>10</v>
      </c>
      <c r="P61" s="17">
        <v>7.13</v>
      </c>
      <c r="Q61" s="17">
        <v>186.94</v>
      </c>
      <c r="R61" s="17">
        <v>578.16</v>
      </c>
    </row>
    <row r="62" spans="1:18" x14ac:dyDescent="0.25">
      <c r="A62" t="s">
        <v>696</v>
      </c>
      <c r="B62" t="s">
        <v>740</v>
      </c>
      <c r="C62" t="b">
        <f t="shared" si="0"/>
        <v>1</v>
      </c>
      <c r="E62" t="s">
        <v>696</v>
      </c>
      <c r="F62" t="s">
        <v>1644</v>
      </c>
      <c r="G62" t="s">
        <v>2903</v>
      </c>
      <c r="H62" t="s">
        <v>1645</v>
      </c>
      <c r="I62" t="s">
        <v>1646</v>
      </c>
      <c r="J62" t="s">
        <v>893</v>
      </c>
      <c r="K62" t="s">
        <v>1647</v>
      </c>
      <c r="L62" t="s">
        <v>1200</v>
      </c>
      <c r="M62" s="17">
        <v>135.37</v>
      </c>
      <c r="N62" s="17">
        <v>579.64</v>
      </c>
      <c r="O62" s="17">
        <v>10</v>
      </c>
      <c r="P62" s="17">
        <v>7.13</v>
      </c>
      <c r="Q62" s="17">
        <v>152.5</v>
      </c>
      <c r="R62" s="17">
        <v>596.77</v>
      </c>
    </row>
    <row r="63" spans="1:18" x14ac:dyDescent="0.25">
      <c r="A63" t="s">
        <v>741</v>
      </c>
      <c r="B63" t="s">
        <v>742</v>
      </c>
      <c r="C63" t="b">
        <f t="shared" si="0"/>
        <v>1</v>
      </c>
      <c r="E63" t="s">
        <v>741</v>
      </c>
      <c r="F63" t="s">
        <v>2466</v>
      </c>
      <c r="G63" t="s">
        <v>742</v>
      </c>
      <c r="H63" t="s">
        <v>2467</v>
      </c>
      <c r="I63" t="s">
        <v>1539</v>
      </c>
      <c r="J63" t="s">
        <v>893</v>
      </c>
      <c r="K63" t="s">
        <v>2662</v>
      </c>
      <c r="L63" t="s">
        <v>1200</v>
      </c>
      <c r="M63" s="17">
        <v>188.68</v>
      </c>
      <c r="N63" s="17">
        <v>571.53</v>
      </c>
      <c r="O63" s="17">
        <v>10</v>
      </c>
      <c r="P63" s="17">
        <v>1.36</v>
      </c>
      <c r="Q63" s="17">
        <v>200.04</v>
      </c>
      <c r="R63" s="17">
        <v>582.89</v>
      </c>
    </row>
    <row r="64" spans="1:18" x14ac:dyDescent="0.25">
      <c r="A64" t="s">
        <v>702</v>
      </c>
      <c r="B64" t="s">
        <v>743</v>
      </c>
      <c r="C64" t="b">
        <f t="shared" si="0"/>
        <v>0</v>
      </c>
      <c r="D64" t="s">
        <v>4403</v>
      </c>
    </row>
    <row r="65" spans="1:18" x14ac:dyDescent="0.25">
      <c r="A65" t="s">
        <v>697</v>
      </c>
      <c r="B65" t="s">
        <v>38</v>
      </c>
      <c r="C65" t="b">
        <f t="shared" si="0"/>
        <v>1</v>
      </c>
      <c r="E65" t="s">
        <v>697</v>
      </c>
      <c r="F65" t="s">
        <v>1216</v>
      </c>
      <c r="G65" t="s">
        <v>38</v>
      </c>
      <c r="H65" t="s">
        <v>1217</v>
      </c>
      <c r="I65" t="s">
        <v>1218</v>
      </c>
      <c r="J65" t="s">
        <v>893</v>
      </c>
      <c r="K65" t="s">
        <v>1219</v>
      </c>
      <c r="L65" t="s">
        <v>900</v>
      </c>
      <c r="M65" s="17">
        <v>139.43</v>
      </c>
      <c r="N65" s="17">
        <v>551.19000000000005</v>
      </c>
      <c r="O65" s="17">
        <v>10</v>
      </c>
      <c r="P65" s="17">
        <v>1.36</v>
      </c>
      <c r="Q65" s="17">
        <v>150.79</v>
      </c>
      <c r="R65" s="17">
        <v>562.54999999999995</v>
      </c>
    </row>
    <row r="66" spans="1:18" x14ac:dyDescent="0.25">
      <c r="A66" t="s">
        <v>698</v>
      </c>
      <c r="B66" t="s">
        <v>700</v>
      </c>
      <c r="C66" t="b">
        <f t="shared" si="0"/>
        <v>1</v>
      </c>
      <c r="E66" t="s">
        <v>698</v>
      </c>
      <c r="F66" t="s">
        <v>2004</v>
      </c>
      <c r="G66" t="s">
        <v>700</v>
      </c>
      <c r="H66" t="s">
        <v>2005</v>
      </c>
      <c r="I66" t="s">
        <v>942</v>
      </c>
      <c r="J66" t="s">
        <v>893</v>
      </c>
      <c r="K66" t="s">
        <v>2006</v>
      </c>
      <c r="L66" t="s">
        <v>942</v>
      </c>
      <c r="M66" s="17">
        <v>153.63999999999999</v>
      </c>
      <c r="N66" s="17">
        <v>586.14</v>
      </c>
      <c r="O66" s="17">
        <v>10</v>
      </c>
      <c r="P66" s="17">
        <v>7.13</v>
      </c>
      <c r="Q66" s="17">
        <v>170.77</v>
      </c>
      <c r="R66" s="17">
        <v>603.27</v>
      </c>
    </row>
    <row r="67" spans="1:18" x14ac:dyDescent="0.25">
      <c r="A67" t="s">
        <v>699</v>
      </c>
      <c r="B67" t="s">
        <v>701</v>
      </c>
      <c r="C67" t="b">
        <f t="shared" si="0"/>
        <v>1</v>
      </c>
      <c r="E67" t="s">
        <v>699</v>
      </c>
      <c r="F67" t="s">
        <v>2007</v>
      </c>
      <c r="G67" t="s">
        <v>701</v>
      </c>
      <c r="H67" t="s">
        <v>2008</v>
      </c>
      <c r="I67" t="s">
        <v>2009</v>
      </c>
      <c r="J67" t="s">
        <v>893</v>
      </c>
      <c r="K67" t="s">
        <v>2010</v>
      </c>
      <c r="L67" t="s">
        <v>2011</v>
      </c>
      <c r="M67" s="17">
        <v>145.88</v>
      </c>
      <c r="N67" s="17">
        <v>565.09</v>
      </c>
      <c r="O67" s="17">
        <v>10</v>
      </c>
      <c r="P67" s="17">
        <v>7.13</v>
      </c>
      <c r="Q67" s="17">
        <v>163.01</v>
      </c>
      <c r="R67" s="17">
        <v>582.22</v>
      </c>
    </row>
    <row r="68" spans="1:18" x14ac:dyDescent="0.25">
      <c r="A68" t="s">
        <v>746</v>
      </c>
      <c r="B68" t="s">
        <v>193</v>
      </c>
      <c r="C68" t="b">
        <f t="shared" si="0"/>
        <v>1</v>
      </c>
      <c r="E68" t="s">
        <v>746</v>
      </c>
      <c r="F68" t="s">
        <v>2283</v>
      </c>
      <c r="G68" t="s">
        <v>193</v>
      </c>
      <c r="H68" t="s">
        <v>2284</v>
      </c>
      <c r="I68" t="s">
        <v>900</v>
      </c>
      <c r="J68" t="s">
        <v>893</v>
      </c>
      <c r="K68" t="s">
        <v>2062</v>
      </c>
      <c r="L68" t="s">
        <v>952</v>
      </c>
      <c r="M68" s="17">
        <v>194.36</v>
      </c>
      <c r="N68" s="17">
        <v>570.98</v>
      </c>
      <c r="O68" s="17">
        <v>10</v>
      </c>
      <c r="P68" s="17">
        <v>7.13</v>
      </c>
      <c r="Q68" s="17">
        <v>211.49</v>
      </c>
      <c r="R68" s="17">
        <v>588.11</v>
      </c>
    </row>
    <row r="69" spans="1:18" x14ac:dyDescent="0.25">
      <c r="A69" t="s">
        <v>2474</v>
      </c>
      <c r="B69" t="s">
        <v>2476</v>
      </c>
      <c r="C69" t="b">
        <f t="shared" si="0"/>
        <v>1</v>
      </c>
      <c r="E69" t="s">
        <v>2474</v>
      </c>
      <c r="F69" t="s">
        <v>2475</v>
      </c>
      <c r="G69" t="s">
        <v>2476</v>
      </c>
      <c r="H69" t="s">
        <v>2477</v>
      </c>
      <c r="I69" t="s">
        <v>2478</v>
      </c>
      <c r="J69" t="s">
        <v>893</v>
      </c>
      <c r="K69" t="s">
        <v>2664</v>
      </c>
      <c r="L69" t="s">
        <v>942</v>
      </c>
      <c r="M69" s="17">
        <v>180.15</v>
      </c>
      <c r="N69" s="17">
        <v>565.1</v>
      </c>
      <c r="O69" s="17">
        <v>10</v>
      </c>
      <c r="P69" s="17">
        <v>1.36</v>
      </c>
      <c r="Q69" s="17">
        <v>191.51</v>
      </c>
      <c r="R69" s="17">
        <v>576.46</v>
      </c>
    </row>
    <row r="70" spans="1:18" x14ac:dyDescent="0.25">
      <c r="A70" t="s">
        <v>747</v>
      </c>
      <c r="B70" t="s">
        <v>748</v>
      </c>
      <c r="C70" t="b">
        <f t="shared" si="0"/>
        <v>1</v>
      </c>
      <c r="E70" t="s">
        <v>747</v>
      </c>
      <c r="F70" t="s">
        <v>2455</v>
      </c>
      <c r="G70" t="s">
        <v>748</v>
      </c>
      <c r="H70" t="s">
        <v>2456</v>
      </c>
      <c r="I70" t="s">
        <v>950</v>
      </c>
      <c r="J70" t="s">
        <v>893</v>
      </c>
      <c r="K70" t="s">
        <v>2658</v>
      </c>
      <c r="L70" t="s">
        <v>952</v>
      </c>
      <c r="M70" s="17">
        <v>199.23</v>
      </c>
      <c r="N70" s="17">
        <v>591.17999999999995</v>
      </c>
      <c r="O70" s="17">
        <v>10</v>
      </c>
      <c r="P70" s="17">
        <v>1.36</v>
      </c>
      <c r="Q70" s="17">
        <v>210.59</v>
      </c>
      <c r="R70" s="17">
        <v>602.54</v>
      </c>
    </row>
    <row r="71" spans="1:18" x14ac:dyDescent="0.25">
      <c r="A71" t="s">
        <v>750</v>
      </c>
      <c r="B71" t="s">
        <v>751</v>
      </c>
      <c r="C71" t="b">
        <f t="shared" ref="C71:C134" si="1">EXACT(A71,E71)</f>
        <v>1</v>
      </c>
      <c r="E71" t="s">
        <v>750</v>
      </c>
      <c r="F71" t="s">
        <v>1375</v>
      </c>
      <c r="G71" t="s">
        <v>751</v>
      </c>
      <c r="H71" t="s">
        <v>1376</v>
      </c>
      <c r="I71" t="s">
        <v>1083</v>
      </c>
      <c r="J71" t="s">
        <v>893</v>
      </c>
      <c r="K71" t="s">
        <v>1377</v>
      </c>
      <c r="L71" t="s">
        <v>1085</v>
      </c>
      <c r="M71" s="17">
        <v>140.35</v>
      </c>
      <c r="N71" s="17">
        <v>591.97</v>
      </c>
      <c r="O71" s="17">
        <v>10</v>
      </c>
      <c r="P71" s="17">
        <v>7.13</v>
      </c>
      <c r="Q71" s="17">
        <v>157.47999999999999</v>
      </c>
      <c r="R71" s="17">
        <v>609.1</v>
      </c>
    </row>
    <row r="72" spans="1:18" x14ac:dyDescent="0.25">
      <c r="A72" t="s">
        <v>752</v>
      </c>
      <c r="B72" t="s">
        <v>207</v>
      </c>
      <c r="C72" t="b">
        <f t="shared" si="1"/>
        <v>1</v>
      </c>
      <c r="E72" t="s">
        <v>752</v>
      </c>
      <c r="F72" t="s">
        <v>2367</v>
      </c>
      <c r="G72" t="s">
        <v>207</v>
      </c>
      <c r="H72" t="s">
        <v>2368</v>
      </c>
      <c r="I72" t="s">
        <v>2369</v>
      </c>
      <c r="J72" t="s">
        <v>893</v>
      </c>
      <c r="K72" t="s">
        <v>2370</v>
      </c>
      <c r="L72" t="s">
        <v>1658</v>
      </c>
      <c r="M72" s="17">
        <v>126.67</v>
      </c>
      <c r="N72" s="17">
        <v>561.59</v>
      </c>
      <c r="O72" s="17">
        <v>10</v>
      </c>
      <c r="P72" s="17">
        <v>7.13</v>
      </c>
      <c r="Q72" s="17">
        <v>143.80000000000001</v>
      </c>
      <c r="R72" s="17">
        <v>578.72</v>
      </c>
    </row>
    <row r="73" spans="1:18" x14ac:dyDescent="0.25">
      <c r="A73" t="s">
        <v>755</v>
      </c>
      <c r="B73" t="s">
        <v>756</v>
      </c>
      <c r="C73" t="b">
        <f t="shared" si="1"/>
        <v>1</v>
      </c>
      <c r="E73" t="s">
        <v>755</v>
      </c>
      <c r="F73" t="s">
        <v>2448</v>
      </c>
      <c r="G73" t="s">
        <v>756</v>
      </c>
      <c r="H73" t="s">
        <v>2449</v>
      </c>
      <c r="I73" t="s">
        <v>1046</v>
      </c>
      <c r="J73" t="s">
        <v>893</v>
      </c>
      <c r="K73" t="s">
        <v>2651</v>
      </c>
      <c r="L73" t="s">
        <v>977</v>
      </c>
      <c r="M73" s="17">
        <v>179.91</v>
      </c>
      <c r="N73" s="17">
        <v>557.72</v>
      </c>
      <c r="O73" s="17">
        <v>10</v>
      </c>
      <c r="P73" s="17">
        <v>1.36</v>
      </c>
      <c r="Q73" s="17">
        <v>191.27</v>
      </c>
      <c r="R73" s="17">
        <v>569.08000000000004</v>
      </c>
    </row>
    <row r="74" spans="1:18" x14ac:dyDescent="0.25">
      <c r="A74" t="s">
        <v>758</v>
      </c>
      <c r="B74" t="s">
        <v>573</v>
      </c>
      <c r="C74" t="b">
        <f t="shared" si="1"/>
        <v>0</v>
      </c>
      <c r="D74" t="s">
        <v>4403</v>
      </c>
    </row>
    <row r="75" spans="1:18" x14ac:dyDescent="0.25">
      <c r="A75" t="s">
        <v>759</v>
      </c>
      <c r="B75" t="s">
        <v>760</v>
      </c>
      <c r="C75" t="b">
        <f t="shared" si="1"/>
        <v>1</v>
      </c>
      <c r="E75" t="s">
        <v>759</v>
      </c>
      <c r="F75" t="s">
        <v>2400</v>
      </c>
      <c r="G75" t="s">
        <v>760</v>
      </c>
      <c r="H75" t="s">
        <v>2401</v>
      </c>
      <c r="I75" t="s">
        <v>2402</v>
      </c>
      <c r="J75" t="s">
        <v>893</v>
      </c>
      <c r="K75" t="s">
        <v>2403</v>
      </c>
      <c r="L75" t="s">
        <v>998</v>
      </c>
      <c r="M75" s="17">
        <v>149.56</v>
      </c>
      <c r="N75" s="17">
        <v>573.13</v>
      </c>
      <c r="O75" s="17">
        <v>10</v>
      </c>
      <c r="P75" s="17">
        <v>1.36</v>
      </c>
      <c r="Q75" s="17">
        <v>160.91999999999999</v>
      </c>
      <c r="R75" s="17">
        <v>584.49</v>
      </c>
    </row>
    <row r="76" spans="1:18" x14ac:dyDescent="0.25">
      <c r="A76" t="s">
        <v>761</v>
      </c>
      <c r="B76" t="s">
        <v>762</v>
      </c>
      <c r="C76" t="b">
        <f t="shared" si="1"/>
        <v>1</v>
      </c>
      <c r="E76" t="s">
        <v>761</v>
      </c>
      <c r="F76" t="s">
        <v>1631</v>
      </c>
      <c r="G76" t="s">
        <v>762</v>
      </c>
      <c r="H76" t="s">
        <v>1632</v>
      </c>
      <c r="I76" t="s">
        <v>1633</v>
      </c>
      <c r="J76" t="s">
        <v>893</v>
      </c>
      <c r="K76" t="s">
        <v>1634</v>
      </c>
      <c r="L76" t="s">
        <v>1635</v>
      </c>
      <c r="M76" s="17">
        <v>193.76</v>
      </c>
      <c r="N76" s="17">
        <v>603.42999999999995</v>
      </c>
      <c r="O76" s="17">
        <v>10</v>
      </c>
      <c r="P76" s="17">
        <v>1.36</v>
      </c>
      <c r="Q76" s="17">
        <v>205.12</v>
      </c>
      <c r="R76" s="17">
        <v>614.79</v>
      </c>
    </row>
    <row r="77" spans="1:18" x14ac:dyDescent="0.25">
      <c r="A77" t="s">
        <v>763</v>
      </c>
      <c r="B77" t="s">
        <v>764</v>
      </c>
      <c r="C77" t="b">
        <f t="shared" si="1"/>
        <v>0</v>
      </c>
      <c r="D77" t="s">
        <v>4403</v>
      </c>
    </row>
    <row r="78" spans="1:18" x14ac:dyDescent="0.25">
      <c r="A78" t="s">
        <v>765</v>
      </c>
      <c r="B78" t="s">
        <v>766</v>
      </c>
      <c r="C78" t="b">
        <f t="shared" si="1"/>
        <v>1</v>
      </c>
      <c r="E78" t="s">
        <v>765</v>
      </c>
      <c r="F78" t="s">
        <v>2148</v>
      </c>
      <c r="G78" t="s">
        <v>766</v>
      </c>
      <c r="H78" t="s">
        <v>2149</v>
      </c>
      <c r="I78" t="s">
        <v>1747</v>
      </c>
      <c r="J78" t="s">
        <v>893</v>
      </c>
      <c r="K78" t="s">
        <v>2150</v>
      </c>
      <c r="L78" t="s">
        <v>1635</v>
      </c>
      <c r="M78" s="17">
        <v>164.41</v>
      </c>
      <c r="N78" s="17">
        <v>605.26</v>
      </c>
      <c r="O78" s="17">
        <v>10</v>
      </c>
      <c r="P78" s="17">
        <v>1.36</v>
      </c>
      <c r="Q78" s="17">
        <v>175.77</v>
      </c>
      <c r="R78" s="17">
        <v>616.62</v>
      </c>
    </row>
    <row r="79" spans="1:18" x14ac:dyDescent="0.25">
      <c r="A79" t="s">
        <v>2445</v>
      </c>
      <c r="B79" t="s">
        <v>2425</v>
      </c>
      <c r="C79" t="b">
        <f t="shared" si="1"/>
        <v>0</v>
      </c>
      <c r="D79" t="s">
        <v>4403</v>
      </c>
    </row>
    <row r="80" spans="1:18" x14ac:dyDescent="0.25">
      <c r="A80" t="s">
        <v>2468</v>
      </c>
      <c r="B80" t="s">
        <v>731</v>
      </c>
      <c r="C80" t="b">
        <f t="shared" si="1"/>
        <v>1</v>
      </c>
      <c r="E80" t="s">
        <v>2468</v>
      </c>
      <c r="F80" t="s">
        <v>2280</v>
      </c>
      <c r="G80" t="s">
        <v>2469</v>
      </c>
      <c r="H80" t="s">
        <v>2281</v>
      </c>
      <c r="I80" t="s">
        <v>1063</v>
      </c>
      <c r="J80" t="s">
        <v>893</v>
      </c>
      <c r="K80" t="s">
        <v>2282</v>
      </c>
      <c r="L80" t="s">
        <v>1065</v>
      </c>
      <c r="M80" s="17">
        <v>168.64</v>
      </c>
      <c r="N80" s="17">
        <v>570.73</v>
      </c>
      <c r="O80" s="17">
        <v>10</v>
      </c>
      <c r="P80" s="17">
        <v>7.13</v>
      </c>
      <c r="Q80" s="17">
        <v>185.77</v>
      </c>
      <c r="R80" s="17">
        <v>587.86</v>
      </c>
    </row>
    <row r="81" spans="1:18" x14ac:dyDescent="0.25">
      <c r="A81" t="s">
        <v>2470</v>
      </c>
      <c r="B81" t="s">
        <v>724</v>
      </c>
      <c r="C81" t="b">
        <f t="shared" si="1"/>
        <v>1</v>
      </c>
      <c r="E81" t="s">
        <v>2470</v>
      </c>
      <c r="F81" t="s">
        <v>2594</v>
      </c>
      <c r="G81" t="s">
        <v>724</v>
      </c>
      <c r="H81" t="s">
        <v>2472</v>
      </c>
      <c r="I81" t="s">
        <v>1782</v>
      </c>
      <c r="J81" t="s">
        <v>893</v>
      </c>
      <c r="K81" t="s">
        <v>2663</v>
      </c>
      <c r="L81" t="s">
        <v>1029</v>
      </c>
      <c r="M81" s="17">
        <v>165.7</v>
      </c>
      <c r="N81" s="17">
        <v>565.44000000000005</v>
      </c>
      <c r="O81" s="17">
        <v>10</v>
      </c>
      <c r="P81" s="17">
        <v>7.13</v>
      </c>
      <c r="Q81" s="17">
        <v>182.83</v>
      </c>
      <c r="R81" s="17">
        <v>582.57000000000005</v>
      </c>
    </row>
    <row r="82" spans="1:18" x14ac:dyDescent="0.25">
      <c r="A82" t="s">
        <v>2525</v>
      </c>
      <c r="B82" t="s">
        <v>2527</v>
      </c>
      <c r="C82" t="b">
        <f t="shared" si="1"/>
        <v>1</v>
      </c>
      <c r="E82" t="s">
        <v>2525</v>
      </c>
      <c r="F82" t="s">
        <v>3701</v>
      </c>
      <c r="G82" t="s">
        <v>3702</v>
      </c>
      <c r="H82" t="s">
        <v>945</v>
      </c>
      <c r="I82" t="s">
        <v>946</v>
      </c>
      <c r="J82" t="s">
        <v>893</v>
      </c>
      <c r="K82" t="s">
        <v>947</v>
      </c>
      <c r="L82" t="s">
        <v>946</v>
      </c>
      <c r="M82" s="17">
        <v>135.81</v>
      </c>
      <c r="N82" s="17">
        <v>589.52</v>
      </c>
      <c r="O82" s="17">
        <v>10</v>
      </c>
      <c r="P82" s="17">
        <v>7.13</v>
      </c>
      <c r="Q82" s="17">
        <v>152.94</v>
      </c>
      <c r="R82" s="17">
        <v>606.65</v>
      </c>
    </row>
    <row r="83" spans="1:18" x14ac:dyDescent="0.25">
      <c r="A83" t="s">
        <v>2529</v>
      </c>
      <c r="B83" t="s">
        <v>2531</v>
      </c>
      <c r="C83" t="b">
        <f t="shared" si="1"/>
        <v>1</v>
      </c>
      <c r="E83" t="s">
        <v>2529</v>
      </c>
      <c r="F83" t="s">
        <v>2530</v>
      </c>
      <c r="G83" t="s">
        <v>2531</v>
      </c>
      <c r="H83" t="s">
        <v>1676</v>
      </c>
      <c r="I83" t="s">
        <v>1505</v>
      </c>
      <c r="J83" t="s">
        <v>893</v>
      </c>
      <c r="K83" t="s">
        <v>1677</v>
      </c>
      <c r="L83" t="s">
        <v>1114</v>
      </c>
      <c r="M83" s="17">
        <v>149.66999999999999</v>
      </c>
      <c r="N83" s="17">
        <v>567.29999999999995</v>
      </c>
      <c r="O83" s="17">
        <v>10</v>
      </c>
      <c r="P83" s="17">
        <v>1.36</v>
      </c>
      <c r="Q83" s="17">
        <v>161.03</v>
      </c>
      <c r="R83" s="17">
        <v>578.66</v>
      </c>
    </row>
    <row r="84" spans="1:18" x14ac:dyDescent="0.25">
      <c r="A84" t="s">
        <v>233</v>
      </c>
      <c r="B84" t="s">
        <v>46</v>
      </c>
      <c r="C84" t="b">
        <f t="shared" si="1"/>
        <v>1</v>
      </c>
      <c r="E84" t="s">
        <v>233</v>
      </c>
      <c r="F84" t="s">
        <v>1277</v>
      </c>
      <c r="G84" t="s">
        <v>46</v>
      </c>
      <c r="H84" t="s">
        <v>1278</v>
      </c>
      <c r="I84" t="s">
        <v>1279</v>
      </c>
      <c r="J84" t="s">
        <v>893</v>
      </c>
      <c r="K84" t="s">
        <v>1280</v>
      </c>
      <c r="L84" t="s">
        <v>1281</v>
      </c>
      <c r="M84" s="17">
        <v>185.85</v>
      </c>
      <c r="N84" s="17">
        <v>568.58000000000004</v>
      </c>
      <c r="O84" s="17">
        <v>10</v>
      </c>
      <c r="P84" s="17">
        <v>7.13</v>
      </c>
      <c r="Q84" s="17">
        <v>202.98</v>
      </c>
      <c r="R84" s="17">
        <v>585.71</v>
      </c>
    </row>
    <row r="85" spans="1:18" x14ac:dyDescent="0.25">
      <c r="A85" t="s">
        <v>2532</v>
      </c>
      <c r="B85" t="s">
        <v>2533</v>
      </c>
      <c r="C85" t="b">
        <f t="shared" si="1"/>
        <v>1</v>
      </c>
      <c r="E85" t="s">
        <v>2532</v>
      </c>
      <c r="F85" t="s">
        <v>3703</v>
      </c>
      <c r="G85" t="s">
        <v>2533</v>
      </c>
      <c r="H85" t="s">
        <v>3704</v>
      </c>
      <c r="I85" t="s">
        <v>2081</v>
      </c>
      <c r="J85" t="s">
        <v>893</v>
      </c>
      <c r="K85" t="s">
        <v>3705</v>
      </c>
      <c r="L85" t="s">
        <v>998</v>
      </c>
      <c r="M85" s="17">
        <v>198.96</v>
      </c>
      <c r="N85" s="17">
        <v>578.79</v>
      </c>
      <c r="O85" s="17">
        <v>10</v>
      </c>
      <c r="P85" s="17">
        <v>1.36</v>
      </c>
      <c r="Q85" s="17">
        <v>210.32</v>
      </c>
      <c r="R85" s="17">
        <v>590.15</v>
      </c>
    </row>
    <row r="86" spans="1:18" x14ac:dyDescent="0.25">
      <c r="A86" t="s">
        <v>2566</v>
      </c>
      <c r="B86" t="s">
        <v>2568</v>
      </c>
      <c r="C86" t="b">
        <f t="shared" si="1"/>
        <v>1</v>
      </c>
      <c r="E86" t="s">
        <v>2566</v>
      </c>
      <c r="F86" t="s">
        <v>2567</v>
      </c>
      <c r="G86" t="s">
        <v>2568</v>
      </c>
      <c r="H86" t="s">
        <v>1456</v>
      </c>
      <c r="I86" t="s">
        <v>1457</v>
      </c>
      <c r="J86" t="s">
        <v>893</v>
      </c>
      <c r="K86" t="s">
        <v>1458</v>
      </c>
      <c r="L86" t="s">
        <v>1459</v>
      </c>
      <c r="M86" s="17">
        <v>163.26</v>
      </c>
      <c r="N86" s="17">
        <v>593.66</v>
      </c>
      <c r="O86" s="17">
        <v>10</v>
      </c>
      <c r="P86" s="17">
        <v>7.13</v>
      </c>
      <c r="Q86" s="17">
        <v>180.39</v>
      </c>
      <c r="R86" s="17">
        <v>610.79</v>
      </c>
    </row>
    <row r="87" spans="1:18" x14ac:dyDescent="0.25">
      <c r="A87" t="s">
        <v>234</v>
      </c>
      <c r="B87" t="s">
        <v>226</v>
      </c>
      <c r="C87" t="b">
        <f t="shared" si="1"/>
        <v>1</v>
      </c>
      <c r="E87" t="s">
        <v>234</v>
      </c>
      <c r="F87" t="s">
        <v>2396</v>
      </c>
      <c r="G87" t="s">
        <v>226</v>
      </c>
      <c r="H87" t="s">
        <v>2397</v>
      </c>
      <c r="I87" t="s">
        <v>2398</v>
      </c>
      <c r="J87" t="s">
        <v>893</v>
      </c>
      <c r="K87" t="s">
        <v>2399</v>
      </c>
      <c r="L87" t="s">
        <v>1233</v>
      </c>
      <c r="M87" s="17">
        <v>165.81</v>
      </c>
      <c r="N87" s="17">
        <v>571.69000000000005</v>
      </c>
      <c r="O87" s="17">
        <v>10</v>
      </c>
      <c r="P87" s="17">
        <v>1.36</v>
      </c>
      <c r="Q87" s="17">
        <v>177.17</v>
      </c>
      <c r="R87" s="17">
        <v>583.04999999999995</v>
      </c>
    </row>
    <row r="88" spans="1:18" x14ac:dyDescent="0.25">
      <c r="A88" t="s">
        <v>2536</v>
      </c>
      <c r="B88" t="s">
        <v>791</v>
      </c>
      <c r="C88" t="b">
        <f t="shared" si="1"/>
        <v>1</v>
      </c>
      <c r="E88" t="s">
        <v>2536</v>
      </c>
      <c r="F88" t="s">
        <v>2537</v>
      </c>
      <c r="G88" t="s">
        <v>2538</v>
      </c>
      <c r="H88" t="s">
        <v>2101</v>
      </c>
      <c r="I88" t="s">
        <v>2102</v>
      </c>
      <c r="J88" t="s">
        <v>893</v>
      </c>
      <c r="K88" t="s">
        <v>2103</v>
      </c>
      <c r="L88" t="s">
        <v>1128</v>
      </c>
      <c r="M88" s="17">
        <v>125.16</v>
      </c>
      <c r="N88" s="17">
        <v>578.20000000000005</v>
      </c>
      <c r="O88" s="17">
        <v>10</v>
      </c>
      <c r="P88" s="17">
        <v>7.13</v>
      </c>
      <c r="Q88" s="17">
        <v>142.29</v>
      </c>
      <c r="R88" s="17">
        <v>595.33000000000004</v>
      </c>
    </row>
    <row r="89" spans="1:18" x14ac:dyDescent="0.25">
      <c r="A89" t="s">
        <v>2620</v>
      </c>
      <c r="B89" t="s">
        <v>91</v>
      </c>
      <c r="C89" t="b">
        <f t="shared" si="1"/>
        <v>1</v>
      </c>
      <c r="E89" t="s">
        <v>2620</v>
      </c>
      <c r="F89" t="s">
        <v>2621</v>
      </c>
      <c r="G89" t="s">
        <v>2622</v>
      </c>
      <c r="H89" t="s">
        <v>1672</v>
      </c>
      <c r="I89" t="s">
        <v>1673</v>
      </c>
      <c r="J89" t="s">
        <v>893</v>
      </c>
      <c r="K89" t="s">
        <v>2648</v>
      </c>
      <c r="L89" t="s">
        <v>982</v>
      </c>
      <c r="M89" s="17">
        <v>166.8</v>
      </c>
      <c r="N89" s="17">
        <v>581.79999999999995</v>
      </c>
      <c r="O89" s="17">
        <v>10</v>
      </c>
      <c r="P89" s="17">
        <v>7.13</v>
      </c>
      <c r="Q89" s="17">
        <v>183.93</v>
      </c>
      <c r="R89" s="17">
        <v>598.92999999999995</v>
      </c>
    </row>
    <row r="90" spans="1:18" x14ac:dyDescent="0.25">
      <c r="A90" t="s">
        <v>2610</v>
      </c>
      <c r="B90" t="s">
        <v>59</v>
      </c>
      <c r="C90" t="b">
        <f t="shared" si="1"/>
        <v>1</v>
      </c>
      <c r="E90" t="s">
        <v>2610</v>
      </c>
      <c r="F90" t="s">
        <v>2611</v>
      </c>
      <c r="G90" t="s">
        <v>59</v>
      </c>
      <c r="H90" t="s">
        <v>1361</v>
      </c>
      <c r="I90" t="s">
        <v>1284</v>
      </c>
      <c r="J90" t="s">
        <v>893</v>
      </c>
      <c r="K90" t="s">
        <v>2640</v>
      </c>
      <c r="L90" t="s">
        <v>1286</v>
      </c>
      <c r="M90" s="17">
        <v>164.47</v>
      </c>
      <c r="N90" s="17">
        <v>591.41999999999996</v>
      </c>
      <c r="O90" s="17">
        <v>10</v>
      </c>
      <c r="P90" s="17">
        <v>7.13</v>
      </c>
      <c r="Q90" s="17">
        <v>181.6</v>
      </c>
      <c r="R90" s="17">
        <v>608.54999999999995</v>
      </c>
    </row>
    <row r="91" spans="1:18" x14ac:dyDescent="0.25">
      <c r="A91" t="s">
        <v>2607</v>
      </c>
      <c r="B91" t="s">
        <v>40</v>
      </c>
      <c r="C91" t="b">
        <f t="shared" si="1"/>
        <v>1</v>
      </c>
      <c r="E91" t="s">
        <v>2607</v>
      </c>
      <c r="F91" t="s">
        <v>2608</v>
      </c>
      <c r="G91" t="s">
        <v>2609</v>
      </c>
      <c r="H91" t="s">
        <v>1225</v>
      </c>
      <c r="I91" t="s">
        <v>1226</v>
      </c>
      <c r="J91" t="s">
        <v>893</v>
      </c>
      <c r="K91" t="s">
        <v>2639</v>
      </c>
      <c r="L91" t="s">
        <v>1228</v>
      </c>
      <c r="M91" s="17">
        <v>140.34</v>
      </c>
      <c r="N91" s="17">
        <v>565.20000000000005</v>
      </c>
      <c r="O91" s="17">
        <v>10</v>
      </c>
      <c r="P91" s="17">
        <v>7.13</v>
      </c>
      <c r="Q91" s="17">
        <v>157.47</v>
      </c>
      <c r="R91" s="17">
        <v>582.33000000000004</v>
      </c>
    </row>
    <row r="92" spans="1:18" x14ac:dyDescent="0.25">
      <c r="A92" t="s">
        <v>2603</v>
      </c>
      <c r="B92" t="s">
        <v>20</v>
      </c>
      <c r="C92" t="b">
        <f t="shared" si="1"/>
        <v>1</v>
      </c>
      <c r="E92" t="s">
        <v>2603</v>
      </c>
      <c r="F92" t="s">
        <v>2604</v>
      </c>
      <c r="G92" t="s">
        <v>20</v>
      </c>
      <c r="H92" t="s">
        <v>1062</v>
      </c>
      <c r="I92" t="s">
        <v>1063</v>
      </c>
      <c r="J92" t="s">
        <v>893</v>
      </c>
      <c r="K92" t="s">
        <v>2633</v>
      </c>
      <c r="L92" t="s">
        <v>1065</v>
      </c>
      <c r="M92" s="17">
        <v>160.34</v>
      </c>
      <c r="N92" s="17">
        <v>577.61</v>
      </c>
      <c r="O92" s="17">
        <v>10</v>
      </c>
      <c r="P92" s="17">
        <v>7.13</v>
      </c>
      <c r="Q92" s="17">
        <v>177.47</v>
      </c>
      <c r="R92" s="17">
        <v>594.74</v>
      </c>
    </row>
    <row r="93" spans="1:18" x14ac:dyDescent="0.25">
      <c r="A93" t="s">
        <v>2605</v>
      </c>
      <c r="B93" t="s">
        <v>21</v>
      </c>
      <c r="C93" t="b">
        <f t="shared" si="1"/>
        <v>1</v>
      </c>
      <c r="E93" t="s">
        <v>2605</v>
      </c>
      <c r="F93" t="s">
        <v>2606</v>
      </c>
      <c r="G93" t="s">
        <v>21</v>
      </c>
      <c r="H93" t="s">
        <v>1067</v>
      </c>
      <c r="I93" t="s">
        <v>1068</v>
      </c>
      <c r="J93" t="s">
        <v>893</v>
      </c>
      <c r="K93" t="s">
        <v>2634</v>
      </c>
      <c r="L93" t="s">
        <v>1070</v>
      </c>
      <c r="M93" s="17">
        <v>145.33000000000001</v>
      </c>
      <c r="N93" s="17">
        <v>588.48</v>
      </c>
      <c r="O93" s="17">
        <v>10</v>
      </c>
      <c r="P93" s="17">
        <v>7.13</v>
      </c>
      <c r="Q93" s="17">
        <v>162.46</v>
      </c>
      <c r="R93" s="17">
        <v>605.61</v>
      </c>
    </row>
    <row r="94" spans="1:18" x14ac:dyDescent="0.25">
      <c r="A94" t="s">
        <v>2617</v>
      </c>
      <c r="B94" t="s">
        <v>754</v>
      </c>
      <c r="C94" t="b">
        <f t="shared" si="1"/>
        <v>1</v>
      </c>
      <c r="E94" t="s">
        <v>2617</v>
      </c>
      <c r="F94" t="s">
        <v>2618</v>
      </c>
      <c r="G94" t="s">
        <v>2619</v>
      </c>
      <c r="H94" t="s">
        <v>1606</v>
      </c>
      <c r="I94" t="s">
        <v>907</v>
      </c>
      <c r="J94" t="s">
        <v>893</v>
      </c>
      <c r="K94" t="s">
        <v>1607</v>
      </c>
      <c r="L94" t="s">
        <v>909</v>
      </c>
      <c r="M94" s="17">
        <v>149.58000000000001</v>
      </c>
      <c r="N94" s="17">
        <v>558.28</v>
      </c>
      <c r="O94" s="17">
        <v>10</v>
      </c>
      <c r="P94" s="17">
        <v>7.13</v>
      </c>
      <c r="Q94" s="17">
        <v>166.71</v>
      </c>
      <c r="R94" s="17">
        <v>575.41</v>
      </c>
    </row>
    <row r="95" spans="1:18" x14ac:dyDescent="0.25">
      <c r="A95" t="s">
        <v>2612</v>
      </c>
      <c r="B95" t="s">
        <v>66</v>
      </c>
      <c r="C95" t="b">
        <f t="shared" si="1"/>
        <v>1</v>
      </c>
      <c r="E95" t="s">
        <v>2612</v>
      </c>
      <c r="F95" t="s">
        <v>2641</v>
      </c>
      <c r="G95" t="s">
        <v>66</v>
      </c>
      <c r="H95" t="s">
        <v>1484</v>
      </c>
      <c r="I95" t="s">
        <v>1485</v>
      </c>
      <c r="J95" t="s">
        <v>893</v>
      </c>
      <c r="K95" t="s">
        <v>2642</v>
      </c>
      <c r="L95" t="s">
        <v>1338</v>
      </c>
      <c r="M95" s="17">
        <v>139.69999999999999</v>
      </c>
      <c r="N95" s="17">
        <v>568.69000000000005</v>
      </c>
      <c r="O95" s="17">
        <v>10</v>
      </c>
      <c r="P95" s="17">
        <v>7.13</v>
      </c>
      <c r="Q95" s="17">
        <v>156.83000000000001</v>
      </c>
      <c r="R95" s="17">
        <v>585.82000000000005</v>
      </c>
    </row>
    <row r="96" spans="1:18" x14ac:dyDescent="0.25">
      <c r="A96" t="s">
        <v>2614</v>
      </c>
      <c r="B96" t="s">
        <v>71</v>
      </c>
      <c r="C96" t="b">
        <f t="shared" si="1"/>
        <v>1</v>
      </c>
      <c r="E96" t="s">
        <v>2614</v>
      </c>
      <c r="F96" t="s">
        <v>2615</v>
      </c>
      <c r="G96" t="s">
        <v>71</v>
      </c>
      <c r="H96" t="s">
        <v>2563</v>
      </c>
      <c r="I96" t="s">
        <v>1516</v>
      </c>
      <c r="J96" t="s">
        <v>893</v>
      </c>
      <c r="K96" t="s">
        <v>1517</v>
      </c>
      <c r="L96" t="s">
        <v>1518</v>
      </c>
      <c r="M96" s="17">
        <v>153.19</v>
      </c>
      <c r="N96" s="17">
        <v>581.38</v>
      </c>
      <c r="O96" s="17">
        <v>10</v>
      </c>
      <c r="P96" s="17">
        <v>1.36</v>
      </c>
      <c r="Q96" s="17">
        <v>164.55</v>
      </c>
      <c r="R96" s="17">
        <v>592.74</v>
      </c>
    </row>
    <row r="97" spans="1:18" x14ac:dyDescent="0.25">
      <c r="A97" t="s">
        <v>2626</v>
      </c>
      <c r="B97" t="s">
        <v>143</v>
      </c>
      <c r="C97" t="b">
        <f t="shared" si="1"/>
        <v>1</v>
      </c>
      <c r="E97" t="s">
        <v>2626</v>
      </c>
      <c r="F97" t="s">
        <v>2627</v>
      </c>
      <c r="G97" t="s">
        <v>143</v>
      </c>
      <c r="H97" t="s">
        <v>1959</v>
      </c>
      <c r="I97" t="s">
        <v>1960</v>
      </c>
      <c r="J97" t="s">
        <v>893</v>
      </c>
      <c r="K97" t="s">
        <v>2656</v>
      </c>
      <c r="L97" t="s">
        <v>1549</v>
      </c>
      <c r="M97" s="17">
        <v>145.32</v>
      </c>
      <c r="N97" s="17">
        <v>564.38</v>
      </c>
      <c r="O97" s="17">
        <v>10</v>
      </c>
      <c r="P97" s="17">
        <v>7.13</v>
      </c>
      <c r="Q97" s="17">
        <v>162.44999999999999</v>
      </c>
      <c r="R97" s="17">
        <v>581.51</v>
      </c>
    </row>
    <row r="98" spans="1:18" x14ac:dyDescent="0.25">
      <c r="A98" t="s">
        <v>2624</v>
      </c>
      <c r="B98" t="s">
        <v>133</v>
      </c>
      <c r="C98" t="b">
        <f t="shared" si="1"/>
        <v>1</v>
      </c>
      <c r="E98" t="s">
        <v>2624</v>
      </c>
      <c r="F98" t="s">
        <v>2625</v>
      </c>
      <c r="G98" t="s">
        <v>133</v>
      </c>
      <c r="H98" t="s">
        <v>1914</v>
      </c>
      <c r="I98" t="s">
        <v>1318</v>
      </c>
      <c r="J98" t="s">
        <v>893</v>
      </c>
      <c r="K98" t="s">
        <v>2652</v>
      </c>
      <c r="L98" t="s">
        <v>1320</v>
      </c>
      <c r="M98" s="17">
        <v>153.99</v>
      </c>
      <c r="N98" s="17">
        <v>567.52</v>
      </c>
      <c r="O98" s="17">
        <v>10</v>
      </c>
      <c r="P98" s="17">
        <v>7.13</v>
      </c>
      <c r="Q98" s="17">
        <v>171.12</v>
      </c>
      <c r="R98" s="17">
        <v>584.65</v>
      </c>
    </row>
    <row r="99" spans="1:18" x14ac:dyDescent="0.25">
      <c r="A99" t="s">
        <v>2635</v>
      </c>
      <c r="B99" t="s">
        <v>745</v>
      </c>
      <c r="C99" t="b">
        <f t="shared" si="1"/>
        <v>1</v>
      </c>
      <c r="E99" t="s">
        <v>2635</v>
      </c>
      <c r="F99" t="s">
        <v>2636</v>
      </c>
      <c r="G99" t="s">
        <v>2637</v>
      </c>
      <c r="H99" t="s">
        <v>1180</v>
      </c>
      <c r="I99" t="s">
        <v>1063</v>
      </c>
      <c r="J99" t="s">
        <v>893</v>
      </c>
      <c r="K99" t="s">
        <v>2638</v>
      </c>
      <c r="L99" t="s">
        <v>1065</v>
      </c>
      <c r="M99" s="17">
        <v>195.83</v>
      </c>
      <c r="N99" s="17">
        <v>613.86</v>
      </c>
      <c r="O99" s="17">
        <v>10</v>
      </c>
      <c r="P99" s="17">
        <v>7.13</v>
      </c>
      <c r="Q99" s="17">
        <v>212.96</v>
      </c>
      <c r="R99" s="17">
        <v>630.99</v>
      </c>
    </row>
    <row r="100" spans="1:18" x14ac:dyDescent="0.25">
      <c r="A100" t="s">
        <v>2534</v>
      </c>
      <c r="B100" t="s">
        <v>2535</v>
      </c>
      <c r="C100" t="b">
        <f t="shared" si="1"/>
        <v>1</v>
      </c>
      <c r="E100" t="s">
        <v>2534</v>
      </c>
      <c r="F100" t="s">
        <v>3706</v>
      </c>
      <c r="G100" t="s">
        <v>2535</v>
      </c>
      <c r="H100" t="s">
        <v>3707</v>
      </c>
      <c r="I100" t="s">
        <v>1294</v>
      </c>
      <c r="J100" t="s">
        <v>893</v>
      </c>
      <c r="K100" t="s">
        <v>3700</v>
      </c>
      <c r="L100" t="s">
        <v>1065</v>
      </c>
      <c r="M100" s="17">
        <v>193.86</v>
      </c>
      <c r="N100" s="17">
        <v>570.14</v>
      </c>
      <c r="O100" s="17">
        <v>10</v>
      </c>
      <c r="P100" s="17">
        <v>7.13</v>
      </c>
      <c r="Q100" s="17">
        <v>210.99</v>
      </c>
      <c r="R100" s="17">
        <v>587.27</v>
      </c>
    </row>
    <row r="101" spans="1:18" x14ac:dyDescent="0.25">
      <c r="A101" t="s">
        <v>2526</v>
      </c>
      <c r="B101" t="s">
        <v>2528</v>
      </c>
      <c r="C101" t="b">
        <f t="shared" si="1"/>
        <v>1</v>
      </c>
      <c r="E101" t="s">
        <v>2526</v>
      </c>
      <c r="F101" t="s">
        <v>3708</v>
      </c>
      <c r="G101" t="s">
        <v>3709</v>
      </c>
      <c r="H101" t="s">
        <v>941</v>
      </c>
      <c r="I101" t="s">
        <v>942</v>
      </c>
      <c r="J101" t="s">
        <v>893</v>
      </c>
      <c r="K101" t="s">
        <v>943</v>
      </c>
      <c r="L101" t="s">
        <v>942</v>
      </c>
      <c r="M101" s="17">
        <v>131.74</v>
      </c>
      <c r="N101" s="17">
        <v>590.33000000000004</v>
      </c>
      <c r="O101" s="17">
        <v>10</v>
      </c>
      <c r="P101" s="17">
        <v>7.13</v>
      </c>
      <c r="Q101" s="17">
        <v>148.87</v>
      </c>
      <c r="R101" s="17">
        <v>607.46</v>
      </c>
    </row>
    <row r="102" spans="1:18" x14ac:dyDescent="0.25">
      <c r="A102" t="s">
        <v>2630</v>
      </c>
      <c r="B102" t="s">
        <v>2632</v>
      </c>
      <c r="C102" t="b">
        <f t="shared" si="1"/>
        <v>1</v>
      </c>
      <c r="E102" t="s">
        <v>2630</v>
      </c>
      <c r="F102" t="s">
        <v>2631</v>
      </c>
      <c r="G102" t="s">
        <v>2632</v>
      </c>
      <c r="H102" t="s">
        <v>1990</v>
      </c>
      <c r="I102" t="s">
        <v>1991</v>
      </c>
      <c r="J102" t="s">
        <v>893</v>
      </c>
      <c r="K102" t="s">
        <v>1992</v>
      </c>
      <c r="L102" t="s">
        <v>1426</v>
      </c>
      <c r="M102" s="17">
        <v>180.1</v>
      </c>
      <c r="N102" s="17">
        <v>592.36</v>
      </c>
      <c r="O102" s="17">
        <v>10</v>
      </c>
      <c r="P102" s="17">
        <v>1.36</v>
      </c>
      <c r="Q102" s="17">
        <v>191.46</v>
      </c>
      <c r="R102" s="17">
        <v>603.72</v>
      </c>
    </row>
    <row r="103" spans="1:18" x14ac:dyDescent="0.25">
      <c r="A103" t="s">
        <v>2670</v>
      </c>
      <c r="B103" t="s">
        <v>2669</v>
      </c>
      <c r="C103" t="b">
        <f t="shared" si="1"/>
        <v>1</v>
      </c>
      <c r="E103" t="s">
        <v>2670</v>
      </c>
      <c r="F103" t="s">
        <v>2671</v>
      </c>
      <c r="G103" t="s">
        <v>2669</v>
      </c>
      <c r="H103" t="s">
        <v>1235</v>
      </c>
      <c r="I103" t="s">
        <v>1236</v>
      </c>
      <c r="J103" t="s">
        <v>893</v>
      </c>
      <c r="K103" t="s">
        <v>1237</v>
      </c>
      <c r="L103" t="s">
        <v>1238</v>
      </c>
      <c r="M103" s="17">
        <v>176.46</v>
      </c>
      <c r="N103" s="17">
        <v>606.67999999999995</v>
      </c>
      <c r="O103" s="17">
        <v>10</v>
      </c>
      <c r="P103" s="17">
        <v>7.13</v>
      </c>
      <c r="Q103" s="17">
        <v>193.59</v>
      </c>
      <c r="R103" s="17">
        <v>623.80999999999995</v>
      </c>
    </row>
    <row r="104" spans="1:18" x14ac:dyDescent="0.25">
      <c r="A104" t="s">
        <v>3011</v>
      </c>
      <c r="B104" t="s">
        <v>3697</v>
      </c>
      <c r="C104" t="b">
        <f t="shared" si="1"/>
        <v>1</v>
      </c>
      <c r="E104" t="s">
        <v>3011</v>
      </c>
      <c r="F104" t="s">
        <v>3012</v>
      </c>
      <c r="G104" t="s">
        <v>3013</v>
      </c>
      <c r="H104" t="s">
        <v>1005</v>
      </c>
      <c r="I104" t="s">
        <v>1006</v>
      </c>
      <c r="J104" t="s">
        <v>893</v>
      </c>
      <c r="K104" t="s">
        <v>1007</v>
      </c>
      <c r="L104" t="s">
        <v>952</v>
      </c>
      <c r="M104" s="17">
        <v>201.36</v>
      </c>
      <c r="N104" s="17">
        <v>582.86</v>
      </c>
      <c r="O104" s="17">
        <v>10</v>
      </c>
      <c r="P104" s="17">
        <v>1.36</v>
      </c>
      <c r="Q104" s="17">
        <v>212.72</v>
      </c>
      <c r="R104" s="17">
        <v>594.22</v>
      </c>
    </row>
    <row r="105" spans="1:18" x14ac:dyDescent="0.25">
      <c r="A105" t="s">
        <v>3710</v>
      </c>
      <c r="B105" t="s">
        <v>3712</v>
      </c>
      <c r="C105" t="b">
        <f t="shared" si="1"/>
        <v>1</v>
      </c>
      <c r="E105" t="s">
        <v>3710</v>
      </c>
      <c r="F105" t="s">
        <v>3711</v>
      </c>
      <c r="G105" t="s">
        <v>3712</v>
      </c>
      <c r="H105" t="s">
        <v>2440</v>
      </c>
      <c r="I105" t="s">
        <v>2441</v>
      </c>
      <c r="J105" t="s">
        <v>893</v>
      </c>
      <c r="K105" t="s">
        <v>2569</v>
      </c>
      <c r="L105" t="s">
        <v>1594</v>
      </c>
      <c r="M105" s="17">
        <v>132.91</v>
      </c>
      <c r="N105" s="17">
        <v>583.80999999999995</v>
      </c>
      <c r="O105" s="17">
        <v>10</v>
      </c>
      <c r="P105" s="17">
        <v>1.36</v>
      </c>
      <c r="Q105" s="17">
        <v>144.27000000000001</v>
      </c>
      <c r="R105" s="17">
        <v>595.16999999999996</v>
      </c>
    </row>
    <row r="106" spans="1:18" x14ac:dyDescent="0.25">
      <c r="A106" t="s">
        <v>3713</v>
      </c>
      <c r="B106" t="s">
        <v>3715</v>
      </c>
      <c r="C106" t="b">
        <f t="shared" si="1"/>
        <v>1</v>
      </c>
      <c r="E106" t="s">
        <v>3713</v>
      </c>
      <c r="F106" t="s">
        <v>3714</v>
      </c>
      <c r="G106" t="s">
        <v>3715</v>
      </c>
      <c r="H106" t="s">
        <v>1251</v>
      </c>
      <c r="I106" t="s">
        <v>1252</v>
      </c>
      <c r="J106" t="s">
        <v>893</v>
      </c>
      <c r="K106" t="s">
        <v>1253</v>
      </c>
      <c r="L106" t="s">
        <v>1252</v>
      </c>
      <c r="M106" s="17">
        <v>163.61000000000001</v>
      </c>
      <c r="N106" s="17">
        <v>603.5</v>
      </c>
      <c r="O106" s="17">
        <v>10</v>
      </c>
      <c r="P106" s="17">
        <v>7.13</v>
      </c>
      <c r="Q106" s="17">
        <v>180.74</v>
      </c>
      <c r="R106" s="17">
        <v>620.63</v>
      </c>
    </row>
    <row r="107" spans="1:18" x14ac:dyDescent="0.25">
      <c r="A107" t="s">
        <v>3890</v>
      </c>
      <c r="B107" t="s">
        <v>3892</v>
      </c>
      <c r="C107" t="b">
        <f t="shared" si="1"/>
        <v>1</v>
      </c>
      <c r="E107" s="105" t="s">
        <v>3890</v>
      </c>
      <c r="F107" t="s">
        <v>3891</v>
      </c>
      <c r="G107" s="106" t="s">
        <v>4388</v>
      </c>
      <c r="H107" t="s">
        <v>3893</v>
      </c>
      <c r="I107" t="s">
        <v>1816</v>
      </c>
      <c r="J107" t="s">
        <v>893</v>
      </c>
      <c r="K107" t="s">
        <v>3897</v>
      </c>
      <c r="L107" t="s">
        <v>952</v>
      </c>
      <c r="M107" s="17">
        <v>199.97</v>
      </c>
      <c r="N107" s="17">
        <v>580.52</v>
      </c>
      <c r="O107" s="17">
        <v>10</v>
      </c>
      <c r="P107" s="17">
        <v>7.13</v>
      </c>
      <c r="Q107" s="17">
        <v>217.1</v>
      </c>
      <c r="R107" s="17">
        <v>597.65</v>
      </c>
    </row>
    <row r="108" spans="1:18" x14ac:dyDescent="0.25">
      <c r="A108" t="s">
        <v>3716</v>
      </c>
      <c r="B108" t="s">
        <v>3718</v>
      </c>
      <c r="C108" t="b">
        <f t="shared" si="1"/>
        <v>1</v>
      </c>
      <c r="E108" t="s">
        <v>3716</v>
      </c>
      <c r="F108" t="s">
        <v>3717</v>
      </c>
      <c r="G108" t="s">
        <v>3718</v>
      </c>
      <c r="H108" t="s">
        <v>2464</v>
      </c>
      <c r="I108" t="s">
        <v>2465</v>
      </c>
      <c r="J108" t="s">
        <v>893</v>
      </c>
      <c r="K108" t="s">
        <v>2661</v>
      </c>
      <c r="L108" t="s">
        <v>1148</v>
      </c>
      <c r="M108" s="17">
        <v>149.29</v>
      </c>
      <c r="N108" s="17">
        <v>601.34</v>
      </c>
      <c r="O108" s="17">
        <v>10</v>
      </c>
      <c r="P108" s="17">
        <v>1.36</v>
      </c>
      <c r="Q108" s="17">
        <v>160.65</v>
      </c>
      <c r="R108" s="17">
        <v>612.70000000000005</v>
      </c>
    </row>
    <row r="109" spans="1:18" x14ac:dyDescent="0.25">
      <c r="A109" t="s">
        <v>3719</v>
      </c>
      <c r="B109" t="s">
        <v>3721</v>
      </c>
      <c r="C109" t="b">
        <f t="shared" si="1"/>
        <v>1</v>
      </c>
      <c r="E109" t="s">
        <v>3719</v>
      </c>
      <c r="F109" t="s">
        <v>3720</v>
      </c>
      <c r="G109" t="s">
        <v>3721</v>
      </c>
      <c r="H109" t="s">
        <v>2433</v>
      </c>
      <c r="I109" t="s">
        <v>2434</v>
      </c>
      <c r="J109" t="s">
        <v>893</v>
      </c>
      <c r="K109" t="s">
        <v>2562</v>
      </c>
      <c r="L109" t="s">
        <v>1338</v>
      </c>
      <c r="M109" s="17">
        <v>127.72</v>
      </c>
      <c r="N109" s="17">
        <v>584.91</v>
      </c>
      <c r="O109" s="17">
        <v>10</v>
      </c>
      <c r="P109" s="17">
        <v>1.36</v>
      </c>
      <c r="Q109" s="17">
        <v>139.08000000000001</v>
      </c>
      <c r="R109" s="17">
        <v>596.27</v>
      </c>
    </row>
    <row r="110" spans="1:18" x14ac:dyDescent="0.25">
      <c r="A110" t="s">
        <v>3722</v>
      </c>
      <c r="B110" t="s">
        <v>3724</v>
      </c>
      <c r="C110" t="b">
        <f t="shared" si="1"/>
        <v>1</v>
      </c>
      <c r="E110" t="s">
        <v>3722</v>
      </c>
      <c r="F110" t="s">
        <v>3723</v>
      </c>
      <c r="G110" t="s">
        <v>3724</v>
      </c>
      <c r="H110" t="s">
        <v>2461</v>
      </c>
      <c r="I110" t="s">
        <v>1393</v>
      </c>
      <c r="J110" t="s">
        <v>893</v>
      </c>
      <c r="K110" t="s">
        <v>1394</v>
      </c>
      <c r="L110" t="s">
        <v>1395</v>
      </c>
      <c r="M110" s="17">
        <v>150.85</v>
      </c>
      <c r="N110" s="17">
        <v>615.57000000000005</v>
      </c>
      <c r="O110" s="17">
        <v>10</v>
      </c>
      <c r="P110" s="17">
        <v>7.13</v>
      </c>
      <c r="Q110" s="17">
        <v>167.98</v>
      </c>
      <c r="R110" s="17">
        <v>632.70000000000005</v>
      </c>
    </row>
    <row r="111" spans="1:18" x14ac:dyDescent="0.25">
      <c r="A111" t="s">
        <v>3725</v>
      </c>
      <c r="B111" t="s">
        <v>3727</v>
      </c>
      <c r="C111" t="b">
        <f t="shared" si="1"/>
        <v>1</v>
      </c>
      <c r="E111" t="s">
        <v>3725</v>
      </c>
      <c r="F111" t="s">
        <v>3726</v>
      </c>
      <c r="G111" t="s">
        <v>3727</v>
      </c>
      <c r="H111" t="s">
        <v>3902</v>
      </c>
      <c r="I111" t="s">
        <v>1200</v>
      </c>
      <c r="J111" t="s">
        <v>893</v>
      </c>
      <c r="K111" t="s">
        <v>1201</v>
      </c>
      <c r="L111" t="s">
        <v>895</v>
      </c>
      <c r="M111" s="17">
        <v>158.52000000000001</v>
      </c>
      <c r="N111" s="17">
        <v>576.44000000000005</v>
      </c>
      <c r="O111" s="17">
        <v>10</v>
      </c>
      <c r="P111" s="17">
        <v>7.13</v>
      </c>
      <c r="Q111" s="17">
        <v>175.65</v>
      </c>
      <c r="R111" s="17">
        <v>593.57000000000005</v>
      </c>
    </row>
    <row r="112" spans="1:18" x14ac:dyDescent="0.25">
      <c r="A112" t="s">
        <v>3728</v>
      </c>
      <c r="B112" t="s">
        <v>3730</v>
      </c>
      <c r="C112" t="b">
        <f t="shared" si="1"/>
        <v>1</v>
      </c>
      <c r="E112" t="s">
        <v>3728</v>
      </c>
      <c r="F112" t="s">
        <v>3729</v>
      </c>
      <c r="G112" t="s">
        <v>3730</v>
      </c>
      <c r="H112" t="s">
        <v>2061</v>
      </c>
      <c r="I112" t="s">
        <v>900</v>
      </c>
      <c r="J112" t="s">
        <v>893</v>
      </c>
      <c r="K112" t="s">
        <v>2062</v>
      </c>
      <c r="L112" t="s">
        <v>952</v>
      </c>
      <c r="M112" s="17">
        <v>199.9</v>
      </c>
      <c r="N112" s="17">
        <v>609.19000000000005</v>
      </c>
      <c r="O112" s="17">
        <v>10</v>
      </c>
      <c r="P112" s="17">
        <v>7.13</v>
      </c>
      <c r="Q112" s="17">
        <v>217.03</v>
      </c>
      <c r="R112" s="17">
        <v>626.32000000000005</v>
      </c>
    </row>
    <row r="113" spans="1:18" x14ac:dyDescent="0.25">
      <c r="A113" t="s">
        <v>3731</v>
      </c>
      <c r="B113" t="s">
        <v>3733</v>
      </c>
      <c r="C113" t="b">
        <f t="shared" si="1"/>
        <v>1</v>
      </c>
      <c r="E113" t="s">
        <v>3731</v>
      </c>
      <c r="F113" t="s">
        <v>3732</v>
      </c>
      <c r="G113" t="s">
        <v>3733</v>
      </c>
      <c r="H113" t="s">
        <v>2452</v>
      </c>
      <c r="I113" t="s">
        <v>1712</v>
      </c>
      <c r="J113" t="s">
        <v>893</v>
      </c>
      <c r="K113" t="s">
        <v>1713</v>
      </c>
      <c r="L113" t="s">
        <v>924</v>
      </c>
      <c r="M113" s="17">
        <v>157.46</v>
      </c>
      <c r="N113" s="17">
        <v>566.92999999999995</v>
      </c>
      <c r="O113" s="17">
        <v>10</v>
      </c>
      <c r="P113" s="17">
        <v>1.36</v>
      </c>
      <c r="Q113" s="17">
        <v>168.82</v>
      </c>
      <c r="R113" s="17">
        <v>578.29</v>
      </c>
    </row>
    <row r="114" spans="1:18" x14ac:dyDescent="0.25">
      <c r="A114" t="s">
        <v>3734</v>
      </c>
      <c r="B114" t="s">
        <v>3736</v>
      </c>
      <c r="C114" t="b">
        <f t="shared" si="1"/>
        <v>1</v>
      </c>
      <c r="E114" t="s">
        <v>3734</v>
      </c>
      <c r="F114" t="s">
        <v>3735</v>
      </c>
      <c r="G114" t="s">
        <v>3736</v>
      </c>
      <c r="H114" t="s">
        <v>2458</v>
      </c>
      <c r="I114" t="s">
        <v>2459</v>
      </c>
      <c r="J114" t="s">
        <v>893</v>
      </c>
      <c r="K114" t="s">
        <v>2584</v>
      </c>
      <c r="L114" t="s">
        <v>1148</v>
      </c>
      <c r="M114" s="17">
        <v>146.47</v>
      </c>
      <c r="N114" s="17">
        <v>574.14</v>
      </c>
      <c r="O114" s="17">
        <v>10</v>
      </c>
      <c r="P114" s="17">
        <v>1.36</v>
      </c>
      <c r="Q114" s="17">
        <v>157.83000000000001</v>
      </c>
      <c r="R114" s="17">
        <v>585.5</v>
      </c>
    </row>
    <row r="115" spans="1:18" x14ac:dyDescent="0.25">
      <c r="A115" t="s">
        <v>4285</v>
      </c>
      <c r="B115" t="s">
        <v>4287</v>
      </c>
      <c r="C115" t="b">
        <f t="shared" si="1"/>
        <v>1</v>
      </c>
      <c r="E115" s="105" t="s">
        <v>4285</v>
      </c>
      <c r="F115" t="s">
        <v>4286</v>
      </c>
      <c r="G115" s="65" t="s">
        <v>4351</v>
      </c>
      <c r="H115" t="s">
        <v>4333</v>
      </c>
      <c r="I115" t="s">
        <v>4289</v>
      </c>
      <c r="J115" t="s">
        <v>893</v>
      </c>
      <c r="K115" t="s">
        <v>4362</v>
      </c>
      <c r="L115" t="s">
        <v>895</v>
      </c>
      <c r="M115" s="17">
        <v>173.54</v>
      </c>
      <c r="N115" s="17">
        <v>593.54999999999995</v>
      </c>
      <c r="O115" s="17">
        <v>10</v>
      </c>
      <c r="P115" s="17">
        <v>7.13</v>
      </c>
      <c r="Q115" s="17">
        <v>190.67</v>
      </c>
      <c r="R115" s="17">
        <v>610.67999999999995</v>
      </c>
    </row>
    <row r="116" spans="1:18" x14ac:dyDescent="0.25">
      <c r="A116" t="s">
        <v>3737</v>
      </c>
      <c r="B116" t="s">
        <v>3739</v>
      </c>
      <c r="C116" t="b">
        <f t="shared" si="1"/>
        <v>1</v>
      </c>
      <c r="E116" t="s">
        <v>3737</v>
      </c>
      <c r="F116" t="s">
        <v>3738</v>
      </c>
      <c r="G116" t="s">
        <v>3739</v>
      </c>
      <c r="H116" t="s">
        <v>2195</v>
      </c>
      <c r="I116" t="s">
        <v>2196</v>
      </c>
      <c r="J116" t="s">
        <v>893</v>
      </c>
      <c r="K116" t="s">
        <v>2197</v>
      </c>
      <c r="L116" t="s">
        <v>1446</v>
      </c>
      <c r="M116" s="17">
        <v>194.18</v>
      </c>
      <c r="N116" s="17">
        <v>570.67999999999995</v>
      </c>
      <c r="O116" s="17">
        <v>10</v>
      </c>
      <c r="P116" s="17">
        <v>1.36</v>
      </c>
      <c r="Q116" s="17">
        <v>205.54</v>
      </c>
      <c r="R116" s="17">
        <v>582.04</v>
      </c>
    </row>
    <row r="117" spans="1:18" x14ac:dyDescent="0.25">
      <c r="A117" t="s">
        <v>3740</v>
      </c>
      <c r="B117" t="s">
        <v>576</v>
      </c>
      <c r="C117" t="b">
        <f t="shared" si="1"/>
        <v>1</v>
      </c>
      <c r="E117" t="s">
        <v>3740</v>
      </c>
      <c r="F117" t="s">
        <v>3741</v>
      </c>
      <c r="G117" t="s">
        <v>4381</v>
      </c>
      <c r="H117" t="s">
        <v>1014</v>
      </c>
      <c r="I117" t="s">
        <v>1015</v>
      </c>
      <c r="J117" t="s">
        <v>893</v>
      </c>
      <c r="K117" t="s">
        <v>1016</v>
      </c>
      <c r="L117" t="s">
        <v>900</v>
      </c>
      <c r="M117" s="17">
        <v>178.14</v>
      </c>
      <c r="N117" s="17">
        <v>568.57000000000005</v>
      </c>
      <c r="O117" s="17">
        <v>10</v>
      </c>
      <c r="P117" s="17">
        <v>7.13</v>
      </c>
      <c r="Q117" s="17">
        <v>195.27</v>
      </c>
      <c r="R117" s="17">
        <v>585.70000000000005</v>
      </c>
    </row>
    <row r="118" spans="1:18" x14ac:dyDescent="0.25">
      <c r="A118" t="s">
        <v>3742</v>
      </c>
      <c r="B118" t="s">
        <v>3743</v>
      </c>
      <c r="C118" t="b">
        <f t="shared" si="1"/>
        <v>1</v>
      </c>
      <c r="E118" t="s">
        <v>3742</v>
      </c>
      <c r="F118" t="s">
        <v>3919</v>
      </c>
      <c r="G118" t="s">
        <v>3743</v>
      </c>
      <c r="H118" t="s">
        <v>2086</v>
      </c>
      <c r="I118" t="s">
        <v>2087</v>
      </c>
      <c r="J118" t="s">
        <v>893</v>
      </c>
      <c r="K118" t="s">
        <v>2088</v>
      </c>
      <c r="L118" t="s">
        <v>1003</v>
      </c>
      <c r="M118" s="17">
        <v>166.73</v>
      </c>
      <c r="N118" s="17">
        <v>600.67999999999995</v>
      </c>
      <c r="O118" s="17">
        <v>10</v>
      </c>
      <c r="P118" s="17">
        <v>7.13</v>
      </c>
      <c r="Q118" s="17">
        <v>183.86</v>
      </c>
      <c r="R118" s="17">
        <v>617.80999999999995</v>
      </c>
    </row>
    <row r="119" spans="1:18" x14ac:dyDescent="0.25">
      <c r="A119" t="s">
        <v>3744</v>
      </c>
      <c r="B119" t="s">
        <v>3746</v>
      </c>
      <c r="C119" t="b">
        <f t="shared" si="1"/>
        <v>1</v>
      </c>
      <c r="E119" t="s">
        <v>3744</v>
      </c>
      <c r="F119" t="s">
        <v>3745</v>
      </c>
      <c r="G119" t="s">
        <v>3746</v>
      </c>
      <c r="H119" t="s">
        <v>2188</v>
      </c>
      <c r="I119" t="s">
        <v>1222</v>
      </c>
      <c r="J119" t="s">
        <v>893</v>
      </c>
      <c r="K119" t="s">
        <v>2189</v>
      </c>
      <c r="L119" t="s">
        <v>1003</v>
      </c>
      <c r="M119" s="17">
        <v>175.67</v>
      </c>
      <c r="N119" s="17">
        <v>600.49</v>
      </c>
      <c r="O119" s="17">
        <v>10</v>
      </c>
      <c r="P119" s="17">
        <v>7.13</v>
      </c>
      <c r="Q119" s="17">
        <v>192.8</v>
      </c>
      <c r="R119" s="17">
        <v>617.62</v>
      </c>
    </row>
    <row r="120" spans="1:18" x14ac:dyDescent="0.25">
      <c r="A120" t="s">
        <v>235</v>
      </c>
      <c r="B120" t="s">
        <v>8</v>
      </c>
      <c r="C120" t="b">
        <f t="shared" si="1"/>
        <v>1</v>
      </c>
      <c r="E120" t="s">
        <v>235</v>
      </c>
      <c r="F120" t="s">
        <v>988</v>
      </c>
      <c r="G120" t="s">
        <v>8</v>
      </c>
      <c r="H120" t="s">
        <v>989</v>
      </c>
      <c r="I120" t="s">
        <v>903</v>
      </c>
      <c r="J120" t="s">
        <v>893</v>
      </c>
      <c r="K120" t="s">
        <v>904</v>
      </c>
      <c r="L120" t="s">
        <v>903</v>
      </c>
      <c r="M120" s="17">
        <v>154.78</v>
      </c>
      <c r="N120" s="17">
        <v>554.27</v>
      </c>
      <c r="O120" s="17">
        <v>10</v>
      </c>
      <c r="P120" s="17">
        <v>7.13</v>
      </c>
      <c r="Q120" s="17">
        <v>171.91</v>
      </c>
      <c r="R120" s="17">
        <v>571.4</v>
      </c>
    </row>
    <row r="121" spans="1:18" x14ac:dyDescent="0.25">
      <c r="A121" t="s">
        <v>236</v>
      </c>
      <c r="B121" t="s">
        <v>9</v>
      </c>
      <c r="C121" t="b">
        <f t="shared" si="1"/>
        <v>1</v>
      </c>
      <c r="E121" t="s">
        <v>236</v>
      </c>
      <c r="F121" t="s">
        <v>990</v>
      </c>
      <c r="G121" t="s">
        <v>9</v>
      </c>
      <c r="H121" t="s">
        <v>991</v>
      </c>
      <c r="I121" t="s">
        <v>992</v>
      </c>
      <c r="J121" t="s">
        <v>893</v>
      </c>
      <c r="K121" t="s">
        <v>993</v>
      </c>
      <c r="L121" t="s">
        <v>972</v>
      </c>
      <c r="M121" s="17">
        <v>184.8</v>
      </c>
      <c r="N121" s="17">
        <v>556.15</v>
      </c>
      <c r="O121" s="17">
        <v>10</v>
      </c>
      <c r="P121" s="17">
        <v>7.13</v>
      </c>
      <c r="Q121" s="17">
        <v>201.93</v>
      </c>
      <c r="R121" s="17">
        <v>573.28</v>
      </c>
    </row>
    <row r="122" spans="1:18" x14ac:dyDescent="0.25">
      <c r="A122" t="s">
        <v>4344</v>
      </c>
      <c r="B122" t="s">
        <v>4302</v>
      </c>
      <c r="C122" t="b">
        <f t="shared" si="1"/>
        <v>1</v>
      </c>
      <c r="E122" t="s">
        <v>4344</v>
      </c>
      <c r="F122" t="s">
        <v>4301</v>
      </c>
      <c r="G122" t="s">
        <v>4302</v>
      </c>
      <c r="H122" t="s">
        <v>1811</v>
      </c>
      <c r="I122" t="s">
        <v>1812</v>
      </c>
      <c r="J122" t="s">
        <v>893</v>
      </c>
      <c r="K122" t="s">
        <v>1813</v>
      </c>
      <c r="L122" t="s">
        <v>1594</v>
      </c>
      <c r="M122" s="17">
        <v>151.72999999999999</v>
      </c>
      <c r="N122" s="17">
        <v>581.14</v>
      </c>
      <c r="O122" s="17">
        <v>10</v>
      </c>
      <c r="P122" s="17">
        <v>7.13</v>
      </c>
      <c r="Q122" s="17">
        <v>168.86</v>
      </c>
      <c r="R122" s="17">
        <v>598.27</v>
      </c>
    </row>
    <row r="123" spans="1:18" x14ac:dyDescent="0.25">
      <c r="A123" t="s">
        <v>4340</v>
      </c>
      <c r="B123" t="s">
        <v>4294</v>
      </c>
      <c r="C123" t="b">
        <f t="shared" si="1"/>
        <v>1</v>
      </c>
      <c r="E123" t="s">
        <v>4340</v>
      </c>
      <c r="F123" t="s">
        <v>4293</v>
      </c>
      <c r="G123" t="s">
        <v>4294</v>
      </c>
      <c r="H123" t="s">
        <v>1571</v>
      </c>
      <c r="I123" t="s">
        <v>1572</v>
      </c>
      <c r="J123" t="s">
        <v>893</v>
      </c>
      <c r="K123" t="s">
        <v>1573</v>
      </c>
      <c r="L123" t="s">
        <v>939</v>
      </c>
      <c r="M123" s="17">
        <v>149.63999999999999</v>
      </c>
      <c r="N123" s="17">
        <v>575.12</v>
      </c>
      <c r="O123" s="17">
        <v>10</v>
      </c>
      <c r="P123" s="17">
        <v>1.36</v>
      </c>
      <c r="Q123" s="17">
        <v>161</v>
      </c>
      <c r="R123" s="17">
        <v>586.48</v>
      </c>
    </row>
    <row r="124" spans="1:18" x14ac:dyDescent="0.25">
      <c r="A124" t="s">
        <v>4343</v>
      </c>
      <c r="B124" t="s">
        <v>4300</v>
      </c>
      <c r="C124" t="b">
        <f t="shared" si="1"/>
        <v>1</v>
      </c>
      <c r="E124" t="s">
        <v>4343</v>
      </c>
      <c r="F124" t="s">
        <v>4299</v>
      </c>
      <c r="G124" t="s">
        <v>4300</v>
      </c>
      <c r="H124" t="s">
        <v>2318</v>
      </c>
      <c r="I124" t="s">
        <v>1489</v>
      </c>
      <c r="J124" t="s">
        <v>893</v>
      </c>
      <c r="K124" t="s">
        <v>2176</v>
      </c>
      <c r="L124" t="s">
        <v>1491</v>
      </c>
      <c r="M124" s="17">
        <v>140.16999999999999</v>
      </c>
      <c r="N124" s="17">
        <v>577.79</v>
      </c>
      <c r="O124" s="17">
        <v>10</v>
      </c>
      <c r="P124" s="17">
        <v>7.13</v>
      </c>
      <c r="Q124" s="17">
        <v>157.30000000000001</v>
      </c>
      <c r="R124" s="17">
        <v>594.91999999999996</v>
      </c>
    </row>
    <row r="125" spans="1:18" x14ac:dyDescent="0.25">
      <c r="A125" t="s">
        <v>4345</v>
      </c>
      <c r="B125" t="s">
        <v>4305</v>
      </c>
      <c r="C125" t="b">
        <f t="shared" si="1"/>
        <v>1</v>
      </c>
      <c r="E125" t="s">
        <v>4345</v>
      </c>
      <c r="F125" t="s">
        <v>4304</v>
      </c>
      <c r="G125" t="s">
        <v>4305</v>
      </c>
      <c r="H125" t="s">
        <v>2616</v>
      </c>
      <c r="I125" t="s">
        <v>1592</v>
      </c>
      <c r="J125" t="s">
        <v>893</v>
      </c>
      <c r="K125" t="s">
        <v>1593</v>
      </c>
      <c r="L125" t="s">
        <v>1594</v>
      </c>
      <c r="M125" s="17">
        <v>161.05000000000001</v>
      </c>
      <c r="N125" s="17">
        <v>596.52</v>
      </c>
      <c r="O125" s="17">
        <v>10</v>
      </c>
      <c r="P125" s="17">
        <v>7.13</v>
      </c>
      <c r="Q125" s="17">
        <v>178.18</v>
      </c>
      <c r="R125" s="17">
        <v>613.65</v>
      </c>
    </row>
    <row r="126" spans="1:18" x14ac:dyDescent="0.25">
      <c r="A126" t="s">
        <v>4341</v>
      </c>
      <c r="B126" t="s">
        <v>4296</v>
      </c>
      <c r="C126" t="b">
        <f t="shared" si="1"/>
        <v>1</v>
      </c>
      <c r="E126" t="s">
        <v>4341</v>
      </c>
      <c r="F126" t="s">
        <v>4295</v>
      </c>
      <c r="G126" t="s">
        <v>4296</v>
      </c>
      <c r="H126" t="s">
        <v>1058</v>
      </c>
      <c r="I126" t="s">
        <v>1059</v>
      </c>
      <c r="J126" t="s">
        <v>893</v>
      </c>
      <c r="K126" t="s">
        <v>1060</v>
      </c>
      <c r="L126" t="s">
        <v>1059</v>
      </c>
      <c r="M126" s="17">
        <v>147.76</v>
      </c>
      <c r="N126" s="17">
        <v>587.46</v>
      </c>
      <c r="O126" s="17">
        <v>10</v>
      </c>
      <c r="P126" s="17">
        <v>7.13</v>
      </c>
      <c r="Q126" s="17">
        <v>164.89</v>
      </c>
      <c r="R126" s="17">
        <v>604.59</v>
      </c>
    </row>
    <row r="127" spans="1:18" x14ac:dyDescent="0.25">
      <c r="A127" t="s">
        <v>4342</v>
      </c>
      <c r="B127" t="s">
        <v>4298</v>
      </c>
      <c r="C127" t="b">
        <f t="shared" si="1"/>
        <v>1</v>
      </c>
      <c r="E127" t="s">
        <v>4342</v>
      </c>
      <c r="F127" t="s">
        <v>4297</v>
      </c>
      <c r="G127" t="s">
        <v>4298</v>
      </c>
      <c r="H127" t="s">
        <v>1183</v>
      </c>
      <c r="I127" t="s">
        <v>1184</v>
      </c>
      <c r="J127" t="s">
        <v>893</v>
      </c>
      <c r="K127" t="s">
        <v>1185</v>
      </c>
      <c r="L127" t="s">
        <v>1138</v>
      </c>
      <c r="M127" s="17">
        <v>143.25</v>
      </c>
      <c r="N127" s="17">
        <v>570.30999999999995</v>
      </c>
      <c r="O127" s="17">
        <v>10</v>
      </c>
      <c r="P127" s="17">
        <v>7.13</v>
      </c>
      <c r="Q127" s="17">
        <v>160.38</v>
      </c>
      <c r="R127" s="17">
        <v>587.44000000000005</v>
      </c>
    </row>
    <row r="128" spans="1:18" x14ac:dyDescent="0.25">
      <c r="C128" t="b">
        <f t="shared" si="1"/>
        <v>0</v>
      </c>
      <c r="D128" t="s">
        <v>4404</v>
      </c>
      <c r="E128" s="32" t="s">
        <v>4391</v>
      </c>
      <c r="F128" t="s">
        <v>4392</v>
      </c>
      <c r="G128" t="s">
        <v>4393</v>
      </c>
      <c r="H128" t="s">
        <v>4394</v>
      </c>
      <c r="I128" t="s">
        <v>892</v>
      </c>
      <c r="J128" t="s">
        <v>893</v>
      </c>
      <c r="K128" t="s">
        <v>1569</v>
      </c>
      <c r="L128" t="s">
        <v>895</v>
      </c>
      <c r="M128" s="17">
        <v>164.68</v>
      </c>
      <c r="N128" s="17">
        <v>574.05999999999995</v>
      </c>
      <c r="O128" s="17">
        <v>10</v>
      </c>
      <c r="P128" s="17">
        <v>1.36</v>
      </c>
      <c r="Q128" s="17">
        <v>176.04</v>
      </c>
      <c r="R128" s="17">
        <v>585.41999999999996</v>
      </c>
    </row>
    <row r="129" spans="1:18" x14ac:dyDescent="0.25">
      <c r="A129" t="s">
        <v>237</v>
      </c>
      <c r="B129" t="s">
        <v>10</v>
      </c>
      <c r="C129" t="b">
        <f t="shared" si="1"/>
        <v>1</v>
      </c>
      <c r="E129" t="s">
        <v>237</v>
      </c>
      <c r="F129" t="s">
        <v>994</v>
      </c>
      <c r="G129" t="s">
        <v>2546</v>
      </c>
      <c r="H129" t="s">
        <v>995</v>
      </c>
      <c r="I129" t="s">
        <v>996</v>
      </c>
      <c r="J129" t="s">
        <v>893</v>
      </c>
      <c r="K129" t="s">
        <v>997</v>
      </c>
      <c r="L129" t="s">
        <v>998</v>
      </c>
      <c r="M129" s="17">
        <v>193.35</v>
      </c>
      <c r="N129" s="17">
        <v>570.92999999999995</v>
      </c>
      <c r="O129" s="17">
        <v>10</v>
      </c>
      <c r="P129" s="17">
        <v>1.36</v>
      </c>
      <c r="Q129" s="17">
        <v>204.71</v>
      </c>
      <c r="R129" s="17">
        <v>582.29</v>
      </c>
    </row>
    <row r="130" spans="1:18" x14ac:dyDescent="0.25">
      <c r="A130" t="s">
        <v>4280</v>
      </c>
      <c r="B130" t="s">
        <v>4282</v>
      </c>
      <c r="C130" t="b">
        <f t="shared" si="1"/>
        <v>1</v>
      </c>
      <c r="E130" s="105" t="s">
        <v>4280</v>
      </c>
      <c r="F130" t="s">
        <v>4389</v>
      </c>
      <c r="G130" s="65" t="s">
        <v>4282</v>
      </c>
      <c r="H130" t="s">
        <v>1708</v>
      </c>
      <c r="I130" t="s">
        <v>903</v>
      </c>
      <c r="J130" t="s">
        <v>893</v>
      </c>
      <c r="K130" t="s">
        <v>1709</v>
      </c>
      <c r="L130" t="s">
        <v>903</v>
      </c>
      <c r="M130" s="17">
        <v>162.37</v>
      </c>
      <c r="N130" s="17">
        <v>568.99</v>
      </c>
      <c r="O130" s="17">
        <v>10</v>
      </c>
      <c r="P130" s="17">
        <v>1.36</v>
      </c>
      <c r="Q130" s="17">
        <v>173.73</v>
      </c>
      <c r="R130" s="17">
        <v>580.35</v>
      </c>
    </row>
    <row r="131" spans="1:18" x14ac:dyDescent="0.25">
      <c r="A131" t="s">
        <v>4346</v>
      </c>
      <c r="B131" t="s">
        <v>4323</v>
      </c>
      <c r="C131" t="b">
        <f t="shared" si="1"/>
        <v>1</v>
      </c>
      <c r="E131" t="s">
        <v>4346</v>
      </c>
      <c r="F131" t="s">
        <v>4322</v>
      </c>
      <c r="G131" t="s">
        <v>4323</v>
      </c>
      <c r="H131" t="s">
        <v>1557</v>
      </c>
      <c r="I131" t="s">
        <v>1558</v>
      </c>
      <c r="J131" t="s">
        <v>893</v>
      </c>
      <c r="K131" t="s">
        <v>1559</v>
      </c>
      <c r="L131" t="s">
        <v>1271</v>
      </c>
      <c r="M131" s="17">
        <v>194.27</v>
      </c>
      <c r="N131" s="17">
        <v>577.32000000000005</v>
      </c>
      <c r="O131" s="17">
        <v>10</v>
      </c>
      <c r="P131" s="17">
        <v>7.13</v>
      </c>
      <c r="Q131" s="17">
        <v>211.4</v>
      </c>
      <c r="R131" s="17">
        <v>594.45000000000005</v>
      </c>
    </row>
    <row r="132" spans="1:18" x14ac:dyDescent="0.25">
      <c r="A132" t="s">
        <v>4348</v>
      </c>
      <c r="B132" t="s">
        <v>229</v>
      </c>
      <c r="C132" t="b">
        <f t="shared" si="1"/>
        <v>1</v>
      </c>
      <c r="E132" t="s">
        <v>4348</v>
      </c>
      <c r="F132" t="s">
        <v>4387</v>
      </c>
      <c r="G132" t="s">
        <v>229</v>
      </c>
      <c r="H132" t="s">
        <v>2391</v>
      </c>
      <c r="I132" t="s">
        <v>1661</v>
      </c>
      <c r="J132" t="s">
        <v>893</v>
      </c>
      <c r="K132" t="s">
        <v>1662</v>
      </c>
      <c r="L132" t="s">
        <v>909</v>
      </c>
      <c r="M132" s="17">
        <v>173.62</v>
      </c>
      <c r="N132" s="17">
        <v>578.03</v>
      </c>
      <c r="O132" s="17">
        <v>10</v>
      </c>
      <c r="P132" s="17">
        <v>7.13</v>
      </c>
      <c r="Q132" s="17">
        <v>190.75</v>
      </c>
      <c r="R132" s="17">
        <v>595.16</v>
      </c>
    </row>
    <row r="133" spans="1:18" x14ac:dyDescent="0.25">
      <c r="A133" t="s">
        <v>4356</v>
      </c>
      <c r="B133" t="s">
        <v>771</v>
      </c>
      <c r="C133" t="b">
        <f t="shared" si="1"/>
        <v>1</v>
      </c>
      <c r="E133" t="s">
        <v>4356</v>
      </c>
      <c r="F133" t="s">
        <v>4357</v>
      </c>
      <c r="G133" t="s">
        <v>771</v>
      </c>
      <c r="H133" t="s">
        <v>1364</v>
      </c>
      <c r="I133" t="s">
        <v>1365</v>
      </c>
      <c r="J133" t="s">
        <v>893</v>
      </c>
      <c r="K133" t="s">
        <v>1366</v>
      </c>
      <c r="L133" t="s">
        <v>1252</v>
      </c>
      <c r="M133" s="17">
        <v>165.05</v>
      </c>
      <c r="N133" s="17">
        <v>573.4</v>
      </c>
      <c r="O133" s="17">
        <v>10</v>
      </c>
      <c r="P133" s="17">
        <v>7.13</v>
      </c>
      <c r="Q133" s="17">
        <v>182.18</v>
      </c>
      <c r="R133" s="17">
        <v>590.53</v>
      </c>
    </row>
    <row r="134" spans="1:18" x14ac:dyDescent="0.25">
      <c r="C134" t="b">
        <f t="shared" si="1"/>
        <v>0</v>
      </c>
      <c r="D134" t="s">
        <v>4405</v>
      </c>
      <c r="E134" s="32" t="s">
        <v>4395</v>
      </c>
      <c r="F134" s="107" t="s">
        <v>4396</v>
      </c>
      <c r="G134" t="s">
        <v>4397</v>
      </c>
      <c r="H134" s="107" t="s">
        <v>4398</v>
      </c>
      <c r="I134" s="107" t="s">
        <v>1516</v>
      </c>
      <c r="J134" s="107" t="s">
        <v>893</v>
      </c>
      <c r="K134">
        <v>50638</v>
      </c>
      <c r="L134" s="107" t="s">
        <v>1518</v>
      </c>
      <c r="M134" s="17">
        <v>158.22</v>
      </c>
      <c r="N134" s="17">
        <v>559.86</v>
      </c>
      <c r="O134" s="17">
        <v>10</v>
      </c>
      <c r="P134" s="17">
        <v>1.36</v>
      </c>
      <c r="Q134" s="17">
        <v>169.58</v>
      </c>
      <c r="R134" s="17">
        <v>571.22</v>
      </c>
    </row>
    <row r="135" spans="1:18" x14ac:dyDescent="0.25">
      <c r="A135" s="38" t="s">
        <v>263</v>
      </c>
      <c r="B135" s="38" t="s">
        <v>50</v>
      </c>
      <c r="C135" t="b">
        <f t="shared" ref="C135:C198" si="2">EXACT(A135,E135)</f>
        <v>0</v>
      </c>
      <c r="D135" t="s">
        <v>4406</v>
      </c>
      <c r="E135" t="s">
        <v>4376</v>
      </c>
      <c r="F135" t="s">
        <v>4377</v>
      </c>
      <c r="G135" t="s">
        <v>50</v>
      </c>
      <c r="H135" t="s">
        <v>1312</v>
      </c>
      <c r="I135" t="s">
        <v>1313</v>
      </c>
      <c r="J135" t="s">
        <v>893</v>
      </c>
      <c r="K135" t="s">
        <v>1314</v>
      </c>
      <c r="L135" t="s">
        <v>1315</v>
      </c>
      <c r="M135" s="17">
        <v>138.28</v>
      </c>
      <c r="N135" s="17">
        <v>562.94000000000005</v>
      </c>
      <c r="O135" s="17">
        <v>10</v>
      </c>
      <c r="P135" s="17">
        <v>7.13</v>
      </c>
      <c r="Q135" s="17">
        <v>155.41</v>
      </c>
      <c r="R135" s="17">
        <v>580.07000000000005</v>
      </c>
    </row>
    <row r="136" spans="1:18" x14ac:dyDescent="0.25">
      <c r="C136" t="b">
        <f t="shared" si="2"/>
        <v>0</v>
      </c>
      <c r="D136" t="s">
        <v>4404</v>
      </c>
      <c r="E136" s="32" t="s">
        <v>4399</v>
      </c>
      <c r="F136" s="107" t="s">
        <v>4400</v>
      </c>
      <c r="G136" t="s">
        <v>4401</v>
      </c>
      <c r="H136" s="107" t="s">
        <v>4402</v>
      </c>
      <c r="I136" s="107" t="s">
        <v>1068</v>
      </c>
      <c r="J136" s="107" t="s">
        <v>893</v>
      </c>
      <c r="K136">
        <v>50613</v>
      </c>
      <c r="L136" s="107" t="s">
        <v>895</v>
      </c>
      <c r="M136" s="17">
        <v>168.85</v>
      </c>
      <c r="N136" s="17">
        <v>583.22</v>
      </c>
      <c r="O136" s="17">
        <v>10</v>
      </c>
      <c r="P136" s="17">
        <v>1.36</v>
      </c>
      <c r="Q136" s="17">
        <v>180.21</v>
      </c>
      <c r="R136" s="17">
        <v>594.58000000000004</v>
      </c>
    </row>
    <row r="137" spans="1:18" x14ac:dyDescent="0.25">
      <c r="A137" s="38" t="s">
        <v>689</v>
      </c>
      <c r="B137" t="s">
        <v>736</v>
      </c>
      <c r="C137" t="b">
        <f t="shared" si="2"/>
        <v>0</v>
      </c>
      <c r="D137" t="s">
        <v>4406</v>
      </c>
      <c r="E137" t="s">
        <v>4370</v>
      </c>
      <c r="F137" t="s">
        <v>4371</v>
      </c>
      <c r="G137" t="s">
        <v>4372</v>
      </c>
      <c r="H137" t="s">
        <v>1293</v>
      </c>
      <c r="I137" t="s">
        <v>1294</v>
      </c>
      <c r="J137" t="s">
        <v>893</v>
      </c>
      <c r="K137" t="s">
        <v>3700</v>
      </c>
      <c r="L137" t="s">
        <v>1065</v>
      </c>
      <c r="M137" s="17">
        <v>181.37</v>
      </c>
      <c r="N137" s="17">
        <v>582.76</v>
      </c>
      <c r="O137" s="17">
        <v>10</v>
      </c>
      <c r="P137" s="17">
        <v>7.13</v>
      </c>
      <c r="Q137" s="17">
        <v>198.5</v>
      </c>
      <c r="R137" s="17">
        <v>599.89</v>
      </c>
    </row>
    <row r="138" spans="1:18" x14ac:dyDescent="0.25">
      <c r="A138" s="38" t="s">
        <v>692</v>
      </c>
      <c r="B138" t="s">
        <v>737</v>
      </c>
      <c r="C138" t="b">
        <f t="shared" si="2"/>
        <v>0</v>
      </c>
      <c r="D138" t="s">
        <v>4406</v>
      </c>
      <c r="E138" t="s">
        <v>4385</v>
      </c>
      <c r="F138" t="s">
        <v>2361</v>
      </c>
      <c r="G138" t="s">
        <v>4386</v>
      </c>
      <c r="H138" t="s">
        <v>2362</v>
      </c>
      <c r="I138" t="s">
        <v>2363</v>
      </c>
      <c r="J138" t="s">
        <v>893</v>
      </c>
      <c r="K138" t="s">
        <v>2364</v>
      </c>
      <c r="L138" t="s">
        <v>1249</v>
      </c>
      <c r="M138" s="17">
        <v>177.89</v>
      </c>
      <c r="N138" s="17">
        <v>585.80999999999995</v>
      </c>
      <c r="O138" s="17">
        <v>10</v>
      </c>
      <c r="P138" s="17">
        <v>1.36</v>
      </c>
      <c r="Q138" s="17">
        <v>189.25</v>
      </c>
      <c r="R138" s="17">
        <v>597.16999999999996</v>
      </c>
    </row>
    <row r="139" spans="1:18" x14ac:dyDescent="0.25">
      <c r="A139" s="38" t="s">
        <v>691</v>
      </c>
      <c r="B139" t="s">
        <v>735</v>
      </c>
      <c r="C139" t="b">
        <f t="shared" si="2"/>
        <v>0</v>
      </c>
      <c r="D139" t="s">
        <v>4406</v>
      </c>
      <c r="E139" t="s">
        <v>4382</v>
      </c>
      <c r="F139" t="s">
        <v>2033</v>
      </c>
      <c r="G139" t="s">
        <v>735</v>
      </c>
      <c r="H139" t="s">
        <v>2034</v>
      </c>
      <c r="I139" t="s">
        <v>1444</v>
      </c>
      <c r="J139" t="s">
        <v>893</v>
      </c>
      <c r="K139" t="s">
        <v>2035</v>
      </c>
      <c r="L139" t="s">
        <v>1446</v>
      </c>
      <c r="M139" s="17">
        <v>160.35</v>
      </c>
      <c r="N139" s="17">
        <v>561.74</v>
      </c>
      <c r="O139" s="17">
        <v>10</v>
      </c>
      <c r="P139" s="17">
        <v>7.13</v>
      </c>
      <c r="Q139" s="17">
        <v>177.48</v>
      </c>
      <c r="R139" s="17">
        <v>578.87</v>
      </c>
    </row>
    <row r="140" spans="1:18" x14ac:dyDescent="0.25">
      <c r="A140" s="38" t="s">
        <v>690</v>
      </c>
      <c r="B140" t="s">
        <v>733</v>
      </c>
      <c r="C140" t="b">
        <f t="shared" si="2"/>
        <v>0</v>
      </c>
      <c r="D140" t="s">
        <v>4406</v>
      </c>
      <c r="E140" t="s">
        <v>4379</v>
      </c>
      <c r="F140" t="s">
        <v>1843</v>
      </c>
      <c r="G140" t="s">
        <v>4380</v>
      </c>
      <c r="H140" t="s">
        <v>1844</v>
      </c>
      <c r="I140" t="s">
        <v>1845</v>
      </c>
      <c r="J140" t="s">
        <v>893</v>
      </c>
      <c r="K140" t="s">
        <v>1846</v>
      </c>
      <c r="L140" t="s">
        <v>1413</v>
      </c>
      <c r="M140" s="17">
        <v>147.88999999999999</v>
      </c>
      <c r="N140" s="17">
        <v>558.97</v>
      </c>
      <c r="O140" s="17">
        <v>10</v>
      </c>
      <c r="P140" s="17">
        <v>7.13</v>
      </c>
      <c r="Q140" s="17">
        <v>165.02</v>
      </c>
      <c r="R140" s="17">
        <v>576.1</v>
      </c>
    </row>
    <row r="141" spans="1:18" x14ac:dyDescent="0.25">
      <c r="A141" t="s">
        <v>4358</v>
      </c>
      <c r="B141" t="s">
        <v>4360</v>
      </c>
      <c r="C141" t="b">
        <f t="shared" si="2"/>
        <v>1</v>
      </c>
      <c r="E141" s="105" t="s">
        <v>4358</v>
      </c>
      <c r="F141" s="107" t="s">
        <v>4390</v>
      </c>
      <c r="G141" s="65" t="s">
        <v>4360</v>
      </c>
      <c r="H141" s="108" t="s">
        <v>4363</v>
      </c>
      <c r="I141" s="108" t="s">
        <v>1200</v>
      </c>
      <c r="J141" s="108" t="s">
        <v>893</v>
      </c>
      <c r="K141">
        <v>52302</v>
      </c>
      <c r="L141" s="107" t="s">
        <v>895</v>
      </c>
      <c r="M141" s="17">
        <v>164.68</v>
      </c>
      <c r="N141" s="17">
        <v>574.05999999999995</v>
      </c>
      <c r="O141" s="17">
        <v>10</v>
      </c>
      <c r="P141" s="17">
        <v>1.36</v>
      </c>
      <c r="Q141" s="17">
        <v>176.04</v>
      </c>
      <c r="R141" s="17">
        <v>585.41999999999996</v>
      </c>
    </row>
    <row r="142" spans="1:18" x14ac:dyDescent="0.25">
      <c r="A142" s="38" t="s">
        <v>343</v>
      </c>
      <c r="B142" t="s">
        <v>148</v>
      </c>
      <c r="C142" t="b">
        <f t="shared" si="2"/>
        <v>0</v>
      </c>
      <c r="D142" t="s">
        <v>4406</v>
      </c>
      <c r="E142" t="s">
        <v>4364</v>
      </c>
      <c r="F142" t="s">
        <v>4365</v>
      </c>
      <c r="G142" t="s">
        <v>4366</v>
      </c>
      <c r="H142" t="s">
        <v>1981</v>
      </c>
      <c r="I142" t="s">
        <v>1420</v>
      </c>
      <c r="J142" t="s">
        <v>893</v>
      </c>
      <c r="K142" t="s">
        <v>1421</v>
      </c>
      <c r="L142" t="s">
        <v>934</v>
      </c>
      <c r="M142" s="17">
        <v>115.96</v>
      </c>
      <c r="N142" s="17">
        <v>548.07000000000005</v>
      </c>
      <c r="O142" s="17">
        <v>10</v>
      </c>
      <c r="P142" s="17">
        <v>7.13</v>
      </c>
      <c r="Q142" s="17">
        <v>133.09</v>
      </c>
      <c r="R142" s="17">
        <v>565.20000000000005</v>
      </c>
    </row>
    <row r="143" spans="1:18" x14ac:dyDescent="0.25">
      <c r="A143" s="38" t="s">
        <v>640</v>
      </c>
      <c r="B143" t="s">
        <v>713</v>
      </c>
      <c r="C143" t="b">
        <f t="shared" si="2"/>
        <v>0</v>
      </c>
      <c r="D143" t="s">
        <v>4406</v>
      </c>
      <c r="E143" t="s">
        <v>4373</v>
      </c>
      <c r="F143" t="s">
        <v>4374</v>
      </c>
      <c r="G143" t="s">
        <v>4375</v>
      </c>
      <c r="H143" t="s">
        <v>1306</v>
      </c>
      <c r="I143" t="s">
        <v>903</v>
      </c>
      <c r="J143" t="s">
        <v>893</v>
      </c>
      <c r="K143" t="s">
        <v>904</v>
      </c>
      <c r="L143" t="s">
        <v>903</v>
      </c>
      <c r="M143" s="17">
        <v>152.79</v>
      </c>
      <c r="N143" s="17">
        <v>579.64</v>
      </c>
      <c r="O143" s="17">
        <v>10</v>
      </c>
      <c r="P143" s="17">
        <v>7.13</v>
      </c>
      <c r="Q143" s="17">
        <v>169.92</v>
      </c>
      <c r="R143" s="17">
        <v>596.77</v>
      </c>
    </row>
    <row r="144" spans="1:18" x14ac:dyDescent="0.25">
      <c r="A144" s="38" t="s">
        <v>452</v>
      </c>
      <c r="B144" t="s">
        <v>31</v>
      </c>
      <c r="C144" t="b">
        <f t="shared" si="2"/>
        <v>0</v>
      </c>
      <c r="D144" t="s">
        <v>4406</v>
      </c>
      <c r="E144" t="s">
        <v>4367</v>
      </c>
      <c r="F144" t="s">
        <v>4368</v>
      </c>
      <c r="G144" t="s">
        <v>4369</v>
      </c>
      <c r="H144" t="s">
        <v>1169</v>
      </c>
      <c r="I144" t="s">
        <v>1170</v>
      </c>
      <c r="J144" t="s">
        <v>893</v>
      </c>
      <c r="K144" t="s">
        <v>1171</v>
      </c>
      <c r="L144" t="s">
        <v>1070</v>
      </c>
      <c r="M144" s="17">
        <v>182.87</v>
      </c>
      <c r="N144" s="17">
        <v>551.48</v>
      </c>
      <c r="O144" s="17">
        <v>10</v>
      </c>
      <c r="P144" s="17">
        <v>1.36</v>
      </c>
      <c r="Q144" s="17">
        <v>194.23</v>
      </c>
      <c r="R144" s="17">
        <v>562.84</v>
      </c>
    </row>
    <row r="145" spans="1:18" x14ac:dyDescent="0.25">
      <c r="A145" t="s">
        <v>238</v>
      </c>
      <c r="B145" t="s">
        <v>767</v>
      </c>
      <c r="C145" t="b">
        <f t="shared" si="2"/>
        <v>0</v>
      </c>
      <c r="D145" t="s">
        <v>4403</v>
      </c>
    </row>
    <row r="146" spans="1:18" x14ac:dyDescent="0.25">
      <c r="A146" t="s">
        <v>239</v>
      </c>
      <c r="B146" t="s">
        <v>604</v>
      </c>
      <c r="C146" t="b">
        <f t="shared" si="2"/>
        <v>1</v>
      </c>
      <c r="E146" t="s">
        <v>239</v>
      </c>
      <c r="F146" t="s">
        <v>1418</v>
      </c>
      <c r="G146" t="s">
        <v>604</v>
      </c>
      <c r="H146" t="s">
        <v>1419</v>
      </c>
      <c r="I146" t="s">
        <v>1420</v>
      </c>
      <c r="J146" t="s">
        <v>893</v>
      </c>
      <c r="K146" t="s">
        <v>1421</v>
      </c>
      <c r="L146" t="s">
        <v>934</v>
      </c>
      <c r="M146" s="17">
        <v>181.66</v>
      </c>
      <c r="N146" s="17">
        <v>580.62</v>
      </c>
      <c r="O146" s="17">
        <v>10</v>
      </c>
      <c r="P146" s="17">
        <v>7.13</v>
      </c>
      <c r="Q146" s="17">
        <v>198.79</v>
      </c>
      <c r="R146" s="17">
        <v>597.75</v>
      </c>
    </row>
    <row r="147" spans="1:18" x14ac:dyDescent="0.25">
      <c r="A147" t="s">
        <v>240</v>
      </c>
      <c r="B147" t="s">
        <v>14</v>
      </c>
      <c r="C147" t="b">
        <f t="shared" si="2"/>
        <v>1</v>
      </c>
      <c r="E147" t="s">
        <v>240</v>
      </c>
      <c r="F147" t="s">
        <v>1025</v>
      </c>
      <c r="G147" t="s">
        <v>14</v>
      </c>
      <c r="H147" t="s">
        <v>1026</v>
      </c>
      <c r="I147" t="s">
        <v>1027</v>
      </c>
      <c r="J147" t="s">
        <v>893</v>
      </c>
      <c r="K147" t="s">
        <v>1028</v>
      </c>
      <c r="L147" t="s">
        <v>1029</v>
      </c>
      <c r="M147" s="17">
        <v>125.69</v>
      </c>
      <c r="N147" s="17">
        <v>557.77</v>
      </c>
      <c r="O147" s="17">
        <v>10</v>
      </c>
      <c r="P147" s="17">
        <v>7.13</v>
      </c>
      <c r="Q147" s="17">
        <v>142.82</v>
      </c>
      <c r="R147" s="17">
        <v>574.9</v>
      </c>
    </row>
    <row r="148" spans="1:18" x14ac:dyDescent="0.25">
      <c r="A148" t="s">
        <v>241</v>
      </c>
      <c r="B148" t="s">
        <v>15</v>
      </c>
      <c r="C148" t="b">
        <f t="shared" si="2"/>
        <v>1</v>
      </c>
      <c r="E148" t="s">
        <v>241</v>
      </c>
      <c r="F148" t="s">
        <v>1035</v>
      </c>
      <c r="G148" t="s">
        <v>15</v>
      </c>
      <c r="H148" t="s">
        <v>1036</v>
      </c>
      <c r="I148" t="s">
        <v>1015</v>
      </c>
      <c r="J148" t="s">
        <v>893</v>
      </c>
      <c r="K148" t="s">
        <v>1016</v>
      </c>
      <c r="L148" t="s">
        <v>900</v>
      </c>
      <c r="M148" s="17">
        <v>144.71</v>
      </c>
      <c r="N148" s="17">
        <v>552.88</v>
      </c>
      <c r="O148" s="17">
        <v>10</v>
      </c>
      <c r="P148" s="17">
        <v>7.13</v>
      </c>
      <c r="Q148" s="17">
        <v>161.84</v>
      </c>
      <c r="R148" s="17">
        <v>570.01</v>
      </c>
    </row>
    <row r="149" spans="1:18" x14ac:dyDescent="0.25">
      <c r="A149" t="s">
        <v>242</v>
      </c>
      <c r="B149" t="s">
        <v>69</v>
      </c>
      <c r="C149" t="b">
        <f t="shared" si="2"/>
        <v>1</v>
      </c>
      <c r="E149" t="s">
        <v>242</v>
      </c>
      <c r="F149" t="s">
        <v>1500</v>
      </c>
      <c r="G149" t="s">
        <v>69</v>
      </c>
      <c r="H149" t="s">
        <v>897</v>
      </c>
      <c r="I149" t="s">
        <v>898</v>
      </c>
      <c r="J149" t="s">
        <v>893</v>
      </c>
      <c r="K149" t="s">
        <v>899</v>
      </c>
      <c r="L149" t="s">
        <v>900</v>
      </c>
      <c r="M149" s="17">
        <v>180.08</v>
      </c>
      <c r="N149" s="17">
        <v>558.02</v>
      </c>
      <c r="O149" s="17">
        <v>10</v>
      </c>
      <c r="P149" s="17">
        <v>1.36</v>
      </c>
      <c r="Q149" s="17">
        <v>191.44</v>
      </c>
      <c r="R149" s="17">
        <v>569.38</v>
      </c>
    </row>
    <row r="150" spans="1:18" x14ac:dyDescent="0.25">
      <c r="A150" t="s">
        <v>243</v>
      </c>
      <c r="B150" t="s">
        <v>16</v>
      </c>
      <c r="C150" t="b">
        <f t="shared" si="2"/>
        <v>1</v>
      </c>
      <c r="E150" t="s">
        <v>243</v>
      </c>
      <c r="F150" t="s">
        <v>1037</v>
      </c>
      <c r="G150" t="s">
        <v>16</v>
      </c>
      <c r="H150" t="s">
        <v>1038</v>
      </c>
      <c r="I150" t="s">
        <v>900</v>
      </c>
      <c r="J150" t="s">
        <v>893</v>
      </c>
      <c r="K150" t="s">
        <v>1039</v>
      </c>
      <c r="L150" t="s">
        <v>952</v>
      </c>
      <c r="M150" s="17">
        <v>197.03</v>
      </c>
      <c r="N150" s="17">
        <v>575.51</v>
      </c>
      <c r="O150" s="17">
        <v>10</v>
      </c>
      <c r="P150" s="17">
        <v>1.36</v>
      </c>
      <c r="Q150" s="17">
        <v>208.39</v>
      </c>
      <c r="R150" s="17">
        <v>586.87</v>
      </c>
    </row>
    <row r="151" spans="1:18" x14ac:dyDescent="0.25">
      <c r="A151" t="s">
        <v>244</v>
      </c>
      <c r="B151" t="s">
        <v>768</v>
      </c>
      <c r="C151" t="b">
        <f t="shared" si="2"/>
        <v>1</v>
      </c>
      <c r="E151" t="s">
        <v>244</v>
      </c>
      <c r="F151" t="s">
        <v>1852</v>
      </c>
      <c r="G151" t="s">
        <v>768</v>
      </c>
      <c r="H151" t="s">
        <v>1853</v>
      </c>
      <c r="I151" t="s">
        <v>1068</v>
      </c>
      <c r="J151" t="s">
        <v>893</v>
      </c>
      <c r="K151" t="s">
        <v>1069</v>
      </c>
      <c r="L151" t="s">
        <v>1070</v>
      </c>
      <c r="M151" s="17">
        <v>203.79</v>
      </c>
      <c r="N151" s="17">
        <v>586.99</v>
      </c>
      <c r="O151" s="17">
        <v>10</v>
      </c>
      <c r="P151" s="17">
        <v>1.36</v>
      </c>
      <c r="Q151" s="17">
        <v>215.15</v>
      </c>
      <c r="R151" s="17">
        <v>598.35</v>
      </c>
    </row>
    <row r="152" spans="1:18" x14ac:dyDescent="0.25">
      <c r="A152" t="s">
        <v>245</v>
      </c>
      <c r="B152" t="s">
        <v>24</v>
      </c>
      <c r="C152" t="b">
        <f t="shared" si="2"/>
        <v>1</v>
      </c>
      <c r="E152" t="s">
        <v>245</v>
      </c>
      <c r="F152" t="s">
        <v>1094</v>
      </c>
      <c r="G152" t="s">
        <v>24</v>
      </c>
      <c r="H152" t="s">
        <v>1095</v>
      </c>
      <c r="I152" t="s">
        <v>1073</v>
      </c>
      <c r="J152" t="s">
        <v>893</v>
      </c>
      <c r="K152" t="s">
        <v>1093</v>
      </c>
      <c r="L152" t="s">
        <v>1075</v>
      </c>
      <c r="M152" s="17">
        <v>127.09</v>
      </c>
      <c r="N152" s="17">
        <v>574.05999999999995</v>
      </c>
      <c r="O152" s="17">
        <v>10</v>
      </c>
      <c r="P152" s="17">
        <v>7.13</v>
      </c>
      <c r="Q152" s="17">
        <v>144.22</v>
      </c>
      <c r="R152" s="17">
        <v>591.19000000000005</v>
      </c>
    </row>
    <row r="153" spans="1:18" x14ac:dyDescent="0.25">
      <c r="A153" t="s">
        <v>246</v>
      </c>
      <c r="B153" t="s">
        <v>23</v>
      </c>
      <c r="C153" t="b">
        <f t="shared" si="2"/>
        <v>1</v>
      </c>
      <c r="E153" t="s">
        <v>246</v>
      </c>
      <c r="F153" t="s">
        <v>1091</v>
      </c>
      <c r="G153" t="s">
        <v>23</v>
      </c>
      <c r="H153" t="s">
        <v>1092</v>
      </c>
      <c r="I153" t="s">
        <v>1073</v>
      </c>
      <c r="J153" t="s">
        <v>893</v>
      </c>
      <c r="K153" t="s">
        <v>1093</v>
      </c>
      <c r="L153" t="s">
        <v>1075</v>
      </c>
      <c r="M153" s="17">
        <v>127.5</v>
      </c>
      <c r="N153" s="17">
        <v>577.59</v>
      </c>
      <c r="O153" s="17">
        <v>10</v>
      </c>
      <c r="P153" s="17">
        <v>7.13</v>
      </c>
      <c r="Q153" s="17">
        <v>144.63</v>
      </c>
      <c r="R153" s="17">
        <v>594.72</v>
      </c>
    </row>
    <row r="154" spans="1:18" x14ac:dyDescent="0.25">
      <c r="A154" t="s">
        <v>247</v>
      </c>
      <c r="B154" t="s">
        <v>25</v>
      </c>
      <c r="C154" t="b">
        <f t="shared" si="2"/>
        <v>1</v>
      </c>
      <c r="E154" t="s">
        <v>247</v>
      </c>
      <c r="F154" t="s">
        <v>1101</v>
      </c>
      <c r="G154" t="s">
        <v>25</v>
      </c>
      <c r="H154" t="s">
        <v>1102</v>
      </c>
      <c r="I154" t="s">
        <v>1103</v>
      </c>
      <c r="J154" t="s">
        <v>893</v>
      </c>
      <c r="K154" t="s">
        <v>1104</v>
      </c>
      <c r="L154" t="s">
        <v>1080</v>
      </c>
      <c r="M154" s="17">
        <v>136.69999999999999</v>
      </c>
      <c r="N154" s="17">
        <v>552.61</v>
      </c>
      <c r="O154" s="17">
        <v>10</v>
      </c>
      <c r="P154" s="17">
        <v>1.36</v>
      </c>
      <c r="Q154" s="17">
        <v>148.06</v>
      </c>
      <c r="R154" s="17">
        <v>563.97</v>
      </c>
    </row>
    <row r="155" spans="1:18" x14ac:dyDescent="0.25">
      <c r="A155" t="s">
        <v>248</v>
      </c>
      <c r="B155" t="s">
        <v>27</v>
      </c>
      <c r="C155" t="b">
        <f t="shared" si="2"/>
        <v>1</v>
      </c>
      <c r="E155" t="s">
        <v>248</v>
      </c>
      <c r="F155" t="s">
        <v>1124</v>
      </c>
      <c r="G155" t="s">
        <v>27</v>
      </c>
      <c r="H155" t="s">
        <v>1125</v>
      </c>
      <c r="I155" t="s">
        <v>1126</v>
      </c>
      <c r="J155" t="s">
        <v>893</v>
      </c>
      <c r="K155" t="s">
        <v>1127</v>
      </c>
      <c r="L155" t="s">
        <v>1128</v>
      </c>
      <c r="M155" s="17">
        <v>144.72</v>
      </c>
      <c r="N155" s="17">
        <v>551.42999999999995</v>
      </c>
      <c r="O155" s="17">
        <v>10</v>
      </c>
      <c r="P155" s="17">
        <v>7.13</v>
      </c>
      <c r="Q155" s="17">
        <v>161.85</v>
      </c>
      <c r="R155" s="17">
        <v>568.55999999999995</v>
      </c>
    </row>
    <row r="156" spans="1:18" x14ac:dyDescent="0.25">
      <c r="A156" t="s">
        <v>249</v>
      </c>
      <c r="B156" t="s">
        <v>28</v>
      </c>
      <c r="C156" t="b">
        <f t="shared" si="2"/>
        <v>1</v>
      </c>
      <c r="E156" t="s">
        <v>249</v>
      </c>
      <c r="F156" t="s">
        <v>1134</v>
      </c>
      <c r="G156" t="s">
        <v>28</v>
      </c>
      <c r="H156" t="s">
        <v>1135</v>
      </c>
      <c r="I156" t="s">
        <v>1136</v>
      </c>
      <c r="J156" t="s">
        <v>893</v>
      </c>
      <c r="K156" t="s">
        <v>1137</v>
      </c>
      <c r="L156" t="s">
        <v>1138</v>
      </c>
      <c r="M156" s="17">
        <v>158.19999999999999</v>
      </c>
      <c r="N156" s="17">
        <v>575.5</v>
      </c>
      <c r="O156" s="17">
        <v>10</v>
      </c>
      <c r="P156" s="17">
        <v>7.13</v>
      </c>
      <c r="Q156" s="17">
        <v>175.33</v>
      </c>
      <c r="R156" s="17">
        <v>592.63</v>
      </c>
    </row>
    <row r="157" spans="1:18" x14ac:dyDescent="0.25">
      <c r="A157" t="s">
        <v>250</v>
      </c>
      <c r="B157" t="s">
        <v>769</v>
      </c>
      <c r="C157" t="b">
        <f t="shared" si="2"/>
        <v>1</v>
      </c>
      <c r="E157" t="s">
        <v>250</v>
      </c>
      <c r="F157" t="s">
        <v>2159</v>
      </c>
      <c r="G157" t="s">
        <v>3749</v>
      </c>
      <c r="H157" t="s">
        <v>2462</v>
      </c>
      <c r="I157" t="s">
        <v>2161</v>
      </c>
      <c r="J157" t="s">
        <v>893</v>
      </c>
      <c r="K157" t="s">
        <v>2517</v>
      </c>
      <c r="L157" t="s">
        <v>1549</v>
      </c>
      <c r="M157" s="17">
        <v>180.87</v>
      </c>
      <c r="N157" s="17">
        <v>559.46</v>
      </c>
      <c r="O157" s="17">
        <v>10</v>
      </c>
      <c r="P157" s="17">
        <v>7.13</v>
      </c>
      <c r="Q157" s="17">
        <v>198</v>
      </c>
      <c r="R157" s="17">
        <v>576.59</v>
      </c>
    </row>
    <row r="158" spans="1:18" x14ac:dyDescent="0.25">
      <c r="A158" t="s">
        <v>251</v>
      </c>
      <c r="B158" t="s">
        <v>29</v>
      </c>
      <c r="C158" t="b">
        <f t="shared" si="2"/>
        <v>1</v>
      </c>
      <c r="E158" t="s">
        <v>251</v>
      </c>
      <c r="F158" t="s">
        <v>1139</v>
      </c>
      <c r="G158" t="s">
        <v>29</v>
      </c>
      <c r="H158" t="s">
        <v>1140</v>
      </c>
      <c r="I158" t="s">
        <v>1141</v>
      </c>
      <c r="J158" t="s">
        <v>893</v>
      </c>
      <c r="K158" t="s">
        <v>1142</v>
      </c>
      <c r="L158" t="s">
        <v>1143</v>
      </c>
      <c r="M158" s="17">
        <v>154.91</v>
      </c>
      <c r="N158" s="17">
        <v>562.94000000000005</v>
      </c>
      <c r="O158" s="17">
        <v>10</v>
      </c>
      <c r="P158" s="17">
        <v>7.13</v>
      </c>
      <c r="Q158" s="17">
        <v>172.04</v>
      </c>
      <c r="R158" s="17">
        <v>580.07000000000005</v>
      </c>
    </row>
    <row r="159" spans="1:18" x14ac:dyDescent="0.25">
      <c r="A159" t="s">
        <v>252</v>
      </c>
      <c r="B159" t="s">
        <v>770</v>
      </c>
      <c r="C159" t="b">
        <f t="shared" si="2"/>
        <v>1</v>
      </c>
      <c r="E159" t="s">
        <v>252</v>
      </c>
      <c r="F159" t="s">
        <v>1110</v>
      </c>
      <c r="G159" t="s">
        <v>770</v>
      </c>
      <c r="H159" t="s">
        <v>1111</v>
      </c>
      <c r="I159" t="s">
        <v>1112</v>
      </c>
      <c r="J159" t="s">
        <v>893</v>
      </c>
      <c r="K159" t="s">
        <v>1113</v>
      </c>
      <c r="L159" t="s">
        <v>1114</v>
      </c>
      <c r="M159" s="17">
        <v>171.48</v>
      </c>
      <c r="N159" s="17">
        <v>587.39</v>
      </c>
      <c r="O159" s="17">
        <v>10</v>
      </c>
      <c r="P159" s="17">
        <v>1.36</v>
      </c>
      <c r="Q159" s="17">
        <v>182.84</v>
      </c>
      <c r="R159" s="17">
        <v>598.75</v>
      </c>
    </row>
    <row r="160" spans="1:18" x14ac:dyDescent="0.25">
      <c r="A160" t="s">
        <v>253</v>
      </c>
      <c r="B160" t="s">
        <v>32</v>
      </c>
      <c r="C160" t="b">
        <f t="shared" si="2"/>
        <v>1</v>
      </c>
      <c r="E160" t="s">
        <v>253</v>
      </c>
      <c r="F160" t="s">
        <v>1172</v>
      </c>
      <c r="G160" t="s">
        <v>32</v>
      </c>
      <c r="H160" t="s">
        <v>1173</v>
      </c>
      <c r="I160" t="s">
        <v>1174</v>
      </c>
      <c r="J160" t="s">
        <v>893</v>
      </c>
      <c r="K160" t="s">
        <v>1175</v>
      </c>
      <c r="L160" t="s">
        <v>1176</v>
      </c>
      <c r="M160" s="17">
        <v>117.18</v>
      </c>
      <c r="N160" s="17">
        <v>532.45000000000005</v>
      </c>
      <c r="O160" s="17">
        <v>10</v>
      </c>
      <c r="P160" s="17">
        <v>7.13</v>
      </c>
      <c r="Q160" s="17">
        <v>134.31</v>
      </c>
      <c r="R160" s="17">
        <v>549.58000000000004</v>
      </c>
    </row>
    <row r="161" spans="1:18" x14ac:dyDescent="0.25">
      <c r="A161" t="s">
        <v>254</v>
      </c>
      <c r="B161" t="s">
        <v>39</v>
      </c>
      <c r="C161" t="b">
        <f t="shared" si="2"/>
        <v>1</v>
      </c>
      <c r="E161" t="s">
        <v>254</v>
      </c>
      <c r="F161" t="s">
        <v>1220</v>
      </c>
      <c r="G161" t="s">
        <v>39</v>
      </c>
      <c r="H161" t="s">
        <v>1221</v>
      </c>
      <c r="I161" t="s">
        <v>1222</v>
      </c>
      <c r="J161" t="s">
        <v>893</v>
      </c>
      <c r="K161" t="s">
        <v>1223</v>
      </c>
      <c r="L161" t="s">
        <v>1003</v>
      </c>
      <c r="M161" s="17">
        <v>170.03</v>
      </c>
      <c r="N161" s="17">
        <v>566.89</v>
      </c>
      <c r="O161" s="17">
        <v>10</v>
      </c>
      <c r="P161" s="17">
        <v>1.36</v>
      </c>
      <c r="Q161" s="17">
        <v>181.39</v>
      </c>
      <c r="R161" s="17">
        <v>578.25</v>
      </c>
    </row>
    <row r="162" spans="1:18" x14ac:dyDescent="0.25">
      <c r="A162" t="s">
        <v>255</v>
      </c>
      <c r="B162" t="s">
        <v>41</v>
      </c>
      <c r="C162" t="b">
        <f t="shared" si="2"/>
        <v>1</v>
      </c>
      <c r="E162" t="s">
        <v>255</v>
      </c>
      <c r="F162" t="s">
        <v>1229</v>
      </c>
      <c r="G162" t="s">
        <v>41</v>
      </c>
      <c r="H162" t="s">
        <v>1230</v>
      </c>
      <c r="I162" t="s">
        <v>1231</v>
      </c>
      <c r="J162" t="s">
        <v>893</v>
      </c>
      <c r="K162" t="s">
        <v>1232</v>
      </c>
      <c r="L162" t="s">
        <v>1233</v>
      </c>
      <c r="M162" s="17">
        <v>165.73</v>
      </c>
      <c r="N162" s="17">
        <v>556.16</v>
      </c>
      <c r="O162" s="17">
        <v>10</v>
      </c>
      <c r="P162" s="17">
        <v>1.36</v>
      </c>
      <c r="Q162" s="17">
        <v>177.09</v>
      </c>
      <c r="R162" s="17">
        <v>567.52</v>
      </c>
    </row>
    <row r="163" spans="1:18" x14ac:dyDescent="0.25">
      <c r="A163" t="s">
        <v>257</v>
      </c>
      <c r="B163" t="s">
        <v>43</v>
      </c>
      <c r="C163" t="b">
        <f t="shared" si="2"/>
        <v>1</v>
      </c>
      <c r="E163" t="s">
        <v>257</v>
      </c>
      <c r="F163" t="s">
        <v>1254</v>
      </c>
      <c r="G163" t="s">
        <v>43</v>
      </c>
      <c r="H163" t="s">
        <v>1255</v>
      </c>
      <c r="I163" t="s">
        <v>1256</v>
      </c>
      <c r="J163" t="s">
        <v>893</v>
      </c>
      <c r="K163" t="s">
        <v>1257</v>
      </c>
      <c r="L163" t="s">
        <v>1256</v>
      </c>
      <c r="M163" s="17">
        <v>150.4</v>
      </c>
      <c r="N163" s="17">
        <v>565.26</v>
      </c>
      <c r="O163" s="17">
        <v>10</v>
      </c>
      <c r="P163" s="17">
        <v>1.36</v>
      </c>
      <c r="Q163" s="17">
        <v>161.76</v>
      </c>
      <c r="R163" s="17">
        <v>576.62</v>
      </c>
    </row>
    <row r="164" spans="1:18" x14ac:dyDescent="0.25">
      <c r="A164" t="s">
        <v>258</v>
      </c>
      <c r="B164" t="s">
        <v>44</v>
      </c>
      <c r="C164" t="b">
        <f t="shared" si="2"/>
        <v>1</v>
      </c>
      <c r="E164" t="s">
        <v>258</v>
      </c>
      <c r="F164" t="s">
        <v>1262</v>
      </c>
      <c r="G164" t="s">
        <v>44</v>
      </c>
      <c r="H164" t="s">
        <v>1263</v>
      </c>
      <c r="I164" t="s">
        <v>1264</v>
      </c>
      <c r="J164" t="s">
        <v>893</v>
      </c>
      <c r="K164" t="s">
        <v>1265</v>
      </c>
      <c r="L164" t="s">
        <v>1266</v>
      </c>
      <c r="M164" s="17">
        <v>135.76</v>
      </c>
      <c r="N164" s="17">
        <v>562.29999999999995</v>
      </c>
      <c r="O164" s="17">
        <v>10</v>
      </c>
      <c r="P164" s="17">
        <v>7.13</v>
      </c>
      <c r="Q164" s="17">
        <v>152.88999999999999</v>
      </c>
      <c r="R164" s="17">
        <v>579.42999999999995</v>
      </c>
    </row>
    <row r="165" spans="1:18" x14ac:dyDescent="0.25">
      <c r="A165" t="s">
        <v>259</v>
      </c>
      <c r="B165" t="s">
        <v>772</v>
      </c>
      <c r="C165" t="b">
        <f t="shared" si="2"/>
        <v>1</v>
      </c>
      <c r="E165" t="s">
        <v>259</v>
      </c>
      <c r="F165" t="s">
        <v>1301</v>
      </c>
      <c r="G165" t="s">
        <v>772</v>
      </c>
      <c r="H165" t="s">
        <v>1302</v>
      </c>
      <c r="I165" t="s">
        <v>1303</v>
      </c>
      <c r="J165" t="s">
        <v>893</v>
      </c>
      <c r="K165" t="s">
        <v>1304</v>
      </c>
      <c r="L165" t="s">
        <v>1128</v>
      </c>
      <c r="M165" s="17">
        <v>141.49</v>
      </c>
      <c r="N165" s="17">
        <v>562.79</v>
      </c>
      <c r="O165" s="17">
        <v>10</v>
      </c>
      <c r="P165" s="17">
        <v>7.13</v>
      </c>
      <c r="Q165" s="17">
        <v>158.62</v>
      </c>
      <c r="R165" s="17">
        <v>579.91999999999996</v>
      </c>
    </row>
    <row r="166" spans="1:18" x14ac:dyDescent="0.25">
      <c r="A166" t="s">
        <v>260</v>
      </c>
      <c r="B166" t="s">
        <v>651</v>
      </c>
      <c r="C166" t="b">
        <f t="shared" si="2"/>
        <v>1</v>
      </c>
      <c r="E166" t="s">
        <v>260</v>
      </c>
      <c r="F166" t="s">
        <v>2359</v>
      </c>
      <c r="G166" t="s">
        <v>651</v>
      </c>
      <c r="H166" t="s">
        <v>2360</v>
      </c>
      <c r="I166" t="s">
        <v>1256</v>
      </c>
      <c r="J166" t="s">
        <v>893</v>
      </c>
      <c r="K166" t="s">
        <v>1257</v>
      </c>
      <c r="L166" t="s">
        <v>1256</v>
      </c>
      <c r="M166" s="17">
        <v>166.08</v>
      </c>
      <c r="N166" s="17">
        <v>561.45000000000005</v>
      </c>
      <c r="O166" s="17">
        <v>10</v>
      </c>
      <c r="P166" s="17">
        <v>1.36</v>
      </c>
      <c r="Q166" s="17">
        <v>177.44</v>
      </c>
      <c r="R166" s="17">
        <v>572.80999999999995</v>
      </c>
    </row>
    <row r="167" spans="1:18" x14ac:dyDescent="0.25">
      <c r="A167" t="s">
        <v>261</v>
      </c>
      <c r="B167" t="s">
        <v>773</v>
      </c>
      <c r="C167" t="b">
        <f t="shared" si="2"/>
        <v>1</v>
      </c>
      <c r="E167" t="s">
        <v>261</v>
      </c>
      <c r="F167" t="s">
        <v>1307</v>
      </c>
      <c r="G167" t="s">
        <v>773</v>
      </c>
      <c r="H167" t="s">
        <v>1308</v>
      </c>
      <c r="I167" t="s">
        <v>1184</v>
      </c>
      <c r="J167" t="s">
        <v>893</v>
      </c>
      <c r="K167" t="s">
        <v>1185</v>
      </c>
      <c r="L167" t="s">
        <v>1138</v>
      </c>
      <c r="M167" s="17">
        <v>141.94999999999999</v>
      </c>
      <c r="N167" s="17">
        <v>571.95000000000005</v>
      </c>
      <c r="O167" s="17">
        <v>10</v>
      </c>
      <c r="P167" s="17">
        <v>7.13</v>
      </c>
      <c r="Q167" s="17">
        <v>159.08000000000001</v>
      </c>
      <c r="R167" s="17">
        <v>589.08000000000004</v>
      </c>
    </row>
    <row r="168" spans="1:18" x14ac:dyDescent="0.25">
      <c r="A168" t="s">
        <v>262</v>
      </c>
      <c r="B168" t="s">
        <v>774</v>
      </c>
      <c r="C168" t="b">
        <f t="shared" si="2"/>
        <v>1</v>
      </c>
      <c r="E168" t="s">
        <v>262</v>
      </c>
      <c r="F168" t="s">
        <v>1309</v>
      </c>
      <c r="G168" t="s">
        <v>774</v>
      </c>
      <c r="H168" t="s">
        <v>1310</v>
      </c>
      <c r="I168" t="s">
        <v>1226</v>
      </c>
      <c r="J168" t="s">
        <v>893</v>
      </c>
      <c r="K168" t="s">
        <v>1227</v>
      </c>
      <c r="L168" t="s">
        <v>1228</v>
      </c>
      <c r="M168" s="17">
        <v>141.93</v>
      </c>
      <c r="N168" s="17">
        <v>564.77</v>
      </c>
      <c r="O168" s="17">
        <v>10</v>
      </c>
      <c r="P168" s="17">
        <v>1.36</v>
      </c>
      <c r="Q168" s="17">
        <v>153.29</v>
      </c>
      <c r="R168" s="17">
        <v>576.13</v>
      </c>
    </row>
    <row r="169" spans="1:18" x14ac:dyDescent="0.25">
      <c r="A169" t="s">
        <v>264</v>
      </c>
      <c r="B169" t="s">
        <v>51</v>
      </c>
      <c r="C169" t="b">
        <f t="shared" si="2"/>
        <v>1</v>
      </c>
      <c r="E169" t="s">
        <v>264</v>
      </c>
      <c r="F169" t="s">
        <v>1316</v>
      </c>
      <c r="G169" t="s">
        <v>51</v>
      </c>
      <c r="H169" t="s">
        <v>1317</v>
      </c>
      <c r="I169" t="s">
        <v>1318</v>
      </c>
      <c r="J169" t="s">
        <v>893</v>
      </c>
      <c r="K169" t="s">
        <v>1319</v>
      </c>
      <c r="L169" t="s">
        <v>1320</v>
      </c>
      <c r="M169" s="17">
        <v>151.02000000000001</v>
      </c>
      <c r="N169" s="17">
        <v>581.29</v>
      </c>
      <c r="O169" s="17">
        <v>10</v>
      </c>
      <c r="P169" s="17">
        <v>7.13</v>
      </c>
      <c r="Q169" s="17">
        <v>168.15</v>
      </c>
      <c r="R169" s="17">
        <v>598.41999999999996</v>
      </c>
    </row>
    <row r="170" spans="1:18" x14ac:dyDescent="0.25">
      <c r="A170" t="s">
        <v>265</v>
      </c>
      <c r="B170" t="s">
        <v>54</v>
      </c>
      <c r="C170" t="b">
        <f t="shared" si="2"/>
        <v>1</v>
      </c>
      <c r="E170" t="s">
        <v>265</v>
      </c>
      <c r="F170" t="s">
        <v>1339</v>
      </c>
      <c r="G170" t="s">
        <v>54</v>
      </c>
      <c r="H170" t="s">
        <v>1340</v>
      </c>
      <c r="I170" t="s">
        <v>1341</v>
      </c>
      <c r="J170" t="s">
        <v>893</v>
      </c>
      <c r="K170" t="s">
        <v>1342</v>
      </c>
      <c r="L170" t="s">
        <v>1238</v>
      </c>
      <c r="M170" s="17">
        <v>175.52</v>
      </c>
      <c r="N170" s="17">
        <v>576.71</v>
      </c>
      <c r="O170" s="17">
        <v>10</v>
      </c>
      <c r="P170" s="17">
        <v>7.13</v>
      </c>
      <c r="Q170" s="17">
        <v>192.65</v>
      </c>
      <c r="R170" s="17">
        <v>593.84</v>
      </c>
    </row>
    <row r="171" spans="1:18" x14ac:dyDescent="0.25">
      <c r="A171" t="s">
        <v>266</v>
      </c>
      <c r="B171" t="s">
        <v>55</v>
      </c>
      <c r="C171" t="b">
        <f t="shared" si="2"/>
        <v>1</v>
      </c>
      <c r="E171" t="s">
        <v>266</v>
      </c>
      <c r="F171" t="s">
        <v>1343</v>
      </c>
      <c r="G171" t="s">
        <v>55</v>
      </c>
      <c r="H171" t="s">
        <v>1344</v>
      </c>
      <c r="I171" t="s">
        <v>1260</v>
      </c>
      <c r="J171" t="s">
        <v>893</v>
      </c>
      <c r="K171" t="s">
        <v>1345</v>
      </c>
      <c r="L171" t="s">
        <v>952</v>
      </c>
      <c r="M171" s="17">
        <v>159.30000000000001</v>
      </c>
      <c r="N171" s="17">
        <v>573.71</v>
      </c>
      <c r="O171" s="17">
        <v>10</v>
      </c>
      <c r="P171" s="17">
        <v>7.13</v>
      </c>
      <c r="Q171" s="17">
        <v>176.43</v>
      </c>
      <c r="R171" s="17">
        <v>590.84</v>
      </c>
    </row>
    <row r="172" spans="1:18" x14ac:dyDescent="0.25">
      <c r="A172" t="s">
        <v>267</v>
      </c>
      <c r="B172" t="s">
        <v>56</v>
      </c>
      <c r="C172" t="b">
        <f t="shared" si="2"/>
        <v>1</v>
      </c>
      <c r="E172" t="s">
        <v>267</v>
      </c>
      <c r="F172" t="s">
        <v>1346</v>
      </c>
      <c r="G172" t="s">
        <v>56</v>
      </c>
      <c r="H172" t="s">
        <v>1347</v>
      </c>
      <c r="I172" t="s">
        <v>1348</v>
      </c>
      <c r="J172" t="s">
        <v>893</v>
      </c>
      <c r="K172" t="s">
        <v>1349</v>
      </c>
      <c r="L172" t="s">
        <v>1350</v>
      </c>
      <c r="M172" s="17">
        <v>168.7</v>
      </c>
      <c r="N172" s="17">
        <v>560.02</v>
      </c>
      <c r="O172" s="17">
        <v>10</v>
      </c>
      <c r="P172" s="17">
        <v>0</v>
      </c>
      <c r="Q172" s="17">
        <v>178.7</v>
      </c>
      <c r="R172" s="17">
        <v>570.02</v>
      </c>
    </row>
    <row r="173" spans="1:18" x14ac:dyDescent="0.25">
      <c r="A173" t="s">
        <v>268</v>
      </c>
      <c r="B173" t="s">
        <v>57</v>
      </c>
      <c r="C173" t="b">
        <f t="shared" si="2"/>
        <v>1</v>
      </c>
      <c r="E173" t="s">
        <v>268</v>
      </c>
      <c r="F173" t="s">
        <v>1351</v>
      </c>
      <c r="G173" t="s">
        <v>57</v>
      </c>
      <c r="H173" t="s">
        <v>1352</v>
      </c>
      <c r="I173" t="s">
        <v>1336</v>
      </c>
      <c r="J173" t="s">
        <v>893</v>
      </c>
      <c r="K173" t="s">
        <v>1353</v>
      </c>
      <c r="L173" t="s">
        <v>1338</v>
      </c>
      <c r="M173" s="17">
        <v>181.7</v>
      </c>
      <c r="N173" s="17">
        <v>560.98</v>
      </c>
      <c r="O173" s="17">
        <v>10</v>
      </c>
      <c r="P173" s="17">
        <v>1.36</v>
      </c>
      <c r="Q173" s="17">
        <v>193.06</v>
      </c>
      <c r="R173" s="17">
        <v>572.34</v>
      </c>
    </row>
    <row r="174" spans="1:18" x14ac:dyDescent="0.25">
      <c r="A174" t="s">
        <v>269</v>
      </c>
      <c r="B174" t="s">
        <v>58</v>
      </c>
      <c r="C174" t="b">
        <f t="shared" si="2"/>
        <v>1</v>
      </c>
      <c r="E174" t="s">
        <v>269</v>
      </c>
      <c r="F174" t="s">
        <v>1354</v>
      </c>
      <c r="G174" t="s">
        <v>58</v>
      </c>
      <c r="H174" t="s">
        <v>1355</v>
      </c>
      <c r="I174" t="s">
        <v>1315</v>
      </c>
      <c r="J174" t="s">
        <v>893</v>
      </c>
      <c r="K174" t="s">
        <v>1356</v>
      </c>
      <c r="L174" t="s">
        <v>1315</v>
      </c>
      <c r="M174" s="17">
        <v>157.58000000000001</v>
      </c>
      <c r="N174" s="17">
        <v>541.41</v>
      </c>
      <c r="O174" s="17">
        <v>10</v>
      </c>
      <c r="P174" s="17">
        <v>7.13</v>
      </c>
      <c r="Q174" s="17">
        <v>174.71</v>
      </c>
      <c r="R174" s="17">
        <v>558.54</v>
      </c>
    </row>
    <row r="175" spans="1:18" x14ac:dyDescent="0.25">
      <c r="A175" t="s">
        <v>270</v>
      </c>
      <c r="B175" t="s">
        <v>775</v>
      </c>
      <c r="C175" t="b">
        <f t="shared" si="2"/>
        <v>1</v>
      </c>
      <c r="E175" t="s">
        <v>270</v>
      </c>
      <c r="F175" t="s">
        <v>1357</v>
      </c>
      <c r="G175" t="s">
        <v>775</v>
      </c>
      <c r="H175" t="s">
        <v>1358</v>
      </c>
      <c r="I175" t="s">
        <v>1170</v>
      </c>
      <c r="J175" t="s">
        <v>893</v>
      </c>
      <c r="K175" t="s">
        <v>1359</v>
      </c>
      <c r="L175" t="s">
        <v>1070</v>
      </c>
      <c r="M175" s="17">
        <v>176.56</v>
      </c>
      <c r="N175" s="17">
        <v>552.09</v>
      </c>
      <c r="O175" s="17">
        <v>10</v>
      </c>
      <c r="P175" s="17">
        <v>1.36</v>
      </c>
      <c r="Q175" s="17">
        <v>187.92</v>
      </c>
      <c r="R175" s="17">
        <v>563.45000000000005</v>
      </c>
    </row>
    <row r="176" spans="1:18" x14ac:dyDescent="0.25">
      <c r="A176" t="s">
        <v>271</v>
      </c>
      <c r="B176" t="s">
        <v>61</v>
      </c>
      <c r="C176" t="b">
        <f t="shared" si="2"/>
        <v>1</v>
      </c>
      <c r="E176" t="s">
        <v>271</v>
      </c>
      <c r="F176" t="s">
        <v>1370</v>
      </c>
      <c r="G176" t="s">
        <v>61</v>
      </c>
      <c r="H176" t="s">
        <v>1371</v>
      </c>
      <c r="I176" t="s">
        <v>1372</v>
      </c>
      <c r="J176" t="s">
        <v>893</v>
      </c>
      <c r="K176" t="s">
        <v>1373</v>
      </c>
      <c r="L176" t="s">
        <v>1374</v>
      </c>
      <c r="M176" s="17">
        <v>172.48</v>
      </c>
      <c r="N176" s="17">
        <v>555.76</v>
      </c>
      <c r="O176" s="17">
        <v>10</v>
      </c>
      <c r="P176" s="17">
        <v>7.13</v>
      </c>
      <c r="Q176" s="17">
        <v>189.61</v>
      </c>
      <c r="R176" s="17">
        <v>572.89</v>
      </c>
    </row>
    <row r="177" spans="1:18" x14ac:dyDescent="0.25">
      <c r="A177" t="s">
        <v>272</v>
      </c>
      <c r="B177" t="s">
        <v>62</v>
      </c>
      <c r="C177" t="b">
        <f t="shared" si="2"/>
        <v>1</v>
      </c>
      <c r="E177" t="s">
        <v>272</v>
      </c>
      <c r="F177" t="s">
        <v>1382</v>
      </c>
      <c r="G177" t="s">
        <v>62</v>
      </c>
      <c r="H177" t="s">
        <v>1383</v>
      </c>
      <c r="I177" t="s">
        <v>1384</v>
      </c>
      <c r="J177" t="s">
        <v>893</v>
      </c>
      <c r="K177" t="s">
        <v>1385</v>
      </c>
      <c r="L177" t="s">
        <v>1266</v>
      </c>
      <c r="M177" s="17">
        <v>183.55</v>
      </c>
      <c r="N177" s="17">
        <v>582</v>
      </c>
      <c r="O177" s="17">
        <v>10</v>
      </c>
      <c r="P177" s="17">
        <v>1.36</v>
      </c>
      <c r="Q177" s="17">
        <v>194.91</v>
      </c>
      <c r="R177" s="17">
        <v>593.36</v>
      </c>
    </row>
    <row r="178" spans="1:18" x14ac:dyDescent="0.25">
      <c r="A178" t="s">
        <v>273</v>
      </c>
      <c r="B178" t="s">
        <v>605</v>
      </c>
      <c r="C178" t="b">
        <f t="shared" si="2"/>
        <v>1</v>
      </c>
      <c r="E178" t="s">
        <v>273</v>
      </c>
      <c r="F178" t="s">
        <v>1386</v>
      </c>
      <c r="G178" t="s">
        <v>605</v>
      </c>
      <c r="H178" t="s">
        <v>1387</v>
      </c>
      <c r="I178" t="s">
        <v>937</v>
      </c>
      <c r="J178" t="s">
        <v>893</v>
      </c>
      <c r="K178" t="s">
        <v>938</v>
      </c>
      <c r="L178" t="s">
        <v>939</v>
      </c>
      <c r="M178" s="17">
        <v>174.23</v>
      </c>
      <c r="N178" s="17">
        <v>567.15</v>
      </c>
      <c r="O178" s="17">
        <v>10</v>
      </c>
      <c r="P178" s="17">
        <v>7.13</v>
      </c>
      <c r="Q178" s="17">
        <v>191.36</v>
      </c>
      <c r="R178" s="17">
        <v>584.28</v>
      </c>
    </row>
    <row r="179" spans="1:18" x14ac:dyDescent="0.25">
      <c r="A179" t="s">
        <v>274</v>
      </c>
      <c r="B179" t="s">
        <v>606</v>
      </c>
      <c r="C179" t="b">
        <f t="shared" si="2"/>
        <v>1</v>
      </c>
      <c r="E179" t="s">
        <v>274</v>
      </c>
      <c r="F179" t="s">
        <v>1388</v>
      </c>
      <c r="G179" t="s">
        <v>606</v>
      </c>
      <c r="H179" t="s">
        <v>1389</v>
      </c>
      <c r="I179" t="s">
        <v>1222</v>
      </c>
      <c r="J179" t="s">
        <v>893</v>
      </c>
      <c r="K179" t="s">
        <v>1390</v>
      </c>
      <c r="L179" t="s">
        <v>1003</v>
      </c>
      <c r="M179" s="17">
        <v>190.96</v>
      </c>
      <c r="N179" s="17">
        <v>582.27</v>
      </c>
      <c r="O179" s="17">
        <v>10</v>
      </c>
      <c r="P179" s="17">
        <v>7.13</v>
      </c>
      <c r="Q179" s="17">
        <v>208.09</v>
      </c>
      <c r="R179" s="17">
        <v>599.4</v>
      </c>
    </row>
    <row r="180" spans="1:18" x14ac:dyDescent="0.25">
      <c r="A180" t="s">
        <v>275</v>
      </c>
      <c r="B180" t="s">
        <v>607</v>
      </c>
      <c r="C180" t="b">
        <f t="shared" si="2"/>
        <v>1</v>
      </c>
      <c r="E180" t="s">
        <v>275</v>
      </c>
      <c r="F180" t="s">
        <v>1391</v>
      </c>
      <c r="G180" t="s">
        <v>607</v>
      </c>
      <c r="H180" t="s">
        <v>1392</v>
      </c>
      <c r="I180" t="s">
        <v>1393</v>
      </c>
      <c r="J180" t="s">
        <v>893</v>
      </c>
      <c r="K180" t="s">
        <v>1394</v>
      </c>
      <c r="L180" t="s">
        <v>1395</v>
      </c>
      <c r="M180" s="17">
        <v>172.94</v>
      </c>
      <c r="N180" s="17">
        <v>569.04</v>
      </c>
      <c r="O180" s="17">
        <v>10</v>
      </c>
      <c r="P180" s="17">
        <v>7.13</v>
      </c>
      <c r="Q180" s="17">
        <v>190.07</v>
      </c>
      <c r="R180" s="17">
        <v>586.16999999999996</v>
      </c>
    </row>
    <row r="181" spans="1:18" x14ac:dyDescent="0.25">
      <c r="A181" t="s">
        <v>276</v>
      </c>
      <c r="B181" t="s">
        <v>608</v>
      </c>
      <c r="C181" t="b">
        <f t="shared" si="2"/>
        <v>1</v>
      </c>
      <c r="E181" t="s">
        <v>276</v>
      </c>
      <c r="F181" t="s">
        <v>1396</v>
      </c>
      <c r="G181" t="s">
        <v>608</v>
      </c>
      <c r="H181" t="s">
        <v>1397</v>
      </c>
      <c r="I181" t="s">
        <v>1398</v>
      </c>
      <c r="J181" t="s">
        <v>893</v>
      </c>
      <c r="K181" t="s">
        <v>1399</v>
      </c>
      <c r="L181" t="s">
        <v>1143</v>
      </c>
      <c r="M181" s="17">
        <v>155.03</v>
      </c>
      <c r="N181" s="17">
        <v>551.63</v>
      </c>
      <c r="O181" s="17">
        <v>10</v>
      </c>
      <c r="P181" s="17">
        <v>1.36</v>
      </c>
      <c r="Q181" s="17">
        <v>166.39</v>
      </c>
      <c r="R181" s="17">
        <v>562.99</v>
      </c>
    </row>
    <row r="182" spans="1:18" x14ac:dyDescent="0.25">
      <c r="A182" t="s">
        <v>277</v>
      </c>
      <c r="B182" t="s">
        <v>609</v>
      </c>
      <c r="C182" t="b">
        <f t="shared" si="2"/>
        <v>1</v>
      </c>
      <c r="E182" t="s">
        <v>277</v>
      </c>
      <c r="F182" t="s">
        <v>1400</v>
      </c>
      <c r="G182" t="s">
        <v>609</v>
      </c>
      <c r="H182" t="s">
        <v>1401</v>
      </c>
      <c r="I182" t="s">
        <v>1402</v>
      </c>
      <c r="J182" t="s">
        <v>893</v>
      </c>
      <c r="K182" t="s">
        <v>1403</v>
      </c>
      <c r="L182" t="s">
        <v>1404</v>
      </c>
      <c r="M182" s="17">
        <v>178.92</v>
      </c>
      <c r="N182" s="17">
        <v>575.83000000000004</v>
      </c>
      <c r="O182" s="17">
        <v>10</v>
      </c>
      <c r="P182" s="17">
        <v>7.13</v>
      </c>
      <c r="Q182" s="17">
        <v>196.05</v>
      </c>
      <c r="R182" s="17">
        <v>592.96</v>
      </c>
    </row>
    <row r="183" spans="1:18" x14ac:dyDescent="0.25">
      <c r="A183" t="s">
        <v>278</v>
      </c>
      <c r="B183" t="s">
        <v>610</v>
      </c>
      <c r="C183" t="b">
        <f t="shared" si="2"/>
        <v>1</v>
      </c>
      <c r="E183" t="s">
        <v>278</v>
      </c>
      <c r="F183" t="s">
        <v>1405</v>
      </c>
      <c r="G183" t="s">
        <v>610</v>
      </c>
      <c r="H183" t="s">
        <v>1406</v>
      </c>
      <c r="I183" t="s">
        <v>1407</v>
      </c>
      <c r="J183" t="s">
        <v>893</v>
      </c>
      <c r="K183" t="s">
        <v>1408</v>
      </c>
      <c r="L183" t="s">
        <v>1325</v>
      </c>
      <c r="M183" s="17">
        <v>147.02000000000001</v>
      </c>
      <c r="N183" s="17">
        <v>549.55999999999995</v>
      </c>
      <c r="O183" s="17">
        <v>10</v>
      </c>
      <c r="P183" s="17">
        <v>1.36</v>
      </c>
      <c r="Q183" s="17">
        <v>158.38</v>
      </c>
      <c r="R183" s="17">
        <v>560.91999999999996</v>
      </c>
    </row>
    <row r="184" spans="1:18" x14ac:dyDescent="0.25">
      <c r="A184" t="s">
        <v>279</v>
      </c>
      <c r="B184" t="s">
        <v>611</v>
      </c>
      <c r="C184" t="b">
        <f t="shared" si="2"/>
        <v>1</v>
      </c>
      <c r="E184" t="s">
        <v>279</v>
      </c>
      <c r="F184" t="s">
        <v>1409</v>
      </c>
      <c r="G184" t="s">
        <v>611</v>
      </c>
      <c r="H184" t="s">
        <v>1410</v>
      </c>
      <c r="I184" t="s">
        <v>1411</v>
      </c>
      <c r="J184" t="s">
        <v>893</v>
      </c>
      <c r="K184" t="s">
        <v>1412</v>
      </c>
      <c r="L184" t="s">
        <v>1413</v>
      </c>
      <c r="M184" s="17">
        <v>178.55</v>
      </c>
      <c r="N184" s="17">
        <v>551.65</v>
      </c>
      <c r="O184" s="17">
        <v>10</v>
      </c>
      <c r="P184" s="17">
        <v>7.13</v>
      </c>
      <c r="Q184" s="17">
        <v>195.68</v>
      </c>
      <c r="R184" s="17">
        <v>568.78</v>
      </c>
    </row>
    <row r="185" spans="1:18" x14ac:dyDescent="0.25">
      <c r="A185" t="s">
        <v>280</v>
      </c>
      <c r="B185" t="s">
        <v>612</v>
      </c>
      <c r="C185" t="b">
        <f t="shared" si="2"/>
        <v>1</v>
      </c>
      <c r="E185" t="s">
        <v>280</v>
      </c>
      <c r="F185" t="s">
        <v>1414</v>
      </c>
      <c r="G185" t="s">
        <v>612</v>
      </c>
      <c r="H185" t="s">
        <v>1415</v>
      </c>
      <c r="I185" t="s">
        <v>1416</v>
      </c>
      <c r="J185" t="s">
        <v>893</v>
      </c>
      <c r="K185" t="s">
        <v>1417</v>
      </c>
      <c r="L185" t="s">
        <v>1056</v>
      </c>
      <c r="M185" s="17">
        <v>196.38</v>
      </c>
      <c r="N185" s="17">
        <v>574.41</v>
      </c>
      <c r="O185" s="17">
        <v>10</v>
      </c>
      <c r="P185" s="17">
        <v>7.13</v>
      </c>
      <c r="Q185" s="17">
        <v>213.51</v>
      </c>
      <c r="R185" s="17">
        <v>591.54</v>
      </c>
    </row>
    <row r="186" spans="1:18" x14ac:dyDescent="0.25">
      <c r="A186" t="s">
        <v>281</v>
      </c>
      <c r="B186" t="s">
        <v>613</v>
      </c>
      <c r="C186" t="b">
        <f t="shared" si="2"/>
        <v>1</v>
      </c>
      <c r="E186" t="s">
        <v>281</v>
      </c>
      <c r="F186" t="s">
        <v>1422</v>
      </c>
      <c r="G186" t="s">
        <v>613</v>
      </c>
      <c r="H186" t="s">
        <v>1423</v>
      </c>
      <c r="I186" t="s">
        <v>1424</v>
      </c>
      <c r="J186" t="s">
        <v>893</v>
      </c>
      <c r="K186" t="s">
        <v>1425</v>
      </c>
      <c r="L186" t="s">
        <v>1426</v>
      </c>
      <c r="M186" s="17">
        <v>181.15</v>
      </c>
      <c r="N186" s="17">
        <v>568.57000000000005</v>
      </c>
      <c r="O186" s="17">
        <v>10</v>
      </c>
      <c r="P186" s="17">
        <v>1.36</v>
      </c>
      <c r="Q186" s="17">
        <v>192.51</v>
      </c>
      <c r="R186" s="17">
        <v>579.92999999999995</v>
      </c>
    </row>
    <row r="187" spans="1:18" x14ac:dyDescent="0.25">
      <c r="A187" t="s">
        <v>282</v>
      </c>
      <c r="B187" t="s">
        <v>614</v>
      </c>
      <c r="C187" t="b">
        <f t="shared" si="2"/>
        <v>1</v>
      </c>
      <c r="E187" t="s">
        <v>282</v>
      </c>
      <c r="F187" t="s">
        <v>1427</v>
      </c>
      <c r="G187" t="s">
        <v>614</v>
      </c>
      <c r="H187" t="s">
        <v>1428</v>
      </c>
      <c r="I187" t="s">
        <v>1429</v>
      </c>
      <c r="J187" t="s">
        <v>893</v>
      </c>
      <c r="K187" t="s">
        <v>1430</v>
      </c>
      <c r="L187" t="s">
        <v>1431</v>
      </c>
      <c r="M187" s="17">
        <v>160.52000000000001</v>
      </c>
      <c r="N187" s="17">
        <v>558.54999999999995</v>
      </c>
      <c r="O187" s="17">
        <v>10</v>
      </c>
      <c r="P187" s="17">
        <v>1.36</v>
      </c>
      <c r="Q187" s="17">
        <v>171.88</v>
      </c>
      <c r="R187" s="17">
        <v>569.91</v>
      </c>
    </row>
    <row r="188" spans="1:18" x14ac:dyDescent="0.25">
      <c r="A188" t="s">
        <v>283</v>
      </c>
      <c r="B188" t="s">
        <v>615</v>
      </c>
      <c r="C188" t="b">
        <f t="shared" si="2"/>
        <v>1</v>
      </c>
      <c r="E188" t="s">
        <v>283</v>
      </c>
      <c r="F188" t="s">
        <v>1432</v>
      </c>
      <c r="G188" t="s">
        <v>615</v>
      </c>
      <c r="H188" t="s">
        <v>1433</v>
      </c>
      <c r="I188" t="s">
        <v>1434</v>
      </c>
      <c r="J188" t="s">
        <v>893</v>
      </c>
      <c r="K188" t="s">
        <v>1435</v>
      </c>
      <c r="L188" t="s">
        <v>1436</v>
      </c>
      <c r="M188" s="17">
        <v>165.23</v>
      </c>
      <c r="N188" s="17">
        <v>577.59</v>
      </c>
      <c r="O188" s="17">
        <v>10</v>
      </c>
      <c r="P188" s="17">
        <v>1.36</v>
      </c>
      <c r="Q188" s="17">
        <v>176.59</v>
      </c>
      <c r="R188" s="17">
        <v>588.95000000000005</v>
      </c>
    </row>
    <row r="189" spans="1:18" x14ac:dyDescent="0.25">
      <c r="A189" t="s">
        <v>284</v>
      </c>
      <c r="B189" t="s">
        <v>616</v>
      </c>
      <c r="C189" t="b">
        <f t="shared" si="2"/>
        <v>1</v>
      </c>
      <c r="E189" t="s">
        <v>284</v>
      </c>
      <c r="F189" t="s">
        <v>1437</v>
      </c>
      <c r="G189" t="s">
        <v>616</v>
      </c>
      <c r="H189" t="s">
        <v>1438</v>
      </c>
      <c r="I189" t="s">
        <v>1439</v>
      </c>
      <c r="J189" t="s">
        <v>893</v>
      </c>
      <c r="K189" t="s">
        <v>1440</v>
      </c>
      <c r="L189" t="s">
        <v>1441</v>
      </c>
      <c r="M189" s="17">
        <v>160.19</v>
      </c>
      <c r="N189" s="17">
        <v>573.69000000000005</v>
      </c>
      <c r="O189" s="17">
        <v>10</v>
      </c>
      <c r="P189" s="17">
        <v>7.13</v>
      </c>
      <c r="Q189" s="17">
        <v>177.32</v>
      </c>
      <c r="R189" s="17">
        <v>590.82000000000005</v>
      </c>
    </row>
    <row r="190" spans="1:18" x14ac:dyDescent="0.25">
      <c r="A190" t="s">
        <v>285</v>
      </c>
      <c r="B190" t="s">
        <v>617</v>
      </c>
      <c r="C190" t="b">
        <f t="shared" si="2"/>
        <v>1</v>
      </c>
      <c r="E190" t="s">
        <v>285</v>
      </c>
      <c r="F190" t="s">
        <v>1442</v>
      </c>
      <c r="G190" t="s">
        <v>617</v>
      </c>
      <c r="H190" t="s">
        <v>1443</v>
      </c>
      <c r="I190" t="s">
        <v>1444</v>
      </c>
      <c r="J190" t="s">
        <v>893</v>
      </c>
      <c r="K190" t="s">
        <v>1445</v>
      </c>
      <c r="L190" t="s">
        <v>1446</v>
      </c>
      <c r="M190" s="17">
        <v>169.36</v>
      </c>
      <c r="N190" s="17">
        <v>549.27</v>
      </c>
      <c r="O190" s="17">
        <v>10</v>
      </c>
      <c r="P190" s="17">
        <v>7.13</v>
      </c>
      <c r="Q190" s="17">
        <v>186.49</v>
      </c>
      <c r="R190" s="17">
        <v>566.4</v>
      </c>
    </row>
    <row r="191" spans="1:18" x14ac:dyDescent="0.25">
      <c r="A191" t="s">
        <v>286</v>
      </c>
      <c r="B191" t="s">
        <v>776</v>
      </c>
      <c r="C191" t="b">
        <f t="shared" si="2"/>
        <v>1</v>
      </c>
      <c r="E191" t="s">
        <v>286</v>
      </c>
      <c r="F191" t="s">
        <v>1447</v>
      </c>
      <c r="G191" t="s">
        <v>776</v>
      </c>
      <c r="H191" t="s">
        <v>1448</v>
      </c>
      <c r="I191" t="s">
        <v>1449</v>
      </c>
      <c r="J191" t="s">
        <v>893</v>
      </c>
      <c r="K191" t="s">
        <v>1450</v>
      </c>
      <c r="L191" t="s">
        <v>1320</v>
      </c>
      <c r="M191" s="17">
        <v>170.46</v>
      </c>
      <c r="N191" s="17">
        <v>584.76</v>
      </c>
      <c r="O191" s="17">
        <v>10</v>
      </c>
      <c r="P191" s="17">
        <v>1.36</v>
      </c>
      <c r="Q191" s="17">
        <v>181.82</v>
      </c>
      <c r="R191" s="17">
        <v>596.12</v>
      </c>
    </row>
    <row r="192" spans="1:18" x14ac:dyDescent="0.25">
      <c r="A192" t="s">
        <v>288</v>
      </c>
      <c r="B192" t="s">
        <v>619</v>
      </c>
      <c r="C192" t="b">
        <f t="shared" si="2"/>
        <v>1</v>
      </c>
      <c r="E192" t="s">
        <v>288</v>
      </c>
      <c r="F192" t="s">
        <v>1460</v>
      </c>
      <c r="G192" t="s">
        <v>619</v>
      </c>
      <c r="H192" t="s">
        <v>1461</v>
      </c>
      <c r="I192" t="s">
        <v>1462</v>
      </c>
      <c r="J192" t="s">
        <v>893</v>
      </c>
      <c r="K192" t="s">
        <v>1463</v>
      </c>
      <c r="L192" t="s">
        <v>1446</v>
      </c>
      <c r="M192" s="17">
        <v>163.77000000000001</v>
      </c>
      <c r="N192" s="17">
        <v>565.79999999999995</v>
      </c>
      <c r="O192" s="17">
        <v>10</v>
      </c>
      <c r="P192" s="17">
        <v>1.36</v>
      </c>
      <c r="Q192" s="17">
        <v>175.13</v>
      </c>
      <c r="R192" s="17">
        <v>577.16</v>
      </c>
    </row>
    <row r="193" spans="1:18" x14ac:dyDescent="0.25">
      <c r="A193" t="s">
        <v>289</v>
      </c>
      <c r="B193" t="s">
        <v>620</v>
      </c>
      <c r="C193" t="b">
        <f t="shared" si="2"/>
        <v>1</v>
      </c>
      <c r="E193" t="s">
        <v>289</v>
      </c>
      <c r="F193" t="s">
        <v>1464</v>
      </c>
      <c r="G193" t="s">
        <v>620</v>
      </c>
      <c r="H193" t="s">
        <v>1465</v>
      </c>
      <c r="I193" t="s">
        <v>1466</v>
      </c>
      <c r="J193" t="s">
        <v>893</v>
      </c>
      <c r="K193" t="s">
        <v>1467</v>
      </c>
      <c r="L193" t="s">
        <v>1441</v>
      </c>
      <c r="M193" s="17">
        <v>179.82</v>
      </c>
      <c r="N193" s="17">
        <v>566.86</v>
      </c>
      <c r="O193" s="17">
        <v>10</v>
      </c>
      <c r="P193" s="17">
        <v>7.13</v>
      </c>
      <c r="Q193" s="17">
        <v>196.95</v>
      </c>
      <c r="R193" s="17">
        <v>583.99</v>
      </c>
    </row>
    <row r="194" spans="1:18" x14ac:dyDescent="0.25">
      <c r="A194" t="s">
        <v>290</v>
      </c>
      <c r="B194" t="s">
        <v>621</v>
      </c>
      <c r="C194" t="b">
        <f t="shared" si="2"/>
        <v>1</v>
      </c>
      <c r="E194" t="s">
        <v>290</v>
      </c>
      <c r="F194" t="s">
        <v>1468</v>
      </c>
      <c r="G194" t="s">
        <v>621</v>
      </c>
      <c r="H194" t="s">
        <v>1469</v>
      </c>
      <c r="I194" t="s">
        <v>1470</v>
      </c>
      <c r="J194" t="s">
        <v>893</v>
      </c>
      <c r="K194" t="s">
        <v>1471</v>
      </c>
      <c r="L194" t="s">
        <v>1472</v>
      </c>
      <c r="M194" s="17">
        <v>160.78</v>
      </c>
      <c r="N194" s="17">
        <v>570.04</v>
      </c>
      <c r="O194" s="17">
        <v>10</v>
      </c>
      <c r="P194" s="17">
        <v>7.13</v>
      </c>
      <c r="Q194" s="17">
        <v>177.91</v>
      </c>
      <c r="R194" s="17">
        <v>587.16999999999996</v>
      </c>
    </row>
    <row r="195" spans="1:18" x14ac:dyDescent="0.25">
      <c r="A195" t="s">
        <v>291</v>
      </c>
      <c r="B195" t="s">
        <v>63</v>
      </c>
      <c r="C195" t="b">
        <f t="shared" si="2"/>
        <v>1</v>
      </c>
      <c r="E195" t="s">
        <v>291</v>
      </c>
      <c r="F195" t="s">
        <v>1473</v>
      </c>
      <c r="G195" t="s">
        <v>63</v>
      </c>
      <c r="H195" t="s">
        <v>1474</v>
      </c>
      <c r="I195" t="s">
        <v>912</v>
      </c>
      <c r="J195" t="s">
        <v>893</v>
      </c>
      <c r="K195" t="s">
        <v>913</v>
      </c>
      <c r="L195" t="s">
        <v>914</v>
      </c>
      <c r="M195" s="17">
        <v>146.21</v>
      </c>
      <c r="N195" s="17">
        <v>554.98</v>
      </c>
      <c r="O195" s="17">
        <v>10</v>
      </c>
      <c r="P195" s="17">
        <v>1.36</v>
      </c>
      <c r="Q195" s="17">
        <v>157.57</v>
      </c>
      <c r="R195" s="17">
        <v>566.34</v>
      </c>
    </row>
    <row r="196" spans="1:18" x14ac:dyDescent="0.25">
      <c r="A196" t="s">
        <v>292</v>
      </c>
      <c r="B196" t="s">
        <v>70</v>
      </c>
      <c r="C196" t="b">
        <f t="shared" si="2"/>
        <v>1</v>
      </c>
      <c r="E196" t="s">
        <v>292</v>
      </c>
      <c r="F196" t="s">
        <v>1501</v>
      </c>
      <c r="G196" t="s">
        <v>70</v>
      </c>
      <c r="H196" t="s">
        <v>1502</v>
      </c>
      <c r="I196" t="s">
        <v>1503</v>
      </c>
      <c r="J196" t="s">
        <v>893</v>
      </c>
      <c r="K196" t="s">
        <v>1504</v>
      </c>
      <c r="L196" t="s">
        <v>1505</v>
      </c>
      <c r="M196" s="17">
        <v>190.64</v>
      </c>
      <c r="N196" s="17">
        <v>574.17999999999995</v>
      </c>
      <c r="O196" s="17">
        <v>10</v>
      </c>
      <c r="P196" s="17">
        <v>0</v>
      </c>
      <c r="Q196" s="17">
        <v>200.64</v>
      </c>
      <c r="R196" s="17">
        <v>584.17999999999995</v>
      </c>
    </row>
    <row r="197" spans="1:18" x14ac:dyDescent="0.25">
      <c r="A197" t="s">
        <v>293</v>
      </c>
      <c r="B197" t="s">
        <v>777</v>
      </c>
      <c r="C197" t="b">
        <f t="shared" si="2"/>
        <v>1</v>
      </c>
      <c r="E197" t="s">
        <v>293</v>
      </c>
      <c r="F197" t="s">
        <v>1519</v>
      </c>
      <c r="G197" t="s">
        <v>777</v>
      </c>
      <c r="H197" t="s">
        <v>1520</v>
      </c>
      <c r="I197" t="s">
        <v>1516</v>
      </c>
      <c r="J197" t="s">
        <v>893</v>
      </c>
      <c r="K197" t="s">
        <v>1521</v>
      </c>
      <c r="L197" t="s">
        <v>1518</v>
      </c>
      <c r="M197" s="17">
        <v>174.26</v>
      </c>
      <c r="N197" s="17">
        <v>559.86</v>
      </c>
      <c r="O197" s="17">
        <v>10</v>
      </c>
      <c r="P197" s="17">
        <v>0</v>
      </c>
      <c r="Q197" s="17">
        <v>184.26</v>
      </c>
      <c r="R197" s="17">
        <v>569.86</v>
      </c>
    </row>
    <row r="198" spans="1:18" x14ac:dyDescent="0.25">
      <c r="A198" t="s">
        <v>294</v>
      </c>
      <c r="B198" t="s">
        <v>73</v>
      </c>
      <c r="C198" t="b">
        <f t="shared" si="2"/>
        <v>1</v>
      </c>
      <c r="E198" t="s">
        <v>294</v>
      </c>
      <c r="F198" t="s">
        <v>1526</v>
      </c>
      <c r="G198" t="s">
        <v>73</v>
      </c>
      <c r="H198" t="s">
        <v>1527</v>
      </c>
      <c r="I198" t="s">
        <v>946</v>
      </c>
      <c r="J198" t="s">
        <v>893</v>
      </c>
      <c r="K198" t="s">
        <v>947</v>
      </c>
      <c r="L198" t="s">
        <v>946</v>
      </c>
      <c r="M198" s="17">
        <v>189</v>
      </c>
      <c r="N198" s="17">
        <v>572.37</v>
      </c>
      <c r="O198" s="17">
        <v>10</v>
      </c>
      <c r="P198" s="17">
        <v>1.36</v>
      </c>
      <c r="Q198" s="17">
        <v>200.36</v>
      </c>
      <c r="R198" s="17">
        <v>583.73</v>
      </c>
    </row>
    <row r="199" spans="1:18" x14ac:dyDescent="0.25">
      <c r="A199" t="s">
        <v>295</v>
      </c>
      <c r="B199" t="s">
        <v>778</v>
      </c>
      <c r="C199" t="b">
        <f t="shared" ref="C199:C262" si="3">EXACT(A199,E199)</f>
        <v>1</v>
      </c>
      <c r="E199" t="s">
        <v>295</v>
      </c>
      <c r="F199" t="s">
        <v>1144</v>
      </c>
      <c r="G199" t="s">
        <v>778</v>
      </c>
      <c r="H199" t="s">
        <v>1145</v>
      </c>
      <c r="I199" t="s">
        <v>1146</v>
      </c>
      <c r="J199" t="s">
        <v>893</v>
      </c>
      <c r="K199" t="s">
        <v>1147</v>
      </c>
      <c r="L199" t="s">
        <v>1148</v>
      </c>
      <c r="M199" s="17">
        <v>152.69</v>
      </c>
      <c r="N199" s="17">
        <v>562.35</v>
      </c>
      <c r="O199" s="17">
        <v>10</v>
      </c>
      <c r="P199" s="17">
        <v>7.13</v>
      </c>
      <c r="Q199" s="17">
        <v>169.82</v>
      </c>
      <c r="R199" s="17">
        <v>579.48</v>
      </c>
    </row>
    <row r="200" spans="1:18" x14ac:dyDescent="0.25">
      <c r="A200" t="s">
        <v>296</v>
      </c>
      <c r="B200" t="s">
        <v>779</v>
      </c>
      <c r="C200" t="b">
        <f t="shared" si="3"/>
        <v>1</v>
      </c>
      <c r="E200" t="s">
        <v>296</v>
      </c>
      <c r="F200" t="s">
        <v>1854</v>
      </c>
      <c r="G200" t="s">
        <v>779</v>
      </c>
      <c r="H200" t="s">
        <v>1855</v>
      </c>
      <c r="I200" t="s">
        <v>1680</v>
      </c>
      <c r="J200" t="s">
        <v>893</v>
      </c>
      <c r="K200" t="s">
        <v>1856</v>
      </c>
      <c r="L200" t="s">
        <v>1682</v>
      </c>
      <c r="M200" s="17">
        <v>137.81</v>
      </c>
      <c r="N200" s="17">
        <v>574.17999999999995</v>
      </c>
      <c r="O200" s="17">
        <v>10</v>
      </c>
      <c r="P200" s="17">
        <v>7.13</v>
      </c>
      <c r="Q200" s="17">
        <v>154.94</v>
      </c>
      <c r="R200" s="17">
        <v>591.30999999999995</v>
      </c>
    </row>
    <row r="201" spans="1:18" x14ac:dyDescent="0.25">
      <c r="A201" t="s">
        <v>297</v>
      </c>
      <c r="B201" t="s">
        <v>77</v>
      </c>
      <c r="C201" t="b">
        <f t="shared" si="3"/>
        <v>1</v>
      </c>
      <c r="E201" t="s">
        <v>297</v>
      </c>
      <c r="F201" t="s">
        <v>1550</v>
      </c>
      <c r="G201" t="s">
        <v>77</v>
      </c>
      <c r="H201" t="s">
        <v>1551</v>
      </c>
      <c r="I201" t="s">
        <v>960</v>
      </c>
      <c r="J201" t="s">
        <v>893</v>
      </c>
      <c r="K201" t="s">
        <v>1552</v>
      </c>
      <c r="L201" t="s">
        <v>962</v>
      </c>
      <c r="M201" s="17">
        <v>192.28</v>
      </c>
      <c r="N201" s="17">
        <v>572.74</v>
      </c>
      <c r="O201" s="17">
        <v>10</v>
      </c>
      <c r="P201" s="17">
        <v>0</v>
      </c>
      <c r="Q201" s="17">
        <v>202.28</v>
      </c>
      <c r="R201" s="17">
        <v>582.74</v>
      </c>
    </row>
    <row r="202" spans="1:18" x14ac:dyDescent="0.25">
      <c r="A202" t="s">
        <v>299</v>
      </c>
      <c r="B202" t="s">
        <v>780</v>
      </c>
      <c r="C202" t="b">
        <f t="shared" si="3"/>
        <v>1</v>
      </c>
      <c r="E202" t="s">
        <v>299</v>
      </c>
      <c r="F202" t="s">
        <v>1560</v>
      </c>
      <c r="G202" t="s">
        <v>780</v>
      </c>
      <c r="H202" t="s">
        <v>1561</v>
      </c>
      <c r="I202" t="s">
        <v>965</v>
      </c>
      <c r="J202" t="s">
        <v>893</v>
      </c>
      <c r="K202" t="s">
        <v>966</v>
      </c>
      <c r="L202" t="s">
        <v>967</v>
      </c>
      <c r="M202" s="17">
        <v>185.61</v>
      </c>
      <c r="N202" s="17">
        <v>568.15</v>
      </c>
      <c r="O202" s="17">
        <v>10</v>
      </c>
      <c r="P202" s="17">
        <v>1.36</v>
      </c>
      <c r="Q202" s="17">
        <v>196.97</v>
      </c>
      <c r="R202" s="17">
        <v>579.51</v>
      </c>
    </row>
    <row r="203" spans="1:18" x14ac:dyDescent="0.25">
      <c r="A203" t="s">
        <v>300</v>
      </c>
      <c r="B203" t="s">
        <v>81</v>
      </c>
      <c r="C203" t="b">
        <f t="shared" si="3"/>
        <v>1</v>
      </c>
      <c r="E203" t="s">
        <v>300</v>
      </c>
      <c r="F203" t="s">
        <v>1586</v>
      </c>
      <c r="G203" t="s">
        <v>81</v>
      </c>
      <c r="H203" t="s">
        <v>1587</v>
      </c>
      <c r="I203" t="s">
        <v>1588</v>
      </c>
      <c r="J203" t="s">
        <v>893</v>
      </c>
      <c r="K203" t="s">
        <v>1589</v>
      </c>
      <c r="L203" t="s">
        <v>1233</v>
      </c>
      <c r="M203" s="17">
        <v>174.29</v>
      </c>
      <c r="N203" s="17">
        <v>565.04999999999995</v>
      </c>
      <c r="O203" s="17">
        <v>10</v>
      </c>
      <c r="P203" s="17">
        <v>1.36</v>
      </c>
      <c r="Q203" s="17">
        <v>185.65</v>
      </c>
      <c r="R203" s="17">
        <v>576.41</v>
      </c>
    </row>
    <row r="204" spans="1:18" x14ac:dyDescent="0.25">
      <c r="A204" t="s">
        <v>301</v>
      </c>
      <c r="B204" t="s">
        <v>83</v>
      </c>
      <c r="C204" t="b">
        <f t="shared" si="3"/>
        <v>1</v>
      </c>
      <c r="E204" t="s">
        <v>301</v>
      </c>
      <c r="F204" t="s">
        <v>1595</v>
      </c>
      <c r="G204" t="s">
        <v>83</v>
      </c>
      <c r="H204" t="s">
        <v>1596</v>
      </c>
      <c r="I204" t="s">
        <v>1063</v>
      </c>
      <c r="J204" t="s">
        <v>893</v>
      </c>
      <c r="K204" t="s">
        <v>1064</v>
      </c>
      <c r="L204" t="s">
        <v>1065</v>
      </c>
      <c r="M204" s="17">
        <v>181.88</v>
      </c>
      <c r="N204" s="17">
        <v>578.84</v>
      </c>
      <c r="O204" s="17">
        <v>10</v>
      </c>
      <c r="P204" s="17">
        <v>1.36</v>
      </c>
      <c r="Q204" s="17">
        <v>193.24</v>
      </c>
      <c r="R204" s="17">
        <v>590.20000000000005</v>
      </c>
    </row>
    <row r="205" spans="1:18" x14ac:dyDescent="0.25">
      <c r="A205" t="s">
        <v>302</v>
      </c>
      <c r="B205" t="s">
        <v>781</v>
      </c>
      <c r="C205" t="b">
        <f t="shared" si="3"/>
        <v>1</v>
      </c>
      <c r="E205" t="s">
        <v>302</v>
      </c>
      <c r="F205" t="s">
        <v>1608</v>
      </c>
      <c r="G205" t="s">
        <v>781</v>
      </c>
      <c r="H205" t="s">
        <v>1609</v>
      </c>
      <c r="I205" t="s">
        <v>900</v>
      </c>
      <c r="J205" t="s">
        <v>893</v>
      </c>
      <c r="K205" t="s">
        <v>1610</v>
      </c>
      <c r="L205" t="s">
        <v>952</v>
      </c>
      <c r="M205" s="17">
        <v>195.42</v>
      </c>
      <c r="N205" s="17">
        <v>572.79</v>
      </c>
      <c r="O205" s="17">
        <v>10</v>
      </c>
      <c r="P205" s="17">
        <v>7.13</v>
      </c>
      <c r="Q205" s="17">
        <v>212.55</v>
      </c>
      <c r="R205" s="17">
        <v>589.91999999999996</v>
      </c>
    </row>
    <row r="206" spans="1:18" x14ac:dyDescent="0.25">
      <c r="A206" t="s">
        <v>303</v>
      </c>
      <c r="B206" t="s">
        <v>782</v>
      </c>
      <c r="C206" t="b">
        <f t="shared" si="3"/>
        <v>1</v>
      </c>
      <c r="E206" t="s">
        <v>303</v>
      </c>
      <c r="F206" t="s">
        <v>1611</v>
      </c>
      <c r="G206" t="s">
        <v>782</v>
      </c>
      <c r="H206" t="s">
        <v>1612</v>
      </c>
      <c r="I206" t="s">
        <v>1001</v>
      </c>
      <c r="J206" t="s">
        <v>893</v>
      </c>
      <c r="K206" t="s">
        <v>1613</v>
      </c>
      <c r="L206" t="s">
        <v>1003</v>
      </c>
      <c r="M206" s="17">
        <v>185.19</v>
      </c>
      <c r="N206" s="17">
        <v>555.41999999999996</v>
      </c>
      <c r="O206" s="17">
        <v>10</v>
      </c>
      <c r="P206" s="17">
        <v>1.36</v>
      </c>
      <c r="Q206" s="17">
        <v>196.55</v>
      </c>
      <c r="R206" s="17">
        <v>566.78</v>
      </c>
    </row>
    <row r="207" spans="1:18" x14ac:dyDescent="0.25">
      <c r="A207" t="s">
        <v>304</v>
      </c>
      <c r="B207" t="s">
        <v>623</v>
      </c>
      <c r="C207" t="b">
        <f t="shared" si="3"/>
        <v>1</v>
      </c>
      <c r="E207" t="s">
        <v>304</v>
      </c>
      <c r="F207" t="s">
        <v>1614</v>
      </c>
      <c r="G207" t="s">
        <v>2565</v>
      </c>
      <c r="H207" t="s">
        <v>1615</v>
      </c>
      <c r="I207" t="s">
        <v>912</v>
      </c>
      <c r="J207" t="s">
        <v>893</v>
      </c>
      <c r="K207" t="s">
        <v>913</v>
      </c>
      <c r="L207" t="s">
        <v>914</v>
      </c>
      <c r="M207" s="17">
        <v>175.45</v>
      </c>
      <c r="N207" s="17">
        <v>558.38</v>
      </c>
      <c r="O207" s="17">
        <v>10</v>
      </c>
      <c r="P207" s="17">
        <v>7.13</v>
      </c>
      <c r="Q207" s="17">
        <v>192.58</v>
      </c>
      <c r="R207" s="17">
        <v>575.51</v>
      </c>
    </row>
    <row r="208" spans="1:18" x14ac:dyDescent="0.25">
      <c r="A208" t="s">
        <v>305</v>
      </c>
      <c r="B208" t="s">
        <v>85</v>
      </c>
      <c r="C208" t="b">
        <f t="shared" si="3"/>
        <v>1</v>
      </c>
      <c r="E208" t="s">
        <v>305</v>
      </c>
      <c r="F208" t="s">
        <v>1616</v>
      </c>
      <c r="G208" t="s">
        <v>85</v>
      </c>
      <c r="H208" t="s">
        <v>1617</v>
      </c>
      <c r="I208" t="s">
        <v>1222</v>
      </c>
      <c r="J208" t="s">
        <v>893</v>
      </c>
      <c r="K208" t="s">
        <v>1618</v>
      </c>
      <c r="L208" t="s">
        <v>1003</v>
      </c>
      <c r="M208" s="17">
        <v>199.81</v>
      </c>
      <c r="N208" s="17">
        <v>580.23</v>
      </c>
      <c r="O208" s="17">
        <v>10</v>
      </c>
      <c r="P208" s="17">
        <v>1.36</v>
      </c>
      <c r="Q208" s="17">
        <v>211.17</v>
      </c>
      <c r="R208" s="17">
        <v>591.59</v>
      </c>
    </row>
    <row r="209" spans="1:18" x14ac:dyDescent="0.25">
      <c r="A209" t="s">
        <v>306</v>
      </c>
      <c r="B209" t="s">
        <v>86</v>
      </c>
      <c r="C209" t="b">
        <f t="shared" si="3"/>
        <v>1</v>
      </c>
      <c r="E209" t="s">
        <v>306</v>
      </c>
      <c r="F209" t="s">
        <v>1619</v>
      </c>
      <c r="G209" t="s">
        <v>86</v>
      </c>
      <c r="H209" t="s">
        <v>1620</v>
      </c>
      <c r="I209" t="s">
        <v>1621</v>
      </c>
      <c r="J209" t="s">
        <v>893</v>
      </c>
      <c r="K209" t="s">
        <v>1622</v>
      </c>
      <c r="L209" t="s">
        <v>1153</v>
      </c>
      <c r="M209" s="17">
        <v>164.02</v>
      </c>
      <c r="N209" s="17">
        <v>597.42999999999995</v>
      </c>
      <c r="O209" s="17">
        <v>10</v>
      </c>
      <c r="P209" s="17">
        <v>1.36</v>
      </c>
      <c r="Q209" s="17">
        <v>175.38</v>
      </c>
      <c r="R209" s="17">
        <v>608.79</v>
      </c>
    </row>
    <row r="210" spans="1:18" x14ac:dyDescent="0.25">
      <c r="A210" t="s">
        <v>307</v>
      </c>
      <c r="B210" t="s">
        <v>87</v>
      </c>
      <c r="C210" t="b">
        <f t="shared" si="3"/>
        <v>1</v>
      </c>
      <c r="E210" t="s">
        <v>307</v>
      </c>
      <c r="F210" t="s">
        <v>1636</v>
      </c>
      <c r="G210" t="s">
        <v>87</v>
      </c>
      <c r="H210" t="s">
        <v>1637</v>
      </c>
      <c r="I210" t="s">
        <v>1638</v>
      </c>
      <c r="J210" t="s">
        <v>893</v>
      </c>
      <c r="K210" t="s">
        <v>1639</v>
      </c>
      <c r="L210" t="s">
        <v>987</v>
      </c>
      <c r="M210" s="17">
        <v>147.53</v>
      </c>
      <c r="N210" s="17">
        <v>550.21</v>
      </c>
      <c r="O210" s="17">
        <v>10</v>
      </c>
      <c r="P210" s="17">
        <v>1.36</v>
      </c>
      <c r="Q210" s="17">
        <v>158.88999999999999</v>
      </c>
      <c r="R210" s="17">
        <v>561.57000000000005</v>
      </c>
    </row>
    <row r="211" spans="1:18" x14ac:dyDescent="0.25">
      <c r="A211" t="s">
        <v>308</v>
      </c>
      <c r="B211" t="s">
        <v>90</v>
      </c>
      <c r="C211" t="b">
        <f t="shared" si="3"/>
        <v>1</v>
      </c>
      <c r="E211" t="s">
        <v>308</v>
      </c>
      <c r="F211" t="s">
        <v>1652</v>
      </c>
      <c r="G211" t="s">
        <v>90</v>
      </c>
      <c r="H211" t="s">
        <v>1653</v>
      </c>
      <c r="I211" t="s">
        <v>1298</v>
      </c>
      <c r="J211" t="s">
        <v>893</v>
      </c>
      <c r="K211" t="s">
        <v>1299</v>
      </c>
      <c r="L211" t="s">
        <v>1300</v>
      </c>
      <c r="M211" s="17">
        <v>154.41999999999999</v>
      </c>
      <c r="N211" s="17">
        <v>568.57000000000005</v>
      </c>
      <c r="O211" s="17">
        <v>10</v>
      </c>
      <c r="P211" s="17">
        <v>7.13</v>
      </c>
      <c r="Q211" s="17">
        <v>171.55</v>
      </c>
      <c r="R211" s="17">
        <v>585.70000000000005</v>
      </c>
    </row>
    <row r="212" spans="1:18" x14ac:dyDescent="0.25">
      <c r="A212" t="s">
        <v>309</v>
      </c>
      <c r="B212" t="s">
        <v>94</v>
      </c>
      <c r="C212" t="b">
        <f t="shared" si="3"/>
        <v>1</v>
      </c>
      <c r="E212" t="s">
        <v>309</v>
      </c>
      <c r="F212" t="s">
        <v>1685</v>
      </c>
      <c r="G212" t="s">
        <v>94</v>
      </c>
      <c r="H212" t="s">
        <v>1686</v>
      </c>
      <c r="I212" t="s">
        <v>1687</v>
      </c>
      <c r="J212" t="s">
        <v>893</v>
      </c>
      <c r="K212" t="s">
        <v>1688</v>
      </c>
      <c r="L212" t="s">
        <v>1281</v>
      </c>
      <c r="M212" s="17">
        <v>126.58</v>
      </c>
      <c r="N212" s="17">
        <v>565.49</v>
      </c>
      <c r="O212" s="17">
        <v>10</v>
      </c>
      <c r="P212" s="17">
        <v>7.13</v>
      </c>
      <c r="Q212" s="17">
        <v>143.71</v>
      </c>
      <c r="R212" s="17">
        <v>582.62</v>
      </c>
    </row>
    <row r="213" spans="1:18" x14ac:dyDescent="0.25">
      <c r="A213" t="s">
        <v>310</v>
      </c>
      <c r="B213" t="s">
        <v>97</v>
      </c>
      <c r="C213" t="b">
        <f t="shared" si="3"/>
        <v>1</v>
      </c>
      <c r="E213" t="s">
        <v>310</v>
      </c>
      <c r="F213" t="s">
        <v>1694</v>
      </c>
      <c r="G213" t="s">
        <v>97</v>
      </c>
      <c r="H213" t="s">
        <v>1695</v>
      </c>
      <c r="I213" t="s">
        <v>1696</v>
      </c>
      <c r="J213" t="s">
        <v>893</v>
      </c>
      <c r="K213" t="s">
        <v>1697</v>
      </c>
      <c r="L213" t="s">
        <v>909</v>
      </c>
      <c r="M213" s="17">
        <v>163.41</v>
      </c>
      <c r="N213" s="17">
        <v>569.51</v>
      </c>
      <c r="O213" s="17">
        <v>10</v>
      </c>
      <c r="P213" s="17">
        <v>1.36</v>
      </c>
      <c r="Q213" s="17">
        <v>174.77</v>
      </c>
      <c r="R213" s="17">
        <v>580.87</v>
      </c>
    </row>
    <row r="214" spans="1:18" x14ac:dyDescent="0.25">
      <c r="A214" t="s">
        <v>311</v>
      </c>
      <c r="B214" t="s">
        <v>99</v>
      </c>
      <c r="C214" t="b">
        <f t="shared" si="3"/>
        <v>1</v>
      </c>
      <c r="E214" t="s">
        <v>311</v>
      </c>
      <c r="F214" t="s">
        <v>1703</v>
      </c>
      <c r="G214" t="s">
        <v>99</v>
      </c>
      <c r="H214" t="s">
        <v>1704</v>
      </c>
      <c r="I214" t="s">
        <v>1705</v>
      </c>
      <c r="J214" t="s">
        <v>893</v>
      </c>
      <c r="K214" t="s">
        <v>1706</v>
      </c>
      <c r="L214" t="s">
        <v>1249</v>
      </c>
      <c r="M214" s="17">
        <v>146.44</v>
      </c>
      <c r="N214" s="17">
        <v>563.97</v>
      </c>
      <c r="O214" s="17">
        <v>10</v>
      </c>
      <c r="P214" s="17">
        <v>1.36</v>
      </c>
      <c r="Q214" s="17">
        <v>157.80000000000001</v>
      </c>
      <c r="R214" s="17">
        <v>575.33000000000004</v>
      </c>
    </row>
    <row r="215" spans="1:18" x14ac:dyDescent="0.25">
      <c r="A215" t="s">
        <v>312</v>
      </c>
      <c r="B215" t="s">
        <v>783</v>
      </c>
      <c r="C215" t="b">
        <f t="shared" si="3"/>
        <v>1</v>
      </c>
      <c r="E215" t="s">
        <v>312</v>
      </c>
      <c r="F215" t="s">
        <v>1707</v>
      </c>
      <c r="G215" t="s">
        <v>783</v>
      </c>
      <c r="H215" t="s">
        <v>1708</v>
      </c>
      <c r="I215" t="s">
        <v>903</v>
      </c>
      <c r="J215" t="s">
        <v>893</v>
      </c>
      <c r="K215" t="s">
        <v>1709</v>
      </c>
      <c r="L215" t="s">
        <v>903</v>
      </c>
      <c r="M215" s="17">
        <v>189.62</v>
      </c>
      <c r="N215" s="17">
        <v>603.16</v>
      </c>
      <c r="O215" s="17">
        <v>10</v>
      </c>
      <c r="P215" s="17">
        <v>1.36</v>
      </c>
      <c r="Q215" s="17">
        <v>200.98</v>
      </c>
      <c r="R215" s="17">
        <v>614.52</v>
      </c>
    </row>
    <row r="216" spans="1:18" x14ac:dyDescent="0.25">
      <c r="A216" t="s">
        <v>313</v>
      </c>
      <c r="B216" t="s">
        <v>784</v>
      </c>
      <c r="C216" t="b">
        <f t="shared" si="3"/>
        <v>1</v>
      </c>
      <c r="E216" t="s">
        <v>313</v>
      </c>
      <c r="F216" t="s">
        <v>2211</v>
      </c>
      <c r="G216" t="s">
        <v>784</v>
      </c>
      <c r="H216" t="s">
        <v>2212</v>
      </c>
      <c r="I216" t="s">
        <v>2213</v>
      </c>
      <c r="J216" t="s">
        <v>893</v>
      </c>
      <c r="K216" t="s">
        <v>2214</v>
      </c>
      <c r="L216" t="s">
        <v>1276</v>
      </c>
      <c r="M216" s="17">
        <v>149.35</v>
      </c>
      <c r="N216" s="17">
        <v>559.1</v>
      </c>
      <c r="O216" s="17">
        <v>10</v>
      </c>
      <c r="P216" s="17">
        <v>1.36</v>
      </c>
      <c r="Q216" s="17">
        <v>160.71</v>
      </c>
      <c r="R216" s="17">
        <v>570.46</v>
      </c>
    </row>
    <row r="217" spans="1:18" x14ac:dyDescent="0.25">
      <c r="A217" t="s">
        <v>314</v>
      </c>
      <c r="B217" t="s">
        <v>643</v>
      </c>
      <c r="C217" t="b">
        <f t="shared" si="3"/>
        <v>1</v>
      </c>
      <c r="E217" t="s">
        <v>314</v>
      </c>
      <c r="F217" t="s">
        <v>1714</v>
      </c>
      <c r="G217" t="s">
        <v>643</v>
      </c>
      <c r="H217" t="s">
        <v>1715</v>
      </c>
      <c r="I217" t="s">
        <v>1716</v>
      </c>
      <c r="J217" t="s">
        <v>893</v>
      </c>
      <c r="K217" t="s">
        <v>1717</v>
      </c>
      <c r="L217" t="s">
        <v>987</v>
      </c>
      <c r="M217" s="17">
        <v>170.12</v>
      </c>
      <c r="N217" s="17">
        <v>565.95000000000005</v>
      </c>
      <c r="O217" s="17">
        <v>10</v>
      </c>
      <c r="P217" s="17">
        <v>1.36</v>
      </c>
      <c r="Q217" s="17">
        <v>181.48</v>
      </c>
      <c r="R217" s="17">
        <v>577.30999999999995</v>
      </c>
    </row>
    <row r="218" spans="1:18" x14ac:dyDescent="0.25">
      <c r="A218" t="s">
        <v>315</v>
      </c>
      <c r="B218" t="s">
        <v>785</v>
      </c>
      <c r="C218" t="b">
        <f t="shared" si="3"/>
        <v>1</v>
      </c>
      <c r="E218" t="s">
        <v>315</v>
      </c>
      <c r="F218" t="s">
        <v>1718</v>
      </c>
      <c r="G218" t="s">
        <v>785</v>
      </c>
      <c r="H218" t="s">
        <v>1719</v>
      </c>
      <c r="I218" t="s">
        <v>942</v>
      </c>
      <c r="J218" t="s">
        <v>893</v>
      </c>
      <c r="K218" t="s">
        <v>943</v>
      </c>
      <c r="L218" t="s">
        <v>942</v>
      </c>
      <c r="M218" s="17">
        <v>174.67</v>
      </c>
      <c r="N218" s="17">
        <v>576.91999999999996</v>
      </c>
      <c r="O218" s="17">
        <v>10</v>
      </c>
      <c r="P218" s="17">
        <v>1.36</v>
      </c>
      <c r="Q218" s="17">
        <v>186.03</v>
      </c>
      <c r="R218" s="17">
        <v>588.28</v>
      </c>
    </row>
    <row r="219" spans="1:18" x14ac:dyDescent="0.25">
      <c r="A219" t="s">
        <v>316</v>
      </c>
      <c r="B219" t="s">
        <v>101</v>
      </c>
      <c r="C219" t="b">
        <f t="shared" si="3"/>
        <v>1</v>
      </c>
      <c r="E219" t="s">
        <v>316</v>
      </c>
      <c r="F219" t="s">
        <v>1720</v>
      </c>
      <c r="G219" t="s">
        <v>101</v>
      </c>
      <c r="H219" t="s">
        <v>1721</v>
      </c>
      <c r="I219" t="s">
        <v>1722</v>
      </c>
      <c r="J219" t="s">
        <v>893</v>
      </c>
      <c r="K219" t="s">
        <v>1723</v>
      </c>
      <c r="L219" t="s">
        <v>1724</v>
      </c>
      <c r="M219" s="17">
        <v>163.69</v>
      </c>
      <c r="N219" s="17">
        <v>549.55999999999995</v>
      </c>
      <c r="O219" s="17">
        <v>10</v>
      </c>
      <c r="P219" s="17">
        <v>7.13</v>
      </c>
      <c r="Q219" s="17">
        <v>180.82</v>
      </c>
      <c r="R219" s="17">
        <v>566.69000000000005</v>
      </c>
    </row>
    <row r="220" spans="1:18" x14ac:dyDescent="0.25">
      <c r="A220" t="s">
        <v>317</v>
      </c>
      <c r="B220" t="s">
        <v>103</v>
      </c>
      <c r="C220" t="b">
        <f t="shared" si="3"/>
        <v>1</v>
      </c>
      <c r="E220" t="s">
        <v>317</v>
      </c>
      <c r="F220" t="s">
        <v>1729</v>
      </c>
      <c r="G220" t="s">
        <v>103</v>
      </c>
      <c r="H220" t="s">
        <v>1730</v>
      </c>
      <c r="I220" t="s">
        <v>1731</v>
      </c>
      <c r="J220" t="s">
        <v>893</v>
      </c>
      <c r="K220" t="s">
        <v>1732</v>
      </c>
      <c r="L220" t="s">
        <v>1256</v>
      </c>
      <c r="M220" s="17">
        <v>194.34</v>
      </c>
      <c r="N220" s="17">
        <v>576.80999999999995</v>
      </c>
      <c r="O220" s="17">
        <v>10</v>
      </c>
      <c r="P220" s="17">
        <v>1.36</v>
      </c>
      <c r="Q220" s="17">
        <v>205.7</v>
      </c>
      <c r="R220" s="17">
        <v>588.16999999999996</v>
      </c>
    </row>
    <row r="221" spans="1:18" x14ac:dyDescent="0.25">
      <c r="A221" t="s">
        <v>318</v>
      </c>
      <c r="B221" t="s">
        <v>104</v>
      </c>
      <c r="C221" t="b">
        <f t="shared" si="3"/>
        <v>1</v>
      </c>
      <c r="E221" t="s">
        <v>318</v>
      </c>
      <c r="F221" t="s">
        <v>1733</v>
      </c>
      <c r="G221" t="s">
        <v>104</v>
      </c>
      <c r="H221" t="s">
        <v>1734</v>
      </c>
      <c r="I221" t="s">
        <v>1735</v>
      </c>
      <c r="J221" t="s">
        <v>893</v>
      </c>
      <c r="K221" t="s">
        <v>1736</v>
      </c>
      <c r="L221" t="s">
        <v>1228</v>
      </c>
      <c r="M221" s="17">
        <v>142.75</v>
      </c>
      <c r="N221" s="17">
        <v>545.13</v>
      </c>
      <c r="O221" s="17">
        <v>10</v>
      </c>
      <c r="P221" s="17">
        <v>7.13</v>
      </c>
      <c r="Q221" s="17">
        <v>159.88</v>
      </c>
      <c r="R221" s="17">
        <v>562.26</v>
      </c>
    </row>
    <row r="222" spans="1:18" x14ac:dyDescent="0.25">
      <c r="A222" t="s">
        <v>319</v>
      </c>
      <c r="B222" t="s">
        <v>786</v>
      </c>
      <c r="C222" t="b">
        <f t="shared" si="3"/>
        <v>1</v>
      </c>
      <c r="E222" t="s">
        <v>319</v>
      </c>
      <c r="F222" t="s">
        <v>1741</v>
      </c>
      <c r="G222" t="s">
        <v>786</v>
      </c>
      <c r="H222" t="s">
        <v>2444</v>
      </c>
      <c r="I222" t="s">
        <v>1743</v>
      </c>
      <c r="J222" t="s">
        <v>893</v>
      </c>
      <c r="K222" t="s">
        <v>1744</v>
      </c>
      <c r="L222" t="s">
        <v>1059</v>
      </c>
      <c r="M222" s="17">
        <v>163.59</v>
      </c>
      <c r="N222" s="17">
        <v>560.64</v>
      </c>
      <c r="O222" s="17">
        <v>10</v>
      </c>
      <c r="P222" s="17">
        <v>1.36</v>
      </c>
      <c r="Q222" s="17">
        <v>174.95</v>
      </c>
      <c r="R222" s="17">
        <v>572</v>
      </c>
    </row>
    <row r="223" spans="1:18" x14ac:dyDescent="0.25">
      <c r="A223" t="s">
        <v>320</v>
      </c>
      <c r="B223" t="s">
        <v>106</v>
      </c>
      <c r="C223" t="b">
        <f t="shared" si="3"/>
        <v>1</v>
      </c>
      <c r="E223" t="s">
        <v>320</v>
      </c>
      <c r="F223" t="s">
        <v>1745</v>
      </c>
      <c r="G223" t="s">
        <v>106</v>
      </c>
      <c r="H223" t="s">
        <v>1746</v>
      </c>
      <c r="I223" t="s">
        <v>1747</v>
      </c>
      <c r="J223" t="s">
        <v>893</v>
      </c>
      <c r="K223" t="s">
        <v>1748</v>
      </c>
      <c r="L223" t="s">
        <v>1635</v>
      </c>
      <c r="M223" s="17">
        <v>134.68</v>
      </c>
      <c r="N223" s="17">
        <v>545.4</v>
      </c>
      <c r="O223" s="17">
        <v>10</v>
      </c>
      <c r="P223" s="17">
        <v>7.13</v>
      </c>
      <c r="Q223" s="17">
        <v>151.81</v>
      </c>
      <c r="R223" s="17">
        <v>562.53</v>
      </c>
    </row>
    <row r="224" spans="1:18" x14ac:dyDescent="0.25">
      <c r="A224" t="s">
        <v>321</v>
      </c>
      <c r="B224" t="s">
        <v>107</v>
      </c>
      <c r="C224" t="b">
        <f t="shared" si="3"/>
        <v>1</v>
      </c>
      <c r="E224" t="s">
        <v>321</v>
      </c>
      <c r="F224" t="s">
        <v>1765</v>
      </c>
      <c r="G224" t="s">
        <v>107</v>
      </c>
      <c r="H224" t="s">
        <v>1766</v>
      </c>
      <c r="I224" t="s">
        <v>1472</v>
      </c>
      <c r="J224" t="s">
        <v>893</v>
      </c>
      <c r="K224" t="s">
        <v>1767</v>
      </c>
      <c r="L224" t="s">
        <v>1472</v>
      </c>
      <c r="M224" s="17">
        <v>137.84</v>
      </c>
      <c r="N224" s="17">
        <v>552.77</v>
      </c>
      <c r="O224" s="17">
        <v>10</v>
      </c>
      <c r="P224" s="17">
        <v>7.13</v>
      </c>
      <c r="Q224" s="17">
        <v>154.97</v>
      </c>
      <c r="R224" s="17">
        <v>569.9</v>
      </c>
    </row>
    <row r="225" spans="1:18" x14ac:dyDescent="0.25">
      <c r="A225" t="s">
        <v>322</v>
      </c>
      <c r="B225" t="s">
        <v>108</v>
      </c>
      <c r="C225" t="b">
        <f t="shared" si="3"/>
        <v>1</v>
      </c>
      <c r="E225" t="s">
        <v>322</v>
      </c>
      <c r="F225" t="s">
        <v>1768</v>
      </c>
      <c r="G225" t="s">
        <v>108</v>
      </c>
      <c r="H225" t="s">
        <v>1769</v>
      </c>
      <c r="I225" t="s">
        <v>1770</v>
      </c>
      <c r="J225" t="s">
        <v>893</v>
      </c>
      <c r="K225" t="s">
        <v>1771</v>
      </c>
      <c r="L225" t="s">
        <v>1291</v>
      </c>
      <c r="M225" s="17">
        <v>151.43</v>
      </c>
      <c r="N225" s="17">
        <v>563.28</v>
      </c>
      <c r="O225" s="17">
        <v>10</v>
      </c>
      <c r="P225" s="17">
        <v>7.13</v>
      </c>
      <c r="Q225" s="17">
        <v>168.56</v>
      </c>
      <c r="R225" s="17">
        <v>580.41</v>
      </c>
    </row>
    <row r="226" spans="1:18" x14ac:dyDescent="0.25">
      <c r="A226" t="s">
        <v>323</v>
      </c>
      <c r="B226" t="s">
        <v>111</v>
      </c>
      <c r="C226" t="b">
        <f t="shared" si="3"/>
        <v>1</v>
      </c>
      <c r="E226" t="s">
        <v>323</v>
      </c>
      <c r="F226" t="s">
        <v>1776</v>
      </c>
      <c r="G226" t="s">
        <v>111</v>
      </c>
      <c r="H226" t="s">
        <v>1777</v>
      </c>
      <c r="I226" t="s">
        <v>1195</v>
      </c>
      <c r="J226" t="s">
        <v>893</v>
      </c>
      <c r="K226" t="s">
        <v>1196</v>
      </c>
      <c r="L226" t="s">
        <v>1197</v>
      </c>
      <c r="M226" s="17">
        <v>125.43</v>
      </c>
      <c r="N226" s="17">
        <v>554.55999999999995</v>
      </c>
      <c r="O226" s="17">
        <v>10</v>
      </c>
      <c r="P226" s="17">
        <v>7.13</v>
      </c>
      <c r="Q226" s="17">
        <v>142.56</v>
      </c>
      <c r="R226" s="17">
        <v>571.69000000000005</v>
      </c>
    </row>
    <row r="227" spans="1:18" x14ac:dyDescent="0.25">
      <c r="A227" t="s">
        <v>324</v>
      </c>
      <c r="B227" t="s">
        <v>112</v>
      </c>
      <c r="C227" t="b">
        <f t="shared" si="3"/>
        <v>1</v>
      </c>
      <c r="E227" t="s">
        <v>324</v>
      </c>
      <c r="F227" t="s">
        <v>1778</v>
      </c>
      <c r="G227" t="s">
        <v>112</v>
      </c>
      <c r="H227" t="s">
        <v>1779</v>
      </c>
      <c r="I227" t="s">
        <v>1336</v>
      </c>
      <c r="J227" t="s">
        <v>893</v>
      </c>
      <c r="K227" t="s">
        <v>1353</v>
      </c>
      <c r="L227" t="s">
        <v>1338</v>
      </c>
      <c r="M227" s="17">
        <v>141.94</v>
      </c>
      <c r="N227" s="17">
        <v>564.38</v>
      </c>
      <c r="O227" s="17">
        <v>10</v>
      </c>
      <c r="P227" s="17">
        <v>1.36</v>
      </c>
      <c r="Q227" s="17">
        <v>153.30000000000001</v>
      </c>
      <c r="R227" s="17">
        <v>575.74</v>
      </c>
    </row>
    <row r="228" spans="1:18" x14ac:dyDescent="0.25">
      <c r="A228" t="s">
        <v>325</v>
      </c>
      <c r="B228" t="s">
        <v>113</v>
      </c>
      <c r="C228" t="b">
        <f t="shared" si="3"/>
        <v>1</v>
      </c>
      <c r="E228" t="s">
        <v>325</v>
      </c>
      <c r="F228" t="s">
        <v>1780</v>
      </c>
      <c r="G228" t="s">
        <v>113</v>
      </c>
      <c r="H228" t="s">
        <v>1781</v>
      </c>
      <c r="I228" t="s">
        <v>1782</v>
      </c>
      <c r="J228" t="s">
        <v>893</v>
      </c>
      <c r="K228" t="s">
        <v>1783</v>
      </c>
      <c r="L228" t="s">
        <v>1029</v>
      </c>
      <c r="M228" s="17">
        <v>188.21</v>
      </c>
      <c r="N228" s="17">
        <v>564.55999999999995</v>
      </c>
      <c r="O228" s="17">
        <v>10</v>
      </c>
      <c r="P228" s="17">
        <v>1.36</v>
      </c>
      <c r="Q228" s="17">
        <v>199.57</v>
      </c>
      <c r="R228" s="17">
        <v>575.91999999999996</v>
      </c>
    </row>
    <row r="229" spans="1:18" x14ac:dyDescent="0.25">
      <c r="A229" t="s">
        <v>326</v>
      </c>
      <c r="B229" t="s">
        <v>114</v>
      </c>
      <c r="C229" t="b">
        <f t="shared" si="3"/>
        <v>1</v>
      </c>
      <c r="E229" t="s">
        <v>326</v>
      </c>
      <c r="F229" t="s">
        <v>1797</v>
      </c>
      <c r="G229" t="s">
        <v>114</v>
      </c>
      <c r="H229" t="s">
        <v>1798</v>
      </c>
      <c r="I229" t="s">
        <v>1799</v>
      </c>
      <c r="J229" t="s">
        <v>893</v>
      </c>
      <c r="K229" t="s">
        <v>1800</v>
      </c>
      <c r="L229" t="s">
        <v>903</v>
      </c>
      <c r="M229" s="17">
        <v>193.68</v>
      </c>
      <c r="N229" s="17">
        <v>569.84</v>
      </c>
      <c r="O229" s="17">
        <v>10</v>
      </c>
      <c r="P229" s="17">
        <v>1.36</v>
      </c>
      <c r="Q229" s="17">
        <v>205.04</v>
      </c>
      <c r="R229" s="17">
        <v>581.20000000000005</v>
      </c>
    </row>
    <row r="230" spans="1:18" x14ac:dyDescent="0.25">
      <c r="A230" t="s">
        <v>327</v>
      </c>
      <c r="B230" t="s">
        <v>115</v>
      </c>
      <c r="C230" t="b">
        <f t="shared" si="3"/>
        <v>1</v>
      </c>
      <c r="E230" t="s">
        <v>327</v>
      </c>
      <c r="F230" t="s">
        <v>1805</v>
      </c>
      <c r="G230" t="s">
        <v>115</v>
      </c>
      <c r="H230" t="s">
        <v>1806</v>
      </c>
      <c r="I230" t="s">
        <v>892</v>
      </c>
      <c r="J230" t="s">
        <v>893</v>
      </c>
      <c r="K230" t="s">
        <v>1807</v>
      </c>
      <c r="L230" t="s">
        <v>895</v>
      </c>
      <c r="M230" s="17">
        <v>186.87</v>
      </c>
      <c r="N230" s="17">
        <v>576.26</v>
      </c>
      <c r="O230" s="17">
        <v>10</v>
      </c>
      <c r="P230" s="17">
        <v>1.36</v>
      </c>
      <c r="Q230" s="17">
        <v>198.23</v>
      </c>
      <c r="R230" s="17">
        <v>587.62</v>
      </c>
    </row>
    <row r="231" spans="1:18" x14ac:dyDescent="0.25">
      <c r="A231" t="s">
        <v>328</v>
      </c>
      <c r="B231" t="s">
        <v>116</v>
      </c>
      <c r="C231" t="b">
        <f t="shared" si="3"/>
        <v>1</v>
      </c>
      <c r="E231" t="s">
        <v>328</v>
      </c>
      <c r="F231" t="s">
        <v>1801</v>
      </c>
      <c r="G231" t="s">
        <v>116</v>
      </c>
      <c r="H231" t="s">
        <v>1802</v>
      </c>
      <c r="I231" t="s">
        <v>1803</v>
      </c>
      <c r="J231" t="s">
        <v>893</v>
      </c>
      <c r="K231" t="s">
        <v>1804</v>
      </c>
      <c r="L231" t="s">
        <v>1431</v>
      </c>
      <c r="M231" s="17">
        <v>160.5</v>
      </c>
      <c r="N231" s="17">
        <v>548.59</v>
      </c>
      <c r="O231" s="17">
        <v>10</v>
      </c>
      <c r="P231" s="17">
        <v>1.36</v>
      </c>
      <c r="Q231" s="17">
        <v>171.86</v>
      </c>
      <c r="R231" s="17">
        <v>559.95000000000005</v>
      </c>
    </row>
    <row r="232" spans="1:18" x14ac:dyDescent="0.25">
      <c r="A232" t="s">
        <v>329</v>
      </c>
      <c r="B232" t="s">
        <v>118</v>
      </c>
      <c r="C232" t="b">
        <f t="shared" si="3"/>
        <v>1</v>
      </c>
      <c r="E232" t="s">
        <v>329</v>
      </c>
      <c r="F232" t="s">
        <v>1818</v>
      </c>
      <c r="G232" t="s">
        <v>118</v>
      </c>
      <c r="H232" t="s">
        <v>1819</v>
      </c>
      <c r="I232" t="s">
        <v>1820</v>
      </c>
      <c r="J232" t="s">
        <v>893</v>
      </c>
      <c r="K232" t="s">
        <v>1821</v>
      </c>
      <c r="L232" t="s">
        <v>1197</v>
      </c>
      <c r="M232" s="17">
        <v>147.38999999999999</v>
      </c>
      <c r="N232" s="17">
        <v>569.87</v>
      </c>
      <c r="O232" s="17">
        <v>10</v>
      </c>
      <c r="P232" s="17">
        <v>7.13</v>
      </c>
      <c r="Q232" s="17">
        <v>164.52</v>
      </c>
      <c r="R232" s="17">
        <v>587</v>
      </c>
    </row>
    <row r="233" spans="1:18" x14ac:dyDescent="0.25">
      <c r="A233" t="s">
        <v>330</v>
      </c>
      <c r="B233" t="s">
        <v>125</v>
      </c>
      <c r="C233" t="b">
        <f t="shared" si="3"/>
        <v>1</v>
      </c>
      <c r="E233" t="s">
        <v>330</v>
      </c>
      <c r="F233" t="s">
        <v>1870</v>
      </c>
      <c r="G233" t="s">
        <v>125</v>
      </c>
      <c r="H233" t="s">
        <v>1871</v>
      </c>
      <c r="I233" t="s">
        <v>892</v>
      </c>
      <c r="J233" t="s">
        <v>893</v>
      </c>
      <c r="K233" t="s">
        <v>1872</v>
      </c>
      <c r="L233" t="s">
        <v>895</v>
      </c>
      <c r="M233" s="17">
        <v>130.19</v>
      </c>
      <c r="N233" s="17">
        <v>558.05999999999995</v>
      </c>
      <c r="O233" s="17">
        <v>10</v>
      </c>
      <c r="P233" s="17">
        <v>7.13</v>
      </c>
      <c r="Q233" s="17">
        <v>147.32</v>
      </c>
      <c r="R233" s="17">
        <v>575.19000000000005</v>
      </c>
    </row>
    <row r="234" spans="1:18" x14ac:dyDescent="0.25">
      <c r="A234" t="s">
        <v>331</v>
      </c>
      <c r="B234" t="s">
        <v>158</v>
      </c>
      <c r="C234" t="b">
        <f t="shared" si="3"/>
        <v>1</v>
      </c>
      <c r="E234" t="s">
        <v>331</v>
      </c>
      <c r="F234" t="s">
        <v>2096</v>
      </c>
      <c r="G234" t="s">
        <v>158</v>
      </c>
      <c r="H234" t="s">
        <v>2097</v>
      </c>
      <c r="I234" t="s">
        <v>2098</v>
      </c>
      <c r="J234" t="s">
        <v>893</v>
      </c>
      <c r="K234" t="s">
        <v>2099</v>
      </c>
      <c r="L234" t="s">
        <v>998</v>
      </c>
      <c r="M234" s="17">
        <v>172.54</v>
      </c>
      <c r="N234" s="17">
        <v>575.21</v>
      </c>
      <c r="O234" s="17">
        <v>10</v>
      </c>
      <c r="P234" s="17">
        <v>7.13</v>
      </c>
      <c r="Q234" s="17">
        <v>189.67</v>
      </c>
      <c r="R234" s="17">
        <v>592.34</v>
      </c>
    </row>
    <row r="235" spans="1:18" x14ac:dyDescent="0.25">
      <c r="A235" t="s">
        <v>332</v>
      </c>
      <c r="B235" t="s">
        <v>128</v>
      </c>
      <c r="C235" t="b">
        <f t="shared" si="3"/>
        <v>1</v>
      </c>
      <c r="E235" t="s">
        <v>332</v>
      </c>
      <c r="F235" t="s">
        <v>1891</v>
      </c>
      <c r="G235" t="s">
        <v>128</v>
      </c>
      <c r="H235" t="s">
        <v>1892</v>
      </c>
      <c r="I235" t="s">
        <v>907</v>
      </c>
      <c r="J235" t="s">
        <v>893</v>
      </c>
      <c r="K235" t="s">
        <v>1024</v>
      </c>
      <c r="L235" t="s">
        <v>909</v>
      </c>
      <c r="M235" s="17">
        <v>226.97</v>
      </c>
      <c r="N235" s="17">
        <v>648.41999999999996</v>
      </c>
      <c r="O235" s="17">
        <v>10</v>
      </c>
      <c r="P235" s="17">
        <v>1.36</v>
      </c>
      <c r="Q235" s="17">
        <v>238.33</v>
      </c>
      <c r="R235" s="17">
        <v>659.78</v>
      </c>
    </row>
    <row r="236" spans="1:18" x14ac:dyDescent="0.25">
      <c r="A236" t="s">
        <v>333</v>
      </c>
      <c r="B236" t="s">
        <v>129</v>
      </c>
      <c r="C236" t="b">
        <f t="shared" si="3"/>
        <v>1</v>
      </c>
      <c r="E236" t="s">
        <v>333</v>
      </c>
      <c r="F236" t="s">
        <v>1893</v>
      </c>
      <c r="G236" t="s">
        <v>129</v>
      </c>
      <c r="H236" t="s">
        <v>1894</v>
      </c>
      <c r="I236" t="s">
        <v>1895</v>
      </c>
      <c r="J236" t="s">
        <v>893</v>
      </c>
      <c r="K236" t="s">
        <v>1896</v>
      </c>
      <c r="L236" t="s">
        <v>1518</v>
      </c>
      <c r="M236" s="17">
        <v>162.84</v>
      </c>
      <c r="N236" s="17">
        <v>547.11</v>
      </c>
      <c r="O236" s="17">
        <v>10</v>
      </c>
      <c r="P236" s="17">
        <v>1.36</v>
      </c>
      <c r="Q236" s="17">
        <v>174.2</v>
      </c>
      <c r="R236" s="17">
        <v>558.47</v>
      </c>
    </row>
    <row r="237" spans="1:18" x14ac:dyDescent="0.25">
      <c r="A237" t="s">
        <v>334</v>
      </c>
      <c r="B237" t="s">
        <v>134</v>
      </c>
      <c r="C237" t="b">
        <f t="shared" si="3"/>
        <v>1</v>
      </c>
      <c r="E237" t="s">
        <v>334</v>
      </c>
      <c r="F237" t="s">
        <v>1917</v>
      </c>
      <c r="G237" t="s">
        <v>134</v>
      </c>
      <c r="H237" t="s">
        <v>1918</v>
      </c>
      <c r="I237" t="s">
        <v>1919</v>
      </c>
      <c r="J237" t="s">
        <v>893</v>
      </c>
      <c r="K237" t="s">
        <v>1920</v>
      </c>
      <c r="L237" t="s">
        <v>919</v>
      </c>
      <c r="M237" s="17">
        <v>147.57</v>
      </c>
      <c r="N237" s="17">
        <v>573.87</v>
      </c>
      <c r="O237" s="17">
        <v>10</v>
      </c>
      <c r="P237" s="17">
        <v>1.36</v>
      </c>
      <c r="Q237" s="17">
        <v>158.93</v>
      </c>
      <c r="R237" s="17">
        <v>585.23</v>
      </c>
    </row>
    <row r="238" spans="1:18" x14ac:dyDescent="0.25">
      <c r="A238" t="s">
        <v>335</v>
      </c>
      <c r="B238" t="s">
        <v>138</v>
      </c>
      <c r="C238" t="b">
        <f t="shared" si="3"/>
        <v>1</v>
      </c>
      <c r="E238" t="s">
        <v>335</v>
      </c>
      <c r="F238" t="s">
        <v>1938</v>
      </c>
      <c r="G238" t="s">
        <v>138</v>
      </c>
      <c r="H238" t="s">
        <v>1939</v>
      </c>
      <c r="I238" t="s">
        <v>1940</v>
      </c>
      <c r="J238" t="s">
        <v>893</v>
      </c>
      <c r="K238" t="s">
        <v>1941</v>
      </c>
      <c r="L238" t="s">
        <v>1503</v>
      </c>
      <c r="M238" s="17">
        <v>126.87</v>
      </c>
      <c r="N238" s="17">
        <v>553.78</v>
      </c>
      <c r="O238" s="17">
        <v>10</v>
      </c>
      <c r="P238" s="17">
        <v>7.13</v>
      </c>
      <c r="Q238" s="17">
        <v>144</v>
      </c>
      <c r="R238" s="17">
        <v>570.91</v>
      </c>
    </row>
    <row r="239" spans="1:18" x14ac:dyDescent="0.25">
      <c r="A239" t="s">
        <v>336</v>
      </c>
      <c r="B239" t="s">
        <v>139</v>
      </c>
      <c r="C239" t="b">
        <f t="shared" si="3"/>
        <v>1</v>
      </c>
      <c r="E239" t="s">
        <v>336</v>
      </c>
      <c r="F239" t="s">
        <v>1942</v>
      </c>
      <c r="G239" t="s">
        <v>139</v>
      </c>
      <c r="H239" t="s">
        <v>1943</v>
      </c>
      <c r="I239" t="s">
        <v>1944</v>
      </c>
      <c r="J239" t="s">
        <v>893</v>
      </c>
      <c r="K239" t="s">
        <v>1945</v>
      </c>
      <c r="L239" t="s">
        <v>962</v>
      </c>
      <c r="M239" s="17">
        <v>175.73</v>
      </c>
      <c r="N239" s="17">
        <v>570.04</v>
      </c>
      <c r="O239" s="17">
        <v>10</v>
      </c>
      <c r="P239" s="17">
        <v>1.36</v>
      </c>
      <c r="Q239" s="17">
        <v>187.09</v>
      </c>
      <c r="R239" s="17">
        <v>581.4</v>
      </c>
    </row>
    <row r="240" spans="1:18" x14ac:dyDescent="0.25">
      <c r="A240" t="s">
        <v>337</v>
      </c>
      <c r="B240" t="s">
        <v>787</v>
      </c>
      <c r="C240" t="b">
        <f t="shared" si="3"/>
        <v>1</v>
      </c>
      <c r="E240" t="s">
        <v>337</v>
      </c>
      <c r="F240" t="s">
        <v>1950</v>
      </c>
      <c r="G240" t="s">
        <v>787</v>
      </c>
      <c r="H240" t="s">
        <v>1951</v>
      </c>
      <c r="I240" t="s">
        <v>1952</v>
      </c>
      <c r="J240" t="s">
        <v>893</v>
      </c>
      <c r="K240" t="s">
        <v>1953</v>
      </c>
      <c r="L240" t="s">
        <v>1518</v>
      </c>
      <c r="M240" s="17">
        <v>181.75</v>
      </c>
      <c r="N240" s="17">
        <v>592.79999999999995</v>
      </c>
      <c r="O240" s="17">
        <v>10</v>
      </c>
      <c r="P240" s="17">
        <v>1.36</v>
      </c>
      <c r="Q240" s="17">
        <v>193.11</v>
      </c>
      <c r="R240" s="17">
        <v>604.16</v>
      </c>
    </row>
    <row r="241" spans="1:18" x14ac:dyDescent="0.25">
      <c r="A241" t="s">
        <v>638</v>
      </c>
      <c r="B241" t="s">
        <v>639</v>
      </c>
      <c r="C241" t="b">
        <f t="shared" si="3"/>
        <v>0</v>
      </c>
      <c r="D241" t="s">
        <v>4403</v>
      </c>
    </row>
    <row r="242" spans="1:18" x14ac:dyDescent="0.25">
      <c r="A242" t="s">
        <v>338</v>
      </c>
      <c r="B242" t="s">
        <v>228</v>
      </c>
      <c r="C242" t="b">
        <f t="shared" si="3"/>
        <v>1</v>
      </c>
      <c r="E242" t="s">
        <v>338</v>
      </c>
      <c r="F242" t="s">
        <v>1030</v>
      </c>
      <c r="G242" t="s">
        <v>228</v>
      </c>
      <c r="H242" t="s">
        <v>1031</v>
      </c>
      <c r="I242" t="s">
        <v>1032</v>
      </c>
      <c r="J242" t="s">
        <v>893</v>
      </c>
      <c r="K242" t="s">
        <v>1033</v>
      </c>
      <c r="L242" t="s">
        <v>1034</v>
      </c>
      <c r="M242" s="17">
        <v>171.31</v>
      </c>
      <c r="N242" s="17">
        <v>541.95000000000005</v>
      </c>
      <c r="O242" s="17">
        <v>10</v>
      </c>
      <c r="P242" s="17">
        <v>0</v>
      </c>
      <c r="Q242" s="17">
        <v>181.31</v>
      </c>
      <c r="R242" s="17">
        <v>551.95000000000005</v>
      </c>
    </row>
    <row r="243" spans="1:18" x14ac:dyDescent="0.25">
      <c r="A243" t="s">
        <v>339</v>
      </c>
      <c r="B243" t="s">
        <v>145</v>
      </c>
      <c r="C243" t="b">
        <f t="shared" si="3"/>
        <v>1</v>
      </c>
      <c r="E243" t="s">
        <v>339</v>
      </c>
      <c r="F243" t="s">
        <v>1966</v>
      </c>
      <c r="G243" t="s">
        <v>4383</v>
      </c>
      <c r="H243" t="s">
        <v>4384</v>
      </c>
      <c r="I243" t="s">
        <v>960</v>
      </c>
      <c r="J243" t="s">
        <v>893</v>
      </c>
      <c r="K243" t="s">
        <v>961</v>
      </c>
      <c r="L243" t="s">
        <v>962</v>
      </c>
      <c r="M243" s="17">
        <v>154.32</v>
      </c>
      <c r="N243" s="17">
        <v>581.42999999999995</v>
      </c>
      <c r="O243" s="17">
        <v>10</v>
      </c>
      <c r="P243" s="17">
        <v>7.13</v>
      </c>
      <c r="Q243" s="17">
        <v>171.45</v>
      </c>
      <c r="R243" s="17">
        <v>598.55999999999995</v>
      </c>
    </row>
    <row r="244" spans="1:18" x14ac:dyDescent="0.25">
      <c r="A244" t="s">
        <v>340</v>
      </c>
      <c r="B244" t="s">
        <v>146</v>
      </c>
      <c r="C244" t="b">
        <f t="shared" si="3"/>
        <v>1</v>
      </c>
      <c r="E244" t="s">
        <v>340</v>
      </c>
      <c r="F244" t="s">
        <v>1972</v>
      </c>
      <c r="G244" t="s">
        <v>146</v>
      </c>
      <c r="H244" t="s">
        <v>1973</v>
      </c>
      <c r="I244" t="s">
        <v>1974</v>
      </c>
      <c r="J244" t="s">
        <v>893</v>
      </c>
      <c r="K244" t="s">
        <v>1975</v>
      </c>
      <c r="L244" t="s">
        <v>1431</v>
      </c>
      <c r="M244" s="17">
        <v>157.19</v>
      </c>
      <c r="N244" s="17">
        <v>582.67999999999995</v>
      </c>
      <c r="O244" s="17">
        <v>10</v>
      </c>
      <c r="P244" s="17">
        <v>1.36</v>
      </c>
      <c r="Q244" s="17">
        <v>168.55</v>
      </c>
      <c r="R244" s="17">
        <v>594.04</v>
      </c>
    </row>
    <row r="245" spans="1:18" x14ac:dyDescent="0.25">
      <c r="A245" t="s">
        <v>341</v>
      </c>
      <c r="B245" t="s">
        <v>788</v>
      </c>
      <c r="C245" t="b">
        <f t="shared" si="3"/>
        <v>1</v>
      </c>
      <c r="E245" t="s">
        <v>341</v>
      </c>
      <c r="F245" t="s">
        <v>1968</v>
      </c>
      <c r="G245" t="s">
        <v>788</v>
      </c>
      <c r="H245" t="s">
        <v>1969</v>
      </c>
      <c r="I245" t="s">
        <v>1970</v>
      </c>
      <c r="J245" t="s">
        <v>893</v>
      </c>
      <c r="K245" t="s">
        <v>1971</v>
      </c>
      <c r="L245" t="s">
        <v>1291</v>
      </c>
      <c r="M245" s="17">
        <v>168.12</v>
      </c>
      <c r="N245" s="17">
        <v>578.84</v>
      </c>
      <c r="O245" s="17">
        <v>10</v>
      </c>
      <c r="P245" s="17">
        <v>7.13</v>
      </c>
      <c r="Q245" s="17">
        <v>185.25</v>
      </c>
      <c r="R245" s="17">
        <v>595.97</v>
      </c>
    </row>
    <row r="246" spans="1:18" x14ac:dyDescent="0.25">
      <c r="A246" t="s">
        <v>342</v>
      </c>
      <c r="B246" t="s">
        <v>147</v>
      </c>
      <c r="C246" t="b">
        <f t="shared" si="3"/>
        <v>1</v>
      </c>
      <c r="E246" t="s">
        <v>342</v>
      </c>
      <c r="F246" t="s">
        <v>1976</v>
      </c>
      <c r="G246" t="s">
        <v>147</v>
      </c>
      <c r="H246" t="s">
        <v>1977</v>
      </c>
      <c r="I246" t="s">
        <v>1978</v>
      </c>
      <c r="J246" t="s">
        <v>893</v>
      </c>
      <c r="K246" t="s">
        <v>1979</v>
      </c>
      <c r="L246" t="s">
        <v>946</v>
      </c>
      <c r="M246" s="17">
        <v>186.85</v>
      </c>
      <c r="N246" s="17">
        <v>558.28</v>
      </c>
      <c r="O246" s="17">
        <v>10</v>
      </c>
      <c r="P246" s="17">
        <v>1.36</v>
      </c>
      <c r="Q246" s="17">
        <v>198.21</v>
      </c>
      <c r="R246" s="17">
        <v>569.64</v>
      </c>
    </row>
    <row r="247" spans="1:18" x14ac:dyDescent="0.25">
      <c r="A247" t="s">
        <v>345</v>
      </c>
      <c r="B247" t="s">
        <v>151</v>
      </c>
      <c r="C247" t="b">
        <f t="shared" si="3"/>
        <v>1</v>
      </c>
      <c r="E247" t="s">
        <v>345</v>
      </c>
      <c r="F247" t="s">
        <v>2001</v>
      </c>
      <c r="G247" t="s">
        <v>151</v>
      </c>
      <c r="H247" t="s">
        <v>2002</v>
      </c>
      <c r="I247" t="s">
        <v>2003</v>
      </c>
      <c r="J247" t="s">
        <v>893</v>
      </c>
      <c r="K247" t="s">
        <v>1175</v>
      </c>
      <c r="L247" t="s">
        <v>1148</v>
      </c>
      <c r="M247" s="17">
        <v>154.63</v>
      </c>
      <c r="N247" s="17">
        <v>549.84</v>
      </c>
      <c r="O247" s="17">
        <v>10</v>
      </c>
      <c r="P247" s="17">
        <v>7.13</v>
      </c>
      <c r="Q247" s="17">
        <v>171.76</v>
      </c>
      <c r="R247" s="17">
        <v>566.97</v>
      </c>
    </row>
    <row r="248" spans="1:18" x14ac:dyDescent="0.25">
      <c r="A248" t="s">
        <v>346</v>
      </c>
      <c r="B248" t="s">
        <v>789</v>
      </c>
      <c r="C248" t="b">
        <f t="shared" si="3"/>
        <v>1</v>
      </c>
      <c r="E248" t="s">
        <v>346</v>
      </c>
      <c r="F248" t="s">
        <v>1475</v>
      </c>
      <c r="G248" t="s">
        <v>789</v>
      </c>
      <c r="H248" t="s">
        <v>1476</v>
      </c>
      <c r="I248" t="s">
        <v>1477</v>
      </c>
      <c r="J248" t="s">
        <v>893</v>
      </c>
      <c r="K248" t="s">
        <v>1478</v>
      </c>
      <c r="L248" t="s">
        <v>1271</v>
      </c>
      <c r="M248" s="17">
        <v>154.29</v>
      </c>
      <c r="N248" s="17">
        <v>543.13</v>
      </c>
      <c r="O248" s="17">
        <v>10</v>
      </c>
      <c r="P248" s="17">
        <v>1.36</v>
      </c>
      <c r="Q248" s="17">
        <v>165.65</v>
      </c>
      <c r="R248" s="17">
        <v>554.49</v>
      </c>
    </row>
    <row r="249" spans="1:18" x14ac:dyDescent="0.25">
      <c r="A249" t="s">
        <v>347</v>
      </c>
      <c r="B249" t="s">
        <v>790</v>
      </c>
      <c r="C249" t="b">
        <f t="shared" si="3"/>
        <v>1</v>
      </c>
      <c r="E249" t="s">
        <v>347</v>
      </c>
      <c r="F249" t="s">
        <v>2066</v>
      </c>
      <c r="G249" t="s">
        <v>790</v>
      </c>
      <c r="H249" t="s">
        <v>2067</v>
      </c>
      <c r="I249" t="s">
        <v>2068</v>
      </c>
      <c r="J249" t="s">
        <v>893</v>
      </c>
      <c r="K249" t="s">
        <v>2069</v>
      </c>
      <c r="L249" t="s">
        <v>1320</v>
      </c>
      <c r="M249" s="17">
        <v>150.22</v>
      </c>
      <c r="N249" s="17">
        <v>568.87</v>
      </c>
      <c r="O249" s="17">
        <v>10</v>
      </c>
      <c r="P249" s="17">
        <v>1.36</v>
      </c>
      <c r="Q249" s="17">
        <v>161.58000000000001</v>
      </c>
      <c r="R249" s="17">
        <v>580.23</v>
      </c>
    </row>
    <row r="250" spans="1:18" x14ac:dyDescent="0.25">
      <c r="A250" t="s">
        <v>348</v>
      </c>
      <c r="B250" t="s">
        <v>154</v>
      </c>
      <c r="C250" t="b">
        <f t="shared" si="3"/>
        <v>1</v>
      </c>
      <c r="E250" t="s">
        <v>348</v>
      </c>
      <c r="F250" t="s">
        <v>2070</v>
      </c>
      <c r="G250" t="s">
        <v>154</v>
      </c>
      <c r="H250" t="s">
        <v>2071</v>
      </c>
      <c r="I250" t="s">
        <v>1222</v>
      </c>
      <c r="J250" t="s">
        <v>893</v>
      </c>
      <c r="K250" t="s">
        <v>2659</v>
      </c>
      <c r="L250" t="s">
        <v>1003</v>
      </c>
      <c r="M250" s="17">
        <v>180.38</v>
      </c>
      <c r="N250" s="17">
        <v>547.26</v>
      </c>
      <c r="O250" s="17">
        <v>10</v>
      </c>
      <c r="P250" s="17">
        <v>1.36</v>
      </c>
      <c r="Q250" s="17">
        <v>191.74</v>
      </c>
      <c r="R250" s="17">
        <v>558.62</v>
      </c>
    </row>
    <row r="251" spans="1:18" x14ac:dyDescent="0.25">
      <c r="A251" t="s">
        <v>349</v>
      </c>
      <c r="B251" t="s">
        <v>624</v>
      </c>
      <c r="C251" t="b">
        <f t="shared" si="3"/>
        <v>1</v>
      </c>
      <c r="E251" t="s">
        <v>349</v>
      </c>
      <c r="F251" t="s">
        <v>2092</v>
      </c>
      <c r="G251" t="s">
        <v>624</v>
      </c>
      <c r="H251" t="s">
        <v>2093</v>
      </c>
      <c r="I251" t="s">
        <v>2094</v>
      </c>
      <c r="J251" t="s">
        <v>893</v>
      </c>
      <c r="K251" t="s">
        <v>2095</v>
      </c>
      <c r="L251" t="s">
        <v>914</v>
      </c>
      <c r="M251" s="17">
        <v>171.28</v>
      </c>
      <c r="N251" s="17">
        <v>574.4</v>
      </c>
      <c r="O251" s="17">
        <v>10</v>
      </c>
      <c r="P251" s="17">
        <v>1.36</v>
      </c>
      <c r="Q251" s="17">
        <v>182.64</v>
      </c>
      <c r="R251" s="17">
        <v>585.76</v>
      </c>
    </row>
    <row r="252" spans="1:18" x14ac:dyDescent="0.25">
      <c r="A252" t="s">
        <v>351</v>
      </c>
      <c r="B252" t="s">
        <v>159</v>
      </c>
      <c r="C252" t="b">
        <f t="shared" si="3"/>
        <v>1</v>
      </c>
      <c r="E252" t="s">
        <v>351</v>
      </c>
      <c r="F252" t="s">
        <v>2104</v>
      </c>
      <c r="G252" t="s">
        <v>159</v>
      </c>
      <c r="H252" t="s">
        <v>2105</v>
      </c>
      <c r="I252" t="s">
        <v>2106</v>
      </c>
      <c r="J252" t="s">
        <v>893</v>
      </c>
      <c r="K252" t="s">
        <v>2107</v>
      </c>
      <c r="L252" t="s">
        <v>1249</v>
      </c>
      <c r="M252" s="17">
        <v>151.47999999999999</v>
      </c>
      <c r="N252" s="17">
        <v>572</v>
      </c>
      <c r="O252" s="17">
        <v>10</v>
      </c>
      <c r="P252" s="17">
        <v>1.36</v>
      </c>
      <c r="Q252" s="17">
        <v>162.84</v>
      </c>
      <c r="R252" s="17">
        <v>583.36</v>
      </c>
    </row>
    <row r="253" spans="1:18" x14ac:dyDescent="0.25">
      <c r="A253" t="s">
        <v>352</v>
      </c>
      <c r="B253" t="s">
        <v>792</v>
      </c>
      <c r="C253" t="b">
        <f t="shared" si="3"/>
        <v>1</v>
      </c>
      <c r="E253" t="s">
        <v>352</v>
      </c>
      <c r="F253" t="s">
        <v>2108</v>
      </c>
      <c r="G253" t="s">
        <v>792</v>
      </c>
      <c r="H253" t="s">
        <v>2109</v>
      </c>
      <c r="I253" t="s">
        <v>2110</v>
      </c>
      <c r="J253" t="s">
        <v>893</v>
      </c>
      <c r="K253" t="s">
        <v>2111</v>
      </c>
      <c r="L253" t="s">
        <v>1109</v>
      </c>
      <c r="M253" s="17">
        <v>178.91</v>
      </c>
      <c r="N253" s="17">
        <v>569.09</v>
      </c>
      <c r="O253" s="17">
        <v>10</v>
      </c>
      <c r="P253" s="17">
        <v>1.36</v>
      </c>
      <c r="Q253" s="17">
        <v>190.27</v>
      </c>
      <c r="R253" s="17">
        <v>580.45000000000005</v>
      </c>
    </row>
    <row r="254" spans="1:18" x14ac:dyDescent="0.25">
      <c r="A254" t="s">
        <v>353</v>
      </c>
      <c r="B254" t="s">
        <v>161</v>
      </c>
      <c r="C254" t="b">
        <f t="shared" si="3"/>
        <v>1</v>
      </c>
      <c r="E254" t="s">
        <v>353</v>
      </c>
      <c r="F254" t="s">
        <v>2112</v>
      </c>
      <c r="G254" t="s">
        <v>161</v>
      </c>
      <c r="H254" t="s">
        <v>2673</v>
      </c>
      <c r="I254" t="s">
        <v>1712</v>
      </c>
      <c r="J254" t="s">
        <v>893</v>
      </c>
      <c r="K254" t="s">
        <v>1713</v>
      </c>
      <c r="L254" t="s">
        <v>924</v>
      </c>
      <c r="M254" s="17">
        <v>159.13</v>
      </c>
      <c r="N254" s="17">
        <v>555.08000000000004</v>
      </c>
      <c r="O254" s="17">
        <v>10</v>
      </c>
      <c r="P254" s="17">
        <v>1.36</v>
      </c>
      <c r="Q254" s="17">
        <v>170.49</v>
      </c>
      <c r="R254" s="17">
        <v>566.44000000000005</v>
      </c>
    </row>
    <row r="255" spans="1:18" x14ac:dyDescent="0.25">
      <c r="A255" t="s">
        <v>354</v>
      </c>
      <c r="B255" t="s">
        <v>793</v>
      </c>
      <c r="C255" t="b">
        <f t="shared" si="3"/>
        <v>1</v>
      </c>
      <c r="E255" t="s">
        <v>354</v>
      </c>
      <c r="F255" t="s">
        <v>1451</v>
      </c>
      <c r="G255" t="s">
        <v>793</v>
      </c>
      <c r="H255" t="s">
        <v>1452</v>
      </c>
      <c r="I255" t="s">
        <v>1453</v>
      </c>
      <c r="J255" t="s">
        <v>893</v>
      </c>
      <c r="K255" t="s">
        <v>1454</v>
      </c>
      <c r="L255" t="s">
        <v>1281</v>
      </c>
      <c r="M255" s="17">
        <v>173.35</v>
      </c>
      <c r="N255" s="17">
        <v>557.26</v>
      </c>
      <c r="O255" s="17">
        <v>10</v>
      </c>
      <c r="P255" s="17">
        <v>7.13</v>
      </c>
      <c r="Q255" s="17">
        <v>190.48</v>
      </c>
      <c r="R255" s="17">
        <v>574.39</v>
      </c>
    </row>
    <row r="256" spans="1:18" x14ac:dyDescent="0.25">
      <c r="A256" t="s">
        <v>355</v>
      </c>
      <c r="B256" t="s">
        <v>162</v>
      </c>
      <c r="C256" t="b">
        <f t="shared" si="3"/>
        <v>1</v>
      </c>
      <c r="E256" t="s">
        <v>355</v>
      </c>
      <c r="F256" t="s">
        <v>2122</v>
      </c>
      <c r="G256" t="s">
        <v>162</v>
      </c>
      <c r="H256" t="s">
        <v>2123</v>
      </c>
      <c r="I256" t="s">
        <v>1558</v>
      </c>
      <c r="J256" t="s">
        <v>893</v>
      </c>
      <c r="K256" t="s">
        <v>1559</v>
      </c>
      <c r="L256" t="s">
        <v>1271</v>
      </c>
      <c r="M256" s="17">
        <v>142.82</v>
      </c>
      <c r="N256" s="17">
        <v>559.32000000000005</v>
      </c>
      <c r="O256" s="17">
        <v>10</v>
      </c>
      <c r="P256" s="17">
        <v>7.13</v>
      </c>
      <c r="Q256" s="17">
        <v>159.94999999999999</v>
      </c>
      <c r="R256" s="17">
        <v>576.45000000000005</v>
      </c>
    </row>
    <row r="257" spans="1:18" x14ac:dyDescent="0.25">
      <c r="A257" t="s">
        <v>356</v>
      </c>
      <c r="B257" t="s">
        <v>164</v>
      </c>
      <c r="C257" t="b">
        <f t="shared" si="3"/>
        <v>1</v>
      </c>
      <c r="E257" t="s">
        <v>356</v>
      </c>
      <c r="F257" t="s">
        <v>2134</v>
      </c>
      <c r="G257" t="s">
        <v>164</v>
      </c>
      <c r="H257" t="s">
        <v>3540</v>
      </c>
      <c r="I257" t="s">
        <v>2136</v>
      </c>
      <c r="J257" t="s">
        <v>893</v>
      </c>
      <c r="K257" t="s">
        <v>2137</v>
      </c>
      <c r="L257" t="s">
        <v>903</v>
      </c>
      <c r="M257" s="17">
        <v>171.85</v>
      </c>
      <c r="N257" s="17">
        <v>551.41</v>
      </c>
      <c r="O257" s="17">
        <v>10</v>
      </c>
      <c r="P257" s="17">
        <v>7.13</v>
      </c>
      <c r="Q257" s="17">
        <v>188.98</v>
      </c>
      <c r="R257" s="17">
        <v>568.54</v>
      </c>
    </row>
    <row r="258" spans="1:18" x14ac:dyDescent="0.25">
      <c r="A258" t="s">
        <v>357</v>
      </c>
      <c r="B258" t="s">
        <v>794</v>
      </c>
      <c r="C258" t="b">
        <f t="shared" si="3"/>
        <v>1</v>
      </c>
      <c r="E258" t="s">
        <v>357</v>
      </c>
      <c r="F258" t="s">
        <v>2118</v>
      </c>
      <c r="G258" t="s">
        <v>794</v>
      </c>
      <c r="H258" t="s">
        <v>2119</v>
      </c>
      <c r="I258" t="s">
        <v>2120</v>
      </c>
      <c r="J258" t="s">
        <v>893</v>
      </c>
      <c r="K258" t="s">
        <v>2121</v>
      </c>
      <c r="L258" t="s">
        <v>1148</v>
      </c>
      <c r="M258" s="17">
        <v>172.93</v>
      </c>
      <c r="N258" s="17">
        <v>544.92999999999995</v>
      </c>
      <c r="O258" s="17">
        <v>10</v>
      </c>
      <c r="P258" s="17">
        <v>7.13</v>
      </c>
      <c r="Q258" s="17">
        <v>190.06</v>
      </c>
      <c r="R258" s="17">
        <v>562.05999999999995</v>
      </c>
    </row>
    <row r="259" spans="1:18" x14ac:dyDescent="0.25">
      <c r="A259" t="s">
        <v>358</v>
      </c>
      <c r="B259" t="s">
        <v>167</v>
      </c>
      <c r="C259" t="b">
        <f t="shared" si="3"/>
        <v>1</v>
      </c>
      <c r="E259" t="s">
        <v>358</v>
      </c>
      <c r="F259" t="s">
        <v>2151</v>
      </c>
      <c r="G259" t="s">
        <v>167</v>
      </c>
      <c r="H259" t="s">
        <v>2152</v>
      </c>
      <c r="I259" t="s">
        <v>2153</v>
      </c>
      <c r="J259" t="s">
        <v>893</v>
      </c>
      <c r="K259" t="s">
        <v>2154</v>
      </c>
      <c r="L259" t="s">
        <v>942</v>
      </c>
      <c r="M259" s="17">
        <v>163.53</v>
      </c>
      <c r="N259" s="17">
        <v>575.23</v>
      </c>
      <c r="O259" s="17">
        <v>10</v>
      </c>
      <c r="P259" s="17">
        <v>1.36</v>
      </c>
      <c r="Q259" s="17">
        <v>174.89</v>
      </c>
      <c r="R259" s="17">
        <v>586.59</v>
      </c>
    </row>
    <row r="260" spans="1:18" x14ac:dyDescent="0.25">
      <c r="A260" t="s">
        <v>359</v>
      </c>
      <c r="B260" t="s">
        <v>168</v>
      </c>
      <c r="C260" t="b">
        <f t="shared" si="3"/>
        <v>0</v>
      </c>
      <c r="D260" t="s">
        <v>4403</v>
      </c>
    </row>
    <row r="261" spans="1:18" x14ac:dyDescent="0.25">
      <c r="A261" t="s">
        <v>360</v>
      </c>
      <c r="B261" t="s">
        <v>169</v>
      </c>
      <c r="C261" t="b">
        <f t="shared" si="3"/>
        <v>1</v>
      </c>
      <c r="E261" t="s">
        <v>360</v>
      </c>
      <c r="F261" t="s">
        <v>2163</v>
      </c>
      <c r="G261" t="s">
        <v>169</v>
      </c>
      <c r="H261" t="s">
        <v>2164</v>
      </c>
      <c r="I261" t="s">
        <v>2165</v>
      </c>
      <c r="J261" t="s">
        <v>893</v>
      </c>
      <c r="K261" t="s">
        <v>2166</v>
      </c>
      <c r="L261" t="s">
        <v>909</v>
      </c>
      <c r="M261" s="17">
        <v>164.44</v>
      </c>
      <c r="N261" s="17">
        <v>548.20000000000005</v>
      </c>
      <c r="O261" s="17">
        <v>10</v>
      </c>
      <c r="P261" s="17">
        <v>7.13</v>
      </c>
      <c r="Q261" s="17">
        <v>181.57</v>
      </c>
      <c r="R261" s="17">
        <v>565.33000000000004</v>
      </c>
    </row>
    <row r="262" spans="1:18" x14ac:dyDescent="0.25">
      <c r="A262" t="s">
        <v>361</v>
      </c>
      <c r="B262" t="s">
        <v>173</v>
      </c>
      <c r="C262" t="b">
        <f t="shared" si="3"/>
        <v>1</v>
      </c>
      <c r="E262" t="s">
        <v>361</v>
      </c>
      <c r="F262" t="s">
        <v>2183</v>
      </c>
      <c r="G262" t="s">
        <v>173</v>
      </c>
      <c r="H262" t="s">
        <v>2184</v>
      </c>
      <c r="I262" t="s">
        <v>1782</v>
      </c>
      <c r="J262" t="s">
        <v>893</v>
      </c>
      <c r="K262" t="s">
        <v>1783</v>
      </c>
      <c r="L262" t="s">
        <v>1029</v>
      </c>
      <c r="M262" s="17">
        <v>199.09</v>
      </c>
      <c r="N262" s="17">
        <v>592.84</v>
      </c>
      <c r="O262" s="17">
        <v>10</v>
      </c>
      <c r="P262" s="17">
        <v>1.36</v>
      </c>
      <c r="Q262" s="17">
        <v>210.45</v>
      </c>
      <c r="R262" s="17">
        <v>604.20000000000005</v>
      </c>
    </row>
    <row r="263" spans="1:18" x14ac:dyDescent="0.25">
      <c r="A263" t="s">
        <v>362</v>
      </c>
      <c r="B263" t="s">
        <v>172</v>
      </c>
      <c r="C263" t="b">
        <f t="shared" ref="C263:C326" si="4">EXACT(A263,E263)</f>
        <v>1</v>
      </c>
      <c r="E263" t="s">
        <v>362</v>
      </c>
      <c r="F263" t="s">
        <v>2181</v>
      </c>
      <c r="G263" t="s">
        <v>172</v>
      </c>
      <c r="H263" t="s">
        <v>2182</v>
      </c>
      <c r="I263" t="s">
        <v>1059</v>
      </c>
      <c r="J263" t="s">
        <v>893</v>
      </c>
      <c r="K263" t="s">
        <v>1060</v>
      </c>
      <c r="L263" t="s">
        <v>1059</v>
      </c>
      <c r="M263" s="17">
        <v>182.8</v>
      </c>
      <c r="N263" s="17">
        <v>559.88</v>
      </c>
      <c r="O263" s="17">
        <v>10</v>
      </c>
      <c r="P263" s="17">
        <v>7.13</v>
      </c>
      <c r="Q263" s="17">
        <v>199.93</v>
      </c>
      <c r="R263" s="17">
        <v>577.01</v>
      </c>
    </row>
    <row r="264" spans="1:18" x14ac:dyDescent="0.25">
      <c r="A264" t="s">
        <v>363</v>
      </c>
      <c r="B264" t="s">
        <v>174</v>
      </c>
      <c r="C264" t="b">
        <f t="shared" si="4"/>
        <v>1</v>
      </c>
      <c r="E264" t="s">
        <v>363</v>
      </c>
      <c r="F264" t="s">
        <v>2185</v>
      </c>
      <c r="G264" t="s">
        <v>174</v>
      </c>
      <c r="H264" t="s">
        <v>2186</v>
      </c>
      <c r="I264" t="s">
        <v>1700</v>
      </c>
      <c r="J264" t="s">
        <v>893</v>
      </c>
      <c r="K264" t="s">
        <v>1701</v>
      </c>
      <c r="L264" t="s">
        <v>1702</v>
      </c>
      <c r="M264" s="17">
        <v>158.11000000000001</v>
      </c>
      <c r="N264" s="17">
        <v>553.61</v>
      </c>
      <c r="O264" s="17">
        <v>10</v>
      </c>
      <c r="P264" s="17">
        <v>1.36</v>
      </c>
      <c r="Q264" s="17">
        <v>169.47</v>
      </c>
      <c r="R264" s="17">
        <v>564.97</v>
      </c>
    </row>
    <row r="265" spans="1:18" x14ac:dyDescent="0.25">
      <c r="A265" t="s">
        <v>364</v>
      </c>
      <c r="B265" t="s">
        <v>625</v>
      </c>
      <c r="C265" t="b">
        <f t="shared" si="4"/>
        <v>1</v>
      </c>
      <c r="E265" t="s">
        <v>364</v>
      </c>
      <c r="F265" t="s">
        <v>2190</v>
      </c>
      <c r="G265" t="s">
        <v>625</v>
      </c>
      <c r="H265" t="s">
        <v>2191</v>
      </c>
      <c r="I265" t="s">
        <v>2192</v>
      </c>
      <c r="J265" t="s">
        <v>893</v>
      </c>
      <c r="K265" t="s">
        <v>2193</v>
      </c>
      <c r="L265" t="s">
        <v>1320</v>
      </c>
      <c r="M265" s="17">
        <v>176.71</v>
      </c>
      <c r="N265" s="17">
        <v>581.38</v>
      </c>
      <c r="O265" s="17">
        <v>10</v>
      </c>
      <c r="P265" s="17">
        <v>1.36</v>
      </c>
      <c r="Q265" s="17">
        <v>188.07</v>
      </c>
      <c r="R265" s="17">
        <v>592.74</v>
      </c>
    </row>
    <row r="266" spans="1:18" x14ac:dyDescent="0.25">
      <c r="A266" t="s">
        <v>365</v>
      </c>
      <c r="B266" t="s">
        <v>176</v>
      </c>
      <c r="C266" t="b">
        <f t="shared" si="4"/>
        <v>1</v>
      </c>
      <c r="E266" t="s">
        <v>365</v>
      </c>
      <c r="F266" t="s">
        <v>2202</v>
      </c>
      <c r="G266" t="s">
        <v>176</v>
      </c>
      <c r="H266" t="s">
        <v>2203</v>
      </c>
      <c r="I266" t="s">
        <v>903</v>
      </c>
      <c r="J266" t="s">
        <v>893</v>
      </c>
      <c r="K266" t="s">
        <v>904</v>
      </c>
      <c r="L266" t="s">
        <v>903</v>
      </c>
      <c r="M266" s="17">
        <v>202.65</v>
      </c>
      <c r="N266" s="17">
        <v>585.05999999999995</v>
      </c>
      <c r="O266" s="17">
        <v>10</v>
      </c>
      <c r="P266" s="17">
        <v>1.36</v>
      </c>
      <c r="Q266" s="17">
        <v>214.01</v>
      </c>
      <c r="R266" s="17">
        <v>596.41999999999996</v>
      </c>
    </row>
    <row r="267" spans="1:18" x14ac:dyDescent="0.25">
      <c r="A267" t="s">
        <v>366</v>
      </c>
      <c r="B267" t="s">
        <v>795</v>
      </c>
      <c r="C267" t="b">
        <f t="shared" si="4"/>
        <v>1</v>
      </c>
      <c r="E267" t="s">
        <v>366</v>
      </c>
      <c r="F267" t="s">
        <v>2204</v>
      </c>
      <c r="G267" t="s">
        <v>795</v>
      </c>
      <c r="H267" t="s">
        <v>2674</v>
      </c>
      <c r="I267" t="s">
        <v>2098</v>
      </c>
      <c r="J267" t="s">
        <v>893</v>
      </c>
      <c r="K267" t="s">
        <v>2206</v>
      </c>
      <c r="L267" t="s">
        <v>998</v>
      </c>
      <c r="M267" s="17">
        <v>181.73</v>
      </c>
      <c r="N267" s="17">
        <v>549.55999999999995</v>
      </c>
      <c r="O267" s="17">
        <v>10</v>
      </c>
      <c r="P267" s="17">
        <v>0</v>
      </c>
      <c r="Q267" s="17">
        <v>191.73</v>
      </c>
      <c r="R267" s="17">
        <v>559.55999999999995</v>
      </c>
    </row>
    <row r="268" spans="1:18" x14ac:dyDescent="0.25">
      <c r="A268" t="s">
        <v>367</v>
      </c>
      <c r="B268" t="s">
        <v>180</v>
      </c>
      <c r="C268" t="b">
        <f t="shared" si="4"/>
        <v>1</v>
      </c>
      <c r="E268" t="s">
        <v>367</v>
      </c>
      <c r="F268" t="s">
        <v>2226</v>
      </c>
      <c r="G268" t="s">
        <v>180</v>
      </c>
      <c r="H268" t="s">
        <v>2227</v>
      </c>
      <c r="I268" t="s">
        <v>903</v>
      </c>
      <c r="J268" t="s">
        <v>893</v>
      </c>
      <c r="K268" t="s">
        <v>904</v>
      </c>
      <c r="L268" t="s">
        <v>903</v>
      </c>
      <c r="M268" s="17">
        <v>196.44</v>
      </c>
      <c r="N268" s="17">
        <v>574.52</v>
      </c>
      <c r="O268" s="17">
        <v>10</v>
      </c>
      <c r="P268" s="17">
        <v>0</v>
      </c>
      <c r="Q268" s="17">
        <v>206.44</v>
      </c>
      <c r="R268" s="17">
        <v>584.52</v>
      </c>
    </row>
    <row r="269" spans="1:18" x14ac:dyDescent="0.25">
      <c r="A269" t="s">
        <v>368</v>
      </c>
      <c r="B269" t="s">
        <v>182</v>
      </c>
      <c r="C269" t="b">
        <f t="shared" si="4"/>
        <v>1</v>
      </c>
      <c r="E269" t="s">
        <v>368</v>
      </c>
      <c r="F269" t="s">
        <v>2232</v>
      </c>
      <c r="G269" t="s">
        <v>182</v>
      </c>
      <c r="H269" t="s">
        <v>2233</v>
      </c>
      <c r="I269" t="s">
        <v>2234</v>
      </c>
      <c r="J269" t="s">
        <v>893</v>
      </c>
      <c r="K269" t="s">
        <v>2235</v>
      </c>
      <c r="L269" t="s">
        <v>2011</v>
      </c>
      <c r="M269" s="17">
        <v>141.55000000000001</v>
      </c>
      <c r="N269" s="17">
        <v>558.51</v>
      </c>
      <c r="O269" s="17">
        <v>10</v>
      </c>
      <c r="P269" s="17">
        <v>1.36</v>
      </c>
      <c r="Q269" s="17">
        <v>152.91</v>
      </c>
      <c r="R269" s="17">
        <v>569.87</v>
      </c>
    </row>
    <row r="270" spans="1:18" x14ac:dyDescent="0.25">
      <c r="A270" t="s">
        <v>369</v>
      </c>
      <c r="B270" t="s">
        <v>796</v>
      </c>
      <c r="C270" t="b">
        <f t="shared" si="4"/>
        <v>1</v>
      </c>
      <c r="E270" t="s">
        <v>369</v>
      </c>
      <c r="F270" t="s">
        <v>2236</v>
      </c>
      <c r="G270" t="s">
        <v>796</v>
      </c>
      <c r="H270" t="s">
        <v>2237</v>
      </c>
      <c r="I270" t="s">
        <v>1063</v>
      </c>
      <c r="J270" t="s">
        <v>893</v>
      </c>
      <c r="K270" t="s">
        <v>1181</v>
      </c>
      <c r="L270" t="s">
        <v>1065</v>
      </c>
      <c r="M270" s="17">
        <v>186.64</v>
      </c>
      <c r="N270" s="17">
        <v>564.30999999999995</v>
      </c>
      <c r="O270" s="17">
        <v>10</v>
      </c>
      <c r="P270" s="17">
        <v>1.36</v>
      </c>
      <c r="Q270" s="17">
        <v>198</v>
      </c>
      <c r="R270" s="17">
        <v>575.66999999999996</v>
      </c>
    </row>
    <row r="271" spans="1:18" x14ac:dyDescent="0.25">
      <c r="A271" t="s">
        <v>370</v>
      </c>
      <c r="B271" t="s">
        <v>183</v>
      </c>
      <c r="C271" t="b">
        <f t="shared" si="4"/>
        <v>1</v>
      </c>
      <c r="E271" t="s">
        <v>370</v>
      </c>
      <c r="F271" t="s">
        <v>2238</v>
      </c>
      <c r="G271" t="s">
        <v>3597</v>
      </c>
      <c r="H271" t="s">
        <v>2239</v>
      </c>
      <c r="I271" t="s">
        <v>2240</v>
      </c>
      <c r="J271" t="s">
        <v>893</v>
      </c>
      <c r="K271" t="s">
        <v>2241</v>
      </c>
      <c r="L271" t="s">
        <v>962</v>
      </c>
      <c r="M271" s="17">
        <v>154.94</v>
      </c>
      <c r="N271" s="17">
        <v>563.77</v>
      </c>
      <c r="O271" s="17">
        <v>10</v>
      </c>
      <c r="P271" s="17">
        <v>7.13</v>
      </c>
      <c r="Q271" s="17">
        <v>172.07</v>
      </c>
      <c r="R271" s="17">
        <v>580.9</v>
      </c>
    </row>
    <row r="272" spans="1:18" x14ac:dyDescent="0.25">
      <c r="A272" t="s">
        <v>371</v>
      </c>
      <c r="B272" t="s">
        <v>184</v>
      </c>
      <c r="C272" t="b">
        <f t="shared" si="4"/>
        <v>1</v>
      </c>
      <c r="E272" t="s">
        <v>371</v>
      </c>
      <c r="F272" t="s">
        <v>2242</v>
      </c>
      <c r="G272" t="s">
        <v>184</v>
      </c>
      <c r="H272" t="s">
        <v>2243</v>
      </c>
      <c r="I272" t="s">
        <v>2244</v>
      </c>
      <c r="J272" t="s">
        <v>893</v>
      </c>
      <c r="K272" t="s">
        <v>2245</v>
      </c>
      <c r="L272" t="s">
        <v>1042</v>
      </c>
      <c r="M272" s="17">
        <v>142.24</v>
      </c>
      <c r="N272" s="17">
        <v>542.79999999999995</v>
      </c>
      <c r="O272" s="17">
        <v>10</v>
      </c>
      <c r="P272" s="17">
        <v>1.36</v>
      </c>
      <c r="Q272" s="17">
        <v>153.6</v>
      </c>
      <c r="R272" s="17">
        <v>554.16</v>
      </c>
    </row>
    <row r="273" spans="1:18" x14ac:dyDescent="0.25">
      <c r="A273" t="s">
        <v>372</v>
      </c>
      <c r="B273" t="s">
        <v>186</v>
      </c>
      <c r="C273" t="b">
        <f t="shared" si="4"/>
        <v>1</v>
      </c>
      <c r="E273" t="s">
        <v>372</v>
      </c>
      <c r="F273" t="s">
        <v>2246</v>
      </c>
      <c r="G273" t="s">
        <v>186</v>
      </c>
      <c r="H273" t="s">
        <v>2247</v>
      </c>
      <c r="I273" t="s">
        <v>2248</v>
      </c>
      <c r="J273" t="s">
        <v>893</v>
      </c>
      <c r="K273" t="s">
        <v>2249</v>
      </c>
      <c r="L273" t="s">
        <v>2250</v>
      </c>
      <c r="M273" s="17">
        <v>138.30000000000001</v>
      </c>
      <c r="N273" s="17">
        <v>580.82000000000005</v>
      </c>
      <c r="O273" s="17">
        <v>10</v>
      </c>
      <c r="P273" s="17">
        <v>7.13</v>
      </c>
      <c r="Q273" s="17">
        <v>155.43</v>
      </c>
      <c r="R273" s="17">
        <v>597.95000000000005</v>
      </c>
    </row>
    <row r="274" spans="1:18" x14ac:dyDescent="0.25">
      <c r="A274" t="s">
        <v>373</v>
      </c>
      <c r="B274" t="s">
        <v>189</v>
      </c>
      <c r="C274" t="b">
        <f t="shared" si="4"/>
        <v>1</v>
      </c>
      <c r="E274" t="s">
        <v>373</v>
      </c>
      <c r="F274" t="s">
        <v>2264</v>
      </c>
      <c r="G274" t="s">
        <v>189</v>
      </c>
      <c r="H274" t="s">
        <v>2265</v>
      </c>
      <c r="I274" t="s">
        <v>2266</v>
      </c>
      <c r="J274" t="s">
        <v>893</v>
      </c>
      <c r="K274" t="s">
        <v>2267</v>
      </c>
      <c r="L274" t="s">
        <v>1059</v>
      </c>
      <c r="M274" s="17">
        <v>176.33</v>
      </c>
      <c r="N274" s="17">
        <v>553.78</v>
      </c>
      <c r="O274" s="17">
        <v>10</v>
      </c>
      <c r="P274" s="17">
        <v>0</v>
      </c>
      <c r="Q274" s="17">
        <v>186.33</v>
      </c>
      <c r="R274" s="17">
        <v>563.78</v>
      </c>
    </row>
    <row r="275" spans="1:18" x14ac:dyDescent="0.25">
      <c r="A275" t="s">
        <v>374</v>
      </c>
      <c r="B275" t="s">
        <v>190</v>
      </c>
      <c r="C275" t="b">
        <f t="shared" si="4"/>
        <v>1</v>
      </c>
      <c r="E275" t="s">
        <v>374</v>
      </c>
      <c r="F275" t="s">
        <v>2268</v>
      </c>
      <c r="G275" t="s">
        <v>190</v>
      </c>
      <c r="H275" t="s">
        <v>2269</v>
      </c>
      <c r="I275" t="s">
        <v>2270</v>
      </c>
      <c r="J275" t="s">
        <v>893</v>
      </c>
      <c r="K275" t="s">
        <v>2271</v>
      </c>
      <c r="L275" t="s">
        <v>1441</v>
      </c>
      <c r="M275" s="17">
        <v>167.63</v>
      </c>
      <c r="N275" s="17">
        <v>577.22</v>
      </c>
      <c r="O275" s="17">
        <v>10</v>
      </c>
      <c r="P275" s="17">
        <v>7.13</v>
      </c>
      <c r="Q275" s="17">
        <v>184.76</v>
      </c>
      <c r="R275" s="17">
        <v>594.35</v>
      </c>
    </row>
    <row r="276" spans="1:18" x14ac:dyDescent="0.25">
      <c r="A276" t="s">
        <v>375</v>
      </c>
      <c r="B276" t="s">
        <v>191</v>
      </c>
      <c r="C276" t="b">
        <f t="shared" si="4"/>
        <v>1</v>
      </c>
      <c r="E276" t="s">
        <v>375</v>
      </c>
      <c r="F276" t="s">
        <v>2272</v>
      </c>
      <c r="G276" t="s">
        <v>191</v>
      </c>
      <c r="H276" t="s">
        <v>2273</v>
      </c>
      <c r="I276" t="s">
        <v>2274</v>
      </c>
      <c r="J276" t="s">
        <v>893</v>
      </c>
      <c r="K276" t="s">
        <v>2275</v>
      </c>
      <c r="L276" t="s">
        <v>1404</v>
      </c>
      <c r="M276" s="17">
        <v>136.38</v>
      </c>
      <c r="N276" s="17">
        <v>567.80999999999995</v>
      </c>
      <c r="O276" s="17">
        <v>10</v>
      </c>
      <c r="P276" s="17">
        <v>1.36</v>
      </c>
      <c r="Q276" s="17">
        <v>147.74</v>
      </c>
      <c r="R276" s="17">
        <v>579.16999999999996</v>
      </c>
    </row>
    <row r="277" spans="1:18" x14ac:dyDescent="0.25">
      <c r="A277" t="s">
        <v>376</v>
      </c>
      <c r="B277" t="s">
        <v>192</v>
      </c>
      <c r="C277" t="b">
        <f t="shared" si="4"/>
        <v>1</v>
      </c>
      <c r="E277" t="s">
        <v>376</v>
      </c>
      <c r="F277" t="s">
        <v>2276</v>
      </c>
      <c r="G277" t="s">
        <v>192</v>
      </c>
      <c r="H277" t="s">
        <v>2277</v>
      </c>
      <c r="I277" t="s">
        <v>2278</v>
      </c>
      <c r="J277" t="s">
        <v>893</v>
      </c>
      <c r="K277" t="s">
        <v>2279</v>
      </c>
      <c r="L277" t="s">
        <v>939</v>
      </c>
      <c r="M277" s="17">
        <v>153.58000000000001</v>
      </c>
      <c r="N277" s="17">
        <v>566.74</v>
      </c>
      <c r="O277" s="17">
        <v>10</v>
      </c>
      <c r="P277" s="17">
        <v>1.36</v>
      </c>
      <c r="Q277" s="17">
        <v>164.94</v>
      </c>
      <c r="R277" s="17">
        <v>578.1</v>
      </c>
    </row>
    <row r="278" spans="1:18" x14ac:dyDescent="0.25">
      <c r="A278" t="s">
        <v>377</v>
      </c>
      <c r="B278" t="s">
        <v>797</v>
      </c>
      <c r="C278" t="b">
        <f t="shared" si="4"/>
        <v>1</v>
      </c>
      <c r="E278" t="s">
        <v>377</v>
      </c>
      <c r="F278" t="s">
        <v>2285</v>
      </c>
      <c r="G278" t="s">
        <v>797</v>
      </c>
      <c r="H278" t="s">
        <v>2286</v>
      </c>
      <c r="I278" t="s">
        <v>2287</v>
      </c>
      <c r="J278" t="s">
        <v>893</v>
      </c>
      <c r="K278" t="s">
        <v>2288</v>
      </c>
      <c r="L278" t="s">
        <v>1233</v>
      </c>
      <c r="M278" s="17">
        <v>153.36000000000001</v>
      </c>
      <c r="N278" s="17">
        <v>559.70000000000005</v>
      </c>
      <c r="O278" s="17">
        <v>10</v>
      </c>
      <c r="P278" s="17">
        <v>1.36</v>
      </c>
      <c r="Q278" s="17">
        <v>164.72</v>
      </c>
      <c r="R278" s="17">
        <v>571.05999999999995</v>
      </c>
    </row>
    <row r="279" spans="1:18" x14ac:dyDescent="0.25">
      <c r="A279" t="s">
        <v>378</v>
      </c>
      <c r="B279" t="s">
        <v>194</v>
      </c>
      <c r="C279" t="b">
        <f t="shared" si="4"/>
        <v>1</v>
      </c>
      <c r="E279" t="s">
        <v>378</v>
      </c>
      <c r="F279" t="s">
        <v>2292</v>
      </c>
      <c r="G279" t="s">
        <v>194</v>
      </c>
      <c r="H279" t="s">
        <v>2293</v>
      </c>
      <c r="I279" t="s">
        <v>2294</v>
      </c>
      <c r="J279" t="s">
        <v>893</v>
      </c>
      <c r="K279" t="s">
        <v>2295</v>
      </c>
      <c r="L279" t="s">
        <v>1012</v>
      </c>
      <c r="M279" s="17">
        <v>151.02000000000001</v>
      </c>
      <c r="N279" s="17">
        <v>559.80999999999995</v>
      </c>
      <c r="O279" s="17">
        <v>10</v>
      </c>
      <c r="P279" s="17">
        <v>7.13</v>
      </c>
      <c r="Q279" s="17">
        <v>168.15</v>
      </c>
      <c r="R279" s="17">
        <v>576.94000000000005</v>
      </c>
    </row>
    <row r="280" spans="1:18" x14ac:dyDescent="0.25">
      <c r="A280" t="s">
        <v>379</v>
      </c>
      <c r="B280" t="s">
        <v>196</v>
      </c>
      <c r="C280" t="b">
        <f t="shared" si="4"/>
        <v>1</v>
      </c>
      <c r="E280" t="s">
        <v>379</v>
      </c>
      <c r="F280" t="s">
        <v>2299</v>
      </c>
      <c r="G280" t="s">
        <v>196</v>
      </c>
      <c r="H280" t="s">
        <v>2300</v>
      </c>
      <c r="I280" t="s">
        <v>946</v>
      </c>
      <c r="J280" t="s">
        <v>893</v>
      </c>
      <c r="K280" t="s">
        <v>2301</v>
      </c>
      <c r="L280" t="s">
        <v>946</v>
      </c>
      <c r="M280" s="17">
        <v>190.32</v>
      </c>
      <c r="N280" s="17">
        <v>579.97</v>
      </c>
      <c r="O280" s="17">
        <v>10</v>
      </c>
      <c r="P280" s="17">
        <v>1.36</v>
      </c>
      <c r="Q280" s="17">
        <v>201.68</v>
      </c>
      <c r="R280" s="17">
        <v>591.33000000000004</v>
      </c>
    </row>
    <row r="281" spans="1:18" x14ac:dyDescent="0.25">
      <c r="A281" t="s">
        <v>380</v>
      </c>
      <c r="B281" t="s">
        <v>798</v>
      </c>
      <c r="C281" t="b">
        <f t="shared" si="4"/>
        <v>1</v>
      </c>
      <c r="E281" t="s">
        <v>380</v>
      </c>
      <c r="F281" t="s">
        <v>1545</v>
      </c>
      <c r="G281" t="s">
        <v>798</v>
      </c>
      <c r="H281" t="s">
        <v>4349</v>
      </c>
      <c r="I281" t="s">
        <v>1547</v>
      </c>
      <c r="J281" t="s">
        <v>893</v>
      </c>
      <c r="K281" t="s">
        <v>1548</v>
      </c>
      <c r="L281" t="s">
        <v>1549</v>
      </c>
      <c r="M281" s="17">
        <v>175.14</v>
      </c>
      <c r="N281" s="17">
        <v>555.23</v>
      </c>
      <c r="O281" s="17">
        <v>10</v>
      </c>
      <c r="P281" s="17">
        <v>7.13</v>
      </c>
      <c r="Q281" s="17">
        <v>192.27</v>
      </c>
      <c r="R281" s="17">
        <v>572.36</v>
      </c>
    </row>
    <row r="282" spans="1:18" x14ac:dyDescent="0.25">
      <c r="A282" t="s">
        <v>381</v>
      </c>
      <c r="B282" t="s">
        <v>197</v>
      </c>
      <c r="C282" t="b">
        <f t="shared" si="4"/>
        <v>1</v>
      </c>
      <c r="E282" t="s">
        <v>381</v>
      </c>
      <c r="F282" t="s">
        <v>2310</v>
      </c>
      <c r="G282" t="s">
        <v>197</v>
      </c>
      <c r="H282" t="s">
        <v>2311</v>
      </c>
      <c r="I282" t="s">
        <v>900</v>
      </c>
      <c r="J282" t="s">
        <v>893</v>
      </c>
      <c r="K282" t="s">
        <v>2312</v>
      </c>
      <c r="L282" t="s">
        <v>952</v>
      </c>
      <c r="M282" s="17">
        <v>197.8</v>
      </c>
      <c r="N282" s="17">
        <v>576.83000000000004</v>
      </c>
      <c r="O282" s="17">
        <v>10</v>
      </c>
      <c r="P282" s="17">
        <v>1.36</v>
      </c>
      <c r="Q282" s="17">
        <v>209.16</v>
      </c>
      <c r="R282" s="17">
        <v>588.19000000000005</v>
      </c>
    </row>
    <row r="283" spans="1:18" x14ac:dyDescent="0.25">
      <c r="A283" t="s">
        <v>382</v>
      </c>
      <c r="B283" t="s">
        <v>200</v>
      </c>
      <c r="C283" t="b">
        <f t="shared" si="4"/>
        <v>1</v>
      </c>
      <c r="E283" t="s">
        <v>382</v>
      </c>
      <c r="F283" t="s">
        <v>2325</v>
      </c>
      <c r="G283" t="s">
        <v>200</v>
      </c>
      <c r="H283" t="s">
        <v>2326</v>
      </c>
      <c r="I283" t="s">
        <v>1716</v>
      </c>
      <c r="J283" t="s">
        <v>893</v>
      </c>
      <c r="K283" t="s">
        <v>1717</v>
      </c>
      <c r="L283" t="s">
        <v>987</v>
      </c>
      <c r="M283" s="17">
        <v>175.95</v>
      </c>
      <c r="N283" s="17">
        <v>568.70000000000005</v>
      </c>
      <c r="O283" s="17">
        <v>10</v>
      </c>
      <c r="P283" s="17">
        <v>1.36</v>
      </c>
      <c r="Q283" s="17">
        <v>187.31</v>
      </c>
      <c r="R283" s="17">
        <v>580.05999999999995</v>
      </c>
    </row>
    <row r="284" spans="1:18" x14ac:dyDescent="0.25">
      <c r="A284" t="s">
        <v>383</v>
      </c>
      <c r="B284" t="s">
        <v>202</v>
      </c>
      <c r="C284" t="b">
        <f t="shared" si="4"/>
        <v>1</v>
      </c>
      <c r="E284" t="s">
        <v>383</v>
      </c>
      <c r="F284" t="s">
        <v>2337</v>
      </c>
      <c r="G284" t="s">
        <v>202</v>
      </c>
      <c r="H284" t="s">
        <v>2338</v>
      </c>
      <c r="I284" t="s">
        <v>900</v>
      </c>
      <c r="J284" t="s">
        <v>893</v>
      </c>
      <c r="K284" t="s">
        <v>1610</v>
      </c>
      <c r="L284" t="s">
        <v>952</v>
      </c>
      <c r="M284" s="17">
        <v>199.64</v>
      </c>
      <c r="N284" s="17">
        <v>579.94000000000005</v>
      </c>
      <c r="O284" s="17">
        <v>10</v>
      </c>
      <c r="P284" s="17">
        <v>1.36</v>
      </c>
      <c r="Q284" s="17">
        <v>211</v>
      </c>
      <c r="R284" s="17">
        <v>591.29999999999995</v>
      </c>
    </row>
    <row r="285" spans="1:18" x14ac:dyDescent="0.25">
      <c r="A285" t="s">
        <v>384</v>
      </c>
      <c r="B285" t="s">
        <v>204</v>
      </c>
      <c r="C285" t="b">
        <f t="shared" si="4"/>
        <v>1</v>
      </c>
      <c r="E285" t="s">
        <v>384</v>
      </c>
      <c r="F285" t="s">
        <v>2346</v>
      </c>
      <c r="G285" t="s">
        <v>204</v>
      </c>
      <c r="H285" t="s">
        <v>2347</v>
      </c>
      <c r="I285" t="s">
        <v>2348</v>
      </c>
      <c r="J285" t="s">
        <v>893</v>
      </c>
      <c r="K285" t="s">
        <v>2349</v>
      </c>
      <c r="L285" t="s">
        <v>1238</v>
      </c>
      <c r="M285" s="17">
        <v>149.6</v>
      </c>
      <c r="N285" s="17">
        <v>569.41</v>
      </c>
      <c r="O285" s="17">
        <v>10</v>
      </c>
      <c r="P285" s="17">
        <v>1.36</v>
      </c>
      <c r="Q285" s="17">
        <v>160.96</v>
      </c>
      <c r="R285" s="17">
        <v>580.77</v>
      </c>
    </row>
    <row r="286" spans="1:18" x14ac:dyDescent="0.25">
      <c r="A286" t="s">
        <v>385</v>
      </c>
      <c r="B286" t="s">
        <v>799</v>
      </c>
      <c r="C286" t="b">
        <f t="shared" si="4"/>
        <v>1</v>
      </c>
      <c r="E286" t="s">
        <v>385</v>
      </c>
      <c r="F286" t="s">
        <v>2357</v>
      </c>
      <c r="G286" t="s">
        <v>799</v>
      </c>
      <c r="H286" t="s">
        <v>2358</v>
      </c>
      <c r="I286" t="s">
        <v>1068</v>
      </c>
      <c r="J286" t="s">
        <v>893</v>
      </c>
      <c r="K286" t="s">
        <v>1069</v>
      </c>
      <c r="L286" t="s">
        <v>1070</v>
      </c>
      <c r="M286" s="17">
        <v>199.25</v>
      </c>
      <c r="N286" s="17">
        <v>579.28</v>
      </c>
      <c r="O286" s="17">
        <v>10</v>
      </c>
      <c r="P286" s="17">
        <v>1.36</v>
      </c>
      <c r="Q286" s="17">
        <v>210.61</v>
      </c>
      <c r="R286" s="17">
        <v>590.64</v>
      </c>
    </row>
    <row r="287" spans="1:18" x14ac:dyDescent="0.25">
      <c r="A287" t="s">
        <v>386</v>
      </c>
      <c r="B287" t="s">
        <v>120</v>
      </c>
      <c r="C287" t="b">
        <f t="shared" si="4"/>
        <v>1</v>
      </c>
      <c r="E287" t="s">
        <v>386</v>
      </c>
      <c r="F287" t="s">
        <v>1835</v>
      </c>
      <c r="G287" t="s">
        <v>120</v>
      </c>
      <c r="H287" t="s">
        <v>1836</v>
      </c>
      <c r="I287" t="s">
        <v>1837</v>
      </c>
      <c r="J287" t="s">
        <v>893</v>
      </c>
      <c r="K287" t="s">
        <v>1838</v>
      </c>
      <c r="L287" t="s">
        <v>1238</v>
      </c>
      <c r="M287" s="17">
        <v>139.63999999999999</v>
      </c>
      <c r="N287" s="17">
        <v>566.76</v>
      </c>
      <c r="O287" s="17">
        <v>10</v>
      </c>
      <c r="P287" s="17">
        <v>1.36</v>
      </c>
      <c r="Q287" s="17">
        <v>151</v>
      </c>
      <c r="R287" s="17">
        <v>578.12</v>
      </c>
    </row>
    <row r="288" spans="1:18" x14ac:dyDescent="0.25">
      <c r="A288" t="s">
        <v>387</v>
      </c>
      <c r="B288" t="s">
        <v>800</v>
      </c>
      <c r="C288" t="b">
        <f t="shared" si="4"/>
        <v>1</v>
      </c>
      <c r="E288" t="s">
        <v>387</v>
      </c>
      <c r="F288" t="s">
        <v>2146</v>
      </c>
      <c r="G288" t="s">
        <v>2588</v>
      </c>
      <c r="H288" t="s">
        <v>2147</v>
      </c>
      <c r="I288" t="s">
        <v>1174</v>
      </c>
      <c r="J288" t="s">
        <v>893</v>
      </c>
      <c r="K288" t="s">
        <v>1175</v>
      </c>
      <c r="L288" t="s">
        <v>1176</v>
      </c>
      <c r="M288" s="17">
        <v>142.55000000000001</v>
      </c>
      <c r="N288" s="17">
        <v>569.94000000000005</v>
      </c>
      <c r="O288" s="17">
        <v>10</v>
      </c>
      <c r="P288" s="17">
        <v>7.13</v>
      </c>
      <c r="Q288" s="17">
        <v>159.68</v>
      </c>
      <c r="R288" s="17">
        <v>587.07000000000005</v>
      </c>
    </row>
    <row r="289" spans="1:18" x14ac:dyDescent="0.25">
      <c r="A289" t="s">
        <v>388</v>
      </c>
      <c r="B289" t="s">
        <v>170</v>
      </c>
      <c r="C289" t="b">
        <f t="shared" si="4"/>
        <v>1</v>
      </c>
      <c r="E289" t="s">
        <v>388</v>
      </c>
      <c r="F289" t="s">
        <v>2171</v>
      </c>
      <c r="G289" t="s">
        <v>170</v>
      </c>
      <c r="H289" t="s">
        <v>2172</v>
      </c>
      <c r="I289" t="s">
        <v>1208</v>
      </c>
      <c r="J289" t="s">
        <v>893</v>
      </c>
      <c r="K289" t="s">
        <v>2173</v>
      </c>
      <c r="L289" t="s">
        <v>1210</v>
      </c>
      <c r="M289" s="17">
        <v>157.57</v>
      </c>
      <c r="N289" s="17">
        <v>569.54999999999995</v>
      </c>
      <c r="O289" s="17">
        <v>10</v>
      </c>
      <c r="P289" s="17">
        <v>7.13</v>
      </c>
      <c r="Q289" s="17">
        <v>174.7</v>
      </c>
      <c r="R289" s="17">
        <v>586.67999999999995</v>
      </c>
    </row>
    <row r="290" spans="1:18" x14ac:dyDescent="0.25">
      <c r="A290" t="s">
        <v>390</v>
      </c>
      <c r="B290" t="s">
        <v>801</v>
      </c>
      <c r="C290" t="b">
        <f t="shared" si="4"/>
        <v>1</v>
      </c>
      <c r="E290" t="s">
        <v>390</v>
      </c>
      <c r="F290" t="s">
        <v>1857</v>
      </c>
      <c r="G290" t="s">
        <v>2578</v>
      </c>
      <c r="H290" t="s">
        <v>1858</v>
      </c>
      <c r="I290" t="s">
        <v>1859</v>
      </c>
      <c r="J290" t="s">
        <v>893</v>
      </c>
      <c r="K290" t="s">
        <v>1860</v>
      </c>
      <c r="L290" t="s">
        <v>962</v>
      </c>
      <c r="M290" s="17">
        <v>136</v>
      </c>
      <c r="N290" s="17">
        <v>561.54999999999995</v>
      </c>
      <c r="O290" s="17">
        <v>10</v>
      </c>
      <c r="P290" s="17">
        <v>7.13</v>
      </c>
      <c r="Q290" s="17">
        <v>153.13</v>
      </c>
      <c r="R290" s="17">
        <v>578.67999999999995</v>
      </c>
    </row>
    <row r="291" spans="1:18" x14ac:dyDescent="0.25">
      <c r="A291" t="s">
        <v>391</v>
      </c>
      <c r="B291" t="s">
        <v>802</v>
      </c>
      <c r="C291" t="b">
        <f t="shared" si="4"/>
        <v>1</v>
      </c>
      <c r="E291" t="s">
        <v>391</v>
      </c>
      <c r="F291" t="s">
        <v>2052</v>
      </c>
      <c r="G291" t="s">
        <v>802</v>
      </c>
      <c r="H291" t="s">
        <v>2053</v>
      </c>
      <c r="I291" t="s">
        <v>2054</v>
      </c>
      <c r="J291" t="s">
        <v>893</v>
      </c>
      <c r="K291" t="s">
        <v>2055</v>
      </c>
      <c r="L291" t="s">
        <v>1114</v>
      </c>
      <c r="M291" s="17">
        <v>169.52</v>
      </c>
      <c r="N291" s="17">
        <v>585.29999999999995</v>
      </c>
      <c r="O291" s="17">
        <v>10</v>
      </c>
      <c r="P291" s="17">
        <v>7.13</v>
      </c>
      <c r="Q291" s="17">
        <v>186.65</v>
      </c>
      <c r="R291" s="17">
        <v>602.42999999999995</v>
      </c>
    </row>
    <row r="292" spans="1:18" x14ac:dyDescent="0.25">
      <c r="A292" t="s">
        <v>392</v>
      </c>
      <c r="B292" t="s">
        <v>198</v>
      </c>
      <c r="C292" t="b">
        <f t="shared" si="4"/>
        <v>1</v>
      </c>
      <c r="E292" t="s">
        <v>392</v>
      </c>
      <c r="F292" t="s">
        <v>2313</v>
      </c>
      <c r="G292" t="s">
        <v>198</v>
      </c>
      <c r="H292" t="s">
        <v>2314</v>
      </c>
      <c r="I292" t="s">
        <v>2315</v>
      </c>
      <c r="J292" t="s">
        <v>893</v>
      </c>
      <c r="K292" t="s">
        <v>2316</v>
      </c>
      <c r="L292" t="s">
        <v>1395</v>
      </c>
      <c r="M292" s="17">
        <v>167.2</v>
      </c>
      <c r="N292" s="17">
        <v>559.46</v>
      </c>
      <c r="O292" s="17">
        <v>10</v>
      </c>
      <c r="P292" s="17">
        <v>7.13</v>
      </c>
      <c r="Q292" s="17">
        <v>184.33</v>
      </c>
      <c r="R292" s="17">
        <v>576.59</v>
      </c>
    </row>
    <row r="293" spans="1:18" x14ac:dyDescent="0.25">
      <c r="A293" t="s">
        <v>393</v>
      </c>
      <c r="B293" t="s">
        <v>803</v>
      </c>
      <c r="C293" t="b">
        <f t="shared" si="4"/>
        <v>1</v>
      </c>
      <c r="E293" t="s">
        <v>393</v>
      </c>
      <c r="F293" t="s">
        <v>2384</v>
      </c>
      <c r="G293" t="s">
        <v>803</v>
      </c>
      <c r="H293" t="s">
        <v>2385</v>
      </c>
      <c r="I293" t="s">
        <v>2386</v>
      </c>
      <c r="J293" t="s">
        <v>893</v>
      </c>
      <c r="K293" t="s">
        <v>2387</v>
      </c>
      <c r="L293" t="s">
        <v>1413</v>
      </c>
      <c r="M293" s="17">
        <v>170.49</v>
      </c>
      <c r="N293" s="17">
        <v>550.64</v>
      </c>
      <c r="O293" s="17">
        <v>10</v>
      </c>
      <c r="P293" s="17">
        <v>7.13</v>
      </c>
      <c r="Q293" s="17">
        <v>187.62</v>
      </c>
      <c r="R293" s="17">
        <v>567.77</v>
      </c>
    </row>
    <row r="294" spans="1:18" x14ac:dyDescent="0.25">
      <c r="A294" t="s">
        <v>394</v>
      </c>
      <c r="B294" t="s">
        <v>804</v>
      </c>
      <c r="C294" t="b">
        <f t="shared" si="4"/>
        <v>1</v>
      </c>
      <c r="E294" t="s">
        <v>394</v>
      </c>
      <c r="F294" t="s">
        <v>2056</v>
      </c>
      <c r="G294" t="s">
        <v>804</v>
      </c>
      <c r="H294" t="s">
        <v>2057</v>
      </c>
      <c r="I294" t="s">
        <v>2058</v>
      </c>
      <c r="J294" t="s">
        <v>893</v>
      </c>
      <c r="K294" t="s">
        <v>2059</v>
      </c>
      <c r="L294" t="s">
        <v>1109</v>
      </c>
      <c r="M294" s="17">
        <v>162.91</v>
      </c>
      <c r="N294" s="17">
        <v>567.37</v>
      </c>
      <c r="O294" s="17">
        <v>10</v>
      </c>
      <c r="P294" s="17">
        <v>7.13</v>
      </c>
      <c r="Q294" s="17">
        <v>180.04</v>
      </c>
      <c r="R294" s="17">
        <v>584.5</v>
      </c>
    </row>
    <row r="295" spans="1:18" x14ac:dyDescent="0.25">
      <c r="A295" t="s">
        <v>395</v>
      </c>
      <c r="B295" t="s">
        <v>13</v>
      </c>
      <c r="C295" t="b">
        <f t="shared" si="4"/>
        <v>1</v>
      </c>
      <c r="E295" t="s">
        <v>395</v>
      </c>
      <c r="F295" t="s">
        <v>1017</v>
      </c>
      <c r="G295" t="s">
        <v>13</v>
      </c>
      <c r="H295" t="s">
        <v>1018</v>
      </c>
      <c r="I295" t="s">
        <v>1019</v>
      </c>
      <c r="J295" t="s">
        <v>893</v>
      </c>
      <c r="K295" t="s">
        <v>1020</v>
      </c>
      <c r="L295" t="s">
        <v>1021</v>
      </c>
      <c r="M295" s="17">
        <v>154.80000000000001</v>
      </c>
      <c r="N295" s="17">
        <v>560.74</v>
      </c>
      <c r="O295" s="17">
        <v>10</v>
      </c>
      <c r="P295" s="17">
        <v>7.13</v>
      </c>
      <c r="Q295" s="17">
        <v>171.93</v>
      </c>
      <c r="R295" s="17">
        <v>577.87</v>
      </c>
    </row>
    <row r="296" spans="1:18" x14ac:dyDescent="0.25">
      <c r="A296" t="s">
        <v>396</v>
      </c>
      <c r="B296" t="s">
        <v>208</v>
      </c>
      <c r="C296" t="b">
        <f t="shared" si="4"/>
        <v>1</v>
      </c>
      <c r="E296" t="s">
        <v>396</v>
      </c>
      <c r="F296" t="s">
        <v>2371</v>
      </c>
      <c r="G296" t="s">
        <v>208</v>
      </c>
      <c r="H296" t="s">
        <v>2372</v>
      </c>
      <c r="I296" t="s">
        <v>2373</v>
      </c>
      <c r="J296" t="s">
        <v>893</v>
      </c>
      <c r="K296" t="s">
        <v>2374</v>
      </c>
      <c r="L296" t="s">
        <v>1153</v>
      </c>
      <c r="M296" s="17">
        <v>170.23</v>
      </c>
      <c r="N296" s="17">
        <v>575.33000000000004</v>
      </c>
      <c r="O296" s="17">
        <v>10</v>
      </c>
      <c r="P296" s="17">
        <v>7.13</v>
      </c>
      <c r="Q296" s="17">
        <v>187.36</v>
      </c>
      <c r="R296" s="17">
        <v>592.46</v>
      </c>
    </row>
    <row r="297" spans="1:18" x14ac:dyDescent="0.25">
      <c r="A297" t="s">
        <v>397</v>
      </c>
      <c r="B297" t="s">
        <v>130</v>
      </c>
      <c r="C297" t="b">
        <f t="shared" si="4"/>
        <v>1</v>
      </c>
      <c r="E297" t="s">
        <v>397</v>
      </c>
      <c r="F297" t="s">
        <v>1897</v>
      </c>
      <c r="G297" t="s">
        <v>130</v>
      </c>
      <c r="H297" t="s">
        <v>1898</v>
      </c>
      <c r="I297" t="s">
        <v>1899</v>
      </c>
      <c r="J297" t="s">
        <v>893</v>
      </c>
      <c r="K297" t="s">
        <v>1900</v>
      </c>
      <c r="L297" t="s">
        <v>914</v>
      </c>
      <c r="M297" s="17">
        <v>169.35</v>
      </c>
      <c r="N297" s="17">
        <v>573.96</v>
      </c>
      <c r="O297" s="17">
        <v>10</v>
      </c>
      <c r="P297" s="17">
        <v>7.13</v>
      </c>
      <c r="Q297" s="17">
        <v>186.48</v>
      </c>
      <c r="R297" s="17">
        <v>591.09</v>
      </c>
    </row>
    <row r="298" spans="1:18" x14ac:dyDescent="0.25">
      <c r="A298" t="s">
        <v>398</v>
      </c>
      <c r="B298" t="s">
        <v>805</v>
      </c>
      <c r="C298" t="b">
        <f t="shared" si="4"/>
        <v>1</v>
      </c>
      <c r="E298" t="s">
        <v>398</v>
      </c>
      <c r="F298" t="s">
        <v>1241</v>
      </c>
      <c r="G298" t="s">
        <v>805</v>
      </c>
      <c r="H298" t="s">
        <v>1242</v>
      </c>
      <c r="I298" t="s">
        <v>1243</v>
      </c>
      <c r="J298" t="s">
        <v>893</v>
      </c>
      <c r="K298" t="s">
        <v>1244</v>
      </c>
      <c r="L298" t="s">
        <v>1114</v>
      </c>
      <c r="M298" s="17">
        <v>157.72</v>
      </c>
      <c r="N298" s="17">
        <v>557.5</v>
      </c>
      <c r="O298" s="17">
        <v>10</v>
      </c>
      <c r="P298" s="17">
        <v>1.36</v>
      </c>
      <c r="Q298" s="17">
        <v>169.08</v>
      </c>
      <c r="R298" s="17">
        <v>568.86</v>
      </c>
    </row>
    <row r="299" spans="1:18" x14ac:dyDescent="0.25">
      <c r="A299" t="s">
        <v>399</v>
      </c>
      <c r="B299" t="s">
        <v>30</v>
      </c>
      <c r="C299" t="b">
        <f t="shared" si="4"/>
        <v>1</v>
      </c>
      <c r="E299" t="s">
        <v>399</v>
      </c>
      <c r="F299" t="s">
        <v>1149</v>
      </c>
      <c r="G299" t="s">
        <v>30</v>
      </c>
      <c r="H299" t="s">
        <v>1150</v>
      </c>
      <c r="I299" t="s">
        <v>1151</v>
      </c>
      <c r="J299" t="s">
        <v>893</v>
      </c>
      <c r="K299" t="s">
        <v>1152</v>
      </c>
      <c r="L299" t="s">
        <v>1153</v>
      </c>
      <c r="M299" s="17">
        <v>162.32</v>
      </c>
      <c r="N299" s="17">
        <v>556.32000000000005</v>
      </c>
      <c r="O299" s="17">
        <v>10</v>
      </c>
      <c r="P299" s="17">
        <v>7.13</v>
      </c>
      <c r="Q299" s="17">
        <v>179.45</v>
      </c>
      <c r="R299" s="17">
        <v>573.45000000000005</v>
      </c>
    </row>
    <row r="300" spans="1:18" x14ac:dyDescent="0.25">
      <c r="A300" t="s">
        <v>400</v>
      </c>
      <c r="B300" t="s">
        <v>72</v>
      </c>
      <c r="C300" t="b">
        <f t="shared" si="4"/>
        <v>1</v>
      </c>
      <c r="E300" t="s">
        <v>400</v>
      </c>
      <c r="F300" t="s">
        <v>1522</v>
      </c>
      <c r="G300" t="s">
        <v>72</v>
      </c>
      <c r="H300" t="s">
        <v>1523</v>
      </c>
      <c r="I300" t="s">
        <v>1524</v>
      </c>
      <c r="J300" t="s">
        <v>893</v>
      </c>
      <c r="K300" t="s">
        <v>1525</v>
      </c>
      <c r="L300" t="s">
        <v>1276</v>
      </c>
      <c r="M300" s="17">
        <v>166.86</v>
      </c>
      <c r="N300" s="17">
        <v>566.51</v>
      </c>
      <c r="O300" s="17">
        <v>10</v>
      </c>
      <c r="P300" s="17">
        <v>7.13</v>
      </c>
      <c r="Q300" s="17">
        <v>183.99</v>
      </c>
      <c r="R300" s="17">
        <v>583.64</v>
      </c>
    </row>
    <row r="301" spans="1:18" x14ac:dyDescent="0.25">
      <c r="A301" t="s">
        <v>401</v>
      </c>
      <c r="B301" t="s">
        <v>806</v>
      </c>
      <c r="C301" t="b">
        <f t="shared" si="4"/>
        <v>1</v>
      </c>
      <c r="E301" t="s">
        <v>401</v>
      </c>
      <c r="F301" t="s">
        <v>2063</v>
      </c>
      <c r="G301" t="s">
        <v>806</v>
      </c>
      <c r="H301" t="s">
        <v>2064</v>
      </c>
      <c r="I301" t="s">
        <v>1348</v>
      </c>
      <c r="J301" t="s">
        <v>893</v>
      </c>
      <c r="K301" t="s">
        <v>2065</v>
      </c>
      <c r="L301" t="s">
        <v>1350</v>
      </c>
      <c r="M301" s="17">
        <v>160.30000000000001</v>
      </c>
      <c r="N301" s="17">
        <v>558.5</v>
      </c>
      <c r="O301" s="17">
        <v>10</v>
      </c>
      <c r="P301" s="17">
        <v>7.13</v>
      </c>
      <c r="Q301" s="17">
        <v>177.43</v>
      </c>
      <c r="R301" s="17">
        <v>575.63</v>
      </c>
    </row>
    <row r="302" spans="1:18" x14ac:dyDescent="0.25">
      <c r="A302" t="s">
        <v>402</v>
      </c>
      <c r="B302" t="s">
        <v>209</v>
      </c>
      <c r="C302" t="b">
        <f t="shared" si="4"/>
        <v>1</v>
      </c>
      <c r="E302" t="s">
        <v>402</v>
      </c>
      <c r="F302" t="s">
        <v>2375</v>
      </c>
      <c r="G302" t="s">
        <v>209</v>
      </c>
      <c r="H302" t="s">
        <v>2376</v>
      </c>
      <c r="I302" t="s">
        <v>1416</v>
      </c>
      <c r="J302" t="s">
        <v>893</v>
      </c>
      <c r="K302" t="s">
        <v>2377</v>
      </c>
      <c r="L302" t="s">
        <v>1056</v>
      </c>
      <c r="M302" s="17">
        <v>175.01</v>
      </c>
      <c r="N302" s="17">
        <v>582.48</v>
      </c>
      <c r="O302" s="17">
        <v>10</v>
      </c>
      <c r="P302" s="17">
        <v>7.13</v>
      </c>
      <c r="Q302" s="17">
        <v>192.14</v>
      </c>
      <c r="R302" s="17">
        <v>599.61</v>
      </c>
    </row>
    <row r="303" spans="1:18" x14ac:dyDescent="0.25">
      <c r="A303" t="s">
        <v>403</v>
      </c>
      <c r="B303" t="s">
        <v>88</v>
      </c>
      <c r="C303" t="b">
        <f t="shared" si="4"/>
        <v>1</v>
      </c>
      <c r="E303" t="s">
        <v>403</v>
      </c>
      <c r="F303" t="s">
        <v>1648</v>
      </c>
      <c r="G303" t="s">
        <v>88</v>
      </c>
      <c r="H303" t="s">
        <v>1649</v>
      </c>
      <c r="I303" t="s">
        <v>1650</v>
      </c>
      <c r="J303" t="s">
        <v>893</v>
      </c>
      <c r="K303" t="s">
        <v>1651</v>
      </c>
      <c r="L303" t="s">
        <v>1404</v>
      </c>
      <c r="M303" s="17">
        <v>167.05</v>
      </c>
      <c r="N303" s="17">
        <v>568.15</v>
      </c>
      <c r="O303" s="17">
        <v>10</v>
      </c>
      <c r="P303" s="17">
        <v>7.13</v>
      </c>
      <c r="Q303" s="17">
        <v>184.18</v>
      </c>
      <c r="R303" s="17">
        <v>585.28</v>
      </c>
    </row>
    <row r="304" spans="1:18" x14ac:dyDescent="0.25">
      <c r="A304" t="s">
        <v>404</v>
      </c>
      <c r="B304" t="s">
        <v>807</v>
      </c>
      <c r="C304" t="b">
        <f t="shared" si="4"/>
        <v>1</v>
      </c>
      <c r="E304" t="s">
        <v>404</v>
      </c>
      <c r="F304" t="s">
        <v>1553</v>
      </c>
      <c r="G304" t="s">
        <v>807</v>
      </c>
      <c r="H304" t="s">
        <v>1554</v>
      </c>
      <c r="I304" t="s">
        <v>912</v>
      </c>
      <c r="J304" t="s">
        <v>893</v>
      </c>
      <c r="K304" t="s">
        <v>1555</v>
      </c>
      <c r="L304" t="s">
        <v>914</v>
      </c>
      <c r="M304" s="17">
        <v>165.72</v>
      </c>
      <c r="N304" s="17">
        <v>567.89</v>
      </c>
      <c r="O304" s="17">
        <v>10</v>
      </c>
      <c r="P304" s="17">
        <v>7.13</v>
      </c>
      <c r="Q304" s="17">
        <v>182.85</v>
      </c>
      <c r="R304" s="17">
        <v>585.02</v>
      </c>
    </row>
    <row r="305" spans="1:18" x14ac:dyDescent="0.25">
      <c r="A305" t="s">
        <v>405</v>
      </c>
      <c r="B305" t="s">
        <v>808</v>
      </c>
      <c r="C305" t="b">
        <f t="shared" si="4"/>
        <v>1</v>
      </c>
      <c r="E305" t="s">
        <v>405</v>
      </c>
      <c r="F305" t="s">
        <v>1528</v>
      </c>
      <c r="G305" t="s">
        <v>808</v>
      </c>
      <c r="H305" t="s">
        <v>1529</v>
      </c>
      <c r="I305" t="s">
        <v>1530</v>
      </c>
      <c r="J305" t="s">
        <v>893</v>
      </c>
      <c r="K305" t="s">
        <v>1531</v>
      </c>
      <c r="L305" t="s">
        <v>895</v>
      </c>
      <c r="M305" s="17">
        <v>158.75</v>
      </c>
      <c r="N305" s="17">
        <v>545.96</v>
      </c>
      <c r="O305" s="17">
        <v>10</v>
      </c>
      <c r="P305" s="17">
        <v>7.13</v>
      </c>
      <c r="Q305" s="17">
        <v>175.88</v>
      </c>
      <c r="R305" s="17">
        <v>563.09</v>
      </c>
    </row>
    <row r="306" spans="1:18" x14ac:dyDescent="0.25">
      <c r="A306" t="s">
        <v>406</v>
      </c>
      <c r="B306" t="s">
        <v>124</v>
      </c>
      <c r="C306" t="b">
        <f t="shared" si="4"/>
        <v>1</v>
      </c>
      <c r="E306" t="s">
        <v>406</v>
      </c>
      <c r="F306" t="s">
        <v>1864</v>
      </c>
      <c r="G306" t="s">
        <v>124</v>
      </c>
      <c r="H306" t="s">
        <v>1865</v>
      </c>
      <c r="I306" t="s">
        <v>1866</v>
      </c>
      <c r="J306" t="s">
        <v>893</v>
      </c>
      <c r="K306" t="s">
        <v>1867</v>
      </c>
      <c r="L306" t="s">
        <v>1075</v>
      </c>
      <c r="M306" s="17">
        <v>162.16999999999999</v>
      </c>
      <c r="N306" s="17">
        <v>560</v>
      </c>
      <c r="O306" s="17">
        <v>10</v>
      </c>
      <c r="P306" s="17">
        <v>7.13</v>
      </c>
      <c r="Q306" s="17">
        <v>179.3</v>
      </c>
      <c r="R306" s="17">
        <v>577.13</v>
      </c>
    </row>
    <row r="307" spans="1:18" x14ac:dyDescent="0.25">
      <c r="A307" t="s">
        <v>407</v>
      </c>
      <c r="B307" t="s">
        <v>65</v>
      </c>
      <c r="C307" t="b">
        <f t="shared" si="4"/>
        <v>1</v>
      </c>
      <c r="E307" t="s">
        <v>407</v>
      </c>
      <c r="F307" t="s">
        <v>1479</v>
      </c>
      <c r="G307" t="s">
        <v>65</v>
      </c>
      <c r="H307" t="s">
        <v>1480</v>
      </c>
      <c r="I307" t="s">
        <v>1481</v>
      </c>
      <c r="J307" t="s">
        <v>893</v>
      </c>
      <c r="K307" t="s">
        <v>1482</v>
      </c>
      <c r="L307" t="s">
        <v>1472</v>
      </c>
      <c r="M307" s="17">
        <v>204.28</v>
      </c>
      <c r="N307" s="17">
        <v>602.35</v>
      </c>
      <c r="O307" s="17">
        <v>10</v>
      </c>
      <c r="P307" s="17">
        <v>7.13</v>
      </c>
      <c r="Q307" s="17">
        <v>221.41</v>
      </c>
      <c r="R307" s="17">
        <v>619.48</v>
      </c>
    </row>
    <row r="308" spans="1:18" x14ac:dyDescent="0.25">
      <c r="A308" t="s">
        <v>408</v>
      </c>
      <c r="B308" t="s">
        <v>137</v>
      </c>
      <c r="C308" t="b">
        <f t="shared" si="4"/>
        <v>1</v>
      </c>
      <c r="E308" t="s">
        <v>408</v>
      </c>
      <c r="F308" t="s">
        <v>1930</v>
      </c>
      <c r="G308" t="s">
        <v>137</v>
      </c>
      <c r="H308" t="s">
        <v>1931</v>
      </c>
      <c r="I308" t="s">
        <v>1932</v>
      </c>
      <c r="J308" t="s">
        <v>893</v>
      </c>
      <c r="K308" t="s">
        <v>1933</v>
      </c>
      <c r="L308" t="s">
        <v>1012</v>
      </c>
      <c r="M308" s="17">
        <v>169.24</v>
      </c>
      <c r="N308" s="17">
        <v>571.78</v>
      </c>
      <c r="O308" s="17">
        <v>10</v>
      </c>
      <c r="P308" s="17">
        <v>7.13</v>
      </c>
      <c r="Q308" s="17">
        <v>186.37</v>
      </c>
      <c r="R308" s="17">
        <v>588.91</v>
      </c>
    </row>
    <row r="309" spans="1:18" x14ac:dyDescent="0.25">
      <c r="A309" t="s">
        <v>409</v>
      </c>
      <c r="B309" t="s">
        <v>127</v>
      </c>
      <c r="C309" t="b">
        <f t="shared" si="4"/>
        <v>1</v>
      </c>
      <c r="E309" t="s">
        <v>409</v>
      </c>
      <c r="F309" t="s">
        <v>1880</v>
      </c>
      <c r="G309" t="s">
        <v>127</v>
      </c>
      <c r="H309" t="s">
        <v>1881</v>
      </c>
      <c r="I309" t="s">
        <v>1466</v>
      </c>
      <c r="J309" t="s">
        <v>893</v>
      </c>
      <c r="K309" t="s">
        <v>1882</v>
      </c>
      <c r="L309" t="s">
        <v>1441</v>
      </c>
      <c r="M309" s="17">
        <v>156.74</v>
      </c>
      <c r="N309" s="17">
        <v>561.15</v>
      </c>
      <c r="O309" s="17">
        <v>10</v>
      </c>
      <c r="P309" s="17">
        <v>7.13</v>
      </c>
      <c r="Q309" s="17">
        <v>173.87</v>
      </c>
      <c r="R309" s="17">
        <v>578.28</v>
      </c>
    </row>
    <row r="310" spans="1:18" x14ac:dyDescent="0.25">
      <c r="A310" t="s">
        <v>410</v>
      </c>
      <c r="B310" t="s">
        <v>144</v>
      </c>
      <c r="C310" t="b">
        <f t="shared" si="4"/>
        <v>1</v>
      </c>
      <c r="E310" t="s">
        <v>410</v>
      </c>
      <c r="F310" t="s">
        <v>1962</v>
      </c>
      <c r="G310" t="s">
        <v>2916</v>
      </c>
      <c r="H310" t="s">
        <v>1963</v>
      </c>
      <c r="I310" t="s">
        <v>1964</v>
      </c>
      <c r="J310" t="s">
        <v>893</v>
      </c>
      <c r="K310" t="s">
        <v>1965</v>
      </c>
      <c r="L310" t="s">
        <v>1200</v>
      </c>
      <c r="M310" s="17">
        <v>138.31</v>
      </c>
      <c r="N310" s="17">
        <v>572.55999999999995</v>
      </c>
      <c r="O310" s="17">
        <v>10</v>
      </c>
      <c r="P310" s="17">
        <v>7.13</v>
      </c>
      <c r="Q310" s="17">
        <v>155.44</v>
      </c>
      <c r="R310" s="17">
        <v>589.69000000000005</v>
      </c>
    </row>
    <row r="311" spans="1:18" x14ac:dyDescent="0.25">
      <c r="A311" t="s">
        <v>411</v>
      </c>
      <c r="B311" t="s">
        <v>98</v>
      </c>
      <c r="C311" t="b">
        <f t="shared" si="4"/>
        <v>1</v>
      </c>
      <c r="E311" t="s">
        <v>411</v>
      </c>
      <c r="F311" t="s">
        <v>1698</v>
      </c>
      <c r="G311" t="s">
        <v>98</v>
      </c>
      <c r="H311" t="s">
        <v>1699</v>
      </c>
      <c r="I311" t="s">
        <v>1700</v>
      </c>
      <c r="J311" t="s">
        <v>893</v>
      </c>
      <c r="K311" t="s">
        <v>1701</v>
      </c>
      <c r="L311" t="s">
        <v>1702</v>
      </c>
      <c r="M311" s="17">
        <v>155.59</v>
      </c>
      <c r="N311" s="17">
        <v>572.17999999999995</v>
      </c>
      <c r="O311" s="17">
        <v>10</v>
      </c>
      <c r="P311" s="17">
        <v>7.13</v>
      </c>
      <c r="Q311" s="17">
        <v>172.72</v>
      </c>
      <c r="R311" s="17">
        <v>589.30999999999995</v>
      </c>
    </row>
    <row r="312" spans="1:18" x14ac:dyDescent="0.25">
      <c r="A312" t="s">
        <v>412</v>
      </c>
      <c r="B312" t="s">
        <v>3</v>
      </c>
      <c r="C312" t="b">
        <f t="shared" si="4"/>
        <v>1</v>
      </c>
      <c r="E312" t="s">
        <v>412</v>
      </c>
      <c r="F312" t="s">
        <v>935</v>
      </c>
      <c r="G312" t="s">
        <v>3</v>
      </c>
      <c r="H312" t="s">
        <v>936</v>
      </c>
      <c r="I312" t="s">
        <v>937</v>
      </c>
      <c r="J312" t="s">
        <v>893</v>
      </c>
      <c r="K312" t="s">
        <v>938</v>
      </c>
      <c r="L312" t="s">
        <v>939</v>
      </c>
      <c r="M312" s="17">
        <v>152.09</v>
      </c>
      <c r="N312" s="17">
        <v>581.16999999999996</v>
      </c>
      <c r="O312" s="17">
        <v>10</v>
      </c>
      <c r="P312" s="17">
        <v>7.13</v>
      </c>
      <c r="Q312" s="17">
        <v>169.22</v>
      </c>
      <c r="R312" s="17">
        <v>598.29999999999995</v>
      </c>
    </row>
    <row r="313" spans="1:18" x14ac:dyDescent="0.25">
      <c r="A313" t="s">
        <v>413</v>
      </c>
      <c r="B313" t="s">
        <v>119</v>
      </c>
      <c r="C313" t="b">
        <f t="shared" si="4"/>
        <v>1</v>
      </c>
      <c r="E313" t="s">
        <v>413</v>
      </c>
      <c r="F313" t="s">
        <v>1822</v>
      </c>
      <c r="G313" t="s">
        <v>119</v>
      </c>
      <c r="H313" t="s">
        <v>1823</v>
      </c>
      <c r="I313" t="s">
        <v>1824</v>
      </c>
      <c r="J313" t="s">
        <v>893</v>
      </c>
      <c r="K313" t="s">
        <v>1825</v>
      </c>
      <c r="L313" t="s">
        <v>1826</v>
      </c>
      <c r="M313" s="17">
        <v>124.76</v>
      </c>
      <c r="N313" s="17">
        <v>567.37</v>
      </c>
      <c r="O313" s="17">
        <v>10</v>
      </c>
      <c r="P313" s="17">
        <v>7.13</v>
      </c>
      <c r="Q313" s="17">
        <v>141.88999999999999</v>
      </c>
      <c r="R313" s="17">
        <v>584.5</v>
      </c>
    </row>
    <row r="314" spans="1:18" x14ac:dyDescent="0.25">
      <c r="A314" t="s">
        <v>415</v>
      </c>
      <c r="B314" t="s">
        <v>17</v>
      </c>
      <c r="C314" t="b">
        <f t="shared" si="4"/>
        <v>1</v>
      </c>
      <c r="E314" t="s">
        <v>415</v>
      </c>
      <c r="F314" t="s">
        <v>1044</v>
      </c>
      <c r="G314" t="s">
        <v>2910</v>
      </c>
      <c r="H314" t="s">
        <v>1045</v>
      </c>
      <c r="I314" t="s">
        <v>1046</v>
      </c>
      <c r="J314" t="s">
        <v>893</v>
      </c>
      <c r="K314" t="s">
        <v>1047</v>
      </c>
      <c r="L314" t="s">
        <v>977</v>
      </c>
      <c r="M314" s="17">
        <v>136.74</v>
      </c>
      <c r="N314" s="17">
        <v>551.66999999999996</v>
      </c>
      <c r="O314" s="17">
        <v>10</v>
      </c>
      <c r="P314" s="17">
        <v>7.13</v>
      </c>
      <c r="Q314" s="17">
        <v>153.87</v>
      </c>
      <c r="R314" s="17">
        <v>568.79999999999995</v>
      </c>
    </row>
    <row r="315" spans="1:18" x14ac:dyDescent="0.25">
      <c r="A315" t="s">
        <v>416</v>
      </c>
      <c r="B315" t="s">
        <v>7</v>
      </c>
      <c r="C315" t="b">
        <f t="shared" si="4"/>
        <v>1</v>
      </c>
      <c r="E315" t="s">
        <v>416</v>
      </c>
      <c r="F315" t="s">
        <v>973</v>
      </c>
      <c r="G315" t="s">
        <v>2895</v>
      </c>
      <c r="H315" t="s">
        <v>974</v>
      </c>
      <c r="I315" t="s">
        <v>975</v>
      </c>
      <c r="J315" t="s">
        <v>893</v>
      </c>
      <c r="K315" t="s">
        <v>976</v>
      </c>
      <c r="L315" t="s">
        <v>977</v>
      </c>
      <c r="M315" s="17">
        <v>125.94</v>
      </c>
      <c r="N315" s="17">
        <v>572.61</v>
      </c>
      <c r="O315" s="17">
        <v>10</v>
      </c>
      <c r="P315" s="17">
        <v>1.36</v>
      </c>
      <c r="Q315" s="17">
        <v>137.30000000000001</v>
      </c>
      <c r="R315" s="17">
        <v>583.97</v>
      </c>
    </row>
    <row r="316" spans="1:18" x14ac:dyDescent="0.25">
      <c r="A316" t="s">
        <v>417</v>
      </c>
      <c r="B316" t="s">
        <v>79</v>
      </c>
      <c r="C316" t="b">
        <f t="shared" si="4"/>
        <v>1</v>
      </c>
      <c r="E316" t="s">
        <v>417</v>
      </c>
      <c r="F316" t="s">
        <v>1565</v>
      </c>
      <c r="G316" t="s">
        <v>2601</v>
      </c>
      <c r="H316" t="s">
        <v>1566</v>
      </c>
      <c r="I316" t="s">
        <v>1046</v>
      </c>
      <c r="J316" t="s">
        <v>893</v>
      </c>
      <c r="K316" t="s">
        <v>1047</v>
      </c>
      <c r="L316" t="s">
        <v>977</v>
      </c>
      <c r="M316" s="17">
        <v>123.31</v>
      </c>
      <c r="N316" s="17">
        <v>572.66</v>
      </c>
      <c r="O316" s="17">
        <v>10</v>
      </c>
      <c r="P316" s="17">
        <v>7.13</v>
      </c>
      <c r="Q316" s="17">
        <v>140.44</v>
      </c>
      <c r="R316" s="17">
        <v>589.79</v>
      </c>
    </row>
    <row r="317" spans="1:18" x14ac:dyDescent="0.25">
      <c r="A317" t="s">
        <v>418</v>
      </c>
      <c r="B317" t="s">
        <v>809</v>
      </c>
      <c r="C317" t="b">
        <f t="shared" si="4"/>
        <v>1</v>
      </c>
      <c r="E317" t="s">
        <v>418</v>
      </c>
      <c r="F317" t="s">
        <v>2079</v>
      </c>
      <c r="G317" t="s">
        <v>2426</v>
      </c>
      <c r="H317" t="s">
        <v>2080</v>
      </c>
      <c r="I317" t="s">
        <v>2081</v>
      </c>
      <c r="J317" t="s">
        <v>893</v>
      </c>
      <c r="K317" t="s">
        <v>2082</v>
      </c>
      <c r="L317" t="s">
        <v>998</v>
      </c>
      <c r="M317" s="17">
        <v>142.82</v>
      </c>
      <c r="N317" s="17">
        <v>577.15</v>
      </c>
      <c r="O317" s="17">
        <v>10</v>
      </c>
      <c r="P317" s="17">
        <v>7.13</v>
      </c>
      <c r="Q317" s="17">
        <v>159.94999999999999</v>
      </c>
      <c r="R317" s="17">
        <v>594.28</v>
      </c>
    </row>
    <row r="318" spans="1:18" x14ac:dyDescent="0.25">
      <c r="A318" t="s">
        <v>419</v>
      </c>
      <c r="B318" t="s">
        <v>33</v>
      </c>
      <c r="C318" t="b">
        <f t="shared" si="4"/>
        <v>1</v>
      </c>
      <c r="E318" t="s">
        <v>419</v>
      </c>
      <c r="F318" t="s">
        <v>1177</v>
      </c>
      <c r="G318" t="s">
        <v>2899</v>
      </c>
      <c r="H318" t="s">
        <v>1178</v>
      </c>
      <c r="I318" t="s">
        <v>1042</v>
      </c>
      <c r="J318" t="s">
        <v>893</v>
      </c>
      <c r="K318" t="s">
        <v>1098</v>
      </c>
      <c r="L318" t="s">
        <v>1042</v>
      </c>
      <c r="M318" s="17">
        <v>139.30000000000001</v>
      </c>
      <c r="N318" s="17">
        <v>578.47</v>
      </c>
      <c r="O318" s="17">
        <v>10</v>
      </c>
      <c r="P318" s="17">
        <v>7.13</v>
      </c>
      <c r="Q318" s="17">
        <v>156.43</v>
      </c>
      <c r="R318" s="17">
        <v>595.6</v>
      </c>
    </row>
    <row r="319" spans="1:18" x14ac:dyDescent="0.25">
      <c r="A319" t="s">
        <v>420</v>
      </c>
      <c r="B319" t="s">
        <v>644</v>
      </c>
      <c r="C319" t="b">
        <f t="shared" si="4"/>
        <v>1</v>
      </c>
      <c r="E319" t="s">
        <v>420</v>
      </c>
      <c r="F319" t="s">
        <v>1532</v>
      </c>
      <c r="G319" t="s">
        <v>2921</v>
      </c>
      <c r="H319" t="s">
        <v>1533</v>
      </c>
      <c r="I319" t="s">
        <v>1063</v>
      </c>
      <c r="J319" t="s">
        <v>893</v>
      </c>
      <c r="K319" t="s">
        <v>1534</v>
      </c>
      <c r="L319" t="s">
        <v>1065</v>
      </c>
      <c r="M319" s="17">
        <v>139.85</v>
      </c>
      <c r="N319" s="17">
        <v>573.1</v>
      </c>
      <c r="O319" s="17">
        <v>10</v>
      </c>
      <c r="P319" s="17">
        <v>7.13</v>
      </c>
      <c r="Q319" s="17">
        <v>156.97999999999999</v>
      </c>
      <c r="R319" s="17">
        <v>590.23</v>
      </c>
    </row>
    <row r="320" spans="1:18" x14ac:dyDescent="0.25">
      <c r="A320" t="s">
        <v>421</v>
      </c>
      <c r="B320" t="s">
        <v>810</v>
      </c>
      <c r="C320" t="b">
        <f t="shared" si="4"/>
        <v>0</v>
      </c>
      <c r="D320" t="s">
        <v>4403</v>
      </c>
    </row>
    <row r="321" spans="1:18" x14ac:dyDescent="0.25">
      <c r="A321" t="s">
        <v>422</v>
      </c>
      <c r="B321" t="s">
        <v>100</v>
      </c>
      <c r="C321" t="b">
        <f t="shared" si="4"/>
        <v>1</v>
      </c>
      <c r="E321" t="s">
        <v>422</v>
      </c>
      <c r="F321" t="s">
        <v>1710</v>
      </c>
      <c r="G321" t="s">
        <v>100</v>
      </c>
      <c r="H321" t="s">
        <v>1711</v>
      </c>
      <c r="I321" t="s">
        <v>1712</v>
      </c>
      <c r="J321" t="s">
        <v>893</v>
      </c>
      <c r="K321" t="s">
        <v>1713</v>
      </c>
      <c r="L321" t="s">
        <v>924</v>
      </c>
      <c r="M321" s="17">
        <v>153.41999999999999</v>
      </c>
      <c r="N321" s="17">
        <v>565.07000000000005</v>
      </c>
      <c r="O321" s="17">
        <v>10</v>
      </c>
      <c r="P321" s="17">
        <v>7.13</v>
      </c>
      <c r="Q321" s="17">
        <v>170.55</v>
      </c>
      <c r="R321" s="17">
        <v>582.20000000000005</v>
      </c>
    </row>
    <row r="322" spans="1:18" x14ac:dyDescent="0.25">
      <c r="A322" t="s">
        <v>423</v>
      </c>
      <c r="B322" t="s">
        <v>132</v>
      </c>
      <c r="C322" t="b">
        <f t="shared" si="4"/>
        <v>1</v>
      </c>
      <c r="E322" t="s">
        <v>423</v>
      </c>
      <c r="F322" t="s">
        <v>1909</v>
      </c>
      <c r="G322" t="s">
        <v>2913</v>
      </c>
      <c r="H322" t="s">
        <v>1910</v>
      </c>
      <c r="I322" t="s">
        <v>1911</v>
      </c>
      <c r="J322" t="s">
        <v>893</v>
      </c>
      <c r="K322" t="s">
        <v>1912</v>
      </c>
      <c r="L322" t="s">
        <v>1256</v>
      </c>
      <c r="M322" s="17">
        <v>136.41</v>
      </c>
      <c r="N322" s="17">
        <v>564.85</v>
      </c>
      <c r="O322" s="17">
        <v>10</v>
      </c>
      <c r="P322" s="17">
        <v>1.36</v>
      </c>
      <c r="Q322" s="17">
        <v>147.77000000000001</v>
      </c>
      <c r="R322" s="17">
        <v>576.21</v>
      </c>
    </row>
    <row r="323" spans="1:18" x14ac:dyDescent="0.25">
      <c r="A323" t="s">
        <v>424</v>
      </c>
      <c r="B323" t="s">
        <v>811</v>
      </c>
      <c r="C323" t="b">
        <f t="shared" si="4"/>
        <v>1</v>
      </c>
      <c r="E323" t="s">
        <v>424</v>
      </c>
      <c r="F323" t="s">
        <v>2198</v>
      </c>
      <c r="G323" t="s">
        <v>2590</v>
      </c>
      <c r="H323" t="s">
        <v>2199</v>
      </c>
      <c r="I323" t="s">
        <v>2200</v>
      </c>
      <c r="J323" t="s">
        <v>893</v>
      </c>
      <c r="K323" t="s">
        <v>2201</v>
      </c>
      <c r="L323" t="s">
        <v>1491</v>
      </c>
      <c r="M323" s="17">
        <v>138.94999999999999</v>
      </c>
      <c r="N323" s="17">
        <v>563.36</v>
      </c>
      <c r="O323" s="17">
        <v>10</v>
      </c>
      <c r="P323" s="17">
        <v>1.36</v>
      </c>
      <c r="Q323" s="17">
        <v>150.31</v>
      </c>
      <c r="R323" s="17">
        <v>574.72</v>
      </c>
    </row>
    <row r="324" spans="1:18" x14ac:dyDescent="0.25">
      <c r="A324" t="s">
        <v>425</v>
      </c>
      <c r="B324" t="s">
        <v>812</v>
      </c>
      <c r="C324" t="b">
        <f t="shared" si="4"/>
        <v>1</v>
      </c>
      <c r="E324" t="s">
        <v>425</v>
      </c>
      <c r="F324" t="s">
        <v>1827</v>
      </c>
      <c r="G324" t="s">
        <v>2577</v>
      </c>
      <c r="H324" t="s">
        <v>1828</v>
      </c>
      <c r="I324" t="s">
        <v>1829</v>
      </c>
      <c r="J324" t="s">
        <v>893</v>
      </c>
      <c r="K324" t="s">
        <v>1830</v>
      </c>
      <c r="L324" t="s">
        <v>1029</v>
      </c>
      <c r="M324" s="17">
        <v>129.72999999999999</v>
      </c>
      <c r="N324" s="17">
        <v>559.53</v>
      </c>
      <c r="O324" s="17">
        <v>10</v>
      </c>
      <c r="P324" s="17">
        <v>1.36</v>
      </c>
      <c r="Q324" s="17">
        <v>141.09</v>
      </c>
      <c r="R324" s="17">
        <v>570.89</v>
      </c>
    </row>
    <row r="325" spans="1:18" x14ac:dyDescent="0.25">
      <c r="A325" t="s">
        <v>426</v>
      </c>
      <c r="B325" t="s">
        <v>813</v>
      </c>
      <c r="C325" t="b">
        <f t="shared" si="4"/>
        <v>1</v>
      </c>
      <c r="E325" t="s">
        <v>426</v>
      </c>
      <c r="F325" t="s">
        <v>2343</v>
      </c>
      <c r="G325" t="s">
        <v>813</v>
      </c>
      <c r="H325" t="s">
        <v>2344</v>
      </c>
      <c r="I325" t="s">
        <v>2026</v>
      </c>
      <c r="J325" t="s">
        <v>893</v>
      </c>
      <c r="K325" t="s">
        <v>2345</v>
      </c>
      <c r="L325" t="s">
        <v>2028</v>
      </c>
      <c r="M325" s="17">
        <v>138.22999999999999</v>
      </c>
      <c r="N325" s="17">
        <v>568.6</v>
      </c>
      <c r="O325" s="17">
        <v>10</v>
      </c>
      <c r="P325" s="17">
        <v>7.13</v>
      </c>
      <c r="Q325" s="17">
        <v>155.36000000000001</v>
      </c>
      <c r="R325" s="17">
        <v>585.73</v>
      </c>
    </row>
    <row r="326" spans="1:18" x14ac:dyDescent="0.25">
      <c r="A326" t="s">
        <v>427</v>
      </c>
      <c r="B326" t="s">
        <v>206</v>
      </c>
      <c r="C326" t="b">
        <f t="shared" si="4"/>
        <v>1</v>
      </c>
      <c r="E326" t="s">
        <v>427</v>
      </c>
      <c r="F326" t="s">
        <v>2365</v>
      </c>
      <c r="G326" t="s">
        <v>206</v>
      </c>
      <c r="H326" t="s">
        <v>2366</v>
      </c>
      <c r="I326" t="s">
        <v>1380</v>
      </c>
      <c r="J326" t="s">
        <v>893</v>
      </c>
      <c r="K326" t="s">
        <v>1381</v>
      </c>
      <c r="L326" t="s">
        <v>1286</v>
      </c>
      <c r="M326" s="17">
        <v>163.44999999999999</v>
      </c>
      <c r="N326" s="17">
        <v>558.30999999999995</v>
      </c>
      <c r="O326" s="17">
        <v>10</v>
      </c>
      <c r="P326" s="17">
        <v>7.13</v>
      </c>
      <c r="Q326" s="17">
        <v>180.58</v>
      </c>
      <c r="R326" s="17">
        <v>575.44000000000005</v>
      </c>
    </row>
    <row r="327" spans="1:18" x14ac:dyDescent="0.25">
      <c r="A327" t="s">
        <v>428</v>
      </c>
      <c r="B327" t="s">
        <v>814</v>
      </c>
      <c r="C327" t="b">
        <f t="shared" ref="C327:C390" si="5">EXACT(A327,E327)</f>
        <v>1</v>
      </c>
      <c r="E327" t="s">
        <v>428</v>
      </c>
      <c r="F327" t="s">
        <v>1993</v>
      </c>
      <c r="G327" t="s">
        <v>814</v>
      </c>
      <c r="H327" t="s">
        <v>1994</v>
      </c>
      <c r="I327" t="s">
        <v>1995</v>
      </c>
      <c r="J327" t="s">
        <v>893</v>
      </c>
      <c r="K327" t="s">
        <v>1996</v>
      </c>
      <c r="L327" t="s">
        <v>900</v>
      </c>
      <c r="M327" s="17">
        <v>162.78</v>
      </c>
      <c r="N327" s="17">
        <v>573.76</v>
      </c>
      <c r="O327" s="17">
        <v>10</v>
      </c>
      <c r="P327" s="17">
        <v>7.13</v>
      </c>
      <c r="Q327" s="17">
        <v>179.91</v>
      </c>
      <c r="R327" s="17">
        <v>590.89</v>
      </c>
    </row>
    <row r="328" spans="1:18" x14ac:dyDescent="0.25">
      <c r="A328" t="s">
        <v>429</v>
      </c>
      <c r="B328" t="s">
        <v>195</v>
      </c>
      <c r="C328" t="b">
        <f t="shared" si="5"/>
        <v>1</v>
      </c>
      <c r="E328" t="s">
        <v>429</v>
      </c>
      <c r="F328" t="s">
        <v>2296</v>
      </c>
      <c r="G328" t="s">
        <v>195</v>
      </c>
      <c r="H328" t="s">
        <v>2297</v>
      </c>
      <c r="I328" t="s">
        <v>900</v>
      </c>
      <c r="J328" t="s">
        <v>893</v>
      </c>
      <c r="K328" t="s">
        <v>2298</v>
      </c>
      <c r="L328" t="s">
        <v>952</v>
      </c>
      <c r="M328" s="17">
        <v>174.68</v>
      </c>
      <c r="N328" s="17">
        <v>568.30999999999995</v>
      </c>
      <c r="O328" s="17">
        <v>10</v>
      </c>
      <c r="P328" s="17">
        <v>7.13</v>
      </c>
      <c r="Q328" s="17">
        <v>191.81</v>
      </c>
      <c r="R328" s="17">
        <v>585.44000000000005</v>
      </c>
    </row>
    <row r="329" spans="1:18" x14ac:dyDescent="0.25">
      <c r="A329" t="s">
        <v>432</v>
      </c>
      <c r="B329" t="s">
        <v>179</v>
      </c>
      <c r="C329" t="b">
        <f t="shared" si="5"/>
        <v>1</v>
      </c>
      <c r="E329" t="s">
        <v>432</v>
      </c>
      <c r="F329" t="s">
        <v>2222</v>
      </c>
      <c r="G329" t="s">
        <v>179</v>
      </c>
      <c r="H329" t="s">
        <v>2223</v>
      </c>
      <c r="I329" t="s">
        <v>1816</v>
      </c>
      <c r="J329" t="s">
        <v>893</v>
      </c>
      <c r="K329" t="s">
        <v>1817</v>
      </c>
      <c r="L329" t="s">
        <v>952</v>
      </c>
      <c r="M329" s="17">
        <v>158.96</v>
      </c>
      <c r="N329" s="17">
        <v>574.09</v>
      </c>
      <c r="O329" s="17">
        <v>10</v>
      </c>
      <c r="P329" s="17">
        <v>7.13</v>
      </c>
      <c r="Q329" s="17">
        <v>176.09</v>
      </c>
      <c r="R329" s="17">
        <v>591.22</v>
      </c>
    </row>
    <row r="330" spans="1:18" x14ac:dyDescent="0.25">
      <c r="A330" t="s">
        <v>433</v>
      </c>
      <c r="B330" t="s">
        <v>177</v>
      </c>
      <c r="C330" t="b">
        <f t="shared" si="5"/>
        <v>1</v>
      </c>
      <c r="E330" t="s">
        <v>433</v>
      </c>
      <c r="F330" t="s">
        <v>2215</v>
      </c>
      <c r="G330" t="s">
        <v>177</v>
      </c>
      <c r="H330" t="s">
        <v>2216</v>
      </c>
      <c r="I330" t="s">
        <v>2011</v>
      </c>
      <c r="J330" t="s">
        <v>893</v>
      </c>
      <c r="K330" t="s">
        <v>2217</v>
      </c>
      <c r="L330" t="s">
        <v>2011</v>
      </c>
      <c r="M330" s="17">
        <v>136.72999999999999</v>
      </c>
      <c r="N330" s="17">
        <v>570.07000000000005</v>
      </c>
      <c r="O330" s="17">
        <v>10</v>
      </c>
      <c r="P330" s="17">
        <v>7.13</v>
      </c>
      <c r="Q330" s="17">
        <v>153.86000000000001</v>
      </c>
      <c r="R330" s="17">
        <v>587.20000000000005</v>
      </c>
    </row>
    <row r="331" spans="1:18" x14ac:dyDescent="0.25">
      <c r="A331" t="s">
        <v>434</v>
      </c>
      <c r="B331" t="s">
        <v>93</v>
      </c>
      <c r="C331" t="b">
        <f t="shared" si="5"/>
        <v>1</v>
      </c>
      <c r="E331" t="s">
        <v>434</v>
      </c>
      <c r="F331" t="s">
        <v>1683</v>
      </c>
      <c r="G331" t="s">
        <v>93</v>
      </c>
      <c r="H331" t="s">
        <v>1684</v>
      </c>
      <c r="I331" t="s">
        <v>1200</v>
      </c>
      <c r="J331" t="s">
        <v>893</v>
      </c>
      <c r="K331" t="s">
        <v>1201</v>
      </c>
      <c r="L331" t="s">
        <v>895</v>
      </c>
      <c r="M331" s="17">
        <v>177.64</v>
      </c>
      <c r="N331" s="17">
        <v>572.47</v>
      </c>
      <c r="O331" s="17">
        <v>10</v>
      </c>
      <c r="P331" s="17">
        <v>1.36</v>
      </c>
      <c r="Q331" s="17">
        <v>189</v>
      </c>
      <c r="R331" s="17">
        <v>583.83000000000004</v>
      </c>
    </row>
    <row r="332" spans="1:18" x14ac:dyDescent="0.25">
      <c r="A332" t="s">
        <v>435</v>
      </c>
      <c r="B332" t="s">
        <v>165</v>
      </c>
      <c r="C332" t="b">
        <f t="shared" si="5"/>
        <v>1</v>
      </c>
      <c r="E332" t="s">
        <v>435</v>
      </c>
      <c r="F332" t="s">
        <v>2138</v>
      </c>
      <c r="G332" t="s">
        <v>165</v>
      </c>
      <c r="H332" t="s">
        <v>2139</v>
      </c>
      <c r="I332" t="s">
        <v>2140</v>
      </c>
      <c r="J332" t="s">
        <v>893</v>
      </c>
      <c r="K332" t="s">
        <v>2141</v>
      </c>
      <c r="L332" t="s">
        <v>1350</v>
      </c>
      <c r="M332" s="17">
        <v>172.18</v>
      </c>
      <c r="N332" s="17">
        <v>577.24</v>
      </c>
      <c r="O332" s="17">
        <v>10</v>
      </c>
      <c r="P332" s="17">
        <v>1.36</v>
      </c>
      <c r="Q332" s="17">
        <v>183.54</v>
      </c>
      <c r="R332" s="17">
        <v>588.6</v>
      </c>
    </row>
    <row r="333" spans="1:18" x14ac:dyDescent="0.25">
      <c r="A333" t="s">
        <v>437</v>
      </c>
      <c r="B333" t="s">
        <v>22</v>
      </c>
      <c r="C333" t="b">
        <f t="shared" si="5"/>
        <v>1</v>
      </c>
      <c r="E333" t="s">
        <v>437</v>
      </c>
      <c r="F333" t="s">
        <v>1076</v>
      </c>
      <c r="G333" t="s">
        <v>22</v>
      </c>
      <c r="H333" t="s">
        <v>1077</v>
      </c>
      <c r="I333" t="s">
        <v>1078</v>
      </c>
      <c r="J333" t="s">
        <v>893</v>
      </c>
      <c r="K333" t="s">
        <v>1079</v>
      </c>
      <c r="L333" t="s">
        <v>1080</v>
      </c>
      <c r="M333" s="17">
        <v>158.94</v>
      </c>
      <c r="N333" s="17">
        <v>557.33000000000004</v>
      </c>
      <c r="O333" s="17">
        <v>10</v>
      </c>
      <c r="P333" s="17">
        <v>1.36</v>
      </c>
      <c r="Q333" s="17">
        <v>170.3</v>
      </c>
      <c r="R333" s="17">
        <v>568.69000000000005</v>
      </c>
    </row>
    <row r="334" spans="1:18" x14ac:dyDescent="0.25">
      <c r="A334" t="s">
        <v>438</v>
      </c>
      <c r="B334" t="s">
        <v>626</v>
      </c>
      <c r="C334" t="b">
        <f t="shared" si="5"/>
        <v>1</v>
      </c>
      <c r="E334" t="s">
        <v>438</v>
      </c>
      <c r="F334" t="s">
        <v>1791</v>
      </c>
      <c r="G334" t="s">
        <v>626</v>
      </c>
      <c r="H334" t="s">
        <v>1792</v>
      </c>
      <c r="I334" t="s">
        <v>1252</v>
      </c>
      <c r="J334" t="s">
        <v>893</v>
      </c>
      <c r="K334" t="s">
        <v>1253</v>
      </c>
      <c r="L334" t="s">
        <v>1252</v>
      </c>
      <c r="M334" s="17">
        <v>167.42</v>
      </c>
      <c r="N334" s="17">
        <v>566.79</v>
      </c>
      <c r="O334" s="17">
        <v>10</v>
      </c>
      <c r="P334" s="17">
        <v>7.13</v>
      </c>
      <c r="Q334" s="17">
        <v>184.55</v>
      </c>
      <c r="R334" s="17">
        <v>583.91999999999996</v>
      </c>
    </row>
    <row r="335" spans="1:18" x14ac:dyDescent="0.25">
      <c r="A335" t="s">
        <v>439</v>
      </c>
      <c r="B335" t="s">
        <v>26</v>
      </c>
      <c r="C335" t="b">
        <f t="shared" si="5"/>
        <v>0</v>
      </c>
      <c r="D335" t="s">
        <v>4407</v>
      </c>
    </row>
    <row r="336" spans="1:18" x14ac:dyDescent="0.25">
      <c r="A336" t="s">
        <v>440</v>
      </c>
      <c r="B336" t="s">
        <v>26</v>
      </c>
      <c r="C336" t="b">
        <f t="shared" si="5"/>
        <v>1</v>
      </c>
      <c r="E336" t="s">
        <v>440</v>
      </c>
      <c r="F336" t="s">
        <v>1119</v>
      </c>
      <c r="G336" t="s">
        <v>2550</v>
      </c>
      <c r="H336" t="s">
        <v>1120</v>
      </c>
      <c r="I336" t="s">
        <v>1121</v>
      </c>
      <c r="J336" t="s">
        <v>893</v>
      </c>
      <c r="K336" t="s">
        <v>1122</v>
      </c>
      <c r="L336" t="s">
        <v>1123</v>
      </c>
      <c r="M336" s="17">
        <v>125.19</v>
      </c>
      <c r="N336" s="17">
        <v>568.96</v>
      </c>
      <c r="O336" s="17">
        <v>10</v>
      </c>
      <c r="P336" s="17">
        <v>7.13</v>
      </c>
      <c r="Q336" s="17">
        <v>142.32</v>
      </c>
      <c r="R336" s="17">
        <v>586.09</v>
      </c>
    </row>
    <row r="337" spans="1:18" x14ac:dyDescent="0.25">
      <c r="A337" t="s">
        <v>442</v>
      </c>
      <c r="B337" t="s">
        <v>171</v>
      </c>
      <c r="C337" t="b">
        <f t="shared" si="5"/>
        <v>1</v>
      </c>
      <c r="E337" t="s">
        <v>442</v>
      </c>
      <c r="F337" t="s">
        <v>2177</v>
      </c>
      <c r="G337" t="s">
        <v>171</v>
      </c>
      <c r="H337" t="s">
        <v>2178</v>
      </c>
      <c r="I337" t="s">
        <v>2179</v>
      </c>
      <c r="J337" t="s">
        <v>893</v>
      </c>
      <c r="K337" t="s">
        <v>2180</v>
      </c>
      <c r="L337" t="s">
        <v>924</v>
      </c>
      <c r="M337" s="17">
        <v>176.09</v>
      </c>
      <c r="N337" s="17">
        <v>571.66</v>
      </c>
      <c r="O337" s="17">
        <v>10</v>
      </c>
      <c r="P337" s="17">
        <v>1.36</v>
      </c>
      <c r="Q337" s="17">
        <v>187.45</v>
      </c>
      <c r="R337" s="17">
        <v>583.02</v>
      </c>
    </row>
    <row r="338" spans="1:18" x14ac:dyDescent="0.25">
      <c r="A338" t="s">
        <v>443</v>
      </c>
      <c r="B338" t="s">
        <v>37</v>
      </c>
      <c r="C338" t="b">
        <f t="shared" si="5"/>
        <v>1</v>
      </c>
      <c r="E338" t="s">
        <v>443</v>
      </c>
      <c r="F338" t="s">
        <v>1198</v>
      </c>
      <c r="G338" t="s">
        <v>37</v>
      </c>
      <c r="H338" t="s">
        <v>1199</v>
      </c>
      <c r="I338" t="s">
        <v>1200</v>
      </c>
      <c r="J338" t="s">
        <v>893</v>
      </c>
      <c r="K338" t="s">
        <v>1201</v>
      </c>
      <c r="L338" t="s">
        <v>895</v>
      </c>
      <c r="M338" s="17">
        <v>119.82</v>
      </c>
      <c r="N338" s="17">
        <v>558.79999999999995</v>
      </c>
      <c r="O338" s="17">
        <v>10</v>
      </c>
      <c r="P338" s="17">
        <v>7.13</v>
      </c>
      <c r="Q338" s="17">
        <v>136.94999999999999</v>
      </c>
      <c r="R338" s="17">
        <v>575.92999999999995</v>
      </c>
    </row>
    <row r="339" spans="1:18" x14ac:dyDescent="0.25">
      <c r="A339" t="s">
        <v>444</v>
      </c>
      <c r="B339" t="s">
        <v>36</v>
      </c>
      <c r="C339" t="b">
        <f t="shared" si="5"/>
        <v>1</v>
      </c>
      <c r="E339" t="s">
        <v>444</v>
      </c>
      <c r="F339" t="s">
        <v>1193</v>
      </c>
      <c r="G339" t="s">
        <v>36</v>
      </c>
      <c r="H339" t="s">
        <v>1194</v>
      </c>
      <c r="I339" t="s">
        <v>1195</v>
      </c>
      <c r="J339" t="s">
        <v>893</v>
      </c>
      <c r="K339" t="s">
        <v>1196</v>
      </c>
      <c r="L339" t="s">
        <v>1197</v>
      </c>
      <c r="M339" s="17">
        <v>106.13</v>
      </c>
      <c r="N339" s="17">
        <v>548.44000000000005</v>
      </c>
      <c r="O339" s="17">
        <v>10</v>
      </c>
      <c r="P339" s="17">
        <v>7.13</v>
      </c>
      <c r="Q339" s="17">
        <v>123.26</v>
      </c>
      <c r="R339" s="17">
        <v>565.57000000000005</v>
      </c>
    </row>
    <row r="340" spans="1:18" x14ac:dyDescent="0.25">
      <c r="A340" t="s">
        <v>445</v>
      </c>
      <c r="B340" t="s">
        <v>181</v>
      </c>
      <c r="C340" t="b">
        <f t="shared" si="5"/>
        <v>1</v>
      </c>
      <c r="E340" t="s">
        <v>445</v>
      </c>
      <c r="F340" t="s">
        <v>2228</v>
      </c>
      <c r="G340" t="s">
        <v>181</v>
      </c>
      <c r="H340" t="s">
        <v>2229</v>
      </c>
      <c r="I340" t="s">
        <v>2230</v>
      </c>
      <c r="J340" t="s">
        <v>893</v>
      </c>
      <c r="K340" t="s">
        <v>2231</v>
      </c>
      <c r="L340" t="s">
        <v>2011</v>
      </c>
      <c r="M340" s="17">
        <v>134.54</v>
      </c>
      <c r="N340" s="17">
        <v>580.97</v>
      </c>
      <c r="O340" s="17">
        <v>10</v>
      </c>
      <c r="P340" s="17">
        <v>7.13</v>
      </c>
      <c r="Q340" s="17">
        <v>151.66999999999999</v>
      </c>
      <c r="R340" s="17">
        <v>598.1</v>
      </c>
    </row>
    <row r="341" spans="1:18" x14ac:dyDescent="0.25">
      <c r="A341" t="s">
        <v>446</v>
      </c>
      <c r="B341" t="s">
        <v>47</v>
      </c>
      <c r="C341" t="b">
        <f t="shared" si="5"/>
        <v>1</v>
      </c>
      <c r="E341" t="s">
        <v>446</v>
      </c>
      <c r="F341" t="s">
        <v>1282</v>
      </c>
      <c r="G341" t="s">
        <v>47</v>
      </c>
      <c r="H341" t="s">
        <v>1283</v>
      </c>
      <c r="I341" t="s">
        <v>1284</v>
      </c>
      <c r="J341" t="s">
        <v>893</v>
      </c>
      <c r="K341" t="s">
        <v>1285</v>
      </c>
      <c r="L341" t="s">
        <v>1286</v>
      </c>
      <c r="M341" s="17">
        <v>125.46</v>
      </c>
      <c r="N341" s="17">
        <v>530.63</v>
      </c>
      <c r="O341" s="17">
        <v>10</v>
      </c>
      <c r="P341" s="17">
        <v>7.13</v>
      </c>
      <c r="Q341" s="17">
        <v>142.59</v>
      </c>
      <c r="R341" s="17">
        <v>547.76</v>
      </c>
    </row>
    <row r="342" spans="1:18" x14ac:dyDescent="0.25">
      <c r="A342" t="s">
        <v>447</v>
      </c>
      <c r="B342" t="s">
        <v>210</v>
      </c>
      <c r="C342" t="b">
        <f t="shared" si="5"/>
        <v>1</v>
      </c>
      <c r="E342" t="s">
        <v>447</v>
      </c>
      <c r="F342" t="s">
        <v>2380</v>
      </c>
      <c r="G342" t="s">
        <v>210</v>
      </c>
      <c r="H342" t="s">
        <v>3747</v>
      </c>
      <c r="I342" t="s">
        <v>2382</v>
      </c>
      <c r="J342" t="s">
        <v>893</v>
      </c>
      <c r="K342" t="s">
        <v>2383</v>
      </c>
      <c r="L342" t="s">
        <v>1252</v>
      </c>
      <c r="M342" s="17">
        <v>146.82</v>
      </c>
      <c r="N342" s="17">
        <v>544.65</v>
      </c>
      <c r="O342" s="17">
        <v>10</v>
      </c>
      <c r="P342" s="17">
        <v>1.36</v>
      </c>
      <c r="Q342" s="17">
        <v>158.18</v>
      </c>
      <c r="R342" s="17">
        <v>556.01</v>
      </c>
    </row>
    <row r="343" spans="1:18" x14ac:dyDescent="0.25">
      <c r="A343" t="s">
        <v>448</v>
      </c>
      <c r="B343" t="s">
        <v>627</v>
      </c>
      <c r="C343" t="b">
        <f t="shared" si="5"/>
        <v>1</v>
      </c>
      <c r="E343" t="s">
        <v>448</v>
      </c>
      <c r="F343" t="s">
        <v>1795</v>
      </c>
      <c r="G343" t="s">
        <v>627</v>
      </c>
      <c r="H343" t="s">
        <v>1796</v>
      </c>
      <c r="I343" t="s">
        <v>1083</v>
      </c>
      <c r="J343" t="s">
        <v>893</v>
      </c>
      <c r="K343" t="s">
        <v>1084</v>
      </c>
      <c r="L343" t="s">
        <v>1085</v>
      </c>
      <c r="M343" s="17">
        <v>166.14</v>
      </c>
      <c r="N343" s="17">
        <v>532.49</v>
      </c>
      <c r="O343" s="17">
        <v>10</v>
      </c>
      <c r="P343" s="17">
        <v>1.36</v>
      </c>
      <c r="Q343" s="17">
        <v>177.5</v>
      </c>
      <c r="R343" s="17">
        <v>543.85</v>
      </c>
    </row>
    <row r="344" spans="1:18" x14ac:dyDescent="0.25">
      <c r="A344" t="s">
        <v>451</v>
      </c>
      <c r="B344" t="s">
        <v>135</v>
      </c>
      <c r="C344" t="b">
        <f t="shared" si="5"/>
        <v>1</v>
      </c>
      <c r="E344" t="s">
        <v>451</v>
      </c>
      <c r="F344" t="s">
        <v>1921</v>
      </c>
      <c r="G344" t="s">
        <v>135</v>
      </c>
      <c r="H344" t="s">
        <v>1922</v>
      </c>
      <c r="I344" t="s">
        <v>1298</v>
      </c>
      <c r="J344" t="s">
        <v>893</v>
      </c>
      <c r="K344" t="s">
        <v>1299</v>
      </c>
      <c r="L344" t="s">
        <v>1300</v>
      </c>
      <c r="M344" s="17">
        <v>181.46</v>
      </c>
      <c r="N344" s="17">
        <v>560.54</v>
      </c>
      <c r="O344" s="17">
        <v>10</v>
      </c>
      <c r="P344" s="17">
        <v>0</v>
      </c>
      <c r="Q344" s="17">
        <v>191.46</v>
      </c>
      <c r="R344" s="17">
        <v>570.54</v>
      </c>
    </row>
    <row r="345" spans="1:18" x14ac:dyDescent="0.25">
      <c r="A345" t="s">
        <v>454</v>
      </c>
      <c r="B345" t="s">
        <v>815</v>
      </c>
      <c r="C345" t="b">
        <f t="shared" si="5"/>
        <v>1</v>
      </c>
      <c r="E345" t="s">
        <v>454</v>
      </c>
      <c r="F345" t="s">
        <v>2114</v>
      </c>
      <c r="G345" t="s">
        <v>815</v>
      </c>
      <c r="H345" t="s">
        <v>2628</v>
      </c>
      <c r="I345" t="s">
        <v>2116</v>
      </c>
      <c r="J345" t="s">
        <v>893</v>
      </c>
      <c r="K345" t="s">
        <v>2117</v>
      </c>
      <c r="L345" t="s">
        <v>1300</v>
      </c>
      <c r="M345" s="17">
        <v>145.91999999999999</v>
      </c>
      <c r="N345" s="17">
        <v>574.62</v>
      </c>
      <c r="O345" s="17">
        <v>10</v>
      </c>
      <c r="P345" s="17">
        <v>7.13</v>
      </c>
      <c r="Q345" s="17">
        <v>163.05000000000001</v>
      </c>
      <c r="R345" s="17">
        <v>591.75</v>
      </c>
    </row>
    <row r="346" spans="1:18" x14ac:dyDescent="0.25">
      <c r="A346" t="s">
        <v>455</v>
      </c>
      <c r="B346" t="s">
        <v>96</v>
      </c>
      <c r="C346" t="b">
        <f t="shared" si="5"/>
        <v>1</v>
      </c>
      <c r="E346" t="s">
        <v>455</v>
      </c>
      <c r="F346" t="s">
        <v>1692</v>
      </c>
      <c r="G346" t="s">
        <v>96</v>
      </c>
      <c r="H346" t="s">
        <v>1693</v>
      </c>
      <c r="I346" t="s">
        <v>892</v>
      </c>
      <c r="J346" t="s">
        <v>893</v>
      </c>
      <c r="K346" t="s">
        <v>894</v>
      </c>
      <c r="L346" t="s">
        <v>895</v>
      </c>
      <c r="M346" s="17">
        <v>162.41</v>
      </c>
      <c r="N346" s="17">
        <v>568.36</v>
      </c>
      <c r="O346" s="17">
        <v>10</v>
      </c>
      <c r="P346" s="17">
        <v>7.13</v>
      </c>
      <c r="Q346" s="17">
        <v>179.54</v>
      </c>
      <c r="R346" s="17">
        <v>585.49</v>
      </c>
    </row>
    <row r="347" spans="1:18" x14ac:dyDescent="0.25">
      <c r="A347" t="s">
        <v>456</v>
      </c>
      <c r="B347" t="s">
        <v>95</v>
      </c>
      <c r="C347" t="b">
        <f t="shared" si="5"/>
        <v>1</v>
      </c>
      <c r="E347" t="s">
        <v>456</v>
      </c>
      <c r="F347" t="s">
        <v>1689</v>
      </c>
      <c r="G347" t="s">
        <v>95</v>
      </c>
      <c r="H347" t="s">
        <v>1690</v>
      </c>
      <c r="I347" t="s">
        <v>892</v>
      </c>
      <c r="J347" t="s">
        <v>893</v>
      </c>
      <c r="K347" t="s">
        <v>1691</v>
      </c>
      <c r="L347" t="s">
        <v>895</v>
      </c>
      <c r="M347" s="17">
        <v>153.21</v>
      </c>
      <c r="N347" s="17">
        <v>555.01</v>
      </c>
      <c r="O347" s="17">
        <v>10</v>
      </c>
      <c r="P347" s="17">
        <v>7.13</v>
      </c>
      <c r="Q347" s="17">
        <v>170.34</v>
      </c>
      <c r="R347" s="17">
        <v>572.14</v>
      </c>
    </row>
    <row r="348" spans="1:18" x14ac:dyDescent="0.25">
      <c r="A348" t="s">
        <v>457</v>
      </c>
      <c r="B348" t="s">
        <v>816</v>
      </c>
      <c r="C348" t="b">
        <f t="shared" si="5"/>
        <v>1</v>
      </c>
      <c r="E348" t="s">
        <v>457</v>
      </c>
      <c r="F348" t="s">
        <v>2329</v>
      </c>
      <c r="G348" t="s">
        <v>2597</v>
      </c>
      <c r="H348" t="s">
        <v>2330</v>
      </c>
      <c r="I348" t="s">
        <v>1436</v>
      </c>
      <c r="J348" t="s">
        <v>893</v>
      </c>
      <c r="K348" t="s">
        <v>2331</v>
      </c>
      <c r="L348" t="s">
        <v>1133</v>
      </c>
      <c r="M348" s="17">
        <v>148.43</v>
      </c>
      <c r="N348" s="17">
        <v>583.02</v>
      </c>
      <c r="O348" s="17">
        <v>10</v>
      </c>
      <c r="P348" s="17">
        <v>7.13</v>
      </c>
      <c r="Q348" s="17">
        <v>165.56</v>
      </c>
      <c r="R348" s="17">
        <v>600.15</v>
      </c>
    </row>
    <row r="349" spans="1:18" x14ac:dyDescent="0.25">
      <c r="A349" t="s">
        <v>458</v>
      </c>
      <c r="B349" t="s">
        <v>628</v>
      </c>
      <c r="C349" t="b">
        <f t="shared" si="5"/>
        <v>1</v>
      </c>
      <c r="E349" t="s">
        <v>458</v>
      </c>
      <c r="F349" t="s">
        <v>1601</v>
      </c>
      <c r="G349" t="s">
        <v>628</v>
      </c>
      <c r="H349" t="s">
        <v>1602</v>
      </c>
      <c r="I349" t="s">
        <v>1603</v>
      </c>
      <c r="J349" t="s">
        <v>893</v>
      </c>
      <c r="K349" t="s">
        <v>1604</v>
      </c>
      <c r="L349" t="s">
        <v>1603</v>
      </c>
      <c r="M349" s="17">
        <v>198.97</v>
      </c>
      <c r="N349" s="17">
        <v>592.65</v>
      </c>
      <c r="O349" s="17">
        <v>10</v>
      </c>
      <c r="P349" s="17">
        <v>0</v>
      </c>
      <c r="Q349" s="17">
        <v>208.97</v>
      </c>
      <c r="R349" s="17">
        <v>602.65</v>
      </c>
    </row>
    <row r="350" spans="1:18" x14ac:dyDescent="0.25">
      <c r="A350" t="s">
        <v>459</v>
      </c>
      <c r="B350" t="s">
        <v>817</v>
      </c>
      <c r="C350" t="b">
        <f t="shared" si="5"/>
        <v>1</v>
      </c>
      <c r="E350" t="s">
        <v>459</v>
      </c>
      <c r="F350" t="s">
        <v>1510</v>
      </c>
      <c r="G350" t="s">
        <v>817</v>
      </c>
      <c r="H350" t="s">
        <v>1511</v>
      </c>
      <c r="I350" t="s">
        <v>1512</v>
      </c>
      <c r="J350" t="s">
        <v>893</v>
      </c>
      <c r="K350" t="s">
        <v>1513</v>
      </c>
      <c r="L350" t="s">
        <v>967</v>
      </c>
      <c r="M350" s="17">
        <v>151.46</v>
      </c>
      <c r="N350" s="17">
        <v>573.89</v>
      </c>
      <c r="O350" s="17">
        <v>10</v>
      </c>
      <c r="P350" s="17">
        <v>1.36</v>
      </c>
      <c r="Q350" s="17">
        <v>162.82</v>
      </c>
      <c r="R350" s="17">
        <v>585.25</v>
      </c>
    </row>
    <row r="351" spans="1:18" x14ac:dyDescent="0.25">
      <c r="A351" t="s">
        <v>460</v>
      </c>
      <c r="B351" t="s">
        <v>53</v>
      </c>
      <c r="C351" t="b">
        <f t="shared" si="5"/>
        <v>1</v>
      </c>
      <c r="E351" t="s">
        <v>460</v>
      </c>
      <c r="F351" t="s">
        <v>1326</v>
      </c>
      <c r="G351" t="s">
        <v>53</v>
      </c>
      <c r="H351" t="s">
        <v>1327</v>
      </c>
      <c r="I351" t="s">
        <v>900</v>
      </c>
      <c r="J351" t="s">
        <v>893</v>
      </c>
      <c r="K351" t="s">
        <v>1328</v>
      </c>
      <c r="L351" t="s">
        <v>952</v>
      </c>
      <c r="M351" s="17">
        <v>200.32</v>
      </c>
      <c r="N351" s="17">
        <v>594.20000000000005</v>
      </c>
      <c r="O351" s="17">
        <v>10</v>
      </c>
      <c r="P351" s="17">
        <v>7.13</v>
      </c>
      <c r="Q351" s="17">
        <v>217.45</v>
      </c>
      <c r="R351" s="17">
        <v>611.33000000000004</v>
      </c>
    </row>
    <row r="352" spans="1:18" x14ac:dyDescent="0.25">
      <c r="A352" t="s">
        <v>461</v>
      </c>
      <c r="B352" t="s">
        <v>818</v>
      </c>
      <c r="C352" t="b">
        <f t="shared" si="5"/>
        <v>1</v>
      </c>
      <c r="E352" t="s">
        <v>461</v>
      </c>
      <c r="F352" t="s">
        <v>1506</v>
      </c>
      <c r="G352" t="s">
        <v>818</v>
      </c>
      <c r="H352" t="s">
        <v>1507</v>
      </c>
      <c r="I352" t="s">
        <v>1508</v>
      </c>
      <c r="J352" t="s">
        <v>893</v>
      </c>
      <c r="K352" t="s">
        <v>1509</v>
      </c>
      <c r="L352" t="s">
        <v>1143</v>
      </c>
      <c r="M352" s="17">
        <v>133.28</v>
      </c>
      <c r="N352" s="17">
        <v>560.07000000000005</v>
      </c>
      <c r="O352" s="17">
        <v>10</v>
      </c>
      <c r="P352" s="17">
        <v>1.36</v>
      </c>
      <c r="Q352" s="17">
        <v>144.63999999999999</v>
      </c>
      <c r="R352" s="17">
        <v>571.42999999999995</v>
      </c>
    </row>
    <row r="353" spans="1:18" x14ac:dyDescent="0.25">
      <c r="A353" t="s">
        <v>462</v>
      </c>
      <c r="B353" t="s">
        <v>18</v>
      </c>
      <c r="C353" t="b">
        <f t="shared" si="5"/>
        <v>1</v>
      </c>
      <c r="E353" t="s">
        <v>462</v>
      </c>
      <c r="F353" t="s">
        <v>1052</v>
      </c>
      <c r="G353" t="s">
        <v>18</v>
      </c>
      <c r="H353" t="s">
        <v>1053</v>
      </c>
      <c r="I353" t="s">
        <v>1054</v>
      </c>
      <c r="J353" t="s">
        <v>893</v>
      </c>
      <c r="K353" t="s">
        <v>1055</v>
      </c>
      <c r="L353" t="s">
        <v>1056</v>
      </c>
      <c r="M353" s="17">
        <v>166.12</v>
      </c>
      <c r="N353" s="17">
        <v>594.85</v>
      </c>
      <c r="O353" s="17">
        <v>10</v>
      </c>
      <c r="P353" s="17">
        <v>7.13</v>
      </c>
      <c r="Q353" s="17">
        <v>183.25</v>
      </c>
      <c r="R353" s="17">
        <v>611.98</v>
      </c>
    </row>
    <row r="354" spans="1:18" x14ac:dyDescent="0.25">
      <c r="A354" t="s">
        <v>463</v>
      </c>
      <c r="B354" t="s">
        <v>131</v>
      </c>
      <c r="C354" t="b">
        <f t="shared" si="5"/>
        <v>1</v>
      </c>
      <c r="E354" t="s">
        <v>463</v>
      </c>
      <c r="F354" t="s">
        <v>1907</v>
      </c>
      <c r="G354" t="s">
        <v>131</v>
      </c>
      <c r="H354" t="s">
        <v>1908</v>
      </c>
      <c r="I354" t="s">
        <v>1481</v>
      </c>
      <c r="J354" t="s">
        <v>893</v>
      </c>
      <c r="K354" t="s">
        <v>1790</v>
      </c>
      <c r="L354" t="s">
        <v>1472</v>
      </c>
      <c r="M354" s="17">
        <v>163.36000000000001</v>
      </c>
      <c r="N354" s="17">
        <v>555.27</v>
      </c>
      <c r="O354" s="17">
        <v>10</v>
      </c>
      <c r="P354" s="17">
        <v>7.13</v>
      </c>
      <c r="Q354" s="17">
        <v>180.49</v>
      </c>
      <c r="R354" s="17">
        <v>572.4</v>
      </c>
    </row>
    <row r="355" spans="1:18" x14ac:dyDescent="0.25">
      <c r="A355" t="s">
        <v>464</v>
      </c>
      <c r="B355" t="s">
        <v>121</v>
      </c>
      <c r="C355" t="b">
        <f t="shared" si="5"/>
        <v>1</v>
      </c>
      <c r="E355" t="s">
        <v>464</v>
      </c>
      <c r="F355" t="s">
        <v>1839</v>
      </c>
      <c r="G355" t="s">
        <v>121</v>
      </c>
      <c r="H355" t="s">
        <v>1840</v>
      </c>
      <c r="I355" t="s">
        <v>1841</v>
      </c>
      <c r="J355" t="s">
        <v>893</v>
      </c>
      <c r="K355" t="s">
        <v>1842</v>
      </c>
      <c r="L355" t="s">
        <v>1133</v>
      </c>
      <c r="M355" s="17">
        <v>168.55</v>
      </c>
      <c r="N355" s="17">
        <v>567.20000000000005</v>
      </c>
      <c r="O355" s="17">
        <v>10</v>
      </c>
      <c r="P355" s="17">
        <v>7.13</v>
      </c>
      <c r="Q355" s="17">
        <v>185.68</v>
      </c>
      <c r="R355" s="17">
        <v>584.33000000000004</v>
      </c>
    </row>
    <row r="356" spans="1:18" x14ac:dyDescent="0.25">
      <c r="A356" t="s">
        <v>465</v>
      </c>
      <c r="B356" t="s">
        <v>819</v>
      </c>
      <c r="C356" t="b">
        <f t="shared" si="5"/>
        <v>1</v>
      </c>
      <c r="E356" t="s">
        <v>465</v>
      </c>
      <c r="F356" t="s">
        <v>2049</v>
      </c>
      <c r="G356" t="s">
        <v>819</v>
      </c>
      <c r="H356" t="s">
        <v>2050</v>
      </c>
      <c r="I356" t="s">
        <v>1032</v>
      </c>
      <c r="J356" t="s">
        <v>893</v>
      </c>
      <c r="K356" t="s">
        <v>2051</v>
      </c>
      <c r="L356" t="s">
        <v>1034</v>
      </c>
      <c r="M356" s="17">
        <v>159.19999999999999</v>
      </c>
      <c r="N356" s="17">
        <v>552.58000000000004</v>
      </c>
      <c r="O356" s="17">
        <v>10</v>
      </c>
      <c r="P356" s="17">
        <v>7.13</v>
      </c>
      <c r="Q356" s="17">
        <v>176.33</v>
      </c>
      <c r="R356" s="17">
        <v>569.71</v>
      </c>
    </row>
    <row r="357" spans="1:18" x14ac:dyDescent="0.25">
      <c r="A357" t="s">
        <v>466</v>
      </c>
      <c r="B357" t="s">
        <v>49</v>
      </c>
      <c r="C357" t="b">
        <f t="shared" si="5"/>
        <v>1</v>
      </c>
      <c r="E357" t="s">
        <v>466</v>
      </c>
      <c r="F357" t="s">
        <v>1296</v>
      </c>
      <c r="G357" t="s">
        <v>49</v>
      </c>
      <c r="H357" t="s">
        <v>1297</v>
      </c>
      <c r="I357" t="s">
        <v>1298</v>
      </c>
      <c r="J357" t="s">
        <v>893</v>
      </c>
      <c r="K357" t="s">
        <v>1299</v>
      </c>
      <c r="L357" t="s">
        <v>1300</v>
      </c>
      <c r="M357" s="17">
        <v>148</v>
      </c>
      <c r="N357" s="17">
        <v>562.30999999999995</v>
      </c>
      <c r="O357" s="17">
        <v>10</v>
      </c>
      <c r="P357" s="17">
        <v>7.13</v>
      </c>
      <c r="Q357" s="17">
        <v>165.13</v>
      </c>
      <c r="R357" s="17">
        <v>579.44000000000005</v>
      </c>
    </row>
    <row r="358" spans="1:18" x14ac:dyDescent="0.25">
      <c r="A358" t="s">
        <v>467</v>
      </c>
      <c r="B358" t="s">
        <v>109</v>
      </c>
      <c r="C358" t="b">
        <f t="shared" si="5"/>
        <v>1</v>
      </c>
      <c r="E358" t="s">
        <v>467</v>
      </c>
      <c r="F358" t="s">
        <v>1772</v>
      </c>
      <c r="G358" t="s">
        <v>109</v>
      </c>
      <c r="H358" t="s">
        <v>1773</v>
      </c>
      <c r="I358" t="s">
        <v>1774</v>
      </c>
      <c r="J358" t="s">
        <v>893</v>
      </c>
      <c r="K358" t="s">
        <v>1775</v>
      </c>
      <c r="L358" t="s">
        <v>1114</v>
      </c>
      <c r="M358" s="17">
        <v>162.93</v>
      </c>
      <c r="N358" s="17">
        <v>564.82000000000005</v>
      </c>
      <c r="O358" s="17">
        <v>10</v>
      </c>
      <c r="P358" s="17">
        <v>7.13</v>
      </c>
      <c r="Q358" s="17">
        <v>180.06</v>
      </c>
      <c r="R358" s="17">
        <v>581.95000000000005</v>
      </c>
    </row>
    <row r="359" spans="1:18" x14ac:dyDescent="0.25">
      <c r="A359" t="s">
        <v>468</v>
      </c>
      <c r="B359" t="s">
        <v>820</v>
      </c>
      <c r="C359" t="b">
        <f t="shared" si="5"/>
        <v>1</v>
      </c>
      <c r="E359" t="s">
        <v>468</v>
      </c>
      <c r="F359" t="s">
        <v>2046</v>
      </c>
      <c r="G359" t="s">
        <v>820</v>
      </c>
      <c r="H359" t="s">
        <v>2047</v>
      </c>
      <c r="I359" t="s">
        <v>1032</v>
      </c>
      <c r="J359" t="s">
        <v>893</v>
      </c>
      <c r="K359" t="s">
        <v>2048</v>
      </c>
      <c r="L359" t="s">
        <v>1034</v>
      </c>
      <c r="M359" s="17">
        <v>171.21</v>
      </c>
      <c r="N359" s="17">
        <v>576.76</v>
      </c>
      <c r="O359" s="17">
        <v>10</v>
      </c>
      <c r="P359" s="17">
        <v>7.13</v>
      </c>
      <c r="Q359" s="17">
        <v>188.34</v>
      </c>
      <c r="R359" s="17">
        <v>593.89</v>
      </c>
    </row>
    <row r="360" spans="1:18" x14ac:dyDescent="0.25">
      <c r="A360" t="s">
        <v>469</v>
      </c>
      <c r="B360" t="s">
        <v>75</v>
      </c>
      <c r="C360" t="b">
        <f t="shared" si="5"/>
        <v>1</v>
      </c>
      <c r="E360" t="s">
        <v>469</v>
      </c>
      <c r="F360" t="s">
        <v>1535</v>
      </c>
      <c r="G360" t="s">
        <v>75</v>
      </c>
      <c r="H360" t="s">
        <v>1536</v>
      </c>
      <c r="I360" t="s">
        <v>1170</v>
      </c>
      <c r="J360" t="s">
        <v>893</v>
      </c>
      <c r="K360" t="s">
        <v>1171</v>
      </c>
      <c r="L360" t="s">
        <v>1070</v>
      </c>
      <c r="M360" s="17">
        <v>209.35</v>
      </c>
      <c r="N360" s="17">
        <v>611.09</v>
      </c>
      <c r="O360" s="17">
        <v>10</v>
      </c>
      <c r="P360" s="17">
        <v>7.13</v>
      </c>
      <c r="Q360" s="17">
        <v>226.48</v>
      </c>
      <c r="R360" s="17">
        <v>628.22</v>
      </c>
    </row>
    <row r="361" spans="1:18" x14ac:dyDescent="0.25">
      <c r="A361" t="s">
        <v>470</v>
      </c>
      <c r="B361" t="s">
        <v>5</v>
      </c>
      <c r="C361" t="b">
        <f t="shared" si="5"/>
        <v>1</v>
      </c>
      <c r="E361" t="s">
        <v>470</v>
      </c>
      <c r="F361" t="s">
        <v>958</v>
      </c>
      <c r="G361" t="s">
        <v>5</v>
      </c>
      <c r="H361" t="s">
        <v>959</v>
      </c>
      <c r="I361" t="s">
        <v>960</v>
      </c>
      <c r="J361" t="s">
        <v>893</v>
      </c>
      <c r="K361" t="s">
        <v>961</v>
      </c>
      <c r="L361" t="s">
        <v>962</v>
      </c>
      <c r="M361" s="17">
        <v>124.79</v>
      </c>
      <c r="N361" s="17">
        <v>579.03</v>
      </c>
      <c r="O361" s="17">
        <v>10</v>
      </c>
      <c r="P361" s="17">
        <v>7.13</v>
      </c>
      <c r="Q361" s="17">
        <v>141.91999999999999</v>
      </c>
      <c r="R361" s="17">
        <v>596.16</v>
      </c>
    </row>
    <row r="362" spans="1:18" x14ac:dyDescent="0.25">
      <c r="A362" t="s">
        <v>4347</v>
      </c>
      <c r="B362" t="s">
        <v>163</v>
      </c>
      <c r="C362" t="b">
        <f t="shared" si="5"/>
        <v>1</v>
      </c>
      <c r="E362" t="s">
        <v>4347</v>
      </c>
      <c r="F362" t="s">
        <v>4335</v>
      </c>
      <c r="G362" t="s">
        <v>163</v>
      </c>
      <c r="H362" t="s">
        <v>2131</v>
      </c>
      <c r="I362" t="s">
        <v>2132</v>
      </c>
      <c r="J362" t="s">
        <v>893</v>
      </c>
      <c r="K362" t="s">
        <v>2133</v>
      </c>
      <c r="L362" t="s">
        <v>1426</v>
      </c>
      <c r="M362" s="17">
        <v>182.87</v>
      </c>
      <c r="N362" s="17">
        <v>572.02</v>
      </c>
      <c r="O362" s="17">
        <v>10</v>
      </c>
      <c r="P362" s="17">
        <v>7.13</v>
      </c>
      <c r="Q362" s="17">
        <v>200</v>
      </c>
      <c r="R362" s="17">
        <v>589.15</v>
      </c>
    </row>
    <row r="363" spans="1:18" x14ac:dyDescent="0.25">
      <c r="A363" t="s">
        <v>474</v>
      </c>
      <c r="B363" t="s">
        <v>821</v>
      </c>
      <c r="C363" t="b">
        <f t="shared" si="5"/>
        <v>1</v>
      </c>
      <c r="E363" t="s">
        <v>474</v>
      </c>
      <c r="F363" t="s">
        <v>2334</v>
      </c>
      <c r="G363" t="s">
        <v>821</v>
      </c>
      <c r="H363" t="s">
        <v>2335</v>
      </c>
      <c r="I363" t="s">
        <v>917</v>
      </c>
      <c r="J363" t="s">
        <v>893</v>
      </c>
      <c r="K363" t="s">
        <v>2336</v>
      </c>
      <c r="L363" t="s">
        <v>919</v>
      </c>
      <c r="M363" s="17">
        <v>142.88</v>
      </c>
      <c r="N363" s="17">
        <v>555.29999999999995</v>
      </c>
      <c r="O363" s="17">
        <v>10</v>
      </c>
      <c r="P363" s="17">
        <v>7.13</v>
      </c>
      <c r="Q363" s="17">
        <v>160.01</v>
      </c>
      <c r="R363" s="17">
        <v>572.42999999999995</v>
      </c>
    </row>
    <row r="364" spans="1:18" x14ac:dyDescent="0.25">
      <c r="A364" t="s">
        <v>476</v>
      </c>
      <c r="B364" t="s">
        <v>822</v>
      </c>
      <c r="C364" t="b">
        <f t="shared" si="5"/>
        <v>1</v>
      </c>
      <c r="E364" t="s">
        <v>476</v>
      </c>
      <c r="F364" t="s">
        <v>2332</v>
      </c>
      <c r="G364" t="s">
        <v>822</v>
      </c>
      <c r="H364" t="s">
        <v>2333</v>
      </c>
      <c r="I364" t="s">
        <v>946</v>
      </c>
      <c r="J364" t="s">
        <v>893</v>
      </c>
      <c r="K364" t="s">
        <v>947</v>
      </c>
      <c r="L364" t="s">
        <v>946</v>
      </c>
      <c r="M364" s="17">
        <v>180.71</v>
      </c>
      <c r="N364" s="17">
        <v>553.09</v>
      </c>
      <c r="O364" s="17">
        <v>10</v>
      </c>
      <c r="P364" s="17">
        <v>0</v>
      </c>
      <c r="Q364" s="17">
        <v>190.71</v>
      </c>
      <c r="R364" s="17">
        <v>563.09</v>
      </c>
    </row>
    <row r="365" spans="1:18" x14ac:dyDescent="0.25">
      <c r="A365" t="s">
        <v>477</v>
      </c>
      <c r="B365" t="s">
        <v>122</v>
      </c>
      <c r="C365" t="b">
        <f t="shared" si="5"/>
        <v>1</v>
      </c>
      <c r="E365" t="s">
        <v>477</v>
      </c>
      <c r="F365" t="s">
        <v>1847</v>
      </c>
      <c r="G365" t="s">
        <v>122</v>
      </c>
      <c r="H365" t="s">
        <v>1848</v>
      </c>
      <c r="I365" t="s">
        <v>1121</v>
      </c>
      <c r="J365" t="s">
        <v>893</v>
      </c>
      <c r="K365" t="s">
        <v>1849</v>
      </c>
      <c r="L365" t="s">
        <v>1123</v>
      </c>
      <c r="M365" s="17">
        <v>104.07</v>
      </c>
      <c r="N365" s="17">
        <v>550.49</v>
      </c>
      <c r="O365" s="17">
        <v>10</v>
      </c>
      <c r="P365" s="17">
        <v>1.36</v>
      </c>
      <c r="Q365" s="17">
        <v>115.43</v>
      </c>
      <c r="R365" s="17">
        <v>561.85</v>
      </c>
    </row>
    <row r="366" spans="1:18" x14ac:dyDescent="0.25">
      <c r="A366" t="s">
        <v>478</v>
      </c>
      <c r="B366" t="s">
        <v>52</v>
      </c>
      <c r="C366" t="b">
        <f t="shared" si="5"/>
        <v>1</v>
      </c>
      <c r="E366" t="s">
        <v>478</v>
      </c>
      <c r="F366" t="s">
        <v>1321</v>
      </c>
      <c r="G366" t="s">
        <v>52</v>
      </c>
      <c r="H366" t="s">
        <v>1322</v>
      </c>
      <c r="I366" t="s">
        <v>1323</v>
      </c>
      <c r="J366" t="s">
        <v>893</v>
      </c>
      <c r="K366" t="s">
        <v>1324</v>
      </c>
      <c r="L366" t="s">
        <v>1325</v>
      </c>
      <c r="M366" s="17">
        <v>147.22</v>
      </c>
      <c r="N366" s="17">
        <v>561.22</v>
      </c>
      <c r="O366" s="17">
        <v>10</v>
      </c>
      <c r="P366" s="17">
        <v>1.36</v>
      </c>
      <c r="Q366" s="17">
        <v>158.58000000000001</v>
      </c>
      <c r="R366" s="17">
        <v>572.58000000000004</v>
      </c>
    </row>
    <row r="367" spans="1:18" x14ac:dyDescent="0.25">
      <c r="A367" t="s">
        <v>479</v>
      </c>
      <c r="B367" t="s">
        <v>823</v>
      </c>
      <c r="C367" t="b">
        <f t="shared" si="5"/>
        <v>1</v>
      </c>
      <c r="E367" t="s">
        <v>479</v>
      </c>
      <c r="F367" t="s">
        <v>1901</v>
      </c>
      <c r="G367" t="s">
        <v>2580</v>
      </c>
      <c r="H367" t="s">
        <v>1902</v>
      </c>
      <c r="I367" t="s">
        <v>1824</v>
      </c>
      <c r="J367" t="s">
        <v>893</v>
      </c>
      <c r="K367" t="s">
        <v>1825</v>
      </c>
      <c r="L367" t="s">
        <v>1826</v>
      </c>
      <c r="M367" s="17">
        <v>134.93</v>
      </c>
      <c r="N367" s="17">
        <v>570.55999999999995</v>
      </c>
      <c r="O367" s="17">
        <v>10</v>
      </c>
      <c r="P367" s="17">
        <v>7.13</v>
      </c>
      <c r="Q367" s="17">
        <v>152.06</v>
      </c>
      <c r="R367" s="17">
        <v>587.69000000000005</v>
      </c>
    </row>
    <row r="368" spans="1:18" x14ac:dyDescent="0.25">
      <c r="A368" t="s">
        <v>480</v>
      </c>
      <c r="B368" t="s">
        <v>824</v>
      </c>
      <c r="C368" t="b">
        <f t="shared" si="5"/>
        <v>1</v>
      </c>
      <c r="E368" t="s">
        <v>480</v>
      </c>
      <c r="F368" t="s">
        <v>963</v>
      </c>
      <c r="G368" t="s">
        <v>2542</v>
      </c>
      <c r="H368" t="s">
        <v>964</v>
      </c>
      <c r="I368" t="s">
        <v>965</v>
      </c>
      <c r="J368" t="s">
        <v>893</v>
      </c>
      <c r="K368" t="s">
        <v>966</v>
      </c>
      <c r="L368" t="s">
        <v>967</v>
      </c>
      <c r="M368" s="17">
        <v>139.77000000000001</v>
      </c>
      <c r="N368" s="17">
        <v>556.32000000000005</v>
      </c>
      <c r="O368" s="17">
        <v>10</v>
      </c>
      <c r="P368" s="17">
        <v>7.13</v>
      </c>
      <c r="Q368" s="17">
        <v>156.9</v>
      </c>
      <c r="R368" s="17">
        <v>573.45000000000005</v>
      </c>
    </row>
    <row r="369" spans="1:18" x14ac:dyDescent="0.25">
      <c r="A369" t="s">
        <v>481</v>
      </c>
      <c r="B369" t="s">
        <v>825</v>
      </c>
      <c r="C369" t="b">
        <f t="shared" si="5"/>
        <v>1</v>
      </c>
      <c r="E369" t="s">
        <v>481</v>
      </c>
      <c r="F369" t="s">
        <v>978</v>
      </c>
      <c r="G369" t="s">
        <v>2544</v>
      </c>
      <c r="H369" t="s">
        <v>979</v>
      </c>
      <c r="I369" t="s">
        <v>980</v>
      </c>
      <c r="J369" t="s">
        <v>893</v>
      </c>
      <c r="K369" t="s">
        <v>981</v>
      </c>
      <c r="L369" t="s">
        <v>982</v>
      </c>
      <c r="M369" s="17">
        <v>133.84</v>
      </c>
      <c r="N369" s="17">
        <v>574.77</v>
      </c>
      <c r="O369" s="17">
        <v>10</v>
      </c>
      <c r="P369" s="17">
        <v>1.36</v>
      </c>
      <c r="Q369" s="17">
        <v>145.19999999999999</v>
      </c>
      <c r="R369" s="17">
        <v>586.13</v>
      </c>
    </row>
    <row r="370" spans="1:18" x14ac:dyDescent="0.25">
      <c r="A370" t="s">
        <v>482</v>
      </c>
      <c r="B370" t="s">
        <v>826</v>
      </c>
      <c r="C370" t="b">
        <f t="shared" si="5"/>
        <v>1</v>
      </c>
      <c r="E370" t="s">
        <v>482</v>
      </c>
      <c r="F370" t="s">
        <v>983</v>
      </c>
      <c r="G370" t="s">
        <v>2545</v>
      </c>
      <c r="H370" t="s">
        <v>984</v>
      </c>
      <c r="I370" t="s">
        <v>985</v>
      </c>
      <c r="J370" t="s">
        <v>893</v>
      </c>
      <c r="K370" t="s">
        <v>986</v>
      </c>
      <c r="L370" t="s">
        <v>987</v>
      </c>
      <c r="M370" s="17">
        <v>138.93</v>
      </c>
      <c r="N370" s="17">
        <v>575.67999999999995</v>
      </c>
      <c r="O370" s="17">
        <v>10</v>
      </c>
      <c r="P370" s="17">
        <v>7.13</v>
      </c>
      <c r="Q370" s="17">
        <v>156.06</v>
      </c>
      <c r="R370" s="17">
        <v>592.80999999999995</v>
      </c>
    </row>
    <row r="371" spans="1:18" x14ac:dyDescent="0.25">
      <c r="A371" t="s">
        <v>483</v>
      </c>
      <c r="B371" t="s">
        <v>827</v>
      </c>
      <c r="C371" t="b">
        <f t="shared" si="5"/>
        <v>1</v>
      </c>
      <c r="E371" t="s">
        <v>483</v>
      </c>
      <c r="F371" t="s">
        <v>1081</v>
      </c>
      <c r="G371" t="s">
        <v>2547</v>
      </c>
      <c r="H371" t="s">
        <v>1082</v>
      </c>
      <c r="I371" t="s">
        <v>1083</v>
      </c>
      <c r="J371" t="s">
        <v>893</v>
      </c>
      <c r="K371" t="s">
        <v>1084</v>
      </c>
      <c r="L371" t="s">
        <v>1085</v>
      </c>
      <c r="M371" s="17">
        <v>136.05000000000001</v>
      </c>
      <c r="N371" s="17">
        <v>576.65</v>
      </c>
      <c r="O371" s="17">
        <v>10</v>
      </c>
      <c r="P371" s="17">
        <v>7.13</v>
      </c>
      <c r="Q371" s="17">
        <v>153.18</v>
      </c>
      <c r="R371" s="17">
        <v>593.78</v>
      </c>
    </row>
    <row r="372" spans="1:18" x14ac:dyDescent="0.25">
      <c r="A372" t="s">
        <v>484</v>
      </c>
      <c r="B372" t="s">
        <v>828</v>
      </c>
      <c r="C372" t="b">
        <f t="shared" si="5"/>
        <v>1</v>
      </c>
      <c r="E372" t="s">
        <v>484</v>
      </c>
      <c r="F372" t="s">
        <v>1086</v>
      </c>
      <c r="G372" t="s">
        <v>2548</v>
      </c>
      <c r="H372" t="s">
        <v>1087</v>
      </c>
      <c r="I372" t="s">
        <v>1088</v>
      </c>
      <c r="J372" t="s">
        <v>893</v>
      </c>
      <c r="K372" t="s">
        <v>1089</v>
      </c>
      <c r="L372" t="s">
        <v>1090</v>
      </c>
      <c r="M372" s="17">
        <v>139.29</v>
      </c>
      <c r="N372" s="17">
        <v>572.71</v>
      </c>
      <c r="O372" s="17">
        <v>10</v>
      </c>
      <c r="P372" s="17">
        <v>7.13</v>
      </c>
      <c r="Q372" s="17">
        <v>156.41999999999999</v>
      </c>
      <c r="R372" s="17">
        <v>589.84</v>
      </c>
    </row>
    <row r="373" spans="1:18" x14ac:dyDescent="0.25">
      <c r="A373" t="s">
        <v>485</v>
      </c>
      <c r="B373" t="s">
        <v>829</v>
      </c>
      <c r="C373" t="b">
        <f t="shared" si="5"/>
        <v>1</v>
      </c>
      <c r="E373" t="s">
        <v>485</v>
      </c>
      <c r="F373" t="s">
        <v>1096</v>
      </c>
      <c r="G373" t="s">
        <v>2549</v>
      </c>
      <c r="H373" t="s">
        <v>1097</v>
      </c>
      <c r="I373" t="s">
        <v>1042</v>
      </c>
      <c r="J373" t="s">
        <v>893</v>
      </c>
      <c r="K373" t="s">
        <v>1098</v>
      </c>
      <c r="L373" t="s">
        <v>1042</v>
      </c>
      <c r="M373" s="17">
        <v>144.66</v>
      </c>
      <c r="N373" s="17">
        <v>549.59</v>
      </c>
      <c r="O373" s="17">
        <v>10</v>
      </c>
      <c r="P373" s="17">
        <v>7.13</v>
      </c>
      <c r="Q373" s="17">
        <v>161.79</v>
      </c>
      <c r="R373" s="17">
        <v>566.72</v>
      </c>
    </row>
    <row r="374" spans="1:18" x14ac:dyDescent="0.25">
      <c r="A374" t="s">
        <v>486</v>
      </c>
      <c r="B374" t="s">
        <v>6</v>
      </c>
      <c r="C374" t="b">
        <f t="shared" si="5"/>
        <v>1</v>
      </c>
      <c r="E374" t="s">
        <v>486</v>
      </c>
      <c r="F374" t="s">
        <v>968</v>
      </c>
      <c r="G374" t="s">
        <v>2543</v>
      </c>
      <c r="H374" t="s">
        <v>969</v>
      </c>
      <c r="I374" t="s">
        <v>970</v>
      </c>
      <c r="J374" t="s">
        <v>893</v>
      </c>
      <c r="K374" t="s">
        <v>971</v>
      </c>
      <c r="L374" t="s">
        <v>972</v>
      </c>
      <c r="M374" s="17">
        <v>133.51</v>
      </c>
      <c r="N374" s="17">
        <v>554.1</v>
      </c>
      <c r="O374" s="17">
        <v>10</v>
      </c>
      <c r="P374" s="17">
        <v>1.36</v>
      </c>
      <c r="Q374" s="17">
        <v>144.87</v>
      </c>
      <c r="R374" s="17">
        <v>565.46</v>
      </c>
    </row>
    <row r="375" spans="1:18" x14ac:dyDescent="0.25">
      <c r="A375" t="s">
        <v>487</v>
      </c>
      <c r="B375" t="s">
        <v>830</v>
      </c>
      <c r="C375" t="b">
        <f t="shared" si="5"/>
        <v>1</v>
      </c>
      <c r="E375" t="s">
        <v>487</v>
      </c>
      <c r="F375" t="s">
        <v>1154</v>
      </c>
      <c r="G375" t="s">
        <v>2552</v>
      </c>
      <c r="H375" t="s">
        <v>1155</v>
      </c>
      <c r="I375" t="s">
        <v>1156</v>
      </c>
      <c r="J375" t="s">
        <v>893</v>
      </c>
      <c r="K375" t="s">
        <v>1157</v>
      </c>
      <c r="L375" t="s">
        <v>1158</v>
      </c>
      <c r="M375" s="17">
        <v>137.38</v>
      </c>
      <c r="N375" s="17">
        <v>555.03</v>
      </c>
      <c r="O375" s="17">
        <v>10</v>
      </c>
      <c r="P375" s="17">
        <v>1.36</v>
      </c>
      <c r="Q375" s="17">
        <v>148.74</v>
      </c>
      <c r="R375" s="17">
        <v>566.39</v>
      </c>
    </row>
    <row r="376" spans="1:18" x14ac:dyDescent="0.25">
      <c r="A376" t="s">
        <v>488</v>
      </c>
      <c r="B376" t="s">
        <v>831</v>
      </c>
      <c r="C376" t="b">
        <f t="shared" si="5"/>
        <v>1</v>
      </c>
      <c r="E376" t="s">
        <v>488</v>
      </c>
      <c r="F376" t="s">
        <v>1159</v>
      </c>
      <c r="G376" t="s">
        <v>2553</v>
      </c>
      <c r="H376" t="s">
        <v>1160</v>
      </c>
      <c r="I376" t="s">
        <v>1161</v>
      </c>
      <c r="J376" t="s">
        <v>893</v>
      </c>
      <c r="K376" t="s">
        <v>1162</v>
      </c>
      <c r="L376" t="s">
        <v>1065</v>
      </c>
      <c r="M376" s="17">
        <v>151.88</v>
      </c>
      <c r="N376" s="17">
        <v>572.08000000000004</v>
      </c>
      <c r="O376" s="17">
        <v>10</v>
      </c>
      <c r="P376" s="17">
        <v>1.36</v>
      </c>
      <c r="Q376" s="17">
        <v>163.24</v>
      </c>
      <c r="R376" s="17">
        <v>583.44000000000005</v>
      </c>
    </row>
    <row r="377" spans="1:18" x14ac:dyDescent="0.25">
      <c r="A377" t="s">
        <v>489</v>
      </c>
      <c r="B377" t="s">
        <v>832</v>
      </c>
      <c r="C377" t="b">
        <f t="shared" si="5"/>
        <v>1</v>
      </c>
      <c r="E377" t="s">
        <v>489</v>
      </c>
      <c r="F377" t="s">
        <v>1640</v>
      </c>
      <c r="G377" t="s">
        <v>832</v>
      </c>
      <c r="H377" t="s">
        <v>1641</v>
      </c>
      <c r="I377" t="s">
        <v>1642</v>
      </c>
      <c r="J377" t="s">
        <v>893</v>
      </c>
      <c r="K377" t="s">
        <v>1643</v>
      </c>
      <c r="L377" t="s">
        <v>934</v>
      </c>
      <c r="M377" s="17">
        <v>145.72</v>
      </c>
      <c r="N377" s="17">
        <v>569.33000000000004</v>
      </c>
      <c r="O377" s="17">
        <v>10</v>
      </c>
      <c r="P377" s="17">
        <v>1.36</v>
      </c>
      <c r="Q377" s="17">
        <v>157.08000000000001</v>
      </c>
      <c r="R377" s="17">
        <v>580.69000000000005</v>
      </c>
    </row>
    <row r="378" spans="1:18" x14ac:dyDescent="0.25">
      <c r="A378" t="s">
        <v>490</v>
      </c>
      <c r="B378" t="s">
        <v>833</v>
      </c>
      <c r="C378" t="b">
        <f t="shared" si="5"/>
        <v>1</v>
      </c>
      <c r="E378" t="s">
        <v>490</v>
      </c>
      <c r="F378" t="s">
        <v>1663</v>
      </c>
      <c r="G378" t="s">
        <v>2572</v>
      </c>
      <c r="H378" t="s">
        <v>1664</v>
      </c>
      <c r="I378" t="s">
        <v>1665</v>
      </c>
      <c r="J378" t="s">
        <v>893</v>
      </c>
      <c r="K378" t="s">
        <v>1666</v>
      </c>
      <c r="L378" t="s">
        <v>1070</v>
      </c>
      <c r="M378" s="17">
        <v>148.06</v>
      </c>
      <c r="N378" s="17">
        <v>561.71</v>
      </c>
      <c r="O378" s="17">
        <v>10</v>
      </c>
      <c r="P378" s="17">
        <v>1.36</v>
      </c>
      <c r="Q378" s="17">
        <v>159.41999999999999</v>
      </c>
      <c r="R378" s="17">
        <v>573.07000000000005</v>
      </c>
    </row>
    <row r="379" spans="1:18" x14ac:dyDescent="0.25">
      <c r="A379" t="s">
        <v>491</v>
      </c>
      <c r="B379" t="s">
        <v>834</v>
      </c>
      <c r="C379" t="b">
        <f t="shared" si="5"/>
        <v>1</v>
      </c>
      <c r="E379" t="s">
        <v>491</v>
      </c>
      <c r="F379" t="s">
        <v>1903</v>
      </c>
      <c r="G379" t="s">
        <v>834</v>
      </c>
      <c r="H379" t="s">
        <v>1904</v>
      </c>
      <c r="I379" t="s">
        <v>1905</v>
      </c>
      <c r="J379" t="s">
        <v>893</v>
      </c>
      <c r="K379" t="s">
        <v>1906</v>
      </c>
      <c r="L379" t="s">
        <v>1012</v>
      </c>
      <c r="M379" s="17">
        <v>167.4</v>
      </c>
      <c r="N379" s="17">
        <v>560.76</v>
      </c>
      <c r="O379" s="17">
        <v>10</v>
      </c>
      <c r="P379" s="17">
        <v>1.36</v>
      </c>
      <c r="Q379" s="17">
        <v>178.76</v>
      </c>
      <c r="R379" s="17">
        <v>572.12</v>
      </c>
    </row>
    <row r="380" spans="1:18" x14ac:dyDescent="0.25">
      <c r="A380" t="s">
        <v>492</v>
      </c>
      <c r="B380" t="s">
        <v>835</v>
      </c>
      <c r="C380" t="b">
        <f t="shared" si="5"/>
        <v>1</v>
      </c>
      <c r="E380" t="s">
        <v>492</v>
      </c>
      <c r="F380" t="s">
        <v>1163</v>
      </c>
      <c r="G380" t="s">
        <v>2554</v>
      </c>
      <c r="H380" t="s">
        <v>1164</v>
      </c>
      <c r="I380" t="s">
        <v>1165</v>
      </c>
      <c r="J380" t="s">
        <v>893</v>
      </c>
      <c r="K380" t="s">
        <v>1166</v>
      </c>
      <c r="L380" t="s">
        <v>1167</v>
      </c>
      <c r="M380" s="17">
        <v>124.59</v>
      </c>
      <c r="N380" s="17">
        <v>549.55999999999995</v>
      </c>
      <c r="O380" s="17">
        <v>10</v>
      </c>
      <c r="P380" s="17">
        <v>7.13</v>
      </c>
      <c r="Q380" s="17">
        <v>141.72</v>
      </c>
      <c r="R380" s="17">
        <v>566.69000000000005</v>
      </c>
    </row>
    <row r="381" spans="1:18" x14ac:dyDescent="0.25">
      <c r="A381" t="s">
        <v>493</v>
      </c>
      <c r="B381" t="s">
        <v>836</v>
      </c>
      <c r="C381" t="b">
        <f t="shared" si="5"/>
        <v>1</v>
      </c>
      <c r="E381" t="s">
        <v>493</v>
      </c>
      <c r="F381" t="s">
        <v>1923</v>
      </c>
      <c r="G381" t="s">
        <v>2581</v>
      </c>
      <c r="H381" t="s">
        <v>1924</v>
      </c>
      <c r="I381" t="s">
        <v>1925</v>
      </c>
      <c r="J381" t="s">
        <v>893</v>
      </c>
      <c r="K381" t="s">
        <v>1926</v>
      </c>
      <c r="L381" t="s">
        <v>1927</v>
      </c>
      <c r="M381" s="17">
        <v>148.58000000000001</v>
      </c>
      <c r="N381" s="17">
        <v>557.48</v>
      </c>
      <c r="O381" s="17">
        <v>10</v>
      </c>
      <c r="P381" s="17">
        <v>7.13</v>
      </c>
      <c r="Q381" s="17">
        <v>165.71</v>
      </c>
      <c r="R381" s="17">
        <v>574.61</v>
      </c>
    </row>
    <row r="382" spans="1:18" x14ac:dyDescent="0.25">
      <c r="A382" t="s">
        <v>494</v>
      </c>
      <c r="B382" t="s">
        <v>837</v>
      </c>
      <c r="C382" t="b">
        <f t="shared" si="5"/>
        <v>1</v>
      </c>
      <c r="E382" t="s">
        <v>494</v>
      </c>
      <c r="F382" t="s">
        <v>1190</v>
      </c>
      <c r="G382" t="s">
        <v>2555</v>
      </c>
      <c r="H382" t="s">
        <v>1191</v>
      </c>
      <c r="I382" t="s">
        <v>1188</v>
      </c>
      <c r="J382" t="s">
        <v>893</v>
      </c>
      <c r="K382" t="s">
        <v>1192</v>
      </c>
      <c r="L382" t="s">
        <v>929</v>
      </c>
      <c r="M382" s="17">
        <v>146.43</v>
      </c>
      <c r="N382" s="17">
        <v>544.62</v>
      </c>
      <c r="O382" s="17">
        <v>10</v>
      </c>
      <c r="P382" s="17">
        <v>7.13</v>
      </c>
      <c r="Q382" s="17">
        <v>163.56</v>
      </c>
      <c r="R382" s="17">
        <v>561.75</v>
      </c>
    </row>
    <row r="383" spans="1:18" x14ac:dyDescent="0.25">
      <c r="A383" t="s">
        <v>495</v>
      </c>
      <c r="B383" t="s">
        <v>838</v>
      </c>
      <c r="C383" t="b">
        <f t="shared" si="5"/>
        <v>1</v>
      </c>
      <c r="E383" t="s">
        <v>495</v>
      </c>
      <c r="F383" t="s">
        <v>1202</v>
      </c>
      <c r="G383" t="s">
        <v>2556</v>
      </c>
      <c r="H383" t="s">
        <v>1203</v>
      </c>
      <c r="I383" t="s">
        <v>1204</v>
      </c>
      <c r="J383" t="s">
        <v>893</v>
      </c>
      <c r="K383" t="s">
        <v>1205</v>
      </c>
      <c r="L383" t="s">
        <v>1080</v>
      </c>
      <c r="M383" s="17">
        <v>152.24</v>
      </c>
      <c r="N383" s="17">
        <v>564.11</v>
      </c>
      <c r="O383" s="17">
        <v>10</v>
      </c>
      <c r="P383" s="17">
        <v>7.13</v>
      </c>
      <c r="Q383" s="17">
        <v>169.37</v>
      </c>
      <c r="R383" s="17">
        <v>581.24</v>
      </c>
    </row>
    <row r="384" spans="1:18" x14ac:dyDescent="0.25">
      <c r="A384" t="s">
        <v>496</v>
      </c>
      <c r="B384" t="s">
        <v>839</v>
      </c>
      <c r="C384" t="b">
        <f t="shared" si="5"/>
        <v>1</v>
      </c>
      <c r="E384" t="s">
        <v>496</v>
      </c>
      <c r="F384" t="s">
        <v>1239</v>
      </c>
      <c r="G384" t="s">
        <v>2557</v>
      </c>
      <c r="H384" t="s">
        <v>1240</v>
      </c>
      <c r="I384" t="s">
        <v>903</v>
      </c>
      <c r="J384" t="s">
        <v>893</v>
      </c>
      <c r="K384" t="s">
        <v>904</v>
      </c>
      <c r="L384" t="s">
        <v>903</v>
      </c>
      <c r="M384" s="17">
        <v>159.49</v>
      </c>
      <c r="N384" s="17">
        <v>577.54</v>
      </c>
      <c r="O384" s="17">
        <v>10</v>
      </c>
      <c r="P384" s="17">
        <v>7.13</v>
      </c>
      <c r="Q384" s="17">
        <v>176.62</v>
      </c>
      <c r="R384" s="17">
        <v>594.66999999999996</v>
      </c>
    </row>
    <row r="385" spans="1:18" x14ac:dyDescent="0.25">
      <c r="A385" t="s">
        <v>497</v>
      </c>
      <c r="B385" t="s">
        <v>840</v>
      </c>
      <c r="C385" t="b">
        <f t="shared" si="5"/>
        <v>1</v>
      </c>
      <c r="E385" t="s">
        <v>497</v>
      </c>
      <c r="F385" t="s">
        <v>1245</v>
      </c>
      <c r="G385" t="s">
        <v>2558</v>
      </c>
      <c r="H385" t="s">
        <v>1246</v>
      </c>
      <c r="I385" t="s">
        <v>1247</v>
      </c>
      <c r="J385" t="s">
        <v>893</v>
      </c>
      <c r="K385" t="s">
        <v>1248</v>
      </c>
      <c r="L385" t="s">
        <v>1249</v>
      </c>
      <c r="M385" s="17">
        <v>143.32</v>
      </c>
      <c r="N385" s="17">
        <v>567.38</v>
      </c>
      <c r="O385" s="17">
        <v>10</v>
      </c>
      <c r="P385" s="17">
        <v>7.13</v>
      </c>
      <c r="Q385" s="17">
        <v>160.44999999999999</v>
      </c>
      <c r="R385" s="17">
        <v>584.51</v>
      </c>
    </row>
    <row r="386" spans="1:18" x14ac:dyDescent="0.25">
      <c r="A386" t="s">
        <v>498</v>
      </c>
      <c r="B386" t="s">
        <v>841</v>
      </c>
      <c r="C386" t="b">
        <f t="shared" si="5"/>
        <v>1</v>
      </c>
      <c r="E386" t="s">
        <v>498</v>
      </c>
      <c r="F386" t="s">
        <v>1267</v>
      </c>
      <c r="G386" t="s">
        <v>2559</v>
      </c>
      <c r="H386" t="s">
        <v>1268</v>
      </c>
      <c r="I386" t="s">
        <v>1269</v>
      </c>
      <c r="J386" t="s">
        <v>893</v>
      </c>
      <c r="K386" t="s">
        <v>1270</v>
      </c>
      <c r="L386" t="s">
        <v>1271</v>
      </c>
      <c r="M386" s="17">
        <v>143.30000000000001</v>
      </c>
      <c r="N386" s="17">
        <v>548.83000000000004</v>
      </c>
      <c r="O386" s="17">
        <v>10</v>
      </c>
      <c r="P386" s="17">
        <v>1.36</v>
      </c>
      <c r="Q386" s="17">
        <v>154.66</v>
      </c>
      <c r="R386" s="17">
        <v>560.19000000000005</v>
      </c>
    </row>
    <row r="387" spans="1:18" x14ac:dyDescent="0.25">
      <c r="A387" t="s">
        <v>499</v>
      </c>
      <c r="B387" t="s">
        <v>842</v>
      </c>
      <c r="C387" t="b">
        <f t="shared" si="5"/>
        <v>1</v>
      </c>
      <c r="E387" t="s">
        <v>499</v>
      </c>
      <c r="F387" t="s">
        <v>1567</v>
      </c>
      <c r="G387" t="s">
        <v>2564</v>
      </c>
      <c r="H387" t="s">
        <v>1568</v>
      </c>
      <c r="I387" t="s">
        <v>892</v>
      </c>
      <c r="J387" t="s">
        <v>893</v>
      </c>
      <c r="K387" t="s">
        <v>1569</v>
      </c>
      <c r="L387" t="s">
        <v>895</v>
      </c>
      <c r="M387" s="17">
        <v>185.42</v>
      </c>
      <c r="N387" s="17">
        <v>581.97</v>
      </c>
      <c r="O387" s="17">
        <v>10</v>
      </c>
      <c r="P387" s="17">
        <v>1.36</v>
      </c>
      <c r="Q387" s="17">
        <v>196.78</v>
      </c>
      <c r="R387" s="17">
        <v>593.33000000000004</v>
      </c>
    </row>
    <row r="388" spans="1:18" x14ac:dyDescent="0.25">
      <c r="A388" t="s">
        <v>500</v>
      </c>
      <c r="B388" t="s">
        <v>843</v>
      </c>
      <c r="C388" t="b">
        <f t="shared" si="5"/>
        <v>1</v>
      </c>
      <c r="E388" t="s">
        <v>500</v>
      </c>
      <c r="F388" t="s">
        <v>1654</v>
      </c>
      <c r="G388" t="s">
        <v>2570</v>
      </c>
      <c r="H388" t="s">
        <v>1655</v>
      </c>
      <c r="I388" t="s">
        <v>1656</v>
      </c>
      <c r="J388" t="s">
        <v>893</v>
      </c>
      <c r="K388" t="s">
        <v>1657</v>
      </c>
      <c r="L388" t="s">
        <v>1658</v>
      </c>
      <c r="M388" s="17">
        <v>154.16</v>
      </c>
      <c r="N388" s="17">
        <v>576.98</v>
      </c>
      <c r="O388" s="17">
        <v>10</v>
      </c>
      <c r="P388" s="17">
        <v>1.36</v>
      </c>
      <c r="Q388" s="17">
        <v>165.52</v>
      </c>
      <c r="R388" s="17">
        <v>588.34</v>
      </c>
    </row>
    <row r="389" spans="1:18" x14ac:dyDescent="0.25">
      <c r="A389" t="s">
        <v>501</v>
      </c>
      <c r="B389" t="s">
        <v>844</v>
      </c>
      <c r="C389" t="b">
        <f t="shared" si="5"/>
        <v>1</v>
      </c>
      <c r="E389" t="s">
        <v>501</v>
      </c>
      <c r="F389" t="s">
        <v>1659</v>
      </c>
      <c r="G389" t="s">
        <v>2571</v>
      </c>
      <c r="H389" t="s">
        <v>1660</v>
      </c>
      <c r="I389" t="s">
        <v>1661</v>
      </c>
      <c r="J389" t="s">
        <v>893</v>
      </c>
      <c r="K389" t="s">
        <v>1662</v>
      </c>
      <c r="L389" t="s">
        <v>909</v>
      </c>
      <c r="M389" s="17">
        <v>157.41</v>
      </c>
      <c r="N389" s="17">
        <v>576.34</v>
      </c>
      <c r="O389" s="17">
        <v>10</v>
      </c>
      <c r="P389" s="17">
        <v>7.13</v>
      </c>
      <c r="Q389" s="17">
        <v>174.54</v>
      </c>
      <c r="R389" s="17">
        <v>593.47</v>
      </c>
    </row>
    <row r="390" spans="1:18" x14ac:dyDescent="0.25">
      <c r="A390" t="s">
        <v>502</v>
      </c>
      <c r="B390" t="s">
        <v>102</v>
      </c>
      <c r="C390" t="b">
        <f t="shared" si="5"/>
        <v>1</v>
      </c>
      <c r="E390" t="s">
        <v>502</v>
      </c>
      <c r="F390" t="s">
        <v>1725</v>
      </c>
      <c r="G390" t="s">
        <v>2573</v>
      </c>
      <c r="H390" t="s">
        <v>1726</v>
      </c>
      <c r="I390" t="s">
        <v>1727</v>
      </c>
      <c r="J390" t="s">
        <v>893</v>
      </c>
      <c r="K390" t="s">
        <v>1728</v>
      </c>
      <c r="L390" t="s">
        <v>1325</v>
      </c>
      <c r="M390" s="17">
        <v>136.03</v>
      </c>
      <c r="N390" s="17">
        <v>565.61</v>
      </c>
      <c r="O390" s="17">
        <v>10</v>
      </c>
      <c r="P390" s="17">
        <v>1.36</v>
      </c>
      <c r="Q390" s="17">
        <v>147.38999999999999</v>
      </c>
      <c r="R390" s="17">
        <v>576.97</v>
      </c>
    </row>
    <row r="391" spans="1:18" x14ac:dyDescent="0.25">
      <c r="A391" t="s">
        <v>503</v>
      </c>
      <c r="B391" t="s">
        <v>105</v>
      </c>
      <c r="C391" t="b">
        <f t="shared" ref="C391:C441" si="6">EXACT(A391,E391)</f>
        <v>1</v>
      </c>
      <c r="E391" t="s">
        <v>503</v>
      </c>
      <c r="F391" t="s">
        <v>1737</v>
      </c>
      <c r="G391" t="s">
        <v>2574</v>
      </c>
      <c r="H391" t="s">
        <v>1738</v>
      </c>
      <c r="I391" t="s">
        <v>1739</v>
      </c>
      <c r="J391" t="s">
        <v>893</v>
      </c>
      <c r="K391" t="s">
        <v>1740</v>
      </c>
      <c r="L391" t="s">
        <v>1724</v>
      </c>
      <c r="M391" s="17">
        <v>159.22999999999999</v>
      </c>
      <c r="N391" s="17">
        <v>573.01</v>
      </c>
      <c r="O391" s="17">
        <v>10</v>
      </c>
      <c r="P391" s="17">
        <v>1.36</v>
      </c>
      <c r="Q391" s="17">
        <v>170.59</v>
      </c>
      <c r="R391" s="17">
        <v>584.37</v>
      </c>
    </row>
    <row r="392" spans="1:18" x14ac:dyDescent="0.25">
      <c r="A392" t="s">
        <v>504</v>
      </c>
      <c r="B392" t="s">
        <v>845</v>
      </c>
      <c r="C392" t="b">
        <f t="shared" si="6"/>
        <v>1</v>
      </c>
      <c r="E392" t="s">
        <v>504</v>
      </c>
      <c r="F392" t="s">
        <v>2174</v>
      </c>
      <c r="G392" t="s">
        <v>2589</v>
      </c>
      <c r="H392" t="s">
        <v>2175</v>
      </c>
      <c r="I392" t="s">
        <v>1489</v>
      </c>
      <c r="J392" t="s">
        <v>893</v>
      </c>
      <c r="K392" t="s">
        <v>2176</v>
      </c>
      <c r="L392" t="s">
        <v>1491</v>
      </c>
      <c r="M392" s="17">
        <v>154.43</v>
      </c>
      <c r="N392" s="17">
        <v>567.25</v>
      </c>
      <c r="O392" s="17">
        <v>10</v>
      </c>
      <c r="P392" s="17">
        <v>7.13</v>
      </c>
      <c r="Q392" s="17">
        <v>171.56</v>
      </c>
      <c r="R392" s="17">
        <v>584.38</v>
      </c>
    </row>
    <row r="393" spans="1:18" x14ac:dyDescent="0.25">
      <c r="A393" t="s">
        <v>505</v>
      </c>
      <c r="B393" t="s">
        <v>846</v>
      </c>
      <c r="C393" t="b">
        <f t="shared" si="6"/>
        <v>1</v>
      </c>
      <c r="E393" t="s">
        <v>505</v>
      </c>
      <c r="F393" t="s">
        <v>1784</v>
      </c>
      <c r="G393" t="s">
        <v>2575</v>
      </c>
      <c r="H393" t="s">
        <v>1785</v>
      </c>
      <c r="I393" t="s">
        <v>1786</v>
      </c>
      <c r="J393" t="s">
        <v>893</v>
      </c>
      <c r="K393" t="s">
        <v>1787</v>
      </c>
      <c r="L393" t="s">
        <v>1080</v>
      </c>
      <c r="M393" s="17">
        <v>143.91999999999999</v>
      </c>
      <c r="N393" s="17">
        <v>568.82000000000005</v>
      </c>
      <c r="O393" s="17">
        <v>10</v>
      </c>
      <c r="P393" s="17">
        <v>1.36</v>
      </c>
      <c r="Q393" s="17">
        <v>155.28</v>
      </c>
      <c r="R393" s="17">
        <v>580.17999999999995</v>
      </c>
    </row>
    <row r="394" spans="1:18" x14ac:dyDescent="0.25">
      <c r="A394" t="s">
        <v>506</v>
      </c>
      <c r="B394" t="s">
        <v>847</v>
      </c>
      <c r="C394" t="b">
        <f t="shared" si="6"/>
        <v>1</v>
      </c>
      <c r="E394" t="s">
        <v>506</v>
      </c>
      <c r="F394" t="s">
        <v>1877</v>
      </c>
      <c r="G394" t="s">
        <v>2579</v>
      </c>
      <c r="H394" t="s">
        <v>1878</v>
      </c>
      <c r="I394" t="s">
        <v>1213</v>
      </c>
      <c r="J394" t="s">
        <v>893</v>
      </c>
      <c r="K394" t="s">
        <v>1879</v>
      </c>
      <c r="L394" t="s">
        <v>1215</v>
      </c>
      <c r="M394" s="17">
        <v>147.51</v>
      </c>
      <c r="N394" s="17">
        <v>575.41</v>
      </c>
      <c r="O394" s="17">
        <v>10</v>
      </c>
      <c r="P394" s="17">
        <v>7.13</v>
      </c>
      <c r="Q394" s="17">
        <v>164.64</v>
      </c>
      <c r="R394" s="17">
        <v>592.54</v>
      </c>
    </row>
    <row r="395" spans="1:18" x14ac:dyDescent="0.25">
      <c r="A395" t="s">
        <v>507</v>
      </c>
      <c r="B395" t="s">
        <v>848</v>
      </c>
      <c r="C395" t="b">
        <f t="shared" si="6"/>
        <v>1</v>
      </c>
      <c r="E395" t="s">
        <v>507</v>
      </c>
      <c r="F395" t="s">
        <v>2167</v>
      </c>
      <c r="G395" t="s">
        <v>848</v>
      </c>
      <c r="H395" t="s">
        <v>2168</v>
      </c>
      <c r="I395" t="s">
        <v>1176</v>
      </c>
      <c r="J395" t="s">
        <v>893</v>
      </c>
      <c r="K395" t="s">
        <v>2169</v>
      </c>
      <c r="L395" t="s">
        <v>2170</v>
      </c>
      <c r="M395" s="17">
        <v>135.69999999999999</v>
      </c>
      <c r="N395" s="17">
        <v>553.63</v>
      </c>
      <c r="O395" s="17">
        <v>10</v>
      </c>
      <c r="P395" s="17">
        <v>7.13</v>
      </c>
      <c r="Q395" s="17">
        <v>152.83000000000001</v>
      </c>
      <c r="R395" s="17">
        <v>570.76</v>
      </c>
    </row>
    <row r="396" spans="1:18" x14ac:dyDescent="0.25">
      <c r="A396" t="s">
        <v>508</v>
      </c>
      <c r="B396" t="s">
        <v>849</v>
      </c>
      <c r="C396" t="b">
        <f t="shared" si="6"/>
        <v>1</v>
      </c>
      <c r="E396" t="s">
        <v>508</v>
      </c>
      <c r="F396" t="s">
        <v>1934</v>
      </c>
      <c r="G396" t="s">
        <v>849</v>
      </c>
      <c r="H396" t="s">
        <v>1935</v>
      </c>
      <c r="I396" t="s">
        <v>1936</v>
      </c>
      <c r="J396" t="s">
        <v>893</v>
      </c>
      <c r="K396" t="s">
        <v>1937</v>
      </c>
      <c r="L396" t="s">
        <v>952</v>
      </c>
      <c r="M396" s="17">
        <v>170.22</v>
      </c>
      <c r="N396" s="17">
        <v>566.4</v>
      </c>
      <c r="O396" s="17">
        <v>10</v>
      </c>
      <c r="P396" s="17">
        <v>7.13</v>
      </c>
      <c r="Q396" s="17">
        <v>187.35</v>
      </c>
      <c r="R396" s="17">
        <v>583.53</v>
      </c>
    </row>
    <row r="397" spans="1:18" x14ac:dyDescent="0.25">
      <c r="A397" t="s">
        <v>509</v>
      </c>
      <c r="B397" t="s">
        <v>850</v>
      </c>
      <c r="C397" t="b">
        <f t="shared" si="6"/>
        <v>1</v>
      </c>
      <c r="E397" t="s">
        <v>509</v>
      </c>
      <c r="F397" t="s">
        <v>1875</v>
      </c>
      <c r="G397" t="s">
        <v>850</v>
      </c>
      <c r="H397" t="s">
        <v>1876</v>
      </c>
      <c r="I397" t="s">
        <v>1170</v>
      </c>
      <c r="J397" t="s">
        <v>893</v>
      </c>
      <c r="K397" t="s">
        <v>1171</v>
      </c>
      <c r="L397" t="s">
        <v>1070</v>
      </c>
      <c r="M397" s="17">
        <v>175.94</v>
      </c>
      <c r="N397" s="17">
        <v>574.58000000000004</v>
      </c>
      <c r="O397" s="17">
        <v>10</v>
      </c>
      <c r="P397" s="17">
        <v>7.13</v>
      </c>
      <c r="Q397" s="17">
        <v>193.07</v>
      </c>
      <c r="R397" s="17">
        <v>591.71</v>
      </c>
    </row>
    <row r="398" spans="1:18" x14ac:dyDescent="0.25">
      <c r="A398" t="s">
        <v>510</v>
      </c>
      <c r="B398" t="s">
        <v>851</v>
      </c>
      <c r="C398" t="b">
        <f t="shared" si="6"/>
        <v>1</v>
      </c>
      <c r="E398" t="s">
        <v>510</v>
      </c>
      <c r="F398" t="s">
        <v>2031</v>
      </c>
      <c r="G398" t="s">
        <v>2585</v>
      </c>
      <c r="H398" t="s">
        <v>2032</v>
      </c>
      <c r="I398" t="s">
        <v>1170</v>
      </c>
      <c r="J398" t="s">
        <v>893</v>
      </c>
      <c r="K398" t="s">
        <v>1359</v>
      </c>
      <c r="L398" t="s">
        <v>1070</v>
      </c>
      <c r="M398" s="17">
        <v>156.96</v>
      </c>
      <c r="N398" s="17">
        <v>567.35</v>
      </c>
      <c r="O398" s="17">
        <v>10</v>
      </c>
      <c r="P398" s="17">
        <v>1.36</v>
      </c>
      <c r="Q398" s="17">
        <v>168.32</v>
      </c>
      <c r="R398" s="17">
        <v>578.71</v>
      </c>
    </row>
    <row r="399" spans="1:18" x14ac:dyDescent="0.25">
      <c r="A399" t="s">
        <v>511</v>
      </c>
      <c r="B399" t="s">
        <v>852</v>
      </c>
      <c r="C399" t="b">
        <f t="shared" si="6"/>
        <v>1</v>
      </c>
      <c r="E399" t="s">
        <v>511</v>
      </c>
      <c r="F399" t="s">
        <v>2072</v>
      </c>
      <c r="G399" t="s">
        <v>2586</v>
      </c>
      <c r="H399" t="s">
        <v>2073</v>
      </c>
      <c r="I399" t="s">
        <v>1434</v>
      </c>
      <c r="J399" t="s">
        <v>893</v>
      </c>
      <c r="K399" t="s">
        <v>1435</v>
      </c>
      <c r="L399" t="s">
        <v>1436</v>
      </c>
      <c r="M399" s="17">
        <v>134.16999999999999</v>
      </c>
      <c r="N399" s="17">
        <v>576.24</v>
      </c>
      <c r="O399" s="17">
        <v>10</v>
      </c>
      <c r="P399" s="17">
        <v>7.13</v>
      </c>
      <c r="Q399" s="17">
        <v>151.30000000000001</v>
      </c>
      <c r="R399" s="17">
        <v>593.37</v>
      </c>
    </row>
    <row r="400" spans="1:18" x14ac:dyDescent="0.25">
      <c r="A400" t="s">
        <v>512</v>
      </c>
      <c r="B400" t="s">
        <v>853</v>
      </c>
      <c r="C400" t="b">
        <f t="shared" si="6"/>
        <v>1</v>
      </c>
      <c r="E400" t="s">
        <v>512</v>
      </c>
      <c r="F400" t="s">
        <v>2207</v>
      </c>
      <c r="G400" t="s">
        <v>2591</v>
      </c>
      <c r="H400" t="s">
        <v>2208</v>
      </c>
      <c r="I400" t="s">
        <v>2209</v>
      </c>
      <c r="J400" t="s">
        <v>893</v>
      </c>
      <c r="K400" t="s">
        <v>2210</v>
      </c>
      <c r="L400" t="s">
        <v>1210</v>
      </c>
      <c r="M400" s="17">
        <v>136.15</v>
      </c>
      <c r="N400" s="17">
        <v>560.83000000000004</v>
      </c>
      <c r="O400" s="17">
        <v>10</v>
      </c>
      <c r="P400" s="17">
        <v>7.13</v>
      </c>
      <c r="Q400" s="17">
        <v>153.28</v>
      </c>
      <c r="R400" s="17">
        <v>577.96</v>
      </c>
    </row>
    <row r="401" spans="1:18" x14ac:dyDescent="0.25">
      <c r="A401" t="s">
        <v>513</v>
      </c>
      <c r="B401" t="s">
        <v>854</v>
      </c>
      <c r="C401" t="b">
        <f t="shared" si="6"/>
        <v>1</v>
      </c>
      <c r="E401" t="s">
        <v>513</v>
      </c>
      <c r="F401" t="s">
        <v>2308</v>
      </c>
      <c r="G401" t="s">
        <v>2595</v>
      </c>
      <c r="H401" t="s">
        <v>2309</v>
      </c>
      <c r="I401" t="s">
        <v>1269</v>
      </c>
      <c r="J401" t="s">
        <v>893</v>
      </c>
      <c r="K401" t="s">
        <v>1270</v>
      </c>
      <c r="L401" t="s">
        <v>1271</v>
      </c>
      <c r="M401" s="17">
        <v>141.29</v>
      </c>
      <c r="N401" s="17">
        <v>554.24</v>
      </c>
      <c r="O401" s="17">
        <v>10</v>
      </c>
      <c r="P401" s="17">
        <v>7.13</v>
      </c>
      <c r="Q401" s="17">
        <v>158.41999999999999</v>
      </c>
      <c r="R401" s="17">
        <v>571.37</v>
      </c>
    </row>
    <row r="402" spans="1:18" x14ac:dyDescent="0.25">
      <c r="A402" t="s">
        <v>514</v>
      </c>
      <c r="B402" t="s">
        <v>855</v>
      </c>
      <c r="C402" t="b">
        <f t="shared" si="6"/>
        <v>1</v>
      </c>
      <c r="E402" t="s">
        <v>514</v>
      </c>
      <c r="F402" t="s">
        <v>2350</v>
      </c>
      <c r="G402" t="s">
        <v>2598</v>
      </c>
      <c r="H402" t="s">
        <v>2351</v>
      </c>
      <c r="I402" t="s">
        <v>1646</v>
      </c>
      <c r="J402" t="s">
        <v>893</v>
      </c>
      <c r="K402" t="s">
        <v>2352</v>
      </c>
      <c r="L402" t="s">
        <v>1200</v>
      </c>
      <c r="M402" s="17">
        <v>145.24</v>
      </c>
      <c r="N402" s="17">
        <v>571</v>
      </c>
      <c r="O402" s="17">
        <v>10</v>
      </c>
      <c r="P402" s="17">
        <v>7.13</v>
      </c>
      <c r="Q402" s="17">
        <v>162.37</v>
      </c>
      <c r="R402" s="17">
        <v>588.13</v>
      </c>
    </row>
    <row r="403" spans="1:18" x14ac:dyDescent="0.25">
      <c r="A403" t="s">
        <v>515</v>
      </c>
      <c r="B403" t="s">
        <v>856</v>
      </c>
      <c r="C403" t="b">
        <f t="shared" si="6"/>
        <v>1</v>
      </c>
      <c r="E403" t="s">
        <v>515</v>
      </c>
      <c r="F403" t="s">
        <v>2378</v>
      </c>
      <c r="G403" t="s">
        <v>2599</v>
      </c>
      <c r="H403" t="s">
        <v>2379</v>
      </c>
      <c r="I403" t="s">
        <v>1063</v>
      </c>
      <c r="J403" t="s">
        <v>893</v>
      </c>
      <c r="K403" t="s">
        <v>1064</v>
      </c>
      <c r="L403" t="s">
        <v>1065</v>
      </c>
      <c r="M403" s="17">
        <v>160.36000000000001</v>
      </c>
      <c r="N403" s="17">
        <v>571.78</v>
      </c>
      <c r="O403" s="17">
        <v>10</v>
      </c>
      <c r="P403" s="17">
        <v>7.13</v>
      </c>
      <c r="Q403" s="17">
        <v>177.49</v>
      </c>
      <c r="R403" s="17">
        <v>588.91</v>
      </c>
    </row>
    <row r="404" spans="1:18" x14ac:dyDescent="0.25">
      <c r="A404" t="s">
        <v>516</v>
      </c>
      <c r="B404" t="s">
        <v>857</v>
      </c>
      <c r="C404" t="b">
        <f t="shared" si="6"/>
        <v>1</v>
      </c>
      <c r="E404" t="s">
        <v>516</v>
      </c>
      <c r="F404" t="s">
        <v>2392</v>
      </c>
      <c r="G404" t="s">
        <v>2653</v>
      </c>
      <c r="H404" t="s">
        <v>2654</v>
      </c>
      <c r="I404" t="s">
        <v>1068</v>
      </c>
      <c r="J404" t="s">
        <v>893</v>
      </c>
      <c r="K404" t="s">
        <v>2655</v>
      </c>
      <c r="L404" t="s">
        <v>1070</v>
      </c>
      <c r="M404" s="17">
        <v>166.82</v>
      </c>
      <c r="N404" s="17">
        <v>578.59</v>
      </c>
      <c r="O404" s="17">
        <v>10</v>
      </c>
      <c r="P404" s="17">
        <v>7.13</v>
      </c>
      <c r="Q404" s="17">
        <v>183.95</v>
      </c>
      <c r="R404" s="17">
        <v>595.72</v>
      </c>
    </row>
    <row r="405" spans="1:18" x14ac:dyDescent="0.25">
      <c r="A405" t="s">
        <v>518</v>
      </c>
      <c r="B405" t="s">
        <v>211</v>
      </c>
      <c r="C405" t="b">
        <f t="shared" si="6"/>
        <v>1</v>
      </c>
      <c r="E405" t="s">
        <v>518</v>
      </c>
      <c r="F405" t="s">
        <v>2388</v>
      </c>
      <c r="G405" t="s">
        <v>211</v>
      </c>
      <c r="H405" t="s">
        <v>2389</v>
      </c>
      <c r="I405" t="s">
        <v>1200</v>
      </c>
      <c r="J405" t="s">
        <v>893</v>
      </c>
      <c r="K405" t="s">
        <v>1201</v>
      </c>
      <c r="L405" t="s">
        <v>895</v>
      </c>
      <c r="M405" s="17">
        <v>169.07</v>
      </c>
      <c r="N405" s="17">
        <v>582.51</v>
      </c>
      <c r="O405" s="17">
        <v>10</v>
      </c>
      <c r="P405" s="17">
        <v>7.13</v>
      </c>
      <c r="Q405" s="17">
        <v>186.2</v>
      </c>
      <c r="R405" s="17">
        <v>599.64</v>
      </c>
    </row>
    <row r="406" spans="1:18" x14ac:dyDescent="0.25">
      <c r="A406" t="s">
        <v>520</v>
      </c>
      <c r="B406" t="s">
        <v>123</v>
      </c>
      <c r="C406" t="b">
        <f t="shared" si="6"/>
        <v>1</v>
      </c>
      <c r="E406" t="s">
        <v>520</v>
      </c>
      <c r="F406" t="s">
        <v>1850</v>
      </c>
      <c r="G406" t="s">
        <v>123</v>
      </c>
      <c r="H406" t="s">
        <v>1851</v>
      </c>
      <c r="I406" t="s">
        <v>1046</v>
      </c>
      <c r="J406" t="s">
        <v>893</v>
      </c>
      <c r="K406" t="s">
        <v>1047</v>
      </c>
      <c r="L406" t="s">
        <v>977</v>
      </c>
      <c r="M406" s="17">
        <v>106.05</v>
      </c>
      <c r="N406" s="17">
        <v>538.20000000000005</v>
      </c>
      <c r="O406" s="17">
        <v>10</v>
      </c>
      <c r="P406" s="17">
        <v>1.36</v>
      </c>
      <c r="Q406" s="17">
        <v>117.41</v>
      </c>
      <c r="R406" s="17">
        <v>549.55999999999995</v>
      </c>
    </row>
    <row r="407" spans="1:18" x14ac:dyDescent="0.25">
      <c r="A407" t="s">
        <v>521</v>
      </c>
      <c r="B407" t="s">
        <v>155</v>
      </c>
      <c r="C407" t="b">
        <f t="shared" si="6"/>
        <v>1</v>
      </c>
      <c r="E407" t="s">
        <v>521</v>
      </c>
      <c r="F407" t="s">
        <v>2074</v>
      </c>
      <c r="G407" t="s">
        <v>155</v>
      </c>
      <c r="H407" t="s">
        <v>2075</v>
      </c>
      <c r="I407" t="s">
        <v>992</v>
      </c>
      <c r="J407" t="s">
        <v>893</v>
      </c>
      <c r="K407" t="s">
        <v>993</v>
      </c>
      <c r="L407" t="s">
        <v>972</v>
      </c>
      <c r="M407" s="17">
        <v>178.83</v>
      </c>
      <c r="N407" s="17">
        <v>570.41</v>
      </c>
      <c r="O407" s="17">
        <v>10</v>
      </c>
      <c r="P407" s="17">
        <v>1.36</v>
      </c>
      <c r="Q407" s="17">
        <v>190.19</v>
      </c>
      <c r="R407" s="17">
        <v>581.77</v>
      </c>
    </row>
    <row r="408" spans="1:18" x14ac:dyDescent="0.25">
      <c r="A408" t="s">
        <v>522</v>
      </c>
      <c r="B408" t="s">
        <v>67</v>
      </c>
      <c r="C408" t="b">
        <f t="shared" si="6"/>
        <v>1</v>
      </c>
      <c r="E408" t="s">
        <v>522</v>
      </c>
      <c r="F408" t="s">
        <v>2435</v>
      </c>
      <c r="G408" t="s">
        <v>2436</v>
      </c>
      <c r="H408" t="s">
        <v>1488</v>
      </c>
      <c r="I408" t="s">
        <v>1489</v>
      </c>
      <c r="J408" t="s">
        <v>893</v>
      </c>
      <c r="K408" t="s">
        <v>1490</v>
      </c>
      <c r="L408" t="s">
        <v>1491</v>
      </c>
      <c r="M408" s="17">
        <v>148.38999999999999</v>
      </c>
      <c r="N408" s="17">
        <v>569.23</v>
      </c>
      <c r="O408" s="17">
        <v>10</v>
      </c>
      <c r="P408" s="17">
        <v>7.13</v>
      </c>
      <c r="Q408" s="17">
        <v>165.52</v>
      </c>
      <c r="R408" s="17">
        <v>586.36</v>
      </c>
    </row>
    <row r="409" spans="1:18" x14ac:dyDescent="0.25">
      <c r="A409" t="s">
        <v>523</v>
      </c>
      <c r="B409" t="s">
        <v>12</v>
      </c>
      <c r="C409" t="b">
        <f t="shared" si="6"/>
        <v>1</v>
      </c>
      <c r="E409" t="s">
        <v>523</v>
      </c>
      <c r="F409" t="s">
        <v>1008</v>
      </c>
      <c r="G409" t="s">
        <v>12</v>
      </c>
      <c r="H409" t="s">
        <v>1009</v>
      </c>
      <c r="I409" t="s">
        <v>1010</v>
      </c>
      <c r="J409" t="s">
        <v>893</v>
      </c>
      <c r="K409" t="s">
        <v>1011</v>
      </c>
      <c r="L409" t="s">
        <v>1012</v>
      </c>
      <c r="M409" s="17">
        <v>169.18</v>
      </c>
      <c r="N409" s="17">
        <v>593.29</v>
      </c>
      <c r="O409" s="17">
        <v>10</v>
      </c>
      <c r="P409" s="17">
        <v>1.36</v>
      </c>
      <c r="Q409" s="17">
        <v>180.54</v>
      </c>
      <c r="R409" s="17">
        <v>604.65</v>
      </c>
    </row>
    <row r="410" spans="1:18" x14ac:dyDescent="0.25">
      <c r="A410" t="s">
        <v>525</v>
      </c>
      <c r="B410" t="s">
        <v>199</v>
      </c>
      <c r="C410" t="b">
        <f t="shared" si="6"/>
        <v>1</v>
      </c>
      <c r="E410" t="s">
        <v>525</v>
      </c>
      <c r="F410" t="s">
        <v>2323</v>
      </c>
      <c r="G410" t="s">
        <v>3748</v>
      </c>
      <c r="H410" t="s">
        <v>2324</v>
      </c>
      <c r="I410" t="s">
        <v>1416</v>
      </c>
      <c r="J410" t="s">
        <v>893</v>
      </c>
      <c r="K410" t="s">
        <v>1417</v>
      </c>
      <c r="L410" t="s">
        <v>1056</v>
      </c>
      <c r="M410" s="17">
        <v>188.52</v>
      </c>
      <c r="N410" s="17">
        <v>561.74</v>
      </c>
      <c r="O410" s="17">
        <v>10</v>
      </c>
      <c r="P410" s="17">
        <v>1.36</v>
      </c>
      <c r="Q410" s="17">
        <v>199.88</v>
      </c>
      <c r="R410" s="17">
        <v>573.1</v>
      </c>
    </row>
    <row r="411" spans="1:18" x14ac:dyDescent="0.25">
      <c r="A411" t="s">
        <v>526</v>
      </c>
      <c r="B411" t="s">
        <v>858</v>
      </c>
      <c r="C411" t="b">
        <f t="shared" si="6"/>
        <v>1</v>
      </c>
      <c r="E411" t="s">
        <v>526</v>
      </c>
      <c r="F411" t="s">
        <v>1623</v>
      </c>
      <c r="G411" t="s">
        <v>858</v>
      </c>
      <c r="H411" t="s">
        <v>1624</v>
      </c>
      <c r="I411" t="s">
        <v>1625</v>
      </c>
      <c r="J411" t="s">
        <v>893</v>
      </c>
      <c r="K411" t="s">
        <v>1626</v>
      </c>
      <c r="L411" t="s">
        <v>952</v>
      </c>
      <c r="M411" s="17">
        <v>138.63</v>
      </c>
      <c r="N411" s="17">
        <v>563.79999999999995</v>
      </c>
      <c r="O411" s="17">
        <v>10</v>
      </c>
      <c r="P411" s="17">
        <v>1.36</v>
      </c>
      <c r="Q411" s="17">
        <v>149.99</v>
      </c>
      <c r="R411" s="17">
        <v>575.16</v>
      </c>
    </row>
    <row r="412" spans="1:18" x14ac:dyDescent="0.25">
      <c r="A412" t="s">
        <v>527</v>
      </c>
      <c r="B412" t="s">
        <v>629</v>
      </c>
      <c r="C412" t="b">
        <f t="shared" si="6"/>
        <v>1</v>
      </c>
      <c r="E412" t="s">
        <v>527</v>
      </c>
      <c r="F412" t="s">
        <v>1788</v>
      </c>
      <c r="G412" t="s">
        <v>2649</v>
      </c>
      <c r="H412" t="s">
        <v>1789</v>
      </c>
      <c r="I412" t="s">
        <v>1481</v>
      </c>
      <c r="J412" t="s">
        <v>893</v>
      </c>
      <c r="K412" t="s">
        <v>1790</v>
      </c>
      <c r="L412" t="s">
        <v>1472</v>
      </c>
      <c r="M412" s="17">
        <v>176.58</v>
      </c>
      <c r="N412" s="17">
        <v>551.6</v>
      </c>
      <c r="O412" s="17">
        <v>10</v>
      </c>
      <c r="P412" s="17">
        <v>1.36</v>
      </c>
      <c r="Q412" s="17">
        <v>187.94</v>
      </c>
      <c r="R412" s="17">
        <v>562.96</v>
      </c>
    </row>
    <row r="413" spans="1:18" x14ac:dyDescent="0.25">
      <c r="A413" t="s">
        <v>528</v>
      </c>
      <c r="B413" t="s">
        <v>136</v>
      </c>
      <c r="C413" t="b">
        <f t="shared" si="6"/>
        <v>1</v>
      </c>
      <c r="E413" t="s">
        <v>528</v>
      </c>
      <c r="F413" t="s">
        <v>1928</v>
      </c>
      <c r="G413" t="s">
        <v>136</v>
      </c>
      <c r="H413" t="s">
        <v>1929</v>
      </c>
      <c r="I413" t="s">
        <v>1046</v>
      </c>
      <c r="J413" t="s">
        <v>893</v>
      </c>
      <c r="K413" t="s">
        <v>1047</v>
      </c>
      <c r="L413" t="s">
        <v>977</v>
      </c>
      <c r="M413" s="17">
        <v>189.98</v>
      </c>
      <c r="N413" s="17">
        <v>563.54999999999995</v>
      </c>
      <c r="O413" s="17">
        <v>10</v>
      </c>
      <c r="P413" s="17">
        <v>1.36</v>
      </c>
      <c r="Q413" s="17">
        <v>201.34</v>
      </c>
      <c r="R413" s="17">
        <v>574.91</v>
      </c>
    </row>
    <row r="414" spans="1:18" x14ac:dyDescent="0.25">
      <c r="A414" t="s">
        <v>530</v>
      </c>
      <c r="B414" t="s">
        <v>201</v>
      </c>
      <c r="C414" t="b">
        <f t="shared" si="6"/>
        <v>1</v>
      </c>
      <c r="E414" t="s">
        <v>530</v>
      </c>
      <c r="F414" t="s">
        <v>2327</v>
      </c>
      <c r="G414" t="s">
        <v>201</v>
      </c>
      <c r="H414" t="s">
        <v>2328</v>
      </c>
      <c r="I414" t="s">
        <v>1434</v>
      </c>
      <c r="J414" t="s">
        <v>893</v>
      </c>
      <c r="K414" t="s">
        <v>1435</v>
      </c>
      <c r="L414" t="s">
        <v>1436</v>
      </c>
      <c r="M414" s="17">
        <v>132.18</v>
      </c>
      <c r="N414" s="17">
        <v>561.57000000000005</v>
      </c>
      <c r="O414" s="17">
        <v>10</v>
      </c>
      <c r="P414" s="17">
        <v>7.13</v>
      </c>
      <c r="Q414" s="17">
        <v>149.31</v>
      </c>
      <c r="R414" s="17">
        <v>578.70000000000005</v>
      </c>
    </row>
    <row r="415" spans="1:18" x14ac:dyDescent="0.25">
      <c r="A415" t="s">
        <v>531</v>
      </c>
      <c r="B415" t="s">
        <v>76</v>
      </c>
      <c r="C415" t="b">
        <f t="shared" si="6"/>
        <v>1</v>
      </c>
      <c r="E415" t="s">
        <v>531</v>
      </c>
      <c r="F415" t="s">
        <v>1541</v>
      </c>
      <c r="G415" t="s">
        <v>76</v>
      </c>
      <c r="H415" t="s">
        <v>1542</v>
      </c>
      <c r="I415" t="s">
        <v>1543</v>
      </c>
      <c r="J415" t="s">
        <v>893</v>
      </c>
      <c r="K415" t="s">
        <v>2647</v>
      </c>
      <c r="L415" t="s">
        <v>1042</v>
      </c>
      <c r="M415" s="17">
        <v>189.63</v>
      </c>
      <c r="N415" s="17">
        <v>568.99</v>
      </c>
      <c r="O415" s="17">
        <v>10</v>
      </c>
      <c r="P415" s="17">
        <v>1.36</v>
      </c>
      <c r="Q415" s="17">
        <v>200.99</v>
      </c>
      <c r="R415" s="17">
        <v>580.35</v>
      </c>
    </row>
    <row r="416" spans="1:18" x14ac:dyDescent="0.25">
      <c r="A416" t="s">
        <v>532</v>
      </c>
      <c r="B416" t="s">
        <v>859</v>
      </c>
      <c r="C416" t="b">
        <f t="shared" si="6"/>
        <v>1</v>
      </c>
      <c r="E416" t="s">
        <v>532</v>
      </c>
      <c r="F416" t="s">
        <v>1997</v>
      </c>
      <c r="G416" t="s">
        <v>859</v>
      </c>
      <c r="H416" t="s">
        <v>1998</v>
      </c>
      <c r="I416" t="s">
        <v>1999</v>
      </c>
      <c r="J416" t="s">
        <v>893</v>
      </c>
      <c r="K416" t="s">
        <v>2657</v>
      </c>
      <c r="L416" t="s">
        <v>1549</v>
      </c>
      <c r="M416" s="17">
        <v>176.95</v>
      </c>
      <c r="N416" s="17">
        <v>552.29</v>
      </c>
      <c r="O416" s="17">
        <v>10</v>
      </c>
      <c r="P416" s="17">
        <v>0</v>
      </c>
      <c r="Q416" s="17">
        <v>186.95</v>
      </c>
      <c r="R416" s="17">
        <v>562.29</v>
      </c>
    </row>
    <row r="417" spans="1:18" x14ac:dyDescent="0.25">
      <c r="A417" t="s">
        <v>533</v>
      </c>
      <c r="B417" t="s">
        <v>630</v>
      </c>
      <c r="C417" t="b">
        <f t="shared" si="6"/>
        <v>1</v>
      </c>
      <c r="E417" t="s">
        <v>533</v>
      </c>
      <c r="F417" t="s">
        <v>1129</v>
      </c>
      <c r="G417" t="s">
        <v>2551</v>
      </c>
      <c r="H417" t="s">
        <v>1130</v>
      </c>
      <c r="I417" t="s">
        <v>1131</v>
      </c>
      <c r="J417" t="s">
        <v>893</v>
      </c>
      <c r="K417" t="s">
        <v>1132</v>
      </c>
      <c r="L417" t="s">
        <v>1133</v>
      </c>
      <c r="M417" s="17">
        <v>154.93</v>
      </c>
      <c r="N417" s="17">
        <v>584.32000000000005</v>
      </c>
      <c r="O417" s="17">
        <v>10</v>
      </c>
      <c r="P417" s="17">
        <v>1.36</v>
      </c>
      <c r="Q417" s="17">
        <v>166.29</v>
      </c>
      <c r="R417" s="17">
        <v>595.67999999999995</v>
      </c>
    </row>
    <row r="418" spans="1:18" x14ac:dyDescent="0.25">
      <c r="A418" t="s">
        <v>534</v>
      </c>
      <c r="B418" t="s">
        <v>141</v>
      </c>
      <c r="C418" t="b">
        <f t="shared" si="6"/>
        <v>1</v>
      </c>
      <c r="E418" t="s">
        <v>534</v>
      </c>
      <c r="F418" t="s">
        <v>1954</v>
      </c>
      <c r="G418" t="s">
        <v>141</v>
      </c>
      <c r="H418" t="s">
        <v>1955</v>
      </c>
      <c r="I418" t="s">
        <v>1184</v>
      </c>
      <c r="J418" t="s">
        <v>893</v>
      </c>
      <c r="K418" t="s">
        <v>1185</v>
      </c>
      <c r="L418" t="s">
        <v>1138</v>
      </c>
      <c r="M418" s="17">
        <v>161.88</v>
      </c>
      <c r="N418" s="17">
        <v>561.17999999999995</v>
      </c>
      <c r="O418" s="17">
        <v>10</v>
      </c>
      <c r="P418" s="17">
        <v>1.36</v>
      </c>
      <c r="Q418" s="17">
        <v>173.24</v>
      </c>
      <c r="R418" s="17">
        <v>572.54</v>
      </c>
    </row>
    <row r="419" spans="1:18" x14ac:dyDescent="0.25">
      <c r="A419" t="s">
        <v>535</v>
      </c>
      <c r="B419" t="s">
        <v>860</v>
      </c>
      <c r="C419" t="b">
        <f t="shared" si="6"/>
        <v>1</v>
      </c>
      <c r="E419" t="s">
        <v>535</v>
      </c>
      <c r="F419" t="s">
        <v>2142</v>
      </c>
      <c r="G419" t="s">
        <v>860</v>
      </c>
      <c r="H419" t="s">
        <v>2143</v>
      </c>
      <c r="I419" t="s">
        <v>2144</v>
      </c>
      <c r="J419" t="s">
        <v>893</v>
      </c>
      <c r="K419" t="s">
        <v>2145</v>
      </c>
      <c r="L419" t="s">
        <v>1114</v>
      </c>
      <c r="M419" s="17">
        <v>171.22</v>
      </c>
      <c r="N419" s="17">
        <v>570.34</v>
      </c>
      <c r="O419" s="17">
        <v>10</v>
      </c>
      <c r="P419" s="17">
        <v>1.36</v>
      </c>
      <c r="Q419" s="17">
        <v>182.58</v>
      </c>
      <c r="R419" s="17">
        <v>581.70000000000005</v>
      </c>
    </row>
    <row r="420" spans="1:18" x14ac:dyDescent="0.25">
      <c r="A420" t="s">
        <v>536</v>
      </c>
      <c r="B420" t="s">
        <v>205</v>
      </c>
      <c r="C420" t="b">
        <f t="shared" si="6"/>
        <v>1</v>
      </c>
      <c r="E420" t="s">
        <v>536</v>
      </c>
      <c r="F420" t="s">
        <v>2353</v>
      </c>
      <c r="G420" t="s">
        <v>205</v>
      </c>
      <c r="H420" t="s">
        <v>2354</v>
      </c>
      <c r="I420" t="s">
        <v>2355</v>
      </c>
      <c r="J420" t="s">
        <v>893</v>
      </c>
      <c r="K420" t="s">
        <v>2356</v>
      </c>
      <c r="L420" t="s">
        <v>2011</v>
      </c>
      <c r="M420" s="17">
        <v>128.16999999999999</v>
      </c>
      <c r="N420" s="17">
        <v>547.11</v>
      </c>
      <c r="O420" s="17">
        <v>10</v>
      </c>
      <c r="P420" s="17">
        <v>7.13</v>
      </c>
      <c r="Q420" s="17">
        <v>145.30000000000001</v>
      </c>
      <c r="R420" s="17">
        <v>564.24</v>
      </c>
    </row>
    <row r="421" spans="1:18" x14ac:dyDescent="0.25">
      <c r="A421" t="s">
        <v>537</v>
      </c>
      <c r="B421" t="s">
        <v>4</v>
      </c>
      <c r="C421" t="b">
        <f t="shared" si="6"/>
        <v>1</v>
      </c>
      <c r="E421" t="s">
        <v>537</v>
      </c>
      <c r="F421" t="s">
        <v>953</v>
      </c>
      <c r="G421" t="s">
        <v>4</v>
      </c>
      <c r="H421" t="s">
        <v>954</v>
      </c>
      <c r="I421" t="s">
        <v>955</v>
      </c>
      <c r="J421" t="s">
        <v>893</v>
      </c>
      <c r="K421" t="s">
        <v>956</v>
      </c>
      <c r="L421" t="s">
        <v>957</v>
      </c>
      <c r="M421" s="17">
        <v>135.44</v>
      </c>
      <c r="N421" s="17">
        <v>560.08000000000004</v>
      </c>
      <c r="O421" s="17">
        <v>10</v>
      </c>
      <c r="P421" s="17">
        <v>7.13</v>
      </c>
      <c r="Q421" s="17">
        <v>152.57</v>
      </c>
      <c r="R421" s="17">
        <v>577.21</v>
      </c>
    </row>
    <row r="422" spans="1:18" x14ac:dyDescent="0.25">
      <c r="A422" t="s">
        <v>538</v>
      </c>
      <c r="B422" t="s">
        <v>861</v>
      </c>
      <c r="C422" t="b">
        <f t="shared" si="6"/>
        <v>1</v>
      </c>
      <c r="E422" t="s">
        <v>538</v>
      </c>
      <c r="F422" t="s">
        <v>1831</v>
      </c>
      <c r="G422" t="s">
        <v>861</v>
      </c>
      <c r="H422" t="s">
        <v>1832</v>
      </c>
      <c r="I422" t="s">
        <v>1833</v>
      </c>
      <c r="J422" t="s">
        <v>893</v>
      </c>
      <c r="K422" t="s">
        <v>1834</v>
      </c>
      <c r="L422" t="s">
        <v>957</v>
      </c>
      <c r="M422" s="17">
        <v>144.13</v>
      </c>
      <c r="N422" s="17">
        <v>579.89</v>
      </c>
      <c r="O422" s="17">
        <v>10</v>
      </c>
      <c r="P422" s="17">
        <v>7.13</v>
      </c>
      <c r="Q422" s="17">
        <v>161.26</v>
      </c>
      <c r="R422" s="17">
        <v>597.02</v>
      </c>
    </row>
    <row r="423" spans="1:18" x14ac:dyDescent="0.25">
      <c r="A423" t="s">
        <v>539</v>
      </c>
      <c r="B423" t="s">
        <v>45</v>
      </c>
      <c r="C423" t="b">
        <f t="shared" si="6"/>
        <v>1</v>
      </c>
      <c r="E423" t="s">
        <v>539</v>
      </c>
      <c r="F423" t="s">
        <v>1272</v>
      </c>
      <c r="G423" t="s">
        <v>45</v>
      </c>
      <c r="H423" t="s">
        <v>1273</v>
      </c>
      <c r="I423" t="s">
        <v>1274</v>
      </c>
      <c r="J423" t="s">
        <v>893</v>
      </c>
      <c r="K423" t="s">
        <v>1275</v>
      </c>
      <c r="L423" t="s">
        <v>1276</v>
      </c>
      <c r="M423" s="17">
        <v>148.88</v>
      </c>
      <c r="N423" s="17">
        <v>570.04</v>
      </c>
      <c r="O423" s="17">
        <v>10</v>
      </c>
      <c r="P423" s="17">
        <v>1.36</v>
      </c>
      <c r="Q423" s="17">
        <v>160.24</v>
      </c>
      <c r="R423" s="17">
        <v>581.4</v>
      </c>
    </row>
    <row r="424" spans="1:18" x14ac:dyDescent="0.25">
      <c r="A424" t="s">
        <v>540</v>
      </c>
      <c r="B424" t="s">
        <v>68</v>
      </c>
      <c r="C424" t="b">
        <f t="shared" si="6"/>
        <v>1</v>
      </c>
      <c r="E424" t="s">
        <v>540</v>
      </c>
      <c r="F424" t="s">
        <v>1496</v>
      </c>
      <c r="G424" t="s">
        <v>68</v>
      </c>
      <c r="H424" t="s">
        <v>1497</v>
      </c>
      <c r="I424" t="s">
        <v>1498</v>
      </c>
      <c r="J424" t="s">
        <v>893</v>
      </c>
      <c r="K424" t="s">
        <v>1499</v>
      </c>
      <c r="L424" t="s">
        <v>1276</v>
      </c>
      <c r="M424" s="17">
        <v>139.13999999999999</v>
      </c>
      <c r="N424" s="17">
        <v>561.33000000000004</v>
      </c>
      <c r="O424" s="17">
        <v>10</v>
      </c>
      <c r="P424" s="17">
        <v>7.13</v>
      </c>
      <c r="Q424" s="17">
        <v>156.27000000000001</v>
      </c>
      <c r="R424" s="17">
        <v>578.46</v>
      </c>
    </row>
    <row r="425" spans="1:18" x14ac:dyDescent="0.25">
      <c r="A425" t="s">
        <v>541</v>
      </c>
      <c r="B425" t="s">
        <v>80</v>
      </c>
      <c r="C425" t="b">
        <f t="shared" si="6"/>
        <v>1</v>
      </c>
      <c r="E425" t="s">
        <v>541</v>
      </c>
      <c r="F425" t="s">
        <v>1574</v>
      </c>
      <c r="G425" t="s">
        <v>80</v>
      </c>
      <c r="H425" t="s">
        <v>1575</v>
      </c>
      <c r="I425" t="s">
        <v>1576</v>
      </c>
      <c r="J425" t="s">
        <v>893</v>
      </c>
      <c r="K425" t="s">
        <v>1577</v>
      </c>
      <c r="L425" t="s">
        <v>895</v>
      </c>
      <c r="M425" s="17">
        <v>186.44</v>
      </c>
      <c r="N425" s="17">
        <v>576.42999999999995</v>
      </c>
      <c r="O425" s="17">
        <v>10</v>
      </c>
      <c r="P425" s="17">
        <v>7.13</v>
      </c>
      <c r="Q425" s="17">
        <v>203.57</v>
      </c>
      <c r="R425" s="17">
        <v>593.55999999999995</v>
      </c>
    </row>
    <row r="426" spans="1:18" x14ac:dyDescent="0.25">
      <c r="A426" t="s">
        <v>543</v>
      </c>
      <c r="B426" t="s">
        <v>863</v>
      </c>
      <c r="C426" t="b">
        <f t="shared" si="6"/>
        <v>1</v>
      </c>
      <c r="E426" t="s">
        <v>543</v>
      </c>
      <c r="F426" t="s">
        <v>1329</v>
      </c>
      <c r="G426" t="s">
        <v>2561</v>
      </c>
      <c r="H426" t="s">
        <v>1330</v>
      </c>
      <c r="I426" t="s">
        <v>1331</v>
      </c>
      <c r="J426" t="s">
        <v>893</v>
      </c>
      <c r="K426" t="s">
        <v>1332</v>
      </c>
      <c r="L426" t="s">
        <v>1333</v>
      </c>
      <c r="M426" s="17">
        <v>139.46</v>
      </c>
      <c r="N426" s="17">
        <v>559.39</v>
      </c>
      <c r="O426" s="17">
        <v>10</v>
      </c>
      <c r="P426" s="17">
        <v>1.36</v>
      </c>
      <c r="Q426" s="17">
        <v>150.82</v>
      </c>
      <c r="R426" s="17">
        <v>570.75</v>
      </c>
    </row>
    <row r="427" spans="1:18" x14ac:dyDescent="0.25">
      <c r="A427" t="s">
        <v>544</v>
      </c>
      <c r="B427" t="s">
        <v>84</v>
      </c>
      <c r="C427" t="b">
        <f t="shared" si="6"/>
        <v>1</v>
      </c>
      <c r="E427" t="s">
        <v>544</v>
      </c>
      <c r="F427" t="s">
        <v>1597</v>
      </c>
      <c r="G427" t="s">
        <v>84</v>
      </c>
      <c r="H427" t="s">
        <v>1598</v>
      </c>
      <c r="I427" t="s">
        <v>1599</v>
      </c>
      <c r="J427" t="s">
        <v>893</v>
      </c>
      <c r="K427" t="s">
        <v>1600</v>
      </c>
      <c r="L427" t="s">
        <v>1271</v>
      </c>
      <c r="M427" s="17">
        <v>162.77000000000001</v>
      </c>
      <c r="N427" s="17">
        <v>567.54</v>
      </c>
      <c r="O427" s="17">
        <v>10</v>
      </c>
      <c r="P427" s="17">
        <v>7.13</v>
      </c>
      <c r="Q427" s="17">
        <v>179.9</v>
      </c>
      <c r="R427" s="17">
        <v>584.66999999999996</v>
      </c>
    </row>
    <row r="428" spans="1:18" x14ac:dyDescent="0.25">
      <c r="A428" t="s">
        <v>547</v>
      </c>
      <c r="B428" t="s">
        <v>864</v>
      </c>
      <c r="C428" t="b">
        <f t="shared" si="6"/>
        <v>1</v>
      </c>
      <c r="E428" t="s">
        <v>547</v>
      </c>
      <c r="F428" t="s">
        <v>1814</v>
      </c>
      <c r="G428" t="s">
        <v>2576</v>
      </c>
      <c r="H428" t="s">
        <v>1815</v>
      </c>
      <c r="I428" t="s">
        <v>1816</v>
      </c>
      <c r="J428" t="s">
        <v>893</v>
      </c>
      <c r="K428" t="s">
        <v>2650</v>
      </c>
      <c r="L428" t="s">
        <v>952</v>
      </c>
      <c r="M428" s="17">
        <v>167.5</v>
      </c>
      <c r="N428" s="17">
        <v>561.74</v>
      </c>
      <c r="O428" s="17">
        <v>10</v>
      </c>
      <c r="P428" s="17">
        <v>1.36</v>
      </c>
      <c r="Q428" s="17">
        <v>178.86</v>
      </c>
      <c r="R428" s="17">
        <v>573.1</v>
      </c>
    </row>
    <row r="429" spans="1:18" x14ac:dyDescent="0.25">
      <c r="A429" t="s">
        <v>549</v>
      </c>
      <c r="B429" t="s">
        <v>225</v>
      </c>
      <c r="C429" t="b">
        <f t="shared" si="6"/>
        <v>1</v>
      </c>
      <c r="E429" t="s">
        <v>549</v>
      </c>
      <c r="F429" t="s">
        <v>1808</v>
      </c>
      <c r="G429" t="s">
        <v>225</v>
      </c>
      <c r="H429" t="s">
        <v>1809</v>
      </c>
      <c r="I429" t="s">
        <v>992</v>
      </c>
      <c r="J429" t="s">
        <v>893</v>
      </c>
      <c r="K429" t="s">
        <v>993</v>
      </c>
      <c r="L429" t="s">
        <v>972</v>
      </c>
      <c r="M429" s="17">
        <v>170.84</v>
      </c>
      <c r="N429" s="17">
        <v>585.64</v>
      </c>
      <c r="O429" s="17">
        <v>10</v>
      </c>
      <c r="P429" s="17">
        <v>7.13</v>
      </c>
      <c r="Q429" s="17">
        <v>187.97</v>
      </c>
      <c r="R429" s="17">
        <v>602.77</v>
      </c>
    </row>
    <row r="430" spans="1:18" x14ac:dyDescent="0.25">
      <c r="A430" t="s">
        <v>550</v>
      </c>
      <c r="B430" t="s">
        <v>227</v>
      </c>
      <c r="C430" t="b">
        <f t="shared" si="6"/>
        <v>1</v>
      </c>
      <c r="E430" t="s">
        <v>550</v>
      </c>
      <c r="F430" t="s">
        <v>2442</v>
      </c>
      <c r="G430" t="s">
        <v>4378</v>
      </c>
      <c r="H430" t="s">
        <v>2443</v>
      </c>
      <c r="I430" t="s">
        <v>1635</v>
      </c>
      <c r="J430" t="s">
        <v>893</v>
      </c>
      <c r="K430" t="s">
        <v>2078</v>
      </c>
      <c r="L430" t="s">
        <v>1238</v>
      </c>
      <c r="M430" s="17">
        <v>190.16</v>
      </c>
      <c r="N430" s="17">
        <v>601.59</v>
      </c>
      <c r="O430" s="17">
        <v>10</v>
      </c>
      <c r="P430" s="17">
        <v>7.13</v>
      </c>
      <c r="Q430" s="17">
        <v>207.29</v>
      </c>
      <c r="R430" s="17">
        <v>618.72</v>
      </c>
    </row>
    <row r="431" spans="1:18" x14ac:dyDescent="0.25">
      <c r="A431" t="s">
        <v>551</v>
      </c>
      <c r="B431" t="s">
        <v>0</v>
      </c>
      <c r="C431" t="b">
        <f t="shared" si="6"/>
        <v>1</v>
      </c>
      <c r="E431" t="s">
        <v>551</v>
      </c>
      <c r="F431" t="s">
        <v>2256</v>
      </c>
      <c r="G431" t="s">
        <v>0</v>
      </c>
      <c r="H431" t="s">
        <v>2257</v>
      </c>
      <c r="I431" t="s">
        <v>2258</v>
      </c>
      <c r="J431" t="s">
        <v>893</v>
      </c>
      <c r="K431" t="s">
        <v>2259</v>
      </c>
      <c r="L431" t="s">
        <v>2250</v>
      </c>
      <c r="M431" s="17">
        <v>166.57</v>
      </c>
      <c r="N431" s="17">
        <v>557.29999999999995</v>
      </c>
      <c r="O431" s="17">
        <v>10</v>
      </c>
      <c r="P431" s="17">
        <v>1.36</v>
      </c>
      <c r="Q431" s="17">
        <v>177.93</v>
      </c>
      <c r="R431" s="17">
        <v>568.66</v>
      </c>
    </row>
    <row r="432" spans="1:18" x14ac:dyDescent="0.25">
      <c r="A432" t="s">
        <v>552</v>
      </c>
      <c r="B432" t="s">
        <v>74</v>
      </c>
      <c r="C432" t="b">
        <f t="shared" si="6"/>
        <v>1</v>
      </c>
      <c r="E432" t="s">
        <v>552</v>
      </c>
      <c r="F432" t="s">
        <v>2643</v>
      </c>
      <c r="G432" t="s">
        <v>74</v>
      </c>
      <c r="H432" t="s">
        <v>2644</v>
      </c>
      <c r="I432" t="s">
        <v>2645</v>
      </c>
      <c r="J432" t="s">
        <v>893</v>
      </c>
      <c r="K432" t="s">
        <v>2646</v>
      </c>
      <c r="L432" t="s">
        <v>934</v>
      </c>
      <c r="M432" s="17">
        <v>151.41</v>
      </c>
      <c r="N432" s="17">
        <v>568.15</v>
      </c>
      <c r="O432" s="17">
        <v>10</v>
      </c>
      <c r="P432" s="17">
        <v>7.13</v>
      </c>
      <c r="Q432" s="17">
        <v>168.54</v>
      </c>
      <c r="R432" s="17">
        <v>585.28</v>
      </c>
    </row>
    <row r="433" spans="1:18" x14ac:dyDescent="0.25">
      <c r="A433" t="s">
        <v>557</v>
      </c>
      <c r="B433" t="s">
        <v>865</v>
      </c>
      <c r="C433" t="b">
        <f t="shared" si="6"/>
        <v>1</v>
      </c>
      <c r="E433" t="s">
        <v>557</v>
      </c>
      <c r="F433" t="s">
        <v>1578</v>
      </c>
      <c r="G433" t="s">
        <v>865</v>
      </c>
      <c r="H433" t="s">
        <v>3229</v>
      </c>
      <c r="I433" t="s">
        <v>1580</v>
      </c>
      <c r="J433" t="s">
        <v>893</v>
      </c>
      <c r="K433" t="s">
        <v>1581</v>
      </c>
      <c r="L433" t="s">
        <v>1128</v>
      </c>
      <c r="M433" s="17">
        <v>178.16</v>
      </c>
      <c r="N433" s="17">
        <v>555.37</v>
      </c>
      <c r="O433" s="17">
        <v>10</v>
      </c>
      <c r="P433" s="17">
        <v>1.36</v>
      </c>
      <c r="Q433" s="17">
        <v>189.52</v>
      </c>
      <c r="R433" s="17">
        <v>566.73</v>
      </c>
    </row>
    <row r="434" spans="1:18" x14ac:dyDescent="0.25">
      <c r="A434" t="s">
        <v>558</v>
      </c>
      <c r="B434" t="s">
        <v>78</v>
      </c>
      <c r="C434" t="b">
        <f t="shared" si="6"/>
        <v>1</v>
      </c>
      <c r="E434" t="s">
        <v>558</v>
      </c>
      <c r="F434" t="s">
        <v>1562</v>
      </c>
      <c r="G434" t="s">
        <v>2437</v>
      </c>
      <c r="H434" t="s">
        <v>1563</v>
      </c>
      <c r="I434" t="s">
        <v>903</v>
      </c>
      <c r="J434" t="s">
        <v>893</v>
      </c>
      <c r="K434" t="s">
        <v>1564</v>
      </c>
      <c r="L434" t="s">
        <v>903</v>
      </c>
      <c r="M434" s="17">
        <v>156.58000000000001</v>
      </c>
      <c r="N434" s="17">
        <v>569.65</v>
      </c>
      <c r="O434" s="17">
        <v>10</v>
      </c>
      <c r="P434" s="17">
        <v>7.13</v>
      </c>
      <c r="Q434" s="17">
        <v>173.71</v>
      </c>
      <c r="R434" s="17">
        <v>586.78</v>
      </c>
    </row>
    <row r="435" spans="1:18" x14ac:dyDescent="0.25">
      <c r="A435" t="s">
        <v>564</v>
      </c>
      <c r="B435" t="s">
        <v>866</v>
      </c>
      <c r="C435" t="b">
        <f t="shared" si="6"/>
        <v>1</v>
      </c>
      <c r="E435" t="s">
        <v>564</v>
      </c>
      <c r="F435" t="s">
        <v>1492</v>
      </c>
      <c r="G435" t="s">
        <v>866</v>
      </c>
      <c r="H435" t="s">
        <v>1493</v>
      </c>
      <c r="I435" t="s">
        <v>1494</v>
      </c>
      <c r="J435" t="s">
        <v>893</v>
      </c>
      <c r="K435" t="s">
        <v>1495</v>
      </c>
      <c r="L435" t="s">
        <v>924</v>
      </c>
      <c r="M435" s="17">
        <v>165</v>
      </c>
      <c r="N435" s="17">
        <v>586.01</v>
      </c>
      <c r="O435" s="17">
        <v>10</v>
      </c>
      <c r="P435" s="17">
        <v>7.13</v>
      </c>
      <c r="Q435" s="17">
        <v>182.13</v>
      </c>
      <c r="R435" s="17">
        <v>603.14</v>
      </c>
    </row>
    <row r="436" spans="1:18" x14ac:dyDescent="0.25">
      <c r="A436" t="s">
        <v>565</v>
      </c>
      <c r="B436" t="s">
        <v>867</v>
      </c>
      <c r="C436" t="b">
        <f t="shared" si="6"/>
        <v>1</v>
      </c>
      <c r="E436" t="s">
        <v>565</v>
      </c>
      <c r="F436" t="s">
        <v>1883</v>
      </c>
      <c r="G436" t="s">
        <v>867</v>
      </c>
      <c r="H436" t="s">
        <v>1884</v>
      </c>
      <c r="I436" t="s">
        <v>1885</v>
      </c>
      <c r="J436" t="s">
        <v>893</v>
      </c>
      <c r="K436" t="s">
        <v>1886</v>
      </c>
      <c r="L436" t="s">
        <v>1056</v>
      </c>
      <c r="M436" s="17">
        <v>176.08</v>
      </c>
      <c r="N436" s="17">
        <v>617</v>
      </c>
      <c r="O436" s="17">
        <v>10</v>
      </c>
      <c r="P436" s="17">
        <v>7.13</v>
      </c>
      <c r="Q436" s="17">
        <v>193.21</v>
      </c>
      <c r="R436" s="17">
        <v>634.13</v>
      </c>
    </row>
    <row r="437" spans="1:18" x14ac:dyDescent="0.25">
      <c r="A437" t="s">
        <v>566</v>
      </c>
      <c r="B437" t="s">
        <v>868</v>
      </c>
      <c r="C437" t="b">
        <f t="shared" si="6"/>
        <v>1</v>
      </c>
      <c r="E437" t="s">
        <v>566</v>
      </c>
      <c r="F437" t="s">
        <v>1985</v>
      </c>
      <c r="G437" t="s">
        <v>868</v>
      </c>
      <c r="H437" t="s">
        <v>1986</v>
      </c>
      <c r="I437" t="s">
        <v>1987</v>
      </c>
      <c r="J437" t="s">
        <v>893</v>
      </c>
      <c r="K437" t="s">
        <v>1988</v>
      </c>
      <c r="L437" t="s">
        <v>952</v>
      </c>
      <c r="M437" s="17">
        <v>164.66</v>
      </c>
      <c r="N437" s="17">
        <v>605.58000000000004</v>
      </c>
      <c r="O437" s="17">
        <v>10</v>
      </c>
      <c r="P437" s="17">
        <v>7.13</v>
      </c>
      <c r="Q437" s="17">
        <v>181.79</v>
      </c>
      <c r="R437" s="17">
        <v>622.71</v>
      </c>
    </row>
    <row r="438" spans="1:18" x14ac:dyDescent="0.25">
      <c r="A438" t="s">
        <v>567</v>
      </c>
      <c r="B438" t="s">
        <v>869</v>
      </c>
      <c r="C438" t="b">
        <f t="shared" si="6"/>
        <v>1</v>
      </c>
      <c r="E438" t="s">
        <v>567</v>
      </c>
      <c r="F438" t="s">
        <v>2041</v>
      </c>
      <c r="G438" t="s">
        <v>869</v>
      </c>
      <c r="H438" t="s">
        <v>2042</v>
      </c>
      <c r="I438" t="s">
        <v>1503</v>
      </c>
      <c r="J438" t="s">
        <v>893</v>
      </c>
      <c r="K438" t="s">
        <v>1559</v>
      </c>
      <c r="L438" t="s">
        <v>1505</v>
      </c>
      <c r="M438" s="17">
        <v>154.22999999999999</v>
      </c>
      <c r="N438" s="17">
        <v>598.36</v>
      </c>
      <c r="O438" s="17">
        <v>10</v>
      </c>
      <c r="P438" s="17">
        <v>7.13</v>
      </c>
      <c r="Q438" s="17">
        <v>171.36</v>
      </c>
      <c r="R438" s="17">
        <v>615.49</v>
      </c>
    </row>
    <row r="439" spans="1:18" x14ac:dyDescent="0.25">
      <c r="A439" t="s">
        <v>568</v>
      </c>
      <c r="B439" t="s">
        <v>870</v>
      </c>
      <c r="C439" t="b">
        <f t="shared" si="6"/>
        <v>1</v>
      </c>
      <c r="E439" t="s">
        <v>568</v>
      </c>
      <c r="F439" t="s">
        <v>2039</v>
      </c>
      <c r="G439" t="s">
        <v>870</v>
      </c>
      <c r="H439" t="s">
        <v>2040</v>
      </c>
      <c r="I439" t="s">
        <v>1059</v>
      </c>
      <c r="J439" t="s">
        <v>893</v>
      </c>
      <c r="K439" t="s">
        <v>1060</v>
      </c>
      <c r="L439" t="s">
        <v>1059</v>
      </c>
      <c r="M439" s="17">
        <v>168.43</v>
      </c>
      <c r="N439" s="17">
        <v>575.02</v>
      </c>
      <c r="O439" s="17">
        <v>10</v>
      </c>
      <c r="P439" s="17">
        <v>7.13</v>
      </c>
      <c r="Q439" s="17">
        <v>185.56</v>
      </c>
      <c r="R439" s="17">
        <v>592.15</v>
      </c>
    </row>
    <row r="440" spans="1:18" x14ac:dyDescent="0.25">
      <c r="A440" t="s">
        <v>570</v>
      </c>
      <c r="B440" t="s">
        <v>871</v>
      </c>
      <c r="C440" t="b">
        <f t="shared" si="6"/>
        <v>1</v>
      </c>
      <c r="E440" t="s">
        <v>570</v>
      </c>
      <c r="F440" t="s">
        <v>948</v>
      </c>
      <c r="G440" t="s">
        <v>871</v>
      </c>
      <c r="H440" t="s">
        <v>949</v>
      </c>
      <c r="I440" t="s">
        <v>950</v>
      </c>
      <c r="J440" t="s">
        <v>893</v>
      </c>
      <c r="K440" t="s">
        <v>951</v>
      </c>
      <c r="L440" t="s">
        <v>952</v>
      </c>
      <c r="M440" s="17">
        <v>167.38</v>
      </c>
      <c r="N440" s="17">
        <v>601.76</v>
      </c>
      <c r="O440" s="17">
        <v>10</v>
      </c>
      <c r="P440" s="17">
        <v>7.13</v>
      </c>
      <c r="Q440" s="17">
        <v>184.51</v>
      </c>
      <c r="R440" s="17">
        <v>618.89</v>
      </c>
    </row>
    <row r="441" spans="1:18" x14ac:dyDescent="0.25">
      <c r="A441" t="s">
        <v>569</v>
      </c>
      <c r="B441" t="s">
        <v>572</v>
      </c>
      <c r="C441" t="b">
        <f t="shared" si="6"/>
        <v>1</v>
      </c>
      <c r="E441" t="s">
        <v>569</v>
      </c>
      <c r="F441" t="s">
        <v>2302</v>
      </c>
      <c r="G441" t="s">
        <v>572</v>
      </c>
      <c r="H441" t="s">
        <v>2303</v>
      </c>
      <c r="I441" t="s">
        <v>900</v>
      </c>
      <c r="J441" t="s">
        <v>893</v>
      </c>
      <c r="K441" t="s">
        <v>2304</v>
      </c>
      <c r="L441" t="s">
        <v>952</v>
      </c>
      <c r="M441" s="17">
        <v>156.72999999999999</v>
      </c>
      <c r="N441" s="17">
        <v>587.5</v>
      </c>
      <c r="O441" s="17">
        <v>10</v>
      </c>
      <c r="P441" s="17">
        <v>7.13</v>
      </c>
      <c r="Q441" s="17">
        <v>173.86</v>
      </c>
      <c r="R441" s="17">
        <v>604.63</v>
      </c>
    </row>
    <row r="442" spans="1:18" x14ac:dyDescent="0.25">
      <c r="F442" s="95"/>
    </row>
    <row r="443" spans="1:18" x14ac:dyDescent="0.25">
      <c r="E443" s="96"/>
      <c r="F443" s="96"/>
      <c r="G443" s="96"/>
      <c r="H443" s="96"/>
      <c r="I443" s="96"/>
      <c r="J443" s="96"/>
      <c r="K443" s="96"/>
      <c r="L443" s="96"/>
      <c r="M443" s="103"/>
      <c r="N443" s="103"/>
      <c r="O443" s="104"/>
      <c r="P443" s="104"/>
      <c r="Q443" s="104"/>
      <c r="R443" s="10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0"/>
  <sheetViews>
    <sheetView workbookViewId="0">
      <pane xSplit="4" ySplit="1" topLeftCell="E405" activePane="bottomRight" state="frozen"/>
      <selection pane="topRight" activeCell="E1" sqref="E1"/>
      <selection pane="bottomLeft" activeCell="A2" sqref="A2"/>
      <selection pane="bottomRight" activeCell="C421" sqref="C421"/>
    </sheetView>
  </sheetViews>
  <sheetFormatPr defaultRowHeight="13.2" x14ac:dyDescent="0.25"/>
  <cols>
    <col min="2" max="2" width="32.44140625" style="110" bestFit="1" customWidth="1"/>
    <col min="3" max="3" width="8.109375" style="110" bestFit="1" customWidth="1"/>
    <col min="4" max="4" width="36.6640625" style="110" bestFit="1" customWidth="1"/>
    <col min="5" max="5" width="26.5546875" style="110" bestFit="1" customWidth="1"/>
    <col min="6" max="6" width="27.21875" style="110" bestFit="1" customWidth="1"/>
    <col min="9" max="9" width="6.21875" bestFit="1" customWidth="1"/>
    <col min="10" max="10" width="6.5546875" style="110" bestFit="1" customWidth="1"/>
    <col min="11" max="11" width="7.33203125" style="110" bestFit="1" customWidth="1"/>
    <col min="12" max="12" width="6.44140625" style="110" bestFit="1" customWidth="1"/>
    <col min="13" max="13" width="11" style="110" bestFit="1" customWidth="1"/>
    <col min="14" max="14" width="6.77734375" style="110" bestFit="1" customWidth="1"/>
    <col min="15" max="15" width="10.77734375" style="110" bestFit="1" customWidth="1"/>
  </cols>
  <sheetData>
    <row r="1" spans="1:15" ht="13.8" x14ac:dyDescent="0.25">
      <c r="A1" s="122"/>
      <c r="B1" s="113" t="s">
        <v>5827</v>
      </c>
      <c r="C1" s="113" t="s">
        <v>876</v>
      </c>
      <c r="D1" s="113" t="s">
        <v>5828</v>
      </c>
      <c r="E1" s="113" t="s">
        <v>5829</v>
      </c>
      <c r="F1" s="113" t="s">
        <v>9833</v>
      </c>
      <c r="G1" s="113"/>
      <c r="H1" s="113"/>
      <c r="I1" s="113" t="s">
        <v>883</v>
      </c>
      <c r="J1" s="113" t="s">
        <v>884</v>
      </c>
      <c r="K1" s="113" t="s">
        <v>885</v>
      </c>
      <c r="L1" s="113" t="s">
        <v>5833</v>
      </c>
      <c r="M1" s="113" t="s">
        <v>5834</v>
      </c>
      <c r="N1" s="113" t="s">
        <v>5835</v>
      </c>
      <c r="O1" s="113" t="s">
        <v>5836</v>
      </c>
    </row>
    <row r="2" spans="1:15" ht="13.8" x14ac:dyDescent="0.25">
      <c r="B2" s="111" t="s">
        <v>4354</v>
      </c>
      <c r="C2" s="111" t="s">
        <v>4353</v>
      </c>
      <c r="D2" s="111" t="s">
        <v>4421</v>
      </c>
      <c r="E2" s="111" t="s">
        <v>4361</v>
      </c>
      <c r="F2" s="111" t="s">
        <v>1063</v>
      </c>
      <c r="G2" t="s">
        <v>893</v>
      </c>
      <c r="H2">
        <v>51101</v>
      </c>
      <c r="I2" t="s">
        <v>1065</v>
      </c>
      <c r="J2" s="111" t="s">
        <v>7033</v>
      </c>
      <c r="K2" s="111" t="s">
        <v>5838</v>
      </c>
      <c r="L2" s="111" t="s">
        <v>4411</v>
      </c>
      <c r="M2" s="111" t="s">
        <v>4412</v>
      </c>
      <c r="N2" s="111" t="s">
        <v>7034</v>
      </c>
      <c r="O2" s="111" t="s">
        <v>5840</v>
      </c>
    </row>
    <row r="3" spans="1:15" ht="13.8" x14ac:dyDescent="0.25">
      <c r="B3" s="111" t="s">
        <v>890</v>
      </c>
      <c r="C3" s="111" t="s">
        <v>559</v>
      </c>
      <c r="D3" s="111" t="s">
        <v>703</v>
      </c>
      <c r="E3" s="111" t="s">
        <v>891</v>
      </c>
      <c r="F3" s="111" t="s">
        <v>892</v>
      </c>
      <c r="G3" t="s">
        <v>893</v>
      </c>
      <c r="H3">
        <v>52403</v>
      </c>
      <c r="I3" t="s">
        <v>895</v>
      </c>
      <c r="J3" s="111" t="s">
        <v>4409</v>
      </c>
      <c r="K3" s="111" t="s">
        <v>4410</v>
      </c>
      <c r="L3" s="111" t="s">
        <v>4411</v>
      </c>
      <c r="M3" s="111" t="s">
        <v>4412</v>
      </c>
      <c r="N3" s="111" t="s">
        <v>4413</v>
      </c>
      <c r="O3" s="111" t="s">
        <v>4414</v>
      </c>
    </row>
    <row r="4" spans="1:15" ht="13.8" x14ac:dyDescent="0.25">
      <c r="B4" s="111" t="s">
        <v>901</v>
      </c>
      <c r="C4" s="111" t="s">
        <v>561</v>
      </c>
      <c r="D4" s="111" t="s">
        <v>213</v>
      </c>
      <c r="E4" s="111" t="s">
        <v>902</v>
      </c>
      <c r="F4" s="111" t="s">
        <v>903</v>
      </c>
      <c r="G4" t="s">
        <v>893</v>
      </c>
      <c r="H4">
        <v>52001</v>
      </c>
      <c r="I4" t="s">
        <v>903</v>
      </c>
      <c r="J4" s="111" t="s">
        <v>4415</v>
      </c>
      <c r="K4" s="111" t="s">
        <v>4410</v>
      </c>
      <c r="L4" s="111" t="s">
        <v>4411</v>
      </c>
      <c r="M4" s="111" t="s">
        <v>4412</v>
      </c>
      <c r="N4" s="111" t="s">
        <v>4416</v>
      </c>
      <c r="O4" s="111" t="s">
        <v>4414</v>
      </c>
    </row>
    <row r="5" spans="1:15" ht="13.8" x14ac:dyDescent="0.25">
      <c r="B5" s="111" t="s">
        <v>910</v>
      </c>
      <c r="C5" s="111" t="s">
        <v>563</v>
      </c>
      <c r="D5" s="111" t="s">
        <v>214</v>
      </c>
      <c r="E5" s="111" t="s">
        <v>911</v>
      </c>
      <c r="F5" s="111" t="s">
        <v>912</v>
      </c>
      <c r="G5" t="s">
        <v>893</v>
      </c>
      <c r="H5">
        <v>50401</v>
      </c>
      <c r="I5" t="s">
        <v>914</v>
      </c>
      <c r="J5" s="111" t="s">
        <v>11473</v>
      </c>
      <c r="K5" s="111" t="s">
        <v>10911</v>
      </c>
      <c r="L5" s="111" t="s">
        <v>4411</v>
      </c>
      <c r="M5" s="111" t="s">
        <v>4412</v>
      </c>
      <c r="N5" s="111" t="s">
        <v>12231</v>
      </c>
      <c r="O5" s="111" t="s">
        <v>10913</v>
      </c>
    </row>
    <row r="6" spans="1:15" ht="13.8" x14ac:dyDescent="0.25">
      <c r="B6" s="111" t="s">
        <v>1762</v>
      </c>
      <c r="C6" s="111" t="s">
        <v>577</v>
      </c>
      <c r="D6" s="111" t="s">
        <v>705</v>
      </c>
      <c r="E6" s="111" t="s">
        <v>1763</v>
      </c>
      <c r="F6" s="111" t="s">
        <v>1222</v>
      </c>
      <c r="G6" t="s">
        <v>893</v>
      </c>
      <c r="H6">
        <v>52803</v>
      </c>
      <c r="I6" t="s">
        <v>1003</v>
      </c>
      <c r="J6" s="111" t="s">
        <v>7742</v>
      </c>
      <c r="K6" s="111" t="s">
        <v>8492</v>
      </c>
      <c r="L6" s="111" t="s">
        <v>4411</v>
      </c>
      <c r="M6" s="111" t="s">
        <v>4454</v>
      </c>
      <c r="N6" s="111" t="s">
        <v>7744</v>
      </c>
      <c r="O6" s="111" t="s">
        <v>8494</v>
      </c>
    </row>
    <row r="7" spans="1:15" ht="13.8" x14ac:dyDescent="0.25">
      <c r="B7" s="111" t="s">
        <v>4424</v>
      </c>
      <c r="C7" s="111" t="s">
        <v>230</v>
      </c>
      <c r="D7" s="111" t="s">
        <v>1</v>
      </c>
      <c r="E7" s="111" t="s">
        <v>916</v>
      </c>
      <c r="F7" s="111" t="s">
        <v>917</v>
      </c>
      <c r="G7" t="s">
        <v>893</v>
      </c>
      <c r="H7">
        <v>52101</v>
      </c>
      <c r="I7" t="s">
        <v>919</v>
      </c>
      <c r="J7" s="111" t="s">
        <v>11844</v>
      </c>
      <c r="K7" s="111" t="s">
        <v>5117</v>
      </c>
      <c r="L7" s="111" t="s">
        <v>4411</v>
      </c>
      <c r="M7" s="111" t="s">
        <v>4427</v>
      </c>
      <c r="N7" s="111" t="s">
        <v>12232</v>
      </c>
      <c r="O7" s="111" t="s">
        <v>5119</v>
      </c>
    </row>
    <row r="8" spans="1:15" ht="13.8" x14ac:dyDescent="0.25">
      <c r="B8" s="111" t="s">
        <v>1749</v>
      </c>
      <c r="C8" s="111" t="s">
        <v>578</v>
      </c>
      <c r="D8" s="111" t="s">
        <v>706</v>
      </c>
      <c r="E8" s="111" t="s">
        <v>1750</v>
      </c>
      <c r="F8" s="111" t="s">
        <v>892</v>
      </c>
      <c r="G8" t="s">
        <v>893</v>
      </c>
      <c r="H8">
        <v>52402</v>
      </c>
      <c r="I8" t="s">
        <v>895</v>
      </c>
      <c r="J8" s="111" t="s">
        <v>10006</v>
      </c>
      <c r="K8" s="111" t="s">
        <v>4990</v>
      </c>
      <c r="L8" s="111" t="s">
        <v>4411</v>
      </c>
      <c r="M8" s="111" t="s">
        <v>4454</v>
      </c>
      <c r="N8" s="111" t="s">
        <v>10008</v>
      </c>
      <c r="O8" s="111" t="s">
        <v>12233</v>
      </c>
    </row>
    <row r="9" spans="1:15" ht="13.8" x14ac:dyDescent="0.25">
      <c r="B9" s="111" t="s">
        <v>1756</v>
      </c>
      <c r="C9" s="111" t="s">
        <v>579</v>
      </c>
      <c r="D9" s="111" t="s">
        <v>601</v>
      </c>
      <c r="E9" s="111" t="s">
        <v>1757</v>
      </c>
      <c r="F9" s="111" t="s">
        <v>1170</v>
      </c>
      <c r="G9" t="s">
        <v>893</v>
      </c>
      <c r="H9">
        <v>50701</v>
      </c>
      <c r="I9" t="s">
        <v>1070</v>
      </c>
      <c r="J9" s="111" t="s">
        <v>5325</v>
      </c>
      <c r="K9" s="111" t="s">
        <v>11845</v>
      </c>
      <c r="L9" s="111" t="s">
        <v>4411</v>
      </c>
      <c r="M9" s="111" t="s">
        <v>4454</v>
      </c>
      <c r="N9" s="111" t="s">
        <v>7140</v>
      </c>
      <c r="O9" s="111" t="s">
        <v>12234</v>
      </c>
    </row>
    <row r="10" spans="1:15" ht="13.8" x14ac:dyDescent="0.25">
      <c r="B10" s="111" t="s">
        <v>1752</v>
      </c>
      <c r="C10" s="111" t="s">
        <v>580</v>
      </c>
      <c r="D10" s="111" t="s">
        <v>602</v>
      </c>
      <c r="E10" s="111" t="s">
        <v>1753</v>
      </c>
      <c r="F10" s="111" t="s">
        <v>903</v>
      </c>
      <c r="G10" t="s">
        <v>893</v>
      </c>
      <c r="H10">
        <v>52001</v>
      </c>
      <c r="I10" t="s">
        <v>903</v>
      </c>
      <c r="J10" s="111" t="s">
        <v>5001</v>
      </c>
      <c r="K10" s="111" t="s">
        <v>10660</v>
      </c>
      <c r="L10" s="111" t="s">
        <v>4411</v>
      </c>
      <c r="M10" s="111" t="s">
        <v>4454</v>
      </c>
      <c r="N10" s="111" t="s">
        <v>5002</v>
      </c>
      <c r="O10" s="111" t="s">
        <v>10662</v>
      </c>
    </row>
    <row r="11" spans="1:15" ht="13.8" x14ac:dyDescent="0.25">
      <c r="B11" s="111" t="s">
        <v>1759</v>
      </c>
      <c r="C11" s="111" t="s">
        <v>583</v>
      </c>
      <c r="D11" s="111" t="s">
        <v>574</v>
      </c>
      <c r="E11" s="111" t="s">
        <v>1760</v>
      </c>
      <c r="F11" s="111" t="s">
        <v>1260</v>
      </c>
      <c r="G11" t="s">
        <v>893</v>
      </c>
      <c r="H11">
        <v>50265</v>
      </c>
      <c r="I11" t="s">
        <v>952</v>
      </c>
      <c r="J11" s="111" t="s">
        <v>5600</v>
      </c>
      <c r="K11" s="111" t="s">
        <v>11846</v>
      </c>
      <c r="L11" s="111" t="s">
        <v>4411</v>
      </c>
      <c r="M11" s="111" t="s">
        <v>4454</v>
      </c>
      <c r="N11" s="111" t="s">
        <v>12235</v>
      </c>
      <c r="O11" s="111" t="s">
        <v>12236</v>
      </c>
    </row>
    <row r="12" spans="1:15" ht="13.8" x14ac:dyDescent="0.25">
      <c r="B12" s="111" t="s">
        <v>1211</v>
      </c>
      <c r="C12" s="111" t="s">
        <v>581</v>
      </c>
      <c r="D12" s="111" t="s">
        <v>582</v>
      </c>
      <c r="E12" s="111" t="s">
        <v>1212</v>
      </c>
      <c r="F12" s="111" t="s">
        <v>1213</v>
      </c>
      <c r="G12" t="s">
        <v>893</v>
      </c>
      <c r="H12">
        <v>52577</v>
      </c>
      <c r="I12" t="s">
        <v>1215</v>
      </c>
      <c r="J12" s="111" t="s">
        <v>11847</v>
      </c>
      <c r="K12" s="111" t="s">
        <v>11848</v>
      </c>
      <c r="L12" s="111" t="s">
        <v>4411</v>
      </c>
      <c r="M12" s="111" t="s">
        <v>4454</v>
      </c>
      <c r="N12" s="111" t="s">
        <v>12237</v>
      </c>
      <c r="O12" s="111" t="s">
        <v>12238</v>
      </c>
    </row>
    <row r="13" spans="1:15" ht="13.8" x14ac:dyDescent="0.25">
      <c r="B13" s="111" t="s">
        <v>1915</v>
      </c>
      <c r="C13" s="111" t="s">
        <v>585</v>
      </c>
      <c r="D13" s="111" t="s">
        <v>707</v>
      </c>
      <c r="E13" s="111" t="s">
        <v>1916</v>
      </c>
      <c r="F13" s="111" t="s">
        <v>1213</v>
      </c>
      <c r="G13" t="s">
        <v>893</v>
      </c>
      <c r="H13">
        <v>52577</v>
      </c>
      <c r="I13" t="s">
        <v>1215</v>
      </c>
      <c r="J13" s="111" t="s">
        <v>6220</v>
      </c>
      <c r="K13" s="111" t="s">
        <v>9881</v>
      </c>
      <c r="L13" s="111" t="s">
        <v>4411</v>
      </c>
      <c r="M13" s="111" t="s">
        <v>4454</v>
      </c>
      <c r="N13" s="111" t="s">
        <v>6222</v>
      </c>
      <c r="O13" s="111" t="s">
        <v>9882</v>
      </c>
    </row>
    <row r="14" spans="1:15" ht="13.8" x14ac:dyDescent="0.25">
      <c r="B14" s="111" t="s">
        <v>2305</v>
      </c>
      <c r="C14" s="111" t="s">
        <v>587</v>
      </c>
      <c r="D14" s="111" t="s">
        <v>588</v>
      </c>
      <c r="E14" s="111" t="s">
        <v>2306</v>
      </c>
      <c r="F14" s="111" t="s">
        <v>1625</v>
      </c>
      <c r="G14" t="s">
        <v>893</v>
      </c>
      <c r="H14">
        <v>50322</v>
      </c>
      <c r="I14" t="s">
        <v>952</v>
      </c>
      <c r="J14" s="111" t="s">
        <v>5588</v>
      </c>
      <c r="K14" s="111" t="s">
        <v>11849</v>
      </c>
      <c r="L14" s="111" t="s">
        <v>4411</v>
      </c>
      <c r="M14" s="111" t="s">
        <v>4427</v>
      </c>
      <c r="N14" s="111" t="s">
        <v>9644</v>
      </c>
      <c r="O14" s="111" t="s">
        <v>12239</v>
      </c>
    </row>
    <row r="15" spans="1:15" ht="13.8" x14ac:dyDescent="0.25">
      <c r="B15" s="111" t="s">
        <v>1861</v>
      </c>
      <c r="C15" s="111" t="s">
        <v>586</v>
      </c>
      <c r="D15" s="111" t="s">
        <v>589</v>
      </c>
      <c r="E15" s="111" t="s">
        <v>1862</v>
      </c>
      <c r="F15" s="111" t="s">
        <v>1046</v>
      </c>
      <c r="G15" t="s">
        <v>893</v>
      </c>
      <c r="H15">
        <v>50208</v>
      </c>
      <c r="I15" t="s">
        <v>977</v>
      </c>
      <c r="J15" s="111" t="s">
        <v>5757</v>
      </c>
      <c r="K15" s="111" t="s">
        <v>9919</v>
      </c>
      <c r="L15" s="111" t="s">
        <v>4411</v>
      </c>
      <c r="M15" s="111" t="s">
        <v>4454</v>
      </c>
      <c r="N15" s="111" t="s">
        <v>10869</v>
      </c>
      <c r="O15" s="111" t="s">
        <v>12240</v>
      </c>
    </row>
    <row r="16" spans="1:15" ht="13.8" x14ac:dyDescent="0.25">
      <c r="B16" s="111" t="s">
        <v>10895</v>
      </c>
      <c r="C16" s="111" t="s">
        <v>591</v>
      </c>
      <c r="D16" s="111" t="s">
        <v>593</v>
      </c>
      <c r="E16" s="111" t="s">
        <v>1755</v>
      </c>
      <c r="F16" s="111" t="s">
        <v>1222</v>
      </c>
      <c r="G16" t="s">
        <v>893</v>
      </c>
      <c r="H16">
        <v>52807</v>
      </c>
      <c r="I16" t="s">
        <v>1003</v>
      </c>
      <c r="J16" s="111" t="s">
        <v>11734</v>
      </c>
      <c r="K16" s="111" t="s">
        <v>11018</v>
      </c>
      <c r="L16" s="111" t="s">
        <v>4411</v>
      </c>
      <c r="M16" s="111" t="s">
        <v>4454</v>
      </c>
      <c r="N16" s="111" t="s">
        <v>12241</v>
      </c>
      <c r="O16" s="111" t="s">
        <v>11019</v>
      </c>
    </row>
    <row r="17" spans="2:15" ht="13.8" x14ac:dyDescent="0.25">
      <c r="B17" s="111" t="s">
        <v>2124</v>
      </c>
      <c r="C17" s="111" t="s">
        <v>598</v>
      </c>
      <c r="D17" s="111" t="s">
        <v>603</v>
      </c>
      <c r="E17" s="111" t="s">
        <v>2125</v>
      </c>
      <c r="F17" s="111" t="s">
        <v>900</v>
      </c>
      <c r="G17" t="s">
        <v>893</v>
      </c>
      <c r="H17">
        <v>50312</v>
      </c>
      <c r="I17" t="s">
        <v>952</v>
      </c>
      <c r="J17" s="111" t="s">
        <v>11850</v>
      </c>
      <c r="K17" s="111" t="s">
        <v>11851</v>
      </c>
      <c r="L17" s="111" t="s">
        <v>4411</v>
      </c>
      <c r="M17" s="111" t="s">
        <v>4427</v>
      </c>
      <c r="N17" s="111" t="s">
        <v>12242</v>
      </c>
      <c r="O17" s="111" t="s">
        <v>12243</v>
      </c>
    </row>
    <row r="18" spans="2:15" ht="13.8" x14ac:dyDescent="0.25">
      <c r="B18" s="111" t="s">
        <v>2224</v>
      </c>
      <c r="C18" s="111" t="s">
        <v>592</v>
      </c>
      <c r="D18" s="111" t="s">
        <v>594</v>
      </c>
      <c r="E18" s="111" t="s">
        <v>9860</v>
      </c>
      <c r="F18" s="111" t="s">
        <v>1940</v>
      </c>
      <c r="G18" t="s">
        <v>893</v>
      </c>
      <c r="H18">
        <v>52556</v>
      </c>
      <c r="I18" t="s">
        <v>1503</v>
      </c>
      <c r="J18" s="111" t="s">
        <v>7195</v>
      </c>
      <c r="K18" s="111" t="s">
        <v>8155</v>
      </c>
      <c r="L18" s="111" t="s">
        <v>4411</v>
      </c>
      <c r="M18" s="111" t="s">
        <v>4454</v>
      </c>
      <c r="N18" s="111" t="s">
        <v>7196</v>
      </c>
      <c r="O18" s="111" t="s">
        <v>12244</v>
      </c>
    </row>
    <row r="19" spans="2:15" ht="13.8" x14ac:dyDescent="0.25">
      <c r="B19" s="111" t="s">
        <v>1873</v>
      </c>
      <c r="C19" s="111" t="s">
        <v>597</v>
      </c>
      <c r="D19" s="111" t="s">
        <v>126</v>
      </c>
      <c r="E19" s="111" t="s">
        <v>1874</v>
      </c>
      <c r="F19" s="111" t="s">
        <v>992</v>
      </c>
      <c r="G19" t="s">
        <v>893</v>
      </c>
      <c r="H19">
        <v>51503</v>
      </c>
      <c r="I19" t="s">
        <v>972</v>
      </c>
      <c r="J19" s="111" t="s">
        <v>11852</v>
      </c>
      <c r="K19" s="111" t="s">
        <v>7041</v>
      </c>
      <c r="L19" s="111" t="s">
        <v>4411</v>
      </c>
      <c r="M19" s="111" t="s">
        <v>4454</v>
      </c>
      <c r="N19" s="111" t="s">
        <v>12245</v>
      </c>
      <c r="O19" s="111" t="s">
        <v>10327</v>
      </c>
    </row>
    <row r="20" spans="2:15" ht="13.8" x14ac:dyDescent="0.25">
      <c r="B20" s="111" t="s">
        <v>1258</v>
      </c>
      <c r="C20" s="111" t="s">
        <v>600</v>
      </c>
      <c r="D20" s="111" t="s">
        <v>3698</v>
      </c>
      <c r="E20" s="111" t="s">
        <v>1259</v>
      </c>
      <c r="F20" s="111" t="s">
        <v>1260</v>
      </c>
      <c r="G20" t="s">
        <v>893</v>
      </c>
      <c r="H20">
        <v>50266</v>
      </c>
      <c r="I20" t="s">
        <v>924</v>
      </c>
      <c r="J20" s="111" t="s">
        <v>11484</v>
      </c>
      <c r="K20" s="111" t="s">
        <v>7757</v>
      </c>
      <c r="L20" s="111" t="s">
        <v>4411</v>
      </c>
      <c r="M20" s="111" t="s">
        <v>4427</v>
      </c>
      <c r="N20" s="111" t="s">
        <v>12246</v>
      </c>
      <c r="O20" s="111" t="s">
        <v>7794</v>
      </c>
    </row>
    <row r="21" spans="2:15" ht="13.8" x14ac:dyDescent="0.25">
      <c r="B21" s="111" t="s">
        <v>2076</v>
      </c>
      <c r="C21" s="111" t="s">
        <v>635</v>
      </c>
      <c r="D21" s="111" t="s">
        <v>712</v>
      </c>
      <c r="E21" s="111" t="s">
        <v>2077</v>
      </c>
      <c r="F21" s="111" t="s">
        <v>1635</v>
      </c>
      <c r="G21" t="s">
        <v>893</v>
      </c>
      <c r="H21">
        <v>52632</v>
      </c>
      <c r="I21" t="s">
        <v>1238</v>
      </c>
      <c r="J21" s="111" t="s">
        <v>11853</v>
      </c>
      <c r="K21" s="111" t="s">
        <v>9786</v>
      </c>
      <c r="L21" s="111" t="s">
        <v>4411</v>
      </c>
      <c r="M21" s="111" t="s">
        <v>4427</v>
      </c>
      <c r="N21" s="111" t="s">
        <v>12247</v>
      </c>
      <c r="O21" s="111" t="s">
        <v>5716</v>
      </c>
    </row>
    <row r="22" spans="2:15" ht="13.8" x14ac:dyDescent="0.25">
      <c r="B22" s="111" t="s">
        <v>1887</v>
      </c>
      <c r="C22" s="111" t="s">
        <v>646</v>
      </c>
      <c r="D22" s="111" t="s">
        <v>647</v>
      </c>
      <c r="E22" s="111" t="s">
        <v>1888</v>
      </c>
      <c r="F22" s="111" t="s">
        <v>1889</v>
      </c>
      <c r="G22" t="s">
        <v>893</v>
      </c>
      <c r="H22">
        <v>51560</v>
      </c>
      <c r="I22" t="s">
        <v>972</v>
      </c>
      <c r="J22" s="111" t="s">
        <v>11854</v>
      </c>
      <c r="K22" s="111" t="s">
        <v>5113</v>
      </c>
      <c r="L22" s="111" t="s">
        <v>4411</v>
      </c>
      <c r="M22" s="111" t="s">
        <v>4454</v>
      </c>
      <c r="N22" s="111" t="s">
        <v>12248</v>
      </c>
      <c r="O22" s="111" t="s">
        <v>12249</v>
      </c>
    </row>
    <row r="23" spans="2:15" ht="13.8" x14ac:dyDescent="0.25">
      <c r="B23" s="111" t="s">
        <v>1099</v>
      </c>
      <c r="C23" s="111" t="s">
        <v>648</v>
      </c>
      <c r="D23" s="111" t="s">
        <v>715</v>
      </c>
      <c r="E23" s="111" t="s">
        <v>1100</v>
      </c>
      <c r="F23" s="111" t="s">
        <v>900</v>
      </c>
      <c r="G23" t="s">
        <v>893</v>
      </c>
      <c r="H23">
        <v>50310</v>
      </c>
      <c r="I23" t="s">
        <v>952</v>
      </c>
      <c r="J23" s="111" t="s">
        <v>11855</v>
      </c>
      <c r="K23" s="111" t="s">
        <v>10646</v>
      </c>
      <c r="L23" s="111" t="s">
        <v>4411</v>
      </c>
      <c r="M23" s="111" t="s">
        <v>4454</v>
      </c>
      <c r="N23" s="111" t="s">
        <v>12250</v>
      </c>
      <c r="O23" s="111" t="s">
        <v>12251</v>
      </c>
    </row>
    <row r="24" spans="2:15" ht="13.8" x14ac:dyDescent="0.25">
      <c r="B24" s="111" t="s">
        <v>1378</v>
      </c>
      <c r="C24" s="111" t="s">
        <v>649</v>
      </c>
      <c r="D24" s="111" t="s">
        <v>2431</v>
      </c>
      <c r="E24" s="111" t="s">
        <v>1379</v>
      </c>
      <c r="F24" s="111" t="s">
        <v>1380</v>
      </c>
      <c r="G24" t="s">
        <v>893</v>
      </c>
      <c r="H24">
        <v>51632</v>
      </c>
      <c r="I24" t="s">
        <v>1286</v>
      </c>
      <c r="J24" s="111" t="s">
        <v>11856</v>
      </c>
      <c r="K24" s="111" t="s">
        <v>11857</v>
      </c>
      <c r="L24" s="111" t="s">
        <v>4411</v>
      </c>
      <c r="M24" s="111" t="s">
        <v>4427</v>
      </c>
      <c r="N24" s="111" t="s">
        <v>6028</v>
      </c>
      <c r="O24" s="111" t="s">
        <v>12252</v>
      </c>
    </row>
    <row r="25" spans="2:15" ht="13.8" x14ac:dyDescent="0.25">
      <c r="B25" s="111" t="s">
        <v>2427</v>
      </c>
      <c r="C25" s="111" t="s">
        <v>232</v>
      </c>
      <c r="D25" s="111" t="s">
        <v>716</v>
      </c>
      <c r="E25" s="111" t="s">
        <v>2541</v>
      </c>
      <c r="F25" s="111" t="s">
        <v>932</v>
      </c>
      <c r="G25" t="s">
        <v>893</v>
      </c>
      <c r="H25">
        <v>51001</v>
      </c>
      <c r="I25" t="s">
        <v>934</v>
      </c>
      <c r="J25" s="111" t="s">
        <v>11858</v>
      </c>
      <c r="K25" s="111" t="s">
        <v>6361</v>
      </c>
      <c r="L25" s="111" t="s">
        <v>4411</v>
      </c>
      <c r="M25" s="111" t="s">
        <v>4412</v>
      </c>
      <c r="N25" s="111" t="s">
        <v>12110</v>
      </c>
      <c r="O25" s="111" t="s">
        <v>12253</v>
      </c>
    </row>
    <row r="26" spans="2:15" ht="13.8" x14ac:dyDescent="0.25">
      <c r="B26" s="111" t="s">
        <v>2024</v>
      </c>
      <c r="C26" s="111" t="s">
        <v>658</v>
      </c>
      <c r="D26" s="111" t="s">
        <v>718</v>
      </c>
      <c r="E26" s="111" t="s">
        <v>2025</v>
      </c>
      <c r="F26" s="111" t="s">
        <v>2026</v>
      </c>
      <c r="G26" t="s">
        <v>893</v>
      </c>
      <c r="H26">
        <v>50273</v>
      </c>
      <c r="I26" t="s">
        <v>2028</v>
      </c>
      <c r="J26" s="111" t="s">
        <v>11859</v>
      </c>
      <c r="K26" s="111" t="s">
        <v>4646</v>
      </c>
      <c r="L26" s="111" t="s">
        <v>4411</v>
      </c>
      <c r="M26" s="111" t="s">
        <v>4454</v>
      </c>
      <c r="N26" s="111" t="s">
        <v>12254</v>
      </c>
      <c r="O26" s="111" t="s">
        <v>12255</v>
      </c>
    </row>
    <row r="27" spans="2:15" ht="13.8" x14ac:dyDescent="0.25">
      <c r="B27" s="111" t="s">
        <v>2020</v>
      </c>
      <c r="C27" s="111" t="s">
        <v>657</v>
      </c>
      <c r="D27" s="111" t="s">
        <v>719</v>
      </c>
      <c r="E27" s="111" t="s">
        <v>2021</v>
      </c>
      <c r="F27" s="111" t="s">
        <v>2022</v>
      </c>
      <c r="G27" t="s">
        <v>893</v>
      </c>
      <c r="H27">
        <v>50169</v>
      </c>
      <c r="I27" t="s">
        <v>952</v>
      </c>
      <c r="J27" s="111" t="s">
        <v>11860</v>
      </c>
      <c r="K27" s="111" t="s">
        <v>11861</v>
      </c>
      <c r="L27" s="111" t="s">
        <v>4411</v>
      </c>
      <c r="M27" s="111" t="s">
        <v>4454</v>
      </c>
      <c r="N27" s="111" t="s">
        <v>5562</v>
      </c>
      <c r="O27" s="111" t="s">
        <v>12256</v>
      </c>
    </row>
    <row r="28" spans="2:15" ht="13.8" x14ac:dyDescent="0.25">
      <c r="B28" s="111" t="s">
        <v>2017</v>
      </c>
      <c r="C28" s="111" t="s">
        <v>656</v>
      </c>
      <c r="D28" s="111" t="s">
        <v>720</v>
      </c>
      <c r="E28" s="111" t="s">
        <v>2018</v>
      </c>
      <c r="F28" s="111" t="s">
        <v>1603</v>
      </c>
      <c r="G28" t="s">
        <v>893</v>
      </c>
      <c r="H28">
        <v>50548</v>
      </c>
      <c r="I28" t="s">
        <v>1603</v>
      </c>
      <c r="J28" s="111" t="s">
        <v>11862</v>
      </c>
      <c r="K28" s="111" t="s">
        <v>7373</v>
      </c>
      <c r="L28" s="111" t="s">
        <v>4411</v>
      </c>
      <c r="M28" s="111" t="s">
        <v>4427</v>
      </c>
      <c r="N28" s="111" t="s">
        <v>12257</v>
      </c>
      <c r="O28" s="111" t="s">
        <v>7375</v>
      </c>
    </row>
    <row r="29" spans="2:15" ht="13.8" x14ac:dyDescent="0.25">
      <c r="B29" s="111" t="s">
        <v>2015</v>
      </c>
      <c r="C29" s="111" t="s">
        <v>655</v>
      </c>
      <c r="D29" s="111" t="s">
        <v>721</v>
      </c>
      <c r="E29" s="111" t="s">
        <v>2016</v>
      </c>
      <c r="F29" s="111" t="s">
        <v>1603</v>
      </c>
      <c r="G29" t="s">
        <v>893</v>
      </c>
      <c r="H29">
        <v>50548</v>
      </c>
      <c r="I29" t="s">
        <v>1603</v>
      </c>
      <c r="J29" s="111" t="s">
        <v>11863</v>
      </c>
      <c r="K29" s="111" t="s">
        <v>11330</v>
      </c>
      <c r="L29" s="111" t="s">
        <v>4411</v>
      </c>
      <c r="M29" s="111" t="s">
        <v>4454</v>
      </c>
      <c r="N29" s="111" t="s">
        <v>12258</v>
      </c>
      <c r="O29" s="111" t="s">
        <v>12259</v>
      </c>
    </row>
    <row r="30" spans="2:15" ht="13.8" x14ac:dyDescent="0.25">
      <c r="B30" s="111" t="s">
        <v>2012</v>
      </c>
      <c r="C30" s="111" t="s">
        <v>654</v>
      </c>
      <c r="D30" s="111" t="s">
        <v>722</v>
      </c>
      <c r="E30" s="111" t="s">
        <v>2013</v>
      </c>
      <c r="F30" s="111" t="s">
        <v>1336</v>
      </c>
      <c r="G30" t="s">
        <v>893</v>
      </c>
      <c r="H30">
        <v>50501</v>
      </c>
      <c r="I30" t="s">
        <v>1338</v>
      </c>
      <c r="J30" s="111" t="s">
        <v>11864</v>
      </c>
      <c r="K30" s="111" t="s">
        <v>11865</v>
      </c>
      <c r="L30" s="111" t="s">
        <v>4411</v>
      </c>
      <c r="M30" s="111" t="s">
        <v>4454</v>
      </c>
      <c r="N30" s="111" t="s">
        <v>12260</v>
      </c>
      <c r="O30" s="111" t="s">
        <v>12261</v>
      </c>
    </row>
    <row r="31" spans="2:15" ht="13.8" x14ac:dyDescent="0.25">
      <c r="B31" s="111" t="s">
        <v>1022</v>
      </c>
      <c r="C31" s="111" t="s">
        <v>652</v>
      </c>
      <c r="D31" s="111" t="s">
        <v>723</v>
      </c>
      <c r="E31" s="111" t="s">
        <v>1023</v>
      </c>
      <c r="F31" s="111" t="s">
        <v>907</v>
      </c>
      <c r="G31" t="s">
        <v>893</v>
      </c>
      <c r="H31">
        <v>52246</v>
      </c>
      <c r="I31" t="s">
        <v>909</v>
      </c>
      <c r="J31" s="111" t="s">
        <v>7588</v>
      </c>
      <c r="K31" s="111" t="s">
        <v>11866</v>
      </c>
      <c r="L31" s="111" t="s">
        <v>4411</v>
      </c>
      <c r="M31" s="111" t="s">
        <v>4454</v>
      </c>
      <c r="N31" s="111" t="s">
        <v>12262</v>
      </c>
      <c r="O31" s="111" t="s">
        <v>12263</v>
      </c>
    </row>
    <row r="32" spans="2:15" ht="13.8" x14ac:dyDescent="0.25">
      <c r="B32" s="111" t="s">
        <v>2339</v>
      </c>
      <c r="C32" s="111" t="s">
        <v>670</v>
      </c>
      <c r="D32" s="111" t="s">
        <v>9127</v>
      </c>
      <c r="E32" s="111" t="s">
        <v>2340</v>
      </c>
      <c r="F32" s="111" t="s">
        <v>2341</v>
      </c>
      <c r="G32" t="s">
        <v>893</v>
      </c>
      <c r="H32">
        <v>50597</v>
      </c>
      <c r="I32" t="s">
        <v>1300</v>
      </c>
      <c r="J32" s="111" t="s">
        <v>11396</v>
      </c>
      <c r="K32" s="111" t="s">
        <v>4505</v>
      </c>
      <c r="L32" s="111" t="s">
        <v>4411</v>
      </c>
      <c r="M32" s="111" t="s">
        <v>4427</v>
      </c>
      <c r="N32" s="111" t="s">
        <v>12264</v>
      </c>
      <c r="O32" s="111" t="s">
        <v>12265</v>
      </c>
    </row>
    <row r="33" spans="2:15" ht="13.8" x14ac:dyDescent="0.25">
      <c r="B33" s="111" t="s">
        <v>1040</v>
      </c>
      <c r="C33" s="111" t="s">
        <v>661</v>
      </c>
      <c r="D33" s="111" t="s">
        <v>725</v>
      </c>
      <c r="E33" s="111" t="s">
        <v>1041</v>
      </c>
      <c r="F33" s="111" t="s">
        <v>1042</v>
      </c>
      <c r="G33" t="s">
        <v>893</v>
      </c>
      <c r="H33">
        <v>51012</v>
      </c>
      <c r="I33" t="s">
        <v>1042</v>
      </c>
      <c r="J33" s="111" t="s">
        <v>11867</v>
      </c>
      <c r="K33" s="111" t="s">
        <v>8835</v>
      </c>
      <c r="L33" s="111" t="s">
        <v>4411</v>
      </c>
      <c r="M33" s="111" t="s">
        <v>4427</v>
      </c>
      <c r="N33" s="111" t="s">
        <v>12266</v>
      </c>
      <c r="O33" s="111" t="s">
        <v>12267</v>
      </c>
    </row>
    <row r="34" spans="2:15" ht="13.8" x14ac:dyDescent="0.25">
      <c r="B34" s="111" t="s">
        <v>1334</v>
      </c>
      <c r="C34" s="111" t="s">
        <v>663</v>
      </c>
      <c r="D34" s="111" t="s">
        <v>726</v>
      </c>
      <c r="E34" s="111" t="s">
        <v>1335</v>
      </c>
      <c r="F34" s="111" t="s">
        <v>1336</v>
      </c>
      <c r="G34" t="s">
        <v>893</v>
      </c>
      <c r="H34">
        <v>50501</v>
      </c>
      <c r="I34" t="s">
        <v>1338</v>
      </c>
      <c r="J34" s="111" t="s">
        <v>7817</v>
      </c>
      <c r="K34" s="111" t="s">
        <v>11868</v>
      </c>
      <c r="L34" s="111" t="s">
        <v>4411</v>
      </c>
      <c r="M34" s="111" t="s">
        <v>4454</v>
      </c>
      <c r="N34" s="111" t="s">
        <v>10321</v>
      </c>
      <c r="O34" s="111" t="s">
        <v>12268</v>
      </c>
    </row>
    <row r="35" spans="2:15" ht="13.8" x14ac:dyDescent="0.25">
      <c r="B35" s="111" t="s">
        <v>1105</v>
      </c>
      <c r="C35" s="111" t="s">
        <v>662</v>
      </c>
      <c r="D35" s="111" t="s">
        <v>727</v>
      </c>
      <c r="E35" s="111" t="s">
        <v>1106</v>
      </c>
      <c r="F35" s="111" t="s">
        <v>1107</v>
      </c>
      <c r="G35" t="s">
        <v>893</v>
      </c>
      <c r="H35">
        <v>50525</v>
      </c>
      <c r="I35" t="s">
        <v>1109</v>
      </c>
      <c r="J35" s="111" t="s">
        <v>11869</v>
      </c>
      <c r="K35" s="111" t="s">
        <v>9216</v>
      </c>
      <c r="L35" s="111" t="s">
        <v>4411</v>
      </c>
      <c r="M35" s="111" t="s">
        <v>4454</v>
      </c>
      <c r="N35" s="111" t="s">
        <v>12269</v>
      </c>
      <c r="O35" s="111" t="s">
        <v>12270</v>
      </c>
    </row>
    <row r="36" spans="2:15" ht="13.8" x14ac:dyDescent="0.25">
      <c r="B36" s="111" t="s">
        <v>1582</v>
      </c>
      <c r="C36" s="111" t="s">
        <v>665</v>
      </c>
      <c r="D36" s="111" t="s">
        <v>728</v>
      </c>
      <c r="E36" s="111" t="s">
        <v>1583</v>
      </c>
      <c r="F36" s="111" t="s">
        <v>1584</v>
      </c>
      <c r="G36" t="s">
        <v>893</v>
      </c>
      <c r="H36">
        <v>51023</v>
      </c>
      <c r="I36" t="s">
        <v>1549</v>
      </c>
      <c r="J36" s="111" t="s">
        <v>5091</v>
      </c>
      <c r="K36" s="111" t="s">
        <v>11870</v>
      </c>
      <c r="L36" s="111" t="s">
        <v>4411</v>
      </c>
      <c r="M36" s="111" t="s">
        <v>4454</v>
      </c>
      <c r="N36" s="111" t="s">
        <v>5093</v>
      </c>
      <c r="O36" s="111" t="s">
        <v>12271</v>
      </c>
    </row>
    <row r="37" spans="2:15" ht="13.8" x14ac:dyDescent="0.25">
      <c r="B37" s="111" t="s">
        <v>2036</v>
      </c>
      <c r="C37" s="111" t="s">
        <v>669</v>
      </c>
      <c r="D37" s="111" t="s">
        <v>153</v>
      </c>
      <c r="E37" s="111" t="s">
        <v>2037</v>
      </c>
      <c r="F37" s="111" t="s">
        <v>1885</v>
      </c>
      <c r="G37" t="s">
        <v>893</v>
      </c>
      <c r="H37">
        <v>50211</v>
      </c>
      <c r="I37" t="s">
        <v>1056</v>
      </c>
      <c r="J37" s="111" t="s">
        <v>5295</v>
      </c>
      <c r="K37" s="111" t="s">
        <v>11871</v>
      </c>
      <c r="L37" s="111" t="s">
        <v>4411</v>
      </c>
      <c r="M37" s="111" t="s">
        <v>4454</v>
      </c>
      <c r="N37" s="111" t="s">
        <v>5297</v>
      </c>
      <c r="O37" s="111" t="s">
        <v>12272</v>
      </c>
    </row>
    <row r="38" spans="2:15" ht="13.8" x14ac:dyDescent="0.25">
      <c r="B38" s="111" t="s">
        <v>1946</v>
      </c>
      <c r="C38" s="111" t="s">
        <v>668</v>
      </c>
      <c r="D38" s="111" t="s">
        <v>140</v>
      </c>
      <c r="E38" s="111" t="s">
        <v>1947</v>
      </c>
      <c r="F38" s="111" t="s">
        <v>1948</v>
      </c>
      <c r="G38" t="s">
        <v>893</v>
      </c>
      <c r="H38">
        <v>52356</v>
      </c>
      <c r="I38" t="s">
        <v>946</v>
      </c>
      <c r="J38" s="111" t="s">
        <v>5643</v>
      </c>
      <c r="K38" s="111" t="s">
        <v>11872</v>
      </c>
      <c r="L38" s="111" t="s">
        <v>4411</v>
      </c>
      <c r="M38" s="111" t="s">
        <v>4454</v>
      </c>
      <c r="N38" s="111" t="s">
        <v>12273</v>
      </c>
      <c r="O38" s="111" t="s">
        <v>11180</v>
      </c>
    </row>
    <row r="39" spans="2:15" ht="13.8" x14ac:dyDescent="0.25">
      <c r="B39" s="111" t="s">
        <v>1367</v>
      </c>
      <c r="C39" s="111" t="s">
        <v>664</v>
      </c>
      <c r="D39" s="111" t="s">
        <v>60</v>
      </c>
      <c r="E39" s="111" t="s">
        <v>1368</v>
      </c>
      <c r="F39" s="111" t="s">
        <v>900</v>
      </c>
      <c r="G39" t="s">
        <v>893</v>
      </c>
      <c r="H39">
        <v>50315</v>
      </c>
      <c r="I39" t="s">
        <v>952</v>
      </c>
      <c r="J39" s="111" t="s">
        <v>11873</v>
      </c>
      <c r="K39" s="111" t="s">
        <v>7324</v>
      </c>
      <c r="L39" s="111" t="s">
        <v>4411</v>
      </c>
      <c r="M39" s="111" t="s">
        <v>4454</v>
      </c>
      <c r="N39" s="111" t="s">
        <v>12274</v>
      </c>
      <c r="O39" s="111" t="s">
        <v>12275</v>
      </c>
    </row>
    <row r="40" spans="2:15" ht="13.8" x14ac:dyDescent="0.25">
      <c r="B40" s="111" t="s">
        <v>1627</v>
      </c>
      <c r="C40" s="111" t="s">
        <v>678</v>
      </c>
      <c r="D40" s="111" t="s">
        <v>730</v>
      </c>
      <c r="E40" s="111" t="s">
        <v>1628</v>
      </c>
      <c r="F40" s="111" t="s">
        <v>1629</v>
      </c>
      <c r="G40" t="s">
        <v>893</v>
      </c>
      <c r="H40">
        <v>50111</v>
      </c>
      <c r="I40" t="s">
        <v>952</v>
      </c>
      <c r="J40" s="111" t="s">
        <v>5073</v>
      </c>
      <c r="K40" s="111" t="s">
        <v>4922</v>
      </c>
      <c r="L40" s="111" t="s">
        <v>4411</v>
      </c>
      <c r="M40" s="111" t="s">
        <v>4427</v>
      </c>
      <c r="N40" s="111" t="s">
        <v>12276</v>
      </c>
      <c r="O40" s="111" t="s">
        <v>4924</v>
      </c>
    </row>
    <row r="41" spans="2:15" ht="13.8" x14ac:dyDescent="0.25">
      <c r="B41" s="111" t="s">
        <v>2089</v>
      </c>
      <c r="C41" s="111" t="s">
        <v>673</v>
      </c>
      <c r="D41" s="111" t="s">
        <v>157</v>
      </c>
      <c r="E41" s="111" t="s">
        <v>2090</v>
      </c>
      <c r="F41" s="111" t="s">
        <v>1727</v>
      </c>
      <c r="G41" t="s">
        <v>893</v>
      </c>
      <c r="H41">
        <v>51246</v>
      </c>
      <c r="I41" t="s">
        <v>1325</v>
      </c>
      <c r="J41" s="111" t="s">
        <v>11874</v>
      </c>
      <c r="K41" s="111" t="s">
        <v>11875</v>
      </c>
      <c r="L41" s="111" t="s">
        <v>4411</v>
      </c>
      <c r="M41" s="111" t="s">
        <v>4427</v>
      </c>
      <c r="N41" s="111" t="s">
        <v>12277</v>
      </c>
      <c r="O41" s="111" t="s">
        <v>12028</v>
      </c>
    </row>
    <row r="42" spans="2:15" ht="13.8" x14ac:dyDescent="0.25">
      <c r="B42" s="111" t="s">
        <v>2218</v>
      </c>
      <c r="C42" s="111" t="s">
        <v>674</v>
      </c>
      <c r="D42" s="111" t="s">
        <v>178</v>
      </c>
      <c r="E42" s="111" t="s">
        <v>2219</v>
      </c>
      <c r="F42" s="111" t="s">
        <v>2220</v>
      </c>
      <c r="G42" t="s">
        <v>893</v>
      </c>
      <c r="H42">
        <v>50579</v>
      </c>
      <c r="I42" t="s">
        <v>1426</v>
      </c>
      <c r="J42" s="111" t="s">
        <v>11876</v>
      </c>
      <c r="K42" s="111" t="s">
        <v>11877</v>
      </c>
      <c r="L42" s="111" t="s">
        <v>4411</v>
      </c>
      <c r="M42" s="111" t="s">
        <v>4427</v>
      </c>
      <c r="N42" s="111" t="s">
        <v>12278</v>
      </c>
      <c r="O42" s="111" t="s">
        <v>12279</v>
      </c>
    </row>
    <row r="43" spans="2:15" ht="13.8" x14ac:dyDescent="0.25">
      <c r="B43" s="111" t="s">
        <v>1678</v>
      </c>
      <c r="C43" s="111" t="s">
        <v>675</v>
      </c>
      <c r="D43" s="111" t="s">
        <v>732</v>
      </c>
      <c r="E43" s="111" t="s">
        <v>1679</v>
      </c>
      <c r="F43" s="111" t="s">
        <v>1680</v>
      </c>
      <c r="G43" t="s">
        <v>893</v>
      </c>
      <c r="H43">
        <v>50659</v>
      </c>
      <c r="I43" t="s">
        <v>1682</v>
      </c>
      <c r="J43" s="111" t="s">
        <v>8122</v>
      </c>
      <c r="K43" s="111" t="s">
        <v>10231</v>
      </c>
      <c r="L43" s="111" t="s">
        <v>4411</v>
      </c>
      <c r="M43" s="111" t="s">
        <v>4454</v>
      </c>
      <c r="N43" s="111" t="s">
        <v>12280</v>
      </c>
      <c r="O43" s="111" t="s">
        <v>10233</v>
      </c>
    </row>
    <row r="44" spans="2:15" ht="13.8" x14ac:dyDescent="0.25">
      <c r="B44" s="111" t="s">
        <v>1287</v>
      </c>
      <c r="C44" s="111" t="s">
        <v>676</v>
      </c>
      <c r="D44" s="111" t="s">
        <v>48</v>
      </c>
      <c r="E44" s="111" t="s">
        <v>1288</v>
      </c>
      <c r="F44" s="111" t="s">
        <v>1289</v>
      </c>
      <c r="G44" t="s">
        <v>893</v>
      </c>
      <c r="H44">
        <v>51040</v>
      </c>
      <c r="I44" t="s">
        <v>1291</v>
      </c>
      <c r="J44" s="111" t="s">
        <v>6131</v>
      </c>
      <c r="K44" s="111" t="s">
        <v>11878</v>
      </c>
      <c r="L44" s="111" t="s">
        <v>4411</v>
      </c>
      <c r="M44" s="111" t="s">
        <v>4454</v>
      </c>
      <c r="N44" s="111" t="s">
        <v>6133</v>
      </c>
      <c r="O44" s="111" t="s">
        <v>12281</v>
      </c>
    </row>
    <row r="45" spans="2:15" ht="13.8" x14ac:dyDescent="0.25">
      <c r="B45" s="111" t="s">
        <v>1186</v>
      </c>
      <c r="C45" s="111" t="s">
        <v>677</v>
      </c>
      <c r="D45" s="111" t="s">
        <v>35</v>
      </c>
      <c r="E45" s="111" t="s">
        <v>1187</v>
      </c>
      <c r="F45" s="111" t="s">
        <v>1188</v>
      </c>
      <c r="G45" t="s">
        <v>893</v>
      </c>
      <c r="H45">
        <v>50801</v>
      </c>
      <c r="I45" t="s">
        <v>929</v>
      </c>
      <c r="J45" s="111" t="s">
        <v>11167</v>
      </c>
      <c r="K45" s="111" t="s">
        <v>11879</v>
      </c>
      <c r="L45" s="111" t="s">
        <v>4411</v>
      </c>
      <c r="M45" s="111" t="s">
        <v>4427</v>
      </c>
      <c r="N45" s="111" t="s">
        <v>12282</v>
      </c>
      <c r="O45" s="111" t="s">
        <v>12283</v>
      </c>
    </row>
    <row r="46" spans="2:15" ht="13.8" x14ac:dyDescent="0.25">
      <c r="B46" s="111" t="s">
        <v>1667</v>
      </c>
      <c r="C46" s="111" t="s">
        <v>679</v>
      </c>
      <c r="D46" s="111" t="s">
        <v>680</v>
      </c>
      <c r="E46" s="111" t="s">
        <v>1668</v>
      </c>
      <c r="F46" s="111" t="s">
        <v>1669</v>
      </c>
      <c r="G46" t="s">
        <v>893</v>
      </c>
      <c r="H46">
        <v>50554</v>
      </c>
      <c r="I46" t="s">
        <v>1333</v>
      </c>
      <c r="J46" s="111" t="s">
        <v>11338</v>
      </c>
      <c r="K46" s="111" t="s">
        <v>7860</v>
      </c>
      <c r="L46" s="111" t="s">
        <v>4411</v>
      </c>
      <c r="M46" s="111" t="s">
        <v>4427</v>
      </c>
      <c r="N46" s="111" t="s">
        <v>11340</v>
      </c>
      <c r="O46" s="111" t="s">
        <v>12284</v>
      </c>
    </row>
    <row r="47" spans="2:15" ht="13.8" x14ac:dyDescent="0.25">
      <c r="B47" s="111" t="s">
        <v>1048</v>
      </c>
      <c r="C47" s="111" t="s">
        <v>681</v>
      </c>
      <c r="D47" s="111" t="s">
        <v>682</v>
      </c>
      <c r="E47" s="111" t="s">
        <v>1049</v>
      </c>
      <c r="F47" s="111" t="s">
        <v>1050</v>
      </c>
      <c r="G47" t="s">
        <v>893</v>
      </c>
      <c r="H47">
        <v>50020</v>
      </c>
      <c r="I47" t="s">
        <v>967</v>
      </c>
      <c r="J47" s="111" t="s">
        <v>11880</v>
      </c>
      <c r="K47" s="111" t="s">
        <v>9054</v>
      </c>
      <c r="L47" s="111" t="s">
        <v>4411</v>
      </c>
      <c r="M47" s="111" t="s">
        <v>4427</v>
      </c>
      <c r="N47" s="111" t="s">
        <v>12285</v>
      </c>
      <c r="O47" s="111" t="s">
        <v>10393</v>
      </c>
    </row>
    <row r="48" spans="2:15" ht="13.8" x14ac:dyDescent="0.25">
      <c r="B48" s="111" t="s">
        <v>1206</v>
      </c>
      <c r="C48" s="111" t="s">
        <v>683</v>
      </c>
      <c r="D48" s="111" t="s">
        <v>684</v>
      </c>
      <c r="E48" s="111" t="s">
        <v>1207</v>
      </c>
      <c r="F48" s="111" t="s">
        <v>1208</v>
      </c>
      <c r="G48" t="s">
        <v>893</v>
      </c>
      <c r="H48">
        <v>50595</v>
      </c>
      <c r="I48" t="s">
        <v>1210</v>
      </c>
      <c r="J48" s="111" t="s">
        <v>10745</v>
      </c>
      <c r="K48" s="111" t="s">
        <v>10746</v>
      </c>
      <c r="L48" s="111" t="s">
        <v>4411</v>
      </c>
      <c r="M48" s="111" t="s">
        <v>4454</v>
      </c>
      <c r="N48" s="111" t="s">
        <v>10747</v>
      </c>
      <c r="O48" s="111" t="s">
        <v>10748</v>
      </c>
    </row>
    <row r="49" spans="2:15" ht="13.8" x14ac:dyDescent="0.25">
      <c r="B49" s="111" t="s">
        <v>1982</v>
      </c>
      <c r="C49" s="111" t="s">
        <v>687</v>
      </c>
      <c r="D49" s="111" t="s">
        <v>2454</v>
      </c>
      <c r="E49" s="111" t="s">
        <v>1983</v>
      </c>
      <c r="F49" s="111" t="s">
        <v>1333</v>
      </c>
      <c r="G49" t="s">
        <v>893</v>
      </c>
      <c r="H49">
        <v>50574</v>
      </c>
      <c r="I49" t="s">
        <v>1333</v>
      </c>
      <c r="J49" s="111" t="s">
        <v>11881</v>
      </c>
      <c r="K49" s="111" t="s">
        <v>11882</v>
      </c>
      <c r="L49" s="111" t="s">
        <v>4411</v>
      </c>
      <c r="M49" s="111" t="s">
        <v>4427</v>
      </c>
      <c r="N49" s="111" t="s">
        <v>11746</v>
      </c>
      <c r="O49" s="111" t="s">
        <v>12286</v>
      </c>
    </row>
    <row r="50" spans="2:15" ht="13.8" x14ac:dyDescent="0.25">
      <c r="B50" s="111" t="s">
        <v>999</v>
      </c>
      <c r="C50" s="111" t="s">
        <v>688</v>
      </c>
      <c r="D50" s="111" t="s">
        <v>734</v>
      </c>
      <c r="E50" s="111" t="s">
        <v>1000</v>
      </c>
      <c r="F50" s="111" t="s">
        <v>1001</v>
      </c>
      <c r="G50" t="s">
        <v>893</v>
      </c>
      <c r="H50">
        <v>52722</v>
      </c>
      <c r="I50" t="s">
        <v>1003</v>
      </c>
      <c r="J50" s="111" t="s">
        <v>11883</v>
      </c>
      <c r="K50" s="111" t="s">
        <v>11753</v>
      </c>
      <c r="L50" s="111" t="s">
        <v>4411</v>
      </c>
      <c r="M50" s="111" t="s">
        <v>4454</v>
      </c>
      <c r="N50" s="111" t="s">
        <v>12287</v>
      </c>
      <c r="O50" s="111" t="s">
        <v>12288</v>
      </c>
    </row>
    <row r="51" spans="2:15" ht="13.8" x14ac:dyDescent="0.25">
      <c r="B51" s="111" t="s">
        <v>2253</v>
      </c>
      <c r="C51" s="111" t="s">
        <v>693</v>
      </c>
      <c r="D51" s="111" t="s">
        <v>9865</v>
      </c>
      <c r="E51" s="111" t="s">
        <v>2254</v>
      </c>
      <c r="F51" s="111" t="s">
        <v>1252</v>
      </c>
      <c r="G51" t="s">
        <v>893</v>
      </c>
      <c r="H51">
        <v>52732</v>
      </c>
      <c r="I51" t="s">
        <v>1252</v>
      </c>
      <c r="J51" s="111" t="s">
        <v>5791</v>
      </c>
      <c r="K51" s="111" t="s">
        <v>11884</v>
      </c>
      <c r="L51" s="111" t="s">
        <v>4411</v>
      </c>
      <c r="M51" s="111" t="s">
        <v>4454</v>
      </c>
      <c r="N51" s="111" t="s">
        <v>5792</v>
      </c>
      <c r="O51" s="111" t="s">
        <v>12289</v>
      </c>
    </row>
    <row r="52" spans="2:15" ht="13.8" x14ac:dyDescent="0.25">
      <c r="B52" s="111" t="s">
        <v>920</v>
      </c>
      <c r="C52" s="111" t="s">
        <v>694</v>
      </c>
      <c r="D52" s="111" t="s">
        <v>739</v>
      </c>
      <c r="E52" s="111" t="s">
        <v>921</v>
      </c>
      <c r="F52" s="111" t="s">
        <v>922</v>
      </c>
      <c r="G52" t="s">
        <v>893</v>
      </c>
      <c r="H52">
        <v>50003</v>
      </c>
      <c r="I52" t="s">
        <v>924</v>
      </c>
      <c r="J52" s="111" t="s">
        <v>8608</v>
      </c>
      <c r="K52" s="111" t="s">
        <v>11885</v>
      </c>
      <c r="L52" s="111" t="s">
        <v>4411</v>
      </c>
      <c r="M52" s="111" t="s">
        <v>4454</v>
      </c>
      <c r="N52" s="111" t="s">
        <v>11608</v>
      </c>
      <c r="O52" s="111" t="s">
        <v>12290</v>
      </c>
    </row>
    <row r="53" spans="2:15" ht="13.8" x14ac:dyDescent="0.25">
      <c r="B53" s="111" t="s">
        <v>2260</v>
      </c>
      <c r="C53" s="111" t="s">
        <v>695</v>
      </c>
      <c r="D53" s="111" t="s">
        <v>188</v>
      </c>
      <c r="E53" s="111" t="s">
        <v>2261</v>
      </c>
      <c r="F53" s="111" t="s">
        <v>2262</v>
      </c>
      <c r="G53" t="s">
        <v>893</v>
      </c>
      <c r="H53">
        <v>50115</v>
      </c>
      <c r="I53" t="s">
        <v>1927</v>
      </c>
      <c r="J53" s="111" t="s">
        <v>7740</v>
      </c>
      <c r="K53" s="111" t="s">
        <v>5970</v>
      </c>
      <c r="L53" s="111" t="s">
        <v>4411</v>
      </c>
      <c r="M53" s="111" t="s">
        <v>4454</v>
      </c>
      <c r="N53" s="111" t="s">
        <v>12291</v>
      </c>
      <c r="O53" s="111" t="s">
        <v>5972</v>
      </c>
    </row>
    <row r="54" spans="2:15" ht="13.8" x14ac:dyDescent="0.25">
      <c r="B54" s="111" t="s">
        <v>1644</v>
      </c>
      <c r="C54" s="111" t="s">
        <v>696</v>
      </c>
      <c r="D54" s="111" t="s">
        <v>2903</v>
      </c>
      <c r="E54" s="111" t="s">
        <v>1645</v>
      </c>
      <c r="F54" s="111" t="s">
        <v>1646</v>
      </c>
      <c r="G54" t="s">
        <v>893</v>
      </c>
      <c r="H54">
        <v>50138</v>
      </c>
      <c r="I54" t="s">
        <v>1200</v>
      </c>
      <c r="J54" s="111" t="s">
        <v>11886</v>
      </c>
      <c r="K54" s="111" t="s">
        <v>11887</v>
      </c>
      <c r="L54" s="111" t="s">
        <v>4411</v>
      </c>
      <c r="M54" s="111" t="s">
        <v>4454</v>
      </c>
      <c r="N54" s="111" t="s">
        <v>12292</v>
      </c>
      <c r="O54" s="111" t="s">
        <v>12293</v>
      </c>
    </row>
    <row r="55" spans="2:15" ht="13.8" x14ac:dyDescent="0.25">
      <c r="B55" s="111" t="s">
        <v>2466</v>
      </c>
      <c r="C55" s="111" t="s">
        <v>741</v>
      </c>
      <c r="D55" s="111" t="s">
        <v>742</v>
      </c>
      <c r="E55" s="111" t="s">
        <v>2467</v>
      </c>
      <c r="F55" s="111" t="s">
        <v>1539</v>
      </c>
      <c r="G55" t="s">
        <v>893</v>
      </c>
      <c r="H55">
        <v>50219</v>
      </c>
      <c r="I55" t="s">
        <v>1200</v>
      </c>
      <c r="J55" s="111" t="s">
        <v>7037</v>
      </c>
      <c r="K55" s="111" t="s">
        <v>11888</v>
      </c>
      <c r="L55" s="111" t="s">
        <v>4411</v>
      </c>
      <c r="M55" s="111" t="s">
        <v>4427</v>
      </c>
      <c r="N55" s="111" t="s">
        <v>12294</v>
      </c>
      <c r="O55" s="111" t="s">
        <v>12295</v>
      </c>
    </row>
    <row r="56" spans="2:15" ht="13.8" x14ac:dyDescent="0.25">
      <c r="B56" s="111" t="s">
        <v>1216</v>
      </c>
      <c r="C56" s="111" t="s">
        <v>697</v>
      </c>
      <c r="D56" s="111" t="s">
        <v>38</v>
      </c>
      <c r="E56" s="111" t="s">
        <v>1217</v>
      </c>
      <c r="F56" s="111" t="s">
        <v>1218</v>
      </c>
      <c r="G56" t="s">
        <v>893</v>
      </c>
      <c r="H56">
        <v>52623</v>
      </c>
      <c r="I56" t="s">
        <v>900</v>
      </c>
      <c r="J56" s="111" t="s">
        <v>5701</v>
      </c>
      <c r="K56" s="111" t="s">
        <v>11889</v>
      </c>
      <c r="L56" s="111" t="s">
        <v>4411</v>
      </c>
      <c r="M56" s="111" t="s">
        <v>4427</v>
      </c>
      <c r="N56" s="111" t="s">
        <v>11937</v>
      </c>
      <c r="O56" s="111" t="s">
        <v>4798</v>
      </c>
    </row>
    <row r="57" spans="2:15" ht="13.8" x14ac:dyDescent="0.25">
      <c r="B57" s="111" t="s">
        <v>2004</v>
      </c>
      <c r="C57" s="111" t="s">
        <v>698</v>
      </c>
      <c r="D57" s="111" t="s">
        <v>700</v>
      </c>
      <c r="E57" s="111" t="s">
        <v>2005</v>
      </c>
      <c r="F57" s="111" t="s">
        <v>942</v>
      </c>
      <c r="G57" t="s">
        <v>893</v>
      </c>
      <c r="H57">
        <v>52761</v>
      </c>
      <c r="I57" t="s">
        <v>942</v>
      </c>
      <c r="J57" s="111" t="s">
        <v>11890</v>
      </c>
      <c r="K57" s="111" t="s">
        <v>5769</v>
      </c>
      <c r="L57" s="111" t="s">
        <v>4411</v>
      </c>
      <c r="M57" s="111" t="s">
        <v>4454</v>
      </c>
      <c r="N57" s="111" t="s">
        <v>11715</v>
      </c>
      <c r="O57" s="111" t="s">
        <v>12296</v>
      </c>
    </row>
    <row r="58" spans="2:15" ht="13.8" x14ac:dyDescent="0.25">
      <c r="B58" s="111" t="s">
        <v>2007</v>
      </c>
      <c r="C58" s="111" t="s">
        <v>699</v>
      </c>
      <c r="D58" s="111" t="s">
        <v>701</v>
      </c>
      <c r="E58" s="111" t="s">
        <v>2008</v>
      </c>
      <c r="F58" s="111" t="s">
        <v>2009</v>
      </c>
      <c r="G58" t="s">
        <v>893</v>
      </c>
      <c r="H58">
        <v>52342</v>
      </c>
      <c r="I58" t="s">
        <v>2011</v>
      </c>
      <c r="J58" s="111" t="s">
        <v>11891</v>
      </c>
      <c r="K58" s="111" t="s">
        <v>11892</v>
      </c>
      <c r="L58" s="111" t="s">
        <v>4411</v>
      </c>
      <c r="M58" s="111" t="s">
        <v>4454</v>
      </c>
      <c r="N58" s="111" t="s">
        <v>9730</v>
      </c>
      <c r="O58" s="111" t="s">
        <v>12297</v>
      </c>
    </row>
    <row r="59" spans="2:15" ht="13.8" x14ac:dyDescent="0.25">
      <c r="B59" s="111" t="s">
        <v>2283</v>
      </c>
      <c r="C59" s="111" t="s">
        <v>746</v>
      </c>
      <c r="D59" s="111" t="s">
        <v>193</v>
      </c>
      <c r="E59" s="111" t="s">
        <v>2284</v>
      </c>
      <c r="F59" s="111" t="s">
        <v>900</v>
      </c>
      <c r="G59" t="s">
        <v>893</v>
      </c>
      <c r="H59">
        <v>50316</v>
      </c>
      <c r="I59" t="s">
        <v>952</v>
      </c>
      <c r="J59" s="111" t="s">
        <v>9771</v>
      </c>
      <c r="K59" s="111" t="s">
        <v>6424</v>
      </c>
      <c r="L59" s="111" t="s">
        <v>4411</v>
      </c>
      <c r="M59" s="111" t="s">
        <v>4427</v>
      </c>
      <c r="N59" s="111" t="s">
        <v>6470</v>
      </c>
      <c r="O59" s="111" t="s">
        <v>7838</v>
      </c>
    </row>
    <row r="60" spans="2:15" ht="13.8" x14ac:dyDescent="0.25">
      <c r="B60" s="111" t="s">
        <v>2475</v>
      </c>
      <c r="C60" s="111" t="s">
        <v>2474</v>
      </c>
      <c r="D60" s="111" t="s">
        <v>2476</v>
      </c>
      <c r="E60" s="111" t="s">
        <v>2477</v>
      </c>
      <c r="F60" s="111" t="s">
        <v>2478</v>
      </c>
      <c r="G60" t="s">
        <v>893</v>
      </c>
      <c r="H60">
        <v>52778</v>
      </c>
      <c r="I60" t="s">
        <v>942</v>
      </c>
      <c r="J60" s="111" t="s">
        <v>11893</v>
      </c>
      <c r="K60" s="111" t="s">
        <v>11894</v>
      </c>
      <c r="L60" s="111" t="s">
        <v>4411</v>
      </c>
      <c r="M60" s="111" t="s">
        <v>4427</v>
      </c>
      <c r="N60" s="111" t="s">
        <v>12298</v>
      </c>
      <c r="O60" s="111" t="s">
        <v>12299</v>
      </c>
    </row>
    <row r="61" spans="2:15" ht="13.8" x14ac:dyDescent="0.25">
      <c r="B61" s="111" t="s">
        <v>2455</v>
      </c>
      <c r="C61" s="111" t="s">
        <v>747</v>
      </c>
      <c r="D61" s="111" t="s">
        <v>748</v>
      </c>
      <c r="E61" s="111" t="s">
        <v>2456</v>
      </c>
      <c r="F61" s="111" t="s">
        <v>950</v>
      </c>
      <c r="G61" t="s">
        <v>893</v>
      </c>
      <c r="H61">
        <v>50009</v>
      </c>
      <c r="I61" t="s">
        <v>952</v>
      </c>
      <c r="J61" s="111" t="s">
        <v>11043</v>
      </c>
      <c r="K61" s="111" t="s">
        <v>8019</v>
      </c>
      <c r="L61" s="111" t="s">
        <v>4411</v>
      </c>
      <c r="M61" s="111" t="s">
        <v>4427</v>
      </c>
      <c r="N61" s="111" t="s">
        <v>11044</v>
      </c>
      <c r="O61" s="111" t="s">
        <v>7358</v>
      </c>
    </row>
    <row r="62" spans="2:15" ht="13.8" x14ac:dyDescent="0.25">
      <c r="B62" s="111" t="s">
        <v>1375</v>
      </c>
      <c r="C62" s="111" t="s">
        <v>750</v>
      </c>
      <c r="D62" s="111" t="s">
        <v>751</v>
      </c>
      <c r="E62" s="111" t="s">
        <v>1376</v>
      </c>
      <c r="F62" s="111" t="s">
        <v>1083</v>
      </c>
      <c r="G62" t="s">
        <v>893</v>
      </c>
      <c r="H62">
        <v>52544</v>
      </c>
      <c r="I62" t="s">
        <v>1085</v>
      </c>
      <c r="J62" s="111" t="s">
        <v>11895</v>
      </c>
      <c r="K62" s="111" t="s">
        <v>7999</v>
      </c>
      <c r="L62" s="111" t="s">
        <v>4411</v>
      </c>
      <c r="M62" s="111" t="s">
        <v>4454</v>
      </c>
      <c r="N62" s="111" t="s">
        <v>10866</v>
      </c>
      <c r="O62" s="111" t="s">
        <v>12300</v>
      </c>
    </row>
    <row r="63" spans="2:15" ht="13.8" x14ac:dyDescent="0.25">
      <c r="B63" s="111" t="s">
        <v>2367</v>
      </c>
      <c r="C63" s="111" t="s">
        <v>752</v>
      </c>
      <c r="D63" s="111" t="s">
        <v>207</v>
      </c>
      <c r="E63" s="111" t="s">
        <v>2368</v>
      </c>
      <c r="F63" s="111" t="s">
        <v>2369</v>
      </c>
      <c r="G63" t="s">
        <v>893</v>
      </c>
      <c r="H63">
        <v>50144</v>
      </c>
      <c r="I63" t="s">
        <v>1658</v>
      </c>
      <c r="J63" s="111" t="s">
        <v>11896</v>
      </c>
      <c r="K63" s="111" t="s">
        <v>4470</v>
      </c>
      <c r="L63" s="111" t="s">
        <v>4411</v>
      </c>
      <c r="M63" s="111" t="s">
        <v>4454</v>
      </c>
      <c r="N63" s="111" t="s">
        <v>11310</v>
      </c>
      <c r="O63" s="111" t="s">
        <v>7207</v>
      </c>
    </row>
    <row r="64" spans="2:15" ht="13.8" x14ac:dyDescent="0.25">
      <c r="B64" s="111" t="s">
        <v>2448</v>
      </c>
      <c r="C64" s="111" t="s">
        <v>755</v>
      </c>
      <c r="D64" s="111" t="s">
        <v>756</v>
      </c>
      <c r="E64" s="111" t="s">
        <v>2449</v>
      </c>
      <c r="F64" s="111" t="s">
        <v>1046</v>
      </c>
      <c r="G64" t="s">
        <v>893</v>
      </c>
      <c r="H64">
        <v>50208</v>
      </c>
      <c r="I64" t="s">
        <v>977</v>
      </c>
      <c r="J64" s="111" t="s">
        <v>5107</v>
      </c>
      <c r="K64" s="111" t="s">
        <v>11897</v>
      </c>
      <c r="L64" s="111" t="s">
        <v>4411</v>
      </c>
      <c r="M64" s="111" t="s">
        <v>4427</v>
      </c>
      <c r="N64" s="111" t="s">
        <v>5109</v>
      </c>
      <c r="O64" s="111" t="s">
        <v>12301</v>
      </c>
    </row>
    <row r="65" spans="2:15" ht="13.8" x14ac:dyDescent="0.25">
      <c r="B65" s="111" t="s">
        <v>2400</v>
      </c>
      <c r="C65" s="111" t="s">
        <v>759</v>
      </c>
      <c r="D65" s="111" t="s">
        <v>760</v>
      </c>
      <c r="E65" s="111" t="s">
        <v>2401</v>
      </c>
      <c r="F65" s="111" t="s">
        <v>2402</v>
      </c>
      <c r="G65" t="s">
        <v>893</v>
      </c>
      <c r="H65">
        <v>50278</v>
      </c>
      <c r="I65" t="s">
        <v>998</v>
      </c>
      <c r="J65" s="111" t="s">
        <v>11898</v>
      </c>
      <c r="K65" s="111" t="s">
        <v>7442</v>
      </c>
      <c r="L65" s="111" t="s">
        <v>4411</v>
      </c>
      <c r="M65" s="111" t="s">
        <v>4427</v>
      </c>
      <c r="N65" s="111" t="s">
        <v>12302</v>
      </c>
      <c r="O65" s="111" t="s">
        <v>4718</v>
      </c>
    </row>
    <row r="66" spans="2:15" ht="13.8" x14ac:dyDescent="0.25">
      <c r="B66" s="111" t="s">
        <v>1631</v>
      </c>
      <c r="C66" s="111" t="s">
        <v>761</v>
      </c>
      <c r="D66" s="111" t="s">
        <v>762</v>
      </c>
      <c r="E66" s="111" t="s">
        <v>1632</v>
      </c>
      <c r="F66" s="111" t="s">
        <v>1633</v>
      </c>
      <c r="G66" t="s">
        <v>893</v>
      </c>
      <c r="H66">
        <v>52246</v>
      </c>
      <c r="I66" t="s">
        <v>1635</v>
      </c>
      <c r="J66" s="111" t="s">
        <v>11899</v>
      </c>
      <c r="K66" s="111" t="s">
        <v>9627</v>
      </c>
      <c r="L66" s="111" t="s">
        <v>4411</v>
      </c>
      <c r="M66" s="111" t="s">
        <v>4427</v>
      </c>
      <c r="N66" s="111" t="s">
        <v>10688</v>
      </c>
      <c r="O66" s="111" t="s">
        <v>12303</v>
      </c>
    </row>
    <row r="67" spans="2:15" ht="13.8" x14ac:dyDescent="0.25">
      <c r="B67" s="111" t="s">
        <v>2148</v>
      </c>
      <c r="C67" s="111" t="s">
        <v>765</v>
      </c>
      <c r="D67" s="111" t="s">
        <v>5544</v>
      </c>
      <c r="E67" s="111" t="s">
        <v>2149</v>
      </c>
      <c r="F67" s="111" t="s">
        <v>1747</v>
      </c>
      <c r="G67" t="s">
        <v>893</v>
      </c>
      <c r="H67">
        <v>52591</v>
      </c>
      <c r="I67" t="s">
        <v>1635</v>
      </c>
      <c r="J67" s="111" t="s">
        <v>11900</v>
      </c>
      <c r="K67" s="111" t="s">
        <v>9782</v>
      </c>
      <c r="L67" s="111" t="s">
        <v>4411</v>
      </c>
      <c r="M67" s="111" t="s">
        <v>4427</v>
      </c>
      <c r="N67" s="111" t="s">
        <v>12304</v>
      </c>
      <c r="O67" s="111" t="s">
        <v>9784</v>
      </c>
    </row>
    <row r="68" spans="2:15" ht="13.8" x14ac:dyDescent="0.25">
      <c r="B68" s="111" t="s">
        <v>2594</v>
      </c>
      <c r="C68" s="111" t="s">
        <v>2470</v>
      </c>
      <c r="D68" s="111" t="s">
        <v>724</v>
      </c>
      <c r="E68" s="111" t="s">
        <v>2472</v>
      </c>
      <c r="F68" s="111" t="s">
        <v>1782</v>
      </c>
      <c r="G68" t="s">
        <v>893</v>
      </c>
      <c r="H68">
        <v>50112</v>
      </c>
      <c r="I68" t="s">
        <v>1029</v>
      </c>
      <c r="J68" s="111" t="s">
        <v>11901</v>
      </c>
      <c r="K68" s="111" t="s">
        <v>10003</v>
      </c>
      <c r="L68" s="111" t="s">
        <v>4411</v>
      </c>
      <c r="M68" s="111" t="s">
        <v>4454</v>
      </c>
      <c r="N68" s="111" t="s">
        <v>12305</v>
      </c>
      <c r="O68" s="111" t="s">
        <v>10005</v>
      </c>
    </row>
    <row r="69" spans="2:15" ht="13.8" x14ac:dyDescent="0.25">
      <c r="B69" s="111" t="s">
        <v>3701</v>
      </c>
      <c r="C69" s="111" t="s">
        <v>2525</v>
      </c>
      <c r="D69" s="111" t="s">
        <v>9164</v>
      </c>
      <c r="E69" s="111" t="s">
        <v>945</v>
      </c>
      <c r="F69" s="111" t="s">
        <v>946</v>
      </c>
      <c r="G69" t="s">
        <v>893</v>
      </c>
      <c r="H69">
        <v>52353</v>
      </c>
      <c r="I69" t="s">
        <v>946</v>
      </c>
      <c r="J69" s="111" t="s">
        <v>9591</v>
      </c>
      <c r="K69" s="111" t="s">
        <v>11462</v>
      </c>
      <c r="L69" s="111" t="s">
        <v>4411</v>
      </c>
      <c r="M69" s="111" t="s">
        <v>4454</v>
      </c>
      <c r="N69" s="111" t="s">
        <v>9592</v>
      </c>
      <c r="O69" s="111" t="s">
        <v>12306</v>
      </c>
    </row>
    <row r="70" spans="2:15" ht="13.8" x14ac:dyDescent="0.25">
      <c r="B70" s="111" t="s">
        <v>2530</v>
      </c>
      <c r="C70" s="111" t="s">
        <v>2529</v>
      </c>
      <c r="D70" s="111" t="s">
        <v>2531</v>
      </c>
      <c r="E70" s="111" t="s">
        <v>1676</v>
      </c>
      <c r="F70" s="111" t="s">
        <v>1505</v>
      </c>
      <c r="G70" t="s">
        <v>893</v>
      </c>
      <c r="H70">
        <v>50636</v>
      </c>
      <c r="I70" t="s">
        <v>1114</v>
      </c>
      <c r="J70" s="111" t="s">
        <v>11902</v>
      </c>
      <c r="K70" s="111" t="s">
        <v>11903</v>
      </c>
      <c r="L70" s="111" t="s">
        <v>4411</v>
      </c>
      <c r="M70" s="111" t="s">
        <v>4427</v>
      </c>
      <c r="N70" s="111" t="s">
        <v>12307</v>
      </c>
      <c r="O70" s="111" t="s">
        <v>7891</v>
      </c>
    </row>
    <row r="71" spans="2:15" ht="13.8" x14ac:dyDescent="0.25">
      <c r="B71" s="111" t="s">
        <v>1277</v>
      </c>
      <c r="C71" s="111" t="s">
        <v>233</v>
      </c>
      <c r="D71" s="111" t="s">
        <v>46</v>
      </c>
      <c r="E71" s="111" t="s">
        <v>1278</v>
      </c>
      <c r="F71" s="111" t="s">
        <v>1279</v>
      </c>
      <c r="G71" t="s">
        <v>893</v>
      </c>
      <c r="H71">
        <v>51537</v>
      </c>
      <c r="I71" t="s">
        <v>1281</v>
      </c>
      <c r="J71" s="111" t="s">
        <v>11313</v>
      </c>
      <c r="K71" s="111" t="s">
        <v>4444</v>
      </c>
      <c r="L71" s="111" t="s">
        <v>4411</v>
      </c>
      <c r="M71" s="111" t="s">
        <v>4427</v>
      </c>
      <c r="N71" s="111" t="s">
        <v>11314</v>
      </c>
      <c r="O71" s="111" t="s">
        <v>4446</v>
      </c>
    </row>
    <row r="72" spans="2:15" ht="13.8" x14ac:dyDescent="0.25">
      <c r="B72" s="111" t="s">
        <v>2675</v>
      </c>
      <c r="C72" s="111" t="s">
        <v>2532</v>
      </c>
      <c r="D72" s="111" t="s">
        <v>2533</v>
      </c>
      <c r="E72" s="111" t="s">
        <v>3704</v>
      </c>
      <c r="F72" s="111" t="s">
        <v>2081</v>
      </c>
      <c r="G72" t="s">
        <v>893</v>
      </c>
      <c r="H72">
        <v>50010</v>
      </c>
      <c r="I72" t="s">
        <v>998</v>
      </c>
      <c r="J72" s="111" t="s">
        <v>6089</v>
      </c>
      <c r="K72" s="111" t="s">
        <v>4774</v>
      </c>
      <c r="L72" s="111" t="s">
        <v>4411</v>
      </c>
      <c r="M72" s="111" t="s">
        <v>4427</v>
      </c>
      <c r="N72" s="111" t="s">
        <v>12308</v>
      </c>
      <c r="O72" s="111" t="s">
        <v>4776</v>
      </c>
    </row>
    <row r="73" spans="2:15" ht="13.8" x14ac:dyDescent="0.25">
      <c r="B73" s="111" t="s">
        <v>2567</v>
      </c>
      <c r="C73" s="111" t="s">
        <v>2566</v>
      </c>
      <c r="D73" s="111" t="s">
        <v>2568</v>
      </c>
      <c r="E73" s="111" t="s">
        <v>1456</v>
      </c>
      <c r="F73" s="111" t="s">
        <v>1457</v>
      </c>
      <c r="G73" t="s">
        <v>893</v>
      </c>
      <c r="H73">
        <v>52565</v>
      </c>
      <c r="I73" t="s">
        <v>1459</v>
      </c>
      <c r="J73" s="111" t="s">
        <v>11904</v>
      </c>
      <c r="K73" s="111" t="s">
        <v>5949</v>
      </c>
      <c r="L73" s="111" t="s">
        <v>4411</v>
      </c>
      <c r="M73" s="111" t="s">
        <v>4454</v>
      </c>
      <c r="N73" s="111" t="s">
        <v>7699</v>
      </c>
      <c r="O73" s="111" t="s">
        <v>5950</v>
      </c>
    </row>
    <row r="74" spans="2:15" ht="13.8" x14ac:dyDescent="0.25">
      <c r="B74" s="111" t="s">
        <v>2396</v>
      </c>
      <c r="C74" s="111" t="s">
        <v>234</v>
      </c>
      <c r="D74" s="111" t="s">
        <v>226</v>
      </c>
      <c r="E74" s="111" t="s">
        <v>2397</v>
      </c>
      <c r="F74" s="111" t="s">
        <v>2398</v>
      </c>
      <c r="G74" t="s">
        <v>893</v>
      </c>
      <c r="H74">
        <v>50677</v>
      </c>
      <c r="I74" t="s">
        <v>1233</v>
      </c>
      <c r="J74" s="111" t="s">
        <v>11905</v>
      </c>
      <c r="K74" s="111" t="s">
        <v>5246</v>
      </c>
      <c r="L74" s="111" t="s">
        <v>4411</v>
      </c>
      <c r="M74" s="111" t="s">
        <v>4427</v>
      </c>
      <c r="N74" s="111" t="s">
        <v>7337</v>
      </c>
      <c r="O74" s="111" t="s">
        <v>10042</v>
      </c>
    </row>
    <row r="75" spans="2:15" ht="13.8" x14ac:dyDescent="0.25">
      <c r="B75" s="111" t="s">
        <v>2537</v>
      </c>
      <c r="C75" s="111" t="s">
        <v>2536</v>
      </c>
      <c r="D75" s="111" t="s">
        <v>2538</v>
      </c>
      <c r="E75" s="111" t="s">
        <v>2101</v>
      </c>
      <c r="F75" s="111" t="s">
        <v>2102</v>
      </c>
      <c r="G75" t="s">
        <v>893</v>
      </c>
      <c r="H75">
        <v>52301</v>
      </c>
      <c r="I75" t="s">
        <v>1128</v>
      </c>
      <c r="J75" s="111" t="s">
        <v>11906</v>
      </c>
      <c r="K75" s="111" t="s">
        <v>8981</v>
      </c>
      <c r="L75" s="111" t="s">
        <v>4411</v>
      </c>
      <c r="M75" s="111" t="s">
        <v>4454</v>
      </c>
      <c r="N75" s="111" t="s">
        <v>6121</v>
      </c>
      <c r="O75" s="111" t="s">
        <v>9776</v>
      </c>
    </row>
    <row r="76" spans="2:15" ht="13.8" x14ac:dyDescent="0.25">
      <c r="B76" s="111" t="s">
        <v>2621</v>
      </c>
      <c r="C76" s="111" t="s">
        <v>2620</v>
      </c>
      <c r="D76" s="111" t="s">
        <v>2622</v>
      </c>
      <c r="E76" s="111" t="s">
        <v>1672</v>
      </c>
      <c r="F76" s="111" t="s">
        <v>1673</v>
      </c>
      <c r="G76" t="s">
        <v>893</v>
      </c>
      <c r="H76">
        <v>50851</v>
      </c>
      <c r="I76" t="s">
        <v>982</v>
      </c>
      <c r="J76" s="111" t="s">
        <v>11907</v>
      </c>
      <c r="K76" s="111" t="s">
        <v>11908</v>
      </c>
      <c r="L76" s="111" t="s">
        <v>4411</v>
      </c>
      <c r="M76" s="111" t="s">
        <v>4427</v>
      </c>
      <c r="N76" s="111" t="s">
        <v>12309</v>
      </c>
      <c r="O76" s="111" t="s">
        <v>12310</v>
      </c>
    </row>
    <row r="77" spans="2:15" ht="13.8" x14ac:dyDescent="0.25">
      <c r="B77" s="111" t="s">
        <v>2611</v>
      </c>
      <c r="C77" s="111" t="s">
        <v>2610</v>
      </c>
      <c r="D77" s="111" t="s">
        <v>59</v>
      </c>
      <c r="E77" s="111" t="s">
        <v>1361</v>
      </c>
      <c r="F77" s="111" t="s">
        <v>1284</v>
      </c>
      <c r="G77" t="s">
        <v>893</v>
      </c>
      <c r="H77">
        <v>51601</v>
      </c>
      <c r="I77" t="s">
        <v>1286</v>
      </c>
      <c r="J77" s="111" t="s">
        <v>11909</v>
      </c>
      <c r="K77" s="111" t="s">
        <v>9563</v>
      </c>
      <c r="L77" s="111" t="s">
        <v>4411</v>
      </c>
      <c r="M77" s="111" t="s">
        <v>4454</v>
      </c>
      <c r="N77" s="111" t="s">
        <v>12311</v>
      </c>
      <c r="O77" s="111" t="s">
        <v>9564</v>
      </c>
    </row>
    <row r="78" spans="2:15" ht="13.8" x14ac:dyDescent="0.25">
      <c r="B78" s="111" t="s">
        <v>2608</v>
      </c>
      <c r="C78" s="111" t="s">
        <v>2607</v>
      </c>
      <c r="D78" s="111" t="s">
        <v>2609</v>
      </c>
      <c r="E78" s="111" t="s">
        <v>1225</v>
      </c>
      <c r="F78" s="111" t="s">
        <v>1226</v>
      </c>
      <c r="G78" t="s">
        <v>893</v>
      </c>
      <c r="H78">
        <v>51442</v>
      </c>
      <c r="I78" t="s">
        <v>1228</v>
      </c>
      <c r="J78" s="111" t="s">
        <v>7660</v>
      </c>
      <c r="K78" s="111" t="s">
        <v>5961</v>
      </c>
      <c r="L78" s="111" t="s">
        <v>4411</v>
      </c>
      <c r="M78" s="111" t="s">
        <v>4427</v>
      </c>
      <c r="N78" s="111" t="s">
        <v>6175</v>
      </c>
      <c r="O78" s="111" t="s">
        <v>12312</v>
      </c>
    </row>
    <row r="79" spans="2:15" ht="13.8" x14ac:dyDescent="0.25">
      <c r="B79" s="111" t="s">
        <v>2604</v>
      </c>
      <c r="C79" s="111" t="s">
        <v>2603</v>
      </c>
      <c r="D79" s="111" t="s">
        <v>4532</v>
      </c>
      <c r="E79" s="111" t="s">
        <v>1062</v>
      </c>
      <c r="F79" s="111" t="s">
        <v>1063</v>
      </c>
      <c r="G79" t="s">
        <v>893</v>
      </c>
      <c r="H79">
        <v>51103</v>
      </c>
      <c r="I79" t="s">
        <v>1065</v>
      </c>
      <c r="J79" s="111" t="s">
        <v>11910</v>
      </c>
      <c r="K79" s="111" t="s">
        <v>4615</v>
      </c>
      <c r="L79" s="111" t="s">
        <v>4411</v>
      </c>
      <c r="M79" s="111" t="s">
        <v>4454</v>
      </c>
      <c r="N79" s="111" t="s">
        <v>12004</v>
      </c>
      <c r="O79" s="111" t="s">
        <v>12313</v>
      </c>
    </row>
    <row r="80" spans="2:15" ht="13.8" x14ac:dyDescent="0.25">
      <c r="B80" s="111" t="s">
        <v>2606</v>
      </c>
      <c r="C80" s="111" t="s">
        <v>2605</v>
      </c>
      <c r="D80" s="111" t="s">
        <v>4537</v>
      </c>
      <c r="E80" s="111" t="s">
        <v>1067</v>
      </c>
      <c r="F80" s="111" t="s">
        <v>1068</v>
      </c>
      <c r="G80" t="s">
        <v>893</v>
      </c>
      <c r="H80">
        <v>50613</v>
      </c>
      <c r="I80" t="s">
        <v>1070</v>
      </c>
      <c r="J80" s="111" t="s">
        <v>11911</v>
      </c>
      <c r="K80" s="111" t="s">
        <v>4478</v>
      </c>
      <c r="L80" s="111" t="s">
        <v>4411</v>
      </c>
      <c r="M80" s="111" t="s">
        <v>4454</v>
      </c>
      <c r="N80" s="111" t="s">
        <v>12314</v>
      </c>
      <c r="O80" s="111" t="s">
        <v>4480</v>
      </c>
    </row>
    <row r="81" spans="2:15" ht="13.8" x14ac:dyDescent="0.25">
      <c r="B81" s="111" t="s">
        <v>2618</v>
      </c>
      <c r="C81" s="111" t="s">
        <v>2617</v>
      </c>
      <c r="D81" s="111" t="s">
        <v>2619</v>
      </c>
      <c r="E81" s="111" t="s">
        <v>1606</v>
      </c>
      <c r="F81" s="111" t="s">
        <v>907</v>
      </c>
      <c r="G81" t="s">
        <v>893</v>
      </c>
      <c r="H81">
        <v>52245</v>
      </c>
      <c r="I81" t="s">
        <v>909</v>
      </c>
      <c r="J81" s="111" t="s">
        <v>11912</v>
      </c>
      <c r="K81" s="111" t="s">
        <v>5788</v>
      </c>
      <c r="L81" s="111" t="s">
        <v>4411</v>
      </c>
      <c r="M81" s="111" t="s">
        <v>4454</v>
      </c>
      <c r="N81" s="111" t="s">
        <v>12315</v>
      </c>
      <c r="O81" s="111" t="s">
        <v>5790</v>
      </c>
    </row>
    <row r="82" spans="2:15" ht="13.8" x14ac:dyDescent="0.25">
      <c r="B82" s="111" t="s">
        <v>2641</v>
      </c>
      <c r="C82" s="111" t="s">
        <v>2612</v>
      </c>
      <c r="D82" s="111" t="s">
        <v>65</v>
      </c>
      <c r="E82" s="111" t="s">
        <v>1484</v>
      </c>
      <c r="F82" s="111" t="s">
        <v>1485</v>
      </c>
      <c r="G82" t="s">
        <v>893</v>
      </c>
      <c r="H82">
        <v>50530</v>
      </c>
      <c r="I82" t="s">
        <v>1338</v>
      </c>
      <c r="J82" s="111" t="s">
        <v>11913</v>
      </c>
      <c r="K82" s="111" t="s">
        <v>11145</v>
      </c>
      <c r="L82" s="111" t="s">
        <v>4411</v>
      </c>
      <c r="M82" s="111" t="s">
        <v>4427</v>
      </c>
      <c r="N82" s="111" t="s">
        <v>12133</v>
      </c>
      <c r="O82" s="111" t="s">
        <v>4954</v>
      </c>
    </row>
    <row r="83" spans="2:15" ht="13.8" x14ac:dyDescent="0.25">
      <c r="B83" s="111" t="s">
        <v>2615</v>
      </c>
      <c r="C83" s="111" t="s">
        <v>2614</v>
      </c>
      <c r="D83" s="111" t="s">
        <v>71</v>
      </c>
      <c r="E83" s="111" t="s">
        <v>2563</v>
      </c>
      <c r="F83" s="111" t="s">
        <v>1516</v>
      </c>
      <c r="G83" t="s">
        <v>893</v>
      </c>
      <c r="H83">
        <v>50638</v>
      </c>
      <c r="I83" t="s">
        <v>1518</v>
      </c>
      <c r="J83" s="111" t="s">
        <v>11914</v>
      </c>
      <c r="K83" s="111" t="s">
        <v>11915</v>
      </c>
      <c r="L83" s="111" t="s">
        <v>4411</v>
      </c>
      <c r="M83" s="111" t="s">
        <v>4427</v>
      </c>
      <c r="N83" s="111" t="s">
        <v>12316</v>
      </c>
      <c r="O83" s="111" t="s">
        <v>12317</v>
      </c>
    </row>
    <row r="84" spans="2:15" ht="13.8" x14ac:dyDescent="0.25">
      <c r="B84" s="111" t="s">
        <v>2627</v>
      </c>
      <c r="C84" s="111" t="s">
        <v>2626</v>
      </c>
      <c r="D84" s="111" t="s">
        <v>143</v>
      </c>
      <c r="E84" s="111" t="s">
        <v>1959</v>
      </c>
      <c r="F84" s="111" t="s">
        <v>1960</v>
      </c>
      <c r="G84" t="s">
        <v>893</v>
      </c>
      <c r="H84">
        <v>51239</v>
      </c>
      <c r="I84" t="s">
        <v>1549</v>
      </c>
      <c r="J84" s="111" t="s">
        <v>11916</v>
      </c>
      <c r="K84" s="111" t="s">
        <v>11917</v>
      </c>
      <c r="L84" s="111" t="s">
        <v>4411</v>
      </c>
      <c r="M84" s="111" t="s">
        <v>4454</v>
      </c>
      <c r="N84" s="111" t="s">
        <v>12318</v>
      </c>
      <c r="O84" s="111" t="s">
        <v>12319</v>
      </c>
    </row>
    <row r="85" spans="2:15" ht="13.8" x14ac:dyDescent="0.25">
      <c r="B85" s="111" t="s">
        <v>2625</v>
      </c>
      <c r="C85" s="111" t="s">
        <v>2624</v>
      </c>
      <c r="D85" s="111" t="s">
        <v>5331</v>
      </c>
      <c r="E85" s="111" t="s">
        <v>1914</v>
      </c>
      <c r="F85" s="111" t="s">
        <v>1318</v>
      </c>
      <c r="G85" t="s">
        <v>893</v>
      </c>
      <c r="H85">
        <v>50461</v>
      </c>
      <c r="I85" t="s">
        <v>1320</v>
      </c>
      <c r="J85" s="111" t="s">
        <v>6032</v>
      </c>
      <c r="K85" s="111" t="s">
        <v>10454</v>
      </c>
      <c r="L85" s="111" t="s">
        <v>4411</v>
      </c>
      <c r="M85" s="111" t="s">
        <v>4427</v>
      </c>
      <c r="N85" s="111" t="s">
        <v>12320</v>
      </c>
      <c r="O85" s="111" t="s">
        <v>10456</v>
      </c>
    </row>
    <row r="86" spans="2:15" ht="13.8" x14ac:dyDescent="0.25">
      <c r="B86" s="111" t="s">
        <v>2636</v>
      </c>
      <c r="C86" s="111" t="s">
        <v>2635</v>
      </c>
      <c r="D86" s="111" t="s">
        <v>2637</v>
      </c>
      <c r="E86" s="111" t="s">
        <v>1180</v>
      </c>
      <c r="F86" s="111" t="s">
        <v>1063</v>
      </c>
      <c r="G86" t="s">
        <v>893</v>
      </c>
      <c r="H86">
        <v>51106</v>
      </c>
      <c r="I86" t="s">
        <v>1065</v>
      </c>
      <c r="J86" s="111" t="s">
        <v>6655</v>
      </c>
      <c r="K86" s="111" t="s">
        <v>11918</v>
      </c>
      <c r="L86" s="111" t="s">
        <v>4411</v>
      </c>
      <c r="M86" s="111" t="s">
        <v>4454</v>
      </c>
      <c r="N86" s="111" t="s">
        <v>6657</v>
      </c>
      <c r="O86" s="111" t="s">
        <v>12321</v>
      </c>
    </row>
    <row r="87" spans="2:15" ht="13.8" x14ac:dyDescent="0.25">
      <c r="B87" s="111" t="s">
        <v>3706</v>
      </c>
      <c r="C87" s="111" t="s">
        <v>2534</v>
      </c>
      <c r="D87" s="111" t="s">
        <v>2535</v>
      </c>
      <c r="E87" s="111" t="s">
        <v>3707</v>
      </c>
      <c r="F87" s="111" t="s">
        <v>1294</v>
      </c>
      <c r="G87" t="s">
        <v>893</v>
      </c>
      <c r="H87">
        <v>51054</v>
      </c>
      <c r="I87" t="s">
        <v>1065</v>
      </c>
      <c r="J87" s="111" t="s">
        <v>6611</v>
      </c>
      <c r="K87" s="111" t="s">
        <v>11919</v>
      </c>
      <c r="L87" s="111" t="s">
        <v>4411</v>
      </c>
      <c r="M87" s="111" t="s">
        <v>4454</v>
      </c>
      <c r="N87" s="111" t="s">
        <v>12322</v>
      </c>
      <c r="O87" s="111" t="s">
        <v>12323</v>
      </c>
    </row>
    <row r="88" spans="2:15" ht="13.8" x14ac:dyDescent="0.25">
      <c r="B88" s="111" t="s">
        <v>3708</v>
      </c>
      <c r="C88" s="111" t="s">
        <v>2526</v>
      </c>
      <c r="D88" s="111" t="s">
        <v>9169</v>
      </c>
      <c r="E88" s="111" t="s">
        <v>941</v>
      </c>
      <c r="F88" s="111" t="s">
        <v>942</v>
      </c>
      <c r="G88" t="s">
        <v>893</v>
      </c>
      <c r="H88">
        <v>52761</v>
      </c>
      <c r="I88" t="s">
        <v>942</v>
      </c>
      <c r="J88" s="111" t="s">
        <v>11920</v>
      </c>
      <c r="K88" s="111" t="s">
        <v>11921</v>
      </c>
      <c r="L88" s="111" t="s">
        <v>4411</v>
      </c>
      <c r="M88" s="111" t="s">
        <v>4454</v>
      </c>
      <c r="N88" s="111" t="s">
        <v>12324</v>
      </c>
      <c r="O88" s="111" t="s">
        <v>12325</v>
      </c>
    </row>
    <row r="89" spans="2:15" ht="13.8" x14ac:dyDescent="0.25">
      <c r="B89" s="111" t="s">
        <v>2631</v>
      </c>
      <c r="C89" s="111" t="s">
        <v>2630</v>
      </c>
      <c r="D89" s="111" t="s">
        <v>9174</v>
      </c>
      <c r="E89" s="111" t="s">
        <v>1990</v>
      </c>
      <c r="F89" s="111" t="s">
        <v>1991</v>
      </c>
      <c r="G89" t="s">
        <v>893</v>
      </c>
      <c r="H89">
        <v>50575</v>
      </c>
      <c r="I89" t="s">
        <v>1426</v>
      </c>
      <c r="J89" s="111" t="s">
        <v>11922</v>
      </c>
      <c r="K89" s="111" t="s">
        <v>11773</v>
      </c>
      <c r="L89" s="111" t="s">
        <v>4411</v>
      </c>
      <c r="M89" s="111" t="s">
        <v>4427</v>
      </c>
      <c r="N89" s="111" t="s">
        <v>12326</v>
      </c>
      <c r="O89" s="111" t="s">
        <v>12327</v>
      </c>
    </row>
    <row r="90" spans="2:15" ht="13.8" x14ac:dyDescent="0.25">
      <c r="B90" s="111" t="s">
        <v>2671</v>
      </c>
      <c r="C90" s="111" t="s">
        <v>2670</v>
      </c>
      <c r="D90" s="111" t="s">
        <v>2669</v>
      </c>
      <c r="E90" s="111" t="s">
        <v>1235</v>
      </c>
      <c r="F90" s="111" t="s">
        <v>1236</v>
      </c>
      <c r="G90" t="s">
        <v>893</v>
      </c>
      <c r="H90">
        <v>52625</v>
      </c>
      <c r="I90" t="s">
        <v>1238</v>
      </c>
      <c r="J90" s="111" t="s">
        <v>11923</v>
      </c>
      <c r="K90" s="111" t="s">
        <v>11924</v>
      </c>
      <c r="L90" s="111" t="s">
        <v>4411</v>
      </c>
      <c r="M90" s="111" t="s">
        <v>4454</v>
      </c>
      <c r="N90" s="111" t="s">
        <v>12328</v>
      </c>
      <c r="O90" s="111" t="s">
        <v>12329</v>
      </c>
    </row>
    <row r="91" spans="2:15" ht="13.8" x14ac:dyDescent="0.25">
      <c r="B91" s="111" t="s">
        <v>3012</v>
      </c>
      <c r="C91" s="111" t="s">
        <v>3011</v>
      </c>
      <c r="D91" s="111" t="s">
        <v>3013</v>
      </c>
      <c r="E91" s="111" t="s">
        <v>1005</v>
      </c>
      <c r="F91" s="111" t="s">
        <v>1006</v>
      </c>
      <c r="G91" t="s">
        <v>893</v>
      </c>
      <c r="H91">
        <v>50131</v>
      </c>
      <c r="I91" t="s">
        <v>952</v>
      </c>
      <c r="J91" s="111" t="s">
        <v>11925</v>
      </c>
      <c r="K91" s="111" t="s">
        <v>11926</v>
      </c>
      <c r="L91" s="111" t="s">
        <v>4411</v>
      </c>
      <c r="M91" s="111" t="s">
        <v>4427</v>
      </c>
      <c r="N91" s="111" t="s">
        <v>12330</v>
      </c>
      <c r="O91" s="111" t="s">
        <v>12331</v>
      </c>
    </row>
    <row r="92" spans="2:15" ht="13.8" x14ac:dyDescent="0.25">
      <c r="B92" s="111" t="s">
        <v>3711</v>
      </c>
      <c r="C92" s="111" t="s">
        <v>3710</v>
      </c>
      <c r="D92" s="111" t="s">
        <v>9181</v>
      </c>
      <c r="E92" s="111" t="s">
        <v>2440</v>
      </c>
      <c r="F92" s="111" t="s">
        <v>2441</v>
      </c>
      <c r="G92" t="s">
        <v>893</v>
      </c>
      <c r="H92">
        <v>51347</v>
      </c>
      <c r="I92" t="s">
        <v>1594</v>
      </c>
      <c r="J92" s="111" t="s">
        <v>8480</v>
      </c>
      <c r="K92" s="111" t="s">
        <v>11927</v>
      </c>
      <c r="L92" s="111" t="s">
        <v>4411</v>
      </c>
      <c r="M92" s="111" t="s">
        <v>4427</v>
      </c>
      <c r="N92" s="111" t="s">
        <v>6121</v>
      </c>
      <c r="O92" s="111" t="s">
        <v>12332</v>
      </c>
    </row>
    <row r="93" spans="2:15" ht="13.8" x14ac:dyDescent="0.25">
      <c r="B93" s="111" t="s">
        <v>3714</v>
      </c>
      <c r="C93" s="111" t="s">
        <v>3713</v>
      </c>
      <c r="D93" s="111" t="s">
        <v>3715</v>
      </c>
      <c r="E93" s="111" t="s">
        <v>1251</v>
      </c>
      <c r="F93" s="111" t="s">
        <v>1252</v>
      </c>
      <c r="G93" t="s">
        <v>893</v>
      </c>
      <c r="H93">
        <v>52732</v>
      </c>
      <c r="I93" t="s">
        <v>1252</v>
      </c>
      <c r="J93" s="111" t="s">
        <v>8577</v>
      </c>
      <c r="K93" s="111" t="s">
        <v>10943</v>
      </c>
      <c r="L93" s="111" t="s">
        <v>4411</v>
      </c>
      <c r="M93" s="111" t="s">
        <v>4454</v>
      </c>
      <c r="N93" s="111" t="s">
        <v>12333</v>
      </c>
      <c r="O93" s="111" t="s">
        <v>10945</v>
      </c>
    </row>
    <row r="94" spans="2:15" ht="13.8" x14ac:dyDescent="0.25">
      <c r="B94" s="111" t="s">
        <v>3891</v>
      </c>
      <c r="C94" s="111" t="s">
        <v>3890</v>
      </c>
      <c r="D94" s="111" t="s">
        <v>3892</v>
      </c>
      <c r="E94" s="111" t="s">
        <v>3893</v>
      </c>
      <c r="F94" s="111" t="s">
        <v>1816</v>
      </c>
      <c r="G94" t="s">
        <v>893</v>
      </c>
      <c r="H94">
        <v>5002</v>
      </c>
      <c r="I94" t="s">
        <v>952</v>
      </c>
      <c r="J94" s="111" t="s">
        <v>11928</v>
      </c>
      <c r="K94" s="111" t="s">
        <v>11929</v>
      </c>
      <c r="L94" s="111" t="s">
        <v>4411</v>
      </c>
      <c r="M94" s="111" t="s">
        <v>4454</v>
      </c>
      <c r="N94" s="111" t="s">
        <v>12334</v>
      </c>
      <c r="O94" s="111" t="s">
        <v>12335</v>
      </c>
    </row>
    <row r="95" spans="2:15" ht="13.8" x14ac:dyDescent="0.25">
      <c r="B95" s="111" t="s">
        <v>3717</v>
      </c>
      <c r="C95" s="111" t="s">
        <v>3716</v>
      </c>
      <c r="D95" s="111" t="s">
        <v>9186</v>
      </c>
      <c r="E95" s="111" t="s">
        <v>2464</v>
      </c>
      <c r="F95" s="111" t="s">
        <v>2465</v>
      </c>
      <c r="G95" t="s">
        <v>893</v>
      </c>
      <c r="H95">
        <v>51058</v>
      </c>
      <c r="I95" t="s">
        <v>1148</v>
      </c>
      <c r="J95" s="111" t="s">
        <v>11804</v>
      </c>
      <c r="K95" s="111" t="s">
        <v>11930</v>
      </c>
      <c r="L95" s="111" t="s">
        <v>4411</v>
      </c>
      <c r="M95" s="111" t="s">
        <v>4427</v>
      </c>
      <c r="N95" s="111" t="s">
        <v>12336</v>
      </c>
      <c r="O95" s="111" t="s">
        <v>12337</v>
      </c>
    </row>
    <row r="96" spans="2:15" ht="13.8" x14ac:dyDescent="0.25">
      <c r="B96" s="111" t="s">
        <v>3720</v>
      </c>
      <c r="C96" s="111" t="s">
        <v>3719</v>
      </c>
      <c r="D96" s="111" t="s">
        <v>9191</v>
      </c>
      <c r="E96" s="111" t="s">
        <v>2433</v>
      </c>
      <c r="F96" s="111" t="s">
        <v>2434</v>
      </c>
      <c r="G96" t="s">
        <v>893</v>
      </c>
      <c r="H96">
        <v>50543</v>
      </c>
      <c r="I96" t="s">
        <v>1338</v>
      </c>
      <c r="J96" s="111" t="s">
        <v>11931</v>
      </c>
      <c r="K96" s="111" t="s">
        <v>4798</v>
      </c>
      <c r="L96" s="111" t="s">
        <v>4411</v>
      </c>
      <c r="M96" s="111" t="s">
        <v>4427</v>
      </c>
      <c r="N96" s="111" t="s">
        <v>11384</v>
      </c>
      <c r="O96" s="111" t="s">
        <v>4800</v>
      </c>
    </row>
    <row r="97" spans="2:15" ht="13.8" x14ac:dyDescent="0.25">
      <c r="B97" s="111" t="s">
        <v>3723</v>
      </c>
      <c r="C97" s="111" t="s">
        <v>3722</v>
      </c>
      <c r="D97" s="111" t="s">
        <v>9195</v>
      </c>
      <c r="E97" s="111" t="s">
        <v>2461</v>
      </c>
      <c r="F97" s="111" t="s">
        <v>1393</v>
      </c>
      <c r="G97" t="s">
        <v>893</v>
      </c>
      <c r="H97">
        <v>51334</v>
      </c>
      <c r="I97" t="s">
        <v>1395</v>
      </c>
      <c r="J97" s="111" t="s">
        <v>11932</v>
      </c>
      <c r="K97" s="111" t="s">
        <v>6459</v>
      </c>
      <c r="L97" s="111" t="s">
        <v>4411</v>
      </c>
      <c r="M97" s="111" t="s">
        <v>4454</v>
      </c>
      <c r="N97" s="111" t="s">
        <v>12338</v>
      </c>
      <c r="O97" s="111" t="s">
        <v>6461</v>
      </c>
    </row>
    <row r="98" spans="2:15" ht="13.8" x14ac:dyDescent="0.25">
      <c r="B98" s="111" t="s">
        <v>3726</v>
      </c>
      <c r="C98" s="111" t="s">
        <v>3725</v>
      </c>
      <c r="D98" s="111" t="s">
        <v>3727</v>
      </c>
      <c r="E98" s="111" t="s">
        <v>3902</v>
      </c>
      <c r="F98" s="111" t="s">
        <v>1200</v>
      </c>
      <c r="G98" t="s">
        <v>893</v>
      </c>
      <c r="H98">
        <v>52302</v>
      </c>
      <c r="I98" t="s">
        <v>895</v>
      </c>
      <c r="J98" s="111" t="s">
        <v>11933</v>
      </c>
      <c r="K98" s="111" t="s">
        <v>11688</v>
      </c>
      <c r="L98" s="111" t="s">
        <v>4411</v>
      </c>
      <c r="M98" s="111" t="s">
        <v>4454</v>
      </c>
      <c r="N98" s="111" t="s">
        <v>12339</v>
      </c>
      <c r="O98" s="111" t="s">
        <v>11690</v>
      </c>
    </row>
    <row r="99" spans="2:15" ht="13.8" x14ac:dyDescent="0.25">
      <c r="B99" s="111" t="s">
        <v>3729</v>
      </c>
      <c r="C99" s="111" t="s">
        <v>3728</v>
      </c>
      <c r="D99" s="111" t="s">
        <v>3730</v>
      </c>
      <c r="E99" s="111" t="s">
        <v>2061</v>
      </c>
      <c r="F99" s="111" t="s">
        <v>900</v>
      </c>
      <c r="G99" t="s">
        <v>893</v>
      </c>
      <c r="H99">
        <v>50316</v>
      </c>
      <c r="I99" t="s">
        <v>952</v>
      </c>
      <c r="J99" s="111" t="s">
        <v>11934</v>
      </c>
      <c r="K99" s="111" t="s">
        <v>9666</v>
      </c>
      <c r="L99" s="111" t="s">
        <v>4411</v>
      </c>
      <c r="M99" s="111" t="s">
        <v>4454</v>
      </c>
      <c r="N99" s="111" t="s">
        <v>12340</v>
      </c>
      <c r="O99" s="111" t="s">
        <v>12341</v>
      </c>
    </row>
    <row r="100" spans="2:15" ht="13.8" x14ac:dyDescent="0.25">
      <c r="B100" s="111" t="s">
        <v>3732</v>
      </c>
      <c r="C100" s="111" t="s">
        <v>3731</v>
      </c>
      <c r="D100" s="111" t="s">
        <v>9203</v>
      </c>
      <c r="E100" s="111" t="s">
        <v>2452</v>
      </c>
      <c r="F100" s="111" t="s">
        <v>1712</v>
      </c>
      <c r="G100" t="s">
        <v>893</v>
      </c>
      <c r="H100">
        <v>50220</v>
      </c>
      <c r="I100" t="s">
        <v>924</v>
      </c>
      <c r="J100" s="111" t="s">
        <v>11935</v>
      </c>
      <c r="K100" s="111" t="s">
        <v>9077</v>
      </c>
      <c r="L100" s="111" t="s">
        <v>4411</v>
      </c>
      <c r="M100" s="111" t="s">
        <v>4427</v>
      </c>
      <c r="N100" s="111" t="s">
        <v>6566</v>
      </c>
      <c r="O100" s="111" t="s">
        <v>11885</v>
      </c>
    </row>
    <row r="101" spans="2:15" ht="13.8" x14ac:dyDescent="0.25">
      <c r="B101" s="111" t="s">
        <v>3735</v>
      </c>
      <c r="C101" s="111" t="s">
        <v>3734</v>
      </c>
      <c r="D101" s="111" t="s">
        <v>9208</v>
      </c>
      <c r="E101" s="111" t="s">
        <v>2458</v>
      </c>
      <c r="F101" s="111" t="s">
        <v>2459</v>
      </c>
      <c r="G101" t="s">
        <v>893</v>
      </c>
      <c r="H101">
        <v>51245</v>
      </c>
      <c r="I101" t="s">
        <v>1148</v>
      </c>
      <c r="J101" s="111" t="s">
        <v>11936</v>
      </c>
      <c r="K101" s="111" t="s">
        <v>5640</v>
      </c>
      <c r="L101" s="111" t="s">
        <v>4411</v>
      </c>
      <c r="M101" s="111" t="s">
        <v>4427</v>
      </c>
      <c r="N101" s="111" t="s">
        <v>12342</v>
      </c>
      <c r="O101" s="111" t="s">
        <v>5642</v>
      </c>
    </row>
    <row r="102" spans="2:15" ht="13.8" x14ac:dyDescent="0.25">
      <c r="B102" s="111" t="s">
        <v>4286</v>
      </c>
      <c r="C102" s="111" t="s">
        <v>4285</v>
      </c>
      <c r="D102" s="111" t="s">
        <v>4351</v>
      </c>
      <c r="E102" s="111" t="s">
        <v>4333</v>
      </c>
      <c r="F102" s="111" t="s">
        <v>4289</v>
      </c>
      <c r="G102" t="s">
        <v>893</v>
      </c>
      <c r="H102">
        <v>52253</v>
      </c>
      <c r="I102" t="s">
        <v>895</v>
      </c>
      <c r="J102" s="111" t="s">
        <v>11937</v>
      </c>
      <c r="K102" s="111" t="s">
        <v>4513</v>
      </c>
      <c r="L102" s="111" t="s">
        <v>4411</v>
      </c>
      <c r="M102" s="111" t="s">
        <v>4454</v>
      </c>
      <c r="N102" s="111" t="s">
        <v>12343</v>
      </c>
      <c r="O102" s="111" t="s">
        <v>12344</v>
      </c>
    </row>
    <row r="103" spans="2:15" ht="13.8" x14ac:dyDescent="0.25">
      <c r="B103" s="111" t="s">
        <v>3738</v>
      </c>
      <c r="C103" s="111" t="s">
        <v>3737</v>
      </c>
      <c r="D103" s="111" t="s">
        <v>9213</v>
      </c>
      <c r="E103" s="111" t="s">
        <v>2195</v>
      </c>
      <c r="F103" s="111" t="s">
        <v>2196</v>
      </c>
      <c r="G103" t="s">
        <v>893</v>
      </c>
      <c r="H103">
        <v>51573</v>
      </c>
      <c r="I103" t="s">
        <v>1446</v>
      </c>
      <c r="J103" s="111" t="s">
        <v>11938</v>
      </c>
      <c r="K103" s="111" t="s">
        <v>11939</v>
      </c>
      <c r="L103" s="111" t="s">
        <v>4411</v>
      </c>
      <c r="M103" s="111" t="s">
        <v>4427</v>
      </c>
      <c r="N103" s="111" t="s">
        <v>12345</v>
      </c>
      <c r="O103" s="111" t="s">
        <v>12346</v>
      </c>
    </row>
    <row r="104" spans="2:15" ht="13.8" x14ac:dyDescent="0.25">
      <c r="B104" s="111" t="s">
        <v>3741</v>
      </c>
      <c r="C104" s="111" t="s">
        <v>3740</v>
      </c>
      <c r="D104" s="111" t="s">
        <v>5311</v>
      </c>
      <c r="E104" s="111" t="s">
        <v>1014</v>
      </c>
      <c r="F104" s="111" t="s">
        <v>1015</v>
      </c>
      <c r="G104" t="s">
        <v>893</v>
      </c>
      <c r="H104">
        <v>52601</v>
      </c>
      <c r="I104" t="s">
        <v>900</v>
      </c>
      <c r="J104" s="111" t="s">
        <v>11940</v>
      </c>
      <c r="K104" s="111" t="s">
        <v>5273</v>
      </c>
      <c r="L104" s="111" t="s">
        <v>4411</v>
      </c>
      <c r="M104" s="111" t="s">
        <v>4454</v>
      </c>
      <c r="N104" s="111" t="s">
        <v>12347</v>
      </c>
      <c r="O104" s="111" t="s">
        <v>7265</v>
      </c>
    </row>
    <row r="105" spans="2:15" ht="13.8" x14ac:dyDescent="0.25">
      <c r="B105" s="111" t="s">
        <v>3919</v>
      </c>
      <c r="C105" s="111" t="s">
        <v>3742</v>
      </c>
      <c r="D105" s="111" t="s">
        <v>9217</v>
      </c>
      <c r="E105" s="111" t="s">
        <v>2086</v>
      </c>
      <c r="F105" s="111" t="s">
        <v>2087</v>
      </c>
      <c r="G105" t="s">
        <v>893</v>
      </c>
      <c r="H105">
        <v>52767</v>
      </c>
      <c r="I105" t="s">
        <v>1003</v>
      </c>
      <c r="J105" s="111" t="s">
        <v>11941</v>
      </c>
      <c r="K105" s="111" t="s">
        <v>11942</v>
      </c>
      <c r="L105" s="111" t="s">
        <v>4411</v>
      </c>
      <c r="M105" s="111" t="s">
        <v>4454</v>
      </c>
      <c r="N105" s="111" t="s">
        <v>8943</v>
      </c>
      <c r="O105" s="111" t="s">
        <v>12348</v>
      </c>
    </row>
    <row r="106" spans="2:15" ht="13.8" x14ac:dyDescent="0.25">
      <c r="B106" s="111" t="s">
        <v>3745</v>
      </c>
      <c r="C106" s="111" t="s">
        <v>3744</v>
      </c>
      <c r="D106" s="111" t="s">
        <v>11148</v>
      </c>
      <c r="E106" s="111" t="s">
        <v>2188</v>
      </c>
      <c r="F106" s="111" t="s">
        <v>1222</v>
      </c>
      <c r="G106" t="s">
        <v>893</v>
      </c>
      <c r="H106">
        <v>52803</v>
      </c>
      <c r="I106" t="s">
        <v>1003</v>
      </c>
      <c r="J106" s="111" t="s">
        <v>5255</v>
      </c>
      <c r="K106" s="111" t="s">
        <v>7274</v>
      </c>
      <c r="L106" s="111" t="s">
        <v>4411</v>
      </c>
      <c r="M106" s="111" t="s">
        <v>4454</v>
      </c>
      <c r="N106" s="111" t="s">
        <v>12349</v>
      </c>
      <c r="O106" s="111" t="s">
        <v>7276</v>
      </c>
    </row>
    <row r="107" spans="2:15" ht="13.8" x14ac:dyDescent="0.25">
      <c r="B107" s="111" t="s">
        <v>988</v>
      </c>
      <c r="C107" s="111" t="s">
        <v>235</v>
      </c>
      <c r="D107" s="111" t="s">
        <v>8</v>
      </c>
      <c r="E107" s="111" t="s">
        <v>989</v>
      </c>
      <c r="F107" s="111" t="s">
        <v>903</v>
      </c>
      <c r="G107" t="s">
        <v>893</v>
      </c>
      <c r="H107">
        <v>52001</v>
      </c>
      <c r="I107" t="s">
        <v>903</v>
      </c>
      <c r="J107" s="111" t="s">
        <v>9511</v>
      </c>
      <c r="K107" s="111" t="s">
        <v>4458</v>
      </c>
      <c r="L107" s="111" t="s">
        <v>4411</v>
      </c>
      <c r="M107" s="111" t="s">
        <v>4454</v>
      </c>
      <c r="N107" s="111" t="s">
        <v>7215</v>
      </c>
      <c r="O107" s="111" t="s">
        <v>4460</v>
      </c>
    </row>
    <row r="108" spans="2:15" ht="13.8" x14ac:dyDescent="0.25">
      <c r="B108" s="111" t="s">
        <v>990</v>
      </c>
      <c r="C108" s="111" t="s">
        <v>236</v>
      </c>
      <c r="D108" s="111" t="s">
        <v>9</v>
      </c>
      <c r="E108" s="111" t="s">
        <v>991</v>
      </c>
      <c r="F108" s="111" t="s">
        <v>992</v>
      </c>
      <c r="G108" t="s">
        <v>893</v>
      </c>
      <c r="H108">
        <v>51503</v>
      </c>
      <c r="I108" t="s">
        <v>972</v>
      </c>
      <c r="J108" s="111" t="s">
        <v>11943</v>
      </c>
      <c r="K108" s="111" t="s">
        <v>8229</v>
      </c>
      <c r="L108" s="111" t="s">
        <v>4411</v>
      </c>
      <c r="M108" s="111" t="s">
        <v>4427</v>
      </c>
      <c r="N108" s="111" t="s">
        <v>12350</v>
      </c>
      <c r="O108" s="111" t="s">
        <v>8231</v>
      </c>
    </row>
    <row r="109" spans="2:15" ht="13.8" x14ac:dyDescent="0.25">
      <c r="B109" s="111" t="s">
        <v>4301</v>
      </c>
      <c r="C109" s="111" t="s">
        <v>4344</v>
      </c>
      <c r="D109" s="111" t="s">
        <v>4302</v>
      </c>
      <c r="E109" s="111" t="s">
        <v>1811</v>
      </c>
      <c r="F109" s="111" t="s">
        <v>1812</v>
      </c>
      <c r="G109" t="s">
        <v>893</v>
      </c>
      <c r="H109">
        <v>51351</v>
      </c>
      <c r="I109" t="s">
        <v>1594</v>
      </c>
      <c r="J109" s="111" t="s">
        <v>11944</v>
      </c>
      <c r="K109" s="111" t="s">
        <v>6291</v>
      </c>
      <c r="L109" s="111" t="s">
        <v>4411</v>
      </c>
      <c r="M109" s="111" t="s">
        <v>4454</v>
      </c>
      <c r="N109" s="111" t="s">
        <v>12351</v>
      </c>
      <c r="O109" s="111" t="s">
        <v>12352</v>
      </c>
    </row>
    <row r="110" spans="2:15" ht="13.8" x14ac:dyDescent="0.25">
      <c r="B110" s="111" t="s">
        <v>4293</v>
      </c>
      <c r="C110" s="111" t="s">
        <v>4340</v>
      </c>
      <c r="D110" s="111" t="s">
        <v>4294</v>
      </c>
      <c r="E110" s="111" t="s">
        <v>1571</v>
      </c>
      <c r="F110" s="111" t="s">
        <v>1572</v>
      </c>
      <c r="G110" t="s">
        <v>893</v>
      </c>
      <c r="H110">
        <v>50517</v>
      </c>
      <c r="I110" t="s">
        <v>939</v>
      </c>
      <c r="J110" s="111" t="s">
        <v>6423</v>
      </c>
      <c r="K110" s="111" t="s">
        <v>7186</v>
      </c>
      <c r="L110" s="111" t="s">
        <v>4411</v>
      </c>
      <c r="M110" s="111" t="s">
        <v>4427</v>
      </c>
      <c r="N110" s="111" t="s">
        <v>12353</v>
      </c>
      <c r="O110" s="111" t="s">
        <v>7188</v>
      </c>
    </row>
    <row r="111" spans="2:15" ht="13.8" x14ac:dyDescent="0.25">
      <c r="B111" s="111" t="s">
        <v>4299</v>
      </c>
      <c r="C111" s="111" t="s">
        <v>4343</v>
      </c>
      <c r="D111" s="111" t="s">
        <v>9231</v>
      </c>
      <c r="E111" s="111" t="s">
        <v>2318</v>
      </c>
      <c r="F111" s="111" t="s">
        <v>1489</v>
      </c>
      <c r="G111" t="s">
        <v>893</v>
      </c>
      <c r="H111">
        <v>50158</v>
      </c>
      <c r="I111" t="s">
        <v>1491</v>
      </c>
      <c r="J111" s="111" t="s">
        <v>4433</v>
      </c>
      <c r="K111" s="111" t="s">
        <v>11945</v>
      </c>
      <c r="L111" s="111" t="s">
        <v>4411</v>
      </c>
      <c r="M111" s="111" t="s">
        <v>4454</v>
      </c>
      <c r="N111" s="111" t="s">
        <v>12354</v>
      </c>
      <c r="O111" s="111" t="s">
        <v>12355</v>
      </c>
    </row>
    <row r="112" spans="2:15" ht="13.8" x14ac:dyDescent="0.25">
      <c r="B112" s="111" t="s">
        <v>4304</v>
      </c>
      <c r="C112" s="111" t="s">
        <v>4345</v>
      </c>
      <c r="D112" s="111" t="s">
        <v>9233</v>
      </c>
      <c r="E112" s="111" t="s">
        <v>2616</v>
      </c>
      <c r="F112" s="111" t="s">
        <v>1592</v>
      </c>
      <c r="G112" t="s">
        <v>893</v>
      </c>
      <c r="H112">
        <v>51360</v>
      </c>
      <c r="I112" t="s">
        <v>1594</v>
      </c>
      <c r="J112" s="111" t="s">
        <v>11593</v>
      </c>
      <c r="K112" s="111" t="s">
        <v>8704</v>
      </c>
      <c r="L112" s="111" t="s">
        <v>4411</v>
      </c>
      <c r="M112" s="111" t="s">
        <v>4454</v>
      </c>
      <c r="N112" s="111" t="s">
        <v>10201</v>
      </c>
      <c r="O112" s="111" t="s">
        <v>8706</v>
      </c>
    </row>
    <row r="113" spans="2:15" ht="13.8" x14ac:dyDescent="0.25">
      <c r="B113" s="111" t="s">
        <v>4295</v>
      </c>
      <c r="C113" s="111" t="s">
        <v>4341</v>
      </c>
      <c r="D113" s="111" t="s">
        <v>4296</v>
      </c>
      <c r="E113" s="111" t="s">
        <v>1058</v>
      </c>
      <c r="F113" s="111" t="s">
        <v>1059</v>
      </c>
      <c r="G113" t="s">
        <v>893</v>
      </c>
      <c r="H113">
        <v>51401</v>
      </c>
      <c r="I113" t="s">
        <v>1059</v>
      </c>
      <c r="J113" s="111" t="s">
        <v>6077</v>
      </c>
      <c r="K113" s="111" t="s">
        <v>7780</v>
      </c>
      <c r="L113" s="111" t="s">
        <v>4411</v>
      </c>
      <c r="M113" s="111" t="s">
        <v>4454</v>
      </c>
      <c r="N113" s="111" t="s">
        <v>12356</v>
      </c>
      <c r="O113" s="111" t="s">
        <v>7781</v>
      </c>
    </row>
    <row r="114" spans="2:15" ht="13.8" x14ac:dyDescent="0.25">
      <c r="B114" s="111" t="s">
        <v>4297</v>
      </c>
      <c r="C114" s="111" t="s">
        <v>4342</v>
      </c>
      <c r="D114" s="111" t="s">
        <v>4298</v>
      </c>
      <c r="E114" s="111" t="s">
        <v>1183</v>
      </c>
      <c r="F114" s="111" t="s">
        <v>1184</v>
      </c>
      <c r="G114" t="s">
        <v>893</v>
      </c>
      <c r="H114">
        <v>52136</v>
      </c>
      <c r="I114" t="s">
        <v>1138</v>
      </c>
      <c r="J114" s="111" t="s">
        <v>5091</v>
      </c>
      <c r="K114" s="111" t="s">
        <v>10073</v>
      </c>
      <c r="L114" s="111" t="s">
        <v>4411</v>
      </c>
      <c r="M114" s="111" t="s">
        <v>4427</v>
      </c>
      <c r="N114" s="111" t="s">
        <v>12357</v>
      </c>
      <c r="O114" s="111" t="s">
        <v>12358</v>
      </c>
    </row>
    <row r="115" spans="2:15" ht="13.8" x14ac:dyDescent="0.25">
      <c r="B115" s="111" t="s">
        <v>994</v>
      </c>
      <c r="C115" s="111" t="s">
        <v>237</v>
      </c>
      <c r="D115" s="111" t="s">
        <v>2546</v>
      </c>
      <c r="E115" s="111" t="s">
        <v>995</v>
      </c>
      <c r="F115" s="111" t="s">
        <v>996</v>
      </c>
      <c r="G115" t="s">
        <v>893</v>
      </c>
      <c r="H115">
        <v>50248</v>
      </c>
      <c r="I115" t="s">
        <v>998</v>
      </c>
      <c r="J115" s="111" t="s">
        <v>11946</v>
      </c>
      <c r="K115" s="111" t="s">
        <v>11947</v>
      </c>
      <c r="L115" s="111" t="s">
        <v>4411</v>
      </c>
      <c r="M115" s="111" t="s">
        <v>4427</v>
      </c>
      <c r="N115" s="111" t="s">
        <v>12359</v>
      </c>
      <c r="O115" s="111" t="s">
        <v>12360</v>
      </c>
    </row>
    <row r="116" spans="2:15" ht="13.8" x14ac:dyDescent="0.25">
      <c r="B116" s="111" t="s">
        <v>4389</v>
      </c>
      <c r="C116" s="111" t="s">
        <v>4280</v>
      </c>
      <c r="D116" s="111" t="s">
        <v>4282</v>
      </c>
      <c r="E116" s="111" t="s">
        <v>9859</v>
      </c>
      <c r="F116" s="111" t="s">
        <v>4284</v>
      </c>
      <c r="G116" t="s">
        <v>893</v>
      </c>
      <c r="H116">
        <v>52002</v>
      </c>
      <c r="I116" t="s">
        <v>903</v>
      </c>
      <c r="J116" s="111" t="s">
        <v>11948</v>
      </c>
      <c r="K116" s="111" t="s">
        <v>11949</v>
      </c>
      <c r="L116" s="111" t="s">
        <v>4411</v>
      </c>
      <c r="M116" s="111" t="s">
        <v>4427</v>
      </c>
      <c r="N116" s="111" t="s">
        <v>12361</v>
      </c>
      <c r="O116" s="111" t="s">
        <v>12362</v>
      </c>
    </row>
    <row r="117" spans="2:15" ht="13.8" x14ac:dyDescent="0.25">
      <c r="B117" s="111" t="s">
        <v>4322</v>
      </c>
      <c r="C117" s="111" t="s">
        <v>4346</v>
      </c>
      <c r="D117" s="111" t="s">
        <v>4323</v>
      </c>
      <c r="E117" s="111" t="s">
        <v>1557</v>
      </c>
      <c r="F117" s="111" t="s">
        <v>1558</v>
      </c>
      <c r="G117" t="s">
        <v>893</v>
      </c>
      <c r="H117">
        <v>50126</v>
      </c>
      <c r="I117" t="s">
        <v>1271</v>
      </c>
      <c r="J117" s="111" t="s">
        <v>11950</v>
      </c>
      <c r="K117" s="111" t="s">
        <v>8076</v>
      </c>
      <c r="L117" s="111" t="s">
        <v>4411</v>
      </c>
      <c r="M117" s="111" t="s">
        <v>4454</v>
      </c>
      <c r="N117" s="111" t="s">
        <v>12363</v>
      </c>
      <c r="O117" s="111" t="s">
        <v>8078</v>
      </c>
    </row>
    <row r="118" spans="2:15" ht="13.8" x14ac:dyDescent="0.25">
      <c r="B118" s="111" t="s">
        <v>2390</v>
      </c>
      <c r="C118" s="111" t="s">
        <v>4348</v>
      </c>
      <c r="D118" s="111" t="s">
        <v>229</v>
      </c>
      <c r="E118" s="111" t="s">
        <v>2391</v>
      </c>
      <c r="F118" s="111" t="s">
        <v>1661</v>
      </c>
      <c r="G118" t="s">
        <v>893</v>
      </c>
      <c r="H118">
        <v>52241</v>
      </c>
      <c r="I118" t="s">
        <v>909</v>
      </c>
      <c r="J118" s="111" t="s">
        <v>6578</v>
      </c>
      <c r="K118" s="111" t="s">
        <v>11951</v>
      </c>
      <c r="L118" s="111" t="s">
        <v>4411</v>
      </c>
      <c r="M118" s="111" t="s">
        <v>4454</v>
      </c>
      <c r="N118" s="111" t="s">
        <v>12364</v>
      </c>
      <c r="O118" s="111" t="s">
        <v>12365</v>
      </c>
    </row>
    <row r="119" spans="2:15" ht="13.8" x14ac:dyDescent="0.25">
      <c r="B119" s="111" t="s">
        <v>4396</v>
      </c>
      <c r="C119" s="111" t="s">
        <v>4395</v>
      </c>
      <c r="D119" s="111" t="s">
        <v>4397</v>
      </c>
      <c r="E119" s="111" t="s">
        <v>4398</v>
      </c>
      <c r="F119" s="111" t="s">
        <v>1516</v>
      </c>
      <c r="G119" t="s">
        <v>893</v>
      </c>
      <c r="H119">
        <v>50638</v>
      </c>
      <c r="I119" t="s">
        <v>1518</v>
      </c>
      <c r="J119" s="111" t="s">
        <v>10501</v>
      </c>
      <c r="K119" s="111" t="s">
        <v>6778</v>
      </c>
      <c r="L119" s="111" t="s">
        <v>4411</v>
      </c>
      <c r="M119" s="111" t="s">
        <v>4427</v>
      </c>
      <c r="N119" s="111" t="s">
        <v>12366</v>
      </c>
      <c r="O119" s="111" t="s">
        <v>5121</v>
      </c>
    </row>
    <row r="120" spans="2:15" ht="13.8" x14ac:dyDescent="0.25">
      <c r="B120" s="111" t="s">
        <v>9858</v>
      </c>
      <c r="C120" s="111" t="s">
        <v>4376</v>
      </c>
      <c r="D120" s="111" t="s">
        <v>50</v>
      </c>
      <c r="E120" s="111" t="s">
        <v>4737</v>
      </c>
      <c r="F120" s="111" t="s">
        <v>1313</v>
      </c>
      <c r="G120" t="s">
        <v>893</v>
      </c>
      <c r="H120">
        <v>50076</v>
      </c>
      <c r="I120" t="s">
        <v>1315</v>
      </c>
      <c r="J120" s="111" t="s">
        <v>11952</v>
      </c>
      <c r="K120" s="111" t="s">
        <v>7314</v>
      </c>
      <c r="L120" s="111" t="s">
        <v>4411</v>
      </c>
      <c r="M120" s="111" t="s">
        <v>4454</v>
      </c>
      <c r="N120" s="111" t="s">
        <v>6902</v>
      </c>
      <c r="O120" s="111" t="s">
        <v>10584</v>
      </c>
    </row>
    <row r="121" spans="2:15" ht="13.8" x14ac:dyDescent="0.25">
      <c r="B121" s="111" t="s">
        <v>4400</v>
      </c>
      <c r="C121" s="111" t="s">
        <v>4399</v>
      </c>
      <c r="D121" s="111" t="s">
        <v>9249</v>
      </c>
      <c r="E121" s="111" t="s">
        <v>9250</v>
      </c>
      <c r="F121" s="111" t="s">
        <v>1068</v>
      </c>
      <c r="G121" t="s">
        <v>893</v>
      </c>
      <c r="H121">
        <v>50613</v>
      </c>
      <c r="I121" t="s">
        <v>895</v>
      </c>
      <c r="J121" s="111" t="s">
        <v>11734</v>
      </c>
      <c r="K121" s="111" t="s">
        <v>8025</v>
      </c>
      <c r="L121" s="111" t="s">
        <v>4411</v>
      </c>
      <c r="M121" s="111" t="s">
        <v>4427</v>
      </c>
      <c r="N121" s="111" t="s">
        <v>12367</v>
      </c>
      <c r="O121" s="111" t="s">
        <v>8027</v>
      </c>
    </row>
    <row r="122" spans="2:15" ht="13.8" x14ac:dyDescent="0.25">
      <c r="B122" s="111" t="s">
        <v>1292</v>
      </c>
      <c r="C122" s="111" t="s">
        <v>4370</v>
      </c>
      <c r="D122" s="111" t="s">
        <v>4372</v>
      </c>
      <c r="E122" s="111" t="s">
        <v>1293</v>
      </c>
      <c r="F122" s="111" t="s">
        <v>1294</v>
      </c>
      <c r="G122" t="s">
        <v>893</v>
      </c>
      <c r="H122">
        <v>51054</v>
      </c>
      <c r="I122" t="s">
        <v>1065</v>
      </c>
      <c r="J122" s="111" t="s">
        <v>8830</v>
      </c>
      <c r="K122" s="111" t="s">
        <v>11953</v>
      </c>
      <c r="L122" s="111" t="s">
        <v>4411</v>
      </c>
      <c r="M122" s="111" t="s">
        <v>4454</v>
      </c>
      <c r="N122" s="111" t="s">
        <v>8832</v>
      </c>
      <c r="O122" s="111" t="s">
        <v>12368</v>
      </c>
    </row>
    <row r="123" spans="2:15" ht="13.8" x14ac:dyDescent="0.25">
      <c r="B123" s="111" t="s">
        <v>2361</v>
      </c>
      <c r="C123" s="111" t="s">
        <v>4385</v>
      </c>
      <c r="D123" s="111" t="s">
        <v>4386</v>
      </c>
      <c r="E123" s="111" t="s">
        <v>11196</v>
      </c>
      <c r="F123" s="111" t="s">
        <v>2363</v>
      </c>
      <c r="G123" t="s">
        <v>893</v>
      </c>
      <c r="H123">
        <v>51546</v>
      </c>
      <c r="I123" t="s">
        <v>1249</v>
      </c>
      <c r="J123" s="111" t="s">
        <v>11299</v>
      </c>
      <c r="K123" s="111" t="s">
        <v>11108</v>
      </c>
      <c r="L123" s="111" t="s">
        <v>4411</v>
      </c>
      <c r="M123" s="111" t="s">
        <v>4427</v>
      </c>
      <c r="N123" s="111" t="s">
        <v>12369</v>
      </c>
      <c r="O123" s="111" t="s">
        <v>12370</v>
      </c>
    </row>
    <row r="124" spans="2:15" ht="13.8" x14ac:dyDescent="0.25">
      <c r="B124" s="111" t="s">
        <v>2033</v>
      </c>
      <c r="C124" s="111" t="s">
        <v>4382</v>
      </c>
      <c r="D124" s="111" t="s">
        <v>9260</v>
      </c>
      <c r="E124" s="111" t="s">
        <v>2034</v>
      </c>
      <c r="F124" s="111" t="s">
        <v>1444</v>
      </c>
      <c r="G124" t="s">
        <v>893</v>
      </c>
      <c r="H124">
        <v>51566</v>
      </c>
      <c r="I124" t="s">
        <v>1446</v>
      </c>
      <c r="J124" s="111" t="s">
        <v>10491</v>
      </c>
      <c r="K124" s="111" t="s">
        <v>11688</v>
      </c>
      <c r="L124" s="111" t="s">
        <v>4411</v>
      </c>
      <c r="M124" s="111" t="s">
        <v>4454</v>
      </c>
      <c r="N124" s="111" t="s">
        <v>8515</v>
      </c>
      <c r="O124" s="111" t="s">
        <v>11690</v>
      </c>
    </row>
    <row r="125" spans="2:15" ht="13.8" x14ac:dyDescent="0.25">
      <c r="B125" s="111" t="s">
        <v>1843</v>
      </c>
      <c r="C125" s="111" t="s">
        <v>4379</v>
      </c>
      <c r="D125" s="111" t="s">
        <v>4380</v>
      </c>
      <c r="E125" s="111" t="s">
        <v>11203</v>
      </c>
      <c r="F125" s="111" t="s">
        <v>1845</v>
      </c>
      <c r="G125" t="s">
        <v>893</v>
      </c>
      <c r="H125">
        <v>51445</v>
      </c>
      <c r="I125" t="s">
        <v>1413</v>
      </c>
      <c r="J125" s="111" t="s">
        <v>6993</v>
      </c>
      <c r="K125" s="111" t="s">
        <v>10872</v>
      </c>
      <c r="L125" s="111" t="s">
        <v>4411</v>
      </c>
      <c r="M125" s="111" t="s">
        <v>4454</v>
      </c>
      <c r="N125" s="111" t="s">
        <v>7091</v>
      </c>
      <c r="O125" s="111" t="s">
        <v>12371</v>
      </c>
    </row>
    <row r="126" spans="2:15" ht="13.8" x14ac:dyDescent="0.25">
      <c r="B126" s="111" t="s">
        <v>4365</v>
      </c>
      <c r="C126" s="111" t="s">
        <v>4364</v>
      </c>
      <c r="D126" s="111" t="s">
        <v>4430</v>
      </c>
      <c r="E126" s="111" t="s">
        <v>1981</v>
      </c>
      <c r="F126" s="111" t="s">
        <v>1420</v>
      </c>
      <c r="G126" t="s">
        <v>893</v>
      </c>
      <c r="H126">
        <v>51031</v>
      </c>
      <c r="I126" t="s">
        <v>934</v>
      </c>
      <c r="J126" s="111" t="s">
        <v>11954</v>
      </c>
      <c r="K126" s="111" t="s">
        <v>11955</v>
      </c>
      <c r="L126" s="111" t="s">
        <v>4411</v>
      </c>
      <c r="M126" s="111" t="s">
        <v>4427</v>
      </c>
      <c r="N126" s="111" t="s">
        <v>11404</v>
      </c>
      <c r="O126" s="111" t="s">
        <v>12372</v>
      </c>
    </row>
    <row r="127" spans="2:15" ht="13.8" x14ac:dyDescent="0.25">
      <c r="B127" s="111" t="s">
        <v>4374</v>
      </c>
      <c r="C127" s="111" t="s">
        <v>4373</v>
      </c>
      <c r="D127" s="111" t="s">
        <v>9265</v>
      </c>
      <c r="E127" s="111" t="s">
        <v>1306</v>
      </c>
      <c r="F127" s="111" t="s">
        <v>903</v>
      </c>
      <c r="G127" t="s">
        <v>893</v>
      </c>
      <c r="H127">
        <v>52001</v>
      </c>
      <c r="I127" t="s">
        <v>903</v>
      </c>
      <c r="J127" s="111" t="s">
        <v>10417</v>
      </c>
      <c r="K127" s="111" t="s">
        <v>4963</v>
      </c>
      <c r="L127" s="111" t="s">
        <v>4411</v>
      </c>
      <c r="M127" s="111" t="s">
        <v>4454</v>
      </c>
      <c r="N127" s="111" t="s">
        <v>10418</v>
      </c>
      <c r="O127" s="111" t="s">
        <v>4965</v>
      </c>
    </row>
    <row r="128" spans="2:15" ht="13.8" x14ac:dyDescent="0.25">
      <c r="B128" s="111" t="s">
        <v>4368</v>
      </c>
      <c r="C128" s="111" t="s">
        <v>4367</v>
      </c>
      <c r="D128" s="111" t="s">
        <v>9857</v>
      </c>
      <c r="E128" s="111" t="s">
        <v>1169</v>
      </c>
      <c r="F128" s="111" t="s">
        <v>1170</v>
      </c>
      <c r="G128" t="s">
        <v>893</v>
      </c>
      <c r="H128">
        <v>50703</v>
      </c>
      <c r="I128" t="s">
        <v>1070</v>
      </c>
      <c r="J128" s="111" t="s">
        <v>11956</v>
      </c>
      <c r="K128" s="111" t="s">
        <v>4501</v>
      </c>
      <c r="L128" s="111" t="s">
        <v>4411</v>
      </c>
      <c r="M128" s="111" t="s">
        <v>4427</v>
      </c>
      <c r="N128" s="111" t="s">
        <v>12373</v>
      </c>
      <c r="O128" s="111" t="s">
        <v>12374</v>
      </c>
    </row>
    <row r="129" spans="2:15" ht="13.8" x14ac:dyDescent="0.25">
      <c r="B129" s="111" t="s">
        <v>4904</v>
      </c>
      <c r="C129" s="111" t="s">
        <v>4903</v>
      </c>
      <c r="D129" s="111" t="s">
        <v>69</v>
      </c>
      <c r="E129" s="111" t="s">
        <v>897</v>
      </c>
      <c r="F129" s="111" t="s">
        <v>898</v>
      </c>
      <c r="G129" t="s">
        <v>893</v>
      </c>
      <c r="H129">
        <v>52655</v>
      </c>
      <c r="I129" t="s">
        <v>900</v>
      </c>
      <c r="J129" s="111" t="s">
        <v>11957</v>
      </c>
      <c r="K129" s="111" t="s">
        <v>11958</v>
      </c>
      <c r="L129" s="111" t="s">
        <v>4411</v>
      </c>
      <c r="M129" s="111" t="s">
        <v>4427</v>
      </c>
      <c r="N129" s="111" t="s">
        <v>5150</v>
      </c>
      <c r="O129" s="111" t="s">
        <v>12375</v>
      </c>
    </row>
    <row r="130" spans="2:15" ht="13.8" x14ac:dyDescent="0.25">
      <c r="B130" s="111" t="s">
        <v>4436</v>
      </c>
      <c r="C130" s="111" t="s">
        <v>4435</v>
      </c>
      <c r="D130" s="111" t="s">
        <v>4437</v>
      </c>
      <c r="E130" s="111" t="s">
        <v>4438</v>
      </c>
      <c r="F130" s="111" t="s">
        <v>1743</v>
      </c>
      <c r="G130" t="s">
        <v>893</v>
      </c>
      <c r="H130">
        <v>51455</v>
      </c>
      <c r="I130" t="s">
        <v>1059</v>
      </c>
      <c r="J130" s="111" t="s">
        <v>11730</v>
      </c>
      <c r="K130" s="111" t="s">
        <v>11711</v>
      </c>
      <c r="L130" s="111" t="s">
        <v>4411</v>
      </c>
      <c r="M130" s="111" t="s">
        <v>4427</v>
      </c>
      <c r="N130" s="111" t="s">
        <v>11731</v>
      </c>
      <c r="O130" s="111" t="s">
        <v>11712</v>
      </c>
    </row>
    <row r="131" spans="2:15" ht="13.8" x14ac:dyDescent="0.25">
      <c r="B131" s="111" t="s">
        <v>9268</v>
      </c>
      <c r="C131" s="111" t="s">
        <v>9856</v>
      </c>
      <c r="D131" s="111" t="s">
        <v>9269</v>
      </c>
      <c r="E131" s="111" t="s">
        <v>1364</v>
      </c>
      <c r="F131" s="111" t="s">
        <v>1365</v>
      </c>
      <c r="G131" t="s">
        <v>893</v>
      </c>
      <c r="H131">
        <v>52742</v>
      </c>
      <c r="I131" t="s">
        <v>1252</v>
      </c>
      <c r="J131" s="111" t="s">
        <v>10109</v>
      </c>
      <c r="K131" s="111" t="s">
        <v>6075</v>
      </c>
      <c r="L131" s="111" t="s">
        <v>4411</v>
      </c>
      <c r="M131" s="111" t="s">
        <v>4454</v>
      </c>
      <c r="N131" s="111" t="s">
        <v>12376</v>
      </c>
      <c r="O131" s="111" t="s">
        <v>12377</v>
      </c>
    </row>
    <row r="132" spans="2:15" ht="13.8" x14ac:dyDescent="0.25">
      <c r="B132" s="111" t="s">
        <v>9270</v>
      </c>
      <c r="C132" s="111" t="s">
        <v>9854</v>
      </c>
      <c r="D132" s="111" t="s">
        <v>9271</v>
      </c>
      <c r="E132" s="111" t="s">
        <v>2243</v>
      </c>
      <c r="F132" s="111" t="s">
        <v>2244</v>
      </c>
      <c r="G132" t="s">
        <v>893</v>
      </c>
      <c r="H132">
        <v>51005</v>
      </c>
      <c r="I132" t="s">
        <v>1042</v>
      </c>
      <c r="J132" s="111" t="s">
        <v>11959</v>
      </c>
      <c r="K132" s="111" t="s">
        <v>8504</v>
      </c>
      <c r="L132" s="111" t="s">
        <v>4411</v>
      </c>
      <c r="M132" s="111" t="s">
        <v>4427</v>
      </c>
      <c r="N132" s="111" t="s">
        <v>12378</v>
      </c>
      <c r="O132" s="111" t="s">
        <v>9888</v>
      </c>
    </row>
    <row r="133" spans="2:15" ht="13.8" x14ac:dyDescent="0.25">
      <c r="B133" s="111" t="s">
        <v>2319</v>
      </c>
      <c r="C133" s="111" t="s">
        <v>9855</v>
      </c>
      <c r="D133" s="111" t="s">
        <v>9272</v>
      </c>
      <c r="E133" s="111" t="s">
        <v>2320</v>
      </c>
      <c r="F133" s="111" t="s">
        <v>2321</v>
      </c>
      <c r="G133" t="s">
        <v>893</v>
      </c>
      <c r="H133">
        <v>50263</v>
      </c>
      <c r="I133" t="s">
        <v>924</v>
      </c>
      <c r="J133" s="111" t="s">
        <v>11960</v>
      </c>
      <c r="K133" s="111" t="s">
        <v>11961</v>
      </c>
      <c r="L133" s="111" t="s">
        <v>4411</v>
      </c>
      <c r="M133" s="111" t="s">
        <v>4454</v>
      </c>
      <c r="N133" s="111" t="s">
        <v>12379</v>
      </c>
      <c r="O133" s="111" t="s">
        <v>12380</v>
      </c>
    </row>
    <row r="134" spans="2:15" ht="13.8" x14ac:dyDescent="0.25">
      <c r="B134" s="111" t="s">
        <v>9853</v>
      </c>
      <c r="C134" s="111" t="s">
        <v>7029</v>
      </c>
      <c r="D134" s="111" t="s">
        <v>2469</v>
      </c>
      <c r="E134" s="111" t="s">
        <v>2281</v>
      </c>
      <c r="F134" s="111" t="s">
        <v>1063</v>
      </c>
      <c r="G134" t="s">
        <v>893</v>
      </c>
      <c r="H134">
        <v>51104</v>
      </c>
      <c r="I134" t="s">
        <v>1065</v>
      </c>
      <c r="J134" s="111" t="s">
        <v>11962</v>
      </c>
      <c r="K134" s="111" t="s">
        <v>11963</v>
      </c>
      <c r="L134" s="111" t="s">
        <v>4411</v>
      </c>
      <c r="M134" s="111" t="s">
        <v>4427</v>
      </c>
      <c r="N134" s="111" t="s">
        <v>12381</v>
      </c>
      <c r="O134" s="111" t="s">
        <v>12382</v>
      </c>
    </row>
    <row r="135" spans="2:15" ht="13.8" x14ac:dyDescent="0.25">
      <c r="B135" s="111" t="s">
        <v>9851</v>
      </c>
      <c r="C135" s="111" t="s">
        <v>9850</v>
      </c>
      <c r="D135" s="111" t="s">
        <v>9852</v>
      </c>
      <c r="E135" s="111" t="s">
        <v>2297</v>
      </c>
      <c r="F135" s="111" t="s">
        <v>900</v>
      </c>
      <c r="G135" t="s">
        <v>893</v>
      </c>
      <c r="H135">
        <v>50316</v>
      </c>
      <c r="I135" t="s">
        <v>952</v>
      </c>
      <c r="J135" s="111" t="s">
        <v>10922</v>
      </c>
      <c r="K135" s="111" t="s">
        <v>11964</v>
      </c>
      <c r="L135" s="111" t="s">
        <v>4411</v>
      </c>
      <c r="M135" s="111" t="s">
        <v>4454</v>
      </c>
      <c r="N135" s="111" t="s">
        <v>10924</v>
      </c>
      <c r="O135" s="111" t="s">
        <v>12383</v>
      </c>
    </row>
    <row r="136" spans="2:15" ht="13.8" x14ac:dyDescent="0.25">
      <c r="B136" s="111" t="s">
        <v>9848</v>
      </c>
      <c r="C136" s="111" t="s">
        <v>9847</v>
      </c>
      <c r="D136" s="111" t="s">
        <v>9849</v>
      </c>
      <c r="E136" s="111" t="s">
        <v>1994</v>
      </c>
      <c r="F136" s="111" t="s">
        <v>1995</v>
      </c>
      <c r="G136" t="s">
        <v>893</v>
      </c>
      <c r="H136">
        <v>52637</v>
      </c>
      <c r="I136" t="s">
        <v>900</v>
      </c>
      <c r="J136" s="111" t="s">
        <v>11965</v>
      </c>
      <c r="K136" s="111" t="s">
        <v>4709</v>
      </c>
      <c r="L136" s="111" t="s">
        <v>4411</v>
      </c>
      <c r="M136" s="111" t="s">
        <v>4454</v>
      </c>
      <c r="N136" s="111" t="s">
        <v>12384</v>
      </c>
      <c r="O136" s="111" t="s">
        <v>12385</v>
      </c>
    </row>
    <row r="137" spans="2:15" ht="13.8" x14ac:dyDescent="0.25">
      <c r="B137" s="111" t="s">
        <v>9845</v>
      </c>
      <c r="C137" s="111" t="s">
        <v>9844</v>
      </c>
      <c r="D137" s="111" t="s">
        <v>9846</v>
      </c>
      <c r="E137" s="111" t="s">
        <v>2344</v>
      </c>
      <c r="F137" s="111" t="s">
        <v>2026</v>
      </c>
      <c r="G137" t="s">
        <v>893</v>
      </c>
      <c r="H137">
        <v>50273</v>
      </c>
      <c r="I137" t="s">
        <v>2028</v>
      </c>
      <c r="J137" s="111" t="s">
        <v>11966</v>
      </c>
      <c r="K137" s="111" t="s">
        <v>9334</v>
      </c>
      <c r="L137" s="111" t="s">
        <v>4411</v>
      </c>
      <c r="M137" s="111" t="s">
        <v>4454</v>
      </c>
      <c r="N137" s="111" t="s">
        <v>6191</v>
      </c>
      <c r="O137" s="111" t="s">
        <v>9336</v>
      </c>
    </row>
    <row r="138" spans="2:15" ht="13.8" x14ac:dyDescent="0.25">
      <c r="B138" s="111" t="s">
        <v>9842</v>
      </c>
      <c r="C138" s="111" t="s">
        <v>9841</v>
      </c>
      <c r="D138" s="111" t="s">
        <v>9843</v>
      </c>
      <c r="E138" s="111" t="s">
        <v>2366</v>
      </c>
      <c r="F138" s="111" t="s">
        <v>1380</v>
      </c>
      <c r="G138" t="s">
        <v>893</v>
      </c>
      <c r="H138">
        <v>51632</v>
      </c>
      <c r="I138" t="s">
        <v>1286</v>
      </c>
      <c r="J138" s="111" t="s">
        <v>6651</v>
      </c>
      <c r="K138" s="111" t="s">
        <v>7133</v>
      </c>
      <c r="L138" s="111" t="s">
        <v>4411</v>
      </c>
      <c r="M138" s="111" t="s">
        <v>4454</v>
      </c>
      <c r="N138" s="111" t="s">
        <v>6653</v>
      </c>
      <c r="O138" s="111" t="s">
        <v>7135</v>
      </c>
    </row>
    <row r="139" spans="2:15" ht="13.8" x14ac:dyDescent="0.25">
      <c r="B139" s="111" t="s">
        <v>9838</v>
      </c>
      <c r="C139" s="111" t="s">
        <v>9837</v>
      </c>
      <c r="D139" s="111" t="s">
        <v>9839</v>
      </c>
      <c r="E139" s="111" t="s">
        <v>9840</v>
      </c>
      <c r="F139" s="111" t="s">
        <v>1837</v>
      </c>
      <c r="G139" t="s">
        <v>893</v>
      </c>
      <c r="H139">
        <v>52637</v>
      </c>
      <c r="I139" t="s">
        <v>1238</v>
      </c>
      <c r="J139" s="111" t="s">
        <v>8246</v>
      </c>
      <c r="K139" s="111" t="s">
        <v>11967</v>
      </c>
      <c r="L139" s="111" t="s">
        <v>4411</v>
      </c>
      <c r="M139" s="111" t="s">
        <v>4427</v>
      </c>
      <c r="N139" s="111" t="s">
        <v>12386</v>
      </c>
      <c r="O139" s="111" t="s">
        <v>12387</v>
      </c>
    </row>
    <row r="140" spans="2:15" ht="13.8" x14ac:dyDescent="0.25">
      <c r="B140" s="111" t="s">
        <v>9835</v>
      </c>
      <c r="C140" s="111" t="s">
        <v>9834</v>
      </c>
      <c r="D140" s="111" t="s">
        <v>9836</v>
      </c>
      <c r="E140" s="111" t="s">
        <v>1340</v>
      </c>
      <c r="F140" s="111" t="s">
        <v>1341</v>
      </c>
      <c r="G140" t="s">
        <v>893</v>
      </c>
      <c r="H140">
        <v>52627</v>
      </c>
      <c r="I140" t="s">
        <v>1238</v>
      </c>
      <c r="J140" s="111" t="s">
        <v>11968</v>
      </c>
      <c r="K140" s="111" t="s">
        <v>11969</v>
      </c>
      <c r="L140" s="111" t="s">
        <v>4411</v>
      </c>
      <c r="M140" s="111" t="s">
        <v>4454</v>
      </c>
      <c r="N140" s="111" t="s">
        <v>12388</v>
      </c>
      <c r="O140" s="111" t="s">
        <v>12389</v>
      </c>
    </row>
    <row r="141" spans="2:15" ht="13.8" x14ac:dyDescent="0.25">
      <c r="B141" s="111" t="s">
        <v>10896</v>
      </c>
      <c r="C141" s="111" t="s">
        <v>10903</v>
      </c>
      <c r="D141" s="111" t="s">
        <v>11241</v>
      </c>
      <c r="E141" s="111" t="s">
        <v>1884</v>
      </c>
      <c r="F141" s="111" t="s">
        <v>1885</v>
      </c>
      <c r="G141" t="s">
        <v>893</v>
      </c>
      <c r="H141">
        <v>50211</v>
      </c>
      <c r="I141" t="s">
        <v>1056</v>
      </c>
      <c r="J141" s="111" t="s">
        <v>11970</v>
      </c>
      <c r="K141" s="111" t="s">
        <v>11971</v>
      </c>
      <c r="L141" s="111" t="s">
        <v>4411</v>
      </c>
      <c r="M141" s="111" t="s">
        <v>4427</v>
      </c>
      <c r="N141" s="111" t="s">
        <v>5272</v>
      </c>
      <c r="O141" s="111" t="s">
        <v>12390</v>
      </c>
    </row>
    <row r="142" spans="2:15" ht="13.8" x14ac:dyDescent="0.25">
      <c r="B142" s="111" t="s">
        <v>10897</v>
      </c>
      <c r="C142" s="111" t="s">
        <v>10904</v>
      </c>
      <c r="D142" s="111" t="s">
        <v>11243</v>
      </c>
      <c r="E142" s="111" t="s">
        <v>9327</v>
      </c>
      <c r="F142" s="111" t="s">
        <v>1503</v>
      </c>
      <c r="G142" t="s">
        <v>893</v>
      </c>
      <c r="H142">
        <v>50129</v>
      </c>
      <c r="I142" t="s">
        <v>1505</v>
      </c>
      <c r="J142" s="111" t="s">
        <v>11972</v>
      </c>
      <c r="K142" s="111" t="s">
        <v>10247</v>
      </c>
      <c r="L142" s="111" t="s">
        <v>4411</v>
      </c>
      <c r="M142" s="111" t="s">
        <v>4427</v>
      </c>
      <c r="N142" s="111" t="s">
        <v>12391</v>
      </c>
      <c r="O142" s="111" t="s">
        <v>10421</v>
      </c>
    </row>
    <row r="143" spans="2:15" ht="13.8" x14ac:dyDescent="0.25">
      <c r="B143" s="111" t="s">
        <v>10898</v>
      </c>
      <c r="C143" s="111" t="s">
        <v>10905</v>
      </c>
      <c r="D143" s="111" t="s">
        <v>11247</v>
      </c>
      <c r="E143" s="111" t="s">
        <v>1493</v>
      </c>
      <c r="F143" s="111" t="s">
        <v>1494</v>
      </c>
      <c r="G143" t="s">
        <v>893</v>
      </c>
      <c r="H143">
        <v>50109</v>
      </c>
      <c r="I143" t="s">
        <v>924</v>
      </c>
      <c r="J143" s="111" t="s">
        <v>11564</v>
      </c>
      <c r="K143" s="111" t="s">
        <v>11973</v>
      </c>
      <c r="L143" s="111" t="s">
        <v>4411</v>
      </c>
      <c r="M143" s="111" t="s">
        <v>4454</v>
      </c>
      <c r="N143" s="111" t="s">
        <v>11566</v>
      </c>
      <c r="O143" s="111" t="s">
        <v>12392</v>
      </c>
    </row>
    <row r="144" spans="2:15" ht="13.8" x14ac:dyDescent="0.25">
      <c r="B144" s="111" t="s">
        <v>10899</v>
      </c>
      <c r="C144" s="111" t="s">
        <v>10906</v>
      </c>
      <c r="D144" s="111" t="s">
        <v>11250</v>
      </c>
      <c r="E144" s="111" t="s">
        <v>949</v>
      </c>
      <c r="F144" s="111" t="s">
        <v>950</v>
      </c>
      <c r="G144" t="s">
        <v>893</v>
      </c>
      <c r="H144">
        <v>50009</v>
      </c>
      <c r="I144" t="s">
        <v>952</v>
      </c>
      <c r="J144" s="111" t="s">
        <v>11974</v>
      </c>
      <c r="K144" s="111" t="s">
        <v>11975</v>
      </c>
      <c r="L144" s="111" t="s">
        <v>4411</v>
      </c>
      <c r="M144" s="111" t="s">
        <v>4427</v>
      </c>
      <c r="N144" s="111" t="s">
        <v>12393</v>
      </c>
      <c r="O144" s="111" t="s">
        <v>12394</v>
      </c>
    </row>
    <row r="145" spans="2:15" ht="13.8" x14ac:dyDescent="0.25">
      <c r="B145" s="111" t="s">
        <v>10900</v>
      </c>
      <c r="C145" s="111" t="s">
        <v>10907</v>
      </c>
      <c r="D145" s="111" t="s">
        <v>11253</v>
      </c>
      <c r="E145" s="111" t="s">
        <v>2303</v>
      </c>
      <c r="F145" s="111" t="s">
        <v>900</v>
      </c>
      <c r="G145" t="s">
        <v>893</v>
      </c>
      <c r="H145">
        <v>50314</v>
      </c>
      <c r="I145" t="s">
        <v>952</v>
      </c>
      <c r="J145" s="111" t="s">
        <v>11976</v>
      </c>
      <c r="K145" s="111" t="s">
        <v>11977</v>
      </c>
      <c r="L145" s="111" t="s">
        <v>4411</v>
      </c>
      <c r="M145" s="111" t="s">
        <v>4427</v>
      </c>
      <c r="N145" s="111" t="s">
        <v>12395</v>
      </c>
      <c r="O145" s="111" t="s">
        <v>12396</v>
      </c>
    </row>
    <row r="146" spans="2:15" ht="13.8" x14ac:dyDescent="0.25">
      <c r="B146" s="111" t="s">
        <v>10901</v>
      </c>
      <c r="C146" s="111" t="s">
        <v>10908</v>
      </c>
      <c r="D146" s="111" t="s">
        <v>11257</v>
      </c>
      <c r="E146" s="111" t="s">
        <v>1986</v>
      </c>
      <c r="F146" s="111" t="s">
        <v>1987</v>
      </c>
      <c r="G146" t="s">
        <v>893</v>
      </c>
      <c r="H146">
        <v>50226</v>
      </c>
      <c r="I146" t="s">
        <v>952</v>
      </c>
      <c r="J146" s="111" t="s">
        <v>11978</v>
      </c>
      <c r="K146" s="111" t="s">
        <v>7071</v>
      </c>
      <c r="L146" s="111" t="s">
        <v>4411</v>
      </c>
      <c r="M146" s="111" t="s">
        <v>4454</v>
      </c>
      <c r="N146" s="111" t="s">
        <v>10399</v>
      </c>
      <c r="O146" s="111" t="s">
        <v>7073</v>
      </c>
    </row>
    <row r="147" spans="2:15" ht="13.8" x14ac:dyDescent="0.25">
      <c r="B147" s="111" t="s">
        <v>10902</v>
      </c>
      <c r="C147" s="111" t="s">
        <v>10909</v>
      </c>
      <c r="D147" s="111" t="s">
        <v>11262</v>
      </c>
      <c r="E147" s="111" t="s">
        <v>2040</v>
      </c>
      <c r="F147" s="111" t="s">
        <v>1059</v>
      </c>
      <c r="G147" t="s">
        <v>893</v>
      </c>
      <c r="H147">
        <v>51401</v>
      </c>
      <c r="I147" t="s">
        <v>1059</v>
      </c>
      <c r="J147" s="111" t="s">
        <v>11979</v>
      </c>
      <c r="K147" s="111" t="s">
        <v>11980</v>
      </c>
      <c r="L147" s="111" t="s">
        <v>4411</v>
      </c>
      <c r="M147" s="111" t="s">
        <v>4427</v>
      </c>
      <c r="N147" s="111" t="s">
        <v>12397</v>
      </c>
      <c r="O147" s="111" t="s">
        <v>12398</v>
      </c>
    </row>
    <row r="148" spans="2:15" ht="13.8" x14ac:dyDescent="0.25">
      <c r="B148" s="111" t="s">
        <v>1418</v>
      </c>
      <c r="C148" s="111" t="s">
        <v>239</v>
      </c>
      <c r="D148" s="111" t="s">
        <v>604</v>
      </c>
      <c r="E148" s="111" t="s">
        <v>1419</v>
      </c>
      <c r="F148" s="111" t="s">
        <v>1420</v>
      </c>
      <c r="G148" t="s">
        <v>893</v>
      </c>
      <c r="H148">
        <v>51031</v>
      </c>
      <c r="I148" t="s">
        <v>934</v>
      </c>
      <c r="J148" s="111" t="s">
        <v>11981</v>
      </c>
      <c r="K148" s="111" t="s">
        <v>11982</v>
      </c>
      <c r="L148" s="111" t="s">
        <v>4411</v>
      </c>
      <c r="M148" s="111" t="s">
        <v>4454</v>
      </c>
      <c r="N148" s="111" t="s">
        <v>12399</v>
      </c>
      <c r="O148" s="111" t="s">
        <v>12400</v>
      </c>
    </row>
    <row r="149" spans="2:15" ht="13.8" x14ac:dyDescent="0.25">
      <c r="B149" s="111" t="s">
        <v>1025</v>
      </c>
      <c r="C149" s="111" t="s">
        <v>240</v>
      </c>
      <c r="D149" s="111" t="s">
        <v>14</v>
      </c>
      <c r="E149" s="111" t="s">
        <v>1026</v>
      </c>
      <c r="F149" s="111" t="s">
        <v>1027</v>
      </c>
      <c r="G149" t="s">
        <v>893</v>
      </c>
      <c r="H149">
        <v>52211</v>
      </c>
      <c r="I149" t="s">
        <v>1029</v>
      </c>
      <c r="J149" s="111" t="s">
        <v>11270</v>
      </c>
      <c r="K149" s="111" t="s">
        <v>5167</v>
      </c>
      <c r="L149" s="111" t="s">
        <v>4411</v>
      </c>
      <c r="M149" s="111" t="s">
        <v>4454</v>
      </c>
      <c r="N149" s="111" t="s">
        <v>8332</v>
      </c>
      <c r="O149" s="111" t="s">
        <v>5169</v>
      </c>
    </row>
    <row r="150" spans="2:15" ht="13.8" x14ac:dyDescent="0.25">
      <c r="B150" s="111" t="s">
        <v>1037</v>
      </c>
      <c r="C150" s="111" t="s">
        <v>243</v>
      </c>
      <c r="D150" s="111" t="s">
        <v>16</v>
      </c>
      <c r="E150" s="111" t="s">
        <v>1038</v>
      </c>
      <c r="F150" s="111" t="s">
        <v>900</v>
      </c>
      <c r="G150" t="s">
        <v>893</v>
      </c>
      <c r="H150">
        <v>50310</v>
      </c>
      <c r="I150" t="s">
        <v>952</v>
      </c>
      <c r="J150" s="111" t="s">
        <v>11177</v>
      </c>
      <c r="K150" s="111" t="s">
        <v>10235</v>
      </c>
      <c r="L150" s="111" t="s">
        <v>4411</v>
      </c>
      <c r="M150" s="111" t="s">
        <v>4427</v>
      </c>
      <c r="N150" s="111" t="s">
        <v>6081</v>
      </c>
      <c r="O150" s="111" t="s">
        <v>10237</v>
      </c>
    </row>
    <row r="151" spans="2:15" ht="13.8" x14ac:dyDescent="0.25">
      <c r="B151" s="111" t="s">
        <v>1852</v>
      </c>
      <c r="C151" s="111" t="s">
        <v>244</v>
      </c>
      <c r="D151" s="111" t="s">
        <v>768</v>
      </c>
      <c r="E151" s="111" t="s">
        <v>1853</v>
      </c>
      <c r="F151" s="111" t="s">
        <v>1068</v>
      </c>
      <c r="G151" t="s">
        <v>893</v>
      </c>
      <c r="H151">
        <v>50613</v>
      </c>
      <c r="I151" t="s">
        <v>1070</v>
      </c>
      <c r="J151" s="111" t="s">
        <v>11983</v>
      </c>
      <c r="K151" s="111" t="s">
        <v>11984</v>
      </c>
      <c r="L151" s="111" t="s">
        <v>4411</v>
      </c>
      <c r="M151" s="111" t="s">
        <v>4427</v>
      </c>
      <c r="N151" s="111" t="s">
        <v>12401</v>
      </c>
      <c r="O151" s="111" t="s">
        <v>12402</v>
      </c>
    </row>
    <row r="152" spans="2:15" ht="13.8" x14ac:dyDescent="0.25">
      <c r="B152" s="111" t="s">
        <v>1094</v>
      </c>
      <c r="C152" s="111" t="s">
        <v>245</v>
      </c>
      <c r="D152" s="111" t="s">
        <v>24</v>
      </c>
      <c r="E152" s="111" t="s">
        <v>1095</v>
      </c>
      <c r="F152" s="111" t="s">
        <v>1073</v>
      </c>
      <c r="G152" t="s">
        <v>893</v>
      </c>
      <c r="H152">
        <v>50616</v>
      </c>
      <c r="I152" t="s">
        <v>1075</v>
      </c>
      <c r="J152" s="111" t="s">
        <v>11985</v>
      </c>
      <c r="K152" s="111" t="s">
        <v>7385</v>
      </c>
      <c r="L152" s="111" t="s">
        <v>4411</v>
      </c>
      <c r="M152" s="111" t="s">
        <v>4454</v>
      </c>
      <c r="N152" s="111" t="s">
        <v>12403</v>
      </c>
      <c r="O152" s="111" t="s">
        <v>12404</v>
      </c>
    </row>
    <row r="153" spans="2:15" ht="13.8" x14ac:dyDescent="0.25">
      <c r="B153" s="111" t="s">
        <v>1091</v>
      </c>
      <c r="C153" s="111" t="s">
        <v>246</v>
      </c>
      <c r="D153" s="111" t="s">
        <v>23</v>
      </c>
      <c r="E153" s="111" t="s">
        <v>1092</v>
      </c>
      <c r="F153" s="111" t="s">
        <v>1073</v>
      </c>
      <c r="G153" t="s">
        <v>893</v>
      </c>
      <c r="H153">
        <v>50616</v>
      </c>
      <c r="I153" t="s">
        <v>1075</v>
      </c>
      <c r="J153" s="111" t="s">
        <v>7886</v>
      </c>
      <c r="K153" s="111" t="s">
        <v>8753</v>
      </c>
      <c r="L153" s="111" t="s">
        <v>4411</v>
      </c>
      <c r="M153" s="111" t="s">
        <v>4454</v>
      </c>
      <c r="N153" s="111" t="s">
        <v>7887</v>
      </c>
      <c r="O153" s="111" t="s">
        <v>8755</v>
      </c>
    </row>
    <row r="154" spans="2:15" ht="13.8" x14ac:dyDescent="0.25">
      <c r="B154" s="111" t="s">
        <v>1101</v>
      </c>
      <c r="C154" s="111" t="s">
        <v>247</v>
      </c>
      <c r="D154" s="111" t="s">
        <v>25</v>
      </c>
      <c r="E154" s="111" t="s">
        <v>4573</v>
      </c>
      <c r="F154" s="111" t="s">
        <v>1103</v>
      </c>
      <c r="G154" t="s">
        <v>893</v>
      </c>
      <c r="H154">
        <v>52216</v>
      </c>
      <c r="I154" t="s">
        <v>1080</v>
      </c>
      <c r="J154" s="111" t="s">
        <v>11986</v>
      </c>
      <c r="K154" s="111" t="s">
        <v>10317</v>
      </c>
      <c r="L154" s="111" t="s">
        <v>4411</v>
      </c>
      <c r="M154" s="111" t="s">
        <v>4427</v>
      </c>
      <c r="N154" s="111" t="s">
        <v>12405</v>
      </c>
      <c r="O154" s="111" t="s">
        <v>5167</v>
      </c>
    </row>
    <row r="155" spans="2:15" ht="13.8" x14ac:dyDescent="0.25">
      <c r="B155" s="111" t="s">
        <v>1124</v>
      </c>
      <c r="C155" s="111" t="s">
        <v>248</v>
      </c>
      <c r="D155" s="111" t="s">
        <v>27</v>
      </c>
      <c r="E155" s="111" t="s">
        <v>1125</v>
      </c>
      <c r="F155" s="111" t="s">
        <v>1126</v>
      </c>
      <c r="G155" t="s">
        <v>893</v>
      </c>
      <c r="H155">
        <v>52203</v>
      </c>
      <c r="I155" t="s">
        <v>1128</v>
      </c>
      <c r="J155" s="111" t="s">
        <v>11987</v>
      </c>
      <c r="K155" s="111" t="s">
        <v>11988</v>
      </c>
      <c r="L155" s="111" t="s">
        <v>4411</v>
      </c>
      <c r="M155" s="111" t="s">
        <v>4427</v>
      </c>
      <c r="N155" s="111" t="s">
        <v>12406</v>
      </c>
      <c r="O155" s="111" t="s">
        <v>9043</v>
      </c>
    </row>
    <row r="156" spans="2:15" ht="13.8" x14ac:dyDescent="0.25">
      <c r="B156" s="111" t="s">
        <v>1134</v>
      </c>
      <c r="C156" s="111" t="s">
        <v>249</v>
      </c>
      <c r="D156" s="111" t="s">
        <v>28</v>
      </c>
      <c r="E156" s="111" t="s">
        <v>1135</v>
      </c>
      <c r="F156" s="111" t="s">
        <v>1136</v>
      </c>
      <c r="G156" t="s">
        <v>893</v>
      </c>
      <c r="H156">
        <v>50628</v>
      </c>
      <c r="I156" t="s">
        <v>1138</v>
      </c>
      <c r="J156" s="111" t="s">
        <v>10825</v>
      </c>
      <c r="K156" s="111" t="s">
        <v>11989</v>
      </c>
      <c r="L156" s="111" t="s">
        <v>4411</v>
      </c>
      <c r="M156" s="111" t="s">
        <v>4454</v>
      </c>
      <c r="N156" s="111" t="s">
        <v>12407</v>
      </c>
      <c r="O156" s="111" t="s">
        <v>12408</v>
      </c>
    </row>
    <row r="157" spans="2:15" ht="13.8" x14ac:dyDescent="0.25">
      <c r="B157" s="111" t="s">
        <v>5553</v>
      </c>
      <c r="C157" s="111" t="s">
        <v>250</v>
      </c>
      <c r="D157" s="111" t="s">
        <v>3749</v>
      </c>
      <c r="E157" s="111" t="s">
        <v>2462</v>
      </c>
      <c r="F157" s="111" t="s">
        <v>2161</v>
      </c>
      <c r="G157" t="s">
        <v>893</v>
      </c>
      <c r="H157">
        <v>51250</v>
      </c>
      <c r="I157" t="s">
        <v>1549</v>
      </c>
      <c r="J157" s="111" t="s">
        <v>10056</v>
      </c>
      <c r="K157" s="111" t="s">
        <v>11990</v>
      </c>
      <c r="L157" s="111" t="s">
        <v>4411</v>
      </c>
      <c r="M157" s="111" t="s">
        <v>4454</v>
      </c>
      <c r="N157" s="111" t="s">
        <v>10057</v>
      </c>
      <c r="O157" s="111" t="s">
        <v>12372</v>
      </c>
    </row>
    <row r="158" spans="2:15" ht="13.8" x14ac:dyDescent="0.25">
      <c r="B158" s="111" t="s">
        <v>1139</v>
      </c>
      <c r="C158" s="111" t="s">
        <v>251</v>
      </c>
      <c r="D158" s="111" t="s">
        <v>29</v>
      </c>
      <c r="E158" s="111" t="s">
        <v>1140</v>
      </c>
      <c r="F158" s="111" t="s">
        <v>1141</v>
      </c>
      <c r="G158" t="s">
        <v>893</v>
      </c>
      <c r="H158">
        <v>50250</v>
      </c>
      <c r="I158" t="s">
        <v>1143</v>
      </c>
      <c r="J158" s="111" t="s">
        <v>11991</v>
      </c>
      <c r="K158" s="111" t="s">
        <v>11992</v>
      </c>
      <c r="L158" s="111" t="s">
        <v>4411</v>
      </c>
      <c r="M158" s="111" t="s">
        <v>4454</v>
      </c>
      <c r="N158" s="111" t="s">
        <v>10671</v>
      </c>
      <c r="O158" s="111" t="s">
        <v>6130</v>
      </c>
    </row>
    <row r="159" spans="2:15" ht="13.8" x14ac:dyDescent="0.25">
      <c r="B159" s="111" t="s">
        <v>1110</v>
      </c>
      <c r="C159" s="111" t="s">
        <v>252</v>
      </c>
      <c r="D159" s="111" t="s">
        <v>770</v>
      </c>
      <c r="E159" s="111" t="s">
        <v>1111</v>
      </c>
      <c r="F159" s="111" t="s">
        <v>1112</v>
      </c>
      <c r="G159" t="s">
        <v>893</v>
      </c>
      <c r="H159">
        <v>50619</v>
      </c>
      <c r="I159" t="s">
        <v>1114</v>
      </c>
      <c r="J159" s="111" t="s">
        <v>11993</v>
      </c>
      <c r="K159" s="111" t="s">
        <v>8492</v>
      </c>
      <c r="L159" s="111" t="s">
        <v>4411</v>
      </c>
      <c r="M159" s="111" t="s">
        <v>4427</v>
      </c>
      <c r="N159" s="111" t="s">
        <v>12409</v>
      </c>
      <c r="O159" s="111" t="s">
        <v>12410</v>
      </c>
    </row>
    <row r="160" spans="2:15" ht="13.8" x14ac:dyDescent="0.25">
      <c r="B160" s="111" t="s">
        <v>1172</v>
      </c>
      <c r="C160" s="111" t="s">
        <v>253</v>
      </c>
      <c r="D160" s="111" t="s">
        <v>32</v>
      </c>
      <c r="E160" s="111" t="s">
        <v>1173</v>
      </c>
      <c r="F160" s="111" t="s">
        <v>1174</v>
      </c>
      <c r="G160" t="s">
        <v>893</v>
      </c>
      <c r="H160">
        <v>51249</v>
      </c>
      <c r="I160" t="s">
        <v>1176</v>
      </c>
      <c r="J160" s="111" t="s">
        <v>11994</v>
      </c>
      <c r="K160" s="111" t="s">
        <v>6408</v>
      </c>
      <c r="L160" s="111" t="s">
        <v>4411</v>
      </c>
      <c r="M160" s="111" t="s">
        <v>4454</v>
      </c>
      <c r="N160" s="111" t="s">
        <v>12411</v>
      </c>
      <c r="O160" s="111" t="s">
        <v>12412</v>
      </c>
    </row>
    <row r="161" spans="2:15" ht="13.8" x14ac:dyDescent="0.25">
      <c r="B161" s="111" t="s">
        <v>1220</v>
      </c>
      <c r="C161" s="111" t="s">
        <v>254</v>
      </c>
      <c r="D161" s="111" t="s">
        <v>39</v>
      </c>
      <c r="E161" s="111" t="s">
        <v>1221</v>
      </c>
      <c r="F161" s="111" t="s">
        <v>1222</v>
      </c>
      <c r="G161" t="s">
        <v>893</v>
      </c>
      <c r="H161">
        <v>52806</v>
      </c>
      <c r="I161" t="s">
        <v>1003</v>
      </c>
      <c r="J161" s="111" t="s">
        <v>11995</v>
      </c>
      <c r="K161" s="111" t="s">
        <v>4458</v>
      </c>
      <c r="L161" s="111" t="s">
        <v>4411</v>
      </c>
      <c r="M161" s="111" t="s">
        <v>4427</v>
      </c>
      <c r="N161" s="111" t="s">
        <v>10004</v>
      </c>
      <c r="O161" s="111" t="s">
        <v>6738</v>
      </c>
    </row>
    <row r="162" spans="2:15" ht="13.8" x14ac:dyDescent="0.25">
      <c r="B162" s="111" t="s">
        <v>1229</v>
      </c>
      <c r="C162" s="111" t="s">
        <v>255</v>
      </c>
      <c r="D162" s="111" t="s">
        <v>41</v>
      </c>
      <c r="E162" s="111" t="s">
        <v>1230</v>
      </c>
      <c r="F162" s="111" t="s">
        <v>1231</v>
      </c>
      <c r="G162" t="s">
        <v>893</v>
      </c>
      <c r="H162">
        <v>50622</v>
      </c>
      <c r="I162" t="s">
        <v>1233</v>
      </c>
      <c r="J162" s="111" t="s">
        <v>11996</v>
      </c>
      <c r="K162" s="111" t="s">
        <v>5423</v>
      </c>
      <c r="L162" s="111" t="s">
        <v>4411</v>
      </c>
      <c r="M162" s="111" t="s">
        <v>4427</v>
      </c>
      <c r="N162" s="111" t="s">
        <v>12413</v>
      </c>
      <c r="O162" s="111" t="s">
        <v>5425</v>
      </c>
    </row>
    <row r="163" spans="2:15" ht="13.8" x14ac:dyDescent="0.25">
      <c r="B163" s="111" t="s">
        <v>1254</v>
      </c>
      <c r="C163" s="111" t="s">
        <v>257</v>
      </c>
      <c r="D163" s="111" t="s">
        <v>43</v>
      </c>
      <c r="E163" s="111" t="s">
        <v>9273</v>
      </c>
      <c r="F163" s="111" t="s">
        <v>1256</v>
      </c>
      <c r="G163" t="s">
        <v>893</v>
      </c>
      <c r="H163">
        <v>50036</v>
      </c>
      <c r="I163" t="s">
        <v>1256</v>
      </c>
      <c r="J163" s="111" t="s">
        <v>11997</v>
      </c>
      <c r="K163" s="111" t="s">
        <v>4410</v>
      </c>
      <c r="L163" s="111" t="s">
        <v>4411</v>
      </c>
      <c r="M163" s="111" t="s">
        <v>4427</v>
      </c>
      <c r="N163" s="111" t="s">
        <v>12414</v>
      </c>
      <c r="O163" s="111" t="s">
        <v>9925</v>
      </c>
    </row>
    <row r="164" spans="2:15" ht="13.8" x14ac:dyDescent="0.25">
      <c r="B164" s="111" t="s">
        <v>1262</v>
      </c>
      <c r="C164" s="111" t="s">
        <v>258</v>
      </c>
      <c r="D164" s="111" t="s">
        <v>44</v>
      </c>
      <c r="E164" s="111" t="s">
        <v>1263</v>
      </c>
      <c r="F164" s="111" t="s">
        <v>1264</v>
      </c>
      <c r="G164" t="s">
        <v>893</v>
      </c>
      <c r="H164">
        <v>52042</v>
      </c>
      <c r="I164" t="s">
        <v>1266</v>
      </c>
      <c r="J164" s="111" t="s">
        <v>11998</v>
      </c>
      <c r="K164" s="111" t="s">
        <v>7071</v>
      </c>
      <c r="L164" s="111" t="s">
        <v>4411</v>
      </c>
      <c r="M164" s="111" t="s">
        <v>4454</v>
      </c>
      <c r="N164" s="111" t="s">
        <v>12415</v>
      </c>
      <c r="O164" s="111" t="s">
        <v>7073</v>
      </c>
    </row>
    <row r="165" spans="2:15" ht="13.8" x14ac:dyDescent="0.25">
      <c r="B165" s="111" t="s">
        <v>1301</v>
      </c>
      <c r="C165" s="111" t="s">
        <v>259</v>
      </c>
      <c r="D165" s="111" t="s">
        <v>772</v>
      </c>
      <c r="E165" s="111" t="s">
        <v>1302</v>
      </c>
      <c r="F165" s="111" t="s">
        <v>1303</v>
      </c>
      <c r="G165" t="s">
        <v>893</v>
      </c>
      <c r="H165">
        <v>52316</v>
      </c>
      <c r="I165" t="s">
        <v>1128</v>
      </c>
      <c r="J165" s="111" t="s">
        <v>5431</v>
      </c>
      <c r="K165" s="111" t="s">
        <v>11999</v>
      </c>
      <c r="L165" s="111" t="s">
        <v>4411</v>
      </c>
      <c r="M165" s="111" t="s">
        <v>4454</v>
      </c>
      <c r="N165" s="111" t="s">
        <v>12416</v>
      </c>
      <c r="O165" s="111" t="s">
        <v>12417</v>
      </c>
    </row>
    <row r="166" spans="2:15" ht="13.8" x14ac:dyDescent="0.25">
      <c r="B166" s="111" t="s">
        <v>2359</v>
      </c>
      <c r="C166" s="111" t="s">
        <v>260</v>
      </c>
      <c r="D166" s="111" t="s">
        <v>651</v>
      </c>
      <c r="E166" s="111" t="s">
        <v>2360</v>
      </c>
      <c r="F166" s="111" t="s">
        <v>1256</v>
      </c>
      <c r="G166" t="s">
        <v>893</v>
      </c>
      <c r="H166">
        <v>50036</v>
      </c>
      <c r="I166" t="s">
        <v>1256</v>
      </c>
      <c r="J166" s="111" t="s">
        <v>8767</v>
      </c>
      <c r="K166" s="111" t="s">
        <v>11330</v>
      </c>
      <c r="L166" s="111" t="s">
        <v>4411</v>
      </c>
      <c r="M166" s="111" t="s">
        <v>4427</v>
      </c>
      <c r="N166" s="111" t="s">
        <v>7429</v>
      </c>
      <c r="O166" s="111" t="s">
        <v>9090</v>
      </c>
    </row>
    <row r="167" spans="2:15" ht="13.8" x14ac:dyDescent="0.25">
      <c r="B167" s="111" t="s">
        <v>1307</v>
      </c>
      <c r="C167" s="111" t="s">
        <v>261</v>
      </c>
      <c r="D167" s="111" t="s">
        <v>773</v>
      </c>
      <c r="E167" s="111" t="s">
        <v>1308</v>
      </c>
      <c r="F167" s="111" t="s">
        <v>1184</v>
      </c>
      <c r="G167" t="s">
        <v>893</v>
      </c>
      <c r="H167">
        <v>52136</v>
      </c>
      <c r="I167" t="s">
        <v>1138</v>
      </c>
      <c r="J167" s="111" t="s">
        <v>12000</v>
      </c>
      <c r="K167" s="111" t="s">
        <v>12001</v>
      </c>
      <c r="L167" s="111" t="s">
        <v>4411</v>
      </c>
      <c r="M167" s="111" t="s">
        <v>4454</v>
      </c>
      <c r="N167" s="111" t="s">
        <v>4854</v>
      </c>
      <c r="O167" s="111" t="s">
        <v>12418</v>
      </c>
    </row>
    <row r="168" spans="2:15" ht="13.8" x14ac:dyDescent="0.25">
      <c r="B168" s="111" t="s">
        <v>1309</v>
      </c>
      <c r="C168" s="111" t="s">
        <v>262</v>
      </c>
      <c r="D168" s="111" t="s">
        <v>774</v>
      </c>
      <c r="E168" s="111" t="s">
        <v>1310</v>
      </c>
      <c r="F168" s="111" t="s">
        <v>1226</v>
      </c>
      <c r="G168" t="s">
        <v>893</v>
      </c>
      <c r="H168">
        <v>51442</v>
      </c>
      <c r="I168" t="s">
        <v>1228</v>
      </c>
      <c r="J168" s="111" t="s">
        <v>4594</v>
      </c>
      <c r="K168" s="111" t="s">
        <v>7969</v>
      </c>
      <c r="L168" s="111" t="s">
        <v>4411</v>
      </c>
      <c r="M168" s="111" t="s">
        <v>4427</v>
      </c>
      <c r="N168" s="111" t="s">
        <v>11558</v>
      </c>
      <c r="O168" s="111" t="s">
        <v>7971</v>
      </c>
    </row>
    <row r="169" spans="2:15" ht="13.8" x14ac:dyDescent="0.25">
      <c r="B169" s="111" t="s">
        <v>1316</v>
      </c>
      <c r="C169" s="111" t="s">
        <v>264</v>
      </c>
      <c r="D169" s="111" t="s">
        <v>51</v>
      </c>
      <c r="E169" s="111" t="s">
        <v>1317</v>
      </c>
      <c r="F169" s="111" t="s">
        <v>1318</v>
      </c>
      <c r="G169" t="s">
        <v>893</v>
      </c>
      <c r="H169">
        <v>50461</v>
      </c>
      <c r="I169" t="s">
        <v>1320</v>
      </c>
      <c r="J169" s="111" t="s">
        <v>12002</v>
      </c>
      <c r="K169" s="111" t="s">
        <v>10872</v>
      </c>
      <c r="L169" s="111" t="s">
        <v>4411</v>
      </c>
      <c r="M169" s="111" t="s">
        <v>4454</v>
      </c>
      <c r="N169" s="111" t="s">
        <v>12419</v>
      </c>
      <c r="O169" s="111" t="s">
        <v>12371</v>
      </c>
    </row>
    <row r="170" spans="2:15" ht="13.8" x14ac:dyDescent="0.25">
      <c r="B170" s="111" t="s">
        <v>1343</v>
      </c>
      <c r="C170" s="111" t="s">
        <v>266</v>
      </c>
      <c r="D170" s="111" t="s">
        <v>55</v>
      </c>
      <c r="E170" s="111" t="s">
        <v>1344</v>
      </c>
      <c r="F170" s="111" t="s">
        <v>1260</v>
      </c>
      <c r="G170" t="s">
        <v>893</v>
      </c>
      <c r="H170">
        <v>50265</v>
      </c>
      <c r="I170" t="s">
        <v>952</v>
      </c>
      <c r="J170" s="111" t="s">
        <v>8655</v>
      </c>
      <c r="K170" s="111" t="s">
        <v>11633</v>
      </c>
      <c r="L170" s="111" t="s">
        <v>4411</v>
      </c>
      <c r="M170" s="111" t="s">
        <v>4454</v>
      </c>
      <c r="N170" s="111" t="s">
        <v>10532</v>
      </c>
      <c r="O170" s="111" t="s">
        <v>12420</v>
      </c>
    </row>
    <row r="171" spans="2:15" ht="13.8" x14ac:dyDescent="0.25">
      <c r="B171" s="111" t="s">
        <v>1346</v>
      </c>
      <c r="C171" s="111" t="s">
        <v>267</v>
      </c>
      <c r="D171" s="111" t="s">
        <v>56</v>
      </c>
      <c r="E171" s="111" t="s">
        <v>1347</v>
      </c>
      <c r="F171" s="111" t="s">
        <v>1348</v>
      </c>
      <c r="G171" t="s">
        <v>893</v>
      </c>
      <c r="H171">
        <v>50441</v>
      </c>
      <c r="I171" t="s">
        <v>1350</v>
      </c>
      <c r="J171" s="111" t="s">
        <v>12003</v>
      </c>
      <c r="K171" s="111" t="s">
        <v>10312</v>
      </c>
      <c r="L171" s="111" t="s">
        <v>4411</v>
      </c>
      <c r="M171" s="111" t="s">
        <v>4412</v>
      </c>
      <c r="N171" s="111" t="s">
        <v>12421</v>
      </c>
      <c r="O171" s="111" t="s">
        <v>12422</v>
      </c>
    </row>
    <row r="172" spans="2:15" ht="13.8" x14ac:dyDescent="0.25">
      <c r="B172" s="111" t="s">
        <v>1351</v>
      </c>
      <c r="C172" s="111" t="s">
        <v>268</v>
      </c>
      <c r="D172" s="111" t="s">
        <v>57</v>
      </c>
      <c r="E172" s="111" t="s">
        <v>1352</v>
      </c>
      <c r="F172" s="111" t="s">
        <v>1336</v>
      </c>
      <c r="G172" t="s">
        <v>893</v>
      </c>
      <c r="H172">
        <v>50501</v>
      </c>
      <c r="I172" t="s">
        <v>1338</v>
      </c>
      <c r="J172" s="111" t="s">
        <v>12004</v>
      </c>
      <c r="K172" s="111" t="s">
        <v>4734</v>
      </c>
      <c r="L172" s="111" t="s">
        <v>4411</v>
      </c>
      <c r="M172" s="111" t="s">
        <v>4427</v>
      </c>
      <c r="N172" s="111" t="s">
        <v>12423</v>
      </c>
      <c r="O172" s="111" t="s">
        <v>4736</v>
      </c>
    </row>
    <row r="173" spans="2:15" ht="13.8" x14ac:dyDescent="0.25">
      <c r="B173" s="111" t="s">
        <v>1354</v>
      </c>
      <c r="C173" s="111" t="s">
        <v>269</v>
      </c>
      <c r="D173" s="111" t="s">
        <v>58</v>
      </c>
      <c r="E173" s="111" t="s">
        <v>1355</v>
      </c>
      <c r="F173" s="111" t="s">
        <v>1315</v>
      </c>
      <c r="G173" t="s">
        <v>893</v>
      </c>
      <c r="H173">
        <v>50025</v>
      </c>
      <c r="I173" t="s">
        <v>1315</v>
      </c>
      <c r="J173" s="111" t="s">
        <v>12005</v>
      </c>
      <c r="K173" s="111" t="s">
        <v>6923</v>
      </c>
      <c r="L173" s="111" t="s">
        <v>4411</v>
      </c>
      <c r="M173" s="111" t="s">
        <v>4454</v>
      </c>
      <c r="N173" s="111" t="s">
        <v>12424</v>
      </c>
      <c r="O173" s="111" t="s">
        <v>12425</v>
      </c>
    </row>
    <row r="174" spans="2:15" ht="13.8" x14ac:dyDescent="0.25">
      <c r="B174" s="111" t="s">
        <v>1357</v>
      </c>
      <c r="C174" s="111" t="s">
        <v>270</v>
      </c>
      <c r="D174" s="111" t="s">
        <v>775</v>
      </c>
      <c r="E174" s="111" t="s">
        <v>1358</v>
      </c>
      <c r="F174" s="111" t="s">
        <v>1170</v>
      </c>
      <c r="G174" t="s">
        <v>893</v>
      </c>
      <c r="H174">
        <v>50702</v>
      </c>
      <c r="I174" t="s">
        <v>1070</v>
      </c>
      <c r="J174" s="111" t="s">
        <v>12006</v>
      </c>
      <c r="K174" s="111" t="s">
        <v>6455</v>
      </c>
      <c r="L174" s="111" t="s">
        <v>4411</v>
      </c>
      <c r="M174" s="111" t="s">
        <v>4427</v>
      </c>
      <c r="N174" s="111" t="s">
        <v>12426</v>
      </c>
      <c r="O174" s="111" t="s">
        <v>12427</v>
      </c>
    </row>
    <row r="175" spans="2:15" ht="13.8" x14ac:dyDescent="0.25">
      <c r="B175" s="111" t="s">
        <v>1370</v>
      </c>
      <c r="C175" s="111" t="s">
        <v>271</v>
      </c>
      <c r="D175" s="111" t="s">
        <v>61</v>
      </c>
      <c r="E175" s="111" t="s">
        <v>11315</v>
      </c>
      <c r="F175" s="111" t="s">
        <v>1372</v>
      </c>
      <c r="G175" t="s">
        <v>893</v>
      </c>
      <c r="H175">
        <v>51534</v>
      </c>
      <c r="I175" t="s">
        <v>1374</v>
      </c>
      <c r="J175" s="111" t="s">
        <v>7228</v>
      </c>
      <c r="K175" s="111" t="s">
        <v>12007</v>
      </c>
      <c r="L175" s="111" t="s">
        <v>4411</v>
      </c>
      <c r="M175" s="111" t="s">
        <v>4454</v>
      </c>
      <c r="N175" s="111" t="s">
        <v>12428</v>
      </c>
      <c r="O175" s="111" t="s">
        <v>12429</v>
      </c>
    </row>
    <row r="176" spans="2:15" ht="13.8" x14ac:dyDescent="0.25">
      <c r="B176" s="111" t="s">
        <v>1382</v>
      </c>
      <c r="C176" s="111" t="s">
        <v>272</v>
      </c>
      <c r="D176" s="111" t="s">
        <v>62</v>
      </c>
      <c r="E176" s="111" t="s">
        <v>1383</v>
      </c>
      <c r="F176" s="111" t="s">
        <v>1384</v>
      </c>
      <c r="G176" t="s">
        <v>893</v>
      </c>
      <c r="H176">
        <v>52057</v>
      </c>
      <c r="I176" t="s">
        <v>1266</v>
      </c>
      <c r="J176" s="111" t="s">
        <v>11956</v>
      </c>
      <c r="K176" s="111" t="s">
        <v>11872</v>
      </c>
      <c r="L176" s="111" t="s">
        <v>4411</v>
      </c>
      <c r="M176" s="111" t="s">
        <v>4427</v>
      </c>
      <c r="N176" s="111" t="s">
        <v>12373</v>
      </c>
      <c r="O176" s="111" t="s">
        <v>12430</v>
      </c>
    </row>
    <row r="177" spans="2:15" ht="13.8" x14ac:dyDescent="0.25">
      <c r="B177" s="111" t="s">
        <v>1386</v>
      </c>
      <c r="C177" s="111" t="s">
        <v>273</v>
      </c>
      <c r="D177" s="111" t="s">
        <v>605</v>
      </c>
      <c r="E177" s="111" t="s">
        <v>1387</v>
      </c>
      <c r="F177" s="111" t="s">
        <v>937</v>
      </c>
      <c r="G177" t="s">
        <v>893</v>
      </c>
      <c r="H177">
        <v>50511</v>
      </c>
      <c r="I177" t="s">
        <v>939</v>
      </c>
      <c r="J177" s="111" t="s">
        <v>6204</v>
      </c>
      <c r="K177" s="111" t="s">
        <v>4547</v>
      </c>
      <c r="L177" s="111" t="s">
        <v>4411</v>
      </c>
      <c r="M177" s="111" t="s">
        <v>4454</v>
      </c>
      <c r="N177" s="111" t="s">
        <v>12431</v>
      </c>
      <c r="O177" s="111" t="s">
        <v>4549</v>
      </c>
    </row>
    <row r="178" spans="2:15" ht="13.8" x14ac:dyDescent="0.25">
      <c r="B178" s="111" t="s">
        <v>1388</v>
      </c>
      <c r="C178" s="111" t="s">
        <v>274</v>
      </c>
      <c r="D178" s="111" t="s">
        <v>606</v>
      </c>
      <c r="E178" s="111" t="s">
        <v>1389</v>
      </c>
      <c r="F178" s="111" t="s">
        <v>1222</v>
      </c>
      <c r="G178" t="s">
        <v>893</v>
      </c>
      <c r="H178">
        <v>52804</v>
      </c>
      <c r="I178" t="s">
        <v>1003</v>
      </c>
      <c r="J178" s="111" t="s">
        <v>6208</v>
      </c>
      <c r="K178" s="111" t="s">
        <v>9590</v>
      </c>
      <c r="L178" s="111" t="s">
        <v>4411</v>
      </c>
      <c r="M178" s="111" t="s">
        <v>4427</v>
      </c>
      <c r="N178" s="111" t="s">
        <v>12432</v>
      </c>
      <c r="O178" s="111" t="s">
        <v>10831</v>
      </c>
    </row>
    <row r="179" spans="2:15" ht="13.8" x14ac:dyDescent="0.25">
      <c r="B179" s="111" t="s">
        <v>1391</v>
      </c>
      <c r="C179" s="111" t="s">
        <v>275</v>
      </c>
      <c r="D179" s="111" t="s">
        <v>607</v>
      </c>
      <c r="E179" s="111" t="s">
        <v>1392</v>
      </c>
      <c r="F179" s="111" t="s">
        <v>1393</v>
      </c>
      <c r="G179" t="s">
        <v>893</v>
      </c>
      <c r="H179">
        <v>51334</v>
      </c>
      <c r="I179" t="s">
        <v>1395</v>
      </c>
      <c r="J179" s="111" t="s">
        <v>12008</v>
      </c>
      <c r="K179" s="111" t="s">
        <v>5769</v>
      </c>
      <c r="L179" s="111" t="s">
        <v>4411</v>
      </c>
      <c r="M179" s="111" t="s">
        <v>4454</v>
      </c>
      <c r="N179" s="111" t="s">
        <v>12433</v>
      </c>
      <c r="O179" s="111" t="s">
        <v>12296</v>
      </c>
    </row>
    <row r="180" spans="2:15" ht="13.8" x14ac:dyDescent="0.25">
      <c r="B180" s="111" t="s">
        <v>1396</v>
      </c>
      <c r="C180" s="111" t="s">
        <v>276</v>
      </c>
      <c r="D180" s="111" t="s">
        <v>608</v>
      </c>
      <c r="E180" s="111" t="s">
        <v>1397</v>
      </c>
      <c r="F180" s="111" t="s">
        <v>1398</v>
      </c>
      <c r="G180" t="s">
        <v>893</v>
      </c>
      <c r="H180">
        <v>50846</v>
      </c>
      <c r="I180" t="s">
        <v>1143</v>
      </c>
      <c r="J180" s="111" t="s">
        <v>12009</v>
      </c>
      <c r="K180" s="111" t="s">
        <v>12010</v>
      </c>
      <c r="L180" s="111" t="s">
        <v>4411</v>
      </c>
      <c r="M180" s="111" t="s">
        <v>4427</v>
      </c>
      <c r="N180" s="111" t="s">
        <v>12434</v>
      </c>
      <c r="O180" s="111" t="s">
        <v>12435</v>
      </c>
    </row>
    <row r="181" spans="2:15" ht="13.8" x14ac:dyDescent="0.25">
      <c r="B181" s="111" t="s">
        <v>1400</v>
      </c>
      <c r="C181" s="111" t="s">
        <v>277</v>
      </c>
      <c r="D181" s="111" t="s">
        <v>609</v>
      </c>
      <c r="E181" s="111" t="s">
        <v>1401</v>
      </c>
      <c r="F181" s="111" t="s">
        <v>1402</v>
      </c>
      <c r="G181" t="s">
        <v>893</v>
      </c>
      <c r="H181">
        <v>50436</v>
      </c>
      <c r="I181" t="s">
        <v>1404</v>
      </c>
      <c r="J181" s="111" t="s">
        <v>12011</v>
      </c>
      <c r="K181" s="111" t="s">
        <v>5685</v>
      </c>
      <c r="L181" s="111" t="s">
        <v>4411</v>
      </c>
      <c r="M181" s="111" t="s">
        <v>4454</v>
      </c>
      <c r="N181" s="111" t="s">
        <v>12436</v>
      </c>
      <c r="O181" s="111" t="s">
        <v>10164</v>
      </c>
    </row>
    <row r="182" spans="2:15" ht="13.8" x14ac:dyDescent="0.25">
      <c r="B182" s="111" t="s">
        <v>1405</v>
      </c>
      <c r="C182" s="111" t="s">
        <v>278</v>
      </c>
      <c r="D182" s="111" t="s">
        <v>610</v>
      </c>
      <c r="E182" s="111" t="s">
        <v>1406</v>
      </c>
      <c r="F182" s="111" t="s">
        <v>1407</v>
      </c>
      <c r="G182" t="s">
        <v>893</v>
      </c>
      <c r="H182">
        <v>51237</v>
      </c>
      <c r="I182" t="s">
        <v>1325</v>
      </c>
      <c r="J182" s="111" t="s">
        <v>12012</v>
      </c>
      <c r="K182" s="111" t="s">
        <v>9020</v>
      </c>
      <c r="L182" s="111" t="s">
        <v>4411</v>
      </c>
      <c r="M182" s="111" t="s">
        <v>4427</v>
      </c>
      <c r="N182" s="111" t="s">
        <v>6655</v>
      </c>
      <c r="O182" s="111" t="s">
        <v>7117</v>
      </c>
    </row>
    <row r="183" spans="2:15" ht="13.8" x14ac:dyDescent="0.25">
      <c r="B183" s="111" t="s">
        <v>1409</v>
      </c>
      <c r="C183" s="111" t="s">
        <v>279</v>
      </c>
      <c r="D183" s="111" t="s">
        <v>611</v>
      </c>
      <c r="E183" s="111" t="s">
        <v>1410</v>
      </c>
      <c r="F183" s="111" t="s">
        <v>1411</v>
      </c>
      <c r="G183" t="s">
        <v>893</v>
      </c>
      <c r="H183">
        <v>51025</v>
      </c>
      <c r="I183" t="s">
        <v>1413</v>
      </c>
      <c r="J183" s="111" t="s">
        <v>12013</v>
      </c>
      <c r="K183" s="111" t="s">
        <v>12014</v>
      </c>
      <c r="L183" s="111" t="s">
        <v>4411</v>
      </c>
      <c r="M183" s="111" t="s">
        <v>4454</v>
      </c>
      <c r="N183" s="111" t="s">
        <v>12437</v>
      </c>
      <c r="O183" s="111" t="s">
        <v>12438</v>
      </c>
    </row>
    <row r="184" spans="2:15" ht="13.8" x14ac:dyDescent="0.25">
      <c r="B184" s="111" t="s">
        <v>1414</v>
      </c>
      <c r="C184" s="111" t="s">
        <v>280</v>
      </c>
      <c r="D184" s="111" t="s">
        <v>612</v>
      </c>
      <c r="E184" s="111" t="s">
        <v>9864</v>
      </c>
      <c r="F184" s="111" t="s">
        <v>1416</v>
      </c>
      <c r="G184" t="s">
        <v>893</v>
      </c>
      <c r="H184">
        <v>50125</v>
      </c>
      <c r="I184" t="s">
        <v>1056</v>
      </c>
      <c r="J184" s="111" t="s">
        <v>12015</v>
      </c>
      <c r="K184" s="111" t="s">
        <v>7078</v>
      </c>
      <c r="L184" s="111" t="s">
        <v>4411</v>
      </c>
      <c r="M184" s="111" t="s">
        <v>4454</v>
      </c>
      <c r="N184" s="111" t="s">
        <v>12439</v>
      </c>
      <c r="O184" s="111" t="s">
        <v>12440</v>
      </c>
    </row>
    <row r="185" spans="2:15" ht="13.8" x14ac:dyDescent="0.25">
      <c r="B185" s="111" t="s">
        <v>1422</v>
      </c>
      <c r="C185" s="111" t="s">
        <v>281</v>
      </c>
      <c r="D185" s="111" t="s">
        <v>613</v>
      </c>
      <c r="E185" s="111" t="s">
        <v>1423</v>
      </c>
      <c r="F185" s="111" t="s">
        <v>1424</v>
      </c>
      <c r="G185" t="s">
        <v>893</v>
      </c>
      <c r="H185">
        <v>50563</v>
      </c>
      <c r="I185" t="s">
        <v>1426</v>
      </c>
      <c r="J185" s="111" t="s">
        <v>11900</v>
      </c>
      <c r="K185" s="111" t="s">
        <v>11961</v>
      </c>
      <c r="L185" s="111" t="s">
        <v>4411</v>
      </c>
      <c r="M185" s="111" t="s">
        <v>4427</v>
      </c>
      <c r="N185" s="111" t="s">
        <v>12304</v>
      </c>
      <c r="O185" s="111" t="s">
        <v>12441</v>
      </c>
    </row>
    <row r="186" spans="2:15" ht="13.8" x14ac:dyDescent="0.25">
      <c r="B186" s="111" t="s">
        <v>1427</v>
      </c>
      <c r="C186" s="111" t="s">
        <v>282</v>
      </c>
      <c r="D186" s="111" t="s">
        <v>614</v>
      </c>
      <c r="E186" s="111" t="s">
        <v>1428</v>
      </c>
      <c r="F186" s="111" t="s">
        <v>1429</v>
      </c>
      <c r="G186" t="s">
        <v>893</v>
      </c>
      <c r="H186">
        <v>50568</v>
      </c>
      <c r="I186" t="s">
        <v>1431</v>
      </c>
      <c r="J186" s="111" t="s">
        <v>12016</v>
      </c>
      <c r="K186" s="111" t="s">
        <v>12017</v>
      </c>
      <c r="L186" s="111" t="s">
        <v>4411</v>
      </c>
      <c r="M186" s="111" t="s">
        <v>4427</v>
      </c>
      <c r="N186" s="111" t="s">
        <v>12442</v>
      </c>
      <c r="O186" s="111" t="s">
        <v>12443</v>
      </c>
    </row>
    <row r="187" spans="2:15" ht="13.8" x14ac:dyDescent="0.25">
      <c r="B187" s="111" t="s">
        <v>1432</v>
      </c>
      <c r="C187" s="111" t="s">
        <v>283</v>
      </c>
      <c r="D187" s="111" t="s">
        <v>615</v>
      </c>
      <c r="E187" s="111" t="s">
        <v>1433</v>
      </c>
      <c r="F187" s="111" t="s">
        <v>1434</v>
      </c>
      <c r="G187" t="s">
        <v>893</v>
      </c>
      <c r="H187">
        <v>52501</v>
      </c>
      <c r="I187" t="s">
        <v>1436</v>
      </c>
      <c r="J187" s="111" t="s">
        <v>12018</v>
      </c>
      <c r="K187" s="111" t="s">
        <v>6281</v>
      </c>
      <c r="L187" s="111" t="s">
        <v>4411</v>
      </c>
      <c r="M187" s="111" t="s">
        <v>4427</v>
      </c>
      <c r="N187" s="111" t="s">
        <v>8531</v>
      </c>
      <c r="O187" s="111" t="s">
        <v>12444</v>
      </c>
    </row>
    <row r="188" spans="2:15" ht="13.8" x14ac:dyDescent="0.25">
      <c r="B188" s="111" t="s">
        <v>1437</v>
      </c>
      <c r="C188" s="111" t="s">
        <v>284</v>
      </c>
      <c r="D188" s="111" t="s">
        <v>616</v>
      </c>
      <c r="E188" s="111" t="s">
        <v>1438</v>
      </c>
      <c r="F188" s="111" t="s">
        <v>1439</v>
      </c>
      <c r="G188" t="s">
        <v>893</v>
      </c>
      <c r="H188">
        <v>52162</v>
      </c>
      <c r="I188" t="s">
        <v>1441</v>
      </c>
      <c r="J188" s="111" t="s">
        <v>6014</v>
      </c>
      <c r="K188" s="111" t="s">
        <v>6316</v>
      </c>
      <c r="L188" s="111" t="s">
        <v>4411</v>
      </c>
      <c r="M188" s="111" t="s">
        <v>4454</v>
      </c>
      <c r="N188" s="111" t="s">
        <v>12445</v>
      </c>
      <c r="O188" s="111" t="s">
        <v>8744</v>
      </c>
    </row>
    <row r="189" spans="2:15" ht="13.8" x14ac:dyDescent="0.25">
      <c r="B189" s="111" t="s">
        <v>1442</v>
      </c>
      <c r="C189" s="111" t="s">
        <v>285</v>
      </c>
      <c r="D189" s="111" t="s">
        <v>617</v>
      </c>
      <c r="E189" s="111" t="s">
        <v>1443</v>
      </c>
      <c r="F189" s="111" t="s">
        <v>1444</v>
      </c>
      <c r="G189" t="s">
        <v>893</v>
      </c>
      <c r="H189">
        <v>51566</v>
      </c>
      <c r="I189" t="s">
        <v>1446</v>
      </c>
      <c r="J189" s="111" t="s">
        <v>8861</v>
      </c>
      <c r="K189" s="111" t="s">
        <v>12019</v>
      </c>
      <c r="L189" s="111" t="s">
        <v>4411</v>
      </c>
      <c r="M189" s="111" t="s">
        <v>4454</v>
      </c>
      <c r="N189" s="111" t="s">
        <v>12446</v>
      </c>
      <c r="O189" s="111" t="s">
        <v>12447</v>
      </c>
    </row>
    <row r="190" spans="2:15" ht="13.8" x14ac:dyDescent="0.25">
      <c r="B190" s="111" t="s">
        <v>1447</v>
      </c>
      <c r="C190" s="111" t="s">
        <v>286</v>
      </c>
      <c r="D190" s="111" t="s">
        <v>776</v>
      </c>
      <c r="E190" s="111" t="s">
        <v>1448</v>
      </c>
      <c r="F190" s="111" t="s">
        <v>1449</v>
      </c>
      <c r="G190" t="s">
        <v>893</v>
      </c>
      <c r="H190">
        <v>50472</v>
      </c>
      <c r="I190" t="s">
        <v>1320</v>
      </c>
      <c r="J190" s="111" t="s">
        <v>11352</v>
      </c>
      <c r="K190" s="111" t="s">
        <v>12020</v>
      </c>
      <c r="L190" s="111" t="s">
        <v>4411</v>
      </c>
      <c r="M190" s="111" t="s">
        <v>4427</v>
      </c>
      <c r="N190" s="111" t="s">
        <v>6093</v>
      </c>
      <c r="O190" s="111" t="s">
        <v>12448</v>
      </c>
    </row>
    <row r="191" spans="2:15" ht="13.8" x14ac:dyDescent="0.25">
      <c r="B191" s="111" t="s">
        <v>1460</v>
      </c>
      <c r="C191" s="111" t="s">
        <v>288</v>
      </c>
      <c r="D191" s="111" t="s">
        <v>619</v>
      </c>
      <c r="E191" s="111" t="s">
        <v>4864</v>
      </c>
      <c r="F191" s="111" t="s">
        <v>1462</v>
      </c>
      <c r="G191" t="s">
        <v>893</v>
      </c>
      <c r="H191">
        <v>50864</v>
      </c>
      <c r="I191" t="s">
        <v>1446</v>
      </c>
      <c r="J191" s="111" t="s">
        <v>8269</v>
      </c>
      <c r="K191" s="111" t="s">
        <v>4674</v>
      </c>
      <c r="L191" s="111" t="s">
        <v>4411</v>
      </c>
      <c r="M191" s="111" t="s">
        <v>4427</v>
      </c>
      <c r="N191" s="111" t="s">
        <v>8271</v>
      </c>
      <c r="O191" s="111" t="s">
        <v>4676</v>
      </c>
    </row>
    <row r="192" spans="2:15" ht="13.8" x14ac:dyDescent="0.25">
      <c r="B192" s="111" t="s">
        <v>1464</v>
      </c>
      <c r="C192" s="111" t="s">
        <v>289</v>
      </c>
      <c r="D192" s="111" t="s">
        <v>620</v>
      </c>
      <c r="E192" s="111" t="s">
        <v>1465</v>
      </c>
      <c r="F192" s="111" t="s">
        <v>1466</v>
      </c>
      <c r="G192" t="s">
        <v>893</v>
      </c>
      <c r="H192">
        <v>52172</v>
      </c>
      <c r="I192" t="s">
        <v>1441</v>
      </c>
      <c r="J192" s="111" t="s">
        <v>9303</v>
      </c>
      <c r="K192" s="111" t="s">
        <v>5978</v>
      </c>
      <c r="L192" s="111" t="s">
        <v>4411</v>
      </c>
      <c r="M192" s="111" t="s">
        <v>4454</v>
      </c>
      <c r="N192" s="111" t="s">
        <v>11956</v>
      </c>
      <c r="O192" s="111" t="s">
        <v>12449</v>
      </c>
    </row>
    <row r="193" spans="2:15" ht="13.8" x14ac:dyDescent="0.25">
      <c r="B193" s="111" t="s">
        <v>1468</v>
      </c>
      <c r="C193" s="111" t="s">
        <v>290</v>
      </c>
      <c r="D193" s="111" t="s">
        <v>621</v>
      </c>
      <c r="E193" s="111" t="s">
        <v>1469</v>
      </c>
      <c r="F193" s="111" t="s">
        <v>1470</v>
      </c>
      <c r="G193" t="s">
        <v>893</v>
      </c>
      <c r="H193">
        <v>52175</v>
      </c>
      <c r="I193" t="s">
        <v>1472</v>
      </c>
      <c r="J193" s="111" t="s">
        <v>6869</v>
      </c>
      <c r="K193" s="111" t="s">
        <v>10760</v>
      </c>
      <c r="L193" s="111" t="s">
        <v>4411</v>
      </c>
      <c r="M193" s="111" t="s">
        <v>4454</v>
      </c>
      <c r="N193" s="111" t="s">
        <v>6870</v>
      </c>
      <c r="O193" s="111" t="s">
        <v>12450</v>
      </c>
    </row>
    <row r="194" spans="2:15" ht="13.8" x14ac:dyDescent="0.25">
      <c r="B194" s="111" t="s">
        <v>1473</v>
      </c>
      <c r="C194" s="111" t="s">
        <v>291</v>
      </c>
      <c r="D194" s="111" t="s">
        <v>63</v>
      </c>
      <c r="E194" s="111" t="s">
        <v>1474</v>
      </c>
      <c r="F194" s="111" t="s">
        <v>912</v>
      </c>
      <c r="G194" t="s">
        <v>893</v>
      </c>
      <c r="H194">
        <v>50401</v>
      </c>
      <c r="I194" t="s">
        <v>914</v>
      </c>
      <c r="J194" s="111" t="s">
        <v>4598</v>
      </c>
      <c r="K194" s="111" t="s">
        <v>12021</v>
      </c>
      <c r="L194" s="111" t="s">
        <v>4411</v>
      </c>
      <c r="M194" s="111" t="s">
        <v>4427</v>
      </c>
      <c r="N194" s="111" t="s">
        <v>6342</v>
      </c>
      <c r="O194" s="111" t="s">
        <v>12451</v>
      </c>
    </row>
    <row r="195" spans="2:15" ht="13.8" x14ac:dyDescent="0.25">
      <c r="B195" s="111" t="s">
        <v>1501</v>
      </c>
      <c r="C195" s="111" t="s">
        <v>292</v>
      </c>
      <c r="D195" s="111" t="s">
        <v>70</v>
      </c>
      <c r="E195" s="111" t="s">
        <v>9274</v>
      </c>
      <c r="F195" s="111" t="s">
        <v>1503</v>
      </c>
      <c r="G195" t="s">
        <v>893</v>
      </c>
      <c r="H195">
        <v>50129</v>
      </c>
      <c r="I195" t="s">
        <v>1505</v>
      </c>
      <c r="J195" s="111" t="s">
        <v>12022</v>
      </c>
      <c r="K195" s="111" t="s">
        <v>12023</v>
      </c>
      <c r="L195" s="111" t="s">
        <v>4411</v>
      </c>
      <c r="M195" s="111" t="s">
        <v>4412</v>
      </c>
      <c r="N195" s="111" t="s">
        <v>12452</v>
      </c>
      <c r="O195" s="111" t="s">
        <v>12453</v>
      </c>
    </row>
    <row r="196" spans="2:15" ht="13.8" x14ac:dyDescent="0.25">
      <c r="B196" s="111" t="s">
        <v>1526</v>
      </c>
      <c r="C196" s="111" t="s">
        <v>294</v>
      </c>
      <c r="D196" s="111" t="s">
        <v>73</v>
      </c>
      <c r="E196" s="111" t="s">
        <v>1527</v>
      </c>
      <c r="F196" s="111" t="s">
        <v>946</v>
      </c>
      <c r="G196" t="s">
        <v>893</v>
      </c>
      <c r="H196">
        <v>52353</v>
      </c>
      <c r="I196" t="s">
        <v>946</v>
      </c>
      <c r="J196" s="111" t="s">
        <v>12024</v>
      </c>
      <c r="K196" s="111" t="s">
        <v>12025</v>
      </c>
      <c r="L196" s="111" t="s">
        <v>4411</v>
      </c>
      <c r="M196" s="111" t="s">
        <v>4427</v>
      </c>
      <c r="N196" s="111" t="s">
        <v>5730</v>
      </c>
      <c r="O196" s="111" t="s">
        <v>6622</v>
      </c>
    </row>
    <row r="197" spans="2:15" ht="13.8" x14ac:dyDescent="0.25">
      <c r="B197" s="111" t="s">
        <v>1144</v>
      </c>
      <c r="C197" s="111" t="s">
        <v>295</v>
      </c>
      <c r="D197" s="111" t="s">
        <v>778</v>
      </c>
      <c r="E197" s="111" t="s">
        <v>1145</v>
      </c>
      <c r="F197" s="111" t="s">
        <v>1146</v>
      </c>
      <c r="G197" t="s">
        <v>893</v>
      </c>
      <c r="H197">
        <v>51346</v>
      </c>
      <c r="I197" t="s">
        <v>1148</v>
      </c>
      <c r="J197" s="111" t="s">
        <v>11710</v>
      </c>
      <c r="K197" s="111" t="s">
        <v>12026</v>
      </c>
      <c r="L197" s="111" t="s">
        <v>4411</v>
      </c>
      <c r="M197" s="111" t="s">
        <v>4454</v>
      </c>
      <c r="N197" s="111" t="s">
        <v>6604</v>
      </c>
      <c r="O197" s="111" t="s">
        <v>12454</v>
      </c>
    </row>
    <row r="198" spans="2:15" ht="13.8" x14ac:dyDescent="0.25">
      <c r="B198" s="111" t="s">
        <v>1854</v>
      </c>
      <c r="C198" s="111" t="s">
        <v>296</v>
      </c>
      <c r="D198" s="111" t="s">
        <v>779</v>
      </c>
      <c r="E198" s="111" t="s">
        <v>1855</v>
      </c>
      <c r="F198" s="111" t="s">
        <v>1680</v>
      </c>
      <c r="G198" t="s">
        <v>893</v>
      </c>
      <c r="H198">
        <v>50659</v>
      </c>
      <c r="I198" t="s">
        <v>1682</v>
      </c>
      <c r="J198" s="111" t="s">
        <v>12027</v>
      </c>
      <c r="K198" s="111" t="s">
        <v>12028</v>
      </c>
      <c r="L198" s="111" t="s">
        <v>4411</v>
      </c>
      <c r="M198" s="111" t="s">
        <v>4454</v>
      </c>
      <c r="N198" s="111" t="s">
        <v>12455</v>
      </c>
      <c r="O198" s="111" t="s">
        <v>12456</v>
      </c>
    </row>
    <row r="199" spans="2:15" ht="13.8" x14ac:dyDescent="0.25">
      <c r="B199" s="111" t="s">
        <v>1550</v>
      </c>
      <c r="C199" s="111" t="s">
        <v>297</v>
      </c>
      <c r="D199" s="111" t="s">
        <v>77</v>
      </c>
      <c r="E199" s="111" t="s">
        <v>1551</v>
      </c>
      <c r="F199" s="111" t="s">
        <v>960</v>
      </c>
      <c r="G199" t="s">
        <v>893</v>
      </c>
      <c r="H199">
        <v>52641</v>
      </c>
      <c r="I199" t="s">
        <v>962</v>
      </c>
      <c r="J199" s="111" t="s">
        <v>12029</v>
      </c>
      <c r="K199" s="111" t="s">
        <v>4551</v>
      </c>
      <c r="L199" s="111" t="s">
        <v>4411</v>
      </c>
      <c r="M199" s="111" t="s">
        <v>4412</v>
      </c>
      <c r="N199" s="111" t="s">
        <v>12457</v>
      </c>
      <c r="O199" s="111" t="s">
        <v>12458</v>
      </c>
    </row>
    <row r="200" spans="2:15" ht="13.8" x14ac:dyDescent="0.25">
      <c r="B200" s="111" t="s">
        <v>1560</v>
      </c>
      <c r="C200" s="111" t="s">
        <v>299</v>
      </c>
      <c r="D200" s="111" t="s">
        <v>780</v>
      </c>
      <c r="E200" s="111" t="s">
        <v>1561</v>
      </c>
      <c r="F200" s="111" t="s">
        <v>965</v>
      </c>
      <c r="G200" t="s">
        <v>893</v>
      </c>
      <c r="H200">
        <v>50022</v>
      </c>
      <c r="I200" t="s">
        <v>967</v>
      </c>
      <c r="J200" s="111" t="s">
        <v>12030</v>
      </c>
      <c r="K200" s="111" t="s">
        <v>8055</v>
      </c>
      <c r="L200" s="111" t="s">
        <v>4411</v>
      </c>
      <c r="M200" s="111" t="s">
        <v>4427</v>
      </c>
      <c r="N200" s="111" t="s">
        <v>6932</v>
      </c>
      <c r="O200" s="111" t="s">
        <v>8057</v>
      </c>
    </row>
    <row r="201" spans="2:15" ht="13.8" x14ac:dyDescent="0.25">
      <c r="B201" s="111" t="s">
        <v>1586</v>
      </c>
      <c r="C201" s="111" t="s">
        <v>300</v>
      </c>
      <c r="D201" s="111" t="s">
        <v>81</v>
      </c>
      <c r="E201" s="111" t="s">
        <v>1587</v>
      </c>
      <c r="F201" s="111" t="s">
        <v>1588</v>
      </c>
      <c r="G201" t="s">
        <v>893</v>
      </c>
      <c r="H201">
        <v>50674</v>
      </c>
      <c r="I201" t="s">
        <v>1233</v>
      </c>
      <c r="J201" s="111" t="s">
        <v>5434</v>
      </c>
      <c r="K201" s="111" t="s">
        <v>10791</v>
      </c>
      <c r="L201" s="111" t="s">
        <v>4411</v>
      </c>
      <c r="M201" s="111" t="s">
        <v>4427</v>
      </c>
      <c r="N201" s="111" t="s">
        <v>12459</v>
      </c>
      <c r="O201" s="111" t="s">
        <v>5370</v>
      </c>
    </row>
    <row r="202" spans="2:15" ht="13.8" x14ac:dyDescent="0.25">
      <c r="B202" s="111" t="s">
        <v>1595</v>
      </c>
      <c r="C202" s="111" t="s">
        <v>301</v>
      </c>
      <c r="D202" s="111" t="s">
        <v>83</v>
      </c>
      <c r="E202" s="111" t="s">
        <v>1596</v>
      </c>
      <c r="F202" s="111" t="s">
        <v>1063</v>
      </c>
      <c r="G202" t="s">
        <v>893</v>
      </c>
      <c r="H202">
        <v>51103</v>
      </c>
      <c r="I202" t="s">
        <v>1065</v>
      </c>
      <c r="J202" s="111" t="s">
        <v>12031</v>
      </c>
      <c r="K202" s="111" t="s">
        <v>12032</v>
      </c>
      <c r="L202" s="111" t="s">
        <v>4411</v>
      </c>
      <c r="M202" s="111" t="s">
        <v>4427</v>
      </c>
      <c r="N202" s="111" t="s">
        <v>7664</v>
      </c>
      <c r="O202" s="111" t="s">
        <v>12460</v>
      </c>
    </row>
    <row r="203" spans="2:15" ht="13.8" x14ac:dyDescent="0.25">
      <c r="B203" s="111" t="s">
        <v>1608</v>
      </c>
      <c r="C203" s="111" t="s">
        <v>302</v>
      </c>
      <c r="D203" s="111" t="s">
        <v>781</v>
      </c>
      <c r="E203" s="111" t="s">
        <v>1609</v>
      </c>
      <c r="F203" s="111" t="s">
        <v>900</v>
      </c>
      <c r="G203" t="s">
        <v>893</v>
      </c>
      <c r="H203">
        <v>50312</v>
      </c>
      <c r="I203" t="s">
        <v>952</v>
      </c>
      <c r="J203" s="111" t="s">
        <v>12033</v>
      </c>
      <c r="K203" s="111" t="s">
        <v>8540</v>
      </c>
      <c r="L203" s="111" t="s">
        <v>4411</v>
      </c>
      <c r="M203" s="111" t="s">
        <v>4454</v>
      </c>
      <c r="N203" s="111" t="s">
        <v>12461</v>
      </c>
      <c r="O203" s="111" t="s">
        <v>12462</v>
      </c>
    </row>
    <row r="204" spans="2:15" ht="13.8" x14ac:dyDescent="0.25">
      <c r="B204" s="111" t="s">
        <v>1611</v>
      </c>
      <c r="C204" s="111" t="s">
        <v>303</v>
      </c>
      <c r="D204" s="111" t="s">
        <v>782</v>
      </c>
      <c r="E204" s="111" t="s">
        <v>1612</v>
      </c>
      <c r="F204" s="111" t="s">
        <v>1001</v>
      </c>
      <c r="G204" t="s">
        <v>893</v>
      </c>
      <c r="H204">
        <v>52722</v>
      </c>
      <c r="I204" t="s">
        <v>1003</v>
      </c>
      <c r="J204" s="111" t="s">
        <v>12034</v>
      </c>
      <c r="K204" s="111" t="s">
        <v>8455</v>
      </c>
      <c r="L204" s="111" t="s">
        <v>4411</v>
      </c>
      <c r="M204" s="111" t="s">
        <v>4427</v>
      </c>
      <c r="N204" s="111" t="s">
        <v>12463</v>
      </c>
      <c r="O204" s="111" t="s">
        <v>11040</v>
      </c>
    </row>
    <row r="205" spans="2:15" ht="13.8" x14ac:dyDescent="0.25">
      <c r="B205" s="111" t="s">
        <v>1614</v>
      </c>
      <c r="C205" s="111" t="s">
        <v>304</v>
      </c>
      <c r="D205" s="111" t="s">
        <v>2565</v>
      </c>
      <c r="E205" s="111" t="s">
        <v>1615</v>
      </c>
      <c r="F205" s="111" t="s">
        <v>912</v>
      </c>
      <c r="G205" t="s">
        <v>893</v>
      </c>
      <c r="H205">
        <v>50401</v>
      </c>
      <c r="I205" t="s">
        <v>914</v>
      </c>
      <c r="J205" s="111" t="s">
        <v>12035</v>
      </c>
      <c r="K205" s="111" t="s">
        <v>11865</v>
      </c>
      <c r="L205" s="111" t="s">
        <v>4411</v>
      </c>
      <c r="M205" s="111" t="s">
        <v>4454</v>
      </c>
      <c r="N205" s="111" t="s">
        <v>12464</v>
      </c>
      <c r="O205" s="111" t="s">
        <v>12261</v>
      </c>
    </row>
    <row r="206" spans="2:15" ht="13.8" x14ac:dyDescent="0.25">
      <c r="B206" s="111" t="s">
        <v>1616</v>
      </c>
      <c r="C206" s="111" t="s">
        <v>305</v>
      </c>
      <c r="D206" s="111" t="s">
        <v>85</v>
      </c>
      <c r="E206" s="111" t="s">
        <v>1617</v>
      </c>
      <c r="F206" s="111" t="s">
        <v>1222</v>
      </c>
      <c r="G206" t="s">
        <v>893</v>
      </c>
      <c r="H206">
        <v>52807</v>
      </c>
      <c r="I206" t="s">
        <v>1003</v>
      </c>
      <c r="J206" s="111" t="s">
        <v>10622</v>
      </c>
      <c r="K206" s="111" t="s">
        <v>9539</v>
      </c>
      <c r="L206" s="111" t="s">
        <v>4411</v>
      </c>
      <c r="M206" s="111" t="s">
        <v>4427</v>
      </c>
      <c r="N206" s="111" t="s">
        <v>12465</v>
      </c>
      <c r="O206" s="111" t="s">
        <v>9541</v>
      </c>
    </row>
    <row r="207" spans="2:15" ht="13.8" x14ac:dyDescent="0.25">
      <c r="B207" s="111" t="s">
        <v>1619</v>
      </c>
      <c r="C207" s="111" t="s">
        <v>306</v>
      </c>
      <c r="D207" s="111" t="s">
        <v>86</v>
      </c>
      <c r="E207" s="111" t="s">
        <v>1620</v>
      </c>
      <c r="F207" s="111" t="s">
        <v>1621</v>
      </c>
      <c r="G207" t="s">
        <v>893</v>
      </c>
      <c r="H207">
        <v>50447</v>
      </c>
      <c r="I207" t="s">
        <v>1153</v>
      </c>
      <c r="J207" s="111" t="s">
        <v>12036</v>
      </c>
      <c r="K207" s="111" t="s">
        <v>12037</v>
      </c>
      <c r="L207" s="111" t="s">
        <v>4411</v>
      </c>
      <c r="M207" s="111" t="s">
        <v>4427</v>
      </c>
      <c r="N207" s="111" t="s">
        <v>12217</v>
      </c>
      <c r="O207" s="111" t="s">
        <v>12466</v>
      </c>
    </row>
    <row r="208" spans="2:15" ht="13.8" x14ac:dyDescent="0.25">
      <c r="B208" s="111" t="s">
        <v>1636</v>
      </c>
      <c r="C208" s="111" t="s">
        <v>307</v>
      </c>
      <c r="D208" s="111" t="s">
        <v>87</v>
      </c>
      <c r="E208" s="111" t="s">
        <v>1637</v>
      </c>
      <c r="F208" s="111" t="s">
        <v>1638</v>
      </c>
      <c r="G208" t="s">
        <v>893</v>
      </c>
      <c r="H208">
        <v>52249</v>
      </c>
      <c r="I208" t="s">
        <v>987</v>
      </c>
      <c r="J208" s="111" t="s">
        <v>8752</v>
      </c>
      <c r="K208" s="111" t="s">
        <v>8882</v>
      </c>
      <c r="L208" s="111" t="s">
        <v>4411</v>
      </c>
      <c r="M208" s="111" t="s">
        <v>4454</v>
      </c>
      <c r="N208" s="111" t="s">
        <v>8754</v>
      </c>
      <c r="O208" s="111" t="s">
        <v>8884</v>
      </c>
    </row>
    <row r="209" spans="2:15" ht="13.8" x14ac:dyDescent="0.25">
      <c r="B209" s="111" t="s">
        <v>1652</v>
      </c>
      <c r="C209" s="111" t="s">
        <v>308</v>
      </c>
      <c r="D209" s="111" t="s">
        <v>90</v>
      </c>
      <c r="E209" s="111" t="s">
        <v>1653</v>
      </c>
      <c r="F209" s="111" t="s">
        <v>1298</v>
      </c>
      <c r="G209" t="s">
        <v>893</v>
      </c>
      <c r="H209">
        <v>50536</v>
      </c>
      <c r="I209" t="s">
        <v>1300</v>
      </c>
      <c r="J209" s="111" t="s">
        <v>5132</v>
      </c>
      <c r="K209" s="111" t="s">
        <v>4444</v>
      </c>
      <c r="L209" s="111" t="s">
        <v>4411</v>
      </c>
      <c r="M209" s="111" t="s">
        <v>4454</v>
      </c>
      <c r="N209" s="111" t="s">
        <v>5134</v>
      </c>
      <c r="O209" s="111" t="s">
        <v>9228</v>
      </c>
    </row>
    <row r="210" spans="2:15" ht="13.8" x14ac:dyDescent="0.25">
      <c r="B210" s="111" t="s">
        <v>1694</v>
      </c>
      <c r="C210" s="111" t="s">
        <v>310</v>
      </c>
      <c r="D210" s="111" t="s">
        <v>97</v>
      </c>
      <c r="E210" s="111" t="s">
        <v>1695</v>
      </c>
      <c r="F210" s="111" t="s">
        <v>1696</v>
      </c>
      <c r="G210" t="s">
        <v>893</v>
      </c>
      <c r="H210">
        <v>52755</v>
      </c>
      <c r="I210" t="s">
        <v>909</v>
      </c>
      <c r="J210" s="111" t="s">
        <v>12038</v>
      </c>
      <c r="K210" s="111" t="s">
        <v>11851</v>
      </c>
      <c r="L210" s="111" t="s">
        <v>4411</v>
      </c>
      <c r="M210" s="111" t="s">
        <v>4427</v>
      </c>
      <c r="N210" s="111" t="s">
        <v>12467</v>
      </c>
      <c r="O210" s="111" t="s">
        <v>12243</v>
      </c>
    </row>
    <row r="211" spans="2:15" ht="13.8" x14ac:dyDescent="0.25">
      <c r="B211" s="111" t="s">
        <v>1703</v>
      </c>
      <c r="C211" s="111" t="s">
        <v>311</v>
      </c>
      <c r="D211" s="111" t="s">
        <v>99</v>
      </c>
      <c r="E211" s="111" t="s">
        <v>1704</v>
      </c>
      <c r="F211" s="111" t="s">
        <v>1705</v>
      </c>
      <c r="G211" t="s">
        <v>893</v>
      </c>
      <c r="H211">
        <v>51555</v>
      </c>
      <c r="I211" t="s">
        <v>1249</v>
      </c>
      <c r="J211" s="111" t="s">
        <v>9714</v>
      </c>
      <c r="K211" s="111" t="s">
        <v>8666</v>
      </c>
      <c r="L211" s="111" t="s">
        <v>4411</v>
      </c>
      <c r="M211" s="111" t="s">
        <v>4427</v>
      </c>
      <c r="N211" s="111" t="s">
        <v>9716</v>
      </c>
      <c r="O211" s="111" t="s">
        <v>8668</v>
      </c>
    </row>
    <row r="212" spans="2:15" ht="13.8" x14ac:dyDescent="0.25">
      <c r="B212" s="111" t="s">
        <v>1707</v>
      </c>
      <c r="C212" s="111" t="s">
        <v>312</v>
      </c>
      <c r="D212" s="111" t="s">
        <v>783</v>
      </c>
      <c r="E212" s="111" t="s">
        <v>1708</v>
      </c>
      <c r="F212" s="111" t="s">
        <v>903</v>
      </c>
      <c r="G212" t="s">
        <v>893</v>
      </c>
      <c r="H212">
        <v>52001</v>
      </c>
      <c r="I212" t="s">
        <v>903</v>
      </c>
      <c r="J212" s="111" t="s">
        <v>6206</v>
      </c>
      <c r="K212" s="111" t="s">
        <v>11753</v>
      </c>
      <c r="L212" s="111" t="s">
        <v>4411</v>
      </c>
      <c r="M212" s="111" t="s">
        <v>4427</v>
      </c>
      <c r="N212" s="111" t="s">
        <v>6208</v>
      </c>
      <c r="O212" s="111" t="s">
        <v>6663</v>
      </c>
    </row>
    <row r="213" spans="2:15" ht="13.8" x14ac:dyDescent="0.25">
      <c r="B213" s="111" t="s">
        <v>2211</v>
      </c>
      <c r="C213" s="111" t="s">
        <v>313</v>
      </c>
      <c r="D213" s="111" t="s">
        <v>784</v>
      </c>
      <c r="E213" s="111" t="s">
        <v>2212</v>
      </c>
      <c r="F213" s="111" t="s">
        <v>2213</v>
      </c>
      <c r="G213" t="s">
        <v>893</v>
      </c>
      <c r="H213">
        <v>52076</v>
      </c>
      <c r="I213" t="s">
        <v>1276</v>
      </c>
      <c r="J213" s="111" t="s">
        <v>6765</v>
      </c>
      <c r="K213" s="111" t="s">
        <v>6509</v>
      </c>
      <c r="L213" s="111" t="s">
        <v>4411</v>
      </c>
      <c r="M213" s="111" t="s">
        <v>4427</v>
      </c>
      <c r="N213" s="111" t="s">
        <v>12468</v>
      </c>
      <c r="O213" s="111" t="s">
        <v>6511</v>
      </c>
    </row>
    <row r="214" spans="2:15" ht="13.8" x14ac:dyDescent="0.25">
      <c r="B214" s="111" t="s">
        <v>1714</v>
      </c>
      <c r="C214" s="111" t="s">
        <v>314</v>
      </c>
      <c r="D214" s="111" t="s">
        <v>643</v>
      </c>
      <c r="E214" s="111" t="s">
        <v>1715</v>
      </c>
      <c r="F214" s="111" t="s">
        <v>1716</v>
      </c>
      <c r="G214" t="s">
        <v>893</v>
      </c>
      <c r="H214">
        <v>52349</v>
      </c>
      <c r="I214" t="s">
        <v>987</v>
      </c>
      <c r="J214" s="111" t="s">
        <v>12039</v>
      </c>
      <c r="K214" s="111" t="s">
        <v>7640</v>
      </c>
      <c r="L214" s="111" t="s">
        <v>4411</v>
      </c>
      <c r="M214" s="111" t="s">
        <v>4427</v>
      </c>
      <c r="N214" s="111" t="s">
        <v>12469</v>
      </c>
      <c r="O214" s="111" t="s">
        <v>5402</v>
      </c>
    </row>
    <row r="215" spans="2:15" ht="13.8" x14ac:dyDescent="0.25">
      <c r="B215" s="111" t="s">
        <v>1718</v>
      </c>
      <c r="C215" s="111" t="s">
        <v>315</v>
      </c>
      <c r="D215" s="111" t="s">
        <v>785</v>
      </c>
      <c r="E215" s="111" t="s">
        <v>1719</v>
      </c>
      <c r="F215" s="111" t="s">
        <v>942</v>
      </c>
      <c r="G215" t="s">
        <v>893</v>
      </c>
      <c r="H215">
        <v>52761</v>
      </c>
      <c r="I215" t="s">
        <v>942</v>
      </c>
      <c r="J215" s="111" t="s">
        <v>12040</v>
      </c>
      <c r="K215" s="111" t="s">
        <v>6663</v>
      </c>
      <c r="L215" s="111" t="s">
        <v>4411</v>
      </c>
      <c r="M215" s="111" t="s">
        <v>4427</v>
      </c>
      <c r="N215" s="111" t="s">
        <v>12470</v>
      </c>
      <c r="O215" s="111" t="s">
        <v>12471</v>
      </c>
    </row>
    <row r="216" spans="2:15" ht="13.8" x14ac:dyDescent="0.25">
      <c r="B216" s="111" t="s">
        <v>1720</v>
      </c>
      <c r="C216" s="111" t="s">
        <v>316</v>
      </c>
      <c r="D216" s="111" t="s">
        <v>101</v>
      </c>
      <c r="E216" s="111" t="s">
        <v>1721</v>
      </c>
      <c r="F216" s="111" t="s">
        <v>1722</v>
      </c>
      <c r="G216" t="s">
        <v>893</v>
      </c>
      <c r="H216">
        <v>50459</v>
      </c>
      <c r="I216" t="s">
        <v>1724</v>
      </c>
      <c r="J216" s="111" t="s">
        <v>12041</v>
      </c>
      <c r="K216" s="111" t="s">
        <v>5396</v>
      </c>
      <c r="L216" s="111" t="s">
        <v>4411</v>
      </c>
      <c r="M216" s="111" t="s">
        <v>4427</v>
      </c>
      <c r="N216" s="111" t="s">
        <v>12472</v>
      </c>
      <c r="O216" s="111" t="s">
        <v>6337</v>
      </c>
    </row>
    <row r="217" spans="2:15" ht="13.8" x14ac:dyDescent="0.25">
      <c r="B217" s="111" t="s">
        <v>1729</v>
      </c>
      <c r="C217" s="111" t="s">
        <v>317</v>
      </c>
      <c r="D217" s="111" t="s">
        <v>103</v>
      </c>
      <c r="E217" s="111" t="s">
        <v>1730</v>
      </c>
      <c r="F217" s="111" t="s">
        <v>1731</v>
      </c>
      <c r="G217" t="s">
        <v>893</v>
      </c>
      <c r="H217">
        <v>50156</v>
      </c>
      <c r="I217" t="s">
        <v>1256</v>
      </c>
      <c r="J217" s="111" t="s">
        <v>12042</v>
      </c>
      <c r="K217" s="111" t="s">
        <v>4832</v>
      </c>
      <c r="L217" s="111" t="s">
        <v>4411</v>
      </c>
      <c r="M217" s="111" t="s">
        <v>4427</v>
      </c>
      <c r="N217" s="111" t="s">
        <v>12473</v>
      </c>
      <c r="O217" s="111" t="s">
        <v>12474</v>
      </c>
    </row>
    <row r="218" spans="2:15" ht="13.8" x14ac:dyDescent="0.25">
      <c r="B218" s="111" t="s">
        <v>1733</v>
      </c>
      <c r="C218" s="111" t="s">
        <v>318</v>
      </c>
      <c r="D218" s="111" t="s">
        <v>104</v>
      </c>
      <c r="E218" s="111" t="s">
        <v>11403</v>
      </c>
      <c r="F218" s="111" t="s">
        <v>1735</v>
      </c>
      <c r="G218" t="s">
        <v>893</v>
      </c>
      <c r="H218">
        <v>51454</v>
      </c>
      <c r="I218" t="s">
        <v>1228</v>
      </c>
      <c r="J218" s="111" t="s">
        <v>7162</v>
      </c>
      <c r="K218" s="111" t="s">
        <v>4470</v>
      </c>
      <c r="L218" s="111" t="s">
        <v>4411</v>
      </c>
      <c r="M218" s="111" t="s">
        <v>4427</v>
      </c>
      <c r="N218" s="111" t="s">
        <v>12475</v>
      </c>
      <c r="O218" s="111" t="s">
        <v>4472</v>
      </c>
    </row>
    <row r="219" spans="2:15" ht="13.8" x14ac:dyDescent="0.25">
      <c r="B219" s="111" t="s">
        <v>1745</v>
      </c>
      <c r="C219" s="111" t="s">
        <v>320</v>
      </c>
      <c r="D219" s="111" t="s">
        <v>106</v>
      </c>
      <c r="E219" s="111" t="s">
        <v>1746</v>
      </c>
      <c r="F219" s="111" t="s">
        <v>1747</v>
      </c>
      <c r="G219" t="s">
        <v>893</v>
      </c>
      <c r="H219">
        <v>52591</v>
      </c>
      <c r="I219" t="s">
        <v>1635</v>
      </c>
      <c r="J219" s="111" t="s">
        <v>12043</v>
      </c>
      <c r="K219" s="111" t="s">
        <v>12044</v>
      </c>
      <c r="L219" s="111" t="s">
        <v>4411</v>
      </c>
      <c r="M219" s="111" t="s">
        <v>4454</v>
      </c>
      <c r="N219" s="111" t="s">
        <v>10220</v>
      </c>
      <c r="O219" s="111" t="s">
        <v>12476</v>
      </c>
    </row>
    <row r="220" spans="2:15" ht="13.8" x14ac:dyDescent="0.25">
      <c r="B220" s="111" t="s">
        <v>1765</v>
      </c>
      <c r="C220" s="111" t="s">
        <v>321</v>
      </c>
      <c r="D220" s="111" t="s">
        <v>107</v>
      </c>
      <c r="E220" s="111" t="s">
        <v>1766</v>
      </c>
      <c r="F220" s="111" t="s">
        <v>1472</v>
      </c>
      <c r="G220" t="s">
        <v>893</v>
      </c>
      <c r="H220">
        <v>52142</v>
      </c>
      <c r="I220" t="s">
        <v>1472</v>
      </c>
      <c r="J220" s="111" t="s">
        <v>12045</v>
      </c>
      <c r="K220" s="111" t="s">
        <v>12046</v>
      </c>
      <c r="L220" s="111" t="s">
        <v>4411</v>
      </c>
      <c r="M220" s="111" t="s">
        <v>4454</v>
      </c>
      <c r="N220" s="111" t="s">
        <v>12477</v>
      </c>
      <c r="O220" s="111" t="s">
        <v>11514</v>
      </c>
    </row>
    <row r="221" spans="2:15" ht="13.8" x14ac:dyDescent="0.25">
      <c r="B221" s="111" t="s">
        <v>1768</v>
      </c>
      <c r="C221" s="111" t="s">
        <v>322</v>
      </c>
      <c r="D221" s="111" t="s">
        <v>108</v>
      </c>
      <c r="E221" s="111" t="s">
        <v>1769</v>
      </c>
      <c r="F221" s="111" t="s">
        <v>1770</v>
      </c>
      <c r="G221" t="s">
        <v>893</v>
      </c>
      <c r="H221">
        <v>51034</v>
      </c>
      <c r="I221" t="s">
        <v>1291</v>
      </c>
      <c r="J221" s="111" t="s">
        <v>7063</v>
      </c>
      <c r="K221" s="111" t="s">
        <v>8309</v>
      </c>
      <c r="L221" s="111" t="s">
        <v>4411</v>
      </c>
      <c r="M221" s="111" t="s">
        <v>4454</v>
      </c>
      <c r="N221" s="111" t="s">
        <v>8063</v>
      </c>
      <c r="O221" s="111" t="s">
        <v>12216</v>
      </c>
    </row>
    <row r="222" spans="2:15" ht="13.8" x14ac:dyDescent="0.25">
      <c r="B222" s="111" t="s">
        <v>1776</v>
      </c>
      <c r="C222" s="111" t="s">
        <v>323</v>
      </c>
      <c r="D222" s="111" t="s">
        <v>111</v>
      </c>
      <c r="E222" s="111" t="s">
        <v>1777</v>
      </c>
      <c r="F222" s="111" t="s">
        <v>1195</v>
      </c>
      <c r="G222" t="s">
        <v>893</v>
      </c>
      <c r="H222">
        <v>52060</v>
      </c>
      <c r="I222" t="s">
        <v>1197</v>
      </c>
      <c r="J222" s="111" t="s">
        <v>12047</v>
      </c>
      <c r="K222" s="111" t="s">
        <v>9210</v>
      </c>
      <c r="L222" s="111" t="s">
        <v>4411</v>
      </c>
      <c r="M222" s="111" t="s">
        <v>4454</v>
      </c>
      <c r="N222" s="111" t="s">
        <v>11077</v>
      </c>
      <c r="O222" s="111" t="s">
        <v>12478</v>
      </c>
    </row>
    <row r="223" spans="2:15" ht="13.8" x14ac:dyDescent="0.25">
      <c r="B223" s="111" t="s">
        <v>1778</v>
      </c>
      <c r="C223" s="111" t="s">
        <v>324</v>
      </c>
      <c r="D223" s="111" t="s">
        <v>112</v>
      </c>
      <c r="E223" s="111" t="s">
        <v>1779</v>
      </c>
      <c r="F223" s="111" t="s">
        <v>1336</v>
      </c>
      <c r="G223" t="s">
        <v>893</v>
      </c>
      <c r="H223">
        <v>50501</v>
      </c>
      <c r="I223" t="s">
        <v>1338</v>
      </c>
      <c r="J223" s="111" t="s">
        <v>12048</v>
      </c>
      <c r="K223" s="111" t="s">
        <v>10112</v>
      </c>
      <c r="L223" s="111" t="s">
        <v>4411</v>
      </c>
      <c r="M223" s="111" t="s">
        <v>4427</v>
      </c>
      <c r="N223" s="111" t="s">
        <v>5004</v>
      </c>
      <c r="O223" s="111" t="s">
        <v>12479</v>
      </c>
    </row>
    <row r="224" spans="2:15" ht="13.8" x14ac:dyDescent="0.25">
      <c r="B224" s="111" t="s">
        <v>1780</v>
      </c>
      <c r="C224" s="111" t="s">
        <v>325</v>
      </c>
      <c r="D224" s="111" t="s">
        <v>113</v>
      </c>
      <c r="E224" s="111" t="s">
        <v>1781</v>
      </c>
      <c r="F224" s="111" t="s">
        <v>1782</v>
      </c>
      <c r="G224" t="s">
        <v>893</v>
      </c>
      <c r="H224">
        <v>50112</v>
      </c>
      <c r="I224" t="s">
        <v>1029</v>
      </c>
      <c r="J224" s="111" t="s">
        <v>12049</v>
      </c>
      <c r="K224" s="111" t="s">
        <v>12050</v>
      </c>
      <c r="L224" s="111" t="s">
        <v>4411</v>
      </c>
      <c r="M224" s="111" t="s">
        <v>4427</v>
      </c>
      <c r="N224" s="111" t="s">
        <v>12480</v>
      </c>
      <c r="O224" s="111" t="s">
        <v>12481</v>
      </c>
    </row>
    <row r="225" spans="2:15" ht="13.8" x14ac:dyDescent="0.25">
      <c r="B225" s="111" t="s">
        <v>1797</v>
      </c>
      <c r="C225" s="111" t="s">
        <v>326</v>
      </c>
      <c r="D225" s="111" t="s">
        <v>9862</v>
      </c>
      <c r="E225" s="111" t="s">
        <v>1798</v>
      </c>
      <c r="F225" s="111" t="s">
        <v>1799</v>
      </c>
      <c r="G225" t="s">
        <v>893</v>
      </c>
      <c r="H225">
        <v>52040</v>
      </c>
      <c r="I225" t="s">
        <v>903</v>
      </c>
      <c r="J225" s="111" t="s">
        <v>12051</v>
      </c>
      <c r="K225" s="111" t="s">
        <v>12052</v>
      </c>
      <c r="L225" s="111" t="s">
        <v>4411</v>
      </c>
      <c r="M225" s="111" t="s">
        <v>4427</v>
      </c>
      <c r="N225" s="111" t="s">
        <v>10196</v>
      </c>
      <c r="O225" s="111" t="s">
        <v>12482</v>
      </c>
    </row>
    <row r="226" spans="2:15" ht="13.8" x14ac:dyDescent="0.25">
      <c r="B226" s="111" t="s">
        <v>1805</v>
      </c>
      <c r="C226" s="111" t="s">
        <v>327</v>
      </c>
      <c r="D226" s="111" t="s">
        <v>115</v>
      </c>
      <c r="E226" s="111" t="s">
        <v>1806</v>
      </c>
      <c r="F226" s="111" t="s">
        <v>892</v>
      </c>
      <c r="G226" t="s">
        <v>893</v>
      </c>
      <c r="H226">
        <v>52405</v>
      </c>
      <c r="I226" t="s">
        <v>895</v>
      </c>
      <c r="J226" s="111" t="s">
        <v>12053</v>
      </c>
      <c r="K226" s="111" t="s">
        <v>12054</v>
      </c>
      <c r="L226" s="111" t="s">
        <v>4411</v>
      </c>
      <c r="M226" s="111" t="s">
        <v>4427</v>
      </c>
      <c r="N226" s="111" t="s">
        <v>12483</v>
      </c>
      <c r="O226" s="111" t="s">
        <v>12484</v>
      </c>
    </row>
    <row r="227" spans="2:15" ht="13.8" x14ac:dyDescent="0.25">
      <c r="B227" s="111" t="s">
        <v>1801</v>
      </c>
      <c r="C227" s="111" t="s">
        <v>328</v>
      </c>
      <c r="D227" s="111" t="s">
        <v>116</v>
      </c>
      <c r="E227" s="111" t="s">
        <v>1802</v>
      </c>
      <c r="F227" s="111" t="s">
        <v>1803</v>
      </c>
      <c r="G227" t="s">
        <v>893</v>
      </c>
      <c r="H227">
        <v>50588</v>
      </c>
      <c r="I227" t="s">
        <v>1431</v>
      </c>
      <c r="J227" s="111" t="s">
        <v>12055</v>
      </c>
      <c r="K227" s="111" t="s">
        <v>7757</v>
      </c>
      <c r="L227" s="111" t="s">
        <v>4411</v>
      </c>
      <c r="M227" s="111" t="s">
        <v>4427</v>
      </c>
      <c r="N227" s="111" t="s">
        <v>12485</v>
      </c>
      <c r="O227" s="111" t="s">
        <v>7794</v>
      </c>
    </row>
    <row r="228" spans="2:15" ht="13.8" x14ac:dyDescent="0.25">
      <c r="B228" s="111" t="s">
        <v>1818</v>
      </c>
      <c r="C228" s="111" t="s">
        <v>329</v>
      </c>
      <c r="D228" s="111" t="s">
        <v>118</v>
      </c>
      <c r="E228" s="111" t="s">
        <v>1819</v>
      </c>
      <c r="F228" s="111" t="s">
        <v>1820</v>
      </c>
      <c r="G228" t="s">
        <v>893</v>
      </c>
      <c r="H228">
        <v>52031</v>
      </c>
      <c r="I228" t="s">
        <v>1197</v>
      </c>
      <c r="J228" s="111" t="s">
        <v>12056</v>
      </c>
      <c r="K228" s="111" t="s">
        <v>11409</v>
      </c>
      <c r="L228" s="111" t="s">
        <v>4411</v>
      </c>
      <c r="M228" s="111" t="s">
        <v>4454</v>
      </c>
      <c r="N228" s="111" t="s">
        <v>9218</v>
      </c>
      <c r="O228" s="111" t="s">
        <v>11411</v>
      </c>
    </row>
    <row r="229" spans="2:15" ht="13.8" x14ac:dyDescent="0.25">
      <c r="B229" s="111" t="s">
        <v>1870</v>
      </c>
      <c r="C229" s="111" t="s">
        <v>330</v>
      </c>
      <c r="D229" s="111" t="s">
        <v>125</v>
      </c>
      <c r="E229" s="111" t="s">
        <v>1871</v>
      </c>
      <c r="F229" s="111" t="s">
        <v>892</v>
      </c>
      <c r="G229" t="s">
        <v>893</v>
      </c>
      <c r="H229">
        <v>52402</v>
      </c>
      <c r="I229" t="s">
        <v>895</v>
      </c>
      <c r="J229" s="111" t="s">
        <v>10013</v>
      </c>
      <c r="K229" s="111" t="s">
        <v>11154</v>
      </c>
      <c r="L229" s="111" t="s">
        <v>4411</v>
      </c>
      <c r="M229" s="111" t="s">
        <v>4454</v>
      </c>
      <c r="N229" s="111" t="s">
        <v>7702</v>
      </c>
      <c r="O229" s="111" t="s">
        <v>11156</v>
      </c>
    </row>
    <row r="230" spans="2:15" ht="13.8" x14ac:dyDescent="0.25">
      <c r="B230" s="111" t="s">
        <v>2096</v>
      </c>
      <c r="C230" s="111" t="s">
        <v>331</v>
      </c>
      <c r="D230" s="111" t="s">
        <v>158</v>
      </c>
      <c r="E230" s="111" t="s">
        <v>2097</v>
      </c>
      <c r="F230" s="111" t="s">
        <v>2098</v>
      </c>
      <c r="G230" t="s">
        <v>893</v>
      </c>
      <c r="H230">
        <v>50201</v>
      </c>
      <c r="I230" t="s">
        <v>998</v>
      </c>
      <c r="J230" s="111" t="s">
        <v>9153</v>
      </c>
      <c r="K230" s="111" t="s">
        <v>12057</v>
      </c>
      <c r="L230" s="111" t="s">
        <v>4411</v>
      </c>
      <c r="M230" s="111" t="s">
        <v>4454</v>
      </c>
      <c r="N230" s="111" t="s">
        <v>9155</v>
      </c>
      <c r="O230" s="111" t="s">
        <v>12486</v>
      </c>
    </row>
    <row r="231" spans="2:15" ht="13.8" x14ac:dyDescent="0.25">
      <c r="B231" s="111" t="s">
        <v>1891</v>
      </c>
      <c r="C231" s="111" t="s">
        <v>332</v>
      </c>
      <c r="D231" s="111" t="s">
        <v>128</v>
      </c>
      <c r="E231" s="111" t="s">
        <v>1892</v>
      </c>
      <c r="F231" s="111" t="s">
        <v>907</v>
      </c>
      <c r="G231" t="s">
        <v>893</v>
      </c>
      <c r="H231">
        <v>52246</v>
      </c>
      <c r="I231" t="s">
        <v>909</v>
      </c>
      <c r="J231" s="111" t="s">
        <v>11175</v>
      </c>
      <c r="K231" s="111" t="s">
        <v>9122</v>
      </c>
      <c r="L231" s="111" t="s">
        <v>4411</v>
      </c>
      <c r="M231" s="111" t="s">
        <v>4427</v>
      </c>
      <c r="N231" s="111" t="s">
        <v>11176</v>
      </c>
      <c r="O231" s="111" t="s">
        <v>9124</v>
      </c>
    </row>
    <row r="232" spans="2:15" ht="13.8" x14ac:dyDescent="0.25">
      <c r="B232" s="111" t="s">
        <v>1893</v>
      </c>
      <c r="C232" s="111" t="s">
        <v>333</v>
      </c>
      <c r="D232" s="111" t="s">
        <v>129</v>
      </c>
      <c r="E232" s="111" t="s">
        <v>1894</v>
      </c>
      <c r="F232" s="111" t="s">
        <v>1895</v>
      </c>
      <c r="G232" t="s">
        <v>893</v>
      </c>
      <c r="H232">
        <v>50621</v>
      </c>
      <c r="I232" t="s">
        <v>1518</v>
      </c>
      <c r="J232" s="111" t="s">
        <v>12058</v>
      </c>
      <c r="K232" s="111" t="s">
        <v>4513</v>
      </c>
      <c r="L232" s="111" t="s">
        <v>4411</v>
      </c>
      <c r="M232" s="111" t="s">
        <v>4427</v>
      </c>
      <c r="N232" s="111" t="s">
        <v>10708</v>
      </c>
      <c r="O232" s="111" t="s">
        <v>8107</v>
      </c>
    </row>
    <row r="233" spans="2:15" ht="13.8" x14ac:dyDescent="0.25">
      <c r="B233" s="111" t="s">
        <v>1917</v>
      </c>
      <c r="C233" s="111" t="s">
        <v>334</v>
      </c>
      <c r="D233" s="111" t="s">
        <v>134</v>
      </c>
      <c r="E233" s="111" t="s">
        <v>5340</v>
      </c>
      <c r="F233" s="111" t="s">
        <v>1919</v>
      </c>
      <c r="G233" t="s">
        <v>893</v>
      </c>
      <c r="H233">
        <v>52161</v>
      </c>
      <c r="I233" t="s">
        <v>919</v>
      </c>
      <c r="J233" s="111" t="s">
        <v>12059</v>
      </c>
      <c r="K233" s="111" t="s">
        <v>5458</v>
      </c>
      <c r="L233" s="111" t="s">
        <v>4411</v>
      </c>
      <c r="M233" s="111" t="s">
        <v>4427</v>
      </c>
      <c r="N233" s="111" t="s">
        <v>7503</v>
      </c>
      <c r="O233" s="111" t="s">
        <v>5460</v>
      </c>
    </row>
    <row r="234" spans="2:15" ht="13.8" x14ac:dyDescent="0.25">
      <c r="B234" s="111" t="s">
        <v>1938</v>
      </c>
      <c r="C234" s="111" t="s">
        <v>335</v>
      </c>
      <c r="D234" s="111" t="s">
        <v>138</v>
      </c>
      <c r="E234" s="111" t="s">
        <v>1939</v>
      </c>
      <c r="F234" s="111" t="s">
        <v>1940</v>
      </c>
      <c r="G234" t="s">
        <v>893</v>
      </c>
      <c r="H234">
        <v>52556</v>
      </c>
      <c r="I234" t="s">
        <v>1503</v>
      </c>
      <c r="J234" s="111" t="s">
        <v>12060</v>
      </c>
      <c r="K234" s="111" t="s">
        <v>8669</v>
      </c>
      <c r="L234" s="111" t="s">
        <v>4411</v>
      </c>
      <c r="M234" s="111" t="s">
        <v>4454</v>
      </c>
      <c r="N234" s="111" t="s">
        <v>12487</v>
      </c>
      <c r="O234" s="111" t="s">
        <v>12488</v>
      </c>
    </row>
    <row r="235" spans="2:15" ht="13.8" x14ac:dyDescent="0.25">
      <c r="B235" s="111" t="s">
        <v>1942</v>
      </c>
      <c r="C235" s="111" t="s">
        <v>336</v>
      </c>
      <c r="D235" s="111" t="s">
        <v>139</v>
      </c>
      <c r="E235" s="111" t="s">
        <v>1943</v>
      </c>
      <c r="F235" s="111" t="s">
        <v>1944</v>
      </c>
      <c r="G235" t="s">
        <v>893</v>
      </c>
      <c r="H235">
        <v>52654</v>
      </c>
      <c r="I235" t="s">
        <v>962</v>
      </c>
      <c r="J235" s="111" t="s">
        <v>12061</v>
      </c>
      <c r="K235" s="111" t="s">
        <v>7334</v>
      </c>
      <c r="L235" s="111" t="s">
        <v>4411</v>
      </c>
      <c r="M235" s="111" t="s">
        <v>4427</v>
      </c>
      <c r="N235" s="111" t="s">
        <v>10628</v>
      </c>
      <c r="O235" s="111" t="s">
        <v>7336</v>
      </c>
    </row>
    <row r="236" spans="2:15" ht="13.8" x14ac:dyDescent="0.25">
      <c r="B236" s="111" t="s">
        <v>1950</v>
      </c>
      <c r="C236" s="111" t="s">
        <v>337</v>
      </c>
      <c r="D236" s="111" t="s">
        <v>787</v>
      </c>
      <c r="E236" s="111" t="s">
        <v>1951</v>
      </c>
      <c r="F236" s="111" t="s">
        <v>1952</v>
      </c>
      <c r="G236" t="s">
        <v>893</v>
      </c>
      <c r="H236">
        <v>50669</v>
      </c>
      <c r="I236" t="s">
        <v>1518</v>
      </c>
      <c r="J236" s="111" t="s">
        <v>5087</v>
      </c>
      <c r="K236" s="111" t="s">
        <v>5248</v>
      </c>
      <c r="L236" s="111" t="s">
        <v>4411</v>
      </c>
      <c r="M236" s="111" t="s">
        <v>4427</v>
      </c>
      <c r="N236" s="111" t="s">
        <v>5089</v>
      </c>
      <c r="O236" s="111" t="s">
        <v>5029</v>
      </c>
    </row>
    <row r="237" spans="2:15" ht="13.8" x14ac:dyDescent="0.25">
      <c r="B237" s="111" t="s">
        <v>1030</v>
      </c>
      <c r="C237" s="111" t="s">
        <v>338</v>
      </c>
      <c r="D237" s="111" t="s">
        <v>228</v>
      </c>
      <c r="E237" s="111" t="s">
        <v>1031</v>
      </c>
      <c r="F237" s="111" t="s">
        <v>1032</v>
      </c>
      <c r="G237" t="s">
        <v>893</v>
      </c>
      <c r="H237">
        <v>50644</v>
      </c>
      <c r="I237" t="s">
        <v>1034</v>
      </c>
      <c r="J237" s="111" t="s">
        <v>8917</v>
      </c>
      <c r="K237" s="111" t="s">
        <v>7252</v>
      </c>
      <c r="L237" s="111" t="s">
        <v>4411</v>
      </c>
      <c r="M237" s="111" t="s">
        <v>4412</v>
      </c>
      <c r="N237" s="111" t="s">
        <v>12489</v>
      </c>
      <c r="O237" s="111" t="s">
        <v>12490</v>
      </c>
    </row>
    <row r="238" spans="2:15" ht="13.8" x14ac:dyDescent="0.25">
      <c r="B238" s="111" t="s">
        <v>1966</v>
      </c>
      <c r="C238" s="111" t="s">
        <v>339</v>
      </c>
      <c r="D238" s="111" t="s">
        <v>4383</v>
      </c>
      <c r="E238" s="111" t="s">
        <v>5513</v>
      </c>
      <c r="F238" s="111" t="s">
        <v>5514</v>
      </c>
      <c r="G238" t="s">
        <v>893</v>
      </c>
      <c r="H238">
        <v>52641</v>
      </c>
      <c r="I238" t="s">
        <v>962</v>
      </c>
      <c r="J238" s="111" t="s">
        <v>12062</v>
      </c>
      <c r="K238" s="111" t="s">
        <v>4668</v>
      </c>
      <c r="L238" s="111" t="s">
        <v>4411</v>
      </c>
      <c r="M238" s="111" t="s">
        <v>4454</v>
      </c>
      <c r="N238" s="111" t="s">
        <v>12414</v>
      </c>
      <c r="O238" s="111" t="s">
        <v>12491</v>
      </c>
    </row>
    <row r="239" spans="2:15" ht="13.8" x14ac:dyDescent="0.25">
      <c r="B239" s="111" t="s">
        <v>1972</v>
      </c>
      <c r="C239" s="111" t="s">
        <v>340</v>
      </c>
      <c r="D239" s="111" t="s">
        <v>146</v>
      </c>
      <c r="E239" s="111" t="s">
        <v>1973</v>
      </c>
      <c r="F239" s="111" t="s">
        <v>1974</v>
      </c>
      <c r="G239" t="s">
        <v>893</v>
      </c>
      <c r="H239">
        <v>50510</v>
      </c>
      <c r="I239" t="s">
        <v>1431</v>
      </c>
      <c r="J239" s="111" t="s">
        <v>11404</v>
      </c>
      <c r="K239" s="111" t="s">
        <v>8193</v>
      </c>
      <c r="L239" s="111" t="s">
        <v>4411</v>
      </c>
      <c r="M239" s="111" t="s">
        <v>4427</v>
      </c>
      <c r="N239" s="111" t="s">
        <v>11406</v>
      </c>
      <c r="O239" s="111" t="s">
        <v>12492</v>
      </c>
    </row>
    <row r="240" spans="2:15" ht="13.8" x14ac:dyDescent="0.25">
      <c r="B240" s="111" t="s">
        <v>1968</v>
      </c>
      <c r="C240" s="111" t="s">
        <v>341</v>
      </c>
      <c r="D240" s="111" t="s">
        <v>788</v>
      </c>
      <c r="E240" s="111" t="s">
        <v>1969</v>
      </c>
      <c r="F240" s="111" t="s">
        <v>1970</v>
      </c>
      <c r="G240" t="s">
        <v>893</v>
      </c>
      <c r="H240">
        <v>51063</v>
      </c>
      <c r="I240" t="s">
        <v>1291</v>
      </c>
      <c r="J240" s="111" t="s">
        <v>12063</v>
      </c>
      <c r="K240" s="111" t="s">
        <v>6555</v>
      </c>
      <c r="L240" s="111" t="s">
        <v>4411</v>
      </c>
      <c r="M240" s="111" t="s">
        <v>4454</v>
      </c>
      <c r="N240" s="111" t="s">
        <v>5206</v>
      </c>
      <c r="O240" s="111" t="s">
        <v>7617</v>
      </c>
    </row>
    <row r="241" spans="2:15" ht="13.8" x14ac:dyDescent="0.25">
      <c r="B241" s="111" t="s">
        <v>1976</v>
      </c>
      <c r="C241" s="111" t="s">
        <v>342</v>
      </c>
      <c r="D241" s="111" t="s">
        <v>147</v>
      </c>
      <c r="E241" s="111" t="s">
        <v>1977</v>
      </c>
      <c r="F241" s="111" t="s">
        <v>1978</v>
      </c>
      <c r="G241" t="s">
        <v>893</v>
      </c>
      <c r="H241">
        <v>52247</v>
      </c>
      <c r="I241" t="s">
        <v>946</v>
      </c>
      <c r="J241" s="111" t="s">
        <v>10052</v>
      </c>
      <c r="K241" s="111" t="s">
        <v>8055</v>
      </c>
      <c r="L241" s="111" t="s">
        <v>4411</v>
      </c>
      <c r="M241" s="111" t="s">
        <v>4427</v>
      </c>
      <c r="N241" s="111" t="s">
        <v>10053</v>
      </c>
      <c r="O241" s="111" t="s">
        <v>8057</v>
      </c>
    </row>
    <row r="242" spans="2:15" ht="13.8" x14ac:dyDescent="0.25">
      <c r="B242" s="111" t="s">
        <v>2001</v>
      </c>
      <c r="C242" s="111" t="s">
        <v>345</v>
      </c>
      <c r="D242" s="111" t="s">
        <v>151</v>
      </c>
      <c r="E242" s="111" t="s">
        <v>2002</v>
      </c>
      <c r="F242" s="111" t="s">
        <v>2003</v>
      </c>
      <c r="G242" t="s">
        <v>893</v>
      </c>
      <c r="H242">
        <v>51249</v>
      </c>
      <c r="I242" t="s">
        <v>1148</v>
      </c>
      <c r="J242" s="111" t="s">
        <v>6403</v>
      </c>
      <c r="K242" s="111" t="s">
        <v>12064</v>
      </c>
      <c r="L242" s="111" t="s">
        <v>4411</v>
      </c>
      <c r="M242" s="111" t="s">
        <v>4454</v>
      </c>
      <c r="N242" s="111" t="s">
        <v>6405</v>
      </c>
      <c r="O242" s="111" t="s">
        <v>12493</v>
      </c>
    </row>
    <row r="243" spans="2:15" ht="13.8" x14ac:dyDescent="0.25">
      <c r="B243" s="111" t="s">
        <v>1475</v>
      </c>
      <c r="C243" s="111" t="s">
        <v>346</v>
      </c>
      <c r="D243" s="111" t="s">
        <v>789</v>
      </c>
      <c r="E243" s="111" t="s">
        <v>1476</v>
      </c>
      <c r="F243" s="111" t="s">
        <v>1477</v>
      </c>
      <c r="G243" t="s">
        <v>893</v>
      </c>
      <c r="H243">
        <v>50601</v>
      </c>
      <c r="I243" t="s">
        <v>1271</v>
      </c>
      <c r="J243" s="111" t="s">
        <v>7827</v>
      </c>
      <c r="K243" s="111" t="s">
        <v>10425</v>
      </c>
      <c r="L243" s="111" t="s">
        <v>4411</v>
      </c>
      <c r="M243" s="111" t="s">
        <v>4427</v>
      </c>
      <c r="N243" s="111" t="s">
        <v>12494</v>
      </c>
      <c r="O243" s="111" t="s">
        <v>8371</v>
      </c>
    </row>
    <row r="244" spans="2:15" ht="13.8" x14ac:dyDescent="0.25">
      <c r="B244" s="111" t="s">
        <v>2066</v>
      </c>
      <c r="C244" s="111" t="s">
        <v>347</v>
      </c>
      <c r="D244" s="111" t="s">
        <v>790</v>
      </c>
      <c r="E244" s="111" t="s">
        <v>2067</v>
      </c>
      <c r="F244" s="111" t="s">
        <v>2068</v>
      </c>
      <c r="G244" t="s">
        <v>893</v>
      </c>
      <c r="H244">
        <v>50466</v>
      </c>
      <c r="I244" t="s">
        <v>1320</v>
      </c>
      <c r="J244" s="111" t="s">
        <v>9620</v>
      </c>
      <c r="K244" s="111" t="s">
        <v>7684</v>
      </c>
      <c r="L244" s="111" t="s">
        <v>4411</v>
      </c>
      <c r="M244" s="111" t="s">
        <v>4427</v>
      </c>
      <c r="N244" s="111" t="s">
        <v>9262</v>
      </c>
      <c r="O244" s="111" t="s">
        <v>4782</v>
      </c>
    </row>
    <row r="245" spans="2:15" ht="13.8" x14ac:dyDescent="0.25">
      <c r="B245" s="111" t="s">
        <v>2070</v>
      </c>
      <c r="C245" s="111" t="s">
        <v>348</v>
      </c>
      <c r="D245" s="111" t="s">
        <v>154</v>
      </c>
      <c r="E245" s="111" t="s">
        <v>2071</v>
      </c>
      <c r="F245" s="111" t="s">
        <v>1222</v>
      </c>
      <c r="G245" t="s">
        <v>893</v>
      </c>
      <c r="H245">
        <v>52806</v>
      </c>
      <c r="I245" t="s">
        <v>1003</v>
      </c>
      <c r="J245" s="111" t="s">
        <v>9458</v>
      </c>
      <c r="K245" s="111" t="s">
        <v>12065</v>
      </c>
      <c r="L245" s="111" t="s">
        <v>4411</v>
      </c>
      <c r="M245" s="111" t="s">
        <v>4427</v>
      </c>
      <c r="N245" s="111" t="s">
        <v>12495</v>
      </c>
      <c r="O245" s="111" t="s">
        <v>10143</v>
      </c>
    </row>
    <row r="246" spans="2:15" ht="13.8" x14ac:dyDescent="0.25">
      <c r="B246" s="111" t="s">
        <v>2092</v>
      </c>
      <c r="C246" s="111" t="s">
        <v>349</v>
      </c>
      <c r="D246" s="111" t="s">
        <v>624</v>
      </c>
      <c r="E246" s="111" t="s">
        <v>2093</v>
      </c>
      <c r="F246" s="111" t="s">
        <v>2094</v>
      </c>
      <c r="G246" t="s">
        <v>893</v>
      </c>
      <c r="H246">
        <v>50469</v>
      </c>
      <c r="I246" t="s">
        <v>914</v>
      </c>
      <c r="J246" s="111" t="s">
        <v>12066</v>
      </c>
      <c r="K246" s="111" t="s">
        <v>8366</v>
      </c>
      <c r="L246" s="111" t="s">
        <v>4411</v>
      </c>
      <c r="M246" s="111" t="s">
        <v>4427</v>
      </c>
      <c r="N246" s="111" t="s">
        <v>5378</v>
      </c>
      <c r="O246" s="111" t="s">
        <v>8367</v>
      </c>
    </row>
    <row r="247" spans="2:15" ht="13.8" x14ac:dyDescent="0.25">
      <c r="B247" s="111" t="s">
        <v>2104</v>
      </c>
      <c r="C247" s="111" t="s">
        <v>351</v>
      </c>
      <c r="D247" s="111" t="s">
        <v>159</v>
      </c>
      <c r="E247" s="111" t="s">
        <v>2105</v>
      </c>
      <c r="F247" s="111" t="s">
        <v>2106</v>
      </c>
      <c r="G247" t="s">
        <v>893</v>
      </c>
      <c r="H247">
        <v>51579</v>
      </c>
      <c r="I247" t="s">
        <v>1249</v>
      </c>
      <c r="J247" s="111" t="s">
        <v>12067</v>
      </c>
      <c r="K247" s="111" t="s">
        <v>12068</v>
      </c>
      <c r="L247" s="111" t="s">
        <v>4411</v>
      </c>
      <c r="M247" s="111" t="s">
        <v>4427</v>
      </c>
      <c r="N247" s="111" t="s">
        <v>12496</v>
      </c>
      <c r="O247" s="111" t="s">
        <v>11519</v>
      </c>
    </row>
    <row r="248" spans="2:15" ht="13.8" x14ac:dyDescent="0.25">
      <c r="B248" s="111" t="s">
        <v>2108</v>
      </c>
      <c r="C248" s="111" t="s">
        <v>352</v>
      </c>
      <c r="D248" s="111" t="s">
        <v>792</v>
      </c>
      <c r="E248" s="111" t="s">
        <v>2109</v>
      </c>
      <c r="F248" s="111" t="s">
        <v>2110</v>
      </c>
      <c r="G248" t="s">
        <v>893</v>
      </c>
      <c r="H248">
        <v>50533</v>
      </c>
      <c r="I248" t="s">
        <v>1109</v>
      </c>
      <c r="J248" s="111" t="s">
        <v>5292</v>
      </c>
      <c r="K248" s="111" t="s">
        <v>5978</v>
      </c>
      <c r="L248" s="111" t="s">
        <v>4411</v>
      </c>
      <c r="M248" s="111" t="s">
        <v>4427</v>
      </c>
      <c r="N248" s="111" t="s">
        <v>12497</v>
      </c>
      <c r="O248" s="111" t="s">
        <v>12498</v>
      </c>
    </row>
    <row r="249" spans="2:15" ht="13.8" x14ac:dyDescent="0.25">
      <c r="B249" s="111" t="s">
        <v>2112</v>
      </c>
      <c r="C249" s="111" t="s">
        <v>353</v>
      </c>
      <c r="D249" s="111" t="s">
        <v>161</v>
      </c>
      <c r="E249" s="111" t="s">
        <v>2673</v>
      </c>
      <c r="F249" s="111" t="s">
        <v>1712</v>
      </c>
      <c r="G249" t="s">
        <v>893</v>
      </c>
      <c r="H249">
        <v>50220</v>
      </c>
      <c r="I249" t="s">
        <v>924</v>
      </c>
      <c r="J249" s="111" t="s">
        <v>6254</v>
      </c>
      <c r="K249" s="111" t="s">
        <v>12069</v>
      </c>
      <c r="L249" s="111" t="s">
        <v>4411</v>
      </c>
      <c r="M249" s="111" t="s">
        <v>4427</v>
      </c>
      <c r="N249" s="111" t="s">
        <v>12499</v>
      </c>
      <c r="O249" s="111" t="s">
        <v>12500</v>
      </c>
    </row>
    <row r="250" spans="2:15" ht="13.8" x14ac:dyDescent="0.25">
      <c r="B250" s="111" t="s">
        <v>9861</v>
      </c>
      <c r="C250" s="111" t="s">
        <v>354</v>
      </c>
      <c r="D250" s="111" t="s">
        <v>4858</v>
      </c>
      <c r="E250" s="111" t="s">
        <v>4859</v>
      </c>
      <c r="F250" s="111" t="s">
        <v>1453</v>
      </c>
      <c r="G250" t="s">
        <v>893</v>
      </c>
      <c r="H250">
        <v>51531</v>
      </c>
      <c r="I250" t="s">
        <v>1281</v>
      </c>
      <c r="J250" s="111" t="s">
        <v>9254</v>
      </c>
      <c r="K250" s="111" t="s">
        <v>7513</v>
      </c>
      <c r="L250" s="111" t="s">
        <v>4411</v>
      </c>
      <c r="M250" s="111" t="s">
        <v>4454</v>
      </c>
      <c r="N250" s="111" t="s">
        <v>9256</v>
      </c>
      <c r="O250" s="111" t="s">
        <v>7515</v>
      </c>
    </row>
    <row r="251" spans="2:15" ht="13.8" x14ac:dyDescent="0.25">
      <c r="B251" s="111" t="s">
        <v>2122</v>
      </c>
      <c r="C251" s="111" t="s">
        <v>355</v>
      </c>
      <c r="D251" s="111" t="s">
        <v>162</v>
      </c>
      <c r="E251" s="111" t="s">
        <v>2123</v>
      </c>
      <c r="F251" s="111" t="s">
        <v>1558</v>
      </c>
      <c r="G251" t="s">
        <v>893</v>
      </c>
      <c r="H251">
        <v>50126</v>
      </c>
      <c r="I251" t="s">
        <v>1271</v>
      </c>
      <c r="J251" s="111" t="s">
        <v>4856</v>
      </c>
      <c r="K251" s="111" t="s">
        <v>12070</v>
      </c>
      <c r="L251" s="111" t="s">
        <v>4411</v>
      </c>
      <c r="M251" s="111" t="s">
        <v>4454</v>
      </c>
      <c r="N251" s="111" t="s">
        <v>5810</v>
      </c>
      <c r="O251" s="111" t="s">
        <v>12501</v>
      </c>
    </row>
    <row r="252" spans="2:15" ht="13.8" x14ac:dyDescent="0.25">
      <c r="B252" s="111" t="s">
        <v>2134</v>
      </c>
      <c r="C252" s="111" t="s">
        <v>356</v>
      </c>
      <c r="D252" s="111" t="s">
        <v>164</v>
      </c>
      <c r="E252" s="111" t="s">
        <v>2135</v>
      </c>
      <c r="F252" s="111" t="s">
        <v>2136</v>
      </c>
      <c r="G252" t="s">
        <v>893</v>
      </c>
      <c r="H252">
        <v>52033</v>
      </c>
      <c r="I252" t="s">
        <v>903</v>
      </c>
      <c r="J252" s="111" t="s">
        <v>11768</v>
      </c>
      <c r="K252" s="111" t="s">
        <v>6371</v>
      </c>
      <c r="L252" s="111" t="s">
        <v>4411</v>
      </c>
      <c r="M252" s="111" t="s">
        <v>4427</v>
      </c>
      <c r="N252" s="111" t="s">
        <v>11962</v>
      </c>
      <c r="O252" s="111" t="s">
        <v>6373</v>
      </c>
    </row>
    <row r="253" spans="2:15" ht="13.8" x14ac:dyDescent="0.25">
      <c r="B253" s="111" t="s">
        <v>2118</v>
      </c>
      <c r="C253" s="111" t="s">
        <v>357</v>
      </c>
      <c r="D253" s="111" t="s">
        <v>794</v>
      </c>
      <c r="E253" s="111" t="s">
        <v>2119</v>
      </c>
      <c r="F253" s="111" t="s">
        <v>2120</v>
      </c>
      <c r="G253" t="s">
        <v>893</v>
      </c>
      <c r="H253">
        <v>51201</v>
      </c>
      <c r="I253" t="s">
        <v>1148</v>
      </c>
      <c r="J253" s="111" t="s">
        <v>12071</v>
      </c>
      <c r="K253" s="111" t="s">
        <v>12072</v>
      </c>
      <c r="L253" s="111" t="s">
        <v>4411</v>
      </c>
      <c r="M253" s="111" t="s">
        <v>4454</v>
      </c>
      <c r="N253" s="111" t="s">
        <v>11067</v>
      </c>
      <c r="O253" s="111" t="s">
        <v>12502</v>
      </c>
    </row>
    <row r="254" spans="2:15" ht="13.8" x14ac:dyDescent="0.25">
      <c r="B254" s="111" t="s">
        <v>2151</v>
      </c>
      <c r="C254" s="111" t="s">
        <v>358</v>
      </c>
      <c r="D254" s="111" t="s">
        <v>167</v>
      </c>
      <c r="E254" s="111" t="s">
        <v>2152</v>
      </c>
      <c r="F254" s="111" t="s">
        <v>2153</v>
      </c>
      <c r="G254" t="s">
        <v>893</v>
      </c>
      <c r="H254">
        <v>52776</v>
      </c>
      <c r="I254" t="s">
        <v>942</v>
      </c>
      <c r="J254" s="111" t="s">
        <v>12073</v>
      </c>
      <c r="K254" s="111" t="s">
        <v>12074</v>
      </c>
      <c r="L254" s="111" t="s">
        <v>4411</v>
      </c>
      <c r="M254" s="111" t="s">
        <v>4427</v>
      </c>
      <c r="N254" s="111" t="s">
        <v>6638</v>
      </c>
      <c r="O254" s="111" t="s">
        <v>7862</v>
      </c>
    </row>
    <row r="255" spans="2:15" ht="13.8" x14ac:dyDescent="0.25">
      <c r="B255" s="111" t="s">
        <v>2163</v>
      </c>
      <c r="C255" s="111" t="s">
        <v>360</v>
      </c>
      <c r="D255" s="111" t="s">
        <v>169</v>
      </c>
      <c r="E255" s="111" t="s">
        <v>2164</v>
      </c>
      <c r="F255" s="111" t="s">
        <v>2165</v>
      </c>
      <c r="G255" t="s">
        <v>893</v>
      </c>
      <c r="H255">
        <v>52333</v>
      </c>
      <c r="I255" t="s">
        <v>909</v>
      </c>
      <c r="J255" s="111" t="s">
        <v>10427</v>
      </c>
      <c r="K255" s="111" t="s">
        <v>12075</v>
      </c>
      <c r="L255" s="111" t="s">
        <v>4411</v>
      </c>
      <c r="M255" s="111" t="s">
        <v>4454</v>
      </c>
      <c r="N255" s="111" t="s">
        <v>10285</v>
      </c>
      <c r="O255" s="111" t="s">
        <v>12503</v>
      </c>
    </row>
    <row r="256" spans="2:15" ht="13.8" x14ac:dyDescent="0.25">
      <c r="B256" s="111" t="s">
        <v>2183</v>
      </c>
      <c r="C256" s="111" t="s">
        <v>361</v>
      </c>
      <c r="D256" s="111" t="s">
        <v>173</v>
      </c>
      <c r="E256" s="111" t="s">
        <v>2184</v>
      </c>
      <c r="F256" s="111" t="s">
        <v>1782</v>
      </c>
      <c r="G256" t="s">
        <v>893</v>
      </c>
      <c r="H256">
        <v>50112</v>
      </c>
      <c r="I256" t="s">
        <v>1029</v>
      </c>
      <c r="J256" s="111" t="s">
        <v>12076</v>
      </c>
      <c r="K256" s="111" t="s">
        <v>12077</v>
      </c>
      <c r="L256" s="111" t="s">
        <v>4411</v>
      </c>
      <c r="M256" s="111" t="s">
        <v>4427</v>
      </c>
      <c r="N256" s="111" t="s">
        <v>12504</v>
      </c>
      <c r="O256" s="111" t="s">
        <v>12505</v>
      </c>
    </row>
    <row r="257" spans="2:15" ht="13.8" x14ac:dyDescent="0.25">
      <c r="B257" s="111" t="s">
        <v>5578</v>
      </c>
      <c r="C257" s="111" t="s">
        <v>362</v>
      </c>
      <c r="D257" s="111" t="s">
        <v>172</v>
      </c>
      <c r="E257" s="111" t="s">
        <v>2182</v>
      </c>
      <c r="F257" s="111" t="s">
        <v>1059</v>
      </c>
      <c r="G257" t="s">
        <v>893</v>
      </c>
      <c r="H257">
        <v>51401</v>
      </c>
      <c r="I257" t="s">
        <v>1059</v>
      </c>
      <c r="J257" s="111" t="s">
        <v>11422</v>
      </c>
      <c r="K257" s="111" t="s">
        <v>5580</v>
      </c>
      <c r="L257" s="111" t="s">
        <v>4411</v>
      </c>
      <c r="M257" s="111" t="s">
        <v>4454</v>
      </c>
      <c r="N257" s="111" t="s">
        <v>12506</v>
      </c>
      <c r="O257" s="111" t="s">
        <v>5582</v>
      </c>
    </row>
    <row r="258" spans="2:15" ht="13.8" x14ac:dyDescent="0.25">
      <c r="B258" s="111" t="s">
        <v>2185</v>
      </c>
      <c r="C258" s="111" t="s">
        <v>363</v>
      </c>
      <c r="D258" s="111" t="s">
        <v>174</v>
      </c>
      <c r="E258" s="111" t="s">
        <v>2186</v>
      </c>
      <c r="F258" s="111" t="s">
        <v>1700</v>
      </c>
      <c r="G258" t="s">
        <v>893</v>
      </c>
      <c r="H258">
        <v>51301</v>
      </c>
      <c r="I258" t="s">
        <v>1702</v>
      </c>
      <c r="J258" s="111" t="s">
        <v>12078</v>
      </c>
      <c r="K258" s="111" t="s">
        <v>12079</v>
      </c>
      <c r="L258" s="111" t="s">
        <v>4411</v>
      </c>
      <c r="M258" s="111" t="s">
        <v>4427</v>
      </c>
      <c r="N258" s="111" t="s">
        <v>12507</v>
      </c>
      <c r="O258" s="111" t="s">
        <v>12508</v>
      </c>
    </row>
    <row r="259" spans="2:15" ht="13.8" x14ac:dyDescent="0.25">
      <c r="B259" s="111" t="s">
        <v>2190</v>
      </c>
      <c r="C259" s="111" t="s">
        <v>364</v>
      </c>
      <c r="D259" s="111" t="s">
        <v>625</v>
      </c>
      <c r="E259" s="111" t="s">
        <v>2191</v>
      </c>
      <c r="F259" s="111" t="s">
        <v>2192</v>
      </c>
      <c r="G259" t="s">
        <v>893</v>
      </c>
      <c r="H259">
        <v>50476</v>
      </c>
      <c r="I259" t="s">
        <v>1320</v>
      </c>
      <c r="J259" s="111" t="s">
        <v>12080</v>
      </c>
      <c r="K259" s="111" t="s">
        <v>5039</v>
      </c>
      <c r="L259" s="111" t="s">
        <v>4411</v>
      </c>
      <c r="M259" s="111" t="s">
        <v>4427</v>
      </c>
      <c r="N259" s="111" t="s">
        <v>12384</v>
      </c>
      <c r="O259" s="111" t="s">
        <v>5041</v>
      </c>
    </row>
    <row r="260" spans="2:15" ht="13.8" x14ac:dyDescent="0.25">
      <c r="B260" s="111" t="s">
        <v>2202</v>
      </c>
      <c r="C260" s="111" t="s">
        <v>365</v>
      </c>
      <c r="D260" s="111" t="s">
        <v>176</v>
      </c>
      <c r="E260" s="111" t="s">
        <v>2203</v>
      </c>
      <c r="F260" s="111" t="s">
        <v>903</v>
      </c>
      <c r="G260" t="s">
        <v>893</v>
      </c>
      <c r="H260">
        <v>52001</v>
      </c>
      <c r="I260" t="s">
        <v>903</v>
      </c>
      <c r="J260" s="111" t="s">
        <v>12081</v>
      </c>
      <c r="K260" s="111" t="s">
        <v>12082</v>
      </c>
      <c r="L260" s="111" t="s">
        <v>4411</v>
      </c>
      <c r="M260" s="111" t="s">
        <v>4427</v>
      </c>
      <c r="N260" s="111" t="s">
        <v>12509</v>
      </c>
      <c r="O260" s="111" t="s">
        <v>12510</v>
      </c>
    </row>
    <row r="261" spans="2:15" ht="13.8" x14ac:dyDescent="0.25">
      <c r="B261" s="111" t="s">
        <v>2204</v>
      </c>
      <c r="C261" s="111" t="s">
        <v>366</v>
      </c>
      <c r="D261" s="111" t="s">
        <v>795</v>
      </c>
      <c r="E261" s="111" t="s">
        <v>2674</v>
      </c>
      <c r="F261" s="111" t="s">
        <v>2098</v>
      </c>
      <c r="G261" t="s">
        <v>893</v>
      </c>
      <c r="H261">
        <v>50201</v>
      </c>
      <c r="I261" t="s">
        <v>998</v>
      </c>
      <c r="J261" s="111" t="s">
        <v>9606</v>
      </c>
      <c r="K261" s="111" t="s">
        <v>7198</v>
      </c>
      <c r="L261" s="111" t="s">
        <v>4411</v>
      </c>
      <c r="M261" s="111" t="s">
        <v>4412</v>
      </c>
      <c r="N261" s="111" t="s">
        <v>12511</v>
      </c>
      <c r="O261" s="111" t="s">
        <v>8594</v>
      </c>
    </row>
    <row r="262" spans="2:15" ht="13.8" x14ac:dyDescent="0.25">
      <c r="B262" s="111" t="s">
        <v>2226</v>
      </c>
      <c r="C262" s="111" t="s">
        <v>367</v>
      </c>
      <c r="D262" s="111" t="s">
        <v>180</v>
      </c>
      <c r="E262" s="111" t="s">
        <v>2227</v>
      </c>
      <c r="F262" s="111" t="s">
        <v>903</v>
      </c>
      <c r="G262" t="s">
        <v>893</v>
      </c>
      <c r="H262">
        <v>52001</v>
      </c>
      <c r="I262" t="s">
        <v>903</v>
      </c>
      <c r="J262" s="111" t="s">
        <v>12083</v>
      </c>
      <c r="K262" s="111" t="s">
        <v>12084</v>
      </c>
      <c r="L262" s="111" t="s">
        <v>4411</v>
      </c>
      <c r="M262" s="111" t="s">
        <v>4412</v>
      </c>
      <c r="N262" s="111" t="s">
        <v>12512</v>
      </c>
      <c r="O262" s="111" t="s">
        <v>9246</v>
      </c>
    </row>
    <row r="263" spans="2:15" ht="13.8" x14ac:dyDescent="0.25">
      <c r="B263" s="111" t="s">
        <v>2232</v>
      </c>
      <c r="C263" s="111" t="s">
        <v>368</v>
      </c>
      <c r="D263" s="111" t="s">
        <v>182</v>
      </c>
      <c r="E263" s="111" t="s">
        <v>5634</v>
      </c>
      <c r="F263" s="111" t="s">
        <v>2234</v>
      </c>
      <c r="G263" t="s">
        <v>893</v>
      </c>
      <c r="H263">
        <v>50675</v>
      </c>
      <c r="I263" t="s">
        <v>2011</v>
      </c>
      <c r="J263" s="111" t="s">
        <v>9904</v>
      </c>
      <c r="K263" s="111" t="s">
        <v>11882</v>
      </c>
      <c r="L263" s="111" t="s">
        <v>4411</v>
      </c>
      <c r="M263" s="111" t="s">
        <v>4427</v>
      </c>
      <c r="N263" s="111" t="s">
        <v>12513</v>
      </c>
      <c r="O263" s="111" t="s">
        <v>12286</v>
      </c>
    </row>
    <row r="264" spans="2:15" ht="13.8" x14ac:dyDescent="0.25">
      <c r="B264" s="111" t="s">
        <v>2236</v>
      </c>
      <c r="C264" s="111" t="s">
        <v>369</v>
      </c>
      <c r="D264" s="111" t="s">
        <v>796</v>
      </c>
      <c r="E264" s="111" t="s">
        <v>2237</v>
      </c>
      <c r="F264" s="111" t="s">
        <v>1063</v>
      </c>
      <c r="G264" t="s">
        <v>893</v>
      </c>
      <c r="H264">
        <v>51106</v>
      </c>
      <c r="I264" t="s">
        <v>1065</v>
      </c>
      <c r="J264" s="111" t="s">
        <v>12085</v>
      </c>
      <c r="K264" s="111" t="s">
        <v>8344</v>
      </c>
      <c r="L264" s="111" t="s">
        <v>4411</v>
      </c>
      <c r="M264" s="111" t="s">
        <v>4427</v>
      </c>
      <c r="N264" s="111" t="s">
        <v>12514</v>
      </c>
      <c r="O264" s="111" t="s">
        <v>7056</v>
      </c>
    </row>
    <row r="265" spans="2:15" ht="13.8" x14ac:dyDescent="0.25">
      <c r="B265" s="111" t="s">
        <v>2238</v>
      </c>
      <c r="C265" s="111" t="s">
        <v>370</v>
      </c>
      <c r="D265" s="111" t="s">
        <v>3597</v>
      </c>
      <c r="E265" s="111" t="s">
        <v>2239</v>
      </c>
      <c r="F265" s="111" t="s">
        <v>2240</v>
      </c>
      <c r="G265" t="s">
        <v>893</v>
      </c>
      <c r="H265">
        <v>52659</v>
      </c>
      <c r="I265" t="s">
        <v>962</v>
      </c>
      <c r="J265" s="111" t="s">
        <v>12048</v>
      </c>
      <c r="K265" s="111" t="s">
        <v>7090</v>
      </c>
      <c r="L265" s="111" t="s">
        <v>4411</v>
      </c>
      <c r="M265" s="111" t="s">
        <v>4427</v>
      </c>
      <c r="N265" s="111" t="s">
        <v>5004</v>
      </c>
      <c r="O265" s="111" t="s">
        <v>12515</v>
      </c>
    </row>
    <row r="266" spans="2:15" ht="13.8" x14ac:dyDescent="0.25">
      <c r="B266" s="111" t="s">
        <v>2246</v>
      </c>
      <c r="C266" s="111" t="s">
        <v>372</v>
      </c>
      <c r="D266" s="111" t="s">
        <v>186</v>
      </c>
      <c r="E266" s="111" t="s">
        <v>2247</v>
      </c>
      <c r="F266" s="111" t="s">
        <v>2248</v>
      </c>
      <c r="G266" t="s">
        <v>893</v>
      </c>
      <c r="H266">
        <v>51653</v>
      </c>
      <c r="I266" t="s">
        <v>2250</v>
      </c>
      <c r="J266" s="111" t="s">
        <v>12086</v>
      </c>
      <c r="K266" s="111" t="s">
        <v>12087</v>
      </c>
      <c r="L266" s="111" t="s">
        <v>4411</v>
      </c>
      <c r="M266" s="111" t="s">
        <v>4454</v>
      </c>
      <c r="N266" s="111" t="s">
        <v>12516</v>
      </c>
      <c r="O266" s="111" t="s">
        <v>12517</v>
      </c>
    </row>
    <row r="267" spans="2:15" ht="13.8" x14ac:dyDescent="0.25">
      <c r="B267" s="111" t="s">
        <v>2264</v>
      </c>
      <c r="C267" s="111" t="s">
        <v>373</v>
      </c>
      <c r="D267" s="111" t="s">
        <v>189</v>
      </c>
      <c r="E267" s="111" t="s">
        <v>2265</v>
      </c>
      <c r="F267" s="111" t="s">
        <v>2266</v>
      </c>
      <c r="G267" t="s">
        <v>893</v>
      </c>
      <c r="H267">
        <v>50058</v>
      </c>
      <c r="I267" t="s">
        <v>1059</v>
      </c>
      <c r="J267" s="111" t="s">
        <v>10180</v>
      </c>
      <c r="K267" s="111" t="s">
        <v>11649</v>
      </c>
      <c r="L267" s="111" t="s">
        <v>4411</v>
      </c>
      <c r="M267" s="111" t="s">
        <v>4412</v>
      </c>
      <c r="N267" s="111" t="s">
        <v>12518</v>
      </c>
      <c r="O267" s="111" t="s">
        <v>5236</v>
      </c>
    </row>
    <row r="268" spans="2:15" ht="13.8" x14ac:dyDescent="0.25">
      <c r="B268" s="111" t="s">
        <v>2268</v>
      </c>
      <c r="C268" s="111" t="s">
        <v>374</v>
      </c>
      <c r="D268" s="111" t="s">
        <v>5675</v>
      </c>
      <c r="E268" s="111" t="s">
        <v>2269</v>
      </c>
      <c r="F268" s="111" t="s">
        <v>2270</v>
      </c>
      <c r="G268" t="s">
        <v>893</v>
      </c>
      <c r="H268">
        <v>52151</v>
      </c>
      <c r="I268" t="s">
        <v>1441</v>
      </c>
      <c r="J268" s="111" t="s">
        <v>8491</v>
      </c>
      <c r="K268" s="111" t="s">
        <v>11321</v>
      </c>
      <c r="L268" s="111" t="s">
        <v>4411</v>
      </c>
      <c r="M268" s="111" t="s">
        <v>4454</v>
      </c>
      <c r="N268" s="111" t="s">
        <v>8493</v>
      </c>
      <c r="O268" s="111" t="s">
        <v>11322</v>
      </c>
    </row>
    <row r="269" spans="2:15" ht="13.8" x14ac:dyDescent="0.25">
      <c r="B269" s="111" t="s">
        <v>2272</v>
      </c>
      <c r="C269" s="111" t="s">
        <v>375</v>
      </c>
      <c r="D269" s="111" t="s">
        <v>191</v>
      </c>
      <c r="E269" s="111" t="s">
        <v>2273</v>
      </c>
      <c r="F269" s="111" t="s">
        <v>2274</v>
      </c>
      <c r="G269" t="s">
        <v>893</v>
      </c>
      <c r="H269">
        <v>50424</v>
      </c>
      <c r="I269" t="s">
        <v>1404</v>
      </c>
      <c r="J269" s="111" t="s">
        <v>11741</v>
      </c>
      <c r="K269" s="111" t="s">
        <v>6832</v>
      </c>
      <c r="L269" s="111" t="s">
        <v>4411</v>
      </c>
      <c r="M269" s="111" t="s">
        <v>4427</v>
      </c>
      <c r="N269" s="111" t="s">
        <v>11742</v>
      </c>
      <c r="O269" s="111" t="s">
        <v>12519</v>
      </c>
    </row>
    <row r="270" spans="2:15" ht="13.8" x14ac:dyDescent="0.25">
      <c r="B270" s="111" t="s">
        <v>2276</v>
      </c>
      <c r="C270" s="111" t="s">
        <v>376</v>
      </c>
      <c r="D270" s="111" t="s">
        <v>192</v>
      </c>
      <c r="E270" s="111" t="s">
        <v>2277</v>
      </c>
      <c r="F270" s="111" t="s">
        <v>2278</v>
      </c>
      <c r="G270" t="s">
        <v>893</v>
      </c>
      <c r="H270">
        <v>50480</v>
      </c>
      <c r="I270" t="s">
        <v>939</v>
      </c>
      <c r="J270" s="111" t="s">
        <v>11671</v>
      </c>
      <c r="K270" s="111" t="s">
        <v>4774</v>
      </c>
      <c r="L270" s="111" t="s">
        <v>4411</v>
      </c>
      <c r="M270" s="111" t="s">
        <v>4427</v>
      </c>
      <c r="N270" s="111" t="s">
        <v>4958</v>
      </c>
      <c r="O270" s="111" t="s">
        <v>4776</v>
      </c>
    </row>
    <row r="271" spans="2:15" ht="13.8" x14ac:dyDescent="0.25">
      <c r="B271" s="111" t="s">
        <v>2285</v>
      </c>
      <c r="C271" s="111" t="s">
        <v>377</v>
      </c>
      <c r="D271" s="111" t="s">
        <v>797</v>
      </c>
      <c r="E271" s="111" t="s">
        <v>2286</v>
      </c>
      <c r="F271" s="111" t="s">
        <v>2287</v>
      </c>
      <c r="G271" t="s">
        <v>893</v>
      </c>
      <c r="H271">
        <v>50676</v>
      </c>
      <c r="I271" t="s">
        <v>1233</v>
      </c>
      <c r="J271" s="111" t="s">
        <v>12088</v>
      </c>
      <c r="K271" s="111" t="s">
        <v>12089</v>
      </c>
      <c r="L271" s="111" t="s">
        <v>4411</v>
      </c>
      <c r="M271" s="111" t="s">
        <v>4427</v>
      </c>
      <c r="N271" s="111" t="s">
        <v>12520</v>
      </c>
      <c r="O271" s="111" t="s">
        <v>12521</v>
      </c>
    </row>
    <row r="272" spans="2:15" ht="13.8" x14ac:dyDescent="0.25">
      <c r="B272" s="111" t="s">
        <v>2292</v>
      </c>
      <c r="C272" s="111" t="s">
        <v>378</v>
      </c>
      <c r="D272" s="111" t="s">
        <v>194</v>
      </c>
      <c r="E272" s="111" t="s">
        <v>2293</v>
      </c>
      <c r="F272" s="111" t="s">
        <v>2294</v>
      </c>
      <c r="G272" t="s">
        <v>893</v>
      </c>
      <c r="H272">
        <v>51465</v>
      </c>
      <c r="I272" t="s">
        <v>1012</v>
      </c>
      <c r="J272" s="111" t="s">
        <v>12090</v>
      </c>
      <c r="K272" s="111" t="s">
        <v>5182</v>
      </c>
      <c r="L272" s="111" t="s">
        <v>4411</v>
      </c>
      <c r="M272" s="111" t="s">
        <v>4427</v>
      </c>
      <c r="N272" s="111" t="s">
        <v>12522</v>
      </c>
      <c r="O272" s="111" t="s">
        <v>5184</v>
      </c>
    </row>
    <row r="273" spans="2:15" ht="13.8" x14ac:dyDescent="0.25">
      <c r="B273" s="111" t="s">
        <v>2299</v>
      </c>
      <c r="C273" s="111" t="s">
        <v>379</v>
      </c>
      <c r="D273" s="111" t="s">
        <v>196</v>
      </c>
      <c r="E273" s="111" t="s">
        <v>2300</v>
      </c>
      <c r="F273" s="111" t="s">
        <v>946</v>
      </c>
      <c r="G273" t="s">
        <v>893</v>
      </c>
      <c r="H273">
        <v>52353</v>
      </c>
      <c r="I273" t="s">
        <v>946</v>
      </c>
      <c r="J273" s="111" t="s">
        <v>12091</v>
      </c>
      <c r="K273" s="111" t="s">
        <v>12092</v>
      </c>
      <c r="L273" s="111" t="s">
        <v>4411</v>
      </c>
      <c r="M273" s="111" t="s">
        <v>4427</v>
      </c>
      <c r="N273" s="111" t="s">
        <v>4955</v>
      </c>
      <c r="O273" s="111" t="s">
        <v>7049</v>
      </c>
    </row>
    <row r="274" spans="2:15" ht="13.8" x14ac:dyDescent="0.25">
      <c r="B274" s="111" t="s">
        <v>1545</v>
      </c>
      <c r="C274" s="111" t="s">
        <v>380</v>
      </c>
      <c r="D274" s="111" t="s">
        <v>798</v>
      </c>
      <c r="E274" s="111" t="s">
        <v>1546</v>
      </c>
      <c r="F274" s="111" t="s">
        <v>1547</v>
      </c>
      <c r="G274" t="s">
        <v>893</v>
      </c>
      <c r="H274">
        <v>51247</v>
      </c>
      <c r="I274" t="s">
        <v>1549</v>
      </c>
      <c r="J274" s="111" t="s">
        <v>8470</v>
      </c>
      <c r="K274" s="111" t="s">
        <v>4587</v>
      </c>
      <c r="L274" s="111" t="s">
        <v>4411</v>
      </c>
      <c r="M274" s="111" t="s">
        <v>4454</v>
      </c>
      <c r="N274" s="111" t="s">
        <v>12523</v>
      </c>
      <c r="O274" s="111" t="s">
        <v>4589</v>
      </c>
    </row>
    <row r="275" spans="2:15" ht="13.8" x14ac:dyDescent="0.25">
      <c r="B275" s="111" t="s">
        <v>2310</v>
      </c>
      <c r="C275" s="111" t="s">
        <v>381</v>
      </c>
      <c r="D275" s="111" t="s">
        <v>197</v>
      </c>
      <c r="E275" s="111" t="s">
        <v>2311</v>
      </c>
      <c r="F275" s="111" t="s">
        <v>900</v>
      </c>
      <c r="G275" t="s">
        <v>893</v>
      </c>
      <c r="H275">
        <v>50317</v>
      </c>
      <c r="I275" t="s">
        <v>952</v>
      </c>
      <c r="J275" s="111" t="s">
        <v>10961</v>
      </c>
      <c r="K275" s="111" t="s">
        <v>9486</v>
      </c>
      <c r="L275" s="111" t="s">
        <v>4411</v>
      </c>
      <c r="M275" s="111" t="s">
        <v>4427</v>
      </c>
      <c r="N275" s="111" t="s">
        <v>12524</v>
      </c>
      <c r="O275" s="111" t="s">
        <v>9488</v>
      </c>
    </row>
    <row r="276" spans="2:15" ht="13.8" x14ac:dyDescent="0.25">
      <c r="B276" s="111" t="s">
        <v>2325</v>
      </c>
      <c r="C276" s="111" t="s">
        <v>382</v>
      </c>
      <c r="D276" s="111" t="s">
        <v>200</v>
      </c>
      <c r="E276" s="111" t="s">
        <v>2326</v>
      </c>
      <c r="F276" s="111" t="s">
        <v>1716</v>
      </c>
      <c r="G276" t="s">
        <v>893</v>
      </c>
      <c r="H276">
        <v>52349</v>
      </c>
      <c r="I276" t="s">
        <v>987</v>
      </c>
      <c r="J276" s="111" t="s">
        <v>12093</v>
      </c>
      <c r="K276" s="111" t="s">
        <v>9484</v>
      </c>
      <c r="L276" s="111" t="s">
        <v>4411</v>
      </c>
      <c r="M276" s="111" t="s">
        <v>4427</v>
      </c>
      <c r="N276" s="111" t="s">
        <v>12525</v>
      </c>
      <c r="O276" s="111" t="s">
        <v>9148</v>
      </c>
    </row>
    <row r="277" spans="2:15" ht="13.8" x14ac:dyDescent="0.25">
      <c r="B277" s="111" t="s">
        <v>2337</v>
      </c>
      <c r="C277" s="111" t="s">
        <v>383</v>
      </c>
      <c r="D277" s="111" t="s">
        <v>202</v>
      </c>
      <c r="E277" s="111" t="s">
        <v>2338</v>
      </c>
      <c r="F277" s="111" t="s">
        <v>900</v>
      </c>
      <c r="G277" t="s">
        <v>893</v>
      </c>
      <c r="H277">
        <v>50312</v>
      </c>
      <c r="I277" t="s">
        <v>952</v>
      </c>
      <c r="J277" s="111" t="s">
        <v>9935</v>
      </c>
      <c r="K277" s="111" t="s">
        <v>5466</v>
      </c>
      <c r="L277" s="111" t="s">
        <v>4411</v>
      </c>
      <c r="M277" s="111" t="s">
        <v>4427</v>
      </c>
      <c r="N277" s="111" t="s">
        <v>12526</v>
      </c>
      <c r="O277" s="111" t="s">
        <v>12527</v>
      </c>
    </row>
    <row r="278" spans="2:15" ht="13.8" x14ac:dyDescent="0.25">
      <c r="B278" s="111" t="s">
        <v>2346</v>
      </c>
      <c r="C278" s="111" t="s">
        <v>384</v>
      </c>
      <c r="D278" s="111" t="s">
        <v>204</v>
      </c>
      <c r="E278" s="111" t="s">
        <v>2347</v>
      </c>
      <c r="F278" s="111" t="s">
        <v>2348</v>
      </c>
      <c r="G278" t="s">
        <v>893</v>
      </c>
      <c r="H278">
        <v>52656</v>
      </c>
      <c r="I278" t="s">
        <v>1238</v>
      </c>
      <c r="J278" s="111" t="s">
        <v>12094</v>
      </c>
      <c r="K278" s="111" t="s">
        <v>12095</v>
      </c>
      <c r="L278" s="111" t="s">
        <v>4411</v>
      </c>
      <c r="M278" s="111" t="s">
        <v>4427</v>
      </c>
      <c r="N278" s="111" t="s">
        <v>10205</v>
      </c>
      <c r="O278" s="111" t="s">
        <v>12528</v>
      </c>
    </row>
    <row r="279" spans="2:15" ht="13.8" x14ac:dyDescent="0.25">
      <c r="B279" s="111" t="s">
        <v>2357</v>
      </c>
      <c r="C279" s="111" t="s">
        <v>385</v>
      </c>
      <c r="D279" s="111" t="s">
        <v>799</v>
      </c>
      <c r="E279" s="111" t="s">
        <v>2358</v>
      </c>
      <c r="F279" s="111" t="s">
        <v>1068</v>
      </c>
      <c r="G279" t="s">
        <v>893</v>
      </c>
      <c r="H279">
        <v>50613</v>
      </c>
      <c r="I279" t="s">
        <v>1070</v>
      </c>
      <c r="J279" s="111" t="s">
        <v>12096</v>
      </c>
      <c r="K279" s="111" t="s">
        <v>5848</v>
      </c>
      <c r="L279" s="111" t="s">
        <v>4411</v>
      </c>
      <c r="M279" s="111" t="s">
        <v>4427</v>
      </c>
      <c r="N279" s="111" t="s">
        <v>12529</v>
      </c>
      <c r="O279" s="111" t="s">
        <v>5850</v>
      </c>
    </row>
    <row r="280" spans="2:15" ht="13.8" x14ac:dyDescent="0.25">
      <c r="B280" s="111" t="s">
        <v>2146</v>
      </c>
      <c r="C280" s="111" t="s">
        <v>387</v>
      </c>
      <c r="D280" s="111" t="s">
        <v>2588</v>
      </c>
      <c r="E280" s="111" t="s">
        <v>2147</v>
      </c>
      <c r="F280" s="111" t="s">
        <v>1174</v>
      </c>
      <c r="G280" t="s">
        <v>893</v>
      </c>
      <c r="H280">
        <v>51249</v>
      </c>
      <c r="I280" t="s">
        <v>1176</v>
      </c>
      <c r="J280" s="111" t="s">
        <v>12097</v>
      </c>
      <c r="K280" s="111" t="s">
        <v>5033</v>
      </c>
      <c r="L280" s="111" t="s">
        <v>4411</v>
      </c>
      <c r="M280" s="111" t="s">
        <v>4454</v>
      </c>
      <c r="N280" s="111" t="s">
        <v>12120</v>
      </c>
      <c r="O280" s="111" t="s">
        <v>12530</v>
      </c>
    </row>
    <row r="281" spans="2:15" ht="13.8" x14ac:dyDescent="0.25">
      <c r="B281" s="111" t="s">
        <v>2171</v>
      </c>
      <c r="C281" s="111" t="s">
        <v>388</v>
      </c>
      <c r="D281" s="111" t="s">
        <v>170</v>
      </c>
      <c r="E281" s="111" t="s">
        <v>2172</v>
      </c>
      <c r="F281" s="111" t="s">
        <v>1208</v>
      </c>
      <c r="G281" t="s">
        <v>893</v>
      </c>
      <c r="H281">
        <v>50595</v>
      </c>
      <c r="I281" t="s">
        <v>1210</v>
      </c>
      <c r="J281" s="111" t="s">
        <v>12098</v>
      </c>
      <c r="K281" s="111" t="s">
        <v>4736</v>
      </c>
      <c r="L281" s="111" t="s">
        <v>4411</v>
      </c>
      <c r="M281" s="111" t="s">
        <v>4454</v>
      </c>
      <c r="N281" s="111" t="s">
        <v>5959</v>
      </c>
      <c r="O281" s="111" t="s">
        <v>7894</v>
      </c>
    </row>
    <row r="282" spans="2:15" ht="13.8" x14ac:dyDescent="0.25">
      <c r="B282" s="111" t="s">
        <v>1857</v>
      </c>
      <c r="C282" s="111" t="s">
        <v>390</v>
      </c>
      <c r="D282" s="111" t="s">
        <v>2578</v>
      </c>
      <c r="E282" s="111" t="s">
        <v>1858</v>
      </c>
      <c r="F282" s="111" t="s">
        <v>1859</v>
      </c>
      <c r="G282" t="s">
        <v>893</v>
      </c>
      <c r="H282">
        <v>52645</v>
      </c>
      <c r="I282" t="s">
        <v>962</v>
      </c>
      <c r="J282" s="111" t="s">
        <v>12099</v>
      </c>
      <c r="K282" s="111" t="s">
        <v>12100</v>
      </c>
      <c r="L282" s="111" t="s">
        <v>4411</v>
      </c>
      <c r="M282" s="111" t="s">
        <v>4427</v>
      </c>
      <c r="N282" s="111" t="s">
        <v>9157</v>
      </c>
      <c r="O282" s="111" t="s">
        <v>12531</v>
      </c>
    </row>
    <row r="283" spans="2:15" ht="13.8" x14ac:dyDescent="0.25">
      <c r="B283" s="111" t="s">
        <v>2052</v>
      </c>
      <c r="C283" s="111" t="s">
        <v>391</v>
      </c>
      <c r="D283" s="111" t="s">
        <v>802</v>
      </c>
      <c r="E283" s="111" t="s">
        <v>2053</v>
      </c>
      <c r="F283" s="111" t="s">
        <v>2054</v>
      </c>
      <c r="G283" t="s">
        <v>893</v>
      </c>
      <c r="H283">
        <v>50602</v>
      </c>
      <c r="I283" t="s">
        <v>1114</v>
      </c>
      <c r="J283" s="111" t="s">
        <v>9549</v>
      </c>
      <c r="K283" s="111" t="s">
        <v>8208</v>
      </c>
      <c r="L283" s="111" t="s">
        <v>4411</v>
      </c>
      <c r="M283" s="111" t="s">
        <v>4454</v>
      </c>
      <c r="N283" s="111" t="s">
        <v>9550</v>
      </c>
      <c r="O283" s="111" t="s">
        <v>8210</v>
      </c>
    </row>
    <row r="284" spans="2:15" ht="13.8" x14ac:dyDescent="0.25">
      <c r="B284" s="111" t="s">
        <v>2313</v>
      </c>
      <c r="C284" s="111" t="s">
        <v>392</v>
      </c>
      <c r="D284" s="111" t="s">
        <v>198</v>
      </c>
      <c r="E284" s="111" t="s">
        <v>2314</v>
      </c>
      <c r="F284" s="111" t="s">
        <v>2315</v>
      </c>
      <c r="G284" t="s">
        <v>893</v>
      </c>
      <c r="H284">
        <v>50514</v>
      </c>
      <c r="I284" t="s">
        <v>1395</v>
      </c>
      <c r="J284" s="111" t="s">
        <v>8887</v>
      </c>
      <c r="K284" s="111" t="s">
        <v>8414</v>
      </c>
      <c r="L284" s="111" t="s">
        <v>4411</v>
      </c>
      <c r="M284" s="111" t="s">
        <v>4454</v>
      </c>
      <c r="N284" s="111" t="s">
        <v>8889</v>
      </c>
      <c r="O284" s="111" t="s">
        <v>12532</v>
      </c>
    </row>
    <row r="285" spans="2:15" ht="13.8" x14ac:dyDescent="0.25">
      <c r="B285" s="111" t="s">
        <v>2384</v>
      </c>
      <c r="C285" s="111" t="s">
        <v>393</v>
      </c>
      <c r="D285" s="111" t="s">
        <v>803</v>
      </c>
      <c r="E285" s="111" t="s">
        <v>2385</v>
      </c>
      <c r="F285" s="111" t="s">
        <v>2386</v>
      </c>
      <c r="G285" t="s">
        <v>893</v>
      </c>
      <c r="H285">
        <v>51006</v>
      </c>
      <c r="I285" t="s">
        <v>1413</v>
      </c>
      <c r="J285" s="111" t="s">
        <v>12101</v>
      </c>
      <c r="K285" s="111" t="s">
        <v>5056</v>
      </c>
      <c r="L285" s="111" t="s">
        <v>4411</v>
      </c>
      <c r="M285" s="111" t="s">
        <v>4454</v>
      </c>
      <c r="N285" s="111" t="s">
        <v>12533</v>
      </c>
      <c r="O285" s="111" t="s">
        <v>12534</v>
      </c>
    </row>
    <row r="286" spans="2:15" ht="13.8" x14ac:dyDescent="0.25">
      <c r="B286" s="111" t="s">
        <v>2056</v>
      </c>
      <c r="C286" s="111" t="s">
        <v>394</v>
      </c>
      <c r="D286" s="111" t="s">
        <v>804</v>
      </c>
      <c r="E286" s="111" t="s">
        <v>2057</v>
      </c>
      <c r="F286" s="111" t="s">
        <v>2058</v>
      </c>
      <c r="G286" t="s">
        <v>893</v>
      </c>
      <c r="H286">
        <v>50421</v>
      </c>
      <c r="I286" t="s">
        <v>1109</v>
      </c>
      <c r="J286" s="111" t="s">
        <v>12102</v>
      </c>
      <c r="K286" s="111" t="s">
        <v>8138</v>
      </c>
      <c r="L286" s="111" t="s">
        <v>4411</v>
      </c>
      <c r="M286" s="111" t="s">
        <v>4454</v>
      </c>
      <c r="N286" s="111" t="s">
        <v>12535</v>
      </c>
      <c r="O286" s="111" t="s">
        <v>6380</v>
      </c>
    </row>
    <row r="287" spans="2:15" ht="13.8" x14ac:dyDescent="0.25">
      <c r="B287" s="111" t="s">
        <v>1017</v>
      </c>
      <c r="C287" s="111" t="s">
        <v>395</v>
      </c>
      <c r="D287" s="111" t="s">
        <v>13</v>
      </c>
      <c r="E287" s="111" t="s">
        <v>1018</v>
      </c>
      <c r="F287" s="111" t="s">
        <v>1019</v>
      </c>
      <c r="G287" t="s">
        <v>893</v>
      </c>
      <c r="H287">
        <v>52537</v>
      </c>
      <c r="I287" t="s">
        <v>1021</v>
      </c>
      <c r="J287" s="111" t="s">
        <v>12103</v>
      </c>
      <c r="K287" s="111" t="s">
        <v>12104</v>
      </c>
      <c r="L287" s="111" t="s">
        <v>4411</v>
      </c>
      <c r="M287" s="111" t="s">
        <v>4454</v>
      </c>
      <c r="N287" s="111" t="s">
        <v>12536</v>
      </c>
      <c r="O287" s="111" t="s">
        <v>8909</v>
      </c>
    </row>
    <row r="288" spans="2:15" ht="13.8" x14ac:dyDescent="0.25">
      <c r="B288" s="111" t="s">
        <v>2371</v>
      </c>
      <c r="C288" s="111" t="s">
        <v>396</v>
      </c>
      <c r="D288" s="111" t="s">
        <v>208</v>
      </c>
      <c r="E288" s="111" t="s">
        <v>2372</v>
      </c>
      <c r="F288" s="111" t="s">
        <v>2373</v>
      </c>
      <c r="G288" t="s">
        <v>893</v>
      </c>
      <c r="H288">
        <v>50423</v>
      </c>
      <c r="I288" t="s">
        <v>1153</v>
      </c>
      <c r="J288" s="111" t="s">
        <v>12105</v>
      </c>
      <c r="K288" s="111" t="s">
        <v>6065</v>
      </c>
      <c r="L288" s="111" t="s">
        <v>4411</v>
      </c>
      <c r="M288" s="111" t="s">
        <v>4454</v>
      </c>
      <c r="N288" s="111" t="s">
        <v>12537</v>
      </c>
      <c r="O288" s="111" t="s">
        <v>12538</v>
      </c>
    </row>
    <row r="289" spans="2:15" ht="13.8" x14ac:dyDescent="0.25">
      <c r="B289" s="111" t="s">
        <v>1897</v>
      </c>
      <c r="C289" s="111" t="s">
        <v>397</v>
      </c>
      <c r="D289" s="111" t="s">
        <v>130</v>
      </c>
      <c r="E289" s="111" t="s">
        <v>1898</v>
      </c>
      <c r="F289" s="111" t="s">
        <v>1899</v>
      </c>
      <c r="G289" t="s">
        <v>893</v>
      </c>
      <c r="H289">
        <v>50428</v>
      </c>
      <c r="I289" t="s">
        <v>914</v>
      </c>
      <c r="J289" s="111" t="s">
        <v>8024</v>
      </c>
      <c r="K289" s="111" t="s">
        <v>4802</v>
      </c>
      <c r="L289" s="111" t="s">
        <v>4411</v>
      </c>
      <c r="M289" s="111" t="s">
        <v>4454</v>
      </c>
      <c r="N289" s="111" t="s">
        <v>12539</v>
      </c>
      <c r="O289" s="111" t="s">
        <v>4804</v>
      </c>
    </row>
    <row r="290" spans="2:15" ht="13.8" x14ac:dyDescent="0.25">
      <c r="B290" s="111" t="s">
        <v>1241</v>
      </c>
      <c r="C290" s="111" t="s">
        <v>398</v>
      </c>
      <c r="D290" s="111" t="s">
        <v>805</v>
      </c>
      <c r="E290" s="111" t="s">
        <v>1242</v>
      </c>
      <c r="F290" s="111" t="s">
        <v>1243</v>
      </c>
      <c r="G290" t="s">
        <v>893</v>
      </c>
      <c r="H290">
        <v>50625</v>
      </c>
      <c r="I290" t="s">
        <v>1114</v>
      </c>
      <c r="J290" s="111" t="s">
        <v>12106</v>
      </c>
      <c r="K290" s="111" t="s">
        <v>12107</v>
      </c>
      <c r="L290" s="111" t="s">
        <v>4411</v>
      </c>
      <c r="M290" s="111" t="s">
        <v>4427</v>
      </c>
      <c r="N290" s="111" t="s">
        <v>8842</v>
      </c>
      <c r="O290" s="111" t="s">
        <v>6521</v>
      </c>
    </row>
    <row r="291" spans="2:15" ht="13.8" x14ac:dyDescent="0.25">
      <c r="B291" s="111" t="s">
        <v>1149</v>
      </c>
      <c r="C291" s="111" t="s">
        <v>399</v>
      </c>
      <c r="D291" s="111" t="s">
        <v>30</v>
      </c>
      <c r="E291" s="111" t="s">
        <v>1150</v>
      </c>
      <c r="F291" s="111" t="s">
        <v>1151</v>
      </c>
      <c r="G291" t="s">
        <v>893</v>
      </c>
      <c r="H291">
        <v>50438</v>
      </c>
      <c r="I291" t="s">
        <v>1153</v>
      </c>
      <c r="J291" s="111" t="s">
        <v>12108</v>
      </c>
      <c r="K291" s="111" t="s">
        <v>6545</v>
      </c>
      <c r="L291" s="111" t="s">
        <v>4411</v>
      </c>
      <c r="M291" s="111" t="s">
        <v>4454</v>
      </c>
      <c r="N291" s="111" t="s">
        <v>12540</v>
      </c>
      <c r="O291" s="111" t="s">
        <v>12541</v>
      </c>
    </row>
    <row r="292" spans="2:15" ht="13.8" x14ac:dyDescent="0.25">
      <c r="B292" s="111" t="s">
        <v>1522</v>
      </c>
      <c r="C292" s="111" t="s">
        <v>400</v>
      </c>
      <c r="D292" s="111" t="s">
        <v>72</v>
      </c>
      <c r="E292" s="111" t="s">
        <v>1523</v>
      </c>
      <c r="F292" s="111" t="s">
        <v>1524</v>
      </c>
      <c r="G292" t="s">
        <v>893</v>
      </c>
      <c r="H292">
        <v>52052</v>
      </c>
      <c r="I292" t="s">
        <v>1276</v>
      </c>
      <c r="J292" s="111" t="s">
        <v>12109</v>
      </c>
      <c r="K292" s="111" t="s">
        <v>9827</v>
      </c>
      <c r="L292" s="111" t="s">
        <v>4411</v>
      </c>
      <c r="M292" s="111" t="s">
        <v>4454</v>
      </c>
      <c r="N292" s="111" t="s">
        <v>12542</v>
      </c>
      <c r="O292" s="111" t="s">
        <v>10436</v>
      </c>
    </row>
    <row r="293" spans="2:15" ht="13.8" x14ac:dyDescent="0.25">
      <c r="B293" s="111" t="s">
        <v>2063</v>
      </c>
      <c r="C293" s="111" t="s">
        <v>401</v>
      </c>
      <c r="D293" s="111" t="s">
        <v>806</v>
      </c>
      <c r="E293" s="111" t="s">
        <v>2064</v>
      </c>
      <c r="F293" s="111" t="s">
        <v>1348</v>
      </c>
      <c r="G293" t="s">
        <v>893</v>
      </c>
      <c r="H293">
        <v>50441</v>
      </c>
      <c r="I293" t="s">
        <v>1350</v>
      </c>
      <c r="J293" s="111" t="s">
        <v>11801</v>
      </c>
      <c r="K293" s="111" t="s">
        <v>10087</v>
      </c>
      <c r="L293" s="111" t="s">
        <v>4411</v>
      </c>
      <c r="M293" s="111" t="s">
        <v>4454</v>
      </c>
      <c r="N293" s="111" t="s">
        <v>12543</v>
      </c>
      <c r="O293" s="111" t="s">
        <v>11386</v>
      </c>
    </row>
    <row r="294" spans="2:15" ht="13.8" x14ac:dyDescent="0.25">
      <c r="B294" s="111" t="s">
        <v>2375</v>
      </c>
      <c r="C294" s="111" t="s">
        <v>402</v>
      </c>
      <c r="D294" s="111" t="s">
        <v>5786</v>
      </c>
      <c r="E294" s="111" t="s">
        <v>2376</v>
      </c>
      <c r="F294" s="111" t="s">
        <v>1416</v>
      </c>
      <c r="G294" t="s">
        <v>893</v>
      </c>
      <c r="H294">
        <v>50125</v>
      </c>
      <c r="I294" t="s">
        <v>1056</v>
      </c>
      <c r="J294" s="111" t="s">
        <v>12110</v>
      </c>
      <c r="K294" s="111" t="s">
        <v>6110</v>
      </c>
      <c r="L294" s="111" t="s">
        <v>4411</v>
      </c>
      <c r="M294" s="111" t="s">
        <v>4454</v>
      </c>
      <c r="N294" s="111" t="s">
        <v>12544</v>
      </c>
      <c r="O294" s="111" t="s">
        <v>12545</v>
      </c>
    </row>
    <row r="295" spans="2:15" ht="13.8" x14ac:dyDescent="0.25">
      <c r="B295" s="111" t="s">
        <v>1648</v>
      </c>
      <c r="C295" s="111" t="s">
        <v>403</v>
      </c>
      <c r="D295" s="111" t="s">
        <v>88</v>
      </c>
      <c r="E295" s="111" t="s">
        <v>1649</v>
      </c>
      <c r="F295" s="111" t="s">
        <v>1650</v>
      </c>
      <c r="G295" t="s">
        <v>893</v>
      </c>
      <c r="H295">
        <v>50450</v>
      </c>
      <c r="I295" t="s">
        <v>1404</v>
      </c>
      <c r="J295" s="111" t="s">
        <v>12111</v>
      </c>
      <c r="K295" s="111" t="s">
        <v>4591</v>
      </c>
      <c r="L295" s="111" t="s">
        <v>4411</v>
      </c>
      <c r="M295" s="111" t="s">
        <v>4454</v>
      </c>
      <c r="N295" s="111" t="s">
        <v>12546</v>
      </c>
      <c r="O295" s="111" t="s">
        <v>9573</v>
      </c>
    </row>
    <row r="296" spans="2:15" ht="13.8" x14ac:dyDescent="0.25">
      <c r="B296" s="111" t="s">
        <v>1553</v>
      </c>
      <c r="C296" s="111" t="s">
        <v>404</v>
      </c>
      <c r="D296" s="111" t="s">
        <v>4957</v>
      </c>
      <c r="E296" s="111" t="s">
        <v>1554</v>
      </c>
      <c r="F296" s="111" t="s">
        <v>912</v>
      </c>
      <c r="G296" t="s">
        <v>893</v>
      </c>
      <c r="H296">
        <v>50401</v>
      </c>
      <c r="I296" t="s">
        <v>914</v>
      </c>
      <c r="J296" s="111" t="s">
        <v>12013</v>
      </c>
      <c r="K296" s="111" t="s">
        <v>8726</v>
      </c>
      <c r="L296" s="111" t="s">
        <v>4411</v>
      </c>
      <c r="M296" s="111" t="s">
        <v>4454</v>
      </c>
      <c r="N296" s="111" t="s">
        <v>12437</v>
      </c>
      <c r="O296" s="111" t="s">
        <v>8728</v>
      </c>
    </row>
    <row r="297" spans="2:15" ht="13.8" x14ac:dyDescent="0.25">
      <c r="B297" s="111" t="s">
        <v>1528</v>
      </c>
      <c r="C297" s="111" t="s">
        <v>405</v>
      </c>
      <c r="D297" s="111" t="s">
        <v>808</v>
      </c>
      <c r="E297" s="111" t="s">
        <v>1529</v>
      </c>
      <c r="F297" s="111" t="s">
        <v>1530</v>
      </c>
      <c r="G297" t="s">
        <v>893</v>
      </c>
      <c r="H297">
        <v>52314</v>
      </c>
      <c r="I297" t="s">
        <v>895</v>
      </c>
      <c r="J297" s="111" t="s">
        <v>10813</v>
      </c>
      <c r="K297" s="111" t="s">
        <v>12112</v>
      </c>
      <c r="L297" s="111" t="s">
        <v>4411</v>
      </c>
      <c r="M297" s="111" t="s">
        <v>4454</v>
      </c>
      <c r="N297" s="111" t="s">
        <v>12547</v>
      </c>
      <c r="O297" s="111" t="s">
        <v>12548</v>
      </c>
    </row>
    <row r="298" spans="2:15" ht="13.8" x14ac:dyDescent="0.25">
      <c r="B298" s="111" t="s">
        <v>1864</v>
      </c>
      <c r="C298" s="111" t="s">
        <v>406</v>
      </c>
      <c r="D298" s="111" t="s">
        <v>124</v>
      </c>
      <c r="E298" s="111" t="s">
        <v>1865</v>
      </c>
      <c r="F298" s="111" t="s">
        <v>1866</v>
      </c>
      <c r="G298" t="s">
        <v>893</v>
      </c>
      <c r="H298">
        <v>50458</v>
      </c>
      <c r="I298" t="s">
        <v>1075</v>
      </c>
      <c r="J298" s="111" t="s">
        <v>10070</v>
      </c>
      <c r="K298" s="111" t="s">
        <v>5308</v>
      </c>
      <c r="L298" s="111" t="s">
        <v>4411</v>
      </c>
      <c r="M298" s="111" t="s">
        <v>4454</v>
      </c>
      <c r="N298" s="111" t="s">
        <v>12549</v>
      </c>
      <c r="O298" s="111" t="s">
        <v>5767</v>
      </c>
    </row>
    <row r="299" spans="2:15" ht="13.8" x14ac:dyDescent="0.25">
      <c r="B299" s="111" t="s">
        <v>1479</v>
      </c>
      <c r="C299" s="111" t="s">
        <v>407</v>
      </c>
      <c r="D299" s="111" t="s">
        <v>65</v>
      </c>
      <c r="E299" s="111" t="s">
        <v>1480</v>
      </c>
      <c r="F299" s="111" t="s">
        <v>1481</v>
      </c>
      <c r="G299" t="s">
        <v>893</v>
      </c>
      <c r="H299">
        <v>50662</v>
      </c>
      <c r="I299" t="s">
        <v>1472</v>
      </c>
      <c r="J299" s="111" t="s">
        <v>12113</v>
      </c>
      <c r="K299" s="111" t="s">
        <v>12114</v>
      </c>
      <c r="L299" s="111" t="s">
        <v>4411</v>
      </c>
      <c r="M299" s="111" t="s">
        <v>4454</v>
      </c>
      <c r="N299" s="111" t="s">
        <v>12550</v>
      </c>
      <c r="O299" s="111" t="s">
        <v>12551</v>
      </c>
    </row>
    <row r="300" spans="2:15" ht="13.8" x14ac:dyDescent="0.25">
      <c r="B300" s="111" t="s">
        <v>1930</v>
      </c>
      <c r="C300" s="111" t="s">
        <v>408</v>
      </c>
      <c r="D300" s="111" t="s">
        <v>137</v>
      </c>
      <c r="E300" s="111" t="s">
        <v>1931</v>
      </c>
      <c r="F300" s="111" t="s">
        <v>1932</v>
      </c>
      <c r="G300" t="s">
        <v>893</v>
      </c>
      <c r="H300">
        <v>50583</v>
      </c>
      <c r="I300" t="s">
        <v>1012</v>
      </c>
      <c r="J300" s="111" t="s">
        <v>12115</v>
      </c>
      <c r="K300" s="111" t="s">
        <v>12116</v>
      </c>
      <c r="L300" s="111" t="s">
        <v>4411</v>
      </c>
      <c r="M300" s="111" t="s">
        <v>4454</v>
      </c>
      <c r="N300" s="111" t="s">
        <v>12552</v>
      </c>
      <c r="O300" s="111" t="s">
        <v>12553</v>
      </c>
    </row>
    <row r="301" spans="2:15" ht="13.8" x14ac:dyDescent="0.25">
      <c r="B301" s="111" t="s">
        <v>1880</v>
      </c>
      <c r="C301" s="111" t="s">
        <v>409</v>
      </c>
      <c r="D301" s="111" t="s">
        <v>127</v>
      </c>
      <c r="E301" s="111" t="s">
        <v>1881</v>
      </c>
      <c r="F301" s="111" t="s">
        <v>1466</v>
      </c>
      <c r="G301" t="s">
        <v>893</v>
      </c>
      <c r="H301">
        <v>52172</v>
      </c>
      <c r="I301" t="s">
        <v>1441</v>
      </c>
      <c r="J301" s="111" t="s">
        <v>7388</v>
      </c>
      <c r="K301" s="111" t="s">
        <v>12117</v>
      </c>
      <c r="L301" s="111" t="s">
        <v>4411</v>
      </c>
      <c r="M301" s="111" t="s">
        <v>4454</v>
      </c>
      <c r="N301" s="111" t="s">
        <v>12554</v>
      </c>
      <c r="O301" s="111" t="s">
        <v>10075</v>
      </c>
    </row>
    <row r="302" spans="2:15" ht="13.8" x14ac:dyDescent="0.25">
      <c r="B302" s="111" t="s">
        <v>1962</v>
      </c>
      <c r="C302" s="111" t="s">
        <v>410</v>
      </c>
      <c r="D302" s="111" t="s">
        <v>5825</v>
      </c>
      <c r="E302" s="111" t="s">
        <v>1963</v>
      </c>
      <c r="F302" s="111" t="s">
        <v>1964</v>
      </c>
      <c r="G302" t="s">
        <v>893</v>
      </c>
      <c r="H302">
        <v>50225</v>
      </c>
      <c r="I302" t="s">
        <v>1200</v>
      </c>
      <c r="J302" s="111" t="s">
        <v>12118</v>
      </c>
      <c r="K302" s="111" t="s">
        <v>6938</v>
      </c>
      <c r="L302" s="111" t="s">
        <v>4411</v>
      </c>
      <c r="M302" s="111" t="s">
        <v>4454</v>
      </c>
      <c r="N302" s="111" t="s">
        <v>12555</v>
      </c>
      <c r="O302" s="111" t="s">
        <v>9696</v>
      </c>
    </row>
    <row r="303" spans="2:15" ht="13.8" x14ac:dyDescent="0.25">
      <c r="B303" s="111" t="s">
        <v>1698</v>
      </c>
      <c r="C303" s="111" t="s">
        <v>411</v>
      </c>
      <c r="D303" s="111" t="s">
        <v>98</v>
      </c>
      <c r="E303" s="111" t="s">
        <v>1699</v>
      </c>
      <c r="F303" s="111" t="s">
        <v>1700</v>
      </c>
      <c r="G303" t="s">
        <v>893</v>
      </c>
      <c r="H303">
        <v>51301</v>
      </c>
      <c r="I303" t="s">
        <v>1702</v>
      </c>
      <c r="J303" s="111" t="s">
        <v>7906</v>
      </c>
      <c r="K303" s="111" t="s">
        <v>12119</v>
      </c>
      <c r="L303" s="111" t="s">
        <v>4411</v>
      </c>
      <c r="M303" s="111" t="s">
        <v>4454</v>
      </c>
      <c r="N303" s="111" t="s">
        <v>7908</v>
      </c>
      <c r="O303" s="111" t="s">
        <v>12556</v>
      </c>
    </row>
    <row r="304" spans="2:15" ht="13.8" x14ac:dyDescent="0.25">
      <c r="B304" s="111" t="s">
        <v>935</v>
      </c>
      <c r="C304" s="111" t="s">
        <v>412</v>
      </c>
      <c r="D304" s="111" t="s">
        <v>4451</v>
      </c>
      <c r="E304" s="111" t="s">
        <v>936</v>
      </c>
      <c r="F304" s="111" t="s">
        <v>937</v>
      </c>
      <c r="G304" t="s">
        <v>893</v>
      </c>
      <c r="H304">
        <v>50511</v>
      </c>
      <c r="I304" t="s">
        <v>939</v>
      </c>
      <c r="J304" s="111" t="s">
        <v>12120</v>
      </c>
      <c r="K304" s="111" t="s">
        <v>11729</v>
      </c>
      <c r="L304" s="111" t="s">
        <v>4411</v>
      </c>
      <c r="M304" s="111" t="s">
        <v>4454</v>
      </c>
      <c r="N304" s="111" t="s">
        <v>12557</v>
      </c>
      <c r="O304" s="111" t="s">
        <v>12558</v>
      </c>
    </row>
    <row r="305" spans="2:15" ht="13.8" x14ac:dyDescent="0.25">
      <c r="B305" s="111" t="s">
        <v>1822</v>
      </c>
      <c r="C305" s="111" t="s">
        <v>413</v>
      </c>
      <c r="D305" s="111" t="s">
        <v>119</v>
      </c>
      <c r="E305" s="111" t="s">
        <v>1823</v>
      </c>
      <c r="F305" s="111" t="s">
        <v>1824</v>
      </c>
      <c r="G305" t="s">
        <v>893</v>
      </c>
      <c r="H305">
        <v>52531</v>
      </c>
      <c r="I305" t="s">
        <v>1826</v>
      </c>
      <c r="J305" s="111" t="s">
        <v>12121</v>
      </c>
      <c r="K305" s="111" t="s">
        <v>6832</v>
      </c>
      <c r="L305" s="111" t="s">
        <v>4411</v>
      </c>
      <c r="M305" s="111" t="s">
        <v>4454</v>
      </c>
      <c r="N305" s="111" t="s">
        <v>12559</v>
      </c>
      <c r="O305" s="111" t="s">
        <v>6834</v>
      </c>
    </row>
    <row r="306" spans="2:15" ht="13.8" x14ac:dyDescent="0.25">
      <c r="B306" s="111" t="s">
        <v>1044</v>
      </c>
      <c r="C306" s="111" t="s">
        <v>415</v>
      </c>
      <c r="D306" s="111" t="s">
        <v>5826</v>
      </c>
      <c r="E306" s="111" t="s">
        <v>1045</v>
      </c>
      <c r="F306" s="111" t="s">
        <v>1046</v>
      </c>
      <c r="G306" t="s">
        <v>893</v>
      </c>
      <c r="H306">
        <v>50208</v>
      </c>
      <c r="I306" t="s">
        <v>977</v>
      </c>
      <c r="J306" s="111" t="s">
        <v>12122</v>
      </c>
      <c r="K306" s="111" t="s">
        <v>8679</v>
      </c>
      <c r="L306" s="111" t="s">
        <v>4411</v>
      </c>
      <c r="M306" s="111" t="s">
        <v>4454</v>
      </c>
      <c r="N306" s="111" t="s">
        <v>12560</v>
      </c>
      <c r="O306" s="111" t="s">
        <v>8586</v>
      </c>
    </row>
    <row r="307" spans="2:15" ht="13.8" x14ac:dyDescent="0.25">
      <c r="B307" s="111" t="s">
        <v>1565</v>
      </c>
      <c r="C307" s="111" t="s">
        <v>417</v>
      </c>
      <c r="D307" s="111" t="s">
        <v>2601</v>
      </c>
      <c r="E307" s="111" t="s">
        <v>1566</v>
      </c>
      <c r="F307" s="111" t="s">
        <v>1046</v>
      </c>
      <c r="G307" t="s">
        <v>893</v>
      </c>
      <c r="H307">
        <v>50208</v>
      </c>
      <c r="I307" t="s">
        <v>977</v>
      </c>
      <c r="J307" s="111" t="s">
        <v>12123</v>
      </c>
      <c r="K307" s="111" t="s">
        <v>4521</v>
      </c>
      <c r="L307" s="111" t="s">
        <v>4411</v>
      </c>
      <c r="M307" s="111" t="s">
        <v>4454</v>
      </c>
      <c r="N307" s="111" t="s">
        <v>12561</v>
      </c>
      <c r="O307" s="111" t="s">
        <v>8422</v>
      </c>
    </row>
    <row r="308" spans="2:15" ht="13.8" x14ac:dyDescent="0.25">
      <c r="B308" s="111" t="s">
        <v>2079</v>
      </c>
      <c r="C308" s="111" t="s">
        <v>418</v>
      </c>
      <c r="D308" s="111" t="s">
        <v>2426</v>
      </c>
      <c r="E308" s="111" t="s">
        <v>2080</v>
      </c>
      <c r="F308" s="111" t="s">
        <v>2081</v>
      </c>
      <c r="G308" t="s">
        <v>893</v>
      </c>
      <c r="H308">
        <v>50010</v>
      </c>
      <c r="I308" t="s">
        <v>998</v>
      </c>
      <c r="J308" s="111" t="s">
        <v>12124</v>
      </c>
      <c r="K308" s="111" t="s">
        <v>12125</v>
      </c>
      <c r="L308" s="111" t="s">
        <v>4411</v>
      </c>
      <c r="M308" s="111" t="s">
        <v>4454</v>
      </c>
      <c r="N308" s="111" t="s">
        <v>9378</v>
      </c>
      <c r="O308" s="111" t="s">
        <v>12562</v>
      </c>
    </row>
    <row r="309" spans="2:15" ht="13.8" x14ac:dyDescent="0.25">
      <c r="B309" s="111" t="s">
        <v>1177</v>
      </c>
      <c r="C309" s="111" t="s">
        <v>419</v>
      </c>
      <c r="D309" s="111" t="s">
        <v>2899</v>
      </c>
      <c r="E309" s="111" t="s">
        <v>1178</v>
      </c>
      <c r="F309" s="111" t="s">
        <v>1042</v>
      </c>
      <c r="G309" t="s">
        <v>893</v>
      </c>
      <c r="H309">
        <v>51012</v>
      </c>
      <c r="I309" t="s">
        <v>1042</v>
      </c>
      <c r="J309" s="111" t="s">
        <v>12126</v>
      </c>
      <c r="K309" s="111" t="s">
        <v>12127</v>
      </c>
      <c r="L309" s="111" t="s">
        <v>4411</v>
      </c>
      <c r="M309" s="111" t="s">
        <v>4454</v>
      </c>
      <c r="N309" s="111" t="s">
        <v>12563</v>
      </c>
      <c r="O309" s="111" t="s">
        <v>12564</v>
      </c>
    </row>
    <row r="310" spans="2:15" ht="13.8" x14ac:dyDescent="0.25">
      <c r="B310" s="111" t="s">
        <v>1532</v>
      </c>
      <c r="C310" s="111" t="s">
        <v>420</v>
      </c>
      <c r="D310" s="111" t="s">
        <v>2921</v>
      </c>
      <c r="E310" s="111" t="s">
        <v>1533</v>
      </c>
      <c r="F310" s="111" t="s">
        <v>1063</v>
      </c>
      <c r="G310" t="s">
        <v>893</v>
      </c>
      <c r="H310">
        <v>51104</v>
      </c>
      <c r="I310" t="s">
        <v>1065</v>
      </c>
      <c r="J310" s="111" t="s">
        <v>12128</v>
      </c>
      <c r="K310" s="111" t="s">
        <v>9054</v>
      </c>
      <c r="L310" s="111" t="s">
        <v>4411</v>
      </c>
      <c r="M310" s="111" t="s">
        <v>4454</v>
      </c>
      <c r="N310" s="111" t="s">
        <v>12391</v>
      </c>
      <c r="O310" s="111" t="s">
        <v>12565</v>
      </c>
    </row>
    <row r="311" spans="2:15" ht="13.8" x14ac:dyDescent="0.25">
      <c r="B311" s="111" t="s">
        <v>1710</v>
      </c>
      <c r="C311" s="111" t="s">
        <v>422</v>
      </c>
      <c r="D311" s="111" t="s">
        <v>100</v>
      </c>
      <c r="E311" s="111" t="s">
        <v>1711</v>
      </c>
      <c r="F311" s="111" t="s">
        <v>1712</v>
      </c>
      <c r="G311" t="s">
        <v>893</v>
      </c>
      <c r="H311">
        <v>50220</v>
      </c>
      <c r="I311" t="s">
        <v>924</v>
      </c>
      <c r="J311" s="111" t="s">
        <v>12129</v>
      </c>
      <c r="K311" s="111" t="s">
        <v>5693</v>
      </c>
      <c r="L311" s="111" t="s">
        <v>4411</v>
      </c>
      <c r="M311" s="111" t="s">
        <v>4454</v>
      </c>
      <c r="N311" s="111" t="s">
        <v>12566</v>
      </c>
      <c r="O311" s="111" t="s">
        <v>5695</v>
      </c>
    </row>
    <row r="312" spans="2:15" ht="13.8" x14ac:dyDescent="0.25">
      <c r="B312" s="111" t="s">
        <v>1909</v>
      </c>
      <c r="C312" s="111" t="s">
        <v>423</v>
      </c>
      <c r="D312" s="111" t="s">
        <v>2913</v>
      </c>
      <c r="E312" s="111" t="s">
        <v>1910</v>
      </c>
      <c r="F312" s="111" t="s">
        <v>1911</v>
      </c>
      <c r="G312" t="s">
        <v>893</v>
      </c>
      <c r="H312">
        <v>50212</v>
      </c>
      <c r="I312" t="s">
        <v>1256</v>
      </c>
      <c r="J312" s="111" t="s">
        <v>12130</v>
      </c>
      <c r="K312" s="111" t="s">
        <v>12131</v>
      </c>
      <c r="L312" s="111" t="s">
        <v>4411</v>
      </c>
      <c r="M312" s="111" t="s">
        <v>4427</v>
      </c>
      <c r="N312" s="111" t="s">
        <v>6922</v>
      </c>
      <c r="O312" s="111" t="s">
        <v>12567</v>
      </c>
    </row>
    <row r="313" spans="2:15" ht="13.8" x14ac:dyDescent="0.25">
      <c r="B313" s="111" t="s">
        <v>2198</v>
      </c>
      <c r="C313" s="111" t="s">
        <v>424</v>
      </c>
      <c r="D313" s="111" t="s">
        <v>2590</v>
      </c>
      <c r="E313" s="111" t="s">
        <v>2199</v>
      </c>
      <c r="F313" s="111" t="s">
        <v>2200</v>
      </c>
      <c r="G313" t="s">
        <v>893</v>
      </c>
      <c r="H313">
        <v>50247</v>
      </c>
      <c r="I313" t="s">
        <v>1491</v>
      </c>
      <c r="J313" s="111" t="s">
        <v>12132</v>
      </c>
      <c r="K313" s="111" t="s">
        <v>9077</v>
      </c>
      <c r="L313" s="111" t="s">
        <v>4411</v>
      </c>
      <c r="M313" s="111" t="s">
        <v>4427</v>
      </c>
      <c r="N313" s="111" t="s">
        <v>12568</v>
      </c>
      <c r="O313" s="111" t="s">
        <v>11885</v>
      </c>
    </row>
    <row r="314" spans="2:15" ht="13.8" x14ac:dyDescent="0.25">
      <c r="B314" s="111" t="s">
        <v>1827</v>
      </c>
      <c r="C314" s="111" t="s">
        <v>425</v>
      </c>
      <c r="D314" s="111" t="s">
        <v>2577</v>
      </c>
      <c r="E314" s="111" t="s">
        <v>1828</v>
      </c>
      <c r="F314" s="111" t="s">
        <v>1829</v>
      </c>
      <c r="G314" t="s">
        <v>893</v>
      </c>
      <c r="H314">
        <v>50171</v>
      </c>
      <c r="I314" t="s">
        <v>1029</v>
      </c>
      <c r="J314" s="111" t="s">
        <v>12133</v>
      </c>
      <c r="K314" s="111" t="s">
        <v>5281</v>
      </c>
      <c r="L314" s="111" t="s">
        <v>4411</v>
      </c>
      <c r="M314" s="111" t="s">
        <v>4427</v>
      </c>
      <c r="N314" s="111" t="s">
        <v>12569</v>
      </c>
      <c r="O314" s="111" t="s">
        <v>4765</v>
      </c>
    </row>
    <row r="315" spans="2:15" ht="13.8" x14ac:dyDescent="0.25">
      <c r="B315" s="111" t="s">
        <v>2222</v>
      </c>
      <c r="C315" s="111" t="s">
        <v>432</v>
      </c>
      <c r="D315" s="111" t="s">
        <v>179</v>
      </c>
      <c r="E315" s="111" t="s">
        <v>2223</v>
      </c>
      <c r="F315" s="111" t="s">
        <v>1816</v>
      </c>
      <c r="G315" t="s">
        <v>893</v>
      </c>
      <c r="H315">
        <v>50021</v>
      </c>
      <c r="I315" t="s">
        <v>952</v>
      </c>
      <c r="J315" s="111" t="s">
        <v>12134</v>
      </c>
      <c r="K315" s="111" t="s">
        <v>7546</v>
      </c>
      <c r="L315" s="111" t="s">
        <v>4411</v>
      </c>
      <c r="M315" s="111" t="s">
        <v>4454</v>
      </c>
      <c r="N315" s="111" t="s">
        <v>6884</v>
      </c>
      <c r="O315" s="111" t="s">
        <v>7547</v>
      </c>
    </row>
    <row r="316" spans="2:15" ht="13.8" x14ac:dyDescent="0.25">
      <c r="B316" s="111" t="s">
        <v>2215</v>
      </c>
      <c r="C316" s="111" t="s">
        <v>433</v>
      </c>
      <c r="D316" s="111" t="s">
        <v>177</v>
      </c>
      <c r="E316" s="111" t="s">
        <v>2216</v>
      </c>
      <c r="F316" s="111" t="s">
        <v>2011</v>
      </c>
      <c r="G316" t="s">
        <v>893</v>
      </c>
      <c r="H316">
        <v>52339</v>
      </c>
      <c r="I316" t="s">
        <v>2011</v>
      </c>
      <c r="J316" s="111" t="s">
        <v>12135</v>
      </c>
      <c r="K316" s="111" t="s">
        <v>6855</v>
      </c>
      <c r="L316" s="111" t="s">
        <v>4411</v>
      </c>
      <c r="M316" s="111" t="s">
        <v>4454</v>
      </c>
      <c r="N316" s="111" t="s">
        <v>12570</v>
      </c>
      <c r="O316" s="111" t="s">
        <v>6857</v>
      </c>
    </row>
    <row r="317" spans="2:15" ht="13.8" x14ac:dyDescent="0.25">
      <c r="B317" s="111" t="s">
        <v>1683</v>
      </c>
      <c r="C317" s="111" t="s">
        <v>434</v>
      </c>
      <c r="D317" s="111" t="s">
        <v>93</v>
      </c>
      <c r="E317" s="111" t="s">
        <v>1684</v>
      </c>
      <c r="F317" s="111" t="s">
        <v>1200</v>
      </c>
      <c r="G317" t="s">
        <v>893</v>
      </c>
      <c r="H317">
        <v>52302</v>
      </c>
      <c r="I317" t="s">
        <v>895</v>
      </c>
      <c r="J317" s="111" t="s">
        <v>12136</v>
      </c>
      <c r="K317" s="111" t="s">
        <v>12137</v>
      </c>
      <c r="L317" s="111" t="s">
        <v>4411</v>
      </c>
      <c r="M317" s="111" t="s">
        <v>4427</v>
      </c>
      <c r="N317" s="111" t="s">
        <v>12571</v>
      </c>
      <c r="O317" s="111" t="s">
        <v>9635</v>
      </c>
    </row>
    <row r="318" spans="2:15" ht="13.8" x14ac:dyDescent="0.25">
      <c r="B318" s="111" t="s">
        <v>2138</v>
      </c>
      <c r="C318" s="111" t="s">
        <v>435</v>
      </c>
      <c r="D318" s="111" t="s">
        <v>165</v>
      </c>
      <c r="E318" s="111" t="s">
        <v>2139</v>
      </c>
      <c r="F318" s="111" t="s">
        <v>2140</v>
      </c>
      <c r="G318" t="s">
        <v>893</v>
      </c>
      <c r="H318">
        <v>50475</v>
      </c>
      <c r="I318" t="s">
        <v>1350</v>
      </c>
      <c r="J318" s="111" t="s">
        <v>12138</v>
      </c>
      <c r="K318" s="111" t="s">
        <v>12139</v>
      </c>
      <c r="L318" s="111" t="s">
        <v>4411</v>
      </c>
      <c r="M318" s="111" t="s">
        <v>4427</v>
      </c>
      <c r="N318" s="111" t="s">
        <v>9351</v>
      </c>
      <c r="O318" s="111" t="s">
        <v>12572</v>
      </c>
    </row>
    <row r="319" spans="2:15" ht="13.8" x14ac:dyDescent="0.25">
      <c r="B319" s="111" t="s">
        <v>1076</v>
      </c>
      <c r="C319" s="111" t="s">
        <v>437</v>
      </c>
      <c r="D319" s="111" t="s">
        <v>22</v>
      </c>
      <c r="E319" s="111" t="s">
        <v>1077</v>
      </c>
      <c r="F319" s="111" t="s">
        <v>1078</v>
      </c>
      <c r="G319" t="s">
        <v>893</v>
      </c>
      <c r="H319">
        <v>52772</v>
      </c>
      <c r="I319" t="s">
        <v>1080</v>
      </c>
      <c r="J319" s="111" t="s">
        <v>12140</v>
      </c>
      <c r="K319" s="111" t="s">
        <v>6259</v>
      </c>
      <c r="L319" s="111" t="s">
        <v>4411</v>
      </c>
      <c r="M319" s="111" t="s">
        <v>4427</v>
      </c>
      <c r="N319" s="111" t="s">
        <v>12573</v>
      </c>
      <c r="O319" s="111" t="s">
        <v>8909</v>
      </c>
    </row>
    <row r="320" spans="2:15" ht="13.8" x14ac:dyDescent="0.25">
      <c r="B320" s="111" t="s">
        <v>1119</v>
      </c>
      <c r="C320" s="111" t="s">
        <v>440</v>
      </c>
      <c r="D320" s="111" t="s">
        <v>2550</v>
      </c>
      <c r="E320" s="111" t="s">
        <v>1120</v>
      </c>
      <c r="F320" s="111" t="s">
        <v>1121</v>
      </c>
      <c r="G320" t="s">
        <v>893</v>
      </c>
      <c r="H320">
        <v>50854</v>
      </c>
      <c r="I320" t="s">
        <v>1123</v>
      </c>
      <c r="J320" s="111" t="s">
        <v>12141</v>
      </c>
      <c r="K320" s="111" t="s">
        <v>11574</v>
      </c>
      <c r="L320" s="111" t="s">
        <v>4411</v>
      </c>
      <c r="M320" s="111" t="s">
        <v>4454</v>
      </c>
      <c r="N320" s="111" t="s">
        <v>12574</v>
      </c>
      <c r="O320" s="111" t="s">
        <v>11575</v>
      </c>
    </row>
    <row r="321" spans="2:15" ht="13.8" x14ac:dyDescent="0.25">
      <c r="B321" s="111" t="s">
        <v>2177</v>
      </c>
      <c r="C321" s="111" t="s">
        <v>442</v>
      </c>
      <c r="D321" s="111" t="s">
        <v>171</v>
      </c>
      <c r="E321" s="111" t="s">
        <v>2178</v>
      </c>
      <c r="F321" s="111" t="s">
        <v>2179</v>
      </c>
      <c r="G321" t="s">
        <v>893</v>
      </c>
      <c r="H321">
        <v>50063</v>
      </c>
      <c r="I321" t="s">
        <v>924</v>
      </c>
      <c r="J321" s="111" t="s">
        <v>9128</v>
      </c>
      <c r="K321" s="111" t="s">
        <v>12142</v>
      </c>
      <c r="L321" s="111" t="s">
        <v>4411</v>
      </c>
      <c r="M321" s="111" t="s">
        <v>4427</v>
      </c>
      <c r="N321" s="111" t="s">
        <v>9130</v>
      </c>
      <c r="O321" s="111" t="s">
        <v>12575</v>
      </c>
    </row>
    <row r="322" spans="2:15" ht="13.8" x14ac:dyDescent="0.25">
      <c r="B322" s="111" t="s">
        <v>1198</v>
      </c>
      <c r="C322" s="111" t="s">
        <v>443</v>
      </c>
      <c r="D322" s="111" t="s">
        <v>37</v>
      </c>
      <c r="E322" s="111" t="s">
        <v>1199</v>
      </c>
      <c r="F322" s="111" t="s">
        <v>1200</v>
      </c>
      <c r="G322" t="s">
        <v>893</v>
      </c>
      <c r="H322">
        <v>52302</v>
      </c>
      <c r="I322" t="s">
        <v>895</v>
      </c>
      <c r="J322" s="111" t="s">
        <v>12143</v>
      </c>
      <c r="K322" s="111" t="s">
        <v>12144</v>
      </c>
      <c r="L322" s="111" t="s">
        <v>4411</v>
      </c>
      <c r="M322" s="111" t="s">
        <v>4427</v>
      </c>
      <c r="N322" s="111" t="s">
        <v>12576</v>
      </c>
      <c r="O322" s="111" t="s">
        <v>12577</v>
      </c>
    </row>
    <row r="323" spans="2:15" ht="13.8" x14ac:dyDescent="0.25">
      <c r="B323" s="111" t="s">
        <v>1193</v>
      </c>
      <c r="C323" s="111" t="s">
        <v>444</v>
      </c>
      <c r="D323" s="111" t="s">
        <v>36</v>
      </c>
      <c r="E323" s="111" t="s">
        <v>1194</v>
      </c>
      <c r="F323" s="111" t="s">
        <v>1195</v>
      </c>
      <c r="G323" t="s">
        <v>893</v>
      </c>
      <c r="H323">
        <v>52060</v>
      </c>
      <c r="I323" t="s">
        <v>1197</v>
      </c>
      <c r="J323" s="111" t="s">
        <v>12145</v>
      </c>
      <c r="K323" s="111" t="s">
        <v>6371</v>
      </c>
      <c r="L323" s="111" t="s">
        <v>4411</v>
      </c>
      <c r="M323" s="111" t="s">
        <v>4454</v>
      </c>
      <c r="N323" s="111" t="s">
        <v>12578</v>
      </c>
      <c r="O323" s="111" t="s">
        <v>12579</v>
      </c>
    </row>
    <row r="324" spans="2:15" ht="13.8" x14ac:dyDescent="0.25">
      <c r="B324" s="111" t="s">
        <v>2228</v>
      </c>
      <c r="C324" s="111" t="s">
        <v>445</v>
      </c>
      <c r="D324" s="111" t="s">
        <v>181</v>
      </c>
      <c r="E324" s="111" t="s">
        <v>2229</v>
      </c>
      <c r="F324" s="111" t="s">
        <v>2230</v>
      </c>
      <c r="G324" t="s">
        <v>893</v>
      </c>
      <c r="H324">
        <v>52224</v>
      </c>
      <c r="I324" t="s">
        <v>2011</v>
      </c>
      <c r="J324" s="111" t="s">
        <v>10556</v>
      </c>
      <c r="K324" s="111" t="s">
        <v>6561</v>
      </c>
      <c r="L324" s="111" t="s">
        <v>4411</v>
      </c>
      <c r="M324" s="111" t="s">
        <v>4454</v>
      </c>
      <c r="N324" s="111" t="s">
        <v>6493</v>
      </c>
      <c r="O324" s="111" t="s">
        <v>12580</v>
      </c>
    </row>
    <row r="325" spans="2:15" ht="13.8" x14ac:dyDescent="0.25">
      <c r="B325" s="111" t="s">
        <v>1282</v>
      </c>
      <c r="C325" s="111" t="s">
        <v>446</v>
      </c>
      <c r="D325" s="111" t="s">
        <v>47</v>
      </c>
      <c r="E325" s="111" t="s">
        <v>1283</v>
      </c>
      <c r="F325" s="111" t="s">
        <v>1284</v>
      </c>
      <c r="G325" t="s">
        <v>893</v>
      </c>
      <c r="H325">
        <v>51601</v>
      </c>
      <c r="I325" t="s">
        <v>1286</v>
      </c>
      <c r="J325" s="111" t="s">
        <v>12146</v>
      </c>
      <c r="K325" s="111" t="s">
        <v>11024</v>
      </c>
      <c r="L325" s="111" t="s">
        <v>4411</v>
      </c>
      <c r="M325" s="111" t="s">
        <v>4427</v>
      </c>
      <c r="N325" s="111" t="s">
        <v>12581</v>
      </c>
      <c r="O325" s="111" t="s">
        <v>12582</v>
      </c>
    </row>
    <row r="326" spans="2:15" ht="13.8" x14ac:dyDescent="0.25">
      <c r="B326" s="111" t="s">
        <v>2380</v>
      </c>
      <c r="C326" s="111" t="s">
        <v>447</v>
      </c>
      <c r="D326" s="111" t="s">
        <v>210</v>
      </c>
      <c r="E326" s="111" t="s">
        <v>3747</v>
      </c>
      <c r="F326" s="111" t="s">
        <v>2382</v>
      </c>
      <c r="G326" t="s">
        <v>893</v>
      </c>
      <c r="H326">
        <v>52777</v>
      </c>
      <c r="I326" t="s">
        <v>1252</v>
      </c>
      <c r="J326" s="111" t="s">
        <v>12147</v>
      </c>
      <c r="K326" s="111" t="s">
        <v>12148</v>
      </c>
      <c r="L326" s="111" t="s">
        <v>4411</v>
      </c>
      <c r="M326" s="111" t="s">
        <v>4427</v>
      </c>
      <c r="N326" s="111" t="s">
        <v>5604</v>
      </c>
      <c r="O326" s="111" t="s">
        <v>12180</v>
      </c>
    </row>
    <row r="327" spans="2:15" ht="13.8" x14ac:dyDescent="0.25">
      <c r="B327" s="111" t="s">
        <v>1795</v>
      </c>
      <c r="C327" s="111" t="s">
        <v>448</v>
      </c>
      <c r="D327" s="111" t="s">
        <v>5189</v>
      </c>
      <c r="E327" s="111" t="s">
        <v>1796</v>
      </c>
      <c r="F327" s="111" t="s">
        <v>1083</v>
      </c>
      <c r="G327" t="s">
        <v>893</v>
      </c>
      <c r="H327">
        <v>52544</v>
      </c>
      <c r="I327" t="s">
        <v>1085</v>
      </c>
      <c r="J327" s="111" t="s">
        <v>12149</v>
      </c>
      <c r="K327" s="111" t="s">
        <v>8352</v>
      </c>
      <c r="L327" s="111" t="s">
        <v>4411</v>
      </c>
      <c r="M327" s="111" t="s">
        <v>4427</v>
      </c>
      <c r="N327" s="111" t="s">
        <v>12583</v>
      </c>
      <c r="O327" s="111" t="s">
        <v>12584</v>
      </c>
    </row>
    <row r="328" spans="2:15" ht="13.8" x14ac:dyDescent="0.25">
      <c r="B328" s="111" t="s">
        <v>1921</v>
      </c>
      <c r="C328" s="111" t="s">
        <v>451</v>
      </c>
      <c r="D328" s="111" t="s">
        <v>135</v>
      </c>
      <c r="E328" s="111" t="s">
        <v>1922</v>
      </c>
      <c r="F328" s="111" t="s">
        <v>1298</v>
      </c>
      <c r="G328" t="s">
        <v>893</v>
      </c>
      <c r="H328">
        <v>50536</v>
      </c>
      <c r="I328" t="s">
        <v>1300</v>
      </c>
      <c r="J328" s="111" t="s">
        <v>12150</v>
      </c>
      <c r="K328" s="111" t="s">
        <v>12151</v>
      </c>
      <c r="L328" s="111" t="s">
        <v>4411</v>
      </c>
      <c r="M328" s="111" t="s">
        <v>4412</v>
      </c>
      <c r="N328" s="111" t="s">
        <v>12585</v>
      </c>
      <c r="O328" s="111" t="s">
        <v>12586</v>
      </c>
    </row>
    <row r="329" spans="2:15" ht="13.8" x14ac:dyDescent="0.25">
      <c r="B329" s="111" t="s">
        <v>2114</v>
      </c>
      <c r="C329" s="111" t="s">
        <v>454</v>
      </c>
      <c r="D329" s="111" t="s">
        <v>815</v>
      </c>
      <c r="E329" s="111" t="s">
        <v>2628</v>
      </c>
      <c r="F329" s="111" t="s">
        <v>2116</v>
      </c>
      <c r="G329" t="s">
        <v>893</v>
      </c>
      <c r="H329">
        <v>51358</v>
      </c>
      <c r="I329" t="s">
        <v>1300</v>
      </c>
      <c r="J329" s="111" t="s">
        <v>6777</v>
      </c>
      <c r="K329" s="111" t="s">
        <v>6778</v>
      </c>
      <c r="L329" s="111" t="s">
        <v>4411</v>
      </c>
      <c r="M329" s="111" t="s">
        <v>4427</v>
      </c>
      <c r="N329" s="111" t="s">
        <v>6058</v>
      </c>
      <c r="O329" s="111" t="s">
        <v>5121</v>
      </c>
    </row>
    <row r="330" spans="2:15" ht="13.8" x14ac:dyDescent="0.25">
      <c r="B330" s="111" t="s">
        <v>1692</v>
      </c>
      <c r="C330" s="111" t="s">
        <v>455</v>
      </c>
      <c r="D330" s="111" t="s">
        <v>96</v>
      </c>
      <c r="E330" s="111" t="s">
        <v>1693</v>
      </c>
      <c r="F330" s="111" t="s">
        <v>892</v>
      </c>
      <c r="G330" t="s">
        <v>893</v>
      </c>
      <c r="H330">
        <v>52403</v>
      </c>
      <c r="I330" t="s">
        <v>895</v>
      </c>
      <c r="J330" s="111" t="s">
        <v>12152</v>
      </c>
      <c r="K330" s="111" t="s">
        <v>7875</v>
      </c>
      <c r="L330" s="111" t="s">
        <v>4411</v>
      </c>
      <c r="M330" s="111" t="s">
        <v>4454</v>
      </c>
      <c r="N330" s="111" t="s">
        <v>12587</v>
      </c>
      <c r="O330" s="111" t="s">
        <v>12588</v>
      </c>
    </row>
    <row r="331" spans="2:15" ht="13.8" x14ac:dyDescent="0.25">
      <c r="B331" s="111" t="s">
        <v>2329</v>
      </c>
      <c r="C331" s="111" t="s">
        <v>457</v>
      </c>
      <c r="D331" s="111" t="s">
        <v>2597</v>
      </c>
      <c r="E331" s="111" t="s">
        <v>2330</v>
      </c>
      <c r="F331" s="111" t="s">
        <v>1436</v>
      </c>
      <c r="G331" t="s">
        <v>893</v>
      </c>
      <c r="H331">
        <v>52653</v>
      </c>
      <c r="I331" t="s">
        <v>1133</v>
      </c>
      <c r="J331" s="111" t="s">
        <v>12153</v>
      </c>
      <c r="K331" s="111" t="s">
        <v>12154</v>
      </c>
      <c r="L331" s="111" t="s">
        <v>4411</v>
      </c>
      <c r="M331" s="111" t="s">
        <v>4427</v>
      </c>
      <c r="N331" s="111" t="s">
        <v>12589</v>
      </c>
      <c r="O331" s="111" t="s">
        <v>12590</v>
      </c>
    </row>
    <row r="332" spans="2:15" ht="13.8" x14ac:dyDescent="0.25">
      <c r="B332" s="111" t="s">
        <v>1601</v>
      </c>
      <c r="C332" s="111" t="s">
        <v>458</v>
      </c>
      <c r="D332" s="111" t="s">
        <v>628</v>
      </c>
      <c r="E332" s="111" t="s">
        <v>1602</v>
      </c>
      <c r="F332" s="111" t="s">
        <v>1603</v>
      </c>
      <c r="G332" t="s">
        <v>893</v>
      </c>
      <c r="H332">
        <v>50548</v>
      </c>
      <c r="I332" t="s">
        <v>1603</v>
      </c>
      <c r="J332" s="111" t="s">
        <v>12155</v>
      </c>
      <c r="K332" s="111" t="s">
        <v>12127</v>
      </c>
      <c r="L332" s="111" t="s">
        <v>4411</v>
      </c>
      <c r="M332" s="111" t="s">
        <v>4412</v>
      </c>
      <c r="N332" s="111" t="s">
        <v>12591</v>
      </c>
      <c r="O332" s="111" t="s">
        <v>12592</v>
      </c>
    </row>
    <row r="333" spans="2:15" ht="13.8" x14ac:dyDescent="0.25">
      <c r="B333" s="111" t="s">
        <v>1510</v>
      </c>
      <c r="C333" s="111" t="s">
        <v>459</v>
      </c>
      <c r="D333" s="111" t="s">
        <v>817</v>
      </c>
      <c r="E333" s="111" t="s">
        <v>1511</v>
      </c>
      <c r="F333" s="111" t="s">
        <v>1512</v>
      </c>
      <c r="G333" t="s">
        <v>893</v>
      </c>
      <c r="H333">
        <v>51535</v>
      </c>
      <c r="I333" t="s">
        <v>967</v>
      </c>
      <c r="J333" s="111" t="s">
        <v>12156</v>
      </c>
      <c r="K333" s="111" t="s">
        <v>7789</v>
      </c>
      <c r="L333" s="111" t="s">
        <v>4411</v>
      </c>
      <c r="M333" s="111" t="s">
        <v>4427</v>
      </c>
      <c r="N333" s="111" t="s">
        <v>12593</v>
      </c>
      <c r="O333" s="111" t="s">
        <v>7791</v>
      </c>
    </row>
    <row r="334" spans="2:15" ht="13.8" x14ac:dyDescent="0.25">
      <c r="B334" s="111" t="s">
        <v>1326</v>
      </c>
      <c r="C334" s="111" t="s">
        <v>460</v>
      </c>
      <c r="D334" s="111" t="s">
        <v>53</v>
      </c>
      <c r="E334" s="111" t="s">
        <v>1327</v>
      </c>
      <c r="F334" s="111" t="s">
        <v>900</v>
      </c>
      <c r="G334" t="s">
        <v>893</v>
      </c>
      <c r="H334">
        <v>50315</v>
      </c>
      <c r="I334" t="s">
        <v>952</v>
      </c>
      <c r="J334" s="111" t="s">
        <v>8305</v>
      </c>
      <c r="K334" s="111" t="s">
        <v>12157</v>
      </c>
      <c r="L334" s="111" t="s">
        <v>4411</v>
      </c>
      <c r="M334" s="111" t="s">
        <v>4454</v>
      </c>
      <c r="N334" s="111" t="s">
        <v>5583</v>
      </c>
      <c r="O334" s="111" t="s">
        <v>12594</v>
      </c>
    </row>
    <row r="335" spans="2:15" ht="13.8" x14ac:dyDescent="0.25">
      <c r="B335" s="111" t="s">
        <v>1506</v>
      </c>
      <c r="C335" s="111" t="s">
        <v>461</v>
      </c>
      <c r="D335" s="111" t="s">
        <v>4913</v>
      </c>
      <c r="E335" s="111" t="s">
        <v>1507</v>
      </c>
      <c r="F335" s="111" t="s">
        <v>1508</v>
      </c>
      <c r="G335" t="s">
        <v>893</v>
      </c>
      <c r="H335">
        <v>50849</v>
      </c>
      <c r="I335" t="s">
        <v>1143</v>
      </c>
      <c r="J335" s="111" t="s">
        <v>12158</v>
      </c>
      <c r="K335" s="111" t="s">
        <v>5746</v>
      </c>
      <c r="L335" s="111" t="s">
        <v>4411</v>
      </c>
      <c r="M335" s="111" t="s">
        <v>4427</v>
      </c>
      <c r="N335" s="111" t="s">
        <v>12595</v>
      </c>
      <c r="O335" s="111" t="s">
        <v>10641</v>
      </c>
    </row>
    <row r="336" spans="2:15" ht="13.8" x14ac:dyDescent="0.25">
      <c r="B336" s="111" t="s">
        <v>1052</v>
      </c>
      <c r="C336" s="111" t="s">
        <v>462</v>
      </c>
      <c r="D336" s="111" t="s">
        <v>18</v>
      </c>
      <c r="E336" s="111" t="s">
        <v>1053</v>
      </c>
      <c r="F336" s="111" t="s">
        <v>1054</v>
      </c>
      <c r="G336" t="s">
        <v>893</v>
      </c>
      <c r="H336">
        <v>50047</v>
      </c>
      <c r="I336" t="s">
        <v>1056</v>
      </c>
      <c r="J336" s="111" t="s">
        <v>6038</v>
      </c>
      <c r="K336" s="111" t="s">
        <v>12159</v>
      </c>
      <c r="L336" s="111" t="s">
        <v>4411</v>
      </c>
      <c r="M336" s="111" t="s">
        <v>4454</v>
      </c>
      <c r="N336" s="111" t="s">
        <v>12002</v>
      </c>
      <c r="O336" s="111" t="s">
        <v>12596</v>
      </c>
    </row>
    <row r="337" spans="2:15" ht="13.8" x14ac:dyDescent="0.25">
      <c r="B337" s="111" t="s">
        <v>1907</v>
      </c>
      <c r="C337" s="111" t="s">
        <v>463</v>
      </c>
      <c r="D337" s="111" t="s">
        <v>131</v>
      </c>
      <c r="E337" s="111" t="s">
        <v>1908</v>
      </c>
      <c r="F337" s="111" t="s">
        <v>1481</v>
      </c>
      <c r="G337" t="s">
        <v>893</v>
      </c>
      <c r="H337">
        <v>50662</v>
      </c>
      <c r="I337" t="s">
        <v>1472</v>
      </c>
      <c r="J337" s="111" t="s">
        <v>12160</v>
      </c>
      <c r="K337" s="111" t="s">
        <v>5412</v>
      </c>
      <c r="L337" s="111" t="s">
        <v>4411</v>
      </c>
      <c r="M337" s="111" t="s">
        <v>4454</v>
      </c>
      <c r="N337" s="111" t="s">
        <v>12597</v>
      </c>
      <c r="O337" s="111" t="s">
        <v>5414</v>
      </c>
    </row>
    <row r="338" spans="2:15" ht="13.8" x14ac:dyDescent="0.25">
      <c r="B338" s="111" t="s">
        <v>1839</v>
      </c>
      <c r="C338" s="111" t="s">
        <v>464</v>
      </c>
      <c r="D338" s="111" t="s">
        <v>121</v>
      </c>
      <c r="E338" s="111" t="s">
        <v>1840</v>
      </c>
      <c r="F338" s="111" t="s">
        <v>1841</v>
      </c>
      <c r="G338" t="s">
        <v>893</v>
      </c>
      <c r="H338">
        <v>52640</v>
      </c>
      <c r="I338" t="s">
        <v>1133</v>
      </c>
      <c r="J338" s="111" t="s">
        <v>12161</v>
      </c>
      <c r="K338" s="111" t="s">
        <v>12162</v>
      </c>
      <c r="L338" s="111" t="s">
        <v>4411</v>
      </c>
      <c r="M338" s="111" t="s">
        <v>4454</v>
      </c>
      <c r="N338" s="111" t="s">
        <v>12598</v>
      </c>
      <c r="O338" s="111" t="s">
        <v>12599</v>
      </c>
    </row>
    <row r="339" spans="2:15" ht="13.8" x14ac:dyDescent="0.25">
      <c r="B339" s="111" t="s">
        <v>2049</v>
      </c>
      <c r="C339" s="111" t="s">
        <v>465</v>
      </c>
      <c r="D339" s="111" t="s">
        <v>819</v>
      </c>
      <c r="E339" s="111" t="s">
        <v>2050</v>
      </c>
      <c r="F339" s="111" t="s">
        <v>1032</v>
      </c>
      <c r="G339" t="s">
        <v>893</v>
      </c>
      <c r="H339">
        <v>50644</v>
      </c>
      <c r="I339" t="s">
        <v>1034</v>
      </c>
      <c r="J339" s="111" t="s">
        <v>8515</v>
      </c>
      <c r="K339" s="111" t="s">
        <v>12163</v>
      </c>
      <c r="L339" s="111" t="s">
        <v>4411</v>
      </c>
      <c r="M339" s="111" t="s">
        <v>4454</v>
      </c>
      <c r="N339" s="111" t="s">
        <v>12600</v>
      </c>
      <c r="O339" s="111" t="s">
        <v>12601</v>
      </c>
    </row>
    <row r="340" spans="2:15" ht="13.8" x14ac:dyDescent="0.25">
      <c r="B340" s="111" t="s">
        <v>1296</v>
      </c>
      <c r="C340" s="111" t="s">
        <v>466</v>
      </c>
      <c r="D340" s="111" t="s">
        <v>49</v>
      </c>
      <c r="E340" s="111" t="s">
        <v>1297</v>
      </c>
      <c r="F340" s="111" t="s">
        <v>1298</v>
      </c>
      <c r="G340" t="s">
        <v>893</v>
      </c>
      <c r="H340">
        <v>50536</v>
      </c>
      <c r="I340" t="s">
        <v>1300</v>
      </c>
      <c r="J340" s="111" t="s">
        <v>9911</v>
      </c>
      <c r="K340" s="111" t="s">
        <v>11875</v>
      </c>
      <c r="L340" s="111" t="s">
        <v>4411</v>
      </c>
      <c r="M340" s="111" t="s">
        <v>4454</v>
      </c>
      <c r="N340" s="111" t="s">
        <v>12602</v>
      </c>
      <c r="O340" s="111" t="s">
        <v>12603</v>
      </c>
    </row>
    <row r="341" spans="2:15" ht="13.8" x14ac:dyDescent="0.25">
      <c r="B341" s="111" t="s">
        <v>1772</v>
      </c>
      <c r="C341" s="111" t="s">
        <v>467</v>
      </c>
      <c r="D341" s="111" t="s">
        <v>109</v>
      </c>
      <c r="E341" s="111" t="s">
        <v>1773</v>
      </c>
      <c r="F341" s="111" t="s">
        <v>1774</v>
      </c>
      <c r="G341" t="s">
        <v>893</v>
      </c>
      <c r="H341">
        <v>50604</v>
      </c>
      <c r="I341" t="s">
        <v>1114</v>
      </c>
      <c r="J341" s="111" t="s">
        <v>11023</v>
      </c>
      <c r="K341" s="111" t="s">
        <v>8726</v>
      </c>
      <c r="L341" s="111" t="s">
        <v>4411</v>
      </c>
      <c r="M341" s="111" t="s">
        <v>4454</v>
      </c>
      <c r="N341" s="111" t="s">
        <v>11025</v>
      </c>
      <c r="O341" s="111" t="s">
        <v>8728</v>
      </c>
    </row>
    <row r="342" spans="2:15" ht="13.8" x14ac:dyDescent="0.25">
      <c r="B342" s="111" t="s">
        <v>2046</v>
      </c>
      <c r="C342" s="111" t="s">
        <v>468</v>
      </c>
      <c r="D342" s="111" t="s">
        <v>820</v>
      </c>
      <c r="E342" s="111" t="s">
        <v>2047</v>
      </c>
      <c r="F342" s="111" t="s">
        <v>1032</v>
      </c>
      <c r="G342" t="s">
        <v>893</v>
      </c>
      <c r="H342">
        <v>50644</v>
      </c>
      <c r="I342" t="s">
        <v>1034</v>
      </c>
      <c r="J342" s="111" t="s">
        <v>12164</v>
      </c>
      <c r="K342" s="111" t="s">
        <v>9817</v>
      </c>
      <c r="L342" s="111" t="s">
        <v>4411</v>
      </c>
      <c r="M342" s="111" t="s">
        <v>4454</v>
      </c>
      <c r="N342" s="111" t="s">
        <v>12604</v>
      </c>
      <c r="O342" s="111" t="s">
        <v>12605</v>
      </c>
    </row>
    <row r="343" spans="2:15" ht="13.8" x14ac:dyDescent="0.25">
      <c r="B343" s="111" t="s">
        <v>1535</v>
      </c>
      <c r="C343" s="111" t="s">
        <v>469</v>
      </c>
      <c r="D343" s="111" t="s">
        <v>75</v>
      </c>
      <c r="E343" s="111" t="s">
        <v>1536</v>
      </c>
      <c r="F343" s="111" t="s">
        <v>1170</v>
      </c>
      <c r="G343" t="s">
        <v>893</v>
      </c>
      <c r="H343">
        <v>50703</v>
      </c>
      <c r="I343" t="s">
        <v>1070</v>
      </c>
      <c r="J343" s="111" t="s">
        <v>9821</v>
      </c>
      <c r="K343" s="111" t="s">
        <v>12165</v>
      </c>
      <c r="L343" s="111" t="s">
        <v>4411</v>
      </c>
      <c r="M343" s="111" t="s">
        <v>4454</v>
      </c>
      <c r="N343" s="111" t="s">
        <v>12606</v>
      </c>
      <c r="O343" s="111" t="s">
        <v>12607</v>
      </c>
    </row>
    <row r="344" spans="2:15" ht="13.8" x14ac:dyDescent="0.25">
      <c r="B344" s="111" t="s">
        <v>958</v>
      </c>
      <c r="C344" s="111" t="s">
        <v>470</v>
      </c>
      <c r="D344" s="111" t="s">
        <v>5</v>
      </c>
      <c r="E344" s="111" t="s">
        <v>959</v>
      </c>
      <c r="F344" s="111" t="s">
        <v>960</v>
      </c>
      <c r="G344" t="s">
        <v>893</v>
      </c>
      <c r="H344">
        <v>52641</v>
      </c>
      <c r="I344" t="s">
        <v>962</v>
      </c>
      <c r="J344" s="111" t="s">
        <v>12166</v>
      </c>
      <c r="K344" s="111" t="s">
        <v>8626</v>
      </c>
      <c r="L344" s="111" t="s">
        <v>4411</v>
      </c>
      <c r="M344" s="111" t="s">
        <v>4454</v>
      </c>
      <c r="N344" s="111" t="s">
        <v>12608</v>
      </c>
      <c r="O344" s="111" t="s">
        <v>12609</v>
      </c>
    </row>
    <row r="345" spans="2:15" ht="13.8" x14ac:dyDescent="0.25">
      <c r="B345" s="111" t="s">
        <v>4335</v>
      </c>
      <c r="C345" s="111" t="s">
        <v>4347</v>
      </c>
      <c r="D345" s="111" t="s">
        <v>163</v>
      </c>
      <c r="E345" s="111" t="s">
        <v>2131</v>
      </c>
      <c r="F345" s="111" t="s">
        <v>2132</v>
      </c>
      <c r="G345" t="s">
        <v>893</v>
      </c>
      <c r="H345">
        <v>51449</v>
      </c>
      <c r="I345" t="s">
        <v>1426</v>
      </c>
      <c r="J345" s="111" t="s">
        <v>6427</v>
      </c>
      <c r="K345" s="111" t="s">
        <v>8019</v>
      </c>
      <c r="L345" s="111" t="s">
        <v>4411</v>
      </c>
      <c r="M345" s="111" t="s">
        <v>4454</v>
      </c>
      <c r="N345" s="111" t="s">
        <v>12610</v>
      </c>
      <c r="O345" s="111" t="s">
        <v>8021</v>
      </c>
    </row>
    <row r="346" spans="2:15" ht="13.8" x14ac:dyDescent="0.25">
      <c r="B346" s="111" t="s">
        <v>2334</v>
      </c>
      <c r="C346" s="111" t="s">
        <v>474</v>
      </c>
      <c r="D346" s="111" t="s">
        <v>821</v>
      </c>
      <c r="E346" s="111" t="s">
        <v>2335</v>
      </c>
      <c r="F346" s="111" t="s">
        <v>917</v>
      </c>
      <c r="G346" t="s">
        <v>893</v>
      </c>
      <c r="H346">
        <v>52101</v>
      </c>
      <c r="I346" t="s">
        <v>919</v>
      </c>
      <c r="J346" s="111" t="s">
        <v>12167</v>
      </c>
      <c r="K346" s="111" t="s">
        <v>11397</v>
      </c>
      <c r="L346" s="111" t="s">
        <v>4411</v>
      </c>
      <c r="M346" s="111" t="s">
        <v>4454</v>
      </c>
      <c r="N346" s="111" t="s">
        <v>12581</v>
      </c>
      <c r="O346" s="111" t="s">
        <v>12611</v>
      </c>
    </row>
    <row r="347" spans="2:15" ht="13.8" x14ac:dyDescent="0.25">
      <c r="B347" s="111" t="s">
        <v>2332</v>
      </c>
      <c r="C347" s="111" t="s">
        <v>476</v>
      </c>
      <c r="D347" s="111" t="s">
        <v>822</v>
      </c>
      <c r="E347" s="111" t="s">
        <v>2333</v>
      </c>
      <c r="F347" s="111" t="s">
        <v>946</v>
      </c>
      <c r="G347" t="s">
        <v>893</v>
      </c>
      <c r="H347">
        <v>52353</v>
      </c>
      <c r="I347" t="s">
        <v>946</v>
      </c>
      <c r="J347" s="111" t="s">
        <v>10539</v>
      </c>
      <c r="K347" s="111" t="s">
        <v>11435</v>
      </c>
      <c r="L347" s="111" t="s">
        <v>4411</v>
      </c>
      <c r="M347" s="111" t="s">
        <v>4412</v>
      </c>
      <c r="N347" s="111" t="s">
        <v>12612</v>
      </c>
      <c r="O347" s="111" t="s">
        <v>8712</v>
      </c>
    </row>
    <row r="348" spans="2:15" ht="13.8" x14ac:dyDescent="0.25">
      <c r="B348" s="111" t="s">
        <v>1847</v>
      </c>
      <c r="C348" s="111" t="s">
        <v>477</v>
      </c>
      <c r="D348" s="111" t="s">
        <v>122</v>
      </c>
      <c r="E348" s="111" t="s">
        <v>11695</v>
      </c>
      <c r="F348" s="111" t="s">
        <v>1121</v>
      </c>
      <c r="G348" t="s">
        <v>893</v>
      </c>
      <c r="H348">
        <v>50854</v>
      </c>
      <c r="I348" t="s">
        <v>1123</v>
      </c>
      <c r="J348" s="111" t="s">
        <v>12168</v>
      </c>
      <c r="K348" s="111" t="s">
        <v>5221</v>
      </c>
      <c r="L348" s="111" t="s">
        <v>4411</v>
      </c>
      <c r="M348" s="111" t="s">
        <v>4427</v>
      </c>
      <c r="N348" s="111" t="s">
        <v>12613</v>
      </c>
      <c r="O348" s="111" t="s">
        <v>6486</v>
      </c>
    </row>
    <row r="349" spans="2:15" ht="13.8" x14ac:dyDescent="0.25">
      <c r="B349" s="111" t="s">
        <v>1321</v>
      </c>
      <c r="C349" s="111" t="s">
        <v>478</v>
      </c>
      <c r="D349" s="111" t="s">
        <v>52</v>
      </c>
      <c r="E349" s="111" t="s">
        <v>1322</v>
      </c>
      <c r="F349" s="111" t="s">
        <v>1323</v>
      </c>
      <c r="G349" t="s">
        <v>893</v>
      </c>
      <c r="H349">
        <v>51240</v>
      </c>
      <c r="I349" t="s">
        <v>1325</v>
      </c>
      <c r="J349" s="111" t="s">
        <v>11952</v>
      </c>
      <c r="K349" s="111" t="s">
        <v>9350</v>
      </c>
      <c r="L349" s="111" t="s">
        <v>4411</v>
      </c>
      <c r="M349" s="111" t="s">
        <v>4427</v>
      </c>
      <c r="N349" s="111" t="s">
        <v>12614</v>
      </c>
      <c r="O349" s="111" t="s">
        <v>12615</v>
      </c>
    </row>
    <row r="350" spans="2:15" ht="13.8" x14ac:dyDescent="0.25">
      <c r="B350" s="111" t="s">
        <v>1901</v>
      </c>
      <c r="C350" s="111" t="s">
        <v>479</v>
      </c>
      <c r="D350" s="111" t="s">
        <v>2580</v>
      </c>
      <c r="E350" s="111" t="s">
        <v>1902</v>
      </c>
      <c r="F350" s="111" t="s">
        <v>1824</v>
      </c>
      <c r="G350" t="s">
        <v>893</v>
      </c>
      <c r="H350">
        <v>52531</v>
      </c>
      <c r="I350" t="s">
        <v>1826</v>
      </c>
      <c r="J350" s="111" t="s">
        <v>12169</v>
      </c>
      <c r="K350" s="111" t="s">
        <v>9384</v>
      </c>
      <c r="L350" s="111" t="s">
        <v>4411</v>
      </c>
      <c r="M350" s="111" t="s">
        <v>4454</v>
      </c>
      <c r="N350" s="111" t="s">
        <v>6627</v>
      </c>
      <c r="O350" s="111" t="s">
        <v>9386</v>
      </c>
    </row>
    <row r="351" spans="2:15" ht="13.8" x14ac:dyDescent="0.25">
      <c r="B351" s="111" t="s">
        <v>963</v>
      </c>
      <c r="C351" s="111" t="s">
        <v>480</v>
      </c>
      <c r="D351" s="111" t="s">
        <v>2542</v>
      </c>
      <c r="E351" s="111" t="s">
        <v>964</v>
      </c>
      <c r="F351" s="111" t="s">
        <v>965</v>
      </c>
      <c r="G351" t="s">
        <v>893</v>
      </c>
      <c r="H351">
        <v>50022</v>
      </c>
      <c r="I351" t="s">
        <v>967</v>
      </c>
      <c r="J351" s="111" t="s">
        <v>10762</v>
      </c>
      <c r="K351" s="111" t="s">
        <v>7680</v>
      </c>
      <c r="L351" s="111" t="s">
        <v>4411</v>
      </c>
      <c r="M351" s="111" t="s">
        <v>4454</v>
      </c>
      <c r="N351" s="111" t="s">
        <v>6840</v>
      </c>
      <c r="O351" s="111" t="s">
        <v>7682</v>
      </c>
    </row>
    <row r="352" spans="2:15" ht="13.8" x14ac:dyDescent="0.25">
      <c r="B352" s="111" t="s">
        <v>978</v>
      </c>
      <c r="C352" s="111" t="s">
        <v>481</v>
      </c>
      <c r="D352" s="111" t="s">
        <v>2544</v>
      </c>
      <c r="E352" s="111" t="s">
        <v>979</v>
      </c>
      <c r="F352" s="111" t="s">
        <v>980</v>
      </c>
      <c r="G352" t="s">
        <v>893</v>
      </c>
      <c r="H352">
        <v>50833</v>
      </c>
      <c r="I352" t="s">
        <v>982</v>
      </c>
      <c r="J352" s="111" t="s">
        <v>11270</v>
      </c>
      <c r="K352" s="111" t="s">
        <v>12170</v>
      </c>
      <c r="L352" s="111" t="s">
        <v>4411</v>
      </c>
      <c r="M352" s="111" t="s">
        <v>4427</v>
      </c>
      <c r="N352" s="111" t="s">
        <v>4463</v>
      </c>
      <c r="O352" s="111" t="s">
        <v>6402</v>
      </c>
    </row>
    <row r="353" spans="2:15" ht="13.8" x14ac:dyDescent="0.25">
      <c r="B353" s="111" t="s">
        <v>983</v>
      </c>
      <c r="C353" s="111" t="s">
        <v>482</v>
      </c>
      <c r="D353" s="111" t="s">
        <v>2545</v>
      </c>
      <c r="E353" s="111" t="s">
        <v>984</v>
      </c>
      <c r="F353" s="111" t="s">
        <v>985</v>
      </c>
      <c r="G353" t="s">
        <v>893</v>
      </c>
      <c r="H353">
        <v>52208</v>
      </c>
      <c r="I353" t="s">
        <v>987</v>
      </c>
      <c r="J353" s="111" t="s">
        <v>12171</v>
      </c>
      <c r="K353" s="111" t="s">
        <v>5732</v>
      </c>
      <c r="L353" s="111" t="s">
        <v>4411</v>
      </c>
      <c r="M353" s="111" t="s">
        <v>4427</v>
      </c>
      <c r="N353" s="111" t="s">
        <v>12616</v>
      </c>
      <c r="O353" s="111" t="s">
        <v>8942</v>
      </c>
    </row>
    <row r="354" spans="2:15" ht="13.8" x14ac:dyDescent="0.25">
      <c r="B354" s="111" t="s">
        <v>1081</v>
      </c>
      <c r="C354" s="111" t="s">
        <v>483</v>
      </c>
      <c r="D354" s="111" t="s">
        <v>2547</v>
      </c>
      <c r="E354" s="111" t="s">
        <v>1082</v>
      </c>
      <c r="F354" s="111" t="s">
        <v>1083</v>
      </c>
      <c r="G354" t="s">
        <v>893</v>
      </c>
      <c r="H354">
        <v>52544</v>
      </c>
      <c r="I354" t="s">
        <v>1085</v>
      </c>
      <c r="J354" s="111" t="s">
        <v>12172</v>
      </c>
      <c r="K354" s="111" t="s">
        <v>7941</v>
      </c>
      <c r="L354" s="111" t="s">
        <v>4411</v>
      </c>
      <c r="M354" s="111" t="s">
        <v>4454</v>
      </c>
      <c r="N354" s="111" t="s">
        <v>5875</v>
      </c>
      <c r="O354" s="111" t="s">
        <v>7943</v>
      </c>
    </row>
    <row r="355" spans="2:15" ht="13.8" x14ac:dyDescent="0.25">
      <c r="B355" s="111" t="s">
        <v>1086</v>
      </c>
      <c r="C355" s="111" t="s">
        <v>484</v>
      </c>
      <c r="D355" s="111" t="s">
        <v>2548</v>
      </c>
      <c r="E355" s="111" t="s">
        <v>1087</v>
      </c>
      <c r="F355" s="111" t="s">
        <v>1088</v>
      </c>
      <c r="G355" t="s">
        <v>893</v>
      </c>
      <c r="H355">
        <v>50049</v>
      </c>
      <c r="I355" t="s">
        <v>1090</v>
      </c>
      <c r="J355" s="111" t="s">
        <v>12173</v>
      </c>
      <c r="K355" s="111" t="s">
        <v>12174</v>
      </c>
      <c r="L355" s="111" t="s">
        <v>4411</v>
      </c>
      <c r="M355" s="111" t="s">
        <v>4454</v>
      </c>
      <c r="N355" s="111" t="s">
        <v>12617</v>
      </c>
      <c r="O355" s="111" t="s">
        <v>12618</v>
      </c>
    </row>
    <row r="356" spans="2:15" ht="13.8" x14ac:dyDescent="0.25">
      <c r="B356" s="111" t="s">
        <v>1096</v>
      </c>
      <c r="C356" s="111" t="s">
        <v>485</v>
      </c>
      <c r="D356" s="111" t="s">
        <v>2549</v>
      </c>
      <c r="E356" s="111" t="s">
        <v>1097</v>
      </c>
      <c r="F356" s="111" t="s">
        <v>1042</v>
      </c>
      <c r="G356" t="s">
        <v>893</v>
      </c>
      <c r="H356">
        <v>51012</v>
      </c>
      <c r="I356" t="s">
        <v>1042</v>
      </c>
      <c r="J356" s="111" t="s">
        <v>12175</v>
      </c>
      <c r="K356" s="111" t="s">
        <v>6098</v>
      </c>
      <c r="L356" s="111" t="s">
        <v>4411</v>
      </c>
      <c r="M356" s="111" t="s">
        <v>4454</v>
      </c>
      <c r="N356" s="111" t="s">
        <v>4841</v>
      </c>
      <c r="O356" s="111" t="s">
        <v>12619</v>
      </c>
    </row>
    <row r="357" spans="2:15" ht="13.8" x14ac:dyDescent="0.25">
      <c r="B357" s="111" t="s">
        <v>968</v>
      </c>
      <c r="C357" s="111" t="s">
        <v>486</v>
      </c>
      <c r="D357" s="111" t="s">
        <v>2543</v>
      </c>
      <c r="E357" s="111" t="s">
        <v>969</v>
      </c>
      <c r="F357" s="111" t="s">
        <v>970</v>
      </c>
      <c r="G357" t="s">
        <v>893</v>
      </c>
      <c r="H357">
        <v>51521</v>
      </c>
      <c r="I357" t="s">
        <v>972</v>
      </c>
      <c r="J357" s="111" t="s">
        <v>12176</v>
      </c>
      <c r="K357" s="111" t="s">
        <v>10294</v>
      </c>
      <c r="L357" s="111" t="s">
        <v>4411</v>
      </c>
      <c r="M357" s="111" t="s">
        <v>4427</v>
      </c>
      <c r="N357" s="111" t="s">
        <v>10697</v>
      </c>
      <c r="O357" s="111" t="s">
        <v>12620</v>
      </c>
    </row>
    <row r="358" spans="2:15" ht="13.8" x14ac:dyDescent="0.25">
      <c r="B358" s="111" t="s">
        <v>1154</v>
      </c>
      <c r="C358" s="111" t="s">
        <v>487</v>
      </c>
      <c r="D358" s="111" t="s">
        <v>2552</v>
      </c>
      <c r="E358" s="111" t="s">
        <v>1155</v>
      </c>
      <c r="F358" s="111" t="s">
        <v>1156</v>
      </c>
      <c r="G358" t="s">
        <v>893</v>
      </c>
      <c r="H358">
        <v>50841</v>
      </c>
      <c r="I358" t="s">
        <v>1158</v>
      </c>
      <c r="J358" s="111" t="s">
        <v>10647</v>
      </c>
      <c r="K358" s="111" t="s">
        <v>12177</v>
      </c>
      <c r="L358" s="111" t="s">
        <v>4411</v>
      </c>
      <c r="M358" s="111" t="s">
        <v>4427</v>
      </c>
      <c r="N358" s="111" t="s">
        <v>12621</v>
      </c>
      <c r="O358" s="111" t="s">
        <v>12622</v>
      </c>
    </row>
    <row r="359" spans="2:15" ht="13.8" x14ac:dyDescent="0.25">
      <c r="B359" s="111" t="s">
        <v>1159</v>
      </c>
      <c r="C359" s="111" t="s">
        <v>488</v>
      </c>
      <c r="D359" s="111" t="s">
        <v>2553</v>
      </c>
      <c r="E359" s="111" t="s">
        <v>1160</v>
      </c>
      <c r="F359" s="111" t="s">
        <v>1161</v>
      </c>
      <c r="G359" t="s">
        <v>893</v>
      </c>
      <c r="H359">
        <v>51016</v>
      </c>
      <c r="I359" t="s">
        <v>1065</v>
      </c>
      <c r="J359" s="111" t="s">
        <v>12178</v>
      </c>
      <c r="K359" s="111" t="s">
        <v>4642</v>
      </c>
      <c r="L359" s="111" t="s">
        <v>4411</v>
      </c>
      <c r="M359" s="111" t="s">
        <v>4427</v>
      </c>
      <c r="N359" s="111" t="s">
        <v>11071</v>
      </c>
      <c r="O359" s="111" t="s">
        <v>12623</v>
      </c>
    </row>
    <row r="360" spans="2:15" ht="13.8" x14ac:dyDescent="0.25">
      <c r="B360" s="111" t="s">
        <v>1640</v>
      </c>
      <c r="C360" s="111" t="s">
        <v>489</v>
      </c>
      <c r="D360" s="111" t="s">
        <v>5036</v>
      </c>
      <c r="E360" s="111" t="s">
        <v>5037</v>
      </c>
      <c r="F360" s="111" t="s">
        <v>1642</v>
      </c>
      <c r="G360" t="s">
        <v>893</v>
      </c>
      <c r="H360">
        <v>51028</v>
      </c>
      <c r="I360" t="s">
        <v>934</v>
      </c>
      <c r="J360" s="111" t="s">
        <v>12179</v>
      </c>
      <c r="K360" s="111" t="s">
        <v>12180</v>
      </c>
      <c r="L360" s="111" t="s">
        <v>4411</v>
      </c>
      <c r="M360" s="111" t="s">
        <v>4427</v>
      </c>
      <c r="N360" s="111" t="s">
        <v>12624</v>
      </c>
      <c r="O360" s="111" t="s">
        <v>10438</v>
      </c>
    </row>
    <row r="361" spans="2:15" ht="13.8" x14ac:dyDescent="0.25">
      <c r="B361" s="111" t="s">
        <v>1663</v>
      </c>
      <c r="C361" s="111" t="s">
        <v>490</v>
      </c>
      <c r="D361" s="111" t="s">
        <v>2572</v>
      </c>
      <c r="E361" s="111" t="s">
        <v>1664</v>
      </c>
      <c r="F361" s="111" t="s">
        <v>1665</v>
      </c>
      <c r="G361" t="s">
        <v>893</v>
      </c>
      <c r="H361">
        <v>50651</v>
      </c>
      <c r="I361" t="s">
        <v>1070</v>
      </c>
      <c r="J361" s="111" t="s">
        <v>8625</v>
      </c>
      <c r="K361" s="111" t="s">
        <v>6496</v>
      </c>
      <c r="L361" s="111" t="s">
        <v>4411</v>
      </c>
      <c r="M361" s="111" t="s">
        <v>4427</v>
      </c>
      <c r="N361" s="111" t="s">
        <v>8627</v>
      </c>
      <c r="O361" s="111" t="s">
        <v>5752</v>
      </c>
    </row>
    <row r="362" spans="2:15" ht="13.8" x14ac:dyDescent="0.25">
      <c r="B362" s="111" t="s">
        <v>1903</v>
      </c>
      <c r="C362" s="111" t="s">
        <v>491</v>
      </c>
      <c r="D362" s="111" t="s">
        <v>5322</v>
      </c>
      <c r="E362" s="111" t="s">
        <v>1904</v>
      </c>
      <c r="F362" s="111" t="s">
        <v>1905</v>
      </c>
      <c r="G362" t="s">
        <v>893</v>
      </c>
      <c r="H362">
        <v>51458</v>
      </c>
      <c r="I362" t="s">
        <v>1012</v>
      </c>
      <c r="J362" s="111" t="s">
        <v>12181</v>
      </c>
      <c r="K362" s="111" t="s">
        <v>5880</v>
      </c>
      <c r="L362" s="111" t="s">
        <v>4411</v>
      </c>
      <c r="M362" s="111" t="s">
        <v>4427</v>
      </c>
      <c r="N362" s="111" t="s">
        <v>12625</v>
      </c>
      <c r="O362" s="111" t="s">
        <v>5882</v>
      </c>
    </row>
    <row r="363" spans="2:15" ht="13.8" x14ac:dyDescent="0.25">
      <c r="B363" s="111" t="s">
        <v>1163</v>
      </c>
      <c r="C363" s="111" t="s">
        <v>492</v>
      </c>
      <c r="D363" s="111" t="s">
        <v>2554</v>
      </c>
      <c r="E363" s="111" t="s">
        <v>1164</v>
      </c>
      <c r="F363" s="111" t="s">
        <v>1165</v>
      </c>
      <c r="G363" t="s">
        <v>893</v>
      </c>
      <c r="H363">
        <v>50060</v>
      </c>
      <c r="I363" t="s">
        <v>1167</v>
      </c>
      <c r="J363" s="111" t="s">
        <v>12182</v>
      </c>
      <c r="K363" s="111" t="s">
        <v>12183</v>
      </c>
      <c r="L363" s="111" t="s">
        <v>4411</v>
      </c>
      <c r="M363" s="111" t="s">
        <v>4454</v>
      </c>
      <c r="N363" s="111" t="s">
        <v>12626</v>
      </c>
      <c r="O363" s="111" t="s">
        <v>12627</v>
      </c>
    </row>
    <row r="364" spans="2:15" ht="13.8" x14ac:dyDescent="0.25">
      <c r="B364" s="111" t="s">
        <v>1923</v>
      </c>
      <c r="C364" s="111" t="s">
        <v>493</v>
      </c>
      <c r="D364" s="111" t="s">
        <v>2581</v>
      </c>
      <c r="E364" s="111" t="s">
        <v>1924</v>
      </c>
      <c r="F364" s="111" t="s">
        <v>1925</v>
      </c>
      <c r="G364" t="s">
        <v>893</v>
      </c>
      <c r="H364">
        <v>50216</v>
      </c>
      <c r="I364" t="s">
        <v>1927</v>
      </c>
      <c r="J364" s="111" t="s">
        <v>12184</v>
      </c>
      <c r="K364" s="111" t="s">
        <v>5743</v>
      </c>
      <c r="L364" s="111" t="s">
        <v>4411</v>
      </c>
      <c r="M364" s="111" t="s">
        <v>4427</v>
      </c>
      <c r="N364" s="111" t="s">
        <v>10866</v>
      </c>
      <c r="O364" s="111" t="s">
        <v>8494</v>
      </c>
    </row>
    <row r="365" spans="2:15" ht="13.8" x14ac:dyDescent="0.25">
      <c r="B365" s="111" t="s">
        <v>1190</v>
      </c>
      <c r="C365" s="111" t="s">
        <v>494</v>
      </c>
      <c r="D365" s="111" t="s">
        <v>2555</v>
      </c>
      <c r="E365" s="111" t="s">
        <v>1191</v>
      </c>
      <c r="F365" s="111" t="s">
        <v>1188</v>
      </c>
      <c r="G365" t="s">
        <v>893</v>
      </c>
      <c r="H365">
        <v>50801</v>
      </c>
      <c r="I365" t="s">
        <v>929</v>
      </c>
      <c r="J365" s="111" t="s">
        <v>12185</v>
      </c>
      <c r="K365" s="111" t="s">
        <v>10412</v>
      </c>
      <c r="L365" s="111" t="s">
        <v>4411</v>
      </c>
      <c r="M365" s="111" t="s">
        <v>4454</v>
      </c>
      <c r="N365" s="111" t="s">
        <v>6042</v>
      </c>
      <c r="O365" s="111" t="s">
        <v>12628</v>
      </c>
    </row>
    <row r="366" spans="2:15" ht="13.8" x14ac:dyDescent="0.25">
      <c r="B366" s="111" t="s">
        <v>1202</v>
      </c>
      <c r="C366" s="111" t="s">
        <v>495</v>
      </c>
      <c r="D366" s="111" t="s">
        <v>2556</v>
      </c>
      <c r="E366" s="111" t="s">
        <v>1203</v>
      </c>
      <c r="F366" s="111" t="s">
        <v>1204</v>
      </c>
      <c r="G366" t="s">
        <v>893</v>
      </c>
      <c r="H366">
        <v>52358</v>
      </c>
      <c r="I366" t="s">
        <v>1080</v>
      </c>
      <c r="J366" s="111" t="s">
        <v>9701</v>
      </c>
      <c r="K366" s="111" t="s">
        <v>7643</v>
      </c>
      <c r="L366" s="111" t="s">
        <v>4411</v>
      </c>
      <c r="M366" s="111" t="s">
        <v>4454</v>
      </c>
      <c r="N366" s="111" t="s">
        <v>9702</v>
      </c>
      <c r="O366" s="111" t="s">
        <v>12629</v>
      </c>
    </row>
    <row r="367" spans="2:15" ht="13.8" x14ac:dyDescent="0.25">
      <c r="B367" s="111" t="s">
        <v>1239</v>
      </c>
      <c r="C367" s="111" t="s">
        <v>496</v>
      </c>
      <c r="D367" s="111" t="s">
        <v>2557</v>
      </c>
      <c r="E367" s="111" t="s">
        <v>1240</v>
      </c>
      <c r="F367" s="111" t="s">
        <v>903</v>
      </c>
      <c r="G367" t="s">
        <v>893</v>
      </c>
      <c r="H367">
        <v>52001</v>
      </c>
      <c r="I367" t="s">
        <v>903</v>
      </c>
      <c r="J367" s="111" t="s">
        <v>12186</v>
      </c>
      <c r="K367" s="111" t="s">
        <v>10263</v>
      </c>
      <c r="L367" s="111" t="s">
        <v>4411</v>
      </c>
      <c r="M367" s="111" t="s">
        <v>4454</v>
      </c>
      <c r="N367" s="111" t="s">
        <v>12630</v>
      </c>
      <c r="O367" s="111" t="s">
        <v>10265</v>
      </c>
    </row>
    <row r="368" spans="2:15" ht="13.8" x14ac:dyDescent="0.25">
      <c r="B368" s="111" t="s">
        <v>1245</v>
      </c>
      <c r="C368" s="111" t="s">
        <v>497</v>
      </c>
      <c r="D368" s="111" t="s">
        <v>2558</v>
      </c>
      <c r="E368" s="111" t="s">
        <v>1246</v>
      </c>
      <c r="F368" s="111" t="s">
        <v>1247</v>
      </c>
      <c r="G368" t="s">
        <v>893</v>
      </c>
      <c r="H368">
        <v>51529</v>
      </c>
      <c r="I368" t="s">
        <v>1249</v>
      </c>
      <c r="J368" s="111" t="s">
        <v>11954</v>
      </c>
      <c r="K368" s="111" t="s">
        <v>12187</v>
      </c>
      <c r="L368" s="111" t="s">
        <v>4411</v>
      </c>
      <c r="M368" s="111" t="s">
        <v>4454</v>
      </c>
      <c r="N368" s="111" t="s">
        <v>9462</v>
      </c>
      <c r="O368" s="111" t="s">
        <v>12631</v>
      </c>
    </row>
    <row r="369" spans="2:15" ht="13.8" x14ac:dyDescent="0.25">
      <c r="B369" s="111" t="s">
        <v>1267</v>
      </c>
      <c r="C369" s="111" t="s">
        <v>498</v>
      </c>
      <c r="D369" s="111" t="s">
        <v>2559</v>
      </c>
      <c r="E369" s="111" t="s">
        <v>1268</v>
      </c>
      <c r="F369" s="111" t="s">
        <v>1269</v>
      </c>
      <c r="G369" t="s">
        <v>893</v>
      </c>
      <c r="H369">
        <v>50627</v>
      </c>
      <c r="I369" t="s">
        <v>1271</v>
      </c>
      <c r="J369" s="111" t="s">
        <v>11282</v>
      </c>
      <c r="K369" s="111" t="s">
        <v>12188</v>
      </c>
      <c r="L369" s="111" t="s">
        <v>4411</v>
      </c>
      <c r="M369" s="111" t="s">
        <v>4427</v>
      </c>
      <c r="N369" s="111" t="s">
        <v>4510</v>
      </c>
      <c r="O369" s="111" t="s">
        <v>12632</v>
      </c>
    </row>
    <row r="370" spans="2:15" ht="13.8" x14ac:dyDescent="0.25">
      <c r="B370" s="111" t="s">
        <v>1567</v>
      </c>
      <c r="C370" s="111" t="s">
        <v>499</v>
      </c>
      <c r="D370" s="111" t="s">
        <v>2564</v>
      </c>
      <c r="E370" s="111" t="s">
        <v>1568</v>
      </c>
      <c r="F370" s="111" t="s">
        <v>892</v>
      </c>
      <c r="G370" t="s">
        <v>893</v>
      </c>
      <c r="H370">
        <v>52404</v>
      </c>
      <c r="I370" t="s">
        <v>895</v>
      </c>
      <c r="J370" s="111" t="s">
        <v>12189</v>
      </c>
      <c r="K370" s="111" t="s">
        <v>8424</v>
      </c>
      <c r="L370" s="111" t="s">
        <v>4411</v>
      </c>
      <c r="M370" s="111" t="s">
        <v>4427</v>
      </c>
      <c r="N370" s="111" t="s">
        <v>12633</v>
      </c>
      <c r="O370" s="111" t="s">
        <v>12634</v>
      </c>
    </row>
    <row r="371" spans="2:15" ht="13.8" x14ac:dyDescent="0.25">
      <c r="B371" s="111" t="s">
        <v>1654</v>
      </c>
      <c r="C371" s="111" t="s">
        <v>500</v>
      </c>
      <c r="D371" s="111" t="s">
        <v>2570</v>
      </c>
      <c r="E371" s="111" t="s">
        <v>1655</v>
      </c>
      <c r="F371" s="111" t="s">
        <v>1656</v>
      </c>
      <c r="G371" t="s">
        <v>893</v>
      </c>
      <c r="H371">
        <v>50140</v>
      </c>
      <c r="I371" t="s">
        <v>1658</v>
      </c>
      <c r="J371" s="111" t="s">
        <v>12190</v>
      </c>
      <c r="K371" s="111" t="s">
        <v>12191</v>
      </c>
      <c r="L371" s="111" t="s">
        <v>4411</v>
      </c>
      <c r="M371" s="111" t="s">
        <v>4427</v>
      </c>
      <c r="N371" s="111" t="s">
        <v>12635</v>
      </c>
      <c r="O371" s="111" t="s">
        <v>12636</v>
      </c>
    </row>
    <row r="372" spans="2:15" ht="13.8" x14ac:dyDescent="0.25">
      <c r="B372" s="111" t="s">
        <v>1659</v>
      </c>
      <c r="C372" s="111" t="s">
        <v>501</v>
      </c>
      <c r="D372" s="111" t="s">
        <v>2571</v>
      </c>
      <c r="E372" s="111" t="s">
        <v>1660</v>
      </c>
      <c r="F372" s="111" t="s">
        <v>1661</v>
      </c>
      <c r="G372" t="s">
        <v>893</v>
      </c>
      <c r="H372">
        <v>52241</v>
      </c>
      <c r="I372" t="s">
        <v>909</v>
      </c>
      <c r="J372" s="111" t="s">
        <v>12192</v>
      </c>
      <c r="K372" s="111" t="s">
        <v>6585</v>
      </c>
      <c r="L372" s="111" t="s">
        <v>4411</v>
      </c>
      <c r="M372" s="111" t="s">
        <v>4454</v>
      </c>
      <c r="N372" s="111" t="s">
        <v>12637</v>
      </c>
      <c r="O372" s="111" t="s">
        <v>6586</v>
      </c>
    </row>
    <row r="373" spans="2:15" ht="13.8" x14ac:dyDescent="0.25">
      <c r="B373" s="111" t="s">
        <v>1725</v>
      </c>
      <c r="C373" s="111" t="s">
        <v>502</v>
      </c>
      <c r="D373" s="111" t="s">
        <v>2573</v>
      </c>
      <c r="E373" s="111" t="s">
        <v>1726</v>
      </c>
      <c r="F373" s="111" t="s">
        <v>1727</v>
      </c>
      <c r="G373" t="s">
        <v>893</v>
      </c>
      <c r="H373">
        <v>51246</v>
      </c>
      <c r="I373" t="s">
        <v>1325</v>
      </c>
      <c r="J373" s="111" t="s">
        <v>12193</v>
      </c>
      <c r="K373" s="111" t="s">
        <v>8850</v>
      </c>
      <c r="L373" s="111" t="s">
        <v>4411</v>
      </c>
      <c r="M373" s="111" t="s">
        <v>4427</v>
      </c>
      <c r="N373" s="111" t="s">
        <v>12638</v>
      </c>
      <c r="O373" s="111" t="s">
        <v>12639</v>
      </c>
    </row>
    <row r="374" spans="2:15" ht="13.8" x14ac:dyDescent="0.25">
      <c r="B374" s="111" t="s">
        <v>1737</v>
      </c>
      <c r="C374" s="111" t="s">
        <v>503</v>
      </c>
      <c r="D374" s="111" t="s">
        <v>2574</v>
      </c>
      <c r="E374" s="111" t="s">
        <v>1738</v>
      </c>
      <c r="F374" s="111" t="s">
        <v>1739</v>
      </c>
      <c r="G374" t="s">
        <v>893</v>
      </c>
      <c r="H374">
        <v>50456</v>
      </c>
      <c r="I374" t="s">
        <v>1724</v>
      </c>
      <c r="J374" s="111" t="s">
        <v>4625</v>
      </c>
      <c r="K374" s="111" t="s">
        <v>5088</v>
      </c>
      <c r="L374" s="111" t="s">
        <v>4411</v>
      </c>
      <c r="M374" s="111" t="s">
        <v>4427</v>
      </c>
      <c r="N374" s="111" t="s">
        <v>4627</v>
      </c>
      <c r="O374" s="111" t="s">
        <v>5090</v>
      </c>
    </row>
    <row r="375" spans="2:15" ht="13.8" x14ac:dyDescent="0.25">
      <c r="B375" s="111" t="s">
        <v>2174</v>
      </c>
      <c r="C375" s="111" t="s">
        <v>504</v>
      </c>
      <c r="D375" s="111" t="s">
        <v>2589</v>
      </c>
      <c r="E375" s="111" t="s">
        <v>2175</v>
      </c>
      <c r="F375" s="111" t="s">
        <v>1489</v>
      </c>
      <c r="G375" t="s">
        <v>893</v>
      </c>
      <c r="H375">
        <v>50158</v>
      </c>
      <c r="I375" t="s">
        <v>1491</v>
      </c>
      <c r="J375" s="111" t="s">
        <v>12194</v>
      </c>
      <c r="K375" s="111" t="s">
        <v>12195</v>
      </c>
      <c r="L375" s="111" t="s">
        <v>4411</v>
      </c>
      <c r="M375" s="111" t="s">
        <v>4454</v>
      </c>
      <c r="N375" s="111" t="s">
        <v>12640</v>
      </c>
      <c r="O375" s="111" t="s">
        <v>12641</v>
      </c>
    </row>
    <row r="376" spans="2:15" ht="13.8" x14ac:dyDescent="0.25">
      <c r="B376" s="111" t="s">
        <v>1784</v>
      </c>
      <c r="C376" s="111" t="s">
        <v>505</v>
      </c>
      <c r="D376" s="111" t="s">
        <v>2575</v>
      </c>
      <c r="E376" s="111" t="s">
        <v>1785</v>
      </c>
      <c r="F376" s="111" t="s">
        <v>1786</v>
      </c>
      <c r="G376" t="s">
        <v>893</v>
      </c>
      <c r="H376">
        <v>52306</v>
      </c>
      <c r="I376" t="s">
        <v>1080</v>
      </c>
      <c r="J376" s="111" t="s">
        <v>6777</v>
      </c>
      <c r="K376" s="111" t="s">
        <v>12196</v>
      </c>
      <c r="L376" s="111" t="s">
        <v>4411</v>
      </c>
      <c r="M376" s="111" t="s">
        <v>4427</v>
      </c>
      <c r="N376" s="111" t="s">
        <v>6058</v>
      </c>
      <c r="O376" s="111" t="s">
        <v>12642</v>
      </c>
    </row>
    <row r="377" spans="2:15" ht="13.8" x14ac:dyDescent="0.25">
      <c r="B377" s="111" t="s">
        <v>1877</v>
      </c>
      <c r="C377" s="111" t="s">
        <v>506</v>
      </c>
      <c r="D377" s="111" t="s">
        <v>2579</v>
      </c>
      <c r="E377" s="111" t="s">
        <v>1878</v>
      </c>
      <c r="F377" s="111" t="s">
        <v>1213</v>
      </c>
      <c r="G377" t="s">
        <v>893</v>
      </c>
      <c r="H377">
        <v>52577</v>
      </c>
      <c r="I377" t="s">
        <v>1215</v>
      </c>
      <c r="J377" s="111" t="s">
        <v>12197</v>
      </c>
      <c r="K377" s="111" t="s">
        <v>12198</v>
      </c>
      <c r="L377" s="111" t="s">
        <v>4411</v>
      </c>
      <c r="M377" s="111" t="s">
        <v>4454</v>
      </c>
      <c r="N377" s="111" t="s">
        <v>12643</v>
      </c>
      <c r="O377" s="111" t="s">
        <v>12644</v>
      </c>
    </row>
    <row r="378" spans="2:15" ht="13.8" x14ac:dyDescent="0.25">
      <c r="B378" s="111" t="s">
        <v>2167</v>
      </c>
      <c r="C378" s="111" t="s">
        <v>507</v>
      </c>
      <c r="D378" s="111" t="s">
        <v>848</v>
      </c>
      <c r="E378" s="111" t="s">
        <v>2168</v>
      </c>
      <c r="F378" s="111" t="s">
        <v>1176</v>
      </c>
      <c r="G378" t="s">
        <v>893</v>
      </c>
      <c r="H378">
        <v>50213</v>
      </c>
      <c r="I378" t="s">
        <v>2170</v>
      </c>
      <c r="J378" s="111" t="s">
        <v>12199</v>
      </c>
      <c r="K378" s="111" t="s">
        <v>12200</v>
      </c>
      <c r="L378" s="111" t="s">
        <v>4411</v>
      </c>
      <c r="M378" s="111" t="s">
        <v>4427</v>
      </c>
      <c r="N378" s="111" t="s">
        <v>12645</v>
      </c>
      <c r="O378" s="111" t="s">
        <v>4963</v>
      </c>
    </row>
    <row r="379" spans="2:15" ht="13.8" x14ac:dyDescent="0.25">
      <c r="B379" s="111" t="s">
        <v>1934</v>
      </c>
      <c r="C379" s="111" t="s">
        <v>508</v>
      </c>
      <c r="D379" s="111" t="s">
        <v>849</v>
      </c>
      <c r="E379" s="111" t="s">
        <v>1935</v>
      </c>
      <c r="F379" s="111" t="s">
        <v>1936</v>
      </c>
      <c r="G379" t="s">
        <v>893</v>
      </c>
      <c r="H379">
        <v>50327</v>
      </c>
      <c r="I379" t="s">
        <v>952</v>
      </c>
      <c r="J379" s="111" t="s">
        <v>5542</v>
      </c>
      <c r="K379" s="111" t="s">
        <v>12201</v>
      </c>
      <c r="L379" s="111" t="s">
        <v>4411</v>
      </c>
      <c r="M379" s="111" t="s">
        <v>4454</v>
      </c>
      <c r="N379" s="111" t="s">
        <v>12646</v>
      </c>
      <c r="O379" s="111" t="s">
        <v>12647</v>
      </c>
    </row>
    <row r="380" spans="2:15" ht="13.8" x14ac:dyDescent="0.25">
      <c r="B380" s="111" t="s">
        <v>1875</v>
      </c>
      <c r="C380" s="111" t="s">
        <v>509</v>
      </c>
      <c r="D380" s="111" t="s">
        <v>850</v>
      </c>
      <c r="E380" s="111" t="s">
        <v>1876</v>
      </c>
      <c r="F380" s="111" t="s">
        <v>1170</v>
      </c>
      <c r="G380" t="s">
        <v>893</v>
      </c>
      <c r="H380">
        <v>50703</v>
      </c>
      <c r="I380" t="s">
        <v>1070</v>
      </c>
      <c r="J380" s="111" t="s">
        <v>11797</v>
      </c>
      <c r="K380" s="111" t="s">
        <v>5098</v>
      </c>
      <c r="L380" s="111" t="s">
        <v>4411</v>
      </c>
      <c r="M380" s="111" t="s">
        <v>4454</v>
      </c>
      <c r="N380" s="111" t="s">
        <v>12648</v>
      </c>
      <c r="O380" s="111" t="s">
        <v>12649</v>
      </c>
    </row>
    <row r="381" spans="2:15" ht="13.8" x14ac:dyDescent="0.25">
      <c r="B381" s="111" t="s">
        <v>2031</v>
      </c>
      <c r="C381" s="111" t="s">
        <v>510</v>
      </c>
      <c r="D381" s="111" t="s">
        <v>2585</v>
      </c>
      <c r="E381" s="111" t="s">
        <v>2032</v>
      </c>
      <c r="F381" s="111" t="s">
        <v>1170</v>
      </c>
      <c r="G381" t="s">
        <v>893</v>
      </c>
      <c r="H381">
        <v>50702</v>
      </c>
      <c r="I381" t="s">
        <v>1070</v>
      </c>
      <c r="J381" s="111" t="s">
        <v>12202</v>
      </c>
      <c r="K381" s="111" t="s">
        <v>12203</v>
      </c>
      <c r="L381" s="111" t="s">
        <v>4411</v>
      </c>
      <c r="M381" s="111" t="s">
        <v>4427</v>
      </c>
      <c r="N381" s="111" t="s">
        <v>12650</v>
      </c>
      <c r="O381" s="111" t="s">
        <v>12651</v>
      </c>
    </row>
    <row r="382" spans="2:15" ht="13.8" x14ac:dyDescent="0.25">
      <c r="B382" s="111" t="s">
        <v>2072</v>
      </c>
      <c r="C382" s="111" t="s">
        <v>511</v>
      </c>
      <c r="D382" s="111" t="s">
        <v>2586</v>
      </c>
      <c r="E382" s="111" t="s">
        <v>2073</v>
      </c>
      <c r="F382" s="111" t="s">
        <v>1434</v>
      </c>
      <c r="G382" t="s">
        <v>893</v>
      </c>
      <c r="H382">
        <v>52501</v>
      </c>
      <c r="I382" t="s">
        <v>1436</v>
      </c>
      <c r="J382" s="111" t="s">
        <v>12204</v>
      </c>
      <c r="K382" s="111" t="s">
        <v>5207</v>
      </c>
      <c r="L382" s="111" t="s">
        <v>4411</v>
      </c>
      <c r="M382" s="111" t="s">
        <v>4454</v>
      </c>
      <c r="N382" s="111" t="s">
        <v>12652</v>
      </c>
      <c r="O382" s="111" t="s">
        <v>12653</v>
      </c>
    </row>
    <row r="383" spans="2:15" ht="13.8" x14ac:dyDescent="0.25">
      <c r="B383" s="111" t="s">
        <v>2207</v>
      </c>
      <c r="C383" s="111" t="s">
        <v>512</v>
      </c>
      <c r="D383" s="111" t="s">
        <v>2591</v>
      </c>
      <c r="E383" s="111" t="s">
        <v>2208</v>
      </c>
      <c r="F383" s="111" t="s">
        <v>2209</v>
      </c>
      <c r="G383" t="s">
        <v>893</v>
      </c>
      <c r="H383">
        <v>50249</v>
      </c>
      <c r="I383" t="s">
        <v>1210</v>
      </c>
      <c r="J383" s="111" t="s">
        <v>12205</v>
      </c>
      <c r="K383" s="111" t="s">
        <v>12206</v>
      </c>
      <c r="L383" s="111" t="s">
        <v>4411</v>
      </c>
      <c r="M383" s="111" t="s">
        <v>4454</v>
      </c>
      <c r="N383" s="111" t="s">
        <v>12654</v>
      </c>
      <c r="O383" s="111" t="s">
        <v>12655</v>
      </c>
    </row>
    <row r="384" spans="2:15" ht="13.8" x14ac:dyDescent="0.25">
      <c r="B384" s="111" t="s">
        <v>2308</v>
      </c>
      <c r="C384" s="111" t="s">
        <v>513</v>
      </c>
      <c r="D384" s="111" t="s">
        <v>2595</v>
      </c>
      <c r="E384" s="111" t="s">
        <v>2309</v>
      </c>
      <c r="F384" s="111" t="s">
        <v>1269</v>
      </c>
      <c r="G384" t="s">
        <v>893</v>
      </c>
      <c r="H384">
        <v>50627</v>
      </c>
      <c r="I384" t="s">
        <v>1271</v>
      </c>
      <c r="J384" s="111" t="s">
        <v>12207</v>
      </c>
      <c r="K384" s="111" t="s">
        <v>12208</v>
      </c>
      <c r="L384" s="111" t="s">
        <v>4411</v>
      </c>
      <c r="M384" s="111" t="s">
        <v>4427</v>
      </c>
      <c r="N384" s="111" t="s">
        <v>12656</v>
      </c>
      <c r="O384" s="111" t="s">
        <v>12657</v>
      </c>
    </row>
    <row r="385" spans="2:15" ht="13.8" x14ac:dyDescent="0.25">
      <c r="B385" s="111" t="s">
        <v>2350</v>
      </c>
      <c r="C385" s="111" t="s">
        <v>514</v>
      </c>
      <c r="D385" s="111" t="s">
        <v>2598</v>
      </c>
      <c r="E385" s="111" t="s">
        <v>2351</v>
      </c>
      <c r="F385" s="111" t="s">
        <v>1646</v>
      </c>
      <c r="G385" t="s">
        <v>893</v>
      </c>
      <c r="H385">
        <v>50138</v>
      </c>
      <c r="I385" t="s">
        <v>1200</v>
      </c>
      <c r="J385" s="111" t="s">
        <v>5969</v>
      </c>
      <c r="K385" s="111" t="s">
        <v>11649</v>
      </c>
      <c r="L385" s="111" t="s">
        <v>4411</v>
      </c>
      <c r="M385" s="111" t="s">
        <v>4454</v>
      </c>
      <c r="N385" s="111" t="s">
        <v>5971</v>
      </c>
      <c r="O385" s="111" t="s">
        <v>12658</v>
      </c>
    </row>
    <row r="386" spans="2:15" ht="13.8" x14ac:dyDescent="0.25">
      <c r="B386" s="111" t="s">
        <v>2378</v>
      </c>
      <c r="C386" s="111" t="s">
        <v>515</v>
      </c>
      <c r="D386" s="111" t="s">
        <v>2599</v>
      </c>
      <c r="E386" s="111" t="s">
        <v>2379</v>
      </c>
      <c r="F386" s="111" t="s">
        <v>1063</v>
      </c>
      <c r="G386" t="s">
        <v>893</v>
      </c>
      <c r="H386">
        <v>51103</v>
      </c>
      <c r="I386" t="s">
        <v>1065</v>
      </c>
      <c r="J386" s="111" t="s">
        <v>12209</v>
      </c>
      <c r="K386" s="111" t="s">
        <v>12032</v>
      </c>
      <c r="L386" s="111" t="s">
        <v>4411</v>
      </c>
      <c r="M386" s="111" t="s">
        <v>4454</v>
      </c>
      <c r="N386" s="111" t="s">
        <v>12659</v>
      </c>
      <c r="O386" s="111" t="s">
        <v>12660</v>
      </c>
    </row>
    <row r="387" spans="2:15" ht="13.8" x14ac:dyDescent="0.25">
      <c r="B387" s="111" t="s">
        <v>2392</v>
      </c>
      <c r="C387" s="111" t="s">
        <v>516</v>
      </c>
      <c r="D387" s="111" t="s">
        <v>2653</v>
      </c>
      <c r="E387" s="111" t="s">
        <v>2654</v>
      </c>
      <c r="F387" s="111" t="s">
        <v>1068</v>
      </c>
      <c r="G387" t="s">
        <v>893</v>
      </c>
      <c r="H387">
        <v>50613</v>
      </c>
      <c r="I387" t="s">
        <v>1070</v>
      </c>
      <c r="J387" s="111" t="s">
        <v>5616</v>
      </c>
      <c r="K387" s="111" t="s">
        <v>4711</v>
      </c>
      <c r="L387" s="111" t="s">
        <v>4411</v>
      </c>
      <c r="M387" s="111" t="s">
        <v>4454</v>
      </c>
      <c r="N387" s="111" t="s">
        <v>12661</v>
      </c>
      <c r="O387" s="111" t="s">
        <v>4713</v>
      </c>
    </row>
    <row r="388" spans="2:15" ht="13.8" x14ac:dyDescent="0.25">
      <c r="B388" s="111" t="s">
        <v>2388</v>
      </c>
      <c r="C388" s="111" t="s">
        <v>518</v>
      </c>
      <c r="D388" s="111" t="s">
        <v>211</v>
      </c>
      <c r="E388" s="111" t="s">
        <v>2389</v>
      </c>
      <c r="F388" s="111" t="s">
        <v>1200</v>
      </c>
      <c r="G388" t="s">
        <v>893</v>
      </c>
      <c r="H388">
        <v>52302</v>
      </c>
      <c r="I388" t="s">
        <v>895</v>
      </c>
      <c r="J388" s="111" t="s">
        <v>12210</v>
      </c>
      <c r="K388" s="111" t="s">
        <v>11964</v>
      </c>
      <c r="L388" s="111" t="s">
        <v>4411</v>
      </c>
      <c r="M388" s="111" t="s">
        <v>4454</v>
      </c>
      <c r="N388" s="111" t="s">
        <v>12662</v>
      </c>
      <c r="O388" s="111" t="s">
        <v>12383</v>
      </c>
    </row>
    <row r="389" spans="2:15" ht="13.8" x14ac:dyDescent="0.25">
      <c r="B389" s="111" t="s">
        <v>1850</v>
      </c>
      <c r="C389" s="111" t="s">
        <v>520</v>
      </c>
      <c r="D389" s="111" t="s">
        <v>123</v>
      </c>
      <c r="E389" s="111" t="s">
        <v>11776</v>
      </c>
      <c r="F389" s="111" t="s">
        <v>1046</v>
      </c>
      <c r="G389" t="s">
        <v>893</v>
      </c>
      <c r="H389">
        <v>50208</v>
      </c>
      <c r="I389" t="s">
        <v>977</v>
      </c>
      <c r="J389" s="111" t="s">
        <v>12211</v>
      </c>
      <c r="K389" s="111" t="s">
        <v>4444</v>
      </c>
      <c r="L389" s="111" t="s">
        <v>4411</v>
      </c>
      <c r="M389" s="111" t="s">
        <v>4427</v>
      </c>
      <c r="N389" s="111" t="s">
        <v>12663</v>
      </c>
      <c r="O389" s="111" t="s">
        <v>4446</v>
      </c>
    </row>
    <row r="390" spans="2:15" ht="13.8" x14ac:dyDescent="0.25">
      <c r="B390" s="111" t="s">
        <v>2074</v>
      </c>
      <c r="C390" s="111" t="s">
        <v>521</v>
      </c>
      <c r="D390" s="111" t="s">
        <v>155</v>
      </c>
      <c r="E390" s="111" t="s">
        <v>2075</v>
      </c>
      <c r="F390" s="111" t="s">
        <v>992</v>
      </c>
      <c r="G390" t="s">
        <v>893</v>
      </c>
      <c r="H390">
        <v>51503</v>
      </c>
      <c r="I390" t="s">
        <v>972</v>
      </c>
      <c r="J390" s="111" t="s">
        <v>12212</v>
      </c>
      <c r="K390" s="111" t="s">
        <v>7834</v>
      </c>
      <c r="L390" s="111" t="s">
        <v>4411</v>
      </c>
      <c r="M390" s="111" t="s">
        <v>4427</v>
      </c>
      <c r="N390" s="111" t="s">
        <v>12664</v>
      </c>
      <c r="O390" s="111" t="s">
        <v>7836</v>
      </c>
    </row>
    <row r="391" spans="2:15" ht="13.8" x14ac:dyDescent="0.25">
      <c r="B391" s="111" t="s">
        <v>2435</v>
      </c>
      <c r="C391" s="111" t="s">
        <v>522</v>
      </c>
      <c r="D391" s="111" t="s">
        <v>2436</v>
      </c>
      <c r="E391" s="111" t="s">
        <v>1488</v>
      </c>
      <c r="F391" s="111" t="s">
        <v>1489</v>
      </c>
      <c r="G391" t="s">
        <v>893</v>
      </c>
      <c r="H391">
        <v>50158</v>
      </c>
      <c r="I391" t="s">
        <v>1491</v>
      </c>
      <c r="J391" s="111" t="s">
        <v>8351</v>
      </c>
      <c r="K391" s="111" t="s">
        <v>7651</v>
      </c>
      <c r="L391" s="111" t="s">
        <v>4411</v>
      </c>
      <c r="M391" s="111" t="s">
        <v>4454</v>
      </c>
      <c r="N391" s="111" t="s">
        <v>8353</v>
      </c>
      <c r="O391" s="111" t="s">
        <v>12665</v>
      </c>
    </row>
    <row r="392" spans="2:15" ht="13.8" x14ac:dyDescent="0.25">
      <c r="B392" s="111" t="s">
        <v>1008</v>
      </c>
      <c r="C392" s="111" t="s">
        <v>523</v>
      </c>
      <c r="D392" s="111" t="s">
        <v>12</v>
      </c>
      <c r="E392" s="111" t="s">
        <v>1009</v>
      </c>
      <c r="F392" s="111" t="s">
        <v>1010</v>
      </c>
      <c r="G392" t="s">
        <v>893</v>
      </c>
      <c r="H392">
        <v>51450</v>
      </c>
      <c r="I392" t="s">
        <v>1012</v>
      </c>
      <c r="J392" s="111" t="s">
        <v>9803</v>
      </c>
      <c r="K392" s="111" t="s">
        <v>8290</v>
      </c>
      <c r="L392" s="111" t="s">
        <v>4411</v>
      </c>
      <c r="M392" s="111" t="s">
        <v>4427</v>
      </c>
      <c r="N392" s="111" t="s">
        <v>6858</v>
      </c>
      <c r="O392" s="111" t="s">
        <v>8292</v>
      </c>
    </row>
    <row r="393" spans="2:15" ht="13.8" x14ac:dyDescent="0.25">
      <c r="B393" s="111" t="s">
        <v>2323</v>
      </c>
      <c r="C393" s="111" t="s">
        <v>525</v>
      </c>
      <c r="D393" s="111" t="s">
        <v>3748</v>
      </c>
      <c r="E393" s="111" t="s">
        <v>2324</v>
      </c>
      <c r="F393" s="111" t="s">
        <v>1416</v>
      </c>
      <c r="G393" t="s">
        <v>893</v>
      </c>
      <c r="H393">
        <v>50125</v>
      </c>
      <c r="I393" t="s">
        <v>1056</v>
      </c>
      <c r="J393" s="111" t="s">
        <v>10922</v>
      </c>
      <c r="K393" s="111" t="s">
        <v>9114</v>
      </c>
      <c r="L393" s="111" t="s">
        <v>4411</v>
      </c>
      <c r="M393" s="111" t="s">
        <v>4427</v>
      </c>
      <c r="N393" s="111" t="s">
        <v>11566</v>
      </c>
      <c r="O393" s="111" t="s">
        <v>9116</v>
      </c>
    </row>
    <row r="394" spans="2:15" ht="13.8" x14ac:dyDescent="0.25">
      <c r="B394" s="111" t="s">
        <v>1623</v>
      </c>
      <c r="C394" s="111" t="s">
        <v>526</v>
      </c>
      <c r="D394" s="111" t="s">
        <v>858</v>
      </c>
      <c r="E394" s="111" t="s">
        <v>1624</v>
      </c>
      <c r="F394" s="111" t="s">
        <v>1625</v>
      </c>
      <c r="G394" t="s">
        <v>893</v>
      </c>
      <c r="H394">
        <v>50322</v>
      </c>
      <c r="I394" t="s">
        <v>952</v>
      </c>
      <c r="J394" s="111" t="s">
        <v>12213</v>
      </c>
      <c r="K394" s="111" t="s">
        <v>11753</v>
      </c>
      <c r="L394" s="111" t="s">
        <v>4411</v>
      </c>
      <c r="M394" s="111" t="s">
        <v>4427</v>
      </c>
      <c r="N394" s="111" t="s">
        <v>12666</v>
      </c>
      <c r="O394" s="111" t="s">
        <v>6663</v>
      </c>
    </row>
    <row r="395" spans="2:15" ht="13.8" x14ac:dyDescent="0.25">
      <c r="B395" s="111" t="s">
        <v>1788</v>
      </c>
      <c r="C395" s="111" t="s">
        <v>527</v>
      </c>
      <c r="D395" s="111" t="s">
        <v>5199</v>
      </c>
      <c r="E395" s="111" t="s">
        <v>5200</v>
      </c>
      <c r="F395" s="111" t="s">
        <v>1481</v>
      </c>
      <c r="G395" t="s">
        <v>893</v>
      </c>
      <c r="H395">
        <v>50662</v>
      </c>
      <c r="I395" t="s">
        <v>1472</v>
      </c>
      <c r="J395" s="111" t="s">
        <v>9720</v>
      </c>
      <c r="K395" s="111" t="s">
        <v>12214</v>
      </c>
      <c r="L395" s="111" t="s">
        <v>4411</v>
      </c>
      <c r="M395" s="111" t="s">
        <v>4427</v>
      </c>
      <c r="N395" s="111" t="s">
        <v>9721</v>
      </c>
      <c r="O395" s="111" t="s">
        <v>12667</v>
      </c>
    </row>
    <row r="396" spans="2:15" ht="13.8" x14ac:dyDescent="0.25">
      <c r="B396" s="111" t="s">
        <v>1928</v>
      </c>
      <c r="C396" s="111" t="s">
        <v>528</v>
      </c>
      <c r="D396" s="111" t="s">
        <v>136</v>
      </c>
      <c r="E396" s="111" t="s">
        <v>1929</v>
      </c>
      <c r="F396" s="111" t="s">
        <v>1046</v>
      </c>
      <c r="G396" t="s">
        <v>893</v>
      </c>
      <c r="H396">
        <v>50208</v>
      </c>
      <c r="I396" t="s">
        <v>977</v>
      </c>
      <c r="J396" s="111" t="s">
        <v>7280</v>
      </c>
      <c r="K396" s="111" t="s">
        <v>10336</v>
      </c>
      <c r="L396" s="111" t="s">
        <v>4411</v>
      </c>
      <c r="M396" s="111" t="s">
        <v>4427</v>
      </c>
      <c r="N396" s="111" t="s">
        <v>12668</v>
      </c>
      <c r="O396" s="111" t="s">
        <v>12669</v>
      </c>
    </row>
    <row r="397" spans="2:15" ht="13.8" x14ac:dyDescent="0.25">
      <c r="B397" s="111" t="s">
        <v>2327</v>
      </c>
      <c r="C397" s="111" t="s">
        <v>530</v>
      </c>
      <c r="D397" s="111" t="s">
        <v>201</v>
      </c>
      <c r="E397" s="111" t="s">
        <v>2328</v>
      </c>
      <c r="F397" s="111" t="s">
        <v>1434</v>
      </c>
      <c r="G397" t="s">
        <v>893</v>
      </c>
      <c r="H397">
        <v>52501</v>
      </c>
      <c r="I397" t="s">
        <v>1436</v>
      </c>
      <c r="J397" s="111" t="s">
        <v>12215</v>
      </c>
      <c r="K397" s="111" t="s">
        <v>12216</v>
      </c>
      <c r="L397" s="111" t="s">
        <v>4411</v>
      </c>
      <c r="M397" s="111" t="s">
        <v>4454</v>
      </c>
      <c r="N397" s="111" t="s">
        <v>12670</v>
      </c>
      <c r="O397" s="111" t="s">
        <v>12671</v>
      </c>
    </row>
    <row r="398" spans="2:15" ht="13.8" x14ac:dyDescent="0.25">
      <c r="B398" s="111" t="s">
        <v>1541</v>
      </c>
      <c r="C398" s="111" t="s">
        <v>531</v>
      </c>
      <c r="D398" s="111" t="s">
        <v>76</v>
      </c>
      <c r="E398" s="111" t="s">
        <v>1542</v>
      </c>
      <c r="F398" s="111" t="s">
        <v>1543</v>
      </c>
      <c r="G398" t="s">
        <v>893</v>
      </c>
      <c r="H398">
        <v>51035</v>
      </c>
      <c r="I398" t="s">
        <v>1042</v>
      </c>
      <c r="J398" s="111" t="s">
        <v>12217</v>
      </c>
      <c r="K398" s="111" t="s">
        <v>4570</v>
      </c>
      <c r="L398" s="111" t="s">
        <v>4411</v>
      </c>
      <c r="M398" s="111" t="s">
        <v>4427</v>
      </c>
      <c r="N398" s="111" t="s">
        <v>12672</v>
      </c>
      <c r="O398" s="111" t="s">
        <v>5846</v>
      </c>
    </row>
    <row r="399" spans="2:15" ht="13.8" x14ac:dyDescent="0.25">
      <c r="B399" s="111" t="s">
        <v>1997</v>
      </c>
      <c r="C399" s="111" t="s">
        <v>532</v>
      </c>
      <c r="D399" s="111" t="s">
        <v>859</v>
      </c>
      <c r="E399" s="111" t="s">
        <v>1998</v>
      </c>
      <c r="F399" s="111" t="s">
        <v>1999</v>
      </c>
      <c r="G399" t="s">
        <v>893</v>
      </c>
      <c r="H399">
        <v>51041</v>
      </c>
      <c r="I399" t="s">
        <v>1549</v>
      </c>
      <c r="J399" s="111" t="s">
        <v>7100</v>
      </c>
      <c r="K399" s="111" t="s">
        <v>7101</v>
      </c>
      <c r="L399" s="111" t="s">
        <v>4411</v>
      </c>
      <c r="M399" s="111" t="s">
        <v>4412</v>
      </c>
      <c r="N399" s="111" t="s">
        <v>7102</v>
      </c>
      <c r="O399" s="111" t="s">
        <v>7103</v>
      </c>
    </row>
    <row r="400" spans="2:15" ht="13.8" x14ac:dyDescent="0.25">
      <c r="B400" s="111" t="s">
        <v>1129</v>
      </c>
      <c r="C400" s="111" t="s">
        <v>533</v>
      </c>
      <c r="D400" s="111" t="s">
        <v>2551</v>
      </c>
      <c r="E400" s="111" t="s">
        <v>1130</v>
      </c>
      <c r="F400" s="111" t="s">
        <v>1131</v>
      </c>
      <c r="G400" t="s">
        <v>893</v>
      </c>
      <c r="H400">
        <v>52738</v>
      </c>
      <c r="I400" t="s">
        <v>1133</v>
      </c>
      <c r="J400" s="111" t="s">
        <v>12218</v>
      </c>
      <c r="K400" s="111" t="s">
        <v>7560</v>
      </c>
      <c r="L400" s="111" t="s">
        <v>4411</v>
      </c>
      <c r="M400" s="111" t="s">
        <v>4427</v>
      </c>
      <c r="N400" s="111" t="s">
        <v>12673</v>
      </c>
      <c r="O400" s="111" t="s">
        <v>7561</v>
      </c>
    </row>
    <row r="401" spans="2:15" ht="13.8" x14ac:dyDescent="0.25">
      <c r="B401" s="111" t="s">
        <v>1954</v>
      </c>
      <c r="C401" s="111" t="s">
        <v>534</v>
      </c>
      <c r="D401" s="111" t="s">
        <v>4624</v>
      </c>
      <c r="E401" s="111" t="s">
        <v>1955</v>
      </c>
      <c r="F401" s="111" t="s">
        <v>1184</v>
      </c>
      <c r="G401" t="s">
        <v>893</v>
      </c>
      <c r="H401">
        <v>52136</v>
      </c>
      <c r="I401" t="s">
        <v>1138</v>
      </c>
      <c r="J401" s="111" t="s">
        <v>6362</v>
      </c>
      <c r="K401" s="111" t="s">
        <v>12219</v>
      </c>
      <c r="L401" s="111" t="s">
        <v>4411</v>
      </c>
      <c r="M401" s="111" t="s">
        <v>4427</v>
      </c>
      <c r="N401" s="111" t="s">
        <v>12643</v>
      </c>
      <c r="O401" s="111" t="s">
        <v>12674</v>
      </c>
    </row>
    <row r="402" spans="2:15" ht="13.8" x14ac:dyDescent="0.25">
      <c r="B402" s="111" t="s">
        <v>2142</v>
      </c>
      <c r="C402" s="111" t="s">
        <v>535</v>
      </c>
      <c r="D402" s="111" t="s">
        <v>860</v>
      </c>
      <c r="E402" s="111" t="s">
        <v>2143</v>
      </c>
      <c r="F402" s="111" t="s">
        <v>2144</v>
      </c>
      <c r="G402" t="s">
        <v>893</v>
      </c>
      <c r="H402">
        <v>50670</v>
      </c>
      <c r="I402" t="s">
        <v>1114</v>
      </c>
      <c r="J402" s="111" t="s">
        <v>12220</v>
      </c>
      <c r="K402" s="111" t="s">
        <v>4444</v>
      </c>
      <c r="L402" s="111" t="s">
        <v>4411</v>
      </c>
      <c r="M402" s="111" t="s">
        <v>4427</v>
      </c>
      <c r="N402" s="111" t="s">
        <v>6274</v>
      </c>
      <c r="O402" s="111" t="s">
        <v>4446</v>
      </c>
    </row>
    <row r="403" spans="2:15" ht="13.8" x14ac:dyDescent="0.25">
      <c r="B403" s="111" t="s">
        <v>2353</v>
      </c>
      <c r="C403" s="111" t="s">
        <v>536</v>
      </c>
      <c r="D403" s="111" t="s">
        <v>205</v>
      </c>
      <c r="E403" s="111" t="s">
        <v>2354</v>
      </c>
      <c r="F403" s="111" t="s">
        <v>2355</v>
      </c>
      <c r="G403" t="s">
        <v>893</v>
      </c>
      <c r="H403">
        <v>50635</v>
      </c>
      <c r="I403" t="s">
        <v>2011</v>
      </c>
      <c r="J403" s="111" t="s">
        <v>12221</v>
      </c>
      <c r="K403" s="111" t="s">
        <v>10791</v>
      </c>
      <c r="L403" s="111" t="s">
        <v>4411</v>
      </c>
      <c r="M403" s="111" t="s">
        <v>4454</v>
      </c>
      <c r="N403" s="111" t="s">
        <v>12675</v>
      </c>
      <c r="O403" s="111" t="s">
        <v>12676</v>
      </c>
    </row>
    <row r="404" spans="2:15" ht="13.8" x14ac:dyDescent="0.25">
      <c r="B404" s="111" t="s">
        <v>953</v>
      </c>
      <c r="C404" s="111" t="s">
        <v>537</v>
      </c>
      <c r="D404" s="111" t="s">
        <v>4</v>
      </c>
      <c r="E404" s="111" t="s">
        <v>954</v>
      </c>
      <c r="F404" s="111" t="s">
        <v>955</v>
      </c>
      <c r="G404" t="s">
        <v>893</v>
      </c>
      <c r="H404">
        <v>52205</v>
      </c>
      <c r="I404" t="s">
        <v>957</v>
      </c>
      <c r="J404" s="111" t="s">
        <v>12222</v>
      </c>
      <c r="K404" s="111" t="s">
        <v>12223</v>
      </c>
      <c r="L404" s="111" t="s">
        <v>4411</v>
      </c>
      <c r="M404" s="111" t="s">
        <v>4454</v>
      </c>
      <c r="N404" s="111" t="s">
        <v>12677</v>
      </c>
      <c r="O404" s="111" t="s">
        <v>12678</v>
      </c>
    </row>
    <row r="405" spans="2:15" ht="13.8" x14ac:dyDescent="0.25">
      <c r="B405" s="111" t="s">
        <v>1831</v>
      </c>
      <c r="C405" s="111" t="s">
        <v>538</v>
      </c>
      <c r="D405" s="111" t="s">
        <v>861</v>
      </c>
      <c r="E405" s="111" t="s">
        <v>1832</v>
      </c>
      <c r="F405" s="111" t="s">
        <v>1833</v>
      </c>
      <c r="G405" t="s">
        <v>893</v>
      </c>
      <c r="H405">
        <v>52310</v>
      </c>
      <c r="I405" t="s">
        <v>957</v>
      </c>
      <c r="J405" s="111" t="s">
        <v>12224</v>
      </c>
      <c r="K405" s="111" t="s">
        <v>11391</v>
      </c>
      <c r="L405" s="111" t="s">
        <v>4411</v>
      </c>
      <c r="M405" s="111" t="s">
        <v>4454</v>
      </c>
      <c r="N405" s="111" t="s">
        <v>12679</v>
      </c>
      <c r="O405" s="111" t="s">
        <v>12680</v>
      </c>
    </row>
    <row r="406" spans="2:15" ht="13.8" x14ac:dyDescent="0.25">
      <c r="B406" s="111" t="s">
        <v>1272</v>
      </c>
      <c r="C406" s="111" t="s">
        <v>539</v>
      </c>
      <c r="D406" s="111" t="s">
        <v>45</v>
      </c>
      <c r="E406" s="111" t="s">
        <v>1273</v>
      </c>
      <c r="F406" s="111" t="s">
        <v>1274</v>
      </c>
      <c r="G406" t="s">
        <v>893</v>
      </c>
      <c r="H406">
        <v>52043</v>
      </c>
      <c r="I406" t="s">
        <v>1276</v>
      </c>
      <c r="J406" s="111" t="s">
        <v>12225</v>
      </c>
      <c r="K406" s="111" t="s">
        <v>12226</v>
      </c>
      <c r="L406" s="111" t="s">
        <v>4411</v>
      </c>
      <c r="M406" s="111" t="s">
        <v>4427</v>
      </c>
      <c r="N406" s="111" t="s">
        <v>12681</v>
      </c>
      <c r="O406" s="111" t="s">
        <v>12682</v>
      </c>
    </row>
    <row r="407" spans="2:15" ht="13.8" x14ac:dyDescent="0.25">
      <c r="B407" s="111" t="s">
        <v>1496</v>
      </c>
      <c r="C407" s="111" t="s">
        <v>540</v>
      </c>
      <c r="D407" s="111" t="s">
        <v>68</v>
      </c>
      <c r="E407" s="111" t="s">
        <v>9315</v>
      </c>
      <c r="F407" s="111" t="s">
        <v>1498</v>
      </c>
      <c r="G407" t="s">
        <v>893</v>
      </c>
      <c r="H407">
        <v>52157</v>
      </c>
      <c r="I407" t="s">
        <v>1276</v>
      </c>
      <c r="J407" s="111" t="s">
        <v>8340</v>
      </c>
      <c r="K407" s="111" t="s">
        <v>7650</v>
      </c>
      <c r="L407" s="111" t="s">
        <v>4411</v>
      </c>
      <c r="M407" s="111" t="s">
        <v>4427</v>
      </c>
      <c r="N407" s="111" t="s">
        <v>12683</v>
      </c>
      <c r="O407" s="111" t="s">
        <v>7651</v>
      </c>
    </row>
    <row r="408" spans="2:15" ht="13.8" x14ac:dyDescent="0.25">
      <c r="B408" s="111" t="s">
        <v>1574</v>
      </c>
      <c r="C408" s="111" t="s">
        <v>541</v>
      </c>
      <c r="D408" s="111" t="s">
        <v>80</v>
      </c>
      <c r="E408" s="111" t="s">
        <v>1575</v>
      </c>
      <c r="F408" s="111" t="s">
        <v>1576</v>
      </c>
      <c r="G408" t="s">
        <v>893</v>
      </c>
      <c r="H408">
        <v>52233</v>
      </c>
      <c r="I408" t="s">
        <v>895</v>
      </c>
      <c r="J408" s="111" t="s">
        <v>9916</v>
      </c>
      <c r="K408" s="111" t="s">
        <v>7627</v>
      </c>
      <c r="L408" s="111" t="s">
        <v>4411</v>
      </c>
      <c r="M408" s="111" t="s">
        <v>4454</v>
      </c>
      <c r="N408" s="111" t="s">
        <v>12684</v>
      </c>
      <c r="O408" s="111" t="s">
        <v>12685</v>
      </c>
    </row>
    <row r="409" spans="2:15" ht="13.8" x14ac:dyDescent="0.25">
      <c r="B409" s="111" t="s">
        <v>1329</v>
      </c>
      <c r="C409" s="111" t="s">
        <v>543</v>
      </c>
      <c r="D409" s="111" t="s">
        <v>2561</v>
      </c>
      <c r="E409" s="111" t="s">
        <v>1330</v>
      </c>
      <c r="F409" s="111" t="s">
        <v>1331</v>
      </c>
      <c r="G409" t="s">
        <v>893</v>
      </c>
      <c r="H409">
        <v>50540</v>
      </c>
      <c r="I409" t="s">
        <v>1333</v>
      </c>
      <c r="J409" s="111" t="s">
        <v>9390</v>
      </c>
      <c r="K409" s="111" t="s">
        <v>12227</v>
      </c>
      <c r="L409" s="111" t="s">
        <v>4411</v>
      </c>
      <c r="M409" s="111" t="s">
        <v>4427</v>
      </c>
      <c r="N409" s="111" t="s">
        <v>6474</v>
      </c>
      <c r="O409" s="111" t="s">
        <v>8102</v>
      </c>
    </row>
    <row r="410" spans="2:15" ht="13.8" x14ac:dyDescent="0.25">
      <c r="B410" s="111" t="s">
        <v>1597</v>
      </c>
      <c r="C410" s="111" t="s">
        <v>544</v>
      </c>
      <c r="D410" s="111" t="s">
        <v>84</v>
      </c>
      <c r="E410" s="111" t="s">
        <v>1598</v>
      </c>
      <c r="F410" s="111" t="s">
        <v>1599</v>
      </c>
      <c r="G410" t="s">
        <v>893</v>
      </c>
      <c r="H410">
        <v>50122</v>
      </c>
      <c r="I410" t="s">
        <v>1271</v>
      </c>
      <c r="J410" s="111" t="s">
        <v>9505</v>
      </c>
      <c r="K410" s="111" t="s">
        <v>9653</v>
      </c>
      <c r="L410" s="111" t="s">
        <v>4411</v>
      </c>
      <c r="M410" s="111" t="s">
        <v>4454</v>
      </c>
      <c r="N410" s="111" t="s">
        <v>4805</v>
      </c>
      <c r="O410" s="111" t="s">
        <v>12686</v>
      </c>
    </row>
    <row r="411" spans="2:15" ht="13.8" x14ac:dyDescent="0.25">
      <c r="B411" s="111" t="s">
        <v>1814</v>
      </c>
      <c r="C411" s="111" t="s">
        <v>547</v>
      </c>
      <c r="D411" s="111" t="s">
        <v>2576</v>
      </c>
      <c r="E411" s="111" t="s">
        <v>1815</v>
      </c>
      <c r="F411" s="111" t="s">
        <v>1816</v>
      </c>
      <c r="G411" t="s">
        <v>893</v>
      </c>
      <c r="H411">
        <v>50021</v>
      </c>
      <c r="I411" t="s">
        <v>952</v>
      </c>
      <c r="J411" s="111" t="s">
        <v>12228</v>
      </c>
      <c r="K411" s="111" t="s">
        <v>4613</v>
      </c>
      <c r="L411" s="111" t="s">
        <v>4411</v>
      </c>
      <c r="M411" s="111" t="s">
        <v>4427</v>
      </c>
      <c r="N411" s="111" t="s">
        <v>12687</v>
      </c>
      <c r="O411" s="111" t="s">
        <v>4615</v>
      </c>
    </row>
    <row r="412" spans="2:15" ht="13.8" x14ac:dyDescent="0.25">
      <c r="B412" s="111" t="s">
        <v>1808</v>
      </c>
      <c r="C412" s="111" t="s">
        <v>549</v>
      </c>
      <c r="D412" s="111" t="s">
        <v>225</v>
      </c>
      <c r="E412" s="111" t="s">
        <v>1809</v>
      </c>
      <c r="F412" s="111" t="s">
        <v>992</v>
      </c>
      <c r="G412" t="s">
        <v>893</v>
      </c>
      <c r="H412">
        <v>51503</v>
      </c>
      <c r="I412" t="s">
        <v>972</v>
      </c>
      <c r="J412" s="111" t="s">
        <v>10419</v>
      </c>
      <c r="K412" s="111" t="s">
        <v>9054</v>
      </c>
      <c r="L412" s="111" t="s">
        <v>4411</v>
      </c>
      <c r="M412" s="111" t="s">
        <v>4454</v>
      </c>
      <c r="N412" s="111" t="s">
        <v>12688</v>
      </c>
      <c r="O412" s="111" t="s">
        <v>12565</v>
      </c>
    </row>
    <row r="413" spans="2:15" ht="13.8" x14ac:dyDescent="0.25">
      <c r="B413" s="111" t="s">
        <v>2442</v>
      </c>
      <c r="C413" s="111" t="s">
        <v>550</v>
      </c>
      <c r="D413" s="111" t="s">
        <v>5224</v>
      </c>
      <c r="E413" s="111" t="s">
        <v>2443</v>
      </c>
      <c r="F413" s="111" t="s">
        <v>1635</v>
      </c>
      <c r="G413" t="s">
        <v>893</v>
      </c>
      <c r="H413">
        <v>52632</v>
      </c>
      <c r="I413" t="s">
        <v>1238</v>
      </c>
      <c r="J413" s="111" t="s">
        <v>12229</v>
      </c>
      <c r="K413" s="111" t="s">
        <v>9341</v>
      </c>
      <c r="L413" s="111" t="s">
        <v>4411</v>
      </c>
      <c r="M413" s="111" t="s">
        <v>4427</v>
      </c>
      <c r="N413" s="111" t="s">
        <v>12689</v>
      </c>
      <c r="O413" s="111" t="s">
        <v>12690</v>
      </c>
    </row>
    <row r="414" spans="2:15" ht="13.8" x14ac:dyDescent="0.25">
      <c r="B414" s="111" t="s">
        <v>2256</v>
      </c>
      <c r="C414" s="111" t="s">
        <v>551</v>
      </c>
      <c r="D414" s="111" t="s">
        <v>0</v>
      </c>
      <c r="E414" s="111" t="s">
        <v>2257</v>
      </c>
      <c r="F414" s="111" t="s">
        <v>2258</v>
      </c>
      <c r="G414" t="s">
        <v>893</v>
      </c>
      <c r="H414">
        <v>51652</v>
      </c>
      <c r="I414" t="s">
        <v>2250</v>
      </c>
      <c r="J414" s="111" t="s">
        <v>10771</v>
      </c>
      <c r="K414" s="111" t="s">
        <v>12230</v>
      </c>
      <c r="L414" s="111" t="s">
        <v>4411</v>
      </c>
      <c r="M414" s="111" t="s">
        <v>4427</v>
      </c>
      <c r="N414" s="111" t="s">
        <v>10186</v>
      </c>
      <c r="O414" s="111" t="s">
        <v>12691</v>
      </c>
    </row>
    <row r="415" spans="2:15" ht="13.8" x14ac:dyDescent="0.25">
      <c r="B415" s="111" t="s">
        <v>2643</v>
      </c>
      <c r="C415" s="111" t="s">
        <v>552</v>
      </c>
      <c r="D415" s="111" t="s">
        <v>74</v>
      </c>
      <c r="E415" s="111" t="s">
        <v>2644</v>
      </c>
      <c r="F415" s="111" t="s">
        <v>2645</v>
      </c>
      <c r="G415" t="s">
        <v>893</v>
      </c>
      <c r="H415">
        <v>51050</v>
      </c>
      <c r="I415" t="s">
        <v>934</v>
      </c>
      <c r="J415" s="111" t="s">
        <v>10284</v>
      </c>
      <c r="K415" s="111" t="s">
        <v>11538</v>
      </c>
      <c r="L415" s="111" t="s">
        <v>4411</v>
      </c>
      <c r="M415" s="111" t="s">
        <v>4454</v>
      </c>
      <c r="N415" s="111" t="s">
        <v>12692</v>
      </c>
      <c r="O415" s="111" t="s">
        <v>11758</v>
      </c>
    </row>
    <row r="416" spans="2:15" ht="13.8" x14ac:dyDescent="0.25">
      <c r="B416" s="111" t="s">
        <v>1578</v>
      </c>
      <c r="C416" s="111" t="s">
        <v>557</v>
      </c>
      <c r="D416" s="111" t="s">
        <v>865</v>
      </c>
      <c r="E416" s="111" t="s">
        <v>3229</v>
      </c>
      <c r="F416" s="111" t="s">
        <v>1580</v>
      </c>
      <c r="G416" t="s">
        <v>893</v>
      </c>
      <c r="H416">
        <v>52361</v>
      </c>
      <c r="I416" t="s">
        <v>1128</v>
      </c>
      <c r="J416" s="111" t="s">
        <v>8513</v>
      </c>
      <c r="K416" s="111" t="s">
        <v>9895</v>
      </c>
      <c r="L416" s="111" t="s">
        <v>4411</v>
      </c>
      <c r="M416" s="111" t="s">
        <v>4427</v>
      </c>
      <c r="N416" s="111" t="s">
        <v>12693</v>
      </c>
      <c r="O416" s="111" t="s">
        <v>7227</v>
      </c>
    </row>
    <row r="417" spans="2:15" ht="13.8" x14ac:dyDescent="0.25">
      <c r="B417" s="111" t="s">
        <v>1562</v>
      </c>
      <c r="C417" s="111" t="s">
        <v>558</v>
      </c>
      <c r="D417" s="111" t="s">
        <v>2437</v>
      </c>
      <c r="E417" s="111" t="s">
        <v>11834</v>
      </c>
      <c r="F417" s="111" t="s">
        <v>4284</v>
      </c>
      <c r="G417" t="s">
        <v>893</v>
      </c>
      <c r="H417">
        <v>52002</v>
      </c>
      <c r="I417" t="s">
        <v>903</v>
      </c>
      <c r="J417" s="111" t="s">
        <v>9076</v>
      </c>
      <c r="K417" s="111" t="s">
        <v>6626</v>
      </c>
      <c r="L417" s="111" t="s">
        <v>4411</v>
      </c>
      <c r="M417" s="111" t="s">
        <v>4454</v>
      </c>
      <c r="N417" s="111" t="s">
        <v>9244</v>
      </c>
      <c r="O417" s="111" t="s">
        <v>9469</v>
      </c>
    </row>
    <row r="418" spans="2:15" ht="13.8" x14ac:dyDescent="0.25">
      <c r="B418" s="111" t="s">
        <v>11838</v>
      </c>
      <c r="C418" s="111" t="s">
        <v>10893</v>
      </c>
      <c r="D418" s="111" t="s">
        <v>10894</v>
      </c>
      <c r="E418" s="111" t="s">
        <v>11842</v>
      </c>
      <c r="F418" s="111" t="s">
        <v>1006</v>
      </c>
      <c r="G418" t="s">
        <v>893</v>
      </c>
      <c r="H418">
        <v>5013</v>
      </c>
      <c r="I418" t="s">
        <v>952</v>
      </c>
      <c r="J418" s="130">
        <v>185.69</v>
      </c>
      <c r="K418" s="110">
        <v>596.78</v>
      </c>
      <c r="L418" s="110">
        <v>15</v>
      </c>
      <c r="M418" s="110">
        <v>2.4500000000000002</v>
      </c>
      <c r="N418" s="110">
        <v>185.69</v>
      </c>
      <c r="O418" s="110">
        <v>614.23</v>
      </c>
    </row>
    <row r="419" spans="2:15" ht="13.8" x14ac:dyDescent="0.25">
      <c r="B419" s="111" t="s">
        <v>11841</v>
      </c>
      <c r="C419" s="111" t="s">
        <v>11839</v>
      </c>
      <c r="D419" s="111" t="s">
        <v>11840</v>
      </c>
      <c r="E419" s="111" t="s">
        <v>11843</v>
      </c>
      <c r="F419" s="111" t="s">
        <v>892</v>
      </c>
      <c r="G419" t="s">
        <v>893</v>
      </c>
      <c r="H419">
        <v>52405</v>
      </c>
      <c r="I419" t="s">
        <v>895</v>
      </c>
      <c r="J419" s="110">
        <v>211.83</v>
      </c>
      <c r="K419" s="110">
        <v>702.18</v>
      </c>
      <c r="L419" s="110">
        <v>15</v>
      </c>
      <c r="M419" s="110">
        <v>2.4500000000000002</v>
      </c>
      <c r="N419" s="110">
        <v>229.28</v>
      </c>
      <c r="O419" s="110">
        <v>719.63</v>
      </c>
    </row>
    <row r="420" spans="2:15" x14ac:dyDescent="0.25">
      <c r="B420" s="129" t="s">
        <v>4390</v>
      </c>
      <c r="C420" s="139" t="s">
        <v>4358</v>
      </c>
      <c r="D420" s="129" t="s">
        <v>4360</v>
      </c>
      <c r="E420" s="129" t="str">
        <f>(Address1)</f>
        <v>3400 Alburnett Road</v>
      </c>
      <c r="F420" s="129" t="s">
        <v>1200</v>
      </c>
      <c r="G420" s="129" t="s">
        <v>893</v>
      </c>
      <c r="H420">
        <v>52302</v>
      </c>
      <c r="I420" t="s">
        <v>895</v>
      </c>
      <c r="J420" s="110">
        <v>184.8</v>
      </c>
      <c r="K420" s="110">
        <v>636.83000000000004</v>
      </c>
      <c r="L420" s="110">
        <v>15</v>
      </c>
      <c r="M420" s="110">
        <v>2.4500000000000002</v>
      </c>
      <c r="N420" s="110">
        <v>202.25</v>
      </c>
      <c r="O420" s="110">
        <v>654.28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2"/>
  <sheetViews>
    <sheetView topLeftCell="A389" workbookViewId="0">
      <selection sqref="A1:XFD1"/>
    </sheetView>
  </sheetViews>
  <sheetFormatPr defaultRowHeight="13.2" x14ac:dyDescent="0.25"/>
  <cols>
    <col min="2" max="2" width="32.44140625" style="110" bestFit="1" customWidth="1"/>
    <col min="3" max="3" width="8.109375" style="110" bestFit="1" customWidth="1"/>
    <col min="4" max="4" width="40.21875" style="110" bestFit="1" customWidth="1"/>
    <col min="5" max="5" width="26.5546875" style="110" bestFit="1" customWidth="1"/>
    <col min="6" max="6" width="27.21875" style="110" bestFit="1" customWidth="1"/>
    <col min="7" max="7" width="2.5546875" style="110" bestFit="1" customWidth="1"/>
    <col min="8" max="8" width="6" style="110" bestFit="1" customWidth="1"/>
    <col min="9" max="9" width="12.109375" style="110" bestFit="1" customWidth="1"/>
    <col min="10" max="10" width="6.33203125" style="110" bestFit="1" customWidth="1"/>
    <col min="11" max="11" width="7.33203125" style="110" bestFit="1" customWidth="1"/>
    <col min="12" max="12" width="6.44140625" style="110" bestFit="1" customWidth="1"/>
    <col min="13" max="13" width="11" style="110" bestFit="1" customWidth="1"/>
    <col min="14" max="14" width="6.77734375" style="110" bestFit="1" customWidth="1"/>
    <col min="15" max="15" width="10.77734375" style="110" bestFit="1" customWidth="1"/>
  </cols>
  <sheetData>
    <row r="1" spans="1:15" ht="13.8" x14ac:dyDescent="0.25">
      <c r="A1" s="122"/>
      <c r="B1" s="113" t="s">
        <v>5827</v>
      </c>
      <c r="C1" s="113" t="s">
        <v>876</v>
      </c>
      <c r="D1" s="113" t="s">
        <v>5828</v>
      </c>
      <c r="E1" s="113" t="s">
        <v>5829</v>
      </c>
      <c r="F1" s="113" t="s">
        <v>9833</v>
      </c>
      <c r="G1" s="113"/>
      <c r="H1" s="113"/>
      <c r="I1" s="113" t="s">
        <v>883</v>
      </c>
      <c r="J1" s="125" t="s">
        <v>884</v>
      </c>
      <c r="K1" s="125" t="s">
        <v>885</v>
      </c>
      <c r="L1" s="125" t="s">
        <v>5833</v>
      </c>
      <c r="M1" s="125" t="s">
        <v>5834</v>
      </c>
      <c r="N1" s="125" t="s">
        <v>5835</v>
      </c>
      <c r="O1" s="125" t="s">
        <v>5836</v>
      </c>
    </row>
    <row r="2" spans="1:15" ht="13.8" x14ac:dyDescent="0.25">
      <c r="B2" s="124" t="s">
        <v>4354</v>
      </c>
      <c r="C2" s="124" t="s">
        <v>4353</v>
      </c>
      <c r="D2" s="124" t="s">
        <v>4421</v>
      </c>
      <c r="E2" s="124" t="s">
        <v>4361</v>
      </c>
      <c r="F2" s="124" t="s">
        <v>1063</v>
      </c>
      <c r="G2" s="124" t="s">
        <v>893</v>
      </c>
      <c r="H2" s="111">
        <v>51101</v>
      </c>
      <c r="I2" s="124" t="s">
        <v>1065</v>
      </c>
      <c r="J2" s="124" t="s">
        <v>10910</v>
      </c>
      <c r="K2" s="124" t="s">
        <v>10911</v>
      </c>
      <c r="L2" s="124" t="s">
        <v>4411</v>
      </c>
      <c r="M2" s="124" t="s">
        <v>4412</v>
      </c>
      <c r="N2" s="124" t="s">
        <v>10912</v>
      </c>
      <c r="O2" s="124" t="s">
        <v>10913</v>
      </c>
    </row>
    <row r="3" spans="1:15" ht="13.8" x14ac:dyDescent="0.25">
      <c r="B3" s="124" t="s">
        <v>901</v>
      </c>
      <c r="C3" s="124" t="s">
        <v>561</v>
      </c>
      <c r="D3" s="124" t="s">
        <v>213</v>
      </c>
      <c r="E3" s="124" t="s">
        <v>902</v>
      </c>
      <c r="F3" s="124" t="s">
        <v>903</v>
      </c>
      <c r="G3" s="124" t="s">
        <v>893</v>
      </c>
      <c r="H3" s="111">
        <v>52001</v>
      </c>
      <c r="I3" s="124" t="s">
        <v>903</v>
      </c>
      <c r="J3" s="124" t="s">
        <v>4415</v>
      </c>
      <c r="K3" s="124" t="s">
        <v>4410</v>
      </c>
      <c r="L3" s="124" t="s">
        <v>4411</v>
      </c>
      <c r="M3" s="124" t="s">
        <v>4412</v>
      </c>
      <c r="N3" s="124" t="s">
        <v>4416</v>
      </c>
      <c r="O3" s="124" t="s">
        <v>4414</v>
      </c>
    </row>
    <row r="4" spans="1:15" ht="13.8" x14ac:dyDescent="0.25">
      <c r="B4" s="124" t="s">
        <v>910</v>
      </c>
      <c r="C4" s="124" t="s">
        <v>563</v>
      </c>
      <c r="D4" s="124" t="s">
        <v>214</v>
      </c>
      <c r="E4" s="124" t="s">
        <v>911</v>
      </c>
      <c r="F4" s="124" t="s">
        <v>912</v>
      </c>
      <c r="G4" s="124" t="s">
        <v>893</v>
      </c>
      <c r="H4" s="111">
        <v>50401</v>
      </c>
      <c r="I4" s="124" t="s">
        <v>914</v>
      </c>
      <c r="J4" s="124" t="s">
        <v>10914</v>
      </c>
      <c r="K4" s="124" t="s">
        <v>4410</v>
      </c>
      <c r="L4" s="124" t="s">
        <v>4411</v>
      </c>
      <c r="M4" s="124" t="s">
        <v>4412</v>
      </c>
      <c r="N4" s="124" t="s">
        <v>10915</v>
      </c>
      <c r="O4" s="124" t="s">
        <v>4414</v>
      </c>
    </row>
    <row r="5" spans="1:15" ht="13.8" x14ac:dyDescent="0.25">
      <c r="B5" s="124" t="s">
        <v>1762</v>
      </c>
      <c r="C5" s="124" t="s">
        <v>577</v>
      </c>
      <c r="D5" s="124" t="s">
        <v>705</v>
      </c>
      <c r="E5" s="124" t="s">
        <v>1763</v>
      </c>
      <c r="F5" s="124" t="s">
        <v>1222</v>
      </c>
      <c r="G5" s="124" t="s">
        <v>893</v>
      </c>
      <c r="H5" s="111">
        <v>52803</v>
      </c>
      <c r="I5" s="124" t="s">
        <v>1003</v>
      </c>
      <c r="J5" s="124" t="s">
        <v>7332</v>
      </c>
      <c r="K5" s="124" t="s">
        <v>9113</v>
      </c>
      <c r="L5" s="124" t="s">
        <v>4411</v>
      </c>
      <c r="M5" s="124" t="s">
        <v>4454</v>
      </c>
      <c r="N5" s="124" t="s">
        <v>7333</v>
      </c>
      <c r="O5" s="124" t="s">
        <v>10916</v>
      </c>
    </row>
    <row r="6" spans="1:15" ht="13.8" x14ac:dyDescent="0.25">
      <c r="B6" s="124" t="s">
        <v>4424</v>
      </c>
      <c r="C6" s="124" t="s">
        <v>230</v>
      </c>
      <c r="D6" s="124" t="s">
        <v>1</v>
      </c>
      <c r="E6" s="124" t="s">
        <v>916</v>
      </c>
      <c r="F6" s="124" t="s">
        <v>917</v>
      </c>
      <c r="G6" s="124" t="s">
        <v>893</v>
      </c>
      <c r="H6" s="111">
        <v>52101</v>
      </c>
      <c r="I6" s="124" t="s">
        <v>919</v>
      </c>
      <c r="J6" s="124" t="s">
        <v>10917</v>
      </c>
      <c r="K6" s="124" t="s">
        <v>5433</v>
      </c>
      <c r="L6" s="124" t="s">
        <v>4411</v>
      </c>
      <c r="M6" s="124" t="s">
        <v>4427</v>
      </c>
      <c r="N6" s="124" t="s">
        <v>10918</v>
      </c>
      <c r="O6" s="124" t="s">
        <v>5435</v>
      </c>
    </row>
    <row r="7" spans="1:15" ht="13.8" x14ac:dyDescent="0.25">
      <c r="B7" s="124" t="s">
        <v>1749</v>
      </c>
      <c r="C7" s="124" t="s">
        <v>578</v>
      </c>
      <c r="D7" s="124" t="s">
        <v>706</v>
      </c>
      <c r="E7" s="124" t="s">
        <v>1750</v>
      </c>
      <c r="F7" s="124" t="s">
        <v>892</v>
      </c>
      <c r="G7" s="124" t="s">
        <v>893</v>
      </c>
      <c r="H7" s="111">
        <v>52402</v>
      </c>
      <c r="I7" s="124" t="s">
        <v>895</v>
      </c>
      <c r="J7" s="124" t="s">
        <v>6638</v>
      </c>
      <c r="K7" s="124" t="s">
        <v>10919</v>
      </c>
      <c r="L7" s="124" t="s">
        <v>4411</v>
      </c>
      <c r="M7" s="124" t="s">
        <v>4454</v>
      </c>
      <c r="N7" s="124" t="s">
        <v>10920</v>
      </c>
      <c r="O7" s="124" t="s">
        <v>10921</v>
      </c>
    </row>
    <row r="8" spans="1:15" ht="13.8" x14ac:dyDescent="0.25">
      <c r="B8" s="124" t="s">
        <v>1756</v>
      </c>
      <c r="C8" s="124" t="s">
        <v>579</v>
      </c>
      <c r="D8" s="124" t="s">
        <v>601</v>
      </c>
      <c r="E8" s="124" t="s">
        <v>1757</v>
      </c>
      <c r="F8" s="124" t="s">
        <v>1170</v>
      </c>
      <c r="G8" s="124" t="s">
        <v>893</v>
      </c>
      <c r="H8" s="111">
        <v>50701</v>
      </c>
      <c r="I8" s="124" t="s">
        <v>1070</v>
      </c>
      <c r="J8" s="124" t="s">
        <v>10922</v>
      </c>
      <c r="K8" s="124" t="s">
        <v>10923</v>
      </c>
      <c r="L8" s="124" t="s">
        <v>4411</v>
      </c>
      <c r="M8" s="124" t="s">
        <v>4454</v>
      </c>
      <c r="N8" s="124" t="s">
        <v>10924</v>
      </c>
      <c r="O8" s="124" t="s">
        <v>10925</v>
      </c>
    </row>
    <row r="9" spans="1:15" ht="13.8" x14ac:dyDescent="0.25">
      <c r="B9" s="124" t="s">
        <v>1752</v>
      </c>
      <c r="C9" s="124" t="s">
        <v>580</v>
      </c>
      <c r="D9" s="124" t="s">
        <v>602</v>
      </c>
      <c r="E9" s="124" t="s">
        <v>1753</v>
      </c>
      <c r="F9" s="124" t="s">
        <v>903</v>
      </c>
      <c r="G9" s="124" t="s">
        <v>893</v>
      </c>
      <c r="H9" s="111">
        <v>52001</v>
      </c>
      <c r="I9" s="124" t="s">
        <v>903</v>
      </c>
      <c r="J9" s="124" t="s">
        <v>10926</v>
      </c>
      <c r="K9" s="124" t="s">
        <v>8807</v>
      </c>
      <c r="L9" s="124" t="s">
        <v>4411</v>
      </c>
      <c r="M9" s="124" t="s">
        <v>4454</v>
      </c>
      <c r="N9" s="124" t="s">
        <v>10927</v>
      </c>
      <c r="O9" s="124" t="s">
        <v>8809</v>
      </c>
    </row>
    <row r="10" spans="1:15" ht="13.8" x14ac:dyDescent="0.25">
      <c r="B10" s="124" t="s">
        <v>1759</v>
      </c>
      <c r="C10" s="124" t="s">
        <v>583</v>
      </c>
      <c r="D10" s="124" t="s">
        <v>574</v>
      </c>
      <c r="E10" s="124" t="s">
        <v>1760</v>
      </c>
      <c r="F10" s="124" t="s">
        <v>1260</v>
      </c>
      <c r="G10" s="124" t="s">
        <v>893</v>
      </c>
      <c r="H10" s="111">
        <v>50265</v>
      </c>
      <c r="I10" s="124" t="s">
        <v>952</v>
      </c>
      <c r="J10" s="124" t="s">
        <v>10928</v>
      </c>
      <c r="K10" s="124" t="s">
        <v>10929</v>
      </c>
      <c r="L10" s="124" t="s">
        <v>4411</v>
      </c>
      <c r="M10" s="124" t="s">
        <v>4454</v>
      </c>
      <c r="N10" s="124" t="s">
        <v>10930</v>
      </c>
      <c r="O10" s="124" t="s">
        <v>10931</v>
      </c>
    </row>
    <row r="11" spans="1:15" ht="13.8" x14ac:dyDescent="0.25">
      <c r="B11" s="124" t="s">
        <v>1211</v>
      </c>
      <c r="C11" s="124" t="s">
        <v>581</v>
      </c>
      <c r="D11" s="124" t="s">
        <v>582</v>
      </c>
      <c r="E11" s="124" t="s">
        <v>1212</v>
      </c>
      <c r="F11" s="124" t="s">
        <v>1213</v>
      </c>
      <c r="G11" s="124" t="s">
        <v>893</v>
      </c>
      <c r="H11" s="111">
        <v>52577</v>
      </c>
      <c r="I11" s="124" t="s">
        <v>1215</v>
      </c>
      <c r="J11" s="124" t="s">
        <v>10932</v>
      </c>
      <c r="K11" s="124" t="s">
        <v>10933</v>
      </c>
      <c r="L11" s="124" t="s">
        <v>4411</v>
      </c>
      <c r="M11" s="124" t="s">
        <v>4454</v>
      </c>
      <c r="N11" s="124" t="s">
        <v>10934</v>
      </c>
      <c r="O11" s="124" t="s">
        <v>10935</v>
      </c>
    </row>
    <row r="12" spans="1:15" ht="13.8" x14ac:dyDescent="0.25">
      <c r="B12" s="124" t="s">
        <v>1915</v>
      </c>
      <c r="C12" s="124" t="s">
        <v>585</v>
      </c>
      <c r="D12" s="124" t="s">
        <v>707</v>
      </c>
      <c r="E12" s="124" t="s">
        <v>1916</v>
      </c>
      <c r="F12" s="124" t="s">
        <v>1213</v>
      </c>
      <c r="G12" s="124" t="s">
        <v>893</v>
      </c>
      <c r="H12" s="111">
        <v>52577</v>
      </c>
      <c r="I12" s="124" t="s">
        <v>1215</v>
      </c>
      <c r="J12" s="124" t="s">
        <v>10936</v>
      </c>
      <c r="K12" s="124" t="s">
        <v>5319</v>
      </c>
      <c r="L12" s="124" t="s">
        <v>4411</v>
      </c>
      <c r="M12" s="124" t="s">
        <v>4454</v>
      </c>
      <c r="N12" s="124" t="s">
        <v>6719</v>
      </c>
      <c r="O12" s="124" t="s">
        <v>5321</v>
      </c>
    </row>
    <row r="13" spans="1:15" ht="13.8" x14ac:dyDescent="0.25">
      <c r="B13" s="124" t="s">
        <v>2305</v>
      </c>
      <c r="C13" s="124" t="s">
        <v>587</v>
      </c>
      <c r="D13" s="124" t="s">
        <v>588</v>
      </c>
      <c r="E13" s="124" t="s">
        <v>2306</v>
      </c>
      <c r="F13" s="124" t="s">
        <v>1625</v>
      </c>
      <c r="G13" s="124" t="s">
        <v>893</v>
      </c>
      <c r="H13" s="111">
        <v>50322</v>
      </c>
      <c r="I13" s="124" t="s">
        <v>952</v>
      </c>
      <c r="J13" s="124" t="s">
        <v>10937</v>
      </c>
      <c r="K13" s="124" t="s">
        <v>6757</v>
      </c>
      <c r="L13" s="124" t="s">
        <v>4411</v>
      </c>
      <c r="M13" s="124" t="s">
        <v>4427</v>
      </c>
      <c r="N13" s="124" t="s">
        <v>10938</v>
      </c>
      <c r="O13" s="124" t="s">
        <v>10939</v>
      </c>
    </row>
    <row r="14" spans="1:15" ht="13.8" x14ac:dyDescent="0.25">
      <c r="B14" s="124" t="s">
        <v>1861</v>
      </c>
      <c r="C14" s="124" t="s">
        <v>586</v>
      </c>
      <c r="D14" s="124" t="s">
        <v>589</v>
      </c>
      <c r="E14" s="124" t="s">
        <v>1862</v>
      </c>
      <c r="F14" s="124" t="s">
        <v>1046</v>
      </c>
      <c r="G14" s="124" t="s">
        <v>893</v>
      </c>
      <c r="H14" s="111">
        <v>50208</v>
      </c>
      <c r="I14" s="124" t="s">
        <v>977</v>
      </c>
      <c r="J14" s="124" t="s">
        <v>10940</v>
      </c>
      <c r="K14" s="124" t="s">
        <v>9194</v>
      </c>
      <c r="L14" s="124" t="s">
        <v>4411</v>
      </c>
      <c r="M14" s="124" t="s">
        <v>4454</v>
      </c>
      <c r="N14" s="124" t="s">
        <v>10941</v>
      </c>
      <c r="O14" s="124" t="s">
        <v>10942</v>
      </c>
    </row>
    <row r="15" spans="1:15" ht="13.8" x14ac:dyDescent="0.25">
      <c r="B15" s="124" t="s">
        <v>10895</v>
      </c>
      <c r="C15" s="124" t="s">
        <v>591</v>
      </c>
      <c r="D15" s="124" t="s">
        <v>593</v>
      </c>
      <c r="E15" s="124" t="s">
        <v>1755</v>
      </c>
      <c r="F15" s="124" t="s">
        <v>1222</v>
      </c>
      <c r="G15" s="124" t="s">
        <v>893</v>
      </c>
      <c r="H15" s="111">
        <v>52807</v>
      </c>
      <c r="I15" s="124" t="s">
        <v>1003</v>
      </c>
      <c r="J15" s="124" t="s">
        <v>10453</v>
      </c>
      <c r="K15" s="124" t="s">
        <v>10943</v>
      </c>
      <c r="L15" s="124" t="s">
        <v>4411</v>
      </c>
      <c r="M15" s="124" t="s">
        <v>4454</v>
      </c>
      <c r="N15" s="124" t="s">
        <v>10944</v>
      </c>
      <c r="O15" s="124" t="s">
        <v>10945</v>
      </c>
    </row>
    <row r="16" spans="1:15" ht="13.8" x14ac:dyDescent="0.25">
      <c r="B16" s="124" t="s">
        <v>2124</v>
      </c>
      <c r="C16" s="124" t="s">
        <v>598</v>
      </c>
      <c r="D16" s="124" t="s">
        <v>603</v>
      </c>
      <c r="E16" s="124" t="s">
        <v>2125</v>
      </c>
      <c r="F16" s="124" t="s">
        <v>900</v>
      </c>
      <c r="G16" s="124" t="s">
        <v>893</v>
      </c>
      <c r="H16" s="111">
        <v>50312</v>
      </c>
      <c r="I16" s="124" t="s">
        <v>952</v>
      </c>
      <c r="J16" s="124" t="s">
        <v>10946</v>
      </c>
      <c r="K16" s="124" t="s">
        <v>7013</v>
      </c>
      <c r="L16" s="124" t="s">
        <v>4411</v>
      </c>
      <c r="M16" s="124" t="s">
        <v>4427</v>
      </c>
      <c r="N16" s="124" t="s">
        <v>10947</v>
      </c>
      <c r="O16" s="124" t="s">
        <v>7014</v>
      </c>
    </row>
    <row r="17" spans="2:15" ht="13.8" x14ac:dyDescent="0.25">
      <c r="B17" s="124" t="s">
        <v>2224</v>
      </c>
      <c r="C17" s="124" t="s">
        <v>592</v>
      </c>
      <c r="D17" s="124" t="s">
        <v>594</v>
      </c>
      <c r="E17" s="124" t="s">
        <v>9860</v>
      </c>
      <c r="F17" s="124" t="s">
        <v>1940</v>
      </c>
      <c r="G17" s="124" t="s">
        <v>893</v>
      </c>
      <c r="H17" s="111">
        <v>52556</v>
      </c>
      <c r="I17" s="124" t="s">
        <v>1503</v>
      </c>
      <c r="J17" s="124" t="s">
        <v>6111</v>
      </c>
      <c r="K17" s="124" t="s">
        <v>6527</v>
      </c>
      <c r="L17" s="124" t="s">
        <v>4411</v>
      </c>
      <c r="M17" s="124" t="s">
        <v>4454</v>
      </c>
      <c r="N17" s="124" t="s">
        <v>10948</v>
      </c>
      <c r="O17" s="124" t="s">
        <v>10949</v>
      </c>
    </row>
    <row r="18" spans="2:15" ht="13.8" x14ac:dyDescent="0.25">
      <c r="B18" s="124" t="s">
        <v>1873</v>
      </c>
      <c r="C18" s="124" t="s">
        <v>597</v>
      </c>
      <c r="D18" s="124" t="s">
        <v>126</v>
      </c>
      <c r="E18" s="124" t="s">
        <v>1874</v>
      </c>
      <c r="F18" s="124" t="s">
        <v>992</v>
      </c>
      <c r="G18" s="124" t="s">
        <v>893</v>
      </c>
      <c r="H18" s="111">
        <v>51503</v>
      </c>
      <c r="I18" s="124" t="s">
        <v>972</v>
      </c>
      <c r="J18" s="124" t="s">
        <v>10950</v>
      </c>
      <c r="K18" s="124" t="s">
        <v>10951</v>
      </c>
      <c r="L18" s="124" t="s">
        <v>4411</v>
      </c>
      <c r="M18" s="124" t="s">
        <v>4454</v>
      </c>
      <c r="N18" s="124" t="s">
        <v>10952</v>
      </c>
      <c r="O18" s="124" t="s">
        <v>10953</v>
      </c>
    </row>
    <row r="19" spans="2:15" ht="13.8" x14ac:dyDescent="0.25">
      <c r="B19" s="124" t="s">
        <v>1258</v>
      </c>
      <c r="C19" s="124" t="s">
        <v>600</v>
      </c>
      <c r="D19" s="124" t="s">
        <v>3698</v>
      </c>
      <c r="E19" s="124" t="s">
        <v>1259</v>
      </c>
      <c r="F19" s="124" t="s">
        <v>1260</v>
      </c>
      <c r="G19" s="124" t="s">
        <v>893</v>
      </c>
      <c r="H19" s="111">
        <v>50266</v>
      </c>
      <c r="I19" s="124" t="s">
        <v>924</v>
      </c>
      <c r="J19" s="124" t="s">
        <v>6135</v>
      </c>
      <c r="K19" s="124" t="s">
        <v>8712</v>
      </c>
      <c r="L19" s="124" t="s">
        <v>4411</v>
      </c>
      <c r="M19" s="124" t="s">
        <v>4427</v>
      </c>
      <c r="N19" s="124" t="s">
        <v>6137</v>
      </c>
      <c r="O19" s="124" t="s">
        <v>8714</v>
      </c>
    </row>
    <row r="20" spans="2:15" ht="13.8" x14ac:dyDescent="0.25">
      <c r="B20" s="124" t="s">
        <v>2076</v>
      </c>
      <c r="C20" s="124" t="s">
        <v>635</v>
      </c>
      <c r="D20" s="124" t="s">
        <v>712</v>
      </c>
      <c r="E20" s="124" t="s">
        <v>2077</v>
      </c>
      <c r="F20" s="124" t="s">
        <v>1635</v>
      </c>
      <c r="G20" s="124" t="s">
        <v>893</v>
      </c>
      <c r="H20" s="111">
        <v>52632</v>
      </c>
      <c r="I20" s="124" t="s">
        <v>1238</v>
      </c>
      <c r="J20" s="124" t="s">
        <v>10954</v>
      </c>
      <c r="K20" s="124" t="s">
        <v>10955</v>
      </c>
      <c r="L20" s="124" t="s">
        <v>4411</v>
      </c>
      <c r="M20" s="124" t="s">
        <v>4427</v>
      </c>
      <c r="N20" s="124" t="s">
        <v>10956</v>
      </c>
      <c r="O20" s="124" t="s">
        <v>10957</v>
      </c>
    </row>
    <row r="21" spans="2:15" ht="13.8" x14ac:dyDescent="0.25">
      <c r="B21" s="124" t="s">
        <v>1887</v>
      </c>
      <c r="C21" s="124" t="s">
        <v>646</v>
      </c>
      <c r="D21" s="124" t="s">
        <v>647</v>
      </c>
      <c r="E21" s="124" t="s">
        <v>1888</v>
      </c>
      <c r="F21" s="124" t="s">
        <v>1889</v>
      </c>
      <c r="G21" s="124" t="s">
        <v>893</v>
      </c>
      <c r="H21" s="111">
        <v>51560</v>
      </c>
      <c r="I21" s="124" t="s">
        <v>972</v>
      </c>
      <c r="J21" s="124" t="s">
        <v>10958</v>
      </c>
      <c r="K21" s="124" t="s">
        <v>10959</v>
      </c>
      <c r="L21" s="124" t="s">
        <v>4411</v>
      </c>
      <c r="M21" s="124" t="s">
        <v>4454</v>
      </c>
      <c r="N21" s="124" t="s">
        <v>7439</v>
      </c>
      <c r="O21" s="124" t="s">
        <v>10960</v>
      </c>
    </row>
    <row r="22" spans="2:15" ht="13.8" x14ac:dyDescent="0.25">
      <c r="B22" s="124" t="s">
        <v>1099</v>
      </c>
      <c r="C22" s="124" t="s">
        <v>648</v>
      </c>
      <c r="D22" s="124" t="s">
        <v>715</v>
      </c>
      <c r="E22" s="124" t="s">
        <v>1100</v>
      </c>
      <c r="F22" s="124" t="s">
        <v>900</v>
      </c>
      <c r="G22" s="124" t="s">
        <v>893</v>
      </c>
      <c r="H22" s="111">
        <v>50310</v>
      </c>
      <c r="I22" s="124" t="s">
        <v>952</v>
      </c>
      <c r="J22" s="124" t="s">
        <v>10961</v>
      </c>
      <c r="K22" s="124" t="s">
        <v>9486</v>
      </c>
      <c r="L22" s="124" t="s">
        <v>4411</v>
      </c>
      <c r="M22" s="124" t="s">
        <v>4454</v>
      </c>
      <c r="N22" s="124" t="s">
        <v>10962</v>
      </c>
      <c r="O22" s="124" t="s">
        <v>10886</v>
      </c>
    </row>
    <row r="23" spans="2:15" ht="13.8" x14ac:dyDescent="0.25">
      <c r="B23" s="124" t="s">
        <v>1378</v>
      </c>
      <c r="C23" s="124" t="s">
        <v>649</v>
      </c>
      <c r="D23" s="124" t="s">
        <v>2431</v>
      </c>
      <c r="E23" s="124" t="s">
        <v>1379</v>
      </c>
      <c r="F23" s="124" t="s">
        <v>1380</v>
      </c>
      <c r="G23" s="124" t="s">
        <v>893</v>
      </c>
      <c r="H23" s="111">
        <v>51632</v>
      </c>
      <c r="I23" s="124" t="s">
        <v>1286</v>
      </c>
      <c r="J23" s="124" t="s">
        <v>10963</v>
      </c>
      <c r="K23" s="124" t="s">
        <v>10964</v>
      </c>
      <c r="L23" s="124" t="s">
        <v>4411</v>
      </c>
      <c r="M23" s="124" t="s">
        <v>4427</v>
      </c>
      <c r="N23" s="124" t="s">
        <v>10965</v>
      </c>
      <c r="O23" s="124" t="s">
        <v>7078</v>
      </c>
    </row>
    <row r="24" spans="2:15" ht="13.8" x14ac:dyDescent="0.25">
      <c r="B24" s="124" t="s">
        <v>2427</v>
      </c>
      <c r="C24" s="124" t="s">
        <v>232</v>
      </c>
      <c r="D24" s="124" t="s">
        <v>716</v>
      </c>
      <c r="E24" s="124" t="s">
        <v>2541</v>
      </c>
      <c r="F24" s="124" t="s">
        <v>932</v>
      </c>
      <c r="G24" s="124" t="s">
        <v>893</v>
      </c>
      <c r="H24" s="111">
        <v>51001</v>
      </c>
      <c r="I24" s="124" t="s">
        <v>934</v>
      </c>
      <c r="J24" s="124" t="s">
        <v>9429</v>
      </c>
      <c r="K24" s="124" t="s">
        <v>9013</v>
      </c>
      <c r="L24" s="124" t="s">
        <v>4411</v>
      </c>
      <c r="M24" s="124" t="s">
        <v>4412</v>
      </c>
      <c r="N24" s="124" t="s">
        <v>10966</v>
      </c>
      <c r="O24" s="124" t="s">
        <v>10967</v>
      </c>
    </row>
    <row r="25" spans="2:15" ht="13.8" x14ac:dyDescent="0.25">
      <c r="B25" s="124" t="s">
        <v>2024</v>
      </c>
      <c r="C25" s="124" t="s">
        <v>658</v>
      </c>
      <c r="D25" s="124" t="s">
        <v>718</v>
      </c>
      <c r="E25" s="124" t="s">
        <v>2025</v>
      </c>
      <c r="F25" s="124" t="s">
        <v>2026</v>
      </c>
      <c r="G25" s="124" t="s">
        <v>893</v>
      </c>
      <c r="H25" s="111">
        <v>50273</v>
      </c>
      <c r="I25" s="124" t="s">
        <v>2028</v>
      </c>
      <c r="J25" s="124" t="s">
        <v>10968</v>
      </c>
      <c r="K25" s="124" t="s">
        <v>7780</v>
      </c>
      <c r="L25" s="124" t="s">
        <v>4411</v>
      </c>
      <c r="M25" s="124" t="s">
        <v>4454</v>
      </c>
      <c r="N25" s="124" t="s">
        <v>10969</v>
      </c>
      <c r="O25" s="124" t="s">
        <v>7781</v>
      </c>
    </row>
    <row r="26" spans="2:15" ht="13.8" x14ac:dyDescent="0.25">
      <c r="B26" s="124" t="s">
        <v>2020</v>
      </c>
      <c r="C26" s="124" t="s">
        <v>657</v>
      </c>
      <c r="D26" s="124" t="s">
        <v>719</v>
      </c>
      <c r="E26" s="124" t="s">
        <v>2021</v>
      </c>
      <c r="F26" s="124" t="s">
        <v>2022</v>
      </c>
      <c r="G26" s="124" t="s">
        <v>893</v>
      </c>
      <c r="H26" s="111">
        <v>50169</v>
      </c>
      <c r="I26" s="124" t="s">
        <v>952</v>
      </c>
      <c r="J26" s="124" t="s">
        <v>10970</v>
      </c>
      <c r="K26" s="124" t="s">
        <v>4440</v>
      </c>
      <c r="L26" s="124" t="s">
        <v>4411</v>
      </c>
      <c r="M26" s="124" t="s">
        <v>4454</v>
      </c>
      <c r="N26" s="124" t="s">
        <v>10971</v>
      </c>
      <c r="O26" s="124" t="s">
        <v>7319</v>
      </c>
    </row>
    <row r="27" spans="2:15" ht="13.8" x14ac:dyDescent="0.25">
      <c r="B27" s="124" t="s">
        <v>2017</v>
      </c>
      <c r="C27" s="124" t="s">
        <v>656</v>
      </c>
      <c r="D27" s="124" t="s">
        <v>720</v>
      </c>
      <c r="E27" s="124" t="s">
        <v>2018</v>
      </c>
      <c r="F27" s="124" t="s">
        <v>1603</v>
      </c>
      <c r="G27" s="124" t="s">
        <v>893</v>
      </c>
      <c r="H27" s="111">
        <v>50548</v>
      </c>
      <c r="I27" s="124" t="s">
        <v>1603</v>
      </c>
      <c r="J27" s="124" t="s">
        <v>10972</v>
      </c>
      <c r="K27" s="124" t="s">
        <v>6888</v>
      </c>
      <c r="L27" s="124" t="s">
        <v>4411</v>
      </c>
      <c r="M27" s="124" t="s">
        <v>4427</v>
      </c>
      <c r="N27" s="124" t="s">
        <v>10973</v>
      </c>
      <c r="O27" s="124" t="s">
        <v>5000</v>
      </c>
    </row>
    <row r="28" spans="2:15" ht="13.8" x14ac:dyDescent="0.25">
      <c r="B28" s="124" t="s">
        <v>2015</v>
      </c>
      <c r="C28" s="124" t="s">
        <v>655</v>
      </c>
      <c r="D28" s="124" t="s">
        <v>721</v>
      </c>
      <c r="E28" s="124" t="s">
        <v>2016</v>
      </c>
      <c r="F28" s="124" t="s">
        <v>1603</v>
      </c>
      <c r="G28" s="124" t="s">
        <v>893</v>
      </c>
      <c r="H28" s="111">
        <v>50548</v>
      </c>
      <c r="I28" s="124" t="s">
        <v>1603</v>
      </c>
      <c r="J28" s="124" t="s">
        <v>10974</v>
      </c>
      <c r="K28" s="124" t="s">
        <v>5159</v>
      </c>
      <c r="L28" s="124" t="s">
        <v>4411</v>
      </c>
      <c r="M28" s="124" t="s">
        <v>4454</v>
      </c>
      <c r="N28" s="124" t="s">
        <v>10975</v>
      </c>
      <c r="O28" s="124" t="s">
        <v>5161</v>
      </c>
    </row>
    <row r="29" spans="2:15" ht="13.8" x14ac:dyDescent="0.25">
      <c r="B29" s="124" t="s">
        <v>2012</v>
      </c>
      <c r="C29" s="124" t="s">
        <v>654</v>
      </c>
      <c r="D29" s="124" t="s">
        <v>722</v>
      </c>
      <c r="E29" s="124" t="s">
        <v>2013</v>
      </c>
      <c r="F29" s="124" t="s">
        <v>1336</v>
      </c>
      <c r="G29" s="124" t="s">
        <v>893</v>
      </c>
      <c r="H29" s="111">
        <v>50501</v>
      </c>
      <c r="I29" s="124" t="s">
        <v>1338</v>
      </c>
      <c r="J29" s="124" t="s">
        <v>10976</v>
      </c>
      <c r="K29" s="124" t="s">
        <v>8708</v>
      </c>
      <c r="L29" s="124" t="s">
        <v>4411</v>
      </c>
      <c r="M29" s="124" t="s">
        <v>4454</v>
      </c>
      <c r="N29" s="124" t="s">
        <v>10977</v>
      </c>
      <c r="O29" s="124" t="s">
        <v>10978</v>
      </c>
    </row>
    <row r="30" spans="2:15" ht="13.8" x14ac:dyDescent="0.25">
      <c r="B30" s="124" t="s">
        <v>1022</v>
      </c>
      <c r="C30" s="124" t="s">
        <v>652</v>
      </c>
      <c r="D30" s="124" t="s">
        <v>723</v>
      </c>
      <c r="E30" s="124" t="s">
        <v>1023</v>
      </c>
      <c r="F30" s="124" t="s">
        <v>907</v>
      </c>
      <c r="G30" s="124" t="s">
        <v>893</v>
      </c>
      <c r="H30" s="111">
        <v>52246</v>
      </c>
      <c r="I30" s="124" t="s">
        <v>909</v>
      </c>
      <c r="J30" s="124" t="s">
        <v>10979</v>
      </c>
      <c r="K30" s="124" t="s">
        <v>10980</v>
      </c>
      <c r="L30" s="124" t="s">
        <v>4411</v>
      </c>
      <c r="M30" s="124" t="s">
        <v>4454</v>
      </c>
      <c r="N30" s="124" t="s">
        <v>10981</v>
      </c>
      <c r="O30" s="124" t="s">
        <v>10982</v>
      </c>
    </row>
    <row r="31" spans="2:15" ht="13.8" x14ac:dyDescent="0.25">
      <c r="B31" s="124" t="s">
        <v>2339</v>
      </c>
      <c r="C31" s="124" t="s">
        <v>670</v>
      </c>
      <c r="D31" s="124" t="s">
        <v>9127</v>
      </c>
      <c r="E31" s="124" t="s">
        <v>2340</v>
      </c>
      <c r="F31" s="124" t="s">
        <v>2341</v>
      </c>
      <c r="G31" s="124" t="s">
        <v>893</v>
      </c>
      <c r="H31" s="111">
        <v>50597</v>
      </c>
      <c r="I31" s="124" t="s">
        <v>1300</v>
      </c>
      <c r="J31" s="124" t="s">
        <v>10078</v>
      </c>
      <c r="K31" s="124" t="s">
        <v>7315</v>
      </c>
      <c r="L31" s="124" t="s">
        <v>4411</v>
      </c>
      <c r="M31" s="124" t="s">
        <v>4427</v>
      </c>
      <c r="N31" s="124" t="s">
        <v>10080</v>
      </c>
      <c r="O31" s="124" t="s">
        <v>10983</v>
      </c>
    </row>
    <row r="32" spans="2:15" ht="13.8" x14ac:dyDescent="0.25">
      <c r="B32" s="124" t="s">
        <v>1040</v>
      </c>
      <c r="C32" s="124" t="s">
        <v>661</v>
      </c>
      <c r="D32" s="124" t="s">
        <v>725</v>
      </c>
      <c r="E32" s="124" t="s">
        <v>1041</v>
      </c>
      <c r="F32" s="124" t="s">
        <v>1042</v>
      </c>
      <c r="G32" s="124" t="s">
        <v>893</v>
      </c>
      <c r="H32" s="111">
        <v>51012</v>
      </c>
      <c r="I32" s="124" t="s">
        <v>1042</v>
      </c>
      <c r="J32" s="124" t="s">
        <v>10984</v>
      </c>
      <c r="K32" s="124" t="s">
        <v>8607</v>
      </c>
      <c r="L32" s="124" t="s">
        <v>4411</v>
      </c>
      <c r="M32" s="124" t="s">
        <v>4427</v>
      </c>
      <c r="N32" s="124" t="s">
        <v>7615</v>
      </c>
      <c r="O32" s="124" t="s">
        <v>8609</v>
      </c>
    </row>
    <row r="33" spans="2:15" ht="13.8" x14ac:dyDescent="0.25">
      <c r="B33" s="124" t="s">
        <v>1334</v>
      </c>
      <c r="C33" s="124" t="s">
        <v>663</v>
      </c>
      <c r="D33" s="124" t="s">
        <v>726</v>
      </c>
      <c r="E33" s="124" t="s">
        <v>1335</v>
      </c>
      <c r="F33" s="124" t="s">
        <v>1336</v>
      </c>
      <c r="G33" s="124" t="s">
        <v>893</v>
      </c>
      <c r="H33" s="111">
        <v>50501</v>
      </c>
      <c r="I33" s="124" t="s">
        <v>1338</v>
      </c>
      <c r="J33" s="124" t="s">
        <v>9989</v>
      </c>
      <c r="K33" s="124" t="s">
        <v>10985</v>
      </c>
      <c r="L33" s="124" t="s">
        <v>4411</v>
      </c>
      <c r="M33" s="124" t="s">
        <v>4454</v>
      </c>
      <c r="N33" s="124" t="s">
        <v>9990</v>
      </c>
      <c r="O33" s="124" t="s">
        <v>10986</v>
      </c>
    </row>
    <row r="34" spans="2:15" ht="13.8" x14ac:dyDescent="0.25">
      <c r="B34" s="124" t="s">
        <v>1105</v>
      </c>
      <c r="C34" s="124" t="s">
        <v>662</v>
      </c>
      <c r="D34" s="124" t="s">
        <v>727</v>
      </c>
      <c r="E34" s="124" t="s">
        <v>1106</v>
      </c>
      <c r="F34" s="124" t="s">
        <v>1107</v>
      </c>
      <c r="G34" s="124" t="s">
        <v>893</v>
      </c>
      <c r="H34" s="111">
        <v>50525</v>
      </c>
      <c r="I34" s="124" t="s">
        <v>1109</v>
      </c>
      <c r="J34" s="124" t="s">
        <v>10987</v>
      </c>
      <c r="K34" s="124" t="s">
        <v>10988</v>
      </c>
      <c r="L34" s="124" t="s">
        <v>4411</v>
      </c>
      <c r="M34" s="124" t="s">
        <v>4454</v>
      </c>
      <c r="N34" s="124" t="s">
        <v>10989</v>
      </c>
      <c r="O34" s="124" t="s">
        <v>10990</v>
      </c>
    </row>
    <row r="35" spans="2:15" ht="13.8" x14ac:dyDescent="0.25">
      <c r="B35" s="124" t="s">
        <v>1582</v>
      </c>
      <c r="C35" s="124" t="s">
        <v>665</v>
      </c>
      <c r="D35" s="124" t="s">
        <v>728</v>
      </c>
      <c r="E35" s="124" t="s">
        <v>1583</v>
      </c>
      <c r="F35" s="124" t="s">
        <v>1584</v>
      </c>
      <c r="G35" s="124" t="s">
        <v>893</v>
      </c>
      <c r="H35" s="111">
        <v>51023</v>
      </c>
      <c r="I35" s="124" t="s">
        <v>1549</v>
      </c>
      <c r="J35" s="124" t="s">
        <v>10991</v>
      </c>
      <c r="K35" s="124" t="s">
        <v>10992</v>
      </c>
      <c r="L35" s="124" t="s">
        <v>4411</v>
      </c>
      <c r="M35" s="124" t="s">
        <v>4454</v>
      </c>
      <c r="N35" s="124" t="s">
        <v>10993</v>
      </c>
      <c r="O35" s="124" t="s">
        <v>10994</v>
      </c>
    </row>
    <row r="36" spans="2:15" ht="13.8" x14ac:dyDescent="0.25">
      <c r="B36" s="124" t="s">
        <v>2036</v>
      </c>
      <c r="C36" s="124" t="s">
        <v>669</v>
      </c>
      <c r="D36" s="124" t="s">
        <v>153</v>
      </c>
      <c r="E36" s="124" t="s">
        <v>2037</v>
      </c>
      <c r="F36" s="124" t="s">
        <v>1885</v>
      </c>
      <c r="G36" s="124" t="s">
        <v>893</v>
      </c>
      <c r="H36" s="111">
        <v>50211</v>
      </c>
      <c r="I36" s="124" t="s">
        <v>1056</v>
      </c>
      <c r="J36" s="124" t="s">
        <v>9351</v>
      </c>
      <c r="K36" s="124" t="s">
        <v>7274</v>
      </c>
      <c r="L36" s="124" t="s">
        <v>4411</v>
      </c>
      <c r="M36" s="124" t="s">
        <v>4454</v>
      </c>
      <c r="N36" s="124" t="s">
        <v>10995</v>
      </c>
      <c r="O36" s="124" t="s">
        <v>7276</v>
      </c>
    </row>
    <row r="37" spans="2:15" ht="13.8" x14ac:dyDescent="0.25">
      <c r="B37" s="124" t="s">
        <v>1946</v>
      </c>
      <c r="C37" s="124" t="s">
        <v>668</v>
      </c>
      <c r="D37" s="124" t="s">
        <v>140</v>
      </c>
      <c r="E37" s="124" t="s">
        <v>1947</v>
      </c>
      <c r="F37" s="124" t="s">
        <v>1948</v>
      </c>
      <c r="G37" s="124" t="s">
        <v>893</v>
      </c>
      <c r="H37" s="111">
        <v>52356</v>
      </c>
      <c r="I37" s="124" t="s">
        <v>946</v>
      </c>
      <c r="J37" s="124" t="s">
        <v>10996</v>
      </c>
      <c r="K37" s="124" t="s">
        <v>8090</v>
      </c>
      <c r="L37" s="124" t="s">
        <v>4411</v>
      </c>
      <c r="M37" s="124" t="s">
        <v>4454</v>
      </c>
      <c r="N37" s="124" t="s">
        <v>10997</v>
      </c>
      <c r="O37" s="124" t="s">
        <v>10998</v>
      </c>
    </row>
    <row r="38" spans="2:15" ht="13.8" x14ac:dyDescent="0.25">
      <c r="B38" s="124" t="s">
        <v>1367</v>
      </c>
      <c r="C38" s="124" t="s">
        <v>664</v>
      </c>
      <c r="D38" s="124" t="s">
        <v>60</v>
      </c>
      <c r="E38" s="124" t="s">
        <v>1368</v>
      </c>
      <c r="F38" s="124" t="s">
        <v>900</v>
      </c>
      <c r="G38" s="124" t="s">
        <v>893</v>
      </c>
      <c r="H38" s="111">
        <v>50315</v>
      </c>
      <c r="I38" s="124" t="s">
        <v>952</v>
      </c>
      <c r="J38" s="124" t="s">
        <v>7249</v>
      </c>
      <c r="K38" s="124" t="s">
        <v>10999</v>
      </c>
      <c r="L38" s="124" t="s">
        <v>4411</v>
      </c>
      <c r="M38" s="124" t="s">
        <v>4454</v>
      </c>
      <c r="N38" s="124" t="s">
        <v>11000</v>
      </c>
      <c r="O38" s="124" t="s">
        <v>11001</v>
      </c>
    </row>
    <row r="39" spans="2:15" ht="13.8" x14ac:dyDescent="0.25">
      <c r="B39" s="124" t="s">
        <v>1627</v>
      </c>
      <c r="C39" s="124" t="s">
        <v>678</v>
      </c>
      <c r="D39" s="124" t="s">
        <v>730</v>
      </c>
      <c r="E39" s="124" t="s">
        <v>1628</v>
      </c>
      <c r="F39" s="124" t="s">
        <v>1629</v>
      </c>
      <c r="G39" s="124" t="s">
        <v>893</v>
      </c>
      <c r="H39" s="111">
        <v>50111</v>
      </c>
      <c r="I39" s="124" t="s">
        <v>952</v>
      </c>
      <c r="J39" s="124" t="s">
        <v>11002</v>
      </c>
      <c r="K39" s="124" t="s">
        <v>6539</v>
      </c>
      <c r="L39" s="124" t="s">
        <v>4411</v>
      </c>
      <c r="M39" s="124" t="s">
        <v>4427</v>
      </c>
      <c r="N39" s="124" t="s">
        <v>7007</v>
      </c>
      <c r="O39" s="124" t="s">
        <v>6541</v>
      </c>
    </row>
    <row r="40" spans="2:15" ht="13.8" x14ac:dyDescent="0.25">
      <c r="B40" s="124" t="s">
        <v>2089</v>
      </c>
      <c r="C40" s="124" t="s">
        <v>673</v>
      </c>
      <c r="D40" s="124" t="s">
        <v>157</v>
      </c>
      <c r="E40" s="124" t="s">
        <v>2090</v>
      </c>
      <c r="F40" s="124" t="s">
        <v>1727</v>
      </c>
      <c r="G40" s="124" t="s">
        <v>893</v>
      </c>
      <c r="H40" s="111">
        <v>51246</v>
      </c>
      <c r="I40" s="124" t="s">
        <v>1325</v>
      </c>
      <c r="J40" s="124" t="s">
        <v>11003</v>
      </c>
      <c r="K40" s="124" t="s">
        <v>6628</v>
      </c>
      <c r="L40" s="124" t="s">
        <v>4411</v>
      </c>
      <c r="M40" s="124" t="s">
        <v>4427</v>
      </c>
      <c r="N40" s="124" t="s">
        <v>7742</v>
      </c>
      <c r="O40" s="124" t="s">
        <v>11004</v>
      </c>
    </row>
    <row r="41" spans="2:15" ht="13.8" x14ac:dyDescent="0.25">
      <c r="B41" s="124" t="s">
        <v>2218</v>
      </c>
      <c r="C41" s="124" t="s">
        <v>674</v>
      </c>
      <c r="D41" s="124" t="s">
        <v>178</v>
      </c>
      <c r="E41" s="124" t="s">
        <v>2219</v>
      </c>
      <c r="F41" s="124" t="s">
        <v>2220</v>
      </c>
      <c r="G41" s="124" t="s">
        <v>893</v>
      </c>
      <c r="H41" s="111">
        <v>50579</v>
      </c>
      <c r="I41" s="124" t="s">
        <v>1426</v>
      </c>
      <c r="J41" s="124" t="s">
        <v>9287</v>
      </c>
      <c r="K41" s="124" t="s">
        <v>4753</v>
      </c>
      <c r="L41" s="124" t="s">
        <v>4411</v>
      </c>
      <c r="M41" s="124" t="s">
        <v>4427</v>
      </c>
      <c r="N41" s="124" t="s">
        <v>9289</v>
      </c>
      <c r="O41" s="124" t="s">
        <v>6714</v>
      </c>
    </row>
    <row r="42" spans="2:15" ht="13.8" x14ac:dyDescent="0.25">
      <c r="B42" s="124" t="s">
        <v>1678</v>
      </c>
      <c r="C42" s="124" t="s">
        <v>675</v>
      </c>
      <c r="D42" s="124" t="s">
        <v>732</v>
      </c>
      <c r="E42" s="124" t="s">
        <v>1679</v>
      </c>
      <c r="F42" s="124" t="s">
        <v>1680</v>
      </c>
      <c r="G42" s="124" t="s">
        <v>893</v>
      </c>
      <c r="H42" s="111">
        <v>50659</v>
      </c>
      <c r="I42" s="124" t="s">
        <v>1682</v>
      </c>
      <c r="J42" s="124" t="s">
        <v>11005</v>
      </c>
      <c r="K42" s="124" t="s">
        <v>10112</v>
      </c>
      <c r="L42" s="124" t="s">
        <v>4411</v>
      </c>
      <c r="M42" s="124" t="s">
        <v>4454</v>
      </c>
      <c r="N42" s="124" t="s">
        <v>11006</v>
      </c>
      <c r="O42" s="124" t="s">
        <v>10113</v>
      </c>
    </row>
    <row r="43" spans="2:15" ht="13.8" x14ac:dyDescent="0.25">
      <c r="B43" s="124" t="s">
        <v>1287</v>
      </c>
      <c r="C43" s="124" t="s">
        <v>676</v>
      </c>
      <c r="D43" s="124" t="s">
        <v>48</v>
      </c>
      <c r="E43" s="124" t="s">
        <v>1288</v>
      </c>
      <c r="F43" s="124" t="s">
        <v>1289</v>
      </c>
      <c r="G43" s="124" t="s">
        <v>893</v>
      </c>
      <c r="H43" s="111">
        <v>51040</v>
      </c>
      <c r="I43" s="124" t="s">
        <v>1291</v>
      </c>
      <c r="J43" s="124" t="s">
        <v>11007</v>
      </c>
      <c r="K43" s="124" t="s">
        <v>11008</v>
      </c>
      <c r="L43" s="124" t="s">
        <v>4411</v>
      </c>
      <c r="M43" s="124" t="s">
        <v>4454</v>
      </c>
      <c r="N43" s="124" t="s">
        <v>10583</v>
      </c>
      <c r="O43" s="124" t="s">
        <v>11009</v>
      </c>
    </row>
    <row r="44" spans="2:15" ht="13.8" x14ac:dyDescent="0.25">
      <c r="B44" s="124" t="s">
        <v>1186</v>
      </c>
      <c r="C44" s="124" t="s">
        <v>677</v>
      </c>
      <c r="D44" s="124" t="s">
        <v>35</v>
      </c>
      <c r="E44" s="124" t="s">
        <v>1187</v>
      </c>
      <c r="F44" s="124" t="s">
        <v>1188</v>
      </c>
      <c r="G44" s="124" t="s">
        <v>893</v>
      </c>
      <c r="H44" s="111">
        <v>50801</v>
      </c>
      <c r="I44" s="124" t="s">
        <v>929</v>
      </c>
      <c r="J44" s="124" t="s">
        <v>5044</v>
      </c>
      <c r="K44" s="124" t="s">
        <v>5716</v>
      </c>
      <c r="L44" s="124" t="s">
        <v>4411</v>
      </c>
      <c r="M44" s="124" t="s">
        <v>4427</v>
      </c>
      <c r="N44" s="124" t="s">
        <v>11010</v>
      </c>
      <c r="O44" s="124" t="s">
        <v>5718</v>
      </c>
    </row>
    <row r="45" spans="2:15" ht="13.8" x14ac:dyDescent="0.25">
      <c r="B45" s="124" t="s">
        <v>1667</v>
      </c>
      <c r="C45" s="124" t="s">
        <v>679</v>
      </c>
      <c r="D45" s="124" t="s">
        <v>680</v>
      </c>
      <c r="E45" s="124" t="s">
        <v>1668</v>
      </c>
      <c r="F45" s="124" t="s">
        <v>1669</v>
      </c>
      <c r="G45" s="124" t="s">
        <v>893</v>
      </c>
      <c r="H45" s="111">
        <v>50554</v>
      </c>
      <c r="I45" s="124" t="s">
        <v>1333</v>
      </c>
      <c r="J45" s="124" t="s">
        <v>11011</v>
      </c>
      <c r="K45" s="124" t="s">
        <v>6013</v>
      </c>
      <c r="L45" s="124" t="s">
        <v>4411</v>
      </c>
      <c r="M45" s="124" t="s">
        <v>4427</v>
      </c>
      <c r="N45" s="124" t="s">
        <v>11012</v>
      </c>
      <c r="O45" s="124" t="s">
        <v>6015</v>
      </c>
    </row>
    <row r="46" spans="2:15" ht="13.8" x14ac:dyDescent="0.25">
      <c r="B46" s="124" t="s">
        <v>1048</v>
      </c>
      <c r="C46" s="124" t="s">
        <v>681</v>
      </c>
      <c r="D46" s="124" t="s">
        <v>682</v>
      </c>
      <c r="E46" s="124" t="s">
        <v>1049</v>
      </c>
      <c r="F46" s="124" t="s">
        <v>1050</v>
      </c>
      <c r="G46" s="124" t="s">
        <v>893</v>
      </c>
      <c r="H46" s="111">
        <v>50020</v>
      </c>
      <c r="I46" s="124" t="s">
        <v>967</v>
      </c>
      <c r="J46" s="124" t="s">
        <v>11013</v>
      </c>
      <c r="K46" s="124" t="s">
        <v>7866</v>
      </c>
      <c r="L46" s="124" t="s">
        <v>4411</v>
      </c>
      <c r="M46" s="124" t="s">
        <v>4427</v>
      </c>
      <c r="N46" s="124" t="s">
        <v>11014</v>
      </c>
      <c r="O46" s="124" t="s">
        <v>7868</v>
      </c>
    </row>
    <row r="47" spans="2:15" ht="13.8" x14ac:dyDescent="0.25">
      <c r="B47" s="124" t="s">
        <v>1206</v>
      </c>
      <c r="C47" s="124" t="s">
        <v>683</v>
      </c>
      <c r="D47" s="124" t="s">
        <v>684</v>
      </c>
      <c r="E47" s="124" t="s">
        <v>1207</v>
      </c>
      <c r="F47" s="124" t="s">
        <v>1208</v>
      </c>
      <c r="G47" s="124" t="s">
        <v>893</v>
      </c>
      <c r="H47" s="111">
        <v>50595</v>
      </c>
      <c r="I47" s="124" t="s">
        <v>1210</v>
      </c>
      <c r="J47" s="124" t="s">
        <v>4602</v>
      </c>
      <c r="K47" s="124" t="s">
        <v>9347</v>
      </c>
      <c r="L47" s="124" t="s">
        <v>4411</v>
      </c>
      <c r="M47" s="124" t="s">
        <v>4454</v>
      </c>
      <c r="N47" s="124" t="s">
        <v>4604</v>
      </c>
      <c r="O47" s="124" t="s">
        <v>9348</v>
      </c>
    </row>
    <row r="48" spans="2:15" ht="13.8" x14ac:dyDescent="0.25">
      <c r="B48" s="124" t="s">
        <v>1982</v>
      </c>
      <c r="C48" s="124" t="s">
        <v>687</v>
      </c>
      <c r="D48" s="124" t="s">
        <v>2454</v>
      </c>
      <c r="E48" s="124" t="s">
        <v>1983</v>
      </c>
      <c r="F48" s="124" t="s">
        <v>1333</v>
      </c>
      <c r="G48" s="124" t="s">
        <v>893</v>
      </c>
      <c r="H48" s="111">
        <v>50574</v>
      </c>
      <c r="I48" s="124" t="s">
        <v>1333</v>
      </c>
      <c r="J48" s="124" t="s">
        <v>11015</v>
      </c>
      <c r="K48" s="124" t="s">
        <v>8669</v>
      </c>
      <c r="L48" s="124" t="s">
        <v>4411</v>
      </c>
      <c r="M48" s="124" t="s">
        <v>4427</v>
      </c>
      <c r="N48" s="124" t="s">
        <v>11016</v>
      </c>
      <c r="O48" s="124" t="s">
        <v>8451</v>
      </c>
    </row>
    <row r="49" spans="2:15" ht="13.8" x14ac:dyDescent="0.25">
      <c r="B49" s="124" t="s">
        <v>999</v>
      </c>
      <c r="C49" s="124" t="s">
        <v>688</v>
      </c>
      <c r="D49" s="124" t="s">
        <v>734</v>
      </c>
      <c r="E49" s="124" t="s">
        <v>1000</v>
      </c>
      <c r="F49" s="124" t="s">
        <v>1001</v>
      </c>
      <c r="G49" s="124" t="s">
        <v>893</v>
      </c>
      <c r="H49" s="111">
        <v>52722</v>
      </c>
      <c r="I49" s="124" t="s">
        <v>1003</v>
      </c>
      <c r="J49" s="124" t="s">
        <v>11017</v>
      </c>
      <c r="K49" s="124" t="s">
        <v>11018</v>
      </c>
      <c r="L49" s="124" t="s">
        <v>4411</v>
      </c>
      <c r="M49" s="124" t="s">
        <v>4454</v>
      </c>
      <c r="N49" s="124" t="s">
        <v>7867</v>
      </c>
      <c r="O49" s="124" t="s">
        <v>11019</v>
      </c>
    </row>
    <row r="50" spans="2:15" ht="13.8" x14ac:dyDescent="0.25">
      <c r="B50" s="124" t="s">
        <v>2253</v>
      </c>
      <c r="C50" s="124" t="s">
        <v>693</v>
      </c>
      <c r="D50" s="124" t="s">
        <v>9865</v>
      </c>
      <c r="E50" s="124" t="s">
        <v>2254</v>
      </c>
      <c r="F50" s="124" t="s">
        <v>1252</v>
      </c>
      <c r="G50" s="124" t="s">
        <v>893</v>
      </c>
      <c r="H50" s="111">
        <v>52732</v>
      </c>
      <c r="I50" s="124" t="s">
        <v>1252</v>
      </c>
      <c r="J50" s="124" t="s">
        <v>9376</v>
      </c>
      <c r="K50" s="124" t="s">
        <v>5559</v>
      </c>
      <c r="L50" s="124" t="s">
        <v>4411</v>
      </c>
      <c r="M50" s="124" t="s">
        <v>4454</v>
      </c>
      <c r="N50" s="124" t="s">
        <v>11020</v>
      </c>
      <c r="O50" s="124" t="s">
        <v>5561</v>
      </c>
    </row>
    <row r="51" spans="2:15" ht="13.8" x14ac:dyDescent="0.25">
      <c r="B51" s="124" t="s">
        <v>920</v>
      </c>
      <c r="C51" s="124" t="s">
        <v>694</v>
      </c>
      <c r="D51" s="124" t="s">
        <v>739</v>
      </c>
      <c r="E51" s="124" t="s">
        <v>921</v>
      </c>
      <c r="F51" s="124" t="s">
        <v>922</v>
      </c>
      <c r="G51" s="124" t="s">
        <v>893</v>
      </c>
      <c r="H51" s="111">
        <v>50003</v>
      </c>
      <c r="I51" s="124" t="s">
        <v>924</v>
      </c>
      <c r="J51" s="124" t="s">
        <v>11021</v>
      </c>
      <c r="K51" s="124" t="s">
        <v>5265</v>
      </c>
      <c r="L51" s="124" t="s">
        <v>4411</v>
      </c>
      <c r="M51" s="124" t="s">
        <v>4454</v>
      </c>
      <c r="N51" s="124" t="s">
        <v>11022</v>
      </c>
      <c r="O51" s="124" t="s">
        <v>5267</v>
      </c>
    </row>
    <row r="52" spans="2:15" ht="13.8" x14ac:dyDescent="0.25">
      <c r="B52" s="124" t="s">
        <v>2260</v>
      </c>
      <c r="C52" s="124" t="s">
        <v>695</v>
      </c>
      <c r="D52" s="124" t="s">
        <v>188</v>
      </c>
      <c r="E52" s="124" t="s">
        <v>2261</v>
      </c>
      <c r="F52" s="124" t="s">
        <v>2262</v>
      </c>
      <c r="G52" s="124" t="s">
        <v>893</v>
      </c>
      <c r="H52" s="111">
        <v>50115</v>
      </c>
      <c r="I52" s="124" t="s">
        <v>1927</v>
      </c>
      <c r="J52" s="124" t="s">
        <v>11023</v>
      </c>
      <c r="K52" s="124" t="s">
        <v>11024</v>
      </c>
      <c r="L52" s="124" t="s">
        <v>4411</v>
      </c>
      <c r="M52" s="124" t="s">
        <v>4454</v>
      </c>
      <c r="N52" s="124" t="s">
        <v>11025</v>
      </c>
      <c r="O52" s="124" t="s">
        <v>11026</v>
      </c>
    </row>
    <row r="53" spans="2:15" ht="13.8" x14ac:dyDescent="0.25">
      <c r="B53" s="124" t="s">
        <v>1644</v>
      </c>
      <c r="C53" s="124" t="s">
        <v>696</v>
      </c>
      <c r="D53" s="124" t="s">
        <v>2903</v>
      </c>
      <c r="E53" s="124" t="s">
        <v>1645</v>
      </c>
      <c r="F53" s="124" t="s">
        <v>1646</v>
      </c>
      <c r="G53" s="124" t="s">
        <v>893</v>
      </c>
      <c r="H53" s="111">
        <v>50138</v>
      </c>
      <c r="I53" s="124" t="s">
        <v>1200</v>
      </c>
      <c r="J53" s="124" t="s">
        <v>11027</v>
      </c>
      <c r="K53" s="124" t="s">
        <v>6880</v>
      </c>
      <c r="L53" s="124" t="s">
        <v>4411</v>
      </c>
      <c r="M53" s="124" t="s">
        <v>4454</v>
      </c>
      <c r="N53" s="124" t="s">
        <v>11028</v>
      </c>
      <c r="O53" s="124" t="s">
        <v>6881</v>
      </c>
    </row>
    <row r="54" spans="2:15" ht="13.8" x14ac:dyDescent="0.25">
      <c r="B54" s="124" t="s">
        <v>2466</v>
      </c>
      <c r="C54" s="124" t="s">
        <v>741</v>
      </c>
      <c r="D54" s="124" t="s">
        <v>742</v>
      </c>
      <c r="E54" s="124" t="s">
        <v>2467</v>
      </c>
      <c r="F54" s="124" t="s">
        <v>1539</v>
      </c>
      <c r="G54" s="124" t="s">
        <v>893</v>
      </c>
      <c r="H54" s="111">
        <v>50219</v>
      </c>
      <c r="I54" s="124" t="s">
        <v>1200</v>
      </c>
      <c r="J54" s="124" t="s">
        <v>11029</v>
      </c>
      <c r="K54" s="124" t="s">
        <v>11030</v>
      </c>
      <c r="L54" s="124" t="s">
        <v>4411</v>
      </c>
      <c r="M54" s="124" t="s">
        <v>4427</v>
      </c>
      <c r="N54" s="124" t="s">
        <v>11031</v>
      </c>
      <c r="O54" s="124" t="s">
        <v>7390</v>
      </c>
    </row>
    <row r="55" spans="2:15" ht="13.8" x14ac:dyDescent="0.25">
      <c r="B55" s="124" t="s">
        <v>1216</v>
      </c>
      <c r="C55" s="124" t="s">
        <v>697</v>
      </c>
      <c r="D55" s="124" t="s">
        <v>38</v>
      </c>
      <c r="E55" s="124" t="s">
        <v>1217</v>
      </c>
      <c r="F55" s="124" t="s">
        <v>1218</v>
      </c>
      <c r="G55" s="124" t="s">
        <v>893</v>
      </c>
      <c r="H55" s="111">
        <v>52623</v>
      </c>
      <c r="I55" s="124" t="s">
        <v>900</v>
      </c>
      <c r="J55" s="124" t="s">
        <v>11032</v>
      </c>
      <c r="K55" s="124" t="s">
        <v>10851</v>
      </c>
      <c r="L55" s="124" t="s">
        <v>4411</v>
      </c>
      <c r="M55" s="124" t="s">
        <v>4427</v>
      </c>
      <c r="N55" s="124" t="s">
        <v>11033</v>
      </c>
      <c r="O55" s="124" t="s">
        <v>11034</v>
      </c>
    </row>
    <row r="56" spans="2:15" ht="13.8" x14ac:dyDescent="0.25">
      <c r="B56" s="124" t="s">
        <v>2004</v>
      </c>
      <c r="C56" s="124" t="s">
        <v>698</v>
      </c>
      <c r="D56" s="124" t="s">
        <v>700</v>
      </c>
      <c r="E56" s="124" t="s">
        <v>2005</v>
      </c>
      <c r="F56" s="124" t="s">
        <v>942</v>
      </c>
      <c r="G56" s="124" t="s">
        <v>893</v>
      </c>
      <c r="H56" s="111">
        <v>52761</v>
      </c>
      <c r="I56" s="124" t="s">
        <v>942</v>
      </c>
      <c r="J56" s="124" t="s">
        <v>5332</v>
      </c>
      <c r="K56" s="124" t="s">
        <v>5472</v>
      </c>
      <c r="L56" s="124" t="s">
        <v>4411</v>
      </c>
      <c r="M56" s="124" t="s">
        <v>4454</v>
      </c>
      <c r="N56" s="124" t="s">
        <v>5334</v>
      </c>
      <c r="O56" s="124" t="s">
        <v>11035</v>
      </c>
    </row>
    <row r="57" spans="2:15" ht="13.8" x14ac:dyDescent="0.25">
      <c r="B57" s="124" t="s">
        <v>2007</v>
      </c>
      <c r="C57" s="124" t="s">
        <v>699</v>
      </c>
      <c r="D57" s="124" t="s">
        <v>701</v>
      </c>
      <c r="E57" s="124" t="s">
        <v>2008</v>
      </c>
      <c r="F57" s="124" t="s">
        <v>2009</v>
      </c>
      <c r="G57" s="124" t="s">
        <v>893</v>
      </c>
      <c r="H57" s="111">
        <v>52342</v>
      </c>
      <c r="I57" s="124" t="s">
        <v>2011</v>
      </c>
      <c r="J57" s="124" t="s">
        <v>11036</v>
      </c>
      <c r="K57" s="124" t="s">
        <v>4806</v>
      </c>
      <c r="L57" s="124" t="s">
        <v>4411</v>
      </c>
      <c r="M57" s="124" t="s">
        <v>4454</v>
      </c>
      <c r="N57" s="124" t="s">
        <v>5166</v>
      </c>
      <c r="O57" s="124" t="s">
        <v>11037</v>
      </c>
    </row>
    <row r="58" spans="2:15" ht="13.8" x14ac:dyDescent="0.25">
      <c r="B58" s="124" t="s">
        <v>2283</v>
      </c>
      <c r="C58" s="124" t="s">
        <v>746</v>
      </c>
      <c r="D58" s="124" t="s">
        <v>193</v>
      </c>
      <c r="E58" s="124" t="s">
        <v>2284</v>
      </c>
      <c r="F58" s="124" t="s">
        <v>900</v>
      </c>
      <c r="G58" s="124" t="s">
        <v>893</v>
      </c>
      <c r="H58" s="111">
        <v>50316</v>
      </c>
      <c r="I58" s="124" t="s">
        <v>952</v>
      </c>
      <c r="J58" s="124" t="s">
        <v>11038</v>
      </c>
      <c r="K58" s="124" t="s">
        <v>8455</v>
      </c>
      <c r="L58" s="124" t="s">
        <v>4411</v>
      </c>
      <c r="M58" s="124" t="s">
        <v>4427</v>
      </c>
      <c r="N58" s="124" t="s">
        <v>11039</v>
      </c>
      <c r="O58" s="124" t="s">
        <v>11040</v>
      </c>
    </row>
    <row r="59" spans="2:15" ht="13.8" x14ac:dyDescent="0.25">
      <c r="B59" s="124" t="s">
        <v>2475</v>
      </c>
      <c r="C59" s="124" t="s">
        <v>2474</v>
      </c>
      <c r="D59" s="124" t="s">
        <v>2476</v>
      </c>
      <c r="E59" s="124" t="s">
        <v>2477</v>
      </c>
      <c r="F59" s="124" t="s">
        <v>2478</v>
      </c>
      <c r="G59" s="124" t="s">
        <v>893</v>
      </c>
      <c r="H59" s="111">
        <v>52778</v>
      </c>
      <c r="I59" s="124" t="s">
        <v>942</v>
      </c>
      <c r="J59" s="124" t="s">
        <v>11041</v>
      </c>
      <c r="K59" s="124" t="s">
        <v>8828</v>
      </c>
      <c r="L59" s="124" t="s">
        <v>4411</v>
      </c>
      <c r="M59" s="124" t="s">
        <v>4427</v>
      </c>
      <c r="N59" s="124" t="s">
        <v>11042</v>
      </c>
      <c r="O59" s="124" t="s">
        <v>6019</v>
      </c>
    </row>
    <row r="60" spans="2:15" ht="13.8" x14ac:dyDescent="0.25">
      <c r="B60" s="124" t="s">
        <v>2455</v>
      </c>
      <c r="C60" s="124" t="s">
        <v>747</v>
      </c>
      <c r="D60" s="124" t="s">
        <v>748</v>
      </c>
      <c r="E60" s="124" t="s">
        <v>2456</v>
      </c>
      <c r="F60" s="124" t="s">
        <v>950</v>
      </c>
      <c r="G60" s="124" t="s">
        <v>893</v>
      </c>
      <c r="H60" s="111">
        <v>50009</v>
      </c>
      <c r="I60" s="124" t="s">
        <v>952</v>
      </c>
      <c r="J60" s="124" t="s">
        <v>11043</v>
      </c>
      <c r="K60" s="124" t="s">
        <v>8019</v>
      </c>
      <c r="L60" s="124" t="s">
        <v>4411</v>
      </c>
      <c r="M60" s="124" t="s">
        <v>4427</v>
      </c>
      <c r="N60" s="124" t="s">
        <v>11044</v>
      </c>
      <c r="O60" s="124" t="s">
        <v>7358</v>
      </c>
    </row>
    <row r="61" spans="2:15" ht="13.8" x14ac:dyDescent="0.25">
      <c r="B61" s="124" t="s">
        <v>1375</v>
      </c>
      <c r="C61" s="124" t="s">
        <v>750</v>
      </c>
      <c r="D61" s="124" t="s">
        <v>751</v>
      </c>
      <c r="E61" s="124" t="s">
        <v>1376</v>
      </c>
      <c r="F61" s="124" t="s">
        <v>1083</v>
      </c>
      <c r="G61" s="124" t="s">
        <v>893</v>
      </c>
      <c r="H61" s="111">
        <v>52544</v>
      </c>
      <c r="I61" s="124" t="s">
        <v>1085</v>
      </c>
      <c r="J61" s="124" t="s">
        <v>11045</v>
      </c>
      <c r="K61" s="124" t="s">
        <v>8981</v>
      </c>
      <c r="L61" s="124" t="s">
        <v>4411</v>
      </c>
      <c r="M61" s="124" t="s">
        <v>4454</v>
      </c>
      <c r="N61" s="124" t="s">
        <v>11046</v>
      </c>
      <c r="O61" s="124" t="s">
        <v>9776</v>
      </c>
    </row>
    <row r="62" spans="2:15" ht="13.8" x14ac:dyDescent="0.25">
      <c r="B62" s="124" t="s">
        <v>2367</v>
      </c>
      <c r="C62" s="124" t="s">
        <v>752</v>
      </c>
      <c r="D62" s="124" t="s">
        <v>207</v>
      </c>
      <c r="E62" s="124" t="s">
        <v>2368</v>
      </c>
      <c r="F62" s="124" t="s">
        <v>2369</v>
      </c>
      <c r="G62" s="124" t="s">
        <v>893</v>
      </c>
      <c r="H62" s="111">
        <v>50144</v>
      </c>
      <c r="I62" s="124" t="s">
        <v>1658</v>
      </c>
      <c r="J62" s="124" t="s">
        <v>10754</v>
      </c>
      <c r="K62" s="124" t="s">
        <v>11047</v>
      </c>
      <c r="L62" s="124" t="s">
        <v>4411</v>
      </c>
      <c r="M62" s="124" t="s">
        <v>4454</v>
      </c>
      <c r="N62" s="124" t="s">
        <v>11048</v>
      </c>
      <c r="O62" s="124" t="s">
        <v>11049</v>
      </c>
    </row>
    <row r="63" spans="2:15" ht="13.8" x14ac:dyDescent="0.25">
      <c r="B63" s="124" t="s">
        <v>2448</v>
      </c>
      <c r="C63" s="124" t="s">
        <v>755</v>
      </c>
      <c r="D63" s="124" t="s">
        <v>756</v>
      </c>
      <c r="E63" s="124" t="s">
        <v>2449</v>
      </c>
      <c r="F63" s="124" t="s">
        <v>1046</v>
      </c>
      <c r="G63" s="124" t="s">
        <v>893</v>
      </c>
      <c r="H63" s="111">
        <v>50208</v>
      </c>
      <c r="I63" s="124" t="s">
        <v>977</v>
      </c>
      <c r="J63" s="124" t="s">
        <v>4735</v>
      </c>
      <c r="K63" s="124" t="s">
        <v>11050</v>
      </c>
      <c r="L63" s="124" t="s">
        <v>4411</v>
      </c>
      <c r="M63" s="124" t="s">
        <v>4427</v>
      </c>
      <c r="N63" s="124" t="s">
        <v>11051</v>
      </c>
      <c r="O63" s="124" t="s">
        <v>11052</v>
      </c>
    </row>
    <row r="64" spans="2:15" ht="13.8" x14ac:dyDescent="0.25">
      <c r="B64" s="124" t="s">
        <v>2400</v>
      </c>
      <c r="C64" s="124" t="s">
        <v>759</v>
      </c>
      <c r="D64" s="124" t="s">
        <v>760</v>
      </c>
      <c r="E64" s="124" t="s">
        <v>2401</v>
      </c>
      <c r="F64" s="124" t="s">
        <v>2402</v>
      </c>
      <c r="G64" s="124" t="s">
        <v>893</v>
      </c>
      <c r="H64" s="111">
        <v>50278</v>
      </c>
      <c r="I64" s="124" t="s">
        <v>998</v>
      </c>
      <c r="J64" s="124" t="s">
        <v>11053</v>
      </c>
      <c r="K64" s="124" t="s">
        <v>7684</v>
      </c>
      <c r="L64" s="124" t="s">
        <v>4411</v>
      </c>
      <c r="M64" s="124" t="s">
        <v>4427</v>
      </c>
      <c r="N64" s="124" t="s">
        <v>11054</v>
      </c>
      <c r="O64" s="124" t="s">
        <v>4782</v>
      </c>
    </row>
    <row r="65" spans="2:15" ht="13.8" x14ac:dyDescent="0.25">
      <c r="B65" s="124" t="s">
        <v>1631</v>
      </c>
      <c r="C65" s="124" t="s">
        <v>761</v>
      </c>
      <c r="D65" s="124" t="s">
        <v>762</v>
      </c>
      <c r="E65" s="124" t="s">
        <v>1632</v>
      </c>
      <c r="F65" s="124" t="s">
        <v>1633</v>
      </c>
      <c r="G65" s="124" t="s">
        <v>893</v>
      </c>
      <c r="H65" s="111">
        <v>52246</v>
      </c>
      <c r="I65" s="124" t="s">
        <v>1635</v>
      </c>
      <c r="J65" s="124" t="s">
        <v>11055</v>
      </c>
      <c r="K65" s="124" t="s">
        <v>10518</v>
      </c>
      <c r="L65" s="124" t="s">
        <v>4411</v>
      </c>
      <c r="M65" s="124" t="s">
        <v>4427</v>
      </c>
      <c r="N65" s="124" t="s">
        <v>6148</v>
      </c>
      <c r="O65" s="124" t="s">
        <v>10520</v>
      </c>
    </row>
    <row r="66" spans="2:15" ht="13.8" x14ac:dyDescent="0.25">
      <c r="B66" s="124" t="s">
        <v>2148</v>
      </c>
      <c r="C66" s="124" t="s">
        <v>765</v>
      </c>
      <c r="D66" s="124" t="s">
        <v>5544</v>
      </c>
      <c r="E66" s="124" t="s">
        <v>2149</v>
      </c>
      <c r="F66" s="124" t="s">
        <v>1747</v>
      </c>
      <c r="G66" s="124" t="s">
        <v>893</v>
      </c>
      <c r="H66" s="111">
        <v>52591</v>
      </c>
      <c r="I66" s="124" t="s">
        <v>1635</v>
      </c>
      <c r="J66" s="124" t="s">
        <v>11056</v>
      </c>
      <c r="K66" s="124" t="s">
        <v>9200</v>
      </c>
      <c r="L66" s="124" t="s">
        <v>4411</v>
      </c>
      <c r="M66" s="124" t="s">
        <v>4427</v>
      </c>
      <c r="N66" s="124" t="s">
        <v>9128</v>
      </c>
      <c r="O66" s="124" t="s">
        <v>11057</v>
      </c>
    </row>
    <row r="67" spans="2:15" ht="13.8" x14ac:dyDescent="0.25">
      <c r="B67" s="124" t="s">
        <v>2594</v>
      </c>
      <c r="C67" s="124" t="s">
        <v>2470</v>
      </c>
      <c r="D67" s="124" t="s">
        <v>724</v>
      </c>
      <c r="E67" s="124" t="s">
        <v>2472</v>
      </c>
      <c r="F67" s="124" t="s">
        <v>1782</v>
      </c>
      <c r="G67" s="124" t="s">
        <v>893</v>
      </c>
      <c r="H67" s="111">
        <v>50112</v>
      </c>
      <c r="I67" s="124" t="s">
        <v>1029</v>
      </c>
      <c r="J67" s="124" t="s">
        <v>11058</v>
      </c>
      <c r="K67" s="124" t="s">
        <v>6535</v>
      </c>
      <c r="L67" s="124" t="s">
        <v>4411</v>
      </c>
      <c r="M67" s="124" t="s">
        <v>4454</v>
      </c>
      <c r="N67" s="124" t="s">
        <v>4882</v>
      </c>
      <c r="O67" s="124" t="s">
        <v>6537</v>
      </c>
    </row>
    <row r="68" spans="2:15" ht="13.8" x14ac:dyDescent="0.25">
      <c r="B68" s="124" t="s">
        <v>3701</v>
      </c>
      <c r="C68" s="124" t="s">
        <v>2525</v>
      </c>
      <c r="D68" s="124" t="s">
        <v>9164</v>
      </c>
      <c r="E68" s="124" t="s">
        <v>945</v>
      </c>
      <c r="F68" s="124" t="s">
        <v>946</v>
      </c>
      <c r="G68" s="124" t="s">
        <v>893</v>
      </c>
      <c r="H68" s="111">
        <v>52353</v>
      </c>
      <c r="I68" s="124" t="s">
        <v>946</v>
      </c>
      <c r="J68" s="124" t="s">
        <v>11059</v>
      </c>
      <c r="K68" s="124" t="s">
        <v>5577</v>
      </c>
      <c r="L68" s="124" t="s">
        <v>4411</v>
      </c>
      <c r="M68" s="124" t="s">
        <v>4454</v>
      </c>
      <c r="N68" s="124" t="s">
        <v>11060</v>
      </c>
      <c r="O68" s="124" t="s">
        <v>11061</v>
      </c>
    </row>
    <row r="69" spans="2:15" ht="13.8" x14ac:dyDescent="0.25">
      <c r="B69" s="124" t="s">
        <v>2530</v>
      </c>
      <c r="C69" s="124" t="s">
        <v>2529</v>
      </c>
      <c r="D69" s="124" t="s">
        <v>2531</v>
      </c>
      <c r="E69" s="124" t="s">
        <v>1676</v>
      </c>
      <c r="F69" s="124" t="s">
        <v>1505</v>
      </c>
      <c r="G69" s="124" t="s">
        <v>893</v>
      </c>
      <c r="H69" s="111">
        <v>50636</v>
      </c>
      <c r="I69" s="124" t="s">
        <v>1114</v>
      </c>
      <c r="J69" s="124" t="s">
        <v>11062</v>
      </c>
      <c r="K69" s="124" t="s">
        <v>4513</v>
      </c>
      <c r="L69" s="124" t="s">
        <v>4411</v>
      </c>
      <c r="M69" s="124" t="s">
        <v>4427</v>
      </c>
      <c r="N69" s="124" t="s">
        <v>11063</v>
      </c>
      <c r="O69" s="124" t="s">
        <v>8107</v>
      </c>
    </row>
    <row r="70" spans="2:15" ht="13.8" x14ac:dyDescent="0.25">
      <c r="B70" s="124" t="s">
        <v>1277</v>
      </c>
      <c r="C70" s="124" t="s">
        <v>233</v>
      </c>
      <c r="D70" s="124" t="s">
        <v>46</v>
      </c>
      <c r="E70" s="124" t="s">
        <v>1278</v>
      </c>
      <c r="F70" s="124" t="s">
        <v>1279</v>
      </c>
      <c r="G70" s="124" t="s">
        <v>893</v>
      </c>
      <c r="H70" s="111">
        <v>51537</v>
      </c>
      <c r="I70" s="124" t="s">
        <v>1281</v>
      </c>
      <c r="J70" s="124" t="s">
        <v>11064</v>
      </c>
      <c r="K70" s="124" t="s">
        <v>8573</v>
      </c>
      <c r="L70" s="124" t="s">
        <v>4411</v>
      </c>
      <c r="M70" s="124" t="s">
        <v>4427</v>
      </c>
      <c r="N70" s="124" t="s">
        <v>11065</v>
      </c>
      <c r="O70" s="124" t="s">
        <v>5068</v>
      </c>
    </row>
    <row r="71" spans="2:15" ht="13.8" x14ac:dyDescent="0.25">
      <c r="B71" s="124" t="s">
        <v>2675</v>
      </c>
      <c r="C71" s="124" t="s">
        <v>2532</v>
      </c>
      <c r="D71" s="124" t="s">
        <v>2533</v>
      </c>
      <c r="E71" s="124" t="s">
        <v>3704</v>
      </c>
      <c r="F71" s="124" t="s">
        <v>2081</v>
      </c>
      <c r="G71" s="124" t="s">
        <v>893</v>
      </c>
      <c r="H71" s="111">
        <v>50010</v>
      </c>
      <c r="I71" s="124" t="s">
        <v>998</v>
      </c>
      <c r="J71" s="124" t="s">
        <v>11066</v>
      </c>
      <c r="K71" s="124" t="s">
        <v>8025</v>
      </c>
      <c r="L71" s="124" t="s">
        <v>4411</v>
      </c>
      <c r="M71" s="124" t="s">
        <v>4427</v>
      </c>
      <c r="N71" s="124" t="s">
        <v>11067</v>
      </c>
      <c r="O71" s="124" t="s">
        <v>8027</v>
      </c>
    </row>
    <row r="72" spans="2:15" ht="13.8" x14ac:dyDescent="0.25">
      <c r="B72" s="124" t="s">
        <v>2567</v>
      </c>
      <c r="C72" s="124" t="s">
        <v>2566</v>
      </c>
      <c r="D72" s="124" t="s">
        <v>2568</v>
      </c>
      <c r="E72" s="124" t="s">
        <v>1456</v>
      </c>
      <c r="F72" s="124" t="s">
        <v>1457</v>
      </c>
      <c r="G72" s="124" t="s">
        <v>893</v>
      </c>
      <c r="H72" s="111">
        <v>52565</v>
      </c>
      <c r="I72" s="124" t="s">
        <v>1459</v>
      </c>
      <c r="J72" s="124" t="s">
        <v>11068</v>
      </c>
      <c r="K72" s="124" t="s">
        <v>7653</v>
      </c>
      <c r="L72" s="124" t="s">
        <v>4411</v>
      </c>
      <c r="M72" s="124" t="s">
        <v>4454</v>
      </c>
      <c r="N72" s="124" t="s">
        <v>6781</v>
      </c>
      <c r="O72" s="124" t="s">
        <v>11069</v>
      </c>
    </row>
    <row r="73" spans="2:15" ht="13.8" x14ac:dyDescent="0.25">
      <c r="B73" s="124" t="s">
        <v>2396</v>
      </c>
      <c r="C73" s="124" t="s">
        <v>234</v>
      </c>
      <c r="D73" s="124" t="s">
        <v>226</v>
      </c>
      <c r="E73" s="124" t="s">
        <v>2397</v>
      </c>
      <c r="F73" s="124" t="s">
        <v>2398</v>
      </c>
      <c r="G73" s="124" t="s">
        <v>893</v>
      </c>
      <c r="H73" s="111">
        <v>50677</v>
      </c>
      <c r="I73" s="124" t="s">
        <v>1233</v>
      </c>
      <c r="J73" s="124" t="s">
        <v>6987</v>
      </c>
      <c r="K73" s="124" t="s">
        <v>8462</v>
      </c>
      <c r="L73" s="124" t="s">
        <v>4411</v>
      </c>
      <c r="M73" s="124" t="s">
        <v>4427</v>
      </c>
      <c r="N73" s="124" t="s">
        <v>6873</v>
      </c>
      <c r="O73" s="124" t="s">
        <v>11070</v>
      </c>
    </row>
    <row r="74" spans="2:15" ht="13.8" x14ac:dyDescent="0.25">
      <c r="B74" s="124" t="s">
        <v>2537</v>
      </c>
      <c r="C74" s="124" t="s">
        <v>2536</v>
      </c>
      <c r="D74" s="124" t="s">
        <v>2538</v>
      </c>
      <c r="E74" s="124" t="s">
        <v>2101</v>
      </c>
      <c r="F74" s="124" t="s">
        <v>2102</v>
      </c>
      <c r="G74" s="124" t="s">
        <v>893</v>
      </c>
      <c r="H74" s="111">
        <v>52301</v>
      </c>
      <c r="I74" s="124" t="s">
        <v>1128</v>
      </c>
      <c r="J74" s="124" t="s">
        <v>5990</v>
      </c>
      <c r="K74" s="124" t="s">
        <v>8178</v>
      </c>
      <c r="L74" s="124" t="s">
        <v>4411</v>
      </c>
      <c r="M74" s="124" t="s">
        <v>4454</v>
      </c>
      <c r="N74" s="124" t="s">
        <v>11071</v>
      </c>
      <c r="O74" s="124" t="s">
        <v>8180</v>
      </c>
    </row>
    <row r="75" spans="2:15" ht="13.8" x14ac:dyDescent="0.25">
      <c r="B75" s="124" t="s">
        <v>2621</v>
      </c>
      <c r="C75" s="124" t="s">
        <v>2620</v>
      </c>
      <c r="D75" s="124" t="s">
        <v>2622</v>
      </c>
      <c r="E75" s="124" t="s">
        <v>1672</v>
      </c>
      <c r="F75" s="124" t="s">
        <v>1673</v>
      </c>
      <c r="G75" s="124" t="s">
        <v>893</v>
      </c>
      <c r="H75" s="111">
        <v>50851</v>
      </c>
      <c r="I75" s="124" t="s">
        <v>982</v>
      </c>
      <c r="J75" s="124" t="s">
        <v>5399</v>
      </c>
      <c r="K75" s="124" t="s">
        <v>9125</v>
      </c>
      <c r="L75" s="124" t="s">
        <v>4411</v>
      </c>
      <c r="M75" s="124" t="s">
        <v>4427</v>
      </c>
      <c r="N75" s="124" t="s">
        <v>6006</v>
      </c>
      <c r="O75" s="124" t="s">
        <v>11072</v>
      </c>
    </row>
    <row r="76" spans="2:15" ht="13.8" x14ac:dyDescent="0.25">
      <c r="B76" s="124" t="s">
        <v>2611</v>
      </c>
      <c r="C76" s="124" t="s">
        <v>2610</v>
      </c>
      <c r="D76" s="124" t="s">
        <v>59</v>
      </c>
      <c r="E76" s="124" t="s">
        <v>1361</v>
      </c>
      <c r="F76" s="124" t="s">
        <v>1284</v>
      </c>
      <c r="G76" s="124" t="s">
        <v>893</v>
      </c>
      <c r="H76" s="111">
        <v>51601</v>
      </c>
      <c r="I76" s="124" t="s">
        <v>1286</v>
      </c>
      <c r="J76" s="124" t="s">
        <v>11073</v>
      </c>
      <c r="K76" s="124" t="s">
        <v>11074</v>
      </c>
      <c r="L76" s="124" t="s">
        <v>4411</v>
      </c>
      <c r="M76" s="124" t="s">
        <v>4454</v>
      </c>
      <c r="N76" s="124" t="s">
        <v>6262</v>
      </c>
      <c r="O76" s="124" t="s">
        <v>9068</v>
      </c>
    </row>
    <row r="77" spans="2:15" ht="13.8" x14ac:dyDescent="0.25">
      <c r="B77" s="124" t="s">
        <v>2608</v>
      </c>
      <c r="C77" s="124" t="s">
        <v>2607</v>
      </c>
      <c r="D77" s="124" t="s">
        <v>2609</v>
      </c>
      <c r="E77" s="124" t="s">
        <v>1225</v>
      </c>
      <c r="F77" s="124" t="s">
        <v>1226</v>
      </c>
      <c r="G77" s="124" t="s">
        <v>893</v>
      </c>
      <c r="H77" s="111">
        <v>51442</v>
      </c>
      <c r="I77" s="124" t="s">
        <v>1228</v>
      </c>
      <c r="J77" s="124" t="s">
        <v>11075</v>
      </c>
      <c r="K77" s="124" t="s">
        <v>7324</v>
      </c>
      <c r="L77" s="124" t="s">
        <v>4411</v>
      </c>
      <c r="M77" s="124" t="s">
        <v>4427</v>
      </c>
      <c r="N77" s="124" t="s">
        <v>11076</v>
      </c>
      <c r="O77" s="124" t="s">
        <v>7326</v>
      </c>
    </row>
    <row r="78" spans="2:15" ht="13.8" x14ac:dyDescent="0.25">
      <c r="B78" s="124" t="s">
        <v>2604</v>
      </c>
      <c r="C78" s="124" t="s">
        <v>2603</v>
      </c>
      <c r="D78" s="124" t="s">
        <v>4532</v>
      </c>
      <c r="E78" s="124" t="s">
        <v>1062</v>
      </c>
      <c r="F78" s="124" t="s">
        <v>1063</v>
      </c>
      <c r="G78" s="124" t="s">
        <v>893</v>
      </c>
      <c r="H78" s="111">
        <v>51103</v>
      </c>
      <c r="I78" s="124" t="s">
        <v>1065</v>
      </c>
      <c r="J78" s="124" t="s">
        <v>11077</v>
      </c>
      <c r="K78" s="124" t="s">
        <v>11030</v>
      </c>
      <c r="L78" s="124" t="s">
        <v>4411</v>
      </c>
      <c r="M78" s="124" t="s">
        <v>4454</v>
      </c>
      <c r="N78" s="124" t="s">
        <v>11078</v>
      </c>
      <c r="O78" s="124" t="s">
        <v>11079</v>
      </c>
    </row>
    <row r="79" spans="2:15" ht="13.8" x14ac:dyDescent="0.25">
      <c r="B79" s="124" t="s">
        <v>2606</v>
      </c>
      <c r="C79" s="124" t="s">
        <v>2605</v>
      </c>
      <c r="D79" s="124" t="s">
        <v>4537</v>
      </c>
      <c r="E79" s="124" t="s">
        <v>1067</v>
      </c>
      <c r="F79" s="124" t="s">
        <v>1068</v>
      </c>
      <c r="G79" s="124" t="s">
        <v>893</v>
      </c>
      <c r="H79" s="111">
        <v>50613</v>
      </c>
      <c r="I79" s="124" t="s">
        <v>1070</v>
      </c>
      <c r="J79" s="124" t="s">
        <v>4516</v>
      </c>
      <c r="K79" s="124" t="s">
        <v>10362</v>
      </c>
      <c r="L79" s="124" t="s">
        <v>4411</v>
      </c>
      <c r="M79" s="124" t="s">
        <v>4454</v>
      </c>
      <c r="N79" s="124" t="s">
        <v>4518</v>
      </c>
      <c r="O79" s="124" t="s">
        <v>10364</v>
      </c>
    </row>
    <row r="80" spans="2:15" ht="13.8" x14ac:dyDescent="0.25">
      <c r="B80" s="124" t="s">
        <v>2618</v>
      </c>
      <c r="C80" s="124" t="s">
        <v>2617</v>
      </c>
      <c r="D80" s="124" t="s">
        <v>2619</v>
      </c>
      <c r="E80" s="124" t="s">
        <v>1606</v>
      </c>
      <c r="F80" s="124" t="s">
        <v>907</v>
      </c>
      <c r="G80" s="124" t="s">
        <v>893</v>
      </c>
      <c r="H80" s="111">
        <v>52245</v>
      </c>
      <c r="I80" s="124" t="s">
        <v>909</v>
      </c>
      <c r="J80" s="124" t="s">
        <v>11080</v>
      </c>
      <c r="K80" s="124" t="s">
        <v>8888</v>
      </c>
      <c r="L80" s="124" t="s">
        <v>4411</v>
      </c>
      <c r="M80" s="124" t="s">
        <v>4454</v>
      </c>
      <c r="N80" s="124" t="s">
        <v>11081</v>
      </c>
      <c r="O80" s="124" t="s">
        <v>8890</v>
      </c>
    </row>
    <row r="81" spans="2:15" ht="13.8" x14ac:dyDescent="0.25">
      <c r="B81" s="124" t="s">
        <v>2641</v>
      </c>
      <c r="C81" s="124" t="s">
        <v>2612</v>
      </c>
      <c r="D81" s="124" t="s">
        <v>65</v>
      </c>
      <c r="E81" s="124" t="s">
        <v>1484</v>
      </c>
      <c r="F81" s="124" t="s">
        <v>1485</v>
      </c>
      <c r="G81" s="124" t="s">
        <v>893</v>
      </c>
      <c r="H81" s="111">
        <v>50530</v>
      </c>
      <c r="I81" s="124" t="s">
        <v>1338</v>
      </c>
      <c r="J81" s="124" t="s">
        <v>11082</v>
      </c>
      <c r="K81" s="124" t="s">
        <v>11083</v>
      </c>
      <c r="L81" s="124" t="s">
        <v>4411</v>
      </c>
      <c r="M81" s="124" t="s">
        <v>4427</v>
      </c>
      <c r="N81" s="124" t="s">
        <v>11084</v>
      </c>
      <c r="O81" s="124" t="s">
        <v>7640</v>
      </c>
    </row>
    <row r="82" spans="2:15" ht="13.8" x14ac:dyDescent="0.25">
      <c r="B82" s="124" t="s">
        <v>2615</v>
      </c>
      <c r="C82" s="124" t="s">
        <v>2614</v>
      </c>
      <c r="D82" s="124" t="s">
        <v>71</v>
      </c>
      <c r="E82" s="124" t="s">
        <v>2563</v>
      </c>
      <c r="F82" s="124" t="s">
        <v>1516</v>
      </c>
      <c r="G82" s="124" t="s">
        <v>893</v>
      </c>
      <c r="H82" s="111">
        <v>50638</v>
      </c>
      <c r="I82" s="124" t="s">
        <v>1518</v>
      </c>
      <c r="J82" s="124" t="s">
        <v>5477</v>
      </c>
      <c r="K82" s="124" t="s">
        <v>4551</v>
      </c>
      <c r="L82" s="124" t="s">
        <v>4411</v>
      </c>
      <c r="M82" s="124" t="s">
        <v>4427</v>
      </c>
      <c r="N82" s="124" t="s">
        <v>5479</v>
      </c>
      <c r="O82" s="124" t="s">
        <v>10210</v>
      </c>
    </row>
    <row r="83" spans="2:15" ht="13.8" x14ac:dyDescent="0.25">
      <c r="B83" s="124" t="s">
        <v>2627</v>
      </c>
      <c r="C83" s="124" t="s">
        <v>2626</v>
      </c>
      <c r="D83" s="124" t="s">
        <v>143</v>
      </c>
      <c r="E83" s="124" t="s">
        <v>1959</v>
      </c>
      <c r="F83" s="124" t="s">
        <v>1960</v>
      </c>
      <c r="G83" s="124" t="s">
        <v>893</v>
      </c>
      <c r="H83" s="111">
        <v>51239</v>
      </c>
      <c r="I83" s="124" t="s">
        <v>1549</v>
      </c>
      <c r="J83" s="124" t="s">
        <v>11085</v>
      </c>
      <c r="K83" s="124" t="s">
        <v>11086</v>
      </c>
      <c r="L83" s="124" t="s">
        <v>4411</v>
      </c>
      <c r="M83" s="124" t="s">
        <v>4454</v>
      </c>
      <c r="N83" s="124" t="s">
        <v>11087</v>
      </c>
      <c r="O83" s="124" t="s">
        <v>11088</v>
      </c>
    </row>
    <row r="84" spans="2:15" ht="13.8" x14ac:dyDescent="0.25">
      <c r="B84" s="124" t="s">
        <v>2625</v>
      </c>
      <c r="C84" s="124" t="s">
        <v>2624</v>
      </c>
      <c r="D84" s="124" t="s">
        <v>5331</v>
      </c>
      <c r="E84" s="124" t="s">
        <v>1914</v>
      </c>
      <c r="F84" s="124" t="s">
        <v>1318</v>
      </c>
      <c r="G84" s="124" t="s">
        <v>893</v>
      </c>
      <c r="H84" s="111">
        <v>50461</v>
      </c>
      <c r="I84" s="124" t="s">
        <v>1320</v>
      </c>
      <c r="J84" s="124" t="s">
        <v>11089</v>
      </c>
      <c r="K84" s="124" t="s">
        <v>8191</v>
      </c>
      <c r="L84" s="124" t="s">
        <v>4411</v>
      </c>
      <c r="M84" s="124" t="s">
        <v>4427</v>
      </c>
      <c r="N84" s="124" t="s">
        <v>11090</v>
      </c>
      <c r="O84" s="124" t="s">
        <v>8193</v>
      </c>
    </row>
    <row r="85" spans="2:15" ht="13.8" x14ac:dyDescent="0.25">
      <c r="B85" s="124" t="s">
        <v>2636</v>
      </c>
      <c r="C85" s="124" t="s">
        <v>2635</v>
      </c>
      <c r="D85" s="124" t="s">
        <v>2637</v>
      </c>
      <c r="E85" s="124" t="s">
        <v>1180</v>
      </c>
      <c r="F85" s="124" t="s">
        <v>1063</v>
      </c>
      <c r="G85" s="124" t="s">
        <v>893</v>
      </c>
      <c r="H85" s="111">
        <v>51106</v>
      </c>
      <c r="I85" s="124" t="s">
        <v>1065</v>
      </c>
      <c r="J85" s="124" t="s">
        <v>11091</v>
      </c>
      <c r="K85" s="124" t="s">
        <v>11092</v>
      </c>
      <c r="L85" s="124" t="s">
        <v>4411</v>
      </c>
      <c r="M85" s="124" t="s">
        <v>4454</v>
      </c>
      <c r="N85" s="124" t="s">
        <v>11093</v>
      </c>
      <c r="O85" s="124" t="s">
        <v>11094</v>
      </c>
    </row>
    <row r="86" spans="2:15" ht="13.8" x14ac:dyDescent="0.25">
      <c r="B86" s="124" t="s">
        <v>3706</v>
      </c>
      <c r="C86" s="124" t="s">
        <v>2534</v>
      </c>
      <c r="D86" s="124" t="s">
        <v>2535</v>
      </c>
      <c r="E86" s="124" t="s">
        <v>3707</v>
      </c>
      <c r="F86" s="124" t="s">
        <v>1294</v>
      </c>
      <c r="G86" s="124" t="s">
        <v>893</v>
      </c>
      <c r="H86" s="111">
        <v>51054</v>
      </c>
      <c r="I86" s="124" t="s">
        <v>1065</v>
      </c>
      <c r="J86" s="124" t="s">
        <v>11095</v>
      </c>
      <c r="K86" s="124" t="s">
        <v>6309</v>
      </c>
      <c r="L86" s="124" t="s">
        <v>4411</v>
      </c>
      <c r="M86" s="124" t="s">
        <v>4454</v>
      </c>
      <c r="N86" s="124" t="s">
        <v>11096</v>
      </c>
      <c r="O86" s="124" t="s">
        <v>11097</v>
      </c>
    </row>
    <row r="87" spans="2:15" ht="13.8" x14ac:dyDescent="0.25">
      <c r="B87" s="124" t="s">
        <v>3708</v>
      </c>
      <c r="C87" s="124" t="s">
        <v>2526</v>
      </c>
      <c r="D87" s="124" t="s">
        <v>9169</v>
      </c>
      <c r="E87" s="124" t="s">
        <v>941</v>
      </c>
      <c r="F87" s="124" t="s">
        <v>942</v>
      </c>
      <c r="G87" s="124" t="s">
        <v>893</v>
      </c>
      <c r="H87" s="111">
        <v>52761</v>
      </c>
      <c r="I87" s="124" t="s">
        <v>942</v>
      </c>
      <c r="J87" s="124" t="s">
        <v>11098</v>
      </c>
      <c r="K87" s="124" t="s">
        <v>11099</v>
      </c>
      <c r="L87" s="124" t="s">
        <v>4411</v>
      </c>
      <c r="M87" s="124" t="s">
        <v>4454</v>
      </c>
      <c r="N87" s="124" t="s">
        <v>11100</v>
      </c>
      <c r="O87" s="124" t="s">
        <v>11101</v>
      </c>
    </row>
    <row r="88" spans="2:15" ht="13.8" x14ac:dyDescent="0.25">
      <c r="B88" s="124" t="s">
        <v>2631</v>
      </c>
      <c r="C88" s="124" t="s">
        <v>2630</v>
      </c>
      <c r="D88" s="124" t="s">
        <v>9174</v>
      </c>
      <c r="E88" s="124" t="s">
        <v>1990</v>
      </c>
      <c r="F88" s="124" t="s">
        <v>1991</v>
      </c>
      <c r="G88" s="124" t="s">
        <v>893</v>
      </c>
      <c r="H88" s="111">
        <v>50575</v>
      </c>
      <c r="I88" s="124" t="s">
        <v>1426</v>
      </c>
      <c r="J88" s="124" t="s">
        <v>11102</v>
      </c>
      <c r="K88" s="124" t="s">
        <v>11103</v>
      </c>
      <c r="L88" s="124" t="s">
        <v>4411</v>
      </c>
      <c r="M88" s="124" t="s">
        <v>4427</v>
      </c>
      <c r="N88" s="124" t="s">
        <v>11104</v>
      </c>
      <c r="O88" s="124" t="s">
        <v>11105</v>
      </c>
    </row>
    <row r="89" spans="2:15" ht="13.8" x14ac:dyDescent="0.25">
      <c r="B89" s="124" t="s">
        <v>2671</v>
      </c>
      <c r="C89" s="124" t="s">
        <v>2670</v>
      </c>
      <c r="D89" s="124" t="s">
        <v>2669</v>
      </c>
      <c r="E89" s="124" t="s">
        <v>1235</v>
      </c>
      <c r="F89" s="124" t="s">
        <v>1236</v>
      </c>
      <c r="G89" s="124" t="s">
        <v>893</v>
      </c>
      <c r="H89" s="111">
        <v>52625</v>
      </c>
      <c r="I89" s="124" t="s">
        <v>1238</v>
      </c>
      <c r="J89" s="124" t="s">
        <v>10418</v>
      </c>
      <c r="K89" s="124" t="s">
        <v>6277</v>
      </c>
      <c r="L89" s="124" t="s">
        <v>4411</v>
      </c>
      <c r="M89" s="124" t="s">
        <v>4454</v>
      </c>
      <c r="N89" s="124" t="s">
        <v>10302</v>
      </c>
      <c r="O89" s="124" t="s">
        <v>6279</v>
      </c>
    </row>
    <row r="90" spans="2:15" ht="13.8" x14ac:dyDescent="0.25">
      <c r="B90" s="124" t="s">
        <v>3012</v>
      </c>
      <c r="C90" s="124" t="s">
        <v>3011</v>
      </c>
      <c r="D90" s="124" t="s">
        <v>3013</v>
      </c>
      <c r="E90" s="124" t="s">
        <v>1005</v>
      </c>
      <c r="F90" s="124" t="s">
        <v>1006</v>
      </c>
      <c r="G90" s="124" t="s">
        <v>893</v>
      </c>
      <c r="H90" s="111">
        <v>50131</v>
      </c>
      <c r="I90" s="124" t="s">
        <v>952</v>
      </c>
      <c r="J90" s="124" t="s">
        <v>11106</v>
      </c>
      <c r="K90" s="124" t="s">
        <v>10999</v>
      </c>
      <c r="L90" s="124" t="s">
        <v>4411</v>
      </c>
      <c r="M90" s="124" t="s">
        <v>4427</v>
      </c>
      <c r="N90" s="124" t="s">
        <v>11107</v>
      </c>
      <c r="O90" s="124" t="s">
        <v>11108</v>
      </c>
    </row>
    <row r="91" spans="2:15" ht="13.8" x14ac:dyDescent="0.25">
      <c r="B91" s="124" t="s">
        <v>3711</v>
      </c>
      <c r="C91" s="124" t="s">
        <v>3710</v>
      </c>
      <c r="D91" s="124" t="s">
        <v>9181</v>
      </c>
      <c r="E91" s="124" t="s">
        <v>2440</v>
      </c>
      <c r="F91" s="124" t="s">
        <v>2441</v>
      </c>
      <c r="G91" s="124" t="s">
        <v>893</v>
      </c>
      <c r="H91" s="111">
        <v>51347</v>
      </c>
      <c r="I91" s="124" t="s">
        <v>1594</v>
      </c>
      <c r="J91" s="124" t="s">
        <v>11109</v>
      </c>
      <c r="K91" s="124" t="s">
        <v>11110</v>
      </c>
      <c r="L91" s="124" t="s">
        <v>4411</v>
      </c>
      <c r="M91" s="124" t="s">
        <v>4427</v>
      </c>
      <c r="N91" s="124" t="s">
        <v>11111</v>
      </c>
      <c r="O91" s="124" t="s">
        <v>11112</v>
      </c>
    </row>
    <row r="92" spans="2:15" ht="13.8" x14ac:dyDescent="0.25">
      <c r="B92" s="124" t="s">
        <v>3714</v>
      </c>
      <c r="C92" s="124" t="s">
        <v>3713</v>
      </c>
      <c r="D92" s="124" t="s">
        <v>3715</v>
      </c>
      <c r="E92" s="124" t="s">
        <v>1251</v>
      </c>
      <c r="F92" s="124" t="s">
        <v>1252</v>
      </c>
      <c r="G92" s="124" t="s">
        <v>893</v>
      </c>
      <c r="H92" s="111">
        <v>52732</v>
      </c>
      <c r="I92" s="124" t="s">
        <v>1252</v>
      </c>
      <c r="J92" s="124" t="s">
        <v>11113</v>
      </c>
      <c r="K92" s="124" t="s">
        <v>11114</v>
      </c>
      <c r="L92" s="124" t="s">
        <v>4411</v>
      </c>
      <c r="M92" s="124" t="s">
        <v>4454</v>
      </c>
      <c r="N92" s="124" t="s">
        <v>11115</v>
      </c>
      <c r="O92" s="124" t="s">
        <v>11116</v>
      </c>
    </row>
    <row r="93" spans="2:15" ht="13.8" x14ac:dyDescent="0.25">
      <c r="B93" s="124" t="s">
        <v>3891</v>
      </c>
      <c r="C93" s="124" t="s">
        <v>3890</v>
      </c>
      <c r="D93" s="124" t="s">
        <v>3892</v>
      </c>
      <c r="E93" s="124" t="s">
        <v>3893</v>
      </c>
      <c r="F93" s="124" t="s">
        <v>1816</v>
      </c>
      <c r="G93" s="124" t="s">
        <v>893</v>
      </c>
      <c r="H93" s="111">
        <v>5002</v>
      </c>
      <c r="I93" s="124" t="s">
        <v>952</v>
      </c>
      <c r="J93" s="124" t="s">
        <v>11117</v>
      </c>
      <c r="K93" s="124" t="s">
        <v>10011</v>
      </c>
      <c r="L93" s="124" t="s">
        <v>4411</v>
      </c>
      <c r="M93" s="124" t="s">
        <v>4454</v>
      </c>
      <c r="N93" s="124" t="s">
        <v>11118</v>
      </c>
      <c r="O93" s="124" t="s">
        <v>10012</v>
      </c>
    </row>
    <row r="94" spans="2:15" ht="13.8" x14ac:dyDescent="0.25">
      <c r="B94" s="124" t="s">
        <v>3717</v>
      </c>
      <c r="C94" s="124" t="s">
        <v>3716</v>
      </c>
      <c r="D94" s="124" t="s">
        <v>9186</v>
      </c>
      <c r="E94" s="124" t="s">
        <v>2464</v>
      </c>
      <c r="F94" s="124" t="s">
        <v>2465</v>
      </c>
      <c r="G94" s="124" t="s">
        <v>893</v>
      </c>
      <c r="H94" s="111">
        <v>51058</v>
      </c>
      <c r="I94" s="124" t="s">
        <v>1148</v>
      </c>
      <c r="J94" s="124" t="s">
        <v>11119</v>
      </c>
      <c r="K94" s="124" t="s">
        <v>11120</v>
      </c>
      <c r="L94" s="124" t="s">
        <v>4411</v>
      </c>
      <c r="M94" s="124" t="s">
        <v>4427</v>
      </c>
      <c r="N94" s="124" t="s">
        <v>5409</v>
      </c>
      <c r="O94" s="124" t="s">
        <v>11121</v>
      </c>
    </row>
    <row r="95" spans="2:15" ht="13.8" x14ac:dyDescent="0.25">
      <c r="B95" s="124" t="s">
        <v>3720</v>
      </c>
      <c r="C95" s="124" t="s">
        <v>3719</v>
      </c>
      <c r="D95" s="124" t="s">
        <v>9191</v>
      </c>
      <c r="E95" s="124" t="s">
        <v>2433</v>
      </c>
      <c r="F95" s="124" t="s">
        <v>2434</v>
      </c>
      <c r="G95" s="124" t="s">
        <v>893</v>
      </c>
      <c r="H95" s="111">
        <v>50543</v>
      </c>
      <c r="I95" s="124" t="s">
        <v>1338</v>
      </c>
      <c r="J95" s="124" t="s">
        <v>11015</v>
      </c>
      <c r="K95" s="124" t="s">
        <v>10065</v>
      </c>
      <c r="L95" s="124" t="s">
        <v>4411</v>
      </c>
      <c r="M95" s="124" t="s">
        <v>4427</v>
      </c>
      <c r="N95" s="124" t="s">
        <v>11016</v>
      </c>
      <c r="O95" s="124" t="s">
        <v>11122</v>
      </c>
    </row>
    <row r="96" spans="2:15" ht="13.8" x14ac:dyDescent="0.25">
      <c r="B96" s="124" t="s">
        <v>3723</v>
      </c>
      <c r="C96" s="124" t="s">
        <v>3722</v>
      </c>
      <c r="D96" s="124" t="s">
        <v>9195</v>
      </c>
      <c r="E96" s="124" t="s">
        <v>2461</v>
      </c>
      <c r="F96" s="124" t="s">
        <v>1393</v>
      </c>
      <c r="G96" s="124" t="s">
        <v>893</v>
      </c>
      <c r="H96" s="111">
        <v>51334</v>
      </c>
      <c r="I96" s="124" t="s">
        <v>1395</v>
      </c>
      <c r="J96" s="124" t="s">
        <v>11123</v>
      </c>
      <c r="K96" s="124" t="s">
        <v>11124</v>
      </c>
      <c r="L96" s="124" t="s">
        <v>4411</v>
      </c>
      <c r="M96" s="124" t="s">
        <v>4454</v>
      </c>
      <c r="N96" s="124" t="s">
        <v>11125</v>
      </c>
      <c r="O96" s="124" t="s">
        <v>11126</v>
      </c>
    </row>
    <row r="97" spans="2:15" ht="13.8" x14ac:dyDescent="0.25">
      <c r="B97" s="124" t="s">
        <v>3726</v>
      </c>
      <c r="C97" s="124" t="s">
        <v>3725</v>
      </c>
      <c r="D97" s="124" t="s">
        <v>3727</v>
      </c>
      <c r="E97" s="124" t="s">
        <v>3902</v>
      </c>
      <c r="F97" s="124" t="s">
        <v>1200</v>
      </c>
      <c r="G97" s="124" t="s">
        <v>893</v>
      </c>
      <c r="H97" s="111">
        <v>52302</v>
      </c>
      <c r="I97" s="124" t="s">
        <v>895</v>
      </c>
      <c r="J97" s="124" t="s">
        <v>11127</v>
      </c>
      <c r="K97" s="124" t="s">
        <v>6105</v>
      </c>
      <c r="L97" s="124" t="s">
        <v>4411</v>
      </c>
      <c r="M97" s="124" t="s">
        <v>4454</v>
      </c>
      <c r="N97" s="124" t="s">
        <v>11128</v>
      </c>
      <c r="O97" s="124" t="s">
        <v>6107</v>
      </c>
    </row>
    <row r="98" spans="2:15" ht="13.8" x14ac:dyDescent="0.25">
      <c r="B98" s="124" t="s">
        <v>3729</v>
      </c>
      <c r="C98" s="124" t="s">
        <v>3728</v>
      </c>
      <c r="D98" s="124" t="s">
        <v>3730</v>
      </c>
      <c r="E98" s="124" t="s">
        <v>2061</v>
      </c>
      <c r="F98" s="124" t="s">
        <v>900</v>
      </c>
      <c r="G98" s="124" t="s">
        <v>893</v>
      </c>
      <c r="H98" s="111">
        <v>50316</v>
      </c>
      <c r="I98" s="124" t="s">
        <v>952</v>
      </c>
      <c r="J98" s="124" t="s">
        <v>11129</v>
      </c>
      <c r="K98" s="124" t="s">
        <v>11130</v>
      </c>
      <c r="L98" s="124" t="s">
        <v>4411</v>
      </c>
      <c r="M98" s="124" t="s">
        <v>4454</v>
      </c>
      <c r="N98" s="124" t="s">
        <v>11131</v>
      </c>
      <c r="O98" s="124" t="s">
        <v>11132</v>
      </c>
    </row>
    <row r="99" spans="2:15" ht="13.8" x14ac:dyDescent="0.25">
      <c r="B99" s="124" t="s">
        <v>3732</v>
      </c>
      <c r="C99" s="124" t="s">
        <v>3731</v>
      </c>
      <c r="D99" s="124" t="s">
        <v>9203</v>
      </c>
      <c r="E99" s="124" t="s">
        <v>2452</v>
      </c>
      <c r="F99" s="124" t="s">
        <v>1712</v>
      </c>
      <c r="G99" s="124" t="s">
        <v>893</v>
      </c>
      <c r="H99" s="111">
        <v>50220</v>
      </c>
      <c r="I99" s="124" t="s">
        <v>924</v>
      </c>
      <c r="J99" s="124" t="s">
        <v>11133</v>
      </c>
      <c r="K99" s="124" t="s">
        <v>11134</v>
      </c>
      <c r="L99" s="124" t="s">
        <v>4411</v>
      </c>
      <c r="M99" s="124" t="s">
        <v>4427</v>
      </c>
      <c r="N99" s="124" t="s">
        <v>11135</v>
      </c>
      <c r="O99" s="124" t="s">
        <v>10003</v>
      </c>
    </row>
    <row r="100" spans="2:15" ht="13.8" x14ac:dyDescent="0.25">
      <c r="B100" s="124" t="s">
        <v>3735</v>
      </c>
      <c r="C100" s="124" t="s">
        <v>3734</v>
      </c>
      <c r="D100" s="124" t="s">
        <v>9208</v>
      </c>
      <c r="E100" s="124" t="s">
        <v>2458</v>
      </c>
      <c r="F100" s="124" t="s">
        <v>2459</v>
      </c>
      <c r="G100" s="124" t="s">
        <v>893</v>
      </c>
      <c r="H100" s="111">
        <v>51245</v>
      </c>
      <c r="I100" s="124" t="s">
        <v>1148</v>
      </c>
      <c r="J100" s="124" t="s">
        <v>11136</v>
      </c>
      <c r="K100" s="124" t="s">
        <v>6045</v>
      </c>
      <c r="L100" s="124" t="s">
        <v>4411</v>
      </c>
      <c r="M100" s="124" t="s">
        <v>4427</v>
      </c>
      <c r="N100" s="124" t="s">
        <v>11137</v>
      </c>
      <c r="O100" s="124" t="s">
        <v>11138</v>
      </c>
    </row>
    <row r="101" spans="2:15" ht="13.8" x14ac:dyDescent="0.25">
      <c r="B101" s="124" t="s">
        <v>4286</v>
      </c>
      <c r="C101" s="124" t="s">
        <v>4285</v>
      </c>
      <c r="D101" s="124" t="s">
        <v>4351</v>
      </c>
      <c r="E101" s="124" t="s">
        <v>4333</v>
      </c>
      <c r="F101" s="124" t="s">
        <v>4289</v>
      </c>
      <c r="G101" s="124" t="s">
        <v>893</v>
      </c>
      <c r="H101" s="111">
        <v>52253</v>
      </c>
      <c r="I101" s="124" t="s">
        <v>895</v>
      </c>
      <c r="J101" s="124" t="s">
        <v>6419</v>
      </c>
      <c r="K101" s="124" t="s">
        <v>11139</v>
      </c>
      <c r="L101" s="124" t="s">
        <v>4411</v>
      </c>
      <c r="M101" s="124" t="s">
        <v>4454</v>
      </c>
      <c r="N101" s="124" t="s">
        <v>11140</v>
      </c>
      <c r="O101" s="124" t="s">
        <v>11141</v>
      </c>
    </row>
    <row r="102" spans="2:15" ht="13.8" x14ac:dyDescent="0.25">
      <c r="B102" s="124" t="s">
        <v>3738</v>
      </c>
      <c r="C102" s="124" t="s">
        <v>3737</v>
      </c>
      <c r="D102" s="124" t="s">
        <v>9213</v>
      </c>
      <c r="E102" s="124" t="s">
        <v>2195</v>
      </c>
      <c r="F102" s="124" t="s">
        <v>2196</v>
      </c>
      <c r="G102" s="124" t="s">
        <v>893</v>
      </c>
      <c r="H102" s="111">
        <v>51573</v>
      </c>
      <c r="I102" s="124" t="s">
        <v>1446</v>
      </c>
      <c r="J102" s="124" t="s">
        <v>6403</v>
      </c>
      <c r="K102" s="124" t="s">
        <v>11142</v>
      </c>
      <c r="L102" s="124" t="s">
        <v>4411</v>
      </c>
      <c r="M102" s="124" t="s">
        <v>4427</v>
      </c>
      <c r="N102" s="124" t="s">
        <v>11143</v>
      </c>
      <c r="O102" s="124" t="s">
        <v>11144</v>
      </c>
    </row>
    <row r="103" spans="2:15" ht="13.8" x14ac:dyDescent="0.25">
      <c r="B103" s="124" t="s">
        <v>3741</v>
      </c>
      <c r="C103" s="124" t="s">
        <v>3740</v>
      </c>
      <c r="D103" s="124" t="s">
        <v>5311</v>
      </c>
      <c r="E103" s="124" t="s">
        <v>1014</v>
      </c>
      <c r="F103" s="124" t="s">
        <v>1015</v>
      </c>
      <c r="G103" s="124" t="s">
        <v>893</v>
      </c>
      <c r="H103" s="111">
        <v>52601</v>
      </c>
      <c r="I103" s="124" t="s">
        <v>900</v>
      </c>
      <c r="J103" s="124" t="s">
        <v>5288</v>
      </c>
      <c r="K103" s="124" t="s">
        <v>11145</v>
      </c>
      <c r="L103" s="124" t="s">
        <v>4411</v>
      </c>
      <c r="M103" s="124" t="s">
        <v>4454</v>
      </c>
      <c r="N103" s="124" t="s">
        <v>5290</v>
      </c>
      <c r="O103" s="124" t="s">
        <v>7921</v>
      </c>
    </row>
    <row r="104" spans="2:15" ht="13.8" x14ac:dyDescent="0.25">
      <c r="B104" s="124" t="s">
        <v>3919</v>
      </c>
      <c r="C104" s="124" t="s">
        <v>3742</v>
      </c>
      <c r="D104" s="124" t="s">
        <v>9217</v>
      </c>
      <c r="E104" s="124" t="s">
        <v>2086</v>
      </c>
      <c r="F104" s="124" t="s">
        <v>2087</v>
      </c>
      <c r="G104" s="124" t="s">
        <v>893</v>
      </c>
      <c r="H104" s="111">
        <v>52767</v>
      </c>
      <c r="I104" s="124" t="s">
        <v>1003</v>
      </c>
      <c r="J104" s="124" t="s">
        <v>7720</v>
      </c>
      <c r="K104" s="124" t="s">
        <v>11146</v>
      </c>
      <c r="L104" s="124" t="s">
        <v>4411</v>
      </c>
      <c r="M104" s="124" t="s">
        <v>4454</v>
      </c>
      <c r="N104" s="124" t="s">
        <v>7721</v>
      </c>
      <c r="O104" s="124" t="s">
        <v>11147</v>
      </c>
    </row>
    <row r="105" spans="2:15" ht="13.8" x14ac:dyDescent="0.25">
      <c r="B105" s="124" t="s">
        <v>3745</v>
      </c>
      <c r="C105" s="124" t="s">
        <v>3744</v>
      </c>
      <c r="D105" s="124" t="s">
        <v>11148</v>
      </c>
      <c r="E105" s="124" t="s">
        <v>2188</v>
      </c>
      <c r="F105" s="124" t="s">
        <v>1222</v>
      </c>
      <c r="G105" s="124" t="s">
        <v>893</v>
      </c>
      <c r="H105" s="111">
        <v>52803</v>
      </c>
      <c r="I105" s="124" t="s">
        <v>1003</v>
      </c>
      <c r="J105" s="124" t="s">
        <v>11149</v>
      </c>
      <c r="K105" s="124" t="s">
        <v>11150</v>
      </c>
      <c r="L105" s="124" t="s">
        <v>4411</v>
      </c>
      <c r="M105" s="124" t="s">
        <v>4454</v>
      </c>
      <c r="N105" s="124" t="s">
        <v>11151</v>
      </c>
      <c r="O105" s="124" t="s">
        <v>11152</v>
      </c>
    </row>
    <row r="106" spans="2:15" ht="13.8" x14ac:dyDescent="0.25">
      <c r="B106" s="124" t="s">
        <v>988</v>
      </c>
      <c r="C106" s="124" t="s">
        <v>235</v>
      </c>
      <c r="D106" s="124" t="s">
        <v>8</v>
      </c>
      <c r="E106" s="124" t="s">
        <v>989</v>
      </c>
      <c r="F106" s="124" t="s">
        <v>903</v>
      </c>
      <c r="G106" s="124" t="s">
        <v>893</v>
      </c>
      <c r="H106" s="111">
        <v>52001</v>
      </c>
      <c r="I106" s="124" t="s">
        <v>903</v>
      </c>
      <c r="J106" s="124" t="s">
        <v>11153</v>
      </c>
      <c r="K106" s="124" t="s">
        <v>11154</v>
      </c>
      <c r="L106" s="124" t="s">
        <v>4411</v>
      </c>
      <c r="M106" s="124" t="s">
        <v>4454</v>
      </c>
      <c r="N106" s="124" t="s">
        <v>11155</v>
      </c>
      <c r="O106" s="124" t="s">
        <v>11156</v>
      </c>
    </row>
    <row r="107" spans="2:15" ht="13.8" x14ac:dyDescent="0.25">
      <c r="B107" s="124" t="s">
        <v>990</v>
      </c>
      <c r="C107" s="124" t="s">
        <v>236</v>
      </c>
      <c r="D107" s="124" t="s">
        <v>9</v>
      </c>
      <c r="E107" s="124" t="s">
        <v>991</v>
      </c>
      <c r="F107" s="124" t="s">
        <v>992</v>
      </c>
      <c r="G107" s="124" t="s">
        <v>893</v>
      </c>
      <c r="H107" s="111">
        <v>51503</v>
      </c>
      <c r="I107" s="124" t="s">
        <v>972</v>
      </c>
      <c r="J107" s="124" t="s">
        <v>9941</v>
      </c>
      <c r="K107" s="124" t="s">
        <v>11157</v>
      </c>
      <c r="L107" s="124" t="s">
        <v>4411</v>
      </c>
      <c r="M107" s="124" t="s">
        <v>4427</v>
      </c>
      <c r="N107" s="124" t="s">
        <v>11158</v>
      </c>
      <c r="O107" s="124" t="s">
        <v>11159</v>
      </c>
    </row>
    <row r="108" spans="2:15" ht="13.8" x14ac:dyDescent="0.25">
      <c r="B108" s="124" t="s">
        <v>4301</v>
      </c>
      <c r="C108" s="124" t="s">
        <v>4344</v>
      </c>
      <c r="D108" s="124" t="s">
        <v>4302</v>
      </c>
      <c r="E108" s="124" t="s">
        <v>1811</v>
      </c>
      <c r="F108" s="124" t="s">
        <v>1812</v>
      </c>
      <c r="G108" s="124" t="s">
        <v>893</v>
      </c>
      <c r="H108" s="111">
        <v>51351</v>
      </c>
      <c r="I108" s="124" t="s">
        <v>1594</v>
      </c>
      <c r="J108" s="124" t="s">
        <v>8767</v>
      </c>
      <c r="K108" s="124" t="s">
        <v>6127</v>
      </c>
      <c r="L108" s="124" t="s">
        <v>4411</v>
      </c>
      <c r="M108" s="124" t="s">
        <v>4454</v>
      </c>
      <c r="N108" s="124" t="s">
        <v>8228</v>
      </c>
      <c r="O108" s="124" t="s">
        <v>11160</v>
      </c>
    </row>
    <row r="109" spans="2:15" ht="13.8" x14ac:dyDescent="0.25">
      <c r="B109" s="124" t="s">
        <v>4293</v>
      </c>
      <c r="C109" s="124" t="s">
        <v>4340</v>
      </c>
      <c r="D109" s="124" t="s">
        <v>4294</v>
      </c>
      <c r="E109" s="124" t="s">
        <v>1571</v>
      </c>
      <c r="F109" s="124" t="s">
        <v>1572</v>
      </c>
      <c r="G109" s="124" t="s">
        <v>893</v>
      </c>
      <c r="H109" s="111">
        <v>50517</v>
      </c>
      <c r="I109" s="124" t="s">
        <v>939</v>
      </c>
      <c r="J109" s="124" t="s">
        <v>11161</v>
      </c>
      <c r="K109" s="124" t="s">
        <v>11162</v>
      </c>
      <c r="L109" s="124" t="s">
        <v>4411</v>
      </c>
      <c r="M109" s="124" t="s">
        <v>4427</v>
      </c>
      <c r="N109" s="124" t="s">
        <v>11163</v>
      </c>
      <c r="O109" s="124" t="s">
        <v>11164</v>
      </c>
    </row>
    <row r="110" spans="2:15" ht="13.8" x14ac:dyDescent="0.25">
      <c r="B110" s="124" t="s">
        <v>4299</v>
      </c>
      <c r="C110" s="124" t="s">
        <v>4343</v>
      </c>
      <c r="D110" s="124" t="s">
        <v>9231</v>
      </c>
      <c r="E110" s="124" t="s">
        <v>2318</v>
      </c>
      <c r="F110" s="124" t="s">
        <v>1489</v>
      </c>
      <c r="G110" s="124" t="s">
        <v>893</v>
      </c>
      <c r="H110" s="111">
        <v>50158</v>
      </c>
      <c r="I110" s="124" t="s">
        <v>1491</v>
      </c>
      <c r="J110" s="124" t="s">
        <v>10609</v>
      </c>
      <c r="K110" s="124" t="s">
        <v>4954</v>
      </c>
      <c r="L110" s="124" t="s">
        <v>4411</v>
      </c>
      <c r="M110" s="124" t="s">
        <v>4454</v>
      </c>
      <c r="N110" s="124" t="s">
        <v>11165</v>
      </c>
      <c r="O110" s="124" t="s">
        <v>11166</v>
      </c>
    </row>
    <row r="111" spans="2:15" ht="13.8" x14ac:dyDescent="0.25">
      <c r="B111" s="124" t="s">
        <v>4304</v>
      </c>
      <c r="C111" s="124" t="s">
        <v>4345</v>
      </c>
      <c r="D111" s="124" t="s">
        <v>9233</v>
      </c>
      <c r="E111" s="124" t="s">
        <v>2616</v>
      </c>
      <c r="F111" s="124" t="s">
        <v>1592</v>
      </c>
      <c r="G111" s="124" t="s">
        <v>893</v>
      </c>
      <c r="H111" s="111">
        <v>51360</v>
      </c>
      <c r="I111" s="124" t="s">
        <v>1594</v>
      </c>
      <c r="J111" s="124" t="s">
        <v>11167</v>
      </c>
      <c r="K111" s="124" t="s">
        <v>11168</v>
      </c>
      <c r="L111" s="124" t="s">
        <v>4411</v>
      </c>
      <c r="M111" s="124" t="s">
        <v>4454</v>
      </c>
      <c r="N111" s="124" t="s">
        <v>4673</v>
      </c>
      <c r="O111" s="124" t="s">
        <v>11169</v>
      </c>
    </row>
    <row r="112" spans="2:15" ht="13.8" x14ac:dyDescent="0.25">
      <c r="B112" s="124" t="s">
        <v>4295</v>
      </c>
      <c r="C112" s="124" t="s">
        <v>4341</v>
      </c>
      <c r="D112" s="124" t="s">
        <v>4296</v>
      </c>
      <c r="E112" s="124" t="s">
        <v>1058</v>
      </c>
      <c r="F112" s="124" t="s">
        <v>1059</v>
      </c>
      <c r="G112" s="124" t="s">
        <v>893</v>
      </c>
      <c r="H112" s="111">
        <v>51401</v>
      </c>
      <c r="I112" s="124" t="s">
        <v>1059</v>
      </c>
      <c r="J112" s="124" t="s">
        <v>4743</v>
      </c>
      <c r="K112" s="124" t="s">
        <v>8019</v>
      </c>
      <c r="L112" s="124" t="s">
        <v>4411</v>
      </c>
      <c r="M112" s="124" t="s">
        <v>4454</v>
      </c>
      <c r="N112" s="124" t="s">
        <v>11170</v>
      </c>
      <c r="O112" s="124" t="s">
        <v>8021</v>
      </c>
    </row>
    <row r="113" spans="2:15" ht="13.8" x14ac:dyDescent="0.25">
      <c r="B113" s="124" t="s">
        <v>4297</v>
      </c>
      <c r="C113" s="124" t="s">
        <v>4342</v>
      </c>
      <c r="D113" s="124" t="s">
        <v>4298</v>
      </c>
      <c r="E113" s="124" t="s">
        <v>1183</v>
      </c>
      <c r="F113" s="124" t="s">
        <v>1184</v>
      </c>
      <c r="G113" s="124" t="s">
        <v>893</v>
      </c>
      <c r="H113" s="111">
        <v>52136</v>
      </c>
      <c r="I113" s="124" t="s">
        <v>1138</v>
      </c>
      <c r="J113" s="124" t="s">
        <v>11171</v>
      </c>
      <c r="K113" s="124" t="s">
        <v>11172</v>
      </c>
      <c r="L113" s="124" t="s">
        <v>4411</v>
      </c>
      <c r="M113" s="124" t="s">
        <v>4427</v>
      </c>
      <c r="N113" s="124" t="s">
        <v>11173</v>
      </c>
      <c r="O113" s="124" t="s">
        <v>11174</v>
      </c>
    </row>
    <row r="114" spans="2:15" ht="13.8" x14ac:dyDescent="0.25">
      <c r="B114" s="124" t="s">
        <v>4392</v>
      </c>
      <c r="C114" s="124" t="s">
        <v>4391</v>
      </c>
      <c r="D114" s="124" t="s">
        <v>4393</v>
      </c>
      <c r="E114" s="124" t="s">
        <v>4394</v>
      </c>
      <c r="F114" s="124" t="s">
        <v>892</v>
      </c>
      <c r="G114" s="124" t="s">
        <v>893</v>
      </c>
      <c r="H114" s="111">
        <v>52404</v>
      </c>
      <c r="I114" s="124" t="s">
        <v>895</v>
      </c>
      <c r="J114" s="124" t="s">
        <v>11175</v>
      </c>
      <c r="K114" s="124" t="s">
        <v>9122</v>
      </c>
      <c r="L114" s="124" t="s">
        <v>4411</v>
      </c>
      <c r="M114" s="124" t="s">
        <v>4427</v>
      </c>
      <c r="N114" s="124" t="s">
        <v>11176</v>
      </c>
      <c r="O114" s="124" t="s">
        <v>9124</v>
      </c>
    </row>
    <row r="115" spans="2:15" ht="13.8" x14ac:dyDescent="0.25">
      <c r="B115" s="124" t="s">
        <v>994</v>
      </c>
      <c r="C115" s="124" t="s">
        <v>237</v>
      </c>
      <c r="D115" s="124" t="s">
        <v>2546</v>
      </c>
      <c r="E115" s="124" t="s">
        <v>995</v>
      </c>
      <c r="F115" s="124" t="s">
        <v>996</v>
      </c>
      <c r="G115" s="124" t="s">
        <v>893</v>
      </c>
      <c r="H115" s="111">
        <v>50248</v>
      </c>
      <c r="I115" s="124" t="s">
        <v>998</v>
      </c>
      <c r="J115" s="124" t="s">
        <v>11177</v>
      </c>
      <c r="K115" s="124" t="s">
        <v>10235</v>
      </c>
      <c r="L115" s="124" t="s">
        <v>4411</v>
      </c>
      <c r="M115" s="124" t="s">
        <v>4427</v>
      </c>
      <c r="N115" s="124" t="s">
        <v>6081</v>
      </c>
      <c r="O115" s="124" t="s">
        <v>10237</v>
      </c>
    </row>
    <row r="116" spans="2:15" ht="13.8" x14ac:dyDescent="0.25">
      <c r="B116" s="124" t="s">
        <v>4389</v>
      </c>
      <c r="C116" s="124" t="s">
        <v>4280</v>
      </c>
      <c r="D116" s="124" t="s">
        <v>4282</v>
      </c>
      <c r="E116" s="124" t="s">
        <v>9859</v>
      </c>
      <c r="F116" s="124" t="s">
        <v>4284</v>
      </c>
      <c r="G116" s="124" t="s">
        <v>893</v>
      </c>
      <c r="H116" s="111">
        <v>52002</v>
      </c>
      <c r="I116" s="124" t="s">
        <v>903</v>
      </c>
      <c r="J116" s="124" t="s">
        <v>11178</v>
      </c>
      <c r="K116" s="124" t="s">
        <v>5344</v>
      </c>
      <c r="L116" s="124" t="s">
        <v>4411</v>
      </c>
      <c r="M116" s="124" t="s">
        <v>4427</v>
      </c>
      <c r="N116" s="124" t="s">
        <v>11179</v>
      </c>
      <c r="O116" s="124" t="s">
        <v>11180</v>
      </c>
    </row>
    <row r="117" spans="2:15" ht="13.8" x14ac:dyDescent="0.25">
      <c r="B117" s="124" t="s">
        <v>4322</v>
      </c>
      <c r="C117" s="124" t="s">
        <v>4346</v>
      </c>
      <c r="D117" s="124" t="s">
        <v>4323</v>
      </c>
      <c r="E117" s="124" t="s">
        <v>1557</v>
      </c>
      <c r="F117" s="124" t="s">
        <v>1558</v>
      </c>
      <c r="G117" s="124" t="s">
        <v>893</v>
      </c>
      <c r="H117" s="111">
        <v>50126</v>
      </c>
      <c r="I117" s="124" t="s">
        <v>1271</v>
      </c>
      <c r="J117" s="124" t="s">
        <v>11181</v>
      </c>
      <c r="K117" s="124" t="s">
        <v>4828</v>
      </c>
      <c r="L117" s="124" t="s">
        <v>4411</v>
      </c>
      <c r="M117" s="124" t="s">
        <v>4454</v>
      </c>
      <c r="N117" s="124" t="s">
        <v>11182</v>
      </c>
      <c r="O117" s="124" t="s">
        <v>4830</v>
      </c>
    </row>
    <row r="118" spans="2:15" ht="13.8" x14ac:dyDescent="0.25">
      <c r="B118" s="124" t="s">
        <v>2390</v>
      </c>
      <c r="C118" s="124" t="s">
        <v>4348</v>
      </c>
      <c r="D118" s="124" t="s">
        <v>229</v>
      </c>
      <c r="E118" s="124" t="s">
        <v>2391</v>
      </c>
      <c r="F118" s="124" t="s">
        <v>1661</v>
      </c>
      <c r="G118" s="124" t="s">
        <v>893</v>
      </c>
      <c r="H118" s="111">
        <v>52241</v>
      </c>
      <c r="I118" s="124" t="s">
        <v>909</v>
      </c>
      <c r="J118" s="124" t="s">
        <v>11183</v>
      </c>
      <c r="K118" s="124" t="s">
        <v>5708</v>
      </c>
      <c r="L118" s="124" t="s">
        <v>4411</v>
      </c>
      <c r="M118" s="124" t="s">
        <v>4454</v>
      </c>
      <c r="N118" s="124" t="s">
        <v>11184</v>
      </c>
      <c r="O118" s="124" t="s">
        <v>5710</v>
      </c>
    </row>
    <row r="119" spans="2:15" ht="13.8" x14ac:dyDescent="0.25">
      <c r="B119" s="124" t="s">
        <v>4396</v>
      </c>
      <c r="C119" s="124" t="s">
        <v>4395</v>
      </c>
      <c r="D119" s="124" t="s">
        <v>4397</v>
      </c>
      <c r="E119" s="124" t="s">
        <v>4398</v>
      </c>
      <c r="F119" s="124" t="s">
        <v>1516</v>
      </c>
      <c r="G119" s="124" t="s">
        <v>893</v>
      </c>
      <c r="H119" s="111">
        <v>50638</v>
      </c>
      <c r="I119" s="124" t="s">
        <v>1518</v>
      </c>
      <c r="J119" s="124" t="s">
        <v>11185</v>
      </c>
      <c r="K119" s="124" t="s">
        <v>4410</v>
      </c>
      <c r="L119" s="124" t="s">
        <v>4411</v>
      </c>
      <c r="M119" s="124" t="s">
        <v>4427</v>
      </c>
      <c r="N119" s="124" t="s">
        <v>11186</v>
      </c>
      <c r="O119" s="124" t="s">
        <v>9925</v>
      </c>
    </row>
    <row r="120" spans="2:15" ht="13.8" x14ac:dyDescent="0.25">
      <c r="B120" s="124" t="s">
        <v>9858</v>
      </c>
      <c r="C120" s="124" t="s">
        <v>4376</v>
      </c>
      <c r="D120" s="124" t="s">
        <v>50</v>
      </c>
      <c r="E120" s="124" t="s">
        <v>4737</v>
      </c>
      <c r="F120" s="124" t="s">
        <v>1313</v>
      </c>
      <c r="G120" s="124" t="s">
        <v>893</v>
      </c>
      <c r="H120" s="111">
        <v>50076</v>
      </c>
      <c r="I120" s="124" t="s">
        <v>1315</v>
      </c>
      <c r="J120" s="124" t="s">
        <v>11187</v>
      </c>
      <c r="K120" s="124" t="s">
        <v>6511</v>
      </c>
      <c r="L120" s="124" t="s">
        <v>4411</v>
      </c>
      <c r="M120" s="124" t="s">
        <v>4454</v>
      </c>
      <c r="N120" s="124" t="s">
        <v>11188</v>
      </c>
      <c r="O120" s="124" t="s">
        <v>11189</v>
      </c>
    </row>
    <row r="121" spans="2:15" ht="13.8" x14ac:dyDescent="0.25">
      <c r="B121" s="124" t="s">
        <v>4400</v>
      </c>
      <c r="C121" s="124" t="s">
        <v>4399</v>
      </c>
      <c r="D121" s="124" t="s">
        <v>9249</v>
      </c>
      <c r="E121" s="124" t="s">
        <v>9250</v>
      </c>
      <c r="F121" s="124" t="s">
        <v>1068</v>
      </c>
      <c r="G121" s="124" t="s">
        <v>893</v>
      </c>
      <c r="H121" s="111">
        <v>50613</v>
      </c>
      <c r="I121" s="124" t="s">
        <v>895</v>
      </c>
      <c r="J121" s="124" t="s">
        <v>11190</v>
      </c>
      <c r="K121" s="124" t="s">
        <v>11191</v>
      </c>
      <c r="L121" s="124" t="s">
        <v>4411</v>
      </c>
      <c r="M121" s="124" t="s">
        <v>4427</v>
      </c>
      <c r="N121" s="124" t="s">
        <v>11192</v>
      </c>
      <c r="O121" s="124" t="s">
        <v>7782</v>
      </c>
    </row>
    <row r="122" spans="2:15" ht="13.8" x14ac:dyDescent="0.25">
      <c r="B122" s="124" t="s">
        <v>1292</v>
      </c>
      <c r="C122" s="124" t="s">
        <v>4370</v>
      </c>
      <c r="D122" s="124" t="s">
        <v>4372</v>
      </c>
      <c r="E122" s="124" t="s">
        <v>1293</v>
      </c>
      <c r="F122" s="124" t="s">
        <v>1294</v>
      </c>
      <c r="G122" s="124" t="s">
        <v>893</v>
      </c>
      <c r="H122" s="111">
        <v>51054</v>
      </c>
      <c r="I122" s="124" t="s">
        <v>1065</v>
      </c>
      <c r="J122" s="124" t="s">
        <v>6483</v>
      </c>
      <c r="K122" s="124" t="s">
        <v>11193</v>
      </c>
      <c r="L122" s="124" t="s">
        <v>4411</v>
      </c>
      <c r="M122" s="124" t="s">
        <v>4454</v>
      </c>
      <c r="N122" s="124" t="s">
        <v>11194</v>
      </c>
      <c r="O122" s="124" t="s">
        <v>11195</v>
      </c>
    </row>
    <row r="123" spans="2:15" ht="13.8" x14ac:dyDescent="0.25">
      <c r="B123" s="124" t="s">
        <v>2361</v>
      </c>
      <c r="C123" s="124" t="s">
        <v>4385</v>
      </c>
      <c r="D123" s="124" t="s">
        <v>4386</v>
      </c>
      <c r="E123" s="124" t="s">
        <v>11196</v>
      </c>
      <c r="F123" s="124" t="s">
        <v>2363</v>
      </c>
      <c r="G123" s="124" t="s">
        <v>893</v>
      </c>
      <c r="H123" s="111">
        <v>51546</v>
      </c>
      <c r="I123" s="124" t="s">
        <v>1249</v>
      </c>
      <c r="J123" s="124" t="s">
        <v>11046</v>
      </c>
      <c r="K123" s="124" t="s">
        <v>11197</v>
      </c>
      <c r="L123" s="124" t="s">
        <v>4411</v>
      </c>
      <c r="M123" s="124" t="s">
        <v>4427</v>
      </c>
      <c r="N123" s="124" t="s">
        <v>11198</v>
      </c>
      <c r="O123" s="124" t="s">
        <v>11199</v>
      </c>
    </row>
    <row r="124" spans="2:15" ht="13.8" x14ac:dyDescent="0.25">
      <c r="B124" s="124" t="s">
        <v>2033</v>
      </c>
      <c r="C124" s="124" t="s">
        <v>4382</v>
      </c>
      <c r="D124" s="124" t="s">
        <v>9260</v>
      </c>
      <c r="E124" s="124" t="s">
        <v>2034</v>
      </c>
      <c r="F124" s="124" t="s">
        <v>1444</v>
      </c>
      <c r="G124" s="124" t="s">
        <v>893</v>
      </c>
      <c r="H124" s="111">
        <v>51566</v>
      </c>
      <c r="I124" s="124" t="s">
        <v>1446</v>
      </c>
      <c r="J124" s="124" t="s">
        <v>11200</v>
      </c>
      <c r="K124" s="124" t="s">
        <v>6952</v>
      </c>
      <c r="L124" s="124" t="s">
        <v>4411</v>
      </c>
      <c r="M124" s="124" t="s">
        <v>4454</v>
      </c>
      <c r="N124" s="124" t="s">
        <v>11201</v>
      </c>
      <c r="O124" s="124" t="s">
        <v>11202</v>
      </c>
    </row>
    <row r="125" spans="2:15" ht="13.8" x14ac:dyDescent="0.25">
      <c r="B125" s="124" t="s">
        <v>1843</v>
      </c>
      <c r="C125" s="124" t="s">
        <v>4379</v>
      </c>
      <c r="D125" s="124" t="s">
        <v>4380</v>
      </c>
      <c r="E125" s="124" t="s">
        <v>11203</v>
      </c>
      <c r="F125" s="124" t="s">
        <v>1845</v>
      </c>
      <c r="G125" s="124" t="s">
        <v>893</v>
      </c>
      <c r="H125" s="111">
        <v>51445</v>
      </c>
      <c r="I125" s="124" t="s">
        <v>1413</v>
      </c>
      <c r="J125" s="124" t="s">
        <v>11161</v>
      </c>
      <c r="K125" s="124" t="s">
        <v>4458</v>
      </c>
      <c r="L125" s="124" t="s">
        <v>4411</v>
      </c>
      <c r="M125" s="124" t="s">
        <v>4454</v>
      </c>
      <c r="N125" s="124" t="s">
        <v>11204</v>
      </c>
      <c r="O125" s="124" t="s">
        <v>4460</v>
      </c>
    </row>
    <row r="126" spans="2:15" ht="13.8" x14ac:dyDescent="0.25">
      <c r="B126" s="124" t="s">
        <v>4365</v>
      </c>
      <c r="C126" s="124" t="s">
        <v>4364</v>
      </c>
      <c r="D126" s="124" t="s">
        <v>4430</v>
      </c>
      <c r="E126" s="124" t="s">
        <v>1981</v>
      </c>
      <c r="F126" s="124" t="s">
        <v>1420</v>
      </c>
      <c r="G126" s="124" t="s">
        <v>893</v>
      </c>
      <c r="H126" s="111">
        <v>51031</v>
      </c>
      <c r="I126" s="124" t="s">
        <v>934</v>
      </c>
      <c r="J126" s="124" t="s">
        <v>9785</v>
      </c>
      <c r="K126" s="124" t="s">
        <v>7643</v>
      </c>
      <c r="L126" s="124" t="s">
        <v>4411</v>
      </c>
      <c r="M126" s="124" t="s">
        <v>4427</v>
      </c>
      <c r="N126" s="124" t="s">
        <v>9787</v>
      </c>
      <c r="O126" s="124" t="s">
        <v>7644</v>
      </c>
    </row>
    <row r="127" spans="2:15" ht="13.8" x14ac:dyDescent="0.25">
      <c r="B127" s="124" t="s">
        <v>4374</v>
      </c>
      <c r="C127" s="124" t="s">
        <v>4373</v>
      </c>
      <c r="D127" s="124" t="s">
        <v>9265</v>
      </c>
      <c r="E127" s="124" t="s">
        <v>1306</v>
      </c>
      <c r="F127" s="124" t="s">
        <v>903</v>
      </c>
      <c r="G127" s="124" t="s">
        <v>893</v>
      </c>
      <c r="H127" s="111">
        <v>52001</v>
      </c>
      <c r="I127" s="124" t="s">
        <v>903</v>
      </c>
      <c r="J127" s="124" t="s">
        <v>11205</v>
      </c>
      <c r="K127" s="124" t="s">
        <v>11206</v>
      </c>
      <c r="L127" s="124" t="s">
        <v>4411</v>
      </c>
      <c r="M127" s="124" t="s">
        <v>4454</v>
      </c>
      <c r="N127" s="124" t="s">
        <v>11207</v>
      </c>
      <c r="O127" s="124" t="s">
        <v>11208</v>
      </c>
    </row>
    <row r="128" spans="2:15" ht="13.8" x14ac:dyDescent="0.25">
      <c r="B128" s="124" t="s">
        <v>4368</v>
      </c>
      <c r="C128" s="124" t="s">
        <v>4367</v>
      </c>
      <c r="D128" s="124" t="s">
        <v>9857</v>
      </c>
      <c r="E128" s="124" t="s">
        <v>1169</v>
      </c>
      <c r="F128" s="124" t="s">
        <v>1170</v>
      </c>
      <c r="G128" s="124" t="s">
        <v>893</v>
      </c>
      <c r="H128" s="111">
        <v>50703</v>
      </c>
      <c r="I128" s="124" t="s">
        <v>1070</v>
      </c>
      <c r="J128" s="124" t="s">
        <v>5517</v>
      </c>
      <c r="K128" s="124" t="s">
        <v>8967</v>
      </c>
      <c r="L128" s="124" t="s">
        <v>4411</v>
      </c>
      <c r="M128" s="124" t="s">
        <v>4427</v>
      </c>
      <c r="N128" s="124" t="s">
        <v>11209</v>
      </c>
      <c r="O128" s="124" t="s">
        <v>4918</v>
      </c>
    </row>
    <row r="129" spans="2:15" ht="13.8" x14ac:dyDescent="0.25">
      <c r="B129" s="124" t="s">
        <v>4904</v>
      </c>
      <c r="C129" s="124" t="s">
        <v>4903</v>
      </c>
      <c r="D129" s="124" t="s">
        <v>69</v>
      </c>
      <c r="E129" s="124" t="s">
        <v>897</v>
      </c>
      <c r="F129" s="124" t="s">
        <v>898</v>
      </c>
      <c r="G129" s="124" t="s">
        <v>893</v>
      </c>
      <c r="H129" s="111">
        <v>52655</v>
      </c>
      <c r="I129" s="124" t="s">
        <v>900</v>
      </c>
      <c r="J129" s="124" t="s">
        <v>11210</v>
      </c>
      <c r="K129" s="124" t="s">
        <v>10756</v>
      </c>
      <c r="L129" s="124" t="s">
        <v>4411</v>
      </c>
      <c r="M129" s="124" t="s">
        <v>4427</v>
      </c>
      <c r="N129" s="124" t="s">
        <v>7102</v>
      </c>
      <c r="O129" s="124" t="s">
        <v>11211</v>
      </c>
    </row>
    <row r="130" spans="2:15" ht="13.8" x14ac:dyDescent="0.25">
      <c r="B130" s="124" t="s">
        <v>4436</v>
      </c>
      <c r="C130" s="124" t="s">
        <v>4435</v>
      </c>
      <c r="D130" s="124" t="s">
        <v>4437</v>
      </c>
      <c r="E130" s="124" t="s">
        <v>4438</v>
      </c>
      <c r="F130" s="124" t="s">
        <v>1743</v>
      </c>
      <c r="G130" s="124" t="s">
        <v>893</v>
      </c>
      <c r="H130" s="111">
        <v>51455</v>
      </c>
      <c r="I130" s="124" t="s">
        <v>1059</v>
      </c>
      <c r="J130" s="124" t="s">
        <v>11212</v>
      </c>
      <c r="K130" s="124" t="s">
        <v>8243</v>
      </c>
      <c r="L130" s="124" t="s">
        <v>4411</v>
      </c>
      <c r="M130" s="124" t="s">
        <v>4427</v>
      </c>
      <c r="N130" s="124" t="s">
        <v>11213</v>
      </c>
      <c r="O130" s="124" t="s">
        <v>11214</v>
      </c>
    </row>
    <row r="131" spans="2:15" ht="13.8" x14ac:dyDescent="0.25">
      <c r="B131" s="124" t="s">
        <v>9268</v>
      </c>
      <c r="C131" s="124" t="s">
        <v>9856</v>
      </c>
      <c r="D131" s="124" t="s">
        <v>9269</v>
      </c>
      <c r="E131" s="124" t="s">
        <v>1364</v>
      </c>
      <c r="F131" s="124" t="s">
        <v>1365</v>
      </c>
      <c r="G131" s="124" t="s">
        <v>893</v>
      </c>
      <c r="H131" s="111">
        <v>52742</v>
      </c>
      <c r="I131" s="124" t="s">
        <v>1252</v>
      </c>
      <c r="J131" s="124" t="s">
        <v>11215</v>
      </c>
      <c r="K131" s="124" t="s">
        <v>5275</v>
      </c>
      <c r="L131" s="124" t="s">
        <v>4411</v>
      </c>
      <c r="M131" s="124" t="s">
        <v>4454</v>
      </c>
      <c r="N131" s="124" t="s">
        <v>11216</v>
      </c>
      <c r="O131" s="124" t="s">
        <v>11217</v>
      </c>
    </row>
    <row r="132" spans="2:15" ht="13.8" x14ac:dyDescent="0.25">
      <c r="B132" s="124" t="s">
        <v>9270</v>
      </c>
      <c r="C132" s="124" t="s">
        <v>9854</v>
      </c>
      <c r="D132" s="124" t="s">
        <v>9271</v>
      </c>
      <c r="E132" s="124" t="s">
        <v>2243</v>
      </c>
      <c r="F132" s="124" t="s">
        <v>2244</v>
      </c>
      <c r="G132" s="124" t="s">
        <v>893</v>
      </c>
      <c r="H132" s="111">
        <v>51005</v>
      </c>
      <c r="I132" s="124" t="s">
        <v>1042</v>
      </c>
      <c r="J132" s="124" t="s">
        <v>11218</v>
      </c>
      <c r="K132" s="124" t="s">
        <v>6923</v>
      </c>
      <c r="L132" s="124" t="s">
        <v>4411</v>
      </c>
      <c r="M132" s="124" t="s">
        <v>4427</v>
      </c>
      <c r="N132" s="124" t="s">
        <v>9751</v>
      </c>
      <c r="O132" s="124" t="s">
        <v>6050</v>
      </c>
    </row>
    <row r="133" spans="2:15" ht="13.8" x14ac:dyDescent="0.25">
      <c r="B133" s="124" t="s">
        <v>2319</v>
      </c>
      <c r="C133" s="124" t="s">
        <v>9855</v>
      </c>
      <c r="D133" s="124" t="s">
        <v>9272</v>
      </c>
      <c r="E133" s="124" t="s">
        <v>2320</v>
      </c>
      <c r="F133" s="124" t="s">
        <v>2321</v>
      </c>
      <c r="G133" s="124" t="s">
        <v>893</v>
      </c>
      <c r="H133" s="111">
        <v>50263</v>
      </c>
      <c r="I133" s="124" t="s">
        <v>924</v>
      </c>
      <c r="J133" s="124" t="s">
        <v>11219</v>
      </c>
      <c r="K133" s="124" t="s">
        <v>5196</v>
      </c>
      <c r="L133" s="124" t="s">
        <v>4411</v>
      </c>
      <c r="M133" s="124" t="s">
        <v>4454</v>
      </c>
      <c r="N133" s="124" t="s">
        <v>11220</v>
      </c>
      <c r="O133" s="124" t="s">
        <v>6275</v>
      </c>
    </row>
    <row r="134" spans="2:15" ht="13.8" x14ac:dyDescent="0.25">
      <c r="B134" s="124" t="s">
        <v>9853</v>
      </c>
      <c r="C134" s="124" t="s">
        <v>7029</v>
      </c>
      <c r="D134" s="124" t="s">
        <v>2469</v>
      </c>
      <c r="E134" s="124" t="s">
        <v>2281</v>
      </c>
      <c r="F134" s="124" t="s">
        <v>1063</v>
      </c>
      <c r="G134" s="124" t="s">
        <v>893</v>
      </c>
      <c r="H134" s="111">
        <v>51104</v>
      </c>
      <c r="I134" s="124" t="s">
        <v>1065</v>
      </c>
      <c r="J134" s="124" t="s">
        <v>9756</v>
      </c>
      <c r="K134" s="124" t="s">
        <v>11221</v>
      </c>
      <c r="L134" s="124" t="s">
        <v>4411</v>
      </c>
      <c r="M134" s="124" t="s">
        <v>4427</v>
      </c>
      <c r="N134" s="124" t="s">
        <v>4943</v>
      </c>
      <c r="O134" s="124" t="s">
        <v>11222</v>
      </c>
    </row>
    <row r="135" spans="2:15" ht="13.8" x14ac:dyDescent="0.25">
      <c r="B135" s="124" t="s">
        <v>9851</v>
      </c>
      <c r="C135" s="124" t="s">
        <v>9850</v>
      </c>
      <c r="D135" s="124" t="s">
        <v>9852</v>
      </c>
      <c r="E135" s="124" t="s">
        <v>2297</v>
      </c>
      <c r="F135" s="124" t="s">
        <v>900</v>
      </c>
      <c r="G135" s="124" t="s">
        <v>893</v>
      </c>
      <c r="H135" s="111">
        <v>50316</v>
      </c>
      <c r="I135" s="124" t="s">
        <v>952</v>
      </c>
      <c r="J135" s="124" t="s">
        <v>8137</v>
      </c>
      <c r="K135" s="124" t="s">
        <v>11223</v>
      </c>
      <c r="L135" s="124" t="s">
        <v>4411</v>
      </c>
      <c r="M135" s="124" t="s">
        <v>4454</v>
      </c>
      <c r="N135" s="124" t="s">
        <v>11224</v>
      </c>
      <c r="O135" s="124" t="s">
        <v>11225</v>
      </c>
    </row>
    <row r="136" spans="2:15" ht="13.8" x14ac:dyDescent="0.25">
      <c r="B136" s="124" t="s">
        <v>9848</v>
      </c>
      <c r="C136" s="124" t="s">
        <v>9847</v>
      </c>
      <c r="D136" s="124" t="s">
        <v>9849</v>
      </c>
      <c r="E136" s="124" t="s">
        <v>1994</v>
      </c>
      <c r="F136" s="124" t="s">
        <v>1995</v>
      </c>
      <c r="G136" s="124" t="s">
        <v>893</v>
      </c>
      <c r="H136" s="111">
        <v>52637</v>
      </c>
      <c r="I136" s="124" t="s">
        <v>900</v>
      </c>
      <c r="J136" s="124" t="s">
        <v>6969</v>
      </c>
      <c r="K136" s="124" t="s">
        <v>11226</v>
      </c>
      <c r="L136" s="124" t="s">
        <v>4411</v>
      </c>
      <c r="M136" s="124" t="s">
        <v>4454</v>
      </c>
      <c r="N136" s="124" t="s">
        <v>11227</v>
      </c>
      <c r="O136" s="124" t="s">
        <v>11228</v>
      </c>
    </row>
    <row r="137" spans="2:15" ht="13.8" x14ac:dyDescent="0.25">
      <c r="B137" s="124" t="s">
        <v>9845</v>
      </c>
      <c r="C137" s="124" t="s">
        <v>9844</v>
      </c>
      <c r="D137" s="124" t="s">
        <v>9846</v>
      </c>
      <c r="E137" s="124" t="s">
        <v>2344</v>
      </c>
      <c r="F137" s="124" t="s">
        <v>2026</v>
      </c>
      <c r="G137" s="124" t="s">
        <v>893</v>
      </c>
      <c r="H137" s="111">
        <v>50273</v>
      </c>
      <c r="I137" s="124" t="s">
        <v>2028</v>
      </c>
      <c r="J137" s="124" t="s">
        <v>11229</v>
      </c>
      <c r="K137" s="124" t="s">
        <v>11230</v>
      </c>
      <c r="L137" s="124" t="s">
        <v>4411</v>
      </c>
      <c r="M137" s="124" t="s">
        <v>4454</v>
      </c>
      <c r="N137" s="124" t="s">
        <v>11231</v>
      </c>
      <c r="O137" s="124" t="s">
        <v>11232</v>
      </c>
    </row>
    <row r="138" spans="2:15" ht="13.8" x14ac:dyDescent="0.25">
      <c r="B138" s="124" t="s">
        <v>9842</v>
      </c>
      <c r="C138" s="124" t="s">
        <v>9841</v>
      </c>
      <c r="D138" s="124" t="s">
        <v>9843</v>
      </c>
      <c r="E138" s="124" t="s">
        <v>2366</v>
      </c>
      <c r="F138" s="124" t="s">
        <v>1380</v>
      </c>
      <c r="G138" s="124" t="s">
        <v>893</v>
      </c>
      <c r="H138" s="111">
        <v>51632</v>
      </c>
      <c r="I138" s="124" t="s">
        <v>1286</v>
      </c>
      <c r="J138" s="124" t="s">
        <v>11233</v>
      </c>
      <c r="K138" s="124" t="s">
        <v>5384</v>
      </c>
      <c r="L138" s="124" t="s">
        <v>4411</v>
      </c>
      <c r="M138" s="124" t="s">
        <v>4454</v>
      </c>
      <c r="N138" s="124" t="s">
        <v>11234</v>
      </c>
      <c r="O138" s="124" t="s">
        <v>11235</v>
      </c>
    </row>
    <row r="139" spans="2:15" ht="13.8" x14ac:dyDescent="0.25">
      <c r="B139" s="124" t="s">
        <v>9838</v>
      </c>
      <c r="C139" s="124" t="s">
        <v>9837</v>
      </c>
      <c r="D139" s="124" t="s">
        <v>9839</v>
      </c>
      <c r="E139" s="124" t="s">
        <v>9840</v>
      </c>
      <c r="F139" s="124" t="s">
        <v>1837</v>
      </c>
      <c r="G139" s="124" t="s">
        <v>893</v>
      </c>
      <c r="H139" s="111">
        <v>52637</v>
      </c>
      <c r="I139" s="124" t="s">
        <v>1238</v>
      </c>
      <c r="J139" s="124" t="s">
        <v>6993</v>
      </c>
      <c r="K139" s="124" t="s">
        <v>10872</v>
      </c>
      <c r="L139" s="124" t="s">
        <v>4411</v>
      </c>
      <c r="M139" s="124" t="s">
        <v>4427</v>
      </c>
      <c r="N139" s="124" t="s">
        <v>11236</v>
      </c>
      <c r="O139" s="124" t="s">
        <v>10873</v>
      </c>
    </row>
    <row r="140" spans="2:15" ht="13.8" x14ac:dyDescent="0.25">
      <c r="B140" s="124" t="s">
        <v>9835</v>
      </c>
      <c r="C140" s="124" t="s">
        <v>9834</v>
      </c>
      <c r="D140" s="124" t="s">
        <v>9836</v>
      </c>
      <c r="E140" s="124" t="s">
        <v>1340</v>
      </c>
      <c r="F140" s="124" t="s">
        <v>1341</v>
      </c>
      <c r="G140" s="124" t="s">
        <v>893</v>
      </c>
      <c r="H140" s="111">
        <v>52627</v>
      </c>
      <c r="I140" s="124" t="s">
        <v>1238</v>
      </c>
      <c r="J140" s="124" t="s">
        <v>11237</v>
      </c>
      <c r="K140" s="124" t="s">
        <v>11238</v>
      </c>
      <c r="L140" s="124" t="s">
        <v>4411</v>
      </c>
      <c r="M140" s="124" t="s">
        <v>4454</v>
      </c>
      <c r="N140" s="124" t="s">
        <v>11239</v>
      </c>
      <c r="O140" s="124" t="s">
        <v>11240</v>
      </c>
    </row>
    <row r="141" spans="2:15" ht="13.8" x14ac:dyDescent="0.25">
      <c r="B141" s="124" t="s">
        <v>10896</v>
      </c>
      <c r="C141" s="128" t="s">
        <v>10903</v>
      </c>
      <c r="D141" s="127" t="s">
        <v>11241</v>
      </c>
      <c r="E141" s="124" t="s">
        <v>1884</v>
      </c>
      <c r="F141" s="124" t="s">
        <v>1885</v>
      </c>
      <c r="G141" s="124" t="s">
        <v>893</v>
      </c>
      <c r="H141" s="111">
        <v>50211</v>
      </c>
      <c r="I141" s="124" t="s">
        <v>1056</v>
      </c>
      <c r="J141" s="124" t="s">
        <v>8347</v>
      </c>
      <c r="K141" s="124" t="s">
        <v>8684</v>
      </c>
      <c r="L141" s="124" t="s">
        <v>4411</v>
      </c>
      <c r="M141" s="124" t="s">
        <v>4427</v>
      </c>
      <c r="N141" s="124" t="s">
        <v>8349</v>
      </c>
      <c r="O141" s="124" t="s">
        <v>11242</v>
      </c>
    </row>
    <row r="142" spans="2:15" ht="13.8" x14ac:dyDescent="0.25">
      <c r="B142" s="124" t="s">
        <v>10897</v>
      </c>
      <c r="C142" s="128" t="s">
        <v>10904</v>
      </c>
      <c r="D142" s="127" t="s">
        <v>11243</v>
      </c>
      <c r="E142" s="124" t="s">
        <v>9327</v>
      </c>
      <c r="F142" s="124" t="s">
        <v>1503</v>
      </c>
      <c r="G142" s="124" t="s">
        <v>893</v>
      </c>
      <c r="H142" s="111">
        <v>50129</v>
      </c>
      <c r="I142" s="124" t="s">
        <v>1505</v>
      </c>
      <c r="J142" s="124" t="s">
        <v>11244</v>
      </c>
      <c r="K142" s="124" t="s">
        <v>11245</v>
      </c>
      <c r="L142" s="124" t="s">
        <v>4411</v>
      </c>
      <c r="M142" s="124" t="s">
        <v>4427</v>
      </c>
      <c r="N142" s="124" t="s">
        <v>5986</v>
      </c>
      <c r="O142" s="124" t="s">
        <v>11246</v>
      </c>
    </row>
    <row r="143" spans="2:15" ht="13.8" x14ac:dyDescent="0.25">
      <c r="B143" s="124" t="s">
        <v>10898</v>
      </c>
      <c r="C143" s="128" t="s">
        <v>10905</v>
      </c>
      <c r="D143" s="127" t="s">
        <v>11247</v>
      </c>
      <c r="E143" s="124" t="s">
        <v>1493</v>
      </c>
      <c r="F143" s="124" t="s">
        <v>1494</v>
      </c>
      <c r="G143" s="124" t="s">
        <v>893</v>
      </c>
      <c r="H143" s="111">
        <v>50109</v>
      </c>
      <c r="I143" s="124" t="s">
        <v>924</v>
      </c>
      <c r="J143" s="124" t="s">
        <v>11248</v>
      </c>
      <c r="K143" s="124" t="s">
        <v>7725</v>
      </c>
      <c r="L143" s="124" t="s">
        <v>4411</v>
      </c>
      <c r="M143" s="124" t="s">
        <v>4454</v>
      </c>
      <c r="N143" s="124" t="s">
        <v>5551</v>
      </c>
      <c r="O143" s="124" t="s">
        <v>11249</v>
      </c>
    </row>
    <row r="144" spans="2:15" ht="13.8" x14ac:dyDescent="0.25">
      <c r="B144" s="124" t="s">
        <v>10899</v>
      </c>
      <c r="C144" s="128" t="s">
        <v>10906</v>
      </c>
      <c r="D144" s="127" t="s">
        <v>11250</v>
      </c>
      <c r="E144" s="124" t="s">
        <v>949</v>
      </c>
      <c r="F144" s="124" t="s">
        <v>950</v>
      </c>
      <c r="G144" s="124" t="s">
        <v>893</v>
      </c>
      <c r="H144" s="111">
        <v>50009</v>
      </c>
      <c r="I144" s="124" t="s">
        <v>952</v>
      </c>
      <c r="J144" s="124" t="s">
        <v>7531</v>
      </c>
      <c r="K144" s="124" t="s">
        <v>5496</v>
      </c>
      <c r="L144" s="124" t="s">
        <v>4411</v>
      </c>
      <c r="M144" s="124" t="s">
        <v>4427</v>
      </c>
      <c r="N144" s="124" t="s">
        <v>11251</v>
      </c>
      <c r="O144" s="124" t="s">
        <v>11252</v>
      </c>
    </row>
    <row r="145" spans="2:15" ht="13.8" x14ac:dyDescent="0.25">
      <c r="B145" s="124" t="s">
        <v>10900</v>
      </c>
      <c r="C145" s="128" t="s">
        <v>10907</v>
      </c>
      <c r="D145" s="127" t="s">
        <v>11253</v>
      </c>
      <c r="E145" s="124" t="s">
        <v>2303</v>
      </c>
      <c r="F145" s="124" t="s">
        <v>900</v>
      </c>
      <c r="G145" s="124" t="s">
        <v>893</v>
      </c>
      <c r="H145" s="111">
        <v>50314</v>
      </c>
      <c r="I145" s="124" t="s">
        <v>952</v>
      </c>
      <c r="J145" s="124" t="s">
        <v>7702</v>
      </c>
      <c r="K145" s="124" t="s">
        <v>11254</v>
      </c>
      <c r="L145" s="124" t="s">
        <v>4411</v>
      </c>
      <c r="M145" s="124" t="s">
        <v>4427</v>
      </c>
      <c r="N145" s="124" t="s">
        <v>11255</v>
      </c>
      <c r="O145" s="124" t="s">
        <v>11256</v>
      </c>
    </row>
    <row r="146" spans="2:15" ht="13.8" x14ac:dyDescent="0.25">
      <c r="B146" s="124" t="s">
        <v>10901</v>
      </c>
      <c r="C146" s="128" t="s">
        <v>10908</v>
      </c>
      <c r="D146" s="127" t="s">
        <v>11257</v>
      </c>
      <c r="E146" s="124" t="s">
        <v>1986</v>
      </c>
      <c r="F146" s="124" t="s">
        <v>1987</v>
      </c>
      <c r="G146" s="124" t="s">
        <v>893</v>
      </c>
      <c r="H146" s="111">
        <v>50226</v>
      </c>
      <c r="I146" s="124" t="s">
        <v>952</v>
      </c>
      <c r="J146" s="124" t="s">
        <v>11258</v>
      </c>
      <c r="K146" s="124" t="s">
        <v>11259</v>
      </c>
      <c r="L146" s="124" t="s">
        <v>4411</v>
      </c>
      <c r="M146" s="124" t="s">
        <v>4454</v>
      </c>
      <c r="N146" s="124" t="s">
        <v>11260</v>
      </c>
      <c r="O146" s="124" t="s">
        <v>11261</v>
      </c>
    </row>
    <row r="147" spans="2:15" ht="13.8" x14ac:dyDescent="0.25">
      <c r="B147" s="124" t="s">
        <v>10902</v>
      </c>
      <c r="C147" s="127" t="s">
        <v>10909</v>
      </c>
      <c r="D147" s="127" t="s">
        <v>11262</v>
      </c>
      <c r="E147" s="124" t="s">
        <v>2040</v>
      </c>
      <c r="F147" s="124" t="s">
        <v>1059</v>
      </c>
      <c r="G147" s="124" t="s">
        <v>893</v>
      </c>
      <c r="H147" s="111">
        <v>51401</v>
      </c>
      <c r="I147" s="124" t="s">
        <v>1059</v>
      </c>
      <c r="J147" s="124" t="s">
        <v>7718</v>
      </c>
      <c r="K147" s="124" t="s">
        <v>11263</v>
      </c>
      <c r="L147" s="124" t="s">
        <v>4411</v>
      </c>
      <c r="M147" s="124" t="s">
        <v>4427</v>
      </c>
      <c r="N147" s="124" t="s">
        <v>11264</v>
      </c>
      <c r="O147" s="124" t="s">
        <v>11265</v>
      </c>
    </row>
    <row r="148" spans="2:15" ht="13.8" x14ac:dyDescent="0.25">
      <c r="B148" s="124" t="s">
        <v>1418</v>
      </c>
      <c r="C148" s="124" t="s">
        <v>239</v>
      </c>
      <c r="D148" s="124" t="s">
        <v>604</v>
      </c>
      <c r="E148" s="124" t="s">
        <v>1419</v>
      </c>
      <c r="F148" s="124" t="s">
        <v>1420</v>
      </c>
      <c r="G148" s="124" t="s">
        <v>893</v>
      </c>
      <c r="H148" s="111">
        <v>51031</v>
      </c>
      <c r="I148" s="124" t="s">
        <v>934</v>
      </c>
      <c r="J148" s="124" t="s">
        <v>11266</v>
      </c>
      <c r="K148" s="124" t="s">
        <v>11267</v>
      </c>
      <c r="L148" s="124" t="s">
        <v>4411</v>
      </c>
      <c r="M148" s="124" t="s">
        <v>4454</v>
      </c>
      <c r="N148" s="124" t="s">
        <v>11268</v>
      </c>
      <c r="O148" s="124" t="s">
        <v>11269</v>
      </c>
    </row>
    <row r="149" spans="2:15" ht="13.8" x14ac:dyDescent="0.25">
      <c r="B149" s="124" t="s">
        <v>1025</v>
      </c>
      <c r="C149" s="124" t="s">
        <v>240</v>
      </c>
      <c r="D149" s="124" t="s">
        <v>14</v>
      </c>
      <c r="E149" s="124" t="s">
        <v>1026</v>
      </c>
      <c r="F149" s="124" t="s">
        <v>1027</v>
      </c>
      <c r="G149" s="124" t="s">
        <v>893</v>
      </c>
      <c r="H149" s="111">
        <v>52211</v>
      </c>
      <c r="I149" s="124" t="s">
        <v>1029</v>
      </c>
      <c r="J149" s="124" t="s">
        <v>11270</v>
      </c>
      <c r="K149" s="124" t="s">
        <v>5167</v>
      </c>
      <c r="L149" s="124" t="s">
        <v>4411</v>
      </c>
      <c r="M149" s="124" t="s">
        <v>4454</v>
      </c>
      <c r="N149" s="124" t="s">
        <v>8332</v>
      </c>
      <c r="O149" s="124" t="s">
        <v>5169</v>
      </c>
    </row>
    <row r="150" spans="2:15" ht="13.8" x14ac:dyDescent="0.25">
      <c r="B150" s="124" t="s">
        <v>1035</v>
      </c>
      <c r="C150" s="124" t="s">
        <v>241</v>
      </c>
      <c r="D150" s="124" t="s">
        <v>15</v>
      </c>
      <c r="E150" s="124" t="s">
        <v>1036</v>
      </c>
      <c r="F150" s="124" t="s">
        <v>1015</v>
      </c>
      <c r="G150" s="124" t="s">
        <v>893</v>
      </c>
      <c r="H150" s="111">
        <v>52601</v>
      </c>
      <c r="I150" s="124" t="s">
        <v>900</v>
      </c>
      <c r="J150" s="124" t="s">
        <v>11271</v>
      </c>
      <c r="K150" s="124" t="s">
        <v>11272</v>
      </c>
      <c r="L150" s="124" t="s">
        <v>4411</v>
      </c>
      <c r="M150" s="124" t="s">
        <v>4454</v>
      </c>
      <c r="N150" s="124" t="s">
        <v>11273</v>
      </c>
      <c r="O150" s="124" t="s">
        <v>11274</v>
      </c>
    </row>
    <row r="151" spans="2:15" ht="13.8" x14ac:dyDescent="0.25">
      <c r="B151" s="124" t="s">
        <v>1037</v>
      </c>
      <c r="C151" s="124" t="s">
        <v>243</v>
      </c>
      <c r="D151" s="124" t="s">
        <v>16</v>
      </c>
      <c r="E151" s="124" t="s">
        <v>1038</v>
      </c>
      <c r="F151" s="124" t="s">
        <v>900</v>
      </c>
      <c r="G151" s="124" t="s">
        <v>893</v>
      </c>
      <c r="H151" s="111">
        <v>50310</v>
      </c>
      <c r="I151" s="124" t="s">
        <v>952</v>
      </c>
      <c r="J151" s="124" t="s">
        <v>8836</v>
      </c>
      <c r="K151" s="124" t="s">
        <v>7157</v>
      </c>
      <c r="L151" s="124" t="s">
        <v>4411</v>
      </c>
      <c r="M151" s="124" t="s">
        <v>4427</v>
      </c>
      <c r="N151" s="124" t="s">
        <v>11275</v>
      </c>
      <c r="O151" s="124" t="s">
        <v>7159</v>
      </c>
    </row>
    <row r="152" spans="2:15" ht="13.8" x14ac:dyDescent="0.25">
      <c r="B152" s="124" t="s">
        <v>1852</v>
      </c>
      <c r="C152" s="124" t="s">
        <v>244</v>
      </c>
      <c r="D152" s="124" t="s">
        <v>768</v>
      </c>
      <c r="E152" s="124" t="s">
        <v>1853</v>
      </c>
      <c r="F152" s="124" t="s">
        <v>1068</v>
      </c>
      <c r="G152" s="124" t="s">
        <v>893</v>
      </c>
      <c r="H152" s="111">
        <v>50613</v>
      </c>
      <c r="I152" s="124" t="s">
        <v>1070</v>
      </c>
      <c r="J152" s="124" t="s">
        <v>11276</v>
      </c>
      <c r="K152" s="124" t="s">
        <v>6457</v>
      </c>
      <c r="L152" s="124" t="s">
        <v>4411</v>
      </c>
      <c r="M152" s="124" t="s">
        <v>4427</v>
      </c>
      <c r="N152" s="124" t="s">
        <v>11277</v>
      </c>
      <c r="O152" s="124" t="s">
        <v>11278</v>
      </c>
    </row>
    <row r="153" spans="2:15" ht="13.8" x14ac:dyDescent="0.25">
      <c r="B153" s="124" t="s">
        <v>1094</v>
      </c>
      <c r="C153" s="124" t="s">
        <v>245</v>
      </c>
      <c r="D153" s="124" t="s">
        <v>24</v>
      </c>
      <c r="E153" s="124" t="s">
        <v>1095</v>
      </c>
      <c r="F153" s="124" t="s">
        <v>1073</v>
      </c>
      <c r="G153" s="124" t="s">
        <v>893</v>
      </c>
      <c r="H153" s="111">
        <v>50616</v>
      </c>
      <c r="I153" s="124" t="s">
        <v>1075</v>
      </c>
      <c r="J153" s="124" t="s">
        <v>11279</v>
      </c>
      <c r="K153" s="124" t="s">
        <v>5813</v>
      </c>
      <c r="L153" s="124" t="s">
        <v>4411</v>
      </c>
      <c r="M153" s="124" t="s">
        <v>4454</v>
      </c>
      <c r="N153" s="124" t="s">
        <v>5742</v>
      </c>
      <c r="O153" s="124" t="s">
        <v>5815</v>
      </c>
    </row>
    <row r="154" spans="2:15" ht="13.8" x14ac:dyDescent="0.25">
      <c r="B154" s="124" t="s">
        <v>1091</v>
      </c>
      <c r="C154" s="124" t="s">
        <v>246</v>
      </c>
      <c r="D154" s="124" t="s">
        <v>23</v>
      </c>
      <c r="E154" s="124" t="s">
        <v>1092</v>
      </c>
      <c r="F154" s="124" t="s">
        <v>1073</v>
      </c>
      <c r="G154" s="124" t="s">
        <v>893</v>
      </c>
      <c r="H154" s="111">
        <v>50616</v>
      </c>
      <c r="I154" s="124" t="s">
        <v>1075</v>
      </c>
      <c r="J154" s="124" t="s">
        <v>11280</v>
      </c>
      <c r="K154" s="124" t="s">
        <v>5384</v>
      </c>
      <c r="L154" s="124" t="s">
        <v>4411</v>
      </c>
      <c r="M154" s="124" t="s">
        <v>4454</v>
      </c>
      <c r="N154" s="124" t="s">
        <v>11281</v>
      </c>
      <c r="O154" s="124" t="s">
        <v>11235</v>
      </c>
    </row>
    <row r="155" spans="2:15" ht="13.8" x14ac:dyDescent="0.25">
      <c r="B155" s="124" t="s">
        <v>1101</v>
      </c>
      <c r="C155" s="124" t="s">
        <v>247</v>
      </c>
      <c r="D155" s="124" t="s">
        <v>25</v>
      </c>
      <c r="E155" s="124" t="s">
        <v>4573</v>
      </c>
      <c r="F155" s="124" t="s">
        <v>1103</v>
      </c>
      <c r="G155" s="124" t="s">
        <v>893</v>
      </c>
      <c r="H155" s="111">
        <v>52216</v>
      </c>
      <c r="I155" s="124" t="s">
        <v>1080</v>
      </c>
      <c r="J155" s="124" t="s">
        <v>11282</v>
      </c>
      <c r="K155" s="124" t="s">
        <v>6361</v>
      </c>
      <c r="L155" s="124" t="s">
        <v>4411</v>
      </c>
      <c r="M155" s="124" t="s">
        <v>4427</v>
      </c>
      <c r="N155" s="124" t="s">
        <v>4510</v>
      </c>
      <c r="O155" s="124" t="s">
        <v>6363</v>
      </c>
    </row>
    <row r="156" spans="2:15" ht="13.8" x14ac:dyDescent="0.25">
      <c r="B156" s="124" t="s">
        <v>1124</v>
      </c>
      <c r="C156" s="124" t="s">
        <v>248</v>
      </c>
      <c r="D156" s="124" t="s">
        <v>27</v>
      </c>
      <c r="E156" s="124" t="s">
        <v>1125</v>
      </c>
      <c r="F156" s="124" t="s">
        <v>1126</v>
      </c>
      <c r="G156" s="124" t="s">
        <v>893</v>
      </c>
      <c r="H156" s="111">
        <v>52203</v>
      </c>
      <c r="I156" s="124" t="s">
        <v>1128</v>
      </c>
      <c r="J156" s="124" t="s">
        <v>6973</v>
      </c>
      <c r="K156" s="124" t="s">
        <v>11283</v>
      </c>
      <c r="L156" s="124" t="s">
        <v>4411</v>
      </c>
      <c r="M156" s="124" t="s">
        <v>4427</v>
      </c>
      <c r="N156" s="124" t="s">
        <v>6974</v>
      </c>
      <c r="O156" s="124" t="s">
        <v>5506</v>
      </c>
    </row>
    <row r="157" spans="2:15" ht="13.8" x14ac:dyDescent="0.25">
      <c r="B157" s="124" t="s">
        <v>1134</v>
      </c>
      <c r="C157" s="124" t="s">
        <v>249</v>
      </c>
      <c r="D157" s="124" t="s">
        <v>28</v>
      </c>
      <c r="E157" s="124" t="s">
        <v>1135</v>
      </c>
      <c r="F157" s="124" t="s">
        <v>1136</v>
      </c>
      <c r="G157" s="124" t="s">
        <v>893</v>
      </c>
      <c r="H157" s="111">
        <v>50628</v>
      </c>
      <c r="I157" s="124" t="s">
        <v>1138</v>
      </c>
      <c r="J157" s="124" t="s">
        <v>11284</v>
      </c>
      <c r="K157" s="124" t="s">
        <v>8850</v>
      </c>
      <c r="L157" s="124" t="s">
        <v>4411</v>
      </c>
      <c r="M157" s="124" t="s">
        <v>4454</v>
      </c>
      <c r="N157" s="124" t="s">
        <v>5243</v>
      </c>
      <c r="O157" s="124" t="s">
        <v>8852</v>
      </c>
    </row>
    <row r="158" spans="2:15" ht="13.8" x14ac:dyDescent="0.25">
      <c r="B158" s="124" t="s">
        <v>5553</v>
      </c>
      <c r="C158" s="124" t="s">
        <v>250</v>
      </c>
      <c r="D158" s="124" t="s">
        <v>3749</v>
      </c>
      <c r="E158" s="124" t="s">
        <v>2462</v>
      </c>
      <c r="F158" s="124" t="s">
        <v>2161</v>
      </c>
      <c r="G158" s="124" t="s">
        <v>893</v>
      </c>
      <c r="H158" s="111">
        <v>51250</v>
      </c>
      <c r="I158" s="124" t="s">
        <v>1549</v>
      </c>
      <c r="J158" s="124" t="s">
        <v>11285</v>
      </c>
      <c r="K158" s="124" t="s">
        <v>10474</v>
      </c>
      <c r="L158" s="124" t="s">
        <v>4411</v>
      </c>
      <c r="M158" s="124" t="s">
        <v>4454</v>
      </c>
      <c r="N158" s="124" t="s">
        <v>11286</v>
      </c>
      <c r="O158" s="124" t="s">
        <v>11287</v>
      </c>
    </row>
    <row r="159" spans="2:15" ht="13.8" x14ac:dyDescent="0.25">
      <c r="B159" s="124" t="s">
        <v>1139</v>
      </c>
      <c r="C159" s="124" t="s">
        <v>251</v>
      </c>
      <c r="D159" s="124" t="s">
        <v>29</v>
      </c>
      <c r="E159" s="124" t="s">
        <v>1140</v>
      </c>
      <c r="F159" s="124" t="s">
        <v>1141</v>
      </c>
      <c r="G159" s="124" t="s">
        <v>893</v>
      </c>
      <c r="H159" s="111">
        <v>50250</v>
      </c>
      <c r="I159" s="124" t="s">
        <v>1143</v>
      </c>
      <c r="J159" s="124" t="s">
        <v>11288</v>
      </c>
      <c r="K159" s="124" t="s">
        <v>5571</v>
      </c>
      <c r="L159" s="124" t="s">
        <v>4411</v>
      </c>
      <c r="M159" s="124" t="s">
        <v>4454</v>
      </c>
      <c r="N159" s="124" t="s">
        <v>6427</v>
      </c>
      <c r="O159" s="124" t="s">
        <v>5573</v>
      </c>
    </row>
    <row r="160" spans="2:15" ht="13.8" x14ac:dyDescent="0.25">
      <c r="B160" s="124" t="s">
        <v>1110</v>
      </c>
      <c r="C160" s="124" t="s">
        <v>252</v>
      </c>
      <c r="D160" s="124" t="s">
        <v>770</v>
      </c>
      <c r="E160" s="124" t="s">
        <v>1111</v>
      </c>
      <c r="F160" s="124" t="s">
        <v>1112</v>
      </c>
      <c r="G160" s="124" t="s">
        <v>893</v>
      </c>
      <c r="H160" s="111">
        <v>50619</v>
      </c>
      <c r="I160" s="124" t="s">
        <v>1114</v>
      </c>
      <c r="J160" s="124" t="s">
        <v>10624</v>
      </c>
      <c r="K160" s="124" t="s">
        <v>7269</v>
      </c>
      <c r="L160" s="124" t="s">
        <v>4411</v>
      </c>
      <c r="M160" s="124" t="s">
        <v>4427</v>
      </c>
      <c r="N160" s="124" t="s">
        <v>11289</v>
      </c>
      <c r="O160" s="124" t="s">
        <v>11290</v>
      </c>
    </row>
    <row r="161" spans="2:15" ht="13.8" x14ac:dyDescent="0.25">
      <c r="B161" s="124" t="s">
        <v>1172</v>
      </c>
      <c r="C161" s="124" t="s">
        <v>253</v>
      </c>
      <c r="D161" s="124" t="s">
        <v>32</v>
      </c>
      <c r="E161" s="124" t="s">
        <v>1173</v>
      </c>
      <c r="F161" s="124" t="s">
        <v>1174</v>
      </c>
      <c r="G161" s="124" t="s">
        <v>893</v>
      </c>
      <c r="H161" s="111">
        <v>51249</v>
      </c>
      <c r="I161" s="124" t="s">
        <v>1176</v>
      </c>
      <c r="J161" s="124" t="s">
        <v>5430</v>
      </c>
      <c r="K161" s="124" t="s">
        <v>6574</v>
      </c>
      <c r="L161" s="124" t="s">
        <v>4411</v>
      </c>
      <c r="M161" s="124" t="s">
        <v>4454</v>
      </c>
      <c r="N161" s="124" t="s">
        <v>5431</v>
      </c>
      <c r="O161" s="124" t="s">
        <v>6579</v>
      </c>
    </row>
    <row r="162" spans="2:15" ht="13.8" x14ac:dyDescent="0.25">
      <c r="B162" s="124" t="s">
        <v>1220</v>
      </c>
      <c r="C162" s="124" t="s">
        <v>254</v>
      </c>
      <c r="D162" s="124" t="s">
        <v>39</v>
      </c>
      <c r="E162" s="124" t="s">
        <v>1221</v>
      </c>
      <c r="F162" s="124" t="s">
        <v>1222</v>
      </c>
      <c r="G162" s="124" t="s">
        <v>893</v>
      </c>
      <c r="H162" s="111">
        <v>52806</v>
      </c>
      <c r="I162" s="124" t="s">
        <v>1003</v>
      </c>
      <c r="J162" s="124" t="s">
        <v>5645</v>
      </c>
      <c r="K162" s="124" t="s">
        <v>9715</v>
      </c>
      <c r="L162" s="124" t="s">
        <v>4411</v>
      </c>
      <c r="M162" s="124" t="s">
        <v>4427</v>
      </c>
      <c r="N162" s="124" t="s">
        <v>9768</v>
      </c>
      <c r="O162" s="124" t="s">
        <v>9717</v>
      </c>
    </row>
    <row r="163" spans="2:15" ht="13.8" x14ac:dyDescent="0.25">
      <c r="B163" s="124" t="s">
        <v>1229</v>
      </c>
      <c r="C163" s="124" t="s">
        <v>255</v>
      </c>
      <c r="D163" s="124" t="s">
        <v>41</v>
      </c>
      <c r="E163" s="124" t="s">
        <v>1230</v>
      </c>
      <c r="F163" s="124" t="s">
        <v>1231</v>
      </c>
      <c r="G163" s="124" t="s">
        <v>893</v>
      </c>
      <c r="H163" s="111">
        <v>50622</v>
      </c>
      <c r="I163" s="124" t="s">
        <v>1233</v>
      </c>
      <c r="J163" s="124" t="s">
        <v>11291</v>
      </c>
      <c r="K163" s="124" t="s">
        <v>5603</v>
      </c>
      <c r="L163" s="124" t="s">
        <v>4411</v>
      </c>
      <c r="M163" s="124" t="s">
        <v>4427</v>
      </c>
      <c r="N163" s="124" t="s">
        <v>11292</v>
      </c>
      <c r="O163" s="124" t="s">
        <v>8677</v>
      </c>
    </row>
    <row r="164" spans="2:15" ht="13.8" x14ac:dyDescent="0.25">
      <c r="B164" s="124" t="s">
        <v>1254</v>
      </c>
      <c r="C164" s="124" t="s">
        <v>257</v>
      </c>
      <c r="D164" s="124" t="s">
        <v>43</v>
      </c>
      <c r="E164" s="124" t="s">
        <v>9273</v>
      </c>
      <c r="F164" s="124" t="s">
        <v>1256</v>
      </c>
      <c r="G164" s="124" t="s">
        <v>893</v>
      </c>
      <c r="H164" s="111">
        <v>50036</v>
      </c>
      <c r="I164" s="124" t="s">
        <v>1256</v>
      </c>
      <c r="J164" s="124" t="s">
        <v>11293</v>
      </c>
      <c r="K164" s="124" t="s">
        <v>9025</v>
      </c>
      <c r="L164" s="124" t="s">
        <v>4411</v>
      </c>
      <c r="M164" s="124" t="s">
        <v>4427</v>
      </c>
      <c r="N164" s="124" t="s">
        <v>11294</v>
      </c>
      <c r="O164" s="124" t="s">
        <v>9027</v>
      </c>
    </row>
    <row r="165" spans="2:15" ht="13.8" x14ac:dyDescent="0.25">
      <c r="B165" s="124" t="s">
        <v>1262</v>
      </c>
      <c r="C165" s="124" t="s">
        <v>258</v>
      </c>
      <c r="D165" s="124" t="s">
        <v>44</v>
      </c>
      <c r="E165" s="124" t="s">
        <v>1263</v>
      </c>
      <c r="F165" s="124" t="s">
        <v>1264</v>
      </c>
      <c r="G165" s="124" t="s">
        <v>893</v>
      </c>
      <c r="H165" s="111">
        <v>52042</v>
      </c>
      <c r="I165" s="124" t="s">
        <v>1266</v>
      </c>
      <c r="J165" s="124" t="s">
        <v>11295</v>
      </c>
      <c r="K165" s="124" t="s">
        <v>4525</v>
      </c>
      <c r="L165" s="124" t="s">
        <v>4411</v>
      </c>
      <c r="M165" s="124" t="s">
        <v>4454</v>
      </c>
      <c r="N165" s="124" t="s">
        <v>11111</v>
      </c>
      <c r="O165" s="124" t="s">
        <v>8034</v>
      </c>
    </row>
    <row r="166" spans="2:15" ht="13.8" x14ac:dyDescent="0.25">
      <c r="B166" s="124" t="s">
        <v>1301</v>
      </c>
      <c r="C166" s="124" t="s">
        <v>259</v>
      </c>
      <c r="D166" s="124" t="s">
        <v>772</v>
      </c>
      <c r="E166" s="124" t="s">
        <v>1302</v>
      </c>
      <c r="F166" s="124" t="s">
        <v>1303</v>
      </c>
      <c r="G166" s="124" t="s">
        <v>893</v>
      </c>
      <c r="H166" s="111">
        <v>52316</v>
      </c>
      <c r="I166" s="124" t="s">
        <v>1128</v>
      </c>
      <c r="J166" s="124" t="s">
        <v>11296</v>
      </c>
      <c r="K166" s="124" t="s">
        <v>7417</v>
      </c>
      <c r="L166" s="124" t="s">
        <v>4411</v>
      </c>
      <c r="M166" s="124" t="s">
        <v>4454</v>
      </c>
      <c r="N166" s="124" t="s">
        <v>11297</v>
      </c>
      <c r="O166" s="124" t="s">
        <v>6984</v>
      </c>
    </row>
    <row r="167" spans="2:15" ht="13.8" x14ac:dyDescent="0.25">
      <c r="B167" s="124" t="s">
        <v>2359</v>
      </c>
      <c r="C167" s="124" t="s">
        <v>260</v>
      </c>
      <c r="D167" s="124" t="s">
        <v>651</v>
      </c>
      <c r="E167" s="124" t="s">
        <v>2360</v>
      </c>
      <c r="F167" s="124" t="s">
        <v>1256</v>
      </c>
      <c r="G167" s="124" t="s">
        <v>893</v>
      </c>
      <c r="H167" s="111">
        <v>50036</v>
      </c>
      <c r="I167" s="124" t="s">
        <v>1256</v>
      </c>
      <c r="J167" s="124" t="s">
        <v>6892</v>
      </c>
      <c r="K167" s="124" t="s">
        <v>10642</v>
      </c>
      <c r="L167" s="124" t="s">
        <v>4411</v>
      </c>
      <c r="M167" s="124" t="s">
        <v>4427</v>
      </c>
      <c r="N167" s="124" t="s">
        <v>6629</v>
      </c>
      <c r="O167" s="124" t="s">
        <v>10644</v>
      </c>
    </row>
    <row r="168" spans="2:15" ht="13.8" x14ac:dyDescent="0.25">
      <c r="B168" s="124" t="s">
        <v>1307</v>
      </c>
      <c r="C168" s="124" t="s">
        <v>261</v>
      </c>
      <c r="D168" s="124" t="s">
        <v>773</v>
      </c>
      <c r="E168" s="124" t="s">
        <v>1308</v>
      </c>
      <c r="F168" s="124" t="s">
        <v>1184</v>
      </c>
      <c r="G168" s="124" t="s">
        <v>893</v>
      </c>
      <c r="H168" s="111">
        <v>52136</v>
      </c>
      <c r="I168" s="124" t="s">
        <v>1138</v>
      </c>
      <c r="J168" s="124" t="s">
        <v>11298</v>
      </c>
      <c r="K168" s="124" t="s">
        <v>4466</v>
      </c>
      <c r="L168" s="124" t="s">
        <v>4411</v>
      </c>
      <c r="M168" s="124" t="s">
        <v>4454</v>
      </c>
      <c r="N168" s="124" t="s">
        <v>11299</v>
      </c>
      <c r="O168" s="124" t="s">
        <v>4468</v>
      </c>
    </row>
    <row r="169" spans="2:15" ht="13.8" x14ac:dyDescent="0.25">
      <c r="B169" s="124" t="s">
        <v>1309</v>
      </c>
      <c r="C169" s="124" t="s">
        <v>262</v>
      </c>
      <c r="D169" s="124" t="s">
        <v>774</v>
      </c>
      <c r="E169" s="124" t="s">
        <v>1310</v>
      </c>
      <c r="F169" s="124" t="s">
        <v>1226</v>
      </c>
      <c r="G169" s="124" t="s">
        <v>893</v>
      </c>
      <c r="H169" s="111">
        <v>51442</v>
      </c>
      <c r="I169" s="124" t="s">
        <v>1228</v>
      </c>
      <c r="J169" s="124" t="s">
        <v>8279</v>
      </c>
      <c r="K169" s="124" t="s">
        <v>11300</v>
      </c>
      <c r="L169" s="124" t="s">
        <v>4411</v>
      </c>
      <c r="M169" s="124" t="s">
        <v>4427</v>
      </c>
      <c r="N169" s="124" t="s">
        <v>11301</v>
      </c>
      <c r="O169" s="124" t="s">
        <v>11302</v>
      </c>
    </row>
    <row r="170" spans="2:15" ht="13.8" x14ac:dyDescent="0.25">
      <c r="B170" s="124" t="s">
        <v>1316</v>
      </c>
      <c r="C170" s="124" t="s">
        <v>264</v>
      </c>
      <c r="D170" s="124" t="s">
        <v>51</v>
      </c>
      <c r="E170" s="124" t="s">
        <v>1317</v>
      </c>
      <c r="F170" s="124" t="s">
        <v>1318</v>
      </c>
      <c r="G170" s="124" t="s">
        <v>893</v>
      </c>
      <c r="H170" s="111">
        <v>50461</v>
      </c>
      <c r="I170" s="124" t="s">
        <v>1320</v>
      </c>
      <c r="J170" s="124" t="s">
        <v>10529</v>
      </c>
      <c r="K170" s="124" t="s">
        <v>4570</v>
      </c>
      <c r="L170" s="124" t="s">
        <v>4411</v>
      </c>
      <c r="M170" s="124" t="s">
        <v>4454</v>
      </c>
      <c r="N170" s="124" t="s">
        <v>10531</v>
      </c>
      <c r="O170" s="124" t="s">
        <v>4572</v>
      </c>
    </row>
    <row r="171" spans="2:15" ht="13.8" x14ac:dyDescent="0.25">
      <c r="B171" s="124" t="s">
        <v>1343</v>
      </c>
      <c r="C171" s="124" t="s">
        <v>266</v>
      </c>
      <c r="D171" s="124" t="s">
        <v>55</v>
      </c>
      <c r="E171" s="124" t="s">
        <v>1344</v>
      </c>
      <c r="F171" s="124" t="s">
        <v>1260</v>
      </c>
      <c r="G171" s="124" t="s">
        <v>893</v>
      </c>
      <c r="H171" s="111">
        <v>50265</v>
      </c>
      <c r="I171" s="124" t="s">
        <v>952</v>
      </c>
      <c r="J171" s="124" t="s">
        <v>11303</v>
      </c>
      <c r="K171" s="124" t="s">
        <v>7834</v>
      </c>
      <c r="L171" s="124" t="s">
        <v>4411</v>
      </c>
      <c r="M171" s="124" t="s">
        <v>4454</v>
      </c>
      <c r="N171" s="124" t="s">
        <v>11304</v>
      </c>
      <c r="O171" s="124" t="s">
        <v>11305</v>
      </c>
    </row>
    <row r="172" spans="2:15" ht="13.8" x14ac:dyDescent="0.25">
      <c r="B172" s="124" t="s">
        <v>1346</v>
      </c>
      <c r="C172" s="124" t="s">
        <v>267</v>
      </c>
      <c r="D172" s="124" t="s">
        <v>56</v>
      </c>
      <c r="E172" s="124" t="s">
        <v>1347</v>
      </c>
      <c r="F172" s="124" t="s">
        <v>1348</v>
      </c>
      <c r="G172" s="124" t="s">
        <v>893</v>
      </c>
      <c r="H172" s="111">
        <v>50441</v>
      </c>
      <c r="I172" s="124" t="s">
        <v>1350</v>
      </c>
      <c r="J172" s="124" t="s">
        <v>11306</v>
      </c>
      <c r="K172" s="124" t="s">
        <v>11307</v>
      </c>
      <c r="L172" s="124" t="s">
        <v>4411</v>
      </c>
      <c r="M172" s="124" t="s">
        <v>4412</v>
      </c>
      <c r="N172" s="124" t="s">
        <v>11308</v>
      </c>
      <c r="O172" s="124" t="s">
        <v>11309</v>
      </c>
    </row>
    <row r="173" spans="2:15" ht="13.8" x14ac:dyDescent="0.25">
      <c r="B173" s="124" t="s">
        <v>1351</v>
      </c>
      <c r="C173" s="124" t="s">
        <v>268</v>
      </c>
      <c r="D173" s="124" t="s">
        <v>57</v>
      </c>
      <c r="E173" s="124" t="s">
        <v>1352</v>
      </c>
      <c r="F173" s="124" t="s">
        <v>1336</v>
      </c>
      <c r="G173" s="124" t="s">
        <v>893</v>
      </c>
      <c r="H173" s="111">
        <v>50501</v>
      </c>
      <c r="I173" s="124" t="s">
        <v>1338</v>
      </c>
      <c r="J173" s="124" t="s">
        <v>5043</v>
      </c>
      <c r="K173" s="124" t="s">
        <v>8507</v>
      </c>
      <c r="L173" s="124" t="s">
        <v>4411</v>
      </c>
      <c r="M173" s="124" t="s">
        <v>4427</v>
      </c>
      <c r="N173" s="124" t="s">
        <v>8832</v>
      </c>
      <c r="O173" s="124" t="s">
        <v>7910</v>
      </c>
    </row>
    <row r="174" spans="2:15" ht="13.8" x14ac:dyDescent="0.25">
      <c r="B174" s="124" t="s">
        <v>1354</v>
      </c>
      <c r="C174" s="124" t="s">
        <v>269</v>
      </c>
      <c r="D174" s="124" t="s">
        <v>58</v>
      </c>
      <c r="E174" s="124" t="s">
        <v>1355</v>
      </c>
      <c r="F174" s="124" t="s">
        <v>1315</v>
      </c>
      <c r="G174" s="124" t="s">
        <v>893</v>
      </c>
      <c r="H174" s="111">
        <v>50025</v>
      </c>
      <c r="I174" s="124" t="s">
        <v>1315</v>
      </c>
      <c r="J174" s="124" t="s">
        <v>11310</v>
      </c>
      <c r="K174" s="124" t="s">
        <v>5976</v>
      </c>
      <c r="L174" s="124" t="s">
        <v>4411</v>
      </c>
      <c r="M174" s="124" t="s">
        <v>4454</v>
      </c>
      <c r="N174" s="124" t="s">
        <v>11311</v>
      </c>
      <c r="O174" s="124" t="s">
        <v>11312</v>
      </c>
    </row>
    <row r="175" spans="2:15" ht="13.8" x14ac:dyDescent="0.25">
      <c r="B175" s="124" t="s">
        <v>1357</v>
      </c>
      <c r="C175" s="124" t="s">
        <v>270</v>
      </c>
      <c r="D175" s="124" t="s">
        <v>775</v>
      </c>
      <c r="E175" s="124" t="s">
        <v>1358</v>
      </c>
      <c r="F175" s="124" t="s">
        <v>1170</v>
      </c>
      <c r="G175" s="124" t="s">
        <v>893</v>
      </c>
      <c r="H175" s="111">
        <v>50702</v>
      </c>
      <c r="I175" s="124" t="s">
        <v>1070</v>
      </c>
      <c r="J175" s="124" t="s">
        <v>11313</v>
      </c>
      <c r="K175" s="124" t="s">
        <v>5273</v>
      </c>
      <c r="L175" s="124" t="s">
        <v>4411</v>
      </c>
      <c r="M175" s="124" t="s">
        <v>4427</v>
      </c>
      <c r="N175" s="124" t="s">
        <v>11314</v>
      </c>
      <c r="O175" s="124" t="s">
        <v>5275</v>
      </c>
    </row>
    <row r="176" spans="2:15" ht="13.8" x14ac:dyDescent="0.25">
      <c r="B176" s="124" t="s">
        <v>1370</v>
      </c>
      <c r="C176" s="124" t="s">
        <v>271</v>
      </c>
      <c r="D176" s="124" t="s">
        <v>61</v>
      </c>
      <c r="E176" s="124" t="s">
        <v>11315</v>
      </c>
      <c r="F176" s="124" t="s">
        <v>1372</v>
      </c>
      <c r="G176" s="124" t="s">
        <v>893</v>
      </c>
      <c r="H176" s="111">
        <v>51534</v>
      </c>
      <c r="I176" s="124" t="s">
        <v>1374</v>
      </c>
      <c r="J176" s="124" t="s">
        <v>11316</v>
      </c>
      <c r="K176" s="124" t="s">
        <v>8127</v>
      </c>
      <c r="L176" s="124" t="s">
        <v>4411</v>
      </c>
      <c r="M176" s="124" t="s">
        <v>4454</v>
      </c>
      <c r="N176" s="124" t="s">
        <v>11317</v>
      </c>
      <c r="O176" s="124" t="s">
        <v>8128</v>
      </c>
    </row>
    <row r="177" spans="2:15" ht="13.8" x14ac:dyDescent="0.25">
      <c r="B177" s="124" t="s">
        <v>1382</v>
      </c>
      <c r="C177" s="124" t="s">
        <v>272</v>
      </c>
      <c r="D177" s="124" t="s">
        <v>62</v>
      </c>
      <c r="E177" s="124" t="s">
        <v>1383</v>
      </c>
      <c r="F177" s="124" t="s">
        <v>1384</v>
      </c>
      <c r="G177" s="124" t="s">
        <v>893</v>
      </c>
      <c r="H177" s="111">
        <v>52057</v>
      </c>
      <c r="I177" s="124" t="s">
        <v>1266</v>
      </c>
      <c r="J177" s="124" t="s">
        <v>11318</v>
      </c>
      <c r="K177" s="124" t="s">
        <v>10366</v>
      </c>
      <c r="L177" s="124" t="s">
        <v>4411</v>
      </c>
      <c r="M177" s="124" t="s">
        <v>4427</v>
      </c>
      <c r="N177" s="124" t="s">
        <v>11319</v>
      </c>
      <c r="O177" s="124" t="s">
        <v>10367</v>
      </c>
    </row>
    <row r="178" spans="2:15" ht="13.8" x14ac:dyDescent="0.25">
      <c r="B178" s="124" t="s">
        <v>1386</v>
      </c>
      <c r="C178" s="124" t="s">
        <v>273</v>
      </c>
      <c r="D178" s="124" t="s">
        <v>605</v>
      </c>
      <c r="E178" s="124" t="s">
        <v>1387</v>
      </c>
      <c r="F178" s="124" t="s">
        <v>937</v>
      </c>
      <c r="G178" s="124" t="s">
        <v>893</v>
      </c>
      <c r="H178" s="111">
        <v>50511</v>
      </c>
      <c r="I178" s="124" t="s">
        <v>939</v>
      </c>
      <c r="J178" s="124" t="s">
        <v>11320</v>
      </c>
      <c r="K178" s="124" t="s">
        <v>11321</v>
      </c>
      <c r="L178" s="124" t="s">
        <v>4411</v>
      </c>
      <c r="M178" s="124" t="s">
        <v>4454</v>
      </c>
      <c r="N178" s="124" t="s">
        <v>6185</v>
      </c>
      <c r="O178" s="124" t="s">
        <v>11322</v>
      </c>
    </row>
    <row r="179" spans="2:15" ht="13.8" x14ac:dyDescent="0.25">
      <c r="B179" s="124" t="s">
        <v>1388</v>
      </c>
      <c r="C179" s="124" t="s">
        <v>274</v>
      </c>
      <c r="D179" s="124" t="s">
        <v>606</v>
      </c>
      <c r="E179" s="124" t="s">
        <v>1389</v>
      </c>
      <c r="F179" s="124" t="s">
        <v>1222</v>
      </c>
      <c r="G179" s="124" t="s">
        <v>893</v>
      </c>
      <c r="H179" s="111">
        <v>52804</v>
      </c>
      <c r="I179" s="124" t="s">
        <v>1003</v>
      </c>
      <c r="J179" s="124" t="s">
        <v>7333</v>
      </c>
      <c r="K179" s="124" t="s">
        <v>10141</v>
      </c>
      <c r="L179" s="124" t="s">
        <v>4411</v>
      </c>
      <c r="M179" s="124" t="s">
        <v>4427</v>
      </c>
      <c r="N179" s="124" t="s">
        <v>11323</v>
      </c>
      <c r="O179" s="124" t="s">
        <v>11324</v>
      </c>
    </row>
    <row r="180" spans="2:15" ht="13.8" x14ac:dyDescent="0.25">
      <c r="B180" s="124" t="s">
        <v>1391</v>
      </c>
      <c r="C180" s="124" t="s">
        <v>275</v>
      </c>
      <c r="D180" s="124" t="s">
        <v>607</v>
      </c>
      <c r="E180" s="124" t="s">
        <v>1392</v>
      </c>
      <c r="F180" s="124" t="s">
        <v>1393</v>
      </c>
      <c r="G180" s="124" t="s">
        <v>893</v>
      </c>
      <c r="H180" s="111">
        <v>51334</v>
      </c>
      <c r="I180" s="124" t="s">
        <v>1395</v>
      </c>
      <c r="J180" s="124" t="s">
        <v>11325</v>
      </c>
      <c r="K180" s="124" t="s">
        <v>4505</v>
      </c>
      <c r="L180" s="124" t="s">
        <v>4411</v>
      </c>
      <c r="M180" s="124" t="s">
        <v>4454</v>
      </c>
      <c r="N180" s="124" t="s">
        <v>11326</v>
      </c>
      <c r="O180" s="124" t="s">
        <v>4507</v>
      </c>
    </row>
    <row r="181" spans="2:15" ht="13.8" x14ac:dyDescent="0.25">
      <c r="B181" s="124" t="s">
        <v>1396</v>
      </c>
      <c r="C181" s="124" t="s">
        <v>276</v>
      </c>
      <c r="D181" s="124" t="s">
        <v>608</v>
      </c>
      <c r="E181" s="124" t="s">
        <v>1397</v>
      </c>
      <c r="F181" s="124" t="s">
        <v>1398</v>
      </c>
      <c r="G181" s="124" t="s">
        <v>893</v>
      </c>
      <c r="H181" s="111">
        <v>50846</v>
      </c>
      <c r="I181" s="124" t="s">
        <v>1143</v>
      </c>
      <c r="J181" s="124" t="s">
        <v>11327</v>
      </c>
      <c r="K181" s="124" t="s">
        <v>11328</v>
      </c>
      <c r="L181" s="124" t="s">
        <v>4411</v>
      </c>
      <c r="M181" s="124" t="s">
        <v>4427</v>
      </c>
      <c r="N181" s="124" t="s">
        <v>11329</v>
      </c>
      <c r="O181" s="124" t="s">
        <v>11330</v>
      </c>
    </row>
    <row r="182" spans="2:15" ht="13.8" x14ac:dyDescent="0.25">
      <c r="B182" s="124" t="s">
        <v>1400</v>
      </c>
      <c r="C182" s="124" t="s">
        <v>277</v>
      </c>
      <c r="D182" s="124" t="s">
        <v>609</v>
      </c>
      <c r="E182" s="124" t="s">
        <v>1401</v>
      </c>
      <c r="F182" s="124" t="s">
        <v>1402</v>
      </c>
      <c r="G182" s="124" t="s">
        <v>893</v>
      </c>
      <c r="H182" s="111">
        <v>50436</v>
      </c>
      <c r="I182" s="124" t="s">
        <v>1404</v>
      </c>
      <c r="J182" s="124" t="s">
        <v>6493</v>
      </c>
      <c r="K182" s="124" t="s">
        <v>11331</v>
      </c>
      <c r="L182" s="124" t="s">
        <v>4411</v>
      </c>
      <c r="M182" s="124" t="s">
        <v>4454</v>
      </c>
      <c r="N182" s="124" t="s">
        <v>11332</v>
      </c>
      <c r="O182" s="124" t="s">
        <v>11333</v>
      </c>
    </row>
    <row r="183" spans="2:15" ht="13.8" x14ac:dyDescent="0.25">
      <c r="B183" s="124" t="s">
        <v>1405</v>
      </c>
      <c r="C183" s="124" t="s">
        <v>278</v>
      </c>
      <c r="D183" s="124" t="s">
        <v>610</v>
      </c>
      <c r="E183" s="124" t="s">
        <v>1406</v>
      </c>
      <c r="F183" s="124" t="s">
        <v>1407</v>
      </c>
      <c r="G183" s="124" t="s">
        <v>893</v>
      </c>
      <c r="H183" s="111">
        <v>51237</v>
      </c>
      <c r="I183" s="124" t="s">
        <v>1325</v>
      </c>
      <c r="J183" s="124" t="s">
        <v>8279</v>
      </c>
      <c r="K183" s="124" t="s">
        <v>4570</v>
      </c>
      <c r="L183" s="124" t="s">
        <v>4411</v>
      </c>
      <c r="M183" s="124" t="s">
        <v>4427</v>
      </c>
      <c r="N183" s="124" t="s">
        <v>11301</v>
      </c>
      <c r="O183" s="124" t="s">
        <v>5846</v>
      </c>
    </row>
    <row r="184" spans="2:15" ht="13.8" x14ac:dyDescent="0.25">
      <c r="B184" s="124" t="s">
        <v>1409</v>
      </c>
      <c r="C184" s="124" t="s">
        <v>279</v>
      </c>
      <c r="D184" s="124" t="s">
        <v>611</v>
      </c>
      <c r="E184" s="124" t="s">
        <v>1410</v>
      </c>
      <c r="F184" s="124" t="s">
        <v>1411</v>
      </c>
      <c r="G184" s="124" t="s">
        <v>893</v>
      </c>
      <c r="H184" s="111">
        <v>51025</v>
      </c>
      <c r="I184" s="124" t="s">
        <v>1413</v>
      </c>
      <c r="J184" s="124" t="s">
        <v>5247</v>
      </c>
      <c r="K184" s="124" t="s">
        <v>11334</v>
      </c>
      <c r="L184" s="124" t="s">
        <v>4411</v>
      </c>
      <c r="M184" s="124" t="s">
        <v>4454</v>
      </c>
      <c r="N184" s="124" t="s">
        <v>11335</v>
      </c>
      <c r="O184" s="124" t="s">
        <v>11336</v>
      </c>
    </row>
    <row r="185" spans="2:15" ht="13.8" x14ac:dyDescent="0.25">
      <c r="B185" s="124" t="s">
        <v>1414</v>
      </c>
      <c r="C185" s="124" t="s">
        <v>280</v>
      </c>
      <c r="D185" s="124" t="s">
        <v>612</v>
      </c>
      <c r="E185" s="124" t="s">
        <v>9864</v>
      </c>
      <c r="F185" s="124" t="s">
        <v>1416</v>
      </c>
      <c r="G185" s="124" t="s">
        <v>893</v>
      </c>
      <c r="H185" s="111">
        <v>50125</v>
      </c>
      <c r="I185" s="124" t="s">
        <v>1056</v>
      </c>
      <c r="J185" s="124" t="s">
        <v>10532</v>
      </c>
      <c r="K185" s="124" t="s">
        <v>6100</v>
      </c>
      <c r="L185" s="124" t="s">
        <v>4411</v>
      </c>
      <c r="M185" s="124" t="s">
        <v>4454</v>
      </c>
      <c r="N185" s="124" t="s">
        <v>10533</v>
      </c>
      <c r="O185" s="124" t="s">
        <v>6102</v>
      </c>
    </row>
    <row r="186" spans="2:15" ht="13.8" x14ac:dyDescent="0.25">
      <c r="B186" s="124" t="s">
        <v>1422</v>
      </c>
      <c r="C186" s="124" t="s">
        <v>281</v>
      </c>
      <c r="D186" s="124" t="s">
        <v>613</v>
      </c>
      <c r="E186" s="124" t="s">
        <v>1423</v>
      </c>
      <c r="F186" s="124" t="s">
        <v>1424</v>
      </c>
      <c r="G186" s="124" t="s">
        <v>893</v>
      </c>
      <c r="H186" s="111">
        <v>50563</v>
      </c>
      <c r="I186" s="124" t="s">
        <v>1426</v>
      </c>
      <c r="J186" s="124" t="s">
        <v>8365</v>
      </c>
      <c r="K186" s="124" t="s">
        <v>8181</v>
      </c>
      <c r="L186" s="124" t="s">
        <v>4411</v>
      </c>
      <c r="M186" s="124" t="s">
        <v>4427</v>
      </c>
      <c r="N186" s="124" t="s">
        <v>6548</v>
      </c>
      <c r="O186" s="124" t="s">
        <v>11337</v>
      </c>
    </row>
    <row r="187" spans="2:15" ht="13.8" x14ac:dyDescent="0.25">
      <c r="B187" s="124" t="s">
        <v>1427</v>
      </c>
      <c r="C187" s="124" t="s">
        <v>282</v>
      </c>
      <c r="D187" s="124" t="s">
        <v>614</v>
      </c>
      <c r="E187" s="124" t="s">
        <v>1428</v>
      </c>
      <c r="F187" s="124" t="s">
        <v>1429</v>
      </c>
      <c r="G187" s="124" t="s">
        <v>893</v>
      </c>
      <c r="H187" s="111">
        <v>50568</v>
      </c>
      <c r="I187" s="124" t="s">
        <v>1431</v>
      </c>
      <c r="J187" s="124" t="s">
        <v>11338</v>
      </c>
      <c r="K187" s="124" t="s">
        <v>11339</v>
      </c>
      <c r="L187" s="124" t="s">
        <v>4411</v>
      </c>
      <c r="M187" s="124" t="s">
        <v>4427</v>
      </c>
      <c r="N187" s="124" t="s">
        <v>11340</v>
      </c>
      <c r="O187" s="124" t="s">
        <v>11341</v>
      </c>
    </row>
    <row r="188" spans="2:15" ht="13.8" x14ac:dyDescent="0.25">
      <c r="B188" s="124" t="s">
        <v>1432</v>
      </c>
      <c r="C188" s="124" t="s">
        <v>283</v>
      </c>
      <c r="D188" s="124" t="s">
        <v>615</v>
      </c>
      <c r="E188" s="124" t="s">
        <v>1433</v>
      </c>
      <c r="F188" s="124" t="s">
        <v>1434</v>
      </c>
      <c r="G188" s="124" t="s">
        <v>893</v>
      </c>
      <c r="H188" s="111">
        <v>52501</v>
      </c>
      <c r="I188" s="124" t="s">
        <v>1436</v>
      </c>
      <c r="J188" s="124" t="s">
        <v>6062</v>
      </c>
      <c r="K188" s="124" t="s">
        <v>4453</v>
      </c>
      <c r="L188" s="124" t="s">
        <v>4411</v>
      </c>
      <c r="M188" s="124" t="s">
        <v>4427</v>
      </c>
      <c r="N188" s="124" t="s">
        <v>11342</v>
      </c>
      <c r="O188" s="124" t="s">
        <v>11343</v>
      </c>
    </row>
    <row r="189" spans="2:15" ht="13.8" x14ac:dyDescent="0.25">
      <c r="B189" s="124" t="s">
        <v>1437</v>
      </c>
      <c r="C189" s="124" t="s">
        <v>284</v>
      </c>
      <c r="D189" s="124" t="s">
        <v>616</v>
      </c>
      <c r="E189" s="124" t="s">
        <v>1438</v>
      </c>
      <c r="F189" s="124" t="s">
        <v>1439</v>
      </c>
      <c r="G189" s="124" t="s">
        <v>893</v>
      </c>
      <c r="H189" s="111">
        <v>52162</v>
      </c>
      <c r="I189" s="124" t="s">
        <v>1441</v>
      </c>
      <c r="J189" s="124" t="s">
        <v>8143</v>
      </c>
      <c r="K189" s="124" t="s">
        <v>10492</v>
      </c>
      <c r="L189" s="124" t="s">
        <v>4411</v>
      </c>
      <c r="M189" s="124" t="s">
        <v>4454</v>
      </c>
      <c r="N189" s="124" t="s">
        <v>8145</v>
      </c>
      <c r="O189" s="124" t="s">
        <v>11344</v>
      </c>
    </row>
    <row r="190" spans="2:15" ht="13.8" x14ac:dyDescent="0.25">
      <c r="B190" s="124" t="s">
        <v>1442</v>
      </c>
      <c r="C190" s="124" t="s">
        <v>285</v>
      </c>
      <c r="D190" s="124" t="s">
        <v>617</v>
      </c>
      <c r="E190" s="124" t="s">
        <v>1443</v>
      </c>
      <c r="F190" s="124" t="s">
        <v>1444</v>
      </c>
      <c r="G190" s="124" t="s">
        <v>893</v>
      </c>
      <c r="H190" s="111">
        <v>51566</v>
      </c>
      <c r="I190" s="124" t="s">
        <v>1446</v>
      </c>
      <c r="J190" s="124" t="s">
        <v>11345</v>
      </c>
      <c r="K190" s="124" t="s">
        <v>11346</v>
      </c>
      <c r="L190" s="124" t="s">
        <v>4411</v>
      </c>
      <c r="M190" s="124" t="s">
        <v>4454</v>
      </c>
      <c r="N190" s="124" t="s">
        <v>11347</v>
      </c>
      <c r="O190" s="124" t="s">
        <v>11348</v>
      </c>
    </row>
    <row r="191" spans="2:15" ht="13.8" x14ac:dyDescent="0.25">
      <c r="B191" s="124" t="s">
        <v>1447</v>
      </c>
      <c r="C191" s="124" t="s">
        <v>286</v>
      </c>
      <c r="D191" s="124" t="s">
        <v>776</v>
      </c>
      <c r="E191" s="124" t="s">
        <v>1448</v>
      </c>
      <c r="F191" s="124" t="s">
        <v>1449</v>
      </c>
      <c r="G191" s="124" t="s">
        <v>893</v>
      </c>
      <c r="H191" s="111">
        <v>50472</v>
      </c>
      <c r="I191" s="124" t="s">
        <v>1320</v>
      </c>
      <c r="J191" s="124" t="s">
        <v>11349</v>
      </c>
      <c r="K191" s="124" t="s">
        <v>11245</v>
      </c>
      <c r="L191" s="124" t="s">
        <v>4411</v>
      </c>
      <c r="M191" s="124" t="s">
        <v>4427</v>
      </c>
      <c r="N191" s="124" t="s">
        <v>11350</v>
      </c>
      <c r="O191" s="124" t="s">
        <v>11246</v>
      </c>
    </row>
    <row r="192" spans="2:15" ht="13.8" x14ac:dyDescent="0.25">
      <c r="B192" s="124" t="s">
        <v>1460</v>
      </c>
      <c r="C192" s="124" t="s">
        <v>288</v>
      </c>
      <c r="D192" s="124" t="s">
        <v>619</v>
      </c>
      <c r="E192" s="124" t="s">
        <v>4864</v>
      </c>
      <c r="F192" s="124" t="s">
        <v>1462</v>
      </c>
      <c r="G192" s="124" t="s">
        <v>893</v>
      </c>
      <c r="H192" s="111">
        <v>50864</v>
      </c>
      <c r="I192" s="124" t="s">
        <v>1446</v>
      </c>
      <c r="J192" s="124" t="s">
        <v>11351</v>
      </c>
      <c r="K192" s="124" t="s">
        <v>6211</v>
      </c>
      <c r="L192" s="124" t="s">
        <v>4411</v>
      </c>
      <c r="M192" s="124" t="s">
        <v>4427</v>
      </c>
      <c r="N192" s="124" t="s">
        <v>11100</v>
      </c>
      <c r="O192" s="124" t="s">
        <v>7065</v>
      </c>
    </row>
    <row r="193" spans="2:15" ht="13.8" x14ac:dyDescent="0.25">
      <c r="B193" s="124" t="s">
        <v>1464</v>
      </c>
      <c r="C193" s="124" t="s">
        <v>289</v>
      </c>
      <c r="D193" s="124" t="s">
        <v>620</v>
      </c>
      <c r="E193" s="124" t="s">
        <v>1465</v>
      </c>
      <c r="F193" s="124" t="s">
        <v>1466</v>
      </c>
      <c r="G193" s="124" t="s">
        <v>893</v>
      </c>
      <c r="H193" s="111">
        <v>52172</v>
      </c>
      <c r="I193" s="124" t="s">
        <v>1441</v>
      </c>
      <c r="J193" s="124" t="s">
        <v>11352</v>
      </c>
      <c r="K193" s="124" t="s">
        <v>7031</v>
      </c>
      <c r="L193" s="124" t="s">
        <v>4411</v>
      </c>
      <c r="M193" s="124" t="s">
        <v>4454</v>
      </c>
      <c r="N193" s="124" t="s">
        <v>11353</v>
      </c>
      <c r="O193" s="124" t="s">
        <v>7032</v>
      </c>
    </row>
    <row r="194" spans="2:15" ht="13.8" x14ac:dyDescent="0.25">
      <c r="B194" s="124" t="s">
        <v>1468</v>
      </c>
      <c r="C194" s="124" t="s">
        <v>290</v>
      </c>
      <c r="D194" s="124" t="s">
        <v>621</v>
      </c>
      <c r="E194" s="124" t="s">
        <v>1469</v>
      </c>
      <c r="F194" s="124" t="s">
        <v>1470</v>
      </c>
      <c r="G194" s="124" t="s">
        <v>893</v>
      </c>
      <c r="H194" s="111">
        <v>52175</v>
      </c>
      <c r="I194" s="124" t="s">
        <v>1472</v>
      </c>
      <c r="J194" s="124" t="s">
        <v>7205</v>
      </c>
      <c r="K194" s="124" t="s">
        <v>10322</v>
      </c>
      <c r="L194" s="124" t="s">
        <v>4411</v>
      </c>
      <c r="M194" s="124" t="s">
        <v>4454</v>
      </c>
      <c r="N194" s="124" t="s">
        <v>7206</v>
      </c>
      <c r="O194" s="124" t="s">
        <v>11354</v>
      </c>
    </row>
    <row r="195" spans="2:15" ht="13.8" x14ac:dyDescent="0.25">
      <c r="B195" s="124" t="s">
        <v>1473</v>
      </c>
      <c r="C195" s="124" t="s">
        <v>291</v>
      </c>
      <c r="D195" s="124" t="s">
        <v>63</v>
      </c>
      <c r="E195" s="124" t="s">
        <v>1474</v>
      </c>
      <c r="F195" s="124" t="s">
        <v>912</v>
      </c>
      <c r="G195" s="124" t="s">
        <v>893</v>
      </c>
      <c r="H195" s="111">
        <v>50401</v>
      </c>
      <c r="I195" s="124" t="s">
        <v>914</v>
      </c>
      <c r="J195" s="124" t="s">
        <v>11355</v>
      </c>
      <c r="K195" s="124" t="s">
        <v>6332</v>
      </c>
      <c r="L195" s="124" t="s">
        <v>4411</v>
      </c>
      <c r="M195" s="124" t="s">
        <v>4427</v>
      </c>
      <c r="N195" s="124" t="s">
        <v>5334</v>
      </c>
      <c r="O195" s="124" t="s">
        <v>11356</v>
      </c>
    </row>
    <row r="196" spans="2:15" ht="13.8" x14ac:dyDescent="0.25">
      <c r="B196" s="124" t="s">
        <v>1501</v>
      </c>
      <c r="C196" s="124" t="s">
        <v>292</v>
      </c>
      <c r="D196" s="124" t="s">
        <v>70</v>
      </c>
      <c r="E196" s="124" t="s">
        <v>9274</v>
      </c>
      <c r="F196" s="124" t="s">
        <v>1503</v>
      </c>
      <c r="G196" s="124" t="s">
        <v>893</v>
      </c>
      <c r="H196" s="111">
        <v>50129</v>
      </c>
      <c r="I196" s="124" t="s">
        <v>1505</v>
      </c>
      <c r="J196" s="124" t="s">
        <v>11357</v>
      </c>
      <c r="K196" s="124" t="s">
        <v>5567</v>
      </c>
      <c r="L196" s="124" t="s">
        <v>4411</v>
      </c>
      <c r="M196" s="124" t="s">
        <v>4412</v>
      </c>
      <c r="N196" s="124" t="s">
        <v>6456</v>
      </c>
      <c r="O196" s="124" t="s">
        <v>5522</v>
      </c>
    </row>
    <row r="197" spans="2:15" ht="13.8" x14ac:dyDescent="0.25">
      <c r="B197" s="124" t="s">
        <v>1526</v>
      </c>
      <c r="C197" s="124" t="s">
        <v>294</v>
      </c>
      <c r="D197" s="124" t="s">
        <v>73</v>
      </c>
      <c r="E197" s="124" t="s">
        <v>1527</v>
      </c>
      <c r="F197" s="124" t="s">
        <v>946</v>
      </c>
      <c r="G197" s="124" t="s">
        <v>893</v>
      </c>
      <c r="H197" s="111">
        <v>52353</v>
      </c>
      <c r="I197" s="124" t="s">
        <v>946</v>
      </c>
      <c r="J197" s="124" t="s">
        <v>5847</v>
      </c>
      <c r="K197" s="124" t="s">
        <v>9831</v>
      </c>
      <c r="L197" s="124" t="s">
        <v>4411</v>
      </c>
      <c r="M197" s="124" t="s">
        <v>4427</v>
      </c>
      <c r="N197" s="124" t="s">
        <v>5849</v>
      </c>
      <c r="O197" s="124" t="s">
        <v>9832</v>
      </c>
    </row>
    <row r="198" spans="2:15" ht="13.8" x14ac:dyDescent="0.25">
      <c r="B198" s="124" t="s">
        <v>1144</v>
      </c>
      <c r="C198" s="124" t="s">
        <v>295</v>
      </c>
      <c r="D198" s="124" t="s">
        <v>778</v>
      </c>
      <c r="E198" s="124" t="s">
        <v>1145</v>
      </c>
      <c r="F198" s="124" t="s">
        <v>1146</v>
      </c>
      <c r="G198" s="124" t="s">
        <v>893</v>
      </c>
      <c r="H198" s="111">
        <v>51346</v>
      </c>
      <c r="I198" s="124" t="s">
        <v>1148</v>
      </c>
      <c r="J198" s="124" t="s">
        <v>11358</v>
      </c>
      <c r="K198" s="124" t="s">
        <v>6037</v>
      </c>
      <c r="L198" s="124" t="s">
        <v>4411</v>
      </c>
      <c r="M198" s="124" t="s">
        <v>4454</v>
      </c>
      <c r="N198" s="124" t="s">
        <v>11359</v>
      </c>
      <c r="O198" s="124" t="s">
        <v>6039</v>
      </c>
    </row>
    <row r="199" spans="2:15" ht="13.8" x14ac:dyDescent="0.25">
      <c r="B199" s="124" t="s">
        <v>1854</v>
      </c>
      <c r="C199" s="124" t="s">
        <v>296</v>
      </c>
      <c r="D199" s="124" t="s">
        <v>779</v>
      </c>
      <c r="E199" s="124" t="s">
        <v>1855</v>
      </c>
      <c r="F199" s="124" t="s">
        <v>1680</v>
      </c>
      <c r="G199" s="124" t="s">
        <v>893</v>
      </c>
      <c r="H199" s="111">
        <v>50659</v>
      </c>
      <c r="I199" s="124" t="s">
        <v>1682</v>
      </c>
      <c r="J199" s="124" t="s">
        <v>11360</v>
      </c>
      <c r="K199" s="124" t="s">
        <v>11361</v>
      </c>
      <c r="L199" s="124" t="s">
        <v>4411</v>
      </c>
      <c r="M199" s="124" t="s">
        <v>4454</v>
      </c>
      <c r="N199" s="124" t="s">
        <v>11362</v>
      </c>
      <c r="O199" s="124" t="s">
        <v>11363</v>
      </c>
    </row>
    <row r="200" spans="2:15" ht="13.8" x14ac:dyDescent="0.25">
      <c r="B200" s="124" t="s">
        <v>1550</v>
      </c>
      <c r="C200" s="124" t="s">
        <v>297</v>
      </c>
      <c r="D200" s="124" t="s">
        <v>77</v>
      </c>
      <c r="E200" s="124" t="s">
        <v>1551</v>
      </c>
      <c r="F200" s="124" t="s">
        <v>960</v>
      </c>
      <c r="G200" s="124" t="s">
        <v>893</v>
      </c>
      <c r="H200" s="111">
        <v>52641</v>
      </c>
      <c r="I200" s="124" t="s">
        <v>962</v>
      </c>
      <c r="J200" s="124" t="s">
        <v>11364</v>
      </c>
      <c r="K200" s="124" t="s">
        <v>4978</v>
      </c>
      <c r="L200" s="124" t="s">
        <v>4411</v>
      </c>
      <c r="M200" s="124" t="s">
        <v>4412</v>
      </c>
      <c r="N200" s="124" t="s">
        <v>11365</v>
      </c>
      <c r="O200" s="124" t="s">
        <v>11366</v>
      </c>
    </row>
    <row r="201" spans="2:15" ht="13.8" x14ac:dyDescent="0.25">
      <c r="B201" s="124" t="s">
        <v>1560</v>
      </c>
      <c r="C201" s="124" t="s">
        <v>299</v>
      </c>
      <c r="D201" s="124" t="s">
        <v>780</v>
      </c>
      <c r="E201" s="124" t="s">
        <v>1561</v>
      </c>
      <c r="F201" s="124" t="s">
        <v>965</v>
      </c>
      <c r="G201" s="124" t="s">
        <v>893</v>
      </c>
      <c r="H201" s="111">
        <v>50022</v>
      </c>
      <c r="I201" s="124" t="s">
        <v>967</v>
      </c>
      <c r="J201" s="124" t="s">
        <v>9937</v>
      </c>
      <c r="K201" s="124" t="s">
        <v>9718</v>
      </c>
      <c r="L201" s="124" t="s">
        <v>4411</v>
      </c>
      <c r="M201" s="124" t="s">
        <v>4427</v>
      </c>
      <c r="N201" s="124" t="s">
        <v>9939</v>
      </c>
      <c r="O201" s="124" t="s">
        <v>8316</v>
      </c>
    </row>
    <row r="202" spans="2:15" ht="13.8" x14ac:dyDescent="0.25">
      <c r="B202" s="124" t="s">
        <v>1586</v>
      </c>
      <c r="C202" s="124" t="s">
        <v>300</v>
      </c>
      <c r="D202" s="124" t="s">
        <v>81</v>
      </c>
      <c r="E202" s="124" t="s">
        <v>1587</v>
      </c>
      <c r="F202" s="124" t="s">
        <v>1588</v>
      </c>
      <c r="G202" s="124" t="s">
        <v>893</v>
      </c>
      <c r="H202" s="111">
        <v>50674</v>
      </c>
      <c r="I202" s="124" t="s">
        <v>1233</v>
      </c>
      <c r="J202" s="124" t="s">
        <v>5457</v>
      </c>
      <c r="K202" s="124" t="s">
        <v>11367</v>
      </c>
      <c r="L202" s="124" t="s">
        <v>4411</v>
      </c>
      <c r="M202" s="124" t="s">
        <v>4427</v>
      </c>
      <c r="N202" s="124" t="s">
        <v>5459</v>
      </c>
      <c r="O202" s="124" t="s">
        <v>11368</v>
      </c>
    </row>
    <row r="203" spans="2:15" ht="13.8" x14ac:dyDescent="0.25">
      <c r="B203" s="124" t="s">
        <v>1595</v>
      </c>
      <c r="C203" s="124" t="s">
        <v>301</v>
      </c>
      <c r="D203" s="124" t="s">
        <v>83</v>
      </c>
      <c r="E203" s="124" t="s">
        <v>1596</v>
      </c>
      <c r="F203" s="124" t="s">
        <v>1063</v>
      </c>
      <c r="G203" s="124" t="s">
        <v>893</v>
      </c>
      <c r="H203" s="111">
        <v>51103</v>
      </c>
      <c r="I203" s="124" t="s">
        <v>1065</v>
      </c>
      <c r="J203" s="124" t="s">
        <v>8443</v>
      </c>
      <c r="K203" s="124" t="s">
        <v>10098</v>
      </c>
      <c r="L203" s="124" t="s">
        <v>4411</v>
      </c>
      <c r="M203" s="124" t="s">
        <v>4427</v>
      </c>
      <c r="N203" s="124" t="s">
        <v>11369</v>
      </c>
      <c r="O203" s="124" t="s">
        <v>11370</v>
      </c>
    </row>
    <row r="204" spans="2:15" ht="13.8" x14ac:dyDescent="0.25">
      <c r="B204" s="124" t="s">
        <v>1608</v>
      </c>
      <c r="C204" s="124" t="s">
        <v>302</v>
      </c>
      <c r="D204" s="124" t="s">
        <v>781</v>
      </c>
      <c r="E204" s="124" t="s">
        <v>1609</v>
      </c>
      <c r="F204" s="124" t="s">
        <v>900</v>
      </c>
      <c r="G204" s="124" t="s">
        <v>893</v>
      </c>
      <c r="H204" s="111">
        <v>50312</v>
      </c>
      <c r="I204" s="124" t="s">
        <v>952</v>
      </c>
      <c r="J204" s="124" t="s">
        <v>11371</v>
      </c>
      <c r="K204" s="124" t="s">
        <v>7246</v>
      </c>
      <c r="L204" s="124" t="s">
        <v>4411</v>
      </c>
      <c r="M204" s="124" t="s">
        <v>4454</v>
      </c>
      <c r="N204" s="124" t="s">
        <v>11372</v>
      </c>
      <c r="O204" s="124" t="s">
        <v>7248</v>
      </c>
    </row>
    <row r="205" spans="2:15" ht="13.8" x14ac:dyDescent="0.25">
      <c r="B205" s="124" t="s">
        <v>1611</v>
      </c>
      <c r="C205" s="124" t="s">
        <v>303</v>
      </c>
      <c r="D205" s="124" t="s">
        <v>782</v>
      </c>
      <c r="E205" s="124" t="s">
        <v>1612</v>
      </c>
      <c r="F205" s="124" t="s">
        <v>1001</v>
      </c>
      <c r="G205" s="124" t="s">
        <v>893</v>
      </c>
      <c r="H205" s="111">
        <v>52722</v>
      </c>
      <c r="I205" s="124" t="s">
        <v>1003</v>
      </c>
      <c r="J205" s="124" t="s">
        <v>11373</v>
      </c>
      <c r="K205" s="124" t="s">
        <v>10125</v>
      </c>
      <c r="L205" s="124" t="s">
        <v>4411</v>
      </c>
      <c r="M205" s="124" t="s">
        <v>4427</v>
      </c>
      <c r="N205" s="124" t="s">
        <v>11374</v>
      </c>
      <c r="O205" s="124" t="s">
        <v>10127</v>
      </c>
    </row>
    <row r="206" spans="2:15" ht="13.8" x14ac:dyDescent="0.25">
      <c r="B206" s="124" t="s">
        <v>1614</v>
      </c>
      <c r="C206" s="124" t="s">
        <v>304</v>
      </c>
      <c r="D206" s="124" t="s">
        <v>2565</v>
      </c>
      <c r="E206" s="124" t="s">
        <v>1615</v>
      </c>
      <c r="F206" s="124" t="s">
        <v>912</v>
      </c>
      <c r="G206" s="124" t="s">
        <v>893</v>
      </c>
      <c r="H206" s="111">
        <v>50401</v>
      </c>
      <c r="I206" s="124" t="s">
        <v>914</v>
      </c>
      <c r="J206" s="124" t="s">
        <v>11375</v>
      </c>
      <c r="K206" s="124" t="s">
        <v>5217</v>
      </c>
      <c r="L206" s="124" t="s">
        <v>4411</v>
      </c>
      <c r="M206" s="124" t="s">
        <v>4454</v>
      </c>
      <c r="N206" s="124" t="s">
        <v>11376</v>
      </c>
      <c r="O206" s="124" t="s">
        <v>6977</v>
      </c>
    </row>
    <row r="207" spans="2:15" ht="13.8" x14ac:dyDescent="0.25">
      <c r="B207" s="124" t="s">
        <v>1616</v>
      </c>
      <c r="C207" s="124" t="s">
        <v>305</v>
      </c>
      <c r="D207" s="124" t="s">
        <v>85</v>
      </c>
      <c r="E207" s="124" t="s">
        <v>1617</v>
      </c>
      <c r="F207" s="124" t="s">
        <v>1222</v>
      </c>
      <c r="G207" s="124" t="s">
        <v>893</v>
      </c>
      <c r="H207" s="111">
        <v>52807</v>
      </c>
      <c r="I207" s="124" t="s">
        <v>1003</v>
      </c>
      <c r="J207" s="124" t="s">
        <v>11377</v>
      </c>
      <c r="K207" s="124" t="s">
        <v>5535</v>
      </c>
      <c r="L207" s="124" t="s">
        <v>4411</v>
      </c>
      <c r="M207" s="124" t="s">
        <v>4427</v>
      </c>
      <c r="N207" s="124" t="s">
        <v>11378</v>
      </c>
      <c r="O207" s="124" t="s">
        <v>11379</v>
      </c>
    </row>
    <row r="208" spans="2:15" ht="13.8" x14ac:dyDescent="0.25">
      <c r="B208" s="124" t="s">
        <v>1619</v>
      </c>
      <c r="C208" s="124" t="s">
        <v>306</v>
      </c>
      <c r="D208" s="124" t="s">
        <v>86</v>
      </c>
      <c r="E208" s="124" t="s">
        <v>1620</v>
      </c>
      <c r="F208" s="124" t="s">
        <v>1621</v>
      </c>
      <c r="G208" s="124" t="s">
        <v>893</v>
      </c>
      <c r="H208" s="111">
        <v>50447</v>
      </c>
      <c r="I208" s="124" t="s">
        <v>1153</v>
      </c>
      <c r="J208" s="124" t="s">
        <v>5881</v>
      </c>
      <c r="K208" s="124" t="s">
        <v>4676</v>
      </c>
      <c r="L208" s="124" t="s">
        <v>4411</v>
      </c>
      <c r="M208" s="124" t="s">
        <v>4427</v>
      </c>
      <c r="N208" s="124" t="s">
        <v>11380</v>
      </c>
      <c r="O208" s="124" t="s">
        <v>11381</v>
      </c>
    </row>
    <row r="209" spans="2:15" ht="13.8" x14ac:dyDescent="0.25">
      <c r="B209" s="124" t="s">
        <v>1636</v>
      </c>
      <c r="C209" s="124" t="s">
        <v>307</v>
      </c>
      <c r="D209" s="124" t="s">
        <v>87</v>
      </c>
      <c r="E209" s="124" t="s">
        <v>1637</v>
      </c>
      <c r="F209" s="124" t="s">
        <v>1638</v>
      </c>
      <c r="G209" s="124" t="s">
        <v>893</v>
      </c>
      <c r="H209" s="111">
        <v>52249</v>
      </c>
      <c r="I209" s="124" t="s">
        <v>987</v>
      </c>
      <c r="J209" s="124" t="s">
        <v>10355</v>
      </c>
      <c r="K209" s="124" t="s">
        <v>11382</v>
      </c>
      <c r="L209" s="124" t="s">
        <v>4411</v>
      </c>
      <c r="M209" s="124" t="s">
        <v>4454</v>
      </c>
      <c r="N209" s="124" t="s">
        <v>6647</v>
      </c>
      <c r="O209" s="124" t="s">
        <v>11383</v>
      </c>
    </row>
    <row r="210" spans="2:15" ht="13.8" x14ac:dyDescent="0.25">
      <c r="B210" s="124" t="s">
        <v>1652</v>
      </c>
      <c r="C210" s="124" t="s">
        <v>308</v>
      </c>
      <c r="D210" s="124" t="s">
        <v>90</v>
      </c>
      <c r="E210" s="124" t="s">
        <v>1653</v>
      </c>
      <c r="F210" s="124" t="s">
        <v>1298</v>
      </c>
      <c r="G210" s="124" t="s">
        <v>893</v>
      </c>
      <c r="H210" s="111">
        <v>50536</v>
      </c>
      <c r="I210" s="124" t="s">
        <v>1300</v>
      </c>
      <c r="J210" s="124" t="s">
        <v>11384</v>
      </c>
      <c r="K210" s="124" t="s">
        <v>10087</v>
      </c>
      <c r="L210" s="124" t="s">
        <v>4411</v>
      </c>
      <c r="M210" s="124" t="s">
        <v>4454</v>
      </c>
      <c r="N210" s="124" t="s">
        <v>11385</v>
      </c>
      <c r="O210" s="124" t="s">
        <v>11386</v>
      </c>
    </row>
    <row r="211" spans="2:15" ht="13.8" x14ac:dyDescent="0.25">
      <c r="B211" s="124" t="s">
        <v>1694</v>
      </c>
      <c r="C211" s="124" t="s">
        <v>310</v>
      </c>
      <c r="D211" s="124" t="s">
        <v>97</v>
      </c>
      <c r="E211" s="124" t="s">
        <v>1695</v>
      </c>
      <c r="F211" s="124" t="s">
        <v>1696</v>
      </c>
      <c r="G211" s="124" t="s">
        <v>893</v>
      </c>
      <c r="H211" s="111">
        <v>52755</v>
      </c>
      <c r="I211" s="124" t="s">
        <v>909</v>
      </c>
      <c r="J211" s="124" t="s">
        <v>7948</v>
      </c>
      <c r="K211" s="124" t="s">
        <v>11387</v>
      </c>
      <c r="L211" s="124" t="s">
        <v>4411</v>
      </c>
      <c r="M211" s="124" t="s">
        <v>4427</v>
      </c>
      <c r="N211" s="124" t="s">
        <v>11388</v>
      </c>
      <c r="O211" s="124" t="s">
        <v>4926</v>
      </c>
    </row>
    <row r="212" spans="2:15" ht="13.8" x14ac:dyDescent="0.25">
      <c r="B212" s="124" t="s">
        <v>1703</v>
      </c>
      <c r="C212" s="124" t="s">
        <v>311</v>
      </c>
      <c r="D212" s="124" t="s">
        <v>99</v>
      </c>
      <c r="E212" s="124" t="s">
        <v>1704</v>
      </c>
      <c r="F212" s="124" t="s">
        <v>1705</v>
      </c>
      <c r="G212" s="124" t="s">
        <v>893</v>
      </c>
      <c r="H212" s="111">
        <v>51555</v>
      </c>
      <c r="I212" s="124" t="s">
        <v>1249</v>
      </c>
      <c r="J212" s="124" t="s">
        <v>11389</v>
      </c>
      <c r="K212" s="124" t="s">
        <v>5571</v>
      </c>
      <c r="L212" s="124" t="s">
        <v>4411</v>
      </c>
      <c r="M212" s="124" t="s">
        <v>4427</v>
      </c>
      <c r="N212" s="124" t="s">
        <v>11390</v>
      </c>
      <c r="O212" s="124" t="s">
        <v>11391</v>
      </c>
    </row>
    <row r="213" spans="2:15" ht="13.8" x14ac:dyDescent="0.25">
      <c r="B213" s="124" t="s">
        <v>1707</v>
      </c>
      <c r="C213" s="124" t="s">
        <v>312</v>
      </c>
      <c r="D213" s="124" t="s">
        <v>783</v>
      </c>
      <c r="E213" s="124" t="s">
        <v>1708</v>
      </c>
      <c r="F213" s="124" t="s">
        <v>903</v>
      </c>
      <c r="G213" s="124" t="s">
        <v>893</v>
      </c>
      <c r="H213" s="111">
        <v>52001</v>
      </c>
      <c r="I213" s="124" t="s">
        <v>903</v>
      </c>
      <c r="J213" s="124" t="s">
        <v>7567</v>
      </c>
      <c r="K213" s="124" t="s">
        <v>11392</v>
      </c>
      <c r="L213" s="124" t="s">
        <v>4411</v>
      </c>
      <c r="M213" s="124" t="s">
        <v>4427</v>
      </c>
      <c r="N213" s="124" t="s">
        <v>11393</v>
      </c>
      <c r="O213" s="124" t="s">
        <v>11394</v>
      </c>
    </row>
    <row r="214" spans="2:15" ht="13.8" x14ac:dyDescent="0.25">
      <c r="B214" s="124" t="s">
        <v>2211</v>
      </c>
      <c r="C214" s="124" t="s">
        <v>313</v>
      </c>
      <c r="D214" s="124" t="s">
        <v>784</v>
      </c>
      <c r="E214" s="124" t="s">
        <v>2212</v>
      </c>
      <c r="F214" s="124" t="s">
        <v>2213</v>
      </c>
      <c r="G214" s="124" t="s">
        <v>893</v>
      </c>
      <c r="H214" s="111">
        <v>52076</v>
      </c>
      <c r="I214" s="124" t="s">
        <v>1276</v>
      </c>
      <c r="J214" s="124" t="s">
        <v>4729</v>
      </c>
      <c r="K214" s="124" t="s">
        <v>11395</v>
      </c>
      <c r="L214" s="124" t="s">
        <v>4411</v>
      </c>
      <c r="M214" s="124" t="s">
        <v>4427</v>
      </c>
      <c r="N214" s="124" t="s">
        <v>11396</v>
      </c>
      <c r="O214" s="124" t="s">
        <v>11397</v>
      </c>
    </row>
    <row r="215" spans="2:15" ht="13.8" x14ac:dyDescent="0.25">
      <c r="B215" s="124" t="s">
        <v>1714</v>
      </c>
      <c r="C215" s="124" t="s">
        <v>314</v>
      </c>
      <c r="D215" s="124" t="s">
        <v>643</v>
      </c>
      <c r="E215" s="124" t="s">
        <v>1715</v>
      </c>
      <c r="F215" s="124" t="s">
        <v>1716</v>
      </c>
      <c r="G215" s="124" t="s">
        <v>893</v>
      </c>
      <c r="H215" s="111">
        <v>52349</v>
      </c>
      <c r="I215" s="124" t="s">
        <v>987</v>
      </c>
      <c r="J215" s="124" t="s">
        <v>6041</v>
      </c>
      <c r="K215" s="124" t="s">
        <v>4466</v>
      </c>
      <c r="L215" s="124" t="s">
        <v>4411</v>
      </c>
      <c r="M215" s="124" t="s">
        <v>4427</v>
      </c>
      <c r="N215" s="124" t="s">
        <v>4783</v>
      </c>
      <c r="O215" s="124" t="s">
        <v>8955</v>
      </c>
    </row>
    <row r="216" spans="2:15" ht="13.8" x14ac:dyDescent="0.25">
      <c r="B216" s="124" t="s">
        <v>1718</v>
      </c>
      <c r="C216" s="124" t="s">
        <v>315</v>
      </c>
      <c r="D216" s="124" t="s">
        <v>785</v>
      </c>
      <c r="E216" s="124" t="s">
        <v>1719</v>
      </c>
      <c r="F216" s="124" t="s">
        <v>942</v>
      </c>
      <c r="G216" s="124" t="s">
        <v>893</v>
      </c>
      <c r="H216" s="111">
        <v>52761</v>
      </c>
      <c r="I216" s="124" t="s">
        <v>942</v>
      </c>
      <c r="J216" s="124" t="s">
        <v>11398</v>
      </c>
      <c r="K216" s="124" t="s">
        <v>8229</v>
      </c>
      <c r="L216" s="124" t="s">
        <v>4411</v>
      </c>
      <c r="M216" s="124" t="s">
        <v>4427</v>
      </c>
      <c r="N216" s="124" t="s">
        <v>11399</v>
      </c>
      <c r="O216" s="124" t="s">
        <v>8231</v>
      </c>
    </row>
    <row r="217" spans="2:15" ht="13.8" x14ac:dyDescent="0.25">
      <c r="B217" s="124" t="s">
        <v>1720</v>
      </c>
      <c r="C217" s="124" t="s">
        <v>316</v>
      </c>
      <c r="D217" s="124" t="s">
        <v>101</v>
      </c>
      <c r="E217" s="124" t="s">
        <v>1721</v>
      </c>
      <c r="F217" s="124" t="s">
        <v>1722</v>
      </c>
      <c r="G217" s="124" t="s">
        <v>893</v>
      </c>
      <c r="H217" s="111">
        <v>50459</v>
      </c>
      <c r="I217" s="124" t="s">
        <v>1724</v>
      </c>
      <c r="J217" s="124" t="s">
        <v>11400</v>
      </c>
      <c r="K217" s="124" t="s">
        <v>6049</v>
      </c>
      <c r="L217" s="124" t="s">
        <v>4411</v>
      </c>
      <c r="M217" s="124" t="s">
        <v>4427</v>
      </c>
      <c r="N217" s="124" t="s">
        <v>11401</v>
      </c>
      <c r="O217" s="124" t="s">
        <v>5470</v>
      </c>
    </row>
    <row r="218" spans="2:15" ht="13.8" x14ac:dyDescent="0.25">
      <c r="B218" s="124" t="s">
        <v>1729</v>
      </c>
      <c r="C218" s="124" t="s">
        <v>317</v>
      </c>
      <c r="D218" s="124" t="s">
        <v>103</v>
      </c>
      <c r="E218" s="124" t="s">
        <v>1730</v>
      </c>
      <c r="F218" s="124" t="s">
        <v>1731</v>
      </c>
      <c r="G218" s="124" t="s">
        <v>893</v>
      </c>
      <c r="H218" s="111">
        <v>50156</v>
      </c>
      <c r="I218" s="124" t="s">
        <v>1256</v>
      </c>
      <c r="J218" s="124" t="s">
        <v>7896</v>
      </c>
      <c r="K218" s="124" t="s">
        <v>4523</v>
      </c>
      <c r="L218" s="124" t="s">
        <v>4411</v>
      </c>
      <c r="M218" s="124" t="s">
        <v>4427</v>
      </c>
      <c r="N218" s="124" t="s">
        <v>11402</v>
      </c>
      <c r="O218" s="124" t="s">
        <v>4690</v>
      </c>
    </row>
    <row r="219" spans="2:15" ht="13.8" x14ac:dyDescent="0.25">
      <c r="B219" s="124" t="s">
        <v>1733</v>
      </c>
      <c r="C219" s="124" t="s">
        <v>318</v>
      </c>
      <c r="D219" s="124" t="s">
        <v>104</v>
      </c>
      <c r="E219" s="124" t="s">
        <v>11403</v>
      </c>
      <c r="F219" s="124" t="s">
        <v>1735</v>
      </c>
      <c r="G219" s="124" t="s">
        <v>893</v>
      </c>
      <c r="H219" s="111">
        <v>51454</v>
      </c>
      <c r="I219" s="124" t="s">
        <v>1228</v>
      </c>
      <c r="J219" s="124" t="s">
        <v>11404</v>
      </c>
      <c r="K219" s="124" t="s">
        <v>11405</v>
      </c>
      <c r="L219" s="124" t="s">
        <v>4411</v>
      </c>
      <c r="M219" s="124" t="s">
        <v>4427</v>
      </c>
      <c r="N219" s="124" t="s">
        <v>11406</v>
      </c>
      <c r="O219" s="124" t="s">
        <v>6549</v>
      </c>
    </row>
    <row r="220" spans="2:15" ht="13.8" x14ac:dyDescent="0.25">
      <c r="B220" s="124" t="s">
        <v>1745</v>
      </c>
      <c r="C220" s="124" t="s">
        <v>320</v>
      </c>
      <c r="D220" s="124" t="s">
        <v>106</v>
      </c>
      <c r="E220" s="124" t="s">
        <v>1746</v>
      </c>
      <c r="F220" s="124" t="s">
        <v>1747</v>
      </c>
      <c r="G220" s="124" t="s">
        <v>893</v>
      </c>
      <c r="H220" s="111">
        <v>52591</v>
      </c>
      <c r="I220" s="124" t="s">
        <v>1635</v>
      </c>
      <c r="J220" s="124" t="s">
        <v>11407</v>
      </c>
      <c r="K220" s="124" t="s">
        <v>7417</v>
      </c>
      <c r="L220" s="124" t="s">
        <v>4411</v>
      </c>
      <c r="M220" s="124" t="s">
        <v>4454</v>
      </c>
      <c r="N220" s="124" t="s">
        <v>7912</v>
      </c>
      <c r="O220" s="124" t="s">
        <v>6984</v>
      </c>
    </row>
    <row r="221" spans="2:15" ht="13.8" x14ac:dyDescent="0.25">
      <c r="B221" s="124" t="s">
        <v>1765</v>
      </c>
      <c r="C221" s="124" t="s">
        <v>321</v>
      </c>
      <c r="D221" s="124" t="s">
        <v>107</v>
      </c>
      <c r="E221" s="124" t="s">
        <v>1766</v>
      </c>
      <c r="F221" s="124" t="s">
        <v>1472</v>
      </c>
      <c r="G221" s="124" t="s">
        <v>893</v>
      </c>
      <c r="H221" s="111">
        <v>52142</v>
      </c>
      <c r="I221" s="124" t="s">
        <v>1472</v>
      </c>
      <c r="J221" s="124" t="s">
        <v>11408</v>
      </c>
      <c r="K221" s="124" t="s">
        <v>11409</v>
      </c>
      <c r="L221" s="124" t="s">
        <v>4411</v>
      </c>
      <c r="M221" s="124" t="s">
        <v>4454</v>
      </c>
      <c r="N221" s="124" t="s">
        <v>11410</v>
      </c>
      <c r="O221" s="124" t="s">
        <v>11411</v>
      </c>
    </row>
    <row r="222" spans="2:15" ht="13.8" x14ac:dyDescent="0.25">
      <c r="B222" s="124" t="s">
        <v>1768</v>
      </c>
      <c r="C222" s="124" t="s">
        <v>322</v>
      </c>
      <c r="D222" s="124" t="s">
        <v>108</v>
      </c>
      <c r="E222" s="124" t="s">
        <v>1769</v>
      </c>
      <c r="F222" s="124" t="s">
        <v>1770</v>
      </c>
      <c r="G222" s="124" t="s">
        <v>893</v>
      </c>
      <c r="H222" s="111">
        <v>51034</v>
      </c>
      <c r="I222" s="124" t="s">
        <v>1291</v>
      </c>
      <c r="J222" s="124" t="s">
        <v>5231</v>
      </c>
      <c r="K222" s="124" t="s">
        <v>11412</v>
      </c>
      <c r="L222" s="124" t="s">
        <v>4411</v>
      </c>
      <c r="M222" s="124" t="s">
        <v>4454</v>
      </c>
      <c r="N222" s="124" t="s">
        <v>11413</v>
      </c>
      <c r="O222" s="124" t="s">
        <v>11414</v>
      </c>
    </row>
    <row r="223" spans="2:15" ht="13.8" x14ac:dyDescent="0.25">
      <c r="B223" s="124" t="s">
        <v>1776</v>
      </c>
      <c r="C223" s="124" t="s">
        <v>323</v>
      </c>
      <c r="D223" s="124" t="s">
        <v>111</v>
      </c>
      <c r="E223" s="124" t="s">
        <v>1777</v>
      </c>
      <c r="F223" s="124" t="s">
        <v>1195</v>
      </c>
      <c r="G223" s="124" t="s">
        <v>893</v>
      </c>
      <c r="H223" s="111">
        <v>52060</v>
      </c>
      <c r="I223" s="124" t="s">
        <v>1197</v>
      </c>
      <c r="J223" s="124" t="s">
        <v>11415</v>
      </c>
      <c r="K223" s="124" t="s">
        <v>11416</v>
      </c>
      <c r="L223" s="124" t="s">
        <v>4411</v>
      </c>
      <c r="M223" s="124" t="s">
        <v>4454</v>
      </c>
      <c r="N223" s="124" t="s">
        <v>5327</v>
      </c>
      <c r="O223" s="124" t="s">
        <v>11417</v>
      </c>
    </row>
    <row r="224" spans="2:15" ht="13.8" x14ac:dyDescent="0.25">
      <c r="B224" s="124" t="s">
        <v>1778</v>
      </c>
      <c r="C224" s="124" t="s">
        <v>324</v>
      </c>
      <c r="D224" s="124" t="s">
        <v>112</v>
      </c>
      <c r="E224" s="124" t="s">
        <v>1779</v>
      </c>
      <c r="F224" s="124" t="s">
        <v>1336</v>
      </c>
      <c r="G224" s="124" t="s">
        <v>893</v>
      </c>
      <c r="H224" s="111">
        <v>50501</v>
      </c>
      <c r="I224" s="124" t="s">
        <v>1338</v>
      </c>
      <c r="J224" s="124" t="s">
        <v>11418</v>
      </c>
      <c r="K224" s="124" t="s">
        <v>8831</v>
      </c>
      <c r="L224" s="124" t="s">
        <v>4411</v>
      </c>
      <c r="M224" s="124" t="s">
        <v>4427</v>
      </c>
      <c r="N224" s="124" t="s">
        <v>11419</v>
      </c>
      <c r="O224" s="124" t="s">
        <v>10199</v>
      </c>
    </row>
    <row r="225" spans="2:15" ht="13.8" x14ac:dyDescent="0.25">
      <c r="B225" s="124" t="s">
        <v>1780</v>
      </c>
      <c r="C225" s="124" t="s">
        <v>325</v>
      </c>
      <c r="D225" s="124" t="s">
        <v>113</v>
      </c>
      <c r="E225" s="124" t="s">
        <v>1781</v>
      </c>
      <c r="F225" s="124" t="s">
        <v>1782</v>
      </c>
      <c r="G225" s="124" t="s">
        <v>893</v>
      </c>
      <c r="H225" s="111">
        <v>50112</v>
      </c>
      <c r="I225" s="124" t="s">
        <v>1029</v>
      </c>
      <c r="J225" s="124" t="s">
        <v>6786</v>
      </c>
      <c r="K225" s="124" t="s">
        <v>4774</v>
      </c>
      <c r="L225" s="124" t="s">
        <v>4411</v>
      </c>
      <c r="M225" s="124" t="s">
        <v>4427</v>
      </c>
      <c r="N225" s="124" t="s">
        <v>6783</v>
      </c>
      <c r="O225" s="124" t="s">
        <v>4776</v>
      </c>
    </row>
    <row r="226" spans="2:15" ht="13.8" x14ac:dyDescent="0.25">
      <c r="B226" s="124" t="s">
        <v>1797</v>
      </c>
      <c r="C226" s="124" t="s">
        <v>326</v>
      </c>
      <c r="D226" s="124" t="s">
        <v>9862</v>
      </c>
      <c r="E226" s="124" t="s">
        <v>1798</v>
      </c>
      <c r="F226" s="124" t="s">
        <v>1799</v>
      </c>
      <c r="G226" s="124" t="s">
        <v>893</v>
      </c>
      <c r="H226" s="111">
        <v>52040</v>
      </c>
      <c r="I226" s="124" t="s">
        <v>903</v>
      </c>
      <c r="J226" s="124" t="s">
        <v>6493</v>
      </c>
      <c r="K226" s="124" t="s">
        <v>7899</v>
      </c>
      <c r="L226" s="124" t="s">
        <v>4411</v>
      </c>
      <c r="M226" s="124" t="s">
        <v>4427</v>
      </c>
      <c r="N226" s="124" t="s">
        <v>8537</v>
      </c>
      <c r="O226" s="124" t="s">
        <v>7901</v>
      </c>
    </row>
    <row r="227" spans="2:15" ht="13.8" x14ac:dyDescent="0.25">
      <c r="B227" s="124" t="s">
        <v>1805</v>
      </c>
      <c r="C227" s="124" t="s">
        <v>327</v>
      </c>
      <c r="D227" s="124" t="s">
        <v>115</v>
      </c>
      <c r="E227" s="124" t="s">
        <v>1806</v>
      </c>
      <c r="F227" s="124" t="s">
        <v>892</v>
      </c>
      <c r="G227" s="124" t="s">
        <v>893</v>
      </c>
      <c r="H227" s="111">
        <v>52405</v>
      </c>
      <c r="I227" s="124" t="s">
        <v>895</v>
      </c>
      <c r="J227" s="124" t="s">
        <v>6516</v>
      </c>
      <c r="K227" s="124" t="s">
        <v>6517</v>
      </c>
      <c r="L227" s="124" t="s">
        <v>4411</v>
      </c>
      <c r="M227" s="124" t="s">
        <v>4427</v>
      </c>
      <c r="N227" s="124" t="s">
        <v>6518</v>
      </c>
      <c r="O227" s="124" t="s">
        <v>6519</v>
      </c>
    </row>
    <row r="228" spans="2:15" ht="13.8" x14ac:dyDescent="0.25">
      <c r="B228" s="124" t="s">
        <v>1801</v>
      </c>
      <c r="C228" s="124" t="s">
        <v>328</v>
      </c>
      <c r="D228" s="124" t="s">
        <v>116</v>
      </c>
      <c r="E228" s="124" t="s">
        <v>1802</v>
      </c>
      <c r="F228" s="124" t="s">
        <v>1803</v>
      </c>
      <c r="G228" s="124" t="s">
        <v>893</v>
      </c>
      <c r="H228" s="111">
        <v>50588</v>
      </c>
      <c r="I228" s="124" t="s">
        <v>1431</v>
      </c>
      <c r="J228" s="124" t="s">
        <v>11420</v>
      </c>
      <c r="K228" s="124" t="s">
        <v>11421</v>
      </c>
      <c r="L228" s="124" t="s">
        <v>4411</v>
      </c>
      <c r="M228" s="124" t="s">
        <v>4427</v>
      </c>
      <c r="N228" s="124" t="s">
        <v>11422</v>
      </c>
      <c r="O228" s="124" t="s">
        <v>10478</v>
      </c>
    </row>
    <row r="229" spans="2:15" ht="13.8" x14ac:dyDescent="0.25">
      <c r="B229" s="124" t="s">
        <v>1818</v>
      </c>
      <c r="C229" s="124" t="s">
        <v>329</v>
      </c>
      <c r="D229" s="124" t="s">
        <v>118</v>
      </c>
      <c r="E229" s="124" t="s">
        <v>1819</v>
      </c>
      <c r="F229" s="124" t="s">
        <v>1820</v>
      </c>
      <c r="G229" s="124" t="s">
        <v>893</v>
      </c>
      <c r="H229" s="111">
        <v>52031</v>
      </c>
      <c r="I229" s="124" t="s">
        <v>1197</v>
      </c>
      <c r="J229" s="124" t="s">
        <v>11423</v>
      </c>
      <c r="K229" s="124" t="s">
        <v>11424</v>
      </c>
      <c r="L229" s="124" t="s">
        <v>4411</v>
      </c>
      <c r="M229" s="124" t="s">
        <v>4454</v>
      </c>
      <c r="N229" s="124" t="s">
        <v>11425</v>
      </c>
      <c r="O229" s="124" t="s">
        <v>11426</v>
      </c>
    </row>
    <row r="230" spans="2:15" ht="13.8" x14ac:dyDescent="0.25">
      <c r="B230" s="124" t="s">
        <v>1870</v>
      </c>
      <c r="C230" s="124" t="s">
        <v>330</v>
      </c>
      <c r="D230" s="124" t="s">
        <v>125</v>
      </c>
      <c r="E230" s="124" t="s">
        <v>1871</v>
      </c>
      <c r="F230" s="124" t="s">
        <v>892</v>
      </c>
      <c r="G230" s="124" t="s">
        <v>893</v>
      </c>
      <c r="H230" s="111">
        <v>52402</v>
      </c>
      <c r="I230" s="124" t="s">
        <v>895</v>
      </c>
      <c r="J230" s="124" t="s">
        <v>11427</v>
      </c>
      <c r="K230" s="124" t="s">
        <v>10323</v>
      </c>
      <c r="L230" s="124" t="s">
        <v>4411</v>
      </c>
      <c r="M230" s="124" t="s">
        <v>4454</v>
      </c>
      <c r="N230" s="124" t="s">
        <v>11428</v>
      </c>
      <c r="O230" s="124" t="s">
        <v>10324</v>
      </c>
    </row>
    <row r="231" spans="2:15" ht="13.8" x14ac:dyDescent="0.25">
      <c r="B231" s="124" t="s">
        <v>2096</v>
      </c>
      <c r="C231" s="124" t="s">
        <v>331</v>
      </c>
      <c r="D231" s="124" t="s">
        <v>158</v>
      </c>
      <c r="E231" s="124" t="s">
        <v>2097</v>
      </c>
      <c r="F231" s="124" t="s">
        <v>2098</v>
      </c>
      <c r="G231" s="124" t="s">
        <v>893</v>
      </c>
      <c r="H231" s="111">
        <v>50201</v>
      </c>
      <c r="I231" s="124" t="s">
        <v>998</v>
      </c>
      <c r="J231" s="124" t="s">
        <v>5363</v>
      </c>
      <c r="K231" s="124" t="s">
        <v>5117</v>
      </c>
      <c r="L231" s="124" t="s">
        <v>4411</v>
      </c>
      <c r="M231" s="124" t="s">
        <v>4454</v>
      </c>
      <c r="N231" s="124" t="s">
        <v>11318</v>
      </c>
      <c r="O231" s="124" t="s">
        <v>7054</v>
      </c>
    </row>
    <row r="232" spans="2:15" ht="13.8" x14ac:dyDescent="0.25">
      <c r="B232" s="124" t="s">
        <v>1891</v>
      </c>
      <c r="C232" s="124" t="s">
        <v>332</v>
      </c>
      <c r="D232" s="124" t="s">
        <v>128</v>
      </c>
      <c r="E232" s="124" t="s">
        <v>1892</v>
      </c>
      <c r="F232" s="124" t="s">
        <v>907</v>
      </c>
      <c r="G232" s="124" t="s">
        <v>893</v>
      </c>
      <c r="H232" s="111">
        <v>52246</v>
      </c>
      <c r="I232" s="124" t="s">
        <v>909</v>
      </c>
      <c r="J232" s="124" t="s">
        <v>11175</v>
      </c>
      <c r="K232" s="124" t="s">
        <v>9122</v>
      </c>
      <c r="L232" s="124" t="s">
        <v>4411</v>
      </c>
      <c r="M232" s="124" t="s">
        <v>4427</v>
      </c>
      <c r="N232" s="124" t="s">
        <v>11176</v>
      </c>
      <c r="O232" s="124" t="s">
        <v>9124</v>
      </c>
    </row>
    <row r="233" spans="2:15" ht="13.8" x14ac:dyDescent="0.25">
      <c r="B233" s="124" t="s">
        <v>1893</v>
      </c>
      <c r="C233" s="124" t="s">
        <v>333</v>
      </c>
      <c r="D233" s="124" t="s">
        <v>129</v>
      </c>
      <c r="E233" s="124" t="s">
        <v>1894</v>
      </c>
      <c r="F233" s="124" t="s">
        <v>1895</v>
      </c>
      <c r="G233" s="124" t="s">
        <v>893</v>
      </c>
      <c r="H233" s="111">
        <v>50621</v>
      </c>
      <c r="I233" s="124" t="s">
        <v>1518</v>
      </c>
      <c r="J233" s="124" t="s">
        <v>11429</v>
      </c>
      <c r="K233" s="124" t="s">
        <v>8771</v>
      </c>
      <c r="L233" s="124" t="s">
        <v>4411</v>
      </c>
      <c r="M233" s="124" t="s">
        <v>4427</v>
      </c>
      <c r="N233" s="124" t="s">
        <v>11430</v>
      </c>
      <c r="O233" s="124" t="s">
        <v>11431</v>
      </c>
    </row>
    <row r="234" spans="2:15" ht="13.8" x14ac:dyDescent="0.25">
      <c r="B234" s="124" t="s">
        <v>1917</v>
      </c>
      <c r="C234" s="124" t="s">
        <v>334</v>
      </c>
      <c r="D234" s="124" t="s">
        <v>134</v>
      </c>
      <c r="E234" s="124" t="s">
        <v>5340</v>
      </c>
      <c r="F234" s="124" t="s">
        <v>1919</v>
      </c>
      <c r="G234" s="124" t="s">
        <v>893</v>
      </c>
      <c r="H234" s="111">
        <v>52161</v>
      </c>
      <c r="I234" s="124" t="s">
        <v>919</v>
      </c>
      <c r="J234" s="124" t="s">
        <v>11432</v>
      </c>
      <c r="K234" s="124" t="s">
        <v>4896</v>
      </c>
      <c r="L234" s="124" t="s">
        <v>4411</v>
      </c>
      <c r="M234" s="124" t="s">
        <v>4427</v>
      </c>
      <c r="N234" s="124" t="s">
        <v>11433</v>
      </c>
      <c r="O234" s="124" t="s">
        <v>9537</v>
      </c>
    </row>
    <row r="235" spans="2:15" ht="13.8" x14ac:dyDescent="0.25">
      <c r="B235" s="124" t="s">
        <v>1938</v>
      </c>
      <c r="C235" s="124" t="s">
        <v>335</v>
      </c>
      <c r="D235" s="124" t="s">
        <v>138</v>
      </c>
      <c r="E235" s="124" t="s">
        <v>1939</v>
      </c>
      <c r="F235" s="124" t="s">
        <v>1940</v>
      </c>
      <c r="G235" s="124" t="s">
        <v>893</v>
      </c>
      <c r="H235" s="111">
        <v>52556</v>
      </c>
      <c r="I235" s="124" t="s">
        <v>1503</v>
      </c>
      <c r="J235" s="124" t="s">
        <v>11434</v>
      </c>
      <c r="K235" s="124" t="s">
        <v>11435</v>
      </c>
      <c r="L235" s="124" t="s">
        <v>4411</v>
      </c>
      <c r="M235" s="124" t="s">
        <v>4454</v>
      </c>
      <c r="N235" s="124" t="s">
        <v>8689</v>
      </c>
      <c r="O235" s="124" t="s">
        <v>11436</v>
      </c>
    </row>
    <row r="236" spans="2:15" ht="13.8" x14ac:dyDescent="0.25">
      <c r="B236" s="124" t="s">
        <v>1942</v>
      </c>
      <c r="C236" s="124" t="s">
        <v>336</v>
      </c>
      <c r="D236" s="124" t="s">
        <v>139</v>
      </c>
      <c r="E236" s="124" t="s">
        <v>1943</v>
      </c>
      <c r="F236" s="124" t="s">
        <v>1944</v>
      </c>
      <c r="G236" s="124" t="s">
        <v>893</v>
      </c>
      <c r="H236" s="111">
        <v>52654</v>
      </c>
      <c r="I236" s="124" t="s">
        <v>962</v>
      </c>
      <c r="J236" s="124" t="s">
        <v>5380</v>
      </c>
      <c r="K236" s="124" t="s">
        <v>11437</v>
      </c>
      <c r="L236" s="124" t="s">
        <v>4411</v>
      </c>
      <c r="M236" s="124" t="s">
        <v>4427</v>
      </c>
      <c r="N236" s="124" t="s">
        <v>11438</v>
      </c>
      <c r="O236" s="124" t="s">
        <v>9908</v>
      </c>
    </row>
    <row r="237" spans="2:15" ht="13.8" x14ac:dyDescent="0.25">
      <c r="B237" s="124" t="s">
        <v>1950</v>
      </c>
      <c r="C237" s="124" t="s">
        <v>337</v>
      </c>
      <c r="D237" s="124" t="s">
        <v>787</v>
      </c>
      <c r="E237" s="124" t="s">
        <v>1951</v>
      </c>
      <c r="F237" s="124" t="s">
        <v>1952</v>
      </c>
      <c r="G237" s="124" t="s">
        <v>893</v>
      </c>
      <c r="H237" s="111">
        <v>50669</v>
      </c>
      <c r="I237" s="124" t="s">
        <v>1518</v>
      </c>
      <c r="J237" s="124" t="s">
        <v>11439</v>
      </c>
      <c r="K237" s="124" t="s">
        <v>9223</v>
      </c>
      <c r="L237" s="124" t="s">
        <v>4411</v>
      </c>
      <c r="M237" s="124" t="s">
        <v>4427</v>
      </c>
      <c r="N237" s="124" t="s">
        <v>11440</v>
      </c>
      <c r="O237" s="124" t="s">
        <v>11441</v>
      </c>
    </row>
    <row r="238" spans="2:15" ht="13.8" x14ac:dyDescent="0.25">
      <c r="B238" s="124" t="s">
        <v>1030</v>
      </c>
      <c r="C238" s="124" t="s">
        <v>338</v>
      </c>
      <c r="D238" s="124" t="s">
        <v>228</v>
      </c>
      <c r="E238" s="124" t="s">
        <v>1031</v>
      </c>
      <c r="F238" s="124" t="s">
        <v>1032</v>
      </c>
      <c r="G238" s="124" t="s">
        <v>893</v>
      </c>
      <c r="H238" s="111">
        <v>50644</v>
      </c>
      <c r="I238" s="124" t="s">
        <v>1034</v>
      </c>
      <c r="J238" s="124" t="s">
        <v>7936</v>
      </c>
      <c r="K238" s="124" t="s">
        <v>11442</v>
      </c>
      <c r="L238" s="124" t="s">
        <v>4411</v>
      </c>
      <c r="M238" s="124" t="s">
        <v>4412</v>
      </c>
      <c r="N238" s="124" t="s">
        <v>11443</v>
      </c>
      <c r="O238" s="124" t="s">
        <v>10055</v>
      </c>
    </row>
    <row r="239" spans="2:15" ht="13.8" x14ac:dyDescent="0.25">
      <c r="B239" s="124" t="s">
        <v>1966</v>
      </c>
      <c r="C239" s="124" t="s">
        <v>339</v>
      </c>
      <c r="D239" s="124" t="s">
        <v>4383</v>
      </c>
      <c r="E239" s="124" t="s">
        <v>5513</v>
      </c>
      <c r="F239" s="124" t="s">
        <v>5514</v>
      </c>
      <c r="G239" s="124" t="s">
        <v>893</v>
      </c>
      <c r="H239" s="111">
        <v>52641</v>
      </c>
      <c r="I239" s="124" t="s">
        <v>962</v>
      </c>
      <c r="J239" s="124" t="s">
        <v>8101</v>
      </c>
      <c r="K239" s="124" t="s">
        <v>4747</v>
      </c>
      <c r="L239" s="124" t="s">
        <v>4411</v>
      </c>
      <c r="M239" s="124" t="s">
        <v>4454</v>
      </c>
      <c r="N239" s="124" t="s">
        <v>8103</v>
      </c>
      <c r="O239" s="124" t="s">
        <v>4749</v>
      </c>
    </row>
    <row r="240" spans="2:15" ht="13.8" x14ac:dyDescent="0.25">
      <c r="B240" s="124" t="s">
        <v>1972</v>
      </c>
      <c r="C240" s="124" t="s">
        <v>340</v>
      </c>
      <c r="D240" s="124" t="s">
        <v>146</v>
      </c>
      <c r="E240" s="124" t="s">
        <v>1973</v>
      </c>
      <c r="F240" s="124" t="s">
        <v>1974</v>
      </c>
      <c r="G240" s="124" t="s">
        <v>893</v>
      </c>
      <c r="H240" s="111">
        <v>50510</v>
      </c>
      <c r="I240" s="124" t="s">
        <v>1431</v>
      </c>
      <c r="J240" s="124" t="s">
        <v>11444</v>
      </c>
      <c r="K240" s="124" t="s">
        <v>4595</v>
      </c>
      <c r="L240" s="124" t="s">
        <v>4411</v>
      </c>
      <c r="M240" s="124" t="s">
        <v>4427</v>
      </c>
      <c r="N240" s="124" t="s">
        <v>11445</v>
      </c>
      <c r="O240" s="124" t="s">
        <v>6753</v>
      </c>
    </row>
    <row r="241" spans="2:15" ht="13.8" x14ac:dyDescent="0.25">
      <c r="B241" s="124" t="s">
        <v>1968</v>
      </c>
      <c r="C241" s="124" t="s">
        <v>341</v>
      </c>
      <c r="D241" s="124" t="s">
        <v>788</v>
      </c>
      <c r="E241" s="124" t="s">
        <v>1969</v>
      </c>
      <c r="F241" s="124" t="s">
        <v>1970</v>
      </c>
      <c r="G241" s="124" t="s">
        <v>893</v>
      </c>
      <c r="H241" s="111">
        <v>51063</v>
      </c>
      <c r="I241" s="124" t="s">
        <v>1291</v>
      </c>
      <c r="J241" s="124" t="s">
        <v>11446</v>
      </c>
      <c r="K241" s="124" t="s">
        <v>5627</v>
      </c>
      <c r="L241" s="124" t="s">
        <v>4411</v>
      </c>
      <c r="M241" s="124" t="s">
        <v>4454</v>
      </c>
      <c r="N241" s="124" t="s">
        <v>7898</v>
      </c>
      <c r="O241" s="124" t="s">
        <v>11447</v>
      </c>
    </row>
    <row r="242" spans="2:15" ht="13.8" x14ac:dyDescent="0.25">
      <c r="B242" s="124" t="s">
        <v>1976</v>
      </c>
      <c r="C242" s="124" t="s">
        <v>342</v>
      </c>
      <c r="D242" s="124" t="s">
        <v>147</v>
      </c>
      <c r="E242" s="124" t="s">
        <v>1977</v>
      </c>
      <c r="F242" s="124" t="s">
        <v>1978</v>
      </c>
      <c r="G242" s="124" t="s">
        <v>893</v>
      </c>
      <c r="H242" s="111">
        <v>52247</v>
      </c>
      <c r="I242" s="124" t="s">
        <v>946</v>
      </c>
      <c r="J242" s="124" t="s">
        <v>5247</v>
      </c>
      <c r="K242" s="124" t="s">
        <v>7846</v>
      </c>
      <c r="L242" s="124" t="s">
        <v>4411</v>
      </c>
      <c r="M242" s="124" t="s">
        <v>4427</v>
      </c>
      <c r="N242" s="124" t="s">
        <v>11448</v>
      </c>
      <c r="O242" s="124" t="s">
        <v>7999</v>
      </c>
    </row>
    <row r="243" spans="2:15" ht="13.8" x14ac:dyDescent="0.25">
      <c r="B243" s="124" t="s">
        <v>2001</v>
      </c>
      <c r="C243" s="124" t="s">
        <v>345</v>
      </c>
      <c r="D243" s="124" t="s">
        <v>151</v>
      </c>
      <c r="E243" s="124" t="s">
        <v>2002</v>
      </c>
      <c r="F243" s="124" t="s">
        <v>2003</v>
      </c>
      <c r="G243" s="124" t="s">
        <v>893</v>
      </c>
      <c r="H243" s="111">
        <v>51249</v>
      </c>
      <c r="I243" s="124" t="s">
        <v>1148</v>
      </c>
      <c r="J243" s="124" t="s">
        <v>11449</v>
      </c>
      <c r="K243" s="124" t="s">
        <v>11450</v>
      </c>
      <c r="L243" s="124" t="s">
        <v>4411</v>
      </c>
      <c r="M243" s="124" t="s">
        <v>4454</v>
      </c>
      <c r="N243" s="124" t="s">
        <v>11451</v>
      </c>
      <c r="O243" s="124" t="s">
        <v>8055</v>
      </c>
    </row>
    <row r="244" spans="2:15" ht="13.8" x14ac:dyDescent="0.25">
      <c r="B244" s="124" t="s">
        <v>1475</v>
      </c>
      <c r="C244" s="124" t="s">
        <v>346</v>
      </c>
      <c r="D244" s="124" t="s">
        <v>789</v>
      </c>
      <c r="E244" s="124" t="s">
        <v>1476</v>
      </c>
      <c r="F244" s="124" t="s">
        <v>1477</v>
      </c>
      <c r="G244" s="124" t="s">
        <v>893</v>
      </c>
      <c r="H244" s="111">
        <v>50601</v>
      </c>
      <c r="I244" s="124" t="s">
        <v>1271</v>
      </c>
      <c r="J244" s="124" t="s">
        <v>11452</v>
      </c>
      <c r="K244" s="124" t="s">
        <v>11453</v>
      </c>
      <c r="L244" s="124" t="s">
        <v>4411</v>
      </c>
      <c r="M244" s="124" t="s">
        <v>4427</v>
      </c>
      <c r="N244" s="124" t="s">
        <v>6491</v>
      </c>
      <c r="O244" s="124" t="s">
        <v>11454</v>
      </c>
    </row>
    <row r="245" spans="2:15" ht="13.8" x14ac:dyDescent="0.25">
      <c r="B245" s="124" t="s">
        <v>2066</v>
      </c>
      <c r="C245" s="124" t="s">
        <v>347</v>
      </c>
      <c r="D245" s="124" t="s">
        <v>790</v>
      </c>
      <c r="E245" s="124" t="s">
        <v>2067</v>
      </c>
      <c r="F245" s="124" t="s">
        <v>2068</v>
      </c>
      <c r="G245" s="124" t="s">
        <v>893</v>
      </c>
      <c r="H245" s="111">
        <v>50466</v>
      </c>
      <c r="I245" s="124" t="s">
        <v>1320</v>
      </c>
      <c r="J245" s="124" t="s">
        <v>11455</v>
      </c>
      <c r="K245" s="124" t="s">
        <v>6186</v>
      </c>
      <c r="L245" s="124" t="s">
        <v>4411</v>
      </c>
      <c r="M245" s="124" t="s">
        <v>4427</v>
      </c>
      <c r="N245" s="124" t="s">
        <v>11456</v>
      </c>
      <c r="O245" s="124" t="s">
        <v>7811</v>
      </c>
    </row>
    <row r="246" spans="2:15" ht="13.8" x14ac:dyDescent="0.25">
      <c r="B246" s="124" t="s">
        <v>2070</v>
      </c>
      <c r="C246" s="124" t="s">
        <v>348</v>
      </c>
      <c r="D246" s="124" t="s">
        <v>154</v>
      </c>
      <c r="E246" s="124" t="s">
        <v>2071</v>
      </c>
      <c r="F246" s="124" t="s">
        <v>1222</v>
      </c>
      <c r="G246" s="124" t="s">
        <v>893</v>
      </c>
      <c r="H246" s="111">
        <v>52806</v>
      </c>
      <c r="I246" s="124" t="s">
        <v>1003</v>
      </c>
      <c r="J246" s="124" t="s">
        <v>6125</v>
      </c>
      <c r="K246" s="124" t="s">
        <v>6371</v>
      </c>
      <c r="L246" s="124" t="s">
        <v>4411</v>
      </c>
      <c r="M246" s="124" t="s">
        <v>4427</v>
      </c>
      <c r="N246" s="124" t="s">
        <v>9963</v>
      </c>
      <c r="O246" s="124" t="s">
        <v>6373</v>
      </c>
    </row>
    <row r="247" spans="2:15" ht="13.8" x14ac:dyDescent="0.25">
      <c r="B247" s="124" t="s">
        <v>2092</v>
      </c>
      <c r="C247" s="124" t="s">
        <v>349</v>
      </c>
      <c r="D247" s="124" t="s">
        <v>624</v>
      </c>
      <c r="E247" s="124" t="s">
        <v>2093</v>
      </c>
      <c r="F247" s="124" t="s">
        <v>2094</v>
      </c>
      <c r="G247" s="124" t="s">
        <v>893</v>
      </c>
      <c r="H247" s="111">
        <v>50469</v>
      </c>
      <c r="I247" s="124" t="s">
        <v>914</v>
      </c>
      <c r="J247" s="124" t="s">
        <v>11457</v>
      </c>
      <c r="K247" s="124" t="s">
        <v>11458</v>
      </c>
      <c r="L247" s="124" t="s">
        <v>4411</v>
      </c>
      <c r="M247" s="124" t="s">
        <v>4427</v>
      </c>
      <c r="N247" s="124" t="s">
        <v>11459</v>
      </c>
      <c r="O247" s="124" t="s">
        <v>11460</v>
      </c>
    </row>
    <row r="248" spans="2:15" ht="13.8" x14ac:dyDescent="0.25">
      <c r="B248" s="124" t="s">
        <v>2104</v>
      </c>
      <c r="C248" s="124" t="s">
        <v>351</v>
      </c>
      <c r="D248" s="124" t="s">
        <v>159</v>
      </c>
      <c r="E248" s="124" t="s">
        <v>2105</v>
      </c>
      <c r="F248" s="124" t="s">
        <v>2106</v>
      </c>
      <c r="G248" s="124" t="s">
        <v>893</v>
      </c>
      <c r="H248" s="111">
        <v>51579</v>
      </c>
      <c r="I248" s="124" t="s">
        <v>1249</v>
      </c>
      <c r="J248" s="124" t="s">
        <v>11461</v>
      </c>
      <c r="K248" s="124" t="s">
        <v>11462</v>
      </c>
      <c r="L248" s="124" t="s">
        <v>4411</v>
      </c>
      <c r="M248" s="124" t="s">
        <v>4427</v>
      </c>
      <c r="N248" s="124" t="s">
        <v>7731</v>
      </c>
      <c r="O248" s="124" t="s">
        <v>11463</v>
      </c>
    </row>
    <row r="249" spans="2:15" ht="13.8" x14ac:dyDescent="0.25">
      <c r="B249" s="124" t="s">
        <v>2108</v>
      </c>
      <c r="C249" s="124" t="s">
        <v>352</v>
      </c>
      <c r="D249" s="124" t="s">
        <v>792</v>
      </c>
      <c r="E249" s="124" t="s">
        <v>2109</v>
      </c>
      <c r="F249" s="124" t="s">
        <v>2110</v>
      </c>
      <c r="G249" s="124" t="s">
        <v>893</v>
      </c>
      <c r="H249" s="111">
        <v>50533</v>
      </c>
      <c r="I249" s="124" t="s">
        <v>1109</v>
      </c>
      <c r="J249" s="124" t="s">
        <v>11464</v>
      </c>
      <c r="K249" s="124" t="s">
        <v>11465</v>
      </c>
      <c r="L249" s="124" t="s">
        <v>4411</v>
      </c>
      <c r="M249" s="124" t="s">
        <v>4427</v>
      </c>
      <c r="N249" s="124" t="s">
        <v>6508</v>
      </c>
      <c r="O249" s="124" t="s">
        <v>11466</v>
      </c>
    </row>
    <row r="250" spans="2:15" ht="13.8" x14ac:dyDescent="0.25">
      <c r="B250" s="124" t="s">
        <v>2112</v>
      </c>
      <c r="C250" s="124" t="s">
        <v>353</v>
      </c>
      <c r="D250" s="124" t="s">
        <v>161</v>
      </c>
      <c r="E250" s="124" t="s">
        <v>2673</v>
      </c>
      <c r="F250" s="124" t="s">
        <v>1712</v>
      </c>
      <c r="G250" s="124" t="s">
        <v>893</v>
      </c>
      <c r="H250" s="111">
        <v>50220</v>
      </c>
      <c r="I250" s="124" t="s">
        <v>924</v>
      </c>
      <c r="J250" s="124" t="s">
        <v>11467</v>
      </c>
      <c r="K250" s="124" t="s">
        <v>11468</v>
      </c>
      <c r="L250" s="124" t="s">
        <v>4411</v>
      </c>
      <c r="M250" s="124" t="s">
        <v>4427</v>
      </c>
      <c r="N250" s="124" t="s">
        <v>11469</v>
      </c>
      <c r="O250" s="124" t="s">
        <v>6639</v>
      </c>
    </row>
    <row r="251" spans="2:15" ht="13.8" x14ac:dyDescent="0.25">
      <c r="B251" s="124" t="s">
        <v>9861</v>
      </c>
      <c r="C251" s="124" t="s">
        <v>354</v>
      </c>
      <c r="D251" s="124" t="s">
        <v>4858</v>
      </c>
      <c r="E251" s="124" t="s">
        <v>4859</v>
      </c>
      <c r="F251" s="124" t="s">
        <v>1453</v>
      </c>
      <c r="G251" s="124" t="s">
        <v>893</v>
      </c>
      <c r="H251" s="111">
        <v>51531</v>
      </c>
      <c r="I251" s="124" t="s">
        <v>1281</v>
      </c>
      <c r="J251" s="124" t="s">
        <v>5203</v>
      </c>
      <c r="K251" s="124" t="s">
        <v>5907</v>
      </c>
      <c r="L251" s="124" t="s">
        <v>4411</v>
      </c>
      <c r="M251" s="124" t="s">
        <v>4454</v>
      </c>
      <c r="N251" s="124" t="s">
        <v>11470</v>
      </c>
      <c r="O251" s="124" t="s">
        <v>5909</v>
      </c>
    </row>
    <row r="252" spans="2:15" ht="13.8" x14ac:dyDescent="0.25">
      <c r="B252" s="124" t="s">
        <v>2122</v>
      </c>
      <c r="C252" s="124" t="s">
        <v>355</v>
      </c>
      <c r="D252" s="124" t="s">
        <v>162</v>
      </c>
      <c r="E252" s="124" t="s">
        <v>2123</v>
      </c>
      <c r="F252" s="124" t="s">
        <v>1558</v>
      </c>
      <c r="G252" s="124" t="s">
        <v>893</v>
      </c>
      <c r="H252" s="111">
        <v>50126</v>
      </c>
      <c r="I252" s="124" t="s">
        <v>1271</v>
      </c>
      <c r="J252" s="124" t="s">
        <v>11471</v>
      </c>
      <c r="K252" s="124" t="s">
        <v>10736</v>
      </c>
      <c r="L252" s="124" t="s">
        <v>4411</v>
      </c>
      <c r="M252" s="124" t="s">
        <v>4454</v>
      </c>
      <c r="N252" s="124" t="s">
        <v>11472</v>
      </c>
      <c r="O252" s="124" t="s">
        <v>11473</v>
      </c>
    </row>
    <row r="253" spans="2:15" ht="13.8" x14ac:dyDescent="0.25">
      <c r="B253" s="124" t="s">
        <v>2134</v>
      </c>
      <c r="C253" s="124" t="s">
        <v>356</v>
      </c>
      <c r="D253" s="124" t="s">
        <v>164</v>
      </c>
      <c r="E253" s="124" t="s">
        <v>2135</v>
      </c>
      <c r="F253" s="124" t="s">
        <v>2136</v>
      </c>
      <c r="G253" s="124" t="s">
        <v>893</v>
      </c>
      <c r="H253" s="111">
        <v>52033</v>
      </c>
      <c r="I253" s="124" t="s">
        <v>903</v>
      </c>
      <c r="J253" s="124" t="s">
        <v>10695</v>
      </c>
      <c r="K253" s="124" t="s">
        <v>5324</v>
      </c>
      <c r="L253" s="124" t="s">
        <v>4411</v>
      </c>
      <c r="M253" s="124" t="s">
        <v>4427</v>
      </c>
      <c r="N253" s="124" t="s">
        <v>8534</v>
      </c>
      <c r="O253" s="124" t="s">
        <v>5326</v>
      </c>
    </row>
    <row r="254" spans="2:15" ht="13.8" x14ac:dyDescent="0.25">
      <c r="B254" s="124" t="s">
        <v>2118</v>
      </c>
      <c r="C254" s="124" t="s">
        <v>357</v>
      </c>
      <c r="D254" s="124" t="s">
        <v>794</v>
      </c>
      <c r="E254" s="124" t="s">
        <v>2119</v>
      </c>
      <c r="F254" s="124" t="s">
        <v>2120</v>
      </c>
      <c r="G254" s="124" t="s">
        <v>893</v>
      </c>
      <c r="H254" s="111">
        <v>51201</v>
      </c>
      <c r="I254" s="124" t="s">
        <v>1148</v>
      </c>
      <c r="J254" s="124" t="s">
        <v>8954</v>
      </c>
      <c r="K254" s="124" t="s">
        <v>11474</v>
      </c>
      <c r="L254" s="124" t="s">
        <v>4411</v>
      </c>
      <c r="M254" s="124" t="s">
        <v>4454</v>
      </c>
      <c r="N254" s="124" t="s">
        <v>11475</v>
      </c>
      <c r="O254" s="124" t="s">
        <v>11476</v>
      </c>
    </row>
    <row r="255" spans="2:15" ht="13.8" x14ac:dyDescent="0.25">
      <c r="B255" s="124" t="s">
        <v>2151</v>
      </c>
      <c r="C255" s="124" t="s">
        <v>358</v>
      </c>
      <c r="D255" s="124" t="s">
        <v>167</v>
      </c>
      <c r="E255" s="124" t="s">
        <v>2152</v>
      </c>
      <c r="F255" s="124" t="s">
        <v>2153</v>
      </c>
      <c r="G255" s="124" t="s">
        <v>893</v>
      </c>
      <c r="H255" s="111">
        <v>52776</v>
      </c>
      <c r="I255" s="124" t="s">
        <v>942</v>
      </c>
      <c r="J255" s="124" t="s">
        <v>11100</v>
      </c>
      <c r="K255" s="124" t="s">
        <v>7457</v>
      </c>
      <c r="L255" s="124" t="s">
        <v>4411</v>
      </c>
      <c r="M255" s="124" t="s">
        <v>4427</v>
      </c>
      <c r="N255" s="124" t="s">
        <v>6331</v>
      </c>
      <c r="O255" s="124" t="s">
        <v>7459</v>
      </c>
    </row>
    <row r="256" spans="2:15" ht="13.8" x14ac:dyDescent="0.25">
      <c r="B256" s="124" t="s">
        <v>2163</v>
      </c>
      <c r="C256" s="124" t="s">
        <v>360</v>
      </c>
      <c r="D256" s="124" t="s">
        <v>169</v>
      </c>
      <c r="E256" s="124" t="s">
        <v>2164</v>
      </c>
      <c r="F256" s="124" t="s">
        <v>2165</v>
      </c>
      <c r="G256" s="124" t="s">
        <v>893</v>
      </c>
      <c r="H256" s="111">
        <v>52333</v>
      </c>
      <c r="I256" s="124" t="s">
        <v>909</v>
      </c>
      <c r="J256" s="124" t="s">
        <v>11477</v>
      </c>
      <c r="K256" s="124" t="s">
        <v>11478</v>
      </c>
      <c r="L256" s="124" t="s">
        <v>4411</v>
      </c>
      <c r="M256" s="124" t="s">
        <v>4454</v>
      </c>
      <c r="N256" s="124" t="s">
        <v>4979</v>
      </c>
      <c r="O256" s="124" t="s">
        <v>11479</v>
      </c>
    </row>
    <row r="257" spans="2:15" ht="13.8" x14ac:dyDescent="0.25">
      <c r="B257" s="124" t="s">
        <v>2183</v>
      </c>
      <c r="C257" s="124" t="s">
        <v>361</v>
      </c>
      <c r="D257" s="124" t="s">
        <v>173</v>
      </c>
      <c r="E257" s="124" t="s">
        <v>2184</v>
      </c>
      <c r="F257" s="124" t="s">
        <v>1782</v>
      </c>
      <c r="G257" s="124" t="s">
        <v>893</v>
      </c>
      <c r="H257" s="111">
        <v>50112</v>
      </c>
      <c r="I257" s="124" t="s">
        <v>1029</v>
      </c>
      <c r="J257" s="124" t="s">
        <v>11480</v>
      </c>
      <c r="K257" s="124" t="s">
        <v>11481</v>
      </c>
      <c r="L257" s="124" t="s">
        <v>4411</v>
      </c>
      <c r="M257" s="124" t="s">
        <v>4427</v>
      </c>
      <c r="N257" s="124" t="s">
        <v>11482</v>
      </c>
      <c r="O257" s="124" t="s">
        <v>11483</v>
      </c>
    </row>
    <row r="258" spans="2:15" ht="13.8" x14ac:dyDescent="0.25">
      <c r="B258" s="124" t="s">
        <v>5578</v>
      </c>
      <c r="C258" s="124" t="s">
        <v>362</v>
      </c>
      <c r="D258" s="124" t="s">
        <v>172</v>
      </c>
      <c r="E258" s="124" t="s">
        <v>2182</v>
      </c>
      <c r="F258" s="124" t="s">
        <v>1059</v>
      </c>
      <c r="G258" s="124" t="s">
        <v>893</v>
      </c>
      <c r="H258" s="111">
        <v>51401</v>
      </c>
      <c r="I258" s="124" t="s">
        <v>1059</v>
      </c>
      <c r="J258" s="124" t="s">
        <v>11484</v>
      </c>
      <c r="K258" s="124" t="s">
        <v>7757</v>
      </c>
      <c r="L258" s="124" t="s">
        <v>4411</v>
      </c>
      <c r="M258" s="124" t="s">
        <v>4454</v>
      </c>
      <c r="N258" s="124" t="s">
        <v>11485</v>
      </c>
      <c r="O258" s="124" t="s">
        <v>9043</v>
      </c>
    </row>
    <row r="259" spans="2:15" ht="13.8" x14ac:dyDescent="0.25">
      <c r="B259" s="124" t="s">
        <v>2185</v>
      </c>
      <c r="C259" s="124" t="s">
        <v>363</v>
      </c>
      <c r="D259" s="124" t="s">
        <v>174</v>
      </c>
      <c r="E259" s="124" t="s">
        <v>2186</v>
      </c>
      <c r="F259" s="124" t="s">
        <v>1700</v>
      </c>
      <c r="G259" s="124" t="s">
        <v>893</v>
      </c>
      <c r="H259" s="111">
        <v>51301</v>
      </c>
      <c r="I259" s="124" t="s">
        <v>1702</v>
      </c>
      <c r="J259" s="124" t="s">
        <v>11486</v>
      </c>
      <c r="K259" s="124" t="s">
        <v>11487</v>
      </c>
      <c r="L259" s="124" t="s">
        <v>4411</v>
      </c>
      <c r="M259" s="124" t="s">
        <v>4427</v>
      </c>
      <c r="N259" s="124" t="s">
        <v>11488</v>
      </c>
      <c r="O259" s="124" t="s">
        <v>11489</v>
      </c>
    </row>
    <row r="260" spans="2:15" ht="13.8" x14ac:dyDescent="0.25">
      <c r="B260" s="124" t="s">
        <v>2190</v>
      </c>
      <c r="C260" s="124" t="s">
        <v>364</v>
      </c>
      <c r="D260" s="124" t="s">
        <v>625</v>
      </c>
      <c r="E260" s="124" t="s">
        <v>2191</v>
      </c>
      <c r="F260" s="124" t="s">
        <v>2192</v>
      </c>
      <c r="G260" s="124" t="s">
        <v>893</v>
      </c>
      <c r="H260" s="111">
        <v>50476</v>
      </c>
      <c r="I260" s="124" t="s">
        <v>1320</v>
      </c>
      <c r="J260" s="124" t="s">
        <v>11490</v>
      </c>
      <c r="K260" s="124" t="s">
        <v>7026</v>
      </c>
      <c r="L260" s="124" t="s">
        <v>4411</v>
      </c>
      <c r="M260" s="124" t="s">
        <v>4427</v>
      </c>
      <c r="N260" s="124" t="s">
        <v>11491</v>
      </c>
      <c r="O260" s="124" t="s">
        <v>7028</v>
      </c>
    </row>
    <row r="261" spans="2:15" ht="13.8" x14ac:dyDescent="0.25">
      <c r="B261" s="124" t="s">
        <v>2202</v>
      </c>
      <c r="C261" s="124" t="s">
        <v>365</v>
      </c>
      <c r="D261" s="124" t="s">
        <v>176</v>
      </c>
      <c r="E261" s="124" t="s">
        <v>2203</v>
      </c>
      <c r="F261" s="124" t="s">
        <v>903</v>
      </c>
      <c r="G261" s="124" t="s">
        <v>893</v>
      </c>
      <c r="H261" s="111">
        <v>52001</v>
      </c>
      <c r="I261" s="124" t="s">
        <v>903</v>
      </c>
      <c r="J261" s="124" t="s">
        <v>11492</v>
      </c>
      <c r="K261" s="124" t="s">
        <v>11493</v>
      </c>
      <c r="L261" s="124" t="s">
        <v>4411</v>
      </c>
      <c r="M261" s="124" t="s">
        <v>4427</v>
      </c>
      <c r="N261" s="124" t="s">
        <v>11494</v>
      </c>
      <c r="O261" s="124" t="s">
        <v>11495</v>
      </c>
    </row>
    <row r="262" spans="2:15" ht="13.8" x14ac:dyDescent="0.25">
      <c r="B262" s="124" t="s">
        <v>2204</v>
      </c>
      <c r="C262" s="124" t="s">
        <v>366</v>
      </c>
      <c r="D262" s="124" t="s">
        <v>795</v>
      </c>
      <c r="E262" s="124" t="s">
        <v>2674</v>
      </c>
      <c r="F262" s="124" t="s">
        <v>2098</v>
      </c>
      <c r="G262" s="124" t="s">
        <v>893</v>
      </c>
      <c r="H262" s="111">
        <v>50201</v>
      </c>
      <c r="I262" s="124" t="s">
        <v>998</v>
      </c>
      <c r="J262" s="124" t="s">
        <v>4760</v>
      </c>
      <c r="K262" s="124" t="s">
        <v>11496</v>
      </c>
      <c r="L262" s="124" t="s">
        <v>4411</v>
      </c>
      <c r="M262" s="124" t="s">
        <v>4412</v>
      </c>
      <c r="N262" s="124" t="s">
        <v>11497</v>
      </c>
      <c r="O262" s="124" t="s">
        <v>7467</v>
      </c>
    </row>
    <row r="263" spans="2:15" ht="13.8" x14ac:dyDescent="0.25">
      <c r="B263" s="124" t="s">
        <v>2226</v>
      </c>
      <c r="C263" s="124" t="s">
        <v>367</v>
      </c>
      <c r="D263" s="124" t="s">
        <v>180</v>
      </c>
      <c r="E263" s="124" t="s">
        <v>2227</v>
      </c>
      <c r="F263" s="124" t="s">
        <v>903</v>
      </c>
      <c r="G263" s="124" t="s">
        <v>893</v>
      </c>
      <c r="H263" s="111">
        <v>52001</v>
      </c>
      <c r="I263" s="124" t="s">
        <v>903</v>
      </c>
      <c r="J263" s="124" t="s">
        <v>11498</v>
      </c>
      <c r="K263" s="124" t="s">
        <v>6471</v>
      </c>
      <c r="L263" s="124" t="s">
        <v>4411</v>
      </c>
      <c r="M263" s="124" t="s">
        <v>4412</v>
      </c>
      <c r="N263" s="124" t="s">
        <v>11499</v>
      </c>
      <c r="O263" s="124" t="s">
        <v>8606</v>
      </c>
    </row>
    <row r="264" spans="2:15" ht="13.8" x14ac:dyDescent="0.25">
      <c r="B264" s="124" t="s">
        <v>2232</v>
      </c>
      <c r="C264" s="124" t="s">
        <v>368</v>
      </c>
      <c r="D264" s="124" t="s">
        <v>182</v>
      </c>
      <c r="E264" s="124" t="s">
        <v>5634</v>
      </c>
      <c r="F264" s="124" t="s">
        <v>2234</v>
      </c>
      <c r="G264" s="124" t="s">
        <v>893</v>
      </c>
      <c r="H264" s="111">
        <v>50675</v>
      </c>
      <c r="I264" s="124" t="s">
        <v>2011</v>
      </c>
      <c r="J264" s="124" t="s">
        <v>5630</v>
      </c>
      <c r="K264" s="124" t="s">
        <v>7629</v>
      </c>
      <c r="L264" s="124" t="s">
        <v>4411</v>
      </c>
      <c r="M264" s="124" t="s">
        <v>4427</v>
      </c>
      <c r="N264" s="124" t="s">
        <v>11500</v>
      </c>
      <c r="O264" s="124" t="s">
        <v>7631</v>
      </c>
    </row>
    <row r="265" spans="2:15" ht="13.8" x14ac:dyDescent="0.25">
      <c r="B265" s="124" t="s">
        <v>2236</v>
      </c>
      <c r="C265" s="124" t="s">
        <v>369</v>
      </c>
      <c r="D265" s="124" t="s">
        <v>796</v>
      </c>
      <c r="E265" s="124" t="s">
        <v>2237</v>
      </c>
      <c r="F265" s="124" t="s">
        <v>1063</v>
      </c>
      <c r="G265" s="124" t="s">
        <v>893</v>
      </c>
      <c r="H265" s="111">
        <v>51106</v>
      </c>
      <c r="I265" s="124" t="s">
        <v>1065</v>
      </c>
      <c r="J265" s="124" t="s">
        <v>11501</v>
      </c>
      <c r="K265" s="124" t="s">
        <v>11502</v>
      </c>
      <c r="L265" s="124" t="s">
        <v>4411</v>
      </c>
      <c r="M265" s="124" t="s">
        <v>4427</v>
      </c>
      <c r="N265" s="124" t="s">
        <v>11503</v>
      </c>
      <c r="O265" s="124" t="s">
        <v>11504</v>
      </c>
    </row>
    <row r="266" spans="2:15" ht="13.8" x14ac:dyDescent="0.25">
      <c r="B266" s="124" t="s">
        <v>2238</v>
      </c>
      <c r="C266" s="124" t="s">
        <v>370</v>
      </c>
      <c r="D266" s="124" t="s">
        <v>3597</v>
      </c>
      <c r="E266" s="124" t="s">
        <v>2239</v>
      </c>
      <c r="F266" s="124" t="s">
        <v>2240</v>
      </c>
      <c r="G266" s="124" t="s">
        <v>893</v>
      </c>
      <c r="H266" s="111">
        <v>52659</v>
      </c>
      <c r="I266" s="124" t="s">
        <v>962</v>
      </c>
      <c r="J266" s="124" t="s">
        <v>11505</v>
      </c>
      <c r="K266" s="124" t="s">
        <v>7513</v>
      </c>
      <c r="L266" s="124" t="s">
        <v>4411</v>
      </c>
      <c r="M266" s="124" t="s">
        <v>4427</v>
      </c>
      <c r="N266" s="124" t="s">
        <v>11506</v>
      </c>
      <c r="O266" s="124" t="s">
        <v>11507</v>
      </c>
    </row>
    <row r="267" spans="2:15" ht="13.8" x14ac:dyDescent="0.25">
      <c r="B267" s="124" t="s">
        <v>2246</v>
      </c>
      <c r="C267" s="124" t="s">
        <v>372</v>
      </c>
      <c r="D267" s="124" t="s">
        <v>186</v>
      </c>
      <c r="E267" s="124" t="s">
        <v>2247</v>
      </c>
      <c r="F267" s="124" t="s">
        <v>2248</v>
      </c>
      <c r="G267" s="124" t="s">
        <v>893</v>
      </c>
      <c r="H267" s="111">
        <v>51653</v>
      </c>
      <c r="I267" s="124" t="s">
        <v>2250</v>
      </c>
      <c r="J267" s="124" t="s">
        <v>11508</v>
      </c>
      <c r="K267" s="124" t="s">
        <v>11509</v>
      </c>
      <c r="L267" s="124" t="s">
        <v>4411</v>
      </c>
      <c r="M267" s="124" t="s">
        <v>4454</v>
      </c>
      <c r="N267" s="124" t="s">
        <v>11510</v>
      </c>
      <c r="O267" s="124" t="s">
        <v>11511</v>
      </c>
    </row>
    <row r="268" spans="2:15" ht="13.8" x14ac:dyDescent="0.25">
      <c r="B268" s="124" t="s">
        <v>2264</v>
      </c>
      <c r="C268" s="124" t="s">
        <v>373</v>
      </c>
      <c r="D268" s="124" t="s">
        <v>189</v>
      </c>
      <c r="E268" s="124" t="s">
        <v>2265</v>
      </c>
      <c r="F268" s="124" t="s">
        <v>2266</v>
      </c>
      <c r="G268" s="124" t="s">
        <v>893</v>
      </c>
      <c r="H268" s="111">
        <v>50058</v>
      </c>
      <c r="I268" s="124" t="s">
        <v>1059</v>
      </c>
      <c r="J268" s="124" t="s">
        <v>11512</v>
      </c>
      <c r="K268" s="124" t="s">
        <v>7362</v>
      </c>
      <c r="L268" s="124" t="s">
        <v>4411</v>
      </c>
      <c r="M268" s="124" t="s">
        <v>4412</v>
      </c>
      <c r="N268" s="124" t="s">
        <v>11513</v>
      </c>
      <c r="O268" s="124" t="s">
        <v>11514</v>
      </c>
    </row>
    <row r="269" spans="2:15" ht="13.8" x14ac:dyDescent="0.25">
      <c r="B269" s="124" t="s">
        <v>2268</v>
      </c>
      <c r="C269" s="124" t="s">
        <v>374</v>
      </c>
      <c r="D269" s="124" t="s">
        <v>5675</v>
      </c>
      <c r="E269" s="124" t="s">
        <v>2269</v>
      </c>
      <c r="F269" s="124" t="s">
        <v>2270</v>
      </c>
      <c r="G269" s="124" t="s">
        <v>893</v>
      </c>
      <c r="H269" s="111">
        <v>52151</v>
      </c>
      <c r="I269" s="124" t="s">
        <v>1441</v>
      </c>
      <c r="J269" s="124" t="s">
        <v>7742</v>
      </c>
      <c r="K269" s="124" t="s">
        <v>4495</v>
      </c>
      <c r="L269" s="124" t="s">
        <v>4411</v>
      </c>
      <c r="M269" s="124" t="s">
        <v>4454</v>
      </c>
      <c r="N269" s="124" t="s">
        <v>7744</v>
      </c>
      <c r="O269" s="124" t="s">
        <v>11515</v>
      </c>
    </row>
    <row r="270" spans="2:15" ht="13.8" x14ac:dyDescent="0.25">
      <c r="B270" s="124" t="s">
        <v>2272</v>
      </c>
      <c r="C270" s="124" t="s">
        <v>375</v>
      </c>
      <c r="D270" s="124" t="s">
        <v>191</v>
      </c>
      <c r="E270" s="124" t="s">
        <v>2273</v>
      </c>
      <c r="F270" s="124" t="s">
        <v>2274</v>
      </c>
      <c r="G270" s="124" t="s">
        <v>893</v>
      </c>
      <c r="H270" s="111">
        <v>50424</v>
      </c>
      <c r="I270" s="124" t="s">
        <v>1404</v>
      </c>
      <c r="J270" s="124" t="s">
        <v>11516</v>
      </c>
      <c r="K270" s="124" t="s">
        <v>11517</v>
      </c>
      <c r="L270" s="124" t="s">
        <v>4411</v>
      </c>
      <c r="M270" s="124" t="s">
        <v>4427</v>
      </c>
      <c r="N270" s="124" t="s">
        <v>9900</v>
      </c>
      <c r="O270" s="124" t="s">
        <v>11518</v>
      </c>
    </row>
    <row r="271" spans="2:15" ht="13.8" x14ac:dyDescent="0.25">
      <c r="B271" s="124" t="s">
        <v>2276</v>
      </c>
      <c r="C271" s="124" t="s">
        <v>376</v>
      </c>
      <c r="D271" s="124" t="s">
        <v>192</v>
      </c>
      <c r="E271" s="124" t="s">
        <v>2277</v>
      </c>
      <c r="F271" s="124" t="s">
        <v>2278</v>
      </c>
      <c r="G271" s="124" t="s">
        <v>893</v>
      </c>
      <c r="H271" s="111">
        <v>50480</v>
      </c>
      <c r="I271" s="124" t="s">
        <v>939</v>
      </c>
      <c r="J271" s="124" t="s">
        <v>7235</v>
      </c>
      <c r="K271" s="124" t="s">
        <v>11519</v>
      </c>
      <c r="L271" s="124" t="s">
        <v>4411</v>
      </c>
      <c r="M271" s="124" t="s">
        <v>4427</v>
      </c>
      <c r="N271" s="124" t="s">
        <v>11520</v>
      </c>
      <c r="O271" s="124" t="s">
        <v>11521</v>
      </c>
    </row>
    <row r="272" spans="2:15" ht="13.8" x14ac:dyDescent="0.25">
      <c r="B272" s="124" t="s">
        <v>2285</v>
      </c>
      <c r="C272" s="124" t="s">
        <v>377</v>
      </c>
      <c r="D272" s="124" t="s">
        <v>797</v>
      </c>
      <c r="E272" s="124" t="s">
        <v>2286</v>
      </c>
      <c r="F272" s="124" t="s">
        <v>2287</v>
      </c>
      <c r="G272" s="124" t="s">
        <v>893</v>
      </c>
      <c r="H272" s="111">
        <v>50676</v>
      </c>
      <c r="I272" s="124" t="s">
        <v>1233</v>
      </c>
      <c r="J272" s="124" t="s">
        <v>6993</v>
      </c>
      <c r="K272" s="124" t="s">
        <v>11522</v>
      </c>
      <c r="L272" s="124" t="s">
        <v>4411</v>
      </c>
      <c r="M272" s="124" t="s">
        <v>4427</v>
      </c>
      <c r="N272" s="124" t="s">
        <v>11236</v>
      </c>
      <c r="O272" s="124" t="s">
        <v>11523</v>
      </c>
    </row>
    <row r="273" spans="2:15" ht="13.8" x14ac:dyDescent="0.25">
      <c r="B273" s="124" t="s">
        <v>2292</v>
      </c>
      <c r="C273" s="124" t="s">
        <v>378</v>
      </c>
      <c r="D273" s="124" t="s">
        <v>194</v>
      </c>
      <c r="E273" s="124" t="s">
        <v>2293</v>
      </c>
      <c r="F273" s="124" t="s">
        <v>2294</v>
      </c>
      <c r="G273" s="124" t="s">
        <v>893</v>
      </c>
      <c r="H273" s="111">
        <v>51465</v>
      </c>
      <c r="I273" s="124" t="s">
        <v>1012</v>
      </c>
      <c r="J273" s="124" t="s">
        <v>5542</v>
      </c>
      <c r="K273" s="124" t="s">
        <v>4734</v>
      </c>
      <c r="L273" s="124" t="s">
        <v>4411</v>
      </c>
      <c r="M273" s="124" t="s">
        <v>4427</v>
      </c>
      <c r="N273" s="124" t="s">
        <v>11524</v>
      </c>
      <c r="O273" s="124" t="s">
        <v>4736</v>
      </c>
    </row>
    <row r="274" spans="2:15" ht="13.8" x14ac:dyDescent="0.25">
      <c r="B274" s="124" t="s">
        <v>2299</v>
      </c>
      <c r="C274" s="124" t="s">
        <v>379</v>
      </c>
      <c r="D274" s="124" t="s">
        <v>196</v>
      </c>
      <c r="E274" s="124" t="s">
        <v>2300</v>
      </c>
      <c r="F274" s="124" t="s">
        <v>946</v>
      </c>
      <c r="G274" s="124" t="s">
        <v>893</v>
      </c>
      <c r="H274" s="111">
        <v>52353</v>
      </c>
      <c r="I274" s="124" t="s">
        <v>946</v>
      </c>
      <c r="J274" s="124" t="s">
        <v>11525</v>
      </c>
      <c r="K274" s="124" t="s">
        <v>11526</v>
      </c>
      <c r="L274" s="124" t="s">
        <v>4411</v>
      </c>
      <c r="M274" s="124" t="s">
        <v>4427</v>
      </c>
      <c r="N274" s="124" t="s">
        <v>11527</v>
      </c>
      <c r="O274" s="124" t="s">
        <v>11528</v>
      </c>
    </row>
    <row r="275" spans="2:15" ht="13.8" x14ac:dyDescent="0.25">
      <c r="B275" s="124" t="s">
        <v>1545</v>
      </c>
      <c r="C275" s="124" t="s">
        <v>380</v>
      </c>
      <c r="D275" s="124" t="s">
        <v>798</v>
      </c>
      <c r="E275" s="124" t="s">
        <v>1546</v>
      </c>
      <c r="F275" s="124" t="s">
        <v>1547</v>
      </c>
      <c r="G275" s="124" t="s">
        <v>893</v>
      </c>
      <c r="H275" s="111">
        <v>51247</v>
      </c>
      <c r="I275" s="124" t="s">
        <v>1549</v>
      </c>
      <c r="J275" s="124" t="s">
        <v>11529</v>
      </c>
      <c r="K275" s="124" t="s">
        <v>7830</v>
      </c>
      <c r="L275" s="124" t="s">
        <v>4411</v>
      </c>
      <c r="M275" s="124" t="s">
        <v>4454</v>
      </c>
      <c r="N275" s="124" t="s">
        <v>11530</v>
      </c>
      <c r="O275" s="124" t="s">
        <v>7832</v>
      </c>
    </row>
    <row r="276" spans="2:15" ht="13.8" x14ac:dyDescent="0.25">
      <c r="B276" s="124" t="s">
        <v>2310</v>
      </c>
      <c r="C276" s="124" t="s">
        <v>381</v>
      </c>
      <c r="D276" s="124" t="s">
        <v>197</v>
      </c>
      <c r="E276" s="124" t="s">
        <v>2311</v>
      </c>
      <c r="F276" s="124" t="s">
        <v>900</v>
      </c>
      <c r="G276" s="124" t="s">
        <v>893</v>
      </c>
      <c r="H276" s="111">
        <v>50317</v>
      </c>
      <c r="I276" s="124" t="s">
        <v>952</v>
      </c>
      <c r="J276" s="124" t="s">
        <v>11531</v>
      </c>
      <c r="K276" s="124" t="s">
        <v>9484</v>
      </c>
      <c r="L276" s="124" t="s">
        <v>4411</v>
      </c>
      <c r="M276" s="124" t="s">
        <v>4427</v>
      </c>
      <c r="N276" s="124" t="s">
        <v>11532</v>
      </c>
      <c r="O276" s="124" t="s">
        <v>9148</v>
      </c>
    </row>
    <row r="277" spans="2:15" ht="13.8" x14ac:dyDescent="0.25">
      <c r="B277" s="124" t="s">
        <v>2325</v>
      </c>
      <c r="C277" s="124" t="s">
        <v>382</v>
      </c>
      <c r="D277" s="124" t="s">
        <v>200</v>
      </c>
      <c r="E277" s="124" t="s">
        <v>2326</v>
      </c>
      <c r="F277" s="124" t="s">
        <v>1716</v>
      </c>
      <c r="G277" s="124" t="s">
        <v>893</v>
      </c>
      <c r="H277" s="111">
        <v>52349</v>
      </c>
      <c r="I277" s="124" t="s">
        <v>987</v>
      </c>
      <c r="J277" s="124" t="s">
        <v>11533</v>
      </c>
      <c r="K277" s="124" t="s">
        <v>6778</v>
      </c>
      <c r="L277" s="124" t="s">
        <v>4411</v>
      </c>
      <c r="M277" s="124" t="s">
        <v>4427</v>
      </c>
      <c r="N277" s="124" t="s">
        <v>7308</v>
      </c>
      <c r="O277" s="124" t="s">
        <v>5121</v>
      </c>
    </row>
    <row r="278" spans="2:15" ht="13.8" x14ac:dyDescent="0.25">
      <c r="B278" s="124" t="s">
        <v>2337</v>
      </c>
      <c r="C278" s="124" t="s">
        <v>383</v>
      </c>
      <c r="D278" s="124" t="s">
        <v>202</v>
      </c>
      <c r="E278" s="124" t="s">
        <v>2338</v>
      </c>
      <c r="F278" s="124" t="s">
        <v>900</v>
      </c>
      <c r="G278" s="124" t="s">
        <v>893</v>
      </c>
      <c r="H278" s="111">
        <v>50312</v>
      </c>
      <c r="I278" s="124" t="s">
        <v>952</v>
      </c>
      <c r="J278" s="124" t="s">
        <v>11534</v>
      </c>
      <c r="K278" s="124" t="s">
        <v>11535</v>
      </c>
      <c r="L278" s="124" t="s">
        <v>4411</v>
      </c>
      <c r="M278" s="124" t="s">
        <v>4427</v>
      </c>
      <c r="N278" s="124" t="s">
        <v>11536</v>
      </c>
      <c r="O278" s="124" t="s">
        <v>11537</v>
      </c>
    </row>
    <row r="279" spans="2:15" ht="13.8" x14ac:dyDescent="0.25">
      <c r="B279" s="124" t="s">
        <v>2346</v>
      </c>
      <c r="C279" s="124" t="s">
        <v>384</v>
      </c>
      <c r="D279" s="124" t="s">
        <v>204</v>
      </c>
      <c r="E279" s="124" t="s">
        <v>2347</v>
      </c>
      <c r="F279" s="124" t="s">
        <v>2348</v>
      </c>
      <c r="G279" s="124" t="s">
        <v>893</v>
      </c>
      <c r="H279" s="111">
        <v>52656</v>
      </c>
      <c r="I279" s="124" t="s">
        <v>1238</v>
      </c>
      <c r="J279" s="124" t="s">
        <v>10103</v>
      </c>
      <c r="K279" s="124" t="s">
        <v>11538</v>
      </c>
      <c r="L279" s="124" t="s">
        <v>4411</v>
      </c>
      <c r="M279" s="124" t="s">
        <v>4427</v>
      </c>
      <c r="N279" s="124" t="s">
        <v>9371</v>
      </c>
      <c r="O279" s="124" t="s">
        <v>11539</v>
      </c>
    </row>
    <row r="280" spans="2:15" ht="13.8" x14ac:dyDescent="0.25">
      <c r="B280" s="124" t="s">
        <v>2357</v>
      </c>
      <c r="C280" s="124" t="s">
        <v>385</v>
      </c>
      <c r="D280" s="124" t="s">
        <v>799</v>
      </c>
      <c r="E280" s="124" t="s">
        <v>2358</v>
      </c>
      <c r="F280" s="124" t="s">
        <v>1068</v>
      </c>
      <c r="G280" s="124" t="s">
        <v>893</v>
      </c>
      <c r="H280" s="111">
        <v>50613</v>
      </c>
      <c r="I280" s="124" t="s">
        <v>1070</v>
      </c>
      <c r="J280" s="124" t="s">
        <v>11540</v>
      </c>
      <c r="K280" s="124" t="s">
        <v>6385</v>
      </c>
      <c r="L280" s="124" t="s">
        <v>4411</v>
      </c>
      <c r="M280" s="124" t="s">
        <v>4427</v>
      </c>
      <c r="N280" s="124" t="s">
        <v>11541</v>
      </c>
      <c r="O280" s="124" t="s">
        <v>11542</v>
      </c>
    </row>
    <row r="281" spans="2:15" ht="13.8" x14ac:dyDescent="0.25">
      <c r="B281" s="124" t="s">
        <v>2146</v>
      </c>
      <c r="C281" s="124" t="s">
        <v>387</v>
      </c>
      <c r="D281" s="124" t="s">
        <v>2588</v>
      </c>
      <c r="E281" s="124" t="s">
        <v>2147</v>
      </c>
      <c r="F281" s="124" t="s">
        <v>1174</v>
      </c>
      <c r="G281" s="124" t="s">
        <v>893</v>
      </c>
      <c r="H281" s="111">
        <v>51249</v>
      </c>
      <c r="I281" s="124" t="s">
        <v>1176</v>
      </c>
      <c r="J281" s="124" t="s">
        <v>11543</v>
      </c>
      <c r="K281" s="124" t="s">
        <v>11544</v>
      </c>
      <c r="L281" s="124" t="s">
        <v>4411</v>
      </c>
      <c r="M281" s="124" t="s">
        <v>4454</v>
      </c>
      <c r="N281" s="124" t="s">
        <v>11545</v>
      </c>
      <c r="O281" s="124" t="s">
        <v>11546</v>
      </c>
    </row>
    <row r="282" spans="2:15" ht="13.8" x14ac:dyDescent="0.25">
      <c r="B282" s="124" t="s">
        <v>2171</v>
      </c>
      <c r="C282" s="124" t="s">
        <v>388</v>
      </c>
      <c r="D282" s="124" t="s">
        <v>170</v>
      </c>
      <c r="E282" s="124" t="s">
        <v>2172</v>
      </c>
      <c r="F282" s="124" t="s">
        <v>1208</v>
      </c>
      <c r="G282" s="124" t="s">
        <v>893</v>
      </c>
      <c r="H282" s="111">
        <v>50595</v>
      </c>
      <c r="I282" s="124" t="s">
        <v>1210</v>
      </c>
      <c r="J282" s="124" t="s">
        <v>6768</v>
      </c>
      <c r="K282" s="124" t="s">
        <v>8055</v>
      </c>
      <c r="L282" s="124" t="s">
        <v>4411</v>
      </c>
      <c r="M282" s="124" t="s">
        <v>4454</v>
      </c>
      <c r="N282" s="124" t="s">
        <v>11547</v>
      </c>
      <c r="O282" s="124" t="s">
        <v>11548</v>
      </c>
    </row>
    <row r="283" spans="2:15" ht="13.8" x14ac:dyDescent="0.25">
      <c r="B283" s="124" t="s">
        <v>1857</v>
      </c>
      <c r="C283" s="124" t="s">
        <v>390</v>
      </c>
      <c r="D283" s="124" t="s">
        <v>2578</v>
      </c>
      <c r="E283" s="124" t="s">
        <v>1858</v>
      </c>
      <c r="F283" s="124" t="s">
        <v>1859</v>
      </c>
      <c r="G283" s="124" t="s">
        <v>893</v>
      </c>
      <c r="H283" s="111">
        <v>52645</v>
      </c>
      <c r="I283" s="124" t="s">
        <v>962</v>
      </c>
      <c r="J283" s="124" t="s">
        <v>8454</v>
      </c>
      <c r="K283" s="124" t="s">
        <v>11549</v>
      </c>
      <c r="L283" s="124" t="s">
        <v>4411</v>
      </c>
      <c r="M283" s="124" t="s">
        <v>4427</v>
      </c>
      <c r="N283" s="124" t="s">
        <v>11550</v>
      </c>
      <c r="O283" s="124" t="s">
        <v>8237</v>
      </c>
    </row>
    <row r="284" spans="2:15" ht="13.8" x14ac:dyDescent="0.25">
      <c r="B284" s="124" t="s">
        <v>2052</v>
      </c>
      <c r="C284" s="124" t="s">
        <v>391</v>
      </c>
      <c r="D284" s="124" t="s">
        <v>802</v>
      </c>
      <c r="E284" s="124" t="s">
        <v>2053</v>
      </c>
      <c r="F284" s="124" t="s">
        <v>2054</v>
      </c>
      <c r="G284" s="124" t="s">
        <v>893</v>
      </c>
      <c r="H284" s="111">
        <v>50602</v>
      </c>
      <c r="I284" s="124" t="s">
        <v>1114</v>
      </c>
      <c r="J284" s="124" t="s">
        <v>9059</v>
      </c>
      <c r="K284" s="124" t="s">
        <v>11551</v>
      </c>
      <c r="L284" s="124" t="s">
        <v>4411</v>
      </c>
      <c r="M284" s="124" t="s">
        <v>4454</v>
      </c>
      <c r="N284" s="124" t="s">
        <v>11552</v>
      </c>
      <c r="O284" s="124" t="s">
        <v>11553</v>
      </c>
    </row>
    <row r="285" spans="2:15" ht="13.8" x14ac:dyDescent="0.25">
      <c r="B285" s="124" t="s">
        <v>2313</v>
      </c>
      <c r="C285" s="124" t="s">
        <v>392</v>
      </c>
      <c r="D285" s="124" t="s">
        <v>198</v>
      </c>
      <c r="E285" s="124" t="s">
        <v>2314</v>
      </c>
      <c r="F285" s="124" t="s">
        <v>2315</v>
      </c>
      <c r="G285" s="124" t="s">
        <v>893</v>
      </c>
      <c r="H285" s="111">
        <v>50514</v>
      </c>
      <c r="I285" s="124" t="s">
        <v>1395</v>
      </c>
      <c r="J285" s="124" t="s">
        <v>11554</v>
      </c>
      <c r="K285" s="124" t="s">
        <v>10515</v>
      </c>
      <c r="L285" s="124" t="s">
        <v>4411</v>
      </c>
      <c r="M285" s="124" t="s">
        <v>4454</v>
      </c>
      <c r="N285" s="124" t="s">
        <v>9055</v>
      </c>
      <c r="O285" s="124" t="s">
        <v>11555</v>
      </c>
    </row>
    <row r="286" spans="2:15" ht="13.8" x14ac:dyDescent="0.25">
      <c r="B286" s="124" t="s">
        <v>2384</v>
      </c>
      <c r="C286" s="124" t="s">
        <v>393</v>
      </c>
      <c r="D286" s="124" t="s">
        <v>803</v>
      </c>
      <c r="E286" s="124" t="s">
        <v>2385</v>
      </c>
      <c r="F286" s="124" t="s">
        <v>2386</v>
      </c>
      <c r="G286" s="124" t="s">
        <v>893</v>
      </c>
      <c r="H286" s="111">
        <v>51006</v>
      </c>
      <c r="I286" s="124" t="s">
        <v>1413</v>
      </c>
      <c r="J286" s="124" t="s">
        <v>9771</v>
      </c>
      <c r="K286" s="124" t="s">
        <v>10707</v>
      </c>
      <c r="L286" s="124" t="s">
        <v>4411</v>
      </c>
      <c r="M286" s="124" t="s">
        <v>4454</v>
      </c>
      <c r="N286" s="124" t="s">
        <v>11556</v>
      </c>
      <c r="O286" s="124" t="s">
        <v>10709</v>
      </c>
    </row>
    <row r="287" spans="2:15" ht="13.8" x14ac:dyDescent="0.25">
      <c r="B287" s="124" t="s">
        <v>2056</v>
      </c>
      <c r="C287" s="124" t="s">
        <v>394</v>
      </c>
      <c r="D287" s="124" t="s">
        <v>804</v>
      </c>
      <c r="E287" s="124" t="s">
        <v>2057</v>
      </c>
      <c r="F287" s="124" t="s">
        <v>2058</v>
      </c>
      <c r="G287" s="124" t="s">
        <v>893</v>
      </c>
      <c r="H287" s="111">
        <v>50421</v>
      </c>
      <c r="I287" s="124" t="s">
        <v>1109</v>
      </c>
      <c r="J287" s="124" t="s">
        <v>11557</v>
      </c>
      <c r="K287" s="124" t="s">
        <v>8673</v>
      </c>
      <c r="L287" s="124" t="s">
        <v>4411</v>
      </c>
      <c r="M287" s="124" t="s">
        <v>4454</v>
      </c>
      <c r="N287" s="124" t="s">
        <v>11558</v>
      </c>
      <c r="O287" s="124" t="s">
        <v>11559</v>
      </c>
    </row>
    <row r="288" spans="2:15" ht="13.8" x14ac:dyDescent="0.25">
      <c r="B288" s="124" t="s">
        <v>1017</v>
      </c>
      <c r="C288" s="124" t="s">
        <v>395</v>
      </c>
      <c r="D288" s="124" t="s">
        <v>13</v>
      </c>
      <c r="E288" s="124" t="s">
        <v>1018</v>
      </c>
      <c r="F288" s="124" t="s">
        <v>1019</v>
      </c>
      <c r="G288" s="124" t="s">
        <v>893</v>
      </c>
      <c r="H288" s="111">
        <v>52537</v>
      </c>
      <c r="I288" s="124" t="s">
        <v>1021</v>
      </c>
      <c r="J288" s="124" t="s">
        <v>11560</v>
      </c>
      <c r="K288" s="124" t="s">
        <v>11561</v>
      </c>
      <c r="L288" s="124" t="s">
        <v>4411</v>
      </c>
      <c r="M288" s="124" t="s">
        <v>4454</v>
      </c>
      <c r="N288" s="124" t="s">
        <v>11562</v>
      </c>
      <c r="O288" s="124" t="s">
        <v>11563</v>
      </c>
    </row>
    <row r="289" spans="2:15" ht="13.8" x14ac:dyDescent="0.25">
      <c r="B289" s="124" t="s">
        <v>2371</v>
      </c>
      <c r="C289" s="124" t="s">
        <v>396</v>
      </c>
      <c r="D289" s="124" t="s">
        <v>208</v>
      </c>
      <c r="E289" s="124" t="s">
        <v>2372</v>
      </c>
      <c r="F289" s="124" t="s">
        <v>2373</v>
      </c>
      <c r="G289" s="124" t="s">
        <v>893</v>
      </c>
      <c r="H289" s="111">
        <v>50423</v>
      </c>
      <c r="I289" s="124" t="s">
        <v>1153</v>
      </c>
      <c r="J289" s="124" t="s">
        <v>11564</v>
      </c>
      <c r="K289" s="124" t="s">
        <v>11565</v>
      </c>
      <c r="L289" s="124" t="s">
        <v>4411</v>
      </c>
      <c r="M289" s="124" t="s">
        <v>4454</v>
      </c>
      <c r="N289" s="124" t="s">
        <v>11566</v>
      </c>
      <c r="O289" s="124" t="s">
        <v>11567</v>
      </c>
    </row>
    <row r="290" spans="2:15" ht="13.8" x14ac:dyDescent="0.25">
      <c r="B290" s="124" t="s">
        <v>1897</v>
      </c>
      <c r="C290" s="124" t="s">
        <v>397</v>
      </c>
      <c r="D290" s="124" t="s">
        <v>130</v>
      </c>
      <c r="E290" s="124" t="s">
        <v>1898</v>
      </c>
      <c r="F290" s="124" t="s">
        <v>1899</v>
      </c>
      <c r="G290" s="124" t="s">
        <v>893</v>
      </c>
      <c r="H290" s="111">
        <v>50428</v>
      </c>
      <c r="I290" s="124" t="s">
        <v>914</v>
      </c>
      <c r="J290" s="124" t="s">
        <v>11568</v>
      </c>
      <c r="K290" s="124" t="s">
        <v>11569</v>
      </c>
      <c r="L290" s="124" t="s">
        <v>4411</v>
      </c>
      <c r="M290" s="124" t="s">
        <v>4454</v>
      </c>
      <c r="N290" s="124" t="s">
        <v>11106</v>
      </c>
      <c r="O290" s="124" t="s">
        <v>11570</v>
      </c>
    </row>
    <row r="291" spans="2:15" ht="13.8" x14ac:dyDescent="0.25">
      <c r="B291" s="124" t="s">
        <v>1241</v>
      </c>
      <c r="C291" s="124" t="s">
        <v>398</v>
      </c>
      <c r="D291" s="124" t="s">
        <v>805</v>
      </c>
      <c r="E291" s="124" t="s">
        <v>1242</v>
      </c>
      <c r="F291" s="124" t="s">
        <v>1243</v>
      </c>
      <c r="G291" s="124" t="s">
        <v>893</v>
      </c>
      <c r="H291" s="111">
        <v>50625</v>
      </c>
      <c r="I291" s="124" t="s">
        <v>1114</v>
      </c>
      <c r="J291" s="124" t="s">
        <v>10321</v>
      </c>
      <c r="K291" s="124" t="s">
        <v>8670</v>
      </c>
      <c r="L291" s="124" t="s">
        <v>4411</v>
      </c>
      <c r="M291" s="124" t="s">
        <v>4427</v>
      </c>
      <c r="N291" s="124" t="s">
        <v>6335</v>
      </c>
      <c r="O291" s="124" t="s">
        <v>8671</v>
      </c>
    </row>
    <row r="292" spans="2:15" ht="13.8" x14ac:dyDescent="0.25">
      <c r="B292" s="124" t="s">
        <v>1149</v>
      </c>
      <c r="C292" s="124" t="s">
        <v>399</v>
      </c>
      <c r="D292" s="124" t="s">
        <v>30</v>
      </c>
      <c r="E292" s="124" t="s">
        <v>1150</v>
      </c>
      <c r="F292" s="124" t="s">
        <v>1151</v>
      </c>
      <c r="G292" s="124" t="s">
        <v>893</v>
      </c>
      <c r="H292" s="111">
        <v>50438</v>
      </c>
      <c r="I292" s="124" t="s">
        <v>1153</v>
      </c>
      <c r="J292" s="124" t="s">
        <v>11571</v>
      </c>
      <c r="K292" s="124" t="s">
        <v>6412</v>
      </c>
      <c r="L292" s="124" t="s">
        <v>4411</v>
      </c>
      <c r="M292" s="124" t="s">
        <v>4454</v>
      </c>
      <c r="N292" s="124" t="s">
        <v>11572</v>
      </c>
      <c r="O292" s="124" t="s">
        <v>6414</v>
      </c>
    </row>
    <row r="293" spans="2:15" ht="13.8" x14ac:dyDescent="0.25">
      <c r="B293" s="124" t="s">
        <v>1522</v>
      </c>
      <c r="C293" s="124" t="s">
        <v>400</v>
      </c>
      <c r="D293" s="124" t="s">
        <v>72</v>
      </c>
      <c r="E293" s="124" t="s">
        <v>1523</v>
      </c>
      <c r="F293" s="124" t="s">
        <v>1524</v>
      </c>
      <c r="G293" s="124" t="s">
        <v>893</v>
      </c>
      <c r="H293" s="111">
        <v>52052</v>
      </c>
      <c r="I293" s="124" t="s">
        <v>1276</v>
      </c>
      <c r="J293" s="124" t="s">
        <v>11573</v>
      </c>
      <c r="K293" s="124" t="s">
        <v>11574</v>
      </c>
      <c r="L293" s="124" t="s">
        <v>4411</v>
      </c>
      <c r="M293" s="124" t="s">
        <v>4454</v>
      </c>
      <c r="N293" s="124" t="s">
        <v>5397</v>
      </c>
      <c r="O293" s="124" t="s">
        <v>11575</v>
      </c>
    </row>
    <row r="294" spans="2:15" ht="13.8" x14ac:dyDescent="0.25">
      <c r="B294" s="124" t="s">
        <v>2063</v>
      </c>
      <c r="C294" s="124" t="s">
        <v>401</v>
      </c>
      <c r="D294" s="124" t="s">
        <v>806</v>
      </c>
      <c r="E294" s="124" t="s">
        <v>2064</v>
      </c>
      <c r="F294" s="124" t="s">
        <v>1348</v>
      </c>
      <c r="G294" s="124" t="s">
        <v>893</v>
      </c>
      <c r="H294" s="111">
        <v>50441</v>
      </c>
      <c r="I294" s="124" t="s">
        <v>1350</v>
      </c>
      <c r="J294" s="124" t="s">
        <v>6228</v>
      </c>
      <c r="K294" s="124" t="s">
        <v>7856</v>
      </c>
      <c r="L294" s="124" t="s">
        <v>4411</v>
      </c>
      <c r="M294" s="124" t="s">
        <v>4454</v>
      </c>
      <c r="N294" s="124" t="s">
        <v>7888</v>
      </c>
      <c r="O294" s="124" t="s">
        <v>7857</v>
      </c>
    </row>
    <row r="295" spans="2:15" ht="13.8" x14ac:dyDescent="0.25">
      <c r="B295" s="124" t="s">
        <v>2375</v>
      </c>
      <c r="C295" s="124" t="s">
        <v>402</v>
      </c>
      <c r="D295" s="124" t="s">
        <v>5786</v>
      </c>
      <c r="E295" s="124" t="s">
        <v>2376</v>
      </c>
      <c r="F295" s="124" t="s">
        <v>1416</v>
      </c>
      <c r="G295" s="124" t="s">
        <v>893</v>
      </c>
      <c r="H295" s="111">
        <v>50125</v>
      </c>
      <c r="I295" s="124" t="s">
        <v>1056</v>
      </c>
      <c r="J295" s="124" t="s">
        <v>11576</v>
      </c>
      <c r="K295" s="124" t="s">
        <v>11577</v>
      </c>
      <c r="L295" s="124" t="s">
        <v>4411</v>
      </c>
      <c r="M295" s="124" t="s">
        <v>4454</v>
      </c>
      <c r="N295" s="124" t="s">
        <v>9075</v>
      </c>
      <c r="O295" s="124" t="s">
        <v>11578</v>
      </c>
    </row>
    <row r="296" spans="2:15" ht="13.8" x14ac:dyDescent="0.25">
      <c r="B296" s="124" t="s">
        <v>1648</v>
      </c>
      <c r="C296" s="124" t="s">
        <v>403</v>
      </c>
      <c r="D296" s="124" t="s">
        <v>88</v>
      </c>
      <c r="E296" s="124" t="s">
        <v>1649</v>
      </c>
      <c r="F296" s="124" t="s">
        <v>1650</v>
      </c>
      <c r="G296" s="124" t="s">
        <v>893</v>
      </c>
      <c r="H296" s="111">
        <v>50450</v>
      </c>
      <c r="I296" s="124" t="s">
        <v>1404</v>
      </c>
      <c r="J296" s="124" t="s">
        <v>11579</v>
      </c>
      <c r="K296" s="124" t="s">
        <v>8356</v>
      </c>
      <c r="L296" s="124" t="s">
        <v>4411</v>
      </c>
      <c r="M296" s="124" t="s">
        <v>4454</v>
      </c>
      <c r="N296" s="124" t="s">
        <v>6678</v>
      </c>
      <c r="O296" s="124" t="s">
        <v>8358</v>
      </c>
    </row>
    <row r="297" spans="2:15" ht="13.8" x14ac:dyDescent="0.25">
      <c r="B297" s="124" t="s">
        <v>1553</v>
      </c>
      <c r="C297" s="124" t="s">
        <v>404</v>
      </c>
      <c r="D297" s="124" t="s">
        <v>4957</v>
      </c>
      <c r="E297" s="124" t="s">
        <v>1554</v>
      </c>
      <c r="F297" s="124" t="s">
        <v>912</v>
      </c>
      <c r="G297" s="124" t="s">
        <v>893</v>
      </c>
      <c r="H297" s="111">
        <v>50401</v>
      </c>
      <c r="I297" s="124" t="s">
        <v>914</v>
      </c>
      <c r="J297" s="124" t="s">
        <v>11580</v>
      </c>
      <c r="K297" s="124" t="s">
        <v>11581</v>
      </c>
      <c r="L297" s="124" t="s">
        <v>4411</v>
      </c>
      <c r="M297" s="124" t="s">
        <v>4454</v>
      </c>
      <c r="N297" s="124" t="s">
        <v>11582</v>
      </c>
      <c r="O297" s="124" t="s">
        <v>11583</v>
      </c>
    </row>
    <row r="298" spans="2:15" ht="13.8" x14ac:dyDescent="0.25">
      <c r="B298" s="124" t="s">
        <v>1528</v>
      </c>
      <c r="C298" s="124" t="s">
        <v>405</v>
      </c>
      <c r="D298" s="124" t="s">
        <v>808</v>
      </c>
      <c r="E298" s="124" t="s">
        <v>1529</v>
      </c>
      <c r="F298" s="124" t="s">
        <v>1530</v>
      </c>
      <c r="G298" s="124" t="s">
        <v>893</v>
      </c>
      <c r="H298" s="111">
        <v>52314</v>
      </c>
      <c r="I298" s="124" t="s">
        <v>895</v>
      </c>
      <c r="J298" s="124" t="s">
        <v>6195</v>
      </c>
      <c r="K298" s="124" t="s">
        <v>7820</v>
      </c>
      <c r="L298" s="124" t="s">
        <v>4411</v>
      </c>
      <c r="M298" s="124" t="s">
        <v>4454</v>
      </c>
      <c r="N298" s="124" t="s">
        <v>11584</v>
      </c>
      <c r="O298" s="124" t="s">
        <v>7822</v>
      </c>
    </row>
    <row r="299" spans="2:15" ht="13.8" x14ac:dyDescent="0.25">
      <c r="B299" s="124" t="s">
        <v>1864</v>
      </c>
      <c r="C299" s="124" t="s">
        <v>406</v>
      </c>
      <c r="D299" s="124" t="s">
        <v>124</v>
      </c>
      <c r="E299" s="124" t="s">
        <v>1865</v>
      </c>
      <c r="F299" s="124" t="s">
        <v>1866</v>
      </c>
      <c r="G299" s="124" t="s">
        <v>893</v>
      </c>
      <c r="H299" s="111">
        <v>50458</v>
      </c>
      <c r="I299" s="124" t="s">
        <v>1075</v>
      </c>
      <c r="J299" s="124" t="s">
        <v>11585</v>
      </c>
      <c r="K299" s="124" t="s">
        <v>11172</v>
      </c>
      <c r="L299" s="124" t="s">
        <v>4411</v>
      </c>
      <c r="M299" s="124" t="s">
        <v>4454</v>
      </c>
      <c r="N299" s="124" t="s">
        <v>10002</v>
      </c>
      <c r="O299" s="124" t="s">
        <v>11586</v>
      </c>
    </row>
    <row r="300" spans="2:15" ht="13.8" x14ac:dyDescent="0.25">
      <c r="B300" s="124" t="s">
        <v>1479</v>
      </c>
      <c r="C300" s="124" t="s">
        <v>407</v>
      </c>
      <c r="D300" s="124" t="s">
        <v>65</v>
      </c>
      <c r="E300" s="124" t="s">
        <v>1480</v>
      </c>
      <c r="F300" s="124" t="s">
        <v>1481</v>
      </c>
      <c r="G300" s="124" t="s">
        <v>893</v>
      </c>
      <c r="H300" s="111">
        <v>50662</v>
      </c>
      <c r="I300" s="124" t="s">
        <v>1472</v>
      </c>
      <c r="J300" s="124" t="s">
        <v>10720</v>
      </c>
      <c r="K300" s="124" t="s">
        <v>10178</v>
      </c>
      <c r="L300" s="124" t="s">
        <v>4411</v>
      </c>
      <c r="M300" s="124" t="s">
        <v>4454</v>
      </c>
      <c r="N300" s="124" t="s">
        <v>11587</v>
      </c>
      <c r="O300" s="124" t="s">
        <v>11588</v>
      </c>
    </row>
    <row r="301" spans="2:15" ht="13.8" x14ac:dyDescent="0.25">
      <c r="B301" s="124" t="s">
        <v>1930</v>
      </c>
      <c r="C301" s="124" t="s">
        <v>408</v>
      </c>
      <c r="D301" s="124" t="s">
        <v>137</v>
      </c>
      <c r="E301" s="124" t="s">
        <v>1931</v>
      </c>
      <c r="F301" s="124" t="s">
        <v>1932</v>
      </c>
      <c r="G301" s="124" t="s">
        <v>893</v>
      </c>
      <c r="H301" s="111">
        <v>50583</v>
      </c>
      <c r="I301" s="124" t="s">
        <v>1012</v>
      </c>
      <c r="J301" s="124" t="s">
        <v>11589</v>
      </c>
      <c r="K301" s="124" t="s">
        <v>8084</v>
      </c>
      <c r="L301" s="124" t="s">
        <v>4411</v>
      </c>
      <c r="M301" s="124" t="s">
        <v>4454</v>
      </c>
      <c r="N301" s="124" t="s">
        <v>10046</v>
      </c>
      <c r="O301" s="124" t="s">
        <v>11590</v>
      </c>
    </row>
    <row r="302" spans="2:15" ht="13.8" x14ac:dyDescent="0.25">
      <c r="B302" s="124" t="s">
        <v>1880</v>
      </c>
      <c r="C302" s="124" t="s">
        <v>409</v>
      </c>
      <c r="D302" s="124" t="s">
        <v>127</v>
      </c>
      <c r="E302" s="124" t="s">
        <v>1881</v>
      </c>
      <c r="F302" s="124" t="s">
        <v>1466</v>
      </c>
      <c r="G302" s="124" t="s">
        <v>893</v>
      </c>
      <c r="H302" s="111">
        <v>52172</v>
      </c>
      <c r="I302" s="124" t="s">
        <v>1441</v>
      </c>
      <c r="J302" s="124" t="s">
        <v>10557</v>
      </c>
      <c r="K302" s="124" t="s">
        <v>5159</v>
      </c>
      <c r="L302" s="124" t="s">
        <v>4411</v>
      </c>
      <c r="M302" s="124" t="s">
        <v>4454</v>
      </c>
      <c r="N302" s="124" t="s">
        <v>11591</v>
      </c>
      <c r="O302" s="124" t="s">
        <v>5161</v>
      </c>
    </row>
    <row r="303" spans="2:15" ht="13.8" x14ac:dyDescent="0.25">
      <c r="B303" s="124" t="s">
        <v>1962</v>
      </c>
      <c r="C303" s="124" t="s">
        <v>410</v>
      </c>
      <c r="D303" s="124" t="s">
        <v>5825</v>
      </c>
      <c r="E303" s="124" t="s">
        <v>1963</v>
      </c>
      <c r="F303" s="124" t="s">
        <v>1964</v>
      </c>
      <c r="G303" s="124" t="s">
        <v>893</v>
      </c>
      <c r="H303" s="111">
        <v>50225</v>
      </c>
      <c r="I303" s="124" t="s">
        <v>1200</v>
      </c>
      <c r="J303" s="124" t="s">
        <v>7038</v>
      </c>
      <c r="K303" s="124" t="s">
        <v>6127</v>
      </c>
      <c r="L303" s="124" t="s">
        <v>4411</v>
      </c>
      <c r="M303" s="124" t="s">
        <v>4454</v>
      </c>
      <c r="N303" s="124" t="s">
        <v>11592</v>
      </c>
      <c r="O303" s="124" t="s">
        <v>11160</v>
      </c>
    </row>
    <row r="304" spans="2:15" ht="13.8" x14ac:dyDescent="0.25">
      <c r="B304" s="124" t="s">
        <v>1698</v>
      </c>
      <c r="C304" s="124" t="s">
        <v>411</v>
      </c>
      <c r="D304" s="124" t="s">
        <v>98</v>
      </c>
      <c r="E304" s="124" t="s">
        <v>1699</v>
      </c>
      <c r="F304" s="124" t="s">
        <v>1700</v>
      </c>
      <c r="G304" s="124" t="s">
        <v>893</v>
      </c>
      <c r="H304" s="111">
        <v>51301</v>
      </c>
      <c r="I304" s="124" t="s">
        <v>1702</v>
      </c>
      <c r="J304" s="124" t="s">
        <v>11593</v>
      </c>
      <c r="K304" s="124" t="s">
        <v>8779</v>
      </c>
      <c r="L304" s="124" t="s">
        <v>4411</v>
      </c>
      <c r="M304" s="124" t="s">
        <v>4454</v>
      </c>
      <c r="N304" s="124" t="s">
        <v>10201</v>
      </c>
      <c r="O304" s="124" t="s">
        <v>8781</v>
      </c>
    </row>
    <row r="305" spans="2:15" ht="13.8" x14ac:dyDescent="0.25">
      <c r="B305" s="124" t="s">
        <v>935</v>
      </c>
      <c r="C305" s="124" t="s">
        <v>412</v>
      </c>
      <c r="D305" s="124" t="s">
        <v>4451</v>
      </c>
      <c r="E305" s="124" t="s">
        <v>936</v>
      </c>
      <c r="F305" s="124" t="s">
        <v>937</v>
      </c>
      <c r="G305" s="124" t="s">
        <v>893</v>
      </c>
      <c r="H305" s="111">
        <v>50511</v>
      </c>
      <c r="I305" s="124" t="s">
        <v>939</v>
      </c>
      <c r="J305" s="124" t="s">
        <v>11594</v>
      </c>
      <c r="K305" s="124" t="s">
        <v>8208</v>
      </c>
      <c r="L305" s="124" t="s">
        <v>4411</v>
      </c>
      <c r="M305" s="124" t="s">
        <v>4454</v>
      </c>
      <c r="N305" s="124" t="s">
        <v>6889</v>
      </c>
      <c r="O305" s="124" t="s">
        <v>8210</v>
      </c>
    </row>
    <row r="306" spans="2:15" ht="13.8" x14ac:dyDescent="0.25">
      <c r="B306" s="124" t="s">
        <v>1822</v>
      </c>
      <c r="C306" s="124" t="s">
        <v>413</v>
      </c>
      <c r="D306" s="124" t="s">
        <v>119</v>
      </c>
      <c r="E306" s="124" t="s">
        <v>1823</v>
      </c>
      <c r="F306" s="124" t="s">
        <v>1824</v>
      </c>
      <c r="G306" s="124" t="s">
        <v>893</v>
      </c>
      <c r="H306" s="111">
        <v>52531</v>
      </c>
      <c r="I306" s="124" t="s">
        <v>1826</v>
      </c>
      <c r="J306" s="124" t="s">
        <v>11595</v>
      </c>
      <c r="K306" s="124" t="s">
        <v>5700</v>
      </c>
      <c r="L306" s="124" t="s">
        <v>4411</v>
      </c>
      <c r="M306" s="124" t="s">
        <v>4454</v>
      </c>
      <c r="N306" s="124" t="s">
        <v>11596</v>
      </c>
      <c r="O306" s="124" t="s">
        <v>5702</v>
      </c>
    </row>
    <row r="307" spans="2:15" ht="13.8" x14ac:dyDescent="0.25">
      <c r="B307" s="124" t="s">
        <v>1044</v>
      </c>
      <c r="C307" s="124" t="s">
        <v>415</v>
      </c>
      <c r="D307" s="124" t="s">
        <v>5826</v>
      </c>
      <c r="E307" s="124" t="s">
        <v>1045</v>
      </c>
      <c r="F307" s="124" t="s">
        <v>1046</v>
      </c>
      <c r="G307" s="124" t="s">
        <v>893</v>
      </c>
      <c r="H307" s="111">
        <v>50208</v>
      </c>
      <c r="I307" s="124" t="s">
        <v>977</v>
      </c>
      <c r="J307" s="124" t="s">
        <v>8760</v>
      </c>
      <c r="K307" s="124" t="s">
        <v>8735</v>
      </c>
      <c r="L307" s="124" t="s">
        <v>4411</v>
      </c>
      <c r="M307" s="124" t="s">
        <v>4454</v>
      </c>
      <c r="N307" s="124" t="s">
        <v>11303</v>
      </c>
      <c r="O307" s="124" t="s">
        <v>8736</v>
      </c>
    </row>
    <row r="308" spans="2:15" ht="13.8" x14ac:dyDescent="0.25">
      <c r="B308" s="124" t="s">
        <v>1565</v>
      </c>
      <c r="C308" s="124" t="s">
        <v>417</v>
      </c>
      <c r="D308" s="124" t="s">
        <v>2601</v>
      </c>
      <c r="E308" s="124" t="s">
        <v>1566</v>
      </c>
      <c r="F308" s="124" t="s">
        <v>1046</v>
      </c>
      <c r="G308" s="124" t="s">
        <v>893</v>
      </c>
      <c r="H308" s="111">
        <v>50208</v>
      </c>
      <c r="I308" s="124" t="s">
        <v>977</v>
      </c>
      <c r="J308" s="124" t="s">
        <v>11597</v>
      </c>
      <c r="K308" s="124" t="s">
        <v>5324</v>
      </c>
      <c r="L308" s="124" t="s">
        <v>4411</v>
      </c>
      <c r="M308" s="124" t="s">
        <v>4454</v>
      </c>
      <c r="N308" s="124" t="s">
        <v>11598</v>
      </c>
      <c r="O308" s="124" t="s">
        <v>11599</v>
      </c>
    </row>
    <row r="309" spans="2:15" ht="13.8" x14ac:dyDescent="0.25">
      <c r="B309" s="124" t="s">
        <v>2079</v>
      </c>
      <c r="C309" s="124" t="s">
        <v>418</v>
      </c>
      <c r="D309" s="124" t="s">
        <v>2426</v>
      </c>
      <c r="E309" s="124" t="s">
        <v>2080</v>
      </c>
      <c r="F309" s="124" t="s">
        <v>2081</v>
      </c>
      <c r="G309" s="124" t="s">
        <v>893</v>
      </c>
      <c r="H309" s="111">
        <v>50010</v>
      </c>
      <c r="I309" s="124" t="s">
        <v>998</v>
      </c>
      <c r="J309" s="124" t="s">
        <v>11600</v>
      </c>
      <c r="K309" s="124" t="s">
        <v>11601</v>
      </c>
      <c r="L309" s="124" t="s">
        <v>4411</v>
      </c>
      <c r="M309" s="124" t="s">
        <v>4454</v>
      </c>
      <c r="N309" s="124" t="s">
        <v>11602</v>
      </c>
      <c r="O309" s="124" t="s">
        <v>11603</v>
      </c>
    </row>
    <row r="310" spans="2:15" ht="13.8" x14ac:dyDescent="0.25">
      <c r="B310" s="124" t="s">
        <v>1177</v>
      </c>
      <c r="C310" s="124" t="s">
        <v>419</v>
      </c>
      <c r="D310" s="124" t="s">
        <v>2899</v>
      </c>
      <c r="E310" s="124" t="s">
        <v>1178</v>
      </c>
      <c r="F310" s="124" t="s">
        <v>1042</v>
      </c>
      <c r="G310" s="124" t="s">
        <v>893</v>
      </c>
      <c r="H310" s="111">
        <v>51012</v>
      </c>
      <c r="I310" s="124" t="s">
        <v>1042</v>
      </c>
      <c r="J310" s="124" t="s">
        <v>9618</v>
      </c>
      <c r="K310" s="124" t="s">
        <v>8604</v>
      </c>
      <c r="L310" s="124" t="s">
        <v>4411</v>
      </c>
      <c r="M310" s="124" t="s">
        <v>4454</v>
      </c>
      <c r="N310" s="124" t="s">
        <v>9620</v>
      </c>
      <c r="O310" s="124" t="s">
        <v>8606</v>
      </c>
    </row>
    <row r="311" spans="2:15" ht="13.8" x14ac:dyDescent="0.25">
      <c r="B311" s="124" t="s">
        <v>1532</v>
      </c>
      <c r="C311" s="124" t="s">
        <v>420</v>
      </c>
      <c r="D311" s="124" t="s">
        <v>2921</v>
      </c>
      <c r="E311" s="124" t="s">
        <v>1533</v>
      </c>
      <c r="F311" s="124" t="s">
        <v>1063</v>
      </c>
      <c r="G311" s="124" t="s">
        <v>893</v>
      </c>
      <c r="H311" s="111">
        <v>51104</v>
      </c>
      <c r="I311" s="124" t="s">
        <v>1065</v>
      </c>
      <c r="J311" s="124" t="s">
        <v>11604</v>
      </c>
      <c r="K311" s="124" t="s">
        <v>11605</v>
      </c>
      <c r="L311" s="124" t="s">
        <v>4411</v>
      </c>
      <c r="M311" s="124" t="s">
        <v>4454</v>
      </c>
      <c r="N311" s="124" t="s">
        <v>11606</v>
      </c>
      <c r="O311" s="124" t="s">
        <v>11607</v>
      </c>
    </row>
    <row r="312" spans="2:15" ht="13.8" x14ac:dyDescent="0.25">
      <c r="B312" s="124" t="s">
        <v>1710</v>
      </c>
      <c r="C312" s="124" t="s">
        <v>422</v>
      </c>
      <c r="D312" s="124" t="s">
        <v>100</v>
      </c>
      <c r="E312" s="124" t="s">
        <v>1711</v>
      </c>
      <c r="F312" s="124" t="s">
        <v>1712</v>
      </c>
      <c r="G312" s="124" t="s">
        <v>893</v>
      </c>
      <c r="H312" s="111">
        <v>50220</v>
      </c>
      <c r="I312" s="124" t="s">
        <v>924</v>
      </c>
      <c r="J312" s="124" t="s">
        <v>8608</v>
      </c>
      <c r="K312" s="124" t="s">
        <v>6027</v>
      </c>
      <c r="L312" s="124" t="s">
        <v>4411</v>
      </c>
      <c r="M312" s="124" t="s">
        <v>4454</v>
      </c>
      <c r="N312" s="124" t="s">
        <v>11608</v>
      </c>
      <c r="O312" s="124" t="s">
        <v>11609</v>
      </c>
    </row>
    <row r="313" spans="2:15" ht="13.8" x14ac:dyDescent="0.25">
      <c r="B313" s="124" t="s">
        <v>1909</v>
      </c>
      <c r="C313" s="124" t="s">
        <v>423</v>
      </c>
      <c r="D313" s="124" t="s">
        <v>2913</v>
      </c>
      <c r="E313" s="124" t="s">
        <v>1910</v>
      </c>
      <c r="F313" s="124" t="s">
        <v>1911</v>
      </c>
      <c r="G313" s="124" t="s">
        <v>893</v>
      </c>
      <c r="H313" s="111">
        <v>50212</v>
      </c>
      <c r="I313" s="124" t="s">
        <v>1256</v>
      </c>
      <c r="J313" s="124" t="s">
        <v>5749</v>
      </c>
      <c r="K313" s="124" t="s">
        <v>11610</v>
      </c>
      <c r="L313" s="124" t="s">
        <v>4411</v>
      </c>
      <c r="M313" s="124" t="s">
        <v>4427</v>
      </c>
      <c r="N313" s="124" t="s">
        <v>9284</v>
      </c>
      <c r="O313" s="124" t="s">
        <v>11611</v>
      </c>
    </row>
    <row r="314" spans="2:15" ht="13.8" x14ac:dyDescent="0.25">
      <c r="B314" s="124" t="s">
        <v>2198</v>
      </c>
      <c r="C314" s="124" t="s">
        <v>424</v>
      </c>
      <c r="D314" s="124" t="s">
        <v>2590</v>
      </c>
      <c r="E314" s="124" t="s">
        <v>2199</v>
      </c>
      <c r="F314" s="124" t="s">
        <v>2200</v>
      </c>
      <c r="G314" s="124" t="s">
        <v>893</v>
      </c>
      <c r="H314" s="111">
        <v>50247</v>
      </c>
      <c r="I314" s="124" t="s">
        <v>1491</v>
      </c>
      <c r="J314" s="124" t="s">
        <v>11612</v>
      </c>
      <c r="K314" s="124" t="s">
        <v>11613</v>
      </c>
      <c r="L314" s="124" t="s">
        <v>4411</v>
      </c>
      <c r="M314" s="124" t="s">
        <v>4427</v>
      </c>
      <c r="N314" s="124" t="s">
        <v>11614</v>
      </c>
      <c r="O314" s="124" t="s">
        <v>5726</v>
      </c>
    </row>
    <row r="315" spans="2:15" ht="13.8" x14ac:dyDescent="0.25">
      <c r="B315" s="124" t="s">
        <v>1827</v>
      </c>
      <c r="C315" s="124" t="s">
        <v>425</v>
      </c>
      <c r="D315" s="124" t="s">
        <v>2577</v>
      </c>
      <c r="E315" s="124" t="s">
        <v>1828</v>
      </c>
      <c r="F315" s="124" t="s">
        <v>1829</v>
      </c>
      <c r="G315" s="124" t="s">
        <v>893</v>
      </c>
      <c r="H315" s="111">
        <v>50171</v>
      </c>
      <c r="I315" s="124" t="s">
        <v>1029</v>
      </c>
      <c r="J315" s="124" t="s">
        <v>11615</v>
      </c>
      <c r="K315" s="124" t="s">
        <v>11616</v>
      </c>
      <c r="L315" s="124" t="s">
        <v>4411</v>
      </c>
      <c r="M315" s="124" t="s">
        <v>4427</v>
      </c>
      <c r="N315" s="124" t="s">
        <v>6839</v>
      </c>
      <c r="O315" s="124" t="s">
        <v>9566</v>
      </c>
    </row>
    <row r="316" spans="2:15" ht="13.8" x14ac:dyDescent="0.25">
      <c r="B316" s="124" t="s">
        <v>2222</v>
      </c>
      <c r="C316" s="124" t="s">
        <v>432</v>
      </c>
      <c r="D316" s="124" t="s">
        <v>179</v>
      </c>
      <c r="E316" s="124" t="s">
        <v>2223</v>
      </c>
      <c r="F316" s="124" t="s">
        <v>1816</v>
      </c>
      <c r="G316" s="124" t="s">
        <v>893</v>
      </c>
      <c r="H316" s="111">
        <v>50021</v>
      </c>
      <c r="I316" s="124" t="s">
        <v>952</v>
      </c>
      <c r="J316" s="124" t="s">
        <v>11617</v>
      </c>
      <c r="K316" s="124" t="s">
        <v>11618</v>
      </c>
      <c r="L316" s="124" t="s">
        <v>4411</v>
      </c>
      <c r="M316" s="124" t="s">
        <v>4454</v>
      </c>
      <c r="N316" s="124" t="s">
        <v>11619</v>
      </c>
      <c r="O316" s="124" t="s">
        <v>11620</v>
      </c>
    </row>
    <row r="317" spans="2:15" ht="13.8" x14ac:dyDescent="0.25">
      <c r="B317" s="124" t="s">
        <v>2215</v>
      </c>
      <c r="C317" s="124" t="s">
        <v>433</v>
      </c>
      <c r="D317" s="124" t="s">
        <v>177</v>
      </c>
      <c r="E317" s="124" t="s">
        <v>2216</v>
      </c>
      <c r="F317" s="124" t="s">
        <v>2011</v>
      </c>
      <c r="G317" s="124" t="s">
        <v>893</v>
      </c>
      <c r="H317" s="111">
        <v>52339</v>
      </c>
      <c r="I317" s="124" t="s">
        <v>2011</v>
      </c>
      <c r="J317" s="124" t="s">
        <v>11621</v>
      </c>
      <c r="K317" s="124" t="s">
        <v>11622</v>
      </c>
      <c r="L317" s="124" t="s">
        <v>4411</v>
      </c>
      <c r="M317" s="124" t="s">
        <v>4454</v>
      </c>
      <c r="N317" s="124" t="s">
        <v>11623</v>
      </c>
      <c r="O317" s="124" t="s">
        <v>11624</v>
      </c>
    </row>
    <row r="318" spans="2:15" ht="13.8" x14ac:dyDescent="0.25">
      <c r="B318" s="124" t="s">
        <v>1683</v>
      </c>
      <c r="C318" s="124" t="s">
        <v>434</v>
      </c>
      <c r="D318" s="124" t="s">
        <v>93</v>
      </c>
      <c r="E318" s="124" t="s">
        <v>1684</v>
      </c>
      <c r="F318" s="124" t="s">
        <v>1200</v>
      </c>
      <c r="G318" s="124" t="s">
        <v>893</v>
      </c>
      <c r="H318" s="111">
        <v>52302</v>
      </c>
      <c r="I318" s="124" t="s">
        <v>895</v>
      </c>
      <c r="J318" s="124" t="s">
        <v>11625</v>
      </c>
      <c r="K318" s="124" t="s">
        <v>10275</v>
      </c>
      <c r="L318" s="124" t="s">
        <v>4411</v>
      </c>
      <c r="M318" s="124" t="s">
        <v>4427</v>
      </c>
      <c r="N318" s="124" t="s">
        <v>8372</v>
      </c>
      <c r="O318" s="124" t="s">
        <v>11626</v>
      </c>
    </row>
    <row r="319" spans="2:15" ht="13.8" x14ac:dyDescent="0.25">
      <c r="B319" s="124" t="s">
        <v>2138</v>
      </c>
      <c r="C319" s="124" t="s">
        <v>435</v>
      </c>
      <c r="D319" s="124" t="s">
        <v>165</v>
      </c>
      <c r="E319" s="124" t="s">
        <v>2139</v>
      </c>
      <c r="F319" s="124" t="s">
        <v>2140</v>
      </c>
      <c r="G319" s="124" t="s">
        <v>893</v>
      </c>
      <c r="H319" s="111">
        <v>50475</v>
      </c>
      <c r="I319" s="124" t="s">
        <v>1350</v>
      </c>
      <c r="J319" s="124" t="s">
        <v>11446</v>
      </c>
      <c r="K319" s="124" t="s">
        <v>5652</v>
      </c>
      <c r="L319" s="124" t="s">
        <v>4411</v>
      </c>
      <c r="M319" s="124" t="s">
        <v>4427</v>
      </c>
      <c r="N319" s="124" t="s">
        <v>11627</v>
      </c>
      <c r="O319" s="124" t="s">
        <v>9719</v>
      </c>
    </row>
    <row r="320" spans="2:15" ht="13.8" x14ac:dyDescent="0.25">
      <c r="B320" s="124" t="s">
        <v>1076</v>
      </c>
      <c r="C320" s="124" t="s">
        <v>437</v>
      </c>
      <c r="D320" s="124" t="s">
        <v>22</v>
      </c>
      <c r="E320" s="124" t="s">
        <v>1077</v>
      </c>
      <c r="F320" s="124" t="s">
        <v>1078</v>
      </c>
      <c r="G320" s="124" t="s">
        <v>893</v>
      </c>
      <c r="H320" s="111">
        <v>52772</v>
      </c>
      <c r="I320" s="124" t="s">
        <v>1080</v>
      </c>
      <c r="J320" s="124" t="s">
        <v>11628</v>
      </c>
      <c r="K320" s="124" t="s">
        <v>6731</v>
      </c>
      <c r="L320" s="124" t="s">
        <v>4411</v>
      </c>
      <c r="M320" s="124" t="s">
        <v>4427</v>
      </c>
      <c r="N320" s="124" t="s">
        <v>11629</v>
      </c>
      <c r="O320" s="124" t="s">
        <v>8574</v>
      </c>
    </row>
    <row r="321" spans="2:15" ht="13.8" x14ac:dyDescent="0.25">
      <c r="B321" s="124" t="s">
        <v>1119</v>
      </c>
      <c r="C321" s="124" t="s">
        <v>440</v>
      </c>
      <c r="D321" s="124" t="s">
        <v>2550</v>
      </c>
      <c r="E321" s="124" t="s">
        <v>1120</v>
      </c>
      <c r="F321" s="124" t="s">
        <v>1121</v>
      </c>
      <c r="G321" s="124" t="s">
        <v>893</v>
      </c>
      <c r="H321" s="111">
        <v>50854</v>
      </c>
      <c r="I321" s="124" t="s">
        <v>1123</v>
      </c>
      <c r="J321" s="124" t="s">
        <v>11630</v>
      </c>
      <c r="K321" s="124" t="s">
        <v>11631</v>
      </c>
      <c r="L321" s="124" t="s">
        <v>4411</v>
      </c>
      <c r="M321" s="124" t="s">
        <v>4454</v>
      </c>
      <c r="N321" s="124" t="s">
        <v>10678</v>
      </c>
      <c r="O321" s="124" t="s">
        <v>11632</v>
      </c>
    </row>
    <row r="322" spans="2:15" ht="13.8" x14ac:dyDescent="0.25">
      <c r="B322" s="124" t="s">
        <v>2177</v>
      </c>
      <c r="C322" s="124" t="s">
        <v>442</v>
      </c>
      <c r="D322" s="124" t="s">
        <v>171</v>
      </c>
      <c r="E322" s="124" t="s">
        <v>2178</v>
      </c>
      <c r="F322" s="124" t="s">
        <v>2179</v>
      </c>
      <c r="G322" s="124" t="s">
        <v>893</v>
      </c>
      <c r="H322" s="111">
        <v>50063</v>
      </c>
      <c r="I322" s="124" t="s">
        <v>924</v>
      </c>
      <c r="J322" s="124" t="s">
        <v>6483</v>
      </c>
      <c r="K322" s="124" t="s">
        <v>11633</v>
      </c>
      <c r="L322" s="124" t="s">
        <v>4411</v>
      </c>
      <c r="M322" s="124" t="s">
        <v>4427</v>
      </c>
      <c r="N322" s="124" t="s">
        <v>11634</v>
      </c>
      <c r="O322" s="124" t="s">
        <v>11635</v>
      </c>
    </row>
    <row r="323" spans="2:15" ht="13.8" x14ac:dyDescent="0.25">
      <c r="B323" s="124" t="s">
        <v>1198</v>
      </c>
      <c r="C323" s="124" t="s">
        <v>443</v>
      </c>
      <c r="D323" s="124" t="s">
        <v>37</v>
      </c>
      <c r="E323" s="124" t="s">
        <v>1199</v>
      </c>
      <c r="F323" s="124" t="s">
        <v>1200</v>
      </c>
      <c r="G323" s="124" t="s">
        <v>893</v>
      </c>
      <c r="H323" s="111">
        <v>52302</v>
      </c>
      <c r="I323" s="124" t="s">
        <v>895</v>
      </c>
      <c r="J323" s="124" t="s">
        <v>11636</v>
      </c>
      <c r="K323" s="124" t="s">
        <v>6855</v>
      </c>
      <c r="L323" s="124" t="s">
        <v>4411</v>
      </c>
      <c r="M323" s="124" t="s">
        <v>4427</v>
      </c>
      <c r="N323" s="124" t="s">
        <v>11637</v>
      </c>
      <c r="O323" s="124" t="s">
        <v>11638</v>
      </c>
    </row>
    <row r="324" spans="2:15" ht="13.8" x14ac:dyDescent="0.25">
      <c r="B324" s="124" t="s">
        <v>1193</v>
      </c>
      <c r="C324" s="124" t="s">
        <v>444</v>
      </c>
      <c r="D324" s="124" t="s">
        <v>36</v>
      </c>
      <c r="E324" s="124" t="s">
        <v>1194</v>
      </c>
      <c r="F324" s="124" t="s">
        <v>1195</v>
      </c>
      <c r="G324" s="124" t="s">
        <v>893</v>
      </c>
      <c r="H324" s="111">
        <v>52060</v>
      </c>
      <c r="I324" s="124" t="s">
        <v>1197</v>
      </c>
      <c r="J324" s="124" t="s">
        <v>11639</v>
      </c>
      <c r="K324" s="124" t="s">
        <v>11640</v>
      </c>
      <c r="L324" s="124" t="s">
        <v>4411</v>
      </c>
      <c r="M324" s="124" t="s">
        <v>4454</v>
      </c>
      <c r="N324" s="124" t="s">
        <v>11641</v>
      </c>
      <c r="O324" s="124" t="s">
        <v>11642</v>
      </c>
    </row>
    <row r="325" spans="2:15" ht="13.8" x14ac:dyDescent="0.25">
      <c r="B325" s="124" t="s">
        <v>2228</v>
      </c>
      <c r="C325" s="124" t="s">
        <v>445</v>
      </c>
      <c r="D325" s="124" t="s">
        <v>181</v>
      </c>
      <c r="E325" s="124" t="s">
        <v>2229</v>
      </c>
      <c r="F325" s="124" t="s">
        <v>2230</v>
      </c>
      <c r="G325" s="124" t="s">
        <v>893</v>
      </c>
      <c r="H325" s="111">
        <v>52224</v>
      </c>
      <c r="I325" s="124" t="s">
        <v>2011</v>
      </c>
      <c r="J325" s="124" t="s">
        <v>9787</v>
      </c>
      <c r="K325" s="124" t="s">
        <v>9794</v>
      </c>
      <c r="L325" s="124" t="s">
        <v>4411</v>
      </c>
      <c r="M325" s="124" t="s">
        <v>4454</v>
      </c>
      <c r="N325" s="124" t="s">
        <v>11643</v>
      </c>
      <c r="O325" s="124" t="s">
        <v>11644</v>
      </c>
    </row>
    <row r="326" spans="2:15" ht="13.8" x14ac:dyDescent="0.25">
      <c r="B326" s="124" t="s">
        <v>1282</v>
      </c>
      <c r="C326" s="124" t="s">
        <v>446</v>
      </c>
      <c r="D326" s="124" t="s">
        <v>47</v>
      </c>
      <c r="E326" s="124" t="s">
        <v>1283</v>
      </c>
      <c r="F326" s="124" t="s">
        <v>1284</v>
      </c>
      <c r="G326" s="124" t="s">
        <v>893</v>
      </c>
      <c r="H326" s="111">
        <v>51601</v>
      </c>
      <c r="I326" s="124" t="s">
        <v>1286</v>
      </c>
      <c r="J326" s="124" t="s">
        <v>11645</v>
      </c>
      <c r="K326" s="124" t="s">
        <v>11646</v>
      </c>
      <c r="L326" s="124" t="s">
        <v>4411</v>
      </c>
      <c r="M326" s="124" t="s">
        <v>4427</v>
      </c>
      <c r="N326" s="124" t="s">
        <v>9144</v>
      </c>
      <c r="O326" s="124" t="s">
        <v>11647</v>
      </c>
    </row>
    <row r="327" spans="2:15" ht="13.8" x14ac:dyDescent="0.25">
      <c r="B327" s="124" t="s">
        <v>2380</v>
      </c>
      <c r="C327" s="124" t="s">
        <v>447</v>
      </c>
      <c r="D327" s="124" t="s">
        <v>210</v>
      </c>
      <c r="E327" s="124" t="s">
        <v>3747</v>
      </c>
      <c r="F327" s="124" t="s">
        <v>2382</v>
      </c>
      <c r="G327" s="124" t="s">
        <v>893</v>
      </c>
      <c r="H327" s="111">
        <v>52777</v>
      </c>
      <c r="I327" s="124" t="s">
        <v>1252</v>
      </c>
      <c r="J327" s="124" t="s">
        <v>11648</v>
      </c>
      <c r="K327" s="124" t="s">
        <v>11649</v>
      </c>
      <c r="L327" s="124" t="s">
        <v>4411</v>
      </c>
      <c r="M327" s="124" t="s">
        <v>4427</v>
      </c>
      <c r="N327" s="124" t="s">
        <v>5914</v>
      </c>
      <c r="O327" s="124" t="s">
        <v>11650</v>
      </c>
    </row>
    <row r="328" spans="2:15" ht="13.8" x14ac:dyDescent="0.25">
      <c r="B328" s="124" t="s">
        <v>1795</v>
      </c>
      <c r="C328" s="124" t="s">
        <v>448</v>
      </c>
      <c r="D328" s="124" t="s">
        <v>5189</v>
      </c>
      <c r="E328" s="124" t="s">
        <v>1796</v>
      </c>
      <c r="F328" s="124" t="s">
        <v>1083</v>
      </c>
      <c r="G328" s="124" t="s">
        <v>893</v>
      </c>
      <c r="H328" s="111">
        <v>52544</v>
      </c>
      <c r="I328" s="124" t="s">
        <v>1085</v>
      </c>
      <c r="J328" s="124" t="s">
        <v>11350</v>
      </c>
      <c r="K328" s="124" t="s">
        <v>7334</v>
      </c>
      <c r="L328" s="124" t="s">
        <v>4411</v>
      </c>
      <c r="M328" s="124" t="s">
        <v>4427</v>
      </c>
      <c r="N328" s="124" t="s">
        <v>11651</v>
      </c>
      <c r="O328" s="124" t="s">
        <v>7336</v>
      </c>
    </row>
    <row r="329" spans="2:15" ht="13.8" x14ac:dyDescent="0.25">
      <c r="B329" s="124" t="s">
        <v>1921</v>
      </c>
      <c r="C329" s="124" t="s">
        <v>451</v>
      </c>
      <c r="D329" s="124" t="s">
        <v>135</v>
      </c>
      <c r="E329" s="124" t="s">
        <v>1922</v>
      </c>
      <c r="F329" s="124" t="s">
        <v>1298</v>
      </c>
      <c r="G329" s="124" t="s">
        <v>893</v>
      </c>
      <c r="H329" s="111">
        <v>50536</v>
      </c>
      <c r="I329" s="124" t="s">
        <v>1300</v>
      </c>
      <c r="J329" s="124" t="s">
        <v>11652</v>
      </c>
      <c r="K329" s="124" t="s">
        <v>6169</v>
      </c>
      <c r="L329" s="124" t="s">
        <v>4411</v>
      </c>
      <c r="M329" s="124" t="s">
        <v>4412</v>
      </c>
      <c r="N329" s="124" t="s">
        <v>5216</v>
      </c>
      <c r="O329" s="124" t="s">
        <v>11653</v>
      </c>
    </row>
    <row r="330" spans="2:15" ht="13.8" x14ac:dyDescent="0.25">
      <c r="B330" s="124" t="s">
        <v>2114</v>
      </c>
      <c r="C330" s="124" t="s">
        <v>454</v>
      </c>
      <c r="D330" s="124" t="s">
        <v>815</v>
      </c>
      <c r="E330" s="124" t="s">
        <v>2628</v>
      </c>
      <c r="F330" s="124" t="s">
        <v>2116</v>
      </c>
      <c r="G330" s="124" t="s">
        <v>893</v>
      </c>
      <c r="H330" s="111">
        <v>51358</v>
      </c>
      <c r="I330" s="124" t="s">
        <v>1300</v>
      </c>
      <c r="J330" s="124" t="s">
        <v>11654</v>
      </c>
      <c r="K330" s="124" t="s">
        <v>8298</v>
      </c>
      <c r="L330" s="124" t="s">
        <v>4411</v>
      </c>
      <c r="M330" s="124" t="s">
        <v>4427</v>
      </c>
      <c r="N330" s="124" t="s">
        <v>11655</v>
      </c>
      <c r="O330" s="124" t="s">
        <v>11656</v>
      </c>
    </row>
    <row r="331" spans="2:15" ht="13.8" x14ac:dyDescent="0.25">
      <c r="B331" s="124" t="s">
        <v>1692</v>
      </c>
      <c r="C331" s="124" t="s">
        <v>455</v>
      </c>
      <c r="D331" s="124" t="s">
        <v>96</v>
      </c>
      <c r="E331" s="124" t="s">
        <v>1693</v>
      </c>
      <c r="F331" s="124" t="s">
        <v>892</v>
      </c>
      <c r="G331" s="124" t="s">
        <v>893</v>
      </c>
      <c r="H331" s="111">
        <v>52403</v>
      </c>
      <c r="I331" s="124" t="s">
        <v>895</v>
      </c>
      <c r="J331" s="124" t="s">
        <v>11604</v>
      </c>
      <c r="K331" s="124" t="s">
        <v>5589</v>
      </c>
      <c r="L331" s="124" t="s">
        <v>4411</v>
      </c>
      <c r="M331" s="124" t="s">
        <v>4454</v>
      </c>
      <c r="N331" s="124" t="s">
        <v>11606</v>
      </c>
      <c r="O331" s="124" t="s">
        <v>11657</v>
      </c>
    </row>
    <row r="332" spans="2:15" ht="13.8" x14ac:dyDescent="0.25">
      <c r="B332" s="124" t="s">
        <v>2329</v>
      </c>
      <c r="C332" s="124" t="s">
        <v>457</v>
      </c>
      <c r="D332" s="124" t="s">
        <v>2597</v>
      </c>
      <c r="E332" s="124" t="s">
        <v>2330</v>
      </c>
      <c r="F332" s="124" t="s">
        <v>1436</v>
      </c>
      <c r="G332" s="124" t="s">
        <v>893</v>
      </c>
      <c r="H332" s="111">
        <v>52653</v>
      </c>
      <c r="I332" s="124" t="s">
        <v>1133</v>
      </c>
      <c r="J332" s="124" t="s">
        <v>10652</v>
      </c>
      <c r="K332" s="124" t="s">
        <v>10951</v>
      </c>
      <c r="L332" s="124" t="s">
        <v>4411</v>
      </c>
      <c r="M332" s="124" t="s">
        <v>4427</v>
      </c>
      <c r="N332" s="124" t="s">
        <v>10654</v>
      </c>
      <c r="O332" s="124" t="s">
        <v>7371</v>
      </c>
    </row>
    <row r="333" spans="2:15" ht="13.8" x14ac:dyDescent="0.25">
      <c r="B333" s="124" t="s">
        <v>1601</v>
      </c>
      <c r="C333" s="124" t="s">
        <v>458</v>
      </c>
      <c r="D333" s="124" t="s">
        <v>628</v>
      </c>
      <c r="E333" s="124" t="s">
        <v>1602</v>
      </c>
      <c r="F333" s="124" t="s">
        <v>1603</v>
      </c>
      <c r="G333" s="124" t="s">
        <v>893</v>
      </c>
      <c r="H333" s="111">
        <v>50548</v>
      </c>
      <c r="I333" s="124" t="s">
        <v>1603</v>
      </c>
      <c r="J333" s="124" t="s">
        <v>11628</v>
      </c>
      <c r="K333" s="124" t="s">
        <v>11658</v>
      </c>
      <c r="L333" s="124" t="s">
        <v>4411</v>
      </c>
      <c r="M333" s="124" t="s">
        <v>4412</v>
      </c>
      <c r="N333" s="124" t="s">
        <v>11659</v>
      </c>
      <c r="O333" s="124" t="s">
        <v>11660</v>
      </c>
    </row>
    <row r="334" spans="2:15" ht="13.8" x14ac:dyDescent="0.25">
      <c r="B334" s="124" t="s">
        <v>1510</v>
      </c>
      <c r="C334" s="124" t="s">
        <v>459</v>
      </c>
      <c r="D334" s="124" t="s">
        <v>817</v>
      </c>
      <c r="E334" s="124" t="s">
        <v>1511</v>
      </c>
      <c r="F334" s="124" t="s">
        <v>1512</v>
      </c>
      <c r="G334" s="124" t="s">
        <v>893</v>
      </c>
      <c r="H334" s="111">
        <v>51535</v>
      </c>
      <c r="I334" s="124" t="s">
        <v>967</v>
      </c>
      <c r="J334" s="124" t="s">
        <v>11661</v>
      </c>
      <c r="K334" s="124" t="s">
        <v>11662</v>
      </c>
      <c r="L334" s="124" t="s">
        <v>4411</v>
      </c>
      <c r="M334" s="124" t="s">
        <v>4427</v>
      </c>
      <c r="N334" s="124" t="s">
        <v>11663</v>
      </c>
      <c r="O334" s="124" t="s">
        <v>7546</v>
      </c>
    </row>
    <row r="335" spans="2:15" ht="13.8" x14ac:dyDescent="0.25">
      <c r="B335" s="124" t="s">
        <v>1326</v>
      </c>
      <c r="C335" s="124" t="s">
        <v>460</v>
      </c>
      <c r="D335" s="124" t="s">
        <v>53</v>
      </c>
      <c r="E335" s="124" t="s">
        <v>1327</v>
      </c>
      <c r="F335" s="124" t="s">
        <v>900</v>
      </c>
      <c r="G335" s="124" t="s">
        <v>893</v>
      </c>
      <c r="H335" s="111">
        <v>50315</v>
      </c>
      <c r="I335" s="124" t="s">
        <v>952</v>
      </c>
      <c r="J335" s="124" t="s">
        <v>9356</v>
      </c>
      <c r="K335" s="124" t="s">
        <v>11664</v>
      </c>
      <c r="L335" s="124" t="s">
        <v>4411</v>
      </c>
      <c r="M335" s="124" t="s">
        <v>4454</v>
      </c>
      <c r="N335" s="124" t="s">
        <v>9358</v>
      </c>
      <c r="O335" s="124" t="s">
        <v>11665</v>
      </c>
    </row>
    <row r="336" spans="2:15" ht="13.8" x14ac:dyDescent="0.25">
      <c r="B336" s="124" t="s">
        <v>1506</v>
      </c>
      <c r="C336" s="124" t="s">
        <v>461</v>
      </c>
      <c r="D336" s="124" t="s">
        <v>4913</v>
      </c>
      <c r="E336" s="124" t="s">
        <v>1507</v>
      </c>
      <c r="F336" s="124" t="s">
        <v>1508</v>
      </c>
      <c r="G336" s="124" t="s">
        <v>893</v>
      </c>
      <c r="H336" s="111">
        <v>50849</v>
      </c>
      <c r="I336" s="124" t="s">
        <v>1143</v>
      </c>
      <c r="J336" s="124" t="s">
        <v>11666</v>
      </c>
      <c r="K336" s="124" t="s">
        <v>7879</v>
      </c>
      <c r="L336" s="124" t="s">
        <v>4411</v>
      </c>
      <c r="M336" s="124" t="s">
        <v>4427</v>
      </c>
      <c r="N336" s="124" t="s">
        <v>6869</v>
      </c>
      <c r="O336" s="124" t="s">
        <v>7881</v>
      </c>
    </row>
    <row r="337" spans="2:15" ht="13.8" x14ac:dyDescent="0.25">
      <c r="B337" s="124" t="s">
        <v>1052</v>
      </c>
      <c r="C337" s="124" t="s">
        <v>462</v>
      </c>
      <c r="D337" s="124" t="s">
        <v>18</v>
      </c>
      <c r="E337" s="124" t="s">
        <v>1053</v>
      </c>
      <c r="F337" s="124" t="s">
        <v>1054</v>
      </c>
      <c r="G337" s="124" t="s">
        <v>893</v>
      </c>
      <c r="H337" s="111">
        <v>50047</v>
      </c>
      <c r="I337" s="124" t="s">
        <v>1056</v>
      </c>
      <c r="J337" s="124" t="s">
        <v>11667</v>
      </c>
      <c r="K337" s="124" t="s">
        <v>5808</v>
      </c>
      <c r="L337" s="124" t="s">
        <v>4411</v>
      </c>
      <c r="M337" s="124" t="s">
        <v>4454</v>
      </c>
      <c r="N337" s="124" t="s">
        <v>10493</v>
      </c>
      <c r="O337" s="124" t="s">
        <v>11668</v>
      </c>
    </row>
    <row r="338" spans="2:15" ht="13.8" x14ac:dyDescent="0.25">
      <c r="B338" s="124" t="s">
        <v>1907</v>
      </c>
      <c r="C338" s="124" t="s">
        <v>463</v>
      </c>
      <c r="D338" s="124" t="s">
        <v>131</v>
      </c>
      <c r="E338" s="124" t="s">
        <v>1908</v>
      </c>
      <c r="F338" s="124" t="s">
        <v>1481</v>
      </c>
      <c r="G338" s="124" t="s">
        <v>893</v>
      </c>
      <c r="H338" s="111">
        <v>50662</v>
      </c>
      <c r="I338" s="124" t="s">
        <v>1472</v>
      </c>
      <c r="J338" s="124" t="s">
        <v>7219</v>
      </c>
      <c r="K338" s="124" t="s">
        <v>8076</v>
      </c>
      <c r="L338" s="124" t="s">
        <v>4411</v>
      </c>
      <c r="M338" s="124" t="s">
        <v>4454</v>
      </c>
      <c r="N338" s="124" t="s">
        <v>11669</v>
      </c>
      <c r="O338" s="124" t="s">
        <v>8078</v>
      </c>
    </row>
    <row r="339" spans="2:15" ht="13.8" x14ac:dyDescent="0.25">
      <c r="B339" s="124" t="s">
        <v>1839</v>
      </c>
      <c r="C339" s="124" t="s">
        <v>464</v>
      </c>
      <c r="D339" s="124" t="s">
        <v>121</v>
      </c>
      <c r="E339" s="124" t="s">
        <v>1840</v>
      </c>
      <c r="F339" s="124" t="s">
        <v>1841</v>
      </c>
      <c r="G339" s="124" t="s">
        <v>893</v>
      </c>
      <c r="H339" s="111">
        <v>52640</v>
      </c>
      <c r="I339" s="124" t="s">
        <v>1133</v>
      </c>
      <c r="J339" s="124" t="s">
        <v>11670</v>
      </c>
      <c r="K339" s="124" t="s">
        <v>8757</v>
      </c>
      <c r="L339" s="124" t="s">
        <v>4411</v>
      </c>
      <c r="M339" s="124" t="s">
        <v>4454</v>
      </c>
      <c r="N339" s="124" t="s">
        <v>11212</v>
      </c>
      <c r="O339" s="124" t="s">
        <v>8759</v>
      </c>
    </row>
    <row r="340" spans="2:15" ht="13.8" x14ac:dyDescent="0.25">
      <c r="B340" s="124" t="s">
        <v>2049</v>
      </c>
      <c r="C340" s="124" t="s">
        <v>465</v>
      </c>
      <c r="D340" s="124" t="s">
        <v>819</v>
      </c>
      <c r="E340" s="124" t="s">
        <v>2050</v>
      </c>
      <c r="F340" s="124" t="s">
        <v>1032</v>
      </c>
      <c r="G340" s="124" t="s">
        <v>893</v>
      </c>
      <c r="H340" s="111">
        <v>50644</v>
      </c>
      <c r="I340" s="124" t="s">
        <v>1034</v>
      </c>
      <c r="J340" s="124" t="s">
        <v>11671</v>
      </c>
      <c r="K340" s="124" t="s">
        <v>7209</v>
      </c>
      <c r="L340" s="124" t="s">
        <v>4411</v>
      </c>
      <c r="M340" s="124" t="s">
        <v>4454</v>
      </c>
      <c r="N340" s="124" t="s">
        <v>11672</v>
      </c>
      <c r="O340" s="124" t="s">
        <v>7211</v>
      </c>
    </row>
    <row r="341" spans="2:15" ht="13.8" x14ac:dyDescent="0.25">
      <c r="B341" s="124" t="s">
        <v>1296</v>
      </c>
      <c r="C341" s="124" t="s">
        <v>466</v>
      </c>
      <c r="D341" s="124" t="s">
        <v>49</v>
      </c>
      <c r="E341" s="124" t="s">
        <v>1297</v>
      </c>
      <c r="F341" s="124" t="s">
        <v>1298</v>
      </c>
      <c r="G341" s="124" t="s">
        <v>893</v>
      </c>
      <c r="H341" s="111">
        <v>50536</v>
      </c>
      <c r="I341" s="124" t="s">
        <v>1300</v>
      </c>
      <c r="J341" s="124" t="s">
        <v>11673</v>
      </c>
      <c r="K341" s="124" t="s">
        <v>11674</v>
      </c>
      <c r="L341" s="124" t="s">
        <v>4411</v>
      </c>
      <c r="M341" s="124" t="s">
        <v>4454</v>
      </c>
      <c r="N341" s="124" t="s">
        <v>7214</v>
      </c>
      <c r="O341" s="124" t="s">
        <v>11675</v>
      </c>
    </row>
    <row r="342" spans="2:15" ht="13.8" x14ac:dyDescent="0.25">
      <c r="B342" s="124" t="s">
        <v>1772</v>
      </c>
      <c r="C342" s="124" t="s">
        <v>467</v>
      </c>
      <c r="D342" s="124" t="s">
        <v>109</v>
      </c>
      <c r="E342" s="124" t="s">
        <v>1773</v>
      </c>
      <c r="F342" s="124" t="s">
        <v>1774</v>
      </c>
      <c r="G342" s="124" t="s">
        <v>893</v>
      </c>
      <c r="H342" s="111">
        <v>50604</v>
      </c>
      <c r="I342" s="124" t="s">
        <v>1114</v>
      </c>
      <c r="J342" s="124" t="s">
        <v>6230</v>
      </c>
      <c r="K342" s="124" t="s">
        <v>10079</v>
      </c>
      <c r="L342" s="124" t="s">
        <v>4411</v>
      </c>
      <c r="M342" s="124" t="s">
        <v>4454</v>
      </c>
      <c r="N342" s="124" t="s">
        <v>11676</v>
      </c>
      <c r="O342" s="124" t="s">
        <v>11677</v>
      </c>
    </row>
    <row r="343" spans="2:15" ht="13.8" x14ac:dyDescent="0.25">
      <c r="B343" s="124" t="s">
        <v>2046</v>
      </c>
      <c r="C343" s="124" t="s">
        <v>468</v>
      </c>
      <c r="D343" s="124" t="s">
        <v>820</v>
      </c>
      <c r="E343" s="124" t="s">
        <v>2047</v>
      </c>
      <c r="F343" s="124" t="s">
        <v>1032</v>
      </c>
      <c r="G343" s="124" t="s">
        <v>893</v>
      </c>
      <c r="H343" s="111">
        <v>50644</v>
      </c>
      <c r="I343" s="124" t="s">
        <v>1034</v>
      </c>
      <c r="J343" s="124" t="s">
        <v>11678</v>
      </c>
      <c r="K343" s="124" t="s">
        <v>11679</v>
      </c>
      <c r="L343" s="124" t="s">
        <v>4411</v>
      </c>
      <c r="M343" s="124" t="s">
        <v>4454</v>
      </c>
      <c r="N343" s="124" t="s">
        <v>11680</v>
      </c>
      <c r="O343" s="124" t="s">
        <v>11681</v>
      </c>
    </row>
    <row r="344" spans="2:15" ht="13.8" x14ac:dyDescent="0.25">
      <c r="B344" s="124" t="s">
        <v>1535</v>
      </c>
      <c r="C344" s="124" t="s">
        <v>469</v>
      </c>
      <c r="D344" s="124" t="s">
        <v>75</v>
      </c>
      <c r="E344" s="124" t="s">
        <v>1536</v>
      </c>
      <c r="F344" s="124" t="s">
        <v>1170</v>
      </c>
      <c r="G344" s="124" t="s">
        <v>893</v>
      </c>
      <c r="H344" s="111">
        <v>50703</v>
      </c>
      <c r="I344" s="124" t="s">
        <v>1070</v>
      </c>
      <c r="J344" s="124" t="s">
        <v>11682</v>
      </c>
      <c r="K344" s="124" t="s">
        <v>11683</v>
      </c>
      <c r="L344" s="124" t="s">
        <v>4411</v>
      </c>
      <c r="M344" s="124" t="s">
        <v>4454</v>
      </c>
      <c r="N344" s="124" t="s">
        <v>11684</v>
      </c>
      <c r="O344" s="124" t="s">
        <v>11685</v>
      </c>
    </row>
    <row r="345" spans="2:15" ht="13.8" x14ac:dyDescent="0.25">
      <c r="B345" s="124" t="s">
        <v>958</v>
      </c>
      <c r="C345" s="124" t="s">
        <v>470</v>
      </c>
      <c r="D345" s="124" t="s">
        <v>5</v>
      </c>
      <c r="E345" s="124" t="s">
        <v>959</v>
      </c>
      <c r="F345" s="124" t="s">
        <v>960</v>
      </c>
      <c r="G345" s="124" t="s">
        <v>893</v>
      </c>
      <c r="H345" s="111">
        <v>52641</v>
      </c>
      <c r="I345" s="124" t="s">
        <v>962</v>
      </c>
      <c r="J345" s="124" t="s">
        <v>11686</v>
      </c>
      <c r="K345" s="124" t="s">
        <v>9552</v>
      </c>
      <c r="L345" s="124" t="s">
        <v>4411</v>
      </c>
      <c r="M345" s="124" t="s">
        <v>4454</v>
      </c>
      <c r="N345" s="124" t="s">
        <v>11687</v>
      </c>
      <c r="O345" s="124" t="s">
        <v>9554</v>
      </c>
    </row>
    <row r="346" spans="2:15" ht="13.8" x14ac:dyDescent="0.25">
      <c r="B346" s="124" t="s">
        <v>4335</v>
      </c>
      <c r="C346" s="124" t="s">
        <v>4347</v>
      </c>
      <c r="D346" s="124" t="s">
        <v>163</v>
      </c>
      <c r="E346" s="124" t="s">
        <v>2131</v>
      </c>
      <c r="F346" s="124" t="s">
        <v>2132</v>
      </c>
      <c r="G346" s="124" t="s">
        <v>893</v>
      </c>
      <c r="H346" s="111">
        <v>51449</v>
      </c>
      <c r="I346" s="124" t="s">
        <v>1426</v>
      </c>
      <c r="J346" s="124" t="s">
        <v>10952</v>
      </c>
      <c r="K346" s="124" t="s">
        <v>11688</v>
      </c>
      <c r="L346" s="124" t="s">
        <v>4411</v>
      </c>
      <c r="M346" s="124" t="s">
        <v>4454</v>
      </c>
      <c r="N346" s="124" t="s">
        <v>11689</v>
      </c>
      <c r="O346" s="124" t="s">
        <v>11690</v>
      </c>
    </row>
    <row r="347" spans="2:15" ht="13.8" x14ac:dyDescent="0.25">
      <c r="B347" s="124" t="s">
        <v>2334</v>
      </c>
      <c r="C347" s="124" t="s">
        <v>474</v>
      </c>
      <c r="D347" s="124" t="s">
        <v>821</v>
      </c>
      <c r="E347" s="124" t="s">
        <v>2335</v>
      </c>
      <c r="F347" s="124" t="s">
        <v>917</v>
      </c>
      <c r="G347" s="124" t="s">
        <v>893</v>
      </c>
      <c r="H347" s="111">
        <v>52101</v>
      </c>
      <c r="I347" s="124" t="s">
        <v>919</v>
      </c>
      <c r="J347" s="124" t="s">
        <v>11691</v>
      </c>
      <c r="K347" s="124" t="s">
        <v>11692</v>
      </c>
      <c r="L347" s="124" t="s">
        <v>4411</v>
      </c>
      <c r="M347" s="124" t="s">
        <v>4454</v>
      </c>
      <c r="N347" s="124" t="s">
        <v>6311</v>
      </c>
      <c r="O347" s="124" t="s">
        <v>11693</v>
      </c>
    </row>
    <row r="348" spans="2:15" ht="13.8" x14ac:dyDescent="0.25">
      <c r="B348" s="124" t="s">
        <v>2332</v>
      </c>
      <c r="C348" s="124" t="s">
        <v>476</v>
      </c>
      <c r="D348" s="124" t="s">
        <v>822</v>
      </c>
      <c r="E348" s="124" t="s">
        <v>2333</v>
      </c>
      <c r="F348" s="124" t="s">
        <v>946</v>
      </c>
      <c r="G348" s="124" t="s">
        <v>893</v>
      </c>
      <c r="H348" s="111">
        <v>52353</v>
      </c>
      <c r="I348" s="124" t="s">
        <v>946</v>
      </c>
      <c r="J348" s="124" t="s">
        <v>5206</v>
      </c>
      <c r="K348" s="124" t="s">
        <v>11412</v>
      </c>
      <c r="L348" s="124" t="s">
        <v>4411</v>
      </c>
      <c r="M348" s="124" t="s">
        <v>4412</v>
      </c>
      <c r="N348" s="124" t="s">
        <v>8113</v>
      </c>
      <c r="O348" s="124" t="s">
        <v>11694</v>
      </c>
    </row>
    <row r="349" spans="2:15" ht="13.8" x14ac:dyDescent="0.25">
      <c r="B349" s="124" t="s">
        <v>1847</v>
      </c>
      <c r="C349" s="124" t="s">
        <v>477</v>
      </c>
      <c r="D349" s="124" t="s">
        <v>122</v>
      </c>
      <c r="E349" s="124" t="s">
        <v>11695</v>
      </c>
      <c r="F349" s="124" t="s">
        <v>1121</v>
      </c>
      <c r="G349" s="124" t="s">
        <v>893</v>
      </c>
      <c r="H349" s="111">
        <v>50854</v>
      </c>
      <c r="I349" s="124" t="s">
        <v>1123</v>
      </c>
      <c r="J349" s="124" t="s">
        <v>8813</v>
      </c>
      <c r="K349" s="124" t="s">
        <v>5242</v>
      </c>
      <c r="L349" s="124" t="s">
        <v>4411</v>
      </c>
      <c r="M349" s="124" t="s">
        <v>4427</v>
      </c>
      <c r="N349" s="124" t="s">
        <v>11696</v>
      </c>
      <c r="O349" s="124" t="s">
        <v>5244</v>
      </c>
    </row>
    <row r="350" spans="2:15" ht="13.8" x14ac:dyDescent="0.25">
      <c r="B350" s="124" t="s">
        <v>1321</v>
      </c>
      <c r="C350" s="124" t="s">
        <v>478</v>
      </c>
      <c r="D350" s="124" t="s">
        <v>52</v>
      </c>
      <c r="E350" s="124" t="s">
        <v>1322</v>
      </c>
      <c r="F350" s="124" t="s">
        <v>1323</v>
      </c>
      <c r="G350" s="124" t="s">
        <v>893</v>
      </c>
      <c r="H350" s="111">
        <v>51240</v>
      </c>
      <c r="I350" s="124" t="s">
        <v>1325</v>
      </c>
      <c r="J350" s="124" t="s">
        <v>4663</v>
      </c>
      <c r="K350" s="124" t="s">
        <v>5506</v>
      </c>
      <c r="L350" s="124" t="s">
        <v>4411</v>
      </c>
      <c r="M350" s="124" t="s">
        <v>4427</v>
      </c>
      <c r="N350" s="124" t="s">
        <v>10917</v>
      </c>
      <c r="O350" s="124" t="s">
        <v>11697</v>
      </c>
    </row>
    <row r="351" spans="2:15" ht="13.8" x14ac:dyDescent="0.25">
      <c r="B351" s="124" t="s">
        <v>1901</v>
      </c>
      <c r="C351" s="124" t="s">
        <v>479</v>
      </c>
      <c r="D351" s="124" t="s">
        <v>2580</v>
      </c>
      <c r="E351" s="124" t="s">
        <v>1902</v>
      </c>
      <c r="F351" s="124" t="s">
        <v>1824</v>
      </c>
      <c r="G351" s="124" t="s">
        <v>893</v>
      </c>
      <c r="H351" s="111">
        <v>52531</v>
      </c>
      <c r="I351" s="124" t="s">
        <v>1826</v>
      </c>
      <c r="J351" s="124" t="s">
        <v>11698</v>
      </c>
      <c r="K351" s="124" t="s">
        <v>8592</v>
      </c>
      <c r="L351" s="124" t="s">
        <v>4411</v>
      </c>
      <c r="M351" s="124" t="s">
        <v>4454</v>
      </c>
      <c r="N351" s="124" t="s">
        <v>11699</v>
      </c>
      <c r="O351" s="124" t="s">
        <v>11700</v>
      </c>
    </row>
    <row r="352" spans="2:15" ht="13.8" x14ac:dyDescent="0.25">
      <c r="B352" s="124" t="s">
        <v>963</v>
      </c>
      <c r="C352" s="124" t="s">
        <v>480</v>
      </c>
      <c r="D352" s="124" t="s">
        <v>2542</v>
      </c>
      <c r="E352" s="124" t="s">
        <v>964</v>
      </c>
      <c r="F352" s="124" t="s">
        <v>965</v>
      </c>
      <c r="G352" s="124" t="s">
        <v>893</v>
      </c>
      <c r="H352" s="111">
        <v>50022</v>
      </c>
      <c r="I352" s="124" t="s">
        <v>967</v>
      </c>
      <c r="J352" s="124" t="s">
        <v>11701</v>
      </c>
      <c r="K352" s="124" t="s">
        <v>8910</v>
      </c>
      <c r="L352" s="124" t="s">
        <v>4411</v>
      </c>
      <c r="M352" s="124" t="s">
        <v>4454</v>
      </c>
      <c r="N352" s="124" t="s">
        <v>11702</v>
      </c>
      <c r="O352" s="124" t="s">
        <v>11703</v>
      </c>
    </row>
    <row r="353" spans="2:15" ht="13.8" x14ac:dyDescent="0.25">
      <c r="B353" s="124" t="s">
        <v>978</v>
      </c>
      <c r="C353" s="124" t="s">
        <v>481</v>
      </c>
      <c r="D353" s="124" t="s">
        <v>2544</v>
      </c>
      <c r="E353" s="124" t="s">
        <v>979</v>
      </c>
      <c r="F353" s="124" t="s">
        <v>980</v>
      </c>
      <c r="G353" s="124" t="s">
        <v>893</v>
      </c>
      <c r="H353" s="111">
        <v>50833</v>
      </c>
      <c r="I353" s="124" t="s">
        <v>982</v>
      </c>
      <c r="J353" s="124" t="s">
        <v>9182</v>
      </c>
      <c r="K353" s="124" t="s">
        <v>5056</v>
      </c>
      <c r="L353" s="124" t="s">
        <v>4411</v>
      </c>
      <c r="M353" s="124" t="s">
        <v>4427</v>
      </c>
      <c r="N353" s="124" t="s">
        <v>9184</v>
      </c>
      <c r="O353" s="124" t="s">
        <v>5058</v>
      </c>
    </row>
    <row r="354" spans="2:15" ht="13.8" x14ac:dyDescent="0.25">
      <c r="B354" s="124" t="s">
        <v>983</v>
      </c>
      <c r="C354" s="124" t="s">
        <v>482</v>
      </c>
      <c r="D354" s="124" t="s">
        <v>2545</v>
      </c>
      <c r="E354" s="124" t="s">
        <v>984</v>
      </c>
      <c r="F354" s="124" t="s">
        <v>985</v>
      </c>
      <c r="G354" s="124" t="s">
        <v>893</v>
      </c>
      <c r="H354" s="111">
        <v>52208</v>
      </c>
      <c r="I354" s="124" t="s">
        <v>987</v>
      </c>
      <c r="J354" s="124" t="s">
        <v>11704</v>
      </c>
      <c r="K354" s="124" t="s">
        <v>8594</v>
      </c>
      <c r="L354" s="124" t="s">
        <v>4411</v>
      </c>
      <c r="M354" s="124" t="s">
        <v>4427</v>
      </c>
      <c r="N354" s="124" t="s">
        <v>11705</v>
      </c>
      <c r="O354" s="124" t="s">
        <v>7447</v>
      </c>
    </row>
    <row r="355" spans="2:15" ht="13.8" x14ac:dyDescent="0.25">
      <c r="B355" s="124" t="s">
        <v>1081</v>
      </c>
      <c r="C355" s="124" t="s">
        <v>483</v>
      </c>
      <c r="D355" s="124" t="s">
        <v>2547</v>
      </c>
      <c r="E355" s="124" t="s">
        <v>1082</v>
      </c>
      <c r="F355" s="124" t="s">
        <v>1083</v>
      </c>
      <c r="G355" s="124" t="s">
        <v>893</v>
      </c>
      <c r="H355" s="111">
        <v>52544</v>
      </c>
      <c r="I355" s="124" t="s">
        <v>1085</v>
      </c>
      <c r="J355" s="124" t="s">
        <v>11706</v>
      </c>
      <c r="K355" s="124" t="s">
        <v>5856</v>
      </c>
      <c r="L355" s="124" t="s">
        <v>4411</v>
      </c>
      <c r="M355" s="124" t="s">
        <v>4454</v>
      </c>
      <c r="N355" s="124" t="s">
        <v>11707</v>
      </c>
      <c r="O355" s="124" t="s">
        <v>6180</v>
      </c>
    </row>
    <row r="356" spans="2:15" ht="13.8" x14ac:dyDescent="0.25">
      <c r="B356" s="124" t="s">
        <v>1086</v>
      </c>
      <c r="C356" s="124" t="s">
        <v>484</v>
      </c>
      <c r="D356" s="124" t="s">
        <v>2548</v>
      </c>
      <c r="E356" s="124" t="s">
        <v>1087</v>
      </c>
      <c r="F356" s="124" t="s">
        <v>1088</v>
      </c>
      <c r="G356" s="124" t="s">
        <v>893</v>
      </c>
      <c r="H356" s="111">
        <v>50049</v>
      </c>
      <c r="I356" s="124" t="s">
        <v>1090</v>
      </c>
      <c r="J356" s="124" t="s">
        <v>7045</v>
      </c>
      <c r="K356" s="124" t="s">
        <v>8704</v>
      </c>
      <c r="L356" s="124" t="s">
        <v>4411</v>
      </c>
      <c r="M356" s="124" t="s">
        <v>4454</v>
      </c>
      <c r="N356" s="124" t="s">
        <v>10258</v>
      </c>
      <c r="O356" s="124" t="s">
        <v>8706</v>
      </c>
    </row>
    <row r="357" spans="2:15" ht="13.8" x14ac:dyDescent="0.25">
      <c r="B357" s="124" t="s">
        <v>1096</v>
      </c>
      <c r="C357" s="124" t="s">
        <v>485</v>
      </c>
      <c r="D357" s="124" t="s">
        <v>2549</v>
      </c>
      <c r="E357" s="124" t="s">
        <v>1097</v>
      </c>
      <c r="F357" s="124" t="s">
        <v>1042</v>
      </c>
      <c r="G357" s="124" t="s">
        <v>893</v>
      </c>
      <c r="H357" s="111">
        <v>51012</v>
      </c>
      <c r="I357" s="124" t="s">
        <v>1042</v>
      </c>
      <c r="J357" s="124" t="s">
        <v>11708</v>
      </c>
      <c r="K357" s="124" t="s">
        <v>9556</v>
      </c>
      <c r="L357" s="124" t="s">
        <v>4411</v>
      </c>
      <c r="M357" s="124" t="s">
        <v>4454</v>
      </c>
      <c r="N357" s="124" t="s">
        <v>11709</v>
      </c>
      <c r="O357" s="124" t="s">
        <v>9558</v>
      </c>
    </row>
    <row r="358" spans="2:15" ht="13.8" x14ac:dyDescent="0.25">
      <c r="B358" s="124" t="s">
        <v>968</v>
      </c>
      <c r="C358" s="124" t="s">
        <v>486</v>
      </c>
      <c r="D358" s="124" t="s">
        <v>2543</v>
      </c>
      <c r="E358" s="124" t="s">
        <v>969</v>
      </c>
      <c r="F358" s="124" t="s">
        <v>970</v>
      </c>
      <c r="G358" s="124" t="s">
        <v>893</v>
      </c>
      <c r="H358" s="111">
        <v>51521</v>
      </c>
      <c r="I358" s="124" t="s">
        <v>972</v>
      </c>
      <c r="J358" s="124" t="s">
        <v>11710</v>
      </c>
      <c r="K358" s="124" t="s">
        <v>11711</v>
      </c>
      <c r="L358" s="124" t="s">
        <v>4411</v>
      </c>
      <c r="M358" s="124" t="s">
        <v>4427</v>
      </c>
      <c r="N358" s="124" t="s">
        <v>5921</v>
      </c>
      <c r="O358" s="124" t="s">
        <v>11712</v>
      </c>
    </row>
    <row r="359" spans="2:15" ht="13.8" x14ac:dyDescent="0.25">
      <c r="B359" s="124" t="s">
        <v>1154</v>
      </c>
      <c r="C359" s="124" t="s">
        <v>487</v>
      </c>
      <c r="D359" s="124" t="s">
        <v>2552</v>
      </c>
      <c r="E359" s="124" t="s">
        <v>1155</v>
      </c>
      <c r="F359" s="124" t="s">
        <v>1156</v>
      </c>
      <c r="G359" s="124" t="s">
        <v>893</v>
      </c>
      <c r="H359" s="111">
        <v>50841</v>
      </c>
      <c r="I359" s="124" t="s">
        <v>1158</v>
      </c>
      <c r="J359" s="124" t="s">
        <v>10357</v>
      </c>
      <c r="K359" s="124" t="s">
        <v>7785</v>
      </c>
      <c r="L359" s="124" t="s">
        <v>4411</v>
      </c>
      <c r="M359" s="124" t="s">
        <v>4427</v>
      </c>
      <c r="N359" s="124" t="s">
        <v>4933</v>
      </c>
      <c r="O359" s="124" t="s">
        <v>7787</v>
      </c>
    </row>
    <row r="360" spans="2:15" ht="13.8" x14ac:dyDescent="0.25">
      <c r="B360" s="124" t="s">
        <v>1159</v>
      </c>
      <c r="C360" s="124" t="s">
        <v>488</v>
      </c>
      <c r="D360" s="124" t="s">
        <v>2553</v>
      </c>
      <c r="E360" s="124" t="s">
        <v>1160</v>
      </c>
      <c r="F360" s="124" t="s">
        <v>1161</v>
      </c>
      <c r="G360" s="124" t="s">
        <v>893</v>
      </c>
      <c r="H360" s="111">
        <v>51016</v>
      </c>
      <c r="I360" s="124" t="s">
        <v>1065</v>
      </c>
      <c r="J360" s="124" t="s">
        <v>11713</v>
      </c>
      <c r="K360" s="124" t="s">
        <v>11714</v>
      </c>
      <c r="L360" s="124" t="s">
        <v>4411</v>
      </c>
      <c r="M360" s="124" t="s">
        <v>4427</v>
      </c>
      <c r="N360" s="124" t="s">
        <v>11715</v>
      </c>
      <c r="O360" s="124" t="s">
        <v>6291</v>
      </c>
    </row>
    <row r="361" spans="2:15" ht="13.8" x14ac:dyDescent="0.25">
      <c r="B361" s="124" t="s">
        <v>1640</v>
      </c>
      <c r="C361" s="124" t="s">
        <v>489</v>
      </c>
      <c r="D361" s="124" t="s">
        <v>5036</v>
      </c>
      <c r="E361" s="124" t="s">
        <v>5037</v>
      </c>
      <c r="F361" s="124" t="s">
        <v>1642</v>
      </c>
      <c r="G361" s="124" t="s">
        <v>893</v>
      </c>
      <c r="H361" s="111">
        <v>51028</v>
      </c>
      <c r="I361" s="124" t="s">
        <v>934</v>
      </c>
      <c r="J361" s="124" t="s">
        <v>8579</v>
      </c>
      <c r="K361" s="124" t="s">
        <v>9282</v>
      </c>
      <c r="L361" s="124" t="s">
        <v>4411</v>
      </c>
      <c r="M361" s="124" t="s">
        <v>4427</v>
      </c>
      <c r="N361" s="124" t="s">
        <v>5012</v>
      </c>
      <c r="O361" s="124" t="s">
        <v>11716</v>
      </c>
    </row>
    <row r="362" spans="2:15" ht="13.8" x14ac:dyDescent="0.25">
      <c r="B362" s="124" t="s">
        <v>1663</v>
      </c>
      <c r="C362" s="124" t="s">
        <v>490</v>
      </c>
      <c r="D362" s="124" t="s">
        <v>2572</v>
      </c>
      <c r="E362" s="124" t="s">
        <v>1664</v>
      </c>
      <c r="F362" s="124" t="s">
        <v>1665</v>
      </c>
      <c r="G362" s="124" t="s">
        <v>893</v>
      </c>
      <c r="H362" s="111">
        <v>50651</v>
      </c>
      <c r="I362" s="124" t="s">
        <v>1070</v>
      </c>
      <c r="J362" s="124" t="s">
        <v>9105</v>
      </c>
      <c r="K362" s="124" t="s">
        <v>4836</v>
      </c>
      <c r="L362" s="124" t="s">
        <v>4411</v>
      </c>
      <c r="M362" s="124" t="s">
        <v>4427</v>
      </c>
      <c r="N362" s="124" t="s">
        <v>11717</v>
      </c>
      <c r="O362" s="124" t="s">
        <v>4838</v>
      </c>
    </row>
    <row r="363" spans="2:15" ht="13.8" x14ac:dyDescent="0.25">
      <c r="B363" s="124" t="s">
        <v>1903</v>
      </c>
      <c r="C363" s="124" t="s">
        <v>491</v>
      </c>
      <c r="D363" s="124" t="s">
        <v>5322</v>
      </c>
      <c r="E363" s="124" t="s">
        <v>1904</v>
      </c>
      <c r="F363" s="124" t="s">
        <v>1905</v>
      </c>
      <c r="G363" s="124" t="s">
        <v>893</v>
      </c>
      <c r="H363" s="111">
        <v>51458</v>
      </c>
      <c r="I363" s="124" t="s">
        <v>1012</v>
      </c>
      <c r="J363" s="124" t="s">
        <v>10358</v>
      </c>
      <c r="K363" s="124" t="s">
        <v>11718</v>
      </c>
      <c r="L363" s="124" t="s">
        <v>4411</v>
      </c>
      <c r="M363" s="124" t="s">
        <v>4427</v>
      </c>
      <c r="N363" s="124" t="s">
        <v>4935</v>
      </c>
      <c r="O363" s="124" t="s">
        <v>11719</v>
      </c>
    </row>
    <row r="364" spans="2:15" ht="13.8" x14ac:dyDescent="0.25">
      <c r="B364" s="124" t="s">
        <v>1163</v>
      </c>
      <c r="C364" s="124" t="s">
        <v>492</v>
      </c>
      <c r="D364" s="124" t="s">
        <v>2554</v>
      </c>
      <c r="E364" s="124" t="s">
        <v>1164</v>
      </c>
      <c r="F364" s="124" t="s">
        <v>1165</v>
      </c>
      <c r="G364" s="124" t="s">
        <v>893</v>
      </c>
      <c r="H364" s="111">
        <v>50060</v>
      </c>
      <c r="I364" s="124" t="s">
        <v>1167</v>
      </c>
      <c r="J364" s="124" t="s">
        <v>11720</v>
      </c>
      <c r="K364" s="124" t="s">
        <v>5976</v>
      </c>
      <c r="L364" s="124" t="s">
        <v>4411</v>
      </c>
      <c r="M364" s="124" t="s">
        <v>4454</v>
      </c>
      <c r="N364" s="124" t="s">
        <v>10036</v>
      </c>
      <c r="O364" s="124" t="s">
        <v>11312</v>
      </c>
    </row>
    <row r="365" spans="2:15" ht="13.8" x14ac:dyDescent="0.25">
      <c r="B365" s="124" t="s">
        <v>1923</v>
      </c>
      <c r="C365" s="124" t="s">
        <v>493</v>
      </c>
      <c r="D365" s="124" t="s">
        <v>2581</v>
      </c>
      <c r="E365" s="124" t="s">
        <v>1924</v>
      </c>
      <c r="F365" s="124" t="s">
        <v>1925</v>
      </c>
      <c r="G365" s="124" t="s">
        <v>893</v>
      </c>
      <c r="H365" s="111">
        <v>50216</v>
      </c>
      <c r="I365" s="124" t="s">
        <v>1927</v>
      </c>
      <c r="J365" s="124" t="s">
        <v>8654</v>
      </c>
      <c r="K365" s="124" t="s">
        <v>7723</v>
      </c>
      <c r="L365" s="124" t="s">
        <v>4411</v>
      </c>
      <c r="M365" s="124" t="s">
        <v>4427</v>
      </c>
      <c r="N365" s="124" t="s">
        <v>11721</v>
      </c>
      <c r="O365" s="124" t="s">
        <v>7725</v>
      </c>
    </row>
    <row r="366" spans="2:15" ht="13.8" x14ac:dyDescent="0.25">
      <c r="B366" s="124" t="s">
        <v>1190</v>
      </c>
      <c r="C366" s="124" t="s">
        <v>494</v>
      </c>
      <c r="D366" s="124" t="s">
        <v>2555</v>
      </c>
      <c r="E366" s="124" t="s">
        <v>1191</v>
      </c>
      <c r="F366" s="124" t="s">
        <v>1188</v>
      </c>
      <c r="G366" s="124" t="s">
        <v>893</v>
      </c>
      <c r="H366" s="111">
        <v>50801</v>
      </c>
      <c r="I366" s="124" t="s">
        <v>929</v>
      </c>
      <c r="J366" s="124" t="s">
        <v>11722</v>
      </c>
      <c r="K366" s="124" t="s">
        <v>10553</v>
      </c>
      <c r="L366" s="124" t="s">
        <v>4411</v>
      </c>
      <c r="M366" s="124" t="s">
        <v>4454</v>
      </c>
      <c r="N366" s="124" t="s">
        <v>11723</v>
      </c>
      <c r="O366" s="124" t="s">
        <v>10555</v>
      </c>
    </row>
    <row r="367" spans="2:15" ht="13.8" x14ac:dyDescent="0.25">
      <c r="B367" s="124" t="s">
        <v>1202</v>
      </c>
      <c r="C367" s="124" t="s">
        <v>495</v>
      </c>
      <c r="D367" s="124" t="s">
        <v>2556</v>
      </c>
      <c r="E367" s="124" t="s">
        <v>1203</v>
      </c>
      <c r="F367" s="124" t="s">
        <v>1204</v>
      </c>
      <c r="G367" s="124" t="s">
        <v>893</v>
      </c>
      <c r="H367" s="111">
        <v>52358</v>
      </c>
      <c r="I367" s="124" t="s">
        <v>1080</v>
      </c>
      <c r="J367" s="124" t="s">
        <v>9070</v>
      </c>
      <c r="K367" s="124" t="s">
        <v>5926</v>
      </c>
      <c r="L367" s="124" t="s">
        <v>4411</v>
      </c>
      <c r="M367" s="124" t="s">
        <v>4454</v>
      </c>
      <c r="N367" s="124" t="s">
        <v>9709</v>
      </c>
      <c r="O367" s="124" t="s">
        <v>11724</v>
      </c>
    </row>
    <row r="368" spans="2:15" ht="13.8" x14ac:dyDescent="0.25">
      <c r="B368" s="124" t="s">
        <v>1239</v>
      </c>
      <c r="C368" s="124" t="s">
        <v>496</v>
      </c>
      <c r="D368" s="124" t="s">
        <v>2557</v>
      </c>
      <c r="E368" s="124" t="s">
        <v>1240</v>
      </c>
      <c r="F368" s="124" t="s">
        <v>903</v>
      </c>
      <c r="G368" s="124" t="s">
        <v>893</v>
      </c>
      <c r="H368" s="111">
        <v>52001</v>
      </c>
      <c r="I368" s="124" t="s">
        <v>903</v>
      </c>
      <c r="J368" s="124" t="s">
        <v>7954</v>
      </c>
      <c r="K368" s="124" t="s">
        <v>4870</v>
      </c>
      <c r="L368" s="124" t="s">
        <v>4411</v>
      </c>
      <c r="M368" s="124" t="s">
        <v>4454</v>
      </c>
      <c r="N368" s="124" t="s">
        <v>10801</v>
      </c>
      <c r="O368" s="124" t="s">
        <v>4872</v>
      </c>
    </row>
    <row r="369" spans="2:15" ht="13.8" x14ac:dyDescent="0.25">
      <c r="B369" s="124" t="s">
        <v>1245</v>
      </c>
      <c r="C369" s="124" t="s">
        <v>497</v>
      </c>
      <c r="D369" s="124" t="s">
        <v>2558</v>
      </c>
      <c r="E369" s="124" t="s">
        <v>1246</v>
      </c>
      <c r="F369" s="124" t="s">
        <v>1247</v>
      </c>
      <c r="G369" s="124" t="s">
        <v>893</v>
      </c>
      <c r="H369" s="111">
        <v>51529</v>
      </c>
      <c r="I369" s="124" t="s">
        <v>1249</v>
      </c>
      <c r="J369" s="124" t="s">
        <v>11725</v>
      </c>
      <c r="K369" s="124" t="s">
        <v>11726</v>
      </c>
      <c r="L369" s="124" t="s">
        <v>4411</v>
      </c>
      <c r="M369" s="124" t="s">
        <v>4454</v>
      </c>
      <c r="N369" s="124" t="s">
        <v>6318</v>
      </c>
      <c r="O369" s="124" t="s">
        <v>11727</v>
      </c>
    </row>
    <row r="370" spans="2:15" ht="13.8" x14ac:dyDescent="0.25">
      <c r="B370" s="124" t="s">
        <v>1267</v>
      </c>
      <c r="C370" s="124" t="s">
        <v>498</v>
      </c>
      <c r="D370" s="124" t="s">
        <v>2559</v>
      </c>
      <c r="E370" s="124" t="s">
        <v>1268</v>
      </c>
      <c r="F370" s="124" t="s">
        <v>1269</v>
      </c>
      <c r="G370" s="124" t="s">
        <v>893</v>
      </c>
      <c r="H370" s="111">
        <v>50627</v>
      </c>
      <c r="I370" s="124" t="s">
        <v>1271</v>
      </c>
      <c r="J370" s="124" t="s">
        <v>11728</v>
      </c>
      <c r="K370" s="124" t="s">
        <v>8916</v>
      </c>
      <c r="L370" s="124" t="s">
        <v>4411</v>
      </c>
      <c r="M370" s="124" t="s">
        <v>4427</v>
      </c>
      <c r="N370" s="124" t="s">
        <v>6856</v>
      </c>
      <c r="O370" s="124" t="s">
        <v>11729</v>
      </c>
    </row>
    <row r="371" spans="2:15" ht="13.8" x14ac:dyDescent="0.25">
      <c r="B371" s="124" t="s">
        <v>1567</v>
      </c>
      <c r="C371" s="124" t="s">
        <v>499</v>
      </c>
      <c r="D371" s="124" t="s">
        <v>2564</v>
      </c>
      <c r="E371" s="124" t="s">
        <v>1568</v>
      </c>
      <c r="F371" s="124" t="s">
        <v>892</v>
      </c>
      <c r="G371" s="124" t="s">
        <v>893</v>
      </c>
      <c r="H371" s="111">
        <v>52404</v>
      </c>
      <c r="I371" s="124" t="s">
        <v>895</v>
      </c>
      <c r="J371" s="124" t="s">
        <v>11730</v>
      </c>
      <c r="K371" s="124" t="s">
        <v>7453</v>
      </c>
      <c r="L371" s="124" t="s">
        <v>4411</v>
      </c>
      <c r="M371" s="124" t="s">
        <v>4427</v>
      </c>
      <c r="N371" s="124" t="s">
        <v>11731</v>
      </c>
      <c r="O371" s="124" t="s">
        <v>11732</v>
      </c>
    </row>
    <row r="372" spans="2:15" ht="13.8" x14ac:dyDescent="0.25">
      <c r="B372" s="124" t="s">
        <v>1654</v>
      </c>
      <c r="C372" s="124" t="s">
        <v>500</v>
      </c>
      <c r="D372" s="124" t="s">
        <v>2570</v>
      </c>
      <c r="E372" s="124" t="s">
        <v>1655</v>
      </c>
      <c r="F372" s="124" t="s">
        <v>1656</v>
      </c>
      <c r="G372" s="124" t="s">
        <v>893</v>
      </c>
      <c r="H372" s="111">
        <v>50140</v>
      </c>
      <c r="I372" s="124" t="s">
        <v>1658</v>
      </c>
      <c r="J372" s="124" t="s">
        <v>9471</v>
      </c>
      <c r="K372" s="124" t="s">
        <v>11733</v>
      </c>
      <c r="L372" s="124" t="s">
        <v>4411</v>
      </c>
      <c r="M372" s="124" t="s">
        <v>4427</v>
      </c>
      <c r="N372" s="124" t="s">
        <v>11734</v>
      </c>
      <c r="O372" s="124" t="s">
        <v>11735</v>
      </c>
    </row>
    <row r="373" spans="2:15" ht="13.8" x14ac:dyDescent="0.25">
      <c r="B373" s="124" t="s">
        <v>1659</v>
      </c>
      <c r="C373" s="124" t="s">
        <v>501</v>
      </c>
      <c r="D373" s="124" t="s">
        <v>2571</v>
      </c>
      <c r="E373" s="124" t="s">
        <v>1660</v>
      </c>
      <c r="F373" s="124" t="s">
        <v>1661</v>
      </c>
      <c r="G373" s="124" t="s">
        <v>893</v>
      </c>
      <c r="H373" s="111">
        <v>52241</v>
      </c>
      <c r="I373" s="124" t="s">
        <v>909</v>
      </c>
      <c r="J373" s="124" t="s">
        <v>11736</v>
      </c>
      <c r="K373" s="124" t="s">
        <v>11737</v>
      </c>
      <c r="L373" s="124" t="s">
        <v>4411</v>
      </c>
      <c r="M373" s="124" t="s">
        <v>4454</v>
      </c>
      <c r="N373" s="124" t="s">
        <v>11738</v>
      </c>
      <c r="O373" s="124" t="s">
        <v>11739</v>
      </c>
    </row>
    <row r="374" spans="2:15" ht="13.8" x14ac:dyDescent="0.25">
      <c r="B374" s="124" t="s">
        <v>1725</v>
      </c>
      <c r="C374" s="124" t="s">
        <v>502</v>
      </c>
      <c r="D374" s="124" t="s">
        <v>2573</v>
      </c>
      <c r="E374" s="124" t="s">
        <v>1726</v>
      </c>
      <c r="F374" s="124" t="s">
        <v>1727</v>
      </c>
      <c r="G374" s="124" t="s">
        <v>893</v>
      </c>
      <c r="H374" s="111">
        <v>51246</v>
      </c>
      <c r="I374" s="124" t="s">
        <v>1325</v>
      </c>
      <c r="J374" s="124" t="s">
        <v>11740</v>
      </c>
      <c r="K374" s="124" t="s">
        <v>10071</v>
      </c>
      <c r="L374" s="124" t="s">
        <v>4411</v>
      </c>
      <c r="M374" s="124" t="s">
        <v>4427</v>
      </c>
      <c r="N374" s="124" t="s">
        <v>7180</v>
      </c>
      <c r="O374" s="124" t="s">
        <v>10073</v>
      </c>
    </row>
    <row r="375" spans="2:15" ht="13.8" x14ac:dyDescent="0.25">
      <c r="B375" s="124" t="s">
        <v>1737</v>
      </c>
      <c r="C375" s="124" t="s">
        <v>503</v>
      </c>
      <c r="D375" s="124" t="s">
        <v>2574</v>
      </c>
      <c r="E375" s="124" t="s">
        <v>1738</v>
      </c>
      <c r="F375" s="124" t="s">
        <v>1739</v>
      </c>
      <c r="G375" s="124" t="s">
        <v>893</v>
      </c>
      <c r="H375" s="111">
        <v>50456</v>
      </c>
      <c r="I375" s="124" t="s">
        <v>1724</v>
      </c>
      <c r="J375" s="124" t="s">
        <v>11741</v>
      </c>
      <c r="K375" s="124" t="s">
        <v>4765</v>
      </c>
      <c r="L375" s="124" t="s">
        <v>4411</v>
      </c>
      <c r="M375" s="124" t="s">
        <v>4427</v>
      </c>
      <c r="N375" s="124" t="s">
        <v>11742</v>
      </c>
      <c r="O375" s="124" t="s">
        <v>11743</v>
      </c>
    </row>
    <row r="376" spans="2:15" ht="13.8" x14ac:dyDescent="0.25">
      <c r="B376" s="124" t="s">
        <v>2174</v>
      </c>
      <c r="C376" s="124" t="s">
        <v>504</v>
      </c>
      <c r="D376" s="124" t="s">
        <v>2589</v>
      </c>
      <c r="E376" s="124" t="s">
        <v>2175</v>
      </c>
      <c r="F376" s="124" t="s">
        <v>1489</v>
      </c>
      <c r="G376" s="124" t="s">
        <v>893</v>
      </c>
      <c r="H376" s="111">
        <v>50158</v>
      </c>
      <c r="I376" s="124" t="s">
        <v>1491</v>
      </c>
      <c r="J376" s="124" t="s">
        <v>11744</v>
      </c>
      <c r="K376" s="124" t="s">
        <v>7190</v>
      </c>
      <c r="L376" s="124" t="s">
        <v>4411</v>
      </c>
      <c r="M376" s="124" t="s">
        <v>4454</v>
      </c>
      <c r="N376" s="124" t="s">
        <v>11745</v>
      </c>
      <c r="O376" s="124" t="s">
        <v>7192</v>
      </c>
    </row>
    <row r="377" spans="2:15" ht="13.8" x14ac:dyDescent="0.25">
      <c r="B377" s="124" t="s">
        <v>1784</v>
      </c>
      <c r="C377" s="124" t="s">
        <v>505</v>
      </c>
      <c r="D377" s="124" t="s">
        <v>2575</v>
      </c>
      <c r="E377" s="124" t="s">
        <v>1785</v>
      </c>
      <c r="F377" s="124" t="s">
        <v>1786</v>
      </c>
      <c r="G377" s="124" t="s">
        <v>893</v>
      </c>
      <c r="H377" s="111">
        <v>52306</v>
      </c>
      <c r="I377" s="124" t="s">
        <v>1080</v>
      </c>
      <c r="J377" s="124" t="s">
        <v>11746</v>
      </c>
      <c r="K377" s="124" t="s">
        <v>7166</v>
      </c>
      <c r="L377" s="124" t="s">
        <v>4411</v>
      </c>
      <c r="M377" s="124" t="s">
        <v>4427</v>
      </c>
      <c r="N377" s="124" t="s">
        <v>11747</v>
      </c>
      <c r="O377" s="124" t="s">
        <v>11748</v>
      </c>
    </row>
    <row r="378" spans="2:15" ht="13.8" x14ac:dyDescent="0.25">
      <c r="B378" s="124" t="s">
        <v>1877</v>
      </c>
      <c r="C378" s="124" t="s">
        <v>506</v>
      </c>
      <c r="D378" s="124" t="s">
        <v>2579</v>
      </c>
      <c r="E378" s="124" t="s">
        <v>1878</v>
      </c>
      <c r="F378" s="124" t="s">
        <v>1213</v>
      </c>
      <c r="G378" s="124" t="s">
        <v>893</v>
      </c>
      <c r="H378" s="111">
        <v>52577</v>
      </c>
      <c r="I378" s="124" t="s">
        <v>1215</v>
      </c>
      <c r="J378" s="124" t="s">
        <v>11749</v>
      </c>
      <c r="K378" s="124" t="s">
        <v>11750</v>
      </c>
      <c r="L378" s="124" t="s">
        <v>4411</v>
      </c>
      <c r="M378" s="124" t="s">
        <v>4454</v>
      </c>
      <c r="N378" s="124" t="s">
        <v>7435</v>
      </c>
      <c r="O378" s="124" t="s">
        <v>11751</v>
      </c>
    </row>
    <row r="379" spans="2:15" ht="13.8" x14ac:dyDescent="0.25">
      <c r="B379" s="124" t="s">
        <v>2167</v>
      </c>
      <c r="C379" s="124" t="s">
        <v>507</v>
      </c>
      <c r="D379" s="124" t="s">
        <v>848</v>
      </c>
      <c r="E379" s="124" t="s">
        <v>2168</v>
      </c>
      <c r="F379" s="124" t="s">
        <v>1176</v>
      </c>
      <c r="G379" s="124" t="s">
        <v>893</v>
      </c>
      <c r="H379" s="111">
        <v>50213</v>
      </c>
      <c r="I379" s="124" t="s">
        <v>2170</v>
      </c>
      <c r="J379" s="124" t="s">
        <v>11752</v>
      </c>
      <c r="K379" s="124" t="s">
        <v>11753</v>
      </c>
      <c r="L379" s="124" t="s">
        <v>4411</v>
      </c>
      <c r="M379" s="124" t="s">
        <v>4427</v>
      </c>
      <c r="N379" s="124" t="s">
        <v>11754</v>
      </c>
      <c r="O379" s="124" t="s">
        <v>6663</v>
      </c>
    </row>
    <row r="380" spans="2:15" ht="13.8" x14ac:dyDescent="0.25">
      <c r="B380" s="124" t="s">
        <v>1934</v>
      </c>
      <c r="C380" s="124" t="s">
        <v>508</v>
      </c>
      <c r="D380" s="124" t="s">
        <v>849</v>
      </c>
      <c r="E380" s="124" t="s">
        <v>1935</v>
      </c>
      <c r="F380" s="124" t="s">
        <v>1936</v>
      </c>
      <c r="G380" s="124" t="s">
        <v>893</v>
      </c>
      <c r="H380" s="111">
        <v>50327</v>
      </c>
      <c r="I380" s="124" t="s">
        <v>952</v>
      </c>
      <c r="J380" s="124" t="s">
        <v>7786</v>
      </c>
      <c r="K380" s="124" t="s">
        <v>6033</v>
      </c>
      <c r="L380" s="124" t="s">
        <v>4411</v>
      </c>
      <c r="M380" s="124" t="s">
        <v>4454</v>
      </c>
      <c r="N380" s="124" t="s">
        <v>11755</v>
      </c>
      <c r="O380" s="124" t="s">
        <v>6035</v>
      </c>
    </row>
    <row r="381" spans="2:15" ht="13.8" x14ac:dyDescent="0.25">
      <c r="B381" s="124" t="s">
        <v>1875</v>
      </c>
      <c r="C381" s="124" t="s">
        <v>509</v>
      </c>
      <c r="D381" s="124" t="s">
        <v>850</v>
      </c>
      <c r="E381" s="124" t="s">
        <v>1876</v>
      </c>
      <c r="F381" s="124" t="s">
        <v>1170</v>
      </c>
      <c r="G381" s="124" t="s">
        <v>893</v>
      </c>
      <c r="H381" s="111">
        <v>50703</v>
      </c>
      <c r="I381" s="124" t="s">
        <v>1070</v>
      </c>
      <c r="J381" s="124" t="s">
        <v>11756</v>
      </c>
      <c r="K381" s="124" t="s">
        <v>11538</v>
      </c>
      <c r="L381" s="124" t="s">
        <v>4411</v>
      </c>
      <c r="M381" s="124" t="s">
        <v>4454</v>
      </c>
      <c r="N381" s="124" t="s">
        <v>11757</v>
      </c>
      <c r="O381" s="124" t="s">
        <v>11758</v>
      </c>
    </row>
    <row r="382" spans="2:15" ht="13.8" x14ac:dyDescent="0.25">
      <c r="B382" s="124" t="s">
        <v>2031</v>
      </c>
      <c r="C382" s="124" t="s">
        <v>510</v>
      </c>
      <c r="D382" s="124" t="s">
        <v>2585</v>
      </c>
      <c r="E382" s="124" t="s">
        <v>2032</v>
      </c>
      <c r="F382" s="124" t="s">
        <v>1170</v>
      </c>
      <c r="G382" s="124" t="s">
        <v>893</v>
      </c>
      <c r="H382" s="111">
        <v>50702</v>
      </c>
      <c r="I382" s="124" t="s">
        <v>1070</v>
      </c>
      <c r="J382" s="124" t="s">
        <v>11759</v>
      </c>
      <c r="K382" s="124" t="s">
        <v>11760</v>
      </c>
      <c r="L382" s="124" t="s">
        <v>4411</v>
      </c>
      <c r="M382" s="124" t="s">
        <v>4427</v>
      </c>
      <c r="N382" s="124" t="s">
        <v>11761</v>
      </c>
      <c r="O382" s="124" t="s">
        <v>11762</v>
      </c>
    </row>
    <row r="383" spans="2:15" ht="13.8" x14ac:dyDescent="0.25">
      <c r="B383" s="124" t="s">
        <v>2072</v>
      </c>
      <c r="C383" s="124" t="s">
        <v>511</v>
      </c>
      <c r="D383" s="124" t="s">
        <v>2586</v>
      </c>
      <c r="E383" s="124" t="s">
        <v>2073</v>
      </c>
      <c r="F383" s="124" t="s">
        <v>1434</v>
      </c>
      <c r="G383" s="124" t="s">
        <v>893</v>
      </c>
      <c r="H383" s="111">
        <v>52501</v>
      </c>
      <c r="I383" s="124" t="s">
        <v>1436</v>
      </c>
      <c r="J383" s="124" t="s">
        <v>11763</v>
      </c>
      <c r="K383" s="124" t="s">
        <v>10784</v>
      </c>
      <c r="L383" s="124" t="s">
        <v>4411</v>
      </c>
      <c r="M383" s="124" t="s">
        <v>4454</v>
      </c>
      <c r="N383" s="124" t="s">
        <v>11764</v>
      </c>
      <c r="O383" s="124" t="s">
        <v>10785</v>
      </c>
    </row>
    <row r="384" spans="2:15" ht="13.8" x14ac:dyDescent="0.25">
      <c r="B384" s="124" t="s">
        <v>2207</v>
      </c>
      <c r="C384" s="124" t="s">
        <v>512</v>
      </c>
      <c r="D384" s="124" t="s">
        <v>2591</v>
      </c>
      <c r="E384" s="124" t="s">
        <v>2208</v>
      </c>
      <c r="F384" s="124" t="s">
        <v>2209</v>
      </c>
      <c r="G384" s="124" t="s">
        <v>893</v>
      </c>
      <c r="H384" s="111">
        <v>50249</v>
      </c>
      <c r="I384" s="124" t="s">
        <v>1210</v>
      </c>
      <c r="J384" s="124" t="s">
        <v>11765</v>
      </c>
      <c r="K384" s="124" t="s">
        <v>7932</v>
      </c>
      <c r="L384" s="124" t="s">
        <v>4411</v>
      </c>
      <c r="M384" s="124" t="s">
        <v>4454</v>
      </c>
      <c r="N384" s="124" t="s">
        <v>6216</v>
      </c>
      <c r="O384" s="124" t="s">
        <v>7933</v>
      </c>
    </row>
    <row r="385" spans="2:15" ht="13.8" x14ac:dyDescent="0.25">
      <c r="B385" s="124" t="s">
        <v>2308</v>
      </c>
      <c r="C385" s="124" t="s">
        <v>513</v>
      </c>
      <c r="D385" s="124" t="s">
        <v>2595</v>
      </c>
      <c r="E385" s="124" t="s">
        <v>2309</v>
      </c>
      <c r="F385" s="124" t="s">
        <v>1269</v>
      </c>
      <c r="G385" s="124" t="s">
        <v>893</v>
      </c>
      <c r="H385" s="111">
        <v>50627</v>
      </c>
      <c r="I385" s="124" t="s">
        <v>1271</v>
      </c>
      <c r="J385" s="124" t="s">
        <v>11766</v>
      </c>
      <c r="K385" s="124" t="s">
        <v>8462</v>
      </c>
      <c r="L385" s="124" t="s">
        <v>4411</v>
      </c>
      <c r="M385" s="124" t="s">
        <v>4427</v>
      </c>
      <c r="N385" s="124" t="s">
        <v>8585</v>
      </c>
      <c r="O385" s="124" t="s">
        <v>11070</v>
      </c>
    </row>
    <row r="386" spans="2:15" ht="13.8" x14ac:dyDescent="0.25">
      <c r="B386" s="124" t="s">
        <v>2350</v>
      </c>
      <c r="C386" s="124" t="s">
        <v>514</v>
      </c>
      <c r="D386" s="124" t="s">
        <v>2598</v>
      </c>
      <c r="E386" s="124" t="s">
        <v>2351</v>
      </c>
      <c r="F386" s="124" t="s">
        <v>1646</v>
      </c>
      <c r="G386" s="124" t="s">
        <v>893</v>
      </c>
      <c r="H386" s="111">
        <v>50138</v>
      </c>
      <c r="I386" s="124" t="s">
        <v>1200</v>
      </c>
      <c r="J386" s="124" t="s">
        <v>11767</v>
      </c>
      <c r="K386" s="124" t="s">
        <v>5697</v>
      </c>
      <c r="L386" s="124" t="s">
        <v>4411</v>
      </c>
      <c r="M386" s="124" t="s">
        <v>4454</v>
      </c>
      <c r="N386" s="124" t="s">
        <v>11768</v>
      </c>
      <c r="O386" s="124" t="s">
        <v>8035</v>
      </c>
    </row>
    <row r="387" spans="2:15" ht="13.8" x14ac:dyDescent="0.25">
      <c r="B387" s="124" t="s">
        <v>2378</v>
      </c>
      <c r="C387" s="124" t="s">
        <v>515</v>
      </c>
      <c r="D387" s="124" t="s">
        <v>2599</v>
      </c>
      <c r="E387" s="124" t="s">
        <v>2379</v>
      </c>
      <c r="F387" s="124" t="s">
        <v>1063</v>
      </c>
      <c r="G387" s="124" t="s">
        <v>893</v>
      </c>
      <c r="H387" s="111">
        <v>51103</v>
      </c>
      <c r="I387" s="124" t="s">
        <v>1065</v>
      </c>
      <c r="J387" s="124" t="s">
        <v>9289</v>
      </c>
      <c r="K387" s="124" t="s">
        <v>10553</v>
      </c>
      <c r="L387" s="124" t="s">
        <v>4411</v>
      </c>
      <c r="M387" s="124" t="s">
        <v>4454</v>
      </c>
      <c r="N387" s="124" t="s">
        <v>11769</v>
      </c>
      <c r="O387" s="124" t="s">
        <v>10555</v>
      </c>
    </row>
    <row r="388" spans="2:15" ht="13.8" x14ac:dyDescent="0.25">
      <c r="B388" s="124" t="s">
        <v>2392</v>
      </c>
      <c r="C388" s="124" t="s">
        <v>516</v>
      </c>
      <c r="D388" s="124" t="s">
        <v>2653</v>
      </c>
      <c r="E388" s="124" t="s">
        <v>2654</v>
      </c>
      <c r="F388" s="124" t="s">
        <v>1068</v>
      </c>
      <c r="G388" s="124" t="s">
        <v>893</v>
      </c>
      <c r="H388" s="111">
        <v>50613</v>
      </c>
      <c r="I388" s="124" t="s">
        <v>1070</v>
      </c>
      <c r="J388" s="124" t="s">
        <v>6772</v>
      </c>
      <c r="K388" s="124" t="s">
        <v>11770</v>
      </c>
      <c r="L388" s="124" t="s">
        <v>4411</v>
      </c>
      <c r="M388" s="124" t="s">
        <v>4454</v>
      </c>
      <c r="N388" s="124" t="s">
        <v>6812</v>
      </c>
      <c r="O388" s="124" t="s">
        <v>11771</v>
      </c>
    </row>
    <row r="389" spans="2:15" ht="13.8" x14ac:dyDescent="0.25">
      <c r="B389" s="124" t="s">
        <v>2388</v>
      </c>
      <c r="C389" s="124" t="s">
        <v>518</v>
      </c>
      <c r="D389" s="124" t="s">
        <v>211</v>
      </c>
      <c r="E389" s="124" t="s">
        <v>2389</v>
      </c>
      <c r="F389" s="124" t="s">
        <v>1200</v>
      </c>
      <c r="G389" s="124" t="s">
        <v>893</v>
      </c>
      <c r="H389" s="111">
        <v>52302</v>
      </c>
      <c r="I389" s="124" t="s">
        <v>895</v>
      </c>
      <c r="J389" s="124" t="s">
        <v>11772</v>
      </c>
      <c r="K389" s="124" t="s">
        <v>11773</v>
      </c>
      <c r="L389" s="124" t="s">
        <v>4411</v>
      </c>
      <c r="M389" s="124" t="s">
        <v>4454</v>
      </c>
      <c r="N389" s="124" t="s">
        <v>11774</v>
      </c>
      <c r="O389" s="124" t="s">
        <v>11775</v>
      </c>
    </row>
    <row r="390" spans="2:15" ht="13.8" x14ac:dyDescent="0.25">
      <c r="B390" s="124" t="s">
        <v>1850</v>
      </c>
      <c r="C390" s="124" t="s">
        <v>520</v>
      </c>
      <c r="D390" s="124" t="s">
        <v>123</v>
      </c>
      <c r="E390" s="124" t="s">
        <v>11776</v>
      </c>
      <c r="F390" s="124" t="s">
        <v>1046</v>
      </c>
      <c r="G390" s="124" t="s">
        <v>893</v>
      </c>
      <c r="H390" s="111">
        <v>50208</v>
      </c>
      <c r="I390" s="124" t="s">
        <v>977</v>
      </c>
      <c r="J390" s="124" t="s">
        <v>11777</v>
      </c>
      <c r="K390" s="124" t="s">
        <v>11714</v>
      </c>
      <c r="L390" s="124" t="s">
        <v>4411</v>
      </c>
      <c r="M390" s="124" t="s">
        <v>4427</v>
      </c>
      <c r="N390" s="124" t="s">
        <v>11778</v>
      </c>
      <c r="O390" s="124" t="s">
        <v>6291</v>
      </c>
    </row>
    <row r="391" spans="2:15" ht="13.8" x14ac:dyDescent="0.25">
      <c r="B391" s="124" t="s">
        <v>2074</v>
      </c>
      <c r="C391" s="124" t="s">
        <v>521</v>
      </c>
      <c r="D391" s="124" t="s">
        <v>155</v>
      </c>
      <c r="E391" s="124" t="s">
        <v>2075</v>
      </c>
      <c r="F391" s="124" t="s">
        <v>992</v>
      </c>
      <c r="G391" s="124" t="s">
        <v>893</v>
      </c>
      <c r="H391" s="111">
        <v>51503</v>
      </c>
      <c r="I391" s="124" t="s">
        <v>972</v>
      </c>
      <c r="J391" s="124" t="s">
        <v>11779</v>
      </c>
      <c r="K391" s="124" t="s">
        <v>7519</v>
      </c>
      <c r="L391" s="124" t="s">
        <v>4411</v>
      </c>
      <c r="M391" s="124" t="s">
        <v>4427</v>
      </c>
      <c r="N391" s="124" t="s">
        <v>4803</v>
      </c>
      <c r="O391" s="124" t="s">
        <v>7521</v>
      </c>
    </row>
    <row r="392" spans="2:15" ht="13.8" x14ac:dyDescent="0.25">
      <c r="B392" s="124" t="s">
        <v>2435</v>
      </c>
      <c r="C392" s="124" t="s">
        <v>522</v>
      </c>
      <c r="D392" s="124" t="s">
        <v>2436</v>
      </c>
      <c r="E392" s="124" t="s">
        <v>1488</v>
      </c>
      <c r="F392" s="124" t="s">
        <v>1489</v>
      </c>
      <c r="G392" s="124" t="s">
        <v>893</v>
      </c>
      <c r="H392" s="111">
        <v>50158</v>
      </c>
      <c r="I392" s="124" t="s">
        <v>1491</v>
      </c>
      <c r="J392" s="124" t="s">
        <v>10335</v>
      </c>
      <c r="K392" s="124" t="s">
        <v>9350</v>
      </c>
      <c r="L392" s="124" t="s">
        <v>4411</v>
      </c>
      <c r="M392" s="124" t="s">
        <v>4454</v>
      </c>
      <c r="N392" s="124" t="s">
        <v>10337</v>
      </c>
      <c r="O392" s="124" t="s">
        <v>9352</v>
      </c>
    </row>
    <row r="393" spans="2:15" ht="13.8" x14ac:dyDescent="0.25">
      <c r="B393" s="124" t="s">
        <v>1008</v>
      </c>
      <c r="C393" s="124" t="s">
        <v>523</v>
      </c>
      <c r="D393" s="124" t="s">
        <v>12</v>
      </c>
      <c r="E393" s="124" t="s">
        <v>1009</v>
      </c>
      <c r="F393" s="124" t="s">
        <v>1010</v>
      </c>
      <c r="G393" s="124" t="s">
        <v>893</v>
      </c>
      <c r="H393" s="111">
        <v>51450</v>
      </c>
      <c r="I393" s="124" t="s">
        <v>1012</v>
      </c>
      <c r="J393" s="124" t="s">
        <v>11780</v>
      </c>
      <c r="K393" s="124" t="s">
        <v>11781</v>
      </c>
      <c r="L393" s="124" t="s">
        <v>4411</v>
      </c>
      <c r="M393" s="124" t="s">
        <v>4427</v>
      </c>
      <c r="N393" s="124" t="s">
        <v>11782</v>
      </c>
      <c r="O393" s="124" t="s">
        <v>11783</v>
      </c>
    </row>
    <row r="394" spans="2:15" ht="13.8" x14ac:dyDescent="0.25">
      <c r="B394" s="124" t="s">
        <v>2323</v>
      </c>
      <c r="C394" s="124" t="s">
        <v>525</v>
      </c>
      <c r="D394" s="124" t="s">
        <v>3748</v>
      </c>
      <c r="E394" s="124" t="s">
        <v>2324</v>
      </c>
      <c r="F394" s="124" t="s">
        <v>1416</v>
      </c>
      <c r="G394" s="124" t="s">
        <v>893</v>
      </c>
      <c r="H394" s="111">
        <v>50125</v>
      </c>
      <c r="I394" s="124" t="s">
        <v>1056</v>
      </c>
      <c r="J394" s="124" t="s">
        <v>8539</v>
      </c>
      <c r="K394" s="124" t="s">
        <v>11784</v>
      </c>
      <c r="L394" s="124" t="s">
        <v>4411</v>
      </c>
      <c r="M394" s="124" t="s">
        <v>4427</v>
      </c>
      <c r="N394" s="124" t="s">
        <v>8541</v>
      </c>
      <c r="O394" s="124" t="s">
        <v>11785</v>
      </c>
    </row>
    <row r="395" spans="2:15" ht="13.8" x14ac:dyDescent="0.25">
      <c r="B395" s="124" t="s">
        <v>1623</v>
      </c>
      <c r="C395" s="124" t="s">
        <v>526</v>
      </c>
      <c r="D395" s="124" t="s">
        <v>858</v>
      </c>
      <c r="E395" s="124" t="s">
        <v>1624</v>
      </c>
      <c r="F395" s="124" t="s">
        <v>1625</v>
      </c>
      <c r="G395" s="124" t="s">
        <v>893</v>
      </c>
      <c r="H395" s="111">
        <v>50322</v>
      </c>
      <c r="I395" s="124" t="s">
        <v>952</v>
      </c>
      <c r="J395" s="124" t="s">
        <v>11786</v>
      </c>
      <c r="K395" s="124" t="s">
        <v>11787</v>
      </c>
      <c r="L395" s="124" t="s">
        <v>4411</v>
      </c>
      <c r="M395" s="124" t="s">
        <v>4427</v>
      </c>
      <c r="N395" s="124" t="s">
        <v>8264</v>
      </c>
      <c r="O395" s="124" t="s">
        <v>11788</v>
      </c>
    </row>
    <row r="396" spans="2:15" ht="13.8" x14ac:dyDescent="0.25">
      <c r="B396" s="124" t="s">
        <v>1788</v>
      </c>
      <c r="C396" s="124" t="s">
        <v>527</v>
      </c>
      <c r="D396" s="124" t="s">
        <v>5199</v>
      </c>
      <c r="E396" s="124" t="s">
        <v>5200</v>
      </c>
      <c r="F396" s="124" t="s">
        <v>1481</v>
      </c>
      <c r="G396" s="124" t="s">
        <v>893</v>
      </c>
      <c r="H396" s="111">
        <v>50662</v>
      </c>
      <c r="I396" s="124" t="s">
        <v>1472</v>
      </c>
      <c r="J396" s="124" t="s">
        <v>11789</v>
      </c>
      <c r="K396" s="124" t="s">
        <v>11790</v>
      </c>
      <c r="L396" s="124" t="s">
        <v>4411</v>
      </c>
      <c r="M396" s="124" t="s">
        <v>4427</v>
      </c>
      <c r="N396" s="124" t="s">
        <v>6051</v>
      </c>
      <c r="O396" s="124" t="s">
        <v>11526</v>
      </c>
    </row>
    <row r="397" spans="2:15" ht="13.8" x14ac:dyDescent="0.25">
      <c r="B397" s="124" t="s">
        <v>1928</v>
      </c>
      <c r="C397" s="124" t="s">
        <v>528</v>
      </c>
      <c r="D397" s="124" t="s">
        <v>136</v>
      </c>
      <c r="E397" s="124" t="s">
        <v>1929</v>
      </c>
      <c r="F397" s="124" t="s">
        <v>1046</v>
      </c>
      <c r="G397" s="124" t="s">
        <v>893</v>
      </c>
      <c r="H397" s="111">
        <v>50208</v>
      </c>
      <c r="I397" s="124" t="s">
        <v>977</v>
      </c>
      <c r="J397" s="124" t="s">
        <v>5120</v>
      </c>
      <c r="K397" s="124" t="s">
        <v>11791</v>
      </c>
      <c r="L397" s="124" t="s">
        <v>4411</v>
      </c>
      <c r="M397" s="124" t="s">
        <v>4427</v>
      </c>
      <c r="N397" s="124" t="s">
        <v>5122</v>
      </c>
      <c r="O397" s="124" t="s">
        <v>6375</v>
      </c>
    </row>
    <row r="398" spans="2:15" ht="13.8" x14ac:dyDescent="0.25">
      <c r="B398" s="124" t="s">
        <v>2327</v>
      </c>
      <c r="C398" s="124" t="s">
        <v>530</v>
      </c>
      <c r="D398" s="124" t="s">
        <v>201</v>
      </c>
      <c r="E398" s="124" t="s">
        <v>2328</v>
      </c>
      <c r="F398" s="124" t="s">
        <v>1434</v>
      </c>
      <c r="G398" s="124" t="s">
        <v>893</v>
      </c>
      <c r="H398" s="111">
        <v>52501</v>
      </c>
      <c r="I398" s="124" t="s">
        <v>1436</v>
      </c>
      <c r="J398" s="124" t="s">
        <v>11449</v>
      </c>
      <c r="K398" s="124" t="s">
        <v>5196</v>
      </c>
      <c r="L398" s="124" t="s">
        <v>4411</v>
      </c>
      <c r="M398" s="124" t="s">
        <v>4454</v>
      </c>
      <c r="N398" s="124" t="s">
        <v>11451</v>
      </c>
      <c r="O398" s="124" t="s">
        <v>6275</v>
      </c>
    </row>
    <row r="399" spans="2:15" ht="13.8" x14ac:dyDescent="0.25">
      <c r="B399" s="124" t="s">
        <v>1541</v>
      </c>
      <c r="C399" s="124" t="s">
        <v>531</v>
      </c>
      <c r="D399" s="124" t="s">
        <v>76</v>
      </c>
      <c r="E399" s="124" t="s">
        <v>1542</v>
      </c>
      <c r="F399" s="124" t="s">
        <v>1543</v>
      </c>
      <c r="G399" s="124" t="s">
        <v>893</v>
      </c>
      <c r="H399" s="111">
        <v>51035</v>
      </c>
      <c r="I399" s="124" t="s">
        <v>1042</v>
      </c>
      <c r="J399" s="124" t="s">
        <v>11792</v>
      </c>
      <c r="K399" s="124" t="s">
        <v>5638</v>
      </c>
      <c r="L399" s="124" t="s">
        <v>4411</v>
      </c>
      <c r="M399" s="124" t="s">
        <v>4427</v>
      </c>
      <c r="N399" s="124" t="s">
        <v>11793</v>
      </c>
      <c r="O399" s="124" t="s">
        <v>8952</v>
      </c>
    </row>
    <row r="400" spans="2:15" ht="13.8" x14ac:dyDescent="0.25">
      <c r="B400" s="124" t="s">
        <v>1997</v>
      </c>
      <c r="C400" s="124" t="s">
        <v>532</v>
      </c>
      <c r="D400" s="124" t="s">
        <v>859</v>
      </c>
      <c r="E400" s="124" t="s">
        <v>1998</v>
      </c>
      <c r="F400" s="124" t="s">
        <v>1999</v>
      </c>
      <c r="G400" s="124" t="s">
        <v>893</v>
      </c>
      <c r="H400" s="111">
        <v>51041</v>
      </c>
      <c r="I400" s="124" t="s">
        <v>1549</v>
      </c>
      <c r="J400" s="124" t="s">
        <v>11794</v>
      </c>
      <c r="K400" s="124" t="s">
        <v>11795</v>
      </c>
      <c r="L400" s="124" t="s">
        <v>4411</v>
      </c>
      <c r="M400" s="124" t="s">
        <v>4412</v>
      </c>
      <c r="N400" s="124" t="s">
        <v>11266</v>
      </c>
      <c r="O400" s="124" t="s">
        <v>4628</v>
      </c>
    </row>
    <row r="401" spans="2:15" ht="13.8" x14ac:dyDescent="0.25">
      <c r="B401" s="124" t="s">
        <v>1129</v>
      </c>
      <c r="C401" s="124" t="s">
        <v>533</v>
      </c>
      <c r="D401" s="124" t="s">
        <v>2551</v>
      </c>
      <c r="E401" s="124" t="s">
        <v>1130</v>
      </c>
      <c r="F401" s="124" t="s">
        <v>1131</v>
      </c>
      <c r="G401" s="124" t="s">
        <v>893</v>
      </c>
      <c r="H401" s="111">
        <v>52738</v>
      </c>
      <c r="I401" s="124" t="s">
        <v>1133</v>
      </c>
      <c r="J401" s="124" t="s">
        <v>8553</v>
      </c>
      <c r="K401" s="124" t="s">
        <v>6361</v>
      </c>
      <c r="L401" s="124" t="s">
        <v>4411</v>
      </c>
      <c r="M401" s="124" t="s">
        <v>4427</v>
      </c>
      <c r="N401" s="124" t="s">
        <v>9642</v>
      </c>
      <c r="O401" s="124" t="s">
        <v>6363</v>
      </c>
    </row>
    <row r="402" spans="2:15" ht="13.8" x14ac:dyDescent="0.25">
      <c r="B402" s="124" t="s">
        <v>1954</v>
      </c>
      <c r="C402" s="124" t="s">
        <v>534</v>
      </c>
      <c r="D402" s="124" t="s">
        <v>4624</v>
      </c>
      <c r="E402" s="124" t="s">
        <v>1955</v>
      </c>
      <c r="F402" s="124" t="s">
        <v>1184</v>
      </c>
      <c r="G402" s="124" t="s">
        <v>893</v>
      </c>
      <c r="H402" s="111">
        <v>52136</v>
      </c>
      <c r="I402" s="124" t="s">
        <v>1138</v>
      </c>
      <c r="J402" s="124" t="s">
        <v>11796</v>
      </c>
      <c r="K402" s="124" t="s">
        <v>10014</v>
      </c>
      <c r="L402" s="124" t="s">
        <v>4411</v>
      </c>
      <c r="M402" s="124" t="s">
        <v>4427</v>
      </c>
      <c r="N402" s="124" t="s">
        <v>11797</v>
      </c>
      <c r="O402" s="124" t="s">
        <v>11798</v>
      </c>
    </row>
    <row r="403" spans="2:15" ht="13.8" x14ac:dyDescent="0.25">
      <c r="B403" s="124" t="s">
        <v>2142</v>
      </c>
      <c r="C403" s="124" t="s">
        <v>535</v>
      </c>
      <c r="D403" s="124" t="s">
        <v>860</v>
      </c>
      <c r="E403" s="124" t="s">
        <v>2143</v>
      </c>
      <c r="F403" s="124" t="s">
        <v>2144</v>
      </c>
      <c r="G403" s="124" t="s">
        <v>893</v>
      </c>
      <c r="H403" s="111">
        <v>50670</v>
      </c>
      <c r="I403" s="124" t="s">
        <v>1114</v>
      </c>
      <c r="J403" s="124" t="s">
        <v>11799</v>
      </c>
      <c r="K403" s="124" t="s">
        <v>11339</v>
      </c>
      <c r="L403" s="124" t="s">
        <v>4411</v>
      </c>
      <c r="M403" s="124" t="s">
        <v>4427</v>
      </c>
      <c r="N403" s="124" t="s">
        <v>9772</v>
      </c>
      <c r="O403" s="124" t="s">
        <v>11341</v>
      </c>
    </row>
    <row r="404" spans="2:15" ht="13.8" x14ac:dyDescent="0.25">
      <c r="B404" s="124" t="s">
        <v>2353</v>
      </c>
      <c r="C404" s="124" t="s">
        <v>536</v>
      </c>
      <c r="D404" s="124" t="s">
        <v>205</v>
      </c>
      <c r="E404" s="124" t="s">
        <v>2354</v>
      </c>
      <c r="F404" s="124" t="s">
        <v>2355</v>
      </c>
      <c r="G404" s="124" t="s">
        <v>893</v>
      </c>
      <c r="H404" s="111">
        <v>50635</v>
      </c>
      <c r="I404" s="124" t="s">
        <v>2011</v>
      </c>
      <c r="J404" s="124" t="s">
        <v>11800</v>
      </c>
      <c r="K404" s="124" t="s">
        <v>7757</v>
      </c>
      <c r="L404" s="124" t="s">
        <v>4411</v>
      </c>
      <c r="M404" s="124" t="s">
        <v>4454</v>
      </c>
      <c r="N404" s="124" t="s">
        <v>11801</v>
      </c>
      <c r="O404" s="124" t="s">
        <v>9043</v>
      </c>
    </row>
    <row r="405" spans="2:15" ht="13.8" x14ac:dyDescent="0.25">
      <c r="B405" s="124" t="s">
        <v>953</v>
      </c>
      <c r="C405" s="124" t="s">
        <v>537</v>
      </c>
      <c r="D405" s="124" t="s">
        <v>4</v>
      </c>
      <c r="E405" s="124" t="s">
        <v>954</v>
      </c>
      <c r="F405" s="124" t="s">
        <v>955</v>
      </c>
      <c r="G405" s="124" t="s">
        <v>893</v>
      </c>
      <c r="H405" s="111">
        <v>52205</v>
      </c>
      <c r="I405" s="124" t="s">
        <v>957</v>
      </c>
      <c r="J405" s="124" t="s">
        <v>11802</v>
      </c>
      <c r="K405" s="124" t="s">
        <v>11803</v>
      </c>
      <c r="L405" s="124" t="s">
        <v>4411</v>
      </c>
      <c r="M405" s="124" t="s">
        <v>4454</v>
      </c>
      <c r="N405" s="124" t="s">
        <v>11804</v>
      </c>
      <c r="O405" s="124" t="s">
        <v>11805</v>
      </c>
    </row>
    <row r="406" spans="2:15" ht="13.8" x14ac:dyDescent="0.25">
      <c r="B406" s="124" t="s">
        <v>1831</v>
      </c>
      <c r="C406" s="124" t="s">
        <v>538</v>
      </c>
      <c r="D406" s="124" t="s">
        <v>861</v>
      </c>
      <c r="E406" s="124" t="s">
        <v>1832</v>
      </c>
      <c r="F406" s="124" t="s">
        <v>1833</v>
      </c>
      <c r="G406" s="124" t="s">
        <v>893</v>
      </c>
      <c r="H406" s="111">
        <v>52310</v>
      </c>
      <c r="I406" s="124" t="s">
        <v>957</v>
      </c>
      <c r="J406" s="124" t="s">
        <v>11806</v>
      </c>
      <c r="K406" s="124" t="s">
        <v>10344</v>
      </c>
      <c r="L406" s="124" t="s">
        <v>4411</v>
      </c>
      <c r="M406" s="124" t="s">
        <v>4454</v>
      </c>
      <c r="N406" s="124" t="s">
        <v>11807</v>
      </c>
      <c r="O406" s="124" t="s">
        <v>10345</v>
      </c>
    </row>
    <row r="407" spans="2:15" ht="13.8" x14ac:dyDescent="0.25">
      <c r="B407" s="124" t="s">
        <v>1272</v>
      </c>
      <c r="C407" s="124" t="s">
        <v>539</v>
      </c>
      <c r="D407" s="124" t="s">
        <v>45</v>
      </c>
      <c r="E407" s="124" t="s">
        <v>1273</v>
      </c>
      <c r="F407" s="124" t="s">
        <v>1274</v>
      </c>
      <c r="G407" s="124" t="s">
        <v>893</v>
      </c>
      <c r="H407" s="111">
        <v>52043</v>
      </c>
      <c r="I407" s="124" t="s">
        <v>1276</v>
      </c>
      <c r="J407" s="124" t="s">
        <v>11808</v>
      </c>
      <c r="K407" s="124" t="s">
        <v>6136</v>
      </c>
      <c r="L407" s="124" t="s">
        <v>4411</v>
      </c>
      <c r="M407" s="124" t="s">
        <v>4427</v>
      </c>
      <c r="N407" s="124" t="s">
        <v>11809</v>
      </c>
      <c r="O407" s="124" t="s">
        <v>6138</v>
      </c>
    </row>
    <row r="408" spans="2:15" ht="13.8" x14ac:dyDescent="0.25">
      <c r="B408" s="124" t="s">
        <v>1496</v>
      </c>
      <c r="C408" s="124" t="s">
        <v>540</v>
      </c>
      <c r="D408" s="124" t="s">
        <v>68</v>
      </c>
      <c r="E408" s="124" t="s">
        <v>9315</v>
      </c>
      <c r="F408" s="124" t="s">
        <v>1498</v>
      </c>
      <c r="G408" s="124" t="s">
        <v>893</v>
      </c>
      <c r="H408" s="111">
        <v>52157</v>
      </c>
      <c r="I408" s="124" t="s">
        <v>1276</v>
      </c>
      <c r="J408" s="124" t="s">
        <v>11810</v>
      </c>
      <c r="K408" s="124" t="s">
        <v>7643</v>
      </c>
      <c r="L408" s="124" t="s">
        <v>4411</v>
      </c>
      <c r="M408" s="124" t="s">
        <v>4427</v>
      </c>
      <c r="N408" s="124" t="s">
        <v>8154</v>
      </c>
      <c r="O408" s="124" t="s">
        <v>7644</v>
      </c>
    </row>
    <row r="409" spans="2:15" ht="13.8" x14ac:dyDescent="0.25">
      <c r="B409" s="124" t="s">
        <v>1574</v>
      </c>
      <c r="C409" s="124" t="s">
        <v>541</v>
      </c>
      <c r="D409" s="124" t="s">
        <v>80</v>
      </c>
      <c r="E409" s="124" t="s">
        <v>1575</v>
      </c>
      <c r="F409" s="124" t="s">
        <v>1576</v>
      </c>
      <c r="G409" s="124" t="s">
        <v>893</v>
      </c>
      <c r="H409" s="111">
        <v>52233</v>
      </c>
      <c r="I409" s="124" t="s">
        <v>895</v>
      </c>
      <c r="J409" s="124" t="s">
        <v>11811</v>
      </c>
      <c r="K409" s="124" t="s">
        <v>8259</v>
      </c>
      <c r="L409" s="124" t="s">
        <v>4411</v>
      </c>
      <c r="M409" s="124" t="s">
        <v>4454</v>
      </c>
      <c r="N409" s="124" t="s">
        <v>11812</v>
      </c>
      <c r="O409" s="124" t="s">
        <v>11813</v>
      </c>
    </row>
    <row r="410" spans="2:15" ht="13.8" x14ac:dyDescent="0.25">
      <c r="B410" s="124" t="s">
        <v>1329</v>
      </c>
      <c r="C410" s="124" t="s">
        <v>543</v>
      </c>
      <c r="D410" s="124" t="s">
        <v>2561</v>
      </c>
      <c r="E410" s="124" t="s">
        <v>1330</v>
      </c>
      <c r="F410" s="124" t="s">
        <v>1331</v>
      </c>
      <c r="G410" s="124" t="s">
        <v>893</v>
      </c>
      <c r="H410" s="111">
        <v>50540</v>
      </c>
      <c r="I410" s="124" t="s">
        <v>1333</v>
      </c>
      <c r="J410" s="124" t="s">
        <v>11814</v>
      </c>
      <c r="K410" s="124" t="s">
        <v>6680</v>
      </c>
      <c r="L410" s="124" t="s">
        <v>4411</v>
      </c>
      <c r="M410" s="124" t="s">
        <v>4427</v>
      </c>
      <c r="N410" s="124" t="s">
        <v>11815</v>
      </c>
      <c r="O410" s="124" t="s">
        <v>11816</v>
      </c>
    </row>
    <row r="411" spans="2:15" ht="13.8" x14ac:dyDescent="0.25">
      <c r="B411" s="124" t="s">
        <v>1597</v>
      </c>
      <c r="C411" s="124" t="s">
        <v>544</v>
      </c>
      <c r="D411" s="124" t="s">
        <v>84</v>
      </c>
      <c r="E411" s="124" t="s">
        <v>1598</v>
      </c>
      <c r="F411" s="124" t="s">
        <v>1599</v>
      </c>
      <c r="G411" s="124" t="s">
        <v>893</v>
      </c>
      <c r="H411" s="111">
        <v>50122</v>
      </c>
      <c r="I411" s="124" t="s">
        <v>1271</v>
      </c>
      <c r="J411" s="124" t="s">
        <v>11817</v>
      </c>
      <c r="K411" s="124" t="s">
        <v>11818</v>
      </c>
      <c r="L411" s="124" t="s">
        <v>4411</v>
      </c>
      <c r="M411" s="124" t="s">
        <v>4454</v>
      </c>
      <c r="N411" s="124" t="s">
        <v>11819</v>
      </c>
      <c r="O411" s="124" t="s">
        <v>11820</v>
      </c>
    </row>
    <row r="412" spans="2:15" ht="13.8" x14ac:dyDescent="0.25">
      <c r="B412" s="124" t="s">
        <v>1814</v>
      </c>
      <c r="C412" s="124" t="s">
        <v>547</v>
      </c>
      <c r="D412" s="124" t="s">
        <v>2576</v>
      </c>
      <c r="E412" s="124" t="s">
        <v>1815</v>
      </c>
      <c r="F412" s="124" t="s">
        <v>1816</v>
      </c>
      <c r="G412" s="124" t="s">
        <v>893</v>
      </c>
      <c r="H412" s="111">
        <v>50021</v>
      </c>
      <c r="I412" s="124" t="s">
        <v>952</v>
      </c>
      <c r="J412" s="124" t="s">
        <v>11821</v>
      </c>
      <c r="K412" s="124" t="s">
        <v>6819</v>
      </c>
      <c r="L412" s="124" t="s">
        <v>4411</v>
      </c>
      <c r="M412" s="124" t="s">
        <v>4427</v>
      </c>
      <c r="N412" s="124" t="s">
        <v>11822</v>
      </c>
      <c r="O412" s="124" t="s">
        <v>5137</v>
      </c>
    </row>
    <row r="413" spans="2:15" ht="13.8" x14ac:dyDescent="0.25">
      <c r="B413" s="124" t="s">
        <v>1808</v>
      </c>
      <c r="C413" s="124" t="s">
        <v>549</v>
      </c>
      <c r="D413" s="124" t="s">
        <v>225</v>
      </c>
      <c r="E413" s="124" t="s">
        <v>1809</v>
      </c>
      <c r="F413" s="124" t="s">
        <v>992</v>
      </c>
      <c r="G413" s="124" t="s">
        <v>893</v>
      </c>
      <c r="H413" s="111">
        <v>51503</v>
      </c>
      <c r="I413" s="124" t="s">
        <v>972</v>
      </c>
      <c r="J413" s="124" t="s">
        <v>10592</v>
      </c>
      <c r="K413" s="124" t="s">
        <v>4694</v>
      </c>
      <c r="L413" s="124" t="s">
        <v>4411</v>
      </c>
      <c r="M413" s="124" t="s">
        <v>4454</v>
      </c>
      <c r="N413" s="124" t="s">
        <v>10593</v>
      </c>
      <c r="O413" s="124" t="s">
        <v>8408</v>
      </c>
    </row>
    <row r="414" spans="2:15" ht="13.8" x14ac:dyDescent="0.25">
      <c r="B414" s="124" t="s">
        <v>2442</v>
      </c>
      <c r="C414" s="124" t="s">
        <v>550</v>
      </c>
      <c r="D414" s="124" t="s">
        <v>5224</v>
      </c>
      <c r="E414" s="124" t="s">
        <v>2443</v>
      </c>
      <c r="F414" s="124" t="s">
        <v>1635</v>
      </c>
      <c r="G414" s="124" t="s">
        <v>893</v>
      </c>
      <c r="H414" s="111">
        <v>52632</v>
      </c>
      <c r="I414" s="124" t="s">
        <v>1238</v>
      </c>
      <c r="J414" s="124" t="s">
        <v>11823</v>
      </c>
      <c r="K414" s="124" t="s">
        <v>11824</v>
      </c>
      <c r="L414" s="124" t="s">
        <v>4411</v>
      </c>
      <c r="M414" s="124" t="s">
        <v>4427</v>
      </c>
      <c r="N414" s="124" t="s">
        <v>11825</v>
      </c>
      <c r="O414" s="124" t="s">
        <v>11826</v>
      </c>
    </row>
    <row r="415" spans="2:15" ht="13.8" x14ac:dyDescent="0.25">
      <c r="B415" s="124" t="s">
        <v>2256</v>
      </c>
      <c r="C415" s="124" t="s">
        <v>551</v>
      </c>
      <c r="D415" s="124" t="s">
        <v>0</v>
      </c>
      <c r="E415" s="124" t="s">
        <v>2257</v>
      </c>
      <c r="F415" s="124" t="s">
        <v>2258</v>
      </c>
      <c r="G415" s="124" t="s">
        <v>893</v>
      </c>
      <c r="H415" s="111">
        <v>51652</v>
      </c>
      <c r="I415" s="124" t="s">
        <v>2250</v>
      </c>
      <c r="J415" s="124" t="s">
        <v>11827</v>
      </c>
      <c r="K415" s="124" t="s">
        <v>11828</v>
      </c>
      <c r="L415" s="124" t="s">
        <v>4411</v>
      </c>
      <c r="M415" s="124" t="s">
        <v>4427</v>
      </c>
      <c r="N415" s="124" t="s">
        <v>11829</v>
      </c>
      <c r="O415" s="124" t="s">
        <v>5806</v>
      </c>
    </row>
    <row r="416" spans="2:15" ht="13.8" x14ac:dyDescent="0.25">
      <c r="B416" s="124" t="s">
        <v>2643</v>
      </c>
      <c r="C416" s="124" t="s">
        <v>552</v>
      </c>
      <c r="D416" s="124" t="s">
        <v>74</v>
      </c>
      <c r="E416" s="124" t="s">
        <v>2644</v>
      </c>
      <c r="F416" s="124" t="s">
        <v>2645</v>
      </c>
      <c r="G416" s="124" t="s">
        <v>893</v>
      </c>
      <c r="H416" s="111">
        <v>51050</v>
      </c>
      <c r="I416" s="124" t="s">
        <v>934</v>
      </c>
      <c r="J416" s="124" t="s">
        <v>10541</v>
      </c>
      <c r="K416" s="124" t="s">
        <v>7932</v>
      </c>
      <c r="L416" s="124" t="s">
        <v>4411</v>
      </c>
      <c r="M416" s="124" t="s">
        <v>4454</v>
      </c>
      <c r="N416" s="124" t="s">
        <v>11830</v>
      </c>
      <c r="O416" s="124" t="s">
        <v>7933</v>
      </c>
    </row>
    <row r="417" spans="2:15" ht="13.8" x14ac:dyDescent="0.25">
      <c r="B417" s="124" t="s">
        <v>1578</v>
      </c>
      <c r="C417" s="124" t="s">
        <v>557</v>
      </c>
      <c r="D417" s="124" t="s">
        <v>865</v>
      </c>
      <c r="E417" s="124" t="s">
        <v>3229</v>
      </c>
      <c r="F417" s="124" t="s">
        <v>1580</v>
      </c>
      <c r="G417" s="124" t="s">
        <v>893</v>
      </c>
      <c r="H417" s="111">
        <v>52361</v>
      </c>
      <c r="I417" s="124" t="s">
        <v>1128</v>
      </c>
      <c r="J417" s="124" t="s">
        <v>11831</v>
      </c>
      <c r="K417" s="124" t="s">
        <v>11832</v>
      </c>
      <c r="L417" s="124" t="s">
        <v>4411</v>
      </c>
      <c r="M417" s="124" t="s">
        <v>4427</v>
      </c>
      <c r="N417" s="124" t="s">
        <v>11833</v>
      </c>
      <c r="O417" s="124" t="s">
        <v>8828</v>
      </c>
    </row>
    <row r="418" spans="2:15" ht="13.8" x14ac:dyDescent="0.25">
      <c r="B418" s="124" t="s">
        <v>1562</v>
      </c>
      <c r="C418" s="124" t="s">
        <v>558</v>
      </c>
      <c r="D418" s="124" t="s">
        <v>2437</v>
      </c>
      <c r="E418" s="124" t="s">
        <v>11834</v>
      </c>
      <c r="F418" s="124" t="s">
        <v>4284</v>
      </c>
      <c r="G418" s="124" t="s">
        <v>893</v>
      </c>
      <c r="H418" s="111">
        <v>52002</v>
      </c>
      <c r="I418" s="124" t="s">
        <v>903</v>
      </c>
      <c r="J418" s="124" t="s">
        <v>11835</v>
      </c>
      <c r="K418" s="124" t="s">
        <v>5996</v>
      </c>
      <c r="L418" s="124" t="s">
        <v>4411</v>
      </c>
      <c r="M418" s="124" t="s">
        <v>4454</v>
      </c>
      <c r="N418" s="124" t="s">
        <v>11836</v>
      </c>
      <c r="O418" s="124" t="s">
        <v>11837</v>
      </c>
    </row>
    <row r="419" spans="2:15" ht="13.8" x14ac:dyDescent="0.25">
      <c r="B419" s="111" t="s">
        <v>11838</v>
      </c>
      <c r="C419" s="111" t="s">
        <v>10893</v>
      </c>
      <c r="D419" s="111" t="s">
        <v>10894</v>
      </c>
      <c r="E419" s="111"/>
      <c r="F419" s="111"/>
      <c r="G419" s="111"/>
      <c r="H419" s="111"/>
      <c r="I419" s="111"/>
      <c r="J419" s="110">
        <v>168.24</v>
      </c>
      <c r="K419" s="110">
        <v>596.78</v>
      </c>
      <c r="L419" s="110">
        <v>15</v>
      </c>
      <c r="M419" s="22">
        <v>2.4500000000000002</v>
      </c>
      <c r="N419" s="22">
        <v>185.69</v>
      </c>
      <c r="O419" s="22">
        <v>614.23</v>
      </c>
    </row>
    <row r="420" spans="2:15" ht="13.8" x14ac:dyDescent="0.25">
      <c r="B420" s="111"/>
      <c r="C420" s="111"/>
      <c r="D420" s="111"/>
      <c r="E420" s="111"/>
      <c r="F420" s="111"/>
      <c r="G420" s="111"/>
      <c r="H420" s="111"/>
      <c r="I420" s="111"/>
    </row>
    <row r="421" spans="2:15" ht="13.8" x14ac:dyDescent="0.25">
      <c r="B421" s="111"/>
      <c r="C421" s="111"/>
      <c r="D421" s="111"/>
      <c r="E421" s="111"/>
      <c r="F421" s="111"/>
      <c r="G421" s="111"/>
      <c r="H421" s="111"/>
      <c r="I421" s="111"/>
    </row>
    <row r="422" spans="2:15" ht="13.8" x14ac:dyDescent="0.25">
      <c r="B422" s="111"/>
      <c r="C422" s="111"/>
      <c r="D422" s="111"/>
      <c r="E422" s="111"/>
      <c r="F422" s="111"/>
      <c r="G422" s="111"/>
      <c r="H422" s="111"/>
      <c r="I422" s="1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topLeftCell="A405" workbookViewId="0">
      <selection activeCell="C420" sqref="C420"/>
    </sheetView>
  </sheetViews>
  <sheetFormatPr defaultRowHeight="13.2" x14ac:dyDescent="0.25"/>
  <cols>
    <col min="1" max="1" width="7" style="14" customWidth="1"/>
    <col min="2" max="2" width="32.44140625" style="110" bestFit="1" customWidth="1"/>
    <col min="3" max="3" width="8.109375" style="110" bestFit="1" customWidth="1"/>
    <col min="4" max="4" width="40.21875" style="110" bestFit="1" customWidth="1"/>
    <col min="5" max="5" width="26.5546875" style="110" bestFit="1" customWidth="1"/>
    <col min="6" max="6" width="15.88671875" style="110" bestFit="1" customWidth="1"/>
    <col min="7" max="7" width="2.5546875" style="110" bestFit="1" customWidth="1"/>
    <col min="8" max="8" width="6" style="110" bestFit="1" customWidth="1"/>
    <col min="9" max="9" width="12.109375" style="110" bestFit="1" customWidth="1"/>
    <col min="10" max="10" width="6.33203125" style="110" bestFit="1" customWidth="1"/>
    <col min="11" max="11" width="7.33203125" style="110" bestFit="1" customWidth="1"/>
    <col min="12" max="12" width="6.44140625" style="110" bestFit="1" customWidth="1"/>
    <col min="13" max="13" width="11" style="110" bestFit="1" customWidth="1"/>
    <col min="14" max="14" width="6.77734375" style="110" bestFit="1" customWidth="1"/>
    <col min="15" max="15" width="10.77734375" style="110" bestFit="1" customWidth="1"/>
  </cols>
  <sheetData>
    <row r="1" spans="1:15" ht="13.8" x14ac:dyDescent="0.25">
      <c r="A1" s="122"/>
      <c r="B1" s="113" t="s">
        <v>5827</v>
      </c>
      <c r="C1" s="113" t="s">
        <v>876</v>
      </c>
      <c r="D1" s="113" t="s">
        <v>5828</v>
      </c>
      <c r="E1" s="113" t="s">
        <v>5829</v>
      </c>
      <c r="F1" s="113" t="s">
        <v>9833</v>
      </c>
      <c r="G1" s="113"/>
      <c r="H1" s="113"/>
      <c r="I1" s="113" t="s">
        <v>883</v>
      </c>
      <c r="J1" s="113" t="s">
        <v>884</v>
      </c>
      <c r="K1" s="113" t="s">
        <v>885</v>
      </c>
      <c r="L1" s="113" t="s">
        <v>5833</v>
      </c>
      <c r="M1" s="113" t="s">
        <v>5834</v>
      </c>
      <c r="N1" s="113" t="s">
        <v>5835</v>
      </c>
      <c r="O1" s="113" t="s">
        <v>5836</v>
      </c>
    </row>
    <row r="2" spans="1:15" ht="13.8" x14ac:dyDescent="0.25">
      <c r="A2" s="92"/>
      <c r="B2" s="111" t="s">
        <v>4354</v>
      </c>
      <c r="C2" s="111" t="s">
        <v>4353</v>
      </c>
      <c r="D2" s="111" t="s">
        <v>4421</v>
      </c>
      <c r="E2" s="111" t="s">
        <v>4361</v>
      </c>
      <c r="F2" s="111" t="s">
        <v>1063</v>
      </c>
      <c r="G2" s="111" t="s">
        <v>893</v>
      </c>
      <c r="H2" s="111">
        <v>51101</v>
      </c>
      <c r="I2" s="111" t="s">
        <v>1065</v>
      </c>
      <c r="J2" s="111" t="s">
        <v>9917</v>
      </c>
      <c r="K2" s="111" t="s">
        <v>9918</v>
      </c>
      <c r="L2" s="111" t="s">
        <v>4411</v>
      </c>
      <c r="M2" s="111" t="s">
        <v>4412</v>
      </c>
      <c r="N2" s="111" t="s">
        <v>9919</v>
      </c>
      <c r="O2" s="111" t="s">
        <v>9920</v>
      </c>
    </row>
    <row r="3" spans="1:15" ht="13.8" x14ac:dyDescent="0.25">
      <c r="A3" s="92"/>
      <c r="B3" s="111" t="s">
        <v>890</v>
      </c>
      <c r="C3" s="111" t="s">
        <v>559</v>
      </c>
      <c r="D3" s="111" t="s">
        <v>703</v>
      </c>
      <c r="E3" s="111" t="s">
        <v>891</v>
      </c>
      <c r="F3" s="111" t="s">
        <v>892</v>
      </c>
      <c r="G3" s="111" t="s">
        <v>893</v>
      </c>
      <c r="H3" s="111">
        <v>52403</v>
      </c>
      <c r="I3" s="111" t="s">
        <v>895</v>
      </c>
      <c r="J3" s="111" t="s">
        <v>4409</v>
      </c>
      <c r="K3" s="111" t="s">
        <v>4410</v>
      </c>
      <c r="L3" s="111" t="s">
        <v>4411</v>
      </c>
      <c r="M3" s="111" t="s">
        <v>4412</v>
      </c>
      <c r="N3" s="111" t="s">
        <v>4413</v>
      </c>
      <c r="O3" s="111" t="s">
        <v>4414</v>
      </c>
    </row>
    <row r="4" spans="1:15" ht="13.8" x14ac:dyDescent="0.25">
      <c r="A4" s="92"/>
      <c r="B4" s="111" t="s">
        <v>901</v>
      </c>
      <c r="C4" s="111" t="s">
        <v>561</v>
      </c>
      <c r="D4" s="111" t="s">
        <v>213</v>
      </c>
      <c r="E4" s="111" t="s">
        <v>902</v>
      </c>
      <c r="F4" s="111" t="s">
        <v>903</v>
      </c>
      <c r="G4" s="111" t="s">
        <v>893</v>
      </c>
      <c r="H4" s="111">
        <v>52001</v>
      </c>
      <c r="I4" s="111" t="s">
        <v>903</v>
      </c>
      <c r="J4" s="111" t="s">
        <v>4415</v>
      </c>
      <c r="K4" s="111" t="s">
        <v>4410</v>
      </c>
      <c r="L4" s="111" t="s">
        <v>4411</v>
      </c>
      <c r="M4" s="111" t="s">
        <v>4412</v>
      </c>
      <c r="N4" s="111" t="s">
        <v>4416</v>
      </c>
      <c r="O4" s="111" t="s">
        <v>4414</v>
      </c>
    </row>
    <row r="5" spans="1:15" ht="13.8" x14ac:dyDescent="0.25">
      <c r="A5" s="92"/>
      <c r="B5" s="111" t="s">
        <v>910</v>
      </c>
      <c r="C5" s="111" t="s">
        <v>563</v>
      </c>
      <c r="D5" s="111" t="s">
        <v>214</v>
      </c>
      <c r="E5" s="111" t="s">
        <v>911</v>
      </c>
      <c r="F5" s="111" t="s">
        <v>912</v>
      </c>
      <c r="G5" s="111" t="s">
        <v>893</v>
      </c>
      <c r="H5" s="111">
        <v>50401</v>
      </c>
      <c r="I5" s="111" t="s">
        <v>914</v>
      </c>
      <c r="J5" s="111" t="s">
        <v>5052</v>
      </c>
      <c r="K5" s="111" t="s">
        <v>10401</v>
      </c>
      <c r="L5" s="111" t="s">
        <v>4411</v>
      </c>
      <c r="M5" s="111" t="s">
        <v>4412</v>
      </c>
      <c r="N5" s="111" t="s">
        <v>6954</v>
      </c>
      <c r="O5" s="111" t="s">
        <v>10402</v>
      </c>
    </row>
    <row r="6" spans="1:15" ht="13.8" x14ac:dyDescent="0.25">
      <c r="A6" s="92"/>
      <c r="B6" s="111" t="s">
        <v>1762</v>
      </c>
      <c r="C6" s="111" t="s">
        <v>577</v>
      </c>
      <c r="D6" s="111" t="s">
        <v>705</v>
      </c>
      <c r="E6" s="111" t="s">
        <v>1763</v>
      </c>
      <c r="F6" s="111" t="s">
        <v>1222</v>
      </c>
      <c r="G6" s="111" t="s">
        <v>893</v>
      </c>
      <c r="H6" s="111">
        <v>52803</v>
      </c>
      <c r="I6" s="111" t="s">
        <v>1003</v>
      </c>
      <c r="J6" s="111" t="s">
        <v>10437</v>
      </c>
      <c r="K6" s="111" t="s">
        <v>10438</v>
      </c>
      <c r="L6" s="111" t="s">
        <v>4411</v>
      </c>
      <c r="M6" s="111" t="s">
        <v>4454</v>
      </c>
      <c r="N6" s="111" t="s">
        <v>10439</v>
      </c>
      <c r="O6" s="111" t="s">
        <v>10440</v>
      </c>
    </row>
    <row r="7" spans="1:15" ht="13.8" x14ac:dyDescent="0.25">
      <c r="A7" s="92"/>
      <c r="B7" s="111" t="s">
        <v>4424</v>
      </c>
      <c r="C7" s="111" t="s">
        <v>230</v>
      </c>
      <c r="D7" s="111" t="s">
        <v>1</v>
      </c>
      <c r="E7" s="111" t="s">
        <v>916</v>
      </c>
      <c r="F7" s="111" t="s">
        <v>917</v>
      </c>
      <c r="G7" s="111" t="s">
        <v>893</v>
      </c>
      <c r="H7" s="111">
        <v>52101</v>
      </c>
      <c r="I7" s="111" t="s">
        <v>919</v>
      </c>
      <c r="J7" s="111" t="s">
        <v>8740</v>
      </c>
      <c r="K7" s="111" t="s">
        <v>8071</v>
      </c>
      <c r="L7" s="111" t="s">
        <v>4411</v>
      </c>
      <c r="M7" s="111" t="s">
        <v>4427</v>
      </c>
      <c r="N7" s="111" t="s">
        <v>8741</v>
      </c>
      <c r="O7" s="111" t="s">
        <v>6780</v>
      </c>
    </row>
    <row r="8" spans="1:15" ht="13.8" x14ac:dyDescent="0.25">
      <c r="A8" s="92"/>
      <c r="B8" s="111" t="s">
        <v>1749</v>
      </c>
      <c r="C8" s="111" t="s">
        <v>578</v>
      </c>
      <c r="D8" s="111" t="s">
        <v>706</v>
      </c>
      <c r="E8" s="111" t="s">
        <v>1750</v>
      </c>
      <c r="F8" s="111" t="s">
        <v>892</v>
      </c>
      <c r="G8" s="111" t="s">
        <v>893</v>
      </c>
      <c r="H8" s="111">
        <v>52402</v>
      </c>
      <c r="I8" s="111" t="s">
        <v>895</v>
      </c>
      <c r="J8" s="111" t="s">
        <v>10444</v>
      </c>
      <c r="K8" s="111" t="s">
        <v>5788</v>
      </c>
      <c r="L8" s="111" t="s">
        <v>4411</v>
      </c>
      <c r="M8" s="111" t="s">
        <v>4454</v>
      </c>
      <c r="N8" s="111" t="s">
        <v>10445</v>
      </c>
      <c r="O8" s="111" t="s">
        <v>5790</v>
      </c>
    </row>
    <row r="9" spans="1:15" ht="13.8" x14ac:dyDescent="0.25">
      <c r="A9" s="92"/>
      <c r="B9" s="111" t="s">
        <v>1756</v>
      </c>
      <c r="C9" s="111" t="s">
        <v>579</v>
      </c>
      <c r="D9" s="111" t="s">
        <v>601</v>
      </c>
      <c r="E9" s="111" t="s">
        <v>1757</v>
      </c>
      <c r="F9" s="111" t="s">
        <v>1170</v>
      </c>
      <c r="G9" s="111" t="s">
        <v>893</v>
      </c>
      <c r="H9" s="111">
        <v>50701</v>
      </c>
      <c r="I9" s="111" t="s">
        <v>1070</v>
      </c>
      <c r="J9" s="111" t="s">
        <v>10441</v>
      </c>
      <c r="K9" s="111" t="s">
        <v>4676</v>
      </c>
      <c r="L9" s="111" t="s">
        <v>4411</v>
      </c>
      <c r="M9" s="111" t="s">
        <v>4454</v>
      </c>
      <c r="N9" s="111" t="s">
        <v>10442</v>
      </c>
      <c r="O9" s="111" t="s">
        <v>10443</v>
      </c>
    </row>
    <row r="10" spans="1:15" ht="13.8" x14ac:dyDescent="0.25">
      <c r="A10" s="92"/>
      <c r="B10" s="111" t="s">
        <v>1752</v>
      </c>
      <c r="C10" s="111" t="s">
        <v>580</v>
      </c>
      <c r="D10" s="111" t="s">
        <v>602</v>
      </c>
      <c r="E10" s="111" t="s">
        <v>1753</v>
      </c>
      <c r="F10" s="111" t="s">
        <v>903</v>
      </c>
      <c r="G10" s="111" t="s">
        <v>893</v>
      </c>
      <c r="H10" s="111">
        <v>52001</v>
      </c>
      <c r="I10" s="111" t="s">
        <v>903</v>
      </c>
      <c r="J10" s="111" t="s">
        <v>10434</v>
      </c>
      <c r="K10" s="111" t="s">
        <v>9827</v>
      </c>
      <c r="L10" s="111" t="s">
        <v>4411</v>
      </c>
      <c r="M10" s="111" t="s">
        <v>4454</v>
      </c>
      <c r="N10" s="111" t="s">
        <v>10435</v>
      </c>
      <c r="O10" s="111" t="s">
        <v>10436</v>
      </c>
    </row>
    <row r="11" spans="1:15" ht="13.8" x14ac:dyDescent="0.25">
      <c r="A11" s="92"/>
      <c r="B11" s="111" t="s">
        <v>1759</v>
      </c>
      <c r="C11" s="111" t="s">
        <v>583</v>
      </c>
      <c r="D11" s="111" t="s">
        <v>574</v>
      </c>
      <c r="E11" s="111" t="s">
        <v>1760</v>
      </c>
      <c r="F11" s="111" t="s">
        <v>1260</v>
      </c>
      <c r="G11" s="111" t="s">
        <v>893</v>
      </c>
      <c r="H11" s="111">
        <v>50265</v>
      </c>
      <c r="I11" s="111" t="s">
        <v>952</v>
      </c>
      <c r="J11" s="111" t="s">
        <v>9967</v>
      </c>
      <c r="K11" s="111" t="s">
        <v>9212</v>
      </c>
      <c r="L11" s="111" t="s">
        <v>4411</v>
      </c>
      <c r="M11" s="111" t="s">
        <v>4454</v>
      </c>
      <c r="N11" s="111" t="s">
        <v>9968</v>
      </c>
      <c r="O11" s="111" t="s">
        <v>9969</v>
      </c>
    </row>
    <row r="12" spans="1:15" ht="13.8" x14ac:dyDescent="0.25">
      <c r="A12" s="92"/>
      <c r="B12" s="111" t="s">
        <v>1211</v>
      </c>
      <c r="C12" s="111" t="s">
        <v>581</v>
      </c>
      <c r="D12" s="111" t="s">
        <v>582</v>
      </c>
      <c r="E12" s="111" t="s">
        <v>1212</v>
      </c>
      <c r="F12" s="111" t="s">
        <v>1213</v>
      </c>
      <c r="G12" s="111" t="s">
        <v>893</v>
      </c>
      <c r="H12" s="111">
        <v>52577</v>
      </c>
      <c r="I12" s="111" t="s">
        <v>1215</v>
      </c>
      <c r="J12" s="111" t="s">
        <v>9970</v>
      </c>
      <c r="K12" s="111" t="s">
        <v>9971</v>
      </c>
      <c r="L12" s="111" t="s">
        <v>4411</v>
      </c>
      <c r="M12" s="111" t="s">
        <v>4454</v>
      </c>
      <c r="N12" s="111" t="s">
        <v>9972</v>
      </c>
      <c r="O12" s="111" t="s">
        <v>9973</v>
      </c>
    </row>
    <row r="13" spans="1:15" ht="13.8" x14ac:dyDescent="0.25">
      <c r="A13" s="92"/>
      <c r="B13" s="111" t="s">
        <v>1915</v>
      </c>
      <c r="C13" s="111" t="s">
        <v>585</v>
      </c>
      <c r="D13" s="111" t="s">
        <v>707</v>
      </c>
      <c r="E13" s="111" t="s">
        <v>1916</v>
      </c>
      <c r="F13" s="111" t="s">
        <v>1213</v>
      </c>
      <c r="G13" s="111" t="s">
        <v>893</v>
      </c>
      <c r="H13" s="111">
        <v>52577</v>
      </c>
      <c r="I13" s="111" t="s">
        <v>1215</v>
      </c>
      <c r="J13" s="111" t="s">
        <v>9960</v>
      </c>
      <c r="K13" s="111" t="s">
        <v>8507</v>
      </c>
      <c r="L13" s="111" t="s">
        <v>4411</v>
      </c>
      <c r="M13" s="111" t="s">
        <v>4454</v>
      </c>
      <c r="N13" s="111" t="s">
        <v>9961</v>
      </c>
      <c r="O13" s="111" t="s">
        <v>9962</v>
      </c>
    </row>
    <row r="14" spans="1:15" ht="13.8" x14ac:dyDescent="0.25">
      <c r="A14" s="92"/>
      <c r="B14" s="111" t="s">
        <v>2305</v>
      </c>
      <c r="C14" s="111" t="s">
        <v>587</v>
      </c>
      <c r="D14" s="111" t="s">
        <v>588</v>
      </c>
      <c r="E14" s="111" t="s">
        <v>2306</v>
      </c>
      <c r="F14" s="111" t="s">
        <v>1625</v>
      </c>
      <c r="G14" s="111" t="s">
        <v>893</v>
      </c>
      <c r="H14" s="111">
        <v>50322</v>
      </c>
      <c r="I14" s="111" t="s">
        <v>952</v>
      </c>
      <c r="J14" s="111" t="s">
        <v>6125</v>
      </c>
      <c r="K14" s="111" t="s">
        <v>8776</v>
      </c>
      <c r="L14" s="111" t="s">
        <v>4411</v>
      </c>
      <c r="M14" s="111" t="s">
        <v>4427</v>
      </c>
      <c r="N14" s="111" t="s">
        <v>9963</v>
      </c>
      <c r="O14" s="111" t="s">
        <v>8778</v>
      </c>
    </row>
    <row r="15" spans="1:15" ht="13.8" x14ac:dyDescent="0.25">
      <c r="A15" s="92"/>
      <c r="B15" s="111" t="s">
        <v>1861</v>
      </c>
      <c r="C15" s="111" t="s">
        <v>586</v>
      </c>
      <c r="D15" s="111" t="s">
        <v>589</v>
      </c>
      <c r="E15" s="111" t="s">
        <v>1862</v>
      </c>
      <c r="F15" s="111" t="s">
        <v>1046</v>
      </c>
      <c r="G15" s="111" t="s">
        <v>893</v>
      </c>
      <c r="H15" s="111">
        <v>50208</v>
      </c>
      <c r="I15" s="111" t="s">
        <v>977</v>
      </c>
      <c r="J15" s="111" t="s">
        <v>10061</v>
      </c>
      <c r="K15" s="111" t="s">
        <v>10062</v>
      </c>
      <c r="L15" s="111" t="s">
        <v>4411</v>
      </c>
      <c r="M15" s="111" t="s">
        <v>4454</v>
      </c>
      <c r="N15" s="111" t="s">
        <v>10063</v>
      </c>
      <c r="O15" s="111" t="s">
        <v>10064</v>
      </c>
    </row>
    <row r="16" spans="1:15" ht="13.8" x14ac:dyDescent="0.25">
      <c r="A16" s="92"/>
      <c r="B16" s="111" t="s">
        <v>1754</v>
      </c>
      <c r="C16" s="111" t="s">
        <v>591</v>
      </c>
      <c r="D16" s="111" t="s">
        <v>593</v>
      </c>
      <c r="E16" s="111" t="s">
        <v>1755</v>
      </c>
      <c r="F16" s="111" t="s">
        <v>1222</v>
      </c>
      <c r="G16" s="111" t="s">
        <v>893</v>
      </c>
      <c r="H16" s="111">
        <v>52807</v>
      </c>
      <c r="I16" s="111" t="s">
        <v>1003</v>
      </c>
      <c r="J16" s="111" t="s">
        <v>9956</v>
      </c>
      <c r="K16" s="111" t="s">
        <v>9957</v>
      </c>
      <c r="L16" s="111" t="s">
        <v>4411</v>
      </c>
      <c r="M16" s="111" t="s">
        <v>4454</v>
      </c>
      <c r="N16" s="111" t="s">
        <v>9958</v>
      </c>
      <c r="O16" s="111" t="s">
        <v>9959</v>
      </c>
    </row>
    <row r="17" spans="1:15" ht="13.8" x14ac:dyDescent="0.25">
      <c r="A17" s="92"/>
      <c r="B17" s="111" t="s">
        <v>2124</v>
      </c>
      <c r="C17" s="111" t="s">
        <v>598</v>
      </c>
      <c r="D17" s="111" t="s">
        <v>603</v>
      </c>
      <c r="E17" s="111" t="s">
        <v>2125</v>
      </c>
      <c r="F17" s="111" t="s">
        <v>900</v>
      </c>
      <c r="G17" s="111" t="s">
        <v>893</v>
      </c>
      <c r="H17" s="111">
        <v>50312</v>
      </c>
      <c r="I17" s="111" t="s">
        <v>952</v>
      </c>
      <c r="J17" s="111" t="s">
        <v>9657</v>
      </c>
      <c r="K17" s="111" t="s">
        <v>4426</v>
      </c>
      <c r="L17" s="111" t="s">
        <v>4411</v>
      </c>
      <c r="M17" s="111" t="s">
        <v>4427</v>
      </c>
      <c r="N17" s="111" t="s">
        <v>9955</v>
      </c>
      <c r="O17" s="111" t="s">
        <v>4429</v>
      </c>
    </row>
    <row r="18" spans="1:15" ht="13.8" x14ac:dyDescent="0.25">
      <c r="A18" s="92"/>
      <c r="B18" s="111" t="s">
        <v>2224</v>
      </c>
      <c r="C18" s="111" t="s">
        <v>592</v>
      </c>
      <c r="D18" s="111" t="s">
        <v>594</v>
      </c>
      <c r="E18" s="111" t="s">
        <v>9860</v>
      </c>
      <c r="F18" s="111" t="s">
        <v>1940</v>
      </c>
      <c r="G18" s="111" t="s">
        <v>893</v>
      </c>
      <c r="H18" s="111">
        <v>52556</v>
      </c>
      <c r="I18" s="111" t="s">
        <v>1503</v>
      </c>
      <c r="J18" s="111" t="s">
        <v>9974</v>
      </c>
      <c r="K18" s="111" t="s">
        <v>9975</v>
      </c>
      <c r="L18" s="111" t="s">
        <v>4411</v>
      </c>
      <c r="M18" s="111" t="s">
        <v>4454</v>
      </c>
      <c r="N18" s="111" t="s">
        <v>9976</v>
      </c>
      <c r="O18" s="111" t="s">
        <v>9977</v>
      </c>
    </row>
    <row r="19" spans="1:15" ht="13.8" x14ac:dyDescent="0.25">
      <c r="A19" s="92"/>
      <c r="B19" s="111" t="s">
        <v>1873</v>
      </c>
      <c r="C19" s="111" t="s">
        <v>597</v>
      </c>
      <c r="D19" s="111" t="s">
        <v>126</v>
      </c>
      <c r="E19" s="111" t="s">
        <v>1874</v>
      </c>
      <c r="F19" s="111" t="s">
        <v>992</v>
      </c>
      <c r="G19" s="111" t="s">
        <v>893</v>
      </c>
      <c r="H19" s="111">
        <v>51503</v>
      </c>
      <c r="I19" s="111" t="s">
        <v>972</v>
      </c>
      <c r="J19" s="111" t="s">
        <v>8343</v>
      </c>
      <c r="K19" s="111" t="s">
        <v>10344</v>
      </c>
      <c r="L19" s="111" t="s">
        <v>4411</v>
      </c>
      <c r="M19" s="111" t="s">
        <v>4454</v>
      </c>
      <c r="N19" s="111" t="s">
        <v>8345</v>
      </c>
      <c r="O19" s="111" t="s">
        <v>10345</v>
      </c>
    </row>
    <row r="20" spans="1:15" ht="13.8" x14ac:dyDescent="0.25">
      <c r="A20" s="92"/>
      <c r="B20" s="111" t="s">
        <v>1258</v>
      </c>
      <c r="C20" s="111" t="s">
        <v>600</v>
      </c>
      <c r="D20" s="111" t="s">
        <v>3698</v>
      </c>
      <c r="E20" s="111" t="s">
        <v>1259</v>
      </c>
      <c r="F20" s="111" t="s">
        <v>1260</v>
      </c>
      <c r="G20" s="111" t="s">
        <v>893</v>
      </c>
      <c r="H20" s="111">
        <v>50266</v>
      </c>
      <c r="I20" s="111" t="s">
        <v>924</v>
      </c>
      <c r="J20" s="111" t="s">
        <v>6135</v>
      </c>
      <c r="K20" s="111" t="s">
        <v>8712</v>
      </c>
      <c r="L20" s="111" t="s">
        <v>4411</v>
      </c>
      <c r="M20" s="111" t="s">
        <v>4427</v>
      </c>
      <c r="N20" s="111" t="s">
        <v>6137</v>
      </c>
      <c r="O20" s="111" t="s">
        <v>8714</v>
      </c>
    </row>
    <row r="21" spans="1:15" ht="13.8" x14ac:dyDescent="0.25">
      <c r="A21" s="92"/>
      <c r="B21" s="111" t="s">
        <v>1537</v>
      </c>
      <c r="C21" s="111" t="s">
        <v>634</v>
      </c>
      <c r="D21" s="111" t="s">
        <v>3699</v>
      </c>
      <c r="E21" s="111" t="s">
        <v>1538</v>
      </c>
      <c r="F21" s="111" t="s">
        <v>1539</v>
      </c>
      <c r="G21" s="111" t="s">
        <v>893</v>
      </c>
      <c r="H21" s="111">
        <v>50219</v>
      </c>
      <c r="I21" s="111" t="s">
        <v>1200</v>
      </c>
      <c r="J21" s="111" t="s">
        <v>4695</v>
      </c>
      <c r="K21" s="111" t="s">
        <v>7246</v>
      </c>
      <c r="L21" s="111" t="s">
        <v>4411</v>
      </c>
      <c r="M21" s="111" t="s">
        <v>4427</v>
      </c>
      <c r="N21" s="111" t="s">
        <v>9953</v>
      </c>
      <c r="O21" s="111" t="s">
        <v>9954</v>
      </c>
    </row>
    <row r="22" spans="1:15" ht="13.8" x14ac:dyDescent="0.25">
      <c r="A22" s="92"/>
      <c r="B22" s="111" t="s">
        <v>2076</v>
      </c>
      <c r="C22" s="111" t="s">
        <v>635</v>
      </c>
      <c r="D22" s="111" t="s">
        <v>712</v>
      </c>
      <c r="E22" s="111" t="s">
        <v>2077</v>
      </c>
      <c r="F22" s="111" t="s">
        <v>1635</v>
      </c>
      <c r="G22" s="111" t="s">
        <v>893</v>
      </c>
      <c r="H22" s="111">
        <v>52632</v>
      </c>
      <c r="I22" s="111" t="s">
        <v>1238</v>
      </c>
      <c r="J22" s="111" t="s">
        <v>10209</v>
      </c>
      <c r="K22" s="111" t="s">
        <v>10210</v>
      </c>
      <c r="L22" s="111" t="s">
        <v>4411</v>
      </c>
      <c r="M22" s="111" t="s">
        <v>4427</v>
      </c>
      <c r="N22" s="111" t="s">
        <v>10211</v>
      </c>
      <c r="O22" s="111" t="s">
        <v>10212</v>
      </c>
    </row>
    <row r="23" spans="1:15" ht="13.8" x14ac:dyDescent="0.25">
      <c r="A23" s="92"/>
      <c r="B23" s="111" t="s">
        <v>1887</v>
      </c>
      <c r="C23" s="111" t="s">
        <v>646</v>
      </c>
      <c r="D23" s="111" t="s">
        <v>647</v>
      </c>
      <c r="E23" s="111" t="s">
        <v>1888</v>
      </c>
      <c r="F23" s="111" t="s">
        <v>1889</v>
      </c>
      <c r="G23" s="111" t="s">
        <v>893</v>
      </c>
      <c r="H23" s="111">
        <v>51560</v>
      </c>
      <c r="I23" s="111" t="s">
        <v>972</v>
      </c>
      <c r="J23" s="111" t="s">
        <v>10335</v>
      </c>
      <c r="K23" s="111" t="s">
        <v>10336</v>
      </c>
      <c r="L23" s="111" t="s">
        <v>4411</v>
      </c>
      <c r="M23" s="111" t="s">
        <v>4454</v>
      </c>
      <c r="N23" s="111" t="s">
        <v>10337</v>
      </c>
      <c r="O23" s="111" t="s">
        <v>10338</v>
      </c>
    </row>
    <row r="24" spans="1:15" ht="13.8" x14ac:dyDescent="0.25">
      <c r="A24" s="92"/>
      <c r="B24" s="111" t="s">
        <v>1099</v>
      </c>
      <c r="C24" s="111" t="s">
        <v>648</v>
      </c>
      <c r="D24" s="111" t="s">
        <v>715</v>
      </c>
      <c r="E24" s="111" t="s">
        <v>1100</v>
      </c>
      <c r="F24" s="111" t="s">
        <v>900</v>
      </c>
      <c r="G24" s="111" t="s">
        <v>893</v>
      </c>
      <c r="H24" s="111">
        <v>50310</v>
      </c>
      <c r="I24" s="111" t="s">
        <v>952</v>
      </c>
      <c r="J24" s="111" t="s">
        <v>4811</v>
      </c>
      <c r="K24" s="111" t="s">
        <v>10231</v>
      </c>
      <c r="L24" s="111" t="s">
        <v>4411</v>
      </c>
      <c r="M24" s="111" t="s">
        <v>4454</v>
      </c>
      <c r="N24" s="111" t="s">
        <v>10232</v>
      </c>
      <c r="O24" s="111" t="s">
        <v>10233</v>
      </c>
    </row>
    <row r="25" spans="1:15" ht="13.8" x14ac:dyDescent="0.25">
      <c r="A25" s="92"/>
      <c r="B25" s="111" t="s">
        <v>1378</v>
      </c>
      <c r="C25" s="111" t="s">
        <v>649</v>
      </c>
      <c r="D25" s="111" t="s">
        <v>2431</v>
      </c>
      <c r="E25" s="111" t="s">
        <v>1379</v>
      </c>
      <c r="F25" s="111" t="s">
        <v>1380</v>
      </c>
      <c r="G25" s="111" t="s">
        <v>893</v>
      </c>
      <c r="H25" s="111">
        <v>51632</v>
      </c>
      <c r="I25" s="111" t="s">
        <v>1286</v>
      </c>
      <c r="J25" s="111" t="s">
        <v>10645</v>
      </c>
      <c r="K25" s="111" t="s">
        <v>10646</v>
      </c>
      <c r="L25" s="111" t="s">
        <v>4411</v>
      </c>
      <c r="M25" s="111" t="s">
        <v>4427</v>
      </c>
      <c r="N25" s="111" t="s">
        <v>4556</v>
      </c>
      <c r="O25" s="111" t="s">
        <v>7165</v>
      </c>
    </row>
    <row r="26" spans="1:15" ht="13.8" x14ac:dyDescent="0.25">
      <c r="A26" s="92"/>
      <c r="B26" s="111" t="s">
        <v>2427</v>
      </c>
      <c r="C26" s="111" t="s">
        <v>232</v>
      </c>
      <c r="D26" s="111" t="s">
        <v>716</v>
      </c>
      <c r="E26" s="111" t="s">
        <v>2541</v>
      </c>
      <c r="F26" s="111" t="s">
        <v>932</v>
      </c>
      <c r="G26" s="111" t="s">
        <v>893</v>
      </c>
      <c r="H26" s="111">
        <v>51001</v>
      </c>
      <c r="I26" s="111" t="s">
        <v>934</v>
      </c>
      <c r="J26" s="111" t="s">
        <v>8101</v>
      </c>
      <c r="K26" s="111" t="s">
        <v>10887</v>
      </c>
      <c r="L26" s="111" t="s">
        <v>4411</v>
      </c>
      <c r="M26" s="111" t="s">
        <v>4412</v>
      </c>
      <c r="N26" s="111" t="s">
        <v>4488</v>
      </c>
      <c r="O26" s="111" t="s">
        <v>10888</v>
      </c>
    </row>
    <row r="27" spans="1:15" ht="13.8" x14ac:dyDescent="0.25">
      <c r="A27" s="92"/>
      <c r="B27" s="111" t="s">
        <v>2024</v>
      </c>
      <c r="C27" s="111" t="s">
        <v>658</v>
      </c>
      <c r="D27" s="111" t="s">
        <v>718</v>
      </c>
      <c r="E27" s="111" t="s">
        <v>2025</v>
      </c>
      <c r="F27" s="111" t="s">
        <v>2026</v>
      </c>
      <c r="G27" s="111" t="s">
        <v>893</v>
      </c>
      <c r="H27" s="111">
        <v>50273</v>
      </c>
      <c r="I27" s="111" t="s">
        <v>2028</v>
      </c>
      <c r="J27" s="111" t="s">
        <v>9987</v>
      </c>
      <c r="K27" s="111" t="s">
        <v>4417</v>
      </c>
      <c r="L27" s="111" t="s">
        <v>4411</v>
      </c>
      <c r="M27" s="111" t="s">
        <v>4454</v>
      </c>
      <c r="N27" s="111" t="s">
        <v>9988</v>
      </c>
      <c r="O27" s="111" t="s">
        <v>4483</v>
      </c>
    </row>
    <row r="28" spans="1:15" ht="13.8" x14ac:dyDescent="0.25">
      <c r="A28" s="92"/>
      <c r="B28" s="111" t="s">
        <v>2020</v>
      </c>
      <c r="C28" s="111" t="s">
        <v>657</v>
      </c>
      <c r="D28" s="111" t="s">
        <v>719</v>
      </c>
      <c r="E28" s="111" t="s">
        <v>2021</v>
      </c>
      <c r="F28" s="111" t="s">
        <v>2022</v>
      </c>
      <c r="G28" s="111" t="s">
        <v>893</v>
      </c>
      <c r="H28" s="111">
        <v>50169</v>
      </c>
      <c r="I28" s="111" t="s">
        <v>952</v>
      </c>
      <c r="J28" s="111" t="s">
        <v>10391</v>
      </c>
      <c r="K28" s="111" t="s">
        <v>8049</v>
      </c>
      <c r="L28" s="111" t="s">
        <v>4411</v>
      </c>
      <c r="M28" s="111" t="s">
        <v>4454</v>
      </c>
      <c r="N28" s="111" t="s">
        <v>10392</v>
      </c>
      <c r="O28" s="111" t="s">
        <v>10393</v>
      </c>
    </row>
    <row r="29" spans="1:15" ht="13.8" x14ac:dyDescent="0.25">
      <c r="A29" s="92"/>
      <c r="B29" s="111" t="s">
        <v>2017</v>
      </c>
      <c r="C29" s="111" t="s">
        <v>656</v>
      </c>
      <c r="D29" s="111" t="s">
        <v>720</v>
      </c>
      <c r="E29" s="111" t="s">
        <v>2018</v>
      </c>
      <c r="F29" s="111" t="s">
        <v>1603</v>
      </c>
      <c r="G29" s="111" t="s">
        <v>893</v>
      </c>
      <c r="H29" s="111">
        <v>50548</v>
      </c>
      <c r="I29" s="111" t="s">
        <v>1603</v>
      </c>
      <c r="J29" s="111" t="s">
        <v>10534</v>
      </c>
      <c r="K29" s="111" t="s">
        <v>7977</v>
      </c>
      <c r="L29" s="111" t="s">
        <v>4411</v>
      </c>
      <c r="M29" s="111" t="s">
        <v>4427</v>
      </c>
      <c r="N29" s="111" t="s">
        <v>10502</v>
      </c>
      <c r="O29" s="111" t="s">
        <v>7979</v>
      </c>
    </row>
    <row r="30" spans="1:15" ht="13.8" x14ac:dyDescent="0.25">
      <c r="A30" s="92"/>
      <c r="B30" s="111" t="s">
        <v>2015</v>
      </c>
      <c r="C30" s="111" t="s">
        <v>655</v>
      </c>
      <c r="D30" s="111" t="s">
        <v>721</v>
      </c>
      <c r="E30" s="111" t="s">
        <v>2016</v>
      </c>
      <c r="F30" s="111" t="s">
        <v>1603</v>
      </c>
      <c r="G30" s="111" t="s">
        <v>893</v>
      </c>
      <c r="H30" s="111">
        <v>50548</v>
      </c>
      <c r="I30" s="111" t="s">
        <v>1603</v>
      </c>
      <c r="J30" s="111" t="s">
        <v>10535</v>
      </c>
      <c r="K30" s="111" t="s">
        <v>7476</v>
      </c>
      <c r="L30" s="111" t="s">
        <v>4411</v>
      </c>
      <c r="M30" s="111" t="s">
        <v>4454</v>
      </c>
      <c r="N30" s="111" t="s">
        <v>10536</v>
      </c>
      <c r="O30" s="111" t="s">
        <v>7477</v>
      </c>
    </row>
    <row r="31" spans="1:15" ht="13.8" x14ac:dyDescent="0.25">
      <c r="A31" s="92"/>
      <c r="B31" s="111" t="s">
        <v>2012</v>
      </c>
      <c r="C31" s="111" t="s">
        <v>654</v>
      </c>
      <c r="D31" s="111" t="s">
        <v>722</v>
      </c>
      <c r="E31" s="111" t="s">
        <v>2013</v>
      </c>
      <c r="F31" s="111" t="s">
        <v>1336</v>
      </c>
      <c r="G31" s="111" t="s">
        <v>893</v>
      </c>
      <c r="H31" s="111">
        <v>50501</v>
      </c>
      <c r="I31" s="111" t="s">
        <v>1338</v>
      </c>
      <c r="J31" s="111" t="s">
        <v>10673</v>
      </c>
      <c r="K31" s="111" t="s">
        <v>10674</v>
      </c>
      <c r="L31" s="111" t="s">
        <v>4411</v>
      </c>
      <c r="M31" s="111" t="s">
        <v>4454</v>
      </c>
      <c r="N31" s="111" t="s">
        <v>10675</v>
      </c>
      <c r="O31" s="111" t="s">
        <v>10676</v>
      </c>
    </row>
    <row r="32" spans="1:15" ht="13.8" x14ac:dyDescent="0.25">
      <c r="A32" s="92"/>
      <c r="B32" s="111" t="s">
        <v>1022</v>
      </c>
      <c r="C32" s="111" t="s">
        <v>652</v>
      </c>
      <c r="D32" s="111" t="s">
        <v>723</v>
      </c>
      <c r="E32" s="111" t="s">
        <v>1023</v>
      </c>
      <c r="F32" s="111" t="s">
        <v>907</v>
      </c>
      <c r="G32" s="111" t="s">
        <v>893</v>
      </c>
      <c r="H32" s="111">
        <v>52246</v>
      </c>
      <c r="I32" s="111" t="s">
        <v>909</v>
      </c>
      <c r="J32" s="111" t="s">
        <v>10613</v>
      </c>
      <c r="K32" s="111" t="s">
        <v>10614</v>
      </c>
      <c r="L32" s="111" t="s">
        <v>4411</v>
      </c>
      <c r="M32" s="111" t="s">
        <v>4454</v>
      </c>
      <c r="N32" s="111" t="s">
        <v>10615</v>
      </c>
      <c r="O32" s="111" t="s">
        <v>10616</v>
      </c>
    </row>
    <row r="33" spans="1:15" ht="13.8" x14ac:dyDescent="0.25">
      <c r="A33" s="92"/>
      <c r="B33" s="111" t="s">
        <v>2339</v>
      </c>
      <c r="C33" s="111" t="s">
        <v>670</v>
      </c>
      <c r="D33" s="111" t="s">
        <v>9127</v>
      </c>
      <c r="E33" s="111" t="s">
        <v>2340</v>
      </c>
      <c r="F33" s="111" t="s">
        <v>2341</v>
      </c>
      <c r="G33" s="111" t="s">
        <v>893</v>
      </c>
      <c r="H33" s="111">
        <v>50597</v>
      </c>
      <c r="I33" s="111" t="s">
        <v>1300</v>
      </c>
      <c r="J33" s="111" t="s">
        <v>8634</v>
      </c>
      <c r="K33" s="111" t="s">
        <v>10025</v>
      </c>
      <c r="L33" s="111" t="s">
        <v>4411</v>
      </c>
      <c r="M33" s="111" t="s">
        <v>4427</v>
      </c>
      <c r="N33" s="111" t="s">
        <v>8635</v>
      </c>
      <c r="O33" s="111" t="s">
        <v>10026</v>
      </c>
    </row>
    <row r="34" spans="1:15" ht="13.8" x14ac:dyDescent="0.25">
      <c r="A34" s="92"/>
      <c r="B34" s="111" t="s">
        <v>1040</v>
      </c>
      <c r="C34" s="111" t="s">
        <v>661</v>
      </c>
      <c r="D34" s="111" t="s">
        <v>725</v>
      </c>
      <c r="E34" s="111" t="s">
        <v>1041</v>
      </c>
      <c r="F34" s="111" t="s">
        <v>1042</v>
      </c>
      <c r="G34" s="111" t="s">
        <v>893</v>
      </c>
      <c r="H34" s="111">
        <v>51012</v>
      </c>
      <c r="I34" s="111" t="s">
        <v>1042</v>
      </c>
      <c r="J34" s="111" t="s">
        <v>5945</v>
      </c>
      <c r="K34" s="111" t="s">
        <v>6581</v>
      </c>
      <c r="L34" s="111" t="s">
        <v>4411</v>
      </c>
      <c r="M34" s="111" t="s">
        <v>4427</v>
      </c>
      <c r="N34" s="111" t="s">
        <v>10556</v>
      </c>
      <c r="O34" s="111" t="s">
        <v>9163</v>
      </c>
    </row>
    <row r="35" spans="1:15" ht="13.8" x14ac:dyDescent="0.25">
      <c r="A35" s="92"/>
      <c r="B35" s="111" t="s">
        <v>1334</v>
      </c>
      <c r="C35" s="111" t="s">
        <v>663</v>
      </c>
      <c r="D35" s="111" t="s">
        <v>726</v>
      </c>
      <c r="E35" s="111" t="s">
        <v>1335</v>
      </c>
      <c r="F35" s="111" t="s">
        <v>1336</v>
      </c>
      <c r="G35" s="111" t="s">
        <v>893</v>
      </c>
      <c r="H35" s="111">
        <v>50501</v>
      </c>
      <c r="I35" s="111" t="s">
        <v>1338</v>
      </c>
      <c r="J35" s="111" t="s">
        <v>7226</v>
      </c>
      <c r="K35" s="111" t="s">
        <v>10065</v>
      </c>
      <c r="L35" s="111" t="s">
        <v>4411</v>
      </c>
      <c r="M35" s="111" t="s">
        <v>4454</v>
      </c>
      <c r="N35" s="111" t="s">
        <v>7228</v>
      </c>
      <c r="O35" s="111" t="s">
        <v>10066</v>
      </c>
    </row>
    <row r="36" spans="1:15" ht="13.8" x14ac:dyDescent="0.25">
      <c r="A36" s="92"/>
      <c r="B36" s="111" t="s">
        <v>1105</v>
      </c>
      <c r="C36" s="111" t="s">
        <v>662</v>
      </c>
      <c r="D36" s="111" t="s">
        <v>727</v>
      </c>
      <c r="E36" s="111" t="s">
        <v>1106</v>
      </c>
      <c r="F36" s="111" t="s">
        <v>1107</v>
      </c>
      <c r="G36" s="111" t="s">
        <v>893</v>
      </c>
      <c r="H36" s="111">
        <v>50525</v>
      </c>
      <c r="I36" s="111" t="s">
        <v>1109</v>
      </c>
      <c r="J36" s="111" t="s">
        <v>8949</v>
      </c>
      <c r="K36" s="111" t="s">
        <v>10059</v>
      </c>
      <c r="L36" s="111" t="s">
        <v>4411</v>
      </c>
      <c r="M36" s="111" t="s">
        <v>4454</v>
      </c>
      <c r="N36" s="111" t="s">
        <v>8951</v>
      </c>
      <c r="O36" s="111" t="s">
        <v>10060</v>
      </c>
    </row>
    <row r="37" spans="1:15" ht="13.8" x14ac:dyDescent="0.25">
      <c r="A37" s="92"/>
      <c r="B37" s="111" t="s">
        <v>1582</v>
      </c>
      <c r="C37" s="111" t="s">
        <v>665</v>
      </c>
      <c r="D37" s="111" t="s">
        <v>728</v>
      </c>
      <c r="E37" s="111" t="s">
        <v>1583</v>
      </c>
      <c r="F37" s="111" t="s">
        <v>1584</v>
      </c>
      <c r="G37" s="111" t="s">
        <v>893</v>
      </c>
      <c r="H37" s="111">
        <v>51023</v>
      </c>
      <c r="I37" s="111" t="s">
        <v>1549</v>
      </c>
      <c r="J37" s="111" t="s">
        <v>9407</v>
      </c>
      <c r="K37" s="111" t="s">
        <v>10561</v>
      </c>
      <c r="L37" s="111" t="s">
        <v>4411</v>
      </c>
      <c r="M37" s="111" t="s">
        <v>4454</v>
      </c>
      <c r="N37" s="111" t="s">
        <v>9409</v>
      </c>
      <c r="O37" s="111" t="s">
        <v>10562</v>
      </c>
    </row>
    <row r="38" spans="1:15" ht="13.8" x14ac:dyDescent="0.25">
      <c r="A38" s="92"/>
      <c r="B38" s="111" t="s">
        <v>2036</v>
      </c>
      <c r="C38" s="111" t="s">
        <v>669</v>
      </c>
      <c r="D38" s="111" t="s">
        <v>153</v>
      </c>
      <c r="E38" s="111" t="s">
        <v>2037</v>
      </c>
      <c r="F38" s="111" t="s">
        <v>1885</v>
      </c>
      <c r="G38" s="111" t="s">
        <v>893</v>
      </c>
      <c r="H38" s="111">
        <v>50211</v>
      </c>
      <c r="I38" s="111" t="s">
        <v>1056</v>
      </c>
      <c r="J38" s="111" t="s">
        <v>10220</v>
      </c>
      <c r="K38" s="111" t="s">
        <v>10221</v>
      </c>
      <c r="L38" s="111" t="s">
        <v>4411</v>
      </c>
      <c r="M38" s="111" t="s">
        <v>4454</v>
      </c>
      <c r="N38" s="111" t="s">
        <v>10222</v>
      </c>
      <c r="O38" s="111" t="s">
        <v>10223</v>
      </c>
    </row>
    <row r="39" spans="1:15" ht="13.8" x14ac:dyDescent="0.25">
      <c r="A39" s="92"/>
      <c r="B39" s="111" t="s">
        <v>1946</v>
      </c>
      <c r="C39" s="111" t="s">
        <v>668</v>
      </c>
      <c r="D39" s="111" t="s">
        <v>140</v>
      </c>
      <c r="E39" s="111" t="s">
        <v>1947</v>
      </c>
      <c r="F39" s="111" t="s">
        <v>1948</v>
      </c>
      <c r="G39" s="111" t="s">
        <v>893</v>
      </c>
      <c r="H39" s="111">
        <v>52356</v>
      </c>
      <c r="I39" s="111" t="s">
        <v>946</v>
      </c>
      <c r="J39" s="111" t="s">
        <v>10282</v>
      </c>
      <c r="K39" s="111" t="s">
        <v>7279</v>
      </c>
      <c r="L39" s="111" t="s">
        <v>4411</v>
      </c>
      <c r="M39" s="111" t="s">
        <v>4454</v>
      </c>
      <c r="N39" s="111" t="s">
        <v>4966</v>
      </c>
      <c r="O39" s="111" t="s">
        <v>10283</v>
      </c>
    </row>
    <row r="40" spans="1:15" ht="13.8" x14ac:dyDescent="0.25">
      <c r="A40" s="92"/>
      <c r="B40" s="111" t="s">
        <v>1367</v>
      </c>
      <c r="C40" s="111" t="s">
        <v>664</v>
      </c>
      <c r="D40" s="111" t="s">
        <v>60</v>
      </c>
      <c r="E40" s="111" t="s">
        <v>1368</v>
      </c>
      <c r="F40" s="111" t="s">
        <v>900</v>
      </c>
      <c r="G40" s="111" t="s">
        <v>893</v>
      </c>
      <c r="H40" s="111">
        <v>50315</v>
      </c>
      <c r="I40" s="111" t="s">
        <v>952</v>
      </c>
      <c r="J40" s="111" t="s">
        <v>10656</v>
      </c>
      <c r="K40" s="111" t="s">
        <v>8932</v>
      </c>
      <c r="L40" s="111" t="s">
        <v>4411</v>
      </c>
      <c r="M40" s="111" t="s">
        <v>4454</v>
      </c>
      <c r="N40" s="111" t="s">
        <v>10657</v>
      </c>
      <c r="O40" s="111" t="s">
        <v>10658</v>
      </c>
    </row>
    <row r="41" spans="1:15" ht="13.8" x14ac:dyDescent="0.25">
      <c r="A41" s="92"/>
      <c r="B41" s="111" t="s">
        <v>1627</v>
      </c>
      <c r="C41" s="111" t="s">
        <v>678</v>
      </c>
      <c r="D41" s="111" t="s">
        <v>730</v>
      </c>
      <c r="E41" s="111" t="s">
        <v>1628</v>
      </c>
      <c r="F41" s="111" t="s">
        <v>1629</v>
      </c>
      <c r="G41" s="111" t="s">
        <v>893</v>
      </c>
      <c r="H41" s="111">
        <v>50111</v>
      </c>
      <c r="I41" s="111" t="s">
        <v>952</v>
      </c>
      <c r="J41" s="111" t="s">
        <v>9952</v>
      </c>
      <c r="K41" s="111" t="s">
        <v>7129</v>
      </c>
      <c r="L41" s="111" t="s">
        <v>4411</v>
      </c>
      <c r="M41" s="111" t="s">
        <v>4427</v>
      </c>
      <c r="N41" s="111" t="s">
        <v>5784</v>
      </c>
      <c r="O41" s="111" t="s">
        <v>8877</v>
      </c>
    </row>
    <row r="42" spans="1:15" ht="13.8" x14ac:dyDescent="0.25">
      <c r="A42" s="92"/>
      <c r="B42" s="111" t="s">
        <v>2089</v>
      </c>
      <c r="C42" s="111" t="s">
        <v>673</v>
      </c>
      <c r="D42" s="111" t="s">
        <v>157</v>
      </c>
      <c r="E42" s="111" t="s">
        <v>2090</v>
      </c>
      <c r="F42" s="111" t="s">
        <v>1727</v>
      </c>
      <c r="G42" s="111" t="s">
        <v>893</v>
      </c>
      <c r="H42" s="111">
        <v>51246</v>
      </c>
      <c r="I42" s="111" t="s">
        <v>1325</v>
      </c>
      <c r="J42" s="111" t="s">
        <v>7119</v>
      </c>
      <c r="K42" s="111" t="s">
        <v>10199</v>
      </c>
      <c r="L42" s="111" t="s">
        <v>4411</v>
      </c>
      <c r="M42" s="111" t="s">
        <v>4427</v>
      </c>
      <c r="N42" s="111" t="s">
        <v>10082</v>
      </c>
      <c r="O42" s="111" t="s">
        <v>10200</v>
      </c>
    </row>
    <row r="43" spans="1:15" ht="13.8" x14ac:dyDescent="0.25">
      <c r="A43" s="92"/>
      <c r="B43" s="111" t="s">
        <v>2218</v>
      </c>
      <c r="C43" s="111" t="s">
        <v>674</v>
      </c>
      <c r="D43" s="111" t="s">
        <v>178</v>
      </c>
      <c r="E43" s="111" t="s">
        <v>2219</v>
      </c>
      <c r="F43" s="111" t="s">
        <v>2220</v>
      </c>
      <c r="G43" s="111" t="s">
        <v>893</v>
      </c>
      <c r="H43" s="111">
        <v>50579</v>
      </c>
      <c r="I43" s="111" t="s">
        <v>1426</v>
      </c>
      <c r="J43" s="111" t="s">
        <v>10109</v>
      </c>
      <c r="K43" s="111" t="s">
        <v>5248</v>
      </c>
      <c r="L43" s="111" t="s">
        <v>4411</v>
      </c>
      <c r="M43" s="111" t="s">
        <v>4427</v>
      </c>
      <c r="N43" s="111" t="s">
        <v>10110</v>
      </c>
      <c r="O43" s="111" t="s">
        <v>5029</v>
      </c>
    </row>
    <row r="44" spans="1:15" ht="13.8" x14ac:dyDescent="0.25">
      <c r="A44" s="92"/>
      <c r="B44" s="111" t="s">
        <v>1678</v>
      </c>
      <c r="C44" s="111" t="s">
        <v>675</v>
      </c>
      <c r="D44" s="111" t="s">
        <v>732</v>
      </c>
      <c r="E44" s="111" t="s">
        <v>1679</v>
      </c>
      <c r="F44" s="111" t="s">
        <v>1680</v>
      </c>
      <c r="G44" s="111" t="s">
        <v>893</v>
      </c>
      <c r="H44" s="111">
        <v>50659</v>
      </c>
      <c r="I44" s="111" t="s">
        <v>1682</v>
      </c>
      <c r="J44" s="111" t="s">
        <v>10361</v>
      </c>
      <c r="K44" s="111" t="s">
        <v>10362</v>
      </c>
      <c r="L44" s="111" t="s">
        <v>4411</v>
      </c>
      <c r="M44" s="111" t="s">
        <v>4454</v>
      </c>
      <c r="N44" s="111" t="s">
        <v>10363</v>
      </c>
      <c r="O44" s="111" t="s">
        <v>10364</v>
      </c>
    </row>
    <row r="45" spans="1:15" ht="13.8" x14ac:dyDescent="0.25">
      <c r="A45" s="92"/>
      <c r="B45" s="111" t="s">
        <v>1287</v>
      </c>
      <c r="C45" s="111" t="s">
        <v>676</v>
      </c>
      <c r="D45" s="111" t="s">
        <v>48</v>
      </c>
      <c r="E45" s="111" t="s">
        <v>1288</v>
      </c>
      <c r="F45" s="111" t="s">
        <v>1289</v>
      </c>
      <c r="G45" s="111" t="s">
        <v>893</v>
      </c>
      <c r="H45" s="111">
        <v>51040</v>
      </c>
      <c r="I45" s="111" t="s">
        <v>1291</v>
      </c>
      <c r="J45" s="111" t="s">
        <v>10706</v>
      </c>
      <c r="K45" s="111" t="s">
        <v>10707</v>
      </c>
      <c r="L45" s="111" t="s">
        <v>4411</v>
      </c>
      <c r="M45" s="111" t="s">
        <v>4454</v>
      </c>
      <c r="N45" s="111" t="s">
        <v>10708</v>
      </c>
      <c r="O45" s="111" t="s">
        <v>10709</v>
      </c>
    </row>
    <row r="46" spans="1:15" ht="13.8" x14ac:dyDescent="0.25">
      <c r="A46" s="92"/>
      <c r="B46" s="111" t="s">
        <v>1186</v>
      </c>
      <c r="C46" s="111" t="s">
        <v>677</v>
      </c>
      <c r="D46" s="111" t="s">
        <v>35</v>
      </c>
      <c r="E46" s="111" t="s">
        <v>1187</v>
      </c>
      <c r="F46" s="111" t="s">
        <v>1188</v>
      </c>
      <c r="G46" s="111" t="s">
        <v>893</v>
      </c>
      <c r="H46" s="111">
        <v>50801</v>
      </c>
      <c r="I46" s="111" t="s">
        <v>929</v>
      </c>
      <c r="J46" s="111" t="s">
        <v>10759</v>
      </c>
      <c r="K46" s="111" t="s">
        <v>10760</v>
      </c>
      <c r="L46" s="111" t="s">
        <v>4411</v>
      </c>
      <c r="M46" s="111" t="s">
        <v>4427</v>
      </c>
      <c r="N46" s="111" t="s">
        <v>9397</v>
      </c>
      <c r="O46" s="111" t="s">
        <v>10761</v>
      </c>
    </row>
    <row r="47" spans="1:15" ht="13.8" x14ac:dyDescent="0.25">
      <c r="A47" s="92"/>
      <c r="B47" s="111" t="s">
        <v>1667</v>
      </c>
      <c r="C47" s="111" t="s">
        <v>679</v>
      </c>
      <c r="D47" s="111" t="s">
        <v>680</v>
      </c>
      <c r="E47" s="111" t="s">
        <v>1668</v>
      </c>
      <c r="F47" s="111" t="s">
        <v>1669</v>
      </c>
      <c r="G47" s="111" t="s">
        <v>893</v>
      </c>
      <c r="H47" s="111">
        <v>50554</v>
      </c>
      <c r="I47" s="111" t="s">
        <v>1333</v>
      </c>
      <c r="J47" s="111" t="s">
        <v>10541</v>
      </c>
      <c r="K47" s="111" t="s">
        <v>10542</v>
      </c>
      <c r="L47" s="111" t="s">
        <v>4411</v>
      </c>
      <c r="M47" s="111" t="s">
        <v>4427</v>
      </c>
      <c r="N47" s="111" t="s">
        <v>10543</v>
      </c>
      <c r="O47" s="111" t="s">
        <v>10544</v>
      </c>
    </row>
    <row r="48" spans="1:15" ht="13.8" x14ac:dyDescent="0.25">
      <c r="A48" s="92"/>
      <c r="B48" s="111" t="s">
        <v>1048</v>
      </c>
      <c r="C48" s="111" t="s">
        <v>681</v>
      </c>
      <c r="D48" s="111" t="s">
        <v>682</v>
      </c>
      <c r="E48" s="111" t="s">
        <v>1049</v>
      </c>
      <c r="F48" s="111" t="s">
        <v>1050</v>
      </c>
      <c r="G48" s="111" t="s">
        <v>893</v>
      </c>
      <c r="H48" s="111">
        <v>50020</v>
      </c>
      <c r="I48" s="111" t="s">
        <v>967</v>
      </c>
      <c r="J48" s="111" t="s">
        <v>10787</v>
      </c>
      <c r="K48" s="111" t="s">
        <v>5868</v>
      </c>
      <c r="L48" s="111" t="s">
        <v>4411</v>
      </c>
      <c r="M48" s="111" t="s">
        <v>4427</v>
      </c>
      <c r="N48" s="111" t="s">
        <v>10788</v>
      </c>
      <c r="O48" s="111" t="s">
        <v>10789</v>
      </c>
    </row>
    <row r="49" spans="1:15" ht="13.8" x14ac:dyDescent="0.25">
      <c r="A49" s="92"/>
      <c r="B49" s="111" t="s">
        <v>1206</v>
      </c>
      <c r="C49" s="111" t="s">
        <v>683</v>
      </c>
      <c r="D49" s="111" t="s">
        <v>684</v>
      </c>
      <c r="E49" s="111" t="s">
        <v>1207</v>
      </c>
      <c r="F49" s="111" t="s">
        <v>1208</v>
      </c>
      <c r="G49" s="111" t="s">
        <v>893</v>
      </c>
      <c r="H49" s="111">
        <v>50595</v>
      </c>
      <c r="I49" s="111" t="s">
        <v>1210</v>
      </c>
      <c r="J49" s="111" t="s">
        <v>10745</v>
      </c>
      <c r="K49" s="111" t="s">
        <v>10746</v>
      </c>
      <c r="L49" s="111" t="s">
        <v>4411</v>
      </c>
      <c r="M49" s="111" t="s">
        <v>4454</v>
      </c>
      <c r="N49" s="111" t="s">
        <v>10747</v>
      </c>
      <c r="O49" s="111" t="s">
        <v>10748</v>
      </c>
    </row>
    <row r="50" spans="1:15" ht="13.8" x14ac:dyDescent="0.25">
      <c r="A50" s="92"/>
      <c r="B50" s="111" t="s">
        <v>1982</v>
      </c>
      <c r="C50" s="111" t="s">
        <v>687</v>
      </c>
      <c r="D50" s="111" t="s">
        <v>2454</v>
      </c>
      <c r="E50" s="111" t="s">
        <v>1983</v>
      </c>
      <c r="F50" s="111" t="s">
        <v>1333</v>
      </c>
      <c r="G50" s="111" t="s">
        <v>893</v>
      </c>
      <c r="H50" s="111">
        <v>50574</v>
      </c>
      <c r="I50" s="111" t="s">
        <v>1333</v>
      </c>
      <c r="J50" s="111" t="s">
        <v>10250</v>
      </c>
      <c r="K50" s="111" t="s">
        <v>4626</v>
      </c>
      <c r="L50" s="111" t="s">
        <v>4411</v>
      </c>
      <c r="M50" s="111" t="s">
        <v>4427</v>
      </c>
      <c r="N50" s="111" t="s">
        <v>10251</v>
      </c>
      <c r="O50" s="111" t="s">
        <v>4628</v>
      </c>
    </row>
    <row r="51" spans="1:15" ht="13.8" x14ac:dyDescent="0.25">
      <c r="A51" s="92"/>
      <c r="B51" s="111" t="s">
        <v>999</v>
      </c>
      <c r="C51" s="111" t="s">
        <v>688</v>
      </c>
      <c r="D51" s="111" t="s">
        <v>734</v>
      </c>
      <c r="E51" s="111" t="s">
        <v>1000</v>
      </c>
      <c r="F51" s="111" t="s">
        <v>1001</v>
      </c>
      <c r="G51" s="111" t="s">
        <v>893</v>
      </c>
      <c r="H51" s="111">
        <v>52722</v>
      </c>
      <c r="I51" s="111" t="s">
        <v>1003</v>
      </c>
      <c r="J51" s="111" t="s">
        <v>7510</v>
      </c>
      <c r="K51" s="111" t="s">
        <v>10859</v>
      </c>
      <c r="L51" s="111" t="s">
        <v>4411</v>
      </c>
      <c r="M51" s="111" t="s">
        <v>4454</v>
      </c>
      <c r="N51" s="111" t="s">
        <v>8979</v>
      </c>
      <c r="O51" s="111" t="s">
        <v>10860</v>
      </c>
    </row>
    <row r="52" spans="1:15" ht="13.8" x14ac:dyDescent="0.25">
      <c r="A52" s="92"/>
      <c r="B52" s="111" t="s">
        <v>2253</v>
      </c>
      <c r="C52" s="111" t="s">
        <v>693</v>
      </c>
      <c r="D52" s="111" t="s">
        <v>9865</v>
      </c>
      <c r="E52" s="111" t="s">
        <v>2254</v>
      </c>
      <c r="F52" s="111" t="s">
        <v>1252</v>
      </c>
      <c r="G52" s="111" t="s">
        <v>893</v>
      </c>
      <c r="H52" s="111">
        <v>52732</v>
      </c>
      <c r="I52" s="111" t="s">
        <v>1252</v>
      </c>
      <c r="J52" s="111" t="s">
        <v>10880</v>
      </c>
      <c r="K52" s="111" t="s">
        <v>10881</v>
      </c>
      <c r="L52" s="111" t="s">
        <v>4411</v>
      </c>
      <c r="M52" s="111" t="s">
        <v>4454</v>
      </c>
      <c r="N52" s="111" t="s">
        <v>10882</v>
      </c>
      <c r="O52" s="111" t="s">
        <v>10883</v>
      </c>
    </row>
    <row r="53" spans="1:15" ht="13.8" x14ac:dyDescent="0.25">
      <c r="A53" s="92"/>
      <c r="B53" s="111" t="s">
        <v>920</v>
      </c>
      <c r="C53" s="111" t="s">
        <v>694</v>
      </c>
      <c r="D53" s="111" t="s">
        <v>739</v>
      </c>
      <c r="E53" s="111" t="s">
        <v>921</v>
      </c>
      <c r="F53" s="111" t="s">
        <v>922</v>
      </c>
      <c r="G53" s="111" t="s">
        <v>893</v>
      </c>
      <c r="H53" s="111">
        <v>50003</v>
      </c>
      <c r="I53" s="111" t="s">
        <v>924</v>
      </c>
      <c r="J53" s="111" t="s">
        <v>10889</v>
      </c>
      <c r="K53" s="111" t="s">
        <v>9433</v>
      </c>
      <c r="L53" s="111" t="s">
        <v>4411</v>
      </c>
      <c r="M53" s="111" t="s">
        <v>4454</v>
      </c>
      <c r="N53" s="111" t="s">
        <v>10890</v>
      </c>
      <c r="O53" s="111" t="s">
        <v>9434</v>
      </c>
    </row>
    <row r="54" spans="1:15" ht="13.8" x14ac:dyDescent="0.25">
      <c r="A54" s="92"/>
      <c r="B54" s="111" t="s">
        <v>2260</v>
      </c>
      <c r="C54" s="111" t="s">
        <v>695</v>
      </c>
      <c r="D54" s="111" t="s">
        <v>188</v>
      </c>
      <c r="E54" s="111" t="s">
        <v>2261</v>
      </c>
      <c r="F54" s="111" t="s">
        <v>2262</v>
      </c>
      <c r="G54" s="111" t="s">
        <v>893</v>
      </c>
      <c r="H54" s="111">
        <v>50115</v>
      </c>
      <c r="I54" s="111" t="s">
        <v>1927</v>
      </c>
      <c r="J54" s="111" t="s">
        <v>10092</v>
      </c>
      <c r="K54" s="111" t="s">
        <v>6968</v>
      </c>
      <c r="L54" s="111" t="s">
        <v>4411</v>
      </c>
      <c r="M54" s="111" t="s">
        <v>4454</v>
      </c>
      <c r="N54" s="111" t="s">
        <v>10093</v>
      </c>
      <c r="O54" s="111" t="s">
        <v>6970</v>
      </c>
    </row>
    <row r="55" spans="1:15" ht="13.8" x14ac:dyDescent="0.25">
      <c r="A55" s="92"/>
      <c r="B55" s="111" t="s">
        <v>1644</v>
      </c>
      <c r="C55" s="111" t="s">
        <v>696</v>
      </c>
      <c r="D55" s="111" t="s">
        <v>2903</v>
      </c>
      <c r="E55" s="111" t="s">
        <v>1645</v>
      </c>
      <c r="F55" s="111" t="s">
        <v>1646</v>
      </c>
      <c r="G55" s="111" t="s">
        <v>893</v>
      </c>
      <c r="H55" s="111">
        <v>50138</v>
      </c>
      <c r="I55" s="111" t="s">
        <v>1200</v>
      </c>
      <c r="J55" s="111" t="s">
        <v>10610</v>
      </c>
      <c r="K55" s="111" t="s">
        <v>10366</v>
      </c>
      <c r="L55" s="111" t="s">
        <v>4411</v>
      </c>
      <c r="M55" s="111" t="s">
        <v>4454</v>
      </c>
      <c r="N55" s="111" t="s">
        <v>10611</v>
      </c>
      <c r="O55" s="111" t="s">
        <v>10612</v>
      </c>
    </row>
    <row r="56" spans="1:15" ht="13.8" x14ac:dyDescent="0.25">
      <c r="A56" s="92"/>
      <c r="B56" s="111" t="s">
        <v>2466</v>
      </c>
      <c r="C56" s="111" t="s">
        <v>741</v>
      </c>
      <c r="D56" s="111" t="s">
        <v>742</v>
      </c>
      <c r="E56" s="111" t="s">
        <v>2467</v>
      </c>
      <c r="F56" s="111" t="s">
        <v>1539</v>
      </c>
      <c r="G56" s="111" t="s">
        <v>893</v>
      </c>
      <c r="H56" s="111">
        <v>50219</v>
      </c>
      <c r="I56" s="111" t="s">
        <v>1200</v>
      </c>
      <c r="J56" s="111" t="s">
        <v>9948</v>
      </c>
      <c r="K56" s="111" t="s">
        <v>9949</v>
      </c>
      <c r="L56" s="111" t="s">
        <v>4411</v>
      </c>
      <c r="M56" s="111" t="s">
        <v>4427</v>
      </c>
      <c r="N56" s="111" t="s">
        <v>9950</v>
      </c>
      <c r="O56" s="111" t="s">
        <v>9951</v>
      </c>
    </row>
    <row r="57" spans="1:15" ht="13.8" x14ac:dyDescent="0.25">
      <c r="A57" s="92"/>
      <c r="B57" s="111" t="s">
        <v>1216</v>
      </c>
      <c r="C57" s="111" t="s">
        <v>697</v>
      </c>
      <c r="D57" s="111" t="s">
        <v>38</v>
      </c>
      <c r="E57" s="111" t="s">
        <v>1217</v>
      </c>
      <c r="F57" s="111" t="s">
        <v>1218</v>
      </c>
      <c r="G57" s="111" t="s">
        <v>893</v>
      </c>
      <c r="H57" s="111">
        <v>52623</v>
      </c>
      <c r="I57" s="111" t="s">
        <v>900</v>
      </c>
      <c r="J57" s="111" t="s">
        <v>10556</v>
      </c>
      <c r="K57" s="111" t="s">
        <v>10742</v>
      </c>
      <c r="L57" s="111" t="s">
        <v>4411</v>
      </c>
      <c r="M57" s="111" t="s">
        <v>4427</v>
      </c>
      <c r="N57" s="111" t="s">
        <v>10743</v>
      </c>
      <c r="O57" s="111" t="s">
        <v>10352</v>
      </c>
    </row>
    <row r="58" spans="1:15" ht="13.8" x14ac:dyDescent="0.25">
      <c r="A58" s="92"/>
      <c r="B58" s="111" t="s">
        <v>2004</v>
      </c>
      <c r="C58" s="111" t="s">
        <v>698</v>
      </c>
      <c r="D58" s="111" t="s">
        <v>700</v>
      </c>
      <c r="E58" s="111" t="s">
        <v>2005</v>
      </c>
      <c r="F58" s="111" t="s">
        <v>942</v>
      </c>
      <c r="G58" s="111" t="s">
        <v>893</v>
      </c>
      <c r="H58" s="111">
        <v>52761</v>
      </c>
      <c r="I58" s="111" t="s">
        <v>942</v>
      </c>
      <c r="J58" s="111" t="s">
        <v>9964</v>
      </c>
      <c r="K58" s="111" t="s">
        <v>9965</v>
      </c>
      <c r="L58" s="111" t="s">
        <v>4411</v>
      </c>
      <c r="M58" s="111" t="s">
        <v>4454</v>
      </c>
      <c r="N58" s="111" t="s">
        <v>7978</v>
      </c>
      <c r="O58" s="111" t="s">
        <v>9966</v>
      </c>
    </row>
    <row r="59" spans="1:15" ht="13.8" x14ac:dyDescent="0.25">
      <c r="A59" s="92"/>
      <c r="B59" s="111" t="s">
        <v>2007</v>
      </c>
      <c r="C59" s="111" t="s">
        <v>699</v>
      </c>
      <c r="D59" s="111" t="s">
        <v>701</v>
      </c>
      <c r="E59" s="111" t="s">
        <v>2008</v>
      </c>
      <c r="F59" s="111" t="s">
        <v>2009</v>
      </c>
      <c r="G59" s="111" t="s">
        <v>893</v>
      </c>
      <c r="H59" s="111">
        <v>52342</v>
      </c>
      <c r="I59" s="111" t="s">
        <v>2011</v>
      </c>
      <c r="J59" s="111" t="s">
        <v>10634</v>
      </c>
      <c r="K59" s="111" t="s">
        <v>4908</v>
      </c>
      <c r="L59" s="111" t="s">
        <v>4411</v>
      </c>
      <c r="M59" s="111" t="s">
        <v>4454</v>
      </c>
      <c r="N59" s="111" t="s">
        <v>9736</v>
      </c>
      <c r="O59" s="111" t="s">
        <v>5529</v>
      </c>
    </row>
    <row r="60" spans="1:15" ht="13.8" x14ac:dyDescent="0.25">
      <c r="A60" s="92"/>
      <c r="B60" s="111" t="s">
        <v>2283</v>
      </c>
      <c r="C60" s="111" t="s">
        <v>746</v>
      </c>
      <c r="D60" s="111" t="s">
        <v>193</v>
      </c>
      <c r="E60" s="111" t="s">
        <v>2284</v>
      </c>
      <c r="F60" s="111" t="s">
        <v>900</v>
      </c>
      <c r="G60" s="111" t="s">
        <v>893</v>
      </c>
      <c r="H60" s="111">
        <v>50316</v>
      </c>
      <c r="I60" s="111" t="s">
        <v>952</v>
      </c>
      <c r="J60" s="111" t="s">
        <v>10076</v>
      </c>
      <c r="K60" s="111" t="s">
        <v>5841</v>
      </c>
      <c r="L60" s="111" t="s">
        <v>4411</v>
      </c>
      <c r="M60" s="111" t="s">
        <v>4427</v>
      </c>
      <c r="N60" s="111" t="s">
        <v>10077</v>
      </c>
      <c r="O60" s="111" t="s">
        <v>5843</v>
      </c>
    </row>
    <row r="61" spans="1:15" ht="13.8" x14ac:dyDescent="0.25">
      <c r="A61" s="92"/>
      <c r="B61" s="111" t="s">
        <v>2475</v>
      </c>
      <c r="C61" s="111" t="s">
        <v>2474</v>
      </c>
      <c r="D61" s="111" t="s">
        <v>2476</v>
      </c>
      <c r="E61" s="111" t="s">
        <v>2477</v>
      </c>
      <c r="F61" s="111" t="s">
        <v>2478</v>
      </c>
      <c r="G61" s="111" t="s">
        <v>893</v>
      </c>
      <c r="H61" s="111">
        <v>52778</v>
      </c>
      <c r="I61" s="111" t="s">
        <v>942</v>
      </c>
      <c r="J61" s="111" t="s">
        <v>9945</v>
      </c>
      <c r="K61" s="111" t="s">
        <v>7838</v>
      </c>
      <c r="L61" s="111" t="s">
        <v>4411</v>
      </c>
      <c r="M61" s="111" t="s">
        <v>4427</v>
      </c>
      <c r="N61" s="111" t="s">
        <v>9946</v>
      </c>
      <c r="O61" s="111" t="s">
        <v>9947</v>
      </c>
    </row>
    <row r="62" spans="1:15" ht="13.8" x14ac:dyDescent="0.25">
      <c r="A62" s="92"/>
      <c r="B62" s="111" t="s">
        <v>2455</v>
      </c>
      <c r="C62" s="111" t="s">
        <v>747</v>
      </c>
      <c r="D62" s="111" t="s">
        <v>748</v>
      </c>
      <c r="E62" s="111" t="s">
        <v>2456</v>
      </c>
      <c r="F62" s="111" t="s">
        <v>950</v>
      </c>
      <c r="G62" s="111" t="s">
        <v>893</v>
      </c>
      <c r="H62" s="111">
        <v>50009</v>
      </c>
      <c r="I62" s="111" t="s">
        <v>952</v>
      </c>
      <c r="J62" s="111" t="s">
        <v>9942</v>
      </c>
      <c r="K62" s="111" t="s">
        <v>5802</v>
      </c>
      <c r="L62" s="111" t="s">
        <v>4411</v>
      </c>
      <c r="M62" s="111" t="s">
        <v>4427</v>
      </c>
      <c r="N62" s="111" t="s">
        <v>9943</v>
      </c>
      <c r="O62" s="111" t="s">
        <v>9944</v>
      </c>
    </row>
    <row r="63" spans="1:15" ht="13.8" x14ac:dyDescent="0.25">
      <c r="A63" s="92"/>
      <c r="B63" s="111" t="s">
        <v>1375</v>
      </c>
      <c r="C63" s="111" t="s">
        <v>750</v>
      </c>
      <c r="D63" s="111" t="s">
        <v>751</v>
      </c>
      <c r="E63" s="111" t="s">
        <v>1376</v>
      </c>
      <c r="F63" s="111" t="s">
        <v>1083</v>
      </c>
      <c r="G63" s="111" t="s">
        <v>893</v>
      </c>
      <c r="H63" s="111">
        <v>52544</v>
      </c>
      <c r="I63" s="111" t="s">
        <v>1085</v>
      </c>
      <c r="J63" s="111" t="s">
        <v>10647</v>
      </c>
      <c r="K63" s="111" t="s">
        <v>10648</v>
      </c>
      <c r="L63" s="111" t="s">
        <v>4411</v>
      </c>
      <c r="M63" s="111" t="s">
        <v>4454</v>
      </c>
      <c r="N63" s="111" t="s">
        <v>8837</v>
      </c>
      <c r="O63" s="111" t="s">
        <v>10649</v>
      </c>
    </row>
    <row r="64" spans="1:15" ht="13.8" x14ac:dyDescent="0.25">
      <c r="A64" s="92"/>
      <c r="B64" s="111" t="s">
        <v>2367</v>
      </c>
      <c r="C64" s="111" t="s">
        <v>752</v>
      </c>
      <c r="D64" s="111" t="s">
        <v>207</v>
      </c>
      <c r="E64" s="111" t="s">
        <v>2368</v>
      </c>
      <c r="F64" s="111" t="s">
        <v>2369</v>
      </c>
      <c r="G64" s="111" t="s">
        <v>893</v>
      </c>
      <c r="H64" s="111">
        <v>50144</v>
      </c>
      <c r="I64" s="111" t="s">
        <v>1658</v>
      </c>
      <c r="J64" s="111" t="s">
        <v>10013</v>
      </c>
      <c r="K64" s="111" t="s">
        <v>10014</v>
      </c>
      <c r="L64" s="111" t="s">
        <v>4411</v>
      </c>
      <c r="M64" s="111" t="s">
        <v>4454</v>
      </c>
      <c r="N64" s="111" t="s">
        <v>7702</v>
      </c>
      <c r="O64" s="111" t="s">
        <v>10015</v>
      </c>
    </row>
    <row r="65" spans="1:15" ht="13.8" x14ac:dyDescent="0.25">
      <c r="A65" s="92"/>
      <c r="B65" s="111" t="s">
        <v>2448</v>
      </c>
      <c r="C65" s="111" t="s">
        <v>755</v>
      </c>
      <c r="D65" s="111" t="s">
        <v>756</v>
      </c>
      <c r="E65" s="111" t="s">
        <v>2449</v>
      </c>
      <c r="F65" s="111" t="s">
        <v>1046</v>
      </c>
      <c r="G65" s="111" t="s">
        <v>893</v>
      </c>
      <c r="H65" s="111">
        <v>50208</v>
      </c>
      <c r="I65" s="111" t="s">
        <v>977</v>
      </c>
      <c r="J65" s="111" t="s">
        <v>8565</v>
      </c>
      <c r="K65" s="111" t="s">
        <v>9007</v>
      </c>
      <c r="L65" s="111" t="s">
        <v>4411</v>
      </c>
      <c r="M65" s="111" t="s">
        <v>4427</v>
      </c>
      <c r="N65" s="111" t="s">
        <v>9941</v>
      </c>
      <c r="O65" s="111" t="s">
        <v>9008</v>
      </c>
    </row>
    <row r="66" spans="1:15" ht="13.8" x14ac:dyDescent="0.25">
      <c r="A66" s="92"/>
      <c r="B66" s="111" t="s">
        <v>2400</v>
      </c>
      <c r="C66" s="111" t="s">
        <v>759</v>
      </c>
      <c r="D66" s="111" t="s">
        <v>760</v>
      </c>
      <c r="E66" s="111" t="s">
        <v>2401</v>
      </c>
      <c r="F66" s="111" t="s">
        <v>2402</v>
      </c>
      <c r="G66" s="111" t="s">
        <v>893</v>
      </c>
      <c r="H66" s="111">
        <v>50278</v>
      </c>
      <c r="I66" s="111" t="s">
        <v>998</v>
      </c>
      <c r="J66" s="111" t="s">
        <v>10781</v>
      </c>
      <c r="K66" s="111" t="s">
        <v>9737</v>
      </c>
      <c r="L66" s="111" t="s">
        <v>4411</v>
      </c>
      <c r="M66" s="111" t="s">
        <v>4427</v>
      </c>
      <c r="N66" s="111" t="s">
        <v>10782</v>
      </c>
      <c r="O66" s="111" t="s">
        <v>10783</v>
      </c>
    </row>
    <row r="67" spans="1:15" ht="13.8" x14ac:dyDescent="0.25">
      <c r="A67" s="92"/>
      <c r="B67" s="111" t="s">
        <v>1631</v>
      </c>
      <c r="C67" s="111" t="s">
        <v>761</v>
      </c>
      <c r="D67" s="111" t="s">
        <v>762</v>
      </c>
      <c r="E67" s="111" t="s">
        <v>1632</v>
      </c>
      <c r="F67" s="111" t="s">
        <v>1633</v>
      </c>
      <c r="G67" s="111" t="s">
        <v>893</v>
      </c>
      <c r="H67" s="111">
        <v>52246</v>
      </c>
      <c r="I67" s="111" t="s">
        <v>1635</v>
      </c>
      <c r="J67" s="111" t="s">
        <v>10419</v>
      </c>
      <c r="K67" s="111" t="s">
        <v>10247</v>
      </c>
      <c r="L67" s="111" t="s">
        <v>4411</v>
      </c>
      <c r="M67" s="111" t="s">
        <v>4427</v>
      </c>
      <c r="N67" s="111" t="s">
        <v>10420</v>
      </c>
      <c r="O67" s="111" t="s">
        <v>10421</v>
      </c>
    </row>
    <row r="68" spans="1:15" ht="13.8" x14ac:dyDescent="0.25">
      <c r="A68" s="92"/>
      <c r="B68" s="111" t="s">
        <v>2148</v>
      </c>
      <c r="C68" s="111" t="s">
        <v>765</v>
      </c>
      <c r="D68" s="111" t="s">
        <v>5544</v>
      </c>
      <c r="E68" s="111" t="s">
        <v>2149</v>
      </c>
      <c r="F68" s="111" t="s">
        <v>1747</v>
      </c>
      <c r="G68" s="111" t="s">
        <v>893</v>
      </c>
      <c r="H68" s="111">
        <v>52591</v>
      </c>
      <c r="I68" s="111" t="s">
        <v>1635</v>
      </c>
      <c r="J68" s="111" t="s">
        <v>10153</v>
      </c>
      <c r="K68" s="111" t="s">
        <v>9454</v>
      </c>
      <c r="L68" s="111" t="s">
        <v>4411</v>
      </c>
      <c r="M68" s="111" t="s">
        <v>4427</v>
      </c>
      <c r="N68" s="111" t="s">
        <v>10154</v>
      </c>
      <c r="O68" s="111" t="s">
        <v>10155</v>
      </c>
    </row>
    <row r="69" spans="1:15" ht="13.8" x14ac:dyDescent="0.25">
      <c r="A69" s="92"/>
      <c r="B69" s="111" t="s">
        <v>2594</v>
      </c>
      <c r="C69" s="111" t="s">
        <v>2470</v>
      </c>
      <c r="D69" s="111" t="s">
        <v>724</v>
      </c>
      <c r="E69" s="111" t="s">
        <v>2472</v>
      </c>
      <c r="F69" s="111" t="s">
        <v>1782</v>
      </c>
      <c r="G69" s="111" t="s">
        <v>893</v>
      </c>
      <c r="H69" s="111">
        <v>50112</v>
      </c>
      <c r="I69" s="111" t="s">
        <v>1029</v>
      </c>
      <c r="J69" s="111" t="s">
        <v>10665</v>
      </c>
      <c r="K69" s="111" t="s">
        <v>10666</v>
      </c>
      <c r="L69" s="111" t="s">
        <v>4411</v>
      </c>
      <c r="M69" s="111" t="s">
        <v>4454</v>
      </c>
      <c r="N69" s="111" t="s">
        <v>10667</v>
      </c>
      <c r="O69" s="111" t="s">
        <v>10668</v>
      </c>
    </row>
    <row r="70" spans="1:15" ht="13.8" x14ac:dyDescent="0.25">
      <c r="A70" s="92"/>
      <c r="B70" s="111" t="s">
        <v>3701</v>
      </c>
      <c r="C70" s="111" t="s">
        <v>2525</v>
      </c>
      <c r="D70" s="111" t="s">
        <v>9164</v>
      </c>
      <c r="E70" s="111" t="s">
        <v>945</v>
      </c>
      <c r="F70" s="111" t="s">
        <v>946</v>
      </c>
      <c r="G70" s="111" t="s">
        <v>893</v>
      </c>
      <c r="H70" s="111">
        <v>52353</v>
      </c>
      <c r="I70" s="111" t="s">
        <v>946</v>
      </c>
      <c r="J70" s="111" t="s">
        <v>4813</v>
      </c>
      <c r="K70" s="111" t="s">
        <v>10033</v>
      </c>
      <c r="L70" s="111" t="s">
        <v>4411</v>
      </c>
      <c r="M70" s="111" t="s">
        <v>4454</v>
      </c>
      <c r="N70" s="111" t="s">
        <v>10034</v>
      </c>
      <c r="O70" s="111" t="s">
        <v>10035</v>
      </c>
    </row>
    <row r="71" spans="1:15" ht="13.8" x14ac:dyDescent="0.25">
      <c r="A71" s="92"/>
      <c r="B71" s="111" t="s">
        <v>2530</v>
      </c>
      <c r="C71" s="111" t="s">
        <v>2529</v>
      </c>
      <c r="D71" s="111" t="s">
        <v>2531</v>
      </c>
      <c r="E71" s="111" t="s">
        <v>1676</v>
      </c>
      <c r="F71" s="111" t="s">
        <v>1505</v>
      </c>
      <c r="G71" s="111" t="s">
        <v>893</v>
      </c>
      <c r="H71" s="111">
        <v>50636</v>
      </c>
      <c r="I71" s="111" t="s">
        <v>1114</v>
      </c>
      <c r="J71" s="111" t="s">
        <v>10489</v>
      </c>
      <c r="K71" s="111" t="s">
        <v>5273</v>
      </c>
      <c r="L71" s="111" t="s">
        <v>4411</v>
      </c>
      <c r="M71" s="111" t="s">
        <v>4427</v>
      </c>
      <c r="N71" s="111" t="s">
        <v>10490</v>
      </c>
      <c r="O71" s="111" t="s">
        <v>5275</v>
      </c>
    </row>
    <row r="72" spans="1:15" ht="13.8" x14ac:dyDescent="0.25">
      <c r="A72" s="92"/>
      <c r="B72" s="111" t="s">
        <v>1277</v>
      </c>
      <c r="C72" s="111" t="s">
        <v>233</v>
      </c>
      <c r="D72" s="111" t="s">
        <v>46</v>
      </c>
      <c r="E72" s="111" t="s">
        <v>1278</v>
      </c>
      <c r="F72" s="111" t="s">
        <v>1279</v>
      </c>
      <c r="G72" s="111" t="s">
        <v>893</v>
      </c>
      <c r="H72" s="111">
        <v>51537</v>
      </c>
      <c r="I72" s="111" t="s">
        <v>1281</v>
      </c>
      <c r="J72" s="111" t="s">
        <v>6775</v>
      </c>
      <c r="K72" s="111" t="s">
        <v>5121</v>
      </c>
      <c r="L72" s="111" t="s">
        <v>4411</v>
      </c>
      <c r="M72" s="111" t="s">
        <v>4427</v>
      </c>
      <c r="N72" s="111" t="s">
        <v>10712</v>
      </c>
      <c r="O72" s="111" t="s">
        <v>5123</v>
      </c>
    </row>
    <row r="73" spans="1:15" ht="13.8" x14ac:dyDescent="0.25">
      <c r="A73" s="92"/>
      <c r="B73" s="111" t="s">
        <v>2675</v>
      </c>
      <c r="C73" s="111" t="s">
        <v>2532</v>
      </c>
      <c r="D73" s="111" t="s">
        <v>2533</v>
      </c>
      <c r="E73" s="111" t="s">
        <v>3704</v>
      </c>
      <c r="F73" s="111" t="s">
        <v>2081</v>
      </c>
      <c r="G73" s="111" t="s">
        <v>893</v>
      </c>
      <c r="H73" s="111">
        <v>50010</v>
      </c>
      <c r="I73" s="111" t="s">
        <v>998</v>
      </c>
      <c r="J73" s="111" t="s">
        <v>9937</v>
      </c>
      <c r="K73" s="111" t="s">
        <v>9938</v>
      </c>
      <c r="L73" s="111" t="s">
        <v>4411</v>
      </c>
      <c r="M73" s="111" t="s">
        <v>4427</v>
      </c>
      <c r="N73" s="111" t="s">
        <v>9939</v>
      </c>
      <c r="O73" s="111" t="s">
        <v>9940</v>
      </c>
    </row>
    <row r="74" spans="1:15" ht="13.8" x14ac:dyDescent="0.25">
      <c r="A74" s="92"/>
      <c r="B74" s="111" t="s">
        <v>2567</v>
      </c>
      <c r="C74" s="111" t="s">
        <v>2566</v>
      </c>
      <c r="D74" s="111" t="s">
        <v>2568</v>
      </c>
      <c r="E74" s="111" t="s">
        <v>1456</v>
      </c>
      <c r="F74" s="111" t="s">
        <v>1457</v>
      </c>
      <c r="G74" s="111" t="s">
        <v>893</v>
      </c>
      <c r="H74" s="111">
        <v>52565</v>
      </c>
      <c r="I74" s="111" t="s">
        <v>1459</v>
      </c>
      <c r="J74" s="111" t="s">
        <v>10050</v>
      </c>
      <c r="K74" s="111" t="s">
        <v>6455</v>
      </c>
      <c r="L74" s="111" t="s">
        <v>4411</v>
      </c>
      <c r="M74" s="111" t="s">
        <v>4454</v>
      </c>
      <c r="N74" s="111" t="s">
        <v>10051</v>
      </c>
      <c r="O74" s="111" t="s">
        <v>6457</v>
      </c>
    </row>
    <row r="75" spans="1:15" ht="13.8" x14ac:dyDescent="0.25">
      <c r="A75" s="92"/>
      <c r="B75" s="111" t="s">
        <v>2396</v>
      </c>
      <c r="C75" s="111" t="s">
        <v>234</v>
      </c>
      <c r="D75" s="111" t="s">
        <v>226</v>
      </c>
      <c r="E75" s="111" t="s">
        <v>2397</v>
      </c>
      <c r="F75" s="111" t="s">
        <v>2398</v>
      </c>
      <c r="G75" s="111" t="s">
        <v>893</v>
      </c>
      <c r="H75" s="111">
        <v>50677</v>
      </c>
      <c r="I75" s="111" t="s">
        <v>1233</v>
      </c>
      <c r="J75" s="111" t="s">
        <v>9457</v>
      </c>
      <c r="K75" s="111" t="s">
        <v>8322</v>
      </c>
      <c r="L75" s="111" t="s">
        <v>4411</v>
      </c>
      <c r="M75" s="111" t="s">
        <v>4427</v>
      </c>
      <c r="N75" s="111" t="s">
        <v>9458</v>
      </c>
      <c r="O75" s="111" t="s">
        <v>7401</v>
      </c>
    </row>
    <row r="76" spans="1:15" ht="13.8" x14ac:dyDescent="0.25">
      <c r="A76" s="92"/>
      <c r="B76" s="111" t="s">
        <v>2537</v>
      </c>
      <c r="C76" s="111" t="s">
        <v>2536</v>
      </c>
      <c r="D76" s="111" t="s">
        <v>2538</v>
      </c>
      <c r="E76" s="111" t="s">
        <v>2101</v>
      </c>
      <c r="F76" s="111" t="s">
        <v>2102</v>
      </c>
      <c r="G76" s="111" t="s">
        <v>893</v>
      </c>
      <c r="H76" s="111">
        <v>52301</v>
      </c>
      <c r="I76" s="111" t="s">
        <v>1128</v>
      </c>
      <c r="J76" s="111" t="s">
        <v>10188</v>
      </c>
      <c r="K76" s="111" t="s">
        <v>10189</v>
      </c>
      <c r="L76" s="111" t="s">
        <v>4411</v>
      </c>
      <c r="M76" s="111" t="s">
        <v>4454</v>
      </c>
      <c r="N76" s="111" t="s">
        <v>9536</v>
      </c>
      <c r="O76" s="111" t="s">
        <v>10190</v>
      </c>
    </row>
    <row r="77" spans="1:15" ht="13.8" x14ac:dyDescent="0.25">
      <c r="A77" s="92"/>
      <c r="B77" s="111" t="s">
        <v>2621</v>
      </c>
      <c r="C77" s="111" t="s">
        <v>2620</v>
      </c>
      <c r="D77" s="111" t="s">
        <v>2622</v>
      </c>
      <c r="E77" s="111" t="s">
        <v>1672</v>
      </c>
      <c r="F77" s="111" t="s">
        <v>1673</v>
      </c>
      <c r="G77" s="111" t="s">
        <v>893</v>
      </c>
      <c r="H77" s="111">
        <v>50851</v>
      </c>
      <c r="I77" s="111" t="s">
        <v>982</v>
      </c>
      <c r="J77" s="111" t="s">
        <v>10491</v>
      </c>
      <c r="K77" s="111" t="s">
        <v>10492</v>
      </c>
      <c r="L77" s="111" t="s">
        <v>4411</v>
      </c>
      <c r="M77" s="111" t="s">
        <v>4427</v>
      </c>
      <c r="N77" s="111" t="s">
        <v>10493</v>
      </c>
      <c r="O77" s="111" t="s">
        <v>8422</v>
      </c>
    </row>
    <row r="78" spans="1:15" ht="13.8" x14ac:dyDescent="0.25">
      <c r="A78" s="92"/>
      <c r="B78" s="111" t="s">
        <v>2611</v>
      </c>
      <c r="C78" s="111" t="s">
        <v>2610</v>
      </c>
      <c r="D78" s="111" t="s">
        <v>59</v>
      </c>
      <c r="E78" s="111" t="s">
        <v>1361</v>
      </c>
      <c r="F78" s="111" t="s">
        <v>1284</v>
      </c>
      <c r="G78" s="111" t="s">
        <v>893</v>
      </c>
      <c r="H78" s="111">
        <v>51601</v>
      </c>
      <c r="I78" s="111" t="s">
        <v>1286</v>
      </c>
      <c r="J78" s="111" t="s">
        <v>10659</v>
      </c>
      <c r="K78" s="111" t="s">
        <v>10660</v>
      </c>
      <c r="L78" s="111" t="s">
        <v>4411</v>
      </c>
      <c r="M78" s="111" t="s">
        <v>4454</v>
      </c>
      <c r="N78" s="111" t="s">
        <v>10661</v>
      </c>
      <c r="O78" s="111" t="s">
        <v>10662</v>
      </c>
    </row>
    <row r="79" spans="1:15" ht="13.8" x14ac:dyDescent="0.25">
      <c r="A79" s="92"/>
      <c r="B79" s="111" t="s">
        <v>2608</v>
      </c>
      <c r="C79" s="111" t="s">
        <v>2607</v>
      </c>
      <c r="D79" s="111" t="s">
        <v>2609</v>
      </c>
      <c r="E79" s="111" t="s">
        <v>1225</v>
      </c>
      <c r="F79" s="111" t="s">
        <v>1226</v>
      </c>
      <c r="G79" s="111" t="s">
        <v>893</v>
      </c>
      <c r="H79" s="111">
        <v>51442</v>
      </c>
      <c r="I79" s="111" t="s">
        <v>1228</v>
      </c>
      <c r="J79" s="111" t="s">
        <v>10733</v>
      </c>
      <c r="K79" s="111" t="s">
        <v>5117</v>
      </c>
      <c r="L79" s="111" t="s">
        <v>4411</v>
      </c>
      <c r="M79" s="111" t="s">
        <v>4427</v>
      </c>
      <c r="N79" s="111" t="s">
        <v>10734</v>
      </c>
      <c r="O79" s="111" t="s">
        <v>5119</v>
      </c>
    </row>
    <row r="80" spans="1:15" ht="13.8" x14ac:dyDescent="0.25">
      <c r="A80" s="92"/>
      <c r="B80" s="111" t="s">
        <v>2604</v>
      </c>
      <c r="C80" s="111" t="s">
        <v>2603</v>
      </c>
      <c r="D80" s="111" t="s">
        <v>4532</v>
      </c>
      <c r="E80" s="111" t="s">
        <v>1062</v>
      </c>
      <c r="F80" s="111" t="s">
        <v>1063</v>
      </c>
      <c r="G80" s="111" t="s">
        <v>893</v>
      </c>
      <c r="H80" s="111">
        <v>51103</v>
      </c>
      <c r="I80" s="111" t="s">
        <v>1065</v>
      </c>
      <c r="J80" s="111" t="s">
        <v>10833</v>
      </c>
      <c r="K80" s="111" t="s">
        <v>8807</v>
      </c>
      <c r="L80" s="111" t="s">
        <v>4411</v>
      </c>
      <c r="M80" s="111" t="s">
        <v>4454</v>
      </c>
      <c r="N80" s="111" t="s">
        <v>10834</v>
      </c>
      <c r="O80" s="111" t="s">
        <v>8809</v>
      </c>
    </row>
    <row r="81" spans="1:15" ht="13.8" x14ac:dyDescent="0.25">
      <c r="A81" s="92"/>
      <c r="B81" s="111" t="s">
        <v>2606</v>
      </c>
      <c r="C81" s="111" t="s">
        <v>2605</v>
      </c>
      <c r="D81" s="111" t="s">
        <v>4537</v>
      </c>
      <c r="E81" s="111" t="s">
        <v>1067</v>
      </c>
      <c r="F81" s="111" t="s">
        <v>1068</v>
      </c>
      <c r="G81" s="111" t="s">
        <v>893</v>
      </c>
      <c r="H81" s="111">
        <v>50613</v>
      </c>
      <c r="I81" s="111" t="s">
        <v>1070</v>
      </c>
      <c r="J81" s="111" t="s">
        <v>10832</v>
      </c>
      <c r="K81" s="111" t="s">
        <v>7655</v>
      </c>
      <c r="L81" s="111" t="s">
        <v>4411</v>
      </c>
      <c r="M81" s="111" t="s">
        <v>4454</v>
      </c>
      <c r="N81" s="111" t="s">
        <v>5549</v>
      </c>
      <c r="O81" s="111" t="s">
        <v>7657</v>
      </c>
    </row>
    <row r="82" spans="1:15" ht="13.8" x14ac:dyDescent="0.25">
      <c r="A82" s="92"/>
      <c r="B82" s="111" t="s">
        <v>2618</v>
      </c>
      <c r="C82" s="111" t="s">
        <v>2617</v>
      </c>
      <c r="D82" s="111" t="s">
        <v>2619</v>
      </c>
      <c r="E82" s="111" t="s">
        <v>1606</v>
      </c>
      <c r="F82" s="111" t="s">
        <v>907</v>
      </c>
      <c r="G82" s="111" t="s">
        <v>893</v>
      </c>
      <c r="H82" s="111">
        <v>52245</v>
      </c>
      <c r="I82" s="111" t="s">
        <v>909</v>
      </c>
      <c r="J82" s="111" t="s">
        <v>10529</v>
      </c>
      <c r="K82" s="111" t="s">
        <v>10530</v>
      </c>
      <c r="L82" s="111" t="s">
        <v>4411</v>
      </c>
      <c r="M82" s="111" t="s">
        <v>4454</v>
      </c>
      <c r="N82" s="111" t="s">
        <v>10531</v>
      </c>
      <c r="O82" s="111" t="s">
        <v>9917</v>
      </c>
    </row>
    <row r="83" spans="1:15" ht="13.8" x14ac:dyDescent="0.25">
      <c r="A83" s="92"/>
      <c r="B83" s="111" t="s">
        <v>2641</v>
      </c>
      <c r="C83" s="111" t="s">
        <v>2612</v>
      </c>
      <c r="D83" s="111" t="s">
        <v>65</v>
      </c>
      <c r="E83" s="111" t="s">
        <v>1484</v>
      </c>
      <c r="F83" s="111" t="s">
        <v>1485</v>
      </c>
      <c r="G83" s="111" t="s">
        <v>893</v>
      </c>
      <c r="H83" s="111">
        <v>50530</v>
      </c>
      <c r="I83" s="111" t="s">
        <v>1338</v>
      </c>
      <c r="J83" s="111" t="s">
        <v>10632</v>
      </c>
      <c r="K83" s="111" t="s">
        <v>4617</v>
      </c>
      <c r="L83" s="111" t="s">
        <v>4411</v>
      </c>
      <c r="M83" s="111" t="s">
        <v>4427</v>
      </c>
      <c r="N83" s="111" t="s">
        <v>10633</v>
      </c>
      <c r="O83" s="111" t="s">
        <v>4448</v>
      </c>
    </row>
    <row r="84" spans="1:15" ht="13.8" x14ac:dyDescent="0.25">
      <c r="A84" s="92"/>
      <c r="B84" s="111" t="s">
        <v>2615</v>
      </c>
      <c r="C84" s="111" t="s">
        <v>2614</v>
      </c>
      <c r="D84" s="111" t="s">
        <v>71</v>
      </c>
      <c r="E84" s="111" t="s">
        <v>2563</v>
      </c>
      <c r="F84" s="111" t="s">
        <v>1516</v>
      </c>
      <c r="G84" s="111" t="s">
        <v>893</v>
      </c>
      <c r="H84" s="111">
        <v>50638</v>
      </c>
      <c r="I84" s="111" t="s">
        <v>1518</v>
      </c>
      <c r="J84" s="111" t="s">
        <v>10603</v>
      </c>
      <c r="K84" s="111" t="s">
        <v>10604</v>
      </c>
      <c r="L84" s="111" t="s">
        <v>4411</v>
      </c>
      <c r="M84" s="111" t="s">
        <v>4427</v>
      </c>
      <c r="N84" s="111" t="s">
        <v>10605</v>
      </c>
      <c r="O84" s="111" t="s">
        <v>10606</v>
      </c>
    </row>
    <row r="85" spans="1:15" ht="13.8" x14ac:dyDescent="0.25">
      <c r="A85" s="92"/>
      <c r="B85" s="111" t="s">
        <v>2627</v>
      </c>
      <c r="C85" s="111" t="s">
        <v>2626</v>
      </c>
      <c r="D85" s="111" t="s">
        <v>143</v>
      </c>
      <c r="E85" s="111" t="s">
        <v>1959</v>
      </c>
      <c r="F85" s="111" t="s">
        <v>1960</v>
      </c>
      <c r="G85" s="111" t="s">
        <v>893</v>
      </c>
      <c r="H85" s="111">
        <v>41239</v>
      </c>
      <c r="I85" s="111" t="s">
        <v>1549</v>
      </c>
      <c r="J85" s="111" t="s">
        <v>10266</v>
      </c>
      <c r="K85" s="111" t="s">
        <v>10267</v>
      </c>
      <c r="L85" s="111" t="s">
        <v>4411</v>
      </c>
      <c r="M85" s="111" t="s">
        <v>4454</v>
      </c>
      <c r="N85" s="111" t="s">
        <v>4703</v>
      </c>
      <c r="O85" s="111" t="s">
        <v>10268</v>
      </c>
    </row>
    <row r="86" spans="1:15" ht="13.8" x14ac:dyDescent="0.25">
      <c r="A86" s="92"/>
      <c r="B86" s="111" t="s">
        <v>2625</v>
      </c>
      <c r="C86" s="111" t="s">
        <v>2624</v>
      </c>
      <c r="D86" s="111" t="s">
        <v>5331</v>
      </c>
      <c r="E86" s="111" t="s">
        <v>1914</v>
      </c>
      <c r="F86" s="111" t="s">
        <v>1318</v>
      </c>
      <c r="G86" s="111" t="s">
        <v>893</v>
      </c>
      <c r="H86" s="111">
        <v>50461</v>
      </c>
      <c r="I86" s="111" t="s">
        <v>1320</v>
      </c>
      <c r="J86" s="111" t="s">
        <v>10313</v>
      </c>
      <c r="K86" s="111" t="s">
        <v>10314</v>
      </c>
      <c r="L86" s="111" t="s">
        <v>4411</v>
      </c>
      <c r="M86" s="111" t="s">
        <v>4427</v>
      </c>
      <c r="N86" s="111" t="s">
        <v>4791</v>
      </c>
      <c r="O86" s="111" t="s">
        <v>10315</v>
      </c>
    </row>
    <row r="87" spans="1:15" ht="13.8" x14ac:dyDescent="0.25">
      <c r="A87" s="92"/>
      <c r="B87" s="111" t="s">
        <v>2636</v>
      </c>
      <c r="C87" s="111" t="s">
        <v>2635</v>
      </c>
      <c r="D87" s="111" t="s">
        <v>2637</v>
      </c>
      <c r="E87" s="111" t="s">
        <v>1180</v>
      </c>
      <c r="F87" s="111" t="s">
        <v>1063</v>
      </c>
      <c r="G87" s="111" t="s">
        <v>893</v>
      </c>
      <c r="H87" s="111">
        <v>51106</v>
      </c>
      <c r="I87" s="111" t="s">
        <v>1065</v>
      </c>
      <c r="J87" s="111" t="s">
        <v>8758</v>
      </c>
      <c r="K87" s="111" t="s">
        <v>9978</v>
      </c>
      <c r="L87" s="111" t="s">
        <v>4411</v>
      </c>
      <c r="M87" s="111" t="s">
        <v>4454</v>
      </c>
      <c r="N87" s="111" t="s">
        <v>9979</v>
      </c>
      <c r="O87" s="111" t="s">
        <v>9980</v>
      </c>
    </row>
    <row r="88" spans="1:15" ht="13.8" x14ac:dyDescent="0.25">
      <c r="A88" s="92"/>
      <c r="B88" s="111" t="s">
        <v>3706</v>
      </c>
      <c r="C88" s="111" t="s">
        <v>2534</v>
      </c>
      <c r="D88" s="111" t="s">
        <v>2535</v>
      </c>
      <c r="E88" s="111" t="s">
        <v>3707</v>
      </c>
      <c r="F88" s="111" t="s">
        <v>1294</v>
      </c>
      <c r="G88" s="111" t="s">
        <v>893</v>
      </c>
      <c r="H88" s="111">
        <v>51054</v>
      </c>
      <c r="I88" s="111" t="s">
        <v>1065</v>
      </c>
      <c r="J88" s="111" t="s">
        <v>9933</v>
      </c>
      <c r="K88" s="111" t="s">
        <v>9934</v>
      </c>
      <c r="L88" s="111" t="s">
        <v>4411</v>
      </c>
      <c r="M88" s="111" t="s">
        <v>4454</v>
      </c>
      <c r="N88" s="111" t="s">
        <v>9935</v>
      </c>
      <c r="O88" s="111" t="s">
        <v>9936</v>
      </c>
    </row>
    <row r="89" spans="1:15" ht="13.8" x14ac:dyDescent="0.25">
      <c r="A89" s="92"/>
      <c r="B89" s="111" t="s">
        <v>3708</v>
      </c>
      <c r="C89" s="111" t="s">
        <v>2526</v>
      </c>
      <c r="D89" s="111" t="s">
        <v>9169</v>
      </c>
      <c r="E89" s="111" t="s">
        <v>941</v>
      </c>
      <c r="F89" s="111" t="s">
        <v>942</v>
      </c>
      <c r="G89" s="111" t="s">
        <v>893</v>
      </c>
      <c r="H89" s="111">
        <v>52761</v>
      </c>
      <c r="I89" s="111" t="s">
        <v>942</v>
      </c>
      <c r="J89" s="111" t="s">
        <v>10368</v>
      </c>
      <c r="K89" s="111" t="s">
        <v>10369</v>
      </c>
      <c r="L89" s="111" t="s">
        <v>4411</v>
      </c>
      <c r="M89" s="111" t="s">
        <v>4454</v>
      </c>
      <c r="N89" s="111" t="s">
        <v>10370</v>
      </c>
      <c r="O89" s="111" t="s">
        <v>10371</v>
      </c>
    </row>
    <row r="90" spans="1:15" ht="13.8" x14ac:dyDescent="0.25">
      <c r="A90" s="92"/>
      <c r="B90" s="111" t="s">
        <v>2631</v>
      </c>
      <c r="C90" s="111" t="s">
        <v>2630</v>
      </c>
      <c r="D90" s="111" t="s">
        <v>9174</v>
      </c>
      <c r="E90" s="111" t="s">
        <v>1990</v>
      </c>
      <c r="F90" s="111" t="s">
        <v>1991</v>
      </c>
      <c r="G90" s="111" t="s">
        <v>893</v>
      </c>
      <c r="H90" s="111">
        <v>50575</v>
      </c>
      <c r="I90" s="111" t="s">
        <v>1426</v>
      </c>
      <c r="J90" s="111" t="s">
        <v>9198</v>
      </c>
      <c r="K90" s="111" t="s">
        <v>8435</v>
      </c>
      <c r="L90" s="111" t="s">
        <v>4411</v>
      </c>
      <c r="M90" s="111" t="s">
        <v>4427</v>
      </c>
      <c r="N90" s="111" t="s">
        <v>10244</v>
      </c>
      <c r="O90" s="111" t="s">
        <v>10245</v>
      </c>
    </row>
    <row r="91" spans="1:15" ht="13.8" x14ac:dyDescent="0.25">
      <c r="A91" s="92"/>
      <c r="B91" s="111" t="s">
        <v>2671</v>
      </c>
      <c r="C91" s="111" t="s">
        <v>2670</v>
      </c>
      <c r="D91" s="111" t="s">
        <v>2669</v>
      </c>
      <c r="E91" s="111" t="s">
        <v>1235</v>
      </c>
      <c r="F91" s="111" t="s">
        <v>1236</v>
      </c>
      <c r="G91" s="111" t="s">
        <v>893</v>
      </c>
      <c r="H91" s="111">
        <v>52625</v>
      </c>
      <c r="I91" s="111" t="s">
        <v>1238</v>
      </c>
      <c r="J91" s="111" t="s">
        <v>9508</v>
      </c>
      <c r="K91" s="111" t="s">
        <v>10728</v>
      </c>
      <c r="L91" s="111" t="s">
        <v>4411</v>
      </c>
      <c r="M91" s="111" t="s">
        <v>4454</v>
      </c>
      <c r="N91" s="111" t="s">
        <v>10729</v>
      </c>
      <c r="O91" s="111" t="s">
        <v>10730</v>
      </c>
    </row>
    <row r="92" spans="1:15" ht="13.8" x14ac:dyDescent="0.25">
      <c r="A92" s="92"/>
      <c r="B92" s="111" t="s">
        <v>3012</v>
      </c>
      <c r="C92" s="111" t="s">
        <v>3011</v>
      </c>
      <c r="D92" s="111" t="s">
        <v>3013</v>
      </c>
      <c r="E92" s="111" t="s">
        <v>1005</v>
      </c>
      <c r="F92" s="111" t="s">
        <v>1006</v>
      </c>
      <c r="G92" s="111" t="s">
        <v>893</v>
      </c>
      <c r="H92" s="111">
        <v>50131</v>
      </c>
      <c r="I92" s="111" t="s">
        <v>952</v>
      </c>
      <c r="J92" s="111" t="s">
        <v>10855</v>
      </c>
      <c r="K92" s="111" t="s">
        <v>10856</v>
      </c>
      <c r="L92" s="111" t="s">
        <v>4411</v>
      </c>
      <c r="M92" s="111" t="s">
        <v>4427</v>
      </c>
      <c r="N92" s="111" t="s">
        <v>10857</v>
      </c>
      <c r="O92" s="111" t="s">
        <v>10858</v>
      </c>
    </row>
    <row r="93" spans="1:15" ht="13.8" x14ac:dyDescent="0.25">
      <c r="A93" s="92"/>
      <c r="B93" s="111" t="s">
        <v>3711</v>
      </c>
      <c r="C93" s="111" t="s">
        <v>3710</v>
      </c>
      <c r="D93" s="111" t="s">
        <v>9181</v>
      </c>
      <c r="E93" s="111" t="s">
        <v>2440</v>
      </c>
      <c r="F93" s="111" t="s">
        <v>2441</v>
      </c>
      <c r="G93" s="111" t="s">
        <v>893</v>
      </c>
      <c r="H93" s="111">
        <v>51347</v>
      </c>
      <c r="I93" s="111" t="s">
        <v>1594</v>
      </c>
      <c r="J93" s="111" t="s">
        <v>10504</v>
      </c>
      <c r="K93" s="111" t="s">
        <v>10505</v>
      </c>
      <c r="L93" s="111" t="s">
        <v>4411</v>
      </c>
      <c r="M93" s="111" t="s">
        <v>4427</v>
      </c>
      <c r="N93" s="111" t="s">
        <v>9598</v>
      </c>
      <c r="O93" s="111" t="s">
        <v>10506</v>
      </c>
    </row>
    <row r="94" spans="1:15" ht="13.8" x14ac:dyDescent="0.25">
      <c r="A94" s="92"/>
      <c r="B94" s="111" t="s">
        <v>3714</v>
      </c>
      <c r="C94" s="111" t="s">
        <v>3713</v>
      </c>
      <c r="D94" s="111" t="s">
        <v>3715</v>
      </c>
      <c r="E94" s="111" t="s">
        <v>1251</v>
      </c>
      <c r="F94" s="111" t="s">
        <v>1252</v>
      </c>
      <c r="G94" s="111" t="s">
        <v>893</v>
      </c>
      <c r="H94" s="111">
        <v>52732</v>
      </c>
      <c r="I94" s="111" t="s">
        <v>1252</v>
      </c>
      <c r="J94" s="111" t="s">
        <v>10721</v>
      </c>
      <c r="K94" s="111" t="s">
        <v>10722</v>
      </c>
      <c r="L94" s="111" t="s">
        <v>4411</v>
      </c>
      <c r="M94" s="111" t="s">
        <v>4454</v>
      </c>
      <c r="N94" s="111" t="s">
        <v>4809</v>
      </c>
      <c r="O94" s="111" t="s">
        <v>10723</v>
      </c>
    </row>
    <row r="95" spans="1:15" ht="13.8" x14ac:dyDescent="0.25">
      <c r="A95" s="92"/>
      <c r="B95" s="111" t="s">
        <v>3891</v>
      </c>
      <c r="C95" s="111" t="s">
        <v>3890</v>
      </c>
      <c r="D95" s="111" t="s">
        <v>3892</v>
      </c>
      <c r="E95" s="111" t="s">
        <v>3893</v>
      </c>
      <c r="F95" s="111" t="s">
        <v>1816</v>
      </c>
      <c r="G95" s="111" t="s">
        <v>893</v>
      </c>
      <c r="H95" s="111">
        <v>5002</v>
      </c>
      <c r="I95" s="111" t="s">
        <v>952</v>
      </c>
      <c r="J95" s="111" t="s">
        <v>9926</v>
      </c>
      <c r="K95" s="111" t="s">
        <v>4497</v>
      </c>
      <c r="L95" s="111" t="s">
        <v>4411</v>
      </c>
      <c r="M95" s="111" t="s">
        <v>4454</v>
      </c>
      <c r="N95" s="111" t="s">
        <v>9927</v>
      </c>
      <c r="O95" s="111" t="s">
        <v>9928</v>
      </c>
    </row>
    <row r="96" spans="1:15" ht="13.8" x14ac:dyDescent="0.25">
      <c r="A96" s="92"/>
      <c r="B96" s="111" t="s">
        <v>3717</v>
      </c>
      <c r="C96" s="111" t="s">
        <v>3716</v>
      </c>
      <c r="D96" s="111" t="s">
        <v>9186</v>
      </c>
      <c r="E96" s="111" t="s">
        <v>2464</v>
      </c>
      <c r="F96" s="111" t="s">
        <v>2465</v>
      </c>
      <c r="G96" s="111" t="s">
        <v>893</v>
      </c>
      <c r="H96" s="111">
        <v>51058</v>
      </c>
      <c r="I96" s="111" t="s">
        <v>1148</v>
      </c>
      <c r="J96" s="111" t="s">
        <v>9911</v>
      </c>
      <c r="K96" s="111" t="s">
        <v>10100</v>
      </c>
      <c r="L96" s="111" t="s">
        <v>4411</v>
      </c>
      <c r="M96" s="111" t="s">
        <v>4427</v>
      </c>
      <c r="N96" s="111" t="s">
        <v>7501</v>
      </c>
      <c r="O96" s="111" t="s">
        <v>10101</v>
      </c>
    </row>
    <row r="97" spans="1:15" ht="13.8" x14ac:dyDescent="0.25">
      <c r="A97" s="92"/>
      <c r="B97" s="111" t="s">
        <v>3720</v>
      </c>
      <c r="C97" s="111" t="s">
        <v>3719</v>
      </c>
      <c r="D97" s="111" t="s">
        <v>9191</v>
      </c>
      <c r="E97" s="111" t="s">
        <v>2433</v>
      </c>
      <c r="F97" s="111" t="s">
        <v>2434</v>
      </c>
      <c r="G97" s="111" t="s">
        <v>893</v>
      </c>
      <c r="H97" s="111">
        <v>50543</v>
      </c>
      <c r="I97" s="111" t="s">
        <v>1338</v>
      </c>
      <c r="J97" s="111" t="s">
        <v>10635</v>
      </c>
      <c r="K97" s="111" t="s">
        <v>10636</v>
      </c>
      <c r="L97" s="111" t="s">
        <v>4411</v>
      </c>
      <c r="M97" s="111" t="s">
        <v>4427</v>
      </c>
      <c r="N97" s="111" t="s">
        <v>10637</v>
      </c>
      <c r="O97" s="111" t="s">
        <v>10638</v>
      </c>
    </row>
    <row r="98" spans="1:15" ht="13.8" x14ac:dyDescent="0.25">
      <c r="A98" s="92"/>
      <c r="B98" s="111" t="s">
        <v>3723</v>
      </c>
      <c r="C98" s="111" t="s">
        <v>3722</v>
      </c>
      <c r="D98" s="111" t="s">
        <v>9195</v>
      </c>
      <c r="E98" s="111" t="s">
        <v>2461</v>
      </c>
      <c r="F98" s="111" t="s">
        <v>1393</v>
      </c>
      <c r="G98" s="111" t="s">
        <v>893</v>
      </c>
      <c r="H98" s="111">
        <v>51334</v>
      </c>
      <c r="I98" s="111" t="s">
        <v>1395</v>
      </c>
      <c r="J98" s="111" t="s">
        <v>10182</v>
      </c>
      <c r="K98" s="111" t="s">
        <v>10183</v>
      </c>
      <c r="L98" s="111" t="s">
        <v>4411</v>
      </c>
      <c r="M98" s="111" t="s">
        <v>4454</v>
      </c>
      <c r="N98" s="111" t="s">
        <v>10184</v>
      </c>
      <c r="O98" s="111" t="s">
        <v>10185</v>
      </c>
    </row>
    <row r="99" spans="1:15" ht="13.8" x14ac:dyDescent="0.25">
      <c r="A99" s="92"/>
      <c r="B99" s="111" t="s">
        <v>3726</v>
      </c>
      <c r="C99" s="111" t="s">
        <v>3725</v>
      </c>
      <c r="D99" s="111" t="s">
        <v>3727</v>
      </c>
      <c r="E99" s="111" t="s">
        <v>3902</v>
      </c>
      <c r="F99" s="111" t="s">
        <v>1200</v>
      </c>
      <c r="G99" s="111" t="s">
        <v>893</v>
      </c>
      <c r="H99" s="111">
        <v>52302</v>
      </c>
      <c r="I99" s="111" t="s">
        <v>895</v>
      </c>
      <c r="J99" s="111" t="s">
        <v>9989</v>
      </c>
      <c r="K99" s="111" t="s">
        <v>5697</v>
      </c>
      <c r="L99" s="111" t="s">
        <v>4411</v>
      </c>
      <c r="M99" s="111" t="s">
        <v>4454</v>
      </c>
      <c r="N99" s="111" t="s">
        <v>9990</v>
      </c>
      <c r="O99" s="111" t="s">
        <v>8035</v>
      </c>
    </row>
    <row r="100" spans="1:15" ht="13.8" x14ac:dyDescent="0.25">
      <c r="A100" s="92"/>
      <c r="B100" s="111" t="s">
        <v>3729</v>
      </c>
      <c r="C100" s="111" t="s">
        <v>3728</v>
      </c>
      <c r="D100" s="111" t="s">
        <v>3730</v>
      </c>
      <c r="E100" s="111" t="s">
        <v>2061</v>
      </c>
      <c r="F100" s="111" t="s">
        <v>900</v>
      </c>
      <c r="G100" s="111" t="s">
        <v>893</v>
      </c>
      <c r="H100" s="111">
        <v>50316</v>
      </c>
      <c r="I100" s="111" t="s">
        <v>952</v>
      </c>
      <c r="J100" s="111" t="s">
        <v>10205</v>
      </c>
      <c r="K100" s="111" t="s">
        <v>10206</v>
      </c>
      <c r="L100" s="111" t="s">
        <v>4411</v>
      </c>
      <c r="M100" s="111" t="s">
        <v>4454</v>
      </c>
      <c r="N100" s="111" t="s">
        <v>10207</v>
      </c>
      <c r="O100" s="111" t="s">
        <v>10208</v>
      </c>
    </row>
    <row r="101" spans="1:15" ht="13.8" x14ac:dyDescent="0.25">
      <c r="A101" s="92"/>
      <c r="B101" s="111" t="s">
        <v>3732</v>
      </c>
      <c r="C101" s="111" t="s">
        <v>3731</v>
      </c>
      <c r="D101" s="111" t="s">
        <v>9203</v>
      </c>
      <c r="E101" s="111" t="s">
        <v>2452</v>
      </c>
      <c r="F101" s="111" t="s">
        <v>1712</v>
      </c>
      <c r="G101" s="111" t="s">
        <v>893</v>
      </c>
      <c r="H101" s="111">
        <v>50220</v>
      </c>
      <c r="I101" s="111" t="s">
        <v>924</v>
      </c>
      <c r="J101" s="111" t="s">
        <v>10269</v>
      </c>
      <c r="K101" s="111" t="s">
        <v>8417</v>
      </c>
      <c r="L101" s="111" t="s">
        <v>4411</v>
      </c>
      <c r="M101" s="111" t="s">
        <v>4427</v>
      </c>
      <c r="N101" s="111" t="s">
        <v>9547</v>
      </c>
      <c r="O101" s="111" t="s">
        <v>4680</v>
      </c>
    </row>
    <row r="102" spans="1:15" ht="13.8" x14ac:dyDescent="0.25">
      <c r="A102" s="92"/>
      <c r="B102" s="111" t="s">
        <v>3735</v>
      </c>
      <c r="C102" s="111" t="s">
        <v>3734</v>
      </c>
      <c r="D102" s="111" t="s">
        <v>9208</v>
      </c>
      <c r="E102" s="111" t="s">
        <v>2458</v>
      </c>
      <c r="F102" s="111" t="s">
        <v>2459</v>
      </c>
      <c r="G102" s="111" t="s">
        <v>893</v>
      </c>
      <c r="H102" s="111">
        <v>51245</v>
      </c>
      <c r="I102" s="111" t="s">
        <v>1148</v>
      </c>
      <c r="J102" s="111" t="s">
        <v>10234</v>
      </c>
      <c r="K102" s="111" t="s">
        <v>10235</v>
      </c>
      <c r="L102" s="111" t="s">
        <v>4411</v>
      </c>
      <c r="M102" s="111" t="s">
        <v>4427</v>
      </c>
      <c r="N102" s="111" t="s">
        <v>10236</v>
      </c>
      <c r="O102" s="111" t="s">
        <v>10237</v>
      </c>
    </row>
    <row r="103" spans="1:15" ht="13.8" x14ac:dyDescent="0.25">
      <c r="A103" s="92"/>
      <c r="B103" s="111" t="s">
        <v>4286</v>
      </c>
      <c r="C103" s="111" t="s">
        <v>4285</v>
      </c>
      <c r="D103" s="111" t="s">
        <v>4351</v>
      </c>
      <c r="E103" s="111" t="s">
        <v>4333</v>
      </c>
      <c r="F103" s="111" t="s">
        <v>4289</v>
      </c>
      <c r="G103" s="111" t="s">
        <v>893</v>
      </c>
      <c r="H103" s="111">
        <v>52253</v>
      </c>
      <c r="I103" s="111" t="s">
        <v>895</v>
      </c>
      <c r="J103" s="111" t="s">
        <v>9929</v>
      </c>
      <c r="K103" s="111" t="s">
        <v>9930</v>
      </c>
      <c r="L103" s="111" t="s">
        <v>4411</v>
      </c>
      <c r="M103" s="111" t="s">
        <v>4454</v>
      </c>
      <c r="N103" s="111" t="s">
        <v>9931</v>
      </c>
      <c r="O103" s="111" t="s">
        <v>9932</v>
      </c>
    </row>
    <row r="104" spans="1:15" ht="13.8" x14ac:dyDescent="0.25">
      <c r="A104" s="92"/>
      <c r="B104" s="111" t="s">
        <v>3738</v>
      </c>
      <c r="C104" s="111" t="s">
        <v>3737</v>
      </c>
      <c r="D104" s="111" t="s">
        <v>9213</v>
      </c>
      <c r="E104" s="111" t="s">
        <v>2195</v>
      </c>
      <c r="F104" s="111" t="s">
        <v>2196</v>
      </c>
      <c r="G104" s="111" t="s">
        <v>893</v>
      </c>
      <c r="H104" s="111">
        <v>51573</v>
      </c>
      <c r="I104" s="111" t="s">
        <v>1446</v>
      </c>
      <c r="J104" s="111" t="s">
        <v>10128</v>
      </c>
      <c r="K104" s="111" t="s">
        <v>5244</v>
      </c>
      <c r="L104" s="111" t="s">
        <v>4411</v>
      </c>
      <c r="M104" s="111" t="s">
        <v>4427</v>
      </c>
      <c r="N104" s="111" t="s">
        <v>10129</v>
      </c>
      <c r="O104" s="111" t="s">
        <v>10130</v>
      </c>
    </row>
    <row r="105" spans="1:15" ht="13.8" x14ac:dyDescent="0.25">
      <c r="A105" s="92"/>
      <c r="B105" s="111" t="s">
        <v>3741</v>
      </c>
      <c r="C105" s="111" t="s">
        <v>3740</v>
      </c>
      <c r="D105" s="111" t="s">
        <v>5311</v>
      </c>
      <c r="E105" s="111" t="s">
        <v>1014</v>
      </c>
      <c r="F105" s="111" t="s">
        <v>1015</v>
      </c>
      <c r="G105" s="111" t="s">
        <v>893</v>
      </c>
      <c r="H105" s="111">
        <v>52601</v>
      </c>
      <c r="I105" s="111" t="s">
        <v>900</v>
      </c>
      <c r="J105" s="111" t="s">
        <v>10191</v>
      </c>
      <c r="K105" s="111" t="s">
        <v>10192</v>
      </c>
      <c r="L105" s="111" t="s">
        <v>4411</v>
      </c>
      <c r="M105" s="111" t="s">
        <v>4454</v>
      </c>
      <c r="N105" s="111" t="s">
        <v>10193</v>
      </c>
      <c r="O105" s="111" t="s">
        <v>10194</v>
      </c>
    </row>
    <row r="106" spans="1:15" ht="13.8" x14ac:dyDescent="0.25">
      <c r="A106" s="92"/>
      <c r="B106" s="111" t="s">
        <v>3919</v>
      </c>
      <c r="C106" s="111" t="s">
        <v>3742</v>
      </c>
      <c r="D106" s="111" t="s">
        <v>9217</v>
      </c>
      <c r="E106" s="111" t="s">
        <v>2086</v>
      </c>
      <c r="F106" s="111" t="s">
        <v>2087</v>
      </c>
      <c r="G106" s="111" t="s">
        <v>893</v>
      </c>
      <c r="H106" s="111">
        <v>52767</v>
      </c>
      <c r="I106" s="111" t="s">
        <v>1003</v>
      </c>
      <c r="J106" s="111" t="s">
        <v>10201</v>
      </c>
      <c r="K106" s="111" t="s">
        <v>10202</v>
      </c>
      <c r="L106" s="111" t="s">
        <v>4411</v>
      </c>
      <c r="M106" s="111" t="s">
        <v>4454</v>
      </c>
      <c r="N106" s="111" t="s">
        <v>10203</v>
      </c>
      <c r="O106" s="111" t="s">
        <v>10204</v>
      </c>
    </row>
    <row r="107" spans="1:15" ht="13.8" x14ac:dyDescent="0.25">
      <c r="A107" s="92"/>
      <c r="B107" s="111" t="s">
        <v>3745</v>
      </c>
      <c r="C107" s="111" t="s">
        <v>3744</v>
      </c>
      <c r="D107" s="111" t="s">
        <v>3746</v>
      </c>
      <c r="E107" s="111" t="s">
        <v>2188</v>
      </c>
      <c r="F107" s="111" t="s">
        <v>1222</v>
      </c>
      <c r="G107" s="111" t="s">
        <v>893</v>
      </c>
      <c r="H107" s="111">
        <v>52803</v>
      </c>
      <c r="I107" s="111" t="s">
        <v>1003</v>
      </c>
      <c r="J107" s="111" t="s">
        <v>10685</v>
      </c>
      <c r="K107" s="111" t="s">
        <v>10686</v>
      </c>
      <c r="L107" s="111" t="s">
        <v>4411</v>
      </c>
      <c r="M107" s="111" t="s">
        <v>4454</v>
      </c>
      <c r="N107" s="111" t="s">
        <v>5154</v>
      </c>
      <c r="O107" s="111" t="s">
        <v>10687</v>
      </c>
    </row>
    <row r="108" spans="1:15" ht="13.8" x14ac:dyDescent="0.25">
      <c r="A108" s="92"/>
      <c r="B108" s="111" t="s">
        <v>988</v>
      </c>
      <c r="C108" s="111" t="s">
        <v>235</v>
      </c>
      <c r="D108" s="111" t="s">
        <v>8</v>
      </c>
      <c r="E108" s="111" t="s">
        <v>989</v>
      </c>
      <c r="F108" s="111" t="s">
        <v>903</v>
      </c>
      <c r="G108" s="111" t="s">
        <v>893</v>
      </c>
      <c r="H108" s="111">
        <v>52001</v>
      </c>
      <c r="I108" s="111" t="s">
        <v>903</v>
      </c>
      <c r="J108" s="111" t="s">
        <v>10866</v>
      </c>
      <c r="K108" s="111" t="s">
        <v>5900</v>
      </c>
      <c r="L108" s="111" t="s">
        <v>4411</v>
      </c>
      <c r="M108" s="111" t="s">
        <v>4454</v>
      </c>
      <c r="N108" s="111" t="s">
        <v>10867</v>
      </c>
      <c r="O108" s="111" t="s">
        <v>10868</v>
      </c>
    </row>
    <row r="109" spans="1:15" ht="13.8" x14ac:dyDescent="0.25">
      <c r="A109" s="92"/>
      <c r="B109" s="111" t="s">
        <v>990</v>
      </c>
      <c r="C109" s="111" t="s">
        <v>236</v>
      </c>
      <c r="D109" s="111" t="s">
        <v>9</v>
      </c>
      <c r="E109" s="111" t="s">
        <v>991</v>
      </c>
      <c r="F109" s="111" t="s">
        <v>992</v>
      </c>
      <c r="G109" s="111" t="s">
        <v>893</v>
      </c>
      <c r="H109" s="111">
        <v>51503</v>
      </c>
      <c r="I109" s="111" t="s">
        <v>972</v>
      </c>
      <c r="J109" s="111" t="s">
        <v>5916</v>
      </c>
      <c r="K109" s="111" t="s">
        <v>10864</v>
      </c>
      <c r="L109" s="111" t="s">
        <v>4411</v>
      </c>
      <c r="M109" s="111" t="s">
        <v>4427</v>
      </c>
      <c r="N109" s="111" t="s">
        <v>10865</v>
      </c>
      <c r="O109" s="111" t="s">
        <v>6735</v>
      </c>
    </row>
    <row r="110" spans="1:15" ht="13.8" x14ac:dyDescent="0.25">
      <c r="A110" s="92"/>
      <c r="B110" s="111" t="s">
        <v>4301</v>
      </c>
      <c r="C110" s="111" t="s">
        <v>4344</v>
      </c>
      <c r="D110" s="111" t="s">
        <v>4302</v>
      </c>
      <c r="E110" s="111" t="s">
        <v>1811</v>
      </c>
      <c r="F110" s="111" t="s">
        <v>1812</v>
      </c>
      <c r="G110" s="111" t="s">
        <v>893</v>
      </c>
      <c r="H110" s="111">
        <v>51351</v>
      </c>
      <c r="I110" s="111" t="s">
        <v>1594</v>
      </c>
      <c r="J110" s="111" t="s">
        <v>4901</v>
      </c>
      <c r="K110" s="111" t="s">
        <v>6876</v>
      </c>
      <c r="L110" s="111" t="s">
        <v>4411</v>
      </c>
      <c r="M110" s="111" t="s">
        <v>4454</v>
      </c>
      <c r="N110" s="111" t="s">
        <v>10397</v>
      </c>
      <c r="O110" s="111" t="s">
        <v>10398</v>
      </c>
    </row>
    <row r="111" spans="1:15" ht="13.8" x14ac:dyDescent="0.25">
      <c r="A111" s="92"/>
      <c r="B111" s="111" t="s">
        <v>4293</v>
      </c>
      <c r="C111" s="111" t="s">
        <v>4340</v>
      </c>
      <c r="D111" s="111" t="s">
        <v>4294</v>
      </c>
      <c r="E111" s="111" t="s">
        <v>1571</v>
      </c>
      <c r="F111" s="111" t="s">
        <v>1572</v>
      </c>
      <c r="G111" s="111" t="s">
        <v>893</v>
      </c>
      <c r="H111" s="111">
        <v>50517</v>
      </c>
      <c r="I111" s="111" t="s">
        <v>939</v>
      </c>
      <c r="J111" s="111" t="s">
        <v>10565</v>
      </c>
      <c r="K111" s="111" t="s">
        <v>10566</v>
      </c>
      <c r="L111" s="111" t="s">
        <v>4411</v>
      </c>
      <c r="M111" s="111" t="s">
        <v>4427</v>
      </c>
      <c r="N111" s="111" t="s">
        <v>9356</v>
      </c>
      <c r="O111" s="111" t="s">
        <v>10567</v>
      </c>
    </row>
    <row r="112" spans="1:15" ht="13.8" x14ac:dyDescent="0.25">
      <c r="A112" s="92"/>
      <c r="B112" s="111" t="s">
        <v>4299</v>
      </c>
      <c r="C112" s="111" t="s">
        <v>4343</v>
      </c>
      <c r="D112" s="111" t="s">
        <v>9231</v>
      </c>
      <c r="E112" s="111" t="s">
        <v>2318</v>
      </c>
      <c r="F112" s="111" t="s">
        <v>1489</v>
      </c>
      <c r="G112" s="111" t="s">
        <v>893</v>
      </c>
      <c r="H112" s="111">
        <v>50158</v>
      </c>
      <c r="I112" s="111" t="s">
        <v>1491</v>
      </c>
      <c r="J112" s="111" t="s">
        <v>10048</v>
      </c>
      <c r="K112" s="111" t="s">
        <v>4963</v>
      </c>
      <c r="L112" s="111" t="s">
        <v>4411</v>
      </c>
      <c r="M112" s="111" t="s">
        <v>4454</v>
      </c>
      <c r="N112" s="111" t="s">
        <v>10049</v>
      </c>
      <c r="O112" s="111" t="s">
        <v>4965</v>
      </c>
    </row>
    <row r="113" spans="1:15" ht="13.8" x14ac:dyDescent="0.25">
      <c r="A113" s="92"/>
      <c r="B113" s="111" t="s">
        <v>4304</v>
      </c>
      <c r="C113" s="111" t="s">
        <v>4345</v>
      </c>
      <c r="D113" s="111" t="s">
        <v>9233</v>
      </c>
      <c r="E113" s="111" t="s">
        <v>2616</v>
      </c>
      <c r="F113" s="111" t="s">
        <v>1592</v>
      </c>
      <c r="G113" s="111" t="s">
        <v>893</v>
      </c>
      <c r="H113" s="111">
        <v>51360</v>
      </c>
      <c r="I113" s="111" t="s">
        <v>1594</v>
      </c>
      <c r="J113" s="111" t="s">
        <v>10552</v>
      </c>
      <c r="K113" s="111" t="s">
        <v>10553</v>
      </c>
      <c r="L113" s="111" t="s">
        <v>4411</v>
      </c>
      <c r="M113" s="111" t="s">
        <v>4454</v>
      </c>
      <c r="N113" s="111" t="s">
        <v>10554</v>
      </c>
      <c r="O113" s="111" t="s">
        <v>10555</v>
      </c>
    </row>
    <row r="114" spans="1:15" ht="13.8" x14ac:dyDescent="0.25">
      <c r="A114" s="92"/>
      <c r="B114" s="111" t="s">
        <v>4295</v>
      </c>
      <c r="C114" s="111" t="s">
        <v>4341</v>
      </c>
      <c r="D114" s="111" t="s">
        <v>4296</v>
      </c>
      <c r="E114" s="111" t="s">
        <v>1058</v>
      </c>
      <c r="F114" s="111" t="s">
        <v>1059</v>
      </c>
      <c r="G114" s="111" t="s">
        <v>893</v>
      </c>
      <c r="H114" s="111">
        <v>51401</v>
      </c>
      <c r="I114" s="111" t="s">
        <v>1059</v>
      </c>
      <c r="J114" s="111" t="s">
        <v>10310</v>
      </c>
      <c r="K114" s="111" t="s">
        <v>7289</v>
      </c>
      <c r="L114" s="111" t="s">
        <v>4411</v>
      </c>
      <c r="M114" s="111" t="s">
        <v>4454</v>
      </c>
      <c r="N114" s="111" t="s">
        <v>10835</v>
      </c>
      <c r="O114" s="111" t="s">
        <v>7290</v>
      </c>
    </row>
    <row r="115" spans="1:15" ht="13.8" x14ac:dyDescent="0.25">
      <c r="A115" s="92"/>
      <c r="B115" s="111" t="s">
        <v>4297</v>
      </c>
      <c r="C115" s="111" t="s">
        <v>4342</v>
      </c>
      <c r="D115" s="111" t="s">
        <v>4298</v>
      </c>
      <c r="E115" s="111" t="s">
        <v>1183</v>
      </c>
      <c r="F115" s="111" t="s">
        <v>1184</v>
      </c>
      <c r="G115" s="111" t="s">
        <v>893</v>
      </c>
      <c r="H115" s="111">
        <v>52136</v>
      </c>
      <c r="I115" s="111" t="s">
        <v>1138</v>
      </c>
      <c r="J115" s="111" t="s">
        <v>10762</v>
      </c>
      <c r="K115" s="111" t="s">
        <v>8499</v>
      </c>
      <c r="L115" s="111" t="s">
        <v>4411</v>
      </c>
      <c r="M115" s="111" t="s">
        <v>4427</v>
      </c>
      <c r="N115" s="111" t="s">
        <v>7261</v>
      </c>
      <c r="O115" s="111" t="s">
        <v>5898</v>
      </c>
    </row>
    <row r="116" spans="1:15" ht="13.8" x14ac:dyDescent="0.25">
      <c r="A116" s="92"/>
      <c r="B116" s="111" t="s">
        <v>4392</v>
      </c>
      <c r="C116" s="111" t="s">
        <v>4391</v>
      </c>
      <c r="D116" s="111" t="s">
        <v>4393</v>
      </c>
      <c r="E116" s="111" t="s">
        <v>4394</v>
      </c>
      <c r="F116" s="111" t="s">
        <v>892</v>
      </c>
      <c r="G116" s="111" t="s">
        <v>893</v>
      </c>
      <c r="H116" s="111">
        <v>52404</v>
      </c>
      <c r="I116" s="111" t="s">
        <v>895</v>
      </c>
      <c r="J116" s="111" t="s">
        <v>9923</v>
      </c>
      <c r="K116" s="111" t="s">
        <v>4410</v>
      </c>
      <c r="L116" s="111" t="s">
        <v>4411</v>
      </c>
      <c r="M116" s="111" t="s">
        <v>4427</v>
      </c>
      <c r="N116" s="111" t="s">
        <v>9924</v>
      </c>
      <c r="O116" s="111" t="s">
        <v>9925</v>
      </c>
    </row>
    <row r="117" spans="1:15" ht="13.8" x14ac:dyDescent="0.25">
      <c r="A117" s="92"/>
      <c r="B117" s="111" t="s">
        <v>994</v>
      </c>
      <c r="C117" s="111" t="s">
        <v>237</v>
      </c>
      <c r="D117" s="111" t="s">
        <v>2546</v>
      </c>
      <c r="E117" s="111" t="s">
        <v>995</v>
      </c>
      <c r="F117" s="111" t="s">
        <v>996</v>
      </c>
      <c r="G117" s="111" t="s">
        <v>893</v>
      </c>
      <c r="H117" s="111">
        <v>50248</v>
      </c>
      <c r="I117" s="111" t="s">
        <v>998</v>
      </c>
      <c r="J117" s="111" t="s">
        <v>10861</v>
      </c>
      <c r="K117" s="111" t="s">
        <v>10862</v>
      </c>
      <c r="L117" s="111" t="s">
        <v>4411</v>
      </c>
      <c r="M117" s="111" t="s">
        <v>4427</v>
      </c>
      <c r="N117" s="111" t="s">
        <v>10863</v>
      </c>
      <c r="O117" s="111" t="s">
        <v>6583</v>
      </c>
    </row>
    <row r="118" spans="1:15" ht="13.8" x14ac:dyDescent="0.25">
      <c r="A118" s="92"/>
      <c r="B118" s="111" t="s">
        <v>4389</v>
      </c>
      <c r="C118" s="111" t="s">
        <v>4280</v>
      </c>
      <c r="D118" s="111" t="s">
        <v>4282</v>
      </c>
      <c r="E118" s="111" t="s">
        <v>9859</v>
      </c>
      <c r="F118" s="111" t="s">
        <v>4284</v>
      </c>
      <c r="G118" s="111" t="s">
        <v>893</v>
      </c>
      <c r="H118" s="111">
        <v>52002</v>
      </c>
      <c r="I118" s="111" t="s">
        <v>903</v>
      </c>
      <c r="J118" s="111" t="s">
        <v>9921</v>
      </c>
      <c r="K118" s="111" t="s">
        <v>6848</v>
      </c>
      <c r="L118" s="111" t="s">
        <v>4411</v>
      </c>
      <c r="M118" s="111" t="s">
        <v>4427</v>
      </c>
      <c r="N118" s="111" t="s">
        <v>9922</v>
      </c>
      <c r="O118" s="111" t="s">
        <v>6850</v>
      </c>
    </row>
    <row r="119" spans="1:15" ht="13.8" x14ac:dyDescent="0.25">
      <c r="A119" s="92"/>
      <c r="B119" s="111" t="s">
        <v>4322</v>
      </c>
      <c r="C119" s="111" t="s">
        <v>4346</v>
      </c>
      <c r="D119" s="111" t="s">
        <v>4323</v>
      </c>
      <c r="E119" s="111" t="s">
        <v>1557</v>
      </c>
      <c r="F119" s="111" t="s">
        <v>1558</v>
      </c>
      <c r="G119" s="111" t="s">
        <v>893</v>
      </c>
      <c r="H119" s="111">
        <v>50126</v>
      </c>
      <c r="I119" s="111" t="s">
        <v>1271</v>
      </c>
      <c r="J119" s="111" t="s">
        <v>10583</v>
      </c>
      <c r="K119" s="111" t="s">
        <v>7314</v>
      </c>
      <c r="L119" s="111" t="s">
        <v>4411</v>
      </c>
      <c r="M119" s="111" t="s">
        <v>4454</v>
      </c>
      <c r="N119" s="111" t="s">
        <v>7583</v>
      </c>
      <c r="O119" s="111" t="s">
        <v>10584</v>
      </c>
    </row>
    <row r="120" spans="1:15" ht="13.8" x14ac:dyDescent="0.25">
      <c r="A120" s="92"/>
      <c r="B120" s="111" t="s">
        <v>2390</v>
      </c>
      <c r="C120" s="111" t="s">
        <v>4348</v>
      </c>
      <c r="D120" s="111" t="s">
        <v>229</v>
      </c>
      <c r="E120" s="111" t="s">
        <v>2391</v>
      </c>
      <c r="F120" s="111" t="s">
        <v>1661</v>
      </c>
      <c r="G120" s="111" t="s">
        <v>893</v>
      </c>
      <c r="H120" s="111">
        <v>52241</v>
      </c>
      <c r="I120" s="111" t="s">
        <v>909</v>
      </c>
      <c r="J120" s="111" t="s">
        <v>9981</v>
      </c>
      <c r="K120" s="111" t="s">
        <v>9982</v>
      </c>
      <c r="L120" s="111" t="s">
        <v>4411</v>
      </c>
      <c r="M120" s="111" t="s">
        <v>4454</v>
      </c>
      <c r="N120" s="111" t="s">
        <v>4807</v>
      </c>
      <c r="O120" s="111" t="s">
        <v>9983</v>
      </c>
    </row>
    <row r="121" spans="1:15" ht="13.8" x14ac:dyDescent="0.25">
      <c r="A121" s="92"/>
      <c r="B121" s="111" t="s">
        <v>4396</v>
      </c>
      <c r="C121" s="111" t="s">
        <v>4395</v>
      </c>
      <c r="D121" s="111" t="s">
        <v>4397</v>
      </c>
      <c r="E121" s="111" t="s">
        <v>4398</v>
      </c>
      <c r="F121" s="111" t="s">
        <v>1516</v>
      </c>
      <c r="G121" s="111" t="s">
        <v>893</v>
      </c>
      <c r="H121" s="111">
        <v>50638</v>
      </c>
      <c r="I121" s="111" t="s">
        <v>1518</v>
      </c>
      <c r="J121" s="111" t="s">
        <v>9913</v>
      </c>
      <c r="K121" s="111" t="s">
        <v>9122</v>
      </c>
      <c r="L121" s="111" t="s">
        <v>4411</v>
      </c>
      <c r="M121" s="111" t="s">
        <v>4427</v>
      </c>
      <c r="N121" s="111" t="s">
        <v>9914</v>
      </c>
      <c r="O121" s="111" t="s">
        <v>9124</v>
      </c>
    </row>
    <row r="122" spans="1:15" ht="13.8" x14ac:dyDescent="0.25">
      <c r="A122" s="92"/>
      <c r="B122" s="111" t="s">
        <v>9858</v>
      </c>
      <c r="C122" s="111" t="s">
        <v>4376</v>
      </c>
      <c r="D122" s="111" t="s">
        <v>50</v>
      </c>
      <c r="E122" s="111" t="s">
        <v>4737</v>
      </c>
      <c r="F122" s="111" t="s">
        <v>1313</v>
      </c>
      <c r="G122" s="111" t="s">
        <v>893</v>
      </c>
      <c r="H122" s="111">
        <v>50076</v>
      </c>
      <c r="I122" s="111" t="s">
        <v>1315</v>
      </c>
      <c r="J122" s="111" t="s">
        <v>9915</v>
      </c>
      <c r="K122" s="111" t="s">
        <v>5961</v>
      </c>
      <c r="L122" s="111" t="s">
        <v>4411</v>
      </c>
      <c r="M122" s="111" t="s">
        <v>4454</v>
      </c>
      <c r="N122" s="111" t="s">
        <v>9916</v>
      </c>
      <c r="O122" s="111" t="s">
        <v>5963</v>
      </c>
    </row>
    <row r="123" spans="1:15" ht="13.8" x14ac:dyDescent="0.25">
      <c r="A123" s="92"/>
      <c r="B123" s="111" t="s">
        <v>4400</v>
      </c>
      <c r="C123" s="111" t="s">
        <v>4399</v>
      </c>
      <c r="D123" s="111" t="s">
        <v>9249</v>
      </c>
      <c r="E123" s="111" t="s">
        <v>9250</v>
      </c>
      <c r="F123" s="111" t="s">
        <v>1068</v>
      </c>
      <c r="G123" s="111" t="s">
        <v>893</v>
      </c>
      <c r="H123" s="111">
        <v>50613</v>
      </c>
      <c r="I123" s="111" t="s">
        <v>895</v>
      </c>
      <c r="J123" s="111" t="s">
        <v>10891</v>
      </c>
      <c r="K123" s="111" t="s">
        <v>5638</v>
      </c>
      <c r="L123" s="111" t="s">
        <v>4411</v>
      </c>
      <c r="M123" s="111" t="s">
        <v>4427</v>
      </c>
      <c r="N123" s="111" t="s">
        <v>10892</v>
      </c>
      <c r="O123" s="111" t="s">
        <v>8952</v>
      </c>
    </row>
    <row r="124" spans="1:15" ht="13.8" x14ac:dyDescent="0.25">
      <c r="A124" s="92"/>
      <c r="B124" s="111" t="s">
        <v>1292</v>
      </c>
      <c r="C124" s="111" t="s">
        <v>4370</v>
      </c>
      <c r="D124" s="111" t="s">
        <v>4372</v>
      </c>
      <c r="E124" s="111" t="s">
        <v>1293</v>
      </c>
      <c r="F124" s="111" t="s">
        <v>1294</v>
      </c>
      <c r="G124" s="111" t="s">
        <v>893</v>
      </c>
      <c r="H124" s="111">
        <v>51054</v>
      </c>
      <c r="I124" s="111" t="s">
        <v>1065</v>
      </c>
      <c r="J124" s="111" t="s">
        <v>7888</v>
      </c>
      <c r="K124" s="111" t="s">
        <v>9112</v>
      </c>
      <c r="L124" s="111" t="s">
        <v>4411</v>
      </c>
      <c r="M124" s="111" t="s">
        <v>4454</v>
      </c>
      <c r="N124" s="111" t="s">
        <v>7890</v>
      </c>
      <c r="O124" s="111" t="s">
        <v>9912</v>
      </c>
    </row>
    <row r="125" spans="1:15" ht="13.8" x14ac:dyDescent="0.25">
      <c r="A125" s="92"/>
      <c r="B125" s="111" t="s">
        <v>2361</v>
      </c>
      <c r="C125" s="111" t="s">
        <v>4385</v>
      </c>
      <c r="D125" s="111" t="s">
        <v>4386</v>
      </c>
      <c r="E125" s="111" t="s">
        <v>2362</v>
      </c>
      <c r="F125" s="111" t="s">
        <v>2363</v>
      </c>
      <c r="G125" s="111" t="s">
        <v>893</v>
      </c>
      <c r="H125" s="111">
        <v>51546</v>
      </c>
      <c r="I125" s="111" t="s">
        <v>1249</v>
      </c>
      <c r="J125" s="111" t="s">
        <v>9911</v>
      </c>
      <c r="K125" s="111" t="s">
        <v>8019</v>
      </c>
      <c r="L125" s="111" t="s">
        <v>4411</v>
      </c>
      <c r="M125" s="111" t="s">
        <v>4427</v>
      </c>
      <c r="N125" s="111" t="s">
        <v>7501</v>
      </c>
      <c r="O125" s="111" t="s">
        <v>7358</v>
      </c>
    </row>
    <row r="126" spans="1:15" ht="13.8" x14ac:dyDescent="0.25">
      <c r="A126" s="92"/>
      <c r="B126" s="111" t="s">
        <v>2033</v>
      </c>
      <c r="C126" s="111" t="s">
        <v>4382</v>
      </c>
      <c r="D126" s="111" t="s">
        <v>9260</v>
      </c>
      <c r="E126" s="111" t="s">
        <v>2034</v>
      </c>
      <c r="F126" s="111" t="s">
        <v>1444</v>
      </c>
      <c r="G126" s="111" t="s">
        <v>893</v>
      </c>
      <c r="H126" s="111">
        <v>51566</v>
      </c>
      <c r="I126" s="111" t="s">
        <v>1446</v>
      </c>
      <c r="J126" s="111" t="s">
        <v>9904</v>
      </c>
      <c r="K126" s="111" t="s">
        <v>4774</v>
      </c>
      <c r="L126" s="111" t="s">
        <v>4411</v>
      </c>
      <c r="M126" s="111" t="s">
        <v>4454</v>
      </c>
      <c r="N126" s="111" t="s">
        <v>9905</v>
      </c>
      <c r="O126" s="111" t="s">
        <v>9906</v>
      </c>
    </row>
    <row r="127" spans="1:15" ht="13.8" x14ac:dyDescent="0.25">
      <c r="A127" s="92"/>
      <c r="B127" s="111" t="s">
        <v>1843</v>
      </c>
      <c r="C127" s="111" t="s">
        <v>4379</v>
      </c>
      <c r="D127" s="111" t="s">
        <v>4380</v>
      </c>
      <c r="E127" s="111" t="s">
        <v>1844</v>
      </c>
      <c r="F127" s="111" t="s">
        <v>1845</v>
      </c>
      <c r="G127" s="111" t="s">
        <v>893</v>
      </c>
      <c r="H127" s="111">
        <v>51445</v>
      </c>
      <c r="I127" s="111" t="s">
        <v>1413</v>
      </c>
      <c r="J127" s="111" t="s">
        <v>9907</v>
      </c>
      <c r="K127" s="111" t="s">
        <v>9908</v>
      </c>
      <c r="L127" s="111" t="s">
        <v>4411</v>
      </c>
      <c r="M127" s="111" t="s">
        <v>4454</v>
      </c>
      <c r="N127" s="111" t="s">
        <v>9909</v>
      </c>
      <c r="O127" s="111" t="s">
        <v>9910</v>
      </c>
    </row>
    <row r="128" spans="1:15" ht="13.8" x14ac:dyDescent="0.25">
      <c r="A128" s="92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</row>
    <row r="129" spans="1:15" ht="13.8" x14ac:dyDescent="0.25">
      <c r="A129" s="92"/>
      <c r="B129" s="111" t="s">
        <v>4365</v>
      </c>
      <c r="C129" s="111" t="s">
        <v>4364</v>
      </c>
      <c r="D129" s="111" t="s">
        <v>4430</v>
      </c>
      <c r="E129" s="111" t="s">
        <v>1981</v>
      </c>
      <c r="F129" s="111" t="s">
        <v>1420</v>
      </c>
      <c r="G129" s="111" t="s">
        <v>893</v>
      </c>
      <c r="H129" s="111">
        <v>51031</v>
      </c>
      <c r="I129" s="111" t="s">
        <v>934</v>
      </c>
      <c r="J129" s="111" t="s">
        <v>9897</v>
      </c>
      <c r="K129" s="111" t="s">
        <v>6037</v>
      </c>
      <c r="L129" s="111" t="s">
        <v>4411</v>
      </c>
      <c r="M129" s="111" t="s">
        <v>4427</v>
      </c>
      <c r="N129" s="111" t="s">
        <v>9898</v>
      </c>
      <c r="O129" s="111" t="s">
        <v>9899</v>
      </c>
    </row>
    <row r="130" spans="1:15" ht="13.8" x14ac:dyDescent="0.25">
      <c r="A130" s="92"/>
      <c r="B130" s="111" t="s">
        <v>4374</v>
      </c>
      <c r="C130" s="111" t="s">
        <v>4373</v>
      </c>
      <c r="D130" s="111" t="s">
        <v>9265</v>
      </c>
      <c r="E130" s="111" t="s">
        <v>1306</v>
      </c>
      <c r="F130" s="111" t="s">
        <v>903</v>
      </c>
      <c r="G130" s="111" t="s">
        <v>893</v>
      </c>
      <c r="H130" s="111">
        <v>52001</v>
      </c>
      <c r="I130" s="111" t="s">
        <v>903</v>
      </c>
      <c r="J130" s="111" t="s">
        <v>9902</v>
      </c>
      <c r="K130" s="111" t="s">
        <v>4759</v>
      </c>
      <c r="L130" s="111" t="s">
        <v>4411</v>
      </c>
      <c r="M130" s="111" t="s">
        <v>4454</v>
      </c>
      <c r="N130" s="111" t="s">
        <v>9903</v>
      </c>
      <c r="O130" s="111" t="s">
        <v>4761</v>
      </c>
    </row>
    <row r="131" spans="1:15" ht="13.8" x14ac:dyDescent="0.25">
      <c r="A131" s="92"/>
      <c r="B131" s="111" t="s">
        <v>4368</v>
      </c>
      <c r="C131" s="111" t="s">
        <v>4367</v>
      </c>
      <c r="D131" s="111" t="s">
        <v>9857</v>
      </c>
      <c r="E131" s="111" t="s">
        <v>1169</v>
      </c>
      <c r="F131" s="111" t="s">
        <v>1170</v>
      </c>
      <c r="G131" s="111" t="s">
        <v>893</v>
      </c>
      <c r="H131" s="111">
        <v>50703</v>
      </c>
      <c r="I131" s="111" t="s">
        <v>1070</v>
      </c>
      <c r="J131" s="111" t="s">
        <v>9900</v>
      </c>
      <c r="K131" s="111" t="s">
        <v>9484</v>
      </c>
      <c r="L131" s="111" t="s">
        <v>4411</v>
      </c>
      <c r="M131" s="111" t="s">
        <v>4427</v>
      </c>
      <c r="N131" s="111" t="s">
        <v>9901</v>
      </c>
      <c r="O131" s="111" t="s">
        <v>9148</v>
      </c>
    </row>
    <row r="132" spans="1:15" ht="13.8" x14ac:dyDescent="0.25">
      <c r="A132" s="92"/>
      <c r="B132" s="111" t="s">
        <v>4904</v>
      </c>
      <c r="C132" s="111" t="s">
        <v>4903</v>
      </c>
      <c r="D132" s="111" t="s">
        <v>69</v>
      </c>
      <c r="E132" s="111" t="s">
        <v>897</v>
      </c>
      <c r="F132" s="111" t="s">
        <v>898</v>
      </c>
      <c r="G132" s="111" t="s">
        <v>893</v>
      </c>
      <c r="H132" s="111">
        <v>52655</v>
      </c>
      <c r="I132" s="111" t="s">
        <v>900</v>
      </c>
      <c r="J132" s="111" t="s">
        <v>10623</v>
      </c>
      <c r="K132" s="111" t="s">
        <v>8322</v>
      </c>
      <c r="L132" s="111" t="s">
        <v>4411</v>
      </c>
      <c r="M132" s="111" t="s">
        <v>4427</v>
      </c>
      <c r="N132" s="111" t="s">
        <v>10624</v>
      </c>
      <c r="O132" s="111" t="s">
        <v>7401</v>
      </c>
    </row>
    <row r="133" spans="1:15" ht="13.8" x14ac:dyDescent="0.25">
      <c r="A133" s="92"/>
      <c r="B133" s="111" t="s">
        <v>4436</v>
      </c>
      <c r="C133" s="111" t="s">
        <v>4435</v>
      </c>
      <c r="D133" s="111" t="s">
        <v>4437</v>
      </c>
      <c r="E133" s="111" t="s">
        <v>4438</v>
      </c>
      <c r="F133" s="111" t="s">
        <v>1743</v>
      </c>
      <c r="G133" s="111" t="s">
        <v>893</v>
      </c>
      <c r="H133" s="111">
        <v>51455</v>
      </c>
      <c r="I133" s="111" t="s">
        <v>1059</v>
      </c>
      <c r="J133" s="111" t="s">
        <v>9894</v>
      </c>
      <c r="K133" s="111" t="s">
        <v>9895</v>
      </c>
      <c r="L133" s="111" t="s">
        <v>4411</v>
      </c>
      <c r="M133" s="111" t="s">
        <v>4427</v>
      </c>
      <c r="N133" s="111" t="s">
        <v>9896</v>
      </c>
      <c r="O133" s="111" t="s">
        <v>7227</v>
      </c>
    </row>
    <row r="134" spans="1:15" ht="13.8" x14ac:dyDescent="0.25">
      <c r="A134" s="92"/>
      <c r="B134" s="111" t="s">
        <v>9268</v>
      </c>
      <c r="C134" s="111" t="s">
        <v>9856</v>
      </c>
      <c r="D134" s="111" t="s">
        <v>9269</v>
      </c>
      <c r="E134" s="111" t="s">
        <v>1364</v>
      </c>
      <c r="F134" s="111" t="s">
        <v>1365</v>
      </c>
      <c r="G134" s="111" t="s">
        <v>893</v>
      </c>
      <c r="H134" s="111">
        <v>52742</v>
      </c>
      <c r="I134" s="111" t="s">
        <v>1252</v>
      </c>
      <c r="J134" s="111" t="s">
        <v>9893</v>
      </c>
      <c r="K134" s="111" t="s">
        <v>4444</v>
      </c>
      <c r="L134" s="111" t="s">
        <v>4411</v>
      </c>
      <c r="M134" s="111" t="s">
        <v>4454</v>
      </c>
      <c r="N134" s="111" t="s">
        <v>5099</v>
      </c>
      <c r="O134" s="111" t="s">
        <v>9228</v>
      </c>
    </row>
    <row r="135" spans="1:15" ht="13.8" x14ac:dyDescent="0.25">
      <c r="A135" s="92"/>
      <c r="B135" s="111" t="s">
        <v>9270</v>
      </c>
      <c r="C135" s="111" t="s">
        <v>9854</v>
      </c>
      <c r="D135" s="111" t="s">
        <v>9271</v>
      </c>
      <c r="E135" s="111" t="s">
        <v>2243</v>
      </c>
      <c r="F135" s="111" t="s">
        <v>2244</v>
      </c>
      <c r="G135" s="111" t="s">
        <v>893</v>
      </c>
      <c r="H135" s="111">
        <v>51005</v>
      </c>
      <c r="I135" s="111" t="s">
        <v>1042</v>
      </c>
      <c r="J135" s="111" t="s">
        <v>9889</v>
      </c>
      <c r="K135" s="111" t="s">
        <v>8601</v>
      </c>
      <c r="L135" s="111" t="s">
        <v>4411</v>
      </c>
      <c r="M135" s="111" t="s">
        <v>4427</v>
      </c>
      <c r="N135" s="111" t="s">
        <v>9890</v>
      </c>
      <c r="O135" s="111" t="s">
        <v>6853</v>
      </c>
    </row>
    <row r="136" spans="1:15" ht="13.8" x14ac:dyDescent="0.25">
      <c r="A136" s="92"/>
      <c r="B136" s="111" t="s">
        <v>2319</v>
      </c>
      <c r="C136" s="111" t="s">
        <v>9855</v>
      </c>
      <c r="D136" s="111" t="s">
        <v>9272</v>
      </c>
      <c r="E136" s="111" t="s">
        <v>2320</v>
      </c>
      <c r="F136" s="111" t="s">
        <v>2321</v>
      </c>
      <c r="G136" s="111" t="s">
        <v>893</v>
      </c>
      <c r="H136" s="111">
        <v>50263</v>
      </c>
      <c r="I136" s="111" t="s">
        <v>924</v>
      </c>
      <c r="J136" s="111" t="s">
        <v>9891</v>
      </c>
      <c r="K136" s="111" t="s">
        <v>5273</v>
      </c>
      <c r="L136" s="111" t="s">
        <v>4411</v>
      </c>
      <c r="M136" s="111" t="s">
        <v>4454</v>
      </c>
      <c r="N136" s="111" t="s">
        <v>9892</v>
      </c>
      <c r="O136" s="111" t="s">
        <v>7265</v>
      </c>
    </row>
    <row r="137" spans="1:15" ht="13.8" x14ac:dyDescent="0.25">
      <c r="A137" s="92"/>
      <c r="B137" s="111" t="s">
        <v>9853</v>
      </c>
      <c r="C137" s="111" t="s">
        <v>7029</v>
      </c>
      <c r="D137" s="111" t="s">
        <v>2469</v>
      </c>
      <c r="E137" s="111" t="s">
        <v>2281</v>
      </c>
      <c r="F137" s="111" t="s">
        <v>1063</v>
      </c>
      <c r="G137" s="111" t="s">
        <v>893</v>
      </c>
      <c r="H137" s="111">
        <v>51104</v>
      </c>
      <c r="I137" s="111" t="s">
        <v>1065</v>
      </c>
      <c r="J137" s="111" t="s">
        <v>9887</v>
      </c>
      <c r="K137" s="111" t="s">
        <v>8504</v>
      </c>
      <c r="L137" s="111" t="s">
        <v>4411</v>
      </c>
      <c r="M137" s="111" t="s">
        <v>4427</v>
      </c>
      <c r="N137" s="111" t="s">
        <v>7435</v>
      </c>
      <c r="O137" s="111" t="s">
        <v>9888</v>
      </c>
    </row>
    <row r="138" spans="1:15" ht="13.8" x14ac:dyDescent="0.25">
      <c r="A138" s="92"/>
      <c r="B138" s="111" t="s">
        <v>9851</v>
      </c>
      <c r="C138" s="111" t="s">
        <v>9850</v>
      </c>
      <c r="D138" s="111" t="s">
        <v>9852</v>
      </c>
      <c r="E138" s="111" t="s">
        <v>2297</v>
      </c>
      <c r="F138" s="111" t="s">
        <v>900</v>
      </c>
      <c r="G138" s="111" t="s">
        <v>893</v>
      </c>
      <c r="H138" s="111">
        <v>50316</v>
      </c>
      <c r="I138" s="111" t="s">
        <v>952</v>
      </c>
      <c r="J138" s="111" t="s">
        <v>9883</v>
      </c>
      <c r="K138" s="111" t="s">
        <v>9884</v>
      </c>
      <c r="L138" s="111" t="s">
        <v>4411</v>
      </c>
      <c r="M138" s="111" t="s">
        <v>4454</v>
      </c>
      <c r="N138" s="111" t="s">
        <v>9885</v>
      </c>
      <c r="O138" s="111" t="s">
        <v>9886</v>
      </c>
    </row>
    <row r="139" spans="1:15" ht="13.8" x14ac:dyDescent="0.25">
      <c r="A139" s="92"/>
      <c r="B139" s="111" t="s">
        <v>9848</v>
      </c>
      <c r="C139" s="111" t="s">
        <v>9847</v>
      </c>
      <c r="D139" s="111" t="s">
        <v>9849</v>
      </c>
      <c r="E139" s="111" t="s">
        <v>1994</v>
      </c>
      <c r="F139" s="111" t="s">
        <v>1995</v>
      </c>
      <c r="G139" s="111" t="s">
        <v>893</v>
      </c>
      <c r="H139" s="111">
        <v>52637</v>
      </c>
      <c r="I139" s="111" t="s">
        <v>900</v>
      </c>
      <c r="J139" s="111" t="s">
        <v>9880</v>
      </c>
      <c r="K139" s="111" t="s">
        <v>9881</v>
      </c>
      <c r="L139" s="111" t="s">
        <v>4411</v>
      </c>
      <c r="M139" s="111" t="s">
        <v>4454</v>
      </c>
      <c r="N139" s="111" t="s">
        <v>6343</v>
      </c>
      <c r="O139" s="111" t="s">
        <v>9882</v>
      </c>
    </row>
    <row r="140" spans="1:15" ht="13.8" x14ac:dyDescent="0.25">
      <c r="A140" s="92"/>
      <c r="B140" s="111" t="s">
        <v>9845</v>
      </c>
      <c r="C140" s="111" t="s">
        <v>9844</v>
      </c>
      <c r="D140" s="111" t="s">
        <v>9846</v>
      </c>
      <c r="E140" s="111" t="s">
        <v>2344</v>
      </c>
      <c r="F140" s="111" t="s">
        <v>2026</v>
      </c>
      <c r="G140" s="111" t="s">
        <v>893</v>
      </c>
      <c r="H140" s="111">
        <v>50273</v>
      </c>
      <c r="I140" s="111" t="s">
        <v>2028</v>
      </c>
      <c r="J140" s="111" t="s">
        <v>9876</v>
      </c>
      <c r="K140" s="111" t="s">
        <v>9877</v>
      </c>
      <c r="L140" s="111" t="s">
        <v>4411</v>
      </c>
      <c r="M140" s="111" t="s">
        <v>4454</v>
      </c>
      <c r="N140" s="111" t="s">
        <v>9878</v>
      </c>
      <c r="O140" s="111" t="s">
        <v>9879</v>
      </c>
    </row>
    <row r="141" spans="1:15" ht="13.8" x14ac:dyDescent="0.25">
      <c r="A141" s="92"/>
      <c r="B141" s="111" t="s">
        <v>9842</v>
      </c>
      <c r="C141" s="111" t="s">
        <v>9841</v>
      </c>
      <c r="D141" s="111" t="s">
        <v>9843</v>
      </c>
      <c r="E141" s="111" t="s">
        <v>2366</v>
      </c>
      <c r="F141" s="111" t="s">
        <v>1380</v>
      </c>
      <c r="G141" s="111" t="s">
        <v>893</v>
      </c>
      <c r="H141" s="111">
        <v>51632</v>
      </c>
      <c r="I141" s="111" t="s">
        <v>1286</v>
      </c>
      <c r="J141" s="111" t="s">
        <v>7501</v>
      </c>
      <c r="K141" s="111" t="s">
        <v>9873</v>
      </c>
      <c r="L141" s="111" t="s">
        <v>4411</v>
      </c>
      <c r="M141" s="111" t="s">
        <v>4454</v>
      </c>
      <c r="N141" s="111" t="s">
        <v>9874</v>
      </c>
      <c r="O141" s="111" t="s">
        <v>9875</v>
      </c>
    </row>
    <row r="142" spans="1:15" ht="13.8" x14ac:dyDescent="0.25">
      <c r="A142" s="92"/>
      <c r="B142" s="111" t="s">
        <v>9838</v>
      </c>
      <c r="C142" s="111" t="s">
        <v>9837</v>
      </c>
      <c r="D142" s="111" t="s">
        <v>9839</v>
      </c>
      <c r="E142" s="111" t="s">
        <v>9840</v>
      </c>
      <c r="F142" s="111" t="s">
        <v>1837</v>
      </c>
      <c r="G142" s="111" t="s">
        <v>893</v>
      </c>
      <c r="H142" s="111">
        <v>52637</v>
      </c>
      <c r="I142" s="111" t="s">
        <v>1238</v>
      </c>
      <c r="J142" s="111" t="s">
        <v>9870</v>
      </c>
      <c r="K142" s="111" t="s">
        <v>9871</v>
      </c>
      <c r="L142" s="111" t="s">
        <v>4411</v>
      </c>
      <c r="M142" s="111" t="s">
        <v>4427</v>
      </c>
      <c r="N142" s="111" t="s">
        <v>9872</v>
      </c>
      <c r="O142" s="111" t="s">
        <v>7582</v>
      </c>
    </row>
    <row r="143" spans="1:15" ht="13.8" x14ac:dyDescent="0.25">
      <c r="A143" s="92"/>
      <c r="B143" s="111" t="s">
        <v>9835</v>
      </c>
      <c r="C143" s="111" t="s">
        <v>9834</v>
      </c>
      <c r="D143" s="111" t="s">
        <v>9836</v>
      </c>
      <c r="E143" s="111" t="s">
        <v>1340</v>
      </c>
      <c r="F143" s="111" t="s">
        <v>1341</v>
      </c>
      <c r="G143" s="111" t="s">
        <v>893</v>
      </c>
      <c r="H143" s="111">
        <v>52627</v>
      </c>
      <c r="I143" s="111" t="s">
        <v>1238</v>
      </c>
      <c r="J143" s="111" t="s">
        <v>9866</v>
      </c>
      <c r="K143" s="111" t="s">
        <v>9867</v>
      </c>
      <c r="L143" s="111" t="s">
        <v>4411</v>
      </c>
      <c r="M143" s="111" t="s">
        <v>4454</v>
      </c>
      <c r="N143" s="111" t="s">
        <v>9868</v>
      </c>
      <c r="O143" s="111" t="s">
        <v>9869</v>
      </c>
    </row>
    <row r="144" spans="1:15" ht="13.8" x14ac:dyDescent="0.25">
      <c r="A144" s="92"/>
      <c r="B144" s="111" t="s">
        <v>1418</v>
      </c>
      <c r="C144" s="111" t="s">
        <v>239</v>
      </c>
      <c r="D144" s="111" t="s">
        <v>604</v>
      </c>
      <c r="E144" s="111" t="s">
        <v>1419</v>
      </c>
      <c r="F144" s="111" t="s">
        <v>1420</v>
      </c>
      <c r="G144" s="111" t="s">
        <v>893</v>
      </c>
      <c r="H144" s="111">
        <v>51031</v>
      </c>
      <c r="I144" s="111" t="s">
        <v>934</v>
      </c>
      <c r="J144" s="111" t="s">
        <v>10847</v>
      </c>
      <c r="K144" s="111" t="s">
        <v>10848</v>
      </c>
      <c r="L144" s="111" t="s">
        <v>4411</v>
      </c>
      <c r="M144" s="111" t="s">
        <v>4454</v>
      </c>
      <c r="N144" s="111" t="s">
        <v>10849</v>
      </c>
      <c r="O144" s="111" t="s">
        <v>10850</v>
      </c>
    </row>
    <row r="145" spans="1:15" ht="13.8" x14ac:dyDescent="0.25">
      <c r="A145" s="92"/>
      <c r="B145" s="111" t="s">
        <v>1025</v>
      </c>
      <c r="C145" s="111" t="s">
        <v>240</v>
      </c>
      <c r="D145" s="111" t="s">
        <v>14</v>
      </c>
      <c r="E145" s="111" t="s">
        <v>1026</v>
      </c>
      <c r="F145" s="111" t="s">
        <v>1027</v>
      </c>
      <c r="G145" s="111" t="s">
        <v>893</v>
      </c>
      <c r="H145" s="111">
        <v>52211</v>
      </c>
      <c r="I145" s="111" t="s">
        <v>1029</v>
      </c>
      <c r="J145" s="111" t="s">
        <v>10846</v>
      </c>
      <c r="K145" s="111" t="s">
        <v>9045</v>
      </c>
      <c r="L145" s="111" t="s">
        <v>4411</v>
      </c>
      <c r="M145" s="111" t="s">
        <v>4454</v>
      </c>
      <c r="N145" s="111" t="s">
        <v>7869</v>
      </c>
      <c r="O145" s="111" t="s">
        <v>9951</v>
      </c>
    </row>
    <row r="146" spans="1:15" ht="13.8" x14ac:dyDescent="0.25">
      <c r="A146" s="92"/>
      <c r="B146" s="111" t="s">
        <v>1035</v>
      </c>
      <c r="C146" s="111" t="s">
        <v>241</v>
      </c>
      <c r="D146" s="111" t="s">
        <v>15</v>
      </c>
      <c r="E146" s="111" t="s">
        <v>1036</v>
      </c>
      <c r="F146" s="111" t="s">
        <v>1015</v>
      </c>
      <c r="G146" s="111" t="s">
        <v>893</v>
      </c>
      <c r="H146" s="111">
        <v>52601</v>
      </c>
      <c r="I146" s="111" t="s">
        <v>900</v>
      </c>
      <c r="J146" s="111" t="s">
        <v>10842</v>
      </c>
      <c r="K146" s="111" t="s">
        <v>10843</v>
      </c>
      <c r="L146" s="111" t="s">
        <v>4411</v>
      </c>
      <c r="M146" s="111" t="s">
        <v>4454</v>
      </c>
      <c r="N146" s="111" t="s">
        <v>10844</v>
      </c>
      <c r="O146" s="111" t="s">
        <v>10845</v>
      </c>
    </row>
    <row r="147" spans="1:15" ht="13.8" x14ac:dyDescent="0.25">
      <c r="A147" s="92"/>
      <c r="B147" s="111" t="s">
        <v>1037</v>
      </c>
      <c r="C147" s="111" t="s">
        <v>243</v>
      </c>
      <c r="D147" s="111" t="s">
        <v>16</v>
      </c>
      <c r="E147" s="111" t="s">
        <v>1038</v>
      </c>
      <c r="F147" s="111" t="s">
        <v>900</v>
      </c>
      <c r="G147" s="111" t="s">
        <v>893</v>
      </c>
      <c r="H147" s="111">
        <v>50310</v>
      </c>
      <c r="I147" s="111" t="s">
        <v>952</v>
      </c>
      <c r="J147" s="111" t="s">
        <v>9942</v>
      </c>
      <c r="K147" s="111" t="s">
        <v>10840</v>
      </c>
      <c r="L147" s="111" t="s">
        <v>4411</v>
      </c>
      <c r="M147" s="111" t="s">
        <v>4427</v>
      </c>
      <c r="N147" s="111" t="s">
        <v>9943</v>
      </c>
      <c r="O147" s="111" t="s">
        <v>10841</v>
      </c>
    </row>
    <row r="148" spans="1:15" ht="13.8" x14ac:dyDescent="0.25">
      <c r="A148" s="92"/>
      <c r="B148" s="111" t="s">
        <v>1852</v>
      </c>
      <c r="C148" s="111" t="s">
        <v>244</v>
      </c>
      <c r="D148" s="111" t="s">
        <v>768</v>
      </c>
      <c r="E148" s="111" t="s">
        <v>1853</v>
      </c>
      <c r="F148" s="111" t="s">
        <v>1068</v>
      </c>
      <c r="G148" s="111" t="s">
        <v>893</v>
      </c>
      <c r="H148" s="111">
        <v>50613</v>
      </c>
      <c r="I148" s="111" t="s">
        <v>1070</v>
      </c>
      <c r="J148" s="111" t="s">
        <v>10829</v>
      </c>
      <c r="K148" s="111" t="s">
        <v>9590</v>
      </c>
      <c r="L148" s="111" t="s">
        <v>4411</v>
      </c>
      <c r="M148" s="111" t="s">
        <v>4427</v>
      </c>
      <c r="N148" s="111" t="s">
        <v>10830</v>
      </c>
      <c r="O148" s="111" t="s">
        <v>10831</v>
      </c>
    </row>
    <row r="149" spans="1:15" ht="13.8" x14ac:dyDescent="0.25">
      <c r="A149" s="92"/>
      <c r="B149" s="111" t="s">
        <v>1094</v>
      </c>
      <c r="C149" s="111" t="s">
        <v>245</v>
      </c>
      <c r="D149" s="111" t="s">
        <v>24</v>
      </c>
      <c r="E149" s="111" t="s">
        <v>1095</v>
      </c>
      <c r="F149" s="111" t="s">
        <v>1073</v>
      </c>
      <c r="G149" s="111" t="s">
        <v>893</v>
      </c>
      <c r="H149" s="111">
        <v>50616</v>
      </c>
      <c r="I149" s="111" t="s">
        <v>1075</v>
      </c>
      <c r="J149" s="111" t="s">
        <v>10817</v>
      </c>
      <c r="K149" s="111" t="s">
        <v>9020</v>
      </c>
      <c r="L149" s="111" t="s">
        <v>4411</v>
      </c>
      <c r="M149" s="111" t="s">
        <v>4454</v>
      </c>
      <c r="N149" s="111" t="s">
        <v>6346</v>
      </c>
      <c r="O149" s="111" t="s">
        <v>8972</v>
      </c>
    </row>
    <row r="150" spans="1:15" ht="13.8" x14ac:dyDescent="0.25">
      <c r="A150" s="92"/>
      <c r="B150" s="111" t="s">
        <v>1091</v>
      </c>
      <c r="C150" s="111" t="s">
        <v>246</v>
      </c>
      <c r="D150" s="111" t="s">
        <v>23</v>
      </c>
      <c r="E150" s="111" t="s">
        <v>1092</v>
      </c>
      <c r="F150" s="111" t="s">
        <v>1073</v>
      </c>
      <c r="G150" s="111" t="s">
        <v>893</v>
      </c>
      <c r="H150" s="111">
        <v>50616</v>
      </c>
      <c r="I150" s="111" t="s">
        <v>1075</v>
      </c>
      <c r="J150" s="111" t="s">
        <v>10818</v>
      </c>
      <c r="K150" s="111" t="s">
        <v>10819</v>
      </c>
      <c r="L150" s="111" t="s">
        <v>4411</v>
      </c>
      <c r="M150" s="111" t="s">
        <v>4454</v>
      </c>
      <c r="N150" s="111" t="s">
        <v>10820</v>
      </c>
      <c r="O150" s="111" t="s">
        <v>10821</v>
      </c>
    </row>
    <row r="151" spans="1:15" ht="13.8" x14ac:dyDescent="0.25">
      <c r="A151" s="92"/>
      <c r="B151" s="111" t="s">
        <v>1101</v>
      </c>
      <c r="C151" s="111" t="s">
        <v>247</v>
      </c>
      <c r="D151" s="111" t="s">
        <v>25</v>
      </c>
      <c r="E151" s="111" t="s">
        <v>4573</v>
      </c>
      <c r="F151" s="111" t="s">
        <v>1103</v>
      </c>
      <c r="G151" s="111" t="s">
        <v>893</v>
      </c>
      <c r="H151" s="111">
        <v>52216</v>
      </c>
      <c r="I151" s="111" t="s">
        <v>1080</v>
      </c>
      <c r="J151" s="111" t="s">
        <v>10609</v>
      </c>
      <c r="K151" s="111" t="s">
        <v>5892</v>
      </c>
      <c r="L151" s="111" t="s">
        <v>4411</v>
      </c>
      <c r="M151" s="111" t="s">
        <v>4427</v>
      </c>
      <c r="N151" s="111" t="s">
        <v>10813</v>
      </c>
      <c r="O151" s="111" t="s">
        <v>5894</v>
      </c>
    </row>
    <row r="152" spans="1:15" ht="13.8" x14ac:dyDescent="0.25">
      <c r="A152" s="92"/>
      <c r="B152" s="111" t="s">
        <v>1124</v>
      </c>
      <c r="C152" s="111" t="s">
        <v>248</v>
      </c>
      <c r="D152" s="111" t="s">
        <v>27</v>
      </c>
      <c r="E152" s="111" t="s">
        <v>1125</v>
      </c>
      <c r="F152" s="111" t="s">
        <v>1126</v>
      </c>
      <c r="G152" s="111" t="s">
        <v>893</v>
      </c>
      <c r="H152" s="111">
        <v>52203</v>
      </c>
      <c r="I152" s="111" t="s">
        <v>1128</v>
      </c>
      <c r="J152" s="111" t="s">
        <v>10790</v>
      </c>
      <c r="K152" s="111" t="s">
        <v>10791</v>
      </c>
      <c r="L152" s="111" t="s">
        <v>4411</v>
      </c>
      <c r="M152" s="111" t="s">
        <v>4427</v>
      </c>
      <c r="N152" s="111" t="s">
        <v>10792</v>
      </c>
      <c r="O152" s="111" t="s">
        <v>5370</v>
      </c>
    </row>
    <row r="153" spans="1:15" ht="13.8" x14ac:dyDescent="0.25">
      <c r="A153" s="92"/>
      <c r="B153" s="111" t="s">
        <v>1134</v>
      </c>
      <c r="C153" s="111" t="s">
        <v>249</v>
      </c>
      <c r="D153" s="111" t="s">
        <v>28</v>
      </c>
      <c r="E153" s="111" t="s">
        <v>1135</v>
      </c>
      <c r="F153" s="111" t="s">
        <v>1136</v>
      </c>
      <c r="G153" s="111" t="s">
        <v>893</v>
      </c>
      <c r="H153" s="111">
        <v>50628</v>
      </c>
      <c r="I153" s="111" t="s">
        <v>1138</v>
      </c>
      <c r="J153" s="111" t="s">
        <v>7499</v>
      </c>
      <c r="K153" s="111" t="s">
        <v>10784</v>
      </c>
      <c r="L153" s="111" t="s">
        <v>4411</v>
      </c>
      <c r="M153" s="111" t="s">
        <v>4454</v>
      </c>
      <c r="N153" s="111" t="s">
        <v>7501</v>
      </c>
      <c r="O153" s="111" t="s">
        <v>10785</v>
      </c>
    </row>
    <row r="154" spans="1:15" ht="13.8" x14ac:dyDescent="0.25">
      <c r="A154" s="92"/>
      <c r="B154" s="111" t="s">
        <v>5553</v>
      </c>
      <c r="C154" s="111" t="s">
        <v>250</v>
      </c>
      <c r="D154" s="111" t="s">
        <v>3749</v>
      </c>
      <c r="E154" s="111" t="s">
        <v>2462</v>
      </c>
      <c r="F154" s="111" t="s">
        <v>2161</v>
      </c>
      <c r="G154" s="111" t="s">
        <v>893</v>
      </c>
      <c r="H154" s="111">
        <v>51250</v>
      </c>
      <c r="I154" s="111" t="s">
        <v>1549</v>
      </c>
      <c r="J154" s="111" t="s">
        <v>7960</v>
      </c>
      <c r="K154" s="111" t="s">
        <v>6312</v>
      </c>
      <c r="L154" s="111" t="s">
        <v>4411</v>
      </c>
      <c r="M154" s="111" t="s">
        <v>4454</v>
      </c>
      <c r="N154" s="111" t="s">
        <v>10150</v>
      </c>
      <c r="O154" s="111" t="s">
        <v>7028</v>
      </c>
    </row>
    <row r="155" spans="1:15" ht="13.8" x14ac:dyDescent="0.25">
      <c r="A155" s="92"/>
      <c r="B155" s="111" t="s">
        <v>1139</v>
      </c>
      <c r="C155" s="111" t="s">
        <v>251</v>
      </c>
      <c r="D155" s="111" t="s">
        <v>29</v>
      </c>
      <c r="E155" s="111" t="s">
        <v>1140</v>
      </c>
      <c r="F155" s="111" t="s">
        <v>1141</v>
      </c>
      <c r="G155" s="111" t="s">
        <v>893</v>
      </c>
      <c r="H155" s="111">
        <v>50250</v>
      </c>
      <c r="I155" s="111" t="s">
        <v>1143</v>
      </c>
      <c r="J155" s="111" t="s">
        <v>10780</v>
      </c>
      <c r="K155" s="111" t="s">
        <v>5217</v>
      </c>
      <c r="L155" s="111" t="s">
        <v>4411</v>
      </c>
      <c r="M155" s="111" t="s">
        <v>4454</v>
      </c>
      <c r="N155" s="111" t="s">
        <v>10167</v>
      </c>
      <c r="O155" s="111" t="s">
        <v>6977</v>
      </c>
    </row>
    <row r="156" spans="1:15" ht="13.8" x14ac:dyDescent="0.25">
      <c r="A156" s="92"/>
      <c r="B156" s="111" t="s">
        <v>1110</v>
      </c>
      <c r="C156" s="111" t="s">
        <v>252</v>
      </c>
      <c r="D156" s="111" t="s">
        <v>770</v>
      </c>
      <c r="E156" s="111" t="s">
        <v>1111</v>
      </c>
      <c r="F156" s="111" t="s">
        <v>1112</v>
      </c>
      <c r="G156" s="111" t="s">
        <v>893</v>
      </c>
      <c r="H156" s="111">
        <v>50619</v>
      </c>
      <c r="I156" s="111" t="s">
        <v>1114</v>
      </c>
      <c r="J156" s="111" t="s">
        <v>10776</v>
      </c>
      <c r="K156" s="111" t="s">
        <v>10777</v>
      </c>
      <c r="L156" s="111" t="s">
        <v>4411</v>
      </c>
      <c r="M156" s="111" t="s">
        <v>4427</v>
      </c>
      <c r="N156" s="111" t="s">
        <v>10778</v>
      </c>
      <c r="O156" s="111" t="s">
        <v>5815</v>
      </c>
    </row>
    <row r="157" spans="1:15" ht="13.8" x14ac:dyDescent="0.25">
      <c r="A157" s="92"/>
      <c r="B157" s="111" t="s">
        <v>1172</v>
      </c>
      <c r="C157" s="111" t="s">
        <v>253</v>
      </c>
      <c r="D157" s="111" t="s">
        <v>32</v>
      </c>
      <c r="E157" s="111" t="s">
        <v>1173</v>
      </c>
      <c r="F157" s="111" t="s">
        <v>1174</v>
      </c>
      <c r="G157" s="111" t="s">
        <v>893</v>
      </c>
      <c r="H157" s="111">
        <v>51249</v>
      </c>
      <c r="I157" s="111" t="s">
        <v>1176</v>
      </c>
      <c r="J157" s="111" t="s">
        <v>10765</v>
      </c>
      <c r="K157" s="111" t="s">
        <v>10766</v>
      </c>
      <c r="L157" s="111" t="s">
        <v>4411</v>
      </c>
      <c r="M157" s="111" t="s">
        <v>4454</v>
      </c>
      <c r="N157" s="111" t="s">
        <v>10767</v>
      </c>
      <c r="O157" s="111" t="s">
        <v>10768</v>
      </c>
    </row>
    <row r="158" spans="1:15" ht="13.8" x14ac:dyDescent="0.25">
      <c r="A158" s="92"/>
      <c r="B158" s="111" t="s">
        <v>1220</v>
      </c>
      <c r="C158" s="111" t="s">
        <v>254</v>
      </c>
      <c r="D158" s="111" t="s">
        <v>39</v>
      </c>
      <c r="E158" s="111" t="s">
        <v>1221</v>
      </c>
      <c r="F158" s="111" t="s">
        <v>1222</v>
      </c>
      <c r="G158" s="111" t="s">
        <v>893</v>
      </c>
      <c r="H158" s="111">
        <v>52806</v>
      </c>
      <c r="I158" s="111" t="s">
        <v>1003</v>
      </c>
      <c r="J158" s="111" t="s">
        <v>10735</v>
      </c>
      <c r="K158" s="111" t="s">
        <v>10736</v>
      </c>
      <c r="L158" s="111" t="s">
        <v>4411</v>
      </c>
      <c r="M158" s="111" t="s">
        <v>4427</v>
      </c>
      <c r="N158" s="111" t="s">
        <v>10737</v>
      </c>
      <c r="O158" s="111" t="s">
        <v>10738</v>
      </c>
    </row>
    <row r="159" spans="1:15" ht="13.8" x14ac:dyDescent="0.25">
      <c r="A159" s="92"/>
      <c r="B159" s="111" t="s">
        <v>1229</v>
      </c>
      <c r="C159" s="111" t="s">
        <v>255</v>
      </c>
      <c r="D159" s="111" t="s">
        <v>41</v>
      </c>
      <c r="E159" s="111" t="s">
        <v>1230</v>
      </c>
      <c r="F159" s="111" t="s">
        <v>1231</v>
      </c>
      <c r="G159" s="111" t="s">
        <v>893</v>
      </c>
      <c r="H159" s="111">
        <v>50622</v>
      </c>
      <c r="I159" s="111" t="s">
        <v>1233</v>
      </c>
      <c r="J159" s="111" t="s">
        <v>10731</v>
      </c>
      <c r="K159" s="111" t="s">
        <v>10054</v>
      </c>
      <c r="L159" s="111" t="s">
        <v>4411</v>
      </c>
      <c r="M159" s="111" t="s">
        <v>4427</v>
      </c>
      <c r="N159" s="111" t="s">
        <v>10732</v>
      </c>
      <c r="O159" s="111" t="s">
        <v>10055</v>
      </c>
    </row>
    <row r="160" spans="1:15" ht="13.8" x14ac:dyDescent="0.25">
      <c r="A160" s="92"/>
      <c r="B160" s="111" t="s">
        <v>1254</v>
      </c>
      <c r="C160" s="111" t="s">
        <v>257</v>
      </c>
      <c r="D160" s="111" t="s">
        <v>43</v>
      </c>
      <c r="E160" s="111" t="s">
        <v>9273</v>
      </c>
      <c r="F160" s="111" t="s">
        <v>1256</v>
      </c>
      <c r="G160" s="111" t="s">
        <v>893</v>
      </c>
      <c r="H160" s="111">
        <v>50036</v>
      </c>
      <c r="I160" s="111" t="s">
        <v>1256</v>
      </c>
      <c r="J160" s="111" t="s">
        <v>10718</v>
      </c>
      <c r="K160" s="111" t="s">
        <v>5779</v>
      </c>
      <c r="L160" s="111" t="s">
        <v>4411</v>
      </c>
      <c r="M160" s="111" t="s">
        <v>4427</v>
      </c>
      <c r="N160" s="111" t="s">
        <v>5861</v>
      </c>
      <c r="O160" s="111" t="s">
        <v>10719</v>
      </c>
    </row>
    <row r="161" spans="1:15" ht="13.8" x14ac:dyDescent="0.25">
      <c r="A161" s="92"/>
      <c r="B161" s="111" t="s">
        <v>1262</v>
      </c>
      <c r="C161" s="111" t="s">
        <v>258</v>
      </c>
      <c r="D161" s="111" t="s">
        <v>44</v>
      </c>
      <c r="E161" s="111" t="s">
        <v>1263</v>
      </c>
      <c r="F161" s="111" t="s">
        <v>1264</v>
      </c>
      <c r="G161" s="111" t="s">
        <v>893</v>
      </c>
      <c r="H161" s="111">
        <v>52042</v>
      </c>
      <c r="I161" s="111" t="s">
        <v>1266</v>
      </c>
      <c r="J161" s="111" t="s">
        <v>5489</v>
      </c>
      <c r="K161" s="111" t="s">
        <v>7471</v>
      </c>
      <c r="L161" s="111" t="s">
        <v>4411</v>
      </c>
      <c r="M161" s="111" t="s">
        <v>4454</v>
      </c>
      <c r="N161" s="111" t="s">
        <v>5491</v>
      </c>
      <c r="O161" s="111" t="s">
        <v>7472</v>
      </c>
    </row>
    <row r="162" spans="1:15" ht="13.8" x14ac:dyDescent="0.25">
      <c r="A162" s="92"/>
      <c r="B162" s="111" t="s">
        <v>1301</v>
      </c>
      <c r="C162" s="111" t="s">
        <v>259</v>
      </c>
      <c r="D162" s="111" t="s">
        <v>772</v>
      </c>
      <c r="E162" s="111" t="s">
        <v>1302</v>
      </c>
      <c r="F162" s="111" t="s">
        <v>1303</v>
      </c>
      <c r="G162" s="111" t="s">
        <v>893</v>
      </c>
      <c r="H162" s="111">
        <v>52316</v>
      </c>
      <c r="I162" s="111" t="s">
        <v>1128</v>
      </c>
      <c r="J162" s="111" t="s">
        <v>10702</v>
      </c>
      <c r="K162" s="111" t="s">
        <v>5296</v>
      </c>
      <c r="L162" s="111" t="s">
        <v>4411</v>
      </c>
      <c r="M162" s="111" t="s">
        <v>4454</v>
      </c>
      <c r="N162" s="111" t="s">
        <v>10703</v>
      </c>
      <c r="O162" s="111" t="s">
        <v>5298</v>
      </c>
    </row>
    <row r="163" spans="1:15" ht="13.8" x14ac:dyDescent="0.25">
      <c r="A163" s="92"/>
      <c r="B163" s="111" t="s">
        <v>2359</v>
      </c>
      <c r="C163" s="111" t="s">
        <v>260</v>
      </c>
      <c r="D163" s="111" t="s">
        <v>651</v>
      </c>
      <c r="E163" s="111" t="s">
        <v>2360</v>
      </c>
      <c r="F163" s="111" t="s">
        <v>1256</v>
      </c>
      <c r="G163" s="111" t="s">
        <v>893</v>
      </c>
      <c r="H163" s="111">
        <v>50036</v>
      </c>
      <c r="I163" s="111" t="s">
        <v>1256</v>
      </c>
      <c r="J163" s="111" t="s">
        <v>7736</v>
      </c>
      <c r="K163" s="111" t="s">
        <v>10698</v>
      </c>
      <c r="L163" s="111" t="s">
        <v>4411</v>
      </c>
      <c r="M163" s="111" t="s">
        <v>4427</v>
      </c>
      <c r="N163" s="111" t="s">
        <v>6676</v>
      </c>
      <c r="O163" s="111" t="s">
        <v>10699</v>
      </c>
    </row>
    <row r="164" spans="1:15" ht="13.8" x14ac:dyDescent="0.25">
      <c r="A164" s="92"/>
      <c r="B164" s="111" t="s">
        <v>1307</v>
      </c>
      <c r="C164" s="111" t="s">
        <v>261</v>
      </c>
      <c r="D164" s="111" t="s">
        <v>773</v>
      </c>
      <c r="E164" s="111" t="s">
        <v>1308</v>
      </c>
      <c r="F164" s="111" t="s">
        <v>1184</v>
      </c>
      <c r="G164" s="111" t="s">
        <v>893</v>
      </c>
      <c r="H164" s="111">
        <v>52136</v>
      </c>
      <c r="I164" s="111" t="s">
        <v>1138</v>
      </c>
      <c r="J164" s="111" t="s">
        <v>10695</v>
      </c>
      <c r="K164" s="111" t="s">
        <v>10696</v>
      </c>
      <c r="L164" s="111" t="s">
        <v>4411</v>
      </c>
      <c r="M164" s="111" t="s">
        <v>4454</v>
      </c>
      <c r="N164" s="111" t="s">
        <v>10697</v>
      </c>
      <c r="O164" s="111" t="s">
        <v>8558</v>
      </c>
    </row>
    <row r="165" spans="1:15" ht="13.8" x14ac:dyDescent="0.25">
      <c r="A165" s="92"/>
      <c r="B165" s="111" t="s">
        <v>1309</v>
      </c>
      <c r="C165" s="111" t="s">
        <v>262</v>
      </c>
      <c r="D165" s="111" t="s">
        <v>774</v>
      </c>
      <c r="E165" s="111" t="s">
        <v>1310</v>
      </c>
      <c r="F165" s="111" t="s">
        <v>1226</v>
      </c>
      <c r="G165" s="111" t="s">
        <v>893</v>
      </c>
      <c r="H165" s="111">
        <v>51442</v>
      </c>
      <c r="I165" s="111" t="s">
        <v>1228</v>
      </c>
      <c r="J165" s="111" t="s">
        <v>10691</v>
      </c>
      <c r="K165" s="111" t="s">
        <v>10692</v>
      </c>
      <c r="L165" s="111" t="s">
        <v>4411</v>
      </c>
      <c r="M165" s="111" t="s">
        <v>4427</v>
      </c>
      <c r="N165" s="111" t="s">
        <v>10693</v>
      </c>
      <c r="O165" s="111" t="s">
        <v>10694</v>
      </c>
    </row>
    <row r="166" spans="1:15" ht="13.8" x14ac:dyDescent="0.25">
      <c r="A166" s="92"/>
      <c r="B166" s="111" t="s">
        <v>1316</v>
      </c>
      <c r="C166" s="111" t="s">
        <v>264</v>
      </c>
      <c r="D166" s="111" t="s">
        <v>51</v>
      </c>
      <c r="E166" s="111" t="s">
        <v>1317</v>
      </c>
      <c r="F166" s="111" t="s">
        <v>1318</v>
      </c>
      <c r="G166" s="111" t="s">
        <v>893</v>
      </c>
      <c r="H166" s="111">
        <v>50461</v>
      </c>
      <c r="I166" s="111" t="s">
        <v>1320</v>
      </c>
      <c r="J166" s="111" t="s">
        <v>10688</v>
      </c>
      <c r="K166" s="111" t="s">
        <v>10689</v>
      </c>
      <c r="L166" s="111" t="s">
        <v>4411</v>
      </c>
      <c r="M166" s="111" t="s">
        <v>4454</v>
      </c>
      <c r="N166" s="111" t="s">
        <v>5525</v>
      </c>
      <c r="O166" s="111" t="s">
        <v>10690</v>
      </c>
    </row>
    <row r="167" spans="1:15" ht="13.8" x14ac:dyDescent="0.25">
      <c r="A167" s="92"/>
      <c r="B167" s="111" t="s">
        <v>1343</v>
      </c>
      <c r="C167" s="111" t="s">
        <v>266</v>
      </c>
      <c r="D167" s="111" t="s">
        <v>55</v>
      </c>
      <c r="E167" s="111" t="s">
        <v>1344</v>
      </c>
      <c r="F167" s="111" t="s">
        <v>1260</v>
      </c>
      <c r="G167" s="111" t="s">
        <v>893</v>
      </c>
      <c r="H167" s="111">
        <v>50265</v>
      </c>
      <c r="I167" s="111" t="s">
        <v>952</v>
      </c>
      <c r="J167" s="111" t="s">
        <v>9745</v>
      </c>
      <c r="K167" s="111" t="s">
        <v>10496</v>
      </c>
      <c r="L167" s="111" t="s">
        <v>4411</v>
      </c>
      <c r="M167" s="111" t="s">
        <v>4454</v>
      </c>
      <c r="N167" s="111" t="s">
        <v>7788</v>
      </c>
      <c r="O167" s="111" t="s">
        <v>10498</v>
      </c>
    </row>
    <row r="168" spans="1:15" ht="13.8" x14ac:dyDescent="0.25">
      <c r="A168" s="92"/>
      <c r="B168" s="111" t="s">
        <v>1346</v>
      </c>
      <c r="C168" s="111" t="s">
        <v>267</v>
      </c>
      <c r="D168" s="111" t="s">
        <v>56</v>
      </c>
      <c r="E168" s="111" t="s">
        <v>1347</v>
      </c>
      <c r="F168" s="111" t="s">
        <v>1348</v>
      </c>
      <c r="G168" s="111" t="s">
        <v>893</v>
      </c>
      <c r="H168" s="111">
        <v>50441</v>
      </c>
      <c r="I168" s="111" t="s">
        <v>1350</v>
      </c>
      <c r="J168" s="111" t="s">
        <v>10671</v>
      </c>
      <c r="K168" s="111" t="s">
        <v>4525</v>
      </c>
      <c r="L168" s="111" t="s">
        <v>4411</v>
      </c>
      <c r="M168" s="111" t="s">
        <v>4412</v>
      </c>
      <c r="N168" s="111" t="s">
        <v>10672</v>
      </c>
      <c r="O168" s="111" t="s">
        <v>5347</v>
      </c>
    </row>
    <row r="169" spans="1:15" ht="13.8" x14ac:dyDescent="0.25">
      <c r="A169" s="92"/>
      <c r="B169" s="111" t="s">
        <v>1351</v>
      </c>
      <c r="C169" s="111" t="s">
        <v>268</v>
      </c>
      <c r="D169" s="111" t="s">
        <v>57</v>
      </c>
      <c r="E169" s="111" t="s">
        <v>1352</v>
      </c>
      <c r="F169" s="111" t="s">
        <v>1336</v>
      </c>
      <c r="G169" s="111" t="s">
        <v>893</v>
      </c>
      <c r="H169" s="111">
        <v>50501</v>
      </c>
      <c r="I169" s="111" t="s">
        <v>1338</v>
      </c>
      <c r="J169" s="111" t="s">
        <v>6252</v>
      </c>
      <c r="K169" s="111" t="s">
        <v>4603</v>
      </c>
      <c r="L169" s="111" t="s">
        <v>4411</v>
      </c>
      <c r="M169" s="111" t="s">
        <v>4427</v>
      </c>
      <c r="N169" s="111" t="s">
        <v>6253</v>
      </c>
      <c r="O169" s="111" t="s">
        <v>5052</v>
      </c>
    </row>
    <row r="170" spans="1:15" ht="13.8" x14ac:dyDescent="0.25">
      <c r="A170" s="92"/>
      <c r="B170" s="111" t="s">
        <v>1354</v>
      </c>
      <c r="C170" s="111" t="s">
        <v>269</v>
      </c>
      <c r="D170" s="111" t="s">
        <v>58</v>
      </c>
      <c r="E170" s="111" t="s">
        <v>1355</v>
      </c>
      <c r="F170" s="111" t="s">
        <v>1315</v>
      </c>
      <c r="G170" s="111" t="s">
        <v>893</v>
      </c>
      <c r="H170" s="111">
        <v>50025</v>
      </c>
      <c r="I170" s="111" t="s">
        <v>1315</v>
      </c>
      <c r="J170" s="111" t="s">
        <v>4716</v>
      </c>
      <c r="K170" s="111" t="s">
        <v>10669</v>
      </c>
      <c r="L170" s="111" t="s">
        <v>4411</v>
      </c>
      <c r="M170" s="111" t="s">
        <v>4454</v>
      </c>
      <c r="N170" s="111" t="s">
        <v>10670</v>
      </c>
      <c r="O170" s="111" t="s">
        <v>6885</v>
      </c>
    </row>
    <row r="171" spans="1:15" ht="13.8" x14ac:dyDescent="0.25">
      <c r="A171" s="92"/>
      <c r="B171" s="111" t="s">
        <v>1357</v>
      </c>
      <c r="C171" s="111" t="s">
        <v>270</v>
      </c>
      <c r="D171" s="111" t="s">
        <v>775</v>
      </c>
      <c r="E171" s="111" t="s">
        <v>1358</v>
      </c>
      <c r="F171" s="111" t="s">
        <v>1170</v>
      </c>
      <c r="G171" s="111" t="s">
        <v>893</v>
      </c>
      <c r="H171" s="111">
        <v>50702</v>
      </c>
      <c r="I171" s="111" t="s">
        <v>1070</v>
      </c>
      <c r="J171" s="111" t="s">
        <v>10663</v>
      </c>
      <c r="K171" s="111" t="s">
        <v>5593</v>
      </c>
      <c r="L171" s="111" t="s">
        <v>4411</v>
      </c>
      <c r="M171" s="111" t="s">
        <v>4427</v>
      </c>
      <c r="N171" s="111" t="s">
        <v>10664</v>
      </c>
      <c r="O171" s="111" t="s">
        <v>5595</v>
      </c>
    </row>
    <row r="172" spans="1:15" ht="13.8" x14ac:dyDescent="0.25">
      <c r="A172" s="92"/>
      <c r="B172" s="111" t="s">
        <v>1370</v>
      </c>
      <c r="C172" s="111" t="s">
        <v>271</v>
      </c>
      <c r="D172" s="111" t="s">
        <v>61</v>
      </c>
      <c r="E172" s="111" t="s">
        <v>1371</v>
      </c>
      <c r="F172" s="111" t="s">
        <v>1372</v>
      </c>
      <c r="G172" s="111" t="s">
        <v>893</v>
      </c>
      <c r="H172" s="111">
        <v>51534</v>
      </c>
      <c r="I172" s="111" t="s">
        <v>1374</v>
      </c>
      <c r="J172" s="111" t="s">
        <v>6364</v>
      </c>
      <c r="K172" s="111" t="s">
        <v>10650</v>
      </c>
      <c r="L172" s="111" t="s">
        <v>4411</v>
      </c>
      <c r="M172" s="111" t="s">
        <v>4454</v>
      </c>
      <c r="N172" s="111" t="s">
        <v>6366</v>
      </c>
      <c r="O172" s="111" t="s">
        <v>10651</v>
      </c>
    </row>
    <row r="173" spans="1:15" ht="13.8" x14ac:dyDescent="0.25">
      <c r="A173" s="92"/>
      <c r="B173" s="111" t="s">
        <v>1382</v>
      </c>
      <c r="C173" s="111" t="s">
        <v>272</v>
      </c>
      <c r="D173" s="111" t="s">
        <v>62</v>
      </c>
      <c r="E173" s="111" t="s">
        <v>1383</v>
      </c>
      <c r="F173" s="111" t="s">
        <v>1384</v>
      </c>
      <c r="G173" s="111" t="s">
        <v>893</v>
      </c>
      <c r="H173" s="111">
        <v>52057</v>
      </c>
      <c r="I173" s="111" t="s">
        <v>1266</v>
      </c>
      <c r="J173" s="111" t="s">
        <v>7936</v>
      </c>
      <c r="K173" s="111" t="s">
        <v>10642</v>
      </c>
      <c r="L173" s="111" t="s">
        <v>4411</v>
      </c>
      <c r="M173" s="111" t="s">
        <v>4427</v>
      </c>
      <c r="N173" s="111" t="s">
        <v>10643</v>
      </c>
      <c r="O173" s="111" t="s">
        <v>10644</v>
      </c>
    </row>
    <row r="174" spans="1:15" ht="13.8" x14ac:dyDescent="0.25">
      <c r="A174" s="92"/>
      <c r="B174" s="111" t="s">
        <v>1386</v>
      </c>
      <c r="C174" s="111" t="s">
        <v>273</v>
      </c>
      <c r="D174" s="111" t="s">
        <v>605</v>
      </c>
      <c r="E174" s="111" t="s">
        <v>1387</v>
      </c>
      <c r="F174" s="111" t="s">
        <v>937</v>
      </c>
      <c r="G174" s="111" t="s">
        <v>893</v>
      </c>
      <c r="H174" s="111">
        <v>50511</v>
      </c>
      <c r="I174" s="111" t="s">
        <v>939</v>
      </c>
      <c r="J174" s="111" t="s">
        <v>9471</v>
      </c>
      <c r="K174" s="111" t="s">
        <v>5129</v>
      </c>
      <c r="L174" s="111" t="s">
        <v>4411</v>
      </c>
      <c r="M174" s="111" t="s">
        <v>4454</v>
      </c>
      <c r="N174" s="111" t="s">
        <v>5150</v>
      </c>
      <c r="O174" s="111" t="s">
        <v>10456</v>
      </c>
    </row>
    <row r="175" spans="1:15" ht="13.8" x14ac:dyDescent="0.25">
      <c r="A175" s="92"/>
      <c r="B175" s="111" t="s">
        <v>1388</v>
      </c>
      <c r="C175" s="111" t="s">
        <v>274</v>
      </c>
      <c r="D175" s="111" t="s">
        <v>606</v>
      </c>
      <c r="E175" s="111" t="s">
        <v>1389</v>
      </c>
      <c r="F175" s="111" t="s">
        <v>1222</v>
      </c>
      <c r="G175" s="111" t="s">
        <v>893</v>
      </c>
      <c r="H175" s="111">
        <v>52804</v>
      </c>
      <c r="I175" s="111" t="s">
        <v>1003</v>
      </c>
      <c r="J175" s="111" t="s">
        <v>10739</v>
      </c>
      <c r="K175" s="111" t="s">
        <v>5098</v>
      </c>
      <c r="L175" s="111" t="s">
        <v>4411</v>
      </c>
      <c r="M175" s="111" t="s">
        <v>4427</v>
      </c>
      <c r="N175" s="111" t="s">
        <v>10740</v>
      </c>
      <c r="O175" s="111" t="s">
        <v>10741</v>
      </c>
    </row>
    <row r="176" spans="1:15" ht="13.8" x14ac:dyDescent="0.25">
      <c r="A176" s="92"/>
      <c r="B176" s="111" t="s">
        <v>1391</v>
      </c>
      <c r="C176" s="111" t="s">
        <v>275</v>
      </c>
      <c r="D176" s="111" t="s">
        <v>607</v>
      </c>
      <c r="E176" s="111" t="s">
        <v>1392</v>
      </c>
      <c r="F176" s="111" t="s">
        <v>1393</v>
      </c>
      <c r="G176" s="111" t="s">
        <v>893</v>
      </c>
      <c r="H176" s="111">
        <v>51334</v>
      </c>
      <c r="I176" s="111" t="s">
        <v>1395</v>
      </c>
      <c r="J176" s="111" t="s">
        <v>10700</v>
      </c>
      <c r="K176" s="111" t="s">
        <v>5238</v>
      </c>
      <c r="L176" s="111" t="s">
        <v>4411</v>
      </c>
      <c r="M176" s="111" t="s">
        <v>4454</v>
      </c>
      <c r="N176" s="111" t="s">
        <v>10701</v>
      </c>
      <c r="O176" s="111" t="s">
        <v>5240</v>
      </c>
    </row>
    <row r="177" spans="1:15" ht="13.8" x14ac:dyDescent="0.25">
      <c r="A177" s="92"/>
      <c r="B177" s="111" t="s">
        <v>1396</v>
      </c>
      <c r="C177" s="111" t="s">
        <v>276</v>
      </c>
      <c r="D177" s="111" t="s">
        <v>608</v>
      </c>
      <c r="E177" s="111" t="s">
        <v>1397</v>
      </c>
      <c r="F177" s="111" t="s">
        <v>1398</v>
      </c>
      <c r="G177" s="111" t="s">
        <v>893</v>
      </c>
      <c r="H177" s="111">
        <v>50846</v>
      </c>
      <c r="I177" s="111" t="s">
        <v>1143</v>
      </c>
      <c r="J177" s="111" t="s">
        <v>10678</v>
      </c>
      <c r="K177" s="111" t="s">
        <v>10679</v>
      </c>
      <c r="L177" s="111" t="s">
        <v>4411</v>
      </c>
      <c r="M177" s="111" t="s">
        <v>4427</v>
      </c>
      <c r="N177" s="111" t="s">
        <v>10680</v>
      </c>
      <c r="O177" s="111" t="s">
        <v>10681</v>
      </c>
    </row>
    <row r="178" spans="1:15" ht="13.8" x14ac:dyDescent="0.25">
      <c r="A178" s="92"/>
      <c r="B178" s="111" t="s">
        <v>1400</v>
      </c>
      <c r="C178" s="111" t="s">
        <v>277</v>
      </c>
      <c r="D178" s="111" t="s">
        <v>609</v>
      </c>
      <c r="E178" s="111" t="s">
        <v>1401</v>
      </c>
      <c r="F178" s="111" t="s">
        <v>1402</v>
      </c>
      <c r="G178" s="111" t="s">
        <v>893</v>
      </c>
      <c r="H178" s="111">
        <v>50436</v>
      </c>
      <c r="I178" s="111" t="s">
        <v>1404</v>
      </c>
      <c r="J178" s="111" t="s">
        <v>9371</v>
      </c>
      <c r="K178" s="111" t="s">
        <v>7125</v>
      </c>
      <c r="L178" s="111" t="s">
        <v>4411</v>
      </c>
      <c r="M178" s="111" t="s">
        <v>4454</v>
      </c>
      <c r="N178" s="111" t="s">
        <v>9373</v>
      </c>
      <c r="O178" s="111" t="s">
        <v>10677</v>
      </c>
    </row>
    <row r="179" spans="1:15" ht="13.8" x14ac:dyDescent="0.25">
      <c r="A179" s="92"/>
      <c r="B179" s="111" t="s">
        <v>1405</v>
      </c>
      <c r="C179" s="111" t="s">
        <v>278</v>
      </c>
      <c r="D179" s="111" t="s">
        <v>610</v>
      </c>
      <c r="E179" s="111" t="s">
        <v>1406</v>
      </c>
      <c r="F179" s="111" t="s">
        <v>1407</v>
      </c>
      <c r="G179" s="111" t="s">
        <v>893</v>
      </c>
      <c r="H179" s="111">
        <v>51237</v>
      </c>
      <c r="I179" s="111" t="s">
        <v>1325</v>
      </c>
      <c r="J179" s="111" t="s">
        <v>10652</v>
      </c>
      <c r="K179" s="111" t="s">
        <v>10653</v>
      </c>
      <c r="L179" s="111" t="s">
        <v>4411</v>
      </c>
      <c r="M179" s="111" t="s">
        <v>4427</v>
      </c>
      <c r="N179" s="111" t="s">
        <v>10654</v>
      </c>
      <c r="O179" s="111" t="s">
        <v>10655</v>
      </c>
    </row>
    <row r="180" spans="1:15" ht="13.8" x14ac:dyDescent="0.25">
      <c r="A180" s="92"/>
      <c r="B180" s="111" t="s">
        <v>1409</v>
      </c>
      <c r="C180" s="111" t="s">
        <v>279</v>
      </c>
      <c r="D180" s="111" t="s">
        <v>611</v>
      </c>
      <c r="E180" s="111" t="s">
        <v>1410</v>
      </c>
      <c r="F180" s="111" t="s">
        <v>1411</v>
      </c>
      <c r="G180" s="111" t="s">
        <v>893</v>
      </c>
      <c r="H180" s="111">
        <v>51025</v>
      </c>
      <c r="I180" s="111" t="s">
        <v>1413</v>
      </c>
      <c r="J180" s="111" t="s">
        <v>10549</v>
      </c>
      <c r="K180" s="111" t="s">
        <v>10500</v>
      </c>
      <c r="L180" s="111" t="s">
        <v>4411</v>
      </c>
      <c r="M180" s="111" t="s">
        <v>4454</v>
      </c>
      <c r="N180" s="111" t="s">
        <v>10550</v>
      </c>
      <c r="O180" s="111" t="s">
        <v>10551</v>
      </c>
    </row>
    <row r="181" spans="1:15" ht="13.8" x14ac:dyDescent="0.25">
      <c r="A181" s="92"/>
      <c r="B181" s="111" t="s">
        <v>1414</v>
      </c>
      <c r="C181" s="111" t="s">
        <v>280</v>
      </c>
      <c r="D181" s="111" t="s">
        <v>612</v>
      </c>
      <c r="E181" s="111" t="s">
        <v>9864</v>
      </c>
      <c r="F181" s="111" t="s">
        <v>1416</v>
      </c>
      <c r="G181" s="111" t="s">
        <v>893</v>
      </c>
      <c r="H181" s="111">
        <v>50125</v>
      </c>
      <c r="I181" s="111" t="s">
        <v>1056</v>
      </c>
      <c r="J181" s="111" t="s">
        <v>10532</v>
      </c>
      <c r="K181" s="111" t="s">
        <v>6100</v>
      </c>
      <c r="L181" s="111" t="s">
        <v>4411</v>
      </c>
      <c r="M181" s="111" t="s">
        <v>4454</v>
      </c>
      <c r="N181" s="111" t="s">
        <v>10533</v>
      </c>
      <c r="O181" s="111" t="s">
        <v>6102</v>
      </c>
    </row>
    <row r="182" spans="1:15" ht="13.8" x14ac:dyDescent="0.25">
      <c r="A182" s="92"/>
      <c r="B182" s="111" t="s">
        <v>1422</v>
      </c>
      <c r="C182" s="111" t="s">
        <v>281</v>
      </c>
      <c r="D182" s="111" t="s">
        <v>613</v>
      </c>
      <c r="E182" s="111" t="s">
        <v>1423</v>
      </c>
      <c r="F182" s="111" t="s">
        <v>1424</v>
      </c>
      <c r="G182" s="111" t="s">
        <v>893</v>
      </c>
      <c r="H182" s="111">
        <v>50563</v>
      </c>
      <c r="I182" s="111" t="s">
        <v>1426</v>
      </c>
      <c r="J182" s="111" t="s">
        <v>8717</v>
      </c>
      <c r="K182" s="111" t="s">
        <v>10432</v>
      </c>
      <c r="L182" s="111" t="s">
        <v>4411</v>
      </c>
      <c r="M182" s="111" t="s">
        <v>4427</v>
      </c>
      <c r="N182" s="111" t="s">
        <v>8307</v>
      </c>
      <c r="O182" s="111" t="s">
        <v>10433</v>
      </c>
    </row>
    <row r="183" spans="1:15" ht="13.8" x14ac:dyDescent="0.25">
      <c r="A183" s="92"/>
      <c r="B183" s="111" t="s">
        <v>1427</v>
      </c>
      <c r="C183" s="111" t="s">
        <v>282</v>
      </c>
      <c r="D183" s="111" t="s">
        <v>614</v>
      </c>
      <c r="E183" s="111" t="s">
        <v>1428</v>
      </c>
      <c r="F183" s="111" t="s">
        <v>1429</v>
      </c>
      <c r="G183" s="111" t="s">
        <v>893</v>
      </c>
      <c r="H183" s="111">
        <v>50568</v>
      </c>
      <c r="I183" s="111" t="s">
        <v>1431</v>
      </c>
      <c r="J183" s="111" t="s">
        <v>10351</v>
      </c>
      <c r="K183" s="111" t="s">
        <v>10352</v>
      </c>
      <c r="L183" s="111" t="s">
        <v>4411</v>
      </c>
      <c r="M183" s="111" t="s">
        <v>4427</v>
      </c>
      <c r="N183" s="111" t="s">
        <v>10353</v>
      </c>
      <c r="O183" s="111" t="s">
        <v>10354</v>
      </c>
    </row>
    <row r="184" spans="1:15" ht="13.8" x14ac:dyDescent="0.25">
      <c r="A184" s="92"/>
      <c r="B184" s="111" t="s">
        <v>1432</v>
      </c>
      <c r="C184" s="111" t="s">
        <v>283</v>
      </c>
      <c r="D184" s="111" t="s">
        <v>615</v>
      </c>
      <c r="E184" s="111" t="s">
        <v>1433</v>
      </c>
      <c r="F184" s="111" t="s">
        <v>1434</v>
      </c>
      <c r="G184" s="111" t="s">
        <v>893</v>
      </c>
      <c r="H184" s="111">
        <v>52501</v>
      </c>
      <c r="I184" s="111" t="s">
        <v>1436</v>
      </c>
      <c r="J184" s="111" t="s">
        <v>10304</v>
      </c>
      <c r="K184" s="111" t="s">
        <v>10305</v>
      </c>
      <c r="L184" s="111" t="s">
        <v>4411</v>
      </c>
      <c r="M184" s="111" t="s">
        <v>4427</v>
      </c>
      <c r="N184" s="111" t="s">
        <v>10306</v>
      </c>
      <c r="O184" s="111" t="s">
        <v>10307</v>
      </c>
    </row>
    <row r="185" spans="1:15" ht="13.8" x14ac:dyDescent="0.25">
      <c r="A185" s="92"/>
      <c r="B185" s="111" t="s">
        <v>1437</v>
      </c>
      <c r="C185" s="111" t="s">
        <v>284</v>
      </c>
      <c r="D185" s="111" t="s">
        <v>616</v>
      </c>
      <c r="E185" s="111" t="s">
        <v>1438</v>
      </c>
      <c r="F185" s="111" t="s">
        <v>1439</v>
      </c>
      <c r="G185" s="111" t="s">
        <v>893</v>
      </c>
      <c r="H185" s="111">
        <v>52162</v>
      </c>
      <c r="I185" s="111" t="s">
        <v>1441</v>
      </c>
      <c r="J185" s="111" t="s">
        <v>10240</v>
      </c>
      <c r="K185" s="111" t="s">
        <v>10241</v>
      </c>
      <c r="L185" s="111" t="s">
        <v>4411</v>
      </c>
      <c r="M185" s="111" t="s">
        <v>4454</v>
      </c>
      <c r="N185" s="111" t="s">
        <v>10242</v>
      </c>
      <c r="O185" s="111" t="s">
        <v>10243</v>
      </c>
    </row>
    <row r="186" spans="1:15" ht="13.8" x14ac:dyDescent="0.25">
      <c r="A186" s="92"/>
      <c r="B186" s="111" t="s">
        <v>1442</v>
      </c>
      <c r="C186" s="111" t="s">
        <v>285</v>
      </c>
      <c r="D186" s="111" t="s">
        <v>617</v>
      </c>
      <c r="E186" s="111" t="s">
        <v>1443</v>
      </c>
      <c r="F186" s="111" t="s">
        <v>1444</v>
      </c>
      <c r="G186" s="111" t="s">
        <v>893</v>
      </c>
      <c r="H186" s="111">
        <v>51566</v>
      </c>
      <c r="I186" s="111" t="s">
        <v>1446</v>
      </c>
      <c r="J186" s="111" t="s">
        <v>10224</v>
      </c>
      <c r="K186" s="111" t="s">
        <v>8582</v>
      </c>
      <c r="L186" s="111" t="s">
        <v>4411</v>
      </c>
      <c r="M186" s="111" t="s">
        <v>4454</v>
      </c>
      <c r="N186" s="111" t="s">
        <v>10225</v>
      </c>
      <c r="O186" s="111" t="s">
        <v>10226</v>
      </c>
    </row>
    <row r="187" spans="1:15" ht="13.8" x14ac:dyDescent="0.25">
      <c r="A187" s="92"/>
      <c r="B187" s="111" t="s">
        <v>1447</v>
      </c>
      <c r="C187" s="111" t="s">
        <v>286</v>
      </c>
      <c r="D187" s="111" t="s">
        <v>776</v>
      </c>
      <c r="E187" s="111" t="s">
        <v>1448</v>
      </c>
      <c r="F187" s="111" t="s">
        <v>1449</v>
      </c>
      <c r="G187" s="111" t="s">
        <v>893</v>
      </c>
      <c r="H187" s="111">
        <v>50472</v>
      </c>
      <c r="I187" s="111" t="s">
        <v>1320</v>
      </c>
      <c r="J187" s="111" t="s">
        <v>10137</v>
      </c>
      <c r="K187" s="111" t="s">
        <v>10138</v>
      </c>
      <c r="L187" s="111" t="s">
        <v>4411</v>
      </c>
      <c r="M187" s="111" t="s">
        <v>4427</v>
      </c>
      <c r="N187" s="111" t="s">
        <v>10139</v>
      </c>
      <c r="O187" s="111" t="s">
        <v>10140</v>
      </c>
    </row>
    <row r="188" spans="1:15" ht="13.8" x14ac:dyDescent="0.25">
      <c r="A188" s="92"/>
      <c r="B188" s="111" t="s">
        <v>1460</v>
      </c>
      <c r="C188" s="111" t="s">
        <v>288</v>
      </c>
      <c r="D188" s="111" t="s">
        <v>619</v>
      </c>
      <c r="E188" s="111" t="s">
        <v>4864</v>
      </c>
      <c r="F188" s="111" t="s">
        <v>1462</v>
      </c>
      <c r="G188" s="111" t="s">
        <v>893</v>
      </c>
      <c r="H188" s="111">
        <v>50864</v>
      </c>
      <c r="I188" s="111" t="s">
        <v>1446</v>
      </c>
      <c r="J188" s="111" t="s">
        <v>10043</v>
      </c>
      <c r="K188" s="111" t="s">
        <v>10044</v>
      </c>
      <c r="L188" s="111" t="s">
        <v>4411</v>
      </c>
      <c r="M188" s="111" t="s">
        <v>4427</v>
      </c>
      <c r="N188" s="111" t="s">
        <v>7123</v>
      </c>
      <c r="O188" s="111" t="s">
        <v>10045</v>
      </c>
    </row>
    <row r="189" spans="1:15" ht="13.8" x14ac:dyDescent="0.25">
      <c r="A189" s="92"/>
      <c r="B189" s="111" t="s">
        <v>1464</v>
      </c>
      <c r="C189" s="111" t="s">
        <v>289</v>
      </c>
      <c r="D189" s="111" t="s">
        <v>620</v>
      </c>
      <c r="E189" s="111" t="s">
        <v>1465</v>
      </c>
      <c r="F189" s="111" t="s">
        <v>1466</v>
      </c>
      <c r="G189" s="111" t="s">
        <v>893</v>
      </c>
      <c r="H189" s="111">
        <v>52172</v>
      </c>
      <c r="I189" s="111" t="s">
        <v>1441</v>
      </c>
      <c r="J189" s="111" t="s">
        <v>7557</v>
      </c>
      <c r="K189" s="111" t="s">
        <v>5490</v>
      </c>
      <c r="L189" s="111" t="s">
        <v>4411</v>
      </c>
      <c r="M189" s="111" t="s">
        <v>4454</v>
      </c>
      <c r="N189" s="111" t="s">
        <v>10029</v>
      </c>
      <c r="O189" s="111" t="s">
        <v>5492</v>
      </c>
    </row>
    <row r="190" spans="1:15" ht="13.8" x14ac:dyDescent="0.25">
      <c r="A190" s="92"/>
      <c r="B190" s="111" t="s">
        <v>1468</v>
      </c>
      <c r="C190" s="111" t="s">
        <v>290</v>
      </c>
      <c r="D190" s="111" t="s">
        <v>621</v>
      </c>
      <c r="E190" s="111" t="s">
        <v>1469</v>
      </c>
      <c r="F190" s="111" t="s">
        <v>1470</v>
      </c>
      <c r="G190" s="111" t="s">
        <v>893</v>
      </c>
      <c r="H190" s="111">
        <v>52175</v>
      </c>
      <c r="I190" s="111" t="s">
        <v>1472</v>
      </c>
      <c r="J190" s="111" t="s">
        <v>10020</v>
      </c>
      <c r="K190" s="111" t="s">
        <v>6264</v>
      </c>
      <c r="L190" s="111" t="s">
        <v>4411</v>
      </c>
      <c r="M190" s="111" t="s">
        <v>4454</v>
      </c>
      <c r="N190" s="111" t="s">
        <v>10021</v>
      </c>
      <c r="O190" s="111" t="s">
        <v>10022</v>
      </c>
    </row>
    <row r="191" spans="1:15" ht="13.8" x14ac:dyDescent="0.25">
      <c r="A191" s="92"/>
      <c r="B191" s="111" t="s">
        <v>1473</v>
      </c>
      <c r="C191" s="111" t="s">
        <v>291</v>
      </c>
      <c r="D191" s="111" t="s">
        <v>63</v>
      </c>
      <c r="E191" s="111" t="s">
        <v>1474</v>
      </c>
      <c r="F191" s="111" t="s">
        <v>912</v>
      </c>
      <c r="G191" s="111" t="s">
        <v>893</v>
      </c>
      <c r="H191" s="111">
        <v>50401</v>
      </c>
      <c r="I191" s="111" t="s">
        <v>914</v>
      </c>
      <c r="J191" s="111" t="s">
        <v>10639</v>
      </c>
      <c r="K191" s="111" t="s">
        <v>5746</v>
      </c>
      <c r="L191" s="111" t="s">
        <v>4411</v>
      </c>
      <c r="M191" s="111" t="s">
        <v>4427</v>
      </c>
      <c r="N191" s="111" t="s">
        <v>10640</v>
      </c>
      <c r="O191" s="111" t="s">
        <v>10641</v>
      </c>
    </row>
    <row r="192" spans="1:15" ht="13.8" x14ac:dyDescent="0.25">
      <c r="A192" s="92"/>
      <c r="B192" s="111" t="s">
        <v>1501</v>
      </c>
      <c r="C192" s="111" t="s">
        <v>292</v>
      </c>
      <c r="D192" s="111" t="s">
        <v>70</v>
      </c>
      <c r="E192" s="111" t="s">
        <v>9274</v>
      </c>
      <c r="F192" s="111" t="s">
        <v>1503</v>
      </c>
      <c r="G192" s="111" t="s">
        <v>893</v>
      </c>
      <c r="H192" s="111">
        <v>50129</v>
      </c>
      <c r="I192" s="111" t="s">
        <v>1505</v>
      </c>
      <c r="J192" s="111" t="s">
        <v>10621</v>
      </c>
      <c r="K192" s="111" t="s">
        <v>4889</v>
      </c>
      <c r="L192" s="111" t="s">
        <v>4411</v>
      </c>
      <c r="M192" s="111" t="s">
        <v>4412</v>
      </c>
      <c r="N192" s="111" t="s">
        <v>10622</v>
      </c>
      <c r="O192" s="111" t="s">
        <v>7477</v>
      </c>
    </row>
    <row r="193" spans="1:15" ht="13.8" x14ac:dyDescent="0.25">
      <c r="A193" s="92"/>
      <c r="B193" s="111" t="s">
        <v>1526</v>
      </c>
      <c r="C193" s="111" t="s">
        <v>294</v>
      </c>
      <c r="D193" s="111" t="s">
        <v>73</v>
      </c>
      <c r="E193" s="111" t="s">
        <v>1527</v>
      </c>
      <c r="F193" s="111" t="s">
        <v>946</v>
      </c>
      <c r="G193" s="111" t="s">
        <v>893</v>
      </c>
      <c r="H193" s="111">
        <v>52353</v>
      </c>
      <c r="I193" s="111" t="s">
        <v>946</v>
      </c>
      <c r="J193" s="111" t="s">
        <v>10599</v>
      </c>
      <c r="K193" s="111" t="s">
        <v>6259</v>
      </c>
      <c r="L193" s="111" t="s">
        <v>4411</v>
      </c>
      <c r="M193" s="111" t="s">
        <v>4427</v>
      </c>
      <c r="N193" s="111" t="s">
        <v>10600</v>
      </c>
      <c r="O193" s="111" t="s">
        <v>8909</v>
      </c>
    </row>
    <row r="194" spans="1:15" ht="13.8" x14ac:dyDescent="0.25">
      <c r="A194" s="92"/>
      <c r="B194" s="111" t="s">
        <v>1144</v>
      </c>
      <c r="C194" s="111" t="s">
        <v>295</v>
      </c>
      <c r="D194" s="111" t="s">
        <v>778</v>
      </c>
      <c r="E194" s="111" t="s">
        <v>1145</v>
      </c>
      <c r="F194" s="111" t="s">
        <v>1146</v>
      </c>
      <c r="G194" s="111" t="s">
        <v>893</v>
      </c>
      <c r="H194" s="111">
        <v>51346</v>
      </c>
      <c r="I194" s="111" t="s">
        <v>1148</v>
      </c>
      <c r="J194" s="111" t="s">
        <v>10779</v>
      </c>
      <c r="K194" s="111" t="s">
        <v>4950</v>
      </c>
      <c r="L194" s="111" t="s">
        <v>4411</v>
      </c>
      <c r="M194" s="111" t="s">
        <v>4454</v>
      </c>
      <c r="N194" s="111" t="s">
        <v>10521</v>
      </c>
      <c r="O194" s="111" t="s">
        <v>4952</v>
      </c>
    </row>
    <row r="195" spans="1:15" ht="13.8" x14ac:dyDescent="0.25">
      <c r="A195" s="92"/>
      <c r="B195" s="111" t="s">
        <v>1854</v>
      </c>
      <c r="C195" s="111" t="s">
        <v>296</v>
      </c>
      <c r="D195" s="111" t="s">
        <v>779</v>
      </c>
      <c r="E195" s="111" t="s">
        <v>1855</v>
      </c>
      <c r="F195" s="111" t="s">
        <v>1680</v>
      </c>
      <c r="G195" s="111" t="s">
        <v>893</v>
      </c>
      <c r="H195" s="111">
        <v>50659</v>
      </c>
      <c r="I195" s="111" t="s">
        <v>1682</v>
      </c>
      <c r="J195" s="111" t="s">
        <v>10359</v>
      </c>
      <c r="K195" s="111" t="s">
        <v>6459</v>
      </c>
      <c r="L195" s="111" t="s">
        <v>4411</v>
      </c>
      <c r="M195" s="111" t="s">
        <v>4454</v>
      </c>
      <c r="N195" s="111" t="s">
        <v>10360</v>
      </c>
      <c r="O195" s="111" t="s">
        <v>6461</v>
      </c>
    </row>
    <row r="196" spans="1:15" ht="13.8" x14ac:dyDescent="0.25">
      <c r="A196" s="92"/>
      <c r="B196" s="111" t="s">
        <v>1550</v>
      </c>
      <c r="C196" s="111" t="s">
        <v>297</v>
      </c>
      <c r="D196" s="111" t="s">
        <v>77</v>
      </c>
      <c r="E196" s="111" t="s">
        <v>1551</v>
      </c>
      <c r="F196" s="111" t="s">
        <v>960</v>
      </c>
      <c r="G196" s="111" t="s">
        <v>893</v>
      </c>
      <c r="H196" s="111">
        <v>52641</v>
      </c>
      <c r="I196" s="111" t="s">
        <v>962</v>
      </c>
      <c r="J196" s="111" t="s">
        <v>6522</v>
      </c>
      <c r="K196" s="111" t="s">
        <v>6261</v>
      </c>
      <c r="L196" s="111" t="s">
        <v>4411</v>
      </c>
      <c r="M196" s="111" t="s">
        <v>4412</v>
      </c>
      <c r="N196" s="111" t="s">
        <v>10585</v>
      </c>
      <c r="O196" s="111" t="s">
        <v>10159</v>
      </c>
    </row>
    <row r="197" spans="1:15" ht="13.8" x14ac:dyDescent="0.25">
      <c r="A197" s="92"/>
      <c r="B197" s="111" t="s">
        <v>1560</v>
      </c>
      <c r="C197" s="111" t="s">
        <v>299</v>
      </c>
      <c r="D197" s="111" t="s">
        <v>780</v>
      </c>
      <c r="E197" s="111" t="s">
        <v>1561</v>
      </c>
      <c r="F197" s="111" t="s">
        <v>965</v>
      </c>
      <c r="G197" s="111" t="s">
        <v>893</v>
      </c>
      <c r="H197" s="111">
        <v>50022</v>
      </c>
      <c r="I197" s="111" t="s">
        <v>967</v>
      </c>
      <c r="J197" s="111" t="s">
        <v>10578</v>
      </c>
      <c r="K197" s="111" t="s">
        <v>10579</v>
      </c>
      <c r="L197" s="111" t="s">
        <v>4411</v>
      </c>
      <c r="M197" s="111" t="s">
        <v>4427</v>
      </c>
      <c r="N197" s="111" t="s">
        <v>10580</v>
      </c>
      <c r="O197" s="111" t="s">
        <v>4599</v>
      </c>
    </row>
    <row r="198" spans="1:15" ht="13.8" x14ac:dyDescent="0.25">
      <c r="A198" s="92"/>
      <c r="B198" s="111" t="s">
        <v>1586</v>
      </c>
      <c r="C198" s="111" t="s">
        <v>300</v>
      </c>
      <c r="D198" s="111" t="s">
        <v>81</v>
      </c>
      <c r="E198" s="111" t="s">
        <v>1587</v>
      </c>
      <c r="F198" s="111" t="s">
        <v>1588</v>
      </c>
      <c r="G198" s="111" t="s">
        <v>893</v>
      </c>
      <c r="H198" s="111">
        <v>50674</v>
      </c>
      <c r="I198" s="111" t="s">
        <v>1233</v>
      </c>
      <c r="J198" s="111" t="s">
        <v>10557</v>
      </c>
      <c r="K198" s="111" t="s">
        <v>10558</v>
      </c>
      <c r="L198" s="111" t="s">
        <v>4411</v>
      </c>
      <c r="M198" s="111" t="s">
        <v>4427</v>
      </c>
      <c r="N198" s="111" t="s">
        <v>10559</v>
      </c>
      <c r="O198" s="111" t="s">
        <v>10560</v>
      </c>
    </row>
    <row r="199" spans="1:15" ht="13.8" x14ac:dyDescent="0.25">
      <c r="A199" s="92"/>
      <c r="B199" s="111" t="s">
        <v>1595</v>
      </c>
      <c r="C199" s="111" t="s">
        <v>301</v>
      </c>
      <c r="D199" s="111" t="s">
        <v>83</v>
      </c>
      <c r="E199" s="111" t="s">
        <v>1596</v>
      </c>
      <c r="F199" s="111" t="s">
        <v>1063</v>
      </c>
      <c r="G199" s="111" t="s">
        <v>893</v>
      </c>
      <c r="H199" s="111">
        <v>51103</v>
      </c>
      <c r="I199" s="111" t="s">
        <v>1065</v>
      </c>
      <c r="J199" s="111" t="s">
        <v>10545</v>
      </c>
      <c r="K199" s="111" t="s">
        <v>10546</v>
      </c>
      <c r="L199" s="111" t="s">
        <v>4411</v>
      </c>
      <c r="M199" s="111" t="s">
        <v>4427</v>
      </c>
      <c r="N199" s="111" t="s">
        <v>10547</v>
      </c>
      <c r="O199" s="111" t="s">
        <v>10548</v>
      </c>
    </row>
    <row r="200" spans="1:15" ht="13.8" x14ac:dyDescent="0.25">
      <c r="A200" s="92"/>
      <c r="B200" s="111" t="s">
        <v>1608</v>
      </c>
      <c r="C200" s="111" t="s">
        <v>302</v>
      </c>
      <c r="D200" s="111" t="s">
        <v>781</v>
      </c>
      <c r="E200" s="111" t="s">
        <v>1609</v>
      </c>
      <c r="F200" s="111" t="s">
        <v>900</v>
      </c>
      <c r="G200" s="111" t="s">
        <v>893</v>
      </c>
      <c r="H200" s="111">
        <v>50312</v>
      </c>
      <c r="I200" s="111" t="s">
        <v>952</v>
      </c>
      <c r="J200" s="111" t="s">
        <v>10525</v>
      </c>
      <c r="K200" s="111" t="s">
        <v>10526</v>
      </c>
      <c r="L200" s="111" t="s">
        <v>4411</v>
      </c>
      <c r="M200" s="111" t="s">
        <v>4454</v>
      </c>
      <c r="N200" s="111" t="s">
        <v>10527</v>
      </c>
      <c r="O200" s="111" t="s">
        <v>10528</v>
      </c>
    </row>
    <row r="201" spans="1:15" ht="13.8" x14ac:dyDescent="0.25">
      <c r="A201" s="92"/>
      <c r="B201" s="111" t="s">
        <v>1611</v>
      </c>
      <c r="C201" s="111" t="s">
        <v>303</v>
      </c>
      <c r="D201" s="111" t="s">
        <v>782</v>
      </c>
      <c r="E201" s="111" t="s">
        <v>1612</v>
      </c>
      <c r="F201" s="111" t="s">
        <v>1001</v>
      </c>
      <c r="G201" s="111" t="s">
        <v>893</v>
      </c>
      <c r="H201" s="111">
        <v>52722</v>
      </c>
      <c r="I201" s="111" t="s">
        <v>1003</v>
      </c>
      <c r="J201" s="111" t="s">
        <v>10521</v>
      </c>
      <c r="K201" s="111" t="s">
        <v>10522</v>
      </c>
      <c r="L201" s="111" t="s">
        <v>4411</v>
      </c>
      <c r="M201" s="111" t="s">
        <v>4427</v>
      </c>
      <c r="N201" s="111" t="s">
        <v>10523</v>
      </c>
      <c r="O201" s="111" t="s">
        <v>10524</v>
      </c>
    </row>
    <row r="202" spans="1:15" ht="13.8" x14ac:dyDescent="0.25">
      <c r="A202" s="92"/>
      <c r="B202" s="111" t="s">
        <v>1614</v>
      </c>
      <c r="C202" s="111" t="s">
        <v>304</v>
      </c>
      <c r="D202" s="111" t="s">
        <v>2565</v>
      </c>
      <c r="E202" s="111" t="s">
        <v>1615</v>
      </c>
      <c r="F202" s="111" t="s">
        <v>912</v>
      </c>
      <c r="G202" s="111" t="s">
        <v>893</v>
      </c>
      <c r="H202" s="111">
        <v>50401</v>
      </c>
      <c r="I202" s="111" t="s">
        <v>914</v>
      </c>
      <c r="J202" s="111" t="s">
        <v>5527</v>
      </c>
      <c r="K202" s="111" t="s">
        <v>6731</v>
      </c>
      <c r="L202" s="111" t="s">
        <v>4411</v>
      </c>
      <c r="M202" s="111" t="s">
        <v>4454</v>
      </c>
      <c r="N202" s="111" t="s">
        <v>5528</v>
      </c>
      <c r="O202" s="111" t="s">
        <v>6733</v>
      </c>
    </row>
    <row r="203" spans="1:15" ht="13.8" x14ac:dyDescent="0.25">
      <c r="A203" s="92"/>
      <c r="B203" s="111" t="s">
        <v>1616</v>
      </c>
      <c r="C203" s="111" t="s">
        <v>305</v>
      </c>
      <c r="D203" s="111" t="s">
        <v>85</v>
      </c>
      <c r="E203" s="111" t="s">
        <v>1617</v>
      </c>
      <c r="F203" s="111" t="s">
        <v>1222</v>
      </c>
      <c r="G203" s="111" t="s">
        <v>893</v>
      </c>
      <c r="H203" s="111">
        <v>52807</v>
      </c>
      <c r="I203" s="111" t="s">
        <v>1003</v>
      </c>
      <c r="J203" s="111" t="s">
        <v>10517</v>
      </c>
      <c r="K203" s="111" t="s">
        <v>10518</v>
      </c>
      <c r="L203" s="111" t="s">
        <v>4411</v>
      </c>
      <c r="M203" s="111" t="s">
        <v>4427</v>
      </c>
      <c r="N203" s="111" t="s">
        <v>10519</v>
      </c>
      <c r="O203" s="111" t="s">
        <v>10520</v>
      </c>
    </row>
    <row r="204" spans="1:15" ht="13.8" x14ac:dyDescent="0.25">
      <c r="A204" s="92"/>
      <c r="B204" s="111" t="s">
        <v>1619</v>
      </c>
      <c r="C204" s="111" t="s">
        <v>306</v>
      </c>
      <c r="D204" s="111" t="s">
        <v>86</v>
      </c>
      <c r="E204" s="111" t="s">
        <v>1620</v>
      </c>
      <c r="F204" s="111" t="s">
        <v>1621</v>
      </c>
      <c r="G204" s="111" t="s">
        <v>893</v>
      </c>
      <c r="H204" s="111">
        <v>50447</v>
      </c>
      <c r="I204" s="111" t="s">
        <v>1153</v>
      </c>
      <c r="J204" s="111" t="s">
        <v>6273</v>
      </c>
      <c r="K204" s="111" t="s">
        <v>10515</v>
      </c>
      <c r="L204" s="111" t="s">
        <v>4411</v>
      </c>
      <c r="M204" s="111" t="s">
        <v>4427</v>
      </c>
      <c r="N204" s="111" t="s">
        <v>7888</v>
      </c>
      <c r="O204" s="111" t="s">
        <v>10516</v>
      </c>
    </row>
    <row r="205" spans="1:15" ht="13.8" x14ac:dyDescent="0.25">
      <c r="A205" s="92"/>
      <c r="B205" s="111" t="s">
        <v>1636</v>
      </c>
      <c r="C205" s="111" t="s">
        <v>307</v>
      </c>
      <c r="D205" s="111" t="s">
        <v>87</v>
      </c>
      <c r="E205" s="111" t="s">
        <v>1637</v>
      </c>
      <c r="F205" s="111" t="s">
        <v>1638</v>
      </c>
      <c r="G205" s="111" t="s">
        <v>893</v>
      </c>
      <c r="H205" s="111">
        <v>52249</v>
      </c>
      <c r="I205" s="111" t="s">
        <v>987</v>
      </c>
      <c r="J205" s="111" t="s">
        <v>10507</v>
      </c>
      <c r="K205" s="111" t="s">
        <v>10508</v>
      </c>
      <c r="L205" s="111" t="s">
        <v>4411</v>
      </c>
      <c r="M205" s="111" t="s">
        <v>4454</v>
      </c>
      <c r="N205" s="111" t="s">
        <v>10509</v>
      </c>
      <c r="O205" s="111" t="s">
        <v>10510</v>
      </c>
    </row>
    <row r="206" spans="1:15" ht="13.8" x14ac:dyDescent="0.25">
      <c r="A206" s="92"/>
      <c r="B206" s="111" t="s">
        <v>1652</v>
      </c>
      <c r="C206" s="111" t="s">
        <v>308</v>
      </c>
      <c r="D206" s="111" t="s">
        <v>90</v>
      </c>
      <c r="E206" s="111" t="s">
        <v>1653</v>
      </c>
      <c r="F206" s="111" t="s">
        <v>1298</v>
      </c>
      <c r="G206" s="111" t="s">
        <v>893</v>
      </c>
      <c r="H206" s="111">
        <v>50536</v>
      </c>
      <c r="I206" s="111" t="s">
        <v>1300</v>
      </c>
      <c r="J206" s="111" t="s">
        <v>10502</v>
      </c>
      <c r="K206" s="111" t="s">
        <v>7283</v>
      </c>
      <c r="L206" s="111" t="s">
        <v>4411</v>
      </c>
      <c r="M206" s="111" t="s">
        <v>4454</v>
      </c>
      <c r="N206" s="111" t="s">
        <v>10503</v>
      </c>
      <c r="O206" s="111" t="s">
        <v>7430</v>
      </c>
    </row>
    <row r="207" spans="1:15" ht="13.8" x14ac:dyDescent="0.25">
      <c r="A207" s="92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</row>
    <row r="208" spans="1:15" ht="13.8" x14ac:dyDescent="0.25">
      <c r="A208" s="92"/>
      <c r="B208" s="111" t="s">
        <v>1694</v>
      </c>
      <c r="C208" s="111" t="s">
        <v>310</v>
      </c>
      <c r="D208" s="111" t="s">
        <v>97</v>
      </c>
      <c r="E208" s="111" t="s">
        <v>1695</v>
      </c>
      <c r="F208" s="111" t="s">
        <v>1696</v>
      </c>
      <c r="G208" s="111" t="s">
        <v>893</v>
      </c>
      <c r="H208" s="111">
        <v>52755</v>
      </c>
      <c r="I208" s="111" t="s">
        <v>909</v>
      </c>
      <c r="J208" s="111" t="s">
        <v>10473</v>
      </c>
      <c r="K208" s="111" t="s">
        <v>10474</v>
      </c>
      <c r="L208" s="111" t="s">
        <v>4411</v>
      </c>
      <c r="M208" s="111" t="s">
        <v>4427</v>
      </c>
      <c r="N208" s="111" t="s">
        <v>10475</v>
      </c>
      <c r="O208" s="111" t="s">
        <v>10476</v>
      </c>
    </row>
    <row r="209" spans="1:15" ht="13.8" x14ac:dyDescent="0.25">
      <c r="A209" s="92"/>
      <c r="B209" s="111" t="s">
        <v>1703</v>
      </c>
      <c r="C209" s="111" t="s">
        <v>311</v>
      </c>
      <c r="D209" s="111" t="s">
        <v>99</v>
      </c>
      <c r="E209" s="111" t="s">
        <v>1704</v>
      </c>
      <c r="F209" s="111" t="s">
        <v>1705</v>
      </c>
      <c r="G209" s="111" t="s">
        <v>893</v>
      </c>
      <c r="H209" s="111">
        <v>51555</v>
      </c>
      <c r="I209" s="111" t="s">
        <v>1249</v>
      </c>
      <c r="J209" s="111" t="s">
        <v>5879</v>
      </c>
      <c r="K209" s="111" t="s">
        <v>4900</v>
      </c>
      <c r="L209" s="111" t="s">
        <v>4411</v>
      </c>
      <c r="M209" s="111" t="s">
        <v>4427</v>
      </c>
      <c r="N209" s="111" t="s">
        <v>5881</v>
      </c>
      <c r="O209" s="111" t="s">
        <v>5783</v>
      </c>
    </row>
    <row r="210" spans="1:15" ht="13.8" x14ac:dyDescent="0.25">
      <c r="A210" s="92"/>
      <c r="B210" s="111" t="s">
        <v>1707</v>
      </c>
      <c r="C210" s="111" t="s">
        <v>312</v>
      </c>
      <c r="D210" s="111" t="s">
        <v>783</v>
      </c>
      <c r="E210" s="111" t="s">
        <v>1708</v>
      </c>
      <c r="F210" s="111" t="s">
        <v>903</v>
      </c>
      <c r="G210" s="111" t="s">
        <v>893</v>
      </c>
      <c r="H210" s="111">
        <v>52001</v>
      </c>
      <c r="I210" s="111" t="s">
        <v>903</v>
      </c>
      <c r="J210" s="111" t="s">
        <v>10467</v>
      </c>
      <c r="K210" s="111" t="s">
        <v>10468</v>
      </c>
      <c r="L210" s="111" t="s">
        <v>4411</v>
      </c>
      <c r="M210" s="111" t="s">
        <v>4427</v>
      </c>
      <c r="N210" s="111" t="s">
        <v>10469</v>
      </c>
      <c r="O210" s="111" t="s">
        <v>10470</v>
      </c>
    </row>
    <row r="211" spans="1:15" ht="13.8" x14ac:dyDescent="0.25">
      <c r="A211" s="92"/>
      <c r="B211" s="111" t="s">
        <v>2211</v>
      </c>
      <c r="C211" s="111" t="s">
        <v>313</v>
      </c>
      <c r="D211" s="111" t="s">
        <v>784</v>
      </c>
      <c r="E211" s="111" t="s">
        <v>2212</v>
      </c>
      <c r="F211" s="111" t="s">
        <v>2213</v>
      </c>
      <c r="G211" s="111" t="s">
        <v>893</v>
      </c>
      <c r="H211" s="111">
        <v>52076</v>
      </c>
      <c r="I211" s="111" t="s">
        <v>1276</v>
      </c>
      <c r="J211" s="111" t="s">
        <v>5235</v>
      </c>
      <c r="K211" s="111" t="s">
        <v>10463</v>
      </c>
      <c r="L211" s="111" t="s">
        <v>4411</v>
      </c>
      <c r="M211" s="111" t="s">
        <v>4427</v>
      </c>
      <c r="N211" s="111" t="s">
        <v>10464</v>
      </c>
      <c r="O211" s="111" t="s">
        <v>10465</v>
      </c>
    </row>
    <row r="212" spans="1:15" ht="13.8" x14ac:dyDescent="0.25">
      <c r="A212" s="92"/>
      <c r="B212" s="111" t="s">
        <v>1714</v>
      </c>
      <c r="C212" s="111" t="s">
        <v>314</v>
      </c>
      <c r="D212" s="111" t="s">
        <v>643</v>
      </c>
      <c r="E212" s="111" t="s">
        <v>1715</v>
      </c>
      <c r="F212" s="111" t="s">
        <v>1716</v>
      </c>
      <c r="G212" s="111" t="s">
        <v>893</v>
      </c>
      <c r="H212" s="111">
        <v>52349</v>
      </c>
      <c r="I212" s="111" t="s">
        <v>987</v>
      </c>
      <c r="J212" s="111" t="s">
        <v>9333</v>
      </c>
      <c r="K212" s="111" t="s">
        <v>8818</v>
      </c>
      <c r="L212" s="111" t="s">
        <v>4411</v>
      </c>
      <c r="M212" s="111" t="s">
        <v>4427</v>
      </c>
      <c r="N212" s="111" t="s">
        <v>10378</v>
      </c>
      <c r="O212" s="111" t="s">
        <v>5946</v>
      </c>
    </row>
    <row r="213" spans="1:15" ht="13.8" x14ac:dyDescent="0.25">
      <c r="A213" s="92"/>
      <c r="B213" s="111" t="s">
        <v>1718</v>
      </c>
      <c r="C213" s="111" t="s">
        <v>315</v>
      </c>
      <c r="D213" s="111" t="s">
        <v>785</v>
      </c>
      <c r="E213" s="111" t="s">
        <v>1719</v>
      </c>
      <c r="F213" s="111" t="s">
        <v>942</v>
      </c>
      <c r="G213" s="111" t="s">
        <v>893</v>
      </c>
      <c r="H213" s="111">
        <v>52761</v>
      </c>
      <c r="I213" s="111" t="s">
        <v>942</v>
      </c>
      <c r="J213" s="111" t="s">
        <v>10461</v>
      </c>
      <c r="K213" s="111" t="s">
        <v>9782</v>
      </c>
      <c r="L213" s="111" t="s">
        <v>4411</v>
      </c>
      <c r="M213" s="111" t="s">
        <v>4427</v>
      </c>
      <c r="N213" s="111" t="s">
        <v>10462</v>
      </c>
      <c r="O213" s="111" t="s">
        <v>9784</v>
      </c>
    </row>
    <row r="214" spans="1:15" ht="13.8" x14ac:dyDescent="0.25">
      <c r="A214" s="92"/>
      <c r="B214" s="111" t="s">
        <v>1720</v>
      </c>
      <c r="C214" s="111" t="s">
        <v>316</v>
      </c>
      <c r="D214" s="111" t="s">
        <v>101</v>
      </c>
      <c r="E214" s="111" t="s">
        <v>1721</v>
      </c>
      <c r="F214" s="111" t="s">
        <v>1722</v>
      </c>
      <c r="G214" s="111" t="s">
        <v>893</v>
      </c>
      <c r="H214" s="111">
        <v>50459</v>
      </c>
      <c r="I214" s="111" t="s">
        <v>1724</v>
      </c>
      <c r="J214" s="111" t="s">
        <v>4974</v>
      </c>
      <c r="K214" s="111" t="s">
        <v>10459</v>
      </c>
      <c r="L214" s="111" t="s">
        <v>4411</v>
      </c>
      <c r="M214" s="111" t="s">
        <v>4427</v>
      </c>
      <c r="N214" s="111" t="s">
        <v>4819</v>
      </c>
      <c r="O214" s="111" t="s">
        <v>10460</v>
      </c>
    </row>
    <row r="215" spans="1:15" ht="13.8" x14ac:dyDescent="0.25">
      <c r="A215" s="92"/>
      <c r="B215" s="111" t="s">
        <v>1729</v>
      </c>
      <c r="C215" s="111" t="s">
        <v>317</v>
      </c>
      <c r="D215" s="111" t="s">
        <v>103</v>
      </c>
      <c r="E215" s="111" t="s">
        <v>1730</v>
      </c>
      <c r="F215" s="111" t="s">
        <v>1731</v>
      </c>
      <c r="G215" s="111" t="s">
        <v>893</v>
      </c>
      <c r="H215" s="111">
        <v>50156</v>
      </c>
      <c r="I215" s="111" t="s">
        <v>1256</v>
      </c>
      <c r="J215" s="111" t="s">
        <v>10453</v>
      </c>
      <c r="K215" s="111" t="s">
        <v>10454</v>
      </c>
      <c r="L215" s="111" t="s">
        <v>4411</v>
      </c>
      <c r="M215" s="111" t="s">
        <v>4427</v>
      </c>
      <c r="N215" s="111" t="s">
        <v>10455</v>
      </c>
      <c r="O215" s="111" t="s">
        <v>10456</v>
      </c>
    </row>
    <row r="216" spans="1:15" ht="13.8" x14ac:dyDescent="0.25">
      <c r="A216" s="92"/>
      <c r="B216" s="111" t="s">
        <v>1733</v>
      </c>
      <c r="C216" s="111" t="s">
        <v>318</v>
      </c>
      <c r="D216" s="111" t="s">
        <v>104</v>
      </c>
      <c r="E216" s="111" t="s">
        <v>1734</v>
      </c>
      <c r="F216" s="111" t="s">
        <v>1735</v>
      </c>
      <c r="G216" s="111" t="s">
        <v>893</v>
      </c>
      <c r="H216" s="111">
        <v>51454</v>
      </c>
      <c r="I216" s="111" t="s">
        <v>1228</v>
      </c>
      <c r="J216" s="111" t="s">
        <v>10450</v>
      </c>
      <c r="K216" s="111" t="s">
        <v>10451</v>
      </c>
      <c r="L216" s="111" t="s">
        <v>4411</v>
      </c>
      <c r="M216" s="111" t="s">
        <v>4427</v>
      </c>
      <c r="N216" s="111" t="s">
        <v>10452</v>
      </c>
      <c r="O216" s="111" t="s">
        <v>7799</v>
      </c>
    </row>
    <row r="217" spans="1:15" ht="13.8" x14ac:dyDescent="0.25">
      <c r="A217" s="92"/>
      <c r="B217" s="111" t="s">
        <v>1745</v>
      </c>
      <c r="C217" s="111" t="s">
        <v>320</v>
      </c>
      <c r="D217" s="111" t="s">
        <v>106</v>
      </c>
      <c r="E217" s="111" t="s">
        <v>1746</v>
      </c>
      <c r="F217" s="111" t="s">
        <v>1747</v>
      </c>
      <c r="G217" s="111" t="s">
        <v>893</v>
      </c>
      <c r="H217" s="111">
        <v>52591</v>
      </c>
      <c r="I217" s="111" t="s">
        <v>1635</v>
      </c>
      <c r="J217" s="111" t="s">
        <v>10447</v>
      </c>
      <c r="K217" s="111" t="s">
        <v>4444</v>
      </c>
      <c r="L217" s="111" t="s">
        <v>4411</v>
      </c>
      <c r="M217" s="111" t="s">
        <v>4454</v>
      </c>
      <c r="N217" s="111" t="s">
        <v>10448</v>
      </c>
      <c r="O217" s="111" t="s">
        <v>9228</v>
      </c>
    </row>
    <row r="218" spans="1:15" ht="13.8" x14ac:dyDescent="0.25">
      <c r="A218" s="92"/>
      <c r="B218" s="111" t="s">
        <v>1765</v>
      </c>
      <c r="C218" s="111" t="s">
        <v>321</v>
      </c>
      <c r="D218" s="111" t="s">
        <v>107</v>
      </c>
      <c r="E218" s="111" t="s">
        <v>1766</v>
      </c>
      <c r="F218" s="111" t="s">
        <v>1472</v>
      </c>
      <c r="G218" s="111" t="s">
        <v>893</v>
      </c>
      <c r="H218" s="111">
        <v>52142</v>
      </c>
      <c r="I218" s="111" t="s">
        <v>1472</v>
      </c>
      <c r="J218" s="111" t="s">
        <v>5903</v>
      </c>
      <c r="K218" s="111" t="s">
        <v>5758</v>
      </c>
      <c r="L218" s="111" t="s">
        <v>4411</v>
      </c>
      <c r="M218" s="111" t="s">
        <v>4454</v>
      </c>
      <c r="N218" s="111" t="s">
        <v>10430</v>
      </c>
      <c r="O218" s="111" t="s">
        <v>10431</v>
      </c>
    </row>
    <row r="219" spans="1:15" ht="13.8" x14ac:dyDescent="0.25">
      <c r="A219" s="92"/>
      <c r="B219" s="111" t="s">
        <v>1768</v>
      </c>
      <c r="C219" s="111" t="s">
        <v>322</v>
      </c>
      <c r="D219" s="111" t="s">
        <v>108</v>
      </c>
      <c r="E219" s="111" t="s">
        <v>1769</v>
      </c>
      <c r="F219" s="111" t="s">
        <v>1770</v>
      </c>
      <c r="G219" s="111" t="s">
        <v>893</v>
      </c>
      <c r="H219" s="111">
        <v>51034</v>
      </c>
      <c r="I219" s="111" t="s">
        <v>1291</v>
      </c>
      <c r="J219" s="111" t="s">
        <v>10427</v>
      </c>
      <c r="K219" s="111" t="s">
        <v>10428</v>
      </c>
      <c r="L219" s="111" t="s">
        <v>4411</v>
      </c>
      <c r="M219" s="111" t="s">
        <v>4454</v>
      </c>
      <c r="N219" s="111" t="s">
        <v>10285</v>
      </c>
      <c r="O219" s="111" t="s">
        <v>10429</v>
      </c>
    </row>
    <row r="220" spans="1:15" ht="13.8" x14ac:dyDescent="0.25">
      <c r="A220" s="92"/>
      <c r="B220" s="111" t="s">
        <v>1776</v>
      </c>
      <c r="C220" s="111" t="s">
        <v>323</v>
      </c>
      <c r="D220" s="111" t="s">
        <v>111</v>
      </c>
      <c r="E220" s="111" t="s">
        <v>1777</v>
      </c>
      <c r="F220" s="111" t="s">
        <v>1195</v>
      </c>
      <c r="G220" s="111" t="s">
        <v>893</v>
      </c>
      <c r="H220" s="111">
        <v>52060</v>
      </c>
      <c r="I220" s="111" t="s">
        <v>1197</v>
      </c>
      <c r="J220" s="111" t="s">
        <v>10417</v>
      </c>
      <c r="K220" s="111" t="s">
        <v>9384</v>
      </c>
      <c r="L220" s="111" t="s">
        <v>4411</v>
      </c>
      <c r="M220" s="111" t="s">
        <v>4454</v>
      </c>
      <c r="N220" s="111" t="s">
        <v>10418</v>
      </c>
      <c r="O220" s="111" t="s">
        <v>9386</v>
      </c>
    </row>
    <row r="221" spans="1:15" ht="13.8" x14ac:dyDescent="0.25">
      <c r="A221" s="92"/>
      <c r="B221" s="111" t="s">
        <v>1778</v>
      </c>
      <c r="C221" s="111" t="s">
        <v>324</v>
      </c>
      <c r="D221" s="111" t="s">
        <v>112</v>
      </c>
      <c r="E221" s="111" t="s">
        <v>1779</v>
      </c>
      <c r="F221" s="111" t="s">
        <v>1336</v>
      </c>
      <c r="G221" s="111" t="s">
        <v>893</v>
      </c>
      <c r="H221" s="111">
        <v>50501</v>
      </c>
      <c r="I221" s="111" t="s">
        <v>1338</v>
      </c>
      <c r="J221" s="111" t="s">
        <v>10415</v>
      </c>
      <c r="K221" s="111" t="s">
        <v>6428</v>
      </c>
      <c r="L221" s="111" t="s">
        <v>4411</v>
      </c>
      <c r="M221" s="111" t="s">
        <v>4427</v>
      </c>
      <c r="N221" s="111" t="s">
        <v>10416</v>
      </c>
      <c r="O221" s="111" t="s">
        <v>6031</v>
      </c>
    </row>
    <row r="222" spans="1:15" ht="13.8" x14ac:dyDescent="0.25">
      <c r="A222" s="92"/>
      <c r="B222" s="111" t="s">
        <v>1780</v>
      </c>
      <c r="C222" s="111" t="s">
        <v>325</v>
      </c>
      <c r="D222" s="111" t="s">
        <v>113</v>
      </c>
      <c r="E222" s="111" t="s">
        <v>1781</v>
      </c>
      <c r="F222" s="111" t="s">
        <v>1782</v>
      </c>
      <c r="G222" s="111" t="s">
        <v>893</v>
      </c>
      <c r="H222" s="111">
        <v>50112</v>
      </c>
      <c r="I222" s="111" t="s">
        <v>1029</v>
      </c>
      <c r="J222" s="111" t="s">
        <v>10411</v>
      </c>
      <c r="K222" s="111" t="s">
        <v>10412</v>
      </c>
      <c r="L222" s="111" t="s">
        <v>4411</v>
      </c>
      <c r="M222" s="111" t="s">
        <v>4427</v>
      </c>
      <c r="N222" s="111" t="s">
        <v>10413</v>
      </c>
      <c r="O222" s="111" t="s">
        <v>10414</v>
      </c>
    </row>
    <row r="223" spans="1:15" ht="13.8" x14ac:dyDescent="0.25">
      <c r="A223" s="92"/>
      <c r="B223" s="111" t="s">
        <v>1797</v>
      </c>
      <c r="C223" s="111" t="s">
        <v>326</v>
      </c>
      <c r="D223" s="111" t="s">
        <v>9862</v>
      </c>
      <c r="E223" s="111" t="s">
        <v>1798</v>
      </c>
      <c r="F223" s="111" t="s">
        <v>1799</v>
      </c>
      <c r="G223" s="111" t="s">
        <v>893</v>
      </c>
      <c r="H223" s="111">
        <v>52040</v>
      </c>
      <c r="I223" s="111" t="s">
        <v>903</v>
      </c>
      <c r="J223" s="111" t="s">
        <v>8357</v>
      </c>
      <c r="K223" s="111" t="s">
        <v>10403</v>
      </c>
      <c r="L223" s="111" t="s">
        <v>4411</v>
      </c>
      <c r="M223" s="111" t="s">
        <v>4427</v>
      </c>
      <c r="N223" s="111" t="s">
        <v>10404</v>
      </c>
      <c r="O223" s="111" t="s">
        <v>10405</v>
      </c>
    </row>
    <row r="224" spans="1:15" ht="13.8" x14ac:dyDescent="0.25">
      <c r="A224" s="92"/>
      <c r="B224" s="111" t="s">
        <v>1805</v>
      </c>
      <c r="C224" s="111" t="s">
        <v>327</v>
      </c>
      <c r="D224" s="111" t="s">
        <v>115</v>
      </c>
      <c r="E224" s="111" t="s">
        <v>1806</v>
      </c>
      <c r="F224" s="111" t="s">
        <v>892</v>
      </c>
      <c r="G224" s="111" t="s">
        <v>893</v>
      </c>
      <c r="H224" s="111">
        <v>52405</v>
      </c>
      <c r="I224" s="111" t="s">
        <v>895</v>
      </c>
      <c r="J224" s="111" t="s">
        <v>6516</v>
      </c>
      <c r="K224" s="111" t="s">
        <v>6517</v>
      </c>
      <c r="L224" s="111" t="s">
        <v>4411</v>
      </c>
      <c r="M224" s="111" t="s">
        <v>4427</v>
      </c>
      <c r="N224" s="111" t="s">
        <v>6518</v>
      </c>
      <c r="O224" s="111" t="s">
        <v>6519</v>
      </c>
    </row>
    <row r="225" spans="1:15" ht="13.8" x14ac:dyDescent="0.25">
      <c r="A225" s="92"/>
      <c r="B225" s="111" t="s">
        <v>1801</v>
      </c>
      <c r="C225" s="111" t="s">
        <v>328</v>
      </c>
      <c r="D225" s="111" t="s">
        <v>116</v>
      </c>
      <c r="E225" s="111" t="s">
        <v>1802</v>
      </c>
      <c r="F225" s="111" t="s">
        <v>1803</v>
      </c>
      <c r="G225" s="111" t="s">
        <v>893</v>
      </c>
      <c r="H225" s="111">
        <v>50588</v>
      </c>
      <c r="I225" s="111" t="s">
        <v>1431</v>
      </c>
      <c r="J225" s="111" t="s">
        <v>10399</v>
      </c>
      <c r="K225" s="111" t="s">
        <v>10400</v>
      </c>
      <c r="L225" s="111" t="s">
        <v>4411</v>
      </c>
      <c r="M225" s="111" t="s">
        <v>4427</v>
      </c>
      <c r="N225" s="111" t="s">
        <v>7076</v>
      </c>
      <c r="O225" s="111" t="s">
        <v>6080</v>
      </c>
    </row>
    <row r="226" spans="1:15" ht="13.8" x14ac:dyDescent="0.25">
      <c r="A226" s="92"/>
      <c r="B226" s="111" t="s">
        <v>1818</v>
      </c>
      <c r="C226" s="111" t="s">
        <v>329</v>
      </c>
      <c r="D226" s="111" t="s">
        <v>118</v>
      </c>
      <c r="E226" s="111" t="s">
        <v>1819</v>
      </c>
      <c r="F226" s="111" t="s">
        <v>1820</v>
      </c>
      <c r="G226" s="111" t="s">
        <v>893</v>
      </c>
      <c r="H226" s="111">
        <v>52031</v>
      </c>
      <c r="I226" s="111" t="s">
        <v>1197</v>
      </c>
      <c r="J226" s="111" t="s">
        <v>8044</v>
      </c>
      <c r="K226" s="111" t="s">
        <v>6361</v>
      </c>
      <c r="L226" s="111" t="s">
        <v>4411</v>
      </c>
      <c r="M226" s="111" t="s">
        <v>4454</v>
      </c>
      <c r="N226" s="111" t="s">
        <v>9704</v>
      </c>
      <c r="O226" s="111" t="s">
        <v>10396</v>
      </c>
    </row>
    <row r="227" spans="1:15" ht="13.8" x14ac:dyDescent="0.25">
      <c r="A227" s="92"/>
      <c r="B227" s="111" t="s">
        <v>1870</v>
      </c>
      <c r="C227" s="111" t="s">
        <v>330</v>
      </c>
      <c r="D227" s="111" t="s">
        <v>125</v>
      </c>
      <c r="E227" s="111" t="s">
        <v>1871</v>
      </c>
      <c r="F227" s="111" t="s">
        <v>892</v>
      </c>
      <c r="G227" s="111" t="s">
        <v>893</v>
      </c>
      <c r="H227" s="111">
        <v>52402</v>
      </c>
      <c r="I227" s="111" t="s">
        <v>895</v>
      </c>
      <c r="J227" s="111" t="s">
        <v>10346</v>
      </c>
      <c r="K227" s="111" t="s">
        <v>7112</v>
      </c>
      <c r="L227" s="111" t="s">
        <v>4411</v>
      </c>
      <c r="M227" s="111" t="s">
        <v>4454</v>
      </c>
      <c r="N227" s="111" t="s">
        <v>10347</v>
      </c>
      <c r="O227" s="111" t="s">
        <v>10348</v>
      </c>
    </row>
    <row r="228" spans="1:15" ht="13.8" x14ac:dyDescent="0.25">
      <c r="A228" s="92"/>
      <c r="B228" s="111" t="s">
        <v>2096</v>
      </c>
      <c r="C228" s="111" t="s">
        <v>331</v>
      </c>
      <c r="D228" s="111" t="s">
        <v>158</v>
      </c>
      <c r="E228" s="111" t="s">
        <v>2097</v>
      </c>
      <c r="F228" s="111" t="s">
        <v>2098</v>
      </c>
      <c r="G228" s="111" t="s">
        <v>893</v>
      </c>
      <c r="H228" s="111">
        <v>50201</v>
      </c>
      <c r="I228" s="111" t="s">
        <v>998</v>
      </c>
      <c r="J228" s="111" t="s">
        <v>10195</v>
      </c>
      <c r="K228" s="111" t="s">
        <v>7856</v>
      </c>
      <c r="L228" s="111" t="s">
        <v>4411</v>
      </c>
      <c r="M228" s="111" t="s">
        <v>4454</v>
      </c>
      <c r="N228" s="111" t="s">
        <v>10196</v>
      </c>
      <c r="O228" s="111" t="s">
        <v>7857</v>
      </c>
    </row>
    <row r="229" spans="1:15" ht="13.8" x14ac:dyDescent="0.25">
      <c r="A229" s="92"/>
      <c r="B229" s="111" t="s">
        <v>1891</v>
      </c>
      <c r="C229" s="111" t="s">
        <v>332</v>
      </c>
      <c r="D229" s="111" t="s">
        <v>128</v>
      </c>
      <c r="E229" s="111" t="s">
        <v>1892</v>
      </c>
      <c r="F229" s="111" t="s">
        <v>907</v>
      </c>
      <c r="G229" s="111" t="s">
        <v>893</v>
      </c>
      <c r="H229" s="111">
        <v>52246</v>
      </c>
      <c r="I229" s="111" t="s">
        <v>909</v>
      </c>
      <c r="J229" s="111" t="s">
        <v>10333</v>
      </c>
      <c r="K229" s="111" t="s">
        <v>8394</v>
      </c>
      <c r="L229" s="111" t="s">
        <v>4411</v>
      </c>
      <c r="M229" s="111" t="s">
        <v>4427</v>
      </c>
      <c r="N229" s="111" t="s">
        <v>10334</v>
      </c>
      <c r="O229" s="111" t="s">
        <v>8396</v>
      </c>
    </row>
    <row r="230" spans="1:15" ht="13.8" x14ac:dyDescent="0.25">
      <c r="A230" s="92"/>
      <c r="B230" s="111" t="s">
        <v>1893</v>
      </c>
      <c r="C230" s="111" t="s">
        <v>333</v>
      </c>
      <c r="D230" s="111" t="s">
        <v>129</v>
      </c>
      <c r="E230" s="111" t="s">
        <v>1894</v>
      </c>
      <c r="F230" s="111" t="s">
        <v>1895</v>
      </c>
      <c r="G230" s="111" t="s">
        <v>893</v>
      </c>
      <c r="H230" s="111">
        <v>50621</v>
      </c>
      <c r="I230" s="111" t="s">
        <v>1518</v>
      </c>
      <c r="J230" s="111" t="s">
        <v>6974</v>
      </c>
      <c r="K230" s="111" t="s">
        <v>10330</v>
      </c>
      <c r="L230" s="111" t="s">
        <v>4411</v>
      </c>
      <c r="M230" s="111" t="s">
        <v>4427</v>
      </c>
      <c r="N230" s="111" t="s">
        <v>10331</v>
      </c>
      <c r="O230" s="111" t="s">
        <v>10332</v>
      </c>
    </row>
    <row r="231" spans="1:15" ht="13.8" x14ac:dyDescent="0.25">
      <c r="A231" s="92"/>
      <c r="B231" s="111" t="s">
        <v>1917</v>
      </c>
      <c r="C231" s="111" t="s">
        <v>334</v>
      </c>
      <c r="D231" s="111" t="s">
        <v>134</v>
      </c>
      <c r="E231" s="111" t="s">
        <v>5340</v>
      </c>
      <c r="F231" s="111" t="s">
        <v>1919</v>
      </c>
      <c r="G231" s="111" t="s">
        <v>893</v>
      </c>
      <c r="H231" s="111">
        <v>52161</v>
      </c>
      <c r="I231" s="111" t="s">
        <v>919</v>
      </c>
      <c r="J231" s="111" t="s">
        <v>10308</v>
      </c>
      <c r="K231" s="111" t="s">
        <v>10309</v>
      </c>
      <c r="L231" s="111" t="s">
        <v>4411</v>
      </c>
      <c r="M231" s="111" t="s">
        <v>4427</v>
      </c>
      <c r="N231" s="111" t="s">
        <v>10310</v>
      </c>
      <c r="O231" s="111" t="s">
        <v>4755</v>
      </c>
    </row>
    <row r="232" spans="1:15" ht="13.8" x14ac:dyDescent="0.25">
      <c r="A232" s="92"/>
      <c r="B232" s="111" t="s">
        <v>1938</v>
      </c>
      <c r="C232" s="111" t="s">
        <v>335</v>
      </c>
      <c r="D232" s="111" t="s">
        <v>138</v>
      </c>
      <c r="E232" s="111" t="s">
        <v>1939</v>
      </c>
      <c r="F232" s="111" t="s">
        <v>1940</v>
      </c>
      <c r="G232" s="111" t="s">
        <v>893</v>
      </c>
      <c r="H232" s="111">
        <v>52556</v>
      </c>
      <c r="I232" s="111" t="s">
        <v>1503</v>
      </c>
      <c r="J232" s="111" t="s">
        <v>10286</v>
      </c>
      <c r="K232" s="111" t="s">
        <v>10287</v>
      </c>
      <c r="L232" s="111" t="s">
        <v>4411</v>
      </c>
      <c r="M232" s="111" t="s">
        <v>4454</v>
      </c>
      <c r="N232" s="111" t="s">
        <v>10288</v>
      </c>
      <c r="O232" s="111" t="s">
        <v>10289</v>
      </c>
    </row>
    <row r="233" spans="1:15" ht="13.8" x14ac:dyDescent="0.25">
      <c r="A233" s="92"/>
      <c r="B233" s="111" t="s">
        <v>1942</v>
      </c>
      <c r="C233" s="111" t="s">
        <v>336</v>
      </c>
      <c r="D233" s="111" t="s">
        <v>139</v>
      </c>
      <c r="E233" s="111" t="s">
        <v>1943</v>
      </c>
      <c r="F233" s="111" t="s">
        <v>1944</v>
      </c>
      <c r="G233" s="111" t="s">
        <v>893</v>
      </c>
      <c r="H233" s="111">
        <v>52654</v>
      </c>
      <c r="I233" s="111" t="s">
        <v>962</v>
      </c>
      <c r="J233" s="111" t="s">
        <v>10284</v>
      </c>
      <c r="K233" s="111" t="s">
        <v>7794</v>
      </c>
      <c r="L233" s="111" t="s">
        <v>4411</v>
      </c>
      <c r="M233" s="111" t="s">
        <v>4427</v>
      </c>
      <c r="N233" s="111" t="s">
        <v>10285</v>
      </c>
      <c r="O233" s="111" t="s">
        <v>7530</v>
      </c>
    </row>
    <row r="234" spans="1:15" ht="13.8" x14ac:dyDescent="0.25">
      <c r="A234" s="92"/>
      <c r="B234" s="111" t="s">
        <v>1950</v>
      </c>
      <c r="C234" s="111" t="s">
        <v>337</v>
      </c>
      <c r="D234" s="111" t="s">
        <v>787</v>
      </c>
      <c r="E234" s="111" t="s">
        <v>1951</v>
      </c>
      <c r="F234" s="111" t="s">
        <v>1952</v>
      </c>
      <c r="G234" s="111" t="s">
        <v>893</v>
      </c>
      <c r="H234" s="111">
        <v>50669</v>
      </c>
      <c r="I234" s="111" t="s">
        <v>1518</v>
      </c>
      <c r="J234" s="111" t="s">
        <v>10278</v>
      </c>
      <c r="K234" s="111" t="s">
        <v>10279</v>
      </c>
      <c r="L234" s="111" t="s">
        <v>4411</v>
      </c>
      <c r="M234" s="111" t="s">
        <v>4427</v>
      </c>
      <c r="N234" s="111" t="s">
        <v>10280</v>
      </c>
      <c r="O234" s="111" t="s">
        <v>10281</v>
      </c>
    </row>
    <row r="235" spans="1:15" ht="13.8" x14ac:dyDescent="0.25">
      <c r="A235" s="92"/>
      <c r="B235" s="111" t="s">
        <v>1030</v>
      </c>
      <c r="C235" s="111" t="s">
        <v>338</v>
      </c>
      <c r="D235" s="111" t="s">
        <v>228</v>
      </c>
      <c r="E235" s="111" t="s">
        <v>1031</v>
      </c>
      <c r="F235" s="111" t="s">
        <v>1032</v>
      </c>
      <c r="G235" s="111" t="s">
        <v>893</v>
      </c>
      <c r="H235" s="111">
        <v>50644</v>
      </c>
      <c r="I235" s="111" t="s">
        <v>1034</v>
      </c>
      <c r="J235" s="111" t="s">
        <v>10270</v>
      </c>
      <c r="K235" s="111" t="s">
        <v>10271</v>
      </c>
      <c r="L235" s="111" t="s">
        <v>4411</v>
      </c>
      <c r="M235" s="111" t="s">
        <v>4412</v>
      </c>
      <c r="N235" s="111" t="s">
        <v>10272</v>
      </c>
      <c r="O235" s="111" t="s">
        <v>10273</v>
      </c>
    </row>
    <row r="236" spans="1:15" ht="13.8" x14ac:dyDescent="0.25">
      <c r="A236" s="92"/>
      <c r="B236" s="111" t="s">
        <v>1966</v>
      </c>
      <c r="C236" s="111" t="s">
        <v>339</v>
      </c>
      <c r="D236" s="111" t="s">
        <v>4383</v>
      </c>
      <c r="E236" s="111" t="s">
        <v>5513</v>
      </c>
      <c r="F236" s="111" t="s">
        <v>5514</v>
      </c>
      <c r="G236" s="111" t="s">
        <v>893</v>
      </c>
      <c r="H236" s="111">
        <v>52641</v>
      </c>
      <c r="I236" s="111" t="s">
        <v>962</v>
      </c>
      <c r="J236" s="111" t="s">
        <v>8958</v>
      </c>
      <c r="K236" s="111" t="s">
        <v>9871</v>
      </c>
      <c r="L236" s="111" t="s">
        <v>4411</v>
      </c>
      <c r="M236" s="111" t="s">
        <v>4454</v>
      </c>
      <c r="N236" s="111" t="s">
        <v>10260</v>
      </c>
      <c r="O236" s="111" t="s">
        <v>10261</v>
      </c>
    </row>
    <row r="237" spans="1:15" ht="13.8" x14ac:dyDescent="0.25">
      <c r="A237" s="92"/>
      <c r="B237" s="111" t="s">
        <v>1972</v>
      </c>
      <c r="C237" s="111" t="s">
        <v>340</v>
      </c>
      <c r="D237" s="111" t="s">
        <v>146</v>
      </c>
      <c r="E237" s="111" t="s">
        <v>1973</v>
      </c>
      <c r="F237" s="111" t="s">
        <v>1974</v>
      </c>
      <c r="G237" s="111" t="s">
        <v>893</v>
      </c>
      <c r="H237" s="111">
        <v>50510</v>
      </c>
      <c r="I237" s="111" t="s">
        <v>1431</v>
      </c>
      <c r="J237" s="111" t="s">
        <v>10256</v>
      </c>
      <c r="K237" s="111" t="s">
        <v>10257</v>
      </c>
      <c r="L237" s="111" t="s">
        <v>4411</v>
      </c>
      <c r="M237" s="111" t="s">
        <v>4427</v>
      </c>
      <c r="N237" s="111" t="s">
        <v>10258</v>
      </c>
      <c r="O237" s="111" t="s">
        <v>10259</v>
      </c>
    </row>
    <row r="238" spans="1:15" ht="13.8" x14ac:dyDescent="0.25">
      <c r="A238" s="92"/>
      <c r="B238" s="111" t="s">
        <v>1968</v>
      </c>
      <c r="C238" s="111" t="s">
        <v>341</v>
      </c>
      <c r="D238" s="111" t="s">
        <v>788</v>
      </c>
      <c r="E238" s="111" t="s">
        <v>1969</v>
      </c>
      <c r="F238" s="111" t="s">
        <v>1970</v>
      </c>
      <c r="G238" s="111" t="s">
        <v>893</v>
      </c>
      <c r="H238" s="111">
        <v>51063</v>
      </c>
      <c r="I238" s="111" t="s">
        <v>1291</v>
      </c>
      <c r="J238" s="111" t="s">
        <v>10254</v>
      </c>
      <c r="K238" s="111" t="s">
        <v>7274</v>
      </c>
      <c r="L238" s="111" t="s">
        <v>4411</v>
      </c>
      <c r="M238" s="111" t="s">
        <v>4454</v>
      </c>
      <c r="N238" s="111" t="s">
        <v>10255</v>
      </c>
      <c r="O238" s="111" t="s">
        <v>7276</v>
      </c>
    </row>
    <row r="239" spans="1:15" ht="13.8" x14ac:dyDescent="0.25">
      <c r="A239" s="92"/>
      <c r="B239" s="111" t="s">
        <v>1976</v>
      </c>
      <c r="C239" s="111" t="s">
        <v>342</v>
      </c>
      <c r="D239" s="111" t="s">
        <v>147</v>
      </c>
      <c r="E239" s="111" t="s">
        <v>1977</v>
      </c>
      <c r="F239" s="111" t="s">
        <v>1978</v>
      </c>
      <c r="G239" s="111" t="s">
        <v>893</v>
      </c>
      <c r="H239" s="111">
        <v>52247</v>
      </c>
      <c r="I239" s="111" t="s">
        <v>946</v>
      </c>
      <c r="J239" s="111" t="s">
        <v>10252</v>
      </c>
      <c r="K239" s="111" t="s">
        <v>6656</v>
      </c>
      <c r="L239" s="111" t="s">
        <v>4411</v>
      </c>
      <c r="M239" s="111" t="s">
        <v>4427</v>
      </c>
      <c r="N239" s="111" t="s">
        <v>6292</v>
      </c>
      <c r="O239" s="111" t="s">
        <v>10253</v>
      </c>
    </row>
    <row r="240" spans="1:15" ht="13.8" x14ac:dyDescent="0.25">
      <c r="A240" s="92"/>
      <c r="B240" s="111" t="s">
        <v>2001</v>
      </c>
      <c r="C240" s="111" t="s">
        <v>345</v>
      </c>
      <c r="D240" s="111" t="s">
        <v>151</v>
      </c>
      <c r="E240" s="111" t="s">
        <v>2002</v>
      </c>
      <c r="F240" s="111" t="s">
        <v>2003</v>
      </c>
      <c r="G240" s="111" t="s">
        <v>893</v>
      </c>
      <c r="H240" s="111">
        <v>51249</v>
      </c>
      <c r="I240" s="111" t="s">
        <v>1148</v>
      </c>
      <c r="J240" s="111" t="s">
        <v>10238</v>
      </c>
      <c r="K240" s="111" t="s">
        <v>6968</v>
      </c>
      <c r="L240" s="111" t="s">
        <v>4411</v>
      </c>
      <c r="M240" s="111" t="s">
        <v>4454</v>
      </c>
      <c r="N240" s="111" t="s">
        <v>10239</v>
      </c>
      <c r="O240" s="111" t="s">
        <v>6970</v>
      </c>
    </row>
    <row r="241" spans="1:15" ht="13.8" x14ac:dyDescent="0.25">
      <c r="A241" s="92"/>
      <c r="B241" s="111" t="s">
        <v>1475</v>
      </c>
      <c r="C241" s="111" t="s">
        <v>346</v>
      </c>
      <c r="D241" s="111" t="s">
        <v>789</v>
      </c>
      <c r="E241" s="111" t="s">
        <v>1476</v>
      </c>
      <c r="F241" s="111" t="s">
        <v>1477</v>
      </c>
      <c r="G241" s="111" t="s">
        <v>893</v>
      </c>
      <c r="H241" s="111">
        <v>50601</v>
      </c>
      <c r="I241" s="111" t="s">
        <v>1271</v>
      </c>
      <c r="J241" s="111" t="s">
        <v>10090</v>
      </c>
      <c r="K241" s="111" t="s">
        <v>8521</v>
      </c>
      <c r="L241" s="111" t="s">
        <v>4411</v>
      </c>
      <c r="M241" s="111" t="s">
        <v>4427</v>
      </c>
      <c r="N241" s="111" t="s">
        <v>10091</v>
      </c>
      <c r="O241" s="111" t="s">
        <v>8522</v>
      </c>
    </row>
    <row r="242" spans="1:15" ht="13.8" x14ac:dyDescent="0.25">
      <c r="A242" s="92"/>
      <c r="B242" s="111" t="s">
        <v>2066</v>
      </c>
      <c r="C242" s="111" t="s">
        <v>347</v>
      </c>
      <c r="D242" s="111" t="s">
        <v>790</v>
      </c>
      <c r="E242" s="111" t="s">
        <v>2067</v>
      </c>
      <c r="F242" s="111" t="s">
        <v>2068</v>
      </c>
      <c r="G242" s="111" t="s">
        <v>893</v>
      </c>
      <c r="H242" s="111">
        <v>50466</v>
      </c>
      <c r="I242" s="111" t="s">
        <v>1320</v>
      </c>
      <c r="J242" s="111" t="s">
        <v>10218</v>
      </c>
      <c r="K242" s="111" t="s">
        <v>4551</v>
      </c>
      <c r="L242" s="111" t="s">
        <v>4411</v>
      </c>
      <c r="M242" s="111" t="s">
        <v>4427</v>
      </c>
      <c r="N242" s="111" t="s">
        <v>10219</v>
      </c>
      <c r="O242" s="111" t="s">
        <v>10210</v>
      </c>
    </row>
    <row r="243" spans="1:15" ht="13.8" x14ac:dyDescent="0.25">
      <c r="A243" s="92"/>
      <c r="B243" s="111" t="s">
        <v>2070</v>
      </c>
      <c r="C243" s="111" t="s">
        <v>348</v>
      </c>
      <c r="D243" s="111" t="s">
        <v>154</v>
      </c>
      <c r="E243" s="111" t="s">
        <v>2071</v>
      </c>
      <c r="F243" s="111" t="s">
        <v>1222</v>
      </c>
      <c r="G243" s="111" t="s">
        <v>893</v>
      </c>
      <c r="H243" s="111">
        <v>52806</v>
      </c>
      <c r="I243" s="111" t="s">
        <v>1003</v>
      </c>
      <c r="J243" s="111" t="s">
        <v>10215</v>
      </c>
      <c r="K243" s="111" t="s">
        <v>10216</v>
      </c>
      <c r="L243" s="111" t="s">
        <v>4411</v>
      </c>
      <c r="M243" s="111" t="s">
        <v>4427</v>
      </c>
      <c r="N243" s="111" t="s">
        <v>10217</v>
      </c>
      <c r="O243" s="111" t="s">
        <v>7039</v>
      </c>
    </row>
    <row r="244" spans="1:15" ht="13.8" x14ac:dyDescent="0.25">
      <c r="A244" s="92"/>
      <c r="B244" s="111" t="s">
        <v>2092</v>
      </c>
      <c r="C244" s="111" t="s">
        <v>349</v>
      </c>
      <c r="D244" s="111" t="s">
        <v>624</v>
      </c>
      <c r="E244" s="111" t="s">
        <v>2093</v>
      </c>
      <c r="F244" s="111" t="s">
        <v>2094</v>
      </c>
      <c r="G244" s="111" t="s">
        <v>893</v>
      </c>
      <c r="H244" s="111">
        <v>50469</v>
      </c>
      <c r="I244" s="111" t="s">
        <v>914</v>
      </c>
      <c r="J244" s="111" t="s">
        <v>10197</v>
      </c>
      <c r="K244" s="111" t="s">
        <v>4444</v>
      </c>
      <c r="L244" s="111" t="s">
        <v>4411</v>
      </c>
      <c r="M244" s="111" t="s">
        <v>4427</v>
      </c>
      <c r="N244" s="111" t="s">
        <v>10198</v>
      </c>
      <c r="O244" s="111" t="s">
        <v>4446</v>
      </c>
    </row>
    <row r="245" spans="1:15" ht="13.8" x14ac:dyDescent="0.25">
      <c r="A245" s="92"/>
      <c r="B245" s="111" t="s">
        <v>2104</v>
      </c>
      <c r="C245" s="111" t="s">
        <v>351</v>
      </c>
      <c r="D245" s="111" t="s">
        <v>159</v>
      </c>
      <c r="E245" s="111" t="s">
        <v>2105</v>
      </c>
      <c r="F245" s="111" t="s">
        <v>2106</v>
      </c>
      <c r="G245" s="111" t="s">
        <v>893</v>
      </c>
      <c r="H245" s="111">
        <v>51579</v>
      </c>
      <c r="I245" s="111" t="s">
        <v>1249</v>
      </c>
      <c r="J245" s="111" t="s">
        <v>10186</v>
      </c>
      <c r="K245" s="111" t="s">
        <v>7782</v>
      </c>
      <c r="L245" s="111" t="s">
        <v>4411</v>
      </c>
      <c r="M245" s="111" t="s">
        <v>4427</v>
      </c>
      <c r="N245" s="111" t="s">
        <v>5444</v>
      </c>
      <c r="O245" s="111" t="s">
        <v>10187</v>
      </c>
    </row>
    <row r="246" spans="1:15" ht="13.8" x14ac:dyDescent="0.25">
      <c r="A246" s="92"/>
      <c r="B246" s="111" t="s">
        <v>2108</v>
      </c>
      <c r="C246" s="111" t="s">
        <v>352</v>
      </c>
      <c r="D246" s="111" t="s">
        <v>792</v>
      </c>
      <c r="E246" s="111" t="s">
        <v>2109</v>
      </c>
      <c r="F246" s="111" t="s">
        <v>2110</v>
      </c>
      <c r="G246" s="111" t="s">
        <v>893</v>
      </c>
      <c r="H246" s="111">
        <v>50533</v>
      </c>
      <c r="I246" s="111" t="s">
        <v>1109</v>
      </c>
      <c r="J246" s="111" t="s">
        <v>10179</v>
      </c>
      <c r="K246" s="111" t="s">
        <v>6876</v>
      </c>
      <c r="L246" s="111" t="s">
        <v>4411</v>
      </c>
      <c r="M246" s="111" t="s">
        <v>4427</v>
      </c>
      <c r="N246" s="111" t="s">
        <v>10180</v>
      </c>
      <c r="O246" s="111" t="s">
        <v>10181</v>
      </c>
    </row>
    <row r="247" spans="1:15" ht="13.8" x14ac:dyDescent="0.25">
      <c r="A247" s="92"/>
      <c r="B247" s="111" t="s">
        <v>2112</v>
      </c>
      <c r="C247" s="111" t="s">
        <v>353</v>
      </c>
      <c r="D247" s="111" t="s">
        <v>161</v>
      </c>
      <c r="E247" s="111" t="s">
        <v>2673</v>
      </c>
      <c r="F247" s="111" t="s">
        <v>1712</v>
      </c>
      <c r="G247" s="111" t="s">
        <v>893</v>
      </c>
      <c r="H247" s="111">
        <v>50220</v>
      </c>
      <c r="I247" s="111" t="s">
        <v>924</v>
      </c>
      <c r="J247" s="111" t="s">
        <v>10175</v>
      </c>
      <c r="K247" s="111" t="s">
        <v>10176</v>
      </c>
      <c r="L247" s="111" t="s">
        <v>4411</v>
      </c>
      <c r="M247" s="111" t="s">
        <v>4427</v>
      </c>
      <c r="N247" s="111" t="s">
        <v>10177</v>
      </c>
      <c r="O247" s="111" t="s">
        <v>10178</v>
      </c>
    </row>
    <row r="248" spans="1:15" ht="13.8" x14ac:dyDescent="0.25">
      <c r="A248" s="92"/>
      <c r="B248" s="111" t="s">
        <v>9861</v>
      </c>
      <c r="C248" s="111" t="s">
        <v>354</v>
      </c>
      <c r="D248" s="111" t="s">
        <v>4858</v>
      </c>
      <c r="E248" s="111" t="s">
        <v>4859</v>
      </c>
      <c r="F248" s="111" t="s">
        <v>1453</v>
      </c>
      <c r="G248" s="111" t="s">
        <v>893</v>
      </c>
      <c r="H248" s="111">
        <v>51531</v>
      </c>
      <c r="I248" s="111" t="s">
        <v>1281</v>
      </c>
      <c r="J248" s="111" t="s">
        <v>7337</v>
      </c>
      <c r="K248" s="111" t="s">
        <v>10169</v>
      </c>
      <c r="L248" s="111" t="s">
        <v>4411</v>
      </c>
      <c r="M248" s="111" t="s">
        <v>4454</v>
      </c>
      <c r="N248" s="111" t="s">
        <v>7338</v>
      </c>
      <c r="O248" s="111" t="s">
        <v>10170</v>
      </c>
    </row>
    <row r="249" spans="1:15" ht="13.8" x14ac:dyDescent="0.25">
      <c r="A249" s="92"/>
      <c r="B249" s="111" t="s">
        <v>2122</v>
      </c>
      <c r="C249" s="111" t="s">
        <v>355</v>
      </c>
      <c r="D249" s="111" t="s">
        <v>162</v>
      </c>
      <c r="E249" s="111" t="s">
        <v>2123</v>
      </c>
      <c r="F249" s="111" t="s">
        <v>1558</v>
      </c>
      <c r="G249" s="111" t="s">
        <v>893</v>
      </c>
      <c r="H249" s="111">
        <v>50126</v>
      </c>
      <c r="I249" s="111" t="s">
        <v>1271</v>
      </c>
      <c r="J249" s="111" t="s">
        <v>10167</v>
      </c>
      <c r="K249" s="111" t="s">
        <v>4836</v>
      </c>
      <c r="L249" s="111" t="s">
        <v>4411</v>
      </c>
      <c r="M249" s="111" t="s">
        <v>4454</v>
      </c>
      <c r="N249" s="111" t="s">
        <v>10168</v>
      </c>
      <c r="O249" s="111" t="s">
        <v>5046</v>
      </c>
    </row>
    <row r="250" spans="1:15" ht="13.8" x14ac:dyDescent="0.25">
      <c r="A250" s="92"/>
      <c r="B250" s="111" t="s">
        <v>2134</v>
      </c>
      <c r="C250" s="111" t="s">
        <v>356</v>
      </c>
      <c r="D250" s="111" t="s">
        <v>164</v>
      </c>
      <c r="E250" s="111" t="s">
        <v>2135</v>
      </c>
      <c r="F250" s="111" t="s">
        <v>2136</v>
      </c>
      <c r="G250" s="111" t="s">
        <v>893</v>
      </c>
      <c r="H250" s="111">
        <v>52033</v>
      </c>
      <c r="I250" s="111" t="s">
        <v>903</v>
      </c>
      <c r="J250" s="111" t="s">
        <v>10166</v>
      </c>
      <c r="K250" s="111" t="s">
        <v>8127</v>
      </c>
      <c r="L250" s="111" t="s">
        <v>4411</v>
      </c>
      <c r="M250" s="111" t="s">
        <v>4454</v>
      </c>
      <c r="N250" s="111" t="s">
        <v>5501</v>
      </c>
      <c r="O250" s="111" t="s">
        <v>8128</v>
      </c>
    </row>
    <row r="251" spans="1:15" ht="13.8" x14ac:dyDescent="0.25">
      <c r="A251" s="92"/>
      <c r="B251" s="111" t="s">
        <v>2118</v>
      </c>
      <c r="C251" s="111" t="s">
        <v>357</v>
      </c>
      <c r="D251" s="111" t="s">
        <v>794</v>
      </c>
      <c r="E251" s="111" t="s">
        <v>2119</v>
      </c>
      <c r="F251" s="111" t="s">
        <v>2120</v>
      </c>
      <c r="G251" s="111" t="s">
        <v>893</v>
      </c>
      <c r="H251" s="111">
        <v>51201</v>
      </c>
      <c r="I251" s="111" t="s">
        <v>1148</v>
      </c>
      <c r="J251" s="111" t="s">
        <v>10339</v>
      </c>
      <c r="K251" s="111" t="s">
        <v>5125</v>
      </c>
      <c r="L251" s="111" t="s">
        <v>4411</v>
      </c>
      <c r="M251" s="111" t="s">
        <v>4454</v>
      </c>
      <c r="N251" s="111" t="s">
        <v>8683</v>
      </c>
      <c r="O251" s="111" t="s">
        <v>5127</v>
      </c>
    </row>
    <row r="252" spans="1:15" ht="13.8" x14ac:dyDescent="0.25">
      <c r="A252" s="92"/>
      <c r="B252" s="111" t="s">
        <v>2151</v>
      </c>
      <c r="C252" s="111" t="s">
        <v>358</v>
      </c>
      <c r="D252" s="111" t="s">
        <v>167</v>
      </c>
      <c r="E252" s="111" t="s">
        <v>2152</v>
      </c>
      <c r="F252" s="111" t="s">
        <v>2153</v>
      </c>
      <c r="G252" s="111" t="s">
        <v>893</v>
      </c>
      <c r="H252" s="111">
        <v>52776</v>
      </c>
      <c r="I252" s="111" t="s">
        <v>942</v>
      </c>
      <c r="J252" s="111" t="s">
        <v>6986</v>
      </c>
      <c r="K252" s="111" t="s">
        <v>10151</v>
      </c>
      <c r="L252" s="111" t="s">
        <v>4411</v>
      </c>
      <c r="M252" s="111" t="s">
        <v>4427</v>
      </c>
      <c r="N252" s="111" t="s">
        <v>5148</v>
      </c>
      <c r="O252" s="111" t="s">
        <v>10152</v>
      </c>
    </row>
    <row r="253" spans="1:15" ht="13.8" x14ac:dyDescent="0.25">
      <c r="A253" s="92"/>
      <c r="B253" s="111" t="s">
        <v>2163</v>
      </c>
      <c r="C253" s="111" t="s">
        <v>360</v>
      </c>
      <c r="D253" s="111" t="s">
        <v>169</v>
      </c>
      <c r="E253" s="111" t="s">
        <v>2164</v>
      </c>
      <c r="F253" s="111" t="s">
        <v>2165</v>
      </c>
      <c r="G253" s="111" t="s">
        <v>893</v>
      </c>
      <c r="H253" s="111">
        <v>52333</v>
      </c>
      <c r="I253" s="111" t="s">
        <v>909</v>
      </c>
      <c r="J253" s="111" t="s">
        <v>7361</v>
      </c>
      <c r="K253" s="111" t="s">
        <v>10148</v>
      </c>
      <c r="L253" s="111" t="s">
        <v>4411</v>
      </c>
      <c r="M253" s="111" t="s">
        <v>4454</v>
      </c>
      <c r="N253" s="111" t="s">
        <v>7363</v>
      </c>
      <c r="O253" s="111" t="s">
        <v>10149</v>
      </c>
    </row>
    <row r="254" spans="1:15" ht="13.8" x14ac:dyDescent="0.25">
      <c r="A254" s="92"/>
      <c r="B254" s="111" t="s">
        <v>2183</v>
      </c>
      <c r="C254" s="111" t="s">
        <v>361</v>
      </c>
      <c r="D254" s="111" t="s">
        <v>173</v>
      </c>
      <c r="E254" s="111" t="s">
        <v>2184</v>
      </c>
      <c r="F254" s="111" t="s">
        <v>1782</v>
      </c>
      <c r="G254" s="111" t="s">
        <v>893</v>
      </c>
      <c r="H254" s="111">
        <v>50112</v>
      </c>
      <c r="I254" s="111" t="s">
        <v>1029</v>
      </c>
      <c r="J254" s="111" t="s">
        <v>6526</v>
      </c>
      <c r="K254" s="111" t="s">
        <v>6960</v>
      </c>
      <c r="L254" s="111" t="s">
        <v>4411</v>
      </c>
      <c r="M254" s="111" t="s">
        <v>4427</v>
      </c>
      <c r="N254" s="111" t="s">
        <v>10133</v>
      </c>
      <c r="O254" s="111" t="s">
        <v>10134</v>
      </c>
    </row>
    <row r="255" spans="1:15" ht="13.8" x14ac:dyDescent="0.25">
      <c r="A255" s="92"/>
      <c r="B255" s="111" t="s">
        <v>5578</v>
      </c>
      <c r="C255" s="111" t="s">
        <v>362</v>
      </c>
      <c r="D255" s="111" t="s">
        <v>172</v>
      </c>
      <c r="E255" s="111" t="s">
        <v>2182</v>
      </c>
      <c r="F255" s="111" t="s">
        <v>1059</v>
      </c>
      <c r="G255" s="111" t="s">
        <v>893</v>
      </c>
      <c r="H255" s="111">
        <v>51401</v>
      </c>
      <c r="I255" s="111" t="s">
        <v>1059</v>
      </c>
      <c r="J255" s="111" t="s">
        <v>10135</v>
      </c>
      <c r="K255" s="111" t="s">
        <v>5349</v>
      </c>
      <c r="L255" s="111" t="s">
        <v>4411</v>
      </c>
      <c r="M255" s="111" t="s">
        <v>4454</v>
      </c>
      <c r="N255" s="111" t="s">
        <v>10136</v>
      </c>
      <c r="O255" s="111" t="s">
        <v>5351</v>
      </c>
    </row>
    <row r="256" spans="1:15" ht="13.8" x14ac:dyDescent="0.25">
      <c r="A256" s="92"/>
      <c r="B256" s="111" t="s">
        <v>2185</v>
      </c>
      <c r="C256" s="111" t="s">
        <v>363</v>
      </c>
      <c r="D256" s="111" t="s">
        <v>174</v>
      </c>
      <c r="E256" s="111" t="s">
        <v>2186</v>
      </c>
      <c r="F256" s="111" t="s">
        <v>1700</v>
      </c>
      <c r="G256" s="111" t="s">
        <v>893</v>
      </c>
      <c r="H256" s="111">
        <v>51301</v>
      </c>
      <c r="I256" s="111" t="s">
        <v>1702</v>
      </c>
      <c r="J256" s="111" t="s">
        <v>8269</v>
      </c>
      <c r="K256" s="111" t="s">
        <v>10131</v>
      </c>
      <c r="L256" s="111" t="s">
        <v>4411</v>
      </c>
      <c r="M256" s="111" t="s">
        <v>4427</v>
      </c>
      <c r="N256" s="111" t="s">
        <v>8271</v>
      </c>
      <c r="O256" s="111" t="s">
        <v>10132</v>
      </c>
    </row>
    <row r="257" spans="1:15" ht="13.8" x14ac:dyDescent="0.25">
      <c r="A257" s="92"/>
      <c r="B257" s="111" t="s">
        <v>2190</v>
      </c>
      <c r="C257" s="111" t="s">
        <v>364</v>
      </c>
      <c r="D257" s="111" t="s">
        <v>625</v>
      </c>
      <c r="E257" s="111" t="s">
        <v>2191</v>
      </c>
      <c r="F257" s="111" t="s">
        <v>2192</v>
      </c>
      <c r="G257" s="111" t="s">
        <v>893</v>
      </c>
      <c r="H257" s="111">
        <v>50476</v>
      </c>
      <c r="I257" s="111" t="s">
        <v>1320</v>
      </c>
      <c r="J257" s="111" t="s">
        <v>5444</v>
      </c>
      <c r="K257" s="111" t="s">
        <v>5593</v>
      </c>
      <c r="L257" s="111" t="s">
        <v>4411</v>
      </c>
      <c r="M257" s="111" t="s">
        <v>4427</v>
      </c>
      <c r="N257" s="111" t="s">
        <v>7569</v>
      </c>
      <c r="O257" s="111" t="s">
        <v>5595</v>
      </c>
    </row>
    <row r="258" spans="1:15" ht="13.8" x14ac:dyDescent="0.25">
      <c r="A258" s="92"/>
      <c r="B258" s="111" t="s">
        <v>2202</v>
      </c>
      <c r="C258" s="111" t="s">
        <v>365</v>
      </c>
      <c r="D258" s="111" t="s">
        <v>176</v>
      </c>
      <c r="E258" s="111" t="s">
        <v>2203</v>
      </c>
      <c r="F258" s="111" t="s">
        <v>903</v>
      </c>
      <c r="G258" s="111" t="s">
        <v>893</v>
      </c>
      <c r="H258" s="111">
        <v>52001</v>
      </c>
      <c r="I258" s="111" t="s">
        <v>903</v>
      </c>
      <c r="J258" s="111" t="s">
        <v>10121</v>
      </c>
      <c r="K258" s="111" t="s">
        <v>10122</v>
      </c>
      <c r="L258" s="111" t="s">
        <v>4411</v>
      </c>
      <c r="M258" s="111" t="s">
        <v>4427</v>
      </c>
      <c r="N258" s="111" t="s">
        <v>10123</v>
      </c>
      <c r="O258" s="111" t="s">
        <v>7909</v>
      </c>
    </row>
    <row r="259" spans="1:15" ht="13.8" x14ac:dyDescent="0.25">
      <c r="A259" s="92"/>
      <c r="B259" s="111" t="s">
        <v>2204</v>
      </c>
      <c r="C259" s="111" t="s">
        <v>366</v>
      </c>
      <c r="D259" s="111" t="s">
        <v>795</v>
      </c>
      <c r="E259" s="111" t="s">
        <v>2674</v>
      </c>
      <c r="F259" s="111" t="s">
        <v>2098</v>
      </c>
      <c r="G259" s="111" t="s">
        <v>893</v>
      </c>
      <c r="H259" s="111">
        <v>50201</v>
      </c>
      <c r="I259" s="111" t="s">
        <v>998</v>
      </c>
      <c r="J259" s="111" t="s">
        <v>10118</v>
      </c>
      <c r="K259" s="111" t="s">
        <v>8022</v>
      </c>
      <c r="L259" s="111" t="s">
        <v>4411</v>
      </c>
      <c r="M259" s="111" t="s">
        <v>4412</v>
      </c>
      <c r="N259" s="111" t="s">
        <v>10119</v>
      </c>
      <c r="O259" s="111" t="s">
        <v>10120</v>
      </c>
    </row>
    <row r="260" spans="1:15" ht="13.8" x14ac:dyDescent="0.25">
      <c r="A260" s="92"/>
      <c r="B260" s="111" t="s">
        <v>2226</v>
      </c>
      <c r="C260" s="111" t="s">
        <v>367</v>
      </c>
      <c r="D260" s="111" t="s">
        <v>180</v>
      </c>
      <c r="E260" s="111" t="s">
        <v>2227</v>
      </c>
      <c r="F260" s="111" t="s">
        <v>903</v>
      </c>
      <c r="G260" s="111" t="s">
        <v>893</v>
      </c>
      <c r="H260" s="111">
        <v>52001</v>
      </c>
      <c r="I260" s="111" t="s">
        <v>903</v>
      </c>
      <c r="J260" s="111" t="s">
        <v>8473</v>
      </c>
      <c r="K260" s="111" t="s">
        <v>10105</v>
      </c>
      <c r="L260" s="111" t="s">
        <v>4411</v>
      </c>
      <c r="M260" s="111" t="s">
        <v>4412</v>
      </c>
      <c r="N260" s="111" t="s">
        <v>10106</v>
      </c>
      <c r="O260" s="111" t="s">
        <v>9578</v>
      </c>
    </row>
    <row r="261" spans="1:15" ht="13.8" x14ac:dyDescent="0.25">
      <c r="A261" s="92"/>
      <c r="B261" s="111" t="s">
        <v>2232</v>
      </c>
      <c r="C261" s="111" t="s">
        <v>368</v>
      </c>
      <c r="D261" s="111" t="s">
        <v>182</v>
      </c>
      <c r="E261" s="111" t="s">
        <v>5634</v>
      </c>
      <c r="F261" s="111" t="s">
        <v>2234</v>
      </c>
      <c r="G261" s="111" t="s">
        <v>893</v>
      </c>
      <c r="H261" s="111">
        <v>50675</v>
      </c>
      <c r="I261" s="111" t="s">
        <v>2011</v>
      </c>
      <c r="J261" s="111" t="s">
        <v>8199</v>
      </c>
      <c r="K261" s="111" t="s">
        <v>8571</v>
      </c>
      <c r="L261" s="111" t="s">
        <v>4411</v>
      </c>
      <c r="M261" s="111" t="s">
        <v>4427</v>
      </c>
      <c r="N261" s="111" t="s">
        <v>8179</v>
      </c>
      <c r="O261" s="111" t="s">
        <v>8573</v>
      </c>
    </row>
    <row r="262" spans="1:15" ht="13.8" x14ac:dyDescent="0.25">
      <c r="A262" s="92"/>
      <c r="B262" s="111" t="s">
        <v>2236</v>
      </c>
      <c r="C262" s="111" t="s">
        <v>369</v>
      </c>
      <c r="D262" s="111" t="s">
        <v>796</v>
      </c>
      <c r="E262" s="111" t="s">
        <v>2237</v>
      </c>
      <c r="F262" s="111" t="s">
        <v>1063</v>
      </c>
      <c r="G262" s="111" t="s">
        <v>893</v>
      </c>
      <c r="H262" s="111">
        <v>51106</v>
      </c>
      <c r="I262" s="111" t="s">
        <v>1065</v>
      </c>
      <c r="J262" s="111" t="s">
        <v>10102</v>
      </c>
      <c r="K262" s="111" t="s">
        <v>9280</v>
      </c>
      <c r="L262" s="111" t="s">
        <v>4411</v>
      </c>
      <c r="M262" s="111" t="s">
        <v>4427</v>
      </c>
      <c r="N262" s="111" t="s">
        <v>5313</v>
      </c>
      <c r="O262" s="111" t="s">
        <v>9282</v>
      </c>
    </row>
    <row r="263" spans="1:15" ht="13.8" x14ac:dyDescent="0.25">
      <c r="A263" s="92"/>
      <c r="B263" s="111" t="s">
        <v>2238</v>
      </c>
      <c r="C263" s="111" t="s">
        <v>370</v>
      </c>
      <c r="D263" s="111" t="s">
        <v>3597</v>
      </c>
      <c r="E263" s="111" t="s">
        <v>2239</v>
      </c>
      <c r="F263" s="111" t="s">
        <v>2240</v>
      </c>
      <c r="G263" s="111" t="s">
        <v>893</v>
      </c>
      <c r="H263" s="111">
        <v>52659</v>
      </c>
      <c r="I263" s="111" t="s">
        <v>962</v>
      </c>
      <c r="J263" s="111" t="s">
        <v>7478</v>
      </c>
      <c r="K263" s="111" t="s">
        <v>5952</v>
      </c>
      <c r="L263" s="111" t="s">
        <v>4411</v>
      </c>
      <c r="M263" s="111" t="s">
        <v>4427</v>
      </c>
      <c r="N263" s="111" t="s">
        <v>7769</v>
      </c>
      <c r="O263" s="111" t="s">
        <v>8211</v>
      </c>
    </row>
    <row r="264" spans="1:15" ht="13.8" x14ac:dyDescent="0.25">
      <c r="A264" s="92"/>
      <c r="B264" s="111" t="s">
        <v>2246</v>
      </c>
      <c r="C264" s="111" t="s">
        <v>372</v>
      </c>
      <c r="D264" s="111" t="s">
        <v>186</v>
      </c>
      <c r="E264" s="111" t="s">
        <v>2247</v>
      </c>
      <c r="F264" s="111" t="s">
        <v>2248</v>
      </c>
      <c r="G264" s="111" t="s">
        <v>893</v>
      </c>
      <c r="H264" s="111">
        <v>51653</v>
      </c>
      <c r="I264" s="111" t="s">
        <v>2250</v>
      </c>
      <c r="J264" s="111" t="s">
        <v>6610</v>
      </c>
      <c r="K264" s="111" t="s">
        <v>10098</v>
      </c>
      <c r="L264" s="111" t="s">
        <v>4411</v>
      </c>
      <c r="M264" s="111" t="s">
        <v>4454</v>
      </c>
      <c r="N264" s="111" t="s">
        <v>6611</v>
      </c>
      <c r="O264" s="111" t="s">
        <v>10099</v>
      </c>
    </row>
    <row r="265" spans="1:15" ht="13.8" x14ac:dyDescent="0.25">
      <c r="A265" s="92"/>
      <c r="B265" s="111" t="s">
        <v>2264</v>
      </c>
      <c r="C265" s="111" t="s">
        <v>373</v>
      </c>
      <c r="D265" s="111" t="s">
        <v>189</v>
      </c>
      <c r="E265" s="111" t="s">
        <v>2265</v>
      </c>
      <c r="F265" s="111" t="s">
        <v>2266</v>
      </c>
      <c r="G265" s="111" t="s">
        <v>893</v>
      </c>
      <c r="H265" s="111">
        <v>50058</v>
      </c>
      <c r="I265" s="111" t="s">
        <v>1059</v>
      </c>
      <c r="J265" s="111" t="s">
        <v>10084</v>
      </c>
      <c r="K265" s="111" t="s">
        <v>10085</v>
      </c>
      <c r="L265" s="111" t="s">
        <v>4411</v>
      </c>
      <c r="M265" s="111" t="s">
        <v>4412</v>
      </c>
      <c r="N265" s="111" t="s">
        <v>7939</v>
      </c>
      <c r="O265" s="111" t="s">
        <v>4577</v>
      </c>
    </row>
    <row r="266" spans="1:15" ht="13.8" x14ac:dyDescent="0.25">
      <c r="A266" s="92"/>
      <c r="B266" s="111" t="s">
        <v>2268</v>
      </c>
      <c r="C266" s="111" t="s">
        <v>374</v>
      </c>
      <c r="D266" s="111" t="s">
        <v>5675</v>
      </c>
      <c r="E266" s="111" t="s">
        <v>2269</v>
      </c>
      <c r="F266" s="111" t="s">
        <v>2270</v>
      </c>
      <c r="G266" s="111" t="s">
        <v>893</v>
      </c>
      <c r="H266" s="111">
        <v>52151</v>
      </c>
      <c r="I266" s="111" t="s">
        <v>1441</v>
      </c>
      <c r="J266" s="111" t="s">
        <v>10082</v>
      </c>
      <c r="K266" s="111" t="s">
        <v>8924</v>
      </c>
      <c r="L266" s="111" t="s">
        <v>4411</v>
      </c>
      <c r="M266" s="111" t="s">
        <v>4454</v>
      </c>
      <c r="N266" s="111" t="s">
        <v>10083</v>
      </c>
      <c r="O266" s="111" t="s">
        <v>8926</v>
      </c>
    </row>
    <row r="267" spans="1:15" ht="13.8" x14ac:dyDescent="0.25">
      <c r="A267" s="92"/>
      <c r="B267" s="111" t="s">
        <v>2272</v>
      </c>
      <c r="C267" s="111" t="s">
        <v>375</v>
      </c>
      <c r="D267" s="111" t="s">
        <v>191</v>
      </c>
      <c r="E267" s="111" t="s">
        <v>2273</v>
      </c>
      <c r="F267" s="111" t="s">
        <v>2274</v>
      </c>
      <c r="G267" s="111" t="s">
        <v>893</v>
      </c>
      <c r="H267" s="111">
        <v>50424</v>
      </c>
      <c r="I267" s="111" t="s">
        <v>1404</v>
      </c>
      <c r="J267" s="111" t="s">
        <v>5190</v>
      </c>
      <c r="K267" s="111" t="s">
        <v>5080</v>
      </c>
      <c r="L267" s="111" t="s">
        <v>4411</v>
      </c>
      <c r="M267" s="111" t="s">
        <v>4427</v>
      </c>
      <c r="N267" s="111" t="s">
        <v>5192</v>
      </c>
      <c r="O267" s="111" t="s">
        <v>6776</v>
      </c>
    </row>
    <row r="268" spans="1:15" ht="13.8" x14ac:dyDescent="0.25">
      <c r="A268" s="92"/>
      <c r="B268" s="111" t="s">
        <v>2276</v>
      </c>
      <c r="C268" s="111" t="s">
        <v>376</v>
      </c>
      <c r="D268" s="111" t="s">
        <v>192</v>
      </c>
      <c r="E268" s="111" t="s">
        <v>2277</v>
      </c>
      <c r="F268" s="111" t="s">
        <v>2278</v>
      </c>
      <c r="G268" s="111" t="s">
        <v>893</v>
      </c>
      <c r="H268" s="111">
        <v>50480</v>
      </c>
      <c r="I268" s="111" t="s">
        <v>939</v>
      </c>
      <c r="J268" s="111" t="s">
        <v>10078</v>
      </c>
      <c r="K268" s="111" t="s">
        <v>10079</v>
      </c>
      <c r="L268" s="111" t="s">
        <v>4411</v>
      </c>
      <c r="M268" s="111" t="s">
        <v>4427</v>
      </c>
      <c r="N268" s="111" t="s">
        <v>10080</v>
      </c>
      <c r="O268" s="111" t="s">
        <v>10081</v>
      </c>
    </row>
    <row r="269" spans="1:15" ht="13.8" x14ac:dyDescent="0.25">
      <c r="A269" s="92"/>
      <c r="B269" s="111" t="s">
        <v>2285</v>
      </c>
      <c r="C269" s="111" t="s">
        <v>377</v>
      </c>
      <c r="D269" s="111" t="s">
        <v>797</v>
      </c>
      <c r="E269" s="111" t="s">
        <v>2286</v>
      </c>
      <c r="F269" s="111" t="s">
        <v>2287</v>
      </c>
      <c r="G269" s="111" t="s">
        <v>893</v>
      </c>
      <c r="H269" s="111">
        <v>50676</v>
      </c>
      <c r="I269" s="111" t="s">
        <v>1233</v>
      </c>
      <c r="J269" s="111" t="s">
        <v>8258</v>
      </c>
      <c r="K269" s="111" t="s">
        <v>10074</v>
      </c>
      <c r="L269" s="111" t="s">
        <v>4411</v>
      </c>
      <c r="M269" s="111" t="s">
        <v>4427</v>
      </c>
      <c r="N269" s="111" t="s">
        <v>8260</v>
      </c>
      <c r="O269" s="111" t="s">
        <v>10075</v>
      </c>
    </row>
    <row r="270" spans="1:15" ht="13.8" x14ac:dyDescent="0.25">
      <c r="A270" s="92"/>
      <c r="B270" s="111" t="s">
        <v>2292</v>
      </c>
      <c r="C270" s="111" t="s">
        <v>378</v>
      </c>
      <c r="D270" s="111" t="s">
        <v>194</v>
      </c>
      <c r="E270" s="111" t="s">
        <v>2293</v>
      </c>
      <c r="F270" s="111" t="s">
        <v>2294</v>
      </c>
      <c r="G270" s="111" t="s">
        <v>893</v>
      </c>
      <c r="H270" s="111">
        <v>51465</v>
      </c>
      <c r="I270" s="111" t="s">
        <v>1012</v>
      </c>
      <c r="J270" s="111" t="s">
        <v>10070</v>
      </c>
      <c r="K270" s="111" t="s">
        <v>10071</v>
      </c>
      <c r="L270" s="111" t="s">
        <v>4411</v>
      </c>
      <c r="M270" s="111" t="s">
        <v>4427</v>
      </c>
      <c r="N270" s="111" t="s">
        <v>10072</v>
      </c>
      <c r="O270" s="111" t="s">
        <v>10073</v>
      </c>
    </row>
    <row r="271" spans="1:15" ht="13.8" x14ac:dyDescent="0.25">
      <c r="A271" s="92"/>
      <c r="B271" s="111" t="s">
        <v>2299</v>
      </c>
      <c r="C271" s="111" t="s">
        <v>379</v>
      </c>
      <c r="D271" s="111" t="s">
        <v>196</v>
      </c>
      <c r="E271" s="111" t="s">
        <v>2300</v>
      </c>
      <c r="F271" s="111" t="s">
        <v>946</v>
      </c>
      <c r="G271" s="111" t="s">
        <v>893</v>
      </c>
      <c r="H271" s="111">
        <v>52353</v>
      </c>
      <c r="I271" s="111" t="s">
        <v>946</v>
      </c>
      <c r="J271" s="111" t="s">
        <v>9490</v>
      </c>
      <c r="K271" s="111" t="s">
        <v>8499</v>
      </c>
      <c r="L271" s="111" t="s">
        <v>4411</v>
      </c>
      <c r="M271" s="111" t="s">
        <v>4427</v>
      </c>
      <c r="N271" s="111" t="s">
        <v>9492</v>
      </c>
      <c r="O271" s="111" t="s">
        <v>5898</v>
      </c>
    </row>
    <row r="272" spans="1:15" ht="13.8" x14ac:dyDescent="0.25">
      <c r="A272" s="92"/>
      <c r="B272" s="111" t="s">
        <v>1545</v>
      </c>
      <c r="C272" s="111" t="s">
        <v>380</v>
      </c>
      <c r="D272" s="111" t="s">
        <v>798</v>
      </c>
      <c r="E272" s="111" t="s">
        <v>1546</v>
      </c>
      <c r="F272" s="111" t="s">
        <v>1547</v>
      </c>
      <c r="G272" s="111" t="s">
        <v>893</v>
      </c>
      <c r="H272" s="111">
        <v>51247</v>
      </c>
      <c r="I272" s="111" t="s">
        <v>1549</v>
      </c>
      <c r="J272" s="111" t="s">
        <v>10056</v>
      </c>
      <c r="K272" s="111" t="s">
        <v>7883</v>
      </c>
      <c r="L272" s="111" t="s">
        <v>4411</v>
      </c>
      <c r="M272" s="111" t="s">
        <v>4454</v>
      </c>
      <c r="N272" s="111" t="s">
        <v>10057</v>
      </c>
      <c r="O272" s="111" t="s">
        <v>10058</v>
      </c>
    </row>
    <row r="273" spans="1:15" ht="13.8" x14ac:dyDescent="0.25">
      <c r="A273" s="92"/>
      <c r="B273" s="111" t="s">
        <v>2310</v>
      </c>
      <c r="C273" s="111" t="s">
        <v>381</v>
      </c>
      <c r="D273" s="111" t="s">
        <v>197</v>
      </c>
      <c r="E273" s="111" t="s">
        <v>2311</v>
      </c>
      <c r="F273" s="111" t="s">
        <v>900</v>
      </c>
      <c r="G273" s="111" t="s">
        <v>893</v>
      </c>
      <c r="H273" s="111">
        <v>50317</v>
      </c>
      <c r="I273" s="111" t="s">
        <v>952</v>
      </c>
      <c r="J273" s="111" t="s">
        <v>10052</v>
      </c>
      <c r="K273" s="111" t="s">
        <v>8055</v>
      </c>
      <c r="L273" s="111" t="s">
        <v>4411</v>
      </c>
      <c r="M273" s="111" t="s">
        <v>4427</v>
      </c>
      <c r="N273" s="111" t="s">
        <v>10053</v>
      </c>
      <c r="O273" s="111" t="s">
        <v>8057</v>
      </c>
    </row>
    <row r="274" spans="1:15" ht="13.8" x14ac:dyDescent="0.25">
      <c r="A274" s="92"/>
      <c r="B274" s="111" t="s">
        <v>2325</v>
      </c>
      <c r="C274" s="111" t="s">
        <v>382</v>
      </c>
      <c r="D274" s="111" t="s">
        <v>200</v>
      </c>
      <c r="E274" s="111" t="s">
        <v>2326</v>
      </c>
      <c r="F274" s="111" t="s">
        <v>1716</v>
      </c>
      <c r="G274" s="111" t="s">
        <v>893</v>
      </c>
      <c r="H274" s="111">
        <v>52349</v>
      </c>
      <c r="I274" s="111" t="s">
        <v>987</v>
      </c>
      <c r="J274" s="111" t="s">
        <v>10040</v>
      </c>
      <c r="K274" s="111" t="s">
        <v>5246</v>
      </c>
      <c r="L274" s="111" t="s">
        <v>4411</v>
      </c>
      <c r="M274" s="111" t="s">
        <v>4427</v>
      </c>
      <c r="N274" s="111" t="s">
        <v>10041</v>
      </c>
      <c r="O274" s="111" t="s">
        <v>10042</v>
      </c>
    </row>
    <row r="275" spans="1:15" ht="13.8" x14ac:dyDescent="0.25">
      <c r="A275" s="92"/>
      <c r="B275" s="111" t="s">
        <v>2337</v>
      </c>
      <c r="C275" s="111" t="s">
        <v>383</v>
      </c>
      <c r="D275" s="111" t="s">
        <v>202</v>
      </c>
      <c r="E275" s="111" t="s">
        <v>2338</v>
      </c>
      <c r="F275" s="111" t="s">
        <v>900</v>
      </c>
      <c r="G275" s="111" t="s">
        <v>893</v>
      </c>
      <c r="H275" s="111">
        <v>50312</v>
      </c>
      <c r="I275" s="111" t="s">
        <v>952</v>
      </c>
      <c r="J275" s="111" t="s">
        <v>7245</v>
      </c>
      <c r="K275" s="111" t="s">
        <v>10027</v>
      </c>
      <c r="L275" s="111" t="s">
        <v>4411</v>
      </c>
      <c r="M275" s="111" t="s">
        <v>4427</v>
      </c>
      <c r="N275" s="111" t="s">
        <v>10028</v>
      </c>
      <c r="O275" s="111" t="s">
        <v>9402</v>
      </c>
    </row>
    <row r="276" spans="1:15" ht="13.8" x14ac:dyDescent="0.25">
      <c r="A276" s="92"/>
      <c r="B276" s="111" t="s">
        <v>2346</v>
      </c>
      <c r="C276" s="111" t="s">
        <v>384</v>
      </c>
      <c r="D276" s="111" t="s">
        <v>204</v>
      </c>
      <c r="E276" s="111" t="s">
        <v>2347</v>
      </c>
      <c r="F276" s="111" t="s">
        <v>2348</v>
      </c>
      <c r="G276" s="111" t="s">
        <v>893</v>
      </c>
      <c r="H276" s="111">
        <v>52656</v>
      </c>
      <c r="I276" s="111" t="s">
        <v>1238</v>
      </c>
      <c r="J276" s="111" t="s">
        <v>6417</v>
      </c>
      <c r="K276" s="111" t="s">
        <v>10023</v>
      </c>
      <c r="L276" s="111" t="s">
        <v>4411</v>
      </c>
      <c r="M276" s="111" t="s">
        <v>4427</v>
      </c>
      <c r="N276" s="111" t="s">
        <v>10000</v>
      </c>
      <c r="O276" s="111" t="s">
        <v>10024</v>
      </c>
    </row>
    <row r="277" spans="1:15" ht="13.8" x14ac:dyDescent="0.25">
      <c r="A277" s="92"/>
      <c r="B277" s="111" t="s">
        <v>2357</v>
      </c>
      <c r="C277" s="111" t="s">
        <v>385</v>
      </c>
      <c r="D277" s="111" t="s">
        <v>799</v>
      </c>
      <c r="E277" s="111" t="s">
        <v>2358</v>
      </c>
      <c r="F277" s="111" t="s">
        <v>1068</v>
      </c>
      <c r="G277" s="111" t="s">
        <v>893</v>
      </c>
      <c r="H277" s="111">
        <v>50613</v>
      </c>
      <c r="I277" s="111" t="s">
        <v>1070</v>
      </c>
      <c r="J277" s="111" t="s">
        <v>10086</v>
      </c>
      <c r="K277" s="111" t="s">
        <v>10087</v>
      </c>
      <c r="L277" s="111" t="s">
        <v>4411</v>
      </c>
      <c r="M277" s="111" t="s">
        <v>4427</v>
      </c>
      <c r="N277" s="111" t="s">
        <v>10088</v>
      </c>
      <c r="O277" s="111" t="s">
        <v>10089</v>
      </c>
    </row>
    <row r="278" spans="1:15" ht="13.8" x14ac:dyDescent="0.25">
      <c r="A278" s="92"/>
      <c r="B278" s="111" t="s">
        <v>2146</v>
      </c>
      <c r="C278" s="111" t="s">
        <v>387</v>
      </c>
      <c r="D278" s="111" t="s">
        <v>2588</v>
      </c>
      <c r="E278" s="111" t="s">
        <v>2147</v>
      </c>
      <c r="F278" s="111" t="s">
        <v>1174</v>
      </c>
      <c r="G278" s="111" t="s">
        <v>893</v>
      </c>
      <c r="H278" s="111">
        <v>51249</v>
      </c>
      <c r="I278" s="111" t="s">
        <v>1176</v>
      </c>
      <c r="J278" s="111" t="s">
        <v>10160</v>
      </c>
      <c r="K278" s="111" t="s">
        <v>4613</v>
      </c>
      <c r="L278" s="111" t="s">
        <v>4411</v>
      </c>
      <c r="M278" s="111" t="s">
        <v>4454</v>
      </c>
      <c r="N278" s="111" t="s">
        <v>10161</v>
      </c>
      <c r="O278" s="111" t="s">
        <v>7765</v>
      </c>
    </row>
    <row r="279" spans="1:15" ht="13.8" x14ac:dyDescent="0.25">
      <c r="A279" s="92"/>
      <c r="B279" s="111" t="s">
        <v>2171</v>
      </c>
      <c r="C279" s="111" t="s">
        <v>388</v>
      </c>
      <c r="D279" s="111" t="s">
        <v>170</v>
      </c>
      <c r="E279" s="111" t="s">
        <v>2172</v>
      </c>
      <c r="F279" s="111" t="s">
        <v>1208</v>
      </c>
      <c r="G279" s="111" t="s">
        <v>893</v>
      </c>
      <c r="H279" s="111">
        <v>50595</v>
      </c>
      <c r="I279" s="111" t="s">
        <v>1210</v>
      </c>
      <c r="J279" s="111" t="s">
        <v>10146</v>
      </c>
      <c r="K279" s="111" t="s">
        <v>5884</v>
      </c>
      <c r="L279" s="111" t="s">
        <v>4411</v>
      </c>
      <c r="M279" s="111" t="s">
        <v>4454</v>
      </c>
      <c r="N279" s="111" t="s">
        <v>10147</v>
      </c>
      <c r="O279" s="111" t="s">
        <v>5886</v>
      </c>
    </row>
    <row r="280" spans="1:15" ht="13.8" x14ac:dyDescent="0.25">
      <c r="A280" s="92"/>
      <c r="B280" s="111" t="s">
        <v>1857</v>
      </c>
      <c r="C280" s="111" t="s">
        <v>390</v>
      </c>
      <c r="D280" s="111" t="s">
        <v>2578</v>
      </c>
      <c r="E280" s="111" t="s">
        <v>1858</v>
      </c>
      <c r="F280" s="111" t="s">
        <v>1859</v>
      </c>
      <c r="G280" s="111" t="s">
        <v>893</v>
      </c>
      <c r="H280" s="111">
        <v>52645</v>
      </c>
      <c r="I280" s="111" t="s">
        <v>962</v>
      </c>
      <c r="J280" s="111" t="s">
        <v>10357</v>
      </c>
      <c r="K280" s="111" t="s">
        <v>6695</v>
      </c>
      <c r="L280" s="111" t="s">
        <v>4411</v>
      </c>
      <c r="M280" s="111" t="s">
        <v>4454</v>
      </c>
      <c r="N280" s="111" t="s">
        <v>10358</v>
      </c>
      <c r="O280" s="111" t="s">
        <v>6697</v>
      </c>
    </row>
    <row r="281" spans="1:15" ht="13.8" x14ac:dyDescent="0.25">
      <c r="A281" s="92"/>
      <c r="B281" s="111" t="s">
        <v>2052</v>
      </c>
      <c r="C281" s="111" t="s">
        <v>391</v>
      </c>
      <c r="D281" s="111" t="s">
        <v>802</v>
      </c>
      <c r="E281" s="111" t="s">
        <v>2053</v>
      </c>
      <c r="F281" s="111" t="s">
        <v>2054</v>
      </c>
      <c r="G281" s="111" t="s">
        <v>893</v>
      </c>
      <c r="H281" s="111">
        <v>50602</v>
      </c>
      <c r="I281" s="111" t="s">
        <v>1114</v>
      </c>
      <c r="J281" s="111" t="s">
        <v>8773</v>
      </c>
      <c r="K281" s="111" t="s">
        <v>4650</v>
      </c>
      <c r="L281" s="111" t="s">
        <v>4411</v>
      </c>
      <c r="M281" s="111" t="s">
        <v>4454</v>
      </c>
      <c r="N281" s="111" t="s">
        <v>9671</v>
      </c>
      <c r="O281" s="111" t="s">
        <v>4652</v>
      </c>
    </row>
    <row r="282" spans="1:15" ht="13.8" x14ac:dyDescent="0.25">
      <c r="A282" s="92"/>
      <c r="B282" s="111" t="s">
        <v>2313</v>
      </c>
      <c r="C282" s="111" t="s">
        <v>392</v>
      </c>
      <c r="D282" s="111" t="s">
        <v>198</v>
      </c>
      <c r="E282" s="111" t="s">
        <v>2314</v>
      </c>
      <c r="F282" s="111" t="s">
        <v>2315</v>
      </c>
      <c r="G282" s="111" t="s">
        <v>893</v>
      </c>
      <c r="H282" s="111">
        <v>50514</v>
      </c>
      <c r="I282" s="111" t="s">
        <v>1395</v>
      </c>
      <c r="J282" s="111" t="s">
        <v>6997</v>
      </c>
      <c r="K282" s="111" t="s">
        <v>4444</v>
      </c>
      <c r="L282" s="111" t="s">
        <v>4411</v>
      </c>
      <c r="M282" s="111" t="s">
        <v>4454</v>
      </c>
      <c r="N282" s="111" t="s">
        <v>6999</v>
      </c>
      <c r="O282" s="111" t="s">
        <v>9228</v>
      </c>
    </row>
    <row r="283" spans="1:15" ht="13.8" x14ac:dyDescent="0.25">
      <c r="A283" s="92"/>
      <c r="B283" s="111" t="s">
        <v>2384</v>
      </c>
      <c r="C283" s="111" t="s">
        <v>393</v>
      </c>
      <c r="D283" s="111" t="s">
        <v>803</v>
      </c>
      <c r="E283" s="111" t="s">
        <v>2385</v>
      </c>
      <c r="F283" s="111" t="s">
        <v>2386</v>
      </c>
      <c r="G283" s="111" t="s">
        <v>893</v>
      </c>
      <c r="H283" s="111">
        <v>51006</v>
      </c>
      <c r="I283" s="111" t="s">
        <v>1413</v>
      </c>
      <c r="J283" s="111" t="s">
        <v>7164</v>
      </c>
      <c r="K283" s="111" t="s">
        <v>9997</v>
      </c>
      <c r="L283" s="111" t="s">
        <v>4411</v>
      </c>
      <c r="M283" s="111" t="s">
        <v>4454</v>
      </c>
      <c r="N283" s="111" t="s">
        <v>9998</v>
      </c>
      <c r="O283" s="111" t="s">
        <v>9999</v>
      </c>
    </row>
    <row r="284" spans="1:15" ht="13.8" x14ac:dyDescent="0.25">
      <c r="A284" s="92"/>
      <c r="B284" s="111" t="s">
        <v>2056</v>
      </c>
      <c r="C284" s="111" t="s">
        <v>394</v>
      </c>
      <c r="D284" s="111" t="s">
        <v>804</v>
      </c>
      <c r="E284" s="111" t="s">
        <v>2057</v>
      </c>
      <c r="F284" s="111" t="s">
        <v>2058</v>
      </c>
      <c r="G284" s="111" t="s">
        <v>893</v>
      </c>
      <c r="H284" s="111">
        <v>50421</v>
      </c>
      <c r="I284" s="111" t="s">
        <v>1109</v>
      </c>
      <c r="J284" s="111" t="s">
        <v>5757</v>
      </c>
      <c r="K284" s="111" t="s">
        <v>8578</v>
      </c>
      <c r="L284" s="111" t="s">
        <v>4411</v>
      </c>
      <c r="M284" s="111" t="s">
        <v>4454</v>
      </c>
      <c r="N284" s="111" t="s">
        <v>10869</v>
      </c>
      <c r="O284" s="111" t="s">
        <v>10870</v>
      </c>
    </row>
    <row r="285" spans="1:15" ht="13.8" x14ac:dyDescent="0.25">
      <c r="A285" s="92"/>
      <c r="B285" s="111" t="s">
        <v>1017</v>
      </c>
      <c r="C285" s="111" t="s">
        <v>395</v>
      </c>
      <c r="D285" s="111" t="s">
        <v>13</v>
      </c>
      <c r="E285" s="111" t="s">
        <v>1018</v>
      </c>
      <c r="F285" s="111" t="s">
        <v>1019</v>
      </c>
      <c r="G285" s="111" t="s">
        <v>893</v>
      </c>
      <c r="H285" s="111">
        <v>52537</v>
      </c>
      <c r="I285" s="111" t="s">
        <v>1021</v>
      </c>
      <c r="J285" s="111" t="s">
        <v>7776</v>
      </c>
      <c r="K285" s="111" t="s">
        <v>10851</v>
      </c>
      <c r="L285" s="111" t="s">
        <v>4411</v>
      </c>
      <c r="M285" s="111" t="s">
        <v>4454</v>
      </c>
      <c r="N285" s="111" t="s">
        <v>4981</v>
      </c>
      <c r="O285" s="111" t="s">
        <v>10852</v>
      </c>
    </row>
    <row r="286" spans="1:15" ht="13.8" x14ac:dyDescent="0.25">
      <c r="A286" s="92"/>
      <c r="B286" s="111" t="s">
        <v>2371</v>
      </c>
      <c r="C286" s="111" t="s">
        <v>396</v>
      </c>
      <c r="D286" s="111" t="s">
        <v>208</v>
      </c>
      <c r="E286" s="111" t="s">
        <v>2372</v>
      </c>
      <c r="F286" s="111" t="s">
        <v>2373</v>
      </c>
      <c r="G286" s="111" t="s">
        <v>893</v>
      </c>
      <c r="H286" s="111">
        <v>50423</v>
      </c>
      <c r="I286" s="111" t="s">
        <v>1153</v>
      </c>
      <c r="J286" s="111" t="s">
        <v>10010</v>
      </c>
      <c r="K286" s="111" t="s">
        <v>10011</v>
      </c>
      <c r="L286" s="111" t="s">
        <v>4411</v>
      </c>
      <c r="M286" s="111" t="s">
        <v>4454</v>
      </c>
      <c r="N286" s="111" t="s">
        <v>9948</v>
      </c>
      <c r="O286" s="111" t="s">
        <v>10012</v>
      </c>
    </row>
    <row r="287" spans="1:15" ht="13.8" x14ac:dyDescent="0.25">
      <c r="A287" s="92"/>
      <c r="B287" s="111" t="s">
        <v>1897</v>
      </c>
      <c r="C287" s="111" t="s">
        <v>397</v>
      </c>
      <c r="D287" s="111" t="s">
        <v>130</v>
      </c>
      <c r="E287" s="111" t="s">
        <v>1898</v>
      </c>
      <c r="F287" s="111" t="s">
        <v>1899</v>
      </c>
      <c r="G287" s="111" t="s">
        <v>893</v>
      </c>
      <c r="H287" s="111">
        <v>50428</v>
      </c>
      <c r="I287" s="111" t="s">
        <v>914</v>
      </c>
      <c r="J287" s="111" t="s">
        <v>10328</v>
      </c>
      <c r="K287" s="111" t="s">
        <v>7289</v>
      </c>
      <c r="L287" s="111" t="s">
        <v>4411</v>
      </c>
      <c r="M287" s="111" t="s">
        <v>4454</v>
      </c>
      <c r="N287" s="111" t="s">
        <v>10329</v>
      </c>
      <c r="O287" s="111" t="s">
        <v>7290</v>
      </c>
    </row>
    <row r="288" spans="1:15" ht="13.8" x14ac:dyDescent="0.25">
      <c r="A288" s="92"/>
      <c r="B288" s="111" t="s">
        <v>1241</v>
      </c>
      <c r="C288" s="111" t="s">
        <v>398</v>
      </c>
      <c r="D288" s="111" t="s">
        <v>805</v>
      </c>
      <c r="E288" s="111" t="s">
        <v>1242</v>
      </c>
      <c r="F288" s="111" t="s">
        <v>1243</v>
      </c>
      <c r="G288" s="111" t="s">
        <v>893</v>
      </c>
      <c r="H288" s="111">
        <v>50625</v>
      </c>
      <c r="I288" s="111" t="s">
        <v>1114</v>
      </c>
      <c r="J288" s="111" t="s">
        <v>5079</v>
      </c>
      <c r="K288" s="111" t="s">
        <v>6326</v>
      </c>
      <c r="L288" s="111" t="s">
        <v>4411</v>
      </c>
      <c r="M288" s="111" t="s">
        <v>4427</v>
      </c>
      <c r="N288" s="111" t="s">
        <v>10725</v>
      </c>
      <c r="O288" s="111" t="s">
        <v>8253</v>
      </c>
    </row>
    <row r="289" spans="1:15" ht="13.8" x14ac:dyDescent="0.25">
      <c r="A289" s="92"/>
      <c r="B289" s="111" t="s">
        <v>1149</v>
      </c>
      <c r="C289" s="111" t="s">
        <v>399</v>
      </c>
      <c r="D289" s="111" t="s">
        <v>30</v>
      </c>
      <c r="E289" s="111" t="s">
        <v>1150</v>
      </c>
      <c r="F289" s="111" t="s">
        <v>1151</v>
      </c>
      <c r="G289" s="111" t="s">
        <v>893</v>
      </c>
      <c r="H289" s="111">
        <v>50438</v>
      </c>
      <c r="I289" s="111" t="s">
        <v>1153</v>
      </c>
      <c r="J289" s="111" t="s">
        <v>10772</v>
      </c>
      <c r="K289" s="111" t="s">
        <v>10773</v>
      </c>
      <c r="L289" s="111" t="s">
        <v>4411</v>
      </c>
      <c r="M289" s="111" t="s">
        <v>4454</v>
      </c>
      <c r="N289" s="111" t="s">
        <v>10774</v>
      </c>
      <c r="O289" s="111" t="s">
        <v>10775</v>
      </c>
    </row>
    <row r="290" spans="1:15" ht="13.8" x14ac:dyDescent="0.25">
      <c r="A290" s="92"/>
      <c r="B290" s="111" t="s">
        <v>1522</v>
      </c>
      <c r="C290" s="111" t="s">
        <v>400</v>
      </c>
      <c r="D290" s="111" t="s">
        <v>72</v>
      </c>
      <c r="E290" s="111" t="s">
        <v>1523</v>
      </c>
      <c r="F290" s="111" t="s">
        <v>1524</v>
      </c>
      <c r="G290" s="111" t="s">
        <v>893</v>
      </c>
      <c r="H290" s="111">
        <v>52052</v>
      </c>
      <c r="I290" s="111" t="s">
        <v>1276</v>
      </c>
      <c r="J290" s="111" t="s">
        <v>10601</v>
      </c>
      <c r="K290" s="111" t="s">
        <v>6735</v>
      </c>
      <c r="L290" s="111" t="s">
        <v>4411</v>
      </c>
      <c r="M290" s="111" t="s">
        <v>4454</v>
      </c>
      <c r="N290" s="111" t="s">
        <v>10602</v>
      </c>
      <c r="O290" s="111" t="s">
        <v>6737</v>
      </c>
    </row>
    <row r="291" spans="1:15" ht="13.8" x14ac:dyDescent="0.25">
      <c r="A291" s="92"/>
      <c r="B291" s="111" t="s">
        <v>2063</v>
      </c>
      <c r="C291" s="111" t="s">
        <v>401</v>
      </c>
      <c r="D291" s="111" t="s">
        <v>806</v>
      </c>
      <c r="E291" s="111" t="s">
        <v>2064</v>
      </c>
      <c r="F291" s="111" t="s">
        <v>1348</v>
      </c>
      <c r="G291" s="111" t="s">
        <v>893</v>
      </c>
      <c r="H291" s="111">
        <v>50441</v>
      </c>
      <c r="I291" s="111" t="s">
        <v>1350</v>
      </c>
      <c r="J291" s="111" t="s">
        <v>10594</v>
      </c>
      <c r="K291" s="111" t="s">
        <v>8326</v>
      </c>
      <c r="L291" s="111" t="s">
        <v>4411</v>
      </c>
      <c r="M291" s="111" t="s">
        <v>4454</v>
      </c>
      <c r="N291" s="111" t="s">
        <v>10595</v>
      </c>
      <c r="O291" s="111" t="s">
        <v>10596</v>
      </c>
    </row>
    <row r="292" spans="1:15" ht="13.8" x14ac:dyDescent="0.25">
      <c r="A292" s="92"/>
      <c r="B292" s="111" t="s">
        <v>2375</v>
      </c>
      <c r="C292" s="111" t="s">
        <v>402</v>
      </c>
      <c r="D292" s="111" t="s">
        <v>5786</v>
      </c>
      <c r="E292" s="111" t="s">
        <v>2376</v>
      </c>
      <c r="F292" s="111" t="s">
        <v>1416</v>
      </c>
      <c r="G292" s="111" t="s">
        <v>893</v>
      </c>
      <c r="H292" s="111">
        <v>50125</v>
      </c>
      <c r="I292" s="111" t="s">
        <v>1056</v>
      </c>
      <c r="J292" s="111" t="s">
        <v>10006</v>
      </c>
      <c r="K292" s="111" t="s">
        <v>10007</v>
      </c>
      <c r="L292" s="111" t="s">
        <v>4411</v>
      </c>
      <c r="M292" s="111" t="s">
        <v>4454</v>
      </c>
      <c r="N292" s="111" t="s">
        <v>10008</v>
      </c>
      <c r="O292" s="111" t="s">
        <v>10009</v>
      </c>
    </row>
    <row r="293" spans="1:15" ht="13.8" x14ac:dyDescent="0.25">
      <c r="A293" s="92"/>
      <c r="B293" s="111" t="s">
        <v>1648</v>
      </c>
      <c r="C293" s="111" t="s">
        <v>403</v>
      </c>
      <c r="D293" s="111" t="s">
        <v>88</v>
      </c>
      <c r="E293" s="111" t="s">
        <v>1649</v>
      </c>
      <c r="F293" s="111" t="s">
        <v>1650</v>
      </c>
      <c r="G293" s="111" t="s">
        <v>893</v>
      </c>
      <c r="H293" s="111">
        <v>50450</v>
      </c>
      <c r="I293" s="111" t="s">
        <v>1404</v>
      </c>
      <c r="J293" s="111" t="s">
        <v>6623</v>
      </c>
      <c r="K293" s="111" t="s">
        <v>5315</v>
      </c>
      <c r="L293" s="111" t="s">
        <v>4411</v>
      </c>
      <c r="M293" s="111" t="s">
        <v>4454</v>
      </c>
      <c r="N293" s="111" t="s">
        <v>8097</v>
      </c>
      <c r="O293" s="111" t="s">
        <v>5317</v>
      </c>
    </row>
    <row r="294" spans="1:15" ht="13.8" x14ac:dyDescent="0.25">
      <c r="A294" s="92"/>
      <c r="B294" s="111" t="s">
        <v>1553</v>
      </c>
      <c r="C294" s="111" t="s">
        <v>404</v>
      </c>
      <c r="D294" s="111" t="s">
        <v>4957</v>
      </c>
      <c r="E294" s="111" t="s">
        <v>1554</v>
      </c>
      <c r="F294" s="111" t="s">
        <v>912</v>
      </c>
      <c r="G294" s="111" t="s">
        <v>893</v>
      </c>
      <c r="H294" s="111">
        <v>50401</v>
      </c>
      <c r="I294" s="111" t="s">
        <v>914</v>
      </c>
      <c r="J294" s="111" t="s">
        <v>8754</v>
      </c>
      <c r="K294" s="111" t="s">
        <v>5096</v>
      </c>
      <c r="L294" s="111" t="s">
        <v>4411</v>
      </c>
      <c r="M294" s="111" t="s">
        <v>4454</v>
      </c>
      <c r="N294" s="111" t="s">
        <v>10581</v>
      </c>
      <c r="O294" s="111" t="s">
        <v>10582</v>
      </c>
    </row>
    <row r="295" spans="1:15" ht="13.8" x14ac:dyDescent="0.25">
      <c r="A295" s="92"/>
      <c r="B295" s="111" t="s">
        <v>1528</v>
      </c>
      <c r="C295" s="111" t="s">
        <v>405</v>
      </c>
      <c r="D295" s="111" t="s">
        <v>808</v>
      </c>
      <c r="E295" s="111" t="s">
        <v>1529</v>
      </c>
      <c r="F295" s="111" t="s">
        <v>1530</v>
      </c>
      <c r="G295" s="111" t="s">
        <v>893</v>
      </c>
      <c r="H295" s="111">
        <v>52314</v>
      </c>
      <c r="I295" s="111" t="s">
        <v>895</v>
      </c>
      <c r="J295" s="111" t="s">
        <v>5977</v>
      </c>
      <c r="K295" s="111" t="s">
        <v>6332</v>
      </c>
      <c r="L295" s="111" t="s">
        <v>4411</v>
      </c>
      <c r="M295" s="111" t="s">
        <v>4454</v>
      </c>
      <c r="N295" s="111" t="s">
        <v>10597</v>
      </c>
      <c r="O295" s="111" t="s">
        <v>6334</v>
      </c>
    </row>
    <row r="296" spans="1:15" ht="13.8" x14ac:dyDescent="0.25">
      <c r="A296" s="92"/>
      <c r="B296" s="111" t="s">
        <v>1864</v>
      </c>
      <c r="C296" s="111" t="s">
        <v>406</v>
      </c>
      <c r="D296" s="111" t="s">
        <v>124</v>
      </c>
      <c r="E296" s="111" t="s">
        <v>1865</v>
      </c>
      <c r="F296" s="111" t="s">
        <v>1866</v>
      </c>
      <c r="G296" s="111" t="s">
        <v>893</v>
      </c>
      <c r="H296" s="111">
        <v>50458</v>
      </c>
      <c r="I296" s="111" t="s">
        <v>1075</v>
      </c>
      <c r="J296" s="111" t="s">
        <v>4733</v>
      </c>
      <c r="K296" s="111" t="s">
        <v>10349</v>
      </c>
      <c r="L296" s="111" t="s">
        <v>4411</v>
      </c>
      <c r="M296" s="111" t="s">
        <v>4454</v>
      </c>
      <c r="N296" s="111" t="s">
        <v>7203</v>
      </c>
      <c r="O296" s="111" t="s">
        <v>10350</v>
      </c>
    </row>
    <row r="297" spans="1:15" ht="13.8" x14ac:dyDescent="0.25">
      <c r="A297" s="92"/>
      <c r="B297" s="111" t="s">
        <v>1479</v>
      </c>
      <c r="C297" s="111" t="s">
        <v>407</v>
      </c>
      <c r="D297" s="111" t="s">
        <v>65</v>
      </c>
      <c r="E297" s="111" t="s">
        <v>1480</v>
      </c>
      <c r="F297" s="111" t="s">
        <v>1481</v>
      </c>
      <c r="G297" s="111" t="s">
        <v>893</v>
      </c>
      <c r="H297" s="111">
        <v>50662</v>
      </c>
      <c r="I297" s="111" t="s">
        <v>1472</v>
      </c>
      <c r="J297" s="111" t="s">
        <v>10629</v>
      </c>
      <c r="K297" s="111" t="s">
        <v>5546</v>
      </c>
      <c r="L297" s="111" t="s">
        <v>4411</v>
      </c>
      <c r="M297" s="111" t="s">
        <v>4454</v>
      </c>
      <c r="N297" s="111" t="s">
        <v>10630</v>
      </c>
      <c r="O297" s="111" t="s">
        <v>10631</v>
      </c>
    </row>
    <row r="298" spans="1:15" ht="13.8" x14ac:dyDescent="0.25">
      <c r="A298" s="92"/>
      <c r="B298" s="111" t="s">
        <v>1930</v>
      </c>
      <c r="C298" s="111" t="s">
        <v>408</v>
      </c>
      <c r="D298" s="111" t="s">
        <v>137</v>
      </c>
      <c r="E298" s="111" t="s">
        <v>1931</v>
      </c>
      <c r="F298" s="111" t="s">
        <v>1932</v>
      </c>
      <c r="G298" s="111" t="s">
        <v>893</v>
      </c>
      <c r="H298" s="111">
        <v>50583</v>
      </c>
      <c r="I298" s="111" t="s">
        <v>1012</v>
      </c>
      <c r="J298" s="111" t="s">
        <v>10293</v>
      </c>
      <c r="K298" s="111" t="s">
        <v>10294</v>
      </c>
      <c r="L298" s="111" t="s">
        <v>4411</v>
      </c>
      <c r="M298" s="111" t="s">
        <v>4454</v>
      </c>
      <c r="N298" s="111" t="s">
        <v>6154</v>
      </c>
      <c r="O298" s="111" t="s">
        <v>10295</v>
      </c>
    </row>
    <row r="299" spans="1:15" ht="13.8" x14ac:dyDescent="0.25">
      <c r="A299" s="92"/>
      <c r="B299" s="111" t="s">
        <v>1880</v>
      </c>
      <c r="C299" s="111" t="s">
        <v>409</v>
      </c>
      <c r="D299" s="111" t="s">
        <v>127</v>
      </c>
      <c r="E299" s="111" t="s">
        <v>1881</v>
      </c>
      <c r="F299" s="111" t="s">
        <v>1466</v>
      </c>
      <c r="G299" s="111" t="s">
        <v>893</v>
      </c>
      <c r="H299" s="111">
        <v>52172</v>
      </c>
      <c r="I299" s="111" t="s">
        <v>1441</v>
      </c>
      <c r="J299" s="111" t="s">
        <v>10340</v>
      </c>
      <c r="K299" s="111" t="s">
        <v>10341</v>
      </c>
      <c r="L299" s="111" t="s">
        <v>4411</v>
      </c>
      <c r="M299" s="111" t="s">
        <v>4454</v>
      </c>
      <c r="N299" s="111" t="s">
        <v>10342</v>
      </c>
      <c r="O299" s="111" t="s">
        <v>10343</v>
      </c>
    </row>
    <row r="300" spans="1:15" ht="13.8" x14ac:dyDescent="0.25">
      <c r="A300" s="92"/>
      <c r="B300" s="111" t="s">
        <v>1962</v>
      </c>
      <c r="C300" s="111" t="s">
        <v>410</v>
      </c>
      <c r="D300" s="111" t="s">
        <v>5825</v>
      </c>
      <c r="E300" s="111" t="s">
        <v>1963</v>
      </c>
      <c r="F300" s="111" t="s">
        <v>1964</v>
      </c>
      <c r="G300" s="111" t="s">
        <v>893</v>
      </c>
      <c r="H300" s="111">
        <v>50225</v>
      </c>
      <c r="I300" s="111" t="s">
        <v>1200</v>
      </c>
      <c r="J300" s="111" t="s">
        <v>10262</v>
      </c>
      <c r="K300" s="111" t="s">
        <v>10263</v>
      </c>
      <c r="L300" s="111" t="s">
        <v>4411</v>
      </c>
      <c r="M300" s="111" t="s">
        <v>4454</v>
      </c>
      <c r="N300" s="111" t="s">
        <v>10264</v>
      </c>
      <c r="O300" s="111" t="s">
        <v>10265</v>
      </c>
    </row>
    <row r="301" spans="1:15" ht="13.8" x14ac:dyDescent="0.25">
      <c r="A301" s="92"/>
      <c r="B301" s="111" t="s">
        <v>1698</v>
      </c>
      <c r="C301" s="111" t="s">
        <v>411</v>
      </c>
      <c r="D301" s="111" t="s">
        <v>98</v>
      </c>
      <c r="E301" s="111" t="s">
        <v>1699</v>
      </c>
      <c r="F301" s="111" t="s">
        <v>1700</v>
      </c>
      <c r="G301" s="111" t="s">
        <v>893</v>
      </c>
      <c r="H301" s="111">
        <v>51301</v>
      </c>
      <c r="I301" s="111" t="s">
        <v>1702</v>
      </c>
      <c r="J301" s="111" t="s">
        <v>4846</v>
      </c>
      <c r="K301" s="111" t="s">
        <v>10471</v>
      </c>
      <c r="L301" s="111" t="s">
        <v>4411</v>
      </c>
      <c r="M301" s="111" t="s">
        <v>4454</v>
      </c>
      <c r="N301" s="111" t="s">
        <v>4848</v>
      </c>
      <c r="O301" s="111" t="s">
        <v>10472</v>
      </c>
    </row>
    <row r="302" spans="1:15" ht="13.8" x14ac:dyDescent="0.25">
      <c r="A302" s="92"/>
      <c r="B302" s="111" t="s">
        <v>935</v>
      </c>
      <c r="C302" s="111" t="s">
        <v>412</v>
      </c>
      <c r="D302" s="111" t="s">
        <v>4451</v>
      </c>
      <c r="E302" s="111" t="s">
        <v>936</v>
      </c>
      <c r="F302" s="111" t="s">
        <v>937</v>
      </c>
      <c r="G302" s="111" t="s">
        <v>893</v>
      </c>
      <c r="H302" s="111">
        <v>50511</v>
      </c>
      <c r="I302" s="111" t="s">
        <v>939</v>
      </c>
      <c r="J302" s="111" t="s">
        <v>10884</v>
      </c>
      <c r="K302" s="111" t="s">
        <v>9486</v>
      </c>
      <c r="L302" s="111" t="s">
        <v>4411</v>
      </c>
      <c r="M302" s="111" t="s">
        <v>4454</v>
      </c>
      <c r="N302" s="111" t="s">
        <v>10885</v>
      </c>
      <c r="O302" s="111" t="s">
        <v>10886</v>
      </c>
    </row>
    <row r="303" spans="1:15" ht="13.8" x14ac:dyDescent="0.25">
      <c r="A303" s="92"/>
      <c r="B303" s="111" t="s">
        <v>1822</v>
      </c>
      <c r="C303" s="111" t="s">
        <v>413</v>
      </c>
      <c r="D303" s="111" t="s">
        <v>119</v>
      </c>
      <c r="E303" s="111" t="s">
        <v>1823</v>
      </c>
      <c r="F303" s="111" t="s">
        <v>1824</v>
      </c>
      <c r="G303" s="111" t="s">
        <v>893</v>
      </c>
      <c r="H303" s="111">
        <v>52531</v>
      </c>
      <c r="I303" s="111" t="s">
        <v>1826</v>
      </c>
      <c r="J303" s="111" t="s">
        <v>10387</v>
      </c>
      <c r="K303" s="111" t="s">
        <v>10388</v>
      </c>
      <c r="L303" s="111" t="s">
        <v>4411</v>
      </c>
      <c r="M303" s="111" t="s">
        <v>4454</v>
      </c>
      <c r="N303" s="111" t="s">
        <v>10389</v>
      </c>
      <c r="O303" s="111" t="s">
        <v>10390</v>
      </c>
    </row>
    <row r="304" spans="1:15" ht="13.8" x14ac:dyDescent="0.25">
      <c r="A304" s="92"/>
      <c r="B304" s="111" t="s">
        <v>1044</v>
      </c>
      <c r="C304" s="111" t="s">
        <v>415</v>
      </c>
      <c r="D304" s="111" t="s">
        <v>5826</v>
      </c>
      <c r="E304" s="111" t="s">
        <v>1045</v>
      </c>
      <c r="F304" s="111" t="s">
        <v>1046</v>
      </c>
      <c r="G304" s="111" t="s">
        <v>893</v>
      </c>
      <c r="H304" s="111">
        <v>50208</v>
      </c>
      <c r="I304" s="111" t="s">
        <v>977</v>
      </c>
      <c r="J304" s="111" t="s">
        <v>10838</v>
      </c>
      <c r="K304" s="111" t="s">
        <v>4458</v>
      </c>
      <c r="L304" s="111" t="s">
        <v>4411</v>
      </c>
      <c r="M304" s="111" t="s">
        <v>4454</v>
      </c>
      <c r="N304" s="111" t="s">
        <v>10839</v>
      </c>
      <c r="O304" s="111" t="s">
        <v>4460</v>
      </c>
    </row>
    <row r="305" spans="1:15" ht="13.8" x14ac:dyDescent="0.25">
      <c r="A305" s="92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</row>
    <row r="306" spans="1:15" ht="13.8" x14ac:dyDescent="0.25">
      <c r="A306" s="92"/>
      <c r="B306" s="111" t="s">
        <v>1565</v>
      </c>
      <c r="C306" s="111" t="s">
        <v>417</v>
      </c>
      <c r="D306" s="111" t="s">
        <v>2601</v>
      </c>
      <c r="E306" s="111" t="s">
        <v>1566</v>
      </c>
      <c r="F306" s="111" t="s">
        <v>1046</v>
      </c>
      <c r="G306" s="111" t="s">
        <v>893</v>
      </c>
      <c r="H306" s="111">
        <v>50208</v>
      </c>
      <c r="I306" s="111" t="s">
        <v>977</v>
      </c>
      <c r="J306" s="111" t="s">
        <v>10571</v>
      </c>
      <c r="K306" s="111" t="s">
        <v>10071</v>
      </c>
      <c r="L306" s="111" t="s">
        <v>4411</v>
      </c>
      <c r="M306" s="111" t="s">
        <v>4454</v>
      </c>
      <c r="N306" s="111" t="s">
        <v>7996</v>
      </c>
      <c r="O306" s="111" t="s">
        <v>9537</v>
      </c>
    </row>
    <row r="307" spans="1:15" ht="13.8" x14ac:dyDescent="0.25">
      <c r="A307" s="92"/>
      <c r="B307" s="111" t="s">
        <v>2079</v>
      </c>
      <c r="C307" s="111" t="s">
        <v>418</v>
      </c>
      <c r="D307" s="111" t="s">
        <v>2426</v>
      </c>
      <c r="E307" s="111" t="s">
        <v>2080</v>
      </c>
      <c r="F307" s="111" t="s">
        <v>2081</v>
      </c>
      <c r="G307" s="111" t="s">
        <v>893</v>
      </c>
      <c r="H307" s="111">
        <v>50010</v>
      </c>
      <c r="I307" s="111" t="s">
        <v>998</v>
      </c>
      <c r="J307" s="111" t="s">
        <v>10094</v>
      </c>
      <c r="K307" s="111" t="s">
        <v>10095</v>
      </c>
      <c r="L307" s="111" t="s">
        <v>4411</v>
      </c>
      <c r="M307" s="111" t="s">
        <v>4454</v>
      </c>
      <c r="N307" s="111" t="s">
        <v>10096</v>
      </c>
      <c r="O307" s="111" t="s">
        <v>10097</v>
      </c>
    </row>
    <row r="308" spans="1:15" ht="13.8" x14ac:dyDescent="0.25">
      <c r="A308" s="92"/>
      <c r="B308" s="111" t="s">
        <v>1177</v>
      </c>
      <c r="C308" s="111" t="s">
        <v>419</v>
      </c>
      <c r="D308" s="111" t="s">
        <v>2899</v>
      </c>
      <c r="E308" s="111" t="s">
        <v>1178</v>
      </c>
      <c r="F308" s="111" t="s">
        <v>1042</v>
      </c>
      <c r="G308" s="111" t="s">
        <v>893</v>
      </c>
      <c r="H308" s="111">
        <v>51012</v>
      </c>
      <c r="I308" s="111" t="s">
        <v>1042</v>
      </c>
      <c r="J308" s="111" t="s">
        <v>10763</v>
      </c>
      <c r="K308" s="111" t="s">
        <v>9881</v>
      </c>
      <c r="L308" s="111" t="s">
        <v>4411</v>
      </c>
      <c r="M308" s="111" t="s">
        <v>4454</v>
      </c>
      <c r="N308" s="111" t="s">
        <v>10764</v>
      </c>
      <c r="O308" s="111" t="s">
        <v>9882</v>
      </c>
    </row>
    <row r="309" spans="1:15" ht="13.8" x14ac:dyDescent="0.25">
      <c r="A309" s="92"/>
      <c r="B309" s="111" t="s">
        <v>1532</v>
      </c>
      <c r="C309" s="111" t="s">
        <v>420</v>
      </c>
      <c r="D309" s="111" t="s">
        <v>2921</v>
      </c>
      <c r="E309" s="111" t="s">
        <v>1533</v>
      </c>
      <c r="F309" s="111" t="s">
        <v>1063</v>
      </c>
      <c r="G309" s="111" t="s">
        <v>893</v>
      </c>
      <c r="H309" s="111">
        <v>51104</v>
      </c>
      <c r="I309" s="111" t="s">
        <v>1065</v>
      </c>
      <c r="J309" s="111" t="s">
        <v>7555</v>
      </c>
      <c r="K309" s="111" t="s">
        <v>10410</v>
      </c>
      <c r="L309" s="111" t="s">
        <v>4411</v>
      </c>
      <c r="M309" s="111" t="s">
        <v>4454</v>
      </c>
      <c r="N309" s="111" t="s">
        <v>7557</v>
      </c>
      <c r="O309" s="111" t="s">
        <v>10598</v>
      </c>
    </row>
    <row r="310" spans="1:15" ht="13.8" x14ac:dyDescent="0.25">
      <c r="A310" s="92"/>
      <c r="B310" s="111" t="s">
        <v>1710</v>
      </c>
      <c r="C310" s="111" t="s">
        <v>422</v>
      </c>
      <c r="D310" s="111" t="s">
        <v>100</v>
      </c>
      <c r="E310" s="111" t="s">
        <v>1711</v>
      </c>
      <c r="F310" s="111" t="s">
        <v>1712</v>
      </c>
      <c r="G310" s="111" t="s">
        <v>893</v>
      </c>
      <c r="H310" s="111">
        <v>50220</v>
      </c>
      <c r="I310" s="111" t="s">
        <v>924</v>
      </c>
      <c r="J310" s="111" t="s">
        <v>7623</v>
      </c>
      <c r="K310" s="111" t="s">
        <v>4847</v>
      </c>
      <c r="L310" s="111" t="s">
        <v>4411</v>
      </c>
      <c r="M310" s="111" t="s">
        <v>4454</v>
      </c>
      <c r="N310" s="111" t="s">
        <v>10466</v>
      </c>
      <c r="O310" s="111" t="s">
        <v>4849</v>
      </c>
    </row>
    <row r="311" spans="1:15" ht="13.8" x14ac:dyDescent="0.25">
      <c r="A311" s="92"/>
      <c r="B311" s="111" t="s">
        <v>1909</v>
      </c>
      <c r="C311" s="111" t="s">
        <v>423</v>
      </c>
      <c r="D311" s="111" t="s">
        <v>2913</v>
      </c>
      <c r="E311" s="111" t="s">
        <v>1910</v>
      </c>
      <c r="F311" s="111" t="s">
        <v>1911</v>
      </c>
      <c r="G311" s="111" t="s">
        <v>893</v>
      </c>
      <c r="H311" s="111">
        <v>50212</v>
      </c>
      <c r="I311" s="111" t="s">
        <v>1256</v>
      </c>
      <c r="J311" s="111" t="s">
        <v>10320</v>
      </c>
      <c r="K311" s="111" t="s">
        <v>4926</v>
      </c>
      <c r="L311" s="111" t="s">
        <v>4411</v>
      </c>
      <c r="M311" s="111" t="s">
        <v>4427</v>
      </c>
      <c r="N311" s="111" t="s">
        <v>10321</v>
      </c>
      <c r="O311" s="111" t="s">
        <v>10322</v>
      </c>
    </row>
    <row r="312" spans="1:15" ht="13.8" x14ac:dyDescent="0.25">
      <c r="A312" s="92"/>
      <c r="B312" s="111" t="s">
        <v>2198</v>
      </c>
      <c r="C312" s="111" t="s">
        <v>424</v>
      </c>
      <c r="D312" s="111" t="s">
        <v>2590</v>
      </c>
      <c r="E312" s="111" t="s">
        <v>2199</v>
      </c>
      <c r="F312" s="111" t="s">
        <v>2200</v>
      </c>
      <c r="G312" s="111" t="s">
        <v>893</v>
      </c>
      <c r="H312" s="111">
        <v>50247</v>
      </c>
      <c r="I312" s="111" t="s">
        <v>1491</v>
      </c>
      <c r="J312" s="111" t="s">
        <v>10124</v>
      </c>
      <c r="K312" s="111" t="s">
        <v>10125</v>
      </c>
      <c r="L312" s="111" t="s">
        <v>4411</v>
      </c>
      <c r="M312" s="111" t="s">
        <v>4427</v>
      </c>
      <c r="N312" s="111" t="s">
        <v>10126</v>
      </c>
      <c r="O312" s="111" t="s">
        <v>10127</v>
      </c>
    </row>
    <row r="313" spans="1:15" ht="13.8" x14ac:dyDescent="0.25">
      <c r="A313" s="92"/>
      <c r="B313" s="111" t="s">
        <v>1827</v>
      </c>
      <c r="C313" s="111" t="s">
        <v>425</v>
      </c>
      <c r="D313" s="111" t="s">
        <v>2577</v>
      </c>
      <c r="E313" s="111" t="s">
        <v>1828</v>
      </c>
      <c r="F313" s="111" t="s">
        <v>1829</v>
      </c>
      <c r="G313" s="111" t="s">
        <v>893</v>
      </c>
      <c r="H313" s="111">
        <v>50171</v>
      </c>
      <c r="I313" s="111" t="s">
        <v>1029</v>
      </c>
      <c r="J313" s="111" t="s">
        <v>10383</v>
      </c>
      <c r="K313" s="111" t="s">
        <v>10384</v>
      </c>
      <c r="L313" s="111" t="s">
        <v>4411</v>
      </c>
      <c r="M313" s="111" t="s">
        <v>4427</v>
      </c>
      <c r="N313" s="111" t="s">
        <v>10385</v>
      </c>
      <c r="O313" s="111" t="s">
        <v>10386</v>
      </c>
    </row>
    <row r="314" spans="1:15" ht="13.8" x14ac:dyDescent="0.25">
      <c r="A314" s="92"/>
      <c r="B314" s="111" t="s">
        <v>2222</v>
      </c>
      <c r="C314" s="111" t="s">
        <v>432</v>
      </c>
      <c r="D314" s="111" t="s">
        <v>179</v>
      </c>
      <c r="E314" s="111" t="s">
        <v>2223</v>
      </c>
      <c r="F314" s="111" t="s">
        <v>1816</v>
      </c>
      <c r="G314" s="111" t="s">
        <v>893</v>
      </c>
      <c r="H314" s="111">
        <v>50021</v>
      </c>
      <c r="I314" s="111" t="s">
        <v>952</v>
      </c>
      <c r="J314" s="111" t="s">
        <v>10107</v>
      </c>
      <c r="K314" s="111" t="s">
        <v>4810</v>
      </c>
      <c r="L314" s="111" t="s">
        <v>4411</v>
      </c>
      <c r="M314" s="111" t="s">
        <v>4454</v>
      </c>
      <c r="N314" s="111" t="s">
        <v>10108</v>
      </c>
      <c r="O314" s="111" t="s">
        <v>4812</v>
      </c>
    </row>
    <row r="315" spans="1:15" ht="13.8" x14ac:dyDescent="0.25">
      <c r="A315" s="92"/>
      <c r="B315" s="111" t="s">
        <v>2215</v>
      </c>
      <c r="C315" s="111" t="s">
        <v>433</v>
      </c>
      <c r="D315" s="111" t="s">
        <v>177</v>
      </c>
      <c r="E315" s="111" t="s">
        <v>2216</v>
      </c>
      <c r="F315" s="111" t="s">
        <v>2011</v>
      </c>
      <c r="G315" s="111" t="s">
        <v>893</v>
      </c>
      <c r="H315" s="111">
        <v>52339</v>
      </c>
      <c r="I315" s="111" t="s">
        <v>2011</v>
      </c>
      <c r="J315" s="111" t="s">
        <v>10111</v>
      </c>
      <c r="K315" s="111" t="s">
        <v>10112</v>
      </c>
      <c r="L315" s="111" t="s">
        <v>4411</v>
      </c>
      <c r="M315" s="111" t="s">
        <v>4454</v>
      </c>
      <c r="N315" s="111" t="s">
        <v>7470</v>
      </c>
      <c r="O315" s="111" t="s">
        <v>10113</v>
      </c>
    </row>
    <row r="316" spans="1:15" ht="13.8" x14ac:dyDescent="0.25">
      <c r="A316" s="92"/>
      <c r="B316" s="111" t="s">
        <v>1683</v>
      </c>
      <c r="C316" s="111" t="s">
        <v>434</v>
      </c>
      <c r="D316" s="111" t="s">
        <v>93</v>
      </c>
      <c r="E316" s="111" t="s">
        <v>1684</v>
      </c>
      <c r="F316" s="111" t="s">
        <v>1200</v>
      </c>
      <c r="G316" s="111" t="s">
        <v>893</v>
      </c>
      <c r="H316" s="111">
        <v>52302</v>
      </c>
      <c r="I316" s="111" t="s">
        <v>895</v>
      </c>
      <c r="J316" s="111" t="s">
        <v>8565</v>
      </c>
      <c r="K316" s="111" t="s">
        <v>7613</v>
      </c>
      <c r="L316" s="111" t="s">
        <v>4411</v>
      </c>
      <c r="M316" s="111" t="s">
        <v>4427</v>
      </c>
      <c r="N316" s="111" t="s">
        <v>9941</v>
      </c>
      <c r="O316" s="111" t="s">
        <v>10488</v>
      </c>
    </row>
    <row r="317" spans="1:15" ht="13.8" x14ac:dyDescent="0.25">
      <c r="A317" s="92"/>
      <c r="B317" s="111" t="s">
        <v>2138</v>
      </c>
      <c r="C317" s="111" t="s">
        <v>435</v>
      </c>
      <c r="D317" s="111" t="s">
        <v>165</v>
      </c>
      <c r="E317" s="111" t="s">
        <v>2139</v>
      </c>
      <c r="F317" s="111" t="s">
        <v>2140</v>
      </c>
      <c r="G317" s="111" t="s">
        <v>893</v>
      </c>
      <c r="H317" s="111">
        <v>50475</v>
      </c>
      <c r="I317" s="111" t="s">
        <v>1350</v>
      </c>
      <c r="J317" s="111" t="s">
        <v>10165</v>
      </c>
      <c r="K317" s="111" t="s">
        <v>5111</v>
      </c>
      <c r="L317" s="111" t="s">
        <v>4411</v>
      </c>
      <c r="M317" s="111" t="s">
        <v>4427</v>
      </c>
      <c r="N317" s="111" t="s">
        <v>7161</v>
      </c>
      <c r="O317" s="111" t="s">
        <v>5113</v>
      </c>
    </row>
    <row r="318" spans="1:15" ht="13.8" x14ac:dyDescent="0.25">
      <c r="A318" s="92"/>
      <c r="B318" s="111" t="s">
        <v>1076</v>
      </c>
      <c r="C318" s="111" t="s">
        <v>437</v>
      </c>
      <c r="D318" s="111" t="s">
        <v>22</v>
      </c>
      <c r="E318" s="111" t="s">
        <v>1077</v>
      </c>
      <c r="F318" s="111" t="s">
        <v>1078</v>
      </c>
      <c r="G318" s="111" t="s">
        <v>893</v>
      </c>
      <c r="H318" s="111">
        <v>52772</v>
      </c>
      <c r="I318" s="111" t="s">
        <v>1080</v>
      </c>
      <c r="J318" s="111" t="s">
        <v>5334</v>
      </c>
      <c r="K318" s="111" t="s">
        <v>10826</v>
      </c>
      <c r="L318" s="111" t="s">
        <v>4411</v>
      </c>
      <c r="M318" s="111" t="s">
        <v>4427</v>
      </c>
      <c r="N318" s="111" t="s">
        <v>10827</v>
      </c>
      <c r="O318" s="111" t="s">
        <v>10828</v>
      </c>
    </row>
    <row r="319" spans="1:15" ht="13.8" x14ac:dyDescent="0.25">
      <c r="A319" s="92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</row>
    <row r="320" spans="1:15" ht="13.8" x14ac:dyDescent="0.25">
      <c r="A320" s="92"/>
      <c r="B320" s="111" t="s">
        <v>1119</v>
      </c>
      <c r="C320" s="111" t="s">
        <v>440</v>
      </c>
      <c r="D320" s="111" t="s">
        <v>2550</v>
      </c>
      <c r="E320" s="111" t="s">
        <v>1120</v>
      </c>
      <c r="F320" s="111" t="s">
        <v>1121</v>
      </c>
      <c r="G320" s="111" t="s">
        <v>893</v>
      </c>
      <c r="H320" s="111">
        <v>50854</v>
      </c>
      <c r="I320" s="111" t="s">
        <v>1123</v>
      </c>
      <c r="J320" s="111" t="s">
        <v>10793</v>
      </c>
      <c r="K320" s="111" t="s">
        <v>10794</v>
      </c>
      <c r="L320" s="111" t="s">
        <v>4411</v>
      </c>
      <c r="M320" s="111" t="s">
        <v>4454</v>
      </c>
      <c r="N320" s="111" t="s">
        <v>7378</v>
      </c>
      <c r="O320" s="111" t="s">
        <v>10795</v>
      </c>
    </row>
    <row r="321" spans="1:15" ht="13.8" x14ac:dyDescent="0.25">
      <c r="A321" s="92"/>
      <c r="B321" s="111" t="s">
        <v>2177</v>
      </c>
      <c r="C321" s="111" t="s">
        <v>442</v>
      </c>
      <c r="D321" s="111" t="s">
        <v>171</v>
      </c>
      <c r="E321" s="111" t="s">
        <v>2178</v>
      </c>
      <c r="F321" s="111" t="s">
        <v>2179</v>
      </c>
      <c r="G321" s="111" t="s">
        <v>893</v>
      </c>
      <c r="H321" s="111">
        <v>50063</v>
      </c>
      <c r="I321" s="111" t="s">
        <v>924</v>
      </c>
      <c r="J321" s="111" t="s">
        <v>6335</v>
      </c>
      <c r="K321" s="111" t="s">
        <v>9255</v>
      </c>
      <c r="L321" s="111" t="s">
        <v>4411</v>
      </c>
      <c r="M321" s="111" t="s">
        <v>4427</v>
      </c>
      <c r="N321" s="111" t="s">
        <v>6336</v>
      </c>
      <c r="O321" s="111" t="s">
        <v>10141</v>
      </c>
    </row>
    <row r="322" spans="1:15" ht="13.8" x14ac:dyDescent="0.25">
      <c r="A322" s="92"/>
      <c r="B322" s="111" t="s">
        <v>1198</v>
      </c>
      <c r="C322" s="111" t="s">
        <v>443</v>
      </c>
      <c r="D322" s="111" t="s">
        <v>37</v>
      </c>
      <c r="E322" s="111" t="s">
        <v>1199</v>
      </c>
      <c r="F322" s="111" t="s">
        <v>1200</v>
      </c>
      <c r="G322" s="111" t="s">
        <v>893</v>
      </c>
      <c r="H322" s="111">
        <v>52302</v>
      </c>
      <c r="I322" s="111" t="s">
        <v>895</v>
      </c>
      <c r="J322" s="111" t="s">
        <v>10749</v>
      </c>
      <c r="K322" s="111" t="s">
        <v>8451</v>
      </c>
      <c r="L322" s="111" t="s">
        <v>4411</v>
      </c>
      <c r="M322" s="111" t="s">
        <v>4427</v>
      </c>
      <c r="N322" s="111" t="s">
        <v>10750</v>
      </c>
      <c r="O322" s="111" t="s">
        <v>10751</v>
      </c>
    </row>
    <row r="323" spans="1:15" ht="13.8" x14ac:dyDescent="0.25">
      <c r="A323" s="92"/>
      <c r="B323" s="111" t="s">
        <v>1193</v>
      </c>
      <c r="C323" s="111" t="s">
        <v>444</v>
      </c>
      <c r="D323" s="111" t="s">
        <v>36</v>
      </c>
      <c r="E323" s="111" t="s">
        <v>1194</v>
      </c>
      <c r="F323" s="111" t="s">
        <v>1195</v>
      </c>
      <c r="G323" s="111" t="s">
        <v>893</v>
      </c>
      <c r="H323" s="111">
        <v>52060</v>
      </c>
      <c r="I323" s="111" t="s">
        <v>1197</v>
      </c>
      <c r="J323" s="111" t="s">
        <v>10752</v>
      </c>
      <c r="K323" s="111" t="s">
        <v>10753</v>
      </c>
      <c r="L323" s="111" t="s">
        <v>4411</v>
      </c>
      <c r="M323" s="111" t="s">
        <v>4454</v>
      </c>
      <c r="N323" s="111" t="s">
        <v>10754</v>
      </c>
      <c r="O323" s="111" t="s">
        <v>5858</v>
      </c>
    </row>
    <row r="324" spans="1:15" ht="13.8" x14ac:dyDescent="0.25">
      <c r="A324" s="92"/>
      <c r="B324" s="111" t="s">
        <v>2228</v>
      </c>
      <c r="C324" s="111" t="s">
        <v>445</v>
      </c>
      <c r="D324" s="111" t="s">
        <v>181</v>
      </c>
      <c r="E324" s="111" t="s">
        <v>2229</v>
      </c>
      <c r="F324" s="111" t="s">
        <v>2230</v>
      </c>
      <c r="G324" s="111" t="s">
        <v>893</v>
      </c>
      <c r="H324" s="111">
        <v>52224</v>
      </c>
      <c r="I324" s="111" t="s">
        <v>2011</v>
      </c>
      <c r="J324" s="111" t="s">
        <v>10103</v>
      </c>
      <c r="K324" s="111" t="s">
        <v>6455</v>
      </c>
      <c r="L324" s="111" t="s">
        <v>4411</v>
      </c>
      <c r="M324" s="111" t="s">
        <v>4454</v>
      </c>
      <c r="N324" s="111" t="s">
        <v>10104</v>
      </c>
      <c r="O324" s="111" t="s">
        <v>6457</v>
      </c>
    </row>
    <row r="325" spans="1:15" ht="13.8" x14ac:dyDescent="0.25">
      <c r="A325" s="92"/>
      <c r="B325" s="111" t="s">
        <v>1282</v>
      </c>
      <c r="C325" s="111" t="s">
        <v>446</v>
      </c>
      <c r="D325" s="111" t="s">
        <v>47</v>
      </c>
      <c r="E325" s="111" t="s">
        <v>1283</v>
      </c>
      <c r="F325" s="111" t="s">
        <v>1284</v>
      </c>
      <c r="G325" s="111" t="s">
        <v>893</v>
      </c>
      <c r="H325" s="111">
        <v>51601</v>
      </c>
      <c r="I325" s="111" t="s">
        <v>1286</v>
      </c>
      <c r="J325" s="111" t="s">
        <v>5032</v>
      </c>
      <c r="K325" s="111" t="s">
        <v>10710</v>
      </c>
      <c r="L325" s="111" t="s">
        <v>4411</v>
      </c>
      <c r="M325" s="111" t="s">
        <v>4427</v>
      </c>
      <c r="N325" s="111" t="s">
        <v>5034</v>
      </c>
      <c r="O325" s="111" t="s">
        <v>10711</v>
      </c>
    </row>
    <row r="326" spans="1:15" ht="13.8" x14ac:dyDescent="0.25">
      <c r="A326" s="92"/>
      <c r="B326" s="111" t="s">
        <v>2380</v>
      </c>
      <c r="C326" s="111" t="s">
        <v>447</v>
      </c>
      <c r="D326" s="111" t="s">
        <v>210</v>
      </c>
      <c r="E326" s="111" t="s">
        <v>3747</v>
      </c>
      <c r="F326" s="111" t="s">
        <v>2382</v>
      </c>
      <c r="G326" s="111" t="s">
        <v>893</v>
      </c>
      <c r="H326" s="111">
        <v>52777</v>
      </c>
      <c r="I326" s="111" t="s">
        <v>1252</v>
      </c>
      <c r="J326" s="111" t="s">
        <v>6625</v>
      </c>
      <c r="K326" s="111" t="s">
        <v>4682</v>
      </c>
      <c r="L326" s="111" t="s">
        <v>4411</v>
      </c>
      <c r="M326" s="111" t="s">
        <v>4427</v>
      </c>
      <c r="N326" s="111" t="s">
        <v>6627</v>
      </c>
      <c r="O326" s="111" t="s">
        <v>4684</v>
      </c>
    </row>
    <row r="327" spans="1:15" ht="13.8" x14ac:dyDescent="0.25">
      <c r="A327" s="92"/>
      <c r="B327" s="111" t="s">
        <v>1795</v>
      </c>
      <c r="C327" s="111" t="s">
        <v>448</v>
      </c>
      <c r="D327" s="111" t="s">
        <v>5189</v>
      </c>
      <c r="E327" s="111" t="s">
        <v>1796</v>
      </c>
      <c r="F327" s="111" t="s">
        <v>1083</v>
      </c>
      <c r="G327" s="111" t="s">
        <v>893</v>
      </c>
      <c r="H327" s="111">
        <v>52544</v>
      </c>
      <c r="I327" s="111" t="s">
        <v>1085</v>
      </c>
      <c r="J327" s="111" t="s">
        <v>6177</v>
      </c>
      <c r="K327" s="111" t="s">
        <v>6190</v>
      </c>
      <c r="L327" s="111" t="s">
        <v>4411</v>
      </c>
      <c r="M327" s="111" t="s">
        <v>4427</v>
      </c>
      <c r="N327" s="111" t="s">
        <v>8629</v>
      </c>
      <c r="O327" s="111" t="s">
        <v>6192</v>
      </c>
    </row>
    <row r="328" spans="1:15" ht="13.8" x14ac:dyDescent="0.25">
      <c r="A328" s="92"/>
      <c r="B328" s="111" t="s">
        <v>1921</v>
      </c>
      <c r="C328" s="111" t="s">
        <v>451</v>
      </c>
      <c r="D328" s="111" t="s">
        <v>135</v>
      </c>
      <c r="E328" s="111" t="s">
        <v>1922</v>
      </c>
      <c r="F328" s="111" t="s">
        <v>1298</v>
      </c>
      <c r="G328" s="111" t="s">
        <v>893</v>
      </c>
      <c r="H328" s="111">
        <v>50536</v>
      </c>
      <c r="I328" s="111" t="s">
        <v>1300</v>
      </c>
      <c r="J328" s="111" t="s">
        <v>10300</v>
      </c>
      <c r="K328" s="111" t="s">
        <v>10301</v>
      </c>
      <c r="L328" s="111" t="s">
        <v>4411</v>
      </c>
      <c r="M328" s="111" t="s">
        <v>4412</v>
      </c>
      <c r="N328" s="111" t="s">
        <v>10302</v>
      </c>
      <c r="O328" s="111" t="s">
        <v>10303</v>
      </c>
    </row>
    <row r="329" spans="1:15" ht="13.8" x14ac:dyDescent="0.25">
      <c r="A329" s="92"/>
      <c r="B329" s="111" t="s">
        <v>2114</v>
      </c>
      <c r="C329" s="111" t="s">
        <v>454</v>
      </c>
      <c r="D329" s="111" t="s">
        <v>815</v>
      </c>
      <c r="E329" s="111" t="s">
        <v>2628</v>
      </c>
      <c r="F329" s="111" t="s">
        <v>2116</v>
      </c>
      <c r="G329" s="111" t="s">
        <v>893</v>
      </c>
      <c r="H329" s="111">
        <v>51358</v>
      </c>
      <c r="I329" s="111" t="s">
        <v>1300</v>
      </c>
      <c r="J329" s="111" t="s">
        <v>10171</v>
      </c>
      <c r="K329" s="111" t="s">
        <v>10172</v>
      </c>
      <c r="L329" s="111" t="s">
        <v>4411</v>
      </c>
      <c r="M329" s="111" t="s">
        <v>4427</v>
      </c>
      <c r="N329" s="111" t="s">
        <v>10173</v>
      </c>
      <c r="O329" s="111" t="s">
        <v>10174</v>
      </c>
    </row>
    <row r="330" spans="1:15" ht="13.8" x14ac:dyDescent="0.25">
      <c r="A330" s="92"/>
      <c r="B330" s="111" t="s">
        <v>1692</v>
      </c>
      <c r="C330" s="111" t="s">
        <v>455</v>
      </c>
      <c r="D330" s="111" t="s">
        <v>96</v>
      </c>
      <c r="E330" s="111" t="s">
        <v>1693</v>
      </c>
      <c r="F330" s="111" t="s">
        <v>892</v>
      </c>
      <c r="G330" s="111" t="s">
        <v>893</v>
      </c>
      <c r="H330" s="111">
        <v>52403</v>
      </c>
      <c r="I330" s="111" t="s">
        <v>895</v>
      </c>
      <c r="J330" s="111" t="s">
        <v>10480</v>
      </c>
      <c r="K330" s="111" t="s">
        <v>10481</v>
      </c>
      <c r="L330" s="111" t="s">
        <v>4411</v>
      </c>
      <c r="M330" s="111" t="s">
        <v>4454</v>
      </c>
      <c r="N330" s="111" t="s">
        <v>10482</v>
      </c>
      <c r="O330" s="111" t="s">
        <v>10483</v>
      </c>
    </row>
    <row r="331" spans="1:15" ht="13.8" x14ac:dyDescent="0.25">
      <c r="A331" s="92"/>
      <c r="B331" s="111" t="s">
        <v>1689</v>
      </c>
      <c r="C331" s="111" t="s">
        <v>456</v>
      </c>
      <c r="D331" s="111" t="s">
        <v>9863</v>
      </c>
      <c r="E331" s="111" t="s">
        <v>9304</v>
      </c>
      <c r="F331" s="111" t="s">
        <v>892</v>
      </c>
      <c r="G331" s="111" t="s">
        <v>893</v>
      </c>
      <c r="H331" s="111">
        <v>52402</v>
      </c>
      <c r="I331" s="111" t="s">
        <v>895</v>
      </c>
      <c r="J331" s="111" t="s">
        <v>10484</v>
      </c>
      <c r="K331" s="111" t="s">
        <v>10485</v>
      </c>
      <c r="L331" s="111" t="s">
        <v>4411</v>
      </c>
      <c r="M331" s="111" t="s">
        <v>4454</v>
      </c>
      <c r="N331" s="111" t="s">
        <v>10486</v>
      </c>
      <c r="O331" s="111" t="s">
        <v>10487</v>
      </c>
    </row>
    <row r="332" spans="1:15" ht="13.8" x14ac:dyDescent="0.25">
      <c r="A332" s="92"/>
      <c r="B332" s="111" t="s">
        <v>2329</v>
      </c>
      <c r="C332" s="111" t="s">
        <v>457</v>
      </c>
      <c r="D332" s="111" t="s">
        <v>2597</v>
      </c>
      <c r="E332" s="111" t="s">
        <v>2330</v>
      </c>
      <c r="F332" s="111" t="s">
        <v>1436</v>
      </c>
      <c r="G332" s="111" t="s">
        <v>893</v>
      </c>
      <c r="H332" s="111">
        <v>52653</v>
      </c>
      <c r="I332" s="111" t="s">
        <v>1133</v>
      </c>
      <c r="J332" s="111" t="s">
        <v>10036</v>
      </c>
      <c r="K332" s="111" t="s">
        <v>5111</v>
      </c>
      <c r="L332" s="111" t="s">
        <v>4411</v>
      </c>
      <c r="M332" s="111" t="s">
        <v>4427</v>
      </c>
      <c r="N332" s="111" t="s">
        <v>8388</v>
      </c>
      <c r="O332" s="111" t="s">
        <v>5113</v>
      </c>
    </row>
    <row r="333" spans="1:15" ht="13.8" x14ac:dyDescent="0.25">
      <c r="A333" s="92"/>
      <c r="B333" s="111" t="s">
        <v>1601</v>
      </c>
      <c r="C333" s="111" t="s">
        <v>458</v>
      </c>
      <c r="D333" s="111" t="s">
        <v>628</v>
      </c>
      <c r="E333" s="111" t="s">
        <v>1602</v>
      </c>
      <c r="F333" s="111" t="s">
        <v>1603</v>
      </c>
      <c r="G333" s="111" t="s">
        <v>893</v>
      </c>
      <c r="H333" s="111">
        <v>50548</v>
      </c>
      <c r="I333" s="111" t="s">
        <v>1603</v>
      </c>
      <c r="J333" s="111" t="s">
        <v>5061</v>
      </c>
      <c r="K333" s="111" t="s">
        <v>9984</v>
      </c>
      <c r="L333" s="111" t="s">
        <v>4411</v>
      </c>
      <c r="M333" s="111" t="s">
        <v>4412</v>
      </c>
      <c r="N333" s="111" t="s">
        <v>9985</v>
      </c>
      <c r="O333" s="111" t="s">
        <v>9986</v>
      </c>
    </row>
    <row r="334" spans="1:15" ht="13.8" x14ac:dyDescent="0.25">
      <c r="A334" s="92"/>
      <c r="B334" s="111" t="s">
        <v>1510</v>
      </c>
      <c r="C334" s="111" t="s">
        <v>459</v>
      </c>
      <c r="D334" s="111" t="s">
        <v>817</v>
      </c>
      <c r="E334" s="111" t="s">
        <v>1511</v>
      </c>
      <c r="F334" s="111" t="s">
        <v>1512</v>
      </c>
      <c r="G334" s="111" t="s">
        <v>893</v>
      </c>
      <c r="H334" s="111">
        <v>51535</v>
      </c>
      <c r="I334" s="111" t="s">
        <v>967</v>
      </c>
      <c r="J334" s="111" t="s">
        <v>10607</v>
      </c>
      <c r="K334" s="111" t="s">
        <v>10608</v>
      </c>
      <c r="L334" s="111" t="s">
        <v>4411</v>
      </c>
      <c r="M334" s="111" t="s">
        <v>4427</v>
      </c>
      <c r="N334" s="111" t="s">
        <v>10609</v>
      </c>
      <c r="O334" s="111" t="s">
        <v>6985</v>
      </c>
    </row>
    <row r="335" spans="1:15" ht="13.8" x14ac:dyDescent="0.25">
      <c r="A335" s="92"/>
      <c r="B335" s="111" t="s">
        <v>1326</v>
      </c>
      <c r="C335" s="111" t="s">
        <v>460</v>
      </c>
      <c r="D335" s="111" t="s">
        <v>53</v>
      </c>
      <c r="E335" s="111" t="s">
        <v>1327</v>
      </c>
      <c r="F335" s="111" t="s">
        <v>900</v>
      </c>
      <c r="G335" s="111" t="s">
        <v>893</v>
      </c>
      <c r="H335" s="111">
        <v>50315</v>
      </c>
      <c r="I335" s="111" t="s">
        <v>952</v>
      </c>
      <c r="J335" s="111" t="s">
        <v>4731</v>
      </c>
      <c r="K335" s="111" t="s">
        <v>5642</v>
      </c>
      <c r="L335" s="111" t="s">
        <v>4411</v>
      </c>
      <c r="M335" s="111" t="s">
        <v>4454</v>
      </c>
      <c r="N335" s="111" t="s">
        <v>7659</v>
      </c>
      <c r="O335" s="111" t="s">
        <v>10683</v>
      </c>
    </row>
    <row r="336" spans="1:15" ht="13.8" x14ac:dyDescent="0.25">
      <c r="A336" s="92"/>
      <c r="B336" s="111" t="s">
        <v>1506</v>
      </c>
      <c r="C336" s="111" t="s">
        <v>461</v>
      </c>
      <c r="D336" s="111" t="s">
        <v>4913</v>
      </c>
      <c r="E336" s="111" t="s">
        <v>1507</v>
      </c>
      <c r="F336" s="111" t="s">
        <v>1508</v>
      </c>
      <c r="G336" s="111" t="s">
        <v>893</v>
      </c>
      <c r="H336" s="111">
        <v>50849</v>
      </c>
      <c r="I336" s="111" t="s">
        <v>1143</v>
      </c>
      <c r="J336" s="111" t="s">
        <v>10617</v>
      </c>
      <c r="K336" s="111" t="s">
        <v>10618</v>
      </c>
      <c r="L336" s="111" t="s">
        <v>4411</v>
      </c>
      <c r="M336" s="111" t="s">
        <v>4427</v>
      </c>
      <c r="N336" s="111" t="s">
        <v>10619</v>
      </c>
      <c r="O336" s="111" t="s">
        <v>10620</v>
      </c>
    </row>
    <row r="337" spans="1:15" ht="13.8" x14ac:dyDescent="0.25">
      <c r="A337" s="92"/>
      <c r="B337" s="111" t="s">
        <v>1052</v>
      </c>
      <c r="C337" s="111" t="s">
        <v>462</v>
      </c>
      <c r="D337" s="111" t="s">
        <v>18</v>
      </c>
      <c r="E337" s="111" t="s">
        <v>1053</v>
      </c>
      <c r="F337" s="111" t="s">
        <v>1054</v>
      </c>
      <c r="G337" s="111" t="s">
        <v>893</v>
      </c>
      <c r="H337" s="111">
        <v>50047</v>
      </c>
      <c r="I337" s="111" t="s">
        <v>1056</v>
      </c>
      <c r="J337" s="111" t="s">
        <v>10836</v>
      </c>
      <c r="K337" s="111" t="s">
        <v>8663</v>
      </c>
      <c r="L337" s="111" t="s">
        <v>4411</v>
      </c>
      <c r="M337" s="111" t="s">
        <v>4454</v>
      </c>
      <c r="N337" s="111" t="s">
        <v>10837</v>
      </c>
      <c r="O337" s="111" t="s">
        <v>8665</v>
      </c>
    </row>
    <row r="338" spans="1:15" ht="13.8" x14ac:dyDescent="0.25">
      <c r="A338" s="92"/>
      <c r="B338" s="111" t="s">
        <v>1907</v>
      </c>
      <c r="C338" s="111" t="s">
        <v>463</v>
      </c>
      <c r="D338" s="111" t="s">
        <v>131</v>
      </c>
      <c r="E338" s="111" t="s">
        <v>1908</v>
      </c>
      <c r="F338" s="111" t="s">
        <v>1481</v>
      </c>
      <c r="G338" s="111" t="s">
        <v>893</v>
      </c>
      <c r="H338" s="111">
        <v>50662</v>
      </c>
      <c r="I338" s="111" t="s">
        <v>1472</v>
      </c>
      <c r="J338" s="111" t="s">
        <v>5774</v>
      </c>
      <c r="K338" s="111" t="s">
        <v>10323</v>
      </c>
      <c r="L338" s="111" t="s">
        <v>4411</v>
      </c>
      <c r="M338" s="111" t="s">
        <v>4454</v>
      </c>
      <c r="N338" s="111" t="s">
        <v>5776</v>
      </c>
      <c r="O338" s="111" t="s">
        <v>10324</v>
      </c>
    </row>
    <row r="339" spans="1:15" ht="13.8" x14ac:dyDescent="0.25">
      <c r="A339" s="92"/>
      <c r="B339" s="111" t="s">
        <v>1839</v>
      </c>
      <c r="C339" s="111" t="s">
        <v>464</v>
      </c>
      <c r="D339" s="111" t="s">
        <v>121</v>
      </c>
      <c r="E339" s="111" t="s">
        <v>1840</v>
      </c>
      <c r="F339" s="111" t="s">
        <v>1841</v>
      </c>
      <c r="G339" s="111" t="s">
        <v>893</v>
      </c>
      <c r="H339" s="111">
        <v>52640</v>
      </c>
      <c r="I339" s="111" t="s">
        <v>1133</v>
      </c>
      <c r="J339" s="111" t="s">
        <v>10376</v>
      </c>
      <c r="K339" s="111" t="s">
        <v>10377</v>
      </c>
      <c r="L339" s="111" t="s">
        <v>4411</v>
      </c>
      <c r="M339" s="111" t="s">
        <v>4454</v>
      </c>
      <c r="N339" s="111" t="s">
        <v>10378</v>
      </c>
      <c r="O339" s="111" t="s">
        <v>10379</v>
      </c>
    </row>
    <row r="340" spans="1:15" ht="13.8" x14ac:dyDescent="0.25">
      <c r="A340" s="92"/>
      <c r="B340" s="111" t="s">
        <v>2049</v>
      </c>
      <c r="C340" s="111" t="s">
        <v>465</v>
      </c>
      <c r="D340" s="111" t="s">
        <v>819</v>
      </c>
      <c r="E340" s="111" t="s">
        <v>2050</v>
      </c>
      <c r="F340" s="111" t="s">
        <v>1032</v>
      </c>
      <c r="G340" s="111" t="s">
        <v>893</v>
      </c>
      <c r="H340" s="111">
        <v>50644</v>
      </c>
      <c r="I340" s="111" t="s">
        <v>1034</v>
      </c>
      <c r="J340" s="111" t="s">
        <v>10019</v>
      </c>
      <c r="K340" s="111" t="s">
        <v>6211</v>
      </c>
      <c r="L340" s="111" t="s">
        <v>4411</v>
      </c>
      <c r="M340" s="111" t="s">
        <v>4454</v>
      </c>
      <c r="N340" s="111" t="s">
        <v>5503</v>
      </c>
      <c r="O340" s="111" t="s">
        <v>6212</v>
      </c>
    </row>
    <row r="341" spans="1:15" ht="13.8" x14ac:dyDescent="0.25">
      <c r="A341" s="92"/>
      <c r="B341" s="111" t="s">
        <v>1296</v>
      </c>
      <c r="C341" s="111" t="s">
        <v>466</v>
      </c>
      <c r="D341" s="111" t="s">
        <v>49</v>
      </c>
      <c r="E341" s="111" t="s">
        <v>1297</v>
      </c>
      <c r="F341" s="111" t="s">
        <v>1298</v>
      </c>
      <c r="G341" s="111" t="s">
        <v>893</v>
      </c>
      <c r="H341" s="111">
        <v>50536</v>
      </c>
      <c r="I341" s="111" t="s">
        <v>1300</v>
      </c>
      <c r="J341" s="111" t="s">
        <v>10704</v>
      </c>
      <c r="K341" s="111" t="s">
        <v>5732</v>
      </c>
      <c r="L341" s="111" t="s">
        <v>4411</v>
      </c>
      <c r="M341" s="111" t="s">
        <v>4454</v>
      </c>
      <c r="N341" s="111" t="s">
        <v>10705</v>
      </c>
      <c r="O341" s="111" t="s">
        <v>5734</v>
      </c>
    </row>
    <row r="342" spans="1:15" ht="13.8" x14ac:dyDescent="0.25">
      <c r="A342" s="92"/>
      <c r="B342" s="111" t="s">
        <v>1772</v>
      </c>
      <c r="C342" s="111" t="s">
        <v>467</v>
      </c>
      <c r="D342" s="111" t="s">
        <v>109</v>
      </c>
      <c r="E342" s="111" t="s">
        <v>1773</v>
      </c>
      <c r="F342" s="111" t="s">
        <v>1774</v>
      </c>
      <c r="G342" s="111" t="s">
        <v>893</v>
      </c>
      <c r="H342" s="111">
        <v>50604</v>
      </c>
      <c r="I342" s="111" t="s">
        <v>1114</v>
      </c>
      <c r="J342" s="111" t="s">
        <v>10424</v>
      </c>
      <c r="K342" s="111" t="s">
        <v>10425</v>
      </c>
      <c r="L342" s="111" t="s">
        <v>4411</v>
      </c>
      <c r="M342" s="111" t="s">
        <v>4454</v>
      </c>
      <c r="N342" s="111" t="s">
        <v>7569</v>
      </c>
      <c r="O342" s="111" t="s">
        <v>10426</v>
      </c>
    </row>
    <row r="343" spans="1:15" ht="13.8" x14ac:dyDescent="0.25">
      <c r="A343" s="92"/>
      <c r="B343" s="111" t="s">
        <v>2046</v>
      </c>
      <c r="C343" s="111" t="s">
        <v>468</v>
      </c>
      <c r="D343" s="111" t="s">
        <v>820</v>
      </c>
      <c r="E343" s="111" t="s">
        <v>2047</v>
      </c>
      <c r="F343" s="111" t="s">
        <v>1032</v>
      </c>
      <c r="G343" s="111" t="s">
        <v>893</v>
      </c>
      <c r="H343" s="111">
        <v>50644</v>
      </c>
      <c r="I343" s="111" t="s">
        <v>1034</v>
      </c>
      <c r="J343" s="111" t="s">
        <v>10248</v>
      </c>
      <c r="K343" s="111" t="s">
        <v>5848</v>
      </c>
      <c r="L343" s="111" t="s">
        <v>4411</v>
      </c>
      <c r="M343" s="111" t="s">
        <v>4454</v>
      </c>
      <c r="N343" s="111" t="s">
        <v>10720</v>
      </c>
      <c r="O343" s="111" t="s">
        <v>9527</v>
      </c>
    </row>
    <row r="344" spans="1:15" ht="13.8" x14ac:dyDescent="0.25">
      <c r="A344" s="92"/>
      <c r="B344" s="111" t="s">
        <v>1535</v>
      </c>
      <c r="C344" s="111" t="s">
        <v>469</v>
      </c>
      <c r="D344" s="111" t="s">
        <v>75</v>
      </c>
      <c r="E344" s="111" t="s">
        <v>1536</v>
      </c>
      <c r="F344" s="111" t="s">
        <v>1170</v>
      </c>
      <c r="G344" s="111" t="s">
        <v>893</v>
      </c>
      <c r="H344" s="111">
        <v>50703</v>
      </c>
      <c r="I344" s="111" t="s">
        <v>1070</v>
      </c>
      <c r="J344" s="111" t="s">
        <v>10588</v>
      </c>
      <c r="K344" s="111" t="s">
        <v>10589</v>
      </c>
      <c r="L344" s="111" t="s">
        <v>4411</v>
      </c>
      <c r="M344" s="111" t="s">
        <v>4454</v>
      </c>
      <c r="N344" s="111" t="s">
        <v>10590</v>
      </c>
      <c r="O344" s="111" t="s">
        <v>10591</v>
      </c>
    </row>
    <row r="345" spans="1:15" ht="13.8" x14ac:dyDescent="0.25">
      <c r="A345" s="92"/>
      <c r="B345" s="111" t="s">
        <v>958</v>
      </c>
      <c r="C345" s="111" t="s">
        <v>470</v>
      </c>
      <c r="D345" s="111" t="s">
        <v>5</v>
      </c>
      <c r="E345" s="111" t="s">
        <v>959</v>
      </c>
      <c r="F345" s="111" t="s">
        <v>960</v>
      </c>
      <c r="G345" s="111" t="s">
        <v>893</v>
      </c>
      <c r="H345" s="111">
        <v>52641</v>
      </c>
      <c r="I345" s="111" t="s">
        <v>962</v>
      </c>
      <c r="J345" s="111" t="s">
        <v>10422</v>
      </c>
      <c r="K345" s="111" t="s">
        <v>8278</v>
      </c>
      <c r="L345" s="111" t="s">
        <v>4411</v>
      </c>
      <c r="M345" s="111" t="s">
        <v>4454</v>
      </c>
      <c r="N345" s="111" t="s">
        <v>10423</v>
      </c>
      <c r="O345" s="111" t="s">
        <v>8364</v>
      </c>
    </row>
    <row r="346" spans="1:15" ht="13.8" x14ac:dyDescent="0.25">
      <c r="A346" s="92"/>
      <c r="B346" s="111" t="s">
        <v>4335</v>
      </c>
      <c r="C346" s="111" t="s">
        <v>4347</v>
      </c>
      <c r="D346" s="111" t="s">
        <v>163</v>
      </c>
      <c r="E346" s="111" t="s">
        <v>2131</v>
      </c>
      <c r="F346" s="111" t="s">
        <v>2132</v>
      </c>
      <c r="G346" s="111" t="s">
        <v>893</v>
      </c>
      <c r="H346" s="111">
        <v>51449</v>
      </c>
      <c r="I346" s="111" t="s">
        <v>1426</v>
      </c>
      <c r="J346" s="111" t="s">
        <v>10446</v>
      </c>
      <c r="K346" s="111" t="s">
        <v>5238</v>
      </c>
      <c r="L346" s="111" t="s">
        <v>4411</v>
      </c>
      <c r="M346" s="111" t="s">
        <v>4454</v>
      </c>
      <c r="N346" s="111" t="s">
        <v>8050</v>
      </c>
      <c r="O346" s="111" t="s">
        <v>5240</v>
      </c>
    </row>
    <row r="347" spans="1:15" ht="13.8" x14ac:dyDescent="0.25">
      <c r="A347" s="92"/>
      <c r="B347" s="111" t="s">
        <v>2334</v>
      </c>
      <c r="C347" s="111" t="s">
        <v>474</v>
      </c>
      <c r="D347" s="111" t="s">
        <v>821</v>
      </c>
      <c r="E347" s="111" t="s">
        <v>2335</v>
      </c>
      <c r="F347" s="111" t="s">
        <v>917</v>
      </c>
      <c r="G347" s="111" t="s">
        <v>893</v>
      </c>
      <c r="H347" s="111">
        <v>52101</v>
      </c>
      <c r="I347" s="111" t="s">
        <v>919</v>
      </c>
      <c r="J347" s="111" t="s">
        <v>10316</v>
      </c>
      <c r="K347" s="111" t="s">
        <v>10317</v>
      </c>
      <c r="L347" s="111" t="s">
        <v>4411</v>
      </c>
      <c r="M347" s="111" t="s">
        <v>4454</v>
      </c>
      <c r="N347" s="111" t="s">
        <v>10318</v>
      </c>
      <c r="O347" s="111" t="s">
        <v>10319</v>
      </c>
    </row>
    <row r="348" spans="1:15" ht="13.8" x14ac:dyDescent="0.25">
      <c r="A348" s="92"/>
      <c r="B348" s="111" t="s">
        <v>2332</v>
      </c>
      <c r="C348" s="111" t="s">
        <v>476</v>
      </c>
      <c r="D348" s="111" t="s">
        <v>822</v>
      </c>
      <c r="E348" s="111" t="s">
        <v>2333</v>
      </c>
      <c r="F348" s="111" t="s">
        <v>946</v>
      </c>
      <c r="G348" s="111" t="s">
        <v>893</v>
      </c>
      <c r="H348" s="111">
        <v>52353</v>
      </c>
      <c r="I348" s="111" t="s">
        <v>946</v>
      </c>
      <c r="J348" s="111" t="s">
        <v>6873</v>
      </c>
      <c r="K348" s="111" t="s">
        <v>10030</v>
      </c>
      <c r="L348" s="111" t="s">
        <v>4411</v>
      </c>
      <c r="M348" s="111" t="s">
        <v>4412</v>
      </c>
      <c r="N348" s="111" t="s">
        <v>10031</v>
      </c>
      <c r="O348" s="111" t="s">
        <v>10032</v>
      </c>
    </row>
    <row r="349" spans="1:15" ht="13.8" x14ac:dyDescent="0.25">
      <c r="A349" s="92"/>
      <c r="B349" s="111" t="s">
        <v>1847</v>
      </c>
      <c r="C349" s="111" t="s">
        <v>477</v>
      </c>
      <c r="D349" s="111" t="s">
        <v>122</v>
      </c>
      <c r="E349" s="111" t="s">
        <v>1848</v>
      </c>
      <c r="F349" s="111" t="s">
        <v>1121</v>
      </c>
      <c r="G349" s="111" t="s">
        <v>893</v>
      </c>
      <c r="H349" s="111">
        <v>50854</v>
      </c>
      <c r="I349" s="111" t="s">
        <v>1123</v>
      </c>
      <c r="J349" s="111" t="s">
        <v>10372</v>
      </c>
      <c r="K349" s="111" t="s">
        <v>10373</v>
      </c>
      <c r="L349" s="111" t="s">
        <v>4411</v>
      </c>
      <c r="M349" s="111" t="s">
        <v>4427</v>
      </c>
      <c r="N349" s="111" t="s">
        <v>10374</v>
      </c>
      <c r="O349" s="111" t="s">
        <v>10375</v>
      </c>
    </row>
    <row r="350" spans="1:15" ht="13.8" x14ac:dyDescent="0.25">
      <c r="A350" s="92"/>
      <c r="B350" s="111" t="s">
        <v>1321</v>
      </c>
      <c r="C350" s="111" t="s">
        <v>478</v>
      </c>
      <c r="D350" s="111" t="s">
        <v>52</v>
      </c>
      <c r="E350" s="111" t="s">
        <v>1322</v>
      </c>
      <c r="F350" s="111" t="s">
        <v>1323</v>
      </c>
      <c r="G350" s="111" t="s">
        <v>893</v>
      </c>
      <c r="H350" s="111">
        <v>51240</v>
      </c>
      <c r="I350" s="111" t="s">
        <v>1325</v>
      </c>
      <c r="J350" s="111" t="s">
        <v>10684</v>
      </c>
      <c r="K350" s="111" t="s">
        <v>6049</v>
      </c>
      <c r="L350" s="111" t="s">
        <v>4411</v>
      </c>
      <c r="M350" s="111" t="s">
        <v>4427</v>
      </c>
      <c r="N350" s="111" t="s">
        <v>9702</v>
      </c>
      <c r="O350" s="111" t="s">
        <v>5470</v>
      </c>
    </row>
    <row r="351" spans="1:15" ht="13.8" x14ac:dyDescent="0.25">
      <c r="A351" s="92"/>
      <c r="B351" s="111" t="s">
        <v>1901</v>
      </c>
      <c r="C351" s="111" t="s">
        <v>479</v>
      </c>
      <c r="D351" s="111" t="s">
        <v>2580</v>
      </c>
      <c r="E351" s="111" t="s">
        <v>1902</v>
      </c>
      <c r="F351" s="111" t="s">
        <v>1824</v>
      </c>
      <c r="G351" s="111" t="s">
        <v>893</v>
      </c>
      <c r="H351" s="111">
        <v>52531</v>
      </c>
      <c r="I351" s="111" t="s">
        <v>1826</v>
      </c>
      <c r="J351" s="111" t="s">
        <v>10326</v>
      </c>
      <c r="K351" s="111" t="s">
        <v>7041</v>
      </c>
      <c r="L351" s="111" t="s">
        <v>4411</v>
      </c>
      <c r="M351" s="111" t="s">
        <v>4454</v>
      </c>
      <c r="N351" s="111" t="s">
        <v>6434</v>
      </c>
      <c r="O351" s="111" t="s">
        <v>10327</v>
      </c>
    </row>
    <row r="352" spans="1:15" ht="13.8" x14ac:dyDescent="0.25">
      <c r="A352" s="92"/>
      <c r="B352" s="111" t="s">
        <v>963</v>
      </c>
      <c r="C352" s="111" t="s">
        <v>480</v>
      </c>
      <c r="D352" s="111" t="s">
        <v>2542</v>
      </c>
      <c r="E352" s="111" t="s">
        <v>964</v>
      </c>
      <c r="F352" s="111" t="s">
        <v>965</v>
      </c>
      <c r="G352" s="111" t="s">
        <v>893</v>
      </c>
      <c r="H352" s="111">
        <v>50022</v>
      </c>
      <c r="I352" s="111" t="s">
        <v>967</v>
      </c>
      <c r="J352" s="111" t="s">
        <v>6263</v>
      </c>
      <c r="K352" s="111" t="s">
        <v>4866</v>
      </c>
      <c r="L352" s="111" t="s">
        <v>4411</v>
      </c>
      <c r="M352" s="111" t="s">
        <v>4454</v>
      </c>
      <c r="N352" s="111" t="s">
        <v>7553</v>
      </c>
      <c r="O352" s="111" t="s">
        <v>9925</v>
      </c>
    </row>
    <row r="353" spans="1:15" ht="13.8" x14ac:dyDescent="0.25">
      <c r="A353" s="92"/>
      <c r="B353" s="111" t="s">
        <v>978</v>
      </c>
      <c r="C353" s="111" t="s">
        <v>481</v>
      </c>
      <c r="D353" s="111" t="s">
        <v>2544</v>
      </c>
      <c r="E353" s="111" t="s">
        <v>979</v>
      </c>
      <c r="F353" s="111" t="s">
        <v>980</v>
      </c>
      <c r="G353" s="111" t="s">
        <v>893</v>
      </c>
      <c r="H353" s="111">
        <v>50833</v>
      </c>
      <c r="I353" s="111" t="s">
        <v>982</v>
      </c>
      <c r="J353" s="111" t="s">
        <v>10874</v>
      </c>
      <c r="K353" s="111" t="s">
        <v>7394</v>
      </c>
      <c r="L353" s="111" t="s">
        <v>4411</v>
      </c>
      <c r="M353" s="111" t="s">
        <v>4427</v>
      </c>
      <c r="N353" s="111" t="s">
        <v>8488</v>
      </c>
      <c r="O353" s="111" t="s">
        <v>10875</v>
      </c>
    </row>
    <row r="354" spans="1:15" ht="13.8" x14ac:dyDescent="0.25">
      <c r="A354" s="92"/>
      <c r="B354" s="111" t="s">
        <v>983</v>
      </c>
      <c r="C354" s="111" t="s">
        <v>482</v>
      </c>
      <c r="D354" s="111" t="s">
        <v>2545</v>
      </c>
      <c r="E354" s="111" t="s">
        <v>984</v>
      </c>
      <c r="F354" s="111" t="s">
        <v>985</v>
      </c>
      <c r="G354" s="111" t="s">
        <v>893</v>
      </c>
      <c r="H354" s="111">
        <v>52208</v>
      </c>
      <c r="I354" s="111" t="s">
        <v>987</v>
      </c>
      <c r="J354" s="111" t="s">
        <v>10871</v>
      </c>
      <c r="K354" s="111" t="s">
        <v>10872</v>
      </c>
      <c r="L354" s="111" t="s">
        <v>4411</v>
      </c>
      <c r="M354" s="111" t="s">
        <v>4427</v>
      </c>
      <c r="N354" s="111" t="s">
        <v>7263</v>
      </c>
      <c r="O354" s="111" t="s">
        <v>10873</v>
      </c>
    </row>
    <row r="355" spans="1:15" ht="13.8" x14ac:dyDescent="0.25">
      <c r="A355" s="92"/>
      <c r="B355" s="111" t="s">
        <v>1081</v>
      </c>
      <c r="C355" s="111" t="s">
        <v>483</v>
      </c>
      <c r="D355" s="111" t="s">
        <v>2547</v>
      </c>
      <c r="E355" s="111" t="s">
        <v>1082</v>
      </c>
      <c r="F355" s="111" t="s">
        <v>1083</v>
      </c>
      <c r="G355" s="111" t="s">
        <v>893</v>
      </c>
      <c r="H355" s="111">
        <v>52544</v>
      </c>
      <c r="I355" s="111" t="s">
        <v>1085</v>
      </c>
      <c r="J355" s="111" t="s">
        <v>10824</v>
      </c>
      <c r="K355" s="111" t="s">
        <v>4734</v>
      </c>
      <c r="L355" s="111" t="s">
        <v>4411</v>
      </c>
      <c r="M355" s="111" t="s">
        <v>4454</v>
      </c>
      <c r="N355" s="111" t="s">
        <v>10825</v>
      </c>
      <c r="O355" s="111" t="s">
        <v>8445</v>
      </c>
    </row>
    <row r="356" spans="1:15" ht="13.8" x14ac:dyDescent="0.25">
      <c r="A356" s="92"/>
      <c r="B356" s="111" t="s">
        <v>1086</v>
      </c>
      <c r="C356" s="111" t="s">
        <v>484</v>
      </c>
      <c r="D356" s="111" t="s">
        <v>2548</v>
      </c>
      <c r="E356" s="111" t="s">
        <v>1087</v>
      </c>
      <c r="F356" s="111" t="s">
        <v>1088</v>
      </c>
      <c r="G356" s="111" t="s">
        <v>893</v>
      </c>
      <c r="H356" s="111">
        <v>50049</v>
      </c>
      <c r="I356" s="111" t="s">
        <v>1090</v>
      </c>
      <c r="J356" s="111" t="s">
        <v>10822</v>
      </c>
      <c r="K356" s="111" t="s">
        <v>8525</v>
      </c>
      <c r="L356" s="111" t="s">
        <v>4411</v>
      </c>
      <c r="M356" s="111" t="s">
        <v>4454</v>
      </c>
      <c r="N356" s="111" t="s">
        <v>10823</v>
      </c>
      <c r="O356" s="111" t="s">
        <v>5211</v>
      </c>
    </row>
    <row r="357" spans="1:15" ht="13.8" x14ac:dyDescent="0.25">
      <c r="A357" s="92"/>
      <c r="B357" s="111" t="s">
        <v>1096</v>
      </c>
      <c r="C357" s="111" t="s">
        <v>485</v>
      </c>
      <c r="D357" s="111" t="s">
        <v>2549</v>
      </c>
      <c r="E357" s="111" t="s">
        <v>1097</v>
      </c>
      <c r="F357" s="111" t="s">
        <v>1042</v>
      </c>
      <c r="G357" s="111" t="s">
        <v>893</v>
      </c>
      <c r="H357" s="111">
        <v>51012</v>
      </c>
      <c r="I357" s="111" t="s">
        <v>1042</v>
      </c>
      <c r="J357" s="111" t="s">
        <v>10814</v>
      </c>
      <c r="K357" s="111" t="s">
        <v>10815</v>
      </c>
      <c r="L357" s="111" t="s">
        <v>4411</v>
      </c>
      <c r="M357" s="111" t="s">
        <v>4454</v>
      </c>
      <c r="N357" s="111" t="s">
        <v>6417</v>
      </c>
      <c r="O357" s="111" t="s">
        <v>10816</v>
      </c>
    </row>
    <row r="358" spans="1:15" ht="13.8" x14ac:dyDescent="0.25">
      <c r="A358" s="92"/>
      <c r="B358" s="111" t="s">
        <v>968</v>
      </c>
      <c r="C358" s="111" t="s">
        <v>486</v>
      </c>
      <c r="D358" s="111" t="s">
        <v>2543</v>
      </c>
      <c r="E358" s="111" t="s">
        <v>969</v>
      </c>
      <c r="F358" s="111" t="s">
        <v>970</v>
      </c>
      <c r="G358" s="111" t="s">
        <v>893</v>
      </c>
      <c r="H358" s="111">
        <v>51521</v>
      </c>
      <c r="I358" s="111" t="s">
        <v>972</v>
      </c>
      <c r="J358" s="111" t="s">
        <v>10876</v>
      </c>
      <c r="K358" s="111" t="s">
        <v>9502</v>
      </c>
      <c r="L358" s="111" t="s">
        <v>4411</v>
      </c>
      <c r="M358" s="111" t="s">
        <v>4427</v>
      </c>
      <c r="N358" s="111" t="s">
        <v>10877</v>
      </c>
      <c r="O358" s="111" t="s">
        <v>7234</v>
      </c>
    </row>
    <row r="359" spans="1:15" ht="13.8" x14ac:dyDescent="0.25">
      <c r="A359" s="92"/>
      <c r="B359" s="111" t="s">
        <v>1154</v>
      </c>
      <c r="C359" s="111" t="s">
        <v>487</v>
      </c>
      <c r="D359" s="111" t="s">
        <v>2552</v>
      </c>
      <c r="E359" s="111" t="s">
        <v>1155</v>
      </c>
      <c r="F359" s="111" t="s">
        <v>1156</v>
      </c>
      <c r="G359" s="111" t="s">
        <v>893</v>
      </c>
      <c r="H359" s="111">
        <v>50841</v>
      </c>
      <c r="I359" s="111" t="s">
        <v>1158</v>
      </c>
      <c r="J359" s="111" t="s">
        <v>10771</v>
      </c>
      <c r="K359" s="111" t="s">
        <v>7465</v>
      </c>
      <c r="L359" s="111" t="s">
        <v>4411</v>
      </c>
      <c r="M359" s="111" t="s">
        <v>4427</v>
      </c>
      <c r="N359" s="111" t="s">
        <v>10186</v>
      </c>
      <c r="O359" s="111" t="s">
        <v>7467</v>
      </c>
    </row>
    <row r="360" spans="1:15" ht="13.8" x14ac:dyDescent="0.25">
      <c r="A360" s="92"/>
      <c r="B360" s="111" t="s">
        <v>1159</v>
      </c>
      <c r="C360" s="111" t="s">
        <v>488</v>
      </c>
      <c r="D360" s="111" t="s">
        <v>2553</v>
      </c>
      <c r="E360" s="111" t="s">
        <v>1160</v>
      </c>
      <c r="F360" s="111" t="s">
        <v>1161</v>
      </c>
      <c r="G360" s="111" t="s">
        <v>893</v>
      </c>
      <c r="H360" s="111">
        <v>51016</v>
      </c>
      <c r="I360" s="111" t="s">
        <v>1065</v>
      </c>
      <c r="J360" s="111" t="s">
        <v>6238</v>
      </c>
      <c r="K360" s="111" t="s">
        <v>4686</v>
      </c>
      <c r="L360" s="111" t="s">
        <v>4411</v>
      </c>
      <c r="M360" s="111" t="s">
        <v>4427</v>
      </c>
      <c r="N360" s="111" t="s">
        <v>5485</v>
      </c>
      <c r="O360" s="111" t="s">
        <v>4922</v>
      </c>
    </row>
    <row r="361" spans="1:15" ht="13.8" x14ac:dyDescent="0.25">
      <c r="A361" s="92"/>
      <c r="B361" s="111" t="s">
        <v>1640</v>
      </c>
      <c r="C361" s="111" t="s">
        <v>489</v>
      </c>
      <c r="D361" s="111" t="s">
        <v>5036</v>
      </c>
      <c r="E361" s="111" t="s">
        <v>5037</v>
      </c>
      <c r="F361" s="111" t="s">
        <v>1642</v>
      </c>
      <c r="G361" s="111" t="s">
        <v>893</v>
      </c>
      <c r="H361" s="111">
        <v>51028</v>
      </c>
      <c r="I361" s="111" t="s">
        <v>934</v>
      </c>
      <c r="J361" s="111" t="s">
        <v>7931</v>
      </c>
      <c r="K361" s="111" t="s">
        <v>4591</v>
      </c>
      <c r="L361" s="111" t="s">
        <v>4411</v>
      </c>
      <c r="M361" s="111" t="s">
        <v>4427</v>
      </c>
      <c r="N361" s="111" t="s">
        <v>6413</v>
      </c>
      <c r="O361" s="111" t="s">
        <v>4593</v>
      </c>
    </row>
    <row r="362" spans="1:15" ht="13.8" x14ac:dyDescent="0.25">
      <c r="A362" s="92"/>
      <c r="B362" s="111" t="s">
        <v>1663</v>
      </c>
      <c r="C362" s="111" t="s">
        <v>490</v>
      </c>
      <c r="D362" s="111" t="s">
        <v>2572</v>
      </c>
      <c r="E362" s="111" t="s">
        <v>1664</v>
      </c>
      <c r="F362" s="111" t="s">
        <v>1665</v>
      </c>
      <c r="G362" s="111" t="s">
        <v>893</v>
      </c>
      <c r="H362" s="111">
        <v>50651</v>
      </c>
      <c r="I362" s="111" t="s">
        <v>1070</v>
      </c>
      <c r="J362" s="111" t="s">
        <v>10494</v>
      </c>
      <c r="K362" s="111" t="s">
        <v>6043</v>
      </c>
      <c r="L362" s="111" t="s">
        <v>4411</v>
      </c>
      <c r="M362" s="111" t="s">
        <v>4427</v>
      </c>
      <c r="N362" s="111" t="s">
        <v>10495</v>
      </c>
      <c r="O362" s="111" t="s">
        <v>6045</v>
      </c>
    </row>
    <row r="363" spans="1:15" ht="13.8" x14ac:dyDescent="0.25">
      <c r="A363" s="92"/>
      <c r="B363" s="111" t="s">
        <v>1903</v>
      </c>
      <c r="C363" s="111" t="s">
        <v>491</v>
      </c>
      <c r="D363" s="111" t="s">
        <v>5322</v>
      </c>
      <c r="E363" s="111" t="s">
        <v>1904</v>
      </c>
      <c r="F363" s="111" t="s">
        <v>1905</v>
      </c>
      <c r="G363" s="111" t="s">
        <v>893</v>
      </c>
      <c r="H363" s="111">
        <v>51458</v>
      </c>
      <c r="I363" s="111" t="s">
        <v>1012</v>
      </c>
      <c r="J363" s="111" t="s">
        <v>10325</v>
      </c>
      <c r="K363" s="111" t="s">
        <v>8025</v>
      </c>
      <c r="L363" s="111" t="s">
        <v>4411</v>
      </c>
      <c r="M363" s="111" t="s">
        <v>4427</v>
      </c>
      <c r="N363" s="111" t="s">
        <v>5509</v>
      </c>
      <c r="O363" s="111" t="s">
        <v>8027</v>
      </c>
    </row>
    <row r="364" spans="1:15" ht="13.8" x14ac:dyDescent="0.25">
      <c r="A364" s="92"/>
      <c r="B364" s="111" t="s">
        <v>1163</v>
      </c>
      <c r="C364" s="111" t="s">
        <v>492</v>
      </c>
      <c r="D364" s="111" t="s">
        <v>2554</v>
      </c>
      <c r="E364" s="111" t="s">
        <v>1164</v>
      </c>
      <c r="F364" s="111" t="s">
        <v>1165</v>
      </c>
      <c r="G364" s="111" t="s">
        <v>893</v>
      </c>
      <c r="H364" s="111">
        <v>50060</v>
      </c>
      <c r="I364" s="111" t="s">
        <v>1167</v>
      </c>
      <c r="J364" s="111" t="s">
        <v>10769</v>
      </c>
      <c r="K364" s="111" t="s">
        <v>8882</v>
      </c>
      <c r="L364" s="111" t="s">
        <v>4411</v>
      </c>
      <c r="M364" s="111" t="s">
        <v>4454</v>
      </c>
      <c r="N364" s="111" t="s">
        <v>10770</v>
      </c>
      <c r="O364" s="111" t="s">
        <v>8884</v>
      </c>
    </row>
    <row r="365" spans="1:15" ht="13.8" x14ac:dyDescent="0.25">
      <c r="A365" s="92"/>
      <c r="B365" s="111" t="s">
        <v>1923</v>
      </c>
      <c r="C365" s="111" t="s">
        <v>493</v>
      </c>
      <c r="D365" s="111" t="s">
        <v>2581</v>
      </c>
      <c r="E365" s="111" t="s">
        <v>1924</v>
      </c>
      <c r="F365" s="111" t="s">
        <v>1925</v>
      </c>
      <c r="G365" s="111" t="s">
        <v>893</v>
      </c>
      <c r="H365" s="111">
        <v>50216</v>
      </c>
      <c r="I365" s="111" t="s">
        <v>1927</v>
      </c>
      <c r="J365" s="111" t="s">
        <v>8568</v>
      </c>
      <c r="K365" s="111" t="s">
        <v>10298</v>
      </c>
      <c r="L365" s="111" t="s">
        <v>4411</v>
      </c>
      <c r="M365" s="111" t="s">
        <v>4427</v>
      </c>
      <c r="N365" s="111" t="s">
        <v>10299</v>
      </c>
      <c r="O365" s="111" t="s">
        <v>7673</v>
      </c>
    </row>
    <row r="366" spans="1:15" ht="13.8" x14ac:dyDescent="0.25">
      <c r="A366" s="92"/>
      <c r="B366" s="111" t="s">
        <v>1190</v>
      </c>
      <c r="C366" s="111" t="s">
        <v>494</v>
      </c>
      <c r="D366" s="111" t="s">
        <v>2555</v>
      </c>
      <c r="E366" s="111" t="s">
        <v>1191</v>
      </c>
      <c r="F366" s="111" t="s">
        <v>1188</v>
      </c>
      <c r="G366" s="111" t="s">
        <v>893</v>
      </c>
      <c r="H366" s="111">
        <v>50801</v>
      </c>
      <c r="I366" s="111" t="s">
        <v>929</v>
      </c>
      <c r="J366" s="111" t="s">
        <v>10755</v>
      </c>
      <c r="K366" s="111" t="s">
        <v>10756</v>
      </c>
      <c r="L366" s="111" t="s">
        <v>4411</v>
      </c>
      <c r="M366" s="111" t="s">
        <v>4454</v>
      </c>
      <c r="N366" s="111" t="s">
        <v>10757</v>
      </c>
      <c r="O366" s="111" t="s">
        <v>10758</v>
      </c>
    </row>
    <row r="367" spans="1:15" ht="13.8" x14ac:dyDescent="0.25">
      <c r="A367" s="92"/>
      <c r="B367" s="111" t="s">
        <v>1202</v>
      </c>
      <c r="C367" s="111" t="s">
        <v>495</v>
      </c>
      <c r="D367" s="111" t="s">
        <v>2556</v>
      </c>
      <c r="E367" s="111" t="s">
        <v>1203</v>
      </c>
      <c r="F367" s="111" t="s">
        <v>1204</v>
      </c>
      <c r="G367" s="111" t="s">
        <v>893</v>
      </c>
      <c r="H367" s="111">
        <v>52358</v>
      </c>
      <c r="I367" s="111" t="s">
        <v>1080</v>
      </c>
      <c r="J367" s="111" t="s">
        <v>10744</v>
      </c>
      <c r="K367" s="111" t="s">
        <v>6880</v>
      </c>
      <c r="L367" s="111" t="s">
        <v>4411</v>
      </c>
      <c r="M367" s="111" t="s">
        <v>4454</v>
      </c>
      <c r="N367" s="111" t="s">
        <v>8743</v>
      </c>
      <c r="O367" s="111" t="s">
        <v>6881</v>
      </c>
    </row>
    <row r="368" spans="1:15" ht="13.8" x14ac:dyDescent="0.25">
      <c r="A368" s="92"/>
      <c r="B368" s="111" t="s">
        <v>1239</v>
      </c>
      <c r="C368" s="111" t="s">
        <v>496</v>
      </c>
      <c r="D368" s="111" t="s">
        <v>2557</v>
      </c>
      <c r="E368" s="111" t="s">
        <v>1240</v>
      </c>
      <c r="F368" s="111" t="s">
        <v>903</v>
      </c>
      <c r="G368" s="111" t="s">
        <v>893</v>
      </c>
      <c r="H368" s="111">
        <v>52001</v>
      </c>
      <c r="I368" s="111" t="s">
        <v>903</v>
      </c>
      <c r="J368" s="111" t="s">
        <v>10726</v>
      </c>
      <c r="K368" s="111" t="s">
        <v>6660</v>
      </c>
      <c r="L368" s="111" t="s">
        <v>4411</v>
      </c>
      <c r="M368" s="111" t="s">
        <v>4454</v>
      </c>
      <c r="N368" s="111" t="s">
        <v>10727</v>
      </c>
      <c r="O368" s="111" t="s">
        <v>6662</v>
      </c>
    </row>
    <row r="369" spans="1:15" ht="13.8" x14ac:dyDescent="0.25">
      <c r="A369" s="92"/>
      <c r="B369" s="111" t="s">
        <v>1245</v>
      </c>
      <c r="C369" s="111" t="s">
        <v>497</v>
      </c>
      <c r="D369" s="111" t="s">
        <v>2558</v>
      </c>
      <c r="E369" s="111" t="s">
        <v>1246</v>
      </c>
      <c r="F369" s="111" t="s">
        <v>1247</v>
      </c>
      <c r="G369" s="111" t="s">
        <v>893</v>
      </c>
      <c r="H369" s="111">
        <v>51529</v>
      </c>
      <c r="I369" s="111" t="s">
        <v>1249</v>
      </c>
      <c r="J369" s="111" t="s">
        <v>10417</v>
      </c>
      <c r="K369" s="111" t="s">
        <v>10259</v>
      </c>
      <c r="L369" s="111" t="s">
        <v>4411</v>
      </c>
      <c r="M369" s="111" t="s">
        <v>4454</v>
      </c>
      <c r="N369" s="111" t="s">
        <v>10418</v>
      </c>
      <c r="O369" s="111" t="s">
        <v>10724</v>
      </c>
    </row>
    <row r="370" spans="1:15" ht="13.8" x14ac:dyDescent="0.25">
      <c r="A370" s="92"/>
      <c r="B370" s="111" t="s">
        <v>1267</v>
      </c>
      <c r="C370" s="111" t="s">
        <v>498</v>
      </c>
      <c r="D370" s="111" t="s">
        <v>2559</v>
      </c>
      <c r="E370" s="111" t="s">
        <v>1268</v>
      </c>
      <c r="F370" s="111" t="s">
        <v>1269</v>
      </c>
      <c r="G370" s="111" t="s">
        <v>893</v>
      </c>
      <c r="H370" s="111">
        <v>50627</v>
      </c>
      <c r="I370" s="111" t="s">
        <v>1271</v>
      </c>
      <c r="J370" s="111" t="s">
        <v>7559</v>
      </c>
      <c r="K370" s="111" t="s">
        <v>10717</v>
      </c>
      <c r="L370" s="111" t="s">
        <v>4411</v>
      </c>
      <c r="M370" s="111" t="s">
        <v>4427</v>
      </c>
      <c r="N370" s="111" t="s">
        <v>5307</v>
      </c>
      <c r="O370" s="111" t="s">
        <v>5983</v>
      </c>
    </row>
    <row r="371" spans="1:15" ht="13.8" x14ac:dyDescent="0.25">
      <c r="A371" s="92"/>
      <c r="B371" s="111" t="s">
        <v>1567</v>
      </c>
      <c r="C371" s="111" t="s">
        <v>499</v>
      </c>
      <c r="D371" s="111" t="s">
        <v>2564</v>
      </c>
      <c r="E371" s="111" t="s">
        <v>1568</v>
      </c>
      <c r="F371" s="111" t="s">
        <v>892</v>
      </c>
      <c r="G371" s="111" t="s">
        <v>893</v>
      </c>
      <c r="H371" s="111">
        <v>52404</v>
      </c>
      <c r="I371" s="111" t="s">
        <v>895</v>
      </c>
      <c r="J371" s="111" t="s">
        <v>10568</v>
      </c>
      <c r="K371" s="111" t="s">
        <v>9360</v>
      </c>
      <c r="L371" s="111" t="s">
        <v>4411</v>
      </c>
      <c r="M371" s="111" t="s">
        <v>4427</v>
      </c>
      <c r="N371" s="111" t="s">
        <v>10569</v>
      </c>
      <c r="O371" s="111" t="s">
        <v>10570</v>
      </c>
    </row>
    <row r="372" spans="1:15" ht="13.8" x14ac:dyDescent="0.25">
      <c r="A372" s="92"/>
      <c r="B372" s="111" t="s">
        <v>1654</v>
      </c>
      <c r="C372" s="111" t="s">
        <v>500</v>
      </c>
      <c r="D372" s="111" t="s">
        <v>2570</v>
      </c>
      <c r="E372" s="111" t="s">
        <v>1655</v>
      </c>
      <c r="F372" s="111" t="s">
        <v>1656</v>
      </c>
      <c r="G372" s="111" t="s">
        <v>893</v>
      </c>
      <c r="H372" s="111">
        <v>50140</v>
      </c>
      <c r="I372" s="111" t="s">
        <v>1658</v>
      </c>
      <c r="J372" s="111" t="s">
        <v>10499</v>
      </c>
      <c r="K372" s="111" t="s">
        <v>10500</v>
      </c>
      <c r="L372" s="111" t="s">
        <v>4411</v>
      </c>
      <c r="M372" s="111" t="s">
        <v>4427</v>
      </c>
      <c r="N372" s="111" t="s">
        <v>10501</v>
      </c>
      <c r="O372" s="111" t="s">
        <v>7139</v>
      </c>
    </row>
    <row r="373" spans="1:15" ht="13.8" x14ac:dyDescent="0.25">
      <c r="A373" s="92"/>
      <c r="B373" s="111" t="s">
        <v>1659</v>
      </c>
      <c r="C373" s="111" t="s">
        <v>501</v>
      </c>
      <c r="D373" s="111" t="s">
        <v>2571</v>
      </c>
      <c r="E373" s="111" t="s">
        <v>1660</v>
      </c>
      <c r="F373" s="111" t="s">
        <v>1661</v>
      </c>
      <c r="G373" s="111" t="s">
        <v>893</v>
      </c>
      <c r="H373" s="111">
        <v>52241</v>
      </c>
      <c r="I373" s="111" t="s">
        <v>909</v>
      </c>
      <c r="J373" s="111" t="s">
        <v>5594</v>
      </c>
      <c r="K373" s="111" t="s">
        <v>10496</v>
      </c>
      <c r="L373" s="111" t="s">
        <v>4411</v>
      </c>
      <c r="M373" s="111" t="s">
        <v>4454</v>
      </c>
      <c r="N373" s="111" t="s">
        <v>10497</v>
      </c>
      <c r="O373" s="111" t="s">
        <v>10498</v>
      </c>
    </row>
    <row r="374" spans="1:15" ht="13.8" x14ac:dyDescent="0.25">
      <c r="A374" s="92"/>
      <c r="B374" s="111" t="s">
        <v>1725</v>
      </c>
      <c r="C374" s="111" t="s">
        <v>502</v>
      </c>
      <c r="D374" s="111" t="s">
        <v>2573</v>
      </c>
      <c r="E374" s="111" t="s">
        <v>1726</v>
      </c>
      <c r="F374" s="111" t="s">
        <v>1727</v>
      </c>
      <c r="G374" s="111" t="s">
        <v>893</v>
      </c>
      <c r="H374" s="111">
        <v>51246</v>
      </c>
      <c r="I374" s="111" t="s">
        <v>1325</v>
      </c>
      <c r="J374" s="111" t="s">
        <v>10457</v>
      </c>
      <c r="K374" s="111" t="s">
        <v>7739</v>
      </c>
      <c r="L374" s="111" t="s">
        <v>4411</v>
      </c>
      <c r="M374" s="111" t="s">
        <v>4427</v>
      </c>
      <c r="N374" s="111" t="s">
        <v>10458</v>
      </c>
      <c r="O374" s="111" t="s">
        <v>7741</v>
      </c>
    </row>
    <row r="375" spans="1:15" ht="13.8" x14ac:dyDescent="0.25">
      <c r="A375" s="92"/>
      <c r="B375" s="111" t="s">
        <v>1737</v>
      </c>
      <c r="C375" s="111" t="s">
        <v>503</v>
      </c>
      <c r="D375" s="111" t="s">
        <v>2574</v>
      </c>
      <c r="E375" s="111" t="s">
        <v>1738</v>
      </c>
      <c r="F375" s="111" t="s">
        <v>1739</v>
      </c>
      <c r="G375" s="111" t="s">
        <v>893</v>
      </c>
      <c r="H375" s="111">
        <v>50456</v>
      </c>
      <c r="I375" s="111" t="s">
        <v>1724</v>
      </c>
      <c r="J375" s="111" t="s">
        <v>10449</v>
      </c>
      <c r="K375" s="111" t="s">
        <v>8566</v>
      </c>
      <c r="L375" s="111" t="s">
        <v>4411</v>
      </c>
      <c r="M375" s="111" t="s">
        <v>4427</v>
      </c>
      <c r="N375" s="111" t="s">
        <v>10252</v>
      </c>
      <c r="O375" s="111" t="s">
        <v>6571</v>
      </c>
    </row>
    <row r="376" spans="1:15" ht="13.8" x14ac:dyDescent="0.25">
      <c r="A376" s="92"/>
      <c r="B376" s="111" t="s">
        <v>2174</v>
      </c>
      <c r="C376" s="111" t="s">
        <v>504</v>
      </c>
      <c r="D376" s="111" t="s">
        <v>2589</v>
      </c>
      <c r="E376" s="111" t="s">
        <v>2175</v>
      </c>
      <c r="F376" s="111" t="s">
        <v>1489</v>
      </c>
      <c r="G376" s="111" t="s">
        <v>893</v>
      </c>
      <c r="H376" s="111">
        <v>50158</v>
      </c>
      <c r="I376" s="111" t="s">
        <v>1491</v>
      </c>
      <c r="J376" s="111" t="s">
        <v>10142</v>
      </c>
      <c r="K376" s="111" t="s">
        <v>10143</v>
      </c>
      <c r="L376" s="111" t="s">
        <v>4411</v>
      </c>
      <c r="M376" s="111" t="s">
        <v>4454</v>
      </c>
      <c r="N376" s="111" t="s">
        <v>10144</v>
      </c>
      <c r="O376" s="111" t="s">
        <v>10145</v>
      </c>
    </row>
    <row r="377" spans="1:15" ht="13.8" x14ac:dyDescent="0.25">
      <c r="A377" s="92"/>
      <c r="B377" s="111" t="s">
        <v>1784</v>
      </c>
      <c r="C377" s="111" t="s">
        <v>505</v>
      </c>
      <c r="D377" s="111" t="s">
        <v>2575</v>
      </c>
      <c r="E377" s="111" t="s">
        <v>1785</v>
      </c>
      <c r="F377" s="111" t="s">
        <v>1786</v>
      </c>
      <c r="G377" s="111" t="s">
        <v>893</v>
      </c>
      <c r="H377" s="111">
        <v>52306</v>
      </c>
      <c r="I377" s="111" t="s">
        <v>1080</v>
      </c>
      <c r="J377" s="111" t="s">
        <v>10409</v>
      </c>
      <c r="K377" s="111" t="s">
        <v>10410</v>
      </c>
      <c r="L377" s="111" t="s">
        <v>4411</v>
      </c>
      <c r="M377" s="111" t="s">
        <v>4427</v>
      </c>
      <c r="N377" s="111" t="s">
        <v>8118</v>
      </c>
      <c r="O377" s="111" t="s">
        <v>8527</v>
      </c>
    </row>
    <row r="378" spans="1:15" ht="13.8" x14ac:dyDescent="0.25">
      <c r="A378" s="92"/>
      <c r="B378" s="111" t="s">
        <v>1877</v>
      </c>
      <c r="C378" s="111" t="s">
        <v>506</v>
      </c>
      <c r="D378" s="111" t="s">
        <v>2579</v>
      </c>
      <c r="E378" s="111" t="s">
        <v>1878</v>
      </c>
      <c r="F378" s="111" t="s">
        <v>1213</v>
      </c>
      <c r="G378" s="111" t="s">
        <v>893</v>
      </c>
      <c r="H378" s="111">
        <v>52577</v>
      </c>
      <c r="I378" s="111" t="s">
        <v>1215</v>
      </c>
      <c r="J378" s="111" t="s">
        <v>10355</v>
      </c>
      <c r="K378" s="111" t="s">
        <v>5841</v>
      </c>
      <c r="L378" s="111" t="s">
        <v>4411</v>
      </c>
      <c r="M378" s="111" t="s">
        <v>4454</v>
      </c>
      <c r="N378" s="111" t="s">
        <v>6647</v>
      </c>
      <c r="O378" s="111" t="s">
        <v>10356</v>
      </c>
    </row>
    <row r="379" spans="1:15" ht="13.8" x14ac:dyDescent="0.25">
      <c r="A379" s="92"/>
      <c r="B379" s="111" t="s">
        <v>2167</v>
      </c>
      <c r="C379" s="111" t="s">
        <v>507</v>
      </c>
      <c r="D379" s="111" t="s">
        <v>848</v>
      </c>
      <c r="E379" s="111" t="s">
        <v>2168</v>
      </c>
      <c r="F379" s="111" t="s">
        <v>1176</v>
      </c>
      <c r="G379" s="111" t="s">
        <v>893</v>
      </c>
      <c r="H379" s="111">
        <v>50213</v>
      </c>
      <c r="I379" s="111" t="s">
        <v>2170</v>
      </c>
      <c r="J379" s="111" t="s">
        <v>10311</v>
      </c>
      <c r="K379" s="111" t="s">
        <v>10312</v>
      </c>
      <c r="L379" s="111" t="s">
        <v>4411</v>
      </c>
      <c r="M379" s="111" t="s">
        <v>4427</v>
      </c>
      <c r="N379" s="111" t="s">
        <v>4895</v>
      </c>
      <c r="O379" s="111" t="s">
        <v>7735</v>
      </c>
    </row>
    <row r="380" spans="1:15" ht="13.8" x14ac:dyDescent="0.25">
      <c r="A380" s="92"/>
      <c r="B380" s="111" t="s">
        <v>1934</v>
      </c>
      <c r="C380" s="111" t="s">
        <v>508</v>
      </c>
      <c r="D380" s="111" t="s">
        <v>849</v>
      </c>
      <c r="E380" s="111" t="s">
        <v>1935</v>
      </c>
      <c r="F380" s="111" t="s">
        <v>1936</v>
      </c>
      <c r="G380" s="111" t="s">
        <v>893</v>
      </c>
      <c r="H380" s="111">
        <v>50327</v>
      </c>
      <c r="I380" s="111" t="s">
        <v>952</v>
      </c>
      <c r="J380" s="111" t="s">
        <v>10290</v>
      </c>
      <c r="K380" s="111" t="s">
        <v>5817</v>
      </c>
      <c r="L380" s="111" t="s">
        <v>4411</v>
      </c>
      <c r="M380" s="111" t="s">
        <v>4454</v>
      </c>
      <c r="N380" s="111" t="s">
        <v>10291</v>
      </c>
      <c r="O380" s="111" t="s">
        <v>10292</v>
      </c>
    </row>
    <row r="381" spans="1:15" ht="13.8" x14ac:dyDescent="0.25">
      <c r="A381" s="92"/>
      <c r="B381" s="111" t="s">
        <v>1875</v>
      </c>
      <c r="C381" s="111" t="s">
        <v>509</v>
      </c>
      <c r="D381" s="111" t="s">
        <v>850</v>
      </c>
      <c r="E381" s="111" t="s">
        <v>1876</v>
      </c>
      <c r="F381" s="111" t="s">
        <v>1170</v>
      </c>
      <c r="G381" s="111" t="s">
        <v>893</v>
      </c>
      <c r="H381" s="111">
        <v>50703</v>
      </c>
      <c r="I381" s="111" t="s">
        <v>1070</v>
      </c>
      <c r="J381" s="111" t="s">
        <v>8724</v>
      </c>
      <c r="K381" s="111" t="s">
        <v>10276</v>
      </c>
      <c r="L381" s="111" t="s">
        <v>4411</v>
      </c>
      <c r="M381" s="111" t="s">
        <v>4454</v>
      </c>
      <c r="N381" s="111" t="s">
        <v>10277</v>
      </c>
      <c r="O381" s="111" t="s">
        <v>7564</v>
      </c>
    </row>
    <row r="382" spans="1:15" ht="13.8" x14ac:dyDescent="0.25">
      <c r="A382" s="92"/>
      <c r="B382" s="111" t="s">
        <v>2031</v>
      </c>
      <c r="C382" s="111" t="s">
        <v>510</v>
      </c>
      <c r="D382" s="111" t="s">
        <v>2585</v>
      </c>
      <c r="E382" s="111" t="s">
        <v>2032</v>
      </c>
      <c r="F382" s="111" t="s">
        <v>1170</v>
      </c>
      <c r="G382" s="111" t="s">
        <v>893</v>
      </c>
      <c r="H382" s="111">
        <v>50702</v>
      </c>
      <c r="I382" s="111" t="s">
        <v>1070</v>
      </c>
      <c r="J382" s="111" t="s">
        <v>10227</v>
      </c>
      <c r="K382" s="111" t="s">
        <v>10228</v>
      </c>
      <c r="L382" s="111" t="s">
        <v>4411</v>
      </c>
      <c r="M382" s="111" t="s">
        <v>4427</v>
      </c>
      <c r="N382" s="111" t="s">
        <v>10229</v>
      </c>
      <c r="O382" s="111" t="s">
        <v>10230</v>
      </c>
    </row>
    <row r="383" spans="1:15" ht="13.8" x14ac:dyDescent="0.25">
      <c r="A383" s="92"/>
      <c r="B383" s="111" t="s">
        <v>2072</v>
      </c>
      <c r="C383" s="111" t="s">
        <v>511</v>
      </c>
      <c r="D383" s="111" t="s">
        <v>2586</v>
      </c>
      <c r="E383" s="111" t="s">
        <v>2073</v>
      </c>
      <c r="F383" s="111" t="s">
        <v>1434</v>
      </c>
      <c r="G383" s="111" t="s">
        <v>893</v>
      </c>
      <c r="H383" s="111">
        <v>52501</v>
      </c>
      <c r="I383" s="111" t="s">
        <v>1436</v>
      </c>
      <c r="J383" s="111" t="s">
        <v>10213</v>
      </c>
      <c r="K383" s="111" t="s">
        <v>6748</v>
      </c>
      <c r="L383" s="111" t="s">
        <v>4411</v>
      </c>
      <c r="M383" s="111" t="s">
        <v>4454</v>
      </c>
      <c r="N383" s="111" t="s">
        <v>10214</v>
      </c>
      <c r="O383" s="111" t="s">
        <v>6933</v>
      </c>
    </row>
    <row r="384" spans="1:15" ht="13.8" x14ac:dyDescent="0.25">
      <c r="A384" s="92"/>
      <c r="B384" s="111" t="s">
        <v>2207</v>
      </c>
      <c r="C384" s="111" t="s">
        <v>512</v>
      </c>
      <c r="D384" s="111" t="s">
        <v>2591</v>
      </c>
      <c r="E384" s="111" t="s">
        <v>2208</v>
      </c>
      <c r="F384" s="111" t="s">
        <v>2209</v>
      </c>
      <c r="G384" s="111" t="s">
        <v>893</v>
      </c>
      <c r="H384" s="111">
        <v>50249</v>
      </c>
      <c r="I384" s="111" t="s">
        <v>1210</v>
      </c>
      <c r="J384" s="111" t="s">
        <v>10114</v>
      </c>
      <c r="K384" s="111" t="s">
        <v>10115</v>
      </c>
      <c r="L384" s="111" t="s">
        <v>4411</v>
      </c>
      <c r="M384" s="111" t="s">
        <v>4454</v>
      </c>
      <c r="N384" s="111" t="s">
        <v>10116</v>
      </c>
      <c r="O384" s="111" t="s">
        <v>10117</v>
      </c>
    </row>
    <row r="385" spans="1:15" ht="13.8" x14ac:dyDescent="0.25">
      <c r="A385" s="92"/>
      <c r="B385" s="111" t="s">
        <v>2308</v>
      </c>
      <c r="C385" s="111" t="s">
        <v>513</v>
      </c>
      <c r="D385" s="111" t="s">
        <v>2595</v>
      </c>
      <c r="E385" s="111" t="s">
        <v>2309</v>
      </c>
      <c r="F385" s="111" t="s">
        <v>1269</v>
      </c>
      <c r="G385" s="111" t="s">
        <v>893</v>
      </c>
      <c r="H385" s="111">
        <v>50627</v>
      </c>
      <c r="I385" s="111" t="s">
        <v>1271</v>
      </c>
      <c r="J385" s="111" t="s">
        <v>9689</v>
      </c>
      <c r="K385" s="111" t="s">
        <v>10054</v>
      </c>
      <c r="L385" s="111" t="s">
        <v>4411</v>
      </c>
      <c r="M385" s="111" t="s">
        <v>4427</v>
      </c>
      <c r="N385" s="111" t="s">
        <v>9691</v>
      </c>
      <c r="O385" s="111" t="s">
        <v>10055</v>
      </c>
    </row>
    <row r="386" spans="1:15" ht="13.8" x14ac:dyDescent="0.25">
      <c r="A386" s="92"/>
      <c r="B386" s="111" t="s">
        <v>2350</v>
      </c>
      <c r="C386" s="111" t="s">
        <v>514</v>
      </c>
      <c r="D386" s="111" t="s">
        <v>2598</v>
      </c>
      <c r="E386" s="111" t="s">
        <v>2351</v>
      </c>
      <c r="F386" s="111" t="s">
        <v>1646</v>
      </c>
      <c r="G386" s="111" t="s">
        <v>893</v>
      </c>
      <c r="H386" s="111">
        <v>50138</v>
      </c>
      <c r="I386" s="111" t="s">
        <v>1200</v>
      </c>
      <c r="J386" s="111" t="s">
        <v>10016</v>
      </c>
      <c r="K386" s="111" t="s">
        <v>5946</v>
      </c>
      <c r="L386" s="111" t="s">
        <v>4411</v>
      </c>
      <c r="M386" s="111" t="s">
        <v>4454</v>
      </c>
      <c r="N386" s="111" t="s">
        <v>10017</v>
      </c>
      <c r="O386" s="111" t="s">
        <v>5948</v>
      </c>
    </row>
    <row r="387" spans="1:15" ht="13.8" x14ac:dyDescent="0.25">
      <c r="A387" s="92"/>
      <c r="B387" s="111" t="s">
        <v>2378</v>
      </c>
      <c r="C387" s="111" t="s">
        <v>515</v>
      </c>
      <c r="D387" s="111" t="s">
        <v>2599</v>
      </c>
      <c r="E387" s="111" t="s">
        <v>2379</v>
      </c>
      <c r="F387" s="111" t="s">
        <v>1063</v>
      </c>
      <c r="G387" s="111" t="s">
        <v>893</v>
      </c>
      <c r="H387" s="111">
        <v>51103</v>
      </c>
      <c r="I387" s="111" t="s">
        <v>1065</v>
      </c>
      <c r="J387" s="111" t="s">
        <v>9198</v>
      </c>
      <c r="K387" s="111" t="s">
        <v>10003</v>
      </c>
      <c r="L387" s="111" t="s">
        <v>4411</v>
      </c>
      <c r="M387" s="111" t="s">
        <v>4454</v>
      </c>
      <c r="N387" s="111" t="s">
        <v>10004</v>
      </c>
      <c r="O387" s="111" t="s">
        <v>10005</v>
      </c>
    </row>
    <row r="388" spans="1:15" ht="13.8" x14ac:dyDescent="0.25">
      <c r="A388" s="92"/>
      <c r="B388" s="111" t="s">
        <v>2392</v>
      </c>
      <c r="C388" s="111" t="s">
        <v>516</v>
      </c>
      <c r="D388" s="111" t="s">
        <v>2653</v>
      </c>
      <c r="E388" s="111" t="s">
        <v>2654</v>
      </c>
      <c r="F388" s="111" t="s">
        <v>1068</v>
      </c>
      <c r="G388" s="111" t="s">
        <v>893</v>
      </c>
      <c r="H388" s="111">
        <v>50613</v>
      </c>
      <c r="I388" s="111" t="s">
        <v>1070</v>
      </c>
      <c r="J388" s="111" t="s">
        <v>9991</v>
      </c>
      <c r="K388" s="111" t="s">
        <v>4753</v>
      </c>
      <c r="L388" s="111" t="s">
        <v>4411</v>
      </c>
      <c r="M388" s="111" t="s">
        <v>4454</v>
      </c>
      <c r="N388" s="111" t="s">
        <v>9992</v>
      </c>
      <c r="O388" s="111" t="s">
        <v>5149</v>
      </c>
    </row>
    <row r="389" spans="1:15" ht="13.8" x14ac:dyDescent="0.25">
      <c r="A389" s="92"/>
      <c r="B389" s="111" t="s">
        <v>2388</v>
      </c>
      <c r="C389" s="111" t="s">
        <v>518</v>
      </c>
      <c r="D389" s="111" t="s">
        <v>211</v>
      </c>
      <c r="E389" s="111" t="s">
        <v>2389</v>
      </c>
      <c r="F389" s="111" t="s">
        <v>1200</v>
      </c>
      <c r="G389" s="111" t="s">
        <v>893</v>
      </c>
      <c r="H389" s="111">
        <v>52302</v>
      </c>
      <c r="I389" s="111" t="s">
        <v>895</v>
      </c>
      <c r="J389" s="111" t="s">
        <v>9993</v>
      </c>
      <c r="K389" s="111" t="s">
        <v>9994</v>
      </c>
      <c r="L389" s="111" t="s">
        <v>4411</v>
      </c>
      <c r="M389" s="111" t="s">
        <v>4454</v>
      </c>
      <c r="N389" s="111" t="s">
        <v>9995</v>
      </c>
      <c r="O389" s="111" t="s">
        <v>9996</v>
      </c>
    </row>
    <row r="390" spans="1:15" ht="13.8" x14ac:dyDescent="0.25">
      <c r="A390" s="92"/>
      <c r="B390" s="111" t="s">
        <v>1850</v>
      </c>
      <c r="C390" s="111" t="s">
        <v>520</v>
      </c>
      <c r="D390" s="111" t="s">
        <v>123</v>
      </c>
      <c r="E390" s="111" t="s">
        <v>1851</v>
      </c>
      <c r="F390" s="111" t="s">
        <v>1046</v>
      </c>
      <c r="G390" s="111" t="s">
        <v>893</v>
      </c>
      <c r="H390" s="111">
        <v>50208</v>
      </c>
      <c r="I390" s="111" t="s">
        <v>977</v>
      </c>
      <c r="J390" s="111" t="s">
        <v>10365</v>
      </c>
      <c r="K390" s="111" t="s">
        <v>10366</v>
      </c>
      <c r="L390" s="111" t="s">
        <v>4411</v>
      </c>
      <c r="M390" s="111" t="s">
        <v>4427</v>
      </c>
      <c r="N390" s="111" t="s">
        <v>5929</v>
      </c>
      <c r="O390" s="111" t="s">
        <v>10367</v>
      </c>
    </row>
    <row r="391" spans="1:15" ht="13.8" x14ac:dyDescent="0.25">
      <c r="A391" s="92"/>
      <c r="B391" s="111" t="s">
        <v>2074</v>
      </c>
      <c r="C391" s="111" t="s">
        <v>521</v>
      </c>
      <c r="D391" s="111" t="s">
        <v>155</v>
      </c>
      <c r="E391" s="111" t="s">
        <v>2075</v>
      </c>
      <c r="F391" s="111" t="s">
        <v>992</v>
      </c>
      <c r="G391" s="111" t="s">
        <v>893</v>
      </c>
      <c r="H391" s="111">
        <v>51503</v>
      </c>
      <c r="I391" s="111" t="s">
        <v>972</v>
      </c>
      <c r="J391" s="111" t="s">
        <v>5645</v>
      </c>
      <c r="K391" s="111" t="s">
        <v>4866</v>
      </c>
      <c r="L391" s="111" t="s">
        <v>4411</v>
      </c>
      <c r="M391" s="111" t="s">
        <v>4427</v>
      </c>
      <c r="N391" s="111" t="s">
        <v>9768</v>
      </c>
      <c r="O391" s="111" t="s">
        <v>4868</v>
      </c>
    </row>
    <row r="392" spans="1:15" ht="13.8" x14ac:dyDescent="0.25">
      <c r="A392" s="92"/>
      <c r="B392" s="111" t="s">
        <v>2435</v>
      </c>
      <c r="C392" s="111" t="s">
        <v>522</v>
      </c>
      <c r="D392" s="111" t="s">
        <v>2436</v>
      </c>
      <c r="E392" s="111" t="s">
        <v>1488</v>
      </c>
      <c r="F392" s="111" t="s">
        <v>1489</v>
      </c>
      <c r="G392" s="111" t="s">
        <v>893</v>
      </c>
      <c r="H392" s="111">
        <v>50158</v>
      </c>
      <c r="I392" s="111" t="s">
        <v>1491</v>
      </c>
      <c r="J392" s="111" t="s">
        <v>10627</v>
      </c>
      <c r="K392" s="111" t="s">
        <v>6017</v>
      </c>
      <c r="L392" s="111" t="s">
        <v>4411</v>
      </c>
      <c r="M392" s="111" t="s">
        <v>4454</v>
      </c>
      <c r="N392" s="111" t="s">
        <v>10628</v>
      </c>
      <c r="O392" s="111" t="s">
        <v>6019</v>
      </c>
    </row>
    <row r="393" spans="1:15" ht="13.8" x14ac:dyDescent="0.25">
      <c r="A393" s="92"/>
      <c r="B393" s="111" t="s">
        <v>1008</v>
      </c>
      <c r="C393" s="111" t="s">
        <v>523</v>
      </c>
      <c r="D393" s="111" t="s">
        <v>12</v>
      </c>
      <c r="E393" s="111" t="s">
        <v>1009</v>
      </c>
      <c r="F393" s="111" t="s">
        <v>1010</v>
      </c>
      <c r="G393" s="111" t="s">
        <v>893</v>
      </c>
      <c r="H393" s="111">
        <v>51450</v>
      </c>
      <c r="I393" s="111" t="s">
        <v>1012</v>
      </c>
      <c r="J393" s="111" t="s">
        <v>6191</v>
      </c>
      <c r="K393" s="111" t="s">
        <v>6486</v>
      </c>
      <c r="L393" s="111" t="s">
        <v>4411</v>
      </c>
      <c r="M393" s="111" t="s">
        <v>4427</v>
      </c>
      <c r="N393" s="111" t="s">
        <v>10853</v>
      </c>
      <c r="O393" s="111" t="s">
        <v>10854</v>
      </c>
    </row>
    <row r="394" spans="1:15" ht="13.8" x14ac:dyDescent="0.25">
      <c r="A394" s="92"/>
      <c r="B394" s="111" t="s">
        <v>2323</v>
      </c>
      <c r="C394" s="111" t="s">
        <v>525</v>
      </c>
      <c r="D394" s="111" t="s">
        <v>3748</v>
      </c>
      <c r="E394" s="111" t="s">
        <v>2324</v>
      </c>
      <c r="F394" s="111" t="s">
        <v>1416</v>
      </c>
      <c r="G394" s="111" t="s">
        <v>893</v>
      </c>
      <c r="H394" s="111">
        <v>50125</v>
      </c>
      <c r="I394" s="111" t="s">
        <v>1056</v>
      </c>
      <c r="J394" s="111" t="s">
        <v>10046</v>
      </c>
      <c r="K394" s="111" t="s">
        <v>5252</v>
      </c>
      <c r="L394" s="111" t="s">
        <v>4411</v>
      </c>
      <c r="M394" s="111" t="s">
        <v>4427</v>
      </c>
      <c r="N394" s="111" t="s">
        <v>10047</v>
      </c>
      <c r="O394" s="111" t="s">
        <v>6938</v>
      </c>
    </row>
    <row r="395" spans="1:15" ht="13.8" x14ac:dyDescent="0.25">
      <c r="A395" s="92"/>
      <c r="B395" s="111" t="s">
        <v>1623</v>
      </c>
      <c r="C395" s="111" t="s">
        <v>526</v>
      </c>
      <c r="D395" s="111" t="s">
        <v>858</v>
      </c>
      <c r="E395" s="111" t="s">
        <v>1624</v>
      </c>
      <c r="F395" s="111" t="s">
        <v>1625</v>
      </c>
      <c r="G395" s="111" t="s">
        <v>893</v>
      </c>
      <c r="H395" s="111">
        <v>50322</v>
      </c>
      <c r="I395" s="111" t="s">
        <v>952</v>
      </c>
      <c r="J395" s="111" t="s">
        <v>9689</v>
      </c>
      <c r="K395" s="111" t="s">
        <v>7457</v>
      </c>
      <c r="L395" s="111" t="s">
        <v>4411</v>
      </c>
      <c r="M395" s="111" t="s">
        <v>4427</v>
      </c>
      <c r="N395" s="111" t="s">
        <v>9691</v>
      </c>
      <c r="O395" s="111" t="s">
        <v>7459</v>
      </c>
    </row>
    <row r="396" spans="1:15" ht="13.8" x14ac:dyDescent="0.25">
      <c r="A396" s="92"/>
      <c r="B396" s="111" t="s">
        <v>1788</v>
      </c>
      <c r="C396" s="111" t="s">
        <v>527</v>
      </c>
      <c r="D396" s="111" t="s">
        <v>5199</v>
      </c>
      <c r="E396" s="111" t="s">
        <v>5200</v>
      </c>
      <c r="F396" s="111" t="s">
        <v>1481</v>
      </c>
      <c r="G396" s="111" t="s">
        <v>893</v>
      </c>
      <c r="H396" s="111">
        <v>50662</v>
      </c>
      <c r="I396" s="111" t="s">
        <v>1472</v>
      </c>
      <c r="J396" s="111" t="s">
        <v>6611</v>
      </c>
      <c r="K396" s="111" t="s">
        <v>10406</v>
      </c>
      <c r="L396" s="111" t="s">
        <v>4411</v>
      </c>
      <c r="M396" s="111" t="s">
        <v>4427</v>
      </c>
      <c r="N396" s="111" t="s">
        <v>10407</v>
      </c>
      <c r="O396" s="111" t="s">
        <v>10408</v>
      </c>
    </row>
    <row r="397" spans="1:15" ht="13.8" x14ac:dyDescent="0.25">
      <c r="A397" s="92"/>
      <c r="B397" s="111" t="s">
        <v>1928</v>
      </c>
      <c r="C397" s="111" t="s">
        <v>528</v>
      </c>
      <c r="D397" s="111" t="s">
        <v>136</v>
      </c>
      <c r="E397" s="111" t="s">
        <v>1929</v>
      </c>
      <c r="F397" s="111" t="s">
        <v>1046</v>
      </c>
      <c r="G397" s="111" t="s">
        <v>893</v>
      </c>
      <c r="H397" s="111">
        <v>50208</v>
      </c>
      <c r="I397" s="111" t="s">
        <v>977</v>
      </c>
      <c r="J397" s="111" t="s">
        <v>10296</v>
      </c>
      <c r="K397" s="111" t="s">
        <v>8527</v>
      </c>
      <c r="L397" s="111" t="s">
        <v>4411</v>
      </c>
      <c r="M397" s="111" t="s">
        <v>4427</v>
      </c>
      <c r="N397" s="111" t="s">
        <v>10297</v>
      </c>
      <c r="O397" s="111" t="s">
        <v>9516</v>
      </c>
    </row>
    <row r="398" spans="1:15" ht="13.8" x14ac:dyDescent="0.25">
      <c r="A398" s="92"/>
      <c r="B398" s="111" t="s">
        <v>2327</v>
      </c>
      <c r="C398" s="111" t="s">
        <v>530</v>
      </c>
      <c r="D398" s="111" t="s">
        <v>201</v>
      </c>
      <c r="E398" s="111" t="s">
        <v>2328</v>
      </c>
      <c r="F398" s="111" t="s">
        <v>1434</v>
      </c>
      <c r="G398" s="111" t="s">
        <v>893</v>
      </c>
      <c r="H398" s="111">
        <v>52501</v>
      </c>
      <c r="I398" s="111" t="s">
        <v>1436</v>
      </c>
      <c r="J398" s="111" t="s">
        <v>10037</v>
      </c>
      <c r="K398" s="111" t="s">
        <v>6347</v>
      </c>
      <c r="L398" s="111" t="s">
        <v>4411</v>
      </c>
      <c r="M398" s="111" t="s">
        <v>4454</v>
      </c>
      <c r="N398" s="111" t="s">
        <v>10038</v>
      </c>
      <c r="O398" s="111" t="s">
        <v>10039</v>
      </c>
    </row>
    <row r="399" spans="1:15" ht="13.8" x14ac:dyDescent="0.25">
      <c r="A399" s="92"/>
      <c r="B399" s="111" t="s">
        <v>1541</v>
      </c>
      <c r="C399" s="111" t="s">
        <v>531</v>
      </c>
      <c r="D399" s="111" t="s">
        <v>76</v>
      </c>
      <c r="E399" s="111" t="s">
        <v>1542</v>
      </c>
      <c r="F399" s="111" t="s">
        <v>1543</v>
      </c>
      <c r="G399" s="111" t="s">
        <v>893</v>
      </c>
      <c r="H399" s="111">
        <v>51035</v>
      </c>
      <c r="I399" s="111" t="s">
        <v>1042</v>
      </c>
      <c r="J399" s="111" t="s">
        <v>10586</v>
      </c>
      <c r="K399" s="111" t="s">
        <v>10500</v>
      </c>
      <c r="L399" s="111" t="s">
        <v>4411</v>
      </c>
      <c r="M399" s="111" t="s">
        <v>4427</v>
      </c>
      <c r="N399" s="111" t="s">
        <v>10587</v>
      </c>
      <c r="O399" s="111" t="s">
        <v>7139</v>
      </c>
    </row>
    <row r="400" spans="1:15" ht="13.8" x14ac:dyDescent="0.25">
      <c r="A400" s="92"/>
      <c r="B400" s="111" t="s">
        <v>1997</v>
      </c>
      <c r="C400" s="111" t="s">
        <v>532</v>
      </c>
      <c r="D400" s="111" t="s">
        <v>859</v>
      </c>
      <c r="E400" s="111" t="s">
        <v>1998</v>
      </c>
      <c r="F400" s="111" t="s">
        <v>1999</v>
      </c>
      <c r="G400" s="111" t="s">
        <v>893</v>
      </c>
      <c r="H400" s="111">
        <v>51041</v>
      </c>
      <c r="I400" s="111" t="s">
        <v>1549</v>
      </c>
      <c r="J400" s="111" t="s">
        <v>10574</v>
      </c>
      <c r="K400" s="111" t="s">
        <v>10575</v>
      </c>
      <c r="L400" s="111" t="s">
        <v>4411</v>
      </c>
      <c r="M400" s="111" t="s">
        <v>4412</v>
      </c>
      <c r="N400" s="111" t="s">
        <v>10576</v>
      </c>
      <c r="O400" s="111" t="s">
        <v>10577</v>
      </c>
    </row>
    <row r="401" spans="1:15" ht="13.8" x14ac:dyDescent="0.25">
      <c r="A401" s="92"/>
      <c r="B401" s="111" t="s">
        <v>1129</v>
      </c>
      <c r="C401" s="111" t="s">
        <v>533</v>
      </c>
      <c r="D401" s="111" t="s">
        <v>2551</v>
      </c>
      <c r="E401" s="111" t="s">
        <v>1130</v>
      </c>
      <c r="F401" s="111" t="s">
        <v>1131</v>
      </c>
      <c r="G401" s="111" t="s">
        <v>893</v>
      </c>
      <c r="H401" s="111">
        <v>52738</v>
      </c>
      <c r="I401" s="111" t="s">
        <v>1133</v>
      </c>
      <c r="J401" s="111" t="s">
        <v>9723</v>
      </c>
      <c r="K401" s="111" t="s">
        <v>10309</v>
      </c>
      <c r="L401" s="111" t="s">
        <v>4411</v>
      </c>
      <c r="M401" s="111" t="s">
        <v>4427</v>
      </c>
      <c r="N401" s="111" t="s">
        <v>10786</v>
      </c>
      <c r="O401" s="111" t="s">
        <v>4755</v>
      </c>
    </row>
    <row r="402" spans="1:15" ht="13.8" x14ac:dyDescent="0.25">
      <c r="A402" s="92"/>
      <c r="B402" s="111" t="s">
        <v>1954</v>
      </c>
      <c r="C402" s="111" t="s">
        <v>534</v>
      </c>
      <c r="D402" s="111" t="s">
        <v>4624</v>
      </c>
      <c r="E402" s="111" t="s">
        <v>1955</v>
      </c>
      <c r="F402" s="111" t="s">
        <v>1184</v>
      </c>
      <c r="G402" s="111" t="s">
        <v>893</v>
      </c>
      <c r="H402" s="111">
        <v>52136</v>
      </c>
      <c r="I402" s="111" t="s">
        <v>1138</v>
      </c>
      <c r="J402" s="111" t="s">
        <v>9572</v>
      </c>
      <c r="K402" s="111" t="s">
        <v>10274</v>
      </c>
      <c r="L402" s="111" t="s">
        <v>4411</v>
      </c>
      <c r="M402" s="111" t="s">
        <v>4427</v>
      </c>
      <c r="N402" s="111" t="s">
        <v>8335</v>
      </c>
      <c r="O402" s="111" t="s">
        <v>10275</v>
      </c>
    </row>
    <row r="403" spans="1:15" ht="13.8" x14ac:dyDescent="0.25">
      <c r="A403" s="92"/>
      <c r="B403" s="111" t="s">
        <v>2142</v>
      </c>
      <c r="C403" s="111" t="s">
        <v>535</v>
      </c>
      <c r="D403" s="111" t="s">
        <v>860</v>
      </c>
      <c r="E403" s="111" t="s">
        <v>2143</v>
      </c>
      <c r="F403" s="111" t="s">
        <v>2144</v>
      </c>
      <c r="G403" s="111" t="s">
        <v>893</v>
      </c>
      <c r="H403" s="111">
        <v>50670</v>
      </c>
      <c r="I403" s="111" t="s">
        <v>1114</v>
      </c>
      <c r="J403" s="111" t="s">
        <v>10162</v>
      </c>
      <c r="K403" s="111" t="s">
        <v>7274</v>
      </c>
      <c r="L403" s="111" t="s">
        <v>4411</v>
      </c>
      <c r="M403" s="111" t="s">
        <v>4427</v>
      </c>
      <c r="N403" s="111" t="s">
        <v>10163</v>
      </c>
      <c r="O403" s="111" t="s">
        <v>10164</v>
      </c>
    </row>
    <row r="404" spans="1:15" ht="13.8" x14ac:dyDescent="0.25">
      <c r="A404" s="92"/>
      <c r="B404" s="111" t="s">
        <v>2353</v>
      </c>
      <c r="C404" s="111" t="s">
        <v>536</v>
      </c>
      <c r="D404" s="111" t="s">
        <v>205</v>
      </c>
      <c r="E404" s="111" t="s">
        <v>2354</v>
      </c>
      <c r="F404" s="111" t="s">
        <v>2355</v>
      </c>
      <c r="G404" s="111" t="s">
        <v>893</v>
      </c>
      <c r="H404" s="111">
        <v>50635</v>
      </c>
      <c r="I404" s="111" t="s">
        <v>2011</v>
      </c>
      <c r="J404" s="111" t="s">
        <v>10018</v>
      </c>
      <c r="K404" s="111" t="s">
        <v>4525</v>
      </c>
      <c r="L404" s="111" t="s">
        <v>4411</v>
      </c>
      <c r="M404" s="111" t="s">
        <v>4454</v>
      </c>
      <c r="N404" s="111" t="s">
        <v>8236</v>
      </c>
      <c r="O404" s="111" t="s">
        <v>8034</v>
      </c>
    </row>
    <row r="405" spans="1:15" ht="13.8" x14ac:dyDescent="0.25">
      <c r="A405" s="92"/>
      <c r="B405" s="111" t="s">
        <v>953</v>
      </c>
      <c r="C405" s="111" t="s">
        <v>537</v>
      </c>
      <c r="D405" s="111" t="s">
        <v>4</v>
      </c>
      <c r="E405" s="111" t="s">
        <v>954</v>
      </c>
      <c r="F405" s="111" t="s">
        <v>955</v>
      </c>
      <c r="G405" s="111" t="s">
        <v>893</v>
      </c>
      <c r="H405" s="111">
        <v>52205</v>
      </c>
      <c r="I405" s="111" t="s">
        <v>957</v>
      </c>
      <c r="J405" s="111" t="s">
        <v>10878</v>
      </c>
      <c r="K405" s="111" t="s">
        <v>10410</v>
      </c>
      <c r="L405" s="111" t="s">
        <v>4411</v>
      </c>
      <c r="M405" s="111" t="s">
        <v>4454</v>
      </c>
      <c r="N405" s="111" t="s">
        <v>10879</v>
      </c>
      <c r="O405" s="111" t="s">
        <v>10598</v>
      </c>
    </row>
    <row r="406" spans="1:15" ht="13.8" x14ac:dyDescent="0.25">
      <c r="A406" s="92"/>
      <c r="B406" s="111" t="s">
        <v>1831</v>
      </c>
      <c r="C406" s="111" t="s">
        <v>538</v>
      </c>
      <c r="D406" s="111" t="s">
        <v>861</v>
      </c>
      <c r="E406" s="111" t="s">
        <v>1832</v>
      </c>
      <c r="F406" s="111" t="s">
        <v>1833</v>
      </c>
      <c r="G406" s="111" t="s">
        <v>893</v>
      </c>
      <c r="H406" s="111">
        <v>52310</v>
      </c>
      <c r="I406" s="111" t="s">
        <v>957</v>
      </c>
      <c r="J406" s="111" t="s">
        <v>10380</v>
      </c>
      <c r="K406" s="111" t="s">
        <v>10381</v>
      </c>
      <c r="L406" s="111" t="s">
        <v>4411</v>
      </c>
      <c r="M406" s="111" t="s">
        <v>4454</v>
      </c>
      <c r="N406" s="111" t="s">
        <v>5190</v>
      </c>
      <c r="O406" s="111" t="s">
        <v>10382</v>
      </c>
    </row>
    <row r="407" spans="1:15" ht="13.8" x14ac:dyDescent="0.25">
      <c r="A407" s="92"/>
      <c r="B407" s="111" t="s">
        <v>1272</v>
      </c>
      <c r="C407" s="111" t="s">
        <v>539</v>
      </c>
      <c r="D407" s="111" t="s">
        <v>45</v>
      </c>
      <c r="E407" s="111" t="s">
        <v>1273</v>
      </c>
      <c r="F407" s="111" t="s">
        <v>1274</v>
      </c>
      <c r="G407" s="111" t="s">
        <v>893</v>
      </c>
      <c r="H407" s="111">
        <v>52043</v>
      </c>
      <c r="I407" s="111" t="s">
        <v>1276</v>
      </c>
      <c r="J407" s="111" t="s">
        <v>10713</v>
      </c>
      <c r="K407" s="111" t="s">
        <v>10714</v>
      </c>
      <c r="L407" s="111" t="s">
        <v>4411</v>
      </c>
      <c r="M407" s="111" t="s">
        <v>4427</v>
      </c>
      <c r="N407" s="111" t="s">
        <v>10715</v>
      </c>
      <c r="O407" s="111" t="s">
        <v>10716</v>
      </c>
    </row>
    <row r="408" spans="1:15" ht="13.8" x14ac:dyDescent="0.25">
      <c r="A408" s="92"/>
      <c r="B408" s="111" t="s">
        <v>1496</v>
      </c>
      <c r="C408" s="111" t="s">
        <v>540</v>
      </c>
      <c r="D408" s="111" t="s">
        <v>68</v>
      </c>
      <c r="E408" s="111" t="s">
        <v>9315</v>
      </c>
      <c r="F408" s="111" t="s">
        <v>1498</v>
      </c>
      <c r="G408" s="111" t="s">
        <v>893</v>
      </c>
      <c r="H408" s="111">
        <v>52157</v>
      </c>
      <c r="I408" s="111" t="s">
        <v>1276</v>
      </c>
      <c r="J408" s="111" t="s">
        <v>10625</v>
      </c>
      <c r="K408" s="111" t="s">
        <v>5342</v>
      </c>
      <c r="L408" s="111" t="s">
        <v>4411</v>
      </c>
      <c r="M408" s="111" t="s">
        <v>4427</v>
      </c>
      <c r="N408" s="111" t="s">
        <v>10626</v>
      </c>
      <c r="O408" s="111" t="s">
        <v>5344</v>
      </c>
    </row>
    <row r="409" spans="1:15" ht="13.8" x14ac:dyDescent="0.25">
      <c r="A409" s="92"/>
      <c r="B409" s="111" t="s">
        <v>1574</v>
      </c>
      <c r="C409" s="111" t="s">
        <v>541</v>
      </c>
      <c r="D409" s="111" t="s">
        <v>80</v>
      </c>
      <c r="E409" s="111" t="s">
        <v>1575</v>
      </c>
      <c r="F409" s="111" t="s">
        <v>1576</v>
      </c>
      <c r="G409" s="111" t="s">
        <v>893</v>
      </c>
      <c r="H409" s="111">
        <v>52233</v>
      </c>
      <c r="I409" s="111" t="s">
        <v>895</v>
      </c>
      <c r="J409" s="111" t="s">
        <v>10563</v>
      </c>
      <c r="K409" s="111" t="s">
        <v>8527</v>
      </c>
      <c r="L409" s="111" t="s">
        <v>4411</v>
      </c>
      <c r="M409" s="111" t="s">
        <v>4454</v>
      </c>
      <c r="N409" s="111" t="s">
        <v>10564</v>
      </c>
      <c r="O409" s="111" t="s">
        <v>8529</v>
      </c>
    </row>
    <row r="410" spans="1:15" ht="13.8" x14ac:dyDescent="0.25">
      <c r="A410" s="92"/>
      <c r="B410" s="111" t="s">
        <v>1329</v>
      </c>
      <c r="C410" s="111" t="s">
        <v>543</v>
      </c>
      <c r="D410" s="111" t="s">
        <v>2561</v>
      </c>
      <c r="E410" s="111" t="s">
        <v>1330</v>
      </c>
      <c r="F410" s="111" t="s">
        <v>1331</v>
      </c>
      <c r="G410" s="111" t="s">
        <v>893</v>
      </c>
      <c r="H410" s="111">
        <v>50540</v>
      </c>
      <c r="I410" s="111" t="s">
        <v>1333</v>
      </c>
      <c r="J410" s="111" t="s">
        <v>7205</v>
      </c>
      <c r="K410" s="111" t="s">
        <v>7179</v>
      </c>
      <c r="L410" s="111" t="s">
        <v>4411</v>
      </c>
      <c r="M410" s="111" t="s">
        <v>4427</v>
      </c>
      <c r="N410" s="111" t="s">
        <v>10682</v>
      </c>
      <c r="O410" s="111" t="s">
        <v>8874</v>
      </c>
    </row>
    <row r="411" spans="1:15" ht="13.8" x14ac:dyDescent="0.25">
      <c r="A411" s="92"/>
      <c r="B411" s="111" t="s">
        <v>1597</v>
      </c>
      <c r="C411" s="111" t="s">
        <v>544</v>
      </c>
      <c r="D411" s="111" t="s">
        <v>84</v>
      </c>
      <c r="E411" s="111" t="s">
        <v>1598</v>
      </c>
      <c r="F411" s="111" t="s">
        <v>1599</v>
      </c>
      <c r="G411" s="111" t="s">
        <v>893</v>
      </c>
      <c r="H411" s="111">
        <v>50122</v>
      </c>
      <c r="I411" s="111" t="s">
        <v>1271</v>
      </c>
      <c r="J411" s="111" t="s">
        <v>10537</v>
      </c>
      <c r="K411" s="111" t="s">
        <v>10538</v>
      </c>
      <c r="L411" s="111" t="s">
        <v>4411</v>
      </c>
      <c r="M411" s="111" t="s">
        <v>4454</v>
      </c>
      <c r="N411" s="111" t="s">
        <v>10539</v>
      </c>
      <c r="O411" s="111" t="s">
        <v>10540</v>
      </c>
    </row>
    <row r="412" spans="1:15" ht="13.8" x14ac:dyDescent="0.25">
      <c r="A412" s="92"/>
      <c r="B412" s="111" t="s">
        <v>1814</v>
      </c>
      <c r="C412" s="111" t="s">
        <v>547</v>
      </c>
      <c r="D412" s="111" t="s">
        <v>2576</v>
      </c>
      <c r="E412" s="111" t="s">
        <v>1815</v>
      </c>
      <c r="F412" s="111" t="s">
        <v>1816</v>
      </c>
      <c r="G412" s="111" t="s">
        <v>893</v>
      </c>
      <c r="H412" s="111">
        <v>50021</v>
      </c>
      <c r="I412" s="111" t="s">
        <v>952</v>
      </c>
      <c r="J412" s="111" t="s">
        <v>10394</v>
      </c>
      <c r="K412" s="111" t="s">
        <v>6684</v>
      </c>
      <c r="L412" s="111" t="s">
        <v>4411</v>
      </c>
      <c r="M412" s="111" t="s">
        <v>4427</v>
      </c>
      <c r="N412" s="111" t="s">
        <v>10395</v>
      </c>
      <c r="O412" s="111" t="s">
        <v>6686</v>
      </c>
    </row>
    <row r="413" spans="1:15" ht="13.8" x14ac:dyDescent="0.25">
      <c r="A413" s="92"/>
      <c r="B413" s="111" t="s">
        <v>1808</v>
      </c>
      <c r="C413" s="111" t="s">
        <v>549</v>
      </c>
      <c r="D413" s="111" t="s">
        <v>225</v>
      </c>
      <c r="E413" s="111" t="s">
        <v>1809</v>
      </c>
      <c r="F413" s="111" t="s">
        <v>992</v>
      </c>
      <c r="G413" s="111" t="s">
        <v>893</v>
      </c>
      <c r="H413" s="111">
        <v>51503</v>
      </c>
      <c r="I413" s="111" t="s">
        <v>972</v>
      </c>
      <c r="J413" s="111" t="s">
        <v>10477</v>
      </c>
      <c r="K413" s="111" t="s">
        <v>10478</v>
      </c>
      <c r="L413" s="111" t="s">
        <v>4411</v>
      </c>
      <c r="M413" s="111" t="s">
        <v>4454</v>
      </c>
      <c r="N413" s="111" t="s">
        <v>6790</v>
      </c>
      <c r="O413" s="111" t="s">
        <v>10479</v>
      </c>
    </row>
    <row r="414" spans="1:15" ht="13.8" x14ac:dyDescent="0.25">
      <c r="A414" s="92"/>
      <c r="B414" s="111" t="s">
        <v>2442</v>
      </c>
      <c r="C414" s="111" t="s">
        <v>550</v>
      </c>
      <c r="D414" s="111" t="s">
        <v>5224</v>
      </c>
      <c r="E414" s="111" t="s">
        <v>2443</v>
      </c>
      <c r="F414" s="111" t="s">
        <v>1635</v>
      </c>
      <c r="G414" s="111" t="s">
        <v>893</v>
      </c>
      <c r="H414" s="111">
        <v>52632</v>
      </c>
      <c r="I414" s="111" t="s">
        <v>1238</v>
      </c>
      <c r="J414" s="111" t="s">
        <v>10511</v>
      </c>
      <c r="K414" s="111" t="s">
        <v>10512</v>
      </c>
      <c r="L414" s="111" t="s">
        <v>4411</v>
      </c>
      <c r="M414" s="111" t="s">
        <v>4427</v>
      </c>
      <c r="N414" s="111" t="s">
        <v>10513</v>
      </c>
      <c r="O414" s="111" t="s">
        <v>10514</v>
      </c>
    </row>
    <row r="415" spans="1:15" ht="13.8" x14ac:dyDescent="0.25">
      <c r="A415" s="92"/>
      <c r="B415" s="111" t="s">
        <v>2256</v>
      </c>
      <c r="C415" s="111" t="s">
        <v>551</v>
      </c>
      <c r="D415" s="111" t="s">
        <v>0</v>
      </c>
      <c r="E415" s="111" t="s">
        <v>2257</v>
      </c>
      <c r="F415" s="111" t="s">
        <v>2258</v>
      </c>
      <c r="G415" s="111" t="s">
        <v>893</v>
      </c>
      <c r="H415" s="111">
        <v>51652</v>
      </c>
      <c r="I415" s="111" t="s">
        <v>2250</v>
      </c>
      <c r="J415" s="111" t="s">
        <v>10156</v>
      </c>
      <c r="K415" s="111" t="s">
        <v>10157</v>
      </c>
      <c r="L415" s="111" t="s">
        <v>4411</v>
      </c>
      <c r="M415" s="111" t="s">
        <v>4427</v>
      </c>
      <c r="N415" s="111" t="s">
        <v>10158</v>
      </c>
      <c r="O415" s="111" t="s">
        <v>10159</v>
      </c>
    </row>
    <row r="416" spans="1:15" ht="13.8" x14ac:dyDescent="0.25">
      <c r="A416" s="92"/>
      <c r="B416" s="111" t="s">
        <v>2643</v>
      </c>
      <c r="C416" s="111" t="s">
        <v>552</v>
      </c>
      <c r="D416" s="111" t="s">
        <v>74</v>
      </c>
      <c r="E416" s="111" t="s">
        <v>2644</v>
      </c>
      <c r="F416" s="111" t="s">
        <v>2645</v>
      </c>
      <c r="G416" s="111" t="s">
        <v>893</v>
      </c>
      <c r="H416" s="111">
        <v>51050</v>
      </c>
      <c r="I416" s="111" t="s">
        <v>934</v>
      </c>
      <c r="J416" s="111" t="s">
        <v>10592</v>
      </c>
      <c r="K416" s="111" t="s">
        <v>5952</v>
      </c>
      <c r="L416" s="111" t="s">
        <v>4411</v>
      </c>
      <c r="M416" s="111" t="s">
        <v>4454</v>
      </c>
      <c r="N416" s="111" t="s">
        <v>10593</v>
      </c>
      <c r="O416" s="111" t="s">
        <v>5954</v>
      </c>
    </row>
    <row r="417" spans="1:15" ht="13.8" x14ac:dyDescent="0.25">
      <c r="A417" s="92"/>
      <c r="B417" s="111" t="s">
        <v>1578</v>
      </c>
      <c r="C417" s="111" t="s">
        <v>557</v>
      </c>
      <c r="D417" s="111" t="s">
        <v>865</v>
      </c>
      <c r="E417" s="111" t="s">
        <v>3229</v>
      </c>
      <c r="F417" s="111" t="s">
        <v>1580</v>
      </c>
      <c r="G417" s="111" t="s">
        <v>893</v>
      </c>
      <c r="H417" s="111">
        <v>52361</v>
      </c>
      <c r="I417" s="111" t="s">
        <v>1128</v>
      </c>
      <c r="J417" s="111" t="s">
        <v>10000</v>
      </c>
      <c r="K417" s="111" t="s">
        <v>10001</v>
      </c>
      <c r="L417" s="111" t="s">
        <v>4411</v>
      </c>
      <c r="M417" s="111" t="s">
        <v>4427</v>
      </c>
      <c r="N417" s="111" t="s">
        <v>10002</v>
      </c>
      <c r="O417" s="111" t="s">
        <v>6883</v>
      </c>
    </row>
    <row r="418" spans="1:15" ht="13.8" x14ac:dyDescent="0.25">
      <c r="A418" s="92"/>
      <c r="B418" s="111" t="s">
        <v>1562</v>
      </c>
      <c r="C418" s="111" t="s">
        <v>558</v>
      </c>
      <c r="D418" s="111" t="s">
        <v>2437</v>
      </c>
      <c r="E418" s="111" t="s">
        <v>4942</v>
      </c>
      <c r="F418" s="111" t="s">
        <v>4284</v>
      </c>
      <c r="G418" s="111" t="s">
        <v>893</v>
      </c>
      <c r="H418" s="111">
        <v>52002</v>
      </c>
      <c r="I418" s="111" t="s">
        <v>903</v>
      </c>
      <c r="J418" s="111" t="s">
        <v>6870</v>
      </c>
      <c r="K418" s="111" t="s">
        <v>10572</v>
      </c>
      <c r="L418" s="111" t="s">
        <v>4411</v>
      </c>
      <c r="M418" s="111" t="s">
        <v>4454</v>
      </c>
      <c r="N418" s="111" t="s">
        <v>8505</v>
      </c>
      <c r="O418" s="111" t="s">
        <v>10573</v>
      </c>
    </row>
    <row r="419" spans="1:15" ht="13.8" x14ac:dyDescent="0.25">
      <c r="A419" s="92"/>
      <c r="B419" s="111" t="s">
        <v>1492</v>
      </c>
      <c r="C419" s="111" t="s">
        <v>564</v>
      </c>
      <c r="D419" s="111" t="s">
        <v>866</v>
      </c>
      <c r="E419" s="111" t="s">
        <v>1493</v>
      </c>
      <c r="F419" s="111" t="s">
        <v>1494</v>
      </c>
      <c r="G419" s="111" t="s">
        <v>893</v>
      </c>
      <c r="H419" s="111">
        <v>50109</v>
      </c>
      <c r="I419" s="111" t="s">
        <v>924</v>
      </c>
      <c r="J419" s="111" t="s">
        <v>8664</v>
      </c>
      <c r="K419" s="111" t="s">
        <v>10803</v>
      </c>
      <c r="L419" s="111" t="s">
        <v>4411</v>
      </c>
      <c r="M419" s="111" t="s">
        <v>4454</v>
      </c>
      <c r="N419" s="111" t="s">
        <v>10804</v>
      </c>
      <c r="O419" s="111" t="s">
        <v>10805</v>
      </c>
    </row>
    <row r="420" spans="1:15" ht="13.8" x14ac:dyDescent="0.25">
      <c r="A420" s="92"/>
      <c r="B420" s="111" t="s">
        <v>1883</v>
      </c>
      <c r="C420" s="111" t="s">
        <v>565</v>
      </c>
      <c r="D420" s="111" t="s">
        <v>867</v>
      </c>
      <c r="E420" s="111" t="s">
        <v>1884</v>
      </c>
      <c r="F420" s="111" t="s">
        <v>1885</v>
      </c>
      <c r="G420" s="111" t="s">
        <v>893</v>
      </c>
      <c r="H420" s="111">
        <v>50211</v>
      </c>
      <c r="I420" s="111" t="s">
        <v>1056</v>
      </c>
      <c r="J420" s="111" t="s">
        <v>10796</v>
      </c>
      <c r="K420" s="111" t="s">
        <v>10797</v>
      </c>
      <c r="L420" s="111" t="s">
        <v>4411</v>
      </c>
      <c r="M420" s="111" t="s">
        <v>4427</v>
      </c>
      <c r="N420" s="111" t="s">
        <v>10798</v>
      </c>
      <c r="O420" s="111" t="s">
        <v>8112</v>
      </c>
    </row>
    <row r="421" spans="1:15" ht="13.8" x14ac:dyDescent="0.25">
      <c r="A421" s="92"/>
      <c r="B421" s="111" t="s">
        <v>1985</v>
      </c>
      <c r="C421" s="111" t="s">
        <v>566</v>
      </c>
      <c r="D421" s="111" t="s">
        <v>868</v>
      </c>
      <c r="E421" s="111" t="s">
        <v>1986</v>
      </c>
      <c r="F421" s="111" t="s">
        <v>1987</v>
      </c>
      <c r="G421" s="111" t="s">
        <v>893</v>
      </c>
      <c r="H421" s="111">
        <v>50226</v>
      </c>
      <c r="I421" s="111" t="s">
        <v>952</v>
      </c>
      <c r="J421" s="111" t="s">
        <v>10246</v>
      </c>
      <c r="K421" s="111" t="s">
        <v>10247</v>
      </c>
      <c r="L421" s="111" t="s">
        <v>4411</v>
      </c>
      <c r="M421" s="111" t="s">
        <v>4454</v>
      </c>
      <c r="N421" s="111" t="s">
        <v>10248</v>
      </c>
      <c r="O421" s="111" t="s">
        <v>10249</v>
      </c>
    </row>
    <row r="422" spans="1:15" ht="13.8" x14ac:dyDescent="0.25">
      <c r="A422" s="92"/>
      <c r="B422" s="111" t="s">
        <v>2041</v>
      </c>
      <c r="C422" s="111" t="s">
        <v>567</v>
      </c>
      <c r="D422" s="111" t="s">
        <v>9326</v>
      </c>
      <c r="E422" s="111" t="s">
        <v>9327</v>
      </c>
      <c r="F422" s="111" t="s">
        <v>1503</v>
      </c>
      <c r="G422" s="111" t="s">
        <v>893</v>
      </c>
      <c r="H422" s="111">
        <v>50129</v>
      </c>
      <c r="I422" s="111" t="s">
        <v>1505</v>
      </c>
      <c r="J422" s="111" t="s">
        <v>10799</v>
      </c>
      <c r="K422" s="111" t="s">
        <v>10800</v>
      </c>
      <c r="L422" s="111" t="s">
        <v>4411</v>
      </c>
      <c r="M422" s="111" t="s">
        <v>4427</v>
      </c>
      <c r="N422" s="111" t="s">
        <v>10801</v>
      </c>
      <c r="O422" s="111" t="s">
        <v>10802</v>
      </c>
    </row>
    <row r="423" spans="1:15" ht="13.8" x14ac:dyDescent="0.25">
      <c r="A423" s="92"/>
      <c r="B423" s="111" t="s">
        <v>2039</v>
      </c>
      <c r="C423" s="111" t="s">
        <v>568</v>
      </c>
      <c r="D423" s="111" t="s">
        <v>9328</v>
      </c>
      <c r="E423" s="111" t="s">
        <v>2040</v>
      </c>
      <c r="F423" s="111" t="s">
        <v>1059</v>
      </c>
      <c r="G423" s="111" t="s">
        <v>893</v>
      </c>
      <c r="H423" s="111">
        <v>51401</v>
      </c>
      <c r="I423" s="111" t="s">
        <v>1059</v>
      </c>
      <c r="J423" s="111" t="s">
        <v>7752</v>
      </c>
      <c r="K423" s="111" t="s">
        <v>10806</v>
      </c>
      <c r="L423" s="111" t="s">
        <v>4411</v>
      </c>
      <c r="M423" s="111" t="s">
        <v>4427</v>
      </c>
      <c r="N423" s="111" t="s">
        <v>10807</v>
      </c>
      <c r="O423" s="111" t="s">
        <v>10808</v>
      </c>
    </row>
    <row r="424" spans="1:15" ht="13.8" x14ac:dyDescent="0.25">
      <c r="A424" s="92"/>
      <c r="B424" s="111" t="s">
        <v>948</v>
      </c>
      <c r="C424" s="111" t="s">
        <v>570</v>
      </c>
      <c r="D424" s="111" t="s">
        <v>871</v>
      </c>
      <c r="E424" s="111" t="s">
        <v>949</v>
      </c>
      <c r="F424" s="111" t="s">
        <v>950</v>
      </c>
      <c r="G424" s="111" t="s">
        <v>893</v>
      </c>
      <c r="H424" s="111">
        <v>50009</v>
      </c>
      <c r="I424" s="111" t="s">
        <v>952</v>
      </c>
      <c r="J424" s="111" t="s">
        <v>10809</v>
      </c>
      <c r="K424" s="111" t="s">
        <v>10810</v>
      </c>
      <c r="L424" s="111" t="s">
        <v>4411</v>
      </c>
      <c r="M424" s="111" t="s">
        <v>4427</v>
      </c>
      <c r="N424" s="111" t="s">
        <v>10811</v>
      </c>
      <c r="O424" s="111" t="s">
        <v>10812</v>
      </c>
    </row>
    <row r="425" spans="1:15" ht="13.8" x14ac:dyDescent="0.25">
      <c r="A425" s="92"/>
      <c r="B425" s="111" t="s">
        <v>2302</v>
      </c>
      <c r="C425" s="111" t="s">
        <v>569</v>
      </c>
      <c r="D425" s="111" t="s">
        <v>9337</v>
      </c>
      <c r="E425" s="111" t="s">
        <v>2303</v>
      </c>
      <c r="F425" s="111" t="s">
        <v>900</v>
      </c>
      <c r="G425" s="111" t="s">
        <v>893</v>
      </c>
      <c r="H425" s="111">
        <v>50314</v>
      </c>
      <c r="I425" s="111" t="s">
        <v>952</v>
      </c>
      <c r="J425" s="111" t="s">
        <v>10067</v>
      </c>
      <c r="K425" s="111" t="s">
        <v>10068</v>
      </c>
      <c r="L425" s="111" t="s">
        <v>4411</v>
      </c>
      <c r="M425" s="111" t="s">
        <v>4427</v>
      </c>
      <c r="N425" s="111" t="s">
        <v>8565</v>
      </c>
      <c r="O425" s="111" t="s">
        <v>10069</v>
      </c>
    </row>
    <row r="426" spans="1:15" x14ac:dyDescent="0.25">
      <c r="A426" s="92"/>
    </row>
    <row r="427" spans="1:15" x14ac:dyDescent="0.25">
      <c r="A427" s="92"/>
    </row>
    <row r="428" spans="1:15" x14ac:dyDescent="0.25">
      <c r="A428" s="92"/>
    </row>
    <row r="429" spans="1:15" x14ac:dyDescent="0.25">
      <c r="A429" s="92"/>
    </row>
    <row r="430" spans="1:15" x14ac:dyDescent="0.25">
      <c r="A430" s="92"/>
    </row>
    <row r="431" spans="1:15" x14ac:dyDescent="0.25">
      <c r="A431" s="92"/>
    </row>
    <row r="432" spans="1:15" x14ac:dyDescent="0.25">
      <c r="A432" s="92"/>
    </row>
    <row r="433" spans="1:1" x14ac:dyDescent="0.25">
      <c r="A433" s="92"/>
    </row>
    <row r="434" spans="1:1" x14ac:dyDescent="0.25">
      <c r="A434" s="92"/>
    </row>
    <row r="435" spans="1:1" x14ac:dyDescent="0.25">
      <c r="A435" s="92"/>
    </row>
    <row r="436" spans="1:1" x14ac:dyDescent="0.25">
      <c r="A436" s="92"/>
    </row>
    <row r="438" spans="1:1" x14ac:dyDescent="0.25">
      <c r="A438" s="18"/>
    </row>
    <row r="441" spans="1:1" x14ac:dyDescent="0.25">
      <c r="A441" s="9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5"/>
  <sheetViews>
    <sheetView workbookViewId="0">
      <selection sqref="A1:A1048576"/>
    </sheetView>
  </sheetViews>
  <sheetFormatPr defaultRowHeight="13.2" x14ac:dyDescent="0.25"/>
  <cols>
    <col min="2" max="2" width="2.21875" bestFit="1" customWidth="1"/>
    <col min="3" max="3" width="8.109375" bestFit="1" customWidth="1"/>
    <col min="4" max="4" width="32.44140625" bestFit="1" customWidth="1"/>
    <col min="5" max="5" width="36.6640625" bestFit="1" customWidth="1"/>
    <col min="6" max="6" width="26.5546875" bestFit="1" customWidth="1"/>
    <col min="7" max="7" width="15.88671875" bestFit="1" customWidth="1"/>
    <col min="8" max="8" width="5.5546875" bestFit="1" customWidth="1"/>
    <col min="9" max="9" width="10.6640625" bestFit="1" customWidth="1"/>
    <col min="10" max="10" width="12.109375" bestFit="1" customWidth="1"/>
    <col min="11" max="11" width="6.33203125" bestFit="1" customWidth="1"/>
    <col min="12" max="12" width="7.33203125" bestFit="1" customWidth="1"/>
    <col min="13" max="13" width="6.44140625" bestFit="1" customWidth="1"/>
    <col min="14" max="14" width="11" bestFit="1" customWidth="1"/>
    <col min="15" max="15" width="6.77734375" bestFit="1" customWidth="1"/>
    <col min="16" max="16" width="10.77734375" bestFit="1" customWidth="1"/>
  </cols>
  <sheetData>
    <row r="1" spans="2:16" ht="13.8" x14ac:dyDescent="0.25">
      <c r="B1" s="110"/>
      <c r="C1" s="113" t="s">
        <v>876</v>
      </c>
      <c r="D1" s="113" t="s">
        <v>5827</v>
      </c>
      <c r="E1" s="113" t="s">
        <v>5828</v>
      </c>
      <c r="F1" s="113" t="s">
        <v>5829</v>
      </c>
      <c r="G1" s="113" t="s">
        <v>5830</v>
      </c>
      <c r="H1" s="24" t="s">
        <v>5831</v>
      </c>
      <c r="I1" s="24" t="s">
        <v>5832</v>
      </c>
      <c r="J1" s="24" t="s">
        <v>2980</v>
      </c>
      <c r="K1" s="113" t="s">
        <v>884</v>
      </c>
      <c r="L1" s="113" t="s">
        <v>885</v>
      </c>
      <c r="M1" s="119" t="s">
        <v>5833</v>
      </c>
      <c r="N1" s="119" t="s">
        <v>5834</v>
      </c>
      <c r="O1" s="119" t="s">
        <v>5835</v>
      </c>
      <c r="P1" s="119" t="s">
        <v>5836</v>
      </c>
    </row>
    <row r="2" spans="2:16" ht="13.8" x14ac:dyDescent="0.25">
      <c r="B2" s="110" t="s">
        <v>4408</v>
      </c>
      <c r="C2" s="114" t="s">
        <v>4353</v>
      </c>
      <c r="D2" s="111" t="s">
        <v>4354</v>
      </c>
      <c r="E2" s="111" t="s">
        <v>4421</v>
      </c>
      <c r="F2" s="111" t="s">
        <v>4361</v>
      </c>
      <c r="G2" s="111" t="s">
        <v>1063</v>
      </c>
      <c r="H2" t="s">
        <v>893</v>
      </c>
      <c r="I2">
        <v>51101</v>
      </c>
      <c r="J2" s="17" t="s">
        <v>1065</v>
      </c>
      <c r="K2" s="115" t="s">
        <v>7033</v>
      </c>
      <c r="L2" s="115" t="s">
        <v>5838</v>
      </c>
      <c r="M2" s="115" t="s">
        <v>4411</v>
      </c>
      <c r="N2" s="115" t="s">
        <v>4412</v>
      </c>
      <c r="O2" s="115" t="s">
        <v>7034</v>
      </c>
      <c r="P2" s="115" t="s">
        <v>5840</v>
      </c>
    </row>
    <row r="3" spans="2:16" ht="13.8" x14ac:dyDescent="0.25">
      <c r="B3" s="110" t="s">
        <v>4408</v>
      </c>
      <c r="C3" s="114" t="s">
        <v>559</v>
      </c>
      <c r="D3" s="111" t="s">
        <v>890</v>
      </c>
      <c r="E3" s="111" t="s">
        <v>703</v>
      </c>
      <c r="F3" s="111" t="s">
        <v>891</v>
      </c>
      <c r="G3" s="111" t="s">
        <v>892</v>
      </c>
      <c r="H3" t="s">
        <v>893</v>
      </c>
      <c r="I3">
        <v>52403</v>
      </c>
      <c r="J3" s="17" t="s">
        <v>895</v>
      </c>
      <c r="K3" s="115" t="s">
        <v>4409</v>
      </c>
      <c r="L3" s="115" t="s">
        <v>4410</v>
      </c>
      <c r="M3" s="115" t="s">
        <v>4411</v>
      </c>
      <c r="N3" s="115" t="s">
        <v>4412</v>
      </c>
      <c r="O3" s="115" t="s">
        <v>4413</v>
      </c>
      <c r="P3" s="115" t="s">
        <v>4414</v>
      </c>
    </row>
    <row r="4" spans="2:16" ht="13.8" x14ac:dyDescent="0.25">
      <c r="B4" s="110" t="s">
        <v>4408</v>
      </c>
      <c r="C4" s="114" t="s">
        <v>561</v>
      </c>
      <c r="D4" s="111" t="s">
        <v>901</v>
      </c>
      <c r="E4" s="111" t="s">
        <v>213</v>
      </c>
      <c r="F4" s="111" t="s">
        <v>902</v>
      </c>
      <c r="G4" s="111" t="s">
        <v>903</v>
      </c>
      <c r="H4" t="s">
        <v>893</v>
      </c>
      <c r="I4">
        <v>52001</v>
      </c>
      <c r="J4" s="17" t="s">
        <v>903</v>
      </c>
      <c r="K4" s="115" t="s">
        <v>4415</v>
      </c>
      <c r="L4" s="115" t="s">
        <v>4410</v>
      </c>
      <c r="M4" s="115" t="s">
        <v>4411</v>
      </c>
      <c r="N4" s="115" t="s">
        <v>4412</v>
      </c>
      <c r="O4" s="115" t="s">
        <v>4416</v>
      </c>
      <c r="P4" s="115" t="s">
        <v>4414</v>
      </c>
    </row>
    <row r="5" spans="2:16" ht="13.8" x14ac:dyDescent="0.25">
      <c r="B5" s="110" t="s">
        <v>4408</v>
      </c>
      <c r="C5" s="114" t="s">
        <v>563</v>
      </c>
      <c r="D5" s="111" t="s">
        <v>910</v>
      </c>
      <c r="E5" s="111" t="s">
        <v>214</v>
      </c>
      <c r="F5" s="111" t="s">
        <v>911</v>
      </c>
      <c r="G5" s="111" t="s">
        <v>912</v>
      </c>
      <c r="H5" t="s">
        <v>893</v>
      </c>
      <c r="I5">
        <v>50401</v>
      </c>
      <c r="J5" s="17" t="s">
        <v>914</v>
      </c>
      <c r="K5" s="115" t="s">
        <v>4417</v>
      </c>
      <c r="L5" s="115" t="s">
        <v>4418</v>
      </c>
      <c r="M5" s="115" t="s">
        <v>4411</v>
      </c>
      <c r="N5" s="115" t="s">
        <v>4412</v>
      </c>
      <c r="O5" s="115" t="s">
        <v>4419</v>
      </c>
      <c r="P5" s="115" t="s">
        <v>4420</v>
      </c>
    </row>
    <row r="6" spans="2:16" ht="13.8" x14ac:dyDescent="0.25">
      <c r="B6" s="110" t="s">
        <v>4408</v>
      </c>
      <c r="C6" s="114" t="s">
        <v>577</v>
      </c>
      <c r="D6" s="111" t="s">
        <v>1762</v>
      </c>
      <c r="E6" s="111" t="s">
        <v>705</v>
      </c>
      <c r="F6" s="111" t="s">
        <v>1763</v>
      </c>
      <c r="G6" s="111" t="s">
        <v>1222</v>
      </c>
      <c r="H6" t="s">
        <v>893</v>
      </c>
      <c r="I6" t="s">
        <v>1764</v>
      </c>
      <c r="J6" s="17" t="s">
        <v>1003</v>
      </c>
      <c r="K6" s="115" t="s">
        <v>8652</v>
      </c>
      <c r="L6" s="115" t="s">
        <v>7838</v>
      </c>
      <c r="M6" s="115" t="s">
        <v>4411</v>
      </c>
      <c r="N6" s="115" t="s">
        <v>4454</v>
      </c>
      <c r="O6" s="115" t="s">
        <v>8653</v>
      </c>
      <c r="P6" s="115" t="s">
        <v>7840</v>
      </c>
    </row>
    <row r="7" spans="2:16" ht="13.8" x14ac:dyDescent="0.25">
      <c r="B7" s="110" t="s">
        <v>4408</v>
      </c>
      <c r="C7" s="114" t="s">
        <v>230</v>
      </c>
      <c r="D7" s="111" t="s">
        <v>4424</v>
      </c>
      <c r="E7" s="111" t="s">
        <v>1</v>
      </c>
      <c r="F7" s="111" t="s">
        <v>916</v>
      </c>
      <c r="G7" s="111" t="s">
        <v>917</v>
      </c>
      <c r="H7" t="s">
        <v>893</v>
      </c>
      <c r="I7" t="s">
        <v>918</v>
      </c>
      <c r="J7" s="17" t="s">
        <v>919</v>
      </c>
      <c r="K7" s="115" t="s">
        <v>8131</v>
      </c>
      <c r="L7" s="115" t="s">
        <v>8132</v>
      </c>
      <c r="M7" s="115" t="s">
        <v>4411</v>
      </c>
      <c r="N7" s="115" t="s">
        <v>4427</v>
      </c>
      <c r="O7" s="115" t="s">
        <v>8133</v>
      </c>
      <c r="P7" s="115" t="s">
        <v>8134</v>
      </c>
    </row>
    <row r="8" spans="2:16" ht="13.8" x14ac:dyDescent="0.25">
      <c r="B8" s="110" t="s">
        <v>4408</v>
      </c>
      <c r="C8" s="114" t="s">
        <v>578</v>
      </c>
      <c r="D8" s="111" t="s">
        <v>1749</v>
      </c>
      <c r="E8" s="111" t="s">
        <v>706</v>
      </c>
      <c r="F8" s="111" t="s">
        <v>1750</v>
      </c>
      <c r="G8" s="111" t="s">
        <v>892</v>
      </c>
      <c r="H8" t="s">
        <v>893</v>
      </c>
      <c r="I8" t="s">
        <v>1751</v>
      </c>
      <c r="J8" s="17" t="s">
        <v>895</v>
      </c>
      <c r="K8" s="115" t="s">
        <v>5590</v>
      </c>
      <c r="L8" s="115" t="s">
        <v>6622</v>
      </c>
      <c r="M8" s="115" t="s">
        <v>4411</v>
      </c>
      <c r="N8" s="115" t="s">
        <v>4454</v>
      </c>
      <c r="O8" s="115" t="s">
        <v>8638</v>
      </c>
      <c r="P8" s="115" t="s">
        <v>6624</v>
      </c>
    </row>
    <row r="9" spans="2:16" ht="13.8" x14ac:dyDescent="0.25">
      <c r="B9" s="110" t="s">
        <v>4408</v>
      </c>
      <c r="C9" s="114" t="s">
        <v>579</v>
      </c>
      <c r="D9" s="111" t="s">
        <v>1756</v>
      </c>
      <c r="E9" s="111" t="s">
        <v>601</v>
      </c>
      <c r="F9" s="111" t="s">
        <v>1757</v>
      </c>
      <c r="G9" s="111" t="s">
        <v>1170</v>
      </c>
      <c r="H9" t="s">
        <v>893</v>
      </c>
      <c r="I9" t="s">
        <v>1758</v>
      </c>
      <c r="J9" s="17" t="s">
        <v>1070</v>
      </c>
      <c r="K9" s="115" t="s">
        <v>8646</v>
      </c>
      <c r="L9" s="115" t="s">
        <v>8647</v>
      </c>
      <c r="M9" s="115" t="s">
        <v>4411</v>
      </c>
      <c r="N9" s="115" t="s">
        <v>4454</v>
      </c>
      <c r="O9" s="115" t="s">
        <v>8648</v>
      </c>
      <c r="P9" s="115" t="s">
        <v>8649</v>
      </c>
    </row>
    <row r="10" spans="2:16" ht="13.8" x14ac:dyDescent="0.25">
      <c r="B10" s="110" t="s">
        <v>4408</v>
      </c>
      <c r="C10" s="114" t="s">
        <v>580</v>
      </c>
      <c r="D10" s="111" t="s">
        <v>1752</v>
      </c>
      <c r="E10" s="111" t="s">
        <v>602</v>
      </c>
      <c r="F10" s="111" t="s">
        <v>1753</v>
      </c>
      <c r="G10" s="111" t="s">
        <v>903</v>
      </c>
      <c r="H10" t="s">
        <v>893</v>
      </c>
      <c r="I10">
        <v>52001</v>
      </c>
      <c r="J10" s="17" t="s">
        <v>903</v>
      </c>
      <c r="K10" s="115" t="s">
        <v>4803</v>
      </c>
      <c r="L10" s="115" t="s">
        <v>8639</v>
      </c>
      <c r="M10" s="115" t="s">
        <v>4411</v>
      </c>
      <c r="N10" s="115" t="s">
        <v>4454</v>
      </c>
      <c r="O10" s="115" t="s">
        <v>8640</v>
      </c>
      <c r="P10" s="115" t="s">
        <v>8641</v>
      </c>
    </row>
    <row r="11" spans="2:16" ht="13.8" x14ac:dyDescent="0.25">
      <c r="B11" s="110" t="s">
        <v>4408</v>
      </c>
      <c r="C11" s="114" t="s">
        <v>583</v>
      </c>
      <c r="D11" s="111" t="s">
        <v>1759</v>
      </c>
      <c r="E11" s="111" t="s">
        <v>574</v>
      </c>
      <c r="F11" s="111" t="s">
        <v>1760</v>
      </c>
      <c r="G11" s="111" t="s">
        <v>1260</v>
      </c>
      <c r="H11" t="s">
        <v>893</v>
      </c>
      <c r="I11" t="s">
        <v>1761</v>
      </c>
      <c r="J11" s="17" t="s">
        <v>952</v>
      </c>
      <c r="K11" s="115" t="s">
        <v>8650</v>
      </c>
      <c r="L11" s="115" t="s">
        <v>5646</v>
      </c>
      <c r="M11" s="115" t="s">
        <v>4411</v>
      </c>
      <c r="N11" s="115" t="s">
        <v>4454</v>
      </c>
      <c r="O11" s="115" t="s">
        <v>8651</v>
      </c>
      <c r="P11" s="115" t="s">
        <v>5911</v>
      </c>
    </row>
    <row r="12" spans="2:16" ht="13.8" x14ac:dyDescent="0.25">
      <c r="B12" s="110" t="s">
        <v>4408</v>
      </c>
      <c r="C12" s="114" t="s">
        <v>581</v>
      </c>
      <c r="D12" s="111" t="s">
        <v>1211</v>
      </c>
      <c r="E12" s="111" t="s">
        <v>582</v>
      </c>
      <c r="F12" s="111" t="s">
        <v>1212</v>
      </c>
      <c r="G12" s="111" t="s">
        <v>1213</v>
      </c>
      <c r="H12" t="s">
        <v>893</v>
      </c>
      <c r="I12" t="s">
        <v>1214</v>
      </c>
      <c r="J12" s="17" t="s">
        <v>1215</v>
      </c>
      <c r="K12" s="115" t="s">
        <v>8297</v>
      </c>
      <c r="L12" s="115" t="s">
        <v>8298</v>
      </c>
      <c r="M12" s="115" t="s">
        <v>4411</v>
      </c>
      <c r="N12" s="115" t="s">
        <v>4454</v>
      </c>
      <c r="O12" s="115" t="s">
        <v>8299</v>
      </c>
      <c r="P12" s="115" t="s">
        <v>8300</v>
      </c>
    </row>
    <row r="13" spans="2:16" ht="13.8" x14ac:dyDescent="0.25">
      <c r="B13" s="110" t="s">
        <v>4408</v>
      </c>
      <c r="C13" s="114" t="s">
        <v>585</v>
      </c>
      <c r="D13" s="111" t="s">
        <v>1915</v>
      </c>
      <c r="E13" s="111" t="s">
        <v>707</v>
      </c>
      <c r="F13" s="111" t="s">
        <v>1916</v>
      </c>
      <c r="G13" s="111" t="s">
        <v>1213</v>
      </c>
      <c r="H13" t="s">
        <v>893</v>
      </c>
      <c r="I13">
        <v>52577</v>
      </c>
      <c r="J13" s="17" t="s">
        <v>1215</v>
      </c>
      <c r="K13" s="115" t="s">
        <v>8756</v>
      </c>
      <c r="L13" s="115" t="s">
        <v>8757</v>
      </c>
      <c r="M13" s="115" t="s">
        <v>4411</v>
      </c>
      <c r="N13" s="115" t="s">
        <v>4454</v>
      </c>
      <c r="O13" s="115" t="s">
        <v>8758</v>
      </c>
      <c r="P13" s="115" t="s">
        <v>8759</v>
      </c>
    </row>
    <row r="14" spans="2:16" ht="13.8" x14ac:dyDescent="0.25">
      <c r="B14" s="110" t="s">
        <v>4408</v>
      </c>
      <c r="C14" s="114" t="s">
        <v>587</v>
      </c>
      <c r="D14" s="111" t="s">
        <v>2305</v>
      </c>
      <c r="E14" s="111" t="s">
        <v>588</v>
      </c>
      <c r="F14" s="111" t="s">
        <v>2306</v>
      </c>
      <c r="G14" s="111" t="s">
        <v>1625</v>
      </c>
      <c r="H14" t="s">
        <v>893</v>
      </c>
      <c r="I14" t="s">
        <v>2307</v>
      </c>
      <c r="J14" s="17" t="s">
        <v>952</v>
      </c>
      <c r="K14" s="115" t="s">
        <v>9028</v>
      </c>
      <c r="L14" s="115" t="s">
        <v>9029</v>
      </c>
      <c r="M14" s="115" t="s">
        <v>4411</v>
      </c>
      <c r="N14" s="115" t="s">
        <v>4427</v>
      </c>
      <c r="O14" s="115" t="s">
        <v>7604</v>
      </c>
      <c r="P14" s="115" t="s">
        <v>9030</v>
      </c>
    </row>
    <row r="15" spans="2:16" ht="13.8" x14ac:dyDescent="0.25">
      <c r="B15" s="110" t="s">
        <v>4408</v>
      </c>
      <c r="C15" s="114" t="s">
        <v>586</v>
      </c>
      <c r="D15" s="111" t="s">
        <v>1861</v>
      </c>
      <c r="E15" s="111" t="s">
        <v>589</v>
      </c>
      <c r="F15" s="111" t="s">
        <v>1862</v>
      </c>
      <c r="G15" s="111" t="s">
        <v>1046</v>
      </c>
      <c r="H15" t="s">
        <v>893</v>
      </c>
      <c r="I15" t="s">
        <v>1863</v>
      </c>
      <c r="J15" s="17" t="s">
        <v>977</v>
      </c>
      <c r="K15" s="115" t="s">
        <v>7066</v>
      </c>
      <c r="L15" s="115" t="s">
        <v>8722</v>
      </c>
      <c r="M15" s="115" t="s">
        <v>4411</v>
      </c>
      <c r="N15" s="115" t="s">
        <v>4454</v>
      </c>
      <c r="O15" s="115" t="s">
        <v>7720</v>
      </c>
      <c r="P15" s="115" t="s">
        <v>8723</v>
      </c>
    </row>
    <row r="16" spans="2:16" ht="13.8" x14ac:dyDescent="0.25">
      <c r="B16" s="110" t="s">
        <v>4408</v>
      </c>
      <c r="C16" s="114" t="s">
        <v>591</v>
      </c>
      <c r="D16" s="111" t="s">
        <v>1754</v>
      </c>
      <c r="E16" s="111" t="s">
        <v>593</v>
      </c>
      <c r="F16" s="111" t="s">
        <v>1755</v>
      </c>
      <c r="G16" s="111" t="s">
        <v>1222</v>
      </c>
      <c r="H16" t="s">
        <v>893</v>
      </c>
      <c r="I16">
        <v>52807</v>
      </c>
      <c r="J16" s="17" t="s">
        <v>1003</v>
      </c>
      <c r="K16" s="115" t="s">
        <v>8642</v>
      </c>
      <c r="L16" s="115" t="s">
        <v>8643</v>
      </c>
      <c r="M16" s="115" t="s">
        <v>4411</v>
      </c>
      <c r="N16" s="115" t="s">
        <v>4454</v>
      </c>
      <c r="O16" s="115" t="s">
        <v>8644</v>
      </c>
      <c r="P16" s="115" t="s">
        <v>8645</v>
      </c>
    </row>
    <row r="17" spans="2:16" ht="13.8" x14ac:dyDescent="0.25">
      <c r="B17" s="110" t="s">
        <v>4408</v>
      </c>
      <c r="C17" s="114" t="s">
        <v>598</v>
      </c>
      <c r="D17" s="111" t="s">
        <v>2124</v>
      </c>
      <c r="E17" s="111" t="s">
        <v>603</v>
      </c>
      <c r="F17" s="111" t="s">
        <v>2125</v>
      </c>
      <c r="G17" s="111" t="s">
        <v>900</v>
      </c>
      <c r="H17" t="s">
        <v>893</v>
      </c>
      <c r="I17" t="s">
        <v>2660</v>
      </c>
      <c r="J17" s="17" t="s">
        <v>952</v>
      </c>
      <c r="K17" s="115" t="s">
        <v>8891</v>
      </c>
      <c r="L17" s="115" t="s">
        <v>5117</v>
      </c>
      <c r="M17" s="115" t="s">
        <v>4411</v>
      </c>
      <c r="N17" s="115" t="s">
        <v>4427</v>
      </c>
      <c r="O17" s="115" t="s">
        <v>8892</v>
      </c>
      <c r="P17" s="115" t="s">
        <v>5119</v>
      </c>
    </row>
    <row r="18" spans="2:16" ht="13.8" x14ac:dyDescent="0.25">
      <c r="B18" s="110" t="s">
        <v>4408</v>
      </c>
      <c r="C18" s="114" t="s">
        <v>592</v>
      </c>
      <c r="D18" s="111" t="s">
        <v>2224</v>
      </c>
      <c r="E18" s="111" t="s">
        <v>594</v>
      </c>
      <c r="F18" s="111" t="s">
        <v>2225</v>
      </c>
      <c r="G18" s="111" t="s">
        <v>1940</v>
      </c>
      <c r="H18" t="s">
        <v>893</v>
      </c>
      <c r="I18">
        <v>52556</v>
      </c>
      <c r="J18" s="17" t="s">
        <v>1503</v>
      </c>
      <c r="K18" s="115" t="s">
        <v>8966</v>
      </c>
      <c r="L18" s="115" t="s">
        <v>8967</v>
      </c>
      <c r="M18" s="115" t="s">
        <v>4411</v>
      </c>
      <c r="N18" s="115" t="s">
        <v>4454</v>
      </c>
      <c r="O18" s="115" t="s">
        <v>8968</v>
      </c>
      <c r="P18" s="115" t="s">
        <v>8969</v>
      </c>
    </row>
    <row r="19" spans="2:16" ht="13.8" x14ac:dyDescent="0.25">
      <c r="B19" s="110" t="s">
        <v>4408</v>
      </c>
      <c r="C19" s="114" t="s">
        <v>597</v>
      </c>
      <c r="D19" s="111" t="s">
        <v>1873</v>
      </c>
      <c r="E19" s="111" t="s">
        <v>126</v>
      </c>
      <c r="F19" s="111" t="s">
        <v>1874</v>
      </c>
      <c r="G19" s="111" t="s">
        <v>992</v>
      </c>
      <c r="H19" t="s">
        <v>893</v>
      </c>
      <c r="I19">
        <v>51503</v>
      </c>
      <c r="J19" s="17" t="s">
        <v>972</v>
      </c>
      <c r="K19" s="115" t="s">
        <v>6544</v>
      </c>
      <c r="L19" s="115" t="s">
        <v>8729</v>
      </c>
      <c r="M19" s="115" t="s">
        <v>4411</v>
      </c>
      <c r="N19" s="115" t="s">
        <v>4454</v>
      </c>
      <c r="O19" s="115" t="s">
        <v>8730</v>
      </c>
      <c r="P19" s="115" t="s">
        <v>8731</v>
      </c>
    </row>
    <row r="20" spans="2:16" ht="13.8" x14ac:dyDescent="0.25">
      <c r="B20" s="110" t="s">
        <v>4408</v>
      </c>
      <c r="C20" s="114" t="s">
        <v>600</v>
      </c>
      <c r="D20" s="111" t="s">
        <v>1258</v>
      </c>
      <c r="E20" s="111" t="s">
        <v>3698</v>
      </c>
      <c r="F20" s="111" t="s">
        <v>1259</v>
      </c>
      <c r="G20" s="111" t="s">
        <v>1260</v>
      </c>
      <c r="H20" t="s">
        <v>893</v>
      </c>
      <c r="I20">
        <v>50266</v>
      </c>
      <c r="J20" s="17" t="s">
        <v>924</v>
      </c>
      <c r="K20" s="115" t="s">
        <v>8294</v>
      </c>
      <c r="L20" s="115" t="s">
        <v>9114</v>
      </c>
      <c r="M20" s="115" t="s">
        <v>4411</v>
      </c>
      <c r="N20" s="115" t="s">
        <v>4427</v>
      </c>
      <c r="O20" s="115" t="s">
        <v>9115</v>
      </c>
      <c r="P20" s="115" t="s">
        <v>9116</v>
      </c>
    </row>
    <row r="21" spans="2:16" ht="13.8" x14ac:dyDescent="0.25">
      <c r="B21" s="110" t="s">
        <v>4408</v>
      </c>
      <c r="C21" s="114" t="s">
        <v>634</v>
      </c>
      <c r="D21" s="111" t="s">
        <v>1537</v>
      </c>
      <c r="E21" s="111" t="s">
        <v>3699</v>
      </c>
      <c r="F21" s="111" t="s">
        <v>1538</v>
      </c>
      <c r="G21" s="111" t="s">
        <v>1539</v>
      </c>
      <c r="H21" t="s">
        <v>893</v>
      </c>
      <c r="I21">
        <v>50219</v>
      </c>
      <c r="J21" s="17" t="s">
        <v>1200</v>
      </c>
      <c r="K21" s="115" t="s">
        <v>9117</v>
      </c>
      <c r="L21" s="115" t="s">
        <v>9118</v>
      </c>
      <c r="M21" s="115" t="s">
        <v>4411</v>
      </c>
      <c r="N21" s="115" t="s">
        <v>4427</v>
      </c>
      <c r="O21" s="115" t="s">
        <v>9119</v>
      </c>
      <c r="P21" s="115" t="s">
        <v>9120</v>
      </c>
    </row>
    <row r="22" spans="2:16" ht="13.8" x14ac:dyDescent="0.25">
      <c r="B22" s="110" t="s">
        <v>4408</v>
      </c>
      <c r="C22" s="111" t="s">
        <v>635</v>
      </c>
      <c r="D22" s="111" t="s">
        <v>2076</v>
      </c>
      <c r="E22" s="111" t="s">
        <v>712</v>
      </c>
      <c r="F22" s="111" t="s">
        <v>2077</v>
      </c>
      <c r="G22" s="111" t="s">
        <v>1635</v>
      </c>
      <c r="H22" t="s">
        <v>893</v>
      </c>
      <c r="I22">
        <v>52632</v>
      </c>
      <c r="J22" s="17" t="s">
        <v>1238</v>
      </c>
      <c r="K22" s="115" t="s">
        <v>7893</v>
      </c>
      <c r="L22" s="115" t="s">
        <v>8857</v>
      </c>
      <c r="M22" s="115" t="s">
        <v>4411</v>
      </c>
      <c r="N22" s="115" t="s">
        <v>4427</v>
      </c>
      <c r="O22" s="115" t="s">
        <v>8858</v>
      </c>
      <c r="P22" s="115" t="s">
        <v>8859</v>
      </c>
    </row>
    <row r="23" spans="2:16" ht="13.8" x14ac:dyDescent="0.25">
      <c r="B23" s="110" t="s">
        <v>4408</v>
      </c>
      <c r="C23" s="114" t="s">
        <v>231</v>
      </c>
      <c r="D23" s="111" t="s">
        <v>925</v>
      </c>
      <c r="E23" s="111" t="s">
        <v>2</v>
      </c>
      <c r="F23" s="111" t="s">
        <v>926</v>
      </c>
      <c r="G23" s="111" t="s">
        <v>927</v>
      </c>
      <c r="H23" t="s">
        <v>893</v>
      </c>
      <c r="I23">
        <v>50830</v>
      </c>
      <c r="J23" s="17" t="s">
        <v>929</v>
      </c>
      <c r="K23" s="115" t="s">
        <v>9121</v>
      </c>
      <c r="L23" s="115" t="s">
        <v>9122</v>
      </c>
      <c r="M23" s="115" t="s">
        <v>4411</v>
      </c>
      <c r="N23" s="115" t="s">
        <v>4427</v>
      </c>
      <c r="O23" s="115" t="s">
        <v>9123</v>
      </c>
      <c r="P23" s="115" t="s">
        <v>9124</v>
      </c>
    </row>
    <row r="24" spans="2:16" ht="13.8" x14ac:dyDescent="0.25">
      <c r="B24" s="110" t="s">
        <v>4408</v>
      </c>
      <c r="C24" s="114" t="s">
        <v>646</v>
      </c>
      <c r="D24" s="111" t="s">
        <v>1887</v>
      </c>
      <c r="E24" s="111" t="s">
        <v>647</v>
      </c>
      <c r="F24" s="111" t="s">
        <v>1888</v>
      </c>
      <c r="G24" s="111" t="s">
        <v>1889</v>
      </c>
      <c r="H24" t="s">
        <v>893</v>
      </c>
      <c r="I24">
        <v>51560</v>
      </c>
      <c r="J24" s="17" t="s">
        <v>972</v>
      </c>
      <c r="K24" s="115" t="s">
        <v>7189</v>
      </c>
      <c r="L24" s="115" t="s">
        <v>9125</v>
      </c>
      <c r="M24" s="115" t="s">
        <v>4411</v>
      </c>
      <c r="N24" s="115" t="s">
        <v>4454</v>
      </c>
      <c r="O24" s="115" t="s">
        <v>7191</v>
      </c>
      <c r="P24" s="115" t="s">
        <v>9126</v>
      </c>
    </row>
    <row r="25" spans="2:16" ht="13.8" x14ac:dyDescent="0.25">
      <c r="B25" s="110" t="s">
        <v>4408</v>
      </c>
      <c r="C25" s="114" t="s">
        <v>648</v>
      </c>
      <c r="D25" s="111" t="s">
        <v>1099</v>
      </c>
      <c r="E25" s="111" t="s">
        <v>715</v>
      </c>
      <c r="F25" s="111" t="s">
        <v>1100</v>
      </c>
      <c r="G25" s="111" t="s">
        <v>900</v>
      </c>
      <c r="H25" t="s">
        <v>893</v>
      </c>
      <c r="I25">
        <v>50310</v>
      </c>
      <c r="J25" s="17" t="s">
        <v>952</v>
      </c>
      <c r="K25" s="115" t="s">
        <v>8222</v>
      </c>
      <c r="L25" s="115" t="s">
        <v>5506</v>
      </c>
      <c r="M25" s="115" t="s">
        <v>4411</v>
      </c>
      <c r="N25" s="115" t="s">
        <v>4454</v>
      </c>
      <c r="O25" s="115" t="s">
        <v>8223</v>
      </c>
      <c r="P25" s="115" t="s">
        <v>5508</v>
      </c>
    </row>
    <row r="26" spans="2:16" ht="13.8" x14ac:dyDescent="0.25">
      <c r="B26" s="110" t="s">
        <v>4408</v>
      </c>
      <c r="C26" s="114" t="s">
        <v>649</v>
      </c>
      <c r="D26" s="111" t="s">
        <v>1378</v>
      </c>
      <c r="E26" s="111" t="s">
        <v>2431</v>
      </c>
      <c r="F26" s="111" t="s">
        <v>1379</v>
      </c>
      <c r="G26" s="111" t="s">
        <v>1380</v>
      </c>
      <c r="H26" t="s">
        <v>893</v>
      </c>
      <c r="I26">
        <v>51632</v>
      </c>
      <c r="J26" s="17" t="s">
        <v>1286</v>
      </c>
      <c r="K26" s="115" t="s">
        <v>8393</v>
      </c>
      <c r="L26" s="115" t="s">
        <v>8394</v>
      </c>
      <c r="M26" s="115" t="s">
        <v>4411</v>
      </c>
      <c r="N26" s="115" t="s">
        <v>4427</v>
      </c>
      <c r="O26" s="115" t="s">
        <v>8395</v>
      </c>
      <c r="P26" s="115" t="s">
        <v>8396</v>
      </c>
    </row>
    <row r="27" spans="2:16" ht="13.8" x14ac:dyDescent="0.25">
      <c r="B27" s="110" t="s">
        <v>4408</v>
      </c>
      <c r="C27" s="114" t="s">
        <v>232</v>
      </c>
      <c r="D27" s="111" t="s">
        <v>2427</v>
      </c>
      <c r="E27" s="111" t="s">
        <v>716</v>
      </c>
      <c r="F27" s="111" t="s">
        <v>2541</v>
      </c>
      <c r="G27" s="111" t="s">
        <v>932</v>
      </c>
      <c r="H27" t="s">
        <v>893</v>
      </c>
      <c r="I27">
        <v>51001</v>
      </c>
      <c r="J27" s="17" t="s">
        <v>934</v>
      </c>
      <c r="K27" s="115" t="s">
        <v>7353</v>
      </c>
      <c r="L27" s="115" t="s">
        <v>8140</v>
      </c>
      <c r="M27" s="115" t="s">
        <v>4411</v>
      </c>
      <c r="N27" s="115" t="s">
        <v>4412</v>
      </c>
      <c r="O27" s="115" t="s">
        <v>8141</v>
      </c>
      <c r="P27" s="115" t="s">
        <v>8142</v>
      </c>
    </row>
    <row r="28" spans="2:16" ht="13.8" x14ac:dyDescent="0.25">
      <c r="B28" s="110" t="s">
        <v>4408</v>
      </c>
      <c r="C28" s="114" t="s">
        <v>658</v>
      </c>
      <c r="D28" s="111" t="s">
        <v>2024</v>
      </c>
      <c r="E28" s="111" t="s">
        <v>718</v>
      </c>
      <c r="F28" s="111" t="s">
        <v>2025</v>
      </c>
      <c r="G28" s="111" t="s">
        <v>2026</v>
      </c>
      <c r="H28" t="s">
        <v>893</v>
      </c>
      <c r="I28" t="s">
        <v>2027</v>
      </c>
      <c r="J28" s="17" t="s">
        <v>2028</v>
      </c>
      <c r="K28" s="115" t="s">
        <v>6705</v>
      </c>
      <c r="L28" s="115" t="s">
        <v>6559</v>
      </c>
      <c r="M28" s="115" t="s">
        <v>4411</v>
      </c>
      <c r="N28" s="115" t="s">
        <v>4454</v>
      </c>
      <c r="O28" s="115" t="s">
        <v>6707</v>
      </c>
      <c r="P28" s="115" t="s">
        <v>8827</v>
      </c>
    </row>
    <row r="29" spans="2:16" ht="13.8" x14ac:dyDescent="0.25">
      <c r="B29" s="110" t="s">
        <v>4408</v>
      </c>
      <c r="C29" s="114" t="s">
        <v>657</v>
      </c>
      <c r="D29" s="111" t="s">
        <v>2020</v>
      </c>
      <c r="E29" s="111" t="s">
        <v>719</v>
      </c>
      <c r="F29" s="111" t="s">
        <v>2021</v>
      </c>
      <c r="G29" s="111" t="s">
        <v>2022</v>
      </c>
      <c r="H29" t="s">
        <v>893</v>
      </c>
      <c r="I29" t="s">
        <v>2023</v>
      </c>
      <c r="J29" s="17" t="s">
        <v>952</v>
      </c>
      <c r="K29" s="115" t="s">
        <v>8821</v>
      </c>
      <c r="L29" s="115" t="s">
        <v>8825</v>
      </c>
      <c r="M29" s="115" t="s">
        <v>4411</v>
      </c>
      <c r="N29" s="115" t="s">
        <v>4454</v>
      </c>
      <c r="O29" s="115" t="s">
        <v>5237</v>
      </c>
      <c r="P29" s="115" t="s">
        <v>8826</v>
      </c>
    </row>
    <row r="30" spans="2:16" ht="13.8" x14ac:dyDescent="0.25">
      <c r="B30" s="110" t="s">
        <v>4408</v>
      </c>
      <c r="C30" s="114" t="s">
        <v>656</v>
      </c>
      <c r="D30" s="111" t="s">
        <v>2017</v>
      </c>
      <c r="E30" s="111" t="s">
        <v>720</v>
      </c>
      <c r="F30" s="111" t="s">
        <v>2018</v>
      </c>
      <c r="G30" s="111" t="s">
        <v>1603</v>
      </c>
      <c r="H30" t="s">
        <v>893</v>
      </c>
      <c r="I30" t="s">
        <v>2019</v>
      </c>
      <c r="J30" s="17" t="s">
        <v>1603</v>
      </c>
      <c r="K30" s="115" t="s">
        <v>8821</v>
      </c>
      <c r="L30" s="115" t="s">
        <v>8822</v>
      </c>
      <c r="M30" s="115" t="s">
        <v>4411</v>
      </c>
      <c r="N30" s="115" t="s">
        <v>4427</v>
      </c>
      <c r="O30" s="115" t="s">
        <v>8823</v>
      </c>
      <c r="P30" s="115" t="s">
        <v>8824</v>
      </c>
    </row>
    <row r="31" spans="2:16" ht="13.8" x14ac:dyDescent="0.25">
      <c r="B31" s="110" t="s">
        <v>4408</v>
      </c>
      <c r="C31" s="114" t="s">
        <v>655</v>
      </c>
      <c r="D31" s="111" t="s">
        <v>2015</v>
      </c>
      <c r="E31" s="111" t="s">
        <v>721</v>
      </c>
      <c r="F31" s="111" t="s">
        <v>2016</v>
      </c>
      <c r="G31" s="111" t="s">
        <v>1603</v>
      </c>
      <c r="H31" t="s">
        <v>893</v>
      </c>
      <c r="I31">
        <v>50548</v>
      </c>
      <c r="J31" s="17" t="s">
        <v>1603</v>
      </c>
      <c r="K31" s="115" t="s">
        <v>8817</v>
      </c>
      <c r="L31" s="115" t="s">
        <v>8818</v>
      </c>
      <c r="M31" s="115" t="s">
        <v>4411</v>
      </c>
      <c r="N31" s="115" t="s">
        <v>4454</v>
      </c>
      <c r="O31" s="115" t="s">
        <v>8819</v>
      </c>
      <c r="P31" s="115" t="s">
        <v>8820</v>
      </c>
    </row>
    <row r="32" spans="2:16" ht="13.8" x14ac:dyDescent="0.25">
      <c r="B32" s="110" t="s">
        <v>4408</v>
      </c>
      <c r="C32" s="114" t="s">
        <v>654</v>
      </c>
      <c r="D32" s="111" t="s">
        <v>2012</v>
      </c>
      <c r="E32" s="111" t="s">
        <v>722</v>
      </c>
      <c r="F32" s="111" t="s">
        <v>2013</v>
      </c>
      <c r="G32" s="111" t="s">
        <v>1336</v>
      </c>
      <c r="H32" t="s">
        <v>893</v>
      </c>
      <c r="I32" t="s">
        <v>2014</v>
      </c>
      <c r="J32" s="17" t="s">
        <v>1338</v>
      </c>
      <c r="K32" s="115" t="s">
        <v>8813</v>
      </c>
      <c r="L32" s="115" t="s">
        <v>8814</v>
      </c>
      <c r="M32" s="115" t="s">
        <v>4411</v>
      </c>
      <c r="N32" s="115" t="s">
        <v>4454</v>
      </c>
      <c r="O32" s="115" t="s">
        <v>8815</v>
      </c>
      <c r="P32" s="115" t="s">
        <v>8816</v>
      </c>
    </row>
    <row r="33" spans="2:16" ht="13.8" x14ac:dyDescent="0.25">
      <c r="B33" s="110" t="s">
        <v>4408</v>
      </c>
      <c r="C33" s="114" t="s">
        <v>652</v>
      </c>
      <c r="D33" s="111" t="s">
        <v>1022</v>
      </c>
      <c r="E33" s="111" t="s">
        <v>723</v>
      </c>
      <c r="F33" s="111" t="s">
        <v>1023</v>
      </c>
      <c r="G33" s="111" t="s">
        <v>907</v>
      </c>
      <c r="H33" t="s">
        <v>893</v>
      </c>
      <c r="I33">
        <v>52246</v>
      </c>
      <c r="J33" s="17" t="s">
        <v>909</v>
      </c>
      <c r="K33" s="115" t="s">
        <v>8173</v>
      </c>
      <c r="L33" s="115" t="s">
        <v>8174</v>
      </c>
      <c r="M33" s="115" t="s">
        <v>4411</v>
      </c>
      <c r="N33" s="115" t="s">
        <v>4454</v>
      </c>
      <c r="O33" s="115" t="s">
        <v>8175</v>
      </c>
      <c r="P33" s="115" t="s">
        <v>8176</v>
      </c>
    </row>
    <row r="34" spans="2:16" ht="13.8" x14ac:dyDescent="0.25">
      <c r="B34" s="110" t="s">
        <v>4408</v>
      </c>
      <c r="C34" s="114" t="s">
        <v>670</v>
      </c>
      <c r="D34" s="111" t="s">
        <v>2339</v>
      </c>
      <c r="E34" s="111" t="s">
        <v>9127</v>
      </c>
      <c r="F34" s="111" t="s">
        <v>2340</v>
      </c>
      <c r="G34" s="111" t="s">
        <v>2341</v>
      </c>
      <c r="H34" t="s">
        <v>893</v>
      </c>
      <c r="I34" t="s">
        <v>2342</v>
      </c>
      <c r="J34" s="17" t="s">
        <v>1300</v>
      </c>
      <c r="K34" s="115" t="s">
        <v>9128</v>
      </c>
      <c r="L34" s="115" t="s">
        <v>9129</v>
      </c>
      <c r="M34" s="115" t="s">
        <v>4411</v>
      </c>
      <c r="N34" s="115" t="s">
        <v>4427</v>
      </c>
      <c r="O34" s="115" t="s">
        <v>9130</v>
      </c>
      <c r="P34" s="115" t="s">
        <v>9131</v>
      </c>
    </row>
    <row r="35" spans="2:16" ht="13.8" x14ac:dyDescent="0.25">
      <c r="B35" s="110" t="s">
        <v>4408</v>
      </c>
      <c r="C35" s="114" t="s">
        <v>661</v>
      </c>
      <c r="D35" s="111" t="s">
        <v>1040</v>
      </c>
      <c r="E35" s="111" t="s">
        <v>725</v>
      </c>
      <c r="F35" s="111" t="s">
        <v>1041</v>
      </c>
      <c r="G35" s="111" t="s">
        <v>1042</v>
      </c>
      <c r="H35" t="s">
        <v>893</v>
      </c>
      <c r="I35" t="s">
        <v>1043</v>
      </c>
      <c r="J35" s="17" t="s">
        <v>1042</v>
      </c>
      <c r="K35" s="115" t="s">
        <v>9132</v>
      </c>
      <c r="L35" s="115" t="s">
        <v>5384</v>
      </c>
      <c r="M35" s="115" t="s">
        <v>4411</v>
      </c>
      <c r="N35" s="115" t="s">
        <v>4427</v>
      </c>
      <c r="O35" s="115" t="s">
        <v>9133</v>
      </c>
      <c r="P35" s="115" t="s">
        <v>4830</v>
      </c>
    </row>
    <row r="36" spans="2:16" ht="13.8" x14ac:dyDescent="0.25">
      <c r="B36" s="110" t="s">
        <v>4408</v>
      </c>
      <c r="C36" s="114" t="s">
        <v>663</v>
      </c>
      <c r="D36" s="111" t="s">
        <v>1334</v>
      </c>
      <c r="E36" s="111" t="s">
        <v>726</v>
      </c>
      <c r="F36" s="111" t="s">
        <v>1335</v>
      </c>
      <c r="G36" s="111" t="s">
        <v>1336</v>
      </c>
      <c r="H36" t="s">
        <v>893</v>
      </c>
      <c r="I36" t="s">
        <v>1337</v>
      </c>
      <c r="J36" s="17" t="s">
        <v>1338</v>
      </c>
      <c r="K36" s="115" t="s">
        <v>9134</v>
      </c>
      <c r="L36" s="115" t="s">
        <v>9135</v>
      </c>
      <c r="M36" s="115" t="s">
        <v>4411</v>
      </c>
      <c r="N36" s="115" t="s">
        <v>4454</v>
      </c>
      <c r="O36" s="115" t="s">
        <v>9136</v>
      </c>
      <c r="P36" s="115" t="s">
        <v>9137</v>
      </c>
    </row>
    <row r="37" spans="2:16" ht="13.8" x14ac:dyDescent="0.25">
      <c r="B37" s="110" t="s">
        <v>4408</v>
      </c>
      <c r="C37" s="114" t="s">
        <v>662</v>
      </c>
      <c r="D37" s="111" t="s">
        <v>1105</v>
      </c>
      <c r="E37" s="111" t="s">
        <v>727</v>
      </c>
      <c r="F37" s="111" t="s">
        <v>1106</v>
      </c>
      <c r="G37" s="111" t="s">
        <v>1107</v>
      </c>
      <c r="H37" t="s">
        <v>893</v>
      </c>
      <c r="I37" t="s">
        <v>1108</v>
      </c>
      <c r="J37" s="17" t="s">
        <v>1109</v>
      </c>
      <c r="K37" s="115" t="s">
        <v>9138</v>
      </c>
      <c r="L37" s="115" t="s">
        <v>6809</v>
      </c>
      <c r="M37" s="115" t="s">
        <v>4411</v>
      </c>
      <c r="N37" s="115" t="s">
        <v>4454</v>
      </c>
      <c r="O37" s="115" t="s">
        <v>9139</v>
      </c>
      <c r="P37" s="115" t="s">
        <v>8520</v>
      </c>
    </row>
    <row r="38" spans="2:16" ht="13.8" x14ac:dyDescent="0.25">
      <c r="B38" s="110" t="s">
        <v>4408</v>
      </c>
      <c r="C38" s="114" t="s">
        <v>665</v>
      </c>
      <c r="D38" s="111" t="s">
        <v>1582</v>
      </c>
      <c r="E38" s="111" t="s">
        <v>728</v>
      </c>
      <c r="F38" s="111" t="s">
        <v>1583</v>
      </c>
      <c r="G38" s="111" t="s">
        <v>1584</v>
      </c>
      <c r="H38" t="s">
        <v>893</v>
      </c>
      <c r="I38" t="s">
        <v>1585</v>
      </c>
      <c r="J38" s="17" t="s">
        <v>1549</v>
      </c>
      <c r="K38" s="115" t="s">
        <v>9140</v>
      </c>
      <c r="L38" s="115" t="s">
        <v>9141</v>
      </c>
      <c r="M38" s="115" t="s">
        <v>4411</v>
      </c>
      <c r="N38" s="115" t="s">
        <v>4454</v>
      </c>
      <c r="O38" s="115" t="s">
        <v>9142</v>
      </c>
      <c r="P38" s="115" t="s">
        <v>9143</v>
      </c>
    </row>
    <row r="39" spans="2:16" ht="13.8" x14ac:dyDescent="0.25">
      <c r="B39" s="110" t="s">
        <v>4408</v>
      </c>
      <c r="C39" s="114" t="s">
        <v>669</v>
      </c>
      <c r="D39" s="111" t="s">
        <v>2036</v>
      </c>
      <c r="E39" s="111" t="s">
        <v>153</v>
      </c>
      <c r="F39" s="111" t="s">
        <v>2037</v>
      </c>
      <c r="G39" s="111" t="s">
        <v>1885</v>
      </c>
      <c r="H39" t="s">
        <v>893</v>
      </c>
      <c r="I39" t="s">
        <v>2038</v>
      </c>
      <c r="J39" s="17" t="s">
        <v>1056</v>
      </c>
      <c r="K39" s="115" t="s">
        <v>9144</v>
      </c>
      <c r="L39" s="115" t="s">
        <v>9145</v>
      </c>
      <c r="M39" s="115" t="s">
        <v>4411</v>
      </c>
      <c r="N39" s="115" t="s">
        <v>4454</v>
      </c>
      <c r="O39" s="115" t="s">
        <v>9146</v>
      </c>
      <c r="P39" s="115" t="s">
        <v>9147</v>
      </c>
    </row>
    <row r="40" spans="2:16" ht="13.8" x14ac:dyDescent="0.25">
      <c r="B40" s="110" t="s">
        <v>4408</v>
      </c>
      <c r="C40" s="114" t="s">
        <v>668</v>
      </c>
      <c r="D40" s="111" t="s">
        <v>1946</v>
      </c>
      <c r="E40" s="111" t="s">
        <v>140</v>
      </c>
      <c r="F40" s="111" t="s">
        <v>1947</v>
      </c>
      <c r="G40" s="111" t="s">
        <v>1948</v>
      </c>
      <c r="H40" t="s">
        <v>893</v>
      </c>
      <c r="I40" t="s">
        <v>1949</v>
      </c>
      <c r="J40" s="17" t="s">
        <v>946</v>
      </c>
      <c r="K40" s="115" t="s">
        <v>6762</v>
      </c>
      <c r="L40" s="115" t="s">
        <v>9148</v>
      </c>
      <c r="M40" s="115" t="s">
        <v>4411</v>
      </c>
      <c r="N40" s="115" t="s">
        <v>4454</v>
      </c>
      <c r="O40" s="115" t="s">
        <v>6763</v>
      </c>
      <c r="P40" s="115" t="s">
        <v>9149</v>
      </c>
    </row>
    <row r="41" spans="2:16" ht="13.8" x14ac:dyDescent="0.25">
      <c r="B41" s="110" t="s">
        <v>4408</v>
      </c>
      <c r="C41" s="114" t="s">
        <v>664</v>
      </c>
      <c r="D41" s="111" t="s">
        <v>1367</v>
      </c>
      <c r="E41" s="111" t="s">
        <v>60</v>
      </c>
      <c r="F41" s="111" t="s">
        <v>1368</v>
      </c>
      <c r="G41" s="111" t="s">
        <v>900</v>
      </c>
      <c r="H41" t="s">
        <v>893</v>
      </c>
      <c r="I41" t="s">
        <v>1369</v>
      </c>
      <c r="J41" s="17" t="s">
        <v>952</v>
      </c>
      <c r="K41" s="115" t="s">
        <v>9150</v>
      </c>
      <c r="L41" s="115" t="s">
        <v>5226</v>
      </c>
      <c r="M41" s="115" t="s">
        <v>4411</v>
      </c>
      <c r="N41" s="115" t="s">
        <v>4454</v>
      </c>
      <c r="O41" s="115" t="s">
        <v>9151</v>
      </c>
      <c r="P41" s="115" t="s">
        <v>9152</v>
      </c>
    </row>
    <row r="42" spans="2:16" ht="13.8" x14ac:dyDescent="0.25">
      <c r="B42" s="110" t="s">
        <v>4408</v>
      </c>
      <c r="C42" s="114" t="s">
        <v>678</v>
      </c>
      <c r="D42" s="111" t="s">
        <v>1627</v>
      </c>
      <c r="E42" s="111" t="s">
        <v>730</v>
      </c>
      <c r="F42" s="111" t="s">
        <v>1628</v>
      </c>
      <c r="G42" s="111" t="s">
        <v>1629</v>
      </c>
      <c r="H42" t="s">
        <v>893</v>
      </c>
      <c r="I42">
        <v>50111</v>
      </c>
      <c r="J42" s="17" t="s">
        <v>952</v>
      </c>
      <c r="K42" s="115" t="s">
        <v>8551</v>
      </c>
      <c r="L42" s="115" t="s">
        <v>4525</v>
      </c>
      <c r="M42" s="115" t="s">
        <v>4411</v>
      </c>
      <c r="N42" s="115" t="s">
        <v>4427</v>
      </c>
      <c r="O42" s="115" t="s">
        <v>8552</v>
      </c>
      <c r="P42" s="115" t="s">
        <v>4527</v>
      </c>
    </row>
    <row r="43" spans="2:16" ht="13.8" x14ac:dyDescent="0.25">
      <c r="B43" s="110" t="s">
        <v>4408</v>
      </c>
      <c r="C43" s="114" t="s">
        <v>673</v>
      </c>
      <c r="D43" s="111" t="s">
        <v>2089</v>
      </c>
      <c r="E43" s="111" t="s">
        <v>157</v>
      </c>
      <c r="F43" s="111" t="s">
        <v>2090</v>
      </c>
      <c r="G43" s="111" t="s">
        <v>1727</v>
      </c>
      <c r="H43" t="s">
        <v>893</v>
      </c>
      <c r="I43" t="s">
        <v>2091</v>
      </c>
      <c r="J43" s="17" t="s">
        <v>1325</v>
      </c>
      <c r="K43" s="115" t="s">
        <v>8860</v>
      </c>
      <c r="L43" s="115" t="s">
        <v>5685</v>
      </c>
      <c r="M43" s="115" t="s">
        <v>4411</v>
      </c>
      <c r="N43" s="115" t="s">
        <v>4427</v>
      </c>
      <c r="O43" s="115" t="s">
        <v>8861</v>
      </c>
      <c r="P43" s="115" t="s">
        <v>5687</v>
      </c>
    </row>
    <row r="44" spans="2:16" ht="13.8" x14ac:dyDescent="0.25">
      <c r="B44" s="110" t="s">
        <v>4408</v>
      </c>
      <c r="C44" s="114" t="s">
        <v>674</v>
      </c>
      <c r="D44" s="111" t="s">
        <v>2218</v>
      </c>
      <c r="E44" s="111" t="s">
        <v>178</v>
      </c>
      <c r="F44" s="111" t="s">
        <v>2219</v>
      </c>
      <c r="G44" s="111" t="s">
        <v>2220</v>
      </c>
      <c r="H44" t="s">
        <v>893</v>
      </c>
      <c r="I44" t="s">
        <v>2221</v>
      </c>
      <c r="J44" s="17" t="s">
        <v>1426</v>
      </c>
      <c r="K44" s="115" t="s">
        <v>8960</v>
      </c>
      <c r="L44" s="115" t="s">
        <v>8961</v>
      </c>
      <c r="M44" s="115" t="s">
        <v>4411</v>
      </c>
      <c r="N44" s="115" t="s">
        <v>4427</v>
      </c>
      <c r="O44" s="115" t="s">
        <v>8962</v>
      </c>
      <c r="P44" s="115" t="s">
        <v>8963</v>
      </c>
    </row>
    <row r="45" spans="2:16" ht="13.8" x14ac:dyDescent="0.25">
      <c r="B45" s="110" t="s">
        <v>4408</v>
      </c>
      <c r="C45" s="114" t="s">
        <v>675</v>
      </c>
      <c r="D45" s="111" t="s">
        <v>1678</v>
      </c>
      <c r="E45" s="111" t="s">
        <v>732</v>
      </c>
      <c r="F45" s="111" t="s">
        <v>1679</v>
      </c>
      <c r="G45" s="111" t="s">
        <v>1680</v>
      </c>
      <c r="H45" t="s">
        <v>893</v>
      </c>
      <c r="I45" t="s">
        <v>1681</v>
      </c>
      <c r="J45" s="17" t="s">
        <v>1682</v>
      </c>
      <c r="K45" s="115" t="s">
        <v>8589</v>
      </c>
      <c r="L45" s="115" t="s">
        <v>6490</v>
      </c>
      <c r="M45" s="115" t="s">
        <v>4411</v>
      </c>
      <c r="N45" s="115" t="s">
        <v>4454</v>
      </c>
      <c r="O45" s="115" t="s">
        <v>6104</v>
      </c>
      <c r="P45" s="115" t="s">
        <v>6492</v>
      </c>
    </row>
    <row r="46" spans="2:16" ht="13.8" x14ac:dyDescent="0.25">
      <c r="B46" s="110" t="s">
        <v>4408</v>
      </c>
      <c r="C46" s="114" t="s">
        <v>676</v>
      </c>
      <c r="D46" s="111" t="s">
        <v>1287</v>
      </c>
      <c r="E46" s="111" t="s">
        <v>48</v>
      </c>
      <c r="F46" s="111" t="s">
        <v>1288</v>
      </c>
      <c r="G46" s="111" t="s">
        <v>1289</v>
      </c>
      <c r="H46" t="s">
        <v>893</v>
      </c>
      <c r="I46" t="s">
        <v>1290</v>
      </c>
      <c r="J46" s="17" t="s">
        <v>1291</v>
      </c>
      <c r="K46" s="115" t="s">
        <v>8334</v>
      </c>
      <c r="L46" s="115" t="s">
        <v>6521</v>
      </c>
      <c r="M46" s="115" t="s">
        <v>4411</v>
      </c>
      <c r="N46" s="115" t="s">
        <v>4454</v>
      </c>
      <c r="O46" s="115" t="s">
        <v>8335</v>
      </c>
      <c r="P46" s="115" t="s">
        <v>6523</v>
      </c>
    </row>
    <row r="47" spans="2:16" ht="13.8" x14ac:dyDescent="0.25">
      <c r="B47" s="110" t="s">
        <v>4408</v>
      </c>
      <c r="C47" s="114" t="s">
        <v>677</v>
      </c>
      <c r="D47" s="111" t="s">
        <v>1186</v>
      </c>
      <c r="E47" s="111" t="s">
        <v>35</v>
      </c>
      <c r="F47" s="111" t="s">
        <v>1187</v>
      </c>
      <c r="G47" s="111" t="s">
        <v>1188</v>
      </c>
      <c r="H47" t="s">
        <v>893</v>
      </c>
      <c r="I47" t="s">
        <v>1189</v>
      </c>
      <c r="J47" s="17" t="s">
        <v>929</v>
      </c>
      <c r="K47" s="115" t="s">
        <v>8277</v>
      </c>
      <c r="L47" s="115" t="s">
        <v>8278</v>
      </c>
      <c r="M47" s="115" t="s">
        <v>4411</v>
      </c>
      <c r="N47" s="115" t="s">
        <v>4427</v>
      </c>
      <c r="O47" s="115" t="s">
        <v>8279</v>
      </c>
      <c r="P47" s="115" t="s">
        <v>8280</v>
      </c>
    </row>
    <row r="48" spans="2:16" ht="13.8" x14ac:dyDescent="0.25">
      <c r="B48" s="110" t="s">
        <v>4408</v>
      </c>
      <c r="C48" s="114" t="s">
        <v>679</v>
      </c>
      <c r="D48" s="111" t="s">
        <v>1667</v>
      </c>
      <c r="E48" s="111" t="s">
        <v>680</v>
      </c>
      <c r="F48" s="111" t="s">
        <v>1668</v>
      </c>
      <c r="G48" s="111" t="s">
        <v>1669</v>
      </c>
      <c r="H48" t="s">
        <v>893</v>
      </c>
      <c r="I48" t="s">
        <v>1670</v>
      </c>
      <c r="J48" s="17" t="s">
        <v>1333</v>
      </c>
      <c r="K48" s="115" t="s">
        <v>8581</v>
      </c>
      <c r="L48" s="115" t="s">
        <v>8582</v>
      </c>
      <c r="M48" s="115" t="s">
        <v>4411</v>
      </c>
      <c r="N48" s="115" t="s">
        <v>4427</v>
      </c>
      <c r="O48" s="115" t="s">
        <v>8583</v>
      </c>
      <c r="P48" s="115" t="s">
        <v>8584</v>
      </c>
    </row>
    <row r="49" spans="2:16" ht="13.8" x14ac:dyDescent="0.25">
      <c r="B49" s="110" t="s">
        <v>4408</v>
      </c>
      <c r="C49" s="114" t="s">
        <v>681</v>
      </c>
      <c r="D49" s="111" t="s">
        <v>1048</v>
      </c>
      <c r="E49" s="111" t="s">
        <v>682</v>
      </c>
      <c r="F49" s="111" t="s">
        <v>1049</v>
      </c>
      <c r="G49" s="111" t="s">
        <v>1050</v>
      </c>
      <c r="H49" t="s">
        <v>893</v>
      </c>
      <c r="I49" t="s">
        <v>1051</v>
      </c>
      <c r="J49" s="17" t="s">
        <v>967</v>
      </c>
      <c r="K49" s="115" t="s">
        <v>8190</v>
      </c>
      <c r="L49" s="115" t="s">
        <v>8191</v>
      </c>
      <c r="M49" s="115" t="s">
        <v>4411</v>
      </c>
      <c r="N49" s="115" t="s">
        <v>4427</v>
      </c>
      <c r="O49" s="115" t="s">
        <v>8192</v>
      </c>
      <c r="P49" s="115" t="s">
        <v>8193</v>
      </c>
    </row>
    <row r="50" spans="2:16" ht="13.8" x14ac:dyDescent="0.25">
      <c r="B50" s="110" t="s">
        <v>4408</v>
      </c>
      <c r="C50" s="114" t="s">
        <v>683</v>
      </c>
      <c r="D50" s="111" t="s">
        <v>1206</v>
      </c>
      <c r="E50" s="111" t="s">
        <v>684</v>
      </c>
      <c r="F50" s="111" t="s">
        <v>1207</v>
      </c>
      <c r="G50" s="111" t="s">
        <v>1208</v>
      </c>
      <c r="H50" t="s">
        <v>893</v>
      </c>
      <c r="I50" t="s">
        <v>1209</v>
      </c>
      <c r="J50" s="17" t="s">
        <v>1210</v>
      </c>
      <c r="K50" s="115" t="s">
        <v>8293</v>
      </c>
      <c r="L50" s="115" t="s">
        <v>5131</v>
      </c>
      <c r="M50" s="115" t="s">
        <v>4411</v>
      </c>
      <c r="N50" s="115" t="s">
        <v>4454</v>
      </c>
      <c r="O50" s="115" t="s">
        <v>8294</v>
      </c>
      <c r="P50" s="115" t="s">
        <v>8295</v>
      </c>
    </row>
    <row r="51" spans="2:16" ht="13.8" x14ac:dyDescent="0.25">
      <c r="B51" s="110" t="s">
        <v>4408</v>
      </c>
      <c r="C51" s="114" t="s">
        <v>687</v>
      </c>
      <c r="D51" s="111" t="s">
        <v>1982</v>
      </c>
      <c r="E51" s="111" t="s">
        <v>2454</v>
      </c>
      <c r="F51" s="111" t="s">
        <v>1983</v>
      </c>
      <c r="G51" s="111" t="s">
        <v>1333</v>
      </c>
      <c r="H51" t="s">
        <v>893</v>
      </c>
      <c r="I51">
        <v>50574</v>
      </c>
      <c r="J51" s="17" t="s">
        <v>1333</v>
      </c>
      <c r="K51" s="115" t="s">
        <v>7964</v>
      </c>
      <c r="L51" s="115" t="s">
        <v>8793</v>
      </c>
      <c r="M51" s="115" t="s">
        <v>4411</v>
      </c>
      <c r="N51" s="115" t="s">
        <v>4427</v>
      </c>
      <c r="O51" s="115" t="s">
        <v>8794</v>
      </c>
      <c r="P51" s="115" t="s">
        <v>7655</v>
      </c>
    </row>
    <row r="52" spans="2:16" ht="13.8" x14ac:dyDescent="0.25">
      <c r="B52" s="110" t="s">
        <v>4408</v>
      </c>
      <c r="C52" s="114" t="s">
        <v>688</v>
      </c>
      <c r="D52" s="111" t="s">
        <v>999</v>
      </c>
      <c r="E52" s="111" t="s">
        <v>734</v>
      </c>
      <c r="F52" s="111" t="s">
        <v>1000</v>
      </c>
      <c r="G52" s="111" t="s">
        <v>1001</v>
      </c>
      <c r="H52" t="s">
        <v>893</v>
      </c>
      <c r="I52" t="s">
        <v>1002</v>
      </c>
      <c r="J52" s="17" t="s">
        <v>1003</v>
      </c>
      <c r="K52" s="115" t="s">
        <v>9153</v>
      </c>
      <c r="L52" s="115" t="s">
        <v>9154</v>
      </c>
      <c r="M52" s="115" t="s">
        <v>4411</v>
      </c>
      <c r="N52" s="115" t="s">
        <v>4454</v>
      </c>
      <c r="O52" s="115" t="s">
        <v>9155</v>
      </c>
      <c r="P52" s="115" t="s">
        <v>9156</v>
      </c>
    </row>
    <row r="53" spans="2:16" ht="13.8" x14ac:dyDescent="0.25">
      <c r="B53" s="110" t="s">
        <v>4408</v>
      </c>
      <c r="C53" s="114" t="s">
        <v>693</v>
      </c>
      <c r="D53" s="111" t="s">
        <v>2253</v>
      </c>
      <c r="E53" s="111" t="s">
        <v>5655</v>
      </c>
      <c r="F53" s="111" t="s">
        <v>2254</v>
      </c>
      <c r="G53" s="111" t="s">
        <v>1252</v>
      </c>
      <c r="H53" t="s">
        <v>893</v>
      </c>
      <c r="I53" t="s">
        <v>2255</v>
      </c>
      <c r="J53" s="17" t="s">
        <v>1252</v>
      </c>
      <c r="K53" s="115" t="s">
        <v>4663</v>
      </c>
      <c r="L53" s="115" t="s">
        <v>8988</v>
      </c>
      <c r="M53" s="115" t="s">
        <v>4411</v>
      </c>
      <c r="N53" s="115" t="s">
        <v>4454</v>
      </c>
      <c r="O53" s="115" t="s">
        <v>8989</v>
      </c>
      <c r="P53" s="115" t="s">
        <v>8990</v>
      </c>
    </row>
    <row r="54" spans="2:16" ht="13.8" x14ac:dyDescent="0.25">
      <c r="B54" s="110" t="s">
        <v>4408</v>
      </c>
      <c r="C54" s="114" t="s">
        <v>694</v>
      </c>
      <c r="D54" s="111" t="s">
        <v>920</v>
      </c>
      <c r="E54" s="111" t="s">
        <v>739</v>
      </c>
      <c r="F54" s="111" t="s">
        <v>921</v>
      </c>
      <c r="G54" s="111" t="s">
        <v>922</v>
      </c>
      <c r="H54" t="s">
        <v>893</v>
      </c>
      <c r="I54" t="s">
        <v>923</v>
      </c>
      <c r="J54" s="17" t="s">
        <v>924</v>
      </c>
      <c r="K54" s="115" t="s">
        <v>9157</v>
      </c>
      <c r="L54" s="115" t="s">
        <v>5856</v>
      </c>
      <c r="M54" s="115" t="s">
        <v>4411</v>
      </c>
      <c r="N54" s="115" t="s">
        <v>4454</v>
      </c>
      <c r="O54" s="115" t="s">
        <v>9158</v>
      </c>
      <c r="P54" s="115" t="s">
        <v>6180</v>
      </c>
    </row>
    <row r="55" spans="2:16" ht="13.8" x14ac:dyDescent="0.25">
      <c r="B55" s="110" t="s">
        <v>4408</v>
      </c>
      <c r="C55" s="114" t="s">
        <v>695</v>
      </c>
      <c r="D55" s="111" t="s">
        <v>2260</v>
      </c>
      <c r="E55" s="111" t="s">
        <v>188</v>
      </c>
      <c r="F55" s="111" t="s">
        <v>2261</v>
      </c>
      <c r="G55" s="111" t="s">
        <v>2262</v>
      </c>
      <c r="H55" t="s">
        <v>893</v>
      </c>
      <c r="I55" t="s">
        <v>2263</v>
      </c>
      <c r="J55" s="17" t="s">
        <v>1927</v>
      </c>
      <c r="K55" s="115" t="s">
        <v>8995</v>
      </c>
      <c r="L55" s="115" t="s">
        <v>8996</v>
      </c>
      <c r="M55" s="115" t="s">
        <v>4411</v>
      </c>
      <c r="N55" s="115" t="s">
        <v>4454</v>
      </c>
      <c r="O55" s="115" t="s">
        <v>8997</v>
      </c>
      <c r="P55" s="115" t="s">
        <v>8998</v>
      </c>
    </row>
    <row r="56" spans="2:16" ht="13.8" x14ac:dyDescent="0.25">
      <c r="B56" s="110" t="s">
        <v>4408</v>
      </c>
      <c r="C56" s="114" t="s">
        <v>696</v>
      </c>
      <c r="D56" s="111" t="s">
        <v>1644</v>
      </c>
      <c r="E56" s="111" t="s">
        <v>2903</v>
      </c>
      <c r="F56" s="111" t="s">
        <v>1645</v>
      </c>
      <c r="G56" s="111" t="s">
        <v>1646</v>
      </c>
      <c r="H56" t="s">
        <v>893</v>
      </c>
      <c r="I56" t="s">
        <v>1647</v>
      </c>
      <c r="J56" s="17" t="s">
        <v>1200</v>
      </c>
      <c r="K56" s="115" t="s">
        <v>9159</v>
      </c>
      <c r="L56" s="115" t="s">
        <v>9160</v>
      </c>
      <c r="M56" s="115" t="s">
        <v>4411</v>
      </c>
      <c r="N56" s="115" t="s">
        <v>4454</v>
      </c>
      <c r="O56" s="115" t="s">
        <v>7874</v>
      </c>
      <c r="P56" s="115" t="s">
        <v>9161</v>
      </c>
    </row>
    <row r="57" spans="2:16" ht="13.8" x14ac:dyDescent="0.25">
      <c r="B57" s="110" t="s">
        <v>4408</v>
      </c>
      <c r="C57" s="114" t="s">
        <v>741</v>
      </c>
      <c r="D57" s="111" t="s">
        <v>2466</v>
      </c>
      <c r="E57" s="111" t="s">
        <v>742</v>
      </c>
      <c r="F57" s="111" t="s">
        <v>2467</v>
      </c>
      <c r="G57" s="111" t="s">
        <v>1539</v>
      </c>
      <c r="H57" t="s">
        <v>893</v>
      </c>
      <c r="I57" t="s">
        <v>2662</v>
      </c>
      <c r="J57" s="17" t="s">
        <v>1200</v>
      </c>
      <c r="K57" s="115" t="s">
        <v>9162</v>
      </c>
      <c r="L57" s="115" t="s">
        <v>6581</v>
      </c>
      <c r="M57" s="115" t="s">
        <v>4411</v>
      </c>
      <c r="N57" s="115" t="s">
        <v>4427</v>
      </c>
      <c r="O57" s="115" t="s">
        <v>5709</v>
      </c>
      <c r="P57" s="115" t="s">
        <v>9163</v>
      </c>
    </row>
    <row r="58" spans="2:16" ht="13.8" x14ac:dyDescent="0.25">
      <c r="B58" s="110" t="s">
        <v>4408</v>
      </c>
      <c r="C58" s="114" t="s">
        <v>697</v>
      </c>
      <c r="D58" s="111" t="s">
        <v>1216</v>
      </c>
      <c r="E58" s="111" t="s">
        <v>38</v>
      </c>
      <c r="F58" s="111" t="s">
        <v>1217</v>
      </c>
      <c r="G58" s="111" t="s">
        <v>1218</v>
      </c>
      <c r="H58" t="s">
        <v>893</v>
      </c>
      <c r="I58" t="s">
        <v>1219</v>
      </c>
      <c r="J58" s="17" t="s">
        <v>900</v>
      </c>
      <c r="K58" s="115" t="s">
        <v>8301</v>
      </c>
      <c r="L58" s="115" t="s">
        <v>8302</v>
      </c>
      <c r="M58" s="115" t="s">
        <v>4411</v>
      </c>
      <c r="N58" s="115" t="s">
        <v>4427</v>
      </c>
      <c r="O58" s="115" t="s">
        <v>8303</v>
      </c>
      <c r="P58" s="115" t="s">
        <v>8304</v>
      </c>
    </row>
    <row r="59" spans="2:16" ht="13.8" x14ac:dyDescent="0.25">
      <c r="B59" s="110" t="s">
        <v>4408</v>
      </c>
      <c r="C59" s="114" t="s">
        <v>698</v>
      </c>
      <c r="D59" s="111" t="s">
        <v>2004</v>
      </c>
      <c r="E59" s="111" t="s">
        <v>700</v>
      </c>
      <c r="F59" s="111" t="s">
        <v>2005</v>
      </c>
      <c r="G59" s="111" t="s">
        <v>942</v>
      </c>
      <c r="H59" t="s">
        <v>893</v>
      </c>
      <c r="I59" t="s">
        <v>2006</v>
      </c>
      <c r="J59" s="17" t="s">
        <v>942</v>
      </c>
      <c r="K59" s="115" t="s">
        <v>8806</v>
      </c>
      <c r="L59" s="115" t="s">
        <v>8807</v>
      </c>
      <c r="M59" s="115" t="s">
        <v>4411</v>
      </c>
      <c r="N59" s="115" t="s">
        <v>4454</v>
      </c>
      <c r="O59" s="115" t="s">
        <v>8808</v>
      </c>
      <c r="P59" s="115" t="s">
        <v>8809</v>
      </c>
    </row>
    <row r="60" spans="2:16" ht="13.8" x14ac:dyDescent="0.25">
      <c r="B60" s="110" t="s">
        <v>4408</v>
      </c>
      <c r="C60" s="114" t="s">
        <v>699</v>
      </c>
      <c r="D60" s="111" t="s">
        <v>2007</v>
      </c>
      <c r="E60" s="111" t="s">
        <v>701</v>
      </c>
      <c r="F60" s="111" t="s">
        <v>2008</v>
      </c>
      <c r="G60" s="111" t="s">
        <v>2009</v>
      </c>
      <c r="H60" t="s">
        <v>893</v>
      </c>
      <c r="I60" t="s">
        <v>2010</v>
      </c>
      <c r="J60" s="17" t="s">
        <v>2011</v>
      </c>
      <c r="K60" s="115" t="s">
        <v>8810</v>
      </c>
      <c r="L60" s="115" t="s">
        <v>8811</v>
      </c>
      <c r="M60" s="115" t="s">
        <v>4411</v>
      </c>
      <c r="N60" s="115" t="s">
        <v>4454</v>
      </c>
      <c r="O60" s="115" t="s">
        <v>8583</v>
      </c>
      <c r="P60" s="115" t="s">
        <v>8812</v>
      </c>
    </row>
    <row r="61" spans="2:16" ht="13.8" x14ac:dyDescent="0.25">
      <c r="B61" s="110" t="s">
        <v>4408</v>
      </c>
      <c r="C61" s="114" t="s">
        <v>746</v>
      </c>
      <c r="D61" s="111" t="s">
        <v>2283</v>
      </c>
      <c r="E61" s="111" t="s">
        <v>193</v>
      </c>
      <c r="F61" s="111" t="s">
        <v>2284</v>
      </c>
      <c r="G61" s="111" t="s">
        <v>900</v>
      </c>
      <c r="H61" t="s">
        <v>893</v>
      </c>
      <c r="I61">
        <v>50316</v>
      </c>
      <c r="J61" s="17" t="s">
        <v>952</v>
      </c>
      <c r="K61" s="115" t="s">
        <v>9009</v>
      </c>
      <c r="L61" s="115" t="s">
        <v>9010</v>
      </c>
      <c r="M61" s="115" t="s">
        <v>4411</v>
      </c>
      <c r="N61" s="115" t="s">
        <v>4454</v>
      </c>
      <c r="O61" s="115" t="s">
        <v>8169</v>
      </c>
      <c r="P61" s="115" t="s">
        <v>9011</v>
      </c>
    </row>
    <row r="62" spans="2:16" ht="13.8" x14ac:dyDescent="0.25">
      <c r="B62" s="110" t="s">
        <v>4408</v>
      </c>
      <c r="C62" s="114" t="s">
        <v>2474</v>
      </c>
      <c r="D62" s="111" t="s">
        <v>2475</v>
      </c>
      <c r="E62" s="111" t="s">
        <v>2476</v>
      </c>
      <c r="F62" s="111" t="s">
        <v>2477</v>
      </c>
      <c r="G62" s="111" t="s">
        <v>2478</v>
      </c>
      <c r="H62" t="s">
        <v>893</v>
      </c>
      <c r="I62" t="s">
        <v>2664</v>
      </c>
      <c r="J62" s="17" t="s">
        <v>942</v>
      </c>
      <c r="K62" s="115" t="s">
        <v>9101</v>
      </c>
      <c r="L62" s="115" t="s">
        <v>8594</v>
      </c>
      <c r="M62" s="115" t="s">
        <v>4411</v>
      </c>
      <c r="N62" s="115" t="s">
        <v>4427</v>
      </c>
      <c r="O62" s="115" t="s">
        <v>9102</v>
      </c>
      <c r="P62" s="115" t="s">
        <v>7447</v>
      </c>
    </row>
    <row r="63" spans="2:16" ht="13.8" x14ac:dyDescent="0.25">
      <c r="B63" s="110" t="s">
        <v>4408</v>
      </c>
      <c r="C63" s="114" t="s">
        <v>747</v>
      </c>
      <c r="D63" s="111" t="s">
        <v>2455</v>
      </c>
      <c r="E63" s="111" t="s">
        <v>748</v>
      </c>
      <c r="F63" s="111" t="s">
        <v>2456</v>
      </c>
      <c r="G63" s="111" t="s">
        <v>950</v>
      </c>
      <c r="H63" t="s">
        <v>893</v>
      </c>
      <c r="I63" t="s">
        <v>2658</v>
      </c>
      <c r="J63" s="17" t="s">
        <v>952</v>
      </c>
      <c r="K63" s="115" t="s">
        <v>8803</v>
      </c>
      <c r="L63" s="115" t="s">
        <v>6619</v>
      </c>
      <c r="M63" s="115" t="s">
        <v>4411</v>
      </c>
      <c r="N63" s="115" t="s">
        <v>4427</v>
      </c>
      <c r="O63" s="115" t="s">
        <v>8804</v>
      </c>
      <c r="P63" s="115" t="s">
        <v>8805</v>
      </c>
    </row>
    <row r="64" spans="2:16" ht="13.8" x14ac:dyDescent="0.25">
      <c r="B64" s="110" t="s">
        <v>4408</v>
      </c>
      <c r="C64" s="114" t="s">
        <v>750</v>
      </c>
      <c r="D64" s="111" t="s">
        <v>1375</v>
      </c>
      <c r="E64" s="111" t="s">
        <v>751</v>
      </c>
      <c r="F64" s="111" t="s">
        <v>1376</v>
      </c>
      <c r="G64" s="111" t="s">
        <v>1083</v>
      </c>
      <c r="H64" t="s">
        <v>893</v>
      </c>
      <c r="I64" t="s">
        <v>1377</v>
      </c>
      <c r="J64" s="17" t="s">
        <v>1085</v>
      </c>
      <c r="K64" s="115" t="s">
        <v>7205</v>
      </c>
      <c r="L64" s="115" t="s">
        <v>8391</v>
      </c>
      <c r="M64" s="115" t="s">
        <v>4411</v>
      </c>
      <c r="N64" s="115" t="s">
        <v>4454</v>
      </c>
      <c r="O64" s="115" t="s">
        <v>7206</v>
      </c>
      <c r="P64" s="115" t="s">
        <v>8392</v>
      </c>
    </row>
    <row r="65" spans="2:16" ht="13.8" x14ac:dyDescent="0.25">
      <c r="B65" s="110" t="s">
        <v>4408</v>
      </c>
      <c r="C65" s="114" t="s">
        <v>752</v>
      </c>
      <c r="D65" s="111" t="s">
        <v>2367</v>
      </c>
      <c r="E65" s="111" t="s">
        <v>207</v>
      </c>
      <c r="F65" s="111" t="s">
        <v>2368</v>
      </c>
      <c r="G65" s="111" t="s">
        <v>2369</v>
      </c>
      <c r="H65" t="s">
        <v>893</v>
      </c>
      <c r="I65">
        <v>50144</v>
      </c>
      <c r="J65" s="17" t="s">
        <v>1658</v>
      </c>
      <c r="K65" s="115" t="s">
        <v>9080</v>
      </c>
      <c r="L65" s="115" t="s">
        <v>6859</v>
      </c>
      <c r="M65" s="115" t="s">
        <v>4411</v>
      </c>
      <c r="N65" s="115" t="s">
        <v>4454</v>
      </c>
      <c r="O65" s="115" t="s">
        <v>9081</v>
      </c>
      <c r="P65" s="115" t="s">
        <v>9082</v>
      </c>
    </row>
    <row r="66" spans="2:16" ht="13.8" x14ac:dyDescent="0.25">
      <c r="B66" s="110" t="s">
        <v>4408</v>
      </c>
      <c r="C66" s="114" t="s">
        <v>755</v>
      </c>
      <c r="D66" s="111" t="s">
        <v>2448</v>
      </c>
      <c r="E66" s="111" t="s">
        <v>756</v>
      </c>
      <c r="F66" s="111" t="s">
        <v>2449</v>
      </c>
      <c r="G66" s="111" t="s">
        <v>1046</v>
      </c>
      <c r="H66" t="s">
        <v>893</v>
      </c>
      <c r="I66" t="s">
        <v>2651</v>
      </c>
      <c r="J66" s="17" t="s">
        <v>977</v>
      </c>
      <c r="K66" s="115" t="s">
        <v>8724</v>
      </c>
      <c r="L66" s="115" t="s">
        <v>8712</v>
      </c>
      <c r="M66" s="115" t="s">
        <v>4411</v>
      </c>
      <c r="N66" s="115" t="s">
        <v>4427</v>
      </c>
      <c r="O66" s="115" t="s">
        <v>6942</v>
      </c>
      <c r="P66" s="115" t="s">
        <v>8714</v>
      </c>
    </row>
    <row r="67" spans="2:16" ht="13.8" x14ac:dyDescent="0.25">
      <c r="B67" s="110" t="s">
        <v>4408</v>
      </c>
      <c r="C67" s="114" t="s">
        <v>759</v>
      </c>
      <c r="D67" s="111" t="s">
        <v>2400</v>
      </c>
      <c r="E67" s="111" t="s">
        <v>760</v>
      </c>
      <c r="F67" s="111" t="s">
        <v>2401</v>
      </c>
      <c r="G67" s="111" t="s">
        <v>2402</v>
      </c>
      <c r="H67" t="s">
        <v>893</v>
      </c>
      <c r="I67" t="s">
        <v>5820</v>
      </c>
      <c r="J67" s="17" t="s">
        <v>998</v>
      </c>
      <c r="K67" s="115" t="s">
        <v>9111</v>
      </c>
      <c r="L67" s="115" t="s">
        <v>9112</v>
      </c>
      <c r="M67" s="115" t="s">
        <v>4411</v>
      </c>
      <c r="N67" s="115" t="s">
        <v>4427</v>
      </c>
      <c r="O67" s="115" t="s">
        <v>7156</v>
      </c>
      <c r="P67" s="115" t="s">
        <v>9113</v>
      </c>
    </row>
    <row r="68" spans="2:16" ht="13.8" x14ac:dyDescent="0.25">
      <c r="B68" s="110" t="s">
        <v>4408</v>
      </c>
      <c r="C68" s="114" t="s">
        <v>761</v>
      </c>
      <c r="D68" s="111" t="s">
        <v>1631</v>
      </c>
      <c r="E68" s="111" t="s">
        <v>762</v>
      </c>
      <c r="F68" s="111" t="s">
        <v>1632</v>
      </c>
      <c r="G68" s="111" t="s">
        <v>1633</v>
      </c>
      <c r="H68" t="s">
        <v>893</v>
      </c>
      <c r="I68" t="s">
        <v>1634</v>
      </c>
      <c r="J68" s="17" t="s">
        <v>1635</v>
      </c>
      <c r="K68" s="115" t="s">
        <v>8556</v>
      </c>
      <c r="L68" s="115" t="s">
        <v>7016</v>
      </c>
      <c r="M68" s="115" t="s">
        <v>4411</v>
      </c>
      <c r="N68" s="115" t="s">
        <v>4427</v>
      </c>
      <c r="O68" s="115" t="s">
        <v>8557</v>
      </c>
      <c r="P68" s="115" t="s">
        <v>8558</v>
      </c>
    </row>
    <row r="69" spans="2:16" ht="13.8" x14ac:dyDescent="0.25">
      <c r="B69" s="110" t="s">
        <v>4408</v>
      </c>
      <c r="C69" s="114" t="s">
        <v>765</v>
      </c>
      <c r="D69" s="111" t="s">
        <v>2148</v>
      </c>
      <c r="E69" s="111" t="s">
        <v>5544</v>
      </c>
      <c r="F69" s="111" t="s">
        <v>2149</v>
      </c>
      <c r="G69" s="111" t="s">
        <v>1747</v>
      </c>
      <c r="H69" t="s">
        <v>893</v>
      </c>
      <c r="I69">
        <v>52591</v>
      </c>
      <c r="J69" s="17" t="s">
        <v>1635</v>
      </c>
      <c r="K69" s="115" t="s">
        <v>8907</v>
      </c>
      <c r="L69" s="115" t="s">
        <v>6259</v>
      </c>
      <c r="M69" s="115" t="s">
        <v>4411</v>
      </c>
      <c r="N69" s="115" t="s">
        <v>4427</v>
      </c>
      <c r="O69" s="115" t="s">
        <v>8908</v>
      </c>
      <c r="P69" s="115" t="s">
        <v>8909</v>
      </c>
    </row>
    <row r="70" spans="2:16" ht="13.8" x14ac:dyDescent="0.25">
      <c r="B70" s="110" t="s">
        <v>4408</v>
      </c>
      <c r="C70" s="111" t="s">
        <v>7029</v>
      </c>
      <c r="D70" s="111" t="s">
        <v>2280</v>
      </c>
      <c r="E70" s="111" t="s">
        <v>2469</v>
      </c>
      <c r="F70" s="111" t="s">
        <v>2281</v>
      </c>
      <c r="G70" s="111" t="s">
        <v>1063</v>
      </c>
      <c r="H70" t="s">
        <v>893</v>
      </c>
      <c r="I70" t="s">
        <v>2282</v>
      </c>
      <c r="J70" s="17" t="s">
        <v>1065</v>
      </c>
      <c r="K70" s="115" t="s">
        <v>6614</v>
      </c>
      <c r="L70" s="115" t="s">
        <v>8129</v>
      </c>
      <c r="M70" s="115" t="s">
        <v>4411</v>
      </c>
      <c r="N70" s="115" t="s">
        <v>4454</v>
      </c>
      <c r="O70" s="115" t="s">
        <v>6616</v>
      </c>
      <c r="P70" s="115" t="s">
        <v>8130</v>
      </c>
    </row>
    <row r="71" spans="2:16" ht="13.8" x14ac:dyDescent="0.25">
      <c r="B71" s="110" t="s">
        <v>4408</v>
      </c>
      <c r="C71" s="114" t="s">
        <v>2470</v>
      </c>
      <c r="D71" s="111" t="s">
        <v>2594</v>
      </c>
      <c r="E71" s="111" t="s">
        <v>724</v>
      </c>
      <c r="F71" s="111" t="s">
        <v>2472</v>
      </c>
      <c r="G71" s="111" t="s">
        <v>1782</v>
      </c>
      <c r="H71" t="s">
        <v>893</v>
      </c>
      <c r="I71" t="s">
        <v>2663</v>
      </c>
      <c r="J71" s="17" t="s">
        <v>1029</v>
      </c>
      <c r="K71" s="115" t="s">
        <v>9015</v>
      </c>
      <c r="L71" s="115" t="s">
        <v>9016</v>
      </c>
      <c r="M71" s="115" t="s">
        <v>4411</v>
      </c>
      <c r="N71" s="115" t="s">
        <v>4454</v>
      </c>
      <c r="O71" s="115" t="s">
        <v>9017</v>
      </c>
      <c r="P71" s="115" t="s">
        <v>9018</v>
      </c>
    </row>
    <row r="72" spans="2:16" ht="13.8" x14ac:dyDescent="0.25">
      <c r="B72" s="110" t="s">
        <v>4408</v>
      </c>
      <c r="C72" s="114" t="s">
        <v>2525</v>
      </c>
      <c r="D72" s="111" t="s">
        <v>3701</v>
      </c>
      <c r="E72" s="111" t="s">
        <v>9164</v>
      </c>
      <c r="F72" s="111" t="s">
        <v>945</v>
      </c>
      <c r="G72" s="111" t="s">
        <v>946</v>
      </c>
      <c r="H72" t="s">
        <v>893</v>
      </c>
      <c r="I72">
        <v>52353</v>
      </c>
      <c r="J72" s="17" t="s">
        <v>946</v>
      </c>
      <c r="K72" s="115" t="s">
        <v>9165</v>
      </c>
      <c r="L72" s="115" t="s">
        <v>9166</v>
      </c>
      <c r="M72" s="115" t="s">
        <v>4411</v>
      </c>
      <c r="N72" s="115" t="s">
        <v>4454</v>
      </c>
      <c r="O72" s="115" t="s">
        <v>9167</v>
      </c>
      <c r="P72" s="115" t="s">
        <v>9168</v>
      </c>
    </row>
    <row r="73" spans="2:16" ht="13.8" x14ac:dyDescent="0.25">
      <c r="B73" s="110" t="s">
        <v>4408</v>
      </c>
      <c r="C73" s="114" t="s">
        <v>2529</v>
      </c>
      <c r="D73" s="111" t="s">
        <v>2530</v>
      </c>
      <c r="E73" s="111" t="s">
        <v>2531</v>
      </c>
      <c r="F73" s="111" t="s">
        <v>1676</v>
      </c>
      <c r="G73" s="111" t="s">
        <v>1505</v>
      </c>
      <c r="H73" t="s">
        <v>893</v>
      </c>
      <c r="I73">
        <v>50636</v>
      </c>
      <c r="J73" s="17" t="s">
        <v>1114</v>
      </c>
      <c r="K73" s="115" t="s">
        <v>9031</v>
      </c>
      <c r="L73" s="115" t="s">
        <v>9032</v>
      </c>
      <c r="M73" s="115" t="s">
        <v>4411</v>
      </c>
      <c r="N73" s="115" t="s">
        <v>4427</v>
      </c>
      <c r="O73" s="115" t="s">
        <v>7242</v>
      </c>
      <c r="P73" s="115" t="s">
        <v>9033</v>
      </c>
    </row>
    <row r="74" spans="2:16" ht="13.8" x14ac:dyDescent="0.25">
      <c r="B74" s="110" t="s">
        <v>4408</v>
      </c>
      <c r="C74" s="114" t="s">
        <v>233</v>
      </c>
      <c r="D74" s="111" t="s">
        <v>1277</v>
      </c>
      <c r="E74" s="111" t="s">
        <v>46</v>
      </c>
      <c r="F74" s="111" t="s">
        <v>1278</v>
      </c>
      <c r="G74" s="111" t="s">
        <v>1279</v>
      </c>
      <c r="H74" t="s">
        <v>893</v>
      </c>
      <c r="I74">
        <v>51537</v>
      </c>
      <c r="J74" s="17" t="s">
        <v>1281</v>
      </c>
      <c r="K74" s="115" t="s">
        <v>8328</v>
      </c>
      <c r="L74" s="115" t="s">
        <v>4885</v>
      </c>
      <c r="M74" s="115" t="s">
        <v>4411</v>
      </c>
      <c r="N74" s="115" t="s">
        <v>4454</v>
      </c>
      <c r="O74" s="115" t="s">
        <v>8329</v>
      </c>
      <c r="P74" s="115" t="s">
        <v>6174</v>
      </c>
    </row>
    <row r="75" spans="2:16" ht="13.8" x14ac:dyDescent="0.25">
      <c r="B75" s="110" t="s">
        <v>4408</v>
      </c>
      <c r="C75" s="114" t="s">
        <v>2532</v>
      </c>
      <c r="D75" s="111" t="s">
        <v>2675</v>
      </c>
      <c r="E75" s="111" t="s">
        <v>2533</v>
      </c>
      <c r="F75" s="111" t="s">
        <v>3704</v>
      </c>
      <c r="G75" s="111" t="s">
        <v>2081</v>
      </c>
      <c r="H75" t="s">
        <v>893</v>
      </c>
      <c r="I75" t="s">
        <v>3705</v>
      </c>
      <c r="J75" s="17" t="s">
        <v>998</v>
      </c>
      <c r="K75" s="115" t="s">
        <v>8740</v>
      </c>
      <c r="L75" s="115" t="s">
        <v>4525</v>
      </c>
      <c r="M75" s="115" t="s">
        <v>4411</v>
      </c>
      <c r="N75" s="115" t="s">
        <v>4427</v>
      </c>
      <c r="O75" s="115" t="s">
        <v>8741</v>
      </c>
      <c r="P75" s="115" t="s">
        <v>4527</v>
      </c>
    </row>
    <row r="76" spans="2:16" ht="13.8" x14ac:dyDescent="0.25">
      <c r="B76" s="110" t="s">
        <v>4408</v>
      </c>
      <c r="C76" s="114" t="s">
        <v>2566</v>
      </c>
      <c r="D76" s="111" t="s">
        <v>2567</v>
      </c>
      <c r="E76" s="111" t="s">
        <v>2568</v>
      </c>
      <c r="F76" s="111" t="s">
        <v>1456</v>
      </c>
      <c r="G76" s="111" t="s">
        <v>1457</v>
      </c>
      <c r="H76" t="s">
        <v>893</v>
      </c>
      <c r="I76" t="s">
        <v>1458</v>
      </c>
      <c r="J76" s="17" t="s">
        <v>1459</v>
      </c>
      <c r="K76" s="115" t="s">
        <v>8553</v>
      </c>
      <c r="L76" s="115" t="s">
        <v>8554</v>
      </c>
      <c r="M76" s="115" t="s">
        <v>4411</v>
      </c>
      <c r="N76" s="115" t="s">
        <v>4454</v>
      </c>
      <c r="O76" s="115" t="s">
        <v>5588</v>
      </c>
      <c r="P76" s="115" t="s">
        <v>8555</v>
      </c>
    </row>
    <row r="77" spans="2:16" ht="13.8" x14ac:dyDescent="0.25">
      <c r="B77" s="110" t="s">
        <v>4408</v>
      </c>
      <c r="C77" s="114" t="s">
        <v>234</v>
      </c>
      <c r="D77" s="111" t="s">
        <v>2396</v>
      </c>
      <c r="E77" s="111" t="s">
        <v>226</v>
      </c>
      <c r="F77" s="111" t="s">
        <v>2397</v>
      </c>
      <c r="G77" s="111" t="s">
        <v>2398</v>
      </c>
      <c r="H77" t="s">
        <v>893</v>
      </c>
      <c r="I77">
        <v>50677</v>
      </c>
      <c r="J77" s="17" t="s">
        <v>1233</v>
      </c>
      <c r="K77" s="115" t="s">
        <v>5791</v>
      </c>
      <c r="L77" s="115" t="s">
        <v>7973</v>
      </c>
      <c r="M77" s="115" t="s">
        <v>4411</v>
      </c>
      <c r="N77" s="115" t="s">
        <v>4427</v>
      </c>
      <c r="O77" s="115" t="s">
        <v>9109</v>
      </c>
      <c r="P77" s="115" t="s">
        <v>9110</v>
      </c>
    </row>
    <row r="78" spans="2:16" ht="13.8" x14ac:dyDescent="0.25">
      <c r="B78" s="110" t="s">
        <v>4408</v>
      </c>
      <c r="C78" s="114" t="s">
        <v>2536</v>
      </c>
      <c r="D78" s="111" t="s">
        <v>2537</v>
      </c>
      <c r="E78" s="111" t="s">
        <v>2538</v>
      </c>
      <c r="F78" s="111" t="s">
        <v>2101</v>
      </c>
      <c r="G78" s="111" t="s">
        <v>2102</v>
      </c>
      <c r="H78" t="s">
        <v>893</v>
      </c>
      <c r="I78">
        <v>52301</v>
      </c>
      <c r="J78" s="17" t="s">
        <v>1128</v>
      </c>
      <c r="K78" s="115" t="s">
        <v>8867</v>
      </c>
      <c r="L78" s="115" t="s">
        <v>8868</v>
      </c>
      <c r="M78" s="115" t="s">
        <v>4411</v>
      </c>
      <c r="N78" s="115" t="s">
        <v>4454</v>
      </c>
      <c r="O78" s="115" t="s">
        <v>8869</v>
      </c>
      <c r="P78" s="115" t="s">
        <v>8870</v>
      </c>
    </row>
    <row r="79" spans="2:16" ht="13.8" x14ac:dyDescent="0.25">
      <c r="B79" s="110" t="s">
        <v>4408</v>
      </c>
      <c r="C79" s="114" t="s">
        <v>2620</v>
      </c>
      <c r="D79" s="111" t="s">
        <v>2621</v>
      </c>
      <c r="E79" s="111" t="s">
        <v>2622</v>
      </c>
      <c r="F79" s="111" t="s">
        <v>1672</v>
      </c>
      <c r="G79" s="111" t="s">
        <v>1673</v>
      </c>
      <c r="H79" t="s">
        <v>893</v>
      </c>
      <c r="I79" t="s">
        <v>2648</v>
      </c>
      <c r="J79" s="17" t="s">
        <v>982</v>
      </c>
      <c r="K79" s="115" t="s">
        <v>8585</v>
      </c>
      <c r="L79" s="115" t="s">
        <v>8586</v>
      </c>
      <c r="M79" s="115" t="s">
        <v>4411</v>
      </c>
      <c r="N79" s="115" t="s">
        <v>4454</v>
      </c>
      <c r="O79" s="115" t="s">
        <v>8587</v>
      </c>
      <c r="P79" s="115" t="s">
        <v>8588</v>
      </c>
    </row>
    <row r="80" spans="2:16" ht="13.8" x14ac:dyDescent="0.25">
      <c r="B80" s="110" t="s">
        <v>4408</v>
      </c>
      <c r="C80" s="114" t="s">
        <v>2610</v>
      </c>
      <c r="D80" s="111" t="s">
        <v>2611</v>
      </c>
      <c r="E80" s="111" t="s">
        <v>59</v>
      </c>
      <c r="F80" s="111" t="s">
        <v>1361</v>
      </c>
      <c r="G80" s="111" t="s">
        <v>1284</v>
      </c>
      <c r="H80" t="s">
        <v>893</v>
      </c>
      <c r="I80" t="s">
        <v>2640</v>
      </c>
      <c r="J80" s="17" t="s">
        <v>1286</v>
      </c>
      <c r="K80" s="115" t="s">
        <v>8382</v>
      </c>
      <c r="L80" s="115" t="s">
        <v>8383</v>
      </c>
      <c r="M80" s="115" t="s">
        <v>4411</v>
      </c>
      <c r="N80" s="115" t="s">
        <v>4454</v>
      </c>
      <c r="O80" s="115" t="s">
        <v>8384</v>
      </c>
      <c r="P80" s="115" t="s">
        <v>8385</v>
      </c>
    </row>
    <row r="81" spans="2:16" ht="13.8" x14ac:dyDescent="0.25">
      <c r="B81" s="110" t="s">
        <v>4408</v>
      </c>
      <c r="C81" s="114" t="s">
        <v>2607</v>
      </c>
      <c r="D81" s="111" t="s">
        <v>2608</v>
      </c>
      <c r="E81" s="111" t="s">
        <v>2609</v>
      </c>
      <c r="F81" s="111" t="s">
        <v>1225</v>
      </c>
      <c r="G81" s="111" t="s">
        <v>1226</v>
      </c>
      <c r="H81" t="s">
        <v>893</v>
      </c>
      <c r="I81" t="s">
        <v>2639</v>
      </c>
      <c r="J81" s="17" t="s">
        <v>1228</v>
      </c>
      <c r="K81" s="115" t="s">
        <v>7310</v>
      </c>
      <c r="L81" s="115" t="s">
        <v>7846</v>
      </c>
      <c r="M81" s="115" t="s">
        <v>4411</v>
      </c>
      <c r="N81" s="115" t="s">
        <v>4454</v>
      </c>
      <c r="O81" s="115" t="s">
        <v>7312</v>
      </c>
      <c r="P81" s="115" t="s">
        <v>7848</v>
      </c>
    </row>
    <row r="82" spans="2:16" ht="13.8" x14ac:dyDescent="0.25">
      <c r="B82" s="110" t="s">
        <v>4408</v>
      </c>
      <c r="C82" s="114" t="s">
        <v>2603</v>
      </c>
      <c r="D82" s="111" t="s">
        <v>2604</v>
      </c>
      <c r="E82" s="111" t="s">
        <v>4532</v>
      </c>
      <c r="F82" s="111" t="s">
        <v>1062</v>
      </c>
      <c r="G82" s="111" t="s">
        <v>1063</v>
      </c>
      <c r="H82" t="s">
        <v>893</v>
      </c>
      <c r="I82" t="s">
        <v>2633</v>
      </c>
      <c r="J82" s="17" t="s">
        <v>1065</v>
      </c>
      <c r="K82" s="115" t="s">
        <v>6900</v>
      </c>
      <c r="L82" s="115" t="s">
        <v>8196</v>
      </c>
      <c r="M82" s="115" t="s">
        <v>4411</v>
      </c>
      <c r="N82" s="115" t="s">
        <v>4454</v>
      </c>
      <c r="O82" s="115" t="s">
        <v>8197</v>
      </c>
      <c r="P82" s="115" t="s">
        <v>8198</v>
      </c>
    </row>
    <row r="83" spans="2:16" ht="13.8" x14ac:dyDescent="0.25">
      <c r="B83" s="110" t="s">
        <v>4408</v>
      </c>
      <c r="C83" s="114" t="s">
        <v>2605</v>
      </c>
      <c r="D83" s="111" t="s">
        <v>2606</v>
      </c>
      <c r="E83" s="111" t="s">
        <v>4537</v>
      </c>
      <c r="F83" s="111" t="s">
        <v>1067</v>
      </c>
      <c r="G83" s="111" t="s">
        <v>1068</v>
      </c>
      <c r="H83" t="s">
        <v>893</v>
      </c>
      <c r="I83" t="s">
        <v>2634</v>
      </c>
      <c r="J83" s="17" t="s">
        <v>1070</v>
      </c>
      <c r="K83" s="115" t="s">
        <v>8199</v>
      </c>
      <c r="L83" s="115" t="s">
        <v>8200</v>
      </c>
      <c r="M83" s="115" t="s">
        <v>4411</v>
      </c>
      <c r="N83" s="115" t="s">
        <v>4454</v>
      </c>
      <c r="O83" s="115" t="s">
        <v>8201</v>
      </c>
      <c r="P83" s="115" t="s">
        <v>8202</v>
      </c>
    </row>
    <row r="84" spans="2:16" ht="13.8" x14ac:dyDescent="0.25">
      <c r="B84" s="110" t="s">
        <v>4408</v>
      </c>
      <c r="C84" s="114" t="s">
        <v>2617</v>
      </c>
      <c r="D84" s="111" t="s">
        <v>2618</v>
      </c>
      <c r="E84" s="111" t="s">
        <v>2619</v>
      </c>
      <c r="F84" s="111" t="s">
        <v>1606</v>
      </c>
      <c r="G84" s="111" t="s">
        <v>907</v>
      </c>
      <c r="H84" t="s">
        <v>893</v>
      </c>
      <c r="I84" t="s">
        <v>1607</v>
      </c>
      <c r="J84" s="17" t="s">
        <v>909</v>
      </c>
      <c r="K84" s="115" t="s">
        <v>8534</v>
      </c>
      <c r="L84" s="115" t="s">
        <v>6045</v>
      </c>
      <c r="M84" s="115" t="s">
        <v>4411</v>
      </c>
      <c r="N84" s="115" t="s">
        <v>4454</v>
      </c>
      <c r="O84" s="115" t="s">
        <v>8535</v>
      </c>
      <c r="P84" s="115" t="s">
        <v>8536</v>
      </c>
    </row>
    <row r="85" spans="2:16" ht="13.8" x14ac:dyDescent="0.25">
      <c r="B85" s="110" t="s">
        <v>4408</v>
      </c>
      <c r="C85" s="114" t="s">
        <v>2612</v>
      </c>
      <c r="D85" s="111" t="s">
        <v>2641</v>
      </c>
      <c r="E85" s="111" t="s">
        <v>65</v>
      </c>
      <c r="F85" s="111" t="s">
        <v>1484</v>
      </c>
      <c r="G85" s="111" t="s">
        <v>1485</v>
      </c>
      <c r="H85" t="s">
        <v>893</v>
      </c>
      <c r="I85" t="s">
        <v>2642</v>
      </c>
      <c r="J85" s="17" t="s">
        <v>1338</v>
      </c>
      <c r="K85" s="115" t="s">
        <v>8463</v>
      </c>
      <c r="L85" s="115" t="s">
        <v>7971</v>
      </c>
      <c r="M85" s="115" t="s">
        <v>4411</v>
      </c>
      <c r="N85" s="115" t="s">
        <v>4454</v>
      </c>
      <c r="O85" s="115" t="s">
        <v>8464</v>
      </c>
      <c r="P85" s="115" t="s">
        <v>8465</v>
      </c>
    </row>
    <row r="86" spans="2:16" ht="13.8" x14ac:dyDescent="0.25">
      <c r="B86" s="110" t="s">
        <v>4408</v>
      </c>
      <c r="C86" s="114" t="s">
        <v>2614</v>
      </c>
      <c r="D86" s="111" t="s">
        <v>2615</v>
      </c>
      <c r="E86" s="111" t="s">
        <v>71</v>
      </c>
      <c r="F86" s="111" t="s">
        <v>2563</v>
      </c>
      <c r="G86" s="111" t="s">
        <v>1516</v>
      </c>
      <c r="H86" t="s">
        <v>893</v>
      </c>
      <c r="I86" t="s">
        <v>1517</v>
      </c>
      <c r="J86" s="17" t="s">
        <v>1518</v>
      </c>
      <c r="K86" s="115" t="s">
        <v>8199</v>
      </c>
      <c r="L86" s="115" t="s">
        <v>8483</v>
      </c>
      <c r="M86" s="115" t="s">
        <v>4411</v>
      </c>
      <c r="N86" s="115" t="s">
        <v>4427</v>
      </c>
      <c r="O86" s="115" t="s">
        <v>8179</v>
      </c>
      <c r="P86" s="115" t="s">
        <v>8484</v>
      </c>
    </row>
    <row r="87" spans="2:16" ht="13.8" x14ac:dyDescent="0.25">
      <c r="B87" s="110" t="s">
        <v>4408</v>
      </c>
      <c r="C87" s="114" t="s">
        <v>2626</v>
      </c>
      <c r="D87" s="111" t="s">
        <v>2627</v>
      </c>
      <c r="E87" s="111" t="s">
        <v>143</v>
      </c>
      <c r="F87" s="111" t="s">
        <v>1959</v>
      </c>
      <c r="G87" s="111" t="s">
        <v>1960</v>
      </c>
      <c r="H87" t="s">
        <v>893</v>
      </c>
      <c r="I87" t="s">
        <v>2656</v>
      </c>
      <c r="J87" s="17" t="s">
        <v>1549</v>
      </c>
      <c r="K87" s="115" t="s">
        <v>8784</v>
      </c>
      <c r="L87" s="115" t="s">
        <v>8785</v>
      </c>
      <c r="M87" s="115" t="s">
        <v>4411</v>
      </c>
      <c r="N87" s="115" t="s">
        <v>4454</v>
      </c>
      <c r="O87" s="115" t="s">
        <v>8608</v>
      </c>
      <c r="P87" s="115" t="s">
        <v>8786</v>
      </c>
    </row>
    <row r="88" spans="2:16" ht="13.8" x14ac:dyDescent="0.25">
      <c r="B88" s="110" t="s">
        <v>4408</v>
      </c>
      <c r="C88" s="114" t="s">
        <v>2624</v>
      </c>
      <c r="D88" s="111" t="s">
        <v>2625</v>
      </c>
      <c r="E88" s="111" t="s">
        <v>5331</v>
      </c>
      <c r="F88" s="111" t="s">
        <v>1914</v>
      </c>
      <c r="G88" s="111" t="s">
        <v>1318</v>
      </c>
      <c r="H88" t="s">
        <v>893</v>
      </c>
      <c r="I88" t="s">
        <v>2652</v>
      </c>
      <c r="J88" s="17" t="s">
        <v>1320</v>
      </c>
      <c r="K88" s="115" t="s">
        <v>8752</v>
      </c>
      <c r="L88" s="115" t="s">
        <v>8753</v>
      </c>
      <c r="M88" s="115" t="s">
        <v>4411</v>
      </c>
      <c r="N88" s="115" t="s">
        <v>4454</v>
      </c>
      <c r="O88" s="115" t="s">
        <v>8754</v>
      </c>
      <c r="P88" s="115" t="s">
        <v>8755</v>
      </c>
    </row>
    <row r="89" spans="2:16" ht="13.8" x14ac:dyDescent="0.25">
      <c r="B89" s="110" t="s">
        <v>4408</v>
      </c>
      <c r="C89" s="114" t="s">
        <v>2635</v>
      </c>
      <c r="D89" s="111" t="s">
        <v>2636</v>
      </c>
      <c r="E89" s="111" t="s">
        <v>2637</v>
      </c>
      <c r="F89" s="111" t="s">
        <v>1180</v>
      </c>
      <c r="G89" s="111" t="s">
        <v>1063</v>
      </c>
      <c r="H89" t="s">
        <v>893</v>
      </c>
      <c r="I89" t="s">
        <v>2638</v>
      </c>
      <c r="J89" s="17" t="s">
        <v>1065</v>
      </c>
      <c r="K89" s="115" t="s">
        <v>8273</v>
      </c>
      <c r="L89" s="115" t="s">
        <v>8274</v>
      </c>
      <c r="M89" s="115" t="s">
        <v>4411</v>
      </c>
      <c r="N89" s="115" t="s">
        <v>4454</v>
      </c>
      <c r="O89" s="115" t="s">
        <v>8275</v>
      </c>
      <c r="P89" s="115" t="s">
        <v>8276</v>
      </c>
    </row>
    <row r="90" spans="2:16" ht="13.8" x14ac:dyDescent="0.25">
      <c r="B90" s="110" t="s">
        <v>4408</v>
      </c>
      <c r="C90" s="114" t="s">
        <v>2534</v>
      </c>
      <c r="D90" s="111" t="s">
        <v>3706</v>
      </c>
      <c r="E90" s="111" t="s">
        <v>2535</v>
      </c>
      <c r="F90" s="111" t="s">
        <v>3707</v>
      </c>
      <c r="G90" s="111" t="s">
        <v>1294</v>
      </c>
      <c r="H90" t="s">
        <v>893</v>
      </c>
      <c r="I90">
        <v>51054</v>
      </c>
      <c r="J90" s="17" t="s">
        <v>1065</v>
      </c>
      <c r="K90" s="115" t="s">
        <v>8782</v>
      </c>
      <c r="L90" s="115" t="s">
        <v>4963</v>
      </c>
      <c r="M90" s="115" t="s">
        <v>4411</v>
      </c>
      <c r="N90" s="115" t="s">
        <v>4454</v>
      </c>
      <c r="O90" s="115" t="s">
        <v>8783</v>
      </c>
      <c r="P90" s="115" t="s">
        <v>4965</v>
      </c>
    </row>
    <row r="91" spans="2:16" ht="13.8" x14ac:dyDescent="0.25">
      <c r="B91" s="110" t="s">
        <v>4408</v>
      </c>
      <c r="C91" s="114" t="s">
        <v>2526</v>
      </c>
      <c r="D91" s="111" t="s">
        <v>3708</v>
      </c>
      <c r="E91" s="111" t="s">
        <v>9169</v>
      </c>
      <c r="F91" s="111" t="s">
        <v>941</v>
      </c>
      <c r="G91" s="111" t="s">
        <v>942</v>
      </c>
      <c r="H91" t="s">
        <v>893</v>
      </c>
      <c r="I91">
        <v>52761</v>
      </c>
      <c r="J91" s="17" t="s">
        <v>942</v>
      </c>
      <c r="K91" s="115" t="s">
        <v>9170</v>
      </c>
      <c r="L91" s="115" t="s">
        <v>9171</v>
      </c>
      <c r="M91" s="115" t="s">
        <v>4411</v>
      </c>
      <c r="N91" s="115" t="s">
        <v>4454</v>
      </c>
      <c r="O91" s="115" t="s">
        <v>9172</v>
      </c>
      <c r="P91" s="115" t="s">
        <v>9173</v>
      </c>
    </row>
    <row r="92" spans="2:16" ht="13.8" x14ac:dyDescent="0.25">
      <c r="B92" s="110" t="s">
        <v>4408</v>
      </c>
      <c r="C92" s="114" t="s">
        <v>2630</v>
      </c>
      <c r="D92" s="111" t="s">
        <v>2631</v>
      </c>
      <c r="E92" s="111" t="s">
        <v>9174</v>
      </c>
      <c r="F92" s="111" t="s">
        <v>1990</v>
      </c>
      <c r="G92" s="111" t="s">
        <v>1991</v>
      </c>
      <c r="H92" t="s">
        <v>893</v>
      </c>
      <c r="I92">
        <v>50575</v>
      </c>
      <c r="J92" s="17" t="s">
        <v>1426</v>
      </c>
      <c r="K92" s="115" t="s">
        <v>9175</v>
      </c>
      <c r="L92" s="115" t="s">
        <v>9176</v>
      </c>
      <c r="M92" s="115" t="s">
        <v>4411</v>
      </c>
      <c r="N92" s="115" t="s">
        <v>4427</v>
      </c>
      <c r="O92" s="115" t="s">
        <v>9177</v>
      </c>
      <c r="P92" s="115" t="s">
        <v>9178</v>
      </c>
    </row>
    <row r="93" spans="2:16" ht="13.8" x14ac:dyDescent="0.25">
      <c r="B93" s="110" t="s">
        <v>4408</v>
      </c>
      <c r="C93" s="114" t="s">
        <v>2670</v>
      </c>
      <c r="D93" s="111" t="s">
        <v>2671</v>
      </c>
      <c r="E93" s="111" t="s">
        <v>2669</v>
      </c>
      <c r="F93" s="111" t="s">
        <v>1235</v>
      </c>
      <c r="G93" s="111" t="s">
        <v>1236</v>
      </c>
      <c r="H93" t="s">
        <v>893</v>
      </c>
      <c r="I93">
        <v>526259425</v>
      </c>
      <c r="J93" s="17" t="s">
        <v>1238</v>
      </c>
      <c r="K93" s="115" t="s">
        <v>6318</v>
      </c>
      <c r="L93" s="115" t="s">
        <v>9179</v>
      </c>
      <c r="M93" s="115" t="s">
        <v>4411</v>
      </c>
      <c r="N93" s="115" t="s">
        <v>4454</v>
      </c>
      <c r="O93" s="115" t="s">
        <v>6320</v>
      </c>
      <c r="P93" s="115" t="s">
        <v>9180</v>
      </c>
    </row>
    <row r="94" spans="2:16" ht="13.8" x14ac:dyDescent="0.25">
      <c r="B94" s="110" t="s">
        <v>4408</v>
      </c>
      <c r="C94" s="114" t="s">
        <v>3011</v>
      </c>
      <c r="D94" s="111" t="s">
        <v>3012</v>
      </c>
      <c r="E94" s="111" t="s">
        <v>3013</v>
      </c>
      <c r="F94" s="111" t="s">
        <v>1005</v>
      </c>
      <c r="G94" s="111" t="s">
        <v>1006</v>
      </c>
      <c r="H94" t="s">
        <v>893</v>
      </c>
      <c r="I94" t="s">
        <v>1007</v>
      </c>
      <c r="J94" s="17" t="s">
        <v>952</v>
      </c>
      <c r="K94" s="115" t="s">
        <v>4783</v>
      </c>
      <c r="L94" s="115" t="s">
        <v>4462</v>
      </c>
      <c r="M94" s="115" t="s">
        <v>4411</v>
      </c>
      <c r="N94" s="115" t="s">
        <v>4427</v>
      </c>
      <c r="O94" s="115" t="s">
        <v>5664</v>
      </c>
      <c r="P94" s="115" t="s">
        <v>8221</v>
      </c>
    </row>
    <row r="95" spans="2:16" ht="13.8" x14ac:dyDescent="0.25">
      <c r="B95" s="110" t="s">
        <v>4408</v>
      </c>
      <c r="C95" s="114" t="s">
        <v>3710</v>
      </c>
      <c r="D95" s="111" t="s">
        <v>3711</v>
      </c>
      <c r="E95" s="111" t="s">
        <v>9181</v>
      </c>
      <c r="F95" s="111" t="s">
        <v>2440</v>
      </c>
      <c r="G95" s="111" t="s">
        <v>2441</v>
      </c>
      <c r="H95" t="s">
        <v>893</v>
      </c>
      <c r="I95">
        <v>51347</v>
      </c>
      <c r="J95" s="17" t="s">
        <v>1594</v>
      </c>
      <c r="K95" s="115" t="s">
        <v>9182</v>
      </c>
      <c r="L95" s="115" t="s">
        <v>9183</v>
      </c>
      <c r="M95" s="115" t="s">
        <v>4411</v>
      </c>
      <c r="N95" s="115" t="s">
        <v>4427</v>
      </c>
      <c r="O95" s="115" t="s">
        <v>9184</v>
      </c>
      <c r="P95" s="115" t="s">
        <v>9185</v>
      </c>
    </row>
    <row r="96" spans="2:16" ht="13.8" x14ac:dyDescent="0.25">
      <c r="B96" s="110" t="s">
        <v>4408</v>
      </c>
      <c r="C96" s="114" t="s">
        <v>3713</v>
      </c>
      <c r="D96" s="111" t="s">
        <v>3714</v>
      </c>
      <c r="E96" s="111" t="s">
        <v>3715</v>
      </c>
      <c r="F96" s="111" t="s">
        <v>1251</v>
      </c>
      <c r="G96" s="111" t="s">
        <v>1252</v>
      </c>
      <c r="H96" t="s">
        <v>893</v>
      </c>
      <c r="I96">
        <v>52732</v>
      </c>
      <c r="J96" s="17" t="s">
        <v>1252</v>
      </c>
      <c r="K96" s="115" t="s">
        <v>6794</v>
      </c>
      <c r="L96" s="115" t="s">
        <v>8319</v>
      </c>
      <c r="M96" s="115" t="s">
        <v>4411</v>
      </c>
      <c r="N96" s="115" t="s">
        <v>4454</v>
      </c>
      <c r="O96" s="115" t="s">
        <v>6796</v>
      </c>
      <c r="P96" s="115" t="s">
        <v>8320</v>
      </c>
    </row>
    <row r="97" spans="2:16" ht="13.8" x14ac:dyDescent="0.25">
      <c r="B97" s="110" t="s">
        <v>4408</v>
      </c>
      <c r="C97" s="114" t="s">
        <v>3890</v>
      </c>
      <c r="D97" s="111" t="s">
        <v>3891</v>
      </c>
      <c r="E97" s="111" t="s">
        <v>3892</v>
      </c>
      <c r="F97" s="111" t="s">
        <v>3893</v>
      </c>
      <c r="G97" s="111" t="s">
        <v>1816</v>
      </c>
      <c r="H97" t="s">
        <v>893</v>
      </c>
      <c r="I97">
        <v>50023</v>
      </c>
      <c r="J97" s="17" t="s">
        <v>952</v>
      </c>
      <c r="K97" s="115" t="s">
        <v>8993</v>
      </c>
      <c r="L97" s="115" t="s">
        <v>8950</v>
      </c>
      <c r="M97" s="115" t="s">
        <v>4411</v>
      </c>
      <c r="N97" s="115" t="s">
        <v>4454</v>
      </c>
      <c r="O97" s="115" t="s">
        <v>8994</v>
      </c>
      <c r="P97" s="115" t="s">
        <v>8952</v>
      </c>
    </row>
    <row r="98" spans="2:16" ht="13.8" x14ac:dyDescent="0.25">
      <c r="B98" s="110" t="s">
        <v>4408</v>
      </c>
      <c r="C98" s="114" t="s">
        <v>3716</v>
      </c>
      <c r="D98" s="111" t="s">
        <v>3717</v>
      </c>
      <c r="E98" s="111" t="s">
        <v>9186</v>
      </c>
      <c r="F98" s="111" t="s">
        <v>2464</v>
      </c>
      <c r="G98" s="111" t="s">
        <v>2465</v>
      </c>
      <c r="H98" t="s">
        <v>893</v>
      </c>
      <c r="I98" t="s">
        <v>2661</v>
      </c>
      <c r="J98" s="17" t="s">
        <v>1148</v>
      </c>
      <c r="K98" s="115" t="s">
        <v>9187</v>
      </c>
      <c r="L98" s="115" t="s">
        <v>9188</v>
      </c>
      <c r="M98" s="115" t="s">
        <v>4411</v>
      </c>
      <c r="N98" s="115" t="s">
        <v>4427</v>
      </c>
      <c r="O98" s="115" t="s">
        <v>9189</v>
      </c>
      <c r="P98" s="115" t="s">
        <v>9190</v>
      </c>
    </row>
    <row r="99" spans="2:16" ht="13.8" x14ac:dyDescent="0.25">
      <c r="B99" s="110" t="s">
        <v>4408</v>
      </c>
      <c r="C99" s="114" t="s">
        <v>3719</v>
      </c>
      <c r="D99" s="111" t="s">
        <v>3720</v>
      </c>
      <c r="E99" s="111" t="s">
        <v>9191</v>
      </c>
      <c r="F99" s="111" t="s">
        <v>2433</v>
      </c>
      <c r="G99" s="111" t="s">
        <v>2434</v>
      </c>
      <c r="H99" t="s">
        <v>893</v>
      </c>
      <c r="I99">
        <v>50543</v>
      </c>
      <c r="J99" s="17" t="s">
        <v>1338</v>
      </c>
      <c r="K99" s="115" t="s">
        <v>9192</v>
      </c>
      <c r="L99" s="115" t="s">
        <v>9193</v>
      </c>
      <c r="M99" s="115" t="s">
        <v>4411</v>
      </c>
      <c r="N99" s="115" t="s">
        <v>4427</v>
      </c>
      <c r="O99" s="115" t="s">
        <v>7119</v>
      </c>
      <c r="P99" s="115" t="s">
        <v>9194</v>
      </c>
    </row>
    <row r="100" spans="2:16" ht="13.8" x14ac:dyDescent="0.25">
      <c r="B100" s="110" t="s">
        <v>4408</v>
      </c>
      <c r="C100" s="114" t="s">
        <v>3722</v>
      </c>
      <c r="D100" s="111" t="s">
        <v>3723</v>
      </c>
      <c r="E100" s="111" t="s">
        <v>9195</v>
      </c>
      <c r="F100" s="111" t="s">
        <v>2461</v>
      </c>
      <c r="G100" s="111" t="s">
        <v>1393</v>
      </c>
      <c r="H100" t="s">
        <v>893</v>
      </c>
      <c r="I100">
        <v>51334</v>
      </c>
      <c r="J100" s="17" t="s">
        <v>1395</v>
      </c>
      <c r="K100" s="115" t="s">
        <v>9196</v>
      </c>
      <c r="L100" s="115" t="s">
        <v>9197</v>
      </c>
      <c r="M100" s="115" t="s">
        <v>4411</v>
      </c>
      <c r="N100" s="115" t="s">
        <v>4454</v>
      </c>
      <c r="O100" s="115" t="s">
        <v>9198</v>
      </c>
      <c r="P100" s="115" t="s">
        <v>9199</v>
      </c>
    </row>
    <row r="101" spans="2:16" ht="13.8" x14ac:dyDescent="0.25">
      <c r="B101" s="110" t="s">
        <v>4408</v>
      </c>
      <c r="C101" s="114" t="s">
        <v>3725</v>
      </c>
      <c r="D101" s="111" t="s">
        <v>3726</v>
      </c>
      <c r="E101" s="111" t="s">
        <v>3727</v>
      </c>
      <c r="F101" s="111" t="s">
        <v>3902</v>
      </c>
      <c r="G101" s="111" t="s">
        <v>1200</v>
      </c>
      <c r="H101" t="s">
        <v>893</v>
      </c>
      <c r="I101">
        <v>52302</v>
      </c>
      <c r="J101" s="17" t="s">
        <v>895</v>
      </c>
      <c r="K101" s="115" t="s">
        <v>9105</v>
      </c>
      <c r="L101" s="115" t="s">
        <v>9106</v>
      </c>
      <c r="M101" s="115" t="s">
        <v>4411</v>
      </c>
      <c r="N101" s="115" t="s">
        <v>4454</v>
      </c>
      <c r="O101" s="115" t="s">
        <v>9107</v>
      </c>
      <c r="P101" s="115" t="s">
        <v>9108</v>
      </c>
    </row>
    <row r="102" spans="2:16" ht="13.8" x14ac:dyDescent="0.25">
      <c r="B102" s="110" t="s">
        <v>4408</v>
      </c>
      <c r="C102" s="114" t="s">
        <v>3728</v>
      </c>
      <c r="D102" s="111" t="s">
        <v>3729</v>
      </c>
      <c r="E102" s="111" t="s">
        <v>3730</v>
      </c>
      <c r="F102" s="111" t="s">
        <v>2061</v>
      </c>
      <c r="G102" s="111" t="s">
        <v>900</v>
      </c>
      <c r="H102" t="s">
        <v>893</v>
      </c>
      <c r="I102">
        <v>50316</v>
      </c>
      <c r="J102" s="17" t="s">
        <v>952</v>
      </c>
      <c r="K102" s="115" t="s">
        <v>5680</v>
      </c>
      <c r="L102" s="115" t="s">
        <v>9200</v>
      </c>
      <c r="M102" s="115" t="s">
        <v>4411</v>
      </c>
      <c r="N102" s="115" t="s">
        <v>4454</v>
      </c>
      <c r="O102" s="115" t="s">
        <v>9201</v>
      </c>
      <c r="P102" s="115" t="s">
        <v>9202</v>
      </c>
    </row>
    <row r="103" spans="2:16" ht="13.8" x14ac:dyDescent="0.25">
      <c r="B103" s="110" t="s">
        <v>4408</v>
      </c>
      <c r="C103" s="114" t="s">
        <v>3731</v>
      </c>
      <c r="D103" s="111" t="s">
        <v>3732</v>
      </c>
      <c r="E103" s="111" t="s">
        <v>9203</v>
      </c>
      <c r="F103" s="111" t="s">
        <v>2452</v>
      </c>
      <c r="G103" s="111" t="s">
        <v>1712</v>
      </c>
      <c r="H103" t="s">
        <v>893</v>
      </c>
      <c r="I103">
        <v>50220</v>
      </c>
      <c r="J103" s="17" t="s">
        <v>924</v>
      </c>
      <c r="K103" s="115" t="s">
        <v>9204</v>
      </c>
      <c r="L103" s="115" t="s">
        <v>9205</v>
      </c>
      <c r="M103" s="115" t="s">
        <v>4411</v>
      </c>
      <c r="N103" s="115" t="s">
        <v>4427</v>
      </c>
      <c r="O103" s="115" t="s">
        <v>9206</v>
      </c>
      <c r="P103" s="115" t="s">
        <v>9207</v>
      </c>
    </row>
    <row r="104" spans="2:16" ht="13.8" x14ac:dyDescent="0.25">
      <c r="B104" s="110" t="s">
        <v>4408</v>
      </c>
      <c r="C104" s="114" t="s">
        <v>3734</v>
      </c>
      <c r="D104" s="111" t="s">
        <v>3735</v>
      </c>
      <c r="E104" s="111" t="s">
        <v>9208</v>
      </c>
      <c r="F104" s="111" t="s">
        <v>2458</v>
      </c>
      <c r="G104" s="111" t="s">
        <v>2459</v>
      </c>
      <c r="H104" t="s">
        <v>893</v>
      </c>
      <c r="I104">
        <v>51245</v>
      </c>
      <c r="J104" s="17" t="s">
        <v>1148</v>
      </c>
      <c r="K104" s="115" t="s">
        <v>9209</v>
      </c>
      <c r="L104" s="115" t="s">
        <v>9210</v>
      </c>
      <c r="M104" s="115" t="s">
        <v>4411</v>
      </c>
      <c r="N104" s="115" t="s">
        <v>4427</v>
      </c>
      <c r="O104" s="115" t="s">
        <v>9211</v>
      </c>
      <c r="P104" s="115" t="s">
        <v>9212</v>
      </c>
    </row>
    <row r="105" spans="2:16" ht="13.8" x14ac:dyDescent="0.25">
      <c r="B105" s="110" t="s">
        <v>4408</v>
      </c>
      <c r="C105" s="114" t="s">
        <v>4285</v>
      </c>
      <c r="D105" s="111" t="s">
        <v>4286</v>
      </c>
      <c r="E105" s="111" t="s">
        <v>4351</v>
      </c>
      <c r="F105" s="111" t="s">
        <v>4333</v>
      </c>
      <c r="G105" s="111" t="s">
        <v>4289</v>
      </c>
      <c r="H105" t="s">
        <v>893</v>
      </c>
      <c r="I105">
        <v>52253</v>
      </c>
      <c r="J105" s="17" t="s">
        <v>895</v>
      </c>
      <c r="K105" s="115" t="s">
        <v>8842</v>
      </c>
      <c r="L105" s="115" t="s">
        <v>8843</v>
      </c>
      <c r="M105" s="115" t="s">
        <v>4411</v>
      </c>
      <c r="N105" s="115" t="s">
        <v>4454</v>
      </c>
      <c r="O105" s="115" t="s">
        <v>8844</v>
      </c>
      <c r="P105" s="115" t="s">
        <v>8845</v>
      </c>
    </row>
    <row r="106" spans="2:16" ht="13.8" x14ac:dyDescent="0.25">
      <c r="B106" s="110" t="s">
        <v>4408</v>
      </c>
      <c r="C106" s="114" t="s">
        <v>3737</v>
      </c>
      <c r="D106" s="111" t="s">
        <v>3738</v>
      </c>
      <c r="E106" s="111" t="s">
        <v>9213</v>
      </c>
      <c r="F106" s="111" t="s">
        <v>2195</v>
      </c>
      <c r="G106" s="111" t="s">
        <v>2196</v>
      </c>
      <c r="H106" t="s">
        <v>893</v>
      </c>
      <c r="I106">
        <v>51573</v>
      </c>
      <c r="J106" s="17" t="s">
        <v>1446</v>
      </c>
      <c r="K106" s="115" t="s">
        <v>9214</v>
      </c>
      <c r="L106" s="115" t="s">
        <v>9215</v>
      </c>
      <c r="M106" s="115" t="s">
        <v>4411</v>
      </c>
      <c r="N106" s="115" t="s">
        <v>4427</v>
      </c>
      <c r="O106" s="115" t="s">
        <v>5440</v>
      </c>
      <c r="P106" s="115" t="s">
        <v>9216</v>
      </c>
    </row>
    <row r="107" spans="2:16" ht="13.8" x14ac:dyDescent="0.25">
      <c r="B107" s="110" t="s">
        <v>4408</v>
      </c>
      <c r="C107" s="114" t="s">
        <v>3740</v>
      </c>
      <c r="D107" s="111" t="s">
        <v>3741</v>
      </c>
      <c r="E107" s="111" t="s">
        <v>5311</v>
      </c>
      <c r="F107" s="111" t="s">
        <v>1014</v>
      </c>
      <c r="G107" s="111" t="s">
        <v>1015</v>
      </c>
      <c r="H107" t="s">
        <v>893</v>
      </c>
      <c r="I107">
        <v>52601</v>
      </c>
      <c r="J107" s="17" t="s">
        <v>900</v>
      </c>
      <c r="K107" s="115" t="s">
        <v>6293</v>
      </c>
      <c r="L107" s="115" t="s">
        <v>5541</v>
      </c>
      <c r="M107" s="115" t="s">
        <v>4411</v>
      </c>
      <c r="N107" s="115" t="s">
        <v>4454</v>
      </c>
      <c r="O107" s="115" t="s">
        <v>6295</v>
      </c>
      <c r="P107" s="115" t="s">
        <v>5543</v>
      </c>
    </row>
    <row r="108" spans="2:16" ht="13.8" x14ac:dyDescent="0.25">
      <c r="B108" s="110" t="s">
        <v>4408</v>
      </c>
      <c r="C108" s="114" t="s">
        <v>3742</v>
      </c>
      <c r="D108" s="111" t="s">
        <v>3919</v>
      </c>
      <c r="E108" s="111" t="s">
        <v>9217</v>
      </c>
      <c r="F108" s="111" t="s">
        <v>2086</v>
      </c>
      <c r="G108" s="111" t="s">
        <v>2087</v>
      </c>
      <c r="H108" t="s">
        <v>893</v>
      </c>
      <c r="I108">
        <v>52767</v>
      </c>
      <c r="J108" s="17" t="s">
        <v>1003</v>
      </c>
      <c r="K108" s="115" t="s">
        <v>9218</v>
      </c>
      <c r="L108" s="115" t="s">
        <v>9219</v>
      </c>
      <c r="M108" s="115" t="s">
        <v>4411</v>
      </c>
      <c r="N108" s="115" t="s">
        <v>4454</v>
      </c>
      <c r="O108" s="115" t="s">
        <v>9220</v>
      </c>
      <c r="P108" s="115" t="s">
        <v>9221</v>
      </c>
    </row>
    <row r="109" spans="2:16" ht="13.8" x14ac:dyDescent="0.25">
      <c r="B109" s="110" t="s">
        <v>4408</v>
      </c>
      <c r="C109" s="114" t="s">
        <v>3744</v>
      </c>
      <c r="D109" s="111" t="s">
        <v>3745</v>
      </c>
      <c r="E109" s="111" t="s">
        <v>3746</v>
      </c>
      <c r="F109" s="111" t="s">
        <v>2188</v>
      </c>
      <c r="G109" s="111" t="s">
        <v>1222</v>
      </c>
      <c r="H109" t="s">
        <v>893</v>
      </c>
      <c r="I109">
        <v>52803</v>
      </c>
      <c r="J109" s="17" t="s">
        <v>1003</v>
      </c>
      <c r="K109" s="115" t="s">
        <v>9222</v>
      </c>
      <c r="L109" s="115" t="s">
        <v>9223</v>
      </c>
      <c r="M109" s="115" t="s">
        <v>4411</v>
      </c>
      <c r="N109" s="115" t="s">
        <v>4454</v>
      </c>
      <c r="O109" s="115" t="s">
        <v>9224</v>
      </c>
      <c r="P109" s="115" t="s">
        <v>9225</v>
      </c>
    </row>
    <row r="110" spans="2:16" ht="13.8" x14ac:dyDescent="0.25">
      <c r="B110" s="110" t="s">
        <v>4408</v>
      </c>
      <c r="C110" s="114" t="s">
        <v>235</v>
      </c>
      <c r="D110" s="111" t="s">
        <v>988</v>
      </c>
      <c r="E110" s="111" t="s">
        <v>8</v>
      </c>
      <c r="F110" s="111" t="s">
        <v>989</v>
      </c>
      <c r="G110" s="111" t="s">
        <v>903</v>
      </c>
      <c r="H110" t="s">
        <v>893</v>
      </c>
      <c r="I110">
        <v>52001</v>
      </c>
      <c r="J110" s="17" t="s">
        <v>903</v>
      </c>
      <c r="K110" s="115" t="s">
        <v>6104</v>
      </c>
      <c r="L110" s="115" t="s">
        <v>7575</v>
      </c>
      <c r="M110" s="115" t="s">
        <v>4411</v>
      </c>
      <c r="N110" s="115" t="s">
        <v>4454</v>
      </c>
      <c r="O110" s="115" t="s">
        <v>6106</v>
      </c>
      <c r="P110" s="115" t="s">
        <v>8161</v>
      </c>
    </row>
    <row r="111" spans="2:16" ht="13.8" x14ac:dyDescent="0.25">
      <c r="B111" s="110" t="s">
        <v>4408</v>
      </c>
      <c r="C111" s="114" t="s">
        <v>236</v>
      </c>
      <c r="D111" s="111" t="s">
        <v>990</v>
      </c>
      <c r="E111" s="111" t="s">
        <v>9</v>
      </c>
      <c r="F111" s="111" t="s">
        <v>991</v>
      </c>
      <c r="G111" s="111" t="s">
        <v>992</v>
      </c>
      <c r="H111" t="s">
        <v>893</v>
      </c>
      <c r="I111">
        <v>51503</v>
      </c>
      <c r="J111" s="17" t="s">
        <v>972</v>
      </c>
      <c r="K111" s="115" t="s">
        <v>8164</v>
      </c>
      <c r="L111" s="115" t="s">
        <v>6553</v>
      </c>
      <c r="M111" s="115" t="s">
        <v>4411</v>
      </c>
      <c r="N111" s="115" t="s">
        <v>4454</v>
      </c>
      <c r="O111" s="115" t="s">
        <v>8165</v>
      </c>
      <c r="P111" s="115" t="s">
        <v>8166</v>
      </c>
    </row>
    <row r="112" spans="2:16" ht="13.8" x14ac:dyDescent="0.25">
      <c r="B112" s="110" t="s">
        <v>4408</v>
      </c>
      <c r="C112" s="114" t="s">
        <v>4344</v>
      </c>
      <c r="D112" s="111" t="s">
        <v>4301</v>
      </c>
      <c r="E112" s="111" t="s">
        <v>4302</v>
      </c>
      <c r="F112" s="111" t="s">
        <v>1811</v>
      </c>
      <c r="G112" s="111" t="s">
        <v>1812</v>
      </c>
      <c r="H112" t="s">
        <v>893</v>
      </c>
      <c r="I112">
        <v>51351</v>
      </c>
      <c r="J112" s="17" t="s">
        <v>1594</v>
      </c>
      <c r="K112" s="115" t="s">
        <v>9226</v>
      </c>
      <c r="L112" s="115" t="s">
        <v>4444</v>
      </c>
      <c r="M112" s="115" t="s">
        <v>4411</v>
      </c>
      <c r="N112" s="115" t="s">
        <v>4454</v>
      </c>
      <c r="O112" s="115" t="s">
        <v>9227</v>
      </c>
      <c r="P112" s="115" t="s">
        <v>9228</v>
      </c>
    </row>
    <row r="113" spans="2:16" ht="13.8" x14ac:dyDescent="0.25">
      <c r="B113" s="110" t="s">
        <v>4408</v>
      </c>
      <c r="C113" s="114" t="s">
        <v>4340</v>
      </c>
      <c r="D113" s="111" t="s">
        <v>4293</v>
      </c>
      <c r="E113" s="111" t="s">
        <v>4294</v>
      </c>
      <c r="F113" s="111" t="s">
        <v>1571</v>
      </c>
      <c r="G113" s="111" t="s">
        <v>1572</v>
      </c>
      <c r="H113" t="s">
        <v>893</v>
      </c>
      <c r="I113">
        <v>50517</v>
      </c>
      <c r="J113" s="17" t="s">
        <v>939</v>
      </c>
      <c r="K113" s="115" t="s">
        <v>7040</v>
      </c>
      <c r="L113" s="115" t="s">
        <v>9229</v>
      </c>
      <c r="M113" s="115" t="s">
        <v>4411</v>
      </c>
      <c r="N113" s="115" t="s">
        <v>4427</v>
      </c>
      <c r="O113" s="115" t="s">
        <v>9230</v>
      </c>
      <c r="P113" s="115" t="s">
        <v>8460</v>
      </c>
    </row>
    <row r="114" spans="2:16" ht="13.8" x14ac:dyDescent="0.25">
      <c r="B114" s="110" t="s">
        <v>4408</v>
      </c>
      <c r="C114" s="114" t="s">
        <v>4343</v>
      </c>
      <c r="D114" s="111" t="s">
        <v>4299</v>
      </c>
      <c r="E114" s="111" t="s">
        <v>9231</v>
      </c>
      <c r="F114" s="111" t="s">
        <v>2318</v>
      </c>
      <c r="G114" s="111" t="s">
        <v>1489</v>
      </c>
      <c r="H114" t="s">
        <v>893</v>
      </c>
      <c r="I114">
        <v>50158</v>
      </c>
      <c r="J114" s="17" t="s">
        <v>1491</v>
      </c>
      <c r="K114" s="115" t="s">
        <v>6879</v>
      </c>
      <c r="L114" s="115" t="s">
        <v>9110</v>
      </c>
      <c r="M114" s="115" t="s">
        <v>4411</v>
      </c>
      <c r="N114" s="115" t="s">
        <v>4454</v>
      </c>
      <c r="O114" s="115" t="s">
        <v>4762</v>
      </c>
      <c r="P114" s="115" t="s">
        <v>9232</v>
      </c>
    </row>
    <row r="115" spans="2:16" ht="13.8" x14ac:dyDescent="0.25">
      <c r="B115" s="110" t="s">
        <v>4408</v>
      </c>
      <c r="C115" s="114" t="s">
        <v>4345</v>
      </c>
      <c r="D115" s="111" t="s">
        <v>4304</v>
      </c>
      <c r="E115" s="111" t="s">
        <v>9233</v>
      </c>
      <c r="F115" s="111" t="s">
        <v>2616</v>
      </c>
      <c r="G115" s="111" t="s">
        <v>1592</v>
      </c>
      <c r="H115" t="s">
        <v>893</v>
      </c>
      <c r="I115">
        <v>51360</v>
      </c>
      <c r="J115" s="17" t="s">
        <v>1594</v>
      </c>
      <c r="K115" s="115" t="s">
        <v>9234</v>
      </c>
      <c r="L115" s="115" t="s">
        <v>9235</v>
      </c>
      <c r="M115" s="115" t="s">
        <v>4411</v>
      </c>
      <c r="N115" s="115" t="s">
        <v>4454</v>
      </c>
      <c r="O115" s="115" t="s">
        <v>9236</v>
      </c>
      <c r="P115" s="115" t="s">
        <v>9237</v>
      </c>
    </row>
    <row r="116" spans="2:16" ht="13.8" x14ac:dyDescent="0.25">
      <c r="B116" s="110" t="s">
        <v>4408</v>
      </c>
      <c r="C116" s="114" t="s">
        <v>4341</v>
      </c>
      <c r="D116" s="111" t="s">
        <v>4295</v>
      </c>
      <c r="E116" s="111" t="s">
        <v>4296</v>
      </c>
      <c r="F116" s="111" t="s">
        <v>1058</v>
      </c>
      <c r="G116" s="111" t="s">
        <v>1059</v>
      </c>
      <c r="H116" t="s">
        <v>893</v>
      </c>
      <c r="I116">
        <v>51401</v>
      </c>
      <c r="J116" s="17" t="s">
        <v>1059</v>
      </c>
      <c r="K116" s="115" t="s">
        <v>9238</v>
      </c>
      <c r="L116" s="115" t="s">
        <v>9239</v>
      </c>
      <c r="M116" s="115" t="s">
        <v>4411</v>
      </c>
      <c r="N116" s="115" t="s">
        <v>4454</v>
      </c>
      <c r="O116" s="115" t="s">
        <v>9240</v>
      </c>
      <c r="P116" s="115" t="s">
        <v>9241</v>
      </c>
    </row>
    <row r="117" spans="2:16" ht="13.8" x14ac:dyDescent="0.25">
      <c r="B117" s="110" t="s">
        <v>4408</v>
      </c>
      <c r="C117" s="114" t="s">
        <v>4342</v>
      </c>
      <c r="D117" s="111" t="s">
        <v>4297</v>
      </c>
      <c r="E117" s="111" t="s">
        <v>4298</v>
      </c>
      <c r="F117" s="111" t="s">
        <v>1183</v>
      </c>
      <c r="G117" s="111" t="s">
        <v>1184</v>
      </c>
      <c r="H117" t="s">
        <v>893</v>
      </c>
      <c r="I117">
        <v>52136</v>
      </c>
      <c r="J117" s="17" t="s">
        <v>1138</v>
      </c>
      <c r="K117" s="115" t="s">
        <v>5971</v>
      </c>
      <c r="L117" s="115" t="s">
        <v>9242</v>
      </c>
      <c r="M117" s="115" t="s">
        <v>4411</v>
      </c>
      <c r="N117" s="115" t="s">
        <v>4454</v>
      </c>
      <c r="O117" s="115" t="s">
        <v>7876</v>
      </c>
      <c r="P117" s="115" t="s">
        <v>9243</v>
      </c>
    </row>
    <row r="118" spans="2:16" ht="13.8" x14ac:dyDescent="0.25">
      <c r="B118" s="110" t="s">
        <v>4408</v>
      </c>
      <c r="C118" s="114" t="s">
        <v>4391</v>
      </c>
      <c r="D118" s="111" t="s">
        <v>4392</v>
      </c>
      <c r="E118" s="111" t="s">
        <v>4393</v>
      </c>
      <c r="F118" s="111" t="s">
        <v>4394</v>
      </c>
      <c r="G118" s="111" t="s">
        <v>892</v>
      </c>
      <c r="H118" t="s">
        <v>893</v>
      </c>
      <c r="I118">
        <v>52404</v>
      </c>
      <c r="J118" s="17" t="s">
        <v>895</v>
      </c>
      <c r="K118" s="115" t="s">
        <v>9244</v>
      </c>
      <c r="L118" s="115" t="s">
        <v>5738</v>
      </c>
      <c r="M118" s="115" t="s">
        <v>4411</v>
      </c>
      <c r="N118" s="115" t="s">
        <v>4427</v>
      </c>
      <c r="O118" s="115" t="s">
        <v>9245</v>
      </c>
      <c r="P118" s="115" t="s">
        <v>9246</v>
      </c>
    </row>
    <row r="119" spans="2:16" ht="13.8" x14ac:dyDescent="0.25">
      <c r="B119" s="110" t="s">
        <v>4408</v>
      </c>
      <c r="C119" s="114" t="s">
        <v>237</v>
      </c>
      <c r="D119" s="111" t="s">
        <v>994</v>
      </c>
      <c r="E119" s="111" t="s">
        <v>2546</v>
      </c>
      <c r="F119" s="111" t="s">
        <v>995</v>
      </c>
      <c r="G119" s="111" t="s">
        <v>996</v>
      </c>
      <c r="H119" t="s">
        <v>893</v>
      </c>
      <c r="I119" t="s">
        <v>997</v>
      </c>
      <c r="J119" s="17" t="s">
        <v>998</v>
      </c>
      <c r="K119" s="115" t="s">
        <v>8162</v>
      </c>
      <c r="L119" s="115" t="s">
        <v>5315</v>
      </c>
      <c r="M119" s="115" t="s">
        <v>4411</v>
      </c>
      <c r="N119" s="115" t="s">
        <v>4427</v>
      </c>
      <c r="O119" s="115" t="s">
        <v>8163</v>
      </c>
      <c r="P119" s="115" t="s">
        <v>7813</v>
      </c>
    </row>
    <row r="120" spans="2:16" ht="13.8" x14ac:dyDescent="0.25">
      <c r="B120" s="110" t="s">
        <v>4408</v>
      </c>
      <c r="C120" s="114" t="s">
        <v>4280</v>
      </c>
      <c r="D120" s="111" t="s">
        <v>4389</v>
      </c>
      <c r="E120" s="111" t="s">
        <v>4282</v>
      </c>
      <c r="F120" s="111" t="s">
        <v>1708</v>
      </c>
      <c r="G120" s="111" t="s">
        <v>903</v>
      </c>
      <c r="H120" t="s">
        <v>893</v>
      </c>
      <c r="I120" t="s">
        <v>1709</v>
      </c>
      <c r="J120" s="17" t="s">
        <v>903</v>
      </c>
      <c r="K120" s="115" t="s">
        <v>6232</v>
      </c>
      <c r="L120" s="115" t="s">
        <v>6233</v>
      </c>
      <c r="M120" s="115" t="s">
        <v>4411</v>
      </c>
      <c r="N120" s="115" t="s">
        <v>4427</v>
      </c>
      <c r="O120" s="115" t="s">
        <v>6234</v>
      </c>
      <c r="P120" s="115" t="s">
        <v>6235</v>
      </c>
    </row>
    <row r="121" spans="2:16" ht="13.8" x14ac:dyDescent="0.25">
      <c r="B121" s="110" t="s">
        <v>4408</v>
      </c>
      <c r="C121" s="114" t="s">
        <v>4346</v>
      </c>
      <c r="D121" s="111" t="s">
        <v>4322</v>
      </c>
      <c r="E121" s="111" t="s">
        <v>4323</v>
      </c>
      <c r="F121" s="111" t="s">
        <v>1557</v>
      </c>
      <c r="G121" s="111" t="s">
        <v>1558</v>
      </c>
      <c r="H121" t="s">
        <v>893</v>
      </c>
      <c r="I121">
        <v>50126</v>
      </c>
      <c r="J121" s="17" t="s">
        <v>1271</v>
      </c>
      <c r="K121" s="115" t="s">
        <v>8513</v>
      </c>
      <c r="L121" s="115" t="s">
        <v>5486</v>
      </c>
      <c r="M121" s="115" t="s">
        <v>4411</v>
      </c>
      <c r="N121" s="115" t="s">
        <v>4454</v>
      </c>
      <c r="O121" s="115" t="s">
        <v>8514</v>
      </c>
      <c r="P121" s="115" t="s">
        <v>5488</v>
      </c>
    </row>
    <row r="122" spans="2:16" ht="13.8" x14ac:dyDescent="0.25">
      <c r="B122" s="110" t="s">
        <v>4408</v>
      </c>
      <c r="C122" s="114" t="s">
        <v>4348</v>
      </c>
      <c r="D122" s="111" t="s">
        <v>2390</v>
      </c>
      <c r="E122" s="111" t="s">
        <v>229</v>
      </c>
      <c r="F122" s="111" t="s">
        <v>2391</v>
      </c>
      <c r="G122" s="111" t="s">
        <v>1661</v>
      </c>
      <c r="H122" t="s">
        <v>893</v>
      </c>
      <c r="I122">
        <v>52241</v>
      </c>
      <c r="J122" s="17" t="s">
        <v>909</v>
      </c>
      <c r="K122" s="115" t="s">
        <v>9103</v>
      </c>
      <c r="L122" s="115" t="s">
        <v>5437</v>
      </c>
      <c r="M122" s="115" t="s">
        <v>4411</v>
      </c>
      <c r="N122" s="115" t="s">
        <v>4454</v>
      </c>
      <c r="O122" s="115" t="s">
        <v>9104</v>
      </c>
      <c r="P122" s="115" t="s">
        <v>5439</v>
      </c>
    </row>
    <row r="123" spans="2:16" ht="13.8" x14ac:dyDescent="0.25">
      <c r="B123" s="110" t="s">
        <v>4408</v>
      </c>
      <c r="C123" s="114" t="s">
        <v>4395</v>
      </c>
      <c r="D123" s="111" t="s">
        <v>4396</v>
      </c>
      <c r="E123" s="111" t="s">
        <v>4397</v>
      </c>
      <c r="F123" s="111" t="s">
        <v>4398</v>
      </c>
      <c r="G123" s="111" t="s">
        <v>1516</v>
      </c>
      <c r="H123" t="s">
        <v>893</v>
      </c>
      <c r="I123">
        <v>50638</v>
      </c>
      <c r="J123" s="17" t="s">
        <v>1518</v>
      </c>
      <c r="K123" s="115" t="s">
        <v>9247</v>
      </c>
      <c r="L123" s="115" t="s">
        <v>9122</v>
      </c>
      <c r="M123" s="115" t="s">
        <v>4411</v>
      </c>
      <c r="N123" s="115" t="s">
        <v>4427</v>
      </c>
      <c r="O123" s="115" t="s">
        <v>9248</v>
      </c>
      <c r="P123" s="115" t="s">
        <v>9124</v>
      </c>
    </row>
    <row r="124" spans="2:16" ht="13.8" x14ac:dyDescent="0.25">
      <c r="B124" s="110" t="s">
        <v>4408</v>
      </c>
      <c r="C124" s="114" t="s">
        <v>4376</v>
      </c>
      <c r="D124" s="111" t="s">
        <v>1311</v>
      </c>
      <c r="E124" s="111" t="s">
        <v>50</v>
      </c>
      <c r="F124" s="111" t="s">
        <v>4737</v>
      </c>
      <c r="G124" s="111" t="s">
        <v>1313</v>
      </c>
      <c r="H124" t="s">
        <v>893</v>
      </c>
      <c r="I124">
        <v>50076</v>
      </c>
      <c r="J124" s="17" t="s">
        <v>1315</v>
      </c>
      <c r="K124" s="115" t="s">
        <v>8351</v>
      </c>
      <c r="L124" s="115" t="s">
        <v>8352</v>
      </c>
      <c r="M124" s="115" t="s">
        <v>4411</v>
      </c>
      <c r="N124" s="115" t="s">
        <v>4454</v>
      </c>
      <c r="O124" s="115" t="s">
        <v>8353</v>
      </c>
      <c r="P124" s="115" t="s">
        <v>8354</v>
      </c>
    </row>
    <row r="125" spans="2:16" ht="13.8" x14ac:dyDescent="0.25">
      <c r="B125" s="110" t="s">
        <v>4408</v>
      </c>
      <c r="C125" s="114" t="s">
        <v>4399</v>
      </c>
      <c r="D125" s="111" t="s">
        <v>4400</v>
      </c>
      <c r="E125" s="111" t="s">
        <v>9249</v>
      </c>
      <c r="F125" s="111" t="s">
        <v>9250</v>
      </c>
      <c r="G125" s="111" t="s">
        <v>1068</v>
      </c>
      <c r="H125" t="s">
        <v>893</v>
      </c>
      <c r="I125">
        <v>50613</v>
      </c>
      <c r="J125" s="17" t="s">
        <v>895</v>
      </c>
      <c r="K125" s="115" t="s">
        <v>9251</v>
      </c>
      <c r="L125" s="115" t="s">
        <v>4908</v>
      </c>
      <c r="M125" s="115" t="s">
        <v>4411</v>
      </c>
      <c r="N125" s="115" t="s">
        <v>4427</v>
      </c>
      <c r="O125" s="115" t="s">
        <v>9252</v>
      </c>
      <c r="P125" s="115" t="s">
        <v>9253</v>
      </c>
    </row>
    <row r="126" spans="2:16" ht="13.8" x14ac:dyDescent="0.25">
      <c r="B126" s="110" t="s">
        <v>4408</v>
      </c>
      <c r="C126" s="114" t="s">
        <v>4370</v>
      </c>
      <c r="D126" s="111" t="s">
        <v>1292</v>
      </c>
      <c r="E126" s="111" t="s">
        <v>4372</v>
      </c>
      <c r="F126" s="111" t="s">
        <v>1293</v>
      </c>
      <c r="G126" s="111" t="s">
        <v>1294</v>
      </c>
      <c r="H126" t="s">
        <v>893</v>
      </c>
      <c r="I126">
        <v>51054</v>
      </c>
      <c r="J126" s="17" t="s">
        <v>1065</v>
      </c>
      <c r="K126" s="115" t="s">
        <v>9254</v>
      </c>
      <c r="L126" s="115" t="s">
        <v>9255</v>
      </c>
      <c r="M126" s="115" t="s">
        <v>4411</v>
      </c>
      <c r="N126" s="115" t="s">
        <v>4454</v>
      </c>
      <c r="O126" s="115" t="s">
        <v>9256</v>
      </c>
      <c r="P126" s="115" t="s">
        <v>4581</v>
      </c>
    </row>
    <row r="127" spans="2:16" ht="13.8" x14ac:dyDescent="0.25">
      <c r="B127" s="110" t="s">
        <v>4408</v>
      </c>
      <c r="C127" s="114" t="s">
        <v>4385</v>
      </c>
      <c r="D127" s="111" t="s">
        <v>2361</v>
      </c>
      <c r="E127" s="111" t="s">
        <v>4386</v>
      </c>
      <c r="F127" s="111" t="s">
        <v>2362</v>
      </c>
      <c r="G127" s="111" t="s">
        <v>2363</v>
      </c>
      <c r="H127" t="s">
        <v>893</v>
      </c>
      <c r="I127" t="s">
        <v>2364</v>
      </c>
      <c r="J127" s="17" t="s">
        <v>1249</v>
      </c>
      <c r="K127" s="115" t="s">
        <v>5528</v>
      </c>
      <c r="L127" s="115" t="s">
        <v>9257</v>
      </c>
      <c r="M127" s="115" t="s">
        <v>4411</v>
      </c>
      <c r="N127" s="115" t="s">
        <v>4427</v>
      </c>
      <c r="O127" s="115" t="s">
        <v>9258</v>
      </c>
      <c r="P127" s="115" t="s">
        <v>9259</v>
      </c>
    </row>
    <row r="128" spans="2:16" ht="13.8" x14ac:dyDescent="0.25">
      <c r="B128" s="110" t="s">
        <v>4408</v>
      </c>
      <c r="C128" s="114" t="s">
        <v>4382</v>
      </c>
      <c r="D128" s="111" t="s">
        <v>2033</v>
      </c>
      <c r="E128" s="111" t="s">
        <v>9260</v>
      </c>
      <c r="F128" s="111" t="s">
        <v>2034</v>
      </c>
      <c r="G128" s="111" t="s">
        <v>1444</v>
      </c>
      <c r="H128" t="s">
        <v>893</v>
      </c>
      <c r="I128" t="s">
        <v>2035</v>
      </c>
      <c r="J128" s="17" t="s">
        <v>1446</v>
      </c>
      <c r="K128" s="115" t="s">
        <v>8863</v>
      </c>
      <c r="L128" s="115" t="s">
        <v>7013</v>
      </c>
      <c r="M128" s="115" t="s">
        <v>4411</v>
      </c>
      <c r="N128" s="115" t="s">
        <v>4454</v>
      </c>
      <c r="O128" s="115" t="s">
        <v>8865</v>
      </c>
      <c r="P128" s="115" t="s">
        <v>9261</v>
      </c>
    </row>
    <row r="129" spans="2:16" ht="13.8" x14ac:dyDescent="0.25">
      <c r="B129" s="110" t="s">
        <v>4408</v>
      </c>
      <c r="C129" s="114" t="s">
        <v>4379</v>
      </c>
      <c r="D129" s="111" t="s">
        <v>1843</v>
      </c>
      <c r="E129" s="111" t="s">
        <v>4380</v>
      </c>
      <c r="F129" s="111" t="s">
        <v>1844</v>
      </c>
      <c r="G129" s="111" t="s">
        <v>1845</v>
      </c>
      <c r="H129" t="s">
        <v>893</v>
      </c>
      <c r="I129" t="s">
        <v>1846</v>
      </c>
      <c r="J129" s="17" t="s">
        <v>1413</v>
      </c>
      <c r="K129" s="115" t="s">
        <v>9262</v>
      </c>
      <c r="L129" s="115" t="s">
        <v>7036</v>
      </c>
      <c r="M129" s="115" t="s">
        <v>4411</v>
      </c>
      <c r="N129" s="115" t="s">
        <v>4454</v>
      </c>
      <c r="O129" s="115" t="s">
        <v>9263</v>
      </c>
      <c r="P129" s="115" t="s">
        <v>9264</v>
      </c>
    </row>
    <row r="130" spans="2:16" ht="13.8" x14ac:dyDescent="0.25">
      <c r="B130" s="110" t="s">
        <v>4408</v>
      </c>
      <c r="C130" s="114" t="s">
        <v>4364</v>
      </c>
      <c r="D130" s="111" t="s">
        <v>4365</v>
      </c>
      <c r="E130" s="111" t="s">
        <v>4430</v>
      </c>
      <c r="F130" s="111" t="s">
        <v>1981</v>
      </c>
      <c r="G130" s="111" t="s">
        <v>1420</v>
      </c>
      <c r="H130" t="s">
        <v>893</v>
      </c>
      <c r="I130">
        <v>51031</v>
      </c>
      <c r="J130" s="17" t="s">
        <v>934</v>
      </c>
      <c r="K130" s="115" t="s">
        <v>8135</v>
      </c>
      <c r="L130" s="115" t="s">
        <v>4794</v>
      </c>
      <c r="M130" s="115" t="s">
        <v>4411</v>
      </c>
      <c r="N130" s="115" t="s">
        <v>4427</v>
      </c>
      <c r="O130" s="115" t="s">
        <v>8136</v>
      </c>
      <c r="P130" s="115" t="s">
        <v>4796</v>
      </c>
    </row>
    <row r="131" spans="2:16" ht="13.8" x14ac:dyDescent="0.25">
      <c r="B131" s="110" t="s">
        <v>4408</v>
      </c>
      <c r="C131" s="114" t="s">
        <v>4373</v>
      </c>
      <c r="D131" s="111" t="s">
        <v>4374</v>
      </c>
      <c r="E131" s="111" t="s">
        <v>9265</v>
      </c>
      <c r="F131" s="111" t="s">
        <v>1306</v>
      </c>
      <c r="G131" s="111" t="s">
        <v>903</v>
      </c>
      <c r="H131" t="s">
        <v>893</v>
      </c>
      <c r="I131">
        <v>52001</v>
      </c>
      <c r="J131" s="17" t="s">
        <v>903</v>
      </c>
      <c r="K131" s="115" t="s">
        <v>9266</v>
      </c>
      <c r="L131" s="115" t="s">
        <v>4896</v>
      </c>
      <c r="M131" s="115" t="s">
        <v>4411</v>
      </c>
      <c r="N131" s="115" t="s">
        <v>4454</v>
      </c>
      <c r="O131" s="115" t="s">
        <v>9267</v>
      </c>
      <c r="P131" s="115" t="s">
        <v>4898</v>
      </c>
    </row>
    <row r="132" spans="2:16" ht="13.8" x14ac:dyDescent="0.25">
      <c r="B132" s="110" t="s">
        <v>4408</v>
      </c>
      <c r="C132" s="114" t="s">
        <v>4367</v>
      </c>
      <c r="D132" s="111" t="s">
        <v>4368</v>
      </c>
      <c r="E132" s="111" t="s">
        <v>4369</v>
      </c>
      <c r="F132" s="111" t="s">
        <v>1169</v>
      </c>
      <c r="G132" s="111" t="s">
        <v>1170</v>
      </c>
      <c r="H132" t="s">
        <v>893</v>
      </c>
      <c r="I132">
        <v>50703</v>
      </c>
      <c r="J132" s="17" t="s">
        <v>1070</v>
      </c>
      <c r="K132" s="115" t="s">
        <v>8167</v>
      </c>
      <c r="L132" s="115" t="s">
        <v>8168</v>
      </c>
      <c r="M132" s="115" t="s">
        <v>4411</v>
      </c>
      <c r="N132" s="115" t="s">
        <v>4427</v>
      </c>
      <c r="O132" s="115" t="s">
        <v>8169</v>
      </c>
      <c r="P132" s="115" t="s">
        <v>6127</v>
      </c>
    </row>
    <row r="133" spans="2:16" ht="13.8" x14ac:dyDescent="0.25">
      <c r="B133" s="110" t="s">
        <v>4408</v>
      </c>
      <c r="C133" s="114" t="s">
        <v>4903</v>
      </c>
      <c r="D133" s="111" t="s">
        <v>4904</v>
      </c>
      <c r="E133" s="111" t="s">
        <v>69</v>
      </c>
      <c r="F133" s="111" t="s">
        <v>897</v>
      </c>
      <c r="G133" s="111" t="s">
        <v>898</v>
      </c>
      <c r="H133" t="s">
        <v>893</v>
      </c>
      <c r="I133">
        <v>52655</v>
      </c>
      <c r="J133" s="17" t="s">
        <v>900</v>
      </c>
      <c r="K133" s="115" t="s">
        <v>8472</v>
      </c>
      <c r="L133" s="115" t="s">
        <v>6029</v>
      </c>
      <c r="M133" s="115" t="s">
        <v>4411</v>
      </c>
      <c r="N133" s="115" t="s">
        <v>4427</v>
      </c>
      <c r="O133" s="115" t="s">
        <v>8473</v>
      </c>
      <c r="P133" s="115" t="s">
        <v>8474</v>
      </c>
    </row>
    <row r="134" spans="2:16" ht="13.8" x14ac:dyDescent="0.25">
      <c r="B134" s="110" t="s">
        <v>4408</v>
      </c>
      <c r="C134" s="114" t="s">
        <v>4435</v>
      </c>
      <c r="D134" s="111" t="s">
        <v>4436</v>
      </c>
      <c r="E134" s="111" t="s">
        <v>4437</v>
      </c>
      <c r="F134" s="111" t="s">
        <v>4438</v>
      </c>
      <c r="G134" s="111" t="s">
        <v>1743</v>
      </c>
      <c r="H134" t="s">
        <v>893</v>
      </c>
      <c r="I134">
        <v>51455</v>
      </c>
      <c r="J134" s="17" t="s">
        <v>1059</v>
      </c>
      <c r="K134" s="115" t="s">
        <v>8137</v>
      </c>
      <c r="L134" s="115" t="s">
        <v>8138</v>
      </c>
      <c r="M134" s="115" t="s">
        <v>4411</v>
      </c>
      <c r="N134" s="115" t="s">
        <v>4427</v>
      </c>
      <c r="O134" s="115" t="s">
        <v>8139</v>
      </c>
      <c r="P134" s="115" t="s">
        <v>7556</v>
      </c>
    </row>
    <row r="135" spans="2:16" ht="13.8" x14ac:dyDescent="0.25">
      <c r="B135" s="110" t="s">
        <v>4408</v>
      </c>
      <c r="C135" s="111" t="s">
        <v>4356</v>
      </c>
      <c r="D135" s="111" t="s">
        <v>9268</v>
      </c>
      <c r="E135" s="111" t="s">
        <v>9269</v>
      </c>
      <c r="F135" s="111" t="s">
        <v>1364</v>
      </c>
      <c r="G135" s="111" t="s">
        <v>1365</v>
      </c>
      <c r="H135" t="s">
        <v>893</v>
      </c>
      <c r="I135">
        <v>52742</v>
      </c>
      <c r="J135" s="17" t="s">
        <v>1252</v>
      </c>
      <c r="K135" s="115" t="s">
        <v>8386</v>
      </c>
      <c r="L135" s="115" t="s">
        <v>7551</v>
      </c>
      <c r="M135" s="115" t="s">
        <v>4411</v>
      </c>
      <c r="N135" s="115" t="s">
        <v>4454</v>
      </c>
      <c r="O135" s="115" t="s">
        <v>8387</v>
      </c>
      <c r="P135" s="115" t="s">
        <v>7552</v>
      </c>
    </row>
    <row r="136" spans="2:16" ht="13.8" x14ac:dyDescent="0.25">
      <c r="B136" s="110" t="s">
        <v>4408</v>
      </c>
      <c r="C136" s="111" t="s">
        <v>371</v>
      </c>
      <c r="D136" s="111" t="s">
        <v>9270</v>
      </c>
      <c r="E136" s="111" t="s">
        <v>9271</v>
      </c>
      <c r="F136" s="111" t="s">
        <v>2243</v>
      </c>
      <c r="G136" s="111" t="s">
        <v>2244</v>
      </c>
      <c r="H136" t="s">
        <v>893</v>
      </c>
      <c r="I136">
        <v>51005</v>
      </c>
      <c r="J136" s="17" t="s">
        <v>1042</v>
      </c>
      <c r="K136" s="115" t="s">
        <v>8982</v>
      </c>
      <c r="L136" s="115" t="s">
        <v>8983</v>
      </c>
      <c r="M136" s="115" t="s">
        <v>4411</v>
      </c>
      <c r="N136" s="115" t="s">
        <v>4427</v>
      </c>
      <c r="O136" s="115" t="s">
        <v>8984</v>
      </c>
      <c r="P136" s="115" t="s">
        <v>5949</v>
      </c>
    </row>
    <row r="137" spans="2:16" ht="13.8" x14ac:dyDescent="0.25">
      <c r="B137" s="110" t="s">
        <v>4408</v>
      </c>
      <c r="C137" s="111" t="s">
        <v>685</v>
      </c>
      <c r="D137" s="111" t="s">
        <v>2319</v>
      </c>
      <c r="E137" s="111" t="s">
        <v>9272</v>
      </c>
      <c r="F137" s="111" t="s">
        <v>2320</v>
      </c>
      <c r="G137" s="111" t="s">
        <v>2321</v>
      </c>
      <c r="H137" t="s">
        <v>893</v>
      </c>
      <c r="I137" t="s">
        <v>2322</v>
      </c>
      <c r="J137" s="17" t="s">
        <v>924</v>
      </c>
      <c r="K137" s="115" t="s">
        <v>7898</v>
      </c>
      <c r="L137" s="115" t="s">
        <v>7757</v>
      </c>
      <c r="M137" s="115" t="s">
        <v>4411</v>
      </c>
      <c r="N137" s="115" t="s">
        <v>4454</v>
      </c>
      <c r="O137" s="115" t="s">
        <v>9042</v>
      </c>
      <c r="P137" s="115" t="s">
        <v>9043</v>
      </c>
    </row>
    <row r="138" spans="2:16" ht="13.8" x14ac:dyDescent="0.25">
      <c r="B138" s="110" t="s">
        <v>4408</v>
      </c>
      <c r="C138" s="114" t="s">
        <v>239</v>
      </c>
      <c r="D138" s="111" t="s">
        <v>1418</v>
      </c>
      <c r="E138" s="111" t="s">
        <v>604</v>
      </c>
      <c r="F138" s="111" t="s">
        <v>1419</v>
      </c>
      <c r="G138" s="111" t="s">
        <v>1420</v>
      </c>
      <c r="H138" t="s">
        <v>893</v>
      </c>
      <c r="I138">
        <v>51031</v>
      </c>
      <c r="J138" s="17" t="s">
        <v>934</v>
      </c>
      <c r="K138" s="115" t="s">
        <v>8423</v>
      </c>
      <c r="L138" s="115" t="s">
        <v>8424</v>
      </c>
      <c r="M138" s="115" t="s">
        <v>4411</v>
      </c>
      <c r="N138" s="115" t="s">
        <v>4454</v>
      </c>
      <c r="O138" s="115" t="s">
        <v>8425</v>
      </c>
      <c r="P138" s="115" t="s">
        <v>8426</v>
      </c>
    </row>
    <row r="139" spans="2:16" ht="13.8" x14ac:dyDescent="0.25">
      <c r="B139" s="110" t="s">
        <v>4408</v>
      </c>
      <c r="C139" s="114" t="s">
        <v>240</v>
      </c>
      <c r="D139" s="111" t="s">
        <v>1025</v>
      </c>
      <c r="E139" s="111" t="s">
        <v>14</v>
      </c>
      <c r="F139" s="111" t="s">
        <v>1026</v>
      </c>
      <c r="G139" s="111" t="s">
        <v>1027</v>
      </c>
      <c r="H139" t="s">
        <v>893</v>
      </c>
      <c r="I139">
        <v>52211</v>
      </c>
      <c r="J139" s="17" t="s">
        <v>1029</v>
      </c>
      <c r="K139" s="115" t="s">
        <v>8177</v>
      </c>
      <c r="L139" s="115" t="s">
        <v>8178</v>
      </c>
      <c r="M139" s="115" t="s">
        <v>4411</v>
      </c>
      <c r="N139" s="115" t="s">
        <v>4454</v>
      </c>
      <c r="O139" s="115" t="s">
        <v>8179</v>
      </c>
      <c r="P139" s="115" t="s">
        <v>8180</v>
      </c>
    </row>
    <row r="140" spans="2:16" ht="13.8" x14ac:dyDescent="0.25">
      <c r="B140" s="110" t="s">
        <v>4408</v>
      </c>
      <c r="C140" s="114" t="s">
        <v>241</v>
      </c>
      <c r="D140" s="111" t="s">
        <v>1035</v>
      </c>
      <c r="E140" s="111" t="s">
        <v>15</v>
      </c>
      <c r="F140" s="111" t="s">
        <v>1036</v>
      </c>
      <c r="G140" s="111" t="s">
        <v>1015</v>
      </c>
      <c r="H140" t="s">
        <v>893</v>
      </c>
      <c r="I140">
        <v>52601</v>
      </c>
      <c r="J140" s="17" t="s">
        <v>900</v>
      </c>
      <c r="K140" s="115" t="s">
        <v>8184</v>
      </c>
      <c r="L140" s="115" t="s">
        <v>8185</v>
      </c>
      <c r="M140" s="115" t="s">
        <v>4411</v>
      </c>
      <c r="N140" s="115" t="s">
        <v>4454</v>
      </c>
      <c r="O140" s="115" t="s">
        <v>8186</v>
      </c>
      <c r="P140" s="115" t="s">
        <v>8187</v>
      </c>
    </row>
    <row r="141" spans="2:16" ht="13.8" x14ac:dyDescent="0.25">
      <c r="B141" s="110" t="s">
        <v>4408</v>
      </c>
      <c r="C141" s="114" t="s">
        <v>243</v>
      </c>
      <c r="D141" s="111" t="s">
        <v>1037</v>
      </c>
      <c r="E141" s="111" t="s">
        <v>16</v>
      </c>
      <c r="F141" s="111" t="s">
        <v>1038</v>
      </c>
      <c r="G141" s="111" t="s">
        <v>900</v>
      </c>
      <c r="H141" t="s">
        <v>893</v>
      </c>
      <c r="I141">
        <v>50310</v>
      </c>
      <c r="J141" s="17" t="s">
        <v>952</v>
      </c>
      <c r="K141" s="115" t="s">
        <v>8188</v>
      </c>
      <c r="L141" s="115" t="s">
        <v>4444</v>
      </c>
      <c r="M141" s="115" t="s">
        <v>4411</v>
      </c>
      <c r="N141" s="115" t="s">
        <v>4427</v>
      </c>
      <c r="O141" s="115" t="s">
        <v>8189</v>
      </c>
      <c r="P141" s="115" t="s">
        <v>4446</v>
      </c>
    </row>
    <row r="142" spans="2:16" ht="13.8" x14ac:dyDescent="0.25">
      <c r="B142" s="110" t="s">
        <v>4408</v>
      </c>
      <c r="C142" s="114" t="s">
        <v>244</v>
      </c>
      <c r="D142" s="111" t="s">
        <v>1852</v>
      </c>
      <c r="E142" s="111" t="s">
        <v>768</v>
      </c>
      <c r="F142" s="111" t="s">
        <v>1853</v>
      </c>
      <c r="G142" s="111" t="s">
        <v>1068</v>
      </c>
      <c r="H142" t="s">
        <v>893</v>
      </c>
      <c r="I142">
        <v>50613</v>
      </c>
      <c r="J142" s="17" t="s">
        <v>1070</v>
      </c>
      <c r="K142" s="115" t="s">
        <v>8715</v>
      </c>
      <c r="L142" s="115" t="s">
        <v>8055</v>
      </c>
      <c r="M142" s="115" t="s">
        <v>4411</v>
      </c>
      <c r="N142" s="115" t="s">
        <v>4427</v>
      </c>
      <c r="O142" s="115" t="s">
        <v>8716</v>
      </c>
      <c r="P142" s="115" t="s">
        <v>8057</v>
      </c>
    </row>
    <row r="143" spans="2:16" ht="13.8" x14ac:dyDescent="0.25">
      <c r="B143" s="110" t="s">
        <v>4408</v>
      </c>
      <c r="C143" s="114" t="s">
        <v>245</v>
      </c>
      <c r="D143" s="111" t="s">
        <v>1094</v>
      </c>
      <c r="E143" s="111" t="s">
        <v>24</v>
      </c>
      <c r="F143" s="111" t="s">
        <v>1095</v>
      </c>
      <c r="G143" s="111" t="s">
        <v>1073</v>
      </c>
      <c r="H143" t="s">
        <v>893</v>
      </c>
      <c r="I143">
        <v>50616</v>
      </c>
      <c r="J143" s="17" t="s">
        <v>1075</v>
      </c>
      <c r="K143" s="115" t="s">
        <v>8215</v>
      </c>
      <c r="L143" s="115" t="s">
        <v>8216</v>
      </c>
      <c r="M143" s="115" t="s">
        <v>4411</v>
      </c>
      <c r="N143" s="115" t="s">
        <v>4454</v>
      </c>
      <c r="O143" s="115" t="s">
        <v>8217</v>
      </c>
      <c r="P143" s="115" t="s">
        <v>8218</v>
      </c>
    </row>
    <row r="144" spans="2:16" ht="13.8" x14ac:dyDescent="0.25">
      <c r="B144" s="110" t="s">
        <v>4408</v>
      </c>
      <c r="C144" s="114" t="s">
        <v>246</v>
      </c>
      <c r="D144" s="111" t="s">
        <v>1091</v>
      </c>
      <c r="E144" s="111" t="s">
        <v>23</v>
      </c>
      <c r="F144" s="111" t="s">
        <v>1092</v>
      </c>
      <c r="G144" s="111" t="s">
        <v>1073</v>
      </c>
      <c r="H144" t="s">
        <v>893</v>
      </c>
      <c r="I144">
        <v>50616</v>
      </c>
      <c r="J144" s="17" t="s">
        <v>1075</v>
      </c>
      <c r="K144" s="115" t="s">
        <v>8213</v>
      </c>
      <c r="L144" s="115" t="s">
        <v>8012</v>
      </c>
      <c r="M144" s="115" t="s">
        <v>4411</v>
      </c>
      <c r="N144" s="115" t="s">
        <v>4454</v>
      </c>
      <c r="O144" s="115" t="s">
        <v>8214</v>
      </c>
      <c r="P144" s="115" t="s">
        <v>8014</v>
      </c>
    </row>
    <row r="145" spans="2:16" ht="13.8" x14ac:dyDescent="0.25">
      <c r="B145" s="110" t="s">
        <v>4408</v>
      </c>
      <c r="C145" s="114" t="s">
        <v>247</v>
      </c>
      <c r="D145" s="111" t="s">
        <v>1101</v>
      </c>
      <c r="E145" s="111" t="s">
        <v>25</v>
      </c>
      <c r="F145" s="111" t="s">
        <v>4573</v>
      </c>
      <c r="G145" s="111" t="s">
        <v>1103</v>
      </c>
      <c r="H145" t="s">
        <v>893</v>
      </c>
      <c r="I145">
        <v>52216</v>
      </c>
      <c r="J145" s="17" t="s">
        <v>1080</v>
      </c>
      <c r="K145" s="115" t="s">
        <v>8224</v>
      </c>
      <c r="L145" s="115" t="s">
        <v>8225</v>
      </c>
      <c r="M145" s="115" t="s">
        <v>4411</v>
      </c>
      <c r="N145" s="115" t="s">
        <v>4427</v>
      </c>
      <c r="O145" s="115" t="s">
        <v>8226</v>
      </c>
      <c r="P145" s="115" t="s">
        <v>8227</v>
      </c>
    </row>
    <row r="146" spans="2:16" ht="13.8" x14ac:dyDescent="0.25">
      <c r="B146" s="110" t="s">
        <v>4408</v>
      </c>
      <c r="C146" s="114" t="s">
        <v>248</v>
      </c>
      <c r="D146" s="111" t="s">
        <v>1124</v>
      </c>
      <c r="E146" s="111" t="s">
        <v>27</v>
      </c>
      <c r="F146" s="111" t="s">
        <v>1125</v>
      </c>
      <c r="G146" s="111" t="s">
        <v>1126</v>
      </c>
      <c r="H146" t="s">
        <v>893</v>
      </c>
      <c r="I146">
        <v>52203</v>
      </c>
      <c r="J146" s="17" t="s">
        <v>1128</v>
      </c>
      <c r="K146" s="115" t="s">
        <v>8236</v>
      </c>
      <c r="L146" s="115" t="s">
        <v>8237</v>
      </c>
      <c r="M146" s="115" t="s">
        <v>4411</v>
      </c>
      <c r="N146" s="115" t="s">
        <v>4454</v>
      </c>
      <c r="O146" s="115" t="s">
        <v>8238</v>
      </c>
      <c r="P146" s="115" t="s">
        <v>8239</v>
      </c>
    </row>
    <row r="147" spans="2:16" ht="13.8" x14ac:dyDescent="0.25">
      <c r="B147" s="110" t="s">
        <v>4408</v>
      </c>
      <c r="C147" s="114" t="s">
        <v>249</v>
      </c>
      <c r="D147" s="111" t="s">
        <v>1134</v>
      </c>
      <c r="E147" s="111" t="s">
        <v>28</v>
      </c>
      <c r="F147" s="111" t="s">
        <v>1135</v>
      </c>
      <c r="G147" s="111" t="s">
        <v>1136</v>
      </c>
      <c r="H147" t="s">
        <v>893</v>
      </c>
      <c r="I147">
        <v>50628</v>
      </c>
      <c r="J147" s="17" t="s">
        <v>1138</v>
      </c>
      <c r="K147" s="115" t="s">
        <v>8242</v>
      </c>
      <c r="L147" s="115" t="s">
        <v>8243</v>
      </c>
      <c r="M147" s="115" t="s">
        <v>4411</v>
      </c>
      <c r="N147" s="115" t="s">
        <v>4454</v>
      </c>
      <c r="O147" s="115" t="s">
        <v>8244</v>
      </c>
      <c r="P147" s="115" t="s">
        <v>8245</v>
      </c>
    </row>
    <row r="148" spans="2:16" ht="13.8" x14ac:dyDescent="0.25">
      <c r="B148" s="110" t="s">
        <v>4408</v>
      </c>
      <c r="C148" s="114" t="s">
        <v>250</v>
      </c>
      <c r="D148" s="111" t="s">
        <v>5553</v>
      </c>
      <c r="E148" s="111" t="s">
        <v>3749</v>
      </c>
      <c r="F148" s="111" t="s">
        <v>2462</v>
      </c>
      <c r="G148" s="111" t="s">
        <v>2161</v>
      </c>
      <c r="H148" t="s">
        <v>893</v>
      </c>
      <c r="I148">
        <v>51250</v>
      </c>
      <c r="J148" s="17" t="s">
        <v>1549</v>
      </c>
      <c r="K148" s="115" t="s">
        <v>8913</v>
      </c>
      <c r="L148" s="115" t="s">
        <v>5328</v>
      </c>
      <c r="M148" s="115" t="s">
        <v>4411</v>
      </c>
      <c r="N148" s="115" t="s">
        <v>4454</v>
      </c>
      <c r="O148" s="115" t="s">
        <v>8914</v>
      </c>
      <c r="P148" s="115" t="s">
        <v>5330</v>
      </c>
    </row>
    <row r="149" spans="2:16" ht="13.8" x14ac:dyDescent="0.25">
      <c r="B149" s="110" t="s">
        <v>4408</v>
      </c>
      <c r="C149" s="114" t="s">
        <v>251</v>
      </c>
      <c r="D149" s="111" t="s">
        <v>1139</v>
      </c>
      <c r="E149" s="111" t="s">
        <v>29</v>
      </c>
      <c r="F149" s="111" t="s">
        <v>1140</v>
      </c>
      <c r="G149" s="111" t="s">
        <v>1141</v>
      </c>
      <c r="H149" t="s">
        <v>893</v>
      </c>
      <c r="I149">
        <v>50250</v>
      </c>
      <c r="J149" s="17" t="s">
        <v>1143</v>
      </c>
      <c r="K149" s="115" t="s">
        <v>8246</v>
      </c>
      <c r="L149" s="115" t="s">
        <v>6440</v>
      </c>
      <c r="M149" s="115" t="s">
        <v>4411</v>
      </c>
      <c r="N149" s="115" t="s">
        <v>4454</v>
      </c>
      <c r="O149" s="115" t="s">
        <v>8247</v>
      </c>
      <c r="P149" s="115" t="s">
        <v>8248</v>
      </c>
    </row>
    <row r="150" spans="2:16" ht="13.8" x14ac:dyDescent="0.25">
      <c r="B150" s="110" t="s">
        <v>4408</v>
      </c>
      <c r="C150" s="114" t="s">
        <v>252</v>
      </c>
      <c r="D150" s="111" t="s">
        <v>1110</v>
      </c>
      <c r="E150" s="111" t="s">
        <v>770</v>
      </c>
      <c r="F150" s="111" t="s">
        <v>1111</v>
      </c>
      <c r="G150" s="111" t="s">
        <v>1112</v>
      </c>
      <c r="H150" t="s">
        <v>893</v>
      </c>
      <c r="I150">
        <v>50619</v>
      </c>
      <c r="J150" s="17" t="s">
        <v>1114</v>
      </c>
      <c r="K150" s="115" t="s">
        <v>8228</v>
      </c>
      <c r="L150" s="115" t="s">
        <v>8229</v>
      </c>
      <c r="M150" s="115" t="s">
        <v>4411</v>
      </c>
      <c r="N150" s="115" t="s">
        <v>4427</v>
      </c>
      <c r="O150" s="115" t="s">
        <v>8230</v>
      </c>
      <c r="P150" s="115" t="s">
        <v>8231</v>
      </c>
    </row>
    <row r="151" spans="2:16" ht="13.8" x14ac:dyDescent="0.25">
      <c r="B151" s="110" t="s">
        <v>4408</v>
      </c>
      <c r="C151" s="114" t="s">
        <v>253</v>
      </c>
      <c r="D151" s="111" t="s">
        <v>1172</v>
      </c>
      <c r="E151" s="111" t="s">
        <v>32</v>
      </c>
      <c r="F151" s="111" t="s">
        <v>1173</v>
      </c>
      <c r="G151" s="111" t="s">
        <v>1174</v>
      </c>
      <c r="H151" t="s">
        <v>893</v>
      </c>
      <c r="I151">
        <v>51249</v>
      </c>
      <c r="J151" s="17" t="s">
        <v>1176</v>
      </c>
      <c r="K151" s="115" t="s">
        <v>8266</v>
      </c>
      <c r="L151" s="115" t="s">
        <v>8267</v>
      </c>
      <c r="M151" s="115" t="s">
        <v>4411</v>
      </c>
      <c r="N151" s="115" t="s">
        <v>4454</v>
      </c>
      <c r="O151" s="115" t="s">
        <v>6939</v>
      </c>
      <c r="P151" s="115" t="s">
        <v>8268</v>
      </c>
    </row>
    <row r="152" spans="2:16" ht="13.8" x14ac:dyDescent="0.25">
      <c r="B152" s="110" t="s">
        <v>4408</v>
      </c>
      <c r="C152" s="114" t="s">
        <v>254</v>
      </c>
      <c r="D152" s="111" t="s">
        <v>1220</v>
      </c>
      <c r="E152" s="111" t="s">
        <v>39</v>
      </c>
      <c r="F152" s="111" t="s">
        <v>1221</v>
      </c>
      <c r="G152" s="111" t="s">
        <v>1222</v>
      </c>
      <c r="H152" t="s">
        <v>893</v>
      </c>
      <c r="I152">
        <v>52806</v>
      </c>
      <c r="J152" s="17" t="s">
        <v>1003</v>
      </c>
      <c r="K152" s="115" t="s">
        <v>8305</v>
      </c>
      <c r="L152" s="115" t="s">
        <v>8306</v>
      </c>
      <c r="M152" s="115" t="s">
        <v>4411</v>
      </c>
      <c r="N152" s="115" t="s">
        <v>4427</v>
      </c>
      <c r="O152" s="115" t="s">
        <v>8182</v>
      </c>
      <c r="P152" s="115" t="s">
        <v>4759</v>
      </c>
    </row>
    <row r="153" spans="2:16" ht="13.8" x14ac:dyDescent="0.25">
      <c r="B153" s="110" t="s">
        <v>4408</v>
      </c>
      <c r="C153" s="114" t="s">
        <v>255</v>
      </c>
      <c r="D153" s="111" t="s">
        <v>1229</v>
      </c>
      <c r="E153" s="111" t="s">
        <v>41</v>
      </c>
      <c r="F153" s="111" t="s">
        <v>1230</v>
      </c>
      <c r="G153" s="111" t="s">
        <v>1231</v>
      </c>
      <c r="H153" t="s">
        <v>893</v>
      </c>
      <c r="I153">
        <v>50622</v>
      </c>
      <c r="J153" s="17" t="s">
        <v>1233</v>
      </c>
      <c r="K153" s="115" t="s">
        <v>8307</v>
      </c>
      <c r="L153" s="115" t="s">
        <v>6964</v>
      </c>
      <c r="M153" s="115" t="s">
        <v>4411</v>
      </c>
      <c r="N153" s="115" t="s">
        <v>4427</v>
      </c>
      <c r="O153" s="115" t="s">
        <v>8308</v>
      </c>
      <c r="P153" s="115" t="s">
        <v>8309</v>
      </c>
    </row>
    <row r="154" spans="2:16" ht="13.8" x14ac:dyDescent="0.25">
      <c r="B154" s="110" t="s">
        <v>4408</v>
      </c>
      <c r="C154" s="114" t="s">
        <v>257</v>
      </c>
      <c r="D154" s="111" t="s">
        <v>1254</v>
      </c>
      <c r="E154" s="111" t="s">
        <v>43</v>
      </c>
      <c r="F154" s="111" t="s">
        <v>9273</v>
      </c>
      <c r="G154" s="111" t="s">
        <v>1256</v>
      </c>
      <c r="H154" t="s">
        <v>893</v>
      </c>
      <c r="I154">
        <v>50036</v>
      </c>
      <c r="J154" s="17" t="s">
        <v>1256</v>
      </c>
      <c r="K154" s="115" t="s">
        <v>8321</v>
      </c>
      <c r="L154" s="115" t="s">
        <v>8322</v>
      </c>
      <c r="M154" s="115" t="s">
        <v>4411</v>
      </c>
      <c r="N154" s="115" t="s">
        <v>4427</v>
      </c>
      <c r="O154" s="115" t="s">
        <v>7484</v>
      </c>
      <c r="P154" s="115" t="s">
        <v>7401</v>
      </c>
    </row>
    <row r="155" spans="2:16" ht="13.8" x14ac:dyDescent="0.25">
      <c r="B155" s="110" t="s">
        <v>4408</v>
      </c>
      <c r="C155" s="114" t="s">
        <v>258</v>
      </c>
      <c r="D155" s="111" t="s">
        <v>1262</v>
      </c>
      <c r="E155" s="111" t="s">
        <v>44</v>
      </c>
      <c r="F155" s="111" t="s">
        <v>1263</v>
      </c>
      <c r="G155" s="111" t="s">
        <v>1264</v>
      </c>
      <c r="H155" t="s">
        <v>893</v>
      </c>
      <c r="I155">
        <v>52042</v>
      </c>
      <c r="J155" s="17" t="s">
        <v>1266</v>
      </c>
      <c r="K155" s="115" t="s">
        <v>8323</v>
      </c>
      <c r="L155" s="115" t="s">
        <v>8324</v>
      </c>
      <c r="M155" s="115" t="s">
        <v>4411</v>
      </c>
      <c r="N155" s="115" t="s">
        <v>4454</v>
      </c>
      <c r="O155" s="115" t="s">
        <v>7522</v>
      </c>
      <c r="P155" s="115" t="s">
        <v>8325</v>
      </c>
    </row>
    <row r="156" spans="2:16" ht="13.8" x14ac:dyDescent="0.25">
      <c r="B156" s="110" t="s">
        <v>4408</v>
      </c>
      <c r="C156" s="114" t="s">
        <v>259</v>
      </c>
      <c r="D156" s="111" t="s">
        <v>1301</v>
      </c>
      <c r="E156" s="111" t="s">
        <v>772</v>
      </c>
      <c r="F156" s="111" t="s">
        <v>1302</v>
      </c>
      <c r="G156" s="111" t="s">
        <v>1303</v>
      </c>
      <c r="H156" t="s">
        <v>893</v>
      </c>
      <c r="I156">
        <v>52316</v>
      </c>
      <c r="J156" s="17" t="s">
        <v>1128</v>
      </c>
      <c r="K156" s="115" t="s">
        <v>8340</v>
      </c>
      <c r="L156" s="115" t="s">
        <v>8341</v>
      </c>
      <c r="M156" s="115" t="s">
        <v>4411</v>
      </c>
      <c r="N156" s="115" t="s">
        <v>4454</v>
      </c>
      <c r="O156" s="115" t="s">
        <v>8342</v>
      </c>
      <c r="P156" s="115" t="s">
        <v>5177</v>
      </c>
    </row>
    <row r="157" spans="2:16" ht="13.8" x14ac:dyDescent="0.25">
      <c r="B157" s="110" t="s">
        <v>4408</v>
      </c>
      <c r="C157" s="114" t="s">
        <v>260</v>
      </c>
      <c r="D157" s="111" t="s">
        <v>2359</v>
      </c>
      <c r="E157" s="111" t="s">
        <v>651</v>
      </c>
      <c r="F157" s="111" t="s">
        <v>2360</v>
      </c>
      <c r="G157" s="111" t="s">
        <v>1256</v>
      </c>
      <c r="H157" t="s">
        <v>893</v>
      </c>
      <c r="I157">
        <v>50036</v>
      </c>
      <c r="J157" s="17" t="s">
        <v>1256</v>
      </c>
      <c r="K157" s="115" t="s">
        <v>6269</v>
      </c>
      <c r="L157" s="115" t="s">
        <v>8521</v>
      </c>
      <c r="M157" s="115" t="s">
        <v>4411</v>
      </c>
      <c r="N157" s="115" t="s">
        <v>4427</v>
      </c>
      <c r="O157" s="115" t="s">
        <v>9076</v>
      </c>
      <c r="P157" s="115" t="s">
        <v>8522</v>
      </c>
    </row>
    <row r="158" spans="2:16" ht="13.8" x14ac:dyDescent="0.25">
      <c r="B158" s="110" t="s">
        <v>4408</v>
      </c>
      <c r="C158" s="114" t="s">
        <v>261</v>
      </c>
      <c r="D158" s="111" t="s">
        <v>1307</v>
      </c>
      <c r="E158" s="111" t="s">
        <v>773</v>
      </c>
      <c r="F158" s="111" t="s">
        <v>1308</v>
      </c>
      <c r="G158" s="111" t="s">
        <v>1184</v>
      </c>
      <c r="H158" t="s">
        <v>893</v>
      </c>
      <c r="I158">
        <v>52136</v>
      </c>
      <c r="J158" s="17" t="s">
        <v>1138</v>
      </c>
      <c r="K158" s="115" t="s">
        <v>8343</v>
      </c>
      <c r="L158" s="115" t="s">
        <v>8344</v>
      </c>
      <c r="M158" s="115" t="s">
        <v>4411</v>
      </c>
      <c r="N158" s="115" t="s">
        <v>4454</v>
      </c>
      <c r="O158" s="115" t="s">
        <v>8345</v>
      </c>
      <c r="P158" s="115" t="s">
        <v>8346</v>
      </c>
    </row>
    <row r="159" spans="2:16" ht="13.8" x14ac:dyDescent="0.25">
      <c r="B159" s="110" t="s">
        <v>4408</v>
      </c>
      <c r="C159" s="114" t="s">
        <v>262</v>
      </c>
      <c r="D159" s="111" t="s">
        <v>1309</v>
      </c>
      <c r="E159" s="111" t="s">
        <v>774</v>
      </c>
      <c r="F159" s="111" t="s">
        <v>1310</v>
      </c>
      <c r="G159" s="111" t="s">
        <v>1226</v>
      </c>
      <c r="H159" t="s">
        <v>893</v>
      </c>
      <c r="I159">
        <v>51442</v>
      </c>
      <c r="J159" s="17" t="s">
        <v>1228</v>
      </c>
      <c r="K159" s="115" t="s">
        <v>8347</v>
      </c>
      <c r="L159" s="115" t="s">
        <v>8348</v>
      </c>
      <c r="M159" s="115" t="s">
        <v>4411</v>
      </c>
      <c r="N159" s="115" t="s">
        <v>4427</v>
      </c>
      <c r="O159" s="115" t="s">
        <v>8349</v>
      </c>
      <c r="P159" s="115" t="s">
        <v>8350</v>
      </c>
    </row>
    <row r="160" spans="2:16" ht="13.8" x14ac:dyDescent="0.25">
      <c r="B160" s="110" t="s">
        <v>4408</v>
      </c>
      <c r="C160" s="114" t="s">
        <v>264</v>
      </c>
      <c r="D160" s="111" t="s">
        <v>1316</v>
      </c>
      <c r="E160" s="111" t="s">
        <v>51</v>
      </c>
      <c r="F160" s="111" t="s">
        <v>1317</v>
      </c>
      <c r="G160" s="111" t="s">
        <v>1318</v>
      </c>
      <c r="H160" t="s">
        <v>893</v>
      </c>
      <c r="I160">
        <v>50461</v>
      </c>
      <c r="J160" s="17" t="s">
        <v>1320</v>
      </c>
      <c r="K160" s="115" t="s">
        <v>8355</v>
      </c>
      <c r="L160" s="115" t="s">
        <v>8356</v>
      </c>
      <c r="M160" s="115" t="s">
        <v>4411</v>
      </c>
      <c r="N160" s="115" t="s">
        <v>4454</v>
      </c>
      <c r="O160" s="115" t="s">
        <v>8357</v>
      </c>
      <c r="P160" s="115" t="s">
        <v>8358</v>
      </c>
    </row>
    <row r="161" spans="2:16" ht="13.8" x14ac:dyDescent="0.25">
      <c r="B161" s="110" t="s">
        <v>4408</v>
      </c>
      <c r="C161" s="114" t="s">
        <v>265</v>
      </c>
      <c r="D161" s="111" t="s">
        <v>1339</v>
      </c>
      <c r="E161" s="111" t="s">
        <v>54</v>
      </c>
      <c r="F161" s="111" t="s">
        <v>1340</v>
      </c>
      <c r="G161" s="111" t="s">
        <v>1341</v>
      </c>
      <c r="H161" t="s">
        <v>893</v>
      </c>
      <c r="I161">
        <v>52627</v>
      </c>
      <c r="J161" s="17" t="s">
        <v>1238</v>
      </c>
      <c r="K161" s="115" t="s">
        <v>5792</v>
      </c>
      <c r="L161" s="115" t="s">
        <v>8368</v>
      </c>
      <c r="M161" s="115" t="s">
        <v>4411</v>
      </c>
      <c r="N161" s="115" t="s">
        <v>4454</v>
      </c>
      <c r="O161" s="115" t="s">
        <v>8369</v>
      </c>
      <c r="P161" s="115" t="s">
        <v>8370</v>
      </c>
    </row>
    <row r="162" spans="2:16" ht="13.8" x14ac:dyDescent="0.25">
      <c r="B162" s="110" t="s">
        <v>4408</v>
      </c>
      <c r="C162" s="114" t="s">
        <v>266</v>
      </c>
      <c r="D162" s="111" t="s">
        <v>1343</v>
      </c>
      <c r="E162" s="111" t="s">
        <v>55</v>
      </c>
      <c r="F162" s="111" t="s">
        <v>1344</v>
      </c>
      <c r="G162" s="111" t="s">
        <v>1260</v>
      </c>
      <c r="H162" t="s">
        <v>893</v>
      </c>
      <c r="I162">
        <v>50265</v>
      </c>
      <c r="J162" s="17" t="s">
        <v>952</v>
      </c>
      <c r="K162" s="115" t="s">
        <v>4556</v>
      </c>
      <c r="L162" s="115" t="s">
        <v>8371</v>
      </c>
      <c r="M162" s="115" t="s">
        <v>4411</v>
      </c>
      <c r="N162" s="115" t="s">
        <v>4454</v>
      </c>
      <c r="O162" s="115" t="s">
        <v>8372</v>
      </c>
      <c r="P162" s="115" t="s">
        <v>8373</v>
      </c>
    </row>
    <row r="163" spans="2:16" ht="13.8" x14ac:dyDescent="0.25">
      <c r="B163" s="110" t="s">
        <v>4408</v>
      </c>
      <c r="C163" s="114" t="s">
        <v>267</v>
      </c>
      <c r="D163" s="111" t="s">
        <v>1346</v>
      </c>
      <c r="E163" s="111" t="s">
        <v>56</v>
      </c>
      <c r="F163" s="111" t="s">
        <v>1347</v>
      </c>
      <c r="G163" s="111" t="s">
        <v>1348</v>
      </c>
      <c r="H163" t="s">
        <v>893</v>
      </c>
      <c r="I163">
        <v>50441</v>
      </c>
      <c r="J163" s="17" t="s">
        <v>1350</v>
      </c>
      <c r="K163" s="115" t="s">
        <v>8374</v>
      </c>
      <c r="L163" s="115" t="s">
        <v>7442</v>
      </c>
      <c r="M163" s="115" t="s">
        <v>4411</v>
      </c>
      <c r="N163" s="115" t="s">
        <v>4412</v>
      </c>
      <c r="O163" s="115" t="s">
        <v>8375</v>
      </c>
      <c r="P163" s="115" t="s">
        <v>8376</v>
      </c>
    </row>
    <row r="164" spans="2:16" ht="13.8" x14ac:dyDescent="0.25">
      <c r="B164" s="110" t="s">
        <v>4408</v>
      </c>
      <c r="C164" s="111" t="s">
        <v>268</v>
      </c>
      <c r="D164" s="111" t="s">
        <v>1351</v>
      </c>
      <c r="E164" s="111" t="s">
        <v>57</v>
      </c>
      <c r="F164" s="111" t="s">
        <v>1352</v>
      </c>
      <c r="G164" s="111" t="s">
        <v>1336</v>
      </c>
      <c r="H164" t="s">
        <v>893</v>
      </c>
      <c r="I164">
        <v>50501</v>
      </c>
      <c r="J164" s="17" t="s">
        <v>1338</v>
      </c>
      <c r="K164" s="115" t="s">
        <v>5020</v>
      </c>
      <c r="L164" s="115" t="s">
        <v>7283</v>
      </c>
      <c r="M164" s="115" t="s">
        <v>4411</v>
      </c>
      <c r="N164" s="115" t="s">
        <v>4427</v>
      </c>
      <c r="O164" s="115" t="s">
        <v>5022</v>
      </c>
      <c r="P164" s="115" t="s">
        <v>7262</v>
      </c>
    </row>
    <row r="165" spans="2:16" ht="13.8" x14ac:dyDescent="0.25">
      <c r="B165" s="110" t="s">
        <v>4408</v>
      </c>
      <c r="C165" s="114" t="s">
        <v>269</v>
      </c>
      <c r="D165" s="111" t="s">
        <v>1354</v>
      </c>
      <c r="E165" s="111" t="s">
        <v>58</v>
      </c>
      <c r="F165" s="111" t="s">
        <v>1355</v>
      </c>
      <c r="G165" s="111" t="s">
        <v>1315</v>
      </c>
      <c r="H165" t="s">
        <v>893</v>
      </c>
      <c r="I165">
        <v>50025</v>
      </c>
      <c r="J165" s="17" t="s">
        <v>1315</v>
      </c>
      <c r="K165" s="115" t="s">
        <v>8377</v>
      </c>
      <c r="L165" s="115" t="s">
        <v>8378</v>
      </c>
      <c r="M165" s="115" t="s">
        <v>4411</v>
      </c>
      <c r="N165" s="115" t="s">
        <v>4454</v>
      </c>
      <c r="O165" s="115" t="s">
        <v>8379</v>
      </c>
      <c r="P165" s="115" t="s">
        <v>8380</v>
      </c>
    </row>
    <row r="166" spans="2:16" ht="13.8" x14ac:dyDescent="0.25">
      <c r="B166" s="110" t="s">
        <v>4408</v>
      </c>
      <c r="C166" s="114" t="s">
        <v>270</v>
      </c>
      <c r="D166" s="111" t="s">
        <v>1357</v>
      </c>
      <c r="E166" s="111" t="s">
        <v>775</v>
      </c>
      <c r="F166" s="111" t="s">
        <v>1358</v>
      </c>
      <c r="G166" s="111" t="s">
        <v>1170</v>
      </c>
      <c r="H166" t="s">
        <v>893</v>
      </c>
      <c r="I166">
        <v>50702</v>
      </c>
      <c r="J166" s="17" t="s">
        <v>1070</v>
      </c>
      <c r="K166" s="115" t="s">
        <v>6896</v>
      </c>
      <c r="L166" s="115" t="s">
        <v>4885</v>
      </c>
      <c r="M166" s="115" t="s">
        <v>4411</v>
      </c>
      <c r="N166" s="115" t="s">
        <v>4427</v>
      </c>
      <c r="O166" s="115" t="s">
        <v>8381</v>
      </c>
      <c r="P166" s="115" t="s">
        <v>4887</v>
      </c>
    </row>
    <row r="167" spans="2:16" ht="13.8" x14ac:dyDescent="0.25">
      <c r="B167" s="110" t="s">
        <v>4408</v>
      </c>
      <c r="C167" s="114" t="s">
        <v>271</v>
      </c>
      <c r="D167" s="111" t="s">
        <v>1370</v>
      </c>
      <c r="E167" s="111" t="s">
        <v>61</v>
      </c>
      <c r="F167" s="111" t="s">
        <v>1371</v>
      </c>
      <c r="G167" s="111" t="s">
        <v>1372</v>
      </c>
      <c r="H167" t="s">
        <v>893</v>
      </c>
      <c r="I167">
        <v>51534</v>
      </c>
      <c r="J167" s="17" t="s">
        <v>1374</v>
      </c>
      <c r="K167" s="115" t="s">
        <v>8388</v>
      </c>
      <c r="L167" s="115" t="s">
        <v>8123</v>
      </c>
      <c r="M167" s="115" t="s">
        <v>4411</v>
      </c>
      <c r="N167" s="115" t="s">
        <v>4454</v>
      </c>
      <c r="O167" s="115" t="s">
        <v>8389</v>
      </c>
      <c r="P167" s="115" t="s">
        <v>8390</v>
      </c>
    </row>
    <row r="168" spans="2:16" ht="13.8" x14ac:dyDescent="0.25">
      <c r="B168" s="110" t="s">
        <v>4408</v>
      </c>
      <c r="C168" s="114" t="s">
        <v>272</v>
      </c>
      <c r="D168" s="111" t="s">
        <v>1382</v>
      </c>
      <c r="E168" s="111" t="s">
        <v>62</v>
      </c>
      <c r="F168" s="111" t="s">
        <v>1383</v>
      </c>
      <c r="G168" s="111" t="s">
        <v>1384</v>
      </c>
      <c r="H168" t="s">
        <v>893</v>
      </c>
      <c r="I168">
        <v>52057</v>
      </c>
      <c r="J168" s="17" t="s">
        <v>1266</v>
      </c>
      <c r="K168" s="115" t="s">
        <v>8397</v>
      </c>
      <c r="L168" s="115" t="s">
        <v>8398</v>
      </c>
      <c r="M168" s="115" t="s">
        <v>4411</v>
      </c>
      <c r="N168" s="115" t="s">
        <v>4427</v>
      </c>
      <c r="O168" s="115" t="s">
        <v>8399</v>
      </c>
      <c r="P168" s="115" t="s">
        <v>8400</v>
      </c>
    </row>
    <row r="169" spans="2:16" ht="13.8" x14ac:dyDescent="0.25">
      <c r="B169" s="110" t="s">
        <v>4408</v>
      </c>
      <c r="C169" s="114" t="s">
        <v>273</v>
      </c>
      <c r="D169" s="111" t="s">
        <v>1386</v>
      </c>
      <c r="E169" s="111" t="s">
        <v>605</v>
      </c>
      <c r="F169" s="111" t="s">
        <v>1387</v>
      </c>
      <c r="G169" s="111" t="s">
        <v>937</v>
      </c>
      <c r="H169" t="s">
        <v>893</v>
      </c>
      <c r="I169">
        <v>50511</v>
      </c>
      <c r="J169" s="17" t="s">
        <v>939</v>
      </c>
      <c r="K169" s="115" t="s">
        <v>8401</v>
      </c>
      <c r="L169" s="115" t="s">
        <v>5640</v>
      </c>
      <c r="M169" s="115" t="s">
        <v>4411</v>
      </c>
      <c r="N169" s="115" t="s">
        <v>4454</v>
      </c>
      <c r="O169" s="115" t="s">
        <v>7884</v>
      </c>
      <c r="P169" s="115" t="s">
        <v>8053</v>
      </c>
    </row>
    <row r="170" spans="2:16" ht="13.8" x14ac:dyDescent="0.25">
      <c r="B170" s="110" t="s">
        <v>4408</v>
      </c>
      <c r="C170" s="114" t="s">
        <v>274</v>
      </c>
      <c r="D170" s="111" t="s">
        <v>1388</v>
      </c>
      <c r="E170" s="111" t="s">
        <v>606</v>
      </c>
      <c r="F170" s="111" t="s">
        <v>1389</v>
      </c>
      <c r="G170" s="111" t="s">
        <v>1222</v>
      </c>
      <c r="H170" t="s">
        <v>893</v>
      </c>
      <c r="I170">
        <v>52804</v>
      </c>
      <c r="J170" s="17" t="s">
        <v>1003</v>
      </c>
      <c r="K170" s="115" t="s">
        <v>8402</v>
      </c>
      <c r="L170" s="115" t="s">
        <v>8403</v>
      </c>
      <c r="M170" s="115" t="s">
        <v>4411</v>
      </c>
      <c r="N170" s="115" t="s">
        <v>4427</v>
      </c>
      <c r="O170" s="115" t="s">
        <v>8404</v>
      </c>
      <c r="P170" s="115" t="s">
        <v>8405</v>
      </c>
    </row>
    <row r="171" spans="2:16" ht="13.8" x14ac:dyDescent="0.25">
      <c r="B171" s="110" t="s">
        <v>4408</v>
      </c>
      <c r="C171" s="114" t="s">
        <v>275</v>
      </c>
      <c r="D171" s="111" t="s">
        <v>1391</v>
      </c>
      <c r="E171" s="111" t="s">
        <v>607</v>
      </c>
      <c r="F171" s="111" t="s">
        <v>1392</v>
      </c>
      <c r="G171" s="111" t="s">
        <v>1393</v>
      </c>
      <c r="H171" t="s">
        <v>893</v>
      </c>
      <c r="I171">
        <v>51334</v>
      </c>
      <c r="J171" s="17" t="s">
        <v>1395</v>
      </c>
      <c r="K171" s="115" t="s">
        <v>8406</v>
      </c>
      <c r="L171" s="115" t="s">
        <v>4694</v>
      </c>
      <c r="M171" s="115" t="s">
        <v>4411</v>
      </c>
      <c r="N171" s="115" t="s">
        <v>4454</v>
      </c>
      <c r="O171" s="115" t="s">
        <v>8407</v>
      </c>
      <c r="P171" s="115" t="s">
        <v>8408</v>
      </c>
    </row>
    <row r="172" spans="2:16" ht="13.8" x14ac:dyDescent="0.25">
      <c r="B172" s="110" t="s">
        <v>4408</v>
      </c>
      <c r="C172" s="114" t="s">
        <v>276</v>
      </c>
      <c r="D172" s="111" t="s">
        <v>1396</v>
      </c>
      <c r="E172" s="111" t="s">
        <v>608</v>
      </c>
      <c r="F172" s="111" t="s">
        <v>1397</v>
      </c>
      <c r="G172" s="111" t="s">
        <v>1398</v>
      </c>
      <c r="H172" t="s">
        <v>893</v>
      </c>
      <c r="I172">
        <v>50846</v>
      </c>
      <c r="J172" s="17" t="s">
        <v>1143</v>
      </c>
      <c r="K172" s="115" t="s">
        <v>8409</v>
      </c>
      <c r="L172" s="115" t="s">
        <v>4513</v>
      </c>
      <c r="M172" s="115" t="s">
        <v>4411</v>
      </c>
      <c r="N172" s="115" t="s">
        <v>4427</v>
      </c>
      <c r="O172" s="115" t="s">
        <v>8410</v>
      </c>
      <c r="P172" s="115" t="s">
        <v>8107</v>
      </c>
    </row>
    <row r="173" spans="2:16" ht="13.8" x14ac:dyDescent="0.25">
      <c r="B173" s="110" t="s">
        <v>4408</v>
      </c>
      <c r="C173" s="114" t="s">
        <v>277</v>
      </c>
      <c r="D173" s="111" t="s">
        <v>1400</v>
      </c>
      <c r="E173" s="111" t="s">
        <v>609</v>
      </c>
      <c r="F173" s="111" t="s">
        <v>1401</v>
      </c>
      <c r="G173" s="111" t="s">
        <v>1402</v>
      </c>
      <c r="H173" t="s">
        <v>893</v>
      </c>
      <c r="I173">
        <v>50436</v>
      </c>
      <c r="J173" s="17" t="s">
        <v>1404</v>
      </c>
      <c r="K173" s="115" t="s">
        <v>8411</v>
      </c>
      <c r="L173" s="115" t="s">
        <v>7031</v>
      </c>
      <c r="M173" s="115" t="s">
        <v>4411</v>
      </c>
      <c r="N173" s="115" t="s">
        <v>4454</v>
      </c>
      <c r="O173" s="115" t="s">
        <v>8412</v>
      </c>
      <c r="P173" s="115" t="s">
        <v>7032</v>
      </c>
    </row>
    <row r="174" spans="2:16" ht="13.8" x14ac:dyDescent="0.25">
      <c r="B174" s="110" t="s">
        <v>4408</v>
      </c>
      <c r="C174" s="114" t="s">
        <v>278</v>
      </c>
      <c r="D174" s="111" t="s">
        <v>1405</v>
      </c>
      <c r="E174" s="111" t="s">
        <v>610</v>
      </c>
      <c r="F174" s="111" t="s">
        <v>1406</v>
      </c>
      <c r="G174" s="111" t="s">
        <v>1407</v>
      </c>
      <c r="H174" t="s">
        <v>893</v>
      </c>
      <c r="I174">
        <v>51237</v>
      </c>
      <c r="J174" s="17" t="s">
        <v>1325</v>
      </c>
      <c r="K174" s="115" t="s">
        <v>8413</v>
      </c>
      <c r="L174" s="115" t="s">
        <v>8414</v>
      </c>
      <c r="M174" s="115" t="s">
        <v>4411</v>
      </c>
      <c r="N174" s="115" t="s">
        <v>4427</v>
      </c>
      <c r="O174" s="115" t="s">
        <v>4651</v>
      </c>
      <c r="P174" s="115" t="s">
        <v>8415</v>
      </c>
    </row>
    <row r="175" spans="2:16" ht="13.8" x14ac:dyDescent="0.25">
      <c r="B175" s="110" t="s">
        <v>4408</v>
      </c>
      <c r="C175" s="114" t="s">
        <v>279</v>
      </c>
      <c r="D175" s="111" t="s">
        <v>1409</v>
      </c>
      <c r="E175" s="111" t="s">
        <v>611</v>
      </c>
      <c r="F175" s="111" t="s">
        <v>1410</v>
      </c>
      <c r="G175" s="111" t="s">
        <v>1411</v>
      </c>
      <c r="H175" t="s">
        <v>893</v>
      </c>
      <c r="I175">
        <v>51025</v>
      </c>
      <c r="J175" s="17" t="s">
        <v>1413</v>
      </c>
      <c r="K175" s="115" t="s">
        <v>8416</v>
      </c>
      <c r="L175" s="115" t="s">
        <v>8417</v>
      </c>
      <c r="M175" s="115" t="s">
        <v>4411</v>
      </c>
      <c r="N175" s="115" t="s">
        <v>4454</v>
      </c>
      <c r="O175" s="115" t="s">
        <v>8418</v>
      </c>
      <c r="P175" s="115" t="s">
        <v>8419</v>
      </c>
    </row>
    <row r="176" spans="2:16" ht="13.8" x14ac:dyDescent="0.25">
      <c r="B176" s="110" t="s">
        <v>4408</v>
      </c>
      <c r="C176" s="114" t="s">
        <v>280</v>
      </c>
      <c r="D176" s="111" t="s">
        <v>1414</v>
      </c>
      <c r="E176" s="111" t="s">
        <v>612</v>
      </c>
      <c r="F176" s="111" t="s">
        <v>1415</v>
      </c>
      <c r="G176" s="111" t="s">
        <v>1416</v>
      </c>
      <c r="H176" t="s">
        <v>893</v>
      </c>
      <c r="I176">
        <v>50125</v>
      </c>
      <c r="J176" s="17" t="s">
        <v>1056</v>
      </c>
      <c r="K176" s="115" t="s">
        <v>8420</v>
      </c>
      <c r="L176" s="115" t="s">
        <v>4521</v>
      </c>
      <c r="M176" s="115" t="s">
        <v>4411</v>
      </c>
      <c r="N176" s="115" t="s">
        <v>4454</v>
      </c>
      <c r="O176" s="115" t="s">
        <v>8421</v>
      </c>
      <c r="P176" s="115" t="s">
        <v>8422</v>
      </c>
    </row>
    <row r="177" spans="2:16" ht="13.8" x14ac:dyDescent="0.25">
      <c r="B177" s="110" t="s">
        <v>4408</v>
      </c>
      <c r="C177" s="114" t="s">
        <v>281</v>
      </c>
      <c r="D177" s="111" t="s">
        <v>1422</v>
      </c>
      <c r="E177" s="111" t="s">
        <v>613</v>
      </c>
      <c r="F177" s="111" t="s">
        <v>1423</v>
      </c>
      <c r="G177" s="111" t="s">
        <v>1424</v>
      </c>
      <c r="H177" t="s">
        <v>893</v>
      </c>
      <c r="I177">
        <v>50563</v>
      </c>
      <c r="J177" s="17" t="s">
        <v>1426</v>
      </c>
      <c r="K177" s="115" t="s">
        <v>8427</v>
      </c>
      <c r="L177" s="115" t="s">
        <v>6143</v>
      </c>
      <c r="M177" s="115" t="s">
        <v>4411</v>
      </c>
      <c r="N177" s="115" t="s">
        <v>4427</v>
      </c>
      <c r="O177" s="115" t="s">
        <v>8428</v>
      </c>
      <c r="P177" s="115" t="s">
        <v>7854</v>
      </c>
    </row>
    <row r="178" spans="2:16" ht="13.8" x14ac:dyDescent="0.25">
      <c r="B178" s="110" t="s">
        <v>4408</v>
      </c>
      <c r="C178" s="114" t="s">
        <v>282</v>
      </c>
      <c r="D178" s="111" t="s">
        <v>1427</v>
      </c>
      <c r="E178" s="111" t="s">
        <v>614</v>
      </c>
      <c r="F178" s="111" t="s">
        <v>1428</v>
      </c>
      <c r="G178" s="111" t="s">
        <v>1429</v>
      </c>
      <c r="H178" t="s">
        <v>893</v>
      </c>
      <c r="I178">
        <v>50568</v>
      </c>
      <c r="J178" s="17" t="s">
        <v>1431</v>
      </c>
      <c r="K178" s="115" t="s">
        <v>8429</v>
      </c>
      <c r="L178" s="115" t="s">
        <v>4980</v>
      </c>
      <c r="M178" s="115" t="s">
        <v>4411</v>
      </c>
      <c r="N178" s="115" t="s">
        <v>4427</v>
      </c>
      <c r="O178" s="115" t="s">
        <v>8430</v>
      </c>
      <c r="P178" s="115" t="s">
        <v>8431</v>
      </c>
    </row>
    <row r="179" spans="2:16" ht="13.8" x14ac:dyDescent="0.25">
      <c r="B179" s="110" t="s">
        <v>4408</v>
      </c>
      <c r="C179" s="114" t="s">
        <v>283</v>
      </c>
      <c r="D179" s="111" t="s">
        <v>1432</v>
      </c>
      <c r="E179" s="111" t="s">
        <v>615</v>
      </c>
      <c r="F179" s="111" t="s">
        <v>1433</v>
      </c>
      <c r="G179" s="111" t="s">
        <v>1434</v>
      </c>
      <c r="H179" t="s">
        <v>893</v>
      </c>
      <c r="I179">
        <v>52501</v>
      </c>
      <c r="J179" s="17" t="s">
        <v>1436</v>
      </c>
      <c r="K179" s="115" t="s">
        <v>8432</v>
      </c>
      <c r="L179" s="115" t="s">
        <v>7314</v>
      </c>
      <c r="M179" s="115" t="s">
        <v>4411</v>
      </c>
      <c r="N179" s="115" t="s">
        <v>4427</v>
      </c>
      <c r="O179" s="115" t="s">
        <v>8433</v>
      </c>
      <c r="P179" s="115" t="s">
        <v>7315</v>
      </c>
    </row>
    <row r="180" spans="2:16" ht="13.8" x14ac:dyDescent="0.25">
      <c r="B180" s="110" t="s">
        <v>4408</v>
      </c>
      <c r="C180" s="114" t="s">
        <v>284</v>
      </c>
      <c r="D180" s="111" t="s">
        <v>1437</v>
      </c>
      <c r="E180" s="111" t="s">
        <v>616</v>
      </c>
      <c r="F180" s="111" t="s">
        <v>1438</v>
      </c>
      <c r="G180" s="111" t="s">
        <v>1439</v>
      </c>
      <c r="H180" t="s">
        <v>893</v>
      </c>
      <c r="I180">
        <v>52162</v>
      </c>
      <c r="J180" s="17" t="s">
        <v>1441</v>
      </c>
      <c r="K180" s="115" t="s">
        <v>8434</v>
      </c>
      <c r="L180" s="115" t="s">
        <v>8435</v>
      </c>
      <c r="M180" s="115" t="s">
        <v>4411</v>
      </c>
      <c r="N180" s="115" t="s">
        <v>4454</v>
      </c>
      <c r="O180" s="115" t="s">
        <v>8436</v>
      </c>
      <c r="P180" s="115" t="s">
        <v>8437</v>
      </c>
    </row>
    <row r="181" spans="2:16" ht="13.8" x14ac:dyDescent="0.25">
      <c r="B181" s="110" t="s">
        <v>4408</v>
      </c>
      <c r="C181" s="114" t="s">
        <v>285</v>
      </c>
      <c r="D181" s="111" t="s">
        <v>1442</v>
      </c>
      <c r="E181" s="111" t="s">
        <v>617</v>
      </c>
      <c r="F181" s="111" t="s">
        <v>1443</v>
      </c>
      <c r="G181" s="111" t="s">
        <v>1444</v>
      </c>
      <c r="H181" t="s">
        <v>893</v>
      </c>
      <c r="I181">
        <v>51566</v>
      </c>
      <c r="J181" s="17" t="s">
        <v>1446</v>
      </c>
      <c r="K181" s="115" t="s">
        <v>8438</v>
      </c>
      <c r="L181" s="115" t="s">
        <v>8439</v>
      </c>
      <c r="M181" s="115" t="s">
        <v>4411</v>
      </c>
      <c r="N181" s="115" t="s">
        <v>4454</v>
      </c>
      <c r="O181" s="115" t="s">
        <v>8440</v>
      </c>
      <c r="P181" s="115" t="s">
        <v>8441</v>
      </c>
    </row>
    <row r="182" spans="2:16" ht="13.8" x14ac:dyDescent="0.25">
      <c r="B182" s="110" t="s">
        <v>4408</v>
      </c>
      <c r="C182" s="114" t="s">
        <v>286</v>
      </c>
      <c r="D182" s="111" t="s">
        <v>1447</v>
      </c>
      <c r="E182" s="111" t="s">
        <v>776</v>
      </c>
      <c r="F182" s="111" t="s">
        <v>1448</v>
      </c>
      <c r="G182" s="111" t="s">
        <v>1449</v>
      </c>
      <c r="H182" t="s">
        <v>893</v>
      </c>
      <c r="I182">
        <v>50472</v>
      </c>
      <c r="J182" s="17" t="s">
        <v>1320</v>
      </c>
      <c r="K182" s="115" t="s">
        <v>8442</v>
      </c>
      <c r="L182" s="115" t="s">
        <v>4497</v>
      </c>
      <c r="M182" s="115" t="s">
        <v>4411</v>
      </c>
      <c r="N182" s="115" t="s">
        <v>4427</v>
      </c>
      <c r="O182" s="115" t="s">
        <v>8443</v>
      </c>
      <c r="P182" s="115" t="s">
        <v>4499</v>
      </c>
    </row>
    <row r="183" spans="2:16" ht="13.8" x14ac:dyDescent="0.25">
      <c r="B183" s="110" t="s">
        <v>4408</v>
      </c>
      <c r="C183" s="114" t="s">
        <v>288</v>
      </c>
      <c r="D183" s="111" t="s">
        <v>1460</v>
      </c>
      <c r="E183" s="111" t="s">
        <v>619</v>
      </c>
      <c r="F183" s="111" t="s">
        <v>4864</v>
      </c>
      <c r="G183" s="111" t="s">
        <v>1462</v>
      </c>
      <c r="H183" t="s">
        <v>893</v>
      </c>
      <c r="I183">
        <v>50864</v>
      </c>
      <c r="J183" s="17" t="s">
        <v>1446</v>
      </c>
      <c r="K183" s="115" t="s">
        <v>8446</v>
      </c>
      <c r="L183" s="115" t="s">
        <v>8447</v>
      </c>
      <c r="M183" s="115" t="s">
        <v>4411</v>
      </c>
      <c r="N183" s="115" t="s">
        <v>4427</v>
      </c>
      <c r="O183" s="115" t="s">
        <v>8448</v>
      </c>
      <c r="P183" s="115" t="s">
        <v>8449</v>
      </c>
    </row>
    <row r="184" spans="2:16" ht="13.8" x14ac:dyDescent="0.25">
      <c r="B184" s="110" t="s">
        <v>4408</v>
      </c>
      <c r="C184" s="114" t="s">
        <v>289</v>
      </c>
      <c r="D184" s="111" t="s">
        <v>1464</v>
      </c>
      <c r="E184" s="111" t="s">
        <v>620</v>
      </c>
      <c r="F184" s="111" t="s">
        <v>1465</v>
      </c>
      <c r="G184" s="111" t="s">
        <v>1466</v>
      </c>
      <c r="H184" t="s">
        <v>893</v>
      </c>
      <c r="I184">
        <v>52172</v>
      </c>
      <c r="J184" s="17" t="s">
        <v>1441</v>
      </c>
      <c r="K184" s="115" t="s">
        <v>8450</v>
      </c>
      <c r="L184" s="115" t="s">
        <v>8451</v>
      </c>
      <c r="M184" s="115" t="s">
        <v>4411</v>
      </c>
      <c r="N184" s="115" t="s">
        <v>4454</v>
      </c>
      <c r="O184" s="115" t="s">
        <v>8452</v>
      </c>
      <c r="P184" s="115" t="s">
        <v>8453</v>
      </c>
    </row>
    <row r="185" spans="2:16" ht="13.8" x14ac:dyDescent="0.25">
      <c r="B185" s="110" t="s">
        <v>4408</v>
      </c>
      <c r="C185" s="114" t="s">
        <v>290</v>
      </c>
      <c r="D185" s="111" t="s">
        <v>1468</v>
      </c>
      <c r="E185" s="111" t="s">
        <v>621</v>
      </c>
      <c r="F185" s="111" t="s">
        <v>1469</v>
      </c>
      <c r="G185" s="111" t="s">
        <v>1470</v>
      </c>
      <c r="H185" t="s">
        <v>893</v>
      </c>
      <c r="I185">
        <v>52175</v>
      </c>
      <c r="J185" s="17" t="s">
        <v>1472</v>
      </c>
      <c r="K185" s="115" t="s">
        <v>8454</v>
      </c>
      <c r="L185" s="115" t="s">
        <v>8455</v>
      </c>
      <c r="M185" s="115" t="s">
        <v>4411</v>
      </c>
      <c r="N185" s="115" t="s">
        <v>4454</v>
      </c>
      <c r="O185" s="115" t="s">
        <v>7635</v>
      </c>
      <c r="P185" s="115" t="s">
        <v>8456</v>
      </c>
    </row>
    <row r="186" spans="2:16" ht="13.8" x14ac:dyDescent="0.25">
      <c r="B186" s="110" t="s">
        <v>4408</v>
      </c>
      <c r="C186" s="114" t="s">
        <v>291</v>
      </c>
      <c r="D186" s="111" t="s">
        <v>1473</v>
      </c>
      <c r="E186" s="111" t="s">
        <v>63</v>
      </c>
      <c r="F186" s="111" t="s">
        <v>1474</v>
      </c>
      <c r="G186" s="111" t="s">
        <v>912</v>
      </c>
      <c r="H186" t="s">
        <v>893</v>
      </c>
      <c r="I186">
        <v>50401</v>
      </c>
      <c r="J186" s="17" t="s">
        <v>914</v>
      </c>
      <c r="K186" s="115" t="s">
        <v>8457</v>
      </c>
      <c r="L186" s="115" t="s">
        <v>5669</v>
      </c>
      <c r="M186" s="115" t="s">
        <v>4411</v>
      </c>
      <c r="N186" s="115" t="s">
        <v>4427</v>
      </c>
      <c r="O186" s="115" t="s">
        <v>5672</v>
      </c>
      <c r="P186" s="115" t="s">
        <v>8458</v>
      </c>
    </row>
    <row r="187" spans="2:16" ht="13.8" x14ac:dyDescent="0.25">
      <c r="B187" s="110" t="s">
        <v>4408</v>
      </c>
      <c r="C187" s="114" t="s">
        <v>292</v>
      </c>
      <c r="D187" s="111" t="s">
        <v>1501</v>
      </c>
      <c r="E187" s="111" t="s">
        <v>70</v>
      </c>
      <c r="F187" s="111" t="s">
        <v>9274</v>
      </c>
      <c r="G187" s="111" t="s">
        <v>1503</v>
      </c>
      <c r="H187" t="s">
        <v>893</v>
      </c>
      <c r="I187">
        <v>50129</v>
      </c>
      <c r="J187" s="17" t="s">
        <v>1505</v>
      </c>
      <c r="K187" s="115" t="s">
        <v>8475</v>
      </c>
      <c r="L187" s="115" t="s">
        <v>6880</v>
      </c>
      <c r="M187" s="115" t="s">
        <v>4411</v>
      </c>
      <c r="N187" s="115" t="s">
        <v>4412</v>
      </c>
      <c r="O187" s="115" t="s">
        <v>8476</v>
      </c>
      <c r="P187" s="115" t="s">
        <v>8477</v>
      </c>
    </row>
    <row r="188" spans="2:16" ht="13.8" x14ac:dyDescent="0.25">
      <c r="B188" s="110" t="s">
        <v>4408</v>
      </c>
      <c r="C188" s="114" t="s">
        <v>294</v>
      </c>
      <c r="D188" s="111" t="s">
        <v>1526</v>
      </c>
      <c r="E188" s="111" t="s">
        <v>73</v>
      </c>
      <c r="F188" s="111" t="s">
        <v>1527</v>
      </c>
      <c r="G188" s="111" t="s">
        <v>946</v>
      </c>
      <c r="H188" t="s">
        <v>893</v>
      </c>
      <c r="I188">
        <v>52353</v>
      </c>
      <c r="J188" s="17" t="s">
        <v>946</v>
      </c>
      <c r="K188" s="115" t="s">
        <v>7480</v>
      </c>
      <c r="L188" s="115" t="s">
        <v>6136</v>
      </c>
      <c r="M188" s="115" t="s">
        <v>4411</v>
      </c>
      <c r="N188" s="115" t="s">
        <v>4427</v>
      </c>
      <c r="O188" s="115" t="s">
        <v>9275</v>
      </c>
      <c r="P188" s="115" t="s">
        <v>6138</v>
      </c>
    </row>
    <row r="189" spans="2:16" ht="13.8" x14ac:dyDescent="0.25">
      <c r="B189" s="110" t="s">
        <v>4408</v>
      </c>
      <c r="C189" s="114" t="s">
        <v>295</v>
      </c>
      <c r="D189" s="111" t="s">
        <v>1144</v>
      </c>
      <c r="E189" s="111" t="s">
        <v>778</v>
      </c>
      <c r="F189" s="111" t="s">
        <v>1145</v>
      </c>
      <c r="G189" s="111" t="s">
        <v>1146</v>
      </c>
      <c r="H189" t="s">
        <v>893</v>
      </c>
      <c r="I189">
        <v>51346</v>
      </c>
      <c r="J189" s="17" t="s">
        <v>1148</v>
      </c>
      <c r="K189" s="115" t="s">
        <v>8249</v>
      </c>
      <c r="L189" s="115" t="s">
        <v>7509</v>
      </c>
      <c r="M189" s="115" t="s">
        <v>4411</v>
      </c>
      <c r="N189" s="115" t="s">
        <v>4454</v>
      </c>
      <c r="O189" s="115" t="s">
        <v>8250</v>
      </c>
      <c r="P189" s="115" t="s">
        <v>8251</v>
      </c>
    </row>
    <row r="190" spans="2:16" ht="13.8" x14ac:dyDescent="0.25">
      <c r="B190" s="110" t="s">
        <v>4408</v>
      </c>
      <c r="C190" s="114" t="s">
        <v>296</v>
      </c>
      <c r="D190" s="111" t="s">
        <v>1854</v>
      </c>
      <c r="E190" s="111" t="s">
        <v>779</v>
      </c>
      <c r="F190" s="111" t="s">
        <v>1855</v>
      </c>
      <c r="G190" s="111" t="s">
        <v>1680</v>
      </c>
      <c r="H190" t="s">
        <v>893</v>
      </c>
      <c r="I190">
        <v>50659</v>
      </c>
      <c r="J190" s="17" t="s">
        <v>1682</v>
      </c>
      <c r="K190" s="115" t="s">
        <v>8717</v>
      </c>
      <c r="L190" s="115" t="s">
        <v>8718</v>
      </c>
      <c r="M190" s="115" t="s">
        <v>4411</v>
      </c>
      <c r="N190" s="115" t="s">
        <v>4454</v>
      </c>
      <c r="O190" s="115" t="s">
        <v>8672</v>
      </c>
      <c r="P190" s="115" t="s">
        <v>8719</v>
      </c>
    </row>
    <row r="191" spans="2:16" ht="13.8" x14ac:dyDescent="0.25">
      <c r="B191" s="110" t="s">
        <v>4408</v>
      </c>
      <c r="C191" s="114" t="s">
        <v>297</v>
      </c>
      <c r="D191" s="111" t="s">
        <v>1550</v>
      </c>
      <c r="E191" s="111" t="s">
        <v>77</v>
      </c>
      <c r="F191" s="111" t="s">
        <v>1551</v>
      </c>
      <c r="G191" s="111" t="s">
        <v>960</v>
      </c>
      <c r="H191" t="s">
        <v>893</v>
      </c>
      <c r="I191" t="s">
        <v>1552</v>
      </c>
      <c r="J191" s="17" t="s">
        <v>962</v>
      </c>
      <c r="K191" s="115" t="s">
        <v>8506</v>
      </c>
      <c r="L191" s="115" t="s">
        <v>8507</v>
      </c>
      <c r="M191" s="115" t="s">
        <v>4411</v>
      </c>
      <c r="N191" s="115" t="s">
        <v>4412</v>
      </c>
      <c r="O191" s="115" t="s">
        <v>8508</v>
      </c>
      <c r="P191" s="115" t="s">
        <v>8509</v>
      </c>
    </row>
    <row r="192" spans="2:16" ht="13.8" x14ac:dyDescent="0.25">
      <c r="B192" s="110" t="s">
        <v>4408</v>
      </c>
      <c r="C192" s="114" t="s">
        <v>299</v>
      </c>
      <c r="D192" s="111" t="s">
        <v>1560</v>
      </c>
      <c r="E192" s="111" t="s">
        <v>780</v>
      </c>
      <c r="F192" s="111" t="s">
        <v>1561</v>
      </c>
      <c r="G192" s="111" t="s">
        <v>965</v>
      </c>
      <c r="H192" t="s">
        <v>893</v>
      </c>
      <c r="I192">
        <v>50022</v>
      </c>
      <c r="J192" s="17" t="s">
        <v>967</v>
      </c>
      <c r="K192" s="115" t="s">
        <v>9276</v>
      </c>
      <c r="L192" s="115" t="s">
        <v>4847</v>
      </c>
      <c r="M192" s="115" t="s">
        <v>4411</v>
      </c>
      <c r="N192" s="115" t="s">
        <v>4427</v>
      </c>
      <c r="O192" s="115" t="s">
        <v>9277</v>
      </c>
      <c r="P192" s="115" t="s">
        <v>9278</v>
      </c>
    </row>
    <row r="193" spans="2:16" ht="13.8" x14ac:dyDescent="0.25">
      <c r="B193" s="110" t="s">
        <v>4408</v>
      </c>
      <c r="C193" s="114" t="s">
        <v>300</v>
      </c>
      <c r="D193" s="111" t="s">
        <v>1586</v>
      </c>
      <c r="E193" s="111" t="s">
        <v>81</v>
      </c>
      <c r="F193" s="111" t="s">
        <v>1587</v>
      </c>
      <c r="G193" s="111" t="s">
        <v>1588</v>
      </c>
      <c r="H193" t="s">
        <v>893</v>
      </c>
      <c r="I193">
        <v>50674</v>
      </c>
      <c r="J193" s="17" t="s">
        <v>1233</v>
      </c>
      <c r="K193" s="115" t="s">
        <v>5069</v>
      </c>
      <c r="L193" s="115" t="s">
        <v>8523</v>
      </c>
      <c r="M193" s="115" t="s">
        <v>4411</v>
      </c>
      <c r="N193" s="115" t="s">
        <v>4427</v>
      </c>
      <c r="O193" s="115" t="s">
        <v>5632</v>
      </c>
      <c r="P193" s="115" t="s">
        <v>8524</v>
      </c>
    </row>
    <row r="194" spans="2:16" ht="13.8" x14ac:dyDescent="0.25">
      <c r="B194" s="110" t="s">
        <v>4408</v>
      </c>
      <c r="C194" s="114" t="s">
        <v>301</v>
      </c>
      <c r="D194" s="111" t="s">
        <v>1595</v>
      </c>
      <c r="E194" s="111" t="s">
        <v>83</v>
      </c>
      <c r="F194" s="111" t="s">
        <v>1596</v>
      </c>
      <c r="G194" s="111" t="s">
        <v>1063</v>
      </c>
      <c r="H194" t="s">
        <v>893</v>
      </c>
      <c r="I194">
        <v>51103</v>
      </c>
      <c r="J194" s="17" t="s">
        <v>1065</v>
      </c>
      <c r="K194" s="115" t="s">
        <v>7770</v>
      </c>
      <c r="L194" s="115" t="s">
        <v>8525</v>
      </c>
      <c r="M194" s="115" t="s">
        <v>4411</v>
      </c>
      <c r="N194" s="115" t="s">
        <v>4427</v>
      </c>
      <c r="O194" s="115" t="s">
        <v>7772</v>
      </c>
      <c r="P194" s="115" t="s">
        <v>8526</v>
      </c>
    </row>
    <row r="195" spans="2:16" ht="13.8" x14ac:dyDescent="0.25">
      <c r="B195" s="110" t="s">
        <v>4408</v>
      </c>
      <c r="C195" s="114" t="s">
        <v>302</v>
      </c>
      <c r="D195" s="111" t="s">
        <v>1608</v>
      </c>
      <c r="E195" s="111" t="s">
        <v>781</v>
      </c>
      <c r="F195" s="111" t="s">
        <v>1609</v>
      </c>
      <c r="G195" s="111" t="s">
        <v>900</v>
      </c>
      <c r="H195" t="s">
        <v>893</v>
      </c>
      <c r="I195">
        <v>50312</v>
      </c>
      <c r="J195" s="17" t="s">
        <v>952</v>
      </c>
      <c r="K195" s="115" t="s">
        <v>8537</v>
      </c>
      <c r="L195" s="115" t="s">
        <v>4551</v>
      </c>
      <c r="M195" s="115" t="s">
        <v>4411</v>
      </c>
      <c r="N195" s="115" t="s">
        <v>4454</v>
      </c>
      <c r="O195" s="115" t="s">
        <v>8538</v>
      </c>
      <c r="P195" s="115" t="s">
        <v>4553</v>
      </c>
    </row>
    <row r="196" spans="2:16" ht="13.8" x14ac:dyDescent="0.25">
      <c r="B196" s="110" t="s">
        <v>4408</v>
      </c>
      <c r="C196" s="114" t="s">
        <v>303</v>
      </c>
      <c r="D196" s="111" t="s">
        <v>1611</v>
      </c>
      <c r="E196" s="111" t="s">
        <v>782</v>
      </c>
      <c r="F196" s="111" t="s">
        <v>1612</v>
      </c>
      <c r="G196" s="111" t="s">
        <v>1001</v>
      </c>
      <c r="H196" t="s">
        <v>893</v>
      </c>
      <c r="I196">
        <v>52722</v>
      </c>
      <c r="J196" s="17" t="s">
        <v>1003</v>
      </c>
      <c r="K196" s="115" t="s">
        <v>8539</v>
      </c>
      <c r="L196" s="115" t="s">
        <v>8540</v>
      </c>
      <c r="M196" s="115" t="s">
        <v>4411</v>
      </c>
      <c r="N196" s="115" t="s">
        <v>4427</v>
      </c>
      <c r="O196" s="115" t="s">
        <v>8541</v>
      </c>
      <c r="P196" s="115" t="s">
        <v>7355</v>
      </c>
    </row>
    <row r="197" spans="2:16" ht="13.8" x14ac:dyDescent="0.25">
      <c r="B197" s="110" t="s">
        <v>4408</v>
      </c>
      <c r="C197" s="114" t="s">
        <v>304</v>
      </c>
      <c r="D197" s="111" t="s">
        <v>1614</v>
      </c>
      <c r="E197" s="111" t="s">
        <v>2565</v>
      </c>
      <c r="F197" s="111" t="s">
        <v>1615</v>
      </c>
      <c r="G197" s="111" t="s">
        <v>912</v>
      </c>
      <c r="H197" t="s">
        <v>893</v>
      </c>
      <c r="I197">
        <v>50401</v>
      </c>
      <c r="J197" s="17" t="s">
        <v>914</v>
      </c>
      <c r="K197" s="115" t="s">
        <v>8532</v>
      </c>
      <c r="L197" s="115" t="s">
        <v>7941</v>
      </c>
      <c r="M197" s="115" t="s">
        <v>4411</v>
      </c>
      <c r="N197" s="115" t="s">
        <v>4454</v>
      </c>
      <c r="O197" s="115" t="s">
        <v>8533</v>
      </c>
      <c r="P197" s="115" t="s">
        <v>7943</v>
      </c>
    </row>
    <row r="198" spans="2:16" ht="13.8" x14ac:dyDescent="0.25">
      <c r="B198" s="110" t="s">
        <v>4408</v>
      </c>
      <c r="C198" s="114" t="s">
        <v>305</v>
      </c>
      <c r="D198" s="111" t="s">
        <v>1616</v>
      </c>
      <c r="E198" s="111" t="s">
        <v>85</v>
      </c>
      <c r="F198" s="111" t="s">
        <v>1617</v>
      </c>
      <c r="G198" s="111" t="s">
        <v>1222</v>
      </c>
      <c r="H198" t="s">
        <v>893</v>
      </c>
      <c r="I198">
        <v>52807</v>
      </c>
      <c r="J198" s="17" t="s">
        <v>1003</v>
      </c>
      <c r="K198" s="115" t="s">
        <v>8542</v>
      </c>
      <c r="L198" s="115" t="s">
        <v>8543</v>
      </c>
      <c r="M198" s="115" t="s">
        <v>4411</v>
      </c>
      <c r="N198" s="115" t="s">
        <v>4427</v>
      </c>
      <c r="O198" s="115" t="s">
        <v>8544</v>
      </c>
      <c r="P198" s="115" t="s">
        <v>8545</v>
      </c>
    </row>
    <row r="199" spans="2:16" ht="13.8" x14ac:dyDescent="0.25">
      <c r="B199" s="110" t="s">
        <v>4408</v>
      </c>
      <c r="C199" s="114" t="s">
        <v>306</v>
      </c>
      <c r="D199" s="111" t="s">
        <v>1619</v>
      </c>
      <c r="E199" s="111" t="s">
        <v>86</v>
      </c>
      <c r="F199" s="111" t="s">
        <v>1620</v>
      </c>
      <c r="G199" s="111" t="s">
        <v>1621</v>
      </c>
      <c r="H199" t="s">
        <v>893</v>
      </c>
      <c r="I199">
        <v>50447</v>
      </c>
      <c r="J199" s="17" t="s">
        <v>1153</v>
      </c>
      <c r="K199" s="115" t="s">
        <v>8546</v>
      </c>
      <c r="L199" s="115" t="s">
        <v>6176</v>
      </c>
      <c r="M199" s="115" t="s">
        <v>4411</v>
      </c>
      <c r="N199" s="115" t="s">
        <v>4427</v>
      </c>
      <c r="O199" s="115" t="s">
        <v>8547</v>
      </c>
      <c r="P199" s="115" t="s">
        <v>6178</v>
      </c>
    </row>
    <row r="200" spans="2:16" ht="13.8" x14ac:dyDescent="0.25">
      <c r="B200" s="110" t="s">
        <v>4408</v>
      </c>
      <c r="C200" s="114" t="s">
        <v>307</v>
      </c>
      <c r="D200" s="111" t="s">
        <v>1636</v>
      </c>
      <c r="E200" s="111" t="s">
        <v>87</v>
      </c>
      <c r="F200" s="111" t="s">
        <v>1637</v>
      </c>
      <c r="G200" s="111" t="s">
        <v>1638</v>
      </c>
      <c r="H200" t="s">
        <v>893</v>
      </c>
      <c r="I200">
        <v>52249</v>
      </c>
      <c r="J200" s="17" t="s">
        <v>987</v>
      </c>
      <c r="K200" s="115" t="s">
        <v>8559</v>
      </c>
      <c r="L200" s="115" t="s">
        <v>6007</v>
      </c>
      <c r="M200" s="115" t="s">
        <v>4411</v>
      </c>
      <c r="N200" s="115" t="s">
        <v>4427</v>
      </c>
      <c r="O200" s="115" t="s">
        <v>8560</v>
      </c>
      <c r="P200" s="115" t="s">
        <v>8561</v>
      </c>
    </row>
    <row r="201" spans="2:16" ht="13.8" x14ac:dyDescent="0.25">
      <c r="B201" s="110" t="s">
        <v>4408</v>
      </c>
      <c r="C201" s="114" t="s">
        <v>308</v>
      </c>
      <c r="D201" s="111" t="s">
        <v>1652</v>
      </c>
      <c r="E201" s="111" t="s">
        <v>90</v>
      </c>
      <c r="F201" s="111" t="s">
        <v>1653</v>
      </c>
      <c r="G201" s="111" t="s">
        <v>1298</v>
      </c>
      <c r="H201" t="s">
        <v>893</v>
      </c>
      <c r="I201">
        <v>50536</v>
      </c>
      <c r="J201" s="17" t="s">
        <v>1300</v>
      </c>
      <c r="K201" s="115" t="s">
        <v>8568</v>
      </c>
      <c r="L201" s="115" t="s">
        <v>5609</v>
      </c>
      <c r="M201" s="115" t="s">
        <v>4411</v>
      </c>
      <c r="N201" s="115" t="s">
        <v>4454</v>
      </c>
      <c r="O201" s="115" t="s">
        <v>8569</v>
      </c>
      <c r="P201" s="115" t="s">
        <v>6484</v>
      </c>
    </row>
    <row r="202" spans="2:16" ht="13.8" x14ac:dyDescent="0.25">
      <c r="B202" s="110" t="s">
        <v>4408</v>
      </c>
      <c r="C202" s="114" t="s">
        <v>309</v>
      </c>
      <c r="D202" s="111" t="s">
        <v>1685</v>
      </c>
      <c r="E202" s="111" t="s">
        <v>94</v>
      </c>
      <c r="F202" s="111" t="s">
        <v>1686</v>
      </c>
      <c r="G202" s="111" t="s">
        <v>1687</v>
      </c>
      <c r="H202" t="s">
        <v>893</v>
      </c>
      <c r="I202">
        <v>51530</v>
      </c>
      <c r="J202" s="17" t="s">
        <v>1281</v>
      </c>
      <c r="K202" s="115" t="s">
        <v>8593</v>
      </c>
      <c r="L202" s="115" t="s">
        <v>8594</v>
      </c>
      <c r="M202" s="115" t="s">
        <v>4411</v>
      </c>
      <c r="N202" s="115" t="s">
        <v>4454</v>
      </c>
      <c r="O202" s="115" t="s">
        <v>8595</v>
      </c>
      <c r="P202" s="115" t="s">
        <v>8596</v>
      </c>
    </row>
    <row r="203" spans="2:16" ht="13.8" x14ac:dyDescent="0.25">
      <c r="B203" s="110" t="s">
        <v>4408</v>
      </c>
      <c r="C203" s="114" t="s">
        <v>310</v>
      </c>
      <c r="D203" s="111" t="s">
        <v>1694</v>
      </c>
      <c r="E203" s="111" t="s">
        <v>97</v>
      </c>
      <c r="F203" s="111" t="s">
        <v>1695</v>
      </c>
      <c r="G203" s="111" t="s">
        <v>1696</v>
      </c>
      <c r="H203" t="s">
        <v>893</v>
      </c>
      <c r="I203">
        <v>52755</v>
      </c>
      <c r="J203" s="17" t="s">
        <v>909</v>
      </c>
      <c r="K203" s="115" t="s">
        <v>8600</v>
      </c>
      <c r="L203" s="115" t="s">
        <v>8601</v>
      </c>
      <c r="M203" s="115" t="s">
        <v>4411</v>
      </c>
      <c r="N203" s="115" t="s">
        <v>4427</v>
      </c>
      <c r="O203" s="115" t="s">
        <v>8602</v>
      </c>
      <c r="P203" s="115" t="s">
        <v>6853</v>
      </c>
    </row>
    <row r="204" spans="2:16" ht="13.8" x14ac:dyDescent="0.25">
      <c r="B204" s="110" t="s">
        <v>4408</v>
      </c>
      <c r="C204" s="114" t="s">
        <v>311</v>
      </c>
      <c r="D204" s="111" t="s">
        <v>1703</v>
      </c>
      <c r="E204" s="111" t="s">
        <v>99</v>
      </c>
      <c r="F204" s="111" t="s">
        <v>1704</v>
      </c>
      <c r="G204" s="111" t="s">
        <v>1705</v>
      </c>
      <c r="H204" t="s">
        <v>893</v>
      </c>
      <c r="I204">
        <v>51555</v>
      </c>
      <c r="J204" s="17" t="s">
        <v>1249</v>
      </c>
      <c r="K204" s="115" t="s">
        <v>6411</v>
      </c>
      <c r="L204" s="115" t="s">
        <v>8607</v>
      </c>
      <c r="M204" s="115" t="s">
        <v>4411</v>
      </c>
      <c r="N204" s="115" t="s">
        <v>4427</v>
      </c>
      <c r="O204" s="115" t="s">
        <v>8608</v>
      </c>
      <c r="P204" s="115" t="s">
        <v>8609</v>
      </c>
    </row>
    <row r="205" spans="2:16" ht="13.8" x14ac:dyDescent="0.25">
      <c r="B205" s="110" t="s">
        <v>4408</v>
      </c>
      <c r="C205" s="114" t="s">
        <v>312</v>
      </c>
      <c r="D205" s="111" t="s">
        <v>1707</v>
      </c>
      <c r="E205" s="111" t="s">
        <v>783</v>
      </c>
      <c r="F205" s="111" t="s">
        <v>1708</v>
      </c>
      <c r="G205" s="111" t="s">
        <v>903</v>
      </c>
      <c r="H205" t="s">
        <v>893</v>
      </c>
      <c r="I205" t="s">
        <v>1709</v>
      </c>
      <c r="J205" s="17" t="s">
        <v>903</v>
      </c>
      <c r="K205" s="115" t="s">
        <v>8610</v>
      </c>
      <c r="L205" s="115" t="s">
        <v>8611</v>
      </c>
      <c r="M205" s="115" t="s">
        <v>4411</v>
      </c>
      <c r="N205" s="115" t="s">
        <v>4427</v>
      </c>
      <c r="O205" s="115" t="s">
        <v>8612</v>
      </c>
      <c r="P205" s="115" t="s">
        <v>8613</v>
      </c>
    </row>
    <row r="206" spans="2:16" ht="13.8" x14ac:dyDescent="0.25">
      <c r="B206" s="110" t="s">
        <v>4408</v>
      </c>
      <c r="C206" s="114" t="s">
        <v>313</v>
      </c>
      <c r="D206" s="111" t="s">
        <v>2211</v>
      </c>
      <c r="E206" s="111" t="s">
        <v>784</v>
      </c>
      <c r="F206" s="111" t="s">
        <v>2212</v>
      </c>
      <c r="G206" s="111" t="s">
        <v>2213</v>
      </c>
      <c r="H206" t="s">
        <v>893</v>
      </c>
      <c r="I206">
        <v>52076</v>
      </c>
      <c r="J206" s="17" t="s">
        <v>1276</v>
      </c>
      <c r="K206" s="115" t="s">
        <v>8953</v>
      </c>
      <c r="L206" s="115" t="s">
        <v>4466</v>
      </c>
      <c r="M206" s="115" t="s">
        <v>4411</v>
      </c>
      <c r="N206" s="115" t="s">
        <v>4427</v>
      </c>
      <c r="O206" s="115" t="s">
        <v>8954</v>
      </c>
      <c r="P206" s="115" t="s">
        <v>8955</v>
      </c>
    </row>
    <row r="207" spans="2:16" ht="13.8" x14ac:dyDescent="0.25">
      <c r="B207" s="110" t="s">
        <v>4408</v>
      </c>
      <c r="C207" s="114" t="s">
        <v>314</v>
      </c>
      <c r="D207" s="111" t="s">
        <v>1714</v>
      </c>
      <c r="E207" s="111" t="s">
        <v>643</v>
      </c>
      <c r="F207" s="111" t="s">
        <v>1715</v>
      </c>
      <c r="G207" s="111" t="s">
        <v>1716</v>
      </c>
      <c r="H207" t="s">
        <v>893</v>
      </c>
      <c r="I207">
        <v>52349</v>
      </c>
      <c r="J207" s="17" t="s">
        <v>987</v>
      </c>
      <c r="K207" s="115" t="s">
        <v>5286</v>
      </c>
      <c r="L207" s="115" t="s">
        <v>8618</v>
      </c>
      <c r="M207" s="115" t="s">
        <v>4411</v>
      </c>
      <c r="N207" s="115" t="s">
        <v>4427</v>
      </c>
      <c r="O207" s="115" t="s">
        <v>7949</v>
      </c>
      <c r="P207" s="115" t="s">
        <v>8619</v>
      </c>
    </row>
    <row r="208" spans="2:16" ht="13.8" x14ac:dyDescent="0.25">
      <c r="B208" s="110" t="s">
        <v>4408</v>
      </c>
      <c r="C208" s="114" t="s">
        <v>315</v>
      </c>
      <c r="D208" s="111" t="s">
        <v>1718</v>
      </c>
      <c r="E208" s="111" t="s">
        <v>785</v>
      </c>
      <c r="F208" s="111" t="s">
        <v>1719</v>
      </c>
      <c r="G208" s="111" t="s">
        <v>942</v>
      </c>
      <c r="H208" t="s">
        <v>893</v>
      </c>
      <c r="I208">
        <v>52761</v>
      </c>
      <c r="J208" s="17" t="s">
        <v>942</v>
      </c>
      <c r="K208" s="115" t="s">
        <v>8620</v>
      </c>
      <c r="L208" s="115" t="s">
        <v>7009</v>
      </c>
      <c r="M208" s="115" t="s">
        <v>4411</v>
      </c>
      <c r="N208" s="115" t="s">
        <v>4427</v>
      </c>
      <c r="O208" s="115" t="s">
        <v>8621</v>
      </c>
      <c r="P208" s="115" t="s">
        <v>8622</v>
      </c>
    </row>
    <row r="209" spans="2:16" ht="13.8" x14ac:dyDescent="0.25">
      <c r="B209" s="110" t="s">
        <v>4408</v>
      </c>
      <c r="C209" s="114" t="s">
        <v>316</v>
      </c>
      <c r="D209" s="111" t="s">
        <v>1720</v>
      </c>
      <c r="E209" s="111" t="s">
        <v>101</v>
      </c>
      <c r="F209" s="111" t="s">
        <v>1721</v>
      </c>
      <c r="G209" s="111" t="s">
        <v>1722</v>
      </c>
      <c r="H209" t="s">
        <v>893</v>
      </c>
      <c r="I209">
        <v>50459</v>
      </c>
      <c r="J209" s="17" t="s">
        <v>1724</v>
      </c>
      <c r="K209" s="115" t="s">
        <v>8623</v>
      </c>
      <c r="L209" s="115" t="s">
        <v>8366</v>
      </c>
      <c r="M209" s="115" t="s">
        <v>4411</v>
      </c>
      <c r="N209" s="115" t="s">
        <v>4427</v>
      </c>
      <c r="O209" s="115" t="s">
        <v>8624</v>
      </c>
      <c r="P209" s="115" t="s">
        <v>8367</v>
      </c>
    </row>
    <row r="210" spans="2:16" ht="13.8" x14ac:dyDescent="0.25">
      <c r="B210" s="110" t="s">
        <v>4408</v>
      </c>
      <c r="C210" s="114" t="s">
        <v>317</v>
      </c>
      <c r="D210" s="111" t="s">
        <v>1729</v>
      </c>
      <c r="E210" s="111" t="s">
        <v>103</v>
      </c>
      <c r="F210" s="111" t="s">
        <v>1730</v>
      </c>
      <c r="G210" s="111" t="s">
        <v>1731</v>
      </c>
      <c r="H210" t="s">
        <v>893</v>
      </c>
      <c r="I210">
        <v>50156</v>
      </c>
      <c r="J210" s="17" t="s">
        <v>1256</v>
      </c>
      <c r="K210" s="115" t="s">
        <v>8629</v>
      </c>
      <c r="L210" s="115" t="s">
        <v>8008</v>
      </c>
      <c r="M210" s="115" t="s">
        <v>4411</v>
      </c>
      <c r="N210" s="115" t="s">
        <v>4427</v>
      </c>
      <c r="O210" s="115" t="s">
        <v>8630</v>
      </c>
      <c r="P210" s="115" t="s">
        <v>8009</v>
      </c>
    </row>
    <row r="211" spans="2:16" ht="13.8" x14ac:dyDescent="0.25">
      <c r="B211" s="110" t="s">
        <v>4408</v>
      </c>
      <c r="C211" s="114" t="s">
        <v>318</v>
      </c>
      <c r="D211" s="111" t="s">
        <v>1733</v>
      </c>
      <c r="E211" s="111" t="s">
        <v>104</v>
      </c>
      <c r="F211" s="111" t="s">
        <v>1734</v>
      </c>
      <c r="G211" s="111" t="s">
        <v>1735</v>
      </c>
      <c r="H211" t="s">
        <v>893</v>
      </c>
      <c r="I211">
        <v>51454</v>
      </c>
      <c r="J211" s="17" t="s">
        <v>1228</v>
      </c>
      <c r="K211" s="115" t="s">
        <v>5077</v>
      </c>
      <c r="L211" s="115" t="s">
        <v>8631</v>
      </c>
      <c r="M211" s="115" t="s">
        <v>4411</v>
      </c>
      <c r="N211" s="115" t="s">
        <v>4454</v>
      </c>
      <c r="O211" s="115" t="s">
        <v>8632</v>
      </c>
      <c r="P211" s="115" t="s">
        <v>8633</v>
      </c>
    </row>
    <row r="212" spans="2:16" ht="13.8" x14ac:dyDescent="0.25">
      <c r="B212" s="110" t="s">
        <v>4408</v>
      </c>
      <c r="C212" s="114" t="s">
        <v>320</v>
      </c>
      <c r="D212" s="111" t="s">
        <v>1745</v>
      </c>
      <c r="E212" s="111" t="s">
        <v>106</v>
      </c>
      <c r="F212" s="111" t="s">
        <v>1746</v>
      </c>
      <c r="G212" s="111" t="s">
        <v>1747</v>
      </c>
      <c r="H212" t="s">
        <v>893</v>
      </c>
      <c r="I212" t="s">
        <v>1748</v>
      </c>
      <c r="J212" s="17" t="s">
        <v>1635</v>
      </c>
      <c r="K212" s="115" t="s">
        <v>4873</v>
      </c>
      <c r="L212" s="115" t="s">
        <v>8636</v>
      </c>
      <c r="M212" s="115" t="s">
        <v>4411</v>
      </c>
      <c r="N212" s="115" t="s">
        <v>4454</v>
      </c>
      <c r="O212" s="115" t="s">
        <v>4874</v>
      </c>
      <c r="P212" s="115" t="s">
        <v>8637</v>
      </c>
    </row>
    <row r="213" spans="2:16" ht="13.8" x14ac:dyDescent="0.25">
      <c r="B213" s="110" t="s">
        <v>4408</v>
      </c>
      <c r="C213" s="114" t="s">
        <v>321</v>
      </c>
      <c r="D213" s="111" t="s">
        <v>1765</v>
      </c>
      <c r="E213" s="111" t="s">
        <v>107</v>
      </c>
      <c r="F213" s="111" t="s">
        <v>1766</v>
      </c>
      <c r="G213" s="111" t="s">
        <v>1472</v>
      </c>
      <c r="H213" t="s">
        <v>893</v>
      </c>
      <c r="I213">
        <v>52142</v>
      </c>
      <c r="J213" s="17" t="s">
        <v>1472</v>
      </c>
      <c r="K213" s="115" t="s">
        <v>8654</v>
      </c>
      <c r="L213" s="115" t="s">
        <v>8043</v>
      </c>
      <c r="M213" s="115" t="s">
        <v>4411</v>
      </c>
      <c r="N213" s="115" t="s">
        <v>4454</v>
      </c>
      <c r="O213" s="115" t="s">
        <v>8655</v>
      </c>
      <c r="P213" s="115" t="s">
        <v>7103</v>
      </c>
    </row>
    <row r="214" spans="2:16" ht="13.8" x14ac:dyDescent="0.25">
      <c r="B214" s="110" t="s">
        <v>4408</v>
      </c>
      <c r="C214" s="114" t="s">
        <v>322</v>
      </c>
      <c r="D214" s="111" t="s">
        <v>1768</v>
      </c>
      <c r="E214" s="111" t="s">
        <v>108</v>
      </c>
      <c r="F214" s="111" t="s">
        <v>1769</v>
      </c>
      <c r="G214" s="111" t="s">
        <v>1770</v>
      </c>
      <c r="H214" t="s">
        <v>893</v>
      </c>
      <c r="I214" t="s">
        <v>1771</v>
      </c>
      <c r="J214" s="17" t="s">
        <v>1291</v>
      </c>
      <c r="K214" s="115" t="s">
        <v>7976</v>
      </c>
      <c r="L214" s="115" t="s">
        <v>8656</v>
      </c>
      <c r="M214" s="115" t="s">
        <v>4411</v>
      </c>
      <c r="N214" s="115" t="s">
        <v>4454</v>
      </c>
      <c r="O214" s="115" t="s">
        <v>8657</v>
      </c>
      <c r="P214" s="115" t="s">
        <v>8658</v>
      </c>
    </row>
    <row r="215" spans="2:16" ht="13.8" x14ac:dyDescent="0.25">
      <c r="B215" s="110" t="s">
        <v>4408</v>
      </c>
      <c r="C215" s="114" t="s">
        <v>323</v>
      </c>
      <c r="D215" s="111" t="s">
        <v>1776</v>
      </c>
      <c r="E215" s="111" t="s">
        <v>111</v>
      </c>
      <c r="F215" s="111" t="s">
        <v>1777</v>
      </c>
      <c r="G215" s="111" t="s">
        <v>1195</v>
      </c>
      <c r="H215" t="s">
        <v>893</v>
      </c>
      <c r="I215">
        <v>52060</v>
      </c>
      <c r="J215" s="17" t="s">
        <v>1197</v>
      </c>
      <c r="K215" s="115" t="s">
        <v>8662</v>
      </c>
      <c r="L215" s="115" t="s">
        <v>8663</v>
      </c>
      <c r="M215" s="115" t="s">
        <v>4411</v>
      </c>
      <c r="N215" s="115" t="s">
        <v>4454</v>
      </c>
      <c r="O215" s="115" t="s">
        <v>8664</v>
      </c>
      <c r="P215" s="115" t="s">
        <v>8665</v>
      </c>
    </row>
    <row r="216" spans="2:16" ht="13.8" x14ac:dyDescent="0.25">
      <c r="B216" s="110" t="s">
        <v>4408</v>
      </c>
      <c r="C216" s="114" t="s">
        <v>324</v>
      </c>
      <c r="D216" s="111" t="s">
        <v>1778</v>
      </c>
      <c r="E216" s="111" t="s">
        <v>112</v>
      </c>
      <c r="F216" s="111" t="s">
        <v>1779</v>
      </c>
      <c r="G216" s="111" t="s">
        <v>1336</v>
      </c>
      <c r="H216" t="s">
        <v>893</v>
      </c>
      <c r="I216">
        <v>50501</v>
      </c>
      <c r="J216" s="17" t="s">
        <v>1338</v>
      </c>
      <c r="K216" s="115" t="s">
        <v>5212</v>
      </c>
      <c r="L216" s="115" t="s">
        <v>8666</v>
      </c>
      <c r="M216" s="115" t="s">
        <v>4411</v>
      </c>
      <c r="N216" s="115" t="s">
        <v>4427</v>
      </c>
      <c r="O216" s="115" t="s">
        <v>8667</v>
      </c>
      <c r="P216" s="115" t="s">
        <v>8668</v>
      </c>
    </row>
    <row r="217" spans="2:16" ht="13.8" x14ac:dyDescent="0.25">
      <c r="B217" s="110" t="s">
        <v>4408</v>
      </c>
      <c r="C217" s="114" t="s">
        <v>325</v>
      </c>
      <c r="D217" s="111" t="s">
        <v>1780</v>
      </c>
      <c r="E217" s="111" t="s">
        <v>113</v>
      </c>
      <c r="F217" s="111" t="s">
        <v>1781</v>
      </c>
      <c r="G217" s="111" t="s">
        <v>1782</v>
      </c>
      <c r="H217" t="s">
        <v>893</v>
      </c>
      <c r="I217">
        <v>50112</v>
      </c>
      <c r="J217" s="17" t="s">
        <v>1029</v>
      </c>
      <c r="K217" s="115" t="s">
        <v>4604</v>
      </c>
      <c r="L217" s="115" t="s">
        <v>8669</v>
      </c>
      <c r="M217" s="115" t="s">
        <v>4411</v>
      </c>
      <c r="N217" s="115" t="s">
        <v>4427</v>
      </c>
      <c r="O217" s="115" t="s">
        <v>4775</v>
      </c>
      <c r="P217" s="115" t="s">
        <v>8451</v>
      </c>
    </row>
    <row r="218" spans="2:16" ht="13.8" x14ac:dyDescent="0.25">
      <c r="B218" s="110" t="s">
        <v>4408</v>
      </c>
      <c r="C218" s="114" t="s">
        <v>326</v>
      </c>
      <c r="D218" s="111" t="s">
        <v>1797</v>
      </c>
      <c r="E218" s="111" t="s">
        <v>5194</v>
      </c>
      <c r="F218" s="111" t="s">
        <v>1798</v>
      </c>
      <c r="G218" s="111" t="s">
        <v>1799</v>
      </c>
      <c r="H218" t="s">
        <v>893</v>
      </c>
      <c r="I218">
        <v>52040</v>
      </c>
      <c r="J218" s="17" t="s">
        <v>903</v>
      </c>
      <c r="K218" s="115" t="s">
        <v>8676</v>
      </c>
      <c r="L218" s="115" t="s">
        <v>5603</v>
      </c>
      <c r="M218" s="115" t="s">
        <v>4411</v>
      </c>
      <c r="N218" s="115" t="s">
        <v>4427</v>
      </c>
      <c r="O218" s="115" t="s">
        <v>5711</v>
      </c>
      <c r="P218" s="115" t="s">
        <v>8677</v>
      </c>
    </row>
    <row r="219" spans="2:16" ht="13.8" x14ac:dyDescent="0.25">
      <c r="B219" s="110" t="s">
        <v>4408</v>
      </c>
      <c r="C219" s="114" t="s">
        <v>327</v>
      </c>
      <c r="D219" s="111" t="s">
        <v>1805</v>
      </c>
      <c r="E219" s="111" t="s">
        <v>115</v>
      </c>
      <c r="F219" s="111" t="s">
        <v>1806</v>
      </c>
      <c r="G219" s="111" t="s">
        <v>892</v>
      </c>
      <c r="H219" t="s">
        <v>893</v>
      </c>
      <c r="I219">
        <v>52405</v>
      </c>
      <c r="J219" s="17" t="s">
        <v>895</v>
      </c>
      <c r="K219" s="115" t="s">
        <v>8681</v>
      </c>
      <c r="L219" s="115" t="s">
        <v>8682</v>
      </c>
      <c r="M219" s="115" t="s">
        <v>4411</v>
      </c>
      <c r="N219" s="115" t="s">
        <v>4427</v>
      </c>
      <c r="O219" s="115" t="s">
        <v>8683</v>
      </c>
      <c r="P219" s="115" t="s">
        <v>8684</v>
      </c>
    </row>
    <row r="220" spans="2:16" ht="13.8" x14ac:dyDescent="0.25">
      <c r="B220" s="110" t="s">
        <v>4408</v>
      </c>
      <c r="C220" s="114" t="s">
        <v>328</v>
      </c>
      <c r="D220" s="111" t="s">
        <v>1801</v>
      </c>
      <c r="E220" s="111" t="s">
        <v>116</v>
      </c>
      <c r="F220" s="111" t="s">
        <v>1802</v>
      </c>
      <c r="G220" s="111" t="s">
        <v>1803</v>
      </c>
      <c r="H220" t="s">
        <v>893</v>
      </c>
      <c r="I220">
        <v>50588</v>
      </c>
      <c r="J220" s="17" t="s">
        <v>1431</v>
      </c>
      <c r="K220" s="115" t="s">
        <v>5680</v>
      </c>
      <c r="L220" s="115" t="s">
        <v>7728</v>
      </c>
      <c r="M220" s="115" t="s">
        <v>4411</v>
      </c>
      <c r="N220" s="115" t="s">
        <v>4427</v>
      </c>
      <c r="O220" s="115" t="s">
        <v>5682</v>
      </c>
      <c r="P220" s="115" t="s">
        <v>8680</v>
      </c>
    </row>
    <row r="221" spans="2:16" ht="13.8" x14ac:dyDescent="0.25">
      <c r="B221" s="110" t="s">
        <v>4408</v>
      </c>
      <c r="C221" s="114" t="s">
        <v>329</v>
      </c>
      <c r="D221" s="111" t="s">
        <v>1818</v>
      </c>
      <c r="E221" s="111" t="s">
        <v>118</v>
      </c>
      <c r="F221" s="111" t="s">
        <v>1819</v>
      </c>
      <c r="G221" s="111" t="s">
        <v>1820</v>
      </c>
      <c r="H221" t="s">
        <v>893</v>
      </c>
      <c r="I221">
        <v>52031</v>
      </c>
      <c r="J221" s="17" t="s">
        <v>1197</v>
      </c>
      <c r="K221" s="115" t="s">
        <v>8689</v>
      </c>
      <c r="L221" s="115" t="s">
        <v>6080</v>
      </c>
      <c r="M221" s="115" t="s">
        <v>4411</v>
      </c>
      <c r="N221" s="115" t="s">
        <v>4454</v>
      </c>
      <c r="O221" s="115" t="s">
        <v>6064</v>
      </c>
      <c r="P221" s="115" t="s">
        <v>6082</v>
      </c>
    </row>
    <row r="222" spans="2:16" ht="13.8" x14ac:dyDescent="0.25">
      <c r="B222" s="110" t="s">
        <v>4408</v>
      </c>
      <c r="C222" s="114" t="s">
        <v>330</v>
      </c>
      <c r="D222" s="111" t="s">
        <v>1870</v>
      </c>
      <c r="E222" s="111" t="s">
        <v>125</v>
      </c>
      <c r="F222" s="111" t="s">
        <v>1871</v>
      </c>
      <c r="G222" s="111" t="s">
        <v>892</v>
      </c>
      <c r="H222" t="s">
        <v>893</v>
      </c>
      <c r="I222" t="s">
        <v>1872</v>
      </c>
      <c r="J222" s="17" t="s">
        <v>895</v>
      </c>
      <c r="K222" s="115" t="s">
        <v>6003</v>
      </c>
      <c r="L222" s="115" t="s">
        <v>8726</v>
      </c>
      <c r="M222" s="115" t="s">
        <v>4411</v>
      </c>
      <c r="N222" s="115" t="s">
        <v>4454</v>
      </c>
      <c r="O222" s="115" t="s">
        <v>8727</v>
      </c>
      <c r="P222" s="115" t="s">
        <v>8728</v>
      </c>
    </row>
    <row r="223" spans="2:16" ht="13.8" x14ac:dyDescent="0.25">
      <c r="B223" s="110" t="s">
        <v>4408</v>
      </c>
      <c r="C223" s="114" t="s">
        <v>331</v>
      </c>
      <c r="D223" s="111" t="s">
        <v>2096</v>
      </c>
      <c r="E223" s="111" t="s">
        <v>158</v>
      </c>
      <c r="F223" s="111" t="s">
        <v>2097</v>
      </c>
      <c r="G223" s="111" t="s">
        <v>2098</v>
      </c>
      <c r="H223" t="s">
        <v>893</v>
      </c>
      <c r="I223" t="s">
        <v>2099</v>
      </c>
      <c r="J223" s="17" t="s">
        <v>998</v>
      </c>
      <c r="K223" s="115" t="s">
        <v>8863</v>
      </c>
      <c r="L223" s="115" t="s">
        <v>8864</v>
      </c>
      <c r="M223" s="115" t="s">
        <v>4411</v>
      </c>
      <c r="N223" s="115" t="s">
        <v>4454</v>
      </c>
      <c r="O223" s="115" t="s">
        <v>8865</v>
      </c>
      <c r="P223" s="115" t="s">
        <v>8866</v>
      </c>
    </row>
    <row r="224" spans="2:16" ht="13.8" x14ac:dyDescent="0.25">
      <c r="B224" s="110" t="s">
        <v>4408</v>
      </c>
      <c r="C224" s="114" t="s">
        <v>332</v>
      </c>
      <c r="D224" s="111" t="s">
        <v>1891</v>
      </c>
      <c r="E224" s="111" t="s">
        <v>128</v>
      </c>
      <c r="F224" s="111" t="s">
        <v>1892</v>
      </c>
      <c r="G224" s="111" t="s">
        <v>907</v>
      </c>
      <c r="H224" t="s">
        <v>893</v>
      </c>
      <c r="I224">
        <v>52246</v>
      </c>
      <c r="J224" s="17" t="s">
        <v>909</v>
      </c>
      <c r="K224" s="115" t="s">
        <v>5303</v>
      </c>
      <c r="L224" s="115" t="s">
        <v>5304</v>
      </c>
      <c r="M224" s="115" t="s">
        <v>4411</v>
      </c>
      <c r="N224" s="115" t="s">
        <v>4427</v>
      </c>
      <c r="O224" s="115" t="s">
        <v>5305</v>
      </c>
      <c r="P224" s="115" t="s">
        <v>5306</v>
      </c>
    </row>
    <row r="225" spans="2:16" ht="13.8" x14ac:dyDescent="0.25">
      <c r="B225" s="110" t="s">
        <v>4408</v>
      </c>
      <c r="C225" s="114" t="s">
        <v>333</v>
      </c>
      <c r="D225" s="111" t="s">
        <v>1893</v>
      </c>
      <c r="E225" s="111" t="s">
        <v>129</v>
      </c>
      <c r="F225" s="111" t="s">
        <v>1894</v>
      </c>
      <c r="G225" s="111" t="s">
        <v>1895</v>
      </c>
      <c r="H225" t="s">
        <v>893</v>
      </c>
      <c r="I225">
        <v>50621</v>
      </c>
      <c r="J225" s="17" t="s">
        <v>1518</v>
      </c>
      <c r="K225" s="115" t="s">
        <v>8742</v>
      </c>
      <c r="L225" s="115" t="s">
        <v>7046</v>
      </c>
      <c r="M225" s="115" t="s">
        <v>4411</v>
      </c>
      <c r="N225" s="115" t="s">
        <v>4427</v>
      </c>
      <c r="O225" s="115" t="s">
        <v>8743</v>
      </c>
      <c r="P225" s="115" t="s">
        <v>7146</v>
      </c>
    </row>
    <row r="226" spans="2:16" ht="13.8" x14ac:dyDescent="0.25">
      <c r="B226" s="110" t="s">
        <v>4408</v>
      </c>
      <c r="C226" s="114" t="s">
        <v>334</v>
      </c>
      <c r="D226" s="111" t="s">
        <v>1917</v>
      </c>
      <c r="E226" s="111" t="s">
        <v>134</v>
      </c>
      <c r="F226" s="111" t="s">
        <v>5340</v>
      </c>
      <c r="G226" s="111" t="s">
        <v>1919</v>
      </c>
      <c r="H226" t="s">
        <v>893</v>
      </c>
      <c r="I226" s="97">
        <v>52161</v>
      </c>
      <c r="J226" s="17" t="s">
        <v>919</v>
      </c>
      <c r="K226" s="115" t="s">
        <v>8760</v>
      </c>
      <c r="L226" s="115" t="s">
        <v>7060</v>
      </c>
      <c r="M226" s="115" t="s">
        <v>4411</v>
      </c>
      <c r="N226" s="115" t="s">
        <v>4427</v>
      </c>
      <c r="O226" s="115" t="s">
        <v>6582</v>
      </c>
      <c r="P226" s="115" t="s">
        <v>8761</v>
      </c>
    </row>
    <row r="227" spans="2:16" ht="13.8" x14ac:dyDescent="0.25">
      <c r="B227" s="110" t="s">
        <v>4408</v>
      </c>
      <c r="C227" s="114" t="s">
        <v>335</v>
      </c>
      <c r="D227" s="111" t="s">
        <v>1938</v>
      </c>
      <c r="E227" s="111" t="s">
        <v>138</v>
      </c>
      <c r="F227" s="111" t="s">
        <v>1939</v>
      </c>
      <c r="G227" s="111" t="s">
        <v>1940</v>
      </c>
      <c r="H227" t="s">
        <v>893</v>
      </c>
      <c r="I227">
        <v>52556</v>
      </c>
      <c r="J227" s="17" t="s">
        <v>1503</v>
      </c>
      <c r="K227" s="115" t="s">
        <v>8770</v>
      </c>
      <c r="L227" s="115" t="s">
        <v>8771</v>
      </c>
      <c r="M227" s="115" t="s">
        <v>4411</v>
      </c>
      <c r="N227" s="115" t="s">
        <v>4454</v>
      </c>
      <c r="O227" s="115" t="s">
        <v>7555</v>
      </c>
      <c r="P227" s="115" t="s">
        <v>8772</v>
      </c>
    </row>
    <row r="228" spans="2:16" ht="13.8" x14ac:dyDescent="0.25">
      <c r="B228" s="110" t="s">
        <v>4408</v>
      </c>
      <c r="C228" s="114" t="s">
        <v>336</v>
      </c>
      <c r="D228" s="111" t="s">
        <v>1942</v>
      </c>
      <c r="E228" s="111" t="s">
        <v>139</v>
      </c>
      <c r="F228" s="111" t="s">
        <v>1943</v>
      </c>
      <c r="G228" s="111" t="s">
        <v>1944</v>
      </c>
      <c r="H228" t="s">
        <v>893</v>
      </c>
      <c r="I228">
        <v>52654</v>
      </c>
      <c r="J228" s="17" t="s">
        <v>962</v>
      </c>
      <c r="K228" s="115" t="s">
        <v>8773</v>
      </c>
      <c r="L228" s="115" t="s">
        <v>8311</v>
      </c>
      <c r="M228" s="115" t="s">
        <v>4411</v>
      </c>
      <c r="N228" s="115" t="s">
        <v>4427</v>
      </c>
      <c r="O228" s="115" t="s">
        <v>8131</v>
      </c>
      <c r="P228" s="115" t="s">
        <v>8774</v>
      </c>
    </row>
    <row r="229" spans="2:16" ht="13.8" x14ac:dyDescent="0.25">
      <c r="B229" s="110" t="s">
        <v>4408</v>
      </c>
      <c r="C229" s="114" t="s">
        <v>337</v>
      </c>
      <c r="D229" s="111" t="s">
        <v>1950</v>
      </c>
      <c r="E229" s="111" t="s">
        <v>787</v>
      </c>
      <c r="F229" s="111" t="s">
        <v>1951</v>
      </c>
      <c r="G229" s="111" t="s">
        <v>1952</v>
      </c>
      <c r="H229" t="s">
        <v>893</v>
      </c>
      <c r="I229">
        <v>50669</v>
      </c>
      <c r="J229" s="17" t="s">
        <v>1518</v>
      </c>
      <c r="K229" s="115" t="s">
        <v>8775</v>
      </c>
      <c r="L229" s="115" t="s">
        <v>8776</v>
      </c>
      <c r="M229" s="115" t="s">
        <v>4411</v>
      </c>
      <c r="N229" s="115" t="s">
        <v>4427</v>
      </c>
      <c r="O229" s="115" t="s">
        <v>8777</v>
      </c>
      <c r="P229" s="115" t="s">
        <v>8778</v>
      </c>
    </row>
    <row r="230" spans="2:16" ht="13.8" x14ac:dyDescent="0.25">
      <c r="B230" s="110" t="s">
        <v>4408</v>
      </c>
      <c r="C230" s="114" t="s">
        <v>338</v>
      </c>
      <c r="D230" s="111" t="s">
        <v>1030</v>
      </c>
      <c r="E230" s="111" t="s">
        <v>228</v>
      </c>
      <c r="F230" s="111" t="s">
        <v>1031</v>
      </c>
      <c r="G230" s="111" t="s">
        <v>1032</v>
      </c>
      <c r="H230" t="s">
        <v>893</v>
      </c>
      <c r="I230">
        <v>50644</v>
      </c>
      <c r="J230" s="17" t="s">
        <v>1034</v>
      </c>
      <c r="K230" s="115" t="s">
        <v>8141</v>
      </c>
      <c r="L230" s="115" t="s">
        <v>8181</v>
      </c>
      <c r="M230" s="115" t="s">
        <v>4411</v>
      </c>
      <c r="N230" s="115" t="s">
        <v>4412</v>
      </c>
      <c r="O230" s="115" t="s">
        <v>8182</v>
      </c>
      <c r="P230" s="115" t="s">
        <v>8183</v>
      </c>
    </row>
    <row r="231" spans="2:16" ht="13.8" x14ac:dyDescent="0.25">
      <c r="B231" s="110" t="s">
        <v>4408</v>
      </c>
      <c r="C231" s="114" t="s">
        <v>339</v>
      </c>
      <c r="D231" s="111" t="s">
        <v>1966</v>
      </c>
      <c r="E231" s="111" t="s">
        <v>4383</v>
      </c>
      <c r="F231" s="111" t="s">
        <v>5513</v>
      </c>
      <c r="G231" s="111" t="s">
        <v>5514</v>
      </c>
      <c r="H231" t="s">
        <v>893</v>
      </c>
      <c r="I231">
        <v>52641</v>
      </c>
      <c r="J231" s="17" t="s">
        <v>962</v>
      </c>
      <c r="K231" s="115" t="s">
        <v>8885</v>
      </c>
      <c r="L231" s="115" t="s">
        <v>8282</v>
      </c>
      <c r="M231" s="115" t="s">
        <v>4411</v>
      </c>
      <c r="N231" s="115" t="s">
        <v>4454</v>
      </c>
      <c r="O231" s="115" t="s">
        <v>8886</v>
      </c>
      <c r="P231" s="115" t="s">
        <v>8284</v>
      </c>
    </row>
    <row r="232" spans="2:16" ht="13.8" x14ac:dyDescent="0.25">
      <c r="B232" s="110" t="s">
        <v>4408</v>
      </c>
      <c r="C232" s="114" t="s">
        <v>340</v>
      </c>
      <c r="D232" s="111" t="s">
        <v>1972</v>
      </c>
      <c r="E232" s="111" t="s">
        <v>146</v>
      </c>
      <c r="F232" s="111" t="s">
        <v>1973</v>
      </c>
      <c r="G232" s="111" t="s">
        <v>1974</v>
      </c>
      <c r="H232" t="s">
        <v>893</v>
      </c>
      <c r="I232">
        <v>50510</v>
      </c>
      <c r="J232" s="17" t="s">
        <v>1431</v>
      </c>
      <c r="K232" s="115" t="s">
        <v>8789</v>
      </c>
      <c r="L232" s="115" t="s">
        <v>4744</v>
      </c>
      <c r="M232" s="115" t="s">
        <v>4411</v>
      </c>
      <c r="N232" s="115" t="s">
        <v>4427</v>
      </c>
      <c r="O232" s="115" t="s">
        <v>8790</v>
      </c>
      <c r="P232" s="115" t="s">
        <v>4746</v>
      </c>
    </row>
    <row r="233" spans="2:16" ht="13.8" x14ac:dyDescent="0.25">
      <c r="B233" s="110" t="s">
        <v>4408</v>
      </c>
      <c r="C233" s="114" t="s">
        <v>341</v>
      </c>
      <c r="D233" s="111" t="s">
        <v>1968</v>
      </c>
      <c r="E233" s="111" t="s">
        <v>788</v>
      </c>
      <c r="F233" s="111" t="s">
        <v>1969</v>
      </c>
      <c r="G233" s="111" t="s">
        <v>1970</v>
      </c>
      <c r="H233" t="s">
        <v>893</v>
      </c>
      <c r="I233">
        <v>51063</v>
      </c>
      <c r="J233" s="17" t="s">
        <v>1291</v>
      </c>
      <c r="K233" s="115" t="s">
        <v>7241</v>
      </c>
      <c r="L233" s="115" t="s">
        <v>4566</v>
      </c>
      <c r="M233" s="115" t="s">
        <v>4411</v>
      </c>
      <c r="N233" s="115" t="s">
        <v>4454</v>
      </c>
      <c r="O233" s="115" t="s">
        <v>8787</v>
      </c>
      <c r="P233" s="115" t="s">
        <v>8788</v>
      </c>
    </row>
    <row r="234" spans="2:16" ht="13.8" x14ac:dyDescent="0.25">
      <c r="B234" s="110" t="s">
        <v>4408</v>
      </c>
      <c r="C234" s="114" t="s">
        <v>342</v>
      </c>
      <c r="D234" s="111" t="s">
        <v>1976</v>
      </c>
      <c r="E234" s="111" t="s">
        <v>147</v>
      </c>
      <c r="F234" s="111" t="s">
        <v>1977</v>
      </c>
      <c r="G234" s="111" t="s">
        <v>1978</v>
      </c>
      <c r="H234" t="s">
        <v>893</v>
      </c>
      <c r="I234">
        <v>52247</v>
      </c>
      <c r="J234" s="17" t="s">
        <v>946</v>
      </c>
      <c r="K234" s="115" t="s">
        <v>8791</v>
      </c>
      <c r="L234" s="115" t="s">
        <v>7295</v>
      </c>
      <c r="M234" s="115" t="s">
        <v>4411</v>
      </c>
      <c r="N234" s="115" t="s">
        <v>4427</v>
      </c>
      <c r="O234" s="115" t="s">
        <v>8792</v>
      </c>
      <c r="P234" s="115" t="s">
        <v>7297</v>
      </c>
    </row>
    <row r="235" spans="2:16" ht="13.8" x14ac:dyDescent="0.25">
      <c r="B235" s="110" t="s">
        <v>4408</v>
      </c>
      <c r="C235" s="114" t="s">
        <v>345</v>
      </c>
      <c r="D235" s="111" t="s">
        <v>2001</v>
      </c>
      <c r="E235" s="111" t="s">
        <v>151</v>
      </c>
      <c r="F235" s="111" t="s">
        <v>2002</v>
      </c>
      <c r="G235" s="111" t="s">
        <v>2003</v>
      </c>
      <c r="H235" t="s">
        <v>893</v>
      </c>
      <c r="I235">
        <v>51249</v>
      </c>
      <c r="J235" s="17" t="s">
        <v>1148</v>
      </c>
      <c r="K235" s="115" t="s">
        <v>8799</v>
      </c>
      <c r="L235" s="115" t="s">
        <v>8800</v>
      </c>
      <c r="M235" s="115" t="s">
        <v>4411</v>
      </c>
      <c r="N235" s="115" t="s">
        <v>4454</v>
      </c>
      <c r="O235" s="115" t="s">
        <v>8801</v>
      </c>
      <c r="P235" s="115" t="s">
        <v>8802</v>
      </c>
    </row>
    <row r="236" spans="2:16" ht="13.8" x14ac:dyDescent="0.25">
      <c r="B236" s="110" t="s">
        <v>4408</v>
      </c>
      <c r="C236" s="114" t="s">
        <v>346</v>
      </c>
      <c r="D236" s="111" t="s">
        <v>1475</v>
      </c>
      <c r="E236" s="111" t="s">
        <v>789</v>
      </c>
      <c r="F236" s="111" t="s">
        <v>1476</v>
      </c>
      <c r="G236" s="111" t="s">
        <v>1477</v>
      </c>
      <c r="H236" t="s">
        <v>893</v>
      </c>
      <c r="I236" t="s">
        <v>1478</v>
      </c>
      <c r="J236" s="17" t="s">
        <v>1271</v>
      </c>
      <c r="K236" s="115" t="s">
        <v>8459</v>
      </c>
      <c r="L236" s="115" t="s">
        <v>8460</v>
      </c>
      <c r="M236" s="115" t="s">
        <v>4411</v>
      </c>
      <c r="N236" s="115" t="s">
        <v>4427</v>
      </c>
      <c r="O236" s="115" t="s">
        <v>8461</v>
      </c>
      <c r="P236" s="115" t="s">
        <v>8462</v>
      </c>
    </row>
    <row r="237" spans="2:16" ht="13.8" x14ac:dyDescent="0.25">
      <c r="B237" s="110" t="s">
        <v>4408</v>
      </c>
      <c r="C237" s="114" t="s">
        <v>347</v>
      </c>
      <c r="D237" s="111" t="s">
        <v>2066</v>
      </c>
      <c r="E237" s="111" t="s">
        <v>790</v>
      </c>
      <c r="F237" s="111" t="s">
        <v>2067</v>
      </c>
      <c r="G237" s="111" t="s">
        <v>2068</v>
      </c>
      <c r="H237" t="s">
        <v>893</v>
      </c>
      <c r="I237">
        <v>50466</v>
      </c>
      <c r="J237" s="17" t="s">
        <v>1320</v>
      </c>
      <c r="K237" s="115" t="s">
        <v>8442</v>
      </c>
      <c r="L237" s="115" t="s">
        <v>6923</v>
      </c>
      <c r="M237" s="115" t="s">
        <v>4411</v>
      </c>
      <c r="N237" s="115" t="s">
        <v>4427</v>
      </c>
      <c r="O237" s="115" t="s">
        <v>8443</v>
      </c>
      <c r="P237" s="115" t="s">
        <v>6050</v>
      </c>
    </row>
    <row r="238" spans="2:16" ht="13.8" x14ac:dyDescent="0.25">
      <c r="B238" s="110" t="s">
        <v>4408</v>
      </c>
      <c r="C238" s="114" t="s">
        <v>348</v>
      </c>
      <c r="D238" s="111" t="s">
        <v>2070</v>
      </c>
      <c r="E238" s="111" t="s">
        <v>154</v>
      </c>
      <c r="F238" s="111" t="s">
        <v>2071</v>
      </c>
      <c r="G238" s="111" t="s">
        <v>1222</v>
      </c>
      <c r="H238" t="s">
        <v>893</v>
      </c>
      <c r="I238" t="s">
        <v>2659</v>
      </c>
      <c r="J238" s="17" t="s">
        <v>1003</v>
      </c>
      <c r="K238" s="115" t="s">
        <v>8846</v>
      </c>
      <c r="L238" s="115" t="s">
        <v>8847</v>
      </c>
      <c r="M238" s="115" t="s">
        <v>4411</v>
      </c>
      <c r="N238" s="115" t="s">
        <v>4427</v>
      </c>
      <c r="O238" s="115" t="s">
        <v>8848</v>
      </c>
      <c r="P238" s="115" t="s">
        <v>4623</v>
      </c>
    </row>
    <row r="239" spans="2:16" ht="13.8" x14ac:dyDescent="0.25">
      <c r="B239" s="110" t="s">
        <v>4408</v>
      </c>
      <c r="C239" s="114" t="s">
        <v>349</v>
      </c>
      <c r="D239" s="111" t="s">
        <v>2092</v>
      </c>
      <c r="E239" s="111" t="s">
        <v>624</v>
      </c>
      <c r="F239" s="111" t="s">
        <v>2093</v>
      </c>
      <c r="G239" s="111" t="s">
        <v>2094</v>
      </c>
      <c r="H239" t="s">
        <v>893</v>
      </c>
      <c r="I239">
        <v>50469</v>
      </c>
      <c r="J239" s="17" t="s">
        <v>914</v>
      </c>
      <c r="K239" s="115" t="s">
        <v>6627</v>
      </c>
      <c r="L239" s="115" t="s">
        <v>4954</v>
      </c>
      <c r="M239" s="115" t="s">
        <v>4411</v>
      </c>
      <c r="N239" s="115" t="s">
        <v>4427</v>
      </c>
      <c r="O239" s="115" t="s">
        <v>8862</v>
      </c>
      <c r="P239" s="115" t="s">
        <v>6347</v>
      </c>
    </row>
    <row r="240" spans="2:16" ht="13.8" x14ac:dyDescent="0.25">
      <c r="B240" s="110" t="s">
        <v>4408</v>
      </c>
      <c r="C240" s="114" t="s">
        <v>351</v>
      </c>
      <c r="D240" s="111" t="s">
        <v>2104</v>
      </c>
      <c r="E240" s="111" t="s">
        <v>159</v>
      </c>
      <c r="F240" s="111" t="s">
        <v>2105</v>
      </c>
      <c r="G240" s="111" t="s">
        <v>2106</v>
      </c>
      <c r="H240" t="s">
        <v>893</v>
      </c>
      <c r="I240">
        <v>51579</v>
      </c>
      <c r="J240" s="17" t="s">
        <v>1249</v>
      </c>
      <c r="K240" s="115" t="s">
        <v>8871</v>
      </c>
      <c r="L240" s="115" t="s">
        <v>5412</v>
      </c>
      <c r="M240" s="115" t="s">
        <v>4411</v>
      </c>
      <c r="N240" s="115" t="s">
        <v>4427</v>
      </c>
      <c r="O240" s="115" t="s">
        <v>8872</v>
      </c>
      <c r="P240" s="115" t="s">
        <v>8873</v>
      </c>
    </row>
    <row r="241" spans="2:16" ht="13.8" x14ac:dyDescent="0.25">
      <c r="B241" s="110" t="s">
        <v>4408</v>
      </c>
      <c r="C241" s="114" t="s">
        <v>352</v>
      </c>
      <c r="D241" s="111" t="s">
        <v>2108</v>
      </c>
      <c r="E241" s="111" t="s">
        <v>792</v>
      </c>
      <c r="F241" s="111" t="s">
        <v>2109</v>
      </c>
      <c r="G241" s="111" t="s">
        <v>2110</v>
      </c>
      <c r="H241" t="s">
        <v>893</v>
      </c>
      <c r="I241">
        <v>50533</v>
      </c>
      <c r="J241" s="17" t="s">
        <v>1109</v>
      </c>
      <c r="K241" s="115" t="s">
        <v>7223</v>
      </c>
      <c r="L241" s="115" t="s">
        <v>8874</v>
      </c>
      <c r="M241" s="115" t="s">
        <v>4411</v>
      </c>
      <c r="N241" s="115" t="s">
        <v>4427</v>
      </c>
      <c r="O241" s="115" t="s">
        <v>8875</v>
      </c>
      <c r="P241" s="115" t="s">
        <v>6767</v>
      </c>
    </row>
    <row r="242" spans="2:16" ht="13.8" x14ac:dyDescent="0.25">
      <c r="B242" s="110" t="s">
        <v>4408</v>
      </c>
      <c r="C242" s="114" t="s">
        <v>353</v>
      </c>
      <c r="D242" s="111" t="s">
        <v>2112</v>
      </c>
      <c r="E242" s="111" t="s">
        <v>161</v>
      </c>
      <c r="F242" s="111" t="s">
        <v>2673</v>
      </c>
      <c r="G242" s="111" t="s">
        <v>1712</v>
      </c>
      <c r="H242" t="s">
        <v>893</v>
      </c>
      <c r="I242">
        <v>50220</v>
      </c>
      <c r="J242" s="17" t="s">
        <v>924</v>
      </c>
      <c r="K242" s="115" t="s">
        <v>8876</v>
      </c>
      <c r="L242" s="115" t="s">
        <v>7129</v>
      </c>
      <c r="M242" s="115" t="s">
        <v>4411</v>
      </c>
      <c r="N242" s="115" t="s">
        <v>4427</v>
      </c>
      <c r="O242" s="115" t="s">
        <v>4991</v>
      </c>
      <c r="P242" s="115" t="s">
        <v>8877</v>
      </c>
    </row>
    <row r="243" spans="2:16" ht="13.8" x14ac:dyDescent="0.25">
      <c r="B243" s="110" t="s">
        <v>4408</v>
      </c>
      <c r="C243" s="114" t="s">
        <v>354</v>
      </c>
      <c r="D243" s="111" t="s">
        <v>1451</v>
      </c>
      <c r="E243" s="111" t="s">
        <v>4858</v>
      </c>
      <c r="F243" s="111" t="s">
        <v>4859</v>
      </c>
      <c r="G243" s="111" t="s">
        <v>1453</v>
      </c>
      <c r="H243" t="s">
        <v>893</v>
      </c>
      <c r="I243">
        <v>51531</v>
      </c>
      <c r="J243" s="17" t="s">
        <v>1281</v>
      </c>
      <c r="K243" s="115" t="s">
        <v>8402</v>
      </c>
      <c r="L243" s="115" t="s">
        <v>4734</v>
      </c>
      <c r="M243" s="115" t="s">
        <v>4411</v>
      </c>
      <c r="N243" s="115" t="s">
        <v>4454</v>
      </c>
      <c r="O243" s="115" t="s">
        <v>8444</v>
      </c>
      <c r="P243" s="115" t="s">
        <v>8445</v>
      </c>
    </row>
    <row r="244" spans="2:16" ht="13.8" x14ac:dyDescent="0.25">
      <c r="B244" s="110" t="s">
        <v>4408</v>
      </c>
      <c r="C244" s="111" t="s">
        <v>355</v>
      </c>
      <c r="D244" s="111" t="s">
        <v>2122</v>
      </c>
      <c r="E244" s="111" t="s">
        <v>162</v>
      </c>
      <c r="F244" s="111" t="s">
        <v>2123</v>
      </c>
      <c r="G244" s="111" t="s">
        <v>1558</v>
      </c>
      <c r="H244" t="s">
        <v>893</v>
      </c>
      <c r="I244">
        <v>50126</v>
      </c>
      <c r="J244" s="17" t="s">
        <v>1271</v>
      </c>
      <c r="K244" s="115" t="s">
        <v>8887</v>
      </c>
      <c r="L244" s="115" t="s">
        <v>8888</v>
      </c>
      <c r="M244" s="115" t="s">
        <v>4411</v>
      </c>
      <c r="N244" s="115" t="s">
        <v>4454</v>
      </c>
      <c r="O244" s="115" t="s">
        <v>8889</v>
      </c>
      <c r="P244" s="115" t="s">
        <v>8890</v>
      </c>
    </row>
    <row r="245" spans="2:16" ht="13.8" x14ac:dyDescent="0.25">
      <c r="B245" s="110" t="s">
        <v>4408</v>
      </c>
      <c r="C245" s="111" t="s">
        <v>356</v>
      </c>
      <c r="D245" s="111" t="s">
        <v>2134</v>
      </c>
      <c r="E245" s="111" t="s">
        <v>164</v>
      </c>
      <c r="F245" s="111" t="s">
        <v>2135</v>
      </c>
      <c r="G245" s="111" t="s">
        <v>2136</v>
      </c>
      <c r="H245" t="s">
        <v>893</v>
      </c>
      <c r="I245">
        <v>52033</v>
      </c>
      <c r="J245" s="17" t="s">
        <v>903</v>
      </c>
      <c r="K245" s="115" t="s">
        <v>8896</v>
      </c>
      <c r="L245" s="115" t="s">
        <v>6151</v>
      </c>
      <c r="M245" s="115" t="s">
        <v>4411</v>
      </c>
      <c r="N245" s="115" t="s">
        <v>4454</v>
      </c>
      <c r="O245" s="115" t="s">
        <v>8897</v>
      </c>
      <c r="P245" s="115" t="s">
        <v>8898</v>
      </c>
    </row>
    <row r="246" spans="2:16" ht="13.8" x14ac:dyDescent="0.25">
      <c r="B246" s="110" t="s">
        <v>4408</v>
      </c>
      <c r="C246" s="114" t="s">
        <v>357</v>
      </c>
      <c r="D246" s="111" t="s">
        <v>2118</v>
      </c>
      <c r="E246" s="111" t="s">
        <v>794</v>
      </c>
      <c r="F246" s="111" t="s">
        <v>2119</v>
      </c>
      <c r="G246" s="111" t="s">
        <v>2120</v>
      </c>
      <c r="H246" t="s">
        <v>893</v>
      </c>
      <c r="I246">
        <v>51201</v>
      </c>
      <c r="J246" s="17" t="s">
        <v>1148</v>
      </c>
      <c r="K246" s="115" t="s">
        <v>8881</v>
      </c>
      <c r="L246" s="115" t="s">
        <v>8882</v>
      </c>
      <c r="M246" s="115" t="s">
        <v>4411</v>
      </c>
      <c r="N246" s="115" t="s">
        <v>4454</v>
      </c>
      <c r="O246" s="115" t="s">
        <v>8883</v>
      </c>
      <c r="P246" s="115" t="s">
        <v>8884</v>
      </c>
    </row>
    <row r="247" spans="2:16" ht="13.8" x14ac:dyDescent="0.25">
      <c r="B247" s="110" t="s">
        <v>4408</v>
      </c>
      <c r="C247" s="114" t="s">
        <v>358</v>
      </c>
      <c r="D247" s="111" t="s">
        <v>2151</v>
      </c>
      <c r="E247" s="111" t="s">
        <v>167</v>
      </c>
      <c r="F247" s="111" t="s">
        <v>2152</v>
      </c>
      <c r="G247" s="111" t="s">
        <v>2153</v>
      </c>
      <c r="H247" t="s">
        <v>893</v>
      </c>
      <c r="I247">
        <v>52776</v>
      </c>
      <c r="J247" s="17" t="s">
        <v>942</v>
      </c>
      <c r="K247" s="115" t="s">
        <v>4588</v>
      </c>
      <c r="L247" s="115" t="s">
        <v>8910</v>
      </c>
      <c r="M247" s="115" t="s">
        <v>4411</v>
      </c>
      <c r="N247" s="115" t="s">
        <v>4427</v>
      </c>
      <c r="O247" s="115" t="s">
        <v>8911</v>
      </c>
      <c r="P247" s="115" t="s">
        <v>8912</v>
      </c>
    </row>
    <row r="248" spans="2:16" ht="13.8" x14ac:dyDescent="0.25">
      <c r="B248" s="110" t="s">
        <v>4408</v>
      </c>
      <c r="C248" s="114" t="s">
        <v>360</v>
      </c>
      <c r="D248" s="111" t="s">
        <v>2163</v>
      </c>
      <c r="E248" s="111" t="s">
        <v>169</v>
      </c>
      <c r="F248" s="111" t="s">
        <v>2164</v>
      </c>
      <c r="G248" s="111" t="s">
        <v>2165</v>
      </c>
      <c r="H248" t="s">
        <v>893</v>
      </c>
      <c r="I248">
        <v>52333</v>
      </c>
      <c r="J248" s="17" t="s">
        <v>909</v>
      </c>
      <c r="K248" s="115" t="s">
        <v>8915</v>
      </c>
      <c r="L248" s="115" t="s">
        <v>8916</v>
      </c>
      <c r="M248" s="115" t="s">
        <v>4411</v>
      </c>
      <c r="N248" s="115" t="s">
        <v>4454</v>
      </c>
      <c r="O248" s="115" t="s">
        <v>8917</v>
      </c>
      <c r="P248" s="115" t="s">
        <v>8918</v>
      </c>
    </row>
    <row r="249" spans="2:16" ht="13.8" x14ac:dyDescent="0.25">
      <c r="B249" s="110" t="s">
        <v>4408</v>
      </c>
      <c r="C249" s="114" t="s">
        <v>361</v>
      </c>
      <c r="D249" s="111" t="s">
        <v>2183</v>
      </c>
      <c r="E249" s="111" t="s">
        <v>173</v>
      </c>
      <c r="F249" s="111" t="s">
        <v>2184</v>
      </c>
      <c r="G249" s="111" t="s">
        <v>1782</v>
      </c>
      <c r="H249" t="s">
        <v>893</v>
      </c>
      <c r="I249">
        <v>50112</v>
      </c>
      <c r="J249" s="17" t="s">
        <v>1029</v>
      </c>
      <c r="K249" s="115" t="s">
        <v>8931</v>
      </c>
      <c r="L249" s="115" t="s">
        <v>8932</v>
      </c>
      <c r="M249" s="115" t="s">
        <v>4411</v>
      </c>
      <c r="N249" s="115" t="s">
        <v>4427</v>
      </c>
      <c r="O249" s="115" t="s">
        <v>8933</v>
      </c>
      <c r="P249" s="115" t="s">
        <v>8934</v>
      </c>
    </row>
    <row r="250" spans="2:16" ht="13.8" x14ac:dyDescent="0.25">
      <c r="B250" s="110" t="s">
        <v>4408</v>
      </c>
      <c r="C250" s="111" t="s">
        <v>362</v>
      </c>
      <c r="D250" s="111" t="s">
        <v>5578</v>
      </c>
      <c r="E250" s="111" t="s">
        <v>172</v>
      </c>
      <c r="F250" s="111" t="s">
        <v>2182</v>
      </c>
      <c r="G250" s="111" t="s">
        <v>1059</v>
      </c>
      <c r="H250" t="s">
        <v>893</v>
      </c>
      <c r="I250">
        <v>51401</v>
      </c>
      <c r="J250" s="17" t="s">
        <v>1059</v>
      </c>
      <c r="K250" s="115" t="s">
        <v>8929</v>
      </c>
      <c r="L250" s="115" t="s">
        <v>7283</v>
      </c>
      <c r="M250" s="115" t="s">
        <v>4411</v>
      </c>
      <c r="N250" s="115" t="s">
        <v>4454</v>
      </c>
      <c r="O250" s="115" t="s">
        <v>8930</v>
      </c>
      <c r="P250" s="115" t="s">
        <v>7430</v>
      </c>
    </row>
    <row r="251" spans="2:16" ht="13.8" x14ac:dyDescent="0.25">
      <c r="B251" s="110" t="s">
        <v>4408</v>
      </c>
      <c r="C251" s="114" t="s">
        <v>363</v>
      </c>
      <c r="D251" s="111" t="s">
        <v>2185</v>
      </c>
      <c r="E251" s="111" t="s">
        <v>174</v>
      </c>
      <c r="F251" s="111" t="s">
        <v>2186</v>
      </c>
      <c r="G251" s="111" t="s">
        <v>1700</v>
      </c>
      <c r="H251" t="s">
        <v>893</v>
      </c>
      <c r="I251">
        <v>51301</v>
      </c>
      <c r="J251" s="17" t="s">
        <v>1702</v>
      </c>
      <c r="K251" s="115" t="s">
        <v>8935</v>
      </c>
      <c r="L251" s="115" t="s">
        <v>8936</v>
      </c>
      <c r="M251" s="115" t="s">
        <v>4411</v>
      </c>
      <c r="N251" s="115" t="s">
        <v>4427</v>
      </c>
      <c r="O251" s="115" t="s">
        <v>8937</v>
      </c>
      <c r="P251" s="115" t="s">
        <v>5328</v>
      </c>
    </row>
    <row r="252" spans="2:16" ht="13.8" x14ac:dyDescent="0.25">
      <c r="B252" s="110" t="s">
        <v>4408</v>
      </c>
      <c r="C252" s="114" t="s">
        <v>364</v>
      </c>
      <c r="D252" s="111" t="s">
        <v>2190</v>
      </c>
      <c r="E252" s="111" t="s">
        <v>625</v>
      </c>
      <c r="F252" s="111" t="s">
        <v>2191</v>
      </c>
      <c r="G252" s="111" t="s">
        <v>2192</v>
      </c>
      <c r="H252" t="s">
        <v>893</v>
      </c>
      <c r="I252">
        <v>50476</v>
      </c>
      <c r="J252" s="17" t="s">
        <v>1320</v>
      </c>
      <c r="K252" s="115" t="s">
        <v>8938</v>
      </c>
      <c r="L252" s="115" t="s">
        <v>8939</v>
      </c>
      <c r="M252" s="115" t="s">
        <v>4411</v>
      </c>
      <c r="N252" s="115" t="s">
        <v>4427</v>
      </c>
      <c r="O252" s="115" t="s">
        <v>7280</v>
      </c>
      <c r="P252" s="115" t="s">
        <v>8940</v>
      </c>
    </row>
    <row r="253" spans="2:16" ht="13.8" x14ac:dyDescent="0.25">
      <c r="B253" s="110" t="s">
        <v>4408</v>
      </c>
      <c r="C253" s="114" t="s">
        <v>365</v>
      </c>
      <c r="D253" s="111" t="s">
        <v>2202</v>
      </c>
      <c r="E253" s="111" t="s">
        <v>176</v>
      </c>
      <c r="F253" s="111" t="s">
        <v>2203</v>
      </c>
      <c r="G253" s="111" t="s">
        <v>903</v>
      </c>
      <c r="H253" t="s">
        <v>893</v>
      </c>
      <c r="I253">
        <v>52001</v>
      </c>
      <c r="J253" s="17" t="s">
        <v>903</v>
      </c>
      <c r="K253" s="115" t="s">
        <v>8943</v>
      </c>
      <c r="L253" s="115" t="s">
        <v>6547</v>
      </c>
      <c r="M253" s="115" t="s">
        <v>4411</v>
      </c>
      <c r="N253" s="115" t="s">
        <v>4427</v>
      </c>
      <c r="O253" s="115" t="s">
        <v>8944</v>
      </c>
      <c r="P253" s="115" t="s">
        <v>8945</v>
      </c>
    </row>
    <row r="254" spans="2:16" ht="13.8" x14ac:dyDescent="0.25">
      <c r="B254" s="110" t="s">
        <v>4408</v>
      </c>
      <c r="C254" s="114" t="s">
        <v>366</v>
      </c>
      <c r="D254" s="111" t="s">
        <v>2204</v>
      </c>
      <c r="E254" s="111" t="s">
        <v>795</v>
      </c>
      <c r="F254" s="111" t="s">
        <v>2674</v>
      </c>
      <c r="G254" s="111" t="s">
        <v>2098</v>
      </c>
      <c r="H254" t="s">
        <v>893</v>
      </c>
      <c r="I254">
        <v>50201</v>
      </c>
      <c r="J254" s="17" t="s">
        <v>998</v>
      </c>
      <c r="K254" s="115" t="s">
        <v>5673</v>
      </c>
      <c r="L254" s="115" t="s">
        <v>8946</v>
      </c>
      <c r="M254" s="115" t="s">
        <v>4411</v>
      </c>
      <c r="N254" s="115" t="s">
        <v>4412</v>
      </c>
      <c r="O254" s="115" t="s">
        <v>8947</v>
      </c>
      <c r="P254" s="115" t="s">
        <v>8948</v>
      </c>
    </row>
    <row r="255" spans="2:16" ht="13.8" x14ac:dyDescent="0.25">
      <c r="B255" s="110" t="s">
        <v>4408</v>
      </c>
      <c r="C255" s="114" t="s">
        <v>367</v>
      </c>
      <c r="D255" s="111" t="s">
        <v>2226</v>
      </c>
      <c r="E255" s="111" t="s">
        <v>180</v>
      </c>
      <c r="F255" s="111" t="s">
        <v>2227</v>
      </c>
      <c r="G255" s="111" t="s">
        <v>903</v>
      </c>
      <c r="H255" t="s">
        <v>893</v>
      </c>
      <c r="I255">
        <v>52001</v>
      </c>
      <c r="J255" s="17" t="s">
        <v>903</v>
      </c>
      <c r="K255" s="115" t="s">
        <v>8970</v>
      </c>
      <c r="L255" s="115" t="s">
        <v>5854</v>
      </c>
      <c r="M255" s="115" t="s">
        <v>4411</v>
      </c>
      <c r="N255" s="115" t="s">
        <v>4412</v>
      </c>
      <c r="O255" s="115" t="s">
        <v>8971</v>
      </c>
      <c r="P255" s="115" t="s">
        <v>8972</v>
      </c>
    </row>
    <row r="256" spans="2:16" ht="13.8" x14ac:dyDescent="0.25">
      <c r="B256" s="110" t="s">
        <v>4408</v>
      </c>
      <c r="C256" s="114" t="s">
        <v>368</v>
      </c>
      <c r="D256" s="111" t="s">
        <v>2232</v>
      </c>
      <c r="E256" s="111" t="s">
        <v>182</v>
      </c>
      <c r="F256" s="111" t="s">
        <v>5634</v>
      </c>
      <c r="G256" s="111" t="s">
        <v>2234</v>
      </c>
      <c r="H256" t="s">
        <v>893</v>
      </c>
      <c r="I256">
        <v>50675</v>
      </c>
      <c r="J256" s="17" t="s">
        <v>2011</v>
      </c>
      <c r="K256" s="115" t="s">
        <v>8976</v>
      </c>
      <c r="L256" s="115" t="s">
        <v>4718</v>
      </c>
      <c r="M256" s="115" t="s">
        <v>4411</v>
      </c>
      <c r="N256" s="115" t="s">
        <v>4427</v>
      </c>
      <c r="O256" s="115" t="s">
        <v>8977</v>
      </c>
      <c r="P256" s="115" t="s">
        <v>8978</v>
      </c>
    </row>
    <row r="257" spans="2:16" ht="13.8" x14ac:dyDescent="0.25">
      <c r="B257" s="110" t="s">
        <v>4408</v>
      </c>
      <c r="C257" s="114" t="s">
        <v>369</v>
      </c>
      <c r="D257" s="111" t="s">
        <v>2236</v>
      </c>
      <c r="E257" s="111" t="s">
        <v>796</v>
      </c>
      <c r="F257" s="111" t="s">
        <v>2237</v>
      </c>
      <c r="G257" s="111" t="s">
        <v>1063</v>
      </c>
      <c r="H257" t="s">
        <v>893</v>
      </c>
      <c r="I257">
        <v>51106</v>
      </c>
      <c r="J257" s="17" t="s">
        <v>1065</v>
      </c>
      <c r="K257" s="115" t="s">
        <v>8979</v>
      </c>
      <c r="L257" s="115" t="s">
        <v>8980</v>
      </c>
      <c r="M257" s="115" t="s">
        <v>4411</v>
      </c>
      <c r="N257" s="115" t="s">
        <v>4427</v>
      </c>
      <c r="O257" s="115" t="s">
        <v>8533</v>
      </c>
      <c r="P257" s="115" t="s">
        <v>8981</v>
      </c>
    </row>
    <row r="258" spans="2:16" ht="13.8" x14ac:dyDescent="0.25">
      <c r="B258" s="110" t="s">
        <v>4408</v>
      </c>
      <c r="C258" s="114" t="s">
        <v>370</v>
      </c>
      <c r="D258" s="111" t="s">
        <v>2238</v>
      </c>
      <c r="E258" s="111" t="s">
        <v>3597</v>
      </c>
      <c r="F258" s="111" t="s">
        <v>2239</v>
      </c>
      <c r="G258" s="111" t="s">
        <v>2240</v>
      </c>
      <c r="H258" t="s">
        <v>893</v>
      </c>
      <c r="I258">
        <v>52659</v>
      </c>
      <c r="J258" s="17" t="s">
        <v>962</v>
      </c>
      <c r="K258" s="115" t="s">
        <v>8000</v>
      </c>
      <c r="L258" s="115" t="s">
        <v>5736</v>
      </c>
      <c r="M258" s="115" t="s">
        <v>4411</v>
      </c>
      <c r="N258" s="115" t="s">
        <v>4427</v>
      </c>
      <c r="O258" s="115" t="s">
        <v>7015</v>
      </c>
      <c r="P258" s="115" t="s">
        <v>5738</v>
      </c>
    </row>
    <row r="259" spans="2:16" ht="13.8" x14ac:dyDescent="0.25">
      <c r="B259" s="110" t="s">
        <v>4408</v>
      </c>
      <c r="C259" s="114" t="s">
        <v>372</v>
      </c>
      <c r="D259" s="111" t="s">
        <v>2246</v>
      </c>
      <c r="E259" s="111" t="s">
        <v>186</v>
      </c>
      <c r="F259" s="111" t="s">
        <v>2247</v>
      </c>
      <c r="G259" s="111" t="s">
        <v>2248</v>
      </c>
      <c r="H259" t="s">
        <v>893</v>
      </c>
      <c r="I259">
        <v>51653</v>
      </c>
      <c r="J259" s="17" t="s">
        <v>2250</v>
      </c>
      <c r="K259" s="115" t="s">
        <v>8985</v>
      </c>
      <c r="L259" s="115" t="s">
        <v>6767</v>
      </c>
      <c r="M259" s="115" t="s">
        <v>4411</v>
      </c>
      <c r="N259" s="115" t="s">
        <v>4454</v>
      </c>
      <c r="O259" s="115" t="s">
        <v>8986</v>
      </c>
      <c r="P259" s="115" t="s">
        <v>8987</v>
      </c>
    </row>
    <row r="260" spans="2:16" ht="13.8" x14ac:dyDescent="0.25">
      <c r="B260" s="110" t="s">
        <v>4408</v>
      </c>
      <c r="C260" s="114" t="s">
        <v>373</v>
      </c>
      <c r="D260" s="111" t="s">
        <v>2264</v>
      </c>
      <c r="E260" s="111" t="s">
        <v>189</v>
      </c>
      <c r="F260" s="111" t="s">
        <v>2265</v>
      </c>
      <c r="G260" s="111" t="s">
        <v>2266</v>
      </c>
      <c r="H260" t="s">
        <v>893</v>
      </c>
      <c r="I260">
        <v>50058</v>
      </c>
      <c r="J260" s="17" t="s">
        <v>1059</v>
      </c>
      <c r="K260" s="115" t="s">
        <v>8999</v>
      </c>
      <c r="L260" s="115" t="s">
        <v>9000</v>
      </c>
      <c r="M260" s="115" t="s">
        <v>4411</v>
      </c>
      <c r="N260" s="115" t="s">
        <v>4412</v>
      </c>
      <c r="O260" s="115" t="s">
        <v>9001</v>
      </c>
      <c r="P260" s="115" t="s">
        <v>9002</v>
      </c>
    </row>
    <row r="261" spans="2:16" ht="13.8" x14ac:dyDescent="0.25">
      <c r="B261" s="110" t="s">
        <v>4408</v>
      </c>
      <c r="C261" s="114" t="s">
        <v>374</v>
      </c>
      <c r="D261" s="111" t="s">
        <v>2268</v>
      </c>
      <c r="E261" s="111" t="s">
        <v>5675</v>
      </c>
      <c r="F261" s="111" t="s">
        <v>2269</v>
      </c>
      <c r="G261" s="111" t="s">
        <v>2270</v>
      </c>
      <c r="H261" t="s">
        <v>893</v>
      </c>
      <c r="I261">
        <v>52151</v>
      </c>
      <c r="J261" s="17" t="s">
        <v>1441</v>
      </c>
      <c r="K261" s="115" t="s">
        <v>9003</v>
      </c>
      <c r="L261" s="115" t="s">
        <v>7500</v>
      </c>
      <c r="M261" s="115" t="s">
        <v>4411</v>
      </c>
      <c r="N261" s="115" t="s">
        <v>4454</v>
      </c>
      <c r="O261" s="115" t="s">
        <v>9004</v>
      </c>
      <c r="P261" s="115" t="s">
        <v>7502</v>
      </c>
    </row>
    <row r="262" spans="2:16" ht="13.8" x14ac:dyDescent="0.25">
      <c r="B262" s="110" t="s">
        <v>4408</v>
      </c>
      <c r="C262" s="114" t="s">
        <v>375</v>
      </c>
      <c r="D262" s="111" t="s">
        <v>2272</v>
      </c>
      <c r="E262" s="111" t="s">
        <v>191</v>
      </c>
      <c r="F262" s="111" t="s">
        <v>2273</v>
      </c>
      <c r="G262" s="111" t="s">
        <v>2274</v>
      </c>
      <c r="H262" t="s">
        <v>893</v>
      </c>
      <c r="I262">
        <v>50424</v>
      </c>
      <c r="J262" s="17" t="s">
        <v>1404</v>
      </c>
      <c r="K262" s="115" t="s">
        <v>5566</v>
      </c>
      <c r="L262" s="115" t="s">
        <v>8439</v>
      </c>
      <c r="M262" s="115" t="s">
        <v>4411</v>
      </c>
      <c r="N262" s="115" t="s">
        <v>4427</v>
      </c>
      <c r="O262" s="115" t="s">
        <v>9005</v>
      </c>
      <c r="P262" s="115" t="s">
        <v>8144</v>
      </c>
    </row>
    <row r="263" spans="2:16" ht="13.8" x14ac:dyDescent="0.25">
      <c r="B263" s="110" t="s">
        <v>4408</v>
      </c>
      <c r="C263" s="114" t="s">
        <v>376</v>
      </c>
      <c r="D263" s="111" t="s">
        <v>2276</v>
      </c>
      <c r="E263" s="111" t="s">
        <v>192</v>
      </c>
      <c r="F263" s="111" t="s">
        <v>2277</v>
      </c>
      <c r="G263" s="111" t="s">
        <v>2278</v>
      </c>
      <c r="H263" t="s">
        <v>893</v>
      </c>
      <c r="I263">
        <v>50480</v>
      </c>
      <c r="J263" s="17" t="s">
        <v>939</v>
      </c>
      <c r="K263" s="115" t="s">
        <v>9006</v>
      </c>
      <c r="L263" s="115" t="s">
        <v>9007</v>
      </c>
      <c r="M263" s="115" t="s">
        <v>4411</v>
      </c>
      <c r="N263" s="115" t="s">
        <v>4427</v>
      </c>
      <c r="O263" s="115" t="s">
        <v>6445</v>
      </c>
      <c r="P263" s="115" t="s">
        <v>9008</v>
      </c>
    </row>
    <row r="264" spans="2:16" ht="13.8" x14ac:dyDescent="0.25">
      <c r="B264" s="110" t="s">
        <v>4408</v>
      </c>
      <c r="C264" s="114" t="s">
        <v>377</v>
      </c>
      <c r="D264" s="111" t="s">
        <v>2285</v>
      </c>
      <c r="E264" s="111" t="s">
        <v>797</v>
      </c>
      <c r="F264" s="111" t="s">
        <v>2286</v>
      </c>
      <c r="G264" s="111" t="s">
        <v>2287</v>
      </c>
      <c r="H264" t="s">
        <v>893</v>
      </c>
      <c r="I264">
        <v>50676</v>
      </c>
      <c r="J264" s="17" t="s">
        <v>1233</v>
      </c>
      <c r="K264" s="115" t="s">
        <v>9012</v>
      </c>
      <c r="L264" s="115" t="s">
        <v>9013</v>
      </c>
      <c r="M264" s="115" t="s">
        <v>4411</v>
      </c>
      <c r="N264" s="115" t="s">
        <v>4427</v>
      </c>
      <c r="O264" s="115" t="s">
        <v>5855</v>
      </c>
      <c r="P264" s="115" t="s">
        <v>9014</v>
      </c>
    </row>
    <row r="265" spans="2:16" ht="13.8" x14ac:dyDescent="0.25">
      <c r="B265" s="110" t="s">
        <v>4408</v>
      </c>
      <c r="C265" s="114" t="s">
        <v>378</v>
      </c>
      <c r="D265" s="111" t="s">
        <v>2292</v>
      </c>
      <c r="E265" s="111" t="s">
        <v>194</v>
      </c>
      <c r="F265" s="111" t="s">
        <v>2293</v>
      </c>
      <c r="G265" s="111" t="s">
        <v>2294</v>
      </c>
      <c r="H265" t="s">
        <v>893</v>
      </c>
      <c r="I265">
        <v>51465</v>
      </c>
      <c r="J265" s="17" t="s">
        <v>1012</v>
      </c>
      <c r="K265" s="115" t="s">
        <v>9019</v>
      </c>
      <c r="L265" s="115" t="s">
        <v>9020</v>
      </c>
      <c r="M265" s="115" t="s">
        <v>4411</v>
      </c>
      <c r="N265" s="115" t="s">
        <v>4454</v>
      </c>
      <c r="O265" s="115" t="s">
        <v>9021</v>
      </c>
      <c r="P265" s="115" t="s">
        <v>8972</v>
      </c>
    </row>
    <row r="266" spans="2:16" ht="13.8" x14ac:dyDescent="0.25">
      <c r="B266" s="110" t="s">
        <v>4408</v>
      </c>
      <c r="C266" s="114" t="s">
        <v>379</v>
      </c>
      <c r="D266" s="111" t="s">
        <v>2299</v>
      </c>
      <c r="E266" s="111" t="s">
        <v>196</v>
      </c>
      <c r="F266" s="111" t="s">
        <v>2300</v>
      </c>
      <c r="G266" s="111" t="s">
        <v>946</v>
      </c>
      <c r="H266" t="s">
        <v>893</v>
      </c>
      <c r="I266" t="s">
        <v>2301</v>
      </c>
      <c r="J266" s="17" t="s">
        <v>946</v>
      </c>
      <c r="K266" s="115" t="s">
        <v>9024</v>
      </c>
      <c r="L266" s="115" t="s">
        <v>9025</v>
      </c>
      <c r="M266" s="115" t="s">
        <v>4411</v>
      </c>
      <c r="N266" s="115" t="s">
        <v>4427</v>
      </c>
      <c r="O266" s="115" t="s">
        <v>9026</v>
      </c>
      <c r="P266" s="115" t="s">
        <v>9027</v>
      </c>
    </row>
    <row r="267" spans="2:16" ht="13.8" x14ac:dyDescent="0.25">
      <c r="B267" s="110" t="s">
        <v>4408</v>
      </c>
      <c r="C267" s="114" t="s">
        <v>380</v>
      </c>
      <c r="D267" s="111" t="s">
        <v>1545</v>
      </c>
      <c r="E267" s="111" t="s">
        <v>798</v>
      </c>
      <c r="F267" s="111" t="s">
        <v>1546</v>
      </c>
      <c r="G267" s="111" t="s">
        <v>1547</v>
      </c>
      <c r="H267" t="s">
        <v>893</v>
      </c>
      <c r="I267">
        <v>51247</v>
      </c>
      <c r="J267" s="17" t="s">
        <v>1549</v>
      </c>
      <c r="K267" s="115" t="s">
        <v>6870</v>
      </c>
      <c r="L267" s="115" t="s">
        <v>5559</v>
      </c>
      <c r="M267" s="115" t="s">
        <v>4411</v>
      </c>
      <c r="N267" s="115" t="s">
        <v>4454</v>
      </c>
      <c r="O267" s="115" t="s">
        <v>8505</v>
      </c>
      <c r="P267" s="115" t="s">
        <v>5561</v>
      </c>
    </row>
    <row r="268" spans="2:16" ht="13.8" x14ac:dyDescent="0.25">
      <c r="B268" s="110" t="s">
        <v>4408</v>
      </c>
      <c r="C268" s="114" t="s">
        <v>381</v>
      </c>
      <c r="D268" s="111" t="s">
        <v>2310</v>
      </c>
      <c r="E268" s="111" t="s">
        <v>197</v>
      </c>
      <c r="F268" s="111" t="s">
        <v>2311</v>
      </c>
      <c r="G268" s="111" t="s">
        <v>900</v>
      </c>
      <c r="H268" t="s">
        <v>893</v>
      </c>
      <c r="I268" t="s">
        <v>2312</v>
      </c>
      <c r="J268" s="17" t="s">
        <v>952</v>
      </c>
      <c r="K268" s="115" t="s">
        <v>9037</v>
      </c>
      <c r="L268" s="115" t="s">
        <v>7584</v>
      </c>
      <c r="M268" s="115" t="s">
        <v>4411</v>
      </c>
      <c r="N268" s="115" t="s">
        <v>4427</v>
      </c>
      <c r="O268" s="115" t="s">
        <v>9038</v>
      </c>
      <c r="P268" s="115" t="s">
        <v>6352</v>
      </c>
    </row>
    <row r="269" spans="2:16" ht="13.8" x14ac:dyDescent="0.25">
      <c r="B269" s="110" t="s">
        <v>4408</v>
      </c>
      <c r="C269" s="114" t="s">
        <v>382</v>
      </c>
      <c r="D269" s="111" t="s">
        <v>2325</v>
      </c>
      <c r="E269" s="111" t="s">
        <v>200</v>
      </c>
      <c r="F269" s="111" t="s">
        <v>2326</v>
      </c>
      <c r="G269" s="111" t="s">
        <v>1716</v>
      </c>
      <c r="H269" t="s">
        <v>893</v>
      </c>
      <c r="I269">
        <v>52349</v>
      </c>
      <c r="J269" s="17" t="s">
        <v>987</v>
      </c>
      <c r="K269" s="115" t="s">
        <v>9044</v>
      </c>
      <c r="L269" s="115" t="s">
        <v>9045</v>
      </c>
      <c r="M269" s="115" t="s">
        <v>4411</v>
      </c>
      <c r="N269" s="115" t="s">
        <v>4427</v>
      </c>
      <c r="O269" s="115" t="s">
        <v>9046</v>
      </c>
      <c r="P269" s="115" t="s">
        <v>9047</v>
      </c>
    </row>
    <row r="270" spans="2:16" ht="13.8" x14ac:dyDescent="0.25">
      <c r="B270" s="110" t="s">
        <v>4408</v>
      </c>
      <c r="C270" s="114" t="s">
        <v>383</v>
      </c>
      <c r="D270" s="111" t="s">
        <v>2337</v>
      </c>
      <c r="E270" s="111" t="s">
        <v>202</v>
      </c>
      <c r="F270" s="111" t="s">
        <v>2338</v>
      </c>
      <c r="G270" s="111" t="s">
        <v>900</v>
      </c>
      <c r="H270" t="s">
        <v>893</v>
      </c>
      <c r="I270">
        <v>50312</v>
      </c>
      <c r="J270" s="17" t="s">
        <v>952</v>
      </c>
      <c r="K270" s="115" t="s">
        <v>9279</v>
      </c>
      <c r="L270" s="115" t="s">
        <v>9280</v>
      </c>
      <c r="M270" s="115" t="s">
        <v>4411</v>
      </c>
      <c r="N270" s="115" t="s">
        <v>4427</v>
      </c>
      <c r="O270" s="115" t="s">
        <v>9281</v>
      </c>
      <c r="P270" s="115" t="s">
        <v>9282</v>
      </c>
    </row>
    <row r="271" spans="2:16" ht="13.8" x14ac:dyDescent="0.25">
      <c r="B271" s="110" t="s">
        <v>4408</v>
      </c>
      <c r="C271" s="114" t="s">
        <v>384</v>
      </c>
      <c r="D271" s="111" t="s">
        <v>2346</v>
      </c>
      <c r="E271" s="111" t="s">
        <v>204</v>
      </c>
      <c r="F271" s="111" t="s">
        <v>2347</v>
      </c>
      <c r="G271" s="111" t="s">
        <v>2348</v>
      </c>
      <c r="H271" t="s">
        <v>893</v>
      </c>
      <c r="I271" t="s">
        <v>2349</v>
      </c>
      <c r="J271" s="17" t="s">
        <v>1238</v>
      </c>
      <c r="K271" s="115" t="s">
        <v>9065</v>
      </c>
      <c r="L271" s="115" t="s">
        <v>9066</v>
      </c>
      <c r="M271" s="115" t="s">
        <v>4411</v>
      </c>
      <c r="N271" s="115" t="s">
        <v>4427</v>
      </c>
      <c r="O271" s="115" t="s">
        <v>9067</v>
      </c>
      <c r="P271" s="115" t="s">
        <v>9068</v>
      </c>
    </row>
    <row r="272" spans="2:16" ht="13.8" x14ac:dyDescent="0.25">
      <c r="B272" s="110" t="s">
        <v>4408</v>
      </c>
      <c r="C272" s="114" t="s">
        <v>385</v>
      </c>
      <c r="D272" s="111" t="s">
        <v>2357</v>
      </c>
      <c r="E272" s="111" t="s">
        <v>799</v>
      </c>
      <c r="F272" s="111" t="s">
        <v>2358</v>
      </c>
      <c r="G272" s="111" t="s">
        <v>1068</v>
      </c>
      <c r="H272" t="s">
        <v>893</v>
      </c>
      <c r="I272">
        <v>50613</v>
      </c>
      <c r="J272" s="17" t="s">
        <v>1070</v>
      </c>
      <c r="K272" s="115" t="s">
        <v>9074</v>
      </c>
      <c r="L272" s="115" t="s">
        <v>7879</v>
      </c>
      <c r="M272" s="115" t="s">
        <v>4411</v>
      </c>
      <c r="N272" s="115" t="s">
        <v>4427</v>
      </c>
      <c r="O272" s="115" t="s">
        <v>9075</v>
      </c>
      <c r="P272" s="115" t="s">
        <v>7881</v>
      </c>
    </row>
    <row r="273" spans="2:16" ht="13.8" x14ac:dyDescent="0.25">
      <c r="B273" s="110" t="s">
        <v>4408</v>
      </c>
      <c r="C273" s="114" t="s">
        <v>386</v>
      </c>
      <c r="D273" s="111" t="s">
        <v>1835</v>
      </c>
      <c r="E273" s="111" t="s">
        <v>120</v>
      </c>
      <c r="F273" s="111" t="s">
        <v>1836</v>
      </c>
      <c r="G273" s="111" t="s">
        <v>1837</v>
      </c>
      <c r="H273" t="s">
        <v>893</v>
      </c>
      <c r="I273">
        <v>52637</v>
      </c>
      <c r="J273" s="17" t="s">
        <v>1238</v>
      </c>
      <c r="K273" s="115" t="s">
        <v>5795</v>
      </c>
      <c r="L273" s="115" t="s">
        <v>5182</v>
      </c>
      <c r="M273" s="115" t="s">
        <v>4411</v>
      </c>
      <c r="N273" s="115" t="s">
        <v>4427</v>
      </c>
      <c r="O273" s="115" t="s">
        <v>8702</v>
      </c>
      <c r="P273" s="115" t="s">
        <v>5184</v>
      </c>
    </row>
    <row r="274" spans="2:16" ht="13.8" x14ac:dyDescent="0.25">
      <c r="B274" s="110" t="s">
        <v>4408</v>
      </c>
      <c r="C274" s="114" t="s">
        <v>387</v>
      </c>
      <c r="D274" s="111" t="s">
        <v>2146</v>
      </c>
      <c r="E274" s="111" t="s">
        <v>2588</v>
      </c>
      <c r="F274" s="111" t="s">
        <v>2147</v>
      </c>
      <c r="G274" s="111" t="s">
        <v>1174</v>
      </c>
      <c r="H274" t="s">
        <v>893</v>
      </c>
      <c r="I274">
        <v>51249</v>
      </c>
      <c r="J274" s="17" t="s">
        <v>1176</v>
      </c>
      <c r="K274" s="115" t="s">
        <v>8903</v>
      </c>
      <c r="L274" s="115" t="s">
        <v>8904</v>
      </c>
      <c r="M274" s="115" t="s">
        <v>4411</v>
      </c>
      <c r="N274" s="115" t="s">
        <v>4454</v>
      </c>
      <c r="O274" s="115" t="s">
        <v>8905</v>
      </c>
      <c r="P274" s="115" t="s">
        <v>8906</v>
      </c>
    </row>
    <row r="275" spans="2:16" ht="13.8" x14ac:dyDescent="0.25">
      <c r="B275" s="110" t="s">
        <v>4408</v>
      </c>
      <c r="C275" s="114" t="s">
        <v>388</v>
      </c>
      <c r="D275" s="111" t="s">
        <v>2171</v>
      </c>
      <c r="E275" s="111" t="s">
        <v>170</v>
      </c>
      <c r="F275" s="111" t="s">
        <v>2172</v>
      </c>
      <c r="G275" s="111" t="s">
        <v>1208</v>
      </c>
      <c r="H275" t="s">
        <v>893</v>
      </c>
      <c r="I275">
        <v>50595</v>
      </c>
      <c r="J275" s="17" t="s">
        <v>1210</v>
      </c>
      <c r="K275" s="115" t="s">
        <v>8922</v>
      </c>
      <c r="L275" s="115" t="s">
        <v>8178</v>
      </c>
      <c r="M275" s="115" t="s">
        <v>4411</v>
      </c>
      <c r="N275" s="115" t="s">
        <v>4454</v>
      </c>
      <c r="O275" s="115" t="s">
        <v>8923</v>
      </c>
      <c r="P275" s="115" t="s">
        <v>8180</v>
      </c>
    </row>
    <row r="276" spans="2:16" ht="13.8" x14ac:dyDescent="0.25">
      <c r="B276" s="110" t="s">
        <v>4408</v>
      </c>
      <c r="C276" s="114" t="s">
        <v>390</v>
      </c>
      <c r="D276" s="111" t="s">
        <v>1857</v>
      </c>
      <c r="E276" s="111" t="s">
        <v>2578</v>
      </c>
      <c r="F276" s="111" t="s">
        <v>1858</v>
      </c>
      <c r="G276" s="111" t="s">
        <v>1859</v>
      </c>
      <c r="H276" t="s">
        <v>893</v>
      </c>
      <c r="I276" t="s">
        <v>1860</v>
      </c>
      <c r="J276" s="17" t="s">
        <v>962</v>
      </c>
      <c r="K276" s="115" t="s">
        <v>8720</v>
      </c>
      <c r="L276" s="115" t="s">
        <v>8185</v>
      </c>
      <c r="M276" s="115" t="s">
        <v>4411</v>
      </c>
      <c r="N276" s="115" t="s">
        <v>4454</v>
      </c>
      <c r="O276" s="115" t="s">
        <v>8721</v>
      </c>
      <c r="P276" s="115" t="s">
        <v>8187</v>
      </c>
    </row>
    <row r="277" spans="2:16" ht="13.8" x14ac:dyDescent="0.25">
      <c r="B277" s="110" t="s">
        <v>4408</v>
      </c>
      <c r="C277" s="114" t="s">
        <v>391</v>
      </c>
      <c r="D277" s="111" t="s">
        <v>2052</v>
      </c>
      <c r="E277" s="111" t="s">
        <v>802</v>
      </c>
      <c r="F277" s="111" t="s">
        <v>2053</v>
      </c>
      <c r="G277" s="111" t="s">
        <v>2054</v>
      </c>
      <c r="H277" t="s">
        <v>893</v>
      </c>
      <c r="I277" t="s">
        <v>2055</v>
      </c>
      <c r="J277" s="17" t="s">
        <v>1114</v>
      </c>
      <c r="K277" s="115" t="s">
        <v>8837</v>
      </c>
      <c r="L277" s="115" t="s">
        <v>4753</v>
      </c>
      <c r="M277" s="115" t="s">
        <v>4411</v>
      </c>
      <c r="N277" s="115" t="s">
        <v>4454</v>
      </c>
      <c r="O277" s="115" t="s">
        <v>8838</v>
      </c>
      <c r="P277" s="115" t="s">
        <v>5149</v>
      </c>
    </row>
    <row r="278" spans="2:16" ht="13.8" x14ac:dyDescent="0.25">
      <c r="B278" s="110" t="s">
        <v>4408</v>
      </c>
      <c r="C278" s="114" t="s">
        <v>392</v>
      </c>
      <c r="D278" s="111" t="s">
        <v>2313</v>
      </c>
      <c r="E278" s="111" t="s">
        <v>198</v>
      </c>
      <c r="F278" s="111" t="s">
        <v>2314</v>
      </c>
      <c r="G278" s="111" t="s">
        <v>2315</v>
      </c>
      <c r="H278" t="s">
        <v>893</v>
      </c>
      <c r="I278" t="s">
        <v>2316</v>
      </c>
      <c r="J278" s="17" t="s">
        <v>1395</v>
      </c>
      <c r="K278" s="115" t="s">
        <v>9039</v>
      </c>
      <c r="L278" s="115" t="s">
        <v>7046</v>
      </c>
      <c r="M278" s="115" t="s">
        <v>4411</v>
      </c>
      <c r="N278" s="115" t="s">
        <v>4454</v>
      </c>
      <c r="O278" s="115" t="s">
        <v>9040</v>
      </c>
      <c r="P278" s="115" t="s">
        <v>9041</v>
      </c>
    </row>
    <row r="279" spans="2:16" ht="13.8" x14ac:dyDescent="0.25">
      <c r="B279" s="110" t="s">
        <v>4408</v>
      </c>
      <c r="C279" s="114" t="s">
        <v>393</v>
      </c>
      <c r="D279" s="111" t="s">
        <v>2384</v>
      </c>
      <c r="E279" s="111" t="s">
        <v>803</v>
      </c>
      <c r="F279" s="111" t="s">
        <v>2385</v>
      </c>
      <c r="G279" s="111" t="s">
        <v>2386</v>
      </c>
      <c r="H279" t="s">
        <v>893</v>
      </c>
      <c r="I279" t="s">
        <v>2387</v>
      </c>
      <c r="J279" s="17" t="s">
        <v>1413</v>
      </c>
      <c r="K279" s="115" t="s">
        <v>9095</v>
      </c>
      <c r="L279" s="115" t="s">
        <v>5537</v>
      </c>
      <c r="M279" s="115" t="s">
        <v>4411</v>
      </c>
      <c r="N279" s="115" t="s">
        <v>4454</v>
      </c>
      <c r="O279" s="115" t="s">
        <v>9096</v>
      </c>
      <c r="P279" s="115" t="s">
        <v>6639</v>
      </c>
    </row>
    <row r="280" spans="2:16" ht="13.8" x14ac:dyDescent="0.25">
      <c r="B280" s="110" t="s">
        <v>4408</v>
      </c>
      <c r="C280" s="114" t="s">
        <v>394</v>
      </c>
      <c r="D280" s="111" t="s">
        <v>2056</v>
      </c>
      <c r="E280" s="111" t="s">
        <v>804</v>
      </c>
      <c r="F280" s="111" t="s">
        <v>2057</v>
      </c>
      <c r="G280" s="111" t="s">
        <v>2058</v>
      </c>
      <c r="H280" t="s">
        <v>893</v>
      </c>
      <c r="I280" t="s">
        <v>2059</v>
      </c>
      <c r="J280" s="17" t="s">
        <v>1109</v>
      </c>
      <c r="K280" s="115" t="s">
        <v>8839</v>
      </c>
      <c r="L280" s="115" t="s">
        <v>8840</v>
      </c>
      <c r="M280" s="115" t="s">
        <v>4411</v>
      </c>
      <c r="N280" s="115" t="s">
        <v>4454</v>
      </c>
      <c r="O280" s="115" t="s">
        <v>8702</v>
      </c>
      <c r="P280" s="115" t="s">
        <v>8841</v>
      </c>
    </row>
    <row r="281" spans="2:16" ht="13.8" x14ac:dyDescent="0.25">
      <c r="B281" s="110" t="s">
        <v>4408</v>
      </c>
      <c r="C281" s="114" t="s">
        <v>395</v>
      </c>
      <c r="D281" s="111" t="s">
        <v>1017</v>
      </c>
      <c r="E281" s="111" t="s">
        <v>13</v>
      </c>
      <c r="F281" s="111" t="s">
        <v>1018</v>
      </c>
      <c r="G281" s="111" t="s">
        <v>1019</v>
      </c>
      <c r="H281" t="s">
        <v>893</v>
      </c>
      <c r="I281">
        <v>52537</v>
      </c>
      <c r="J281" s="17" t="s">
        <v>1021</v>
      </c>
      <c r="K281" s="115" t="s">
        <v>6643</v>
      </c>
      <c r="L281" s="115" t="s">
        <v>5697</v>
      </c>
      <c r="M281" s="115" t="s">
        <v>4411</v>
      </c>
      <c r="N281" s="115" t="s">
        <v>4454</v>
      </c>
      <c r="O281" s="115" t="s">
        <v>7464</v>
      </c>
      <c r="P281" s="115" t="s">
        <v>8035</v>
      </c>
    </row>
    <row r="282" spans="2:16" ht="13.8" x14ac:dyDescent="0.25">
      <c r="B282" s="110" t="s">
        <v>4408</v>
      </c>
      <c r="C282" s="114" t="s">
        <v>396</v>
      </c>
      <c r="D282" s="111" t="s">
        <v>2371</v>
      </c>
      <c r="E282" s="111" t="s">
        <v>208</v>
      </c>
      <c r="F282" s="111" t="s">
        <v>2372</v>
      </c>
      <c r="G282" s="111" t="s">
        <v>2373</v>
      </c>
      <c r="H282" t="s">
        <v>893</v>
      </c>
      <c r="I282" t="s">
        <v>2374</v>
      </c>
      <c r="J282" s="17" t="s">
        <v>1153</v>
      </c>
      <c r="K282" s="115" t="s">
        <v>9083</v>
      </c>
      <c r="L282" s="115" t="s">
        <v>9084</v>
      </c>
      <c r="M282" s="115" t="s">
        <v>4411</v>
      </c>
      <c r="N282" s="115" t="s">
        <v>4454</v>
      </c>
      <c r="O282" s="115" t="s">
        <v>6163</v>
      </c>
      <c r="P282" s="115" t="s">
        <v>9085</v>
      </c>
    </row>
    <row r="283" spans="2:16" ht="13.8" x14ac:dyDescent="0.25">
      <c r="B283" s="110" t="s">
        <v>4408</v>
      </c>
      <c r="C283" s="114" t="s">
        <v>397</v>
      </c>
      <c r="D283" s="111" t="s">
        <v>1897</v>
      </c>
      <c r="E283" s="111" t="s">
        <v>130</v>
      </c>
      <c r="F283" s="111" t="s">
        <v>1898</v>
      </c>
      <c r="G283" s="111" t="s">
        <v>1899</v>
      </c>
      <c r="H283" t="s">
        <v>893</v>
      </c>
      <c r="I283" t="s">
        <v>1900</v>
      </c>
      <c r="J283" s="17" t="s">
        <v>914</v>
      </c>
      <c r="K283" s="115" t="s">
        <v>6466</v>
      </c>
      <c r="L283" s="115" t="s">
        <v>6316</v>
      </c>
      <c r="M283" s="115" t="s">
        <v>4411</v>
      </c>
      <c r="N283" s="115" t="s">
        <v>4454</v>
      </c>
      <c r="O283" s="115" t="s">
        <v>6468</v>
      </c>
      <c r="P283" s="115" t="s">
        <v>8744</v>
      </c>
    </row>
    <row r="284" spans="2:16" ht="13.8" x14ac:dyDescent="0.25">
      <c r="B284" s="110" t="s">
        <v>4408</v>
      </c>
      <c r="C284" s="114" t="s">
        <v>398</v>
      </c>
      <c r="D284" s="111" t="s">
        <v>1241</v>
      </c>
      <c r="E284" s="111" t="s">
        <v>805</v>
      </c>
      <c r="F284" s="111" t="s">
        <v>1242</v>
      </c>
      <c r="G284" s="111" t="s">
        <v>1243</v>
      </c>
      <c r="H284" t="s">
        <v>893</v>
      </c>
      <c r="I284" t="s">
        <v>1244</v>
      </c>
      <c r="J284" s="17" t="s">
        <v>1114</v>
      </c>
      <c r="K284" s="115" t="s">
        <v>8314</v>
      </c>
      <c r="L284" s="115" t="s">
        <v>7317</v>
      </c>
      <c r="M284" s="115" t="s">
        <v>4411</v>
      </c>
      <c r="N284" s="115" t="s">
        <v>4427</v>
      </c>
      <c r="O284" s="115" t="s">
        <v>5026</v>
      </c>
      <c r="P284" s="115" t="s">
        <v>7319</v>
      </c>
    </row>
    <row r="285" spans="2:16" ht="13.8" x14ac:dyDescent="0.25">
      <c r="B285" s="110" t="s">
        <v>4408</v>
      </c>
      <c r="C285" s="114" t="s">
        <v>399</v>
      </c>
      <c r="D285" s="111" t="s">
        <v>1149</v>
      </c>
      <c r="E285" s="111" t="s">
        <v>30</v>
      </c>
      <c r="F285" s="111" t="s">
        <v>1150</v>
      </c>
      <c r="G285" s="111" t="s">
        <v>1151</v>
      </c>
      <c r="H285" t="s">
        <v>893</v>
      </c>
      <c r="I285" t="s">
        <v>1152</v>
      </c>
      <c r="J285" s="17" t="s">
        <v>1153</v>
      </c>
      <c r="K285" s="115" t="s">
        <v>8252</v>
      </c>
      <c r="L285" s="115" t="s">
        <v>8253</v>
      </c>
      <c r="M285" s="115" t="s">
        <v>4411</v>
      </c>
      <c r="N285" s="115" t="s">
        <v>4454</v>
      </c>
      <c r="O285" s="115" t="s">
        <v>8254</v>
      </c>
      <c r="P285" s="115" t="s">
        <v>8255</v>
      </c>
    </row>
    <row r="286" spans="2:16" ht="13.8" x14ac:dyDescent="0.25">
      <c r="B286" s="110" t="s">
        <v>4408</v>
      </c>
      <c r="C286" s="114" t="s">
        <v>400</v>
      </c>
      <c r="D286" s="111" t="s">
        <v>1522</v>
      </c>
      <c r="E286" s="111" t="s">
        <v>72</v>
      </c>
      <c r="F286" s="111" t="s">
        <v>1523</v>
      </c>
      <c r="G286" s="111" t="s">
        <v>1524</v>
      </c>
      <c r="H286" t="s">
        <v>893</v>
      </c>
      <c r="I286" t="s">
        <v>1525</v>
      </c>
      <c r="J286" s="17" t="s">
        <v>1276</v>
      </c>
      <c r="K286" s="115" t="s">
        <v>6342</v>
      </c>
      <c r="L286" s="115" t="s">
        <v>8485</v>
      </c>
      <c r="M286" s="115" t="s">
        <v>4411</v>
      </c>
      <c r="N286" s="115" t="s">
        <v>4454</v>
      </c>
      <c r="O286" s="115" t="s">
        <v>8486</v>
      </c>
      <c r="P286" s="115" t="s">
        <v>8487</v>
      </c>
    </row>
    <row r="287" spans="2:16" ht="13.8" x14ac:dyDescent="0.25">
      <c r="B287" s="110" t="s">
        <v>4408</v>
      </c>
      <c r="C287" s="114" t="s">
        <v>401</v>
      </c>
      <c r="D287" s="111" t="s">
        <v>2063</v>
      </c>
      <c r="E287" s="111" t="s">
        <v>806</v>
      </c>
      <c r="F287" s="111" t="s">
        <v>2064</v>
      </c>
      <c r="G287" s="111" t="s">
        <v>1348</v>
      </c>
      <c r="H287" t="s">
        <v>893</v>
      </c>
      <c r="I287" t="s">
        <v>2065</v>
      </c>
      <c r="J287" s="17" t="s">
        <v>1350</v>
      </c>
      <c r="K287" s="115" t="s">
        <v>7984</v>
      </c>
      <c r="L287" s="115" t="s">
        <v>4472</v>
      </c>
      <c r="M287" s="115" t="s">
        <v>4411</v>
      </c>
      <c r="N287" s="115" t="s">
        <v>4454</v>
      </c>
      <c r="O287" s="115" t="s">
        <v>7986</v>
      </c>
      <c r="P287" s="115" t="s">
        <v>7131</v>
      </c>
    </row>
    <row r="288" spans="2:16" ht="13.8" x14ac:dyDescent="0.25">
      <c r="B288" s="110" t="s">
        <v>4408</v>
      </c>
      <c r="C288" s="114" t="s">
        <v>402</v>
      </c>
      <c r="D288" s="111" t="s">
        <v>2375</v>
      </c>
      <c r="E288" s="111" t="s">
        <v>5786</v>
      </c>
      <c r="F288" s="111" t="s">
        <v>2376</v>
      </c>
      <c r="G288" s="111" t="s">
        <v>1416</v>
      </c>
      <c r="H288" t="s">
        <v>893</v>
      </c>
      <c r="I288" s="95" t="s">
        <v>2377</v>
      </c>
      <c r="J288" s="17" t="s">
        <v>1056</v>
      </c>
      <c r="K288" s="115" t="s">
        <v>9086</v>
      </c>
      <c r="L288" s="115" t="s">
        <v>9087</v>
      </c>
      <c r="M288" s="115" t="s">
        <v>4411</v>
      </c>
      <c r="N288" s="115" t="s">
        <v>4454</v>
      </c>
      <c r="O288" s="115" t="s">
        <v>8933</v>
      </c>
      <c r="P288" s="115" t="s">
        <v>9088</v>
      </c>
    </row>
    <row r="289" spans="2:16" ht="13.8" x14ac:dyDescent="0.25">
      <c r="B289" s="110" t="s">
        <v>4408</v>
      </c>
      <c r="C289" s="114" t="s">
        <v>403</v>
      </c>
      <c r="D289" s="111" t="s">
        <v>1648</v>
      </c>
      <c r="E289" s="111" t="s">
        <v>88</v>
      </c>
      <c r="F289" s="111" t="s">
        <v>1649</v>
      </c>
      <c r="G289" s="111" t="s">
        <v>1650</v>
      </c>
      <c r="H289" t="s">
        <v>893</v>
      </c>
      <c r="I289" t="s">
        <v>1651</v>
      </c>
      <c r="J289" s="17" t="s">
        <v>1404</v>
      </c>
      <c r="K289" s="115" t="s">
        <v>8565</v>
      </c>
      <c r="L289" s="115" t="s">
        <v>8566</v>
      </c>
      <c r="M289" s="115" t="s">
        <v>4411</v>
      </c>
      <c r="N289" s="115" t="s">
        <v>4454</v>
      </c>
      <c r="O289" s="115" t="s">
        <v>8552</v>
      </c>
      <c r="P289" s="115" t="s">
        <v>8567</v>
      </c>
    </row>
    <row r="290" spans="2:16" ht="13.8" x14ac:dyDescent="0.25">
      <c r="B290" s="110" t="s">
        <v>4408</v>
      </c>
      <c r="C290" s="114" t="s">
        <v>404</v>
      </c>
      <c r="D290" s="111" t="s">
        <v>1553</v>
      </c>
      <c r="E290" s="111" t="s">
        <v>4957</v>
      </c>
      <c r="F290" s="111" t="s">
        <v>1554</v>
      </c>
      <c r="G290" s="111" t="s">
        <v>912</v>
      </c>
      <c r="H290" t="s">
        <v>893</v>
      </c>
      <c r="I290" t="s">
        <v>1555</v>
      </c>
      <c r="J290" s="17" t="s">
        <v>914</v>
      </c>
      <c r="K290" s="115" t="s">
        <v>6335</v>
      </c>
      <c r="L290" s="115" t="s">
        <v>8510</v>
      </c>
      <c r="M290" s="115" t="s">
        <v>4411</v>
      </c>
      <c r="N290" s="115" t="s">
        <v>4454</v>
      </c>
      <c r="O290" s="115" t="s">
        <v>8511</v>
      </c>
      <c r="P290" s="115" t="s">
        <v>8512</v>
      </c>
    </row>
    <row r="291" spans="2:16" ht="13.8" x14ac:dyDescent="0.25">
      <c r="B291" s="110" t="s">
        <v>4408</v>
      </c>
      <c r="C291" s="114" t="s">
        <v>405</v>
      </c>
      <c r="D291" s="111" t="s">
        <v>1528</v>
      </c>
      <c r="E291" s="111" t="s">
        <v>808</v>
      </c>
      <c r="F291" s="111" t="s">
        <v>1529</v>
      </c>
      <c r="G291" s="111" t="s">
        <v>1530</v>
      </c>
      <c r="H291" t="s">
        <v>893</v>
      </c>
      <c r="I291">
        <v>52314</v>
      </c>
      <c r="J291" s="17" t="s">
        <v>895</v>
      </c>
      <c r="K291" s="115" t="s">
        <v>8488</v>
      </c>
      <c r="L291" s="115" t="s">
        <v>8489</v>
      </c>
      <c r="M291" s="115" t="s">
        <v>4411</v>
      </c>
      <c r="N291" s="115" t="s">
        <v>4454</v>
      </c>
      <c r="O291" s="115" t="s">
        <v>4695</v>
      </c>
      <c r="P291" s="115" t="s">
        <v>8490</v>
      </c>
    </row>
    <row r="292" spans="2:16" ht="13.8" x14ac:dyDescent="0.25">
      <c r="B292" s="110" t="s">
        <v>4408</v>
      </c>
      <c r="C292" s="114" t="s">
        <v>406</v>
      </c>
      <c r="D292" s="111" t="s">
        <v>1864</v>
      </c>
      <c r="E292" s="111" t="s">
        <v>124</v>
      </c>
      <c r="F292" s="111" t="s">
        <v>1865</v>
      </c>
      <c r="G292" s="111" t="s">
        <v>1866</v>
      </c>
      <c r="H292" t="s">
        <v>893</v>
      </c>
      <c r="I292" t="s">
        <v>1867</v>
      </c>
      <c r="J292" s="17" t="s">
        <v>1075</v>
      </c>
      <c r="K292" s="115" t="s">
        <v>8725</v>
      </c>
      <c r="L292" s="115" t="s">
        <v>6270</v>
      </c>
      <c r="M292" s="115" t="s">
        <v>4411</v>
      </c>
      <c r="N292" s="115" t="s">
        <v>4454</v>
      </c>
      <c r="O292" s="115" t="s">
        <v>7452</v>
      </c>
      <c r="P292" s="115" t="s">
        <v>6272</v>
      </c>
    </row>
    <row r="293" spans="2:16" ht="13.8" x14ac:dyDescent="0.25">
      <c r="B293" s="110" t="s">
        <v>4408</v>
      </c>
      <c r="C293" s="114" t="s">
        <v>407</v>
      </c>
      <c r="D293" s="111" t="s">
        <v>1479</v>
      </c>
      <c r="E293" s="111" t="s">
        <v>65</v>
      </c>
      <c r="F293" s="111" t="s">
        <v>1480</v>
      </c>
      <c r="G293" s="111" t="s">
        <v>1481</v>
      </c>
      <c r="H293" t="s">
        <v>893</v>
      </c>
      <c r="I293" t="s">
        <v>1482</v>
      </c>
      <c r="J293" s="17" t="s">
        <v>1472</v>
      </c>
      <c r="K293" s="115" t="s">
        <v>7147</v>
      </c>
      <c r="L293" s="115" t="s">
        <v>7148</v>
      </c>
      <c r="M293" s="115" t="s">
        <v>4411</v>
      </c>
      <c r="N293" s="115" t="s">
        <v>4454</v>
      </c>
      <c r="O293" s="115" t="s">
        <v>8466</v>
      </c>
      <c r="P293" s="115" t="s">
        <v>8467</v>
      </c>
    </row>
    <row r="294" spans="2:16" ht="13.8" x14ac:dyDescent="0.25">
      <c r="B294" s="110" t="s">
        <v>4408</v>
      </c>
      <c r="C294" s="114" t="s">
        <v>408</v>
      </c>
      <c r="D294" s="111" t="s">
        <v>1930</v>
      </c>
      <c r="E294" s="111" t="s">
        <v>137</v>
      </c>
      <c r="F294" s="111" t="s">
        <v>1931</v>
      </c>
      <c r="G294" s="111" t="s">
        <v>1932</v>
      </c>
      <c r="H294" t="s">
        <v>893</v>
      </c>
      <c r="I294" t="s">
        <v>1933</v>
      </c>
      <c r="J294" s="17" t="s">
        <v>1012</v>
      </c>
      <c r="K294" s="115" t="s">
        <v>8767</v>
      </c>
      <c r="L294" s="115" t="s">
        <v>4885</v>
      </c>
      <c r="M294" s="115" t="s">
        <v>4411</v>
      </c>
      <c r="N294" s="115" t="s">
        <v>4454</v>
      </c>
      <c r="O294" s="115" t="s">
        <v>8228</v>
      </c>
      <c r="P294" s="115" t="s">
        <v>6174</v>
      </c>
    </row>
    <row r="295" spans="2:16" ht="13.8" x14ac:dyDescent="0.25">
      <c r="B295" s="110" t="s">
        <v>4408</v>
      </c>
      <c r="C295" s="114" t="s">
        <v>409</v>
      </c>
      <c r="D295" s="111" t="s">
        <v>1880</v>
      </c>
      <c r="E295" s="111" t="s">
        <v>127</v>
      </c>
      <c r="F295" s="111" t="s">
        <v>1881</v>
      </c>
      <c r="G295" s="111" t="s">
        <v>1466</v>
      </c>
      <c r="H295" t="s">
        <v>893</v>
      </c>
      <c r="I295">
        <v>52172</v>
      </c>
      <c r="J295" s="17" t="s">
        <v>1441</v>
      </c>
      <c r="K295" s="115" t="s">
        <v>8737</v>
      </c>
      <c r="L295" s="115" t="s">
        <v>8738</v>
      </c>
      <c r="M295" s="115" t="s">
        <v>4411</v>
      </c>
      <c r="N295" s="115" t="s">
        <v>4454</v>
      </c>
      <c r="O295" s="115" t="s">
        <v>4797</v>
      </c>
      <c r="P295" s="115" t="s">
        <v>8739</v>
      </c>
    </row>
    <row r="296" spans="2:16" ht="13.8" x14ac:dyDescent="0.25">
      <c r="B296" s="110" t="s">
        <v>4408</v>
      </c>
      <c r="C296" s="114" t="s">
        <v>410</v>
      </c>
      <c r="D296" s="111" t="s">
        <v>1962</v>
      </c>
      <c r="E296" s="111" t="s">
        <v>5825</v>
      </c>
      <c r="F296" s="111" t="s">
        <v>1963</v>
      </c>
      <c r="G296" s="111" t="s">
        <v>1964</v>
      </c>
      <c r="H296" t="s">
        <v>893</v>
      </c>
      <c r="I296" t="s">
        <v>1965</v>
      </c>
      <c r="J296" s="17" t="s">
        <v>1200</v>
      </c>
      <c r="K296" s="115" t="s">
        <v>9283</v>
      </c>
      <c r="L296" s="115" t="s">
        <v>6914</v>
      </c>
      <c r="M296" s="115" t="s">
        <v>4411</v>
      </c>
      <c r="N296" s="115" t="s">
        <v>4454</v>
      </c>
      <c r="O296" s="115" t="s">
        <v>9284</v>
      </c>
      <c r="P296" s="115" t="s">
        <v>7994</v>
      </c>
    </row>
    <row r="297" spans="2:16" ht="13.8" x14ac:dyDescent="0.25">
      <c r="B297" s="110" t="s">
        <v>4408</v>
      </c>
      <c r="C297" s="114" t="s">
        <v>411</v>
      </c>
      <c r="D297" s="111" t="s">
        <v>1698</v>
      </c>
      <c r="E297" s="111" t="s">
        <v>98</v>
      </c>
      <c r="F297" s="111" t="s">
        <v>1699</v>
      </c>
      <c r="G297" s="111" t="s">
        <v>1700</v>
      </c>
      <c r="H297" t="s">
        <v>893</v>
      </c>
      <c r="I297">
        <v>51301</v>
      </c>
      <c r="J297" s="17" t="s">
        <v>1702</v>
      </c>
      <c r="K297" s="115" t="s">
        <v>8603</v>
      </c>
      <c r="L297" s="115" t="s">
        <v>8604</v>
      </c>
      <c r="M297" s="115" t="s">
        <v>4411</v>
      </c>
      <c r="N297" s="115" t="s">
        <v>4454</v>
      </c>
      <c r="O297" s="115" t="s">
        <v>8605</v>
      </c>
      <c r="P297" s="115" t="s">
        <v>8606</v>
      </c>
    </row>
    <row r="298" spans="2:16" ht="13.8" x14ac:dyDescent="0.25">
      <c r="B298" s="110" t="s">
        <v>4408</v>
      </c>
      <c r="C298" s="114" t="s">
        <v>412</v>
      </c>
      <c r="D298" s="111" t="s">
        <v>935</v>
      </c>
      <c r="E298" s="111" t="s">
        <v>4451</v>
      </c>
      <c r="F298" s="111" t="s">
        <v>936</v>
      </c>
      <c r="G298" s="111" t="s">
        <v>937</v>
      </c>
      <c r="H298" t="s">
        <v>893</v>
      </c>
      <c r="I298">
        <v>50511</v>
      </c>
      <c r="J298" s="17" t="s">
        <v>939</v>
      </c>
      <c r="K298" s="115" t="s">
        <v>8143</v>
      </c>
      <c r="L298" s="115" t="s">
        <v>8144</v>
      </c>
      <c r="M298" s="115" t="s">
        <v>4411</v>
      </c>
      <c r="N298" s="115" t="s">
        <v>4454</v>
      </c>
      <c r="O298" s="115" t="s">
        <v>8145</v>
      </c>
      <c r="P298" s="115" t="s">
        <v>8146</v>
      </c>
    </row>
    <row r="299" spans="2:16" ht="13.8" x14ac:dyDescent="0.25">
      <c r="B299" s="110" t="s">
        <v>4408</v>
      </c>
      <c r="C299" s="114" t="s">
        <v>413</v>
      </c>
      <c r="D299" s="111" t="s">
        <v>1822</v>
      </c>
      <c r="E299" s="111" t="s">
        <v>119</v>
      </c>
      <c r="F299" s="111" t="s">
        <v>1823</v>
      </c>
      <c r="G299" s="111" t="s">
        <v>1824</v>
      </c>
      <c r="H299" t="s">
        <v>893</v>
      </c>
      <c r="I299">
        <v>52531</v>
      </c>
      <c r="J299" s="17" t="s">
        <v>1826</v>
      </c>
      <c r="K299" s="115" t="s">
        <v>8694</v>
      </c>
      <c r="L299" s="115" t="s">
        <v>6862</v>
      </c>
      <c r="M299" s="115" t="s">
        <v>4411</v>
      </c>
      <c r="N299" s="115" t="s">
        <v>4454</v>
      </c>
      <c r="O299" s="115" t="s">
        <v>8695</v>
      </c>
      <c r="P299" s="115" t="s">
        <v>6864</v>
      </c>
    </row>
    <row r="300" spans="2:16" ht="13.8" x14ac:dyDescent="0.25">
      <c r="B300" s="110" t="s">
        <v>4408</v>
      </c>
      <c r="C300" s="114" t="s">
        <v>415</v>
      </c>
      <c r="D300" s="111" t="s">
        <v>1044</v>
      </c>
      <c r="E300" s="111" t="s">
        <v>5826</v>
      </c>
      <c r="F300" s="111" t="s">
        <v>1045</v>
      </c>
      <c r="G300" s="111" t="s">
        <v>1046</v>
      </c>
      <c r="H300" t="s">
        <v>893</v>
      </c>
      <c r="I300">
        <v>50208</v>
      </c>
      <c r="J300" s="17" t="s">
        <v>977</v>
      </c>
      <c r="K300" s="115" t="s">
        <v>9285</v>
      </c>
      <c r="L300" s="115" t="s">
        <v>4599</v>
      </c>
      <c r="M300" s="115" t="s">
        <v>4411</v>
      </c>
      <c r="N300" s="115" t="s">
        <v>4454</v>
      </c>
      <c r="O300" s="115" t="s">
        <v>9286</v>
      </c>
      <c r="P300" s="115" t="s">
        <v>4601</v>
      </c>
    </row>
    <row r="301" spans="2:16" ht="13.8" x14ac:dyDescent="0.25">
      <c r="B301" s="110" t="s">
        <v>4408</v>
      </c>
      <c r="C301" s="114" t="s">
        <v>416</v>
      </c>
      <c r="D301" s="111" t="s">
        <v>973</v>
      </c>
      <c r="E301" s="111" t="s">
        <v>2895</v>
      </c>
      <c r="F301" s="111" t="s">
        <v>974</v>
      </c>
      <c r="G301" s="111" t="s">
        <v>975</v>
      </c>
      <c r="H301" t="s">
        <v>893</v>
      </c>
      <c r="I301">
        <v>50028</v>
      </c>
      <c r="J301" s="17" t="s">
        <v>977</v>
      </c>
      <c r="K301" s="115" t="s">
        <v>9287</v>
      </c>
      <c r="L301" s="115" t="s">
        <v>9288</v>
      </c>
      <c r="M301" s="115" t="s">
        <v>4411</v>
      </c>
      <c r="N301" s="115" t="s">
        <v>4427</v>
      </c>
      <c r="O301" s="115" t="s">
        <v>9289</v>
      </c>
      <c r="P301" s="115" t="s">
        <v>9290</v>
      </c>
    </row>
    <row r="302" spans="2:16" ht="13.8" x14ac:dyDescent="0.25">
      <c r="B302" s="110" t="s">
        <v>4408</v>
      </c>
      <c r="C302" s="114" t="s">
        <v>417</v>
      </c>
      <c r="D302" s="111" t="s">
        <v>1565</v>
      </c>
      <c r="E302" s="111" t="s">
        <v>2601</v>
      </c>
      <c r="F302" s="111" t="s">
        <v>1566</v>
      </c>
      <c r="G302" s="111" t="s">
        <v>1046</v>
      </c>
      <c r="H302" t="s">
        <v>893</v>
      </c>
      <c r="I302">
        <v>50208</v>
      </c>
      <c r="J302" s="17" t="s">
        <v>977</v>
      </c>
      <c r="K302" s="115" t="s">
        <v>9291</v>
      </c>
      <c r="L302" s="115" t="s">
        <v>9292</v>
      </c>
      <c r="M302" s="115" t="s">
        <v>4411</v>
      </c>
      <c r="N302" s="115" t="s">
        <v>4454</v>
      </c>
      <c r="O302" s="115" t="s">
        <v>9293</v>
      </c>
      <c r="P302" s="115" t="s">
        <v>7881</v>
      </c>
    </row>
    <row r="303" spans="2:16" ht="13.8" x14ac:dyDescent="0.25">
      <c r="B303" s="110" t="s">
        <v>4408</v>
      </c>
      <c r="C303" s="114" t="s">
        <v>418</v>
      </c>
      <c r="D303" s="111" t="s">
        <v>2079</v>
      </c>
      <c r="E303" s="111" t="s">
        <v>2426</v>
      </c>
      <c r="F303" s="111" t="s">
        <v>2080</v>
      </c>
      <c r="G303" s="111" t="s">
        <v>2081</v>
      </c>
      <c r="H303" t="s">
        <v>893</v>
      </c>
      <c r="I303">
        <v>50010</v>
      </c>
      <c r="J303" s="17" t="s">
        <v>998</v>
      </c>
      <c r="K303" s="115" t="s">
        <v>9294</v>
      </c>
      <c r="L303" s="115" t="s">
        <v>7421</v>
      </c>
      <c r="M303" s="115" t="s">
        <v>4411</v>
      </c>
      <c r="N303" s="115" t="s">
        <v>4454</v>
      </c>
      <c r="O303" s="115" t="s">
        <v>9295</v>
      </c>
      <c r="P303" s="115" t="s">
        <v>9296</v>
      </c>
    </row>
    <row r="304" spans="2:16" ht="13.8" x14ac:dyDescent="0.25">
      <c r="B304" s="110" t="s">
        <v>4408</v>
      </c>
      <c r="C304" s="114" t="s">
        <v>419</v>
      </c>
      <c r="D304" s="111" t="s">
        <v>1177</v>
      </c>
      <c r="E304" s="111" t="s">
        <v>2899</v>
      </c>
      <c r="F304" s="111" t="s">
        <v>1178</v>
      </c>
      <c r="G304" s="111" t="s">
        <v>1042</v>
      </c>
      <c r="H304" t="s">
        <v>893</v>
      </c>
      <c r="I304">
        <v>51012</v>
      </c>
      <c r="J304" s="17" t="s">
        <v>1042</v>
      </c>
      <c r="K304" s="115" t="s">
        <v>9297</v>
      </c>
      <c r="L304" s="115" t="s">
        <v>9298</v>
      </c>
      <c r="M304" s="115" t="s">
        <v>4411</v>
      </c>
      <c r="N304" s="115" t="s">
        <v>4454</v>
      </c>
      <c r="O304" s="115" t="s">
        <v>7284</v>
      </c>
      <c r="P304" s="115" t="s">
        <v>9299</v>
      </c>
    </row>
    <row r="305" spans="2:16" ht="13.8" x14ac:dyDescent="0.25">
      <c r="B305" s="110" t="s">
        <v>4408</v>
      </c>
      <c r="C305" s="114" t="s">
        <v>420</v>
      </c>
      <c r="D305" s="111" t="s">
        <v>1532</v>
      </c>
      <c r="E305" s="111" t="s">
        <v>2921</v>
      </c>
      <c r="F305" s="111" t="s">
        <v>1533</v>
      </c>
      <c r="G305" s="111" t="s">
        <v>1063</v>
      </c>
      <c r="H305" t="s">
        <v>893</v>
      </c>
      <c r="I305">
        <v>51104</v>
      </c>
      <c r="J305" s="17" t="s">
        <v>1065</v>
      </c>
      <c r="K305" s="115" t="s">
        <v>9300</v>
      </c>
      <c r="L305" s="115" t="s">
        <v>4478</v>
      </c>
      <c r="M305" s="115" t="s">
        <v>4411</v>
      </c>
      <c r="N305" s="115" t="s">
        <v>4454</v>
      </c>
      <c r="O305" s="115" t="s">
        <v>9301</v>
      </c>
      <c r="P305" s="115" t="s">
        <v>4480</v>
      </c>
    </row>
    <row r="306" spans="2:16" ht="13.8" x14ac:dyDescent="0.25">
      <c r="B306" s="110" t="s">
        <v>4408</v>
      </c>
      <c r="C306" s="114" t="s">
        <v>422</v>
      </c>
      <c r="D306" s="111" t="s">
        <v>1710</v>
      </c>
      <c r="E306" s="111" t="s">
        <v>100</v>
      </c>
      <c r="F306" s="111" t="s">
        <v>1711</v>
      </c>
      <c r="G306" s="111" t="s">
        <v>1712</v>
      </c>
      <c r="H306" t="s">
        <v>893</v>
      </c>
      <c r="I306">
        <v>50220</v>
      </c>
      <c r="J306" s="17" t="s">
        <v>924</v>
      </c>
      <c r="K306" s="115" t="s">
        <v>8614</v>
      </c>
      <c r="L306" s="115" t="s">
        <v>8615</v>
      </c>
      <c r="M306" s="115" t="s">
        <v>4411</v>
      </c>
      <c r="N306" s="115" t="s">
        <v>4454</v>
      </c>
      <c r="O306" s="115" t="s">
        <v>8616</v>
      </c>
      <c r="P306" s="115" t="s">
        <v>8617</v>
      </c>
    </row>
    <row r="307" spans="2:16" ht="13.8" x14ac:dyDescent="0.25">
      <c r="B307" s="110" t="s">
        <v>4408</v>
      </c>
      <c r="C307" s="114" t="s">
        <v>423</v>
      </c>
      <c r="D307" s="111" t="s">
        <v>1909</v>
      </c>
      <c r="E307" s="111" t="s">
        <v>2913</v>
      </c>
      <c r="F307" s="111" t="s">
        <v>1910</v>
      </c>
      <c r="G307" s="111" t="s">
        <v>1911</v>
      </c>
      <c r="H307" t="s">
        <v>893</v>
      </c>
      <c r="I307">
        <v>50212</v>
      </c>
      <c r="J307" s="17" t="s">
        <v>1256</v>
      </c>
      <c r="K307" s="115" t="s">
        <v>7174</v>
      </c>
      <c r="L307" s="115" t="s">
        <v>8921</v>
      </c>
      <c r="M307" s="115" t="s">
        <v>4411</v>
      </c>
      <c r="N307" s="115" t="s">
        <v>4427</v>
      </c>
      <c r="O307" s="115" t="s">
        <v>8321</v>
      </c>
      <c r="P307" s="115" t="s">
        <v>4539</v>
      </c>
    </row>
    <row r="308" spans="2:16" ht="13.8" x14ac:dyDescent="0.25">
      <c r="B308" s="110" t="s">
        <v>4408</v>
      </c>
      <c r="C308" s="114" t="s">
        <v>424</v>
      </c>
      <c r="D308" s="111" t="s">
        <v>2198</v>
      </c>
      <c r="E308" s="111" t="s">
        <v>2590</v>
      </c>
      <c r="F308" s="111" t="s">
        <v>2199</v>
      </c>
      <c r="G308" s="111" t="s">
        <v>2200</v>
      </c>
      <c r="H308" t="s">
        <v>893</v>
      </c>
      <c r="I308" t="s">
        <v>2201</v>
      </c>
      <c r="J308" s="17" t="s">
        <v>1491</v>
      </c>
      <c r="K308" s="115" t="s">
        <v>8941</v>
      </c>
      <c r="L308" s="115" t="s">
        <v>5732</v>
      </c>
      <c r="M308" s="115" t="s">
        <v>4411</v>
      </c>
      <c r="N308" s="115" t="s">
        <v>4427</v>
      </c>
      <c r="O308" s="115" t="s">
        <v>8720</v>
      </c>
      <c r="P308" s="115" t="s">
        <v>8942</v>
      </c>
    </row>
    <row r="309" spans="2:16" ht="13.8" x14ac:dyDescent="0.25">
      <c r="B309" s="110" t="s">
        <v>4408</v>
      </c>
      <c r="C309" s="114" t="s">
        <v>425</v>
      </c>
      <c r="D309" s="111" t="s">
        <v>1827</v>
      </c>
      <c r="E309" s="111" t="s">
        <v>2577</v>
      </c>
      <c r="F309" s="111" t="s">
        <v>1828</v>
      </c>
      <c r="G309" s="111" t="s">
        <v>1829</v>
      </c>
      <c r="H309" t="s">
        <v>893</v>
      </c>
      <c r="I309" t="s">
        <v>1830</v>
      </c>
      <c r="J309" s="17" t="s">
        <v>1029</v>
      </c>
      <c r="K309" s="115" t="s">
        <v>8696</v>
      </c>
      <c r="L309" s="115" t="s">
        <v>5464</v>
      </c>
      <c r="M309" s="115" t="s">
        <v>4411</v>
      </c>
      <c r="N309" s="115" t="s">
        <v>4427</v>
      </c>
      <c r="O309" s="115" t="s">
        <v>6318</v>
      </c>
      <c r="P309" s="115" t="s">
        <v>8697</v>
      </c>
    </row>
    <row r="310" spans="2:16" ht="13.8" x14ac:dyDescent="0.25">
      <c r="B310" s="110" t="s">
        <v>4408</v>
      </c>
      <c r="C310" s="114" t="s">
        <v>426</v>
      </c>
      <c r="D310" s="111" t="s">
        <v>2343</v>
      </c>
      <c r="E310" s="111" t="s">
        <v>813</v>
      </c>
      <c r="F310" s="111" t="s">
        <v>2344</v>
      </c>
      <c r="G310" s="111" t="s">
        <v>2026</v>
      </c>
      <c r="H310" t="s">
        <v>893</v>
      </c>
      <c r="I310" t="s">
        <v>2345</v>
      </c>
      <c r="J310" s="17" t="s">
        <v>2028</v>
      </c>
      <c r="K310" s="115" t="s">
        <v>9061</v>
      </c>
      <c r="L310" s="115" t="s">
        <v>9062</v>
      </c>
      <c r="M310" s="115" t="s">
        <v>4411</v>
      </c>
      <c r="N310" s="115" t="s">
        <v>4454</v>
      </c>
      <c r="O310" s="115" t="s">
        <v>9063</v>
      </c>
      <c r="P310" s="115" t="s">
        <v>9064</v>
      </c>
    </row>
    <row r="311" spans="2:16" ht="13.8" x14ac:dyDescent="0.25">
      <c r="B311" s="110" t="s">
        <v>4408</v>
      </c>
      <c r="C311" s="114" t="s">
        <v>427</v>
      </c>
      <c r="D311" s="111" t="s">
        <v>2365</v>
      </c>
      <c r="E311" s="111" t="s">
        <v>206</v>
      </c>
      <c r="F311" s="111" t="s">
        <v>2366</v>
      </c>
      <c r="G311" s="111" t="s">
        <v>1380</v>
      </c>
      <c r="H311" t="s">
        <v>893</v>
      </c>
      <c r="I311">
        <v>51632</v>
      </c>
      <c r="J311" s="17" t="s">
        <v>1286</v>
      </c>
      <c r="K311" s="115" t="s">
        <v>4727</v>
      </c>
      <c r="L311" s="115" t="s">
        <v>9077</v>
      </c>
      <c r="M311" s="115" t="s">
        <v>4411</v>
      </c>
      <c r="N311" s="115" t="s">
        <v>4454</v>
      </c>
      <c r="O311" s="115" t="s">
        <v>9078</v>
      </c>
      <c r="P311" s="115" t="s">
        <v>9079</v>
      </c>
    </row>
    <row r="312" spans="2:16" ht="13.8" x14ac:dyDescent="0.25">
      <c r="B312" s="110" t="s">
        <v>4408</v>
      </c>
      <c r="C312" s="114" t="s">
        <v>428</v>
      </c>
      <c r="D312" s="111" t="s">
        <v>1993</v>
      </c>
      <c r="E312" s="111" t="s">
        <v>814</v>
      </c>
      <c r="F312" s="111" t="s">
        <v>1994</v>
      </c>
      <c r="G312" s="111" t="s">
        <v>1995</v>
      </c>
      <c r="H312" t="s">
        <v>893</v>
      </c>
      <c r="I312" t="s">
        <v>1996</v>
      </c>
      <c r="J312" s="17" t="s">
        <v>900</v>
      </c>
      <c r="K312" s="115" t="s">
        <v>6993</v>
      </c>
      <c r="L312" s="115" t="s">
        <v>8447</v>
      </c>
      <c r="M312" s="115" t="s">
        <v>4411</v>
      </c>
      <c r="N312" s="115" t="s">
        <v>4454</v>
      </c>
      <c r="O312" s="115" t="s">
        <v>7091</v>
      </c>
      <c r="P312" s="115" t="s">
        <v>8795</v>
      </c>
    </row>
    <row r="313" spans="2:16" ht="13.8" x14ac:dyDescent="0.25">
      <c r="B313" s="110" t="s">
        <v>4408</v>
      </c>
      <c r="C313" s="114" t="s">
        <v>429</v>
      </c>
      <c r="D313" s="111" t="s">
        <v>2296</v>
      </c>
      <c r="E313" s="111" t="s">
        <v>195</v>
      </c>
      <c r="F313" s="111" t="s">
        <v>2297</v>
      </c>
      <c r="G313" s="111" t="s">
        <v>900</v>
      </c>
      <c r="H313" t="s">
        <v>893</v>
      </c>
      <c r="I313" t="s">
        <v>2298</v>
      </c>
      <c r="J313" s="17" t="s">
        <v>952</v>
      </c>
      <c r="K313" s="115" t="s">
        <v>9022</v>
      </c>
      <c r="L313" s="115" t="s">
        <v>5498</v>
      </c>
      <c r="M313" s="115" t="s">
        <v>4411</v>
      </c>
      <c r="N313" s="115" t="s">
        <v>4454</v>
      </c>
      <c r="O313" s="115" t="s">
        <v>9023</v>
      </c>
      <c r="P313" s="115" t="s">
        <v>5924</v>
      </c>
    </row>
    <row r="314" spans="2:16" ht="13.8" x14ac:dyDescent="0.25">
      <c r="B314" s="110" t="s">
        <v>4408</v>
      </c>
      <c r="C314" s="114" t="s">
        <v>432</v>
      </c>
      <c r="D314" s="111" t="s">
        <v>2222</v>
      </c>
      <c r="E314" s="111" t="s">
        <v>179</v>
      </c>
      <c r="F314" s="111" t="s">
        <v>2223</v>
      </c>
      <c r="G314" s="111" t="s">
        <v>1816</v>
      </c>
      <c r="H314" t="s">
        <v>893</v>
      </c>
      <c r="I314">
        <v>50021</v>
      </c>
      <c r="J314" s="17" t="s">
        <v>952</v>
      </c>
      <c r="K314" s="115" t="s">
        <v>8964</v>
      </c>
      <c r="L314" s="115" t="s">
        <v>5541</v>
      </c>
      <c r="M314" s="115" t="s">
        <v>4411</v>
      </c>
      <c r="N314" s="115" t="s">
        <v>4454</v>
      </c>
      <c r="O314" s="115" t="s">
        <v>8965</v>
      </c>
      <c r="P314" s="115" t="s">
        <v>5543</v>
      </c>
    </row>
    <row r="315" spans="2:16" ht="13.8" x14ac:dyDescent="0.25">
      <c r="B315" s="110" t="s">
        <v>4408</v>
      </c>
      <c r="C315" s="114" t="s">
        <v>433</v>
      </c>
      <c r="D315" s="111" t="s">
        <v>2215</v>
      </c>
      <c r="E315" s="111" t="s">
        <v>177</v>
      </c>
      <c r="F315" s="111" t="s">
        <v>2216</v>
      </c>
      <c r="G315" s="111" t="s">
        <v>2011</v>
      </c>
      <c r="H315" t="s">
        <v>893</v>
      </c>
      <c r="I315">
        <v>52339</v>
      </c>
      <c r="J315" s="17" t="s">
        <v>2011</v>
      </c>
      <c r="K315" s="115" t="s">
        <v>8956</v>
      </c>
      <c r="L315" s="115" t="s">
        <v>8957</v>
      </c>
      <c r="M315" s="115" t="s">
        <v>4411</v>
      </c>
      <c r="N315" s="115" t="s">
        <v>4454</v>
      </c>
      <c r="O315" s="115" t="s">
        <v>8958</v>
      </c>
      <c r="P315" s="115" t="s">
        <v>8959</v>
      </c>
    </row>
    <row r="316" spans="2:16" ht="13.8" x14ac:dyDescent="0.25">
      <c r="B316" s="110" t="s">
        <v>4408</v>
      </c>
      <c r="C316" s="114" t="s">
        <v>434</v>
      </c>
      <c r="D316" s="111" t="s">
        <v>1683</v>
      </c>
      <c r="E316" s="111" t="s">
        <v>93</v>
      </c>
      <c r="F316" s="111" t="s">
        <v>1684</v>
      </c>
      <c r="G316" s="111" t="s">
        <v>1200</v>
      </c>
      <c r="H316" t="s">
        <v>893</v>
      </c>
      <c r="I316">
        <v>52302</v>
      </c>
      <c r="J316" s="17" t="s">
        <v>895</v>
      </c>
      <c r="K316" s="115" t="s">
        <v>8590</v>
      </c>
      <c r="L316" s="115" t="s">
        <v>5896</v>
      </c>
      <c r="M316" s="115" t="s">
        <v>4411</v>
      </c>
      <c r="N316" s="115" t="s">
        <v>4427</v>
      </c>
      <c r="O316" s="115" t="s">
        <v>8591</v>
      </c>
      <c r="P316" s="115" t="s">
        <v>8592</v>
      </c>
    </row>
    <row r="317" spans="2:16" ht="13.8" x14ac:dyDescent="0.25">
      <c r="B317" s="110" t="s">
        <v>4408</v>
      </c>
      <c r="C317" s="114" t="s">
        <v>435</v>
      </c>
      <c r="D317" s="111" t="s">
        <v>2138</v>
      </c>
      <c r="E317" s="111" t="s">
        <v>165</v>
      </c>
      <c r="F317" s="111" t="s">
        <v>2139</v>
      </c>
      <c r="G317" s="111" t="s">
        <v>2140</v>
      </c>
      <c r="H317" t="s">
        <v>893</v>
      </c>
      <c r="I317" t="s">
        <v>2141</v>
      </c>
      <c r="J317" s="17" t="s">
        <v>1350</v>
      </c>
      <c r="K317" s="115" t="s">
        <v>9302</v>
      </c>
      <c r="L317" s="115" t="s">
        <v>8899</v>
      </c>
      <c r="M317" s="115" t="s">
        <v>4411</v>
      </c>
      <c r="N317" s="115" t="s">
        <v>4427</v>
      </c>
      <c r="O317" s="115" t="s">
        <v>9303</v>
      </c>
      <c r="P317" s="115" t="s">
        <v>8900</v>
      </c>
    </row>
    <row r="318" spans="2:16" ht="13.8" x14ac:dyDescent="0.25">
      <c r="B318" s="110" t="s">
        <v>4408</v>
      </c>
      <c r="C318" s="114" t="s">
        <v>437</v>
      </c>
      <c r="D318" s="111" t="s">
        <v>1076</v>
      </c>
      <c r="E318" s="111" t="s">
        <v>22</v>
      </c>
      <c r="F318" s="111" t="s">
        <v>1077</v>
      </c>
      <c r="G318" s="111" t="s">
        <v>1078</v>
      </c>
      <c r="H318" t="s">
        <v>893</v>
      </c>
      <c r="I318">
        <v>52772</v>
      </c>
      <c r="J318" s="17" t="s">
        <v>1080</v>
      </c>
      <c r="K318" s="115" t="s">
        <v>8203</v>
      </c>
      <c r="L318" s="115" t="s">
        <v>8204</v>
      </c>
      <c r="M318" s="115" t="s">
        <v>4411</v>
      </c>
      <c r="N318" s="115" t="s">
        <v>4427</v>
      </c>
      <c r="O318" s="115" t="s">
        <v>8205</v>
      </c>
      <c r="P318" s="115" t="s">
        <v>8206</v>
      </c>
    </row>
    <row r="319" spans="2:16" ht="13.8" x14ac:dyDescent="0.25">
      <c r="B319" s="110" t="s">
        <v>4408</v>
      </c>
      <c r="C319" s="114" t="s">
        <v>438</v>
      </c>
      <c r="D319" s="111" t="s">
        <v>1791</v>
      </c>
      <c r="E319" s="111" t="s">
        <v>626</v>
      </c>
      <c r="F319" s="111" t="s">
        <v>1792</v>
      </c>
      <c r="G319" s="111" t="s">
        <v>1252</v>
      </c>
      <c r="H319" t="s">
        <v>893</v>
      </c>
      <c r="I319">
        <v>52732</v>
      </c>
      <c r="J319" s="17" t="s">
        <v>1252</v>
      </c>
      <c r="K319" s="115" t="s">
        <v>5515</v>
      </c>
      <c r="L319" s="115" t="s">
        <v>5117</v>
      </c>
      <c r="M319" s="115" t="s">
        <v>4411</v>
      </c>
      <c r="N319" s="115" t="s">
        <v>4454</v>
      </c>
      <c r="O319" s="115" t="s">
        <v>5517</v>
      </c>
      <c r="P319" s="115" t="s">
        <v>7054</v>
      </c>
    </row>
    <row r="320" spans="2:16" ht="13.8" x14ac:dyDescent="0.25">
      <c r="B320" s="110" t="s">
        <v>4408</v>
      </c>
      <c r="C320" s="114" t="s">
        <v>440</v>
      </c>
      <c r="D320" s="111" t="s">
        <v>1119</v>
      </c>
      <c r="E320" s="111" t="s">
        <v>2550</v>
      </c>
      <c r="F320" s="111" t="s">
        <v>1120</v>
      </c>
      <c r="G320" s="111" t="s">
        <v>1121</v>
      </c>
      <c r="H320" t="s">
        <v>893</v>
      </c>
      <c r="I320" t="s">
        <v>1122</v>
      </c>
      <c r="J320" s="17" t="s">
        <v>1123</v>
      </c>
      <c r="K320" s="115" t="s">
        <v>8232</v>
      </c>
      <c r="L320" s="115" t="s">
        <v>8233</v>
      </c>
      <c r="M320" s="115" t="s">
        <v>4411</v>
      </c>
      <c r="N320" s="115" t="s">
        <v>4454</v>
      </c>
      <c r="O320" s="115" t="s">
        <v>8234</v>
      </c>
      <c r="P320" s="115" t="s">
        <v>8235</v>
      </c>
    </row>
    <row r="321" spans="2:16" ht="13.8" x14ac:dyDescent="0.25">
      <c r="B321" s="110" t="s">
        <v>4408</v>
      </c>
      <c r="C321" s="114" t="s">
        <v>442</v>
      </c>
      <c r="D321" s="111" t="s">
        <v>2177</v>
      </c>
      <c r="E321" s="111" t="s">
        <v>171</v>
      </c>
      <c r="F321" s="111" t="s">
        <v>2178</v>
      </c>
      <c r="G321" s="111" t="s">
        <v>2179</v>
      </c>
      <c r="H321" t="s">
        <v>893</v>
      </c>
      <c r="I321">
        <v>50063</v>
      </c>
      <c r="J321" s="17" t="s">
        <v>924</v>
      </c>
      <c r="K321" s="115" t="s">
        <v>6055</v>
      </c>
      <c r="L321" s="115" t="s">
        <v>7401</v>
      </c>
      <c r="M321" s="115" t="s">
        <v>4411</v>
      </c>
      <c r="N321" s="115" t="s">
        <v>4427</v>
      </c>
      <c r="O321" s="115" t="s">
        <v>8927</v>
      </c>
      <c r="P321" s="115" t="s">
        <v>8928</v>
      </c>
    </row>
    <row r="322" spans="2:16" ht="13.8" x14ac:dyDescent="0.25">
      <c r="B322" s="110" t="s">
        <v>4408</v>
      </c>
      <c r="C322" s="114" t="s">
        <v>443</v>
      </c>
      <c r="D322" s="111" t="s">
        <v>1198</v>
      </c>
      <c r="E322" s="111" t="s">
        <v>37</v>
      </c>
      <c r="F322" s="111" t="s">
        <v>1199</v>
      </c>
      <c r="G322" s="111" t="s">
        <v>1200</v>
      </c>
      <c r="H322" t="s">
        <v>893</v>
      </c>
      <c r="I322">
        <v>52302</v>
      </c>
      <c r="J322" s="17" t="s">
        <v>895</v>
      </c>
      <c r="K322" s="115" t="s">
        <v>8289</v>
      </c>
      <c r="L322" s="115" t="s">
        <v>8290</v>
      </c>
      <c r="M322" s="115" t="s">
        <v>4411</v>
      </c>
      <c r="N322" s="115" t="s">
        <v>4427</v>
      </c>
      <c r="O322" s="115" t="s">
        <v>8291</v>
      </c>
      <c r="P322" s="115" t="s">
        <v>8292</v>
      </c>
    </row>
    <row r="323" spans="2:16" ht="13.8" x14ac:dyDescent="0.25">
      <c r="B323" s="110" t="s">
        <v>4408</v>
      </c>
      <c r="C323" s="114" t="s">
        <v>444</v>
      </c>
      <c r="D323" s="111" t="s">
        <v>1193</v>
      </c>
      <c r="E323" s="111" t="s">
        <v>36</v>
      </c>
      <c r="F323" s="111" t="s">
        <v>1194</v>
      </c>
      <c r="G323" s="111" t="s">
        <v>1195</v>
      </c>
      <c r="H323" t="s">
        <v>893</v>
      </c>
      <c r="I323">
        <v>52060</v>
      </c>
      <c r="J323" s="17" t="s">
        <v>1197</v>
      </c>
      <c r="K323" s="115" t="s">
        <v>8285</v>
      </c>
      <c r="L323" s="115" t="s">
        <v>8286</v>
      </c>
      <c r="M323" s="115" t="s">
        <v>4411</v>
      </c>
      <c r="N323" s="115" t="s">
        <v>4454</v>
      </c>
      <c r="O323" s="115" t="s">
        <v>8287</v>
      </c>
      <c r="P323" s="115" t="s">
        <v>8288</v>
      </c>
    </row>
    <row r="324" spans="2:16" ht="13.8" x14ac:dyDescent="0.25">
      <c r="B324" s="110" t="s">
        <v>4408</v>
      </c>
      <c r="C324" s="114" t="s">
        <v>445</v>
      </c>
      <c r="D324" s="111" t="s">
        <v>2228</v>
      </c>
      <c r="E324" s="111" t="s">
        <v>181</v>
      </c>
      <c r="F324" s="111" t="s">
        <v>2229</v>
      </c>
      <c r="G324" s="111" t="s">
        <v>2230</v>
      </c>
      <c r="H324" t="s">
        <v>893</v>
      </c>
      <c r="I324">
        <v>52224</v>
      </c>
      <c r="J324" s="17" t="s">
        <v>2011</v>
      </c>
      <c r="K324" s="115" t="s">
        <v>8973</v>
      </c>
      <c r="L324" s="115" t="s">
        <v>8828</v>
      </c>
      <c r="M324" s="115" t="s">
        <v>4411</v>
      </c>
      <c r="N324" s="115" t="s">
        <v>4454</v>
      </c>
      <c r="O324" s="115" t="s">
        <v>8974</v>
      </c>
      <c r="P324" s="115" t="s">
        <v>8975</v>
      </c>
    </row>
    <row r="325" spans="2:16" ht="13.8" x14ac:dyDescent="0.25">
      <c r="B325" s="110" t="s">
        <v>4408</v>
      </c>
      <c r="C325" s="114" t="s">
        <v>446</v>
      </c>
      <c r="D325" s="111" t="s">
        <v>1282</v>
      </c>
      <c r="E325" s="111" t="s">
        <v>47</v>
      </c>
      <c r="F325" s="111" t="s">
        <v>1283</v>
      </c>
      <c r="G325" s="111" t="s">
        <v>1284</v>
      </c>
      <c r="H325" t="s">
        <v>893</v>
      </c>
      <c r="I325">
        <v>51601</v>
      </c>
      <c r="J325" s="17" t="s">
        <v>1286</v>
      </c>
      <c r="K325" s="115" t="s">
        <v>8330</v>
      </c>
      <c r="L325" s="115" t="s">
        <v>8331</v>
      </c>
      <c r="M325" s="115" t="s">
        <v>4411</v>
      </c>
      <c r="N325" s="115" t="s">
        <v>4427</v>
      </c>
      <c r="O325" s="115" t="s">
        <v>8332</v>
      </c>
      <c r="P325" s="115" t="s">
        <v>8333</v>
      </c>
    </row>
    <row r="326" spans="2:16" ht="13.8" x14ac:dyDescent="0.25">
      <c r="B326" s="110" t="s">
        <v>4408</v>
      </c>
      <c r="C326" s="114" t="s">
        <v>447</v>
      </c>
      <c r="D326" s="111" t="s">
        <v>2380</v>
      </c>
      <c r="E326" s="111" t="s">
        <v>210</v>
      </c>
      <c r="F326" s="111" t="s">
        <v>3747</v>
      </c>
      <c r="G326" s="111" t="s">
        <v>2382</v>
      </c>
      <c r="H326" t="s">
        <v>893</v>
      </c>
      <c r="I326">
        <v>52777</v>
      </c>
      <c r="J326" s="17" t="s">
        <v>1252</v>
      </c>
      <c r="K326" s="115" t="s">
        <v>9093</v>
      </c>
      <c r="L326" s="115" t="s">
        <v>5360</v>
      </c>
      <c r="M326" s="115" t="s">
        <v>4411</v>
      </c>
      <c r="N326" s="115" t="s">
        <v>4427</v>
      </c>
      <c r="O326" s="115" t="s">
        <v>9094</v>
      </c>
      <c r="P326" s="115" t="s">
        <v>7706</v>
      </c>
    </row>
    <row r="327" spans="2:16" ht="13.8" x14ac:dyDescent="0.25">
      <c r="B327" s="110" t="s">
        <v>4408</v>
      </c>
      <c r="C327" s="114" t="s">
        <v>448</v>
      </c>
      <c r="D327" s="111" t="s">
        <v>1795</v>
      </c>
      <c r="E327" s="111" t="s">
        <v>5189</v>
      </c>
      <c r="F327" s="111" t="s">
        <v>1796</v>
      </c>
      <c r="G327" s="111" t="s">
        <v>1083</v>
      </c>
      <c r="H327" t="s">
        <v>893</v>
      </c>
      <c r="I327">
        <v>52544</v>
      </c>
      <c r="J327" s="17" t="s">
        <v>1085</v>
      </c>
      <c r="K327" s="115" t="s">
        <v>8672</v>
      </c>
      <c r="L327" s="115" t="s">
        <v>8673</v>
      </c>
      <c r="M327" s="115" t="s">
        <v>4411</v>
      </c>
      <c r="N327" s="115" t="s">
        <v>4427</v>
      </c>
      <c r="O327" s="115" t="s">
        <v>8674</v>
      </c>
      <c r="P327" s="115" t="s">
        <v>8675</v>
      </c>
    </row>
    <row r="328" spans="2:16" ht="13.8" x14ac:dyDescent="0.25">
      <c r="B328" s="110" t="s">
        <v>4408</v>
      </c>
      <c r="C328" s="114" t="s">
        <v>451</v>
      </c>
      <c r="D328" s="111" t="s">
        <v>1921</v>
      </c>
      <c r="E328" s="111" t="s">
        <v>135</v>
      </c>
      <c r="F328" s="111" t="s">
        <v>1922</v>
      </c>
      <c r="G328" s="111" t="s">
        <v>1298</v>
      </c>
      <c r="H328" t="s">
        <v>893</v>
      </c>
      <c r="I328">
        <v>50536</v>
      </c>
      <c r="J328" s="17" t="s">
        <v>1300</v>
      </c>
      <c r="K328" s="115" t="s">
        <v>7535</v>
      </c>
      <c r="L328" s="115" t="s">
        <v>5360</v>
      </c>
      <c r="M328" s="115" t="s">
        <v>4411</v>
      </c>
      <c r="N328" s="115" t="s">
        <v>4412</v>
      </c>
      <c r="O328" s="115" t="s">
        <v>8762</v>
      </c>
      <c r="P328" s="115" t="s">
        <v>5674</v>
      </c>
    </row>
    <row r="329" spans="2:16" ht="13.8" x14ac:dyDescent="0.25">
      <c r="B329" s="110" t="s">
        <v>4408</v>
      </c>
      <c r="C329" s="114" t="s">
        <v>454</v>
      </c>
      <c r="D329" s="111" t="s">
        <v>2114</v>
      </c>
      <c r="E329" s="111" t="s">
        <v>815</v>
      </c>
      <c r="F329" s="111" t="s">
        <v>2628</v>
      </c>
      <c r="G329" s="111" t="s">
        <v>2116</v>
      </c>
      <c r="H329" t="s">
        <v>893</v>
      </c>
      <c r="I329">
        <v>51358</v>
      </c>
      <c r="J329" s="17" t="s">
        <v>1300</v>
      </c>
      <c r="K329" s="115" t="s">
        <v>8878</v>
      </c>
      <c r="L329" s="115" t="s">
        <v>8879</v>
      </c>
      <c r="M329" s="115" t="s">
        <v>4411</v>
      </c>
      <c r="N329" s="115" t="s">
        <v>4454</v>
      </c>
      <c r="O329" s="115" t="s">
        <v>7233</v>
      </c>
      <c r="P329" s="115" t="s">
        <v>8880</v>
      </c>
    </row>
    <row r="330" spans="2:16" ht="13.8" x14ac:dyDescent="0.25">
      <c r="B330" s="110" t="s">
        <v>4408</v>
      </c>
      <c r="C330" s="114" t="s">
        <v>455</v>
      </c>
      <c r="D330" s="111" t="s">
        <v>1692</v>
      </c>
      <c r="E330" s="111" t="s">
        <v>96</v>
      </c>
      <c r="F330" s="111" t="s">
        <v>1693</v>
      </c>
      <c r="G330" s="111" t="s">
        <v>892</v>
      </c>
      <c r="H330" t="s">
        <v>893</v>
      </c>
      <c r="I330">
        <v>52403</v>
      </c>
      <c r="J330" s="17" t="s">
        <v>895</v>
      </c>
      <c r="K330" s="115" t="s">
        <v>8597</v>
      </c>
      <c r="L330" s="115" t="s">
        <v>4816</v>
      </c>
      <c r="M330" s="115" t="s">
        <v>4411</v>
      </c>
      <c r="N330" s="115" t="s">
        <v>4454</v>
      </c>
      <c r="O330" s="115" t="s">
        <v>8598</v>
      </c>
      <c r="P330" s="115" t="s">
        <v>8599</v>
      </c>
    </row>
    <row r="331" spans="2:16" ht="13.8" x14ac:dyDescent="0.25">
      <c r="B331" s="110" t="s">
        <v>4408</v>
      </c>
      <c r="C331" s="114" t="s">
        <v>456</v>
      </c>
      <c r="D331" s="111" t="s">
        <v>1689</v>
      </c>
      <c r="E331" s="111" t="s">
        <v>95</v>
      </c>
      <c r="F331" s="111" t="s">
        <v>9304</v>
      </c>
      <c r="G331" s="111" t="s">
        <v>892</v>
      </c>
      <c r="H331" t="s">
        <v>893</v>
      </c>
      <c r="I331" t="s">
        <v>9305</v>
      </c>
      <c r="J331" s="17" t="s">
        <v>895</v>
      </c>
      <c r="K331" s="115" t="s">
        <v>9306</v>
      </c>
      <c r="L331" s="115" t="s">
        <v>9122</v>
      </c>
      <c r="M331" s="115" t="s">
        <v>4411</v>
      </c>
      <c r="N331" s="115" t="s">
        <v>4454</v>
      </c>
      <c r="O331" s="115" t="s">
        <v>9307</v>
      </c>
      <c r="P331" s="115" t="s">
        <v>9308</v>
      </c>
    </row>
    <row r="332" spans="2:16" ht="13.8" x14ac:dyDescent="0.25">
      <c r="B332" s="110" t="s">
        <v>4408</v>
      </c>
      <c r="C332" s="114" t="s">
        <v>457</v>
      </c>
      <c r="D332" s="111" t="s">
        <v>2329</v>
      </c>
      <c r="E332" s="111" t="s">
        <v>2597</v>
      </c>
      <c r="F332" s="111" t="s">
        <v>2330</v>
      </c>
      <c r="G332" s="111" t="s">
        <v>1436</v>
      </c>
      <c r="H332" t="s">
        <v>893</v>
      </c>
      <c r="I332">
        <v>52653</v>
      </c>
      <c r="J332" s="17" t="s">
        <v>1133</v>
      </c>
      <c r="K332" s="115" t="s">
        <v>9049</v>
      </c>
      <c r="L332" s="115" t="s">
        <v>9050</v>
      </c>
      <c r="M332" s="115" t="s">
        <v>4411</v>
      </c>
      <c r="N332" s="115" t="s">
        <v>4454</v>
      </c>
      <c r="O332" s="115" t="s">
        <v>9051</v>
      </c>
      <c r="P332" s="115" t="s">
        <v>9052</v>
      </c>
    </row>
    <row r="333" spans="2:16" ht="13.8" x14ac:dyDescent="0.25">
      <c r="B333" s="110" t="s">
        <v>4408</v>
      </c>
      <c r="C333" s="114" t="s">
        <v>458</v>
      </c>
      <c r="D333" s="111" t="s">
        <v>1601</v>
      </c>
      <c r="E333" s="111" t="s">
        <v>628</v>
      </c>
      <c r="F333" s="111" t="s">
        <v>1602</v>
      </c>
      <c r="G333" s="111" t="s">
        <v>1603</v>
      </c>
      <c r="H333" t="s">
        <v>893</v>
      </c>
      <c r="I333">
        <v>50548</v>
      </c>
      <c r="J333" s="17" t="s">
        <v>1603</v>
      </c>
      <c r="K333" s="115" t="s">
        <v>8530</v>
      </c>
      <c r="L333" s="115" t="s">
        <v>4444</v>
      </c>
      <c r="M333" s="115" t="s">
        <v>4411</v>
      </c>
      <c r="N333" s="115" t="s">
        <v>4412</v>
      </c>
      <c r="O333" s="115" t="s">
        <v>8531</v>
      </c>
      <c r="P333" s="115" t="s">
        <v>8220</v>
      </c>
    </row>
    <row r="334" spans="2:16" ht="13.8" x14ac:dyDescent="0.25">
      <c r="B334" s="110" t="s">
        <v>4408</v>
      </c>
      <c r="C334" s="114" t="s">
        <v>459</v>
      </c>
      <c r="D334" s="111" t="s">
        <v>1510</v>
      </c>
      <c r="E334" s="111" t="s">
        <v>817</v>
      </c>
      <c r="F334" s="111" t="s">
        <v>1511</v>
      </c>
      <c r="G334" s="111" t="s">
        <v>1512</v>
      </c>
      <c r="H334" t="s">
        <v>893</v>
      </c>
      <c r="I334">
        <v>51535</v>
      </c>
      <c r="J334" s="17" t="s">
        <v>967</v>
      </c>
      <c r="K334" s="115" t="s">
        <v>8482</v>
      </c>
      <c r="L334" s="115" t="s">
        <v>6136</v>
      </c>
      <c r="M334" s="115" t="s">
        <v>4411</v>
      </c>
      <c r="N334" s="115" t="s">
        <v>4427</v>
      </c>
      <c r="O334" s="115" t="s">
        <v>5618</v>
      </c>
      <c r="P334" s="115" t="s">
        <v>6138</v>
      </c>
    </row>
    <row r="335" spans="2:16" ht="13.8" x14ac:dyDescent="0.25">
      <c r="B335" s="110" t="s">
        <v>4408</v>
      </c>
      <c r="C335" s="114" t="s">
        <v>460</v>
      </c>
      <c r="D335" s="111" t="s">
        <v>1326</v>
      </c>
      <c r="E335" s="111" t="s">
        <v>53</v>
      </c>
      <c r="F335" s="111" t="s">
        <v>1327</v>
      </c>
      <c r="G335" s="111" t="s">
        <v>900</v>
      </c>
      <c r="H335" t="s">
        <v>893</v>
      </c>
      <c r="I335">
        <v>50315</v>
      </c>
      <c r="J335" s="17" t="s">
        <v>952</v>
      </c>
      <c r="K335" s="115" t="s">
        <v>4498</v>
      </c>
      <c r="L335" s="115" t="s">
        <v>8278</v>
      </c>
      <c r="M335" s="115" t="s">
        <v>4411</v>
      </c>
      <c r="N335" s="115" t="s">
        <v>4454</v>
      </c>
      <c r="O335" s="115" t="s">
        <v>8363</v>
      </c>
      <c r="P335" s="115" t="s">
        <v>8364</v>
      </c>
    </row>
    <row r="336" spans="2:16" ht="13.8" x14ac:dyDescent="0.25">
      <c r="B336" s="110" t="s">
        <v>4408</v>
      </c>
      <c r="C336" s="114" t="s">
        <v>461</v>
      </c>
      <c r="D336" s="111" t="s">
        <v>1506</v>
      </c>
      <c r="E336" s="111" t="s">
        <v>4913</v>
      </c>
      <c r="F336" s="111" t="s">
        <v>1507</v>
      </c>
      <c r="G336" s="111" t="s">
        <v>1508</v>
      </c>
      <c r="H336" t="s">
        <v>893</v>
      </c>
      <c r="I336">
        <v>50849</v>
      </c>
      <c r="J336" s="17" t="s">
        <v>1143</v>
      </c>
      <c r="K336" s="115" t="s">
        <v>8478</v>
      </c>
      <c r="L336" s="115" t="s">
        <v>8479</v>
      </c>
      <c r="M336" s="115" t="s">
        <v>4411</v>
      </c>
      <c r="N336" s="115" t="s">
        <v>4427</v>
      </c>
      <c r="O336" s="115" t="s">
        <v>8480</v>
      </c>
      <c r="P336" s="115" t="s">
        <v>8481</v>
      </c>
    </row>
    <row r="337" spans="2:16" ht="13.8" x14ac:dyDescent="0.25">
      <c r="B337" s="110" t="s">
        <v>4408</v>
      </c>
      <c r="C337" s="114" t="s">
        <v>462</v>
      </c>
      <c r="D337" s="111" t="s">
        <v>1052</v>
      </c>
      <c r="E337" s="111" t="s">
        <v>18</v>
      </c>
      <c r="F337" s="111" t="s">
        <v>1053</v>
      </c>
      <c r="G337" s="111" t="s">
        <v>1054</v>
      </c>
      <c r="H337" t="s">
        <v>893</v>
      </c>
      <c r="I337">
        <v>50047</v>
      </c>
      <c r="J337" s="17" t="s">
        <v>1056</v>
      </c>
      <c r="K337" s="115" t="s">
        <v>7660</v>
      </c>
      <c r="L337" s="115" t="s">
        <v>8194</v>
      </c>
      <c r="M337" s="115" t="s">
        <v>4411</v>
      </c>
      <c r="N337" s="115" t="s">
        <v>4454</v>
      </c>
      <c r="O337" s="115" t="s">
        <v>7662</v>
      </c>
      <c r="P337" s="115" t="s">
        <v>8195</v>
      </c>
    </row>
    <row r="338" spans="2:16" ht="13.8" x14ac:dyDescent="0.25">
      <c r="B338" s="110" t="s">
        <v>4408</v>
      </c>
      <c r="C338" s="114" t="s">
        <v>463</v>
      </c>
      <c r="D338" s="111" t="s">
        <v>1907</v>
      </c>
      <c r="E338" s="111" t="s">
        <v>131</v>
      </c>
      <c r="F338" s="111" t="s">
        <v>1908</v>
      </c>
      <c r="G338" s="111" t="s">
        <v>1481</v>
      </c>
      <c r="H338" t="s">
        <v>893</v>
      </c>
      <c r="I338">
        <v>50662</v>
      </c>
      <c r="J338" s="17" t="s">
        <v>1472</v>
      </c>
      <c r="K338" s="115" t="s">
        <v>8179</v>
      </c>
      <c r="L338" s="115" t="s">
        <v>8749</v>
      </c>
      <c r="M338" s="115" t="s">
        <v>4411</v>
      </c>
      <c r="N338" s="115" t="s">
        <v>4454</v>
      </c>
      <c r="O338" s="115" t="s">
        <v>8750</v>
      </c>
      <c r="P338" s="115" t="s">
        <v>8751</v>
      </c>
    </row>
    <row r="339" spans="2:16" ht="13.8" x14ac:dyDescent="0.25">
      <c r="B339" s="110" t="s">
        <v>4408</v>
      </c>
      <c r="C339" s="114" t="s">
        <v>464</v>
      </c>
      <c r="D339" s="111" t="s">
        <v>1839</v>
      </c>
      <c r="E339" s="111" t="s">
        <v>121</v>
      </c>
      <c r="F339" s="111" t="s">
        <v>1840</v>
      </c>
      <c r="G339" s="111" t="s">
        <v>1841</v>
      </c>
      <c r="H339" t="s">
        <v>893</v>
      </c>
      <c r="I339" t="s">
        <v>1842</v>
      </c>
      <c r="J339" s="17" t="s">
        <v>1133</v>
      </c>
      <c r="K339" s="115" t="s">
        <v>8703</v>
      </c>
      <c r="L339" s="115" t="s">
        <v>8704</v>
      </c>
      <c r="M339" s="115" t="s">
        <v>4411</v>
      </c>
      <c r="N339" s="115" t="s">
        <v>4454</v>
      </c>
      <c r="O339" s="115" t="s">
        <v>8705</v>
      </c>
      <c r="P339" s="115" t="s">
        <v>8706</v>
      </c>
    </row>
    <row r="340" spans="2:16" ht="13.8" x14ac:dyDescent="0.25">
      <c r="B340" s="110" t="s">
        <v>4408</v>
      </c>
      <c r="C340" s="114" t="s">
        <v>465</v>
      </c>
      <c r="D340" s="111" t="s">
        <v>2049</v>
      </c>
      <c r="E340" s="111" t="s">
        <v>819</v>
      </c>
      <c r="F340" s="111" t="s">
        <v>2050</v>
      </c>
      <c r="G340" s="111" t="s">
        <v>1032</v>
      </c>
      <c r="H340" t="s">
        <v>893</v>
      </c>
      <c r="I340" t="s">
        <v>2051</v>
      </c>
      <c r="J340" s="17" t="s">
        <v>1034</v>
      </c>
      <c r="K340" s="115" t="s">
        <v>8834</v>
      </c>
      <c r="L340" s="115" t="s">
        <v>8835</v>
      </c>
      <c r="M340" s="115" t="s">
        <v>4411</v>
      </c>
      <c r="N340" s="115" t="s">
        <v>4454</v>
      </c>
      <c r="O340" s="115" t="s">
        <v>8836</v>
      </c>
      <c r="P340" s="115" t="s">
        <v>5843</v>
      </c>
    </row>
    <row r="341" spans="2:16" ht="13.8" x14ac:dyDescent="0.25">
      <c r="B341" s="110" t="s">
        <v>4408</v>
      </c>
      <c r="C341" s="114" t="s">
        <v>466</v>
      </c>
      <c r="D341" s="111" t="s">
        <v>1296</v>
      </c>
      <c r="E341" s="111" t="s">
        <v>49</v>
      </c>
      <c r="F341" s="111" t="s">
        <v>1297</v>
      </c>
      <c r="G341" s="111" t="s">
        <v>1298</v>
      </c>
      <c r="H341" t="s">
        <v>893</v>
      </c>
      <c r="I341">
        <v>50536</v>
      </c>
      <c r="J341" s="17" t="s">
        <v>1300</v>
      </c>
      <c r="K341" s="115" t="s">
        <v>8336</v>
      </c>
      <c r="L341" s="115" t="s">
        <v>8337</v>
      </c>
      <c r="M341" s="115" t="s">
        <v>4411</v>
      </c>
      <c r="N341" s="115" t="s">
        <v>4454</v>
      </c>
      <c r="O341" s="115" t="s">
        <v>8338</v>
      </c>
      <c r="P341" s="115" t="s">
        <v>8339</v>
      </c>
    </row>
    <row r="342" spans="2:16" ht="13.8" x14ac:dyDescent="0.25">
      <c r="B342" s="110" t="s">
        <v>4408</v>
      </c>
      <c r="C342" s="114" t="s">
        <v>467</v>
      </c>
      <c r="D342" s="111" t="s">
        <v>1772</v>
      </c>
      <c r="E342" s="111" t="s">
        <v>109</v>
      </c>
      <c r="F342" s="111" t="s">
        <v>1773</v>
      </c>
      <c r="G342" s="111" t="s">
        <v>1774</v>
      </c>
      <c r="H342" t="s">
        <v>893</v>
      </c>
      <c r="I342" t="s">
        <v>1775</v>
      </c>
      <c r="J342" s="17" t="s">
        <v>1114</v>
      </c>
      <c r="K342" s="115" t="s">
        <v>8659</v>
      </c>
      <c r="L342" s="115" t="s">
        <v>5458</v>
      </c>
      <c r="M342" s="115" t="s">
        <v>4411</v>
      </c>
      <c r="N342" s="115" t="s">
        <v>4454</v>
      </c>
      <c r="O342" s="115" t="s">
        <v>8660</v>
      </c>
      <c r="P342" s="115" t="s">
        <v>8661</v>
      </c>
    </row>
    <row r="343" spans="2:16" ht="13.8" x14ac:dyDescent="0.25">
      <c r="B343" s="110" t="s">
        <v>4408</v>
      </c>
      <c r="C343" s="114" t="s">
        <v>468</v>
      </c>
      <c r="D343" s="111" t="s">
        <v>2046</v>
      </c>
      <c r="E343" s="111" t="s">
        <v>820</v>
      </c>
      <c r="F343" s="111" t="s">
        <v>2047</v>
      </c>
      <c r="G343" s="111" t="s">
        <v>1032</v>
      </c>
      <c r="H343" t="s">
        <v>893</v>
      </c>
      <c r="I343" t="s">
        <v>2048</v>
      </c>
      <c r="J343" s="17" t="s">
        <v>1034</v>
      </c>
      <c r="K343" s="115" t="s">
        <v>8830</v>
      </c>
      <c r="L343" s="115" t="s">
        <v>8831</v>
      </c>
      <c r="M343" s="115" t="s">
        <v>4411</v>
      </c>
      <c r="N343" s="115" t="s">
        <v>4454</v>
      </c>
      <c r="O343" s="115" t="s">
        <v>8832</v>
      </c>
      <c r="P343" s="115" t="s">
        <v>8833</v>
      </c>
    </row>
    <row r="344" spans="2:16" ht="13.8" x14ac:dyDescent="0.25">
      <c r="B344" s="110" t="s">
        <v>4408</v>
      </c>
      <c r="C344" s="114" t="s">
        <v>469</v>
      </c>
      <c r="D344" s="111" t="s">
        <v>1535</v>
      </c>
      <c r="E344" s="111" t="s">
        <v>75</v>
      </c>
      <c r="F344" s="111" t="s">
        <v>1536</v>
      </c>
      <c r="G344" s="111" t="s">
        <v>1170</v>
      </c>
      <c r="H344" t="s">
        <v>893</v>
      </c>
      <c r="I344" t="s">
        <v>4937</v>
      </c>
      <c r="J344" s="17" t="s">
        <v>1070</v>
      </c>
      <c r="K344" s="115" t="s">
        <v>8495</v>
      </c>
      <c r="L344" s="115" t="s">
        <v>8496</v>
      </c>
      <c r="M344" s="115" t="s">
        <v>4411</v>
      </c>
      <c r="N344" s="115" t="s">
        <v>4454</v>
      </c>
      <c r="O344" s="115" t="s">
        <v>8497</v>
      </c>
      <c r="P344" s="115" t="s">
        <v>8498</v>
      </c>
    </row>
    <row r="345" spans="2:16" ht="13.8" x14ac:dyDescent="0.25">
      <c r="B345" s="110" t="s">
        <v>4408</v>
      </c>
      <c r="C345" s="114" t="s">
        <v>470</v>
      </c>
      <c r="D345" s="111" t="s">
        <v>958</v>
      </c>
      <c r="E345" s="111" t="s">
        <v>5</v>
      </c>
      <c r="F345" s="111" t="s">
        <v>959</v>
      </c>
      <c r="G345" s="111" t="s">
        <v>960</v>
      </c>
      <c r="H345" t="s">
        <v>893</v>
      </c>
      <c r="I345">
        <v>52641</v>
      </c>
      <c r="J345" s="17" t="s">
        <v>962</v>
      </c>
      <c r="K345" s="115" t="s">
        <v>8150</v>
      </c>
      <c r="L345" s="115" t="s">
        <v>7741</v>
      </c>
      <c r="M345" s="115" t="s">
        <v>4411</v>
      </c>
      <c r="N345" s="115" t="s">
        <v>4454</v>
      </c>
      <c r="O345" s="115" t="s">
        <v>7717</v>
      </c>
      <c r="P345" s="115" t="s">
        <v>8151</v>
      </c>
    </row>
    <row r="346" spans="2:16" ht="13.8" x14ac:dyDescent="0.25">
      <c r="B346" s="110" t="s">
        <v>4408</v>
      </c>
      <c r="C346" s="114" t="s">
        <v>4347</v>
      </c>
      <c r="D346" s="111" t="s">
        <v>4335</v>
      </c>
      <c r="E346" s="111" t="s">
        <v>163</v>
      </c>
      <c r="F346" s="111" t="s">
        <v>2131</v>
      </c>
      <c r="G346" s="111" t="s">
        <v>2132</v>
      </c>
      <c r="H346" t="s">
        <v>893</v>
      </c>
      <c r="I346">
        <v>51449</v>
      </c>
      <c r="J346" s="17" t="s">
        <v>1426</v>
      </c>
      <c r="K346" s="115" t="s">
        <v>6106</v>
      </c>
      <c r="L346" s="115" t="s">
        <v>8893</v>
      </c>
      <c r="M346" s="115" t="s">
        <v>4411</v>
      </c>
      <c r="N346" s="115" t="s">
        <v>4454</v>
      </c>
      <c r="O346" s="115" t="s">
        <v>8894</v>
      </c>
      <c r="P346" s="115" t="s">
        <v>8895</v>
      </c>
    </row>
    <row r="347" spans="2:16" ht="13.8" x14ac:dyDescent="0.25">
      <c r="B347" s="110" t="s">
        <v>4408</v>
      </c>
      <c r="C347" s="114" t="s">
        <v>474</v>
      </c>
      <c r="D347" s="111" t="s">
        <v>2334</v>
      </c>
      <c r="E347" s="111" t="s">
        <v>821</v>
      </c>
      <c r="F347" s="111" t="s">
        <v>2335</v>
      </c>
      <c r="G347" s="111" t="s">
        <v>917</v>
      </c>
      <c r="H347" t="s">
        <v>893</v>
      </c>
      <c r="I347">
        <v>52101</v>
      </c>
      <c r="J347" s="17" t="s">
        <v>919</v>
      </c>
      <c r="K347" s="115" t="s">
        <v>9057</v>
      </c>
      <c r="L347" s="115" t="s">
        <v>9058</v>
      </c>
      <c r="M347" s="115" t="s">
        <v>4411</v>
      </c>
      <c r="N347" s="115" t="s">
        <v>4454</v>
      </c>
      <c r="O347" s="115" t="s">
        <v>9059</v>
      </c>
      <c r="P347" s="115" t="s">
        <v>9060</v>
      </c>
    </row>
    <row r="348" spans="2:16" ht="13.8" x14ac:dyDescent="0.25">
      <c r="B348" s="110" t="s">
        <v>4408</v>
      </c>
      <c r="C348" s="111" t="s">
        <v>476</v>
      </c>
      <c r="D348" s="111" t="s">
        <v>2332</v>
      </c>
      <c r="E348" s="111" t="s">
        <v>822</v>
      </c>
      <c r="F348" s="111" t="s">
        <v>2333</v>
      </c>
      <c r="G348" s="111" t="s">
        <v>946</v>
      </c>
      <c r="H348" t="s">
        <v>893</v>
      </c>
      <c r="I348">
        <v>52353</v>
      </c>
      <c r="J348" s="17" t="s">
        <v>946</v>
      </c>
      <c r="K348" s="115" t="s">
        <v>9053</v>
      </c>
      <c r="L348" s="115" t="s">
        <v>9054</v>
      </c>
      <c r="M348" s="115" t="s">
        <v>4411</v>
      </c>
      <c r="N348" s="115" t="s">
        <v>4412</v>
      </c>
      <c r="O348" s="115" t="s">
        <v>9055</v>
      </c>
      <c r="P348" s="115" t="s">
        <v>9056</v>
      </c>
    </row>
    <row r="349" spans="2:16" ht="13.8" x14ac:dyDescent="0.25">
      <c r="B349" s="110" t="s">
        <v>4408</v>
      </c>
      <c r="C349" s="114" t="s">
        <v>477</v>
      </c>
      <c r="D349" s="111" t="s">
        <v>1847</v>
      </c>
      <c r="E349" s="111" t="s">
        <v>122</v>
      </c>
      <c r="F349" s="111" t="s">
        <v>1848</v>
      </c>
      <c r="G349" s="111" t="s">
        <v>1121</v>
      </c>
      <c r="H349" t="s">
        <v>893</v>
      </c>
      <c r="I349">
        <v>50854</v>
      </c>
      <c r="J349" s="17" t="s">
        <v>1123</v>
      </c>
      <c r="K349" s="115" t="s">
        <v>8707</v>
      </c>
      <c r="L349" s="115" t="s">
        <v>8708</v>
      </c>
      <c r="M349" s="115" t="s">
        <v>4411</v>
      </c>
      <c r="N349" s="115" t="s">
        <v>4427</v>
      </c>
      <c r="O349" s="115" t="s">
        <v>8709</v>
      </c>
      <c r="P349" s="115" t="s">
        <v>8710</v>
      </c>
    </row>
    <row r="350" spans="2:16" ht="13.8" x14ac:dyDescent="0.25">
      <c r="B350" s="110" t="s">
        <v>4408</v>
      </c>
      <c r="C350" s="114" t="s">
        <v>478</v>
      </c>
      <c r="D350" s="111" t="s">
        <v>1321</v>
      </c>
      <c r="E350" s="111" t="s">
        <v>52</v>
      </c>
      <c r="F350" s="111" t="s">
        <v>1322</v>
      </c>
      <c r="G350" s="111" t="s">
        <v>1323</v>
      </c>
      <c r="H350" t="s">
        <v>893</v>
      </c>
      <c r="I350" t="s">
        <v>1324</v>
      </c>
      <c r="J350" s="17" t="s">
        <v>1325</v>
      </c>
      <c r="K350" s="115" t="s">
        <v>8359</v>
      </c>
      <c r="L350" s="115" t="s">
        <v>8360</v>
      </c>
      <c r="M350" s="115" t="s">
        <v>4411</v>
      </c>
      <c r="N350" s="115" t="s">
        <v>4427</v>
      </c>
      <c r="O350" s="115" t="s">
        <v>8361</v>
      </c>
      <c r="P350" s="115" t="s">
        <v>8362</v>
      </c>
    </row>
    <row r="351" spans="2:16" ht="13.8" x14ac:dyDescent="0.25">
      <c r="B351" s="110" t="s">
        <v>4408</v>
      </c>
      <c r="C351" s="114" t="s">
        <v>479</v>
      </c>
      <c r="D351" s="111" t="s">
        <v>1901</v>
      </c>
      <c r="E351" s="111" t="s">
        <v>2580</v>
      </c>
      <c r="F351" s="111" t="s">
        <v>1902</v>
      </c>
      <c r="G351" s="111" t="s">
        <v>1824</v>
      </c>
      <c r="H351" t="s">
        <v>893</v>
      </c>
      <c r="I351">
        <v>52531</v>
      </c>
      <c r="J351" s="17" t="s">
        <v>1826</v>
      </c>
      <c r="K351" s="115" t="s">
        <v>8745</v>
      </c>
      <c r="L351" s="115" t="s">
        <v>6778</v>
      </c>
      <c r="M351" s="115" t="s">
        <v>4411</v>
      </c>
      <c r="N351" s="115" t="s">
        <v>4454</v>
      </c>
      <c r="O351" s="115" t="s">
        <v>8746</v>
      </c>
      <c r="P351" s="115" t="s">
        <v>6780</v>
      </c>
    </row>
    <row r="352" spans="2:16" ht="13.8" x14ac:dyDescent="0.25">
      <c r="B352" s="110" t="s">
        <v>4408</v>
      </c>
      <c r="C352" s="114" t="s">
        <v>480</v>
      </c>
      <c r="D352" s="111" t="s">
        <v>963</v>
      </c>
      <c r="E352" s="111" t="s">
        <v>2542</v>
      </c>
      <c r="F352" s="111" t="s">
        <v>964</v>
      </c>
      <c r="G352" s="111" t="s">
        <v>965</v>
      </c>
      <c r="H352" t="s">
        <v>893</v>
      </c>
      <c r="I352">
        <v>50022</v>
      </c>
      <c r="J352" s="17" t="s">
        <v>967</v>
      </c>
      <c r="K352" s="115" t="s">
        <v>8152</v>
      </c>
      <c r="L352" s="115" t="s">
        <v>7373</v>
      </c>
      <c r="M352" s="115" t="s">
        <v>4411</v>
      </c>
      <c r="N352" s="115" t="s">
        <v>4454</v>
      </c>
      <c r="O352" s="115" t="s">
        <v>5816</v>
      </c>
      <c r="P352" s="115" t="s">
        <v>8153</v>
      </c>
    </row>
    <row r="353" spans="2:16" ht="13.8" x14ac:dyDescent="0.25">
      <c r="B353" s="110" t="s">
        <v>4408</v>
      </c>
      <c r="C353" s="114" t="s">
        <v>481</v>
      </c>
      <c r="D353" s="111" t="s">
        <v>978</v>
      </c>
      <c r="E353" s="111" t="s">
        <v>2544</v>
      </c>
      <c r="F353" s="111" t="s">
        <v>979</v>
      </c>
      <c r="G353" s="111" t="s">
        <v>980</v>
      </c>
      <c r="H353" t="s">
        <v>893</v>
      </c>
      <c r="I353">
        <v>50833</v>
      </c>
      <c r="J353" s="17" t="s">
        <v>982</v>
      </c>
      <c r="K353" s="115" t="s">
        <v>8157</v>
      </c>
      <c r="L353" s="115" t="s">
        <v>5196</v>
      </c>
      <c r="M353" s="115" t="s">
        <v>4411</v>
      </c>
      <c r="N353" s="115" t="s">
        <v>4427</v>
      </c>
      <c r="O353" s="115" t="s">
        <v>8158</v>
      </c>
      <c r="P353" s="115" t="s">
        <v>5198</v>
      </c>
    </row>
    <row r="354" spans="2:16" ht="13.8" x14ac:dyDescent="0.25">
      <c r="B354" s="110" t="s">
        <v>4408</v>
      </c>
      <c r="C354" s="114" t="s">
        <v>482</v>
      </c>
      <c r="D354" s="111" t="s">
        <v>983</v>
      </c>
      <c r="E354" s="111" t="s">
        <v>2545</v>
      </c>
      <c r="F354" s="111" t="s">
        <v>984</v>
      </c>
      <c r="G354" s="111" t="s">
        <v>985</v>
      </c>
      <c r="H354" t="s">
        <v>893</v>
      </c>
      <c r="I354">
        <v>52208</v>
      </c>
      <c r="J354" s="17" t="s">
        <v>987</v>
      </c>
      <c r="K354" s="115" t="s">
        <v>5721</v>
      </c>
      <c r="L354" s="115" t="s">
        <v>8159</v>
      </c>
      <c r="M354" s="115" t="s">
        <v>4411</v>
      </c>
      <c r="N354" s="115" t="s">
        <v>4454</v>
      </c>
      <c r="O354" s="115" t="s">
        <v>5723</v>
      </c>
      <c r="P354" s="115" t="s">
        <v>8160</v>
      </c>
    </row>
    <row r="355" spans="2:16" ht="13.8" x14ac:dyDescent="0.25">
      <c r="B355" s="110" t="s">
        <v>4408</v>
      </c>
      <c r="C355" s="114" t="s">
        <v>483</v>
      </c>
      <c r="D355" s="111" t="s">
        <v>1081</v>
      </c>
      <c r="E355" s="111" t="s">
        <v>2547</v>
      </c>
      <c r="F355" s="111" t="s">
        <v>1082</v>
      </c>
      <c r="G355" s="111" t="s">
        <v>1083</v>
      </c>
      <c r="H355" t="s">
        <v>893</v>
      </c>
      <c r="I355">
        <v>52544</v>
      </c>
      <c r="J355" s="17" t="s">
        <v>1085</v>
      </c>
      <c r="K355" s="115" t="s">
        <v>8207</v>
      </c>
      <c r="L355" s="115" t="s">
        <v>8208</v>
      </c>
      <c r="M355" s="115" t="s">
        <v>4411</v>
      </c>
      <c r="N355" s="115" t="s">
        <v>4454</v>
      </c>
      <c r="O355" s="115" t="s">
        <v>8209</v>
      </c>
      <c r="P355" s="115" t="s">
        <v>8210</v>
      </c>
    </row>
    <row r="356" spans="2:16" ht="13.8" x14ac:dyDescent="0.25">
      <c r="B356" s="110" t="s">
        <v>4408</v>
      </c>
      <c r="C356" s="114" t="s">
        <v>484</v>
      </c>
      <c r="D356" s="111" t="s">
        <v>1086</v>
      </c>
      <c r="E356" s="111" t="s">
        <v>2548</v>
      </c>
      <c r="F356" s="111" t="s">
        <v>1087</v>
      </c>
      <c r="G356" s="111" t="s">
        <v>1088</v>
      </c>
      <c r="H356" t="s">
        <v>893</v>
      </c>
      <c r="I356">
        <v>50049</v>
      </c>
      <c r="J356" s="17" t="s">
        <v>1090</v>
      </c>
      <c r="K356" s="115" t="s">
        <v>6189</v>
      </c>
      <c r="L356" s="115" t="s">
        <v>8211</v>
      </c>
      <c r="M356" s="115" t="s">
        <v>4411</v>
      </c>
      <c r="N356" s="115" t="s">
        <v>4454</v>
      </c>
      <c r="O356" s="115" t="s">
        <v>6635</v>
      </c>
      <c r="P356" s="115" t="s">
        <v>8212</v>
      </c>
    </row>
    <row r="357" spans="2:16" ht="13.8" x14ac:dyDescent="0.25">
      <c r="B357" s="110" t="s">
        <v>4408</v>
      </c>
      <c r="C357" s="111" t="s">
        <v>485</v>
      </c>
      <c r="D357" s="111" t="s">
        <v>1096</v>
      </c>
      <c r="E357" s="111" t="s">
        <v>2549</v>
      </c>
      <c r="F357" s="111" t="s">
        <v>1097</v>
      </c>
      <c r="G357" s="111" t="s">
        <v>1042</v>
      </c>
      <c r="H357" t="s">
        <v>893</v>
      </c>
      <c r="I357">
        <v>51012</v>
      </c>
      <c r="J357" s="17" t="s">
        <v>1042</v>
      </c>
      <c r="K357" s="115" t="s">
        <v>6854</v>
      </c>
      <c r="L357" s="115" t="s">
        <v>8219</v>
      </c>
      <c r="M357" s="115" t="s">
        <v>4411</v>
      </c>
      <c r="N357" s="115" t="s">
        <v>4454</v>
      </c>
      <c r="O357" s="115" t="s">
        <v>6856</v>
      </c>
      <c r="P357" s="115" t="s">
        <v>8220</v>
      </c>
    </row>
    <row r="358" spans="2:16" ht="13.8" x14ac:dyDescent="0.25">
      <c r="B358" s="110" t="s">
        <v>4408</v>
      </c>
      <c r="C358" s="114" t="s">
        <v>486</v>
      </c>
      <c r="D358" s="111" t="s">
        <v>968</v>
      </c>
      <c r="E358" s="111" t="s">
        <v>2543</v>
      </c>
      <c r="F358" s="111" t="s">
        <v>969</v>
      </c>
      <c r="G358" s="111" t="s">
        <v>970</v>
      </c>
      <c r="H358" t="s">
        <v>893</v>
      </c>
      <c r="I358">
        <v>51521</v>
      </c>
      <c r="J358" s="17" t="s">
        <v>972</v>
      </c>
      <c r="K358" s="115" t="s">
        <v>8154</v>
      </c>
      <c r="L358" s="115" t="s">
        <v>8155</v>
      </c>
      <c r="M358" s="115" t="s">
        <v>4411</v>
      </c>
      <c r="N358" s="115" t="s">
        <v>4427</v>
      </c>
      <c r="O358" s="115" t="s">
        <v>8156</v>
      </c>
      <c r="P358" s="115" t="s">
        <v>5084</v>
      </c>
    </row>
    <row r="359" spans="2:16" ht="13.8" x14ac:dyDescent="0.25">
      <c r="B359" s="110" t="s">
        <v>4408</v>
      </c>
      <c r="C359" s="114" t="s">
        <v>487</v>
      </c>
      <c r="D359" s="111" t="s">
        <v>1154</v>
      </c>
      <c r="E359" s="111" t="s">
        <v>2552</v>
      </c>
      <c r="F359" s="111" t="s">
        <v>1155</v>
      </c>
      <c r="G359" s="111" t="s">
        <v>1156</v>
      </c>
      <c r="H359" t="s">
        <v>893</v>
      </c>
      <c r="I359">
        <v>50841</v>
      </c>
      <c r="J359" s="17" t="s">
        <v>1158</v>
      </c>
      <c r="K359" s="115" t="s">
        <v>8256</v>
      </c>
      <c r="L359" s="115" t="s">
        <v>7883</v>
      </c>
      <c r="M359" s="115" t="s">
        <v>4411</v>
      </c>
      <c r="N359" s="115" t="s">
        <v>4427</v>
      </c>
      <c r="O359" s="115" t="s">
        <v>8257</v>
      </c>
      <c r="P359" s="115" t="s">
        <v>7885</v>
      </c>
    </row>
    <row r="360" spans="2:16" ht="13.8" x14ac:dyDescent="0.25">
      <c r="B360" s="110" t="s">
        <v>4408</v>
      </c>
      <c r="C360" s="114" t="s">
        <v>488</v>
      </c>
      <c r="D360" s="111" t="s">
        <v>1159</v>
      </c>
      <c r="E360" s="111" t="s">
        <v>2553</v>
      </c>
      <c r="F360" s="111" t="s">
        <v>1160</v>
      </c>
      <c r="G360" s="111" t="s">
        <v>1161</v>
      </c>
      <c r="H360" t="s">
        <v>893</v>
      </c>
      <c r="I360">
        <v>51016</v>
      </c>
      <c r="J360" s="17" t="s">
        <v>1065</v>
      </c>
      <c r="K360" s="115" t="s">
        <v>8258</v>
      </c>
      <c r="L360" s="115" t="s">
        <v>8259</v>
      </c>
      <c r="M360" s="115" t="s">
        <v>4411</v>
      </c>
      <c r="N360" s="115" t="s">
        <v>4427</v>
      </c>
      <c r="O360" s="115" t="s">
        <v>8260</v>
      </c>
      <c r="P360" s="115" t="s">
        <v>8261</v>
      </c>
    </row>
    <row r="361" spans="2:16" ht="13.8" x14ac:dyDescent="0.25">
      <c r="B361" s="110"/>
      <c r="C361" s="111" t="s">
        <v>489</v>
      </c>
      <c r="D361" s="111" t="s">
        <v>1640</v>
      </c>
      <c r="E361" s="111" t="s">
        <v>5036</v>
      </c>
      <c r="F361" s="111" t="s">
        <v>5037</v>
      </c>
      <c r="G361" s="111" t="s">
        <v>1642</v>
      </c>
      <c r="H361" s="116" t="s">
        <v>893</v>
      </c>
      <c r="I361" t="s">
        <v>1643</v>
      </c>
      <c r="J361" s="117" t="s">
        <v>934</v>
      </c>
      <c r="K361" s="111" t="s">
        <v>8343</v>
      </c>
      <c r="L361" s="111" t="s">
        <v>8562</v>
      </c>
      <c r="M361" s="111" t="s">
        <v>4411</v>
      </c>
      <c r="N361" s="111" t="s">
        <v>4427</v>
      </c>
      <c r="O361" s="111" t="s">
        <v>8563</v>
      </c>
      <c r="P361" s="111" t="s">
        <v>8564</v>
      </c>
    </row>
    <row r="362" spans="2:16" x14ac:dyDescent="0.25">
      <c r="C362" t="s">
        <v>490</v>
      </c>
      <c r="D362" t="s">
        <v>1663</v>
      </c>
      <c r="E362" t="s">
        <v>2572</v>
      </c>
      <c r="F362" t="s">
        <v>1664</v>
      </c>
      <c r="G362" t="s">
        <v>1665</v>
      </c>
      <c r="H362" t="s">
        <v>893</v>
      </c>
      <c r="I362">
        <v>50651</v>
      </c>
      <c r="J362" t="s">
        <v>1070</v>
      </c>
      <c r="K362" t="s">
        <v>8577</v>
      </c>
      <c r="L362" t="s">
        <v>8578</v>
      </c>
      <c r="M362" t="s">
        <v>4411</v>
      </c>
      <c r="N362" t="s">
        <v>4427</v>
      </c>
      <c r="O362" t="s">
        <v>8579</v>
      </c>
      <c r="P362" t="s">
        <v>8580</v>
      </c>
    </row>
    <row r="363" spans="2:16" x14ac:dyDescent="0.25">
      <c r="C363" t="s">
        <v>491</v>
      </c>
      <c r="D363" t="s">
        <v>1903</v>
      </c>
      <c r="E363" t="s">
        <v>5322</v>
      </c>
      <c r="F363" t="s">
        <v>1904</v>
      </c>
      <c r="G363" t="s">
        <v>1905</v>
      </c>
      <c r="H363" t="s">
        <v>893</v>
      </c>
      <c r="I363">
        <v>51458</v>
      </c>
      <c r="J363" t="s">
        <v>1012</v>
      </c>
      <c r="K363" t="s">
        <v>8747</v>
      </c>
      <c r="L363" t="s">
        <v>6923</v>
      </c>
      <c r="M363" t="s">
        <v>4411</v>
      </c>
      <c r="N363" t="s">
        <v>4427</v>
      </c>
      <c r="O363" t="s">
        <v>8748</v>
      </c>
      <c r="P363" t="s">
        <v>6050</v>
      </c>
    </row>
    <row r="364" spans="2:16" x14ac:dyDescent="0.25">
      <c r="C364" t="s">
        <v>492</v>
      </c>
      <c r="D364" t="s">
        <v>1163</v>
      </c>
      <c r="E364" t="s">
        <v>2554</v>
      </c>
      <c r="F364" t="s">
        <v>1164</v>
      </c>
      <c r="G364" t="s">
        <v>1165</v>
      </c>
      <c r="H364" t="s">
        <v>893</v>
      </c>
      <c r="I364">
        <v>50060</v>
      </c>
      <c r="J364" t="s">
        <v>1167</v>
      </c>
      <c r="K364" t="s">
        <v>8262</v>
      </c>
      <c r="L364" t="s">
        <v>8263</v>
      </c>
      <c r="M364" t="s">
        <v>4411</v>
      </c>
      <c r="N364" t="s">
        <v>4454</v>
      </c>
      <c r="O364" t="s">
        <v>8264</v>
      </c>
      <c r="P364" t="s">
        <v>8265</v>
      </c>
    </row>
    <row r="365" spans="2:16" x14ac:dyDescent="0.25">
      <c r="C365" t="s">
        <v>493</v>
      </c>
      <c r="D365" t="s">
        <v>1923</v>
      </c>
      <c r="E365" t="s">
        <v>2581</v>
      </c>
      <c r="F365" t="s">
        <v>1924</v>
      </c>
      <c r="G365" t="s">
        <v>1925</v>
      </c>
      <c r="H365" t="s">
        <v>893</v>
      </c>
      <c r="I365">
        <v>50216</v>
      </c>
      <c r="J365" t="s">
        <v>1927</v>
      </c>
      <c r="K365" t="s">
        <v>8763</v>
      </c>
      <c r="L365" t="s">
        <v>8764</v>
      </c>
      <c r="M365" t="s">
        <v>4411</v>
      </c>
      <c r="N365" t="s">
        <v>4454</v>
      </c>
      <c r="O365" t="s">
        <v>8765</v>
      </c>
      <c r="P365" t="s">
        <v>8766</v>
      </c>
    </row>
    <row r="366" spans="2:16" x14ac:dyDescent="0.25">
      <c r="C366" t="s">
        <v>494</v>
      </c>
      <c r="D366" t="s">
        <v>1190</v>
      </c>
      <c r="E366" t="s">
        <v>2555</v>
      </c>
      <c r="F366" t="s">
        <v>1191</v>
      </c>
      <c r="G366" t="s">
        <v>1188</v>
      </c>
      <c r="H366" t="s">
        <v>893</v>
      </c>
      <c r="I366">
        <v>50801</v>
      </c>
      <c r="J366" t="s">
        <v>929</v>
      </c>
      <c r="K366" t="s">
        <v>8281</v>
      </c>
      <c r="L366" t="s">
        <v>8282</v>
      </c>
      <c r="M366" t="s">
        <v>4411</v>
      </c>
      <c r="N366" t="s">
        <v>4454</v>
      </c>
      <c r="O366" t="s">
        <v>8283</v>
      </c>
      <c r="P366" t="s">
        <v>8284</v>
      </c>
    </row>
    <row r="367" spans="2:16" x14ac:dyDescent="0.25">
      <c r="C367" t="s">
        <v>495</v>
      </c>
      <c r="D367" t="s">
        <v>1202</v>
      </c>
      <c r="E367" t="s">
        <v>2556</v>
      </c>
      <c r="F367" t="s">
        <v>1203</v>
      </c>
      <c r="G367" t="s">
        <v>1204</v>
      </c>
      <c r="H367" t="s">
        <v>893</v>
      </c>
      <c r="I367">
        <v>52358</v>
      </c>
      <c r="J367" t="s">
        <v>1080</v>
      </c>
      <c r="K367" t="s">
        <v>8296</v>
      </c>
      <c r="L367" t="s">
        <v>8233</v>
      </c>
      <c r="M367" t="s">
        <v>4411</v>
      </c>
      <c r="N367" t="s">
        <v>4454</v>
      </c>
      <c r="O367" t="s">
        <v>6485</v>
      </c>
      <c r="P367" t="s">
        <v>8235</v>
      </c>
    </row>
    <row r="368" spans="2:16" x14ac:dyDescent="0.25">
      <c r="C368" t="s">
        <v>496</v>
      </c>
      <c r="D368" t="s">
        <v>1239</v>
      </c>
      <c r="E368" t="s">
        <v>2557</v>
      </c>
      <c r="F368" t="s">
        <v>1240</v>
      </c>
      <c r="G368" t="s">
        <v>903</v>
      </c>
      <c r="H368" t="s">
        <v>893</v>
      </c>
      <c r="I368">
        <v>52001</v>
      </c>
      <c r="J368" t="s">
        <v>903</v>
      </c>
      <c r="K368" t="s">
        <v>8310</v>
      </c>
      <c r="L368" t="s">
        <v>8311</v>
      </c>
      <c r="M368" t="s">
        <v>4411</v>
      </c>
      <c r="N368" t="s">
        <v>4454</v>
      </c>
      <c r="O368" t="s">
        <v>8312</v>
      </c>
      <c r="P368" t="s">
        <v>8313</v>
      </c>
    </row>
    <row r="369" spans="3:16" x14ac:dyDescent="0.25">
      <c r="C369" t="s">
        <v>497</v>
      </c>
      <c r="D369" t="s">
        <v>1245</v>
      </c>
      <c r="E369" t="s">
        <v>2558</v>
      </c>
      <c r="F369" t="s">
        <v>1246</v>
      </c>
      <c r="G369" t="s">
        <v>1247</v>
      </c>
      <c r="H369" t="s">
        <v>893</v>
      </c>
      <c r="I369">
        <v>51529</v>
      </c>
      <c r="J369" t="s">
        <v>1249</v>
      </c>
      <c r="K369" t="s">
        <v>8315</v>
      </c>
      <c r="L369" t="s">
        <v>8316</v>
      </c>
      <c r="M369" t="s">
        <v>4411</v>
      </c>
      <c r="N369" t="s">
        <v>4454</v>
      </c>
      <c r="O369" t="s">
        <v>8317</v>
      </c>
      <c r="P369" t="s">
        <v>8318</v>
      </c>
    </row>
    <row r="370" spans="3:16" x14ac:dyDescent="0.25">
      <c r="C370" t="s">
        <v>498</v>
      </c>
      <c r="D370" t="s">
        <v>1267</v>
      </c>
      <c r="E370" t="s">
        <v>2559</v>
      </c>
      <c r="F370" t="s">
        <v>1268</v>
      </c>
      <c r="G370" t="s">
        <v>1269</v>
      </c>
      <c r="H370" t="s">
        <v>893</v>
      </c>
      <c r="I370">
        <v>50627</v>
      </c>
      <c r="J370" t="s">
        <v>1271</v>
      </c>
      <c r="K370" t="s">
        <v>6228</v>
      </c>
      <c r="L370" t="s">
        <v>8326</v>
      </c>
      <c r="M370" t="s">
        <v>4411</v>
      </c>
      <c r="N370" t="s">
        <v>4427</v>
      </c>
      <c r="O370" t="s">
        <v>6230</v>
      </c>
      <c r="P370" t="s">
        <v>5817</v>
      </c>
    </row>
    <row r="371" spans="3:16" x14ac:dyDescent="0.25">
      <c r="C371" t="s">
        <v>499</v>
      </c>
      <c r="D371" t="s">
        <v>1567</v>
      </c>
      <c r="E371" t="s">
        <v>2564</v>
      </c>
      <c r="F371" t="s">
        <v>1568</v>
      </c>
      <c r="G371" t="s">
        <v>892</v>
      </c>
      <c r="H371" t="s">
        <v>893</v>
      </c>
      <c r="I371">
        <v>52404</v>
      </c>
      <c r="J371" t="s">
        <v>895</v>
      </c>
      <c r="K371" t="s">
        <v>8515</v>
      </c>
      <c r="L371" t="s">
        <v>8516</v>
      </c>
      <c r="M371" t="s">
        <v>4411</v>
      </c>
      <c r="N371" t="s">
        <v>4427</v>
      </c>
      <c r="O371" t="s">
        <v>8517</v>
      </c>
      <c r="P371" t="s">
        <v>7848</v>
      </c>
    </row>
    <row r="372" spans="3:16" x14ac:dyDescent="0.25">
      <c r="C372" t="s">
        <v>500</v>
      </c>
      <c r="D372" t="s">
        <v>1654</v>
      </c>
      <c r="E372" t="s">
        <v>2570</v>
      </c>
      <c r="F372" t="s">
        <v>1655</v>
      </c>
      <c r="G372" t="s">
        <v>1656</v>
      </c>
      <c r="H372" t="s">
        <v>893</v>
      </c>
      <c r="I372">
        <v>50140</v>
      </c>
      <c r="J372" t="s">
        <v>1658</v>
      </c>
      <c r="K372" t="s">
        <v>8570</v>
      </c>
      <c r="L372" t="s">
        <v>8571</v>
      </c>
      <c r="M372" t="s">
        <v>4411</v>
      </c>
      <c r="N372" t="s">
        <v>4427</v>
      </c>
      <c r="O372" t="s">
        <v>8572</v>
      </c>
      <c r="P372" t="s">
        <v>8573</v>
      </c>
    </row>
    <row r="373" spans="3:16" x14ac:dyDescent="0.25">
      <c r="C373" t="s">
        <v>501</v>
      </c>
      <c r="D373" t="s">
        <v>1659</v>
      </c>
      <c r="E373" t="s">
        <v>2571</v>
      </c>
      <c r="F373" t="s">
        <v>1660</v>
      </c>
      <c r="G373" t="s">
        <v>1661</v>
      </c>
      <c r="H373" t="s">
        <v>893</v>
      </c>
      <c r="I373">
        <v>52241</v>
      </c>
      <c r="J373" t="s">
        <v>909</v>
      </c>
      <c r="K373" t="s">
        <v>7916</v>
      </c>
      <c r="L373" t="s">
        <v>8574</v>
      </c>
      <c r="M373" t="s">
        <v>4411</v>
      </c>
      <c r="N373" t="s">
        <v>4454</v>
      </c>
      <c r="O373" t="s">
        <v>8575</v>
      </c>
      <c r="P373" t="s">
        <v>8576</v>
      </c>
    </row>
    <row r="374" spans="3:16" x14ac:dyDescent="0.25">
      <c r="C374" t="s">
        <v>502</v>
      </c>
      <c r="D374" t="s">
        <v>1725</v>
      </c>
      <c r="E374" t="s">
        <v>2573</v>
      </c>
      <c r="F374" t="s">
        <v>1726</v>
      </c>
      <c r="G374" t="s">
        <v>1727</v>
      </c>
      <c r="H374" t="s">
        <v>893</v>
      </c>
      <c r="I374">
        <v>51246</v>
      </c>
      <c r="J374" t="s">
        <v>1325</v>
      </c>
      <c r="K374" t="s">
        <v>8625</v>
      </c>
      <c r="L374" t="s">
        <v>8626</v>
      </c>
      <c r="M374" t="s">
        <v>4411</v>
      </c>
      <c r="N374" t="s">
        <v>4427</v>
      </c>
      <c r="O374" t="s">
        <v>8627</v>
      </c>
      <c r="P374" t="s">
        <v>8628</v>
      </c>
    </row>
    <row r="375" spans="3:16" x14ac:dyDescent="0.25">
      <c r="C375" t="s">
        <v>503</v>
      </c>
      <c r="D375" t="s">
        <v>1737</v>
      </c>
      <c r="E375" t="s">
        <v>2574</v>
      </c>
      <c r="F375" t="s">
        <v>1738</v>
      </c>
      <c r="G375" t="s">
        <v>1739</v>
      </c>
      <c r="H375" t="s">
        <v>893</v>
      </c>
      <c r="I375">
        <v>50456</v>
      </c>
      <c r="J375" t="s">
        <v>1724</v>
      </c>
      <c r="K375" t="s">
        <v>8634</v>
      </c>
      <c r="L375" t="s">
        <v>6613</v>
      </c>
      <c r="M375" t="s">
        <v>4411</v>
      </c>
      <c r="N375" t="s">
        <v>4427</v>
      </c>
      <c r="O375" t="s">
        <v>8635</v>
      </c>
      <c r="P375" t="s">
        <v>6984</v>
      </c>
    </row>
    <row r="376" spans="3:16" x14ac:dyDescent="0.25">
      <c r="C376" t="s">
        <v>504</v>
      </c>
      <c r="D376" t="s">
        <v>2174</v>
      </c>
      <c r="E376" t="s">
        <v>2589</v>
      </c>
      <c r="F376" t="s">
        <v>2175</v>
      </c>
      <c r="G376" t="s">
        <v>1489</v>
      </c>
      <c r="H376" t="s">
        <v>893</v>
      </c>
      <c r="I376">
        <v>50158</v>
      </c>
      <c r="J376" t="s">
        <v>1491</v>
      </c>
      <c r="K376" t="s">
        <v>6262</v>
      </c>
      <c r="L376" t="s">
        <v>8924</v>
      </c>
      <c r="M376" t="s">
        <v>4411</v>
      </c>
      <c r="N376" t="s">
        <v>4454</v>
      </c>
      <c r="O376" t="s">
        <v>8925</v>
      </c>
      <c r="P376" t="s">
        <v>8926</v>
      </c>
    </row>
    <row r="377" spans="3:16" x14ac:dyDescent="0.25">
      <c r="C377" t="s">
        <v>505</v>
      </c>
      <c r="D377" t="s">
        <v>1784</v>
      </c>
      <c r="E377" t="s">
        <v>2575</v>
      </c>
      <c r="F377" t="s">
        <v>1785</v>
      </c>
      <c r="G377" t="s">
        <v>1786</v>
      </c>
      <c r="H377" t="s">
        <v>893</v>
      </c>
      <c r="I377">
        <v>52306</v>
      </c>
      <c r="J377" t="s">
        <v>1080</v>
      </c>
      <c r="K377" t="s">
        <v>4433</v>
      </c>
      <c r="L377" t="s">
        <v>8670</v>
      </c>
      <c r="M377" t="s">
        <v>4411</v>
      </c>
      <c r="N377" t="s">
        <v>4427</v>
      </c>
      <c r="O377" t="s">
        <v>7228</v>
      </c>
      <c r="P377" t="s">
        <v>8671</v>
      </c>
    </row>
    <row r="378" spans="3:16" x14ac:dyDescent="0.25">
      <c r="C378" t="s">
        <v>506</v>
      </c>
      <c r="D378" t="s">
        <v>1877</v>
      </c>
      <c r="E378" t="s">
        <v>2579</v>
      </c>
      <c r="F378" t="s">
        <v>1878</v>
      </c>
      <c r="G378" t="s">
        <v>1213</v>
      </c>
      <c r="H378" t="s">
        <v>893</v>
      </c>
      <c r="I378">
        <v>52577</v>
      </c>
      <c r="J378" t="s">
        <v>1215</v>
      </c>
      <c r="K378" t="s">
        <v>6384</v>
      </c>
      <c r="L378" t="s">
        <v>8735</v>
      </c>
      <c r="M378" t="s">
        <v>4411</v>
      </c>
      <c r="N378" t="s">
        <v>4454</v>
      </c>
      <c r="O378" t="s">
        <v>6386</v>
      </c>
      <c r="P378" t="s">
        <v>8736</v>
      </c>
    </row>
    <row r="379" spans="3:16" x14ac:dyDescent="0.25">
      <c r="C379" t="s">
        <v>507</v>
      </c>
      <c r="D379" t="s">
        <v>2167</v>
      </c>
      <c r="E379" t="s">
        <v>848</v>
      </c>
      <c r="F379" t="s">
        <v>2168</v>
      </c>
      <c r="G379" t="s">
        <v>1176</v>
      </c>
      <c r="H379" t="s">
        <v>893</v>
      </c>
      <c r="I379">
        <v>50213</v>
      </c>
      <c r="J379" t="s">
        <v>2170</v>
      </c>
      <c r="K379" t="s">
        <v>8919</v>
      </c>
      <c r="L379" t="s">
        <v>8920</v>
      </c>
      <c r="M379" t="s">
        <v>4411</v>
      </c>
      <c r="N379" t="s">
        <v>4427</v>
      </c>
      <c r="O379" t="s">
        <v>6224</v>
      </c>
      <c r="P379" t="s">
        <v>8921</v>
      </c>
    </row>
    <row r="380" spans="3:16" x14ac:dyDescent="0.25">
      <c r="C380" t="s">
        <v>508</v>
      </c>
      <c r="D380" t="s">
        <v>1934</v>
      </c>
      <c r="E380" t="s">
        <v>849</v>
      </c>
      <c r="F380" t="s">
        <v>1935</v>
      </c>
      <c r="G380" t="s">
        <v>1936</v>
      </c>
      <c r="H380" t="s">
        <v>893</v>
      </c>
      <c r="I380">
        <v>50327</v>
      </c>
      <c r="J380" t="s">
        <v>952</v>
      </c>
      <c r="K380" t="s">
        <v>8768</v>
      </c>
      <c r="L380" t="s">
        <v>7794</v>
      </c>
      <c r="M380" t="s">
        <v>4411</v>
      </c>
      <c r="N380" t="s">
        <v>4454</v>
      </c>
      <c r="O380" t="s">
        <v>5639</v>
      </c>
      <c r="P380" t="s">
        <v>8769</v>
      </c>
    </row>
    <row r="381" spans="3:16" x14ac:dyDescent="0.25">
      <c r="C381" t="s">
        <v>509</v>
      </c>
      <c r="D381" t="s">
        <v>1875</v>
      </c>
      <c r="E381" t="s">
        <v>850</v>
      </c>
      <c r="F381" t="s">
        <v>1876</v>
      </c>
      <c r="G381" t="s">
        <v>1170</v>
      </c>
      <c r="H381" t="s">
        <v>893</v>
      </c>
      <c r="I381">
        <v>50703</v>
      </c>
      <c r="J381" t="s">
        <v>1070</v>
      </c>
      <c r="K381" t="s">
        <v>8732</v>
      </c>
      <c r="L381" t="s">
        <v>5060</v>
      </c>
      <c r="M381" t="s">
        <v>4411</v>
      </c>
      <c r="N381" t="s">
        <v>4454</v>
      </c>
      <c r="O381" t="s">
        <v>8733</v>
      </c>
      <c r="P381" t="s">
        <v>8734</v>
      </c>
    </row>
    <row r="382" spans="3:16" x14ac:dyDescent="0.25">
      <c r="C382" t="s">
        <v>510</v>
      </c>
      <c r="D382" t="s">
        <v>2031</v>
      </c>
      <c r="E382" t="s">
        <v>2585</v>
      </c>
      <c r="F382" t="s">
        <v>2032</v>
      </c>
      <c r="G382" t="s">
        <v>1170</v>
      </c>
      <c r="H382" t="s">
        <v>893</v>
      </c>
      <c r="I382">
        <v>50702</v>
      </c>
      <c r="J382" t="s">
        <v>1070</v>
      </c>
      <c r="K382" t="s">
        <v>6814</v>
      </c>
      <c r="L382" t="s">
        <v>8828</v>
      </c>
      <c r="M382" t="s">
        <v>4411</v>
      </c>
      <c r="N382" t="s">
        <v>4427</v>
      </c>
      <c r="O382" t="s">
        <v>8829</v>
      </c>
      <c r="P382" t="s">
        <v>6019</v>
      </c>
    </row>
    <row r="383" spans="3:16" x14ac:dyDescent="0.25">
      <c r="C383" t="s">
        <v>511</v>
      </c>
      <c r="D383" t="s">
        <v>2072</v>
      </c>
      <c r="E383" t="s">
        <v>2586</v>
      </c>
      <c r="F383" t="s">
        <v>2073</v>
      </c>
      <c r="G383" t="s">
        <v>1434</v>
      </c>
      <c r="H383" t="s">
        <v>893</v>
      </c>
      <c r="I383">
        <v>52501</v>
      </c>
      <c r="J383" t="s">
        <v>1436</v>
      </c>
      <c r="K383" t="s">
        <v>8849</v>
      </c>
      <c r="L383" t="s">
        <v>8850</v>
      </c>
      <c r="M383" t="s">
        <v>4411</v>
      </c>
      <c r="N383" t="s">
        <v>4454</v>
      </c>
      <c r="O383" t="s">
        <v>8851</v>
      </c>
      <c r="P383" t="s">
        <v>8852</v>
      </c>
    </row>
    <row r="384" spans="3:16" x14ac:dyDescent="0.25">
      <c r="C384" t="s">
        <v>512</v>
      </c>
      <c r="D384" t="s">
        <v>2207</v>
      </c>
      <c r="E384" t="s">
        <v>2591</v>
      </c>
      <c r="F384" t="s">
        <v>2208</v>
      </c>
      <c r="G384" t="s">
        <v>2209</v>
      </c>
      <c r="H384" t="s">
        <v>893</v>
      </c>
      <c r="I384">
        <v>50249</v>
      </c>
      <c r="J384" t="s">
        <v>1210</v>
      </c>
      <c r="K384" t="s">
        <v>8949</v>
      </c>
      <c r="L384" t="s">
        <v>8950</v>
      </c>
      <c r="M384" t="s">
        <v>4411</v>
      </c>
      <c r="N384" t="s">
        <v>4454</v>
      </c>
      <c r="O384" t="s">
        <v>8951</v>
      </c>
      <c r="P384" t="s">
        <v>8952</v>
      </c>
    </row>
    <row r="385" spans="3:16" x14ac:dyDescent="0.25">
      <c r="C385" t="s">
        <v>513</v>
      </c>
      <c r="D385" t="s">
        <v>2308</v>
      </c>
      <c r="E385" t="s">
        <v>2595</v>
      </c>
      <c r="F385" t="s">
        <v>2309</v>
      </c>
      <c r="G385" t="s">
        <v>1269</v>
      </c>
      <c r="H385" t="s">
        <v>893</v>
      </c>
      <c r="I385">
        <v>50627</v>
      </c>
      <c r="J385" t="s">
        <v>1271</v>
      </c>
      <c r="K385" t="s">
        <v>9034</v>
      </c>
      <c r="L385" t="s">
        <v>8899</v>
      </c>
      <c r="M385" t="s">
        <v>4411</v>
      </c>
      <c r="N385" t="s">
        <v>4454</v>
      </c>
      <c r="O385" t="s">
        <v>9035</v>
      </c>
      <c r="P385" t="s">
        <v>9036</v>
      </c>
    </row>
    <row r="386" spans="3:16" x14ac:dyDescent="0.25">
      <c r="C386" t="s">
        <v>514</v>
      </c>
      <c r="D386" t="s">
        <v>2350</v>
      </c>
      <c r="E386" t="s">
        <v>2598</v>
      </c>
      <c r="F386" t="s">
        <v>2351</v>
      </c>
      <c r="G386" t="s">
        <v>1646</v>
      </c>
      <c r="H386" t="s">
        <v>893</v>
      </c>
      <c r="I386">
        <v>50138</v>
      </c>
      <c r="J386" t="s">
        <v>1200</v>
      </c>
      <c r="K386" t="s">
        <v>9069</v>
      </c>
      <c r="L386" t="s">
        <v>7317</v>
      </c>
      <c r="M386" t="s">
        <v>4411</v>
      </c>
      <c r="N386" t="s">
        <v>4454</v>
      </c>
      <c r="O386" t="s">
        <v>9070</v>
      </c>
      <c r="P386" t="s">
        <v>9071</v>
      </c>
    </row>
    <row r="387" spans="3:16" x14ac:dyDescent="0.25">
      <c r="C387" t="s">
        <v>515</v>
      </c>
      <c r="D387" t="s">
        <v>2378</v>
      </c>
      <c r="E387" t="s">
        <v>2599</v>
      </c>
      <c r="F387" t="s">
        <v>2379</v>
      </c>
      <c r="G387" t="s">
        <v>1063</v>
      </c>
      <c r="H387" t="s">
        <v>893</v>
      </c>
      <c r="I387">
        <v>51103</v>
      </c>
      <c r="J387" t="s">
        <v>1065</v>
      </c>
      <c r="K387" t="s">
        <v>9089</v>
      </c>
      <c r="L387" t="s">
        <v>9090</v>
      </c>
      <c r="M387" t="s">
        <v>4411</v>
      </c>
      <c r="N387" t="s">
        <v>4454</v>
      </c>
      <c r="O387" t="s">
        <v>9091</v>
      </c>
      <c r="P387" t="s">
        <v>9092</v>
      </c>
    </row>
    <row r="388" spans="3:16" x14ac:dyDescent="0.25">
      <c r="C388" t="s">
        <v>516</v>
      </c>
      <c r="D388" t="s">
        <v>2392</v>
      </c>
      <c r="E388" t="s">
        <v>2653</v>
      </c>
      <c r="F388" t="s">
        <v>2654</v>
      </c>
      <c r="G388" t="s">
        <v>1068</v>
      </c>
      <c r="H388" t="s">
        <v>893</v>
      </c>
      <c r="I388" t="s">
        <v>2655</v>
      </c>
      <c r="J388" t="s">
        <v>1070</v>
      </c>
      <c r="K388" t="s">
        <v>6529</v>
      </c>
      <c r="L388" t="s">
        <v>8779</v>
      </c>
      <c r="M388" t="s">
        <v>4411</v>
      </c>
      <c r="N388" t="s">
        <v>4454</v>
      </c>
      <c r="O388" t="s">
        <v>8780</v>
      </c>
      <c r="P388" t="s">
        <v>8781</v>
      </c>
    </row>
    <row r="389" spans="3:16" x14ac:dyDescent="0.25">
      <c r="C389" t="s">
        <v>518</v>
      </c>
      <c r="D389" t="s">
        <v>2388</v>
      </c>
      <c r="E389" t="s">
        <v>211</v>
      </c>
      <c r="F389" t="s">
        <v>2389</v>
      </c>
      <c r="G389" t="s">
        <v>1200</v>
      </c>
      <c r="H389" t="s">
        <v>893</v>
      </c>
      <c r="I389">
        <v>52302</v>
      </c>
      <c r="J389" t="s">
        <v>895</v>
      </c>
      <c r="K389" t="s">
        <v>9097</v>
      </c>
      <c r="L389" t="s">
        <v>9098</v>
      </c>
      <c r="M389" t="s">
        <v>4411</v>
      </c>
      <c r="N389" t="s">
        <v>4454</v>
      </c>
      <c r="O389" t="s">
        <v>9099</v>
      </c>
      <c r="P389" t="s">
        <v>9100</v>
      </c>
    </row>
    <row r="390" spans="3:16" x14ac:dyDescent="0.25">
      <c r="C390" t="s">
        <v>520</v>
      </c>
      <c r="D390" t="s">
        <v>1850</v>
      </c>
      <c r="E390" t="s">
        <v>123</v>
      </c>
      <c r="F390" t="s">
        <v>1851</v>
      </c>
      <c r="G390" t="s">
        <v>1046</v>
      </c>
      <c r="H390" t="s">
        <v>893</v>
      </c>
      <c r="I390">
        <v>50208</v>
      </c>
      <c r="J390" t="s">
        <v>977</v>
      </c>
      <c r="K390" t="s">
        <v>8711</v>
      </c>
      <c r="L390" t="s">
        <v>8712</v>
      </c>
      <c r="M390" t="s">
        <v>4411</v>
      </c>
      <c r="N390" t="s">
        <v>4427</v>
      </c>
      <c r="O390" t="s">
        <v>8713</v>
      </c>
      <c r="P390" t="s">
        <v>8714</v>
      </c>
    </row>
    <row r="391" spans="3:16" x14ac:dyDescent="0.25">
      <c r="C391" t="s">
        <v>521</v>
      </c>
      <c r="D391" t="s">
        <v>2074</v>
      </c>
      <c r="E391" t="s">
        <v>155</v>
      </c>
      <c r="F391" t="s">
        <v>2075</v>
      </c>
      <c r="G391" t="s">
        <v>992</v>
      </c>
      <c r="H391" t="s">
        <v>893</v>
      </c>
      <c r="I391">
        <v>51503</v>
      </c>
      <c r="J391" t="s">
        <v>972</v>
      </c>
      <c r="K391" t="s">
        <v>8853</v>
      </c>
      <c r="L391" t="s">
        <v>8854</v>
      </c>
      <c r="M391" t="s">
        <v>4411</v>
      </c>
      <c r="N391" t="s">
        <v>4427</v>
      </c>
      <c r="O391" t="s">
        <v>8855</v>
      </c>
      <c r="P391" t="s">
        <v>8856</v>
      </c>
    </row>
    <row r="392" spans="3:16" x14ac:dyDescent="0.25">
      <c r="C392" t="s">
        <v>522</v>
      </c>
      <c r="D392" t="s">
        <v>2435</v>
      </c>
      <c r="E392" t="s">
        <v>2436</v>
      </c>
      <c r="F392" t="s">
        <v>1488</v>
      </c>
      <c r="G392" t="s">
        <v>1489</v>
      </c>
      <c r="H392" t="s">
        <v>893</v>
      </c>
      <c r="I392" t="s">
        <v>1490</v>
      </c>
      <c r="J392" t="s">
        <v>1491</v>
      </c>
      <c r="K392" t="s">
        <v>8468</v>
      </c>
      <c r="L392" t="s">
        <v>7289</v>
      </c>
      <c r="M392" t="s">
        <v>4411</v>
      </c>
      <c r="N392" t="s">
        <v>4454</v>
      </c>
      <c r="O392" t="s">
        <v>6951</v>
      </c>
      <c r="P392" t="s">
        <v>7290</v>
      </c>
    </row>
    <row r="393" spans="3:16" x14ac:dyDescent="0.25">
      <c r="C393" t="s">
        <v>523</v>
      </c>
      <c r="D393" t="s">
        <v>1008</v>
      </c>
      <c r="E393" t="s">
        <v>12</v>
      </c>
      <c r="F393" t="s">
        <v>1009</v>
      </c>
      <c r="G393" t="s">
        <v>1010</v>
      </c>
      <c r="H393" t="s">
        <v>893</v>
      </c>
      <c r="I393">
        <v>51450</v>
      </c>
      <c r="J393" t="s">
        <v>1012</v>
      </c>
      <c r="K393" t="s">
        <v>7609</v>
      </c>
      <c r="L393" t="s">
        <v>8170</v>
      </c>
      <c r="M393" t="s">
        <v>4411</v>
      </c>
      <c r="N393" t="s">
        <v>4427</v>
      </c>
      <c r="O393" t="s">
        <v>8171</v>
      </c>
      <c r="P393" t="s">
        <v>8172</v>
      </c>
    </row>
    <row r="394" spans="3:16" x14ac:dyDescent="0.25">
      <c r="C394" t="s">
        <v>525</v>
      </c>
      <c r="D394" t="s">
        <v>2323</v>
      </c>
      <c r="E394" t="s">
        <v>3748</v>
      </c>
      <c r="F394" t="s">
        <v>2324</v>
      </c>
      <c r="G394" t="s">
        <v>1416</v>
      </c>
      <c r="H394" t="s">
        <v>893</v>
      </c>
      <c r="I394">
        <v>50125</v>
      </c>
      <c r="J394" t="s">
        <v>1056</v>
      </c>
      <c r="K394" t="s">
        <v>9309</v>
      </c>
      <c r="L394" t="s">
        <v>4976</v>
      </c>
      <c r="M394" t="s">
        <v>4411</v>
      </c>
      <c r="N394" t="s">
        <v>4427</v>
      </c>
      <c r="O394" t="s">
        <v>9310</v>
      </c>
      <c r="P394" t="s">
        <v>9311</v>
      </c>
    </row>
    <row r="395" spans="3:16" x14ac:dyDescent="0.25">
      <c r="C395" t="s">
        <v>526</v>
      </c>
      <c r="D395" t="s">
        <v>1623</v>
      </c>
      <c r="E395" t="s">
        <v>858</v>
      </c>
      <c r="F395" t="s">
        <v>1624</v>
      </c>
      <c r="G395" t="s">
        <v>1625</v>
      </c>
      <c r="H395" t="s">
        <v>893</v>
      </c>
      <c r="I395">
        <v>50322</v>
      </c>
      <c r="J395" t="s">
        <v>952</v>
      </c>
      <c r="K395" t="s">
        <v>8548</v>
      </c>
      <c r="L395" t="s">
        <v>6165</v>
      </c>
      <c r="M395" t="s">
        <v>4411</v>
      </c>
      <c r="N395" t="s">
        <v>4427</v>
      </c>
      <c r="O395" t="s">
        <v>8549</v>
      </c>
      <c r="P395" t="s">
        <v>8550</v>
      </c>
    </row>
    <row r="396" spans="3:16" x14ac:dyDescent="0.25">
      <c r="C396" t="s">
        <v>527</v>
      </c>
      <c r="D396" t="s">
        <v>1788</v>
      </c>
      <c r="E396" t="s">
        <v>5199</v>
      </c>
      <c r="F396" t="s">
        <v>5200</v>
      </c>
      <c r="G396" t="s">
        <v>1481</v>
      </c>
      <c r="H396" t="s">
        <v>893</v>
      </c>
      <c r="I396">
        <v>50662</v>
      </c>
      <c r="J396" t="s">
        <v>1472</v>
      </c>
      <c r="K396" t="s">
        <v>8406</v>
      </c>
      <c r="L396" t="s">
        <v>5441</v>
      </c>
      <c r="M396" t="s">
        <v>4411</v>
      </c>
      <c r="N396" t="s">
        <v>4427</v>
      </c>
      <c r="O396" t="s">
        <v>8678</v>
      </c>
      <c r="P396" t="s">
        <v>8679</v>
      </c>
    </row>
    <row r="397" spans="3:16" x14ac:dyDescent="0.25">
      <c r="C397" t="s">
        <v>528</v>
      </c>
      <c r="D397" t="s">
        <v>1928</v>
      </c>
      <c r="E397" t="s">
        <v>136</v>
      </c>
      <c r="F397" t="s">
        <v>1929</v>
      </c>
      <c r="G397" t="s">
        <v>1046</v>
      </c>
      <c r="H397" t="s">
        <v>893</v>
      </c>
      <c r="I397">
        <v>50208</v>
      </c>
      <c r="J397" t="s">
        <v>977</v>
      </c>
      <c r="K397" t="s">
        <v>9312</v>
      </c>
      <c r="L397" t="s">
        <v>7362</v>
      </c>
      <c r="M397" t="s">
        <v>4411</v>
      </c>
      <c r="N397" t="s">
        <v>4427</v>
      </c>
      <c r="O397" t="s">
        <v>9313</v>
      </c>
      <c r="P397" t="s">
        <v>9314</v>
      </c>
    </row>
    <row r="398" spans="3:16" x14ac:dyDescent="0.25">
      <c r="C398" t="s">
        <v>530</v>
      </c>
      <c r="D398" t="s">
        <v>2327</v>
      </c>
      <c r="E398" t="s">
        <v>201</v>
      </c>
      <c r="F398" t="s">
        <v>2328</v>
      </c>
      <c r="G398" t="s">
        <v>1434</v>
      </c>
      <c r="H398" t="s">
        <v>893</v>
      </c>
      <c r="I398">
        <v>52501</v>
      </c>
      <c r="J398" t="s">
        <v>1436</v>
      </c>
      <c r="K398" t="s">
        <v>9048</v>
      </c>
      <c r="L398" t="s">
        <v>7593</v>
      </c>
      <c r="M398" t="s">
        <v>4411</v>
      </c>
      <c r="N398" t="s">
        <v>4454</v>
      </c>
      <c r="O398" t="s">
        <v>8433</v>
      </c>
      <c r="P398" t="s">
        <v>7594</v>
      </c>
    </row>
    <row r="399" spans="3:16" x14ac:dyDescent="0.25">
      <c r="C399" t="s">
        <v>531</v>
      </c>
      <c r="D399" t="s">
        <v>1541</v>
      </c>
      <c r="E399" t="s">
        <v>76</v>
      </c>
      <c r="F399" t="s">
        <v>1542</v>
      </c>
      <c r="G399" t="s">
        <v>1543</v>
      </c>
      <c r="H399" t="s">
        <v>893</v>
      </c>
      <c r="I399" t="s">
        <v>2647</v>
      </c>
      <c r="J399" t="s">
        <v>1042</v>
      </c>
      <c r="K399" t="s">
        <v>8502</v>
      </c>
      <c r="L399" t="s">
        <v>7661</v>
      </c>
      <c r="M399" t="s">
        <v>4411</v>
      </c>
      <c r="N399" t="s">
        <v>4427</v>
      </c>
      <c r="O399" t="s">
        <v>8503</v>
      </c>
      <c r="P399" t="s">
        <v>8504</v>
      </c>
    </row>
    <row r="400" spans="3:16" x14ac:dyDescent="0.25">
      <c r="C400" t="s">
        <v>532</v>
      </c>
      <c r="D400" t="s">
        <v>1997</v>
      </c>
      <c r="E400" t="s">
        <v>859</v>
      </c>
      <c r="F400" t="s">
        <v>1998</v>
      </c>
      <c r="G400" t="s">
        <v>1999</v>
      </c>
      <c r="H400" t="s">
        <v>893</v>
      </c>
      <c r="I400" t="s">
        <v>2657</v>
      </c>
      <c r="J400" t="s">
        <v>1549</v>
      </c>
      <c r="K400" t="s">
        <v>8796</v>
      </c>
      <c r="L400" t="s">
        <v>7789</v>
      </c>
      <c r="M400" t="s">
        <v>4411</v>
      </c>
      <c r="N400" t="s">
        <v>4412</v>
      </c>
      <c r="O400" t="s">
        <v>8797</v>
      </c>
      <c r="P400" t="s">
        <v>8798</v>
      </c>
    </row>
    <row r="401" spans="3:16" x14ac:dyDescent="0.25">
      <c r="C401" t="s">
        <v>533</v>
      </c>
      <c r="D401" t="s">
        <v>1129</v>
      </c>
      <c r="E401" t="s">
        <v>2551</v>
      </c>
      <c r="F401" t="s">
        <v>1130</v>
      </c>
      <c r="G401" t="s">
        <v>1131</v>
      </c>
      <c r="H401" t="s">
        <v>893</v>
      </c>
      <c r="I401">
        <v>52738</v>
      </c>
      <c r="J401" t="s">
        <v>1133</v>
      </c>
      <c r="K401" t="s">
        <v>8240</v>
      </c>
      <c r="L401" t="s">
        <v>4662</v>
      </c>
      <c r="M401" t="s">
        <v>4411</v>
      </c>
      <c r="N401" t="s">
        <v>4427</v>
      </c>
      <c r="O401" t="s">
        <v>8241</v>
      </c>
      <c r="P401" t="s">
        <v>4664</v>
      </c>
    </row>
    <row r="402" spans="3:16" x14ac:dyDescent="0.25">
      <c r="C402" t="s">
        <v>534</v>
      </c>
      <c r="D402" t="s">
        <v>1954</v>
      </c>
      <c r="E402" t="s">
        <v>4624</v>
      </c>
      <c r="F402" t="s">
        <v>1955</v>
      </c>
      <c r="G402" t="s">
        <v>1184</v>
      </c>
      <c r="H402" t="s">
        <v>893</v>
      </c>
      <c r="I402">
        <v>52136</v>
      </c>
      <c r="J402" t="s">
        <v>1138</v>
      </c>
      <c r="K402" t="s">
        <v>8269</v>
      </c>
      <c r="L402" t="s">
        <v>8270</v>
      </c>
      <c r="M402" t="s">
        <v>4411</v>
      </c>
      <c r="N402" t="s">
        <v>4427</v>
      </c>
      <c r="O402" t="s">
        <v>8271</v>
      </c>
      <c r="P402" t="s">
        <v>8272</v>
      </c>
    </row>
    <row r="403" spans="3:16" x14ac:dyDescent="0.25">
      <c r="C403" t="s">
        <v>535</v>
      </c>
      <c r="D403" t="s">
        <v>2142</v>
      </c>
      <c r="E403" t="s">
        <v>860</v>
      </c>
      <c r="F403" t="s">
        <v>2143</v>
      </c>
      <c r="G403" t="s">
        <v>2144</v>
      </c>
      <c r="H403" t="s">
        <v>893</v>
      </c>
      <c r="I403">
        <v>50670</v>
      </c>
      <c r="J403" t="s">
        <v>1114</v>
      </c>
      <c r="K403" t="s">
        <v>8901</v>
      </c>
      <c r="L403" t="s">
        <v>5758</v>
      </c>
      <c r="M403" t="s">
        <v>4411</v>
      </c>
      <c r="N403" t="s">
        <v>4427</v>
      </c>
      <c r="O403" t="s">
        <v>8902</v>
      </c>
      <c r="P403" t="s">
        <v>5760</v>
      </c>
    </row>
    <row r="404" spans="3:16" x14ac:dyDescent="0.25">
      <c r="C404" t="s">
        <v>536</v>
      </c>
      <c r="D404" t="s">
        <v>2353</v>
      </c>
      <c r="E404" t="s">
        <v>205</v>
      </c>
      <c r="F404" t="s">
        <v>2354</v>
      </c>
      <c r="G404" t="s">
        <v>2355</v>
      </c>
      <c r="H404" t="s">
        <v>893</v>
      </c>
      <c r="I404">
        <v>50635</v>
      </c>
      <c r="J404" t="s">
        <v>2011</v>
      </c>
      <c r="K404" t="s">
        <v>9072</v>
      </c>
      <c r="L404" t="s">
        <v>8771</v>
      </c>
      <c r="M404" t="s">
        <v>4411</v>
      </c>
      <c r="N404" t="s">
        <v>4454</v>
      </c>
      <c r="O404" t="s">
        <v>9073</v>
      </c>
      <c r="P404" t="s">
        <v>8772</v>
      </c>
    </row>
    <row r="405" spans="3:16" x14ac:dyDescent="0.25">
      <c r="C405" t="s">
        <v>537</v>
      </c>
      <c r="D405" t="s">
        <v>953</v>
      </c>
      <c r="E405" t="s">
        <v>4</v>
      </c>
      <c r="F405" t="s">
        <v>954</v>
      </c>
      <c r="G405" t="s">
        <v>955</v>
      </c>
      <c r="H405" t="s">
        <v>893</v>
      </c>
      <c r="I405" t="s">
        <v>956</v>
      </c>
      <c r="J405" t="s">
        <v>957</v>
      </c>
      <c r="K405" t="s">
        <v>8147</v>
      </c>
      <c r="L405" t="s">
        <v>7519</v>
      </c>
      <c r="M405" t="s">
        <v>4411</v>
      </c>
      <c r="N405" t="s">
        <v>4454</v>
      </c>
      <c r="O405" t="s">
        <v>8148</v>
      </c>
      <c r="P405" t="s">
        <v>8149</v>
      </c>
    </row>
    <row r="406" spans="3:16" x14ac:dyDescent="0.25">
      <c r="C406" t="s">
        <v>538</v>
      </c>
      <c r="D406" t="s">
        <v>1831</v>
      </c>
      <c r="E406" t="s">
        <v>861</v>
      </c>
      <c r="F406" t="s">
        <v>1832</v>
      </c>
      <c r="G406" t="s">
        <v>1833</v>
      </c>
      <c r="H406" t="s">
        <v>893</v>
      </c>
      <c r="I406" t="s">
        <v>1834</v>
      </c>
      <c r="J406" t="s">
        <v>957</v>
      </c>
      <c r="K406" t="s">
        <v>8698</v>
      </c>
      <c r="L406" t="s">
        <v>8699</v>
      </c>
      <c r="M406" t="s">
        <v>4411</v>
      </c>
      <c r="N406" t="s">
        <v>4454</v>
      </c>
      <c r="O406" t="s">
        <v>8700</v>
      </c>
      <c r="P406" t="s">
        <v>8701</v>
      </c>
    </row>
    <row r="407" spans="3:16" x14ac:dyDescent="0.25">
      <c r="C407" t="s">
        <v>539</v>
      </c>
      <c r="D407" t="s">
        <v>1272</v>
      </c>
      <c r="E407" t="s">
        <v>45</v>
      </c>
      <c r="F407" t="s">
        <v>1273</v>
      </c>
      <c r="G407" t="s">
        <v>1274</v>
      </c>
      <c r="H407" t="s">
        <v>893</v>
      </c>
      <c r="I407" t="s">
        <v>4705</v>
      </c>
      <c r="J407" t="s">
        <v>1276</v>
      </c>
      <c r="K407" t="s">
        <v>8327</v>
      </c>
      <c r="L407" t="s">
        <v>4763</v>
      </c>
      <c r="M407" t="s">
        <v>4411</v>
      </c>
      <c r="N407" t="s">
        <v>4427</v>
      </c>
      <c r="O407" t="s">
        <v>5859</v>
      </c>
      <c r="P407" t="s">
        <v>7751</v>
      </c>
    </row>
    <row r="408" spans="3:16" x14ac:dyDescent="0.25">
      <c r="C408" t="s">
        <v>540</v>
      </c>
      <c r="D408" t="s">
        <v>1496</v>
      </c>
      <c r="E408" t="s">
        <v>68</v>
      </c>
      <c r="F408" t="s">
        <v>9315</v>
      </c>
      <c r="G408" t="s">
        <v>1498</v>
      </c>
      <c r="H408" t="s">
        <v>893</v>
      </c>
      <c r="I408" t="s">
        <v>1499</v>
      </c>
      <c r="J408" t="s">
        <v>1276</v>
      </c>
      <c r="K408" t="s">
        <v>8469</v>
      </c>
      <c r="L408" t="s">
        <v>6755</v>
      </c>
      <c r="M408" t="s">
        <v>4411</v>
      </c>
      <c r="N408" t="s">
        <v>4454</v>
      </c>
      <c r="O408" t="s">
        <v>8470</v>
      </c>
      <c r="P408" t="s">
        <v>8471</v>
      </c>
    </row>
    <row r="409" spans="3:16" x14ac:dyDescent="0.25">
      <c r="C409" t="s">
        <v>541</v>
      </c>
      <c r="D409" t="s">
        <v>1574</v>
      </c>
      <c r="E409" t="s">
        <v>80</v>
      </c>
      <c r="F409" t="s">
        <v>1575</v>
      </c>
      <c r="G409" t="s">
        <v>1576</v>
      </c>
      <c r="H409" t="s">
        <v>893</v>
      </c>
      <c r="I409">
        <v>52233</v>
      </c>
      <c r="J409" t="s">
        <v>895</v>
      </c>
      <c r="K409" t="s">
        <v>8518</v>
      </c>
      <c r="L409" t="s">
        <v>6809</v>
      </c>
      <c r="M409" t="s">
        <v>4411</v>
      </c>
      <c r="N409" t="s">
        <v>4454</v>
      </c>
      <c r="O409" t="s">
        <v>8519</v>
      </c>
      <c r="P409" t="s">
        <v>8520</v>
      </c>
    </row>
    <row r="410" spans="3:16" x14ac:dyDescent="0.25">
      <c r="C410" t="s">
        <v>543</v>
      </c>
      <c r="D410" t="s">
        <v>1329</v>
      </c>
      <c r="E410" t="s">
        <v>2561</v>
      </c>
      <c r="F410" t="s">
        <v>1330</v>
      </c>
      <c r="G410" t="s">
        <v>1331</v>
      </c>
      <c r="H410" t="s">
        <v>893</v>
      </c>
      <c r="I410" t="s">
        <v>1332</v>
      </c>
      <c r="J410" t="s">
        <v>1333</v>
      </c>
      <c r="K410" t="s">
        <v>8365</v>
      </c>
      <c r="L410" t="s">
        <v>8366</v>
      </c>
      <c r="M410" t="s">
        <v>4411</v>
      </c>
      <c r="N410" t="s">
        <v>4427</v>
      </c>
      <c r="O410" t="s">
        <v>6548</v>
      </c>
      <c r="P410" t="s">
        <v>8367</v>
      </c>
    </row>
    <row r="411" spans="3:16" x14ac:dyDescent="0.25">
      <c r="C411" t="s">
        <v>544</v>
      </c>
      <c r="D411" t="s">
        <v>1597</v>
      </c>
      <c r="E411" t="s">
        <v>84</v>
      </c>
      <c r="F411" t="s">
        <v>1598</v>
      </c>
      <c r="G411" t="s">
        <v>1599</v>
      </c>
      <c r="H411" t="s">
        <v>893</v>
      </c>
      <c r="I411">
        <v>50122</v>
      </c>
      <c r="J411" t="s">
        <v>1271</v>
      </c>
      <c r="K411" t="s">
        <v>7707</v>
      </c>
      <c r="L411" t="s">
        <v>8527</v>
      </c>
      <c r="M411" t="s">
        <v>4411</v>
      </c>
      <c r="N411" t="s">
        <v>4454</v>
      </c>
      <c r="O411" t="s">
        <v>8528</v>
      </c>
      <c r="P411" t="s">
        <v>8529</v>
      </c>
    </row>
    <row r="412" spans="3:16" x14ac:dyDescent="0.25">
      <c r="C412" t="s">
        <v>547</v>
      </c>
      <c r="D412" t="s">
        <v>1814</v>
      </c>
      <c r="E412" t="s">
        <v>2576</v>
      </c>
      <c r="F412" t="s">
        <v>1815</v>
      </c>
      <c r="G412" t="s">
        <v>1816</v>
      </c>
      <c r="H412" t="s">
        <v>893</v>
      </c>
      <c r="I412" t="s">
        <v>2650</v>
      </c>
      <c r="J412" t="s">
        <v>952</v>
      </c>
      <c r="K412" t="s">
        <v>8687</v>
      </c>
      <c r="L412" t="s">
        <v>5117</v>
      </c>
      <c r="M412" t="s">
        <v>4411</v>
      </c>
      <c r="N412" t="s">
        <v>4427</v>
      </c>
      <c r="O412" t="s">
        <v>8688</v>
      </c>
      <c r="P412" t="s">
        <v>5119</v>
      </c>
    </row>
    <row r="413" spans="3:16" x14ac:dyDescent="0.25">
      <c r="C413" t="s">
        <v>549</v>
      </c>
      <c r="D413" t="s">
        <v>1808</v>
      </c>
      <c r="E413" t="s">
        <v>225</v>
      </c>
      <c r="F413" t="s">
        <v>1809</v>
      </c>
      <c r="G413" t="s">
        <v>992</v>
      </c>
      <c r="H413" t="s">
        <v>893</v>
      </c>
      <c r="I413">
        <v>51503</v>
      </c>
      <c r="J413" t="s">
        <v>972</v>
      </c>
      <c r="K413" t="s">
        <v>8685</v>
      </c>
      <c r="L413" t="s">
        <v>5516</v>
      </c>
      <c r="M413" t="s">
        <v>4411</v>
      </c>
      <c r="N413" t="s">
        <v>4454</v>
      </c>
      <c r="O413" t="s">
        <v>8686</v>
      </c>
      <c r="P413" t="s">
        <v>5518</v>
      </c>
    </row>
    <row r="414" spans="3:16" x14ac:dyDescent="0.25">
      <c r="C414" t="s">
        <v>550</v>
      </c>
      <c r="D414" t="s">
        <v>2442</v>
      </c>
      <c r="E414" t="s">
        <v>5224</v>
      </c>
      <c r="F414" t="s">
        <v>2443</v>
      </c>
      <c r="G414" t="s">
        <v>1635</v>
      </c>
      <c r="H414" t="s">
        <v>893</v>
      </c>
      <c r="I414">
        <v>52632</v>
      </c>
      <c r="J414" t="s">
        <v>1238</v>
      </c>
      <c r="K414" t="s">
        <v>8690</v>
      </c>
      <c r="L414" t="s">
        <v>8691</v>
      </c>
      <c r="M414" t="s">
        <v>4411</v>
      </c>
      <c r="N414" t="s">
        <v>4427</v>
      </c>
      <c r="O414" t="s">
        <v>8692</v>
      </c>
      <c r="P414" t="s">
        <v>8693</v>
      </c>
    </row>
    <row r="415" spans="3:16" x14ac:dyDescent="0.25">
      <c r="C415" t="s">
        <v>551</v>
      </c>
      <c r="D415" t="s">
        <v>2256</v>
      </c>
      <c r="E415" t="s">
        <v>0</v>
      </c>
      <c r="F415" t="s">
        <v>2257</v>
      </c>
      <c r="G415" t="s">
        <v>2258</v>
      </c>
      <c r="H415" t="s">
        <v>893</v>
      </c>
      <c r="I415">
        <v>51652</v>
      </c>
      <c r="J415" t="s">
        <v>2250</v>
      </c>
      <c r="K415" t="s">
        <v>6973</v>
      </c>
      <c r="L415" t="s">
        <v>8991</v>
      </c>
      <c r="M415" t="s">
        <v>4411</v>
      </c>
      <c r="N415" t="s">
        <v>4427</v>
      </c>
      <c r="O415" t="s">
        <v>6974</v>
      </c>
      <c r="P415" t="s">
        <v>8992</v>
      </c>
    </row>
    <row r="416" spans="3:16" x14ac:dyDescent="0.25">
      <c r="C416" t="s">
        <v>552</v>
      </c>
      <c r="D416" t="s">
        <v>2643</v>
      </c>
      <c r="E416" t="s">
        <v>74</v>
      </c>
      <c r="F416" t="s">
        <v>2644</v>
      </c>
      <c r="G416" t="s">
        <v>2645</v>
      </c>
      <c r="H416" t="s">
        <v>893</v>
      </c>
      <c r="I416">
        <v>51050</v>
      </c>
      <c r="J416" t="s">
        <v>934</v>
      </c>
      <c r="K416" t="s">
        <v>8491</v>
      </c>
      <c r="L416" t="s">
        <v>8492</v>
      </c>
      <c r="M416" t="s">
        <v>4411</v>
      </c>
      <c r="N416" t="s">
        <v>4454</v>
      </c>
      <c r="O416" t="s">
        <v>8493</v>
      </c>
      <c r="P416" t="s">
        <v>8494</v>
      </c>
    </row>
    <row r="417" spans="3:16" x14ac:dyDescent="0.25">
      <c r="C417" t="s">
        <v>557</v>
      </c>
      <c r="D417" t="s">
        <v>1578</v>
      </c>
      <c r="E417" t="s">
        <v>865</v>
      </c>
      <c r="F417" t="s">
        <v>3229</v>
      </c>
      <c r="G417" t="s">
        <v>1580</v>
      </c>
      <c r="H417" t="s">
        <v>893</v>
      </c>
      <c r="I417">
        <v>52361</v>
      </c>
      <c r="J417" t="s">
        <v>1128</v>
      </c>
      <c r="K417" t="s">
        <v>5590</v>
      </c>
      <c r="L417" t="s">
        <v>8521</v>
      </c>
      <c r="M417" t="s">
        <v>4411</v>
      </c>
      <c r="N417" t="s">
        <v>4427</v>
      </c>
      <c r="O417" t="s">
        <v>5591</v>
      </c>
      <c r="P417" t="s">
        <v>8522</v>
      </c>
    </row>
    <row r="418" spans="3:16" x14ac:dyDescent="0.25">
      <c r="C418" t="s">
        <v>558</v>
      </c>
      <c r="D418" t="s">
        <v>1562</v>
      </c>
      <c r="E418" t="s">
        <v>2437</v>
      </c>
      <c r="F418" t="s">
        <v>4942</v>
      </c>
      <c r="G418" t="s">
        <v>4284</v>
      </c>
      <c r="H418" t="s">
        <v>893</v>
      </c>
      <c r="I418">
        <v>52002</v>
      </c>
      <c r="J418" t="s">
        <v>903</v>
      </c>
      <c r="K418" t="s">
        <v>6504</v>
      </c>
      <c r="L418" t="s">
        <v>8499</v>
      </c>
      <c r="M418" t="s">
        <v>4411</v>
      </c>
      <c r="N418" t="s">
        <v>4454</v>
      </c>
      <c r="O418" t="s">
        <v>8500</v>
      </c>
      <c r="P418" t="s">
        <v>8501</v>
      </c>
    </row>
    <row r="419" spans="3:16" x14ac:dyDescent="0.25">
      <c r="C419" t="s">
        <v>564</v>
      </c>
      <c r="D419" t="s">
        <v>1492</v>
      </c>
      <c r="E419" t="s">
        <v>866</v>
      </c>
      <c r="F419" t="s">
        <v>1493</v>
      </c>
      <c r="G419" t="s">
        <v>1494</v>
      </c>
      <c r="H419" t="s">
        <v>893</v>
      </c>
      <c r="I419">
        <v>50109</v>
      </c>
      <c r="J419" t="s">
        <v>924</v>
      </c>
      <c r="K419" t="s">
        <v>9316</v>
      </c>
      <c r="L419" t="s">
        <v>9317</v>
      </c>
      <c r="M419" t="s">
        <v>4411</v>
      </c>
      <c r="N419" t="s">
        <v>4454</v>
      </c>
      <c r="O419" t="s">
        <v>9318</v>
      </c>
      <c r="P419" t="s">
        <v>9319</v>
      </c>
    </row>
    <row r="420" spans="3:16" x14ac:dyDescent="0.25">
      <c r="C420" t="s">
        <v>565</v>
      </c>
      <c r="D420" t="s">
        <v>1883</v>
      </c>
      <c r="E420" t="s">
        <v>867</v>
      </c>
      <c r="F420" t="s">
        <v>1884</v>
      </c>
      <c r="G420" t="s">
        <v>1885</v>
      </c>
      <c r="H420" t="s">
        <v>893</v>
      </c>
      <c r="I420">
        <v>50211</v>
      </c>
      <c r="J420" t="s">
        <v>1056</v>
      </c>
      <c r="K420" t="s">
        <v>5243</v>
      </c>
      <c r="L420" t="s">
        <v>9320</v>
      </c>
      <c r="M420" t="s">
        <v>4411</v>
      </c>
      <c r="N420" t="s">
        <v>4454</v>
      </c>
      <c r="O420" t="s">
        <v>5918</v>
      </c>
      <c r="P420" t="s">
        <v>9321</v>
      </c>
    </row>
    <row r="421" spans="3:16" x14ac:dyDescent="0.25">
      <c r="C421" t="s">
        <v>566</v>
      </c>
      <c r="D421" t="s">
        <v>1985</v>
      </c>
      <c r="E421" t="s">
        <v>868</v>
      </c>
      <c r="F421" t="s">
        <v>1986</v>
      </c>
      <c r="G421" t="s">
        <v>1987</v>
      </c>
      <c r="H421" t="s">
        <v>893</v>
      </c>
      <c r="I421">
        <v>50226</v>
      </c>
      <c r="J421" t="s">
        <v>952</v>
      </c>
      <c r="K421" t="s">
        <v>9322</v>
      </c>
      <c r="L421" t="s">
        <v>9323</v>
      </c>
      <c r="M421" t="s">
        <v>4411</v>
      </c>
      <c r="N421" t="s">
        <v>4454</v>
      </c>
      <c r="O421" t="s">
        <v>9324</v>
      </c>
      <c r="P421" t="s">
        <v>9325</v>
      </c>
    </row>
    <row r="422" spans="3:16" x14ac:dyDescent="0.25">
      <c r="C422" t="s">
        <v>567</v>
      </c>
      <c r="D422" t="s">
        <v>2041</v>
      </c>
      <c r="E422" t="s">
        <v>9326</v>
      </c>
      <c r="F422" t="s">
        <v>9327</v>
      </c>
      <c r="G422" t="s">
        <v>1503</v>
      </c>
      <c r="H422" t="s">
        <v>893</v>
      </c>
      <c r="I422">
        <v>50129</v>
      </c>
      <c r="J422" t="s">
        <v>1505</v>
      </c>
      <c r="K422" t="s">
        <v>7742</v>
      </c>
      <c r="L422" t="s">
        <v>9200</v>
      </c>
      <c r="M422" t="s">
        <v>4411</v>
      </c>
      <c r="N422" t="s">
        <v>4454</v>
      </c>
      <c r="O422" t="s">
        <v>7744</v>
      </c>
      <c r="P422" t="s">
        <v>9202</v>
      </c>
    </row>
    <row r="423" spans="3:16" x14ac:dyDescent="0.25">
      <c r="C423" t="s">
        <v>568</v>
      </c>
      <c r="D423" t="s">
        <v>2039</v>
      </c>
      <c r="E423" t="s">
        <v>9328</v>
      </c>
      <c r="F423" t="s">
        <v>2040</v>
      </c>
      <c r="G423" t="s">
        <v>1059</v>
      </c>
      <c r="H423" t="s">
        <v>893</v>
      </c>
      <c r="I423">
        <v>51401</v>
      </c>
      <c r="J423" t="s">
        <v>1059</v>
      </c>
      <c r="K423" t="s">
        <v>9329</v>
      </c>
      <c r="L423" t="s">
        <v>9330</v>
      </c>
      <c r="M423" t="s">
        <v>4411</v>
      </c>
      <c r="N423" t="s">
        <v>4454</v>
      </c>
      <c r="O423" t="s">
        <v>9331</v>
      </c>
      <c r="P423" t="s">
        <v>9332</v>
      </c>
    </row>
    <row r="424" spans="3:16" x14ac:dyDescent="0.25">
      <c r="C424" t="s">
        <v>570</v>
      </c>
      <c r="D424" t="s">
        <v>948</v>
      </c>
      <c r="E424" t="s">
        <v>871</v>
      </c>
      <c r="F424" t="s">
        <v>949</v>
      </c>
      <c r="G424" t="s">
        <v>950</v>
      </c>
      <c r="H424" t="s">
        <v>893</v>
      </c>
      <c r="I424">
        <v>50009</v>
      </c>
      <c r="J424" t="s">
        <v>952</v>
      </c>
      <c r="K424" t="s">
        <v>9333</v>
      </c>
      <c r="L424" t="s">
        <v>9334</v>
      </c>
      <c r="M424" t="s">
        <v>4411</v>
      </c>
      <c r="N424" t="s">
        <v>4454</v>
      </c>
      <c r="O424" t="s">
        <v>9335</v>
      </c>
      <c r="P424" t="s">
        <v>9336</v>
      </c>
    </row>
    <row r="425" spans="3:16" x14ac:dyDescent="0.25">
      <c r="C425" t="s">
        <v>569</v>
      </c>
      <c r="D425" t="s">
        <v>2302</v>
      </c>
      <c r="E425" t="s">
        <v>9337</v>
      </c>
      <c r="F425" t="s">
        <v>2303</v>
      </c>
      <c r="G425" t="s">
        <v>900</v>
      </c>
      <c r="H425" t="s">
        <v>893</v>
      </c>
      <c r="I425">
        <v>50314</v>
      </c>
      <c r="J425" t="s">
        <v>952</v>
      </c>
      <c r="K425" t="s">
        <v>9338</v>
      </c>
      <c r="L425" t="s">
        <v>9339</v>
      </c>
      <c r="M425" t="s">
        <v>4411</v>
      </c>
      <c r="N425" t="s">
        <v>4427</v>
      </c>
      <c r="O425" t="s">
        <v>9340</v>
      </c>
      <c r="P425" t="s">
        <v>9341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4</vt:i4>
      </vt:variant>
    </vt:vector>
  </HeadingPairs>
  <TitlesOfParts>
    <vt:vector size="36" baseType="lpstr">
      <vt:lpstr>Free Standing without QAAF</vt:lpstr>
      <vt:lpstr>Free Standing with QAAF</vt:lpstr>
      <vt:lpstr>Hospital Based without QAAF</vt:lpstr>
      <vt:lpstr>Hospital Based with QAAF</vt:lpstr>
      <vt:lpstr>Comp of prov # of prior 2 qtr</vt:lpstr>
      <vt:lpstr>01-01-21</vt:lpstr>
      <vt:lpstr>10-1-20</vt:lpstr>
      <vt:lpstr>7-1-20</vt:lpstr>
      <vt:lpstr>4-1-20</vt:lpstr>
      <vt:lpstr>1-1-20</vt:lpstr>
      <vt:lpstr>10-1-19</vt:lpstr>
      <vt:lpstr>7-1-19</vt:lpstr>
      <vt:lpstr>4-1-19</vt:lpstr>
      <vt:lpstr>1-1-19</vt:lpstr>
      <vt:lpstr>10-1-18</vt:lpstr>
      <vt:lpstr>7-1-18</vt:lpstr>
      <vt:lpstr>4-1-18</vt:lpstr>
      <vt:lpstr>1-1-18</vt:lpstr>
      <vt:lpstr>10-1-17</vt:lpstr>
      <vt:lpstr>7-1-17</vt:lpstr>
      <vt:lpstr>4-1-17</vt:lpstr>
      <vt:lpstr>1-1-17</vt:lpstr>
      <vt:lpstr>10-1-16</vt:lpstr>
      <vt:lpstr>7-1-16</vt:lpstr>
      <vt:lpstr>4-1-16</vt:lpstr>
      <vt:lpstr>1-1-16</vt:lpstr>
      <vt:lpstr>10-1-15</vt:lpstr>
      <vt:lpstr>7-1-15</vt:lpstr>
      <vt:lpstr>4-1-15</vt:lpstr>
      <vt:lpstr>1-1-15</vt:lpstr>
      <vt:lpstr>10-1-14</vt:lpstr>
      <vt:lpstr>7-1-14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2021-01-29T22:30:55Z</dcterms:modified>
</cp:coreProperties>
</file>